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98" yWindow="-98" windowWidth="28996" windowHeight="15796" tabRatio="600" firstSheet="0" activeTab="0" autoFilterDateGrouping="1"/>
  </bookViews>
  <sheets>
    <sheet xmlns:r="http://schemas.openxmlformats.org/officeDocument/2006/relationships" name="Info-tabeller" sheetId="1" state="visible" r:id="rId1"/>
    <sheet xmlns:r="http://schemas.openxmlformats.org/officeDocument/2006/relationships" name="WindDenmark" sheetId="2" state="visible" r:id="rId2"/>
    <sheet xmlns:r="http://schemas.openxmlformats.org/officeDocument/2006/relationships" name="Grafer" sheetId="3" state="visible" r:id="rId3"/>
    <sheet xmlns:r="http://schemas.openxmlformats.org/officeDocument/2006/relationships" name="Ekstremer" sheetId="4" state="visible" r:id="rId4"/>
    <sheet xmlns:r="http://schemas.openxmlformats.org/officeDocument/2006/relationships" name="VindIndeks_raw_20_small" sheetId="5" state="visible" r:id="rId5"/>
    <sheet xmlns:r="http://schemas.openxmlformats.org/officeDocument/2006/relationships" name="VindIndeks_raw_20_large" sheetId="6" state="visible" r:id="rId6"/>
    <sheet xmlns:r="http://schemas.openxmlformats.org/officeDocument/2006/relationships" name="VindIndeks_raw_13" sheetId="7" state="visible" r:id="rId7"/>
  </sheets>
  <definedNames>
    <definedName name="_xlnm.Print_Area" localSheetId="0">'Info-tabeller'!$F$1:$S$28</definedName>
  </definedNames>
  <calcPr calcId="191029" fullCalcOnLoad="1"/>
</workbook>
</file>

<file path=xl/styles.xml><?xml version="1.0" encoding="utf-8"?>
<styleSheet xmlns="http://schemas.openxmlformats.org/spreadsheetml/2006/main">
  <numFmts count="6">
    <numFmt numFmtId="164" formatCode="0.0"/>
    <numFmt numFmtId="165" formatCode="0.0%"/>
    <numFmt numFmtId="166" formatCode="_-* #,##0.00_-;\-* #,##0.00_-;_-* &quot;-&quot;??_-;_-@_-"/>
    <numFmt numFmtId="167" formatCode="_-* #,##0_-;\-* #,##0_-;_-* &quot;-&quot;??_-;_-@_-"/>
    <numFmt numFmtId="168" formatCode="[$-406]mmmm\ yyyy;@"/>
    <numFmt numFmtId="169" formatCode="_-* #,##0.0_-;\-* #,##0.0_-;_-* &quot;-&quot;??_-;_-@_-"/>
  </numFmts>
  <fonts count="17">
    <font>
      <name val="Calibri"/>
      <family val="2"/>
      <color theme="1"/>
      <sz val="11"/>
      <scheme val="minor"/>
    </font>
    <font>
      <name val="Calibri"/>
      <family val="2"/>
      <b val="1"/>
      <sz val="11"/>
    </font>
    <font>
      <name val="Calibri"/>
      <family val="2"/>
      <color theme="1"/>
      <sz val="11"/>
      <scheme val="minor"/>
    </font>
    <font>
      <name val="Arial"/>
      <family val="2"/>
      <sz val="10"/>
    </font>
    <font>
      <name val="Arial"/>
      <family val="2"/>
      <sz val="10"/>
    </font>
    <font>
      <name val="Calibri"/>
      <family val="2"/>
      <color theme="1"/>
      <sz val="10"/>
      <scheme val="minor"/>
    </font>
    <font>
      <name val="Calibri"/>
      <family val="2"/>
      <color theme="10"/>
      <sz val="11"/>
      <u val="single"/>
      <scheme val="minor"/>
    </font>
    <font>
      <name val="Calibri"/>
      <family val="2"/>
      <color rgb="FF3F3F76"/>
      <sz val="11"/>
      <scheme val="minor"/>
    </font>
    <font>
      <name val="Calibri"/>
      <family val="2"/>
      <b val="1"/>
      <color theme="1"/>
      <sz val="11"/>
      <scheme val="minor"/>
    </font>
    <font>
      <name val="Calibri"/>
      <family val="2"/>
      <color rgb="FFFA7D00"/>
      <sz val="11"/>
      <scheme val="minor"/>
    </font>
    <font>
      <name val="Arial"/>
      <family val="2"/>
      <b val="1"/>
      <sz val="14"/>
    </font>
    <font>
      <name val="Calibri"/>
      <family val="2"/>
      <b val="1"/>
      <color theme="1"/>
      <sz val="18"/>
      <scheme val="minor"/>
    </font>
    <font>
      <name val="Calibri"/>
      <family val="2"/>
      <b val="1"/>
      <color rgb="FFFA7D00"/>
      <sz val="11"/>
      <scheme val="minor"/>
    </font>
    <font>
      <name val="Arial"/>
      <family val="2"/>
      <b val="1"/>
      <sz val="10"/>
    </font>
    <font>
      <name val="Calibri"/>
      <family val="2"/>
      <b val="1"/>
      <color theme="1"/>
      <sz val="16"/>
      <scheme val="minor"/>
    </font>
    <font>
      <name val="Calibri"/>
      <b val="1"/>
      <sz val="11"/>
    </font>
    <font>
      <b val="1"/>
    </font>
  </fonts>
  <fills count="11">
    <fill>
      <patternFill/>
    </fill>
    <fill>
      <patternFill patternType="gray125"/>
    </fill>
    <fill>
      <patternFill patternType="solid">
        <fgColor theme="9" tint="0.5999938962981048"/>
        <bgColor indexed="64"/>
      </patternFill>
    </fill>
    <fill>
      <patternFill patternType="solid">
        <fgColor theme="8" tint="0.5999938962981048"/>
        <bgColor indexed="64"/>
      </patternFill>
    </fill>
    <fill>
      <patternFill patternType="solid">
        <fgColor theme="8" tint="0.3999755851924192"/>
        <bgColor indexed="64"/>
      </patternFill>
    </fill>
    <fill>
      <patternFill patternType="solid">
        <fgColor theme="9" tint="0.3999755851924192"/>
        <bgColor indexed="64"/>
      </patternFill>
    </fill>
    <fill>
      <patternFill patternType="solid">
        <fgColor theme="7" tint="0.5999938962981048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/>
      <right style="thin"/>
      <top style="thin"/>
      <bottom style="thin"/>
    </border>
  </borders>
  <cellStyleXfs count="9">
    <xf numFmtId="0" fontId="2" fillId="0" borderId="0"/>
    <xf numFmtId="43" fontId="2" fillId="0" borderId="0"/>
    <xf numFmtId="0" fontId="4" fillId="0" borderId="0"/>
    <xf numFmtId="9" fontId="2" fillId="0" borderId="0"/>
    <xf numFmtId="0" fontId="6" fillId="0" borderId="0"/>
    <xf numFmtId="0" fontId="7" fillId="7" borderId="10"/>
    <xf numFmtId="0" fontId="9" fillId="0" borderId="11"/>
    <xf numFmtId="0" fontId="12" fillId="8" borderId="10"/>
    <xf numFmtId="0" fontId="2" fillId="9" borderId="12"/>
  </cellStyleXfs>
  <cellXfs count="69">
    <xf numFmtId="0" fontId="0" fillId="0" borderId="0" pivotButton="0" quotePrefix="0" xfId="0"/>
    <xf numFmtId="0" fontId="1" fillId="0" borderId="1" applyAlignment="1" pivotButton="0" quotePrefix="0" xfId="0">
      <alignment horizontal="center" vertical="top"/>
    </xf>
    <xf numFmtId="0" fontId="3" fillId="0" borderId="0" pivotButton="0" quotePrefix="1" xfId="2"/>
    <xf numFmtId="0" fontId="4" fillId="0" borderId="0" pivotButton="0" quotePrefix="0" xfId="2"/>
    <xf numFmtId="164" fontId="3" fillId="2" borderId="0" pivotButton="0" quotePrefix="0" xfId="2"/>
    <xf numFmtId="164" fontId="3" fillId="3" borderId="0" pivotButton="0" quotePrefix="0" xfId="2"/>
    <xf numFmtId="164" fontId="3" fillId="4" borderId="0" pivotButton="0" quotePrefix="0" xfId="2"/>
    <xf numFmtId="164" fontId="3" fillId="5" borderId="0" pivotButton="0" quotePrefix="0" xfId="2"/>
    <xf numFmtId="0" fontId="3" fillId="0" borderId="0" applyAlignment="1" pivotButton="0" quotePrefix="0" xfId="2">
      <alignment wrapText="1"/>
    </xf>
    <xf numFmtId="0" fontId="4" fillId="0" borderId="0" applyAlignment="1" pivotButton="0" quotePrefix="0" xfId="2">
      <alignment wrapText="1"/>
    </xf>
    <xf numFmtId="2" fontId="3" fillId="5" borderId="0" pivotButton="0" quotePrefix="0" xfId="2"/>
    <xf numFmtId="2" fontId="3" fillId="4" borderId="0" pivotButton="0" quotePrefix="0" xfId="2"/>
    <xf numFmtId="1" fontId="0" fillId="0" borderId="0" pivotButton="0" quotePrefix="0" xfId="0"/>
    <xf numFmtId="164" fontId="3" fillId="0" borderId="0" pivotButton="0" quotePrefix="0" xfId="2"/>
    <xf numFmtId="1" fontId="3" fillId="0" borderId="0" pivotButton="0" quotePrefix="0" xfId="2"/>
    <xf numFmtId="9" fontId="3" fillId="0" borderId="0" pivotButton="0" quotePrefix="0" xfId="3"/>
    <xf numFmtId="17" fontId="0" fillId="0" borderId="0" pivotButton="0" quotePrefix="0" xfId="0"/>
    <xf numFmtId="17" fontId="3" fillId="0" borderId="0" pivotButton="0" quotePrefix="0" xfId="2"/>
    <xf numFmtId="2" fontId="3" fillId="2" borderId="0" pivotButton="0" quotePrefix="0" xfId="2"/>
    <xf numFmtId="2" fontId="3" fillId="0" borderId="0" pivotButton="0" quotePrefix="0" xfId="2"/>
    <xf numFmtId="165" fontId="3" fillId="0" borderId="0" pivotButton="0" quotePrefix="0" xfId="3"/>
    <xf numFmtId="0" fontId="5" fillId="0" borderId="0" applyAlignment="1" pivotButton="0" quotePrefix="0" xfId="0">
      <alignment horizontal="left" vertical="center" readingOrder="1"/>
    </xf>
    <xf numFmtId="0" fontId="6" fillId="0" borderId="0" pivotButton="0" quotePrefix="0" xfId="4"/>
    <xf numFmtId="17" fontId="7" fillId="7" borderId="10" pivotButton="0" quotePrefix="0" xfId="5"/>
    <xf numFmtId="0" fontId="3" fillId="0" borderId="0" pivotButton="0" quotePrefix="0" xfId="2"/>
    <xf numFmtId="0" fontId="10" fillId="0" borderId="0" pivotButton="0" quotePrefix="0" xfId="2"/>
    <xf numFmtId="17" fontId="9" fillId="0" borderId="11" pivotButton="0" quotePrefix="0" xfId="6"/>
    <xf numFmtId="0" fontId="7" fillId="7" borderId="10" pivotButton="0" quotePrefix="0" xfId="5"/>
    <xf numFmtId="0" fontId="11" fillId="0" borderId="0" pivotButton="0" quotePrefix="0" xfId="0"/>
    <xf numFmtId="166" fontId="3" fillId="0" borderId="0" pivotButton="0" quotePrefix="0" xfId="1"/>
    <xf numFmtId="167" fontId="3" fillId="0" borderId="0" pivotButton="0" quotePrefix="0" xfId="2"/>
    <xf numFmtId="167" fontId="0" fillId="6" borderId="0" pivotButton="0" quotePrefix="0" xfId="1"/>
    <xf numFmtId="168" fontId="3" fillId="0" borderId="0" pivotButton="0" quotePrefix="0" xfId="2"/>
    <xf numFmtId="167" fontId="2" fillId="0" borderId="0" pivotButton="0" quotePrefix="0" xfId="1"/>
    <xf numFmtId="167" fontId="8" fillId="0" borderId="0" pivotButton="0" quotePrefix="0" xfId="1"/>
    <xf numFmtId="166" fontId="2" fillId="0" borderId="0" pivotButton="0" quotePrefix="0" xfId="1"/>
    <xf numFmtId="169" fontId="0" fillId="0" borderId="0" pivotButton="0" quotePrefix="0" xfId="1"/>
    <xf numFmtId="0" fontId="12" fillId="8" borderId="10" pivotButton="0" quotePrefix="0" xfId="7"/>
    <xf numFmtId="1" fontId="13" fillId="0" borderId="0" pivotButton="0" quotePrefix="0" xfId="2"/>
    <xf numFmtId="1" fontId="3" fillId="10" borderId="0" pivotButton="0" quotePrefix="0" xfId="2"/>
    <xf numFmtId="9" fontId="2" fillId="0" borderId="0" pivotButton="0" quotePrefix="0" xfId="3"/>
    <xf numFmtId="0" fontId="0" fillId="9" borderId="12" pivotButton="0" quotePrefix="0" xfId="8"/>
    <xf numFmtId="1" fontId="0" fillId="9" borderId="12" pivotButton="0" quotePrefix="0" xfId="8"/>
    <xf numFmtId="9" fontId="2" fillId="9" borderId="12" pivotButton="0" quotePrefix="0" xfId="8"/>
    <xf numFmtId="17" fontId="0" fillId="9" borderId="12" pivotButton="0" quotePrefix="0" xfId="8"/>
    <xf numFmtId="167" fontId="0" fillId="9" borderId="12" pivotButton="0" quotePrefix="0" xfId="8"/>
    <xf numFmtId="0" fontId="8" fillId="9" borderId="12" pivotButton="0" quotePrefix="0" xfId="8"/>
    <xf numFmtId="0" fontId="14" fillId="9" borderId="12" pivotButton="0" quotePrefix="0" xfId="8"/>
    <xf numFmtId="0" fontId="15" fillId="0" borderId="13" applyAlignment="1" pivotButton="0" quotePrefix="0" xfId="0">
      <alignment horizontal="center" vertical="top"/>
    </xf>
    <xf numFmtId="0" fontId="4" fillId="0" borderId="9" applyAlignment="1" pivotButton="0" quotePrefix="0" xfId="2">
      <alignment horizontal="left" vertical="center" wrapText="1"/>
    </xf>
    <xf numFmtId="0" fontId="0" fillId="0" borderId="2" pivotButton="0" quotePrefix="0" xfId="0"/>
    <xf numFmtId="0" fontId="0" fillId="0" borderId="3" pivotButton="0" quotePrefix="0" xfId="0"/>
    <xf numFmtId="0" fontId="0" fillId="0" borderId="4" pivotButton="0" quotePrefix="0" xfId="0"/>
    <xf numFmtId="0" fontId="3" fillId="0" borderId="0" pivotButton="0" quotePrefix="0" xfId="2"/>
    <xf numFmtId="0" fontId="0" fillId="0" borderId="5" pivotButton="0" quotePrefix="0" xfId="0"/>
    <xf numFmtId="0" fontId="0" fillId="0" borderId="6" pivotButton="0" quotePrefix="0" xfId="0"/>
    <xf numFmtId="0" fontId="0" fillId="0" borderId="7" pivotButton="0" quotePrefix="0" xfId="0"/>
    <xf numFmtId="0" fontId="0" fillId="0" borderId="8" pivotButton="0" quotePrefix="0" xfId="0"/>
    <xf numFmtId="0" fontId="3" fillId="0" borderId="0" applyAlignment="1" pivotButton="0" quotePrefix="0" xfId="2">
      <alignment horizontal="left" vertical="center" wrapText="1"/>
    </xf>
    <xf numFmtId="166" fontId="3" fillId="0" borderId="0" pivotButton="0" quotePrefix="0" xfId="1"/>
    <xf numFmtId="167" fontId="3" fillId="0" borderId="0" pivotButton="0" quotePrefix="0" xfId="2"/>
    <xf numFmtId="167" fontId="0" fillId="6" borderId="0" pivotButton="0" quotePrefix="0" xfId="1"/>
    <xf numFmtId="168" fontId="3" fillId="0" borderId="0" pivotButton="0" quotePrefix="0" xfId="2"/>
    <xf numFmtId="167" fontId="2" fillId="0" borderId="0" pivotButton="0" quotePrefix="0" xfId="1"/>
    <xf numFmtId="167" fontId="8" fillId="0" borderId="0" pivotButton="0" quotePrefix="0" xfId="1"/>
    <xf numFmtId="166" fontId="2" fillId="0" borderId="0" pivotButton="0" quotePrefix="0" xfId="1"/>
    <xf numFmtId="167" fontId="0" fillId="9" borderId="12" pivotButton="0" quotePrefix="0" xfId="8"/>
    <xf numFmtId="169" fontId="0" fillId="0" borderId="0" pivotButton="0" quotePrefix="0" xfId="1"/>
    <xf numFmtId="0" fontId="16" fillId="0" borderId="14" applyAlignment="1" pivotButton="0" quotePrefix="0" xfId="0">
      <alignment horizontal="center" vertical="top"/>
    </xf>
  </cellXfs>
  <cellStyles count="9">
    <cellStyle name="Normal" xfId="0" builtinId="0"/>
    <cellStyle name="Comma" xfId="1" builtinId="3"/>
    <cellStyle name="Normal 2" xfId="2"/>
    <cellStyle name="Percent" xfId="3" builtinId="5"/>
    <cellStyle name="Hyperlink" xfId="4" builtinId="8"/>
    <cellStyle name="Input" xfId="5" builtinId="20"/>
    <cellStyle name="Linked Cell" xfId="6" builtinId="24"/>
    <cellStyle name="Calculation" xfId="7" builtinId="22"/>
    <cellStyle name="Note" xfId="8" builtinId="10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worksheet" Target="/xl/worksheets/sheet4.xml" Id="rId4"/><Relationship Type="http://schemas.openxmlformats.org/officeDocument/2006/relationships/worksheet" Target="/xl/worksheets/sheet5.xml" Id="rId5"/><Relationship Type="http://schemas.openxmlformats.org/officeDocument/2006/relationships/worksheet" Target="/xl/worksheets/sheet6.xml" Id="rId6"/><Relationship Type="http://schemas.openxmlformats.org/officeDocument/2006/relationships/worksheet" Target="/xl/worksheets/sheet7.xml" Id="rId7"/><Relationship Type="http://schemas.openxmlformats.org/officeDocument/2006/relationships/styles" Target="styles.xml" Id="rId8"/><Relationship Type="http://schemas.openxmlformats.org/officeDocument/2006/relationships/theme" Target="theme/theme1.xml" Id="rId9"/></Relationships>
</file>

<file path=xl/charts/chart1.xml><?xml version="1.0" encoding="utf-8"?>
<chartSpace xmlns="http://schemas.openxmlformats.org/drawingml/2006/chart">
  <chart>
    <title>
      <tx>
        <strRef>
          <f>'Info-tabeller'!$BC$53</f>
          <strCache>
            <ptCount val="1"/>
            <pt idx="0">
              <v>Relative 2020/13 version</v>
            </pt>
          </strCache>
        </strRef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400" b="0" i="0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>None</a:t>
          </a:r>
          <a:endParaRPr lang="en-DK"/>
        </a:p>
      </txPr>
    </title>
    <plotArea>
      <layout/>
      <lineChart>
        <grouping val="standard"/>
        <varyColors val="0"/>
        <ser>
          <idx val="0"/>
          <order val="0"/>
          <tx>
            <strRef>
              <f>'Info-tabeller'!$BC$55</f>
              <strCache>
                <ptCount val="1"/>
                <pt idx="0">
                  <v>Large onshore</v>
                </pt>
              </strCache>
            </strRef>
          </tx>
          <spPr>
            <a:ln xmlns:a="http://schemas.openxmlformats.org/drawingml/2006/main" w="28575" cap="rnd">
              <a:solidFill>
                <a:srgbClr val="00B050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dPt>
            <idx val="6"/>
            <bubble3D val="0"/>
            <spPr>
              <a:ln xmlns:a="http://schemas.openxmlformats.org/drawingml/2006/main">
                <a:prstDash val="solid"/>
              </a:ln>
            </spPr>
          </dPt>
          <cat>
            <numRef>
              <f>'Info-tabeller'!$I$68:$I$86</f>
              <numCache>
                <formatCode>General</formatCode>
                <ptCount val="19"/>
                <pt idx="0">
                  <v>2002</v>
                </pt>
                <pt idx="1">
                  <v>2003</v>
                </pt>
                <pt idx="2">
                  <v>2004</v>
                </pt>
                <pt idx="3">
                  <v>2005</v>
                </pt>
                <pt idx="4">
                  <v>2006</v>
                </pt>
                <pt idx="5">
                  <v>2007</v>
                </pt>
                <pt idx="6">
                  <v>2008</v>
                </pt>
                <pt idx="7">
                  <v>2009</v>
                </pt>
                <pt idx="8">
                  <v>2010</v>
                </pt>
                <pt idx="9">
                  <v>2011</v>
                </pt>
                <pt idx="10">
                  <v>2012</v>
                </pt>
                <pt idx="11">
                  <v>2013</v>
                </pt>
                <pt idx="12">
                  <v>2014</v>
                </pt>
                <pt idx="13">
                  <v>2015</v>
                </pt>
                <pt idx="14">
                  <v>2016</v>
                </pt>
                <pt idx="15">
                  <v>2017</v>
                </pt>
                <pt idx="16">
                  <v>2018</v>
                </pt>
                <pt idx="17">
                  <v>2019</v>
                </pt>
                <pt idx="18">
                  <v>2020</v>
                </pt>
              </numCache>
            </numRef>
          </cat>
          <val>
            <numRef>
              <f>'Info-tabeller'!$BC$68:$BC$86</f>
              <numCache>
                <formatCode>_(* #,##0.00_);_(* \(#,##0.00\);_(* "-"??_);_(@_)</formatCode>
                <ptCount val="19"/>
                <pt idx="0">
                  <v>0.9876198481689408</v>
                </pt>
                <pt idx="1">
                  <v>0.996328907609364</v>
                </pt>
                <pt idx="2">
                  <v>0.9947407796989087</v>
                </pt>
                <pt idx="3">
                  <v>1.00908723206713</v>
                </pt>
                <pt idx="4">
                  <v>1.028736030729812</v>
                </pt>
                <pt idx="5">
                  <v>0.9595819509277649</v>
                </pt>
                <pt idx="6">
                  <v>0.9704574026858565</v>
                </pt>
                <pt idx="7">
                  <v>1.027553095663189</v>
                </pt>
                <pt idx="8">
                  <v>1.037409473751146</v>
                </pt>
                <pt idx="9">
                  <v>0.999696257817892</v>
                </pt>
                <pt idx="10">
                  <v>1.02499293242671</v>
                </pt>
                <pt idx="11">
                  <v>1.024288666695557</v>
                </pt>
                <pt idx="12">
                  <v>1.024550174349939</v>
                </pt>
                <pt idx="13">
                  <v>0.9923500172475891</v>
                </pt>
                <pt idx="14">
                  <v>1.043129942516164</v>
                </pt>
                <pt idx="15">
                  <v>1.031307280343837</v>
                </pt>
                <pt idx="16">
                  <v>1.043751309097574</v>
                </pt>
                <pt idx="17">
                  <v>1.054367169405956</v>
                </pt>
                <pt idx="18">
                  <v>1.010911552808473</v>
                </pt>
              </numCache>
            </numRef>
          </val>
          <smooth val="0"/>
        </ser>
        <ser>
          <idx val="1"/>
          <order val="1"/>
          <tx>
            <strRef>
              <f>'Info-tabeller'!$BD$55</f>
              <strCache>
                <ptCount val="1"/>
                <pt idx="0">
                  <v>Small onshore</v>
                </pt>
              </strCache>
            </strRef>
          </tx>
          <spPr>
            <a:ln xmlns:a="http://schemas.openxmlformats.org/drawingml/2006/main" w="28575" cap="rnd">
              <a:solidFill>
                <a:schemeClr val="accent6">
                  <a:lumMod val="60000"/>
                  <a:lumOff val="40000"/>
                </a:schemeClr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'Info-tabeller'!$I$68:$I$86</f>
              <numCache>
                <formatCode>General</formatCode>
                <ptCount val="19"/>
                <pt idx="0">
                  <v>2002</v>
                </pt>
                <pt idx="1">
                  <v>2003</v>
                </pt>
                <pt idx="2">
                  <v>2004</v>
                </pt>
                <pt idx="3">
                  <v>2005</v>
                </pt>
                <pt idx="4">
                  <v>2006</v>
                </pt>
                <pt idx="5">
                  <v>2007</v>
                </pt>
                <pt idx="6">
                  <v>2008</v>
                </pt>
                <pt idx="7">
                  <v>2009</v>
                </pt>
                <pt idx="8">
                  <v>2010</v>
                </pt>
                <pt idx="9">
                  <v>2011</v>
                </pt>
                <pt idx="10">
                  <v>2012</v>
                </pt>
                <pt idx="11">
                  <v>2013</v>
                </pt>
                <pt idx="12">
                  <v>2014</v>
                </pt>
                <pt idx="13">
                  <v>2015</v>
                </pt>
                <pt idx="14">
                  <v>2016</v>
                </pt>
                <pt idx="15">
                  <v>2017</v>
                </pt>
                <pt idx="16">
                  <v>2018</v>
                </pt>
                <pt idx="17">
                  <v>2019</v>
                </pt>
                <pt idx="18">
                  <v>2020</v>
                </pt>
              </numCache>
            </numRef>
          </cat>
          <val>
            <numRef>
              <f>'Info-tabeller'!$BD$68:$BD$86</f>
              <numCache>
                <formatCode>_(* #,##0.00_);_(* \(#,##0.00\);_(* "-"??_);_(@_)</formatCode>
                <ptCount val="19"/>
                <pt idx="0">
                  <v>0.9778897656072176</v>
                </pt>
                <pt idx="1">
                  <v>0.9679824949936451</v>
                </pt>
                <pt idx="2">
                  <v>0.9788100780498008</v>
                </pt>
                <pt idx="3">
                  <v>0.9945101072977406</v>
                </pt>
                <pt idx="4">
                  <v>0.9869212315238222</v>
                </pt>
                <pt idx="5">
                  <v>0.9776010782691286</v>
                </pt>
                <pt idx="6">
                  <v>0.9953208981438041</v>
                </pt>
                <pt idx="7">
                  <v>0.9837537727868673</v>
                </pt>
                <pt idx="8">
                  <v>0.9851938805850396</v>
                </pt>
                <pt idx="9">
                  <v>1.003855478233415</v>
                </pt>
                <pt idx="10">
                  <v>0.9942662786040338</v>
                </pt>
                <pt idx="11">
                  <v>1.006159398687266</v>
                </pt>
                <pt idx="12">
                  <v>0.9834881165119548</v>
                </pt>
                <pt idx="13">
                  <v>1.006879003632805</v>
                </pt>
                <pt idx="14">
                  <v>1.019330482171152</v>
                </pt>
                <pt idx="15">
                  <v>1.007596348907887</v>
                </pt>
                <pt idx="16">
                  <v>1.019877214569246</v>
                </pt>
                <pt idx="17">
                  <v>1.028608947932578</v>
                </pt>
                <pt idx="18">
                  <v>1.012772174438323</v>
                </pt>
              </numCache>
            </numRef>
          </val>
          <smooth val="0"/>
        </ser>
        <ser>
          <idx val="2"/>
          <order val="2"/>
          <tx>
            <strRef>
              <f>'Info-tabeller'!$BE$55</f>
              <strCache>
                <ptCount val="1"/>
                <pt idx="0">
                  <v>Offshore</v>
                </pt>
              </strCache>
            </strRef>
          </tx>
          <spPr>
            <a:ln xmlns:a="http://schemas.openxmlformats.org/drawingml/2006/main" w="28575" cap="rnd">
              <a:solidFill>
                <a:schemeClr val="accent1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'Info-tabeller'!$I$68:$I$86</f>
              <numCache>
                <formatCode>General</formatCode>
                <ptCount val="19"/>
                <pt idx="0">
                  <v>2002</v>
                </pt>
                <pt idx="1">
                  <v>2003</v>
                </pt>
                <pt idx="2">
                  <v>2004</v>
                </pt>
                <pt idx="3">
                  <v>2005</v>
                </pt>
                <pt idx="4">
                  <v>2006</v>
                </pt>
                <pt idx="5">
                  <v>2007</v>
                </pt>
                <pt idx="6">
                  <v>2008</v>
                </pt>
                <pt idx="7">
                  <v>2009</v>
                </pt>
                <pt idx="8">
                  <v>2010</v>
                </pt>
                <pt idx="9">
                  <v>2011</v>
                </pt>
                <pt idx="10">
                  <v>2012</v>
                </pt>
                <pt idx="11">
                  <v>2013</v>
                </pt>
                <pt idx="12">
                  <v>2014</v>
                </pt>
                <pt idx="13">
                  <v>2015</v>
                </pt>
                <pt idx="14">
                  <v>2016</v>
                </pt>
                <pt idx="15">
                  <v>2017</v>
                </pt>
                <pt idx="16">
                  <v>2018</v>
                </pt>
                <pt idx="17">
                  <v>2019</v>
                </pt>
                <pt idx="18">
                  <v>2020</v>
                </pt>
              </numCache>
            </numRef>
          </cat>
          <val>
            <numRef>
              <f>'Info-tabeller'!$BE$68:$BE$86</f>
              <numCache>
                <formatCode>_(* #,##0.00_);_(* \(#,##0.00\);_(* "-"??_);_(@_)</formatCode>
                <ptCount val="19"/>
                <pt idx="0">
                  <v>0.996813305724106</v>
                </pt>
                <pt idx="1">
                  <v>0.9801144194078641</v>
                </pt>
                <pt idx="2">
                  <v>0.9976279165237195</v>
                </pt>
                <pt idx="3">
                  <v>0.9996324904962927</v>
                </pt>
                <pt idx="4">
                  <v>1.000574013807007</v>
                </pt>
                <pt idx="5">
                  <v>0.9739768322650046</v>
                </pt>
                <pt idx="6">
                  <v>0.975280469844283</v>
                </pt>
                <pt idx="7">
                  <v>1.025960337154504</v>
                </pt>
                <pt idx="8">
                  <v>1.016283753321582</v>
                </pt>
                <pt idx="9">
                  <v>1.019490025916345</v>
                </pt>
                <pt idx="10">
                  <v>1.030269961666209</v>
                </pt>
                <pt idx="11">
                  <v>1.006082755024885</v>
                </pt>
                <pt idx="12">
                  <v>1.028013437057729</v>
                </pt>
                <pt idx="13">
                  <v>1.010852905938326</v>
                </pt>
                <pt idx="14">
                  <v>1.028550190242183</v>
                </pt>
                <pt idx="15">
                  <v>1.036426106171158</v>
                </pt>
                <pt idx="16">
                  <v>1.019204142741793</v>
                </pt>
                <pt idx="17">
                  <v>1.043785302558182</v>
                </pt>
                <pt idx="18">
                  <v>1.023205496376322</v>
                </pt>
              </numCache>
            </numRef>
          </val>
          <smooth val="0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1605854031"/>
        <axId val="1605849871"/>
      </lineChart>
      <catAx>
        <axId val="1605854031"/>
        <scaling>
          <orientation val="minMax"/>
        </scaling>
        <delete val="0"/>
        <axPos val="b"/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605849871"/>
        <crosses val="autoZero"/>
        <auto val="1"/>
        <lblAlgn val="ctr"/>
        <lblOffset val="100"/>
        <noMultiLvlLbl val="0"/>
      </catAx>
      <valAx>
        <axId val="1605849871"/>
        <scaling>
          <orientation val="minMax"/>
          <min val="0.92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_(* #,##0.00_);_(* \(#,##0.00\);_(* &quot;-&quot;??_);_(@_)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605854031"/>
        <crosses val="autoZero"/>
        <crossBetween val="between"/>
      </valAx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9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>None</a:t>
          </a:r>
          <a:endParaRPr lang="en-DK"/>
        </a:p>
      </txPr>
    </legend>
    <plotVisOnly val="1"/>
    <dispBlanksAs val="gap"/>
  </chart>
</chartSpace>
</file>

<file path=xl/charts/chart2.xml><?xml version="1.0" encoding="utf-8"?>
<chartSpace xmlns="http://schemas.openxmlformats.org/drawingml/2006/chart">
  <chart>
    <title>
      <tx>
        <rich>
          <a:bodyPr xmlns:a="http://schemas.openxmlformats.org/drawingml/2006/main" rot="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400" b="0" i="0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Årligt indeks ver. 2020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</title>
    <plotArea>
      <layout/>
      <lineChart>
        <grouping val="standard"/>
        <varyColors val="0"/>
        <ser>
          <idx val="0"/>
          <order val="0"/>
          <tx>
            <strRef>
              <f>'Info-tabeller'!$I$7</f>
              <strCache>
                <ptCount val="1"/>
                <pt idx="0">
                  <v>2020 indeks LARGE, onshore pr år/måned</v>
                </pt>
              </strCache>
            </strRef>
          </tx>
          <spPr>
            <a:ln xmlns:a="http://schemas.openxmlformats.org/drawingml/2006/main" w="28575" cap="rnd">
              <a:solidFill>
                <a:srgbClr val="00B050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'Info-tabeller'!$I$11:$I$46</f>
              <numCache>
                <formatCode>General</formatCode>
                <ptCount val="36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  <pt idx="31">
                  <v>2021</v>
                </pt>
                <pt idx="32">
                  <v>2022</v>
                </pt>
                <pt idx="33">
                  <v>2023</v>
                </pt>
                <pt idx="34">
                  <v>2024</v>
                </pt>
                <pt idx="35">
                  <v>2025</v>
                </pt>
              </numCache>
            </numRef>
          </cat>
          <val>
            <numRef>
              <f>'Info-tabeller'!$W$11:$W$46</f>
              <numCache>
                <formatCode>General</formatCode>
                <ptCount val="36"/>
                <pt idx="0">
                  <v>107.9183869170532</v>
                </pt>
                <pt idx="1">
                  <v>99.71617667474912</v>
                </pt>
                <pt idx="2">
                  <v>102.3201103435513</v>
                </pt>
                <pt idx="3">
                  <v>103.6483142822147</v>
                </pt>
                <pt idx="4">
                  <v>108.1753174695637</v>
                </pt>
                <pt idx="5">
                  <v>102.0407591789913</v>
                </pt>
                <pt idx="6">
                  <v>90.81540613755588</v>
                </pt>
                <pt idx="7">
                  <v>95.01110049274421</v>
                </pt>
                <pt idx="8">
                  <v>108.8960715814451</v>
                </pt>
                <pt idx="9">
                  <v>95.67340537712853</v>
                </pt>
                <pt idx="10">
                  <v>102.690473540516</v>
                </pt>
                <pt idx="11">
                  <v>90.41281650177164</v>
                </pt>
                <pt idx="12">
                  <v>98.20644865229906</v>
                </pt>
                <pt idx="13">
                  <v>89.32711362285204</v>
                </pt>
                <pt idx="14">
                  <v>100.375561801493</v>
                </pt>
                <pt idx="15">
                  <v>97.18771403846547</v>
                </pt>
                <pt idx="16">
                  <v>91.1717307234296</v>
                </pt>
                <pt idx="17">
                  <v>106.7335007500695</v>
                </pt>
                <pt idx="18">
                  <v>101.7767201066792</v>
                </pt>
                <pt idx="19">
                  <v>95.230623876202</v>
                </pt>
                <pt idx="20">
                  <v>92.91298599283702</v>
                </pt>
                <pt idx="21">
                  <v>106.0302843448102</v>
                </pt>
                <pt idx="22">
                  <v>104.1435527384388</v>
                </pt>
                <pt idx="23">
                  <v>95.71764196797751</v>
                </pt>
                <pt idx="24">
                  <v>102.0708111196126</v>
                </pt>
                <pt idx="25">
                  <v>113.1279019662252</v>
                </pt>
                <pt idx="26">
                  <v>93.99035419546688</v>
                </pt>
                <pt idx="27">
                  <v>105.3437415734548</v>
                </pt>
                <pt idx="28">
                  <v>93.02433542332126</v>
                </pt>
                <pt idx="29">
                  <v>100.615183738833</v>
                </pt>
                <pt idx="30">
                  <v>104.3239661840993</v>
                </pt>
                <pt idx="31">
                  <v>90.12364018825713</v>
                </pt>
                <pt idx="32">
                  <v>98.43196744860636</v>
                </pt>
                <pt idx="33">
                  <v>96.00877432088201</v>
                </pt>
                <pt idx="34">
                  <v>#N/A</v>
                </pt>
                <pt idx="35">
                  <v>#N/A</v>
                </pt>
              </numCache>
            </numRef>
          </val>
          <smooth val="0"/>
        </ser>
        <ser>
          <idx val="1"/>
          <order val="1"/>
          <tx>
            <strRef>
              <f>'Info-tabeller'!$Y$7</f>
              <strCache>
                <ptCount val="1"/>
                <pt idx="0">
                  <v>2020 indeks SMALL onshore pr år/måned</v>
                </pt>
              </strCache>
            </strRef>
          </tx>
          <spPr>
            <a:ln xmlns:a="http://schemas.openxmlformats.org/drawingml/2006/main" w="28575" cap="rnd">
              <a:solidFill>
                <a:schemeClr val="accent6">
                  <a:lumMod val="60000"/>
                  <a:lumOff val="40000"/>
                </a:schemeClr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'Info-tabeller'!$I$11:$I$46</f>
              <numCache>
                <formatCode>General</formatCode>
                <ptCount val="36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  <pt idx="31">
                  <v>2021</v>
                </pt>
                <pt idx="32">
                  <v>2022</v>
                </pt>
                <pt idx="33">
                  <v>2023</v>
                </pt>
                <pt idx="34">
                  <v>2024</v>
                </pt>
                <pt idx="35">
                  <v>2025</v>
                </pt>
              </numCache>
            </numRef>
          </cat>
          <val>
            <numRef>
              <f>'Info-tabeller'!$AM$11:$AM$46</f>
              <numCache>
                <formatCode>0</formatCode>
                <ptCount val="36"/>
                <pt idx="0">
                  <v>112.4055726313066</v>
                </pt>
                <pt idx="1">
                  <v>98.90794701843272</v>
                </pt>
                <pt idx="2">
                  <v>102.3765799541246</v>
                </pt>
                <pt idx="3">
                  <v>106.3373623943694</v>
                </pt>
                <pt idx="4">
                  <v>109.9875385336859</v>
                </pt>
                <pt idx="5">
                  <v>103.4577015059695</v>
                </pt>
                <pt idx="6">
                  <v>86.82483112221865</v>
                </pt>
                <pt idx="7">
                  <v>96.87072974585442</v>
                </pt>
                <pt idx="8">
                  <v>106.5313275174721</v>
                </pt>
                <pt idx="9">
                  <v>94.95791193173947</v>
                </pt>
                <pt idx="10">
                  <v>102.5837415715638</v>
                </pt>
                <pt idx="11">
                  <v>87.4999610489334</v>
                </pt>
                <pt idx="12">
                  <v>97.23891356756771</v>
                </pt>
                <pt idx="13">
                  <v>86.78568056677399</v>
                </pt>
                <pt idx="14">
                  <v>98.7680544382127</v>
                </pt>
                <pt idx="15">
                  <v>95.78375470911362</v>
                </pt>
                <pt idx="16">
                  <v>87.46589414379874</v>
                </pt>
                <pt idx="17">
                  <v>108.7377532683099</v>
                </pt>
                <pt idx="18">
                  <v>104.3842791928315</v>
                </pt>
                <pt idx="19">
                  <v>91.17143038004953</v>
                </pt>
                <pt idx="20">
                  <v>88.23642692989763</v>
                </pt>
                <pt idx="21">
                  <v>106.4714216601315</v>
                </pt>
                <pt idx="22">
                  <v>101.0215966823307</v>
                </pt>
                <pt idx="23">
                  <v>94.02349964191107</v>
                </pt>
                <pt idx="24">
                  <v>97.98000360750346</v>
                </pt>
                <pt idx="25">
                  <v>114.7842064141397</v>
                </pt>
                <pt idx="26">
                  <v>91.8459236539632</v>
                </pt>
                <pt idx="27">
                  <v>102.9217687228202</v>
                </pt>
                <pt idx="28">
                  <v>90.89655674848406</v>
                </pt>
                <pt idx="29">
                  <v>98.1571517917745</v>
                </pt>
                <pt idx="30">
                  <v>104.5159784600048</v>
                </pt>
                <pt idx="31">
                  <v>86.63473056963839</v>
                </pt>
                <pt idx="32">
                  <v>96.21011180440551</v>
                </pt>
                <pt idx="33">
                  <v>96.94967125922911</v>
                </pt>
                <pt idx="34">
                  <v>#N/A</v>
                </pt>
                <pt idx="35">
                  <v>#N/A</v>
                </pt>
              </numCache>
            </numRef>
          </val>
          <smooth val="0"/>
        </ser>
        <ser>
          <idx val="2"/>
          <order val="2"/>
          <tx>
            <strRef>
              <f>'Info-tabeller'!$AP$7</f>
              <strCache>
                <ptCount val="1"/>
                <pt idx="0">
                  <v>2020 indeks offshore pr år/måned</v>
                </pt>
              </strCache>
            </strRef>
          </tx>
          <spPr>
            <a:ln xmlns:a="http://schemas.openxmlformats.org/drawingml/2006/main" w="28575" cap="rnd">
              <a:solidFill>
                <a:schemeClr val="accent1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'Info-tabeller'!$I$11:$I$46</f>
              <numCache>
                <formatCode>General</formatCode>
                <ptCount val="36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  <pt idx="31">
                  <v>2021</v>
                </pt>
                <pt idx="32">
                  <v>2022</v>
                </pt>
                <pt idx="33">
                  <v>2023</v>
                </pt>
                <pt idx="34">
                  <v>2024</v>
                </pt>
                <pt idx="35">
                  <v>2025</v>
                </pt>
              </numCache>
            </numRef>
          </cat>
          <val>
            <numRef>
              <f>'Info-tabeller'!$BD$11:$BD$46</f>
              <numCache>
                <formatCode>0</formatCode>
                <ptCount val="36"/>
                <pt idx="0">
                  <v>106.7679080993369</v>
                </pt>
                <pt idx="1">
                  <v>98.55533037649849</v>
                </pt>
                <pt idx="2">
                  <v>101.6731764362081</v>
                </pt>
                <pt idx="3">
                  <v>102.9986466239198</v>
                </pt>
                <pt idx="4">
                  <v>107.6482461616086</v>
                </pt>
                <pt idx="5">
                  <v>102.1443148153607</v>
                </pt>
                <pt idx="6">
                  <v>90.82469607105685</v>
                </pt>
                <pt idx="7">
                  <v>94.93462410871415</v>
                </pt>
                <pt idx="8">
                  <v>109.3471748316041</v>
                </pt>
                <pt idx="9">
                  <v>95.92602369448421</v>
                </pt>
                <pt idx="10">
                  <v>101.5119285428754</v>
                </pt>
                <pt idx="11">
                  <v>90.57850545928223</v>
                </pt>
                <pt idx="12">
                  <v>98.21379987231677</v>
                </pt>
                <pt idx="13">
                  <v>89.92549798067154</v>
                </pt>
                <pt idx="14">
                  <v>100.2338937240637</v>
                </pt>
                <pt idx="15">
                  <v>97.491935392569</v>
                </pt>
                <pt idx="16">
                  <v>91.91384065721586</v>
                </pt>
                <pt idx="17">
                  <v>104.7566192925027</v>
                </pt>
                <pt idx="18">
                  <v>101.7271712295912</v>
                </pt>
                <pt idx="19">
                  <v>97.20974194538923</v>
                </pt>
                <pt idx="20">
                  <v>93.46987520132667</v>
                </pt>
                <pt idx="21">
                  <v>106.2535160343924</v>
                </pt>
                <pt idx="22">
                  <v>104.3720708387962</v>
                </pt>
                <pt idx="23">
                  <v>95.49402149777865</v>
                </pt>
                <pt idx="24">
                  <v>102.5443403465085</v>
                </pt>
                <pt idx="25">
                  <v>111.05342341628</v>
                </pt>
                <pt idx="26">
                  <v>94.28376743886673</v>
                </pt>
                <pt idx="27">
                  <v>105.5139355310359</v>
                </pt>
                <pt idx="28">
                  <v>93.68184745368313</v>
                </pt>
                <pt idx="29">
                  <v>101.4211385652367</v>
                </pt>
                <pt idx="30">
                  <v>103.0879537599144</v>
                </pt>
                <pt idx="31">
                  <v>90.24062219908198</v>
                </pt>
                <pt idx="32">
                  <v>97.1569809581092</v>
                </pt>
                <pt idx="33">
                  <v>95.23931985438945</v>
                </pt>
                <pt idx="34">
                  <v>#N/A</v>
                </pt>
                <pt idx="35">
                  <v>#N/A</v>
                </pt>
              </numCache>
            </numRef>
          </val>
          <smooth val="0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1914793327"/>
        <axId val="1914797903"/>
      </lineChart>
      <catAx>
        <axId val="1914793327"/>
        <scaling>
          <orientation val="minMax"/>
        </scaling>
        <delete val="0"/>
        <axPos val="b"/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rot="-5400000" spcFirstLastPara="1" vertOverflow="ellipsis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914797903"/>
        <crosses val="autoZero"/>
        <auto val="1"/>
        <lblAlgn val="ctr"/>
        <lblOffset val="100"/>
        <noMultiLvlLbl val="0"/>
      </catAx>
      <valAx>
        <axId val="1914797903"/>
        <scaling>
          <orientation val="minMax"/>
          <min val="80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914793327"/>
        <crosses val="autoZero"/>
        <crossBetween val="between"/>
      </valAx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9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>None</a:t>
          </a:r>
          <a:endParaRPr lang="en-DK"/>
        </a:p>
      </txPr>
    </legend>
    <plotVisOnly val="1"/>
    <dispBlanksAs val="gap"/>
  </chart>
</chartSpace>
</file>

<file path=xl/charts/chart3.xml><?xml version="1.0" encoding="utf-8"?>
<chartSpace xmlns="http://schemas.openxmlformats.org/drawingml/2006/chart">
  <chart>
    <title>
      <tx>
        <rich>
          <a:bodyPr xmlns:a="http://schemas.openxmlformats.org/drawingml/2006/main" rot="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400" b="0" i="0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Månedligt</a:t>
            </a:r>
            <a:r>
              <a:rPr lang="de-DE" baseline="0"/>
              <a:t xml:space="preserve"> gennemsnit ver. 2020</a:t>
            </a:r>
            <a:endParaRPr lang="de-DE"/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</title>
    <plotArea>
      <layout/>
      <lineChart>
        <grouping val="standard"/>
        <varyColors val="0"/>
        <ser>
          <idx val="0"/>
          <order val="0"/>
          <tx>
            <strRef>
              <f>'Info-tabeller'!$I$7</f>
              <strCache>
                <ptCount val="1"/>
                <pt idx="0">
                  <v>2020 indeks LARGE, onshore pr år/måned</v>
                </pt>
              </strCache>
            </strRef>
          </tx>
          <spPr>
            <a:ln xmlns:a="http://schemas.openxmlformats.org/drawingml/2006/main" w="28575" cap="rnd">
              <a:solidFill>
                <a:schemeClr val="accent6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val>
            <numRef>
              <f>'Info-tabeller'!$J$9:$U$9</f>
              <numCache>
                <formatCode>0.0</formatCode>
                <ptCount val="12"/>
                <pt idx="0">
                  <v>133.2447712103686</v>
                </pt>
                <pt idx="1">
                  <v>118.5731793240245</v>
                </pt>
                <pt idx="2">
                  <v>115.143384368506</v>
                </pt>
                <pt idx="3">
                  <v>89.68732162406116</v>
                </pt>
                <pt idx="4">
                  <v>81.46807335936899</v>
                </pt>
                <pt idx="5">
                  <v>74.57581913117268</v>
                </pt>
                <pt idx="6">
                  <v>71.72192759853492</v>
                </pt>
                <pt idx="7">
                  <v>73.18241280252376</v>
                </pt>
                <pt idx="8">
                  <v>89.91794171052175</v>
                </pt>
                <pt idx="9">
                  <v>108.5769097118863</v>
                </pt>
                <pt idx="10">
                  <v>114.5331252539348</v>
                </pt>
                <pt idx="11">
                  <v>124.3404784820271</v>
                </pt>
              </numCache>
            </numRef>
          </val>
          <smooth val="0"/>
        </ser>
        <ser>
          <idx val="1"/>
          <order val="1"/>
          <tx>
            <strRef>
              <f>'Info-tabeller'!$Y$7</f>
              <strCache>
                <ptCount val="1"/>
                <pt idx="0">
                  <v>2020 indeks SMALL onshore pr år/måned</v>
                </pt>
              </strCache>
            </strRef>
          </tx>
          <spPr>
            <a:ln xmlns:a="http://schemas.openxmlformats.org/drawingml/2006/main" w="28575" cap="rnd">
              <a:solidFill>
                <a:schemeClr val="accent6">
                  <a:lumMod val="60000"/>
                  <a:lumOff val="40000"/>
                </a:schemeClr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val>
            <numRef>
              <f>'Info-tabeller'!$Z$9:$AK$9</f>
              <numCache>
                <formatCode>0.0</formatCode>
                <ptCount val="12"/>
                <pt idx="0">
                  <v>140.417267769087</v>
                </pt>
                <pt idx="1">
                  <v>123.5808086050025</v>
                </pt>
                <pt idx="2">
                  <v>119.6239992804722</v>
                </pt>
                <pt idx="3">
                  <v>90.35846195686564</v>
                </pt>
                <pt idx="4">
                  <v>79.44772423475166</v>
                </pt>
                <pt idx="5">
                  <v>73.24760485341571</v>
                </pt>
                <pt idx="6">
                  <v>67.49512497109718</v>
                </pt>
                <pt idx="7">
                  <v>68.13153863552616</v>
                </pt>
                <pt idx="8">
                  <v>83.38893774521813</v>
                </pt>
                <pt idx="9">
                  <v>103.2201607126129</v>
                </pt>
                <pt idx="10">
                  <v>108.9724306925228</v>
                </pt>
                <pt idx="11">
                  <v>124.4732984311829</v>
                </pt>
              </numCache>
            </numRef>
          </val>
          <smooth val="0"/>
        </ser>
        <ser>
          <idx val="2"/>
          <order val="2"/>
          <tx>
            <strRef>
              <f>'Info-tabeller'!$AP$7</f>
              <strCache>
                <ptCount val="1"/>
                <pt idx="0">
                  <v>2020 indeks offshore pr år/måned</v>
                </pt>
              </strCache>
            </strRef>
          </tx>
          <spPr>
            <a:ln xmlns:a="http://schemas.openxmlformats.org/drawingml/2006/main" w="28575" cap="rnd">
              <a:solidFill>
                <a:schemeClr val="accent1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val>
            <numRef>
              <f>'Info-tabeller'!$AQ$9:$BB$9</f>
              <numCache>
                <formatCode>0.0</formatCode>
                <ptCount val="12"/>
                <pt idx="0">
                  <v>130.964509440477</v>
                </pt>
                <pt idx="1">
                  <v>116.904003442834</v>
                </pt>
                <pt idx="2">
                  <v>114.0869162159882</v>
                </pt>
                <pt idx="3">
                  <v>88.27415726914191</v>
                </pt>
                <pt idx="4">
                  <v>80.04530833709032</v>
                </pt>
                <pt idx="5">
                  <v>74.07463153560995</v>
                </pt>
                <pt idx="6">
                  <v>71.4813906914969</v>
                </pt>
                <pt idx="7">
                  <v>74.43230265623318</v>
                </pt>
                <pt idx="8">
                  <v>91.12806117660898</v>
                </pt>
                <pt idx="9">
                  <v>113.016019837806</v>
                </pt>
                <pt idx="10">
                  <v>115.0870419419546</v>
                </pt>
                <pt idx="11">
                  <v>124.0306012342572</v>
                </pt>
              </numCache>
            </numRef>
          </val>
          <smooth val="0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1907183231"/>
        <axId val="1907177823"/>
      </lineChart>
      <catAx>
        <axId val="1907183231"/>
        <scaling>
          <orientation val="minMax"/>
        </scaling>
        <delete val="0"/>
        <axPos val="b"/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907177823"/>
        <crosses val="autoZero"/>
        <auto val="1"/>
        <lblAlgn val="ctr"/>
        <lblOffset val="100"/>
        <noMultiLvlLbl val="0"/>
      </catAx>
      <valAx>
        <axId val="1907177823"/>
        <scaling>
          <orientation val="minMax"/>
          <max val="150"/>
          <min val="50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0.0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907183231"/>
        <crosses val="autoZero"/>
        <crossBetween val="between"/>
      </valAx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9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>None</a:t>
          </a:r>
          <a:endParaRPr lang="en-DK"/>
        </a:p>
      </txPr>
    </legend>
    <plotVisOnly val="1"/>
    <dispBlanksAs val="gap"/>
  </chart>
</chartSpace>
</file>

<file path=xl/charts/chart4.xml><?xml version="1.0" encoding="utf-8"?>
<chartSpace xmlns="http://schemas.openxmlformats.org/drawingml/2006/chart">
  <chart>
    <title>
      <tx>
        <rich>
          <a:bodyPr xmlns:a="http://schemas.openxmlformats.org/drawingml/2006/main" rot="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400" b="0" i="0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Månedsmaks for small and large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</title>
    <plotArea>
      <layout/>
      <lineChart>
        <grouping val="standard"/>
        <varyColors val="0"/>
        <ser>
          <idx val="1"/>
          <order val="0"/>
          <tx>
            <strRef>
              <f>'Info-tabeller'!$I$537</f>
              <strCache>
                <ptCount val="1"/>
                <pt idx="0">
                  <v>Max. Large</v>
                </pt>
              </strCache>
            </strRef>
          </tx>
          <spPr>
            <a:ln xmlns:a="http://schemas.openxmlformats.org/drawingml/2006/main" w="28575" cap="rnd">
              <a:solidFill>
                <a:schemeClr val="accent2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val>
            <numRef>
              <f>'Info-tabeller'!$J$537:$W$537</f>
              <numCache>
                <formatCode>0</formatCode>
                <ptCount val="14"/>
                <pt idx="0">
                  <v>181.704834906924</v>
                </pt>
                <pt idx="1">
                  <v>179.16042160151</v>
                </pt>
                <pt idx="2">
                  <v>178.60110520582</v>
                </pt>
                <pt idx="3">
                  <v>186.617026584742</v>
                </pt>
                <pt idx="4">
                  <v>195.88040642729</v>
                </pt>
                <pt idx="5">
                  <v>199.831567183862</v>
                </pt>
                <pt idx="6">
                  <v>209.941846972626</v>
                </pt>
                <pt idx="7">
                  <v>194.312283994495</v>
                </pt>
                <pt idx="8">
                  <v>164.866690051664</v>
                </pt>
                <pt idx="9">
                  <v>188.836478979074</v>
                </pt>
                <pt idx="10">
                  <v>169.220838652427</v>
                </pt>
                <pt idx="11">
                  <v>178.32173604495</v>
                </pt>
                <pt idx="12">
                  <v>188.075844137832</v>
                </pt>
                <pt idx="13">
                  <v>218.44325105993</v>
                </pt>
              </numCache>
            </numRef>
          </val>
          <smooth val="0"/>
        </ser>
        <ser>
          <idx val="2"/>
          <order val="1"/>
          <tx>
            <strRef>
              <f>'Info-tabeller'!$AB$537</f>
              <strCache>
                <ptCount val="1"/>
                <pt idx="0">
                  <v>max. small</v>
                </pt>
              </strCache>
            </strRef>
          </tx>
          <spPr>
            <a:ln xmlns:a="http://schemas.openxmlformats.org/drawingml/2006/main" w="28575" cap="rnd">
              <a:solidFill>
                <a:schemeClr val="accent5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val>
            <numRef>
              <f>'Info-tabeller'!$AC$537:$AJ$537</f>
              <numCache>
                <formatCode>0</formatCode>
                <ptCount val="8"/>
                <pt idx="0">
                  <v>220.482257360837</v>
                </pt>
                <pt idx="1">
                  <v>204.161226469512</v>
                </pt>
                <pt idx="2">
                  <v>230.432683991569</v>
                </pt>
                <pt idx="3">
                  <v>225.90024630411</v>
                </pt>
                <pt idx="4">
                  <v>245.415354893638</v>
                </pt>
                <pt idx="5">
                  <v>253.849954276726</v>
                </pt>
                <pt idx="6">
                  <v>259.648697200725</v>
                </pt>
                <pt idx="7">
                  <v>275.418917087442</v>
                </pt>
              </numCache>
            </numRef>
          </val>
          <smooth val="0"/>
        </ser>
        <ser>
          <idx val="3"/>
          <order val="2"/>
          <tx>
            <strRef>
              <f>'Info-tabeller'!$AN$537</f>
              <strCache>
                <ptCount val="1"/>
                <pt idx="0">
                  <v>Max. ver.13</v>
                </pt>
              </strCache>
            </strRef>
          </tx>
          <spPr>
            <a:ln xmlns:a="http://schemas.openxmlformats.org/drawingml/2006/main" w="28575" cap="rnd">
              <a:solidFill>
                <a:schemeClr val="accent1">
                  <a:lumMod val="60000"/>
                </a:schemeClr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val>
            <numRef>
              <f>'Info-tabeller'!$AO$537:$AY$537</f>
              <numCache>
                <formatCode>0</formatCode>
                <ptCount val="11"/>
                <pt idx="0">
                  <v>234</v>
                </pt>
                <pt idx="1">
                  <v>208</v>
                </pt>
                <pt idx="2">
                  <v>206</v>
                </pt>
                <pt idx="3">
                  <v>223</v>
                </pt>
                <pt idx="4">
                  <v>246</v>
                </pt>
                <pt idx="5">
                  <v>245</v>
                </pt>
                <pt idx="6">
                  <v>250</v>
                </pt>
                <pt idx="7">
                  <v>251</v>
                </pt>
                <pt idx="8">
                  <v>198</v>
                </pt>
                <pt idx="9">
                  <v>210</v>
                </pt>
                <pt idx="10">
                  <v>205</v>
                </pt>
              </numCache>
            </numRef>
          </val>
          <smooth val="0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1415710751"/>
        <axId val="1415708255"/>
      </lineChart>
      <catAx>
        <axId val="1415710751"/>
        <scaling>
          <orientation val="minMax"/>
        </scaling>
        <delete val="0"/>
        <axPos val="b"/>
        <title>
          <tx>
            <rich>
              <a:bodyPr xmlns:a="http://schemas.openxmlformats.org/drawingml/2006/main" rot="0" spcFirstLastPara="1" vertOverflow="ellipsis" vert="horz" wrap="square" anchor="ctr" anchorCtr="1"/>
              <a:lstStyle xmlns:a="http://schemas.openxmlformats.org/drawingml/2006/main"/>
              <a:p xmlns:a="http://schemas.openxmlformats.org/drawingml/2006/main">
                <a:pPr>
                  <a:defRPr sz="1050" b="0" i="0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Indeks region</a:t>
                </a:r>
              </a:p>
            </rich>
          </tx>
          <layout>
            <manualLayout>
              <xMode val="edge"/>
              <yMode val="edge"/>
              <wMode val="factor"/>
              <hMode val="factor"/>
              <x val="0.3908837938777534"/>
              <y val="0.8574886493776777"/>
            </manualLayout>
          </layout>
          <overlay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</title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415708255"/>
        <crosses val="autoZero"/>
        <auto val="1"/>
        <lblAlgn val="ctr"/>
        <lblOffset val="100"/>
        <noMultiLvlLbl val="0"/>
      </catAx>
      <valAx>
        <axId val="1415708255"/>
        <scaling>
          <orientation val="minMax"/>
          <min val="150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title>
          <tx>
            <rich>
              <a:bodyPr xmlns:a="http://schemas.openxmlformats.org/drawingml/2006/main" rot="-5400000" spcFirstLastPara="1" vertOverflow="ellipsis" vert="horz" wrap="square" anchor="ctr" anchorCtr="1"/>
              <a:lstStyle xmlns:a="http://schemas.openxmlformats.org/drawingml/2006/main"/>
              <a:p xmlns:a="http://schemas.openxmlformats.org/drawingml/2006/main">
                <a:pPr>
                  <a:defRPr sz="1050" b="0" i="0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Vind energi indeks (%)</a:t>
                </a:r>
              </a:p>
            </rich>
          </tx>
          <overlay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</title>
        <numFmt formatCode="0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1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415710751"/>
        <crosses val="autoZero"/>
        <crossBetween val="between"/>
      </valAx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9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>None</a:t>
          </a:r>
          <a:endParaRPr lang="en-DK"/>
        </a:p>
      </txPr>
    </legend>
    <plotVisOnly val="1"/>
    <dispBlanksAs val="gap"/>
  </chart>
</chartSpace>
</file>

<file path=xl/charts/chart5.xml><?xml version="1.0" encoding="utf-8"?>
<chartSpace xmlns="http://schemas.openxmlformats.org/drawingml/2006/chart">
  <chart>
    <title>
      <tx>
        <strRef>
          <f>'Info-tabeller'!$AB$53</f>
          <strCache>
            <ptCount val="1"/>
            <pt idx="0">
              <v>2020 indeks SMALL pr år/region</v>
            </pt>
          </strCache>
        </strRef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400" b="0" i="0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>None</a:t>
          </a:r>
          <a:endParaRPr lang="en-DK"/>
        </a:p>
      </txPr>
    </title>
    <plotArea>
      <layout/>
      <lineChart>
        <grouping val="standard"/>
        <varyColors val="0"/>
        <ser>
          <idx val="0"/>
          <order val="0"/>
          <tx>
            <strRef>
              <f>'Info-tabeller'!$AC$55</f>
              <strCache>
                <ptCount val="1"/>
                <pt idx="0">
                  <v>1</v>
                </pt>
              </strCache>
            </strRef>
          </tx>
          <spPr>
            <a:ln xmlns:a="http://schemas.openxmlformats.org/drawingml/2006/main" w="28575" cap="rnd">
              <a:solidFill>
                <a:schemeClr val="accent1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'Info-tabeller'!$AC$56:$AC$86</f>
              <numCache>
                <formatCode>0.0</formatCode>
                <ptCount val="31"/>
                <pt idx="0">
                  <v>111.5983859208891</v>
                </pt>
                <pt idx="1">
                  <v>100.7005029041193</v>
                </pt>
                <pt idx="2">
                  <v>101.6944752625465</v>
                </pt>
                <pt idx="3">
                  <v>102.0442927823176</v>
                </pt>
                <pt idx="4">
                  <v>107.7933761169265</v>
                </pt>
                <pt idx="5">
                  <v>101.4993808751318</v>
                </pt>
                <pt idx="6">
                  <v>88.46649204599264</v>
                </pt>
                <pt idx="7">
                  <v>97.19585143626006</v>
                </pt>
                <pt idx="8">
                  <v>106.025655334995</v>
                </pt>
                <pt idx="9">
                  <v>96.81089209450595</v>
                </pt>
                <pt idx="10">
                  <v>106.6833986203185</v>
                </pt>
                <pt idx="11">
                  <v>87.07524058087516</v>
                </pt>
                <pt idx="12">
                  <v>94.07283153322818</v>
                </pt>
                <pt idx="13">
                  <v>85.72002868589658</v>
                </pt>
                <pt idx="14">
                  <v>98.139713992515</v>
                </pt>
                <pt idx="15">
                  <v>97.99466599186714</v>
                </pt>
                <pt idx="16">
                  <v>90.07475275292319</v>
                </pt>
                <pt idx="17">
                  <v>109.1473177203639</v>
                </pt>
                <pt idx="18">
                  <v>102.5377303029624</v>
                </pt>
                <pt idx="19">
                  <v>91.26624482349045</v>
                </pt>
                <pt idx="20">
                  <v>85.36149589026013</v>
                </pt>
                <pt idx="21">
                  <v>104.288811777732</v>
                </pt>
                <pt idx="22">
                  <v>101.9105558241708</v>
                </pt>
                <pt idx="23">
                  <v>94.14289624087552</v>
                </pt>
                <pt idx="24">
                  <v>100.0446146737523</v>
                </pt>
                <pt idx="25">
                  <v>112.3326645640273</v>
                </pt>
                <pt idx="26">
                  <v>92.09114330685547</v>
                </pt>
                <pt idx="27">
                  <v>98.31622088975591</v>
                </pt>
                <pt idx="28">
                  <v>93.13230607334948</v>
                </pt>
                <pt idx="29">
                  <v>97.88153197249538</v>
                </pt>
                <pt idx="30">
                  <v>102.5481413101763</v>
                </pt>
              </numCache>
            </numRef>
          </val>
          <smooth val="0"/>
        </ser>
        <ser>
          <idx val="1"/>
          <order val="1"/>
          <tx>
            <strRef>
              <f>'Info-tabeller'!$AD$55</f>
              <strCache>
                <ptCount val="1"/>
                <pt idx="0">
                  <v>2</v>
                </pt>
              </strCache>
            </strRef>
          </tx>
          <spPr>
            <a:ln xmlns:a="http://schemas.openxmlformats.org/drawingml/2006/main" w="28575" cap="rnd">
              <a:solidFill>
                <a:schemeClr val="accent2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'Info-tabeller'!$AD$56:$AD$86</f>
              <numCache>
                <formatCode>0.0</formatCode>
                <ptCount val="31"/>
                <pt idx="0">
                  <v>109.901994063095</v>
                </pt>
                <pt idx="1">
                  <v>99.6181951661378</v>
                </pt>
                <pt idx="2">
                  <v>101.3656490669755</v>
                </pt>
                <pt idx="3">
                  <v>103.6144246861614</v>
                </pt>
                <pt idx="4">
                  <v>106.4191920261309</v>
                </pt>
                <pt idx="5">
                  <v>101.7278774524242</v>
                </pt>
                <pt idx="6">
                  <v>87.90725960093276</v>
                </pt>
                <pt idx="7">
                  <v>97.37314484114471</v>
                </pt>
                <pt idx="8">
                  <v>104.373705744343</v>
                </pt>
                <pt idx="9">
                  <v>93.41610493952436</v>
                </pt>
                <pt idx="10">
                  <v>104.460542710459</v>
                </pt>
                <pt idx="11">
                  <v>88.61426537197065</v>
                </pt>
                <pt idx="12">
                  <v>93.49500846275191</v>
                </pt>
                <pt idx="13">
                  <v>85.08218630346063</v>
                </pt>
                <pt idx="14">
                  <v>97.86273326973019</v>
                </pt>
                <pt idx="15">
                  <v>97.17224034758472</v>
                </pt>
                <pt idx="16">
                  <v>87.76317115348043</v>
                </pt>
                <pt idx="17">
                  <v>109.5610434926529</v>
                </pt>
                <pt idx="18">
                  <v>99.09424885046737</v>
                </pt>
                <pt idx="19">
                  <v>89.81219695997953</v>
                </pt>
                <pt idx="20">
                  <v>88.87811477328847</v>
                </pt>
                <pt idx="21">
                  <v>103.7200617659175</v>
                </pt>
                <pt idx="22">
                  <v>103.693270253164</v>
                </pt>
                <pt idx="23">
                  <v>93.84656814378762</v>
                </pt>
                <pt idx="24">
                  <v>98.40225539028641</v>
                </pt>
                <pt idx="25">
                  <v>113.6459072584788</v>
                </pt>
                <pt idx="26">
                  <v>93.10177011686608</v>
                </pt>
                <pt idx="27">
                  <v>103.3273495661255</v>
                </pt>
                <pt idx="28">
                  <v>92.19313623408915</v>
                </pt>
                <pt idx="29">
                  <v>96.0271373504245</v>
                </pt>
                <pt idx="30">
                  <v>104.9335512875403</v>
                </pt>
              </numCache>
            </numRef>
          </val>
          <smooth val="0"/>
        </ser>
        <ser>
          <idx val="2"/>
          <order val="2"/>
          <tx>
            <strRef>
              <f>'Info-tabeller'!$AE$55</f>
              <strCache>
                <ptCount val="1"/>
                <pt idx="0">
                  <v>3</v>
                </pt>
              </strCache>
            </strRef>
          </tx>
          <spPr>
            <a:ln xmlns:a="http://schemas.openxmlformats.org/drawingml/2006/main" w="28575" cap="rnd">
              <a:solidFill>
                <a:schemeClr val="accent3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'Info-tabeller'!$AE$56:$AE$86</f>
              <numCache>
                <formatCode>0.0</formatCode>
                <ptCount val="31"/>
                <pt idx="0">
                  <v>112.1325653635622</v>
                </pt>
                <pt idx="1">
                  <v>99.73630635481851</v>
                </pt>
                <pt idx="2">
                  <v>101.175775504835</v>
                </pt>
                <pt idx="3">
                  <v>106.727157237092</v>
                </pt>
                <pt idx="4">
                  <v>108.9908478079104</v>
                </pt>
                <pt idx="5">
                  <v>103.225845195696</v>
                </pt>
                <pt idx="6">
                  <v>85.80411846074951</v>
                </pt>
                <pt idx="7">
                  <v>97.18828387512741</v>
                </pt>
                <pt idx="8">
                  <v>104.9307341351428</v>
                </pt>
                <pt idx="9">
                  <v>93.28668496228927</v>
                </pt>
                <pt idx="10">
                  <v>102.3728178016297</v>
                </pt>
                <pt idx="11">
                  <v>91.2795886151056</v>
                </pt>
                <pt idx="12">
                  <v>93.80304057322599</v>
                </pt>
                <pt idx="13">
                  <v>86.71432768439631</v>
                </pt>
                <pt idx="14">
                  <v>96.95669301544929</v>
                </pt>
                <pt idx="15">
                  <v>95.61679894780208</v>
                </pt>
                <pt idx="16">
                  <v>86.3369535447098</v>
                </pt>
                <pt idx="17">
                  <v>106.8785167623349</v>
                </pt>
                <pt idx="18">
                  <v>102.2197330930707</v>
                </pt>
                <pt idx="19">
                  <v>89.34903033869381</v>
                </pt>
                <pt idx="20">
                  <v>86.09914283276483</v>
                </pt>
                <pt idx="21">
                  <v>107.2770281360493</v>
                </pt>
                <pt idx="22">
                  <v>101.0366159404349</v>
                </pt>
                <pt idx="23">
                  <v>92.17364899284478</v>
                </pt>
                <pt idx="24">
                  <v>97.23934659827584</v>
                </pt>
                <pt idx="25">
                  <v>117.8007946310795</v>
                </pt>
                <pt idx="26">
                  <v>92.88476904566055</v>
                </pt>
                <pt idx="27">
                  <v>106.9719179107635</v>
                </pt>
                <pt idx="28">
                  <v>90.93828685006002</v>
                </pt>
                <pt idx="29">
                  <v>94.68557613827738</v>
                </pt>
                <pt idx="30">
                  <v>111.3697228693701</v>
                </pt>
              </numCache>
            </numRef>
          </val>
          <smooth val="0"/>
        </ser>
        <ser>
          <idx val="3"/>
          <order val="3"/>
          <tx>
            <strRef>
              <f>'Info-tabeller'!$AF$55</f>
              <strCache>
                <ptCount val="1"/>
                <pt idx="0">
                  <v>4</v>
                </pt>
              </strCache>
            </strRef>
          </tx>
          <spPr>
            <a:ln xmlns:a="http://schemas.openxmlformats.org/drawingml/2006/main" w="28575" cap="rnd">
              <a:solidFill>
                <a:schemeClr val="accent4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'Info-tabeller'!$AF$56:$AF$86</f>
              <numCache>
                <formatCode>0.0</formatCode>
                <ptCount val="31"/>
                <pt idx="0">
                  <v>110.9607811534214</v>
                </pt>
                <pt idx="1">
                  <v>99.76986420972706</v>
                </pt>
                <pt idx="2">
                  <v>100.7876338905478</v>
                </pt>
                <pt idx="3">
                  <v>105.3790045120413</v>
                </pt>
                <pt idx="4">
                  <v>109.3886204539792</v>
                </pt>
                <pt idx="5">
                  <v>102.4887049788025</v>
                </pt>
                <pt idx="6">
                  <v>87.97313066866978</v>
                </pt>
                <pt idx="7">
                  <v>98.00612914700689</v>
                </pt>
                <pt idx="8">
                  <v>104.8523967239198</v>
                </pt>
                <pt idx="9">
                  <v>94.21114274839591</v>
                </pt>
                <pt idx="10">
                  <v>104.26616094419</v>
                </pt>
                <pt idx="11">
                  <v>88.62796659642608</v>
                </pt>
                <pt idx="12">
                  <v>95.17248950352548</v>
                </pt>
                <pt idx="13">
                  <v>86.41393767996406</v>
                </pt>
                <pt idx="14">
                  <v>98.05810247729484</v>
                </pt>
                <pt idx="15">
                  <v>96.8314388344276</v>
                </pt>
                <pt idx="16">
                  <v>86.44666962596671</v>
                </pt>
                <pt idx="17">
                  <v>108.2390352499877</v>
                </pt>
                <pt idx="18">
                  <v>101.1109134897481</v>
                </pt>
                <pt idx="19">
                  <v>90.16526198633473</v>
                </pt>
                <pt idx="20">
                  <v>87.2652542903587</v>
                </pt>
                <pt idx="21">
                  <v>105.5495883738888</v>
                </pt>
                <pt idx="22">
                  <v>101.7896118993949</v>
                </pt>
                <pt idx="23">
                  <v>93.76900885180389</v>
                </pt>
                <pt idx="24">
                  <v>98.33944867002485</v>
                </pt>
                <pt idx="25">
                  <v>115.5634789329796</v>
                </pt>
                <pt idx="26">
                  <v>93.10920728497274</v>
                </pt>
                <pt idx="27">
                  <v>103.2638274804889</v>
                </pt>
                <pt idx="28">
                  <v>91.42010536794761</v>
                </pt>
                <pt idx="29">
                  <v>95.97581661726007</v>
                </pt>
                <pt idx="30">
                  <v>104.2206780768617</v>
                </pt>
              </numCache>
            </numRef>
          </val>
          <smooth val="0"/>
        </ser>
        <ser>
          <idx val="4"/>
          <order val="4"/>
          <tx>
            <strRef>
              <f>'Info-tabeller'!$AG$55</f>
              <strCache>
                <ptCount val="1"/>
                <pt idx="0">
                  <v>5</v>
                </pt>
              </strCache>
            </strRef>
          </tx>
          <spPr>
            <a:ln xmlns:a="http://schemas.openxmlformats.org/drawingml/2006/main" w="28575" cap="rnd">
              <a:solidFill>
                <a:schemeClr val="accent5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'Info-tabeller'!$AG$56:$AG$86</f>
              <numCache>
                <formatCode>0.0</formatCode>
                <ptCount val="31"/>
                <pt idx="0">
                  <v>113.0577045557765</v>
                </pt>
                <pt idx="1">
                  <v>99.98106361958587</v>
                </pt>
                <pt idx="2">
                  <v>103.1871245988756</v>
                </pt>
                <pt idx="3">
                  <v>105.0063130819508</v>
                </pt>
                <pt idx="4">
                  <v>110.2647933333117</v>
                </pt>
                <pt idx="5">
                  <v>102.8651456109822</v>
                </pt>
                <pt idx="6">
                  <v>88.12868873836906</v>
                </pt>
                <pt idx="7">
                  <v>97.55498226143692</v>
                </pt>
                <pt idx="8">
                  <v>106.8220399169255</v>
                </pt>
                <pt idx="9">
                  <v>97.19775264449756</v>
                </pt>
                <pt idx="10">
                  <v>106.1904749151947</v>
                </pt>
                <pt idx="11">
                  <v>87.15242693254176</v>
                </pt>
                <pt idx="12">
                  <v>97.13766661220421</v>
                </pt>
                <pt idx="13">
                  <v>85.71716112381226</v>
                </pt>
                <pt idx="14">
                  <v>98.5750129592282</v>
                </pt>
                <pt idx="15">
                  <v>96.71207051516105</v>
                </pt>
                <pt idx="16">
                  <v>89.432928679329</v>
                </pt>
                <pt idx="17">
                  <v>108.4030605916508</v>
                </pt>
                <pt idx="18">
                  <v>105.3358332989574</v>
                </pt>
                <pt idx="19">
                  <v>92.15573314191863</v>
                </pt>
                <pt idx="20">
                  <v>86.35049720692041</v>
                </pt>
                <pt idx="21">
                  <v>105.0347979217192</v>
                </pt>
                <pt idx="22">
                  <v>100.6981122084665</v>
                </pt>
                <pt idx="23">
                  <v>95.13669913335004</v>
                </pt>
                <pt idx="24">
                  <v>98.34155063635369</v>
                </pt>
                <pt idx="25">
                  <v>114.3947198571176</v>
                </pt>
                <pt idx="26">
                  <v>90.89524430295417</v>
                </pt>
                <pt idx="27">
                  <v>97.88036783019595</v>
                </pt>
                <pt idx="28">
                  <v>91.2172142719099</v>
                </pt>
                <pt idx="29">
                  <v>99.21508602098328</v>
                </pt>
                <pt idx="30">
                  <v>102.1500521310292</v>
                </pt>
              </numCache>
            </numRef>
          </val>
          <smooth val="0"/>
        </ser>
        <ser>
          <idx val="5"/>
          <order val="5"/>
          <tx>
            <strRef>
              <f>'Info-tabeller'!$AH$55</f>
              <strCache>
                <ptCount val="1"/>
                <pt idx="0">
                  <v>6</v>
                </pt>
              </strCache>
            </strRef>
          </tx>
          <spPr>
            <a:ln xmlns:a="http://schemas.openxmlformats.org/drawingml/2006/main" w="28575" cap="rnd">
              <a:solidFill>
                <a:schemeClr val="accent6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'Info-tabeller'!$AH$56:$AH$86</f>
              <numCache>
                <formatCode>0.0</formatCode>
                <ptCount val="31"/>
                <pt idx="0">
                  <v>111.702597907529</v>
                </pt>
                <pt idx="1">
                  <v>96.0977534480292</v>
                </pt>
                <pt idx="2">
                  <v>104.3172338591216</v>
                </pt>
                <pt idx="3">
                  <v>107.6960383397821</v>
                </pt>
                <pt idx="4">
                  <v>112.026256058549</v>
                </pt>
                <pt idx="5">
                  <v>103.1924522907128</v>
                </pt>
                <pt idx="6">
                  <v>86.00712731009072</v>
                </pt>
                <pt idx="7">
                  <v>95.83434188027788</v>
                </pt>
                <pt idx="8">
                  <v>108.8879319649794</v>
                </pt>
                <pt idx="9">
                  <v>94.11354134411228</v>
                </pt>
                <pt idx="10">
                  <v>101.3809221428239</v>
                </pt>
                <pt idx="11">
                  <v>86.77412805355529</v>
                </pt>
                <pt idx="12">
                  <v>100.4953917144684</v>
                </pt>
                <pt idx="13">
                  <v>86.65924193362883</v>
                </pt>
                <pt idx="14">
                  <v>99.75527329726253</v>
                </pt>
                <pt idx="15">
                  <v>95.00726503165647</v>
                </pt>
                <pt idx="16">
                  <v>87.84061970679284</v>
                </pt>
                <pt idx="17">
                  <v>108.4219800864468</v>
                </pt>
                <pt idx="18">
                  <v>106.9094187797509</v>
                </pt>
                <pt idx="19">
                  <v>92.71146775733428</v>
                </pt>
                <pt idx="20">
                  <v>88.81401687114472</v>
                </pt>
                <pt idx="21">
                  <v>107.5581044515969</v>
                </pt>
                <pt idx="22">
                  <v>99.20035982147773</v>
                </pt>
                <pt idx="23">
                  <v>94.87010219819852</v>
                </pt>
                <pt idx="24">
                  <v>98.03644905113434</v>
                </pt>
                <pt idx="25">
                  <v>111.9502955839513</v>
                </pt>
                <pt idx="26">
                  <v>89.01165165237666</v>
                </pt>
                <pt idx="27">
                  <v>100.4232077895444</v>
                </pt>
                <pt idx="28">
                  <v>91.18145285649253</v>
                </pt>
                <pt idx="29">
                  <v>99.82473268941099</v>
                </pt>
                <pt idx="30">
                  <v>99.76878618890936</v>
                </pt>
              </numCache>
            </numRef>
          </val>
          <smooth val="0"/>
        </ser>
        <ser>
          <idx val="6"/>
          <order val="6"/>
          <tx>
            <strRef>
              <f>'Info-tabeller'!$AI$55</f>
              <strCache>
                <ptCount val="1"/>
                <pt idx="0">
                  <v>7</v>
                </pt>
              </strCache>
            </strRef>
          </tx>
          <spPr>
            <a:ln xmlns:a="http://schemas.openxmlformats.org/drawingml/2006/main" w="28575" cap="rnd">
              <a:solidFill>
                <a:schemeClr val="accent1">
                  <a:lumMod val="60000"/>
                </a:schemeClr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'Info-tabeller'!$AI$56:$AI$86</f>
              <numCache>
                <formatCode>0.0</formatCode>
                <ptCount val="31"/>
                <pt idx="0">
                  <v>112.4108429425655</v>
                </pt>
                <pt idx="1">
                  <v>97.55527471288683</v>
                </pt>
                <pt idx="2">
                  <v>102.2082949633097</v>
                </pt>
                <pt idx="3">
                  <v>107.0726843702408</v>
                </pt>
                <pt idx="4">
                  <v>112.6536119973077</v>
                </pt>
                <pt idx="5">
                  <v>105.6577067560765</v>
                </pt>
                <pt idx="6">
                  <v>84.64561531251293</v>
                </pt>
                <pt idx="7">
                  <v>96.92214283778596</v>
                </pt>
                <pt idx="8">
                  <v>106.6702210469874</v>
                </pt>
                <pt idx="9">
                  <v>95.28080280851196</v>
                </pt>
                <pt idx="10">
                  <v>99.16990403534989</v>
                </pt>
                <pt idx="11">
                  <v>84.55863061535644</v>
                </pt>
                <pt idx="12">
                  <v>98.19391361053169</v>
                </pt>
                <pt idx="13">
                  <v>87.72735543875594</v>
                </pt>
                <pt idx="14">
                  <v>99.36929536939182</v>
                </pt>
                <pt idx="15">
                  <v>93.13578667245633</v>
                </pt>
                <pt idx="16">
                  <v>85.94150449646106</v>
                </pt>
                <pt idx="17">
                  <v>107.8554788098428</v>
                </pt>
                <pt idx="18">
                  <v>106.5804346172392</v>
                </pt>
                <pt idx="19">
                  <v>92.25292132876814</v>
                </pt>
                <pt idx="20">
                  <v>87.80071804697819</v>
                </pt>
                <pt idx="21">
                  <v>108.1184048836521</v>
                </pt>
                <pt idx="22">
                  <v>100.173867424523</v>
                </pt>
                <pt idx="23">
                  <v>92.55119720905924</v>
                </pt>
                <pt idx="24">
                  <v>96.9353644440493</v>
                </pt>
                <pt idx="25">
                  <v>117.0210322581094</v>
                </pt>
                <pt idx="26">
                  <v>90.14904816408136</v>
                </pt>
                <pt idx="27">
                  <v>103.3836423601986</v>
                </pt>
                <pt idx="28">
                  <v>88.86092611636404</v>
                </pt>
                <pt idx="29">
                  <v>100.2068641099443</v>
                </pt>
                <pt idx="30">
                  <v>103.6907107253019</v>
                </pt>
              </numCache>
            </numRef>
          </val>
          <smooth val="0"/>
        </ser>
        <ser>
          <idx val="7"/>
          <order val="7"/>
          <tx>
            <strRef>
              <f>'Info-tabeller'!$AJ$55</f>
              <strCache>
                <ptCount val="1"/>
                <pt idx="0">
                  <v>8</v>
                </pt>
              </strCache>
            </strRef>
          </tx>
          <spPr>
            <a:ln xmlns:a="http://schemas.openxmlformats.org/drawingml/2006/main" w="28575" cap="rnd">
              <a:solidFill>
                <a:schemeClr val="accent2">
                  <a:lumMod val="60000"/>
                </a:schemeClr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'Info-tabeller'!$AJ$56:$AJ$86</f>
              <numCache>
                <formatCode>0.0</formatCode>
                <ptCount val="31"/>
                <pt idx="0">
                  <v>117.4797091436143</v>
                </pt>
                <pt idx="1">
                  <v>97.80461573215742</v>
                </pt>
                <pt idx="2">
                  <v>104.276452486785</v>
                </pt>
                <pt idx="3">
                  <v>113.1589841453691</v>
                </pt>
                <pt idx="4">
                  <v>112.3636104753723</v>
                </pt>
                <pt idx="5">
                  <v>107.00449888793</v>
                </pt>
                <pt idx="6">
                  <v>85.66621684043183</v>
                </pt>
                <pt idx="7">
                  <v>94.89096168779535</v>
                </pt>
                <pt idx="8">
                  <v>109.6879352724834</v>
                </pt>
                <pt idx="9">
                  <v>95.34637391207855</v>
                </pt>
                <pt idx="10">
                  <v>96.14571140254525</v>
                </pt>
                <pt idx="11">
                  <v>85.91744162563607</v>
                </pt>
                <pt idx="12">
                  <v>105.5409665306058</v>
                </pt>
                <pt idx="13">
                  <v>90.25120568427734</v>
                </pt>
                <pt idx="14">
                  <v>101.4276111248299</v>
                </pt>
                <pt idx="15">
                  <v>93.79977133195371</v>
                </pt>
                <pt idx="16">
                  <v>85.89055319072696</v>
                </pt>
                <pt idx="17">
                  <v>111.3955934331998</v>
                </pt>
                <pt idx="18">
                  <v>111.2859211104557</v>
                </pt>
                <pt idx="19">
                  <v>91.65858670387667</v>
                </pt>
                <pt idx="20">
                  <v>95.32217552746549</v>
                </pt>
                <pt idx="21">
                  <v>110.2245759704967</v>
                </pt>
                <pt idx="22">
                  <v>99.67038008701371</v>
                </pt>
                <pt idx="23">
                  <v>95.69787636536904</v>
                </pt>
                <pt idx="24">
                  <v>96.5009993961511</v>
                </pt>
                <pt idx="25">
                  <v>115.5647582273743</v>
                </pt>
                <pt idx="26">
                  <v>93.52455535793858</v>
                </pt>
                <pt idx="27">
                  <v>109.8076159554885</v>
                </pt>
                <pt idx="28">
                  <v>88.22902621765978</v>
                </pt>
                <pt idx="29">
                  <v>101.4404694354001</v>
                </pt>
                <pt idx="30">
                  <v>107.4461850908495</v>
                </pt>
              </numCache>
            </numRef>
          </val>
          <smooth val="0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1653490192"/>
        <axId val="1653472304"/>
      </lineChart>
      <catAx>
        <axId val="1653490192"/>
        <scaling>
          <orientation val="minMax"/>
        </scaling>
        <delete val="0"/>
        <axPos val="b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653472304"/>
        <crosses val="autoZero"/>
        <auto val="1"/>
        <lblAlgn val="ctr"/>
        <lblOffset val="100"/>
        <noMultiLvlLbl val="0"/>
      </catAx>
      <valAx>
        <axId val="1653472304"/>
        <scaling>
          <orientation val="minMax"/>
          <min val="80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0.0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653490192"/>
        <crosses val="autoZero"/>
        <crossBetween val="between"/>
      </valAx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9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>None</a:t>
          </a:r>
          <a:endParaRPr lang="en-DK"/>
        </a:p>
      </txPr>
    </legend>
    <plotVisOnly val="1"/>
    <dispBlanksAs val="gap"/>
  </chart>
</chartSpace>
</file>

<file path=xl/charts/chart6.xml><?xml version="1.0" encoding="utf-8"?>
<chartSpace xmlns="http://schemas.openxmlformats.org/drawingml/2006/chart">
  <chart>
    <title>
      <tx>
        <strRef>
          <f>'Info-tabeller'!$I$53</f>
          <strCache>
            <ptCount val="1"/>
            <pt idx="0">
              <v>2020 indeks LARGE pr år/region</v>
            </pt>
          </strCache>
        </strRef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400" b="0" i="0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>None</a:t>
          </a:r>
          <a:endParaRPr lang="en-DK"/>
        </a:p>
      </txPr>
    </title>
    <plotArea>
      <layout/>
      <lineChart>
        <grouping val="standard"/>
        <varyColors val="0"/>
        <ser>
          <idx val="0"/>
          <order val="0"/>
          <tx>
            <strRef>
              <f>'Info-tabeller'!$J$55</f>
              <strCache>
                <ptCount val="1"/>
                <pt idx="0">
                  <v>1</v>
                </pt>
              </strCache>
            </strRef>
          </tx>
          <spPr>
            <a:ln xmlns:a="http://schemas.openxmlformats.org/drawingml/2006/main" w="28575" cap="rnd">
              <a:solidFill>
                <a:schemeClr val="accent1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'Info-tabeller'!$J$56:$J$86</f>
              <numCache>
                <formatCode>0.0</formatCode>
                <ptCount val="31"/>
                <pt idx="0">
                  <v>108.0072195549804</v>
                </pt>
                <pt idx="1">
                  <v>101.4936496516147</v>
                </pt>
                <pt idx="2">
                  <v>102.2122230971759</v>
                </pt>
                <pt idx="3">
                  <v>101.3860716365565</v>
                </pt>
                <pt idx="4">
                  <v>106.1115912063232</v>
                </pt>
                <pt idx="5">
                  <v>101.4839834829344</v>
                </pt>
                <pt idx="6">
                  <v>93.16421267085686</v>
                </pt>
                <pt idx="7">
                  <v>96.2470795641721</v>
                </pt>
                <pt idx="8">
                  <v>109.2816596616648</v>
                </pt>
                <pt idx="9">
                  <v>98.52729084369948</v>
                </pt>
                <pt idx="10">
                  <v>105.8168249441723</v>
                </pt>
                <pt idx="11">
                  <v>90.70419917766979</v>
                </pt>
                <pt idx="12">
                  <v>96.22357819594799</v>
                </pt>
                <pt idx="13">
                  <v>88.40895174276402</v>
                </pt>
                <pt idx="14">
                  <v>99.56982459036624</v>
                </pt>
                <pt idx="15">
                  <v>100.4066883169045</v>
                </pt>
                <pt idx="16">
                  <v>93.03344716493835</v>
                </pt>
                <pt idx="17">
                  <v>106.9074232051808</v>
                </pt>
                <pt idx="18">
                  <v>100.693563140614</v>
                </pt>
                <pt idx="19">
                  <v>95.70614897882616</v>
                </pt>
                <pt idx="20">
                  <v>91.32261561279118</v>
                </pt>
                <pt idx="21">
                  <v>104.8832699367853</v>
                </pt>
                <pt idx="22">
                  <v>105.0384240669053</v>
                </pt>
                <pt idx="23">
                  <v>95.92599627085815</v>
                </pt>
                <pt idx="24">
                  <v>103.0189913289292</v>
                </pt>
                <pt idx="25">
                  <v>110.6218195647159</v>
                </pt>
                <pt idx="26">
                  <v>94.51422204921123</v>
                </pt>
                <pt idx="27">
                  <v>101.5365784227423</v>
                </pt>
                <pt idx="28">
                  <v>95.63594470590117</v>
                </pt>
                <pt idx="29">
                  <v>100.5911024078014</v>
                </pt>
                <pt idx="30">
                  <v>103.478204567419</v>
                </pt>
              </numCache>
            </numRef>
          </val>
          <smooth val="0"/>
        </ser>
        <ser>
          <idx val="1"/>
          <order val="1"/>
          <tx>
            <strRef>
              <f>'Info-tabeller'!$K$55</f>
              <strCache>
                <ptCount val="1"/>
                <pt idx="0">
                  <v>2</v>
                </pt>
              </strCache>
            </strRef>
          </tx>
          <spPr>
            <a:ln xmlns:a="http://schemas.openxmlformats.org/drawingml/2006/main" w="28575" cap="rnd">
              <a:solidFill>
                <a:schemeClr val="accent2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'Info-tabeller'!$K$56:$K$86</f>
              <numCache>
                <formatCode>0.0</formatCode>
                <ptCount val="31"/>
                <pt idx="0">
                  <v>107.6879573864589</v>
                </pt>
                <pt idx="1">
                  <v>101.4588222054505</v>
                </pt>
                <pt idx="2">
                  <v>101.2533633180749</v>
                </pt>
                <pt idx="3">
                  <v>102.3081766657451</v>
                </pt>
                <pt idx="4">
                  <v>106.6734566619529</v>
                </pt>
                <pt idx="5">
                  <v>101.4645479924061</v>
                </pt>
                <pt idx="6">
                  <v>92.52741836265591</v>
                </pt>
                <pt idx="7">
                  <v>95.39751512585862</v>
                </pt>
                <pt idx="8">
                  <v>106.5925164376691</v>
                </pt>
                <pt idx="9">
                  <v>95.85262245021818</v>
                </pt>
                <pt idx="10">
                  <v>105.7765059120959</v>
                </pt>
                <pt idx="11">
                  <v>92.20097771147414</v>
                </pt>
                <pt idx="12">
                  <v>97.44140873115629</v>
                </pt>
                <pt idx="13">
                  <v>87.39091192137157</v>
                </pt>
                <pt idx="14">
                  <v>99.17382787917643</v>
                </pt>
                <pt idx="15">
                  <v>98.81709666514553</v>
                </pt>
                <pt idx="16">
                  <v>92.51171046963476</v>
                </pt>
                <pt idx="17">
                  <v>107.1615907486722</v>
                </pt>
                <pt idx="18">
                  <v>97.3564177709484</v>
                </pt>
                <pt idx="19">
                  <v>94.05888949071483</v>
                </pt>
                <pt idx="20">
                  <v>94.75213716997665</v>
                </pt>
                <pt idx="21">
                  <v>103.7674144880821</v>
                </pt>
                <pt idx="22">
                  <v>105.8189888126529</v>
                </pt>
                <pt idx="23">
                  <v>95.62253332061999</v>
                </pt>
                <pt idx="24">
                  <v>101.0183049758355</v>
                </pt>
                <pt idx="25">
                  <v>112.4016694758922</v>
                </pt>
                <pt idx="26">
                  <v>96.16977583895124</v>
                </pt>
                <pt idx="27">
                  <v>105.2245279987921</v>
                </pt>
                <pt idx="28">
                  <v>95.01521181595217</v>
                </pt>
                <pt idx="29">
                  <v>99.6778648665134</v>
                </pt>
                <pt idx="30">
                  <v>106.0090998882484</v>
                </pt>
              </numCache>
            </numRef>
          </val>
          <smooth val="0"/>
        </ser>
        <ser>
          <idx val="2"/>
          <order val="2"/>
          <tx>
            <strRef>
              <f>'Info-tabeller'!$L$55</f>
              <strCache>
                <ptCount val="1"/>
                <pt idx="0">
                  <v>3</v>
                </pt>
              </strCache>
            </strRef>
          </tx>
          <spPr>
            <a:ln xmlns:a="http://schemas.openxmlformats.org/drawingml/2006/main" w="28575" cap="rnd">
              <a:solidFill>
                <a:schemeClr val="accent3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'Info-tabeller'!$L$56:$L$86</f>
              <numCache>
                <formatCode>0.0</formatCode>
                <ptCount val="31"/>
                <pt idx="0">
                  <v>107.3707301410076</v>
                </pt>
                <pt idx="1">
                  <v>101.6180297707011</v>
                </pt>
                <pt idx="2">
                  <v>100.9089873534512</v>
                </pt>
                <pt idx="3">
                  <v>102.1572247485896</v>
                </pt>
                <pt idx="4">
                  <v>107.9001955743175</v>
                </pt>
                <pt idx="5">
                  <v>102.4194465998636</v>
                </pt>
                <pt idx="6">
                  <v>90.37254091486756</v>
                </pt>
                <pt idx="7">
                  <v>93.57730875355968</v>
                </pt>
                <pt idx="8">
                  <v>107.4050235852681</v>
                </pt>
                <pt idx="9">
                  <v>95.77239043600105</v>
                </pt>
                <pt idx="10">
                  <v>104.5171089281256</v>
                </pt>
                <pt idx="11">
                  <v>94.42832157997061</v>
                </pt>
                <pt idx="12">
                  <v>97.92084212640594</v>
                </pt>
                <pt idx="13">
                  <v>88.9990458681569</v>
                </pt>
                <pt idx="14">
                  <v>99.14916662223659</v>
                </pt>
                <pt idx="15">
                  <v>96.54807314115607</v>
                </pt>
                <pt idx="16">
                  <v>91.06064548561136</v>
                </pt>
                <pt idx="17">
                  <v>105.6932040729827</v>
                </pt>
                <pt idx="18">
                  <v>98.05893683452298</v>
                </pt>
                <pt idx="19">
                  <v>93.48855657362203</v>
                </pt>
                <pt idx="20">
                  <v>92.09803676137041</v>
                </pt>
                <pt idx="21">
                  <v>106.2832157499656</v>
                </pt>
                <pt idx="22">
                  <v>104.3040513138993</v>
                </pt>
                <pt idx="23">
                  <v>95.52397969676953</v>
                </pt>
                <pt idx="24">
                  <v>101.5974915201733</v>
                </pt>
                <pt idx="25">
                  <v>117.3311631918521</v>
                </pt>
                <pt idx="26">
                  <v>95.70064613607485</v>
                </pt>
                <pt idx="27">
                  <v>107.6819982158794</v>
                </pt>
                <pt idx="28">
                  <v>93.99719550340747</v>
                </pt>
                <pt idx="29">
                  <v>98.88486236425867</v>
                </pt>
                <pt idx="30">
                  <v>109.7060286676367</v>
                </pt>
              </numCache>
            </numRef>
          </val>
          <smooth val="0"/>
        </ser>
        <ser>
          <idx val="3"/>
          <order val="3"/>
          <tx>
            <strRef>
              <f>'Info-tabeller'!$M$55</f>
              <strCache>
                <ptCount val="1"/>
                <pt idx="0">
                  <v>4</v>
                </pt>
              </strCache>
            </strRef>
          </tx>
          <spPr>
            <a:ln xmlns:a="http://schemas.openxmlformats.org/drawingml/2006/main" w="28575" cap="rnd">
              <a:solidFill>
                <a:schemeClr val="accent4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'Info-tabeller'!$M$56:$M$86</f>
              <numCache>
                <formatCode>0.0</formatCode>
                <ptCount val="31"/>
                <pt idx="0">
                  <v>107.9670824673061</v>
                </pt>
                <pt idx="1">
                  <v>101.2014868356569</v>
                </pt>
                <pt idx="2">
                  <v>100.7776712332294</v>
                </pt>
                <pt idx="3">
                  <v>102.6597438843915</v>
                </pt>
                <pt idx="4">
                  <v>108.9078062843619</v>
                </pt>
                <pt idx="5">
                  <v>101.830972249502</v>
                </pt>
                <pt idx="6">
                  <v>92.19459345269956</v>
                </pt>
                <pt idx="7">
                  <v>95.47272357839836</v>
                </pt>
                <pt idx="8">
                  <v>107.8070904676597</v>
                </pt>
                <pt idx="9">
                  <v>95.91226447582591</v>
                </pt>
                <pt idx="10">
                  <v>105.4255492957009</v>
                </pt>
                <pt idx="11">
                  <v>92.07752629567678</v>
                </pt>
                <pt idx="12">
                  <v>97.63066811499975</v>
                </pt>
                <pt idx="13">
                  <v>88.74717802141119</v>
                </pt>
                <pt idx="14">
                  <v>99.83124915334413</v>
                </pt>
                <pt idx="15">
                  <v>98.41966928986812</v>
                </pt>
                <pt idx="16">
                  <v>91.10505422907538</v>
                </pt>
                <pt idx="17">
                  <v>106.2281470474968</v>
                </pt>
                <pt idx="18">
                  <v>98.00416692776945</v>
                </pt>
                <pt idx="19">
                  <v>94.53537761706525</v>
                </pt>
                <pt idx="20">
                  <v>92.96956879514924</v>
                </pt>
                <pt idx="21">
                  <v>105.1195343310171</v>
                </pt>
                <pt idx="22">
                  <v>104.6945480214439</v>
                </pt>
                <pt idx="23">
                  <v>95.58213452515123</v>
                </pt>
                <pt idx="24">
                  <v>101.9050447940686</v>
                </pt>
                <pt idx="25">
                  <v>114.3124197864148</v>
                </pt>
                <pt idx="26">
                  <v>95.55591530198966</v>
                </pt>
                <pt idx="27">
                  <v>106.4140527798842</v>
                </pt>
                <pt idx="28">
                  <v>94.07727034937189</v>
                </pt>
                <pt idx="29">
                  <v>99.21380021660833</v>
                </pt>
                <pt idx="30">
                  <v>105.0387527369169</v>
                </pt>
              </numCache>
            </numRef>
          </val>
          <smooth val="0"/>
        </ser>
        <ser>
          <idx val="4"/>
          <order val="4"/>
          <tx>
            <strRef>
              <f>'Info-tabeller'!$N$55</f>
              <strCache>
                <ptCount val="1"/>
                <pt idx="0">
                  <v>5</v>
                </pt>
              </strCache>
            </strRef>
          </tx>
          <spPr>
            <a:ln xmlns:a="http://schemas.openxmlformats.org/drawingml/2006/main" w="28575" cap="rnd">
              <a:solidFill>
                <a:schemeClr val="accent5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'Info-tabeller'!$N$56:$N$86</f>
              <numCache>
                <formatCode>0.0</formatCode>
                <ptCount val="31"/>
                <pt idx="0">
                  <v>109.0346492792684</v>
                </pt>
                <pt idx="1">
                  <v>100.3107037189551</v>
                </pt>
                <pt idx="2">
                  <v>103.4555938029345</v>
                </pt>
                <pt idx="3">
                  <v>103.2193229202589</v>
                </pt>
                <pt idx="4">
                  <v>108.3283924177437</v>
                </pt>
                <pt idx="5">
                  <v>102.1482000960311</v>
                </pt>
                <pt idx="6">
                  <v>92.38680083377535</v>
                </pt>
                <pt idx="7">
                  <v>95.867681129833</v>
                </pt>
                <pt idx="8">
                  <v>110.5944365964031</v>
                </pt>
                <pt idx="9">
                  <v>97.60454528918881</v>
                </pt>
                <pt idx="10">
                  <v>104.8538390876427</v>
                </pt>
                <pt idx="11">
                  <v>90.66586055708545</v>
                </pt>
                <pt idx="12">
                  <v>97.19587347973011</v>
                </pt>
                <pt idx="13">
                  <v>88.89772406494778</v>
                </pt>
                <pt idx="14">
                  <v>100.628898224918</v>
                </pt>
                <pt idx="15">
                  <v>98.4092357639833</v>
                </pt>
                <pt idx="16">
                  <v>92.13342753767232</v>
                </pt>
                <pt idx="17">
                  <v>106.973435059023</v>
                </pt>
                <pt idx="18">
                  <v>103.1058690046702</v>
                </pt>
                <pt idx="19">
                  <v>95.93367440326659</v>
                </pt>
                <pt idx="20">
                  <v>91.55960077855336</v>
                </pt>
                <pt idx="21">
                  <v>105.5016452109738</v>
                </pt>
                <pt idx="22">
                  <v>104.5820011585079</v>
                </pt>
                <pt idx="23">
                  <v>96.60235627791877</v>
                </pt>
                <pt idx="24">
                  <v>103.2077326337454</v>
                </pt>
                <pt idx="25">
                  <v>112.1921025597119</v>
                </pt>
                <pt idx="26">
                  <v>92.56160703216183</v>
                </pt>
                <pt idx="27">
                  <v>101.9881718276245</v>
                </pt>
                <pt idx="28">
                  <v>93.4749537532178</v>
                </pt>
                <pt idx="29">
                  <v>100.5873018459415</v>
                </pt>
                <pt idx="30">
                  <v>101.987620185008</v>
                </pt>
              </numCache>
            </numRef>
          </val>
          <smooth val="0"/>
        </ser>
        <ser>
          <idx val="5"/>
          <order val="5"/>
          <tx>
            <strRef>
              <f>'Info-tabeller'!$O$55</f>
              <strCache>
                <ptCount val="1"/>
                <pt idx="0">
                  <v>6</v>
                </pt>
              </strCache>
            </strRef>
          </tx>
          <spPr>
            <a:ln xmlns:a="http://schemas.openxmlformats.org/drawingml/2006/main" w="28575" cap="rnd">
              <a:solidFill>
                <a:schemeClr val="accent6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'Info-tabeller'!$O$56:$O$86</f>
              <numCache>
                <formatCode>0.0</formatCode>
                <ptCount val="31"/>
                <pt idx="0">
                  <v>106.6138695696835</v>
                </pt>
                <pt idx="1">
                  <v>96.20837362214938</v>
                </pt>
                <pt idx="2">
                  <v>104.3180261019369</v>
                </pt>
                <pt idx="3">
                  <v>105.234942177415</v>
                </pt>
                <pt idx="4">
                  <v>108.4780629141605</v>
                </pt>
                <pt idx="5">
                  <v>101.0500216466744</v>
                </pt>
                <pt idx="6">
                  <v>90.03157073252341</v>
                </pt>
                <pt idx="7">
                  <v>94.78891636058809</v>
                </pt>
                <pt idx="8">
                  <v>110.7733826494273</v>
                </pt>
                <pt idx="9">
                  <v>94.54152568001506</v>
                </pt>
                <pt idx="10">
                  <v>100.4631762839947</v>
                </pt>
                <pt idx="11">
                  <v>89.14357266992987</v>
                </pt>
                <pt idx="12">
                  <v>98.38216497332297</v>
                </pt>
                <pt idx="13">
                  <v>89.5893121096092</v>
                </pt>
                <pt idx="14">
                  <v>101.3401083930861</v>
                </pt>
                <pt idx="15">
                  <v>96.38364135053251</v>
                </pt>
                <pt idx="16">
                  <v>91.30832028479294</v>
                </pt>
                <pt idx="17">
                  <v>107.0643119161029</v>
                </pt>
                <pt idx="18">
                  <v>105.8341349609865</v>
                </pt>
                <pt idx="19">
                  <v>96.95712678509226</v>
                </pt>
                <pt idx="20">
                  <v>92.58345862300807</v>
                </pt>
                <pt idx="21">
                  <v>107.4602078016586</v>
                </pt>
                <pt idx="22">
                  <v>103.2056111303925</v>
                </pt>
                <pt idx="23">
                  <v>96.05752372573504</v>
                </pt>
                <pt idx="24">
                  <v>103.1216587919178</v>
                </pt>
                <pt idx="25">
                  <v>110.5600894729572</v>
                </pt>
                <pt idx="26">
                  <v>91.57598458566338</v>
                </pt>
                <pt idx="27">
                  <v>103.5356345231696</v>
                </pt>
                <pt idx="28">
                  <v>92.0556892462463</v>
                </pt>
                <pt idx="29">
                  <v>101.5132284928327</v>
                </pt>
                <pt idx="30">
                  <v>100.4884689002412</v>
                </pt>
              </numCache>
            </numRef>
          </val>
          <smooth val="0"/>
        </ser>
        <ser>
          <idx val="6"/>
          <order val="6"/>
          <tx>
            <strRef>
              <f>'Info-tabeller'!$P$55</f>
              <strCache>
                <ptCount val="1"/>
                <pt idx="0">
                  <v>7</v>
                </pt>
              </strCache>
            </strRef>
          </tx>
          <spPr>
            <a:ln xmlns:a="http://schemas.openxmlformats.org/drawingml/2006/main" w="28575" cap="rnd">
              <a:solidFill>
                <a:schemeClr val="accent1">
                  <a:lumMod val="60000"/>
                </a:schemeClr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'Info-tabeller'!$P$56:$P$86</f>
              <numCache>
                <formatCode>0.0</formatCode>
                <ptCount val="31"/>
                <pt idx="0">
                  <v>108.5044929365706</v>
                </pt>
                <pt idx="1">
                  <v>97.95495165587072</v>
                </pt>
                <pt idx="2">
                  <v>103.0588832187907</v>
                </pt>
                <pt idx="3">
                  <v>104.6372349372702</v>
                </pt>
                <pt idx="4">
                  <v>111.5451782489831</v>
                </pt>
                <pt idx="5">
                  <v>104.5091412093437</v>
                </pt>
                <pt idx="6">
                  <v>88.35911235825951</v>
                </pt>
                <pt idx="7">
                  <v>95.13274353374543</v>
                </pt>
                <pt idx="8">
                  <v>110.0018475959109</v>
                </pt>
                <pt idx="9">
                  <v>94.36167861974853</v>
                </pt>
                <pt idx="10">
                  <v>98.81567264375947</v>
                </pt>
                <pt idx="11">
                  <v>86.27785738374348</v>
                </pt>
                <pt idx="12">
                  <v>97.12668395040811</v>
                </pt>
                <pt idx="13">
                  <v>90.7675709715396</v>
                </pt>
                <pt idx="14">
                  <v>101.4459160624269</v>
                </pt>
                <pt idx="15">
                  <v>95.17673865568848</v>
                </pt>
                <pt idx="16">
                  <v>88.96034448299584</v>
                </pt>
                <pt idx="17">
                  <v>106.5444960772529</v>
                </pt>
                <pt idx="18">
                  <v>104.4953265180252</v>
                </pt>
                <pt idx="19">
                  <v>95.64890871127018</v>
                </pt>
                <pt idx="20">
                  <v>92.87001137598918</v>
                </pt>
                <pt idx="21">
                  <v>107.9722329178637</v>
                </pt>
                <pt idx="22">
                  <v>103.3845024356965</v>
                </pt>
                <pt idx="23">
                  <v>93.50515391159304</v>
                </pt>
                <pt idx="24">
                  <v>102.3660140307813</v>
                </pt>
                <pt idx="25">
                  <v>116.1171377617683</v>
                </pt>
                <pt idx="26">
                  <v>92.26694820969648</v>
                </pt>
                <pt idx="27">
                  <v>107.337375066342</v>
                </pt>
                <pt idx="28">
                  <v>90.62081091460117</v>
                </pt>
                <pt idx="29">
                  <v>101.438051453263</v>
                </pt>
                <pt idx="30">
                  <v>104.1137621137645</v>
                </pt>
              </numCache>
            </numRef>
          </val>
          <smooth val="0"/>
        </ser>
        <ser>
          <idx val="7"/>
          <order val="7"/>
          <tx>
            <strRef>
              <f>'Info-tabeller'!$Q$55</f>
              <strCache>
                <ptCount val="1"/>
                <pt idx="0">
                  <v>8</v>
                </pt>
              </strCache>
            </strRef>
          </tx>
          <spPr>
            <a:ln xmlns:a="http://schemas.openxmlformats.org/drawingml/2006/main" w="28575" cap="rnd">
              <a:solidFill>
                <a:schemeClr val="accent2">
                  <a:lumMod val="60000"/>
                </a:schemeClr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'Info-tabeller'!$Q$56:$Q$86</f>
              <numCache>
                <formatCode>0.0</formatCode>
                <ptCount val="31"/>
                <pt idx="0">
                  <v>108.1610940011496</v>
                </pt>
                <pt idx="1">
                  <v>97.48339593759471</v>
                </pt>
                <pt idx="2">
                  <v>102.5761346228164</v>
                </pt>
                <pt idx="3">
                  <v>107.5837972874904</v>
                </pt>
                <pt idx="4">
                  <v>107.4578564486668</v>
                </pt>
                <pt idx="5">
                  <v>101.4197601551747</v>
                </pt>
                <pt idx="6">
                  <v>87.48699977480879</v>
                </pt>
                <pt idx="7">
                  <v>93.60483589579836</v>
                </pt>
                <pt idx="8">
                  <v>108.7126156575581</v>
                </pt>
                <pt idx="9">
                  <v>92.81492522233135</v>
                </pt>
                <pt idx="10">
                  <v>95.85511122863676</v>
                </pt>
                <pt idx="11">
                  <v>87.80421663862296</v>
                </pt>
                <pt idx="12">
                  <v>103.7303696464212</v>
                </pt>
                <pt idx="13">
                  <v>91.816214283016</v>
                </pt>
                <pt idx="14">
                  <v>101.8655034863896</v>
                </pt>
                <pt idx="15">
                  <v>93.34056912444545</v>
                </pt>
                <pt idx="16">
                  <v>89.26089613271586</v>
                </pt>
                <pt idx="17">
                  <v>107.2953978738451</v>
                </pt>
                <pt idx="18">
                  <v>106.6653456958969</v>
                </pt>
                <pt idx="19">
                  <v>95.51630844975877</v>
                </pt>
                <pt idx="20">
                  <v>95.14845882585813</v>
                </pt>
                <pt idx="21">
                  <v>107.254754322135</v>
                </pt>
                <pt idx="22">
                  <v>102.120294968012</v>
                </pt>
                <pt idx="23">
                  <v>96.92145801517434</v>
                </pt>
                <pt idx="24">
                  <v>100.3312508814499</v>
                </pt>
                <pt idx="25">
                  <v>111.4868139164889</v>
                </pt>
                <pt idx="26">
                  <v>93.57773440998641</v>
                </pt>
                <pt idx="27">
                  <v>109.0315937532047</v>
                </pt>
                <pt idx="28">
                  <v>89.31760709787228</v>
                </pt>
                <pt idx="29">
                  <v>103.0152582634449</v>
                </pt>
                <pt idx="30">
                  <v>103.7697924135603</v>
                </pt>
              </numCache>
            </numRef>
          </val>
          <smooth val="0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1653490192"/>
        <axId val="1653472304"/>
      </lineChart>
      <catAx>
        <axId val="1653490192"/>
        <scaling>
          <orientation val="minMax"/>
        </scaling>
        <delete val="0"/>
        <axPos val="b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653472304"/>
        <crosses val="autoZero"/>
        <auto val="1"/>
        <lblAlgn val="ctr"/>
        <lblOffset val="100"/>
        <noMultiLvlLbl val="0"/>
      </catAx>
      <valAx>
        <axId val="1653472304"/>
        <scaling>
          <orientation val="minMax"/>
          <min val="80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0.0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653490192"/>
        <crosses val="autoZero"/>
        <crossBetween val="between"/>
      </valAx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9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>None</a:t>
          </a:r>
          <a:endParaRPr lang="en-DK"/>
        </a:p>
      </txPr>
    </legend>
    <plotVisOnly val="1"/>
    <dispBlanksAs val="gap"/>
  </chart>
</chartSpace>
</file>

<file path=xl/charts/chart7.xml><?xml version="1.0" encoding="utf-8"?>
<chartSpace xmlns="http://schemas.openxmlformats.org/drawingml/2006/chart">
  <chart>
    <title>
      <tx>
        <strRef>
          <f>'Info-tabeller'!$I$53</f>
          <strCache>
            <ptCount val="1"/>
            <pt idx="0">
              <v>2020 indeks LARGE pr år/region</v>
            </pt>
          </strCache>
        </strRef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400" b="0" i="0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>None</a:t>
          </a:r>
          <a:endParaRPr lang="en-DK"/>
        </a:p>
      </txPr>
    </title>
    <plotArea>
      <layout/>
      <lineChart>
        <grouping val="standard"/>
        <varyColors val="0"/>
        <ser>
          <idx val="0"/>
          <order val="0"/>
          <tx>
            <strRef>
              <f>'Info-tabeller'!$R$55</f>
              <strCache>
                <ptCount val="1"/>
                <pt idx="0">
                  <v>9</v>
                </pt>
              </strCache>
            </strRef>
          </tx>
          <spPr>
            <a:ln xmlns:a="http://schemas.openxmlformats.org/drawingml/2006/main" w="28575" cap="rnd">
              <a:solidFill>
                <a:schemeClr val="accent1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'Info-tabeller'!$R$56:$R$86</f>
              <numCache>
                <formatCode>0.0</formatCode>
                <ptCount val="31"/>
                <pt idx="0">
                  <v>105.5915899946965</v>
                </pt>
                <pt idx="1">
                  <v>101.9229190869128</v>
                </pt>
                <pt idx="2">
                  <v>101.8000187635204</v>
                </pt>
                <pt idx="3">
                  <v>100.8031925167563</v>
                </pt>
                <pt idx="4">
                  <v>102.4727727323758</v>
                </pt>
                <pt idx="5">
                  <v>99.84676953905465</v>
                </pt>
                <pt idx="6">
                  <v>95.9841999735167</v>
                </pt>
                <pt idx="7">
                  <v>95.65839003112005</v>
                </pt>
                <pt idx="8">
                  <v>109.493418581122</v>
                </pt>
                <pt idx="9">
                  <v>99.22780453752161</v>
                </pt>
                <pt idx="10">
                  <v>104.4242549260025</v>
                </pt>
                <pt idx="11">
                  <v>92.92017245256825</v>
                </pt>
                <pt idx="12">
                  <v>97.16092997331828</v>
                </pt>
                <pt idx="13">
                  <v>88.29471507000807</v>
                </pt>
                <pt idx="14">
                  <v>98.52726907162263</v>
                </pt>
                <pt idx="15">
                  <v>102.4201606615437</v>
                </pt>
                <pt idx="16">
                  <v>95.08911291487362</v>
                </pt>
                <pt idx="17">
                  <v>103.5086693919407</v>
                </pt>
                <pt idx="18">
                  <v>98.9864176362172</v>
                </pt>
                <pt idx="19">
                  <v>97.98541042765895</v>
                </pt>
                <pt idx="20">
                  <v>93.93038582532353</v>
                </pt>
                <pt idx="21">
                  <v>105.0065010336218</v>
                </pt>
                <pt idx="22">
                  <v>104.7674214031611</v>
                </pt>
                <pt idx="23">
                  <v>96.85019165680195</v>
                </pt>
                <pt idx="24">
                  <v>101.7957038457099</v>
                </pt>
                <pt idx="25">
                  <v>106.8952361629821</v>
                </pt>
                <pt idx="26">
                  <v>96.00874710742512</v>
                </pt>
                <pt idx="27">
                  <v>100.5177533318574</v>
                </pt>
                <pt idx="28">
                  <v>97.71101952926033</v>
                </pt>
                <pt idx="29">
                  <v>102.4231973571321</v>
                </pt>
                <pt idx="30">
                  <v>101.3535358985405</v>
                </pt>
              </numCache>
            </numRef>
          </val>
          <smooth val="0"/>
        </ser>
        <ser>
          <idx val="1"/>
          <order val="1"/>
          <tx>
            <strRef>
              <f>'Info-tabeller'!$S$55</f>
              <strCache>
                <ptCount val="1"/>
                <pt idx="0">
                  <v>10</v>
                </pt>
              </strCache>
            </strRef>
          </tx>
          <spPr>
            <a:ln xmlns:a="http://schemas.openxmlformats.org/drawingml/2006/main" w="28575" cap="rnd">
              <a:solidFill>
                <a:schemeClr val="accent2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'Info-tabeller'!$S$56:$S$86</f>
              <numCache>
                <formatCode>0.0</formatCode>
                <ptCount val="31"/>
                <pt idx="0">
                  <v>106.6782407377281</v>
                </pt>
                <pt idx="1">
                  <v>94.924609372939</v>
                </pt>
                <pt idx="2">
                  <v>104.5583676633065</v>
                </pt>
                <pt idx="3">
                  <v>103.2353400470972</v>
                </pt>
                <pt idx="4">
                  <v>106.1841462636603</v>
                </pt>
                <pt idx="5">
                  <v>100.7769906207541</v>
                </pt>
                <pt idx="6">
                  <v>86.92690232641606</v>
                </pt>
                <pt idx="7">
                  <v>95.25679114242847</v>
                </pt>
                <pt idx="8">
                  <v>109.5469274334855</v>
                </pt>
                <pt idx="9">
                  <v>94.43964873764708</v>
                </pt>
                <pt idx="10">
                  <v>99.39344571255187</v>
                </pt>
                <pt idx="11">
                  <v>89.70630736535595</v>
                </pt>
                <pt idx="12">
                  <v>97.0511576283785</v>
                </pt>
                <pt idx="13">
                  <v>89.687512146869</v>
                </pt>
                <pt idx="14">
                  <v>101.7762153712138</v>
                </pt>
                <pt idx="15">
                  <v>97.22265709202797</v>
                </pt>
                <pt idx="16">
                  <v>92.48293470830613</v>
                </pt>
                <pt idx="17">
                  <v>107.6539325043965</v>
                </pt>
                <pt idx="18">
                  <v>106.9764564018724</v>
                </pt>
                <pt idx="19">
                  <v>97.28003857836404</v>
                </pt>
                <pt idx="20">
                  <v>93.52813253565135</v>
                </pt>
                <pt idx="21">
                  <v>107.0746613983961</v>
                </pt>
                <pt idx="22">
                  <v>103.5372278166645</v>
                </pt>
                <pt idx="23">
                  <v>95.29279341847661</v>
                </pt>
                <pt idx="24">
                  <v>100.8667363024381</v>
                </pt>
                <pt idx="25">
                  <v>107.2618983602102</v>
                </pt>
                <pt idx="26">
                  <v>92.31918510885417</v>
                </pt>
                <pt idx="27">
                  <v>104.5016097810211</v>
                </pt>
                <pt idx="28">
                  <v>92.22552062210663</v>
                </pt>
                <pt idx="29">
                  <v>102.1087192245324</v>
                </pt>
                <pt idx="30">
                  <v>101.7511612049484</v>
                </pt>
              </numCache>
            </numRef>
          </val>
          <smooth val="0"/>
        </ser>
        <ser>
          <idx val="2"/>
          <order val="2"/>
          <tx>
            <strRef>
              <f>'Info-tabeller'!$T$55</f>
              <strCache>
                <ptCount val="1"/>
                <pt idx="0">
                  <v>11</v>
                </pt>
              </strCache>
            </strRef>
          </tx>
          <spPr>
            <a:ln xmlns:a="http://schemas.openxmlformats.org/drawingml/2006/main" w="28575" cap="rnd">
              <a:solidFill>
                <a:schemeClr val="accent3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'Info-tabeller'!$T$56:$T$86</f>
              <numCache>
                <formatCode>0.0</formatCode>
                <ptCount val="31"/>
                <pt idx="0">
                  <v>105.5519668467908</v>
                </pt>
                <pt idx="1">
                  <v>99.82222933589689</v>
                </pt>
                <pt idx="2">
                  <v>98.80589442490886</v>
                </pt>
                <pt idx="3">
                  <v>101.0664496256655</v>
                </pt>
                <pt idx="4">
                  <v>107.2270485180905</v>
                </pt>
                <pt idx="5">
                  <v>102.8324234860601</v>
                </pt>
                <pt idx="6">
                  <v>91.93355439071526</v>
                </pt>
                <pt idx="7">
                  <v>93.33344135948619</v>
                </pt>
                <pt idx="8">
                  <v>107.0701888013978</v>
                </pt>
                <pt idx="9">
                  <v>96.4151303235077</v>
                </pt>
                <pt idx="10">
                  <v>103.6595374173997</v>
                </pt>
                <pt idx="11">
                  <v>93.15076882264744</v>
                </pt>
                <pt idx="12">
                  <v>100.4929636024688</v>
                </pt>
                <pt idx="13">
                  <v>90.27759677614489</v>
                </pt>
                <pt idx="14">
                  <v>98.73196382376578</v>
                </pt>
                <pt idx="15">
                  <v>97.02633465882072</v>
                </pt>
                <pt idx="16">
                  <v>93.34822820440951</v>
                </pt>
                <pt idx="17">
                  <v>102.0749021525311</v>
                </pt>
                <pt idx="18">
                  <v>97.02307332800139</v>
                </pt>
                <pt idx="19">
                  <v>97.34000579803389</v>
                </pt>
                <pt idx="20">
                  <v>93.36721605115964</v>
                </pt>
                <pt idx="21">
                  <v>105.0486443476565</v>
                </pt>
                <pt idx="22">
                  <v>104.4185567190549</v>
                </pt>
                <pt idx="23">
                  <v>95.44902205336327</v>
                </pt>
                <pt idx="24">
                  <v>103.474791568835</v>
                </pt>
                <pt idx="25">
                  <v>112.0544052672682</v>
                </pt>
                <pt idx="26">
                  <v>96.88689450025754</v>
                </pt>
                <pt idx="27">
                  <v>108.4428852482923</v>
                </pt>
                <pt idx="28">
                  <v>95.31307627854983</v>
                </pt>
                <pt idx="29">
                  <v>100.5395333327117</v>
                </pt>
                <pt idx="30">
                  <v>105.8264610355144</v>
                </pt>
              </numCache>
            </numRef>
          </val>
          <smooth val="0"/>
        </ser>
        <ser>
          <idx val="3"/>
          <order val="3"/>
          <tx>
            <strRef>
              <f>'Info-tabeller'!$U$55</f>
              <strCache>
                <ptCount val="1"/>
                <pt idx="0">
                  <v>12</v>
                </pt>
              </strCache>
            </strRef>
          </tx>
          <spPr>
            <a:ln xmlns:a="http://schemas.openxmlformats.org/drawingml/2006/main" w="28575" cap="rnd">
              <a:solidFill>
                <a:schemeClr val="accent4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'Info-tabeller'!$U$56:$U$86</f>
              <numCache>
                <formatCode>0.0</formatCode>
                <ptCount val="31"/>
                <pt idx="0">
                  <v>106.5407954699111</v>
                </pt>
                <pt idx="1">
                  <v>99.79493910702428</v>
                </pt>
                <pt idx="2">
                  <v>100.8233203968509</v>
                </pt>
                <pt idx="3">
                  <v>102.9537644483717</v>
                </pt>
                <pt idx="4">
                  <v>108.6522189459451</v>
                </pt>
                <pt idx="5">
                  <v>101.0206832420362</v>
                </pt>
                <pt idx="6">
                  <v>92.3800841085186</v>
                </pt>
                <pt idx="7">
                  <v>95.15174378906522</v>
                </pt>
                <pt idx="8">
                  <v>109.7474443690778</v>
                </pt>
                <pt idx="9">
                  <v>96.10206717490753</v>
                </pt>
                <pt idx="10">
                  <v>102.4556110027023</v>
                </pt>
                <pt idx="11">
                  <v>92.23981523782106</v>
                </pt>
                <pt idx="12">
                  <v>98.50713677948283</v>
                </pt>
                <pt idx="13">
                  <v>89.54023143325543</v>
                </pt>
                <pt idx="14">
                  <v>100.135341574358</v>
                </pt>
                <pt idx="15">
                  <v>97.10688081675816</v>
                </pt>
                <pt idx="16">
                  <v>91.94981667016317</v>
                </pt>
                <pt idx="17">
                  <v>103.9824476704696</v>
                </pt>
                <pt idx="18">
                  <v>99.35180953955893</v>
                </pt>
                <pt idx="19">
                  <v>98.26812670575093</v>
                </pt>
                <pt idx="20">
                  <v>93.30776646001755</v>
                </pt>
                <pt idx="21">
                  <v>105.447370672482</v>
                </pt>
                <pt idx="22">
                  <v>106.0010930349121</v>
                </pt>
                <pt idx="23">
                  <v>97.12499912844936</v>
                </pt>
                <pt idx="24">
                  <v>102.354884749955</v>
                </pt>
                <pt idx="25">
                  <v>110.9508912494868</v>
                </pt>
                <pt idx="26">
                  <v>94.79198100152023</v>
                </pt>
                <pt idx="27">
                  <v>105.6484990315959</v>
                </pt>
                <pt idx="28">
                  <v>93.57809169452236</v>
                </pt>
                <pt idx="29">
                  <v>100.4400018163247</v>
                </pt>
                <pt idx="30">
                  <v>101.7604228069584</v>
                </pt>
              </numCache>
            </numRef>
          </val>
          <smooth val="0"/>
        </ser>
        <ser>
          <idx val="4"/>
          <order val="4"/>
          <tx>
            <strRef>
              <f>'Info-tabeller'!$V$55</f>
              <strCache>
                <ptCount val="1"/>
                <pt idx="0">
                  <v>13</v>
                </pt>
              </strCache>
            </strRef>
          </tx>
          <spPr>
            <a:ln xmlns:a="http://schemas.openxmlformats.org/drawingml/2006/main" w="28575" cap="rnd">
              <a:solidFill>
                <a:schemeClr val="accent5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'Info-tabeller'!$V$56:$V$86</f>
              <numCache>
                <formatCode>0.0</formatCode>
                <ptCount val="31"/>
                <pt idx="0">
                  <v>106.8270991544412</v>
                </pt>
                <pt idx="1">
                  <v>98.05154238111423</v>
                </pt>
                <pt idx="2">
                  <v>101.9735012191195</v>
                </pt>
                <pt idx="3">
                  <v>103.2970339345921</v>
                </pt>
                <pt idx="4">
                  <v>108.8251957342506</v>
                </pt>
                <pt idx="5">
                  <v>103.0392562643317</v>
                </pt>
                <pt idx="6">
                  <v>90.28365290586241</v>
                </pt>
                <pt idx="7">
                  <v>95.86082673308488</v>
                </pt>
                <pt idx="8">
                  <v>110.4360199803825</v>
                </pt>
                <pt idx="9">
                  <v>95.83433637898138</v>
                </pt>
                <pt idx="10">
                  <v>101.7911969470061</v>
                </pt>
                <pt idx="11">
                  <v>90.11506226876624</v>
                </pt>
                <pt idx="12">
                  <v>96.85680306803948</v>
                </pt>
                <pt idx="13">
                  <v>91.01606389605985</v>
                </pt>
                <pt idx="14">
                  <v>101.2481013211017</v>
                </pt>
                <pt idx="15">
                  <v>97.35634535725539</v>
                </pt>
                <pt idx="16">
                  <v>91.28960746016411</v>
                </pt>
                <pt idx="17">
                  <v>105.1983027237879</v>
                </pt>
                <pt idx="18">
                  <v>101.9760069351197</v>
                </pt>
                <pt idx="19">
                  <v>97.8223583587173</v>
                </pt>
                <pt idx="20">
                  <v>92.7072246473773</v>
                </pt>
                <pt idx="21">
                  <v>107.1356618197554</v>
                </pt>
                <pt idx="22">
                  <v>105.0624544929116</v>
                </pt>
                <pt idx="23">
                  <v>95.13195983243132</v>
                </pt>
                <pt idx="24">
                  <v>103.0362169394278</v>
                </pt>
                <pt idx="25">
                  <v>111.8452542333693</v>
                </pt>
                <pt idx="26">
                  <v>92.87219539448721</v>
                </pt>
                <pt idx="27">
                  <v>105.1059230099155</v>
                </pt>
                <pt idx="28">
                  <v>92.21238747417829</v>
                </pt>
                <pt idx="29">
                  <v>100.6225301149751</v>
                </pt>
                <pt idx="30">
                  <v>102.0902725619904</v>
                </pt>
              </numCache>
            </numRef>
          </val>
          <smooth val="0"/>
        </ser>
        <ser>
          <idx val="5"/>
          <order val="5"/>
          <tx>
            <strRef>
              <f>'Info-tabeller'!$W$55</f>
              <strCache>
                <ptCount val="1"/>
                <pt idx="0">
                  <v>14</v>
                </pt>
              </strCache>
            </strRef>
          </tx>
          <spPr>
            <a:ln xmlns:a="http://schemas.openxmlformats.org/drawingml/2006/main" w="28575" cap="rnd">
              <a:solidFill>
                <a:schemeClr val="accent6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'Info-tabeller'!$W$56:$W$86</f>
              <numCache>
                <formatCode>0.0</formatCode>
                <ptCount val="31"/>
                <pt idx="0">
                  <v>109.4177563924534</v>
                </pt>
                <pt idx="1">
                  <v>96.81574297510373</v>
                </pt>
                <pt idx="2">
                  <v>102.0779561495423</v>
                </pt>
                <pt idx="3">
                  <v>106.6360991710361</v>
                </pt>
                <pt idx="4">
                  <v>112.5280947753292</v>
                </pt>
                <pt idx="5">
                  <v>105.3497657399275</v>
                </pt>
                <pt idx="6">
                  <v>87.43978272131199</v>
                </pt>
                <pt idx="7">
                  <v>94.3465515971</v>
                </pt>
                <pt idx="8">
                  <v>109.7890498241591</v>
                </pt>
                <pt idx="9">
                  <v>93.53715501433999</v>
                </pt>
                <pt idx="10">
                  <v>97.34752525158974</v>
                </pt>
                <pt idx="11">
                  <v>85.33890660853433</v>
                </pt>
                <pt idx="12">
                  <v>99.2138081822127</v>
                </pt>
                <pt idx="13">
                  <v>90.73686856169196</v>
                </pt>
                <pt idx="14">
                  <v>100.9844711823203</v>
                </pt>
                <pt idx="15">
                  <v>93.81923376900799</v>
                </pt>
                <pt idx="16">
                  <v>87.32334398537849</v>
                </pt>
                <pt idx="17">
                  <v>106.1214613118907</v>
                </pt>
                <pt idx="18">
                  <v>106.0492635367774</v>
                </pt>
                <pt idx="19">
                  <v>94.56251180381021</v>
                </pt>
                <pt idx="20">
                  <v>93.97852568843065</v>
                </pt>
                <pt idx="21">
                  <v>107.8082569344425</v>
                </pt>
                <pt idx="22">
                  <v>102.4456715660731</v>
                </pt>
                <pt idx="23">
                  <v>93.11516289714935</v>
                </pt>
                <pt idx="24">
                  <v>103.7377086726849</v>
                </pt>
                <pt idx="25">
                  <v>117.3128552243634</v>
                </pt>
                <pt idx="26">
                  <v>92.82360152065621</v>
                </pt>
                <pt idx="27">
                  <v>108.8669427835334</v>
                </pt>
                <pt idx="28">
                  <v>91.05098912348144</v>
                </pt>
                <pt idx="29">
                  <v>102.3928495457441</v>
                </pt>
                <pt idx="30">
                  <v>105.7458690515345</v>
                </pt>
              </numCache>
            </numRef>
          </val>
          <smooth val="0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1653490192"/>
        <axId val="1653472304"/>
      </lineChart>
      <catAx>
        <axId val="1653490192"/>
        <scaling>
          <orientation val="minMax"/>
        </scaling>
        <delete val="0"/>
        <axPos val="b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653472304"/>
        <crosses val="autoZero"/>
        <auto val="1"/>
        <lblAlgn val="ctr"/>
        <lblOffset val="100"/>
        <noMultiLvlLbl val="0"/>
      </catAx>
      <valAx>
        <axId val="1653472304"/>
        <scaling>
          <orientation val="minMax"/>
          <min val="80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0.0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653490192"/>
        <crosses val="autoZero"/>
        <crossBetween val="between"/>
      </valAx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9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>None</a:t>
          </a:r>
          <a:endParaRPr lang="en-DK"/>
        </a:p>
      </txPr>
    </legend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Relationship Type="http://schemas.openxmlformats.org/officeDocument/2006/relationships/chart" Target="/xl/charts/chart2.xml" Id="rId2"/><Relationship Type="http://schemas.openxmlformats.org/officeDocument/2006/relationships/chart" Target="/xl/charts/chart3.xml" Id="rId3"/><Relationship Type="http://schemas.openxmlformats.org/officeDocument/2006/relationships/chart" Target="/xl/charts/chart4.xml" Id="rId4"/><Relationship Type="http://schemas.openxmlformats.org/officeDocument/2006/relationships/chart" Target="/xl/charts/chart5.xml" Id="rId5"/><Relationship Type="http://schemas.openxmlformats.org/officeDocument/2006/relationships/chart" Target="/xl/charts/chart6.xml" Id="rId6"/><Relationship Type="http://schemas.openxmlformats.org/officeDocument/2006/relationships/chart" Target="/xl/charts/chart7.xml" Id="rId7"/></Relationships>
</file>

<file path=xl/drawings/drawing1.xml><?xml version="1.0" encoding="utf-8"?>
<wsDr xmlns="http://schemas.openxmlformats.org/drawingml/2006/spreadsheetDrawing">
  <twoCellAnchor>
    <from>
      <col>1</col>
      <colOff>0</colOff>
      <row>1</row>
      <rowOff>0</rowOff>
    </from>
    <to>
      <col>11</col>
      <colOff>38100</colOff>
      <row>22</row>
      <rowOff>48442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11</col>
      <colOff>109401</colOff>
      <row>1</row>
      <rowOff>544</rowOff>
    </from>
    <to>
      <col>24</col>
      <colOff>158931</colOff>
      <row>22</row>
      <rowOff>57693</rowOff>
    </to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twoCellAnchor>
  <twoCellAnchor>
    <from>
      <col>1</col>
      <colOff>0</colOff>
      <row>23</row>
      <rowOff>0</rowOff>
    </from>
    <to>
      <col>10</col>
      <colOff>631372</colOff>
      <row>44</row>
      <rowOff>108313</rowOff>
    </to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twoCellAnchor>
  <twoCellAnchor>
    <from>
      <col>11</col>
      <colOff>87086</colOff>
      <row>22</row>
      <rowOff>157842</rowOff>
    </from>
    <to>
      <col>21</col>
      <colOff>538844</colOff>
      <row>44</row>
      <rowOff>95250</rowOff>
    </to>
    <graphicFrame>
      <nvGraphicFramePr>
        <cNvPr id="4" name="Chart 4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graphicFrame>
    <clientData/>
  </twoCellAnchor>
  <twoCellAnchor>
    <from>
      <col>1</col>
      <colOff>0</colOff>
      <row>46</row>
      <rowOff>0</rowOff>
    </from>
    <to>
      <col>15</col>
      <colOff>306916</colOff>
      <row>67</row>
      <rowOff>190499</rowOff>
    </to>
    <graphicFrame>
      <nvGraphicFramePr>
        <cNvPr id="5" name="Chart 5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graphicFrame>
    <clientData/>
  </twoCellAnchor>
  <twoCellAnchor>
    <from>
      <col>1</col>
      <colOff>0</colOff>
      <row>68</row>
      <rowOff>0</rowOff>
    </from>
    <to>
      <col>15</col>
      <colOff>306916</colOff>
      <row>89</row>
      <rowOff>190499</rowOff>
    </to>
    <graphicFrame>
      <nvGraphicFramePr>
        <cNvPr id="6" name="Chart 6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graphicFrame>
    <clientData/>
  </twoCellAnchor>
  <twoCellAnchor>
    <from>
      <col>1</col>
      <colOff>0</colOff>
      <row>90</row>
      <rowOff>0</rowOff>
    </from>
    <to>
      <col>15</col>
      <colOff>306916</colOff>
      <row>111</row>
      <rowOff>190499</rowOff>
    </to>
    <graphicFrame>
      <nvGraphicFramePr>
        <cNvPr id="7" name="Chart 7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graphicFrame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Relationships xmlns="http://schemas.openxmlformats.org/package/2006/relationships"><Relationship Type="http://schemas.openxmlformats.org/officeDocument/2006/relationships/hyperlink" Target="http://www.vindstat.dk/" TargetMode="External" Id="rId1"/></Relationships>
</file>

<file path=xl/worksheets/_rels/sheet3.xml.rels><Relationships xmlns="http://schemas.openxmlformats.org/package/2006/relationships"><Relationship Type="http://schemas.openxmlformats.org/officeDocument/2006/relationships/drawing" Target="/xl/drawings/drawing1.xml" Id="rId1"/></Relationships>
</file>

<file path=xl/worksheets/sheet1.xml><?xml version="1.0" encoding="utf-8"?>
<worksheet xmlns="http://schemas.openxmlformats.org/spreadsheetml/2006/main">
  <sheetPr>
    <outlinePr summaryBelow="1" summaryRight="1"/>
    <pageSetUpPr fitToPage="1"/>
  </sheetPr>
  <dimension ref="A1:CW601"/>
  <sheetViews>
    <sheetView tabSelected="1" zoomScale="90" zoomScaleNormal="90" workbookViewId="0">
      <selection activeCell="G22" sqref="G22"/>
    </sheetView>
  </sheetViews>
  <sheetFormatPr baseColWidth="8" defaultColWidth="8.86328125" defaultRowHeight="12.75" outlineLevelCol="0"/>
  <cols>
    <col width="8.86328125" customWidth="1" style="53" min="1" max="5"/>
    <col width="20.59765625" bestFit="1" customWidth="1" style="53" min="6" max="6"/>
    <col width="14.265625" customWidth="1" style="53" min="7" max="7"/>
    <col width="9.86328125" bestFit="1" customWidth="1" style="53" min="8" max="8"/>
    <col width="9.59765625" customWidth="1" style="53" min="9" max="9"/>
    <col width="6" customWidth="1" style="53" min="10" max="23"/>
    <col width="7.86328125" customWidth="1" style="53" min="24" max="25"/>
    <col width="6.73046875" customWidth="1" style="53" min="26" max="27"/>
    <col width="7.265625" customWidth="1" style="53" min="28" max="28"/>
    <col width="7" customWidth="1" style="53" min="29" max="37"/>
    <col width="6.3984375" customWidth="1" style="53" min="38" max="38"/>
    <col width="5.59765625" customWidth="1" style="53" min="39" max="39"/>
    <col width="8.86328125" customWidth="1" style="53" min="40" max="40"/>
    <col width="6.59765625" customWidth="1" style="53" min="41" max="54"/>
    <col width="7.1328125" customWidth="1" style="53" min="55" max="55"/>
    <col width="8.86328125" customWidth="1" style="53" min="56" max="72"/>
    <col width="7.3984375" customWidth="1" style="53" min="73" max="101"/>
    <col width="8.86328125" customWidth="1" style="53" min="102" max="107"/>
    <col width="8.86328125" customWidth="1" style="53" min="108" max="16384"/>
  </cols>
  <sheetData>
    <row r="1" ht="21" customHeight="1" thickBot="1">
      <c r="A1" s="58" t="inlineStr">
        <is>
          <t xml:space="preserve">Vindens energiindhold beregnes fra 2021 baseret på ERA5T data, som er model data fra ECMWF ECMWF | https://www.ecmwf.int/
Beregningen er baseret på en meget avanceret kalibrerings metode, som er nærmere beskrevet under "information" link på vindstat.dk hjemmesiden.
I forhold til ver.13 er udvidet med indeks for mindre og større møller (&gt;60m navhøjde), samt 3 ekstra offshore regioner. For offshore vil der være en markant forbedring i ver. 2020, idet ver.13 blot ekstrapolerede onshore indeks til offshore. </t>
        </is>
      </c>
    </row>
    <row r="2" ht="16.5" customHeight="1" thickBot="1">
      <c r="Q2" s="49" t="inlineStr">
        <is>
          <t>Nedenfor er sammensat nogle tabeller, der opdateres fra "raw" data siderne, der opdateres månedligt. Øverst år/måned tabeller, nedenfor år/regions tabeller, hvor også ver.13 er gengivet. Endelig nederst måned/regions tabeller, det er de rå data, blot ombrudt så en enkel region er let at kopiere over i sin produktionsopfølgning.</t>
        </is>
      </c>
      <c r="R2" s="50" t="n"/>
      <c r="S2" s="50" t="n"/>
      <c r="T2" s="50" t="n"/>
      <c r="U2" s="50" t="n"/>
      <c r="V2" s="50" t="n"/>
      <c r="W2" s="50" t="n"/>
      <c r="X2" s="50" t="n"/>
      <c r="Y2" s="50" t="n"/>
      <c r="Z2" s="50" t="n"/>
      <c r="AA2" s="50" t="n"/>
      <c r="AB2" s="50" t="n"/>
      <c r="AC2" s="51" t="n"/>
    </row>
    <row r="3" ht="16.5" customHeight="1">
      <c r="Q3" s="52" t="n"/>
      <c r="AC3" s="54" t="n"/>
    </row>
    <row r="4" ht="16.5" customHeight="1" thickBot="1">
      <c r="Q4" s="55" t="n"/>
      <c r="R4" s="56" t="n"/>
      <c r="S4" s="56" t="n"/>
      <c r="T4" s="56" t="n"/>
      <c r="U4" s="56" t="n"/>
      <c r="V4" s="56" t="n"/>
      <c r="W4" s="56" t="n"/>
      <c r="X4" s="56" t="n"/>
      <c r="Y4" s="56" t="n"/>
      <c r="Z4" s="56" t="n"/>
      <c r="AA4" s="56" t="n"/>
      <c r="AB4" s="56" t="n"/>
      <c r="AC4" s="57" t="n"/>
    </row>
    <row r="5" ht="16.5" customHeight="1"/>
    <row r="6" ht="16.5" customHeight="1">
      <c r="A6" s="21" t="n"/>
      <c r="B6" s="3" t="n"/>
    </row>
    <row r="7" ht="12.95" customHeight="1">
      <c r="A7" s="21" t="inlineStr">
        <is>
          <t>Se kort med indeks regioner på:</t>
        </is>
      </c>
      <c r="I7" s="3" t="inlineStr">
        <is>
          <t>2020 indeks LARGE, onshore pr år/måned</t>
        </is>
      </c>
      <c r="Y7" s="3" t="inlineStr">
        <is>
          <t>2020 indeks SMALL onshore pr år/måned</t>
        </is>
      </c>
      <c r="AP7" s="3" t="inlineStr">
        <is>
          <t>2020 indeks offshore pr år/måned</t>
        </is>
      </c>
      <c r="BE7" s="53" t="inlineStr">
        <is>
          <t>ver.13 indeks onshore år/måned</t>
        </is>
      </c>
      <c r="BV7" s="53" t="inlineStr">
        <is>
          <t>Relative 2020 small/ver.13</t>
        </is>
      </c>
      <c r="CI7" s="53" t="inlineStr">
        <is>
          <t>relative 2020 large onshore/ver.13</t>
        </is>
      </c>
    </row>
    <row r="8" ht="12" customHeight="1">
      <c r="A8" s="22" t="inlineStr">
        <is>
          <t>www.vindstat.dk</t>
        </is>
      </c>
      <c r="F8" s="17" t="n"/>
    </row>
    <row r="9" ht="12" customHeight="1">
      <c r="I9" s="3" t="inlineStr">
        <is>
          <t>Gns. alle år</t>
        </is>
      </c>
      <c r="J9" s="4">
        <f>AVERAGE(J11:J46)</f>
        <v/>
      </c>
      <c r="K9" s="4">
        <f>AVERAGE(K11:K46)</f>
        <v/>
      </c>
      <c r="L9" s="4">
        <f>AVERAGE(L11:L46)</f>
        <v/>
      </c>
      <c r="M9" s="4">
        <f>AVERAGE(M11:M46)</f>
        <v/>
      </c>
      <c r="N9" s="4">
        <f>AVERAGE(N11:N46)</f>
        <v/>
      </c>
      <c r="O9" s="4">
        <f>AVERAGE(O11:O46)</f>
        <v/>
      </c>
      <c r="P9" s="4">
        <f>AVERAGE(P11:P46)</f>
        <v/>
      </c>
      <c r="Q9" s="4">
        <f>AVERAGE(Q11:Q46)</f>
        <v/>
      </c>
      <c r="R9" s="4">
        <f>AVERAGE(R11:R46)</f>
        <v/>
      </c>
      <c r="S9" s="4">
        <f>AVERAGE(S11:S46)</f>
        <v/>
      </c>
      <c r="T9" s="4">
        <f>AVERAGE(T11:T46)</f>
        <v/>
      </c>
      <c r="U9" s="4">
        <f>AVERAGE(U11:U46)</f>
        <v/>
      </c>
      <c r="V9" s="7">
        <f>AVERAGE(V11:V46)</f>
        <v/>
      </c>
      <c r="Z9" s="4">
        <f>AVERAGE(Z11:Z46)</f>
        <v/>
      </c>
      <c r="AA9" s="4">
        <f>AVERAGE(AA11:AA46)</f>
        <v/>
      </c>
      <c r="AB9" s="4">
        <f>AVERAGE(AB11:AB46)</f>
        <v/>
      </c>
      <c r="AC9" s="4">
        <f>AVERAGE(AC11:AC46)</f>
        <v/>
      </c>
      <c r="AD9" s="4">
        <f>AVERAGE(AD11:AD46)</f>
        <v/>
      </c>
      <c r="AE9" s="4">
        <f>AVERAGE(AE11:AE46)</f>
        <v/>
      </c>
      <c r="AF9" s="4">
        <f>AVERAGE(AF11:AF46)</f>
        <v/>
      </c>
      <c r="AG9" s="4">
        <f>AVERAGE(AG11:AG46)</f>
        <v/>
      </c>
      <c r="AH9" s="4">
        <f>AVERAGE(AH11:AH46)</f>
        <v/>
      </c>
      <c r="AI9" s="4">
        <f>AVERAGE(AI11:AI46)</f>
        <v/>
      </c>
      <c r="AJ9" s="4">
        <f>AVERAGE(AJ11:AJ46)</f>
        <v/>
      </c>
      <c r="AK9" s="4">
        <f>AVERAGE(AK11:AK46)</f>
        <v/>
      </c>
      <c r="AL9" s="7">
        <f>AVERAGE(AL11:AL46)</f>
        <v/>
      </c>
      <c r="AQ9" s="5">
        <f>AVERAGE(AQ11:AQ46)</f>
        <v/>
      </c>
      <c r="AR9" s="5">
        <f>AVERAGE(AR11:AR46)</f>
        <v/>
      </c>
      <c r="AS9" s="5">
        <f>AVERAGE(AS11:AS46)</f>
        <v/>
      </c>
      <c r="AT9" s="5">
        <f>AVERAGE(AT11:AT46)</f>
        <v/>
      </c>
      <c r="AU9" s="5">
        <f>AVERAGE(AU11:AU46)</f>
        <v/>
      </c>
      <c r="AV9" s="5">
        <f>AVERAGE(AV11:AV46)</f>
        <v/>
      </c>
      <c r="AW9" s="5">
        <f>AVERAGE(AW11:AW46)</f>
        <v/>
      </c>
      <c r="AX9" s="5">
        <f>AVERAGE(AX11:AX46)</f>
        <v/>
      </c>
      <c r="AY9" s="5">
        <f>AVERAGE(AY11:AY46)</f>
        <v/>
      </c>
      <c r="AZ9" s="5">
        <f>AVERAGE(AZ11:AZ46)</f>
        <v/>
      </c>
      <c r="BA9" s="5">
        <f>AVERAGE(BA11:BA46)</f>
        <v/>
      </c>
      <c r="BB9" s="5">
        <f>AVERAGE(BB11:BB46)</f>
        <v/>
      </c>
      <c r="BC9" s="6">
        <f>AVERAGE(BC11:BC46)</f>
        <v/>
      </c>
      <c r="BF9" s="4">
        <f>AVERAGE(BF11:BF46)</f>
        <v/>
      </c>
      <c r="BG9" s="4">
        <f>AVERAGE(BG11:BG46)</f>
        <v/>
      </c>
      <c r="BH9" s="4">
        <f>AVERAGE(BH11:BH46)</f>
        <v/>
      </c>
      <c r="BI9" s="4">
        <f>AVERAGE(BI11:BI46)</f>
        <v/>
      </c>
      <c r="BJ9" s="4">
        <f>AVERAGE(BJ11:BJ46)</f>
        <v/>
      </c>
      <c r="BK9" s="4">
        <f>AVERAGE(BK11:BK46)</f>
        <v/>
      </c>
      <c r="BL9" s="4">
        <f>AVERAGE(BL11:BL46)</f>
        <v/>
      </c>
      <c r="BM9" s="4">
        <f>AVERAGE(BM11:BM46)</f>
        <v/>
      </c>
      <c r="BN9" s="4">
        <f>AVERAGE(BN11:BN46)</f>
        <v/>
      </c>
      <c r="BO9" s="4">
        <f>AVERAGE(BO11:BO46)</f>
        <v/>
      </c>
      <c r="BP9" s="4">
        <f>AVERAGE(BP11:BP46)</f>
        <v/>
      </c>
      <c r="BQ9" s="4">
        <f>AVERAGE(BQ11:BQ46)</f>
        <v/>
      </c>
      <c r="BR9" s="4" t="n"/>
      <c r="BS9" s="4" t="n"/>
      <c r="BU9" s="53" t="inlineStr">
        <is>
          <t>gns</t>
        </is>
      </c>
      <c r="BV9" s="18">
        <f>AVERAGE(BV11:BV46)</f>
        <v/>
      </c>
      <c r="BW9" s="18">
        <f>AVERAGE(BW11:BW46)</f>
        <v/>
      </c>
      <c r="BX9" s="18">
        <f>AVERAGE(BX11:BX46)</f>
        <v/>
      </c>
      <c r="BY9" s="18">
        <f>AVERAGE(BY11:BY46)</f>
        <v/>
      </c>
      <c r="BZ9" s="18">
        <f>AVERAGE(BZ11:BZ46)</f>
        <v/>
      </c>
      <c r="CA9" s="18">
        <f>AVERAGE(CA11:CA46)</f>
        <v/>
      </c>
      <c r="CB9" s="18">
        <f>AVERAGE(CB11:CB46)</f>
        <v/>
      </c>
      <c r="CC9" s="18">
        <f>AVERAGE(CC11:CC46)</f>
        <v/>
      </c>
      <c r="CD9" s="18">
        <f>AVERAGE(CD11:CD46)</f>
        <v/>
      </c>
      <c r="CE9" s="18">
        <f>AVERAGE(CE11:CE46)</f>
        <v/>
      </c>
      <c r="CF9" s="18">
        <f>AVERAGE(CF11:CF46)</f>
        <v/>
      </c>
      <c r="CG9" s="18">
        <f>AVERAGE(CG11:CG46)</f>
        <v/>
      </c>
      <c r="CI9" s="53">
        <f>+BU9</f>
        <v/>
      </c>
      <c r="CJ9" s="18">
        <f>AVERAGE(CJ11:CJ46)</f>
        <v/>
      </c>
      <c r="CK9" s="18">
        <f>AVERAGE(CK11:CK46)</f>
        <v/>
      </c>
      <c r="CL9" s="18">
        <f>AVERAGE(CL11:CL46)</f>
        <v/>
      </c>
      <c r="CM9" s="18">
        <f>AVERAGE(CM11:CM46)</f>
        <v/>
      </c>
      <c r="CN9" s="18">
        <f>AVERAGE(CN11:CN46)</f>
        <v/>
      </c>
      <c r="CO9" s="18">
        <f>AVERAGE(CO11:CO46)</f>
        <v/>
      </c>
      <c r="CP9" s="18">
        <f>AVERAGE(CP11:CP46)</f>
        <v/>
      </c>
      <c r="CQ9" s="18">
        <f>AVERAGE(CQ11:CQ46)</f>
        <v/>
      </c>
      <c r="CR9" s="18">
        <f>AVERAGE(CR11:CR46)</f>
        <v/>
      </c>
      <c r="CS9" s="18">
        <f>AVERAGE(CS11:CS46)</f>
        <v/>
      </c>
      <c r="CT9" s="18">
        <f>AVERAGE(CT11:CT46)</f>
        <v/>
      </c>
      <c r="CU9" s="18">
        <f>AVERAGE(CU11:CU46)</f>
        <v/>
      </c>
      <c r="CV9" s="18" t="n"/>
      <c r="CW9" s="18" t="n"/>
    </row>
    <row r="10" ht="12" customHeight="1">
      <c r="I10" s="53" t="inlineStr">
        <is>
          <t>År/måned</t>
        </is>
      </c>
      <c r="J10" s="53" t="n">
        <v>1</v>
      </c>
      <c r="K10" s="53" t="n">
        <v>2</v>
      </c>
      <c r="L10" s="53" t="n">
        <v>3</v>
      </c>
      <c r="M10" s="53" t="n">
        <v>4</v>
      </c>
      <c r="N10" s="53" t="n">
        <v>5</v>
      </c>
      <c r="O10" s="53" t="n">
        <v>6</v>
      </c>
      <c r="P10" s="53" t="n">
        <v>7</v>
      </c>
      <c r="Q10" s="53" t="n">
        <v>8</v>
      </c>
      <c r="R10" s="53" t="n">
        <v>9</v>
      </c>
      <c r="S10" s="53" t="n">
        <v>10</v>
      </c>
      <c r="T10" s="53" t="n">
        <v>11</v>
      </c>
      <c r="U10" s="53" t="n">
        <v>12</v>
      </c>
      <c r="V10" s="53" t="inlineStr">
        <is>
          <t>Gns</t>
        </is>
      </c>
      <c r="W10" s="53" t="inlineStr">
        <is>
          <t>graf</t>
        </is>
      </c>
      <c r="Y10" s="53" t="inlineStr">
        <is>
          <t>År/måned</t>
        </is>
      </c>
      <c r="Z10" s="53" t="n">
        <v>1</v>
      </c>
      <c r="AA10" s="53" t="n">
        <v>2</v>
      </c>
      <c r="AB10" s="53" t="n">
        <v>3</v>
      </c>
      <c r="AC10" s="53" t="n">
        <v>4</v>
      </c>
      <c r="AD10" s="53" t="n">
        <v>5</v>
      </c>
      <c r="AE10" s="53" t="n">
        <v>6</v>
      </c>
      <c r="AF10" s="53" t="n">
        <v>7</v>
      </c>
      <c r="AG10" s="53" t="n">
        <v>8</v>
      </c>
      <c r="AH10" s="53" t="n">
        <v>9</v>
      </c>
      <c r="AI10" s="53" t="n">
        <v>10</v>
      </c>
      <c r="AJ10" s="53" t="n">
        <v>11</v>
      </c>
      <c r="AK10" s="53" t="n">
        <v>12</v>
      </c>
      <c r="AL10" s="53" t="inlineStr">
        <is>
          <t>Gns</t>
        </is>
      </c>
      <c r="AM10" s="53" t="inlineStr">
        <is>
          <t>graf</t>
        </is>
      </c>
      <c r="AN10" s="53" t="inlineStr">
        <is>
          <t>Smal/large</t>
        </is>
      </c>
      <c r="AP10" s="53" t="inlineStr">
        <is>
          <t>År/måned</t>
        </is>
      </c>
      <c r="AQ10" s="53" t="n">
        <v>1</v>
      </c>
      <c r="AR10" s="53" t="n">
        <v>2</v>
      </c>
      <c r="AS10" s="53" t="n">
        <v>3</v>
      </c>
      <c r="AT10" s="53" t="n">
        <v>4</v>
      </c>
      <c r="AU10" s="53" t="n">
        <v>5</v>
      </c>
      <c r="AV10" s="53" t="n">
        <v>6</v>
      </c>
      <c r="AW10" s="53" t="n">
        <v>7</v>
      </c>
      <c r="AX10" s="53" t="n">
        <v>8</v>
      </c>
      <c r="AY10" s="53" t="n">
        <v>9</v>
      </c>
      <c r="AZ10" s="53" t="n">
        <v>10</v>
      </c>
      <c r="BA10" s="53" t="n">
        <v>11</v>
      </c>
      <c r="BB10" s="53" t="n">
        <v>12</v>
      </c>
      <c r="BC10" s="53" t="inlineStr">
        <is>
          <t>Gns</t>
        </is>
      </c>
      <c r="BD10" s="53" t="inlineStr">
        <is>
          <t>graf</t>
        </is>
      </c>
      <c r="BE10" s="53" t="inlineStr">
        <is>
          <t>År/måned</t>
        </is>
      </c>
      <c r="BF10" s="53" t="n">
        <v>1</v>
      </c>
      <c r="BG10" s="53" t="n">
        <v>2</v>
      </c>
      <c r="BH10" s="53" t="n">
        <v>3</v>
      </c>
      <c r="BI10" s="53" t="n">
        <v>4</v>
      </c>
      <c r="BJ10" s="53" t="n">
        <v>5</v>
      </c>
      <c r="BK10" s="53" t="n">
        <v>6</v>
      </c>
      <c r="BL10" s="53" t="n">
        <v>7</v>
      </c>
      <c r="BM10" s="53" t="n">
        <v>8</v>
      </c>
      <c r="BN10" s="53" t="n">
        <v>9</v>
      </c>
      <c r="BO10" s="53" t="n">
        <v>10</v>
      </c>
      <c r="BP10" s="53" t="n">
        <v>11</v>
      </c>
      <c r="BQ10" s="53" t="n">
        <v>12</v>
      </c>
      <c r="BR10" s="8" t="inlineStr">
        <is>
          <t>Gns. Onshore</t>
        </is>
      </c>
      <c r="BS10" s="8" t="inlineStr">
        <is>
          <t>Gns offshore</t>
        </is>
      </c>
      <c r="BV10" s="53">
        <f>+BF10</f>
        <v/>
      </c>
      <c r="BW10" s="53">
        <f>+BG10</f>
        <v/>
      </c>
      <c r="BX10" s="53">
        <f>+BH10</f>
        <v/>
      </c>
      <c r="BY10" s="53">
        <f>+BI10</f>
        <v/>
      </c>
      <c r="BZ10" s="53">
        <f>+BJ10</f>
        <v/>
      </c>
      <c r="CA10" s="53">
        <f>+BK10</f>
        <v/>
      </c>
      <c r="CB10" s="53">
        <f>+BL10</f>
        <v/>
      </c>
      <c r="CC10" s="53">
        <f>+BM10</f>
        <v/>
      </c>
      <c r="CD10" s="53">
        <f>+BN10</f>
        <v/>
      </c>
      <c r="CE10" s="53">
        <f>+BO10</f>
        <v/>
      </c>
      <c r="CF10" s="53">
        <f>+BP10</f>
        <v/>
      </c>
      <c r="CG10" s="53">
        <f>+BQ10</f>
        <v/>
      </c>
      <c r="CJ10" s="53">
        <f>+BV10</f>
        <v/>
      </c>
      <c r="CK10" s="53">
        <f>+BW10</f>
        <v/>
      </c>
      <c r="CL10" s="53">
        <f>+BX10</f>
        <v/>
      </c>
      <c r="CM10" s="53">
        <f>+BY10</f>
        <v/>
      </c>
      <c r="CN10" s="53">
        <f>+BZ10</f>
        <v/>
      </c>
      <c r="CO10" s="53">
        <f>+CA10</f>
        <v/>
      </c>
      <c r="CP10" s="53">
        <f>+CB10</f>
        <v/>
      </c>
      <c r="CQ10" s="53">
        <f>+CC10</f>
        <v/>
      </c>
      <c r="CR10" s="53">
        <f>+CD10</f>
        <v/>
      </c>
      <c r="CS10" s="53">
        <f>+CE10</f>
        <v/>
      </c>
      <c r="CT10" s="53">
        <f>+CF10</f>
        <v/>
      </c>
      <c r="CU10" s="53">
        <f>+CG10</f>
        <v/>
      </c>
    </row>
    <row r="11">
      <c r="I11" s="53" t="n">
        <v>1990</v>
      </c>
      <c r="J11" s="4">
        <f>IF(ISNUMBER(AVERAGEIFS(VindIndeks_raw_20_large!$D:$D,VindIndeks_raw_20_large!$B:$B,'Info-tabeller'!J$10,VindIndeks_raw_20_large!$A:$A,'Info-tabeller'!$I11,VindIndeks_raw_20_large!$C:$C,"&lt;9")),AVERAGEIFS(VindIndeks_raw_20_large!$D:$D,VindIndeks_raw_20_large!$B:$B,'Info-tabeller'!J$10,VindIndeks_raw_20_large!$A:$A,'Info-tabeller'!$I11,VindIndeks_raw_20_large!$C:$C,"&lt;9"),"")</f>
        <v/>
      </c>
      <c r="K11" s="4">
        <f>IF(ISNUMBER(AVERAGEIFS(VindIndeks_raw_20_large!$D:$D,VindIndeks_raw_20_large!$B:$B,'Info-tabeller'!K$10,VindIndeks_raw_20_large!$A:$A,'Info-tabeller'!$I11,VindIndeks_raw_20_large!$C:$C,"&lt;9")),AVERAGEIFS(VindIndeks_raw_20_large!$D:$D,VindIndeks_raw_20_large!$B:$B,'Info-tabeller'!K$10,VindIndeks_raw_20_large!$A:$A,'Info-tabeller'!$I11,VindIndeks_raw_20_large!$C:$C,"&lt;9"),"")</f>
        <v/>
      </c>
      <c r="L11" s="4">
        <f>IF(ISNUMBER(AVERAGEIFS(VindIndeks_raw_20_large!$D:$D,VindIndeks_raw_20_large!$B:$B,'Info-tabeller'!L$10,VindIndeks_raw_20_large!$A:$A,'Info-tabeller'!$I11,VindIndeks_raw_20_large!$C:$C,"&lt;9")),AVERAGEIFS(VindIndeks_raw_20_large!$D:$D,VindIndeks_raw_20_large!$B:$B,'Info-tabeller'!L$10,VindIndeks_raw_20_large!$A:$A,'Info-tabeller'!$I11,VindIndeks_raw_20_large!$C:$C,"&lt;9"),"")</f>
        <v/>
      </c>
      <c r="M11" s="4">
        <f>IF(ISNUMBER(AVERAGEIFS(VindIndeks_raw_20_large!$D:$D,VindIndeks_raw_20_large!$B:$B,'Info-tabeller'!M$10,VindIndeks_raw_20_large!$A:$A,'Info-tabeller'!$I11,VindIndeks_raw_20_large!$C:$C,"&lt;9")),AVERAGEIFS(VindIndeks_raw_20_large!$D:$D,VindIndeks_raw_20_large!$B:$B,'Info-tabeller'!M$10,VindIndeks_raw_20_large!$A:$A,'Info-tabeller'!$I11,VindIndeks_raw_20_large!$C:$C,"&lt;9"),"")</f>
        <v/>
      </c>
      <c r="N11" s="4">
        <f>IF(ISNUMBER(AVERAGEIFS(VindIndeks_raw_20_large!$D:$D,VindIndeks_raw_20_large!$B:$B,'Info-tabeller'!N$10,VindIndeks_raw_20_large!$A:$A,'Info-tabeller'!$I11,VindIndeks_raw_20_large!$C:$C,"&lt;9")),AVERAGEIFS(VindIndeks_raw_20_large!$D:$D,VindIndeks_raw_20_large!$B:$B,'Info-tabeller'!N$10,VindIndeks_raw_20_large!$A:$A,'Info-tabeller'!$I11,VindIndeks_raw_20_large!$C:$C,"&lt;9"),"")</f>
        <v/>
      </c>
      <c r="O11" s="4">
        <f>IF(ISNUMBER(AVERAGEIFS(VindIndeks_raw_20_large!$D:$D,VindIndeks_raw_20_large!$B:$B,'Info-tabeller'!O$10,VindIndeks_raw_20_large!$A:$A,'Info-tabeller'!$I11,VindIndeks_raw_20_large!$C:$C,"&lt;9")),AVERAGEIFS(VindIndeks_raw_20_large!$D:$D,VindIndeks_raw_20_large!$B:$B,'Info-tabeller'!O$10,VindIndeks_raw_20_large!$A:$A,'Info-tabeller'!$I11,VindIndeks_raw_20_large!$C:$C,"&lt;9"),"")</f>
        <v/>
      </c>
      <c r="P11" s="4">
        <f>IF(ISNUMBER(AVERAGEIFS(VindIndeks_raw_20_large!$D:$D,VindIndeks_raw_20_large!$B:$B,'Info-tabeller'!P$10,VindIndeks_raw_20_large!$A:$A,'Info-tabeller'!$I11,VindIndeks_raw_20_large!$C:$C,"&lt;9")),AVERAGEIFS(VindIndeks_raw_20_large!$D:$D,VindIndeks_raw_20_large!$B:$B,'Info-tabeller'!P$10,VindIndeks_raw_20_large!$A:$A,'Info-tabeller'!$I11,VindIndeks_raw_20_large!$C:$C,"&lt;9"),"")</f>
        <v/>
      </c>
      <c r="Q11" s="4">
        <f>IF(ISNUMBER(AVERAGEIFS(VindIndeks_raw_20_large!$D:$D,VindIndeks_raw_20_large!$B:$B,'Info-tabeller'!Q$10,VindIndeks_raw_20_large!$A:$A,'Info-tabeller'!$I11,VindIndeks_raw_20_large!$C:$C,"&lt;9")),AVERAGEIFS(VindIndeks_raw_20_large!$D:$D,VindIndeks_raw_20_large!$B:$B,'Info-tabeller'!Q$10,VindIndeks_raw_20_large!$A:$A,'Info-tabeller'!$I11,VindIndeks_raw_20_large!$C:$C,"&lt;9"),"")</f>
        <v/>
      </c>
      <c r="R11" s="4">
        <f>IF(ISNUMBER(AVERAGEIFS(VindIndeks_raw_20_large!$D:$D,VindIndeks_raw_20_large!$B:$B,'Info-tabeller'!R$10,VindIndeks_raw_20_large!$A:$A,'Info-tabeller'!$I11,VindIndeks_raw_20_large!$C:$C,"&lt;9")),AVERAGEIFS(VindIndeks_raw_20_large!$D:$D,VindIndeks_raw_20_large!$B:$B,'Info-tabeller'!R$10,VindIndeks_raw_20_large!$A:$A,'Info-tabeller'!$I11,VindIndeks_raw_20_large!$C:$C,"&lt;9"),"")</f>
        <v/>
      </c>
      <c r="S11" s="4">
        <f>IF(ISNUMBER(AVERAGEIFS(VindIndeks_raw_20_large!$D:$D,VindIndeks_raw_20_large!$B:$B,'Info-tabeller'!S$10,VindIndeks_raw_20_large!$A:$A,'Info-tabeller'!$I11,VindIndeks_raw_20_large!$C:$C,"&lt;9")),AVERAGEIFS(VindIndeks_raw_20_large!$D:$D,VindIndeks_raw_20_large!$B:$B,'Info-tabeller'!S$10,VindIndeks_raw_20_large!$A:$A,'Info-tabeller'!$I11,VindIndeks_raw_20_large!$C:$C,"&lt;9"),"")</f>
        <v/>
      </c>
      <c r="T11" s="4">
        <f>IF(ISNUMBER(AVERAGEIFS(VindIndeks_raw_20_large!$D:$D,VindIndeks_raw_20_large!$B:$B,'Info-tabeller'!T$10,VindIndeks_raw_20_large!$A:$A,'Info-tabeller'!$I11,VindIndeks_raw_20_large!$C:$C,"&lt;9")),AVERAGEIFS(VindIndeks_raw_20_large!$D:$D,VindIndeks_raw_20_large!$B:$B,'Info-tabeller'!T$10,VindIndeks_raw_20_large!$A:$A,'Info-tabeller'!$I11,VindIndeks_raw_20_large!$C:$C,"&lt;9"),"")</f>
        <v/>
      </c>
      <c r="U11" s="4">
        <f>IF(ISNUMBER(AVERAGEIFS(VindIndeks_raw_20_large!$D:$D,VindIndeks_raw_20_large!$B:$B,'Info-tabeller'!U$10,VindIndeks_raw_20_large!$A:$A,'Info-tabeller'!$I11,VindIndeks_raw_20_large!$C:$C,"&lt;9")),AVERAGEIFS(VindIndeks_raw_20_large!$D:$D,VindIndeks_raw_20_large!$B:$B,'Info-tabeller'!U$10,VindIndeks_raw_20_large!$A:$A,'Info-tabeller'!$I11,VindIndeks_raw_20_large!$C:$C,"&lt;9"),"")</f>
        <v/>
      </c>
      <c r="V11" s="7">
        <f>IF(ISNUMBER(AVERAGE(J11:U11)),AVERAGE(J11:U11),"")</f>
        <v/>
      </c>
      <c r="W11" s="53">
        <f>IF(ISNUMBER(V11),V11,NA())</f>
        <v/>
      </c>
      <c r="Y11" s="53">
        <f>+I11</f>
        <v/>
      </c>
      <c r="Z11" s="4">
        <f>IF(ISNUMBER(AVERAGEIFS(VindIndeks_raw_20_small!$D:$D,VindIndeks_raw_20_small!$B:$B,'Info-tabeller'!Z$10,VindIndeks_raw_20_small!$A:$A,'Info-tabeller'!$I11,VindIndeks_raw_20_small!$C:$C,"&lt;9")),AVERAGEIFS(VindIndeks_raw_20_small!$D:$D,VindIndeks_raw_20_small!$B:$B,'Info-tabeller'!Z$10,VindIndeks_raw_20_small!$A:$A,'Info-tabeller'!$I11,VindIndeks_raw_20_small!$C:$C,"&lt;9"),"")</f>
        <v/>
      </c>
      <c r="AA11" s="4">
        <f>IF(ISNUMBER(AVERAGEIFS(VindIndeks_raw_20_small!$D:$D,VindIndeks_raw_20_small!$B:$B,'Info-tabeller'!AA$10,VindIndeks_raw_20_small!$A:$A,'Info-tabeller'!$I11,VindIndeks_raw_20_small!$C:$C,"&lt;9")),AVERAGEIFS(VindIndeks_raw_20_small!$D:$D,VindIndeks_raw_20_small!$B:$B,'Info-tabeller'!AA$10,VindIndeks_raw_20_small!$A:$A,'Info-tabeller'!$I11,VindIndeks_raw_20_small!$C:$C,"&lt;9"),"")</f>
        <v/>
      </c>
      <c r="AB11" s="4">
        <f>IF(ISNUMBER(AVERAGEIFS(VindIndeks_raw_20_small!$D:$D,VindIndeks_raw_20_small!$B:$B,'Info-tabeller'!AB$10,VindIndeks_raw_20_small!$A:$A,'Info-tabeller'!$I11,VindIndeks_raw_20_small!$C:$C,"&lt;9")),AVERAGEIFS(VindIndeks_raw_20_small!$D:$D,VindIndeks_raw_20_small!$B:$B,'Info-tabeller'!AB$10,VindIndeks_raw_20_small!$A:$A,'Info-tabeller'!$I11,VindIndeks_raw_20_small!$C:$C,"&lt;9"),"")</f>
        <v/>
      </c>
      <c r="AC11" s="4">
        <f>IF(ISNUMBER(AVERAGEIFS(VindIndeks_raw_20_small!$D:$D,VindIndeks_raw_20_small!$B:$B,'Info-tabeller'!AC$10,VindIndeks_raw_20_small!$A:$A,'Info-tabeller'!$I11,VindIndeks_raw_20_small!$C:$C,"&lt;9")),AVERAGEIFS(VindIndeks_raw_20_small!$D:$D,VindIndeks_raw_20_small!$B:$B,'Info-tabeller'!AC$10,VindIndeks_raw_20_small!$A:$A,'Info-tabeller'!$I11,VindIndeks_raw_20_small!$C:$C,"&lt;9"),"")</f>
        <v/>
      </c>
      <c r="AD11" s="4">
        <f>IF(ISNUMBER(AVERAGEIFS(VindIndeks_raw_20_small!$D:$D,VindIndeks_raw_20_small!$B:$B,'Info-tabeller'!AD$10,VindIndeks_raw_20_small!$A:$A,'Info-tabeller'!$I11,VindIndeks_raw_20_small!$C:$C,"&lt;9")),AVERAGEIFS(VindIndeks_raw_20_small!$D:$D,VindIndeks_raw_20_small!$B:$B,'Info-tabeller'!AD$10,VindIndeks_raw_20_small!$A:$A,'Info-tabeller'!$I11,VindIndeks_raw_20_small!$C:$C,"&lt;9"),"")</f>
        <v/>
      </c>
      <c r="AE11" s="4">
        <f>IF(ISNUMBER(AVERAGEIFS(VindIndeks_raw_20_small!$D:$D,VindIndeks_raw_20_small!$B:$B,'Info-tabeller'!AE$10,VindIndeks_raw_20_small!$A:$A,'Info-tabeller'!$I11,VindIndeks_raw_20_small!$C:$C,"&lt;9")),AVERAGEIFS(VindIndeks_raw_20_small!$D:$D,VindIndeks_raw_20_small!$B:$B,'Info-tabeller'!AE$10,VindIndeks_raw_20_small!$A:$A,'Info-tabeller'!$I11,VindIndeks_raw_20_small!$C:$C,"&lt;9"),"")</f>
        <v/>
      </c>
      <c r="AF11" s="4">
        <f>IF(ISNUMBER(AVERAGEIFS(VindIndeks_raw_20_small!$D:$D,VindIndeks_raw_20_small!$B:$B,'Info-tabeller'!AF$10,VindIndeks_raw_20_small!$A:$A,'Info-tabeller'!$I11,VindIndeks_raw_20_small!$C:$C,"&lt;9")),AVERAGEIFS(VindIndeks_raw_20_small!$D:$D,VindIndeks_raw_20_small!$B:$B,'Info-tabeller'!AF$10,VindIndeks_raw_20_small!$A:$A,'Info-tabeller'!$I11,VindIndeks_raw_20_small!$C:$C,"&lt;9"),"")</f>
        <v/>
      </c>
      <c r="AG11" s="4">
        <f>IF(ISNUMBER(AVERAGEIFS(VindIndeks_raw_20_small!$D:$D,VindIndeks_raw_20_small!$B:$B,'Info-tabeller'!AG$10,VindIndeks_raw_20_small!$A:$A,'Info-tabeller'!$I11,VindIndeks_raw_20_small!$C:$C,"&lt;9")),AVERAGEIFS(VindIndeks_raw_20_small!$D:$D,VindIndeks_raw_20_small!$B:$B,'Info-tabeller'!AG$10,VindIndeks_raw_20_small!$A:$A,'Info-tabeller'!$I11,VindIndeks_raw_20_small!$C:$C,"&lt;9"),"")</f>
        <v/>
      </c>
      <c r="AH11" s="4">
        <f>IF(ISNUMBER(AVERAGEIFS(VindIndeks_raw_20_small!$D:$D,VindIndeks_raw_20_small!$B:$B,'Info-tabeller'!AH$10,VindIndeks_raw_20_small!$A:$A,'Info-tabeller'!$I11,VindIndeks_raw_20_small!$C:$C,"&lt;9")),AVERAGEIFS(VindIndeks_raw_20_small!$D:$D,VindIndeks_raw_20_small!$B:$B,'Info-tabeller'!AH$10,VindIndeks_raw_20_small!$A:$A,'Info-tabeller'!$I11,VindIndeks_raw_20_small!$C:$C,"&lt;9"),"")</f>
        <v/>
      </c>
      <c r="AI11" s="4">
        <f>IF(ISNUMBER(AVERAGEIFS(VindIndeks_raw_20_small!$D:$D,VindIndeks_raw_20_small!$B:$B,'Info-tabeller'!AI$10,VindIndeks_raw_20_small!$A:$A,'Info-tabeller'!$I11,VindIndeks_raw_20_small!$C:$C,"&lt;9")),AVERAGEIFS(VindIndeks_raw_20_small!$D:$D,VindIndeks_raw_20_small!$B:$B,'Info-tabeller'!AI$10,VindIndeks_raw_20_small!$A:$A,'Info-tabeller'!$I11,VindIndeks_raw_20_small!$C:$C,"&lt;9"),"")</f>
        <v/>
      </c>
      <c r="AJ11" s="4">
        <f>IF(ISNUMBER(AVERAGEIFS(VindIndeks_raw_20_small!$D:$D,VindIndeks_raw_20_small!$B:$B,'Info-tabeller'!AJ$10,VindIndeks_raw_20_small!$A:$A,'Info-tabeller'!$I11,VindIndeks_raw_20_small!$C:$C,"&lt;9")),AVERAGEIFS(VindIndeks_raw_20_small!$D:$D,VindIndeks_raw_20_small!$B:$B,'Info-tabeller'!AJ$10,VindIndeks_raw_20_small!$A:$A,'Info-tabeller'!$I11,VindIndeks_raw_20_small!$C:$C,"&lt;9"),"")</f>
        <v/>
      </c>
      <c r="AK11" s="4">
        <f>IF(ISNUMBER(AVERAGEIFS(VindIndeks_raw_20_small!$D:$D,VindIndeks_raw_20_small!$B:$B,'Info-tabeller'!AK$10,VindIndeks_raw_20_small!$A:$A,'Info-tabeller'!$I11,VindIndeks_raw_20_small!$C:$C,"&lt;9")),AVERAGEIFS(VindIndeks_raw_20_small!$D:$D,VindIndeks_raw_20_small!$B:$B,'Info-tabeller'!AK$10,VindIndeks_raw_20_small!$A:$A,'Info-tabeller'!$I11,VindIndeks_raw_20_small!$C:$C,"&lt;9"),"")</f>
        <v/>
      </c>
      <c r="AL11" s="7">
        <f>IF(ISNUMBER(AVERAGE(Z11:AK11)),AVERAGE(Z11:AK11),"")</f>
        <v/>
      </c>
      <c r="AM11" s="14">
        <f>IF(ISNUMBER(AL11),AL11,NA())</f>
        <v/>
      </c>
      <c r="AN11" s="15">
        <f>IF(ISNUMBER(+AL11/V11),+AL11/V11,"")</f>
        <v/>
      </c>
      <c r="AP11" s="53">
        <f>+I11</f>
        <v/>
      </c>
      <c r="AQ11" s="5">
        <f>IF(ISNUMBER(AVERAGEIFS(VindIndeks_raw_20_large!$D:$D,VindIndeks_raw_20_large!$B:$B,'Info-tabeller'!AQ$10,VindIndeks_raw_20_large!$A:$A,'Info-tabeller'!$I11,VindIndeks_raw_20_large!$C:$C,"&gt;8")),AVERAGEIFS(VindIndeks_raw_20_large!$D:$D,VindIndeks_raw_20_large!$B:$B,'Info-tabeller'!AQ$10,VindIndeks_raw_20_large!$A:$A,'Info-tabeller'!$I11,VindIndeks_raw_20_large!$C:$C,"&gt;8"),"")</f>
        <v/>
      </c>
      <c r="AR11" s="5">
        <f>IF(ISNUMBER(AVERAGEIFS(VindIndeks_raw_20_large!$D:$D,VindIndeks_raw_20_large!$B:$B,'Info-tabeller'!AR$10,VindIndeks_raw_20_large!$A:$A,'Info-tabeller'!$I11,VindIndeks_raw_20_large!$C:$C,"&gt;8")),AVERAGEIFS(VindIndeks_raw_20_large!$D:$D,VindIndeks_raw_20_large!$B:$B,'Info-tabeller'!AR$10,VindIndeks_raw_20_large!$A:$A,'Info-tabeller'!$I11,VindIndeks_raw_20_large!$C:$C,"&gt;8"),"")</f>
        <v/>
      </c>
      <c r="AS11" s="5">
        <f>IF(ISNUMBER(AVERAGEIFS(VindIndeks_raw_20_large!$D:$D,VindIndeks_raw_20_large!$B:$B,'Info-tabeller'!AS$10,VindIndeks_raw_20_large!$A:$A,'Info-tabeller'!$I11,VindIndeks_raw_20_large!$C:$C,"&gt;8")),AVERAGEIFS(VindIndeks_raw_20_large!$D:$D,VindIndeks_raw_20_large!$B:$B,'Info-tabeller'!AS$10,VindIndeks_raw_20_large!$A:$A,'Info-tabeller'!$I11,VindIndeks_raw_20_large!$C:$C,"&gt;8"),"")</f>
        <v/>
      </c>
      <c r="AT11" s="5">
        <f>IF(ISNUMBER(AVERAGEIFS(VindIndeks_raw_20_large!$D:$D,VindIndeks_raw_20_large!$B:$B,'Info-tabeller'!AT$10,VindIndeks_raw_20_large!$A:$A,'Info-tabeller'!$I11,VindIndeks_raw_20_large!$C:$C,"&gt;8")),AVERAGEIFS(VindIndeks_raw_20_large!$D:$D,VindIndeks_raw_20_large!$B:$B,'Info-tabeller'!AT$10,VindIndeks_raw_20_large!$A:$A,'Info-tabeller'!$I11,VindIndeks_raw_20_large!$C:$C,"&gt;8"),"")</f>
        <v/>
      </c>
      <c r="AU11" s="5">
        <f>IF(ISNUMBER(AVERAGEIFS(VindIndeks_raw_20_large!$D:$D,VindIndeks_raw_20_large!$B:$B,'Info-tabeller'!AU$10,VindIndeks_raw_20_large!$A:$A,'Info-tabeller'!$I11,VindIndeks_raw_20_large!$C:$C,"&gt;8")),AVERAGEIFS(VindIndeks_raw_20_large!$D:$D,VindIndeks_raw_20_large!$B:$B,'Info-tabeller'!AU$10,VindIndeks_raw_20_large!$A:$A,'Info-tabeller'!$I11,VindIndeks_raw_20_large!$C:$C,"&gt;8"),"")</f>
        <v/>
      </c>
      <c r="AV11" s="5">
        <f>IF(ISNUMBER(AVERAGEIFS(VindIndeks_raw_20_large!$D:$D,VindIndeks_raw_20_large!$B:$B,'Info-tabeller'!AV$10,VindIndeks_raw_20_large!$A:$A,'Info-tabeller'!$I11,VindIndeks_raw_20_large!$C:$C,"&gt;8")),AVERAGEIFS(VindIndeks_raw_20_large!$D:$D,VindIndeks_raw_20_large!$B:$B,'Info-tabeller'!AV$10,VindIndeks_raw_20_large!$A:$A,'Info-tabeller'!$I11,VindIndeks_raw_20_large!$C:$C,"&gt;8"),"")</f>
        <v/>
      </c>
      <c r="AW11" s="5">
        <f>IF(ISNUMBER(AVERAGEIFS(VindIndeks_raw_20_large!$D:$D,VindIndeks_raw_20_large!$B:$B,'Info-tabeller'!AW$10,VindIndeks_raw_20_large!$A:$A,'Info-tabeller'!$I11,VindIndeks_raw_20_large!$C:$C,"&gt;8")),AVERAGEIFS(VindIndeks_raw_20_large!$D:$D,VindIndeks_raw_20_large!$B:$B,'Info-tabeller'!AW$10,VindIndeks_raw_20_large!$A:$A,'Info-tabeller'!$I11,VindIndeks_raw_20_large!$C:$C,"&gt;8"),"")</f>
        <v/>
      </c>
      <c r="AX11" s="5">
        <f>IF(ISNUMBER(AVERAGEIFS(VindIndeks_raw_20_large!$D:$D,VindIndeks_raw_20_large!$B:$B,'Info-tabeller'!AX$10,VindIndeks_raw_20_large!$A:$A,'Info-tabeller'!$I11,VindIndeks_raw_20_large!$C:$C,"&gt;8")),AVERAGEIFS(VindIndeks_raw_20_large!$D:$D,VindIndeks_raw_20_large!$B:$B,'Info-tabeller'!AX$10,VindIndeks_raw_20_large!$A:$A,'Info-tabeller'!$I11,VindIndeks_raw_20_large!$C:$C,"&gt;8"),"")</f>
        <v/>
      </c>
      <c r="AY11" s="5">
        <f>IF(ISNUMBER(AVERAGEIFS(VindIndeks_raw_20_large!$D:$D,VindIndeks_raw_20_large!$B:$B,'Info-tabeller'!AY$10,VindIndeks_raw_20_large!$A:$A,'Info-tabeller'!$I11,VindIndeks_raw_20_large!$C:$C,"&gt;8")),AVERAGEIFS(VindIndeks_raw_20_large!$D:$D,VindIndeks_raw_20_large!$B:$B,'Info-tabeller'!AY$10,VindIndeks_raw_20_large!$A:$A,'Info-tabeller'!$I11,VindIndeks_raw_20_large!$C:$C,"&gt;8"),"")</f>
        <v/>
      </c>
      <c r="AZ11" s="5">
        <f>IF(ISNUMBER(AVERAGEIFS(VindIndeks_raw_20_large!$D:$D,VindIndeks_raw_20_large!$B:$B,'Info-tabeller'!AZ$10,VindIndeks_raw_20_large!$A:$A,'Info-tabeller'!$I11,VindIndeks_raw_20_large!$C:$C,"&gt;8")),AVERAGEIFS(VindIndeks_raw_20_large!$D:$D,VindIndeks_raw_20_large!$B:$B,'Info-tabeller'!AZ$10,VindIndeks_raw_20_large!$A:$A,'Info-tabeller'!$I11,VindIndeks_raw_20_large!$C:$C,"&gt;8"),"")</f>
        <v/>
      </c>
      <c r="BA11" s="5">
        <f>IF(ISNUMBER(AVERAGEIFS(VindIndeks_raw_20_large!$D:$D,VindIndeks_raw_20_large!$B:$B,'Info-tabeller'!BA$10,VindIndeks_raw_20_large!$A:$A,'Info-tabeller'!$I11,VindIndeks_raw_20_large!$C:$C,"&gt;8")),AVERAGEIFS(VindIndeks_raw_20_large!$D:$D,VindIndeks_raw_20_large!$B:$B,'Info-tabeller'!BA$10,VindIndeks_raw_20_large!$A:$A,'Info-tabeller'!$I11,VindIndeks_raw_20_large!$C:$C,"&gt;8"),"")</f>
        <v/>
      </c>
      <c r="BB11" s="5">
        <f>IF(ISNUMBER(AVERAGEIFS(VindIndeks_raw_20_large!$D:$D,VindIndeks_raw_20_large!$B:$B,'Info-tabeller'!BB$10,VindIndeks_raw_20_large!$A:$A,'Info-tabeller'!$I11,VindIndeks_raw_20_large!$C:$C,"&gt;8")),AVERAGEIFS(VindIndeks_raw_20_large!$D:$D,VindIndeks_raw_20_large!$B:$B,'Info-tabeller'!BB$10,VindIndeks_raw_20_large!$A:$A,'Info-tabeller'!$I11,VindIndeks_raw_20_large!$C:$C,"&gt;8"),"")</f>
        <v/>
      </c>
      <c r="BC11" s="6">
        <f>IF(ISNUMBER(AVERAGE(AQ11:BB11)),AVERAGE(AQ11:BB11),"")</f>
        <v/>
      </c>
      <c r="BD11" s="14">
        <f>IF(ISNUMBER(BC11),BC11,NA())</f>
        <v/>
      </c>
      <c r="BE11" s="53">
        <f>+AP11</f>
        <v/>
      </c>
      <c r="BF11" s="4">
        <f>IF(ISNUMBER(AVERAGEIFS(VindIndeks_raw_13!$D:$D,VindIndeks_raw_13!$B:$B,'Info-tabeller'!BF$10,VindIndeks_raw_13!$A:$A,'Info-tabeller'!$I11,VindIndeks_raw_13!$C:$C,"&lt;9")),AVERAGEIFS(VindIndeks_raw_13!$D:$D,VindIndeks_raw_13!$B:$B,'Info-tabeller'!BF$10,VindIndeks_raw_13!$A:$A,'Info-tabeller'!$I11,VindIndeks_raw_13!$C:$C,"&lt;9"),"")</f>
        <v/>
      </c>
      <c r="BG11" s="4">
        <f>IF(ISNUMBER(AVERAGEIFS(VindIndeks_raw_13!$D:$D,VindIndeks_raw_13!$B:$B,'Info-tabeller'!BG$10,VindIndeks_raw_13!$A:$A,'Info-tabeller'!$I11,VindIndeks_raw_13!$C:$C,"&lt;9")),AVERAGEIFS(VindIndeks_raw_13!$D:$D,VindIndeks_raw_13!$B:$B,'Info-tabeller'!BG$10,VindIndeks_raw_13!$A:$A,'Info-tabeller'!$I11,VindIndeks_raw_13!$C:$C,"&lt;9"),"")</f>
        <v/>
      </c>
      <c r="BH11" s="4">
        <f>IF(ISNUMBER(AVERAGEIFS(VindIndeks_raw_13!$D:$D,VindIndeks_raw_13!$B:$B,'Info-tabeller'!BH$10,VindIndeks_raw_13!$A:$A,'Info-tabeller'!$I11,VindIndeks_raw_13!$C:$C,"&lt;9")),AVERAGEIFS(VindIndeks_raw_13!$D:$D,VindIndeks_raw_13!$B:$B,'Info-tabeller'!BH$10,VindIndeks_raw_13!$A:$A,'Info-tabeller'!$I11,VindIndeks_raw_13!$C:$C,"&lt;9"),"")</f>
        <v/>
      </c>
      <c r="BI11" s="4">
        <f>IF(ISNUMBER(AVERAGEIFS(VindIndeks_raw_13!$D:$D,VindIndeks_raw_13!$B:$B,'Info-tabeller'!BI$10,VindIndeks_raw_13!$A:$A,'Info-tabeller'!$I11,VindIndeks_raw_13!$C:$C,"&lt;9")),AVERAGEIFS(VindIndeks_raw_13!$D:$D,VindIndeks_raw_13!$B:$B,'Info-tabeller'!BI$10,VindIndeks_raw_13!$A:$A,'Info-tabeller'!$I11,VindIndeks_raw_13!$C:$C,"&lt;9"),"")</f>
        <v/>
      </c>
      <c r="BJ11" s="4">
        <f>IF(ISNUMBER(AVERAGEIFS(VindIndeks_raw_13!$D:$D,VindIndeks_raw_13!$B:$B,'Info-tabeller'!BJ$10,VindIndeks_raw_13!$A:$A,'Info-tabeller'!$I11,VindIndeks_raw_13!$C:$C,"&lt;9")),AVERAGEIFS(VindIndeks_raw_13!$D:$D,VindIndeks_raw_13!$B:$B,'Info-tabeller'!BJ$10,VindIndeks_raw_13!$A:$A,'Info-tabeller'!$I11,VindIndeks_raw_13!$C:$C,"&lt;9"),"")</f>
        <v/>
      </c>
      <c r="BK11" s="4">
        <f>IF(ISNUMBER(AVERAGEIFS(VindIndeks_raw_13!$D:$D,VindIndeks_raw_13!$B:$B,'Info-tabeller'!BK$10,VindIndeks_raw_13!$A:$A,'Info-tabeller'!$I11,VindIndeks_raw_13!$C:$C,"&lt;9")),AVERAGEIFS(VindIndeks_raw_13!$D:$D,VindIndeks_raw_13!$B:$B,'Info-tabeller'!BK$10,VindIndeks_raw_13!$A:$A,'Info-tabeller'!$I11,VindIndeks_raw_13!$C:$C,"&lt;9"),"")</f>
        <v/>
      </c>
      <c r="BL11" s="4">
        <f>IF(ISNUMBER(AVERAGEIFS(VindIndeks_raw_13!$D:$D,VindIndeks_raw_13!$B:$B,'Info-tabeller'!BL$10,VindIndeks_raw_13!$A:$A,'Info-tabeller'!$I11,VindIndeks_raw_13!$C:$C,"&lt;9")),AVERAGEIFS(VindIndeks_raw_13!$D:$D,VindIndeks_raw_13!$B:$B,'Info-tabeller'!BL$10,VindIndeks_raw_13!$A:$A,'Info-tabeller'!$I11,VindIndeks_raw_13!$C:$C,"&lt;9"),"")</f>
        <v/>
      </c>
      <c r="BM11" s="4">
        <f>IF(ISNUMBER(AVERAGEIFS(VindIndeks_raw_13!$D:$D,VindIndeks_raw_13!$B:$B,'Info-tabeller'!BM$10,VindIndeks_raw_13!$A:$A,'Info-tabeller'!$I11,VindIndeks_raw_13!$C:$C,"&lt;9")),AVERAGEIFS(VindIndeks_raw_13!$D:$D,VindIndeks_raw_13!$B:$B,'Info-tabeller'!BM$10,VindIndeks_raw_13!$A:$A,'Info-tabeller'!$I11,VindIndeks_raw_13!$C:$C,"&lt;9"),"")</f>
        <v/>
      </c>
      <c r="BN11" s="4">
        <f>IF(ISNUMBER(AVERAGEIFS(VindIndeks_raw_13!$D:$D,VindIndeks_raw_13!$B:$B,'Info-tabeller'!BN$10,VindIndeks_raw_13!$A:$A,'Info-tabeller'!$I11,VindIndeks_raw_13!$C:$C,"&lt;9")),AVERAGEIFS(VindIndeks_raw_13!$D:$D,VindIndeks_raw_13!$B:$B,'Info-tabeller'!BN$10,VindIndeks_raw_13!$A:$A,'Info-tabeller'!$I11,VindIndeks_raw_13!$C:$C,"&lt;9"),"")</f>
        <v/>
      </c>
      <c r="BO11" s="5">
        <f>IF(ISNUMBER(AVERAGEIFS(VindIndeks_raw_13!$D:$D,VindIndeks_raw_13!$B:$B,'Info-tabeller'!BO$10,VindIndeks_raw_13!$A:$A,'Info-tabeller'!$I11,VindIndeks_raw_13!$C:$C,"&lt;9")),AVERAGEIFS(VindIndeks_raw_13!$D:$D,VindIndeks_raw_13!$B:$B,'Info-tabeller'!BO$10,VindIndeks_raw_13!$A:$A,'Info-tabeller'!$I11,VindIndeks_raw_13!$C:$C,"&lt;9"),"")</f>
        <v/>
      </c>
      <c r="BP11" s="5">
        <f>IF(ISNUMBER(AVERAGEIFS(VindIndeks_raw_13!$D:$D,VindIndeks_raw_13!$B:$B,'Info-tabeller'!BP$10,VindIndeks_raw_13!$A:$A,'Info-tabeller'!$I11,VindIndeks_raw_13!$C:$C,"&lt;9")),AVERAGEIFS(VindIndeks_raw_13!$D:$D,VindIndeks_raw_13!$B:$B,'Info-tabeller'!BP$10,VindIndeks_raw_13!$A:$A,'Info-tabeller'!$I11,VindIndeks_raw_13!$C:$C,"&lt;9"),"")</f>
        <v/>
      </c>
      <c r="BQ11" s="5">
        <f>IF(ISNUMBER(AVERAGEIFS(VindIndeks_raw_13!$D:$D,VindIndeks_raw_13!$B:$B,'Info-tabeller'!BQ$10,VindIndeks_raw_13!$A:$A,'Info-tabeller'!$I11,VindIndeks_raw_13!$C:$C,"&lt;9")),AVERAGEIFS(VindIndeks_raw_13!$D:$D,VindIndeks_raw_13!$B:$B,'Info-tabeller'!BQ$10,VindIndeks_raw_13!$A:$A,'Info-tabeller'!$I11,VindIndeks_raw_13!$C:$C,"&lt;9"),"")</f>
        <v/>
      </c>
      <c r="BR11" s="7">
        <f>IF(ISNUMBER(AVERAGE(BG11:BN11)),AVERAGE(BG11:BN11),"")</f>
        <v/>
      </c>
      <c r="BS11" s="6">
        <f>IF(ISNUMBER(AVERAGE(BO11:BQ11)),AVERAGE(BO11:BQ11),"")</f>
        <v/>
      </c>
    </row>
    <row r="12">
      <c r="I12" s="53">
        <f>+I11+1</f>
        <v/>
      </c>
      <c r="J12" s="4">
        <f>IF(ISNUMBER(AVERAGEIFS(VindIndeks_raw_20_large!$D:$D,VindIndeks_raw_20_large!$B:$B,'Info-tabeller'!J$10,VindIndeks_raw_20_large!$A:$A,'Info-tabeller'!$I12,VindIndeks_raw_20_large!$C:$C,"&lt;9")),AVERAGEIFS(VindIndeks_raw_20_large!$D:$D,VindIndeks_raw_20_large!$B:$B,'Info-tabeller'!J$10,VindIndeks_raw_20_large!$A:$A,'Info-tabeller'!$I12,VindIndeks_raw_20_large!$C:$C,"&lt;9"),"")</f>
        <v/>
      </c>
      <c r="K12" s="4">
        <f>IF(ISNUMBER(AVERAGEIFS(VindIndeks_raw_20_large!$D:$D,VindIndeks_raw_20_large!$B:$B,'Info-tabeller'!K$10,VindIndeks_raw_20_large!$A:$A,'Info-tabeller'!$I12,VindIndeks_raw_20_large!$C:$C,"&lt;9")),AVERAGEIFS(VindIndeks_raw_20_large!$D:$D,VindIndeks_raw_20_large!$B:$B,'Info-tabeller'!K$10,VindIndeks_raw_20_large!$A:$A,'Info-tabeller'!$I12,VindIndeks_raw_20_large!$C:$C,"&lt;9"),"")</f>
        <v/>
      </c>
      <c r="L12" s="4">
        <f>IF(ISNUMBER(AVERAGEIFS(VindIndeks_raw_20_large!$D:$D,VindIndeks_raw_20_large!$B:$B,'Info-tabeller'!L$10,VindIndeks_raw_20_large!$A:$A,'Info-tabeller'!$I12,VindIndeks_raw_20_large!$C:$C,"&lt;9")),AVERAGEIFS(VindIndeks_raw_20_large!$D:$D,VindIndeks_raw_20_large!$B:$B,'Info-tabeller'!L$10,VindIndeks_raw_20_large!$A:$A,'Info-tabeller'!$I12,VindIndeks_raw_20_large!$C:$C,"&lt;9"),"")</f>
        <v/>
      </c>
      <c r="M12" s="4">
        <f>IF(ISNUMBER(AVERAGEIFS(VindIndeks_raw_20_large!$D:$D,VindIndeks_raw_20_large!$B:$B,'Info-tabeller'!M$10,VindIndeks_raw_20_large!$A:$A,'Info-tabeller'!$I12,VindIndeks_raw_20_large!$C:$C,"&lt;9")),AVERAGEIFS(VindIndeks_raw_20_large!$D:$D,VindIndeks_raw_20_large!$B:$B,'Info-tabeller'!M$10,VindIndeks_raw_20_large!$A:$A,'Info-tabeller'!$I12,VindIndeks_raw_20_large!$C:$C,"&lt;9"),"")</f>
        <v/>
      </c>
      <c r="N12" s="4">
        <f>IF(ISNUMBER(AVERAGEIFS(VindIndeks_raw_20_large!$D:$D,VindIndeks_raw_20_large!$B:$B,'Info-tabeller'!N$10,VindIndeks_raw_20_large!$A:$A,'Info-tabeller'!$I12,VindIndeks_raw_20_large!$C:$C,"&lt;9")),AVERAGEIFS(VindIndeks_raw_20_large!$D:$D,VindIndeks_raw_20_large!$B:$B,'Info-tabeller'!N$10,VindIndeks_raw_20_large!$A:$A,'Info-tabeller'!$I12,VindIndeks_raw_20_large!$C:$C,"&lt;9"),"")</f>
        <v/>
      </c>
      <c r="O12" s="4">
        <f>IF(ISNUMBER(AVERAGEIFS(VindIndeks_raw_20_large!$D:$D,VindIndeks_raw_20_large!$B:$B,'Info-tabeller'!O$10,VindIndeks_raw_20_large!$A:$A,'Info-tabeller'!$I12,VindIndeks_raw_20_large!$C:$C,"&lt;9")),AVERAGEIFS(VindIndeks_raw_20_large!$D:$D,VindIndeks_raw_20_large!$B:$B,'Info-tabeller'!O$10,VindIndeks_raw_20_large!$A:$A,'Info-tabeller'!$I12,VindIndeks_raw_20_large!$C:$C,"&lt;9"),"")</f>
        <v/>
      </c>
      <c r="P12" s="4">
        <f>IF(ISNUMBER(AVERAGEIFS(VindIndeks_raw_20_large!$D:$D,VindIndeks_raw_20_large!$B:$B,'Info-tabeller'!P$10,VindIndeks_raw_20_large!$A:$A,'Info-tabeller'!$I12,VindIndeks_raw_20_large!$C:$C,"&lt;9")),AVERAGEIFS(VindIndeks_raw_20_large!$D:$D,VindIndeks_raw_20_large!$B:$B,'Info-tabeller'!P$10,VindIndeks_raw_20_large!$A:$A,'Info-tabeller'!$I12,VindIndeks_raw_20_large!$C:$C,"&lt;9"),"")</f>
        <v/>
      </c>
      <c r="Q12" s="4">
        <f>IF(ISNUMBER(AVERAGEIFS(VindIndeks_raw_20_large!$D:$D,VindIndeks_raw_20_large!$B:$B,'Info-tabeller'!Q$10,VindIndeks_raw_20_large!$A:$A,'Info-tabeller'!$I12,VindIndeks_raw_20_large!$C:$C,"&lt;9")),AVERAGEIFS(VindIndeks_raw_20_large!$D:$D,VindIndeks_raw_20_large!$B:$B,'Info-tabeller'!Q$10,VindIndeks_raw_20_large!$A:$A,'Info-tabeller'!$I12,VindIndeks_raw_20_large!$C:$C,"&lt;9"),"")</f>
        <v/>
      </c>
      <c r="R12" s="4">
        <f>IF(ISNUMBER(AVERAGEIFS(VindIndeks_raw_20_large!$D:$D,VindIndeks_raw_20_large!$B:$B,'Info-tabeller'!R$10,VindIndeks_raw_20_large!$A:$A,'Info-tabeller'!$I12,VindIndeks_raw_20_large!$C:$C,"&lt;9")),AVERAGEIFS(VindIndeks_raw_20_large!$D:$D,VindIndeks_raw_20_large!$B:$B,'Info-tabeller'!R$10,VindIndeks_raw_20_large!$A:$A,'Info-tabeller'!$I12,VindIndeks_raw_20_large!$C:$C,"&lt;9"),"")</f>
        <v/>
      </c>
      <c r="S12" s="4">
        <f>IF(ISNUMBER(AVERAGEIFS(VindIndeks_raw_20_large!$D:$D,VindIndeks_raw_20_large!$B:$B,'Info-tabeller'!S$10,VindIndeks_raw_20_large!$A:$A,'Info-tabeller'!$I12,VindIndeks_raw_20_large!$C:$C,"&lt;9")),AVERAGEIFS(VindIndeks_raw_20_large!$D:$D,VindIndeks_raw_20_large!$B:$B,'Info-tabeller'!S$10,VindIndeks_raw_20_large!$A:$A,'Info-tabeller'!$I12,VindIndeks_raw_20_large!$C:$C,"&lt;9"),"")</f>
        <v/>
      </c>
      <c r="T12" s="4">
        <f>IF(ISNUMBER(AVERAGEIFS(VindIndeks_raw_20_large!$D:$D,VindIndeks_raw_20_large!$B:$B,'Info-tabeller'!T$10,VindIndeks_raw_20_large!$A:$A,'Info-tabeller'!$I12,VindIndeks_raw_20_large!$C:$C,"&lt;9")),AVERAGEIFS(VindIndeks_raw_20_large!$D:$D,VindIndeks_raw_20_large!$B:$B,'Info-tabeller'!T$10,VindIndeks_raw_20_large!$A:$A,'Info-tabeller'!$I12,VindIndeks_raw_20_large!$C:$C,"&lt;9"),"")</f>
        <v/>
      </c>
      <c r="U12" s="4">
        <f>IF(ISNUMBER(AVERAGEIFS(VindIndeks_raw_20_large!$D:$D,VindIndeks_raw_20_large!$B:$B,'Info-tabeller'!U$10,VindIndeks_raw_20_large!$A:$A,'Info-tabeller'!$I12,VindIndeks_raw_20_large!$C:$C,"&lt;9")),AVERAGEIFS(VindIndeks_raw_20_large!$D:$D,VindIndeks_raw_20_large!$B:$B,'Info-tabeller'!U$10,VindIndeks_raw_20_large!$A:$A,'Info-tabeller'!$I12,VindIndeks_raw_20_large!$C:$C,"&lt;9"),"")</f>
        <v/>
      </c>
      <c r="V12" s="7">
        <f>IF(ISNUMBER(AVERAGE(J12:U12)),AVERAGE(J12:U12),"")</f>
        <v/>
      </c>
      <c r="W12" s="53">
        <f>IF(ISNUMBER(V12),V12,NA())</f>
        <v/>
      </c>
      <c r="Y12" s="53">
        <f>+I12</f>
        <v/>
      </c>
      <c r="Z12" s="4">
        <f>IF(ISNUMBER(AVERAGEIFS(VindIndeks_raw_20_small!$D:$D,VindIndeks_raw_20_small!$B:$B,'Info-tabeller'!Z$10,VindIndeks_raw_20_small!$A:$A,'Info-tabeller'!$I12,VindIndeks_raw_20_small!$C:$C,"&lt;9")),AVERAGEIFS(VindIndeks_raw_20_small!$D:$D,VindIndeks_raw_20_small!$B:$B,'Info-tabeller'!Z$10,VindIndeks_raw_20_small!$A:$A,'Info-tabeller'!$I12,VindIndeks_raw_20_small!$C:$C,"&lt;9"),"")</f>
        <v/>
      </c>
      <c r="AA12" s="4">
        <f>IF(ISNUMBER(AVERAGEIFS(VindIndeks_raw_20_small!$D:$D,VindIndeks_raw_20_small!$B:$B,'Info-tabeller'!AA$10,VindIndeks_raw_20_small!$A:$A,'Info-tabeller'!$I12,VindIndeks_raw_20_small!$C:$C,"&lt;9")),AVERAGEIFS(VindIndeks_raw_20_small!$D:$D,VindIndeks_raw_20_small!$B:$B,'Info-tabeller'!AA$10,VindIndeks_raw_20_small!$A:$A,'Info-tabeller'!$I12,VindIndeks_raw_20_small!$C:$C,"&lt;9"),"")</f>
        <v/>
      </c>
      <c r="AB12" s="4">
        <f>IF(ISNUMBER(AVERAGEIFS(VindIndeks_raw_20_small!$D:$D,VindIndeks_raw_20_small!$B:$B,'Info-tabeller'!AB$10,VindIndeks_raw_20_small!$A:$A,'Info-tabeller'!$I12,VindIndeks_raw_20_small!$C:$C,"&lt;9")),AVERAGEIFS(VindIndeks_raw_20_small!$D:$D,VindIndeks_raw_20_small!$B:$B,'Info-tabeller'!AB$10,VindIndeks_raw_20_small!$A:$A,'Info-tabeller'!$I12,VindIndeks_raw_20_small!$C:$C,"&lt;9"),"")</f>
        <v/>
      </c>
      <c r="AC12" s="4">
        <f>IF(ISNUMBER(AVERAGEIFS(VindIndeks_raw_20_small!$D:$D,VindIndeks_raw_20_small!$B:$B,'Info-tabeller'!AC$10,VindIndeks_raw_20_small!$A:$A,'Info-tabeller'!$I12,VindIndeks_raw_20_small!$C:$C,"&lt;9")),AVERAGEIFS(VindIndeks_raw_20_small!$D:$D,VindIndeks_raw_20_small!$B:$B,'Info-tabeller'!AC$10,VindIndeks_raw_20_small!$A:$A,'Info-tabeller'!$I12,VindIndeks_raw_20_small!$C:$C,"&lt;9"),"")</f>
        <v/>
      </c>
      <c r="AD12" s="4">
        <f>IF(ISNUMBER(AVERAGEIFS(VindIndeks_raw_20_small!$D:$D,VindIndeks_raw_20_small!$B:$B,'Info-tabeller'!AD$10,VindIndeks_raw_20_small!$A:$A,'Info-tabeller'!$I12,VindIndeks_raw_20_small!$C:$C,"&lt;9")),AVERAGEIFS(VindIndeks_raw_20_small!$D:$D,VindIndeks_raw_20_small!$B:$B,'Info-tabeller'!AD$10,VindIndeks_raw_20_small!$A:$A,'Info-tabeller'!$I12,VindIndeks_raw_20_small!$C:$C,"&lt;9"),"")</f>
        <v/>
      </c>
      <c r="AE12" s="4">
        <f>IF(ISNUMBER(AVERAGEIFS(VindIndeks_raw_20_small!$D:$D,VindIndeks_raw_20_small!$B:$B,'Info-tabeller'!AE$10,VindIndeks_raw_20_small!$A:$A,'Info-tabeller'!$I12,VindIndeks_raw_20_small!$C:$C,"&lt;9")),AVERAGEIFS(VindIndeks_raw_20_small!$D:$D,VindIndeks_raw_20_small!$B:$B,'Info-tabeller'!AE$10,VindIndeks_raw_20_small!$A:$A,'Info-tabeller'!$I12,VindIndeks_raw_20_small!$C:$C,"&lt;9"),"")</f>
        <v/>
      </c>
      <c r="AF12" s="4">
        <f>IF(ISNUMBER(AVERAGEIFS(VindIndeks_raw_20_small!$D:$D,VindIndeks_raw_20_small!$B:$B,'Info-tabeller'!AF$10,VindIndeks_raw_20_small!$A:$A,'Info-tabeller'!$I12,VindIndeks_raw_20_small!$C:$C,"&lt;9")),AVERAGEIFS(VindIndeks_raw_20_small!$D:$D,VindIndeks_raw_20_small!$B:$B,'Info-tabeller'!AF$10,VindIndeks_raw_20_small!$A:$A,'Info-tabeller'!$I12,VindIndeks_raw_20_small!$C:$C,"&lt;9"),"")</f>
        <v/>
      </c>
      <c r="AG12" s="4">
        <f>IF(ISNUMBER(AVERAGEIFS(VindIndeks_raw_20_small!$D:$D,VindIndeks_raw_20_small!$B:$B,'Info-tabeller'!AG$10,VindIndeks_raw_20_small!$A:$A,'Info-tabeller'!$I12,VindIndeks_raw_20_small!$C:$C,"&lt;9")),AVERAGEIFS(VindIndeks_raw_20_small!$D:$D,VindIndeks_raw_20_small!$B:$B,'Info-tabeller'!AG$10,VindIndeks_raw_20_small!$A:$A,'Info-tabeller'!$I12,VindIndeks_raw_20_small!$C:$C,"&lt;9"),"")</f>
        <v/>
      </c>
      <c r="AH12" s="4">
        <f>IF(ISNUMBER(AVERAGEIFS(VindIndeks_raw_20_small!$D:$D,VindIndeks_raw_20_small!$B:$B,'Info-tabeller'!AH$10,VindIndeks_raw_20_small!$A:$A,'Info-tabeller'!$I12,VindIndeks_raw_20_small!$C:$C,"&lt;9")),AVERAGEIFS(VindIndeks_raw_20_small!$D:$D,VindIndeks_raw_20_small!$B:$B,'Info-tabeller'!AH$10,VindIndeks_raw_20_small!$A:$A,'Info-tabeller'!$I12,VindIndeks_raw_20_small!$C:$C,"&lt;9"),"")</f>
        <v/>
      </c>
      <c r="AI12" s="4">
        <f>IF(ISNUMBER(AVERAGEIFS(VindIndeks_raw_20_small!$D:$D,VindIndeks_raw_20_small!$B:$B,'Info-tabeller'!AI$10,VindIndeks_raw_20_small!$A:$A,'Info-tabeller'!$I12,VindIndeks_raw_20_small!$C:$C,"&lt;9")),AVERAGEIFS(VindIndeks_raw_20_small!$D:$D,VindIndeks_raw_20_small!$B:$B,'Info-tabeller'!AI$10,VindIndeks_raw_20_small!$A:$A,'Info-tabeller'!$I12,VindIndeks_raw_20_small!$C:$C,"&lt;9"),"")</f>
        <v/>
      </c>
      <c r="AJ12" s="4">
        <f>IF(ISNUMBER(AVERAGEIFS(VindIndeks_raw_20_small!$D:$D,VindIndeks_raw_20_small!$B:$B,'Info-tabeller'!AJ$10,VindIndeks_raw_20_small!$A:$A,'Info-tabeller'!$I12,VindIndeks_raw_20_small!$C:$C,"&lt;9")),AVERAGEIFS(VindIndeks_raw_20_small!$D:$D,VindIndeks_raw_20_small!$B:$B,'Info-tabeller'!AJ$10,VindIndeks_raw_20_small!$A:$A,'Info-tabeller'!$I12,VindIndeks_raw_20_small!$C:$C,"&lt;9"),"")</f>
        <v/>
      </c>
      <c r="AK12" s="4">
        <f>IF(ISNUMBER(AVERAGEIFS(VindIndeks_raw_20_small!$D:$D,VindIndeks_raw_20_small!$B:$B,'Info-tabeller'!AK$10,VindIndeks_raw_20_small!$A:$A,'Info-tabeller'!$I12,VindIndeks_raw_20_small!$C:$C,"&lt;9")),AVERAGEIFS(VindIndeks_raw_20_small!$D:$D,VindIndeks_raw_20_small!$B:$B,'Info-tabeller'!AK$10,VindIndeks_raw_20_small!$A:$A,'Info-tabeller'!$I12,VindIndeks_raw_20_small!$C:$C,"&lt;9"),"")</f>
        <v/>
      </c>
      <c r="AL12" s="7">
        <f>IF(ISNUMBER(AVERAGE(Z12:AK12)),AVERAGE(Z12:AK12),"")</f>
        <v/>
      </c>
      <c r="AM12" s="14">
        <f>IF(ISNUMBER(AL12),AL12,NA())</f>
        <v/>
      </c>
      <c r="AN12" s="15">
        <f>IF(ISNUMBER(+AL12/V12),+AL12/V12,"")</f>
        <v/>
      </c>
      <c r="AP12" s="53">
        <f>+I12</f>
        <v/>
      </c>
      <c r="AQ12" s="5">
        <f>IF(ISNUMBER(AVERAGEIFS(VindIndeks_raw_20_large!$D:$D,VindIndeks_raw_20_large!$B:$B,'Info-tabeller'!AQ$10,VindIndeks_raw_20_large!$A:$A,'Info-tabeller'!$I12,VindIndeks_raw_20_large!$C:$C,"&gt;8")),AVERAGEIFS(VindIndeks_raw_20_large!$D:$D,VindIndeks_raw_20_large!$B:$B,'Info-tabeller'!AQ$10,VindIndeks_raw_20_large!$A:$A,'Info-tabeller'!$I12,VindIndeks_raw_20_large!$C:$C,"&gt;8"),"")</f>
        <v/>
      </c>
      <c r="AR12" s="5">
        <f>IF(ISNUMBER(AVERAGEIFS(VindIndeks_raw_20_large!$D:$D,VindIndeks_raw_20_large!$B:$B,'Info-tabeller'!AR$10,VindIndeks_raw_20_large!$A:$A,'Info-tabeller'!$I12,VindIndeks_raw_20_large!$C:$C,"&gt;8")),AVERAGEIFS(VindIndeks_raw_20_large!$D:$D,VindIndeks_raw_20_large!$B:$B,'Info-tabeller'!AR$10,VindIndeks_raw_20_large!$A:$A,'Info-tabeller'!$I12,VindIndeks_raw_20_large!$C:$C,"&gt;8"),"")</f>
        <v/>
      </c>
      <c r="AS12" s="5">
        <f>IF(ISNUMBER(AVERAGEIFS(VindIndeks_raw_20_large!$D:$D,VindIndeks_raw_20_large!$B:$B,'Info-tabeller'!AS$10,VindIndeks_raw_20_large!$A:$A,'Info-tabeller'!$I12,VindIndeks_raw_20_large!$C:$C,"&gt;8")),AVERAGEIFS(VindIndeks_raw_20_large!$D:$D,VindIndeks_raw_20_large!$B:$B,'Info-tabeller'!AS$10,VindIndeks_raw_20_large!$A:$A,'Info-tabeller'!$I12,VindIndeks_raw_20_large!$C:$C,"&gt;8"),"")</f>
        <v/>
      </c>
      <c r="AT12" s="5">
        <f>IF(ISNUMBER(AVERAGEIFS(VindIndeks_raw_20_large!$D:$D,VindIndeks_raw_20_large!$B:$B,'Info-tabeller'!AT$10,VindIndeks_raw_20_large!$A:$A,'Info-tabeller'!$I12,VindIndeks_raw_20_large!$C:$C,"&gt;8")),AVERAGEIFS(VindIndeks_raw_20_large!$D:$D,VindIndeks_raw_20_large!$B:$B,'Info-tabeller'!AT$10,VindIndeks_raw_20_large!$A:$A,'Info-tabeller'!$I12,VindIndeks_raw_20_large!$C:$C,"&gt;8"),"")</f>
        <v/>
      </c>
      <c r="AU12" s="5">
        <f>IF(ISNUMBER(AVERAGEIFS(VindIndeks_raw_20_large!$D:$D,VindIndeks_raw_20_large!$B:$B,'Info-tabeller'!AU$10,VindIndeks_raw_20_large!$A:$A,'Info-tabeller'!$I12,VindIndeks_raw_20_large!$C:$C,"&gt;8")),AVERAGEIFS(VindIndeks_raw_20_large!$D:$D,VindIndeks_raw_20_large!$B:$B,'Info-tabeller'!AU$10,VindIndeks_raw_20_large!$A:$A,'Info-tabeller'!$I12,VindIndeks_raw_20_large!$C:$C,"&gt;8"),"")</f>
        <v/>
      </c>
      <c r="AV12" s="5">
        <f>IF(ISNUMBER(AVERAGEIFS(VindIndeks_raw_20_large!$D:$D,VindIndeks_raw_20_large!$B:$B,'Info-tabeller'!AV$10,VindIndeks_raw_20_large!$A:$A,'Info-tabeller'!$I12,VindIndeks_raw_20_large!$C:$C,"&gt;8")),AVERAGEIFS(VindIndeks_raw_20_large!$D:$D,VindIndeks_raw_20_large!$B:$B,'Info-tabeller'!AV$10,VindIndeks_raw_20_large!$A:$A,'Info-tabeller'!$I12,VindIndeks_raw_20_large!$C:$C,"&gt;8"),"")</f>
        <v/>
      </c>
      <c r="AW12" s="5">
        <f>IF(ISNUMBER(AVERAGEIFS(VindIndeks_raw_20_large!$D:$D,VindIndeks_raw_20_large!$B:$B,'Info-tabeller'!AW$10,VindIndeks_raw_20_large!$A:$A,'Info-tabeller'!$I12,VindIndeks_raw_20_large!$C:$C,"&gt;8")),AVERAGEIFS(VindIndeks_raw_20_large!$D:$D,VindIndeks_raw_20_large!$B:$B,'Info-tabeller'!AW$10,VindIndeks_raw_20_large!$A:$A,'Info-tabeller'!$I12,VindIndeks_raw_20_large!$C:$C,"&gt;8"),"")</f>
        <v/>
      </c>
      <c r="AX12" s="5">
        <f>IF(ISNUMBER(AVERAGEIFS(VindIndeks_raw_20_large!$D:$D,VindIndeks_raw_20_large!$B:$B,'Info-tabeller'!AX$10,VindIndeks_raw_20_large!$A:$A,'Info-tabeller'!$I12,VindIndeks_raw_20_large!$C:$C,"&gt;8")),AVERAGEIFS(VindIndeks_raw_20_large!$D:$D,VindIndeks_raw_20_large!$B:$B,'Info-tabeller'!AX$10,VindIndeks_raw_20_large!$A:$A,'Info-tabeller'!$I12,VindIndeks_raw_20_large!$C:$C,"&gt;8"),"")</f>
        <v/>
      </c>
      <c r="AY12" s="5">
        <f>IF(ISNUMBER(AVERAGEIFS(VindIndeks_raw_20_large!$D:$D,VindIndeks_raw_20_large!$B:$B,'Info-tabeller'!AY$10,VindIndeks_raw_20_large!$A:$A,'Info-tabeller'!$I12,VindIndeks_raw_20_large!$C:$C,"&gt;8")),AVERAGEIFS(VindIndeks_raw_20_large!$D:$D,VindIndeks_raw_20_large!$B:$B,'Info-tabeller'!AY$10,VindIndeks_raw_20_large!$A:$A,'Info-tabeller'!$I12,VindIndeks_raw_20_large!$C:$C,"&gt;8"),"")</f>
        <v/>
      </c>
      <c r="AZ12" s="5">
        <f>IF(ISNUMBER(AVERAGEIFS(VindIndeks_raw_20_large!$D:$D,VindIndeks_raw_20_large!$B:$B,'Info-tabeller'!AZ$10,VindIndeks_raw_20_large!$A:$A,'Info-tabeller'!$I12,VindIndeks_raw_20_large!$C:$C,"&gt;8")),AVERAGEIFS(VindIndeks_raw_20_large!$D:$D,VindIndeks_raw_20_large!$B:$B,'Info-tabeller'!AZ$10,VindIndeks_raw_20_large!$A:$A,'Info-tabeller'!$I12,VindIndeks_raw_20_large!$C:$C,"&gt;8"),"")</f>
        <v/>
      </c>
      <c r="BA12" s="5">
        <f>IF(ISNUMBER(AVERAGEIFS(VindIndeks_raw_20_large!$D:$D,VindIndeks_raw_20_large!$B:$B,'Info-tabeller'!BA$10,VindIndeks_raw_20_large!$A:$A,'Info-tabeller'!$I12,VindIndeks_raw_20_large!$C:$C,"&gt;8")),AVERAGEIFS(VindIndeks_raw_20_large!$D:$D,VindIndeks_raw_20_large!$B:$B,'Info-tabeller'!BA$10,VindIndeks_raw_20_large!$A:$A,'Info-tabeller'!$I12,VindIndeks_raw_20_large!$C:$C,"&gt;8"),"")</f>
        <v/>
      </c>
      <c r="BB12" s="5">
        <f>IF(ISNUMBER(AVERAGEIFS(VindIndeks_raw_20_large!$D:$D,VindIndeks_raw_20_large!$B:$B,'Info-tabeller'!BB$10,VindIndeks_raw_20_large!$A:$A,'Info-tabeller'!$I12,VindIndeks_raw_20_large!$C:$C,"&gt;8")),AVERAGEIFS(VindIndeks_raw_20_large!$D:$D,VindIndeks_raw_20_large!$B:$B,'Info-tabeller'!BB$10,VindIndeks_raw_20_large!$A:$A,'Info-tabeller'!$I12,VindIndeks_raw_20_large!$C:$C,"&gt;8"),"")</f>
        <v/>
      </c>
      <c r="BC12" s="6">
        <f>IF(ISNUMBER(AVERAGE(AQ12:BB12)),AVERAGE(AQ12:BB12),"")</f>
        <v/>
      </c>
      <c r="BD12" s="14">
        <f>IF(ISNUMBER(BC12),BC12,NA())</f>
        <v/>
      </c>
      <c r="BE12" s="53">
        <f>+AP12</f>
        <v/>
      </c>
      <c r="BF12" s="4">
        <f>IF(ISNUMBER(AVERAGEIFS(VindIndeks_raw_13!$D:$D,VindIndeks_raw_13!$B:$B,'Info-tabeller'!BF$10,VindIndeks_raw_13!$A:$A,'Info-tabeller'!$I12,VindIndeks_raw_13!$C:$C,"&lt;9")),AVERAGEIFS(VindIndeks_raw_13!$D:$D,VindIndeks_raw_13!$B:$B,'Info-tabeller'!BF$10,VindIndeks_raw_13!$A:$A,'Info-tabeller'!$I12,VindIndeks_raw_13!$C:$C,"&lt;9"),"")</f>
        <v/>
      </c>
      <c r="BG12" s="4">
        <f>IF(ISNUMBER(AVERAGEIFS(VindIndeks_raw_13!$D:$D,VindIndeks_raw_13!$B:$B,'Info-tabeller'!BG$10,VindIndeks_raw_13!$A:$A,'Info-tabeller'!$I12,VindIndeks_raw_13!$C:$C,"&lt;9")),AVERAGEIFS(VindIndeks_raw_13!$D:$D,VindIndeks_raw_13!$B:$B,'Info-tabeller'!BG$10,VindIndeks_raw_13!$A:$A,'Info-tabeller'!$I12,VindIndeks_raw_13!$C:$C,"&lt;9"),"")</f>
        <v/>
      </c>
      <c r="BH12" s="4">
        <f>IF(ISNUMBER(AVERAGEIFS(VindIndeks_raw_13!$D:$D,VindIndeks_raw_13!$B:$B,'Info-tabeller'!BH$10,VindIndeks_raw_13!$A:$A,'Info-tabeller'!$I12,VindIndeks_raw_13!$C:$C,"&lt;9")),AVERAGEIFS(VindIndeks_raw_13!$D:$D,VindIndeks_raw_13!$B:$B,'Info-tabeller'!BH$10,VindIndeks_raw_13!$A:$A,'Info-tabeller'!$I12,VindIndeks_raw_13!$C:$C,"&lt;9"),"")</f>
        <v/>
      </c>
      <c r="BI12" s="4">
        <f>IF(ISNUMBER(AVERAGEIFS(VindIndeks_raw_13!$D:$D,VindIndeks_raw_13!$B:$B,'Info-tabeller'!BI$10,VindIndeks_raw_13!$A:$A,'Info-tabeller'!$I12,VindIndeks_raw_13!$C:$C,"&lt;9")),AVERAGEIFS(VindIndeks_raw_13!$D:$D,VindIndeks_raw_13!$B:$B,'Info-tabeller'!BI$10,VindIndeks_raw_13!$A:$A,'Info-tabeller'!$I12,VindIndeks_raw_13!$C:$C,"&lt;9"),"")</f>
        <v/>
      </c>
      <c r="BJ12" s="4">
        <f>IF(ISNUMBER(AVERAGEIFS(VindIndeks_raw_13!$D:$D,VindIndeks_raw_13!$B:$B,'Info-tabeller'!BJ$10,VindIndeks_raw_13!$A:$A,'Info-tabeller'!$I12,VindIndeks_raw_13!$C:$C,"&lt;9")),AVERAGEIFS(VindIndeks_raw_13!$D:$D,VindIndeks_raw_13!$B:$B,'Info-tabeller'!BJ$10,VindIndeks_raw_13!$A:$A,'Info-tabeller'!$I12,VindIndeks_raw_13!$C:$C,"&lt;9"),"")</f>
        <v/>
      </c>
      <c r="BK12" s="4">
        <f>IF(ISNUMBER(AVERAGEIFS(VindIndeks_raw_13!$D:$D,VindIndeks_raw_13!$B:$B,'Info-tabeller'!BK$10,VindIndeks_raw_13!$A:$A,'Info-tabeller'!$I12,VindIndeks_raw_13!$C:$C,"&lt;9")),AVERAGEIFS(VindIndeks_raw_13!$D:$D,VindIndeks_raw_13!$B:$B,'Info-tabeller'!BK$10,VindIndeks_raw_13!$A:$A,'Info-tabeller'!$I12,VindIndeks_raw_13!$C:$C,"&lt;9"),"")</f>
        <v/>
      </c>
      <c r="BL12" s="4">
        <f>IF(ISNUMBER(AVERAGEIFS(VindIndeks_raw_13!$D:$D,VindIndeks_raw_13!$B:$B,'Info-tabeller'!BL$10,VindIndeks_raw_13!$A:$A,'Info-tabeller'!$I12,VindIndeks_raw_13!$C:$C,"&lt;9")),AVERAGEIFS(VindIndeks_raw_13!$D:$D,VindIndeks_raw_13!$B:$B,'Info-tabeller'!BL$10,VindIndeks_raw_13!$A:$A,'Info-tabeller'!$I12,VindIndeks_raw_13!$C:$C,"&lt;9"),"")</f>
        <v/>
      </c>
      <c r="BM12" s="4">
        <f>IF(ISNUMBER(AVERAGEIFS(VindIndeks_raw_13!$D:$D,VindIndeks_raw_13!$B:$B,'Info-tabeller'!BM$10,VindIndeks_raw_13!$A:$A,'Info-tabeller'!$I12,VindIndeks_raw_13!$C:$C,"&lt;9")),AVERAGEIFS(VindIndeks_raw_13!$D:$D,VindIndeks_raw_13!$B:$B,'Info-tabeller'!BM$10,VindIndeks_raw_13!$A:$A,'Info-tabeller'!$I12,VindIndeks_raw_13!$C:$C,"&lt;9"),"")</f>
        <v/>
      </c>
      <c r="BN12" s="4">
        <f>IF(ISNUMBER(AVERAGEIFS(VindIndeks_raw_13!$D:$D,VindIndeks_raw_13!$B:$B,'Info-tabeller'!BN$10,VindIndeks_raw_13!$A:$A,'Info-tabeller'!$I12,VindIndeks_raw_13!$C:$C,"&lt;9")),AVERAGEIFS(VindIndeks_raw_13!$D:$D,VindIndeks_raw_13!$B:$B,'Info-tabeller'!BN$10,VindIndeks_raw_13!$A:$A,'Info-tabeller'!$I12,VindIndeks_raw_13!$C:$C,"&lt;9"),"")</f>
        <v/>
      </c>
      <c r="BO12" s="5">
        <f>IF(ISNUMBER(AVERAGEIFS(VindIndeks_raw_13!$D:$D,VindIndeks_raw_13!$B:$B,'Info-tabeller'!BO$10,VindIndeks_raw_13!$A:$A,'Info-tabeller'!$I12,VindIndeks_raw_13!$C:$C,"&lt;9")),AVERAGEIFS(VindIndeks_raw_13!$D:$D,VindIndeks_raw_13!$B:$B,'Info-tabeller'!BO$10,VindIndeks_raw_13!$A:$A,'Info-tabeller'!$I12,VindIndeks_raw_13!$C:$C,"&lt;9"),"")</f>
        <v/>
      </c>
      <c r="BP12" s="5">
        <f>IF(ISNUMBER(AVERAGEIFS(VindIndeks_raw_13!$D:$D,VindIndeks_raw_13!$B:$B,'Info-tabeller'!BP$10,VindIndeks_raw_13!$A:$A,'Info-tabeller'!$I12,VindIndeks_raw_13!$C:$C,"&lt;9")),AVERAGEIFS(VindIndeks_raw_13!$D:$D,VindIndeks_raw_13!$B:$B,'Info-tabeller'!BP$10,VindIndeks_raw_13!$A:$A,'Info-tabeller'!$I12,VindIndeks_raw_13!$C:$C,"&lt;9"),"")</f>
        <v/>
      </c>
      <c r="BQ12" s="5">
        <f>IF(ISNUMBER(AVERAGEIFS(VindIndeks_raw_13!$D:$D,VindIndeks_raw_13!$B:$B,'Info-tabeller'!BQ$10,VindIndeks_raw_13!$A:$A,'Info-tabeller'!$I12,VindIndeks_raw_13!$C:$C,"&lt;9")),AVERAGEIFS(VindIndeks_raw_13!$D:$D,VindIndeks_raw_13!$B:$B,'Info-tabeller'!BQ$10,VindIndeks_raw_13!$A:$A,'Info-tabeller'!$I12,VindIndeks_raw_13!$C:$C,"&lt;9"),"")</f>
        <v/>
      </c>
      <c r="BR12" s="7">
        <f>IF(ISNUMBER(AVERAGE(BG12:BN12)),AVERAGE(BG12:BN12),"")</f>
        <v/>
      </c>
      <c r="BS12" s="6">
        <f>IF(ISNUMBER(AVERAGE(BO12:BQ12)),AVERAGE(BO12:BQ12),"")</f>
        <v/>
      </c>
    </row>
    <row r="13">
      <c r="I13" s="53">
        <f>+I12+1</f>
        <v/>
      </c>
      <c r="J13" s="4">
        <f>IF(ISNUMBER(AVERAGEIFS(VindIndeks_raw_20_large!$D:$D,VindIndeks_raw_20_large!$B:$B,'Info-tabeller'!J$10,VindIndeks_raw_20_large!$A:$A,'Info-tabeller'!$I13,VindIndeks_raw_20_large!$C:$C,"&lt;9")),AVERAGEIFS(VindIndeks_raw_20_large!$D:$D,VindIndeks_raw_20_large!$B:$B,'Info-tabeller'!J$10,VindIndeks_raw_20_large!$A:$A,'Info-tabeller'!$I13,VindIndeks_raw_20_large!$C:$C,"&lt;9"),"")</f>
        <v/>
      </c>
      <c r="K13" s="4">
        <f>IF(ISNUMBER(AVERAGEIFS(VindIndeks_raw_20_large!$D:$D,VindIndeks_raw_20_large!$B:$B,'Info-tabeller'!K$10,VindIndeks_raw_20_large!$A:$A,'Info-tabeller'!$I13,VindIndeks_raw_20_large!$C:$C,"&lt;9")),AVERAGEIFS(VindIndeks_raw_20_large!$D:$D,VindIndeks_raw_20_large!$B:$B,'Info-tabeller'!K$10,VindIndeks_raw_20_large!$A:$A,'Info-tabeller'!$I13,VindIndeks_raw_20_large!$C:$C,"&lt;9"),"")</f>
        <v/>
      </c>
      <c r="L13" s="4">
        <f>IF(ISNUMBER(AVERAGEIFS(VindIndeks_raw_20_large!$D:$D,VindIndeks_raw_20_large!$B:$B,'Info-tabeller'!L$10,VindIndeks_raw_20_large!$A:$A,'Info-tabeller'!$I13,VindIndeks_raw_20_large!$C:$C,"&lt;9")),AVERAGEIFS(VindIndeks_raw_20_large!$D:$D,VindIndeks_raw_20_large!$B:$B,'Info-tabeller'!L$10,VindIndeks_raw_20_large!$A:$A,'Info-tabeller'!$I13,VindIndeks_raw_20_large!$C:$C,"&lt;9"),"")</f>
        <v/>
      </c>
      <c r="M13" s="4">
        <f>IF(ISNUMBER(AVERAGEIFS(VindIndeks_raw_20_large!$D:$D,VindIndeks_raw_20_large!$B:$B,'Info-tabeller'!M$10,VindIndeks_raw_20_large!$A:$A,'Info-tabeller'!$I13,VindIndeks_raw_20_large!$C:$C,"&lt;9")),AVERAGEIFS(VindIndeks_raw_20_large!$D:$D,VindIndeks_raw_20_large!$B:$B,'Info-tabeller'!M$10,VindIndeks_raw_20_large!$A:$A,'Info-tabeller'!$I13,VindIndeks_raw_20_large!$C:$C,"&lt;9"),"")</f>
        <v/>
      </c>
      <c r="N13" s="4">
        <f>IF(ISNUMBER(AVERAGEIFS(VindIndeks_raw_20_large!$D:$D,VindIndeks_raw_20_large!$B:$B,'Info-tabeller'!N$10,VindIndeks_raw_20_large!$A:$A,'Info-tabeller'!$I13,VindIndeks_raw_20_large!$C:$C,"&lt;9")),AVERAGEIFS(VindIndeks_raw_20_large!$D:$D,VindIndeks_raw_20_large!$B:$B,'Info-tabeller'!N$10,VindIndeks_raw_20_large!$A:$A,'Info-tabeller'!$I13,VindIndeks_raw_20_large!$C:$C,"&lt;9"),"")</f>
        <v/>
      </c>
      <c r="O13" s="4">
        <f>IF(ISNUMBER(AVERAGEIFS(VindIndeks_raw_20_large!$D:$D,VindIndeks_raw_20_large!$B:$B,'Info-tabeller'!O$10,VindIndeks_raw_20_large!$A:$A,'Info-tabeller'!$I13,VindIndeks_raw_20_large!$C:$C,"&lt;9")),AVERAGEIFS(VindIndeks_raw_20_large!$D:$D,VindIndeks_raw_20_large!$B:$B,'Info-tabeller'!O$10,VindIndeks_raw_20_large!$A:$A,'Info-tabeller'!$I13,VindIndeks_raw_20_large!$C:$C,"&lt;9"),"")</f>
        <v/>
      </c>
      <c r="P13" s="4">
        <f>IF(ISNUMBER(AVERAGEIFS(VindIndeks_raw_20_large!$D:$D,VindIndeks_raw_20_large!$B:$B,'Info-tabeller'!P$10,VindIndeks_raw_20_large!$A:$A,'Info-tabeller'!$I13,VindIndeks_raw_20_large!$C:$C,"&lt;9")),AVERAGEIFS(VindIndeks_raw_20_large!$D:$D,VindIndeks_raw_20_large!$B:$B,'Info-tabeller'!P$10,VindIndeks_raw_20_large!$A:$A,'Info-tabeller'!$I13,VindIndeks_raw_20_large!$C:$C,"&lt;9"),"")</f>
        <v/>
      </c>
      <c r="Q13" s="4">
        <f>IF(ISNUMBER(AVERAGEIFS(VindIndeks_raw_20_large!$D:$D,VindIndeks_raw_20_large!$B:$B,'Info-tabeller'!Q$10,VindIndeks_raw_20_large!$A:$A,'Info-tabeller'!$I13,VindIndeks_raw_20_large!$C:$C,"&lt;9")),AVERAGEIFS(VindIndeks_raw_20_large!$D:$D,VindIndeks_raw_20_large!$B:$B,'Info-tabeller'!Q$10,VindIndeks_raw_20_large!$A:$A,'Info-tabeller'!$I13,VindIndeks_raw_20_large!$C:$C,"&lt;9"),"")</f>
        <v/>
      </c>
      <c r="R13" s="4">
        <f>IF(ISNUMBER(AVERAGEIFS(VindIndeks_raw_20_large!$D:$D,VindIndeks_raw_20_large!$B:$B,'Info-tabeller'!R$10,VindIndeks_raw_20_large!$A:$A,'Info-tabeller'!$I13,VindIndeks_raw_20_large!$C:$C,"&lt;9")),AVERAGEIFS(VindIndeks_raw_20_large!$D:$D,VindIndeks_raw_20_large!$B:$B,'Info-tabeller'!R$10,VindIndeks_raw_20_large!$A:$A,'Info-tabeller'!$I13,VindIndeks_raw_20_large!$C:$C,"&lt;9"),"")</f>
        <v/>
      </c>
      <c r="S13" s="4">
        <f>IF(ISNUMBER(AVERAGEIFS(VindIndeks_raw_20_large!$D:$D,VindIndeks_raw_20_large!$B:$B,'Info-tabeller'!S$10,VindIndeks_raw_20_large!$A:$A,'Info-tabeller'!$I13,VindIndeks_raw_20_large!$C:$C,"&lt;9")),AVERAGEIFS(VindIndeks_raw_20_large!$D:$D,VindIndeks_raw_20_large!$B:$B,'Info-tabeller'!S$10,VindIndeks_raw_20_large!$A:$A,'Info-tabeller'!$I13,VindIndeks_raw_20_large!$C:$C,"&lt;9"),"")</f>
        <v/>
      </c>
      <c r="T13" s="4">
        <f>IF(ISNUMBER(AVERAGEIFS(VindIndeks_raw_20_large!$D:$D,VindIndeks_raw_20_large!$B:$B,'Info-tabeller'!T$10,VindIndeks_raw_20_large!$A:$A,'Info-tabeller'!$I13,VindIndeks_raw_20_large!$C:$C,"&lt;9")),AVERAGEIFS(VindIndeks_raw_20_large!$D:$D,VindIndeks_raw_20_large!$B:$B,'Info-tabeller'!T$10,VindIndeks_raw_20_large!$A:$A,'Info-tabeller'!$I13,VindIndeks_raw_20_large!$C:$C,"&lt;9"),"")</f>
        <v/>
      </c>
      <c r="U13" s="4">
        <f>IF(ISNUMBER(AVERAGEIFS(VindIndeks_raw_20_large!$D:$D,VindIndeks_raw_20_large!$B:$B,'Info-tabeller'!U$10,VindIndeks_raw_20_large!$A:$A,'Info-tabeller'!$I13,VindIndeks_raw_20_large!$C:$C,"&lt;9")),AVERAGEIFS(VindIndeks_raw_20_large!$D:$D,VindIndeks_raw_20_large!$B:$B,'Info-tabeller'!U$10,VindIndeks_raw_20_large!$A:$A,'Info-tabeller'!$I13,VindIndeks_raw_20_large!$C:$C,"&lt;9"),"")</f>
        <v/>
      </c>
      <c r="V13" s="7">
        <f>IF(ISNUMBER(AVERAGE(J13:U13)),AVERAGE(J13:U13),"")</f>
        <v/>
      </c>
      <c r="W13" s="53">
        <f>IF(ISNUMBER(V13),V13,NA())</f>
        <v/>
      </c>
      <c r="Y13" s="53">
        <f>+I13</f>
        <v/>
      </c>
      <c r="Z13" s="4">
        <f>IF(ISNUMBER(AVERAGEIFS(VindIndeks_raw_20_small!$D:$D,VindIndeks_raw_20_small!$B:$B,'Info-tabeller'!Z$10,VindIndeks_raw_20_small!$A:$A,'Info-tabeller'!$I13,VindIndeks_raw_20_small!$C:$C,"&lt;9")),AVERAGEIFS(VindIndeks_raw_20_small!$D:$D,VindIndeks_raw_20_small!$B:$B,'Info-tabeller'!Z$10,VindIndeks_raw_20_small!$A:$A,'Info-tabeller'!$I13,VindIndeks_raw_20_small!$C:$C,"&lt;9"),"")</f>
        <v/>
      </c>
      <c r="AA13" s="4">
        <f>IF(ISNUMBER(AVERAGEIFS(VindIndeks_raw_20_small!$D:$D,VindIndeks_raw_20_small!$B:$B,'Info-tabeller'!AA$10,VindIndeks_raw_20_small!$A:$A,'Info-tabeller'!$I13,VindIndeks_raw_20_small!$C:$C,"&lt;9")),AVERAGEIFS(VindIndeks_raw_20_small!$D:$D,VindIndeks_raw_20_small!$B:$B,'Info-tabeller'!AA$10,VindIndeks_raw_20_small!$A:$A,'Info-tabeller'!$I13,VindIndeks_raw_20_small!$C:$C,"&lt;9"),"")</f>
        <v/>
      </c>
      <c r="AB13" s="4">
        <f>IF(ISNUMBER(AVERAGEIFS(VindIndeks_raw_20_small!$D:$D,VindIndeks_raw_20_small!$B:$B,'Info-tabeller'!AB$10,VindIndeks_raw_20_small!$A:$A,'Info-tabeller'!$I13,VindIndeks_raw_20_small!$C:$C,"&lt;9")),AVERAGEIFS(VindIndeks_raw_20_small!$D:$D,VindIndeks_raw_20_small!$B:$B,'Info-tabeller'!AB$10,VindIndeks_raw_20_small!$A:$A,'Info-tabeller'!$I13,VindIndeks_raw_20_small!$C:$C,"&lt;9"),"")</f>
        <v/>
      </c>
      <c r="AC13" s="4">
        <f>IF(ISNUMBER(AVERAGEIFS(VindIndeks_raw_20_small!$D:$D,VindIndeks_raw_20_small!$B:$B,'Info-tabeller'!AC$10,VindIndeks_raw_20_small!$A:$A,'Info-tabeller'!$I13,VindIndeks_raw_20_small!$C:$C,"&lt;9")),AVERAGEIFS(VindIndeks_raw_20_small!$D:$D,VindIndeks_raw_20_small!$B:$B,'Info-tabeller'!AC$10,VindIndeks_raw_20_small!$A:$A,'Info-tabeller'!$I13,VindIndeks_raw_20_small!$C:$C,"&lt;9"),"")</f>
        <v/>
      </c>
      <c r="AD13" s="4">
        <f>IF(ISNUMBER(AVERAGEIFS(VindIndeks_raw_20_small!$D:$D,VindIndeks_raw_20_small!$B:$B,'Info-tabeller'!AD$10,VindIndeks_raw_20_small!$A:$A,'Info-tabeller'!$I13,VindIndeks_raw_20_small!$C:$C,"&lt;9")),AVERAGEIFS(VindIndeks_raw_20_small!$D:$D,VindIndeks_raw_20_small!$B:$B,'Info-tabeller'!AD$10,VindIndeks_raw_20_small!$A:$A,'Info-tabeller'!$I13,VindIndeks_raw_20_small!$C:$C,"&lt;9"),"")</f>
        <v/>
      </c>
      <c r="AE13" s="4">
        <f>IF(ISNUMBER(AVERAGEIFS(VindIndeks_raw_20_small!$D:$D,VindIndeks_raw_20_small!$B:$B,'Info-tabeller'!AE$10,VindIndeks_raw_20_small!$A:$A,'Info-tabeller'!$I13,VindIndeks_raw_20_small!$C:$C,"&lt;9")),AVERAGEIFS(VindIndeks_raw_20_small!$D:$D,VindIndeks_raw_20_small!$B:$B,'Info-tabeller'!AE$10,VindIndeks_raw_20_small!$A:$A,'Info-tabeller'!$I13,VindIndeks_raw_20_small!$C:$C,"&lt;9"),"")</f>
        <v/>
      </c>
      <c r="AF13" s="4">
        <f>IF(ISNUMBER(AVERAGEIFS(VindIndeks_raw_20_small!$D:$D,VindIndeks_raw_20_small!$B:$B,'Info-tabeller'!AF$10,VindIndeks_raw_20_small!$A:$A,'Info-tabeller'!$I13,VindIndeks_raw_20_small!$C:$C,"&lt;9")),AVERAGEIFS(VindIndeks_raw_20_small!$D:$D,VindIndeks_raw_20_small!$B:$B,'Info-tabeller'!AF$10,VindIndeks_raw_20_small!$A:$A,'Info-tabeller'!$I13,VindIndeks_raw_20_small!$C:$C,"&lt;9"),"")</f>
        <v/>
      </c>
      <c r="AG13" s="4">
        <f>IF(ISNUMBER(AVERAGEIFS(VindIndeks_raw_20_small!$D:$D,VindIndeks_raw_20_small!$B:$B,'Info-tabeller'!AG$10,VindIndeks_raw_20_small!$A:$A,'Info-tabeller'!$I13,VindIndeks_raw_20_small!$C:$C,"&lt;9")),AVERAGEIFS(VindIndeks_raw_20_small!$D:$D,VindIndeks_raw_20_small!$B:$B,'Info-tabeller'!AG$10,VindIndeks_raw_20_small!$A:$A,'Info-tabeller'!$I13,VindIndeks_raw_20_small!$C:$C,"&lt;9"),"")</f>
        <v/>
      </c>
      <c r="AH13" s="4">
        <f>IF(ISNUMBER(AVERAGEIFS(VindIndeks_raw_20_small!$D:$D,VindIndeks_raw_20_small!$B:$B,'Info-tabeller'!AH$10,VindIndeks_raw_20_small!$A:$A,'Info-tabeller'!$I13,VindIndeks_raw_20_small!$C:$C,"&lt;9")),AVERAGEIFS(VindIndeks_raw_20_small!$D:$D,VindIndeks_raw_20_small!$B:$B,'Info-tabeller'!AH$10,VindIndeks_raw_20_small!$A:$A,'Info-tabeller'!$I13,VindIndeks_raw_20_small!$C:$C,"&lt;9"),"")</f>
        <v/>
      </c>
      <c r="AI13" s="4">
        <f>IF(ISNUMBER(AVERAGEIFS(VindIndeks_raw_20_small!$D:$D,VindIndeks_raw_20_small!$B:$B,'Info-tabeller'!AI$10,VindIndeks_raw_20_small!$A:$A,'Info-tabeller'!$I13,VindIndeks_raw_20_small!$C:$C,"&lt;9")),AVERAGEIFS(VindIndeks_raw_20_small!$D:$D,VindIndeks_raw_20_small!$B:$B,'Info-tabeller'!AI$10,VindIndeks_raw_20_small!$A:$A,'Info-tabeller'!$I13,VindIndeks_raw_20_small!$C:$C,"&lt;9"),"")</f>
        <v/>
      </c>
      <c r="AJ13" s="4">
        <f>IF(ISNUMBER(AVERAGEIFS(VindIndeks_raw_20_small!$D:$D,VindIndeks_raw_20_small!$B:$B,'Info-tabeller'!AJ$10,VindIndeks_raw_20_small!$A:$A,'Info-tabeller'!$I13,VindIndeks_raw_20_small!$C:$C,"&lt;9")),AVERAGEIFS(VindIndeks_raw_20_small!$D:$D,VindIndeks_raw_20_small!$B:$B,'Info-tabeller'!AJ$10,VindIndeks_raw_20_small!$A:$A,'Info-tabeller'!$I13,VindIndeks_raw_20_small!$C:$C,"&lt;9"),"")</f>
        <v/>
      </c>
      <c r="AK13" s="4">
        <f>IF(ISNUMBER(AVERAGEIFS(VindIndeks_raw_20_small!$D:$D,VindIndeks_raw_20_small!$B:$B,'Info-tabeller'!AK$10,VindIndeks_raw_20_small!$A:$A,'Info-tabeller'!$I13,VindIndeks_raw_20_small!$C:$C,"&lt;9")),AVERAGEIFS(VindIndeks_raw_20_small!$D:$D,VindIndeks_raw_20_small!$B:$B,'Info-tabeller'!AK$10,VindIndeks_raw_20_small!$A:$A,'Info-tabeller'!$I13,VindIndeks_raw_20_small!$C:$C,"&lt;9"),"")</f>
        <v/>
      </c>
      <c r="AL13" s="7">
        <f>IF(ISNUMBER(AVERAGE(Z13:AK13)),AVERAGE(Z13:AK13),"")</f>
        <v/>
      </c>
      <c r="AM13" s="14">
        <f>IF(ISNUMBER(AL13),AL13,NA())</f>
        <v/>
      </c>
      <c r="AN13" s="15">
        <f>IF(ISNUMBER(+AL13/V13),+AL13/V13,"")</f>
        <v/>
      </c>
      <c r="AP13" s="53">
        <f>+I13</f>
        <v/>
      </c>
      <c r="AQ13" s="5">
        <f>IF(ISNUMBER(AVERAGEIFS(VindIndeks_raw_20_large!$D:$D,VindIndeks_raw_20_large!$B:$B,'Info-tabeller'!AQ$10,VindIndeks_raw_20_large!$A:$A,'Info-tabeller'!$I13,VindIndeks_raw_20_large!$C:$C,"&gt;8")),AVERAGEIFS(VindIndeks_raw_20_large!$D:$D,VindIndeks_raw_20_large!$B:$B,'Info-tabeller'!AQ$10,VindIndeks_raw_20_large!$A:$A,'Info-tabeller'!$I13,VindIndeks_raw_20_large!$C:$C,"&gt;8"),"")</f>
        <v/>
      </c>
      <c r="AR13" s="5">
        <f>IF(ISNUMBER(AVERAGEIFS(VindIndeks_raw_20_large!$D:$D,VindIndeks_raw_20_large!$B:$B,'Info-tabeller'!AR$10,VindIndeks_raw_20_large!$A:$A,'Info-tabeller'!$I13,VindIndeks_raw_20_large!$C:$C,"&gt;8")),AVERAGEIFS(VindIndeks_raw_20_large!$D:$D,VindIndeks_raw_20_large!$B:$B,'Info-tabeller'!AR$10,VindIndeks_raw_20_large!$A:$A,'Info-tabeller'!$I13,VindIndeks_raw_20_large!$C:$C,"&gt;8"),"")</f>
        <v/>
      </c>
      <c r="AS13" s="5">
        <f>IF(ISNUMBER(AVERAGEIFS(VindIndeks_raw_20_large!$D:$D,VindIndeks_raw_20_large!$B:$B,'Info-tabeller'!AS$10,VindIndeks_raw_20_large!$A:$A,'Info-tabeller'!$I13,VindIndeks_raw_20_large!$C:$C,"&gt;8")),AVERAGEIFS(VindIndeks_raw_20_large!$D:$D,VindIndeks_raw_20_large!$B:$B,'Info-tabeller'!AS$10,VindIndeks_raw_20_large!$A:$A,'Info-tabeller'!$I13,VindIndeks_raw_20_large!$C:$C,"&gt;8"),"")</f>
        <v/>
      </c>
      <c r="AT13" s="5">
        <f>IF(ISNUMBER(AVERAGEIFS(VindIndeks_raw_20_large!$D:$D,VindIndeks_raw_20_large!$B:$B,'Info-tabeller'!AT$10,VindIndeks_raw_20_large!$A:$A,'Info-tabeller'!$I13,VindIndeks_raw_20_large!$C:$C,"&gt;8")),AVERAGEIFS(VindIndeks_raw_20_large!$D:$D,VindIndeks_raw_20_large!$B:$B,'Info-tabeller'!AT$10,VindIndeks_raw_20_large!$A:$A,'Info-tabeller'!$I13,VindIndeks_raw_20_large!$C:$C,"&gt;8"),"")</f>
        <v/>
      </c>
      <c r="AU13" s="5">
        <f>IF(ISNUMBER(AVERAGEIFS(VindIndeks_raw_20_large!$D:$D,VindIndeks_raw_20_large!$B:$B,'Info-tabeller'!AU$10,VindIndeks_raw_20_large!$A:$A,'Info-tabeller'!$I13,VindIndeks_raw_20_large!$C:$C,"&gt;8")),AVERAGEIFS(VindIndeks_raw_20_large!$D:$D,VindIndeks_raw_20_large!$B:$B,'Info-tabeller'!AU$10,VindIndeks_raw_20_large!$A:$A,'Info-tabeller'!$I13,VindIndeks_raw_20_large!$C:$C,"&gt;8"),"")</f>
        <v/>
      </c>
      <c r="AV13" s="5">
        <f>IF(ISNUMBER(AVERAGEIFS(VindIndeks_raw_20_large!$D:$D,VindIndeks_raw_20_large!$B:$B,'Info-tabeller'!AV$10,VindIndeks_raw_20_large!$A:$A,'Info-tabeller'!$I13,VindIndeks_raw_20_large!$C:$C,"&gt;8")),AVERAGEIFS(VindIndeks_raw_20_large!$D:$D,VindIndeks_raw_20_large!$B:$B,'Info-tabeller'!AV$10,VindIndeks_raw_20_large!$A:$A,'Info-tabeller'!$I13,VindIndeks_raw_20_large!$C:$C,"&gt;8"),"")</f>
        <v/>
      </c>
      <c r="AW13" s="5">
        <f>IF(ISNUMBER(AVERAGEIFS(VindIndeks_raw_20_large!$D:$D,VindIndeks_raw_20_large!$B:$B,'Info-tabeller'!AW$10,VindIndeks_raw_20_large!$A:$A,'Info-tabeller'!$I13,VindIndeks_raw_20_large!$C:$C,"&gt;8")),AVERAGEIFS(VindIndeks_raw_20_large!$D:$D,VindIndeks_raw_20_large!$B:$B,'Info-tabeller'!AW$10,VindIndeks_raw_20_large!$A:$A,'Info-tabeller'!$I13,VindIndeks_raw_20_large!$C:$C,"&gt;8"),"")</f>
        <v/>
      </c>
      <c r="AX13" s="5">
        <f>IF(ISNUMBER(AVERAGEIFS(VindIndeks_raw_20_large!$D:$D,VindIndeks_raw_20_large!$B:$B,'Info-tabeller'!AX$10,VindIndeks_raw_20_large!$A:$A,'Info-tabeller'!$I13,VindIndeks_raw_20_large!$C:$C,"&gt;8")),AVERAGEIFS(VindIndeks_raw_20_large!$D:$D,VindIndeks_raw_20_large!$B:$B,'Info-tabeller'!AX$10,VindIndeks_raw_20_large!$A:$A,'Info-tabeller'!$I13,VindIndeks_raw_20_large!$C:$C,"&gt;8"),"")</f>
        <v/>
      </c>
      <c r="AY13" s="5">
        <f>IF(ISNUMBER(AVERAGEIFS(VindIndeks_raw_20_large!$D:$D,VindIndeks_raw_20_large!$B:$B,'Info-tabeller'!AY$10,VindIndeks_raw_20_large!$A:$A,'Info-tabeller'!$I13,VindIndeks_raw_20_large!$C:$C,"&gt;8")),AVERAGEIFS(VindIndeks_raw_20_large!$D:$D,VindIndeks_raw_20_large!$B:$B,'Info-tabeller'!AY$10,VindIndeks_raw_20_large!$A:$A,'Info-tabeller'!$I13,VindIndeks_raw_20_large!$C:$C,"&gt;8"),"")</f>
        <v/>
      </c>
      <c r="AZ13" s="5">
        <f>IF(ISNUMBER(AVERAGEIFS(VindIndeks_raw_20_large!$D:$D,VindIndeks_raw_20_large!$B:$B,'Info-tabeller'!AZ$10,VindIndeks_raw_20_large!$A:$A,'Info-tabeller'!$I13,VindIndeks_raw_20_large!$C:$C,"&gt;8")),AVERAGEIFS(VindIndeks_raw_20_large!$D:$D,VindIndeks_raw_20_large!$B:$B,'Info-tabeller'!AZ$10,VindIndeks_raw_20_large!$A:$A,'Info-tabeller'!$I13,VindIndeks_raw_20_large!$C:$C,"&gt;8"),"")</f>
        <v/>
      </c>
      <c r="BA13" s="5">
        <f>IF(ISNUMBER(AVERAGEIFS(VindIndeks_raw_20_large!$D:$D,VindIndeks_raw_20_large!$B:$B,'Info-tabeller'!BA$10,VindIndeks_raw_20_large!$A:$A,'Info-tabeller'!$I13,VindIndeks_raw_20_large!$C:$C,"&gt;8")),AVERAGEIFS(VindIndeks_raw_20_large!$D:$D,VindIndeks_raw_20_large!$B:$B,'Info-tabeller'!BA$10,VindIndeks_raw_20_large!$A:$A,'Info-tabeller'!$I13,VindIndeks_raw_20_large!$C:$C,"&gt;8"),"")</f>
        <v/>
      </c>
      <c r="BB13" s="5">
        <f>IF(ISNUMBER(AVERAGEIFS(VindIndeks_raw_20_large!$D:$D,VindIndeks_raw_20_large!$B:$B,'Info-tabeller'!BB$10,VindIndeks_raw_20_large!$A:$A,'Info-tabeller'!$I13,VindIndeks_raw_20_large!$C:$C,"&gt;8")),AVERAGEIFS(VindIndeks_raw_20_large!$D:$D,VindIndeks_raw_20_large!$B:$B,'Info-tabeller'!BB$10,VindIndeks_raw_20_large!$A:$A,'Info-tabeller'!$I13,VindIndeks_raw_20_large!$C:$C,"&gt;8"),"")</f>
        <v/>
      </c>
      <c r="BC13" s="6">
        <f>IF(ISNUMBER(AVERAGE(AQ13:BB13)),AVERAGE(AQ13:BB13),"")</f>
        <v/>
      </c>
      <c r="BD13" s="14">
        <f>IF(ISNUMBER(BC13),BC13,NA())</f>
        <v/>
      </c>
      <c r="BE13" s="53">
        <f>+AP13</f>
        <v/>
      </c>
      <c r="BF13" s="4">
        <f>IF(ISNUMBER(AVERAGEIFS(VindIndeks_raw_13!$D:$D,VindIndeks_raw_13!$B:$B,'Info-tabeller'!BF$10,VindIndeks_raw_13!$A:$A,'Info-tabeller'!$I13,VindIndeks_raw_13!$C:$C,"&lt;9")),AVERAGEIFS(VindIndeks_raw_13!$D:$D,VindIndeks_raw_13!$B:$B,'Info-tabeller'!BF$10,VindIndeks_raw_13!$A:$A,'Info-tabeller'!$I13,VindIndeks_raw_13!$C:$C,"&lt;9"),"")</f>
        <v/>
      </c>
      <c r="BG13" s="4">
        <f>IF(ISNUMBER(AVERAGEIFS(VindIndeks_raw_13!$D:$D,VindIndeks_raw_13!$B:$B,'Info-tabeller'!BG$10,VindIndeks_raw_13!$A:$A,'Info-tabeller'!$I13,VindIndeks_raw_13!$C:$C,"&lt;9")),AVERAGEIFS(VindIndeks_raw_13!$D:$D,VindIndeks_raw_13!$B:$B,'Info-tabeller'!BG$10,VindIndeks_raw_13!$A:$A,'Info-tabeller'!$I13,VindIndeks_raw_13!$C:$C,"&lt;9"),"")</f>
        <v/>
      </c>
      <c r="BH13" s="4">
        <f>IF(ISNUMBER(AVERAGEIFS(VindIndeks_raw_13!$D:$D,VindIndeks_raw_13!$B:$B,'Info-tabeller'!BH$10,VindIndeks_raw_13!$A:$A,'Info-tabeller'!$I13,VindIndeks_raw_13!$C:$C,"&lt;9")),AVERAGEIFS(VindIndeks_raw_13!$D:$D,VindIndeks_raw_13!$B:$B,'Info-tabeller'!BH$10,VindIndeks_raw_13!$A:$A,'Info-tabeller'!$I13,VindIndeks_raw_13!$C:$C,"&lt;9"),"")</f>
        <v/>
      </c>
      <c r="BI13" s="4">
        <f>IF(ISNUMBER(AVERAGEIFS(VindIndeks_raw_13!$D:$D,VindIndeks_raw_13!$B:$B,'Info-tabeller'!BI$10,VindIndeks_raw_13!$A:$A,'Info-tabeller'!$I13,VindIndeks_raw_13!$C:$C,"&lt;9")),AVERAGEIFS(VindIndeks_raw_13!$D:$D,VindIndeks_raw_13!$B:$B,'Info-tabeller'!BI$10,VindIndeks_raw_13!$A:$A,'Info-tabeller'!$I13,VindIndeks_raw_13!$C:$C,"&lt;9"),"")</f>
        <v/>
      </c>
      <c r="BJ13" s="4">
        <f>IF(ISNUMBER(AVERAGEIFS(VindIndeks_raw_13!$D:$D,VindIndeks_raw_13!$B:$B,'Info-tabeller'!BJ$10,VindIndeks_raw_13!$A:$A,'Info-tabeller'!$I13,VindIndeks_raw_13!$C:$C,"&lt;9")),AVERAGEIFS(VindIndeks_raw_13!$D:$D,VindIndeks_raw_13!$B:$B,'Info-tabeller'!BJ$10,VindIndeks_raw_13!$A:$A,'Info-tabeller'!$I13,VindIndeks_raw_13!$C:$C,"&lt;9"),"")</f>
        <v/>
      </c>
      <c r="BK13" s="4">
        <f>IF(ISNUMBER(AVERAGEIFS(VindIndeks_raw_13!$D:$D,VindIndeks_raw_13!$B:$B,'Info-tabeller'!BK$10,VindIndeks_raw_13!$A:$A,'Info-tabeller'!$I13,VindIndeks_raw_13!$C:$C,"&lt;9")),AVERAGEIFS(VindIndeks_raw_13!$D:$D,VindIndeks_raw_13!$B:$B,'Info-tabeller'!BK$10,VindIndeks_raw_13!$A:$A,'Info-tabeller'!$I13,VindIndeks_raw_13!$C:$C,"&lt;9"),"")</f>
        <v/>
      </c>
      <c r="BL13" s="4">
        <f>IF(ISNUMBER(AVERAGEIFS(VindIndeks_raw_13!$D:$D,VindIndeks_raw_13!$B:$B,'Info-tabeller'!BL$10,VindIndeks_raw_13!$A:$A,'Info-tabeller'!$I13,VindIndeks_raw_13!$C:$C,"&lt;9")),AVERAGEIFS(VindIndeks_raw_13!$D:$D,VindIndeks_raw_13!$B:$B,'Info-tabeller'!BL$10,VindIndeks_raw_13!$A:$A,'Info-tabeller'!$I13,VindIndeks_raw_13!$C:$C,"&lt;9"),"")</f>
        <v/>
      </c>
      <c r="BM13" s="4">
        <f>IF(ISNUMBER(AVERAGEIFS(VindIndeks_raw_13!$D:$D,VindIndeks_raw_13!$B:$B,'Info-tabeller'!BM$10,VindIndeks_raw_13!$A:$A,'Info-tabeller'!$I13,VindIndeks_raw_13!$C:$C,"&lt;9")),AVERAGEIFS(VindIndeks_raw_13!$D:$D,VindIndeks_raw_13!$B:$B,'Info-tabeller'!BM$10,VindIndeks_raw_13!$A:$A,'Info-tabeller'!$I13,VindIndeks_raw_13!$C:$C,"&lt;9"),"")</f>
        <v/>
      </c>
      <c r="BN13" s="4">
        <f>IF(ISNUMBER(AVERAGEIFS(VindIndeks_raw_13!$D:$D,VindIndeks_raw_13!$B:$B,'Info-tabeller'!BN$10,VindIndeks_raw_13!$A:$A,'Info-tabeller'!$I13,VindIndeks_raw_13!$C:$C,"&lt;9")),AVERAGEIFS(VindIndeks_raw_13!$D:$D,VindIndeks_raw_13!$B:$B,'Info-tabeller'!BN$10,VindIndeks_raw_13!$A:$A,'Info-tabeller'!$I13,VindIndeks_raw_13!$C:$C,"&lt;9"),"")</f>
        <v/>
      </c>
      <c r="BO13" s="5">
        <f>IF(ISNUMBER(AVERAGEIFS(VindIndeks_raw_13!$D:$D,VindIndeks_raw_13!$B:$B,'Info-tabeller'!BO$10,VindIndeks_raw_13!$A:$A,'Info-tabeller'!$I13,VindIndeks_raw_13!$C:$C,"&lt;9")),AVERAGEIFS(VindIndeks_raw_13!$D:$D,VindIndeks_raw_13!$B:$B,'Info-tabeller'!BO$10,VindIndeks_raw_13!$A:$A,'Info-tabeller'!$I13,VindIndeks_raw_13!$C:$C,"&lt;9"),"")</f>
        <v/>
      </c>
      <c r="BP13" s="5">
        <f>IF(ISNUMBER(AVERAGEIFS(VindIndeks_raw_13!$D:$D,VindIndeks_raw_13!$B:$B,'Info-tabeller'!BP$10,VindIndeks_raw_13!$A:$A,'Info-tabeller'!$I13,VindIndeks_raw_13!$C:$C,"&lt;9")),AVERAGEIFS(VindIndeks_raw_13!$D:$D,VindIndeks_raw_13!$B:$B,'Info-tabeller'!BP$10,VindIndeks_raw_13!$A:$A,'Info-tabeller'!$I13,VindIndeks_raw_13!$C:$C,"&lt;9"),"")</f>
        <v/>
      </c>
      <c r="BQ13" s="5">
        <f>IF(ISNUMBER(AVERAGEIFS(VindIndeks_raw_13!$D:$D,VindIndeks_raw_13!$B:$B,'Info-tabeller'!BQ$10,VindIndeks_raw_13!$A:$A,'Info-tabeller'!$I13,VindIndeks_raw_13!$C:$C,"&lt;9")),AVERAGEIFS(VindIndeks_raw_13!$D:$D,VindIndeks_raw_13!$B:$B,'Info-tabeller'!BQ$10,VindIndeks_raw_13!$A:$A,'Info-tabeller'!$I13,VindIndeks_raw_13!$C:$C,"&lt;9"),"")</f>
        <v/>
      </c>
      <c r="BR13" s="7">
        <f>IF(ISNUMBER(AVERAGE(BG13:BN13)),AVERAGE(BG13:BN13),"")</f>
        <v/>
      </c>
      <c r="BS13" s="6">
        <f>IF(ISNUMBER(AVERAGE(BO13:BQ13)),AVERAGE(BO13:BQ13),"")</f>
        <v/>
      </c>
    </row>
    <row r="14">
      <c r="I14" s="53">
        <f>+I13+1</f>
        <v/>
      </c>
      <c r="J14" s="4">
        <f>IF(ISNUMBER(AVERAGEIFS(VindIndeks_raw_20_large!$D:$D,VindIndeks_raw_20_large!$B:$B,'Info-tabeller'!J$10,VindIndeks_raw_20_large!$A:$A,'Info-tabeller'!$I14,VindIndeks_raw_20_large!$C:$C,"&lt;9")),AVERAGEIFS(VindIndeks_raw_20_large!$D:$D,VindIndeks_raw_20_large!$B:$B,'Info-tabeller'!J$10,VindIndeks_raw_20_large!$A:$A,'Info-tabeller'!$I14,VindIndeks_raw_20_large!$C:$C,"&lt;9"),"")</f>
        <v/>
      </c>
      <c r="K14" s="4">
        <f>IF(ISNUMBER(AVERAGEIFS(VindIndeks_raw_20_large!$D:$D,VindIndeks_raw_20_large!$B:$B,'Info-tabeller'!K$10,VindIndeks_raw_20_large!$A:$A,'Info-tabeller'!$I14,VindIndeks_raw_20_large!$C:$C,"&lt;9")),AVERAGEIFS(VindIndeks_raw_20_large!$D:$D,VindIndeks_raw_20_large!$B:$B,'Info-tabeller'!K$10,VindIndeks_raw_20_large!$A:$A,'Info-tabeller'!$I14,VindIndeks_raw_20_large!$C:$C,"&lt;9"),"")</f>
        <v/>
      </c>
      <c r="L14" s="4">
        <f>IF(ISNUMBER(AVERAGEIFS(VindIndeks_raw_20_large!$D:$D,VindIndeks_raw_20_large!$B:$B,'Info-tabeller'!L$10,VindIndeks_raw_20_large!$A:$A,'Info-tabeller'!$I14,VindIndeks_raw_20_large!$C:$C,"&lt;9")),AVERAGEIFS(VindIndeks_raw_20_large!$D:$D,VindIndeks_raw_20_large!$B:$B,'Info-tabeller'!L$10,VindIndeks_raw_20_large!$A:$A,'Info-tabeller'!$I14,VindIndeks_raw_20_large!$C:$C,"&lt;9"),"")</f>
        <v/>
      </c>
      <c r="M14" s="4">
        <f>IF(ISNUMBER(AVERAGEIFS(VindIndeks_raw_20_large!$D:$D,VindIndeks_raw_20_large!$B:$B,'Info-tabeller'!M$10,VindIndeks_raw_20_large!$A:$A,'Info-tabeller'!$I14,VindIndeks_raw_20_large!$C:$C,"&lt;9")),AVERAGEIFS(VindIndeks_raw_20_large!$D:$D,VindIndeks_raw_20_large!$B:$B,'Info-tabeller'!M$10,VindIndeks_raw_20_large!$A:$A,'Info-tabeller'!$I14,VindIndeks_raw_20_large!$C:$C,"&lt;9"),"")</f>
        <v/>
      </c>
      <c r="N14" s="4">
        <f>IF(ISNUMBER(AVERAGEIFS(VindIndeks_raw_20_large!$D:$D,VindIndeks_raw_20_large!$B:$B,'Info-tabeller'!N$10,VindIndeks_raw_20_large!$A:$A,'Info-tabeller'!$I14,VindIndeks_raw_20_large!$C:$C,"&lt;9")),AVERAGEIFS(VindIndeks_raw_20_large!$D:$D,VindIndeks_raw_20_large!$B:$B,'Info-tabeller'!N$10,VindIndeks_raw_20_large!$A:$A,'Info-tabeller'!$I14,VindIndeks_raw_20_large!$C:$C,"&lt;9"),"")</f>
        <v/>
      </c>
      <c r="O14" s="4">
        <f>IF(ISNUMBER(AVERAGEIFS(VindIndeks_raw_20_large!$D:$D,VindIndeks_raw_20_large!$B:$B,'Info-tabeller'!O$10,VindIndeks_raw_20_large!$A:$A,'Info-tabeller'!$I14,VindIndeks_raw_20_large!$C:$C,"&lt;9")),AVERAGEIFS(VindIndeks_raw_20_large!$D:$D,VindIndeks_raw_20_large!$B:$B,'Info-tabeller'!O$10,VindIndeks_raw_20_large!$A:$A,'Info-tabeller'!$I14,VindIndeks_raw_20_large!$C:$C,"&lt;9"),"")</f>
        <v/>
      </c>
      <c r="P14" s="4">
        <f>IF(ISNUMBER(AVERAGEIFS(VindIndeks_raw_20_large!$D:$D,VindIndeks_raw_20_large!$B:$B,'Info-tabeller'!P$10,VindIndeks_raw_20_large!$A:$A,'Info-tabeller'!$I14,VindIndeks_raw_20_large!$C:$C,"&lt;9")),AVERAGEIFS(VindIndeks_raw_20_large!$D:$D,VindIndeks_raw_20_large!$B:$B,'Info-tabeller'!P$10,VindIndeks_raw_20_large!$A:$A,'Info-tabeller'!$I14,VindIndeks_raw_20_large!$C:$C,"&lt;9"),"")</f>
        <v/>
      </c>
      <c r="Q14" s="4">
        <f>IF(ISNUMBER(AVERAGEIFS(VindIndeks_raw_20_large!$D:$D,VindIndeks_raw_20_large!$B:$B,'Info-tabeller'!Q$10,VindIndeks_raw_20_large!$A:$A,'Info-tabeller'!$I14,VindIndeks_raw_20_large!$C:$C,"&lt;9")),AVERAGEIFS(VindIndeks_raw_20_large!$D:$D,VindIndeks_raw_20_large!$B:$B,'Info-tabeller'!Q$10,VindIndeks_raw_20_large!$A:$A,'Info-tabeller'!$I14,VindIndeks_raw_20_large!$C:$C,"&lt;9"),"")</f>
        <v/>
      </c>
      <c r="R14" s="4">
        <f>IF(ISNUMBER(AVERAGEIFS(VindIndeks_raw_20_large!$D:$D,VindIndeks_raw_20_large!$B:$B,'Info-tabeller'!R$10,VindIndeks_raw_20_large!$A:$A,'Info-tabeller'!$I14,VindIndeks_raw_20_large!$C:$C,"&lt;9")),AVERAGEIFS(VindIndeks_raw_20_large!$D:$D,VindIndeks_raw_20_large!$B:$B,'Info-tabeller'!R$10,VindIndeks_raw_20_large!$A:$A,'Info-tabeller'!$I14,VindIndeks_raw_20_large!$C:$C,"&lt;9"),"")</f>
        <v/>
      </c>
      <c r="S14" s="4">
        <f>IF(ISNUMBER(AVERAGEIFS(VindIndeks_raw_20_large!$D:$D,VindIndeks_raw_20_large!$B:$B,'Info-tabeller'!S$10,VindIndeks_raw_20_large!$A:$A,'Info-tabeller'!$I14,VindIndeks_raw_20_large!$C:$C,"&lt;9")),AVERAGEIFS(VindIndeks_raw_20_large!$D:$D,VindIndeks_raw_20_large!$B:$B,'Info-tabeller'!S$10,VindIndeks_raw_20_large!$A:$A,'Info-tabeller'!$I14,VindIndeks_raw_20_large!$C:$C,"&lt;9"),"")</f>
        <v/>
      </c>
      <c r="T14" s="4">
        <f>IF(ISNUMBER(AVERAGEIFS(VindIndeks_raw_20_large!$D:$D,VindIndeks_raw_20_large!$B:$B,'Info-tabeller'!T$10,VindIndeks_raw_20_large!$A:$A,'Info-tabeller'!$I14,VindIndeks_raw_20_large!$C:$C,"&lt;9")),AVERAGEIFS(VindIndeks_raw_20_large!$D:$D,VindIndeks_raw_20_large!$B:$B,'Info-tabeller'!T$10,VindIndeks_raw_20_large!$A:$A,'Info-tabeller'!$I14,VindIndeks_raw_20_large!$C:$C,"&lt;9"),"")</f>
        <v/>
      </c>
      <c r="U14" s="4">
        <f>IF(ISNUMBER(AVERAGEIFS(VindIndeks_raw_20_large!$D:$D,VindIndeks_raw_20_large!$B:$B,'Info-tabeller'!U$10,VindIndeks_raw_20_large!$A:$A,'Info-tabeller'!$I14,VindIndeks_raw_20_large!$C:$C,"&lt;9")),AVERAGEIFS(VindIndeks_raw_20_large!$D:$D,VindIndeks_raw_20_large!$B:$B,'Info-tabeller'!U$10,VindIndeks_raw_20_large!$A:$A,'Info-tabeller'!$I14,VindIndeks_raw_20_large!$C:$C,"&lt;9"),"")</f>
        <v/>
      </c>
      <c r="V14" s="7">
        <f>IF(ISNUMBER(AVERAGE(J14:U14)),AVERAGE(J14:U14),"")</f>
        <v/>
      </c>
      <c r="W14" s="53">
        <f>IF(ISNUMBER(V14),V14,NA())</f>
        <v/>
      </c>
      <c r="Y14" s="53">
        <f>+I14</f>
        <v/>
      </c>
      <c r="Z14" s="4">
        <f>IF(ISNUMBER(AVERAGEIFS(VindIndeks_raw_20_small!$D:$D,VindIndeks_raw_20_small!$B:$B,'Info-tabeller'!Z$10,VindIndeks_raw_20_small!$A:$A,'Info-tabeller'!$I14,VindIndeks_raw_20_small!$C:$C,"&lt;9")),AVERAGEIFS(VindIndeks_raw_20_small!$D:$D,VindIndeks_raw_20_small!$B:$B,'Info-tabeller'!Z$10,VindIndeks_raw_20_small!$A:$A,'Info-tabeller'!$I14,VindIndeks_raw_20_small!$C:$C,"&lt;9"),"")</f>
        <v/>
      </c>
      <c r="AA14" s="4">
        <f>IF(ISNUMBER(AVERAGEIFS(VindIndeks_raw_20_small!$D:$D,VindIndeks_raw_20_small!$B:$B,'Info-tabeller'!AA$10,VindIndeks_raw_20_small!$A:$A,'Info-tabeller'!$I14,VindIndeks_raw_20_small!$C:$C,"&lt;9")),AVERAGEIFS(VindIndeks_raw_20_small!$D:$D,VindIndeks_raw_20_small!$B:$B,'Info-tabeller'!AA$10,VindIndeks_raw_20_small!$A:$A,'Info-tabeller'!$I14,VindIndeks_raw_20_small!$C:$C,"&lt;9"),"")</f>
        <v/>
      </c>
      <c r="AB14" s="4">
        <f>IF(ISNUMBER(AVERAGEIFS(VindIndeks_raw_20_small!$D:$D,VindIndeks_raw_20_small!$B:$B,'Info-tabeller'!AB$10,VindIndeks_raw_20_small!$A:$A,'Info-tabeller'!$I14,VindIndeks_raw_20_small!$C:$C,"&lt;9")),AVERAGEIFS(VindIndeks_raw_20_small!$D:$D,VindIndeks_raw_20_small!$B:$B,'Info-tabeller'!AB$10,VindIndeks_raw_20_small!$A:$A,'Info-tabeller'!$I14,VindIndeks_raw_20_small!$C:$C,"&lt;9"),"")</f>
        <v/>
      </c>
      <c r="AC14" s="4">
        <f>IF(ISNUMBER(AVERAGEIFS(VindIndeks_raw_20_small!$D:$D,VindIndeks_raw_20_small!$B:$B,'Info-tabeller'!AC$10,VindIndeks_raw_20_small!$A:$A,'Info-tabeller'!$I14,VindIndeks_raw_20_small!$C:$C,"&lt;9")),AVERAGEIFS(VindIndeks_raw_20_small!$D:$D,VindIndeks_raw_20_small!$B:$B,'Info-tabeller'!AC$10,VindIndeks_raw_20_small!$A:$A,'Info-tabeller'!$I14,VindIndeks_raw_20_small!$C:$C,"&lt;9"),"")</f>
        <v/>
      </c>
      <c r="AD14" s="4">
        <f>IF(ISNUMBER(AVERAGEIFS(VindIndeks_raw_20_small!$D:$D,VindIndeks_raw_20_small!$B:$B,'Info-tabeller'!AD$10,VindIndeks_raw_20_small!$A:$A,'Info-tabeller'!$I14,VindIndeks_raw_20_small!$C:$C,"&lt;9")),AVERAGEIFS(VindIndeks_raw_20_small!$D:$D,VindIndeks_raw_20_small!$B:$B,'Info-tabeller'!AD$10,VindIndeks_raw_20_small!$A:$A,'Info-tabeller'!$I14,VindIndeks_raw_20_small!$C:$C,"&lt;9"),"")</f>
        <v/>
      </c>
      <c r="AE14" s="4">
        <f>IF(ISNUMBER(AVERAGEIFS(VindIndeks_raw_20_small!$D:$D,VindIndeks_raw_20_small!$B:$B,'Info-tabeller'!AE$10,VindIndeks_raw_20_small!$A:$A,'Info-tabeller'!$I14,VindIndeks_raw_20_small!$C:$C,"&lt;9")),AVERAGEIFS(VindIndeks_raw_20_small!$D:$D,VindIndeks_raw_20_small!$B:$B,'Info-tabeller'!AE$10,VindIndeks_raw_20_small!$A:$A,'Info-tabeller'!$I14,VindIndeks_raw_20_small!$C:$C,"&lt;9"),"")</f>
        <v/>
      </c>
      <c r="AF14" s="4">
        <f>IF(ISNUMBER(AVERAGEIFS(VindIndeks_raw_20_small!$D:$D,VindIndeks_raw_20_small!$B:$B,'Info-tabeller'!AF$10,VindIndeks_raw_20_small!$A:$A,'Info-tabeller'!$I14,VindIndeks_raw_20_small!$C:$C,"&lt;9")),AVERAGEIFS(VindIndeks_raw_20_small!$D:$D,VindIndeks_raw_20_small!$B:$B,'Info-tabeller'!AF$10,VindIndeks_raw_20_small!$A:$A,'Info-tabeller'!$I14,VindIndeks_raw_20_small!$C:$C,"&lt;9"),"")</f>
        <v/>
      </c>
      <c r="AG14" s="4">
        <f>IF(ISNUMBER(AVERAGEIFS(VindIndeks_raw_20_small!$D:$D,VindIndeks_raw_20_small!$B:$B,'Info-tabeller'!AG$10,VindIndeks_raw_20_small!$A:$A,'Info-tabeller'!$I14,VindIndeks_raw_20_small!$C:$C,"&lt;9")),AVERAGEIFS(VindIndeks_raw_20_small!$D:$D,VindIndeks_raw_20_small!$B:$B,'Info-tabeller'!AG$10,VindIndeks_raw_20_small!$A:$A,'Info-tabeller'!$I14,VindIndeks_raw_20_small!$C:$C,"&lt;9"),"")</f>
        <v/>
      </c>
      <c r="AH14" s="4">
        <f>IF(ISNUMBER(AVERAGEIFS(VindIndeks_raw_20_small!$D:$D,VindIndeks_raw_20_small!$B:$B,'Info-tabeller'!AH$10,VindIndeks_raw_20_small!$A:$A,'Info-tabeller'!$I14,VindIndeks_raw_20_small!$C:$C,"&lt;9")),AVERAGEIFS(VindIndeks_raw_20_small!$D:$D,VindIndeks_raw_20_small!$B:$B,'Info-tabeller'!AH$10,VindIndeks_raw_20_small!$A:$A,'Info-tabeller'!$I14,VindIndeks_raw_20_small!$C:$C,"&lt;9"),"")</f>
        <v/>
      </c>
      <c r="AI14" s="4">
        <f>IF(ISNUMBER(AVERAGEIFS(VindIndeks_raw_20_small!$D:$D,VindIndeks_raw_20_small!$B:$B,'Info-tabeller'!AI$10,VindIndeks_raw_20_small!$A:$A,'Info-tabeller'!$I14,VindIndeks_raw_20_small!$C:$C,"&lt;9")),AVERAGEIFS(VindIndeks_raw_20_small!$D:$D,VindIndeks_raw_20_small!$B:$B,'Info-tabeller'!AI$10,VindIndeks_raw_20_small!$A:$A,'Info-tabeller'!$I14,VindIndeks_raw_20_small!$C:$C,"&lt;9"),"")</f>
        <v/>
      </c>
      <c r="AJ14" s="4">
        <f>IF(ISNUMBER(AVERAGEIFS(VindIndeks_raw_20_small!$D:$D,VindIndeks_raw_20_small!$B:$B,'Info-tabeller'!AJ$10,VindIndeks_raw_20_small!$A:$A,'Info-tabeller'!$I14,VindIndeks_raw_20_small!$C:$C,"&lt;9")),AVERAGEIFS(VindIndeks_raw_20_small!$D:$D,VindIndeks_raw_20_small!$B:$B,'Info-tabeller'!AJ$10,VindIndeks_raw_20_small!$A:$A,'Info-tabeller'!$I14,VindIndeks_raw_20_small!$C:$C,"&lt;9"),"")</f>
        <v/>
      </c>
      <c r="AK14" s="4">
        <f>IF(ISNUMBER(AVERAGEIFS(VindIndeks_raw_20_small!$D:$D,VindIndeks_raw_20_small!$B:$B,'Info-tabeller'!AK$10,VindIndeks_raw_20_small!$A:$A,'Info-tabeller'!$I14,VindIndeks_raw_20_small!$C:$C,"&lt;9")),AVERAGEIFS(VindIndeks_raw_20_small!$D:$D,VindIndeks_raw_20_small!$B:$B,'Info-tabeller'!AK$10,VindIndeks_raw_20_small!$A:$A,'Info-tabeller'!$I14,VindIndeks_raw_20_small!$C:$C,"&lt;9"),"")</f>
        <v/>
      </c>
      <c r="AL14" s="7">
        <f>IF(ISNUMBER(AVERAGE(Z14:AK14)),AVERAGE(Z14:AK14),"")</f>
        <v/>
      </c>
      <c r="AM14" s="14">
        <f>IF(ISNUMBER(AL14),AL14,NA())</f>
        <v/>
      </c>
      <c r="AN14" s="15">
        <f>IF(ISNUMBER(+AL14/V14),+AL14/V14,"")</f>
        <v/>
      </c>
      <c r="AP14" s="53">
        <f>+I14</f>
        <v/>
      </c>
      <c r="AQ14" s="5">
        <f>IF(ISNUMBER(AVERAGEIFS(VindIndeks_raw_20_large!$D:$D,VindIndeks_raw_20_large!$B:$B,'Info-tabeller'!AQ$10,VindIndeks_raw_20_large!$A:$A,'Info-tabeller'!$I14,VindIndeks_raw_20_large!$C:$C,"&gt;8")),AVERAGEIFS(VindIndeks_raw_20_large!$D:$D,VindIndeks_raw_20_large!$B:$B,'Info-tabeller'!AQ$10,VindIndeks_raw_20_large!$A:$A,'Info-tabeller'!$I14,VindIndeks_raw_20_large!$C:$C,"&gt;8"),"")</f>
        <v/>
      </c>
      <c r="AR14" s="5">
        <f>IF(ISNUMBER(AVERAGEIFS(VindIndeks_raw_20_large!$D:$D,VindIndeks_raw_20_large!$B:$B,'Info-tabeller'!AR$10,VindIndeks_raw_20_large!$A:$A,'Info-tabeller'!$I14,VindIndeks_raw_20_large!$C:$C,"&gt;8")),AVERAGEIFS(VindIndeks_raw_20_large!$D:$D,VindIndeks_raw_20_large!$B:$B,'Info-tabeller'!AR$10,VindIndeks_raw_20_large!$A:$A,'Info-tabeller'!$I14,VindIndeks_raw_20_large!$C:$C,"&gt;8"),"")</f>
        <v/>
      </c>
      <c r="AS14" s="5">
        <f>IF(ISNUMBER(AVERAGEIFS(VindIndeks_raw_20_large!$D:$D,VindIndeks_raw_20_large!$B:$B,'Info-tabeller'!AS$10,VindIndeks_raw_20_large!$A:$A,'Info-tabeller'!$I14,VindIndeks_raw_20_large!$C:$C,"&gt;8")),AVERAGEIFS(VindIndeks_raw_20_large!$D:$D,VindIndeks_raw_20_large!$B:$B,'Info-tabeller'!AS$10,VindIndeks_raw_20_large!$A:$A,'Info-tabeller'!$I14,VindIndeks_raw_20_large!$C:$C,"&gt;8"),"")</f>
        <v/>
      </c>
      <c r="AT14" s="5">
        <f>IF(ISNUMBER(AVERAGEIFS(VindIndeks_raw_20_large!$D:$D,VindIndeks_raw_20_large!$B:$B,'Info-tabeller'!AT$10,VindIndeks_raw_20_large!$A:$A,'Info-tabeller'!$I14,VindIndeks_raw_20_large!$C:$C,"&gt;8")),AVERAGEIFS(VindIndeks_raw_20_large!$D:$D,VindIndeks_raw_20_large!$B:$B,'Info-tabeller'!AT$10,VindIndeks_raw_20_large!$A:$A,'Info-tabeller'!$I14,VindIndeks_raw_20_large!$C:$C,"&gt;8"),"")</f>
        <v/>
      </c>
      <c r="AU14" s="5">
        <f>IF(ISNUMBER(AVERAGEIFS(VindIndeks_raw_20_large!$D:$D,VindIndeks_raw_20_large!$B:$B,'Info-tabeller'!AU$10,VindIndeks_raw_20_large!$A:$A,'Info-tabeller'!$I14,VindIndeks_raw_20_large!$C:$C,"&gt;8")),AVERAGEIFS(VindIndeks_raw_20_large!$D:$D,VindIndeks_raw_20_large!$B:$B,'Info-tabeller'!AU$10,VindIndeks_raw_20_large!$A:$A,'Info-tabeller'!$I14,VindIndeks_raw_20_large!$C:$C,"&gt;8"),"")</f>
        <v/>
      </c>
      <c r="AV14" s="5">
        <f>IF(ISNUMBER(AVERAGEIFS(VindIndeks_raw_20_large!$D:$D,VindIndeks_raw_20_large!$B:$B,'Info-tabeller'!AV$10,VindIndeks_raw_20_large!$A:$A,'Info-tabeller'!$I14,VindIndeks_raw_20_large!$C:$C,"&gt;8")),AVERAGEIFS(VindIndeks_raw_20_large!$D:$D,VindIndeks_raw_20_large!$B:$B,'Info-tabeller'!AV$10,VindIndeks_raw_20_large!$A:$A,'Info-tabeller'!$I14,VindIndeks_raw_20_large!$C:$C,"&gt;8"),"")</f>
        <v/>
      </c>
      <c r="AW14" s="5">
        <f>IF(ISNUMBER(AVERAGEIFS(VindIndeks_raw_20_large!$D:$D,VindIndeks_raw_20_large!$B:$B,'Info-tabeller'!AW$10,VindIndeks_raw_20_large!$A:$A,'Info-tabeller'!$I14,VindIndeks_raw_20_large!$C:$C,"&gt;8")),AVERAGEIFS(VindIndeks_raw_20_large!$D:$D,VindIndeks_raw_20_large!$B:$B,'Info-tabeller'!AW$10,VindIndeks_raw_20_large!$A:$A,'Info-tabeller'!$I14,VindIndeks_raw_20_large!$C:$C,"&gt;8"),"")</f>
        <v/>
      </c>
      <c r="AX14" s="5">
        <f>IF(ISNUMBER(AVERAGEIFS(VindIndeks_raw_20_large!$D:$D,VindIndeks_raw_20_large!$B:$B,'Info-tabeller'!AX$10,VindIndeks_raw_20_large!$A:$A,'Info-tabeller'!$I14,VindIndeks_raw_20_large!$C:$C,"&gt;8")),AVERAGEIFS(VindIndeks_raw_20_large!$D:$D,VindIndeks_raw_20_large!$B:$B,'Info-tabeller'!AX$10,VindIndeks_raw_20_large!$A:$A,'Info-tabeller'!$I14,VindIndeks_raw_20_large!$C:$C,"&gt;8"),"")</f>
        <v/>
      </c>
      <c r="AY14" s="5">
        <f>IF(ISNUMBER(AVERAGEIFS(VindIndeks_raw_20_large!$D:$D,VindIndeks_raw_20_large!$B:$B,'Info-tabeller'!AY$10,VindIndeks_raw_20_large!$A:$A,'Info-tabeller'!$I14,VindIndeks_raw_20_large!$C:$C,"&gt;8")),AVERAGEIFS(VindIndeks_raw_20_large!$D:$D,VindIndeks_raw_20_large!$B:$B,'Info-tabeller'!AY$10,VindIndeks_raw_20_large!$A:$A,'Info-tabeller'!$I14,VindIndeks_raw_20_large!$C:$C,"&gt;8"),"")</f>
        <v/>
      </c>
      <c r="AZ14" s="5">
        <f>IF(ISNUMBER(AVERAGEIFS(VindIndeks_raw_20_large!$D:$D,VindIndeks_raw_20_large!$B:$B,'Info-tabeller'!AZ$10,VindIndeks_raw_20_large!$A:$A,'Info-tabeller'!$I14,VindIndeks_raw_20_large!$C:$C,"&gt;8")),AVERAGEIFS(VindIndeks_raw_20_large!$D:$D,VindIndeks_raw_20_large!$B:$B,'Info-tabeller'!AZ$10,VindIndeks_raw_20_large!$A:$A,'Info-tabeller'!$I14,VindIndeks_raw_20_large!$C:$C,"&gt;8"),"")</f>
        <v/>
      </c>
      <c r="BA14" s="5">
        <f>IF(ISNUMBER(AVERAGEIFS(VindIndeks_raw_20_large!$D:$D,VindIndeks_raw_20_large!$B:$B,'Info-tabeller'!BA$10,VindIndeks_raw_20_large!$A:$A,'Info-tabeller'!$I14,VindIndeks_raw_20_large!$C:$C,"&gt;8")),AVERAGEIFS(VindIndeks_raw_20_large!$D:$D,VindIndeks_raw_20_large!$B:$B,'Info-tabeller'!BA$10,VindIndeks_raw_20_large!$A:$A,'Info-tabeller'!$I14,VindIndeks_raw_20_large!$C:$C,"&gt;8"),"")</f>
        <v/>
      </c>
      <c r="BB14" s="5">
        <f>IF(ISNUMBER(AVERAGEIFS(VindIndeks_raw_20_large!$D:$D,VindIndeks_raw_20_large!$B:$B,'Info-tabeller'!BB$10,VindIndeks_raw_20_large!$A:$A,'Info-tabeller'!$I14,VindIndeks_raw_20_large!$C:$C,"&gt;8")),AVERAGEIFS(VindIndeks_raw_20_large!$D:$D,VindIndeks_raw_20_large!$B:$B,'Info-tabeller'!BB$10,VindIndeks_raw_20_large!$A:$A,'Info-tabeller'!$I14,VindIndeks_raw_20_large!$C:$C,"&gt;8"),"")</f>
        <v/>
      </c>
      <c r="BC14" s="6">
        <f>IF(ISNUMBER(AVERAGE(AQ14:BB14)),AVERAGE(AQ14:BB14),"")</f>
        <v/>
      </c>
      <c r="BD14" s="14">
        <f>IF(ISNUMBER(BC14),BC14,NA())</f>
        <v/>
      </c>
      <c r="BE14" s="53">
        <f>+AP14</f>
        <v/>
      </c>
      <c r="BF14" s="4">
        <f>IF(ISNUMBER(AVERAGEIFS(VindIndeks_raw_13!$D:$D,VindIndeks_raw_13!$B:$B,'Info-tabeller'!BF$10,VindIndeks_raw_13!$A:$A,'Info-tabeller'!$I14,VindIndeks_raw_13!$C:$C,"&lt;9")),AVERAGEIFS(VindIndeks_raw_13!$D:$D,VindIndeks_raw_13!$B:$B,'Info-tabeller'!BF$10,VindIndeks_raw_13!$A:$A,'Info-tabeller'!$I14,VindIndeks_raw_13!$C:$C,"&lt;9"),"")</f>
        <v/>
      </c>
      <c r="BG14" s="4">
        <f>IF(ISNUMBER(AVERAGEIFS(VindIndeks_raw_13!$D:$D,VindIndeks_raw_13!$B:$B,'Info-tabeller'!BG$10,VindIndeks_raw_13!$A:$A,'Info-tabeller'!$I14,VindIndeks_raw_13!$C:$C,"&lt;9")),AVERAGEIFS(VindIndeks_raw_13!$D:$D,VindIndeks_raw_13!$B:$B,'Info-tabeller'!BG$10,VindIndeks_raw_13!$A:$A,'Info-tabeller'!$I14,VindIndeks_raw_13!$C:$C,"&lt;9"),"")</f>
        <v/>
      </c>
      <c r="BH14" s="4">
        <f>IF(ISNUMBER(AVERAGEIFS(VindIndeks_raw_13!$D:$D,VindIndeks_raw_13!$B:$B,'Info-tabeller'!BH$10,VindIndeks_raw_13!$A:$A,'Info-tabeller'!$I14,VindIndeks_raw_13!$C:$C,"&lt;9")),AVERAGEIFS(VindIndeks_raw_13!$D:$D,VindIndeks_raw_13!$B:$B,'Info-tabeller'!BH$10,VindIndeks_raw_13!$A:$A,'Info-tabeller'!$I14,VindIndeks_raw_13!$C:$C,"&lt;9"),"")</f>
        <v/>
      </c>
      <c r="BI14" s="4">
        <f>IF(ISNUMBER(AVERAGEIFS(VindIndeks_raw_13!$D:$D,VindIndeks_raw_13!$B:$B,'Info-tabeller'!BI$10,VindIndeks_raw_13!$A:$A,'Info-tabeller'!$I14,VindIndeks_raw_13!$C:$C,"&lt;9")),AVERAGEIFS(VindIndeks_raw_13!$D:$D,VindIndeks_raw_13!$B:$B,'Info-tabeller'!BI$10,VindIndeks_raw_13!$A:$A,'Info-tabeller'!$I14,VindIndeks_raw_13!$C:$C,"&lt;9"),"")</f>
        <v/>
      </c>
      <c r="BJ14" s="4">
        <f>IF(ISNUMBER(AVERAGEIFS(VindIndeks_raw_13!$D:$D,VindIndeks_raw_13!$B:$B,'Info-tabeller'!BJ$10,VindIndeks_raw_13!$A:$A,'Info-tabeller'!$I14,VindIndeks_raw_13!$C:$C,"&lt;9")),AVERAGEIFS(VindIndeks_raw_13!$D:$D,VindIndeks_raw_13!$B:$B,'Info-tabeller'!BJ$10,VindIndeks_raw_13!$A:$A,'Info-tabeller'!$I14,VindIndeks_raw_13!$C:$C,"&lt;9"),"")</f>
        <v/>
      </c>
      <c r="BK14" s="4">
        <f>IF(ISNUMBER(AVERAGEIFS(VindIndeks_raw_13!$D:$D,VindIndeks_raw_13!$B:$B,'Info-tabeller'!BK$10,VindIndeks_raw_13!$A:$A,'Info-tabeller'!$I14,VindIndeks_raw_13!$C:$C,"&lt;9")),AVERAGEIFS(VindIndeks_raw_13!$D:$D,VindIndeks_raw_13!$B:$B,'Info-tabeller'!BK$10,VindIndeks_raw_13!$A:$A,'Info-tabeller'!$I14,VindIndeks_raw_13!$C:$C,"&lt;9"),"")</f>
        <v/>
      </c>
      <c r="BL14" s="4">
        <f>IF(ISNUMBER(AVERAGEIFS(VindIndeks_raw_13!$D:$D,VindIndeks_raw_13!$B:$B,'Info-tabeller'!BL$10,VindIndeks_raw_13!$A:$A,'Info-tabeller'!$I14,VindIndeks_raw_13!$C:$C,"&lt;9")),AVERAGEIFS(VindIndeks_raw_13!$D:$D,VindIndeks_raw_13!$B:$B,'Info-tabeller'!BL$10,VindIndeks_raw_13!$A:$A,'Info-tabeller'!$I14,VindIndeks_raw_13!$C:$C,"&lt;9"),"")</f>
        <v/>
      </c>
      <c r="BM14" s="4">
        <f>IF(ISNUMBER(AVERAGEIFS(VindIndeks_raw_13!$D:$D,VindIndeks_raw_13!$B:$B,'Info-tabeller'!BM$10,VindIndeks_raw_13!$A:$A,'Info-tabeller'!$I14,VindIndeks_raw_13!$C:$C,"&lt;9")),AVERAGEIFS(VindIndeks_raw_13!$D:$D,VindIndeks_raw_13!$B:$B,'Info-tabeller'!BM$10,VindIndeks_raw_13!$A:$A,'Info-tabeller'!$I14,VindIndeks_raw_13!$C:$C,"&lt;9"),"")</f>
        <v/>
      </c>
      <c r="BN14" s="4">
        <f>IF(ISNUMBER(AVERAGEIFS(VindIndeks_raw_13!$D:$D,VindIndeks_raw_13!$B:$B,'Info-tabeller'!BN$10,VindIndeks_raw_13!$A:$A,'Info-tabeller'!$I14,VindIndeks_raw_13!$C:$C,"&lt;9")),AVERAGEIFS(VindIndeks_raw_13!$D:$D,VindIndeks_raw_13!$B:$B,'Info-tabeller'!BN$10,VindIndeks_raw_13!$A:$A,'Info-tabeller'!$I14,VindIndeks_raw_13!$C:$C,"&lt;9"),"")</f>
        <v/>
      </c>
      <c r="BO14" s="5">
        <f>IF(ISNUMBER(AVERAGEIFS(VindIndeks_raw_13!$D:$D,VindIndeks_raw_13!$B:$B,'Info-tabeller'!BO$10,VindIndeks_raw_13!$A:$A,'Info-tabeller'!$I14,VindIndeks_raw_13!$C:$C,"&lt;9")),AVERAGEIFS(VindIndeks_raw_13!$D:$D,VindIndeks_raw_13!$B:$B,'Info-tabeller'!BO$10,VindIndeks_raw_13!$A:$A,'Info-tabeller'!$I14,VindIndeks_raw_13!$C:$C,"&lt;9"),"")</f>
        <v/>
      </c>
      <c r="BP14" s="5">
        <f>IF(ISNUMBER(AVERAGEIFS(VindIndeks_raw_13!$D:$D,VindIndeks_raw_13!$B:$B,'Info-tabeller'!BP$10,VindIndeks_raw_13!$A:$A,'Info-tabeller'!$I14,VindIndeks_raw_13!$C:$C,"&lt;9")),AVERAGEIFS(VindIndeks_raw_13!$D:$D,VindIndeks_raw_13!$B:$B,'Info-tabeller'!BP$10,VindIndeks_raw_13!$A:$A,'Info-tabeller'!$I14,VindIndeks_raw_13!$C:$C,"&lt;9"),"")</f>
        <v/>
      </c>
      <c r="BQ14" s="5">
        <f>IF(ISNUMBER(AVERAGEIFS(VindIndeks_raw_13!$D:$D,VindIndeks_raw_13!$B:$B,'Info-tabeller'!BQ$10,VindIndeks_raw_13!$A:$A,'Info-tabeller'!$I14,VindIndeks_raw_13!$C:$C,"&lt;9")),AVERAGEIFS(VindIndeks_raw_13!$D:$D,VindIndeks_raw_13!$B:$B,'Info-tabeller'!BQ$10,VindIndeks_raw_13!$A:$A,'Info-tabeller'!$I14,VindIndeks_raw_13!$C:$C,"&lt;9"),"")</f>
        <v/>
      </c>
      <c r="BR14" s="7">
        <f>IF(ISNUMBER(AVERAGE(BG14:BN14)),AVERAGE(BG14:BN14),"")</f>
        <v/>
      </c>
      <c r="BS14" s="6">
        <f>IF(ISNUMBER(AVERAGE(BO14:BQ14)),AVERAGE(BO14:BQ14),"")</f>
        <v/>
      </c>
    </row>
    <row r="15">
      <c r="I15" s="53">
        <f>+I14+1</f>
        <v/>
      </c>
      <c r="J15" s="4">
        <f>IF(ISNUMBER(AVERAGEIFS(VindIndeks_raw_20_large!$D:$D,VindIndeks_raw_20_large!$B:$B,'Info-tabeller'!J$10,VindIndeks_raw_20_large!$A:$A,'Info-tabeller'!$I15,VindIndeks_raw_20_large!$C:$C,"&lt;9")),AVERAGEIFS(VindIndeks_raw_20_large!$D:$D,VindIndeks_raw_20_large!$B:$B,'Info-tabeller'!J$10,VindIndeks_raw_20_large!$A:$A,'Info-tabeller'!$I15,VindIndeks_raw_20_large!$C:$C,"&lt;9"),"")</f>
        <v/>
      </c>
      <c r="K15" s="4">
        <f>IF(ISNUMBER(AVERAGEIFS(VindIndeks_raw_20_large!$D:$D,VindIndeks_raw_20_large!$B:$B,'Info-tabeller'!K$10,VindIndeks_raw_20_large!$A:$A,'Info-tabeller'!$I15,VindIndeks_raw_20_large!$C:$C,"&lt;9")),AVERAGEIFS(VindIndeks_raw_20_large!$D:$D,VindIndeks_raw_20_large!$B:$B,'Info-tabeller'!K$10,VindIndeks_raw_20_large!$A:$A,'Info-tabeller'!$I15,VindIndeks_raw_20_large!$C:$C,"&lt;9"),"")</f>
        <v/>
      </c>
      <c r="L15" s="4">
        <f>IF(ISNUMBER(AVERAGEIFS(VindIndeks_raw_20_large!$D:$D,VindIndeks_raw_20_large!$B:$B,'Info-tabeller'!L$10,VindIndeks_raw_20_large!$A:$A,'Info-tabeller'!$I15,VindIndeks_raw_20_large!$C:$C,"&lt;9")),AVERAGEIFS(VindIndeks_raw_20_large!$D:$D,VindIndeks_raw_20_large!$B:$B,'Info-tabeller'!L$10,VindIndeks_raw_20_large!$A:$A,'Info-tabeller'!$I15,VindIndeks_raw_20_large!$C:$C,"&lt;9"),"")</f>
        <v/>
      </c>
      <c r="M15" s="4">
        <f>IF(ISNUMBER(AVERAGEIFS(VindIndeks_raw_20_large!$D:$D,VindIndeks_raw_20_large!$B:$B,'Info-tabeller'!M$10,VindIndeks_raw_20_large!$A:$A,'Info-tabeller'!$I15,VindIndeks_raw_20_large!$C:$C,"&lt;9")),AVERAGEIFS(VindIndeks_raw_20_large!$D:$D,VindIndeks_raw_20_large!$B:$B,'Info-tabeller'!M$10,VindIndeks_raw_20_large!$A:$A,'Info-tabeller'!$I15,VindIndeks_raw_20_large!$C:$C,"&lt;9"),"")</f>
        <v/>
      </c>
      <c r="N15" s="4">
        <f>IF(ISNUMBER(AVERAGEIFS(VindIndeks_raw_20_large!$D:$D,VindIndeks_raw_20_large!$B:$B,'Info-tabeller'!N$10,VindIndeks_raw_20_large!$A:$A,'Info-tabeller'!$I15,VindIndeks_raw_20_large!$C:$C,"&lt;9")),AVERAGEIFS(VindIndeks_raw_20_large!$D:$D,VindIndeks_raw_20_large!$B:$B,'Info-tabeller'!N$10,VindIndeks_raw_20_large!$A:$A,'Info-tabeller'!$I15,VindIndeks_raw_20_large!$C:$C,"&lt;9"),"")</f>
        <v/>
      </c>
      <c r="O15" s="4">
        <f>IF(ISNUMBER(AVERAGEIFS(VindIndeks_raw_20_large!$D:$D,VindIndeks_raw_20_large!$B:$B,'Info-tabeller'!O$10,VindIndeks_raw_20_large!$A:$A,'Info-tabeller'!$I15,VindIndeks_raw_20_large!$C:$C,"&lt;9")),AVERAGEIFS(VindIndeks_raw_20_large!$D:$D,VindIndeks_raw_20_large!$B:$B,'Info-tabeller'!O$10,VindIndeks_raw_20_large!$A:$A,'Info-tabeller'!$I15,VindIndeks_raw_20_large!$C:$C,"&lt;9"),"")</f>
        <v/>
      </c>
      <c r="P15" s="4">
        <f>IF(ISNUMBER(AVERAGEIFS(VindIndeks_raw_20_large!$D:$D,VindIndeks_raw_20_large!$B:$B,'Info-tabeller'!P$10,VindIndeks_raw_20_large!$A:$A,'Info-tabeller'!$I15,VindIndeks_raw_20_large!$C:$C,"&lt;9")),AVERAGEIFS(VindIndeks_raw_20_large!$D:$D,VindIndeks_raw_20_large!$B:$B,'Info-tabeller'!P$10,VindIndeks_raw_20_large!$A:$A,'Info-tabeller'!$I15,VindIndeks_raw_20_large!$C:$C,"&lt;9"),"")</f>
        <v/>
      </c>
      <c r="Q15" s="4">
        <f>IF(ISNUMBER(AVERAGEIFS(VindIndeks_raw_20_large!$D:$D,VindIndeks_raw_20_large!$B:$B,'Info-tabeller'!Q$10,VindIndeks_raw_20_large!$A:$A,'Info-tabeller'!$I15,VindIndeks_raw_20_large!$C:$C,"&lt;9")),AVERAGEIFS(VindIndeks_raw_20_large!$D:$D,VindIndeks_raw_20_large!$B:$B,'Info-tabeller'!Q$10,VindIndeks_raw_20_large!$A:$A,'Info-tabeller'!$I15,VindIndeks_raw_20_large!$C:$C,"&lt;9"),"")</f>
        <v/>
      </c>
      <c r="R15" s="4">
        <f>IF(ISNUMBER(AVERAGEIFS(VindIndeks_raw_20_large!$D:$D,VindIndeks_raw_20_large!$B:$B,'Info-tabeller'!R$10,VindIndeks_raw_20_large!$A:$A,'Info-tabeller'!$I15,VindIndeks_raw_20_large!$C:$C,"&lt;9")),AVERAGEIFS(VindIndeks_raw_20_large!$D:$D,VindIndeks_raw_20_large!$B:$B,'Info-tabeller'!R$10,VindIndeks_raw_20_large!$A:$A,'Info-tabeller'!$I15,VindIndeks_raw_20_large!$C:$C,"&lt;9"),"")</f>
        <v/>
      </c>
      <c r="S15" s="4">
        <f>IF(ISNUMBER(AVERAGEIFS(VindIndeks_raw_20_large!$D:$D,VindIndeks_raw_20_large!$B:$B,'Info-tabeller'!S$10,VindIndeks_raw_20_large!$A:$A,'Info-tabeller'!$I15,VindIndeks_raw_20_large!$C:$C,"&lt;9")),AVERAGEIFS(VindIndeks_raw_20_large!$D:$D,VindIndeks_raw_20_large!$B:$B,'Info-tabeller'!S$10,VindIndeks_raw_20_large!$A:$A,'Info-tabeller'!$I15,VindIndeks_raw_20_large!$C:$C,"&lt;9"),"")</f>
        <v/>
      </c>
      <c r="T15" s="4">
        <f>IF(ISNUMBER(AVERAGEIFS(VindIndeks_raw_20_large!$D:$D,VindIndeks_raw_20_large!$B:$B,'Info-tabeller'!T$10,VindIndeks_raw_20_large!$A:$A,'Info-tabeller'!$I15,VindIndeks_raw_20_large!$C:$C,"&lt;9")),AVERAGEIFS(VindIndeks_raw_20_large!$D:$D,VindIndeks_raw_20_large!$B:$B,'Info-tabeller'!T$10,VindIndeks_raw_20_large!$A:$A,'Info-tabeller'!$I15,VindIndeks_raw_20_large!$C:$C,"&lt;9"),"")</f>
        <v/>
      </c>
      <c r="U15" s="4">
        <f>IF(ISNUMBER(AVERAGEIFS(VindIndeks_raw_20_large!$D:$D,VindIndeks_raw_20_large!$B:$B,'Info-tabeller'!U$10,VindIndeks_raw_20_large!$A:$A,'Info-tabeller'!$I15,VindIndeks_raw_20_large!$C:$C,"&lt;9")),AVERAGEIFS(VindIndeks_raw_20_large!$D:$D,VindIndeks_raw_20_large!$B:$B,'Info-tabeller'!U$10,VindIndeks_raw_20_large!$A:$A,'Info-tabeller'!$I15,VindIndeks_raw_20_large!$C:$C,"&lt;9"),"")</f>
        <v/>
      </c>
      <c r="V15" s="7">
        <f>IF(ISNUMBER(AVERAGE(J15:U15)),AVERAGE(J15:U15),"")</f>
        <v/>
      </c>
      <c r="W15" s="53">
        <f>IF(ISNUMBER(V15),V15,NA())</f>
        <v/>
      </c>
      <c r="Y15" s="53">
        <f>+I15</f>
        <v/>
      </c>
      <c r="Z15" s="4">
        <f>IF(ISNUMBER(AVERAGEIFS(VindIndeks_raw_20_small!$D:$D,VindIndeks_raw_20_small!$B:$B,'Info-tabeller'!Z$10,VindIndeks_raw_20_small!$A:$A,'Info-tabeller'!$I15,VindIndeks_raw_20_small!$C:$C,"&lt;9")),AVERAGEIFS(VindIndeks_raw_20_small!$D:$D,VindIndeks_raw_20_small!$B:$B,'Info-tabeller'!Z$10,VindIndeks_raw_20_small!$A:$A,'Info-tabeller'!$I15,VindIndeks_raw_20_small!$C:$C,"&lt;9"),"")</f>
        <v/>
      </c>
      <c r="AA15" s="4">
        <f>IF(ISNUMBER(AVERAGEIFS(VindIndeks_raw_20_small!$D:$D,VindIndeks_raw_20_small!$B:$B,'Info-tabeller'!AA$10,VindIndeks_raw_20_small!$A:$A,'Info-tabeller'!$I15,VindIndeks_raw_20_small!$C:$C,"&lt;9")),AVERAGEIFS(VindIndeks_raw_20_small!$D:$D,VindIndeks_raw_20_small!$B:$B,'Info-tabeller'!AA$10,VindIndeks_raw_20_small!$A:$A,'Info-tabeller'!$I15,VindIndeks_raw_20_small!$C:$C,"&lt;9"),"")</f>
        <v/>
      </c>
      <c r="AB15" s="4">
        <f>IF(ISNUMBER(AVERAGEIFS(VindIndeks_raw_20_small!$D:$D,VindIndeks_raw_20_small!$B:$B,'Info-tabeller'!AB$10,VindIndeks_raw_20_small!$A:$A,'Info-tabeller'!$I15,VindIndeks_raw_20_small!$C:$C,"&lt;9")),AVERAGEIFS(VindIndeks_raw_20_small!$D:$D,VindIndeks_raw_20_small!$B:$B,'Info-tabeller'!AB$10,VindIndeks_raw_20_small!$A:$A,'Info-tabeller'!$I15,VindIndeks_raw_20_small!$C:$C,"&lt;9"),"")</f>
        <v/>
      </c>
      <c r="AC15" s="4">
        <f>IF(ISNUMBER(AVERAGEIFS(VindIndeks_raw_20_small!$D:$D,VindIndeks_raw_20_small!$B:$B,'Info-tabeller'!AC$10,VindIndeks_raw_20_small!$A:$A,'Info-tabeller'!$I15,VindIndeks_raw_20_small!$C:$C,"&lt;9")),AVERAGEIFS(VindIndeks_raw_20_small!$D:$D,VindIndeks_raw_20_small!$B:$B,'Info-tabeller'!AC$10,VindIndeks_raw_20_small!$A:$A,'Info-tabeller'!$I15,VindIndeks_raw_20_small!$C:$C,"&lt;9"),"")</f>
        <v/>
      </c>
      <c r="AD15" s="4">
        <f>IF(ISNUMBER(AVERAGEIFS(VindIndeks_raw_20_small!$D:$D,VindIndeks_raw_20_small!$B:$B,'Info-tabeller'!AD$10,VindIndeks_raw_20_small!$A:$A,'Info-tabeller'!$I15,VindIndeks_raw_20_small!$C:$C,"&lt;9")),AVERAGEIFS(VindIndeks_raw_20_small!$D:$D,VindIndeks_raw_20_small!$B:$B,'Info-tabeller'!AD$10,VindIndeks_raw_20_small!$A:$A,'Info-tabeller'!$I15,VindIndeks_raw_20_small!$C:$C,"&lt;9"),"")</f>
        <v/>
      </c>
      <c r="AE15" s="4">
        <f>IF(ISNUMBER(AVERAGEIFS(VindIndeks_raw_20_small!$D:$D,VindIndeks_raw_20_small!$B:$B,'Info-tabeller'!AE$10,VindIndeks_raw_20_small!$A:$A,'Info-tabeller'!$I15,VindIndeks_raw_20_small!$C:$C,"&lt;9")),AVERAGEIFS(VindIndeks_raw_20_small!$D:$D,VindIndeks_raw_20_small!$B:$B,'Info-tabeller'!AE$10,VindIndeks_raw_20_small!$A:$A,'Info-tabeller'!$I15,VindIndeks_raw_20_small!$C:$C,"&lt;9"),"")</f>
        <v/>
      </c>
      <c r="AF15" s="4">
        <f>IF(ISNUMBER(AVERAGEIFS(VindIndeks_raw_20_small!$D:$D,VindIndeks_raw_20_small!$B:$B,'Info-tabeller'!AF$10,VindIndeks_raw_20_small!$A:$A,'Info-tabeller'!$I15,VindIndeks_raw_20_small!$C:$C,"&lt;9")),AVERAGEIFS(VindIndeks_raw_20_small!$D:$D,VindIndeks_raw_20_small!$B:$B,'Info-tabeller'!AF$10,VindIndeks_raw_20_small!$A:$A,'Info-tabeller'!$I15,VindIndeks_raw_20_small!$C:$C,"&lt;9"),"")</f>
        <v/>
      </c>
      <c r="AG15" s="4">
        <f>IF(ISNUMBER(AVERAGEIFS(VindIndeks_raw_20_small!$D:$D,VindIndeks_raw_20_small!$B:$B,'Info-tabeller'!AG$10,VindIndeks_raw_20_small!$A:$A,'Info-tabeller'!$I15,VindIndeks_raw_20_small!$C:$C,"&lt;9")),AVERAGEIFS(VindIndeks_raw_20_small!$D:$D,VindIndeks_raw_20_small!$B:$B,'Info-tabeller'!AG$10,VindIndeks_raw_20_small!$A:$A,'Info-tabeller'!$I15,VindIndeks_raw_20_small!$C:$C,"&lt;9"),"")</f>
        <v/>
      </c>
      <c r="AH15" s="4">
        <f>IF(ISNUMBER(AVERAGEIFS(VindIndeks_raw_20_small!$D:$D,VindIndeks_raw_20_small!$B:$B,'Info-tabeller'!AH$10,VindIndeks_raw_20_small!$A:$A,'Info-tabeller'!$I15,VindIndeks_raw_20_small!$C:$C,"&lt;9")),AVERAGEIFS(VindIndeks_raw_20_small!$D:$D,VindIndeks_raw_20_small!$B:$B,'Info-tabeller'!AH$10,VindIndeks_raw_20_small!$A:$A,'Info-tabeller'!$I15,VindIndeks_raw_20_small!$C:$C,"&lt;9"),"")</f>
        <v/>
      </c>
      <c r="AI15" s="4">
        <f>IF(ISNUMBER(AVERAGEIFS(VindIndeks_raw_20_small!$D:$D,VindIndeks_raw_20_small!$B:$B,'Info-tabeller'!AI$10,VindIndeks_raw_20_small!$A:$A,'Info-tabeller'!$I15,VindIndeks_raw_20_small!$C:$C,"&lt;9")),AVERAGEIFS(VindIndeks_raw_20_small!$D:$D,VindIndeks_raw_20_small!$B:$B,'Info-tabeller'!AI$10,VindIndeks_raw_20_small!$A:$A,'Info-tabeller'!$I15,VindIndeks_raw_20_small!$C:$C,"&lt;9"),"")</f>
        <v/>
      </c>
      <c r="AJ15" s="4">
        <f>IF(ISNUMBER(AVERAGEIFS(VindIndeks_raw_20_small!$D:$D,VindIndeks_raw_20_small!$B:$B,'Info-tabeller'!AJ$10,VindIndeks_raw_20_small!$A:$A,'Info-tabeller'!$I15,VindIndeks_raw_20_small!$C:$C,"&lt;9")),AVERAGEIFS(VindIndeks_raw_20_small!$D:$D,VindIndeks_raw_20_small!$B:$B,'Info-tabeller'!AJ$10,VindIndeks_raw_20_small!$A:$A,'Info-tabeller'!$I15,VindIndeks_raw_20_small!$C:$C,"&lt;9"),"")</f>
        <v/>
      </c>
      <c r="AK15" s="4">
        <f>IF(ISNUMBER(AVERAGEIFS(VindIndeks_raw_20_small!$D:$D,VindIndeks_raw_20_small!$B:$B,'Info-tabeller'!AK$10,VindIndeks_raw_20_small!$A:$A,'Info-tabeller'!$I15,VindIndeks_raw_20_small!$C:$C,"&lt;9")),AVERAGEIFS(VindIndeks_raw_20_small!$D:$D,VindIndeks_raw_20_small!$B:$B,'Info-tabeller'!AK$10,VindIndeks_raw_20_small!$A:$A,'Info-tabeller'!$I15,VindIndeks_raw_20_small!$C:$C,"&lt;9"),"")</f>
        <v/>
      </c>
      <c r="AL15" s="7">
        <f>IF(ISNUMBER(AVERAGE(Z15:AK15)),AVERAGE(Z15:AK15),"")</f>
        <v/>
      </c>
      <c r="AM15" s="14">
        <f>IF(ISNUMBER(AL15),AL15,NA())</f>
        <v/>
      </c>
      <c r="AN15" s="15">
        <f>IF(ISNUMBER(+AL15/V15),+AL15/V15,"")</f>
        <v/>
      </c>
      <c r="AP15" s="53">
        <f>+I15</f>
        <v/>
      </c>
      <c r="AQ15" s="5">
        <f>IF(ISNUMBER(AVERAGEIFS(VindIndeks_raw_20_large!$D:$D,VindIndeks_raw_20_large!$B:$B,'Info-tabeller'!AQ$10,VindIndeks_raw_20_large!$A:$A,'Info-tabeller'!$I15,VindIndeks_raw_20_large!$C:$C,"&gt;8")),AVERAGEIFS(VindIndeks_raw_20_large!$D:$D,VindIndeks_raw_20_large!$B:$B,'Info-tabeller'!AQ$10,VindIndeks_raw_20_large!$A:$A,'Info-tabeller'!$I15,VindIndeks_raw_20_large!$C:$C,"&gt;8"),"")</f>
        <v/>
      </c>
      <c r="AR15" s="5">
        <f>IF(ISNUMBER(AVERAGEIFS(VindIndeks_raw_20_large!$D:$D,VindIndeks_raw_20_large!$B:$B,'Info-tabeller'!AR$10,VindIndeks_raw_20_large!$A:$A,'Info-tabeller'!$I15,VindIndeks_raw_20_large!$C:$C,"&gt;8")),AVERAGEIFS(VindIndeks_raw_20_large!$D:$D,VindIndeks_raw_20_large!$B:$B,'Info-tabeller'!AR$10,VindIndeks_raw_20_large!$A:$A,'Info-tabeller'!$I15,VindIndeks_raw_20_large!$C:$C,"&gt;8"),"")</f>
        <v/>
      </c>
      <c r="AS15" s="5">
        <f>IF(ISNUMBER(AVERAGEIFS(VindIndeks_raw_20_large!$D:$D,VindIndeks_raw_20_large!$B:$B,'Info-tabeller'!AS$10,VindIndeks_raw_20_large!$A:$A,'Info-tabeller'!$I15,VindIndeks_raw_20_large!$C:$C,"&gt;8")),AVERAGEIFS(VindIndeks_raw_20_large!$D:$D,VindIndeks_raw_20_large!$B:$B,'Info-tabeller'!AS$10,VindIndeks_raw_20_large!$A:$A,'Info-tabeller'!$I15,VindIndeks_raw_20_large!$C:$C,"&gt;8"),"")</f>
        <v/>
      </c>
      <c r="AT15" s="5">
        <f>IF(ISNUMBER(AVERAGEIFS(VindIndeks_raw_20_large!$D:$D,VindIndeks_raw_20_large!$B:$B,'Info-tabeller'!AT$10,VindIndeks_raw_20_large!$A:$A,'Info-tabeller'!$I15,VindIndeks_raw_20_large!$C:$C,"&gt;8")),AVERAGEIFS(VindIndeks_raw_20_large!$D:$D,VindIndeks_raw_20_large!$B:$B,'Info-tabeller'!AT$10,VindIndeks_raw_20_large!$A:$A,'Info-tabeller'!$I15,VindIndeks_raw_20_large!$C:$C,"&gt;8"),"")</f>
        <v/>
      </c>
      <c r="AU15" s="5">
        <f>IF(ISNUMBER(AVERAGEIFS(VindIndeks_raw_20_large!$D:$D,VindIndeks_raw_20_large!$B:$B,'Info-tabeller'!AU$10,VindIndeks_raw_20_large!$A:$A,'Info-tabeller'!$I15,VindIndeks_raw_20_large!$C:$C,"&gt;8")),AVERAGEIFS(VindIndeks_raw_20_large!$D:$D,VindIndeks_raw_20_large!$B:$B,'Info-tabeller'!AU$10,VindIndeks_raw_20_large!$A:$A,'Info-tabeller'!$I15,VindIndeks_raw_20_large!$C:$C,"&gt;8"),"")</f>
        <v/>
      </c>
      <c r="AV15" s="5">
        <f>IF(ISNUMBER(AVERAGEIFS(VindIndeks_raw_20_large!$D:$D,VindIndeks_raw_20_large!$B:$B,'Info-tabeller'!AV$10,VindIndeks_raw_20_large!$A:$A,'Info-tabeller'!$I15,VindIndeks_raw_20_large!$C:$C,"&gt;8")),AVERAGEIFS(VindIndeks_raw_20_large!$D:$D,VindIndeks_raw_20_large!$B:$B,'Info-tabeller'!AV$10,VindIndeks_raw_20_large!$A:$A,'Info-tabeller'!$I15,VindIndeks_raw_20_large!$C:$C,"&gt;8"),"")</f>
        <v/>
      </c>
      <c r="AW15" s="5">
        <f>IF(ISNUMBER(AVERAGEIFS(VindIndeks_raw_20_large!$D:$D,VindIndeks_raw_20_large!$B:$B,'Info-tabeller'!AW$10,VindIndeks_raw_20_large!$A:$A,'Info-tabeller'!$I15,VindIndeks_raw_20_large!$C:$C,"&gt;8")),AVERAGEIFS(VindIndeks_raw_20_large!$D:$D,VindIndeks_raw_20_large!$B:$B,'Info-tabeller'!AW$10,VindIndeks_raw_20_large!$A:$A,'Info-tabeller'!$I15,VindIndeks_raw_20_large!$C:$C,"&gt;8"),"")</f>
        <v/>
      </c>
      <c r="AX15" s="5">
        <f>IF(ISNUMBER(AVERAGEIFS(VindIndeks_raw_20_large!$D:$D,VindIndeks_raw_20_large!$B:$B,'Info-tabeller'!AX$10,VindIndeks_raw_20_large!$A:$A,'Info-tabeller'!$I15,VindIndeks_raw_20_large!$C:$C,"&gt;8")),AVERAGEIFS(VindIndeks_raw_20_large!$D:$D,VindIndeks_raw_20_large!$B:$B,'Info-tabeller'!AX$10,VindIndeks_raw_20_large!$A:$A,'Info-tabeller'!$I15,VindIndeks_raw_20_large!$C:$C,"&gt;8"),"")</f>
        <v/>
      </c>
      <c r="AY15" s="5">
        <f>IF(ISNUMBER(AVERAGEIFS(VindIndeks_raw_20_large!$D:$D,VindIndeks_raw_20_large!$B:$B,'Info-tabeller'!AY$10,VindIndeks_raw_20_large!$A:$A,'Info-tabeller'!$I15,VindIndeks_raw_20_large!$C:$C,"&gt;8")),AVERAGEIFS(VindIndeks_raw_20_large!$D:$D,VindIndeks_raw_20_large!$B:$B,'Info-tabeller'!AY$10,VindIndeks_raw_20_large!$A:$A,'Info-tabeller'!$I15,VindIndeks_raw_20_large!$C:$C,"&gt;8"),"")</f>
        <v/>
      </c>
      <c r="AZ15" s="5">
        <f>IF(ISNUMBER(AVERAGEIFS(VindIndeks_raw_20_large!$D:$D,VindIndeks_raw_20_large!$B:$B,'Info-tabeller'!AZ$10,VindIndeks_raw_20_large!$A:$A,'Info-tabeller'!$I15,VindIndeks_raw_20_large!$C:$C,"&gt;8")),AVERAGEIFS(VindIndeks_raw_20_large!$D:$D,VindIndeks_raw_20_large!$B:$B,'Info-tabeller'!AZ$10,VindIndeks_raw_20_large!$A:$A,'Info-tabeller'!$I15,VindIndeks_raw_20_large!$C:$C,"&gt;8"),"")</f>
        <v/>
      </c>
      <c r="BA15" s="5">
        <f>IF(ISNUMBER(AVERAGEIFS(VindIndeks_raw_20_large!$D:$D,VindIndeks_raw_20_large!$B:$B,'Info-tabeller'!BA$10,VindIndeks_raw_20_large!$A:$A,'Info-tabeller'!$I15,VindIndeks_raw_20_large!$C:$C,"&gt;8")),AVERAGEIFS(VindIndeks_raw_20_large!$D:$D,VindIndeks_raw_20_large!$B:$B,'Info-tabeller'!BA$10,VindIndeks_raw_20_large!$A:$A,'Info-tabeller'!$I15,VindIndeks_raw_20_large!$C:$C,"&gt;8"),"")</f>
        <v/>
      </c>
      <c r="BB15" s="5">
        <f>IF(ISNUMBER(AVERAGEIFS(VindIndeks_raw_20_large!$D:$D,VindIndeks_raw_20_large!$B:$B,'Info-tabeller'!BB$10,VindIndeks_raw_20_large!$A:$A,'Info-tabeller'!$I15,VindIndeks_raw_20_large!$C:$C,"&gt;8")),AVERAGEIFS(VindIndeks_raw_20_large!$D:$D,VindIndeks_raw_20_large!$B:$B,'Info-tabeller'!BB$10,VindIndeks_raw_20_large!$A:$A,'Info-tabeller'!$I15,VindIndeks_raw_20_large!$C:$C,"&gt;8"),"")</f>
        <v/>
      </c>
      <c r="BC15" s="6">
        <f>IF(ISNUMBER(AVERAGE(AQ15:BB15)),AVERAGE(AQ15:BB15),"")</f>
        <v/>
      </c>
      <c r="BD15" s="14">
        <f>IF(ISNUMBER(BC15),BC15,NA())</f>
        <v/>
      </c>
      <c r="BE15" s="53">
        <f>+AP15</f>
        <v/>
      </c>
      <c r="BF15" s="4">
        <f>IF(ISNUMBER(AVERAGEIFS(VindIndeks_raw_13!$D:$D,VindIndeks_raw_13!$B:$B,'Info-tabeller'!BF$10,VindIndeks_raw_13!$A:$A,'Info-tabeller'!$I15,VindIndeks_raw_13!$C:$C,"&lt;9")),AVERAGEIFS(VindIndeks_raw_13!$D:$D,VindIndeks_raw_13!$B:$B,'Info-tabeller'!BF$10,VindIndeks_raw_13!$A:$A,'Info-tabeller'!$I15,VindIndeks_raw_13!$C:$C,"&lt;9"),"")</f>
        <v/>
      </c>
      <c r="BG15" s="4">
        <f>IF(ISNUMBER(AVERAGEIFS(VindIndeks_raw_13!$D:$D,VindIndeks_raw_13!$B:$B,'Info-tabeller'!BG$10,VindIndeks_raw_13!$A:$A,'Info-tabeller'!$I15,VindIndeks_raw_13!$C:$C,"&lt;9")),AVERAGEIFS(VindIndeks_raw_13!$D:$D,VindIndeks_raw_13!$B:$B,'Info-tabeller'!BG$10,VindIndeks_raw_13!$A:$A,'Info-tabeller'!$I15,VindIndeks_raw_13!$C:$C,"&lt;9"),"")</f>
        <v/>
      </c>
      <c r="BH15" s="4">
        <f>IF(ISNUMBER(AVERAGEIFS(VindIndeks_raw_13!$D:$D,VindIndeks_raw_13!$B:$B,'Info-tabeller'!BH$10,VindIndeks_raw_13!$A:$A,'Info-tabeller'!$I15,VindIndeks_raw_13!$C:$C,"&lt;9")),AVERAGEIFS(VindIndeks_raw_13!$D:$D,VindIndeks_raw_13!$B:$B,'Info-tabeller'!BH$10,VindIndeks_raw_13!$A:$A,'Info-tabeller'!$I15,VindIndeks_raw_13!$C:$C,"&lt;9"),"")</f>
        <v/>
      </c>
      <c r="BI15" s="4">
        <f>IF(ISNUMBER(AVERAGEIFS(VindIndeks_raw_13!$D:$D,VindIndeks_raw_13!$B:$B,'Info-tabeller'!BI$10,VindIndeks_raw_13!$A:$A,'Info-tabeller'!$I15,VindIndeks_raw_13!$C:$C,"&lt;9")),AVERAGEIFS(VindIndeks_raw_13!$D:$D,VindIndeks_raw_13!$B:$B,'Info-tabeller'!BI$10,VindIndeks_raw_13!$A:$A,'Info-tabeller'!$I15,VindIndeks_raw_13!$C:$C,"&lt;9"),"")</f>
        <v/>
      </c>
      <c r="BJ15" s="4">
        <f>IF(ISNUMBER(AVERAGEIFS(VindIndeks_raw_13!$D:$D,VindIndeks_raw_13!$B:$B,'Info-tabeller'!BJ$10,VindIndeks_raw_13!$A:$A,'Info-tabeller'!$I15,VindIndeks_raw_13!$C:$C,"&lt;9")),AVERAGEIFS(VindIndeks_raw_13!$D:$D,VindIndeks_raw_13!$B:$B,'Info-tabeller'!BJ$10,VindIndeks_raw_13!$A:$A,'Info-tabeller'!$I15,VindIndeks_raw_13!$C:$C,"&lt;9"),"")</f>
        <v/>
      </c>
      <c r="BK15" s="4">
        <f>IF(ISNUMBER(AVERAGEIFS(VindIndeks_raw_13!$D:$D,VindIndeks_raw_13!$B:$B,'Info-tabeller'!BK$10,VindIndeks_raw_13!$A:$A,'Info-tabeller'!$I15,VindIndeks_raw_13!$C:$C,"&lt;9")),AVERAGEIFS(VindIndeks_raw_13!$D:$D,VindIndeks_raw_13!$B:$B,'Info-tabeller'!BK$10,VindIndeks_raw_13!$A:$A,'Info-tabeller'!$I15,VindIndeks_raw_13!$C:$C,"&lt;9"),"")</f>
        <v/>
      </c>
      <c r="BL15" s="4">
        <f>IF(ISNUMBER(AVERAGEIFS(VindIndeks_raw_13!$D:$D,VindIndeks_raw_13!$B:$B,'Info-tabeller'!BL$10,VindIndeks_raw_13!$A:$A,'Info-tabeller'!$I15,VindIndeks_raw_13!$C:$C,"&lt;9")),AVERAGEIFS(VindIndeks_raw_13!$D:$D,VindIndeks_raw_13!$B:$B,'Info-tabeller'!BL$10,VindIndeks_raw_13!$A:$A,'Info-tabeller'!$I15,VindIndeks_raw_13!$C:$C,"&lt;9"),"")</f>
        <v/>
      </c>
      <c r="BM15" s="4">
        <f>IF(ISNUMBER(AVERAGEIFS(VindIndeks_raw_13!$D:$D,VindIndeks_raw_13!$B:$B,'Info-tabeller'!BM$10,VindIndeks_raw_13!$A:$A,'Info-tabeller'!$I15,VindIndeks_raw_13!$C:$C,"&lt;9")),AVERAGEIFS(VindIndeks_raw_13!$D:$D,VindIndeks_raw_13!$B:$B,'Info-tabeller'!BM$10,VindIndeks_raw_13!$A:$A,'Info-tabeller'!$I15,VindIndeks_raw_13!$C:$C,"&lt;9"),"")</f>
        <v/>
      </c>
      <c r="BN15" s="4">
        <f>IF(ISNUMBER(AVERAGEIFS(VindIndeks_raw_13!$D:$D,VindIndeks_raw_13!$B:$B,'Info-tabeller'!BN$10,VindIndeks_raw_13!$A:$A,'Info-tabeller'!$I15,VindIndeks_raw_13!$C:$C,"&lt;9")),AVERAGEIFS(VindIndeks_raw_13!$D:$D,VindIndeks_raw_13!$B:$B,'Info-tabeller'!BN$10,VindIndeks_raw_13!$A:$A,'Info-tabeller'!$I15,VindIndeks_raw_13!$C:$C,"&lt;9"),"")</f>
        <v/>
      </c>
      <c r="BO15" s="5">
        <f>IF(ISNUMBER(AVERAGEIFS(VindIndeks_raw_13!$D:$D,VindIndeks_raw_13!$B:$B,'Info-tabeller'!BO$10,VindIndeks_raw_13!$A:$A,'Info-tabeller'!$I15,VindIndeks_raw_13!$C:$C,"&lt;9")),AVERAGEIFS(VindIndeks_raw_13!$D:$D,VindIndeks_raw_13!$B:$B,'Info-tabeller'!BO$10,VindIndeks_raw_13!$A:$A,'Info-tabeller'!$I15,VindIndeks_raw_13!$C:$C,"&lt;9"),"")</f>
        <v/>
      </c>
      <c r="BP15" s="5">
        <f>IF(ISNUMBER(AVERAGEIFS(VindIndeks_raw_13!$D:$D,VindIndeks_raw_13!$B:$B,'Info-tabeller'!BP$10,VindIndeks_raw_13!$A:$A,'Info-tabeller'!$I15,VindIndeks_raw_13!$C:$C,"&lt;9")),AVERAGEIFS(VindIndeks_raw_13!$D:$D,VindIndeks_raw_13!$B:$B,'Info-tabeller'!BP$10,VindIndeks_raw_13!$A:$A,'Info-tabeller'!$I15,VindIndeks_raw_13!$C:$C,"&lt;9"),"")</f>
        <v/>
      </c>
      <c r="BQ15" s="5">
        <f>IF(ISNUMBER(AVERAGEIFS(VindIndeks_raw_13!$D:$D,VindIndeks_raw_13!$B:$B,'Info-tabeller'!BQ$10,VindIndeks_raw_13!$A:$A,'Info-tabeller'!$I15,VindIndeks_raw_13!$C:$C,"&lt;9")),AVERAGEIFS(VindIndeks_raw_13!$D:$D,VindIndeks_raw_13!$B:$B,'Info-tabeller'!BQ$10,VindIndeks_raw_13!$A:$A,'Info-tabeller'!$I15,VindIndeks_raw_13!$C:$C,"&lt;9"),"")</f>
        <v/>
      </c>
      <c r="BR15" s="7">
        <f>IF(ISNUMBER(AVERAGE(BG15:BN15)),AVERAGE(BG15:BN15),"")</f>
        <v/>
      </c>
      <c r="BS15" s="6">
        <f>IF(ISNUMBER(AVERAGE(BO15:BQ15)),AVERAGE(BO15:BQ15),"")</f>
        <v/>
      </c>
    </row>
    <row r="16">
      <c r="F16" s="3" t="n"/>
      <c r="I16" s="53">
        <f>+I15+1</f>
        <v/>
      </c>
      <c r="J16" s="4">
        <f>IF(ISNUMBER(AVERAGEIFS(VindIndeks_raw_20_large!$D:$D,VindIndeks_raw_20_large!$B:$B,'Info-tabeller'!J$10,VindIndeks_raw_20_large!$A:$A,'Info-tabeller'!$I16,VindIndeks_raw_20_large!$C:$C,"&lt;9")),AVERAGEIFS(VindIndeks_raw_20_large!$D:$D,VindIndeks_raw_20_large!$B:$B,'Info-tabeller'!J$10,VindIndeks_raw_20_large!$A:$A,'Info-tabeller'!$I16,VindIndeks_raw_20_large!$C:$C,"&lt;9"),"")</f>
        <v/>
      </c>
      <c r="K16" s="4">
        <f>IF(ISNUMBER(AVERAGEIFS(VindIndeks_raw_20_large!$D:$D,VindIndeks_raw_20_large!$B:$B,'Info-tabeller'!K$10,VindIndeks_raw_20_large!$A:$A,'Info-tabeller'!$I16,VindIndeks_raw_20_large!$C:$C,"&lt;9")),AVERAGEIFS(VindIndeks_raw_20_large!$D:$D,VindIndeks_raw_20_large!$B:$B,'Info-tabeller'!K$10,VindIndeks_raw_20_large!$A:$A,'Info-tabeller'!$I16,VindIndeks_raw_20_large!$C:$C,"&lt;9"),"")</f>
        <v/>
      </c>
      <c r="L16" s="4">
        <f>IF(ISNUMBER(AVERAGEIFS(VindIndeks_raw_20_large!$D:$D,VindIndeks_raw_20_large!$B:$B,'Info-tabeller'!L$10,VindIndeks_raw_20_large!$A:$A,'Info-tabeller'!$I16,VindIndeks_raw_20_large!$C:$C,"&lt;9")),AVERAGEIFS(VindIndeks_raw_20_large!$D:$D,VindIndeks_raw_20_large!$B:$B,'Info-tabeller'!L$10,VindIndeks_raw_20_large!$A:$A,'Info-tabeller'!$I16,VindIndeks_raw_20_large!$C:$C,"&lt;9"),"")</f>
        <v/>
      </c>
      <c r="M16" s="4">
        <f>IF(ISNUMBER(AVERAGEIFS(VindIndeks_raw_20_large!$D:$D,VindIndeks_raw_20_large!$B:$B,'Info-tabeller'!M$10,VindIndeks_raw_20_large!$A:$A,'Info-tabeller'!$I16,VindIndeks_raw_20_large!$C:$C,"&lt;9")),AVERAGEIFS(VindIndeks_raw_20_large!$D:$D,VindIndeks_raw_20_large!$B:$B,'Info-tabeller'!M$10,VindIndeks_raw_20_large!$A:$A,'Info-tabeller'!$I16,VindIndeks_raw_20_large!$C:$C,"&lt;9"),"")</f>
        <v/>
      </c>
      <c r="N16" s="4">
        <f>IF(ISNUMBER(AVERAGEIFS(VindIndeks_raw_20_large!$D:$D,VindIndeks_raw_20_large!$B:$B,'Info-tabeller'!N$10,VindIndeks_raw_20_large!$A:$A,'Info-tabeller'!$I16,VindIndeks_raw_20_large!$C:$C,"&lt;9")),AVERAGEIFS(VindIndeks_raw_20_large!$D:$D,VindIndeks_raw_20_large!$B:$B,'Info-tabeller'!N$10,VindIndeks_raw_20_large!$A:$A,'Info-tabeller'!$I16,VindIndeks_raw_20_large!$C:$C,"&lt;9"),"")</f>
        <v/>
      </c>
      <c r="O16" s="4">
        <f>IF(ISNUMBER(AVERAGEIFS(VindIndeks_raw_20_large!$D:$D,VindIndeks_raw_20_large!$B:$B,'Info-tabeller'!O$10,VindIndeks_raw_20_large!$A:$A,'Info-tabeller'!$I16,VindIndeks_raw_20_large!$C:$C,"&lt;9")),AVERAGEIFS(VindIndeks_raw_20_large!$D:$D,VindIndeks_raw_20_large!$B:$B,'Info-tabeller'!O$10,VindIndeks_raw_20_large!$A:$A,'Info-tabeller'!$I16,VindIndeks_raw_20_large!$C:$C,"&lt;9"),"")</f>
        <v/>
      </c>
      <c r="P16" s="4">
        <f>IF(ISNUMBER(AVERAGEIFS(VindIndeks_raw_20_large!$D:$D,VindIndeks_raw_20_large!$B:$B,'Info-tabeller'!P$10,VindIndeks_raw_20_large!$A:$A,'Info-tabeller'!$I16,VindIndeks_raw_20_large!$C:$C,"&lt;9")),AVERAGEIFS(VindIndeks_raw_20_large!$D:$D,VindIndeks_raw_20_large!$B:$B,'Info-tabeller'!P$10,VindIndeks_raw_20_large!$A:$A,'Info-tabeller'!$I16,VindIndeks_raw_20_large!$C:$C,"&lt;9"),"")</f>
        <v/>
      </c>
      <c r="Q16" s="4">
        <f>IF(ISNUMBER(AVERAGEIFS(VindIndeks_raw_20_large!$D:$D,VindIndeks_raw_20_large!$B:$B,'Info-tabeller'!Q$10,VindIndeks_raw_20_large!$A:$A,'Info-tabeller'!$I16,VindIndeks_raw_20_large!$C:$C,"&lt;9")),AVERAGEIFS(VindIndeks_raw_20_large!$D:$D,VindIndeks_raw_20_large!$B:$B,'Info-tabeller'!Q$10,VindIndeks_raw_20_large!$A:$A,'Info-tabeller'!$I16,VindIndeks_raw_20_large!$C:$C,"&lt;9"),"")</f>
        <v/>
      </c>
      <c r="R16" s="4">
        <f>IF(ISNUMBER(AVERAGEIFS(VindIndeks_raw_20_large!$D:$D,VindIndeks_raw_20_large!$B:$B,'Info-tabeller'!R$10,VindIndeks_raw_20_large!$A:$A,'Info-tabeller'!$I16,VindIndeks_raw_20_large!$C:$C,"&lt;9")),AVERAGEIFS(VindIndeks_raw_20_large!$D:$D,VindIndeks_raw_20_large!$B:$B,'Info-tabeller'!R$10,VindIndeks_raw_20_large!$A:$A,'Info-tabeller'!$I16,VindIndeks_raw_20_large!$C:$C,"&lt;9"),"")</f>
        <v/>
      </c>
      <c r="S16" s="4">
        <f>IF(ISNUMBER(AVERAGEIFS(VindIndeks_raw_20_large!$D:$D,VindIndeks_raw_20_large!$B:$B,'Info-tabeller'!S$10,VindIndeks_raw_20_large!$A:$A,'Info-tabeller'!$I16,VindIndeks_raw_20_large!$C:$C,"&lt;9")),AVERAGEIFS(VindIndeks_raw_20_large!$D:$D,VindIndeks_raw_20_large!$B:$B,'Info-tabeller'!S$10,VindIndeks_raw_20_large!$A:$A,'Info-tabeller'!$I16,VindIndeks_raw_20_large!$C:$C,"&lt;9"),"")</f>
        <v/>
      </c>
      <c r="T16" s="4">
        <f>IF(ISNUMBER(AVERAGEIFS(VindIndeks_raw_20_large!$D:$D,VindIndeks_raw_20_large!$B:$B,'Info-tabeller'!T$10,VindIndeks_raw_20_large!$A:$A,'Info-tabeller'!$I16,VindIndeks_raw_20_large!$C:$C,"&lt;9")),AVERAGEIFS(VindIndeks_raw_20_large!$D:$D,VindIndeks_raw_20_large!$B:$B,'Info-tabeller'!T$10,VindIndeks_raw_20_large!$A:$A,'Info-tabeller'!$I16,VindIndeks_raw_20_large!$C:$C,"&lt;9"),"")</f>
        <v/>
      </c>
      <c r="U16" s="4">
        <f>IF(ISNUMBER(AVERAGEIFS(VindIndeks_raw_20_large!$D:$D,VindIndeks_raw_20_large!$B:$B,'Info-tabeller'!U$10,VindIndeks_raw_20_large!$A:$A,'Info-tabeller'!$I16,VindIndeks_raw_20_large!$C:$C,"&lt;9")),AVERAGEIFS(VindIndeks_raw_20_large!$D:$D,VindIndeks_raw_20_large!$B:$B,'Info-tabeller'!U$10,VindIndeks_raw_20_large!$A:$A,'Info-tabeller'!$I16,VindIndeks_raw_20_large!$C:$C,"&lt;9"),"")</f>
        <v/>
      </c>
      <c r="V16" s="7">
        <f>IF(ISNUMBER(AVERAGE(J16:U16)),AVERAGE(J16:U16),"")</f>
        <v/>
      </c>
      <c r="W16" s="53">
        <f>IF(ISNUMBER(V16),V16,NA())</f>
        <v/>
      </c>
      <c r="Y16" s="53">
        <f>+I16</f>
        <v/>
      </c>
      <c r="Z16" s="4">
        <f>IF(ISNUMBER(AVERAGEIFS(VindIndeks_raw_20_small!$D:$D,VindIndeks_raw_20_small!$B:$B,'Info-tabeller'!Z$10,VindIndeks_raw_20_small!$A:$A,'Info-tabeller'!$I16,VindIndeks_raw_20_small!$C:$C,"&lt;9")),AVERAGEIFS(VindIndeks_raw_20_small!$D:$D,VindIndeks_raw_20_small!$B:$B,'Info-tabeller'!Z$10,VindIndeks_raw_20_small!$A:$A,'Info-tabeller'!$I16,VindIndeks_raw_20_small!$C:$C,"&lt;9"),"")</f>
        <v/>
      </c>
      <c r="AA16" s="4">
        <f>IF(ISNUMBER(AVERAGEIFS(VindIndeks_raw_20_small!$D:$D,VindIndeks_raw_20_small!$B:$B,'Info-tabeller'!AA$10,VindIndeks_raw_20_small!$A:$A,'Info-tabeller'!$I16,VindIndeks_raw_20_small!$C:$C,"&lt;9")),AVERAGEIFS(VindIndeks_raw_20_small!$D:$D,VindIndeks_raw_20_small!$B:$B,'Info-tabeller'!AA$10,VindIndeks_raw_20_small!$A:$A,'Info-tabeller'!$I16,VindIndeks_raw_20_small!$C:$C,"&lt;9"),"")</f>
        <v/>
      </c>
      <c r="AB16" s="4">
        <f>IF(ISNUMBER(AVERAGEIFS(VindIndeks_raw_20_small!$D:$D,VindIndeks_raw_20_small!$B:$B,'Info-tabeller'!AB$10,VindIndeks_raw_20_small!$A:$A,'Info-tabeller'!$I16,VindIndeks_raw_20_small!$C:$C,"&lt;9")),AVERAGEIFS(VindIndeks_raw_20_small!$D:$D,VindIndeks_raw_20_small!$B:$B,'Info-tabeller'!AB$10,VindIndeks_raw_20_small!$A:$A,'Info-tabeller'!$I16,VindIndeks_raw_20_small!$C:$C,"&lt;9"),"")</f>
        <v/>
      </c>
      <c r="AC16" s="4">
        <f>IF(ISNUMBER(AVERAGEIFS(VindIndeks_raw_20_small!$D:$D,VindIndeks_raw_20_small!$B:$B,'Info-tabeller'!AC$10,VindIndeks_raw_20_small!$A:$A,'Info-tabeller'!$I16,VindIndeks_raw_20_small!$C:$C,"&lt;9")),AVERAGEIFS(VindIndeks_raw_20_small!$D:$D,VindIndeks_raw_20_small!$B:$B,'Info-tabeller'!AC$10,VindIndeks_raw_20_small!$A:$A,'Info-tabeller'!$I16,VindIndeks_raw_20_small!$C:$C,"&lt;9"),"")</f>
        <v/>
      </c>
      <c r="AD16" s="4">
        <f>IF(ISNUMBER(AVERAGEIFS(VindIndeks_raw_20_small!$D:$D,VindIndeks_raw_20_small!$B:$B,'Info-tabeller'!AD$10,VindIndeks_raw_20_small!$A:$A,'Info-tabeller'!$I16,VindIndeks_raw_20_small!$C:$C,"&lt;9")),AVERAGEIFS(VindIndeks_raw_20_small!$D:$D,VindIndeks_raw_20_small!$B:$B,'Info-tabeller'!AD$10,VindIndeks_raw_20_small!$A:$A,'Info-tabeller'!$I16,VindIndeks_raw_20_small!$C:$C,"&lt;9"),"")</f>
        <v/>
      </c>
      <c r="AE16" s="4">
        <f>IF(ISNUMBER(AVERAGEIFS(VindIndeks_raw_20_small!$D:$D,VindIndeks_raw_20_small!$B:$B,'Info-tabeller'!AE$10,VindIndeks_raw_20_small!$A:$A,'Info-tabeller'!$I16,VindIndeks_raw_20_small!$C:$C,"&lt;9")),AVERAGEIFS(VindIndeks_raw_20_small!$D:$D,VindIndeks_raw_20_small!$B:$B,'Info-tabeller'!AE$10,VindIndeks_raw_20_small!$A:$A,'Info-tabeller'!$I16,VindIndeks_raw_20_small!$C:$C,"&lt;9"),"")</f>
        <v/>
      </c>
      <c r="AF16" s="4">
        <f>IF(ISNUMBER(AVERAGEIFS(VindIndeks_raw_20_small!$D:$D,VindIndeks_raw_20_small!$B:$B,'Info-tabeller'!AF$10,VindIndeks_raw_20_small!$A:$A,'Info-tabeller'!$I16,VindIndeks_raw_20_small!$C:$C,"&lt;9")),AVERAGEIFS(VindIndeks_raw_20_small!$D:$D,VindIndeks_raw_20_small!$B:$B,'Info-tabeller'!AF$10,VindIndeks_raw_20_small!$A:$A,'Info-tabeller'!$I16,VindIndeks_raw_20_small!$C:$C,"&lt;9"),"")</f>
        <v/>
      </c>
      <c r="AG16" s="4">
        <f>IF(ISNUMBER(AVERAGEIFS(VindIndeks_raw_20_small!$D:$D,VindIndeks_raw_20_small!$B:$B,'Info-tabeller'!AG$10,VindIndeks_raw_20_small!$A:$A,'Info-tabeller'!$I16,VindIndeks_raw_20_small!$C:$C,"&lt;9")),AVERAGEIFS(VindIndeks_raw_20_small!$D:$D,VindIndeks_raw_20_small!$B:$B,'Info-tabeller'!AG$10,VindIndeks_raw_20_small!$A:$A,'Info-tabeller'!$I16,VindIndeks_raw_20_small!$C:$C,"&lt;9"),"")</f>
        <v/>
      </c>
      <c r="AH16" s="4">
        <f>IF(ISNUMBER(AVERAGEIFS(VindIndeks_raw_20_small!$D:$D,VindIndeks_raw_20_small!$B:$B,'Info-tabeller'!AH$10,VindIndeks_raw_20_small!$A:$A,'Info-tabeller'!$I16,VindIndeks_raw_20_small!$C:$C,"&lt;9")),AVERAGEIFS(VindIndeks_raw_20_small!$D:$D,VindIndeks_raw_20_small!$B:$B,'Info-tabeller'!AH$10,VindIndeks_raw_20_small!$A:$A,'Info-tabeller'!$I16,VindIndeks_raw_20_small!$C:$C,"&lt;9"),"")</f>
        <v/>
      </c>
      <c r="AI16" s="4">
        <f>IF(ISNUMBER(AVERAGEIFS(VindIndeks_raw_20_small!$D:$D,VindIndeks_raw_20_small!$B:$B,'Info-tabeller'!AI$10,VindIndeks_raw_20_small!$A:$A,'Info-tabeller'!$I16,VindIndeks_raw_20_small!$C:$C,"&lt;9")),AVERAGEIFS(VindIndeks_raw_20_small!$D:$D,VindIndeks_raw_20_small!$B:$B,'Info-tabeller'!AI$10,VindIndeks_raw_20_small!$A:$A,'Info-tabeller'!$I16,VindIndeks_raw_20_small!$C:$C,"&lt;9"),"")</f>
        <v/>
      </c>
      <c r="AJ16" s="4">
        <f>IF(ISNUMBER(AVERAGEIFS(VindIndeks_raw_20_small!$D:$D,VindIndeks_raw_20_small!$B:$B,'Info-tabeller'!AJ$10,VindIndeks_raw_20_small!$A:$A,'Info-tabeller'!$I16,VindIndeks_raw_20_small!$C:$C,"&lt;9")),AVERAGEIFS(VindIndeks_raw_20_small!$D:$D,VindIndeks_raw_20_small!$B:$B,'Info-tabeller'!AJ$10,VindIndeks_raw_20_small!$A:$A,'Info-tabeller'!$I16,VindIndeks_raw_20_small!$C:$C,"&lt;9"),"")</f>
        <v/>
      </c>
      <c r="AK16" s="4">
        <f>IF(ISNUMBER(AVERAGEIFS(VindIndeks_raw_20_small!$D:$D,VindIndeks_raw_20_small!$B:$B,'Info-tabeller'!AK$10,VindIndeks_raw_20_small!$A:$A,'Info-tabeller'!$I16,VindIndeks_raw_20_small!$C:$C,"&lt;9")),AVERAGEIFS(VindIndeks_raw_20_small!$D:$D,VindIndeks_raw_20_small!$B:$B,'Info-tabeller'!AK$10,VindIndeks_raw_20_small!$A:$A,'Info-tabeller'!$I16,VindIndeks_raw_20_small!$C:$C,"&lt;9"),"")</f>
        <v/>
      </c>
      <c r="AL16" s="7">
        <f>IF(ISNUMBER(AVERAGE(Z16:AK16)),AVERAGE(Z16:AK16),"")</f>
        <v/>
      </c>
      <c r="AM16" s="14">
        <f>IF(ISNUMBER(AL16),AL16,NA())</f>
        <v/>
      </c>
      <c r="AN16" s="15">
        <f>IF(ISNUMBER(+AL16/V16),+AL16/V16,"")</f>
        <v/>
      </c>
      <c r="AP16" s="53">
        <f>+I16</f>
        <v/>
      </c>
      <c r="AQ16" s="5">
        <f>IF(ISNUMBER(AVERAGEIFS(VindIndeks_raw_20_large!$D:$D,VindIndeks_raw_20_large!$B:$B,'Info-tabeller'!AQ$10,VindIndeks_raw_20_large!$A:$A,'Info-tabeller'!$I16,VindIndeks_raw_20_large!$C:$C,"&gt;8")),AVERAGEIFS(VindIndeks_raw_20_large!$D:$D,VindIndeks_raw_20_large!$B:$B,'Info-tabeller'!AQ$10,VindIndeks_raw_20_large!$A:$A,'Info-tabeller'!$I16,VindIndeks_raw_20_large!$C:$C,"&gt;8"),"")</f>
        <v/>
      </c>
      <c r="AR16" s="5">
        <f>IF(ISNUMBER(AVERAGEIFS(VindIndeks_raw_20_large!$D:$D,VindIndeks_raw_20_large!$B:$B,'Info-tabeller'!AR$10,VindIndeks_raw_20_large!$A:$A,'Info-tabeller'!$I16,VindIndeks_raw_20_large!$C:$C,"&gt;8")),AVERAGEIFS(VindIndeks_raw_20_large!$D:$D,VindIndeks_raw_20_large!$B:$B,'Info-tabeller'!AR$10,VindIndeks_raw_20_large!$A:$A,'Info-tabeller'!$I16,VindIndeks_raw_20_large!$C:$C,"&gt;8"),"")</f>
        <v/>
      </c>
      <c r="AS16" s="5">
        <f>IF(ISNUMBER(AVERAGEIFS(VindIndeks_raw_20_large!$D:$D,VindIndeks_raw_20_large!$B:$B,'Info-tabeller'!AS$10,VindIndeks_raw_20_large!$A:$A,'Info-tabeller'!$I16,VindIndeks_raw_20_large!$C:$C,"&gt;8")),AVERAGEIFS(VindIndeks_raw_20_large!$D:$D,VindIndeks_raw_20_large!$B:$B,'Info-tabeller'!AS$10,VindIndeks_raw_20_large!$A:$A,'Info-tabeller'!$I16,VindIndeks_raw_20_large!$C:$C,"&gt;8"),"")</f>
        <v/>
      </c>
      <c r="AT16" s="5">
        <f>IF(ISNUMBER(AVERAGEIFS(VindIndeks_raw_20_large!$D:$D,VindIndeks_raw_20_large!$B:$B,'Info-tabeller'!AT$10,VindIndeks_raw_20_large!$A:$A,'Info-tabeller'!$I16,VindIndeks_raw_20_large!$C:$C,"&gt;8")),AVERAGEIFS(VindIndeks_raw_20_large!$D:$D,VindIndeks_raw_20_large!$B:$B,'Info-tabeller'!AT$10,VindIndeks_raw_20_large!$A:$A,'Info-tabeller'!$I16,VindIndeks_raw_20_large!$C:$C,"&gt;8"),"")</f>
        <v/>
      </c>
      <c r="AU16" s="5">
        <f>IF(ISNUMBER(AVERAGEIFS(VindIndeks_raw_20_large!$D:$D,VindIndeks_raw_20_large!$B:$B,'Info-tabeller'!AU$10,VindIndeks_raw_20_large!$A:$A,'Info-tabeller'!$I16,VindIndeks_raw_20_large!$C:$C,"&gt;8")),AVERAGEIFS(VindIndeks_raw_20_large!$D:$D,VindIndeks_raw_20_large!$B:$B,'Info-tabeller'!AU$10,VindIndeks_raw_20_large!$A:$A,'Info-tabeller'!$I16,VindIndeks_raw_20_large!$C:$C,"&gt;8"),"")</f>
        <v/>
      </c>
      <c r="AV16" s="5">
        <f>IF(ISNUMBER(AVERAGEIFS(VindIndeks_raw_20_large!$D:$D,VindIndeks_raw_20_large!$B:$B,'Info-tabeller'!AV$10,VindIndeks_raw_20_large!$A:$A,'Info-tabeller'!$I16,VindIndeks_raw_20_large!$C:$C,"&gt;8")),AVERAGEIFS(VindIndeks_raw_20_large!$D:$D,VindIndeks_raw_20_large!$B:$B,'Info-tabeller'!AV$10,VindIndeks_raw_20_large!$A:$A,'Info-tabeller'!$I16,VindIndeks_raw_20_large!$C:$C,"&gt;8"),"")</f>
        <v/>
      </c>
      <c r="AW16" s="5">
        <f>IF(ISNUMBER(AVERAGEIFS(VindIndeks_raw_20_large!$D:$D,VindIndeks_raw_20_large!$B:$B,'Info-tabeller'!AW$10,VindIndeks_raw_20_large!$A:$A,'Info-tabeller'!$I16,VindIndeks_raw_20_large!$C:$C,"&gt;8")),AVERAGEIFS(VindIndeks_raw_20_large!$D:$D,VindIndeks_raw_20_large!$B:$B,'Info-tabeller'!AW$10,VindIndeks_raw_20_large!$A:$A,'Info-tabeller'!$I16,VindIndeks_raw_20_large!$C:$C,"&gt;8"),"")</f>
        <v/>
      </c>
      <c r="AX16" s="5">
        <f>IF(ISNUMBER(AVERAGEIFS(VindIndeks_raw_20_large!$D:$D,VindIndeks_raw_20_large!$B:$B,'Info-tabeller'!AX$10,VindIndeks_raw_20_large!$A:$A,'Info-tabeller'!$I16,VindIndeks_raw_20_large!$C:$C,"&gt;8")),AVERAGEIFS(VindIndeks_raw_20_large!$D:$D,VindIndeks_raw_20_large!$B:$B,'Info-tabeller'!AX$10,VindIndeks_raw_20_large!$A:$A,'Info-tabeller'!$I16,VindIndeks_raw_20_large!$C:$C,"&gt;8"),"")</f>
        <v/>
      </c>
      <c r="AY16" s="5">
        <f>IF(ISNUMBER(AVERAGEIFS(VindIndeks_raw_20_large!$D:$D,VindIndeks_raw_20_large!$B:$B,'Info-tabeller'!AY$10,VindIndeks_raw_20_large!$A:$A,'Info-tabeller'!$I16,VindIndeks_raw_20_large!$C:$C,"&gt;8")),AVERAGEIFS(VindIndeks_raw_20_large!$D:$D,VindIndeks_raw_20_large!$B:$B,'Info-tabeller'!AY$10,VindIndeks_raw_20_large!$A:$A,'Info-tabeller'!$I16,VindIndeks_raw_20_large!$C:$C,"&gt;8"),"")</f>
        <v/>
      </c>
      <c r="AZ16" s="5">
        <f>IF(ISNUMBER(AVERAGEIFS(VindIndeks_raw_20_large!$D:$D,VindIndeks_raw_20_large!$B:$B,'Info-tabeller'!AZ$10,VindIndeks_raw_20_large!$A:$A,'Info-tabeller'!$I16,VindIndeks_raw_20_large!$C:$C,"&gt;8")),AVERAGEIFS(VindIndeks_raw_20_large!$D:$D,VindIndeks_raw_20_large!$B:$B,'Info-tabeller'!AZ$10,VindIndeks_raw_20_large!$A:$A,'Info-tabeller'!$I16,VindIndeks_raw_20_large!$C:$C,"&gt;8"),"")</f>
        <v/>
      </c>
      <c r="BA16" s="5">
        <f>IF(ISNUMBER(AVERAGEIFS(VindIndeks_raw_20_large!$D:$D,VindIndeks_raw_20_large!$B:$B,'Info-tabeller'!BA$10,VindIndeks_raw_20_large!$A:$A,'Info-tabeller'!$I16,VindIndeks_raw_20_large!$C:$C,"&gt;8")),AVERAGEIFS(VindIndeks_raw_20_large!$D:$D,VindIndeks_raw_20_large!$B:$B,'Info-tabeller'!BA$10,VindIndeks_raw_20_large!$A:$A,'Info-tabeller'!$I16,VindIndeks_raw_20_large!$C:$C,"&gt;8"),"")</f>
        <v/>
      </c>
      <c r="BB16" s="5">
        <f>IF(ISNUMBER(AVERAGEIFS(VindIndeks_raw_20_large!$D:$D,VindIndeks_raw_20_large!$B:$B,'Info-tabeller'!BB$10,VindIndeks_raw_20_large!$A:$A,'Info-tabeller'!$I16,VindIndeks_raw_20_large!$C:$C,"&gt;8")),AVERAGEIFS(VindIndeks_raw_20_large!$D:$D,VindIndeks_raw_20_large!$B:$B,'Info-tabeller'!BB$10,VindIndeks_raw_20_large!$A:$A,'Info-tabeller'!$I16,VindIndeks_raw_20_large!$C:$C,"&gt;8"),"")</f>
        <v/>
      </c>
      <c r="BC16" s="6">
        <f>IF(ISNUMBER(AVERAGE(AQ16:BB16)),AVERAGE(AQ16:BB16),"")</f>
        <v/>
      </c>
      <c r="BD16" s="14">
        <f>IF(ISNUMBER(BC16),BC16,NA())</f>
        <v/>
      </c>
      <c r="BE16" s="53">
        <f>+AP16</f>
        <v/>
      </c>
      <c r="BF16" s="4">
        <f>IF(ISNUMBER(AVERAGEIFS(VindIndeks_raw_13!$D:$D,VindIndeks_raw_13!$B:$B,'Info-tabeller'!BF$10,VindIndeks_raw_13!$A:$A,'Info-tabeller'!$I16,VindIndeks_raw_13!$C:$C,"&lt;9")),AVERAGEIFS(VindIndeks_raw_13!$D:$D,VindIndeks_raw_13!$B:$B,'Info-tabeller'!BF$10,VindIndeks_raw_13!$A:$A,'Info-tabeller'!$I16,VindIndeks_raw_13!$C:$C,"&lt;9"),"")</f>
        <v/>
      </c>
      <c r="BG16" s="4">
        <f>IF(ISNUMBER(AVERAGEIFS(VindIndeks_raw_13!$D:$D,VindIndeks_raw_13!$B:$B,'Info-tabeller'!BG$10,VindIndeks_raw_13!$A:$A,'Info-tabeller'!$I16,VindIndeks_raw_13!$C:$C,"&lt;9")),AVERAGEIFS(VindIndeks_raw_13!$D:$D,VindIndeks_raw_13!$B:$B,'Info-tabeller'!BG$10,VindIndeks_raw_13!$A:$A,'Info-tabeller'!$I16,VindIndeks_raw_13!$C:$C,"&lt;9"),"")</f>
        <v/>
      </c>
      <c r="BH16" s="4">
        <f>IF(ISNUMBER(AVERAGEIFS(VindIndeks_raw_13!$D:$D,VindIndeks_raw_13!$B:$B,'Info-tabeller'!BH$10,VindIndeks_raw_13!$A:$A,'Info-tabeller'!$I16,VindIndeks_raw_13!$C:$C,"&lt;9")),AVERAGEIFS(VindIndeks_raw_13!$D:$D,VindIndeks_raw_13!$B:$B,'Info-tabeller'!BH$10,VindIndeks_raw_13!$A:$A,'Info-tabeller'!$I16,VindIndeks_raw_13!$C:$C,"&lt;9"),"")</f>
        <v/>
      </c>
      <c r="BI16" s="4">
        <f>IF(ISNUMBER(AVERAGEIFS(VindIndeks_raw_13!$D:$D,VindIndeks_raw_13!$B:$B,'Info-tabeller'!BI$10,VindIndeks_raw_13!$A:$A,'Info-tabeller'!$I16,VindIndeks_raw_13!$C:$C,"&lt;9")),AVERAGEIFS(VindIndeks_raw_13!$D:$D,VindIndeks_raw_13!$B:$B,'Info-tabeller'!BI$10,VindIndeks_raw_13!$A:$A,'Info-tabeller'!$I16,VindIndeks_raw_13!$C:$C,"&lt;9"),"")</f>
        <v/>
      </c>
      <c r="BJ16" s="4">
        <f>IF(ISNUMBER(AVERAGEIFS(VindIndeks_raw_13!$D:$D,VindIndeks_raw_13!$B:$B,'Info-tabeller'!BJ$10,VindIndeks_raw_13!$A:$A,'Info-tabeller'!$I16,VindIndeks_raw_13!$C:$C,"&lt;9")),AVERAGEIFS(VindIndeks_raw_13!$D:$D,VindIndeks_raw_13!$B:$B,'Info-tabeller'!BJ$10,VindIndeks_raw_13!$A:$A,'Info-tabeller'!$I16,VindIndeks_raw_13!$C:$C,"&lt;9"),"")</f>
        <v/>
      </c>
      <c r="BK16" s="4">
        <f>IF(ISNUMBER(AVERAGEIFS(VindIndeks_raw_13!$D:$D,VindIndeks_raw_13!$B:$B,'Info-tabeller'!BK$10,VindIndeks_raw_13!$A:$A,'Info-tabeller'!$I16,VindIndeks_raw_13!$C:$C,"&lt;9")),AVERAGEIFS(VindIndeks_raw_13!$D:$D,VindIndeks_raw_13!$B:$B,'Info-tabeller'!BK$10,VindIndeks_raw_13!$A:$A,'Info-tabeller'!$I16,VindIndeks_raw_13!$C:$C,"&lt;9"),"")</f>
        <v/>
      </c>
      <c r="BL16" s="4">
        <f>IF(ISNUMBER(AVERAGEIFS(VindIndeks_raw_13!$D:$D,VindIndeks_raw_13!$B:$B,'Info-tabeller'!BL$10,VindIndeks_raw_13!$A:$A,'Info-tabeller'!$I16,VindIndeks_raw_13!$C:$C,"&lt;9")),AVERAGEIFS(VindIndeks_raw_13!$D:$D,VindIndeks_raw_13!$B:$B,'Info-tabeller'!BL$10,VindIndeks_raw_13!$A:$A,'Info-tabeller'!$I16,VindIndeks_raw_13!$C:$C,"&lt;9"),"")</f>
        <v/>
      </c>
      <c r="BM16" s="4">
        <f>IF(ISNUMBER(AVERAGEIFS(VindIndeks_raw_13!$D:$D,VindIndeks_raw_13!$B:$B,'Info-tabeller'!BM$10,VindIndeks_raw_13!$A:$A,'Info-tabeller'!$I16,VindIndeks_raw_13!$C:$C,"&lt;9")),AVERAGEIFS(VindIndeks_raw_13!$D:$D,VindIndeks_raw_13!$B:$B,'Info-tabeller'!BM$10,VindIndeks_raw_13!$A:$A,'Info-tabeller'!$I16,VindIndeks_raw_13!$C:$C,"&lt;9"),"")</f>
        <v/>
      </c>
      <c r="BN16" s="4">
        <f>IF(ISNUMBER(AVERAGEIFS(VindIndeks_raw_13!$D:$D,VindIndeks_raw_13!$B:$B,'Info-tabeller'!BN$10,VindIndeks_raw_13!$A:$A,'Info-tabeller'!$I16,VindIndeks_raw_13!$C:$C,"&lt;9")),AVERAGEIFS(VindIndeks_raw_13!$D:$D,VindIndeks_raw_13!$B:$B,'Info-tabeller'!BN$10,VindIndeks_raw_13!$A:$A,'Info-tabeller'!$I16,VindIndeks_raw_13!$C:$C,"&lt;9"),"")</f>
        <v/>
      </c>
      <c r="BO16" s="5">
        <f>IF(ISNUMBER(AVERAGEIFS(VindIndeks_raw_13!$D:$D,VindIndeks_raw_13!$B:$B,'Info-tabeller'!BO$10,VindIndeks_raw_13!$A:$A,'Info-tabeller'!$I16,VindIndeks_raw_13!$C:$C,"&lt;9")),AVERAGEIFS(VindIndeks_raw_13!$D:$D,VindIndeks_raw_13!$B:$B,'Info-tabeller'!BO$10,VindIndeks_raw_13!$A:$A,'Info-tabeller'!$I16,VindIndeks_raw_13!$C:$C,"&lt;9"),"")</f>
        <v/>
      </c>
      <c r="BP16" s="5">
        <f>IF(ISNUMBER(AVERAGEIFS(VindIndeks_raw_13!$D:$D,VindIndeks_raw_13!$B:$B,'Info-tabeller'!BP$10,VindIndeks_raw_13!$A:$A,'Info-tabeller'!$I16,VindIndeks_raw_13!$C:$C,"&lt;9")),AVERAGEIFS(VindIndeks_raw_13!$D:$D,VindIndeks_raw_13!$B:$B,'Info-tabeller'!BP$10,VindIndeks_raw_13!$A:$A,'Info-tabeller'!$I16,VindIndeks_raw_13!$C:$C,"&lt;9"),"")</f>
        <v/>
      </c>
      <c r="BQ16" s="5">
        <f>IF(ISNUMBER(AVERAGEIFS(VindIndeks_raw_13!$D:$D,VindIndeks_raw_13!$B:$B,'Info-tabeller'!BQ$10,VindIndeks_raw_13!$A:$A,'Info-tabeller'!$I16,VindIndeks_raw_13!$C:$C,"&lt;9")),AVERAGEIFS(VindIndeks_raw_13!$D:$D,VindIndeks_raw_13!$B:$B,'Info-tabeller'!BQ$10,VindIndeks_raw_13!$A:$A,'Info-tabeller'!$I16,VindIndeks_raw_13!$C:$C,"&lt;9"),"")</f>
        <v/>
      </c>
      <c r="BR16" s="7">
        <f>IF(ISNUMBER(AVERAGE(BG16:BN16)),AVERAGE(BG16:BN16),"")</f>
        <v/>
      </c>
      <c r="BS16" s="6">
        <f>IF(ISNUMBER(AVERAGE(BO16:BQ16)),AVERAGE(BO16:BQ16),"")</f>
        <v/>
      </c>
    </row>
    <row r="17">
      <c r="I17" s="53">
        <f>+I16+1</f>
        <v/>
      </c>
      <c r="J17" s="4">
        <f>IF(ISNUMBER(AVERAGEIFS(VindIndeks_raw_20_large!$D:$D,VindIndeks_raw_20_large!$B:$B,'Info-tabeller'!J$10,VindIndeks_raw_20_large!$A:$A,'Info-tabeller'!$I17,VindIndeks_raw_20_large!$C:$C,"&lt;9")),AVERAGEIFS(VindIndeks_raw_20_large!$D:$D,VindIndeks_raw_20_large!$B:$B,'Info-tabeller'!J$10,VindIndeks_raw_20_large!$A:$A,'Info-tabeller'!$I17,VindIndeks_raw_20_large!$C:$C,"&lt;9"),"")</f>
        <v/>
      </c>
      <c r="K17" s="4">
        <f>IF(ISNUMBER(AVERAGEIFS(VindIndeks_raw_20_large!$D:$D,VindIndeks_raw_20_large!$B:$B,'Info-tabeller'!K$10,VindIndeks_raw_20_large!$A:$A,'Info-tabeller'!$I17,VindIndeks_raw_20_large!$C:$C,"&lt;9")),AVERAGEIFS(VindIndeks_raw_20_large!$D:$D,VindIndeks_raw_20_large!$B:$B,'Info-tabeller'!K$10,VindIndeks_raw_20_large!$A:$A,'Info-tabeller'!$I17,VindIndeks_raw_20_large!$C:$C,"&lt;9"),"")</f>
        <v/>
      </c>
      <c r="L17" s="4">
        <f>IF(ISNUMBER(AVERAGEIFS(VindIndeks_raw_20_large!$D:$D,VindIndeks_raw_20_large!$B:$B,'Info-tabeller'!L$10,VindIndeks_raw_20_large!$A:$A,'Info-tabeller'!$I17,VindIndeks_raw_20_large!$C:$C,"&lt;9")),AVERAGEIFS(VindIndeks_raw_20_large!$D:$D,VindIndeks_raw_20_large!$B:$B,'Info-tabeller'!L$10,VindIndeks_raw_20_large!$A:$A,'Info-tabeller'!$I17,VindIndeks_raw_20_large!$C:$C,"&lt;9"),"")</f>
        <v/>
      </c>
      <c r="M17" s="4">
        <f>IF(ISNUMBER(AVERAGEIFS(VindIndeks_raw_20_large!$D:$D,VindIndeks_raw_20_large!$B:$B,'Info-tabeller'!M$10,VindIndeks_raw_20_large!$A:$A,'Info-tabeller'!$I17,VindIndeks_raw_20_large!$C:$C,"&lt;9")),AVERAGEIFS(VindIndeks_raw_20_large!$D:$D,VindIndeks_raw_20_large!$B:$B,'Info-tabeller'!M$10,VindIndeks_raw_20_large!$A:$A,'Info-tabeller'!$I17,VindIndeks_raw_20_large!$C:$C,"&lt;9"),"")</f>
        <v/>
      </c>
      <c r="N17" s="4">
        <f>IF(ISNUMBER(AVERAGEIFS(VindIndeks_raw_20_large!$D:$D,VindIndeks_raw_20_large!$B:$B,'Info-tabeller'!N$10,VindIndeks_raw_20_large!$A:$A,'Info-tabeller'!$I17,VindIndeks_raw_20_large!$C:$C,"&lt;9")),AVERAGEIFS(VindIndeks_raw_20_large!$D:$D,VindIndeks_raw_20_large!$B:$B,'Info-tabeller'!N$10,VindIndeks_raw_20_large!$A:$A,'Info-tabeller'!$I17,VindIndeks_raw_20_large!$C:$C,"&lt;9"),"")</f>
        <v/>
      </c>
      <c r="O17" s="4">
        <f>IF(ISNUMBER(AVERAGEIFS(VindIndeks_raw_20_large!$D:$D,VindIndeks_raw_20_large!$B:$B,'Info-tabeller'!O$10,VindIndeks_raw_20_large!$A:$A,'Info-tabeller'!$I17,VindIndeks_raw_20_large!$C:$C,"&lt;9")),AVERAGEIFS(VindIndeks_raw_20_large!$D:$D,VindIndeks_raw_20_large!$B:$B,'Info-tabeller'!O$10,VindIndeks_raw_20_large!$A:$A,'Info-tabeller'!$I17,VindIndeks_raw_20_large!$C:$C,"&lt;9"),"")</f>
        <v/>
      </c>
      <c r="P17" s="4">
        <f>IF(ISNUMBER(AVERAGEIFS(VindIndeks_raw_20_large!$D:$D,VindIndeks_raw_20_large!$B:$B,'Info-tabeller'!P$10,VindIndeks_raw_20_large!$A:$A,'Info-tabeller'!$I17,VindIndeks_raw_20_large!$C:$C,"&lt;9")),AVERAGEIFS(VindIndeks_raw_20_large!$D:$D,VindIndeks_raw_20_large!$B:$B,'Info-tabeller'!P$10,VindIndeks_raw_20_large!$A:$A,'Info-tabeller'!$I17,VindIndeks_raw_20_large!$C:$C,"&lt;9"),"")</f>
        <v/>
      </c>
      <c r="Q17" s="4">
        <f>IF(ISNUMBER(AVERAGEIFS(VindIndeks_raw_20_large!$D:$D,VindIndeks_raw_20_large!$B:$B,'Info-tabeller'!Q$10,VindIndeks_raw_20_large!$A:$A,'Info-tabeller'!$I17,VindIndeks_raw_20_large!$C:$C,"&lt;9")),AVERAGEIFS(VindIndeks_raw_20_large!$D:$D,VindIndeks_raw_20_large!$B:$B,'Info-tabeller'!Q$10,VindIndeks_raw_20_large!$A:$A,'Info-tabeller'!$I17,VindIndeks_raw_20_large!$C:$C,"&lt;9"),"")</f>
        <v/>
      </c>
      <c r="R17" s="4">
        <f>IF(ISNUMBER(AVERAGEIFS(VindIndeks_raw_20_large!$D:$D,VindIndeks_raw_20_large!$B:$B,'Info-tabeller'!R$10,VindIndeks_raw_20_large!$A:$A,'Info-tabeller'!$I17,VindIndeks_raw_20_large!$C:$C,"&lt;9")),AVERAGEIFS(VindIndeks_raw_20_large!$D:$D,VindIndeks_raw_20_large!$B:$B,'Info-tabeller'!R$10,VindIndeks_raw_20_large!$A:$A,'Info-tabeller'!$I17,VindIndeks_raw_20_large!$C:$C,"&lt;9"),"")</f>
        <v/>
      </c>
      <c r="S17" s="4">
        <f>IF(ISNUMBER(AVERAGEIFS(VindIndeks_raw_20_large!$D:$D,VindIndeks_raw_20_large!$B:$B,'Info-tabeller'!S$10,VindIndeks_raw_20_large!$A:$A,'Info-tabeller'!$I17,VindIndeks_raw_20_large!$C:$C,"&lt;9")),AVERAGEIFS(VindIndeks_raw_20_large!$D:$D,VindIndeks_raw_20_large!$B:$B,'Info-tabeller'!S$10,VindIndeks_raw_20_large!$A:$A,'Info-tabeller'!$I17,VindIndeks_raw_20_large!$C:$C,"&lt;9"),"")</f>
        <v/>
      </c>
      <c r="T17" s="4">
        <f>IF(ISNUMBER(AVERAGEIFS(VindIndeks_raw_20_large!$D:$D,VindIndeks_raw_20_large!$B:$B,'Info-tabeller'!T$10,VindIndeks_raw_20_large!$A:$A,'Info-tabeller'!$I17,VindIndeks_raw_20_large!$C:$C,"&lt;9")),AVERAGEIFS(VindIndeks_raw_20_large!$D:$D,VindIndeks_raw_20_large!$B:$B,'Info-tabeller'!T$10,VindIndeks_raw_20_large!$A:$A,'Info-tabeller'!$I17,VindIndeks_raw_20_large!$C:$C,"&lt;9"),"")</f>
        <v/>
      </c>
      <c r="U17" s="4">
        <f>IF(ISNUMBER(AVERAGEIFS(VindIndeks_raw_20_large!$D:$D,VindIndeks_raw_20_large!$B:$B,'Info-tabeller'!U$10,VindIndeks_raw_20_large!$A:$A,'Info-tabeller'!$I17,VindIndeks_raw_20_large!$C:$C,"&lt;9")),AVERAGEIFS(VindIndeks_raw_20_large!$D:$D,VindIndeks_raw_20_large!$B:$B,'Info-tabeller'!U$10,VindIndeks_raw_20_large!$A:$A,'Info-tabeller'!$I17,VindIndeks_raw_20_large!$C:$C,"&lt;9"),"")</f>
        <v/>
      </c>
      <c r="V17" s="7">
        <f>IF(ISNUMBER(AVERAGE(J17:U17)),AVERAGE(J17:U17),"")</f>
        <v/>
      </c>
      <c r="W17" s="53">
        <f>IF(ISNUMBER(V17),V17,NA())</f>
        <v/>
      </c>
      <c r="Y17" s="53">
        <f>+I17</f>
        <v/>
      </c>
      <c r="Z17" s="4">
        <f>IF(ISNUMBER(AVERAGEIFS(VindIndeks_raw_20_small!$D:$D,VindIndeks_raw_20_small!$B:$B,'Info-tabeller'!Z$10,VindIndeks_raw_20_small!$A:$A,'Info-tabeller'!$I17,VindIndeks_raw_20_small!$C:$C,"&lt;9")),AVERAGEIFS(VindIndeks_raw_20_small!$D:$D,VindIndeks_raw_20_small!$B:$B,'Info-tabeller'!Z$10,VindIndeks_raw_20_small!$A:$A,'Info-tabeller'!$I17,VindIndeks_raw_20_small!$C:$C,"&lt;9"),"")</f>
        <v/>
      </c>
      <c r="AA17" s="4">
        <f>IF(ISNUMBER(AVERAGEIFS(VindIndeks_raw_20_small!$D:$D,VindIndeks_raw_20_small!$B:$B,'Info-tabeller'!AA$10,VindIndeks_raw_20_small!$A:$A,'Info-tabeller'!$I17,VindIndeks_raw_20_small!$C:$C,"&lt;9")),AVERAGEIFS(VindIndeks_raw_20_small!$D:$D,VindIndeks_raw_20_small!$B:$B,'Info-tabeller'!AA$10,VindIndeks_raw_20_small!$A:$A,'Info-tabeller'!$I17,VindIndeks_raw_20_small!$C:$C,"&lt;9"),"")</f>
        <v/>
      </c>
      <c r="AB17" s="4">
        <f>IF(ISNUMBER(AVERAGEIFS(VindIndeks_raw_20_small!$D:$D,VindIndeks_raw_20_small!$B:$B,'Info-tabeller'!AB$10,VindIndeks_raw_20_small!$A:$A,'Info-tabeller'!$I17,VindIndeks_raw_20_small!$C:$C,"&lt;9")),AVERAGEIFS(VindIndeks_raw_20_small!$D:$D,VindIndeks_raw_20_small!$B:$B,'Info-tabeller'!AB$10,VindIndeks_raw_20_small!$A:$A,'Info-tabeller'!$I17,VindIndeks_raw_20_small!$C:$C,"&lt;9"),"")</f>
        <v/>
      </c>
      <c r="AC17" s="4">
        <f>IF(ISNUMBER(AVERAGEIFS(VindIndeks_raw_20_small!$D:$D,VindIndeks_raw_20_small!$B:$B,'Info-tabeller'!AC$10,VindIndeks_raw_20_small!$A:$A,'Info-tabeller'!$I17,VindIndeks_raw_20_small!$C:$C,"&lt;9")),AVERAGEIFS(VindIndeks_raw_20_small!$D:$D,VindIndeks_raw_20_small!$B:$B,'Info-tabeller'!AC$10,VindIndeks_raw_20_small!$A:$A,'Info-tabeller'!$I17,VindIndeks_raw_20_small!$C:$C,"&lt;9"),"")</f>
        <v/>
      </c>
      <c r="AD17" s="4">
        <f>IF(ISNUMBER(AVERAGEIFS(VindIndeks_raw_20_small!$D:$D,VindIndeks_raw_20_small!$B:$B,'Info-tabeller'!AD$10,VindIndeks_raw_20_small!$A:$A,'Info-tabeller'!$I17,VindIndeks_raw_20_small!$C:$C,"&lt;9")),AVERAGEIFS(VindIndeks_raw_20_small!$D:$D,VindIndeks_raw_20_small!$B:$B,'Info-tabeller'!AD$10,VindIndeks_raw_20_small!$A:$A,'Info-tabeller'!$I17,VindIndeks_raw_20_small!$C:$C,"&lt;9"),"")</f>
        <v/>
      </c>
      <c r="AE17" s="4">
        <f>IF(ISNUMBER(AVERAGEIFS(VindIndeks_raw_20_small!$D:$D,VindIndeks_raw_20_small!$B:$B,'Info-tabeller'!AE$10,VindIndeks_raw_20_small!$A:$A,'Info-tabeller'!$I17,VindIndeks_raw_20_small!$C:$C,"&lt;9")),AVERAGEIFS(VindIndeks_raw_20_small!$D:$D,VindIndeks_raw_20_small!$B:$B,'Info-tabeller'!AE$10,VindIndeks_raw_20_small!$A:$A,'Info-tabeller'!$I17,VindIndeks_raw_20_small!$C:$C,"&lt;9"),"")</f>
        <v/>
      </c>
      <c r="AF17" s="4">
        <f>IF(ISNUMBER(AVERAGEIFS(VindIndeks_raw_20_small!$D:$D,VindIndeks_raw_20_small!$B:$B,'Info-tabeller'!AF$10,VindIndeks_raw_20_small!$A:$A,'Info-tabeller'!$I17,VindIndeks_raw_20_small!$C:$C,"&lt;9")),AVERAGEIFS(VindIndeks_raw_20_small!$D:$D,VindIndeks_raw_20_small!$B:$B,'Info-tabeller'!AF$10,VindIndeks_raw_20_small!$A:$A,'Info-tabeller'!$I17,VindIndeks_raw_20_small!$C:$C,"&lt;9"),"")</f>
        <v/>
      </c>
      <c r="AG17" s="4">
        <f>IF(ISNUMBER(AVERAGEIFS(VindIndeks_raw_20_small!$D:$D,VindIndeks_raw_20_small!$B:$B,'Info-tabeller'!AG$10,VindIndeks_raw_20_small!$A:$A,'Info-tabeller'!$I17,VindIndeks_raw_20_small!$C:$C,"&lt;9")),AVERAGEIFS(VindIndeks_raw_20_small!$D:$D,VindIndeks_raw_20_small!$B:$B,'Info-tabeller'!AG$10,VindIndeks_raw_20_small!$A:$A,'Info-tabeller'!$I17,VindIndeks_raw_20_small!$C:$C,"&lt;9"),"")</f>
        <v/>
      </c>
      <c r="AH17" s="4">
        <f>IF(ISNUMBER(AVERAGEIFS(VindIndeks_raw_20_small!$D:$D,VindIndeks_raw_20_small!$B:$B,'Info-tabeller'!AH$10,VindIndeks_raw_20_small!$A:$A,'Info-tabeller'!$I17,VindIndeks_raw_20_small!$C:$C,"&lt;9")),AVERAGEIFS(VindIndeks_raw_20_small!$D:$D,VindIndeks_raw_20_small!$B:$B,'Info-tabeller'!AH$10,VindIndeks_raw_20_small!$A:$A,'Info-tabeller'!$I17,VindIndeks_raw_20_small!$C:$C,"&lt;9"),"")</f>
        <v/>
      </c>
      <c r="AI17" s="4">
        <f>IF(ISNUMBER(AVERAGEIFS(VindIndeks_raw_20_small!$D:$D,VindIndeks_raw_20_small!$B:$B,'Info-tabeller'!AI$10,VindIndeks_raw_20_small!$A:$A,'Info-tabeller'!$I17,VindIndeks_raw_20_small!$C:$C,"&lt;9")),AVERAGEIFS(VindIndeks_raw_20_small!$D:$D,VindIndeks_raw_20_small!$B:$B,'Info-tabeller'!AI$10,VindIndeks_raw_20_small!$A:$A,'Info-tabeller'!$I17,VindIndeks_raw_20_small!$C:$C,"&lt;9"),"")</f>
        <v/>
      </c>
      <c r="AJ17" s="4">
        <f>IF(ISNUMBER(AVERAGEIFS(VindIndeks_raw_20_small!$D:$D,VindIndeks_raw_20_small!$B:$B,'Info-tabeller'!AJ$10,VindIndeks_raw_20_small!$A:$A,'Info-tabeller'!$I17,VindIndeks_raw_20_small!$C:$C,"&lt;9")),AVERAGEIFS(VindIndeks_raw_20_small!$D:$D,VindIndeks_raw_20_small!$B:$B,'Info-tabeller'!AJ$10,VindIndeks_raw_20_small!$A:$A,'Info-tabeller'!$I17,VindIndeks_raw_20_small!$C:$C,"&lt;9"),"")</f>
        <v/>
      </c>
      <c r="AK17" s="4">
        <f>IF(ISNUMBER(AVERAGEIFS(VindIndeks_raw_20_small!$D:$D,VindIndeks_raw_20_small!$B:$B,'Info-tabeller'!AK$10,VindIndeks_raw_20_small!$A:$A,'Info-tabeller'!$I17,VindIndeks_raw_20_small!$C:$C,"&lt;9")),AVERAGEIFS(VindIndeks_raw_20_small!$D:$D,VindIndeks_raw_20_small!$B:$B,'Info-tabeller'!AK$10,VindIndeks_raw_20_small!$A:$A,'Info-tabeller'!$I17,VindIndeks_raw_20_small!$C:$C,"&lt;9"),"")</f>
        <v/>
      </c>
      <c r="AL17" s="7">
        <f>IF(ISNUMBER(AVERAGE(Z17:AK17)),AVERAGE(Z17:AK17),"")</f>
        <v/>
      </c>
      <c r="AM17" s="14">
        <f>IF(ISNUMBER(AL17),AL17,NA())</f>
        <v/>
      </c>
      <c r="AN17" s="15">
        <f>IF(ISNUMBER(+AL17/V17),+AL17/V17,"")</f>
        <v/>
      </c>
      <c r="AP17" s="53">
        <f>+I17</f>
        <v/>
      </c>
      <c r="AQ17" s="5">
        <f>IF(ISNUMBER(AVERAGEIFS(VindIndeks_raw_20_large!$D:$D,VindIndeks_raw_20_large!$B:$B,'Info-tabeller'!AQ$10,VindIndeks_raw_20_large!$A:$A,'Info-tabeller'!$I17,VindIndeks_raw_20_large!$C:$C,"&gt;8")),AVERAGEIFS(VindIndeks_raw_20_large!$D:$D,VindIndeks_raw_20_large!$B:$B,'Info-tabeller'!AQ$10,VindIndeks_raw_20_large!$A:$A,'Info-tabeller'!$I17,VindIndeks_raw_20_large!$C:$C,"&gt;8"),"")</f>
        <v/>
      </c>
      <c r="AR17" s="5">
        <f>IF(ISNUMBER(AVERAGEIFS(VindIndeks_raw_20_large!$D:$D,VindIndeks_raw_20_large!$B:$B,'Info-tabeller'!AR$10,VindIndeks_raw_20_large!$A:$A,'Info-tabeller'!$I17,VindIndeks_raw_20_large!$C:$C,"&gt;8")),AVERAGEIFS(VindIndeks_raw_20_large!$D:$D,VindIndeks_raw_20_large!$B:$B,'Info-tabeller'!AR$10,VindIndeks_raw_20_large!$A:$A,'Info-tabeller'!$I17,VindIndeks_raw_20_large!$C:$C,"&gt;8"),"")</f>
        <v/>
      </c>
      <c r="AS17" s="5">
        <f>IF(ISNUMBER(AVERAGEIFS(VindIndeks_raw_20_large!$D:$D,VindIndeks_raw_20_large!$B:$B,'Info-tabeller'!AS$10,VindIndeks_raw_20_large!$A:$A,'Info-tabeller'!$I17,VindIndeks_raw_20_large!$C:$C,"&gt;8")),AVERAGEIFS(VindIndeks_raw_20_large!$D:$D,VindIndeks_raw_20_large!$B:$B,'Info-tabeller'!AS$10,VindIndeks_raw_20_large!$A:$A,'Info-tabeller'!$I17,VindIndeks_raw_20_large!$C:$C,"&gt;8"),"")</f>
        <v/>
      </c>
      <c r="AT17" s="5">
        <f>IF(ISNUMBER(AVERAGEIFS(VindIndeks_raw_20_large!$D:$D,VindIndeks_raw_20_large!$B:$B,'Info-tabeller'!AT$10,VindIndeks_raw_20_large!$A:$A,'Info-tabeller'!$I17,VindIndeks_raw_20_large!$C:$C,"&gt;8")),AVERAGEIFS(VindIndeks_raw_20_large!$D:$D,VindIndeks_raw_20_large!$B:$B,'Info-tabeller'!AT$10,VindIndeks_raw_20_large!$A:$A,'Info-tabeller'!$I17,VindIndeks_raw_20_large!$C:$C,"&gt;8"),"")</f>
        <v/>
      </c>
      <c r="AU17" s="5">
        <f>IF(ISNUMBER(AVERAGEIFS(VindIndeks_raw_20_large!$D:$D,VindIndeks_raw_20_large!$B:$B,'Info-tabeller'!AU$10,VindIndeks_raw_20_large!$A:$A,'Info-tabeller'!$I17,VindIndeks_raw_20_large!$C:$C,"&gt;8")),AVERAGEIFS(VindIndeks_raw_20_large!$D:$D,VindIndeks_raw_20_large!$B:$B,'Info-tabeller'!AU$10,VindIndeks_raw_20_large!$A:$A,'Info-tabeller'!$I17,VindIndeks_raw_20_large!$C:$C,"&gt;8"),"")</f>
        <v/>
      </c>
      <c r="AV17" s="5">
        <f>IF(ISNUMBER(AVERAGEIFS(VindIndeks_raw_20_large!$D:$D,VindIndeks_raw_20_large!$B:$B,'Info-tabeller'!AV$10,VindIndeks_raw_20_large!$A:$A,'Info-tabeller'!$I17,VindIndeks_raw_20_large!$C:$C,"&gt;8")),AVERAGEIFS(VindIndeks_raw_20_large!$D:$D,VindIndeks_raw_20_large!$B:$B,'Info-tabeller'!AV$10,VindIndeks_raw_20_large!$A:$A,'Info-tabeller'!$I17,VindIndeks_raw_20_large!$C:$C,"&gt;8"),"")</f>
        <v/>
      </c>
      <c r="AW17" s="5">
        <f>IF(ISNUMBER(AVERAGEIFS(VindIndeks_raw_20_large!$D:$D,VindIndeks_raw_20_large!$B:$B,'Info-tabeller'!AW$10,VindIndeks_raw_20_large!$A:$A,'Info-tabeller'!$I17,VindIndeks_raw_20_large!$C:$C,"&gt;8")),AVERAGEIFS(VindIndeks_raw_20_large!$D:$D,VindIndeks_raw_20_large!$B:$B,'Info-tabeller'!AW$10,VindIndeks_raw_20_large!$A:$A,'Info-tabeller'!$I17,VindIndeks_raw_20_large!$C:$C,"&gt;8"),"")</f>
        <v/>
      </c>
      <c r="AX17" s="5">
        <f>IF(ISNUMBER(AVERAGEIFS(VindIndeks_raw_20_large!$D:$D,VindIndeks_raw_20_large!$B:$B,'Info-tabeller'!AX$10,VindIndeks_raw_20_large!$A:$A,'Info-tabeller'!$I17,VindIndeks_raw_20_large!$C:$C,"&gt;8")),AVERAGEIFS(VindIndeks_raw_20_large!$D:$D,VindIndeks_raw_20_large!$B:$B,'Info-tabeller'!AX$10,VindIndeks_raw_20_large!$A:$A,'Info-tabeller'!$I17,VindIndeks_raw_20_large!$C:$C,"&gt;8"),"")</f>
        <v/>
      </c>
      <c r="AY17" s="5">
        <f>IF(ISNUMBER(AVERAGEIFS(VindIndeks_raw_20_large!$D:$D,VindIndeks_raw_20_large!$B:$B,'Info-tabeller'!AY$10,VindIndeks_raw_20_large!$A:$A,'Info-tabeller'!$I17,VindIndeks_raw_20_large!$C:$C,"&gt;8")),AVERAGEIFS(VindIndeks_raw_20_large!$D:$D,VindIndeks_raw_20_large!$B:$B,'Info-tabeller'!AY$10,VindIndeks_raw_20_large!$A:$A,'Info-tabeller'!$I17,VindIndeks_raw_20_large!$C:$C,"&gt;8"),"")</f>
        <v/>
      </c>
      <c r="AZ17" s="5">
        <f>IF(ISNUMBER(AVERAGEIFS(VindIndeks_raw_20_large!$D:$D,VindIndeks_raw_20_large!$B:$B,'Info-tabeller'!AZ$10,VindIndeks_raw_20_large!$A:$A,'Info-tabeller'!$I17,VindIndeks_raw_20_large!$C:$C,"&gt;8")),AVERAGEIFS(VindIndeks_raw_20_large!$D:$D,VindIndeks_raw_20_large!$B:$B,'Info-tabeller'!AZ$10,VindIndeks_raw_20_large!$A:$A,'Info-tabeller'!$I17,VindIndeks_raw_20_large!$C:$C,"&gt;8"),"")</f>
        <v/>
      </c>
      <c r="BA17" s="5">
        <f>IF(ISNUMBER(AVERAGEIFS(VindIndeks_raw_20_large!$D:$D,VindIndeks_raw_20_large!$B:$B,'Info-tabeller'!BA$10,VindIndeks_raw_20_large!$A:$A,'Info-tabeller'!$I17,VindIndeks_raw_20_large!$C:$C,"&gt;8")),AVERAGEIFS(VindIndeks_raw_20_large!$D:$D,VindIndeks_raw_20_large!$B:$B,'Info-tabeller'!BA$10,VindIndeks_raw_20_large!$A:$A,'Info-tabeller'!$I17,VindIndeks_raw_20_large!$C:$C,"&gt;8"),"")</f>
        <v/>
      </c>
      <c r="BB17" s="5">
        <f>IF(ISNUMBER(AVERAGEIFS(VindIndeks_raw_20_large!$D:$D,VindIndeks_raw_20_large!$B:$B,'Info-tabeller'!BB$10,VindIndeks_raw_20_large!$A:$A,'Info-tabeller'!$I17,VindIndeks_raw_20_large!$C:$C,"&gt;8")),AVERAGEIFS(VindIndeks_raw_20_large!$D:$D,VindIndeks_raw_20_large!$B:$B,'Info-tabeller'!BB$10,VindIndeks_raw_20_large!$A:$A,'Info-tabeller'!$I17,VindIndeks_raw_20_large!$C:$C,"&gt;8"),"")</f>
        <v/>
      </c>
      <c r="BC17" s="6">
        <f>IF(ISNUMBER(AVERAGE(AQ17:BB17)),AVERAGE(AQ17:BB17),"")</f>
        <v/>
      </c>
      <c r="BD17" s="14">
        <f>IF(ISNUMBER(BC17),BC17,NA())</f>
        <v/>
      </c>
      <c r="BE17" s="53">
        <f>+AP17</f>
        <v/>
      </c>
      <c r="BF17" s="4">
        <f>IF(ISNUMBER(AVERAGEIFS(VindIndeks_raw_13!$D:$D,VindIndeks_raw_13!$B:$B,'Info-tabeller'!BF$10,VindIndeks_raw_13!$A:$A,'Info-tabeller'!$I17,VindIndeks_raw_13!$C:$C,"&lt;9")),AVERAGEIFS(VindIndeks_raw_13!$D:$D,VindIndeks_raw_13!$B:$B,'Info-tabeller'!BF$10,VindIndeks_raw_13!$A:$A,'Info-tabeller'!$I17,VindIndeks_raw_13!$C:$C,"&lt;9"),"")</f>
        <v/>
      </c>
      <c r="BG17" s="4">
        <f>IF(ISNUMBER(AVERAGEIFS(VindIndeks_raw_13!$D:$D,VindIndeks_raw_13!$B:$B,'Info-tabeller'!BG$10,VindIndeks_raw_13!$A:$A,'Info-tabeller'!$I17,VindIndeks_raw_13!$C:$C,"&lt;9")),AVERAGEIFS(VindIndeks_raw_13!$D:$D,VindIndeks_raw_13!$B:$B,'Info-tabeller'!BG$10,VindIndeks_raw_13!$A:$A,'Info-tabeller'!$I17,VindIndeks_raw_13!$C:$C,"&lt;9"),"")</f>
        <v/>
      </c>
      <c r="BH17" s="4">
        <f>IF(ISNUMBER(AVERAGEIFS(VindIndeks_raw_13!$D:$D,VindIndeks_raw_13!$B:$B,'Info-tabeller'!BH$10,VindIndeks_raw_13!$A:$A,'Info-tabeller'!$I17,VindIndeks_raw_13!$C:$C,"&lt;9")),AVERAGEIFS(VindIndeks_raw_13!$D:$D,VindIndeks_raw_13!$B:$B,'Info-tabeller'!BH$10,VindIndeks_raw_13!$A:$A,'Info-tabeller'!$I17,VindIndeks_raw_13!$C:$C,"&lt;9"),"")</f>
        <v/>
      </c>
      <c r="BI17" s="4">
        <f>IF(ISNUMBER(AVERAGEIFS(VindIndeks_raw_13!$D:$D,VindIndeks_raw_13!$B:$B,'Info-tabeller'!BI$10,VindIndeks_raw_13!$A:$A,'Info-tabeller'!$I17,VindIndeks_raw_13!$C:$C,"&lt;9")),AVERAGEIFS(VindIndeks_raw_13!$D:$D,VindIndeks_raw_13!$B:$B,'Info-tabeller'!BI$10,VindIndeks_raw_13!$A:$A,'Info-tabeller'!$I17,VindIndeks_raw_13!$C:$C,"&lt;9"),"")</f>
        <v/>
      </c>
      <c r="BJ17" s="4">
        <f>IF(ISNUMBER(AVERAGEIFS(VindIndeks_raw_13!$D:$D,VindIndeks_raw_13!$B:$B,'Info-tabeller'!BJ$10,VindIndeks_raw_13!$A:$A,'Info-tabeller'!$I17,VindIndeks_raw_13!$C:$C,"&lt;9")),AVERAGEIFS(VindIndeks_raw_13!$D:$D,VindIndeks_raw_13!$B:$B,'Info-tabeller'!BJ$10,VindIndeks_raw_13!$A:$A,'Info-tabeller'!$I17,VindIndeks_raw_13!$C:$C,"&lt;9"),"")</f>
        <v/>
      </c>
      <c r="BK17" s="4">
        <f>IF(ISNUMBER(AVERAGEIFS(VindIndeks_raw_13!$D:$D,VindIndeks_raw_13!$B:$B,'Info-tabeller'!BK$10,VindIndeks_raw_13!$A:$A,'Info-tabeller'!$I17,VindIndeks_raw_13!$C:$C,"&lt;9")),AVERAGEIFS(VindIndeks_raw_13!$D:$D,VindIndeks_raw_13!$B:$B,'Info-tabeller'!BK$10,VindIndeks_raw_13!$A:$A,'Info-tabeller'!$I17,VindIndeks_raw_13!$C:$C,"&lt;9"),"")</f>
        <v/>
      </c>
      <c r="BL17" s="4">
        <f>IF(ISNUMBER(AVERAGEIFS(VindIndeks_raw_13!$D:$D,VindIndeks_raw_13!$B:$B,'Info-tabeller'!BL$10,VindIndeks_raw_13!$A:$A,'Info-tabeller'!$I17,VindIndeks_raw_13!$C:$C,"&lt;9")),AVERAGEIFS(VindIndeks_raw_13!$D:$D,VindIndeks_raw_13!$B:$B,'Info-tabeller'!BL$10,VindIndeks_raw_13!$A:$A,'Info-tabeller'!$I17,VindIndeks_raw_13!$C:$C,"&lt;9"),"")</f>
        <v/>
      </c>
      <c r="BM17" s="4">
        <f>IF(ISNUMBER(AVERAGEIFS(VindIndeks_raw_13!$D:$D,VindIndeks_raw_13!$B:$B,'Info-tabeller'!BM$10,VindIndeks_raw_13!$A:$A,'Info-tabeller'!$I17,VindIndeks_raw_13!$C:$C,"&lt;9")),AVERAGEIFS(VindIndeks_raw_13!$D:$D,VindIndeks_raw_13!$B:$B,'Info-tabeller'!BM$10,VindIndeks_raw_13!$A:$A,'Info-tabeller'!$I17,VindIndeks_raw_13!$C:$C,"&lt;9"),"")</f>
        <v/>
      </c>
      <c r="BN17" s="4">
        <f>IF(ISNUMBER(AVERAGEIFS(VindIndeks_raw_13!$D:$D,VindIndeks_raw_13!$B:$B,'Info-tabeller'!BN$10,VindIndeks_raw_13!$A:$A,'Info-tabeller'!$I17,VindIndeks_raw_13!$C:$C,"&lt;9")),AVERAGEIFS(VindIndeks_raw_13!$D:$D,VindIndeks_raw_13!$B:$B,'Info-tabeller'!BN$10,VindIndeks_raw_13!$A:$A,'Info-tabeller'!$I17,VindIndeks_raw_13!$C:$C,"&lt;9"),"")</f>
        <v/>
      </c>
      <c r="BO17" s="5">
        <f>IF(ISNUMBER(AVERAGEIFS(VindIndeks_raw_13!$D:$D,VindIndeks_raw_13!$B:$B,'Info-tabeller'!BO$10,VindIndeks_raw_13!$A:$A,'Info-tabeller'!$I17,VindIndeks_raw_13!$C:$C,"&lt;9")),AVERAGEIFS(VindIndeks_raw_13!$D:$D,VindIndeks_raw_13!$B:$B,'Info-tabeller'!BO$10,VindIndeks_raw_13!$A:$A,'Info-tabeller'!$I17,VindIndeks_raw_13!$C:$C,"&lt;9"),"")</f>
        <v/>
      </c>
      <c r="BP17" s="5">
        <f>IF(ISNUMBER(AVERAGEIFS(VindIndeks_raw_13!$D:$D,VindIndeks_raw_13!$B:$B,'Info-tabeller'!BP$10,VindIndeks_raw_13!$A:$A,'Info-tabeller'!$I17,VindIndeks_raw_13!$C:$C,"&lt;9")),AVERAGEIFS(VindIndeks_raw_13!$D:$D,VindIndeks_raw_13!$B:$B,'Info-tabeller'!BP$10,VindIndeks_raw_13!$A:$A,'Info-tabeller'!$I17,VindIndeks_raw_13!$C:$C,"&lt;9"),"")</f>
        <v/>
      </c>
      <c r="BQ17" s="5">
        <f>IF(ISNUMBER(AVERAGEIFS(VindIndeks_raw_13!$D:$D,VindIndeks_raw_13!$B:$B,'Info-tabeller'!BQ$10,VindIndeks_raw_13!$A:$A,'Info-tabeller'!$I17,VindIndeks_raw_13!$C:$C,"&lt;9")),AVERAGEIFS(VindIndeks_raw_13!$D:$D,VindIndeks_raw_13!$B:$B,'Info-tabeller'!BQ$10,VindIndeks_raw_13!$A:$A,'Info-tabeller'!$I17,VindIndeks_raw_13!$C:$C,"&lt;9"),"")</f>
        <v/>
      </c>
      <c r="BR17" s="7">
        <f>IF(ISNUMBER(AVERAGE(BG17:BN17)),AVERAGE(BG17:BN17),"")</f>
        <v/>
      </c>
      <c r="BS17" s="6">
        <f>IF(ISNUMBER(AVERAGE(BO17:BQ17)),AVERAGE(BO17:BQ17),"")</f>
        <v/>
      </c>
    </row>
    <row r="18">
      <c r="I18" s="53">
        <f>+I17+1</f>
        <v/>
      </c>
      <c r="J18" s="4">
        <f>IF(ISNUMBER(AVERAGEIFS(VindIndeks_raw_20_large!$D:$D,VindIndeks_raw_20_large!$B:$B,'Info-tabeller'!J$10,VindIndeks_raw_20_large!$A:$A,'Info-tabeller'!$I18,VindIndeks_raw_20_large!$C:$C,"&lt;9")),AVERAGEIFS(VindIndeks_raw_20_large!$D:$D,VindIndeks_raw_20_large!$B:$B,'Info-tabeller'!J$10,VindIndeks_raw_20_large!$A:$A,'Info-tabeller'!$I18,VindIndeks_raw_20_large!$C:$C,"&lt;9"),"")</f>
        <v/>
      </c>
      <c r="K18" s="4">
        <f>IF(ISNUMBER(AVERAGEIFS(VindIndeks_raw_20_large!$D:$D,VindIndeks_raw_20_large!$B:$B,'Info-tabeller'!K$10,VindIndeks_raw_20_large!$A:$A,'Info-tabeller'!$I18,VindIndeks_raw_20_large!$C:$C,"&lt;9")),AVERAGEIFS(VindIndeks_raw_20_large!$D:$D,VindIndeks_raw_20_large!$B:$B,'Info-tabeller'!K$10,VindIndeks_raw_20_large!$A:$A,'Info-tabeller'!$I18,VindIndeks_raw_20_large!$C:$C,"&lt;9"),"")</f>
        <v/>
      </c>
      <c r="L18" s="4">
        <f>IF(ISNUMBER(AVERAGEIFS(VindIndeks_raw_20_large!$D:$D,VindIndeks_raw_20_large!$B:$B,'Info-tabeller'!L$10,VindIndeks_raw_20_large!$A:$A,'Info-tabeller'!$I18,VindIndeks_raw_20_large!$C:$C,"&lt;9")),AVERAGEIFS(VindIndeks_raw_20_large!$D:$D,VindIndeks_raw_20_large!$B:$B,'Info-tabeller'!L$10,VindIndeks_raw_20_large!$A:$A,'Info-tabeller'!$I18,VindIndeks_raw_20_large!$C:$C,"&lt;9"),"")</f>
        <v/>
      </c>
      <c r="M18" s="4">
        <f>IF(ISNUMBER(AVERAGEIFS(VindIndeks_raw_20_large!$D:$D,VindIndeks_raw_20_large!$B:$B,'Info-tabeller'!M$10,VindIndeks_raw_20_large!$A:$A,'Info-tabeller'!$I18,VindIndeks_raw_20_large!$C:$C,"&lt;9")),AVERAGEIFS(VindIndeks_raw_20_large!$D:$D,VindIndeks_raw_20_large!$B:$B,'Info-tabeller'!M$10,VindIndeks_raw_20_large!$A:$A,'Info-tabeller'!$I18,VindIndeks_raw_20_large!$C:$C,"&lt;9"),"")</f>
        <v/>
      </c>
      <c r="N18" s="4">
        <f>IF(ISNUMBER(AVERAGEIFS(VindIndeks_raw_20_large!$D:$D,VindIndeks_raw_20_large!$B:$B,'Info-tabeller'!N$10,VindIndeks_raw_20_large!$A:$A,'Info-tabeller'!$I18,VindIndeks_raw_20_large!$C:$C,"&lt;9")),AVERAGEIFS(VindIndeks_raw_20_large!$D:$D,VindIndeks_raw_20_large!$B:$B,'Info-tabeller'!N$10,VindIndeks_raw_20_large!$A:$A,'Info-tabeller'!$I18,VindIndeks_raw_20_large!$C:$C,"&lt;9"),"")</f>
        <v/>
      </c>
      <c r="O18" s="4">
        <f>IF(ISNUMBER(AVERAGEIFS(VindIndeks_raw_20_large!$D:$D,VindIndeks_raw_20_large!$B:$B,'Info-tabeller'!O$10,VindIndeks_raw_20_large!$A:$A,'Info-tabeller'!$I18,VindIndeks_raw_20_large!$C:$C,"&lt;9")),AVERAGEIFS(VindIndeks_raw_20_large!$D:$D,VindIndeks_raw_20_large!$B:$B,'Info-tabeller'!O$10,VindIndeks_raw_20_large!$A:$A,'Info-tabeller'!$I18,VindIndeks_raw_20_large!$C:$C,"&lt;9"),"")</f>
        <v/>
      </c>
      <c r="P18" s="4">
        <f>IF(ISNUMBER(AVERAGEIFS(VindIndeks_raw_20_large!$D:$D,VindIndeks_raw_20_large!$B:$B,'Info-tabeller'!P$10,VindIndeks_raw_20_large!$A:$A,'Info-tabeller'!$I18,VindIndeks_raw_20_large!$C:$C,"&lt;9")),AVERAGEIFS(VindIndeks_raw_20_large!$D:$D,VindIndeks_raw_20_large!$B:$B,'Info-tabeller'!P$10,VindIndeks_raw_20_large!$A:$A,'Info-tabeller'!$I18,VindIndeks_raw_20_large!$C:$C,"&lt;9"),"")</f>
        <v/>
      </c>
      <c r="Q18" s="4">
        <f>IF(ISNUMBER(AVERAGEIFS(VindIndeks_raw_20_large!$D:$D,VindIndeks_raw_20_large!$B:$B,'Info-tabeller'!Q$10,VindIndeks_raw_20_large!$A:$A,'Info-tabeller'!$I18,VindIndeks_raw_20_large!$C:$C,"&lt;9")),AVERAGEIFS(VindIndeks_raw_20_large!$D:$D,VindIndeks_raw_20_large!$B:$B,'Info-tabeller'!Q$10,VindIndeks_raw_20_large!$A:$A,'Info-tabeller'!$I18,VindIndeks_raw_20_large!$C:$C,"&lt;9"),"")</f>
        <v/>
      </c>
      <c r="R18" s="4">
        <f>IF(ISNUMBER(AVERAGEIFS(VindIndeks_raw_20_large!$D:$D,VindIndeks_raw_20_large!$B:$B,'Info-tabeller'!R$10,VindIndeks_raw_20_large!$A:$A,'Info-tabeller'!$I18,VindIndeks_raw_20_large!$C:$C,"&lt;9")),AVERAGEIFS(VindIndeks_raw_20_large!$D:$D,VindIndeks_raw_20_large!$B:$B,'Info-tabeller'!R$10,VindIndeks_raw_20_large!$A:$A,'Info-tabeller'!$I18,VindIndeks_raw_20_large!$C:$C,"&lt;9"),"")</f>
        <v/>
      </c>
      <c r="S18" s="4">
        <f>IF(ISNUMBER(AVERAGEIFS(VindIndeks_raw_20_large!$D:$D,VindIndeks_raw_20_large!$B:$B,'Info-tabeller'!S$10,VindIndeks_raw_20_large!$A:$A,'Info-tabeller'!$I18,VindIndeks_raw_20_large!$C:$C,"&lt;9")),AVERAGEIFS(VindIndeks_raw_20_large!$D:$D,VindIndeks_raw_20_large!$B:$B,'Info-tabeller'!S$10,VindIndeks_raw_20_large!$A:$A,'Info-tabeller'!$I18,VindIndeks_raw_20_large!$C:$C,"&lt;9"),"")</f>
        <v/>
      </c>
      <c r="T18" s="4">
        <f>IF(ISNUMBER(AVERAGEIFS(VindIndeks_raw_20_large!$D:$D,VindIndeks_raw_20_large!$B:$B,'Info-tabeller'!T$10,VindIndeks_raw_20_large!$A:$A,'Info-tabeller'!$I18,VindIndeks_raw_20_large!$C:$C,"&lt;9")),AVERAGEIFS(VindIndeks_raw_20_large!$D:$D,VindIndeks_raw_20_large!$B:$B,'Info-tabeller'!T$10,VindIndeks_raw_20_large!$A:$A,'Info-tabeller'!$I18,VindIndeks_raw_20_large!$C:$C,"&lt;9"),"")</f>
        <v/>
      </c>
      <c r="U18" s="4">
        <f>IF(ISNUMBER(AVERAGEIFS(VindIndeks_raw_20_large!$D:$D,VindIndeks_raw_20_large!$B:$B,'Info-tabeller'!U$10,VindIndeks_raw_20_large!$A:$A,'Info-tabeller'!$I18,VindIndeks_raw_20_large!$C:$C,"&lt;9")),AVERAGEIFS(VindIndeks_raw_20_large!$D:$D,VindIndeks_raw_20_large!$B:$B,'Info-tabeller'!U$10,VindIndeks_raw_20_large!$A:$A,'Info-tabeller'!$I18,VindIndeks_raw_20_large!$C:$C,"&lt;9"),"")</f>
        <v/>
      </c>
      <c r="V18" s="7">
        <f>IF(ISNUMBER(AVERAGE(J18:U18)),AVERAGE(J18:U18),"")</f>
        <v/>
      </c>
      <c r="W18" s="53">
        <f>IF(ISNUMBER(V18),V18,NA())</f>
        <v/>
      </c>
      <c r="Y18" s="53">
        <f>+I18</f>
        <v/>
      </c>
      <c r="Z18" s="4">
        <f>IF(ISNUMBER(AVERAGEIFS(VindIndeks_raw_20_small!$D:$D,VindIndeks_raw_20_small!$B:$B,'Info-tabeller'!Z$10,VindIndeks_raw_20_small!$A:$A,'Info-tabeller'!$I18,VindIndeks_raw_20_small!$C:$C,"&lt;9")),AVERAGEIFS(VindIndeks_raw_20_small!$D:$D,VindIndeks_raw_20_small!$B:$B,'Info-tabeller'!Z$10,VindIndeks_raw_20_small!$A:$A,'Info-tabeller'!$I18,VindIndeks_raw_20_small!$C:$C,"&lt;9"),"")</f>
        <v/>
      </c>
      <c r="AA18" s="4">
        <f>IF(ISNUMBER(AVERAGEIFS(VindIndeks_raw_20_small!$D:$D,VindIndeks_raw_20_small!$B:$B,'Info-tabeller'!AA$10,VindIndeks_raw_20_small!$A:$A,'Info-tabeller'!$I18,VindIndeks_raw_20_small!$C:$C,"&lt;9")),AVERAGEIFS(VindIndeks_raw_20_small!$D:$D,VindIndeks_raw_20_small!$B:$B,'Info-tabeller'!AA$10,VindIndeks_raw_20_small!$A:$A,'Info-tabeller'!$I18,VindIndeks_raw_20_small!$C:$C,"&lt;9"),"")</f>
        <v/>
      </c>
      <c r="AB18" s="4">
        <f>IF(ISNUMBER(AVERAGEIFS(VindIndeks_raw_20_small!$D:$D,VindIndeks_raw_20_small!$B:$B,'Info-tabeller'!AB$10,VindIndeks_raw_20_small!$A:$A,'Info-tabeller'!$I18,VindIndeks_raw_20_small!$C:$C,"&lt;9")),AVERAGEIFS(VindIndeks_raw_20_small!$D:$D,VindIndeks_raw_20_small!$B:$B,'Info-tabeller'!AB$10,VindIndeks_raw_20_small!$A:$A,'Info-tabeller'!$I18,VindIndeks_raw_20_small!$C:$C,"&lt;9"),"")</f>
        <v/>
      </c>
      <c r="AC18" s="4">
        <f>IF(ISNUMBER(AVERAGEIFS(VindIndeks_raw_20_small!$D:$D,VindIndeks_raw_20_small!$B:$B,'Info-tabeller'!AC$10,VindIndeks_raw_20_small!$A:$A,'Info-tabeller'!$I18,VindIndeks_raw_20_small!$C:$C,"&lt;9")),AVERAGEIFS(VindIndeks_raw_20_small!$D:$D,VindIndeks_raw_20_small!$B:$B,'Info-tabeller'!AC$10,VindIndeks_raw_20_small!$A:$A,'Info-tabeller'!$I18,VindIndeks_raw_20_small!$C:$C,"&lt;9"),"")</f>
        <v/>
      </c>
      <c r="AD18" s="4">
        <f>IF(ISNUMBER(AVERAGEIFS(VindIndeks_raw_20_small!$D:$D,VindIndeks_raw_20_small!$B:$B,'Info-tabeller'!AD$10,VindIndeks_raw_20_small!$A:$A,'Info-tabeller'!$I18,VindIndeks_raw_20_small!$C:$C,"&lt;9")),AVERAGEIFS(VindIndeks_raw_20_small!$D:$D,VindIndeks_raw_20_small!$B:$B,'Info-tabeller'!AD$10,VindIndeks_raw_20_small!$A:$A,'Info-tabeller'!$I18,VindIndeks_raw_20_small!$C:$C,"&lt;9"),"")</f>
        <v/>
      </c>
      <c r="AE18" s="4">
        <f>IF(ISNUMBER(AVERAGEIFS(VindIndeks_raw_20_small!$D:$D,VindIndeks_raw_20_small!$B:$B,'Info-tabeller'!AE$10,VindIndeks_raw_20_small!$A:$A,'Info-tabeller'!$I18,VindIndeks_raw_20_small!$C:$C,"&lt;9")),AVERAGEIFS(VindIndeks_raw_20_small!$D:$D,VindIndeks_raw_20_small!$B:$B,'Info-tabeller'!AE$10,VindIndeks_raw_20_small!$A:$A,'Info-tabeller'!$I18,VindIndeks_raw_20_small!$C:$C,"&lt;9"),"")</f>
        <v/>
      </c>
      <c r="AF18" s="4">
        <f>IF(ISNUMBER(AVERAGEIFS(VindIndeks_raw_20_small!$D:$D,VindIndeks_raw_20_small!$B:$B,'Info-tabeller'!AF$10,VindIndeks_raw_20_small!$A:$A,'Info-tabeller'!$I18,VindIndeks_raw_20_small!$C:$C,"&lt;9")),AVERAGEIFS(VindIndeks_raw_20_small!$D:$D,VindIndeks_raw_20_small!$B:$B,'Info-tabeller'!AF$10,VindIndeks_raw_20_small!$A:$A,'Info-tabeller'!$I18,VindIndeks_raw_20_small!$C:$C,"&lt;9"),"")</f>
        <v/>
      </c>
      <c r="AG18" s="4">
        <f>IF(ISNUMBER(AVERAGEIFS(VindIndeks_raw_20_small!$D:$D,VindIndeks_raw_20_small!$B:$B,'Info-tabeller'!AG$10,VindIndeks_raw_20_small!$A:$A,'Info-tabeller'!$I18,VindIndeks_raw_20_small!$C:$C,"&lt;9")),AVERAGEIFS(VindIndeks_raw_20_small!$D:$D,VindIndeks_raw_20_small!$B:$B,'Info-tabeller'!AG$10,VindIndeks_raw_20_small!$A:$A,'Info-tabeller'!$I18,VindIndeks_raw_20_small!$C:$C,"&lt;9"),"")</f>
        <v/>
      </c>
      <c r="AH18" s="4">
        <f>IF(ISNUMBER(AVERAGEIFS(VindIndeks_raw_20_small!$D:$D,VindIndeks_raw_20_small!$B:$B,'Info-tabeller'!AH$10,VindIndeks_raw_20_small!$A:$A,'Info-tabeller'!$I18,VindIndeks_raw_20_small!$C:$C,"&lt;9")),AVERAGEIFS(VindIndeks_raw_20_small!$D:$D,VindIndeks_raw_20_small!$B:$B,'Info-tabeller'!AH$10,VindIndeks_raw_20_small!$A:$A,'Info-tabeller'!$I18,VindIndeks_raw_20_small!$C:$C,"&lt;9"),"")</f>
        <v/>
      </c>
      <c r="AI18" s="4">
        <f>IF(ISNUMBER(AVERAGEIFS(VindIndeks_raw_20_small!$D:$D,VindIndeks_raw_20_small!$B:$B,'Info-tabeller'!AI$10,VindIndeks_raw_20_small!$A:$A,'Info-tabeller'!$I18,VindIndeks_raw_20_small!$C:$C,"&lt;9")),AVERAGEIFS(VindIndeks_raw_20_small!$D:$D,VindIndeks_raw_20_small!$B:$B,'Info-tabeller'!AI$10,VindIndeks_raw_20_small!$A:$A,'Info-tabeller'!$I18,VindIndeks_raw_20_small!$C:$C,"&lt;9"),"")</f>
        <v/>
      </c>
      <c r="AJ18" s="4">
        <f>IF(ISNUMBER(AVERAGEIFS(VindIndeks_raw_20_small!$D:$D,VindIndeks_raw_20_small!$B:$B,'Info-tabeller'!AJ$10,VindIndeks_raw_20_small!$A:$A,'Info-tabeller'!$I18,VindIndeks_raw_20_small!$C:$C,"&lt;9")),AVERAGEIFS(VindIndeks_raw_20_small!$D:$D,VindIndeks_raw_20_small!$B:$B,'Info-tabeller'!AJ$10,VindIndeks_raw_20_small!$A:$A,'Info-tabeller'!$I18,VindIndeks_raw_20_small!$C:$C,"&lt;9"),"")</f>
        <v/>
      </c>
      <c r="AK18" s="4">
        <f>IF(ISNUMBER(AVERAGEIFS(VindIndeks_raw_20_small!$D:$D,VindIndeks_raw_20_small!$B:$B,'Info-tabeller'!AK$10,VindIndeks_raw_20_small!$A:$A,'Info-tabeller'!$I18,VindIndeks_raw_20_small!$C:$C,"&lt;9")),AVERAGEIFS(VindIndeks_raw_20_small!$D:$D,VindIndeks_raw_20_small!$B:$B,'Info-tabeller'!AK$10,VindIndeks_raw_20_small!$A:$A,'Info-tabeller'!$I18,VindIndeks_raw_20_small!$C:$C,"&lt;9"),"")</f>
        <v/>
      </c>
      <c r="AL18" s="7">
        <f>IF(ISNUMBER(AVERAGE(Z18:AK18)),AVERAGE(Z18:AK18),"")</f>
        <v/>
      </c>
      <c r="AM18" s="14">
        <f>IF(ISNUMBER(AL18),AL18,NA())</f>
        <v/>
      </c>
      <c r="AN18" s="15">
        <f>IF(ISNUMBER(+AL18/V18),+AL18/V18,"")</f>
        <v/>
      </c>
      <c r="AP18" s="53">
        <f>+I18</f>
        <v/>
      </c>
      <c r="AQ18" s="5">
        <f>IF(ISNUMBER(AVERAGEIFS(VindIndeks_raw_20_large!$D:$D,VindIndeks_raw_20_large!$B:$B,'Info-tabeller'!AQ$10,VindIndeks_raw_20_large!$A:$A,'Info-tabeller'!$I18,VindIndeks_raw_20_large!$C:$C,"&gt;8")),AVERAGEIFS(VindIndeks_raw_20_large!$D:$D,VindIndeks_raw_20_large!$B:$B,'Info-tabeller'!AQ$10,VindIndeks_raw_20_large!$A:$A,'Info-tabeller'!$I18,VindIndeks_raw_20_large!$C:$C,"&gt;8"),"")</f>
        <v/>
      </c>
      <c r="AR18" s="5">
        <f>IF(ISNUMBER(AVERAGEIFS(VindIndeks_raw_20_large!$D:$D,VindIndeks_raw_20_large!$B:$B,'Info-tabeller'!AR$10,VindIndeks_raw_20_large!$A:$A,'Info-tabeller'!$I18,VindIndeks_raw_20_large!$C:$C,"&gt;8")),AVERAGEIFS(VindIndeks_raw_20_large!$D:$D,VindIndeks_raw_20_large!$B:$B,'Info-tabeller'!AR$10,VindIndeks_raw_20_large!$A:$A,'Info-tabeller'!$I18,VindIndeks_raw_20_large!$C:$C,"&gt;8"),"")</f>
        <v/>
      </c>
      <c r="AS18" s="5">
        <f>IF(ISNUMBER(AVERAGEIFS(VindIndeks_raw_20_large!$D:$D,VindIndeks_raw_20_large!$B:$B,'Info-tabeller'!AS$10,VindIndeks_raw_20_large!$A:$A,'Info-tabeller'!$I18,VindIndeks_raw_20_large!$C:$C,"&gt;8")),AVERAGEIFS(VindIndeks_raw_20_large!$D:$D,VindIndeks_raw_20_large!$B:$B,'Info-tabeller'!AS$10,VindIndeks_raw_20_large!$A:$A,'Info-tabeller'!$I18,VindIndeks_raw_20_large!$C:$C,"&gt;8"),"")</f>
        <v/>
      </c>
      <c r="AT18" s="5">
        <f>IF(ISNUMBER(AVERAGEIFS(VindIndeks_raw_20_large!$D:$D,VindIndeks_raw_20_large!$B:$B,'Info-tabeller'!AT$10,VindIndeks_raw_20_large!$A:$A,'Info-tabeller'!$I18,VindIndeks_raw_20_large!$C:$C,"&gt;8")),AVERAGEIFS(VindIndeks_raw_20_large!$D:$D,VindIndeks_raw_20_large!$B:$B,'Info-tabeller'!AT$10,VindIndeks_raw_20_large!$A:$A,'Info-tabeller'!$I18,VindIndeks_raw_20_large!$C:$C,"&gt;8"),"")</f>
        <v/>
      </c>
      <c r="AU18" s="5">
        <f>IF(ISNUMBER(AVERAGEIFS(VindIndeks_raw_20_large!$D:$D,VindIndeks_raw_20_large!$B:$B,'Info-tabeller'!AU$10,VindIndeks_raw_20_large!$A:$A,'Info-tabeller'!$I18,VindIndeks_raw_20_large!$C:$C,"&gt;8")),AVERAGEIFS(VindIndeks_raw_20_large!$D:$D,VindIndeks_raw_20_large!$B:$B,'Info-tabeller'!AU$10,VindIndeks_raw_20_large!$A:$A,'Info-tabeller'!$I18,VindIndeks_raw_20_large!$C:$C,"&gt;8"),"")</f>
        <v/>
      </c>
      <c r="AV18" s="5">
        <f>IF(ISNUMBER(AVERAGEIFS(VindIndeks_raw_20_large!$D:$D,VindIndeks_raw_20_large!$B:$B,'Info-tabeller'!AV$10,VindIndeks_raw_20_large!$A:$A,'Info-tabeller'!$I18,VindIndeks_raw_20_large!$C:$C,"&gt;8")),AVERAGEIFS(VindIndeks_raw_20_large!$D:$D,VindIndeks_raw_20_large!$B:$B,'Info-tabeller'!AV$10,VindIndeks_raw_20_large!$A:$A,'Info-tabeller'!$I18,VindIndeks_raw_20_large!$C:$C,"&gt;8"),"")</f>
        <v/>
      </c>
      <c r="AW18" s="5">
        <f>IF(ISNUMBER(AVERAGEIFS(VindIndeks_raw_20_large!$D:$D,VindIndeks_raw_20_large!$B:$B,'Info-tabeller'!AW$10,VindIndeks_raw_20_large!$A:$A,'Info-tabeller'!$I18,VindIndeks_raw_20_large!$C:$C,"&gt;8")),AVERAGEIFS(VindIndeks_raw_20_large!$D:$D,VindIndeks_raw_20_large!$B:$B,'Info-tabeller'!AW$10,VindIndeks_raw_20_large!$A:$A,'Info-tabeller'!$I18,VindIndeks_raw_20_large!$C:$C,"&gt;8"),"")</f>
        <v/>
      </c>
      <c r="AX18" s="5">
        <f>IF(ISNUMBER(AVERAGEIFS(VindIndeks_raw_20_large!$D:$D,VindIndeks_raw_20_large!$B:$B,'Info-tabeller'!AX$10,VindIndeks_raw_20_large!$A:$A,'Info-tabeller'!$I18,VindIndeks_raw_20_large!$C:$C,"&gt;8")),AVERAGEIFS(VindIndeks_raw_20_large!$D:$D,VindIndeks_raw_20_large!$B:$B,'Info-tabeller'!AX$10,VindIndeks_raw_20_large!$A:$A,'Info-tabeller'!$I18,VindIndeks_raw_20_large!$C:$C,"&gt;8"),"")</f>
        <v/>
      </c>
      <c r="AY18" s="5">
        <f>IF(ISNUMBER(AVERAGEIFS(VindIndeks_raw_20_large!$D:$D,VindIndeks_raw_20_large!$B:$B,'Info-tabeller'!AY$10,VindIndeks_raw_20_large!$A:$A,'Info-tabeller'!$I18,VindIndeks_raw_20_large!$C:$C,"&gt;8")),AVERAGEIFS(VindIndeks_raw_20_large!$D:$D,VindIndeks_raw_20_large!$B:$B,'Info-tabeller'!AY$10,VindIndeks_raw_20_large!$A:$A,'Info-tabeller'!$I18,VindIndeks_raw_20_large!$C:$C,"&gt;8"),"")</f>
        <v/>
      </c>
      <c r="AZ18" s="5">
        <f>IF(ISNUMBER(AVERAGEIFS(VindIndeks_raw_20_large!$D:$D,VindIndeks_raw_20_large!$B:$B,'Info-tabeller'!AZ$10,VindIndeks_raw_20_large!$A:$A,'Info-tabeller'!$I18,VindIndeks_raw_20_large!$C:$C,"&gt;8")),AVERAGEIFS(VindIndeks_raw_20_large!$D:$D,VindIndeks_raw_20_large!$B:$B,'Info-tabeller'!AZ$10,VindIndeks_raw_20_large!$A:$A,'Info-tabeller'!$I18,VindIndeks_raw_20_large!$C:$C,"&gt;8"),"")</f>
        <v/>
      </c>
      <c r="BA18" s="5">
        <f>IF(ISNUMBER(AVERAGEIFS(VindIndeks_raw_20_large!$D:$D,VindIndeks_raw_20_large!$B:$B,'Info-tabeller'!BA$10,VindIndeks_raw_20_large!$A:$A,'Info-tabeller'!$I18,VindIndeks_raw_20_large!$C:$C,"&gt;8")),AVERAGEIFS(VindIndeks_raw_20_large!$D:$D,VindIndeks_raw_20_large!$B:$B,'Info-tabeller'!BA$10,VindIndeks_raw_20_large!$A:$A,'Info-tabeller'!$I18,VindIndeks_raw_20_large!$C:$C,"&gt;8"),"")</f>
        <v/>
      </c>
      <c r="BB18" s="5">
        <f>IF(ISNUMBER(AVERAGEIFS(VindIndeks_raw_20_large!$D:$D,VindIndeks_raw_20_large!$B:$B,'Info-tabeller'!BB$10,VindIndeks_raw_20_large!$A:$A,'Info-tabeller'!$I18,VindIndeks_raw_20_large!$C:$C,"&gt;8")),AVERAGEIFS(VindIndeks_raw_20_large!$D:$D,VindIndeks_raw_20_large!$B:$B,'Info-tabeller'!BB$10,VindIndeks_raw_20_large!$A:$A,'Info-tabeller'!$I18,VindIndeks_raw_20_large!$C:$C,"&gt;8"),"")</f>
        <v/>
      </c>
      <c r="BC18" s="6">
        <f>IF(ISNUMBER(AVERAGE(AQ18:BB18)),AVERAGE(AQ18:BB18),"")</f>
        <v/>
      </c>
      <c r="BD18" s="14">
        <f>IF(ISNUMBER(BC18),BC18,NA())</f>
        <v/>
      </c>
      <c r="BE18" s="53">
        <f>+AP18</f>
        <v/>
      </c>
      <c r="BF18" s="4">
        <f>IF(ISNUMBER(AVERAGEIFS(VindIndeks_raw_13!$D:$D,VindIndeks_raw_13!$B:$B,'Info-tabeller'!BF$10,VindIndeks_raw_13!$A:$A,'Info-tabeller'!$I18,VindIndeks_raw_13!$C:$C,"&lt;9")),AVERAGEIFS(VindIndeks_raw_13!$D:$D,VindIndeks_raw_13!$B:$B,'Info-tabeller'!BF$10,VindIndeks_raw_13!$A:$A,'Info-tabeller'!$I18,VindIndeks_raw_13!$C:$C,"&lt;9"),"")</f>
        <v/>
      </c>
      <c r="BG18" s="4">
        <f>IF(ISNUMBER(AVERAGEIFS(VindIndeks_raw_13!$D:$D,VindIndeks_raw_13!$B:$B,'Info-tabeller'!BG$10,VindIndeks_raw_13!$A:$A,'Info-tabeller'!$I18,VindIndeks_raw_13!$C:$C,"&lt;9")),AVERAGEIFS(VindIndeks_raw_13!$D:$D,VindIndeks_raw_13!$B:$B,'Info-tabeller'!BG$10,VindIndeks_raw_13!$A:$A,'Info-tabeller'!$I18,VindIndeks_raw_13!$C:$C,"&lt;9"),"")</f>
        <v/>
      </c>
      <c r="BH18" s="4">
        <f>IF(ISNUMBER(AVERAGEIFS(VindIndeks_raw_13!$D:$D,VindIndeks_raw_13!$B:$B,'Info-tabeller'!BH$10,VindIndeks_raw_13!$A:$A,'Info-tabeller'!$I18,VindIndeks_raw_13!$C:$C,"&lt;9")),AVERAGEIFS(VindIndeks_raw_13!$D:$D,VindIndeks_raw_13!$B:$B,'Info-tabeller'!BH$10,VindIndeks_raw_13!$A:$A,'Info-tabeller'!$I18,VindIndeks_raw_13!$C:$C,"&lt;9"),"")</f>
        <v/>
      </c>
      <c r="BI18" s="4">
        <f>IF(ISNUMBER(AVERAGEIFS(VindIndeks_raw_13!$D:$D,VindIndeks_raw_13!$B:$B,'Info-tabeller'!BI$10,VindIndeks_raw_13!$A:$A,'Info-tabeller'!$I18,VindIndeks_raw_13!$C:$C,"&lt;9")),AVERAGEIFS(VindIndeks_raw_13!$D:$D,VindIndeks_raw_13!$B:$B,'Info-tabeller'!BI$10,VindIndeks_raw_13!$A:$A,'Info-tabeller'!$I18,VindIndeks_raw_13!$C:$C,"&lt;9"),"")</f>
        <v/>
      </c>
      <c r="BJ18" s="4">
        <f>IF(ISNUMBER(AVERAGEIFS(VindIndeks_raw_13!$D:$D,VindIndeks_raw_13!$B:$B,'Info-tabeller'!BJ$10,VindIndeks_raw_13!$A:$A,'Info-tabeller'!$I18,VindIndeks_raw_13!$C:$C,"&lt;9")),AVERAGEIFS(VindIndeks_raw_13!$D:$D,VindIndeks_raw_13!$B:$B,'Info-tabeller'!BJ$10,VindIndeks_raw_13!$A:$A,'Info-tabeller'!$I18,VindIndeks_raw_13!$C:$C,"&lt;9"),"")</f>
        <v/>
      </c>
      <c r="BK18" s="4">
        <f>IF(ISNUMBER(AVERAGEIFS(VindIndeks_raw_13!$D:$D,VindIndeks_raw_13!$B:$B,'Info-tabeller'!BK$10,VindIndeks_raw_13!$A:$A,'Info-tabeller'!$I18,VindIndeks_raw_13!$C:$C,"&lt;9")),AVERAGEIFS(VindIndeks_raw_13!$D:$D,VindIndeks_raw_13!$B:$B,'Info-tabeller'!BK$10,VindIndeks_raw_13!$A:$A,'Info-tabeller'!$I18,VindIndeks_raw_13!$C:$C,"&lt;9"),"")</f>
        <v/>
      </c>
      <c r="BL18" s="4">
        <f>IF(ISNUMBER(AVERAGEIFS(VindIndeks_raw_13!$D:$D,VindIndeks_raw_13!$B:$B,'Info-tabeller'!BL$10,VindIndeks_raw_13!$A:$A,'Info-tabeller'!$I18,VindIndeks_raw_13!$C:$C,"&lt;9")),AVERAGEIFS(VindIndeks_raw_13!$D:$D,VindIndeks_raw_13!$B:$B,'Info-tabeller'!BL$10,VindIndeks_raw_13!$A:$A,'Info-tabeller'!$I18,VindIndeks_raw_13!$C:$C,"&lt;9"),"")</f>
        <v/>
      </c>
      <c r="BM18" s="4">
        <f>IF(ISNUMBER(AVERAGEIFS(VindIndeks_raw_13!$D:$D,VindIndeks_raw_13!$B:$B,'Info-tabeller'!BM$10,VindIndeks_raw_13!$A:$A,'Info-tabeller'!$I18,VindIndeks_raw_13!$C:$C,"&lt;9")),AVERAGEIFS(VindIndeks_raw_13!$D:$D,VindIndeks_raw_13!$B:$B,'Info-tabeller'!BM$10,VindIndeks_raw_13!$A:$A,'Info-tabeller'!$I18,VindIndeks_raw_13!$C:$C,"&lt;9"),"")</f>
        <v/>
      </c>
      <c r="BN18" s="4">
        <f>IF(ISNUMBER(AVERAGEIFS(VindIndeks_raw_13!$D:$D,VindIndeks_raw_13!$B:$B,'Info-tabeller'!BN$10,VindIndeks_raw_13!$A:$A,'Info-tabeller'!$I18,VindIndeks_raw_13!$C:$C,"&lt;9")),AVERAGEIFS(VindIndeks_raw_13!$D:$D,VindIndeks_raw_13!$B:$B,'Info-tabeller'!BN$10,VindIndeks_raw_13!$A:$A,'Info-tabeller'!$I18,VindIndeks_raw_13!$C:$C,"&lt;9"),"")</f>
        <v/>
      </c>
      <c r="BO18" s="5">
        <f>IF(ISNUMBER(AVERAGEIFS(VindIndeks_raw_13!$D:$D,VindIndeks_raw_13!$B:$B,'Info-tabeller'!BO$10,VindIndeks_raw_13!$A:$A,'Info-tabeller'!$I18,VindIndeks_raw_13!$C:$C,"&lt;9")),AVERAGEIFS(VindIndeks_raw_13!$D:$D,VindIndeks_raw_13!$B:$B,'Info-tabeller'!BO$10,VindIndeks_raw_13!$A:$A,'Info-tabeller'!$I18,VindIndeks_raw_13!$C:$C,"&lt;9"),"")</f>
        <v/>
      </c>
      <c r="BP18" s="5">
        <f>IF(ISNUMBER(AVERAGEIFS(VindIndeks_raw_13!$D:$D,VindIndeks_raw_13!$B:$B,'Info-tabeller'!BP$10,VindIndeks_raw_13!$A:$A,'Info-tabeller'!$I18,VindIndeks_raw_13!$C:$C,"&lt;9")),AVERAGEIFS(VindIndeks_raw_13!$D:$D,VindIndeks_raw_13!$B:$B,'Info-tabeller'!BP$10,VindIndeks_raw_13!$A:$A,'Info-tabeller'!$I18,VindIndeks_raw_13!$C:$C,"&lt;9"),"")</f>
        <v/>
      </c>
      <c r="BQ18" s="5">
        <f>IF(ISNUMBER(AVERAGEIFS(VindIndeks_raw_13!$D:$D,VindIndeks_raw_13!$B:$B,'Info-tabeller'!BQ$10,VindIndeks_raw_13!$A:$A,'Info-tabeller'!$I18,VindIndeks_raw_13!$C:$C,"&lt;9")),AVERAGEIFS(VindIndeks_raw_13!$D:$D,VindIndeks_raw_13!$B:$B,'Info-tabeller'!BQ$10,VindIndeks_raw_13!$A:$A,'Info-tabeller'!$I18,VindIndeks_raw_13!$C:$C,"&lt;9"),"")</f>
        <v/>
      </c>
      <c r="BR18" s="7">
        <f>IF(ISNUMBER(AVERAGE(BG18:BN18)),AVERAGE(BG18:BN18),"")</f>
        <v/>
      </c>
      <c r="BS18" s="6">
        <f>IF(ISNUMBER(AVERAGE(BO18:BQ18)),AVERAGE(BO18:BQ18),"")</f>
        <v/>
      </c>
    </row>
    <row r="19">
      <c r="I19" s="53">
        <f>+I18+1</f>
        <v/>
      </c>
      <c r="J19" s="4">
        <f>IF(ISNUMBER(AVERAGEIFS(VindIndeks_raw_20_large!$D:$D,VindIndeks_raw_20_large!$B:$B,'Info-tabeller'!J$10,VindIndeks_raw_20_large!$A:$A,'Info-tabeller'!$I19,VindIndeks_raw_20_large!$C:$C,"&lt;9")),AVERAGEIFS(VindIndeks_raw_20_large!$D:$D,VindIndeks_raw_20_large!$B:$B,'Info-tabeller'!J$10,VindIndeks_raw_20_large!$A:$A,'Info-tabeller'!$I19,VindIndeks_raw_20_large!$C:$C,"&lt;9"),"")</f>
        <v/>
      </c>
      <c r="K19" s="4">
        <f>IF(ISNUMBER(AVERAGEIFS(VindIndeks_raw_20_large!$D:$D,VindIndeks_raw_20_large!$B:$B,'Info-tabeller'!K$10,VindIndeks_raw_20_large!$A:$A,'Info-tabeller'!$I19,VindIndeks_raw_20_large!$C:$C,"&lt;9")),AVERAGEIFS(VindIndeks_raw_20_large!$D:$D,VindIndeks_raw_20_large!$B:$B,'Info-tabeller'!K$10,VindIndeks_raw_20_large!$A:$A,'Info-tabeller'!$I19,VindIndeks_raw_20_large!$C:$C,"&lt;9"),"")</f>
        <v/>
      </c>
      <c r="L19" s="4">
        <f>IF(ISNUMBER(AVERAGEIFS(VindIndeks_raw_20_large!$D:$D,VindIndeks_raw_20_large!$B:$B,'Info-tabeller'!L$10,VindIndeks_raw_20_large!$A:$A,'Info-tabeller'!$I19,VindIndeks_raw_20_large!$C:$C,"&lt;9")),AVERAGEIFS(VindIndeks_raw_20_large!$D:$D,VindIndeks_raw_20_large!$B:$B,'Info-tabeller'!L$10,VindIndeks_raw_20_large!$A:$A,'Info-tabeller'!$I19,VindIndeks_raw_20_large!$C:$C,"&lt;9"),"")</f>
        <v/>
      </c>
      <c r="M19" s="4">
        <f>IF(ISNUMBER(AVERAGEIFS(VindIndeks_raw_20_large!$D:$D,VindIndeks_raw_20_large!$B:$B,'Info-tabeller'!M$10,VindIndeks_raw_20_large!$A:$A,'Info-tabeller'!$I19,VindIndeks_raw_20_large!$C:$C,"&lt;9")),AVERAGEIFS(VindIndeks_raw_20_large!$D:$D,VindIndeks_raw_20_large!$B:$B,'Info-tabeller'!M$10,VindIndeks_raw_20_large!$A:$A,'Info-tabeller'!$I19,VindIndeks_raw_20_large!$C:$C,"&lt;9"),"")</f>
        <v/>
      </c>
      <c r="N19" s="4">
        <f>IF(ISNUMBER(AVERAGEIFS(VindIndeks_raw_20_large!$D:$D,VindIndeks_raw_20_large!$B:$B,'Info-tabeller'!N$10,VindIndeks_raw_20_large!$A:$A,'Info-tabeller'!$I19,VindIndeks_raw_20_large!$C:$C,"&lt;9")),AVERAGEIFS(VindIndeks_raw_20_large!$D:$D,VindIndeks_raw_20_large!$B:$B,'Info-tabeller'!N$10,VindIndeks_raw_20_large!$A:$A,'Info-tabeller'!$I19,VindIndeks_raw_20_large!$C:$C,"&lt;9"),"")</f>
        <v/>
      </c>
      <c r="O19" s="4">
        <f>IF(ISNUMBER(AVERAGEIFS(VindIndeks_raw_20_large!$D:$D,VindIndeks_raw_20_large!$B:$B,'Info-tabeller'!O$10,VindIndeks_raw_20_large!$A:$A,'Info-tabeller'!$I19,VindIndeks_raw_20_large!$C:$C,"&lt;9")),AVERAGEIFS(VindIndeks_raw_20_large!$D:$D,VindIndeks_raw_20_large!$B:$B,'Info-tabeller'!O$10,VindIndeks_raw_20_large!$A:$A,'Info-tabeller'!$I19,VindIndeks_raw_20_large!$C:$C,"&lt;9"),"")</f>
        <v/>
      </c>
      <c r="P19" s="4">
        <f>IF(ISNUMBER(AVERAGEIFS(VindIndeks_raw_20_large!$D:$D,VindIndeks_raw_20_large!$B:$B,'Info-tabeller'!P$10,VindIndeks_raw_20_large!$A:$A,'Info-tabeller'!$I19,VindIndeks_raw_20_large!$C:$C,"&lt;9")),AVERAGEIFS(VindIndeks_raw_20_large!$D:$D,VindIndeks_raw_20_large!$B:$B,'Info-tabeller'!P$10,VindIndeks_raw_20_large!$A:$A,'Info-tabeller'!$I19,VindIndeks_raw_20_large!$C:$C,"&lt;9"),"")</f>
        <v/>
      </c>
      <c r="Q19" s="4">
        <f>IF(ISNUMBER(AVERAGEIFS(VindIndeks_raw_20_large!$D:$D,VindIndeks_raw_20_large!$B:$B,'Info-tabeller'!Q$10,VindIndeks_raw_20_large!$A:$A,'Info-tabeller'!$I19,VindIndeks_raw_20_large!$C:$C,"&lt;9")),AVERAGEIFS(VindIndeks_raw_20_large!$D:$D,VindIndeks_raw_20_large!$B:$B,'Info-tabeller'!Q$10,VindIndeks_raw_20_large!$A:$A,'Info-tabeller'!$I19,VindIndeks_raw_20_large!$C:$C,"&lt;9"),"")</f>
        <v/>
      </c>
      <c r="R19" s="4">
        <f>IF(ISNUMBER(AVERAGEIFS(VindIndeks_raw_20_large!$D:$D,VindIndeks_raw_20_large!$B:$B,'Info-tabeller'!R$10,VindIndeks_raw_20_large!$A:$A,'Info-tabeller'!$I19,VindIndeks_raw_20_large!$C:$C,"&lt;9")),AVERAGEIFS(VindIndeks_raw_20_large!$D:$D,VindIndeks_raw_20_large!$B:$B,'Info-tabeller'!R$10,VindIndeks_raw_20_large!$A:$A,'Info-tabeller'!$I19,VindIndeks_raw_20_large!$C:$C,"&lt;9"),"")</f>
        <v/>
      </c>
      <c r="S19" s="4">
        <f>IF(ISNUMBER(AVERAGEIFS(VindIndeks_raw_20_large!$D:$D,VindIndeks_raw_20_large!$B:$B,'Info-tabeller'!S$10,VindIndeks_raw_20_large!$A:$A,'Info-tabeller'!$I19,VindIndeks_raw_20_large!$C:$C,"&lt;9")),AVERAGEIFS(VindIndeks_raw_20_large!$D:$D,VindIndeks_raw_20_large!$B:$B,'Info-tabeller'!S$10,VindIndeks_raw_20_large!$A:$A,'Info-tabeller'!$I19,VindIndeks_raw_20_large!$C:$C,"&lt;9"),"")</f>
        <v/>
      </c>
      <c r="T19" s="4">
        <f>IF(ISNUMBER(AVERAGEIFS(VindIndeks_raw_20_large!$D:$D,VindIndeks_raw_20_large!$B:$B,'Info-tabeller'!T$10,VindIndeks_raw_20_large!$A:$A,'Info-tabeller'!$I19,VindIndeks_raw_20_large!$C:$C,"&lt;9")),AVERAGEIFS(VindIndeks_raw_20_large!$D:$D,VindIndeks_raw_20_large!$B:$B,'Info-tabeller'!T$10,VindIndeks_raw_20_large!$A:$A,'Info-tabeller'!$I19,VindIndeks_raw_20_large!$C:$C,"&lt;9"),"")</f>
        <v/>
      </c>
      <c r="U19" s="4">
        <f>IF(ISNUMBER(AVERAGEIFS(VindIndeks_raw_20_large!$D:$D,VindIndeks_raw_20_large!$B:$B,'Info-tabeller'!U$10,VindIndeks_raw_20_large!$A:$A,'Info-tabeller'!$I19,VindIndeks_raw_20_large!$C:$C,"&lt;9")),AVERAGEIFS(VindIndeks_raw_20_large!$D:$D,VindIndeks_raw_20_large!$B:$B,'Info-tabeller'!U$10,VindIndeks_raw_20_large!$A:$A,'Info-tabeller'!$I19,VindIndeks_raw_20_large!$C:$C,"&lt;9"),"")</f>
        <v/>
      </c>
      <c r="V19" s="7">
        <f>IF(ISNUMBER(AVERAGE(J19:U19)),AVERAGE(J19:U19),"")</f>
        <v/>
      </c>
      <c r="W19" s="53">
        <f>IF(ISNUMBER(V19),V19,NA())</f>
        <v/>
      </c>
      <c r="Y19" s="53">
        <f>+I19</f>
        <v/>
      </c>
      <c r="Z19" s="4">
        <f>IF(ISNUMBER(AVERAGEIFS(VindIndeks_raw_20_small!$D:$D,VindIndeks_raw_20_small!$B:$B,'Info-tabeller'!Z$10,VindIndeks_raw_20_small!$A:$A,'Info-tabeller'!$I19,VindIndeks_raw_20_small!$C:$C,"&lt;9")),AVERAGEIFS(VindIndeks_raw_20_small!$D:$D,VindIndeks_raw_20_small!$B:$B,'Info-tabeller'!Z$10,VindIndeks_raw_20_small!$A:$A,'Info-tabeller'!$I19,VindIndeks_raw_20_small!$C:$C,"&lt;9"),"")</f>
        <v/>
      </c>
      <c r="AA19" s="4">
        <f>IF(ISNUMBER(AVERAGEIFS(VindIndeks_raw_20_small!$D:$D,VindIndeks_raw_20_small!$B:$B,'Info-tabeller'!AA$10,VindIndeks_raw_20_small!$A:$A,'Info-tabeller'!$I19,VindIndeks_raw_20_small!$C:$C,"&lt;9")),AVERAGEIFS(VindIndeks_raw_20_small!$D:$D,VindIndeks_raw_20_small!$B:$B,'Info-tabeller'!AA$10,VindIndeks_raw_20_small!$A:$A,'Info-tabeller'!$I19,VindIndeks_raw_20_small!$C:$C,"&lt;9"),"")</f>
        <v/>
      </c>
      <c r="AB19" s="4">
        <f>IF(ISNUMBER(AVERAGEIFS(VindIndeks_raw_20_small!$D:$D,VindIndeks_raw_20_small!$B:$B,'Info-tabeller'!AB$10,VindIndeks_raw_20_small!$A:$A,'Info-tabeller'!$I19,VindIndeks_raw_20_small!$C:$C,"&lt;9")),AVERAGEIFS(VindIndeks_raw_20_small!$D:$D,VindIndeks_raw_20_small!$B:$B,'Info-tabeller'!AB$10,VindIndeks_raw_20_small!$A:$A,'Info-tabeller'!$I19,VindIndeks_raw_20_small!$C:$C,"&lt;9"),"")</f>
        <v/>
      </c>
      <c r="AC19" s="4">
        <f>IF(ISNUMBER(AVERAGEIFS(VindIndeks_raw_20_small!$D:$D,VindIndeks_raw_20_small!$B:$B,'Info-tabeller'!AC$10,VindIndeks_raw_20_small!$A:$A,'Info-tabeller'!$I19,VindIndeks_raw_20_small!$C:$C,"&lt;9")),AVERAGEIFS(VindIndeks_raw_20_small!$D:$D,VindIndeks_raw_20_small!$B:$B,'Info-tabeller'!AC$10,VindIndeks_raw_20_small!$A:$A,'Info-tabeller'!$I19,VindIndeks_raw_20_small!$C:$C,"&lt;9"),"")</f>
        <v/>
      </c>
      <c r="AD19" s="4">
        <f>IF(ISNUMBER(AVERAGEIFS(VindIndeks_raw_20_small!$D:$D,VindIndeks_raw_20_small!$B:$B,'Info-tabeller'!AD$10,VindIndeks_raw_20_small!$A:$A,'Info-tabeller'!$I19,VindIndeks_raw_20_small!$C:$C,"&lt;9")),AVERAGEIFS(VindIndeks_raw_20_small!$D:$D,VindIndeks_raw_20_small!$B:$B,'Info-tabeller'!AD$10,VindIndeks_raw_20_small!$A:$A,'Info-tabeller'!$I19,VindIndeks_raw_20_small!$C:$C,"&lt;9"),"")</f>
        <v/>
      </c>
      <c r="AE19" s="4">
        <f>IF(ISNUMBER(AVERAGEIFS(VindIndeks_raw_20_small!$D:$D,VindIndeks_raw_20_small!$B:$B,'Info-tabeller'!AE$10,VindIndeks_raw_20_small!$A:$A,'Info-tabeller'!$I19,VindIndeks_raw_20_small!$C:$C,"&lt;9")),AVERAGEIFS(VindIndeks_raw_20_small!$D:$D,VindIndeks_raw_20_small!$B:$B,'Info-tabeller'!AE$10,VindIndeks_raw_20_small!$A:$A,'Info-tabeller'!$I19,VindIndeks_raw_20_small!$C:$C,"&lt;9"),"")</f>
        <v/>
      </c>
      <c r="AF19" s="4">
        <f>IF(ISNUMBER(AVERAGEIFS(VindIndeks_raw_20_small!$D:$D,VindIndeks_raw_20_small!$B:$B,'Info-tabeller'!AF$10,VindIndeks_raw_20_small!$A:$A,'Info-tabeller'!$I19,VindIndeks_raw_20_small!$C:$C,"&lt;9")),AVERAGEIFS(VindIndeks_raw_20_small!$D:$D,VindIndeks_raw_20_small!$B:$B,'Info-tabeller'!AF$10,VindIndeks_raw_20_small!$A:$A,'Info-tabeller'!$I19,VindIndeks_raw_20_small!$C:$C,"&lt;9"),"")</f>
        <v/>
      </c>
      <c r="AG19" s="4">
        <f>IF(ISNUMBER(AVERAGEIFS(VindIndeks_raw_20_small!$D:$D,VindIndeks_raw_20_small!$B:$B,'Info-tabeller'!AG$10,VindIndeks_raw_20_small!$A:$A,'Info-tabeller'!$I19,VindIndeks_raw_20_small!$C:$C,"&lt;9")),AVERAGEIFS(VindIndeks_raw_20_small!$D:$D,VindIndeks_raw_20_small!$B:$B,'Info-tabeller'!AG$10,VindIndeks_raw_20_small!$A:$A,'Info-tabeller'!$I19,VindIndeks_raw_20_small!$C:$C,"&lt;9"),"")</f>
        <v/>
      </c>
      <c r="AH19" s="4">
        <f>IF(ISNUMBER(AVERAGEIFS(VindIndeks_raw_20_small!$D:$D,VindIndeks_raw_20_small!$B:$B,'Info-tabeller'!AH$10,VindIndeks_raw_20_small!$A:$A,'Info-tabeller'!$I19,VindIndeks_raw_20_small!$C:$C,"&lt;9")),AVERAGEIFS(VindIndeks_raw_20_small!$D:$D,VindIndeks_raw_20_small!$B:$B,'Info-tabeller'!AH$10,VindIndeks_raw_20_small!$A:$A,'Info-tabeller'!$I19,VindIndeks_raw_20_small!$C:$C,"&lt;9"),"")</f>
        <v/>
      </c>
      <c r="AI19" s="4">
        <f>IF(ISNUMBER(AVERAGEIFS(VindIndeks_raw_20_small!$D:$D,VindIndeks_raw_20_small!$B:$B,'Info-tabeller'!AI$10,VindIndeks_raw_20_small!$A:$A,'Info-tabeller'!$I19,VindIndeks_raw_20_small!$C:$C,"&lt;9")),AVERAGEIFS(VindIndeks_raw_20_small!$D:$D,VindIndeks_raw_20_small!$B:$B,'Info-tabeller'!AI$10,VindIndeks_raw_20_small!$A:$A,'Info-tabeller'!$I19,VindIndeks_raw_20_small!$C:$C,"&lt;9"),"")</f>
        <v/>
      </c>
      <c r="AJ19" s="4">
        <f>IF(ISNUMBER(AVERAGEIFS(VindIndeks_raw_20_small!$D:$D,VindIndeks_raw_20_small!$B:$B,'Info-tabeller'!AJ$10,VindIndeks_raw_20_small!$A:$A,'Info-tabeller'!$I19,VindIndeks_raw_20_small!$C:$C,"&lt;9")),AVERAGEIFS(VindIndeks_raw_20_small!$D:$D,VindIndeks_raw_20_small!$B:$B,'Info-tabeller'!AJ$10,VindIndeks_raw_20_small!$A:$A,'Info-tabeller'!$I19,VindIndeks_raw_20_small!$C:$C,"&lt;9"),"")</f>
        <v/>
      </c>
      <c r="AK19" s="4">
        <f>IF(ISNUMBER(AVERAGEIFS(VindIndeks_raw_20_small!$D:$D,VindIndeks_raw_20_small!$B:$B,'Info-tabeller'!AK$10,VindIndeks_raw_20_small!$A:$A,'Info-tabeller'!$I19,VindIndeks_raw_20_small!$C:$C,"&lt;9")),AVERAGEIFS(VindIndeks_raw_20_small!$D:$D,VindIndeks_raw_20_small!$B:$B,'Info-tabeller'!AK$10,VindIndeks_raw_20_small!$A:$A,'Info-tabeller'!$I19,VindIndeks_raw_20_small!$C:$C,"&lt;9"),"")</f>
        <v/>
      </c>
      <c r="AL19" s="7">
        <f>IF(ISNUMBER(AVERAGE(Z19:AK19)),AVERAGE(Z19:AK19),"")</f>
        <v/>
      </c>
      <c r="AM19" s="14">
        <f>IF(ISNUMBER(AL19),AL19,NA())</f>
        <v/>
      </c>
      <c r="AN19" s="15">
        <f>IF(ISNUMBER(+AL19/V19),+AL19/V19,"")</f>
        <v/>
      </c>
      <c r="AP19" s="53">
        <f>+I19</f>
        <v/>
      </c>
      <c r="AQ19" s="5">
        <f>IF(ISNUMBER(AVERAGEIFS(VindIndeks_raw_20_large!$D:$D,VindIndeks_raw_20_large!$B:$B,'Info-tabeller'!AQ$10,VindIndeks_raw_20_large!$A:$A,'Info-tabeller'!$I19,VindIndeks_raw_20_large!$C:$C,"&gt;8")),AVERAGEIFS(VindIndeks_raw_20_large!$D:$D,VindIndeks_raw_20_large!$B:$B,'Info-tabeller'!AQ$10,VindIndeks_raw_20_large!$A:$A,'Info-tabeller'!$I19,VindIndeks_raw_20_large!$C:$C,"&gt;8"),"")</f>
        <v/>
      </c>
      <c r="AR19" s="5">
        <f>IF(ISNUMBER(AVERAGEIFS(VindIndeks_raw_20_large!$D:$D,VindIndeks_raw_20_large!$B:$B,'Info-tabeller'!AR$10,VindIndeks_raw_20_large!$A:$A,'Info-tabeller'!$I19,VindIndeks_raw_20_large!$C:$C,"&gt;8")),AVERAGEIFS(VindIndeks_raw_20_large!$D:$D,VindIndeks_raw_20_large!$B:$B,'Info-tabeller'!AR$10,VindIndeks_raw_20_large!$A:$A,'Info-tabeller'!$I19,VindIndeks_raw_20_large!$C:$C,"&gt;8"),"")</f>
        <v/>
      </c>
      <c r="AS19" s="5">
        <f>IF(ISNUMBER(AVERAGEIFS(VindIndeks_raw_20_large!$D:$D,VindIndeks_raw_20_large!$B:$B,'Info-tabeller'!AS$10,VindIndeks_raw_20_large!$A:$A,'Info-tabeller'!$I19,VindIndeks_raw_20_large!$C:$C,"&gt;8")),AVERAGEIFS(VindIndeks_raw_20_large!$D:$D,VindIndeks_raw_20_large!$B:$B,'Info-tabeller'!AS$10,VindIndeks_raw_20_large!$A:$A,'Info-tabeller'!$I19,VindIndeks_raw_20_large!$C:$C,"&gt;8"),"")</f>
        <v/>
      </c>
      <c r="AT19" s="5">
        <f>IF(ISNUMBER(AVERAGEIFS(VindIndeks_raw_20_large!$D:$D,VindIndeks_raw_20_large!$B:$B,'Info-tabeller'!AT$10,VindIndeks_raw_20_large!$A:$A,'Info-tabeller'!$I19,VindIndeks_raw_20_large!$C:$C,"&gt;8")),AVERAGEIFS(VindIndeks_raw_20_large!$D:$D,VindIndeks_raw_20_large!$B:$B,'Info-tabeller'!AT$10,VindIndeks_raw_20_large!$A:$A,'Info-tabeller'!$I19,VindIndeks_raw_20_large!$C:$C,"&gt;8"),"")</f>
        <v/>
      </c>
      <c r="AU19" s="5">
        <f>IF(ISNUMBER(AVERAGEIFS(VindIndeks_raw_20_large!$D:$D,VindIndeks_raw_20_large!$B:$B,'Info-tabeller'!AU$10,VindIndeks_raw_20_large!$A:$A,'Info-tabeller'!$I19,VindIndeks_raw_20_large!$C:$C,"&gt;8")),AVERAGEIFS(VindIndeks_raw_20_large!$D:$D,VindIndeks_raw_20_large!$B:$B,'Info-tabeller'!AU$10,VindIndeks_raw_20_large!$A:$A,'Info-tabeller'!$I19,VindIndeks_raw_20_large!$C:$C,"&gt;8"),"")</f>
        <v/>
      </c>
      <c r="AV19" s="5">
        <f>IF(ISNUMBER(AVERAGEIFS(VindIndeks_raw_20_large!$D:$D,VindIndeks_raw_20_large!$B:$B,'Info-tabeller'!AV$10,VindIndeks_raw_20_large!$A:$A,'Info-tabeller'!$I19,VindIndeks_raw_20_large!$C:$C,"&gt;8")),AVERAGEIFS(VindIndeks_raw_20_large!$D:$D,VindIndeks_raw_20_large!$B:$B,'Info-tabeller'!AV$10,VindIndeks_raw_20_large!$A:$A,'Info-tabeller'!$I19,VindIndeks_raw_20_large!$C:$C,"&gt;8"),"")</f>
        <v/>
      </c>
      <c r="AW19" s="5">
        <f>IF(ISNUMBER(AVERAGEIFS(VindIndeks_raw_20_large!$D:$D,VindIndeks_raw_20_large!$B:$B,'Info-tabeller'!AW$10,VindIndeks_raw_20_large!$A:$A,'Info-tabeller'!$I19,VindIndeks_raw_20_large!$C:$C,"&gt;8")),AVERAGEIFS(VindIndeks_raw_20_large!$D:$D,VindIndeks_raw_20_large!$B:$B,'Info-tabeller'!AW$10,VindIndeks_raw_20_large!$A:$A,'Info-tabeller'!$I19,VindIndeks_raw_20_large!$C:$C,"&gt;8"),"")</f>
        <v/>
      </c>
      <c r="AX19" s="5">
        <f>IF(ISNUMBER(AVERAGEIFS(VindIndeks_raw_20_large!$D:$D,VindIndeks_raw_20_large!$B:$B,'Info-tabeller'!AX$10,VindIndeks_raw_20_large!$A:$A,'Info-tabeller'!$I19,VindIndeks_raw_20_large!$C:$C,"&gt;8")),AVERAGEIFS(VindIndeks_raw_20_large!$D:$D,VindIndeks_raw_20_large!$B:$B,'Info-tabeller'!AX$10,VindIndeks_raw_20_large!$A:$A,'Info-tabeller'!$I19,VindIndeks_raw_20_large!$C:$C,"&gt;8"),"")</f>
        <v/>
      </c>
      <c r="AY19" s="5">
        <f>IF(ISNUMBER(AVERAGEIFS(VindIndeks_raw_20_large!$D:$D,VindIndeks_raw_20_large!$B:$B,'Info-tabeller'!AY$10,VindIndeks_raw_20_large!$A:$A,'Info-tabeller'!$I19,VindIndeks_raw_20_large!$C:$C,"&gt;8")),AVERAGEIFS(VindIndeks_raw_20_large!$D:$D,VindIndeks_raw_20_large!$B:$B,'Info-tabeller'!AY$10,VindIndeks_raw_20_large!$A:$A,'Info-tabeller'!$I19,VindIndeks_raw_20_large!$C:$C,"&gt;8"),"")</f>
        <v/>
      </c>
      <c r="AZ19" s="5">
        <f>IF(ISNUMBER(AVERAGEIFS(VindIndeks_raw_20_large!$D:$D,VindIndeks_raw_20_large!$B:$B,'Info-tabeller'!AZ$10,VindIndeks_raw_20_large!$A:$A,'Info-tabeller'!$I19,VindIndeks_raw_20_large!$C:$C,"&gt;8")),AVERAGEIFS(VindIndeks_raw_20_large!$D:$D,VindIndeks_raw_20_large!$B:$B,'Info-tabeller'!AZ$10,VindIndeks_raw_20_large!$A:$A,'Info-tabeller'!$I19,VindIndeks_raw_20_large!$C:$C,"&gt;8"),"")</f>
        <v/>
      </c>
      <c r="BA19" s="5">
        <f>IF(ISNUMBER(AVERAGEIFS(VindIndeks_raw_20_large!$D:$D,VindIndeks_raw_20_large!$B:$B,'Info-tabeller'!BA$10,VindIndeks_raw_20_large!$A:$A,'Info-tabeller'!$I19,VindIndeks_raw_20_large!$C:$C,"&gt;8")),AVERAGEIFS(VindIndeks_raw_20_large!$D:$D,VindIndeks_raw_20_large!$B:$B,'Info-tabeller'!BA$10,VindIndeks_raw_20_large!$A:$A,'Info-tabeller'!$I19,VindIndeks_raw_20_large!$C:$C,"&gt;8"),"")</f>
        <v/>
      </c>
      <c r="BB19" s="5">
        <f>IF(ISNUMBER(AVERAGEIFS(VindIndeks_raw_20_large!$D:$D,VindIndeks_raw_20_large!$B:$B,'Info-tabeller'!BB$10,VindIndeks_raw_20_large!$A:$A,'Info-tabeller'!$I19,VindIndeks_raw_20_large!$C:$C,"&gt;8")),AVERAGEIFS(VindIndeks_raw_20_large!$D:$D,VindIndeks_raw_20_large!$B:$B,'Info-tabeller'!BB$10,VindIndeks_raw_20_large!$A:$A,'Info-tabeller'!$I19,VindIndeks_raw_20_large!$C:$C,"&gt;8"),"")</f>
        <v/>
      </c>
      <c r="BC19" s="6">
        <f>IF(ISNUMBER(AVERAGE(AQ19:BB19)),AVERAGE(AQ19:BB19),"")</f>
        <v/>
      </c>
      <c r="BD19" s="14">
        <f>IF(ISNUMBER(BC19),BC19,NA())</f>
        <v/>
      </c>
      <c r="BE19" s="53">
        <f>+AP19</f>
        <v/>
      </c>
      <c r="BF19" s="4">
        <f>IF(ISNUMBER(AVERAGEIFS(VindIndeks_raw_13!$D:$D,VindIndeks_raw_13!$B:$B,'Info-tabeller'!BF$10,VindIndeks_raw_13!$A:$A,'Info-tabeller'!$I19,VindIndeks_raw_13!$C:$C,"&lt;9")),AVERAGEIFS(VindIndeks_raw_13!$D:$D,VindIndeks_raw_13!$B:$B,'Info-tabeller'!BF$10,VindIndeks_raw_13!$A:$A,'Info-tabeller'!$I19,VindIndeks_raw_13!$C:$C,"&lt;9"),"")</f>
        <v/>
      </c>
      <c r="BG19" s="4">
        <f>IF(ISNUMBER(AVERAGEIFS(VindIndeks_raw_13!$D:$D,VindIndeks_raw_13!$B:$B,'Info-tabeller'!BG$10,VindIndeks_raw_13!$A:$A,'Info-tabeller'!$I19,VindIndeks_raw_13!$C:$C,"&lt;9")),AVERAGEIFS(VindIndeks_raw_13!$D:$D,VindIndeks_raw_13!$B:$B,'Info-tabeller'!BG$10,VindIndeks_raw_13!$A:$A,'Info-tabeller'!$I19,VindIndeks_raw_13!$C:$C,"&lt;9"),"")</f>
        <v/>
      </c>
      <c r="BH19" s="4">
        <f>IF(ISNUMBER(AVERAGEIFS(VindIndeks_raw_13!$D:$D,VindIndeks_raw_13!$B:$B,'Info-tabeller'!BH$10,VindIndeks_raw_13!$A:$A,'Info-tabeller'!$I19,VindIndeks_raw_13!$C:$C,"&lt;9")),AVERAGEIFS(VindIndeks_raw_13!$D:$D,VindIndeks_raw_13!$B:$B,'Info-tabeller'!BH$10,VindIndeks_raw_13!$A:$A,'Info-tabeller'!$I19,VindIndeks_raw_13!$C:$C,"&lt;9"),"")</f>
        <v/>
      </c>
      <c r="BI19" s="4">
        <f>IF(ISNUMBER(AVERAGEIFS(VindIndeks_raw_13!$D:$D,VindIndeks_raw_13!$B:$B,'Info-tabeller'!BI$10,VindIndeks_raw_13!$A:$A,'Info-tabeller'!$I19,VindIndeks_raw_13!$C:$C,"&lt;9")),AVERAGEIFS(VindIndeks_raw_13!$D:$D,VindIndeks_raw_13!$B:$B,'Info-tabeller'!BI$10,VindIndeks_raw_13!$A:$A,'Info-tabeller'!$I19,VindIndeks_raw_13!$C:$C,"&lt;9"),"")</f>
        <v/>
      </c>
      <c r="BJ19" s="4">
        <f>IF(ISNUMBER(AVERAGEIFS(VindIndeks_raw_13!$D:$D,VindIndeks_raw_13!$B:$B,'Info-tabeller'!BJ$10,VindIndeks_raw_13!$A:$A,'Info-tabeller'!$I19,VindIndeks_raw_13!$C:$C,"&lt;9")),AVERAGEIFS(VindIndeks_raw_13!$D:$D,VindIndeks_raw_13!$B:$B,'Info-tabeller'!BJ$10,VindIndeks_raw_13!$A:$A,'Info-tabeller'!$I19,VindIndeks_raw_13!$C:$C,"&lt;9"),"")</f>
        <v/>
      </c>
      <c r="BK19" s="4">
        <f>IF(ISNUMBER(AVERAGEIFS(VindIndeks_raw_13!$D:$D,VindIndeks_raw_13!$B:$B,'Info-tabeller'!BK$10,VindIndeks_raw_13!$A:$A,'Info-tabeller'!$I19,VindIndeks_raw_13!$C:$C,"&lt;9")),AVERAGEIFS(VindIndeks_raw_13!$D:$D,VindIndeks_raw_13!$B:$B,'Info-tabeller'!BK$10,VindIndeks_raw_13!$A:$A,'Info-tabeller'!$I19,VindIndeks_raw_13!$C:$C,"&lt;9"),"")</f>
        <v/>
      </c>
      <c r="BL19" s="4">
        <f>IF(ISNUMBER(AVERAGEIFS(VindIndeks_raw_13!$D:$D,VindIndeks_raw_13!$B:$B,'Info-tabeller'!BL$10,VindIndeks_raw_13!$A:$A,'Info-tabeller'!$I19,VindIndeks_raw_13!$C:$C,"&lt;9")),AVERAGEIFS(VindIndeks_raw_13!$D:$D,VindIndeks_raw_13!$B:$B,'Info-tabeller'!BL$10,VindIndeks_raw_13!$A:$A,'Info-tabeller'!$I19,VindIndeks_raw_13!$C:$C,"&lt;9"),"")</f>
        <v/>
      </c>
      <c r="BM19" s="4">
        <f>IF(ISNUMBER(AVERAGEIFS(VindIndeks_raw_13!$D:$D,VindIndeks_raw_13!$B:$B,'Info-tabeller'!BM$10,VindIndeks_raw_13!$A:$A,'Info-tabeller'!$I19,VindIndeks_raw_13!$C:$C,"&lt;9")),AVERAGEIFS(VindIndeks_raw_13!$D:$D,VindIndeks_raw_13!$B:$B,'Info-tabeller'!BM$10,VindIndeks_raw_13!$A:$A,'Info-tabeller'!$I19,VindIndeks_raw_13!$C:$C,"&lt;9"),"")</f>
        <v/>
      </c>
      <c r="BN19" s="4">
        <f>IF(ISNUMBER(AVERAGEIFS(VindIndeks_raw_13!$D:$D,VindIndeks_raw_13!$B:$B,'Info-tabeller'!BN$10,VindIndeks_raw_13!$A:$A,'Info-tabeller'!$I19,VindIndeks_raw_13!$C:$C,"&lt;9")),AVERAGEIFS(VindIndeks_raw_13!$D:$D,VindIndeks_raw_13!$B:$B,'Info-tabeller'!BN$10,VindIndeks_raw_13!$A:$A,'Info-tabeller'!$I19,VindIndeks_raw_13!$C:$C,"&lt;9"),"")</f>
        <v/>
      </c>
      <c r="BO19" s="5">
        <f>IF(ISNUMBER(AVERAGEIFS(VindIndeks_raw_13!$D:$D,VindIndeks_raw_13!$B:$B,'Info-tabeller'!BO$10,VindIndeks_raw_13!$A:$A,'Info-tabeller'!$I19,VindIndeks_raw_13!$C:$C,"&lt;9")),AVERAGEIFS(VindIndeks_raw_13!$D:$D,VindIndeks_raw_13!$B:$B,'Info-tabeller'!BO$10,VindIndeks_raw_13!$A:$A,'Info-tabeller'!$I19,VindIndeks_raw_13!$C:$C,"&lt;9"),"")</f>
        <v/>
      </c>
      <c r="BP19" s="5">
        <f>IF(ISNUMBER(AVERAGEIFS(VindIndeks_raw_13!$D:$D,VindIndeks_raw_13!$B:$B,'Info-tabeller'!BP$10,VindIndeks_raw_13!$A:$A,'Info-tabeller'!$I19,VindIndeks_raw_13!$C:$C,"&lt;9")),AVERAGEIFS(VindIndeks_raw_13!$D:$D,VindIndeks_raw_13!$B:$B,'Info-tabeller'!BP$10,VindIndeks_raw_13!$A:$A,'Info-tabeller'!$I19,VindIndeks_raw_13!$C:$C,"&lt;9"),"")</f>
        <v/>
      </c>
      <c r="BQ19" s="5">
        <f>IF(ISNUMBER(AVERAGEIFS(VindIndeks_raw_13!$D:$D,VindIndeks_raw_13!$B:$B,'Info-tabeller'!BQ$10,VindIndeks_raw_13!$A:$A,'Info-tabeller'!$I19,VindIndeks_raw_13!$C:$C,"&lt;9")),AVERAGEIFS(VindIndeks_raw_13!$D:$D,VindIndeks_raw_13!$B:$B,'Info-tabeller'!BQ$10,VindIndeks_raw_13!$A:$A,'Info-tabeller'!$I19,VindIndeks_raw_13!$C:$C,"&lt;9"),"")</f>
        <v/>
      </c>
      <c r="BR19" s="7">
        <f>IF(ISNUMBER(AVERAGE(BG19:BN19)),AVERAGE(BG19:BN19),"")</f>
        <v/>
      </c>
      <c r="BS19" s="6">
        <f>IF(ISNUMBER(AVERAGE(BO19:BQ19)),AVERAGE(BO19:BQ19),"")</f>
        <v/>
      </c>
    </row>
    <row r="20">
      <c r="I20" s="53">
        <f>+I19+1</f>
        <v/>
      </c>
      <c r="J20" s="4">
        <f>IF(ISNUMBER(AVERAGEIFS(VindIndeks_raw_20_large!$D:$D,VindIndeks_raw_20_large!$B:$B,'Info-tabeller'!J$10,VindIndeks_raw_20_large!$A:$A,'Info-tabeller'!$I20,VindIndeks_raw_20_large!$C:$C,"&lt;9")),AVERAGEIFS(VindIndeks_raw_20_large!$D:$D,VindIndeks_raw_20_large!$B:$B,'Info-tabeller'!J$10,VindIndeks_raw_20_large!$A:$A,'Info-tabeller'!$I20,VindIndeks_raw_20_large!$C:$C,"&lt;9"),"")</f>
        <v/>
      </c>
      <c r="K20" s="4">
        <f>IF(ISNUMBER(AVERAGEIFS(VindIndeks_raw_20_large!$D:$D,VindIndeks_raw_20_large!$B:$B,'Info-tabeller'!K$10,VindIndeks_raw_20_large!$A:$A,'Info-tabeller'!$I20,VindIndeks_raw_20_large!$C:$C,"&lt;9")),AVERAGEIFS(VindIndeks_raw_20_large!$D:$D,VindIndeks_raw_20_large!$B:$B,'Info-tabeller'!K$10,VindIndeks_raw_20_large!$A:$A,'Info-tabeller'!$I20,VindIndeks_raw_20_large!$C:$C,"&lt;9"),"")</f>
        <v/>
      </c>
      <c r="L20" s="4">
        <f>IF(ISNUMBER(AVERAGEIFS(VindIndeks_raw_20_large!$D:$D,VindIndeks_raw_20_large!$B:$B,'Info-tabeller'!L$10,VindIndeks_raw_20_large!$A:$A,'Info-tabeller'!$I20,VindIndeks_raw_20_large!$C:$C,"&lt;9")),AVERAGEIFS(VindIndeks_raw_20_large!$D:$D,VindIndeks_raw_20_large!$B:$B,'Info-tabeller'!L$10,VindIndeks_raw_20_large!$A:$A,'Info-tabeller'!$I20,VindIndeks_raw_20_large!$C:$C,"&lt;9"),"")</f>
        <v/>
      </c>
      <c r="M20" s="4">
        <f>IF(ISNUMBER(AVERAGEIFS(VindIndeks_raw_20_large!$D:$D,VindIndeks_raw_20_large!$B:$B,'Info-tabeller'!M$10,VindIndeks_raw_20_large!$A:$A,'Info-tabeller'!$I20,VindIndeks_raw_20_large!$C:$C,"&lt;9")),AVERAGEIFS(VindIndeks_raw_20_large!$D:$D,VindIndeks_raw_20_large!$B:$B,'Info-tabeller'!M$10,VindIndeks_raw_20_large!$A:$A,'Info-tabeller'!$I20,VindIndeks_raw_20_large!$C:$C,"&lt;9"),"")</f>
        <v/>
      </c>
      <c r="N20" s="4">
        <f>IF(ISNUMBER(AVERAGEIFS(VindIndeks_raw_20_large!$D:$D,VindIndeks_raw_20_large!$B:$B,'Info-tabeller'!N$10,VindIndeks_raw_20_large!$A:$A,'Info-tabeller'!$I20,VindIndeks_raw_20_large!$C:$C,"&lt;9")),AVERAGEIFS(VindIndeks_raw_20_large!$D:$D,VindIndeks_raw_20_large!$B:$B,'Info-tabeller'!N$10,VindIndeks_raw_20_large!$A:$A,'Info-tabeller'!$I20,VindIndeks_raw_20_large!$C:$C,"&lt;9"),"")</f>
        <v/>
      </c>
      <c r="O20" s="4">
        <f>IF(ISNUMBER(AVERAGEIFS(VindIndeks_raw_20_large!$D:$D,VindIndeks_raw_20_large!$B:$B,'Info-tabeller'!O$10,VindIndeks_raw_20_large!$A:$A,'Info-tabeller'!$I20,VindIndeks_raw_20_large!$C:$C,"&lt;9")),AVERAGEIFS(VindIndeks_raw_20_large!$D:$D,VindIndeks_raw_20_large!$B:$B,'Info-tabeller'!O$10,VindIndeks_raw_20_large!$A:$A,'Info-tabeller'!$I20,VindIndeks_raw_20_large!$C:$C,"&lt;9"),"")</f>
        <v/>
      </c>
      <c r="P20" s="4">
        <f>IF(ISNUMBER(AVERAGEIFS(VindIndeks_raw_20_large!$D:$D,VindIndeks_raw_20_large!$B:$B,'Info-tabeller'!P$10,VindIndeks_raw_20_large!$A:$A,'Info-tabeller'!$I20,VindIndeks_raw_20_large!$C:$C,"&lt;9")),AVERAGEIFS(VindIndeks_raw_20_large!$D:$D,VindIndeks_raw_20_large!$B:$B,'Info-tabeller'!P$10,VindIndeks_raw_20_large!$A:$A,'Info-tabeller'!$I20,VindIndeks_raw_20_large!$C:$C,"&lt;9"),"")</f>
        <v/>
      </c>
      <c r="Q20" s="4">
        <f>IF(ISNUMBER(AVERAGEIFS(VindIndeks_raw_20_large!$D:$D,VindIndeks_raw_20_large!$B:$B,'Info-tabeller'!Q$10,VindIndeks_raw_20_large!$A:$A,'Info-tabeller'!$I20,VindIndeks_raw_20_large!$C:$C,"&lt;9")),AVERAGEIFS(VindIndeks_raw_20_large!$D:$D,VindIndeks_raw_20_large!$B:$B,'Info-tabeller'!Q$10,VindIndeks_raw_20_large!$A:$A,'Info-tabeller'!$I20,VindIndeks_raw_20_large!$C:$C,"&lt;9"),"")</f>
        <v/>
      </c>
      <c r="R20" s="4">
        <f>IF(ISNUMBER(AVERAGEIFS(VindIndeks_raw_20_large!$D:$D,VindIndeks_raw_20_large!$B:$B,'Info-tabeller'!R$10,VindIndeks_raw_20_large!$A:$A,'Info-tabeller'!$I20,VindIndeks_raw_20_large!$C:$C,"&lt;9")),AVERAGEIFS(VindIndeks_raw_20_large!$D:$D,VindIndeks_raw_20_large!$B:$B,'Info-tabeller'!R$10,VindIndeks_raw_20_large!$A:$A,'Info-tabeller'!$I20,VindIndeks_raw_20_large!$C:$C,"&lt;9"),"")</f>
        <v/>
      </c>
      <c r="S20" s="4">
        <f>IF(ISNUMBER(AVERAGEIFS(VindIndeks_raw_20_large!$D:$D,VindIndeks_raw_20_large!$B:$B,'Info-tabeller'!S$10,VindIndeks_raw_20_large!$A:$A,'Info-tabeller'!$I20,VindIndeks_raw_20_large!$C:$C,"&lt;9")),AVERAGEIFS(VindIndeks_raw_20_large!$D:$D,VindIndeks_raw_20_large!$B:$B,'Info-tabeller'!S$10,VindIndeks_raw_20_large!$A:$A,'Info-tabeller'!$I20,VindIndeks_raw_20_large!$C:$C,"&lt;9"),"")</f>
        <v/>
      </c>
      <c r="T20" s="4">
        <f>IF(ISNUMBER(AVERAGEIFS(VindIndeks_raw_20_large!$D:$D,VindIndeks_raw_20_large!$B:$B,'Info-tabeller'!T$10,VindIndeks_raw_20_large!$A:$A,'Info-tabeller'!$I20,VindIndeks_raw_20_large!$C:$C,"&lt;9")),AVERAGEIFS(VindIndeks_raw_20_large!$D:$D,VindIndeks_raw_20_large!$B:$B,'Info-tabeller'!T$10,VindIndeks_raw_20_large!$A:$A,'Info-tabeller'!$I20,VindIndeks_raw_20_large!$C:$C,"&lt;9"),"")</f>
        <v/>
      </c>
      <c r="U20" s="4">
        <f>IF(ISNUMBER(AVERAGEIFS(VindIndeks_raw_20_large!$D:$D,VindIndeks_raw_20_large!$B:$B,'Info-tabeller'!U$10,VindIndeks_raw_20_large!$A:$A,'Info-tabeller'!$I20,VindIndeks_raw_20_large!$C:$C,"&lt;9")),AVERAGEIFS(VindIndeks_raw_20_large!$D:$D,VindIndeks_raw_20_large!$B:$B,'Info-tabeller'!U$10,VindIndeks_raw_20_large!$A:$A,'Info-tabeller'!$I20,VindIndeks_raw_20_large!$C:$C,"&lt;9"),"")</f>
        <v/>
      </c>
      <c r="V20" s="7">
        <f>IF(ISNUMBER(AVERAGE(J20:U20)),AVERAGE(J20:U20),"")</f>
        <v/>
      </c>
      <c r="W20" s="53">
        <f>IF(ISNUMBER(V20),V20,NA())</f>
        <v/>
      </c>
      <c r="Y20" s="53">
        <f>+I20</f>
        <v/>
      </c>
      <c r="Z20" s="4">
        <f>IF(ISNUMBER(AVERAGEIFS(VindIndeks_raw_20_small!$D:$D,VindIndeks_raw_20_small!$B:$B,'Info-tabeller'!Z$10,VindIndeks_raw_20_small!$A:$A,'Info-tabeller'!$I20,VindIndeks_raw_20_small!$C:$C,"&lt;9")),AVERAGEIFS(VindIndeks_raw_20_small!$D:$D,VindIndeks_raw_20_small!$B:$B,'Info-tabeller'!Z$10,VindIndeks_raw_20_small!$A:$A,'Info-tabeller'!$I20,VindIndeks_raw_20_small!$C:$C,"&lt;9"),"")</f>
        <v/>
      </c>
      <c r="AA20" s="4">
        <f>IF(ISNUMBER(AVERAGEIFS(VindIndeks_raw_20_small!$D:$D,VindIndeks_raw_20_small!$B:$B,'Info-tabeller'!AA$10,VindIndeks_raw_20_small!$A:$A,'Info-tabeller'!$I20,VindIndeks_raw_20_small!$C:$C,"&lt;9")),AVERAGEIFS(VindIndeks_raw_20_small!$D:$D,VindIndeks_raw_20_small!$B:$B,'Info-tabeller'!AA$10,VindIndeks_raw_20_small!$A:$A,'Info-tabeller'!$I20,VindIndeks_raw_20_small!$C:$C,"&lt;9"),"")</f>
        <v/>
      </c>
      <c r="AB20" s="4">
        <f>IF(ISNUMBER(AVERAGEIFS(VindIndeks_raw_20_small!$D:$D,VindIndeks_raw_20_small!$B:$B,'Info-tabeller'!AB$10,VindIndeks_raw_20_small!$A:$A,'Info-tabeller'!$I20,VindIndeks_raw_20_small!$C:$C,"&lt;9")),AVERAGEIFS(VindIndeks_raw_20_small!$D:$D,VindIndeks_raw_20_small!$B:$B,'Info-tabeller'!AB$10,VindIndeks_raw_20_small!$A:$A,'Info-tabeller'!$I20,VindIndeks_raw_20_small!$C:$C,"&lt;9"),"")</f>
        <v/>
      </c>
      <c r="AC20" s="4">
        <f>IF(ISNUMBER(AVERAGEIFS(VindIndeks_raw_20_small!$D:$D,VindIndeks_raw_20_small!$B:$B,'Info-tabeller'!AC$10,VindIndeks_raw_20_small!$A:$A,'Info-tabeller'!$I20,VindIndeks_raw_20_small!$C:$C,"&lt;9")),AVERAGEIFS(VindIndeks_raw_20_small!$D:$D,VindIndeks_raw_20_small!$B:$B,'Info-tabeller'!AC$10,VindIndeks_raw_20_small!$A:$A,'Info-tabeller'!$I20,VindIndeks_raw_20_small!$C:$C,"&lt;9"),"")</f>
        <v/>
      </c>
      <c r="AD20" s="4">
        <f>IF(ISNUMBER(AVERAGEIFS(VindIndeks_raw_20_small!$D:$D,VindIndeks_raw_20_small!$B:$B,'Info-tabeller'!AD$10,VindIndeks_raw_20_small!$A:$A,'Info-tabeller'!$I20,VindIndeks_raw_20_small!$C:$C,"&lt;9")),AVERAGEIFS(VindIndeks_raw_20_small!$D:$D,VindIndeks_raw_20_small!$B:$B,'Info-tabeller'!AD$10,VindIndeks_raw_20_small!$A:$A,'Info-tabeller'!$I20,VindIndeks_raw_20_small!$C:$C,"&lt;9"),"")</f>
        <v/>
      </c>
      <c r="AE20" s="4">
        <f>IF(ISNUMBER(AVERAGEIFS(VindIndeks_raw_20_small!$D:$D,VindIndeks_raw_20_small!$B:$B,'Info-tabeller'!AE$10,VindIndeks_raw_20_small!$A:$A,'Info-tabeller'!$I20,VindIndeks_raw_20_small!$C:$C,"&lt;9")),AVERAGEIFS(VindIndeks_raw_20_small!$D:$D,VindIndeks_raw_20_small!$B:$B,'Info-tabeller'!AE$10,VindIndeks_raw_20_small!$A:$A,'Info-tabeller'!$I20,VindIndeks_raw_20_small!$C:$C,"&lt;9"),"")</f>
        <v/>
      </c>
      <c r="AF20" s="4">
        <f>IF(ISNUMBER(AVERAGEIFS(VindIndeks_raw_20_small!$D:$D,VindIndeks_raw_20_small!$B:$B,'Info-tabeller'!AF$10,VindIndeks_raw_20_small!$A:$A,'Info-tabeller'!$I20,VindIndeks_raw_20_small!$C:$C,"&lt;9")),AVERAGEIFS(VindIndeks_raw_20_small!$D:$D,VindIndeks_raw_20_small!$B:$B,'Info-tabeller'!AF$10,VindIndeks_raw_20_small!$A:$A,'Info-tabeller'!$I20,VindIndeks_raw_20_small!$C:$C,"&lt;9"),"")</f>
        <v/>
      </c>
      <c r="AG20" s="4">
        <f>IF(ISNUMBER(AVERAGEIFS(VindIndeks_raw_20_small!$D:$D,VindIndeks_raw_20_small!$B:$B,'Info-tabeller'!AG$10,VindIndeks_raw_20_small!$A:$A,'Info-tabeller'!$I20,VindIndeks_raw_20_small!$C:$C,"&lt;9")),AVERAGEIFS(VindIndeks_raw_20_small!$D:$D,VindIndeks_raw_20_small!$B:$B,'Info-tabeller'!AG$10,VindIndeks_raw_20_small!$A:$A,'Info-tabeller'!$I20,VindIndeks_raw_20_small!$C:$C,"&lt;9"),"")</f>
        <v/>
      </c>
      <c r="AH20" s="4">
        <f>IF(ISNUMBER(AVERAGEIFS(VindIndeks_raw_20_small!$D:$D,VindIndeks_raw_20_small!$B:$B,'Info-tabeller'!AH$10,VindIndeks_raw_20_small!$A:$A,'Info-tabeller'!$I20,VindIndeks_raw_20_small!$C:$C,"&lt;9")),AVERAGEIFS(VindIndeks_raw_20_small!$D:$D,VindIndeks_raw_20_small!$B:$B,'Info-tabeller'!AH$10,VindIndeks_raw_20_small!$A:$A,'Info-tabeller'!$I20,VindIndeks_raw_20_small!$C:$C,"&lt;9"),"")</f>
        <v/>
      </c>
      <c r="AI20" s="4">
        <f>IF(ISNUMBER(AVERAGEIFS(VindIndeks_raw_20_small!$D:$D,VindIndeks_raw_20_small!$B:$B,'Info-tabeller'!AI$10,VindIndeks_raw_20_small!$A:$A,'Info-tabeller'!$I20,VindIndeks_raw_20_small!$C:$C,"&lt;9")),AVERAGEIFS(VindIndeks_raw_20_small!$D:$D,VindIndeks_raw_20_small!$B:$B,'Info-tabeller'!AI$10,VindIndeks_raw_20_small!$A:$A,'Info-tabeller'!$I20,VindIndeks_raw_20_small!$C:$C,"&lt;9"),"")</f>
        <v/>
      </c>
      <c r="AJ20" s="4">
        <f>IF(ISNUMBER(AVERAGEIFS(VindIndeks_raw_20_small!$D:$D,VindIndeks_raw_20_small!$B:$B,'Info-tabeller'!AJ$10,VindIndeks_raw_20_small!$A:$A,'Info-tabeller'!$I20,VindIndeks_raw_20_small!$C:$C,"&lt;9")),AVERAGEIFS(VindIndeks_raw_20_small!$D:$D,VindIndeks_raw_20_small!$B:$B,'Info-tabeller'!AJ$10,VindIndeks_raw_20_small!$A:$A,'Info-tabeller'!$I20,VindIndeks_raw_20_small!$C:$C,"&lt;9"),"")</f>
        <v/>
      </c>
      <c r="AK20" s="4">
        <f>IF(ISNUMBER(AVERAGEIFS(VindIndeks_raw_20_small!$D:$D,VindIndeks_raw_20_small!$B:$B,'Info-tabeller'!AK$10,VindIndeks_raw_20_small!$A:$A,'Info-tabeller'!$I20,VindIndeks_raw_20_small!$C:$C,"&lt;9")),AVERAGEIFS(VindIndeks_raw_20_small!$D:$D,VindIndeks_raw_20_small!$B:$B,'Info-tabeller'!AK$10,VindIndeks_raw_20_small!$A:$A,'Info-tabeller'!$I20,VindIndeks_raw_20_small!$C:$C,"&lt;9"),"")</f>
        <v/>
      </c>
      <c r="AL20" s="7">
        <f>IF(ISNUMBER(AVERAGE(Z20:AK20)),AVERAGE(Z20:AK20),"")</f>
        <v/>
      </c>
      <c r="AM20" s="14">
        <f>IF(ISNUMBER(AL20),AL20,NA())</f>
        <v/>
      </c>
      <c r="AN20" s="15">
        <f>IF(ISNUMBER(+AL20/V20),+AL20/V20,"")</f>
        <v/>
      </c>
      <c r="AP20" s="53">
        <f>+I20</f>
        <v/>
      </c>
      <c r="AQ20" s="5">
        <f>IF(ISNUMBER(AVERAGEIFS(VindIndeks_raw_20_large!$D:$D,VindIndeks_raw_20_large!$B:$B,'Info-tabeller'!AQ$10,VindIndeks_raw_20_large!$A:$A,'Info-tabeller'!$I20,VindIndeks_raw_20_large!$C:$C,"&gt;8")),AVERAGEIFS(VindIndeks_raw_20_large!$D:$D,VindIndeks_raw_20_large!$B:$B,'Info-tabeller'!AQ$10,VindIndeks_raw_20_large!$A:$A,'Info-tabeller'!$I20,VindIndeks_raw_20_large!$C:$C,"&gt;8"),"")</f>
        <v/>
      </c>
      <c r="AR20" s="5">
        <f>IF(ISNUMBER(AVERAGEIFS(VindIndeks_raw_20_large!$D:$D,VindIndeks_raw_20_large!$B:$B,'Info-tabeller'!AR$10,VindIndeks_raw_20_large!$A:$A,'Info-tabeller'!$I20,VindIndeks_raw_20_large!$C:$C,"&gt;8")),AVERAGEIFS(VindIndeks_raw_20_large!$D:$D,VindIndeks_raw_20_large!$B:$B,'Info-tabeller'!AR$10,VindIndeks_raw_20_large!$A:$A,'Info-tabeller'!$I20,VindIndeks_raw_20_large!$C:$C,"&gt;8"),"")</f>
        <v/>
      </c>
      <c r="AS20" s="5">
        <f>IF(ISNUMBER(AVERAGEIFS(VindIndeks_raw_20_large!$D:$D,VindIndeks_raw_20_large!$B:$B,'Info-tabeller'!AS$10,VindIndeks_raw_20_large!$A:$A,'Info-tabeller'!$I20,VindIndeks_raw_20_large!$C:$C,"&gt;8")),AVERAGEIFS(VindIndeks_raw_20_large!$D:$D,VindIndeks_raw_20_large!$B:$B,'Info-tabeller'!AS$10,VindIndeks_raw_20_large!$A:$A,'Info-tabeller'!$I20,VindIndeks_raw_20_large!$C:$C,"&gt;8"),"")</f>
        <v/>
      </c>
      <c r="AT20" s="5">
        <f>IF(ISNUMBER(AVERAGEIFS(VindIndeks_raw_20_large!$D:$D,VindIndeks_raw_20_large!$B:$B,'Info-tabeller'!AT$10,VindIndeks_raw_20_large!$A:$A,'Info-tabeller'!$I20,VindIndeks_raw_20_large!$C:$C,"&gt;8")),AVERAGEIFS(VindIndeks_raw_20_large!$D:$D,VindIndeks_raw_20_large!$B:$B,'Info-tabeller'!AT$10,VindIndeks_raw_20_large!$A:$A,'Info-tabeller'!$I20,VindIndeks_raw_20_large!$C:$C,"&gt;8"),"")</f>
        <v/>
      </c>
      <c r="AU20" s="5">
        <f>IF(ISNUMBER(AVERAGEIFS(VindIndeks_raw_20_large!$D:$D,VindIndeks_raw_20_large!$B:$B,'Info-tabeller'!AU$10,VindIndeks_raw_20_large!$A:$A,'Info-tabeller'!$I20,VindIndeks_raw_20_large!$C:$C,"&gt;8")),AVERAGEIFS(VindIndeks_raw_20_large!$D:$D,VindIndeks_raw_20_large!$B:$B,'Info-tabeller'!AU$10,VindIndeks_raw_20_large!$A:$A,'Info-tabeller'!$I20,VindIndeks_raw_20_large!$C:$C,"&gt;8"),"")</f>
        <v/>
      </c>
      <c r="AV20" s="5">
        <f>IF(ISNUMBER(AVERAGEIFS(VindIndeks_raw_20_large!$D:$D,VindIndeks_raw_20_large!$B:$B,'Info-tabeller'!AV$10,VindIndeks_raw_20_large!$A:$A,'Info-tabeller'!$I20,VindIndeks_raw_20_large!$C:$C,"&gt;8")),AVERAGEIFS(VindIndeks_raw_20_large!$D:$D,VindIndeks_raw_20_large!$B:$B,'Info-tabeller'!AV$10,VindIndeks_raw_20_large!$A:$A,'Info-tabeller'!$I20,VindIndeks_raw_20_large!$C:$C,"&gt;8"),"")</f>
        <v/>
      </c>
      <c r="AW20" s="5">
        <f>IF(ISNUMBER(AVERAGEIFS(VindIndeks_raw_20_large!$D:$D,VindIndeks_raw_20_large!$B:$B,'Info-tabeller'!AW$10,VindIndeks_raw_20_large!$A:$A,'Info-tabeller'!$I20,VindIndeks_raw_20_large!$C:$C,"&gt;8")),AVERAGEIFS(VindIndeks_raw_20_large!$D:$D,VindIndeks_raw_20_large!$B:$B,'Info-tabeller'!AW$10,VindIndeks_raw_20_large!$A:$A,'Info-tabeller'!$I20,VindIndeks_raw_20_large!$C:$C,"&gt;8"),"")</f>
        <v/>
      </c>
      <c r="AX20" s="5">
        <f>IF(ISNUMBER(AVERAGEIFS(VindIndeks_raw_20_large!$D:$D,VindIndeks_raw_20_large!$B:$B,'Info-tabeller'!AX$10,VindIndeks_raw_20_large!$A:$A,'Info-tabeller'!$I20,VindIndeks_raw_20_large!$C:$C,"&gt;8")),AVERAGEIFS(VindIndeks_raw_20_large!$D:$D,VindIndeks_raw_20_large!$B:$B,'Info-tabeller'!AX$10,VindIndeks_raw_20_large!$A:$A,'Info-tabeller'!$I20,VindIndeks_raw_20_large!$C:$C,"&gt;8"),"")</f>
        <v/>
      </c>
      <c r="AY20" s="5">
        <f>IF(ISNUMBER(AVERAGEIFS(VindIndeks_raw_20_large!$D:$D,VindIndeks_raw_20_large!$B:$B,'Info-tabeller'!AY$10,VindIndeks_raw_20_large!$A:$A,'Info-tabeller'!$I20,VindIndeks_raw_20_large!$C:$C,"&gt;8")),AVERAGEIFS(VindIndeks_raw_20_large!$D:$D,VindIndeks_raw_20_large!$B:$B,'Info-tabeller'!AY$10,VindIndeks_raw_20_large!$A:$A,'Info-tabeller'!$I20,VindIndeks_raw_20_large!$C:$C,"&gt;8"),"")</f>
        <v/>
      </c>
      <c r="AZ20" s="5">
        <f>IF(ISNUMBER(AVERAGEIFS(VindIndeks_raw_20_large!$D:$D,VindIndeks_raw_20_large!$B:$B,'Info-tabeller'!AZ$10,VindIndeks_raw_20_large!$A:$A,'Info-tabeller'!$I20,VindIndeks_raw_20_large!$C:$C,"&gt;8")),AVERAGEIFS(VindIndeks_raw_20_large!$D:$D,VindIndeks_raw_20_large!$B:$B,'Info-tabeller'!AZ$10,VindIndeks_raw_20_large!$A:$A,'Info-tabeller'!$I20,VindIndeks_raw_20_large!$C:$C,"&gt;8"),"")</f>
        <v/>
      </c>
      <c r="BA20" s="5">
        <f>IF(ISNUMBER(AVERAGEIFS(VindIndeks_raw_20_large!$D:$D,VindIndeks_raw_20_large!$B:$B,'Info-tabeller'!BA$10,VindIndeks_raw_20_large!$A:$A,'Info-tabeller'!$I20,VindIndeks_raw_20_large!$C:$C,"&gt;8")),AVERAGEIFS(VindIndeks_raw_20_large!$D:$D,VindIndeks_raw_20_large!$B:$B,'Info-tabeller'!BA$10,VindIndeks_raw_20_large!$A:$A,'Info-tabeller'!$I20,VindIndeks_raw_20_large!$C:$C,"&gt;8"),"")</f>
        <v/>
      </c>
      <c r="BB20" s="5">
        <f>IF(ISNUMBER(AVERAGEIFS(VindIndeks_raw_20_large!$D:$D,VindIndeks_raw_20_large!$B:$B,'Info-tabeller'!BB$10,VindIndeks_raw_20_large!$A:$A,'Info-tabeller'!$I20,VindIndeks_raw_20_large!$C:$C,"&gt;8")),AVERAGEIFS(VindIndeks_raw_20_large!$D:$D,VindIndeks_raw_20_large!$B:$B,'Info-tabeller'!BB$10,VindIndeks_raw_20_large!$A:$A,'Info-tabeller'!$I20,VindIndeks_raw_20_large!$C:$C,"&gt;8"),"")</f>
        <v/>
      </c>
      <c r="BC20" s="6">
        <f>IF(ISNUMBER(AVERAGE(AQ20:BB20)),AVERAGE(AQ20:BB20),"")</f>
        <v/>
      </c>
      <c r="BD20" s="14">
        <f>IF(ISNUMBER(BC20),BC20,NA())</f>
        <v/>
      </c>
      <c r="BE20" s="53">
        <f>+AP20</f>
        <v/>
      </c>
      <c r="BF20" s="4">
        <f>IF(ISNUMBER(AVERAGEIFS(VindIndeks_raw_13!$D:$D,VindIndeks_raw_13!$B:$B,'Info-tabeller'!BF$10,VindIndeks_raw_13!$A:$A,'Info-tabeller'!$I20,VindIndeks_raw_13!$C:$C,"&lt;9")),AVERAGEIFS(VindIndeks_raw_13!$D:$D,VindIndeks_raw_13!$B:$B,'Info-tabeller'!BF$10,VindIndeks_raw_13!$A:$A,'Info-tabeller'!$I20,VindIndeks_raw_13!$C:$C,"&lt;9"),"")</f>
        <v/>
      </c>
      <c r="BG20" s="4">
        <f>IF(ISNUMBER(AVERAGEIFS(VindIndeks_raw_13!$D:$D,VindIndeks_raw_13!$B:$B,'Info-tabeller'!BG$10,VindIndeks_raw_13!$A:$A,'Info-tabeller'!$I20,VindIndeks_raw_13!$C:$C,"&lt;9")),AVERAGEIFS(VindIndeks_raw_13!$D:$D,VindIndeks_raw_13!$B:$B,'Info-tabeller'!BG$10,VindIndeks_raw_13!$A:$A,'Info-tabeller'!$I20,VindIndeks_raw_13!$C:$C,"&lt;9"),"")</f>
        <v/>
      </c>
      <c r="BH20" s="4">
        <f>IF(ISNUMBER(AVERAGEIFS(VindIndeks_raw_13!$D:$D,VindIndeks_raw_13!$B:$B,'Info-tabeller'!BH$10,VindIndeks_raw_13!$A:$A,'Info-tabeller'!$I20,VindIndeks_raw_13!$C:$C,"&lt;9")),AVERAGEIFS(VindIndeks_raw_13!$D:$D,VindIndeks_raw_13!$B:$B,'Info-tabeller'!BH$10,VindIndeks_raw_13!$A:$A,'Info-tabeller'!$I20,VindIndeks_raw_13!$C:$C,"&lt;9"),"")</f>
        <v/>
      </c>
      <c r="BI20" s="4">
        <f>IF(ISNUMBER(AVERAGEIFS(VindIndeks_raw_13!$D:$D,VindIndeks_raw_13!$B:$B,'Info-tabeller'!BI$10,VindIndeks_raw_13!$A:$A,'Info-tabeller'!$I20,VindIndeks_raw_13!$C:$C,"&lt;9")),AVERAGEIFS(VindIndeks_raw_13!$D:$D,VindIndeks_raw_13!$B:$B,'Info-tabeller'!BI$10,VindIndeks_raw_13!$A:$A,'Info-tabeller'!$I20,VindIndeks_raw_13!$C:$C,"&lt;9"),"")</f>
        <v/>
      </c>
      <c r="BJ20" s="4">
        <f>IF(ISNUMBER(AVERAGEIFS(VindIndeks_raw_13!$D:$D,VindIndeks_raw_13!$B:$B,'Info-tabeller'!BJ$10,VindIndeks_raw_13!$A:$A,'Info-tabeller'!$I20,VindIndeks_raw_13!$C:$C,"&lt;9")),AVERAGEIFS(VindIndeks_raw_13!$D:$D,VindIndeks_raw_13!$B:$B,'Info-tabeller'!BJ$10,VindIndeks_raw_13!$A:$A,'Info-tabeller'!$I20,VindIndeks_raw_13!$C:$C,"&lt;9"),"")</f>
        <v/>
      </c>
      <c r="BK20" s="4">
        <f>IF(ISNUMBER(AVERAGEIFS(VindIndeks_raw_13!$D:$D,VindIndeks_raw_13!$B:$B,'Info-tabeller'!BK$10,VindIndeks_raw_13!$A:$A,'Info-tabeller'!$I20,VindIndeks_raw_13!$C:$C,"&lt;9")),AVERAGEIFS(VindIndeks_raw_13!$D:$D,VindIndeks_raw_13!$B:$B,'Info-tabeller'!BK$10,VindIndeks_raw_13!$A:$A,'Info-tabeller'!$I20,VindIndeks_raw_13!$C:$C,"&lt;9"),"")</f>
        <v/>
      </c>
      <c r="BL20" s="4">
        <f>IF(ISNUMBER(AVERAGEIFS(VindIndeks_raw_13!$D:$D,VindIndeks_raw_13!$B:$B,'Info-tabeller'!BL$10,VindIndeks_raw_13!$A:$A,'Info-tabeller'!$I20,VindIndeks_raw_13!$C:$C,"&lt;9")),AVERAGEIFS(VindIndeks_raw_13!$D:$D,VindIndeks_raw_13!$B:$B,'Info-tabeller'!BL$10,VindIndeks_raw_13!$A:$A,'Info-tabeller'!$I20,VindIndeks_raw_13!$C:$C,"&lt;9"),"")</f>
        <v/>
      </c>
      <c r="BM20" s="4">
        <f>IF(ISNUMBER(AVERAGEIFS(VindIndeks_raw_13!$D:$D,VindIndeks_raw_13!$B:$B,'Info-tabeller'!BM$10,VindIndeks_raw_13!$A:$A,'Info-tabeller'!$I20,VindIndeks_raw_13!$C:$C,"&lt;9")),AVERAGEIFS(VindIndeks_raw_13!$D:$D,VindIndeks_raw_13!$B:$B,'Info-tabeller'!BM$10,VindIndeks_raw_13!$A:$A,'Info-tabeller'!$I20,VindIndeks_raw_13!$C:$C,"&lt;9"),"")</f>
        <v/>
      </c>
      <c r="BN20" s="4">
        <f>IF(ISNUMBER(AVERAGEIFS(VindIndeks_raw_13!$D:$D,VindIndeks_raw_13!$B:$B,'Info-tabeller'!BN$10,VindIndeks_raw_13!$A:$A,'Info-tabeller'!$I20,VindIndeks_raw_13!$C:$C,"&lt;9")),AVERAGEIFS(VindIndeks_raw_13!$D:$D,VindIndeks_raw_13!$B:$B,'Info-tabeller'!BN$10,VindIndeks_raw_13!$A:$A,'Info-tabeller'!$I20,VindIndeks_raw_13!$C:$C,"&lt;9"),"")</f>
        <v/>
      </c>
      <c r="BO20" s="5">
        <f>IF(ISNUMBER(AVERAGEIFS(VindIndeks_raw_13!$D:$D,VindIndeks_raw_13!$B:$B,'Info-tabeller'!BO$10,VindIndeks_raw_13!$A:$A,'Info-tabeller'!$I20,VindIndeks_raw_13!$C:$C,"&lt;9")),AVERAGEIFS(VindIndeks_raw_13!$D:$D,VindIndeks_raw_13!$B:$B,'Info-tabeller'!BO$10,VindIndeks_raw_13!$A:$A,'Info-tabeller'!$I20,VindIndeks_raw_13!$C:$C,"&lt;9"),"")</f>
        <v/>
      </c>
      <c r="BP20" s="5">
        <f>IF(ISNUMBER(AVERAGEIFS(VindIndeks_raw_13!$D:$D,VindIndeks_raw_13!$B:$B,'Info-tabeller'!BP$10,VindIndeks_raw_13!$A:$A,'Info-tabeller'!$I20,VindIndeks_raw_13!$C:$C,"&lt;9")),AVERAGEIFS(VindIndeks_raw_13!$D:$D,VindIndeks_raw_13!$B:$B,'Info-tabeller'!BP$10,VindIndeks_raw_13!$A:$A,'Info-tabeller'!$I20,VindIndeks_raw_13!$C:$C,"&lt;9"),"")</f>
        <v/>
      </c>
      <c r="BQ20" s="5">
        <f>IF(ISNUMBER(AVERAGEIFS(VindIndeks_raw_13!$D:$D,VindIndeks_raw_13!$B:$B,'Info-tabeller'!BQ$10,VindIndeks_raw_13!$A:$A,'Info-tabeller'!$I20,VindIndeks_raw_13!$C:$C,"&lt;9")),AVERAGEIFS(VindIndeks_raw_13!$D:$D,VindIndeks_raw_13!$B:$B,'Info-tabeller'!BQ$10,VindIndeks_raw_13!$A:$A,'Info-tabeller'!$I20,VindIndeks_raw_13!$C:$C,"&lt;9"),"")</f>
        <v/>
      </c>
      <c r="BR20" s="7">
        <f>IF(ISNUMBER(AVERAGE(BG20:BN20)),AVERAGE(BG20:BN20),"")</f>
        <v/>
      </c>
      <c r="BS20" s="6">
        <f>IF(ISNUMBER(AVERAGE(BO20:BQ20)),AVERAGE(BO20:BQ20),"")</f>
        <v/>
      </c>
    </row>
    <row r="21">
      <c r="I21" s="53">
        <f>+I20+1</f>
        <v/>
      </c>
      <c r="J21" s="4">
        <f>IF(ISNUMBER(AVERAGEIFS(VindIndeks_raw_20_large!$D:$D,VindIndeks_raw_20_large!$B:$B,'Info-tabeller'!J$10,VindIndeks_raw_20_large!$A:$A,'Info-tabeller'!$I21,VindIndeks_raw_20_large!$C:$C,"&lt;9")),AVERAGEIFS(VindIndeks_raw_20_large!$D:$D,VindIndeks_raw_20_large!$B:$B,'Info-tabeller'!J$10,VindIndeks_raw_20_large!$A:$A,'Info-tabeller'!$I21,VindIndeks_raw_20_large!$C:$C,"&lt;9"),"")</f>
        <v/>
      </c>
      <c r="K21" s="4">
        <f>IF(ISNUMBER(AVERAGEIFS(VindIndeks_raw_20_large!$D:$D,VindIndeks_raw_20_large!$B:$B,'Info-tabeller'!K$10,VindIndeks_raw_20_large!$A:$A,'Info-tabeller'!$I21,VindIndeks_raw_20_large!$C:$C,"&lt;9")),AVERAGEIFS(VindIndeks_raw_20_large!$D:$D,VindIndeks_raw_20_large!$B:$B,'Info-tabeller'!K$10,VindIndeks_raw_20_large!$A:$A,'Info-tabeller'!$I21,VindIndeks_raw_20_large!$C:$C,"&lt;9"),"")</f>
        <v/>
      </c>
      <c r="L21" s="4">
        <f>IF(ISNUMBER(AVERAGEIFS(VindIndeks_raw_20_large!$D:$D,VindIndeks_raw_20_large!$B:$B,'Info-tabeller'!L$10,VindIndeks_raw_20_large!$A:$A,'Info-tabeller'!$I21,VindIndeks_raw_20_large!$C:$C,"&lt;9")),AVERAGEIFS(VindIndeks_raw_20_large!$D:$D,VindIndeks_raw_20_large!$B:$B,'Info-tabeller'!L$10,VindIndeks_raw_20_large!$A:$A,'Info-tabeller'!$I21,VindIndeks_raw_20_large!$C:$C,"&lt;9"),"")</f>
        <v/>
      </c>
      <c r="M21" s="4">
        <f>IF(ISNUMBER(AVERAGEIFS(VindIndeks_raw_20_large!$D:$D,VindIndeks_raw_20_large!$B:$B,'Info-tabeller'!M$10,VindIndeks_raw_20_large!$A:$A,'Info-tabeller'!$I21,VindIndeks_raw_20_large!$C:$C,"&lt;9")),AVERAGEIFS(VindIndeks_raw_20_large!$D:$D,VindIndeks_raw_20_large!$B:$B,'Info-tabeller'!M$10,VindIndeks_raw_20_large!$A:$A,'Info-tabeller'!$I21,VindIndeks_raw_20_large!$C:$C,"&lt;9"),"")</f>
        <v/>
      </c>
      <c r="N21" s="4">
        <f>IF(ISNUMBER(AVERAGEIFS(VindIndeks_raw_20_large!$D:$D,VindIndeks_raw_20_large!$B:$B,'Info-tabeller'!N$10,VindIndeks_raw_20_large!$A:$A,'Info-tabeller'!$I21,VindIndeks_raw_20_large!$C:$C,"&lt;9")),AVERAGEIFS(VindIndeks_raw_20_large!$D:$D,VindIndeks_raw_20_large!$B:$B,'Info-tabeller'!N$10,VindIndeks_raw_20_large!$A:$A,'Info-tabeller'!$I21,VindIndeks_raw_20_large!$C:$C,"&lt;9"),"")</f>
        <v/>
      </c>
      <c r="O21" s="4">
        <f>IF(ISNUMBER(AVERAGEIFS(VindIndeks_raw_20_large!$D:$D,VindIndeks_raw_20_large!$B:$B,'Info-tabeller'!O$10,VindIndeks_raw_20_large!$A:$A,'Info-tabeller'!$I21,VindIndeks_raw_20_large!$C:$C,"&lt;9")),AVERAGEIFS(VindIndeks_raw_20_large!$D:$D,VindIndeks_raw_20_large!$B:$B,'Info-tabeller'!O$10,VindIndeks_raw_20_large!$A:$A,'Info-tabeller'!$I21,VindIndeks_raw_20_large!$C:$C,"&lt;9"),"")</f>
        <v/>
      </c>
      <c r="P21" s="4">
        <f>IF(ISNUMBER(AVERAGEIFS(VindIndeks_raw_20_large!$D:$D,VindIndeks_raw_20_large!$B:$B,'Info-tabeller'!P$10,VindIndeks_raw_20_large!$A:$A,'Info-tabeller'!$I21,VindIndeks_raw_20_large!$C:$C,"&lt;9")),AVERAGEIFS(VindIndeks_raw_20_large!$D:$D,VindIndeks_raw_20_large!$B:$B,'Info-tabeller'!P$10,VindIndeks_raw_20_large!$A:$A,'Info-tabeller'!$I21,VindIndeks_raw_20_large!$C:$C,"&lt;9"),"")</f>
        <v/>
      </c>
      <c r="Q21" s="4">
        <f>IF(ISNUMBER(AVERAGEIFS(VindIndeks_raw_20_large!$D:$D,VindIndeks_raw_20_large!$B:$B,'Info-tabeller'!Q$10,VindIndeks_raw_20_large!$A:$A,'Info-tabeller'!$I21,VindIndeks_raw_20_large!$C:$C,"&lt;9")),AVERAGEIFS(VindIndeks_raw_20_large!$D:$D,VindIndeks_raw_20_large!$B:$B,'Info-tabeller'!Q$10,VindIndeks_raw_20_large!$A:$A,'Info-tabeller'!$I21,VindIndeks_raw_20_large!$C:$C,"&lt;9"),"")</f>
        <v/>
      </c>
      <c r="R21" s="4">
        <f>IF(ISNUMBER(AVERAGEIFS(VindIndeks_raw_20_large!$D:$D,VindIndeks_raw_20_large!$B:$B,'Info-tabeller'!R$10,VindIndeks_raw_20_large!$A:$A,'Info-tabeller'!$I21,VindIndeks_raw_20_large!$C:$C,"&lt;9")),AVERAGEIFS(VindIndeks_raw_20_large!$D:$D,VindIndeks_raw_20_large!$B:$B,'Info-tabeller'!R$10,VindIndeks_raw_20_large!$A:$A,'Info-tabeller'!$I21,VindIndeks_raw_20_large!$C:$C,"&lt;9"),"")</f>
        <v/>
      </c>
      <c r="S21" s="4">
        <f>IF(ISNUMBER(AVERAGEIFS(VindIndeks_raw_20_large!$D:$D,VindIndeks_raw_20_large!$B:$B,'Info-tabeller'!S$10,VindIndeks_raw_20_large!$A:$A,'Info-tabeller'!$I21,VindIndeks_raw_20_large!$C:$C,"&lt;9")),AVERAGEIFS(VindIndeks_raw_20_large!$D:$D,VindIndeks_raw_20_large!$B:$B,'Info-tabeller'!S$10,VindIndeks_raw_20_large!$A:$A,'Info-tabeller'!$I21,VindIndeks_raw_20_large!$C:$C,"&lt;9"),"")</f>
        <v/>
      </c>
      <c r="T21" s="4">
        <f>IF(ISNUMBER(AVERAGEIFS(VindIndeks_raw_20_large!$D:$D,VindIndeks_raw_20_large!$B:$B,'Info-tabeller'!T$10,VindIndeks_raw_20_large!$A:$A,'Info-tabeller'!$I21,VindIndeks_raw_20_large!$C:$C,"&lt;9")),AVERAGEIFS(VindIndeks_raw_20_large!$D:$D,VindIndeks_raw_20_large!$B:$B,'Info-tabeller'!T$10,VindIndeks_raw_20_large!$A:$A,'Info-tabeller'!$I21,VindIndeks_raw_20_large!$C:$C,"&lt;9"),"")</f>
        <v/>
      </c>
      <c r="U21" s="4">
        <f>IF(ISNUMBER(AVERAGEIFS(VindIndeks_raw_20_large!$D:$D,VindIndeks_raw_20_large!$B:$B,'Info-tabeller'!U$10,VindIndeks_raw_20_large!$A:$A,'Info-tabeller'!$I21,VindIndeks_raw_20_large!$C:$C,"&lt;9")),AVERAGEIFS(VindIndeks_raw_20_large!$D:$D,VindIndeks_raw_20_large!$B:$B,'Info-tabeller'!U$10,VindIndeks_raw_20_large!$A:$A,'Info-tabeller'!$I21,VindIndeks_raw_20_large!$C:$C,"&lt;9"),"")</f>
        <v/>
      </c>
      <c r="V21" s="7">
        <f>IF(ISNUMBER(AVERAGE(J21:U21)),AVERAGE(J21:U21),"")</f>
        <v/>
      </c>
      <c r="W21" s="53">
        <f>IF(ISNUMBER(V21),V21,NA())</f>
        <v/>
      </c>
      <c r="Y21" s="53">
        <f>+I21</f>
        <v/>
      </c>
      <c r="Z21" s="4">
        <f>IF(ISNUMBER(AVERAGEIFS(VindIndeks_raw_20_small!$D:$D,VindIndeks_raw_20_small!$B:$B,'Info-tabeller'!Z$10,VindIndeks_raw_20_small!$A:$A,'Info-tabeller'!$I21,VindIndeks_raw_20_small!$C:$C,"&lt;9")),AVERAGEIFS(VindIndeks_raw_20_small!$D:$D,VindIndeks_raw_20_small!$B:$B,'Info-tabeller'!Z$10,VindIndeks_raw_20_small!$A:$A,'Info-tabeller'!$I21,VindIndeks_raw_20_small!$C:$C,"&lt;9"),"")</f>
        <v/>
      </c>
      <c r="AA21" s="4">
        <f>IF(ISNUMBER(AVERAGEIFS(VindIndeks_raw_20_small!$D:$D,VindIndeks_raw_20_small!$B:$B,'Info-tabeller'!AA$10,VindIndeks_raw_20_small!$A:$A,'Info-tabeller'!$I21,VindIndeks_raw_20_small!$C:$C,"&lt;9")),AVERAGEIFS(VindIndeks_raw_20_small!$D:$D,VindIndeks_raw_20_small!$B:$B,'Info-tabeller'!AA$10,VindIndeks_raw_20_small!$A:$A,'Info-tabeller'!$I21,VindIndeks_raw_20_small!$C:$C,"&lt;9"),"")</f>
        <v/>
      </c>
      <c r="AB21" s="4">
        <f>IF(ISNUMBER(AVERAGEIFS(VindIndeks_raw_20_small!$D:$D,VindIndeks_raw_20_small!$B:$B,'Info-tabeller'!AB$10,VindIndeks_raw_20_small!$A:$A,'Info-tabeller'!$I21,VindIndeks_raw_20_small!$C:$C,"&lt;9")),AVERAGEIFS(VindIndeks_raw_20_small!$D:$D,VindIndeks_raw_20_small!$B:$B,'Info-tabeller'!AB$10,VindIndeks_raw_20_small!$A:$A,'Info-tabeller'!$I21,VindIndeks_raw_20_small!$C:$C,"&lt;9"),"")</f>
        <v/>
      </c>
      <c r="AC21" s="4">
        <f>IF(ISNUMBER(AVERAGEIFS(VindIndeks_raw_20_small!$D:$D,VindIndeks_raw_20_small!$B:$B,'Info-tabeller'!AC$10,VindIndeks_raw_20_small!$A:$A,'Info-tabeller'!$I21,VindIndeks_raw_20_small!$C:$C,"&lt;9")),AVERAGEIFS(VindIndeks_raw_20_small!$D:$D,VindIndeks_raw_20_small!$B:$B,'Info-tabeller'!AC$10,VindIndeks_raw_20_small!$A:$A,'Info-tabeller'!$I21,VindIndeks_raw_20_small!$C:$C,"&lt;9"),"")</f>
        <v/>
      </c>
      <c r="AD21" s="4">
        <f>IF(ISNUMBER(AVERAGEIFS(VindIndeks_raw_20_small!$D:$D,VindIndeks_raw_20_small!$B:$B,'Info-tabeller'!AD$10,VindIndeks_raw_20_small!$A:$A,'Info-tabeller'!$I21,VindIndeks_raw_20_small!$C:$C,"&lt;9")),AVERAGEIFS(VindIndeks_raw_20_small!$D:$D,VindIndeks_raw_20_small!$B:$B,'Info-tabeller'!AD$10,VindIndeks_raw_20_small!$A:$A,'Info-tabeller'!$I21,VindIndeks_raw_20_small!$C:$C,"&lt;9"),"")</f>
        <v/>
      </c>
      <c r="AE21" s="4">
        <f>IF(ISNUMBER(AVERAGEIFS(VindIndeks_raw_20_small!$D:$D,VindIndeks_raw_20_small!$B:$B,'Info-tabeller'!AE$10,VindIndeks_raw_20_small!$A:$A,'Info-tabeller'!$I21,VindIndeks_raw_20_small!$C:$C,"&lt;9")),AVERAGEIFS(VindIndeks_raw_20_small!$D:$D,VindIndeks_raw_20_small!$B:$B,'Info-tabeller'!AE$10,VindIndeks_raw_20_small!$A:$A,'Info-tabeller'!$I21,VindIndeks_raw_20_small!$C:$C,"&lt;9"),"")</f>
        <v/>
      </c>
      <c r="AF21" s="4">
        <f>IF(ISNUMBER(AVERAGEIFS(VindIndeks_raw_20_small!$D:$D,VindIndeks_raw_20_small!$B:$B,'Info-tabeller'!AF$10,VindIndeks_raw_20_small!$A:$A,'Info-tabeller'!$I21,VindIndeks_raw_20_small!$C:$C,"&lt;9")),AVERAGEIFS(VindIndeks_raw_20_small!$D:$D,VindIndeks_raw_20_small!$B:$B,'Info-tabeller'!AF$10,VindIndeks_raw_20_small!$A:$A,'Info-tabeller'!$I21,VindIndeks_raw_20_small!$C:$C,"&lt;9"),"")</f>
        <v/>
      </c>
      <c r="AG21" s="4">
        <f>IF(ISNUMBER(AVERAGEIFS(VindIndeks_raw_20_small!$D:$D,VindIndeks_raw_20_small!$B:$B,'Info-tabeller'!AG$10,VindIndeks_raw_20_small!$A:$A,'Info-tabeller'!$I21,VindIndeks_raw_20_small!$C:$C,"&lt;9")),AVERAGEIFS(VindIndeks_raw_20_small!$D:$D,VindIndeks_raw_20_small!$B:$B,'Info-tabeller'!AG$10,VindIndeks_raw_20_small!$A:$A,'Info-tabeller'!$I21,VindIndeks_raw_20_small!$C:$C,"&lt;9"),"")</f>
        <v/>
      </c>
      <c r="AH21" s="4">
        <f>IF(ISNUMBER(AVERAGEIFS(VindIndeks_raw_20_small!$D:$D,VindIndeks_raw_20_small!$B:$B,'Info-tabeller'!AH$10,VindIndeks_raw_20_small!$A:$A,'Info-tabeller'!$I21,VindIndeks_raw_20_small!$C:$C,"&lt;9")),AVERAGEIFS(VindIndeks_raw_20_small!$D:$D,VindIndeks_raw_20_small!$B:$B,'Info-tabeller'!AH$10,VindIndeks_raw_20_small!$A:$A,'Info-tabeller'!$I21,VindIndeks_raw_20_small!$C:$C,"&lt;9"),"")</f>
        <v/>
      </c>
      <c r="AI21" s="4">
        <f>IF(ISNUMBER(AVERAGEIFS(VindIndeks_raw_20_small!$D:$D,VindIndeks_raw_20_small!$B:$B,'Info-tabeller'!AI$10,VindIndeks_raw_20_small!$A:$A,'Info-tabeller'!$I21,VindIndeks_raw_20_small!$C:$C,"&lt;9")),AVERAGEIFS(VindIndeks_raw_20_small!$D:$D,VindIndeks_raw_20_small!$B:$B,'Info-tabeller'!AI$10,VindIndeks_raw_20_small!$A:$A,'Info-tabeller'!$I21,VindIndeks_raw_20_small!$C:$C,"&lt;9"),"")</f>
        <v/>
      </c>
      <c r="AJ21" s="4">
        <f>IF(ISNUMBER(AVERAGEIFS(VindIndeks_raw_20_small!$D:$D,VindIndeks_raw_20_small!$B:$B,'Info-tabeller'!AJ$10,VindIndeks_raw_20_small!$A:$A,'Info-tabeller'!$I21,VindIndeks_raw_20_small!$C:$C,"&lt;9")),AVERAGEIFS(VindIndeks_raw_20_small!$D:$D,VindIndeks_raw_20_small!$B:$B,'Info-tabeller'!AJ$10,VindIndeks_raw_20_small!$A:$A,'Info-tabeller'!$I21,VindIndeks_raw_20_small!$C:$C,"&lt;9"),"")</f>
        <v/>
      </c>
      <c r="AK21" s="4">
        <f>IF(ISNUMBER(AVERAGEIFS(VindIndeks_raw_20_small!$D:$D,VindIndeks_raw_20_small!$B:$B,'Info-tabeller'!AK$10,VindIndeks_raw_20_small!$A:$A,'Info-tabeller'!$I21,VindIndeks_raw_20_small!$C:$C,"&lt;9")),AVERAGEIFS(VindIndeks_raw_20_small!$D:$D,VindIndeks_raw_20_small!$B:$B,'Info-tabeller'!AK$10,VindIndeks_raw_20_small!$A:$A,'Info-tabeller'!$I21,VindIndeks_raw_20_small!$C:$C,"&lt;9"),"")</f>
        <v/>
      </c>
      <c r="AL21" s="7">
        <f>IF(ISNUMBER(AVERAGE(Z21:AK21)),AVERAGE(Z21:AK21),"")</f>
        <v/>
      </c>
      <c r="AM21" s="14">
        <f>IF(ISNUMBER(AL21),AL21,NA())</f>
        <v/>
      </c>
      <c r="AN21" s="15">
        <f>IF(ISNUMBER(+AL21/V21),+AL21/V21,"")</f>
        <v/>
      </c>
      <c r="AP21" s="53">
        <f>+I21</f>
        <v/>
      </c>
      <c r="AQ21" s="5">
        <f>IF(ISNUMBER(AVERAGEIFS(VindIndeks_raw_20_large!$D:$D,VindIndeks_raw_20_large!$B:$B,'Info-tabeller'!AQ$10,VindIndeks_raw_20_large!$A:$A,'Info-tabeller'!$I21,VindIndeks_raw_20_large!$C:$C,"&gt;8")),AVERAGEIFS(VindIndeks_raw_20_large!$D:$D,VindIndeks_raw_20_large!$B:$B,'Info-tabeller'!AQ$10,VindIndeks_raw_20_large!$A:$A,'Info-tabeller'!$I21,VindIndeks_raw_20_large!$C:$C,"&gt;8"),"")</f>
        <v/>
      </c>
      <c r="AR21" s="5">
        <f>IF(ISNUMBER(AVERAGEIFS(VindIndeks_raw_20_large!$D:$D,VindIndeks_raw_20_large!$B:$B,'Info-tabeller'!AR$10,VindIndeks_raw_20_large!$A:$A,'Info-tabeller'!$I21,VindIndeks_raw_20_large!$C:$C,"&gt;8")),AVERAGEIFS(VindIndeks_raw_20_large!$D:$D,VindIndeks_raw_20_large!$B:$B,'Info-tabeller'!AR$10,VindIndeks_raw_20_large!$A:$A,'Info-tabeller'!$I21,VindIndeks_raw_20_large!$C:$C,"&gt;8"),"")</f>
        <v/>
      </c>
      <c r="AS21" s="5">
        <f>IF(ISNUMBER(AVERAGEIFS(VindIndeks_raw_20_large!$D:$D,VindIndeks_raw_20_large!$B:$B,'Info-tabeller'!AS$10,VindIndeks_raw_20_large!$A:$A,'Info-tabeller'!$I21,VindIndeks_raw_20_large!$C:$C,"&gt;8")),AVERAGEIFS(VindIndeks_raw_20_large!$D:$D,VindIndeks_raw_20_large!$B:$B,'Info-tabeller'!AS$10,VindIndeks_raw_20_large!$A:$A,'Info-tabeller'!$I21,VindIndeks_raw_20_large!$C:$C,"&gt;8"),"")</f>
        <v/>
      </c>
      <c r="AT21" s="5">
        <f>IF(ISNUMBER(AVERAGEIFS(VindIndeks_raw_20_large!$D:$D,VindIndeks_raw_20_large!$B:$B,'Info-tabeller'!AT$10,VindIndeks_raw_20_large!$A:$A,'Info-tabeller'!$I21,VindIndeks_raw_20_large!$C:$C,"&gt;8")),AVERAGEIFS(VindIndeks_raw_20_large!$D:$D,VindIndeks_raw_20_large!$B:$B,'Info-tabeller'!AT$10,VindIndeks_raw_20_large!$A:$A,'Info-tabeller'!$I21,VindIndeks_raw_20_large!$C:$C,"&gt;8"),"")</f>
        <v/>
      </c>
      <c r="AU21" s="5">
        <f>IF(ISNUMBER(AVERAGEIFS(VindIndeks_raw_20_large!$D:$D,VindIndeks_raw_20_large!$B:$B,'Info-tabeller'!AU$10,VindIndeks_raw_20_large!$A:$A,'Info-tabeller'!$I21,VindIndeks_raw_20_large!$C:$C,"&gt;8")),AVERAGEIFS(VindIndeks_raw_20_large!$D:$D,VindIndeks_raw_20_large!$B:$B,'Info-tabeller'!AU$10,VindIndeks_raw_20_large!$A:$A,'Info-tabeller'!$I21,VindIndeks_raw_20_large!$C:$C,"&gt;8"),"")</f>
        <v/>
      </c>
      <c r="AV21" s="5">
        <f>IF(ISNUMBER(AVERAGEIFS(VindIndeks_raw_20_large!$D:$D,VindIndeks_raw_20_large!$B:$B,'Info-tabeller'!AV$10,VindIndeks_raw_20_large!$A:$A,'Info-tabeller'!$I21,VindIndeks_raw_20_large!$C:$C,"&gt;8")),AVERAGEIFS(VindIndeks_raw_20_large!$D:$D,VindIndeks_raw_20_large!$B:$B,'Info-tabeller'!AV$10,VindIndeks_raw_20_large!$A:$A,'Info-tabeller'!$I21,VindIndeks_raw_20_large!$C:$C,"&gt;8"),"")</f>
        <v/>
      </c>
      <c r="AW21" s="5">
        <f>IF(ISNUMBER(AVERAGEIFS(VindIndeks_raw_20_large!$D:$D,VindIndeks_raw_20_large!$B:$B,'Info-tabeller'!AW$10,VindIndeks_raw_20_large!$A:$A,'Info-tabeller'!$I21,VindIndeks_raw_20_large!$C:$C,"&gt;8")),AVERAGEIFS(VindIndeks_raw_20_large!$D:$D,VindIndeks_raw_20_large!$B:$B,'Info-tabeller'!AW$10,VindIndeks_raw_20_large!$A:$A,'Info-tabeller'!$I21,VindIndeks_raw_20_large!$C:$C,"&gt;8"),"")</f>
        <v/>
      </c>
      <c r="AX21" s="5">
        <f>IF(ISNUMBER(AVERAGEIFS(VindIndeks_raw_20_large!$D:$D,VindIndeks_raw_20_large!$B:$B,'Info-tabeller'!AX$10,VindIndeks_raw_20_large!$A:$A,'Info-tabeller'!$I21,VindIndeks_raw_20_large!$C:$C,"&gt;8")),AVERAGEIFS(VindIndeks_raw_20_large!$D:$D,VindIndeks_raw_20_large!$B:$B,'Info-tabeller'!AX$10,VindIndeks_raw_20_large!$A:$A,'Info-tabeller'!$I21,VindIndeks_raw_20_large!$C:$C,"&gt;8"),"")</f>
        <v/>
      </c>
      <c r="AY21" s="5">
        <f>IF(ISNUMBER(AVERAGEIFS(VindIndeks_raw_20_large!$D:$D,VindIndeks_raw_20_large!$B:$B,'Info-tabeller'!AY$10,VindIndeks_raw_20_large!$A:$A,'Info-tabeller'!$I21,VindIndeks_raw_20_large!$C:$C,"&gt;8")),AVERAGEIFS(VindIndeks_raw_20_large!$D:$D,VindIndeks_raw_20_large!$B:$B,'Info-tabeller'!AY$10,VindIndeks_raw_20_large!$A:$A,'Info-tabeller'!$I21,VindIndeks_raw_20_large!$C:$C,"&gt;8"),"")</f>
        <v/>
      </c>
      <c r="AZ21" s="5">
        <f>IF(ISNUMBER(AVERAGEIFS(VindIndeks_raw_20_large!$D:$D,VindIndeks_raw_20_large!$B:$B,'Info-tabeller'!AZ$10,VindIndeks_raw_20_large!$A:$A,'Info-tabeller'!$I21,VindIndeks_raw_20_large!$C:$C,"&gt;8")),AVERAGEIFS(VindIndeks_raw_20_large!$D:$D,VindIndeks_raw_20_large!$B:$B,'Info-tabeller'!AZ$10,VindIndeks_raw_20_large!$A:$A,'Info-tabeller'!$I21,VindIndeks_raw_20_large!$C:$C,"&gt;8"),"")</f>
        <v/>
      </c>
      <c r="BA21" s="5">
        <f>IF(ISNUMBER(AVERAGEIFS(VindIndeks_raw_20_large!$D:$D,VindIndeks_raw_20_large!$B:$B,'Info-tabeller'!BA$10,VindIndeks_raw_20_large!$A:$A,'Info-tabeller'!$I21,VindIndeks_raw_20_large!$C:$C,"&gt;8")),AVERAGEIFS(VindIndeks_raw_20_large!$D:$D,VindIndeks_raw_20_large!$B:$B,'Info-tabeller'!BA$10,VindIndeks_raw_20_large!$A:$A,'Info-tabeller'!$I21,VindIndeks_raw_20_large!$C:$C,"&gt;8"),"")</f>
        <v/>
      </c>
      <c r="BB21" s="5">
        <f>IF(ISNUMBER(AVERAGEIFS(VindIndeks_raw_20_large!$D:$D,VindIndeks_raw_20_large!$B:$B,'Info-tabeller'!BB$10,VindIndeks_raw_20_large!$A:$A,'Info-tabeller'!$I21,VindIndeks_raw_20_large!$C:$C,"&gt;8")),AVERAGEIFS(VindIndeks_raw_20_large!$D:$D,VindIndeks_raw_20_large!$B:$B,'Info-tabeller'!BB$10,VindIndeks_raw_20_large!$A:$A,'Info-tabeller'!$I21,VindIndeks_raw_20_large!$C:$C,"&gt;8"),"")</f>
        <v/>
      </c>
      <c r="BC21" s="6">
        <f>IF(ISNUMBER(AVERAGE(AQ21:BB21)),AVERAGE(AQ21:BB21),"")</f>
        <v/>
      </c>
      <c r="BD21" s="14">
        <f>IF(ISNUMBER(BC21),BC21,NA())</f>
        <v/>
      </c>
      <c r="BE21" s="53">
        <f>+AP21</f>
        <v/>
      </c>
      <c r="BF21" s="4">
        <f>IF(ISNUMBER(AVERAGEIFS(VindIndeks_raw_13!$D:$D,VindIndeks_raw_13!$B:$B,'Info-tabeller'!BF$10,VindIndeks_raw_13!$A:$A,'Info-tabeller'!$I21,VindIndeks_raw_13!$C:$C,"&lt;9")),AVERAGEIFS(VindIndeks_raw_13!$D:$D,VindIndeks_raw_13!$B:$B,'Info-tabeller'!BF$10,VindIndeks_raw_13!$A:$A,'Info-tabeller'!$I21,VindIndeks_raw_13!$C:$C,"&lt;9"),"")</f>
        <v/>
      </c>
      <c r="BG21" s="4">
        <f>IF(ISNUMBER(AVERAGEIFS(VindIndeks_raw_13!$D:$D,VindIndeks_raw_13!$B:$B,'Info-tabeller'!BG$10,VindIndeks_raw_13!$A:$A,'Info-tabeller'!$I21,VindIndeks_raw_13!$C:$C,"&lt;9")),AVERAGEIFS(VindIndeks_raw_13!$D:$D,VindIndeks_raw_13!$B:$B,'Info-tabeller'!BG$10,VindIndeks_raw_13!$A:$A,'Info-tabeller'!$I21,VindIndeks_raw_13!$C:$C,"&lt;9"),"")</f>
        <v/>
      </c>
      <c r="BH21" s="4">
        <f>IF(ISNUMBER(AVERAGEIFS(VindIndeks_raw_13!$D:$D,VindIndeks_raw_13!$B:$B,'Info-tabeller'!BH$10,VindIndeks_raw_13!$A:$A,'Info-tabeller'!$I21,VindIndeks_raw_13!$C:$C,"&lt;9")),AVERAGEIFS(VindIndeks_raw_13!$D:$D,VindIndeks_raw_13!$B:$B,'Info-tabeller'!BH$10,VindIndeks_raw_13!$A:$A,'Info-tabeller'!$I21,VindIndeks_raw_13!$C:$C,"&lt;9"),"")</f>
        <v/>
      </c>
      <c r="BI21" s="4">
        <f>IF(ISNUMBER(AVERAGEIFS(VindIndeks_raw_13!$D:$D,VindIndeks_raw_13!$B:$B,'Info-tabeller'!BI$10,VindIndeks_raw_13!$A:$A,'Info-tabeller'!$I21,VindIndeks_raw_13!$C:$C,"&lt;9")),AVERAGEIFS(VindIndeks_raw_13!$D:$D,VindIndeks_raw_13!$B:$B,'Info-tabeller'!BI$10,VindIndeks_raw_13!$A:$A,'Info-tabeller'!$I21,VindIndeks_raw_13!$C:$C,"&lt;9"),"")</f>
        <v/>
      </c>
      <c r="BJ21" s="4">
        <f>IF(ISNUMBER(AVERAGEIFS(VindIndeks_raw_13!$D:$D,VindIndeks_raw_13!$B:$B,'Info-tabeller'!BJ$10,VindIndeks_raw_13!$A:$A,'Info-tabeller'!$I21,VindIndeks_raw_13!$C:$C,"&lt;9")),AVERAGEIFS(VindIndeks_raw_13!$D:$D,VindIndeks_raw_13!$B:$B,'Info-tabeller'!BJ$10,VindIndeks_raw_13!$A:$A,'Info-tabeller'!$I21,VindIndeks_raw_13!$C:$C,"&lt;9"),"")</f>
        <v/>
      </c>
      <c r="BK21" s="4">
        <f>IF(ISNUMBER(AVERAGEIFS(VindIndeks_raw_13!$D:$D,VindIndeks_raw_13!$B:$B,'Info-tabeller'!BK$10,VindIndeks_raw_13!$A:$A,'Info-tabeller'!$I21,VindIndeks_raw_13!$C:$C,"&lt;9")),AVERAGEIFS(VindIndeks_raw_13!$D:$D,VindIndeks_raw_13!$B:$B,'Info-tabeller'!BK$10,VindIndeks_raw_13!$A:$A,'Info-tabeller'!$I21,VindIndeks_raw_13!$C:$C,"&lt;9"),"")</f>
        <v/>
      </c>
      <c r="BL21" s="4">
        <f>IF(ISNUMBER(AVERAGEIFS(VindIndeks_raw_13!$D:$D,VindIndeks_raw_13!$B:$B,'Info-tabeller'!BL$10,VindIndeks_raw_13!$A:$A,'Info-tabeller'!$I21,VindIndeks_raw_13!$C:$C,"&lt;9")),AVERAGEIFS(VindIndeks_raw_13!$D:$D,VindIndeks_raw_13!$B:$B,'Info-tabeller'!BL$10,VindIndeks_raw_13!$A:$A,'Info-tabeller'!$I21,VindIndeks_raw_13!$C:$C,"&lt;9"),"")</f>
        <v/>
      </c>
      <c r="BM21" s="4">
        <f>IF(ISNUMBER(AVERAGEIFS(VindIndeks_raw_13!$D:$D,VindIndeks_raw_13!$B:$B,'Info-tabeller'!BM$10,VindIndeks_raw_13!$A:$A,'Info-tabeller'!$I21,VindIndeks_raw_13!$C:$C,"&lt;9")),AVERAGEIFS(VindIndeks_raw_13!$D:$D,VindIndeks_raw_13!$B:$B,'Info-tabeller'!BM$10,VindIndeks_raw_13!$A:$A,'Info-tabeller'!$I21,VindIndeks_raw_13!$C:$C,"&lt;9"),"")</f>
        <v/>
      </c>
      <c r="BN21" s="4">
        <f>IF(ISNUMBER(AVERAGEIFS(VindIndeks_raw_13!$D:$D,VindIndeks_raw_13!$B:$B,'Info-tabeller'!BN$10,VindIndeks_raw_13!$A:$A,'Info-tabeller'!$I21,VindIndeks_raw_13!$C:$C,"&lt;9")),AVERAGEIFS(VindIndeks_raw_13!$D:$D,VindIndeks_raw_13!$B:$B,'Info-tabeller'!BN$10,VindIndeks_raw_13!$A:$A,'Info-tabeller'!$I21,VindIndeks_raw_13!$C:$C,"&lt;9"),"")</f>
        <v/>
      </c>
      <c r="BO21" s="5">
        <f>IF(ISNUMBER(AVERAGEIFS(VindIndeks_raw_13!$D:$D,VindIndeks_raw_13!$B:$B,'Info-tabeller'!BO$10,VindIndeks_raw_13!$A:$A,'Info-tabeller'!$I21,VindIndeks_raw_13!$C:$C,"&lt;9")),AVERAGEIFS(VindIndeks_raw_13!$D:$D,VindIndeks_raw_13!$B:$B,'Info-tabeller'!BO$10,VindIndeks_raw_13!$A:$A,'Info-tabeller'!$I21,VindIndeks_raw_13!$C:$C,"&lt;9"),"")</f>
        <v/>
      </c>
      <c r="BP21" s="5">
        <f>IF(ISNUMBER(AVERAGEIFS(VindIndeks_raw_13!$D:$D,VindIndeks_raw_13!$B:$B,'Info-tabeller'!BP$10,VindIndeks_raw_13!$A:$A,'Info-tabeller'!$I21,VindIndeks_raw_13!$C:$C,"&lt;9")),AVERAGEIFS(VindIndeks_raw_13!$D:$D,VindIndeks_raw_13!$B:$B,'Info-tabeller'!BP$10,VindIndeks_raw_13!$A:$A,'Info-tabeller'!$I21,VindIndeks_raw_13!$C:$C,"&lt;9"),"")</f>
        <v/>
      </c>
      <c r="BQ21" s="5">
        <f>IF(ISNUMBER(AVERAGEIFS(VindIndeks_raw_13!$D:$D,VindIndeks_raw_13!$B:$B,'Info-tabeller'!BQ$10,VindIndeks_raw_13!$A:$A,'Info-tabeller'!$I21,VindIndeks_raw_13!$C:$C,"&lt;9")),AVERAGEIFS(VindIndeks_raw_13!$D:$D,VindIndeks_raw_13!$B:$B,'Info-tabeller'!BQ$10,VindIndeks_raw_13!$A:$A,'Info-tabeller'!$I21,VindIndeks_raw_13!$C:$C,"&lt;9"),"")</f>
        <v/>
      </c>
      <c r="BR21" s="7">
        <f>IF(ISNUMBER(AVERAGE(BG21:BN21)),AVERAGE(BG21:BN21),"")</f>
        <v/>
      </c>
      <c r="BS21" s="6">
        <f>IF(ISNUMBER(AVERAGE(BO21:BQ21)),AVERAGE(BO21:BQ21),"")</f>
        <v/>
      </c>
    </row>
    <row r="22">
      <c r="I22" s="53">
        <f>+I21+1</f>
        <v/>
      </c>
      <c r="J22" s="4">
        <f>IF(ISNUMBER(AVERAGEIFS(VindIndeks_raw_20_large!$D:$D,VindIndeks_raw_20_large!$B:$B,'Info-tabeller'!J$10,VindIndeks_raw_20_large!$A:$A,'Info-tabeller'!$I22,VindIndeks_raw_20_large!$C:$C,"&lt;9")),AVERAGEIFS(VindIndeks_raw_20_large!$D:$D,VindIndeks_raw_20_large!$B:$B,'Info-tabeller'!J$10,VindIndeks_raw_20_large!$A:$A,'Info-tabeller'!$I22,VindIndeks_raw_20_large!$C:$C,"&lt;9"),"")</f>
        <v/>
      </c>
      <c r="K22" s="4">
        <f>IF(ISNUMBER(AVERAGEIFS(VindIndeks_raw_20_large!$D:$D,VindIndeks_raw_20_large!$B:$B,'Info-tabeller'!K$10,VindIndeks_raw_20_large!$A:$A,'Info-tabeller'!$I22,VindIndeks_raw_20_large!$C:$C,"&lt;9")),AVERAGEIFS(VindIndeks_raw_20_large!$D:$D,VindIndeks_raw_20_large!$B:$B,'Info-tabeller'!K$10,VindIndeks_raw_20_large!$A:$A,'Info-tabeller'!$I22,VindIndeks_raw_20_large!$C:$C,"&lt;9"),"")</f>
        <v/>
      </c>
      <c r="L22" s="4">
        <f>IF(ISNUMBER(AVERAGEIFS(VindIndeks_raw_20_large!$D:$D,VindIndeks_raw_20_large!$B:$B,'Info-tabeller'!L$10,VindIndeks_raw_20_large!$A:$A,'Info-tabeller'!$I22,VindIndeks_raw_20_large!$C:$C,"&lt;9")),AVERAGEIFS(VindIndeks_raw_20_large!$D:$D,VindIndeks_raw_20_large!$B:$B,'Info-tabeller'!L$10,VindIndeks_raw_20_large!$A:$A,'Info-tabeller'!$I22,VindIndeks_raw_20_large!$C:$C,"&lt;9"),"")</f>
        <v/>
      </c>
      <c r="M22" s="4">
        <f>IF(ISNUMBER(AVERAGEIFS(VindIndeks_raw_20_large!$D:$D,VindIndeks_raw_20_large!$B:$B,'Info-tabeller'!M$10,VindIndeks_raw_20_large!$A:$A,'Info-tabeller'!$I22,VindIndeks_raw_20_large!$C:$C,"&lt;9")),AVERAGEIFS(VindIndeks_raw_20_large!$D:$D,VindIndeks_raw_20_large!$B:$B,'Info-tabeller'!M$10,VindIndeks_raw_20_large!$A:$A,'Info-tabeller'!$I22,VindIndeks_raw_20_large!$C:$C,"&lt;9"),"")</f>
        <v/>
      </c>
      <c r="N22" s="4">
        <f>IF(ISNUMBER(AVERAGEIFS(VindIndeks_raw_20_large!$D:$D,VindIndeks_raw_20_large!$B:$B,'Info-tabeller'!N$10,VindIndeks_raw_20_large!$A:$A,'Info-tabeller'!$I22,VindIndeks_raw_20_large!$C:$C,"&lt;9")),AVERAGEIFS(VindIndeks_raw_20_large!$D:$D,VindIndeks_raw_20_large!$B:$B,'Info-tabeller'!N$10,VindIndeks_raw_20_large!$A:$A,'Info-tabeller'!$I22,VindIndeks_raw_20_large!$C:$C,"&lt;9"),"")</f>
        <v/>
      </c>
      <c r="O22" s="4">
        <f>IF(ISNUMBER(AVERAGEIFS(VindIndeks_raw_20_large!$D:$D,VindIndeks_raw_20_large!$B:$B,'Info-tabeller'!O$10,VindIndeks_raw_20_large!$A:$A,'Info-tabeller'!$I22,VindIndeks_raw_20_large!$C:$C,"&lt;9")),AVERAGEIFS(VindIndeks_raw_20_large!$D:$D,VindIndeks_raw_20_large!$B:$B,'Info-tabeller'!O$10,VindIndeks_raw_20_large!$A:$A,'Info-tabeller'!$I22,VindIndeks_raw_20_large!$C:$C,"&lt;9"),"")</f>
        <v/>
      </c>
      <c r="P22" s="4">
        <f>IF(ISNUMBER(AVERAGEIFS(VindIndeks_raw_20_large!$D:$D,VindIndeks_raw_20_large!$B:$B,'Info-tabeller'!P$10,VindIndeks_raw_20_large!$A:$A,'Info-tabeller'!$I22,VindIndeks_raw_20_large!$C:$C,"&lt;9")),AVERAGEIFS(VindIndeks_raw_20_large!$D:$D,VindIndeks_raw_20_large!$B:$B,'Info-tabeller'!P$10,VindIndeks_raw_20_large!$A:$A,'Info-tabeller'!$I22,VindIndeks_raw_20_large!$C:$C,"&lt;9"),"")</f>
        <v/>
      </c>
      <c r="Q22" s="4">
        <f>IF(ISNUMBER(AVERAGEIFS(VindIndeks_raw_20_large!$D:$D,VindIndeks_raw_20_large!$B:$B,'Info-tabeller'!Q$10,VindIndeks_raw_20_large!$A:$A,'Info-tabeller'!$I22,VindIndeks_raw_20_large!$C:$C,"&lt;9")),AVERAGEIFS(VindIndeks_raw_20_large!$D:$D,VindIndeks_raw_20_large!$B:$B,'Info-tabeller'!Q$10,VindIndeks_raw_20_large!$A:$A,'Info-tabeller'!$I22,VindIndeks_raw_20_large!$C:$C,"&lt;9"),"")</f>
        <v/>
      </c>
      <c r="R22" s="4">
        <f>IF(ISNUMBER(AVERAGEIFS(VindIndeks_raw_20_large!$D:$D,VindIndeks_raw_20_large!$B:$B,'Info-tabeller'!R$10,VindIndeks_raw_20_large!$A:$A,'Info-tabeller'!$I22,VindIndeks_raw_20_large!$C:$C,"&lt;9")),AVERAGEIFS(VindIndeks_raw_20_large!$D:$D,VindIndeks_raw_20_large!$B:$B,'Info-tabeller'!R$10,VindIndeks_raw_20_large!$A:$A,'Info-tabeller'!$I22,VindIndeks_raw_20_large!$C:$C,"&lt;9"),"")</f>
        <v/>
      </c>
      <c r="S22" s="4">
        <f>IF(ISNUMBER(AVERAGEIFS(VindIndeks_raw_20_large!$D:$D,VindIndeks_raw_20_large!$B:$B,'Info-tabeller'!S$10,VindIndeks_raw_20_large!$A:$A,'Info-tabeller'!$I22,VindIndeks_raw_20_large!$C:$C,"&lt;9")),AVERAGEIFS(VindIndeks_raw_20_large!$D:$D,VindIndeks_raw_20_large!$B:$B,'Info-tabeller'!S$10,VindIndeks_raw_20_large!$A:$A,'Info-tabeller'!$I22,VindIndeks_raw_20_large!$C:$C,"&lt;9"),"")</f>
        <v/>
      </c>
      <c r="T22" s="4">
        <f>IF(ISNUMBER(AVERAGEIFS(VindIndeks_raw_20_large!$D:$D,VindIndeks_raw_20_large!$B:$B,'Info-tabeller'!T$10,VindIndeks_raw_20_large!$A:$A,'Info-tabeller'!$I22,VindIndeks_raw_20_large!$C:$C,"&lt;9")),AVERAGEIFS(VindIndeks_raw_20_large!$D:$D,VindIndeks_raw_20_large!$B:$B,'Info-tabeller'!T$10,VindIndeks_raw_20_large!$A:$A,'Info-tabeller'!$I22,VindIndeks_raw_20_large!$C:$C,"&lt;9"),"")</f>
        <v/>
      </c>
      <c r="U22" s="4">
        <f>IF(ISNUMBER(AVERAGEIFS(VindIndeks_raw_20_large!$D:$D,VindIndeks_raw_20_large!$B:$B,'Info-tabeller'!U$10,VindIndeks_raw_20_large!$A:$A,'Info-tabeller'!$I22,VindIndeks_raw_20_large!$C:$C,"&lt;9")),AVERAGEIFS(VindIndeks_raw_20_large!$D:$D,VindIndeks_raw_20_large!$B:$B,'Info-tabeller'!U$10,VindIndeks_raw_20_large!$A:$A,'Info-tabeller'!$I22,VindIndeks_raw_20_large!$C:$C,"&lt;9"),"")</f>
        <v/>
      </c>
      <c r="V22" s="7">
        <f>IF(ISNUMBER(AVERAGE(J22:U22)),AVERAGE(J22:U22),"")</f>
        <v/>
      </c>
      <c r="W22" s="53">
        <f>IF(ISNUMBER(V22),V22,NA())</f>
        <v/>
      </c>
      <c r="Y22" s="53">
        <f>+I22</f>
        <v/>
      </c>
      <c r="Z22" s="4">
        <f>IF(ISNUMBER(AVERAGEIFS(VindIndeks_raw_20_small!$D:$D,VindIndeks_raw_20_small!$B:$B,'Info-tabeller'!Z$10,VindIndeks_raw_20_small!$A:$A,'Info-tabeller'!$I22,VindIndeks_raw_20_small!$C:$C,"&lt;9")),AVERAGEIFS(VindIndeks_raw_20_small!$D:$D,VindIndeks_raw_20_small!$B:$B,'Info-tabeller'!Z$10,VindIndeks_raw_20_small!$A:$A,'Info-tabeller'!$I22,VindIndeks_raw_20_small!$C:$C,"&lt;9"),"")</f>
        <v/>
      </c>
      <c r="AA22" s="4">
        <f>IF(ISNUMBER(AVERAGEIFS(VindIndeks_raw_20_small!$D:$D,VindIndeks_raw_20_small!$B:$B,'Info-tabeller'!AA$10,VindIndeks_raw_20_small!$A:$A,'Info-tabeller'!$I22,VindIndeks_raw_20_small!$C:$C,"&lt;9")),AVERAGEIFS(VindIndeks_raw_20_small!$D:$D,VindIndeks_raw_20_small!$B:$B,'Info-tabeller'!AA$10,VindIndeks_raw_20_small!$A:$A,'Info-tabeller'!$I22,VindIndeks_raw_20_small!$C:$C,"&lt;9"),"")</f>
        <v/>
      </c>
      <c r="AB22" s="4">
        <f>IF(ISNUMBER(AVERAGEIFS(VindIndeks_raw_20_small!$D:$D,VindIndeks_raw_20_small!$B:$B,'Info-tabeller'!AB$10,VindIndeks_raw_20_small!$A:$A,'Info-tabeller'!$I22,VindIndeks_raw_20_small!$C:$C,"&lt;9")),AVERAGEIFS(VindIndeks_raw_20_small!$D:$D,VindIndeks_raw_20_small!$B:$B,'Info-tabeller'!AB$10,VindIndeks_raw_20_small!$A:$A,'Info-tabeller'!$I22,VindIndeks_raw_20_small!$C:$C,"&lt;9"),"")</f>
        <v/>
      </c>
      <c r="AC22" s="4">
        <f>IF(ISNUMBER(AVERAGEIFS(VindIndeks_raw_20_small!$D:$D,VindIndeks_raw_20_small!$B:$B,'Info-tabeller'!AC$10,VindIndeks_raw_20_small!$A:$A,'Info-tabeller'!$I22,VindIndeks_raw_20_small!$C:$C,"&lt;9")),AVERAGEIFS(VindIndeks_raw_20_small!$D:$D,VindIndeks_raw_20_small!$B:$B,'Info-tabeller'!AC$10,VindIndeks_raw_20_small!$A:$A,'Info-tabeller'!$I22,VindIndeks_raw_20_small!$C:$C,"&lt;9"),"")</f>
        <v/>
      </c>
      <c r="AD22" s="4">
        <f>IF(ISNUMBER(AVERAGEIFS(VindIndeks_raw_20_small!$D:$D,VindIndeks_raw_20_small!$B:$B,'Info-tabeller'!AD$10,VindIndeks_raw_20_small!$A:$A,'Info-tabeller'!$I22,VindIndeks_raw_20_small!$C:$C,"&lt;9")),AVERAGEIFS(VindIndeks_raw_20_small!$D:$D,VindIndeks_raw_20_small!$B:$B,'Info-tabeller'!AD$10,VindIndeks_raw_20_small!$A:$A,'Info-tabeller'!$I22,VindIndeks_raw_20_small!$C:$C,"&lt;9"),"")</f>
        <v/>
      </c>
      <c r="AE22" s="4">
        <f>IF(ISNUMBER(AVERAGEIFS(VindIndeks_raw_20_small!$D:$D,VindIndeks_raw_20_small!$B:$B,'Info-tabeller'!AE$10,VindIndeks_raw_20_small!$A:$A,'Info-tabeller'!$I22,VindIndeks_raw_20_small!$C:$C,"&lt;9")),AVERAGEIFS(VindIndeks_raw_20_small!$D:$D,VindIndeks_raw_20_small!$B:$B,'Info-tabeller'!AE$10,VindIndeks_raw_20_small!$A:$A,'Info-tabeller'!$I22,VindIndeks_raw_20_small!$C:$C,"&lt;9"),"")</f>
        <v/>
      </c>
      <c r="AF22" s="4">
        <f>IF(ISNUMBER(AVERAGEIFS(VindIndeks_raw_20_small!$D:$D,VindIndeks_raw_20_small!$B:$B,'Info-tabeller'!AF$10,VindIndeks_raw_20_small!$A:$A,'Info-tabeller'!$I22,VindIndeks_raw_20_small!$C:$C,"&lt;9")),AVERAGEIFS(VindIndeks_raw_20_small!$D:$D,VindIndeks_raw_20_small!$B:$B,'Info-tabeller'!AF$10,VindIndeks_raw_20_small!$A:$A,'Info-tabeller'!$I22,VindIndeks_raw_20_small!$C:$C,"&lt;9"),"")</f>
        <v/>
      </c>
      <c r="AG22" s="4">
        <f>IF(ISNUMBER(AVERAGEIFS(VindIndeks_raw_20_small!$D:$D,VindIndeks_raw_20_small!$B:$B,'Info-tabeller'!AG$10,VindIndeks_raw_20_small!$A:$A,'Info-tabeller'!$I22,VindIndeks_raw_20_small!$C:$C,"&lt;9")),AVERAGEIFS(VindIndeks_raw_20_small!$D:$D,VindIndeks_raw_20_small!$B:$B,'Info-tabeller'!AG$10,VindIndeks_raw_20_small!$A:$A,'Info-tabeller'!$I22,VindIndeks_raw_20_small!$C:$C,"&lt;9"),"")</f>
        <v/>
      </c>
      <c r="AH22" s="4">
        <f>IF(ISNUMBER(AVERAGEIFS(VindIndeks_raw_20_small!$D:$D,VindIndeks_raw_20_small!$B:$B,'Info-tabeller'!AH$10,VindIndeks_raw_20_small!$A:$A,'Info-tabeller'!$I22,VindIndeks_raw_20_small!$C:$C,"&lt;9")),AVERAGEIFS(VindIndeks_raw_20_small!$D:$D,VindIndeks_raw_20_small!$B:$B,'Info-tabeller'!AH$10,VindIndeks_raw_20_small!$A:$A,'Info-tabeller'!$I22,VindIndeks_raw_20_small!$C:$C,"&lt;9"),"")</f>
        <v/>
      </c>
      <c r="AI22" s="4">
        <f>IF(ISNUMBER(AVERAGEIFS(VindIndeks_raw_20_small!$D:$D,VindIndeks_raw_20_small!$B:$B,'Info-tabeller'!AI$10,VindIndeks_raw_20_small!$A:$A,'Info-tabeller'!$I22,VindIndeks_raw_20_small!$C:$C,"&lt;9")),AVERAGEIFS(VindIndeks_raw_20_small!$D:$D,VindIndeks_raw_20_small!$B:$B,'Info-tabeller'!AI$10,VindIndeks_raw_20_small!$A:$A,'Info-tabeller'!$I22,VindIndeks_raw_20_small!$C:$C,"&lt;9"),"")</f>
        <v/>
      </c>
      <c r="AJ22" s="4">
        <f>IF(ISNUMBER(AVERAGEIFS(VindIndeks_raw_20_small!$D:$D,VindIndeks_raw_20_small!$B:$B,'Info-tabeller'!AJ$10,VindIndeks_raw_20_small!$A:$A,'Info-tabeller'!$I22,VindIndeks_raw_20_small!$C:$C,"&lt;9")),AVERAGEIFS(VindIndeks_raw_20_small!$D:$D,VindIndeks_raw_20_small!$B:$B,'Info-tabeller'!AJ$10,VindIndeks_raw_20_small!$A:$A,'Info-tabeller'!$I22,VindIndeks_raw_20_small!$C:$C,"&lt;9"),"")</f>
        <v/>
      </c>
      <c r="AK22" s="4">
        <f>IF(ISNUMBER(AVERAGEIFS(VindIndeks_raw_20_small!$D:$D,VindIndeks_raw_20_small!$B:$B,'Info-tabeller'!AK$10,VindIndeks_raw_20_small!$A:$A,'Info-tabeller'!$I22,VindIndeks_raw_20_small!$C:$C,"&lt;9")),AVERAGEIFS(VindIndeks_raw_20_small!$D:$D,VindIndeks_raw_20_small!$B:$B,'Info-tabeller'!AK$10,VindIndeks_raw_20_small!$A:$A,'Info-tabeller'!$I22,VindIndeks_raw_20_small!$C:$C,"&lt;9"),"")</f>
        <v/>
      </c>
      <c r="AL22" s="7">
        <f>IF(ISNUMBER(AVERAGE(Z22:AK22)),AVERAGE(Z22:AK22),"")</f>
        <v/>
      </c>
      <c r="AM22" s="14">
        <f>IF(ISNUMBER(AL22),AL22,NA())</f>
        <v/>
      </c>
      <c r="AN22" s="15">
        <f>IF(ISNUMBER(+AL22/V22),+AL22/V22,"")</f>
        <v/>
      </c>
      <c r="AP22" s="53">
        <f>+I22</f>
        <v/>
      </c>
      <c r="AQ22" s="5">
        <f>IF(ISNUMBER(AVERAGEIFS(VindIndeks_raw_20_large!$D:$D,VindIndeks_raw_20_large!$B:$B,'Info-tabeller'!AQ$10,VindIndeks_raw_20_large!$A:$A,'Info-tabeller'!$I22,VindIndeks_raw_20_large!$C:$C,"&gt;8")),AVERAGEIFS(VindIndeks_raw_20_large!$D:$D,VindIndeks_raw_20_large!$B:$B,'Info-tabeller'!AQ$10,VindIndeks_raw_20_large!$A:$A,'Info-tabeller'!$I22,VindIndeks_raw_20_large!$C:$C,"&gt;8"),"")</f>
        <v/>
      </c>
      <c r="AR22" s="5">
        <f>IF(ISNUMBER(AVERAGEIFS(VindIndeks_raw_20_large!$D:$D,VindIndeks_raw_20_large!$B:$B,'Info-tabeller'!AR$10,VindIndeks_raw_20_large!$A:$A,'Info-tabeller'!$I22,VindIndeks_raw_20_large!$C:$C,"&gt;8")),AVERAGEIFS(VindIndeks_raw_20_large!$D:$D,VindIndeks_raw_20_large!$B:$B,'Info-tabeller'!AR$10,VindIndeks_raw_20_large!$A:$A,'Info-tabeller'!$I22,VindIndeks_raw_20_large!$C:$C,"&gt;8"),"")</f>
        <v/>
      </c>
      <c r="AS22" s="5">
        <f>IF(ISNUMBER(AVERAGEIFS(VindIndeks_raw_20_large!$D:$D,VindIndeks_raw_20_large!$B:$B,'Info-tabeller'!AS$10,VindIndeks_raw_20_large!$A:$A,'Info-tabeller'!$I22,VindIndeks_raw_20_large!$C:$C,"&gt;8")),AVERAGEIFS(VindIndeks_raw_20_large!$D:$D,VindIndeks_raw_20_large!$B:$B,'Info-tabeller'!AS$10,VindIndeks_raw_20_large!$A:$A,'Info-tabeller'!$I22,VindIndeks_raw_20_large!$C:$C,"&gt;8"),"")</f>
        <v/>
      </c>
      <c r="AT22" s="5">
        <f>IF(ISNUMBER(AVERAGEIFS(VindIndeks_raw_20_large!$D:$D,VindIndeks_raw_20_large!$B:$B,'Info-tabeller'!AT$10,VindIndeks_raw_20_large!$A:$A,'Info-tabeller'!$I22,VindIndeks_raw_20_large!$C:$C,"&gt;8")),AVERAGEIFS(VindIndeks_raw_20_large!$D:$D,VindIndeks_raw_20_large!$B:$B,'Info-tabeller'!AT$10,VindIndeks_raw_20_large!$A:$A,'Info-tabeller'!$I22,VindIndeks_raw_20_large!$C:$C,"&gt;8"),"")</f>
        <v/>
      </c>
      <c r="AU22" s="5">
        <f>IF(ISNUMBER(AVERAGEIFS(VindIndeks_raw_20_large!$D:$D,VindIndeks_raw_20_large!$B:$B,'Info-tabeller'!AU$10,VindIndeks_raw_20_large!$A:$A,'Info-tabeller'!$I22,VindIndeks_raw_20_large!$C:$C,"&gt;8")),AVERAGEIFS(VindIndeks_raw_20_large!$D:$D,VindIndeks_raw_20_large!$B:$B,'Info-tabeller'!AU$10,VindIndeks_raw_20_large!$A:$A,'Info-tabeller'!$I22,VindIndeks_raw_20_large!$C:$C,"&gt;8"),"")</f>
        <v/>
      </c>
      <c r="AV22" s="5">
        <f>IF(ISNUMBER(AVERAGEIFS(VindIndeks_raw_20_large!$D:$D,VindIndeks_raw_20_large!$B:$B,'Info-tabeller'!AV$10,VindIndeks_raw_20_large!$A:$A,'Info-tabeller'!$I22,VindIndeks_raw_20_large!$C:$C,"&gt;8")),AVERAGEIFS(VindIndeks_raw_20_large!$D:$D,VindIndeks_raw_20_large!$B:$B,'Info-tabeller'!AV$10,VindIndeks_raw_20_large!$A:$A,'Info-tabeller'!$I22,VindIndeks_raw_20_large!$C:$C,"&gt;8"),"")</f>
        <v/>
      </c>
      <c r="AW22" s="5">
        <f>IF(ISNUMBER(AVERAGEIFS(VindIndeks_raw_20_large!$D:$D,VindIndeks_raw_20_large!$B:$B,'Info-tabeller'!AW$10,VindIndeks_raw_20_large!$A:$A,'Info-tabeller'!$I22,VindIndeks_raw_20_large!$C:$C,"&gt;8")),AVERAGEIFS(VindIndeks_raw_20_large!$D:$D,VindIndeks_raw_20_large!$B:$B,'Info-tabeller'!AW$10,VindIndeks_raw_20_large!$A:$A,'Info-tabeller'!$I22,VindIndeks_raw_20_large!$C:$C,"&gt;8"),"")</f>
        <v/>
      </c>
      <c r="AX22" s="5">
        <f>IF(ISNUMBER(AVERAGEIFS(VindIndeks_raw_20_large!$D:$D,VindIndeks_raw_20_large!$B:$B,'Info-tabeller'!AX$10,VindIndeks_raw_20_large!$A:$A,'Info-tabeller'!$I22,VindIndeks_raw_20_large!$C:$C,"&gt;8")),AVERAGEIFS(VindIndeks_raw_20_large!$D:$D,VindIndeks_raw_20_large!$B:$B,'Info-tabeller'!AX$10,VindIndeks_raw_20_large!$A:$A,'Info-tabeller'!$I22,VindIndeks_raw_20_large!$C:$C,"&gt;8"),"")</f>
        <v/>
      </c>
      <c r="AY22" s="5">
        <f>IF(ISNUMBER(AVERAGEIFS(VindIndeks_raw_20_large!$D:$D,VindIndeks_raw_20_large!$B:$B,'Info-tabeller'!AY$10,VindIndeks_raw_20_large!$A:$A,'Info-tabeller'!$I22,VindIndeks_raw_20_large!$C:$C,"&gt;8")),AVERAGEIFS(VindIndeks_raw_20_large!$D:$D,VindIndeks_raw_20_large!$B:$B,'Info-tabeller'!AY$10,VindIndeks_raw_20_large!$A:$A,'Info-tabeller'!$I22,VindIndeks_raw_20_large!$C:$C,"&gt;8"),"")</f>
        <v/>
      </c>
      <c r="AZ22" s="5">
        <f>IF(ISNUMBER(AVERAGEIFS(VindIndeks_raw_20_large!$D:$D,VindIndeks_raw_20_large!$B:$B,'Info-tabeller'!AZ$10,VindIndeks_raw_20_large!$A:$A,'Info-tabeller'!$I22,VindIndeks_raw_20_large!$C:$C,"&gt;8")),AVERAGEIFS(VindIndeks_raw_20_large!$D:$D,VindIndeks_raw_20_large!$B:$B,'Info-tabeller'!AZ$10,VindIndeks_raw_20_large!$A:$A,'Info-tabeller'!$I22,VindIndeks_raw_20_large!$C:$C,"&gt;8"),"")</f>
        <v/>
      </c>
      <c r="BA22" s="5">
        <f>IF(ISNUMBER(AVERAGEIFS(VindIndeks_raw_20_large!$D:$D,VindIndeks_raw_20_large!$B:$B,'Info-tabeller'!BA$10,VindIndeks_raw_20_large!$A:$A,'Info-tabeller'!$I22,VindIndeks_raw_20_large!$C:$C,"&gt;8")),AVERAGEIFS(VindIndeks_raw_20_large!$D:$D,VindIndeks_raw_20_large!$B:$B,'Info-tabeller'!BA$10,VindIndeks_raw_20_large!$A:$A,'Info-tabeller'!$I22,VindIndeks_raw_20_large!$C:$C,"&gt;8"),"")</f>
        <v/>
      </c>
      <c r="BB22" s="5">
        <f>IF(ISNUMBER(AVERAGEIFS(VindIndeks_raw_20_large!$D:$D,VindIndeks_raw_20_large!$B:$B,'Info-tabeller'!BB$10,VindIndeks_raw_20_large!$A:$A,'Info-tabeller'!$I22,VindIndeks_raw_20_large!$C:$C,"&gt;8")),AVERAGEIFS(VindIndeks_raw_20_large!$D:$D,VindIndeks_raw_20_large!$B:$B,'Info-tabeller'!BB$10,VindIndeks_raw_20_large!$A:$A,'Info-tabeller'!$I22,VindIndeks_raw_20_large!$C:$C,"&gt;8"),"")</f>
        <v/>
      </c>
      <c r="BC22" s="6">
        <f>IF(ISNUMBER(AVERAGE(AQ22:BB22)),AVERAGE(AQ22:BB22),"")</f>
        <v/>
      </c>
      <c r="BD22" s="14">
        <f>IF(ISNUMBER(BC22),BC22,NA())</f>
        <v/>
      </c>
      <c r="BE22" s="53">
        <f>+AP22</f>
        <v/>
      </c>
      <c r="BF22" s="4">
        <f>IF(ISNUMBER(AVERAGEIFS(VindIndeks_raw_13!$D:$D,VindIndeks_raw_13!$B:$B,'Info-tabeller'!BF$10,VindIndeks_raw_13!$A:$A,'Info-tabeller'!$I22,VindIndeks_raw_13!$C:$C,"&lt;9")),AVERAGEIFS(VindIndeks_raw_13!$D:$D,VindIndeks_raw_13!$B:$B,'Info-tabeller'!BF$10,VindIndeks_raw_13!$A:$A,'Info-tabeller'!$I22,VindIndeks_raw_13!$C:$C,"&lt;9"),"")</f>
        <v/>
      </c>
      <c r="BG22" s="4">
        <f>IF(ISNUMBER(AVERAGEIFS(VindIndeks_raw_13!$D:$D,VindIndeks_raw_13!$B:$B,'Info-tabeller'!BG$10,VindIndeks_raw_13!$A:$A,'Info-tabeller'!$I22,VindIndeks_raw_13!$C:$C,"&lt;9")),AVERAGEIFS(VindIndeks_raw_13!$D:$D,VindIndeks_raw_13!$B:$B,'Info-tabeller'!BG$10,VindIndeks_raw_13!$A:$A,'Info-tabeller'!$I22,VindIndeks_raw_13!$C:$C,"&lt;9"),"")</f>
        <v/>
      </c>
      <c r="BH22" s="4">
        <f>IF(ISNUMBER(AVERAGEIFS(VindIndeks_raw_13!$D:$D,VindIndeks_raw_13!$B:$B,'Info-tabeller'!BH$10,VindIndeks_raw_13!$A:$A,'Info-tabeller'!$I22,VindIndeks_raw_13!$C:$C,"&lt;9")),AVERAGEIFS(VindIndeks_raw_13!$D:$D,VindIndeks_raw_13!$B:$B,'Info-tabeller'!BH$10,VindIndeks_raw_13!$A:$A,'Info-tabeller'!$I22,VindIndeks_raw_13!$C:$C,"&lt;9"),"")</f>
        <v/>
      </c>
      <c r="BI22" s="4">
        <f>IF(ISNUMBER(AVERAGEIFS(VindIndeks_raw_13!$D:$D,VindIndeks_raw_13!$B:$B,'Info-tabeller'!BI$10,VindIndeks_raw_13!$A:$A,'Info-tabeller'!$I22,VindIndeks_raw_13!$C:$C,"&lt;9")),AVERAGEIFS(VindIndeks_raw_13!$D:$D,VindIndeks_raw_13!$B:$B,'Info-tabeller'!BI$10,VindIndeks_raw_13!$A:$A,'Info-tabeller'!$I22,VindIndeks_raw_13!$C:$C,"&lt;9"),"")</f>
        <v/>
      </c>
      <c r="BJ22" s="4">
        <f>IF(ISNUMBER(AVERAGEIFS(VindIndeks_raw_13!$D:$D,VindIndeks_raw_13!$B:$B,'Info-tabeller'!BJ$10,VindIndeks_raw_13!$A:$A,'Info-tabeller'!$I22,VindIndeks_raw_13!$C:$C,"&lt;9")),AVERAGEIFS(VindIndeks_raw_13!$D:$D,VindIndeks_raw_13!$B:$B,'Info-tabeller'!BJ$10,VindIndeks_raw_13!$A:$A,'Info-tabeller'!$I22,VindIndeks_raw_13!$C:$C,"&lt;9"),"")</f>
        <v/>
      </c>
      <c r="BK22" s="4">
        <f>IF(ISNUMBER(AVERAGEIFS(VindIndeks_raw_13!$D:$D,VindIndeks_raw_13!$B:$B,'Info-tabeller'!BK$10,VindIndeks_raw_13!$A:$A,'Info-tabeller'!$I22,VindIndeks_raw_13!$C:$C,"&lt;9")),AVERAGEIFS(VindIndeks_raw_13!$D:$D,VindIndeks_raw_13!$B:$B,'Info-tabeller'!BK$10,VindIndeks_raw_13!$A:$A,'Info-tabeller'!$I22,VindIndeks_raw_13!$C:$C,"&lt;9"),"")</f>
        <v/>
      </c>
      <c r="BL22" s="4">
        <f>IF(ISNUMBER(AVERAGEIFS(VindIndeks_raw_13!$D:$D,VindIndeks_raw_13!$B:$B,'Info-tabeller'!BL$10,VindIndeks_raw_13!$A:$A,'Info-tabeller'!$I22,VindIndeks_raw_13!$C:$C,"&lt;9")),AVERAGEIFS(VindIndeks_raw_13!$D:$D,VindIndeks_raw_13!$B:$B,'Info-tabeller'!BL$10,VindIndeks_raw_13!$A:$A,'Info-tabeller'!$I22,VindIndeks_raw_13!$C:$C,"&lt;9"),"")</f>
        <v/>
      </c>
      <c r="BM22" s="4">
        <f>IF(ISNUMBER(AVERAGEIFS(VindIndeks_raw_13!$D:$D,VindIndeks_raw_13!$B:$B,'Info-tabeller'!BM$10,VindIndeks_raw_13!$A:$A,'Info-tabeller'!$I22,VindIndeks_raw_13!$C:$C,"&lt;9")),AVERAGEIFS(VindIndeks_raw_13!$D:$D,VindIndeks_raw_13!$B:$B,'Info-tabeller'!BM$10,VindIndeks_raw_13!$A:$A,'Info-tabeller'!$I22,VindIndeks_raw_13!$C:$C,"&lt;9"),"")</f>
        <v/>
      </c>
      <c r="BN22" s="4">
        <f>IF(ISNUMBER(AVERAGEIFS(VindIndeks_raw_13!$D:$D,VindIndeks_raw_13!$B:$B,'Info-tabeller'!BN$10,VindIndeks_raw_13!$A:$A,'Info-tabeller'!$I22,VindIndeks_raw_13!$C:$C,"&lt;9")),AVERAGEIFS(VindIndeks_raw_13!$D:$D,VindIndeks_raw_13!$B:$B,'Info-tabeller'!BN$10,VindIndeks_raw_13!$A:$A,'Info-tabeller'!$I22,VindIndeks_raw_13!$C:$C,"&lt;9"),"")</f>
        <v/>
      </c>
      <c r="BO22" s="5">
        <f>IF(ISNUMBER(AVERAGEIFS(VindIndeks_raw_13!$D:$D,VindIndeks_raw_13!$B:$B,'Info-tabeller'!BO$10,VindIndeks_raw_13!$A:$A,'Info-tabeller'!$I22,VindIndeks_raw_13!$C:$C,"&lt;9")),AVERAGEIFS(VindIndeks_raw_13!$D:$D,VindIndeks_raw_13!$B:$B,'Info-tabeller'!BO$10,VindIndeks_raw_13!$A:$A,'Info-tabeller'!$I22,VindIndeks_raw_13!$C:$C,"&lt;9"),"")</f>
        <v/>
      </c>
      <c r="BP22" s="5">
        <f>IF(ISNUMBER(AVERAGEIFS(VindIndeks_raw_13!$D:$D,VindIndeks_raw_13!$B:$B,'Info-tabeller'!BP$10,VindIndeks_raw_13!$A:$A,'Info-tabeller'!$I22,VindIndeks_raw_13!$C:$C,"&lt;9")),AVERAGEIFS(VindIndeks_raw_13!$D:$D,VindIndeks_raw_13!$B:$B,'Info-tabeller'!BP$10,VindIndeks_raw_13!$A:$A,'Info-tabeller'!$I22,VindIndeks_raw_13!$C:$C,"&lt;9"),"")</f>
        <v/>
      </c>
      <c r="BQ22" s="5">
        <f>IF(ISNUMBER(AVERAGEIFS(VindIndeks_raw_13!$D:$D,VindIndeks_raw_13!$B:$B,'Info-tabeller'!BQ$10,VindIndeks_raw_13!$A:$A,'Info-tabeller'!$I22,VindIndeks_raw_13!$C:$C,"&lt;9")),AVERAGEIFS(VindIndeks_raw_13!$D:$D,VindIndeks_raw_13!$B:$B,'Info-tabeller'!BQ$10,VindIndeks_raw_13!$A:$A,'Info-tabeller'!$I22,VindIndeks_raw_13!$C:$C,"&lt;9"),"")</f>
        <v/>
      </c>
      <c r="BR22" s="7">
        <f>IF(ISNUMBER(AVERAGE(BG22:BN22)),AVERAGE(BG22:BN22),"")</f>
        <v/>
      </c>
      <c r="BS22" s="6">
        <f>IF(ISNUMBER(AVERAGE(BO22:BQ22)),AVERAGE(BO22:BQ22),"")</f>
        <v/>
      </c>
    </row>
    <row r="23">
      <c r="D23" s="3" t="n"/>
      <c r="I23" s="53">
        <f>+I22+1</f>
        <v/>
      </c>
      <c r="J23" s="4">
        <f>IF(ISNUMBER(AVERAGEIFS(VindIndeks_raw_20_large!$D:$D,VindIndeks_raw_20_large!$B:$B,'Info-tabeller'!J$10,VindIndeks_raw_20_large!$A:$A,'Info-tabeller'!$I23,VindIndeks_raw_20_large!$C:$C,"&lt;9")),AVERAGEIFS(VindIndeks_raw_20_large!$D:$D,VindIndeks_raw_20_large!$B:$B,'Info-tabeller'!J$10,VindIndeks_raw_20_large!$A:$A,'Info-tabeller'!$I23,VindIndeks_raw_20_large!$C:$C,"&lt;9"),"")</f>
        <v/>
      </c>
      <c r="K23" s="4">
        <f>IF(ISNUMBER(AVERAGEIFS(VindIndeks_raw_20_large!$D:$D,VindIndeks_raw_20_large!$B:$B,'Info-tabeller'!K$10,VindIndeks_raw_20_large!$A:$A,'Info-tabeller'!$I23,VindIndeks_raw_20_large!$C:$C,"&lt;9")),AVERAGEIFS(VindIndeks_raw_20_large!$D:$D,VindIndeks_raw_20_large!$B:$B,'Info-tabeller'!K$10,VindIndeks_raw_20_large!$A:$A,'Info-tabeller'!$I23,VindIndeks_raw_20_large!$C:$C,"&lt;9"),"")</f>
        <v/>
      </c>
      <c r="L23" s="4">
        <f>IF(ISNUMBER(AVERAGEIFS(VindIndeks_raw_20_large!$D:$D,VindIndeks_raw_20_large!$B:$B,'Info-tabeller'!L$10,VindIndeks_raw_20_large!$A:$A,'Info-tabeller'!$I23,VindIndeks_raw_20_large!$C:$C,"&lt;9")),AVERAGEIFS(VindIndeks_raw_20_large!$D:$D,VindIndeks_raw_20_large!$B:$B,'Info-tabeller'!L$10,VindIndeks_raw_20_large!$A:$A,'Info-tabeller'!$I23,VindIndeks_raw_20_large!$C:$C,"&lt;9"),"")</f>
        <v/>
      </c>
      <c r="M23" s="4">
        <f>IF(ISNUMBER(AVERAGEIFS(VindIndeks_raw_20_large!$D:$D,VindIndeks_raw_20_large!$B:$B,'Info-tabeller'!M$10,VindIndeks_raw_20_large!$A:$A,'Info-tabeller'!$I23,VindIndeks_raw_20_large!$C:$C,"&lt;9")),AVERAGEIFS(VindIndeks_raw_20_large!$D:$D,VindIndeks_raw_20_large!$B:$B,'Info-tabeller'!M$10,VindIndeks_raw_20_large!$A:$A,'Info-tabeller'!$I23,VindIndeks_raw_20_large!$C:$C,"&lt;9"),"")</f>
        <v/>
      </c>
      <c r="N23" s="4">
        <f>IF(ISNUMBER(AVERAGEIFS(VindIndeks_raw_20_large!$D:$D,VindIndeks_raw_20_large!$B:$B,'Info-tabeller'!N$10,VindIndeks_raw_20_large!$A:$A,'Info-tabeller'!$I23,VindIndeks_raw_20_large!$C:$C,"&lt;9")),AVERAGEIFS(VindIndeks_raw_20_large!$D:$D,VindIndeks_raw_20_large!$B:$B,'Info-tabeller'!N$10,VindIndeks_raw_20_large!$A:$A,'Info-tabeller'!$I23,VindIndeks_raw_20_large!$C:$C,"&lt;9"),"")</f>
        <v/>
      </c>
      <c r="O23" s="4">
        <f>IF(ISNUMBER(AVERAGEIFS(VindIndeks_raw_20_large!$D:$D,VindIndeks_raw_20_large!$B:$B,'Info-tabeller'!O$10,VindIndeks_raw_20_large!$A:$A,'Info-tabeller'!$I23,VindIndeks_raw_20_large!$C:$C,"&lt;9")),AVERAGEIFS(VindIndeks_raw_20_large!$D:$D,VindIndeks_raw_20_large!$B:$B,'Info-tabeller'!O$10,VindIndeks_raw_20_large!$A:$A,'Info-tabeller'!$I23,VindIndeks_raw_20_large!$C:$C,"&lt;9"),"")</f>
        <v/>
      </c>
      <c r="P23" s="4">
        <f>IF(ISNUMBER(AVERAGEIFS(VindIndeks_raw_20_large!$D:$D,VindIndeks_raw_20_large!$B:$B,'Info-tabeller'!P$10,VindIndeks_raw_20_large!$A:$A,'Info-tabeller'!$I23,VindIndeks_raw_20_large!$C:$C,"&lt;9")),AVERAGEIFS(VindIndeks_raw_20_large!$D:$D,VindIndeks_raw_20_large!$B:$B,'Info-tabeller'!P$10,VindIndeks_raw_20_large!$A:$A,'Info-tabeller'!$I23,VindIndeks_raw_20_large!$C:$C,"&lt;9"),"")</f>
        <v/>
      </c>
      <c r="Q23" s="4">
        <f>IF(ISNUMBER(AVERAGEIFS(VindIndeks_raw_20_large!$D:$D,VindIndeks_raw_20_large!$B:$B,'Info-tabeller'!Q$10,VindIndeks_raw_20_large!$A:$A,'Info-tabeller'!$I23,VindIndeks_raw_20_large!$C:$C,"&lt;9")),AVERAGEIFS(VindIndeks_raw_20_large!$D:$D,VindIndeks_raw_20_large!$B:$B,'Info-tabeller'!Q$10,VindIndeks_raw_20_large!$A:$A,'Info-tabeller'!$I23,VindIndeks_raw_20_large!$C:$C,"&lt;9"),"")</f>
        <v/>
      </c>
      <c r="R23" s="4">
        <f>IF(ISNUMBER(AVERAGEIFS(VindIndeks_raw_20_large!$D:$D,VindIndeks_raw_20_large!$B:$B,'Info-tabeller'!R$10,VindIndeks_raw_20_large!$A:$A,'Info-tabeller'!$I23,VindIndeks_raw_20_large!$C:$C,"&lt;9")),AVERAGEIFS(VindIndeks_raw_20_large!$D:$D,VindIndeks_raw_20_large!$B:$B,'Info-tabeller'!R$10,VindIndeks_raw_20_large!$A:$A,'Info-tabeller'!$I23,VindIndeks_raw_20_large!$C:$C,"&lt;9"),"")</f>
        <v/>
      </c>
      <c r="S23" s="4">
        <f>IF(ISNUMBER(AVERAGEIFS(VindIndeks_raw_20_large!$D:$D,VindIndeks_raw_20_large!$B:$B,'Info-tabeller'!S$10,VindIndeks_raw_20_large!$A:$A,'Info-tabeller'!$I23,VindIndeks_raw_20_large!$C:$C,"&lt;9")),AVERAGEIFS(VindIndeks_raw_20_large!$D:$D,VindIndeks_raw_20_large!$B:$B,'Info-tabeller'!S$10,VindIndeks_raw_20_large!$A:$A,'Info-tabeller'!$I23,VindIndeks_raw_20_large!$C:$C,"&lt;9"),"")</f>
        <v/>
      </c>
      <c r="T23" s="4">
        <f>IF(ISNUMBER(AVERAGEIFS(VindIndeks_raw_20_large!$D:$D,VindIndeks_raw_20_large!$B:$B,'Info-tabeller'!T$10,VindIndeks_raw_20_large!$A:$A,'Info-tabeller'!$I23,VindIndeks_raw_20_large!$C:$C,"&lt;9")),AVERAGEIFS(VindIndeks_raw_20_large!$D:$D,VindIndeks_raw_20_large!$B:$B,'Info-tabeller'!T$10,VindIndeks_raw_20_large!$A:$A,'Info-tabeller'!$I23,VindIndeks_raw_20_large!$C:$C,"&lt;9"),"")</f>
        <v/>
      </c>
      <c r="U23" s="4">
        <f>IF(ISNUMBER(AVERAGEIFS(VindIndeks_raw_20_large!$D:$D,VindIndeks_raw_20_large!$B:$B,'Info-tabeller'!U$10,VindIndeks_raw_20_large!$A:$A,'Info-tabeller'!$I23,VindIndeks_raw_20_large!$C:$C,"&lt;9")),AVERAGEIFS(VindIndeks_raw_20_large!$D:$D,VindIndeks_raw_20_large!$B:$B,'Info-tabeller'!U$10,VindIndeks_raw_20_large!$A:$A,'Info-tabeller'!$I23,VindIndeks_raw_20_large!$C:$C,"&lt;9"),"")</f>
        <v/>
      </c>
      <c r="V23" s="7">
        <f>IF(ISNUMBER(AVERAGE(J23:U23)),AVERAGE(J23:U23),"")</f>
        <v/>
      </c>
      <c r="W23" s="53">
        <f>IF(ISNUMBER(V23),V23,NA())</f>
        <v/>
      </c>
      <c r="Y23" s="53">
        <f>+I23</f>
        <v/>
      </c>
      <c r="Z23" s="4">
        <f>IF(ISNUMBER(AVERAGEIFS(VindIndeks_raw_20_small!$D:$D,VindIndeks_raw_20_small!$B:$B,'Info-tabeller'!Z$10,VindIndeks_raw_20_small!$A:$A,'Info-tabeller'!$I23,VindIndeks_raw_20_small!$C:$C,"&lt;9")),AVERAGEIFS(VindIndeks_raw_20_small!$D:$D,VindIndeks_raw_20_small!$B:$B,'Info-tabeller'!Z$10,VindIndeks_raw_20_small!$A:$A,'Info-tabeller'!$I23,VindIndeks_raw_20_small!$C:$C,"&lt;9"),"")</f>
        <v/>
      </c>
      <c r="AA23" s="4">
        <f>IF(ISNUMBER(AVERAGEIFS(VindIndeks_raw_20_small!$D:$D,VindIndeks_raw_20_small!$B:$B,'Info-tabeller'!AA$10,VindIndeks_raw_20_small!$A:$A,'Info-tabeller'!$I23,VindIndeks_raw_20_small!$C:$C,"&lt;9")),AVERAGEIFS(VindIndeks_raw_20_small!$D:$D,VindIndeks_raw_20_small!$B:$B,'Info-tabeller'!AA$10,VindIndeks_raw_20_small!$A:$A,'Info-tabeller'!$I23,VindIndeks_raw_20_small!$C:$C,"&lt;9"),"")</f>
        <v/>
      </c>
      <c r="AB23" s="4">
        <f>IF(ISNUMBER(AVERAGEIFS(VindIndeks_raw_20_small!$D:$D,VindIndeks_raw_20_small!$B:$B,'Info-tabeller'!AB$10,VindIndeks_raw_20_small!$A:$A,'Info-tabeller'!$I23,VindIndeks_raw_20_small!$C:$C,"&lt;9")),AVERAGEIFS(VindIndeks_raw_20_small!$D:$D,VindIndeks_raw_20_small!$B:$B,'Info-tabeller'!AB$10,VindIndeks_raw_20_small!$A:$A,'Info-tabeller'!$I23,VindIndeks_raw_20_small!$C:$C,"&lt;9"),"")</f>
        <v/>
      </c>
      <c r="AC23" s="4">
        <f>IF(ISNUMBER(AVERAGEIFS(VindIndeks_raw_20_small!$D:$D,VindIndeks_raw_20_small!$B:$B,'Info-tabeller'!AC$10,VindIndeks_raw_20_small!$A:$A,'Info-tabeller'!$I23,VindIndeks_raw_20_small!$C:$C,"&lt;9")),AVERAGEIFS(VindIndeks_raw_20_small!$D:$D,VindIndeks_raw_20_small!$B:$B,'Info-tabeller'!AC$10,VindIndeks_raw_20_small!$A:$A,'Info-tabeller'!$I23,VindIndeks_raw_20_small!$C:$C,"&lt;9"),"")</f>
        <v/>
      </c>
      <c r="AD23" s="4">
        <f>IF(ISNUMBER(AVERAGEIFS(VindIndeks_raw_20_small!$D:$D,VindIndeks_raw_20_small!$B:$B,'Info-tabeller'!AD$10,VindIndeks_raw_20_small!$A:$A,'Info-tabeller'!$I23,VindIndeks_raw_20_small!$C:$C,"&lt;9")),AVERAGEIFS(VindIndeks_raw_20_small!$D:$D,VindIndeks_raw_20_small!$B:$B,'Info-tabeller'!AD$10,VindIndeks_raw_20_small!$A:$A,'Info-tabeller'!$I23,VindIndeks_raw_20_small!$C:$C,"&lt;9"),"")</f>
        <v/>
      </c>
      <c r="AE23" s="4">
        <f>IF(ISNUMBER(AVERAGEIFS(VindIndeks_raw_20_small!$D:$D,VindIndeks_raw_20_small!$B:$B,'Info-tabeller'!AE$10,VindIndeks_raw_20_small!$A:$A,'Info-tabeller'!$I23,VindIndeks_raw_20_small!$C:$C,"&lt;9")),AVERAGEIFS(VindIndeks_raw_20_small!$D:$D,VindIndeks_raw_20_small!$B:$B,'Info-tabeller'!AE$10,VindIndeks_raw_20_small!$A:$A,'Info-tabeller'!$I23,VindIndeks_raw_20_small!$C:$C,"&lt;9"),"")</f>
        <v/>
      </c>
      <c r="AF23" s="4">
        <f>IF(ISNUMBER(AVERAGEIFS(VindIndeks_raw_20_small!$D:$D,VindIndeks_raw_20_small!$B:$B,'Info-tabeller'!AF$10,VindIndeks_raw_20_small!$A:$A,'Info-tabeller'!$I23,VindIndeks_raw_20_small!$C:$C,"&lt;9")),AVERAGEIFS(VindIndeks_raw_20_small!$D:$D,VindIndeks_raw_20_small!$B:$B,'Info-tabeller'!AF$10,VindIndeks_raw_20_small!$A:$A,'Info-tabeller'!$I23,VindIndeks_raw_20_small!$C:$C,"&lt;9"),"")</f>
        <v/>
      </c>
      <c r="AG23" s="4">
        <f>IF(ISNUMBER(AVERAGEIFS(VindIndeks_raw_20_small!$D:$D,VindIndeks_raw_20_small!$B:$B,'Info-tabeller'!AG$10,VindIndeks_raw_20_small!$A:$A,'Info-tabeller'!$I23,VindIndeks_raw_20_small!$C:$C,"&lt;9")),AVERAGEIFS(VindIndeks_raw_20_small!$D:$D,VindIndeks_raw_20_small!$B:$B,'Info-tabeller'!AG$10,VindIndeks_raw_20_small!$A:$A,'Info-tabeller'!$I23,VindIndeks_raw_20_small!$C:$C,"&lt;9"),"")</f>
        <v/>
      </c>
      <c r="AH23" s="4">
        <f>IF(ISNUMBER(AVERAGEIFS(VindIndeks_raw_20_small!$D:$D,VindIndeks_raw_20_small!$B:$B,'Info-tabeller'!AH$10,VindIndeks_raw_20_small!$A:$A,'Info-tabeller'!$I23,VindIndeks_raw_20_small!$C:$C,"&lt;9")),AVERAGEIFS(VindIndeks_raw_20_small!$D:$D,VindIndeks_raw_20_small!$B:$B,'Info-tabeller'!AH$10,VindIndeks_raw_20_small!$A:$A,'Info-tabeller'!$I23,VindIndeks_raw_20_small!$C:$C,"&lt;9"),"")</f>
        <v/>
      </c>
      <c r="AI23" s="4">
        <f>IF(ISNUMBER(AVERAGEIFS(VindIndeks_raw_20_small!$D:$D,VindIndeks_raw_20_small!$B:$B,'Info-tabeller'!AI$10,VindIndeks_raw_20_small!$A:$A,'Info-tabeller'!$I23,VindIndeks_raw_20_small!$C:$C,"&lt;9")),AVERAGEIFS(VindIndeks_raw_20_small!$D:$D,VindIndeks_raw_20_small!$B:$B,'Info-tabeller'!AI$10,VindIndeks_raw_20_small!$A:$A,'Info-tabeller'!$I23,VindIndeks_raw_20_small!$C:$C,"&lt;9"),"")</f>
        <v/>
      </c>
      <c r="AJ23" s="4">
        <f>IF(ISNUMBER(AVERAGEIFS(VindIndeks_raw_20_small!$D:$D,VindIndeks_raw_20_small!$B:$B,'Info-tabeller'!AJ$10,VindIndeks_raw_20_small!$A:$A,'Info-tabeller'!$I23,VindIndeks_raw_20_small!$C:$C,"&lt;9")),AVERAGEIFS(VindIndeks_raw_20_small!$D:$D,VindIndeks_raw_20_small!$B:$B,'Info-tabeller'!AJ$10,VindIndeks_raw_20_small!$A:$A,'Info-tabeller'!$I23,VindIndeks_raw_20_small!$C:$C,"&lt;9"),"")</f>
        <v/>
      </c>
      <c r="AK23" s="4">
        <f>IF(ISNUMBER(AVERAGEIFS(VindIndeks_raw_20_small!$D:$D,VindIndeks_raw_20_small!$B:$B,'Info-tabeller'!AK$10,VindIndeks_raw_20_small!$A:$A,'Info-tabeller'!$I23,VindIndeks_raw_20_small!$C:$C,"&lt;9")),AVERAGEIFS(VindIndeks_raw_20_small!$D:$D,VindIndeks_raw_20_small!$B:$B,'Info-tabeller'!AK$10,VindIndeks_raw_20_small!$A:$A,'Info-tabeller'!$I23,VindIndeks_raw_20_small!$C:$C,"&lt;9"),"")</f>
        <v/>
      </c>
      <c r="AL23" s="7">
        <f>IF(ISNUMBER(AVERAGE(Z23:AK23)),AVERAGE(Z23:AK23),"")</f>
        <v/>
      </c>
      <c r="AM23" s="14">
        <f>IF(ISNUMBER(AL23),AL23,NA())</f>
        <v/>
      </c>
      <c r="AN23" s="15">
        <f>IF(ISNUMBER(+AL23/V23),+AL23/V23,"")</f>
        <v/>
      </c>
      <c r="AP23" s="53">
        <f>+I23</f>
        <v/>
      </c>
      <c r="AQ23" s="5">
        <f>IF(ISNUMBER(AVERAGEIFS(VindIndeks_raw_20_large!$D:$D,VindIndeks_raw_20_large!$B:$B,'Info-tabeller'!AQ$10,VindIndeks_raw_20_large!$A:$A,'Info-tabeller'!$I23,VindIndeks_raw_20_large!$C:$C,"&gt;8")),AVERAGEIFS(VindIndeks_raw_20_large!$D:$D,VindIndeks_raw_20_large!$B:$B,'Info-tabeller'!AQ$10,VindIndeks_raw_20_large!$A:$A,'Info-tabeller'!$I23,VindIndeks_raw_20_large!$C:$C,"&gt;8"),"")</f>
        <v/>
      </c>
      <c r="AR23" s="5">
        <f>IF(ISNUMBER(AVERAGEIFS(VindIndeks_raw_20_large!$D:$D,VindIndeks_raw_20_large!$B:$B,'Info-tabeller'!AR$10,VindIndeks_raw_20_large!$A:$A,'Info-tabeller'!$I23,VindIndeks_raw_20_large!$C:$C,"&gt;8")),AVERAGEIFS(VindIndeks_raw_20_large!$D:$D,VindIndeks_raw_20_large!$B:$B,'Info-tabeller'!AR$10,VindIndeks_raw_20_large!$A:$A,'Info-tabeller'!$I23,VindIndeks_raw_20_large!$C:$C,"&gt;8"),"")</f>
        <v/>
      </c>
      <c r="AS23" s="5">
        <f>IF(ISNUMBER(AVERAGEIFS(VindIndeks_raw_20_large!$D:$D,VindIndeks_raw_20_large!$B:$B,'Info-tabeller'!AS$10,VindIndeks_raw_20_large!$A:$A,'Info-tabeller'!$I23,VindIndeks_raw_20_large!$C:$C,"&gt;8")),AVERAGEIFS(VindIndeks_raw_20_large!$D:$D,VindIndeks_raw_20_large!$B:$B,'Info-tabeller'!AS$10,VindIndeks_raw_20_large!$A:$A,'Info-tabeller'!$I23,VindIndeks_raw_20_large!$C:$C,"&gt;8"),"")</f>
        <v/>
      </c>
      <c r="AT23" s="5">
        <f>IF(ISNUMBER(AVERAGEIFS(VindIndeks_raw_20_large!$D:$D,VindIndeks_raw_20_large!$B:$B,'Info-tabeller'!AT$10,VindIndeks_raw_20_large!$A:$A,'Info-tabeller'!$I23,VindIndeks_raw_20_large!$C:$C,"&gt;8")),AVERAGEIFS(VindIndeks_raw_20_large!$D:$D,VindIndeks_raw_20_large!$B:$B,'Info-tabeller'!AT$10,VindIndeks_raw_20_large!$A:$A,'Info-tabeller'!$I23,VindIndeks_raw_20_large!$C:$C,"&gt;8"),"")</f>
        <v/>
      </c>
      <c r="AU23" s="5">
        <f>IF(ISNUMBER(AVERAGEIFS(VindIndeks_raw_20_large!$D:$D,VindIndeks_raw_20_large!$B:$B,'Info-tabeller'!AU$10,VindIndeks_raw_20_large!$A:$A,'Info-tabeller'!$I23,VindIndeks_raw_20_large!$C:$C,"&gt;8")),AVERAGEIFS(VindIndeks_raw_20_large!$D:$D,VindIndeks_raw_20_large!$B:$B,'Info-tabeller'!AU$10,VindIndeks_raw_20_large!$A:$A,'Info-tabeller'!$I23,VindIndeks_raw_20_large!$C:$C,"&gt;8"),"")</f>
        <v/>
      </c>
      <c r="AV23" s="5">
        <f>IF(ISNUMBER(AVERAGEIFS(VindIndeks_raw_20_large!$D:$D,VindIndeks_raw_20_large!$B:$B,'Info-tabeller'!AV$10,VindIndeks_raw_20_large!$A:$A,'Info-tabeller'!$I23,VindIndeks_raw_20_large!$C:$C,"&gt;8")),AVERAGEIFS(VindIndeks_raw_20_large!$D:$D,VindIndeks_raw_20_large!$B:$B,'Info-tabeller'!AV$10,VindIndeks_raw_20_large!$A:$A,'Info-tabeller'!$I23,VindIndeks_raw_20_large!$C:$C,"&gt;8"),"")</f>
        <v/>
      </c>
      <c r="AW23" s="5">
        <f>IF(ISNUMBER(AVERAGEIFS(VindIndeks_raw_20_large!$D:$D,VindIndeks_raw_20_large!$B:$B,'Info-tabeller'!AW$10,VindIndeks_raw_20_large!$A:$A,'Info-tabeller'!$I23,VindIndeks_raw_20_large!$C:$C,"&gt;8")),AVERAGEIFS(VindIndeks_raw_20_large!$D:$D,VindIndeks_raw_20_large!$B:$B,'Info-tabeller'!AW$10,VindIndeks_raw_20_large!$A:$A,'Info-tabeller'!$I23,VindIndeks_raw_20_large!$C:$C,"&gt;8"),"")</f>
        <v/>
      </c>
      <c r="AX23" s="5">
        <f>IF(ISNUMBER(AVERAGEIFS(VindIndeks_raw_20_large!$D:$D,VindIndeks_raw_20_large!$B:$B,'Info-tabeller'!AX$10,VindIndeks_raw_20_large!$A:$A,'Info-tabeller'!$I23,VindIndeks_raw_20_large!$C:$C,"&gt;8")),AVERAGEIFS(VindIndeks_raw_20_large!$D:$D,VindIndeks_raw_20_large!$B:$B,'Info-tabeller'!AX$10,VindIndeks_raw_20_large!$A:$A,'Info-tabeller'!$I23,VindIndeks_raw_20_large!$C:$C,"&gt;8"),"")</f>
        <v/>
      </c>
      <c r="AY23" s="5">
        <f>IF(ISNUMBER(AVERAGEIFS(VindIndeks_raw_20_large!$D:$D,VindIndeks_raw_20_large!$B:$B,'Info-tabeller'!AY$10,VindIndeks_raw_20_large!$A:$A,'Info-tabeller'!$I23,VindIndeks_raw_20_large!$C:$C,"&gt;8")),AVERAGEIFS(VindIndeks_raw_20_large!$D:$D,VindIndeks_raw_20_large!$B:$B,'Info-tabeller'!AY$10,VindIndeks_raw_20_large!$A:$A,'Info-tabeller'!$I23,VindIndeks_raw_20_large!$C:$C,"&gt;8"),"")</f>
        <v/>
      </c>
      <c r="AZ23" s="5">
        <f>IF(ISNUMBER(AVERAGEIFS(VindIndeks_raw_20_large!$D:$D,VindIndeks_raw_20_large!$B:$B,'Info-tabeller'!AZ$10,VindIndeks_raw_20_large!$A:$A,'Info-tabeller'!$I23,VindIndeks_raw_20_large!$C:$C,"&gt;8")),AVERAGEIFS(VindIndeks_raw_20_large!$D:$D,VindIndeks_raw_20_large!$B:$B,'Info-tabeller'!AZ$10,VindIndeks_raw_20_large!$A:$A,'Info-tabeller'!$I23,VindIndeks_raw_20_large!$C:$C,"&gt;8"),"")</f>
        <v/>
      </c>
      <c r="BA23" s="5">
        <f>IF(ISNUMBER(AVERAGEIFS(VindIndeks_raw_20_large!$D:$D,VindIndeks_raw_20_large!$B:$B,'Info-tabeller'!BA$10,VindIndeks_raw_20_large!$A:$A,'Info-tabeller'!$I23,VindIndeks_raw_20_large!$C:$C,"&gt;8")),AVERAGEIFS(VindIndeks_raw_20_large!$D:$D,VindIndeks_raw_20_large!$B:$B,'Info-tabeller'!BA$10,VindIndeks_raw_20_large!$A:$A,'Info-tabeller'!$I23,VindIndeks_raw_20_large!$C:$C,"&gt;8"),"")</f>
        <v/>
      </c>
      <c r="BB23" s="5">
        <f>IF(ISNUMBER(AVERAGEIFS(VindIndeks_raw_20_large!$D:$D,VindIndeks_raw_20_large!$B:$B,'Info-tabeller'!BB$10,VindIndeks_raw_20_large!$A:$A,'Info-tabeller'!$I23,VindIndeks_raw_20_large!$C:$C,"&gt;8")),AVERAGEIFS(VindIndeks_raw_20_large!$D:$D,VindIndeks_raw_20_large!$B:$B,'Info-tabeller'!BB$10,VindIndeks_raw_20_large!$A:$A,'Info-tabeller'!$I23,VindIndeks_raw_20_large!$C:$C,"&gt;8"),"")</f>
        <v/>
      </c>
      <c r="BC23" s="6">
        <f>IF(ISNUMBER(AVERAGE(AQ23:BB23)),AVERAGE(AQ23:BB23),"")</f>
        <v/>
      </c>
      <c r="BD23" s="14">
        <f>IF(ISNUMBER(BC23),BC23,NA())</f>
        <v/>
      </c>
      <c r="BE23" s="53">
        <f>+AP23</f>
        <v/>
      </c>
      <c r="BF23" s="4">
        <f>IF(ISNUMBER(AVERAGEIFS(VindIndeks_raw_13!$D:$D,VindIndeks_raw_13!$B:$B,'Info-tabeller'!BF$10,VindIndeks_raw_13!$A:$A,'Info-tabeller'!$I23,VindIndeks_raw_13!$C:$C,"&lt;9")),AVERAGEIFS(VindIndeks_raw_13!$D:$D,VindIndeks_raw_13!$B:$B,'Info-tabeller'!BF$10,VindIndeks_raw_13!$A:$A,'Info-tabeller'!$I23,VindIndeks_raw_13!$C:$C,"&lt;9"),"")</f>
        <v/>
      </c>
      <c r="BG23" s="4">
        <f>IF(ISNUMBER(AVERAGEIFS(VindIndeks_raw_13!$D:$D,VindIndeks_raw_13!$B:$B,'Info-tabeller'!BG$10,VindIndeks_raw_13!$A:$A,'Info-tabeller'!$I23,VindIndeks_raw_13!$C:$C,"&lt;9")),AVERAGEIFS(VindIndeks_raw_13!$D:$D,VindIndeks_raw_13!$B:$B,'Info-tabeller'!BG$10,VindIndeks_raw_13!$A:$A,'Info-tabeller'!$I23,VindIndeks_raw_13!$C:$C,"&lt;9"),"")</f>
        <v/>
      </c>
      <c r="BH23" s="4">
        <f>IF(ISNUMBER(AVERAGEIFS(VindIndeks_raw_13!$D:$D,VindIndeks_raw_13!$B:$B,'Info-tabeller'!BH$10,VindIndeks_raw_13!$A:$A,'Info-tabeller'!$I23,VindIndeks_raw_13!$C:$C,"&lt;9")),AVERAGEIFS(VindIndeks_raw_13!$D:$D,VindIndeks_raw_13!$B:$B,'Info-tabeller'!BH$10,VindIndeks_raw_13!$A:$A,'Info-tabeller'!$I23,VindIndeks_raw_13!$C:$C,"&lt;9"),"")</f>
        <v/>
      </c>
      <c r="BI23" s="4">
        <f>IF(ISNUMBER(AVERAGEIFS(VindIndeks_raw_13!$D:$D,VindIndeks_raw_13!$B:$B,'Info-tabeller'!BI$10,VindIndeks_raw_13!$A:$A,'Info-tabeller'!$I23,VindIndeks_raw_13!$C:$C,"&lt;9")),AVERAGEIFS(VindIndeks_raw_13!$D:$D,VindIndeks_raw_13!$B:$B,'Info-tabeller'!BI$10,VindIndeks_raw_13!$A:$A,'Info-tabeller'!$I23,VindIndeks_raw_13!$C:$C,"&lt;9"),"")</f>
        <v/>
      </c>
      <c r="BJ23" s="4">
        <f>IF(ISNUMBER(AVERAGEIFS(VindIndeks_raw_13!$D:$D,VindIndeks_raw_13!$B:$B,'Info-tabeller'!BJ$10,VindIndeks_raw_13!$A:$A,'Info-tabeller'!$I23,VindIndeks_raw_13!$C:$C,"&lt;9")),AVERAGEIFS(VindIndeks_raw_13!$D:$D,VindIndeks_raw_13!$B:$B,'Info-tabeller'!BJ$10,VindIndeks_raw_13!$A:$A,'Info-tabeller'!$I23,VindIndeks_raw_13!$C:$C,"&lt;9"),"")</f>
        <v/>
      </c>
      <c r="BK23" s="4">
        <f>IF(ISNUMBER(AVERAGEIFS(VindIndeks_raw_13!$D:$D,VindIndeks_raw_13!$B:$B,'Info-tabeller'!BK$10,VindIndeks_raw_13!$A:$A,'Info-tabeller'!$I23,VindIndeks_raw_13!$C:$C,"&lt;9")),AVERAGEIFS(VindIndeks_raw_13!$D:$D,VindIndeks_raw_13!$B:$B,'Info-tabeller'!BK$10,VindIndeks_raw_13!$A:$A,'Info-tabeller'!$I23,VindIndeks_raw_13!$C:$C,"&lt;9"),"")</f>
        <v/>
      </c>
      <c r="BL23" s="4">
        <f>IF(ISNUMBER(AVERAGEIFS(VindIndeks_raw_13!$D:$D,VindIndeks_raw_13!$B:$B,'Info-tabeller'!BL$10,VindIndeks_raw_13!$A:$A,'Info-tabeller'!$I23,VindIndeks_raw_13!$C:$C,"&lt;9")),AVERAGEIFS(VindIndeks_raw_13!$D:$D,VindIndeks_raw_13!$B:$B,'Info-tabeller'!BL$10,VindIndeks_raw_13!$A:$A,'Info-tabeller'!$I23,VindIndeks_raw_13!$C:$C,"&lt;9"),"")</f>
        <v/>
      </c>
      <c r="BM23" s="4">
        <f>IF(ISNUMBER(AVERAGEIFS(VindIndeks_raw_13!$D:$D,VindIndeks_raw_13!$B:$B,'Info-tabeller'!BM$10,VindIndeks_raw_13!$A:$A,'Info-tabeller'!$I23,VindIndeks_raw_13!$C:$C,"&lt;9")),AVERAGEIFS(VindIndeks_raw_13!$D:$D,VindIndeks_raw_13!$B:$B,'Info-tabeller'!BM$10,VindIndeks_raw_13!$A:$A,'Info-tabeller'!$I23,VindIndeks_raw_13!$C:$C,"&lt;9"),"")</f>
        <v/>
      </c>
      <c r="BN23" s="4">
        <f>IF(ISNUMBER(AVERAGEIFS(VindIndeks_raw_13!$D:$D,VindIndeks_raw_13!$B:$B,'Info-tabeller'!BN$10,VindIndeks_raw_13!$A:$A,'Info-tabeller'!$I23,VindIndeks_raw_13!$C:$C,"&lt;9")),AVERAGEIFS(VindIndeks_raw_13!$D:$D,VindIndeks_raw_13!$B:$B,'Info-tabeller'!BN$10,VindIndeks_raw_13!$A:$A,'Info-tabeller'!$I23,VindIndeks_raw_13!$C:$C,"&lt;9"),"")</f>
        <v/>
      </c>
      <c r="BO23" s="5">
        <f>IF(ISNUMBER(AVERAGEIFS(VindIndeks_raw_13!$D:$D,VindIndeks_raw_13!$B:$B,'Info-tabeller'!BO$10,VindIndeks_raw_13!$A:$A,'Info-tabeller'!$I23,VindIndeks_raw_13!$C:$C,"&lt;9")),AVERAGEIFS(VindIndeks_raw_13!$D:$D,VindIndeks_raw_13!$B:$B,'Info-tabeller'!BO$10,VindIndeks_raw_13!$A:$A,'Info-tabeller'!$I23,VindIndeks_raw_13!$C:$C,"&lt;9"),"")</f>
        <v/>
      </c>
      <c r="BP23" s="5">
        <f>IF(ISNUMBER(AVERAGEIFS(VindIndeks_raw_13!$D:$D,VindIndeks_raw_13!$B:$B,'Info-tabeller'!BP$10,VindIndeks_raw_13!$A:$A,'Info-tabeller'!$I23,VindIndeks_raw_13!$C:$C,"&lt;9")),AVERAGEIFS(VindIndeks_raw_13!$D:$D,VindIndeks_raw_13!$B:$B,'Info-tabeller'!BP$10,VindIndeks_raw_13!$A:$A,'Info-tabeller'!$I23,VindIndeks_raw_13!$C:$C,"&lt;9"),"")</f>
        <v/>
      </c>
      <c r="BQ23" s="5">
        <f>IF(ISNUMBER(AVERAGEIFS(VindIndeks_raw_13!$D:$D,VindIndeks_raw_13!$B:$B,'Info-tabeller'!BQ$10,VindIndeks_raw_13!$A:$A,'Info-tabeller'!$I23,VindIndeks_raw_13!$C:$C,"&lt;9")),AVERAGEIFS(VindIndeks_raw_13!$D:$D,VindIndeks_raw_13!$B:$B,'Info-tabeller'!BQ$10,VindIndeks_raw_13!$A:$A,'Info-tabeller'!$I23,VindIndeks_raw_13!$C:$C,"&lt;9"),"")</f>
        <v/>
      </c>
      <c r="BR23" s="7">
        <f>IF(ISNUMBER(AVERAGE(BG23:BN23)),AVERAGE(BG23:BN23),"")</f>
        <v/>
      </c>
      <c r="BS23" s="6">
        <f>IF(ISNUMBER(AVERAGE(BO23:BQ23)),AVERAGE(BO23:BQ23),"")</f>
        <v/>
      </c>
      <c r="BU23" s="53">
        <f>+BE23</f>
        <v/>
      </c>
      <c r="BV23" s="59">
        <f>+Z23/BF23</f>
        <v/>
      </c>
      <c r="BW23" s="59">
        <f>+AA23/BG23</f>
        <v/>
      </c>
      <c r="BX23" s="59">
        <f>+AB23/BH23</f>
        <v/>
      </c>
      <c r="BY23" s="59">
        <f>+AC23/BI23</f>
        <v/>
      </c>
      <c r="BZ23" s="59">
        <f>+AD23/BJ23</f>
        <v/>
      </c>
      <c r="CA23" s="59">
        <f>+AE23/BK23</f>
        <v/>
      </c>
      <c r="CB23" s="59">
        <f>+AF23/BL23</f>
        <v/>
      </c>
      <c r="CC23" s="59">
        <f>+AG23/BM23</f>
        <v/>
      </c>
      <c r="CD23" s="59">
        <f>+AH23/BN23</f>
        <v/>
      </c>
      <c r="CE23" s="59">
        <f>+AI23/BO23</f>
        <v/>
      </c>
      <c r="CF23" s="59">
        <f>+AJ23/BP23</f>
        <v/>
      </c>
      <c r="CG23" s="59">
        <f>+AK23/BQ23</f>
        <v/>
      </c>
      <c r="CH23" s="59" t="n"/>
      <c r="CI23" s="53">
        <f>+BU23</f>
        <v/>
      </c>
      <c r="CJ23" s="59">
        <f>+J23/BF23</f>
        <v/>
      </c>
      <c r="CK23" s="59">
        <f>+K23/BG23</f>
        <v/>
      </c>
      <c r="CL23" s="59">
        <f>+L23/BH23</f>
        <v/>
      </c>
      <c r="CM23" s="59">
        <f>+M23/BI23</f>
        <v/>
      </c>
      <c r="CN23" s="59">
        <f>+N23/BJ23</f>
        <v/>
      </c>
      <c r="CO23" s="59">
        <f>+O23/BK23</f>
        <v/>
      </c>
      <c r="CP23" s="59">
        <f>+P23/BL23</f>
        <v/>
      </c>
      <c r="CQ23" s="59">
        <f>+Q23/BM23</f>
        <v/>
      </c>
      <c r="CR23" s="59">
        <f>+R23/BN23</f>
        <v/>
      </c>
      <c r="CS23" s="59">
        <f>+S23/BO23</f>
        <v/>
      </c>
      <c r="CT23" s="59">
        <f>+T23/BP23</f>
        <v/>
      </c>
      <c r="CU23" s="59">
        <f>+U23/BQ23</f>
        <v/>
      </c>
      <c r="CV23" s="59" t="n"/>
      <c r="CW23" s="59" t="n"/>
    </row>
    <row r="24">
      <c r="I24" s="53">
        <f>+I23+1</f>
        <v/>
      </c>
      <c r="J24" s="4">
        <f>IF(ISNUMBER(AVERAGEIFS(VindIndeks_raw_20_large!$D:$D,VindIndeks_raw_20_large!$B:$B,'Info-tabeller'!J$10,VindIndeks_raw_20_large!$A:$A,'Info-tabeller'!$I24,VindIndeks_raw_20_large!$C:$C,"&lt;9")),AVERAGEIFS(VindIndeks_raw_20_large!$D:$D,VindIndeks_raw_20_large!$B:$B,'Info-tabeller'!J$10,VindIndeks_raw_20_large!$A:$A,'Info-tabeller'!$I24,VindIndeks_raw_20_large!$C:$C,"&lt;9"),"")</f>
        <v/>
      </c>
      <c r="K24" s="4">
        <f>IF(ISNUMBER(AVERAGEIFS(VindIndeks_raw_20_large!$D:$D,VindIndeks_raw_20_large!$B:$B,'Info-tabeller'!K$10,VindIndeks_raw_20_large!$A:$A,'Info-tabeller'!$I24,VindIndeks_raw_20_large!$C:$C,"&lt;9")),AVERAGEIFS(VindIndeks_raw_20_large!$D:$D,VindIndeks_raw_20_large!$B:$B,'Info-tabeller'!K$10,VindIndeks_raw_20_large!$A:$A,'Info-tabeller'!$I24,VindIndeks_raw_20_large!$C:$C,"&lt;9"),"")</f>
        <v/>
      </c>
      <c r="L24" s="4">
        <f>IF(ISNUMBER(AVERAGEIFS(VindIndeks_raw_20_large!$D:$D,VindIndeks_raw_20_large!$B:$B,'Info-tabeller'!L$10,VindIndeks_raw_20_large!$A:$A,'Info-tabeller'!$I24,VindIndeks_raw_20_large!$C:$C,"&lt;9")),AVERAGEIFS(VindIndeks_raw_20_large!$D:$D,VindIndeks_raw_20_large!$B:$B,'Info-tabeller'!L$10,VindIndeks_raw_20_large!$A:$A,'Info-tabeller'!$I24,VindIndeks_raw_20_large!$C:$C,"&lt;9"),"")</f>
        <v/>
      </c>
      <c r="M24" s="4">
        <f>IF(ISNUMBER(AVERAGEIFS(VindIndeks_raw_20_large!$D:$D,VindIndeks_raw_20_large!$B:$B,'Info-tabeller'!M$10,VindIndeks_raw_20_large!$A:$A,'Info-tabeller'!$I24,VindIndeks_raw_20_large!$C:$C,"&lt;9")),AVERAGEIFS(VindIndeks_raw_20_large!$D:$D,VindIndeks_raw_20_large!$B:$B,'Info-tabeller'!M$10,VindIndeks_raw_20_large!$A:$A,'Info-tabeller'!$I24,VindIndeks_raw_20_large!$C:$C,"&lt;9"),"")</f>
        <v/>
      </c>
      <c r="N24" s="4">
        <f>IF(ISNUMBER(AVERAGEIFS(VindIndeks_raw_20_large!$D:$D,VindIndeks_raw_20_large!$B:$B,'Info-tabeller'!N$10,VindIndeks_raw_20_large!$A:$A,'Info-tabeller'!$I24,VindIndeks_raw_20_large!$C:$C,"&lt;9")),AVERAGEIFS(VindIndeks_raw_20_large!$D:$D,VindIndeks_raw_20_large!$B:$B,'Info-tabeller'!N$10,VindIndeks_raw_20_large!$A:$A,'Info-tabeller'!$I24,VindIndeks_raw_20_large!$C:$C,"&lt;9"),"")</f>
        <v/>
      </c>
      <c r="O24" s="4">
        <f>IF(ISNUMBER(AVERAGEIFS(VindIndeks_raw_20_large!$D:$D,VindIndeks_raw_20_large!$B:$B,'Info-tabeller'!O$10,VindIndeks_raw_20_large!$A:$A,'Info-tabeller'!$I24,VindIndeks_raw_20_large!$C:$C,"&lt;9")),AVERAGEIFS(VindIndeks_raw_20_large!$D:$D,VindIndeks_raw_20_large!$B:$B,'Info-tabeller'!O$10,VindIndeks_raw_20_large!$A:$A,'Info-tabeller'!$I24,VindIndeks_raw_20_large!$C:$C,"&lt;9"),"")</f>
        <v/>
      </c>
      <c r="P24" s="4">
        <f>IF(ISNUMBER(AVERAGEIFS(VindIndeks_raw_20_large!$D:$D,VindIndeks_raw_20_large!$B:$B,'Info-tabeller'!P$10,VindIndeks_raw_20_large!$A:$A,'Info-tabeller'!$I24,VindIndeks_raw_20_large!$C:$C,"&lt;9")),AVERAGEIFS(VindIndeks_raw_20_large!$D:$D,VindIndeks_raw_20_large!$B:$B,'Info-tabeller'!P$10,VindIndeks_raw_20_large!$A:$A,'Info-tabeller'!$I24,VindIndeks_raw_20_large!$C:$C,"&lt;9"),"")</f>
        <v/>
      </c>
      <c r="Q24" s="4">
        <f>IF(ISNUMBER(AVERAGEIFS(VindIndeks_raw_20_large!$D:$D,VindIndeks_raw_20_large!$B:$B,'Info-tabeller'!Q$10,VindIndeks_raw_20_large!$A:$A,'Info-tabeller'!$I24,VindIndeks_raw_20_large!$C:$C,"&lt;9")),AVERAGEIFS(VindIndeks_raw_20_large!$D:$D,VindIndeks_raw_20_large!$B:$B,'Info-tabeller'!Q$10,VindIndeks_raw_20_large!$A:$A,'Info-tabeller'!$I24,VindIndeks_raw_20_large!$C:$C,"&lt;9"),"")</f>
        <v/>
      </c>
      <c r="R24" s="4">
        <f>IF(ISNUMBER(AVERAGEIFS(VindIndeks_raw_20_large!$D:$D,VindIndeks_raw_20_large!$B:$B,'Info-tabeller'!R$10,VindIndeks_raw_20_large!$A:$A,'Info-tabeller'!$I24,VindIndeks_raw_20_large!$C:$C,"&lt;9")),AVERAGEIFS(VindIndeks_raw_20_large!$D:$D,VindIndeks_raw_20_large!$B:$B,'Info-tabeller'!R$10,VindIndeks_raw_20_large!$A:$A,'Info-tabeller'!$I24,VindIndeks_raw_20_large!$C:$C,"&lt;9"),"")</f>
        <v/>
      </c>
      <c r="S24" s="4">
        <f>IF(ISNUMBER(AVERAGEIFS(VindIndeks_raw_20_large!$D:$D,VindIndeks_raw_20_large!$B:$B,'Info-tabeller'!S$10,VindIndeks_raw_20_large!$A:$A,'Info-tabeller'!$I24,VindIndeks_raw_20_large!$C:$C,"&lt;9")),AVERAGEIFS(VindIndeks_raw_20_large!$D:$D,VindIndeks_raw_20_large!$B:$B,'Info-tabeller'!S$10,VindIndeks_raw_20_large!$A:$A,'Info-tabeller'!$I24,VindIndeks_raw_20_large!$C:$C,"&lt;9"),"")</f>
        <v/>
      </c>
      <c r="T24" s="4">
        <f>IF(ISNUMBER(AVERAGEIFS(VindIndeks_raw_20_large!$D:$D,VindIndeks_raw_20_large!$B:$B,'Info-tabeller'!T$10,VindIndeks_raw_20_large!$A:$A,'Info-tabeller'!$I24,VindIndeks_raw_20_large!$C:$C,"&lt;9")),AVERAGEIFS(VindIndeks_raw_20_large!$D:$D,VindIndeks_raw_20_large!$B:$B,'Info-tabeller'!T$10,VindIndeks_raw_20_large!$A:$A,'Info-tabeller'!$I24,VindIndeks_raw_20_large!$C:$C,"&lt;9"),"")</f>
        <v/>
      </c>
      <c r="U24" s="4">
        <f>IF(ISNUMBER(AVERAGEIFS(VindIndeks_raw_20_large!$D:$D,VindIndeks_raw_20_large!$B:$B,'Info-tabeller'!U$10,VindIndeks_raw_20_large!$A:$A,'Info-tabeller'!$I24,VindIndeks_raw_20_large!$C:$C,"&lt;9")),AVERAGEIFS(VindIndeks_raw_20_large!$D:$D,VindIndeks_raw_20_large!$B:$B,'Info-tabeller'!U$10,VindIndeks_raw_20_large!$A:$A,'Info-tabeller'!$I24,VindIndeks_raw_20_large!$C:$C,"&lt;9"),"")</f>
        <v/>
      </c>
      <c r="V24" s="7">
        <f>IF(ISNUMBER(AVERAGE(J24:U24)),AVERAGE(J24:U24),"")</f>
        <v/>
      </c>
      <c r="W24" s="53">
        <f>IF(ISNUMBER(V24),V24,NA())</f>
        <v/>
      </c>
      <c r="Y24" s="53">
        <f>+I24</f>
        <v/>
      </c>
      <c r="Z24" s="4">
        <f>IF(ISNUMBER(AVERAGEIFS(VindIndeks_raw_20_small!$D:$D,VindIndeks_raw_20_small!$B:$B,'Info-tabeller'!Z$10,VindIndeks_raw_20_small!$A:$A,'Info-tabeller'!$I24,VindIndeks_raw_20_small!$C:$C,"&lt;9")),AVERAGEIFS(VindIndeks_raw_20_small!$D:$D,VindIndeks_raw_20_small!$B:$B,'Info-tabeller'!Z$10,VindIndeks_raw_20_small!$A:$A,'Info-tabeller'!$I24,VindIndeks_raw_20_small!$C:$C,"&lt;9"),"")</f>
        <v/>
      </c>
      <c r="AA24" s="4">
        <f>IF(ISNUMBER(AVERAGEIFS(VindIndeks_raw_20_small!$D:$D,VindIndeks_raw_20_small!$B:$B,'Info-tabeller'!AA$10,VindIndeks_raw_20_small!$A:$A,'Info-tabeller'!$I24,VindIndeks_raw_20_small!$C:$C,"&lt;9")),AVERAGEIFS(VindIndeks_raw_20_small!$D:$D,VindIndeks_raw_20_small!$B:$B,'Info-tabeller'!AA$10,VindIndeks_raw_20_small!$A:$A,'Info-tabeller'!$I24,VindIndeks_raw_20_small!$C:$C,"&lt;9"),"")</f>
        <v/>
      </c>
      <c r="AB24" s="4">
        <f>IF(ISNUMBER(AVERAGEIFS(VindIndeks_raw_20_small!$D:$D,VindIndeks_raw_20_small!$B:$B,'Info-tabeller'!AB$10,VindIndeks_raw_20_small!$A:$A,'Info-tabeller'!$I24,VindIndeks_raw_20_small!$C:$C,"&lt;9")),AVERAGEIFS(VindIndeks_raw_20_small!$D:$D,VindIndeks_raw_20_small!$B:$B,'Info-tabeller'!AB$10,VindIndeks_raw_20_small!$A:$A,'Info-tabeller'!$I24,VindIndeks_raw_20_small!$C:$C,"&lt;9"),"")</f>
        <v/>
      </c>
      <c r="AC24" s="4">
        <f>IF(ISNUMBER(AVERAGEIFS(VindIndeks_raw_20_small!$D:$D,VindIndeks_raw_20_small!$B:$B,'Info-tabeller'!AC$10,VindIndeks_raw_20_small!$A:$A,'Info-tabeller'!$I24,VindIndeks_raw_20_small!$C:$C,"&lt;9")),AVERAGEIFS(VindIndeks_raw_20_small!$D:$D,VindIndeks_raw_20_small!$B:$B,'Info-tabeller'!AC$10,VindIndeks_raw_20_small!$A:$A,'Info-tabeller'!$I24,VindIndeks_raw_20_small!$C:$C,"&lt;9"),"")</f>
        <v/>
      </c>
      <c r="AD24" s="4">
        <f>IF(ISNUMBER(AVERAGEIFS(VindIndeks_raw_20_small!$D:$D,VindIndeks_raw_20_small!$B:$B,'Info-tabeller'!AD$10,VindIndeks_raw_20_small!$A:$A,'Info-tabeller'!$I24,VindIndeks_raw_20_small!$C:$C,"&lt;9")),AVERAGEIFS(VindIndeks_raw_20_small!$D:$D,VindIndeks_raw_20_small!$B:$B,'Info-tabeller'!AD$10,VindIndeks_raw_20_small!$A:$A,'Info-tabeller'!$I24,VindIndeks_raw_20_small!$C:$C,"&lt;9"),"")</f>
        <v/>
      </c>
      <c r="AE24" s="4">
        <f>IF(ISNUMBER(AVERAGEIFS(VindIndeks_raw_20_small!$D:$D,VindIndeks_raw_20_small!$B:$B,'Info-tabeller'!AE$10,VindIndeks_raw_20_small!$A:$A,'Info-tabeller'!$I24,VindIndeks_raw_20_small!$C:$C,"&lt;9")),AVERAGEIFS(VindIndeks_raw_20_small!$D:$D,VindIndeks_raw_20_small!$B:$B,'Info-tabeller'!AE$10,VindIndeks_raw_20_small!$A:$A,'Info-tabeller'!$I24,VindIndeks_raw_20_small!$C:$C,"&lt;9"),"")</f>
        <v/>
      </c>
      <c r="AF24" s="4">
        <f>IF(ISNUMBER(AVERAGEIFS(VindIndeks_raw_20_small!$D:$D,VindIndeks_raw_20_small!$B:$B,'Info-tabeller'!AF$10,VindIndeks_raw_20_small!$A:$A,'Info-tabeller'!$I24,VindIndeks_raw_20_small!$C:$C,"&lt;9")),AVERAGEIFS(VindIndeks_raw_20_small!$D:$D,VindIndeks_raw_20_small!$B:$B,'Info-tabeller'!AF$10,VindIndeks_raw_20_small!$A:$A,'Info-tabeller'!$I24,VindIndeks_raw_20_small!$C:$C,"&lt;9"),"")</f>
        <v/>
      </c>
      <c r="AG24" s="4">
        <f>IF(ISNUMBER(AVERAGEIFS(VindIndeks_raw_20_small!$D:$D,VindIndeks_raw_20_small!$B:$B,'Info-tabeller'!AG$10,VindIndeks_raw_20_small!$A:$A,'Info-tabeller'!$I24,VindIndeks_raw_20_small!$C:$C,"&lt;9")),AVERAGEIFS(VindIndeks_raw_20_small!$D:$D,VindIndeks_raw_20_small!$B:$B,'Info-tabeller'!AG$10,VindIndeks_raw_20_small!$A:$A,'Info-tabeller'!$I24,VindIndeks_raw_20_small!$C:$C,"&lt;9"),"")</f>
        <v/>
      </c>
      <c r="AH24" s="4">
        <f>IF(ISNUMBER(AVERAGEIFS(VindIndeks_raw_20_small!$D:$D,VindIndeks_raw_20_small!$B:$B,'Info-tabeller'!AH$10,VindIndeks_raw_20_small!$A:$A,'Info-tabeller'!$I24,VindIndeks_raw_20_small!$C:$C,"&lt;9")),AVERAGEIFS(VindIndeks_raw_20_small!$D:$D,VindIndeks_raw_20_small!$B:$B,'Info-tabeller'!AH$10,VindIndeks_raw_20_small!$A:$A,'Info-tabeller'!$I24,VindIndeks_raw_20_small!$C:$C,"&lt;9"),"")</f>
        <v/>
      </c>
      <c r="AI24" s="4">
        <f>IF(ISNUMBER(AVERAGEIFS(VindIndeks_raw_20_small!$D:$D,VindIndeks_raw_20_small!$B:$B,'Info-tabeller'!AI$10,VindIndeks_raw_20_small!$A:$A,'Info-tabeller'!$I24,VindIndeks_raw_20_small!$C:$C,"&lt;9")),AVERAGEIFS(VindIndeks_raw_20_small!$D:$D,VindIndeks_raw_20_small!$B:$B,'Info-tabeller'!AI$10,VindIndeks_raw_20_small!$A:$A,'Info-tabeller'!$I24,VindIndeks_raw_20_small!$C:$C,"&lt;9"),"")</f>
        <v/>
      </c>
      <c r="AJ24" s="4">
        <f>IF(ISNUMBER(AVERAGEIFS(VindIndeks_raw_20_small!$D:$D,VindIndeks_raw_20_small!$B:$B,'Info-tabeller'!AJ$10,VindIndeks_raw_20_small!$A:$A,'Info-tabeller'!$I24,VindIndeks_raw_20_small!$C:$C,"&lt;9")),AVERAGEIFS(VindIndeks_raw_20_small!$D:$D,VindIndeks_raw_20_small!$B:$B,'Info-tabeller'!AJ$10,VindIndeks_raw_20_small!$A:$A,'Info-tabeller'!$I24,VindIndeks_raw_20_small!$C:$C,"&lt;9"),"")</f>
        <v/>
      </c>
      <c r="AK24" s="4">
        <f>IF(ISNUMBER(AVERAGEIFS(VindIndeks_raw_20_small!$D:$D,VindIndeks_raw_20_small!$B:$B,'Info-tabeller'!AK$10,VindIndeks_raw_20_small!$A:$A,'Info-tabeller'!$I24,VindIndeks_raw_20_small!$C:$C,"&lt;9")),AVERAGEIFS(VindIndeks_raw_20_small!$D:$D,VindIndeks_raw_20_small!$B:$B,'Info-tabeller'!AK$10,VindIndeks_raw_20_small!$A:$A,'Info-tabeller'!$I24,VindIndeks_raw_20_small!$C:$C,"&lt;9"),"")</f>
        <v/>
      </c>
      <c r="AL24" s="7">
        <f>IF(ISNUMBER(AVERAGE(Z24:AK24)),AVERAGE(Z24:AK24),"")</f>
        <v/>
      </c>
      <c r="AM24" s="14">
        <f>IF(ISNUMBER(AL24),AL24,NA())</f>
        <v/>
      </c>
      <c r="AN24" s="15">
        <f>IF(ISNUMBER(+AL24/V24),+AL24/V24,"")</f>
        <v/>
      </c>
      <c r="AP24" s="53">
        <f>+I24</f>
        <v/>
      </c>
      <c r="AQ24" s="5">
        <f>IF(ISNUMBER(AVERAGEIFS(VindIndeks_raw_20_large!$D:$D,VindIndeks_raw_20_large!$B:$B,'Info-tabeller'!AQ$10,VindIndeks_raw_20_large!$A:$A,'Info-tabeller'!$I24,VindIndeks_raw_20_large!$C:$C,"&gt;8")),AVERAGEIFS(VindIndeks_raw_20_large!$D:$D,VindIndeks_raw_20_large!$B:$B,'Info-tabeller'!AQ$10,VindIndeks_raw_20_large!$A:$A,'Info-tabeller'!$I24,VindIndeks_raw_20_large!$C:$C,"&gt;8"),"")</f>
        <v/>
      </c>
      <c r="AR24" s="5">
        <f>IF(ISNUMBER(AVERAGEIFS(VindIndeks_raw_20_large!$D:$D,VindIndeks_raw_20_large!$B:$B,'Info-tabeller'!AR$10,VindIndeks_raw_20_large!$A:$A,'Info-tabeller'!$I24,VindIndeks_raw_20_large!$C:$C,"&gt;8")),AVERAGEIFS(VindIndeks_raw_20_large!$D:$D,VindIndeks_raw_20_large!$B:$B,'Info-tabeller'!AR$10,VindIndeks_raw_20_large!$A:$A,'Info-tabeller'!$I24,VindIndeks_raw_20_large!$C:$C,"&gt;8"),"")</f>
        <v/>
      </c>
      <c r="AS24" s="5">
        <f>IF(ISNUMBER(AVERAGEIFS(VindIndeks_raw_20_large!$D:$D,VindIndeks_raw_20_large!$B:$B,'Info-tabeller'!AS$10,VindIndeks_raw_20_large!$A:$A,'Info-tabeller'!$I24,VindIndeks_raw_20_large!$C:$C,"&gt;8")),AVERAGEIFS(VindIndeks_raw_20_large!$D:$D,VindIndeks_raw_20_large!$B:$B,'Info-tabeller'!AS$10,VindIndeks_raw_20_large!$A:$A,'Info-tabeller'!$I24,VindIndeks_raw_20_large!$C:$C,"&gt;8"),"")</f>
        <v/>
      </c>
      <c r="AT24" s="5">
        <f>IF(ISNUMBER(AVERAGEIFS(VindIndeks_raw_20_large!$D:$D,VindIndeks_raw_20_large!$B:$B,'Info-tabeller'!AT$10,VindIndeks_raw_20_large!$A:$A,'Info-tabeller'!$I24,VindIndeks_raw_20_large!$C:$C,"&gt;8")),AVERAGEIFS(VindIndeks_raw_20_large!$D:$D,VindIndeks_raw_20_large!$B:$B,'Info-tabeller'!AT$10,VindIndeks_raw_20_large!$A:$A,'Info-tabeller'!$I24,VindIndeks_raw_20_large!$C:$C,"&gt;8"),"")</f>
        <v/>
      </c>
      <c r="AU24" s="5">
        <f>IF(ISNUMBER(AVERAGEIFS(VindIndeks_raw_20_large!$D:$D,VindIndeks_raw_20_large!$B:$B,'Info-tabeller'!AU$10,VindIndeks_raw_20_large!$A:$A,'Info-tabeller'!$I24,VindIndeks_raw_20_large!$C:$C,"&gt;8")),AVERAGEIFS(VindIndeks_raw_20_large!$D:$D,VindIndeks_raw_20_large!$B:$B,'Info-tabeller'!AU$10,VindIndeks_raw_20_large!$A:$A,'Info-tabeller'!$I24,VindIndeks_raw_20_large!$C:$C,"&gt;8"),"")</f>
        <v/>
      </c>
      <c r="AV24" s="5">
        <f>IF(ISNUMBER(AVERAGEIFS(VindIndeks_raw_20_large!$D:$D,VindIndeks_raw_20_large!$B:$B,'Info-tabeller'!AV$10,VindIndeks_raw_20_large!$A:$A,'Info-tabeller'!$I24,VindIndeks_raw_20_large!$C:$C,"&gt;8")),AVERAGEIFS(VindIndeks_raw_20_large!$D:$D,VindIndeks_raw_20_large!$B:$B,'Info-tabeller'!AV$10,VindIndeks_raw_20_large!$A:$A,'Info-tabeller'!$I24,VindIndeks_raw_20_large!$C:$C,"&gt;8"),"")</f>
        <v/>
      </c>
      <c r="AW24" s="5">
        <f>IF(ISNUMBER(AVERAGEIFS(VindIndeks_raw_20_large!$D:$D,VindIndeks_raw_20_large!$B:$B,'Info-tabeller'!AW$10,VindIndeks_raw_20_large!$A:$A,'Info-tabeller'!$I24,VindIndeks_raw_20_large!$C:$C,"&gt;8")),AVERAGEIFS(VindIndeks_raw_20_large!$D:$D,VindIndeks_raw_20_large!$B:$B,'Info-tabeller'!AW$10,VindIndeks_raw_20_large!$A:$A,'Info-tabeller'!$I24,VindIndeks_raw_20_large!$C:$C,"&gt;8"),"")</f>
        <v/>
      </c>
      <c r="AX24" s="5">
        <f>IF(ISNUMBER(AVERAGEIFS(VindIndeks_raw_20_large!$D:$D,VindIndeks_raw_20_large!$B:$B,'Info-tabeller'!AX$10,VindIndeks_raw_20_large!$A:$A,'Info-tabeller'!$I24,VindIndeks_raw_20_large!$C:$C,"&gt;8")),AVERAGEIFS(VindIndeks_raw_20_large!$D:$D,VindIndeks_raw_20_large!$B:$B,'Info-tabeller'!AX$10,VindIndeks_raw_20_large!$A:$A,'Info-tabeller'!$I24,VindIndeks_raw_20_large!$C:$C,"&gt;8"),"")</f>
        <v/>
      </c>
      <c r="AY24" s="5">
        <f>IF(ISNUMBER(AVERAGEIFS(VindIndeks_raw_20_large!$D:$D,VindIndeks_raw_20_large!$B:$B,'Info-tabeller'!AY$10,VindIndeks_raw_20_large!$A:$A,'Info-tabeller'!$I24,VindIndeks_raw_20_large!$C:$C,"&gt;8")),AVERAGEIFS(VindIndeks_raw_20_large!$D:$D,VindIndeks_raw_20_large!$B:$B,'Info-tabeller'!AY$10,VindIndeks_raw_20_large!$A:$A,'Info-tabeller'!$I24,VindIndeks_raw_20_large!$C:$C,"&gt;8"),"")</f>
        <v/>
      </c>
      <c r="AZ24" s="5">
        <f>IF(ISNUMBER(AVERAGEIFS(VindIndeks_raw_20_large!$D:$D,VindIndeks_raw_20_large!$B:$B,'Info-tabeller'!AZ$10,VindIndeks_raw_20_large!$A:$A,'Info-tabeller'!$I24,VindIndeks_raw_20_large!$C:$C,"&gt;8")),AVERAGEIFS(VindIndeks_raw_20_large!$D:$D,VindIndeks_raw_20_large!$B:$B,'Info-tabeller'!AZ$10,VindIndeks_raw_20_large!$A:$A,'Info-tabeller'!$I24,VindIndeks_raw_20_large!$C:$C,"&gt;8"),"")</f>
        <v/>
      </c>
      <c r="BA24" s="5">
        <f>IF(ISNUMBER(AVERAGEIFS(VindIndeks_raw_20_large!$D:$D,VindIndeks_raw_20_large!$B:$B,'Info-tabeller'!BA$10,VindIndeks_raw_20_large!$A:$A,'Info-tabeller'!$I24,VindIndeks_raw_20_large!$C:$C,"&gt;8")),AVERAGEIFS(VindIndeks_raw_20_large!$D:$D,VindIndeks_raw_20_large!$B:$B,'Info-tabeller'!BA$10,VindIndeks_raw_20_large!$A:$A,'Info-tabeller'!$I24,VindIndeks_raw_20_large!$C:$C,"&gt;8"),"")</f>
        <v/>
      </c>
      <c r="BB24" s="5">
        <f>IF(ISNUMBER(AVERAGEIFS(VindIndeks_raw_20_large!$D:$D,VindIndeks_raw_20_large!$B:$B,'Info-tabeller'!BB$10,VindIndeks_raw_20_large!$A:$A,'Info-tabeller'!$I24,VindIndeks_raw_20_large!$C:$C,"&gt;8")),AVERAGEIFS(VindIndeks_raw_20_large!$D:$D,VindIndeks_raw_20_large!$B:$B,'Info-tabeller'!BB$10,VindIndeks_raw_20_large!$A:$A,'Info-tabeller'!$I24,VindIndeks_raw_20_large!$C:$C,"&gt;8"),"")</f>
        <v/>
      </c>
      <c r="BC24" s="6">
        <f>IF(ISNUMBER(AVERAGE(AQ24:BB24)),AVERAGE(AQ24:BB24),"")</f>
        <v/>
      </c>
      <c r="BD24" s="14">
        <f>IF(ISNUMBER(BC24),BC24,NA())</f>
        <v/>
      </c>
      <c r="BE24" s="53">
        <f>+AP24</f>
        <v/>
      </c>
      <c r="BF24" s="4">
        <f>IF(ISNUMBER(AVERAGEIFS(VindIndeks_raw_13!$D:$D,VindIndeks_raw_13!$B:$B,'Info-tabeller'!BF$10,VindIndeks_raw_13!$A:$A,'Info-tabeller'!$I24,VindIndeks_raw_13!$C:$C,"&lt;9")),AVERAGEIFS(VindIndeks_raw_13!$D:$D,VindIndeks_raw_13!$B:$B,'Info-tabeller'!BF$10,VindIndeks_raw_13!$A:$A,'Info-tabeller'!$I24,VindIndeks_raw_13!$C:$C,"&lt;9"),"")</f>
        <v/>
      </c>
      <c r="BG24" s="4">
        <f>IF(ISNUMBER(AVERAGEIFS(VindIndeks_raw_13!$D:$D,VindIndeks_raw_13!$B:$B,'Info-tabeller'!BG$10,VindIndeks_raw_13!$A:$A,'Info-tabeller'!$I24,VindIndeks_raw_13!$C:$C,"&lt;9")),AVERAGEIFS(VindIndeks_raw_13!$D:$D,VindIndeks_raw_13!$B:$B,'Info-tabeller'!BG$10,VindIndeks_raw_13!$A:$A,'Info-tabeller'!$I24,VindIndeks_raw_13!$C:$C,"&lt;9"),"")</f>
        <v/>
      </c>
      <c r="BH24" s="4">
        <f>IF(ISNUMBER(AVERAGEIFS(VindIndeks_raw_13!$D:$D,VindIndeks_raw_13!$B:$B,'Info-tabeller'!BH$10,VindIndeks_raw_13!$A:$A,'Info-tabeller'!$I24,VindIndeks_raw_13!$C:$C,"&lt;9")),AVERAGEIFS(VindIndeks_raw_13!$D:$D,VindIndeks_raw_13!$B:$B,'Info-tabeller'!BH$10,VindIndeks_raw_13!$A:$A,'Info-tabeller'!$I24,VindIndeks_raw_13!$C:$C,"&lt;9"),"")</f>
        <v/>
      </c>
      <c r="BI24" s="4">
        <f>IF(ISNUMBER(AVERAGEIFS(VindIndeks_raw_13!$D:$D,VindIndeks_raw_13!$B:$B,'Info-tabeller'!BI$10,VindIndeks_raw_13!$A:$A,'Info-tabeller'!$I24,VindIndeks_raw_13!$C:$C,"&lt;9")),AVERAGEIFS(VindIndeks_raw_13!$D:$D,VindIndeks_raw_13!$B:$B,'Info-tabeller'!BI$10,VindIndeks_raw_13!$A:$A,'Info-tabeller'!$I24,VindIndeks_raw_13!$C:$C,"&lt;9"),"")</f>
        <v/>
      </c>
      <c r="BJ24" s="4">
        <f>IF(ISNUMBER(AVERAGEIFS(VindIndeks_raw_13!$D:$D,VindIndeks_raw_13!$B:$B,'Info-tabeller'!BJ$10,VindIndeks_raw_13!$A:$A,'Info-tabeller'!$I24,VindIndeks_raw_13!$C:$C,"&lt;9")),AVERAGEIFS(VindIndeks_raw_13!$D:$D,VindIndeks_raw_13!$B:$B,'Info-tabeller'!BJ$10,VindIndeks_raw_13!$A:$A,'Info-tabeller'!$I24,VindIndeks_raw_13!$C:$C,"&lt;9"),"")</f>
        <v/>
      </c>
      <c r="BK24" s="4">
        <f>IF(ISNUMBER(AVERAGEIFS(VindIndeks_raw_13!$D:$D,VindIndeks_raw_13!$B:$B,'Info-tabeller'!BK$10,VindIndeks_raw_13!$A:$A,'Info-tabeller'!$I24,VindIndeks_raw_13!$C:$C,"&lt;9")),AVERAGEIFS(VindIndeks_raw_13!$D:$D,VindIndeks_raw_13!$B:$B,'Info-tabeller'!BK$10,VindIndeks_raw_13!$A:$A,'Info-tabeller'!$I24,VindIndeks_raw_13!$C:$C,"&lt;9"),"")</f>
        <v/>
      </c>
      <c r="BL24" s="4">
        <f>IF(ISNUMBER(AVERAGEIFS(VindIndeks_raw_13!$D:$D,VindIndeks_raw_13!$B:$B,'Info-tabeller'!BL$10,VindIndeks_raw_13!$A:$A,'Info-tabeller'!$I24,VindIndeks_raw_13!$C:$C,"&lt;9")),AVERAGEIFS(VindIndeks_raw_13!$D:$D,VindIndeks_raw_13!$B:$B,'Info-tabeller'!BL$10,VindIndeks_raw_13!$A:$A,'Info-tabeller'!$I24,VindIndeks_raw_13!$C:$C,"&lt;9"),"")</f>
        <v/>
      </c>
      <c r="BM24" s="4">
        <f>IF(ISNUMBER(AVERAGEIFS(VindIndeks_raw_13!$D:$D,VindIndeks_raw_13!$B:$B,'Info-tabeller'!BM$10,VindIndeks_raw_13!$A:$A,'Info-tabeller'!$I24,VindIndeks_raw_13!$C:$C,"&lt;9")),AVERAGEIFS(VindIndeks_raw_13!$D:$D,VindIndeks_raw_13!$B:$B,'Info-tabeller'!BM$10,VindIndeks_raw_13!$A:$A,'Info-tabeller'!$I24,VindIndeks_raw_13!$C:$C,"&lt;9"),"")</f>
        <v/>
      </c>
      <c r="BN24" s="4">
        <f>IF(ISNUMBER(AVERAGEIFS(VindIndeks_raw_13!$D:$D,VindIndeks_raw_13!$B:$B,'Info-tabeller'!BN$10,VindIndeks_raw_13!$A:$A,'Info-tabeller'!$I24,VindIndeks_raw_13!$C:$C,"&lt;9")),AVERAGEIFS(VindIndeks_raw_13!$D:$D,VindIndeks_raw_13!$B:$B,'Info-tabeller'!BN$10,VindIndeks_raw_13!$A:$A,'Info-tabeller'!$I24,VindIndeks_raw_13!$C:$C,"&lt;9"),"")</f>
        <v/>
      </c>
      <c r="BO24" s="5">
        <f>IF(ISNUMBER(AVERAGEIFS(VindIndeks_raw_13!$D:$D,VindIndeks_raw_13!$B:$B,'Info-tabeller'!BO$10,VindIndeks_raw_13!$A:$A,'Info-tabeller'!$I24,VindIndeks_raw_13!$C:$C,"&lt;9")),AVERAGEIFS(VindIndeks_raw_13!$D:$D,VindIndeks_raw_13!$B:$B,'Info-tabeller'!BO$10,VindIndeks_raw_13!$A:$A,'Info-tabeller'!$I24,VindIndeks_raw_13!$C:$C,"&lt;9"),"")</f>
        <v/>
      </c>
      <c r="BP24" s="5">
        <f>IF(ISNUMBER(AVERAGEIFS(VindIndeks_raw_13!$D:$D,VindIndeks_raw_13!$B:$B,'Info-tabeller'!BP$10,VindIndeks_raw_13!$A:$A,'Info-tabeller'!$I24,VindIndeks_raw_13!$C:$C,"&lt;9")),AVERAGEIFS(VindIndeks_raw_13!$D:$D,VindIndeks_raw_13!$B:$B,'Info-tabeller'!BP$10,VindIndeks_raw_13!$A:$A,'Info-tabeller'!$I24,VindIndeks_raw_13!$C:$C,"&lt;9"),"")</f>
        <v/>
      </c>
      <c r="BQ24" s="5">
        <f>IF(ISNUMBER(AVERAGEIFS(VindIndeks_raw_13!$D:$D,VindIndeks_raw_13!$B:$B,'Info-tabeller'!BQ$10,VindIndeks_raw_13!$A:$A,'Info-tabeller'!$I24,VindIndeks_raw_13!$C:$C,"&lt;9")),AVERAGEIFS(VindIndeks_raw_13!$D:$D,VindIndeks_raw_13!$B:$B,'Info-tabeller'!BQ$10,VindIndeks_raw_13!$A:$A,'Info-tabeller'!$I24,VindIndeks_raw_13!$C:$C,"&lt;9"),"")</f>
        <v/>
      </c>
      <c r="BR24" s="7">
        <f>IF(ISNUMBER(AVERAGE(BG24:BN24)),AVERAGE(BG24:BN24),"")</f>
        <v/>
      </c>
      <c r="BS24" s="6">
        <f>IF(ISNUMBER(AVERAGE(BO24:BQ24)),AVERAGE(BO24:BQ24),"")</f>
        <v/>
      </c>
      <c r="BU24" s="53">
        <f>+BE24</f>
        <v/>
      </c>
      <c r="BV24" s="59">
        <f>+Z24/BF24</f>
        <v/>
      </c>
      <c r="BW24" s="59">
        <f>+AA24/BG24</f>
        <v/>
      </c>
      <c r="BX24" s="59">
        <f>+AB24/BH24</f>
        <v/>
      </c>
      <c r="BY24" s="59">
        <f>+AC24/BI24</f>
        <v/>
      </c>
      <c r="BZ24" s="59">
        <f>+AD24/BJ24</f>
        <v/>
      </c>
      <c r="CA24" s="59">
        <f>+AE24/BK24</f>
        <v/>
      </c>
      <c r="CB24" s="59">
        <f>+AF24/BL24</f>
        <v/>
      </c>
      <c r="CC24" s="59">
        <f>+AG24/BM24</f>
        <v/>
      </c>
      <c r="CD24" s="59">
        <f>+AH24/BN24</f>
        <v/>
      </c>
      <c r="CE24" s="59">
        <f>+AI24/BO24</f>
        <v/>
      </c>
      <c r="CF24" s="59">
        <f>+AJ24/BP24</f>
        <v/>
      </c>
      <c r="CG24" s="59">
        <f>+AK24/BQ24</f>
        <v/>
      </c>
      <c r="CH24" s="59" t="n"/>
      <c r="CI24" s="53">
        <f>+BU24</f>
        <v/>
      </c>
      <c r="CJ24" s="59">
        <f>+J24/BF24</f>
        <v/>
      </c>
      <c r="CK24" s="59">
        <f>+K24/BG24</f>
        <v/>
      </c>
      <c r="CL24" s="59">
        <f>+L24/BH24</f>
        <v/>
      </c>
      <c r="CM24" s="59">
        <f>+M24/BI24</f>
        <v/>
      </c>
      <c r="CN24" s="59">
        <f>+N24/BJ24</f>
        <v/>
      </c>
      <c r="CO24" s="59">
        <f>+O24/BK24</f>
        <v/>
      </c>
      <c r="CP24" s="59">
        <f>+P24/BL24</f>
        <v/>
      </c>
      <c r="CQ24" s="59">
        <f>+Q24/BM24</f>
        <v/>
      </c>
      <c r="CR24" s="59">
        <f>+R24/BN24</f>
        <v/>
      </c>
      <c r="CS24" s="59">
        <f>+S24/BO24</f>
        <v/>
      </c>
      <c r="CT24" s="59">
        <f>+T24/BP24</f>
        <v/>
      </c>
      <c r="CU24" s="59">
        <f>+U24/BQ24</f>
        <v/>
      </c>
      <c r="CV24" s="59" t="n"/>
      <c r="CW24" s="59" t="n"/>
    </row>
    <row r="25">
      <c r="I25" s="53">
        <f>+I24+1</f>
        <v/>
      </c>
      <c r="J25" s="4">
        <f>IF(ISNUMBER(AVERAGEIFS(VindIndeks_raw_20_large!$D:$D,VindIndeks_raw_20_large!$B:$B,'Info-tabeller'!J$10,VindIndeks_raw_20_large!$A:$A,'Info-tabeller'!$I25,VindIndeks_raw_20_large!$C:$C,"&lt;9")),AVERAGEIFS(VindIndeks_raw_20_large!$D:$D,VindIndeks_raw_20_large!$B:$B,'Info-tabeller'!J$10,VindIndeks_raw_20_large!$A:$A,'Info-tabeller'!$I25,VindIndeks_raw_20_large!$C:$C,"&lt;9"),"")</f>
        <v/>
      </c>
      <c r="K25" s="4">
        <f>IF(ISNUMBER(AVERAGEIFS(VindIndeks_raw_20_large!$D:$D,VindIndeks_raw_20_large!$B:$B,'Info-tabeller'!K$10,VindIndeks_raw_20_large!$A:$A,'Info-tabeller'!$I25,VindIndeks_raw_20_large!$C:$C,"&lt;9")),AVERAGEIFS(VindIndeks_raw_20_large!$D:$D,VindIndeks_raw_20_large!$B:$B,'Info-tabeller'!K$10,VindIndeks_raw_20_large!$A:$A,'Info-tabeller'!$I25,VindIndeks_raw_20_large!$C:$C,"&lt;9"),"")</f>
        <v/>
      </c>
      <c r="L25" s="4">
        <f>IF(ISNUMBER(AVERAGEIFS(VindIndeks_raw_20_large!$D:$D,VindIndeks_raw_20_large!$B:$B,'Info-tabeller'!L$10,VindIndeks_raw_20_large!$A:$A,'Info-tabeller'!$I25,VindIndeks_raw_20_large!$C:$C,"&lt;9")),AVERAGEIFS(VindIndeks_raw_20_large!$D:$D,VindIndeks_raw_20_large!$B:$B,'Info-tabeller'!L$10,VindIndeks_raw_20_large!$A:$A,'Info-tabeller'!$I25,VindIndeks_raw_20_large!$C:$C,"&lt;9"),"")</f>
        <v/>
      </c>
      <c r="M25" s="4">
        <f>IF(ISNUMBER(AVERAGEIFS(VindIndeks_raw_20_large!$D:$D,VindIndeks_raw_20_large!$B:$B,'Info-tabeller'!M$10,VindIndeks_raw_20_large!$A:$A,'Info-tabeller'!$I25,VindIndeks_raw_20_large!$C:$C,"&lt;9")),AVERAGEIFS(VindIndeks_raw_20_large!$D:$D,VindIndeks_raw_20_large!$B:$B,'Info-tabeller'!M$10,VindIndeks_raw_20_large!$A:$A,'Info-tabeller'!$I25,VindIndeks_raw_20_large!$C:$C,"&lt;9"),"")</f>
        <v/>
      </c>
      <c r="N25" s="4">
        <f>IF(ISNUMBER(AVERAGEIFS(VindIndeks_raw_20_large!$D:$D,VindIndeks_raw_20_large!$B:$B,'Info-tabeller'!N$10,VindIndeks_raw_20_large!$A:$A,'Info-tabeller'!$I25,VindIndeks_raw_20_large!$C:$C,"&lt;9")),AVERAGEIFS(VindIndeks_raw_20_large!$D:$D,VindIndeks_raw_20_large!$B:$B,'Info-tabeller'!N$10,VindIndeks_raw_20_large!$A:$A,'Info-tabeller'!$I25,VindIndeks_raw_20_large!$C:$C,"&lt;9"),"")</f>
        <v/>
      </c>
      <c r="O25" s="4">
        <f>IF(ISNUMBER(AVERAGEIFS(VindIndeks_raw_20_large!$D:$D,VindIndeks_raw_20_large!$B:$B,'Info-tabeller'!O$10,VindIndeks_raw_20_large!$A:$A,'Info-tabeller'!$I25,VindIndeks_raw_20_large!$C:$C,"&lt;9")),AVERAGEIFS(VindIndeks_raw_20_large!$D:$D,VindIndeks_raw_20_large!$B:$B,'Info-tabeller'!O$10,VindIndeks_raw_20_large!$A:$A,'Info-tabeller'!$I25,VindIndeks_raw_20_large!$C:$C,"&lt;9"),"")</f>
        <v/>
      </c>
      <c r="P25" s="4">
        <f>IF(ISNUMBER(AVERAGEIFS(VindIndeks_raw_20_large!$D:$D,VindIndeks_raw_20_large!$B:$B,'Info-tabeller'!P$10,VindIndeks_raw_20_large!$A:$A,'Info-tabeller'!$I25,VindIndeks_raw_20_large!$C:$C,"&lt;9")),AVERAGEIFS(VindIndeks_raw_20_large!$D:$D,VindIndeks_raw_20_large!$B:$B,'Info-tabeller'!P$10,VindIndeks_raw_20_large!$A:$A,'Info-tabeller'!$I25,VindIndeks_raw_20_large!$C:$C,"&lt;9"),"")</f>
        <v/>
      </c>
      <c r="Q25" s="4">
        <f>IF(ISNUMBER(AVERAGEIFS(VindIndeks_raw_20_large!$D:$D,VindIndeks_raw_20_large!$B:$B,'Info-tabeller'!Q$10,VindIndeks_raw_20_large!$A:$A,'Info-tabeller'!$I25,VindIndeks_raw_20_large!$C:$C,"&lt;9")),AVERAGEIFS(VindIndeks_raw_20_large!$D:$D,VindIndeks_raw_20_large!$B:$B,'Info-tabeller'!Q$10,VindIndeks_raw_20_large!$A:$A,'Info-tabeller'!$I25,VindIndeks_raw_20_large!$C:$C,"&lt;9"),"")</f>
        <v/>
      </c>
      <c r="R25" s="4">
        <f>IF(ISNUMBER(AVERAGEIFS(VindIndeks_raw_20_large!$D:$D,VindIndeks_raw_20_large!$B:$B,'Info-tabeller'!R$10,VindIndeks_raw_20_large!$A:$A,'Info-tabeller'!$I25,VindIndeks_raw_20_large!$C:$C,"&lt;9")),AVERAGEIFS(VindIndeks_raw_20_large!$D:$D,VindIndeks_raw_20_large!$B:$B,'Info-tabeller'!R$10,VindIndeks_raw_20_large!$A:$A,'Info-tabeller'!$I25,VindIndeks_raw_20_large!$C:$C,"&lt;9"),"")</f>
        <v/>
      </c>
      <c r="S25" s="4">
        <f>IF(ISNUMBER(AVERAGEIFS(VindIndeks_raw_20_large!$D:$D,VindIndeks_raw_20_large!$B:$B,'Info-tabeller'!S$10,VindIndeks_raw_20_large!$A:$A,'Info-tabeller'!$I25,VindIndeks_raw_20_large!$C:$C,"&lt;9")),AVERAGEIFS(VindIndeks_raw_20_large!$D:$D,VindIndeks_raw_20_large!$B:$B,'Info-tabeller'!S$10,VindIndeks_raw_20_large!$A:$A,'Info-tabeller'!$I25,VindIndeks_raw_20_large!$C:$C,"&lt;9"),"")</f>
        <v/>
      </c>
      <c r="T25" s="4">
        <f>IF(ISNUMBER(AVERAGEIFS(VindIndeks_raw_20_large!$D:$D,VindIndeks_raw_20_large!$B:$B,'Info-tabeller'!T$10,VindIndeks_raw_20_large!$A:$A,'Info-tabeller'!$I25,VindIndeks_raw_20_large!$C:$C,"&lt;9")),AVERAGEIFS(VindIndeks_raw_20_large!$D:$D,VindIndeks_raw_20_large!$B:$B,'Info-tabeller'!T$10,VindIndeks_raw_20_large!$A:$A,'Info-tabeller'!$I25,VindIndeks_raw_20_large!$C:$C,"&lt;9"),"")</f>
        <v/>
      </c>
      <c r="U25" s="4">
        <f>IF(ISNUMBER(AVERAGEIFS(VindIndeks_raw_20_large!$D:$D,VindIndeks_raw_20_large!$B:$B,'Info-tabeller'!U$10,VindIndeks_raw_20_large!$A:$A,'Info-tabeller'!$I25,VindIndeks_raw_20_large!$C:$C,"&lt;9")),AVERAGEIFS(VindIndeks_raw_20_large!$D:$D,VindIndeks_raw_20_large!$B:$B,'Info-tabeller'!U$10,VindIndeks_raw_20_large!$A:$A,'Info-tabeller'!$I25,VindIndeks_raw_20_large!$C:$C,"&lt;9"),"")</f>
        <v/>
      </c>
      <c r="V25" s="7">
        <f>IF(ISNUMBER(AVERAGE(J25:U25)),AVERAGE(J25:U25),"")</f>
        <v/>
      </c>
      <c r="W25" s="53">
        <f>IF(ISNUMBER(V25),V25,NA())</f>
        <v/>
      </c>
      <c r="Y25" s="53">
        <f>+I25</f>
        <v/>
      </c>
      <c r="Z25" s="4">
        <f>IF(ISNUMBER(AVERAGEIFS(VindIndeks_raw_20_small!$D:$D,VindIndeks_raw_20_small!$B:$B,'Info-tabeller'!Z$10,VindIndeks_raw_20_small!$A:$A,'Info-tabeller'!$I25,VindIndeks_raw_20_small!$C:$C,"&lt;9")),AVERAGEIFS(VindIndeks_raw_20_small!$D:$D,VindIndeks_raw_20_small!$B:$B,'Info-tabeller'!Z$10,VindIndeks_raw_20_small!$A:$A,'Info-tabeller'!$I25,VindIndeks_raw_20_small!$C:$C,"&lt;9"),"")</f>
        <v/>
      </c>
      <c r="AA25" s="4">
        <f>IF(ISNUMBER(AVERAGEIFS(VindIndeks_raw_20_small!$D:$D,VindIndeks_raw_20_small!$B:$B,'Info-tabeller'!AA$10,VindIndeks_raw_20_small!$A:$A,'Info-tabeller'!$I25,VindIndeks_raw_20_small!$C:$C,"&lt;9")),AVERAGEIFS(VindIndeks_raw_20_small!$D:$D,VindIndeks_raw_20_small!$B:$B,'Info-tabeller'!AA$10,VindIndeks_raw_20_small!$A:$A,'Info-tabeller'!$I25,VindIndeks_raw_20_small!$C:$C,"&lt;9"),"")</f>
        <v/>
      </c>
      <c r="AB25" s="4">
        <f>IF(ISNUMBER(AVERAGEIFS(VindIndeks_raw_20_small!$D:$D,VindIndeks_raw_20_small!$B:$B,'Info-tabeller'!AB$10,VindIndeks_raw_20_small!$A:$A,'Info-tabeller'!$I25,VindIndeks_raw_20_small!$C:$C,"&lt;9")),AVERAGEIFS(VindIndeks_raw_20_small!$D:$D,VindIndeks_raw_20_small!$B:$B,'Info-tabeller'!AB$10,VindIndeks_raw_20_small!$A:$A,'Info-tabeller'!$I25,VindIndeks_raw_20_small!$C:$C,"&lt;9"),"")</f>
        <v/>
      </c>
      <c r="AC25" s="4">
        <f>IF(ISNUMBER(AVERAGEIFS(VindIndeks_raw_20_small!$D:$D,VindIndeks_raw_20_small!$B:$B,'Info-tabeller'!AC$10,VindIndeks_raw_20_small!$A:$A,'Info-tabeller'!$I25,VindIndeks_raw_20_small!$C:$C,"&lt;9")),AVERAGEIFS(VindIndeks_raw_20_small!$D:$D,VindIndeks_raw_20_small!$B:$B,'Info-tabeller'!AC$10,VindIndeks_raw_20_small!$A:$A,'Info-tabeller'!$I25,VindIndeks_raw_20_small!$C:$C,"&lt;9"),"")</f>
        <v/>
      </c>
      <c r="AD25" s="4">
        <f>IF(ISNUMBER(AVERAGEIFS(VindIndeks_raw_20_small!$D:$D,VindIndeks_raw_20_small!$B:$B,'Info-tabeller'!AD$10,VindIndeks_raw_20_small!$A:$A,'Info-tabeller'!$I25,VindIndeks_raw_20_small!$C:$C,"&lt;9")),AVERAGEIFS(VindIndeks_raw_20_small!$D:$D,VindIndeks_raw_20_small!$B:$B,'Info-tabeller'!AD$10,VindIndeks_raw_20_small!$A:$A,'Info-tabeller'!$I25,VindIndeks_raw_20_small!$C:$C,"&lt;9"),"")</f>
        <v/>
      </c>
      <c r="AE25" s="4">
        <f>IF(ISNUMBER(AVERAGEIFS(VindIndeks_raw_20_small!$D:$D,VindIndeks_raw_20_small!$B:$B,'Info-tabeller'!AE$10,VindIndeks_raw_20_small!$A:$A,'Info-tabeller'!$I25,VindIndeks_raw_20_small!$C:$C,"&lt;9")),AVERAGEIFS(VindIndeks_raw_20_small!$D:$D,VindIndeks_raw_20_small!$B:$B,'Info-tabeller'!AE$10,VindIndeks_raw_20_small!$A:$A,'Info-tabeller'!$I25,VindIndeks_raw_20_small!$C:$C,"&lt;9"),"")</f>
        <v/>
      </c>
      <c r="AF25" s="4">
        <f>IF(ISNUMBER(AVERAGEIFS(VindIndeks_raw_20_small!$D:$D,VindIndeks_raw_20_small!$B:$B,'Info-tabeller'!AF$10,VindIndeks_raw_20_small!$A:$A,'Info-tabeller'!$I25,VindIndeks_raw_20_small!$C:$C,"&lt;9")),AVERAGEIFS(VindIndeks_raw_20_small!$D:$D,VindIndeks_raw_20_small!$B:$B,'Info-tabeller'!AF$10,VindIndeks_raw_20_small!$A:$A,'Info-tabeller'!$I25,VindIndeks_raw_20_small!$C:$C,"&lt;9"),"")</f>
        <v/>
      </c>
      <c r="AG25" s="4">
        <f>IF(ISNUMBER(AVERAGEIFS(VindIndeks_raw_20_small!$D:$D,VindIndeks_raw_20_small!$B:$B,'Info-tabeller'!AG$10,VindIndeks_raw_20_small!$A:$A,'Info-tabeller'!$I25,VindIndeks_raw_20_small!$C:$C,"&lt;9")),AVERAGEIFS(VindIndeks_raw_20_small!$D:$D,VindIndeks_raw_20_small!$B:$B,'Info-tabeller'!AG$10,VindIndeks_raw_20_small!$A:$A,'Info-tabeller'!$I25,VindIndeks_raw_20_small!$C:$C,"&lt;9"),"")</f>
        <v/>
      </c>
      <c r="AH25" s="4">
        <f>IF(ISNUMBER(AVERAGEIFS(VindIndeks_raw_20_small!$D:$D,VindIndeks_raw_20_small!$B:$B,'Info-tabeller'!AH$10,VindIndeks_raw_20_small!$A:$A,'Info-tabeller'!$I25,VindIndeks_raw_20_small!$C:$C,"&lt;9")),AVERAGEIFS(VindIndeks_raw_20_small!$D:$D,VindIndeks_raw_20_small!$B:$B,'Info-tabeller'!AH$10,VindIndeks_raw_20_small!$A:$A,'Info-tabeller'!$I25,VindIndeks_raw_20_small!$C:$C,"&lt;9"),"")</f>
        <v/>
      </c>
      <c r="AI25" s="4">
        <f>IF(ISNUMBER(AVERAGEIFS(VindIndeks_raw_20_small!$D:$D,VindIndeks_raw_20_small!$B:$B,'Info-tabeller'!AI$10,VindIndeks_raw_20_small!$A:$A,'Info-tabeller'!$I25,VindIndeks_raw_20_small!$C:$C,"&lt;9")),AVERAGEIFS(VindIndeks_raw_20_small!$D:$D,VindIndeks_raw_20_small!$B:$B,'Info-tabeller'!AI$10,VindIndeks_raw_20_small!$A:$A,'Info-tabeller'!$I25,VindIndeks_raw_20_small!$C:$C,"&lt;9"),"")</f>
        <v/>
      </c>
      <c r="AJ25" s="4">
        <f>IF(ISNUMBER(AVERAGEIFS(VindIndeks_raw_20_small!$D:$D,VindIndeks_raw_20_small!$B:$B,'Info-tabeller'!AJ$10,VindIndeks_raw_20_small!$A:$A,'Info-tabeller'!$I25,VindIndeks_raw_20_small!$C:$C,"&lt;9")),AVERAGEIFS(VindIndeks_raw_20_small!$D:$D,VindIndeks_raw_20_small!$B:$B,'Info-tabeller'!AJ$10,VindIndeks_raw_20_small!$A:$A,'Info-tabeller'!$I25,VindIndeks_raw_20_small!$C:$C,"&lt;9"),"")</f>
        <v/>
      </c>
      <c r="AK25" s="4">
        <f>IF(ISNUMBER(AVERAGEIFS(VindIndeks_raw_20_small!$D:$D,VindIndeks_raw_20_small!$B:$B,'Info-tabeller'!AK$10,VindIndeks_raw_20_small!$A:$A,'Info-tabeller'!$I25,VindIndeks_raw_20_small!$C:$C,"&lt;9")),AVERAGEIFS(VindIndeks_raw_20_small!$D:$D,VindIndeks_raw_20_small!$B:$B,'Info-tabeller'!AK$10,VindIndeks_raw_20_small!$A:$A,'Info-tabeller'!$I25,VindIndeks_raw_20_small!$C:$C,"&lt;9"),"")</f>
        <v/>
      </c>
      <c r="AL25" s="7">
        <f>IF(ISNUMBER(AVERAGE(Z25:AK25)),AVERAGE(Z25:AK25),"")</f>
        <v/>
      </c>
      <c r="AM25" s="14">
        <f>IF(ISNUMBER(AL25),AL25,NA())</f>
        <v/>
      </c>
      <c r="AN25" s="15">
        <f>IF(ISNUMBER(+AL25/V25),+AL25/V25,"")</f>
        <v/>
      </c>
      <c r="AP25" s="53">
        <f>+I25</f>
        <v/>
      </c>
      <c r="AQ25" s="5">
        <f>IF(ISNUMBER(AVERAGEIFS(VindIndeks_raw_20_large!$D:$D,VindIndeks_raw_20_large!$B:$B,'Info-tabeller'!AQ$10,VindIndeks_raw_20_large!$A:$A,'Info-tabeller'!$I25,VindIndeks_raw_20_large!$C:$C,"&gt;8")),AVERAGEIFS(VindIndeks_raw_20_large!$D:$D,VindIndeks_raw_20_large!$B:$B,'Info-tabeller'!AQ$10,VindIndeks_raw_20_large!$A:$A,'Info-tabeller'!$I25,VindIndeks_raw_20_large!$C:$C,"&gt;8"),"")</f>
        <v/>
      </c>
      <c r="AR25" s="5">
        <f>IF(ISNUMBER(AVERAGEIFS(VindIndeks_raw_20_large!$D:$D,VindIndeks_raw_20_large!$B:$B,'Info-tabeller'!AR$10,VindIndeks_raw_20_large!$A:$A,'Info-tabeller'!$I25,VindIndeks_raw_20_large!$C:$C,"&gt;8")),AVERAGEIFS(VindIndeks_raw_20_large!$D:$D,VindIndeks_raw_20_large!$B:$B,'Info-tabeller'!AR$10,VindIndeks_raw_20_large!$A:$A,'Info-tabeller'!$I25,VindIndeks_raw_20_large!$C:$C,"&gt;8"),"")</f>
        <v/>
      </c>
      <c r="AS25" s="5">
        <f>IF(ISNUMBER(AVERAGEIFS(VindIndeks_raw_20_large!$D:$D,VindIndeks_raw_20_large!$B:$B,'Info-tabeller'!AS$10,VindIndeks_raw_20_large!$A:$A,'Info-tabeller'!$I25,VindIndeks_raw_20_large!$C:$C,"&gt;8")),AVERAGEIFS(VindIndeks_raw_20_large!$D:$D,VindIndeks_raw_20_large!$B:$B,'Info-tabeller'!AS$10,VindIndeks_raw_20_large!$A:$A,'Info-tabeller'!$I25,VindIndeks_raw_20_large!$C:$C,"&gt;8"),"")</f>
        <v/>
      </c>
      <c r="AT25" s="5">
        <f>IF(ISNUMBER(AVERAGEIFS(VindIndeks_raw_20_large!$D:$D,VindIndeks_raw_20_large!$B:$B,'Info-tabeller'!AT$10,VindIndeks_raw_20_large!$A:$A,'Info-tabeller'!$I25,VindIndeks_raw_20_large!$C:$C,"&gt;8")),AVERAGEIFS(VindIndeks_raw_20_large!$D:$D,VindIndeks_raw_20_large!$B:$B,'Info-tabeller'!AT$10,VindIndeks_raw_20_large!$A:$A,'Info-tabeller'!$I25,VindIndeks_raw_20_large!$C:$C,"&gt;8"),"")</f>
        <v/>
      </c>
      <c r="AU25" s="5">
        <f>IF(ISNUMBER(AVERAGEIFS(VindIndeks_raw_20_large!$D:$D,VindIndeks_raw_20_large!$B:$B,'Info-tabeller'!AU$10,VindIndeks_raw_20_large!$A:$A,'Info-tabeller'!$I25,VindIndeks_raw_20_large!$C:$C,"&gt;8")),AVERAGEIFS(VindIndeks_raw_20_large!$D:$D,VindIndeks_raw_20_large!$B:$B,'Info-tabeller'!AU$10,VindIndeks_raw_20_large!$A:$A,'Info-tabeller'!$I25,VindIndeks_raw_20_large!$C:$C,"&gt;8"),"")</f>
        <v/>
      </c>
      <c r="AV25" s="5">
        <f>IF(ISNUMBER(AVERAGEIFS(VindIndeks_raw_20_large!$D:$D,VindIndeks_raw_20_large!$B:$B,'Info-tabeller'!AV$10,VindIndeks_raw_20_large!$A:$A,'Info-tabeller'!$I25,VindIndeks_raw_20_large!$C:$C,"&gt;8")),AVERAGEIFS(VindIndeks_raw_20_large!$D:$D,VindIndeks_raw_20_large!$B:$B,'Info-tabeller'!AV$10,VindIndeks_raw_20_large!$A:$A,'Info-tabeller'!$I25,VindIndeks_raw_20_large!$C:$C,"&gt;8"),"")</f>
        <v/>
      </c>
      <c r="AW25" s="5">
        <f>IF(ISNUMBER(AVERAGEIFS(VindIndeks_raw_20_large!$D:$D,VindIndeks_raw_20_large!$B:$B,'Info-tabeller'!AW$10,VindIndeks_raw_20_large!$A:$A,'Info-tabeller'!$I25,VindIndeks_raw_20_large!$C:$C,"&gt;8")),AVERAGEIFS(VindIndeks_raw_20_large!$D:$D,VindIndeks_raw_20_large!$B:$B,'Info-tabeller'!AW$10,VindIndeks_raw_20_large!$A:$A,'Info-tabeller'!$I25,VindIndeks_raw_20_large!$C:$C,"&gt;8"),"")</f>
        <v/>
      </c>
      <c r="AX25" s="5">
        <f>IF(ISNUMBER(AVERAGEIFS(VindIndeks_raw_20_large!$D:$D,VindIndeks_raw_20_large!$B:$B,'Info-tabeller'!AX$10,VindIndeks_raw_20_large!$A:$A,'Info-tabeller'!$I25,VindIndeks_raw_20_large!$C:$C,"&gt;8")),AVERAGEIFS(VindIndeks_raw_20_large!$D:$D,VindIndeks_raw_20_large!$B:$B,'Info-tabeller'!AX$10,VindIndeks_raw_20_large!$A:$A,'Info-tabeller'!$I25,VindIndeks_raw_20_large!$C:$C,"&gt;8"),"")</f>
        <v/>
      </c>
      <c r="AY25" s="5">
        <f>IF(ISNUMBER(AVERAGEIFS(VindIndeks_raw_20_large!$D:$D,VindIndeks_raw_20_large!$B:$B,'Info-tabeller'!AY$10,VindIndeks_raw_20_large!$A:$A,'Info-tabeller'!$I25,VindIndeks_raw_20_large!$C:$C,"&gt;8")),AVERAGEIFS(VindIndeks_raw_20_large!$D:$D,VindIndeks_raw_20_large!$B:$B,'Info-tabeller'!AY$10,VindIndeks_raw_20_large!$A:$A,'Info-tabeller'!$I25,VindIndeks_raw_20_large!$C:$C,"&gt;8"),"")</f>
        <v/>
      </c>
      <c r="AZ25" s="5">
        <f>IF(ISNUMBER(AVERAGEIFS(VindIndeks_raw_20_large!$D:$D,VindIndeks_raw_20_large!$B:$B,'Info-tabeller'!AZ$10,VindIndeks_raw_20_large!$A:$A,'Info-tabeller'!$I25,VindIndeks_raw_20_large!$C:$C,"&gt;8")),AVERAGEIFS(VindIndeks_raw_20_large!$D:$D,VindIndeks_raw_20_large!$B:$B,'Info-tabeller'!AZ$10,VindIndeks_raw_20_large!$A:$A,'Info-tabeller'!$I25,VindIndeks_raw_20_large!$C:$C,"&gt;8"),"")</f>
        <v/>
      </c>
      <c r="BA25" s="5">
        <f>IF(ISNUMBER(AVERAGEIFS(VindIndeks_raw_20_large!$D:$D,VindIndeks_raw_20_large!$B:$B,'Info-tabeller'!BA$10,VindIndeks_raw_20_large!$A:$A,'Info-tabeller'!$I25,VindIndeks_raw_20_large!$C:$C,"&gt;8")),AVERAGEIFS(VindIndeks_raw_20_large!$D:$D,VindIndeks_raw_20_large!$B:$B,'Info-tabeller'!BA$10,VindIndeks_raw_20_large!$A:$A,'Info-tabeller'!$I25,VindIndeks_raw_20_large!$C:$C,"&gt;8"),"")</f>
        <v/>
      </c>
      <c r="BB25" s="5">
        <f>IF(ISNUMBER(AVERAGEIFS(VindIndeks_raw_20_large!$D:$D,VindIndeks_raw_20_large!$B:$B,'Info-tabeller'!BB$10,VindIndeks_raw_20_large!$A:$A,'Info-tabeller'!$I25,VindIndeks_raw_20_large!$C:$C,"&gt;8")),AVERAGEIFS(VindIndeks_raw_20_large!$D:$D,VindIndeks_raw_20_large!$B:$B,'Info-tabeller'!BB$10,VindIndeks_raw_20_large!$A:$A,'Info-tabeller'!$I25,VindIndeks_raw_20_large!$C:$C,"&gt;8"),"")</f>
        <v/>
      </c>
      <c r="BC25" s="6">
        <f>IF(ISNUMBER(AVERAGE(AQ25:BB25)),AVERAGE(AQ25:BB25),"")</f>
        <v/>
      </c>
      <c r="BD25" s="14">
        <f>IF(ISNUMBER(BC25),BC25,NA())</f>
        <v/>
      </c>
      <c r="BE25" s="53">
        <f>+AP25</f>
        <v/>
      </c>
      <c r="BF25" s="4">
        <f>IF(ISNUMBER(AVERAGEIFS(VindIndeks_raw_13!$D:$D,VindIndeks_raw_13!$B:$B,'Info-tabeller'!BF$10,VindIndeks_raw_13!$A:$A,'Info-tabeller'!$I25,VindIndeks_raw_13!$C:$C,"&lt;9")),AVERAGEIFS(VindIndeks_raw_13!$D:$D,VindIndeks_raw_13!$B:$B,'Info-tabeller'!BF$10,VindIndeks_raw_13!$A:$A,'Info-tabeller'!$I25,VindIndeks_raw_13!$C:$C,"&lt;9"),"")</f>
        <v/>
      </c>
      <c r="BG25" s="4">
        <f>IF(ISNUMBER(AVERAGEIFS(VindIndeks_raw_13!$D:$D,VindIndeks_raw_13!$B:$B,'Info-tabeller'!BG$10,VindIndeks_raw_13!$A:$A,'Info-tabeller'!$I25,VindIndeks_raw_13!$C:$C,"&lt;9")),AVERAGEIFS(VindIndeks_raw_13!$D:$D,VindIndeks_raw_13!$B:$B,'Info-tabeller'!BG$10,VindIndeks_raw_13!$A:$A,'Info-tabeller'!$I25,VindIndeks_raw_13!$C:$C,"&lt;9"),"")</f>
        <v/>
      </c>
      <c r="BH25" s="4">
        <f>IF(ISNUMBER(AVERAGEIFS(VindIndeks_raw_13!$D:$D,VindIndeks_raw_13!$B:$B,'Info-tabeller'!BH$10,VindIndeks_raw_13!$A:$A,'Info-tabeller'!$I25,VindIndeks_raw_13!$C:$C,"&lt;9")),AVERAGEIFS(VindIndeks_raw_13!$D:$D,VindIndeks_raw_13!$B:$B,'Info-tabeller'!BH$10,VindIndeks_raw_13!$A:$A,'Info-tabeller'!$I25,VindIndeks_raw_13!$C:$C,"&lt;9"),"")</f>
        <v/>
      </c>
      <c r="BI25" s="4">
        <f>IF(ISNUMBER(AVERAGEIFS(VindIndeks_raw_13!$D:$D,VindIndeks_raw_13!$B:$B,'Info-tabeller'!BI$10,VindIndeks_raw_13!$A:$A,'Info-tabeller'!$I25,VindIndeks_raw_13!$C:$C,"&lt;9")),AVERAGEIFS(VindIndeks_raw_13!$D:$D,VindIndeks_raw_13!$B:$B,'Info-tabeller'!BI$10,VindIndeks_raw_13!$A:$A,'Info-tabeller'!$I25,VindIndeks_raw_13!$C:$C,"&lt;9"),"")</f>
        <v/>
      </c>
      <c r="BJ25" s="4">
        <f>IF(ISNUMBER(AVERAGEIFS(VindIndeks_raw_13!$D:$D,VindIndeks_raw_13!$B:$B,'Info-tabeller'!BJ$10,VindIndeks_raw_13!$A:$A,'Info-tabeller'!$I25,VindIndeks_raw_13!$C:$C,"&lt;9")),AVERAGEIFS(VindIndeks_raw_13!$D:$D,VindIndeks_raw_13!$B:$B,'Info-tabeller'!BJ$10,VindIndeks_raw_13!$A:$A,'Info-tabeller'!$I25,VindIndeks_raw_13!$C:$C,"&lt;9"),"")</f>
        <v/>
      </c>
      <c r="BK25" s="4">
        <f>IF(ISNUMBER(AVERAGEIFS(VindIndeks_raw_13!$D:$D,VindIndeks_raw_13!$B:$B,'Info-tabeller'!BK$10,VindIndeks_raw_13!$A:$A,'Info-tabeller'!$I25,VindIndeks_raw_13!$C:$C,"&lt;9")),AVERAGEIFS(VindIndeks_raw_13!$D:$D,VindIndeks_raw_13!$B:$B,'Info-tabeller'!BK$10,VindIndeks_raw_13!$A:$A,'Info-tabeller'!$I25,VindIndeks_raw_13!$C:$C,"&lt;9"),"")</f>
        <v/>
      </c>
      <c r="BL25" s="4">
        <f>IF(ISNUMBER(AVERAGEIFS(VindIndeks_raw_13!$D:$D,VindIndeks_raw_13!$B:$B,'Info-tabeller'!BL$10,VindIndeks_raw_13!$A:$A,'Info-tabeller'!$I25,VindIndeks_raw_13!$C:$C,"&lt;9")),AVERAGEIFS(VindIndeks_raw_13!$D:$D,VindIndeks_raw_13!$B:$B,'Info-tabeller'!BL$10,VindIndeks_raw_13!$A:$A,'Info-tabeller'!$I25,VindIndeks_raw_13!$C:$C,"&lt;9"),"")</f>
        <v/>
      </c>
      <c r="BM25" s="4">
        <f>IF(ISNUMBER(AVERAGEIFS(VindIndeks_raw_13!$D:$D,VindIndeks_raw_13!$B:$B,'Info-tabeller'!BM$10,VindIndeks_raw_13!$A:$A,'Info-tabeller'!$I25,VindIndeks_raw_13!$C:$C,"&lt;9")),AVERAGEIFS(VindIndeks_raw_13!$D:$D,VindIndeks_raw_13!$B:$B,'Info-tabeller'!BM$10,VindIndeks_raw_13!$A:$A,'Info-tabeller'!$I25,VindIndeks_raw_13!$C:$C,"&lt;9"),"")</f>
        <v/>
      </c>
      <c r="BN25" s="4">
        <f>IF(ISNUMBER(AVERAGEIFS(VindIndeks_raw_13!$D:$D,VindIndeks_raw_13!$B:$B,'Info-tabeller'!BN$10,VindIndeks_raw_13!$A:$A,'Info-tabeller'!$I25,VindIndeks_raw_13!$C:$C,"&lt;9")),AVERAGEIFS(VindIndeks_raw_13!$D:$D,VindIndeks_raw_13!$B:$B,'Info-tabeller'!BN$10,VindIndeks_raw_13!$A:$A,'Info-tabeller'!$I25,VindIndeks_raw_13!$C:$C,"&lt;9"),"")</f>
        <v/>
      </c>
      <c r="BO25" s="5">
        <f>IF(ISNUMBER(AVERAGEIFS(VindIndeks_raw_13!$D:$D,VindIndeks_raw_13!$B:$B,'Info-tabeller'!BO$10,VindIndeks_raw_13!$A:$A,'Info-tabeller'!$I25,VindIndeks_raw_13!$C:$C,"&lt;9")),AVERAGEIFS(VindIndeks_raw_13!$D:$D,VindIndeks_raw_13!$B:$B,'Info-tabeller'!BO$10,VindIndeks_raw_13!$A:$A,'Info-tabeller'!$I25,VindIndeks_raw_13!$C:$C,"&lt;9"),"")</f>
        <v/>
      </c>
      <c r="BP25" s="5">
        <f>IF(ISNUMBER(AVERAGEIFS(VindIndeks_raw_13!$D:$D,VindIndeks_raw_13!$B:$B,'Info-tabeller'!BP$10,VindIndeks_raw_13!$A:$A,'Info-tabeller'!$I25,VindIndeks_raw_13!$C:$C,"&lt;9")),AVERAGEIFS(VindIndeks_raw_13!$D:$D,VindIndeks_raw_13!$B:$B,'Info-tabeller'!BP$10,VindIndeks_raw_13!$A:$A,'Info-tabeller'!$I25,VindIndeks_raw_13!$C:$C,"&lt;9"),"")</f>
        <v/>
      </c>
      <c r="BQ25" s="5">
        <f>IF(ISNUMBER(AVERAGEIFS(VindIndeks_raw_13!$D:$D,VindIndeks_raw_13!$B:$B,'Info-tabeller'!BQ$10,VindIndeks_raw_13!$A:$A,'Info-tabeller'!$I25,VindIndeks_raw_13!$C:$C,"&lt;9")),AVERAGEIFS(VindIndeks_raw_13!$D:$D,VindIndeks_raw_13!$B:$B,'Info-tabeller'!BQ$10,VindIndeks_raw_13!$A:$A,'Info-tabeller'!$I25,VindIndeks_raw_13!$C:$C,"&lt;9"),"")</f>
        <v/>
      </c>
      <c r="BR25" s="7">
        <f>IF(ISNUMBER(AVERAGE(BG25:BN25)),AVERAGE(BG25:BN25),"")</f>
        <v/>
      </c>
      <c r="BS25" s="6">
        <f>IF(ISNUMBER(AVERAGE(BO25:BQ25)),AVERAGE(BO25:BQ25),"")</f>
        <v/>
      </c>
      <c r="BU25" s="53">
        <f>+BE25</f>
        <v/>
      </c>
      <c r="BV25" s="59">
        <f>+Z25/BF25</f>
        <v/>
      </c>
      <c r="BW25" s="59">
        <f>+AA25/BG25</f>
        <v/>
      </c>
      <c r="BX25" s="59">
        <f>+AB25/BH25</f>
        <v/>
      </c>
      <c r="BY25" s="59">
        <f>+AC25/BI25</f>
        <v/>
      </c>
      <c r="BZ25" s="59">
        <f>+AD25/BJ25</f>
        <v/>
      </c>
      <c r="CA25" s="59">
        <f>+AE25/BK25</f>
        <v/>
      </c>
      <c r="CB25" s="59">
        <f>+AF25/BL25</f>
        <v/>
      </c>
      <c r="CC25" s="59">
        <f>+AG25/BM25</f>
        <v/>
      </c>
      <c r="CD25" s="59">
        <f>+AH25/BN25</f>
        <v/>
      </c>
      <c r="CE25" s="59">
        <f>+AI25/BO25</f>
        <v/>
      </c>
      <c r="CF25" s="59">
        <f>+AJ25/BP25</f>
        <v/>
      </c>
      <c r="CG25" s="59">
        <f>+AK25/BQ25</f>
        <v/>
      </c>
      <c r="CH25" s="59" t="n"/>
      <c r="CI25" s="53">
        <f>+BU25</f>
        <v/>
      </c>
      <c r="CJ25" s="59">
        <f>+J25/BF25</f>
        <v/>
      </c>
      <c r="CK25" s="59">
        <f>+K25/BG25</f>
        <v/>
      </c>
      <c r="CL25" s="59">
        <f>+L25/BH25</f>
        <v/>
      </c>
      <c r="CM25" s="59">
        <f>+M25/BI25</f>
        <v/>
      </c>
      <c r="CN25" s="59">
        <f>+N25/BJ25</f>
        <v/>
      </c>
      <c r="CO25" s="59">
        <f>+O25/BK25</f>
        <v/>
      </c>
      <c r="CP25" s="59">
        <f>+P25/BL25</f>
        <v/>
      </c>
      <c r="CQ25" s="59">
        <f>+Q25/BM25</f>
        <v/>
      </c>
      <c r="CR25" s="59">
        <f>+R25/BN25</f>
        <v/>
      </c>
      <c r="CS25" s="59">
        <f>+S25/BO25</f>
        <v/>
      </c>
      <c r="CT25" s="59">
        <f>+T25/BP25</f>
        <v/>
      </c>
      <c r="CU25" s="59">
        <f>+U25/BQ25</f>
        <v/>
      </c>
      <c r="CV25" s="59" t="n"/>
      <c r="CW25" s="59" t="n"/>
    </row>
    <row r="26">
      <c r="I26" s="53">
        <f>+I25+1</f>
        <v/>
      </c>
      <c r="J26" s="4">
        <f>IF(ISNUMBER(AVERAGEIFS(VindIndeks_raw_20_large!$D:$D,VindIndeks_raw_20_large!$B:$B,'Info-tabeller'!J$10,VindIndeks_raw_20_large!$A:$A,'Info-tabeller'!$I26,VindIndeks_raw_20_large!$C:$C,"&lt;9")),AVERAGEIFS(VindIndeks_raw_20_large!$D:$D,VindIndeks_raw_20_large!$B:$B,'Info-tabeller'!J$10,VindIndeks_raw_20_large!$A:$A,'Info-tabeller'!$I26,VindIndeks_raw_20_large!$C:$C,"&lt;9"),"")</f>
        <v/>
      </c>
      <c r="K26" s="4">
        <f>IF(ISNUMBER(AVERAGEIFS(VindIndeks_raw_20_large!$D:$D,VindIndeks_raw_20_large!$B:$B,'Info-tabeller'!K$10,VindIndeks_raw_20_large!$A:$A,'Info-tabeller'!$I26,VindIndeks_raw_20_large!$C:$C,"&lt;9")),AVERAGEIFS(VindIndeks_raw_20_large!$D:$D,VindIndeks_raw_20_large!$B:$B,'Info-tabeller'!K$10,VindIndeks_raw_20_large!$A:$A,'Info-tabeller'!$I26,VindIndeks_raw_20_large!$C:$C,"&lt;9"),"")</f>
        <v/>
      </c>
      <c r="L26" s="4">
        <f>IF(ISNUMBER(AVERAGEIFS(VindIndeks_raw_20_large!$D:$D,VindIndeks_raw_20_large!$B:$B,'Info-tabeller'!L$10,VindIndeks_raw_20_large!$A:$A,'Info-tabeller'!$I26,VindIndeks_raw_20_large!$C:$C,"&lt;9")),AVERAGEIFS(VindIndeks_raw_20_large!$D:$D,VindIndeks_raw_20_large!$B:$B,'Info-tabeller'!L$10,VindIndeks_raw_20_large!$A:$A,'Info-tabeller'!$I26,VindIndeks_raw_20_large!$C:$C,"&lt;9"),"")</f>
        <v/>
      </c>
      <c r="M26" s="4">
        <f>IF(ISNUMBER(AVERAGEIFS(VindIndeks_raw_20_large!$D:$D,VindIndeks_raw_20_large!$B:$B,'Info-tabeller'!M$10,VindIndeks_raw_20_large!$A:$A,'Info-tabeller'!$I26,VindIndeks_raw_20_large!$C:$C,"&lt;9")),AVERAGEIFS(VindIndeks_raw_20_large!$D:$D,VindIndeks_raw_20_large!$B:$B,'Info-tabeller'!M$10,VindIndeks_raw_20_large!$A:$A,'Info-tabeller'!$I26,VindIndeks_raw_20_large!$C:$C,"&lt;9"),"")</f>
        <v/>
      </c>
      <c r="N26" s="4">
        <f>IF(ISNUMBER(AVERAGEIFS(VindIndeks_raw_20_large!$D:$D,VindIndeks_raw_20_large!$B:$B,'Info-tabeller'!N$10,VindIndeks_raw_20_large!$A:$A,'Info-tabeller'!$I26,VindIndeks_raw_20_large!$C:$C,"&lt;9")),AVERAGEIFS(VindIndeks_raw_20_large!$D:$D,VindIndeks_raw_20_large!$B:$B,'Info-tabeller'!N$10,VindIndeks_raw_20_large!$A:$A,'Info-tabeller'!$I26,VindIndeks_raw_20_large!$C:$C,"&lt;9"),"")</f>
        <v/>
      </c>
      <c r="O26" s="4">
        <f>IF(ISNUMBER(AVERAGEIFS(VindIndeks_raw_20_large!$D:$D,VindIndeks_raw_20_large!$B:$B,'Info-tabeller'!O$10,VindIndeks_raw_20_large!$A:$A,'Info-tabeller'!$I26,VindIndeks_raw_20_large!$C:$C,"&lt;9")),AVERAGEIFS(VindIndeks_raw_20_large!$D:$D,VindIndeks_raw_20_large!$B:$B,'Info-tabeller'!O$10,VindIndeks_raw_20_large!$A:$A,'Info-tabeller'!$I26,VindIndeks_raw_20_large!$C:$C,"&lt;9"),"")</f>
        <v/>
      </c>
      <c r="P26" s="4">
        <f>IF(ISNUMBER(AVERAGEIFS(VindIndeks_raw_20_large!$D:$D,VindIndeks_raw_20_large!$B:$B,'Info-tabeller'!P$10,VindIndeks_raw_20_large!$A:$A,'Info-tabeller'!$I26,VindIndeks_raw_20_large!$C:$C,"&lt;9")),AVERAGEIFS(VindIndeks_raw_20_large!$D:$D,VindIndeks_raw_20_large!$B:$B,'Info-tabeller'!P$10,VindIndeks_raw_20_large!$A:$A,'Info-tabeller'!$I26,VindIndeks_raw_20_large!$C:$C,"&lt;9"),"")</f>
        <v/>
      </c>
      <c r="Q26" s="4">
        <f>IF(ISNUMBER(AVERAGEIFS(VindIndeks_raw_20_large!$D:$D,VindIndeks_raw_20_large!$B:$B,'Info-tabeller'!Q$10,VindIndeks_raw_20_large!$A:$A,'Info-tabeller'!$I26,VindIndeks_raw_20_large!$C:$C,"&lt;9")),AVERAGEIFS(VindIndeks_raw_20_large!$D:$D,VindIndeks_raw_20_large!$B:$B,'Info-tabeller'!Q$10,VindIndeks_raw_20_large!$A:$A,'Info-tabeller'!$I26,VindIndeks_raw_20_large!$C:$C,"&lt;9"),"")</f>
        <v/>
      </c>
      <c r="R26" s="4">
        <f>IF(ISNUMBER(AVERAGEIFS(VindIndeks_raw_20_large!$D:$D,VindIndeks_raw_20_large!$B:$B,'Info-tabeller'!R$10,VindIndeks_raw_20_large!$A:$A,'Info-tabeller'!$I26,VindIndeks_raw_20_large!$C:$C,"&lt;9")),AVERAGEIFS(VindIndeks_raw_20_large!$D:$D,VindIndeks_raw_20_large!$B:$B,'Info-tabeller'!R$10,VindIndeks_raw_20_large!$A:$A,'Info-tabeller'!$I26,VindIndeks_raw_20_large!$C:$C,"&lt;9"),"")</f>
        <v/>
      </c>
      <c r="S26" s="4">
        <f>IF(ISNUMBER(AVERAGEIFS(VindIndeks_raw_20_large!$D:$D,VindIndeks_raw_20_large!$B:$B,'Info-tabeller'!S$10,VindIndeks_raw_20_large!$A:$A,'Info-tabeller'!$I26,VindIndeks_raw_20_large!$C:$C,"&lt;9")),AVERAGEIFS(VindIndeks_raw_20_large!$D:$D,VindIndeks_raw_20_large!$B:$B,'Info-tabeller'!S$10,VindIndeks_raw_20_large!$A:$A,'Info-tabeller'!$I26,VindIndeks_raw_20_large!$C:$C,"&lt;9"),"")</f>
        <v/>
      </c>
      <c r="T26" s="4">
        <f>IF(ISNUMBER(AVERAGEIFS(VindIndeks_raw_20_large!$D:$D,VindIndeks_raw_20_large!$B:$B,'Info-tabeller'!T$10,VindIndeks_raw_20_large!$A:$A,'Info-tabeller'!$I26,VindIndeks_raw_20_large!$C:$C,"&lt;9")),AVERAGEIFS(VindIndeks_raw_20_large!$D:$D,VindIndeks_raw_20_large!$B:$B,'Info-tabeller'!T$10,VindIndeks_raw_20_large!$A:$A,'Info-tabeller'!$I26,VindIndeks_raw_20_large!$C:$C,"&lt;9"),"")</f>
        <v/>
      </c>
      <c r="U26" s="4">
        <f>IF(ISNUMBER(AVERAGEIFS(VindIndeks_raw_20_large!$D:$D,VindIndeks_raw_20_large!$B:$B,'Info-tabeller'!U$10,VindIndeks_raw_20_large!$A:$A,'Info-tabeller'!$I26,VindIndeks_raw_20_large!$C:$C,"&lt;9")),AVERAGEIFS(VindIndeks_raw_20_large!$D:$D,VindIndeks_raw_20_large!$B:$B,'Info-tabeller'!U$10,VindIndeks_raw_20_large!$A:$A,'Info-tabeller'!$I26,VindIndeks_raw_20_large!$C:$C,"&lt;9"),"")</f>
        <v/>
      </c>
      <c r="V26" s="7">
        <f>IF(ISNUMBER(AVERAGE(J26:U26)),AVERAGE(J26:U26),"")</f>
        <v/>
      </c>
      <c r="W26" s="53">
        <f>IF(ISNUMBER(V26),V26,NA())</f>
        <v/>
      </c>
      <c r="Y26" s="53">
        <f>+I26</f>
        <v/>
      </c>
      <c r="Z26" s="4">
        <f>IF(ISNUMBER(AVERAGEIFS(VindIndeks_raw_20_small!$D:$D,VindIndeks_raw_20_small!$B:$B,'Info-tabeller'!Z$10,VindIndeks_raw_20_small!$A:$A,'Info-tabeller'!$I26,VindIndeks_raw_20_small!$C:$C,"&lt;9")),AVERAGEIFS(VindIndeks_raw_20_small!$D:$D,VindIndeks_raw_20_small!$B:$B,'Info-tabeller'!Z$10,VindIndeks_raw_20_small!$A:$A,'Info-tabeller'!$I26,VindIndeks_raw_20_small!$C:$C,"&lt;9"),"")</f>
        <v/>
      </c>
      <c r="AA26" s="4">
        <f>IF(ISNUMBER(AVERAGEIFS(VindIndeks_raw_20_small!$D:$D,VindIndeks_raw_20_small!$B:$B,'Info-tabeller'!AA$10,VindIndeks_raw_20_small!$A:$A,'Info-tabeller'!$I26,VindIndeks_raw_20_small!$C:$C,"&lt;9")),AVERAGEIFS(VindIndeks_raw_20_small!$D:$D,VindIndeks_raw_20_small!$B:$B,'Info-tabeller'!AA$10,VindIndeks_raw_20_small!$A:$A,'Info-tabeller'!$I26,VindIndeks_raw_20_small!$C:$C,"&lt;9"),"")</f>
        <v/>
      </c>
      <c r="AB26" s="4">
        <f>IF(ISNUMBER(AVERAGEIFS(VindIndeks_raw_20_small!$D:$D,VindIndeks_raw_20_small!$B:$B,'Info-tabeller'!AB$10,VindIndeks_raw_20_small!$A:$A,'Info-tabeller'!$I26,VindIndeks_raw_20_small!$C:$C,"&lt;9")),AVERAGEIFS(VindIndeks_raw_20_small!$D:$D,VindIndeks_raw_20_small!$B:$B,'Info-tabeller'!AB$10,VindIndeks_raw_20_small!$A:$A,'Info-tabeller'!$I26,VindIndeks_raw_20_small!$C:$C,"&lt;9"),"")</f>
        <v/>
      </c>
      <c r="AC26" s="4">
        <f>IF(ISNUMBER(AVERAGEIFS(VindIndeks_raw_20_small!$D:$D,VindIndeks_raw_20_small!$B:$B,'Info-tabeller'!AC$10,VindIndeks_raw_20_small!$A:$A,'Info-tabeller'!$I26,VindIndeks_raw_20_small!$C:$C,"&lt;9")),AVERAGEIFS(VindIndeks_raw_20_small!$D:$D,VindIndeks_raw_20_small!$B:$B,'Info-tabeller'!AC$10,VindIndeks_raw_20_small!$A:$A,'Info-tabeller'!$I26,VindIndeks_raw_20_small!$C:$C,"&lt;9"),"")</f>
        <v/>
      </c>
      <c r="AD26" s="4">
        <f>IF(ISNUMBER(AVERAGEIFS(VindIndeks_raw_20_small!$D:$D,VindIndeks_raw_20_small!$B:$B,'Info-tabeller'!AD$10,VindIndeks_raw_20_small!$A:$A,'Info-tabeller'!$I26,VindIndeks_raw_20_small!$C:$C,"&lt;9")),AVERAGEIFS(VindIndeks_raw_20_small!$D:$D,VindIndeks_raw_20_small!$B:$B,'Info-tabeller'!AD$10,VindIndeks_raw_20_small!$A:$A,'Info-tabeller'!$I26,VindIndeks_raw_20_small!$C:$C,"&lt;9"),"")</f>
        <v/>
      </c>
      <c r="AE26" s="4">
        <f>IF(ISNUMBER(AVERAGEIFS(VindIndeks_raw_20_small!$D:$D,VindIndeks_raw_20_small!$B:$B,'Info-tabeller'!AE$10,VindIndeks_raw_20_small!$A:$A,'Info-tabeller'!$I26,VindIndeks_raw_20_small!$C:$C,"&lt;9")),AVERAGEIFS(VindIndeks_raw_20_small!$D:$D,VindIndeks_raw_20_small!$B:$B,'Info-tabeller'!AE$10,VindIndeks_raw_20_small!$A:$A,'Info-tabeller'!$I26,VindIndeks_raw_20_small!$C:$C,"&lt;9"),"")</f>
        <v/>
      </c>
      <c r="AF26" s="4">
        <f>IF(ISNUMBER(AVERAGEIFS(VindIndeks_raw_20_small!$D:$D,VindIndeks_raw_20_small!$B:$B,'Info-tabeller'!AF$10,VindIndeks_raw_20_small!$A:$A,'Info-tabeller'!$I26,VindIndeks_raw_20_small!$C:$C,"&lt;9")),AVERAGEIFS(VindIndeks_raw_20_small!$D:$D,VindIndeks_raw_20_small!$B:$B,'Info-tabeller'!AF$10,VindIndeks_raw_20_small!$A:$A,'Info-tabeller'!$I26,VindIndeks_raw_20_small!$C:$C,"&lt;9"),"")</f>
        <v/>
      </c>
      <c r="AG26" s="4">
        <f>IF(ISNUMBER(AVERAGEIFS(VindIndeks_raw_20_small!$D:$D,VindIndeks_raw_20_small!$B:$B,'Info-tabeller'!AG$10,VindIndeks_raw_20_small!$A:$A,'Info-tabeller'!$I26,VindIndeks_raw_20_small!$C:$C,"&lt;9")),AVERAGEIFS(VindIndeks_raw_20_small!$D:$D,VindIndeks_raw_20_small!$B:$B,'Info-tabeller'!AG$10,VindIndeks_raw_20_small!$A:$A,'Info-tabeller'!$I26,VindIndeks_raw_20_small!$C:$C,"&lt;9"),"")</f>
        <v/>
      </c>
      <c r="AH26" s="4">
        <f>IF(ISNUMBER(AVERAGEIFS(VindIndeks_raw_20_small!$D:$D,VindIndeks_raw_20_small!$B:$B,'Info-tabeller'!AH$10,VindIndeks_raw_20_small!$A:$A,'Info-tabeller'!$I26,VindIndeks_raw_20_small!$C:$C,"&lt;9")),AVERAGEIFS(VindIndeks_raw_20_small!$D:$D,VindIndeks_raw_20_small!$B:$B,'Info-tabeller'!AH$10,VindIndeks_raw_20_small!$A:$A,'Info-tabeller'!$I26,VindIndeks_raw_20_small!$C:$C,"&lt;9"),"")</f>
        <v/>
      </c>
      <c r="AI26" s="4">
        <f>IF(ISNUMBER(AVERAGEIFS(VindIndeks_raw_20_small!$D:$D,VindIndeks_raw_20_small!$B:$B,'Info-tabeller'!AI$10,VindIndeks_raw_20_small!$A:$A,'Info-tabeller'!$I26,VindIndeks_raw_20_small!$C:$C,"&lt;9")),AVERAGEIFS(VindIndeks_raw_20_small!$D:$D,VindIndeks_raw_20_small!$B:$B,'Info-tabeller'!AI$10,VindIndeks_raw_20_small!$A:$A,'Info-tabeller'!$I26,VindIndeks_raw_20_small!$C:$C,"&lt;9"),"")</f>
        <v/>
      </c>
      <c r="AJ26" s="4">
        <f>IF(ISNUMBER(AVERAGEIFS(VindIndeks_raw_20_small!$D:$D,VindIndeks_raw_20_small!$B:$B,'Info-tabeller'!AJ$10,VindIndeks_raw_20_small!$A:$A,'Info-tabeller'!$I26,VindIndeks_raw_20_small!$C:$C,"&lt;9")),AVERAGEIFS(VindIndeks_raw_20_small!$D:$D,VindIndeks_raw_20_small!$B:$B,'Info-tabeller'!AJ$10,VindIndeks_raw_20_small!$A:$A,'Info-tabeller'!$I26,VindIndeks_raw_20_small!$C:$C,"&lt;9"),"")</f>
        <v/>
      </c>
      <c r="AK26" s="4">
        <f>IF(ISNUMBER(AVERAGEIFS(VindIndeks_raw_20_small!$D:$D,VindIndeks_raw_20_small!$B:$B,'Info-tabeller'!AK$10,VindIndeks_raw_20_small!$A:$A,'Info-tabeller'!$I26,VindIndeks_raw_20_small!$C:$C,"&lt;9")),AVERAGEIFS(VindIndeks_raw_20_small!$D:$D,VindIndeks_raw_20_small!$B:$B,'Info-tabeller'!AK$10,VindIndeks_raw_20_small!$A:$A,'Info-tabeller'!$I26,VindIndeks_raw_20_small!$C:$C,"&lt;9"),"")</f>
        <v/>
      </c>
      <c r="AL26" s="7">
        <f>IF(ISNUMBER(AVERAGE(Z26:AK26)),AVERAGE(Z26:AK26),"")</f>
        <v/>
      </c>
      <c r="AM26" s="14">
        <f>IF(ISNUMBER(AL26),AL26,NA())</f>
        <v/>
      </c>
      <c r="AN26" s="15">
        <f>IF(ISNUMBER(+AL26/V26),+AL26/V26,"")</f>
        <v/>
      </c>
      <c r="AP26" s="53">
        <f>+I26</f>
        <v/>
      </c>
      <c r="AQ26" s="5">
        <f>IF(ISNUMBER(AVERAGEIFS(VindIndeks_raw_20_large!$D:$D,VindIndeks_raw_20_large!$B:$B,'Info-tabeller'!AQ$10,VindIndeks_raw_20_large!$A:$A,'Info-tabeller'!$I26,VindIndeks_raw_20_large!$C:$C,"&gt;8")),AVERAGEIFS(VindIndeks_raw_20_large!$D:$D,VindIndeks_raw_20_large!$B:$B,'Info-tabeller'!AQ$10,VindIndeks_raw_20_large!$A:$A,'Info-tabeller'!$I26,VindIndeks_raw_20_large!$C:$C,"&gt;8"),"")</f>
        <v/>
      </c>
      <c r="AR26" s="5">
        <f>IF(ISNUMBER(AVERAGEIFS(VindIndeks_raw_20_large!$D:$D,VindIndeks_raw_20_large!$B:$B,'Info-tabeller'!AR$10,VindIndeks_raw_20_large!$A:$A,'Info-tabeller'!$I26,VindIndeks_raw_20_large!$C:$C,"&gt;8")),AVERAGEIFS(VindIndeks_raw_20_large!$D:$D,VindIndeks_raw_20_large!$B:$B,'Info-tabeller'!AR$10,VindIndeks_raw_20_large!$A:$A,'Info-tabeller'!$I26,VindIndeks_raw_20_large!$C:$C,"&gt;8"),"")</f>
        <v/>
      </c>
      <c r="AS26" s="5">
        <f>IF(ISNUMBER(AVERAGEIFS(VindIndeks_raw_20_large!$D:$D,VindIndeks_raw_20_large!$B:$B,'Info-tabeller'!AS$10,VindIndeks_raw_20_large!$A:$A,'Info-tabeller'!$I26,VindIndeks_raw_20_large!$C:$C,"&gt;8")),AVERAGEIFS(VindIndeks_raw_20_large!$D:$D,VindIndeks_raw_20_large!$B:$B,'Info-tabeller'!AS$10,VindIndeks_raw_20_large!$A:$A,'Info-tabeller'!$I26,VindIndeks_raw_20_large!$C:$C,"&gt;8"),"")</f>
        <v/>
      </c>
      <c r="AT26" s="5">
        <f>IF(ISNUMBER(AVERAGEIFS(VindIndeks_raw_20_large!$D:$D,VindIndeks_raw_20_large!$B:$B,'Info-tabeller'!AT$10,VindIndeks_raw_20_large!$A:$A,'Info-tabeller'!$I26,VindIndeks_raw_20_large!$C:$C,"&gt;8")),AVERAGEIFS(VindIndeks_raw_20_large!$D:$D,VindIndeks_raw_20_large!$B:$B,'Info-tabeller'!AT$10,VindIndeks_raw_20_large!$A:$A,'Info-tabeller'!$I26,VindIndeks_raw_20_large!$C:$C,"&gt;8"),"")</f>
        <v/>
      </c>
      <c r="AU26" s="5">
        <f>IF(ISNUMBER(AVERAGEIFS(VindIndeks_raw_20_large!$D:$D,VindIndeks_raw_20_large!$B:$B,'Info-tabeller'!AU$10,VindIndeks_raw_20_large!$A:$A,'Info-tabeller'!$I26,VindIndeks_raw_20_large!$C:$C,"&gt;8")),AVERAGEIFS(VindIndeks_raw_20_large!$D:$D,VindIndeks_raw_20_large!$B:$B,'Info-tabeller'!AU$10,VindIndeks_raw_20_large!$A:$A,'Info-tabeller'!$I26,VindIndeks_raw_20_large!$C:$C,"&gt;8"),"")</f>
        <v/>
      </c>
      <c r="AV26" s="5">
        <f>IF(ISNUMBER(AVERAGEIFS(VindIndeks_raw_20_large!$D:$D,VindIndeks_raw_20_large!$B:$B,'Info-tabeller'!AV$10,VindIndeks_raw_20_large!$A:$A,'Info-tabeller'!$I26,VindIndeks_raw_20_large!$C:$C,"&gt;8")),AVERAGEIFS(VindIndeks_raw_20_large!$D:$D,VindIndeks_raw_20_large!$B:$B,'Info-tabeller'!AV$10,VindIndeks_raw_20_large!$A:$A,'Info-tabeller'!$I26,VindIndeks_raw_20_large!$C:$C,"&gt;8"),"")</f>
        <v/>
      </c>
      <c r="AW26" s="5">
        <f>IF(ISNUMBER(AVERAGEIFS(VindIndeks_raw_20_large!$D:$D,VindIndeks_raw_20_large!$B:$B,'Info-tabeller'!AW$10,VindIndeks_raw_20_large!$A:$A,'Info-tabeller'!$I26,VindIndeks_raw_20_large!$C:$C,"&gt;8")),AVERAGEIFS(VindIndeks_raw_20_large!$D:$D,VindIndeks_raw_20_large!$B:$B,'Info-tabeller'!AW$10,VindIndeks_raw_20_large!$A:$A,'Info-tabeller'!$I26,VindIndeks_raw_20_large!$C:$C,"&gt;8"),"")</f>
        <v/>
      </c>
      <c r="AX26" s="5">
        <f>IF(ISNUMBER(AVERAGEIFS(VindIndeks_raw_20_large!$D:$D,VindIndeks_raw_20_large!$B:$B,'Info-tabeller'!AX$10,VindIndeks_raw_20_large!$A:$A,'Info-tabeller'!$I26,VindIndeks_raw_20_large!$C:$C,"&gt;8")),AVERAGEIFS(VindIndeks_raw_20_large!$D:$D,VindIndeks_raw_20_large!$B:$B,'Info-tabeller'!AX$10,VindIndeks_raw_20_large!$A:$A,'Info-tabeller'!$I26,VindIndeks_raw_20_large!$C:$C,"&gt;8"),"")</f>
        <v/>
      </c>
      <c r="AY26" s="5">
        <f>IF(ISNUMBER(AVERAGEIFS(VindIndeks_raw_20_large!$D:$D,VindIndeks_raw_20_large!$B:$B,'Info-tabeller'!AY$10,VindIndeks_raw_20_large!$A:$A,'Info-tabeller'!$I26,VindIndeks_raw_20_large!$C:$C,"&gt;8")),AVERAGEIFS(VindIndeks_raw_20_large!$D:$D,VindIndeks_raw_20_large!$B:$B,'Info-tabeller'!AY$10,VindIndeks_raw_20_large!$A:$A,'Info-tabeller'!$I26,VindIndeks_raw_20_large!$C:$C,"&gt;8"),"")</f>
        <v/>
      </c>
      <c r="AZ26" s="5">
        <f>IF(ISNUMBER(AVERAGEIFS(VindIndeks_raw_20_large!$D:$D,VindIndeks_raw_20_large!$B:$B,'Info-tabeller'!AZ$10,VindIndeks_raw_20_large!$A:$A,'Info-tabeller'!$I26,VindIndeks_raw_20_large!$C:$C,"&gt;8")),AVERAGEIFS(VindIndeks_raw_20_large!$D:$D,VindIndeks_raw_20_large!$B:$B,'Info-tabeller'!AZ$10,VindIndeks_raw_20_large!$A:$A,'Info-tabeller'!$I26,VindIndeks_raw_20_large!$C:$C,"&gt;8"),"")</f>
        <v/>
      </c>
      <c r="BA26" s="5">
        <f>IF(ISNUMBER(AVERAGEIFS(VindIndeks_raw_20_large!$D:$D,VindIndeks_raw_20_large!$B:$B,'Info-tabeller'!BA$10,VindIndeks_raw_20_large!$A:$A,'Info-tabeller'!$I26,VindIndeks_raw_20_large!$C:$C,"&gt;8")),AVERAGEIFS(VindIndeks_raw_20_large!$D:$D,VindIndeks_raw_20_large!$B:$B,'Info-tabeller'!BA$10,VindIndeks_raw_20_large!$A:$A,'Info-tabeller'!$I26,VindIndeks_raw_20_large!$C:$C,"&gt;8"),"")</f>
        <v/>
      </c>
      <c r="BB26" s="5">
        <f>IF(ISNUMBER(AVERAGEIFS(VindIndeks_raw_20_large!$D:$D,VindIndeks_raw_20_large!$B:$B,'Info-tabeller'!BB$10,VindIndeks_raw_20_large!$A:$A,'Info-tabeller'!$I26,VindIndeks_raw_20_large!$C:$C,"&gt;8")),AVERAGEIFS(VindIndeks_raw_20_large!$D:$D,VindIndeks_raw_20_large!$B:$B,'Info-tabeller'!BB$10,VindIndeks_raw_20_large!$A:$A,'Info-tabeller'!$I26,VindIndeks_raw_20_large!$C:$C,"&gt;8"),"")</f>
        <v/>
      </c>
      <c r="BC26" s="6">
        <f>IF(ISNUMBER(AVERAGE(AQ26:BB26)),AVERAGE(AQ26:BB26),"")</f>
        <v/>
      </c>
      <c r="BD26" s="14">
        <f>IF(ISNUMBER(BC26),BC26,NA())</f>
        <v/>
      </c>
      <c r="BE26" s="53">
        <f>+AP26</f>
        <v/>
      </c>
      <c r="BF26" s="4">
        <f>IF(ISNUMBER(AVERAGEIFS(VindIndeks_raw_13!$D:$D,VindIndeks_raw_13!$B:$B,'Info-tabeller'!BF$10,VindIndeks_raw_13!$A:$A,'Info-tabeller'!$I26,VindIndeks_raw_13!$C:$C,"&lt;9")),AVERAGEIFS(VindIndeks_raw_13!$D:$D,VindIndeks_raw_13!$B:$B,'Info-tabeller'!BF$10,VindIndeks_raw_13!$A:$A,'Info-tabeller'!$I26,VindIndeks_raw_13!$C:$C,"&lt;9"),"")</f>
        <v/>
      </c>
      <c r="BG26" s="4">
        <f>IF(ISNUMBER(AVERAGEIFS(VindIndeks_raw_13!$D:$D,VindIndeks_raw_13!$B:$B,'Info-tabeller'!BG$10,VindIndeks_raw_13!$A:$A,'Info-tabeller'!$I26,VindIndeks_raw_13!$C:$C,"&lt;9")),AVERAGEIFS(VindIndeks_raw_13!$D:$D,VindIndeks_raw_13!$B:$B,'Info-tabeller'!BG$10,VindIndeks_raw_13!$A:$A,'Info-tabeller'!$I26,VindIndeks_raw_13!$C:$C,"&lt;9"),"")</f>
        <v/>
      </c>
      <c r="BH26" s="4">
        <f>IF(ISNUMBER(AVERAGEIFS(VindIndeks_raw_13!$D:$D,VindIndeks_raw_13!$B:$B,'Info-tabeller'!BH$10,VindIndeks_raw_13!$A:$A,'Info-tabeller'!$I26,VindIndeks_raw_13!$C:$C,"&lt;9")),AVERAGEIFS(VindIndeks_raw_13!$D:$D,VindIndeks_raw_13!$B:$B,'Info-tabeller'!BH$10,VindIndeks_raw_13!$A:$A,'Info-tabeller'!$I26,VindIndeks_raw_13!$C:$C,"&lt;9"),"")</f>
        <v/>
      </c>
      <c r="BI26" s="4">
        <f>IF(ISNUMBER(AVERAGEIFS(VindIndeks_raw_13!$D:$D,VindIndeks_raw_13!$B:$B,'Info-tabeller'!BI$10,VindIndeks_raw_13!$A:$A,'Info-tabeller'!$I26,VindIndeks_raw_13!$C:$C,"&lt;9")),AVERAGEIFS(VindIndeks_raw_13!$D:$D,VindIndeks_raw_13!$B:$B,'Info-tabeller'!BI$10,VindIndeks_raw_13!$A:$A,'Info-tabeller'!$I26,VindIndeks_raw_13!$C:$C,"&lt;9"),"")</f>
        <v/>
      </c>
      <c r="BJ26" s="4">
        <f>IF(ISNUMBER(AVERAGEIFS(VindIndeks_raw_13!$D:$D,VindIndeks_raw_13!$B:$B,'Info-tabeller'!BJ$10,VindIndeks_raw_13!$A:$A,'Info-tabeller'!$I26,VindIndeks_raw_13!$C:$C,"&lt;9")),AVERAGEIFS(VindIndeks_raw_13!$D:$D,VindIndeks_raw_13!$B:$B,'Info-tabeller'!BJ$10,VindIndeks_raw_13!$A:$A,'Info-tabeller'!$I26,VindIndeks_raw_13!$C:$C,"&lt;9"),"")</f>
        <v/>
      </c>
      <c r="BK26" s="4">
        <f>IF(ISNUMBER(AVERAGEIFS(VindIndeks_raw_13!$D:$D,VindIndeks_raw_13!$B:$B,'Info-tabeller'!BK$10,VindIndeks_raw_13!$A:$A,'Info-tabeller'!$I26,VindIndeks_raw_13!$C:$C,"&lt;9")),AVERAGEIFS(VindIndeks_raw_13!$D:$D,VindIndeks_raw_13!$B:$B,'Info-tabeller'!BK$10,VindIndeks_raw_13!$A:$A,'Info-tabeller'!$I26,VindIndeks_raw_13!$C:$C,"&lt;9"),"")</f>
        <v/>
      </c>
      <c r="BL26" s="4">
        <f>IF(ISNUMBER(AVERAGEIFS(VindIndeks_raw_13!$D:$D,VindIndeks_raw_13!$B:$B,'Info-tabeller'!BL$10,VindIndeks_raw_13!$A:$A,'Info-tabeller'!$I26,VindIndeks_raw_13!$C:$C,"&lt;9")),AVERAGEIFS(VindIndeks_raw_13!$D:$D,VindIndeks_raw_13!$B:$B,'Info-tabeller'!BL$10,VindIndeks_raw_13!$A:$A,'Info-tabeller'!$I26,VindIndeks_raw_13!$C:$C,"&lt;9"),"")</f>
        <v/>
      </c>
      <c r="BM26" s="4">
        <f>IF(ISNUMBER(AVERAGEIFS(VindIndeks_raw_13!$D:$D,VindIndeks_raw_13!$B:$B,'Info-tabeller'!BM$10,VindIndeks_raw_13!$A:$A,'Info-tabeller'!$I26,VindIndeks_raw_13!$C:$C,"&lt;9")),AVERAGEIFS(VindIndeks_raw_13!$D:$D,VindIndeks_raw_13!$B:$B,'Info-tabeller'!BM$10,VindIndeks_raw_13!$A:$A,'Info-tabeller'!$I26,VindIndeks_raw_13!$C:$C,"&lt;9"),"")</f>
        <v/>
      </c>
      <c r="BN26" s="4">
        <f>IF(ISNUMBER(AVERAGEIFS(VindIndeks_raw_13!$D:$D,VindIndeks_raw_13!$B:$B,'Info-tabeller'!BN$10,VindIndeks_raw_13!$A:$A,'Info-tabeller'!$I26,VindIndeks_raw_13!$C:$C,"&lt;9")),AVERAGEIFS(VindIndeks_raw_13!$D:$D,VindIndeks_raw_13!$B:$B,'Info-tabeller'!BN$10,VindIndeks_raw_13!$A:$A,'Info-tabeller'!$I26,VindIndeks_raw_13!$C:$C,"&lt;9"),"")</f>
        <v/>
      </c>
      <c r="BO26" s="5">
        <f>IF(ISNUMBER(AVERAGEIFS(VindIndeks_raw_13!$D:$D,VindIndeks_raw_13!$B:$B,'Info-tabeller'!BO$10,VindIndeks_raw_13!$A:$A,'Info-tabeller'!$I26,VindIndeks_raw_13!$C:$C,"&lt;9")),AVERAGEIFS(VindIndeks_raw_13!$D:$D,VindIndeks_raw_13!$B:$B,'Info-tabeller'!BO$10,VindIndeks_raw_13!$A:$A,'Info-tabeller'!$I26,VindIndeks_raw_13!$C:$C,"&lt;9"),"")</f>
        <v/>
      </c>
      <c r="BP26" s="5">
        <f>IF(ISNUMBER(AVERAGEIFS(VindIndeks_raw_13!$D:$D,VindIndeks_raw_13!$B:$B,'Info-tabeller'!BP$10,VindIndeks_raw_13!$A:$A,'Info-tabeller'!$I26,VindIndeks_raw_13!$C:$C,"&lt;9")),AVERAGEIFS(VindIndeks_raw_13!$D:$D,VindIndeks_raw_13!$B:$B,'Info-tabeller'!BP$10,VindIndeks_raw_13!$A:$A,'Info-tabeller'!$I26,VindIndeks_raw_13!$C:$C,"&lt;9"),"")</f>
        <v/>
      </c>
      <c r="BQ26" s="5">
        <f>IF(ISNUMBER(AVERAGEIFS(VindIndeks_raw_13!$D:$D,VindIndeks_raw_13!$B:$B,'Info-tabeller'!BQ$10,VindIndeks_raw_13!$A:$A,'Info-tabeller'!$I26,VindIndeks_raw_13!$C:$C,"&lt;9")),AVERAGEIFS(VindIndeks_raw_13!$D:$D,VindIndeks_raw_13!$B:$B,'Info-tabeller'!BQ$10,VindIndeks_raw_13!$A:$A,'Info-tabeller'!$I26,VindIndeks_raw_13!$C:$C,"&lt;9"),"")</f>
        <v/>
      </c>
      <c r="BR26" s="7">
        <f>IF(ISNUMBER(AVERAGE(BG26:BN26)),AVERAGE(BG26:BN26),"")</f>
        <v/>
      </c>
      <c r="BS26" s="6">
        <f>IF(ISNUMBER(AVERAGE(BO26:BQ26)),AVERAGE(BO26:BQ26),"")</f>
        <v/>
      </c>
      <c r="BU26" s="53">
        <f>+BE26</f>
        <v/>
      </c>
      <c r="BV26" s="59">
        <f>+Z26/BF26</f>
        <v/>
      </c>
      <c r="BW26" s="59">
        <f>+AA26/BG26</f>
        <v/>
      </c>
      <c r="BX26" s="59">
        <f>+AB26/BH26</f>
        <v/>
      </c>
      <c r="BY26" s="59">
        <f>+AC26/BI26</f>
        <v/>
      </c>
      <c r="BZ26" s="59">
        <f>+AD26/BJ26</f>
        <v/>
      </c>
      <c r="CA26" s="59">
        <f>+AE26/BK26</f>
        <v/>
      </c>
      <c r="CB26" s="59">
        <f>+AF26/BL26</f>
        <v/>
      </c>
      <c r="CC26" s="59">
        <f>+AG26/BM26</f>
        <v/>
      </c>
      <c r="CD26" s="59">
        <f>+AH26/BN26</f>
        <v/>
      </c>
      <c r="CE26" s="59">
        <f>+AI26/BO26</f>
        <v/>
      </c>
      <c r="CF26" s="59">
        <f>+AJ26/BP26</f>
        <v/>
      </c>
      <c r="CG26" s="59">
        <f>+AK26/BQ26</f>
        <v/>
      </c>
      <c r="CH26" s="59" t="n"/>
      <c r="CI26" s="53">
        <f>+BU26</f>
        <v/>
      </c>
      <c r="CJ26" s="59">
        <f>+J26/BF26</f>
        <v/>
      </c>
      <c r="CK26" s="59">
        <f>+K26/BG26</f>
        <v/>
      </c>
      <c r="CL26" s="59">
        <f>+L26/BH26</f>
        <v/>
      </c>
      <c r="CM26" s="59">
        <f>+M26/BI26</f>
        <v/>
      </c>
      <c r="CN26" s="59">
        <f>+N26/BJ26</f>
        <v/>
      </c>
      <c r="CO26" s="59">
        <f>+O26/BK26</f>
        <v/>
      </c>
      <c r="CP26" s="59">
        <f>+P26/BL26</f>
        <v/>
      </c>
      <c r="CQ26" s="59">
        <f>+Q26/BM26</f>
        <v/>
      </c>
      <c r="CR26" s="59">
        <f>+R26/BN26</f>
        <v/>
      </c>
      <c r="CS26" s="59">
        <f>+S26/BO26</f>
        <v/>
      </c>
      <c r="CT26" s="59">
        <f>+T26/BP26</f>
        <v/>
      </c>
      <c r="CU26" s="59">
        <f>+U26/BQ26</f>
        <v/>
      </c>
      <c r="CV26" s="59" t="n"/>
      <c r="CW26" s="59" t="n"/>
    </row>
    <row r="27">
      <c r="I27" s="53">
        <f>+I26+1</f>
        <v/>
      </c>
      <c r="J27" s="4">
        <f>IF(ISNUMBER(AVERAGEIFS(VindIndeks_raw_20_large!$D:$D,VindIndeks_raw_20_large!$B:$B,'Info-tabeller'!J$10,VindIndeks_raw_20_large!$A:$A,'Info-tabeller'!$I27,VindIndeks_raw_20_large!$C:$C,"&lt;9")),AVERAGEIFS(VindIndeks_raw_20_large!$D:$D,VindIndeks_raw_20_large!$B:$B,'Info-tabeller'!J$10,VindIndeks_raw_20_large!$A:$A,'Info-tabeller'!$I27,VindIndeks_raw_20_large!$C:$C,"&lt;9"),"")</f>
        <v/>
      </c>
      <c r="K27" s="4">
        <f>IF(ISNUMBER(AVERAGEIFS(VindIndeks_raw_20_large!$D:$D,VindIndeks_raw_20_large!$B:$B,'Info-tabeller'!K$10,VindIndeks_raw_20_large!$A:$A,'Info-tabeller'!$I27,VindIndeks_raw_20_large!$C:$C,"&lt;9")),AVERAGEIFS(VindIndeks_raw_20_large!$D:$D,VindIndeks_raw_20_large!$B:$B,'Info-tabeller'!K$10,VindIndeks_raw_20_large!$A:$A,'Info-tabeller'!$I27,VindIndeks_raw_20_large!$C:$C,"&lt;9"),"")</f>
        <v/>
      </c>
      <c r="L27" s="4">
        <f>IF(ISNUMBER(AVERAGEIFS(VindIndeks_raw_20_large!$D:$D,VindIndeks_raw_20_large!$B:$B,'Info-tabeller'!L$10,VindIndeks_raw_20_large!$A:$A,'Info-tabeller'!$I27,VindIndeks_raw_20_large!$C:$C,"&lt;9")),AVERAGEIFS(VindIndeks_raw_20_large!$D:$D,VindIndeks_raw_20_large!$B:$B,'Info-tabeller'!L$10,VindIndeks_raw_20_large!$A:$A,'Info-tabeller'!$I27,VindIndeks_raw_20_large!$C:$C,"&lt;9"),"")</f>
        <v/>
      </c>
      <c r="M27" s="4">
        <f>IF(ISNUMBER(AVERAGEIFS(VindIndeks_raw_20_large!$D:$D,VindIndeks_raw_20_large!$B:$B,'Info-tabeller'!M$10,VindIndeks_raw_20_large!$A:$A,'Info-tabeller'!$I27,VindIndeks_raw_20_large!$C:$C,"&lt;9")),AVERAGEIFS(VindIndeks_raw_20_large!$D:$D,VindIndeks_raw_20_large!$B:$B,'Info-tabeller'!M$10,VindIndeks_raw_20_large!$A:$A,'Info-tabeller'!$I27,VindIndeks_raw_20_large!$C:$C,"&lt;9"),"")</f>
        <v/>
      </c>
      <c r="N27" s="4">
        <f>IF(ISNUMBER(AVERAGEIFS(VindIndeks_raw_20_large!$D:$D,VindIndeks_raw_20_large!$B:$B,'Info-tabeller'!N$10,VindIndeks_raw_20_large!$A:$A,'Info-tabeller'!$I27,VindIndeks_raw_20_large!$C:$C,"&lt;9")),AVERAGEIFS(VindIndeks_raw_20_large!$D:$D,VindIndeks_raw_20_large!$B:$B,'Info-tabeller'!N$10,VindIndeks_raw_20_large!$A:$A,'Info-tabeller'!$I27,VindIndeks_raw_20_large!$C:$C,"&lt;9"),"")</f>
        <v/>
      </c>
      <c r="O27" s="4">
        <f>IF(ISNUMBER(AVERAGEIFS(VindIndeks_raw_20_large!$D:$D,VindIndeks_raw_20_large!$B:$B,'Info-tabeller'!O$10,VindIndeks_raw_20_large!$A:$A,'Info-tabeller'!$I27,VindIndeks_raw_20_large!$C:$C,"&lt;9")),AVERAGEIFS(VindIndeks_raw_20_large!$D:$D,VindIndeks_raw_20_large!$B:$B,'Info-tabeller'!O$10,VindIndeks_raw_20_large!$A:$A,'Info-tabeller'!$I27,VindIndeks_raw_20_large!$C:$C,"&lt;9"),"")</f>
        <v/>
      </c>
      <c r="P27" s="4">
        <f>IF(ISNUMBER(AVERAGEIFS(VindIndeks_raw_20_large!$D:$D,VindIndeks_raw_20_large!$B:$B,'Info-tabeller'!P$10,VindIndeks_raw_20_large!$A:$A,'Info-tabeller'!$I27,VindIndeks_raw_20_large!$C:$C,"&lt;9")),AVERAGEIFS(VindIndeks_raw_20_large!$D:$D,VindIndeks_raw_20_large!$B:$B,'Info-tabeller'!P$10,VindIndeks_raw_20_large!$A:$A,'Info-tabeller'!$I27,VindIndeks_raw_20_large!$C:$C,"&lt;9"),"")</f>
        <v/>
      </c>
      <c r="Q27" s="4">
        <f>IF(ISNUMBER(AVERAGEIFS(VindIndeks_raw_20_large!$D:$D,VindIndeks_raw_20_large!$B:$B,'Info-tabeller'!Q$10,VindIndeks_raw_20_large!$A:$A,'Info-tabeller'!$I27,VindIndeks_raw_20_large!$C:$C,"&lt;9")),AVERAGEIFS(VindIndeks_raw_20_large!$D:$D,VindIndeks_raw_20_large!$B:$B,'Info-tabeller'!Q$10,VindIndeks_raw_20_large!$A:$A,'Info-tabeller'!$I27,VindIndeks_raw_20_large!$C:$C,"&lt;9"),"")</f>
        <v/>
      </c>
      <c r="R27" s="4">
        <f>IF(ISNUMBER(AVERAGEIFS(VindIndeks_raw_20_large!$D:$D,VindIndeks_raw_20_large!$B:$B,'Info-tabeller'!R$10,VindIndeks_raw_20_large!$A:$A,'Info-tabeller'!$I27,VindIndeks_raw_20_large!$C:$C,"&lt;9")),AVERAGEIFS(VindIndeks_raw_20_large!$D:$D,VindIndeks_raw_20_large!$B:$B,'Info-tabeller'!R$10,VindIndeks_raw_20_large!$A:$A,'Info-tabeller'!$I27,VindIndeks_raw_20_large!$C:$C,"&lt;9"),"")</f>
        <v/>
      </c>
      <c r="S27" s="4">
        <f>IF(ISNUMBER(AVERAGEIFS(VindIndeks_raw_20_large!$D:$D,VindIndeks_raw_20_large!$B:$B,'Info-tabeller'!S$10,VindIndeks_raw_20_large!$A:$A,'Info-tabeller'!$I27,VindIndeks_raw_20_large!$C:$C,"&lt;9")),AVERAGEIFS(VindIndeks_raw_20_large!$D:$D,VindIndeks_raw_20_large!$B:$B,'Info-tabeller'!S$10,VindIndeks_raw_20_large!$A:$A,'Info-tabeller'!$I27,VindIndeks_raw_20_large!$C:$C,"&lt;9"),"")</f>
        <v/>
      </c>
      <c r="T27" s="4">
        <f>IF(ISNUMBER(AVERAGEIFS(VindIndeks_raw_20_large!$D:$D,VindIndeks_raw_20_large!$B:$B,'Info-tabeller'!T$10,VindIndeks_raw_20_large!$A:$A,'Info-tabeller'!$I27,VindIndeks_raw_20_large!$C:$C,"&lt;9")),AVERAGEIFS(VindIndeks_raw_20_large!$D:$D,VindIndeks_raw_20_large!$B:$B,'Info-tabeller'!T$10,VindIndeks_raw_20_large!$A:$A,'Info-tabeller'!$I27,VindIndeks_raw_20_large!$C:$C,"&lt;9"),"")</f>
        <v/>
      </c>
      <c r="U27" s="4">
        <f>IF(ISNUMBER(AVERAGEIFS(VindIndeks_raw_20_large!$D:$D,VindIndeks_raw_20_large!$B:$B,'Info-tabeller'!U$10,VindIndeks_raw_20_large!$A:$A,'Info-tabeller'!$I27,VindIndeks_raw_20_large!$C:$C,"&lt;9")),AVERAGEIFS(VindIndeks_raw_20_large!$D:$D,VindIndeks_raw_20_large!$B:$B,'Info-tabeller'!U$10,VindIndeks_raw_20_large!$A:$A,'Info-tabeller'!$I27,VindIndeks_raw_20_large!$C:$C,"&lt;9"),"")</f>
        <v/>
      </c>
      <c r="V27" s="7">
        <f>IF(ISNUMBER(AVERAGE(J27:U27)),AVERAGE(J27:U27),"")</f>
        <v/>
      </c>
      <c r="W27" s="53">
        <f>IF(ISNUMBER(V27),V27,NA())</f>
        <v/>
      </c>
      <c r="Y27" s="53">
        <f>+I27</f>
        <v/>
      </c>
      <c r="Z27" s="4">
        <f>IF(ISNUMBER(AVERAGEIFS(VindIndeks_raw_20_small!$D:$D,VindIndeks_raw_20_small!$B:$B,'Info-tabeller'!Z$10,VindIndeks_raw_20_small!$A:$A,'Info-tabeller'!$I27,VindIndeks_raw_20_small!$C:$C,"&lt;9")),AVERAGEIFS(VindIndeks_raw_20_small!$D:$D,VindIndeks_raw_20_small!$B:$B,'Info-tabeller'!Z$10,VindIndeks_raw_20_small!$A:$A,'Info-tabeller'!$I27,VindIndeks_raw_20_small!$C:$C,"&lt;9"),"")</f>
        <v/>
      </c>
      <c r="AA27" s="4">
        <f>IF(ISNUMBER(AVERAGEIFS(VindIndeks_raw_20_small!$D:$D,VindIndeks_raw_20_small!$B:$B,'Info-tabeller'!AA$10,VindIndeks_raw_20_small!$A:$A,'Info-tabeller'!$I27,VindIndeks_raw_20_small!$C:$C,"&lt;9")),AVERAGEIFS(VindIndeks_raw_20_small!$D:$D,VindIndeks_raw_20_small!$B:$B,'Info-tabeller'!AA$10,VindIndeks_raw_20_small!$A:$A,'Info-tabeller'!$I27,VindIndeks_raw_20_small!$C:$C,"&lt;9"),"")</f>
        <v/>
      </c>
      <c r="AB27" s="4">
        <f>IF(ISNUMBER(AVERAGEIFS(VindIndeks_raw_20_small!$D:$D,VindIndeks_raw_20_small!$B:$B,'Info-tabeller'!AB$10,VindIndeks_raw_20_small!$A:$A,'Info-tabeller'!$I27,VindIndeks_raw_20_small!$C:$C,"&lt;9")),AVERAGEIFS(VindIndeks_raw_20_small!$D:$D,VindIndeks_raw_20_small!$B:$B,'Info-tabeller'!AB$10,VindIndeks_raw_20_small!$A:$A,'Info-tabeller'!$I27,VindIndeks_raw_20_small!$C:$C,"&lt;9"),"")</f>
        <v/>
      </c>
      <c r="AC27" s="4">
        <f>IF(ISNUMBER(AVERAGEIFS(VindIndeks_raw_20_small!$D:$D,VindIndeks_raw_20_small!$B:$B,'Info-tabeller'!AC$10,VindIndeks_raw_20_small!$A:$A,'Info-tabeller'!$I27,VindIndeks_raw_20_small!$C:$C,"&lt;9")),AVERAGEIFS(VindIndeks_raw_20_small!$D:$D,VindIndeks_raw_20_small!$B:$B,'Info-tabeller'!AC$10,VindIndeks_raw_20_small!$A:$A,'Info-tabeller'!$I27,VindIndeks_raw_20_small!$C:$C,"&lt;9"),"")</f>
        <v/>
      </c>
      <c r="AD27" s="4">
        <f>IF(ISNUMBER(AVERAGEIFS(VindIndeks_raw_20_small!$D:$D,VindIndeks_raw_20_small!$B:$B,'Info-tabeller'!AD$10,VindIndeks_raw_20_small!$A:$A,'Info-tabeller'!$I27,VindIndeks_raw_20_small!$C:$C,"&lt;9")),AVERAGEIFS(VindIndeks_raw_20_small!$D:$D,VindIndeks_raw_20_small!$B:$B,'Info-tabeller'!AD$10,VindIndeks_raw_20_small!$A:$A,'Info-tabeller'!$I27,VindIndeks_raw_20_small!$C:$C,"&lt;9"),"")</f>
        <v/>
      </c>
      <c r="AE27" s="4">
        <f>IF(ISNUMBER(AVERAGEIFS(VindIndeks_raw_20_small!$D:$D,VindIndeks_raw_20_small!$B:$B,'Info-tabeller'!AE$10,VindIndeks_raw_20_small!$A:$A,'Info-tabeller'!$I27,VindIndeks_raw_20_small!$C:$C,"&lt;9")),AVERAGEIFS(VindIndeks_raw_20_small!$D:$D,VindIndeks_raw_20_small!$B:$B,'Info-tabeller'!AE$10,VindIndeks_raw_20_small!$A:$A,'Info-tabeller'!$I27,VindIndeks_raw_20_small!$C:$C,"&lt;9"),"")</f>
        <v/>
      </c>
      <c r="AF27" s="4">
        <f>IF(ISNUMBER(AVERAGEIFS(VindIndeks_raw_20_small!$D:$D,VindIndeks_raw_20_small!$B:$B,'Info-tabeller'!AF$10,VindIndeks_raw_20_small!$A:$A,'Info-tabeller'!$I27,VindIndeks_raw_20_small!$C:$C,"&lt;9")),AVERAGEIFS(VindIndeks_raw_20_small!$D:$D,VindIndeks_raw_20_small!$B:$B,'Info-tabeller'!AF$10,VindIndeks_raw_20_small!$A:$A,'Info-tabeller'!$I27,VindIndeks_raw_20_small!$C:$C,"&lt;9"),"")</f>
        <v/>
      </c>
      <c r="AG27" s="4">
        <f>IF(ISNUMBER(AVERAGEIFS(VindIndeks_raw_20_small!$D:$D,VindIndeks_raw_20_small!$B:$B,'Info-tabeller'!AG$10,VindIndeks_raw_20_small!$A:$A,'Info-tabeller'!$I27,VindIndeks_raw_20_small!$C:$C,"&lt;9")),AVERAGEIFS(VindIndeks_raw_20_small!$D:$D,VindIndeks_raw_20_small!$B:$B,'Info-tabeller'!AG$10,VindIndeks_raw_20_small!$A:$A,'Info-tabeller'!$I27,VindIndeks_raw_20_small!$C:$C,"&lt;9"),"")</f>
        <v/>
      </c>
      <c r="AH27" s="4">
        <f>IF(ISNUMBER(AVERAGEIFS(VindIndeks_raw_20_small!$D:$D,VindIndeks_raw_20_small!$B:$B,'Info-tabeller'!AH$10,VindIndeks_raw_20_small!$A:$A,'Info-tabeller'!$I27,VindIndeks_raw_20_small!$C:$C,"&lt;9")),AVERAGEIFS(VindIndeks_raw_20_small!$D:$D,VindIndeks_raw_20_small!$B:$B,'Info-tabeller'!AH$10,VindIndeks_raw_20_small!$A:$A,'Info-tabeller'!$I27,VindIndeks_raw_20_small!$C:$C,"&lt;9"),"")</f>
        <v/>
      </c>
      <c r="AI27" s="4">
        <f>IF(ISNUMBER(AVERAGEIFS(VindIndeks_raw_20_small!$D:$D,VindIndeks_raw_20_small!$B:$B,'Info-tabeller'!AI$10,VindIndeks_raw_20_small!$A:$A,'Info-tabeller'!$I27,VindIndeks_raw_20_small!$C:$C,"&lt;9")),AVERAGEIFS(VindIndeks_raw_20_small!$D:$D,VindIndeks_raw_20_small!$B:$B,'Info-tabeller'!AI$10,VindIndeks_raw_20_small!$A:$A,'Info-tabeller'!$I27,VindIndeks_raw_20_small!$C:$C,"&lt;9"),"")</f>
        <v/>
      </c>
      <c r="AJ27" s="4">
        <f>IF(ISNUMBER(AVERAGEIFS(VindIndeks_raw_20_small!$D:$D,VindIndeks_raw_20_small!$B:$B,'Info-tabeller'!AJ$10,VindIndeks_raw_20_small!$A:$A,'Info-tabeller'!$I27,VindIndeks_raw_20_small!$C:$C,"&lt;9")),AVERAGEIFS(VindIndeks_raw_20_small!$D:$D,VindIndeks_raw_20_small!$B:$B,'Info-tabeller'!AJ$10,VindIndeks_raw_20_small!$A:$A,'Info-tabeller'!$I27,VindIndeks_raw_20_small!$C:$C,"&lt;9"),"")</f>
        <v/>
      </c>
      <c r="AK27" s="4">
        <f>IF(ISNUMBER(AVERAGEIFS(VindIndeks_raw_20_small!$D:$D,VindIndeks_raw_20_small!$B:$B,'Info-tabeller'!AK$10,VindIndeks_raw_20_small!$A:$A,'Info-tabeller'!$I27,VindIndeks_raw_20_small!$C:$C,"&lt;9")),AVERAGEIFS(VindIndeks_raw_20_small!$D:$D,VindIndeks_raw_20_small!$B:$B,'Info-tabeller'!AK$10,VindIndeks_raw_20_small!$A:$A,'Info-tabeller'!$I27,VindIndeks_raw_20_small!$C:$C,"&lt;9"),"")</f>
        <v/>
      </c>
      <c r="AL27" s="7">
        <f>IF(ISNUMBER(AVERAGE(Z27:AK27)),AVERAGE(Z27:AK27),"")</f>
        <v/>
      </c>
      <c r="AM27" s="14">
        <f>IF(ISNUMBER(AL27),AL27,NA())</f>
        <v/>
      </c>
      <c r="AN27" s="15">
        <f>IF(ISNUMBER(+AL27/V27),+AL27/V27,"")</f>
        <v/>
      </c>
      <c r="AP27" s="53">
        <f>+I27</f>
        <v/>
      </c>
      <c r="AQ27" s="5">
        <f>IF(ISNUMBER(AVERAGEIFS(VindIndeks_raw_20_large!$D:$D,VindIndeks_raw_20_large!$B:$B,'Info-tabeller'!AQ$10,VindIndeks_raw_20_large!$A:$A,'Info-tabeller'!$I27,VindIndeks_raw_20_large!$C:$C,"&gt;8")),AVERAGEIFS(VindIndeks_raw_20_large!$D:$D,VindIndeks_raw_20_large!$B:$B,'Info-tabeller'!AQ$10,VindIndeks_raw_20_large!$A:$A,'Info-tabeller'!$I27,VindIndeks_raw_20_large!$C:$C,"&gt;8"),"")</f>
        <v/>
      </c>
      <c r="AR27" s="5">
        <f>IF(ISNUMBER(AVERAGEIFS(VindIndeks_raw_20_large!$D:$D,VindIndeks_raw_20_large!$B:$B,'Info-tabeller'!AR$10,VindIndeks_raw_20_large!$A:$A,'Info-tabeller'!$I27,VindIndeks_raw_20_large!$C:$C,"&gt;8")),AVERAGEIFS(VindIndeks_raw_20_large!$D:$D,VindIndeks_raw_20_large!$B:$B,'Info-tabeller'!AR$10,VindIndeks_raw_20_large!$A:$A,'Info-tabeller'!$I27,VindIndeks_raw_20_large!$C:$C,"&gt;8"),"")</f>
        <v/>
      </c>
      <c r="AS27" s="5">
        <f>IF(ISNUMBER(AVERAGEIFS(VindIndeks_raw_20_large!$D:$D,VindIndeks_raw_20_large!$B:$B,'Info-tabeller'!AS$10,VindIndeks_raw_20_large!$A:$A,'Info-tabeller'!$I27,VindIndeks_raw_20_large!$C:$C,"&gt;8")),AVERAGEIFS(VindIndeks_raw_20_large!$D:$D,VindIndeks_raw_20_large!$B:$B,'Info-tabeller'!AS$10,VindIndeks_raw_20_large!$A:$A,'Info-tabeller'!$I27,VindIndeks_raw_20_large!$C:$C,"&gt;8"),"")</f>
        <v/>
      </c>
      <c r="AT27" s="5">
        <f>IF(ISNUMBER(AVERAGEIFS(VindIndeks_raw_20_large!$D:$D,VindIndeks_raw_20_large!$B:$B,'Info-tabeller'!AT$10,VindIndeks_raw_20_large!$A:$A,'Info-tabeller'!$I27,VindIndeks_raw_20_large!$C:$C,"&gt;8")),AVERAGEIFS(VindIndeks_raw_20_large!$D:$D,VindIndeks_raw_20_large!$B:$B,'Info-tabeller'!AT$10,VindIndeks_raw_20_large!$A:$A,'Info-tabeller'!$I27,VindIndeks_raw_20_large!$C:$C,"&gt;8"),"")</f>
        <v/>
      </c>
      <c r="AU27" s="5">
        <f>IF(ISNUMBER(AVERAGEIFS(VindIndeks_raw_20_large!$D:$D,VindIndeks_raw_20_large!$B:$B,'Info-tabeller'!AU$10,VindIndeks_raw_20_large!$A:$A,'Info-tabeller'!$I27,VindIndeks_raw_20_large!$C:$C,"&gt;8")),AVERAGEIFS(VindIndeks_raw_20_large!$D:$D,VindIndeks_raw_20_large!$B:$B,'Info-tabeller'!AU$10,VindIndeks_raw_20_large!$A:$A,'Info-tabeller'!$I27,VindIndeks_raw_20_large!$C:$C,"&gt;8"),"")</f>
        <v/>
      </c>
      <c r="AV27" s="5">
        <f>IF(ISNUMBER(AVERAGEIFS(VindIndeks_raw_20_large!$D:$D,VindIndeks_raw_20_large!$B:$B,'Info-tabeller'!AV$10,VindIndeks_raw_20_large!$A:$A,'Info-tabeller'!$I27,VindIndeks_raw_20_large!$C:$C,"&gt;8")),AVERAGEIFS(VindIndeks_raw_20_large!$D:$D,VindIndeks_raw_20_large!$B:$B,'Info-tabeller'!AV$10,VindIndeks_raw_20_large!$A:$A,'Info-tabeller'!$I27,VindIndeks_raw_20_large!$C:$C,"&gt;8"),"")</f>
        <v/>
      </c>
      <c r="AW27" s="5">
        <f>IF(ISNUMBER(AVERAGEIFS(VindIndeks_raw_20_large!$D:$D,VindIndeks_raw_20_large!$B:$B,'Info-tabeller'!AW$10,VindIndeks_raw_20_large!$A:$A,'Info-tabeller'!$I27,VindIndeks_raw_20_large!$C:$C,"&gt;8")),AVERAGEIFS(VindIndeks_raw_20_large!$D:$D,VindIndeks_raw_20_large!$B:$B,'Info-tabeller'!AW$10,VindIndeks_raw_20_large!$A:$A,'Info-tabeller'!$I27,VindIndeks_raw_20_large!$C:$C,"&gt;8"),"")</f>
        <v/>
      </c>
      <c r="AX27" s="5">
        <f>IF(ISNUMBER(AVERAGEIFS(VindIndeks_raw_20_large!$D:$D,VindIndeks_raw_20_large!$B:$B,'Info-tabeller'!AX$10,VindIndeks_raw_20_large!$A:$A,'Info-tabeller'!$I27,VindIndeks_raw_20_large!$C:$C,"&gt;8")),AVERAGEIFS(VindIndeks_raw_20_large!$D:$D,VindIndeks_raw_20_large!$B:$B,'Info-tabeller'!AX$10,VindIndeks_raw_20_large!$A:$A,'Info-tabeller'!$I27,VindIndeks_raw_20_large!$C:$C,"&gt;8"),"")</f>
        <v/>
      </c>
      <c r="AY27" s="5">
        <f>IF(ISNUMBER(AVERAGEIFS(VindIndeks_raw_20_large!$D:$D,VindIndeks_raw_20_large!$B:$B,'Info-tabeller'!AY$10,VindIndeks_raw_20_large!$A:$A,'Info-tabeller'!$I27,VindIndeks_raw_20_large!$C:$C,"&gt;8")),AVERAGEIFS(VindIndeks_raw_20_large!$D:$D,VindIndeks_raw_20_large!$B:$B,'Info-tabeller'!AY$10,VindIndeks_raw_20_large!$A:$A,'Info-tabeller'!$I27,VindIndeks_raw_20_large!$C:$C,"&gt;8"),"")</f>
        <v/>
      </c>
      <c r="AZ27" s="5">
        <f>IF(ISNUMBER(AVERAGEIFS(VindIndeks_raw_20_large!$D:$D,VindIndeks_raw_20_large!$B:$B,'Info-tabeller'!AZ$10,VindIndeks_raw_20_large!$A:$A,'Info-tabeller'!$I27,VindIndeks_raw_20_large!$C:$C,"&gt;8")),AVERAGEIFS(VindIndeks_raw_20_large!$D:$D,VindIndeks_raw_20_large!$B:$B,'Info-tabeller'!AZ$10,VindIndeks_raw_20_large!$A:$A,'Info-tabeller'!$I27,VindIndeks_raw_20_large!$C:$C,"&gt;8"),"")</f>
        <v/>
      </c>
      <c r="BA27" s="5">
        <f>IF(ISNUMBER(AVERAGEIFS(VindIndeks_raw_20_large!$D:$D,VindIndeks_raw_20_large!$B:$B,'Info-tabeller'!BA$10,VindIndeks_raw_20_large!$A:$A,'Info-tabeller'!$I27,VindIndeks_raw_20_large!$C:$C,"&gt;8")),AVERAGEIFS(VindIndeks_raw_20_large!$D:$D,VindIndeks_raw_20_large!$B:$B,'Info-tabeller'!BA$10,VindIndeks_raw_20_large!$A:$A,'Info-tabeller'!$I27,VindIndeks_raw_20_large!$C:$C,"&gt;8"),"")</f>
        <v/>
      </c>
      <c r="BB27" s="5">
        <f>IF(ISNUMBER(AVERAGEIFS(VindIndeks_raw_20_large!$D:$D,VindIndeks_raw_20_large!$B:$B,'Info-tabeller'!BB$10,VindIndeks_raw_20_large!$A:$A,'Info-tabeller'!$I27,VindIndeks_raw_20_large!$C:$C,"&gt;8")),AVERAGEIFS(VindIndeks_raw_20_large!$D:$D,VindIndeks_raw_20_large!$B:$B,'Info-tabeller'!BB$10,VindIndeks_raw_20_large!$A:$A,'Info-tabeller'!$I27,VindIndeks_raw_20_large!$C:$C,"&gt;8"),"")</f>
        <v/>
      </c>
      <c r="BC27" s="6">
        <f>IF(ISNUMBER(AVERAGE(AQ27:BB27)),AVERAGE(AQ27:BB27),"")</f>
        <v/>
      </c>
      <c r="BD27" s="14">
        <f>IF(ISNUMBER(BC27),BC27,NA())</f>
        <v/>
      </c>
      <c r="BE27" s="53">
        <f>+AP27</f>
        <v/>
      </c>
      <c r="BF27" s="4">
        <f>IF(ISNUMBER(AVERAGEIFS(VindIndeks_raw_13!$D:$D,VindIndeks_raw_13!$B:$B,'Info-tabeller'!BF$10,VindIndeks_raw_13!$A:$A,'Info-tabeller'!$I27,VindIndeks_raw_13!$C:$C,"&lt;9")),AVERAGEIFS(VindIndeks_raw_13!$D:$D,VindIndeks_raw_13!$B:$B,'Info-tabeller'!BF$10,VindIndeks_raw_13!$A:$A,'Info-tabeller'!$I27,VindIndeks_raw_13!$C:$C,"&lt;9"),"")</f>
        <v/>
      </c>
      <c r="BG27" s="4">
        <f>IF(ISNUMBER(AVERAGEIFS(VindIndeks_raw_13!$D:$D,VindIndeks_raw_13!$B:$B,'Info-tabeller'!BG$10,VindIndeks_raw_13!$A:$A,'Info-tabeller'!$I27,VindIndeks_raw_13!$C:$C,"&lt;9")),AVERAGEIFS(VindIndeks_raw_13!$D:$D,VindIndeks_raw_13!$B:$B,'Info-tabeller'!BG$10,VindIndeks_raw_13!$A:$A,'Info-tabeller'!$I27,VindIndeks_raw_13!$C:$C,"&lt;9"),"")</f>
        <v/>
      </c>
      <c r="BH27" s="4">
        <f>IF(ISNUMBER(AVERAGEIFS(VindIndeks_raw_13!$D:$D,VindIndeks_raw_13!$B:$B,'Info-tabeller'!BH$10,VindIndeks_raw_13!$A:$A,'Info-tabeller'!$I27,VindIndeks_raw_13!$C:$C,"&lt;9")),AVERAGEIFS(VindIndeks_raw_13!$D:$D,VindIndeks_raw_13!$B:$B,'Info-tabeller'!BH$10,VindIndeks_raw_13!$A:$A,'Info-tabeller'!$I27,VindIndeks_raw_13!$C:$C,"&lt;9"),"")</f>
        <v/>
      </c>
      <c r="BI27" s="4">
        <f>IF(ISNUMBER(AVERAGEIFS(VindIndeks_raw_13!$D:$D,VindIndeks_raw_13!$B:$B,'Info-tabeller'!BI$10,VindIndeks_raw_13!$A:$A,'Info-tabeller'!$I27,VindIndeks_raw_13!$C:$C,"&lt;9")),AVERAGEIFS(VindIndeks_raw_13!$D:$D,VindIndeks_raw_13!$B:$B,'Info-tabeller'!BI$10,VindIndeks_raw_13!$A:$A,'Info-tabeller'!$I27,VindIndeks_raw_13!$C:$C,"&lt;9"),"")</f>
        <v/>
      </c>
      <c r="BJ27" s="4">
        <f>IF(ISNUMBER(AVERAGEIFS(VindIndeks_raw_13!$D:$D,VindIndeks_raw_13!$B:$B,'Info-tabeller'!BJ$10,VindIndeks_raw_13!$A:$A,'Info-tabeller'!$I27,VindIndeks_raw_13!$C:$C,"&lt;9")),AVERAGEIFS(VindIndeks_raw_13!$D:$D,VindIndeks_raw_13!$B:$B,'Info-tabeller'!BJ$10,VindIndeks_raw_13!$A:$A,'Info-tabeller'!$I27,VindIndeks_raw_13!$C:$C,"&lt;9"),"")</f>
        <v/>
      </c>
      <c r="BK27" s="4">
        <f>IF(ISNUMBER(AVERAGEIFS(VindIndeks_raw_13!$D:$D,VindIndeks_raw_13!$B:$B,'Info-tabeller'!BK$10,VindIndeks_raw_13!$A:$A,'Info-tabeller'!$I27,VindIndeks_raw_13!$C:$C,"&lt;9")),AVERAGEIFS(VindIndeks_raw_13!$D:$D,VindIndeks_raw_13!$B:$B,'Info-tabeller'!BK$10,VindIndeks_raw_13!$A:$A,'Info-tabeller'!$I27,VindIndeks_raw_13!$C:$C,"&lt;9"),"")</f>
        <v/>
      </c>
      <c r="BL27" s="4">
        <f>IF(ISNUMBER(AVERAGEIFS(VindIndeks_raw_13!$D:$D,VindIndeks_raw_13!$B:$B,'Info-tabeller'!BL$10,VindIndeks_raw_13!$A:$A,'Info-tabeller'!$I27,VindIndeks_raw_13!$C:$C,"&lt;9")),AVERAGEIFS(VindIndeks_raw_13!$D:$D,VindIndeks_raw_13!$B:$B,'Info-tabeller'!BL$10,VindIndeks_raw_13!$A:$A,'Info-tabeller'!$I27,VindIndeks_raw_13!$C:$C,"&lt;9"),"")</f>
        <v/>
      </c>
      <c r="BM27" s="4">
        <f>IF(ISNUMBER(AVERAGEIFS(VindIndeks_raw_13!$D:$D,VindIndeks_raw_13!$B:$B,'Info-tabeller'!BM$10,VindIndeks_raw_13!$A:$A,'Info-tabeller'!$I27,VindIndeks_raw_13!$C:$C,"&lt;9")),AVERAGEIFS(VindIndeks_raw_13!$D:$D,VindIndeks_raw_13!$B:$B,'Info-tabeller'!BM$10,VindIndeks_raw_13!$A:$A,'Info-tabeller'!$I27,VindIndeks_raw_13!$C:$C,"&lt;9"),"")</f>
        <v/>
      </c>
      <c r="BN27" s="4">
        <f>IF(ISNUMBER(AVERAGEIFS(VindIndeks_raw_13!$D:$D,VindIndeks_raw_13!$B:$B,'Info-tabeller'!BN$10,VindIndeks_raw_13!$A:$A,'Info-tabeller'!$I27,VindIndeks_raw_13!$C:$C,"&lt;9")),AVERAGEIFS(VindIndeks_raw_13!$D:$D,VindIndeks_raw_13!$B:$B,'Info-tabeller'!BN$10,VindIndeks_raw_13!$A:$A,'Info-tabeller'!$I27,VindIndeks_raw_13!$C:$C,"&lt;9"),"")</f>
        <v/>
      </c>
      <c r="BO27" s="5">
        <f>IF(ISNUMBER(AVERAGEIFS(VindIndeks_raw_13!$D:$D,VindIndeks_raw_13!$B:$B,'Info-tabeller'!BO$10,VindIndeks_raw_13!$A:$A,'Info-tabeller'!$I27,VindIndeks_raw_13!$C:$C,"&lt;9")),AVERAGEIFS(VindIndeks_raw_13!$D:$D,VindIndeks_raw_13!$B:$B,'Info-tabeller'!BO$10,VindIndeks_raw_13!$A:$A,'Info-tabeller'!$I27,VindIndeks_raw_13!$C:$C,"&lt;9"),"")</f>
        <v/>
      </c>
      <c r="BP27" s="5">
        <f>IF(ISNUMBER(AVERAGEIFS(VindIndeks_raw_13!$D:$D,VindIndeks_raw_13!$B:$B,'Info-tabeller'!BP$10,VindIndeks_raw_13!$A:$A,'Info-tabeller'!$I27,VindIndeks_raw_13!$C:$C,"&lt;9")),AVERAGEIFS(VindIndeks_raw_13!$D:$D,VindIndeks_raw_13!$B:$B,'Info-tabeller'!BP$10,VindIndeks_raw_13!$A:$A,'Info-tabeller'!$I27,VindIndeks_raw_13!$C:$C,"&lt;9"),"")</f>
        <v/>
      </c>
      <c r="BQ27" s="5">
        <f>IF(ISNUMBER(AVERAGEIFS(VindIndeks_raw_13!$D:$D,VindIndeks_raw_13!$B:$B,'Info-tabeller'!BQ$10,VindIndeks_raw_13!$A:$A,'Info-tabeller'!$I27,VindIndeks_raw_13!$C:$C,"&lt;9")),AVERAGEIFS(VindIndeks_raw_13!$D:$D,VindIndeks_raw_13!$B:$B,'Info-tabeller'!BQ$10,VindIndeks_raw_13!$A:$A,'Info-tabeller'!$I27,VindIndeks_raw_13!$C:$C,"&lt;9"),"")</f>
        <v/>
      </c>
      <c r="BR27" s="7">
        <f>IF(ISNUMBER(AVERAGE(BG27:BN27)),AVERAGE(BG27:BN27),"")</f>
        <v/>
      </c>
      <c r="BS27" s="6">
        <f>IF(ISNUMBER(AVERAGE(BO27:BQ27)),AVERAGE(BO27:BQ27),"")</f>
        <v/>
      </c>
      <c r="BU27" s="53">
        <f>+BE27</f>
        <v/>
      </c>
      <c r="BV27" s="59">
        <f>+Z27/BF27</f>
        <v/>
      </c>
      <c r="BW27" s="59">
        <f>+AA27/BG27</f>
        <v/>
      </c>
      <c r="BX27" s="59">
        <f>+AB27/BH27</f>
        <v/>
      </c>
      <c r="BY27" s="59">
        <f>+AC27/BI27</f>
        <v/>
      </c>
      <c r="BZ27" s="59">
        <f>+AD27/BJ27</f>
        <v/>
      </c>
      <c r="CA27" s="59">
        <f>+AE27/BK27</f>
        <v/>
      </c>
      <c r="CB27" s="59">
        <f>+AF27/BL27</f>
        <v/>
      </c>
      <c r="CC27" s="59">
        <f>+AG27/BM27</f>
        <v/>
      </c>
      <c r="CD27" s="59">
        <f>+AH27/BN27</f>
        <v/>
      </c>
      <c r="CE27" s="59">
        <f>+AI27/BO27</f>
        <v/>
      </c>
      <c r="CF27" s="59">
        <f>+AJ27/BP27</f>
        <v/>
      </c>
      <c r="CG27" s="59">
        <f>+AK27/BQ27</f>
        <v/>
      </c>
      <c r="CH27" s="59" t="n"/>
      <c r="CI27" s="53">
        <f>+BU27</f>
        <v/>
      </c>
      <c r="CJ27" s="59">
        <f>+J27/BF27</f>
        <v/>
      </c>
      <c r="CK27" s="59">
        <f>+K27/BG27</f>
        <v/>
      </c>
      <c r="CL27" s="59">
        <f>+L27/BH27</f>
        <v/>
      </c>
      <c r="CM27" s="59">
        <f>+M27/BI27</f>
        <v/>
      </c>
      <c r="CN27" s="59">
        <f>+N27/BJ27</f>
        <v/>
      </c>
      <c r="CO27" s="59">
        <f>+O27/BK27</f>
        <v/>
      </c>
      <c r="CP27" s="59">
        <f>+P27/BL27</f>
        <v/>
      </c>
      <c r="CQ27" s="59">
        <f>+Q27/BM27</f>
        <v/>
      </c>
      <c r="CR27" s="59">
        <f>+R27/BN27</f>
        <v/>
      </c>
      <c r="CS27" s="59">
        <f>+S27/BO27</f>
        <v/>
      </c>
      <c r="CT27" s="59">
        <f>+T27/BP27</f>
        <v/>
      </c>
      <c r="CU27" s="59">
        <f>+U27/BQ27</f>
        <v/>
      </c>
      <c r="CV27" s="59" t="n"/>
      <c r="CW27" s="59" t="n"/>
    </row>
    <row r="28">
      <c r="I28" s="53">
        <f>+I27+1</f>
        <v/>
      </c>
      <c r="J28" s="4">
        <f>IF(ISNUMBER(AVERAGEIFS(VindIndeks_raw_20_large!$D:$D,VindIndeks_raw_20_large!$B:$B,'Info-tabeller'!J$10,VindIndeks_raw_20_large!$A:$A,'Info-tabeller'!$I28,VindIndeks_raw_20_large!$C:$C,"&lt;9")),AVERAGEIFS(VindIndeks_raw_20_large!$D:$D,VindIndeks_raw_20_large!$B:$B,'Info-tabeller'!J$10,VindIndeks_raw_20_large!$A:$A,'Info-tabeller'!$I28,VindIndeks_raw_20_large!$C:$C,"&lt;9"),"")</f>
        <v/>
      </c>
      <c r="K28" s="4">
        <f>IF(ISNUMBER(AVERAGEIFS(VindIndeks_raw_20_large!$D:$D,VindIndeks_raw_20_large!$B:$B,'Info-tabeller'!K$10,VindIndeks_raw_20_large!$A:$A,'Info-tabeller'!$I28,VindIndeks_raw_20_large!$C:$C,"&lt;9")),AVERAGEIFS(VindIndeks_raw_20_large!$D:$D,VindIndeks_raw_20_large!$B:$B,'Info-tabeller'!K$10,VindIndeks_raw_20_large!$A:$A,'Info-tabeller'!$I28,VindIndeks_raw_20_large!$C:$C,"&lt;9"),"")</f>
        <v/>
      </c>
      <c r="L28" s="4">
        <f>IF(ISNUMBER(AVERAGEIFS(VindIndeks_raw_20_large!$D:$D,VindIndeks_raw_20_large!$B:$B,'Info-tabeller'!L$10,VindIndeks_raw_20_large!$A:$A,'Info-tabeller'!$I28,VindIndeks_raw_20_large!$C:$C,"&lt;9")),AVERAGEIFS(VindIndeks_raw_20_large!$D:$D,VindIndeks_raw_20_large!$B:$B,'Info-tabeller'!L$10,VindIndeks_raw_20_large!$A:$A,'Info-tabeller'!$I28,VindIndeks_raw_20_large!$C:$C,"&lt;9"),"")</f>
        <v/>
      </c>
      <c r="M28" s="4">
        <f>IF(ISNUMBER(AVERAGEIFS(VindIndeks_raw_20_large!$D:$D,VindIndeks_raw_20_large!$B:$B,'Info-tabeller'!M$10,VindIndeks_raw_20_large!$A:$A,'Info-tabeller'!$I28,VindIndeks_raw_20_large!$C:$C,"&lt;9")),AVERAGEIFS(VindIndeks_raw_20_large!$D:$D,VindIndeks_raw_20_large!$B:$B,'Info-tabeller'!M$10,VindIndeks_raw_20_large!$A:$A,'Info-tabeller'!$I28,VindIndeks_raw_20_large!$C:$C,"&lt;9"),"")</f>
        <v/>
      </c>
      <c r="N28" s="4">
        <f>IF(ISNUMBER(AVERAGEIFS(VindIndeks_raw_20_large!$D:$D,VindIndeks_raw_20_large!$B:$B,'Info-tabeller'!N$10,VindIndeks_raw_20_large!$A:$A,'Info-tabeller'!$I28,VindIndeks_raw_20_large!$C:$C,"&lt;9")),AVERAGEIFS(VindIndeks_raw_20_large!$D:$D,VindIndeks_raw_20_large!$B:$B,'Info-tabeller'!N$10,VindIndeks_raw_20_large!$A:$A,'Info-tabeller'!$I28,VindIndeks_raw_20_large!$C:$C,"&lt;9"),"")</f>
        <v/>
      </c>
      <c r="O28" s="4">
        <f>IF(ISNUMBER(AVERAGEIFS(VindIndeks_raw_20_large!$D:$D,VindIndeks_raw_20_large!$B:$B,'Info-tabeller'!O$10,VindIndeks_raw_20_large!$A:$A,'Info-tabeller'!$I28,VindIndeks_raw_20_large!$C:$C,"&lt;9")),AVERAGEIFS(VindIndeks_raw_20_large!$D:$D,VindIndeks_raw_20_large!$B:$B,'Info-tabeller'!O$10,VindIndeks_raw_20_large!$A:$A,'Info-tabeller'!$I28,VindIndeks_raw_20_large!$C:$C,"&lt;9"),"")</f>
        <v/>
      </c>
      <c r="P28" s="4">
        <f>IF(ISNUMBER(AVERAGEIFS(VindIndeks_raw_20_large!$D:$D,VindIndeks_raw_20_large!$B:$B,'Info-tabeller'!P$10,VindIndeks_raw_20_large!$A:$A,'Info-tabeller'!$I28,VindIndeks_raw_20_large!$C:$C,"&lt;9")),AVERAGEIFS(VindIndeks_raw_20_large!$D:$D,VindIndeks_raw_20_large!$B:$B,'Info-tabeller'!P$10,VindIndeks_raw_20_large!$A:$A,'Info-tabeller'!$I28,VindIndeks_raw_20_large!$C:$C,"&lt;9"),"")</f>
        <v/>
      </c>
      <c r="Q28" s="4">
        <f>IF(ISNUMBER(AVERAGEIFS(VindIndeks_raw_20_large!$D:$D,VindIndeks_raw_20_large!$B:$B,'Info-tabeller'!Q$10,VindIndeks_raw_20_large!$A:$A,'Info-tabeller'!$I28,VindIndeks_raw_20_large!$C:$C,"&lt;9")),AVERAGEIFS(VindIndeks_raw_20_large!$D:$D,VindIndeks_raw_20_large!$B:$B,'Info-tabeller'!Q$10,VindIndeks_raw_20_large!$A:$A,'Info-tabeller'!$I28,VindIndeks_raw_20_large!$C:$C,"&lt;9"),"")</f>
        <v/>
      </c>
      <c r="R28" s="4">
        <f>IF(ISNUMBER(AVERAGEIFS(VindIndeks_raw_20_large!$D:$D,VindIndeks_raw_20_large!$B:$B,'Info-tabeller'!R$10,VindIndeks_raw_20_large!$A:$A,'Info-tabeller'!$I28,VindIndeks_raw_20_large!$C:$C,"&lt;9")),AVERAGEIFS(VindIndeks_raw_20_large!$D:$D,VindIndeks_raw_20_large!$B:$B,'Info-tabeller'!R$10,VindIndeks_raw_20_large!$A:$A,'Info-tabeller'!$I28,VindIndeks_raw_20_large!$C:$C,"&lt;9"),"")</f>
        <v/>
      </c>
      <c r="S28" s="4">
        <f>IF(ISNUMBER(AVERAGEIFS(VindIndeks_raw_20_large!$D:$D,VindIndeks_raw_20_large!$B:$B,'Info-tabeller'!S$10,VindIndeks_raw_20_large!$A:$A,'Info-tabeller'!$I28,VindIndeks_raw_20_large!$C:$C,"&lt;9")),AVERAGEIFS(VindIndeks_raw_20_large!$D:$D,VindIndeks_raw_20_large!$B:$B,'Info-tabeller'!S$10,VindIndeks_raw_20_large!$A:$A,'Info-tabeller'!$I28,VindIndeks_raw_20_large!$C:$C,"&lt;9"),"")</f>
        <v/>
      </c>
      <c r="T28" s="4">
        <f>IF(ISNUMBER(AVERAGEIFS(VindIndeks_raw_20_large!$D:$D,VindIndeks_raw_20_large!$B:$B,'Info-tabeller'!T$10,VindIndeks_raw_20_large!$A:$A,'Info-tabeller'!$I28,VindIndeks_raw_20_large!$C:$C,"&lt;9")),AVERAGEIFS(VindIndeks_raw_20_large!$D:$D,VindIndeks_raw_20_large!$B:$B,'Info-tabeller'!T$10,VindIndeks_raw_20_large!$A:$A,'Info-tabeller'!$I28,VindIndeks_raw_20_large!$C:$C,"&lt;9"),"")</f>
        <v/>
      </c>
      <c r="U28" s="4">
        <f>IF(ISNUMBER(AVERAGEIFS(VindIndeks_raw_20_large!$D:$D,VindIndeks_raw_20_large!$B:$B,'Info-tabeller'!U$10,VindIndeks_raw_20_large!$A:$A,'Info-tabeller'!$I28,VindIndeks_raw_20_large!$C:$C,"&lt;9")),AVERAGEIFS(VindIndeks_raw_20_large!$D:$D,VindIndeks_raw_20_large!$B:$B,'Info-tabeller'!U$10,VindIndeks_raw_20_large!$A:$A,'Info-tabeller'!$I28,VindIndeks_raw_20_large!$C:$C,"&lt;9"),"")</f>
        <v/>
      </c>
      <c r="V28" s="7">
        <f>IF(ISNUMBER(AVERAGE(J28:U28)),AVERAGE(J28:U28),"")</f>
        <v/>
      </c>
      <c r="W28" s="53">
        <f>IF(ISNUMBER(V28),V28,NA())</f>
        <v/>
      </c>
      <c r="Y28" s="53">
        <f>+I28</f>
        <v/>
      </c>
      <c r="Z28" s="4">
        <f>IF(ISNUMBER(AVERAGEIFS(VindIndeks_raw_20_small!$D:$D,VindIndeks_raw_20_small!$B:$B,'Info-tabeller'!Z$10,VindIndeks_raw_20_small!$A:$A,'Info-tabeller'!$I28,VindIndeks_raw_20_small!$C:$C,"&lt;9")),AVERAGEIFS(VindIndeks_raw_20_small!$D:$D,VindIndeks_raw_20_small!$B:$B,'Info-tabeller'!Z$10,VindIndeks_raw_20_small!$A:$A,'Info-tabeller'!$I28,VindIndeks_raw_20_small!$C:$C,"&lt;9"),"")</f>
        <v/>
      </c>
      <c r="AA28" s="4">
        <f>IF(ISNUMBER(AVERAGEIFS(VindIndeks_raw_20_small!$D:$D,VindIndeks_raw_20_small!$B:$B,'Info-tabeller'!AA$10,VindIndeks_raw_20_small!$A:$A,'Info-tabeller'!$I28,VindIndeks_raw_20_small!$C:$C,"&lt;9")),AVERAGEIFS(VindIndeks_raw_20_small!$D:$D,VindIndeks_raw_20_small!$B:$B,'Info-tabeller'!AA$10,VindIndeks_raw_20_small!$A:$A,'Info-tabeller'!$I28,VindIndeks_raw_20_small!$C:$C,"&lt;9"),"")</f>
        <v/>
      </c>
      <c r="AB28" s="4">
        <f>IF(ISNUMBER(AVERAGEIFS(VindIndeks_raw_20_small!$D:$D,VindIndeks_raw_20_small!$B:$B,'Info-tabeller'!AB$10,VindIndeks_raw_20_small!$A:$A,'Info-tabeller'!$I28,VindIndeks_raw_20_small!$C:$C,"&lt;9")),AVERAGEIFS(VindIndeks_raw_20_small!$D:$D,VindIndeks_raw_20_small!$B:$B,'Info-tabeller'!AB$10,VindIndeks_raw_20_small!$A:$A,'Info-tabeller'!$I28,VindIndeks_raw_20_small!$C:$C,"&lt;9"),"")</f>
        <v/>
      </c>
      <c r="AC28" s="4">
        <f>IF(ISNUMBER(AVERAGEIFS(VindIndeks_raw_20_small!$D:$D,VindIndeks_raw_20_small!$B:$B,'Info-tabeller'!AC$10,VindIndeks_raw_20_small!$A:$A,'Info-tabeller'!$I28,VindIndeks_raw_20_small!$C:$C,"&lt;9")),AVERAGEIFS(VindIndeks_raw_20_small!$D:$D,VindIndeks_raw_20_small!$B:$B,'Info-tabeller'!AC$10,VindIndeks_raw_20_small!$A:$A,'Info-tabeller'!$I28,VindIndeks_raw_20_small!$C:$C,"&lt;9"),"")</f>
        <v/>
      </c>
      <c r="AD28" s="4">
        <f>IF(ISNUMBER(AVERAGEIFS(VindIndeks_raw_20_small!$D:$D,VindIndeks_raw_20_small!$B:$B,'Info-tabeller'!AD$10,VindIndeks_raw_20_small!$A:$A,'Info-tabeller'!$I28,VindIndeks_raw_20_small!$C:$C,"&lt;9")),AVERAGEIFS(VindIndeks_raw_20_small!$D:$D,VindIndeks_raw_20_small!$B:$B,'Info-tabeller'!AD$10,VindIndeks_raw_20_small!$A:$A,'Info-tabeller'!$I28,VindIndeks_raw_20_small!$C:$C,"&lt;9"),"")</f>
        <v/>
      </c>
      <c r="AE28" s="4">
        <f>IF(ISNUMBER(AVERAGEIFS(VindIndeks_raw_20_small!$D:$D,VindIndeks_raw_20_small!$B:$B,'Info-tabeller'!AE$10,VindIndeks_raw_20_small!$A:$A,'Info-tabeller'!$I28,VindIndeks_raw_20_small!$C:$C,"&lt;9")),AVERAGEIFS(VindIndeks_raw_20_small!$D:$D,VindIndeks_raw_20_small!$B:$B,'Info-tabeller'!AE$10,VindIndeks_raw_20_small!$A:$A,'Info-tabeller'!$I28,VindIndeks_raw_20_small!$C:$C,"&lt;9"),"")</f>
        <v/>
      </c>
      <c r="AF28" s="4">
        <f>IF(ISNUMBER(AVERAGEIFS(VindIndeks_raw_20_small!$D:$D,VindIndeks_raw_20_small!$B:$B,'Info-tabeller'!AF$10,VindIndeks_raw_20_small!$A:$A,'Info-tabeller'!$I28,VindIndeks_raw_20_small!$C:$C,"&lt;9")),AVERAGEIFS(VindIndeks_raw_20_small!$D:$D,VindIndeks_raw_20_small!$B:$B,'Info-tabeller'!AF$10,VindIndeks_raw_20_small!$A:$A,'Info-tabeller'!$I28,VindIndeks_raw_20_small!$C:$C,"&lt;9"),"")</f>
        <v/>
      </c>
      <c r="AG28" s="4">
        <f>IF(ISNUMBER(AVERAGEIFS(VindIndeks_raw_20_small!$D:$D,VindIndeks_raw_20_small!$B:$B,'Info-tabeller'!AG$10,VindIndeks_raw_20_small!$A:$A,'Info-tabeller'!$I28,VindIndeks_raw_20_small!$C:$C,"&lt;9")),AVERAGEIFS(VindIndeks_raw_20_small!$D:$D,VindIndeks_raw_20_small!$B:$B,'Info-tabeller'!AG$10,VindIndeks_raw_20_small!$A:$A,'Info-tabeller'!$I28,VindIndeks_raw_20_small!$C:$C,"&lt;9"),"")</f>
        <v/>
      </c>
      <c r="AH28" s="4">
        <f>IF(ISNUMBER(AVERAGEIFS(VindIndeks_raw_20_small!$D:$D,VindIndeks_raw_20_small!$B:$B,'Info-tabeller'!AH$10,VindIndeks_raw_20_small!$A:$A,'Info-tabeller'!$I28,VindIndeks_raw_20_small!$C:$C,"&lt;9")),AVERAGEIFS(VindIndeks_raw_20_small!$D:$D,VindIndeks_raw_20_small!$B:$B,'Info-tabeller'!AH$10,VindIndeks_raw_20_small!$A:$A,'Info-tabeller'!$I28,VindIndeks_raw_20_small!$C:$C,"&lt;9"),"")</f>
        <v/>
      </c>
      <c r="AI28" s="4">
        <f>IF(ISNUMBER(AVERAGEIFS(VindIndeks_raw_20_small!$D:$D,VindIndeks_raw_20_small!$B:$B,'Info-tabeller'!AI$10,VindIndeks_raw_20_small!$A:$A,'Info-tabeller'!$I28,VindIndeks_raw_20_small!$C:$C,"&lt;9")),AVERAGEIFS(VindIndeks_raw_20_small!$D:$D,VindIndeks_raw_20_small!$B:$B,'Info-tabeller'!AI$10,VindIndeks_raw_20_small!$A:$A,'Info-tabeller'!$I28,VindIndeks_raw_20_small!$C:$C,"&lt;9"),"")</f>
        <v/>
      </c>
      <c r="AJ28" s="4">
        <f>IF(ISNUMBER(AVERAGEIFS(VindIndeks_raw_20_small!$D:$D,VindIndeks_raw_20_small!$B:$B,'Info-tabeller'!AJ$10,VindIndeks_raw_20_small!$A:$A,'Info-tabeller'!$I28,VindIndeks_raw_20_small!$C:$C,"&lt;9")),AVERAGEIFS(VindIndeks_raw_20_small!$D:$D,VindIndeks_raw_20_small!$B:$B,'Info-tabeller'!AJ$10,VindIndeks_raw_20_small!$A:$A,'Info-tabeller'!$I28,VindIndeks_raw_20_small!$C:$C,"&lt;9"),"")</f>
        <v/>
      </c>
      <c r="AK28" s="4">
        <f>IF(ISNUMBER(AVERAGEIFS(VindIndeks_raw_20_small!$D:$D,VindIndeks_raw_20_small!$B:$B,'Info-tabeller'!AK$10,VindIndeks_raw_20_small!$A:$A,'Info-tabeller'!$I28,VindIndeks_raw_20_small!$C:$C,"&lt;9")),AVERAGEIFS(VindIndeks_raw_20_small!$D:$D,VindIndeks_raw_20_small!$B:$B,'Info-tabeller'!AK$10,VindIndeks_raw_20_small!$A:$A,'Info-tabeller'!$I28,VindIndeks_raw_20_small!$C:$C,"&lt;9"),"")</f>
        <v/>
      </c>
      <c r="AL28" s="7">
        <f>IF(ISNUMBER(AVERAGE(Z28:AK28)),AVERAGE(Z28:AK28),"")</f>
        <v/>
      </c>
      <c r="AM28" s="14">
        <f>IF(ISNUMBER(AL28),AL28,NA())</f>
        <v/>
      </c>
      <c r="AN28" s="15">
        <f>IF(ISNUMBER(+AL28/V28),+AL28/V28,"")</f>
        <v/>
      </c>
      <c r="AP28" s="53">
        <f>+I28</f>
        <v/>
      </c>
      <c r="AQ28" s="5">
        <f>IF(ISNUMBER(AVERAGEIFS(VindIndeks_raw_20_large!$D:$D,VindIndeks_raw_20_large!$B:$B,'Info-tabeller'!AQ$10,VindIndeks_raw_20_large!$A:$A,'Info-tabeller'!$I28,VindIndeks_raw_20_large!$C:$C,"&gt;8")),AVERAGEIFS(VindIndeks_raw_20_large!$D:$D,VindIndeks_raw_20_large!$B:$B,'Info-tabeller'!AQ$10,VindIndeks_raw_20_large!$A:$A,'Info-tabeller'!$I28,VindIndeks_raw_20_large!$C:$C,"&gt;8"),"")</f>
        <v/>
      </c>
      <c r="AR28" s="5">
        <f>IF(ISNUMBER(AVERAGEIFS(VindIndeks_raw_20_large!$D:$D,VindIndeks_raw_20_large!$B:$B,'Info-tabeller'!AR$10,VindIndeks_raw_20_large!$A:$A,'Info-tabeller'!$I28,VindIndeks_raw_20_large!$C:$C,"&gt;8")),AVERAGEIFS(VindIndeks_raw_20_large!$D:$D,VindIndeks_raw_20_large!$B:$B,'Info-tabeller'!AR$10,VindIndeks_raw_20_large!$A:$A,'Info-tabeller'!$I28,VindIndeks_raw_20_large!$C:$C,"&gt;8"),"")</f>
        <v/>
      </c>
      <c r="AS28" s="5">
        <f>IF(ISNUMBER(AVERAGEIFS(VindIndeks_raw_20_large!$D:$D,VindIndeks_raw_20_large!$B:$B,'Info-tabeller'!AS$10,VindIndeks_raw_20_large!$A:$A,'Info-tabeller'!$I28,VindIndeks_raw_20_large!$C:$C,"&gt;8")),AVERAGEIFS(VindIndeks_raw_20_large!$D:$D,VindIndeks_raw_20_large!$B:$B,'Info-tabeller'!AS$10,VindIndeks_raw_20_large!$A:$A,'Info-tabeller'!$I28,VindIndeks_raw_20_large!$C:$C,"&gt;8"),"")</f>
        <v/>
      </c>
      <c r="AT28" s="5">
        <f>IF(ISNUMBER(AVERAGEIFS(VindIndeks_raw_20_large!$D:$D,VindIndeks_raw_20_large!$B:$B,'Info-tabeller'!AT$10,VindIndeks_raw_20_large!$A:$A,'Info-tabeller'!$I28,VindIndeks_raw_20_large!$C:$C,"&gt;8")),AVERAGEIFS(VindIndeks_raw_20_large!$D:$D,VindIndeks_raw_20_large!$B:$B,'Info-tabeller'!AT$10,VindIndeks_raw_20_large!$A:$A,'Info-tabeller'!$I28,VindIndeks_raw_20_large!$C:$C,"&gt;8"),"")</f>
        <v/>
      </c>
      <c r="AU28" s="5">
        <f>IF(ISNUMBER(AVERAGEIFS(VindIndeks_raw_20_large!$D:$D,VindIndeks_raw_20_large!$B:$B,'Info-tabeller'!AU$10,VindIndeks_raw_20_large!$A:$A,'Info-tabeller'!$I28,VindIndeks_raw_20_large!$C:$C,"&gt;8")),AVERAGEIFS(VindIndeks_raw_20_large!$D:$D,VindIndeks_raw_20_large!$B:$B,'Info-tabeller'!AU$10,VindIndeks_raw_20_large!$A:$A,'Info-tabeller'!$I28,VindIndeks_raw_20_large!$C:$C,"&gt;8"),"")</f>
        <v/>
      </c>
      <c r="AV28" s="5">
        <f>IF(ISNUMBER(AVERAGEIFS(VindIndeks_raw_20_large!$D:$D,VindIndeks_raw_20_large!$B:$B,'Info-tabeller'!AV$10,VindIndeks_raw_20_large!$A:$A,'Info-tabeller'!$I28,VindIndeks_raw_20_large!$C:$C,"&gt;8")),AVERAGEIFS(VindIndeks_raw_20_large!$D:$D,VindIndeks_raw_20_large!$B:$B,'Info-tabeller'!AV$10,VindIndeks_raw_20_large!$A:$A,'Info-tabeller'!$I28,VindIndeks_raw_20_large!$C:$C,"&gt;8"),"")</f>
        <v/>
      </c>
      <c r="AW28" s="5">
        <f>IF(ISNUMBER(AVERAGEIFS(VindIndeks_raw_20_large!$D:$D,VindIndeks_raw_20_large!$B:$B,'Info-tabeller'!AW$10,VindIndeks_raw_20_large!$A:$A,'Info-tabeller'!$I28,VindIndeks_raw_20_large!$C:$C,"&gt;8")),AVERAGEIFS(VindIndeks_raw_20_large!$D:$D,VindIndeks_raw_20_large!$B:$B,'Info-tabeller'!AW$10,VindIndeks_raw_20_large!$A:$A,'Info-tabeller'!$I28,VindIndeks_raw_20_large!$C:$C,"&gt;8"),"")</f>
        <v/>
      </c>
      <c r="AX28" s="5">
        <f>IF(ISNUMBER(AVERAGEIFS(VindIndeks_raw_20_large!$D:$D,VindIndeks_raw_20_large!$B:$B,'Info-tabeller'!AX$10,VindIndeks_raw_20_large!$A:$A,'Info-tabeller'!$I28,VindIndeks_raw_20_large!$C:$C,"&gt;8")),AVERAGEIFS(VindIndeks_raw_20_large!$D:$D,VindIndeks_raw_20_large!$B:$B,'Info-tabeller'!AX$10,VindIndeks_raw_20_large!$A:$A,'Info-tabeller'!$I28,VindIndeks_raw_20_large!$C:$C,"&gt;8"),"")</f>
        <v/>
      </c>
      <c r="AY28" s="5">
        <f>IF(ISNUMBER(AVERAGEIFS(VindIndeks_raw_20_large!$D:$D,VindIndeks_raw_20_large!$B:$B,'Info-tabeller'!AY$10,VindIndeks_raw_20_large!$A:$A,'Info-tabeller'!$I28,VindIndeks_raw_20_large!$C:$C,"&gt;8")),AVERAGEIFS(VindIndeks_raw_20_large!$D:$D,VindIndeks_raw_20_large!$B:$B,'Info-tabeller'!AY$10,VindIndeks_raw_20_large!$A:$A,'Info-tabeller'!$I28,VindIndeks_raw_20_large!$C:$C,"&gt;8"),"")</f>
        <v/>
      </c>
      <c r="AZ28" s="5">
        <f>IF(ISNUMBER(AVERAGEIFS(VindIndeks_raw_20_large!$D:$D,VindIndeks_raw_20_large!$B:$B,'Info-tabeller'!AZ$10,VindIndeks_raw_20_large!$A:$A,'Info-tabeller'!$I28,VindIndeks_raw_20_large!$C:$C,"&gt;8")),AVERAGEIFS(VindIndeks_raw_20_large!$D:$D,VindIndeks_raw_20_large!$B:$B,'Info-tabeller'!AZ$10,VindIndeks_raw_20_large!$A:$A,'Info-tabeller'!$I28,VindIndeks_raw_20_large!$C:$C,"&gt;8"),"")</f>
        <v/>
      </c>
      <c r="BA28" s="5">
        <f>IF(ISNUMBER(AVERAGEIFS(VindIndeks_raw_20_large!$D:$D,VindIndeks_raw_20_large!$B:$B,'Info-tabeller'!BA$10,VindIndeks_raw_20_large!$A:$A,'Info-tabeller'!$I28,VindIndeks_raw_20_large!$C:$C,"&gt;8")),AVERAGEIFS(VindIndeks_raw_20_large!$D:$D,VindIndeks_raw_20_large!$B:$B,'Info-tabeller'!BA$10,VindIndeks_raw_20_large!$A:$A,'Info-tabeller'!$I28,VindIndeks_raw_20_large!$C:$C,"&gt;8"),"")</f>
        <v/>
      </c>
      <c r="BB28" s="5">
        <f>IF(ISNUMBER(AVERAGEIFS(VindIndeks_raw_20_large!$D:$D,VindIndeks_raw_20_large!$B:$B,'Info-tabeller'!BB$10,VindIndeks_raw_20_large!$A:$A,'Info-tabeller'!$I28,VindIndeks_raw_20_large!$C:$C,"&gt;8")),AVERAGEIFS(VindIndeks_raw_20_large!$D:$D,VindIndeks_raw_20_large!$B:$B,'Info-tabeller'!BB$10,VindIndeks_raw_20_large!$A:$A,'Info-tabeller'!$I28,VindIndeks_raw_20_large!$C:$C,"&gt;8"),"")</f>
        <v/>
      </c>
      <c r="BC28" s="6">
        <f>IF(ISNUMBER(AVERAGE(AQ28:BB28)),AVERAGE(AQ28:BB28),"")</f>
        <v/>
      </c>
      <c r="BD28" s="14">
        <f>IF(ISNUMBER(BC28),BC28,NA())</f>
        <v/>
      </c>
      <c r="BE28" s="53">
        <f>+AP28</f>
        <v/>
      </c>
      <c r="BF28" s="4">
        <f>IF(ISNUMBER(AVERAGEIFS(VindIndeks_raw_13!$D:$D,VindIndeks_raw_13!$B:$B,'Info-tabeller'!BF$10,VindIndeks_raw_13!$A:$A,'Info-tabeller'!$I28,VindIndeks_raw_13!$C:$C,"&lt;9")),AVERAGEIFS(VindIndeks_raw_13!$D:$D,VindIndeks_raw_13!$B:$B,'Info-tabeller'!BF$10,VindIndeks_raw_13!$A:$A,'Info-tabeller'!$I28,VindIndeks_raw_13!$C:$C,"&lt;9"),"")</f>
        <v/>
      </c>
      <c r="BG28" s="4">
        <f>IF(ISNUMBER(AVERAGEIFS(VindIndeks_raw_13!$D:$D,VindIndeks_raw_13!$B:$B,'Info-tabeller'!BG$10,VindIndeks_raw_13!$A:$A,'Info-tabeller'!$I28,VindIndeks_raw_13!$C:$C,"&lt;9")),AVERAGEIFS(VindIndeks_raw_13!$D:$D,VindIndeks_raw_13!$B:$B,'Info-tabeller'!BG$10,VindIndeks_raw_13!$A:$A,'Info-tabeller'!$I28,VindIndeks_raw_13!$C:$C,"&lt;9"),"")</f>
        <v/>
      </c>
      <c r="BH28" s="4">
        <f>IF(ISNUMBER(AVERAGEIFS(VindIndeks_raw_13!$D:$D,VindIndeks_raw_13!$B:$B,'Info-tabeller'!BH$10,VindIndeks_raw_13!$A:$A,'Info-tabeller'!$I28,VindIndeks_raw_13!$C:$C,"&lt;9")),AVERAGEIFS(VindIndeks_raw_13!$D:$D,VindIndeks_raw_13!$B:$B,'Info-tabeller'!BH$10,VindIndeks_raw_13!$A:$A,'Info-tabeller'!$I28,VindIndeks_raw_13!$C:$C,"&lt;9"),"")</f>
        <v/>
      </c>
      <c r="BI28" s="4">
        <f>IF(ISNUMBER(AVERAGEIFS(VindIndeks_raw_13!$D:$D,VindIndeks_raw_13!$B:$B,'Info-tabeller'!BI$10,VindIndeks_raw_13!$A:$A,'Info-tabeller'!$I28,VindIndeks_raw_13!$C:$C,"&lt;9")),AVERAGEIFS(VindIndeks_raw_13!$D:$D,VindIndeks_raw_13!$B:$B,'Info-tabeller'!BI$10,VindIndeks_raw_13!$A:$A,'Info-tabeller'!$I28,VindIndeks_raw_13!$C:$C,"&lt;9"),"")</f>
        <v/>
      </c>
      <c r="BJ28" s="4">
        <f>IF(ISNUMBER(AVERAGEIFS(VindIndeks_raw_13!$D:$D,VindIndeks_raw_13!$B:$B,'Info-tabeller'!BJ$10,VindIndeks_raw_13!$A:$A,'Info-tabeller'!$I28,VindIndeks_raw_13!$C:$C,"&lt;9")),AVERAGEIFS(VindIndeks_raw_13!$D:$D,VindIndeks_raw_13!$B:$B,'Info-tabeller'!BJ$10,VindIndeks_raw_13!$A:$A,'Info-tabeller'!$I28,VindIndeks_raw_13!$C:$C,"&lt;9"),"")</f>
        <v/>
      </c>
      <c r="BK28" s="4">
        <f>IF(ISNUMBER(AVERAGEIFS(VindIndeks_raw_13!$D:$D,VindIndeks_raw_13!$B:$B,'Info-tabeller'!BK$10,VindIndeks_raw_13!$A:$A,'Info-tabeller'!$I28,VindIndeks_raw_13!$C:$C,"&lt;9")),AVERAGEIFS(VindIndeks_raw_13!$D:$D,VindIndeks_raw_13!$B:$B,'Info-tabeller'!BK$10,VindIndeks_raw_13!$A:$A,'Info-tabeller'!$I28,VindIndeks_raw_13!$C:$C,"&lt;9"),"")</f>
        <v/>
      </c>
      <c r="BL28" s="4">
        <f>IF(ISNUMBER(AVERAGEIFS(VindIndeks_raw_13!$D:$D,VindIndeks_raw_13!$B:$B,'Info-tabeller'!BL$10,VindIndeks_raw_13!$A:$A,'Info-tabeller'!$I28,VindIndeks_raw_13!$C:$C,"&lt;9")),AVERAGEIFS(VindIndeks_raw_13!$D:$D,VindIndeks_raw_13!$B:$B,'Info-tabeller'!BL$10,VindIndeks_raw_13!$A:$A,'Info-tabeller'!$I28,VindIndeks_raw_13!$C:$C,"&lt;9"),"")</f>
        <v/>
      </c>
      <c r="BM28" s="4">
        <f>IF(ISNUMBER(AVERAGEIFS(VindIndeks_raw_13!$D:$D,VindIndeks_raw_13!$B:$B,'Info-tabeller'!BM$10,VindIndeks_raw_13!$A:$A,'Info-tabeller'!$I28,VindIndeks_raw_13!$C:$C,"&lt;9")),AVERAGEIFS(VindIndeks_raw_13!$D:$D,VindIndeks_raw_13!$B:$B,'Info-tabeller'!BM$10,VindIndeks_raw_13!$A:$A,'Info-tabeller'!$I28,VindIndeks_raw_13!$C:$C,"&lt;9"),"")</f>
        <v/>
      </c>
      <c r="BN28" s="4">
        <f>IF(ISNUMBER(AVERAGEIFS(VindIndeks_raw_13!$D:$D,VindIndeks_raw_13!$B:$B,'Info-tabeller'!BN$10,VindIndeks_raw_13!$A:$A,'Info-tabeller'!$I28,VindIndeks_raw_13!$C:$C,"&lt;9")),AVERAGEIFS(VindIndeks_raw_13!$D:$D,VindIndeks_raw_13!$B:$B,'Info-tabeller'!BN$10,VindIndeks_raw_13!$A:$A,'Info-tabeller'!$I28,VindIndeks_raw_13!$C:$C,"&lt;9"),"")</f>
        <v/>
      </c>
      <c r="BO28" s="5">
        <f>IF(ISNUMBER(AVERAGEIFS(VindIndeks_raw_13!$D:$D,VindIndeks_raw_13!$B:$B,'Info-tabeller'!BO$10,VindIndeks_raw_13!$A:$A,'Info-tabeller'!$I28,VindIndeks_raw_13!$C:$C,"&lt;9")),AVERAGEIFS(VindIndeks_raw_13!$D:$D,VindIndeks_raw_13!$B:$B,'Info-tabeller'!BO$10,VindIndeks_raw_13!$A:$A,'Info-tabeller'!$I28,VindIndeks_raw_13!$C:$C,"&lt;9"),"")</f>
        <v/>
      </c>
      <c r="BP28" s="5">
        <f>IF(ISNUMBER(AVERAGEIFS(VindIndeks_raw_13!$D:$D,VindIndeks_raw_13!$B:$B,'Info-tabeller'!BP$10,VindIndeks_raw_13!$A:$A,'Info-tabeller'!$I28,VindIndeks_raw_13!$C:$C,"&lt;9")),AVERAGEIFS(VindIndeks_raw_13!$D:$D,VindIndeks_raw_13!$B:$B,'Info-tabeller'!BP$10,VindIndeks_raw_13!$A:$A,'Info-tabeller'!$I28,VindIndeks_raw_13!$C:$C,"&lt;9"),"")</f>
        <v/>
      </c>
      <c r="BQ28" s="5">
        <f>IF(ISNUMBER(AVERAGEIFS(VindIndeks_raw_13!$D:$D,VindIndeks_raw_13!$B:$B,'Info-tabeller'!BQ$10,VindIndeks_raw_13!$A:$A,'Info-tabeller'!$I28,VindIndeks_raw_13!$C:$C,"&lt;9")),AVERAGEIFS(VindIndeks_raw_13!$D:$D,VindIndeks_raw_13!$B:$B,'Info-tabeller'!BQ$10,VindIndeks_raw_13!$A:$A,'Info-tabeller'!$I28,VindIndeks_raw_13!$C:$C,"&lt;9"),"")</f>
        <v/>
      </c>
      <c r="BR28" s="7">
        <f>IF(ISNUMBER(AVERAGE(BG28:BN28)),AVERAGE(BG28:BN28),"")</f>
        <v/>
      </c>
      <c r="BS28" s="6">
        <f>IF(ISNUMBER(AVERAGE(BO28:BQ28)),AVERAGE(BO28:BQ28),"")</f>
        <v/>
      </c>
      <c r="BU28" s="53">
        <f>+BE28</f>
        <v/>
      </c>
      <c r="BV28" s="59">
        <f>+Z28/BF28</f>
        <v/>
      </c>
      <c r="BW28" s="59">
        <f>+AA28/BG28</f>
        <v/>
      </c>
      <c r="BX28" s="59">
        <f>+AB28/BH28</f>
        <v/>
      </c>
      <c r="BY28" s="59">
        <f>+AC28/BI28</f>
        <v/>
      </c>
      <c r="BZ28" s="59">
        <f>+AD28/BJ28</f>
        <v/>
      </c>
      <c r="CA28" s="59">
        <f>+AE28/BK28</f>
        <v/>
      </c>
      <c r="CB28" s="59">
        <f>+AF28/BL28</f>
        <v/>
      </c>
      <c r="CC28" s="59">
        <f>+AG28/BM28</f>
        <v/>
      </c>
      <c r="CD28" s="59">
        <f>+AH28/BN28</f>
        <v/>
      </c>
      <c r="CE28" s="59">
        <f>+AI28/BO28</f>
        <v/>
      </c>
      <c r="CF28" s="59">
        <f>+AJ28/BP28</f>
        <v/>
      </c>
      <c r="CG28" s="59">
        <f>+AK28/BQ28</f>
        <v/>
      </c>
      <c r="CH28" s="59" t="n"/>
      <c r="CI28" s="53">
        <f>+BU28</f>
        <v/>
      </c>
      <c r="CJ28" s="59">
        <f>+J28/BF28</f>
        <v/>
      </c>
      <c r="CK28" s="59">
        <f>+K28/BG28</f>
        <v/>
      </c>
      <c r="CL28" s="59">
        <f>+L28/BH28</f>
        <v/>
      </c>
      <c r="CM28" s="59">
        <f>+M28/BI28</f>
        <v/>
      </c>
      <c r="CN28" s="59">
        <f>+N28/BJ28</f>
        <v/>
      </c>
      <c r="CO28" s="59">
        <f>+O28/BK28</f>
        <v/>
      </c>
      <c r="CP28" s="59">
        <f>+P28/BL28</f>
        <v/>
      </c>
      <c r="CQ28" s="59">
        <f>+Q28/BM28</f>
        <v/>
      </c>
      <c r="CR28" s="59">
        <f>+R28/BN28</f>
        <v/>
      </c>
      <c r="CS28" s="59">
        <f>+S28/BO28</f>
        <v/>
      </c>
      <c r="CT28" s="59">
        <f>+T28/BP28</f>
        <v/>
      </c>
      <c r="CU28" s="59">
        <f>+U28/BQ28</f>
        <v/>
      </c>
      <c r="CV28" s="59" t="n"/>
      <c r="CW28" s="59" t="n"/>
    </row>
    <row r="29">
      <c r="I29" s="53">
        <f>+I28+1</f>
        <v/>
      </c>
      <c r="J29" s="4">
        <f>IF(ISNUMBER(AVERAGEIFS(VindIndeks_raw_20_large!$D:$D,VindIndeks_raw_20_large!$B:$B,'Info-tabeller'!J$10,VindIndeks_raw_20_large!$A:$A,'Info-tabeller'!$I29,VindIndeks_raw_20_large!$C:$C,"&lt;9")),AVERAGEIFS(VindIndeks_raw_20_large!$D:$D,VindIndeks_raw_20_large!$B:$B,'Info-tabeller'!J$10,VindIndeks_raw_20_large!$A:$A,'Info-tabeller'!$I29,VindIndeks_raw_20_large!$C:$C,"&lt;9"),"")</f>
        <v/>
      </c>
      <c r="K29" s="4">
        <f>IF(ISNUMBER(AVERAGEIFS(VindIndeks_raw_20_large!$D:$D,VindIndeks_raw_20_large!$B:$B,'Info-tabeller'!K$10,VindIndeks_raw_20_large!$A:$A,'Info-tabeller'!$I29,VindIndeks_raw_20_large!$C:$C,"&lt;9")),AVERAGEIFS(VindIndeks_raw_20_large!$D:$D,VindIndeks_raw_20_large!$B:$B,'Info-tabeller'!K$10,VindIndeks_raw_20_large!$A:$A,'Info-tabeller'!$I29,VindIndeks_raw_20_large!$C:$C,"&lt;9"),"")</f>
        <v/>
      </c>
      <c r="L29" s="4">
        <f>IF(ISNUMBER(AVERAGEIFS(VindIndeks_raw_20_large!$D:$D,VindIndeks_raw_20_large!$B:$B,'Info-tabeller'!L$10,VindIndeks_raw_20_large!$A:$A,'Info-tabeller'!$I29,VindIndeks_raw_20_large!$C:$C,"&lt;9")),AVERAGEIFS(VindIndeks_raw_20_large!$D:$D,VindIndeks_raw_20_large!$B:$B,'Info-tabeller'!L$10,VindIndeks_raw_20_large!$A:$A,'Info-tabeller'!$I29,VindIndeks_raw_20_large!$C:$C,"&lt;9"),"")</f>
        <v/>
      </c>
      <c r="M29" s="4">
        <f>IF(ISNUMBER(AVERAGEIFS(VindIndeks_raw_20_large!$D:$D,VindIndeks_raw_20_large!$B:$B,'Info-tabeller'!M$10,VindIndeks_raw_20_large!$A:$A,'Info-tabeller'!$I29,VindIndeks_raw_20_large!$C:$C,"&lt;9")),AVERAGEIFS(VindIndeks_raw_20_large!$D:$D,VindIndeks_raw_20_large!$B:$B,'Info-tabeller'!M$10,VindIndeks_raw_20_large!$A:$A,'Info-tabeller'!$I29,VindIndeks_raw_20_large!$C:$C,"&lt;9"),"")</f>
        <v/>
      </c>
      <c r="N29" s="4">
        <f>IF(ISNUMBER(AVERAGEIFS(VindIndeks_raw_20_large!$D:$D,VindIndeks_raw_20_large!$B:$B,'Info-tabeller'!N$10,VindIndeks_raw_20_large!$A:$A,'Info-tabeller'!$I29,VindIndeks_raw_20_large!$C:$C,"&lt;9")),AVERAGEIFS(VindIndeks_raw_20_large!$D:$D,VindIndeks_raw_20_large!$B:$B,'Info-tabeller'!N$10,VindIndeks_raw_20_large!$A:$A,'Info-tabeller'!$I29,VindIndeks_raw_20_large!$C:$C,"&lt;9"),"")</f>
        <v/>
      </c>
      <c r="O29" s="4">
        <f>IF(ISNUMBER(AVERAGEIFS(VindIndeks_raw_20_large!$D:$D,VindIndeks_raw_20_large!$B:$B,'Info-tabeller'!O$10,VindIndeks_raw_20_large!$A:$A,'Info-tabeller'!$I29,VindIndeks_raw_20_large!$C:$C,"&lt;9")),AVERAGEIFS(VindIndeks_raw_20_large!$D:$D,VindIndeks_raw_20_large!$B:$B,'Info-tabeller'!O$10,VindIndeks_raw_20_large!$A:$A,'Info-tabeller'!$I29,VindIndeks_raw_20_large!$C:$C,"&lt;9"),"")</f>
        <v/>
      </c>
      <c r="P29" s="4">
        <f>IF(ISNUMBER(AVERAGEIFS(VindIndeks_raw_20_large!$D:$D,VindIndeks_raw_20_large!$B:$B,'Info-tabeller'!P$10,VindIndeks_raw_20_large!$A:$A,'Info-tabeller'!$I29,VindIndeks_raw_20_large!$C:$C,"&lt;9")),AVERAGEIFS(VindIndeks_raw_20_large!$D:$D,VindIndeks_raw_20_large!$B:$B,'Info-tabeller'!P$10,VindIndeks_raw_20_large!$A:$A,'Info-tabeller'!$I29,VindIndeks_raw_20_large!$C:$C,"&lt;9"),"")</f>
        <v/>
      </c>
      <c r="Q29" s="4">
        <f>IF(ISNUMBER(AVERAGEIFS(VindIndeks_raw_20_large!$D:$D,VindIndeks_raw_20_large!$B:$B,'Info-tabeller'!Q$10,VindIndeks_raw_20_large!$A:$A,'Info-tabeller'!$I29,VindIndeks_raw_20_large!$C:$C,"&lt;9")),AVERAGEIFS(VindIndeks_raw_20_large!$D:$D,VindIndeks_raw_20_large!$B:$B,'Info-tabeller'!Q$10,VindIndeks_raw_20_large!$A:$A,'Info-tabeller'!$I29,VindIndeks_raw_20_large!$C:$C,"&lt;9"),"")</f>
        <v/>
      </c>
      <c r="R29" s="4">
        <f>IF(ISNUMBER(AVERAGEIFS(VindIndeks_raw_20_large!$D:$D,VindIndeks_raw_20_large!$B:$B,'Info-tabeller'!R$10,VindIndeks_raw_20_large!$A:$A,'Info-tabeller'!$I29,VindIndeks_raw_20_large!$C:$C,"&lt;9")),AVERAGEIFS(VindIndeks_raw_20_large!$D:$D,VindIndeks_raw_20_large!$B:$B,'Info-tabeller'!R$10,VindIndeks_raw_20_large!$A:$A,'Info-tabeller'!$I29,VindIndeks_raw_20_large!$C:$C,"&lt;9"),"")</f>
        <v/>
      </c>
      <c r="S29" s="4">
        <f>IF(ISNUMBER(AVERAGEIFS(VindIndeks_raw_20_large!$D:$D,VindIndeks_raw_20_large!$B:$B,'Info-tabeller'!S$10,VindIndeks_raw_20_large!$A:$A,'Info-tabeller'!$I29,VindIndeks_raw_20_large!$C:$C,"&lt;9")),AVERAGEIFS(VindIndeks_raw_20_large!$D:$D,VindIndeks_raw_20_large!$B:$B,'Info-tabeller'!S$10,VindIndeks_raw_20_large!$A:$A,'Info-tabeller'!$I29,VindIndeks_raw_20_large!$C:$C,"&lt;9"),"")</f>
        <v/>
      </c>
      <c r="T29" s="4">
        <f>IF(ISNUMBER(AVERAGEIFS(VindIndeks_raw_20_large!$D:$D,VindIndeks_raw_20_large!$B:$B,'Info-tabeller'!T$10,VindIndeks_raw_20_large!$A:$A,'Info-tabeller'!$I29,VindIndeks_raw_20_large!$C:$C,"&lt;9")),AVERAGEIFS(VindIndeks_raw_20_large!$D:$D,VindIndeks_raw_20_large!$B:$B,'Info-tabeller'!T$10,VindIndeks_raw_20_large!$A:$A,'Info-tabeller'!$I29,VindIndeks_raw_20_large!$C:$C,"&lt;9"),"")</f>
        <v/>
      </c>
      <c r="U29" s="4">
        <f>IF(ISNUMBER(AVERAGEIFS(VindIndeks_raw_20_large!$D:$D,VindIndeks_raw_20_large!$B:$B,'Info-tabeller'!U$10,VindIndeks_raw_20_large!$A:$A,'Info-tabeller'!$I29,VindIndeks_raw_20_large!$C:$C,"&lt;9")),AVERAGEIFS(VindIndeks_raw_20_large!$D:$D,VindIndeks_raw_20_large!$B:$B,'Info-tabeller'!U$10,VindIndeks_raw_20_large!$A:$A,'Info-tabeller'!$I29,VindIndeks_raw_20_large!$C:$C,"&lt;9"),"")</f>
        <v/>
      </c>
      <c r="V29" s="7">
        <f>IF(ISNUMBER(AVERAGE(J29:U29)),AVERAGE(J29:U29),"")</f>
        <v/>
      </c>
      <c r="W29" s="53">
        <f>IF(ISNUMBER(V29),V29,NA())</f>
        <v/>
      </c>
      <c r="Y29" s="53">
        <f>+I29</f>
        <v/>
      </c>
      <c r="Z29" s="4">
        <f>IF(ISNUMBER(AVERAGEIFS(VindIndeks_raw_20_small!$D:$D,VindIndeks_raw_20_small!$B:$B,'Info-tabeller'!Z$10,VindIndeks_raw_20_small!$A:$A,'Info-tabeller'!$I29,VindIndeks_raw_20_small!$C:$C,"&lt;9")),AVERAGEIFS(VindIndeks_raw_20_small!$D:$D,VindIndeks_raw_20_small!$B:$B,'Info-tabeller'!Z$10,VindIndeks_raw_20_small!$A:$A,'Info-tabeller'!$I29,VindIndeks_raw_20_small!$C:$C,"&lt;9"),"")</f>
        <v/>
      </c>
      <c r="AA29" s="4">
        <f>IF(ISNUMBER(AVERAGEIFS(VindIndeks_raw_20_small!$D:$D,VindIndeks_raw_20_small!$B:$B,'Info-tabeller'!AA$10,VindIndeks_raw_20_small!$A:$A,'Info-tabeller'!$I29,VindIndeks_raw_20_small!$C:$C,"&lt;9")),AVERAGEIFS(VindIndeks_raw_20_small!$D:$D,VindIndeks_raw_20_small!$B:$B,'Info-tabeller'!AA$10,VindIndeks_raw_20_small!$A:$A,'Info-tabeller'!$I29,VindIndeks_raw_20_small!$C:$C,"&lt;9"),"")</f>
        <v/>
      </c>
      <c r="AB29" s="4">
        <f>IF(ISNUMBER(AVERAGEIFS(VindIndeks_raw_20_small!$D:$D,VindIndeks_raw_20_small!$B:$B,'Info-tabeller'!AB$10,VindIndeks_raw_20_small!$A:$A,'Info-tabeller'!$I29,VindIndeks_raw_20_small!$C:$C,"&lt;9")),AVERAGEIFS(VindIndeks_raw_20_small!$D:$D,VindIndeks_raw_20_small!$B:$B,'Info-tabeller'!AB$10,VindIndeks_raw_20_small!$A:$A,'Info-tabeller'!$I29,VindIndeks_raw_20_small!$C:$C,"&lt;9"),"")</f>
        <v/>
      </c>
      <c r="AC29" s="4">
        <f>IF(ISNUMBER(AVERAGEIFS(VindIndeks_raw_20_small!$D:$D,VindIndeks_raw_20_small!$B:$B,'Info-tabeller'!AC$10,VindIndeks_raw_20_small!$A:$A,'Info-tabeller'!$I29,VindIndeks_raw_20_small!$C:$C,"&lt;9")),AVERAGEIFS(VindIndeks_raw_20_small!$D:$D,VindIndeks_raw_20_small!$B:$B,'Info-tabeller'!AC$10,VindIndeks_raw_20_small!$A:$A,'Info-tabeller'!$I29,VindIndeks_raw_20_small!$C:$C,"&lt;9"),"")</f>
        <v/>
      </c>
      <c r="AD29" s="4">
        <f>IF(ISNUMBER(AVERAGEIFS(VindIndeks_raw_20_small!$D:$D,VindIndeks_raw_20_small!$B:$B,'Info-tabeller'!AD$10,VindIndeks_raw_20_small!$A:$A,'Info-tabeller'!$I29,VindIndeks_raw_20_small!$C:$C,"&lt;9")),AVERAGEIFS(VindIndeks_raw_20_small!$D:$D,VindIndeks_raw_20_small!$B:$B,'Info-tabeller'!AD$10,VindIndeks_raw_20_small!$A:$A,'Info-tabeller'!$I29,VindIndeks_raw_20_small!$C:$C,"&lt;9"),"")</f>
        <v/>
      </c>
      <c r="AE29" s="4">
        <f>IF(ISNUMBER(AVERAGEIFS(VindIndeks_raw_20_small!$D:$D,VindIndeks_raw_20_small!$B:$B,'Info-tabeller'!AE$10,VindIndeks_raw_20_small!$A:$A,'Info-tabeller'!$I29,VindIndeks_raw_20_small!$C:$C,"&lt;9")),AVERAGEIFS(VindIndeks_raw_20_small!$D:$D,VindIndeks_raw_20_small!$B:$B,'Info-tabeller'!AE$10,VindIndeks_raw_20_small!$A:$A,'Info-tabeller'!$I29,VindIndeks_raw_20_small!$C:$C,"&lt;9"),"")</f>
        <v/>
      </c>
      <c r="AF29" s="4">
        <f>IF(ISNUMBER(AVERAGEIFS(VindIndeks_raw_20_small!$D:$D,VindIndeks_raw_20_small!$B:$B,'Info-tabeller'!AF$10,VindIndeks_raw_20_small!$A:$A,'Info-tabeller'!$I29,VindIndeks_raw_20_small!$C:$C,"&lt;9")),AVERAGEIFS(VindIndeks_raw_20_small!$D:$D,VindIndeks_raw_20_small!$B:$B,'Info-tabeller'!AF$10,VindIndeks_raw_20_small!$A:$A,'Info-tabeller'!$I29,VindIndeks_raw_20_small!$C:$C,"&lt;9"),"")</f>
        <v/>
      </c>
      <c r="AG29" s="4">
        <f>IF(ISNUMBER(AVERAGEIFS(VindIndeks_raw_20_small!$D:$D,VindIndeks_raw_20_small!$B:$B,'Info-tabeller'!AG$10,VindIndeks_raw_20_small!$A:$A,'Info-tabeller'!$I29,VindIndeks_raw_20_small!$C:$C,"&lt;9")),AVERAGEIFS(VindIndeks_raw_20_small!$D:$D,VindIndeks_raw_20_small!$B:$B,'Info-tabeller'!AG$10,VindIndeks_raw_20_small!$A:$A,'Info-tabeller'!$I29,VindIndeks_raw_20_small!$C:$C,"&lt;9"),"")</f>
        <v/>
      </c>
      <c r="AH29" s="4">
        <f>IF(ISNUMBER(AVERAGEIFS(VindIndeks_raw_20_small!$D:$D,VindIndeks_raw_20_small!$B:$B,'Info-tabeller'!AH$10,VindIndeks_raw_20_small!$A:$A,'Info-tabeller'!$I29,VindIndeks_raw_20_small!$C:$C,"&lt;9")),AVERAGEIFS(VindIndeks_raw_20_small!$D:$D,VindIndeks_raw_20_small!$B:$B,'Info-tabeller'!AH$10,VindIndeks_raw_20_small!$A:$A,'Info-tabeller'!$I29,VindIndeks_raw_20_small!$C:$C,"&lt;9"),"")</f>
        <v/>
      </c>
      <c r="AI29" s="4">
        <f>IF(ISNUMBER(AVERAGEIFS(VindIndeks_raw_20_small!$D:$D,VindIndeks_raw_20_small!$B:$B,'Info-tabeller'!AI$10,VindIndeks_raw_20_small!$A:$A,'Info-tabeller'!$I29,VindIndeks_raw_20_small!$C:$C,"&lt;9")),AVERAGEIFS(VindIndeks_raw_20_small!$D:$D,VindIndeks_raw_20_small!$B:$B,'Info-tabeller'!AI$10,VindIndeks_raw_20_small!$A:$A,'Info-tabeller'!$I29,VindIndeks_raw_20_small!$C:$C,"&lt;9"),"")</f>
        <v/>
      </c>
      <c r="AJ29" s="4">
        <f>IF(ISNUMBER(AVERAGEIFS(VindIndeks_raw_20_small!$D:$D,VindIndeks_raw_20_small!$B:$B,'Info-tabeller'!AJ$10,VindIndeks_raw_20_small!$A:$A,'Info-tabeller'!$I29,VindIndeks_raw_20_small!$C:$C,"&lt;9")),AVERAGEIFS(VindIndeks_raw_20_small!$D:$D,VindIndeks_raw_20_small!$B:$B,'Info-tabeller'!AJ$10,VindIndeks_raw_20_small!$A:$A,'Info-tabeller'!$I29,VindIndeks_raw_20_small!$C:$C,"&lt;9"),"")</f>
        <v/>
      </c>
      <c r="AK29" s="4">
        <f>IF(ISNUMBER(AVERAGEIFS(VindIndeks_raw_20_small!$D:$D,VindIndeks_raw_20_small!$B:$B,'Info-tabeller'!AK$10,VindIndeks_raw_20_small!$A:$A,'Info-tabeller'!$I29,VindIndeks_raw_20_small!$C:$C,"&lt;9")),AVERAGEIFS(VindIndeks_raw_20_small!$D:$D,VindIndeks_raw_20_small!$B:$B,'Info-tabeller'!AK$10,VindIndeks_raw_20_small!$A:$A,'Info-tabeller'!$I29,VindIndeks_raw_20_small!$C:$C,"&lt;9"),"")</f>
        <v/>
      </c>
      <c r="AL29" s="7">
        <f>IF(ISNUMBER(AVERAGE(Z29:AK29)),AVERAGE(Z29:AK29),"")</f>
        <v/>
      </c>
      <c r="AM29" s="14">
        <f>IF(ISNUMBER(AL29),AL29,NA())</f>
        <v/>
      </c>
      <c r="AN29" s="15">
        <f>IF(ISNUMBER(+AL29/V29),+AL29/V29,"")</f>
        <v/>
      </c>
      <c r="AP29" s="53">
        <f>+I29</f>
        <v/>
      </c>
      <c r="AQ29" s="5">
        <f>IF(ISNUMBER(AVERAGEIFS(VindIndeks_raw_20_large!$D:$D,VindIndeks_raw_20_large!$B:$B,'Info-tabeller'!AQ$10,VindIndeks_raw_20_large!$A:$A,'Info-tabeller'!$I29,VindIndeks_raw_20_large!$C:$C,"&gt;8")),AVERAGEIFS(VindIndeks_raw_20_large!$D:$D,VindIndeks_raw_20_large!$B:$B,'Info-tabeller'!AQ$10,VindIndeks_raw_20_large!$A:$A,'Info-tabeller'!$I29,VindIndeks_raw_20_large!$C:$C,"&gt;8"),"")</f>
        <v/>
      </c>
      <c r="AR29" s="5">
        <f>IF(ISNUMBER(AVERAGEIFS(VindIndeks_raw_20_large!$D:$D,VindIndeks_raw_20_large!$B:$B,'Info-tabeller'!AR$10,VindIndeks_raw_20_large!$A:$A,'Info-tabeller'!$I29,VindIndeks_raw_20_large!$C:$C,"&gt;8")),AVERAGEIFS(VindIndeks_raw_20_large!$D:$D,VindIndeks_raw_20_large!$B:$B,'Info-tabeller'!AR$10,VindIndeks_raw_20_large!$A:$A,'Info-tabeller'!$I29,VindIndeks_raw_20_large!$C:$C,"&gt;8"),"")</f>
        <v/>
      </c>
      <c r="AS29" s="5">
        <f>IF(ISNUMBER(AVERAGEIFS(VindIndeks_raw_20_large!$D:$D,VindIndeks_raw_20_large!$B:$B,'Info-tabeller'!AS$10,VindIndeks_raw_20_large!$A:$A,'Info-tabeller'!$I29,VindIndeks_raw_20_large!$C:$C,"&gt;8")),AVERAGEIFS(VindIndeks_raw_20_large!$D:$D,VindIndeks_raw_20_large!$B:$B,'Info-tabeller'!AS$10,VindIndeks_raw_20_large!$A:$A,'Info-tabeller'!$I29,VindIndeks_raw_20_large!$C:$C,"&gt;8"),"")</f>
        <v/>
      </c>
      <c r="AT29" s="5">
        <f>IF(ISNUMBER(AVERAGEIFS(VindIndeks_raw_20_large!$D:$D,VindIndeks_raw_20_large!$B:$B,'Info-tabeller'!AT$10,VindIndeks_raw_20_large!$A:$A,'Info-tabeller'!$I29,VindIndeks_raw_20_large!$C:$C,"&gt;8")),AVERAGEIFS(VindIndeks_raw_20_large!$D:$D,VindIndeks_raw_20_large!$B:$B,'Info-tabeller'!AT$10,VindIndeks_raw_20_large!$A:$A,'Info-tabeller'!$I29,VindIndeks_raw_20_large!$C:$C,"&gt;8"),"")</f>
        <v/>
      </c>
      <c r="AU29" s="5">
        <f>IF(ISNUMBER(AVERAGEIFS(VindIndeks_raw_20_large!$D:$D,VindIndeks_raw_20_large!$B:$B,'Info-tabeller'!AU$10,VindIndeks_raw_20_large!$A:$A,'Info-tabeller'!$I29,VindIndeks_raw_20_large!$C:$C,"&gt;8")),AVERAGEIFS(VindIndeks_raw_20_large!$D:$D,VindIndeks_raw_20_large!$B:$B,'Info-tabeller'!AU$10,VindIndeks_raw_20_large!$A:$A,'Info-tabeller'!$I29,VindIndeks_raw_20_large!$C:$C,"&gt;8"),"")</f>
        <v/>
      </c>
      <c r="AV29" s="5">
        <f>IF(ISNUMBER(AVERAGEIFS(VindIndeks_raw_20_large!$D:$D,VindIndeks_raw_20_large!$B:$B,'Info-tabeller'!AV$10,VindIndeks_raw_20_large!$A:$A,'Info-tabeller'!$I29,VindIndeks_raw_20_large!$C:$C,"&gt;8")),AVERAGEIFS(VindIndeks_raw_20_large!$D:$D,VindIndeks_raw_20_large!$B:$B,'Info-tabeller'!AV$10,VindIndeks_raw_20_large!$A:$A,'Info-tabeller'!$I29,VindIndeks_raw_20_large!$C:$C,"&gt;8"),"")</f>
        <v/>
      </c>
      <c r="AW29" s="5">
        <f>IF(ISNUMBER(AVERAGEIFS(VindIndeks_raw_20_large!$D:$D,VindIndeks_raw_20_large!$B:$B,'Info-tabeller'!AW$10,VindIndeks_raw_20_large!$A:$A,'Info-tabeller'!$I29,VindIndeks_raw_20_large!$C:$C,"&gt;8")),AVERAGEIFS(VindIndeks_raw_20_large!$D:$D,VindIndeks_raw_20_large!$B:$B,'Info-tabeller'!AW$10,VindIndeks_raw_20_large!$A:$A,'Info-tabeller'!$I29,VindIndeks_raw_20_large!$C:$C,"&gt;8"),"")</f>
        <v/>
      </c>
      <c r="AX29" s="5">
        <f>IF(ISNUMBER(AVERAGEIFS(VindIndeks_raw_20_large!$D:$D,VindIndeks_raw_20_large!$B:$B,'Info-tabeller'!AX$10,VindIndeks_raw_20_large!$A:$A,'Info-tabeller'!$I29,VindIndeks_raw_20_large!$C:$C,"&gt;8")),AVERAGEIFS(VindIndeks_raw_20_large!$D:$D,VindIndeks_raw_20_large!$B:$B,'Info-tabeller'!AX$10,VindIndeks_raw_20_large!$A:$A,'Info-tabeller'!$I29,VindIndeks_raw_20_large!$C:$C,"&gt;8"),"")</f>
        <v/>
      </c>
      <c r="AY29" s="5">
        <f>IF(ISNUMBER(AVERAGEIFS(VindIndeks_raw_20_large!$D:$D,VindIndeks_raw_20_large!$B:$B,'Info-tabeller'!AY$10,VindIndeks_raw_20_large!$A:$A,'Info-tabeller'!$I29,VindIndeks_raw_20_large!$C:$C,"&gt;8")),AVERAGEIFS(VindIndeks_raw_20_large!$D:$D,VindIndeks_raw_20_large!$B:$B,'Info-tabeller'!AY$10,VindIndeks_raw_20_large!$A:$A,'Info-tabeller'!$I29,VindIndeks_raw_20_large!$C:$C,"&gt;8"),"")</f>
        <v/>
      </c>
      <c r="AZ29" s="5">
        <f>IF(ISNUMBER(AVERAGEIFS(VindIndeks_raw_20_large!$D:$D,VindIndeks_raw_20_large!$B:$B,'Info-tabeller'!AZ$10,VindIndeks_raw_20_large!$A:$A,'Info-tabeller'!$I29,VindIndeks_raw_20_large!$C:$C,"&gt;8")),AVERAGEIFS(VindIndeks_raw_20_large!$D:$D,VindIndeks_raw_20_large!$B:$B,'Info-tabeller'!AZ$10,VindIndeks_raw_20_large!$A:$A,'Info-tabeller'!$I29,VindIndeks_raw_20_large!$C:$C,"&gt;8"),"")</f>
        <v/>
      </c>
      <c r="BA29" s="5">
        <f>IF(ISNUMBER(AVERAGEIFS(VindIndeks_raw_20_large!$D:$D,VindIndeks_raw_20_large!$B:$B,'Info-tabeller'!BA$10,VindIndeks_raw_20_large!$A:$A,'Info-tabeller'!$I29,VindIndeks_raw_20_large!$C:$C,"&gt;8")),AVERAGEIFS(VindIndeks_raw_20_large!$D:$D,VindIndeks_raw_20_large!$B:$B,'Info-tabeller'!BA$10,VindIndeks_raw_20_large!$A:$A,'Info-tabeller'!$I29,VindIndeks_raw_20_large!$C:$C,"&gt;8"),"")</f>
        <v/>
      </c>
      <c r="BB29" s="5">
        <f>IF(ISNUMBER(AVERAGEIFS(VindIndeks_raw_20_large!$D:$D,VindIndeks_raw_20_large!$B:$B,'Info-tabeller'!BB$10,VindIndeks_raw_20_large!$A:$A,'Info-tabeller'!$I29,VindIndeks_raw_20_large!$C:$C,"&gt;8")),AVERAGEIFS(VindIndeks_raw_20_large!$D:$D,VindIndeks_raw_20_large!$B:$B,'Info-tabeller'!BB$10,VindIndeks_raw_20_large!$A:$A,'Info-tabeller'!$I29,VindIndeks_raw_20_large!$C:$C,"&gt;8"),"")</f>
        <v/>
      </c>
      <c r="BC29" s="6">
        <f>IF(ISNUMBER(AVERAGE(AQ29:BB29)),AVERAGE(AQ29:BB29),"")</f>
        <v/>
      </c>
      <c r="BD29" s="14">
        <f>IF(ISNUMBER(BC29),BC29,NA())</f>
        <v/>
      </c>
      <c r="BE29" s="53">
        <f>+AP29</f>
        <v/>
      </c>
      <c r="BF29" s="4">
        <f>IF(ISNUMBER(AVERAGEIFS(VindIndeks_raw_13!$D:$D,VindIndeks_raw_13!$B:$B,'Info-tabeller'!BF$10,VindIndeks_raw_13!$A:$A,'Info-tabeller'!$I29,VindIndeks_raw_13!$C:$C,"&lt;9")),AVERAGEIFS(VindIndeks_raw_13!$D:$D,VindIndeks_raw_13!$B:$B,'Info-tabeller'!BF$10,VindIndeks_raw_13!$A:$A,'Info-tabeller'!$I29,VindIndeks_raw_13!$C:$C,"&lt;9"),"")</f>
        <v/>
      </c>
      <c r="BG29" s="4">
        <f>IF(ISNUMBER(AVERAGEIFS(VindIndeks_raw_13!$D:$D,VindIndeks_raw_13!$B:$B,'Info-tabeller'!BG$10,VindIndeks_raw_13!$A:$A,'Info-tabeller'!$I29,VindIndeks_raw_13!$C:$C,"&lt;9")),AVERAGEIFS(VindIndeks_raw_13!$D:$D,VindIndeks_raw_13!$B:$B,'Info-tabeller'!BG$10,VindIndeks_raw_13!$A:$A,'Info-tabeller'!$I29,VindIndeks_raw_13!$C:$C,"&lt;9"),"")</f>
        <v/>
      </c>
      <c r="BH29" s="4">
        <f>IF(ISNUMBER(AVERAGEIFS(VindIndeks_raw_13!$D:$D,VindIndeks_raw_13!$B:$B,'Info-tabeller'!BH$10,VindIndeks_raw_13!$A:$A,'Info-tabeller'!$I29,VindIndeks_raw_13!$C:$C,"&lt;9")),AVERAGEIFS(VindIndeks_raw_13!$D:$D,VindIndeks_raw_13!$B:$B,'Info-tabeller'!BH$10,VindIndeks_raw_13!$A:$A,'Info-tabeller'!$I29,VindIndeks_raw_13!$C:$C,"&lt;9"),"")</f>
        <v/>
      </c>
      <c r="BI29" s="4">
        <f>IF(ISNUMBER(AVERAGEIFS(VindIndeks_raw_13!$D:$D,VindIndeks_raw_13!$B:$B,'Info-tabeller'!BI$10,VindIndeks_raw_13!$A:$A,'Info-tabeller'!$I29,VindIndeks_raw_13!$C:$C,"&lt;9")),AVERAGEIFS(VindIndeks_raw_13!$D:$D,VindIndeks_raw_13!$B:$B,'Info-tabeller'!BI$10,VindIndeks_raw_13!$A:$A,'Info-tabeller'!$I29,VindIndeks_raw_13!$C:$C,"&lt;9"),"")</f>
        <v/>
      </c>
      <c r="BJ29" s="4">
        <f>IF(ISNUMBER(AVERAGEIFS(VindIndeks_raw_13!$D:$D,VindIndeks_raw_13!$B:$B,'Info-tabeller'!BJ$10,VindIndeks_raw_13!$A:$A,'Info-tabeller'!$I29,VindIndeks_raw_13!$C:$C,"&lt;9")),AVERAGEIFS(VindIndeks_raw_13!$D:$D,VindIndeks_raw_13!$B:$B,'Info-tabeller'!BJ$10,VindIndeks_raw_13!$A:$A,'Info-tabeller'!$I29,VindIndeks_raw_13!$C:$C,"&lt;9"),"")</f>
        <v/>
      </c>
      <c r="BK29" s="4">
        <f>IF(ISNUMBER(AVERAGEIFS(VindIndeks_raw_13!$D:$D,VindIndeks_raw_13!$B:$B,'Info-tabeller'!BK$10,VindIndeks_raw_13!$A:$A,'Info-tabeller'!$I29,VindIndeks_raw_13!$C:$C,"&lt;9")),AVERAGEIFS(VindIndeks_raw_13!$D:$D,VindIndeks_raw_13!$B:$B,'Info-tabeller'!BK$10,VindIndeks_raw_13!$A:$A,'Info-tabeller'!$I29,VindIndeks_raw_13!$C:$C,"&lt;9"),"")</f>
        <v/>
      </c>
      <c r="BL29" s="4">
        <f>IF(ISNUMBER(AVERAGEIFS(VindIndeks_raw_13!$D:$D,VindIndeks_raw_13!$B:$B,'Info-tabeller'!BL$10,VindIndeks_raw_13!$A:$A,'Info-tabeller'!$I29,VindIndeks_raw_13!$C:$C,"&lt;9")),AVERAGEIFS(VindIndeks_raw_13!$D:$D,VindIndeks_raw_13!$B:$B,'Info-tabeller'!BL$10,VindIndeks_raw_13!$A:$A,'Info-tabeller'!$I29,VindIndeks_raw_13!$C:$C,"&lt;9"),"")</f>
        <v/>
      </c>
      <c r="BM29" s="4">
        <f>IF(ISNUMBER(AVERAGEIFS(VindIndeks_raw_13!$D:$D,VindIndeks_raw_13!$B:$B,'Info-tabeller'!BM$10,VindIndeks_raw_13!$A:$A,'Info-tabeller'!$I29,VindIndeks_raw_13!$C:$C,"&lt;9")),AVERAGEIFS(VindIndeks_raw_13!$D:$D,VindIndeks_raw_13!$B:$B,'Info-tabeller'!BM$10,VindIndeks_raw_13!$A:$A,'Info-tabeller'!$I29,VindIndeks_raw_13!$C:$C,"&lt;9"),"")</f>
        <v/>
      </c>
      <c r="BN29" s="4">
        <f>IF(ISNUMBER(AVERAGEIFS(VindIndeks_raw_13!$D:$D,VindIndeks_raw_13!$B:$B,'Info-tabeller'!BN$10,VindIndeks_raw_13!$A:$A,'Info-tabeller'!$I29,VindIndeks_raw_13!$C:$C,"&lt;9")),AVERAGEIFS(VindIndeks_raw_13!$D:$D,VindIndeks_raw_13!$B:$B,'Info-tabeller'!BN$10,VindIndeks_raw_13!$A:$A,'Info-tabeller'!$I29,VindIndeks_raw_13!$C:$C,"&lt;9"),"")</f>
        <v/>
      </c>
      <c r="BO29" s="5">
        <f>IF(ISNUMBER(AVERAGEIFS(VindIndeks_raw_13!$D:$D,VindIndeks_raw_13!$B:$B,'Info-tabeller'!BO$10,VindIndeks_raw_13!$A:$A,'Info-tabeller'!$I29,VindIndeks_raw_13!$C:$C,"&lt;9")),AVERAGEIFS(VindIndeks_raw_13!$D:$D,VindIndeks_raw_13!$B:$B,'Info-tabeller'!BO$10,VindIndeks_raw_13!$A:$A,'Info-tabeller'!$I29,VindIndeks_raw_13!$C:$C,"&lt;9"),"")</f>
        <v/>
      </c>
      <c r="BP29" s="5">
        <f>IF(ISNUMBER(AVERAGEIFS(VindIndeks_raw_13!$D:$D,VindIndeks_raw_13!$B:$B,'Info-tabeller'!BP$10,VindIndeks_raw_13!$A:$A,'Info-tabeller'!$I29,VindIndeks_raw_13!$C:$C,"&lt;9")),AVERAGEIFS(VindIndeks_raw_13!$D:$D,VindIndeks_raw_13!$B:$B,'Info-tabeller'!BP$10,VindIndeks_raw_13!$A:$A,'Info-tabeller'!$I29,VindIndeks_raw_13!$C:$C,"&lt;9"),"")</f>
        <v/>
      </c>
      <c r="BQ29" s="5">
        <f>IF(ISNUMBER(AVERAGEIFS(VindIndeks_raw_13!$D:$D,VindIndeks_raw_13!$B:$B,'Info-tabeller'!BQ$10,VindIndeks_raw_13!$A:$A,'Info-tabeller'!$I29,VindIndeks_raw_13!$C:$C,"&lt;9")),AVERAGEIFS(VindIndeks_raw_13!$D:$D,VindIndeks_raw_13!$B:$B,'Info-tabeller'!BQ$10,VindIndeks_raw_13!$A:$A,'Info-tabeller'!$I29,VindIndeks_raw_13!$C:$C,"&lt;9"),"")</f>
        <v/>
      </c>
      <c r="BR29" s="7">
        <f>IF(ISNUMBER(AVERAGE(BG29:BN29)),AVERAGE(BG29:BN29),"")</f>
        <v/>
      </c>
      <c r="BS29" s="6">
        <f>IF(ISNUMBER(AVERAGE(BO29:BQ29)),AVERAGE(BO29:BQ29),"")</f>
        <v/>
      </c>
      <c r="BU29" s="53">
        <f>+BE29</f>
        <v/>
      </c>
      <c r="BV29" s="59">
        <f>+Z29/BF29</f>
        <v/>
      </c>
      <c r="BW29" s="59">
        <f>+AA29/BG29</f>
        <v/>
      </c>
      <c r="BX29" s="59">
        <f>+AB29/BH29</f>
        <v/>
      </c>
      <c r="BY29" s="59">
        <f>+AC29/BI29</f>
        <v/>
      </c>
      <c r="BZ29" s="59">
        <f>+AD29/BJ29</f>
        <v/>
      </c>
      <c r="CA29" s="59">
        <f>+AE29/BK29</f>
        <v/>
      </c>
      <c r="CB29" s="59">
        <f>+AF29/BL29</f>
        <v/>
      </c>
      <c r="CC29" s="59">
        <f>+AG29/BM29</f>
        <v/>
      </c>
      <c r="CD29" s="59">
        <f>+AH29/BN29</f>
        <v/>
      </c>
      <c r="CE29" s="59">
        <f>+AI29/BO29</f>
        <v/>
      </c>
      <c r="CF29" s="59">
        <f>+AJ29/BP29</f>
        <v/>
      </c>
      <c r="CG29" s="59">
        <f>+AK29/BQ29</f>
        <v/>
      </c>
      <c r="CH29" s="59" t="n"/>
      <c r="CI29" s="53">
        <f>+BU29</f>
        <v/>
      </c>
      <c r="CJ29" s="59">
        <f>+J29/BF29</f>
        <v/>
      </c>
      <c r="CK29" s="59">
        <f>+K29/BG29</f>
        <v/>
      </c>
      <c r="CL29" s="59">
        <f>+L29/BH29</f>
        <v/>
      </c>
      <c r="CM29" s="59">
        <f>+M29/BI29</f>
        <v/>
      </c>
      <c r="CN29" s="59">
        <f>+N29/BJ29</f>
        <v/>
      </c>
      <c r="CO29" s="59">
        <f>+O29/BK29</f>
        <v/>
      </c>
      <c r="CP29" s="59">
        <f>+P29/BL29</f>
        <v/>
      </c>
      <c r="CQ29" s="59">
        <f>+Q29/BM29</f>
        <v/>
      </c>
      <c r="CR29" s="59">
        <f>+R29/BN29</f>
        <v/>
      </c>
      <c r="CS29" s="59">
        <f>+S29/BO29</f>
        <v/>
      </c>
      <c r="CT29" s="59">
        <f>+T29/BP29</f>
        <v/>
      </c>
      <c r="CU29" s="59">
        <f>+U29/BQ29</f>
        <v/>
      </c>
      <c r="CV29" s="59" t="n"/>
      <c r="CW29" s="59" t="n"/>
    </row>
    <row r="30">
      <c r="D30" s="14" t="n"/>
      <c r="E30" s="14" t="n"/>
      <c r="I30" s="53">
        <f>+I29+1</f>
        <v/>
      </c>
      <c r="J30" s="4">
        <f>IF(ISNUMBER(AVERAGEIFS(VindIndeks_raw_20_large!$D:$D,VindIndeks_raw_20_large!$B:$B,'Info-tabeller'!J$10,VindIndeks_raw_20_large!$A:$A,'Info-tabeller'!$I30,VindIndeks_raw_20_large!$C:$C,"&lt;9")),AVERAGEIFS(VindIndeks_raw_20_large!$D:$D,VindIndeks_raw_20_large!$B:$B,'Info-tabeller'!J$10,VindIndeks_raw_20_large!$A:$A,'Info-tabeller'!$I30,VindIndeks_raw_20_large!$C:$C,"&lt;9"),"")</f>
        <v/>
      </c>
      <c r="K30" s="4">
        <f>IF(ISNUMBER(AVERAGEIFS(VindIndeks_raw_20_large!$D:$D,VindIndeks_raw_20_large!$B:$B,'Info-tabeller'!K$10,VindIndeks_raw_20_large!$A:$A,'Info-tabeller'!$I30,VindIndeks_raw_20_large!$C:$C,"&lt;9")),AVERAGEIFS(VindIndeks_raw_20_large!$D:$D,VindIndeks_raw_20_large!$B:$B,'Info-tabeller'!K$10,VindIndeks_raw_20_large!$A:$A,'Info-tabeller'!$I30,VindIndeks_raw_20_large!$C:$C,"&lt;9"),"")</f>
        <v/>
      </c>
      <c r="L30" s="4">
        <f>IF(ISNUMBER(AVERAGEIFS(VindIndeks_raw_20_large!$D:$D,VindIndeks_raw_20_large!$B:$B,'Info-tabeller'!L$10,VindIndeks_raw_20_large!$A:$A,'Info-tabeller'!$I30,VindIndeks_raw_20_large!$C:$C,"&lt;9")),AVERAGEIFS(VindIndeks_raw_20_large!$D:$D,VindIndeks_raw_20_large!$B:$B,'Info-tabeller'!L$10,VindIndeks_raw_20_large!$A:$A,'Info-tabeller'!$I30,VindIndeks_raw_20_large!$C:$C,"&lt;9"),"")</f>
        <v/>
      </c>
      <c r="M30" s="4">
        <f>IF(ISNUMBER(AVERAGEIFS(VindIndeks_raw_20_large!$D:$D,VindIndeks_raw_20_large!$B:$B,'Info-tabeller'!M$10,VindIndeks_raw_20_large!$A:$A,'Info-tabeller'!$I30,VindIndeks_raw_20_large!$C:$C,"&lt;9")),AVERAGEIFS(VindIndeks_raw_20_large!$D:$D,VindIndeks_raw_20_large!$B:$B,'Info-tabeller'!M$10,VindIndeks_raw_20_large!$A:$A,'Info-tabeller'!$I30,VindIndeks_raw_20_large!$C:$C,"&lt;9"),"")</f>
        <v/>
      </c>
      <c r="N30" s="4">
        <f>IF(ISNUMBER(AVERAGEIFS(VindIndeks_raw_20_large!$D:$D,VindIndeks_raw_20_large!$B:$B,'Info-tabeller'!N$10,VindIndeks_raw_20_large!$A:$A,'Info-tabeller'!$I30,VindIndeks_raw_20_large!$C:$C,"&lt;9")),AVERAGEIFS(VindIndeks_raw_20_large!$D:$D,VindIndeks_raw_20_large!$B:$B,'Info-tabeller'!N$10,VindIndeks_raw_20_large!$A:$A,'Info-tabeller'!$I30,VindIndeks_raw_20_large!$C:$C,"&lt;9"),"")</f>
        <v/>
      </c>
      <c r="O30" s="4">
        <f>IF(ISNUMBER(AVERAGEIFS(VindIndeks_raw_20_large!$D:$D,VindIndeks_raw_20_large!$B:$B,'Info-tabeller'!O$10,VindIndeks_raw_20_large!$A:$A,'Info-tabeller'!$I30,VindIndeks_raw_20_large!$C:$C,"&lt;9")),AVERAGEIFS(VindIndeks_raw_20_large!$D:$D,VindIndeks_raw_20_large!$B:$B,'Info-tabeller'!O$10,VindIndeks_raw_20_large!$A:$A,'Info-tabeller'!$I30,VindIndeks_raw_20_large!$C:$C,"&lt;9"),"")</f>
        <v/>
      </c>
      <c r="P30" s="4">
        <f>IF(ISNUMBER(AVERAGEIFS(VindIndeks_raw_20_large!$D:$D,VindIndeks_raw_20_large!$B:$B,'Info-tabeller'!P$10,VindIndeks_raw_20_large!$A:$A,'Info-tabeller'!$I30,VindIndeks_raw_20_large!$C:$C,"&lt;9")),AVERAGEIFS(VindIndeks_raw_20_large!$D:$D,VindIndeks_raw_20_large!$B:$B,'Info-tabeller'!P$10,VindIndeks_raw_20_large!$A:$A,'Info-tabeller'!$I30,VindIndeks_raw_20_large!$C:$C,"&lt;9"),"")</f>
        <v/>
      </c>
      <c r="Q30" s="4">
        <f>IF(ISNUMBER(AVERAGEIFS(VindIndeks_raw_20_large!$D:$D,VindIndeks_raw_20_large!$B:$B,'Info-tabeller'!Q$10,VindIndeks_raw_20_large!$A:$A,'Info-tabeller'!$I30,VindIndeks_raw_20_large!$C:$C,"&lt;9")),AVERAGEIFS(VindIndeks_raw_20_large!$D:$D,VindIndeks_raw_20_large!$B:$B,'Info-tabeller'!Q$10,VindIndeks_raw_20_large!$A:$A,'Info-tabeller'!$I30,VindIndeks_raw_20_large!$C:$C,"&lt;9"),"")</f>
        <v/>
      </c>
      <c r="R30" s="4">
        <f>IF(ISNUMBER(AVERAGEIFS(VindIndeks_raw_20_large!$D:$D,VindIndeks_raw_20_large!$B:$B,'Info-tabeller'!R$10,VindIndeks_raw_20_large!$A:$A,'Info-tabeller'!$I30,VindIndeks_raw_20_large!$C:$C,"&lt;9")),AVERAGEIFS(VindIndeks_raw_20_large!$D:$D,VindIndeks_raw_20_large!$B:$B,'Info-tabeller'!R$10,VindIndeks_raw_20_large!$A:$A,'Info-tabeller'!$I30,VindIndeks_raw_20_large!$C:$C,"&lt;9"),"")</f>
        <v/>
      </c>
      <c r="S30" s="4">
        <f>IF(ISNUMBER(AVERAGEIFS(VindIndeks_raw_20_large!$D:$D,VindIndeks_raw_20_large!$B:$B,'Info-tabeller'!S$10,VindIndeks_raw_20_large!$A:$A,'Info-tabeller'!$I30,VindIndeks_raw_20_large!$C:$C,"&lt;9")),AVERAGEIFS(VindIndeks_raw_20_large!$D:$D,VindIndeks_raw_20_large!$B:$B,'Info-tabeller'!S$10,VindIndeks_raw_20_large!$A:$A,'Info-tabeller'!$I30,VindIndeks_raw_20_large!$C:$C,"&lt;9"),"")</f>
        <v/>
      </c>
      <c r="T30" s="4">
        <f>IF(ISNUMBER(AVERAGEIFS(VindIndeks_raw_20_large!$D:$D,VindIndeks_raw_20_large!$B:$B,'Info-tabeller'!T$10,VindIndeks_raw_20_large!$A:$A,'Info-tabeller'!$I30,VindIndeks_raw_20_large!$C:$C,"&lt;9")),AVERAGEIFS(VindIndeks_raw_20_large!$D:$D,VindIndeks_raw_20_large!$B:$B,'Info-tabeller'!T$10,VindIndeks_raw_20_large!$A:$A,'Info-tabeller'!$I30,VindIndeks_raw_20_large!$C:$C,"&lt;9"),"")</f>
        <v/>
      </c>
      <c r="U30" s="4">
        <f>IF(ISNUMBER(AVERAGEIFS(VindIndeks_raw_20_large!$D:$D,VindIndeks_raw_20_large!$B:$B,'Info-tabeller'!U$10,VindIndeks_raw_20_large!$A:$A,'Info-tabeller'!$I30,VindIndeks_raw_20_large!$C:$C,"&lt;9")),AVERAGEIFS(VindIndeks_raw_20_large!$D:$D,VindIndeks_raw_20_large!$B:$B,'Info-tabeller'!U$10,VindIndeks_raw_20_large!$A:$A,'Info-tabeller'!$I30,VindIndeks_raw_20_large!$C:$C,"&lt;9"),"")</f>
        <v/>
      </c>
      <c r="V30" s="7">
        <f>IF(ISNUMBER(AVERAGE(J30:U30)),AVERAGE(J30:U30),"")</f>
        <v/>
      </c>
      <c r="W30" s="53">
        <f>IF(ISNUMBER(V30),V30,NA())</f>
        <v/>
      </c>
      <c r="Y30" s="53">
        <f>+I30</f>
        <v/>
      </c>
      <c r="Z30" s="4">
        <f>IF(ISNUMBER(AVERAGEIFS(VindIndeks_raw_20_small!$D:$D,VindIndeks_raw_20_small!$B:$B,'Info-tabeller'!Z$10,VindIndeks_raw_20_small!$A:$A,'Info-tabeller'!$I30,VindIndeks_raw_20_small!$C:$C,"&lt;9")),AVERAGEIFS(VindIndeks_raw_20_small!$D:$D,VindIndeks_raw_20_small!$B:$B,'Info-tabeller'!Z$10,VindIndeks_raw_20_small!$A:$A,'Info-tabeller'!$I30,VindIndeks_raw_20_small!$C:$C,"&lt;9"),"")</f>
        <v/>
      </c>
      <c r="AA30" s="4">
        <f>IF(ISNUMBER(AVERAGEIFS(VindIndeks_raw_20_small!$D:$D,VindIndeks_raw_20_small!$B:$B,'Info-tabeller'!AA$10,VindIndeks_raw_20_small!$A:$A,'Info-tabeller'!$I30,VindIndeks_raw_20_small!$C:$C,"&lt;9")),AVERAGEIFS(VindIndeks_raw_20_small!$D:$D,VindIndeks_raw_20_small!$B:$B,'Info-tabeller'!AA$10,VindIndeks_raw_20_small!$A:$A,'Info-tabeller'!$I30,VindIndeks_raw_20_small!$C:$C,"&lt;9"),"")</f>
        <v/>
      </c>
      <c r="AB30" s="4">
        <f>IF(ISNUMBER(AVERAGEIFS(VindIndeks_raw_20_small!$D:$D,VindIndeks_raw_20_small!$B:$B,'Info-tabeller'!AB$10,VindIndeks_raw_20_small!$A:$A,'Info-tabeller'!$I30,VindIndeks_raw_20_small!$C:$C,"&lt;9")),AVERAGEIFS(VindIndeks_raw_20_small!$D:$D,VindIndeks_raw_20_small!$B:$B,'Info-tabeller'!AB$10,VindIndeks_raw_20_small!$A:$A,'Info-tabeller'!$I30,VindIndeks_raw_20_small!$C:$C,"&lt;9"),"")</f>
        <v/>
      </c>
      <c r="AC30" s="4">
        <f>IF(ISNUMBER(AVERAGEIFS(VindIndeks_raw_20_small!$D:$D,VindIndeks_raw_20_small!$B:$B,'Info-tabeller'!AC$10,VindIndeks_raw_20_small!$A:$A,'Info-tabeller'!$I30,VindIndeks_raw_20_small!$C:$C,"&lt;9")),AVERAGEIFS(VindIndeks_raw_20_small!$D:$D,VindIndeks_raw_20_small!$B:$B,'Info-tabeller'!AC$10,VindIndeks_raw_20_small!$A:$A,'Info-tabeller'!$I30,VindIndeks_raw_20_small!$C:$C,"&lt;9"),"")</f>
        <v/>
      </c>
      <c r="AD30" s="4">
        <f>IF(ISNUMBER(AVERAGEIFS(VindIndeks_raw_20_small!$D:$D,VindIndeks_raw_20_small!$B:$B,'Info-tabeller'!AD$10,VindIndeks_raw_20_small!$A:$A,'Info-tabeller'!$I30,VindIndeks_raw_20_small!$C:$C,"&lt;9")),AVERAGEIFS(VindIndeks_raw_20_small!$D:$D,VindIndeks_raw_20_small!$B:$B,'Info-tabeller'!AD$10,VindIndeks_raw_20_small!$A:$A,'Info-tabeller'!$I30,VindIndeks_raw_20_small!$C:$C,"&lt;9"),"")</f>
        <v/>
      </c>
      <c r="AE30" s="4">
        <f>IF(ISNUMBER(AVERAGEIFS(VindIndeks_raw_20_small!$D:$D,VindIndeks_raw_20_small!$B:$B,'Info-tabeller'!AE$10,VindIndeks_raw_20_small!$A:$A,'Info-tabeller'!$I30,VindIndeks_raw_20_small!$C:$C,"&lt;9")),AVERAGEIFS(VindIndeks_raw_20_small!$D:$D,VindIndeks_raw_20_small!$B:$B,'Info-tabeller'!AE$10,VindIndeks_raw_20_small!$A:$A,'Info-tabeller'!$I30,VindIndeks_raw_20_small!$C:$C,"&lt;9"),"")</f>
        <v/>
      </c>
      <c r="AF30" s="4">
        <f>IF(ISNUMBER(AVERAGEIFS(VindIndeks_raw_20_small!$D:$D,VindIndeks_raw_20_small!$B:$B,'Info-tabeller'!AF$10,VindIndeks_raw_20_small!$A:$A,'Info-tabeller'!$I30,VindIndeks_raw_20_small!$C:$C,"&lt;9")),AVERAGEIFS(VindIndeks_raw_20_small!$D:$D,VindIndeks_raw_20_small!$B:$B,'Info-tabeller'!AF$10,VindIndeks_raw_20_small!$A:$A,'Info-tabeller'!$I30,VindIndeks_raw_20_small!$C:$C,"&lt;9"),"")</f>
        <v/>
      </c>
      <c r="AG30" s="4">
        <f>IF(ISNUMBER(AVERAGEIFS(VindIndeks_raw_20_small!$D:$D,VindIndeks_raw_20_small!$B:$B,'Info-tabeller'!AG$10,VindIndeks_raw_20_small!$A:$A,'Info-tabeller'!$I30,VindIndeks_raw_20_small!$C:$C,"&lt;9")),AVERAGEIFS(VindIndeks_raw_20_small!$D:$D,VindIndeks_raw_20_small!$B:$B,'Info-tabeller'!AG$10,VindIndeks_raw_20_small!$A:$A,'Info-tabeller'!$I30,VindIndeks_raw_20_small!$C:$C,"&lt;9"),"")</f>
        <v/>
      </c>
      <c r="AH30" s="4">
        <f>IF(ISNUMBER(AVERAGEIFS(VindIndeks_raw_20_small!$D:$D,VindIndeks_raw_20_small!$B:$B,'Info-tabeller'!AH$10,VindIndeks_raw_20_small!$A:$A,'Info-tabeller'!$I30,VindIndeks_raw_20_small!$C:$C,"&lt;9")),AVERAGEIFS(VindIndeks_raw_20_small!$D:$D,VindIndeks_raw_20_small!$B:$B,'Info-tabeller'!AH$10,VindIndeks_raw_20_small!$A:$A,'Info-tabeller'!$I30,VindIndeks_raw_20_small!$C:$C,"&lt;9"),"")</f>
        <v/>
      </c>
      <c r="AI30" s="4">
        <f>IF(ISNUMBER(AVERAGEIFS(VindIndeks_raw_20_small!$D:$D,VindIndeks_raw_20_small!$B:$B,'Info-tabeller'!AI$10,VindIndeks_raw_20_small!$A:$A,'Info-tabeller'!$I30,VindIndeks_raw_20_small!$C:$C,"&lt;9")),AVERAGEIFS(VindIndeks_raw_20_small!$D:$D,VindIndeks_raw_20_small!$B:$B,'Info-tabeller'!AI$10,VindIndeks_raw_20_small!$A:$A,'Info-tabeller'!$I30,VindIndeks_raw_20_small!$C:$C,"&lt;9"),"")</f>
        <v/>
      </c>
      <c r="AJ30" s="4">
        <f>IF(ISNUMBER(AVERAGEIFS(VindIndeks_raw_20_small!$D:$D,VindIndeks_raw_20_small!$B:$B,'Info-tabeller'!AJ$10,VindIndeks_raw_20_small!$A:$A,'Info-tabeller'!$I30,VindIndeks_raw_20_small!$C:$C,"&lt;9")),AVERAGEIFS(VindIndeks_raw_20_small!$D:$D,VindIndeks_raw_20_small!$B:$B,'Info-tabeller'!AJ$10,VindIndeks_raw_20_small!$A:$A,'Info-tabeller'!$I30,VindIndeks_raw_20_small!$C:$C,"&lt;9"),"")</f>
        <v/>
      </c>
      <c r="AK30" s="4">
        <f>IF(ISNUMBER(AVERAGEIFS(VindIndeks_raw_20_small!$D:$D,VindIndeks_raw_20_small!$B:$B,'Info-tabeller'!AK$10,VindIndeks_raw_20_small!$A:$A,'Info-tabeller'!$I30,VindIndeks_raw_20_small!$C:$C,"&lt;9")),AVERAGEIFS(VindIndeks_raw_20_small!$D:$D,VindIndeks_raw_20_small!$B:$B,'Info-tabeller'!AK$10,VindIndeks_raw_20_small!$A:$A,'Info-tabeller'!$I30,VindIndeks_raw_20_small!$C:$C,"&lt;9"),"")</f>
        <v/>
      </c>
      <c r="AL30" s="7">
        <f>IF(ISNUMBER(AVERAGE(Z30:AK30)),AVERAGE(Z30:AK30),"")</f>
        <v/>
      </c>
      <c r="AM30" s="14">
        <f>IF(ISNUMBER(AL30),AL30,NA())</f>
        <v/>
      </c>
      <c r="AN30" s="15">
        <f>IF(ISNUMBER(+AL30/V30),+AL30/V30,"")</f>
        <v/>
      </c>
      <c r="AP30" s="53">
        <f>+I30</f>
        <v/>
      </c>
      <c r="AQ30" s="5">
        <f>IF(ISNUMBER(AVERAGEIFS(VindIndeks_raw_20_large!$D:$D,VindIndeks_raw_20_large!$B:$B,'Info-tabeller'!AQ$10,VindIndeks_raw_20_large!$A:$A,'Info-tabeller'!$I30,VindIndeks_raw_20_large!$C:$C,"&gt;8")),AVERAGEIFS(VindIndeks_raw_20_large!$D:$D,VindIndeks_raw_20_large!$B:$B,'Info-tabeller'!AQ$10,VindIndeks_raw_20_large!$A:$A,'Info-tabeller'!$I30,VindIndeks_raw_20_large!$C:$C,"&gt;8"),"")</f>
        <v/>
      </c>
      <c r="AR30" s="5">
        <f>IF(ISNUMBER(AVERAGEIFS(VindIndeks_raw_20_large!$D:$D,VindIndeks_raw_20_large!$B:$B,'Info-tabeller'!AR$10,VindIndeks_raw_20_large!$A:$A,'Info-tabeller'!$I30,VindIndeks_raw_20_large!$C:$C,"&gt;8")),AVERAGEIFS(VindIndeks_raw_20_large!$D:$D,VindIndeks_raw_20_large!$B:$B,'Info-tabeller'!AR$10,VindIndeks_raw_20_large!$A:$A,'Info-tabeller'!$I30,VindIndeks_raw_20_large!$C:$C,"&gt;8"),"")</f>
        <v/>
      </c>
      <c r="AS30" s="5">
        <f>IF(ISNUMBER(AVERAGEIFS(VindIndeks_raw_20_large!$D:$D,VindIndeks_raw_20_large!$B:$B,'Info-tabeller'!AS$10,VindIndeks_raw_20_large!$A:$A,'Info-tabeller'!$I30,VindIndeks_raw_20_large!$C:$C,"&gt;8")),AVERAGEIFS(VindIndeks_raw_20_large!$D:$D,VindIndeks_raw_20_large!$B:$B,'Info-tabeller'!AS$10,VindIndeks_raw_20_large!$A:$A,'Info-tabeller'!$I30,VindIndeks_raw_20_large!$C:$C,"&gt;8"),"")</f>
        <v/>
      </c>
      <c r="AT30" s="5">
        <f>IF(ISNUMBER(AVERAGEIFS(VindIndeks_raw_20_large!$D:$D,VindIndeks_raw_20_large!$B:$B,'Info-tabeller'!AT$10,VindIndeks_raw_20_large!$A:$A,'Info-tabeller'!$I30,VindIndeks_raw_20_large!$C:$C,"&gt;8")),AVERAGEIFS(VindIndeks_raw_20_large!$D:$D,VindIndeks_raw_20_large!$B:$B,'Info-tabeller'!AT$10,VindIndeks_raw_20_large!$A:$A,'Info-tabeller'!$I30,VindIndeks_raw_20_large!$C:$C,"&gt;8"),"")</f>
        <v/>
      </c>
      <c r="AU30" s="5">
        <f>IF(ISNUMBER(AVERAGEIFS(VindIndeks_raw_20_large!$D:$D,VindIndeks_raw_20_large!$B:$B,'Info-tabeller'!AU$10,VindIndeks_raw_20_large!$A:$A,'Info-tabeller'!$I30,VindIndeks_raw_20_large!$C:$C,"&gt;8")),AVERAGEIFS(VindIndeks_raw_20_large!$D:$D,VindIndeks_raw_20_large!$B:$B,'Info-tabeller'!AU$10,VindIndeks_raw_20_large!$A:$A,'Info-tabeller'!$I30,VindIndeks_raw_20_large!$C:$C,"&gt;8"),"")</f>
        <v/>
      </c>
      <c r="AV30" s="5">
        <f>IF(ISNUMBER(AVERAGEIFS(VindIndeks_raw_20_large!$D:$D,VindIndeks_raw_20_large!$B:$B,'Info-tabeller'!AV$10,VindIndeks_raw_20_large!$A:$A,'Info-tabeller'!$I30,VindIndeks_raw_20_large!$C:$C,"&gt;8")),AVERAGEIFS(VindIndeks_raw_20_large!$D:$D,VindIndeks_raw_20_large!$B:$B,'Info-tabeller'!AV$10,VindIndeks_raw_20_large!$A:$A,'Info-tabeller'!$I30,VindIndeks_raw_20_large!$C:$C,"&gt;8"),"")</f>
        <v/>
      </c>
      <c r="AW30" s="5">
        <f>IF(ISNUMBER(AVERAGEIFS(VindIndeks_raw_20_large!$D:$D,VindIndeks_raw_20_large!$B:$B,'Info-tabeller'!AW$10,VindIndeks_raw_20_large!$A:$A,'Info-tabeller'!$I30,VindIndeks_raw_20_large!$C:$C,"&gt;8")),AVERAGEIFS(VindIndeks_raw_20_large!$D:$D,VindIndeks_raw_20_large!$B:$B,'Info-tabeller'!AW$10,VindIndeks_raw_20_large!$A:$A,'Info-tabeller'!$I30,VindIndeks_raw_20_large!$C:$C,"&gt;8"),"")</f>
        <v/>
      </c>
      <c r="AX30" s="5">
        <f>IF(ISNUMBER(AVERAGEIFS(VindIndeks_raw_20_large!$D:$D,VindIndeks_raw_20_large!$B:$B,'Info-tabeller'!AX$10,VindIndeks_raw_20_large!$A:$A,'Info-tabeller'!$I30,VindIndeks_raw_20_large!$C:$C,"&gt;8")),AVERAGEIFS(VindIndeks_raw_20_large!$D:$D,VindIndeks_raw_20_large!$B:$B,'Info-tabeller'!AX$10,VindIndeks_raw_20_large!$A:$A,'Info-tabeller'!$I30,VindIndeks_raw_20_large!$C:$C,"&gt;8"),"")</f>
        <v/>
      </c>
      <c r="AY30" s="5">
        <f>IF(ISNUMBER(AVERAGEIFS(VindIndeks_raw_20_large!$D:$D,VindIndeks_raw_20_large!$B:$B,'Info-tabeller'!AY$10,VindIndeks_raw_20_large!$A:$A,'Info-tabeller'!$I30,VindIndeks_raw_20_large!$C:$C,"&gt;8")),AVERAGEIFS(VindIndeks_raw_20_large!$D:$D,VindIndeks_raw_20_large!$B:$B,'Info-tabeller'!AY$10,VindIndeks_raw_20_large!$A:$A,'Info-tabeller'!$I30,VindIndeks_raw_20_large!$C:$C,"&gt;8"),"")</f>
        <v/>
      </c>
      <c r="AZ30" s="5">
        <f>IF(ISNUMBER(AVERAGEIFS(VindIndeks_raw_20_large!$D:$D,VindIndeks_raw_20_large!$B:$B,'Info-tabeller'!AZ$10,VindIndeks_raw_20_large!$A:$A,'Info-tabeller'!$I30,VindIndeks_raw_20_large!$C:$C,"&gt;8")),AVERAGEIFS(VindIndeks_raw_20_large!$D:$D,VindIndeks_raw_20_large!$B:$B,'Info-tabeller'!AZ$10,VindIndeks_raw_20_large!$A:$A,'Info-tabeller'!$I30,VindIndeks_raw_20_large!$C:$C,"&gt;8"),"")</f>
        <v/>
      </c>
      <c r="BA30" s="5">
        <f>IF(ISNUMBER(AVERAGEIFS(VindIndeks_raw_20_large!$D:$D,VindIndeks_raw_20_large!$B:$B,'Info-tabeller'!BA$10,VindIndeks_raw_20_large!$A:$A,'Info-tabeller'!$I30,VindIndeks_raw_20_large!$C:$C,"&gt;8")),AVERAGEIFS(VindIndeks_raw_20_large!$D:$D,VindIndeks_raw_20_large!$B:$B,'Info-tabeller'!BA$10,VindIndeks_raw_20_large!$A:$A,'Info-tabeller'!$I30,VindIndeks_raw_20_large!$C:$C,"&gt;8"),"")</f>
        <v/>
      </c>
      <c r="BB30" s="5">
        <f>IF(ISNUMBER(AVERAGEIFS(VindIndeks_raw_20_large!$D:$D,VindIndeks_raw_20_large!$B:$B,'Info-tabeller'!BB$10,VindIndeks_raw_20_large!$A:$A,'Info-tabeller'!$I30,VindIndeks_raw_20_large!$C:$C,"&gt;8")),AVERAGEIFS(VindIndeks_raw_20_large!$D:$D,VindIndeks_raw_20_large!$B:$B,'Info-tabeller'!BB$10,VindIndeks_raw_20_large!$A:$A,'Info-tabeller'!$I30,VindIndeks_raw_20_large!$C:$C,"&gt;8"),"")</f>
        <v/>
      </c>
      <c r="BC30" s="6">
        <f>IF(ISNUMBER(AVERAGE(AQ30:BB30)),AVERAGE(AQ30:BB30),"")</f>
        <v/>
      </c>
      <c r="BD30" s="14">
        <f>IF(ISNUMBER(BC30),BC30,NA())</f>
        <v/>
      </c>
      <c r="BE30" s="53">
        <f>+AP30</f>
        <v/>
      </c>
      <c r="BF30" s="4">
        <f>IF(ISNUMBER(AVERAGEIFS(VindIndeks_raw_13!$D:$D,VindIndeks_raw_13!$B:$B,'Info-tabeller'!BF$10,VindIndeks_raw_13!$A:$A,'Info-tabeller'!$I30,VindIndeks_raw_13!$C:$C,"&lt;9")),AVERAGEIFS(VindIndeks_raw_13!$D:$D,VindIndeks_raw_13!$B:$B,'Info-tabeller'!BF$10,VindIndeks_raw_13!$A:$A,'Info-tabeller'!$I30,VindIndeks_raw_13!$C:$C,"&lt;9"),"")</f>
        <v/>
      </c>
      <c r="BG30" s="4">
        <f>IF(ISNUMBER(AVERAGEIFS(VindIndeks_raw_13!$D:$D,VindIndeks_raw_13!$B:$B,'Info-tabeller'!BG$10,VindIndeks_raw_13!$A:$A,'Info-tabeller'!$I30,VindIndeks_raw_13!$C:$C,"&lt;9")),AVERAGEIFS(VindIndeks_raw_13!$D:$D,VindIndeks_raw_13!$B:$B,'Info-tabeller'!BG$10,VindIndeks_raw_13!$A:$A,'Info-tabeller'!$I30,VindIndeks_raw_13!$C:$C,"&lt;9"),"")</f>
        <v/>
      </c>
      <c r="BH30" s="4">
        <f>IF(ISNUMBER(AVERAGEIFS(VindIndeks_raw_13!$D:$D,VindIndeks_raw_13!$B:$B,'Info-tabeller'!BH$10,VindIndeks_raw_13!$A:$A,'Info-tabeller'!$I30,VindIndeks_raw_13!$C:$C,"&lt;9")),AVERAGEIFS(VindIndeks_raw_13!$D:$D,VindIndeks_raw_13!$B:$B,'Info-tabeller'!BH$10,VindIndeks_raw_13!$A:$A,'Info-tabeller'!$I30,VindIndeks_raw_13!$C:$C,"&lt;9"),"")</f>
        <v/>
      </c>
      <c r="BI30" s="4">
        <f>IF(ISNUMBER(AVERAGEIFS(VindIndeks_raw_13!$D:$D,VindIndeks_raw_13!$B:$B,'Info-tabeller'!BI$10,VindIndeks_raw_13!$A:$A,'Info-tabeller'!$I30,VindIndeks_raw_13!$C:$C,"&lt;9")),AVERAGEIFS(VindIndeks_raw_13!$D:$D,VindIndeks_raw_13!$B:$B,'Info-tabeller'!BI$10,VindIndeks_raw_13!$A:$A,'Info-tabeller'!$I30,VindIndeks_raw_13!$C:$C,"&lt;9"),"")</f>
        <v/>
      </c>
      <c r="BJ30" s="4">
        <f>IF(ISNUMBER(AVERAGEIFS(VindIndeks_raw_13!$D:$D,VindIndeks_raw_13!$B:$B,'Info-tabeller'!BJ$10,VindIndeks_raw_13!$A:$A,'Info-tabeller'!$I30,VindIndeks_raw_13!$C:$C,"&lt;9")),AVERAGEIFS(VindIndeks_raw_13!$D:$D,VindIndeks_raw_13!$B:$B,'Info-tabeller'!BJ$10,VindIndeks_raw_13!$A:$A,'Info-tabeller'!$I30,VindIndeks_raw_13!$C:$C,"&lt;9"),"")</f>
        <v/>
      </c>
      <c r="BK30" s="4">
        <f>IF(ISNUMBER(AVERAGEIFS(VindIndeks_raw_13!$D:$D,VindIndeks_raw_13!$B:$B,'Info-tabeller'!BK$10,VindIndeks_raw_13!$A:$A,'Info-tabeller'!$I30,VindIndeks_raw_13!$C:$C,"&lt;9")),AVERAGEIFS(VindIndeks_raw_13!$D:$D,VindIndeks_raw_13!$B:$B,'Info-tabeller'!BK$10,VindIndeks_raw_13!$A:$A,'Info-tabeller'!$I30,VindIndeks_raw_13!$C:$C,"&lt;9"),"")</f>
        <v/>
      </c>
      <c r="BL30" s="4">
        <f>IF(ISNUMBER(AVERAGEIFS(VindIndeks_raw_13!$D:$D,VindIndeks_raw_13!$B:$B,'Info-tabeller'!BL$10,VindIndeks_raw_13!$A:$A,'Info-tabeller'!$I30,VindIndeks_raw_13!$C:$C,"&lt;9")),AVERAGEIFS(VindIndeks_raw_13!$D:$D,VindIndeks_raw_13!$B:$B,'Info-tabeller'!BL$10,VindIndeks_raw_13!$A:$A,'Info-tabeller'!$I30,VindIndeks_raw_13!$C:$C,"&lt;9"),"")</f>
        <v/>
      </c>
      <c r="BM30" s="4">
        <f>IF(ISNUMBER(AVERAGEIFS(VindIndeks_raw_13!$D:$D,VindIndeks_raw_13!$B:$B,'Info-tabeller'!BM$10,VindIndeks_raw_13!$A:$A,'Info-tabeller'!$I30,VindIndeks_raw_13!$C:$C,"&lt;9")),AVERAGEIFS(VindIndeks_raw_13!$D:$D,VindIndeks_raw_13!$B:$B,'Info-tabeller'!BM$10,VindIndeks_raw_13!$A:$A,'Info-tabeller'!$I30,VindIndeks_raw_13!$C:$C,"&lt;9"),"")</f>
        <v/>
      </c>
      <c r="BN30" s="4">
        <f>IF(ISNUMBER(AVERAGEIFS(VindIndeks_raw_13!$D:$D,VindIndeks_raw_13!$B:$B,'Info-tabeller'!BN$10,VindIndeks_raw_13!$A:$A,'Info-tabeller'!$I30,VindIndeks_raw_13!$C:$C,"&lt;9")),AVERAGEIFS(VindIndeks_raw_13!$D:$D,VindIndeks_raw_13!$B:$B,'Info-tabeller'!BN$10,VindIndeks_raw_13!$A:$A,'Info-tabeller'!$I30,VindIndeks_raw_13!$C:$C,"&lt;9"),"")</f>
        <v/>
      </c>
      <c r="BO30" s="5">
        <f>IF(ISNUMBER(AVERAGEIFS(VindIndeks_raw_13!$D:$D,VindIndeks_raw_13!$B:$B,'Info-tabeller'!BO$10,VindIndeks_raw_13!$A:$A,'Info-tabeller'!$I30,VindIndeks_raw_13!$C:$C,"&lt;9")),AVERAGEIFS(VindIndeks_raw_13!$D:$D,VindIndeks_raw_13!$B:$B,'Info-tabeller'!BO$10,VindIndeks_raw_13!$A:$A,'Info-tabeller'!$I30,VindIndeks_raw_13!$C:$C,"&lt;9"),"")</f>
        <v/>
      </c>
      <c r="BP30" s="5">
        <f>IF(ISNUMBER(AVERAGEIFS(VindIndeks_raw_13!$D:$D,VindIndeks_raw_13!$B:$B,'Info-tabeller'!BP$10,VindIndeks_raw_13!$A:$A,'Info-tabeller'!$I30,VindIndeks_raw_13!$C:$C,"&lt;9")),AVERAGEIFS(VindIndeks_raw_13!$D:$D,VindIndeks_raw_13!$B:$B,'Info-tabeller'!BP$10,VindIndeks_raw_13!$A:$A,'Info-tabeller'!$I30,VindIndeks_raw_13!$C:$C,"&lt;9"),"")</f>
        <v/>
      </c>
      <c r="BQ30" s="5">
        <f>IF(ISNUMBER(AVERAGEIFS(VindIndeks_raw_13!$D:$D,VindIndeks_raw_13!$B:$B,'Info-tabeller'!BQ$10,VindIndeks_raw_13!$A:$A,'Info-tabeller'!$I30,VindIndeks_raw_13!$C:$C,"&lt;9")),AVERAGEIFS(VindIndeks_raw_13!$D:$D,VindIndeks_raw_13!$B:$B,'Info-tabeller'!BQ$10,VindIndeks_raw_13!$A:$A,'Info-tabeller'!$I30,VindIndeks_raw_13!$C:$C,"&lt;9"),"")</f>
        <v/>
      </c>
      <c r="BR30" s="7">
        <f>IF(ISNUMBER(AVERAGE(BG30:BN30)),AVERAGE(BG30:BN30),"")</f>
        <v/>
      </c>
      <c r="BS30" s="6">
        <f>IF(ISNUMBER(AVERAGE(BO30:BQ30)),AVERAGE(BO30:BQ30),"")</f>
        <v/>
      </c>
      <c r="BU30" s="53">
        <f>+BE30</f>
        <v/>
      </c>
      <c r="BV30" s="59">
        <f>+Z30/BF30</f>
        <v/>
      </c>
      <c r="BW30" s="59">
        <f>+AA30/BG30</f>
        <v/>
      </c>
      <c r="BX30" s="59">
        <f>+AB30/BH30</f>
        <v/>
      </c>
      <c r="BY30" s="59">
        <f>+AC30/BI30</f>
        <v/>
      </c>
      <c r="BZ30" s="59">
        <f>+AD30/BJ30</f>
        <v/>
      </c>
      <c r="CA30" s="59">
        <f>+AE30/BK30</f>
        <v/>
      </c>
      <c r="CB30" s="59">
        <f>+AF30/BL30</f>
        <v/>
      </c>
      <c r="CC30" s="59">
        <f>+AG30/BM30</f>
        <v/>
      </c>
      <c r="CD30" s="59">
        <f>+AH30/BN30</f>
        <v/>
      </c>
      <c r="CE30" s="59">
        <f>+AI30/BO30</f>
        <v/>
      </c>
      <c r="CF30" s="59">
        <f>+AJ30/BP30</f>
        <v/>
      </c>
      <c r="CG30" s="59">
        <f>+AK30/BQ30</f>
        <v/>
      </c>
      <c r="CH30" s="59" t="n"/>
      <c r="CI30" s="53">
        <f>+BU30</f>
        <v/>
      </c>
      <c r="CJ30" s="59">
        <f>+J30/BF30</f>
        <v/>
      </c>
      <c r="CK30" s="59">
        <f>+K30/BG30</f>
        <v/>
      </c>
      <c r="CL30" s="59">
        <f>+L30/BH30</f>
        <v/>
      </c>
      <c r="CM30" s="59">
        <f>+M30/BI30</f>
        <v/>
      </c>
      <c r="CN30" s="59">
        <f>+N30/BJ30</f>
        <v/>
      </c>
      <c r="CO30" s="59">
        <f>+O30/BK30</f>
        <v/>
      </c>
      <c r="CP30" s="59">
        <f>+P30/BL30</f>
        <v/>
      </c>
      <c r="CQ30" s="59">
        <f>+Q30/BM30</f>
        <v/>
      </c>
      <c r="CR30" s="59">
        <f>+R30/BN30</f>
        <v/>
      </c>
      <c r="CS30" s="59">
        <f>+S30/BO30</f>
        <v/>
      </c>
      <c r="CT30" s="59">
        <f>+T30/BP30</f>
        <v/>
      </c>
      <c r="CU30" s="59">
        <f>+U30/BQ30</f>
        <v/>
      </c>
      <c r="CV30" s="59" t="n"/>
      <c r="CW30" s="59" t="n"/>
    </row>
    <row r="31">
      <c r="D31" s="14" t="n"/>
      <c r="E31" s="14" t="n"/>
      <c r="I31" s="53">
        <f>+I30+1</f>
        <v/>
      </c>
      <c r="J31" s="4">
        <f>IF(ISNUMBER(AVERAGEIFS(VindIndeks_raw_20_large!$D:$D,VindIndeks_raw_20_large!$B:$B,'Info-tabeller'!J$10,VindIndeks_raw_20_large!$A:$A,'Info-tabeller'!$I31,VindIndeks_raw_20_large!$C:$C,"&lt;9")),AVERAGEIFS(VindIndeks_raw_20_large!$D:$D,VindIndeks_raw_20_large!$B:$B,'Info-tabeller'!J$10,VindIndeks_raw_20_large!$A:$A,'Info-tabeller'!$I31,VindIndeks_raw_20_large!$C:$C,"&lt;9"),"")</f>
        <v/>
      </c>
      <c r="K31" s="4">
        <f>IF(ISNUMBER(AVERAGEIFS(VindIndeks_raw_20_large!$D:$D,VindIndeks_raw_20_large!$B:$B,'Info-tabeller'!K$10,VindIndeks_raw_20_large!$A:$A,'Info-tabeller'!$I31,VindIndeks_raw_20_large!$C:$C,"&lt;9")),AVERAGEIFS(VindIndeks_raw_20_large!$D:$D,VindIndeks_raw_20_large!$B:$B,'Info-tabeller'!K$10,VindIndeks_raw_20_large!$A:$A,'Info-tabeller'!$I31,VindIndeks_raw_20_large!$C:$C,"&lt;9"),"")</f>
        <v/>
      </c>
      <c r="L31" s="4">
        <f>IF(ISNUMBER(AVERAGEIFS(VindIndeks_raw_20_large!$D:$D,VindIndeks_raw_20_large!$B:$B,'Info-tabeller'!L$10,VindIndeks_raw_20_large!$A:$A,'Info-tabeller'!$I31,VindIndeks_raw_20_large!$C:$C,"&lt;9")),AVERAGEIFS(VindIndeks_raw_20_large!$D:$D,VindIndeks_raw_20_large!$B:$B,'Info-tabeller'!L$10,VindIndeks_raw_20_large!$A:$A,'Info-tabeller'!$I31,VindIndeks_raw_20_large!$C:$C,"&lt;9"),"")</f>
        <v/>
      </c>
      <c r="M31" s="4">
        <f>IF(ISNUMBER(AVERAGEIFS(VindIndeks_raw_20_large!$D:$D,VindIndeks_raw_20_large!$B:$B,'Info-tabeller'!M$10,VindIndeks_raw_20_large!$A:$A,'Info-tabeller'!$I31,VindIndeks_raw_20_large!$C:$C,"&lt;9")),AVERAGEIFS(VindIndeks_raw_20_large!$D:$D,VindIndeks_raw_20_large!$B:$B,'Info-tabeller'!M$10,VindIndeks_raw_20_large!$A:$A,'Info-tabeller'!$I31,VindIndeks_raw_20_large!$C:$C,"&lt;9"),"")</f>
        <v/>
      </c>
      <c r="N31" s="4">
        <f>IF(ISNUMBER(AVERAGEIFS(VindIndeks_raw_20_large!$D:$D,VindIndeks_raw_20_large!$B:$B,'Info-tabeller'!N$10,VindIndeks_raw_20_large!$A:$A,'Info-tabeller'!$I31,VindIndeks_raw_20_large!$C:$C,"&lt;9")),AVERAGEIFS(VindIndeks_raw_20_large!$D:$D,VindIndeks_raw_20_large!$B:$B,'Info-tabeller'!N$10,VindIndeks_raw_20_large!$A:$A,'Info-tabeller'!$I31,VindIndeks_raw_20_large!$C:$C,"&lt;9"),"")</f>
        <v/>
      </c>
      <c r="O31" s="4">
        <f>IF(ISNUMBER(AVERAGEIFS(VindIndeks_raw_20_large!$D:$D,VindIndeks_raw_20_large!$B:$B,'Info-tabeller'!O$10,VindIndeks_raw_20_large!$A:$A,'Info-tabeller'!$I31,VindIndeks_raw_20_large!$C:$C,"&lt;9")),AVERAGEIFS(VindIndeks_raw_20_large!$D:$D,VindIndeks_raw_20_large!$B:$B,'Info-tabeller'!O$10,VindIndeks_raw_20_large!$A:$A,'Info-tabeller'!$I31,VindIndeks_raw_20_large!$C:$C,"&lt;9"),"")</f>
        <v/>
      </c>
      <c r="P31" s="4">
        <f>IF(ISNUMBER(AVERAGEIFS(VindIndeks_raw_20_large!$D:$D,VindIndeks_raw_20_large!$B:$B,'Info-tabeller'!P$10,VindIndeks_raw_20_large!$A:$A,'Info-tabeller'!$I31,VindIndeks_raw_20_large!$C:$C,"&lt;9")),AVERAGEIFS(VindIndeks_raw_20_large!$D:$D,VindIndeks_raw_20_large!$B:$B,'Info-tabeller'!P$10,VindIndeks_raw_20_large!$A:$A,'Info-tabeller'!$I31,VindIndeks_raw_20_large!$C:$C,"&lt;9"),"")</f>
        <v/>
      </c>
      <c r="Q31" s="4">
        <f>IF(ISNUMBER(AVERAGEIFS(VindIndeks_raw_20_large!$D:$D,VindIndeks_raw_20_large!$B:$B,'Info-tabeller'!Q$10,VindIndeks_raw_20_large!$A:$A,'Info-tabeller'!$I31,VindIndeks_raw_20_large!$C:$C,"&lt;9")),AVERAGEIFS(VindIndeks_raw_20_large!$D:$D,VindIndeks_raw_20_large!$B:$B,'Info-tabeller'!Q$10,VindIndeks_raw_20_large!$A:$A,'Info-tabeller'!$I31,VindIndeks_raw_20_large!$C:$C,"&lt;9"),"")</f>
        <v/>
      </c>
      <c r="R31" s="4">
        <f>IF(ISNUMBER(AVERAGEIFS(VindIndeks_raw_20_large!$D:$D,VindIndeks_raw_20_large!$B:$B,'Info-tabeller'!R$10,VindIndeks_raw_20_large!$A:$A,'Info-tabeller'!$I31,VindIndeks_raw_20_large!$C:$C,"&lt;9")),AVERAGEIFS(VindIndeks_raw_20_large!$D:$D,VindIndeks_raw_20_large!$B:$B,'Info-tabeller'!R$10,VindIndeks_raw_20_large!$A:$A,'Info-tabeller'!$I31,VindIndeks_raw_20_large!$C:$C,"&lt;9"),"")</f>
        <v/>
      </c>
      <c r="S31" s="4">
        <f>IF(ISNUMBER(AVERAGEIFS(VindIndeks_raw_20_large!$D:$D,VindIndeks_raw_20_large!$B:$B,'Info-tabeller'!S$10,VindIndeks_raw_20_large!$A:$A,'Info-tabeller'!$I31,VindIndeks_raw_20_large!$C:$C,"&lt;9")),AVERAGEIFS(VindIndeks_raw_20_large!$D:$D,VindIndeks_raw_20_large!$B:$B,'Info-tabeller'!S$10,VindIndeks_raw_20_large!$A:$A,'Info-tabeller'!$I31,VindIndeks_raw_20_large!$C:$C,"&lt;9"),"")</f>
        <v/>
      </c>
      <c r="T31" s="4">
        <f>IF(ISNUMBER(AVERAGEIFS(VindIndeks_raw_20_large!$D:$D,VindIndeks_raw_20_large!$B:$B,'Info-tabeller'!T$10,VindIndeks_raw_20_large!$A:$A,'Info-tabeller'!$I31,VindIndeks_raw_20_large!$C:$C,"&lt;9")),AVERAGEIFS(VindIndeks_raw_20_large!$D:$D,VindIndeks_raw_20_large!$B:$B,'Info-tabeller'!T$10,VindIndeks_raw_20_large!$A:$A,'Info-tabeller'!$I31,VindIndeks_raw_20_large!$C:$C,"&lt;9"),"")</f>
        <v/>
      </c>
      <c r="U31" s="4">
        <f>IF(ISNUMBER(AVERAGEIFS(VindIndeks_raw_20_large!$D:$D,VindIndeks_raw_20_large!$B:$B,'Info-tabeller'!U$10,VindIndeks_raw_20_large!$A:$A,'Info-tabeller'!$I31,VindIndeks_raw_20_large!$C:$C,"&lt;9")),AVERAGEIFS(VindIndeks_raw_20_large!$D:$D,VindIndeks_raw_20_large!$B:$B,'Info-tabeller'!U$10,VindIndeks_raw_20_large!$A:$A,'Info-tabeller'!$I31,VindIndeks_raw_20_large!$C:$C,"&lt;9"),"")</f>
        <v/>
      </c>
      <c r="V31" s="7">
        <f>IF(ISNUMBER(AVERAGE(J31:U31)),AVERAGE(J31:U31),"")</f>
        <v/>
      </c>
      <c r="W31" s="53">
        <f>IF(ISNUMBER(V31),V31,NA())</f>
        <v/>
      </c>
      <c r="Y31" s="53">
        <f>+I31</f>
        <v/>
      </c>
      <c r="Z31" s="4">
        <f>IF(ISNUMBER(AVERAGEIFS(VindIndeks_raw_20_small!$D:$D,VindIndeks_raw_20_small!$B:$B,'Info-tabeller'!Z$10,VindIndeks_raw_20_small!$A:$A,'Info-tabeller'!$I31,VindIndeks_raw_20_small!$C:$C,"&lt;9")),AVERAGEIFS(VindIndeks_raw_20_small!$D:$D,VindIndeks_raw_20_small!$B:$B,'Info-tabeller'!Z$10,VindIndeks_raw_20_small!$A:$A,'Info-tabeller'!$I31,VindIndeks_raw_20_small!$C:$C,"&lt;9"),"")</f>
        <v/>
      </c>
      <c r="AA31" s="4">
        <f>IF(ISNUMBER(AVERAGEIFS(VindIndeks_raw_20_small!$D:$D,VindIndeks_raw_20_small!$B:$B,'Info-tabeller'!AA$10,VindIndeks_raw_20_small!$A:$A,'Info-tabeller'!$I31,VindIndeks_raw_20_small!$C:$C,"&lt;9")),AVERAGEIFS(VindIndeks_raw_20_small!$D:$D,VindIndeks_raw_20_small!$B:$B,'Info-tabeller'!AA$10,VindIndeks_raw_20_small!$A:$A,'Info-tabeller'!$I31,VindIndeks_raw_20_small!$C:$C,"&lt;9"),"")</f>
        <v/>
      </c>
      <c r="AB31" s="4">
        <f>IF(ISNUMBER(AVERAGEIFS(VindIndeks_raw_20_small!$D:$D,VindIndeks_raw_20_small!$B:$B,'Info-tabeller'!AB$10,VindIndeks_raw_20_small!$A:$A,'Info-tabeller'!$I31,VindIndeks_raw_20_small!$C:$C,"&lt;9")),AVERAGEIFS(VindIndeks_raw_20_small!$D:$D,VindIndeks_raw_20_small!$B:$B,'Info-tabeller'!AB$10,VindIndeks_raw_20_small!$A:$A,'Info-tabeller'!$I31,VindIndeks_raw_20_small!$C:$C,"&lt;9"),"")</f>
        <v/>
      </c>
      <c r="AC31" s="4">
        <f>IF(ISNUMBER(AVERAGEIFS(VindIndeks_raw_20_small!$D:$D,VindIndeks_raw_20_small!$B:$B,'Info-tabeller'!AC$10,VindIndeks_raw_20_small!$A:$A,'Info-tabeller'!$I31,VindIndeks_raw_20_small!$C:$C,"&lt;9")),AVERAGEIFS(VindIndeks_raw_20_small!$D:$D,VindIndeks_raw_20_small!$B:$B,'Info-tabeller'!AC$10,VindIndeks_raw_20_small!$A:$A,'Info-tabeller'!$I31,VindIndeks_raw_20_small!$C:$C,"&lt;9"),"")</f>
        <v/>
      </c>
      <c r="AD31" s="4">
        <f>IF(ISNUMBER(AVERAGEIFS(VindIndeks_raw_20_small!$D:$D,VindIndeks_raw_20_small!$B:$B,'Info-tabeller'!AD$10,VindIndeks_raw_20_small!$A:$A,'Info-tabeller'!$I31,VindIndeks_raw_20_small!$C:$C,"&lt;9")),AVERAGEIFS(VindIndeks_raw_20_small!$D:$D,VindIndeks_raw_20_small!$B:$B,'Info-tabeller'!AD$10,VindIndeks_raw_20_small!$A:$A,'Info-tabeller'!$I31,VindIndeks_raw_20_small!$C:$C,"&lt;9"),"")</f>
        <v/>
      </c>
      <c r="AE31" s="4">
        <f>IF(ISNUMBER(AVERAGEIFS(VindIndeks_raw_20_small!$D:$D,VindIndeks_raw_20_small!$B:$B,'Info-tabeller'!AE$10,VindIndeks_raw_20_small!$A:$A,'Info-tabeller'!$I31,VindIndeks_raw_20_small!$C:$C,"&lt;9")),AVERAGEIFS(VindIndeks_raw_20_small!$D:$D,VindIndeks_raw_20_small!$B:$B,'Info-tabeller'!AE$10,VindIndeks_raw_20_small!$A:$A,'Info-tabeller'!$I31,VindIndeks_raw_20_small!$C:$C,"&lt;9"),"")</f>
        <v/>
      </c>
      <c r="AF31" s="4">
        <f>IF(ISNUMBER(AVERAGEIFS(VindIndeks_raw_20_small!$D:$D,VindIndeks_raw_20_small!$B:$B,'Info-tabeller'!AF$10,VindIndeks_raw_20_small!$A:$A,'Info-tabeller'!$I31,VindIndeks_raw_20_small!$C:$C,"&lt;9")),AVERAGEIFS(VindIndeks_raw_20_small!$D:$D,VindIndeks_raw_20_small!$B:$B,'Info-tabeller'!AF$10,VindIndeks_raw_20_small!$A:$A,'Info-tabeller'!$I31,VindIndeks_raw_20_small!$C:$C,"&lt;9"),"")</f>
        <v/>
      </c>
      <c r="AG31" s="4">
        <f>IF(ISNUMBER(AVERAGEIFS(VindIndeks_raw_20_small!$D:$D,VindIndeks_raw_20_small!$B:$B,'Info-tabeller'!AG$10,VindIndeks_raw_20_small!$A:$A,'Info-tabeller'!$I31,VindIndeks_raw_20_small!$C:$C,"&lt;9")),AVERAGEIFS(VindIndeks_raw_20_small!$D:$D,VindIndeks_raw_20_small!$B:$B,'Info-tabeller'!AG$10,VindIndeks_raw_20_small!$A:$A,'Info-tabeller'!$I31,VindIndeks_raw_20_small!$C:$C,"&lt;9"),"")</f>
        <v/>
      </c>
      <c r="AH31" s="4">
        <f>IF(ISNUMBER(AVERAGEIFS(VindIndeks_raw_20_small!$D:$D,VindIndeks_raw_20_small!$B:$B,'Info-tabeller'!AH$10,VindIndeks_raw_20_small!$A:$A,'Info-tabeller'!$I31,VindIndeks_raw_20_small!$C:$C,"&lt;9")),AVERAGEIFS(VindIndeks_raw_20_small!$D:$D,VindIndeks_raw_20_small!$B:$B,'Info-tabeller'!AH$10,VindIndeks_raw_20_small!$A:$A,'Info-tabeller'!$I31,VindIndeks_raw_20_small!$C:$C,"&lt;9"),"")</f>
        <v/>
      </c>
      <c r="AI31" s="4">
        <f>IF(ISNUMBER(AVERAGEIFS(VindIndeks_raw_20_small!$D:$D,VindIndeks_raw_20_small!$B:$B,'Info-tabeller'!AI$10,VindIndeks_raw_20_small!$A:$A,'Info-tabeller'!$I31,VindIndeks_raw_20_small!$C:$C,"&lt;9")),AVERAGEIFS(VindIndeks_raw_20_small!$D:$D,VindIndeks_raw_20_small!$B:$B,'Info-tabeller'!AI$10,VindIndeks_raw_20_small!$A:$A,'Info-tabeller'!$I31,VindIndeks_raw_20_small!$C:$C,"&lt;9"),"")</f>
        <v/>
      </c>
      <c r="AJ31" s="4">
        <f>IF(ISNUMBER(AVERAGEIFS(VindIndeks_raw_20_small!$D:$D,VindIndeks_raw_20_small!$B:$B,'Info-tabeller'!AJ$10,VindIndeks_raw_20_small!$A:$A,'Info-tabeller'!$I31,VindIndeks_raw_20_small!$C:$C,"&lt;9")),AVERAGEIFS(VindIndeks_raw_20_small!$D:$D,VindIndeks_raw_20_small!$B:$B,'Info-tabeller'!AJ$10,VindIndeks_raw_20_small!$A:$A,'Info-tabeller'!$I31,VindIndeks_raw_20_small!$C:$C,"&lt;9"),"")</f>
        <v/>
      </c>
      <c r="AK31" s="4">
        <f>IF(ISNUMBER(AVERAGEIFS(VindIndeks_raw_20_small!$D:$D,VindIndeks_raw_20_small!$B:$B,'Info-tabeller'!AK$10,VindIndeks_raw_20_small!$A:$A,'Info-tabeller'!$I31,VindIndeks_raw_20_small!$C:$C,"&lt;9")),AVERAGEIFS(VindIndeks_raw_20_small!$D:$D,VindIndeks_raw_20_small!$B:$B,'Info-tabeller'!AK$10,VindIndeks_raw_20_small!$A:$A,'Info-tabeller'!$I31,VindIndeks_raw_20_small!$C:$C,"&lt;9"),"")</f>
        <v/>
      </c>
      <c r="AL31" s="7">
        <f>IF(ISNUMBER(AVERAGE(Z31:AK31)),AVERAGE(Z31:AK31),"")</f>
        <v/>
      </c>
      <c r="AM31" s="14">
        <f>IF(ISNUMBER(AL31),AL31,NA())</f>
        <v/>
      </c>
      <c r="AN31" s="15">
        <f>IF(ISNUMBER(+AL31/V31),+AL31/V31,"")</f>
        <v/>
      </c>
      <c r="AP31" s="53">
        <f>+I31</f>
        <v/>
      </c>
      <c r="AQ31" s="5">
        <f>IF(ISNUMBER(AVERAGEIFS(VindIndeks_raw_20_large!$D:$D,VindIndeks_raw_20_large!$B:$B,'Info-tabeller'!AQ$10,VindIndeks_raw_20_large!$A:$A,'Info-tabeller'!$I31,VindIndeks_raw_20_large!$C:$C,"&gt;8")),AVERAGEIFS(VindIndeks_raw_20_large!$D:$D,VindIndeks_raw_20_large!$B:$B,'Info-tabeller'!AQ$10,VindIndeks_raw_20_large!$A:$A,'Info-tabeller'!$I31,VindIndeks_raw_20_large!$C:$C,"&gt;8"),"")</f>
        <v/>
      </c>
      <c r="AR31" s="5">
        <f>IF(ISNUMBER(AVERAGEIFS(VindIndeks_raw_20_large!$D:$D,VindIndeks_raw_20_large!$B:$B,'Info-tabeller'!AR$10,VindIndeks_raw_20_large!$A:$A,'Info-tabeller'!$I31,VindIndeks_raw_20_large!$C:$C,"&gt;8")),AVERAGEIFS(VindIndeks_raw_20_large!$D:$D,VindIndeks_raw_20_large!$B:$B,'Info-tabeller'!AR$10,VindIndeks_raw_20_large!$A:$A,'Info-tabeller'!$I31,VindIndeks_raw_20_large!$C:$C,"&gt;8"),"")</f>
        <v/>
      </c>
      <c r="AS31" s="5">
        <f>IF(ISNUMBER(AVERAGEIFS(VindIndeks_raw_20_large!$D:$D,VindIndeks_raw_20_large!$B:$B,'Info-tabeller'!AS$10,VindIndeks_raw_20_large!$A:$A,'Info-tabeller'!$I31,VindIndeks_raw_20_large!$C:$C,"&gt;8")),AVERAGEIFS(VindIndeks_raw_20_large!$D:$D,VindIndeks_raw_20_large!$B:$B,'Info-tabeller'!AS$10,VindIndeks_raw_20_large!$A:$A,'Info-tabeller'!$I31,VindIndeks_raw_20_large!$C:$C,"&gt;8"),"")</f>
        <v/>
      </c>
      <c r="AT31" s="5">
        <f>IF(ISNUMBER(AVERAGEIFS(VindIndeks_raw_20_large!$D:$D,VindIndeks_raw_20_large!$B:$B,'Info-tabeller'!AT$10,VindIndeks_raw_20_large!$A:$A,'Info-tabeller'!$I31,VindIndeks_raw_20_large!$C:$C,"&gt;8")),AVERAGEIFS(VindIndeks_raw_20_large!$D:$D,VindIndeks_raw_20_large!$B:$B,'Info-tabeller'!AT$10,VindIndeks_raw_20_large!$A:$A,'Info-tabeller'!$I31,VindIndeks_raw_20_large!$C:$C,"&gt;8"),"")</f>
        <v/>
      </c>
      <c r="AU31" s="5">
        <f>IF(ISNUMBER(AVERAGEIFS(VindIndeks_raw_20_large!$D:$D,VindIndeks_raw_20_large!$B:$B,'Info-tabeller'!AU$10,VindIndeks_raw_20_large!$A:$A,'Info-tabeller'!$I31,VindIndeks_raw_20_large!$C:$C,"&gt;8")),AVERAGEIFS(VindIndeks_raw_20_large!$D:$D,VindIndeks_raw_20_large!$B:$B,'Info-tabeller'!AU$10,VindIndeks_raw_20_large!$A:$A,'Info-tabeller'!$I31,VindIndeks_raw_20_large!$C:$C,"&gt;8"),"")</f>
        <v/>
      </c>
      <c r="AV31" s="5">
        <f>IF(ISNUMBER(AVERAGEIFS(VindIndeks_raw_20_large!$D:$D,VindIndeks_raw_20_large!$B:$B,'Info-tabeller'!AV$10,VindIndeks_raw_20_large!$A:$A,'Info-tabeller'!$I31,VindIndeks_raw_20_large!$C:$C,"&gt;8")),AVERAGEIFS(VindIndeks_raw_20_large!$D:$D,VindIndeks_raw_20_large!$B:$B,'Info-tabeller'!AV$10,VindIndeks_raw_20_large!$A:$A,'Info-tabeller'!$I31,VindIndeks_raw_20_large!$C:$C,"&gt;8"),"")</f>
        <v/>
      </c>
      <c r="AW31" s="5">
        <f>IF(ISNUMBER(AVERAGEIFS(VindIndeks_raw_20_large!$D:$D,VindIndeks_raw_20_large!$B:$B,'Info-tabeller'!AW$10,VindIndeks_raw_20_large!$A:$A,'Info-tabeller'!$I31,VindIndeks_raw_20_large!$C:$C,"&gt;8")),AVERAGEIFS(VindIndeks_raw_20_large!$D:$D,VindIndeks_raw_20_large!$B:$B,'Info-tabeller'!AW$10,VindIndeks_raw_20_large!$A:$A,'Info-tabeller'!$I31,VindIndeks_raw_20_large!$C:$C,"&gt;8"),"")</f>
        <v/>
      </c>
      <c r="AX31" s="5">
        <f>IF(ISNUMBER(AVERAGEIFS(VindIndeks_raw_20_large!$D:$D,VindIndeks_raw_20_large!$B:$B,'Info-tabeller'!AX$10,VindIndeks_raw_20_large!$A:$A,'Info-tabeller'!$I31,VindIndeks_raw_20_large!$C:$C,"&gt;8")),AVERAGEIFS(VindIndeks_raw_20_large!$D:$D,VindIndeks_raw_20_large!$B:$B,'Info-tabeller'!AX$10,VindIndeks_raw_20_large!$A:$A,'Info-tabeller'!$I31,VindIndeks_raw_20_large!$C:$C,"&gt;8"),"")</f>
        <v/>
      </c>
      <c r="AY31" s="5">
        <f>IF(ISNUMBER(AVERAGEIFS(VindIndeks_raw_20_large!$D:$D,VindIndeks_raw_20_large!$B:$B,'Info-tabeller'!AY$10,VindIndeks_raw_20_large!$A:$A,'Info-tabeller'!$I31,VindIndeks_raw_20_large!$C:$C,"&gt;8")),AVERAGEIFS(VindIndeks_raw_20_large!$D:$D,VindIndeks_raw_20_large!$B:$B,'Info-tabeller'!AY$10,VindIndeks_raw_20_large!$A:$A,'Info-tabeller'!$I31,VindIndeks_raw_20_large!$C:$C,"&gt;8"),"")</f>
        <v/>
      </c>
      <c r="AZ31" s="5">
        <f>IF(ISNUMBER(AVERAGEIFS(VindIndeks_raw_20_large!$D:$D,VindIndeks_raw_20_large!$B:$B,'Info-tabeller'!AZ$10,VindIndeks_raw_20_large!$A:$A,'Info-tabeller'!$I31,VindIndeks_raw_20_large!$C:$C,"&gt;8")),AVERAGEIFS(VindIndeks_raw_20_large!$D:$D,VindIndeks_raw_20_large!$B:$B,'Info-tabeller'!AZ$10,VindIndeks_raw_20_large!$A:$A,'Info-tabeller'!$I31,VindIndeks_raw_20_large!$C:$C,"&gt;8"),"")</f>
        <v/>
      </c>
      <c r="BA31" s="5">
        <f>IF(ISNUMBER(AVERAGEIFS(VindIndeks_raw_20_large!$D:$D,VindIndeks_raw_20_large!$B:$B,'Info-tabeller'!BA$10,VindIndeks_raw_20_large!$A:$A,'Info-tabeller'!$I31,VindIndeks_raw_20_large!$C:$C,"&gt;8")),AVERAGEIFS(VindIndeks_raw_20_large!$D:$D,VindIndeks_raw_20_large!$B:$B,'Info-tabeller'!BA$10,VindIndeks_raw_20_large!$A:$A,'Info-tabeller'!$I31,VindIndeks_raw_20_large!$C:$C,"&gt;8"),"")</f>
        <v/>
      </c>
      <c r="BB31" s="5">
        <f>IF(ISNUMBER(AVERAGEIFS(VindIndeks_raw_20_large!$D:$D,VindIndeks_raw_20_large!$B:$B,'Info-tabeller'!BB$10,VindIndeks_raw_20_large!$A:$A,'Info-tabeller'!$I31,VindIndeks_raw_20_large!$C:$C,"&gt;8")),AVERAGEIFS(VindIndeks_raw_20_large!$D:$D,VindIndeks_raw_20_large!$B:$B,'Info-tabeller'!BB$10,VindIndeks_raw_20_large!$A:$A,'Info-tabeller'!$I31,VindIndeks_raw_20_large!$C:$C,"&gt;8"),"")</f>
        <v/>
      </c>
      <c r="BC31" s="6">
        <f>IF(ISNUMBER(AVERAGE(AQ31:BB31)),AVERAGE(AQ31:BB31),"")</f>
        <v/>
      </c>
      <c r="BD31" s="14">
        <f>IF(ISNUMBER(BC31),BC31,NA())</f>
        <v/>
      </c>
      <c r="BE31" s="53">
        <f>+AP31</f>
        <v/>
      </c>
      <c r="BF31" s="4">
        <f>IF(ISNUMBER(AVERAGEIFS(VindIndeks_raw_13!$D:$D,VindIndeks_raw_13!$B:$B,'Info-tabeller'!BF$10,VindIndeks_raw_13!$A:$A,'Info-tabeller'!$I31,VindIndeks_raw_13!$C:$C,"&lt;9")),AVERAGEIFS(VindIndeks_raw_13!$D:$D,VindIndeks_raw_13!$B:$B,'Info-tabeller'!BF$10,VindIndeks_raw_13!$A:$A,'Info-tabeller'!$I31,VindIndeks_raw_13!$C:$C,"&lt;9"),"")</f>
        <v/>
      </c>
      <c r="BG31" s="4">
        <f>IF(ISNUMBER(AVERAGEIFS(VindIndeks_raw_13!$D:$D,VindIndeks_raw_13!$B:$B,'Info-tabeller'!BG$10,VindIndeks_raw_13!$A:$A,'Info-tabeller'!$I31,VindIndeks_raw_13!$C:$C,"&lt;9")),AVERAGEIFS(VindIndeks_raw_13!$D:$D,VindIndeks_raw_13!$B:$B,'Info-tabeller'!BG$10,VindIndeks_raw_13!$A:$A,'Info-tabeller'!$I31,VindIndeks_raw_13!$C:$C,"&lt;9"),"")</f>
        <v/>
      </c>
      <c r="BH31" s="4">
        <f>IF(ISNUMBER(AVERAGEIFS(VindIndeks_raw_13!$D:$D,VindIndeks_raw_13!$B:$B,'Info-tabeller'!BH$10,VindIndeks_raw_13!$A:$A,'Info-tabeller'!$I31,VindIndeks_raw_13!$C:$C,"&lt;9")),AVERAGEIFS(VindIndeks_raw_13!$D:$D,VindIndeks_raw_13!$B:$B,'Info-tabeller'!BH$10,VindIndeks_raw_13!$A:$A,'Info-tabeller'!$I31,VindIndeks_raw_13!$C:$C,"&lt;9"),"")</f>
        <v/>
      </c>
      <c r="BI31" s="4">
        <f>IF(ISNUMBER(AVERAGEIFS(VindIndeks_raw_13!$D:$D,VindIndeks_raw_13!$B:$B,'Info-tabeller'!BI$10,VindIndeks_raw_13!$A:$A,'Info-tabeller'!$I31,VindIndeks_raw_13!$C:$C,"&lt;9")),AVERAGEIFS(VindIndeks_raw_13!$D:$D,VindIndeks_raw_13!$B:$B,'Info-tabeller'!BI$10,VindIndeks_raw_13!$A:$A,'Info-tabeller'!$I31,VindIndeks_raw_13!$C:$C,"&lt;9"),"")</f>
        <v/>
      </c>
      <c r="BJ31" s="4">
        <f>IF(ISNUMBER(AVERAGEIFS(VindIndeks_raw_13!$D:$D,VindIndeks_raw_13!$B:$B,'Info-tabeller'!BJ$10,VindIndeks_raw_13!$A:$A,'Info-tabeller'!$I31,VindIndeks_raw_13!$C:$C,"&lt;9")),AVERAGEIFS(VindIndeks_raw_13!$D:$D,VindIndeks_raw_13!$B:$B,'Info-tabeller'!BJ$10,VindIndeks_raw_13!$A:$A,'Info-tabeller'!$I31,VindIndeks_raw_13!$C:$C,"&lt;9"),"")</f>
        <v/>
      </c>
      <c r="BK31" s="4">
        <f>IF(ISNUMBER(AVERAGEIFS(VindIndeks_raw_13!$D:$D,VindIndeks_raw_13!$B:$B,'Info-tabeller'!BK$10,VindIndeks_raw_13!$A:$A,'Info-tabeller'!$I31,VindIndeks_raw_13!$C:$C,"&lt;9")),AVERAGEIFS(VindIndeks_raw_13!$D:$D,VindIndeks_raw_13!$B:$B,'Info-tabeller'!BK$10,VindIndeks_raw_13!$A:$A,'Info-tabeller'!$I31,VindIndeks_raw_13!$C:$C,"&lt;9"),"")</f>
        <v/>
      </c>
      <c r="BL31" s="4">
        <f>IF(ISNUMBER(AVERAGEIFS(VindIndeks_raw_13!$D:$D,VindIndeks_raw_13!$B:$B,'Info-tabeller'!BL$10,VindIndeks_raw_13!$A:$A,'Info-tabeller'!$I31,VindIndeks_raw_13!$C:$C,"&lt;9")),AVERAGEIFS(VindIndeks_raw_13!$D:$D,VindIndeks_raw_13!$B:$B,'Info-tabeller'!BL$10,VindIndeks_raw_13!$A:$A,'Info-tabeller'!$I31,VindIndeks_raw_13!$C:$C,"&lt;9"),"")</f>
        <v/>
      </c>
      <c r="BM31" s="4">
        <f>IF(ISNUMBER(AVERAGEIFS(VindIndeks_raw_13!$D:$D,VindIndeks_raw_13!$B:$B,'Info-tabeller'!BM$10,VindIndeks_raw_13!$A:$A,'Info-tabeller'!$I31,VindIndeks_raw_13!$C:$C,"&lt;9")),AVERAGEIFS(VindIndeks_raw_13!$D:$D,VindIndeks_raw_13!$B:$B,'Info-tabeller'!BM$10,VindIndeks_raw_13!$A:$A,'Info-tabeller'!$I31,VindIndeks_raw_13!$C:$C,"&lt;9"),"")</f>
        <v/>
      </c>
      <c r="BN31" s="4">
        <f>IF(ISNUMBER(AVERAGEIFS(VindIndeks_raw_13!$D:$D,VindIndeks_raw_13!$B:$B,'Info-tabeller'!BN$10,VindIndeks_raw_13!$A:$A,'Info-tabeller'!$I31,VindIndeks_raw_13!$C:$C,"&lt;9")),AVERAGEIFS(VindIndeks_raw_13!$D:$D,VindIndeks_raw_13!$B:$B,'Info-tabeller'!BN$10,VindIndeks_raw_13!$A:$A,'Info-tabeller'!$I31,VindIndeks_raw_13!$C:$C,"&lt;9"),"")</f>
        <v/>
      </c>
      <c r="BO31" s="5">
        <f>IF(ISNUMBER(AVERAGEIFS(VindIndeks_raw_13!$D:$D,VindIndeks_raw_13!$B:$B,'Info-tabeller'!BO$10,VindIndeks_raw_13!$A:$A,'Info-tabeller'!$I31,VindIndeks_raw_13!$C:$C,"&lt;9")),AVERAGEIFS(VindIndeks_raw_13!$D:$D,VindIndeks_raw_13!$B:$B,'Info-tabeller'!BO$10,VindIndeks_raw_13!$A:$A,'Info-tabeller'!$I31,VindIndeks_raw_13!$C:$C,"&lt;9"),"")</f>
        <v/>
      </c>
      <c r="BP31" s="5">
        <f>IF(ISNUMBER(AVERAGEIFS(VindIndeks_raw_13!$D:$D,VindIndeks_raw_13!$B:$B,'Info-tabeller'!BP$10,VindIndeks_raw_13!$A:$A,'Info-tabeller'!$I31,VindIndeks_raw_13!$C:$C,"&lt;9")),AVERAGEIFS(VindIndeks_raw_13!$D:$D,VindIndeks_raw_13!$B:$B,'Info-tabeller'!BP$10,VindIndeks_raw_13!$A:$A,'Info-tabeller'!$I31,VindIndeks_raw_13!$C:$C,"&lt;9"),"")</f>
        <v/>
      </c>
      <c r="BQ31" s="5">
        <f>IF(ISNUMBER(AVERAGEIFS(VindIndeks_raw_13!$D:$D,VindIndeks_raw_13!$B:$B,'Info-tabeller'!BQ$10,VindIndeks_raw_13!$A:$A,'Info-tabeller'!$I31,VindIndeks_raw_13!$C:$C,"&lt;9")),AVERAGEIFS(VindIndeks_raw_13!$D:$D,VindIndeks_raw_13!$B:$B,'Info-tabeller'!BQ$10,VindIndeks_raw_13!$A:$A,'Info-tabeller'!$I31,VindIndeks_raw_13!$C:$C,"&lt;9"),"")</f>
        <v/>
      </c>
      <c r="BR31" s="7">
        <f>IF(ISNUMBER(AVERAGE(BG31:BN31)),AVERAGE(BG31:BN31),"")</f>
        <v/>
      </c>
      <c r="BS31" s="6">
        <f>IF(ISNUMBER(AVERAGE(BO31:BQ31)),AVERAGE(BO31:BQ31),"")</f>
        <v/>
      </c>
      <c r="BU31" s="53">
        <f>+BE31</f>
        <v/>
      </c>
      <c r="BV31" s="59">
        <f>+Z31/BF31</f>
        <v/>
      </c>
      <c r="BW31" s="59">
        <f>+AA31/BG31</f>
        <v/>
      </c>
      <c r="BX31" s="59">
        <f>+AB31/BH31</f>
        <v/>
      </c>
      <c r="BY31" s="59">
        <f>+AC31/BI31</f>
        <v/>
      </c>
      <c r="BZ31" s="59">
        <f>+AD31/BJ31</f>
        <v/>
      </c>
      <c r="CA31" s="59">
        <f>+AE31/BK31</f>
        <v/>
      </c>
      <c r="CB31" s="59">
        <f>+AF31/BL31</f>
        <v/>
      </c>
      <c r="CC31" s="59">
        <f>+AG31/BM31</f>
        <v/>
      </c>
      <c r="CD31" s="59">
        <f>+AH31/BN31</f>
        <v/>
      </c>
      <c r="CE31" s="59">
        <f>+AI31/BO31</f>
        <v/>
      </c>
      <c r="CF31" s="59">
        <f>+AJ31/BP31</f>
        <v/>
      </c>
      <c r="CG31" s="59">
        <f>+AK31/BQ31</f>
        <v/>
      </c>
      <c r="CH31" s="59" t="n"/>
      <c r="CI31" s="53">
        <f>+BU31</f>
        <v/>
      </c>
      <c r="CJ31" s="59">
        <f>+J31/BF31</f>
        <v/>
      </c>
      <c r="CK31" s="59">
        <f>+K31/BG31</f>
        <v/>
      </c>
      <c r="CL31" s="59">
        <f>+L31/BH31</f>
        <v/>
      </c>
      <c r="CM31" s="59">
        <f>+M31/BI31</f>
        <v/>
      </c>
      <c r="CN31" s="59">
        <f>+N31/BJ31</f>
        <v/>
      </c>
      <c r="CO31" s="59">
        <f>+O31/BK31</f>
        <v/>
      </c>
      <c r="CP31" s="59">
        <f>+P31/BL31</f>
        <v/>
      </c>
      <c r="CQ31" s="59">
        <f>+Q31/BM31</f>
        <v/>
      </c>
      <c r="CR31" s="59">
        <f>+R31/BN31</f>
        <v/>
      </c>
      <c r="CS31" s="59">
        <f>+S31/BO31</f>
        <v/>
      </c>
      <c r="CT31" s="59">
        <f>+T31/BP31</f>
        <v/>
      </c>
      <c r="CU31" s="59">
        <f>+U31/BQ31</f>
        <v/>
      </c>
      <c r="CV31" s="59" t="n"/>
      <c r="CW31" s="59" t="n"/>
    </row>
    <row r="32">
      <c r="D32" s="14" t="n"/>
      <c r="E32" s="14" t="n"/>
      <c r="I32" s="53">
        <f>+I31+1</f>
        <v/>
      </c>
      <c r="J32" s="4">
        <f>IF(ISNUMBER(AVERAGEIFS(VindIndeks_raw_20_large!$D:$D,VindIndeks_raw_20_large!$B:$B,'Info-tabeller'!J$10,VindIndeks_raw_20_large!$A:$A,'Info-tabeller'!$I32,VindIndeks_raw_20_large!$C:$C,"&lt;9")),AVERAGEIFS(VindIndeks_raw_20_large!$D:$D,VindIndeks_raw_20_large!$B:$B,'Info-tabeller'!J$10,VindIndeks_raw_20_large!$A:$A,'Info-tabeller'!$I32,VindIndeks_raw_20_large!$C:$C,"&lt;9"),"")</f>
        <v/>
      </c>
      <c r="K32" s="4">
        <f>IF(ISNUMBER(AVERAGEIFS(VindIndeks_raw_20_large!$D:$D,VindIndeks_raw_20_large!$B:$B,'Info-tabeller'!K$10,VindIndeks_raw_20_large!$A:$A,'Info-tabeller'!$I32,VindIndeks_raw_20_large!$C:$C,"&lt;9")),AVERAGEIFS(VindIndeks_raw_20_large!$D:$D,VindIndeks_raw_20_large!$B:$B,'Info-tabeller'!K$10,VindIndeks_raw_20_large!$A:$A,'Info-tabeller'!$I32,VindIndeks_raw_20_large!$C:$C,"&lt;9"),"")</f>
        <v/>
      </c>
      <c r="L32" s="4">
        <f>IF(ISNUMBER(AVERAGEIFS(VindIndeks_raw_20_large!$D:$D,VindIndeks_raw_20_large!$B:$B,'Info-tabeller'!L$10,VindIndeks_raw_20_large!$A:$A,'Info-tabeller'!$I32,VindIndeks_raw_20_large!$C:$C,"&lt;9")),AVERAGEIFS(VindIndeks_raw_20_large!$D:$D,VindIndeks_raw_20_large!$B:$B,'Info-tabeller'!L$10,VindIndeks_raw_20_large!$A:$A,'Info-tabeller'!$I32,VindIndeks_raw_20_large!$C:$C,"&lt;9"),"")</f>
        <v/>
      </c>
      <c r="M32" s="4">
        <f>IF(ISNUMBER(AVERAGEIFS(VindIndeks_raw_20_large!$D:$D,VindIndeks_raw_20_large!$B:$B,'Info-tabeller'!M$10,VindIndeks_raw_20_large!$A:$A,'Info-tabeller'!$I32,VindIndeks_raw_20_large!$C:$C,"&lt;9")),AVERAGEIFS(VindIndeks_raw_20_large!$D:$D,VindIndeks_raw_20_large!$B:$B,'Info-tabeller'!M$10,VindIndeks_raw_20_large!$A:$A,'Info-tabeller'!$I32,VindIndeks_raw_20_large!$C:$C,"&lt;9"),"")</f>
        <v/>
      </c>
      <c r="N32" s="4">
        <f>IF(ISNUMBER(AVERAGEIFS(VindIndeks_raw_20_large!$D:$D,VindIndeks_raw_20_large!$B:$B,'Info-tabeller'!N$10,VindIndeks_raw_20_large!$A:$A,'Info-tabeller'!$I32,VindIndeks_raw_20_large!$C:$C,"&lt;9")),AVERAGEIFS(VindIndeks_raw_20_large!$D:$D,VindIndeks_raw_20_large!$B:$B,'Info-tabeller'!N$10,VindIndeks_raw_20_large!$A:$A,'Info-tabeller'!$I32,VindIndeks_raw_20_large!$C:$C,"&lt;9"),"")</f>
        <v/>
      </c>
      <c r="O32" s="4">
        <f>IF(ISNUMBER(AVERAGEIFS(VindIndeks_raw_20_large!$D:$D,VindIndeks_raw_20_large!$B:$B,'Info-tabeller'!O$10,VindIndeks_raw_20_large!$A:$A,'Info-tabeller'!$I32,VindIndeks_raw_20_large!$C:$C,"&lt;9")),AVERAGEIFS(VindIndeks_raw_20_large!$D:$D,VindIndeks_raw_20_large!$B:$B,'Info-tabeller'!O$10,VindIndeks_raw_20_large!$A:$A,'Info-tabeller'!$I32,VindIndeks_raw_20_large!$C:$C,"&lt;9"),"")</f>
        <v/>
      </c>
      <c r="P32" s="4">
        <f>IF(ISNUMBER(AVERAGEIFS(VindIndeks_raw_20_large!$D:$D,VindIndeks_raw_20_large!$B:$B,'Info-tabeller'!P$10,VindIndeks_raw_20_large!$A:$A,'Info-tabeller'!$I32,VindIndeks_raw_20_large!$C:$C,"&lt;9")),AVERAGEIFS(VindIndeks_raw_20_large!$D:$D,VindIndeks_raw_20_large!$B:$B,'Info-tabeller'!P$10,VindIndeks_raw_20_large!$A:$A,'Info-tabeller'!$I32,VindIndeks_raw_20_large!$C:$C,"&lt;9"),"")</f>
        <v/>
      </c>
      <c r="Q32" s="4">
        <f>IF(ISNUMBER(AVERAGEIFS(VindIndeks_raw_20_large!$D:$D,VindIndeks_raw_20_large!$B:$B,'Info-tabeller'!Q$10,VindIndeks_raw_20_large!$A:$A,'Info-tabeller'!$I32,VindIndeks_raw_20_large!$C:$C,"&lt;9")),AVERAGEIFS(VindIndeks_raw_20_large!$D:$D,VindIndeks_raw_20_large!$B:$B,'Info-tabeller'!Q$10,VindIndeks_raw_20_large!$A:$A,'Info-tabeller'!$I32,VindIndeks_raw_20_large!$C:$C,"&lt;9"),"")</f>
        <v/>
      </c>
      <c r="R32" s="4">
        <f>IF(ISNUMBER(AVERAGEIFS(VindIndeks_raw_20_large!$D:$D,VindIndeks_raw_20_large!$B:$B,'Info-tabeller'!R$10,VindIndeks_raw_20_large!$A:$A,'Info-tabeller'!$I32,VindIndeks_raw_20_large!$C:$C,"&lt;9")),AVERAGEIFS(VindIndeks_raw_20_large!$D:$D,VindIndeks_raw_20_large!$B:$B,'Info-tabeller'!R$10,VindIndeks_raw_20_large!$A:$A,'Info-tabeller'!$I32,VindIndeks_raw_20_large!$C:$C,"&lt;9"),"")</f>
        <v/>
      </c>
      <c r="S32" s="4">
        <f>IF(ISNUMBER(AVERAGEIFS(VindIndeks_raw_20_large!$D:$D,VindIndeks_raw_20_large!$B:$B,'Info-tabeller'!S$10,VindIndeks_raw_20_large!$A:$A,'Info-tabeller'!$I32,VindIndeks_raw_20_large!$C:$C,"&lt;9")),AVERAGEIFS(VindIndeks_raw_20_large!$D:$D,VindIndeks_raw_20_large!$B:$B,'Info-tabeller'!S$10,VindIndeks_raw_20_large!$A:$A,'Info-tabeller'!$I32,VindIndeks_raw_20_large!$C:$C,"&lt;9"),"")</f>
        <v/>
      </c>
      <c r="T32" s="4">
        <f>IF(ISNUMBER(AVERAGEIFS(VindIndeks_raw_20_large!$D:$D,VindIndeks_raw_20_large!$B:$B,'Info-tabeller'!T$10,VindIndeks_raw_20_large!$A:$A,'Info-tabeller'!$I32,VindIndeks_raw_20_large!$C:$C,"&lt;9")),AVERAGEIFS(VindIndeks_raw_20_large!$D:$D,VindIndeks_raw_20_large!$B:$B,'Info-tabeller'!T$10,VindIndeks_raw_20_large!$A:$A,'Info-tabeller'!$I32,VindIndeks_raw_20_large!$C:$C,"&lt;9"),"")</f>
        <v/>
      </c>
      <c r="U32" s="4">
        <f>IF(ISNUMBER(AVERAGEIFS(VindIndeks_raw_20_large!$D:$D,VindIndeks_raw_20_large!$B:$B,'Info-tabeller'!U$10,VindIndeks_raw_20_large!$A:$A,'Info-tabeller'!$I32,VindIndeks_raw_20_large!$C:$C,"&lt;9")),AVERAGEIFS(VindIndeks_raw_20_large!$D:$D,VindIndeks_raw_20_large!$B:$B,'Info-tabeller'!U$10,VindIndeks_raw_20_large!$A:$A,'Info-tabeller'!$I32,VindIndeks_raw_20_large!$C:$C,"&lt;9"),"")</f>
        <v/>
      </c>
      <c r="V32" s="7">
        <f>IF(ISNUMBER(AVERAGE(J32:U32)),AVERAGE(J32:U32),"")</f>
        <v/>
      </c>
      <c r="W32" s="53">
        <f>IF(ISNUMBER(V32),V32,NA())</f>
        <v/>
      </c>
      <c r="Y32" s="53">
        <f>+I32</f>
        <v/>
      </c>
      <c r="Z32" s="4">
        <f>IF(ISNUMBER(AVERAGEIFS(VindIndeks_raw_20_small!$D:$D,VindIndeks_raw_20_small!$B:$B,'Info-tabeller'!Z$10,VindIndeks_raw_20_small!$A:$A,'Info-tabeller'!$I32,VindIndeks_raw_20_small!$C:$C,"&lt;9")),AVERAGEIFS(VindIndeks_raw_20_small!$D:$D,VindIndeks_raw_20_small!$B:$B,'Info-tabeller'!Z$10,VindIndeks_raw_20_small!$A:$A,'Info-tabeller'!$I32,VindIndeks_raw_20_small!$C:$C,"&lt;9"),"")</f>
        <v/>
      </c>
      <c r="AA32" s="4">
        <f>IF(ISNUMBER(AVERAGEIFS(VindIndeks_raw_20_small!$D:$D,VindIndeks_raw_20_small!$B:$B,'Info-tabeller'!AA$10,VindIndeks_raw_20_small!$A:$A,'Info-tabeller'!$I32,VindIndeks_raw_20_small!$C:$C,"&lt;9")),AVERAGEIFS(VindIndeks_raw_20_small!$D:$D,VindIndeks_raw_20_small!$B:$B,'Info-tabeller'!AA$10,VindIndeks_raw_20_small!$A:$A,'Info-tabeller'!$I32,VindIndeks_raw_20_small!$C:$C,"&lt;9"),"")</f>
        <v/>
      </c>
      <c r="AB32" s="4">
        <f>IF(ISNUMBER(AVERAGEIFS(VindIndeks_raw_20_small!$D:$D,VindIndeks_raw_20_small!$B:$B,'Info-tabeller'!AB$10,VindIndeks_raw_20_small!$A:$A,'Info-tabeller'!$I32,VindIndeks_raw_20_small!$C:$C,"&lt;9")),AVERAGEIFS(VindIndeks_raw_20_small!$D:$D,VindIndeks_raw_20_small!$B:$B,'Info-tabeller'!AB$10,VindIndeks_raw_20_small!$A:$A,'Info-tabeller'!$I32,VindIndeks_raw_20_small!$C:$C,"&lt;9"),"")</f>
        <v/>
      </c>
      <c r="AC32" s="4">
        <f>IF(ISNUMBER(AVERAGEIFS(VindIndeks_raw_20_small!$D:$D,VindIndeks_raw_20_small!$B:$B,'Info-tabeller'!AC$10,VindIndeks_raw_20_small!$A:$A,'Info-tabeller'!$I32,VindIndeks_raw_20_small!$C:$C,"&lt;9")),AVERAGEIFS(VindIndeks_raw_20_small!$D:$D,VindIndeks_raw_20_small!$B:$B,'Info-tabeller'!AC$10,VindIndeks_raw_20_small!$A:$A,'Info-tabeller'!$I32,VindIndeks_raw_20_small!$C:$C,"&lt;9"),"")</f>
        <v/>
      </c>
      <c r="AD32" s="4">
        <f>IF(ISNUMBER(AVERAGEIFS(VindIndeks_raw_20_small!$D:$D,VindIndeks_raw_20_small!$B:$B,'Info-tabeller'!AD$10,VindIndeks_raw_20_small!$A:$A,'Info-tabeller'!$I32,VindIndeks_raw_20_small!$C:$C,"&lt;9")),AVERAGEIFS(VindIndeks_raw_20_small!$D:$D,VindIndeks_raw_20_small!$B:$B,'Info-tabeller'!AD$10,VindIndeks_raw_20_small!$A:$A,'Info-tabeller'!$I32,VindIndeks_raw_20_small!$C:$C,"&lt;9"),"")</f>
        <v/>
      </c>
      <c r="AE32" s="4">
        <f>IF(ISNUMBER(AVERAGEIFS(VindIndeks_raw_20_small!$D:$D,VindIndeks_raw_20_small!$B:$B,'Info-tabeller'!AE$10,VindIndeks_raw_20_small!$A:$A,'Info-tabeller'!$I32,VindIndeks_raw_20_small!$C:$C,"&lt;9")),AVERAGEIFS(VindIndeks_raw_20_small!$D:$D,VindIndeks_raw_20_small!$B:$B,'Info-tabeller'!AE$10,VindIndeks_raw_20_small!$A:$A,'Info-tabeller'!$I32,VindIndeks_raw_20_small!$C:$C,"&lt;9"),"")</f>
        <v/>
      </c>
      <c r="AF32" s="4">
        <f>IF(ISNUMBER(AVERAGEIFS(VindIndeks_raw_20_small!$D:$D,VindIndeks_raw_20_small!$B:$B,'Info-tabeller'!AF$10,VindIndeks_raw_20_small!$A:$A,'Info-tabeller'!$I32,VindIndeks_raw_20_small!$C:$C,"&lt;9")),AVERAGEIFS(VindIndeks_raw_20_small!$D:$D,VindIndeks_raw_20_small!$B:$B,'Info-tabeller'!AF$10,VindIndeks_raw_20_small!$A:$A,'Info-tabeller'!$I32,VindIndeks_raw_20_small!$C:$C,"&lt;9"),"")</f>
        <v/>
      </c>
      <c r="AG32" s="4">
        <f>IF(ISNUMBER(AVERAGEIFS(VindIndeks_raw_20_small!$D:$D,VindIndeks_raw_20_small!$B:$B,'Info-tabeller'!AG$10,VindIndeks_raw_20_small!$A:$A,'Info-tabeller'!$I32,VindIndeks_raw_20_small!$C:$C,"&lt;9")),AVERAGEIFS(VindIndeks_raw_20_small!$D:$D,VindIndeks_raw_20_small!$B:$B,'Info-tabeller'!AG$10,VindIndeks_raw_20_small!$A:$A,'Info-tabeller'!$I32,VindIndeks_raw_20_small!$C:$C,"&lt;9"),"")</f>
        <v/>
      </c>
      <c r="AH32" s="4">
        <f>IF(ISNUMBER(AVERAGEIFS(VindIndeks_raw_20_small!$D:$D,VindIndeks_raw_20_small!$B:$B,'Info-tabeller'!AH$10,VindIndeks_raw_20_small!$A:$A,'Info-tabeller'!$I32,VindIndeks_raw_20_small!$C:$C,"&lt;9")),AVERAGEIFS(VindIndeks_raw_20_small!$D:$D,VindIndeks_raw_20_small!$B:$B,'Info-tabeller'!AH$10,VindIndeks_raw_20_small!$A:$A,'Info-tabeller'!$I32,VindIndeks_raw_20_small!$C:$C,"&lt;9"),"")</f>
        <v/>
      </c>
      <c r="AI32" s="4">
        <f>IF(ISNUMBER(AVERAGEIFS(VindIndeks_raw_20_small!$D:$D,VindIndeks_raw_20_small!$B:$B,'Info-tabeller'!AI$10,VindIndeks_raw_20_small!$A:$A,'Info-tabeller'!$I32,VindIndeks_raw_20_small!$C:$C,"&lt;9")),AVERAGEIFS(VindIndeks_raw_20_small!$D:$D,VindIndeks_raw_20_small!$B:$B,'Info-tabeller'!AI$10,VindIndeks_raw_20_small!$A:$A,'Info-tabeller'!$I32,VindIndeks_raw_20_small!$C:$C,"&lt;9"),"")</f>
        <v/>
      </c>
      <c r="AJ32" s="4">
        <f>IF(ISNUMBER(AVERAGEIFS(VindIndeks_raw_20_small!$D:$D,VindIndeks_raw_20_small!$B:$B,'Info-tabeller'!AJ$10,VindIndeks_raw_20_small!$A:$A,'Info-tabeller'!$I32,VindIndeks_raw_20_small!$C:$C,"&lt;9")),AVERAGEIFS(VindIndeks_raw_20_small!$D:$D,VindIndeks_raw_20_small!$B:$B,'Info-tabeller'!AJ$10,VindIndeks_raw_20_small!$A:$A,'Info-tabeller'!$I32,VindIndeks_raw_20_small!$C:$C,"&lt;9"),"")</f>
        <v/>
      </c>
      <c r="AK32" s="4">
        <f>IF(ISNUMBER(AVERAGEIFS(VindIndeks_raw_20_small!$D:$D,VindIndeks_raw_20_small!$B:$B,'Info-tabeller'!AK$10,VindIndeks_raw_20_small!$A:$A,'Info-tabeller'!$I32,VindIndeks_raw_20_small!$C:$C,"&lt;9")),AVERAGEIFS(VindIndeks_raw_20_small!$D:$D,VindIndeks_raw_20_small!$B:$B,'Info-tabeller'!AK$10,VindIndeks_raw_20_small!$A:$A,'Info-tabeller'!$I32,VindIndeks_raw_20_small!$C:$C,"&lt;9"),"")</f>
        <v/>
      </c>
      <c r="AL32" s="7">
        <f>IF(ISNUMBER(AVERAGE(Z32:AK32)),AVERAGE(Z32:AK32),"")</f>
        <v/>
      </c>
      <c r="AM32" s="14">
        <f>IF(ISNUMBER(AL32),AL32,NA())</f>
        <v/>
      </c>
      <c r="AN32" s="15">
        <f>IF(ISNUMBER(+AL32/V32),+AL32/V32,"")</f>
        <v/>
      </c>
      <c r="AP32" s="53">
        <f>+I32</f>
        <v/>
      </c>
      <c r="AQ32" s="5">
        <f>IF(ISNUMBER(AVERAGEIFS(VindIndeks_raw_20_large!$D:$D,VindIndeks_raw_20_large!$B:$B,'Info-tabeller'!AQ$10,VindIndeks_raw_20_large!$A:$A,'Info-tabeller'!$I32,VindIndeks_raw_20_large!$C:$C,"&gt;8")),AVERAGEIFS(VindIndeks_raw_20_large!$D:$D,VindIndeks_raw_20_large!$B:$B,'Info-tabeller'!AQ$10,VindIndeks_raw_20_large!$A:$A,'Info-tabeller'!$I32,VindIndeks_raw_20_large!$C:$C,"&gt;8"),"")</f>
        <v/>
      </c>
      <c r="AR32" s="5">
        <f>IF(ISNUMBER(AVERAGEIFS(VindIndeks_raw_20_large!$D:$D,VindIndeks_raw_20_large!$B:$B,'Info-tabeller'!AR$10,VindIndeks_raw_20_large!$A:$A,'Info-tabeller'!$I32,VindIndeks_raw_20_large!$C:$C,"&gt;8")),AVERAGEIFS(VindIndeks_raw_20_large!$D:$D,VindIndeks_raw_20_large!$B:$B,'Info-tabeller'!AR$10,VindIndeks_raw_20_large!$A:$A,'Info-tabeller'!$I32,VindIndeks_raw_20_large!$C:$C,"&gt;8"),"")</f>
        <v/>
      </c>
      <c r="AS32" s="5">
        <f>IF(ISNUMBER(AVERAGEIFS(VindIndeks_raw_20_large!$D:$D,VindIndeks_raw_20_large!$B:$B,'Info-tabeller'!AS$10,VindIndeks_raw_20_large!$A:$A,'Info-tabeller'!$I32,VindIndeks_raw_20_large!$C:$C,"&gt;8")),AVERAGEIFS(VindIndeks_raw_20_large!$D:$D,VindIndeks_raw_20_large!$B:$B,'Info-tabeller'!AS$10,VindIndeks_raw_20_large!$A:$A,'Info-tabeller'!$I32,VindIndeks_raw_20_large!$C:$C,"&gt;8"),"")</f>
        <v/>
      </c>
      <c r="AT32" s="5">
        <f>IF(ISNUMBER(AVERAGEIFS(VindIndeks_raw_20_large!$D:$D,VindIndeks_raw_20_large!$B:$B,'Info-tabeller'!AT$10,VindIndeks_raw_20_large!$A:$A,'Info-tabeller'!$I32,VindIndeks_raw_20_large!$C:$C,"&gt;8")),AVERAGEIFS(VindIndeks_raw_20_large!$D:$D,VindIndeks_raw_20_large!$B:$B,'Info-tabeller'!AT$10,VindIndeks_raw_20_large!$A:$A,'Info-tabeller'!$I32,VindIndeks_raw_20_large!$C:$C,"&gt;8"),"")</f>
        <v/>
      </c>
      <c r="AU32" s="5">
        <f>IF(ISNUMBER(AVERAGEIFS(VindIndeks_raw_20_large!$D:$D,VindIndeks_raw_20_large!$B:$B,'Info-tabeller'!AU$10,VindIndeks_raw_20_large!$A:$A,'Info-tabeller'!$I32,VindIndeks_raw_20_large!$C:$C,"&gt;8")),AVERAGEIFS(VindIndeks_raw_20_large!$D:$D,VindIndeks_raw_20_large!$B:$B,'Info-tabeller'!AU$10,VindIndeks_raw_20_large!$A:$A,'Info-tabeller'!$I32,VindIndeks_raw_20_large!$C:$C,"&gt;8"),"")</f>
        <v/>
      </c>
      <c r="AV32" s="5">
        <f>IF(ISNUMBER(AVERAGEIFS(VindIndeks_raw_20_large!$D:$D,VindIndeks_raw_20_large!$B:$B,'Info-tabeller'!AV$10,VindIndeks_raw_20_large!$A:$A,'Info-tabeller'!$I32,VindIndeks_raw_20_large!$C:$C,"&gt;8")),AVERAGEIFS(VindIndeks_raw_20_large!$D:$D,VindIndeks_raw_20_large!$B:$B,'Info-tabeller'!AV$10,VindIndeks_raw_20_large!$A:$A,'Info-tabeller'!$I32,VindIndeks_raw_20_large!$C:$C,"&gt;8"),"")</f>
        <v/>
      </c>
      <c r="AW32" s="5">
        <f>IF(ISNUMBER(AVERAGEIFS(VindIndeks_raw_20_large!$D:$D,VindIndeks_raw_20_large!$B:$B,'Info-tabeller'!AW$10,VindIndeks_raw_20_large!$A:$A,'Info-tabeller'!$I32,VindIndeks_raw_20_large!$C:$C,"&gt;8")),AVERAGEIFS(VindIndeks_raw_20_large!$D:$D,VindIndeks_raw_20_large!$B:$B,'Info-tabeller'!AW$10,VindIndeks_raw_20_large!$A:$A,'Info-tabeller'!$I32,VindIndeks_raw_20_large!$C:$C,"&gt;8"),"")</f>
        <v/>
      </c>
      <c r="AX32" s="5">
        <f>IF(ISNUMBER(AVERAGEIFS(VindIndeks_raw_20_large!$D:$D,VindIndeks_raw_20_large!$B:$B,'Info-tabeller'!AX$10,VindIndeks_raw_20_large!$A:$A,'Info-tabeller'!$I32,VindIndeks_raw_20_large!$C:$C,"&gt;8")),AVERAGEIFS(VindIndeks_raw_20_large!$D:$D,VindIndeks_raw_20_large!$B:$B,'Info-tabeller'!AX$10,VindIndeks_raw_20_large!$A:$A,'Info-tabeller'!$I32,VindIndeks_raw_20_large!$C:$C,"&gt;8"),"")</f>
        <v/>
      </c>
      <c r="AY32" s="5">
        <f>IF(ISNUMBER(AVERAGEIFS(VindIndeks_raw_20_large!$D:$D,VindIndeks_raw_20_large!$B:$B,'Info-tabeller'!AY$10,VindIndeks_raw_20_large!$A:$A,'Info-tabeller'!$I32,VindIndeks_raw_20_large!$C:$C,"&gt;8")),AVERAGEIFS(VindIndeks_raw_20_large!$D:$D,VindIndeks_raw_20_large!$B:$B,'Info-tabeller'!AY$10,VindIndeks_raw_20_large!$A:$A,'Info-tabeller'!$I32,VindIndeks_raw_20_large!$C:$C,"&gt;8"),"")</f>
        <v/>
      </c>
      <c r="AZ32" s="5">
        <f>IF(ISNUMBER(AVERAGEIFS(VindIndeks_raw_20_large!$D:$D,VindIndeks_raw_20_large!$B:$B,'Info-tabeller'!AZ$10,VindIndeks_raw_20_large!$A:$A,'Info-tabeller'!$I32,VindIndeks_raw_20_large!$C:$C,"&gt;8")),AVERAGEIFS(VindIndeks_raw_20_large!$D:$D,VindIndeks_raw_20_large!$B:$B,'Info-tabeller'!AZ$10,VindIndeks_raw_20_large!$A:$A,'Info-tabeller'!$I32,VindIndeks_raw_20_large!$C:$C,"&gt;8"),"")</f>
        <v/>
      </c>
      <c r="BA32" s="5">
        <f>IF(ISNUMBER(AVERAGEIFS(VindIndeks_raw_20_large!$D:$D,VindIndeks_raw_20_large!$B:$B,'Info-tabeller'!BA$10,VindIndeks_raw_20_large!$A:$A,'Info-tabeller'!$I32,VindIndeks_raw_20_large!$C:$C,"&gt;8")),AVERAGEIFS(VindIndeks_raw_20_large!$D:$D,VindIndeks_raw_20_large!$B:$B,'Info-tabeller'!BA$10,VindIndeks_raw_20_large!$A:$A,'Info-tabeller'!$I32,VindIndeks_raw_20_large!$C:$C,"&gt;8"),"")</f>
        <v/>
      </c>
      <c r="BB32" s="5">
        <f>IF(ISNUMBER(AVERAGEIFS(VindIndeks_raw_20_large!$D:$D,VindIndeks_raw_20_large!$B:$B,'Info-tabeller'!BB$10,VindIndeks_raw_20_large!$A:$A,'Info-tabeller'!$I32,VindIndeks_raw_20_large!$C:$C,"&gt;8")),AVERAGEIFS(VindIndeks_raw_20_large!$D:$D,VindIndeks_raw_20_large!$B:$B,'Info-tabeller'!BB$10,VindIndeks_raw_20_large!$A:$A,'Info-tabeller'!$I32,VindIndeks_raw_20_large!$C:$C,"&gt;8"),"")</f>
        <v/>
      </c>
      <c r="BC32" s="6">
        <f>IF(ISNUMBER(AVERAGE(AQ32:BB32)),AVERAGE(AQ32:BB32),"")</f>
        <v/>
      </c>
      <c r="BD32" s="14">
        <f>IF(ISNUMBER(BC32),BC32,NA())</f>
        <v/>
      </c>
      <c r="BE32" s="53">
        <f>+AP32</f>
        <v/>
      </c>
      <c r="BF32" s="4">
        <f>IF(ISNUMBER(AVERAGEIFS(VindIndeks_raw_13!$D:$D,VindIndeks_raw_13!$B:$B,'Info-tabeller'!BF$10,VindIndeks_raw_13!$A:$A,'Info-tabeller'!$I32,VindIndeks_raw_13!$C:$C,"&lt;9")),AVERAGEIFS(VindIndeks_raw_13!$D:$D,VindIndeks_raw_13!$B:$B,'Info-tabeller'!BF$10,VindIndeks_raw_13!$A:$A,'Info-tabeller'!$I32,VindIndeks_raw_13!$C:$C,"&lt;9"),"")</f>
        <v/>
      </c>
      <c r="BG32" s="4">
        <f>IF(ISNUMBER(AVERAGEIFS(VindIndeks_raw_13!$D:$D,VindIndeks_raw_13!$B:$B,'Info-tabeller'!BG$10,VindIndeks_raw_13!$A:$A,'Info-tabeller'!$I32,VindIndeks_raw_13!$C:$C,"&lt;9")),AVERAGEIFS(VindIndeks_raw_13!$D:$D,VindIndeks_raw_13!$B:$B,'Info-tabeller'!BG$10,VindIndeks_raw_13!$A:$A,'Info-tabeller'!$I32,VindIndeks_raw_13!$C:$C,"&lt;9"),"")</f>
        <v/>
      </c>
      <c r="BH32" s="4">
        <f>IF(ISNUMBER(AVERAGEIFS(VindIndeks_raw_13!$D:$D,VindIndeks_raw_13!$B:$B,'Info-tabeller'!BH$10,VindIndeks_raw_13!$A:$A,'Info-tabeller'!$I32,VindIndeks_raw_13!$C:$C,"&lt;9")),AVERAGEIFS(VindIndeks_raw_13!$D:$D,VindIndeks_raw_13!$B:$B,'Info-tabeller'!BH$10,VindIndeks_raw_13!$A:$A,'Info-tabeller'!$I32,VindIndeks_raw_13!$C:$C,"&lt;9"),"")</f>
        <v/>
      </c>
      <c r="BI32" s="4">
        <f>IF(ISNUMBER(AVERAGEIFS(VindIndeks_raw_13!$D:$D,VindIndeks_raw_13!$B:$B,'Info-tabeller'!BI$10,VindIndeks_raw_13!$A:$A,'Info-tabeller'!$I32,VindIndeks_raw_13!$C:$C,"&lt;9")),AVERAGEIFS(VindIndeks_raw_13!$D:$D,VindIndeks_raw_13!$B:$B,'Info-tabeller'!BI$10,VindIndeks_raw_13!$A:$A,'Info-tabeller'!$I32,VindIndeks_raw_13!$C:$C,"&lt;9"),"")</f>
        <v/>
      </c>
      <c r="BJ32" s="4">
        <f>IF(ISNUMBER(AVERAGEIFS(VindIndeks_raw_13!$D:$D,VindIndeks_raw_13!$B:$B,'Info-tabeller'!BJ$10,VindIndeks_raw_13!$A:$A,'Info-tabeller'!$I32,VindIndeks_raw_13!$C:$C,"&lt;9")),AVERAGEIFS(VindIndeks_raw_13!$D:$D,VindIndeks_raw_13!$B:$B,'Info-tabeller'!BJ$10,VindIndeks_raw_13!$A:$A,'Info-tabeller'!$I32,VindIndeks_raw_13!$C:$C,"&lt;9"),"")</f>
        <v/>
      </c>
      <c r="BK32" s="4">
        <f>IF(ISNUMBER(AVERAGEIFS(VindIndeks_raw_13!$D:$D,VindIndeks_raw_13!$B:$B,'Info-tabeller'!BK$10,VindIndeks_raw_13!$A:$A,'Info-tabeller'!$I32,VindIndeks_raw_13!$C:$C,"&lt;9")),AVERAGEIFS(VindIndeks_raw_13!$D:$D,VindIndeks_raw_13!$B:$B,'Info-tabeller'!BK$10,VindIndeks_raw_13!$A:$A,'Info-tabeller'!$I32,VindIndeks_raw_13!$C:$C,"&lt;9"),"")</f>
        <v/>
      </c>
      <c r="BL32" s="4">
        <f>IF(ISNUMBER(AVERAGEIFS(VindIndeks_raw_13!$D:$D,VindIndeks_raw_13!$B:$B,'Info-tabeller'!BL$10,VindIndeks_raw_13!$A:$A,'Info-tabeller'!$I32,VindIndeks_raw_13!$C:$C,"&lt;9")),AVERAGEIFS(VindIndeks_raw_13!$D:$D,VindIndeks_raw_13!$B:$B,'Info-tabeller'!BL$10,VindIndeks_raw_13!$A:$A,'Info-tabeller'!$I32,VindIndeks_raw_13!$C:$C,"&lt;9"),"")</f>
        <v/>
      </c>
      <c r="BM32" s="4">
        <f>IF(ISNUMBER(AVERAGEIFS(VindIndeks_raw_13!$D:$D,VindIndeks_raw_13!$B:$B,'Info-tabeller'!BM$10,VindIndeks_raw_13!$A:$A,'Info-tabeller'!$I32,VindIndeks_raw_13!$C:$C,"&lt;9")),AVERAGEIFS(VindIndeks_raw_13!$D:$D,VindIndeks_raw_13!$B:$B,'Info-tabeller'!BM$10,VindIndeks_raw_13!$A:$A,'Info-tabeller'!$I32,VindIndeks_raw_13!$C:$C,"&lt;9"),"")</f>
        <v/>
      </c>
      <c r="BN32" s="4">
        <f>IF(ISNUMBER(AVERAGEIFS(VindIndeks_raw_13!$D:$D,VindIndeks_raw_13!$B:$B,'Info-tabeller'!BN$10,VindIndeks_raw_13!$A:$A,'Info-tabeller'!$I32,VindIndeks_raw_13!$C:$C,"&lt;9")),AVERAGEIFS(VindIndeks_raw_13!$D:$D,VindIndeks_raw_13!$B:$B,'Info-tabeller'!BN$10,VindIndeks_raw_13!$A:$A,'Info-tabeller'!$I32,VindIndeks_raw_13!$C:$C,"&lt;9"),"")</f>
        <v/>
      </c>
      <c r="BO32" s="5">
        <f>IF(ISNUMBER(AVERAGEIFS(VindIndeks_raw_13!$D:$D,VindIndeks_raw_13!$B:$B,'Info-tabeller'!BO$10,VindIndeks_raw_13!$A:$A,'Info-tabeller'!$I32,VindIndeks_raw_13!$C:$C,"&lt;9")),AVERAGEIFS(VindIndeks_raw_13!$D:$D,VindIndeks_raw_13!$B:$B,'Info-tabeller'!BO$10,VindIndeks_raw_13!$A:$A,'Info-tabeller'!$I32,VindIndeks_raw_13!$C:$C,"&lt;9"),"")</f>
        <v/>
      </c>
      <c r="BP32" s="5">
        <f>IF(ISNUMBER(AVERAGEIFS(VindIndeks_raw_13!$D:$D,VindIndeks_raw_13!$B:$B,'Info-tabeller'!BP$10,VindIndeks_raw_13!$A:$A,'Info-tabeller'!$I32,VindIndeks_raw_13!$C:$C,"&lt;9")),AVERAGEIFS(VindIndeks_raw_13!$D:$D,VindIndeks_raw_13!$B:$B,'Info-tabeller'!BP$10,VindIndeks_raw_13!$A:$A,'Info-tabeller'!$I32,VindIndeks_raw_13!$C:$C,"&lt;9"),"")</f>
        <v/>
      </c>
      <c r="BQ32" s="5">
        <f>IF(ISNUMBER(AVERAGEIFS(VindIndeks_raw_13!$D:$D,VindIndeks_raw_13!$B:$B,'Info-tabeller'!BQ$10,VindIndeks_raw_13!$A:$A,'Info-tabeller'!$I32,VindIndeks_raw_13!$C:$C,"&lt;9")),AVERAGEIFS(VindIndeks_raw_13!$D:$D,VindIndeks_raw_13!$B:$B,'Info-tabeller'!BQ$10,VindIndeks_raw_13!$A:$A,'Info-tabeller'!$I32,VindIndeks_raw_13!$C:$C,"&lt;9"),"")</f>
        <v/>
      </c>
      <c r="BR32" s="7">
        <f>IF(ISNUMBER(AVERAGE(BG32:BN32)),AVERAGE(BG32:BN32),"")</f>
        <v/>
      </c>
      <c r="BS32" s="6">
        <f>IF(ISNUMBER(AVERAGE(BO32:BQ32)),AVERAGE(BO32:BQ32),"")</f>
        <v/>
      </c>
      <c r="BU32" s="53">
        <f>+BE32</f>
        <v/>
      </c>
      <c r="BV32" s="59">
        <f>+Z32/BF32</f>
        <v/>
      </c>
      <c r="BW32" s="59">
        <f>+AA32/BG32</f>
        <v/>
      </c>
      <c r="BX32" s="59">
        <f>+AB32/BH32</f>
        <v/>
      </c>
      <c r="BY32" s="59">
        <f>+AC32/BI32</f>
        <v/>
      </c>
      <c r="BZ32" s="59">
        <f>+AD32/BJ32</f>
        <v/>
      </c>
      <c r="CA32" s="59">
        <f>+AE32/BK32</f>
        <v/>
      </c>
      <c r="CB32" s="59">
        <f>+AF32/BL32</f>
        <v/>
      </c>
      <c r="CC32" s="59">
        <f>+AG32/BM32</f>
        <v/>
      </c>
      <c r="CD32" s="59">
        <f>+AH32/BN32</f>
        <v/>
      </c>
      <c r="CE32" s="59">
        <f>+AI32/BO32</f>
        <v/>
      </c>
      <c r="CF32" s="59">
        <f>+AJ32/BP32</f>
        <v/>
      </c>
      <c r="CG32" s="59">
        <f>+AK32/BQ32</f>
        <v/>
      </c>
      <c r="CH32" s="59" t="n"/>
      <c r="CI32" s="53">
        <f>+BU32</f>
        <v/>
      </c>
      <c r="CJ32" s="59">
        <f>+J32/BF32</f>
        <v/>
      </c>
      <c r="CK32" s="59">
        <f>+K32/BG32</f>
        <v/>
      </c>
      <c r="CL32" s="59">
        <f>+L32/BH32</f>
        <v/>
      </c>
      <c r="CM32" s="59">
        <f>+M32/BI32</f>
        <v/>
      </c>
      <c r="CN32" s="59">
        <f>+N32/BJ32</f>
        <v/>
      </c>
      <c r="CO32" s="59">
        <f>+O32/BK32</f>
        <v/>
      </c>
      <c r="CP32" s="59">
        <f>+P32/BL32</f>
        <v/>
      </c>
      <c r="CQ32" s="59">
        <f>+Q32/BM32</f>
        <v/>
      </c>
      <c r="CR32" s="59">
        <f>+R32/BN32</f>
        <v/>
      </c>
      <c r="CS32" s="59">
        <f>+S32/BO32</f>
        <v/>
      </c>
      <c r="CT32" s="59">
        <f>+T32/BP32</f>
        <v/>
      </c>
      <c r="CU32" s="59">
        <f>+U32/BQ32</f>
        <v/>
      </c>
      <c r="CV32" s="59" t="n"/>
      <c r="CW32" s="59" t="n"/>
    </row>
    <row r="33">
      <c r="D33" s="14" t="n"/>
      <c r="E33" s="14" t="n"/>
      <c r="I33" s="53">
        <f>+I32+1</f>
        <v/>
      </c>
      <c r="J33" s="4">
        <f>IF(ISNUMBER(AVERAGEIFS(VindIndeks_raw_20_large!$D:$D,VindIndeks_raw_20_large!$B:$B,'Info-tabeller'!J$10,VindIndeks_raw_20_large!$A:$A,'Info-tabeller'!$I33,VindIndeks_raw_20_large!$C:$C,"&lt;9")),AVERAGEIFS(VindIndeks_raw_20_large!$D:$D,VindIndeks_raw_20_large!$B:$B,'Info-tabeller'!J$10,VindIndeks_raw_20_large!$A:$A,'Info-tabeller'!$I33,VindIndeks_raw_20_large!$C:$C,"&lt;9"),"")</f>
        <v/>
      </c>
      <c r="K33" s="4">
        <f>IF(ISNUMBER(AVERAGEIFS(VindIndeks_raw_20_large!$D:$D,VindIndeks_raw_20_large!$B:$B,'Info-tabeller'!K$10,VindIndeks_raw_20_large!$A:$A,'Info-tabeller'!$I33,VindIndeks_raw_20_large!$C:$C,"&lt;9")),AVERAGEIFS(VindIndeks_raw_20_large!$D:$D,VindIndeks_raw_20_large!$B:$B,'Info-tabeller'!K$10,VindIndeks_raw_20_large!$A:$A,'Info-tabeller'!$I33,VindIndeks_raw_20_large!$C:$C,"&lt;9"),"")</f>
        <v/>
      </c>
      <c r="L33" s="4">
        <f>IF(ISNUMBER(AVERAGEIFS(VindIndeks_raw_20_large!$D:$D,VindIndeks_raw_20_large!$B:$B,'Info-tabeller'!L$10,VindIndeks_raw_20_large!$A:$A,'Info-tabeller'!$I33,VindIndeks_raw_20_large!$C:$C,"&lt;9")),AVERAGEIFS(VindIndeks_raw_20_large!$D:$D,VindIndeks_raw_20_large!$B:$B,'Info-tabeller'!L$10,VindIndeks_raw_20_large!$A:$A,'Info-tabeller'!$I33,VindIndeks_raw_20_large!$C:$C,"&lt;9"),"")</f>
        <v/>
      </c>
      <c r="M33" s="4">
        <f>IF(ISNUMBER(AVERAGEIFS(VindIndeks_raw_20_large!$D:$D,VindIndeks_raw_20_large!$B:$B,'Info-tabeller'!M$10,VindIndeks_raw_20_large!$A:$A,'Info-tabeller'!$I33,VindIndeks_raw_20_large!$C:$C,"&lt;9")),AVERAGEIFS(VindIndeks_raw_20_large!$D:$D,VindIndeks_raw_20_large!$B:$B,'Info-tabeller'!M$10,VindIndeks_raw_20_large!$A:$A,'Info-tabeller'!$I33,VindIndeks_raw_20_large!$C:$C,"&lt;9"),"")</f>
        <v/>
      </c>
      <c r="N33" s="4">
        <f>IF(ISNUMBER(AVERAGEIFS(VindIndeks_raw_20_large!$D:$D,VindIndeks_raw_20_large!$B:$B,'Info-tabeller'!N$10,VindIndeks_raw_20_large!$A:$A,'Info-tabeller'!$I33,VindIndeks_raw_20_large!$C:$C,"&lt;9")),AVERAGEIFS(VindIndeks_raw_20_large!$D:$D,VindIndeks_raw_20_large!$B:$B,'Info-tabeller'!N$10,VindIndeks_raw_20_large!$A:$A,'Info-tabeller'!$I33,VindIndeks_raw_20_large!$C:$C,"&lt;9"),"")</f>
        <v/>
      </c>
      <c r="O33" s="4">
        <f>IF(ISNUMBER(AVERAGEIFS(VindIndeks_raw_20_large!$D:$D,VindIndeks_raw_20_large!$B:$B,'Info-tabeller'!O$10,VindIndeks_raw_20_large!$A:$A,'Info-tabeller'!$I33,VindIndeks_raw_20_large!$C:$C,"&lt;9")),AVERAGEIFS(VindIndeks_raw_20_large!$D:$D,VindIndeks_raw_20_large!$B:$B,'Info-tabeller'!O$10,VindIndeks_raw_20_large!$A:$A,'Info-tabeller'!$I33,VindIndeks_raw_20_large!$C:$C,"&lt;9"),"")</f>
        <v/>
      </c>
      <c r="P33" s="4">
        <f>IF(ISNUMBER(AVERAGEIFS(VindIndeks_raw_20_large!$D:$D,VindIndeks_raw_20_large!$B:$B,'Info-tabeller'!P$10,VindIndeks_raw_20_large!$A:$A,'Info-tabeller'!$I33,VindIndeks_raw_20_large!$C:$C,"&lt;9")),AVERAGEIFS(VindIndeks_raw_20_large!$D:$D,VindIndeks_raw_20_large!$B:$B,'Info-tabeller'!P$10,VindIndeks_raw_20_large!$A:$A,'Info-tabeller'!$I33,VindIndeks_raw_20_large!$C:$C,"&lt;9"),"")</f>
        <v/>
      </c>
      <c r="Q33" s="4">
        <f>IF(ISNUMBER(AVERAGEIFS(VindIndeks_raw_20_large!$D:$D,VindIndeks_raw_20_large!$B:$B,'Info-tabeller'!Q$10,VindIndeks_raw_20_large!$A:$A,'Info-tabeller'!$I33,VindIndeks_raw_20_large!$C:$C,"&lt;9")),AVERAGEIFS(VindIndeks_raw_20_large!$D:$D,VindIndeks_raw_20_large!$B:$B,'Info-tabeller'!Q$10,VindIndeks_raw_20_large!$A:$A,'Info-tabeller'!$I33,VindIndeks_raw_20_large!$C:$C,"&lt;9"),"")</f>
        <v/>
      </c>
      <c r="R33" s="4">
        <f>IF(ISNUMBER(AVERAGEIFS(VindIndeks_raw_20_large!$D:$D,VindIndeks_raw_20_large!$B:$B,'Info-tabeller'!R$10,VindIndeks_raw_20_large!$A:$A,'Info-tabeller'!$I33,VindIndeks_raw_20_large!$C:$C,"&lt;9")),AVERAGEIFS(VindIndeks_raw_20_large!$D:$D,VindIndeks_raw_20_large!$B:$B,'Info-tabeller'!R$10,VindIndeks_raw_20_large!$A:$A,'Info-tabeller'!$I33,VindIndeks_raw_20_large!$C:$C,"&lt;9"),"")</f>
        <v/>
      </c>
      <c r="S33" s="4">
        <f>IF(ISNUMBER(AVERAGEIFS(VindIndeks_raw_20_large!$D:$D,VindIndeks_raw_20_large!$B:$B,'Info-tabeller'!S$10,VindIndeks_raw_20_large!$A:$A,'Info-tabeller'!$I33,VindIndeks_raw_20_large!$C:$C,"&lt;9")),AVERAGEIFS(VindIndeks_raw_20_large!$D:$D,VindIndeks_raw_20_large!$B:$B,'Info-tabeller'!S$10,VindIndeks_raw_20_large!$A:$A,'Info-tabeller'!$I33,VindIndeks_raw_20_large!$C:$C,"&lt;9"),"")</f>
        <v/>
      </c>
      <c r="T33" s="4">
        <f>IF(ISNUMBER(AVERAGEIFS(VindIndeks_raw_20_large!$D:$D,VindIndeks_raw_20_large!$B:$B,'Info-tabeller'!T$10,VindIndeks_raw_20_large!$A:$A,'Info-tabeller'!$I33,VindIndeks_raw_20_large!$C:$C,"&lt;9")),AVERAGEIFS(VindIndeks_raw_20_large!$D:$D,VindIndeks_raw_20_large!$B:$B,'Info-tabeller'!T$10,VindIndeks_raw_20_large!$A:$A,'Info-tabeller'!$I33,VindIndeks_raw_20_large!$C:$C,"&lt;9"),"")</f>
        <v/>
      </c>
      <c r="U33" s="4">
        <f>IF(ISNUMBER(AVERAGEIFS(VindIndeks_raw_20_large!$D:$D,VindIndeks_raw_20_large!$B:$B,'Info-tabeller'!U$10,VindIndeks_raw_20_large!$A:$A,'Info-tabeller'!$I33,VindIndeks_raw_20_large!$C:$C,"&lt;9")),AVERAGEIFS(VindIndeks_raw_20_large!$D:$D,VindIndeks_raw_20_large!$B:$B,'Info-tabeller'!U$10,VindIndeks_raw_20_large!$A:$A,'Info-tabeller'!$I33,VindIndeks_raw_20_large!$C:$C,"&lt;9"),"")</f>
        <v/>
      </c>
      <c r="V33" s="7">
        <f>IF(ISNUMBER(AVERAGE(J33:U33)),AVERAGE(J33:U33),"")</f>
        <v/>
      </c>
      <c r="W33" s="53">
        <f>IF(ISNUMBER(V33),V33,NA())</f>
        <v/>
      </c>
      <c r="Y33" s="53">
        <f>+I33</f>
        <v/>
      </c>
      <c r="Z33" s="4">
        <f>IF(ISNUMBER(AVERAGEIFS(VindIndeks_raw_20_small!$D:$D,VindIndeks_raw_20_small!$B:$B,'Info-tabeller'!Z$10,VindIndeks_raw_20_small!$A:$A,'Info-tabeller'!$I33,VindIndeks_raw_20_small!$C:$C,"&lt;9")),AVERAGEIFS(VindIndeks_raw_20_small!$D:$D,VindIndeks_raw_20_small!$B:$B,'Info-tabeller'!Z$10,VindIndeks_raw_20_small!$A:$A,'Info-tabeller'!$I33,VindIndeks_raw_20_small!$C:$C,"&lt;9"),"")</f>
        <v/>
      </c>
      <c r="AA33" s="4">
        <f>IF(ISNUMBER(AVERAGEIFS(VindIndeks_raw_20_small!$D:$D,VindIndeks_raw_20_small!$B:$B,'Info-tabeller'!AA$10,VindIndeks_raw_20_small!$A:$A,'Info-tabeller'!$I33,VindIndeks_raw_20_small!$C:$C,"&lt;9")),AVERAGEIFS(VindIndeks_raw_20_small!$D:$D,VindIndeks_raw_20_small!$B:$B,'Info-tabeller'!AA$10,VindIndeks_raw_20_small!$A:$A,'Info-tabeller'!$I33,VindIndeks_raw_20_small!$C:$C,"&lt;9"),"")</f>
        <v/>
      </c>
      <c r="AB33" s="4">
        <f>IF(ISNUMBER(AVERAGEIFS(VindIndeks_raw_20_small!$D:$D,VindIndeks_raw_20_small!$B:$B,'Info-tabeller'!AB$10,VindIndeks_raw_20_small!$A:$A,'Info-tabeller'!$I33,VindIndeks_raw_20_small!$C:$C,"&lt;9")),AVERAGEIFS(VindIndeks_raw_20_small!$D:$D,VindIndeks_raw_20_small!$B:$B,'Info-tabeller'!AB$10,VindIndeks_raw_20_small!$A:$A,'Info-tabeller'!$I33,VindIndeks_raw_20_small!$C:$C,"&lt;9"),"")</f>
        <v/>
      </c>
      <c r="AC33" s="4">
        <f>IF(ISNUMBER(AVERAGEIFS(VindIndeks_raw_20_small!$D:$D,VindIndeks_raw_20_small!$B:$B,'Info-tabeller'!AC$10,VindIndeks_raw_20_small!$A:$A,'Info-tabeller'!$I33,VindIndeks_raw_20_small!$C:$C,"&lt;9")),AVERAGEIFS(VindIndeks_raw_20_small!$D:$D,VindIndeks_raw_20_small!$B:$B,'Info-tabeller'!AC$10,VindIndeks_raw_20_small!$A:$A,'Info-tabeller'!$I33,VindIndeks_raw_20_small!$C:$C,"&lt;9"),"")</f>
        <v/>
      </c>
      <c r="AD33" s="4">
        <f>IF(ISNUMBER(AVERAGEIFS(VindIndeks_raw_20_small!$D:$D,VindIndeks_raw_20_small!$B:$B,'Info-tabeller'!AD$10,VindIndeks_raw_20_small!$A:$A,'Info-tabeller'!$I33,VindIndeks_raw_20_small!$C:$C,"&lt;9")),AVERAGEIFS(VindIndeks_raw_20_small!$D:$D,VindIndeks_raw_20_small!$B:$B,'Info-tabeller'!AD$10,VindIndeks_raw_20_small!$A:$A,'Info-tabeller'!$I33,VindIndeks_raw_20_small!$C:$C,"&lt;9"),"")</f>
        <v/>
      </c>
      <c r="AE33" s="4">
        <f>IF(ISNUMBER(AVERAGEIFS(VindIndeks_raw_20_small!$D:$D,VindIndeks_raw_20_small!$B:$B,'Info-tabeller'!AE$10,VindIndeks_raw_20_small!$A:$A,'Info-tabeller'!$I33,VindIndeks_raw_20_small!$C:$C,"&lt;9")),AVERAGEIFS(VindIndeks_raw_20_small!$D:$D,VindIndeks_raw_20_small!$B:$B,'Info-tabeller'!AE$10,VindIndeks_raw_20_small!$A:$A,'Info-tabeller'!$I33,VindIndeks_raw_20_small!$C:$C,"&lt;9"),"")</f>
        <v/>
      </c>
      <c r="AF33" s="4">
        <f>IF(ISNUMBER(AVERAGEIFS(VindIndeks_raw_20_small!$D:$D,VindIndeks_raw_20_small!$B:$B,'Info-tabeller'!AF$10,VindIndeks_raw_20_small!$A:$A,'Info-tabeller'!$I33,VindIndeks_raw_20_small!$C:$C,"&lt;9")),AVERAGEIFS(VindIndeks_raw_20_small!$D:$D,VindIndeks_raw_20_small!$B:$B,'Info-tabeller'!AF$10,VindIndeks_raw_20_small!$A:$A,'Info-tabeller'!$I33,VindIndeks_raw_20_small!$C:$C,"&lt;9"),"")</f>
        <v/>
      </c>
      <c r="AG33" s="4">
        <f>IF(ISNUMBER(AVERAGEIFS(VindIndeks_raw_20_small!$D:$D,VindIndeks_raw_20_small!$B:$B,'Info-tabeller'!AG$10,VindIndeks_raw_20_small!$A:$A,'Info-tabeller'!$I33,VindIndeks_raw_20_small!$C:$C,"&lt;9")),AVERAGEIFS(VindIndeks_raw_20_small!$D:$D,VindIndeks_raw_20_small!$B:$B,'Info-tabeller'!AG$10,VindIndeks_raw_20_small!$A:$A,'Info-tabeller'!$I33,VindIndeks_raw_20_small!$C:$C,"&lt;9"),"")</f>
        <v/>
      </c>
      <c r="AH33" s="4">
        <f>IF(ISNUMBER(AVERAGEIFS(VindIndeks_raw_20_small!$D:$D,VindIndeks_raw_20_small!$B:$B,'Info-tabeller'!AH$10,VindIndeks_raw_20_small!$A:$A,'Info-tabeller'!$I33,VindIndeks_raw_20_small!$C:$C,"&lt;9")),AVERAGEIFS(VindIndeks_raw_20_small!$D:$D,VindIndeks_raw_20_small!$B:$B,'Info-tabeller'!AH$10,VindIndeks_raw_20_small!$A:$A,'Info-tabeller'!$I33,VindIndeks_raw_20_small!$C:$C,"&lt;9"),"")</f>
        <v/>
      </c>
      <c r="AI33" s="4">
        <f>IF(ISNUMBER(AVERAGEIFS(VindIndeks_raw_20_small!$D:$D,VindIndeks_raw_20_small!$B:$B,'Info-tabeller'!AI$10,VindIndeks_raw_20_small!$A:$A,'Info-tabeller'!$I33,VindIndeks_raw_20_small!$C:$C,"&lt;9")),AVERAGEIFS(VindIndeks_raw_20_small!$D:$D,VindIndeks_raw_20_small!$B:$B,'Info-tabeller'!AI$10,VindIndeks_raw_20_small!$A:$A,'Info-tabeller'!$I33,VindIndeks_raw_20_small!$C:$C,"&lt;9"),"")</f>
        <v/>
      </c>
      <c r="AJ33" s="4">
        <f>IF(ISNUMBER(AVERAGEIFS(VindIndeks_raw_20_small!$D:$D,VindIndeks_raw_20_small!$B:$B,'Info-tabeller'!AJ$10,VindIndeks_raw_20_small!$A:$A,'Info-tabeller'!$I33,VindIndeks_raw_20_small!$C:$C,"&lt;9")),AVERAGEIFS(VindIndeks_raw_20_small!$D:$D,VindIndeks_raw_20_small!$B:$B,'Info-tabeller'!AJ$10,VindIndeks_raw_20_small!$A:$A,'Info-tabeller'!$I33,VindIndeks_raw_20_small!$C:$C,"&lt;9"),"")</f>
        <v/>
      </c>
      <c r="AK33" s="4">
        <f>IF(ISNUMBER(AVERAGEIFS(VindIndeks_raw_20_small!$D:$D,VindIndeks_raw_20_small!$B:$B,'Info-tabeller'!AK$10,VindIndeks_raw_20_small!$A:$A,'Info-tabeller'!$I33,VindIndeks_raw_20_small!$C:$C,"&lt;9")),AVERAGEIFS(VindIndeks_raw_20_small!$D:$D,VindIndeks_raw_20_small!$B:$B,'Info-tabeller'!AK$10,VindIndeks_raw_20_small!$A:$A,'Info-tabeller'!$I33,VindIndeks_raw_20_small!$C:$C,"&lt;9"),"")</f>
        <v/>
      </c>
      <c r="AL33" s="7">
        <f>IF(ISNUMBER(AVERAGE(Z33:AK33)),AVERAGE(Z33:AK33),"")</f>
        <v/>
      </c>
      <c r="AM33" s="14">
        <f>IF(ISNUMBER(AL33),AL33,NA())</f>
        <v/>
      </c>
      <c r="AN33" s="15">
        <f>IF(ISNUMBER(+AL33/V33),+AL33/V33,"")</f>
        <v/>
      </c>
      <c r="AP33" s="53">
        <f>+I33</f>
        <v/>
      </c>
      <c r="AQ33" s="5">
        <f>IF(ISNUMBER(AVERAGEIFS(VindIndeks_raw_20_large!$D:$D,VindIndeks_raw_20_large!$B:$B,'Info-tabeller'!AQ$10,VindIndeks_raw_20_large!$A:$A,'Info-tabeller'!$I33,VindIndeks_raw_20_large!$C:$C,"&gt;8")),AVERAGEIFS(VindIndeks_raw_20_large!$D:$D,VindIndeks_raw_20_large!$B:$B,'Info-tabeller'!AQ$10,VindIndeks_raw_20_large!$A:$A,'Info-tabeller'!$I33,VindIndeks_raw_20_large!$C:$C,"&gt;8"),"")</f>
        <v/>
      </c>
      <c r="AR33" s="5">
        <f>IF(ISNUMBER(AVERAGEIFS(VindIndeks_raw_20_large!$D:$D,VindIndeks_raw_20_large!$B:$B,'Info-tabeller'!AR$10,VindIndeks_raw_20_large!$A:$A,'Info-tabeller'!$I33,VindIndeks_raw_20_large!$C:$C,"&gt;8")),AVERAGEIFS(VindIndeks_raw_20_large!$D:$D,VindIndeks_raw_20_large!$B:$B,'Info-tabeller'!AR$10,VindIndeks_raw_20_large!$A:$A,'Info-tabeller'!$I33,VindIndeks_raw_20_large!$C:$C,"&gt;8"),"")</f>
        <v/>
      </c>
      <c r="AS33" s="5">
        <f>IF(ISNUMBER(AVERAGEIFS(VindIndeks_raw_20_large!$D:$D,VindIndeks_raw_20_large!$B:$B,'Info-tabeller'!AS$10,VindIndeks_raw_20_large!$A:$A,'Info-tabeller'!$I33,VindIndeks_raw_20_large!$C:$C,"&gt;8")),AVERAGEIFS(VindIndeks_raw_20_large!$D:$D,VindIndeks_raw_20_large!$B:$B,'Info-tabeller'!AS$10,VindIndeks_raw_20_large!$A:$A,'Info-tabeller'!$I33,VindIndeks_raw_20_large!$C:$C,"&gt;8"),"")</f>
        <v/>
      </c>
      <c r="AT33" s="5">
        <f>IF(ISNUMBER(AVERAGEIFS(VindIndeks_raw_20_large!$D:$D,VindIndeks_raw_20_large!$B:$B,'Info-tabeller'!AT$10,VindIndeks_raw_20_large!$A:$A,'Info-tabeller'!$I33,VindIndeks_raw_20_large!$C:$C,"&gt;8")),AVERAGEIFS(VindIndeks_raw_20_large!$D:$D,VindIndeks_raw_20_large!$B:$B,'Info-tabeller'!AT$10,VindIndeks_raw_20_large!$A:$A,'Info-tabeller'!$I33,VindIndeks_raw_20_large!$C:$C,"&gt;8"),"")</f>
        <v/>
      </c>
      <c r="AU33" s="5">
        <f>IF(ISNUMBER(AVERAGEIFS(VindIndeks_raw_20_large!$D:$D,VindIndeks_raw_20_large!$B:$B,'Info-tabeller'!AU$10,VindIndeks_raw_20_large!$A:$A,'Info-tabeller'!$I33,VindIndeks_raw_20_large!$C:$C,"&gt;8")),AVERAGEIFS(VindIndeks_raw_20_large!$D:$D,VindIndeks_raw_20_large!$B:$B,'Info-tabeller'!AU$10,VindIndeks_raw_20_large!$A:$A,'Info-tabeller'!$I33,VindIndeks_raw_20_large!$C:$C,"&gt;8"),"")</f>
        <v/>
      </c>
      <c r="AV33" s="5">
        <f>IF(ISNUMBER(AVERAGEIFS(VindIndeks_raw_20_large!$D:$D,VindIndeks_raw_20_large!$B:$B,'Info-tabeller'!AV$10,VindIndeks_raw_20_large!$A:$A,'Info-tabeller'!$I33,VindIndeks_raw_20_large!$C:$C,"&gt;8")),AVERAGEIFS(VindIndeks_raw_20_large!$D:$D,VindIndeks_raw_20_large!$B:$B,'Info-tabeller'!AV$10,VindIndeks_raw_20_large!$A:$A,'Info-tabeller'!$I33,VindIndeks_raw_20_large!$C:$C,"&gt;8"),"")</f>
        <v/>
      </c>
      <c r="AW33" s="5">
        <f>IF(ISNUMBER(AVERAGEIFS(VindIndeks_raw_20_large!$D:$D,VindIndeks_raw_20_large!$B:$B,'Info-tabeller'!AW$10,VindIndeks_raw_20_large!$A:$A,'Info-tabeller'!$I33,VindIndeks_raw_20_large!$C:$C,"&gt;8")),AVERAGEIFS(VindIndeks_raw_20_large!$D:$D,VindIndeks_raw_20_large!$B:$B,'Info-tabeller'!AW$10,VindIndeks_raw_20_large!$A:$A,'Info-tabeller'!$I33,VindIndeks_raw_20_large!$C:$C,"&gt;8"),"")</f>
        <v/>
      </c>
      <c r="AX33" s="5">
        <f>IF(ISNUMBER(AVERAGEIFS(VindIndeks_raw_20_large!$D:$D,VindIndeks_raw_20_large!$B:$B,'Info-tabeller'!AX$10,VindIndeks_raw_20_large!$A:$A,'Info-tabeller'!$I33,VindIndeks_raw_20_large!$C:$C,"&gt;8")),AVERAGEIFS(VindIndeks_raw_20_large!$D:$D,VindIndeks_raw_20_large!$B:$B,'Info-tabeller'!AX$10,VindIndeks_raw_20_large!$A:$A,'Info-tabeller'!$I33,VindIndeks_raw_20_large!$C:$C,"&gt;8"),"")</f>
        <v/>
      </c>
      <c r="AY33" s="5">
        <f>IF(ISNUMBER(AVERAGEIFS(VindIndeks_raw_20_large!$D:$D,VindIndeks_raw_20_large!$B:$B,'Info-tabeller'!AY$10,VindIndeks_raw_20_large!$A:$A,'Info-tabeller'!$I33,VindIndeks_raw_20_large!$C:$C,"&gt;8")),AVERAGEIFS(VindIndeks_raw_20_large!$D:$D,VindIndeks_raw_20_large!$B:$B,'Info-tabeller'!AY$10,VindIndeks_raw_20_large!$A:$A,'Info-tabeller'!$I33,VindIndeks_raw_20_large!$C:$C,"&gt;8"),"")</f>
        <v/>
      </c>
      <c r="AZ33" s="5">
        <f>IF(ISNUMBER(AVERAGEIFS(VindIndeks_raw_20_large!$D:$D,VindIndeks_raw_20_large!$B:$B,'Info-tabeller'!AZ$10,VindIndeks_raw_20_large!$A:$A,'Info-tabeller'!$I33,VindIndeks_raw_20_large!$C:$C,"&gt;8")),AVERAGEIFS(VindIndeks_raw_20_large!$D:$D,VindIndeks_raw_20_large!$B:$B,'Info-tabeller'!AZ$10,VindIndeks_raw_20_large!$A:$A,'Info-tabeller'!$I33,VindIndeks_raw_20_large!$C:$C,"&gt;8"),"")</f>
        <v/>
      </c>
      <c r="BA33" s="5">
        <f>IF(ISNUMBER(AVERAGEIFS(VindIndeks_raw_20_large!$D:$D,VindIndeks_raw_20_large!$B:$B,'Info-tabeller'!BA$10,VindIndeks_raw_20_large!$A:$A,'Info-tabeller'!$I33,VindIndeks_raw_20_large!$C:$C,"&gt;8")),AVERAGEIFS(VindIndeks_raw_20_large!$D:$D,VindIndeks_raw_20_large!$B:$B,'Info-tabeller'!BA$10,VindIndeks_raw_20_large!$A:$A,'Info-tabeller'!$I33,VindIndeks_raw_20_large!$C:$C,"&gt;8"),"")</f>
        <v/>
      </c>
      <c r="BB33" s="5">
        <f>IF(ISNUMBER(AVERAGEIFS(VindIndeks_raw_20_large!$D:$D,VindIndeks_raw_20_large!$B:$B,'Info-tabeller'!BB$10,VindIndeks_raw_20_large!$A:$A,'Info-tabeller'!$I33,VindIndeks_raw_20_large!$C:$C,"&gt;8")),AVERAGEIFS(VindIndeks_raw_20_large!$D:$D,VindIndeks_raw_20_large!$B:$B,'Info-tabeller'!BB$10,VindIndeks_raw_20_large!$A:$A,'Info-tabeller'!$I33,VindIndeks_raw_20_large!$C:$C,"&gt;8"),"")</f>
        <v/>
      </c>
      <c r="BC33" s="6">
        <f>IF(ISNUMBER(AVERAGE(AQ33:BB33)),AVERAGE(AQ33:BB33),"")</f>
        <v/>
      </c>
      <c r="BD33" s="14">
        <f>IF(ISNUMBER(BC33),BC33,NA())</f>
        <v/>
      </c>
      <c r="BE33" s="53">
        <f>+AP33</f>
        <v/>
      </c>
      <c r="BF33" s="4">
        <f>IF(ISNUMBER(AVERAGEIFS(VindIndeks_raw_13!$D:$D,VindIndeks_raw_13!$B:$B,'Info-tabeller'!BF$10,VindIndeks_raw_13!$A:$A,'Info-tabeller'!$I33,VindIndeks_raw_13!$C:$C,"&lt;9")),AVERAGEIFS(VindIndeks_raw_13!$D:$D,VindIndeks_raw_13!$B:$B,'Info-tabeller'!BF$10,VindIndeks_raw_13!$A:$A,'Info-tabeller'!$I33,VindIndeks_raw_13!$C:$C,"&lt;9"),"")</f>
        <v/>
      </c>
      <c r="BG33" s="4">
        <f>IF(ISNUMBER(AVERAGEIFS(VindIndeks_raw_13!$D:$D,VindIndeks_raw_13!$B:$B,'Info-tabeller'!BG$10,VindIndeks_raw_13!$A:$A,'Info-tabeller'!$I33,VindIndeks_raw_13!$C:$C,"&lt;9")),AVERAGEIFS(VindIndeks_raw_13!$D:$D,VindIndeks_raw_13!$B:$B,'Info-tabeller'!BG$10,VindIndeks_raw_13!$A:$A,'Info-tabeller'!$I33,VindIndeks_raw_13!$C:$C,"&lt;9"),"")</f>
        <v/>
      </c>
      <c r="BH33" s="4">
        <f>IF(ISNUMBER(AVERAGEIFS(VindIndeks_raw_13!$D:$D,VindIndeks_raw_13!$B:$B,'Info-tabeller'!BH$10,VindIndeks_raw_13!$A:$A,'Info-tabeller'!$I33,VindIndeks_raw_13!$C:$C,"&lt;9")),AVERAGEIFS(VindIndeks_raw_13!$D:$D,VindIndeks_raw_13!$B:$B,'Info-tabeller'!BH$10,VindIndeks_raw_13!$A:$A,'Info-tabeller'!$I33,VindIndeks_raw_13!$C:$C,"&lt;9"),"")</f>
        <v/>
      </c>
      <c r="BI33" s="4">
        <f>IF(ISNUMBER(AVERAGEIFS(VindIndeks_raw_13!$D:$D,VindIndeks_raw_13!$B:$B,'Info-tabeller'!BI$10,VindIndeks_raw_13!$A:$A,'Info-tabeller'!$I33,VindIndeks_raw_13!$C:$C,"&lt;9")),AVERAGEIFS(VindIndeks_raw_13!$D:$D,VindIndeks_raw_13!$B:$B,'Info-tabeller'!BI$10,VindIndeks_raw_13!$A:$A,'Info-tabeller'!$I33,VindIndeks_raw_13!$C:$C,"&lt;9"),"")</f>
        <v/>
      </c>
      <c r="BJ33" s="4">
        <f>IF(ISNUMBER(AVERAGEIFS(VindIndeks_raw_13!$D:$D,VindIndeks_raw_13!$B:$B,'Info-tabeller'!BJ$10,VindIndeks_raw_13!$A:$A,'Info-tabeller'!$I33,VindIndeks_raw_13!$C:$C,"&lt;9")),AVERAGEIFS(VindIndeks_raw_13!$D:$D,VindIndeks_raw_13!$B:$B,'Info-tabeller'!BJ$10,VindIndeks_raw_13!$A:$A,'Info-tabeller'!$I33,VindIndeks_raw_13!$C:$C,"&lt;9"),"")</f>
        <v/>
      </c>
      <c r="BK33" s="4">
        <f>IF(ISNUMBER(AVERAGEIFS(VindIndeks_raw_13!$D:$D,VindIndeks_raw_13!$B:$B,'Info-tabeller'!BK$10,VindIndeks_raw_13!$A:$A,'Info-tabeller'!$I33,VindIndeks_raw_13!$C:$C,"&lt;9")),AVERAGEIFS(VindIndeks_raw_13!$D:$D,VindIndeks_raw_13!$B:$B,'Info-tabeller'!BK$10,VindIndeks_raw_13!$A:$A,'Info-tabeller'!$I33,VindIndeks_raw_13!$C:$C,"&lt;9"),"")</f>
        <v/>
      </c>
      <c r="BL33" s="4">
        <f>IF(ISNUMBER(AVERAGEIFS(VindIndeks_raw_13!$D:$D,VindIndeks_raw_13!$B:$B,'Info-tabeller'!BL$10,VindIndeks_raw_13!$A:$A,'Info-tabeller'!$I33,VindIndeks_raw_13!$C:$C,"&lt;9")),AVERAGEIFS(VindIndeks_raw_13!$D:$D,VindIndeks_raw_13!$B:$B,'Info-tabeller'!BL$10,VindIndeks_raw_13!$A:$A,'Info-tabeller'!$I33,VindIndeks_raw_13!$C:$C,"&lt;9"),"")</f>
        <v/>
      </c>
      <c r="BM33" s="4">
        <f>IF(ISNUMBER(AVERAGEIFS(VindIndeks_raw_13!$D:$D,VindIndeks_raw_13!$B:$B,'Info-tabeller'!BM$10,VindIndeks_raw_13!$A:$A,'Info-tabeller'!$I33,VindIndeks_raw_13!$C:$C,"&lt;9")),AVERAGEIFS(VindIndeks_raw_13!$D:$D,VindIndeks_raw_13!$B:$B,'Info-tabeller'!BM$10,VindIndeks_raw_13!$A:$A,'Info-tabeller'!$I33,VindIndeks_raw_13!$C:$C,"&lt;9"),"")</f>
        <v/>
      </c>
      <c r="BN33" s="4">
        <f>IF(ISNUMBER(AVERAGEIFS(VindIndeks_raw_13!$D:$D,VindIndeks_raw_13!$B:$B,'Info-tabeller'!BN$10,VindIndeks_raw_13!$A:$A,'Info-tabeller'!$I33,VindIndeks_raw_13!$C:$C,"&lt;9")),AVERAGEIFS(VindIndeks_raw_13!$D:$D,VindIndeks_raw_13!$B:$B,'Info-tabeller'!BN$10,VindIndeks_raw_13!$A:$A,'Info-tabeller'!$I33,VindIndeks_raw_13!$C:$C,"&lt;9"),"")</f>
        <v/>
      </c>
      <c r="BO33" s="5">
        <f>IF(ISNUMBER(AVERAGEIFS(VindIndeks_raw_13!$D:$D,VindIndeks_raw_13!$B:$B,'Info-tabeller'!BO$10,VindIndeks_raw_13!$A:$A,'Info-tabeller'!$I33,VindIndeks_raw_13!$C:$C,"&lt;9")),AVERAGEIFS(VindIndeks_raw_13!$D:$D,VindIndeks_raw_13!$B:$B,'Info-tabeller'!BO$10,VindIndeks_raw_13!$A:$A,'Info-tabeller'!$I33,VindIndeks_raw_13!$C:$C,"&lt;9"),"")</f>
        <v/>
      </c>
      <c r="BP33" s="5">
        <f>IF(ISNUMBER(AVERAGEIFS(VindIndeks_raw_13!$D:$D,VindIndeks_raw_13!$B:$B,'Info-tabeller'!BP$10,VindIndeks_raw_13!$A:$A,'Info-tabeller'!$I33,VindIndeks_raw_13!$C:$C,"&lt;9")),AVERAGEIFS(VindIndeks_raw_13!$D:$D,VindIndeks_raw_13!$B:$B,'Info-tabeller'!BP$10,VindIndeks_raw_13!$A:$A,'Info-tabeller'!$I33,VindIndeks_raw_13!$C:$C,"&lt;9"),"")</f>
        <v/>
      </c>
      <c r="BQ33" s="5">
        <f>IF(ISNUMBER(AVERAGEIFS(VindIndeks_raw_13!$D:$D,VindIndeks_raw_13!$B:$B,'Info-tabeller'!BQ$10,VindIndeks_raw_13!$A:$A,'Info-tabeller'!$I33,VindIndeks_raw_13!$C:$C,"&lt;9")),AVERAGEIFS(VindIndeks_raw_13!$D:$D,VindIndeks_raw_13!$B:$B,'Info-tabeller'!BQ$10,VindIndeks_raw_13!$A:$A,'Info-tabeller'!$I33,VindIndeks_raw_13!$C:$C,"&lt;9"),"")</f>
        <v/>
      </c>
      <c r="BR33" s="7">
        <f>IF(ISNUMBER(AVERAGE(BG33:BN33)),AVERAGE(BG33:BN33),"")</f>
        <v/>
      </c>
      <c r="BS33" s="6">
        <f>IF(ISNUMBER(AVERAGE(BO33:BQ33)),AVERAGE(BO33:BQ33),"")</f>
        <v/>
      </c>
      <c r="BU33" s="53">
        <f>+BE33</f>
        <v/>
      </c>
      <c r="BV33" s="59">
        <f>+Z33/BF33</f>
        <v/>
      </c>
      <c r="BW33" s="59">
        <f>+AA33/BG33</f>
        <v/>
      </c>
      <c r="BX33" s="59">
        <f>+AB33/BH33</f>
        <v/>
      </c>
      <c r="BY33" s="59">
        <f>+AC33/BI33</f>
        <v/>
      </c>
      <c r="BZ33" s="59">
        <f>+AD33/BJ33</f>
        <v/>
      </c>
      <c r="CA33" s="59">
        <f>+AE33/BK33</f>
        <v/>
      </c>
      <c r="CB33" s="59">
        <f>+AF33/BL33</f>
        <v/>
      </c>
      <c r="CC33" s="59">
        <f>+AG33/BM33</f>
        <v/>
      </c>
      <c r="CD33" s="59">
        <f>+AH33/BN33</f>
        <v/>
      </c>
      <c r="CE33" s="59">
        <f>+AI33/BO33</f>
        <v/>
      </c>
      <c r="CF33" s="59">
        <f>+AJ33/BP33</f>
        <v/>
      </c>
      <c r="CG33" s="59">
        <f>+AK33/BQ33</f>
        <v/>
      </c>
      <c r="CH33" s="59" t="n"/>
      <c r="CI33" s="53">
        <f>+BU33</f>
        <v/>
      </c>
      <c r="CJ33" s="59">
        <f>+J33/BF33</f>
        <v/>
      </c>
      <c r="CK33" s="59">
        <f>+K33/BG33</f>
        <v/>
      </c>
      <c r="CL33" s="59">
        <f>+L33/BH33</f>
        <v/>
      </c>
      <c r="CM33" s="59">
        <f>+M33/BI33</f>
        <v/>
      </c>
      <c r="CN33" s="59">
        <f>+N33/BJ33</f>
        <v/>
      </c>
      <c r="CO33" s="59">
        <f>+O33/BK33</f>
        <v/>
      </c>
      <c r="CP33" s="59">
        <f>+P33/BL33</f>
        <v/>
      </c>
      <c r="CQ33" s="59">
        <f>+Q33/BM33</f>
        <v/>
      </c>
      <c r="CR33" s="59">
        <f>+R33/BN33</f>
        <v/>
      </c>
      <c r="CS33" s="59">
        <f>+S33/BO33</f>
        <v/>
      </c>
      <c r="CT33" s="59">
        <f>+T33/BP33</f>
        <v/>
      </c>
      <c r="CU33" s="59">
        <f>+U33/BQ33</f>
        <v/>
      </c>
      <c r="CV33" s="59" t="n"/>
      <c r="CW33" s="59" t="n"/>
    </row>
    <row r="34">
      <c r="D34" s="14" t="n"/>
      <c r="E34" s="14" t="n"/>
      <c r="I34" s="53">
        <f>+I33+1</f>
        <v/>
      </c>
      <c r="J34" s="4">
        <f>IF(ISNUMBER(AVERAGEIFS(VindIndeks_raw_20_large!$D:$D,VindIndeks_raw_20_large!$B:$B,'Info-tabeller'!J$10,VindIndeks_raw_20_large!$A:$A,'Info-tabeller'!$I34,VindIndeks_raw_20_large!$C:$C,"&lt;9")),AVERAGEIFS(VindIndeks_raw_20_large!$D:$D,VindIndeks_raw_20_large!$B:$B,'Info-tabeller'!J$10,VindIndeks_raw_20_large!$A:$A,'Info-tabeller'!$I34,VindIndeks_raw_20_large!$C:$C,"&lt;9"),"")</f>
        <v/>
      </c>
      <c r="K34" s="4">
        <f>IF(ISNUMBER(AVERAGEIFS(VindIndeks_raw_20_large!$D:$D,VindIndeks_raw_20_large!$B:$B,'Info-tabeller'!K$10,VindIndeks_raw_20_large!$A:$A,'Info-tabeller'!$I34,VindIndeks_raw_20_large!$C:$C,"&lt;9")),AVERAGEIFS(VindIndeks_raw_20_large!$D:$D,VindIndeks_raw_20_large!$B:$B,'Info-tabeller'!K$10,VindIndeks_raw_20_large!$A:$A,'Info-tabeller'!$I34,VindIndeks_raw_20_large!$C:$C,"&lt;9"),"")</f>
        <v/>
      </c>
      <c r="L34" s="4">
        <f>IF(ISNUMBER(AVERAGEIFS(VindIndeks_raw_20_large!$D:$D,VindIndeks_raw_20_large!$B:$B,'Info-tabeller'!L$10,VindIndeks_raw_20_large!$A:$A,'Info-tabeller'!$I34,VindIndeks_raw_20_large!$C:$C,"&lt;9")),AVERAGEIFS(VindIndeks_raw_20_large!$D:$D,VindIndeks_raw_20_large!$B:$B,'Info-tabeller'!L$10,VindIndeks_raw_20_large!$A:$A,'Info-tabeller'!$I34,VindIndeks_raw_20_large!$C:$C,"&lt;9"),"")</f>
        <v/>
      </c>
      <c r="M34" s="4">
        <f>IF(ISNUMBER(AVERAGEIFS(VindIndeks_raw_20_large!$D:$D,VindIndeks_raw_20_large!$B:$B,'Info-tabeller'!M$10,VindIndeks_raw_20_large!$A:$A,'Info-tabeller'!$I34,VindIndeks_raw_20_large!$C:$C,"&lt;9")),AVERAGEIFS(VindIndeks_raw_20_large!$D:$D,VindIndeks_raw_20_large!$B:$B,'Info-tabeller'!M$10,VindIndeks_raw_20_large!$A:$A,'Info-tabeller'!$I34,VindIndeks_raw_20_large!$C:$C,"&lt;9"),"")</f>
        <v/>
      </c>
      <c r="N34" s="4">
        <f>IF(ISNUMBER(AVERAGEIFS(VindIndeks_raw_20_large!$D:$D,VindIndeks_raw_20_large!$B:$B,'Info-tabeller'!N$10,VindIndeks_raw_20_large!$A:$A,'Info-tabeller'!$I34,VindIndeks_raw_20_large!$C:$C,"&lt;9")),AVERAGEIFS(VindIndeks_raw_20_large!$D:$D,VindIndeks_raw_20_large!$B:$B,'Info-tabeller'!N$10,VindIndeks_raw_20_large!$A:$A,'Info-tabeller'!$I34,VindIndeks_raw_20_large!$C:$C,"&lt;9"),"")</f>
        <v/>
      </c>
      <c r="O34" s="4">
        <f>IF(ISNUMBER(AVERAGEIFS(VindIndeks_raw_20_large!$D:$D,VindIndeks_raw_20_large!$B:$B,'Info-tabeller'!O$10,VindIndeks_raw_20_large!$A:$A,'Info-tabeller'!$I34,VindIndeks_raw_20_large!$C:$C,"&lt;9")),AVERAGEIFS(VindIndeks_raw_20_large!$D:$D,VindIndeks_raw_20_large!$B:$B,'Info-tabeller'!O$10,VindIndeks_raw_20_large!$A:$A,'Info-tabeller'!$I34,VindIndeks_raw_20_large!$C:$C,"&lt;9"),"")</f>
        <v/>
      </c>
      <c r="P34" s="4">
        <f>IF(ISNUMBER(AVERAGEIFS(VindIndeks_raw_20_large!$D:$D,VindIndeks_raw_20_large!$B:$B,'Info-tabeller'!P$10,VindIndeks_raw_20_large!$A:$A,'Info-tabeller'!$I34,VindIndeks_raw_20_large!$C:$C,"&lt;9")),AVERAGEIFS(VindIndeks_raw_20_large!$D:$D,VindIndeks_raw_20_large!$B:$B,'Info-tabeller'!P$10,VindIndeks_raw_20_large!$A:$A,'Info-tabeller'!$I34,VindIndeks_raw_20_large!$C:$C,"&lt;9"),"")</f>
        <v/>
      </c>
      <c r="Q34" s="4">
        <f>IF(ISNUMBER(AVERAGEIFS(VindIndeks_raw_20_large!$D:$D,VindIndeks_raw_20_large!$B:$B,'Info-tabeller'!Q$10,VindIndeks_raw_20_large!$A:$A,'Info-tabeller'!$I34,VindIndeks_raw_20_large!$C:$C,"&lt;9")),AVERAGEIFS(VindIndeks_raw_20_large!$D:$D,VindIndeks_raw_20_large!$B:$B,'Info-tabeller'!Q$10,VindIndeks_raw_20_large!$A:$A,'Info-tabeller'!$I34,VindIndeks_raw_20_large!$C:$C,"&lt;9"),"")</f>
        <v/>
      </c>
      <c r="R34" s="4">
        <f>IF(ISNUMBER(AVERAGEIFS(VindIndeks_raw_20_large!$D:$D,VindIndeks_raw_20_large!$B:$B,'Info-tabeller'!R$10,VindIndeks_raw_20_large!$A:$A,'Info-tabeller'!$I34,VindIndeks_raw_20_large!$C:$C,"&lt;9")),AVERAGEIFS(VindIndeks_raw_20_large!$D:$D,VindIndeks_raw_20_large!$B:$B,'Info-tabeller'!R$10,VindIndeks_raw_20_large!$A:$A,'Info-tabeller'!$I34,VindIndeks_raw_20_large!$C:$C,"&lt;9"),"")</f>
        <v/>
      </c>
      <c r="S34" s="4">
        <f>IF(ISNUMBER(AVERAGEIFS(VindIndeks_raw_20_large!$D:$D,VindIndeks_raw_20_large!$B:$B,'Info-tabeller'!S$10,VindIndeks_raw_20_large!$A:$A,'Info-tabeller'!$I34,VindIndeks_raw_20_large!$C:$C,"&lt;9")),AVERAGEIFS(VindIndeks_raw_20_large!$D:$D,VindIndeks_raw_20_large!$B:$B,'Info-tabeller'!S$10,VindIndeks_raw_20_large!$A:$A,'Info-tabeller'!$I34,VindIndeks_raw_20_large!$C:$C,"&lt;9"),"")</f>
        <v/>
      </c>
      <c r="T34" s="4">
        <f>IF(ISNUMBER(AVERAGEIFS(VindIndeks_raw_20_large!$D:$D,VindIndeks_raw_20_large!$B:$B,'Info-tabeller'!T$10,VindIndeks_raw_20_large!$A:$A,'Info-tabeller'!$I34,VindIndeks_raw_20_large!$C:$C,"&lt;9")),AVERAGEIFS(VindIndeks_raw_20_large!$D:$D,VindIndeks_raw_20_large!$B:$B,'Info-tabeller'!T$10,VindIndeks_raw_20_large!$A:$A,'Info-tabeller'!$I34,VindIndeks_raw_20_large!$C:$C,"&lt;9"),"")</f>
        <v/>
      </c>
      <c r="U34" s="4">
        <f>IF(ISNUMBER(AVERAGEIFS(VindIndeks_raw_20_large!$D:$D,VindIndeks_raw_20_large!$B:$B,'Info-tabeller'!U$10,VindIndeks_raw_20_large!$A:$A,'Info-tabeller'!$I34,VindIndeks_raw_20_large!$C:$C,"&lt;9")),AVERAGEIFS(VindIndeks_raw_20_large!$D:$D,VindIndeks_raw_20_large!$B:$B,'Info-tabeller'!U$10,VindIndeks_raw_20_large!$A:$A,'Info-tabeller'!$I34,VindIndeks_raw_20_large!$C:$C,"&lt;9"),"")</f>
        <v/>
      </c>
      <c r="V34" s="7">
        <f>IF(ISNUMBER(AVERAGE(J34:U34)),AVERAGE(J34:U34),"")</f>
        <v/>
      </c>
      <c r="W34" s="53">
        <f>IF(ISNUMBER(V34),V34,NA())</f>
        <v/>
      </c>
      <c r="Y34" s="53">
        <f>+I34</f>
        <v/>
      </c>
      <c r="Z34" s="4">
        <f>IF(ISNUMBER(AVERAGEIFS(VindIndeks_raw_20_small!$D:$D,VindIndeks_raw_20_small!$B:$B,'Info-tabeller'!Z$10,VindIndeks_raw_20_small!$A:$A,'Info-tabeller'!$I34,VindIndeks_raw_20_small!$C:$C,"&lt;9")),AVERAGEIFS(VindIndeks_raw_20_small!$D:$D,VindIndeks_raw_20_small!$B:$B,'Info-tabeller'!Z$10,VindIndeks_raw_20_small!$A:$A,'Info-tabeller'!$I34,VindIndeks_raw_20_small!$C:$C,"&lt;9"),"")</f>
        <v/>
      </c>
      <c r="AA34" s="4">
        <f>IF(ISNUMBER(AVERAGEIFS(VindIndeks_raw_20_small!$D:$D,VindIndeks_raw_20_small!$B:$B,'Info-tabeller'!AA$10,VindIndeks_raw_20_small!$A:$A,'Info-tabeller'!$I34,VindIndeks_raw_20_small!$C:$C,"&lt;9")),AVERAGEIFS(VindIndeks_raw_20_small!$D:$D,VindIndeks_raw_20_small!$B:$B,'Info-tabeller'!AA$10,VindIndeks_raw_20_small!$A:$A,'Info-tabeller'!$I34,VindIndeks_raw_20_small!$C:$C,"&lt;9"),"")</f>
        <v/>
      </c>
      <c r="AB34" s="4">
        <f>IF(ISNUMBER(AVERAGEIFS(VindIndeks_raw_20_small!$D:$D,VindIndeks_raw_20_small!$B:$B,'Info-tabeller'!AB$10,VindIndeks_raw_20_small!$A:$A,'Info-tabeller'!$I34,VindIndeks_raw_20_small!$C:$C,"&lt;9")),AVERAGEIFS(VindIndeks_raw_20_small!$D:$D,VindIndeks_raw_20_small!$B:$B,'Info-tabeller'!AB$10,VindIndeks_raw_20_small!$A:$A,'Info-tabeller'!$I34,VindIndeks_raw_20_small!$C:$C,"&lt;9"),"")</f>
        <v/>
      </c>
      <c r="AC34" s="4">
        <f>IF(ISNUMBER(AVERAGEIFS(VindIndeks_raw_20_small!$D:$D,VindIndeks_raw_20_small!$B:$B,'Info-tabeller'!AC$10,VindIndeks_raw_20_small!$A:$A,'Info-tabeller'!$I34,VindIndeks_raw_20_small!$C:$C,"&lt;9")),AVERAGEIFS(VindIndeks_raw_20_small!$D:$D,VindIndeks_raw_20_small!$B:$B,'Info-tabeller'!AC$10,VindIndeks_raw_20_small!$A:$A,'Info-tabeller'!$I34,VindIndeks_raw_20_small!$C:$C,"&lt;9"),"")</f>
        <v/>
      </c>
      <c r="AD34" s="4">
        <f>IF(ISNUMBER(AVERAGEIFS(VindIndeks_raw_20_small!$D:$D,VindIndeks_raw_20_small!$B:$B,'Info-tabeller'!AD$10,VindIndeks_raw_20_small!$A:$A,'Info-tabeller'!$I34,VindIndeks_raw_20_small!$C:$C,"&lt;9")),AVERAGEIFS(VindIndeks_raw_20_small!$D:$D,VindIndeks_raw_20_small!$B:$B,'Info-tabeller'!AD$10,VindIndeks_raw_20_small!$A:$A,'Info-tabeller'!$I34,VindIndeks_raw_20_small!$C:$C,"&lt;9"),"")</f>
        <v/>
      </c>
      <c r="AE34" s="4">
        <f>IF(ISNUMBER(AVERAGEIFS(VindIndeks_raw_20_small!$D:$D,VindIndeks_raw_20_small!$B:$B,'Info-tabeller'!AE$10,VindIndeks_raw_20_small!$A:$A,'Info-tabeller'!$I34,VindIndeks_raw_20_small!$C:$C,"&lt;9")),AVERAGEIFS(VindIndeks_raw_20_small!$D:$D,VindIndeks_raw_20_small!$B:$B,'Info-tabeller'!AE$10,VindIndeks_raw_20_small!$A:$A,'Info-tabeller'!$I34,VindIndeks_raw_20_small!$C:$C,"&lt;9"),"")</f>
        <v/>
      </c>
      <c r="AF34" s="4">
        <f>IF(ISNUMBER(AVERAGEIFS(VindIndeks_raw_20_small!$D:$D,VindIndeks_raw_20_small!$B:$B,'Info-tabeller'!AF$10,VindIndeks_raw_20_small!$A:$A,'Info-tabeller'!$I34,VindIndeks_raw_20_small!$C:$C,"&lt;9")),AVERAGEIFS(VindIndeks_raw_20_small!$D:$D,VindIndeks_raw_20_small!$B:$B,'Info-tabeller'!AF$10,VindIndeks_raw_20_small!$A:$A,'Info-tabeller'!$I34,VindIndeks_raw_20_small!$C:$C,"&lt;9"),"")</f>
        <v/>
      </c>
      <c r="AG34" s="4">
        <f>IF(ISNUMBER(AVERAGEIFS(VindIndeks_raw_20_small!$D:$D,VindIndeks_raw_20_small!$B:$B,'Info-tabeller'!AG$10,VindIndeks_raw_20_small!$A:$A,'Info-tabeller'!$I34,VindIndeks_raw_20_small!$C:$C,"&lt;9")),AVERAGEIFS(VindIndeks_raw_20_small!$D:$D,VindIndeks_raw_20_small!$B:$B,'Info-tabeller'!AG$10,VindIndeks_raw_20_small!$A:$A,'Info-tabeller'!$I34,VindIndeks_raw_20_small!$C:$C,"&lt;9"),"")</f>
        <v/>
      </c>
      <c r="AH34" s="4">
        <f>IF(ISNUMBER(AVERAGEIFS(VindIndeks_raw_20_small!$D:$D,VindIndeks_raw_20_small!$B:$B,'Info-tabeller'!AH$10,VindIndeks_raw_20_small!$A:$A,'Info-tabeller'!$I34,VindIndeks_raw_20_small!$C:$C,"&lt;9")),AVERAGEIFS(VindIndeks_raw_20_small!$D:$D,VindIndeks_raw_20_small!$B:$B,'Info-tabeller'!AH$10,VindIndeks_raw_20_small!$A:$A,'Info-tabeller'!$I34,VindIndeks_raw_20_small!$C:$C,"&lt;9"),"")</f>
        <v/>
      </c>
      <c r="AI34" s="4">
        <f>IF(ISNUMBER(AVERAGEIFS(VindIndeks_raw_20_small!$D:$D,VindIndeks_raw_20_small!$B:$B,'Info-tabeller'!AI$10,VindIndeks_raw_20_small!$A:$A,'Info-tabeller'!$I34,VindIndeks_raw_20_small!$C:$C,"&lt;9")),AVERAGEIFS(VindIndeks_raw_20_small!$D:$D,VindIndeks_raw_20_small!$B:$B,'Info-tabeller'!AI$10,VindIndeks_raw_20_small!$A:$A,'Info-tabeller'!$I34,VindIndeks_raw_20_small!$C:$C,"&lt;9"),"")</f>
        <v/>
      </c>
      <c r="AJ34" s="4">
        <f>IF(ISNUMBER(AVERAGEIFS(VindIndeks_raw_20_small!$D:$D,VindIndeks_raw_20_small!$B:$B,'Info-tabeller'!AJ$10,VindIndeks_raw_20_small!$A:$A,'Info-tabeller'!$I34,VindIndeks_raw_20_small!$C:$C,"&lt;9")),AVERAGEIFS(VindIndeks_raw_20_small!$D:$D,VindIndeks_raw_20_small!$B:$B,'Info-tabeller'!AJ$10,VindIndeks_raw_20_small!$A:$A,'Info-tabeller'!$I34,VindIndeks_raw_20_small!$C:$C,"&lt;9"),"")</f>
        <v/>
      </c>
      <c r="AK34" s="4">
        <f>IF(ISNUMBER(AVERAGEIFS(VindIndeks_raw_20_small!$D:$D,VindIndeks_raw_20_small!$B:$B,'Info-tabeller'!AK$10,VindIndeks_raw_20_small!$A:$A,'Info-tabeller'!$I34,VindIndeks_raw_20_small!$C:$C,"&lt;9")),AVERAGEIFS(VindIndeks_raw_20_small!$D:$D,VindIndeks_raw_20_small!$B:$B,'Info-tabeller'!AK$10,VindIndeks_raw_20_small!$A:$A,'Info-tabeller'!$I34,VindIndeks_raw_20_small!$C:$C,"&lt;9"),"")</f>
        <v/>
      </c>
      <c r="AL34" s="7">
        <f>IF(ISNUMBER(AVERAGE(Z34:AK34)),AVERAGE(Z34:AK34),"")</f>
        <v/>
      </c>
      <c r="AM34" s="14">
        <f>IF(ISNUMBER(AL34),AL34,NA())</f>
        <v/>
      </c>
      <c r="AN34" s="15">
        <f>IF(ISNUMBER(+AL34/V34),+AL34/V34,"")</f>
        <v/>
      </c>
      <c r="AP34" s="53">
        <f>+I34</f>
        <v/>
      </c>
      <c r="AQ34" s="5">
        <f>IF(ISNUMBER(AVERAGEIFS(VindIndeks_raw_20_large!$D:$D,VindIndeks_raw_20_large!$B:$B,'Info-tabeller'!AQ$10,VindIndeks_raw_20_large!$A:$A,'Info-tabeller'!$I34,VindIndeks_raw_20_large!$C:$C,"&gt;8")),AVERAGEIFS(VindIndeks_raw_20_large!$D:$D,VindIndeks_raw_20_large!$B:$B,'Info-tabeller'!AQ$10,VindIndeks_raw_20_large!$A:$A,'Info-tabeller'!$I34,VindIndeks_raw_20_large!$C:$C,"&gt;8"),"")</f>
        <v/>
      </c>
      <c r="AR34" s="5">
        <f>IF(ISNUMBER(AVERAGEIFS(VindIndeks_raw_20_large!$D:$D,VindIndeks_raw_20_large!$B:$B,'Info-tabeller'!AR$10,VindIndeks_raw_20_large!$A:$A,'Info-tabeller'!$I34,VindIndeks_raw_20_large!$C:$C,"&gt;8")),AVERAGEIFS(VindIndeks_raw_20_large!$D:$D,VindIndeks_raw_20_large!$B:$B,'Info-tabeller'!AR$10,VindIndeks_raw_20_large!$A:$A,'Info-tabeller'!$I34,VindIndeks_raw_20_large!$C:$C,"&gt;8"),"")</f>
        <v/>
      </c>
      <c r="AS34" s="5">
        <f>IF(ISNUMBER(AVERAGEIFS(VindIndeks_raw_20_large!$D:$D,VindIndeks_raw_20_large!$B:$B,'Info-tabeller'!AS$10,VindIndeks_raw_20_large!$A:$A,'Info-tabeller'!$I34,VindIndeks_raw_20_large!$C:$C,"&gt;8")),AVERAGEIFS(VindIndeks_raw_20_large!$D:$D,VindIndeks_raw_20_large!$B:$B,'Info-tabeller'!AS$10,VindIndeks_raw_20_large!$A:$A,'Info-tabeller'!$I34,VindIndeks_raw_20_large!$C:$C,"&gt;8"),"")</f>
        <v/>
      </c>
      <c r="AT34" s="5">
        <f>IF(ISNUMBER(AVERAGEIFS(VindIndeks_raw_20_large!$D:$D,VindIndeks_raw_20_large!$B:$B,'Info-tabeller'!AT$10,VindIndeks_raw_20_large!$A:$A,'Info-tabeller'!$I34,VindIndeks_raw_20_large!$C:$C,"&gt;8")),AVERAGEIFS(VindIndeks_raw_20_large!$D:$D,VindIndeks_raw_20_large!$B:$B,'Info-tabeller'!AT$10,VindIndeks_raw_20_large!$A:$A,'Info-tabeller'!$I34,VindIndeks_raw_20_large!$C:$C,"&gt;8"),"")</f>
        <v/>
      </c>
      <c r="AU34" s="5">
        <f>IF(ISNUMBER(AVERAGEIFS(VindIndeks_raw_20_large!$D:$D,VindIndeks_raw_20_large!$B:$B,'Info-tabeller'!AU$10,VindIndeks_raw_20_large!$A:$A,'Info-tabeller'!$I34,VindIndeks_raw_20_large!$C:$C,"&gt;8")),AVERAGEIFS(VindIndeks_raw_20_large!$D:$D,VindIndeks_raw_20_large!$B:$B,'Info-tabeller'!AU$10,VindIndeks_raw_20_large!$A:$A,'Info-tabeller'!$I34,VindIndeks_raw_20_large!$C:$C,"&gt;8"),"")</f>
        <v/>
      </c>
      <c r="AV34" s="5">
        <f>IF(ISNUMBER(AVERAGEIFS(VindIndeks_raw_20_large!$D:$D,VindIndeks_raw_20_large!$B:$B,'Info-tabeller'!AV$10,VindIndeks_raw_20_large!$A:$A,'Info-tabeller'!$I34,VindIndeks_raw_20_large!$C:$C,"&gt;8")),AVERAGEIFS(VindIndeks_raw_20_large!$D:$D,VindIndeks_raw_20_large!$B:$B,'Info-tabeller'!AV$10,VindIndeks_raw_20_large!$A:$A,'Info-tabeller'!$I34,VindIndeks_raw_20_large!$C:$C,"&gt;8"),"")</f>
        <v/>
      </c>
      <c r="AW34" s="5">
        <f>IF(ISNUMBER(AVERAGEIFS(VindIndeks_raw_20_large!$D:$D,VindIndeks_raw_20_large!$B:$B,'Info-tabeller'!AW$10,VindIndeks_raw_20_large!$A:$A,'Info-tabeller'!$I34,VindIndeks_raw_20_large!$C:$C,"&gt;8")),AVERAGEIFS(VindIndeks_raw_20_large!$D:$D,VindIndeks_raw_20_large!$B:$B,'Info-tabeller'!AW$10,VindIndeks_raw_20_large!$A:$A,'Info-tabeller'!$I34,VindIndeks_raw_20_large!$C:$C,"&gt;8"),"")</f>
        <v/>
      </c>
      <c r="AX34" s="5">
        <f>IF(ISNUMBER(AVERAGEIFS(VindIndeks_raw_20_large!$D:$D,VindIndeks_raw_20_large!$B:$B,'Info-tabeller'!AX$10,VindIndeks_raw_20_large!$A:$A,'Info-tabeller'!$I34,VindIndeks_raw_20_large!$C:$C,"&gt;8")),AVERAGEIFS(VindIndeks_raw_20_large!$D:$D,VindIndeks_raw_20_large!$B:$B,'Info-tabeller'!AX$10,VindIndeks_raw_20_large!$A:$A,'Info-tabeller'!$I34,VindIndeks_raw_20_large!$C:$C,"&gt;8"),"")</f>
        <v/>
      </c>
      <c r="AY34" s="5">
        <f>IF(ISNUMBER(AVERAGEIFS(VindIndeks_raw_20_large!$D:$D,VindIndeks_raw_20_large!$B:$B,'Info-tabeller'!AY$10,VindIndeks_raw_20_large!$A:$A,'Info-tabeller'!$I34,VindIndeks_raw_20_large!$C:$C,"&gt;8")),AVERAGEIFS(VindIndeks_raw_20_large!$D:$D,VindIndeks_raw_20_large!$B:$B,'Info-tabeller'!AY$10,VindIndeks_raw_20_large!$A:$A,'Info-tabeller'!$I34,VindIndeks_raw_20_large!$C:$C,"&gt;8"),"")</f>
        <v/>
      </c>
      <c r="AZ34" s="5">
        <f>IF(ISNUMBER(AVERAGEIFS(VindIndeks_raw_20_large!$D:$D,VindIndeks_raw_20_large!$B:$B,'Info-tabeller'!AZ$10,VindIndeks_raw_20_large!$A:$A,'Info-tabeller'!$I34,VindIndeks_raw_20_large!$C:$C,"&gt;8")),AVERAGEIFS(VindIndeks_raw_20_large!$D:$D,VindIndeks_raw_20_large!$B:$B,'Info-tabeller'!AZ$10,VindIndeks_raw_20_large!$A:$A,'Info-tabeller'!$I34,VindIndeks_raw_20_large!$C:$C,"&gt;8"),"")</f>
        <v/>
      </c>
      <c r="BA34" s="5">
        <f>IF(ISNUMBER(AVERAGEIFS(VindIndeks_raw_20_large!$D:$D,VindIndeks_raw_20_large!$B:$B,'Info-tabeller'!BA$10,VindIndeks_raw_20_large!$A:$A,'Info-tabeller'!$I34,VindIndeks_raw_20_large!$C:$C,"&gt;8")),AVERAGEIFS(VindIndeks_raw_20_large!$D:$D,VindIndeks_raw_20_large!$B:$B,'Info-tabeller'!BA$10,VindIndeks_raw_20_large!$A:$A,'Info-tabeller'!$I34,VindIndeks_raw_20_large!$C:$C,"&gt;8"),"")</f>
        <v/>
      </c>
      <c r="BB34" s="5">
        <f>IF(ISNUMBER(AVERAGEIFS(VindIndeks_raw_20_large!$D:$D,VindIndeks_raw_20_large!$B:$B,'Info-tabeller'!BB$10,VindIndeks_raw_20_large!$A:$A,'Info-tabeller'!$I34,VindIndeks_raw_20_large!$C:$C,"&gt;8")),AVERAGEIFS(VindIndeks_raw_20_large!$D:$D,VindIndeks_raw_20_large!$B:$B,'Info-tabeller'!BB$10,VindIndeks_raw_20_large!$A:$A,'Info-tabeller'!$I34,VindIndeks_raw_20_large!$C:$C,"&gt;8"),"")</f>
        <v/>
      </c>
      <c r="BC34" s="6">
        <f>IF(ISNUMBER(AVERAGE(AQ34:BB34)),AVERAGE(AQ34:BB34),"")</f>
        <v/>
      </c>
      <c r="BD34" s="14">
        <f>IF(ISNUMBER(BC34),BC34,NA())</f>
        <v/>
      </c>
      <c r="BE34" s="53">
        <f>+AP34</f>
        <v/>
      </c>
      <c r="BF34" s="4">
        <f>IF(ISNUMBER(AVERAGEIFS(VindIndeks_raw_13!$D:$D,VindIndeks_raw_13!$B:$B,'Info-tabeller'!BF$10,VindIndeks_raw_13!$A:$A,'Info-tabeller'!$I34,VindIndeks_raw_13!$C:$C,"&lt;9")),AVERAGEIFS(VindIndeks_raw_13!$D:$D,VindIndeks_raw_13!$B:$B,'Info-tabeller'!BF$10,VindIndeks_raw_13!$A:$A,'Info-tabeller'!$I34,VindIndeks_raw_13!$C:$C,"&lt;9"),"")</f>
        <v/>
      </c>
      <c r="BG34" s="4">
        <f>IF(ISNUMBER(AVERAGEIFS(VindIndeks_raw_13!$D:$D,VindIndeks_raw_13!$B:$B,'Info-tabeller'!BG$10,VindIndeks_raw_13!$A:$A,'Info-tabeller'!$I34,VindIndeks_raw_13!$C:$C,"&lt;9")),AVERAGEIFS(VindIndeks_raw_13!$D:$D,VindIndeks_raw_13!$B:$B,'Info-tabeller'!BG$10,VindIndeks_raw_13!$A:$A,'Info-tabeller'!$I34,VindIndeks_raw_13!$C:$C,"&lt;9"),"")</f>
        <v/>
      </c>
      <c r="BH34" s="4">
        <f>IF(ISNUMBER(AVERAGEIFS(VindIndeks_raw_13!$D:$D,VindIndeks_raw_13!$B:$B,'Info-tabeller'!BH$10,VindIndeks_raw_13!$A:$A,'Info-tabeller'!$I34,VindIndeks_raw_13!$C:$C,"&lt;9")),AVERAGEIFS(VindIndeks_raw_13!$D:$D,VindIndeks_raw_13!$B:$B,'Info-tabeller'!BH$10,VindIndeks_raw_13!$A:$A,'Info-tabeller'!$I34,VindIndeks_raw_13!$C:$C,"&lt;9"),"")</f>
        <v/>
      </c>
      <c r="BI34" s="4">
        <f>IF(ISNUMBER(AVERAGEIFS(VindIndeks_raw_13!$D:$D,VindIndeks_raw_13!$B:$B,'Info-tabeller'!BI$10,VindIndeks_raw_13!$A:$A,'Info-tabeller'!$I34,VindIndeks_raw_13!$C:$C,"&lt;9")),AVERAGEIFS(VindIndeks_raw_13!$D:$D,VindIndeks_raw_13!$B:$B,'Info-tabeller'!BI$10,VindIndeks_raw_13!$A:$A,'Info-tabeller'!$I34,VindIndeks_raw_13!$C:$C,"&lt;9"),"")</f>
        <v/>
      </c>
      <c r="BJ34" s="4">
        <f>IF(ISNUMBER(AVERAGEIFS(VindIndeks_raw_13!$D:$D,VindIndeks_raw_13!$B:$B,'Info-tabeller'!BJ$10,VindIndeks_raw_13!$A:$A,'Info-tabeller'!$I34,VindIndeks_raw_13!$C:$C,"&lt;9")),AVERAGEIFS(VindIndeks_raw_13!$D:$D,VindIndeks_raw_13!$B:$B,'Info-tabeller'!BJ$10,VindIndeks_raw_13!$A:$A,'Info-tabeller'!$I34,VindIndeks_raw_13!$C:$C,"&lt;9"),"")</f>
        <v/>
      </c>
      <c r="BK34" s="4">
        <f>IF(ISNUMBER(AVERAGEIFS(VindIndeks_raw_13!$D:$D,VindIndeks_raw_13!$B:$B,'Info-tabeller'!BK$10,VindIndeks_raw_13!$A:$A,'Info-tabeller'!$I34,VindIndeks_raw_13!$C:$C,"&lt;9")),AVERAGEIFS(VindIndeks_raw_13!$D:$D,VindIndeks_raw_13!$B:$B,'Info-tabeller'!BK$10,VindIndeks_raw_13!$A:$A,'Info-tabeller'!$I34,VindIndeks_raw_13!$C:$C,"&lt;9"),"")</f>
        <v/>
      </c>
      <c r="BL34" s="4">
        <f>IF(ISNUMBER(AVERAGEIFS(VindIndeks_raw_13!$D:$D,VindIndeks_raw_13!$B:$B,'Info-tabeller'!BL$10,VindIndeks_raw_13!$A:$A,'Info-tabeller'!$I34,VindIndeks_raw_13!$C:$C,"&lt;9")),AVERAGEIFS(VindIndeks_raw_13!$D:$D,VindIndeks_raw_13!$B:$B,'Info-tabeller'!BL$10,VindIndeks_raw_13!$A:$A,'Info-tabeller'!$I34,VindIndeks_raw_13!$C:$C,"&lt;9"),"")</f>
        <v/>
      </c>
      <c r="BM34" s="4">
        <f>IF(ISNUMBER(AVERAGEIFS(VindIndeks_raw_13!$D:$D,VindIndeks_raw_13!$B:$B,'Info-tabeller'!BM$10,VindIndeks_raw_13!$A:$A,'Info-tabeller'!$I34,VindIndeks_raw_13!$C:$C,"&lt;9")),AVERAGEIFS(VindIndeks_raw_13!$D:$D,VindIndeks_raw_13!$B:$B,'Info-tabeller'!BM$10,VindIndeks_raw_13!$A:$A,'Info-tabeller'!$I34,VindIndeks_raw_13!$C:$C,"&lt;9"),"")</f>
        <v/>
      </c>
      <c r="BN34" s="4">
        <f>IF(ISNUMBER(AVERAGEIFS(VindIndeks_raw_13!$D:$D,VindIndeks_raw_13!$B:$B,'Info-tabeller'!BN$10,VindIndeks_raw_13!$A:$A,'Info-tabeller'!$I34,VindIndeks_raw_13!$C:$C,"&lt;9")),AVERAGEIFS(VindIndeks_raw_13!$D:$D,VindIndeks_raw_13!$B:$B,'Info-tabeller'!BN$10,VindIndeks_raw_13!$A:$A,'Info-tabeller'!$I34,VindIndeks_raw_13!$C:$C,"&lt;9"),"")</f>
        <v/>
      </c>
      <c r="BO34" s="5">
        <f>IF(ISNUMBER(AVERAGEIFS(VindIndeks_raw_13!$D:$D,VindIndeks_raw_13!$B:$B,'Info-tabeller'!BO$10,VindIndeks_raw_13!$A:$A,'Info-tabeller'!$I34,VindIndeks_raw_13!$C:$C,"&lt;9")),AVERAGEIFS(VindIndeks_raw_13!$D:$D,VindIndeks_raw_13!$B:$B,'Info-tabeller'!BO$10,VindIndeks_raw_13!$A:$A,'Info-tabeller'!$I34,VindIndeks_raw_13!$C:$C,"&lt;9"),"")</f>
        <v/>
      </c>
      <c r="BP34" s="5">
        <f>IF(ISNUMBER(AVERAGEIFS(VindIndeks_raw_13!$D:$D,VindIndeks_raw_13!$B:$B,'Info-tabeller'!BP$10,VindIndeks_raw_13!$A:$A,'Info-tabeller'!$I34,VindIndeks_raw_13!$C:$C,"&lt;9")),AVERAGEIFS(VindIndeks_raw_13!$D:$D,VindIndeks_raw_13!$B:$B,'Info-tabeller'!BP$10,VindIndeks_raw_13!$A:$A,'Info-tabeller'!$I34,VindIndeks_raw_13!$C:$C,"&lt;9"),"")</f>
        <v/>
      </c>
      <c r="BQ34" s="5">
        <f>IF(ISNUMBER(AVERAGEIFS(VindIndeks_raw_13!$D:$D,VindIndeks_raw_13!$B:$B,'Info-tabeller'!BQ$10,VindIndeks_raw_13!$A:$A,'Info-tabeller'!$I34,VindIndeks_raw_13!$C:$C,"&lt;9")),AVERAGEIFS(VindIndeks_raw_13!$D:$D,VindIndeks_raw_13!$B:$B,'Info-tabeller'!BQ$10,VindIndeks_raw_13!$A:$A,'Info-tabeller'!$I34,VindIndeks_raw_13!$C:$C,"&lt;9"),"")</f>
        <v/>
      </c>
      <c r="BR34" s="7">
        <f>IF(ISNUMBER(AVERAGE(BG34:BN34)),AVERAGE(BG34:BN34),"")</f>
        <v/>
      </c>
      <c r="BS34" s="6">
        <f>IF(ISNUMBER(AVERAGE(BO34:BQ34)),AVERAGE(BO34:BQ34),"")</f>
        <v/>
      </c>
      <c r="BU34" s="53">
        <f>+BE34</f>
        <v/>
      </c>
      <c r="BV34" s="59">
        <f>+Z34/BF34</f>
        <v/>
      </c>
      <c r="BW34" s="59">
        <f>+AA34/BG34</f>
        <v/>
      </c>
      <c r="BX34" s="59">
        <f>+AB34/BH34</f>
        <v/>
      </c>
      <c r="BY34" s="59">
        <f>+AC34/BI34</f>
        <v/>
      </c>
      <c r="BZ34" s="59">
        <f>+AD34/BJ34</f>
        <v/>
      </c>
      <c r="CA34" s="59">
        <f>+AE34/BK34</f>
        <v/>
      </c>
      <c r="CB34" s="59">
        <f>+AF34/BL34</f>
        <v/>
      </c>
      <c r="CC34" s="59">
        <f>+AG34/BM34</f>
        <v/>
      </c>
      <c r="CD34" s="59">
        <f>+AH34/BN34</f>
        <v/>
      </c>
      <c r="CE34" s="59">
        <f>+AI34/BO34</f>
        <v/>
      </c>
      <c r="CF34" s="59">
        <f>+AJ34/BP34</f>
        <v/>
      </c>
      <c r="CG34" s="59">
        <f>+AK34/BQ34</f>
        <v/>
      </c>
      <c r="CH34" s="59" t="n"/>
      <c r="CI34" s="53">
        <f>+BU34</f>
        <v/>
      </c>
      <c r="CJ34" s="59">
        <f>+J34/BF34</f>
        <v/>
      </c>
      <c r="CK34" s="59">
        <f>+K34/BG34</f>
        <v/>
      </c>
      <c r="CL34" s="59">
        <f>+L34/BH34</f>
        <v/>
      </c>
      <c r="CM34" s="59">
        <f>+M34/BI34</f>
        <v/>
      </c>
      <c r="CN34" s="59">
        <f>+N34/BJ34</f>
        <v/>
      </c>
      <c r="CO34" s="59">
        <f>+O34/BK34</f>
        <v/>
      </c>
      <c r="CP34" s="59">
        <f>+P34/BL34</f>
        <v/>
      </c>
      <c r="CQ34" s="59">
        <f>+Q34/BM34</f>
        <v/>
      </c>
      <c r="CR34" s="59">
        <f>+R34/BN34</f>
        <v/>
      </c>
      <c r="CS34" s="59">
        <f>+S34/BO34</f>
        <v/>
      </c>
      <c r="CT34" s="59">
        <f>+T34/BP34</f>
        <v/>
      </c>
      <c r="CU34" s="59">
        <f>+U34/BQ34</f>
        <v/>
      </c>
      <c r="CV34" s="59" t="n"/>
      <c r="CW34" s="59" t="n"/>
    </row>
    <row r="35">
      <c r="D35" s="14" t="n"/>
      <c r="E35" s="14" t="n"/>
      <c r="I35" s="53">
        <f>+I34+1</f>
        <v/>
      </c>
      <c r="J35" s="4">
        <f>IF(ISNUMBER(AVERAGEIFS(VindIndeks_raw_20_large!$D:$D,VindIndeks_raw_20_large!$B:$B,'Info-tabeller'!J$10,VindIndeks_raw_20_large!$A:$A,'Info-tabeller'!$I35,VindIndeks_raw_20_large!$C:$C,"&lt;9")),AVERAGEIFS(VindIndeks_raw_20_large!$D:$D,VindIndeks_raw_20_large!$B:$B,'Info-tabeller'!J$10,VindIndeks_raw_20_large!$A:$A,'Info-tabeller'!$I35,VindIndeks_raw_20_large!$C:$C,"&lt;9"),"")</f>
        <v/>
      </c>
      <c r="K35" s="4">
        <f>IF(ISNUMBER(AVERAGEIFS(VindIndeks_raw_20_large!$D:$D,VindIndeks_raw_20_large!$B:$B,'Info-tabeller'!K$10,VindIndeks_raw_20_large!$A:$A,'Info-tabeller'!$I35,VindIndeks_raw_20_large!$C:$C,"&lt;9")),AVERAGEIFS(VindIndeks_raw_20_large!$D:$D,VindIndeks_raw_20_large!$B:$B,'Info-tabeller'!K$10,VindIndeks_raw_20_large!$A:$A,'Info-tabeller'!$I35,VindIndeks_raw_20_large!$C:$C,"&lt;9"),"")</f>
        <v/>
      </c>
      <c r="L35" s="4">
        <f>IF(ISNUMBER(AVERAGEIFS(VindIndeks_raw_20_large!$D:$D,VindIndeks_raw_20_large!$B:$B,'Info-tabeller'!L$10,VindIndeks_raw_20_large!$A:$A,'Info-tabeller'!$I35,VindIndeks_raw_20_large!$C:$C,"&lt;9")),AVERAGEIFS(VindIndeks_raw_20_large!$D:$D,VindIndeks_raw_20_large!$B:$B,'Info-tabeller'!L$10,VindIndeks_raw_20_large!$A:$A,'Info-tabeller'!$I35,VindIndeks_raw_20_large!$C:$C,"&lt;9"),"")</f>
        <v/>
      </c>
      <c r="M35" s="4">
        <f>IF(ISNUMBER(AVERAGEIFS(VindIndeks_raw_20_large!$D:$D,VindIndeks_raw_20_large!$B:$B,'Info-tabeller'!M$10,VindIndeks_raw_20_large!$A:$A,'Info-tabeller'!$I35,VindIndeks_raw_20_large!$C:$C,"&lt;9")),AVERAGEIFS(VindIndeks_raw_20_large!$D:$D,VindIndeks_raw_20_large!$B:$B,'Info-tabeller'!M$10,VindIndeks_raw_20_large!$A:$A,'Info-tabeller'!$I35,VindIndeks_raw_20_large!$C:$C,"&lt;9"),"")</f>
        <v/>
      </c>
      <c r="N35" s="4">
        <f>IF(ISNUMBER(AVERAGEIFS(VindIndeks_raw_20_large!$D:$D,VindIndeks_raw_20_large!$B:$B,'Info-tabeller'!N$10,VindIndeks_raw_20_large!$A:$A,'Info-tabeller'!$I35,VindIndeks_raw_20_large!$C:$C,"&lt;9")),AVERAGEIFS(VindIndeks_raw_20_large!$D:$D,VindIndeks_raw_20_large!$B:$B,'Info-tabeller'!N$10,VindIndeks_raw_20_large!$A:$A,'Info-tabeller'!$I35,VindIndeks_raw_20_large!$C:$C,"&lt;9"),"")</f>
        <v/>
      </c>
      <c r="O35" s="4">
        <f>IF(ISNUMBER(AVERAGEIFS(VindIndeks_raw_20_large!$D:$D,VindIndeks_raw_20_large!$B:$B,'Info-tabeller'!O$10,VindIndeks_raw_20_large!$A:$A,'Info-tabeller'!$I35,VindIndeks_raw_20_large!$C:$C,"&lt;9")),AVERAGEIFS(VindIndeks_raw_20_large!$D:$D,VindIndeks_raw_20_large!$B:$B,'Info-tabeller'!O$10,VindIndeks_raw_20_large!$A:$A,'Info-tabeller'!$I35,VindIndeks_raw_20_large!$C:$C,"&lt;9"),"")</f>
        <v/>
      </c>
      <c r="P35" s="4">
        <f>IF(ISNUMBER(AVERAGEIFS(VindIndeks_raw_20_large!$D:$D,VindIndeks_raw_20_large!$B:$B,'Info-tabeller'!P$10,VindIndeks_raw_20_large!$A:$A,'Info-tabeller'!$I35,VindIndeks_raw_20_large!$C:$C,"&lt;9")),AVERAGEIFS(VindIndeks_raw_20_large!$D:$D,VindIndeks_raw_20_large!$B:$B,'Info-tabeller'!P$10,VindIndeks_raw_20_large!$A:$A,'Info-tabeller'!$I35,VindIndeks_raw_20_large!$C:$C,"&lt;9"),"")</f>
        <v/>
      </c>
      <c r="Q35" s="4">
        <f>IF(ISNUMBER(AVERAGEIFS(VindIndeks_raw_20_large!$D:$D,VindIndeks_raw_20_large!$B:$B,'Info-tabeller'!Q$10,VindIndeks_raw_20_large!$A:$A,'Info-tabeller'!$I35,VindIndeks_raw_20_large!$C:$C,"&lt;9")),AVERAGEIFS(VindIndeks_raw_20_large!$D:$D,VindIndeks_raw_20_large!$B:$B,'Info-tabeller'!Q$10,VindIndeks_raw_20_large!$A:$A,'Info-tabeller'!$I35,VindIndeks_raw_20_large!$C:$C,"&lt;9"),"")</f>
        <v/>
      </c>
      <c r="R35" s="4">
        <f>IF(ISNUMBER(AVERAGEIFS(VindIndeks_raw_20_large!$D:$D,VindIndeks_raw_20_large!$B:$B,'Info-tabeller'!R$10,VindIndeks_raw_20_large!$A:$A,'Info-tabeller'!$I35,VindIndeks_raw_20_large!$C:$C,"&lt;9")),AVERAGEIFS(VindIndeks_raw_20_large!$D:$D,VindIndeks_raw_20_large!$B:$B,'Info-tabeller'!R$10,VindIndeks_raw_20_large!$A:$A,'Info-tabeller'!$I35,VindIndeks_raw_20_large!$C:$C,"&lt;9"),"")</f>
        <v/>
      </c>
      <c r="S35" s="4">
        <f>IF(ISNUMBER(AVERAGEIFS(VindIndeks_raw_20_large!$D:$D,VindIndeks_raw_20_large!$B:$B,'Info-tabeller'!S$10,VindIndeks_raw_20_large!$A:$A,'Info-tabeller'!$I35,VindIndeks_raw_20_large!$C:$C,"&lt;9")),AVERAGEIFS(VindIndeks_raw_20_large!$D:$D,VindIndeks_raw_20_large!$B:$B,'Info-tabeller'!S$10,VindIndeks_raw_20_large!$A:$A,'Info-tabeller'!$I35,VindIndeks_raw_20_large!$C:$C,"&lt;9"),"")</f>
        <v/>
      </c>
      <c r="T35" s="4">
        <f>IF(ISNUMBER(AVERAGEIFS(VindIndeks_raw_20_large!$D:$D,VindIndeks_raw_20_large!$B:$B,'Info-tabeller'!T$10,VindIndeks_raw_20_large!$A:$A,'Info-tabeller'!$I35,VindIndeks_raw_20_large!$C:$C,"&lt;9")),AVERAGEIFS(VindIndeks_raw_20_large!$D:$D,VindIndeks_raw_20_large!$B:$B,'Info-tabeller'!T$10,VindIndeks_raw_20_large!$A:$A,'Info-tabeller'!$I35,VindIndeks_raw_20_large!$C:$C,"&lt;9"),"")</f>
        <v/>
      </c>
      <c r="U35" s="4">
        <f>IF(ISNUMBER(AVERAGEIFS(VindIndeks_raw_20_large!$D:$D,VindIndeks_raw_20_large!$B:$B,'Info-tabeller'!U$10,VindIndeks_raw_20_large!$A:$A,'Info-tabeller'!$I35,VindIndeks_raw_20_large!$C:$C,"&lt;9")),AVERAGEIFS(VindIndeks_raw_20_large!$D:$D,VindIndeks_raw_20_large!$B:$B,'Info-tabeller'!U$10,VindIndeks_raw_20_large!$A:$A,'Info-tabeller'!$I35,VindIndeks_raw_20_large!$C:$C,"&lt;9"),"")</f>
        <v/>
      </c>
      <c r="V35" s="7">
        <f>IF(ISNUMBER(AVERAGE(J35:U35)),AVERAGE(J35:U35),"")</f>
        <v/>
      </c>
      <c r="W35" s="53">
        <f>IF(ISNUMBER(V35),V35,NA())</f>
        <v/>
      </c>
      <c r="Y35" s="53">
        <f>+I35</f>
        <v/>
      </c>
      <c r="Z35" s="4">
        <f>IF(ISNUMBER(AVERAGEIFS(VindIndeks_raw_20_small!$D:$D,VindIndeks_raw_20_small!$B:$B,'Info-tabeller'!Z$10,VindIndeks_raw_20_small!$A:$A,'Info-tabeller'!$I35,VindIndeks_raw_20_small!$C:$C,"&lt;9")),AVERAGEIFS(VindIndeks_raw_20_small!$D:$D,VindIndeks_raw_20_small!$B:$B,'Info-tabeller'!Z$10,VindIndeks_raw_20_small!$A:$A,'Info-tabeller'!$I35,VindIndeks_raw_20_small!$C:$C,"&lt;9"),"")</f>
        <v/>
      </c>
      <c r="AA35" s="4">
        <f>IF(ISNUMBER(AVERAGEIFS(VindIndeks_raw_20_small!$D:$D,VindIndeks_raw_20_small!$B:$B,'Info-tabeller'!AA$10,VindIndeks_raw_20_small!$A:$A,'Info-tabeller'!$I35,VindIndeks_raw_20_small!$C:$C,"&lt;9")),AVERAGEIFS(VindIndeks_raw_20_small!$D:$D,VindIndeks_raw_20_small!$B:$B,'Info-tabeller'!AA$10,VindIndeks_raw_20_small!$A:$A,'Info-tabeller'!$I35,VindIndeks_raw_20_small!$C:$C,"&lt;9"),"")</f>
        <v/>
      </c>
      <c r="AB35" s="4">
        <f>IF(ISNUMBER(AVERAGEIFS(VindIndeks_raw_20_small!$D:$D,VindIndeks_raw_20_small!$B:$B,'Info-tabeller'!AB$10,VindIndeks_raw_20_small!$A:$A,'Info-tabeller'!$I35,VindIndeks_raw_20_small!$C:$C,"&lt;9")),AVERAGEIFS(VindIndeks_raw_20_small!$D:$D,VindIndeks_raw_20_small!$B:$B,'Info-tabeller'!AB$10,VindIndeks_raw_20_small!$A:$A,'Info-tabeller'!$I35,VindIndeks_raw_20_small!$C:$C,"&lt;9"),"")</f>
        <v/>
      </c>
      <c r="AC35" s="4">
        <f>IF(ISNUMBER(AVERAGEIFS(VindIndeks_raw_20_small!$D:$D,VindIndeks_raw_20_small!$B:$B,'Info-tabeller'!AC$10,VindIndeks_raw_20_small!$A:$A,'Info-tabeller'!$I35,VindIndeks_raw_20_small!$C:$C,"&lt;9")),AVERAGEIFS(VindIndeks_raw_20_small!$D:$D,VindIndeks_raw_20_small!$B:$B,'Info-tabeller'!AC$10,VindIndeks_raw_20_small!$A:$A,'Info-tabeller'!$I35,VindIndeks_raw_20_small!$C:$C,"&lt;9"),"")</f>
        <v/>
      </c>
      <c r="AD35" s="4">
        <f>IF(ISNUMBER(AVERAGEIFS(VindIndeks_raw_20_small!$D:$D,VindIndeks_raw_20_small!$B:$B,'Info-tabeller'!AD$10,VindIndeks_raw_20_small!$A:$A,'Info-tabeller'!$I35,VindIndeks_raw_20_small!$C:$C,"&lt;9")),AVERAGEIFS(VindIndeks_raw_20_small!$D:$D,VindIndeks_raw_20_small!$B:$B,'Info-tabeller'!AD$10,VindIndeks_raw_20_small!$A:$A,'Info-tabeller'!$I35,VindIndeks_raw_20_small!$C:$C,"&lt;9"),"")</f>
        <v/>
      </c>
      <c r="AE35" s="4">
        <f>IF(ISNUMBER(AVERAGEIFS(VindIndeks_raw_20_small!$D:$D,VindIndeks_raw_20_small!$B:$B,'Info-tabeller'!AE$10,VindIndeks_raw_20_small!$A:$A,'Info-tabeller'!$I35,VindIndeks_raw_20_small!$C:$C,"&lt;9")),AVERAGEIFS(VindIndeks_raw_20_small!$D:$D,VindIndeks_raw_20_small!$B:$B,'Info-tabeller'!AE$10,VindIndeks_raw_20_small!$A:$A,'Info-tabeller'!$I35,VindIndeks_raw_20_small!$C:$C,"&lt;9"),"")</f>
        <v/>
      </c>
      <c r="AF35" s="4">
        <f>IF(ISNUMBER(AVERAGEIFS(VindIndeks_raw_20_small!$D:$D,VindIndeks_raw_20_small!$B:$B,'Info-tabeller'!AF$10,VindIndeks_raw_20_small!$A:$A,'Info-tabeller'!$I35,VindIndeks_raw_20_small!$C:$C,"&lt;9")),AVERAGEIFS(VindIndeks_raw_20_small!$D:$D,VindIndeks_raw_20_small!$B:$B,'Info-tabeller'!AF$10,VindIndeks_raw_20_small!$A:$A,'Info-tabeller'!$I35,VindIndeks_raw_20_small!$C:$C,"&lt;9"),"")</f>
        <v/>
      </c>
      <c r="AG35" s="4">
        <f>IF(ISNUMBER(AVERAGEIFS(VindIndeks_raw_20_small!$D:$D,VindIndeks_raw_20_small!$B:$B,'Info-tabeller'!AG$10,VindIndeks_raw_20_small!$A:$A,'Info-tabeller'!$I35,VindIndeks_raw_20_small!$C:$C,"&lt;9")),AVERAGEIFS(VindIndeks_raw_20_small!$D:$D,VindIndeks_raw_20_small!$B:$B,'Info-tabeller'!AG$10,VindIndeks_raw_20_small!$A:$A,'Info-tabeller'!$I35,VindIndeks_raw_20_small!$C:$C,"&lt;9"),"")</f>
        <v/>
      </c>
      <c r="AH35" s="4">
        <f>IF(ISNUMBER(AVERAGEIFS(VindIndeks_raw_20_small!$D:$D,VindIndeks_raw_20_small!$B:$B,'Info-tabeller'!AH$10,VindIndeks_raw_20_small!$A:$A,'Info-tabeller'!$I35,VindIndeks_raw_20_small!$C:$C,"&lt;9")),AVERAGEIFS(VindIndeks_raw_20_small!$D:$D,VindIndeks_raw_20_small!$B:$B,'Info-tabeller'!AH$10,VindIndeks_raw_20_small!$A:$A,'Info-tabeller'!$I35,VindIndeks_raw_20_small!$C:$C,"&lt;9"),"")</f>
        <v/>
      </c>
      <c r="AI35" s="4">
        <f>IF(ISNUMBER(AVERAGEIFS(VindIndeks_raw_20_small!$D:$D,VindIndeks_raw_20_small!$B:$B,'Info-tabeller'!AI$10,VindIndeks_raw_20_small!$A:$A,'Info-tabeller'!$I35,VindIndeks_raw_20_small!$C:$C,"&lt;9")),AVERAGEIFS(VindIndeks_raw_20_small!$D:$D,VindIndeks_raw_20_small!$B:$B,'Info-tabeller'!AI$10,VindIndeks_raw_20_small!$A:$A,'Info-tabeller'!$I35,VindIndeks_raw_20_small!$C:$C,"&lt;9"),"")</f>
        <v/>
      </c>
      <c r="AJ35" s="4">
        <f>IF(ISNUMBER(AVERAGEIFS(VindIndeks_raw_20_small!$D:$D,VindIndeks_raw_20_small!$B:$B,'Info-tabeller'!AJ$10,VindIndeks_raw_20_small!$A:$A,'Info-tabeller'!$I35,VindIndeks_raw_20_small!$C:$C,"&lt;9")),AVERAGEIFS(VindIndeks_raw_20_small!$D:$D,VindIndeks_raw_20_small!$B:$B,'Info-tabeller'!AJ$10,VindIndeks_raw_20_small!$A:$A,'Info-tabeller'!$I35,VindIndeks_raw_20_small!$C:$C,"&lt;9"),"")</f>
        <v/>
      </c>
      <c r="AK35" s="4">
        <f>IF(ISNUMBER(AVERAGEIFS(VindIndeks_raw_20_small!$D:$D,VindIndeks_raw_20_small!$B:$B,'Info-tabeller'!AK$10,VindIndeks_raw_20_small!$A:$A,'Info-tabeller'!$I35,VindIndeks_raw_20_small!$C:$C,"&lt;9")),AVERAGEIFS(VindIndeks_raw_20_small!$D:$D,VindIndeks_raw_20_small!$B:$B,'Info-tabeller'!AK$10,VindIndeks_raw_20_small!$A:$A,'Info-tabeller'!$I35,VindIndeks_raw_20_small!$C:$C,"&lt;9"),"")</f>
        <v/>
      </c>
      <c r="AL35" s="7">
        <f>IF(ISNUMBER(AVERAGE(Z35:AK35)),AVERAGE(Z35:AK35),"")</f>
        <v/>
      </c>
      <c r="AM35" s="14">
        <f>IF(ISNUMBER(AL35),AL35,NA())</f>
        <v/>
      </c>
      <c r="AN35" s="15">
        <f>IF(ISNUMBER(+AL35/V35),+AL35/V35,"")</f>
        <v/>
      </c>
      <c r="AP35" s="53">
        <f>+I35</f>
        <v/>
      </c>
      <c r="AQ35" s="5">
        <f>IF(ISNUMBER(AVERAGEIFS(VindIndeks_raw_20_large!$D:$D,VindIndeks_raw_20_large!$B:$B,'Info-tabeller'!AQ$10,VindIndeks_raw_20_large!$A:$A,'Info-tabeller'!$I35,VindIndeks_raw_20_large!$C:$C,"&gt;8")),AVERAGEIFS(VindIndeks_raw_20_large!$D:$D,VindIndeks_raw_20_large!$B:$B,'Info-tabeller'!AQ$10,VindIndeks_raw_20_large!$A:$A,'Info-tabeller'!$I35,VindIndeks_raw_20_large!$C:$C,"&gt;8"),"")</f>
        <v/>
      </c>
      <c r="AR35" s="5">
        <f>IF(ISNUMBER(AVERAGEIFS(VindIndeks_raw_20_large!$D:$D,VindIndeks_raw_20_large!$B:$B,'Info-tabeller'!AR$10,VindIndeks_raw_20_large!$A:$A,'Info-tabeller'!$I35,VindIndeks_raw_20_large!$C:$C,"&gt;8")),AVERAGEIFS(VindIndeks_raw_20_large!$D:$D,VindIndeks_raw_20_large!$B:$B,'Info-tabeller'!AR$10,VindIndeks_raw_20_large!$A:$A,'Info-tabeller'!$I35,VindIndeks_raw_20_large!$C:$C,"&gt;8"),"")</f>
        <v/>
      </c>
      <c r="AS35" s="5">
        <f>IF(ISNUMBER(AVERAGEIFS(VindIndeks_raw_20_large!$D:$D,VindIndeks_raw_20_large!$B:$B,'Info-tabeller'!AS$10,VindIndeks_raw_20_large!$A:$A,'Info-tabeller'!$I35,VindIndeks_raw_20_large!$C:$C,"&gt;8")),AVERAGEIFS(VindIndeks_raw_20_large!$D:$D,VindIndeks_raw_20_large!$B:$B,'Info-tabeller'!AS$10,VindIndeks_raw_20_large!$A:$A,'Info-tabeller'!$I35,VindIndeks_raw_20_large!$C:$C,"&gt;8"),"")</f>
        <v/>
      </c>
      <c r="AT35" s="5">
        <f>IF(ISNUMBER(AVERAGEIFS(VindIndeks_raw_20_large!$D:$D,VindIndeks_raw_20_large!$B:$B,'Info-tabeller'!AT$10,VindIndeks_raw_20_large!$A:$A,'Info-tabeller'!$I35,VindIndeks_raw_20_large!$C:$C,"&gt;8")),AVERAGEIFS(VindIndeks_raw_20_large!$D:$D,VindIndeks_raw_20_large!$B:$B,'Info-tabeller'!AT$10,VindIndeks_raw_20_large!$A:$A,'Info-tabeller'!$I35,VindIndeks_raw_20_large!$C:$C,"&gt;8"),"")</f>
        <v/>
      </c>
      <c r="AU35" s="5">
        <f>IF(ISNUMBER(AVERAGEIFS(VindIndeks_raw_20_large!$D:$D,VindIndeks_raw_20_large!$B:$B,'Info-tabeller'!AU$10,VindIndeks_raw_20_large!$A:$A,'Info-tabeller'!$I35,VindIndeks_raw_20_large!$C:$C,"&gt;8")),AVERAGEIFS(VindIndeks_raw_20_large!$D:$D,VindIndeks_raw_20_large!$B:$B,'Info-tabeller'!AU$10,VindIndeks_raw_20_large!$A:$A,'Info-tabeller'!$I35,VindIndeks_raw_20_large!$C:$C,"&gt;8"),"")</f>
        <v/>
      </c>
      <c r="AV35" s="5">
        <f>IF(ISNUMBER(AVERAGEIFS(VindIndeks_raw_20_large!$D:$D,VindIndeks_raw_20_large!$B:$B,'Info-tabeller'!AV$10,VindIndeks_raw_20_large!$A:$A,'Info-tabeller'!$I35,VindIndeks_raw_20_large!$C:$C,"&gt;8")),AVERAGEIFS(VindIndeks_raw_20_large!$D:$D,VindIndeks_raw_20_large!$B:$B,'Info-tabeller'!AV$10,VindIndeks_raw_20_large!$A:$A,'Info-tabeller'!$I35,VindIndeks_raw_20_large!$C:$C,"&gt;8"),"")</f>
        <v/>
      </c>
      <c r="AW35" s="5">
        <f>IF(ISNUMBER(AVERAGEIFS(VindIndeks_raw_20_large!$D:$D,VindIndeks_raw_20_large!$B:$B,'Info-tabeller'!AW$10,VindIndeks_raw_20_large!$A:$A,'Info-tabeller'!$I35,VindIndeks_raw_20_large!$C:$C,"&gt;8")),AVERAGEIFS(VindIndeks_raw_20_large!$D:$D,VindIndeks_raw_20_large!$B:$B,'Info-tabeller'!AW$10,VindIndeks_raw_20_large!$A:$A,'Info-tabeller'!$I35,VindIndeks_raw_20_large!$C:$C,"&gt;8"),"")</f>
        <v/>
      </c>
      <c r="AX35" s="5">
        <f>IF(ISNUMBER(AVERAGEIFS(VindIndeks_raw_20_large!$D:$D,VindIndeks_raw_20_large!$B:$B,'Info-tabeller'!AX$10,VindIndeks_raw_20_large!$A:$A,'Info-tabeller'!$I35,VindIndeks_raw_20_large!$C:$C,"&gt;8")),AVERAGEIFS(VindIndeks_raw_20_large!$D:$D,VindIndeks_raw_20_large!$B:$B,'Info-tabeller'!AX$10,VindIndeks_raw_20_large!$A:$A,'Info-tabeller'!$I35,VindIndeks_raw_20_large!$C:$C,"&gt;8"),"")</f>
        <v/>
      </c>
      <c r="AY35" s="5">
        <f>IF(ISNUMBER(AVERAGEIFS(VindIndeks_raw_20_large!$D:$D,VindIndeks_raw_20_large!$B:$B,'Info-tabeller'!AY$10,VindIndeks_raw_20_large!$A:$A,'Info-tabeller'!$I35,VindIndeks_raw_20_large!$C:$C,"&gt;8")),AVERAGEIFS(VindIndeks_raw_20_large!$D:$D,VindIndeks_raw_20_large!$B:$B,'Info-tabeller'!AY$10,VindIndeks_raw_20_large!$A:$A,'Info-tabeller'!$I35,VindIndeks_raw_20_large!$C:$C,"&gt;8"),"")</f>
        <v/>
      </c>
      <c r="AZ35" s="5">
        <f>IF(ISNUMBER(AVERAGEIFS(VindIndeks_raw_20_large!$D:$D,VindIndeks_raw_20_large!$B:$B,'Info-tabeller'!AZ$10,VindIndeks_raw_20_large!$A:$A,'Info-tabeller'!$I35,VindIndeks_raw_20_large!$C:$C,"&gt;8")),AVERAGEIFS(VindIndeks_raw_20_large!$D:$D,VindIndeks_raw_20_large!$B:$B,'Info-tabeller'!AZ$10,VindIndeks_raw_20_large!$A:$A,'Info-tabeller'!$I35,VindIndeks_raw_20_large!$C:$C,"&gt;8"),"")</f>
        <v/>
      </c>
      <c r="BA35" s="5">
        <f>IF(ISNUMBER(AVERAGEIFS(VindIndeks_raw_20_large!$D:$D,VindIndeks_raw_20_large!$B:$B,'Info-tabeller'!BA$10,VindIndeks_raw_20_large!$A:$A,'Info-tabeller'!$I35,VindIndeks_raw_20_large!$C:$C,"&gt;8")),AVERAGEIFS(VindIndeks_raw_20_large!$D:$D,VindIndeks_raw_20_large!$B:$B,'Info-tabeller'!BA$10,VindIndeks_raw_20_large!$A:$A,'Info-tabeller'!$I35,VindIndeks_raw_20_large!$C:$C,"&gt;8"),"")</f>
        <v/>
      </c>
      <c r="BB35" s="5">
        <f>IF(ISNUMBER(AVERAGEIFS(VindIndeks_raw_20_large!$D:$D,VindIndeks_raw_20_large!$B:$B,'Info-tabeller'!BB$10,VindIndeks_raw_20_large!$A:$A,'Info-tabeller'!$I35,VindIndeks_raw_20_large!$C:$C,"&gt;8")),AVERAGEIFS(VindIndeks_raw_20_large!$D:$D,VindIndeks_raw_20_large!$B:$B,'Info-tabeller'!BB$10,VindIndeks_raw_20_large!$A:$A,'Info-tabeller'!$I35,VindIndeks_raw_20_large!$C:$C,"&gt;8"),"")</f>
        <v/>
      </c>
      <c r="BC35" s="6">
        <f>IF(ISNUMBER(AVERAGE(AQ35:BB35)),AVERAGE(AQ35:BB35),"")</f>
        <v/>
      </c>
      <c r="BD35" s="14">
        <f>IF(ISNUMBER(BC35),BC35,NA())</f>
        <v/>
      </c>
      <c r="BE35" s="53">
        <f>+AP35</f>
        <v/>
      </c>
      <c r="BF35" s="4">
        <f>IF(ISNUMBER(AVERAGEIFS(VindIndeks_raw_13!$D:$D,VindIndeks_raw_13!$B:$B,'Info-tabeller'!BF$10,VindIndeks_raw_13!$A:$A,'Info-tabeller'!$I35,VindIndeks_raw_13!$C:$C,"&lt;9")),AVERAGEIFS(VindIndeks_raw_13!$D:$D,VindIndeks_raw_13!$B:$B,'Info-tabeller'!BF$10,VindIndeks_raw_13!$A:$A,'Info-tabeller'!$I35,VindIndeks_raw_13!$C:$C,"&lt;9"),"")</f>
        <v/>
      </c>
      <c r="BG35" s="4">
        <f>IF(ISNUMBER(AVERAGEIFS(VindIndeks_raw_13!$D:$D,VindIndeks_raw_13!$B:$B,'Info-tabeller'!BG$10,VindIndeks_raw_13!$A:$A,'Info-tabeller'!$I35,VindIndeks_raw_13!$C:$C,"&lt;9")),AVERAGEIFS(VindIndeks_raw_13!$D:$D,VindIndeks_raw_13!$B:$B,'Info-tabeller'!BG$10,VindIndeks_raw_13!$A:$A,'Info-tabeller'!$I35,VindIndeks_raw_13!$C:$C,"&lt;9"),"")</f>
        <v/>
      </c>
      <c r="BH35" s="4">
        <f>IF(ISNUMBER(AVERAGEIFS(VindIndeks_raw_13!$D:$D,VindIndeks_raw_13!$B:$B,'Info-tabeller'!BH$10,VindIndeks_raw_13!$A:$A,'Info-tabeller'!$I35,VindIndeks_raw_13!$C:$C,"&lt;9")),AVERAGEIFS(VindIndeks_raw_13!$D:$D,VindIndeks_raw_13!$B:$B,'Info-tabeller'!BH$10,VindIndeks_raw_13!$A:$A,'Info-tabeller'!$I35,VindIndeks_raw_13!$C:$C,"&lt;9"),"")</f>
        <v/>
      </c>
      <c r="BI35" s="4">
        <f>IF(ISNUMBER(AVERAGEIFS(VindIndeks_raw_13!$D:$D,VindIndeks_raw_13!$B:$B,'Info-tabeller'!BI$10,VindIndeks_raw_13!$A:$A,'Info-tabeller'!$I35,VindIndeks_raw_13!$C:$C,"&lt;9")),AVERAGEIFS(VindIndeks_raw_13!$D:$D,VindIndeks_raw_13!$B:$B,'Info-tabeller'!BI$10,VindIndeks_raw_13!$A:$A,'Info-tabeller'!$I35,VindIndeks_raw_13!$C:$C,"&lt;9"),"")</f>
        <v/>
      </c>
      <c r="BJ35" s="4">
        <f>IF(ISNUMBER(AVERAGEIFS(VindIndeks_raw_13!$D:$D,VindIndeks_raw_13!$B:$B,'Info-tabeller'!BJ$10,VindIndeks_raw_13!$A:$A,'Info-tabeller'!$I35,VindIndeks_raw_13!$C:$C,"&lt;9")),AVERAGEIFS(VindIndeks_raw_13!$D:$D,VindIndeks_raw_13!$B:$B,'Info-tabeller'!BJ$10,VindIndeks_raw_13!$A:$A,'Info-tabeller'!$I35,VindIndeks_raw_13!$C:$C,"&lt;9"),"")</f>
        <v/>
      </c>
      <c r="BK35" s="4">
        <f>IF(ISNUMBER(AVERAGEIFS(VindIndeks_raw_13!$D:$D,VindIndeks_raw_13!$B:$B,'Info-tabeller'!BK$10,VindIndeks_raw_13!$A:$A,'Info-tabeller'!$I35,VindIndeks_raw_13!$C:$C,"&lt;9")),AVERAGEIFS(VindIndeks_raw_13!$D:$D,VindIndeks_raw_13!$B:$B,'Info-tabeller'!BK$10,VindIndeks_raw_13!$A:$A,'Info-tabeller'!$I35,VindIndeks_raw_13!$C:$C,"&lt;9"),"")</f>
        <v/>
      </c>
      <c r="BL35" s="4">
        <f>IF(ISNUMBER(AVERAGEIFS(VindIndeks_raw_13!$D:$D,VindIndeks_raw_13!$B:$B,'Info-tabeller'!BL$10,VindIndeks_raw_13!$A:$A,'Info-tabeller'!$I35,VindIndeks_raw_13!$C:$C,"&lt;9")),AVERAGEIFS(VindIndeks_raw_13!$D:$D,VindIndeks_raw_13!$B:$B,'Info-tabeller'!BL$10,VindIndeks_raw_13!$A:$A,'Info-tabeller'!$I35,VindIndeks_raw_13!$C:$C,"&lt;9"),"")</f>
        <v/>
      </c>
      <c r="BM35" s="4">
        <f>IF(ISNUMBER(AVERAGEIFS(VindIndeks_raw_13!$D:$D,VindIndeks_raw_13!$B:$B,'Info-tabeller'!BM$10,VindIndeks_raw_13!$A:$A,'Info-tabeller'!$I35,VindIndeks_raw_13!$C:$C,"&lt;9")),AVERAGEIFS(VindIndeks_raw_13!$D:$D,VindIndeks_raw_13!$B:$B,'Info-tabeller'!BM$10,VindIndeks_raw_13!$A:$A,'Info-tabeller'!$I35,VindIndeks_raw_13!$C:$C,"&lt;9"),"")</f>
        <v/>
      </c>
      <c r="BN35" s="4">
        <f>IF(ISNUMBER(AVERAGEIFS(VindIndeks_raw_13!$D:$D,VindIndeks_raw_13!$B:$B,'Info-tabeller'!BN$10,VindIndeks_raw_13!$A:$A,'Info-tabeller'!$I35,VindIndeks_raw_13!$C:$C,"&lt;9")),AVERAGEIFS(VindIndeks_raw_13!$D:$D,VindIndeks_raw_13!$B:$B,'Info-tabeller'!BN$10,VindIndeks_raw_13!$A:$A,'Info-tabeller'!$I35,VindIndeks_raw_13!$C:$C,"&lt;9"),"")</f>
        <v/>
      </c>
      <c r="BO35" s="5">
        <f>IF(ISNUMBER(AVERAGEIFS(VindIndeks_raw_13!$D:$D,VindIndeks_raw_13!$B:$B,'Info-tabeller'!BO$10,VindIndeks_raw_13!$A:$A,'Info-tabeller'!$I35,VindIndeks_raw_13!$C:$C,"&lt;9")),AVERAGEIFS(VindIndeks_raw_13!$D:$D,VindIndeks_raw_13!$B:$B,'Info-tabeller'!BO$10,VindIndeks_raw_13!$A:$A,'Info-tabeller'!$I35,VindIndeks_raw_13!$C:$C,"&lt;9"),"")</f>
        <v/>
      </c>
      <c r="BP35" s="5">
        <f>IF(ISNUMBER(AVERAGEIFS(VindIndeks_raw_13!$D:$D,VindIndeks_raw_13!$B:$B,'Info-tabeller'!BP$10,VindIndeks_raw_13!$A:$A,'Info-tabeller'!$I35,VindIndeks_raw_13!$C:$C,"&lt;9")),AVERAGEIFS(VindIndeks_raw_13!$D:$D,VindIndeks_raw_13!$B:$B,'Info-tabeller'!BP$10,VindIndeks_raw_13!$A:$A,'Info-tabeller'!$I35,VindIndeks_raw_13!$C:$C,"&lt;9"),"")</f>
        <v/>
      </c>
      <c r="BQ35" s="5">
        <f>IF(ISNUMBER(AVERAGEIFS(VindIndeks_raw_13!$D:$D,VindIndeks_raw_13!$B:$B,'Info-tabeller'!BQ$10,VindIndeks_raw_13!$A:$A,'Info-tabeller'!$I35,VindIndeks_raw_13!$C:$C,"&lt;9")),AVERAGEIFS(VindIndeks_raw_13!$D:$D,VindIndeks_raw_13!$B:$B,'Info-tabeller'!BQ$10,VindIndeks_raw_13!$A:$A,'Info-tabeller'!$I35,VindIndeks_raw_13!$C:$C,"&lt;9"),"")</f>
        <v/>
      </c>
      <c r="BR35" s="7">
        <f>IF(ISNUMBER(AVERAGE(BG35:BN35)),AVERAGE(BG35:BN35),"")</f>
        <v/>
      </c>
      <c r="BS35" s="6">
        <f>IF(ISNUMBER(AVERAGE(BO35:BQ35)),AVERAGE(BO35:BQ35),"")</f>
        <v/>
      </c>
      <c r="BU35" s="53">
        <f>+BE35</f>
        <v/>
      </c>
      <c r="BV35" s="59">
        <f>+Z35/BF35</f>
        <v/>
      </c>
      <c r="BW35" s="59">
        <f>+AA35/BG35</f>
        <v/>
      </c>
      <c r="BX35" s="59">
        <f>+AB35/BH35</f>
        <v/>
      </c>
      <c r="BY35" s="59">
        <f>+AC35/BI35</f>
        <v/>
      </c>
      <c r="BZ35" s="59">
        <f>+AD35/BJ35</f>
        <v/>
      </c>
      <c r="CA35" s="59">
        <f>+AE35/BK35</f>
        <v/>
      </c>
      <c r="CB35" s="59">
        <f>+AF35/BL35</f>
        <v/>
      </c>
      <c r="CC35" s="59">
        <f>+AG35/BM35</f>
        <v/>
      </c>
      <c r="CD35" s="59">
        <f>+AH35/BN35</f>
        <v/>
      </c>
      <c r="CE35" s="59">
        <f>+AI35/BO35</f>
        <v/>
      </c>
      <c r="CF35" s="59">
        <f>+AJ35/BP35</f>
        <v/>
      </c>
      <c r="CG35" s="59">
        <f>+AK35/BQ35</f>
        <v/>
      </c>
      <c r="CH35" s="59" t="n"/>
      <c r="CI35" s="53">
        <f>+BU35</f>
        <v/>
      </c>
      <c r="CJ35" s="59">
        <f>+J35/BF35</f>
        <v/>
      </c>
      <c r="CK35" s="59">
        <f>+K35/BG35</f>
        <v/>
      </c>
      <c r="CL35" s="59">
        <f>+L35/BH35</f>
        <v/>
      </c>
      <c r="CM35" s="59">
        <f>+M35/BI35</f>
        <v/>
      </c>
      <c r="CN35" s="59">
        <f>+N35/BJ35</f>
        <v/>
      </c>
      <c r="CO35" s="59">
        <f>+O35/BK35</f>
        <v/>
      </c>
      <c r="CP35" s="59">
        <f>+P35/BL35</f>
        <v/>
      </c>
      <c r="CQ35" s="59">
        <f>+Q35/BM35</f>
        <v/>
      </c>
      <c r="CR35" s="59">
        <f>+R35/BN35</f>
        <v/>
      </c>
      <c r="CS35" s="59">
        <f>+S35/BO35</f>
        <v/>
      </c>
      <c r="CT35" s="59">
        <f>+T35/BP35</f>
        <v/>
      </c>
      <c r="CU35" s="59">
        <f>+U35/BQ35</f>
        <v/>
      </c>
      <c r="CV35" s="59" t="n"/>
      <c r="CW35" s="59" t="n"/>
    </row>
    <row r="36">
      <c r="D36" s="14" t="n"/>
      <c r="E36" s="14" t="n"/>
      <c r="I36" s="53">
        <f>+I35+1</f>
        <v/>
      </c>
      <c r="J36" s="4">
        <f>IF(ISNUMBER(AVERAGEIFS(VindIndeks_raw_20_large!$D:$D,VindIndeks_raw_20_large!$B:$B,'Info-tabeller'!J$10,VindIndeks_raw_20_large!$A:$A,'Info-tabeller'!$I36,VindIndeks_raw_20_large!$C:$C,"&lt;9")),AVERAGEIFS(VindIndeks_raw_20_large!$D:$D,VindIndeks_raw_20_large!$B:$B,'Info-tabeller'!J$10,VindIndeks_raw_20_large!$A:$A,'Info-tabeller'!$I36,VindIndeks_raw_20_large!$C:$C,"&lt;9"),"")</f>
        <v/>
      </c>
      <c r="K36" s="4">
        <f>IF(ISNUMBER(AVERAGEIFS(VindIndeks_raw_20_large!$D:$D,VindIndeks_raw_20_large!$B:$B,'Info-tabeller'!K$10,VindIndeks_raw_20_large!$A:$A,'Info-tabeller'!$I36,VindIndeks_raw_20_large!$C:$C,"&lt;9")),AVERAGEIFS(VindIndeks_raw_20_large!$D:$D,VindIndeks_raw_20_large!$B:$B,'Info-tabeller'!K$10,VindIndeks_raw_20_large!$A:$A,'Info-tabeller'!$I36,VindIndeks_raw_20_large!$C:$C,"&lt;9"),"")</f>
        <v/>
      </c>
      <c r="L36" s="4">
        <f>IF(ISNUMBER(AVERAGEIFS(VindIndeks_raw_20_large!$D:$D,VindIndeks_raw_20_large!$B:$B,'Info-tabeller'!L$10,VindIndeks_raw_20_large!$A:$A,'Info-tabeller'!$I36,VindIndeks_raw_20_large!$C:$C,"&lt;9")),AVERAGEIFS(VindIndeks_raw_20_large!$D:$D,VindIndeks_raw_20_large!$B:$B,'Info-tabeller'!L$10,VindIndeks_raw_20_large!$A:$A,'Info-tabeller'!$I36,VindIndeks_raw_20_large!$C:$C,"&lt;9"),"")</f>
        <v/>
      </c>
      <c r="M36" s="4">
        <f>IF(ISNUMBER(AVERAGEIFS(VindIndeks_raw_20_large!$D:$D,VindIndeks_raw_20_large!$B:$B,'Info-tabeller'!M$10,VindIndeks_raw_20_large!$A:$A,'Info-tabeller'!$I36,VindIndeks_raw_20_large!$C:$C,"&lt;9")),AVERAGEIFS(VindIndeks_raw_20_large!$D:$D,VindIndeks_raw_20_large!$B:$B,'Info-tabeller'!M$10,VindIndeks_raw_20_large!$A:$A,'Info-tabeller'!$I36,VindIndeks_raw_20_large!$C:$C,"&lt;9"),"")</f>
        <v/>
      </c>
      <c r="N36" s="4">
        <f>IF(ISNUMBER(AVERAGEIFS(VindIndeks_raw_20_large!$D:$D,VindIndeks_raw_20_large!$B:$B,'Info-tabeller'!N$10,VindIndeks_raw_20_large!$A:$A,'Info-tabeller'!$I36,VindIndeks_raw_20_large!$C:$C,"&lt;9")),AVERAGEIFS(VindIndeks_raw_20_large!$D:$D,VindIndeks_raw_20_large!$B:$B,'Info-tabeller'!N$10,VindIndeks_raw_20_large!$A:$A,'Info-tabeller'!$I36,VindIndeks_raw_20_large!$C:$C,"&lt;9"),"")</f>
        <v/>
      </c>
      <c r="O36" s="4">
        <f>IF(ISNUMBER(AVERAGEIFS(VindIndeks_raw_20_large!$D:$D,VindIndeks_raw_20_large!$B:$B,'Info-tabeller'!O$10,VindIndeks_raw_20_large!$A:$A,'Info-tabeller'!$I36,VindIndeks_raw_20_large!$C:$C,"&lt;9")),AVERAGEIFS(VindIndeks_raw_20_large!$D:$D,VindIndeks_raw_20_large!$B:$B,'Info-tabeller'!O$10,VindIndeks_raw_20_large!$A:$A,'Info-tabeller'!$I36,VindIndeks_raw_20_large!$C:$C,"&lt;9"),"")</f>
        <v/>
      </c>
      <c r="P36" s="4">
        <f>IF(ISNUMBER(AVERAGEIFS(VindIndeks_raw_20_large!$D:$D,VindIndeks_raw_20_large!$B:$B,'Info-tabeller'!P$10,VindIndeks_raw_20_large!$A:$A,'Info-tabeller'!$I36,VindIndeks_raw_20_large!$C:$C,"&lt;9")),AVERAGEIFS(VindIndeks_raw_20_large!$D:$D,VindIndeks_raw_20_large!$B:$B,'Info-tabeller'!P$10,VindIndeks_raw_20_large!$A:$A,'Info-tabeller'!$I36,VindIndeks_raw_20_large!$C:$C,"&lt;9"),"")</f>
        <v/>
      </c>
      <c r="Q36" s="4">
        <f>IF(ISNUMBER(AVERAGEIFS(VindIndeks_raw_20_large!$D:$D,VindIndeks_raw_20_large!$B:$B,'Info-tabeller'!Q$10,VindIndeks_raw_20_large!$A:$A,'Info-tabeller'!$I36,VindIndeks_raw_20_large!$C:$C,"&lt;9")),AVERAGEIFS(VindIndeks_raw_20_large!$D:$D,VindIndeks_raw_20_large!$B:$B,'Info-tabeller'!Q$10,VindIndeks_raw_20_large!$A:$A,'Info-tabeller'!$I36,VindIndeks_raw_20_large!$C:$C,"&lt;9"),"")</f>
        <v/>
      </c>
      <c r="R36" s="4">
        <f>IF(ISNUMBER(AVERAGEIFS(VindIndeks_raw_20_large!$D:$D,VindIndeks_raw_20_large!$B:$B,'Info-tabeller'!R$10,VindIndeks_raw_20_large!$A:$A,'Info-tabeller'!$I36,VindIndeks_raw_20_large!$C:$C,"&lt;9")),AVERAGEIFS(VindIndeks_raw_20_large!$D:$D,VindIndeks_raw_20_large!$B:$B,'Info-tabeller'!R$10,VindIndeks_raw_20_large!$A:$A,'Info-tabeller'!$I36,VindIndeks_raw_20_large!$C:$C,"&lt;9"),"")</f>
        <v/>
      </c>
      <c r="S36" s="4">
        <f>IF(ISNUMBER(AVERAGEIFS(VindIndeks_raw_20_large!$D:$D,VindIndeks_raw_20_large!$B:$B,'Info-tabeller'!S$10,VindIndeks_raw_20_large!$A:$A,'Info-tabeller'!$I36,VindIndeks_raw_20_large!$C:$C,"&lt;9")),AVERAGEIFS(VindIndeks_raw_20_large!$D:$D,VindIndeks_raw_20_large!$B:$B,'Info-tabeller'!S$10,VindIndeks_raw_20_large!$A:$A,'Info-tabeller'!$I36,VindIndeks_raw_20_large!$C:$C,"&lt;9"),"")</f>
        <v/>
      </c>
      <c r="T36" s="4">
        <f>IF(ISNUMBER(AVERAGEIFS(VindIndeks_raw_20_large!$D:$D,VindIndeks_raw_20_large!$B:$B,'Info-tabeller'!T$10,VindIndeks_raw_20_large!$A:$A,'Info-tabeller'!$I36,VindIndeks_raw_20_large!$C:$C,"&lt;9")),AVERAGEIFS(VindIndeks_raw_20_large!$D:$D,VindIndeks_raw_20_large!$B:$B,'Info-tabeller'!T$10,VindIndeks_raw_20_large!$A:$A,'Info-tabeller'!$I36,VindIndeks_raw_20_large!$C:$C,"&lt;9"),"")</f>
        <v/>
      </c>
      <c r="U36" s="4">
        <f>IF(ISNUMBER(AVERAGEIFS(VindIndeks_raw_20_large!$D:$D,VindIndeks_raw_20_large!$B:$B,'Info-tabeller'!U$10,VindIndeks_raw_20_large!$A:$A,'Info-tabeller'!$I36,VindIndeks_raw_20_large!$C:$C,"&lt;9")),AVERAGEIFS(VindIndeks_raw_20_large!$D:$D,VindIndeks_raw_20_large!$B:$B,'Info-tabeller'!U$10,VindIndeks_raw_20_large!$A:$A,'Info-tabeller'!$I36,VindIndeks_raw_20_large!$C:$C,"&lt;9"),"")</f>
        <v/>
      </c>
      <c r="V36" s="7">
        <f>IF(ISNUMBER(AVERAGE(J36:U36)),AVERAGE(J36:U36),"")</f>
        <v/>
      </c>
      <c r="W36" s="53">
        <f>IF(ISNUMBER(V36),V36,NA())</f>
        <v/>
      </c>
      <c r="Y36" s="53">
        <f>+I36</f>
        <v/>
      </c>
      <c r="Z36" s="4">
        <f>IF(ISNUMBER(AVERAGEIFS(VindIndeks_raw_20_small!$D:$D,VindIndeks_raw_20_small!$B:$B,'Info-tabeller'!Z$10,VindIndeks_raw_20_small!$A:$A,'Info-tabeller'!$I36,VindIndeks_raw_20_small!$C:$C,"&lt;9")),AVERAGEIFS(VindIndeks_raw_20_small!$D:$D,VindIndeks_raw_20_small!$B:$B,'Info-tabeller'!Z$10,VindIndeks_raw_20_small!$A:$A,'Info-tabeller'!$I36,VindIndeks_raw_20_small!$C:$C,"&lt;9"),"")</f>
        <v/>
      </c>
      <c r="AA36" s="4">
        <f>IF(ISNUMBER(AVERAGEIFS(VindIndeks_raw_20_small!$D:$D,VindIndeks_raw_20_small!$B:$B,'Info-tabeller'!AA$10,VindIndeks_raw_20_small!$A:$A,'Info-tabeller'!$I36,VindIndeks_raw_20_small!$C:$C,"&lt;9")),AVERAGEIFS(VindIndeks_raw_20_small!$D:$D,VindIndeks_raw_20_small!$B:$B,'Info-tabeller'!AA$10,VindIndeks_raw_20_small!$A:$A,'Info-tabeller'!$I36,VindIndeks_raw_20_small!$C:$C,"&lt;9"),"")</f>
        <v/>
      </c>
      <c r="AB36" s="4">
        <f>IF(ISNUMBER(AVERAGEIFS(VindIndeks_raw_20_small!$D:$D,VindIndeks_raw_20_small!$B:$B,'Info-tabeller'!AB$10,VindIndeks_raw_20_small!$A:$A,'Info-tabeller'!$I36,VindIndeks_raw_20_small!$C:$C,"&lt;9")),AVERAGEIFS(VindIndeks_raw_20_small!$D:$D,VindIndeks_raw_20_small!$B:$B,'Info-tabeller'!AB$10,VindIndeks_raw_20_small!$A:$A,'Info-tabeller'!$I36,VindIndeks_raw_20_small!$C:$C,"&lt;9"),"")</f>
        <v/>
      </c>
      <c r="AC36" s="4">
        <f>IF(ISNUMBER(AVERAGEIFS(VindIndeks_raw_20_small!$D:$D,VindIndeks_raw_20_small!$B:$B,'Info-tabeller'!AC$10,VindIndeks_raw_20_small!$A:$A,'Info-tabeller'!$I36,VindIndeks_raw_20_small!$C:$C,"&lt;9")),AVERAGEIFS(VindIndeks_raw_20_small!$D:$D,VindIndeks_raw_20_small!$B:$B,'Info-tabeller'!AC$10,VindIndeks_raw_20_small!$A:$A,'Info-tabeller'!$I36,VindIndeks_raw_20_small!$C:$C,"&lt;9"),"")</f>
        <v/>
      </c>
      <c r="AD36" s="4">
        <f>IF(ISNUMBER(AVERAGEIFS(VindIndeks_raw_20_small!$D:$D,VindIndeks_raw_20_small!$B:$B,'Info-tabeller'!AD$10,VindIndeks_raw_20_small!$A:$A,'Info-tabeller'!$I36,VindIndeks_raw_20_small!$C:$C,"&lt;9")),AVERAGEIFS(VindIndeks_raw_20_small!$D:$D,VindIndeks_raw_20_small!$B:$B,'Info-tabeller'!AD$10,VindIndeks_raw_20_small!$A:$A,'Info-tabeller'!$I36,VindIndeks_raw_20_small!$C:$C,"&lt;9"),"")</f>
        <v/>
      </c>
      <c r="AE36" s="4">
        <f>IF(ISNUMBER(AVERAGEIFS(VindIndeks_raw_20_small!$D:$D,VindIndeks_raw_20_small!$B:$B,'Info-tabeller'!AE$10,VindIndeks_raw_20_small!$A:$A,'Info-tabeller'!$I36,VindIndeks_raw_20_small!$C:$C,"&lt;9")),AVERAGEIFS(VindIndeks_raw_20_small!$D:$D,VindIndeks_raw_20_small!$B:$B,'Info-tabeller'!AE$10,VindIndeks_raw_20_small!$A:$A,'Info-tabeller'!$I36,VindIndeks_raw_20_small!$C:$C,"&lt;9"),"")</f>
        <v/>
      </c>
      <c r="AF36" s="4">
        <f>IF(ISNUMBER(AVERAGEIFS(VindIndeks_raw_20_small!$D:$D,VindIndeks_raw_20_small!$B:$B,'Info-tabeller'!AF$10,VindIndeks_raw_20_small!$A:$A,'Info-tabeller'!$I36,VindIndeks_raw_20_small!$C:$C,"&lt;9")),AVERAGEIFS(VindIndeks_raw_20_small!$D:$D,VindIndeks_raw_20_small!$B:$B,'Info-tabeller'!AF$10,VindIndeks_raw_20_small!$A:$A,'Info-tabeller'!$I36,VindIndeks_raw_20_small!$C:$C,"&lt;9"),"")</f>
        <v/>
      </c>
      <c r="AG36" s="4">
        <f>IF(ISNUMBER(AVERAGEIFS(VindIndeks_raw_20_small!$D:$D,VindIndeks_raw_20_small!$B:$B,'Info-tabeller'!AG$10,VindIndeks_raw_20_small!$A:$A,'Info-tabeller'!$I36,VindIndeks_raw_20_small!$C:$C,"&lt;9")),AVERAGEIFS(VindIndeks_raw_20_small!$D:$D,VindIndeks_raw_20_small!$B:$B,'Info-tabeller'!AG$10,VindIndeks_raw_20_small!$A:$A,'Info-tabeller'!$I36,VindIndeks_raw_20_small!$C:$C,"&lt;9"),"")</f>
        <v/>
      </c>
      <c r="AH36" s="4">
        <f>IF(ISNUMBER(AVERAGEIFS(VindIndeks_raw_20_small!$D:$D,VindIndeks_raw_20_small!$B:$B,'Info-tabeller'!AH$10,VindIndeks_raw_20_small!$A:$A,'Info-tabeller'!$I36,VindIndeks_raw_20_small!$C:$C,"&lt;9")),AVERAGEIFS(VindIndeks_raw_20_small!$D:$D,VindIndeks_raw_20_small!$B:$B,'Info-tabeller'!AH$10,VindIndeks_raw_20_small!$A:$A,'Info-tabeller'!$I36,VindIndeks_raw_20_small!$C:$C,"&lt;9"),"")</f>
        <v/>
      </c>
      <c r="AI36" s="4">
        <f>IF(ISNUMBER(AVERAGEIFS(VindIndeks_raw_20_small!$D:$D,VindIndeks_raw_20_small!$B:$B,'Info-tabeller'!AI$10,VindIndeks_raw_20_small!$A:$A,'Info-tabeller'!$I36,VindIndeks_raw_20_small!$C:$C,"&lt;9")),AVERAGEIFS(VindIndeks_raw_20_small!$D:$D,VindIndeks_raw_20_small!$B:$B,'Info-tabeller'!AI$10,VindIndeks_raw_20_small!$A:$A,'Info-tabeller'!$I36,VindIndeks_raw_20_small!$C:$C,"&lt;9"),"")</f>
        <v/>
      </c>
      <c r="AJ36" s="4">
        <f>IF(ISNUMBER(AVERAGEIFS(VindIndeks_raw_20_small!$D:$D,VindIndeks_raw_20_small!$B:$B,'Info-tabeller'!AJ$10,VindIndeks_raw_20_small!$A:$A,'Info-tabeller'!$I36,VindIndeks_raw_20_small!$C:$C,"&lt;9")),AVERAGEIFS(VindIndeks_raw_20_small!$D:$D,VindIndeks_raw_20_small!$B:$B,'Info-tabeller'!AJ$10,VindIndeks_raw_20_small!$A:$A,'Info-tabeller'!$I36,VindIndeks_raw_20_small!$C:$C,"&lt;9"),"")</f>
        <v/>
      </c>
      <c r="AK36" s="4">
        <f>IF(ISNUMBER(AVERAGEIFS(VindIndeks_raw_20_small!$D:$D,VindIndeks_raw_20_small!$B:$B,'Info-tabeller'!AK$10,VindIndeks_raw_20_small!$A:$A,'Info-tabeller'!$I36,VindIndeks_raw_20_small!$C:$C,"&lt;9")),AVERAGEIFS(VindIndeks_raw_20_small!$D:$D,VindIndeks_raw_20_small!$B:$B,'Info-tabeller'!AK$10,VindIndeks_raw_20_small!$A:$A,'Info-tabeller'!$I36,VindIndeks_raw_20_small!$C:$C,"&lt;9"),"")</f>
        <v/>
      </c>
      <c r="AL36" s="7">
        <f>IF(ISNUMBER(AVERAGE(Z36:AK36)),AVERAGE(Z36:AK36),"")</f>
        <v/>
      </c>
      <c r="AM36" s="14">
        <f>IF(ISNUMBER(AL36),AL36,NA())</f>
        <v/>
      </c>
      <c r="AN36" s="15">
        <f>IF(ISNUMBER(+AL36/V36),+AL36/V36,"")</f>
        <v/>
      </c>
      <c r="AP36" s="53">
        <f>+I36</f>
        <v/>
      </c>
      <c r="AQ36" s="5">
        <f>IF(ISNUMBER(AVERAGEIFS(VindIndeks_raw_20_large!$D:$D,VindIndeks_raw_20_large!$B:$B,'Info-tabeller'!AQ$10,VindIndeks_raw_20_large!$A:$A,'Info-tabeller'!$I36,VindIndeks_raw_20_large!$C:$C,"&gt;8")),AVERAGEIFS(VindIndeks_raw_20_large!$D:$D,VindIndeks_raw_20_large!$B:$B,'Info-tabeller'!AQ$10,VindIndeks_raw_20_large!$A:$A,'Info-tabeller'!$I36,VindIndeks_raw_20_large!$C:$C,"&gt;8"),"")</f>
        <v/>
      </c>
      <c r="AR36" s="5">
        <f>IF(ISNUMBER(AVERAGEIFS(VindIndeks_raw_20_large!$D:$D,VindIndeks_raw_20_large!$B:$B,'Info-tabeller'!AR$10,VindIndeks_raw_20_large!$A:$A,'Info-tabeller'!$I36,VindIndeks_raw_20_large!$C:$C,"&gt;8")),AVERAGEIFS(VindIndeks_raw_20_large!$D:$D,VindIndeks_raw_20_large!$B:$B,'Info-tabeller'!AR$10,VindIndeks_raw_20_large!$A:$A,'Info-tabeller'!$I36,VindIndeks_raw_20_large!$C:$C,"&gt;8"),"")</f>
        <v/>
      </c>
      <c r="AS36" s="5">
        <f>IF(ISNUMBER(AVERAGEIFS(VindIndeks_raw_20_large!$D:$D,VindIndeks_raw_20_large!$B:$B,'Info-tabeller'!AS$10,VindIndeks_raw_20_large!$A:$A,'Info-tabeller'!$I36,VindIndeks_raw_20_large!$C:$C,"&gt;8")),AVERAGEIFS(VindIndeks_raw_20_large!$D:$D,VindIndeks_raw_20_large!$B:$B,'Info-tabeller'!AS$10,VindIndeks_raw_20_large!$A:$A,'Info-tabeller'!$I36,VindIndeks_raw_20_large!$C:$C,"&gt;8"),"")</f>
        <v/>
      </c>
      <c r="AT36" s="5">
        <f>IF(ISNUMBER(AVERAGEIFS(VindIndeks_raw_20_large!$D:$D,VindIndeks_raw_20_large!$B:$B,'Info-tabeller'!AT$10,VindIndeks_raw_20_large!$A:$A,'Info-tabeller'!$I36,VindIndeks_raw_20_large!$C:$C,"&gt;8")),AVERAGEIFS(VindIndeks_raw_20_large!$D:$D,VindIndeks_raw_20_large!$B:$B,'Info-tabeller'!AT$10,VindIndeks_raw_20_large!$A:$A,'Info-tabeller'!$I36,VindIndeks_raw_20_large!$C:$C,"&gt;8"),"")</f>
        <v/>
      </c>
      <c r="AU36" s="5">
        <f>IF(ISNUMBER(AVERAGEIFS(VindIndeks_raw_20_large!$D:$D,VindIndeks_raw_20_large!$B:$B,'Info-tabeller'!AU$10,VindIndeks_raw_20_large!$A:$A,'Info-tabeller'!$I36,VindIndeks_raw_20_large!$C:$C,"&gt;8")),AVERAGEIFS(VindIndeks_raw_20_large!$D:$D,VindIndeks_raw_20_large!$B:$B,'Info-tabeller'!AU$10,VindIndeks_raw_20_large!$A:$A,'Info-tabeller'!$I36,VindIndeks_raw_20_large!$C:$C,"&gt;8"),"")</f>
        <v/>
      </c>
      <c r="AV36" s="5">
        <f>IF(ISNUMBER(AVERAGEIFS(VindIndeks_raw_20_large!$D:$D,VindIndeks_raw_20_large!$B:$B,'Info-tabeller'!AV$10,VindIndeks_raw_20_large!$A:$A,'Info-tabeller'!$I36,VindIndeks_raw_20_large!$C:$C,"&gt;8")),AVERAGEIFS(VindIndeks_raw_20_large!$D:$D,VindIndeks_raw_20_large!$B:$B,'Info-tabeller'!AV$10,VindIndeks_raw_20_large!$A:$A,'Info-tabeller'!$I36,VindIndeks_raw_20_large!$C:$C,"&gt;8"),"")</f>
        <v/>
      </c>
      <c r="AW36" s="5">
        <f>IF(ISNUMBER(AVERAGEIFS(VindIndeks_raw_20_large!$D:$D,VindIndeks_raw_20_large!$B:$B,'Info-tabeller'!AW$10,VindIndeks_raw_20_large!$A:$A,'Info-tabeller'!$I36,VindIndeks_raw_20_large!$C:$C,"&gt;8")),AVERAGEIFS(VindIndeks_raw_20_large!$D:$D,VindIndeks_raw_20_large!$B:$B,'Info-tabeller'!AW$10,VindIndeks_raw_20_large!$A:$A,'Info-tabeller'!$I36,VindIndeks_raw_20_large!$C:$C,"&gt;8"),"")</f>
        <v/>
      </c>
      <c r="AX36" s="5">
        <f>IF(ISNUMBER(AVERAGEIFS(VindIndeks_raw_20_large!$D:$D,VindIndeks_raw_20_large!$B:$B,'Info-tabeller'!AX$10,VindIndeks_raw_20_large!$A:$A,'Info-tabeller'!$I36,VindIndeks_raw_20_large!$C:$C,"&gt;8")),AVERAGEIFS(VindIndeks_raw_20_large!$D:$D,VindIndeks_raw_20_large!$B:$B,'Info-tabeller'!AX$10,VindIndeks_raw_20_large!$A:$A,'Info-tabeller'!$I36,VindIndeks_raw_20_large!$C:$C,"&gt;8"),"")</f>
        <v/>
      </c>
      <c r="AY36" s="5">
        <f>IF(ISNUMBER(AVERAGEIFS(VindIndeks_raw_20_large!$D:$D,VindIndeks_raw_20_large!$B:$B,'Info-tabeller'!AY$10,VindIndeks_raw_20_large!$A:$A,'Info-tabeller'!$I36,VindIndeks_raw_20_large!$C:$C,"&gt;8")),AVERAGEIFS(VindIndeks_raw_20_large!$D:$D,VindIndeks_raw_20_large!$B:$B,'Info-tabeller'!AY$10,VindIndeks_raw_20_large!$A:$A,'Info-tabeller'!$I36,VindIndeks_raw_20_large!$C:$C,"&gt;8"),"")</f>
        <v/>
      </c>
      <c r="AZ36" s="5">
        <f>IF(ISNUMBER(AVERAGEIFS(VindIndeks_raw_20_large!$D:$D,VindIndeks_raw_20_large!$B:$B,'Info-tabeller'!AZ$10,VindIndeks_raw_20_large!$A:$A,'Info-tabeller'!$I36,VindIndeks_raw_20_large!$C:$C,"&gt;8")),AVERAGEIFS(VindIndeks_raw_20_large!$D:$D,VindIndeks_raw_20_large!$B:$B,'Info-tabeller'!AZ$10,VindIndeks_raw_20_large!$A:$A,'Info-tabeller'!$I36,VindIndeks_raw_20_large!$C:$C,"&gt;8"),"")</f>
        <v/>
      </c>
      <c r="BA36" s="5">
        <f>IF(ISNUMBER(AVERAGEIFS(VindIndeks_raw_20_large!$D:$D,VindIndeks_raw_20_large!$B:$B,'Info-tabeller'!BA$10,VindIndeks_raw_20_large!$A:$A,'Info-tabeller'!$I36,VindIndeks_raw_20_large!$C:$C,"&gt;8")),AVERAGEIFS(VindIndeks_raw_20_large!$D:$D,VindIndeks_raw_20_large!$B:$B,'Info-tabeller'!BA$10,VindIndeks_raw_20_large!$A:$A,'Info-tabeller'!$I36,VindIndeks_raw_20_large!$C:$C,"&gt;8"),"")</f>
        <v/>
      </c>
      <c r="BB36" s="5">
        <f>IF(ISNUMBER(AVERAGEIFS(VindIndeks_raw_20_large!$D:$D,VindIndeks_raw_20_large!$B:$B,'Info-tabeller'!BB$10,VindIndeks_raw_20_large!$A:$A,'Info-tabeller'!$I36,VindIndeks_raw_20_large!$C:$C,"&gt;8")),AVERAGEIFS(VindIndeks_raw_20_large!$D:$D,VindIndeks_raw_20_large!$B:$B,'Info-tabeller'!BB$10,VindIndeks_raw_20_large!$A:$A,'Info-tabeller'!$I36,VindIndeks_raw_20_large!$C:$C,"&gt;8"),"")</f>
        <v/>
      </c>
      <c r="BC36" s="6">
        <f>IF(ISNUMBER(AVERAGE(AQ36:BB36)),AVERAGE(AQ36:BB36),"")</f>
        <v/>
      </c>
      <c r="BD36" s="14">
        <f>IF(ISNUMBER(BC36),BC36,NA())</f>
        <v/>
      </c>
      <c r="BE36" s="53">
        <f>+AP36</f>
        <v/>
      </c>
      <c r="BF36" s="4">
        <f>IF(ISNUMBER(AVERAGEIFS(VindIndeks_raw_13!$D:$D,VindIndeks_raw_13!$B:$B,'Info-tabeller'!BF$10,VindIndeks_raw_13!$A:$A,'Info-tabeller'!$I36,VindIndeks_raw_13!$C:$C,"&lt;9")),AVERAGEIFS(VindIndeks_raw_13!$D:$D,VindIndeks_raw_13!$B:$B,'Info-tabeller'!BF$10,VindIndeks_raw_13!$A:$A,'Info-tabeller'!$I36,VindIndeks_raw_13!$C:$C,"&lt;9"),"")</f>
        <v/>
      </c>
      <c r="BG36" s="4">
        <f>IF(ISNUMBER(AVERAGEIFS(VindIndeks_raw_13!$D:$D,VindIndeks_raw_13!$B:$B,'Info-tabeller'!BG$10,VindIndeks_raw_13!$A:$A,'Info-tabeller'!$I36,VindIndeks_raw_13!$C:$C,"&lt;9")),AVERAGEIFS(VindIndeks_raw_13!$D:$D,VindIndeks_raw_13!$B:$B,'Info-tabeller'!BG$10,VindIndeks_raw_13!$A:$A,'Info-tabeller'!$I36,VindIndeks_raw_13!$C:$C,"&lt;9"),"")</f>
        <v/>
      </c>
      <c r="BH36" s="4">
        <f>IF(ISNUMBER(AVERAGEIFS(VindIndeks_raw_13!$D:$D,VindIndeks_raw_13!$B:$B,'Info-tabeller'!BH$10,VindIndeks_raw_13!$A:$A,'Info-tabeller'!$I36,VindIndeks_raw_13!$C:$C,"&lt;9")),AVERAGEIFS(VindIndeks_raw_13!$D:$D,VindIndeks_raw_13!$B:$B,'Info-tabeller'!BH$10,VindIndeks_raw_13!$A:$A,'Info-tabeller'!$I36,VindIndeks_raw_13!$C:$C,"&lt;9"),"")</f>
        <v/>
      </c>
      <c r="BI36" s="4">
        <f>IF(ISNUMBER(AVERAGEIFS(VindIndeks_raw_13!$D:$D,VindIndeks_raw_13!$B:$B,'Info-tabeller'!BI$10,VindIndeks_raw_13!$A:$A,'Info-tabeller'!$I36,VindIndeks_raw_13!$C:$C,"&lt;9")),AVERAGEIFS(VindIndeks_raw_13!$D:$D,VindIndeks_raw_13!$B:$B,'Info-tabeller'!BI$10,VindIndeks_raw_13!$A:$A,'Info-tabeller'!$I36,VindIndeks_raw_13!$C:$C,"&lt;9"),"")</f>
        <v/>
      </c>
      <c r="BJ36" s="4">
        <f>IF(ISNUMBER(AVERAGEIFS(VindIndeks_raw_13!$D:$D,VindIndeks_raw_13!$B:$B,'Info-tabeller'!BJ$10,VindIndeks_raw_13!$A:$A,'Info-tabeller'!$I36,VindIndeks_raw_13!$C:$C,"&lt;9")),AVERAGEIFS(VindIndeks_raw_13!$D:$D,VindIndeks_raw_13!$B:$B,'Info-tabeller'!BJ$10,VindIndeks_raw_13!$A:$A,'Info-tabeller'!$I36,VindIndeks_raw_13!$C:$C,"&lt;9"),"")</f>
        <v/>
      </c>
      <c r="BK36" s="4">
        <f>IF(ISNUMBER(AVERAGEIFS(VindIndeks_raw_13!$D:$D,VindIndeks_raw_13!$B:$B,'Info-tabeller'!BK$10,VindIndeks_raw_13!$A:$A,'Info-tabeller'!$I36,VindIndeks_raw_13!$C:$C,"&lt;9")),AVERAGEIFS(VindIndeks_raw_13!$D:$D,VindIndeks_raw_13!$B:$B,'Info-tabeller'!BK$10,VindIndeks_raw_13!$A:$A,'Info-tabeller'!$I36,VindIndeks_raw_13!$C:$C,"&lt;9"),"")</f>
        <v/>
      </c>
      <c r="BL36" s="4">
        <f>IF(ISNUMBER(AVERAGEIFS(VindIndeks_raw_13!$D:$D,VindIndeks_raw_13!$B:$B,'Info-tabeller'!BL$10,VindIndeks_raw_13!$A:$A,'Info-tabeller'!$I36,VindIndeks_raw_13!$C:$C,"&lt;9")),AVERAGEIFS(VindIndeks_raw_13!$D:$D,VindIndeks_raw_13!$B:$B,'Info-tabeller'!BL$10,VindIndeks_raw_13!$A:$A,'Info-tabeller'!$I36,VindIndeks_raw_13!$C:$C,"&lt;9"),"")</f>
        <v/>
      </c>
      <c r="BM36" s="4">
        <f>IF(ISNUMBER(AVERAGEIFS(VindIndeks_raw_13!$D:$D,VindIndeks_raw_13!$B:$B,'Info-tabeller'!BM$10,VindIndeks_raw_13!$A:$A,'Info-tabeller'!$I36,VindIndeks_raw_13!$C:$C,"&lt;9")),AVERAGEIFS(VindIndeks_raw_13!$D:$D,VindIndeks_raw_13!$B:$B,'Info-tabeller'!BM$10,VindIndeks_raw_13!$A:$A,'Info-tabeller'!$I36,VindIndeks_raw_13!$C:$C,"&lt;9"),"")</f>
        <v/>
      </c>
      <c r="BN36" s="4">
        <f>IF(ISNUMBER(AVERAGEIFS(VindIndeks_raw_13!$D:$D,VindIndeks_raw_13!$B:$B,'Info-tabeller'!BN$10,VindIndeks_raw_13!$A:$A,'Info-tabeller'!$I36,VindIndeks_raw_13!$C:$C,"&lt;9")),AVERAGEIFS(VindIndeks_raw_13!$D:$D,VindIndeks_raw_13!$B:$B,'Info-tabeller'!BN$10,VindIndeks_raw_13!$A:$A,'Info-tabeller'!$I36,VindIndeks_raw_13!$C:$C,"&lt;9"),"")</f>
        <v/>
      </c>
      <c r="BO36" s="5">
        <f>IF(ISNUMBER(AVERAGEIFS(VindIndeks_raw_13!$D:$D,VindIndeks_raw_13!$B:$B,'Info-tabeller'!BO$10,VindIndeks_raw_13!$A:$A,'Info-tabeller'!$I36,VindIndeks_raw_13!$C:$C,"&lt;9")),AVERAGEIFS(VindIndeks_raw_13!$D:$D,VindIndeks_raw_13!$B:$B,'Info-tabeller'!BO$10,VindIndeks_raw_13!$A:$A,'Info-tabeller'!$I36,VindIndeks_raw_13!$C:$C,"&lt;9"),"")</f>
        <v/>
      </c>
      <c r="BP36" s="5">
        <f>IF(ISNUMBER(AVERAGEIFS(VindIndeks_raw_13!$D:$D,VindIndeks_raw_13!$B:$B,'Info-tabeller'!BP$10,VindIndeks_raw_13!$A:$A,'Info-tabeller'!$I36,VindIndeks_raw_13!$C:$C,"&lt;9")),AVERAGEIFS(VindIndeks_raw_13!$D:$D,VindIndeks_raw_13!$B:$B,'Info-tabeller'!BP$10,VindIndeks_raw_13!$A:$A,'Info-tabeller'!$I36,VindIndeks_raw_13!$C:$C,"&lt;9"),"")</f>
        <v/>
      </c>
      <c r="BQ36" s="5">
        <f>IF(ISNUMBER(AVERAGEIFS(VindIndeks_raw_13!$D:$D,VindIndeks_raw_13!$B:$B,'Info-tabeller'!BQ$10,VindIndeks_raw_13!$A:$A,'Info-tabeller'!$I36,VindIndeks_raw_13!$C:$C,"&lt;9")),AVERAGEIFS(VindIndeks_raw_13!$D:$D,VindIndeks_raw_13!$B:$B,'Info-tabeller'!BQ$10,VindIndeks_raw_13!$A:$A,'Info-tabeller'!$I36,VindIndeks_raw_13!$C:$C,"&lt;9"),"")</f>
        <v/>
      </c>
      <c r="BR36" s="7">
        <f>IF(ISNUMBER(AVERAGE(BG36:BN36)),AVERAGE(BG36:BN36),"")</f>
        <v/>
      </c>
      <c r="BS36" s="6">
        <f>IF(ISNUMBER(AVERAGE(BO36:BQ36)),AVERAGE(BO36:BQ36),"")</f>
        <v/>
      </c>
      <c r="BU36" s="53">
        <f>+BE36</f>
        <v/>
      </c>
      <c r="BV36" s="59">
        <f>+Z36/BF36</f>
        <v/>
      </c>
      <c r="BW36" s="59">
        <f>+AA36/BG36</f>
        <v/>
      </c>
      <c r="BX36" s="59">
        <f>+AB36/BH36</f>
        <v/>
      </c>
      <c r="BY36" s="59">
        <f>+AC36/BI36</f>
        <v/>
      </c>
      <c r="BZ36" s="59">
        <f>+AD36/BJ36</f>
        <v/>
      </c>
      <c r="CA36" s="59">
        <f>+AE36/BK36</f>
        <v/>
      </c>
      <c r="CB36" s="59">
        <f>+AF36/BL36</f>
        <v/>
      </c>
      <c r="CC36" s="59">
        <f>+AG36/BM36</f>
        <v/>
      </c>
      <c r="CD36" s="59">
        <f>+AH36/BN36</f>
        <v/>
      </c>
      <c r="CE36" s="59">
        <f>+AI36/BO36</f>
        <v/>
      </c>
      <c r="CF36" s="59">
        <f>+AJ36/BP36</f>
        <v/>
      </c>
      <c r="CG36" s="59">
        <f>+AK36/BQ36</f>
        <v/>
      </c>
      <c r="CH36" s="59" t="n"/>
      <c r="CI36" s="53">
        <f>+BU36</f>
        <v/>
      </c>
      <c r="CJ36" s="59">
        <f>+J36/BF36</f>
        <v/>
      </c>
      <c r="CK36" s="59">
        <f>+K36/BG36</f>
        <v/>
      </c>
      <c r="CL36" s="59">
        <f>+L36/BH36</f>
        <v/>
      </c>
      <c r="CM36" s="59">
        <f>+M36/BI36</f>
        <v/>
      </c>
      <c r="CN36" s="59">
        <f>+N36/BJ36</f>
        <v/>
      </c>
      <c r="CO36" s="59">
        <f>+O36/BK36</f>
        <v/>
      </c>
      <c r="CP36" s="59">
        <f>+P36/BL36</f>
        <v/>
      </c>
      <c r="CQ36" s="59">
        <f>+Q36/BM36</f>
        <v/>
      </c>
      <c r="CR36" s="59">
        <f>+R36/BN36</f>
        <v/>
      </c>
      <c r="CS36" s="59">
        <f>+S36/BO36</f>
        <v/>
      </c>
      <c r="CT36" s="59">
        <f>+T36/BP36</f>
        <v/>
      </c>
      <c r="CU36" s="59">
        <f>+U36/BQ36</f>
        <v/>
      </c>
      <c r="CV36" s="59" t="n"/>
      <c r="CW36" s="59" t="n"/>
    </row>
    <row r="37">
      <c r="D37" s="14" t="n"/>
      <c r="E37" s="14" t="n"/>
      <c r="I37" s="53">
        <f>+I36+1</f>
        <v/>
      </c>
      <c r="J37" s="4">
        <f>IF(ISNUMBER(AVERAGEIFS(VindIndeks_raw_20_large!$D:$D,VindIndeks_raw_20_large!$B:$B,'Info-tabeller'!J$10,VindIndeks_raw_20_large!$A:$A,'Info-tabeller'!$I37,VindIndeks_raw_20_large!$C:$C,"&lt;9")),AVERAGEIFS(VindIndeks_raw_20_large!$D:$D,VindIndeks_raw_20_large!$B:$B,'Info-tabeller'!J$10,VindIndeks_raw_20_large!$A:$A,'Info-tabeller'!$I37,VindIndeks_raw_20_large!$C:$C,"&lt;9"),"")</f>
        <v/>
      </c>
      <c r="K37" s="4">
        <f>IF(ISNUMBER(AVERAGEIFS(VindIndeks_raw_20_large!$D:$D,VindIndeks_raw_20_large!$B:$B,'Info-tabeller'!K$10,VindIndeks_raw_20_large!$A:$A,'Info-tabeller'!$I37,VindIndeks_raw_20_large!$C:$C,"&lt;9")),AVERAGEIFS(VindIndeks_raw_20_large!$D:$D,VindIndeks_raw_20_large!$B:$B,'Info-tabeller'!K$10,VindIndeks_raw_20_large!$A:$A,'Info-tabeller'!$I37,VindIndeks_raw_20_large!$C:$C,"&lt;9"),"")</f>
        <v/>
      </c>
      <c r="L37" s="4">
        <f>IF(ISNUMBER(AVERAGEIFS(VindIndeks_raw_20_large!$D:$D,VindIndeks_raw_20_large!$B:$B,'Info-tabeller'!L$10,VindIndeks_raw_20_large!$A:$A,'Info-tabeller'!$I37,VindIndeks_raw_20_large!$C:$C,"&lt;9")),AVERAGEIFS(VindIndeks_raw_20_large!$D:$D,VindIndeks_raw_20_large!$B:$B,'Info-tabeller'!L$10,VindIndeks_raw_20_large!$A:$A,'Info-tabeller'!$I37,VindIndeks_raw_20_large!$C:$C,"&lt;9"),"")</f>
        <v/>
      </c>
      <c r="M37" s="4">
        <f>IF(ISNUMBER(AVERAGEIFS(VindIndeks_raw_20_large!$D:$D,VindIndeks_raw_20_large!$B:$B,'Info-tabeller'!M$10,VindIndeks_raw_20_large!$A:$A,'Info-tabeller'!$I37,VindIndeks_raw_20_large!$C:$C,"&lt;9")),AVERAGEIFS(VindIndeks_raw_20_large!$D:$D,VindIndeks_raw_20_large!$B:$B,'Info-tabeller'!M$10,VindIndeks_raw_20_large!$A:$A,'Info-tabeller'!$I37,VindIndeks_raw_20_large!$C:$C,"&lt;9"),"")</f>
        <v/>
      </c>
      <c r="N37" s="4">
        <f>IF(ISNUMBER(AVERAGEIFS(VindIndeks_raw_20_large!$D:$D,VindIndeks_raw_20_large!$B:$B,'Info-tabeller'!N$10,VindIndeks_raw_20_large!$A:$A,'Info-tabeller'!$I37,VindIndeks_raw_20_large!$C:$C,"&lt;9")),AVERAGEIFS(VindIndeks_raw_20_large!$D:$D,VindIndeks_raw_20_large!$B:$B,'Info-tabeller'!N$10,VindIndeks_raw_20_large!$A:$A,'Info-tabeller'!$I37,VindIndeks_raw_20_large!$C:$C,"&lt;9"),"")</f>
        <v/>
      </c>
      <c r="O37" s="4">
        <f>IF(ISNUMBER(AVERAGEIFS(VindIndeks_raw_20_large!$D:$D,VindIndeks_raw_20_large!$B:$B,'Info-tabeller'!O$10,VindIndeks_raw_20_large!$A:$A,'Info-tabeller'!$I37,VindIndeks_raw_20_large!$C:$C,"&lt;9")),AVERAGEIFS(VindIndeks_raw_20_large!$D:$D,VindIndeks_raw_20_large!$B:$B,'Info-tabeller'!O$10,VindIndeks_raw_20_large!$A:$A,'Info-tabeller'!$I37,VindIndeks_raw_20_large!$C:$C,"&lt;9"),"")</f>
        <v/>
      </c>
      <c r="P37" s="4">
        <f>IF(ISNUMBER(AVERAGEIFS(VindIndeks_raw_20_large!$D:$D,VindIndeks_raw_20_large!$B:$B,'Info-tabeller'!P$10,VindIndeks_raw_20_large!$A:$A,'Info-tabeller'!$I37,VindIndeks_raw_20_large!$C:$C,"&lt;9")),AVERAGEIFS(VindIndeks_raw_20_large!$D:$D,VindIndeks_raw_20_large!$B:$B,'Info-tabeller'!P$10,VindIndeks_raw_20_large!$A:$A,'Info-tabeller'!$I37,VindIndeks_raw_20_large!$C:$C,"&lt;9"),"")</f>
        <v/>
      </c>
      <c r="Q37" s="4">
        <f>IF(ISNUMBER(AVERAGEIFS(VindIndeks_raw_20_large!$D:$D,VindIndeks_raw_20_large!$B:$B,'Info-tabeller'!Q$10,VindIndeks_raw_20_large!$A:$A,'Info-tabeller'!$I37,VindIndeks_raw_20_large!$C:$C,"&lt;9")),AVERAGEIFS(VindIndeks_raw_20_large!$D:$D,VindIndeks_raw_20_large!$B:$B,'Info-tabeller'!Q$10,VindIndeks_raw_20_large!$A:$A,'Info-tabeller'!$I37,VindIndeks_raw_20_large!$C:$C,"&lt;9"),"")</f>
        <v/>
      </c>
      <c r="R37" s="4">
        <f>IF(ISNUMBER(AVERAGEIFS(VindIndeks_raw_20_large!$D:$D,VindIndeks_raw_20_large!$B:$B,'Info-tabeller'!R$10,VindIndeks_raw_20_large!$A:$A,'Info-tabeller'!$I37,VindIndeks_raw_20_large!$C:$C,"&lt;9")),AVERAGEIFS(VindIndeks_raw_20_large!$D:$D,VindIndeks_raw_20_large!$B:$B,'Info-tabeller'!R$10,VindIndeks_raw_20_large!$A:$A,'Info-tabeller'!$I37,VindIndeks_raw_20_large!$C:$C,"&lt;9"),"")</f>
        <v/>
      </c>
      <c r="S37" s="4">
        <f>IF(ISNUMBER(AVERAGEIFS(VindIndeks_raw_20_large!$D:$D,VindIndeks_raw_20_large!$B:$B,'Info-tabeller'!S$10,VindIndeks_raw_20_large!$A:$A,'Info-tabeller'!$I37,VindIndeks_raw_20_large!$C:$C,"&lt;9")),AVERAGEIFS(VindIndeks_raw_20_large!$D:$D,VindIndeks_raw_20_large!$B:$B,'Info-tabeller'!S$10,VindIndeks_raw_20_large!$A:$A,'Info-tabeller'!$I37,VindIndeks_raw_20_large!$C:$C,"&lt;9"),"")</f>
        <v/>
      </c>
      <c r="T37" s="4">
        <f>IF(ISNUMBER(AVERAGEIFS(VindIndeks_raw_20_large!$D:$D,VindIndeks_raw_20_large!$B:$B,'Info-tabeller'!T$10,VindIndeks_raw_20_large!$A:$A,'Info-tabeller'!$I37,VindIndeks_raw_20_large!$C:$C,"&lt;9")),AVERAGEIFS(VindIndeks_raw_20_large!$D:$D,VindIndeks_raw_20_large!$B:$B,'Info-tabeller'!T$10,VindIndeks_raw_20_large!$A:$A,'Info-tabeller'!$I37,VindIndeks_raw_20_large!$C:$C,"&lt;9"),"")</f>
        <v/>
      </c>
      <c r="U37" s="4">
        <f>IF(ISNUMBER(AVERAGEIFS(VindIndeks_raw_20_large!$D:$D,VindIndeks_raw_20_large!$B:$B,'Info-tabeller'!U$10,VindIndeks_raw_20_large!$A:$A,'Info-tabeller'!$I37,VindIndeks_raw_20_large!$C:$C,"&lt;9")),AVERAGEIFS(VindIndeks_raw_20_large!$D:$D,VindIndeks_raw_20_large!$B:$B,'Info-tabeller'!U$10,VindIndeks_raw_20_large!$A:$A,'Info-tabeller'!$I37,VindIndeks_raw_20_large!$C:$C,"&lt;9"),"")</f>
        <v/>
      </c>
      <c r="V37" s="7">
        <f>IF(ISNUMBER(AVERAGE(J37:U37)),AVERAGE(J37:U37),"")</f>
        <v/>
      </c>
      <c r="W37" s="53">
        <f>IF(ISNUMBER(V37),V37,NA())</f>
        <v/>
      </c>
      <c r="Y37" s="53">
        <f>+I37</f>
        <v/>
      </c>
      <c r="Z37" s="4">
        <f>IF(ISNUMBER(AVERAGEIFS(VindIndeks_raw_20_small!$D:$D,VindIndeks_raw_20_small!$B:$B,'Info-tabeller'!Z$10,VindIndeks_raw_20_small!$A:$A,'Info-tabeller'!$I37,VindIndeks_raw_20_small!$C:$C,"&lt;9")),AVERAGEIFS(VindIndeks_raw_20_small!$D:$D,VindIndeks_raw_20_small!$B:$B,'Info-tabeller'!Z$10,VindIndeks_raw_20_small!$A:$A,'Info-tabeller'!$I37,VindIndeks_raw_20_small!$C:$C,"&lt;9"),"")</f>
        <v/>
      </c>
      <c r="AA37" s="4">
        <f>IF(ISNUMBER(AVERAGEIFS(VindIndeks_raw_20_small!$D:$D,VindIndeks_raw_20_small!$B:$B,'Info-tabeller'!AA$10,VindIndeks_raw_20_small!$A:$A,'Info-tabeller'!$I37,VindIndeks_raw_20_small!$C:$C,"&lt;9")),AVERAGEIFS(VindIndeks_raw_20_small!$D:$D,VindIndeks_raw_20_small!$B:$B,'Info-tabeller'!AA$10,VindIndeks_raw_20_small!$A:$A,'Info-tabeller'!$I37,VindIndeks_raw_20_small!$C:$C,"&lt;9"),"")</f>
        <v/>
      </c>
      <c r="AB37" s="4">
        <f>IF(ISNUMBER(AVERAGEIFS(VindIndeks_raw_20_small!$D:$D,VindIndeks_raw_20_small!$B:$B,'Info-tabeller'!AB$10,VindIndeks_raw_20_small!$A:$A,'Info-tabeller'!$I37,VindIndeks_raw_20_small!$C:$C,"&lt;9")),AVERAGEIFS(VindIndeks_raw_20_small!$D:$D,VindIndeks_raw_20_small!$B:$B,'Info-tabeller'!AB$10,VindIndeks_raw_20_small!$A:$A,'Info-tabeller'!$I37,VindIndeks_raw_20_small!$C:$C,"&lt;9"),"")</f>
        <v/>
      </c>
      <c r="AC37" s="4">
        <f>IF(ISNUMBER(AVERAGEIFS(VindIndeks_raw_20_small!$D:$D,VindIndeks_raw_20_small!$B:$B,'Info-tabeller'!AC$10,VindIndeks_raw_20_small!$A:$A,'Info-tabeller'!$I37,VindIndeks_raw_20_small!$C:$C,"&lt;9")),AVERAGEIFS(VindIndeks_raw_20_small!$D:$D,VindIndeks_raw_20_small!$B:$B,'Info-tabeller'!AC$10,VindIndeks_raw_20_small!$A:$A,'Info-tabeller'!$I37,VindIndeks_raw_20_small!$C:$C,"&lt;9"),"")</f>
        <v/>
      </c>
      <c r="AD37" s="4">
        <f>IF(ISNUMBER(AVERAGEIFS(VindIndeks_raw_20_small!$D:$D,VindIndeks_raw_20_small!$B:$B,'Info-tabeller'!AD$10,VindIndeks_raw_20_small!$A:$A,'Info-tabeller'!$I37,VindIndeks_raw_20_small!$C:$C,"&lt;9")),AVERAGEIFS(VindIndeks_raw_20_small!$D:$D,VindIndeks_raw_20_small!$B:$B,'Info-tabeller'!AD$10,VindIndeks_raw_20_small!$A:$A,'Info-tabeller'!$I37,VindIndeks_raw_20_small!$C:$C,"&lt;9"),"")</f>
        <v/>
      </c>
      <c r="AE37" s="4">
        <f>IF(ISNUMBER(AVERAGEIFS(VindIndeks_raw_20_small!$D:$D,VindIndeks_raw_20_small!$B:$B,'Info-tabeller'!AE$10,VindIndeks_raw_20_small!$A:$A,'Info-tabeller'!$I37,VindIndeks_raw_20_small!$C:$C,"&lt;9")),AVERAGEIFS(VindIndeks_raw_20_small!$D:$D,VindIndeks_raw_20_small!$B:$B,'Info-tabeller'!AE$10,VindIndeks_raw_20_small!$A:$A,'Info-tabeller'!$I37,VindIndeks_raw_20_small!$C:$C,"&lt;9"),"")</f>
        <v/>
      </c>
      <c r="AF37" s="4">
        <f>IF(ISNUMBER(AVERAGEIFS(VindIndeks_raw_20_small!$D:$D,VindIndeks_raw_20_small!$B:$B,'Info-tabeller'!AF$10,VindIndeks_raw_20_small!$A:$A,'Info-tabeller'!$I37,VindIndeks_raw_20_small!$C:$C,"&lt;9")),AVERAGEIFS(VindIndeks_raw_20_small!$D:$D,VindIndeks_raw_20_small!$B:$B,'Info-tabeller'!AF$10,VindIndeks_raw_20_small!$A:$A,'Info-tabeller'!$I37,VindIndeks_raw_20_small!$C:$C,"&lt;9"),"")</f>
        <v/>
      </c>
      <c r="AG37" s="4">
        <f>IF(ISNUMBER(AVERAGEIFS(VindIndeks_raw_20_small!$D:$D,VindIndeks_raw_20_small!$B:$B,'Info-tabeller'!AG$10,VindIndeks_raw_20_small!$A:$A,'Info-tabeller'!$I37,VindIndeks_raw_20_small!$C:$C,"&lt;9")),AVERAGEIFS(VindIndeks_raw_20_small!$D:$D,VindIndeks_raw_20_small!$B:$B,'Info-tabeller'!AG$10,VindIndeks_raw_20_small!$A:$A,'Info-tabeller'!$I37,VindIndeks_raw_20_small!$C:$C,"&lt;9"),"")</f>
        <v/>
      </c>
      <c r="AH37" s="4">
        <f>IF(ISNUMBER(AVERAGEIFS(VindIndeks_raw_20_small!$D:$D,VindIndeks_raw_20_small!$B:$B,'Info-tabeller'!AH$10,VindIndeks_raw_20_small!$A:$A,'Info-tabeller'!$I37,VindIndeks_raw_20_small!$C:$C,"&lt;9")),AVERAGEIFS(VindIndeks_raw_20_small!$D:$D,VindIndeks_raw_20_small!$B:$B,'Info-tabeller'!AH$10,VindIndeks_raw_20_small!$A:$A,'Info-tabeller'!$I37,VindIndeks_raw_20_small!$C:$C,"&lt;9"),"")</f>
        <v/>
      </c>
      <c r="AI37" s="4">
        <f>IF(ISNUMBER(AVERAGEIFS(VindIndeks_raw_20_small!$D:$D,VindIndeks_raw_20_small!$B:$B,'Info-tabeller'!AI$10,VindIndeks_raw_20_small!$A:$A,'Info-tabeller'!$I37,VindIndeks_raw_20_small!$C:$C,"&lt;9")),AVERAGEIFS(VindIndeks_raw_20_small!$D:$D,VindIndeks_raw_20_small!$B:$B,'Info-tabeller'!AI$10,VindIndeks_raw_20_small!$A:$A,'Info-tabeller'!$I37,VindIndeks_raw_20_small!$C:$C,"&lt;9"),"")</f>
        <v/>
      </c>
      <c r="AJ37" s="4">
        <f>IF(ISNUMBER(AVERAGEIFS(VindIndeks_raw_20_small!$D:$D,VindIndeks_raw_20_small!$B:$B,'Info-tabeller'!AJ$10,VindIndeks_raw_20_small!$A:$A,'Info-tabeller'!$I37,VindIndeks_raw_20_small!$C:$C,"&lt;9")),AVERAGEIFS(VindIndeks_raw_20_small!$D:$D,VindIndeks_raw_20_small!$B:$B,'Info-tabeller'!AJ$10,VindIndeks_raw_20_small!$A:$A,'Info-tabeller'!$I37,VindIndeks_raw_20_small!$C:$C,"&lt;9"),"")</f>
        <v/>
      </c>
      <c r="AK37" s="4">
        <f>IF(ISNUMBER(AVERAGEIFS(VindIndeks_raw_20_small!$D:$D,VindIndeks_raw_20_small!$B:$B,'Info-tabeller'!AK$10,VindIndeks_raw_20_small!$A:$A,'Info-tabeller'!$I37,VindIndeks_raw_20_small!$C:$C,"&lt;9")),AVERAGEIFS(VindIndeks_raw_20_small!$D:$D,VindIndeks_raw_20_small!$B:$B,'Info-tabeller'!AK$10,VindIndeks_raw_20_small!$A:$A,'Info-tabeller'!$I37,VindIndeks_raw_20_small!$C:$C,"&lt;9"),"")</f>
        <v/>
      </c>
      <c r="AL37" s="7">
        <f>IF(ISNUMBER(AVERAGE(Z37:AK37)),AVERAGE(Z37:AK37),"")</f>
        <v/>
      </c>
      <c r="AM37" s="14">
        <f>IF(ISNUMBER(AL37),AL37,NA())</f>
        <v/>
      </c>
      <c r="AN37" s="15">
        <f>IF(ISNUMBER(+AL37/V37),+AL37/V37,"")</f>
        <v/>
      </c>
      <c r="AP37" s="53">
        <f>+I37</f>
        <v/>
      </c>
      <c r="AQ37" s="5">
        <f>IF(ISNUMBER(AVERAGEIFS(VindIndeks_raw_20_large!$D:$D,VindIndeks_raw_20_large!$B:$B,'Info-tabeller'!AQ$10,VindIndeks_raw_20_large!$A:$A,'Info-tabeller'!$I37,VindIndeks_raw_20_large!$C:$C,"&gt;8")),AVERAGEIFS(VindIndeks_raw_20_large!$D:$D,VindIndeks_raw_20_large!$B:$B,'Info-tabeller'!AQ$10,VindIndeks_raw_20_large!$A:$A,'Info-tabeller'!$I37,VindIndeks_raw_20_large!$C:$C,"&gt;8"),"")</f>
        <v/>
      </c>
      <c r="AR37" s="5">
        <f>IF(ISNUMBER(AVERAGEIFS(VindIndeks_raw_20_large!$D:$D,VindIndeks_raw_20_large!$B:$B,'Info-tabeller'!AR$10,VindIndeks_raw_20_large!$A:$A,'Info-tabeller'!$I37,VindIndeks_raw_20_large!$C:$C,"&gt;8")),AVERAGEIFS(VindIndeks_raw_20_large!$D:$D,VindIndeks_raw_20_large!$B:$B,'Info-tabeller'!AR$10,VindIndeks_raw_20_large!$A:$A,'Info-tabeller'!$I37,VindIndeks_raw_20_large!$C:$C,"&gt;8"),"")</f>
        <v/>
      </c>
      <c r="AS37" s="5">
        <f>IF(ISNUMBER(AVERAGEIFS(VindIndeks_raw_20_large!$D:$D,VindIndeks_raw_20_large!$B:$B,'Info-tabeller'!AS$10,VindIndeks_raw_20_large!$A:$A,'Info-tabeller'!$I37,VindIndeks_raw_20_large!$C:$C,"&gt;8")),AVERAGEIFS(VindIndeks_raw_20_large!$D:$D,VindIndeks_raw_20_large!$B:$B,'Info-tabeller'!AS$10,VindIndeks_raw_20_large!$A:$A,'Info-tabeller'!$I37,VindIndeks_raw_20_large!$C:$C,"&gt;8"),"")</f>
        <v/>
      </c>
      <c r="AT37" s="5">
        <f>IF(ISNUMBER(AVERAGEIFS(VindIndeks_raw_20_large!$D:$D,VindIndeks_raw_20_large!$B:$B,'Info-tabeller'!AT$10,VindIndeks_raw_20_large!$A:$A,'Info-tabeller'!$I37,VindIndeks_raw_20_large!$C:$C,"&gt;8")),AVERAGEIFS(VindIndeks_raw_20_large!$D:$D,VindIndeks_raw_20_large!$B:$B,'Info-tabeller'!AT$10,VindIndeks_raw_20_large!$A:$A,'Info-tabeller'!$I37,VindIndeks_raw_20_large!$C:$C,"&gt;8"),"")</f>
        <v/>
      </c>
      <c r="AU37" s="5">
        <f>IF(ISNUMBER(AVERAGEIFS(VindIndeks_raw_20_large!$D:$D,VindIndeks_raw_20_large!$B:$B,'Info-tabeller'!AU$10,VindIndeks_raw_20_large!$A:$A,'Info-tabeller'!$I37,VindIndeks_raw_20_large!$C:$C,"&gt;8")),AVERAGEIFS(VindIndeks_raw_20_large!$D:$D,VindIndeks_raw_20_large!$B:$B,'Info-tabeller'!AU$10,VindIndeks_raw_20_large!$A:$A,'Info-tabeller'!$I37,VindIndeks_raw_20_large!$C:$C,"&gt;8"),"")</f>
        <v/>
      </c>
      <c r="AV37" s="5">
        <f>IF(ISNUMBER(AVERAGEIFS(VindIndeks_raw_20_large!$D:$D,VindIndeks_raw_20_large!$B:$B,'Info-tabeller'!AV$10,VindIndeks_raw_20_large!$A:$A,'Info-tabeller'!$I37,VindIndeks_raw_20_large!$C:$C,"&gt;8")),AVERAGEIFS(VindIndeks_raw_20_large!$D:$D,VindIndeks_raw_20_large!$B:$B,'Info-tabeller'!AV$10,VindIndeks_raw_20_large!$A:$A,'Info-tabeller'!$I37,VindIndeks_raw_20_large!$C:$C,"&gt;8"),"")</f>
        <v/>
      </c>
      <c r="AW37" s="5">
        <f>IF(ISNUMBER(AVERAGEIFS(VindIndeks_raw_20_large!$D:$D,VindIndeks_raw_20_large!$B:$B,'Info-tabeller'!AW$10,VindIndeks_raw_20_large!$A:$A,'Info-tabeller'!$I37,VindIndeks_raw_20_large!$C:$C,"&gt;8")),AVERAGEIFS(VindIndeks_raw_20_large!$D:$D,VindIndeks_raw_20_large!$B:$B,'Info-tabeller'!AW$10,VindIndeks_raw_20_large!$A:$A,'Info-tabeller'!$I37,VindIndeks_raw_20_large!$C:$C,"&gt;8"),"")</f>
        <v/>
      </c>
      <c r="AX37" s="5">
        <f>IF(ISNUMBER(AVERAGEIFS(VindIndeks_raw_20_large!$D:$D,VindIndeks_raw_20_large!$B:$B,'Info-tabeller'!AX$10,VindIndeks_raw_20_large!$A:$A,'Info-tabeller'!$I37,VindIndeks_raw_20_large!$C:$C,"&gt;8")),AVERAGEIFS(VindIndeks_raw_20_large!$D:$D,VindIndeks_raw_20_large!$B:$B,'Info-tabeller'!AX$10,VindIndeks_raw_20_large!$A:$A,'Info-tabeller'!$I37,VindIndeks_raw_20_large!$C:$C,"&gt;8"),"")</f>
        <v/>
      </c>
      <c r="AY37" s="5">
        <f>IF(ISNUMBER(AVERAGEIFS(VindIndeks_raw_20_large!$D:$D,VindIndeks_raw_20_large!$B:$B,'Info-tabeller'!AY$10,VindIndeks_raw_20_large!$A:$A,'Info-tabeller'!$I37,VindIndeks_raw_20_large!$C:$C,"&gt;8")),AVERAGEIFS(VindIndeks_raw_20_large!$D:$D,VindIndeks_raw_20_large!$B:$B,'Info-tabeller'!AY$10,VindIndeks_raw_20_large!$A:$A,'Info-tabeller'!$I37,VindIndeks_raw_20_large!$C:$C,"&gt;8"),"")</f>
        <v/>
      </c>
      <c r="AZ37" s="5">
        <f>IF(ISNUMBER(AVERAGEIFS(VindIndeks_raw_20_large!$D:$D,VindIndeks_raw_20_large!$B:$B,'Info-tabeller'!AZ$10,VindIndeks_raw_20_large!$A:$A,'Info-tabeller'!$I37,VindIndeks_raw_20_large!$C:$C,"&gt;8")),AVERAGEIFS(VindIndeks_raw_20_large!$D:$D,VindIndeks_raw_20_large!$B:$B,'Info-tabeller'!AZ$10,VindIndeks_raw_20_large!$A:$A,'Info-tabeller'!$I37,VindIndeks_raw_20_large!$C:$C,"&gt;8"),"")</f>
        <v/>
      </c>
      <c r="BA37" s="5">
        <f>IF(ISNUMBER(AVERAGEIFS(VindIndeks_raw_20_large!$D:$D,VindIndeks_raw_20_large!$B:$B,'Info-tabeller'!BA$10,VindIndeks_raw_20_large!$A:$A,'Info-tabeller'!$I37,VindIndeks_raw_20_large!$C:$C,"&gt;8")),AVERAGEIFS(VindIndeks_raw_20_large!$D:$D,VindIndeks_raw_20_large!$B:$B,'Info-tabeller'!BA$10,VindIndeks_raw_20_large!$A:$A,'Info-tabeller'!$I37,VindIndeks_raw_20_large!$C:$C,"&gt;8"),"")</f>
        <v/>
      </c>
      <c r="BB37" s="5">
        <f>IF(ISNUMBER(AVERAGEIFS(VindIndeks_raw_20_large!$D:$D,VindIndeks_raw_20_large!$B:$B,'Info-tabeller'!BB$10,VindIndeks_raw_20_large!$A:$A,'Info-tabeller'!$I37,VindIndeks_raw_20_large!$C:$C,"&gt;8")),AVERAGEIFS(VindIndeks_raw_20_large!$D:$D,VindIndeks_raw_20_large!$B:$B,'Info-tabeller'!BB$10,VindIndeks_raw_20_large!$A:$A,'Info-tabeller'!$I37,VindIndeks_raw_20_large!$C:$C,"&gt;8"),"")</f>
        <v/>
      </c>
      <c r="BC37" s="6">
        <f>IF(ISNUMBER(AVERAGE(AQ37:BB37)),AVERAGE(AQ37:BB37),"")</f>
        <v/>
      </c>
      <c r="BD37" s="14">
        <f>IF(ISNUMBER(BC37),BC37,NA())</f>
        <v/>
      </c>
      <c r="BE37" s="53">
        <f>+AP37</f>
        <v/>
      </c>
      <c r="BF37" s="4">
        <f>IF(ISNUMBER(AVERAGEIFS(VindIndeks_raw_13!$D:$D,VindIndeks_raw_13!$B:$B,'Info-tabeller'!BF$10,VindIndeks_raw_13!$A:$A,'Info-tabeller'!$I37,VindIndeks_raw_13!$C:$C,"&lt;9")),AVERAGEIFS(VindIndeks_raw_13!$D:$D,VindIndeks_raw_13!$B:$B,'Info-tabeller'!BF$10,VindIndeks_raw_13!$A:$A,'Info-tabeller'!$I37,VindIndeks_raw_13!$C:$C,"&lt;9"),"")</f>
        <v/>
      </c>
      <c r="BG37" s="4">
        <f>IF(ISNUMBER(AVERAGEIFS(VindIndeks_raw_13!$D:$D,VindIndeks_raw_13!$B:$B,'Info-tabeller'!BG$10,VindIndeks_raw_13!$A:$A,'Info-tabeller'!$I37,VindIndeks_raw_13!$C:$C,"&lt;9")),AVERAGEIFS(VindIndeks_raw_13!$D:$D,VindIndeks_raw_13!$B:$B,'Info-tabeller'!BG$10,VindIndeks_raw_13!$A:$A,'Info-tabeller'!$I37,VindIndeks_raw_13!$C:$C,"&lt;9"),"")</f>
        <v/>
      </c>
      <c r="BH37" s="4">
        <f>IF(ISNUMBER(AVERAGEIFS(VindIndeks_raw_13!$D:$D,VindIndeks_raw_13!$B:$B,'Info-tabeller'!BH$10,VindIndeks_raw_13!$A:$A,'Info-tabeller'!$I37,VindIndeks_raw_13!$C:$C,"&lt;9")),AVERAGEIFS(VindIndeks_raw_13!$D:$D,VindIndeks_raw_13!$B:$B,'Info-tabeller'!BH$10,VindIndeks_raw_13!$A:$A,'Info-tabeller'!$I37,VindIndeks_raw_13!$C:$C,"&lt;9"),"")</f>
        <v/>
      </c>
      <c r="BI37" s="4">
        <f>IF(ISNUMBER(AVERAGEIFS(VindIndeks_raw_13!$D:$D,VindIndeks_raw_13!$B:$B,'Info-tabeller'!BI$10,VindIndeks_raw_13!$A:$A,'Info-tabeller'!$I37,VindIndeks_raw_13!$C:$C,"&lt;9")),AVERAGEIFS(VindIndeks_raw_13!$D:$D,VindIndeks_raw_13!$B:$B,'Info-tabeller'!BI$10,VindIndeks_raw_13!$A:$A,'Info-tabeller'!$I37,VindIndeks_raw_13!$C:$C,"&lt;9"),"")</f>
        <v/>
      </c>
      <c r="BJ37" s="4">
        <f>IF(ISNUMBER(AVERAGEIFS(VindIndeks_raw_13!$D:$D,VindIndeks_raw_13!$B:$B,'Info-tabeller'!BJ$10,VindIndeks_raw_13!$A:$A,'Info-tabeller'!$I37,VindIndeks_raw_13!$C:$C,"&lt;9")),AVERAGEIFS(VindIndeks_raw_13!$D:$D,VindIndeks_raw_13!$B:$B,'Info-tabeller'!BJ$10,VindIndeks_raw_13!$A:$A,'Info-tabeller'!$I37,VindIndeks_raw_13!$C:$C,"&lt;9"),"")</f>
        <v/>
      </c>
      <c r="BK37" s="4">
        <f>IF(ISNUMBER(AVERAGEIFS(VindIndeks_raw_13!$D:$D,VindIndeks_raw_13!$B:$B,'Info-tabeller'!BK$10,VindIndeks_raw_13!$A:$A,'Info-tabeller'!$I37,VindIndeks_raw_13!$C:$C,"&lt;9")),AVERAGEIFS(VindIndeks_raw_13!$D:$D,VindIndeks_raw_13!$B:$B,'Info-tabeller'!BK$10,VindIndeks_raw_13!$A:$A,'Info-tabeller'!$I37,VindIndeks_raw_13!$C:$C,"&lt;9"),"")</f>
        <v/>
      </c>
      <c r="BL37" s="4">
        <f>IF(ISNUMBER(AVERAGEIFS(VindIndeks_raw_13!$D:$D,VindIndeks_raw_13!$B:$B,'Info-tabeller'!BL$10,VindIndeks_raw_13!$A:$A,'Info-tabeller'!$I37,VindIndeks_raw_13!$C:$C,"&lt;9")),AVERAGEIFS(VindIndeks_raw_13!$D:$D,VindIndeks_raw_13!$B:$B,'Info-tabeller'!BL$10,VindIndeks_raw_13!$A:$A,'Info-tabeller'!$I37,VindIndeks_raw_13!$C:$C,"&lt;9"),"")</f>
        <v/>
      </c>
      <c r="BM37" s="4">
        <f>IF(ISNUMBER(AVERAGEIFS(VindIndeks_raw_13!$D:$D,VindIndeks_raw_13!$B:$B,'Info-tabeller'!BM$10,VindIndeks_raw_13!$A:$A,'Info-tabeller'!$I37,VindIndeks_raw_13!$C:$C,"&lt;9")),AVERAGEIFS(VindIndeks_raw_13!$D:$D,VindIndeks_raw_13!$B:$B,'Info-tabeller'!BM$10,VindIndeks_raw_13!$A:$A,'Info-tabeller'!$I37,VindIndeks_raw_13!$C:$C,"&lt;9"),"")</f>
        <v/>
      </c>
      <c r="BN37" s="4">
        <f>IF(ISNUMBER(AVERAGEIFS(VindIndeks_raw_13!$D:$D,VindIndeks_raw_13!$B:$B,'Info-tabeller'!BN$10,VindIndeks_raw_13!$A:$A,'Info-tabeller'!$I37,VindIndeks_raw_13!$C:$C,"&lt;9")),AVERAGEIFS(VindIndeks_raw_13!$D:$D,VindIndeks_raw_13!$B:$B,'Info-tabeller'!BN$10,VindIndeks_raw_13!$A:$A,'Info-tabeller'!$I37,VindIndeks_raw_13!$C:$C,"&lt;9"),"")</f>
        <v/>
      </c>
      <c r="BO37" s="5">
        <f>IF(ISNUMBER(AVERAGEIFS(VindIndeks_raw_13!$D:$D,VindIndeks_raw_13!$B:$B,'Info-tabeller'!BO$10,VindIndeks_raw_13!$A:$A,'Info-tabeller'!$I37,VindIndeks_raw_13!$C:$C,"&lt;9")),AVERAGEIFS(VindIndeks_raw_13!$D:$D,VindIndeks_raw_13!$B:$B,'Info-tabeller'!BO$10,VindIndeks_raw_13!$A:$A,'Info-tabeller'!$I37,VindIndeks_raw_13!$C:$C,"&lt;9"),"")</f>
        <v/>
      </c>
      <c r="BP37" s="5">
        <f>IF(ISNUMBER(AVERAGEIFS(VindIndeks_raw_13!$D:$D,VindIndeks_raw_13!$B:$B,'Info-tabeller'!BP$10,VindIndeks_raw_13!$A:$A,'Info-tabeller'!$I37,VindIndeks_raw_13!$C:$C,"&lt;9")),AVERAGEIFS(VindIndeks_raw_13!$D:$D,VindIndeks_raw_13!$B:$B,'Info-tabeller'!BP$10,VindIndeks_raw_13!$A:$A,'Info-tabeller'!$I37,VindIndeks_raw_13!$C:$C,"&lt;9"),"")</f>
        <v/>
      </c>
      <c r="BQ37" s="5">
        <f>IF(ISNUMBER(AVERAGEIFS(VindIndeks_raw_13!$D:$D,VindIndeks_raw_13!$B:$B,'Info-tabeller'!BQ$10,VindIndeks_raw_13!$A:$A,'Info-tabeller'!$I37,VindIndeks_raw_13!$C:$C,"&lt;9")),AVERAGEIFS(VindIndeks_raw_13!$D:$D,VindIndeks_raw_13!$B:$B,'Info-tabeller'!BQ$10,VindIndeks_raw_13!$A:$A,'Info-tabeller'!$I37,VindIndeks_raw_13!$C:$C,"&lt;9"),"")</f>
        <v/>
      </c>
      <c r="BR37" s="7">
        <f>IF(ISNUMBER(AVERAGE(BG37:BN37)),AVERAGE(BG37:BN37),"")</f>
        <v/>
      </c>
      <c r="BS37" s="6">
        <f>IF(ISNUMBER(AVERAGE(BO37:BQ37)),AVERAGE(BO37:BQ37),"")</f>
        <v/>
      </c>
      <c r="BU37" s="53">
        <f>+BE37</f>
        <v/>
      </c>
      <c r="BV37" s="59">
        <f>+Z37/BF37</f>
        <v/>
      </c>
      <c r="BW37" s="59">
        <f>+AA37/BG37</f>
        <v/>
      </c>
      <c r="BX37" s="59">
        <f>+AB37/BH37</f>
        <v/>
      </c>
      <c r="BY37" s="59">
        <f>+AC37/BI37</f>
        <v/>
      </c>
      <c r="BZ37" s="59">
        <f>+AD37/BJ37</f>
        <v/>
      </c>
      <c r="CA37" s="59">
        <f>+AE37/BK37</f>
        <v/>
      </c>
      <c r="CB37" s="59">
        <f>+AF37/BL37</f>
        <v/>
      </c>
      <c r="CC37" s="59">
        <f>+AG37/BM37</f>
        <v/>
      </c>
      <c r="CD37" s="59">
        <f>+AH37/BN37</f>
        <v/>
      </c>
      <c r="CE37" s="59">
        <f>+AI37/BO37</f>
        <v/>
      </c>
      <c r="CF37" s="59">
        <f>+AJ37/BP37</f>
        <v/>
      </c>
      <c r="CG37" s="59">
        <f>+AK37/BQ37</f>
        <v/>
      </c>
      <c r="CH37" s="59" t="n"/>
      <c r="CI37" s="53">
        <f>+BU37</f>
        <v/>
      </c>
      <c r="CJ37" s="59">
        <f>+J37/BF37</f>
        <v/>
      </c>
      <c r="CK37" s="59">
        <f>+K37/BG37</f>
        <v/>
      </c>
      <c r="CL37" s="59">
        <f>+L37/BH37</f>
        <v/>
      </c>
      <c r="CM37" s="59">
        <f>+M37/BI37</f>
        <v/>
      </c>
      <c r="CN37" s="59">
        <f>+N37/BJ37</f>
        <v/>
      </c>
      <c r="CO37" s="59">
        <f>+O37/BK37</f>
        <v/>
      </c>
      <c r="CP37" s="59">
        <f>+P37/BL37</f>
        <v/>
      </c>
      <c r="CQ37" s="59">
        <f>+Q37/BM37</f>
        <v/>
      </c>
      <c r="CR37" s="59">
        <f>+R37/BN37</f>
        <v/>
      </c>
      <c r="CS37" s="59">
        <f>+S37/BO37</f>
        <v/>
      </c>
      <c r="CT37" s="59">
        <f>+T37/BP37</f>
        <v/>
      </c>
      <c r="CU37" s="59">
        <f>+U37/BQ37</f>
        <v/>
      </c>
      <c r="CV37" s="59" t="n"/>
      <c r="CW37" s="59" t="n"/>
    </row>
    <row r="38">
      <c r="D38" s="14" t="n"/>
      <c r="E38" s="14" t="n"/>
      <c r="I38" s="53">
        <f>+I37+1</f>
        <v/>
      </c>
      <c r="J38" s="4">
        <f>IF(ISNUMBER(AVERAGEIFS(VindIndeks_raw_20_large!$D:$D,VindIndeks_raw_20_large!$B:$B,'Info-tabeller'!J$10,VindIndeks_raw_20_large!$A:$A,'Info-tabeller'!$I38,VindIndeks_raw_20_large!$C:$C,"&lt;9")),AVERAGEIFS(VindIndeks_raw_20_large!$D:$D,VindIndeks_raw_20_large!$B:$B,'Info-tabeller'!J$10,VindIndeks_raw_20_large!$A:$A,'Info-tabeller'!$I38,VindIndeks_raw_20_large!$C:$C,"&lt;9"),"")</f>
        <v/>
      </c>
      <c r="K38" s="4">
        <f>IF(ISNUMBER(AVERAGEIFS(VindIndeks_raw_20_large!$D:$D,VindIndeks_raw_20_large!$B:$B,'Info-tabeller'!K$10,VindIndeks_raw_20_large!$A:$A,'Info-tabeller'!$I38,VindIndeks_raw_20_large!$C:$C,"&lt;9")),AVERAGEIFS(VindIndeks_raw_20_large!$D:$D,VindIndeks_raw_20_large!$B:$B,'Info-tabeller'!K$10,VindIndeks_raw_20_large!$A:$A,'Info-tabeller'!$I38,VindIndeks_raw_20_large!$C:$C,"&lt;9"),"")</f>
        <v/>
      </c>
      <c r="L38" s="4">
        <f>IF(ISNUMBER(AVERAGEIFS(VindIndeks_raw_20_large!$D:$D,VindIndeks_raw_20_large!$B:$B,'Info-tabeller'!L$10,VindIndeks_raw_20_large!$A:$A,'Info-tabeller'!$I38,VindIndeks_raw_20_large!$C:$C,"&lt;9")),AVERAGEIFS(VindIndeks_raw_20_large!$D:$D,VindIndeks_raw_20_large!$B:$B,'Info-tabeller'!L$10,VindIndeks_raw_20_large!$A:$A,'Info-tabeller'!$I38,VindIndeks_raw_20_large!$C:$C,"&lt;9"),"")</f>
        <v/>
      </c>
      <c r="M38" s="4">
        <f>IF(ISNUMBER(AVERAGEIFS(VindIndeks_raw_20_large!$D:$D,VindIndeks_raw_20_large!$B:$B,'Info-tabeller'!M$10,VindIndeks_raw_20_large!$A:$A,'Info-tabeller'!$I38,VindIndeks_raw_20_large!$C:$C,"&lt;9")),AVERAGEIFS(VindIndeks_raw_20_large!$D:$D,VindIndeks_raw_20_large!$B:$B,'Info-tabeller'!M$10,VindIndeks_raw_20_large!$A:$A,'Info-tabeller'!$I38,VindIndeks_raw_20_large!$C:$C,"&lt;9"),"")</f>
        <v/>
      </c>
      <c r="N38" s="4">
        <f>IF(ISNUMBER(AVERAGEIFS(VindIndeks_raw_20_large!$D:$D,VindIndeks_raw_20_large!$B:$B,'Info-tabeller'!N$10,VindIndeks_raw_20_large!$A:$A,'Info-tabeller'!$I38,VindIndeks_raw_20_large!$C:$C,"&lt;9")),AVERAGEIFS(VindIndeks_raw_20_large!$D:$D,VindIndeks_raw_20_large!$B:$B,'Info-tabeller'!N$10,VindIndeks_raw_20_large!$A:$A,'Info-tabeller'!$I38,VindIndeks_raw_20_large!$C:$C,"&lt;9"),"")</f>
        <v/>
      </c>
      <c r="O38" s="4">
        <f>IF(ISNUMBER(AVERAGEIFS(VindIndeks_raw_20_large!$D:$D,VindIndeks_raw_20_large!$B:$B,'Info-tabeller'!O$10,VindIndeks_raw_20_large!$A:$A,'Info-tabeller'!$I38,VindIndeks_raw_20_large!$C:$C,"&lt;9")),AVERAGEIFS(VindIndeks_raw_20_large!$D:$D,VindIndeks_raw_20_large!$B:$B,'Info-tabeller'!O$10,VindIndeks_raw_20_large!$A:$A,'Info-tabeller'!$I38,VindIndeks_raw_20_large!$C:$C,"&lt;9"),"")</f>
        <v/>
      </c>
      <c r="P38" s="4">
        <f>IF(ISNUMBER(AVERAGEIFS(VindIndeks_raw_20_large!$D:$D,VindIndeks_raw_20_large!$B:$B,'Info-tabeller'!P$10,VindIndeks_raw_20_large!$A:$A,'Info-tabeller'!$I38,VindIndeks_raw_20_large!$C:$C,"&lt;9")),AVERAGEIFS(VindIndeks_raw_20_large!$D:$D,VindIndeks_raw_20_large!$B:$B,'Info-tabeller'!P$10,VindIndeks_raw_20_large!$A:$A,'Info-tabeller'!$I38,VindIndeks_raw_20_large!$C:$C,"&lt;9"),"")</f>
        <v/>
      </c>
      <c r="Q38" s="4">
        <f>IF(ISNUMBER(AVERAGEIFS(VindIndeks_raw_20_large!$D:$D,VindIndeks_raw_20_large!$B:$B,'Info-tabeller'!Q$10,VindIndeks_raw_20_large!$A:$A,'Info-tabeller'!$I38,VindIndeks_raw_20_large!$C:$C,"&lt;9")),AVERAGEIFS(VindIndeks_raw_20_large!$D:$D,VindIndeks_raw_20_large!$B:$B,'Info-tabeller'!Q$10,VindIndeks_raw_20_large!$A:$A,'Info-tabeller'!$I38,VindIndeks_raw_20_large!$C:$C,"&lt;9"),"")</f>
        <v/>
      </c>
      <c r="R38" s="4">
        <f>IF(ISNUMBER(AVERAGEIFS(VindIndeks_raw_20_large!$D:$D,VindIndeks_raw_20_large!$B:$B,'Info-tabeller'!R$10,VindIndeks_raw_20_large!$A:$A,'Info-tabeller'!$I38,VindIndeks_raw_20_large!$C:$C,"&lt;9")),AVERAGEIFS(VindIndeks_raw_20_large!$D:$D,VindIndeks_raw_20_large!$B:$B,'Info-tabeller'!R$10,VindIndeks_raw_20_large!$A:$A,'Info-tabeller'!$I38,VindIndeks_raw_20_large!$C:$C,"&lt;9"),"")</f>
        <v/>
      </c>
      <c r="S38" s="4">
        <f>IF(ISNUMBER(AVERAGEIFS(VindIndeks_raw_20_large!$D:$D,VindIndeks_raw_20_large!$B:$B,'Info-tabeller'!S$10,VindIndeks_raw_20_large!$A:$A,'Info-tabeller'!$I38,VindIndeks_raw_20_large!$C:$C,"&lt;9")),AVERAGEIFS(VindIndeks_raw_20_large!$D:$D,VindIndeks_raw_20_large!$B:$B,'Info-tabeller'!S$10,VindIndeks_raw_20_large!$A:$A,'Info-tabeller'!$I38,VindIndeks_raw_20_large!$C:$C,"&lt;9"),"")</f>
        <v/>
      </c>
      <c r="T38" s="4">
        <f>IF(ISNUMBER(AVERAGEIFS(VindIndeks_raw_20_large!$D:$D,VindIndeks_raw_20_large!$B:$B,'Info-tabeller'!T$10,VindIndeks_raw_20_large!$A:$A,'Info-tabeller'!$I38,VindIndeks_raw_20_large!$C:$C,"&lt;9")),AVERAGEIFS(VindIndeks_raw_20_large!$D:$D,VindIndeks_raw_20_large!$B:$B,'Info-tabeller'!T$10,VindIndeks_raw_20_large!$A:$A,'Info-tabeller'!$I38,VindIndeks_raw_20_large!$C:$C,"&lt;9"),"")</f>
        <v/>
      </c>
      <c r="U38" s="4">
        <f>IF(ISNUMBER(AVERAGEIFS(VindIndeks_raw_20_large!$D:$D,VindIndeks_raw_20_large!$B:$B,'Info-tabeller'!U$10,VindIndeks_raw_20_large!$A:$A,'Info-tabeller'!$I38,VindIndeks_raw_20_large!$C:$C,"&lt;9")),AVERAGEIFS(VindIndeks_raw_20_large!$D:$D,VindIndeks_raw_20_large!$B:$B,'Info-tabeller'!U$10,VindIndeks_raw_20_large!$A:$A,'Info-tabeller'!$I38,VindIndeks_raw_20_large!$C:$C,"&lt;9"),"")</f>
        <v/>
      </c>
      <c r="V38" s="7">
        <f>IF(ISNUMBER(AVERAGE(J38:U38)),AVERAGE(J38:U38),"")</f>
        <v/>
      </c>
      <c r="W38" s="53">
        <f>IF(ISNUMBER(V38),V38,NA())</f>
        <v/>
      </c>
      <c r="Y38" s="53">
        <f>+I38</f>
        <v/>
      </c>
      <c r="Z38" s="4">
        <f>IF(ISNUMBER(AVERAGEIFS(VindIndeks_raw_20_small!$D:$D,VindIndeks_raw_20_small!$B:$B,'Info-tabeller'!Z$10,VindIndeks_raw_20_small!$A:$A,'Info-tabeller'!$I38,VindIndeks_raw_20_small!$C:$C,"&lt;9")),AVERAGEIFS(VindIndeks_raw_20_small!$D:$D,VindIndeks_raw_20_small!$B:$B,'Info-tabeller'!Z$10,VindIndeks_raw_20_small!$A:$A,'Info-tabeller'!$I38,VindIndeks_raw_20_small!$C:$C,"&lt;9"),"")</f>
        <v/>
      </c>
      <c r="AA38" s="4">
        <f>IF(ISNUMBER(AVERAGEIFS(VindIndeks_raw_20_small!$D:$D,VindIndeks_raw_20_small!$B:$B,'Info-tabeller'!AA$10,VindIndeks_raw_20_small!$A:$A,'Info-tabeller'!$I38,VindIndeks_raw_20_small!$C:$C,"&lt;9")),AVERAGEIFS(VindIndeks_raw_20_small!$D:$D,VindIndeks_raw_20_small!$B:$B,'Info-tabeller'!AA$10,VindIndeks_raw_20_small!$A:$A,'Info-tabeller'!$I38,VindIndeks_raw_20_small!$C:$C,"&lt;9"),"")</f>
        <v/>
      </c>
      <c r="AB38" s="4">
        <f>IF(ISNUMBER(AVERAGEIFS(VindIndeks_raw_20_small!$D:$D,VindIndeks_raw_20_small!$B:$B,'Info-tabeller'!AB$10,VindIndeks_raw_20_small!$A:$A,'Info-tabeller'!$I38,VindIndeks_raw_20_small!$C:$C,"&lt;9")),AVERAGEIFS(VindIndeks_raw_20_small!$D:$D,VindIndeks_raw_20_small!$B:$B,'Info-tabeller'!AB$10,VindIndeks_raw_20_small!$A:$A,'Info-tabeller'!$I38,VindIndeks_raw_20_small!$C:$C,"&lt;9"),"")</f>
        <v/>
      </c>
      <c r="AC38" s="4">
        <f>IF(ISNUMBER(AVERAGEIFS(VindIndeks_raw_20_small!$D:$D,VindIndeks_raw_20_small!$B:$B,'Info-tabeller'!AC$10,VindIndeks_raw_20_small!$A:$A,'Info-tabeller'!$I38,VindIndeks_raw_20_small!$C:$C,"&lt;9")),AVERAGEIFS(VindIndeks_raw_20_small!$D:$D,VindIndeks_raw_20_small!$B:$B,'Info-tabeller'!AC$10,VindIndeks_raw_20_small!$A:$A,'Info-tabeller'!$I38,VindIndeks_raw_20_small!$C:$C,"&lt;9"),"")</f>
        <v/>
      </c>
      <c r="AD38" s="4">
        <f>IF(ISNUMBER(AVERAGEIFS(VindIndeks_raw_20_small!$D:$D,VindIndeks_raw_20_small!$B:$B,'Info-tabeller'!AD$10,VindIndeks_raw_20_small!$A:$A,'Info-tabeller'!$I38,VindIndeks_raw_20_small!$C:$C,"&lt;9")),AVERAGEIFS(VindIndeks_raw_20_small!$D:$D,VindIndeks_raw_20_small!$B:$B,'Info-tabeller'!AD$10,VindIndeks_raw_20_small!$A:$A,'Info-tabeller'!$I38,VindIndeks_raw_20_small!$C:$C,"&lt;9"),"")</f>
        <v/>
      </c>
      <c r="AE38" s="4">
        <f>IF(ISNUMBER(AVERAGEIFS(VindIndeks_raw_20_small!$D:$D,VindIndeks_raw_20_small!$B:$B,'Info-tabeller'!AE$10,VindIndeks_raw_20_small!$A:$A,'Info-tabeller'!$I38,VindIndeks_raw_20_small!$C:$C,"&lt;9")),AVERAGEIFS(VindIndeks_raw_20_small!$D:$D,VindIndeks_raw_20_small!$B:$B,'Info-tabeller'!AE$10,VindIndeks_raw_20_small!$A:$A,'Info-tabeller'!$I38,VindIndeks_raw_20_small!$C:$C,"&lt;9"),"")</f>
        <v/>
      </c>
      <c r="AF38" s="4">
        <f>IF(ISNUMBER(AVERAGEIFS(VindIndeks_raw_20_small!$D:$D,VindIndeks_raw_20_small!$B:$B,'Info-tabeller'!AF$10,VindIndeks_raw_20_small!$A:$A,'Info-tabeller'!$I38,VindIndeks_raw_20_small!$C:$C,"&lt;9")),AVERAGEIFS(VindIndeks_raw_20_small!$D:$D,VindIndeks_raw_20_small!$B:$B,'Info-tabeller'!AF$10,VindIndeks_raw_20_small!$A:$A,'Info-tabeller'!$I38,VindIndeks_raw_20_small!$C:$C,"&lt;9"),"")</f>
        <v/>
      </c>
      <c r="AG38" s="4">
        <f>IF(ISNUMBER(AVERAGEIFS(VindIndeks_raw_20_small!$D:$D,VindIndeks_raw_20_small!$B:$B,'Info-tabeller'!AG$10,VindIndeks_raw_20_small!$A:$A,'Info-tabeller'!$I38,VindIndeks_raw_20_small!$C:$C,"&lt;9")),AVERAGEIFS(VindIndeks_raw_20_small!$D:$D,VindIndeks_raw_20_small!$B:$B,'Info-tabeller'!AG$10,VindIndeks_raw_20_small!$A:$A,'Info-tabeller'!$I38,VindIndeks_raw_20_small!$C:$C,"&lt;9"),"")</f>
        <v/>
      </c>
      <c r="AH38" s="4">
        <f>IF(ISNUMBER(AVERAGEIFS(VindIndeks_raw_20_small!$D:$D,VindIndeks_raw_20_small!$B:$B,'Info-tabeller'!AH$10,VindIndeks_raw_20_small!$A:$A,'Info-tabeller'!$I38,VindIndeks_raw_20_small!$C:$C,"&lt;9")),AVERAGEIFS(VindIndeks_raw_20_small!$D:$D,VindIndeks_raw_20_small!$B:$B,'Info-tabeller'!AH$10,VindIndeks_raw_20_small!$A:$A,'Info-tabeller'!$I38,VindIndeks_raw_20_small!$C:$C,"&lt;9"),"")</f>
        <v/>
      </c>
      <c r="AI38" s="4">
        <f>IF(ISNUMBER(AVERAGEIFS(VindIndeks_raw_20_small!$D:$D,VindIndeks_raw_20_small!$B:$B,'Info-tabeller'!AI$10,VindIndeks_raw_20_small!$A:$A,'Info-tabeller'!$I38,VindIndeks_raw_20_small!$C:$C,"&lt;9")),AVERAGEIFS(VindIndeks_raw_20_small!$D:$D,VindIndeks_raw_20_small!$B:$B,'Info-tabeller'!AI$10,VindIndeks_raw_20_small!$A:$A,'Info-tabeller'!$I38,VindIndeks_raw_20_small!$C:$C,"&lt;9"),"")</f>
        <v/>
      </c>
      <c r="AJ38" s="4">
        <f>IF(ISNUMBER(AVERAGEIFS(VindIndeks_raw_20_small!$D:$D,VindIndeks_raw_20_small!$B:$B,'Info-tabeller'!AJ$10,VindIndeks_raw_20_small!$A:$A,'Info-tabeller'!$I38,VindIndeks_raw_20_small!$C:$C,"&lt;9")),AVERAGEIFS(VindIndeks_raw_20_small!$D:$D,VindIndeks_raw_20_small!$B:$B,'Info-tabeller'!AJ$10,VindIndeks_raw_20_small!$A:$A,'Info-tabeller'!$I38,VindIndeks_raw_20_small!$C:$C,"&lt;9"),"")</f>
        <v/>
      </c>
      <c r="AK38" s="4">
        <f>IF(ISNUMBER(AVERAGEIFS(VindIndeks_raw_20_small!$D:$D,VindIndeks_raw_20_small!$B:$B,'Info-tabeller'!AK$10,VindIndeks_raw_20_small!$A:$A,'Info-tabeller'!$I38,VindIndeks_raw_20_small!$C:$C,"&lt;9")),AVERAGEIFS(VindIndeks_raw_20_small!$D:$D,VindIndeks_raw_20_small!$B:$B,'Info-tabeller'!AK$10,VindIndeks_raw_20_small!$A:$A,'Info-tabeller'!$I38,VindIndeks_raw_20_small!$C:$C,"&lt;9"),"")</f>
        <v/>
      </c>
      <c r="AL38" s="7">
        <f>IF(ISNUMBER(AVERAGE(Z38:AK38)),AVERAGE(Z38:AK38),"")</f>
        <v/>
      </c>
      <c r="AM38" s="14">
        <f>IF(ISNUMBER(AL38),AL38,NA())</f>
        <v/>
      </c>
      <c r="AN38" s="15">
        <f>IF(ISNUMBER(+AL38/V38),+AL38/V38,"")</f>
        <v/>
      </c>
      <c r="AP38" s="53">
        <f>+I38</f>
        <v/>
      </c>
      <c r="AQ38" s="5">
        <f>IF(ISNUMBER(AVERAGEIFS(VindIndeks_raw_20_large!$D:$D,VindIndeks_raw_20_large!$B:$B,'Info-tabeller'!AQ$10,VindIndeks_raw_20_large!$A:$A,'Info-tabeller'!$I38,VindIndeks_raw_20_large!$C:$C,"&gt;8")),AVERAGEIFS(VindIndeks_raw_20_large!$D:$D,VindIndeks_raw_20_large!$B:$B,'Info-tabeller'!AQ$10,VindIndeks_raw_20_large!$A:$A,'Info-tabeller'!$I38,VindIndeks_raw_20_large!$C:$C,"&gt;8"),"")</f>
        <v/>
      </c>
      <c r="AR38" s="5">
        <f>IF(ISNUMBER(AVERAGEIFS(VindIndeks_raw_20_large!$D:$D,VindIndeks_raw_20_large!$B:$B,'Info-tabeller'!AR$10,VindIndeks_raw_20_large!$A:$A,'Info-tabeller'!$I38,VindIndeks_raw_20_large!$C:$C,"&gt;8")),AVERAGEIFS(VindIndeks_raw_20_large!$D:$D,VindIndeks_raw_20_large!$B:$B,'Info-tabeller'!AR$10,VindIndeks_raw_20_large!$A:$A,'Info-tabeller'!$I38,VindIndeks_raw_20_large!$C:$C,"&gt;8"),"")</f>
        <v/>
      </c>
      <c r="AS38" s="5">
        <f>IF(ISNUMBER(AVERAGEIFS(VindIndeks_raw_20_large!$D:$D,VindIndeks_raw_20_large!$B:$B,'Info-tabeller'!AS$10,VindIndeks_raw_20_large!$A:$A,'Info-tabeller'!$I38,VindIndeks_raw_20_large!$C:$C,"&gt;8")),AVERAGEIFS(VindIndeks_raw_20_large!$D:$D,VindIndeks_raw_20_large!$B:$B,'Info-tabeller'!AS$10,VindIndeks_raw_20_large!$A:$A,'Info-tabeller'!$I38,VindIndeks_raw_20_large!$C:$C,"&gt;8"),"")</f>
        <v/>
      </c>
      <c r="AT38" s="5">
        <f>IF(ISNUMBER(AVERAGEIFS(VindIndeks_raw_20_large!$D:$D,VindIndeks_raw_20_large!$B:$B,'Info-tabeller'!AT$10,VindIndeks_raw_20_large!$A:$A,'Info-tabeller'!$I38,VindIndeks_raw_20_large!$C:$C,"&gt;8")),AVERAGEIFS(VindIndeks_raw_20_large!$D:$D,VindIndeks_raw_20_large!$B:$B,'Info-tabeller'!AT$10,VindIndeks_raw_20_large!$A:$A,'Info-tabeller'!$I38,VindIndeks_raw_20_large!$C:$C,"&gt;8"),"")</f>
        <v/>
      </c>
      <c r="AU38" s="5">
        <f>IF(ISNUMBER(AVERAGEIFS(VindIndeks_raw_20_large!$D:$D,VindIndeks_raw_20_large!$B:$B,'Info-tabeller'!AU$10,VindIndeks_raw_20_large!$A:$A,'Info-tabeller'!$I38,VindIndeks_raw_20_large!$C:$C,"&gt;8")),AVERAGEIFS(VindIndeks_raw_20_large!$D:$D,VindIndeks_raw_20_large!$B:$B,'Info-tabeller'!AU$10,VindIndeks_raw_20_large!$A:$A,'Info-tabeller'!$I38,VindIndeks_raw_20_large!$C:$C,"&gt;8"),"")</f>
        <v/>
      </c>
      <c r="AV38" s="5">
        <f>IF(ISNUMBER(AVERAGEIFS(VindIndeks_raw_20_large!$D:$D,VindIndeks_raw_20_large!$B:$B,'Info-tabeller'!AV$10,VindIndeks_raw_20_large!$A:$A,'Info-tabeller'!$I38,VindIndeks_raw_20_large!$C:$C,"&gt;8")),AVERAGEIFS(VindIndeks_raw_20_large!$D:$D,VindIndeks_raw_20_large!$B:$B,'Info-tabeller'!AV$10,VindIndeks_raw_20_large!$A:$A,'Info-tabeller'!$I38,VindIndeks_raw_20_large!$C:$C,"&gt;8"),"")</f>
        <v/>
      </c>
      <c r="AW38" s="5">
        <f>IF(ISNUMBER(AVERAGEIFS(VindIndeks_raw_20_large!$D:$D,VindIndeks_raw_20_large!$B:$B,'Info-tabeller'!AW$10,VindIndeks_raw_20_large!$A:$A,'Info-tabeller'!$I38,VindIndeks_raw_20_large!$C:$C,"&gt;8")),AVERAGEIFS(VindIndeks_raw_20_large!$D:$D,VindIndeks_raw_20_large!$B:$B,'Info-tabeller'!AW$10,VindIndeks_raw_20_large!$A:$A,'Info-tabeller'!$I38,VindIndeks_raw_20_large!$C:$C,"&gt;8"),"")</f>
        <v/>
      </c>
      <c r="AX38" s="5">
        <f>IF(ISNUMBER(AVERAGEIFS(VindIndeks_raw_20_large!$D:$D,VindIndeks_raw_20_large!$B:$B,'Info-tabeller'!AX$10,VindIndeks_raw_20_large!$A:$A,'Info-tabeller'!$I38,VindIndeks_raw_20_large!$C:$C,"&gt;8")),AVERAGEIFS(VindIndeks_raw_20_large!$D:$D,VindIndeks_raw_20_large!$B:$B,'Info-tabeller'!AX$10,VindIndeks_raw_20_large!$A:$A,'Info-tabeller'!$I38,VindIndeks_raw_20_large!$C:$C,"&gt;8"),"")</f>
        <v/>
      </c>
      <c r="AY38" s="5">
        <f>IF(ISNUMBER(AVERAGEIFS(VindIndeks_raw_20_large!$D:$D,VindIndeks_raw_20_large!$B:$B,'Info-tabeller'!AY$10,VindIndeks_raw_20_large!$A:$A,'Info-tabeller'!$I38,VindIndeks_raw_20_large!$C:$C,"&gt;8")),AVERAGEIFS(VindIndeks_raw_20_large!$D:$D,VindIndeks_raw_20_large!$B:$B,'Info-tabeller'!AY$10,VindIndeks_raw_20_large!$A:$A,'Info-tabeller'!$I38,VindIndeks_raw_20_large!$C:$C,"&gt;8"),"")</f>
        <v/>
      </c>
      <c r="AZ38" s="5">
        <f>IF(ISNUMBER(AVERAGEIFS(VindIndeks_raw_20_large!$D:$D,VindIndeks_raw_20_large!$B:$B,'Info-tabeller'!AZ$10,VindIndeks_raw_20_large!$A:$A,'Info-tabeller'!$I38,VindIndeks_raw_20_large!$C:$C,"&gt;8")),AVERAGEIFS(VindIndeks_raw_20_large!$D:$D,VindIndeks_raw_20_large!$B:$B,'Info-tabeller'!AZ$10,VindIndeks_raw_20_large!$A:$A,'Info-tabeller'!$I38,VindIndeks_raw_20_large!$C:$C,"&gt;8"),"")</f>
        <v/>
      </c>
      <c r="BA38" s="5">
        <f>IF(ISNUMBER(AVERAGEIFS(VindIndeks_raw_20_large!$D:$D,VindIndeks_raw_20_large!$B:$B,'Info-tabeller'!BA$10,VindIndeks_raw_20_large!$A:$A,'Info-tabeller'!$I38,VindIndeks_raw_20_large!$C:$C,"&gt;8")),AVERAGEIFS(VindIndeks_raw_20_large!$D:$D,VindIndeks_raw_20_large!$B:$B,'Info-tabeller'!BA$10,VindIndeks_raw_20_large!$A:$A,'Info-tabeller'!$I38,VindIndeks_raw_20_large!$C:$C,"&gt;8"),"")</f>
        <v/>
      </c>
      <c r="BB38" s="5">
        <f>IF(ISNUMBER(AVERAGEIFS(VindIndeks_raw_20_large!$D:$D,VindIndeks_raw_20_large!$B:$B,'Info-tabeller'!BB$10,VindIndeks_raw_20_large!$A:$A,'Info-tabeller'!$I38,VindIndeks_raw_20_large!$C:$C,"&gt;8")),AVERAGEIFS(VindIndeks_raw_20_large!$D:$D,VindIndeks_raw_20_large!$B:$B,'Info-tabeller'!BB$10,VindIndeks_raw_20_large!$A:$A,'Info-tabeller'!$I38,VindIndeks_raw_20_large!$C:$C,"&gt;8"),"")</f>
        <v/>
      </c>
      <c r="BC38" s="6">
        <f>IF(ISNUMBER(AVERAGE(AQ38:BB38)),AVERAGE(AQ38:BB38),"")</f>
        <v/>
      </c>
      <c r="BD38" s="14">
        <f>IF(ISNUMBER(BC38),BC38,NA())</f>
        <v/>
      </c>
      <c r="BE38" s="53">
        <f>+AP38</f>
        <v/>
      </c>
      <c r="BF38" s="4">
        <f>IF(ISNUMBER(AVERAGEIFS(VindIndeks_raw_13!$D:$D,VindIndeks_raw_13!$B:$B,'Info-tabeller'!BF$10,VindIndeks_raw_13!$A:$A,'Info-tabeller'!$I38,VindIndeks_raw_13!$C:$C,"&lt;9")),AVERAGEIFS(VindIndeks_raw_13!$D:$D,VindIndeks_raw_13!$B:$B,'Info-tabeller'!BF$10,VindIndeks_raw_13!$A:$A,'Info-tabeller'!$I38,VindIndeks_raw_13!$C:$C,"&lt;9"),"")</f>
        <v/>
      </c>
      <c r="BG38" s="4">
        <f>IF(ISNUMBER(AVERAGEIFS(VindIndeks_raw_13!$D:$D,VindIndeks_raw_13!$B:$B,'Info-tabeller'!BG$10,VindIndeks_raw_13!$A:$A,'Info-tabeller'!$I38,VindIndeks_raw_13!$C:$C,"&lt;9")),AVERAGEIFS(VindIndeks_raw_13!$D:$D,VindIndeks_raw_13!$B:$B,'Info-tabeller'!BG$10,VindIndeks_raw_13!$A:$A,'Info-tabeller'!$I38,VindIndeks_raw_13!$C:$C,"&lt;9"),"")</f>
        <v/>
      </c>
      <c r="BH38" s="4">
        <f>IF(ISNUMBER(AVERAGEIFS(VindIndeks_raw_13!$D:$D,VindIndeks_raw_13!$B:$B,'Info-tabeller'!BH$10,VindIndeks_raw_13!$A:$A,'Info-tabeller'!$I38,VindIndeks_raw_13!$C:$C,"&lt;9")),AVERAGEIFS(VindIndeks_raw_13!$D:$D,VindIndeks_raw_13!$B:$B,'Info-tabeller'!BH$10,VindIndeks_raw_13!$A:$A,'Info-tabeller'!$I38,VindIndeks_raw_13!$C:$C,"&lt;9"),"")</f>
        <v/>
      </c>
      <c r="BI38" s="4">
        <f>IF(ISNUMBER(AVERAGEIFS(VindIndeks_raw_13!$D:$D,VindIndeks_raw_13!$B:$B,'Info-tabeller'!BI$10,VindIndeks_raw_13!$A:$A,'Info-tabeller'!$I38,VindIndeks_raw_13!$C:$C,"&lt;9")),AVERAGEIFS(VindIndeks_raw_13!$D:$D,VindIndeks_raw_13!$B:$B,'Info-tabeller'!BI$10,VindIndeks_raw_13!$A:$A,'Info-tabeller'!$I38,VindIndeks_raw_13!$C:$C,"&lt;9"),"")</f>
        <v/>
      </c>
      <c r="BJ38" s="4">
        <f>IF(ISNUMBER(AVERAGEIFS(VindIndeks_raw_13!$D:$D,VindIndeks_raw_13!$B:$B,'Info-tabeller'!BJ$10,VindIndeks_raw_13!$A:$A,'Info-tabeller'!$I38,VindIndeks_raw_13!$C:$C,"&lt;9")),AVERAGEIFS(VindIndeks_raw_13!$D:$D,VindIndeks_raw_13!$B:$B,'Info-tabeller'!BJ$10,VindIndeks_raw_13!$A:$A,'Info-tabeller'!$I38,VindIndeks_raw_13!$C:$C,"&lt;9"),"")</f>
        <v/>
      </c>
      <c r="BK38" s="4">
        <f>IF(ISNUMBER(AVERAGEIFS(VindIndeks_raw_13!$D:$D,VindIndeks_raw_13!$B:$B,'Info-tabeller'!BK$10,VindIndeks_raw_13!$A:$A,'Info-tabeller'!$I38,VindIndeks_raw_13!$C:$C,"&lt;9")),AVERAGEIFS(VindIndeks_raw_13!$D:$D,VindIndeks_raw_13!$B:$B,'Info-tabeller'!BK$10,VindIndeks_raw_13!$A:$A,'Info-tabeller'!$I38,VindIndeks_raw_13!$C:$C,"&lt;9"),"")</f>
        <v/>
      </c>
      <c r="BL38" s="4">
        <f>IF(ISNUMBER(AVERAGEIFS(VindIndeks_raw_13!$D:$D,VindIndeks_raw_13!$B:$B,'Info-tabeller'!BL$10,VindIndeks_raw_13!$A:$A,'Info-tabeller'!$I38,VindIndeks_raw_13!$C:$C,"&lt;9")),AVERAGEIFS(VindIndeks_raw_13!$D:$D,VindIndeks_raw_13!$B:$B,'Info-tabeller'!BL$10,VindIndeks_raw_13!$A:$A,'Info-tabeller'!$I38,VindIndeks_raw_13!$C:$C,"&lt;9"),"")</f>
        <v/>
      </c>
      <c r="BM38" s="4">
        <f>IF(ISNUMBER(AVERAGEIFS(VindIndeks_raw_13!$D:$D,VindIndeks_raw_13!$B:$B,'Info-tabeller'!BM$10,VindIndeks_raw_13!$A:$A,'Info-tabeller'!$I38,VindIndeks_raw_13!$C:$C,"&lt;9")),AVERAGEIFS(VindIndeks_raw_13!$D:$D,VindIndeks_raw_13!$B:$B,'Info-tabeller'!BM$10,VindIndeks_raw_13!$A:$A,'Info-tabeller'!$I38,VindIndeks_raw_13!$C:$C,"&lt;9"),"")</f>
        <v/>
      </c>
      <c r="BN38" s="4">
        <f>IF(ISNUMBER(AVERAGEIFS(VindIndeks_raw_13!$D:$D,VindIndeks_raw_13!$B:$B,'Info-tabeller'!BN$10,VindIndeks_raw_13!$A:$A,'Info-tabeller'!$I38,VindIndeks_raw_13!$C:$C,"&lt;9")),AVERAGEIFS(VindIndeks_raw_13!$D:$D,VindIndeks_raw_13!$B:$B,'Info-tabeller'!BN$10,VindIndeks_raw_13!$A:$A,'Info-tabeller'!$I38,VindIndeks_raw_13!$C:$C,"&lt;9"),"")</f>
        <v/>
      </c>
      <c r="BO38" s="5">
        <f>IF(ISNUMBER(AVERAGEIFS(VindIndeks_raw_13!$D:$D,VindIndeks_raw_13!$B:$B,'Info-tabeller'!BO$10,VindIndeks_raw_13!$A:$A,'Info-tabeller'!$I38,VindIndeks_raw_13!$C:$C,"&lt;9")),AVERAGEIFS(VindIndeks_raw_13!$D:$D,VindIndeks_raw_13!$B:$B,'Info-tabeller'!BO$10,VindIndeks_raw_13!$A:$A,'Info-tabeller'!$I38,VindIndeks_raw_13!$C:$C,"&lt;9"),"")</f>
        <v/>
      </c>
      <c r="BP38" s="5">
        <f>IF(ISNUMBER(AVERAGEIFS(VindIndeks_raw_13!$D:$D,VindIndeks_raw_13!$B:$B,'Info-tabeller'!BP$10,VindIndeks_raw_13!$A:$A,'Info-tabeller'!$I38,VindIndeks_raw_13!$C:$C,"&lt;9")),AVERAGEIFS(VindIndeks_raw_13!$D:$D,VindIndeks_raw_13!$B:$B,'Info-tabeller'!BP$10,VindIndeks_raw_13!$A:$A,'Info-tabeller'!$I38,VindIndeks_raw_13!$C:$C,"&lt;9"),"")</f>
        <v/>
      </c>
      <c r="BQ38" s="5">
        <f>IF(ISNUMBER(AVERAGEIFS(VindIndeks_raw_13!$D:$D,VindIndeks_raw_13!$B:$B,'Info-tabeller'!BQ$10,VindIndeks_raw_13!$A:$A,'Info-tabeller'!$I38,VindIndeks_raw_13!$C:$C,"&lt;9")),AVERAGEIFS(VindIndeks_raw_13!$D:$D,VindIndeks_raw_13!$B:$B,'Info-tabeller'!BQ$10,VindIndeks_raw_13!$A:$A,'Info-tabeller'!$I38,VindIndeks_raw_13!$C:$C,"&lt;9"),"")</f>
        <v/>
      </c>
      <c r="BR38" s="7">
        <f>IF(ISNUMBER(AVERAGE(BG38:BN38)),AVERAGE(BG38:BN38),"")</f>
        <v/>
      </c>
      <c r="BS38" s="6">
        <f>IF(ISNUMBER(AVERAGE(BO38:BQ38)),AVERAGE(BO38:BQ38),"")</f>
        <v/>
      </c>
      <c r="BU38" s="53">
        <f>+BE38</f>
        <v/>
      </c>
      <c r="BV38" s="59">
        <f>+Z38/BF38</f>
        <v/>
      </c>
      <c r="BW38" s="59">
        <f>+AA38/BG38</f>
        <v/>
      </c>
      <c r="BX38" s="59">
        <f>+AB38/BH38</f>
        <v/>
      </c>
      <c r="BY38" s="59">
        <f>+AC38/BI38</f>
        <v/>
      </c>
      <c r="BZ38" s="59">
        <f>+AD38/BJ38</f>
        <v/>
      </c>
      <c r="CA38" s="59">
        <f>+AE38/BK38</f>
        <v/>
      </c>
      <c r="CB38" s="59">
        <f>+AF38/BL38</f>
        <v/>
      </c>
      <c r="CC38" s="59">
        <f>+AG38/BM38</f>
        <v/>
      </c>
      <c r="CD38" s="59">
        <f>+AH38/BN38</f>
        <v/>
      </c>
      <c r="CE38" s="59">
        <f>+AI38/BO38</f>
        <v/>
      </c>
      <c r="CF38" s="59">
        <f>+AJ38/BP38</f>
        <v/>
      </c>
      <c r="CG38" s="59">
        <f>+AK38/BQ38</f>
        <v/>
      </c>
      <c r="CH38" s="59" t="n"/>
      <c r="CI38" s="53">
        <f>+BU38</f>
        <v/>
      </c>
      <c r="CJ38" s="59">
        <f>+J38/BF38</f>
        <v/>
      </c>
      <c r="CK38" s="59">
        <f>+K38/BG38</f>
        <v/>
      </c>
      <c r="CL38" s="59">
        <f>+L38/BH38</f>
        <v/>
      </c>
      <c r="CM38" s="59">
        <f>+M38/BI38</f>
        <v/>
      </c>
      <c r="CN38" s="59">
        <f>+N38/BJ38</f>
        <v/>
      </c>
      <c r="CO38" s="59">
        <f>+O38/BK38</f>
        <v/>
      </c>
      <c r="CP38" s="59">
        <f>+P38/BL38</f>
        <v/>
      </c>
      <c r="CQ38" s="59">
        <f>+Q38/BM38</f>
        <v/>
      </c>
      <c r="CR38" s="59">
        <f>+R38/BN38</f>
        <v/>
      </c>
      <c r="CS38" s="59">
        <f>+S38/BO38</f>
        <v/>
      </c>
      <c r="CT38" s="59">
        <f>+T38/BP38</f>
        <v/>
      </c>
      <c r="CU38" s="59">
        <f>+U38/BQ38</f>
        <v/>
      </c>
      <c r="CV38" s="59" t="n"/>
      <c r="CW38" s="59" t="n"/>
    </row>
    <row r="39">
      <c r="I39" s="53">
        <f>+I38+1</f>
        <v/>
      </c>
      <c r="J39" s="4">
        <f>IF(ISNUMBER(AVERAGEIFS(VindIndeks_raw_20_large!$D:$D,VindIndeks_raw_20_large!$B:$B,'Info-tabeller'!J$10,VindIndeks_raw_20_large!$A:$A,'Info-tabeller'!$I39,VindIndeks_raw_20_large!$C:$C,"&lt;9")),AVERAGEIFS(VindIndeks_raw_20_large!$D:$D,VindIndeks_raw_20_large!$B:$B,'Info-tabeller'!J$10,VindIndeks_raw_20_large!$A:$A,'Info-tabeller'!$I39,VindIndeks_raw_20_large!$C:$C,"&lt;9"),"")</f>
        <v/>
      </c>
      <c r="K39" s="4">
        <f>IF(ISNUMBER(AVERAGEIFS(VindIndeks_raw_20_large!$D:$D,VindIndeks_raw_20_large!$B:$B,'Info-tabeller'!K$10,VindIndeks_raw_20_large!$A:$A,'Info-tabeller'!$I39,VindIndeks_raw_20_large!$C:$C,"&lt;9")),AVERAGEIFS(VindIndeks_raw_20_large!$D:$D,VindIndeks_raw_20_large!$B:$B,'Info-tabeller'!K$10,VindIndeks_raw_20_large!$A:$A,'Info-tabeller'!$I39,VindIndeks_raw_20_large!$C:$C,"&lt;9"),"")</f>
        <v/>
      </c>
      <c r="L39" s="4">
        <f>IF(ISNUMBER(AVERAGEIFS(VindIndeks_raw_20_large!$D:$D,VindIndeks_raw_20_large!$B:$B,'Info-tabeller'!L$10,VindIndeks_raw_20_large!$A:$A,'Info-tabeller'!$I39,VindIndeks_raw_20_large!$C:$C,"&lt;9")),AVERAGEIFS(VindIndeks_raw_20_large!$D:$D,VindIndeks_raw_20_large!$B:$B,'Info-tabeller'!L$10,VindIndeks_raw_20_large!$A:$A,'Info-tabeller'!$I39,VindIndeks_raw_20_large!$C:$C,"&lt;9"),"")</f>
        <v/>
      </c>
      <c r="M39" s="4">
        <f>IF(ISNUMBER(AVERAGEIFS(VindIndeks_raw_20_large!$D:$D,VindIndeks_raw_20_large!$B:$B,'Info-tabeller'!M$10,VindIndeks_raw_20_large!$A:$A,'Info-tabeller'!$I39,VindIndeks_raw_20_large!$C:$C,"&lt;9")),AVERAGEIFS(VindIndeks_raw_20_large!$D:$D,VindIndeks_raw_20_large!$B:$B,'Info-tabeller'!M$10,VindIndeks_raw_20_large!$A:$A,'Info-tabeller'!$I39,VindIndeks_raw_20_large!$C:$C,"&lt;9"),"")</f>
        <v/>
      </c>
      <c r="N39" s="4">
        <f>IF(ISNUMBER(AVERAGEIFS(VindIndeks_raw_20_large!$D:$D,VindIndeks_raw_20_large!$B:$B,'Info-tabeller'!N$10,VindIndeks_raw_20_large!$A:$A,'Info-tabeller'!$I39,VindIndeks_raw_20_large!$C:$C,"&lt;9")),AVERAGEIFS(VindIndeks_raw_20_large!$D:$D,VindIndeks_raw_20_large!$B:$B,'Info-tabeller'!N$10,VindIndeks_raw_20_large!$A:$A,'Info-tabeller'!$I39,VindIndeks_raw_20_large!$C:$C,"&lt;9"),"")</f>
        <v/>
      </c>
      <c r="O39" s="4">
        <f>IF(ISNUMBER(AVERAGEIFS(VindIndeks_raw_20_large!$D:$D,VindIndeks_raw_20_large!$B:$B,'Info-tabeller'!O$10,VindIndeks_raw_20_large!$A:$A,'Info-tabeller'!$I39,VindIndeks_raw_20_large!$C:$C,"&lt;9")),AVERAGEIFS(VindIndeks_raw_20_large!$D:$D,VindIndeks_raw_20_large!$B:$B,'Info-tabeller'!O$10,VindIndeks_raw_20_large!$A:$A,'Info-tabeller'!$I39,VindIndeks_raw_20_large!$C:$C,"&lt;9"),"")</f>
        <v/>
      </c>
      <c r="P39" s="4">
        <f>IF(ISNUMBER(AVERAGEIFS(VindIndeks_raw_20_large!$D:$D,VindIndeks_raw_20_large!$B:$B,'Info-tabeller'!P$10,VindIndeks_raw_20_large!$A:$A,'Info-tabeller'!$I39,VindIndeks_raw_20_large!$C:$C,"&lt;9")),AVERAGEIFS(VindIndeks_raw_20_large!$D:$D,VindIndeks_raw_20_large!$B:$B,'Info-tabeller'!P$10,VindIndeks_raw_20_large!$A:$A,'Info-tabeller'!$I39,VindIndeks_raw_20_large!$C:$C,"&lt;9"),"")</f>
        <v/>
      </c>
      <c r="Q39" s="4">
        <f>IF(ISNUMBER(AVERAGEIFS(VindIndeks_raw_20_large!$D:$D,VindIndeks_raw_20_large!$B:$B,'Info-tabeller'!Q$10,VindIndeks_raw_20_large!$A:$A,'Info-tabeller'!$I39,VindIndeks_raw_20_large!$C:$C,"&lt;9")),AVERAGEIFS(VindIndeks_raw_20_large!$D:$D,VindIndeks_raw_20_large!$B:$B,'Info-tabeller'!Q$10,VindIndeks_raw_20_large!$A:$A,'Info-tabeller'!$I39,VindIndeks_raw_20_large!$C:$C,"&lt;9"),"")</f>
        <v/>
      </c>
      <c r="R39" s="4">
        <f>IF(ISNUMBER(AVERAGEIFS(VindIndeks_raw_20_large!$D:$D,VindIndeks_raw_20_large!$B:$B,'Info-tabeller'!R$10,VindIndeks_raw_20_large!$A:$A,'Info-tabeller'!$I39,VindIndeks_raw_20_large!$C:$C,"&lt;9")),AVERAGEIFS(VindIndeks_raw_20_large!$D:$D,VindIndeks_raw_20_large!$B:$B,'Info-tabeller'!R$10,VindIndeks_raw_20_large!$A:$A,'Info-tabeller'!$I39,VindIndeks_raw_20_large!$C:$C,"&lt;9"),"")</f>
        <v/>
      </c>
      <c r="S39" s="4">
        <f>IF(ISNUMBER(AVERAGEIFS(VindIndeks_raw_20_large!$D:$D,VindIndeks_raw_20_large!$B:$B,'Info-tabeller'!S$10,VindIndeks_raw_20_large!$A:$A,'Info-tabeller'!$I39,VindIndeks_raw_20_large!$C:$C,"&lt;9")),AVERAGEIFS(VindIndeks_raw_20_large!$D:$D,VindIndeks_raw_20_large!$B:$B,'Info-tabeller'!S$10,VindIndeks_raw_20_large!$A:$A,'Info-tabeller'!$I39,VindIndeks_raw_20_large!$C:$C,"&lt;9"),"")</f>
        <v/>
      </c>
      <c r="T39" s="4">
        <f>IF(ISNUMBER(AVERAGEIFS(VindIndeks_raw_20_large!$D:$D,VindIndeks_raw_20_large!$B:$B,'Info-tabeller'!T$10,VindIndeks_raw_20_large!$A:$A,'Info-tabeller'!$I39,VindIndeks_raw_20_large!$C:$C,"&lt;9")),AVERAGEIFS(VindIndeks_raw_20_large!$D:$D,VindIndeks_raw_20_large!$B:$B,'Info-tabeller'!T$10,VindIndeks_raw_20_large!$A:$A,'Info-tabeller'!$I39,VindIndeks_raw_20_large!$C:$C,"&lt;9"),"")</f>
        <v/>
      </c>
      <c r="U39" s="4">
        <f>IF(ISNUMBER(AVERAGEIFS(VindIndeks_raw_20_large!$D:$D,VindIndeks_raw_20_large!$B:$B,'Info-tabeller'!U$10,VindIndeks_raw_20_large!$A:$A,'Info-tabeller'!$I39,VindIndeks_raw_20_large!$C:$C,"&lt;9")),AVERAGEIFS(VindIndeks_raw_20_large!$D:$D,VindIndeks_raw_20_large!$B:$B,'Info-tabeller'!U$10,VindIndeks_raw_20_large!$A:$A,'Info-tabeller'!$I39,VindIndeks_raw_20_large!$C:$C,"&lt;9"),"")</f>
        <v/>
      </c>
      <c r="V39" s="7">
        <f>IF(ISNUMBER(AVERAGE(J39:U39)),AVERAGE(J39:U39),"")</f>
        <v/>
      </c>
      <c r="W39" s="53">
        <f>IF(ISNUMBER(V39),V39,NA())</f>
        <v/>
      </c>
      <c r="Y39" s="53">
        <f>+I39</f>
        <v/>
      </c>
      <c r="Z39" s="4">
        <f>IF(ISNUMBER(AVERAGEIFS(VindIndeks_raw_20_small!$D:$D,VindIndeks_raw_20_small!$B:$B,'Info-tabeller'!Z$10,VindIndeks_raw_20_small!$A:$A,'Info-tabeller'!$I39,VindIndeks_raw_20_small!$C:$C,"&lt;9")),AVERAGEIFS(VindIndeks_raw_20_small!$D:$D,VindIndeks_raw_20_small!$B:$B,'Info-tabeller'!Z$10,VindIndeks_raw_20_small!$A:$A,'Info-tabeller'!$I39,VindIndeks_raw_20_small!$C:$C,"&lt;9"),"")</f>
        <v/>
      </c>
      <c r="AA39" s="4">
        <f>IF(ISNUMBER(AVERAGEIFS(VindIndeks_raw_20_small!$D:$D,VindIndeks_raw_20_small!$B:$B,'Info-tabeller'!AA$10,VindIndeks_raw_20_small!$A:$A,'Info-tabeller'!$I39,VindIndeks_raw_20_small!$C:$C,"&lt;9")),AVERAGEIFS(VindIndeks_raw_20_small!$D:$D,VindIndeks_raw_20_small!$B:$B,'Info-tabeller'!AA$10,VindIndeks_raw_20_small!$A:$A,'Info-tabeller'!$I39,VindIndeks_raw_20_small!$C:$C,"&lt;9"),"")</f>
        <v/>
      </c>
      <c r="AB39" s="4">
        <f>IF(ISNUMBER(AVERAGEIFS(VindIndeks_raw_20_small!$D:$D,VindIndeks_raw_20_small!$B:$B,'Info-tabeller'!AB$10,VindIndeks_raw_20_small!$A:$A,'Info-tabeller'!$I39,VindIndeks_raw_20_small!$C:$C,"&lt;9")),AVERAGEIFS(VindIndeks_raw_20_small!$D:$D,VindIndeks_raw_20_small!$B:$B,'Info-tabeller'!AB$10,VindIndeks_raw_20_small!$A:$A,'Info-tabeller'!$I39,VindIndeks_raw_20_small!$C:$C,"&lt;9"),"")</f>
        <v/>
      </c>
      <c r="AC39" s="4">
        <f>IF(ISNUMBER(AVERAGEIFS(VindIndeks_raw_20_small!$D:$D,VindIndeks_raw_20_small!$B:$B,'Info-tabeller'!AC$10,VindIndeks_raw_20_small!$A:$A,'Info-tabeller'!$I39,VindIndeks_raw_20_small!$C:$C,"&lt;9")),AVERAGEIFS(VindIndeks_raw_20_small!$D:$D,VindIndeks_raw_20_small!$B:$B,'Info-tabeller'!AC$10,VindIndeks_raw_20_small!$A:$A,'Info-tabeller'!$I39,VindIndeks_raw_20_small!$C:$C,"&lt;9"),"")</f>
        <v/>
      </c>
      <c r="AD39" s="4">
        <f>IF(ISNUMBER(AVERAGEIFS(VindIndeks_raw_20_small!$D:$D,VindIndeks_raw_20_small!$B:$B,'Info-tabeller'!AD$10,VindIndeks_raw_20_small!$A:$A,'Info-tabeller'!$I39,VindIndeks_raw_20_small!$C:$C,"&lt;9")),AVERAGEIFS(VindIndeks_raw_20_small!$D:$D,VindIndeks_raw_20_small!$B:$B,'Info-tabeller'!AD$10,VindIndeks_raw_20_small!$A:$A,'Info-tabeller'!$I39,VindIndeks_raw_20_small!$C:$C,"&lt;9"),"")</f>
        <v/>
      </c>
      <c r="AE39" s="4">
        <f>IF(ISNUMBER(AVERAGEIFS(VindIndeks_raw_20_small!$D:$D,VindIndeks_raw_20_small!$B:$B,'Info-tabeller'!AE$10,VindIndeks_raw_20_small!$A:$A,'Info-tabeller'!$I39,VindIndeks_raw_20_small!$C:$C,"&lt;9")),AVERAGEIFS(VindIndeks_raw_20_small!$D:$D,VindIndeks_raw_20_small!$B:$B,'Info-tabeller'!AE$10,VindIndeks_raw_20_small!$A:$A,'Info-tabeller'!$I39,VindIndeks_raw_20_small!$C:$C,"&lt;9"),"")</f>
        <v/>
      </c>
      <c r="AF39" s="4">
        <f>IF(ISNUMBER(AVERAGEIFS(VindIndeks_raw_20_small!$D:$D,VindIndeks_raw_20_small!$B:$B,'Info-tabeller'!AF$10,VindIndeks_raw_20_small!$A:$A,'Info-tabeller'!$I39,VindIndeks_raw_20_small!$C:$C,"&lt;9")),AVERAGEIFS(VindIndeks_raw_20_small!$D:$D,VindIndeks_raw_20_small!$B:$B,'Info-tabeller'!AF$10,VindIndeks_raw_20_small!$A:$A,'Info-tabeller'!$I39,VindIndeks_raw_20_small!$C:$C,"&lt;9"),"")</f>
        <v/>
      </c>
      <c r="AG39" s="4">
        <f>IF(ISNUMBER(AVERAGEIFS(VindIndeks_raw_20_small!$D:$D,VindIndeks_raw_20_small!$B:$B,'Info-tabeller'!AG$10,VindIndeks_raw_20_small!$A:$A,'Info-tabeller'!$I39,VindIndeks_raw_20_small!$C:$C,"&lt;9")),AVERAGEIFS(VindIndeks_raw_20_small!$D:$D,VindIndeks_raw_20_small!$B:$B,'Info-tabeller'!AG$10,VindIndeks_raw_20_small!$A:$A,'Info-tabeller'!$I39,VindIndeks_raw_20_small!$C:$C,"&lt;9"),"")</f>
        <v/>
      </c>
      <c r="AH39" s="4">
        <f>IF(ISNUMBER(AVERAGEIFS(VindIndeks_raw_20_small!$D:$D,VindIndeks_raw_20_small!$B:$B,'Info-tabeller'!AH$10,VindIndeks_raw_20_small!$A:$A,'Info-tabeller'!$I39,VindIndeks_raw_20_small!$C:$C,"&lt;9")),AVERAGEIFS(VindIndeks_raw_20_small!$D:$D,VindIndeks_raw_20_small!$B:$B,'Info-tabeller'!AH$10,VindIndeks_raw_20_small!$A:$A,'Info-tabeller'!$I39,VindIndeks_raw_20_small!$C:$C,"&lt;9"),"")</f>
        <v/>
      </c>
      <c r="AI39" s="4">
        <f>IF(ISNUMBER(AVERAGEIFS(VindIndeks_raw_20_small!$D:$D,VindIndeks_raw_20_small!$B:$B,'Info-tabeller'!AI$10,VindIndeks_raw_20_small!$A:$A,'Info-tabeller'!$I39,VindIndeks_raw_20_small!$C:$C,"&lt;9")),AVERAGEIFS(VindIndeks_raw_20_small!$D:$D,VindIndeks_raw_20_small!$B:$B,'Info-tabeller'!AI$10,VindIndeks_raw_20_small!$A:$A,'Info-tabeller'!$I39,VindIndeks_raw_20_small!$C:$C,"&lt;9"),"")</f>
        <v/>
      </c>
      <c r="AJ39" s="4">
        <f>IF(ISNUMBER(AVERAGEIFS(VindIndeks_raw_20_small!$D:$D,VindIndeks_raw_20_small!$B:$B,'Info-tabeller'!AJ$10,VindIndeks_raw_20_small!$A:$A,'Info-tabeller'!$I39,VindIndeks_raw_20_small!$C:$C,"&lt;9")),AVERAGEIFS(VindIndeks_raw_20_small!$D:$D,VindIndeks_raw_20_small!$B:$B,'Info-tabeller'!AJ$10,VindIndeks_raw_20_small!$A:$A,'Info-tabeller'!$I39,VindIndeks_raw_20_small!$C:$C,"&lt;9"),"")</f>
        <v/>
      </c>
      <c r="AK39" s="4">
        <f>IF(ISNUMBER(AVERAGEIFS(VindIndeks_raw_20_small!$D:$D,VindIndeks_raw_20_small!$B:$B,'Info-tabeller'!AK$10,VindIndeks_raw_20_small!$A:$A,'Info-tabeller'!$I39,VindIndeks_raw_20_small!$C:$C,"&lt;9")),AVERAGEIFS(VindIndeks_raw_20_small!$D:$D,VindIndeks_raw_20_small!$B:$B,'Info-tabeller'!AK$10,VindIndeks_raw_20_small!$A:$A,'Info-tabeller'!$I39,VindIndeks_raw_20_small!$C:$C,"&lt;9"),"")</f>
        <v/>
      </c>
      <c r="AL39" s="7">
        <f>IF(ISNUMBER(AVERAGE(Z39:AK39)),AVERAGE(Z39:AK39),"")</f>
        <v/>
      </c>
      <c r="AM39" s="14">
        <f>IF(ISNUMBER(AL39),AL39,NA())</f>
        <v/>
      </c>
      <c r="AN39" s="15">
        <f>IF(ISNUMBER(+AL39/V39),+AL39/V39,"")</f>
        <v/>
      </c>
      <c r="AP39" s="53">
        <f>+I39</f>
        <v/>
      </c>
      <c r="AQ39" s="5">
        <f>IF(ISNUMBER(AVERAGEIFS(VindIndeks_raw_20_large!$D:$D,VindIndeks_raw_20_large!$B:$B,'Info-tabeller'!AQ$10,VindIndeks_raw_20_large!$A:$A,'Info-tabeller'!$I39,VindIndeks_raw_20_large!$C:$C,"&gt;8")),AVERAGEIFS(VindIndeks_raw_20_large!$D:$D,VindIndeks_raw_20_large!$B:$B,'Info-tabeller'!AQ$10,VindIndeks_raw_20_large!$A:$A,'Info-tabeller'!$I39,VindIndeks_raw_20_large!$C:$C,"&gt;8"),"")</f>
        <v/>
      </c>
      <c r="AR39" s="5">
        <f>IF(ISNUMBER(AVERAGEIFS(VindIndeks_raw_20_large!$D:$D,VindIndeks_raw_20_large!$B:$B,'Info-tabeller'!AR$10,VindIndeks_raw_20_large!$A:$A,'Info-tabeller'!$I39,VindIndeks_raw_20_large!$C:$C,"&gt;8")),AVERAGEIFS(VindIndeks_raw_20_large!$D:$D,VindIndeks_raw_20_large!$B:$B,'Info-tabeller'!AR$10,VindIndeks_raw_20_large!$A:$A,'Info-tabeller'!$I39,VindIndeks_raw_20_large!$C:$C,"&gt;8"),"")</f>
        <v/>
      </c>
      <c r="AS39" s="5">
        <f>IF(ISNUMBER(AVERAGEIFS(VindIndeks_raw_20_large!$D:$D,VindIndeks_raw_20_large!$B:$B,'Info-tabeller'!AS$10,VindIndeks_raw_20_large!$A:$A,'Info-tabeller'!$I39,VindIndeks_raw_20_large!$C:$C,"&gt;8")),AVERAGEIFS(VindIndeks_raw_20_large!$D:$D,VindIndeks_raw_20_large!$B:$B,'Info-tabeller'!AS$10,VindIndeks_raw_20_large!$A:$A,'Info-tabeller'!$I39,VindIndeks_raw_20_large!$C:$C,"&gt;8"),"")</f>
        <v/>
      </c>
      <c r="AT39" s="5">
        <f>IF(ISNUMBER(AVERAGEIFS(VindIndeks_raw_20_large!$D:$D,VindIndeks_raw_20_large!$B:$B,'Info-tabeller'!AT$10,VindIndeks_raw_20_large!$A:$A,'Info-tabeller'!$I39,VindIndeks_raw_20_large!$C:$C,"&gt;8")),AVERAGEIFS(VindIndeks_raw_20_large!$D:$D,VindIndeks_raw_20_large!$B:$B,'Info-tabeller'!AT$10,VindIndeks_raw_20_large!$A:$A,'Info-tabeller'!$I39,VindIndeks_raw_20_large!$C:$C,"&gt;8"),"")</f>
        <v/>
      </c>
      <c r="AU39" s="5">
        <f>IF(ISNUMBER(AVERAGEIFS(VindIndeks_raw_20_large!$D:$D,VindIndeks_raw_20_large!$B:$B,'Info-tabeller'!AU$10,VindIndeks_raw_20_large!$A:$A,'Info-tabeller'!$I39,VindIndeks_raw_20_large!$C:$C,"&gt;8")),AVERAGEIFS(VindIndeks_raw_20_large!$D:$D,VindIndeks_raw_20_large!$B:$B,'Info-tabeller'!AU$10,VindIndeks_raw_20_large!$A:$A,'Info-tabeller'!$I39,VindIndeks_raw_20_large!$C:$C,"&gt;8"),"")</f>
        <v/>
      </c>
      <c r="AV39" s="5">
        <f>IF(ISNUMBER(AVERAGEIFS(VindIndeks_raw_20_large!$D:$D,VindIndeks_raw_20_large!$B:$B,'Info-tabeller'!AV$10,VindIndeks_raw_20_large!$A:$A,'Info-tabeller'!$I39,VindIndeks_raw_20_large!$C:$C,"&gt;8")),AVERAGEIFS(VindIndeks_raw_20_large!$D:$D,VindIndeks_raw_20_large!$B:$B,'Info-tabeller'!AV$10,VindIndeks_raw_20_large!$A:$A,'Info-tabeller'!$I39,VindIndeks_raw_20_large!$C:$C,"&gt;8"),"")</f>
        <v/>
      </c>
      <c r="AW39" s="5">
        <f>IF(ISNUMBER(AVERAGEIFS(VindIndeks_raw_20_large!$D:$D,VindIndeks_raw_20_large!$B:$B,'Info-tabeller'!AW$10,VindIndeks_raw_20_large!$A:$A,'Info-tabeller'!$I39,VindIndeks_raw_20_large!$C:$C,"&gt;8")),AVERAGEIFS(VindIndeks_raw_20_large!$D:$D,VindIndeks_raw_20_large!$B:$B,'Info-tabeller'!AW$10,VindIndeks_raw_20_large!$A:$A,'Info-tabeller'!$I39,VindIndeks_raw_20_large!$C:$C,"&gt;8"),"")</f>
        <v/>
      </c>
      <c r="AX39" s="5">
        <f>IF(ISNUMBER(AVERAGEIFS(VindIndeks_raw_20_large!$D:$D,VindIndeks_raw_20_large!$B:$B,'Info-tabeller'!AX$10,VindIndeks_raw_20_large!$A:$A,'Info-tabeller'!$I39,VindIndeks_raw_20_large!$C:$C,"&gt;8")),AVERAGEIFS(VindIndeks_raw_20_large!$D:$D,VindIndeks_raw_20_large!$B:$B,'Info-tabeller'!AX$10,VindIndeks_raw_20_large!$A:$A,'Info-tabeller'!$I39,VindIndeks_raw_20_large!$C:$C,"&gt;8"),"")</f>
        <v/>
      </c>
      <c r="AY39" s="5">
        <f>IF(ISNUMBER(AVERAGEIFS(VindIndeks_raw_20_large!$D:$D,VindIndeks_raw_20_large!$B:$B,'Info-tabeller'!AY$10,VindIndeks_raw_20_large!$A:$A,'Info-tabeller'!$I39,VindIndeks_raw_20_large!$C:$C,"&gt;8")),AVERAGEIFS(VindIndeks_raw_20_large!$D:$D,VindIndeks_raw_20_large!$B:$B,'Info-tabeller'!AY$10,VindIndeks_raw_20_large!$A:$A,'Info-tabeller'!$I39,VindIndeks_raw_20_large!$C:$C,"&gt;8"),"")</f>
        <v/>
      </c>
      <c r="AZ39" s="5">
        <f>IF(ISNUMBER(AVERAGEIFS(VindIndeks_raw_20_large!$D:$D,VindIndeks_raw_20_large!$B:$B,'Info-tabeller'!AZ$10,VindIndeks_raw_20_large!$A:$A,'Info-tabeller'!$I39,VindIndeks_raw_20_large!$C:$C,"&gt;8")),AVERAGEIFS(VindIndeks_raw_20_large!$D:$D,VindIndeks_raw_20_large!$B:$B,'Info-tabeller'!AZ$10,VindIndeks_raw_20_large!$A:$A,'Info-tabeller'!$I39,VindIndeks_raw_20_large!$C:$C,"&gt;8"),"")</f>
        <v/>
      </c>
      <c r="BA39" s="5">
        <f>IF(ISNUMBER(AVERAGEIFS(VindIndeks_raw_20_large!$D:$D,VindIndeks_raw_20_large!$B:$B,'Info-tabeller'!BA$10,VindIndeks_raw_20_large!$A:$A,'Info-tabeller'!$I39,VindIndeks_raw_20_large!$C:$C,"&gt;8")),AVERAGEIFS(VindIndeks_raw_20_large!$D:$D,VindIndeks_raw_20_large!$B:$B,'Info-tabeller'!BA$10,VindIndeks_raw_20_large!$A:$A,'Info-tabeller'!$I39,VindIndeks_raw_20_large!$C:$C,"&gt;8"),"")</f>
        <v/>
      </c>
      <c r="BB39" s="5">
        <f>IF(ISNUMBER(AVERAGEIFS(VindIndeks_raw_20_large!$D:$D,VindIndeks_raw_20_large!$B:$B,'Info-tabeller'!BB$10,VindIndeks_raw_20_large!$A:$A,'Info-tabeller'!$I39,VindIndeks_raw_20_large!$C:$C,"&gt;8")),AVERAGEIFS(VindIndeks_raw_20_large!$D:$D,VindIndeks_raw_20_large!$B:$B,'Info-tabeller'!BB$10,VindIndeks_raw_20_large!$A:$A,'Info-tabeller'!$I39,VindIndeks_raw_20_large!$C:$C,"&gt;8"),"")</f>
        <v/>
      </c>
      <c r="BC39" s="6">
        <f>IF(ISNUMBER(AVERAGE(AQ39:BB39)),AVERAGE(AQ39:BB39),"")</f>
        <v/>
      </c>
      <c r="BD39" s="14">
        <f>IF(ISNUMBER(BC39),BC39,NA())</f>
        <v/>
      </c>
      <c r="BE39" s="53">
        <f>+AP39</f>
        <v/>
      </c>
      <c r="BF39" s="4">
        <f>IF(ISNUMBER(AVERAGEIFS(VindIndeks_raw_13!$D:$D,VindIndeks_raw_13!$B:$B,'Info-tabeller'!BF$10,VindIndeks_raw_13!$A:$A,'Info-tabeller'!$I39,VindIndeks_raw_13!$C:$C,"&lt;9")),AVERAGEIFS(VindIndeks_raw_13!$D:$D,VindIndeks_raw_13!$B:$B,'Info-tabeller'!BF$10,VindIndeks_raw_13!$A:$A,'Info-tabeller'!$I39,VindIndeks_raw_13!$C:$C,"&lt;9"),"")</f>
        <v/>
      </c>
      <c r="BG39" s="4">
        <f>IF(ISNUMBER(AVERAGEIFS(VindIndeks_raw_13!$D:$D,VindIndeks_raw_13!$B:$B,'Info-tabeller'!BG$10,VindIndeks_raw_13!$A:$A,'Info-tabeller'!$I39,VindIndeks_raw_13!$C:$C,"&lt;9")),AVERAGEIFS(VindIndeks_raw_13!$D:$D,VindIndeks_raw_13!$B:$B,'Info-tabeller'!BG$10,VindIndeks_raw_13!$A:$A,'Info-tabeller'!$I39,VindIndeks_raw_13!$C:$C,"&lt;9"),"")</f>
        <v/>
      </c>
      <c r="BH39" s="4">
        <f>IF(ISNUMBER(AVERAGEIFS(VindIndeks_raw_13!$D:$D,VindIndeks_raw_13!$B:$B,'Info-tabeller'!BH$10,VindIndeks_raw_13!$A:$A,'Info-tabeller'!$I39,VindIndeks_raw_13!$C:$C,"&lt;9")),AVERAGEIFS(VindIndeks_raw_13!$D:$D,VindIndeks_raw_13!$B:$B,'Info-tabeller'!BH$10,VindIndeks_raw_13!$A:$A,'Info-tabeller'!$I39,VindIndeks_raw_13!$C:$C,"&lt;9"),"")</f>
        <v/>
      </c>
      <c r="BI39" s="4">
        <f>IF(ISNUMBER(AVERAGEIFS(VindIndeks_raw_13!$D:$D,VindIndeks_raw_13!$B:$B,'Info-tabeller'!BI$10,VindIndeks_raw_13!$A:$A,'Info-tabeller'!$I39,VindIndeks_raw_13!$C:$C,"&lt;9")),AVERAGEIFS(VindIndeks_raw_13!$D:$D,VindIndeks_raw_13!$B:$B,'Info-tabeller'!BI$10,VindIndeks_raw_13!$A:$A,'Info-tabeller'!$I39,VindIndeks_raw_13!$C:$C,"&lt;9"),"")</f>
        <v/>
      </c>
      <c r="BJ39" s="4">
        <f>IF(ISNUMBER(AVERAGEIFS(VindIndeks_raw_13!$D:$D,VindIndeks_raw_13!$B:$B,'Info-tabeller'!BJ$10,VindIndeks_raw_13!$A:$A,'Info-tabeller'!$I39,VindIndeks_raw_13!$C:$C,"&lt;9")),AVERAGEIFS(VindIndeks_raw_13!$D:$D,VindIndeks_raw_13!$B:$B,'Info-tabeller'!BJ$10,VindIndeks_raw_13!$A:$A,'Info-tabeller'!$I39,VindIndeks_raw_13!$C:$C,"&lt;9"),"")</f>
        <v/>
      </c>
      <c r="BK39" s="4">
        <f>IF(ISNUMBER(AVERAGEIFS(VindIndeks_raw_13!$D:$D,VindIndeks_raw_13!$B:$B,'Info-tabeller'!BK$10,VindIndeks_raw_13!$A:$A,'Info-tabeller'!$I39,VindIndeks_raw_13!$C:$C,"&lt;9")),AVERAGEIFS(VindIndeks_raw_13!$D:$D,VindIndeks_raw_13!$B:$B,'Info-tabeller'!BK$10,VindIndeks_raw_13!$A:$A,'Info-tabeller'!$I39,VindIndeks_raw_13!$C:$C,"&lt;9"),"")</f>
        <v/>
      </c>
      <c r="BL39" s="4">
        <f>IF(ISNUMBER(AVERAGEIFS(VindIndeks_raw_13!$D:$D,VindIndeks_raw_13!$B:$B,'Info-tabeller'!BL$10,VindIndeks_raw_13!$A:$A,'Info-tabeller'!$I39,VindIndeks_raw_13!$C:$C,"&lt;9")),AVERAGEIFS(VindIndeks_raw_13!$D:$D,VindIndeks_raw_13!$B:$B,'Info-tabeller'!BL$10,VindIndeks_raw_13!$A:$A,'Info-tabeller'!$I39,VindIndeks_raw_13!$C:$C,"&lt;9"),"")</f>
        <v/>
      </c>
      <c r="BM39" s="4">
        <f>IF(ISNUMBER(AVERAGEIFS(VindIndeks_raw_13!$D:$D,VindIndeks_raw_13!$B:$B,'Info-tabeller'!BM$10,VindIndeks_raw_13!$A:$A,'Info-tabeller'!$I39,VindIndeks_raw_13!$C:$C,"&lt;9")),AVERAGEIFS(VindIndeks_raw_13!$D:$D,VindIndeks_raw_13!$B:$B,'Info-tabeller'!BM$10,VindIndeks_raw_13!$A:$A,'Info-tabeller'!$I39,VindIndeks_raw_13!$C:$C,"&lt;9"),"")</f>
        <v/>
      </c>
      <c r="BN39" s="4">
        <f>IF(ISNUMBER(AVERAGEIFS(VindIndeks_raw_13!$D:$D,VindIndeks_raw_13!$B:$B,'Info-tabeller'!BN$10,VindIndeks_raw_13!$A:$A,'Info-tabeller'!$I39,VindIndeks_raw_13!$C:$C,"&lt;9")),AVERAGEIFS(VindIndeks_raw_13!$D:$D,VindIndeks_raw_13!$B:$B,'Info-tabeller'!BN$10,VindIndeks_raw_13!$A:$A,'Info-tabeller'!$I39,VindIndeks_raw_13!$C:$C,"&lt;9"),"")</f>
        <v/>
      </c>
      <c r="BO39" s="5">
        <f>IF(ISNUMBER(AVERAGEIFS(VindIndeks_raw_13!$D:$D,VindIndeks_raw_13!$B:$B,'Info-tabeller'!BO$10,VindIndeks_raw_13!$A:$A,'Info-tabeller'!$I39,VindIndeks_raw_13!$C:$C,"&lt;9")),AVERAGEIFS(VindIndeks_raw_13!$D:$D,VindIndeks_raw_13!$B:$B,'Info-tabeller'!BO$10,VindIndeks_raw_13!$A:$A,'Info-tabeller'!$I39,VindIndeks_raw_13!$C:$C,"&lt;9"),"")</f>
        <v/>
      </c>
      <c r="BP39" s="5">
        <f>IF(ISNUMBER(AVERAGEIFS(VindIndeks_raw_13!$D:$D,VindIndeks_raw_13!$B:$B,'Info-tabeller'!BP$10,VindIndeks_raw_13!$A:$A,'Info-tabeller'!$I39,VindIndeks_raw_13!$C:$C,"&lt;9")),AVERAGEIFS(VindIndeks_raw_13!$D:$D,VindIndeks_raw_13!$B:$B,'Info-tabeller'!BP$10,VindIndeks_raw_13!$A:$A,'Info-tabeller'!$I39,VindIndeks_raw_13!$C:$C,"&lt;9"),"")</f>
        <v/>
      </c>
      <c r="BQ39" s="5">
        <f>IF(ISNUMBER(AVERAGEIFS(VindIndeks_raw_13!$D:$D,VindIndeks_raw_13!$B:$B,'Info-tabeller'!BQ$10,VindIndeks_raw_13!$A:$A,'Info-tabeller'!$I39,VindIndeks_raw_13!$C:$C,"&lt;9")),AVERAGEIFS(VindIndeks_raw_13!$D:$D,VindIndeks_raw_13!$B:$B,'Info-tabeller'!BQ$10,VindIndeks_raw_13!$A:$A,'Info-tabeller'!$I39,VindIndeks_raw_13!$C:$C,"&lt;9"),"")</f>
        <v/>
      </c>
      <c r="BR39" s="7">
        <f>IF(ISNUMBER(AVERAGE(BG39:BN39)),AVERAGE(BG39:BN39),"")</f>
        <v/>
      </c>
      <c r="BS39" s="6">
        <f>IF(ISNUMBER(AVERAGE(BO39:BQ39)),AVERAGE(BO39:BQ39),"")</f>
        <v/>
      </c>
      <c r="BU39" s="53">
        <f>+BE39</f>
        <v/>
      </c>
      <c r="BV39" s="59">
        <f>+Z39/BF39</f>
        <v/>
      </c>
      <c r="BW39" s="59">
        <f>+AA39/BG39</f>
        <v/>
      </c>
      <c r="BX39" s="59">
        <f>+AB39/BH39</f>
        <v/>
      </c>
      <c r="BY39" s="59">
        <f>+AC39/BI39</f>
        <v/>
      </c>
      <c r="BZ39" s="59">
        <f>+AD39/BJ39</f>
        <v/>
      </c>
      <c r="CA39" s="59">
        <f>+AE39/BK39</f>
        <v/>
      </c>
      <c r="CB39" s="59">
        <f>+AF39/BL39</f>
        <v/>
      </c>
      <c r="CC39" s="59">
        <f>+AG39/BM39</f>
        <v/>
      </c>
      <c r="CD39" s="59">
        <f>+AH39/BN39</f>
        <v/>
      </c>
      <c r="CE39" s="59">
        <f>+AI39/BO39</f>
        <v/>
      </c>
      <c r="CF39" s="59">
        <f>+AJ39/BP39</f>
        <v/>
      </c>
      <c r="CG39" s="59">
        <f>+AK39/BQ39</f>
        <v/>
      </c>
      <c r="CH39" s="59" t="n"/>
      <c r="CI39" s="53">
        <f>+BU39</f>
        <v/>
      </c>
      <c r="CJ39" s="59">
        <f>+J39/BF39</f>
        <v/>
      </c>
      <c r="CK39" s="59">
        <f>+K39/BG39</f>
        <v/>
      </c>
      <c r="CL39" s="59">
        <f>+L39/BH39</f>
        <v/>
      </c>
      <c r="CM39" s="59">
        <f>+M39/BI39</f>
        <v/>
      </c>
      <c r="CN39" s="59">
        <f>+N39/BJ39</f>
        <v/>
      </c>
      <c r="CO39" s="59">
        <f>+O39/BK39</f>
        <v/>
      </c>
      <c r="CP39" s="59">
        <f>+P39/BL39</f>
        <v/>
      </c>
      <c r="CQ39" s="59">
        <f>+Q39/BM39</f>
        <v/>
      </c>
      <c r="CR39" s="59">
        <f>+R39/BN39</f>
        <v/>
      </c>
      <c r="CS39" s="59">
        <f>+S39/BO39</f>
        <v/>
      </c>
      <c r="CT39" s="59">
        <f>+T39/BP39</f>
        <v/>
      </c>
      <c r="CU39" s="59">
        <f>+U39/BQ39</f>
        <v/>
      </c>
      <c r="CV39" s="59" t="n"/>
      <c r="CW39" s="59" t="n"/>
    </row>
    <row r="40">
      <c r="I40" s="53">
        <f>+I39+1</f>
        <v/>
      </c>
      <c r="J40" s="4">
        <f>IF(ISNUMBER(AVERAGEIFS(VindIndeks_raw_20_large!$D:$D,VindIndeks_raw_20_large!$B:$B,'Info-tabeller'!J$10,VindIndeks_raw_20_large!$A:$A,'Info-tabeller'!$I40,VindIndeks_raw_20_large!$C:$C,"&lt;9")),AVERAGEIFS(VindIndeks_raw_20_large!$D:$D,VindIndeks_raw_20_large!$B:$B,'Info-tabeller'!J$10,VindIndeks_raw_20_large!$A:$A,'Info-tabeller'!$I40,VindIndeks_raw_20_large!$C:$C,"&lt;9"),"")</f>
        <v/>
      </c>
      <c r="K40" s="4">
        <f>IF(ISNUMBER(AVERAGEIFS(VindIndeks_raw_20_large!$D:$D,VindIndeks_raw_20_large!$B:$B,'Info-tabeller'!K$10,VindIndeks_raw_20_large!$A:$A,'Info-tabeller'!$I40,VindIndeks_raw_20_large!$C:$C,"&lt;9")),AVERAGEIFS(VindIndeks_raw_20_large!$D:$D,VindIndeks_raw_20_large!$B:$B,'Info-tabeller'!K$10,VindIndeks_raw_20_large!$A:$A,'Info-tabeller'!$I40,VindIndeks_raw_20_large!$C:$C,"&lt;9"),"")</f>
        <v/>
      </c>
      <c r="L40" s="4">
        <f>IF(ISNUMBER(AVERAGEIFS(VindIndeks_raw_20_large!$D:$D,VindIndeks_raw_20_large!$B:$B,'Info-tabeller'!L$10,VindIndeks_raw_20_large!$A:$A,'Info-tabeller'!$I40,VindIndeks_raw_20_large!$C:$C,"&lt;9")),AVERAGEIFS(VindIndeks_raw_20_large!$D:$D,VindIndeks_raw_20_large!$B:$B,'Info-tabeller'!L$10,VindIndeks_raw_20_large!$A:$A,'Info-tabeller'!$I40,VindIndeks_raw_20_large!$C:$C,"&lt;9"),"")</f>
        <v/>
      </c>
      <c r="M40" s="4">
        <f>IF(ISNUMBER(AVERAGEIFS(VindIndeks_raw_20_large!$D:$D,VindIndeks_raw_20_large!$B:$B,'Info-tabeller'!M$10,VindIndeks_raw_20_large!$A:$A,'Info-tabeller'!$I40,VindIndeks_raw_20_large!$C:$C,"&lt;9")),AVERAGEIFS(VindIndeks_raw_20_large!$D:$D,VindIndeks_raw_20_large!$B:$B,'Info-tabeller'!M$10,VindIndeks_raw_20_large!$A:$A,'Info-tabeller'!$I40,VindIndeks_raw_20_large!$C:$C,"&lt;9"),"")</f>
        <v/>
      </c>
      <c r="N40" s="4">
        <f>IF(ISNUMBER(AVERAGEIFS(VindIndeks_raw_20_large!$D:$D,VindIndeks_raw_20_large!$B:$B,'Info-tabeller'!N$10,VindIndeks_raw_20_large!$A:$A,'Info-tabeller'!$I40,VindIndeks_raw_20_large!$C:$C,"&lt;9")),AVERAGEIFS(VindIndeks_raw_20_large!$D:$D,VindIndeks_raw_20_large!$B:$B,'Info-tabeller'!N$10,VindIndeks_raw_20_large!$A:$A,'Info-tabeller'!$I40,VindIndeks_raw_20_large!$C:$C,"&lt;9"),"")</f>
        <v/>
      </c>
      <c r="O40" s="4">
        <f>IF(ISNUMBER(AVERAGEIFS(VindIndeks_raw_20_large!$D:$D,VindIndeks_raw_20_large!$B:$B,'Info-tabeller'!O$10,VindIndeks_raw_20_large!$A:$A,'Info-tabeller'!$I40,VindIndeks_raw_20_large!$C:$C,"&lt;9")),AVERAGEIFS(VindIndeks_raw_20_large!$D:$D,VindIndeks_raw_20_large!$B:$B,'Info-tabeller'!O$10,VindIndeks_raw_20_large!$A:$A,'Info-tabeller'!$I40,VindIndeks_raw_20_large!$C:$C,"&lt;9"),"")</f>
        <v/>
      </c>
      <c r="P40" s="4">
        <f>IF(ISNUMBER(AVERAGEIFS(VindIndeks_raw_20_large!$D:$D,VindIndeks_raw_20_large!$B:$B,'Info-tabeller'!P$10,VindIndeks_raw_20_large!$A:$A,'Info-tabeller'!$I40,VindIndeks_raw_20_large!$C:$C,"&lt;9")),AVERAGEIFS(VindIndeks_raw_20_large!$D:$D,VindIndeks_raw_20_large!$B:$B,'Info-tabeller'!P$10,VindIndeks_raw_20_large!$A:$A,'Info-tabeller'!$I40,VindIndeks_raw_20_large!$C:$C,"&lt;9"),"")</f>
        <v/>
      </c>
      <c r="Q40" s="4">
        <f>IF(ISNUMBER(AVERAGEIFS(VindIndeks_raw_20_large!$D:$D,VindIndeks_raw_20_large!$B:$B,'Info-tabeller'!Q$10,VindIndeks_raw_20_large!$A:$A,'Info-tabeller'!$I40,VindIndeks_raw_20_large!$C:$C,"&lt;9")),AVERAGEIFS(VindIndeks_raw_20_large!$D:$D,VindIndeks_raw_20_large!$B:$B,'Info-tabeller'!Q$10,VindIndeks_raw_20_large!$A:$A,'Info-tabeller'!$I40,VindIndeks_raw_20_large!$C:$C,"&lt;9"),"")</f>
        <v/>
      </c>
      <c r="R40" s="4">
        <f>IF(ISNUMBER(AVERAGEIFS(VindIndeks_raw_20_large!$D:$D,VindIndeks_raw_20_large!$B:$B,'Info-tabeller'!R$10,VindIndeks_raw_20_large!$A:$A,'Info-tabeller'!$I40,VindIndeks_raw_20_large!$C:$C,"&lt;9")),AVERAGEIFS(VindIndeks_raw_20_large!$D:$D,VindIndeks_raw_20_large!$B:$B,'Info-tabeller'!R$10,VindIndeks_raw_20_large!$A:$A,'Info-tabeller'!$I40,VindIndeks_raw_20_large!$C:$C,"&lt;9"),"")</f>
        <v/>
      </c>
      <c r="S40" s="4">
        <f>IF(ISNUMBER(AVERAGEIFS(VindIndeks_raw_20_large!$D:$D,VindIndeks_raw_20_large!$B:$B,'Info-tabeller'!S$10,VindIndeks_raw_20_large!$A:$A,'Info-tabeller'!$I40,VindIndeks_raw_20_large!$C:$C,"&lt;9")),AVERAGEIFS(VindIndeks_raw_20_large!$D:$D,VindIndeks_raw_20_large!$B:$B,'Info-tabeller'!S$10,VindIndeks_raw_20_large!$A:$A,'Info-tabeller'!$I40,VindIndeks_raw_20_large!$C:$C,"&lt;9"),"")</f>
        <v/>
      </c>
      <c r="T40" s="4">
        <f>IF(ISNUMBER(AVERAGEIFS(VindIndeks_raw_20_large!$D:$D,VindIndeks_raw_20_large!$B:$B,'Info-tabeller'!T$10,VindIndeks_raw_20_large!$A:$A,'Info-tabeller'!$I40,VindIndeks_raw_20_large!$C:$C,"&lt;9")),AVERAGEIFS(VindIndeks_raw_20_large!$D:$D,VindIndeks_raw_20_large!$B:$B,'Info-tabeller'!T$10,VindIndeks_raw_20_large!$A:$A,'Info-tabeller'!$I40,VindIndeks_raw_20_large!$C:$C,"&lt;9"),"")</f>
        <v/>
      </c>
      <c r="U40" s="4">
        <f>IF(ISNUMBER(AVERAGEIFS(VindIndeks_raw_20_large!$D:$D,VindIndeks_raw_20_large!$B:$B,'Info-tabeller'!U$10,VindIndeks_raw_20_large!$A:$A,'Info-tabeller'!$I40,VindIndeks_raw_20_large!$C:$C,"&lt;9")),AVERAGEIFS(VindIndeks_raw_20_large!$D:$D,VindIndeks_raw_20_large!$B:$B,'Info-tabeller'!U$10,VindIndeks_raw_20_large!$A:$A,'Info-tabeller'!$I40,VindIndeks_raw_20_large!$C:$C,"&lt;9"),"")</f>
        <v/>
      </c>
      <c r="V40" s="7">
        <f>IF(ISNUMBER(AVERAGE(J40:U40)),AVERAGE(J40:U40),"")</f>
        <v/>
      </c>
      <c r="W40" s="53">
        <f>IF(ISNUMBER(V40),V40,NA())</f>
        <v/>
      </c>
      <c r="Y40" s="53">
        <f>+I40</f>
        <v/>
      </c>
      <c r="Z40" s="4">
        <f>IF(ISNUMBER(AVERAGEIFS(VindIndeks_raw_20_small!$D:$D,VindIndeks_raw_20_small!$B:$B,'Info-tabeller'!Z$10,VindIndeks_raw_20_small!$A:$A,'Info-tabeller'!$I40,VindIndeks_raw_20_small!$C:$C,"&lt;9")),AVERAGEIFS(VindIndeks_raw_20_small!$D:$D,VindIndeks_raw_20_small!$B:$B,'Info-tabeller'!Z$10,VindIndeks_raw_20_small!$A:$A,'Info-tabeller'!$I40,VindIndeks_raw_20_small!$C:$C,"&lt;9"),"")</f>
        <v/>
      </c>
      <c r="AA40" s="4">
        <f>IF(ISNUMBER(AVERAGEIFS(VindIndeks_raw_20_small!$D:$D,VindIndeks_raw_20_small!$B:$B,'Info-tabeller'!AA$10,VindIndeks_raw_20_small!$A:$A,'Info-tabeller'!$I40,VindIndeks_raw_20_small!$C:$C,"&lt;9")),AVERAGEIFS(VindIndeks_raw_20_small!$D:$D,VindIndeks_raw_20_small!$B:$B,'Info-tabeller'!AA$10,VindIndeks_raw_20_small!$A:$A,'Info-tabeller'!$I40,VindIndeks_raw_20_small!$C:$C,"&lt;9"),"")</f>
        <v/>
      </c>
      <c r="AB40" s="4">
        <f>IF(ISNUMBER(AVERAGEIFS(VindIndeks_raw_20_small!$D:$D,VindIndeks_raw_20_small!$B:$B,'Info-tabeller'!AB$10,VindIndeks_raw_20_small!$A:$A,'Info-tabeller'!$I40,VindIndeks_raw_20_small!$C:$C,"&lt;9")),AVERAGEIFS(VindIndeks_raw_20_small!$D:$D,VindIndeks_raw_20_small!$B:$B,'Info-tabeller'!AB$10,VindIndeks_raw_20_small!$A:$A,'Info-tabeller'!$I40,VindIndeks_raw_20_small!$C:$C,"&lt;9"),"")</f>
        <v/>
      </c>
      <c r="AC40" s="4">
        <f>IF(ISNUMBER(AVERAGEIFS(VindIndeks_raw_20_small!$D:$D,VindIndeks_raw_20_small!$B:$B,'Info-tabeller'!AC$10,VindIndeks_raw_20_small!$A:$A,'Info-tabeller'!$I40,VindIndeks_raw_20_small!$C:$C,"&lt;9")),AVERAGEIFS(VindIndeks_raw_20_small!$D:$D,VindIndeks_raw_20_small!$B:$B,'Info-tabeller'!AC$10,VindIndeks_raw_20_small!$A:$A,'Info-tabeller'!$I40,VindIndeks_raw_20_small!$C:$C,"&lt;9"),"")</f>
        <v/>
      </c>
      <c r="AD40" s="4">
        <f>IF(ISNUMBER(AVERAGEIFS(VindIndeks_raw_20_small!$D:$D,VindIndeks_raw_20_small!$B:$B,'Info-tabeller'!AD$10,VindIndeks_raw_20_small!$A:$A,'Info-tabeller'!$I40,VindIndeks_raw_20_small!$C:$C,"&lt;9")),AVERAGEIFS(VindIndeks_raw_20_small!$D:$D,VindIndeks_raw_20_small!$B:$B,'Info-tabeller'!AD$10,VindIndeks_raw_20_small!$A:$A,'Info-tabeller'!$I40,VindIndeks_raw_20_small!$C:$C,"&lt;9"),"")</f>
        <v/>
      </c>
      <c r="AE40" s="4">
        <f>IF(ISNUMBER(AVERAGEIFS(VindIndeks_raw_20_small!$D:$D,VindIndeks_raw_20_small!$B:$B,'Info-tabeller'!AE$10,VindIndeks_raw_20_small!$A:$A,'Info-tabeller'!$I40,VindIndeks_raw_20_small!$C:$C,"&lt;9")),AVERAGEIFS(VindIndeks_raw_20_small!$D:$D,VindIndeks_raw_20_small!$B:$B,'Info-tabeller'!AE$10,VindIndeks_raw_20_small!$A:$A,'Info-tabeller'!$I40,VindIndeks_raw_20_small!$C:$C,"&lt;9"),"")</f>
        <v/>
      </c>
      <c r="AF40" s="4">
        <f>IF(ISNUMBER(AVERAGEIFS(VindIndeks_raw_20_small!$D:$D,VindIndeks_raw_20_small!$B:$B,'Info-tabeller'!AF$10,VindIndeks_raw_20_small!$A:$A,'Info-tabeller'!$I40,VindIndeks_raw_20_small!$C:$C,"&lt;9")),AVERAGEIFS(VindIndeks_raw_20_small!$D:$D,VindIndeks_raw_20_small!$B:$B,'Info-tabeller'!AF$10,VindIndeks_raw_20_small!$A:$A,'Info-tabeller'!$I40,VindIndeks_raw_20_small!$C:$C,"&lt;9"),"")</f>
        <v/>
      </c>
      <c r="AG40" s="4">
        <f>IF(ISNUMBER(AVERAGEIFS(VindIndeks_raw_20_small!$D:$D,VindIndeks_raw_20_small!$B:$B,'Info-tabeller'!AG$10,VindIndeks_raw_20_small!$A:$A,'Info-tabeller'!$I40,VindIndeks_raw_20_small!$C:$C,"&lt;9")),AVERAGEIFS(VindIndeks_raw_20_small!$D:$D,VindIndeks_raw_20_small!$B:$B,'Info-tabeller'!AG$10,VindIndeks_raw_20_small!$A:$A,'Info-tabeller'!$I40,VindIndeks_raw_20_small!$C:$C,"&lt;9"),"")</f>
        <v/>
      </c>
      <c r="AH40" s="4">
        <f>IF(ISNUMBER(AVERAGEIFS(VindIndeks_raw_20_small!$D:$D,VindIndeks_raw_20_small!$B:$B,'Info-tabeller'!AH$10,VindIndeks_raw_20_small!$A:$A,'Info-tabeller'!$I40,VindIndeks_raw_20_small!$C:$C,"&lt;9")),AVERAGEIFS(VindIndeks_raw_20_small!$D:$D,VindIndeks_raw_20_small!$B:$B,'Info-tabeller'!AH$10,VindIndeks_raw_20_small!$A:$A,'Info-tabeller'!$I40,VindIndeks_raw_20_small!$C:$C,"&lt;9"),"")</f>
        <v/>
      </c>
      <c r="AI40" s="4">
        <f>IF(ISNUMBER(AVERAGEIFS(VindIndeks_raw_20_small!$D:$D,VindIndeks_raw_20_small!$B:$B,'Info-tabeller'!AI$10,VindIndeks_raw_20_small!$A:$A,'Info-tabeller'!$I40,VindIndeks_raw_20_small!$C:$C,"&lt;9")),AVERAGEIFS(VindIndeks_raw_20_small!$D:$D,VindIndeks_raw_20_small!$B:$B,'Info-tabeller'!AI$10,VindIndeks_raw_20_small!$A:$A,'Info-tabeller'!$I40,VindIndeks_raw_20_small!$C:$C,"&lt;9"),"")</f>
        <v/>
      </c>
      <c r="AJ40" s="4">
        <f>IF(ISNUMBER(AVERAGEIFS(VindIndeks_raw_20_small!$D:$D,VindIndeks_raw_20_small!$B:$B,'Info-tabeller'!AJ$10,VindIndeks_raw_20_small!$A:$A,'Info-tabeller'!$I40,VindIndeks_raw_20_small!$C:$C,"&lt;9")),AVERAGEIFS(VindIndeks_raw_20_small!$D:$D,VindIndeks_raw_20_small!$B:$B,'Info-tabeller'!AJ$10,VindIndeks_raw_20_small!$A:$A,'Info-tabeller'!$I40,VindIndeks_raw_20_small!$C:$C,"&lt;9"),"")</f>
        <v/>
      </c>
      <c r="AK40" s="4">
        <f>IF(ISNUMBER(AVERAGEIFS(VindIndeks_raw_20_small!$D:$D,VindIndeks_raw_20_small!$B:$B,'Info-tabeller'!AK$10,VindIndeks_raw_20_small!$A:$A,'Info-tabeller'!$I40,VindIndeks_raw_20_small!$C:$C,"&lt;9")),AVERAGEIFS(VindIndeks_raw_20_small!$D:$D,VindIndeks_raw_20_small!$B:$B,'Info-tabeller'!AK$10,VindIndeks_raw_20_small!$A:$A,'Info-tabeller'!$I40,VindIndeks_raw_20_small!$C:$C,"&lt;9"),"")</f>
        <v/>
      </c>
      <c r="AL40" s="7">
        <f>IF(ISNUMBER(AVERAGE(Z40:AK40)),AVERAGE(Z40:AK40),"")</f>
        <v/>
      </c>
      <c r="AM40" s="14">
        <f>IF(ISNUMBER(AL40),AL40,NA())</f>
        <v/>
      </c>
      <c r="AN40" s="15">
        <f>IF(ISNUMBER(+AL40/V40),+AL40/V40,"")</f>
        <v/>
      </c>
      <c r="AP40" s="53">
        <f>+I40</f>
        <v/>
      </c>
      <c r="AQ40" s="5">
        <f>IF(ISNUMBER(AVERAGEIFS(VindIndeks_raw_20_large!$D:$D,VindIndeks_raw_20_large!$B:$B,'Info-tabeller'!AQ$10,VindIndeks_raw_20_large!$A:$A,'Info-tabeller'!$I40,VindIndeks_raw_20_large!$C:$C,"&gt;8")),AVERAGEIFS(VindIndeks_raw_20_large!$D:$D,VindIndeks_raw_20_large!$B:$B,'Info-tabeller'!AQ$10,VindIndeks_raw_20_large!$A:$A,'Info-tabeller'!$I40,VindIndeks_raw_20_large!$C:$C,"&gt;8"),"")</f>
        <v/>
      </c>
      <c r="AR40" s="5">
        <f>IF(ISNUMBER(AVERAGEIFS(VindIndeks_raw_20_large!$D:$D,VindIndeks_raw_20_large!$B:$B,'Info-tabeller'!AR$10,VindIndeks_raw_20_large!$A:$A,'Info-tabeller'!$I40,VindIndeks_raw_20_large!$C:$C,"&gt;8")),AVERAGEIFS(VindIndeks_raw_20_large!$D:$D,VindIndeks_raw_20_large!$B:$B,'Info-tabeller'!AR$10,VindIndeks_raw_20_large!$A:$A,'Info-tabeller'!$I40,VindIndeks_raw_20_large!$C:$C,"&gt;8"),"")</f>
        <v/>
      </c>
      <c r="AS40" s="5">
        <f>IF(ISNUMBER(AVERAGEIFS(VindIndeks_raw_20_large!$D:$D,VindIndeks_raw_20_large!$B:$B,'Info-tabeller'!AS$10,VindIndeks_raw_20_large!$A:$A,'Info-tabeller'!$I40,VindIndeks_raw_20_large!$C:$C,"&gt;8")),AVERAGEIFS(VindIndeks_raw_20_large!$D:$D,VindIndeks_raw_20_large!$B:$B,'Info-tabeller'!AS$10,VindIndeks_raw_20_large!$A:$A,'Info-tabeller'!$I40,VindIndeks_raw_20_large!$C:$C,"&gt;8"),"")</f>
        <v/>
      </c>
      <c r="AT40" s="5">
        <f>IF(ISNUMBER(AVERAGEIFS(VindIndeks_raw_20_large!$D:$D,VindIndeks_raw_20_large!$B:$B,'Info-tabeller'!AT$10,VindIndeks_raw_20_large!$A:$A,'Info-tabeller'!$I40,VindIndeks_raw_20_large!$C:$C,"&gt;8")),AVERAGEIFS(VindIndeks_raw_20_large!$D:$D,VindIndeks_raw_20_large!$B:$B,'Info-tabeller'!AT$10,VindIndeks_raw_20_large!$A:$A,'Info-tabeller'!$I40,VindIndeks_raw_20_large!$C:$C,"&gt;8"),"")</f>
        <v/>
      </c>
      <c r="AU40" s="5">
        <f>IF(ISNUMBER(AVERAGEIFS(VindIndeks_raw_20_large!$D:$D,VindIndeks_raw_20_large!$B:$B,'Info-tabeller'!AU$10,VindIndeks_raw_20_large!$A:$A,'Info-tabeller'!$I40,VindIndeks_raw_20_large!$C:$C,"&gt;8")),AVERAGEIFS(VindIndeks_raw_20_large!$D:$D,VindIndeks_raw_20_large!$B:$B,'Info-tabeller'!AU$10,VindIndeks_raw_20_large!$A:$A,'Info-tabeller'!$I40,VindIndeks_raw_20_large!$C:$C,"&gt;8"),"")</f>
        <v/>
      </c>
      <c r="AV40" s="5">
        <f>IF(ISNUMBER(AVERAGEIFS(VindIndeks_raw_20_large!$D:$D,VindIndeks_raw_20_large!$B:$B,'Info-tabeller'!AV$10,VindIndeks_raw_20_large!$A:$A,'Info-tabeller'!$I40,VindIndeks_raw_20_large!$C:$C,"&gt;8")),AVERAGEIFS(VindIndeks_raw_20_large!$D:$D,VindIndeks_raw_20_large!$B:$B,'Info-tabeller'!AV$10,VindIndeks_raw_20_large!$A:$A,'Info-tabeller'!$I40,VindIndeks_raw_20_large!$C:$C,"&gt;8"),"")</f>
        <v/>
      </c>
      <c r="AW40" s="5">
        <f>IF(ISNUMBER(AVERAGEIFS(VindIndeks_raw_20_large!$D:$D,VindIndeks_raw_20_large!$B:$B,'Info-tabeller'!AW$10,VindIndeks_raw_20_large!$A:$A,'Info-tabeller'!$I40,VindIndeks_raw_20_large!$C:$C,"&gt;8")),AVERAGEIFS(VindIndeks_raw_20_large!$D:$D,VindIndeks_raw_20_large!$B:$B,'Info-tabeller'!AW$10,VindIndeks_raw_20_large!$A:$A,'Info-tabeller'!$I40,VindIndeks_raw_20_large!$C:$C,"&gt;8"),"")</f>
        <v/>
      </c>
      <c r="AX40" s="5">
        <f>IF(ISNUMBER(AVERAGEIFS(VindIndeks_raw_20_large!$D:$D,VindIndeks_raw_20_large!$B:$B,'Info-tabeller'!AX$10,VindIndeks_raw_20_large!$A:$A,'Info-tabeller'!$I40,VindIndeks_raw_20_large!$C:$C,"&gt;8")),AVERAGEIFS(VindIndeks_raw_20_large!$D:$D,VindIndeks_raw_20_large!$B:$B,'Info-tabeller'!AX$10,VindIndeks_raw_20_large!$A:$A,'Info-tabeller'!$I40,VindIndeks_raw_20_large!$C:$C,"&gt;8"),"")</f>
        <v/>
      </c>
      <c r="AY40" s="5">
        <f>IF(ISNUMBER(AVERAGEIFS(VindIndeks_raw_20_large!$D:$D,VindIndeks_raw_20_large!$B:$B,'Info-tabeller'!AY$10,VindIndeks_raw_20_large!$A:$A,'Info-tabeller'!$I40,VindIndeks_raw_20_large!$C:$C,"&gt;8")),AVERAGEIFS(VindIndeks_raw_20_large!$D:$D,VindIndeks_raw_20_large!$B:$B,'Info-tabeller'!AY$10,VindIndeks_raw_20_large!$A:$A,'Info-tabeller'!$I40,VindIndeks_raw_20_large!$C:$C,"&gt;8"),"")</f>
        <v/>
      </c>
      <c r="AZ40" s="5">
        <f>IF(ISNUMBER(AVERAGEIFS(VindIndeks_raw_20_large!$D:$D,VindIndeks_raw_20_large!$B:$B,'Info-tabeller'!AZ$10,VindIndeks_raw_20_large!$A:$A,'Info-tabeller'!$I40,VindIndeks_raw_20_large!$C:$C,"&gt;8")),AVERAGEIFS(VindIndeks_raw_20_large!$D:$D,VindIndeks_raw_20_large!$B:$B,'Info-tabeller'!AZ$10,VindIndeks_raw_20_large!$A:$A,'Info-tabeller'!$I40,VindIndeks_raw_20_large!$C:$C,"&gt;8"),"")</f>
        <v/>
      </c>
      <c r="BA40" s="5">
        <f>IF(ISNUMBER(AVERAGEIFS(VindIndeks_raw_20_large!$D:$D,VindIndeks_raw_20_large!$B:$B,'Info-tabeller'!BA$10,VindIndeks_raw_20_large!$A:$A,'Info-tabeller'!$I40,VindIndeks_raw_20_large!$C:$C,"&gt;8")),AVERAGEIFS(VindIndeks_raw_20_large!$D:$D,VindIndeks_raw_20_large!$B:$B,'Info-tabeller'!BA$10,VindIndeks_raw_20_large!$A:$A,'Info-tabeller'!$I40,VindIndeks_raw_20_large!$C:$C,"&gt;8"),"")</f>
        <v/>
      </c>
      <c r="BB40" s="5">
        <f>IF(ISNUMBER(AVERAGEIFS(VindIndeks_raw_20_large!$D:$D,VindIndeks_raw_20_large!$B:$B,'Info-tabeller'!BB$10,VindIndeks_raw_20_large!$A:$A,'Info-tabeller'!$I40,VindIndeks_raw_20_large!$C:$C,"&gt;8")),AVERAGEIFS(VindIndeks_raw_20_large!$D:$D,VindIndeks_raw_20_large!$B:$B,'Info-tabeller'!BB$10,VindIndeks_raw_20_large!$A:$A,'Info-tabeller'!$I40,VindIndeks_raw_20_large!$C:$C,"&gt;8"),"")</f>
        <v/>
      </c>
      <c r="BC40" s="6">
        <f>IF(ISNUMBER(AVERAGE(AQ40:BB40)),AVERAGE(AQ40:BB40),"")</f>
        <v/>
      </c>
      <c r="BD40" s="14">
        <f>IF(ISNUMBER(BC40),BC40,NA())</f>
        <v/>
      </c>
      <c r="BE40" s="53">
        <f>+AP40</f>
        <v/>
      </c>
      <c r="BF40" s="4">
        <f>IF(ISNUMBER(AVERAGEIFS(VindIndeks_raw_13!$D:$D,VindIndeks_raw_13!$B:$B,'Info-tabeller'!BF$10,VindIndeks_raw_13!$A:$A,'Info-tabeller'!$I40,VindIndeks_raw_13!$C:$C,"&lt;9")),AVERAGEIFS(VindIndeks_raw_13!$D:$D,VindIndeks_raw_13!$B:$B,'Info-tabeller'!BF$10,VindIndeks_raw_13!$A:$A,'Info-tabeller'!$I40,VindIndeks_raw_13!$C:$C,"&lt;9"),"")</f>
        <v/>
      </c>
      <c r="BG40" s="4">
        <f>IF(ISNUMBER(AVERAGEIFS(VindIndeks_raw_13!$D:$D,VindIndeks_raw_13!$B:$B,'Info-tabeller'!BG$10,VindIndeks_raw_13!$A:$A,'Info-tabeller'!$I40,VindIndeks_raw_13!$C:$C,"&lt;9")),AVERAGEIFS(VindIndeks_raw_13!$D:$D,VindIndeks_raw_13!$B:$B,'Info-tabeller'!BG$10,VindIndeks_raw_13!$A:$A,'Info-tabeller'!$I40,VindIndeks_raw_13!$C:$C,"&lt;9"),"")</f>
        <v/>
      </c>
      <c r="BH40" s="4">
        <f>IF(ISNUMBER(AVERAGEIFS(VindIndeks_raw_13!$D:$D,VindIndeks_raw_13!$B:$B,'Info-tabeller'!BH$10,VindIndeks_raw_13!$A:$A,'Info-tabeller'!$I40,VindIndeks_raw_13!$C:$C,"&lt;9")),AVERAGEIFS(VindIndeks_raw_13!$D:$D,VindIndeks_raw_13!$B:$B,'Info-tabeller'!BH$10,VindIndeks_raw_13!$A:$A,'Info-tabeller'!$I40,VindIndeks_raw_13!$C:$C,"&lt;9"),"")</f>
        <v/>
      </c>
      <c r="BI40" s="4">
        <f>IF(ISNUMBER(AVERAGEIFS(VindIndeks_raw_13!$D:$D,VindIndeks_raw_13!$B:$B,'Info-tabeller'!BI$10,VindIndeks_raw_13!$A:$A,'Info-tabeller'!$I40,VindIndeks_raw_13!$C:$C,"&lt;9")),AVERAGEIFS(VindIndeks_raw_13!$D:$D,VindIndeks_raw_13!$B:$B,'Info-tabeller'!BI$10,VindIndeks_raw_13!$A:$A,'Info-tabeller'!$I40,VindIndeks_raw_13!$C:$C,"&lt;9"),"")</f>
        <v/>
      </c>
      <c r="BJ40" s="4">
        <f>IF(ISNUMBER(AVERAGEIFS(VindIndeks_raw_13!$D:$D,VindIndeks_raw_13!$B:$B,'Info-tabeller'!BJ$10,VindIndeks_raw_13!$A:$A,'Info-tabeller'!$I40,VindIndeks_raw_13!$C:$C,"&lt;9")),AVERAGEIFS(VindIndeks_raw_13!$D:$D,VindIndeks_raw_13!$B:$B,'Info-tabeller'!BJ$10,VindIndeks_raw_13!$A:$A,'Info-tabeller'!$I40,VindIndeks_raw_13!$C:$C,"&lt;9"),"")</f>
        <v/>
      </c>
      <c r="BK40" s="4">
        <f>IF(ISNUMBER(AVERAGEIFS(VindIndeks_raw_13!$D:$D,VindIndeks_raw_13!$B:$B,'Info-tabeller'!BK$10,VindIndeks_raw_13!$A:$A,'Info-tabeller'!$I40,VindIndeks_raw_13!$C:$C,"&lt;9")),AVERAGEIFS(VindIndeks_raw_13!$D:$D,VindIndeks_raw_13!$B:$B,'Info-tabeller'!BK$10,VindIndeks_raw_13!$A:$A,'Info-tabeller'!$I40,VindIndeks_raw_13!$C:$C,"&lt;9"),"")</f>
        <v/>
      </c>
      <c r="BL40" s="4">
        <f>IF(ISNUMBER(AVERAGEIFS(VindIndeks_raw_13!$D:$D,VindIndeks_raw_13!$B:$B,'Info-tabeller'!BL$10,VindIndeks_raw_13!$A:$A,'Info-tabeller'!$I40,VindIndeks_raw_13!$C:$C,"&lt;9")),AVERAGEIFS(VindIndeks_raw_13!$D:$D,VindIndeks_raw_13!$B:$B,'Info-tabeller'!BL$10,VindIndeks_raw_13!$A:$A,'Info-tabeller'!$I40,VindIndeks_raw_13!$C:$C,"&lt;9"),"")</f>
        <v/>
      </c>
      <c r="BM40" s="4">
        <f>IF(ISNUMBER(AVERAGEIFS(VindIndeks_raw_13!$D:$D,VindIndeks_raw_13!$B:$B,'Info-tabeller'!BM$10,VindIndeks_raw_13!$A:$A,'Info-tabeller'!$I40,VindIndeks_raw_13!$C:$C,"&lt;9")),AVERAGEIFS(VindIndeks_raw_13!$D:$D,VindIndeks_raw_13!$B:$B,'Info-tabeller'!BM$10,VindIndeks_raw_13!$A:$A,'Info-tabeller'!$I40,VindIndeks_raw_13!$C:$C,"&lt;9"),"")</f>
        <v/>
      </c>
      <c r="BN40" s="4">
        <f>IF(ISNUMBER(AVERAGEIFS(VindIndeks_raw_13!$D:$D,VindIndeks_raw_13!$B:$B,'Info-tabeller'!BN$10,VindIndeks_raw_13!$A:$A,'Info-tabeller'!$I40,VindIndeks_raw_13!$C:$C,"&lt;9")),AVERAGEIFS(VindIndeks_raw_13!$D:$D,VindIndeks_raw_13!$B:$B,'Info-tabeller'!BN$10,VindIndeks_raw_13!$A:$A,'Info-tabeller'!$I40,VindIndeks_raw_13!$C:$C,"&lt;9"),"")</f>
        <v/>
      </c>
      <c r="BO40" s="5">
        <f>IF(ISNUMBER(AVERAGEIFS(VindIndeks_raw_13!$D:$D,VindIndeks_raw_13!$B:$B,'Info-tabeller'!BO$10,VindIndeks_raw_13!$A:$A,'Info-tabeller'!$I40,VindIndeks_raw_13!$C:$C,"&lt;9")),AVERAGEIFS(VindIndeks_raw_13!$D:$D,VindIndeks_raw_13!$B:$B,'Info-tabeller'!BO$10,VindIndeks_raw_13!$A:$A,'Info-tabeller'!$I40,VindIndeks_raw_13!$C:$C,"&lt;9"),"")</f>
        <v/>
      </c>
      <c r="BP40" s="5">
        <f>IF(ISNUMBER(AVERAGEIFS(VindIndeks_raw_13!$D:$D,VindIndeks_raw_13!$B:$B,'Info-tabeller'!BP$10,VindIndeks_raw_13!$A:$A,'Info-tabeller'!$I40,VindIndeks_raw_13!$C:$C,"&lt;9")),AVERAGEIFS(VindIndeks_raw_13!$D:$D,VindIndeks_raw_13!$B:$B,'Info-tabeller'!BP$10,VindIndeks_raw_13!$A:$A,'Info-tabeller'!$I40,VindIndeks_raw_13!$C:$C,"&lt;9"),"")</f>
        <v/>
      </c>
      <c r="BQ40" s="5">
        <f>IF(ISNUMBER(AVERAGEIFS(VindIndeks_raw_13!$D:$D,VindIndeks_raw_13!$B:$B,'Info-tabeller'!BQ$10,VindIndeks_raw_13!$A:$A,'Info-tabeller'!$I40,VindIndeks_raw_13!$C:$C,"&lt;9")),AVERAGEIFS(VindIndeks_raw_13!$D:$D,VindIndeks_raw_13!$B:$B,'Info-tabeller'!BQ$10,VindIndeks_raw_13!$A:$A,'Info-tabeller'!$I40,VindIndeks_raw_13!$C:$C,"&lt;9"),"")</f>
        <v/>
      </c>
      <c r="BR40" s="7">
        <f>IF(ISNUMBER(AVERAGE(BG40:BN40)),AVERAGE(BG40:BN40),"")</f>
        <v/>
      </c>
      <c r="BS40" s="6">
        <f>IF(ISNUMBER(AVERAGE(BO40:BQ40)),AVERAGE(BO40:BQ40),"")</f>
        <v/>
      </c>
      <c r="BU40" s="53">
        <f>+BE40</f>
        <v/>
      </c>
      <c r="BV40" s="59">
        <f>+Z40/BF40</f>
        <v/>
      </c>
      <c r="BW40" s="59">
        <f>+AA40/BG40</f>
        <v/>
      </c>
      <c r="BX40" s="59">
        <f>+AB40/BH40</f>
        <v/>
      </c>
      <c r="BY40" s="59">
        <f>+AC40/BI40</f>
        <v/>
      </c>
      <c r="BZ40" s="59">
        <f>+AD40/BJ40</f>
        <v/>
      </c>
      <c r="CA40" s="59">
        <f>+AE40/BK40</f>
        <v/>
      </c>
      <c r="CB40" s="59">
        <f>+AF40/BL40</f>
        <v/>
      </c>
      <c r="CC40" s="59">
        <f>+AG40/BM40</f>
        <v/>
      </c>
      <c r="CD40" s="59">
        <f>+AH40/BN40</f>
        <v/>
      </c>
      <c r="CE40" s="59">
        <f>+AI40/BO40</f>
        <v/>
      </c>
      <c r="CF40" s="59">
        <f>+AJ40/BP40</f>
        <v/>
      </c>
      <c r="CG40" s="59">
        <f>+AK40/BQ40</f>
        <v/>
      </c>
      <c r="CH40" s="59" t="n"/>
      <c r="CI40" s="53">
        <f>+BU40</f>
        <v/>
      </c>
      <c r="CJ40" s="59">
        <f>+J40/BF40</f>
        <v/>
      </c>
      <c r="CK40" s="59">
        <f>+K40/BG40</f>
        <v/>
      </c>
      <c r="CL40" s="59">
        <f>+L40/BH40</f>
        <v/>
      </c>
      <c r="CM40" s="59">
        <f>+M40/BI40</f>
        <v/>
      </c>
      <c r="CN40" s="59">
        <f>+N40/BJ40</f>
        <v/>
      </c>
      <c r="CO40" s="59">
        <f>+O40/BK40</f>
        <v/>
      </c>
      <c r="CP40" s="59">
        <f>+P40/BL40</f>
        <v/>
      </c>
      <c r="CQ40" s="59">
        <f>+Q40/BM40</f>
        <v/>
      </c>
      <c r="CR40" s="59">
        <f>+R40/BN40</f>
        <v/>
      </c>
      <c r="CS40" s="59">
        <f>+S40/BO40</f>
        <v/>
      </c>
      <c r="CT40" s="59">
        <f>+T40/BP40</f>
        <v/>
      </c>
      <c r="CU40" s="59">
        <f>+U40/BQ40</f>
        <v/>
      </c>
      <c r="CV40" s="59" t="n"/>
      <c r="CW40" s="59" t="n"/>
    </row>
    <row r="41">
      <c r="I41" s="53">
        <f>+I40+1</f>
        <v/>
      </c>
      <c r="J41" s="4">
        <f>IF(ISNUMBER(AVERAGEIFS(VindIndeks_raw_20_large!$D:$D,VindIndeks_raw_20_large!$B:$B,'Info-tabeller'!J$10,VindIndeks_raw_20_large!$A:$A,'Info-tabeller'!$I41,VindIndeks_raw_20_large!$C:$C,"&lt;9")),AVERAGEIFS(VindIndeks_raw_20_large!$D:$D,VindIndeks_raw_20_large!$B:$B,'Info-tabeller'!J$10,VindIndeks_raw_20_large!$A:$A,'Info-tabeller'!$I41,VindIndeks_raw_20_large!$C:$C,"&lt;9"),"")</f>
        <v/>
      </c>
      <c r="K41" s="4">
        <f>IF(ISNUMBER(AVERAGEIFS(VindIndeks_raw_20_large!$D:$D,VindIndeks_raw_20_large!$B:$B,'Info-tabeller'!K$10,VindIndeks_raw_20_large!$A:$A,'Info-tabeller'!$I41,VindIndeks_raw_20_large!$C:$C,"&lt;9")),AVERAGEIFS(VindIndeks_raw_20_large!$D:$D,VindIndeks_raw_20_large!$B:$B,'Info-tabeller'!K$10,VindIndeks_raw_20_large!$A:$A,'Info-tabeller'!$I41,VindIndeks_raw_20_large!$C:$C,"&lt;9"),"")</f>
        <v/>
      </c>
      <c r="L41" s="4">
        <f>IF(ISNUMBER(AVERAGEIFS(VindIndeks_raw_20_large!$D:$D,VindIndeks_raw_20_large!$B:$B,'Info-tabeller'!L$10,VindIndeks_raw_20_large!$A:$A,'Info-tabeller'!$I41,VindIndeks_raw_20_large!$C:$C,"&lt;9")),AVERAGEIFS(VindIndeks_raw_20_large!$D:$D,VindIndeks_raw_20_large!$B:$B,'Info-tabeller'!L$10,VindIndeks_raw_20_large!$A:$A,'Info-tabeller'!$I41,VindIndeks_raw_20_large!$C:$C,"&lt;9"),"")</f>
        <v/>
      </c>
      <c r="M41" s="4">
        <f>IF(ISNUMBER(AVERAGEIFS(VindIndeks_raw_20_large!$D:$D,VindIndeks_raw_20_large!$B:$B,'Info-tabeller'!M$10,VindIndeks_raw_20_large!$A:$A,'Info-tabeller'!$I41,VindIndeks_raw_20_large!$C:$C,"&lt;9")),AVERAGEIFS(VindIndeks_raw_20_large!$D:$D,VindIndeks_raw_20_large!$B:$B,'Info-tabeller'!M$10,VindIndeks_raw_20_large!$A:$A,'Info-tabeller'!$I41,VindIndeks_raw_20_large!$C:$C,"&lt;9"),"")</f>
        <v/>
      </c>
      <c r="N41" s="4">
        <f>IF(ISNUMBER(AVERAGEIFS(VindIndeks_raw_20_large!$D:$D,VindIndeks_raw_20_large!$B:$B,'Info-tabeller'!N$10,VindIndeks_raw_20_large!$A:$A,'Info-tabeller'!$I41,VindIndeks_raw_20_large!$C:$C,"&lt;9")),AVERAGEIFS(VindIndeks_raw_20_large!$D:$D,VindIndeks_raw_20_large!$B:$B,'Info-tabeller'!N$10,VindIndeks_raw_20_large!$A:$A,'Info-tabeller'!$I41,VindIndeks_raw_20_large!$C:$C,"&lt;9"),"")</f>
        <v/>
      </c>
      <c r="O41" s="4">
        <f>IF(ISNUMBER(AVERAGEIFS(VindIndeks_raw_20_large!$D:$D,VindIndeks_raw_20_large!$B:$B,'Info-tabeller'!O$10,VindIndeks_raw_20_large!$A:$A,'Info-tabeller'!$I41,VindIndeks_raw_20_large!$C:$C,"&lt;9")),AVERAGEIFS(VindIndeks_raw_20_large!$D:$D,VindIndeks_raw_20_large!$B:$B,'Info-tabeller'!O$10,VindIndeks_raw_20_large!$A:$A,'Info-tabeller'!$I41,VindIndeks_raw_20_large!$C:$C,"&lt;9"),"")</f>
        <v/>
      </c>
      <c r="P41" s="4">
        <f>IF(ISNUMBER(AVERAGEIFS(VindIndeks_raw_20_large!$D:$D,VindIndeks_raw_20_large!$B:$B,'Info-tabeller'!P$10,VindIndeks_raw_20_large!$A:$A,'Info-tabeller'!$I41,VindIndeks_raw_20_large!$C:$C,"&lt;9")),AVERAGEIFS(VindIndeks_raw_20_large!$D:$D,VindIndeks_raw_20_large!$B:$B,'Info-tabeller'!P$10,VindIndeks_raw_20_large!$A:$A,'Info-tabeller'!$I41,VindIndeks_raw_20_large!$C:$C,"&lt;9"),"")</f>
        <v/>
      </c>
      <c r="Q41" s="4">
        <f>IF(ISNUMBER(AVERAGEIFS(VindIndeks_raw_20_large!$D:$D,VindIndeks_raw_20_large!$B:$B,'Info-tabeller'!Q$10,VindIndeks_raw_20_large!$A:$A,'Info-tabeller'!$I41,VindIndeks_raw_20_large!$C:$C,"&lt;9")),AVERAGEIFS(VindIndeks_raw_20_large!$D:$D,VindIndeks_raw_20_large!$B:$B,'Info-tabeller'!Q$10,VindIndeks_raw_20_large!$A:$A,'Info-tabeller'!$I41,VindIndeks_raw_20_large!$C:$C,"&lt;9"),"")</f>
        <v/>
      </c>
      <c r="R41" s="4">
        <f>IF(ISNUMBER(AVERAGEIFS(VindIndeks_raw_20_large!$D:$D,VindIndeks_raw_20_large!$B:$B,'Info-tabeller'!R$10,VindIndeks_raw_20_large!$A:$A,'Info-tabeller'!$I41,VindIndeks_raw_20_large!$C:$C,"&lt;9")),AVERAGEIFS(VindIndeks_raw_20_large!$D:$D,VindIndeks_raw_20_large!$B:$B,'Info-tabeller'!R$10,VindIndeks_raw_20_large!$A:$A,'Info-tabeller'!$I41,VindIndeks_raw_20_large!$C:$C,"&lt;9"),"")</f>
        <v/>
      </c>
      <c r="S41" s="4">
        <f>IF(ISNUMBER(AVERAGEIFS(VindIndeks_raw_20_large!$D:$D,VindIndeks_raw_20_large!$B:$B,'Info-tabeller'!S$10,VindIndeks_raw_20_large!$A:$A,'Info-tabeller'!$I41,VindIndeks_raw_20_large!$C:$C,"&lt;9")),AVERAGEIFS(VindIndeks_raw_20_large!$D:$D,VindIndeks_raw_20_large!$B:$B,'Info-tabeller'!S$10,VindIndeks_raw_20_large!$A:$A,'Info-tabeller'!$I41,VindIndeks_raw_20_large!$C:$C,"&lt;9"),"")</f>
        <v/>
      </c>
      <c r="T41" s="4">
        <f>IF(ISNUMBER(AVERAGEIFS(VindIndeks_raw_20_large!$D:$D,VindIndeks_raw_20_large!$B:$B,'Info-tabeller'!T$10,VindIndeks_raw_20_large!$A:$A,'Info-tabeller'!$I41,VindIndeks_raw_20_large!$C:$C,"&lt;9")),AVERAGEIFS(VindIndeks_raw_20_large!$D:$D,VindIndeks_raw_20_large!$B:$B,'Info-tabeller'!T$10,VindIndeks_raw_20_large!$A:$A,'Info-tabeller'!$I41,VindIndeks_raw_20_large!$C:$C,"&lt;9"),"")</f>
        <v/>
      </c>
      <c r="U41" s="4">
        <f>IF(ISNUMBER(AVERAGEIFS(VindIndeks_raw_20_large!$D:$D,VindIndeks_raw_20_large!$B:$B,'Info-tabeller'!U$10,VindIndeks_raw_20_large!$A:$A,'Info-tabeller'!$I41,VindIndeks_raw_20_large!$C:$C,"&lt;9")),AVERAGEIFS(VindIndeks_raw_20_large!$D:$D,VindIndeks_raw_20_large!$B:$B,'Info-tabeller'!U$10,VindIndeks_raw_20_large!$A:$A,'Info-tabeller'!$I41,VindIndeks_raw_20_large!$C:$C,"&lt;9"),"")</f>
        <v/>
      </c>
      <c r="V41" s="7">
        <f>IF(ISNUMBER(AVERAGE(J41:U41)),AVERAGE(J41:U41),"")</f>
        <v/>
      </c>
      <c r="W41" s="53">
        <f>IF(ISNUMBER(V41),V41,NA())</f>
        <v/>
      </c>
      <c r="Y41" s="53">
        <f>+I41</f>
        <v/>
      </c>
      <c r="Z41" s="4">
        <f>IF(ISNUMBER(AVERAGEIFS(VindIndeks_raw_20_small!$D:$D,VindIndeks_raw_20_small!$B:$B,'Info-tabeller'!Z$10,VindIndeks_raw_20_small!$A:$A,'Info-tabeller'!$I41,VindIndeks_raw_20_small!$C:$C,"&lt;9")),AVERAGEIFS(VindIndeks_raw_20_small!$D:$D,VindIndeks_raw_20_small!$B:$B,'Info-tabeller'!Z$10,VindIndeks_raw_20_small!$A:$A,'Info-tabeller'!$I41,VindIndeks_raw_20_small!$C:$C,"&lt;9"),"")</f>
        <v/>
      </c>
      <c r="AA41" s="4">
        <f>IF(ISNUMBER(AVERAGEIFS(VindIndeks_raw_20_small!$D:$D,VindIndeks_raw_20_small!$B:$B,'Info-tabeller'!AA$10,VindIndeks_raw_20_small!$A:$A,'Info-tabeller'!$I41,VindIndeks_raw_20_small!$C:$C,"&lt;9")),AVERAGEIFS(VindIndeks_raw_20_small!$D:$D,VindIndeks_raw_20_small!$B:$B,'Info-tabeller'!AA$10,VindIndeks_raw_20_small!$A:$A,'Info-tabeller'!$I41,VindIndeks_raw_20_small!$C:$C,"&lt;9"),"")</f>
        <v/>
      </c>
      <c r="AB41" s="4">
        <f>IF(ISNUMBER(AVERAGEIFS(VindIndeks_raw_20_small!$D:$D,VindIndeks_raw_20_small!$B:$B,'Info-tabeller'!AB$10,VindIndeks_raw_20_small!$A:$A,'Info-tabeller'!$I41,VindIndeks_raw_20_small!$C:$C,"&lt;9")),AVERAGEIFS(VindIndeks_raw_20_small!$D:$D,VindIndeks_raw_20_small!$B:$B,'Info-tabeller'!AB$10,VindIndeks_raw_20_small!$A:$A,'Info-tabeller'!$I41,VindIndeks_raw_20_small!$C:$C,"&lt;9"),"")</f>
        <v/>
      </c>
      <c r="AC41" s="4">
        <f>IF(ISNUMBER(AVERAGEIFS(VindIndeks_raw_20_small!$D:$D,VindIndeks_raw_20_small!$B:$B,'Info-tabeller'!AC$10,VindIndeks_raw_20_small!$A:$A,'Info-tabeller'!$I41,VindIndeks_raw_20_small!$C:$C,"&lt;9")),AVERAGEIFS(VindIndeks_raw_20_small!$D:$D,VindIndeks_raw_20_small!$B:$B,'Info-tabeller'!AC$10,VindIndeks_raw_20_small!$A:$A,'Info-tabeller'!$I41,VindIndeks_raw_20_small!$C:$C,"&lt;9"),"")</f>
        <v/>
      </c>
      <c r="AD41" s="4">
        <f>IF(ISNUMBER(AVERAGEIFS(VindIndeks_raw_20_small!$D:$D,VindIndeks_raw_20_small!$B:$B,'Info-tabeller'!AD$10,VindIndeks_raw_20_small!$A:$A,'Info-tabeller'!$I41,VindIndeks_raw_20_small!$C:$C,"&lt;9")),AVERAGEIFS(VindIndeks_raw_20_small!$D:$D,VindIndeks_raw_20_small!$B:$B,'Info-tabeller'!AD$10,VindIndeks_raw_20_small!$A:$A,'Info-tabeller'!$I41,VindIndeks_raw_20_small!$C:$C,"&lt;9"),"")</f>
        <v/>
      </c>
      <c r="AE41" s="4">
        <f>IF(ISNUMBER(AVERAGEIFS(VindIndeks_raw_20_small!$D:$D,VindIndeks_raw_20_small!$B:$B,'Info-tabeller'!AE$10,VindIndeks_raw_20_small!$A:$A,'Info-tabeller'!$I41,VindIndeks_raw_20_small!$C:$C,"&lt;9")),AVERAGEIFS(VindIndeks_raw_20_small!$D:$D,VindIndeks_raw_20_small!$B:$B,'Info-tabeller'!AE$10,VindIndeks_raw_20_small!$A:$A,'Info-tabeller'!$I41,VindIndeks_raw_20_small!$C:$C,"&lt;9"),"")</f>
        <v/>
      </c>
      <c r="AF41" s="4">
        <f>IF(ISNUMBER(AVERAGEIFS(VindIndeks_raw_20_small!$D:$D,VindIndeks_raw_20_small!$B:$B,'Info-tabeller'!AF$10,VindIndeks_raw_20_small!$A:$A,'Info-tabeller'!$I41,VindIndeks_raw_20_small!$C:$C,"&lt;9")),AVERAGEIFS(VindIndeks_raw_20_small!$D:$D,VindIndeks_raw_20_small!$B:$B,'Info-tabeller'!AF$10,VindIndeks_raw_20_small!$A:$A,'Info-tabeller'!$I41,VindIndeks_raw_20_small!$C:$C,"&lt;9"),"")</f>
        <v/>
      </c>
      <c r="AG41" s="4">
        <f>IF(ISNUMBER(AVERAGEIFS(VindIndeks_raw_20_small!$D:$D,VindIndeks_raw_20_small!$B:$B,'Info-tabeller'!AG$10,VindIndeks_raw_20_small!$A:$A,'Info-tabeller'!$I41,VindIndeks_raw_20_small!$C:$C,"&lt;9")),AVERAGEIFS(VindIndeks_raw_20_small!$D:$D,VindIndeks_raw_20_small!$B:$B,'Info-tabeller'!AG$10,VindIndeks_raw_20_small!$A:$A,'Info-tabeller'!$I41,VindIndeks_raw_20_small!$C:$C,"&lt;9"),"")</f>
        <v/>
      </c>
      <c r="AH41" s="4">
        <f>IF(ISNUMBER(AVERAGEIFS(VindIndeks_raw_20_small!$D:$D,VindIndeks_raw_20_small!$B:$B,'Info-tabeller'!AH$10,VindIndeks_raw_20_small!$A:$A,'Info-tabeller'!$I41,VindIndeks_raw_20_small!$C:$C,"&lt;9")),AVERAGEIFS(VindIndeks_raw_20_small!$D:$D,VindIndeks_raw_20_small!$B:$B,'Info-tabeller'!AH$10,VindIndeks_raw_20_small!$A:$A,'Info-tabeller'!$I41,VindIndeks_raw_20_small!$C:$C,"&lt;9"),"")</f>
        <v/>
      </c>
      <c r="AI41" s="4">
        <f>IF(ISNUMBER(AVERAGEIFS(VindIndeks_raw_20_small!$D:$D,VindIndeks_raw_20_small!$B:$B,'Info-tabeller'!AI$10,VindIndeks_raw_20_small!$A:$A,'Info-tabeller'!$I41,VindIndeks_raw_20_small!$C:$C,"&lt;9")),AVERAGEIFS(VindIndeks_raw_20_small!$D:$D,VindIndeks_raw_20_small!$B:$B,'Info-tabeller'!AI$10,VindIndeks_raw_20_small!$A:$A,'Info-tabeller'!$I41,VindIndeks_raw_20_small!$C:$C,"&lt;9"),"")</f>
        <v/>
      </c>
      <c r="AJ41" s="4">
        <f>IF(ISNUMBER(AVERAGEIFS(VindIndeks_raw_20_small!$D:$D,VindIndeks_raw_20_small!$B:$B,'Info-tabeller'!AJ$10,VindIndeks_raw_20_small!$A:$A,'Info-tabeller'!$I41,VindIndeks_raw_20_small!$C:$C,"&lt;9")),AVERAGEIFS(VindIndeks_raw_20_small!$D:$D,VindIndeks_raw_20_small!$B:$B,'Info-tabeller'!AJ$10,VindIndeks_raw_20_small!$A:$A,'Info-tabeller'!$I41,VindIndeks_raw_20_small!$C:$C,"&lt;9"),"")</f>
        <v/>
      </c>
      <c r="AK41" s="4">
        <f>IF(ISNUMBER(AVERAGEIFS(VindIndeks_raw_20_small!$D:$D,VindIndeks_raw_20_small!$B:$B,'Info-tabeller'!AK$10,VindIndeks_raw_20_small!$A:$A,'Info-tabeller'!$I41,VindIndeks_raw_20_small!$C:$C,"&lt;9")),AVERAGEIFS(VindIndeks_raw_20_small!$D:$D,VindIndeks_raw_20_small!$B:$B,'Info-tabeller'!AK$10,VindIndeks_raw_20_small!$A:$A,'Info-tabeller'!$I41,VindIndeks_raw_20_small!$C:$C,"&lt;9"),"")</f>
        <v/>
      </c>
      <c r="AL41" s="7">
        <f>IF(ISNUMBER(AVERAGE(Z41:AK41)),AVERAGE(Z41:AK41),"")</f>
        <v/>
      </c>
      <c r="AM41" s="14">
        <f>IF(ISNUMBER(AL41),AL41,NA())</f>
        <v/>
      </c>
      <c r="AN41" s="15">
        <f>IF(ISNUMBER(+AL41/V41),+AL41/V41,"")</f>
        <v/>
      </c>
      <c r="AP41" s="53">
        <f>+I41</f>
        <v/>
      </c>
      <c r="AQ41" s="5">
        <f>IF(ISNUMBER(AVERAGEIFS(VindIndeks_raw_20_large!$D:$D,VindIndeks_raw_20_large!$B:$B,'Info-tabeller'!AQ$10,VindIndeks_raw_20_large!$A:$A,'Info-tabeller'!$I41,VindIndeks_raw_20_large!$C:$C,"&gt;8")),AVERAGEIFS(VindIndeks_raw_20_large!$D:$D,VindIndeks_raw_20_large!$B:$B,'Info-tabeller'!AQ$10,VindIndeks_raw_20_large!$A:$A,'Info-tabeller'!$I41,VindIndeks_raw_20_large!$C:$C,"&gt;8"),"")</f>
        <v/>
      </c>
      <c r="AR41" s="5">
        <f>IF(ISNUMBER(AVERAGEIFS(VindIndeks_raw_20_large!$D:$D,VindIndeks_raw_20_large!$B:$B,'Info-tabeller'!AR$10,VindIndeks_raw_20_large!$A:$A,'Info-tabeller'!$I41,VindIndeks_raw_20_large!$C:$C,"&gt;8")),AVERAGEIFS(VindIndeks_raw_20_large!$D:$D,VindIndeks_raw_20_large!$B:$B,'Info-tabeller'!AR$10,VindIndeks_raw_20_large!$A:$A,'Info-tabeller'!$I41,VindIndeks_raw_20_large!$C:$C,"&gt;8"),"")</f>
        <v/>
      </c>
      <c r="AS41" s="5">
        <f>IF(ISNUMBER(AVERAGEIFS(VindIndeks_raw_20_large!$D:$D,VindIndeks_raw_20_large!$B:$B,'Info-tabeller'!AS$10,VindIndeks_raw_20_large!$A:$A,'Info-tabeller'!$I41,VindIndeks_raw_20_large!$C:$C,"&gt;8")),AVERAGEIFS(VindIndeks_raw_20_large!$D:$D,VindIndeks_raw_20_large!$B:$B,'Info-tabeller'!AS$10,VindIndeks_raw_20_large!$A:$A,'Info-tabeller'!$I41,VindIndeks_raw_20_large!$C:$C,"&gt;8"),"")</f>
        <v/>
      </c>
      <c r="AT41" s="5">
        <f>IF(ISNUMBER(AVERAGEIFS(VindIndeks_raw_20_large!$D:$D,VindIndeks_raw_20_large!$B:$B,'Info-tabeller'!AT$10,VindIndeks_raw_20_large!$A:$A,'Info-tabeller'!$I41,VindIndeks_raw_20_large!$C:$C,"&gt;8")),AVERAGEIFS(VindIndeks_raw_20_large!$D:$D,VindIndeks_raw_20_large!$B:$B,'Info-tabeller'!AT$10,VindIndeks_raw_20_large!$A:$A,'Info-tabeller'!$I41,VindIndeks_raw_20_large!$C:$C,"&gt;8"),"")</f>
        <v/>
      </c>
      <c r="AU41" s="5">
        <f>IF(ISNUMBER(AVERAGEIFS(VindIndeks_raw_20_large!$D:$D,VindIndeks_raw_20_large!$B:$B,'Info-tabeller'!AU$10,VindIndeks_raw_20_large!$A:$A,'Info-tabeller'!$I41,VindIndeks_raw_20_large!$C:$C,"&gt;8")),AVERAGEIFS(VindIndeks_raw_20_large!$D:$D,VindIndeks_raw_20_large!$B:$B,'Info-tabeller'!AU$10,VindIndeks_raw_20_large!$A:$A,'Info-tabeller'!$I41,VindIndeks_raw_20_large!$C:$C,"&gt;8"),"")</f>
        <v/>
      </c>
      <c r="AV41" s="5">
        <f>IF(ISNUMBER(AVERAGEIFS(VindIndeks_raw_20_large!$D:$D,VindIndeks_raw_20_large!$B:$B,'Info-tabeller'!AV$10,VindIndeks_raw_20_large!$A:$A,'Info-tabeller'!$I41,VindIndeks_raw_20_large!$C:$C,"&gt;8")),AVERAGEIFS(VindIndeks_raw_20_large!$D:$D,VindIndeks_raw_20_large!$B:$B,'Info-tabeller'!AV$10,VindIndeks_raw_20_large!$A:$A,'Info-tabeller'!$I41,VindIndeks_raw_20_large!$C:$C,"&gt;8"),"")</f>
        <v/>
      </c>
      <c r="AW41" s="5">
        <f>IF(ISNUMBER(AVERAGEIFS(VindIndeks_raw_20_large!$D:$D,VindIndeks_raw_20_large!$B:$B,'Info-tabeller'!AW$10,VindIndeks_raw_20_large!$A:$A,'Info-tabeller'!$I41,VindIndeks_raw_20_large!$C:$C,"&gt;8")),AVERAGEIFS(VindIndeks_raw_20_large!$D:$D,VindIndeks_raw_20_large!$B:$B,'Info-tabeller'!AW$10,VindIndeks_raw_20_large!$A:$A,'Info-tabeller'!$I41,VindIndeks_raw_20_large!$C:$C,"&gt;8"),"")</f>
        <v/>
      </c>
      <c r="AX41" s="5">
        <f>IF(ISNUMBER(AVERAGEIFS(VindIndeks_raw_20_large!$D:$D,VindIndeks_raw_20_large!$B:$B,'Info-tabeller'!AX$10,VindIndeks_raw_20_large!$A:$A,'Info-tabeller'!$I41,VindIndeks_raw_20_large!$C:$C,"&gt;8")),AVERAGEIFS(VindIndeks_raw_20_large!$D:$D,VindIndeks_raw_20_large!$B:$B,'Info-tabeller'!AX$10,VindIndeks_raw_20_large!$A:$A,'Info-tabeller'!$I41,VindIndeks_raw_20_large!$C:$C,"&gt;8"),"")</f>
        <v/>
      </c>
      <c r="AY41" s="5">
        <f>IF(ISNUMBER(AVERAGEIFS(VindIndeks_raw_20_large!$D:$D,VindIndeks_raw_20_large!$B:$B,'Info-tabeller'!AY$10,VindIndeks_raw_20_large!$A:$A,'Info-tabeller'!$I41,VindIndeks_raw_20_large!$C:$C,"&gt;8")),AVERAGEIFS(VindIndeks_raw_20_large!$D:$D,VindIndeks_raw_20_large!$B:$B,'Info-tabeller'!AY$10,VindIndeks_raw_20_large!$A:$A,'Info-tabeller'!$I41,VindIndeks_raw_20_large!$C:$C,"&gt;8"),"")</f>
        <v/>
      </c>
      <c r="AZ41" s="5">
        <f>IF(ISNUMBER(AVERAGEIFS(VindIndeks_raw_20_large!$D:$D,VindIndeks_raw_20_large!$B:$B,'Info-tabeller'!AZ$10,VindIndeks_raw_20_large!$A:$A,'Info-tabeller'!$I41,VindIndeks_raw_20_large!$C:$C,"&gt;8")),AVERAGEIFS(VindIndeks_raw_20_large!$D:$D,VindIndeks_raw_20_large!$B:$B,'Info-tabeller'!AZ$10,VindIndeks_raw_20_large!$A:$A,'Info-tabeller'!$I41,VindIndeks_raw_20_large!$C:$C,"&gt;8"),"")</f>
        <v/>
      </c>
      <c r="BA41" s="5">
        <f>IF(ISNUMBER(AVERAGEIFS(VindIndeks_raw_20_large!$D:$D,VindIndeks_raw_20_large!$B:$B,'Info-tabeller'!BA$10,VindIndeks_raw_20_large!$A:$A,'Info-tabeller'!$I41,VindIndeks_raw_20_large!$C:$C,"&gt;8")),AVERAGEIFS(VindIndeks_raw_20_large!$D:$D,VindIndeks_raw_20_large!$B:$B,'Info-tabeller'!BA$10,VindIndeks_raw_20_large!$A:$A,'Info-tabeller'!$I41,VindIndeks_raw_20_large!$C:$C,"&gt;8"),"")</f>
        <v/>
      </c>
      <c r="BB41" s="5">
        <f>IF(ISNUMBER(AVERAGEIFS(VindIndeks_raw_20_large!$D:$D,VindIndeks_raw_20_large!$B:$B,'Info-tabeller'!BB$10,VindIndeks_raw_20_large!$A:$A,'Info-tabeller'!$I41,VindIndeks_raw_20_large!$C:$C,"&gt;8")),AVERAGEIFS(VindIndeks_raw_20_large!$D:$D,VindIndeks_raw_20_large!$B:$B,'Info-tabeller'!BB$10,VindIndeks_raw_20_large!$A:$A,'Info-tabeller'!$I41,VindIndeks_raw_20_large!$C:$C,"&gt;8"),"")</f>
        <v/>
      </c>
      <c r="BC41" s="6">
        <f>IF(ISNUMBER(AVERAGE(AQ41:BB41)),AVERAGE(AQ41:BB41),"")</f>
        <v/>
      </c>
      <c r="BD41" s="14">
        <f>IF(ISNUMBER(BC41),BC41,NA())</f>
        <v/>
      </c>
      <c r="BE41" s="53">
        <f>+AP41</f>
        <v/>
      </c>
      <c r="BF41" s="4">
        <f>IF(ISNUMBER(AVERAGEIFS(VindIndeks_raw_13!$D:$D,VindIndeks_raw_13!$B:$B,'Info-tabeller'!BF$10,VindIndeks_raw_13!$A:$A,'Info-tabeller'!$I41,VindIndeks_raw_13!$C:$C,"&lt;9")),AVERAGEIFS(VindIndeks_raw_13!$D:$D,VindIndeks_raw_13!$B:$B,'Info-tabeller'!BF$10,VindIndeks_raw_13!$A:$A,'Info-tabeller'!$I41,VindIndeks_raw_13!$C:$C,"&lt;9"),"")</f>
        <v/>
      </c>
      <c r="BG41" s="4">
        <f>IF(ISNUMBER(AVERAGEIFS(VindIndeks_raw_13!$D:$D,VindIndeks_raw_13!$B:$B,'Info-tabeller'!BG$10,VindIndeks_raw_13!$A:$A,'Info-tabeller'!$I41,VindIndeks_raw_13!$C:$C,"&lt;9")),AVERAGEIFS(VindIndeks_raw_13!$D:$D,VindIndeks_raw_13!$B:$B,'Info-tabeller'!BG$10,VindIndeks_raw_13!$A:$A,'Info-tabeller'!$I41,VindIndeks_raw_13!$C:$C,"&lt;9"),"")</f>
        <v/>
      </c>
      <c r="BH41" s="4">
        <f>IF(ISNUMBER(AVERAGEIFS(VindIndeks_raw_13!$D:$D,VindIndeks_raw_13!$B:$B,'Info-tabeller'!BH$10,VindIndeks_raw_13!$A:$A,'Info-tabeller'!$I41,VindIndeks_raw_13!$C:$C,"&lt;9")),AVERAGEIFS(VindIndeks_raw_13!$D:$D,VindIndeks_raw_13!$B:$B,'Info-tabeller'!BH$10,VindIndeks_raw_13!$A:$A,'Info-tabeller'!$I41,VindIndeks_raw_13!$C:$C,"&lt;9"),"")</f>
        <v/>
      </c>
      <c r="BI41" s="4">
        <f>IF(ISNUMBER(AVERAGEIFS(VindIndeks_raw_13!$D:$D,VindIndeks_raw_13!$B:$B,'Info-tabeller'!BI$10,VindIndeks_raw_13!$A:$A,'Info-tabeller'!$I41,VindIndeks_raw_13!$C:$C,"&lt;9")),AVERAGEIFS(VindIndeks_raw_13!$D:$D,VindIndeks_raw_13!$B:$B,'Info-tabeller'!BI$10,VindIndeks_raw_13!$A:$A,'Info-tabeller'!$I41,VindIndeks_raw_13!$C:$C,"&lt;9"),"")</f>
        <v/>
      </c>
      <c r="BJ41" s="4">
        <f>IF(ISNUMBER(AVERAGEIFS(VindIndeks_raw_13!$D:$D,VindIndeks_raw_13!$B:$B,'Info-tabeller'!BJ$10,VindIndeks_raw_13!$A:$A,'Info-tabeller'!$I41,VindIndeks_raw_13!$C:$C,"&lt;9")),AVERAGEIFS(VindIndeks_raw_13!$D:$D,VindIndeks_raw_13!$B:$B,'Info-tabeller'!BJ$10,VindIndeks_raw_13!$A:$A,'Info-tabeller'!$I41,VindIndeks_raw_13!$C:$C,"&lt;9"),"")</f>
        <v/>
      </c>
      <c r="BK41" s="4">
        <f>IF(ISNUMBER(AVERAGEIFS(VindIndeks_raw_13!$D:$D,VindIndeks_raw_13!$B:$B,'Info-tabeller'!BK$10,VindIndeks_raw_13!$A:$A,'Info-tabeller'!$I41,VindIndeks_raw_13!$C:$C,"&lt;9")),AVERAGEIFS(VindIndeks_raw_13!$D:$D,VindIndeks_raw_13!$B:$B,'Info-tabeller'!BK$10,VindIndeks_raw_13!$A:$A,'Info-tabeller'!$I41,VindIndeks_raw_13!$C:$C,"&lt;9"),"")</f>
        <v/>
      </c>
      <c r="BL41" s="4">
        <f>IF(ISNUMBER(AVERAGEIFS(VindIndeks_raw_13!$D:$D,VindIndeks_raw_13!$B:$B,'Info-tabeller'!BL$10,VindIndeks_raw_13!$A:$A,'Info-tabeller'!$I41,VindIndeks_raw_13!$C:$C,"&lt;9")),AVERAGEIFS(VindIndeks_raw_13!$D:$D,VindIndeks_raw_13!$B:$B,'Info-tabeller'!BL$10,VindIndeks_raw_13!$A:$A,'Info-tabeller'!$I41,VindIndeks_raw_13!$C:$C,"&lt;9"),"")</f>
        <v/>
      </c>
      <c r="BM41" s="4">
        <f>IF(ISNUMBER(AVERAGEIFS(VindIndeks_raw_13!$D:$D,VindIndeks_raw_13!$B:$B,'Info-tabeller'!BM$10,VindIndeks_raw_13!$A:$A,'Info-tabeller'!$I41,VindIndeks_raw_13!$C:$C,"&lt;9")),AVERAGEIFS(VindIndeks_raw_13!$D:$D,VindIndeks_raw_13!$B:$B,'Info-tabeller'!BM$10,VindIndeks_raw_13!$A:$A,'Info-tabeller'!$I41,VindIndeks_raw_13!$C:$C,"&lt;9"),"")</f>
        <v/>
      </c>
      <c r="BN41" s="4">
        <f>IF(ISNUMBER(AVERAGEIFS(VindIndeks_raw_13!$D:$D,VindIndeks_raw_13!$B:$B,'Info-tabeller'!BN$10,VindIndeks_raw_13!$A:$A,'Info-tabeller'!$I41,VindIndeks_raw_13!$C:$C,"&lt;9")),AVERAGEIFS(VindIndeks_raw_13!$D:$D,VindIndeks_raw_13!$B:$B,'Info-tabeller'!BN$10,VindIndeks_raw_13!$A:$A,'Info-tabeller'!$I41,VindIndeks_raw_13!$C:$C,"&lt;9"),"")</f>
        <v/>
      </c>
      <c r="BO41" s="5">
        <f>IF(ISNUMBER(AVERAGEIFS(VindIndeks_raw_13!$D:$D,VindIndeks_raw_13!$B:$B,'Info-tabeller'!BO$10,VindIndeks_raw_13!$A:$A,'Info-tabeller'!$I41,VindIndeks_raw_13!$C:$C,"&lt;9")),AVERAGEIFS(VindIndeks_raw_13!$D:$D,VindIndeks_raw_13!$B:$B,'Info-tabeller'!BO$10,VindIndeks_raw_13!$A:$A,'Info-tabeller'!$I41,VindIndeks_raw_13!$C:$C,"&lt;9"),"")</f>
        <v/>
      </c>
      <c r="BP41" s="5">
        <f>IF(ISNUMBER(AVERAGEIFS(VindIndeks_raw_13!$D:$D,VindIndeks_raw_13!$B:$B,'Info-tabeller'!BP$10,VindIndeks_raw_13!$A:$A,'Info-tabeller'!$I41,VindIndeks_raw_13!$C:$C,"&lt;9")),AVERAGEIFS(VindIndeks_raw_13!$D:$D,VindIndeks_raw_13!$B:$B,'Info-tabeller'!BP$10,VindIndeks_raw_13!$A:$A,'Info-tabeller'!$I41,VindIndeks_raw_13!$C:$C,"&lt;9"),"")</f>
        <v/>
      </c>
      <c r="BQ41" s="5">
        <f>IF(ISNUMBER(AVERAGEIFS(VindIndeks_raw_13!$D:$D,VindIndeks_raw_13!$B:$B,'Info-tabeller'!BQ$10,VindIndeks_raw_13!$A:$A,'Info-tabeller'!$I41,VindIndeks_raw_13!$C:$C,"&lt;9")),AVERAGEIFS(VindIndeks_raw_13!$D:$D,VindIndeks_raw_13!$B:$B,'Info-tabeller'!BQ$10,VindIndeks_raw_13!$A:$A,'Info-tabeller'!$I41,VindIndeks_raw_13!$C:$C,"&lt;9"),"")</f>
        <v/>
      </c>
      <c r="BR41" s="7">
        <f>IF(ISNUMBER(AVERAGE(BG41:BN41)),AVERAGE(BG41:BN41),"")</f>
        <v/>
      </c>
      <c r="BS41" s="6">
        <f>IF(ISNUMBER(AVERAGE(BO41:BQ41)),AVERAGE(BO41:BQ41),"")</f>
        <v/>
      </c>
      <c r="BU41" s="53">
        <f>+BE41</f>
        <v/>
      </c>
      <c r="BV41" s="59">
        <f>+Z41/BF41</f>
        <v/>
      </c>
      <c r="BW41" s="59">
        <f>+AA41/BG41</f>
        <v/>
      </c>
      <c r="BX41" s="59">
        <f>+AB41/BH41</f>
        <v/>
      </c>
      <c r="BY41" s="59">
        <f>+AC41/BI41</f>
        <v/>
      </c>
      <c r="BZ41" s="59">
        <f>+AD41/BJ41</f>
        <v/>
      </c>
      <c r="CA41" s="59">
        <f>+AE41/BK41</f>
        <v/>
      </c>
      <c r="CB41" s="59">
        <f>+AF41/BL41</f>
        <v/>
      </c>
      <c r="CC41" s="59">
        <f>+AG41/BM41</f>
        <v/>
      </c>
      <c r="CD41" s="59">
        <f>+AH41/BN41</f>
        <v/>
      </c>
      <c r="CE41" s="59">
        <f>+AI41/BO41</f>
        <v/>
      </c>
      <c r="CF41" s="59">
        <f>+AJ41/BP41</f>
        <v/>
      </c>
      <c r="CG41" s="59">
        <f>+AK41/BQ41</f>
        <v/>
      </c>
      <c r="CH41" s="59" t="n"/>
      <c r="CI41" s="53">
        <f>+BU41</f>
        <v/>
      </c>
      <c r="CJ41" s="59">
        <f>+J41/BF41</f>
        <v/>
      </c>
      <c r="CK41" s="59">
        <f>+K41/BG41</f>
        <v/>
      </c>
      <c r="CL41" s="59">
        <f>+L41/BH41</f>
        <v/>
      </c>
      <c r="CM41" s="59">
        <f>+M41/BI41</f>
        <v/>
      </c>
      <c r="CN41" s="59">
        <f>+N41/BJ41</f>
        <v/>
      </c>
      <c r="CO41" s="59">
        <f>+O41/BK41</f>
        <v/>
      </c>
      <c r="CP41" s="59">
        <f>+P41/BL41</f>
        <v/>
      </c>
      <c r="CQ41" s="59">
        <f>+Q41/BM41</f>
        <v/>
      </c>
      <c r="CR41" s="59">
        <f>+R41/BN41</f>
        <v/>
      </c>
      <c r="CS41" s="59">
        <f>+S41/BO41</f>
        <v/>
      </c>
      <c r="CT41" s="59">
        <f>+T41/BP41</f>
        <v/>
      </c>
      <c r="CU41" s="59">
        <f>+U41/BQ41</f>
        <v/>
      </c>
      <c r="CV41" s="59" t="n"/>
      <c r="CW41" s="59" t="n"/>
    </row>
    <row r="42">
      <c r="I42" s="53">
        <f>+I41+1</f>
        <v/>
      </c>
      <c r="J42" s="4">
        <f>IF(ISNUMBER(AVERAGEIFS(VindIndeks_raw_20_large!$D:$D,VindIndeks_raw_20_large!$B:$B,'Info-tabeller'!J$10,VindIndeks_raw_20_large!$A:$A,'Info-tabeller'!$I42,VindIndeks_raw_20_large!$C:$C,"&lt;9")),AVERAGEIFS(VindIndeks_raw_20_large!$D:$D,VindIndeks_raw_20_large!$B:$B,'Info-tabeller'!J$10,VindIndeks_raw_20_large!$A:$A,'Info-tabeller'!$I42,VindIndeks_raw_20_large!$C:$C,"&lt;9"),"")</f>
        <v/>
      </c>
      <c r="K42" s="4">
        <f>IF(ISNUMBER(AVERAGEIFS(VindIndeks_raw_20_large!$D:$D,VindIndeks_raw_20_large!$B:$B,'Info-tabeller'!K$10,VindIndeks_raw_20_large!$A:$A,'Info-tabeller'!$I42,VindIndeks_raw_20_large!$C:$C,"&lt;9")),AVERAGEIFS(VindIndeks_raw_20_large!$D:$D,VindIndeks_raw_20_large!$B:$B,'Info-tabeller'!K$10,VindIndeks_raw_20_large!$A:$A,'Info-tabeller'!$I42,VindIndeks_raw_20_large!$C:$C,"&lt;9"),"")</f>
        <v/>
      </c>
      <c r="L42" s="4">
        <f>IF(ISNUMBER(AVERAGEIFS(VindIndeks_raw_20_large!$D:$D,VindIndeks_raw_20_large!$B:$B,'Info-tabeller'!L$10,VindIndeks_raw_20_large!$A:$A,'Info-tabeller'!$I42,VindIndeks_raw_20_large!$C:$C,"&lt;9")),AVERAGEIFS(VindIndeks_raw_20_large!$D:$D,VindIndeks_raw_20_large!$B:$B,'Info-tabeller'!L$10,VindIndeks_raw_20_large!$A:$A,'Info-tabeller'!$I42,VindIndeks_raw_20_large!$C:$C,"&lt;9"),"")</f>
        <v/>
      </c>
      <c r="M42" s="4">
        <f>IF(ISNUMBER(AVERAGEIFS(VindIndeks_raw_20_large!$D:$D,VindIndeks_raw_20_large!$B:$B,'Info-tabeller'!M$10,VindIndeks_raw_20_large!$A:$A,'Info-tabeller'!$I42,VindIndeks_raw_20_large!$C:$C,"&lt;9")),AVERAGEIFS(VindIndeks_raw_20_large!$D:$D,VindIndeks_raw_20_large!$B:$B,'Info-tabeller'!M$10,VindIndeks_raw_20_large!$A:$A,'Info-tabeller'!$I42,VindIndeks_raw_20_large!$C:$C,"&lt;9"),"")</f>
        <v/>
      </c>
      <c r="N42" s="4">
        <f>IF(ISNUMBER(AVERAGEIFS(VindIndeks_raw_20_large!$D:$D,VindIndeks_raw_20_large!$B:$B,'Info-tabeller'!N$10,VindIndeks_raw_20_large!$A:$A,'Info-tabeller'!$I42,VindIndeks_raw_20_large!$C:$C,"&lt;9")),AVERAGEIFS(VindIndeks_raw_20_large!$D:$D,VindIndeks_raw_20_large!$B:$B,'Info-tabeller'!N$10,VindIndeks_raw_20_large!$A:$A,'Info-tabeller'!$I42,VindIndeks_raw_20_large!$C:$C,"&lt;9"),"")</f>
        <v/>
      </c>
      <c r="O42" s="4">
        <f>IF(ISNUMBER(AVERAGEIFS(VindIndeks_raw_20_large!$D:$D,VindIndeks_raw_20_large!$B:$B,'Info-tabeller'!O$10,VindIndeks_raw_20_large!$A:$A,'Info-tabeller'!$I42,VindIndeks_raw_20_large!$C:$C,"&lt;9")),AVERAGEIFS(VindIndeks_raw_20_large!$D:$D,VindIndeks_raw_20_large!$B:$B,'Info-tabeller'!O$10,VindIndeks_raw_20_large!$A:$A,'Info-tabeller'!$I42,VindIndeks_raw_20_large!$C:$C,"&lt;9"),"")</f>
        <v/>
      </c>
      <c r="P42" s="4">
        <f>IF(ISNUMBER(AVERAGEIFS(VindIndeks_raw_20_large!$D:$D,VindIndeks_raw_20_large!$B:$B,'Info-tabeller'!P$10,VindIndeks_raw_20_large!$A:$A,'Info-tabeller'!$I42,VindIndeks_raw_20_large!$C:$C,"&lt;9")),AVERAGEIFS(VindIndeks_raw_20_large!$D:$D,VindIndeks_raw_20_large!$B:$B,'Info-tabeller'!P$10,VindIndeks_raw_20_large!$A:$A,'Info-tabeller'!$I42,VindIndeks_raw_20_large!$C:$C,"&lt;9"),"")</f>
        <v/>
      </c>
      <c r="Q42" s="4">
        <f>IF(ISNUMBER(AVERAGEIFS(VindIndeks_raw_20_large!$D:$D,VindIndeks_raw_20_large!$B:$B,'Info-tabeller'!Q$10,VindIndeks_raw_20_large!$A:$A,'Info-tabeller'!$I42,VindIndeks_raw_20_large!$C:$C,"&lt;9")),AVERAGEIFS(VindIndeks_raw_20_large!$D:$D,VindIndeks_raw_20_large!$B:$B,'Info-tabeller'!Q$10,VindIndeks_raw_20_large!$A:$A,'Info-tabeller'!$I42,VindIndeks_raw_20_large!$C:$C,"&lt;9"),"")</f>
        <v/>
      </c>
      <c r="R42" s="4">
        <f>IF(ISNUMBER(AVERAGEIFS(VindIndeks_raw_20_large!$D:$D,VindIndeks_raw_20_large!$B:$B,'Info-tabeller'!R$10,VindIndeks_raw_20_large!$A:$A,'Info-tabeller'!$I42,VindIndeks_raw_20_large!$C:$C,"&lt;9")),AVERAGEIFS(VindIndeks_raw_20_large!$D:$D,VindIndeks_raw_20_large!$B:$B,'Info-tabeller'!R$10,VindIndeks_raw_20_large!$A:$A,'Info-tabeller'!$I42,VindIndeks_raw_20_large!$C:$C,"&lt;9"),"")</f>
        <v/>
      </c>
      <c r="S42" s="4">
        <f>IF(ISNUMBER(AVERAGEIFS(VindIndeks_raw_20_large!$D:$D,VindIndeks_raw_20_large!$B:$B,'Info-tabeller'!S$10,VindIndeks_raw_20_large!$A:$A,'Info-tabeller'!$I42,VindIndeks_raw_20_large!$C:$C,"&lt;9")),AVERAGEIFS(VindIndeks_raw_20_large!$D:$D,VindIndeks_raw_20_large!$B:$B,'Info-tabeller'!S$10,VindIndeks_raw_20_large!$A:$A,'Info-tabeller'!$I42,VindIndeks_raw_20_large!$C:$C,"&lt;9"),"")</f>
        <v/>
      </c>
      <c r="T42" s="4">
        <f>IF(ISNUMBER(AVERAGEIFS(VindIndeks_raw_20_large!$D:$D,VindIndeks_raw_20_large!$B:$B,'Info-tabeller'!T$10,VindIndeks_raw_20_large!$A:$A,'Info-tabeller'!$I42,VindIndeks_raw_20_large!$C:$C,"&lt;9")),AVERAGEIFS(VindIndeks_raw_20_large!$D:$D,VindIndeks_raw_20_large!$B:$B,'Info-tabeller'!T$10,VindIndeks_raw_20_large!$A:$A,'Info-tabeller'!$I42,VindIndeks_raw_20_large!$C:$C,"&lt;9"),"")</f>
        <v/>
      </c>
      <c r="U42" s="4">
        <f>IF(ISNUMBER(AVERAGEIFS(VindIndeks_raw_20_large!$D:$D,VindIndeks_raw_20_large!$B:$B,'Info-tabeller'!U$10,VindIndeks_raw_20_large!$A:$A,'Info-tabeller'!$I42,VindIndeks_raw_20_large!$C:$C,"&lt;9")),AVERAGEIFS(VindIndeks_raw_20_large!$D:$D,VindIndeks_raw_20_large!$B:$B,'Info-tabeller'!U$10,VindIndeks_raw_20_large!$A:$A,'Info-tabeller'!$I42,VindIndeks_raw_20_large!$C:$C,"&lt;9"),"")</f>
        <v/>
      </c>
      <c r="V42" s="7">
        <f>IF(ISNUMBER(AVERAGE(J42:U42)),AVERAGE(J42:U42),"")</f>
        <v/>
      </c>
      <c r="W42" s="53">
        <f>IF(ISNUMBER(V42),V42,NA())</f>
        <v/>
      </c>
      <c r="Y42" s="53">
        <f>+I42</f>
        <v/>
      </c>
      <c r="Z42" s="4">
        <f>IF(ISNUMBER(AVERAGEIFS(VindIndeks_raw_20_small!$D:$D,VindIndeks_raw_20_small!$B:$B,'Info-tabeller'!Z$10,VindIndeks_raw_20_small!$A:$A,'Info-tabeller'!$I42,VindIndeks_raw_20_small!$C:$C,"&lt;9")),AVERAGEIFS(VindIndeks_raw_20_small!$D:$D,VindIndeks_raw_20_small!$B:$B,'Info-tabeller'!Z$10,VindIndeks_raw_20_small!$A:$A,'Info-tabeller'!$I42,VindIndeks_raw_20_small!$C:$C,"&lt;9"),"")</f>
        <v/>
      </c>
      <c r="AA42" s="4">
        <f>IF(ISNUMBER(AVERAGEIFS(VindIndeks_raw_20_small!$D:$D,VindIndeks_raw_20_small!$B:$B,'Info-tabeller'!AA$10,VindIndeks_raw_20_small!$A:$A,'Info-tabeller'!$I42,VindIndeks_raw_20_small!$C:$C,"&lt;9")),AVERAGEIFS(VindIndeks_raw_20_small!$D:$D,VindIndeks_raw_20_small!$B:$B,'Info-tabeller'!AA$10,VindIndeks_raw_20_small!$A:$A,'Info-tabeller'!$I42,VindIndeks_raw_20_small!$C:$C,"&lt;9"),"")</f>
        <v/>
      </c>
      <c r="AB42" s="4">
        <f>IF(ISNUMBER(AVERAGEIFS(VindIndeks_raw_20_small!$D:$D,VindIndeks_raw_20_small!$B:$B,'Info-tabeller'!AB$10,VindIndeks_raw_20_small!$A:$A,'Info-tabeller'!$I42,VindIndeks_raw_20_small!$C:$C,"&lt;9")),AVERAGEIFS(VindIndeks_raw_20_small!$D:$D,VindIndeks_raw_20_small!$B:$B,'Info-tabeller'!AB$10,VindIndeks_raw_20_small!$A:$A,'Info-tabeller'!$I42,VindIndeks_raw_20_small!$C:$C,"&lt;9"),"")</f>
        <v/>
      </c>
      <c r="AC42" s="4">
        <f>IF(ISNUMBER(AVERAGEIFS(VindIndeks_raw_20_small!$D:$D,VindIndeks_raw_20_small!$B:$B,'Info-tabeller'!AC$10,VindIndeks_raw_20_small!$A:$A,'Info-tabeller'!$I42,VindIndeks_raw_20_small!$C:$C,"&lt;9")),AVERAGEIFS(VindIndeks_raw_20_small!$D:$D,VindIndeks_raw_20_small!$B:$B,'Info-tabeller'!AC$10,VindIndeks_raw_20_small!$A:$A,'Info-tabeller'!$I42,VindIndeks_raw_20_small!$C:$C,"&lt;9"),"")</f>
        <v/>
      </c>
      <c r="AD42" s="4">
        <f>IF(ISNUMBER(AVERAGEIFS(VindIndeks_raw_20_small!$D:$D,VindIndeks_raw_20_small!$B:$B,'Info-tabeller'!AD$10,VindIndeks_raw_20_small!$A:$A,'Info-tabeller'!$I42,VindIndeks_raw_20_small!$C:$C,"&lt;9")),AVERAGEIFS(VindIndeks_raw_20_small!$D:$D,VindIndeks_raw_20_small!$B:$B,'Info-tabeller'!AD$10,VindIndeks_raw_20_small!$A:$A,'Info-tabeller'!$I42,VindIndeks_raw_20_small!$C:$C,"&lt;9"),"")</f>
        <v/>
      </c>
      <c r="AE42" s="4">
        <f>IF(ISNUMBER(AVERAGEIFS(VindIndeks_raw_20_small!$D:$D,VindIndeks_raw_20_small!$B:$B,'Info-tabeller'!AE$10,VindIndeks_raw_20_small!$A:$A,'Info-tabeller'!$I42,VindIndeks_raw_20_small!$C:$C,"&lt;9")),AVERAGEIFS(VindIndeks_raw_20_small!$D:$D,VindIndeks_raw_20_small!$B:$B,'Info-tabeller'!AE$10,VindIndeks_raw_20_small!$A:$A,'Info-tabeller'!$I42,VindIndeks_raw_20_small!$C:$C,"&lt;9"),"")</f>
        <v/>
      </c>
      <c r="AF42" s="4">
        <f>IF(ISNUMBER(AVERAGEIFS(VindIndeks_raw_20_small!$D:$D,VindIndeks_raw_20_small!$B:$B,'Info-tabeller'!AF$10,VindIndeks_raw_20_small!$A:$A,'Info-tabeller'!$I42,VindIndeks_raw_20_small!$C:$C,"&lt;9")),AVERAGEIFS(VindIndeks_raw_20_small!$D:$D,VindIndeks_raw_20_small!$B:$B,'Info-tabeller'!AF$10,VindIndeks_raw_20_small!$A:$A,'Info-tabeller'!$I42,VindIndeks_raw_20_small!$C:$C,"&lt;9"),"")</f>
        <v/>
      </c>
      <c r="AG42" s="4">
        <f>IF(ISNUMBER(AVERAGEIFS(VindIndeks_raw_20_small!$D:$D,VindIndeks_raw_20_small!$B:$B,'Info-tabeller'!AG$10,VindIndeks_raw_20_small!$A:$A,'Info-tabeller'!$I42,VindIndeks_raw_20_small!$C:$C,"&lt;9")),AVERAGEIFS(VindIndeks_raw_20_small!$D:$D,VindIndeks_raw_20_small!$B:$B,'Info-tabeller'!AG$10,VindIndeks_raw_20_small!$A:$A,'Info-tabeller'!$I42,VindIndeks_raw_20_small!$C:$C,"&lt;9"),"")</f>
        <v/>
      </c>
      <c r="AH42" s="4">
        <f>IF(ISNUMBER(AVERAGEIFS(VindIndeks_raw_20_small!$D:$D,VindIndeks_raw_20_small!$B:$B,'Info-tabeller'!AH$10,VindIndeks_raw_20_small!$A:$A,'Info-tabeller'!$I42,VindIndeks_raw_20_small!$C:$C,"&lt;9")),AVERAGEIFS(VindIndeks_raw_20_small!$D:$D,VindIndeks_raw_20_small!$B:$B,'Info-tabeller'!AH$10,VindIndeks_raw_20_small!$A:$A,'Info-tabeller'!$I42,VindIndeks_raw_20_small!$C:$C,"&lt;9"),"")</f>
        <v/>
      </c>
      <c r="AI42" s="4">
        <f>IF(ISNUMBER(AVERAGEIFS(VindIndeks_raw_20_small!$D:$D,VindIndeks_raw_20_small!$B:$B,'Info-tabeller'!AI$10,VindIndeks_raw_20_small!$A:$A,'Info-tabeller'!$I42,VindIndeks_raw_20_small!$C:$C,"&lt;9")),AVERAGEIFS(VindIndeks_raw_20_small!$D:$D,VindIndeks_raw_20_small!$B:$B,'Info-tabeller'!AI$10,VindIndeks_raw_20_small!$A:$A,'Info-tabeller'!$I42,VindIndeks_raw_20_small!$C:$C,"&lt;9"),"")</f>
        <v/>
      </c>
      <c r="AJ42" s="4">
        <f>IF(ISNUMBER(AVERAGEIFS(VindIndeks_raw_20_small!$D:$D,VindIndeks_raw_20_small!$B:$B,'Info-tabeller'!AJ$10,VindIndeks_raw_20_small!$A:$A,'Info-tabeller'!$I42,VindIndeks_raw_20_small!$C:$C,"&lt;9")),AVERAGEIFS(VindIndeks_raw_20_small!$D:$D,VindIndeks_raw_20_small!$B:$B,'Info-tabeller'!AJ$10,VindIndeks_raw_20_small!$A:$A,'Info-tabeller'!$I42,VindIndeks_raw_20_small!$C:$C,"&lt;9"),"")</f>
        <v/>
      </c>
      <c r="AK42" s="4">
        <f>IF(ISNUMBER(AVERAGEIFS(VindIndeks_raw_20_small!$D:$D,VindIndeks_raw_20_small!$B:$B,'Info-tabeller'!AK$10,VindIndeks_raw_20_small!$A:$A,'Info-tabeller'!$I42,VindIndeks_raw_20_small!$C:$C,"&lt;9")),AVERAGEIFS(VindIndeks_raw_20_small!$D:$D,VindIndeks_raw_20_small!$B:$B,'Info-tabeller'!AK$10,VindIndeks_raw_20_small!$A:$A,'Info-tabeller'!$I42,VindIndeks_raw_20_small!$C:$C,"&lt;9"),"")</f>
        <v/>
      </c>
      <c r="AL42" s="7">
        <f>IF(ISNUMBER(AVERAGE(Z42:AK42)),AVERAGE(Z42:AK42),"")</f>
        <v/>
      </c>
      <c r="AM42" s="14">
        <f>IF(ISNUMBER(AL42),AL42,NA())</f>
        <v/>
      </c>
      <c r="AN42" s="15">
        <f>IF(ISNUMBER(+AL42/V42),+AL42/V42,"")</f>
        <v/>
      </c>
      <c r="AP42" s="53">
        <f>+I42</f>
        <v/>
      </c>
      <c r="AQ42" s="5">
        <f>IF(ISNUMBER(AVERAGEIFS(VindIndeks_raw_20_large!$D:$D,VindIndeks_raw_20_large!$B:$B,'Info-tabeller'!AQ$10,VindIndeks_raw_20_large!$A:$A,'Info-tabeller'!$I42,VindIndeks_raw_20_large!$C:$C,"&gt;8")),AVERAGEIFS(VindIndeks_raw_20_large!$D:$D,VindIndeks_raw_20_large!$B:$B,'Info-tabeller'!AQ$10,VindIndeks_raw_20_large!$A:$A,'Info-tabeller'!$I42,VindIndeks_raw_20_large!$C:$C,"&gt;8"),"")</f>
        <v/>
      </c>
      <c r="AR42" s="5">
        <f>IF(ISNUMBER(AVERAGEIFS(VindIndeks_raw_20_large!$D:$D,VindIndeks_raw_20_large!$B:$B,'Info-tabeller'!AR$10,VindIndeks_raw_20_large!$A:$A,'Info-tabeller'!$I42,VindIndeks_raw_20_large!$C:$C,"&gt;8")),AVERAGEIFS(VindIndeks_raw_20_large!$D:$D,VindIndeks_raw_20_large!$B:$B,'Info-tabeller'!AR$10,VindIndeks_raw_20_large!$A:$A,'Info-tabeller'!$I42,VindIndeks_raw_20_large!$C:$C,"&gt;8"),"")</f>
        <v/>
      </c>
      <c r="AS42" s="5">
        <f>IF(ISNUMBER(AVERAGEIFS(VindIndeks_raw_20_large!$D:$D,VindIndeks_raw_20_large!$B:$B,'Info-tabeller'!AS$10,VindIndeks_raw_20_large!$A:$A,'Info-tabeller'!$I42,VindIndeks_raw_20_large!$C:$C,"&gt;8")),AVERAGEIFS(VindIndeks_raw_20_large!$D:$D,VindIndeks_raw_20_large!$B:$B,'Info-tabeller'!AS$10,VindIndeks_raw_20_large!$A:$A,'Info-tabeller'!$I42,VindIndeks_raw_20_large!$C:$C,"&gt;8"),"")</f>
        <v/>
      </c>
      <c r="AT42" s="5">
        <f>IF(ISNUMBER(AVERAGEIFS(VindIndeks_raw_20_large!$D:$D,VindIndeks_raw_20_large!$B:$B,'Info-tabeller'!AT$10,VindIndeks_raw_20_large!$A:$A,'Info-tabeller'!$I42,VindIndeks_raw_20_large!$C:$C,"&gt;8")),AVERAGEIFS(VindIndeks_raw_20_large!$D:$D,VindIndeks_raw_20_large!$B:$B,'Info-tabeller'!AT$10,VindIndeks_raw_20_large!$A:$A,'Info-tabeller'!$I42,VindIndeks_raw_20_large!$C:$C,"&gt;8"),"")</f>
        <v/>
      </c>
      <c r="AU42" s="5">
        <f>IF(ISNUMBER(AVERAGEIFS(VindIndeks_raw_20_large!$D:$D,VindIndeks_raw_20_large!$B:$B,'Info-tabeller'!AU$10,VindIndeks_raw_20_large!$A:$A,'Info-tabeller'!$I42,VindIndeks_raw_20_large!$C:$C,"&gt;8")),AVERAGEIFS(VindIndeks_raw_20_large!$D:$D,VindIndeks_raw_20_large!$B:$B,'Info-tabeller'!AU$10,VindIndeks_raw_20_large!$A:$A,'Info-tabeller'!$I42,VindIndeks_raw_20_large!$C:$C,"&gt;8"),"")</f>
        <v/>
      </c>
      <c r="AV42" s="5">
        <f>IF(ISNUMBER(AVERAGEIFS(VindIndeks_raw_20_large!$D:$D,VindIndeks_raw_20_large!$B:$B,'Info-tabeller'!AV$10,VindIndeks_raw_20_large!$A:$A,'Info-tabeller'!$I42,VindIndeks_raw_20_large!$C:$C,"&gt;8")),AVERAGEIFS(VindIndeks_raw_20_large!$D:$D,VindIndeks_raw_20_large!$B:$B,'Info-tabeller'!AV$10,VindIndeks_raw_20_large!$A:$A,'Info-tabeller'!$I42,VindIndeks_raw_20_large!$C:$C,"&gt;8"),"")</f>
        <v/>
      </c>
      <c r="AW42" s="5">
        <f>IF(ISNUMBER(AVERAGEIFS(VindIndeks_raw_20_large!$D:$D,VindIndeks_raw_20_large!$B:$B,'Info-tabeller'!AW$10,VindIndeks_raw_20_large!$A:$A,'Info-tabeller'!$I42,VindIndeks_raw_20_large!$C:$C,"&gt;8")),AVERAGEIFS(VindIndeks_raw_20_large!$D:$D,VindIndeks_raw_20_large!$B:$B,'Info-tabeller'!AW$10,VindIndeks_raw_20_large!$A:$A,'Info-tabeller'!$I42,VindIndeks_raw_20_large!$C:$C,"&gt;8"),"")</f>
        <v/>
      </c>
      <c r="AX42" s="5">
        <f>IF(ISNUMBER(AVERAGEIFS(VindIndeks_raw_20_large!$D:$D,VindIndeks_raw_20_large!$B:$B,'Info-tabeller'!AX$10,VindIndeks_raw_20_large!$A:$A,'Info-tabeller'!$I42,VindIndeks_raw_20_large!$C:$C,"&gt;8")),AVERAGEIFS(VindIndeks_raw_20_large!$D:$D,VindIndeks_raw_20_large!$B:$B,'Info-tabeller'!AX$10,VindIndeks_raw_20_large!$A:$A,'Info-tabeller'!$I42,VindIndeks_raw_20_large!$C:$C,"&gt;8"),"")</f>
        <v/>
      </c>
      <c r="AY42" s="5">
        <f>IF(ISNUMBER(AVERAGEIFS(VindIndeks_raw_20_large!$D:$D,VindIndeks_raw_20_large!$B:$B,'Info-tabeller'!AY$10,VindIndeks_raw_20_large!$A:$A,'Info-tabeller'!$I42,VindIndeks_raw_20_large!$C:$C,"&gt;8")),AVERAGEIFS(VindIndeks_raw_20_large!$D:$D,VindIndeks_raw_20_large!$B:$B,'Info-tabeller'!AY$10,VindIndeks_raw_20_large!$A:$A,'Info-tabeller'!$I42,VindIndeks_raw_20_large!$C:$C,"&gt;8"),"")</f>
        <v/>
      </c>
      <c r="AZ42" s="5">
        <f>IF(ISNUMBER(AVERAGEIFS(VindIndeks_raw_20_large!$D:$D,VindIndeks_raw_20_large!$B:$B,'Info-tabeller'!AZ$10,VindIndeks_raw_20_large!$A:$A,'Info-tabeller'!$I42,VindIndeks_raw_20_large!$C:$C,"&gt;8")),AVERAGEIFS(VindIndeks_raw_20_large!$D:$D,VindIndeks_raw_20_large!$B:$B,'Info-tabeller'!AZ$10,VindIndeks_raw_20_large!$A:$A,'Info-tabeller'!$I42,VindIndeks_raw_20_large!$C:$C,"&gt;8"),"")</f>
        <v/>
      </c>
      <c r="BA42" s="5">
        <f>IF(ISNUMBER(AVERAGEIFS(VindIndeks_raw_20_large!$D:$D,VindIndeks_raw_20_large!$B:$B,'Info-tabeller'!BA$10,VindIndeks_raw_20_large!$A:$A,'Info-tabeller'!$I42,VindIndeks_raw_20_large!$C:$C,"&gt;8")),AVERAGEIFS(VindIndeks_raw_20_large!$D:$D,VindIndeks_raw_20_large!$B:$B,'Info-tabeller'!BA$10,VindIndeks_raw_20_large!$A:$A,'Info-tabeller'!$I42,VindIndeks_raw_20_large!$C:$C,"&gt;8"),"")</f>
        <v/>
      </c>
      <c r="BB42" s="5">
        <f>IF(ISNUMBER(AVERAGEIFS(VindIndeks_raw_20_large!$D:$D,VindIndeks_raw_20_large!$B:$B,'Info-tabeller'!BB$10,VindIndeks_raw_20_large!$A:$A,'Info-tabeller'!$I42,VindIndeks_raw_20_large!$C:$C,"&gt;8")),AVERAGEIFS(VindIndeks_raw_20_large!$D:$D,VindIndeks_raw_20_large!$B:$B,'Info-tabeller'!BB$10,VindIndeks_raw_20_large!$A:$A,'Info-tabeller'!$I42,VindIndeks_raw_20_large!$C:$C,"&gt;8"),"")</f>
        <v/>
      </c>
      <c r="BC42" s="6">
        <f>IF(ISNUMBER(AVERAGE(AQ42:BB42)),AVERAGE(AQ42:BB42),"")</f>
        <v/>
      </c>
      <c r="BD42" s="14">
        <f>IF(ISNUMBER(BC42),BC42,NA())</f>
        <v/>
      </c>
    </row>
    <row r="43">
      <c r="I43" s="53">
        <f>+I42+1</f>
        <v/>
      </c>
      <c r="J43" s="4">
        <f>IF(ISNUMBER(AVERAGEIFS(VindIndeks_raw_20_large!$D:$D,VindIndeks_raw_20_large!$B:$B,'Info-tabeller'!J$10,VindIndeks_raw_20_large!$A:$A,'Info-tabeller'!$I43,VindIndeks_raw_20_large!$C:$C,"&lt;9")),AVERAGEIFS(VindIndeks_raw_20_large!$D:$D,VindIndeks_raw_20_large!$B:$B,'Info-tabeller'!J$10,VindIndeks_raw_20_large!$A:$A,'Info-tabeller'!$I43,VindIndeks_raw_20_large!$C:$C,"&lt;9"),"")</f>
        <v/>
      </c>
      <c r="K43" s="4">
        <f>IF(ISNUMBER(AVERAGEIFS(VindIndeks_raw_20_large!$D:$D,VindIndeks_raw_20_large!$B:$B,'Info-tabeller'!K$10,VindIndeks_raw_20_large!$A:$A,'Info-tabeller'!$I43,VindIndeks_raw_20_large!$C:$C,"&lt;9")),AVERAGEIFS(VindIndeks_raw_20_large!$D:$D,VindIndeks_raw_20_large!$B:$B,'Info-tabeller'!K$10,VindIndeks_raw_20_large!$A:$A,'Info-tabeller'!$I43,VindIndeks_raw_20_large!$C:$C,"&lt;9"),"")</f>
        <v/>
      </c>
      <c r="L43" s="4">
        <f>IF(ISNUMBER(AVERAGEIFS(VindIndeks_raw_20_large!$D:$D,VindIndeks_raw_20_large!$B:$B,'Info-tabeller'!L$10,VindIndeks_raw_20_large!$A:$A,'Info-tabeller'!$I43,VindIndeks_raw_20_large!$C:$C,"&lt;9")),AVERAGEIFS(VindIndeks_raw_20_large!$D:$D,VindIndeks_raw_20_large!$B:$B,'Info-tabeller'!L$10,VindIndeks_raw_20_large!$A:$A,'Info-tabeller'!$I43,VindIndeks_raw_20_large!$C:$C,"&lt;9"),"")</f>
        <v/>
      </c>
      <c r="M43" s="4">
        <f>IF(ISNUMBER(AVERAGEIFS(VindIndeks_raw_20_large!$D:$D,VindIndeks_raw_20_large!$B:$B,'Info-tabeller'!M$10,VindIndeks_raw_20_large!$A:$A,'Info-tabeller'!$I43,VindIndeks_raw_20_large!$C:$C,"&lt;9")),AVERAGEIFS(VindIndeks_raw_20_large!$D:$D,VindIndeks_raw_20_large!$B:$B,'Info-tabeller'!M$10,VindIndeks_raw_20_large!$A:$A,'Info-tabeller'!$I43,VindIndeks_raw_20_large!$C:$C,"&lt;9"),"")</f>
        <v/>
      </c>
      <c r="N43" s="4">
        <f>IF(ISNUMBER(AVERAGEIFS(VindIndeks_raw_20_large!$D:$D,VindIndeks_raw_20_large!$B:$B,'Info-tabeller'!N$10,VindIndeks_raw_20_large!$A:$A,'Info-tabeller'!$I43,VindIndeks_raw_20_large!$C:$C,"&lt;9")),AVERAGEIFS(VindIndeks_raw_20_large!$D:$D,VindIndeks_raw_20_large!$B:$B,'Info-tabeller'!N$10,VindIndeks_raw_20_large!$A:$A,'Info-tabeller'!$I43,VindIndeks_raw_20_large!$C:$C,"&lt;9"),"")</f>
        <v/>
      </c>
      <c r="O43" s="4">
        <f>IF(ISNUMBER(AVERAGEIFS(VindIndeks_raw_20_large!$D:$D,VindIndeks_raw_20_large!$B:$B,'Info-tabeller'!O$10,VindIndeks_raw_20_large!$A:$A,'Info-tabeller'!$I43,VindIndeks_raw_20_large!$C:$C,"&lt;9")),AVERAGEIFS(VindIndeks_raw_20_large!$D:$D,VindIndeks_raw_20_large!$B:$B,'Info-tabeller'!O$10,VindIndeks_raw_20_large!$A:$A,'Info-tabeller'!$I43,VindIndeks_raw_20_large!$C:$C,"&lt;9"),"")</f>
        <v/>
      </c>
      <c r="P43" s="4">
        <f>IF(ISNUMBER(AVERAGEIFS(VindIndeks_raw_20_large!$D:$D,VindIndeks_raw_20_large!$B:$B,'Info-tabeller'!P$10,VindIndeks_raw_20_large!$A:$A,'Info-tabeller'!$I43,VindIndeks_raw_20_large!$C:$C,"&lt;9")),AVERAGEIFS(VindIndeks_raw_20_large!$D:$D,VindIndeks_raw_20_large!$B:$B,'Info-tabeller'!P$10,VindIndeks_raw_20_large!$A:$A,'Info-tabeller'!$I43,VindIndeks_raw_20_large!$C:$C,"&lt;9"),"")</f>
        <v/>
      </c>
      <c r="Q43" s="4">
        <f>IF(ISNUMBER(AVERAGEIFS(VindIndeks_raw_20_large!$D:$D,VindIndeks_raw_20_large!$B:$B,'Info-tabeller'!Q$10,VindIndeks_raw_20_large!$A:$A,'Info-tabeller'!$I43,VindIndeks_raw_20_large!$C:$C,"&lt;9")),AVERAGEIFS(VindIndeks_raw_20_large!$D:$D,VindIndeks_raw_20_large!$B:$B,'Info-tabeller'!Q$10,VindIndeks_raw_20_large!$A:$A,'Info-tabeller'!$I43,VindIndeks_raw_20_large!$C:$C,"&lt;9"),"")</f>
        <v/>
      </c>
      <c r="R43" s="4">
        <f>IF(ISNUMBER(AVERAGEIFS(VindIndeks_raw_20_large!$D:$D,VindIndeks_raw_20_large!$B:$B,'Info-tabeller'!R$10,VindIndeks_raw_20_large!$A:$A,'Info-tabeller'!$I43,VindIndeks_raw_20_large!$C:$C,"&lt;9")),AVERAGEIFS(VindIndeks_raw_20_large!$D:$D,VindIndeks_raw_20_large!$B:$B,'Info-tabeller'!R$10,VindIndeks_raw_20_large!$A:$A,'Info-tabeller'!$I43,VindIndeks_raw_20_large!$C:$C,"&lt;9"),"")</f>
        <v/>
      </c>
      <c r="S43" s="4">
        <f>IF(ISNUMBER(AVERAGEIFS(VindIndeks_raw_20_large!$D:$D,VindIndeks_raw_20_large!$B:$B,'Info-tabeller'!S$10,VindIndeks_raw_20_large!$A:$A,'Info-tabeller'!$I43,VindIndeks_raw_20_large!$C:$C,"&lt;9")),AVERAGEIFS(VindIndeks_raw_20_large!$D:$D,VindIndeks_raw_20_large!$B:$B,'Info-tabeller'!S$10,VindIndeks_raw_20_large!$A:$A,'Info-tabeller'!$I43,VindIndeks_raw_20_large!$C:$C,"&lt;9"),"")</f>
        <v/>
      </c>
      <c r="T43" s="4">
        <f>IF(ISNUMBER(AVERAGEIFS(VindIndeks_raw_20_large!$D:$D,VindIndeks_raw_20_large!$B:$B,'Info-tabeller'!T$10,VindIndeks_raw_20_large!$A:$A,'Info-tabeller'!$I43,VindIndeks_raw_20_large!$C:$C,"&lt;9")),AVERAGEIFS(VindIndeks_raw_20_large!$D:$D,VindIndeks_raw_20_large!$B:$B,'Info-tabeller'!T$10,VindIndeks_raw_20_large!$A:$A,'Info-tabeller'!$I43,VindIndeks_raw_20_large!$C:$C,"&lt;9"),"")</f>
        <v/>
      </c>
      <c r="U43" s="4">
        <f>IF(ISNUMBER(AVERAGEIFS(VindIndeks_raw_20_large!$D:$D,VindIndeks_raw_20_large!$B:$B,'Info-tabeller'!U$10,VindIndeks_raw_20_large!$A:$A,'Info-tabeller'!$I43,VindIndeks_raw_20_large!$C:$C,"&lt;9")),AVERAGEIFS(VindIndeks_raw_20_large!$D:$D,VindIndeks_raw_20_large!$B:$B,'Info-tabeller'!U$10,VindIndeks_raw_20_large!$A:$A,'Info-tabeller'!$I43,VindIndeks_raw_20_large!$C:$C,"&lt;9"),"")</f>
        <v/>
      </c>
      <c r="V43" s="7">
        <f>IF(ISNUMBER(AVERAGE(J43:U43)),AVERAGE(J43:U43),"")</f>
        <v/>
      </c>
      <c r="W43" s="53">
        <f>IF(ISNUMBER(V43),V43,NA())</f>
        <v/>
      </c>
      <c r="Y43" s="53">
        <f>+I43</f>
        <v/>
      </c>
      <c r="Z43" s="4">
        <f>IF(ISNUMBER(AVERAGEIFS(VindIndeks_raw_20_small!$D:$D,VindIndeks_raw_20_small!$B:$B,'Info-tabeller'!Z$10,VindIndeks_raw_20_small!$A:$A,'Info-tabeller'!$I43,VindIndeks_raw_20_small!$C:$C,"&lt;9")),AVERAGEIFS(VindIndeks_raw_20_small!$D:$D,VindIndeks_raw_20_small!$B:$B,'Info-tabeller'!Z$10,VindIndeks_raw_20_small!$A:$A,'Info-tabeller'!$I43,VindIndeks_raw_20_small!$C:$C,"&lt;9"),"")</f>
        <v/>
      </c>
      <c r="AA43" s="4">
        <f>IF(ISNUMBER(AVERAGEIFS(VindIndeks_raw_20_small!$D:$D,VindIndeks_raw_20_small!$B:$B,'Info-tabeller'!AA$10,VindIndeks_raw_20_small!$A:$A,'Info-tabeller'!$I43,VindIndeks_raw_20_small!$C:$C,"&lt;9")),AVERAGEIFS(VindIndeks_raw_20_small!$D:$D,VindIndeks_raw_20_small!$B:$B,'Info-tabeller'!AA$10,VindIndeks_raw_20_small!$A:$A,'Info-tabeller'!$I43,VindIndeks_raw_20_small!$C:$C,"&lt;9"),"")</f>
        <v/>
      </c>
      <c r="AB43" s="4">
        <f>IF(ISNUMBER(AVERAGEIFS(VindIndeks_raw_20_small!$D:$D,VindIndeks_raw_20_small!$B:$B,'Info-tabeller'!AB$10,VindIndeks_raw_20_small!$A:$A,'Info-tabeller'!$I43,VindIndeks_raw_20_small!$C:$C,"&lt;9")),AVERAGEIFS(VindIndeks_raw_20_small!$D:$D,VindIndeks_raw_20_small!$B:$B,'Info-tabeller'!AB$10,VindIndeks_raw_20_small!$A:$A,'Info-tabeller'!$I43,VindIndeks_raw_20_small!$C:$C,"&lt;9"),"")</f>
        <v/>
      </c>
      <c r="AC43" s="4">
        <f>IF(ISNUMBER(AVERAGEIFS(VindIndeks_raw_20_small!$D:$D,VindIndeks_raw_20_small!$B:$B,'Info-tabeller'!AC$10,VindIndeks_raw_20_small!$A:$A,'Info-tabeller'!$I43,VindIndeks_raw_20_small!$C:$C,"&lt;9")),AVERAGEIFS(VindIndeks_raw_20_small!$D:$D,VindIndeks_raw_20_small!$B:$B,'Info-tabeller'!AC$10,VindIndeks_raw_20_small!$A:$A,'Info-tabeller'!$I43,VindIndeks_raw_20_small!$C:$C,"&lt;9"),"")</f>
        <v/>
      </c>
      <c r="AD43" s="4">
        <f>IF(ISNUMBER(AVERAGEIFS(VindIndeks_raw_20_small!$D:$D,VindIndeks_raw_20_small!$B:$B,'Info-tabeller'!AD$10,VindIndeks_raw_20_small!$A:$A,'Info-tabeller'!$I43,VindIndeks_raw_20_small!$C:$C,"&lt;9")),AVERAGEIFS(VindIndeks_raw_20_small!$D:$D,VindIndeks_raw_20_small!$B:$B,'Info-tabeller'!AD$10,VindIndeks_raw_20_small!$A:$A,'Info-tabeller'!$I43,VindIndeks_raw_20_small!$C:$C,"&lt;9"),"")</f>
        <v/>
      </c>
      <c r="AE43" s="4">
        <f>IF(ISNUMBER(AVERAGEIFS(VindIndeks_raw_20_small!$D:$D,VindIndeks_raw_20_small!$B:$B,'Info-tabeller'!AE$10,VindIndeks_raw_20_small!$A:$A,'Info-tabeller'!$I43,VindIndeks_raw_20_small!$C:$C,"&lt;9")),AVERAGEIFS(VindIndeks_raw_20_small!$D:$D,VindIndeks_raw_20_small!$B:$B,'Info-tabeller'!AE$10,VindIndeks_raw_20_small!$A:$A,'Info-tabeller'!$I43,VindIndeks_raw_20_small!$C:$C,"&lt;9"),"")</f>
        <v/>
      </c>
      <c r="AF43" s="4">
        <f>IF(ISNUMBER(AVERAGEIFS(VindIndeks_raw_20_small!$D:$D,VindIndeks_raw_20_small!$B:$B,'Info-tabeller'!AF$10,VindIndeks_raw_20_small!$A:$A,'Info-tabeller'!$I43,VindIndeks_raw_20_small!$C:$C,"&lt;9")),AVERAGEIFS(VindIndeks_raw_20_small!$D:$D,VindIndeks_raw_20_small!$B:$B,'Info-tabeller'!AF$10,VindIndeks_raw_20_small!$A:$A,'Info-tabeller'!$I43,VindIndeks_raw_20_small!$C:$C,"&lt;9"),"")</f>
        <v/>
      </c>
      <c r="AG43" s="4">
        <f>IF(ISNUMBER(AVERAGEIFS(VindIndeks_raw_20_small!$D:$D,VindIndeks_raw_20_small!$B:$B,'Info-tabeller'!AG$10,VindIndeks_raw_20_small!$A:$A,'Info-tabeller'!$I43,VindIndeks_raw_20_small!$C:$C,"&lt;9")),AVERAGEIFS(VindIndeks_raw_20_small!$D:$D,VindIndeks_raw_20_small!$B:$B,'Info-tabeller'!AG$10,VindIndeks_raw_20_small!$A:$A,'Info-tabeller'!$I43,VindIndeks_raw_20_small!$C:$C,"&lt;9"),"")</f>
        <v/>
      </c>
      <c r="AH43" s="4">
        <f>IF(ISNUMBER(AVERAGEIFS(VindIndeks_raw_20_small!$D:$D,VindIndeks_raw_20_small!$B:$B,'Info-tabeller'!AH$10,VindIndeks_raw_20_small!$A:$A,'Info-tabeller'!$I43,VindIndeks_raw_20_small!$C:$C,"&lt;9")),AVERAGEIFS(VindIndeks_raw_20_small!$D:$D,VindIndeks_raw_20_small!$B:$B,'Info-tabeller'!AH$10,VindIndeks_raw_20_small!$A:$A,'Info-tabeller'!$I43,VindIndeks_raw_20_small!$C:$C,"&lt;9"),"")</f>
        <v/>
      </c>
      <c r="AI43" s="4">
        <f>IF(ISNUMBER(AVERAGEIFS(VindIndeks_raw_20_small!$D:$D,VindIndeks_raw_20_small!$B:$B,'Info-tabeller'!AI$10,VindIndeks_raw_20_small!$A:$A,'Info-tabeller'!$I43,VindIndeks_raw_20_small!$C:$C,"&lt;9")),AVERAGEIFS(VindIndeks_raw_20_small!$D:$D,VindIndeks_raw_20_small!$B:$B,'Info-tabeller'!AI$10,VindIndeks_raw_20_small!$A:$A,'Info-tabeller'!$I43,VindIndeks_raw_20_small!$C:$C,"&lt;9"),"")</f>
        <v/>
      </c>
      <c r="AJ43" s="4">
        <f>IF(ISNUMBER(AVERAGEIFS(VindIndeks_raw_20_small!$D:$D,VindIndeks_raw_20_small!$B:$B,'Info-tabeller'!AJ$10,VindIndeks_raw_20_small!$A:$A,'Info-tabeller'!$I43,VindIndeks_raw_20_small!$C:$C,"&lt;9")),AVERAGEIFS(VindIndeks_raw_20_small!$D:$D,VindIndeks_raw_20_small!$B:$B,'Info-tabeller'!AJ$10,VindIndeks_raw_20_small!$A:$A,'Info-tabeller'!$I43,VindIndeks_raw_20_small!$C:$C,"&lt;9"),"")</f>
        <v/>
      </c>
      <c r="AK43" s="4">
        <f>IF(ISNUMBER(AVERAGEIFS(VindIndeks_raw_20_small!$D:$D,VindIndeks_raw_20_small!$B:$B,'Info-tabeller'!AK$10,VindIndeks_raw_20_small!$A:$A,'Info-tabeller'!$I43,VindIndeks_raw_20_small!$C:$C,"&lt;9")),AVERAGEIFS(VindIndeks_raw_20_small!$D:$D,VindIndeks_raw_20_small!$B:$B,'Info-tabeller'!AK$10,VindIndeks_raw_20_small!$A:$A,'Info-tabeller'!$I43,VindIndeks_raw_20_small!$C:$C,"&lt;9"),"")</f>
        <v/>
      </c>
      <c r="AL43" s="7">
        <f>IF(ISNUMBER(AVERAGE(Z43:AK43)),AVERAGE(Z43:AK43),"")</f>
        <v/>
      </c>
      <c r="AM43" s="14">
        <f>IF(ISNUMBER(AL43),AL43,NA())</f>
        <v/>
      </c>
      <c r="AN43" s="15">
        <f>IF(ISNUMBER(+AL43/V43),+AL43/V43,"")</f>
        <v/>
      </c>
      <c r="AP43" s="53">
        <f>+I43</f>
        <v/>
      </c>
      <c r="AQ43" s="5">
        <f>IF(ISNUMBER(AVERAGEIFS(VindIndeks_raw_20_large!$D:$D,VindIndeks_raw_20_large!$B:$B,'Info-tabeller'!AQ$10,VindIndeks_raw_20_large!$A:$A,'Info-tabeller'!$I43,VindIndeks_raw_20_large!$C:$C,"&gt;8")),AVERAGEIFS(VindIndeks_raw_20_large!$D:$D,VindIndeks_raw_20_large!$B:$B,'Info-tabeller'!AQ$10,VindIndeks_raw_20_large!$A:$A,'Info-tabeller'!$I43,VindIndeks_raw_20_large!$C:$C,"&gt;8"),"")</f>
        <v/>
      </c>
      <c r="AR43" s="5">
        <f>IF(ISNUMBER(AVERAGEIFS(VindIndeks_raw_20_large!$D:$D,VindIndeks_raw_20_large!$B:$B,'Info-tabeller'!AR$10,VindIndeks_raw_20_large!$A:$A,'Info-tabeller'!$I43,VindIndeks_raw_20_large!$C:$C,"&gt;8")),AVERAGEIFS(VindIndeks_raw_20_large!$D:$D,VindIndeks_raw_20_large!$B:$B,'Info-tabeller'!AR$10,VindIndeks_raw_20_large!$A:$A,'Info-tabeller'!$I43,VindIndeks_raw_20_large!$C:$C,"&gt;8"),"")</f>
        <v/>
      </c>
      <c r="AS43" s="5">
        <f>IF(ISNUMBER(AVERAGEIFS(VindIndeks_raw_20_large!$D:$D,VindIndeks_raw_20_large!$B:$B,'Info-tabeller'!AS$10,VindIndeks_raw_20_large!$A:$A,'Info-tabeller'!$I43,VindIndeks_raw_20_large!$C:$C,"&gt;8")),AVERAGEIFS(VindIndeks_raw_20_large!$D:$D,VindIndeks_raw_20_large!$B:$B,'Info-tabeller'!AS$10,VindIndeks_raw_20_large!$A:$A,'Info-tabeller'!$I43,VindIndeks_raw_20_large!$C:$C,"&gt;8"),"")</f>
        <v/>
      </c>
      <c r="AT43" s="5">
        <f>IF(ISNUMBER(AVERAGEIFS(VindIndeks_raw_20_large!$D:$D,VindIndeks_raw_20_large!$B:$B,'Info-tabeller'!AT$10,VindIndeks_raw_20_large!$A:$A,'Info-tabeller'!$I43,VindIndeks_raw_20_large!$C:$C,"&gt;8")),AVERAGEIFS(VindIndeks_raw_20_large!$D:$D,VindIndeks_raw_20_large!$B:$B,'Info-tabeller'!AT$10,VindIndeks_raw_20_large!$A:$A,'Info-tabeller'!$I43,VindIndeks_raw_20_large!$C:$C,"&gt;8"),"")</f>
        <v/>
      </c>
      <c r="AU43" s="5">
        <f>IF(ISNUMBER(AVERAGEIFS(VindIndeks_raw_20_large!$D:$D,VindIndeks_raw_20_large!$B:$B,'Info-tabeller'!AU$10,VindIndeks_raw_20_large!$A:$A,'Info-tabeller'!$I43,VindIndeks_raw_20_large!$C:$C,"&gt;8")),AVERAGEIFS(VindIndeks_raw_20_large!$D:$D,VindIndeks_raw_20_large!$B:$B,'Info-tabeller'!AU$10,VindIndeks_raw_20_large!$A:$A,'Info-tabeller'!$I43,VindIndeks_raw_20_large!$C:$C,"&gt;8"),"")</f>
        <v/>
      </c>
      <c r="AV43" s="5">
        <f>IF(ISNUMBER(AVERAGEIFS(VindIndeks_raw_20_large!$D:$D,VindIndeks_raw_20_large!$B:$B,'Info-tabeller'!AV$10,VindIndeks_raw_20_large!$A:$A,'Info-tabeller'!$I43,VindIndeks_raw_20_large!$C:$C,"&gt;8")),AVERAGEIFS(VindIndeks_raw_20_large!$D:$D,VindIndeks_raw_20_large!$B:$B,'Info-tabeller'!AV$10,VindIndeks_raw_20_large!$A:$A,'Info-tabeller'!$I43,VindIndeks_raw_20_large!$C:$C,"&gt;8"),"")</f>
        <v/>
      </c>
      <c r="AW43" s="5">
        <f>IF(ISNUMBER(AVERAGEIFS(VindIndeks_raw_20_large!$D:$D,VindIndeks_raw_20_large!$B:$B,'Info-tabeller'!AW$10,VindIndeks_raw_20_large!$A:$A,'Info-tabeller'!$I43,VindIndeks_raw_20_large!$C:$C,"&gt;8")),AVERAGEIFS(VindIndeks_raw_20_large!$D:$D,VindIndeks_raw_20_large!$B:$B,'Info-tabeller'!AW$10,VindIndeks_raw_20_large!$A:$A,'Info-tabeller'!$I43,VindIndeks_raw_20_large!$C:$C,"&gt;8"),"")</f>
        <v/>
      </c>
      <c r="AX43" s="5">
        <f>IF(ISNUMBER(AVERAGEIFS(VindIndeks_raw_20_large!$D:$D,VindIndeks_raw_20_large!$B:$B,'Info-tabeller'!AX$10,VindIndeks_raw_20_large!$A:$A,'Info-tabeller'!$I43,VindIndeks_raw_20_large!$C:$C,"&gt;8")),AVERAGEIFS(VindIndeks_raw_20_large!$D:$D,VindIndeks_raw_20_large!$B:$B,'Info-tabeller'!AX$10,VindIndeks_raw_20_large!$A:$A,'Info-tabeller'!$I43,VindIndeks_raw_20_large!$C:$C,"&gt;8"),"")</f>
        <v/>
      </c>
      <c r="AY43" s="5">
        <f>IF(ISNUMBER(AVERAGEIFS(VindIndeks_raw_20_large!$D:$D,VindIndeks_raw_20_large!$B:$B,'Info-tabeller'!AY$10,VindIndeks_raw_20_large!$A:$A,'Info-tabeller'!$I43,VindIndeks_raw_20_large!$C:$C,"&gt;8")),AVERAGEIFS(VindIndeks_raw_20_large!$D:$D,VindIndeks_raw_20_large!$B:$B,'Info-tabeller'!AY$10,VindIndeks_raw_20_large!$A:$A,'Info-tabeller'!$I43,VindIndeks_raw_20_large!$C:$C,"&gt;8"),"")</f>
        <v/>
      </c>
      <c r="AZ43" s="5">
        <f>IF(ISNUMBER(AVERAGEIFS(VindIndeks_raw_20_large!$D:$D,VindIndeks_raw_20_large!$B:$B,'Info-tabeller'!AZ$10,VindIndeks_raw_20_large!$A:$A,'Info-tabeller'!$I43,VindIndeks_raw_20_large!$C:$C,"&gt;8")),AVERAGEIFS(VindIndeks_raw_20_large!$D:$D,VindIndeks_raw_20_large!$B:$B,'Info-tabeller'!AZ$10,VindIndeks_raw_20_large!$A:$A,'Info-tabeller'!$I43,VindIndeks_raw_20_large!$C:$C,"&gt;8"),"")</f>
        <v/>
      </c>
      <c r="BA43" s="5">
        <f>IF(ISNUMBER(AVERAGEIFS(VindIndeks_raw_20_large!$D:$D,VindIndeks_raw_20_large!$B:$B,'Info-tabeller'!BA$10,VindIndeks_raw_20_large!$A:$A,'Info-tabeller'!$I43,VindIndeks_raw_20_large!$C:$C,"&gt;8")),AVERAGEIFS(VindIndeks_raw_20_large!$D:$D,VindIndeks_raw_20_large!$B:$B,'Info-tabeller'!BA$10,VindIndeks_raw_20_large!$A:$A,'Info-tabeller'!$I43,VindIndeks_raw_20_large!$C:$C,"&gt;8"),"")</f>
        <v/>
      </c>
      <c r="BB43" s="5">
        <f>IF(ISNUMBER(AVERAGEIFS(VindIndeks_raw_20_large!$D:$D,VindIndeks_raw_20_large!$B:$B,'Info-tabeller'!BB$10,VindIndeks_raw_20_large!$A:$A,'Info-tabeller'!$I43,VindIndeks_raw_20_large!$C:$C,"&gt;8")),AVERAGEIFS(VindIndeks_raw_20_large!$D:$D,VindIndeks_raw_20_large!$B:$B,'Info-tabeller'!BB$10,VindIndeks_raw_20_large!$A:$A,'Info-tabeller'!$I43,VindIndeks_raw_20_large!$C:$C,"&gt;8"),"")</f>
        <v/>
      </c>
      <c r="BC43" s="6">
        <f>IF(ISNUMBER(AVERAGE(AQ43:BB43)),AVERAGE(AQ43:BB43),"")</f>
        <v/>
      </c>
      <c r="BD43" s="14">
        <f>IF(ISNUMBER(BC43),BC43,NA())</f>
        <v/>
      </c>
    </row>
    <row r="44">
      <c r="I44" s="53">
        <f>+I43+1</f>
        <v/>
      </c>
      <c r="J44" s="4">
        <f>IF(ISNUMBER(AVERAGEIFS(VindIndeks_raw_20_large!$D:$D,VindIndeks_raw_20_large!$B:$B,'Info-tabeller'!J$10,VindIndeks_raw_20_large!$A:$A,'Info-tabeller'!$I44,VindIndeks_raw_20_large!$C:$C,"&lt;9")),AVERAGEIFS(VindIndeks_raw_20_large!$D:$D,VindIndeks_raw_20_large!$B:$B,'Info-tabeller'!J$10,VindIndeks_raw_20_large!$A:$A,'Info-tabeller'!$I44,VindIndeks_raw_20_large!$C:$C,"&lt;9"),"")</f>
        <v/>
      </c>
      <c r="K44" s="4">
        <f>IF(ISNUMBER(AVERAGEIFS(VindIndeks_raw_20_large!$D:$D,VindIndeks_raw_20_large!$B:$B,'Info-tabeller'!K$10,VindIndeks_raw_20_large!$A:$A,'Info-tabeller'!$I44,VindIndeks_raw_20_large!$C:$C,"&lt;9")),AVERAGEIFS(VindIndeks_raw_20_large!$D:$D,VindIndeks_raw_20_large!$B:$B,'Info-tabeller'!K$10,VindIndeks_raw_20_large!$A:$A,'Info-tabeller'!$I44,VindIndeks_raw_20_large!$C:$C,"&lt;9"),"")</f>
        <v/>
      </c>
      <c r="L44" s="4">
        <f>IF(ISNUMBER(AVERAGEIFS(VindIndeks_raw_20_large!$D:$D,VindIndeks_raw_20_large!$B:$B,'Info-tabeller'!L$10,VindIndeks_raw_20_large!$A:$A,'Info-tabeller'!$I44,VindIndeks_raw_20_large!$C:$C,"&lt;9")),AVERAGEIFS(VindIndeks_raw_20_large!$D:$D,VindIndeks_raw_20_large!$B:$B,'Info-tabeller'!L$10,VindIndeks_raw_20_large!$A:$A,'Info-tabeller'!$I44,VindIndeks_raw_20_large!$C:$C,"&lt;9"),"")</f>
        <v/>
      </c>
      <c r="M44" s="4">
        <f>IF(ISNUMBER(AVERAGEIFS(VindIndeks_raw_20_large!$D:$D,VindIndeks_raw_20_large!$B:$B,'Info-tabeller'!M$10,VindIndeks_raw_20_large!$A:$A,'Info-tabeller'!$I44,VindIndeks_raw_20_large!$C:$C,"&lt;9")),AVERAGEIFS(VindIndeks_raw_20_large!$D:$D,VindIndeks_raw_20_large!$B:$B,'Info-tabeller'!M$10,VindIndeks_raw_20_large!$A:$A,'Info-tabeller'!$I44,VindIndeks_raw_20_large!$C:$C,"&lt;9"),"")</f>
        <v/>
      </c>
      <c r="N44" s="4">
        <f>IF(ISNUMBER(AVERAGEIFS(VindIndeks_raw_20_large!$D:$D,VindIndeks_raw_20_large!$B:$B,'Info-tabeller'!N$10,VindIndeks_raw_20_large!$A:$A,'Info-tabeller'!$I44,VindIndeks_raw_20_large!$C:$C,"&lt;9")),AVERAGEIFS(VindIndeks_raw_20_large!$D:$D,VindIndeks_raw_20_large!$B:$B,'Info-tabeller'!N$10,VindIndeks_raw_20_large!$A:$A,'Info-tabeller'!$I44,VindIndeks_raw_20_large!$C:$C,"&lt;9"),"")</f>
        <v/>
      </c>
      <c r="O44" s="4">
        <f>IF(ISNUMBER(AVERAGEIFS(VindIndeks_raw_20_large!$D:$D,VindIndeks_raw_20_large!$B:$B,'Info-tabeller'!O$10,VindIndeks_raw_20_large!$A:$A,'Info-tabeller'!$I44,VindIndeks_raw_20_large!$C:$C,"&lt;9")),AVERAGEIFS(VindIndeks_raw_20_large!$D:$D,VindIndeks_raw_20_large!$B:$B,'Info-tabeller'!O$10,VindIndeks_raw_20_large!$A:$A,'Info-tabeller'!$I44,VindIndeks_raw_20_large!$C:$C,"&lt;9"),"")</f>
        <v/>
      </c>
      <c r="P44" s="4">
        <f>IF(ISNUMBER(AVERAGEIFS(VindIndeks_raw_20_large!$D:$D,VindIndeks_raw_20_large!$B:$B,'Info-tabeller'!P$10,VindIndeks_raw_20_large!$A:$A,'Info-tabeller'!$I44,VindIndeks_raw_20_large!$C:$C,"&lt;9")),AVERAGEIFS(VindIndeks_raw_20_large!$D:$D,VindIndeks_raw_20_large!$B:$B,'Info-tabeller'!P$10,VindIndeks_raw_20_large!$A:$A,'Info-tabeller'!$I44,VindIndeks_raw_20_large!$C:$C,"&lt;9"),"")</f>
        <v/>
      </c>
      <c r="Q44" s="4">
        <f>IF(ISNUMBER(AVERAGEIFS(VindIndeks_raw_20_large!$D:$D,VindIndeks_raw_20_large!$B:$B,'Info-tabeller'!Q$10,VindIndeks_raw_20_large!$A:$A,'Info-tabeller'!$I44,VindIndeks_raw_20_large!$C:$C,"&lt;9")),AVERAGEIFS(VindIndeks_raw_20_large!$D:$D,VindIndeks_raw_20_large!$B:$B,'Info-tabeller'!Q$10,VindIndeks_raw_20_large!$A:$A,'Info-tabeller'!$I44,VindIndeks_raw_20_large!$C:$C,"&lt;9"),"")</f>
        <v/>
      </c>
      <c r="R44" s="4">
        <f>IF(ISNUMBER(AVERAGEIFS(VindIndeks_raw_20_large!$D:$D,VindIndeks_raw_20_large!$B:$B,'Info-tabeller'!R$10,VindIndeks_raw_20_large!$A:$A,'Info-tabeller'!$I44,VindIndeks_raw_20_large!$C:$C,"&lt;9")),AVERAGEIFS(VindIndeks_raw_20_large!$D:$D,VindIndeks_raw_20_large!$B:$B,'Info-tabeller'!R$10,VindIndeks_raw_20_large!$A:$A,'Info-tabeller'!$I44,VindIndeks_raw_20_large!$C:$C,"&lt;9"),"")</f>
        <v/>
      </c>
      <c r="S44" s="4">
        <f>IF(ISNUMBER(AVERAGEIFS(VindIndeks_raw_20_large!$D:$D,VindIndeks_raw_20_large!$B:$B,'Info-tabeller'!S$10,VindIndeks_raw_20_large!$A:$A,'Info-tabeller'!$I44,VindIndeks_raw_20_large!$C:$C,"&lt;9")),AVERAGEIFS(VindIndeks_raw_20_large!$D:$D,VindIndeks_raw_20_large!$B:$B,'Info-tabeller'!S$10,VindIndeks_raw_20_large!$A:$A,'Info-tabeller'!$I44,VindIndeks_raw_20_large!$C:$C,"&lt;9"),"")</f>
        <v/>
      </c>
      <c r="T44" s="4">
        <f>IF(ISNUMBER(AVERAGEIFS(VindIndeks_raw_20_large!$D:$D,VindIndeks_raw_20_large!$B:$B,'Info-tabeller'!T$10,VindIndeks_raw_20_large!$A:$A,'Info-tabeller'!$I44,VindIndeks_raw_20_large!$C:$C,"&lt;9")),AVERAGEIFS(VindIndeks_raw_20_large!$D:$D,VindIndeks_raw_20_large!$B:$B,'Info-tabeller'!T$10,VindIndeks_raw_20_large!$A:$A,'Info-tabeller'!$I44,VindIndeks_raw_20_large!$C:$C,"&lt;9"),"")</f>
        <v/>
      </c>
      <c r="U44" s="4">
        <f>IF(ISNUMBER(AVERAGEIFS(VindIndeks_raw_20_large!$D:$D,VindIndeks_raw_20_large!$B:$B,'Info-tabeller'!U$10,VindIndeks_raw_20_large!$A:$A,'Info-tabeller'!$I44,VindIndeks_raw_20_large!$C:$C,"&lt;9")),AVERAGEIFS(VindIndeks_raw_20_large!$D:$D,VindIndeks_raw_20_large!$B:$B,'Info-tabeller'!U$10,VindIndeks_raw_20_large!$A:$A,'Info-tabeller'!$I44,VindIndeks_raw_20_large!$C:$C,"&lt;9"),"")</f>
        <v/>
      </c>
      <c r="V44" s="7">
        <f>IF(ISNUMBER(AVERAGE(J44:U44)),AVERAGE(J44:U44),"")</f>
        <v/>
      </c>
      <c r="W44" s="53">
        <f>IF(ISNUMBER(V44),V44,NA())</f>
        <v/>
      </c>
      <c r="Y44" s="53">
        <f>+I44</f>
        <v/>
      </c>
      <c r="Z44" s="4">
        <f>IF(ISNUMBER(AVERAGEIFS(VindIndeks_raw_20_small!$D:$D,VindIndeks_raw_20_small!$B:$B,'Info-tabeller'!Z$10,VindIndeks_raw_20_small!$A:$A,'Info-tabeller'!$I44,VindIndeks_raw_20_small!$C:$C,"&lt;9")),AVERAGEIFS(VindIndeks_raw_20_small!$D:$D,VindIndeks_raw_20_small!$B:$B,'Info-tabeller'!Z$10,VindIndeks_raw_20_small!$A:$A,'Info-tabeller'!$I44,VindIndeks_raw_20_small!$C:$C,"&lt;9"),"")</f>
        <v/>
      </c>
      <c r="AA44" s="4">
        <f>IF(ISNUMBER(AVERAGEIFS(VindIndeks_raw_20_small!$D:$D,VindIndeks_raw_20_small!$B:$B,'Info-tabeller'!AA$10,VindIndeks_raw_20_small!$A:$A,'Info-tabeller'!$I44,VindIndeks_raw_20_small!$C:$C,"&lt;9")),AVERAGEIFS(VindIndeks_raw_20_small!$D:$D,VindIndeks_raw_20_small!$B:$B,'Info-tabeller'!AA$10,VindIndeks_raw_20_small!$A:$A,'Info-tabeller'!$I44,VindIndeks_raw_20_small!$C:$C,"&lt;9"),"")</f>
        <v/>
      </c>
      <c r="AB44" s="4">
        <f>IF(ISNUMBER(AVERAGEIFS(VindIndeks_raw_20_small!$D:$D,VindIndeks_raw_20_small!$B:$B,'Info-tabeller'!AB$10,VindIndeks_raw_20_small!$A:$A,'Info-tabeller'!$I44,VindIndeks_raw_20_small!$C:$C,"&lt;9")),AVERAGEIFS(VindIndeks_raw_20_small!$D:$D,VindIndeks_raw_20_small!$B:$B,'Info-tabeller'!AB$10,VindIndeks_raw_20_small!$A:$A,'Info-tabeller'!$I44,VindIndeks_raw_20_small!$C:$C,"&lt;9"),"")</f>
        <v/>
      </c>
      <c r="AC44" s="4">
        <f>IF(ISNUMBER(AVERAGEIFS(VindIndeks_raw_20_small!$D:$D,VindIndeks_raw_20_small!$B:$B,'Info-tabeller'!AC$10,VindIndeks_raw_20_small!$A:$A,'Info-tabeller'!$I44,VindIndeks_raw_20_small!$C:$C,"&lt;9")),AVERAGEIFS(VindIndeks_raw_20_small!$D:$D,VindIndeks_raw_20_small!$B:$B,'Info-tabeller'!AC$10,VindIndeks_raw_20_small!$A:$A,'Info-tabeller'!$I44,VindIndeks_raw_20_small!$C:$C,"&lt;9"),"")</f>
        <v/>
      </c>
      <c r="AD44" s="4">
        <f>IF(ISNUMBER(AVERAGEIFS(VindIndeks_raw_20_small!$D:$D,VindIndeks_raw_20_small!$B:$B,'Info-tabeller'!AD$10,VindIndeks_raw_20_small!$A:$A,'Info-tabeller'!$I44,VindIndeks_raw_20_small!$C:$C,"&lt;9")),AVERAGEIFS(VindIndeks_raw_20_small!$D:$D,VindIndeks_raw_20_small!$B:$B,'Info-tabeller'!AD$10,VindIndeks_raw_20_small!$A:$A,'Info-tabeller'!$I44,VindIndeks_raw_20_small!$C:$C,"&lt;9"),"")</f>
        <v/>
      </c>
      <c r="AE44" s="4">
        <f>IF(ISNUMBER(AVERAGEIFS(VindIndeks_raw_20_small!$D:$D,VindIndeks_raw_20_small!$B:$B,'Info-tabeller'!AE$10,VindIndeks_raw_20_small!$A:$A,'Info-tabeller'!$I44,VindIndeks_raw_20_small!$C:$C,"&lt;9")),AVERAGEIFS(VindIndeks_raw_20_small!$D:$D,VindIndeks_raw_20_small!$B:$B,'Info-tabeller'!AE$10,VindIndeks_raw_20_small!$A:$A,'Info-tabeller'!$I44,VindIndeks_raw_20_small!$C:$C,"&lt;9"),"")</f>
        <v/>
      </c>
      <c r="AF44" s="4">
        <f>IF(ISNUMBER(AVERAGEIFS(VindIndeks_raw_20_small!$D:$D,VindIndeks_raw_20_small!$B:$B,'Info-tabeller'!AF$10,VindIndeks_raw_20_small!$A:$A,'Info-tabeller'!$I44,VindIndeks_raw_20_small!$C:$C,"&lt;9")),AVERAGEIFS(VindIndeks_raw_20_small!$D:$D,VindIndeks_raw_20_small!$B:$B,'Info-tabeller'!AF$10,VindIndeks_raw_20_small!$A:$A,'Info-tabeller'!$I44,VindIndeks_raw_20_small!$C:$C,"&lt;9"),"")</f>
        <v/>
      </c>
      <c r="AG44" s="4">
        <f>IF(ISNUMBER(AVERAGEIFS(VindIndeks_raw_20_small!$D:$D,VindIndeks_raw_20_small!$B:$B,'Info-tabeller'!AG$10,VindIndeks_raw_20_small!$A:$A,'Info-tabeller'!$I44,VindIndeks_raw_20_small!$C:$C,"&lt;9")),AVERAGEIFS(VindIndeks_raw_20_small!$D:$D,VindIndeks_raw_20_small!$B:$B,'Info-tabeller'!AG$10,VindIndeks_raw_20_small!$A:$A,'Info-tabeller'!$I44,VindIndeks_raw_20_small!$C:$C,"&lt;9"),"")</f>
        <v/>
      </c>
      <c r="AH44" s="4">
        <f>IF(ISNUMBER(AVERAGEIFS(VindIndeks_raw_20_small!$D:$D,VindIndeks_raw_20_small!$B:$B,'Info-tabeller'!AH$10,VindIndeks_raw_20_small!$A:$A,'Info-tabeller'!$I44,VindIndeks_raw_20_small!$C:$C,"&lt;9")),AVERAGEIFS(VindIndeks_raw_20_small!$D:$D,VindIndeks_raw_20_small!$B:$B,'Info-tabeller'!AH$10,VindIndeks_raw_20_small!$A:$A,'Info-tabeller'!$I44,VindIndeks_raw_20_small!$C:$C,"&lt;9"),"")</f>
        <v/>
      </c>
      <c r="AI44" s="4">
        <f>IF(ISNUMBER(AVERAGEIFS(VindIndeks_raw_20_small!$D:$D,VindIndeks_raw_20_small!$B:$B,'Info-tabeller'!AI$10,VindIndeks_raw_20_small!$A:$A,'Info-tabeller'!$I44,VindIndeks_raw_20_small!$C:$C,"&lt;9")),AVERAGEIFS(VindIndeks_raw_20_small!$D:$D,VindIndeks_raw_20_small!$B:$B,'Info-tabeller'!AI$10,VindIndeks_raw_20_small!$A:$A,'Info-tabeller'!$I44,VindIndeks_raw_20_small!$C:$C,"&lt;9"),"")</f>
        <v/>
      </c>
      <c r="AJ44" s="4">
        <f>IF(ISNUMBER(AVERAGEIFS(VindIndeks_raw_20_small!$D:$D,VindIndeks_raw_20_small!$B:$B,'Info-tabeller'!AJ$10,VindIndeks_raw_20_small!$A:$A,'Info-tabeller'!$I44,VindIndeks_raw_20_small!$C:$C,"&lt;9")),AVERAGEIFS(VindIndeks_raw_20_small!$D:$D,VindIndeks_raw_20_small!$B:$B,'Info-tabeller'!AJ$10,VindIndeks_raw_20_small!$A:$A,'Info-tabeller'!$I44,VindIndeks_raw_20_small!$C:$C,"&lt;9"),"")</f>
        <v/>
      </c>
      <c r="AK44" s="4">
        <f>IF(ISNUMBER(AVERAGEIFS(VindIndeks_raw_20_small!$D:$D,VindIndeks_raw_20_small!$B:$B,'Info-tabeller'!AK$10,VindIndeks_raw_20_small!$A:$A,'Info-tabeller'!$I44,VindIndeks_raw_20_small!$C:$C,"&lt;9")),AVERAGEIFS(VindIndeks_raw_20_small!$D:$D,VindIndeks_raw_20_small!$B:$B,'Info-tabeller'!AK$10,VindIndeks_raw_20_small!$A:$A,'Info-tabeller'!$I44,VindIndeks_raw_20_small!$C:$C,"&lt;9"),"")</f>
        <v/>
      </c>
      <c r="AL44" s="7">
        <f>IF(ISNUMBER(AVERAGE(Z44:AK44)),AVERAGE(Z44:AK44),"")</f>
        <v/>
      </c>
      <c r="AM44" s="14">
        <f>IF(ISNUMBER(AL44),AL44,NA())</f>
        <v/>
      </c>
      <c r="AN44" s="15">
        <f>IF(ISNUMBER(+AL44/V44),+AL44/V44,"")</f>
        <v/>
      </c>
      <c r="AP44" s="53">
        <f>+I44</f>
        <v/>
      </c>
      <c r="AQ44" s="5">
        <f>IF(ISNUMBER(AVERAGEIFS(VindIndeks_raw_20_large!$D:$D,VindIndeks_raw_20_large!$B:$B,'Info-tabeller'!AQ$10,VindIndeks_raw_20_large!$A:$A,'Info-tabeller'!$I44,VindIndeks_raw_20_large!$C:$C,"&gt;8")),AVERAGEIFS(VindIndeks_raw_20_large!$D:$D,VindIndeks_raw_20_large!$B:$B,'Info-tabeller'!AQ$10,VindIndeks_raw_20_large!$A:$A,'Info-tabeller'!$I44,VindIndeks_raw_20_large!$C:$C,"&gt;8"),"")</f>
        <v/>
      </c>
      <c r="AR44" s="5">
        <f>IF(ISNUMBER(AVERAGEIFS(VindIndeks_raw_20_large!$D:$D,VindIndeks_raw_20_large!$B:$B,'Info-tabeller'!AR$10,VindIndeks_raw_20_large!$A:$A,'Info-tabeller'!$I44,VindIndeks_raw_20_large!$C:$C,"&gt;8")),AVERAGEIFS(VindIndeks_raw_20_large!$D:$D,VindIndeks_raw_20_large!$B:$B,'Info-tabeller'!AR$10,VindIndeks_raw_20_large!$A:$A,'Info-tabeller'!$I44,VindIndeks_raw_20_large!$C:$C,"&gt;8"),"")</f>
        <v/>
      </c>
      <c r="AS44" s="5">
        <f>IF(ISNUMBER(AVERAGEIFS(VindIndeks_raw_20_large!$D:$D,VindIndeks_raw_20_large!$B:$B,'Info-tabeller'!AS$10,VindIndeks_raw_20_large!$A:$A,'Info-tabeller'!$I44,VindIndeks_raw_20_large!$C:$C,"&gt;8")),AVERAGEIFS(VindIndeks_raw_20_large!$D:$D,VindIndeks_raw_20_large!$B:$B,'Info-tabeller'!AS$10,VindIndeks_raw_20_large!$A:$A,'Info-tabeller'!$I44,VindIndeks_raw_20_large!$C:$C,"&gt;8"),"")</f>
        <v/>
      </c>
      <c r="AT44" s="5">
        <f>IF(ISNUMBER(AVERAGEIFS(VindIndeks_raw_20_large!$D:$D,VindIndeks_raw_20_large!$B:$B,'Info-tabeller'!AT$10,VindIndeks_raw_20_large!$A:$A,'Info-tabeller'!$I44,VindIndeks_raw_20_large!$C:$C,"&gt;8")),AVERAGEIFS(VindIndeks_raw_20_large!$D:$D,VindIndeks_raw_20_large!$B:$B,'Info-tabeller'!AT$10,VindIndeks_raw_20_large!$A:$A,'Info-tabeller'!$I44,VindIndeks_raw_20_large!$C:$C,"&gt;8"),"")</f>
        <v/>
      </c>
      <c r="AU44" s="5">
        <f>IF(ISNUMBER(AVERAGEIFS(VindIndeks_raw_20_large!$D:$D,VindIndeks_raw_20_large!$B:$B,'Info-tabeller'!AU$10,VindIndeks_raw_20_large!$A:$A,'Info-tabeller'!$I44,VindIndeks_raw_20_large!$C:$C,"&gt;8")),AVERAGEIFS(VindIndeks_raw_20_large!$D:$D,VindIndeks_raw_20_large!$B:$B,'Info-tabeller'!AU$10,VindIndeks_raw_20_large!$A:$A,'Info-tabeller'!$I44,VindIndeks_raw_20_large!$C:$C,"&gt;8"),"")</f>
        <v/>
      </c>
      <c r="AV44" s="5">
        <f>IF(ISNUMBER(AVERAGEIFS(VindIndeks_raw_20_large!$D:$D,VindIndeks_raw_20_large!$B:$B,'Info-tabeller'!AV$10,VindIndeks_raw_20_large!$A:$A,'Info-tabeller'!$I44,VindIndeks_raw_20_large!$C:$C,"&gt;8")),AVERAGEIFS(VindIndeks_raw_20_large!$D:$D,VindIndeks_raw_20_large!$B:$B,'Info-tabeller'!AV$10,VindIndeks_raw_20_large!$A:$A,'Info-tabeller'!$I44,VindIndeks_raw_20_large!$C:$C,"&gt;8"),"")</f>
        <v/>
      </c>
      <c r="AW44" s="5">
        <f>IF(ISNUMBER(AVERAGEIFS(VindIndeks_raw_20_large!$D:$D,VindIndeks_raw_20_large!$B:$B,'Info-tabeller'!AW$10,VindIndeks_raw_20_large!$A:$A,'Info-tabeller'!$I44,VindIndeks_raw_20_large!$C:$C,"&gt;8")),AVERAGEIFS(VindIndeks_raw_20_large!$D:$D,VindIndeks_raw_20_large!$B:$B,'Info-tabeller'!AW$10,VindIndeks_raw_20_large!$A:$A,'Info-tabeller'!$I44,VindIndeks_raw_20_large!$C:$C,"&gt;8"),"")</f>
        <v/>
      </c>
      <c r="AX44" s="5">
        <f>IF(ISNUMBER(AVERAGEIFS(VindIndeks_raw_20_large!$D:$D,VindIndeks_raw_20_large!$B:$B,'Info-tabeller'!AX$10,VindIndeks_raw_20_large!$A:$A,'Info-tabeller'!$I44,VindIndeks_raw_20_large!$C:$C,"&gt;8")),AVERAGEIFS(VindIndeks_raw_20_large!$D:$D,VindIndeks_raw_20_large!$B:$B,'Info-tabeller'!AX$10,VindIndeks_raw_20_large!$A:$A,'Info-tabeller'!$I44,VindIndeks_raw_20_large!$C:$C,"&gt;8"),"")</f>
        <v/>
      </c>
      <c r="AY44" s="5">
        <f>IF(ISNUMBER(AVERAGEIFS(VindIndeks_raw_20_large!$D:$D,VindIndeks_raw_20_large!$B:$B,'Info-tabeller'!AY$10,VindIndeks_raw_20_large!$A:$A,'Info-tabeller'!$I44,VindIndeks_raw_20_large!$C:$C,"&gt;8")),AVERAGEIFS(VindIndeks_raw_20_large!$D:$D,VindIndeks_raw_20_large!$B:$B,'Info-tabeller'!AY$10,VindIndeks_raw_20_large!$A:$A,'Info-tabeller'!$I44,VindIndeks_raw_20_large!$C:$C,"&gt;8"),"")</f>
        <v/>
      </c>
      <c r="AZ44" s="5">
        <f>IF(ISNUMBER(AVERAGEIFS(VindIndeks_raw_20_large!$D:$D,VindIndeks_raw_20_large!$B:$B,'Info-tabeller'!AZ$10,VindIndeks_raw_20_large!$A:$A,'Info-tabeller'!$I44,VindIndeks_raw_20_large!$C:$C,"&gt;8")),AVERAGEIFS(VindIndeks_raw_20_large!$D:$D,VindIndeks_raw_20_large!$B:$B,'Info-tabeller'!AZ$10,VindIndeks_raw_20_large!$A:$A,'Info-tabeller'!$I44,VindIndeks_raw_20_large!$C:$C,"&gt;8"),"")</f>
        <v/>
      </c>
      <c r="BA44" s="5">
        <f>IF(ISNUMBER(AVERAGEIFS(VindIndeks_raw_20_large!$D:$D,VindIndeks_raw_20_large!$B:$B,'Info-tabeller'!BA$10,VindIndeks_raw_20_large!$A:$A,'Info-tabeller'!$I44,VindIndeks_raw_20_large!$C:$C,"&gt;8")),AVERAGEIFS(VindIndeks_raw_20_large!$D:$D,VindIndeks_raw_20_large!$B:$B,'Info-tabeller'!BA$10,VindIndeks_raw_20_large!$A:$A,'Info-tabeller'!$I44,VindIndeks_raw_20_large!$C:$C,"&gt;8"),"")</f>
        <v/>
      </c>
      <c r="BB44" s="5">
        <f>IF(ISNUMBER(AVERAGEIFS(VindIndeks_raw_20_large!$D:$D,VindIndeks_raw_20_large!$B:$B,'Info-tabeller'!BB$10,VindIndeks_raw_20_large!$A:$A,'Info-tabeller'!$I44,VindIndeks_raw_20_large!$C:$C,"&gt;8")),AVERAGEIFS(VindIndeks_raw_20_large!$D:$D,VindIndeks_raw_20_large!$B:$B,'Info-tabeller'!BB$10,VindIndeks_raw_20_large!$A:$A,'Info-tabeller'!$I44,VindIndeks_raw_20_large!$C:$C,"&gt;8"),"")</f>
        <v/>
      </c>
      <c r="BC44" s="6">
        <f>IF(ISNUMBER(AVERAGE(AQ44:BB44)),AVERAGE(AQ44:BB44),"")</f>
        <v/>
      </c>
      <c r="BD44" s="14">
        <f>IF(ISNUMBER(BC44),BC44,NA())</f>
        <v/>
      </c>
    </row>
    <row r="45">
      <c r="I45" s="53">
        <f>+I44+1</f>
        <v/>
      </c>
      <c r="J45" s="4">
        <f>IF(ISNUMBER(AVERAGEIFS(VindIndeks_raw_20_large!$D:$D,VindIndeks_raw_20_large!$B:$B,'Info-tabeller'!J$10,VindIndeks_raw_20_large!$A:$A,'Info-tabeller'!$I45,VindIndeks_raw_20_large!$C:$C,"&lt;9")),AVERAGEIFS(VindIndeks_raw_20_large!$D:$D,VindIndeks_raw_20_large!$B:$B,'Info-tabeller'!J$10,VindIndeks_raw_20_large!$A:$A,'Info-tabeller'!$I45,VindIndeks_raw_20_large!$C:$C,"&lt;9"),"")</f>
        <v/>
      </c>
      <c r="K45" s="4">
        <f>IF(ISNUMBER(AVERAGEIFS(VindIndeks_raw_20_large!$D:$D,VindIndeks_raw_20_large!$B:$B,'Info-tabeller'!K$10,VindIndeks_raw_20_large!$A:$A,'Info-tabeller'!$I45,VindIndeks_raw_20_large!$C:$C,"&lt;9")),AVERAGEIFS(VindIndeks_raw_20_large!$D:$D,VindIndeks_raw_20_large!$B:$B,'Info-tabeller'!K$10,VindIndeks_raw_20_large!$A:$A,'Info-tabeller'!$I45,VindIndeks_raw_20_large!$C:$C,"&lt;9"),"")</f>
        <v/>
      </c>
      <c r="L45" s="4">
        <f>IF(ISNUMBER(AVERAGEIFS(VindIndeks_raw_20_large!$D:$D,VindIndeks_raw_20_large!$B:$B,'Info-tabeller'!L$10,VindIndeks_raw_20_large!$A:$A,'Info-tabeller'!$I45,VindIndeks_raw_20_large!$C:$C,"&lt;9")),AVERAGEIFS(VindIndeks_raw_20_large!$D:$D,VindIndeks_raw_20_large!$B:$B,'Info-tabeller'!L$10,VindIndeks_raw_20_large!$A:$A,'Info-tabeller'!$I45,VindIndeks_raw_20_large!$C:$C,"&lt;9"),"")</f>
        <v/>
      </c>
      <c r="M45" s="4">
        <f>IF(ISNUMBER(AVERAGEIFS(VindIndeks_raw_20_large!$D:$D,VindIndeks_raw_20_large!$B:$B,'Info-tabeller'!M$10,VindIndeks_raw_20_large!$A:$A,'Info-tabeller'!$I45,VindIndeks_raw_20_large!$C:$C,"&lt;9")),AVERAGEIFS(VindIndeks_raw_20_large!$D:$D,VindIndeks_raw_20_large!$B:$B,'Info-tabeller'!M$10,VindIndeks_raw_20_large!$A:$A,'Info-tabeller'!$I45,VindIndeks_raw_20_large!$C:$C,"&lt;9"),"")</f>
        <v/>
      </c>
      <c r="N45" s="4">
        <f>IF(ISNUMBER(AVERAGEIFS(VindIndeks_raw_20_large!$D:$D,VindIndeks_raw_20_large!$B:$B,'Info-tabeller'!N$10,VindIndeks_raw_20_large!$A:$A,'Info-tabeller'!$I45,VindIndeks_raw_20_large!$C:$C,"&lt;9")),AVERAGEIFS(VindIndeks_raw_20_large!$D:$D,VindIndeks_raw_20_large!$B:$B,'Info-tabeller'!N$10,VindIndeks_raw_20_large!$A:$A,'Info-tabeller'!$I45,VindIndeks_raw_20_large!$C:$C,"&lt;9"),"")</f>
        <v/>
      </c>
      <c r="O45" s="4">
        <f>IF(ISNUMBER(AVERAGEIFS(VindIndeks_raw_20_large!$D:$D,VindIndeks_raw_20_large!$B:$B,'Info-tabeller'!O$10,VindIndeks_raw_20_large!$A:$A,'Info-tabeller'!$I45,VindIndeks_raw_20_large!$C:$C,"&lt;9")),AVERAGEIFS(VindIndeks_raw_20_large!$D:$D,VindIndeks_raw_20_large!$B:$B,'Info-tabeller'!O$10,VindIndeks_raw_20_large!$A:$A,'Info-tabeller'!$I45,VindIndeks_raw_20_large!$C:$C,"&lt;9"),"")</f>
        <v/>
      </c>
      <c r="P45" s="4">
        <f>IF(ISNUMBER(AVERAGEIFS(VindIndeks_raw_20_large!$D:$D,VindIndeks_raw_20_large!$B:$B,'Info-tabeller'!P$10,VindIndeks_raw_20_large!$A:$A,'Info-tabeller'!$I45,VindIndeks_raw_20_large!$C:$C,"&lt;9")),AVERAGEIFS(VindIndeks_raw_20_large!$D:$D,VindIndeks_raw_20_large!$B:$B,'Info-tabeller'!P$10,VindIndeks_raw_20_large!$A:$A,'Info-tabeller'!$I45,VindIndeks_raw_20_large!$C:$C,"&lt;9"),"")</f>
        <v/>
      </c>
      <c r="Q45" s="4">
        <f>IF(ISNUMBER(AVERAGEIFS(VindIndeks_raw_20_large!$D:$D,VindIndeks_raw_20_large!$B:$B,'Info-tabeller'!Q$10,VindIndeks_raw_20_large!$A:$A,'Info-tabeller'!$I45,VindIndeks_raw_20_large!$C:$C,"&lt;9")),AVERAGEIFS(VindIndeks_raw_20_large!$D:$D,VindIndeks_raw_20_large!$B:$B,'Info-tabeller'!Q$10,VindIndeks_raw_20_large!$A:$A,'Info-tabeller'!$I45,VindIndeks_raw_20_large!$C:$C,"&lt;9"),"")</f>
        <v/>
      </c>
      <c r="R45" s="4">
        <f>IF(ISNUMBER(AVERAGEIFS(VindIndeks_raw_20_large!$D:$D,VindIndeks_raw_20_large!$B:$B,'Info-tabeller'!R$10,VindIndeks_raw_20_large!$A:$A,'Info-tabeller'!$I45,VindIndeks_raw_20_large!$C:$C,"&lt;9")),AVERAGEIFS(VindIndeks_raw_20_large!$D:$D,VindIndeks_raw_20_large!$B:$B,'Info-tabeller'!R$10,VindIndeks_raw_20_large!$A:$A,'Info-tabeller'!$I45,VindIndeks_raw_20_large!$C:$C,"&lt;9"),"")</f>
        <v/>
      </c>
      <c r="S45" s="4">
        <f>IF(ISNUMBER(AVERAGEIFS(VindIndeks_raw_20_large!$D:$D,VindIndeks_raw_20_large!$B:$B,'Info-tabeller'!S$10,VindIndeks_raw_20_large!$A:$A,'Info-tabeller'!$I45,VindIndeks_raw_20_large!$C:$C,"&lt;9")),AVERAGEIFS(VindIndeks_raw_20_large!$D:$D,VindIndeks_raw_20_large!$B:$B,'Info-tabeller'!S$10,VindIndeks_raw_20_large!$A:$A,'Info-tabeller'!$I45,VindIndeks_raw_20_large!$C:$C,"&lt;9"),"")</f>
        <v/>
      </c>
      <c r="T45" s="4">
        <f>IF(ISNUMBER(AVERAGEIFS(VindIndeks_raw_20_large!$D:$D,VindIndeks_raw_20_large!$B:$B,'Info-tabeller'!T$10,VindIndeks_raw_20_large!$A:$A,'Info-tabeller'!$I45,VindIndeks_raw_20_large!$C:$C,"&lt;9")),AVERAGEIFS(VindIndeks_raw_20_large!$D:$D,VindIndeks_raw_20_large!$B:$B,'Info-tabeller'!T$10,VindIndeks_raw_20_large!$A:$A,'Info-tabeller'!$I45,VindIndeks_raw_20_large!$C:$C,"&lt;9"),"")</f>
        <v/>
      </c>
      <c r="U45" s="4">
        <f>IF(ISNUMBER(AVERAGEIFS(VindIndeks_raw_20_large!$D:$D,VindIndeks_raw_20_large!$B:$B,'Info-tabeller'!U$10,VindIndeks_raw_20_large!$A:$A,'Info-tabeller'!$I45,VindIndeks_raw_20_large!$C:$C,"&lt;9")),AVERAGEIFS(VindIndeks_raw_20_large!$D:$D,VindIndeks_raw_20_large!$B:$B,'Info-tabeller'!U$10,VindIndeks_raw_20_large!$A:$A,'Info-tabeller'!$I45,VindIndeks_raw_20_large!$C:$C,"&lt;9"),"")</f>
        <v/>
      </c>
      <c r="V45" s="7">
        <f>IF(ISNUMBER(AVERAGE(J45:U45)),AVERAGE(J45:U45),"")</f>
        <v/>
      </c>
      <c r="W45" s="53">
        <f>IF(ISNUMBER(V45),V45,NA())</f>
        <v/>
      </c>
      <c r="Y45" s="53">
        <f>+I45</f>
        <v/>
      </c>
      <c r="Z45" s="4">
        <f>IF(ISNUMBER(AVERAGEIFS(VindIndeks_raw_20_small!$D:$D,VindIndeks_raw_20_small!$B:$B,'Info-tabeller'!Z$10,VindIndeks_raw_20_small!$A:$A,'Info-tabeller'!$I45,VindIndeks_raw_20_small!$C:$C,"&lt;9")),AVERAGEIFS(VindIndeks_raw_20_small!$D:$D,VindIndeks_raw_20_small!$B:$B,'Info-tabeller'!Z$10,VindIndeks_raw_20_small!$A:$A,'Info-tabeller'!$I45,VindIndeks_raw_20_small!$C:$C,"&lt;9"),"")</f>
        <v/>
      </c>
      <c r="AA45" s="4">
        <f>IF(ISNUMBER(AVERAGEIFS(VindIndeks_raw_20_small!$D:$D,VindIndeks_raw_20_small!$B:$B,'Info-tabeller'!AA$10,VindIndeks_raw_20_small!$A:$A,'Info-tabeller'!$I45,VindIndeks_raw_20_small!$C:$C,"&lt;9")),AVERAGEIFS(VindIndeks_raw_20_small!$D:$D,VindIndeks_raw_20_small!$B:$B,'Info-tabeller'!AA$10,VindIndeks_raw_20_small!$A:$A,'Info-tabeller'!$I45,VindIndeks_raw_20_small!$C:$C,"&lt;9"),"")</f>
        <v/>
      </c>
      <c r="AB45" s="4">
        <f>IF(ISNUMBER(AVERAGEIFS(VindIndeks_raw_20_small!$D:$D,VindIndeks_raw_20_small!$B:$B,'Info-tabeller'!AB$10,VindIndeks_raw_20_small!$A:$A,'Info-tabeller'!$I45,VindIndeks_raw_20_small!$C:$C,"&lt;9")),AVERAGEIFS(VindIndeks_raw_20_small!$D:$D,VindIndeks_raw_20_small!$B:$B,'Info-tabeller'!AB$10,VindIndeks_raw_20_small!$A:$A,'Info-tabeller'!$I45,VindIndeks_raw_20_small!$C:$C,"&lt;9"),"")</f>
        <v/>
      </c>
      <c r="AC45" s="4">
        <f>IF(ISNUMBER(AVERAGEIFS(VindIndeks_raw_20_small!$D:$D,VindIndeks_raw_20_small!$B:$B,'Info-tabeller'!AC$10,VindIndeks_raw_20_small!$A:$A,'Info-tabeller'!$I45,VindIndeks_raw_20_small!$C:$C,"&lt;9")),AVERAGEIFS(VindIndeks_raw_20_small!$D:$D,VindIndeks_raw_20_small!$B:$B,'Info-tabeller'!AC$10,VindIndeks_raw_20_small!$A:$A,'Info-tabeller'!$I45,VindIndeks_raw_20_small!$C:$C,"&lt;9"),"")</f>
        <v/>
      </c>
      <c r="AD45" s="4">
        <f>IF(ISNUMBER(AVERAGEIFS(VindIndeks_raw_20_small!$D:$D,VindIndeks_raw_20_small!$B:$B,'Info-tabeller'!AD$10,VindIndeks_raw_20_small!$A:$A,'Info-tabeller'!$I45,VindIndeks_raw_20_small!$C:$C,"&lt;9")),AVERAGEIFS(VindIndeks_raw_20_small!$D:$D,VindIndeks_raw_20_small!$B:$B,'Info-tabeller'!AD$10,VindIndeks_raw_20_small!$A:$A,'Info-tabeller'!$I45,VindIndeks_raw_20_small!$C:$C,"&lt;9"),"")</f>
        <v/>
      </c>
      <c r="AE45" s="4">
        <f>IF(ISNUMBER(AVERAGEIFS(VindIndeks_raw_20_small!$D:$D,VindIndeks_raw_20_small!$B:$B,'Info-tabeller'!AE$10,VindIndeks_raw_20_small!$A:$A,'Info-tabeller'!$I45,VindIndeks_raw_20_small!$C:$C,"&lt;9")),AVERAGEIFS(VindIndeks_raw_20_small!$D:$D,VindIndeks_raw_20_small!$B:$B,'Info-tabeller'!AE$10,VindIndeks_raw_20_small!$A:$A,'Info-tabeller'!$I45,VindIndeks_raw_20_small!$C:$C,"&lt;9"),"")</f>
        <v/>
      </c>
      <c r="AF45" s="4">
        <f>IF(ISNUMBER(AVERAGEIFS(VindIndeks_raw_20_small!$D:$D,VindIndeks_raw_20_small!$B:$B,'Info-tabeller'!AF$10,VindIndeks_raw_20_small!$A:$A,'Info-tabeller'!$I45,VindIndeks_raw_20_small!$C:$C,"&lt;9")),AVERAGEIFS(VindIndeks_raw_20_small!$D:$D,VindIndeks_raw_20_small!$B:$B,'Info-tabeller'!AF$10,VindIndeks_raw_20_small!$A:$A,'Info-tabeller'!$I45,VindIndeks_raw_20_small!$C:$C,"&lt;9"),"")</f>
        <v/>
      </c>
      <c r="AG45" s="4">
        <f>IF(ISNUMBER(AVERAGEIFS(VindIndeks_raw_20_small!$D:$D,VindIndeks_raw_20_small!$B:$B,'Info-tabeller'!AG$10,VindIndeks_raw_20_small!$A:$A,'Info-tabeller'!$I45,VindIndeks_raw_20_small!$C:$C,"&lt;9")),AVERAGEIFS(VindIndeks_raw_20_small!$D:$D,VindIndeks_raw_20_small!$B:$B,'Info-tabeller'!AG$10,VindIndeks_raw_20_small!$A:$A,'Info-tabeller'!$I45,VindIndeks_raw_20_small!$C:$C,"&lt;9"),"")</f>
        <v/>
      </c>
      <c r="AH45" s="4">
        <f>IF(ISNUMBER(AVERAGEIFS(VindIndeks_raw_20_small!$D:$D,VindIndeks_raw_20_small!$B:$B,'Info-tabeller'!AH$10,VindIndeks_raw_20_small!$A:$A,'Info-tabeller'!$I45,VindIndeks_raw_20_small!$C:$C,"&lt;9")),AVERAGEIFS(VindIndeks_raw_20_small!$D:$D,VindIndeks_raw_20_small!$B:$B,'Info-tabeller'!AH$10,VindIndeks_raw_20_small!$A:$A,'Info-tabeller'!$I45,VindIndeks_raw_20_small!$C:$C,"&lt;9"),"")</f>
        <v/>
      </c>
      <c r="AI45" s="4">
        <f>IF(ISNUMBER(AVERAGEIFS(VindIndeks_raw_20_small!$D:$D,VindIndeks_raw_20_small!$B:$B,'Info-tabeller'!AI$10,VindIndeks_raw_20_small!$A:$A,'Info-tabeller'!$I45,VindIndeks_raw_20_small!$C:$C,"&lt;9")),AVERAGEIFS(VindIndeks_raw_20_small!$D:$D,VindIndeks_raw_20_small!$B:$B,'Info-tabeller'!AI$10,VindIndeks_raw_20_small!$A:$A,'Info-tabeller'!$I45,VindIndeks_raw_20_small!$C:$C,"&lt;9"),"")</f>
        <v/>
      </c>
      <c r="AJ45" s="4">
        <f>IF(ISNUMBER(AVERAGEIFS(VindIndeks_raw_20_small!$D:$D,VindIndeks_raw_20_small!$B:$B,'Info-tabeller'!AJ$10,VindIndeks_raw_20_small!$A:$A,'Info-tabeller'!$I45,VindIndeks_raw_20_small!$C:$C,"&lt;9")),AVERAGEIFS(VindIndeks_raw_20_small!$D:$D,VindIndeks_raw_20_small!$B:$B,'Info-tabeller'!AJ$10,VindIndeks_raw_20_small!$A:$A,'Info-tabeller'!$I45,VindIndeks_raw_20_small!$C:$C,"&lt;9"),"")</f>
        <v/>
      </c>
      <c r="AK45" s="4">
        <f>IF(ISNUMBER(AVERAGEIFS(VindIndeks_raw_20_small!$D:$D,VindIndeks_raw_20_small!$B:$B,'Info-tabeller'!AK$10,VindIndeks_raw_20_small!$A:$A,'Info-tabeller'!$I45,VindIndeks_raw_20_small!$C:$C,"&lt;9")),AVERAGEIFS(VindIndeks_raw_20_small!$D:$D,VindIndeks_raw_20_small!$B:$B,'Info-tabeller'!AK$10,VindIndeks_raw_20_small!$A:$A,'Info-tabeller'!$I45,VindIndeks_raw_20_small!$C:$C,"&lt;9"),"")</f>
        <v/>
      </c>
      <c r="AL45" s="7">
        <f>IF(ISNUMBER(AVERAGE(Z45:AK45)),AVERAGE(Z45:AK45),"")</f>
        <v/>
      </c>
      <c r="AM45" s="14">
        <f>IF(ISNUMBER(AL45),AL45,NA())</f>
        <v/>
      </c>
      <c r="AN45" s="15">
        <f>IF(ISNUMBER(+AL45/V45),+AL45/V45,"")</f>
        <v/>
      </c>
      <c r="AP45" s="53">
        <f>+I45</f>
        <v/>
      </c>
      <c r="AQ45" s="5">
        <f>IF(ISNUMBER(AVERAGEIFS(VindIndeks_raw_20_large!$D:$D,VindIndeks_raw_20_large!$B:$B,'Info-tabeller'!AQ$10,VindIndeks_raw_20_large!$A:$A,'Info-tabeller'!$I45,VindIndeks_raw_20_large!$C:$C,"&gt;8")),AVERAGEIFS(VindIndeks_raw_20_large!$D:$D,VindIndeks_raw_20_large!$B:$B,'Info-tabeller'!AQ$10,VindIndeks_raw_20_large!$A:$A,'Info-tabeller'!$I45,VindIndeks_raw_20_large!$C:$C,"&gt;8"),"")</f>
        <v/>
      </c>
      <c r="AR45" s="5">
        <f>IF(ISNUMBER(AVERAGEIFS(VindIndeks_raw_20_large!$D:$D,VindIndeks_raw_20_large!$B:$B,'Info-tabeller'!AR$10,VindIndeks_raw_20_large!$A:$A,'Info-tabeller'!$I45,VindIndeks_raw_20_large!$C:$C,"&gt;8")),AVERAGEIFS(VindIndeks_raw_20_large!$D:$D,VindIndeks_raw_20_large!$B:$B,'Info-tabeller'!AR$10,VindIndeks_raw_20_large!$A:$A,'Info-tabeller'!$I45,VindIndeks_raw_20_large!$C:$C,"&gt;8"),"")</f>
        <v/>
      </c>
      <c r="AS45" s="5">
        <f>IF(ISNUMBER(AVERAGEIFS(VindIndeks_raw_20_large!$D:$D,VindIndeks_raw_20_large!$B:$B,'Info-tabeller'!AS$10,VindIndeks_raw_20_large!$A:$A,'Info-tabeller'!$I45,VindIndeks_raw_20_large!$C:$C,"&gt;8")),AVERAGEIFS(VindIndeks_raw_20_large!$D:$D,VindIndeks_raw_20_large!$B:$B,'Info-tabeller'!AS$10,VindIndeks_raw_20_large!$A:$A,'Info-tabeller'!$I45,VindIndeks_raw_20_large!$C:$C,"&gt;8"),"")</f>
        <v/>
      </c>
      <c r="AT45" s="5">
        <f>IF(ISNUMBER(AVERAGEIFS(VindIndeks_raw_20_large!$D:$D,VindIndeks_raw_20_large!$B:$B,'Info-tabeller'!AT$10,VindIndeks_raw_20_large!$A:$A,'Info-tabeller'!$I45,VindIndeks_raw_20_large!$C:$C,"&gt;8")),AVERAGEIFS(VindIndeks_raw_20_large!$D:$D,VindIndeks_raw_20_large!$B:$B,'Info-tabeller'!AT$10,VindIndeks_raw_20_large!$A:$A,'Info-tabeller'!$I45,VindIndeks_raw_20_large!$C:$C,"&gt;8"),"")</f>
        <v/>
      </c>
      <c r="AU45" s="5">
        <f>IF(ISNUMBER(AVERAGEIFS(VindIndeks_raw_20_large!$D:$D,VindIndeks_raw_20_large!$B:$B,'Info-tabeller'!AU$10,VindIndeks_raw_20_large!$A:$A,'Info-tabeller'!$I45,VindIndeks_raw_20_large!$C:$C,"&gt;8")),AVERAGEIFS(VindIndeks_raw_20_large!$D:$D,VindIndeks_raw_20_large!$B:$B,'Info-tabeller'!AU$10,VindIndeks_raw_20_large!$A:$A,'Info-tabeller'!$I45,VindIndeks_raw_20_large!$C:$C,"&gt;8"),"")</f>
        <v/>
      </c>
      <c r="AV45" s="5">
        <f>IF(ISNUMBER(AVERAGEIFS(VindIndeks_raw_20_large!$D:$D,VindIndeks_raw_20_large!$B:$B,'Info-tabeller'!AV$10,VindIndeks_raw_20_large!$A:$A,'Info-tabeller'!$I45,VindIndeks_raw_20_large!$C:$C,"&gt;8")),AVERAGEIFS(VindIndeks_raw_20_large!$D:$D,VindIndeks_raw_20_large!$B:$B,'Info-tabeller'!AV$10,VindIndeks_raw_20_large!$A:$A,'Info-tabeller'!$I45,VindIndeks_raw_20_large!$C:$C,"&gt;8"),"")</f>
        <v/>
      </c>
      <c r="AW45" s="5">
        <f>IF(ISNUMBER(AVERAGEIFS(VindIndeks_raw_20_large!$D:$D,VindIndeks_raw_20_large!$B:$B,'Info-tabeller'!AW$10,VindIndeks_raw_20_large!$A:$A,'Info-tabeller'!$I45,VindIndeks_raw_20_large!$C:$C,"&gt;8")),AVERAGEIFS(VindIndeks_raw_20_large!$D:$D,VindIndeks_raw_20_large!$B:$B,'Info-tabeller'!AW$10,VindIndeks_raw_20_large!$A:$A,'Info-tabeller'!$I45,VindIndeks_raw_20_large!$C:$C,"&gt;8"),"")</f>
        <v/>
      </c>
      <c r="AX45" s="5">
        <f>IF(ISNUMBER(AVERAGEIFS(VindIndeks_raw_20_large!$D:$D,VindIndeks_raw_20_large!$B:$B,'Info-tabeller'!AX$10,VindIndeks_raw_20_large!$A:$A,'Info-tabeller'!$I45,VindIndeks_raw_20_large!$C:$C,"&gt;8")),AVERAGEIFS(VindIndeks_raw_20_large!$D:$D,VindIndeks_raw_20_large!$B:$B,'Info-tabeller'!AX$10,VindIndeks_raw_20_large!$A:$A,'Info-tabeller'!$I45,VindIndeks_raw_20_large!$C:$C,"&gt;8"),"")</f>
        <v/>
      </c>
      <c r="AY45" s="5">
        <f>IF(ISNUMBER(AVERAGEIFS(VindIndeks_raw_20_large!$D:$D,VindIndeks_raw_20_large!$B:$B,'Info-tabeller'!AY$10,VindIndeks_raw_20_large!$A:$A,'Info-tabeller'!$I45,VindIndeks_raw_20_large!$C:$C,"&gt;8")),AVERAGEIFS(VindIndeks_raw_20_large!$D:$D,VindIndeks_raw_20_large!$B:$B,'Info-tabeller'!AY$10,VindIndeks_raw_20_large!$A:$A,'Info-tabeller'!$I45,VindIndeks_raw_20_large!$C:$C,"&gt;8"),"")</f>
        <v/>
      </c>
      <c r="AZ45" s="5">
        <f>IF(ISNUMBER(AVERAGEIFS(VindIndeks_raw_20_large!$D:$D,VindIndeks_raw_20_large!$B:$B,'Info-tabeller'!AZ$10,VindIndeks_raw_20_large!$A:$A,'Info-tabeller'!$I45,VindIndeks_raw_20_large!$C:$C,"&gt;8")),AVERAGEIFS(VindIndeks_raw_20_large!$D:$D,VindIndeks_raw_20_large!$B:$B,'Info-tabeller'!AZ$10,VindIndeks_raw_20_large!$A:$A,'Info-tabeller'!$I45,VindIndeks_raw_20_large!$C:$C,"&gt;8"),"")</f>
        <v/>
      </c>
      <c r="BA45" s="5">
        <f>IF(ISNUMBER(AVERAGEIFS(VindIndeks_raw_20_large!$D:$D,VindIndeks_raw_20_large!$B:$B,'Info-tabeller'!BA$10,VindIndeks_raw_20_large!$A:$A,'Info-tabeller'!$I45,VindIndeks_raw_20_large!$C:$C,"&gt;8")),AVERAGEIFS(VindIndeks_raw_20_large!$D:$D,VindIndeks_raw_20_large!$B:$B,'Info-tabeller'!BA$10,VindIndeks_raw_20_large!$A:$A,'Info-tabeller'!$I45,VindIndeks_raw_20_large!$C:$C,"&gt;8"),"")</f>
        <v/>
      </c>
      <c r="BB45" s="5">
        <f>IF(ISNUMBER(AVERAGEIFS(VindIndeks_raw_20_large!$D:$D,VindIndeks_raw_20_large!$B:$B,'Info-tabeller'!BB$10,VindIndeks_raw_20_large!$A:$A,'Info-tabeller'!$I45,VindIndeks_raw_20_large!$C:$C,"&gt;8")),AVERAGEIFS(VindIndeks_raw_20_large!$D:$D,VindIndeks_raw_20_large!$B:$B,'Info-tabeller'!BB$10,VindIndeks_raw_20_large!$A:$A,'Info-tabeller'!$I45,VindIndeks_raw_20_large!$C:$C,"&gt;8"),"")</f>
        <v/>
      </c>
      <c r="BC45" s="6">
        <f>IF(ISNUMBER(AVERAGE(AQ45:BB45)),AVERAGE(AQ45:BB45),"")</f>
        <v/>
      </c>
      <c r="BD45" s="14">
        <f>IF(ISNUMBER(BC45),BC45,NA())</f>
        <v/>
      </c>
    </row>
    <row r="46">
      <c r="I46" s="53">
        <f>+I45+1</f>
        <v/>
      </c>
      <c r="J46" s="4">
        <f>IF(ISNUMBER(AVERAGEIFS(VindIndeks_raw_20_large!$D:$D,VindIndeks_raw_20_large!$B:$B,'Info-tabeller'!J$10,VindIndeks_raw_20_large!$A:$A,'Info-tabeller'!$I46,VindIndeks_raw_20_large!$C:$C,"&lt;9")),AVERAGEIFS(VindIndeks_raw_20_large!$D:$D,VindIndeks_raw_20_large!$B:$B,'Info-tabeller'!J$10,VindIndeks_raw_20_large!$A:$A,'Info-tabeller'!$I46,VindIndeks_raw_20_large!$C:$C,"&lt;9"),"")</f>
        <v/>
      </c>
      <c r="K46" s="4">
        <f>IF(ISNUMBER(AVERAGEIFS(VindIndeks_raw_20_large!$D:$D,VindIndeks_raw_20_large!$B:$B,'Info-tabeller'!K$10,VindIndeks_raw_20_large!$A:$A,'Info-tabeller'!$I46,VindIndeks_raw_20_large!$C:$C,"&lt;9")),AVERAGEIFS(VindIndeks_raw_20_large!$D:$D,VindIndeks_raw_20_large!$B:$B,'Info-tabeller'!K$10,VindIndeks_raw_20_large!$A:$A,'Info-tabeller'!$I46,VindIndeks_raw_20_large!$C:$C,"&lt;9"),"")</f>
        <v/>
      </c>
      <c r="L46" s="4">
        <f>IF(ISNUMBER(AVERAGEIFS(VindIndeks_raw_20_large!$D:$D,VindIndeks_raw_20_large!$B:$B,'Info-tabeller'!L$10,VindIndeks_raw_20_large!$A:$A,'Info-tabeller'!$I46,VindIndeks_raw_20_large!$C:$C,"&lt;9")),AVERAGEIFS(VindIndeks_raw_20_large!$D:$D,VindIndeks_raw_20_large!$B:$B,'Info-tabeller'!L$10,VindIndeks_raw_20_large!$A:$A,'Info-tabeller'!$I46,VindIndeks_raw_20_large!$C:$C,"&lt;9"),"")</f>
        <v/>
      </c>
      <c r="M46" s="4">
        <f>IF(ISNUMBER(AVERAGEIFS(VindIndeks_raw_20_large!$D:$D,VindIndeks_raw_20_large!$B:$B,'Info-tabeller'!M$10,VindIndeks_raw_20_large!$A:$A,'Info-tabeller'!$I46,VindIndeks_raw_20_large!$C:$C,"&lt;9")),AVERAGEIFS(VindIndeks_raw_20_large!$D:$D,VindIndeks_raw_20_large!$B:$B,'Info-tabeller'!M$10,VindIndeks_raw_20_large!$A:$A,'Info-tabeller'!$I46,VindIndeks_raw_20_large!$C:$C,"&lt;9"),"")</f>
        <v/>
      </c>
      <c r="N46" s="4">
        <f>IF(ISNUMBER(AVERAGEIFS(VindIndeks_raw_20_large!$D:$D,VindIndeks_raw_20_large!$B:$B,'Info-tabeller'!N$10,VindIndeks_raw_20_large!$A:$A,'Info-tabeller'!$I46,VindIndeks_raw_20_large!$C:$C,"&lt;9")),AVERAGEIFS(VindIndeks_raw_20_large!$D:$D,VindIndeks_raw_20_large!$B:$B,'Info-tabeller'!N$10,VindIndeks_raw_20_large!$A:$A,'Info-tabeller'!$I46,VindIndeks_raw_20_large!$C:$C,"&lt;9"),"")</f>
        <v/>
      </c>
      <c r="O46" s="4">
        <f>IF(ISNUMBER(AVERAGEIFS(VindIndeks_raw_20_large!$D:$D,VindIndeks_raw_20_large!$B:$B,'Info-tabeller'!O$10,VindIndeks_raw_20_large!$A:$A,'Info-tabeller'!$I46,VindIndeks_raw_20_large!$C:$C,"&lt;9")),AVERAGEIFS(VindIndeks_raw_20_large!$D:$D,VindIndeks_raw_20_large!$B:$B,'Info-tabeller'!O$10,VindIndeks_raw_20_large!$A:$A,'Info-tabeller'!$I46,VindIndeks_raw_20_large!$C:$C,"&lt;9"),"")</f>
        <v/>
      </c>
      <c r="P46" s="4">
        <f>IF(ISNUMBER(AVERAGEIFS(VindIndeks_raw_20_large!$D:$D,VindIndeks_raw_20_large!$B:$B,'Info-tabeller'!P$10,VindIndeks_raw_20_large!$A:$A,'Info-tabeller'!$I46,VindIndeks_raw_20_large!$C:$C,"&lt;9")),AVERAGEIFS(VindIndeks_raw_20_large!$D:$D,VindIndeks_raw_20_large!$B:$B,'Info-tabeller'!P$10,VindIndeks_raw_20_large!$A:$A,'Info-tabeller'!$I46,VindIndeks_raw_20_large!$C:$C,"&lt;9"),"")</f>
        <v/>
      </c>
      <c r="Q46" s="4">
        <f>IF(ISNUMBER(AVERAGEIFS(VindIndeks_raw_20_large!$D:$D,VindIndeks_raw_20_large!$B:$B,'Info-tabeller'!Q$10,VindIndeks_raw_20_large!$A:$A,'Info-tabeller'!$I46,VindIndeks_raw_20_large!$C:$C,"&lt;9")),AVERAGEIFS(VindIndeks_raw_20_large!$D:$D,VindIndeks_raw_20_large!$B:$B,'Info-tabeller'!Q$10,VindIndeks_raw_20_large!$A:$A,'Info-tabeller'!$I46,VindIndeks_raw_20_large!$C:$C,"&lt;9"),"")</f>
        <v/>
      </c>
      <c r="R46" s="4">
        <f>IF(ISNUMBER(AVERAGEIFS(VindIndeks_raw_20_large!$D:$D,VindIndeks_raw_20_large!$B:$B,'Info-tabeller'!R$10,VindIndeks_raw_20_large!$A:$A,'Info-tabeller'!$I46,VindIndeks_raw_20_large!$C:$C,"&lt;9")),AVERAGEIFS(VindIndeks_raw_20_large!$D:$D,VindIndeks_raw_20_large!$B:$B,'Info-tabeller'!R$10,VindIndeks_raw_20_large!$A:$A,'Info-tabeller'!$I46,VindIndeks_raw_20_large!$C:$C,"&lt;9"),"")</f>
        <v/>
      </c>
      <c r="S46" s="4">
        <f>IF(ISNUMBER(AVERAGEIFS(VindIndeks_raw_20_large!$D:$D,VindIndeks_raw_20_large!$B:$B,'Info-tabeller'!S$10,VindIndeks_raw_20_large!$A:$A,'Info-tabeller'!$I46,VindIndeks_raw_20_large!$C:$C,"&lt;9")),AVERAGEIFS(VindIndeks_raw_20_large!$D:$D,VindIndeks_raw_20_large!$B:$B,'Info-tabeller'!S$10,VindIndeks_raw_20_large!$A:$A,'Info-tabeller'!$I46,VindIndeks_raw_20_large!$C:$C,"&lt;9"),"")</f>
        <v/>
      </c>
      <c r="T46" s="4">
        <f>IF(ISNUMBER(AVERAGEIFS(VindIndeks_raw_20_large!$D:$D,VindIndeks_raw_20_large!$B:$B,'Info-tabeller'!T$10,VindIndeks_raw_20_large!$A:$A,'Info-tabeller'!$I46,VindIndeks_raw_20_large!$C:$C,"&lt;9")),AVERAGEIFS(VindIndeks_raw_20_large!$D:$D,VindIndeks_raw_20_large!$B:$B,'Info-tabeller'!T$10,VindIndeks_raw_20_large!$A:$A,'Info-tabeller'!$I46,VindIndeks_raw_20_large!$C:$C,"&lt;9"),"")</f>
        <v/>
      </c>
      <c r="U46" s="4">
        <f>IF(ISNUMBER(AVERAGEIFS(VindIndeks_raw_20_large!$D:$D,VindIndeks_raw_20_large!$B:$B,'Info-tabeller'!U$10,VindIndeks_raw_20_large!$A:$A,'Info-tabeller'!$I46,VindIndeks_raw_20_large!$C:$C,"&lt;9")),AVERAGEIFS(VindIndeks_raw_20_large!$D:$D,VindIndeks_raw_20_large!$B:$B,'Info-tabeller'!U$10,VindIndeks_raw_20_large!$A:$A,'Info-tabeller'!$I46,VindIndeks_raw_20_large!$C:$C,"&lt;9"),"")</f>
        <v/>
      </c>
      <c r="V46" s="7">
        <f>IF(ISNUMBER(AVERAGE(J46:U46)),AVERAGE(J46:U46),"")</f>
        <v/>
      </c>
      <c r="W46" s="53">
        <f>IF(ISNUMBER(V46),V46,NA())</f>
        <v/>
      </c>
      <c r="Y46" s="53">
        <f>+I46</f>
        <v/>
      </c>
      <c r="Z46" s="4">
        <f>IF(ISNUMBER(AVERAGEIFS(VindIndeks_raw_20_small!$D:$D,VindIndeks_raw_20_small!$B:$B,'Info-tabeller'!Z$10,VindIndeks_raw_20_small!$A:$A,'Info-tabeller'!$I46,VindIndeks_raw_20_small!$C:$C,"&lt;9")),AVERAGEIFS(VindIndeks_raw_20_small!$D:$D,VindIndeks_raw_20_small!$B:$B,'Info-tabeller'!Z$10,VindIndeks_raw_20_small!$A:$A,'Info-tabeller'!$I46,VindIndeks_raw_20_small!$C:$C,"&lt;9"),"")</f>
        <v/>
      </c>
      <c r="AA46" s="4">
        <f>IF(ISNUMBER(AVERAGEIFS(VindIndeks_raw_20_small!$D:$D,VindIndeks_raw_20_small!$B:$B,'Info-tabeller'!AA$10,VindIndeks_raw_20_small!$A:$A,'Info-tabeller'!$I46,VindIndeks_raw_20_small!$C:$C,"&lt;9")),AVERAGEIFS(VindIndeks_raw_20_small!$D:$D,VindIndeks_raw_20_small!$B:$B,'Info-tabeller'!AA$10,VindIndeks_raw_20_small!$A:$A,'Info-tabeller'!$I46,VindIndeks_raw_20_small!$C:$C,"&lt;9"),"")</f>
        <v/>
      </c>
      <c r="AB46" s="4">
        <f>IF(ISNUMBER(AVERAGEIFS(VindIndeks_raw_20_small!$D:$D,VindIndeks_raw_20_small!$B:$B,'Info-tabeller'!AB$10,VindIndeks_raw_20_small!$A:$A,'Info-tabeller'!$I46,VindIndeks_raw_20_small!$C:$C,"&lt;9")),AVERAGEIFS(VindIndeks_raw_20_small!$D:$D,VindIndeks_raw_20_small!$B:$B,'Info-tabeller'!AB$10,VindIndeks_raw_20_small!$A:$A,'Info-tabeller'!$I46,VindIndeks_raw_20_small!$C:$C,"&lt;9"),"")</f>
        <v/>
      </c>
      <c r="AC46" s="4">
        <f>IF(ISNUMBER(AVERAGEIFS(VindIndeks_raw_20_small!$D:$D,VindIndeks_raw_20_small!$B:$B,'Info-tabeller'!AC$10,VindIndeks_raw_20_small!$A:$A,'Info-tabeller'!$I46,VindIndeks_raw_20_small!$C:$C,"&lt;9")),AVERAGEIFS(VindIndeks_raw_20_small!$D:$D,VindIndeks_raw_20_small!$B:$B,'Info-tabeller'!AC$10,VindIndeks_raw_20_small!$A:$A,'Info-tabeller'!$I46,VindIndeks_raw_20_small!$C:$C,"&lt;9"),"")</f>
        <v/>
      </c>
      <c r="AD46" s="4">
        <f>IF(ISNUMBER(AVERAGEIFS(VindIndeks_raw_20_small!$D:$D,VindIndeks_raw_20_small!$B:$B,'Info-tabeller'!AD$10,VindIndeks_raw_20_small!$A:$A,'Info-tabeller'!$I46,VindIndeks_raw_20_small!$C:$C,"&lt;9")),AVERAGEIFS(VindIndeks_raw_20_small!$D:$D,VindIndeks_raw_20_small!$B:$B,'Info-tabeller'!AD$10,VindIndeks_raw_20_small!$A:$A,'Info-tabeller'!$I46,VindIndeks_raw_20_small!$C:$C,"&lt;9"),"")</f>
        <v/>
      </c>
      <c r="AE46" s="4">
        <f>IF(ISNUMBER(AVERAGEIFS(VindIndeks_raw_20_small!$D:$D,VindIndeks_raw_20_small!$B:$B,'Info-tabeller'!AE$10,VindIndeks_raw_20_small!$A:$A,'Info-tabeller'!$I46,VindIndeks_raw_20_small!$C:$C,"&lt;9")),AVERAGEIFS(VindIndeks_raw_20_small!$D:$D,VindIndeks_raw_20_small!$B:$B,'Info-tabeller'!AE$10,VindIndeks_raw_20_small!$A:$A,'Info-tabeller'!$I46,VindIndeks_raw_20_small!$C:$C,"&lt;9"),"")</f>
        <v/>
      </c>
      <c r="AF46" s="4">
        <f>IF(ISNUMBER(AVERAGEIFS(VindIndeks_raw_20_small!$D:$D,VindIndeks_raw_20_small!$B:$B,'Info-tabeller'!AF$10,VindIndeks_raw_20_small!$A:$A,'Info-tabeller'!$I46,VindIndeks_raw_20_small!$C:$C,"&lt;9")),AVERAGEIFS(VindIndeks_raw_20_small!$D:$D,VindIndeks_raw_20_small!$B:$B,'Info-tabeller'!AF$10,VindIndeks_raw_20_small!$A:$A,'Info-tabeller'!$I46,VindIndeks_raw_20_small!$C:$C,"&lt;9"),"")</f>
        <v/>
      </c>
      <c r="AG46" s="4">
        <f>IF(ISNUMBER(AVERAGEIFS(VindIndeks_raw_20_small!$D:$D,VindIndeks_raw_20_small!$B:$B,'Info-tabeller'!AG$10,VindIndeks_raw_20_small!$A:$A,'Info-tabeller'!$I46,VindIndeks_raw_20_small!$C:$C,"&lt;9")),AVERAGEIFS(VindIndeks_raw_20_small!$D:$D,VindIndeks_raw_20_small!$B:$B,'Info-tabeller'!AG$10,VindIndeks_raw_20_small!$A:$A,'Info-tabeller'!$I46,VindIndeks_raw_20_small!$C:$C,"&lt;9"),"")</f>
        <v/>
      </c>
      <c r="AH46" s="4">
        <f>IF(ISNUMBER(AVERAGEIFS(VindIndeks_raw_20_small!$D:$D,VindIndeks_raw_20_small!$B:$B,'Info-tabeller'!AH$10,VindIndeks_raw_20_small!$A:$A,'Info-tabeller'!$I46,VindIndeks_raw_20_small!$C:$C,"&lt;9")),AVERAGEIFS(VindIndeks_raw_20_small!$D:$D,VindIndeks_raw_20_small!$B:$B,'Info-tabeller'!AH$10,VindIndeks_raw_20_small!$A:$A,'Info-tabeller'!$I46,VindIndeks_raw_20_small!$C:$C,"&lt;9"),"")</f>
        <v/>
      </c>
      <c r="AI46" s="4">
        <f>IF(ISNUMBER(AVERAGEIFS(VindIndeks_raw_20_small!$D:$D,VindIndeks_raw_20_small!$B:$B,'Info-tabeller'!AI$10,VindIndeks_raw_20_small!$A:$A,'Info-tabeller'!$I46,VindIndeks_raw_20_small!$C:$C,"&lt;9")),AVERAGEIFS(VindIndeks_raw_20_small!$D:$D,VindIndeks_raw_20_small!$B:$B,'Info-tabeller'!AI$10,VindIndeks_raw_20_small!$A:$A,'Info-tabeller'!$I46,VindIndeks_raw_20_small!$C:$C,"&lt;9"),"")</f>
        <v/>
      </c>
      <c r="AJ46" s="4">
        <f>IF(ISNUMBER(AVERAGEIFS(VindIndeks_raw_20_small!$D:$D,VindIndeks_raw_20_small!$B:$B,'Info-tabeller'!AJ$10,VindIndeks_raw_20_small!$A:$A,'Info-tabeller'!$I46,VindIndeks_raw_20_small!$C:$C,"&lt;9")),AVERAGEIFS(VindIndeks_raw_20_small!$D:$D,VindIndeks_raw_20_small!$B:$B,'Info-tabeller'!AJ$10,VindIndeks_raw_20_small!$A:$A,'Info-tabeller'!$I46,VindIndeks_raw_20_small!$C:$C,"&lt;9"),"")</f>
        <v/>
      </c>
      <c r="AK46" s="4">
        <f>IF(ISNUMBER(AVERAGEIFS(VindIndeks_raw_20_small!$D:$D,VindIndeks_raw_20_small!$B:$B,'Info-tabeller'!AK$10,VindIndeks_raw_20_small!$A:$A,'Info-tabeller'!$I46,VindIndeks_raw_20_small!$C:$C,"&lt;9")),AVERAGEIFS(VindIndeks_raw_20_small!$D:$D,VindIndeks_raw_20_small!$B:$B,'Info-tabeller'!AK$10,VindIndeks_raw_20_small!$A:$A,'Info-tabeller'!$I46,VindIndeks_raw_20_small!$C:$C,"&lt;9"),"")</f>
        <v/>
      </c>
      <c r="AL46" s="7">
        <f>IF(ISNUMBER(AVERAGE(Z46:AK46)),AVERAGE(Z46:AK46),"")</f>
        <v/>
      </c>
      <c r="AM46" s="14">
        <f>IF(ISNUMBER(AL46),AL46,NA())</f>
        <v/>
      </c>
      <c r="AN46" s="15">
        <f>IF(ISNUMBER(+AL46/V46),+AL46/V46,"")</f>
        <v/>
      </c>
      <c r="AP46" s="53">
        <f>+I46</f>
        <v/>
      </c>
      <c r="AQ46" s="5">
        <f>IF(ISNUMBER(AVERAGEIFS(VindIndeks_raw_20_large!$D:$D,VindIndeks_raw_20_large!$B:$B,'Info-tabeller'!AQ$10,VindIndeks_raw_20_large!$A:$A,'Info-tabeller'!$I46,VindIndeks_raw_20_large!$C:$C,"&gt;8")),AVERAGEIFS(VindIndeks_raw_20_large!$D:$D,VindIndeks_raw_20_large!$B:$B,'Info-tabeller'!AQ$10,VindIndeks_raw_20_large!$A:$A,'Info-tabeller'!$I46,VindIndeks_raw_20_large!$C:$C,"&gt;8"),"")</f>
        <v/>
      </c>
      <c r="AR46" s="5">
        <f>IF(ISNUMBER(AVERAGEIFS(VindIndeks_raw_20_large!$D:$D,VindIndeks_raw_20_large!$B:$B,'Info-tabeller'!AR$10,VindIndeks_raw_20_large!$A:$A,'Info-tabeller'!$I46,VindIndeks_raw_20_large!$C:$C,"&gt;8")),AVERAGEIFS(VindIndeks_raw_20_large!$D:$D,VindIndeks_raw_20_large!$B:$B,'Info-tabeller'!AR$10,VindIndeks_raw_20_large!$A:$A,'Info-tabeller'!$I46,VindIndeks_raw_20_large!$C:$C,"&gt;8"),"")</f>
        <v/>
      </c>
      <c r="AS46" s="5">
        <f>IF(ISNUMBER(AVERAGEIFS(VindIndeks_raw_20_large!$D:$D,VindIndeks_raw_20_large!$B:$B,'Info-tabeller'!AS$10,VindIndeks_raw_20_large!$A:$A,'Info-tabeller'!$I46,VindIndeks_raw_20_large!$C:$C,"&gt;8")),AVERAGEIFS(VindIndeks_raw_20_large!$D:$D,VindIndeks_raw_20_large!$B:$B,'Info-tabeller'!AS$10,VindIndeks_raw_20_large!$A:$A,'Info-tabeller'!$I46,VindIndeks_raw_20_large!$C:$C,"&gt;8"),"")</f>
        <v/>
      </c>
      <c r="AT46" s="5">
        <f>IF(ISNUMBER(AVERAGEIFS(VindIndeks_raw_20_large!$D:$D,VindIndeks_raw_20_large!$B:$B,'Info-tabeller'!AT$10,VindIndeks_raw_20_large!$A:$A,'Info-tabeller'!$I46,VindIndeks_raw_20_large!$C:$C,"&gt;8")),AVERAGEIFS(VindIndeks_raw_20_large!$D:$D,VindIndeks_raw_20_large!$B:$B,'Info-tabeller'!AT$10,VindIndeks_raw_20_large!$A:$A,'Info-tabeller'!$I46,VindIndeks_raw_20_large!$C:$C,"&gt;8"),"")</f>
        <v/>
      </c>
      <c r="AU46" s="5">
        <f>IF(ISNUMBER(AVERAGEIFS(VindIndeks_raw_20_large!$D:$D,VindIndeks_raw_20_large!$B:$B,'Info-tabeller'!AU$10,VindIndeks_raw_20_large!$A:$A,'Info-tabeller'!$I46,VindIndeks_raw_20_large!$C:$C,"&gt;8")),AVERAGEIFS(VindIndeks_raw_20_large!$D:$D,VindIndeks_raw_20_large!$B:$B,'Info-tabeller'!AU$10,VindIndeks_raw_20_large!$A:$A,'Info-tabeller'!$I46,VindIndeks_raw_20_large!$C:$C,"&gt;8"),"")</f>
        <v/>
      </c>
      <c r="AV46" s="5">
        <f>IF(ISNUMBER(AVERAGEIFS(VindIndeks_raw_20_large!$D:$D,VindIndeks_raw_20_large!$B:$B,'Info-tabeller'!AV$10,VindIndeks_raw_20_large!$A:$A,'Info-tabeller'!$I46,VindIndeks_raw_20_large!$C:$C,"&gt;8")),AVERAGEIFS(VindIndeks_raw_20_large!$D:$D,VindIndeks_raw_20_large!$B:$B,'Info-tabeller'!AV$10,VindIndeks_raw_20_large!$A:$A,'Info-tabeller'!$I46,VindIndeks_raw_20_large!$C:$C,"&gt;8"),"")</f>
        <v/>
      </c>
      <c r="AW46" s="5">
        <f>IF(ISNUMBER(AVERAGEIFS(VindIndeks_raw_20_large!$D:$D,VindIndeks_raw_20_large!$B:$B,'Info-tabeller'!AW$10,VindIndeks_raw_20_large!$A:$A,'Info-tabeller'!$I46,VindIndeks_raw_20_large!$C:$C,"&gt;8")),AVERAGEIFS(VindIndeks_raw_20_large!$D:$D,VindIndeks_raw_20_large!$B:$B,'Info-tabeller'!AW$10,VindIndeks_raw_20_large!$A:$A,'Info-tabeller'!$I46,VindIndeks_raw_20_large!$C:$C,"&gt;8"),"")</f>
        <v/>
      </c>
      <c r="AX46" s="5">
        <f>IF(ISNUMBER(AVERAGEIFS(VindIndeks_raw_20_large!$D:$D,VindIndeks_raw_20_large!$B:$B,'Info-tabeller'!AX$10,VindIndeks_raw_20_large!$A:$A,'Info-tabeller'!$I46,VindIndeks_raw_20_large!$C:$C,"&gt;8")),AVERAGEIFS(VindIndeks_raw_20_large!$D:$D,VindIndeks_raw_20_large!$B:$B,'Info-tabeller'!AX$10,VindIndeks_raw_20_large!$A:$A,'Info-tabeller'!$I46,VindIndeks_raw_20_large!$C:$C,"&gt;8"),"")</f>
        <v/>
      </c>
      <c r="AY46" s="5">
        <f>IF(ISNUMBER(AVERAGEIFS(VindIndeks_raw_20_large!$D:$D,VindIndeks_raw_20_large!$B:$B,'Info-tabeller'!AY$10,VindIndeks_raw_20_large!$A:$A,'Info-tabeller'!$I46,VindIndeks_raw_20_large!$C:$C,"&gt;8")),AVERAGEIFS(VindIndeks_raw_20_large!$D:$D,VindIndeks_raw_20_large!$B:$B,'Info-tabeller'!AY$10,VindIndeks_raw_20_large!$A:$A,'Info-tabeller'!$I46,VindIndeks_raw_20_large!$C:$C,"&gt;8"),"")</f>
        <v/>
      </c>
      <c r="AZ46" s="5">
        <f>IF(ISNUMBER(AVERAGEIFS(VindIndeks_raw_20_large!$D:$D,VindIndeks_raw_20_large!$B:$B,'Info-tabeller'!AZ$10,VindIndeks_raw_20_large!$A:$A,'Info-tabeller'!$I46,VindIndeks_raw_20_large!$C:$C,"&gt;8")),AVERAGEIFS(VindIndeks_raw_20_large!$D:$D,VindIndeks_raw_20_large!$B:$B,'Info-tabeller'!AZ$10,VindIndeks_raw_20_large!$A:$A,'Info-tabeller'!$I46,VindIndeks_raw_20_large!$C:$C,"&gt;8"),"")</f>
        <v/>
      </c>
      <c r="BA46" s="5">
        <f>IF(ISNUMBER(AVERAGEIFS(VindIndeks_raw_20_large!$D:$D,VindIndeks_raw_20_large!$B:$B,'Info-tabeller'!BA$10,VindIndeks_raw_20_large!$A:$A,'Info-tabeller'!$I46,VindIndeks_raw_20_large!$C:$C,"&gt;8")),AVERAGEIFS(VindIndeks_raw_20_large!$D:$D,VindIndeks_raw_20_large!$B:$B,'Info-tabeller'!BA$10,VindIndeks_raw_20_large!$A:$A,'Info-tabeller'!$I46,VindIndeks_raw_20_large!$C:$C,"&gt;8"),"")</f>
        <v/>
      </c>
      <c r="BB46" s="5">
        <f>IF(ISNUMBER(AVERAGEIFS(VindIndeks_raw_20_large!$D:$D,VindIndeks_raw_20_large!$B:$B,'Info-tabeller'!BB$10,VindIndeks_raw_20_large!$A:$A,'Info-tabeller'!$I46,VindIndeks_raw_20_large!$C:$C,"&gt;8")),AVERAGEIFS(VindIndeks_raw_20_large!$D:$D,VindIndeks_raw_20_large!$B:$B,'Info-tabeller'!BB$10,VindIndeks_raw_20_large!$A:$A,'Info-tabeller'!$I46,VindIndeks_raw_20_large!$C:$C,"&gt;8"),"")</f>
        <v/>
      </c>
      <c r="BC46" s="6">
        <f>IF(ISNUMBER(AVERAGE(AQ46:BB46)),AVERAGE(AQ46:BB46),"")</f>
        <v/>
      </c>
      <c r="BD46" s="14">
        <f>IF(ISNUMBER(BC46),BC46,NA())</f>
        <v/>
      </c>
    </row>
    <row r="48">
      <c r="I48" s="53" t="inlineStr">
        <is>
          <t>Gns.</t>
        </is>
      </c>
      <c r="J48" s="14">
        <f>AVERAGE(J11:J46)</f>
        <v/>
      </c>
      <c r="K48" s="14">
        <f>AVERAGE(K11:K46)</f>
        <v/>
      </c>
      <c r="L48" s="14">
        <f>AVERAGE(L11:L46)</f>
        <v/>
      </c>
      <c r="M48" s="14">
        <f>AVERAGE(M11:M46)</f>
        <v/>
      </c>
      <c r="N48" s="14">
        <f>AVERAGE(N11:N46)</f>
        <v/>
      </c>
      <c r="O48" s="14">
        <f>AVERAGE(O11:O46)</f>
        <v/>
      </c>
      <c r="P48" s="14">
        <f>AVERAGE(P11:P46)</f>
        <v/>
      </c>
      <c r="Q48" s="14">
        <f>AVERAGE(Q11:Q46)</f>
        <v/>
      </c>
      <c r="R48" s="14">
        <f>AVERAGE(R11:R46)</f>
        <v/>
      </c>
      <c r="S48" s="14">
        <f>AVERAGE(S11:S46)</f>
        <v/>
      </c>
      <c r="T48" s="14">
        <f>AVERAGE(T11:T46)</f>
        <v/>
      </c>
      <c r="U48" s="14">
        <f>AVERAGE(U11:U46)</f>
        <v/>
      </c>
      <c r="V48" s="14">
        <f>AVERAGE(V11:V46)</f>
        <v/>
      </c>
      <c r="W48" s="14" t="n"/>
      <c r="X48" s="14" t="n"/>
      <c r="Y48" s="14" t="n"/>
      <c r="Z48" s="14">
        <f>AVERAGE(Z11:Z46)</f>
        <v/>
      </c>
      <c r="AA48" s="14">
        <f>AVERAGE(AA11:AA46)</f>
        <v/>
      </c>
      <c r="AB48" s="14">
        <f>AVERAGE(AB11:AB46)</f>
        <v/>
      </c>
      <c r="AC48" s="14">
        <f>AVERAGE(AC11:AC46)</f>
        <v/>
      </c>
      <c r="AD48" s="14">
        <f>AVERAGE(AD11:AD46)</f>
        <v/>
      </c>
      <c r="AE48" s="14">
        <f>AVERAGE(AE11:AE46)</f>
        <v/>
      </c>
      <c r="AF48" s="14">
        <f>AVERAGE(AF11:AF46)</f>
        <v/>
      </c>
      <c r="AG48" s="14">
        <f>AVERAGE(AG11:AG46)</f>
        <v/>
      </c>
      <c r="AH48" s="14">
        <f>AVERAGE(AH11:AH46)</f>
        <v/>
      </c>
      <c r="AI48" s="14">
        <f>AVERAGE(AI11:AI46)</f>
        <v/>
      </c>
      <c r="AJ48" s="14">
        <f>AVERAGE(AJ11:AJ46)</f>
        <v/>
      </c>
      <c r="AK48" s="14">
        <f>AVERAGE(AK11:AK46)</f>
        <v/>
      </c>
      <c r="AL48" s="14">
        <f>AVERAGE(AL11:AL46)</f>
        <v/>
      </c>
      <c r="AM48" s="14" t="n"/>
      <c r="AN48" s="15">
        <f>AVERAGE(AN11:AN46)</f>
        <v/>
      </c>
      <c r="AO48" s="14" t="n"/>
      <c r="AP48" s="14" t="n"/>
      <c r="AQ48" s="14">
        <f>AVERAGE(AQ11:AQ46)</f>
        <v/>
      </c>
      <c r="AR48" s="14">
        <f>AVERAGE(AR11:AR46)</f>
        <v/>
      </c>
      <c r="AS48" s="14">
        <f>AVERAGE(AS11:AS46)</f>
        <v/>
      </c>
      <c r="AT48" s="14">
        <f>AVERAGE(AT11:AT46)</f>
        <v/>
      </c>
      <c r="AU48" s="14">
        <f>AVERAGE(AU11:AU46)</f>
        <v/>
      </c>
      <c r="AV48" s="14">
        <f>AVERAGE(AV11:AV46)</f>
        <v/>
      </c>
      <c r="AW48" s="14">
        <f>AVERAGE(AW11:AW46)</f>
        <v/>
      </c>
      <c r="AX48" s="14">
        <f>AVERAGE(AX11:AX46)</f>
        <v/>
      </c>
      <c r="AY48" s="14">
        <f>AVERAGE(AY11:AY46)</f>
        <v/>
      </c>
      <c r="AZ48" s="14">
        <f>AVERAGE(AZ11:AZ46)</f>
        <v/>
      </c>
      <c r="BA48" s="14">
        <f>AVERAGE(BA11:BA46)</f>
        <v/>
      </c>
      <c r="BB48" s="14">
        <f>AVERAGE(BB11:BB46)</f>
        <v/>
      </c>
      <c r="BC48" s="14">
        <f>AVERAGE(BC11:BC46)</f>
        <v/>
      </c>
    </row>
    <row r="49">
      <c r="I49" s="53" t="inlineStr">
        <is>
          <t>Min.</t>
        </is>
      </c>
      <c r="J49" s="14">
        <f>MIN(J11:J46)</f>
        <v/>
      </c>
      <c r="K49" s="14">
        <f>MIN(K11:K46)</f>
        <v/>
      </c>
      <c r="L49" s="14">
        <f>MIN(L11:L46)</f>
        <v/>
      </c>
      <c r="M49" s="14">
        <f>MIN(M11:M46)</f>
        <v/>
      </c>
      <c r="N49" s="14">
        <f>MIN(N11:N46)</f>
        <v/>
      </c>
      <c r="O49" s="14">
        <f>MIN(O11:O46)</f>
        <v/>
      </c>
      <c r="P49" s="14">
        <f>MIN(P11:P46)</f>
        <v/>
      </c>
      <c r="Q49" s="14">
        <f>MIN(Q11:Q46)</f>
        <v/>
      </c>
      <c r="R49" s="14">
        <f>MIN(R11:R46)</f>
        <v/>
      </c>
      <c r="S49" s="14">
        <f>MIN(S11:S46)</f>
        <v/>
      </c>
      <c r="T49" s="14">
        <f>MIN(T11:T46)</f>
        <v/>
      </c>
      <c r="U49" s="14">
        <f>MIN(U11:U46)</f>
        <v/>
      </c>
      <c r="V49" s="14">
        <f>MIN(V11:V46)</f>
        <v/>
      </c>
      <c r="W49" s="14" t="n"/>
      <c r="X49" s="14" t="n"/>
      <c r="Y49" s="14" t="n"/>
      <c r="Z49" s="14">
        <f>MIN(Z11:Z46)</f>
        <v/>
      </c>
      <c r="AA49" s="14">
        <f>MIN(AA11:AA46)</f>
        <v/>
      </c>
      <c r="AB49" s="14">
        <f>MIN(AB11:AB46)</f>
        <v/>
      </c>
      <c r="AC49" s="14">
        <f>MIN(AC11:AC46)</f>
        <v/>
      </c>
      <c r="AD49" s="14">
        <f>MIN(AD11:AD46)</f>
        <v/>
      </c>
      <c r="AE49" s="14">
        <f>MIN(AE11:AE46)</f>
        <v/>
      </c>
      <c r="AF49" s="14">
        <f>MIN(AF11:AF46)</f>
        <v/>
      </c>
      <c r="AG49" s="14">
        <f>MIN(AG11:AG46)</f>
        <v/>
      </c>
      <c r="AH49" s="14">
        <f>MIN(AH11:AH46)</f>
        <v/>
      </c>
      <c r="AI49" s="14">
        <f>MIN(AI11:AI46)</f>
        <v/>
      </c>
      <c r="AJ49" s="14">
        <f>MIN(AJ11:AJ46)</f>
        <v/>
      </c>
      <c r="AK49" s="14">
        <f>MIN(AK11:AK46)</f>
        <v/>
      </c>
      <c r="AL49" s="14">
        <f>MIN(AL11:AL46)</f>
        <v/>
      </c>
      <c r="AM49" s="14" t="n"/>
      <c r="AN49" s="15">
        <f>MIN(AN11:AN46)</f>
        <v/>
      </c>
      <c r="AO49" s="14" t="n"/>
      <c r="AP49" s="14" t="n"/>
      <c r="AQ49" s="14">
        <f>MIN(AQ11:AQ46)</f>
        <v/>
      </c>
      <c r="AR49" s="14">
        <f>MIN(AR11:AR46)</f>
        <v/>
      </c>
      <c r="AS49" s="14">
        <f>MIN(AS11:AS46)</f>
        <v/>
      </c>
      <c r="AT49" s="14">
        <f>MIN(AT11:AT46)</f>
        <v/>
      </c>
      <c r="AU49" s="14">
        <f>MIN(AU11:AU46)</f>
        <v/>
      </c>
      <c r="AV49" s="14">
        <f>MIN(AV11:AV46)</f>
        <v/>
      </c>
      <c r="AW49" s="14">
        <f>MIN(AW11:AW46)</f>
        <v/>
      </c>
      <c r="AX49" s="14">
        <f>MIN(AX11:AX46)</f>
        <v/>
      </c>
      <c r="AY49" s="14">
        <f>MIN(AY11:AY46)</f>
        <v/>
      </c>
      <c r="AZ49" s="14">
        <f>MIN(AZ11:AZ46)</f>
        <v/>
      </c>
      <c r="BA49" s="14">
        <f>MIN(BA11:BA46)</f>
        <v/>
      </c>
      <c r="BB49" s="14">
        <f>MIN(BB11:BB46)</f>
        <v/>
      </c>
      <c r="BC49" s="14">
        <f>MIN(BC11:BC46)</f>
        <v/>
      </c>
    </row>
    <row r="50">
      <c r="I50" s="53" t="inlineStr">
        <is>
          <t>Max.</t>
        </is>
      </c>
      <c r="J50" s="14">
        <f>MAX(J11:J46)</f>
        <v/>
      </c>
      <c r="K50" s="14">
        <f>MAX(K11:K46)</f>
        <v/>
      </c>
      <c r="L50" s="14">
        <f>MAX(L11:L46)</f>
        <v/>
      </c>
      <c r="M50" s="14">
        <f>MAX(M11:M46)</f>
        <v/>
      </c>
      <c r="N50" s="14">
        <f>MAX(N11:N46)</f>
        <v/>
      </c>
      <c r="O50" s="14">
        <f>MAX(O11:O46)</f>
        <v/>
      </c>
      <c r="P50" s="14">
        <f>MAX(P11:P46)</f>
        <v/>
      </c>
      <c r="Q50" s="14">
        <f>MAX(Q11:Q46)</f>
        <v/>
      </c>
      <c r="R50" s="14">
        <f>MAX(R11:R46)</f>
        <v/>
      </c>
      <c r="S50" s="14">
        <f>MAX(S11:S46)</f>
        <v/>
      </c>
      <c r="T50" s="14">
        <f>MAX(T11:T46)</f>
        <v/>
      </c>
      <c r="U50" s="14">
        <f>MAX(U11:U46)</f>
        <v/>
      </c>
      <c r="V50" s="14">
        <f>MAX(V11:V46)</f>
        <v/>
      </c>
      <c r="W50" s="14" t="n"/>
      <c r="X50" s="14" t="n"/>
      <c r="Y50" s="14" t="n"/>
      <c r="Z50" s="14">
        <f>MAX(Z11:Z46)</f>
        <v/>
      </c>
      <c r="AA50" s="14">
        <f>MAX(AA11:AA46)</f>
        <v/>
      </c>
      <c r="AB50" s="14">
        <f>MAX(AB11:AB46)</f>
        <v/>
      </c>
      <c r="AC50" s="14">
        <f>MAX(AC11:AC46)</f>
        <v/>
      </c>
      <c r="AD50" s="14">
        <f>MAX(AD11:AD46)</f>
        <v/>
      </c>
      <c r="AE50" s="14">
        <f>MAX(AE11:AE46)</f>
        <v/>
      </c>
      <c r="AF50" s="14">
        <f>MAX(AF11:AF46)</f>
        <v/>
      </c>
      <c r="AG50" s="14">
        <f>MAX(AG11:AG46)</f>
        <v/>
      </c>
      <c r="AH50" s="14">
        <f>MAX(AH11:AH46)</f>
        <v/>
      </c>
      <c r="AI50" s="14">
        <f>MAX(AI11:AI46)</f>
        <v/>
      </c>
      <c r="AJ50" s="14">
        <f>MAX(AJ11:AJ46)</f>
        <v/>
      </c>
      <c r="AK50" s="14">
        <f>MAX(AK11:AK46)</f>
        <v/>
      </c>
      <c r="AL50" s="14">
        <f>MAX(AL11:AL46)</f>
        <v/>
      </c>
      <c r="AM50" s="14" t="n"/>
      <c r="AN50" s="15">
        <f>MAX(AN11:AN46)</f>
        <v/>
      </c>
      <c r="AO50" s="14" t="n"/>
      <c r="AP50" s="14" t="n"/>
      <c r="AQ50" s="14">
        <f>MAX(AQ11:AQ46)</f>
        <v/>
      </c>
      <c r="AR50" s="14">
        <f>MAX(AR11:AR46)</f>
        <v/>
      </c>
      <c r="AS50" s="14">
        <f>MAX(AS11:AS46)</f>
        <v/>
      </c>
      <c r="AT50" s="14">
        <f>MAX(AT11:AT46)</f>
        <v/>
      </c>
      <c r="AU50" s="14">
        <f>MAX(AU11:AU46)</f>
        <v/>
      </c>
      <c r="AV50" s="14">
        <f>MAX(AV11:AV46)</f>
        <v/>
      </c>
      <c r="AW50" s="14">
        <f>MAX(AW11:AW46)</f>
        <v/>
      </c>
      <c r="AX50" s="14">
        <f>MAX(AX11:AX46)</f>
        <v/>
      </c>
      <c r="AY50" s="14">
        <f>MAX(AY11:AY46)</f>
        <v/>
      </c>
      <c r="AZ50" s="14">
        <f>MAX(AZ11:AZ46)</f>
        <v/>
      </c>
      <c r="BA50" s="14">
        <f>MAX(BA11:BA46)</f>
        <v/>
      </c>
      <c r="BB50" s="14">
        <f>MAX(BB11:BB46)</f>
        <v/>
      </c>
      <c r="BC50" s="14">
        <f>MAX(BC11:BC46)</f>
        <v/>
      </c>
    </row>
    <row r="51">
      <c r="I51" s="53" t="inlineStr">
        <is>
          <t>Std. afv.</t>
        </is>
      </c>
      <c r="J51" s="14">
        <f>STDEV(J11:J46)</f>
        <v/>
      </c>
      <c r="K51" s="14">
        <f>STDEV(K11:K46)</f>
        <v/>
      </c>
      <c r="L51" s="14">
        <f>STDEV(L11:L46)</f>
        <v/>
      </c>
      <c r="M51" s="14">
        <f>STDEV(M11:M46)</f>
        <v/>
      </c>
      <c r="N51" s="14">
        <f>STDEV(N11:N46)</f>
        <v/>
      </c>
      <c r="O51" s="14">
        <f>STDEV(O11:O46)</f>
        <v/>
      </c>
      <c r="P51" s="14">
        <f>STDEV(P11:P46)</f>
        <v/>
      </c>
      <c r="Q51" s="14">
        <f>STDEV(Q11:Q46)</f>
        <v/>
      </c>
      <c r="R51" s="14">
        <f>STDEV(R11:R46)</f>
        <v/>
      </c>
      <c r="S51" s="14">
        <f>STDEV(S11:S46)</f>
        <v/>
      </c>
      <c r="T51" s="14">
        <f>STDEV(T11:T46)</f>
        <v/>
      </c>
      <c r="U51" s="14">
        <f>STDEV(U11:U46)</f>
        <v/>
      </c>
      <c r="V51" s="14">
        <f>STDEV(V11:V46)</f>
        <v/>
      </c>
      <c r="W51" s="14" t="n"/>
      <c r="X51" s="14" t="n"/>
      <c r="Y51" s="14" t="n"/>
      <c r="Z51" s="14">
        <f>STDEV(Z11:Z46)</f>
        <v/>
      </c>
      <c r="AA51" s="14">
        <f>STDEV(AA11:AA46)</f>
        <v/>
      </c>
      <c r="AB51" s="14">
        <f>STDEV(AB11:AB46)</f>
        <v/>
      </c>
      <c r="AC51" s="14">
        <f>STDEV(AC11:AC46)</f>
        <v/>
      </c>
      <c r="AD51" s="14">
        <f>STDEV(AD11:AD46)</f>
        <v/>
      </c>
      <c r="AE51" s="14">
        <f>STDEV(AE11:AE46)</f>
        <v/>
      </c>
      <c r="AF51" s="14">
        <f>STDEV(AF11:AF46)</f>
        <v/>
      </c>
      <c r="AG51" s="14">
        <f>STDEV(AG11:AG46)</f>
        <v/>
      </c>
      <c r="AH51" s="14">
        <f>STDEV(AH11:AH46)</f>
        <v/>
      </c>
      <c r="AI51" s="14">
        <f>STDEV(AI11:AI46)</f>
        <v/>
      </c>
      <c r="AJ51" s="14">
        <f>STDEV(AJ11:AJ46)</f>
        <v/>
      </c>
      <c r="AK51" s="14">
        <f>STDEV(AK11:AK46)</f>
        <v/>
      </c>
      <c r="AL51" s="14">
        <f>STDEV(AL11:AL46)</f>
        <v/>
      </c>
      <c r="AM51" s="14" t="n"/>
      <c r="AN51" s="20">
        <f>STDEV(AN11:AN46)</f>
        <v/>
      </c>
      <c r="AO51" s="14" t="n"/>
      <c r="AP51" s="14" t="n"/>
      <c r="AQ51" s="14">
        <f>STDEV(AQ11:AQ46)</f>
        <v/>
      </c>
      <c r="AR51" s="14">
        <f>STDEV(AR11:AR46)</f>
        <v/>
      </c>
      <c r="AS51" s="14">
        <f>STDEV(AS11:AS46)</f>
        <v/>
      </c>
      <c r="AT51" s="14">
        <f>STDEV(AT11:AT46)</f>
        <v/>
      </c>
      <c r="AU51" s="14">
        <f>STDEV(AU11:AU46)</f>
        <v/>
      </c>
      <c r="AV51" s="14">
        <f>STDEV(AV11:AV46)</f>
        <v/>
      </c>
      <c r="AW51" s="14">
        <f>STDEV(AW11:AW46)</f>
        <v/>
      </c>
      <c r="AX51" s="14">
        <f>STDEV(AX11:AX46)</f>
        <v/>
      </c>
      <c r="AY51" s="14">
        <f>STDEV(AY11:AY46)</f>
        <v/>
      </c>
      <c r="AZ51" s="14">
        <f>STDEV(AZ11:AZ46)</f>
        <v/>
      </c>
      <c r="BA51" s="14">
        <f>STDEV(BA11:BA46)</f>
        <v/>
      </c>
      <c r="BB51" s="14">
        <f>STDEV(BB11:BB46)</f>
        <v/>
      </c>
      <c r="BC51" s="14">
        <f>STDEV(BC11:BC46)</f>
        <v/>
      </c>
    </row>
    <row r="52">
      <c r="D52" s="60" t="n"/>
      <c r="E52" s="60" t="n"/>
    </row>
    <row r="53">
      <c r="D53" s="60" t="n"/>
      <c r="E53" s="60" t="n"/>
      <c r="I53" s="3" t="inlineStr">
        <is>
          <t>2020 indeks LARGE pr år/region</t>
        </is>
      </c>
      <c r="AB53" s="3" t="inlineStr">
        <is>
          <t>2020 indeks SMALL pr år/region</t>
        </is>
      </c>
      <c r="AN53" s="3" t="inlineStr">
        <is>
          <t>2013 indeks pr år/region</t>
        </is>
      </c>
      <c r="BC53" s="3" t="inlineStr">
        <is>
          <t>Relative 2020/13 version</t>
        </is>
      </c>
    </row>
    <row r="54">
      <c r="D54" s="60" t="n"/>
      <c r="E54" s="60" t="n"/>
      <c r="I54" s="3" t="inlineStr">
        <is>
          <t>Gns. alle år</t>
        </is>
      </c>
      <c r="J54" s="4">
        <f>AVERAGE(J56:J91)</f>
        <v/>
      </c>
      <c r="K54" s="4">
        <f>AVERAGE(K56:K91)</f>
        <v/>
      </c>
      <c r="L54" s="4">
        <f>AVERAGE(L56:L91)</f>
        <v/>
      </c>
      <c r="M54" s="4">
        <f>AVERAGE(M56:M91)</f>
        <v/>
      </c>
      <c r="N54" s="4">
        <f>AVERAGE(N56:N91)</f>
        <v/>
      </c>
      <c r="O54" s="4">
        <f>AVERAGE(O56:O91)</f>
        <v/>
      </c>
      <c r="P54" s="4">
        <f>AVERAGE(P56:P91)</f>
        <v/>
      </c>
      <c r="Q54" s="4">
        <f>AVERAGE(Q56:Q91)</f>
        <v/>
      </c>
      <c r="R54" s="5">
        <f>AVERAGE(R56:R91)</f>
        <v/>
      </c>
      <c r="S54" s="5">
        <f>AVERAGE(S56:S91)</f>
        <v/>
      </c>
      <c r="T54" s="5">
        <f>AVERAGE(T56:T91)</f>
        <v/>
      </c>
      <c r="U54" s="5">
        <f>AVERAGE(U56:U91)</f>
        <v/>
      </c>
      <c r="V54" s="5">
        <f>AVERAGE(V56:V91)</f>
        <v/>
      </c>
      <c r="W54" s="5">
        <f>AVERAGE(W56:W91)</f>
        <v/>
      </c>
      <c r="X54" s="7">
        <f>AVERAGE(X56:X91)</f>
        <v/>
      </c>
      <c r="Y54" s="6">
        <f>AVERAGE(Y56:Y91)</f>
        <v/>
      </c>
      <c r="AC54" s="4">
        <f>AVERAGE(AC56:AC91)</f>
        <v/>
      </c>
      <c r="AD54" s="4">
        <f>AVERAGE(AD56:AD91)</f>
        <v/>
      </c>
      <c r="AE54" s="4">
        <f>AVERAGE(AE56:AE91)</f>
        <v/>
      </c>
      <c r="AF54" s="4">
        <f>AVERAGE(AF56:AF91)</f>
        <v/>
      </c>
      <c r="AG54" s="4">
        <f>AVERAGE(AG56:AG91)</f>
        <v/>
      </c>
      <c r="AH54" s="4">
        <f>AVERAGE(AH56:AH91)</f>
        <v/>
      </c>
      <c r="AI54" s="4">
        <f>AVERAGE(AI56:AI91)</f>
        <v/>
      </c>
      <c r="AJ54" s="4">
        <f>AVERAGE(AJ56:AJ91)</f>
        <v/>
      </c>
      <c r="AK54" s="7">
        <f>AVERAGE(AK56:AK91)</f>
        <v/>
      </c>
      <c r="AO54" s="4">
        <f>AVERAGE(AO56:AO91)</f>
        <v/>
      </c>
      <c r="AP54" s="4">
        <f>AVERAGE(AP56:AP91)</f>
        <v/>
      </c>
      <c r="AQ54" s="4">
        <f>AVERAGE(AQ56:AQ91)</f>
        <v/>
      </c>
      <c r="AR54" s="4">
        <f>AVERAGE(AR56:AR91)</f>
        <v/>
      </c>
      <c r="AS54" s="4">
        <f>AVERAGE(AS56:AS91)</f>
        <v/>
      </c>
      <c r="AT54" s="4">
        <f>AVERAGE(AT56:AT91)</f>
        <v/>
      </c>
      <c r="AU54" s="4">
        <f>AVERAGE(AU56:AU91)</f>
        <v/>
      </c>
      <c r="AV54" s="4">
        <f>AVERAGE(AV56:AV91)</f>
        <v/>
      </c>
      <c r="AW54" s="5">
        <f>AVERAGE(AW56:AW91)</f>
        <v/>
      </c>
      <c r="AX54" s="5">
        <f>AVERAGE(AX56:AX91)</f>
        <v/>
      </c>
      <c r="AY54" s="5">
        <f>AVERAGE(AY56:AY91)</f>
        <v/>
      </c>
      <c r="AZ54" s="7">
        <f>AVERAGE(AZ56:AZ91)</f>
        <v/>
      </c>
      <c r="BA54" s="6">
        <f>AVERAGE(BA56:BA91)</f>
        <v/>
      </c>
      <c r="BC54" s="10">
        <f>AVERAGE(BC56:BC91)</f>
        <v/>
      </c>
      <c r="BD54" s="10">
        <f>AVERAGE(BD56:BD91)</f>
        <v/>
      </c>
      <c r="BE54" s="11">
        <f>AVERAGE(BE56:BE91)</f>
        <v/>
      </c>
    </row>
    <row r="55" ht="38.25" customHeight="1">
      <c r="I55" s="53" t="inlineStr">
        <is>
          <t>år/region</t>
        </is>
      </c>
      <c r="J55" s="53" t="n">
        <v>1</v>
      </c>
      <c r="K55" s="53" t="n">
        <v>2</v>
      </c>
      <c r="L55" s="53" t="n">
        <v>3</v>
      </c>
      <c r="M55" s="53" t="n">
        <v>4</v>
      </c>
      <c r="N55" s="53" t="n">
        <v>5</v>
      </c>
      <c r="O55" s="53" t="n">
        <v>6</v>
      </c>
      <c r="P55" s="53" t="n">
        <v>7</v>
      </c>
      <c r="Q55" s="53" t="n">
        <v>8</v>
      </c>
      <c r="R55" s="53" t="n">
        <v>9</v>
      </c>
      <c r="S55" s="53" t="n">
        <v>10</v>
      </c>
      <c r="T55" s="53" t="n">
        <v>11</v>
      </c>
      <c r="U55" s="53" t="n">
        <v>12</v>
      </c>
      <c r="V55" s="53" t="n">
        <v>13</v>
      </c>
      <c r="W55" s="53" t="n">
        <v>14</v>
      </c>
      <c r="X55" s="8" t="inlineStr">
        <is>
          <t>Gns. Onshore</t>
        </is>
      </c>
      <c r="Y55" s="8" t="inlineStr">
        <is>
          <t>Gns offshore</t>
        </is>
      </c>
      <c r="AB55" s="53" t="inlineStr">
        <is>
          <t>år/region</t>
        </is>
      </c>
      <c r="AC55" s="53" t="n">
        <v>1</v>
      </c>
      <c r="AD55" s="53" t="n">
        <v>2</v>
      </c>
      <c r="AE55" s="53" t="n">
        <v>3</v>
      </c>
      <c r="AF55" s="53" t="n">
        <v>4</v>
      </c>
      <c r="AG55" s="53" t="n">
        <v>5</v>
      </c>
      <c r="AH55" s="53" t="n">
        <v>6</v>
      </c>
      <c r="AI55" s="53" t="n">
        <v>7</v>
      </c>
      <c r="AJ55" s="53" t="n">
        <v>8</v>
      </c>
      <c r="AK55" s="3" t="inlineStr">
        <is>
          <t>Gns</t>
        </is>
      </c>
      <c r="AN55" s="53" t="inlineStr">
        <is>
          <t>år/region</t>
        </is>
      </c>
      <c r="AO55" s="53" t="n">
        <v>1</v>
      </c>
      <c r="AP55" s="53" t="n">
        <v>2</v>
      </c>
      <c r="AQ55" s="53" t="n">
        <v>3</v>
      </c>
      <c r="AR55" s="53" t="n">
        <v>4</v>
      </c>
      <c r="AS55" s="53" t="n">
        <v>5</v>
      </c>
      <c r="AT55" s="53" t="n">
        <v>6</v>
      </c>
      <c r="AU55" s="53" t="n">
        <v>7</v>
      </c>
      <c r="AV55" s="53" t="n">
        <v>8</v>
      </c>
      <c r="AW55" s="53" t="n">
        <v>9</v>
      </c>
      <c r="AX55" s="53" t="n">
        <v>10</v>
      </c>
      <c r="AY55" s="53" t="n">
        <v>11</v>
      </c>
      <c r="AZ55" s="8" t="inlineStr">
        <is>
          <t>Gns. Onshore</t>
        </is>
      </c>
      <c r="BA55" s="8" t="inlineStr">
        <is>
          <t>Gns offshore</t>
        </is>
      </c>
      <c r="BC55" s="9" t="inlineStr">
        <is>
          <t>Large onshore</t>
        </is>
      </c>
      <c r="BD55" s="9" t="inlineStr">
        <is>
          <t>Small onshore</t>
        </is>
      </c>
      <c r="BE55" s="9" t="inlineStr">
        <is>
          <t>Offshore</t>
        </is>
      </c>
    </row>
    <row r="56" ht="15" customHeight="1">
      <c r="I56" s="53" t="n">
        <v>1990</v>
      </c>
      <c r="J56" s="4">
        <f>IF(ISNUMBER(AVERAGEIFS(VindIndeks_raw_20_large!$D:$D,VindIndeks_raw_20_large!$C:$C,'Info-tabeller'!J$55,VindIndeks_raw_20_large!$A:$A,'Info-tabeller'!$I56)),AVERAGEIFS(VindIndeks_raw_20_large!$D:$D,VindIndeks_raw_20_large!$C:$C,'Info-tabeller'!J$55,VindIndeks_raw_20_large!$A:$A,'Info-tabeller'!$I56),"")</f>
        <v/>
      </c>
      <c r="K56" s="4">
        <f>IF(ISNUMBER(AVERAGEIFS(VindIndeks_raw_20_large!$D:$D,VindIndeks_raw_20_large!$C:$C,'Info-tabeller'!K$55,VindIndeks_raw_20_large!$A:$A,'Info-tabeller'!$I56)),AVERAGEIFS(VindIndeks_raw_20_large!$D:$D,VindIndeks_raw_20_large!$C:$C,'Info-tabeller'!K$55,VindIndeks_raw_20_large!$A:$A,'Info-tabeller'!$I56),"")</f>
        <v/>
      </c>
      <c r="L56" s="4">
        <f>IF(ISNUMBER(AVERAGEIFS(VindIndeks_raw_20_large!$D:$D,VindIndeks_raw_20_large!$C:$C,'Info-tabeller'!L$55,VindIndeks_raw_20_large!$A:$A,'Info-tabeller'!$I56)),AVERAGEIFS(VindIndeks_raw_20_large!$D:$D,VindIndeks_raw_20_large!$C:$C,'Info-tabeller'!L$55,VindIndeks_raw_20_large!$A:$A,'Info-tabeller'!$I56),"")</f>
        <v/>
      </c>
      <c r="M56" s="4">
        <f>IF(ISNUMBER(AVERAGEIFS(VindIndeks_raw_20_large!$D:$D,VindIndeks_raw_20_large!$C:$C,'Info-tabeller'!M$55,VindIndeks_raw_20_large!$A:$A,'Info-tabeller'!$I56)),AVERAGEIFS(VindIndeks_raw_20_large!$D:$D,VindIndeks_raw_20_large!$C:$C,'Info-tabeller'!M$55,VindIndeks_raw_20_large!$A:$A,'Info-tabeller'!$I56),"")</f>
        <v/>
      </c>
      <c r="N56" s="4">
        <f>IF(ISNUMBER(AVERAGEIFS(VindIndeks_raw_20_large!$D:$D,VindIndeks_raw_20_large!$C:$C,'Info-tabeller'!N$55,VindIndeks_raw_20_large!$A:$A,'Info-tabeller'!$I56)),AVERAGEIFS(VindIndeks_raw_20_large!$D:$D,VindIndeks_raw_20_large!$C:$C,'Info-tabeller'!N$55,VindIndeks_raw_20_large!$A:$A,'Info-tabeller'!$I56),"")</f>
        <v/>
      </c>
      <c r="O56" s="4">
        <f>IF(ISNUMBER(AVERAGEIFS(VindIndeks_raw_20_large!$D:$D,VindIndeks_raw_20_large!$C:$C,'Info-tabeller'!O$55,VindIndeks_raw_20_large!$A:$A,'Info-tabeller'!$I56)),AVERAGEIFS(VindIndeks_raw_20_large!$D:$D,VindIndeks_raw_20_large!$C:$C,'Info-tabeller'!O$55,VindIndeks_raw_20_large!$A:$A,'Info-tabeller'!$I56),"")</f>
        <v/>
      </c>
      <c r="P56" s="4">
        <f>IF(ISNUMBER(AVERAGEIFS(VindIndeks_raw_20_large!$D:$D,VindIndeks_raw_20_large!$C:$C,'Info-tabeller'!P$55,VindIndeks_raw_20_large!$A:$A,'Info-tabeller'!$I56)),AVERAGEIFS(VindIndeks_raw_20_large!$D:$D,VindIndeks_raw_20_large!$C:$C,'Info-tabeller'!P$55,VindIndeks_raw_20_large!$A:$A,'Info-tabeller'!$I56),"")</f>
        <v/>
      </c>
      <c r="Q56" s="4">
        <f>IF(ISNUMBER(AVERAGEIFS(VindIndeks_raw_20_large!$D:$D,VindIndeks_raw_20_large!$C:$C,'Info-tabeller'!Q$55,VindIndeks_raw_20_large!$A:$A,'Info-tabeller'!$I56)),AVERAGEIFS(VindIndeks_raw_20_large!$D:$D,VindIndeks_raw_20_large!$C:$C,'Info-tabeller'!Q$55,VindIndeks_raw_20_large!$A:$A,'Info-tabeller'!$I56),"")</f>
        <v/>
      </c>
      <c r="R56" s="5">
        <f>IF(ISNUMBER(AVERAGEIFS(VindIndeks_raw_20_large!$D:$D,VindIndeks_raw_20_large!$C:$C,'Info-tabeller'!R$55,VindIndeks_raw_20_large!$A:$A,'Info-tabeller'!$I56)),AVERAGEIFS(VindIndeks_raw_20_large!$D:$D,VindIndeks_raw_20_large!$C:$C,'Info-tabeller'!R$55,VindIndeks_raw_20_large!$A:$A,'Info-tabeller'!$I56),"")</f>
        <v/>
      </c>
      <c r="S56" s="5">
        <f>IF(ISNUMBER(AVERAGEIFS(VindIndeks_raw_20_large!$D:$D,VindIndeks_raw_20_large!$C:$C,'Info-tabeller'!S$55,VindIndeks_raw_20_large!$A:$A,'Info-tabeller'!$I56)),AVERAGEIFS(VindIndeks_raw_20_large!$D:$D,VindIndeks_raw_20_large!$C:$C,'Info-tabeller'!S$55,VindIndeks_raw_20_large!$A:$A,'Info-tabeller'!$I56),"")</f>
        <v/>
      </c>
      <c r="T56" s="5">
        <f>IF(ISNUMBER(AVERAGEIFS(VindIndeks_raw_20_large!$D:$D,VindIndeks_raw_20_large!$C:$C,'Info-tabeller'!T$55,VindIndeks_raw_20_large!$A:$A,'Info-tabeller'!$I56)),AVERAGEIFS(VindIndeks_raw_20_large!$D:$D,VindIndeks_raw_20_large!$C:$C,'Info-tabeller'!T$55,VindIndeks_raw_20_large!$A:$A,'Info-tabeller'!$I56),"")</f>
        <v/>
      </c>
      <c r="U56" s="5">
        <f>IF(ISNUMBER(AVERAGEIFS(VindIndeks_raw_20_large!$D:$D,VindIndeks_raw_20_large!$C:$C,'Info-tabeller'!U$55,VindIndeks_raw_20_large!$A:$A,'Info-tabeller'!$I56)),AVERAGEIFS(VindIndeks_raw_20_large!$D:$D,VindIndeks_raw_20_large!$C:$C,'Info-tabeller'!U$55,VindIndeks_raw_20_large!$A:$A,'Info-tabeller'!$I56),"")</f>
        <v/>
      </c>
      <c r="V56" s="5">
        <f>IF(ISNUMBER(AVERAGEIFS(VindIndeks_raw_20_large!$D:$D,VindIndeks_raw_20_large!$C:$C,'Info-tabeller'!V$55,VindIndeks_raw_20_large!$A:$A,'Info-tabeller'!$I56)),AVERAGEIFS(VindIndeks_raw_20_large!$D:$D,VindIndeks_raw_20_large!$C:$C,'Info-tabeller'!V$55,VindIndeks_raw_20_large!$A:$A,'Info-tabeller'!$I56),"")</f>
        <v/>
      </c>
      <c r="W56" s="5">
        <f>IF(ISNUMBER(AVERAGEIFS(VindIndeks_raw_20_large!$D:$D,VindIndeks_raw_20_large!$C:$C,'Info-tabeller'!W$55,VindIndeks_raw_20_large!$A:$A,'Info-tabeller'!$I56)),AVERAGEIFS(VindIndeks_raw_20_large!$D:$D,VindIndeks_raw_20_large!$C:$C,'Info-tabeller'!W$55,VindIndeks_raw_20_large!$A:$A,'Info-tabeller'!$I56),"")</f>
        <v/>
      </c>
      <c r="X56" s="7">
        <f>IF(ISNUMBER(AVERAGE(J56:Q56)),AVERAGE(J56:Q56),"")</f>
        <v/>
      </c>
      <c r="Y56" s="6">
        <f>IF(ISNUMBER(AVERAGE(R56:W56)),AVERAGE(R56:W56),"")</f>
        <v/>
      </c>
      <c r="AB56" s="53">
        <f>+I56</f>
        <v/>
      </c>
      <c r="AC56" s="4">
        <f>IF(ISNUMBER(AVERAGEIFS(VindIndeks_raw_20_small!$D:$D,VindIndeks_raw_20_small!$C:$C,'Info-tabeller'!AC$55,VindIndeks_raw_20_small!$A:$A,'Info-tabeller'!$I56)),AVERAGEIFS(VindIndeks_raw_20_small!$D:$D,VindIndeks_raw_20_small!$C:$C,'Info-tabeller'!AC$55,VindIndeks_raw_20_small!$A:$A,'Info-tabeller'!$I56),"")</f>
        <v/>
      </c>
      <c r="AD56" s="4">
        <f>IF(ISNUMBER(AVERAGEIFS(VindIndeks_raw_20_small!$D:$D,VindIndeks_raw_20_small!$C:$C,'Info-tabeller'!AD$55,VindIndeks_raw_20_small!$A:$A,'Info-tabeller'!$I56)),AVERAGEIFS(VindIndeks_raw_20_small!$D:$D,VindIndeks_raw_20_small!$C:$C,'Info-tabeller'!AD$55,VindIndeks_raw_20_small!$A:$A,'Info-tabeller'!$I56),"")</f>
        <v/>
      </c>
      <c r="AE56" s="4">
        <f>IF(ISNUMBER(AVERAGEIFS(VindIndeks_raw_20_small!$D:$D,VindIndeks_raw_20_small!$C:$C,'Info-tabeller'!AE$55,VindIndeks_raw_20_small!$A:$A,'Info-tabeller'!$I56)),AVERAGEIFS(VindIndeks_raw_20_small!$D:$D,VindIndeks_raw_20_small!$C:$C,'Info-tabeller'!AE$55,VindIndeks_raw_20_small!$A:$A,'Info-tabeller'!$I56),"")</f>
        <v/>
      </c>
      <c r="AF56" s="4">
        <f>IF(ISNUMBER(AVERAGEIFS(VindIndeks_raw_20_small!$D:$D,VindIndeks_raw_20_small!$C:$C,'Info-tabeller'!AF$55,VindIndeks_raw_20_small!$A:$A,'Info-tabeller'!$I56)),AVERAGEIFS(VindIndeks_raw_20_small!$D:$D,VindIndeks_raw_20_small!$C:$C,'Info-tabeller'!AF$55,VindIndeks_raw_20_small!$A:$A,'Info-tabeller'!$I56),"")</f>
        <v/>
      </c>
      <c r="AG56" s="4">
        <f>IF(ISNUMBER(AVERAGEIFS(VindIndeks_raw_20_small!$D:$D,VindIndeks_raw_20_small!$C:$C,'Info-tabeller'!AG$55,VindIndeks_raw_20_small!$A:$A,'Info-tabeller'!$I56)),AVERAGEIFS(VindIndeks_raw_20_small!$D:$D,VindIndeks_raw_20_small!$C:$C,'Info-tabeller'!AG$55,VindIndeks_raw_20_small!$A:$A,'Info-tabeller'!$I56),"")</f>
        <v/>
      </c>
      <c r="AH56" s="4">
        <f>IF(ISNUMBER(AVERAGEIFS(VindIndeks_raw_20_small!$D:$D,VindIndeks_raw_20_small!$C:$C,'Info-tabeller'!AH$55,VindIndeks_raw_20_small!$A:$A,'Info-tabeller'!$I56)),AVERAGEIFS(VindIndeks_raw_20_small!$D:$D,VindIndeks_raw_20_small!$C:$C,'Info-tabeller'!AH$55,VindIndeks_raw_20_small!$A:$A,'Info-tabeller'!$I56),"")</f>
        <v/>
      </c>
      <c r="AI56" s="4">
        <f>IF(ISNUMBER(AVERAGEIFS(VindIndeks_raw_20_small!$D:$D,VindIndeks_raw_20_small!$C:$C,'Info-tabeller'!AI$55,VindIndeks_raw_20_small!$A:$A,'Info-tabeller'!$I56)),AVERAGEIFS(VindIndeks_raw_20_small!$D:$D,VindIndeks_raw_20_small!$C:$C,'Info-tabeller'!AI$55,VindIndeks_raw_20_small!$A:$A,'Info-tabeller'!$I56),"")</f>
        <v/>
      </c>
      <c r="AJ56" s="4">
        <f>IF(ISNUMBER(AVERAGEIFS(VindIndeks_raw_20_small!$D:$D,VindIndeks_raw_20_small!$C:$C,'Info-tabeller'!AJ$55,VindIndeks_raw_20_small!$A:$A,'Info-tabeller'!$I56)),AVERAGEIFS(VindIndeks_raw_20_small!$D:$D,VindIndeks_raw_20_small!$C:$C,'Info-tabeller'!AJ$55,VindIndeks_raw_20_small!$A:$A,'Info-tabeller'!$I56),"")</f>
        <v/>
      </c>
      <c r="AK56" s="7">
        <f>IF(ISNUMBER(AVERAGE(AC56:AJ56)),AVERAGE(AC56:AJ56),"")</f>
        <v/>
      </c>
      <c r="AN56" s="53">
        <f>+I56</f>
        <v/>
      </c>
      <c r="AO56" s="61" t="n">
        <v>114.9166666666667</v>
      </c>
      <c r="AP56" s="61" t="n">
        <v>117.5</v>
      </c>
      <c r="AQ56" s="61" t="n">
        <v>118.8333333333333</v>
      </c>
      <c r="AR56" s="61" t="n">
        <v>115.4166666666667</v>
      </c>
      <c r="AS56" s="61" t="n">
        <v>116.4166666666667</v>
      </c>
      <c r="AT56" s="61" t="n">
        <v>114.6666666666667</v>
      </c>
      <c r="AU56" s="61" t="n">
        <v>113.1666666666667</v>
      </c>
      <c r="AV56" s="61" t="n">
        <v>112.9166666666667</v>
      </c>
      <c r="AW56" s="61" t="n">
        <v>103.75</v>
      </c>
      <c r="AX56" s="61" t="n">
        <v>106.1666666666667</v>
      </c>
      <c r="AY56" s="61" t="n">
        <v>104.8333333333333</v>
      </c>
      <c r="AZ56" s="7">
        <f>IF(ISNUMBER(AVERAGE(AO56:AV56)),AVERAGE(AO56:AV56),"")</f>
        <v/>
      </c>
      <c r="BA56" s="6">
        <f>IF(ISNUMBER(AVERAGE(AW56:AY56)),AVERAGE(AW56:AY56),"")</f>
        <v/>
      </c>
      <c r="BC56" s="59">
        <f>+X56/AZ56</f>
        <v/>
      </c>
      <c r="BD56" s="59">
        <f>+AK56/AZ56</f>
        <v/>
      </c>
      <c r="BE56" s="59">
        <f>+Y56/BA56</f>
        <v/>
      </c>
    </row>
    <row r="57" ht="15" customHeight="1">
      <c r="I57" s="53">
        <f>+I56+1</f>
        <v/>
      </c>
      <c r="J57" s="4">
        <f>IF(ISNUMBER(AVERAGEIFS(VindIndeks_raw_20_large!$D:$D,VindIndeks_raw_20_large!$C:$C,'Info-tabeller'!J$55,VindIndeks_raw_20_large!$A:$A,'Info-tabeller'!$I57)),AVERAGEIFS(VindIndeks_raw_20_large!$D:$D,VindIndeks_raw_20_large!$C:$C,'Info-tabeller'!J$55,VindIndeks_raw_20_large!$A:$A,'Info-tabeller'!$I57),"")</f>
        <v/>
      </c>
      <c r="K57" s="4">
        <f>IF(ISNUMBER(AVERAGEIFS(VindIndeks_raw_20_large!$D:$D,VindIndeks_raw_20_large!$C:$C,'Info-tabeller'!K$55,VindIndeks_raw_20_large!$A:$A,'Info-tabeller'!$I57)),AVERAGEIFS(VindIndeks_raw_20_large!$D:$D,VindIndeks_raw_20_large!$C:$C,'Info-tabeller'!K$55,VindIndeks_raw_20_large!$A:$A,'Info-tabeller'!$I57),"")</f>
        <v/>
      </c>
      <c r="L57" s="4">
        <f>IF(ISNUMBER(AVERAGEIFS(VindIndeks_raw_20_large!$D:$D,VindIndeks_raw_20_large!$C:$C,'Info-tabeller'!L$55,VindIndeks_raw_20_large!$A:$A,'Info-tabeller'!$I57)),AVERAGEIFS(VindIndeks_raw_20_large!$D:$D,VindIndeks_raw_20_large!$C:$C,'Info-tabeller'!L$55,VindIndeks_raw_20_large!$A:$A,'Info-tabeller'!$I57),"")</f>
        <v/>
      </c>
      <c r="M57" s="4">
        <f>IF(ISNUMBER(AVERAGEIFS(VindIndeks_raw_20_large!$D:$D,VindIndeks_raw_20_large!$C:$C,'Info-tabeller'!M$55,VindIndeks_raw_20_large!$A:$A,'Info-tabeller'!$I57)),AVERAGEIFS(VindIndeks_raw_20_large!$D:$D,VindIndeks_raw_20_large!$C:$C,'Info-tabeller'!M$55,VindIndeks_raw_20_large!$A:$A,'Info-tabeller'!$I57),"")</f>
        <v/>
      </c>
      <c r="N57" s="4">
        <f>IF(ISNUMBER(AVERAGEIFS(VindIndeks_raw_20_large!$D:$D,VindIndeks_raw_20_large!$C:$C,'Info-tabeller'!N$55,VindIndeks_raw_20_large!$A:$A,'Info-tabeller'!$I57)),AVERAGEIFS(VindIndeks_raw_20_large!$D:$D,VindIndeks_raw_20_large!$C:$C,'Info-tabeller'!N$55,VindIndeks_raw_20_large!$A:$A,'Info-tabeller'!$I57),"")</f>
        <v/>
      </c>
      <c r="O57" s="4">
        <f>IF(ISNUMBER(AVERAGEIFS(VindIndeks_raw_20_large!$D:$D,VindIndeks_raw_20_large!$C:$C,'Info-tabeller'!O$55,VindIndeks_raw_20_large!$A:$A,'Info-tabeller'!$I57)),AVERAGEIFS(VindIndeks_raw_20_large!$D:$D,VindIndeks_raw_20_large!$C:$C,'Info-tabeller'!O$55,VindIndeks_raw_20_large!$A:$A,'Info-tabeller'!$I57),"")</f>
        <v/>
      </c>
      <c r="P57" s="4">
        <f>IF(ISNUMBER(AVERAGEIFS(VindIndeks_raw_20_large!$D:$D,VindIndeks_raw_20_large!$C:$C,'Info-tabeller'!P$55,VindIndeks_raw_20_large!$A:$A,'Info-tabeller'!$I57)),AVERAGEIFS(VindIndeks_raw_20_large!$D:$D,VindIndeks_raw_20_large!$C:$C,'Info-tabeller'!P$55,VindIndeks_raw_20_large!$A:$A,'Info-tabeller'!$I57),"")</f>
        <v/>
      </c>
      <c r="Q57" s="4">
        <f>IF(ISNUMBER(AVERAGEIFS(VindIndeks_raw_20_large!$D:$D,VindIndeks_raw_20_large!$C:$C,'Info-tabeller'!Q$55,VindIndeks_raw_20_large!$A:$A,'Info-tabeller'!$I57)),AVERAGEIFS(VindIndeks_raw_20_large!$D:$D,VindIndeks_raw_20_large!$C:$C,'Info-tabeller'!Q$55,VindIndeks_raw_20_large!$A:$A,'Info-tabeller'!$I57),"")</f>
        <v/>
      </c>
      <c r="R57" s="5">
        <f>IF(ISNUMBER(AVERAGEIFS(VindIndeks_raw_20_large!$D:$D,VindIndeks_raw_20_large!$C:$C,'Info-tabeller'!R$55,VindIndeks_raw_20_large!$A:$A,'Info-tabeller'!$I57)),AVERAGEIFS(VindIndeks_raw_20_large!$D:$D,VindIndeks_raw_20_large!$C:$C,'Info-tabeller'!R$55,VindIndeks_raw_20_large!$A:$A,'Info-tabeller'!$I57),"")</f>
        <v/>
      </c>
      <c r="S57" s="5">
        <f>IF(ISNUMBER(AVERAGEIFS(VindIndeks_raw_20_large!$D:$D,VindIndeks_raw_20_large!$C:$C,'Info-tabeller'!S$55,VindIndeks_raw_20_large!$A:$A,'Info-tabeller'!$I57)),AVERAGEIFS(VindIndeks_raw_20_large!$D:$D,VindIndeks_raw_20_large!$C:$C,'Info-tabeller'!S$55,VindIndeks_raw_20_large!$A:$A,'Info-tabeller'!$I57),"")</f>
        <v/>
      </c>
      <c r="T57" s="5">
        <f>IF(ISNUMBER(AVERAGEIFS(VindIndeks_raw_20_large!$D:$D,VindIndeks_raw_20_large!$C:$C,'Info-tabeller'!T$55,VindIndeks_raw_20_large!$A:$A,'Info-tabeller'!$I57)),AVERAGEIFS(VindIndeks_raw_20_large!$D:$D,VindIndeks_raw_20_large!$C:$C,'Info-tabeller'!T$55,VindIndeks_raw_20_large!$A:$A,'Info-tabeller'!$I57),"")</f>
        <v/>
      </c>
      <c r="U57" s="5">
        <f>IF(ISNUMBER(AVERAGEIFS(VindIndeks_raw_20_large!$D:$D,VindIndeks_raw_20_large!$C:$C,'Info-tabeller'!U$55,VindIndeks_raw_20_large!$A:$A,'Info-tabeller'!$I57)),AVERAGEIFS(VindIndeks_raw_20_large!$D:$D,VindIndeks_raw_20_large!$C:$C,'Info-tabeller'!U$55,VindIndeks_raw_20_large!$A:$A,'Info-tabeller'!$I57),"")</f>
        <v/>
      </c>
      <c r="V57" s="5">
        <f>IF(ISNUMBER(AVERAGEIFS(VindIndeks_raw_20_large!$D:$D,VindIndeks_raw_20_large!$C:$C,'Info-tabeller'!V$55,VindIndeks_raw_20_large!$A:$A,'Info-tabeller'!$I57)),AVERAGEIFS(VindIndeks_raw_20_large!$D:$D,VindIndeks_raw_20_large!$C:$C,'Info-tabeller'!V$55,VindIndeks_raw_20_large!$A:$A,'Info-tabeller'!$I57),"")</f>
        <v/>
      </c>
      <c r="W57" s="5">
        <f>IF(ISNUMBER(AVERAGEIFS(VindIndeks_raw_20_large!$D:$D,VindIndeks_raw_20_large!$C:$C,'Info-tabeller'!W$55,VindIndeks_raw_20_large!$A:$A,'Info-tabeller'!$I57)),AVERAGEIFS(VindIndeks_raw_20_large!$D:$D,VindIndeks_raw_20_large!$C:$C,'Info-tabeller'!W$55,VindIndeks_raw_20_large!$A:$A,'Info-tabeller'!$I57),"")</f>
        <v/>
      </c>
      <c r="X57" s="7">
        <f>IF(ISNUMBER(AVERAGE(J57:Q57)),AVERAGE(J57:Q57),"")</f>
        <v/>
      </c>
      <c r="Y57" s="6">
        <f>IF(ISNUMBER(AVERAGE(R57:W57)),AVERAGE(R57:W57),"")</f>
        <v/>
      </c>
      <c r="AB57" s="53">
        <f>+I57</f>
        <v/>
      </c>
      <c r="AC57" s="4">
        <f>IF(ISNUMBER(AVERAGEIFS(VindIndeks_raw_20_small!$D:$D,VindIndeks_raw_20_small!$C:$C,'Info-tabeller'!AC$55,VindIndeks_raw_20_small!$A:$A,'Info-tabeller'!$I57)),AVERAGEIFS(VindIndeks_raw_20_small!$D:$D,VindIndeks_raw_20_small!$C:$C,'Info-tabeller'!AC$55,VindIndeks_raw_20_small!$A:$A,'Info-tabeller'!$I57),"")</f>
        <v/>
      </c>
      <c r="AD57" s="4">
        <f>IF(ISNUMBER(AVERAGEIFS(VindIndeks_raw_20_small!$D:$D,VindIndeks_raw_20_small!$C:$C,'Info-tabeller'!AD$55,VindIndeks_raw_20_small!$A:$A,'Info-tabeller'!$I57)),AVERAGEIFS(VindIndeks_raw_20_small!$D:$D,VindIndeks_raw_20_small!$C:$C,'Info-tabeller'!AD$55,VindIndeks_raw_20_small!$A:$A,'Info-tabeller'!$I57),"")</f>
        <v/>
      </c>
      <c r="AE57" s="4">
        <f>IF(ISNUMBER(AVERAGEIFS(VindIndeks_raw_20_small!$D:$D,VindIndeks_raw_20_small!$C:$C,'Info-tabeller'!AE$55,VindIndeks_raw_20_small!$A:$A,'Info-tabeller'!$I57)),AVERAGEIFS(VindIndeks_raw_20_small!$D:$D,VindIndeks_raw_20_small!$C:$C,'Info-tabeller'!AE$55,VindIndeks_raw_20_small!$A:$A,'Info-tabeller'!$I57),"")</f>
        <v/>
      </c>
      <c r="AF57" s="4">
        <f>IF(ISNUMBER(AVERAGEIFS(VindIndeks_raw_20_small!$D:$D,VindIndeks_raw_20_small!$C:$C,'Info-tabeller'!AF$55,VindIndeks_raw_20_small!$A:$A,'Info-tabeller'!$I57)),AVERAGEIFS(VindIndeks_raw_20_small!$D:$D,VindIndeks_raw_20_small!$C:$C,'Info-tabeller'!AF$55,VindIndeks_raw_20_small!$A:$A,'Info-tabeller'!$I57),"")</f>
        <v/>
      </c>
      <c r="AG57" s="4">
        <f>IF(ISNUMBER(AVERAGEIFS(VindIndeks_raw_20_small!$D:$D,VindIndeks_raw_20_small!$C:$C,'Info-tabeller'!AG$55,VindIndeks_raw_20_small!$A:$A,'Info-tabeller'!$I57)),AVERAGEIFS(VindIndeks_raw_20_small!$D:$D,VindIndeks_raw_20_small!$C:$C,'Info-tabeller'!AG$55,VindIndeks_raw_20_small!$A:$A,'Info-tabeller'!$I57),"")</f>
        <v/>
      </c>
      <c r="AH57" s="4">
        <f>IF(ISNUMBER(AVERAGEIFS(VindIndeks_raw_20_small!$D:$D,VindIndeks_raw_20_small!$C:$C,'Info-tabeller'!AH$55,VindIndeks_raw_20_small!$A:$A,'Info-tabeller'!$I57)),AVERAGEIFS(VindIndeks_raw_20_small!$D:$D,VindIndeks_raw_20_small!$C:$C,'Info-tabeller'!AH$55,VindIndeks_raw_20_small!$A:$A,'Info-tabeller'!$I57),"")</f>
        <v/>
      </c>
      <c r="AI57" s="4">
        <f>IF(ISNUMBER(AVERAGEIFS(VindIndeks_raw_20_small!$D:$D,VindIndeks_raw_20_small!$C:$C,'Info-tabeller'!AI$55,VindIndeks_raw_20_small!$A:$A,'Info-tabeller'!$I57)),AVERAGEIFS(VindIndeks_raw_20_small!$D:$D,VindIndeks_raw_20_small!$C:$C,'Info-tabeller'!AI$55,VindIndeks_raw_20_small!$A:$A,'Info-tabeller'!$I57),"")</f>
        <v/>
      </c>
      <c r="AJ57" s="4">
        <f>IF(ISNUMBER(AVERAGEIFS(VindIndeks_raw_20_small!$D:$D,VindIndeks_raw_20_small!$C:$C,'Info-tabeller'!AJ$55,VindIndeks_raw_20_small!$A:$A,'Info-tabeller'!$I57)),AVERAGEIFS(VindIndeks_raw_20_small!$D:$D,VindIndeks_raw_20_small!$C:$C,'Info-tabeller'!AJ$55,VindIndeks_raw_20_small!$A:$A,'Info-tabeller'!$I57),"")</f>
        <v/>
      </c>
      <c r="AK57" s="7">
        <f>IF(ISNUMBER(AVERAGE(AC57:AJ57)),AVERAGE(AC57:AJ57),"")</f>
        <v/>
      </c>
      <c r="AN57" s="53">
        <f>+I57</f>
        <v/>
      </c>
      <c r="AO57" s="61" t="n">
        <v>102.4166666666667</v>
      </c>
      <c r="AP57" s="61" t="n">
        <v>104.0833333333333</v>
      </c>
      <c r="AQ57" s="61" t="n">
        <v>104.5833333333333</v>
      </c>
      <c r="AR57" s="61" t="n">
        <v>104.1666666666667</v>
      </c>
      <c r="AS57" s="61" t="n">
        <v>101.5</v>
      </c>
      <c r="AT57" s="61" t="n">
        <v>100.3333333333334</v>
      </c>
      <c r="AU57" s="61" t="n">
        <v>101.75</v>
      </c>
      <c r="AV57" s="61" t="n">
        <v>97.41666666666667</v>
      </c>
      <c r="AW57" s="61" t="n">
        <v>101.8333333333333</v>
      </c>
      <c r="AX57" s="61" t="n">
        <v>98.33333333333334</v>
      </c>
      <c r="AY57" s="61" t="n">
        <v>102.3333333333333</v>
      </c>
      <c r="AZ57" s="7">
        <f>IF(ISNUMBER(AVERAGE(AO57:AV57)),AVERAGE(AO57:AV57),"")</f>
        <v/>
      </c>
      <c r="BA57" s="6">
        <f>IF(ISNUMBER(AVERAGE(AW57:AY57)),AVERAGE(AW57:AY57),"")</f>
        <v/>
      </c>
      <c r="BC57" s="59">
        <f>+X57/AZ57</f>
        <v/>
      </c>
      <c r="BD57" s="59">
        <f>+AK57/AZ57</f>
        <v/>
      </c>
      <c r="BE57" s="59">
        <f>+Y57/BA57</f>
        <v/>
      </c>
    </row>
    <row r="58" ht="15" customHeight="1">
      <c r="I58" s="53">
        <f>+I57+1</f>
        <v/>
      </c>
      <c r="J58" s="4">
        <f>IF(ISNUMBER(AVERAGEIFS(VindIndeks_raw_20_large!$D:$D,VindIndeks_raw_20_large!$C:$C,'Info-tabeller'!J$55,VindIndeks_raw_20_large!$A:$A,'Info-tabeller'!$I58)),AVERAGEIFS(VindIndeks_raw_20_large!$D:$D,VindIndeks_raw_20_large!$C:$C,'Info-tabeller'!J$55,VindIndeks_raw_20_large!$A:$A,'Info-tabeller'!$I58),"")</f>
        <v/>
      </c>
      <c r="K58" s="4">
        <f>IF(ISNUMBER(AVERAGEIFS(VindIndeks_raw_20_large!$D:$D,VindIndeks_raw_20_large!$C:$C,'Info-tabeller'!K$55,VindIndeks_raw_20_large!$A:$A,'Info-tabeller'!$I58)),AVERAGEIFS(VindIndeks_raw_20_large!$D:$D,VindIndeks_raw_20_large!$C:$C,'Info-tabeller'!K$55,VindIndeks_raw_20_large!$A:$A,'Info-tabeller'!$I58),"")</f>
        <v/>
      </c>
      <c r="L58" s="4">
        <f>IF(ISNUMBER(AVERAGEIFS(VindIndeks_raw_20_large!$D:$D,VindIndeks_raw_20_large!$C:$C,'Info-tabeller'!L$55,VindIndeks_raw_20_large!$A:$A,'Info-tabeller'!$I58)),AVERAGEIFS(VindIndeks_raw_20_large!$D:$D,VindIndeks_raw_20_large!$C:$C,'Info-tabeller'!L$55,VindIndeks_raw_20_large!$A:$A,'Info-tabeller'!$I58),"")</f>
        <v/>
      </c>
      <c r="M58" s="4">
        <f>IF(ISNUMBER(AVERAGEIFS(VindIndeks_raw_20_large!$D:$D,VindIndeks_raw_20_large!$C:$C,'Info-tabeller'!M$55,VindIndeks_raw_20_large!$A:$A,'Info-tabeller'!$I58)),AVERAGEIFS(VindIndeks_raw_20_large!$D:$D,VindIndeks_raw_20_large!$C:$C,'Info-tabeller'!M$55,VindIndeks_raw_20_large!$A:$A,'Info-tabeller'!$I58),"")</f>
        <v/>
      </c>
      <c r="N58" s="4">
        <f>IF(ISNUMBER(AVERAGEIFS(VindIndeks_raw_20_large!$D:$D,VindIndeks_raw_20_large!$C:$C,'Info-tabeller'!N$55,VindIndeks_raw_20_large!$A:$A,'Info-tabeller'!$I58)),AVERAGEIFS(VindIndeks_raw_20_large!$D:$D,VindIndeks_raw_20_large!$C:$C,'Info-tabeller'!N$55,VindIndeks_raw_20_large!$A:$A,'Info-tabeller'!$I58),"")</f>
        <v/>
      </c>
      <c r="O58" s="4">
        <f>IF(ISNUMBER(AVERAGEIFS(VindIndeks_raw_20_large!$D:$D,VindIndeks_raw_20_large!$C:$C,'Info-tabeller'!O$55,VindIndeks_raw_20_large!$A:$A,'Info-tabeller'!$I58)),AVERAGEIFS(VindIndeks_raw_20_large!$D:$D,VindIndeks_raw_20_large!$C:$C,'Info-tabeller'!O$55,VindIndeks_raw_20_large!$A:$A,'Info-tabeller'!$I58),"")</f>
        <v/>
      </c>
      <c r="P58" s="4">
        <f>IF(ISNUMBER(AVERAGEIFS(VindIndeks_raw_20_large!$D:$D,VindIndeks_raw_20_large!$C:$C,'Info-tabeller'!P$55,VindIndeks_raw_20_large!$A:$A,'Info-tabeller'!$I58)),AVERAGEIFS(VindIndeks_raw_20_large!$D:$D,VindIndeks_raw_20_large!$C:$C,'Info-tabeller'!P$55,VindIndeks_raw_20_large!$A:$A,'Info-tabeller'!$I58),"")</f>
        <v/>
      </c>
      <c r="Q58" s="4">
        <f>IF(ISNUMBER(AVERAGEIFS(VindIndeks_raw_20_large!$D:$D,VindIndeks_raw_20_large!$C:$C,'Info-tabeller'!Q$55,VindIndeks_raw_20_large!$A:$A,'Info-tabeller'!$I58)),AVERAGEIFS(VindIndeks_raw_20_large!$D:$D,VindIndeks_raw_20_large!$C:$C,'Info-tabeller'!Q$55,VindIndeks_raw_20_large!$A:$A,'Info-tabeller'!$I58),"")</f>
        <v/>
      </c>
      <c r="R58" s="5">
        <f>IF(ISNUMBER(AVERAGEIFS(VindIndeks_raw_20_large!$D:$D,VindIndeks_raw_20_large!$C:$C,'Info-tabeller'!R$55,VindIndeks_raw_20_large!$A:$A,'Info-tabeller'!$I58)),AVERAGEIFS(VindIndeks_raw_20_large!$D:$D,VindIndeks_raw_20_large!$C:$C,'Info-tabeller'!R$55,VindIndeks_raw_20_large!$A:$A,'Info-tabeller'!$I58),"")</f>
        <v/>
      </c>
      <c r="S58" s="5">
        <f>IF(ISNUMBER(AVERAGEIFS(VindIndeks_raw_20_large!$D:$D,VindIndeks_raw_20_large!$C:$C,'Info-tabeller'!S$55,VindIndeks_raw_20_large!$A:$A,'Info-tabeller'!$I58)),AVERAGEIFS(VindIndeks_raw_20_large!$D:$D,VindIndeks_raw_20_large!$C:$C,'Info-tabeller'!S$55,VindIndeks_raw_20_large!$A:$A,'Info-tabeller'!$I58),"")</f>
        <v/>
      </c>
      <c r="T58" s="5">
        <f>IF(ISNUMBER(AVERAGEIFS(VindIndeks_raw_20_large!$D:$D,VindIndeks_raw_20_large!$C:$C,'Info-tabeller'!T$55,VindIndeks_raw_20_large!$A:$A,'Info-tabeller'!$I58)),AVERAGEIFS(VindIndeks_raw_20_large!$D:$D,VindIndeks_raw_20_large!$C:$C,'Info-tabeller'!T$55,VindIndeks_raw_20_large!$A:$A,'Info-tabeller'!$I58),"")</f>
        <v/>
      </c>
      <c r="U58" s="5">
        <f>IF(ISNUMBER(AVERAGEIFS(VindIndeks_raw_20_large!$D:$D,VindIndeks_raw_20_large!$C:$C,'Info-tabeller'!U$55,VindIndeks_raw_20_large!$A:$A,'Info-tabeller'!$I58)),AVERAGEIFS(VindIndeks_raw_20_large!$D:$D,VindIndeks_raw_20_large!$C:$C,'Info-tabeller'!U$55,VindIndeks_raw_20_large!$A:$A,'Info-tabeller'!$I58),"")</f>
        <v/>
      </c>
      <c r="V58" s="5">
        <f>IF(ISNUMBER(AVERAGEIFS(VindIndeks_raw_20_large!$D:$D,VindIndeks_raw_20_large!$C:$C,'Info-tabeller'!V$55,VindIndeks_raw_20_large!$A:$A,'Info-tabeller'!$I58)),AVERAGEIFS(VindIndeks_raw_20_large!$D:$D,VindIndeks_raw_20_large!$C:$C,'Info-tabeller'!V$55,VindIndeks_raw_20_large!$A:$A,'Info-tabeller'!$I58),"")</f>
        <v/>
      </c>
      <c r="W58" s="5">
        <f>IF(ISNUMBER(AVERAGEIFS(VindIndeks_raw_20_large!$D:$D,VindIndeks_raw_20_large!$C:$C,'Info-tabeller'!W$55,VindIndeks_raw_20_large!$A:$A,'Info-tabeller'!$I58)),AVERAGEIFS(VindIndeks_raw_20_large!$D:$D,VindIndeks_raw_20_large!$C:$C,'Info-tabeller'!W$55,VindIndeks_raw_20_large!$A:$A,'Info-tabeller'!$I58),"")</f>
        <v/>
      </c>
      <c r="X58" s="7">
        <f>IF(ISNUMBER(AVERAGE(J58:Q58)),AVERAGE(J58:Q58),"")</f>
        <v/>
      </c>
      <c r="Y58" s="6">
        <f>IF(ISNUMBER(AVERAGE(R58:W58)),AVERAGE(R58:W58),"")</f>
        <v/>
      </c>
      <c r="AB58" s="53">
        <f>+I58</f>
        <v/>
      </c>
      <c r="AC58" s="4">
        <f>IF(ISNUMBER(AVERAGEIFS(VindIndeks_raw_20_small!$D:$D,VindIndeks_raw_20_small!$C:$C,'Info-tabeller'!AC$55,VindIndeks_raw_20_small!$A:$A,'Info-tabeller'!$I58)),AVERAGEIFS(VindIndeks_raw_20_small!$D:$D,VindIndeks_raw_20_small!$C:$C,'Info-tabeller'!AC$55,VindIndeks_raw_20_small!$A:$A,'Info-tabeller'!$I58),"")</f>
        <v/>
      </c>
      <c r="AD58" s="4">
        <f>IF(ISNUMBER(AVERAGEIFS(VindIndeks_raw_20_small!$D:$D,VindIndeks_raw_20_small!$C:$C,'Info-tabeller'!AD$55,VindIndeks_raw_20_small!$A:$A,'Info-tabeller'!$I58)),AVERAGEIFS(VindIndeks_raw_20_small!$D:$D,VindIndeks_raw_20_small!$C:$C,'Info-tabeller'!AD$55,VindIndeks_raw_20_small!$A:$A,'Info-tabeller'!$I58),"")</f>
        <v/>
      </c>
      <c r="AE58" s="4">
        <f>IF(ISNUMBER(AVERAGEIFS(VindIndeks_raw_20_small!$D:$D,VindIndeks_raw_20_small!$C:$C,'Info-tabeller'!AE$55,VindIndeks_raw_20_small!$A:$A,'Info-tabeller'!$I58)),AVERAGEIFS(VindIndeks_raw_20_small!$D:$D,VindIndeks_raw_20_small!$C:$C,'Info-tabeller'!AE$55,VindIndeks_raw_20_small!$A:$A,'Info-tabeller'!$I58),"")</f>
        <v/>
      </c>
      <c r="AF58" s="4">
        <f>IF(ISNUMBER(AVERAGEIFS(VindIndeks_raw_20_small!$D:$D,VindIndeks_raw_20_small!$C:$C,'Info-tabeller'!AF$55,VindIndeks_raw_20_small!$A:$A,'Info-tabeller'!$I58)),AVERAGEIFS(VindIndeks_raw_20_small!$D:$D,VindIndeks_raw_20_small!$C:$C,'Info-tabeller'!AF$55,VindIndeks_raw_20_small!$A:$A,'Info-tabeller'!$I58),"")</f>
        <v/>
      </c>
      <c r="AG58" s="4">
        <f>IF(ISNUMBER(AVERAGEIFS(VindIndeks_raw_20_small!$D:$D,VindIndeks_raw_20_small!$C:$C,'Info-tabeller'!AG$55,VindIndeks_raw_20_small!$A:$A,'Info-tabeller'!$I58)),AVERAGEIFS(VindIndeks_raw_20_small!$D:$D,VindIndeks_raw_20_small!$C:$C,'Info-tabeller'!AG$55,VindIndeks_raw_20_small!$A:$A,'Info-tabeller'!$I58),"")</f>
        <v/>
      </c>
      <c r="AH58" s="4">
        <f>IF(ISNUMBER(AVERAGEIFS(VindIndeks_raw_20_small!$D:$D,VindIndeks_raw_20_small!$C:$C,'Info-tabeller'!AH$55,VindIndeks_raw_20_small!$A:$A,'Info-tabeller'!$I58)),AVERAGEIFS(VindIndeks_raw_20_small!$D:$D,VindIndeks_raw_20_small!$C:$C,'Info-tabeller'!AH$55,VindIndeks_raw_20_small!$A:$A,'Info-tabeller'!$I58),"")</f>
        <v/>
      </c>
      <c r="AI58" s="4">
        <f>IF(ISNUMBER(AVERAGEIFS(VindIndeks_raw_20_small!$D:$D,VindIndeks_raw_20_small!$C:$C,'Info-tabeller'!AI$55,VindIndeks_raw_20_small!$A:$A,'Info-tabeller'!$I58)),AVERAGEIFS(VindIndeks_raw_20_small!$D:$D,VindIndeks_raw_20_small!$C:$C,'Info-tabeller'!AI$55,VindIndeks_raw_20_small!$A:$A,'Info-tabeller'!$I58),"")</f>
        <v/>
      </c>
      <c r="AJ58" s="4">
        <f>IF(ISNUMBER(AVERAGEIFS(VindIndeks_raw_20_small!$D:$D,VindIndeks_raw_20_small!$C:$C,'Info-tabeller'!AJ$55,VindIndeks_raw_20_small!$A:$A,'Info-tabeller'!$I58)),AVERAGEIFS(VindIndeks_raw_20_small!$D:$D,VindIndeks_raw_20_small!$C:$C,'Info-tabeller'!AJ$55,VindIndeks_raw_20_small!$A:$A,'Info-tabeller'!$I58),"")</f>
        <v/>
      </c>
      <c r="AK58" s="7">
        <f>IF(ISNUMBER(AVERAGE(AC58:AJ58)),AVERAGE(AC58:AJ58),"")</f>
        <v/>
      </c>
      <c r="AN58" s="53">
        <f>+I58</f>
        <v/>
      </c>
      <c r="AO58" s="61" t="n">
        <v>104.5</v>
      </c>
      <c r="AP58" s="61" t="n">
        <v>104.8333333333333</v>
      </c>
      <c r="AQ58" s="61" t="n">
        <v>106.0833333333333</v>
      </c>
      <c r="AR58" s="61" t="n">
        <v>103.25</v>
      </c>
      <c r="AS58" s="61" t="n">
        <v>106</v>
      </c>
      <c r="AT58" s="61" t="n">
        <v>106.9166666666667</v>
      </c>
      <c r="AU58" s="61" t="n">
        <v>104.8333333333334</v>
      </c>
      <c r="AV58" s="61" t="n">
        <v>105.9166666666667</v>
      </c>
      <c r="AW58" s="61" t="n">
        <v>103.5</v>
      </c>
      <c r="AX58" s="61" t="n">
        <v>105.8333333333333</v>
      </c>
      <c r="AY58" s="61" t="n">
        <v>100.3333333333333</v>
      </c>
      <c r="AZ58" s="7">
        <f>IF(ISNUMBER(AVERAGE(AO58:AV58)),AVERAGE(AO58:AV58),"")</f>
        <v/>
      </c>
      <c r="BA58" s="6">
        <f>IF(ISNUMBER(AVERAGE(AW58:AY58)),AVERAGE(AW58:AY58),"")</f>
        <v/>
      </c>
      <c r="BC58" s="59">
        <f>+X58/AZ58</f>
        <v/>
      </c>
      <c r="BD58" s="59">
        <f>+AK58/AZ58</f>
        <v/>
      </c>
      <c r="BE58" s="59">
        <f>+Y58/BA58</f>
        <v/>
      </c>
    </row>
    <row r="59" ht="15" customHeight="1">
      <c r="I59" s="53">
        <f>+I58+1</f>
        <v/>
      </c>
      <c r="J59" s="4">
        <f>IF(ISNUMBER(AVERAGEIFS(VindIndeks_raw_20_large!$D:$D,VindIndeks_raw_20_large!$C:$C,'Info-tabeller'!J$55,VindIndeks_raw_20_large!$A:$A,'Info-tabeller'!$I59)),AVERAGEIFS(VindIndeks_raw_20_large!$D:$D,VindIndeks_raw_20_large!$C:$C,'Info-tabeller'!J$55,VindIndeks_raw_20_large!$A:$A,'Info-tabeller'!$I59),"")</f>
        <v/>
      </c>
      <c r="K59" s="4">
        <f>IF(ISNUMBER(AVERAGEIFS(VindIndeks_raw_20_large!$D:$D,VindIndeks_raw_20_large!$C:$C,'Info-tabeller'!K$55,VindIndeks_raw_20_large!$A:$A,'Info-tabeller'!$I59)),AVERAGEIFS(VindIndeks_raw_20_large!$D:$D,VindIndeks_raw_20_large!$C:$C,'Info-tabeller'!K$55,VindIndeks_raw_20_large!$A:$A,'Info-tabeller'!$I59),"")</f>
        <v/>
      </c>
      <c r="L59" s="4">
        <f>IF(ISNUMBER(AVERAGEIFS(VindIndeks_raw_20_large!$D:$D,VindIndeks_raw_20_large!$C:$C,'Info-tabeller'!L$55,VindIndeks_raw_20_large!$A:$A,'Info-tabeller'!$I59)),AVERAGEIFS(VindIndeks_raw_20_large!$D:$D,VindIndeks_raw_20_large!$C:$C,'Info-tabeller'!L$55,VindIndeks_raw_20_large!$A:$A,'Info-tabeller'!$I59),"")</f>
        <v/>
      </c>
      <c r="M59" s="4">
        <f>IF(ISNUMBER(AVERAGEIFS(VindIndeks_raw_20_large!$D:$D,VindIndeks_raw_20_large!$C:$C,'Info-tabeller'!M$55,VindIndeks_raw_20_large!$A:$A,'Info-tabeller'!$I59)),AVERAGEIFS(VindIndeks_raw_20_large!$D:$D,VindIndeks_raw_20_large!$C:$C,'Info-tabeller'!M$55,VindIndeks_raw_20_large!$A:$A,'Info-tabeller'!$I59),"")</f>
        <v/>
      </c>
      <c r="N59" s="4">
        <f>IF(ISNUMBER(AVERAGEIFS(VindIndeks_raw_20_large!$D:$D,VindIndeks_raw_20_large!$C:$C,'Info-tabeller'!N$55,VindIndeks_raw_20_large!$A:$A,'Info-tabeller'!$I59)),AVERAGEIFS(VindIndeks_raw_20_large!$D:$D,VindIndeks_raw_20_large!$C:$C,'Info-tabeller'!N$55,VindIndeks_raw_20_large!$A:$A,'Info-tabeller'!$I59),"")</f>
        <v/>
      </c>
      <c r="O59" s="4">
        <f>IF(ISNUMBER(AVERAGEIFS(VindIndeks_raw_20_large!$D:$D,VindIndeks_raw_20_large!$C:$C,'Info-tabeller'!O$55,VindIndeks_raw_20_large!$A:$A,'Info-tabeller'!$I59)),AVERAGEIFS(VindIndeks_raw_20_large!$D:$D,VindIndeks_raw_20_large!$C:$C,'Info-tabeller'!O$55,VindIndeks_raw_20_large!$A:$A,'Info-tabeller'!$I59),"")</f>
        <v/>
      </c>
      <c r="P59" s="4">
        <f>IF(ISNUMBER(AVERAGEIFS(VindIndeks_raw_20_large!$D:$D,VindIndeks_raw_20_large!$C:$C,'Info-tabeller'!P$55,VindIndeks_raw_20_large!$A:$A,'Info-tabeller'!$I59)),AVERAGEIFS(VindIndeks_raw_20_large!$D:$D,VindIndeks_raw_20_large!$C:$C,'Info-tabeller'!P$55,VindIndeks_raw_20_large!$A:$A,'Info-tabeller'!$I59),"")</f>
        <v/>
      </c>
      <c r="Q59" s="4">
        <f>IF(ISNUMBER(AVERAGEIFS(VindIndeks_raw_20_large!$D:$D,VindIndeks_raw_20_large!$C:$C,'Info-tabeller'!Q$55,VindIndeks_raw_20_large!$A:$A,'Info-tabeller'!$I59)),AVERAGEIFS(VindIndeks_raw_20_large!$D:$D,VindIndeks_raw_20_large!$C:$C,'Info-tabeller'!Q$55,VindIndeks_raw_20_large!$A:$A,'Info-tabeller'!$I59),"")</f>
        <v/>
      </c>
      <c r="R59" s="5">
        <f>IF(ISNUMBER(AVERAGEIFS(VindIndeks_raw_20_large!$D:$D,VindIndeks_raw_20_large!$C:$C,'Info-tabeller'!R$55,VindIndeks_raw_20_large!$A:$A,'Info-tabeller'!$I59)),AVERAGEIFS(VindIndeks_raw_20_large!$D:$D,VindIndeks_raw_20_large!$C:$C,'Info-tabeller'!R$55,VindIndeks_raw_20_large!$A:$A,'Info-tabeller'!$I59),"")</f>
        <v/>
      </c>
      <c r="S59" s="5">
        <f>IF(ISNUMBER(AVERAGEIFS(VindIndeks_raw_20_large!$D:$D,VindIndeks_raw_20_large!$C:$C,'Info-tabeller'!S$55,VindIndeks_raw_20_large!$A:$A,'Info-tabeller'!$I59)),AVERAGEIFS(VindIndeks_raw_20_large!$D:$D,VindIndeks_raw_20_large!$C:$C,'Info-tabeller'!S$55,VindIndeks_raw_20_large!$A:$A,'Info-tabeller'!$I59),"")</f>
        <v/>
      </c>
      <c r="T59" s="5">
        <f>IF(ISNUMBER(AVERAGEIFS(VindIndeks_raw_20_large!$D:$D,VindIndeks_raw_20_large!$C:$C,'Info-tabeller'!T$55,VindIndeks_raw_20_large!$A:$A,'Info-tabeller'!$I59)),AVERAGEIFS(VindIndeks_raw_20_large!$D:$D,VindIndeks_raw_20_large!$C:$C,'Info-tabeller'!T$55,VindIndeks_raw_20_large!$A:$A,'Info-tabeller'!$I59),"")</f>
        <v/>
      </c>
      <c r="U59" s="5">
        <f>IF(ISNUMBER(AVERAGEIFS(VindIndeks_raw_20_large!$D:$D,VindIndeks_raw_20_large!$C:$C,'Info-tabeller'!U$55,VindIndeks_raw_20_large!$A:$A,'Info-tabeller'!$I59)),AVERAGEIFS(VindIndeks_raw_20_large!$D:$D,VindIndeks_raw_20_large!$C:$C,'Info-tabeller'!U$55,VindIndeks_raw_20_large!$A:$A,'Info-tabeller'!$I59),"")</f>
        <v/>
      </c>
      <c r="V59" s="5">
        <f>IF(ISNUMBER(AVERAGEIFS(VindIndeks_raw_20_large!$D:$D,VindIndeks_raw_20_large!$C:$C,'Info-tabeller'!V$55,VindIndeks_raw_20_large!$A:$A,'Info-tabeller'!$I59)),AVERAGEIFS(VindIndeks_raw_20_large!$D:$D,VindIndeks_raw_20_large!$C:$C,'Info-tabeller'!V$55,VindIndeks_raw_20_large!$A:$A,'Info-tabeller'!$I59),"")</f>
        <v/>
      </c>
      <c r="W59" s="5">
        <f>IF(ISNUMBER(AVERAGEIFS(VindIndeks_raw_20_large!$D:$D,VindIndeks_raw_20_large!$C:$C,'Info-tabeller'!W$55,VindIndeks_raw_20_large!$A:$A,'Info-tabeller'!$I59)),AVERAGEIFS(VindIndeks_raw_20_large!$D:$D,VindIndeks_raw_20_large!$C:$C,'Info-tabeller'!W$55,VindIndeks_raw_20_large!$A:$A,'Info-tabeller'!$I59),"")</f>
        <v/>
      </c>
      <c r="X59" s="7">
        <f>IF(ISNUMBER(AVERAGE(J59:Q59)),AVERAGE(J59:Q59),"")</f>
        <v/>
      </c>
      <c r="Y59" s="6">
        <f>IF(ISNUMBER(AVERAGE(R59:W59)),AVERAGE(R59:W59),"")</f>
        <v/>
      </c>
      <c r="AB59" s="53">
        <f>+I59</f>
        <v/>
      </c>
      <c r="AC59" s="4">
        <f>IF(ISNUMBER(AVERAGEIFS(VindIndeks_raw_20_small!$D:$D,VindIndeks_raw_20_small!$C:$C,'Info-tabeller'!AC$55,VindIndeks_raw_20_small!$A:$A,'Info-tabeller'!$I59)),AVERAGEIFS(VindIndeks_raw_20_small!$D:$D,VindIndeks_raw_20_small!$C:$C,'Info-tabeller'!AC$55,VindIndeks_raw_20_small!$A:$A,'Info-tabeller'!$I59),"")</f>
        <v/>
      </c>
      <c r="AD59" s="4">
        <f>IF(ISNUMBER(AVERAGEIFS(VindIndeks_raw_20_small!$D:$D,VindIndeks_raw_20_small!$C:$C,'Info-tabeller'!AD$55,VindIndeks_raw_20_small!$A:$A,'Info-tabeller'!$I59)),AVERAGEIFS(VindIndeks_raw_20_small!$D:$D,VindIndeks_raw_20_small!$C:$C,'Info-tabeller'!AD$55,VindIndeks_raw_20_small!$A:$A,'Info-tabeller'!$I59),"")</f>
        <v/>
      </c>
      <c r="AE59" s="4">
        <f>IF(ISNUMBER(AVERAGEIFS(VindIndeks_raw_20_small!$D:$D,VindIndeks_raw_20_small!$C:$C,'Info-tabeller'!AE$55,VindIndeks_raw_20_small!$A:$A,'Info-tabeller'!$I59)),AVERAGEIFS(VindIndeks_raw_20_small!$D:$D,VindIndeks_raw_20_small!$C:$C,'Info-tabeller'!AE$55,VindIndeks_raw_20_small!$A:$A,'Info-tabeller'!$I59),"")</f>
        <v/>
      </c>
      <c r="AF59" s="4">
        <f>IF(ISNUMBER(AVERAGEIFS(VindIndeks_raw_20_small!$D:$D,VindIndeks_raw_20_small!$C:$C,'Info-tabeller'!AF$55,VindIndeks_raw_20_small!$A:$A,'Info-tabeller'!$I59)),AVERAGEIFS(VindIndeks_raw_20_small!$D:$D,VindIndeks_raw_20_small!$C:$C,'Info-tabeller'!AF$55,VindIndeks_raw_20_small!$A:$A,'Info-tabeller'!$I59),"")</f>
        <v/>
      </c>
      <c r="AG59" s="4">
        <f>IF(ISNUMBER(AVERAGEIFS(VindIndeks_raw_20_small!$D:$D,VindIndeks_raw_20_small!$C:$C,'Info-tabeller'!AG$55,VindIndeks_raw_20_small!$A:$A,'Info-tabeller'!$I59)),AVERAGEIFS(VindIndeks_raw_20_small!$D:$D,VindIndeks_raw_20_small!$C:$C,'Info-tabeller'!AG$55,VindIndeks_raw_20_small!$A:$A,'Info-tabeller'!$I59),"")</f>
        <v/>
      </c>
      <c r="AH59" s="4">
        <f>IF(ISNUMBER(AVERAGEIFS(VindIndeks_raw_20_small!$D:$D,VindIndeks_raw_20_small!$C:$C,'Info-tabeller'!AH$55,VindIndeks_raw_20_small!$A:$A,'Info-tabeller'!$I59)),AVERAGEIFS(VindIndeks_raw_20_small!$D:$D,VindIndeks_raw_20_small!$C:$C,'Info-tabeller'!AH$55,VindIndeks_raw_20_small!$A:$A,'Info-tabeller'!$I59),"")</f>
        <v/>
      </c>
      <c r="AI59" s="4">
        <f>IF(ISNUMBER(AVERAGEIFS(VindIndeks_raw_20_small!$D:$D,VindIndeks_raw_20_small!$C:$C,'Info-tabeller'!AI$55,VindIndeks_raw_20_small!$A:$A,'Info-tabeller'!$I59)),AVERAGEIFS(VindIndeks_raw_20_small!$D:$D,VindIndeks_raw_20_small!$C:$C,'Info-tabeller'!AI$55,VindIndeks_raw_20_small!$A:$A,'Info-tabeller'!$I59),"")</f>
        <v/>
      </c>
      <c r="AJ59" s="4">
        <f>IF(ISNUMBER(AVERAGEIFS(VindIndeks_raw_20_small!$D:$D,VindIndeks_raw_20_small!$C:$C,'Info-tabeller'!AJ$55,VindIndeks_raw_20_small!$A:$A,'Info-tabeller'!$I59)),AVERAGEIFS(VindIndeks_raw_20_small!$D:$D,VindIndeks_raw_20_small!$C:$C,'Info-tabeller'!AJ$55,VindIndeks_raw_20_small!$A:$A,'Info-tabeller'!$I59),"")</f>
        <v/>
      </c>
      <c r="AK59" s="7">
        <f>IF(ISNUMBER(AVERAGE(AC59:AJ59)),AVERAGE(AC59:AJ59),"")</f>
        <v/>
      </c>
      <c r="AN59" s="53">
        <f>+I59</f>
        <v/>
      </c>
      <c r="AO59" s="61" t="n">
        <v>106.0833333333333</v>
      </c>
      <c r="AP59" s="61" t="n">
        <v>108.25</v>
      </c>
      <c r="AQ59" s="61" t="n">
        <v>109.1666666666667</v>
      </c>
      <c r="AR59" s="61" t="n">
        <v>111.6666666666666</v>
      </c>
      <c r="AS59" s="61" t="n">
        <v>108.4166666666667</v>
      </c>
      <c r="AT59" s="61" t="n">
        <v>111.25</v>
      </c>
      <c r="AU59" s="61" t="n">
        <v>112.6666666666667</v>
      </c>
      <c r="AV59" s="61" t="n">
        <v>112</v>
      </c>
      <c r="AW59" s="61" t="n">
        <v>103.3333333333333</v>
      </c>
      <c r="AX59" s="61" t="n">
        <v>104.9166666666667</v>
      </c>
      <c r="AY59" s="61" t="n">
        <v>105.4166666666666</v>
      </c>
      <c r="AZ59" s="7">
        <f>IF(ISNUMBER(AVERAGE(AO59:AV59)),AVERAGE(AO59:AV59),"")</f>
        <v/>
      </c>
      <c r="BA59" s="6">
        <f>IF(ISNUMBER(AVERAGE(AW59:AY59)),AVERAGE(AW59:AY59),"")</f>
        <v/>
      </c>
      <c r="BC59" s="59">
        <f>+X59/AZ59</f>
        <v/>
      </c>
      <c r="BD59" s="59">
        <f>+AK59/AZ59</f>
        <v/>
      </c>
      <c r="BE59" s="59">
        <f>+Y59/BA59</f>
        <v/>
      </c>
    </row>
    <row r="60" ht="15" customHeight="1">
      <c r="I60" s="53">
        <f>+I59+1</f>
        <v/>
      </c>
      <c r="J60" s="4">
        <f>IF(ISNUMBER(AVERAGEIFS(VindIndeks_raw_20_large!$D:$D,VindIndeks_raw_20_large!$C:$C,'Info-tabeller'!J$55,VindIndeks_raw_20_large!$A:$A,'Info-tabeller'!$I60)),AVERAGEIFS(VindIndeks_raw_20_large!$D:$D,VindIndeks_raw_20_large!$C:$C,'Info-tabeller'!J$55,VindIndeks_raw_20_large!$A:$A,'Info-tabeller'!$I60),"")</f>
        <v/>
      </c>
      <c r="K60" s="4">
        <f>IF(ISNUMBER(AVERAGEIFS(VindIndeks_raw_20_large!$D:$D,VindIndeks_raw_20_large!$C:$C,'Info-tabeller'!K$55,VindIndeks_raw_20_large!$A:$A,'Info-tabeller'!$I60)),AVERAGEIFS(VindIndeks_raw_20_large!$D:$D,VindIndeks_raw_20_large!$C:$C,'Info-tabeller'!K$55,VindIndeks_raw_20_large!$A:$A,'Info-tabeller'!$I60),"")</f>
        <v/>
      </c>
      <c r="L60" s="4">
        <f>IF(ISNUMBER(AVERAGEIFS(VindIndeks_raw_20_large!$D:$D,VindIndeks_raw_20_large!$C:$C,'Info-tabeller'!L$55,VindIndeks_raw_20_large!$A:$A,'Info-tabeller'!$I60)),AVERAGEIFS(VindIndeks_raw_20_large!$D:$D,VindIndeks_raw_20_large!$C:$C,'Info-tabeller'!L$55,VindIndeks_raw_20_large!$A:$A,'Info-tabeller'!$I60),"")</f>
        <v/>
      </c>
      <c r="M60" s="4">
        <f>IF(ISNUMBER(AVERAGEIFS(VindIndeks_raw_20_large!$D:$D,VindIndeks_raw_20_large!$C:$C,'Info-tabeller'!M$55,VindIndeks_raw_20_large!$A:$A,'Info-tabeller'!$I60)),AVERAGEIFS(VindIndeks_raw_20_large!$D:$D,VindIndeks_raw_20_large!$C:$C,'Info-tabeller'!M$55,VindIndeks_raw_20_large!$A:$A,'Info-tabeller'!$I60),"")</f>
        <v/>
      </c>
      <c r="N60" s="4">
        <f>IF(ISNUMBER(AVERAGEIFS(VindIndeks_raw_20_large!$D:$D,VindIndeks_raw_20_large!$C:$C,'Info-tabeller'!N$55,VindIndeks_raw_20_large!$A:$A,'Info-tabeller'!$I60)),AVERAGEIFS(VindIndeks_raw_20_large!$D:$D,VindIndeks_raw_20_large!$C:$C,'Info-tabeller'!N$55,VindIndeks_raw_20_large!$A:$A,'Info-tabeller'!$I60),"")</f>
        <v/>
      </c>
      <c r="O60" s="4">
        <f>IF(ISNUMBER(AVERAGEIFS(VindIndeks_raw_20_large!$D:$D,VindIndeks_raw_20_large!$C:$C,'Info-tabeller'!O$55,VindIndeks_raw_20_large!$A:$A,'Info-tabeller'!$I60)),AVERAGEIFS(VindIndeks_raw_20_large!$D:$D,VindIndeks_raw_20_large!$C:$C,'Info-tabeller'!O$55,VindIndeks_raw_20_large!$A:$A,'Info-tabeller'!$I60),"")</f>
        <v/>
      </c>
      <c r="P60" s="4">
        <f>IF(ISNUMBER(AVERAGEIFS(VindIndeks_raw_20_large!$D:$D,VindIndeks_raw_20_large!$C:$C,'Info-tabeller'!P$55,VindIndeks_raw_20_large!$A:$A,'Info-tabeller'!$I60)),AVERAGEIFS(VindIndeks_raw_20_large!$D:$D,VindIndeks_raw_20_large!$C:$C,'Info-tabeller'!P$55,VindIndeks_raw_20_large!$A:$A,'Info-tabeller'!$I60),"")</f>
        <v/>
      </c>
      <c r="Q60" s="4">
        <f>IF(ISNUMBER(AVERAGEIFS(VindIndeks_raw_20_large!$D:$D,VindIndeks_raw_20_large!$C:$C,'Info-tabeller'!Q$55,VindIndeks_raw_20_large!$A:$A,'Info-tabeller'!$I60)),AVERAGEIFS(VindIndeks_raw_20_large!$D:$D,VindIndeks_raw_20_large!$C:$C,'Info-tabeller'!Q$55,VindIndeks_raw_20_large!$A:$A,'Info-tabeller'!$I60),"")</f>
        <v/>
      </c>
      <c r="R60" s="5">
        <f>IF(ISNUMBER(AVERAGEIFS(VindIndeks_raw_20_large!$D:$D,VindIndeks_raw_20_large!$C:$C,'Info-tabeller'!R$55,VindIndeks_raw_20_large!$A:$A,'Info-tabeller'!$I60)),AVERAGEIFS(VindIndeks_raw_20_large!$D:$D,VindIndeks_raw_20_large!$C:$C,'Info-tabeller'!R$55,VindIndeks_raw_20_large!$A:$A,'Info-tabeller'!$I60),"")</f>
        <v/>
      </c>
      <c r="S60" s="5">
        <f>IF(ISNUMBER(AVERAGEIFS(VindIndeks_raw_20_large!$D:$D,VindIndeks_raw_20_large!$C:$C,'Info-tabeller'!S$55,VindIndeks_raw_20_large!$A:$A,'Info-tabeller'!$I60)),AVERAGEIFS(VindIndeks_raw_20_large!$D:$D,VindIndeks_raw_20_large!$C:$C,'Info-tabeller'!S$55,VindIndeks_raw_20_large!$A:$A,'Info-tabeller'!$I60),"")</f>
        <v/>
      </c>
      <c r="T60" s="5">
        <f>IF(ISNUMBER(AVERAGEIFS(VindIndeks_raw_20_large!$D:$D,VindIndeks_raw_20_large!$C:$C,'Info-tabeller'!T$55,VindIndeks_raw_20_large!$A:$A,'Info-tabeller'!$I60)),AVERAGEIFS(VindIndeks_raw_20_large!$D:$D,VindIndeks_raw_20_large!$C:$C,'Info-tabeller'!T$55,VindIndeks_raw_20_large!$A:$A,'Info-tabeller'!$I60),"")</f>
        <v/>
      </c>
      <c r="U60" s="5">
        <f>IF(ISNUMBER(AVERAGEIFS(VindIndeks_raw_20_large!$D:$D,VindIndeks_raw_20_large!$C:$C,'Info-tabeller'!U$55,VindIndeks_raw_20_large!$A:$A,'Info-tabeller'!$I60)),AVERAGEIFS(VindIndeks_raw_20_large!$D:$D,VindIndeks_raw_20_large!$C:$C,'Info-tabeller'!U$55,VindIndeks_raw_20_large!$A:$A,'Info-tabeller'!$I60),"")</f>
        <v/>
      </c>
      <c r="V60" s="5">
        <f>IF(ISNUMBER(AVERAGEIFS(VindIndeks_raw_20_large!$D:$D,VindIndeks_raw_20_large!$C:$C,'Info-tabeller'!V$55,VindIndeks_raw_20_large!$A:$A,'Info-tabeller'!$I60)),AVERAGEIFS(VindIndeks_raw_20_large!$D:$D,VindIndeks_raw_20_large!$C:$C,'Info-tabeller'!V$55,VindIndeks_raw_20_large!$A:$A,'Info-tabeller'!$I60),"")</f>
        <v/>
      </c>
      <c r="W60" s="5">
        <f>IF(ISNUMBER(AVERAGEIFS(VindIndeks_raw_20_large!$D:$D,VindIndeks_raw_20_large!$C:$C,'Info-tabeller'!W$55,VindIndeks_raw_20_large!$A:$A,'Info-tabeller'!$I60)),AVERAGEIFS(VindIndeks_raw_20_large!$D:$D,VindIndeks_raw_20_large!$C:$C,'Info-tabeller'!W$55,VindIndeks_raw_20_large!$A:$A,'Info-tabeller'!$I60),"")</f>
        <v/>
      </c>
      <c r="X60" s="7">
        <f>IF(ISNUMBER(AVERAGE(J60:Q60)),AVERAGE(J60:Q60),"")</f>
        <v/>
      </c>
      <c r="Y60" s="6">
        <f>IF(ISNUMBER(AVERAGE(R60:W60)),AVERAGE(R60:W60),"")</f>
        <v/>
      </c>
      <c r="AB60" s="53">
        <f>+I60</f>
        <v/>
      </c>
      <c r="AC60" s="4">
        <f>IF(ISNUMBER(AVERAGEIFS(VindIndeks_raw_20_small!$D:$D,VindIndeks_raw_20_small!$C:$C,'Info-tabeller'!AC$55,VindIndeks_raw_20_small!$A:$A,'Info-tabeller'!$I60)),AVERAGEIFS(VindIndeks_raw_20_small!$D:$D,VindIndeks_raw_20_small!$C:$C,'Info-tabeller'!AC$55,VindIndeks_raw_20_small!$A:$A,'Info-tabeller'!$I60),"")</f>
        <v/>
      </c>
      <c r="AD60" s="4">
        <f>IF(ISNUMBER(AVERAGEIFS(VindIndeks_raw_20_small!$D:$D,VindIndeks_raw_20_small!$C:$C,'Info-tabeller'!AD$55,VindIndeks_raw_20_small!$A:$A,'Info-tabeller'!$I60)),AVERAGEIFS(VindIndeks_raw_20_small!$D:$D,VindIndeks_raw_20_small!$C:$C,'Info-tabeller'!AD$55,VindIndeks_raw_20_small!$A:$A,'Info-tabeller'!$I60),"")</f>
        <v/>
      </c>
      <c r="AE60" s="4">
        <f>IF(ISNUMBER(AVERAGEIFS(VindIndeks_raw_20_small!$D:$D,VindIndeks_raw_20_small!$C:$C,'Info-tabeller'!AE$55,VindIndeks_raw_20_small!$A:$A,'Info-tabeller'!$I60)),AVERAGEIFS(VindIndeks_raw_20_small!$D:$D,VindIndeks_raw_20_small!$C:$C,'Info-tabeller'!AE$55,VindIndeks_raw_20_small!$A:$A,'Info-tabeller'!$I60),"")</f>
        <v/>
      </c>
      <c r="AF60" s="4">
        <f>IF(ISNUMBER(AVERAGEIFS(VindIndeks_raw_20_small!$D:$D,VindIndeks_raw_20_small!$C:$C,'Info-tabeller'!AF$55,VindIndeks_raw_20_small!$A:$A,'Info-tabeller'!$I60)),AVERAGEIFS(VindIndeks_raw_20_small!$D:$D,VindIndeks_raw_20_small!$C:$C,'Info-tabeller'!AF$55,VindIndeks_raw_20_small!$A:$A,'Info-tabeller'!$I60),"")</f>
        <v/>
      </c>
      <c r="AG60" s="4">
        <f>IF(ISNUMBER(AVERAGEIFS(VindIndeks_raw_20_small!$D:$D,VindIndeks_raw_20_small!$C:$C,'Info-tabeller'!AG$55,VindIndeks_raw_20_small!$A:$A,'Info-tabeller'!$I60)),AVERAGEIFS(VindIndeks_raw_20_small!$D:$D,VindIndeks_raw_20_small!$C:$C,'Info-tabeller'!AG$55,VindIndeks_raw_20_small!$A:$A,'Info-tabeller'!$I60),"")</f>
        <v/>
      </c>
      <c r="AH60" s="4">
        <f>IF(ISNUMBER(AVERAGEIFS(VindIndeks_raw_20_small!$D:$D,VindIndeks_raw_20_small!$C:$C,'Info-tabeller'!AH$55,VindIndeks_raw_20_small!$A:$A,'Info-tabeller'!$I60)),AVERAGEIFS(VindIndeks_raw_20_small!$D:$D,VindIndeks_raw_20_small!$C:$C,'Info-tabeller'!AH$55,VindIndeks_raw_20_small!$A:$A,'Info-tabeller'!$I60),"")</f>
        <v/>
      </c>
      <c r="AI60" s="4">
        <f>IF(ISNUMBER(AVERAGEIFS(VindIndeks_raw_20_small!$D:$D,VindIndeks_raw_20_small!$C:$C,'Info-tabeller'!AI$55,VindIndeks_raw_20_small!$A:$A,'Info-tabeller'!$I60)),AVERAGEIFS(VindIndeks_raw_20_small!$D:$D,VindIndeks_raw_20_small!$C:$C,'Info-tabeller'!AI$55,VindIndeks_raw_20_small!$A:$A,'Info-tabeller'!$I60),"")</f>
        <v/>
      </c>
      <c r="AJ60" s="4">
        <f>IF(ISNUMBER(AVERAGEIFS(VindIndeks_raw_20_small!$D:$D,VindIndeks_raw_20_small!$C:$C,'Info-tabeller'!AJ$55,VindIndeks_raw_20_small!$A:$A,'Info-tabeller'!$I60)),AVERAGEIFS(VindIndeks_raw_20_small!$D:$D,VindIndeks_raw_20_small!$C:$C,'Info-tabeller'!AJ$55,VindIndeks_raw_20_small!$A:$A,'Info-tabeller'!$I60),"")</f>
        <v/>
      </c>
      <c r="AK60" s="7">
        <f>IF(ISNUMBER(AVERAGE(AC60:AJ60)),AVERAGE(AC60:AJ60),"")</f>
        <v/>
      </c>
      <c r="AN60" s="53">
        <f>+I60</f>
        <v/>
      </c>
      <c r="AO60" s="61" t="n">
        <v>112.5</v>
      </c>
      <c r="AP60" s="61" t="n">
        <v>113.5</v>
      </c>
      <c r="AQ60" s="61" t="n">
        <v>115.25</v>
      </c>
      <c r="AR60" s="61" t="n">
        <v>118.5</v>
      </c>
      <c r="AS60" s="61" t="n">
        <v>115.0833333333333</v>
      </c>
      <c r="AT60" s="61" t="n">
        <v>117.1666666666667</v>
      </c>
      <c r="AU60" s="61" t="n">
        <v>119.5833333333333</v>
      </c>
      <c r="AV60" s="61" t="n">
        <v>112.4166666666667</v>
      </c>
      <c r="AW60" s="61" t="n">
        <v>102</v>
      </c>
      <c r="AX60" s="61" t="n">
        <v>104.6666666666667</v>
      </c>
      <c r="AY60" s="61" t="n">
        <v>110.5833333333333</v>
      </c>
      <c r="AZ60" s="7">
        <f>IF(ISNUMBER(AVERAGE(AO60:AV60)),AVERAGE(AO60:AV60),"")</f>
        <v/>
      </c>
      <c r="BA60" s="6">
        <f>IF(ISNUMBER(AVERAGE(AW60:AY60)),AVERAGE(AW60:AY60),"")</f>
        <v/>
      </c>
      <c r="BC60" s="59">
        <f>+X60/AZ60</f>
        <v/>
      </c>
      <c r="BD60" s="59">
        <f>+AK60/AZ60</f>
        <v/>
      </c>
      <c r="BE60" s="59">
        <f>+Y60/BA60</f>
        <v/>
      </c>
    </row>
    <row r="61" ht="15" customHeight="1">
      <c r="I61" s="53">
        <f>+I60+1</f>
        <v/>
      </c>
      <c r="J61" s="4">
        <f>IF(ISNUMBER(AVERAGEIFS(VindIndeks_raw_20_large!$D:$D,VindIndeks_raw_20_large!$C:$C,'Info-tabeller'!J$55,VindIndeks_raw_20_large!$A:$A,'Info-tabeller'!$I61)),AVERAGEIFS(VindIndeks_raw_20_large!$D:$D,VindIndeks_raw_20_large!$C:$C,'Info-tabeller'!J$55,VindIndeks_raw_20_large!$A:$A,'Info-tabeller'!$I61),"")</f>
        <v/>
      </c>
      <c r="K61" s="4">
        <f>IF(ISNUMBER(AVERAGEIFS(VindIndeks_raw_20_large!$D:$D,VindIndeks_raw_20_large!$C:$C,'Info-tabeller'!K$55,VindIndeks_raw_20_large!$A:$A,'Info-tabeller'!$I61)),AVERAGEIFS(VindIndeks_raw_20_large!$D:$D,VindIndeks_raw_20_large!$C:$C,'Info-tabeller'!K$55,VindIndeks_raw_20_large!$A:$A,'Info-tabeller'!$I61),"")</f>
        <v/>
      </c>
      <c r="L61" s="4">
        <f>IF(ISNUMBER(AVERAGEIFS(VindIndeks_raw_20_large!$D:$D,VindIndeks_raw_20_large!$C:$C,'Info-tabeller'!L$55,VindIndeks_raw_20_large!$A:$A,'Info-tabeller'!$I61)),AVERAGEIFS(VindIndeks_raw_20_large!$D:$D,VindIndeks_raw_20_large!$C:$C,'Info-tabeller'!L$55,VindIndeks_raw_20_large!$A:$A,'Info-tabeller'!$I61),"")</f>
        <v/>
      </c>
      <c r="M61" s="4">
        <f>IF(ISNUMBER(AVERAGEIFS(VindIndeks_raw_20_large!$D:$D,VindIndeks_raw_20_large!$C:$C,'Info-tabeller'!M$55,VindIndeks_raw_20_large!$A:$A,'Info-tabeller'!$I61)),AVERAGEIFS(VindIndeks_raw_20_large!$D:$D,VindIndeks_raw_20_large!$C:$C,'Info-tabeller'!M$55,VindIndeks_raw_20_large!$A:$A,'Info-tabeller'!$I61),"")</f>
        <v/>
      </c>
      <c r="N61" s="4">
        <f>IF(ISNUMBER(AVERAGEIFS(VindIndeks_raw_20_large!$D:$D,VindIndeks_raw_20_large!$C:$C,'Info-tabeller'!N$55,VindIndeks_raw_20_large!$A:$A,'Info-tabeller'!$I61)),AVERAGEIFS(VindIndeks_raw_20_large!$D:$D,VindIndeks_raw_20_large!$C:$C,'Info-tabeller'!N$55,VindIndeks_raw_20_large!$A:$A,'Info-tabeller'!$I61),"")</f>
        <v/>
      </c>
      <c r="O61" s="4">
        <f>IF(ISNUMBER(AVERAGEIFS(VindIndeks_raw_20_large!$D:$D,VindIndeks_raw_20_large!$C:$C,'Info-tabeller'!O$55,VindIndeks_raw_20_large!$A:$A,'Info-tabeller'!$I61)),AVERAGEIFS(VindIndeks_raw_20_large!$D:$D,VindIndeks_raw_20_large!$C:$C,'Info-tabeller'!O$55,VindIndeks_raw_20_large!$A:$A,'Info-tabeller'!$I61),"")</f>
        <v/>
      </c>
      <c r="P61" s="4">
        <f>IF(ISNUMBER(AVERAGEIFS(VindIndeks_raw_20_large!$D:$D,VindIndeks_raw_20_large!$C:$C,'Info-tabeller'!P$55,VindIndeks_raw_20_large!$A:$A,'Info-tabeller'!$I61)),AVERAGEIFS(VindIndeks_raw_20_large!$D:$D,VindIndeks_raw_20_large!$C:$C,'Info-tabeller'!P$55,VindIndeks_raw_20_large!$A:$A,'Info-tabeller'!$I61),"")</f>
        <v/>
      </c>
      <c r="Q61" s="4">
        <f>IF(ISNUMBER(AVERAGEIFS(VindIndeks_raw_20_large!$D:$D,VindIndeks_raw_20_large!$C:$C,'Info-tabeller'!Q$55,VindIndeks_raw_20_large!$A:$A,'Info-tabeller'!$I61)),AVERAGEIFS(VindIndeks_raw_20_large!$D:$D,VindIndeks_raw_20_large!$C:$C,'Info-tabeller'!Q$55,VindIndeks_raw_20_large!$A:$A,'Info-tabeller'!$I61),"")</f>
        <v/>
      </c>
      <c r="R61" s="5">
        <f>IF(ISNUMBER(AVERAGEIFS(VindIndeks_raw_20_large!$D:$D,VindIndeks_raw_20_large!$C:$C,'Info-tabeller'!R$55,VindIndeks_raw_20_large!$A:$A,'Info-tabeller'!$I61)),AVERAGEIFS(VindIndeks_raw_20_large!$D:$D,VindIndeks_raw_20_large!$C:$C,'Info-tabeller'!R$55,VindIndeks_raw_20_large!$A:$A,'Info-tabeller'!$I61),"")</f>
        <v/>
      </c>
      <c r="S61" s="5">
        <f>IF(ISNUMBER(AVERAGEIFS(VindIndeks_raw_20_large!$D:$D,VindIndeks_raw_20_large!$C:$C,'Info-tabeller'!S$55,VindIndeks_raw_20_large!$A:$A,'Info-tabeller'!$I61)),AVERAGEIFS(VindIndeks_raw_20_large!$D:$D,VindIndeks_raw_20_large!$C:$C,'Info-tabeller'!S$55,VindIndeks_raw_20_large!$A:$A,'Info-tabeller'!$I61),"")</f>
        <v/>
      </c>
      <c r="T61" s="5">
        <f>IF(ISNUMBER(AVERAGEIFS(VindIndeks_raw_20_large!$D:$D,VindIndeks_raw_20_large!$C:$C,'Info-tabeller'!T$55,VindIndeks_raw_20_large!$A:$A,'Info-tabeller'!$I61)),AVERAGEIFS(VindIndeks_raw_20_large!$D:$D,VindIndeks_raw_20_large!$C:$C,'Info-tabeller'!T$55,VindIndeks_raw_20_large!$A:$A,'Info-tabeller'!$I61),"")</f>
        <v/>
      </c>
      <c r="U61" s="5">
        <f>IF(ISNUMBER(AVERAGEIFS(VindIndeks_raw_20_large!$D:$D,VindIndeks_raw_20_large!$C:$C,'Info-tabeller'!U$55,VindIndeks_raw_20_large!$A:$A,'Info-tabeller'!$I61)),AVERAGEIFS(VindIndeks_raw_20_large!$D:$D,VindIndeks_raw_20_large!$C:$C,'Info-tabeller'!U$55,VindIndeks_raw_20_large!$A:$A,'Info-tabeller'!$I61),"")</f>
        <v/>
      </c>
      <c r="V61" s="5">
        <f>IF(ISNUMBER(AVERAGEIFS(VindIndeks_raw_20_large!$D:$D,VindIndeks_raw_20_large!$C:$C,'Info-tabeller'!V$55,VindIndeks_raw_20_large!$A:$A,'Info-tabeller'!$I61)),AVERAGEIFS(VindIndeks_raw_20_large!$D:$D,VindIndeks_raw_20_large!$C:$C,'Info-tabeller'!V$55,VindIndeks_raw_20_large!$A:$A,'Info-tabeller'!$I61),"")</f>
        <v/>
      </c>
      <c r="W61" s="5">
        <f>IF(ISNUMBER(AVERAGEIFS(VindIndeks_raw_20_large!$D:$D,VindIndeks_raw_20_large!$C:$C,'Info-tabeller'!W$55,VindIndeks_raw_20_large!$A:$A,'Info-tabeller'!$I61)),AVERAGEIFS(VindIndeks_raw_20_large!$D:$D,VindIndeks_raw_20_large!$C:$C,'Info-tabeller'!W$55,VindIndeks_raw_20_large!$A:$A,'Info-tabeller'!$I61),"")</f>
        <v/>
      </c>
      <c r="X61" s="7">
        <f>IF(ISNUMBER(AVERAGE(J61:Q61)),AVERAGE(J61:Q61),"")</f>
        <v/>
      </c>
      <c r="Y61" s="6">
        <f>IF(ISNUMBER(AVERAGE(R61:W61)),AVERAGE(R61:W61),"")</f>
        <v/>
      </c>
      <c r="AB61" s="53">
        <f>+I61</f>
        <v/>
      </c>
      <c r="AC61" s="4">
        <f>IF(ISNUMBER(AVERAGEIFS(VindIndeks_raw_20_small!$D:$D,VindIndeks_raw_20_small!$C:$C,'Info-tabeller'!AC$55,VindIndeks_raw_20_small!$A:$A,'Info-tabeller'!$I61)),AVERAGEIFS(VindIndeks_raw_20_small!$D:$D,VindIndeks_raw_20_small!$C:$C,'Info-tabeller'!AC$55,VindIndeks_raw_20_small!$A:$A,'Info-tabeller'!$I61),"")</f>
        <v/>
      </c>
      <c r="AD61" s="4">
        <f>IF(ISNUMBER(AVERAGEIFS(VindIndeks_raw_20_small!$D:$D,VindIndeks_raw_20_small!$C:$C,'Info-tabeller'!AD$55,VindIndeks_raw_20_small!$A:$A,'Info-tabeller'!$I61)),AVERAGEIFS(VindIndeks_raw_20_small!$D:$D,VindIndeks_raw_20_small!$C:$C,'Info-tabeller'!AD$55,VindIndeks_raw_20_small!$A:$A,'Info-tabeller'!$I61),"")</f>
        <v/>
      </c>
      <c r="AE61" s="4">
        <f>IF(ISNUMBER(AVERAGEIFS(VindIndeks_raw_20_small!$D:$D,VindIndeks_raw_20_small!$C:$C,'Info-tabeller'!AE$55,VindIndeks_raw_20_small!$A:$A,'Info-tabeller'!$I61)),AVERAGEIFS(VindIndeks_raw_20_small!$D:$D,VindIndeks_raw_20_small!$C:$C,'Info-tabeller'!AE$55,VindIndeks_raw_20_small!$A:$A,'Info-tabeller'!$I61),"")</f>
        <v/>
      </c>
      <c r="AF61" s="4">
        <f>IF(ISNUMBER(AVERAGEIFS(VindIndeks_raw_20_small!$D:$D,VindIndeks_raw_20_small!$C:$C,'Info-tabeller'!AF$55,VindIndeks_raw_20_small!$A:$A,'Info-tabeller'!$I61)),AVERAGEIFS(VindIndeks_raw_20_small!$D:$D,VindIndeks_raw_20_small!$C:$C,'Info-tabeller'!AF$55,VindIndeks_raw_20_small!$A:$A,'Info-tabeller'!$I61),"")</f>
        <v/>
      </c>
      <c r="AG61" s="4">
        <f>IF(ISNUMBER(AVERAGEIFS(VindIndeks_raw_20_small!$D:$D,VindIndeks_raw_20_small!$C:$C,'Info-tabeller'!AG$55,VindIndeks_raw_20_small!$A:$A,'Info-tabeller'!$I61)),AVERAGEIFS(VindIndeks_raw_20_small!$D:$D,VindIndeks_raw_20_small!$C:$C,'Info-tabeller'!AG$55,VindIndeks_raw_20_small!$A:$A,'Info-tabeller'!$I61),"")</f>
        <v/>
      </c>
      <c r="AH61" s="4">
        <f>IF(ISNUMBER(AVERAGEIFS(VindIndeks_raw_20_small!$D:$D,VindIndeks_raw_20_small!$C:$C,'Info-tabeller'!AH$55,VindIndeks_raw_20_small!$A:$A,'Info-tabeller'!$I61)),AVERAGEIFS(VindIndeks_raw_20_small!$D:$D,VindIndeks_raw_20_small!$C:$C,'Info-tabeller'!AH$55,VindIndeks_raw_20_small!$A:$A,'Info-tabeller'!$I61),"")</f>
        <v/>
      </c>
      <c r="AI61" s="4">
        <f>IF(ISNUMBER(AVERAGEIFS(VindIndeks_raw_20_small!$D:$D,VindIndeks_raw_20_small!$C:$C,'Info-tabeller'!AI$55,VindIndeks_raw_20_small!$A:$A,'Info-tabeller'!$I61)),AVERAGEIFS(VindIndeks_raw_20_small!$D:$D,VindIndeks_raw_20_small!$C:$C,'Info-tabeller'!AI$55,VindIndeks_raw_20_small!$A:$A,'Info-tabeller'!$I61),"")</f>
        <v/>
      </c>
      <c r="AJ61" s="4">
        <f>IF(ISNUMBER(AVERAGEIFS(VindIndeks_raw_20_small!$D:$D,VindIndeks_raw_20_small!$C:$C,'Info-tabeller'!AJ$55,VindIndeks_raw_20_small!$A:$A,'Info-tabeller'!$I61)),AVERAGEIFS(VindIndeks_raw_20_small!$D:$D,VindIndeks_raw_20_small!$C:$C,'Info-tabeller'!AJ$55,VindIndeks_raw_20_small!$A:$A,'Info-tabeller'!$I61),"")</f>
        <v/>
      </c>
      <c r="AK61" s="7">
        <f>IF(ISNUMBER(AVERAGE(AC61:AJ61)),AVERAGE(AC61:AJ61),"")</f>
        <v/>
      </c>
      <c r="AN61" s="53">
        <f>+I61</f>
        <v/>
      </c>
      <c r="AO61" s="61" t="n">
        <v>106.5</v>
      </c>
      <c r="AP61" s="61" t="n">
        <v>106.1666666666667</v>
      </c>
      <c r="AQ61" s="61" t="n">
        <v>109.5</v>
      </c>
      <c r="AR61" s="61" t="n">
        <v>109.8333333333333</v>
      </c>
      <c r="AS61" s="61" t="n">
        <v>107.1666666666667</v>
      </c>
      <c r="AT61" s="61" t="n">
        <v>109.5</v>
      </c>
      <c r="AU61" s="61" t="n">
        <v>112.0833333333333</v>
      </c>
      <c r="AV61" s="61" t="n">
        <v>106.9166666666667</v>
      </c>
      <c r="AW61" s="61" t="n">
        <v>99.66666666666667</v>
      </c>
      <c r="AX61" s="61" t="n">
        <v>102.5833333333333</v>
      </c>
      <c r="AY61" s="61" t="n">
        <v>105.3333333333333</v>
      </c>
      <c r="AZ61" s="7">
        <f>IF(ISNUMBER(AVERAGE(AO61:AV61)),AVERAGE(AO61:AV61),"")</f>
        <v/>
      </c>
      <c r="BA61" s="6">
        <f>IF(ISNUMBER(AVERAGE(AW61:AY61)),AVERAGE(AW61:AY61),"")</f>
        <v/>
      </c>
      <c r="BC61" s="59">
        <f>+X61/AZ61</f>
        <v/>
      </c>
      <c r="BD61" s="59">
        <f>+AK61/AZ61</f>
        <v/>
      </c>
      <c r="BE61" s="59">
        <f>+Y61/BA61</f>
        <v/>
      </c>
    </row>
    <row r="62" ht="15" customHeight="1">
      <c r="I62" s="53">
        <f>+I61+1</f>
        <v/>
      </c>
      <c r="J62" s="4">
        <f>IF(ISNUMBER(AVERAGEIFS(VindIndeks_raw_20_large!$D:$D,VindIndeks_raw_20_large!$C:$C,'Info-tabeller'!J$55,VindIndeks_raw_20_large!$A:$A,'Info-tabeller'!$I62)),AVERAGEIFS(VindIndeks_raw_20_large!$D:$D,VindIndeks_raw_20_large!$C:$C,'Info-tabeller'!J$55,VindIndeks_raw_20_large!$A:$A,'Info-tabeller'!$I62),"")</f>
        <v/>
      </c>
      <c r="K62" s="4">
        <f>IF(ISNUMBER(AVERAGEIFS(VindIndeks_raw_20_large!$D:$D,VindIndeks_raw_20_large!$C:$C,'Info-tabeller'!K$55,VindIndeks_raw_20_large!$A:$A,'Info-tabeller'!$I62)),AVERAGEIFS(VindIndeks_raw_20_large!$D:$D,VindIndeks_raw_20_large!$C:$C,'Info-tabeller'!K$55,VindIndeks_raw_20_large!$A:$A,'Info-tabeller'!$I62),"")</f>
        <v/>
      </c>
      <c r="L62" s="4">
        <f>IF(ISNUMBER(AVERAGEIFS(VindIndeks_raw_20_large!$D:$D,VindIndeks_raw_20_large!$C:$C,'Info-tabeller'!L$55,VindIndeks_raw_20_large!$A:$A,'Info-tabeller'!$I62)),AVERAGEIFS(VindIndeks_raw_20_large!$D:$D,VindIndeks_raw_20_large!$C:$C,'Info-tabeller'!L$55,VindIndeks_raw_20_large!$A:$A,'Info-tabeller'!$I62),"")</f>
        <v/>
      </c>
      <c r="M62" s="4">
        <f>IF(ISNUMBER(AVERAGEIFS(VindIndeks_raw_20_large!$D:$D,VindIndeks_raw_20_large!$C:$C,'Info-tabeller'!M$55,VindIndeks_raw_20_large!$A:$A,'Info-tabeller'!$I62)),AVERAGEIFS(VindIndeks_raw_20_large!$D:$D,VindIndeks_raw_20_large!$C:$C,'Info-tabeller'!M$55,VindIndeks_raw_20_large!$A:$A,'Info-tabeller'!$I62),"")</f>
        <v/>
      </c>
      <c r="N62" s="4">
        <f>IF(ISNUMBER(AVERAGEIFS(VindIndeks_raw_20_large!$D:$D,VindIndeks_raw_20_large!$C:$C,'Info-tabeller'!N$55,VindIndeks_raw_20_large!$A:$A,'Info-tabeller'!$I62)),AVERAGEIFS(VindIndeks_raw_20_large!$D:$D,VindIndeks_raw_20_large!$C:$C,'Info-tabeller'!N$55,VindIndeks_raw_20_large!$A:$A,'Info-tabeller'!$I62),"")</f>
        <v/>
      </c>
      <c r="O62" s="4">
        <f>IF(ISNUMBER(AVERAGEIFS(VindIndeks_raw_20_large!$D:$D,VindIndeks_raw_20_large!$C:$C,'Info-tabeller'!O$55,VindIndeks_raw_20_large!$A:$A,'Info-tabeller'!$I62)),AVERAGEIFS(VindIndeks_raw_20_large!$D:$D,VindIndeks_raw_20_large!$C:$C,'Info-tabeller'!O$55,VindIndeks_raw_20_large!$A:$A,'Info-tabeller'!$I62),"")</f>
        <v/>
      </c>
      <c r="P62" s="4">
        <f>IF(ISNUMBER(AVERAGEIFS(VindIndeks_raw_20_large!$D:$D,VindIndeks_raw_20_large!$C:$C,'Info-tabeller'!P$55,VindIndeks_raw_20_large!$A:$A,'Info-tabeller'!$I62)),AVERAGEIFS(VindIndeks_raw_20_large!$D:$D,VindIndeks_raw_20_large!$C:$C,'Info-tabeller'!P$55,VindIndeks_raw_20_large!$A:$A,'Info-tabeller'!$I62),"")</f>
        <v/>
      </c>
      <c r="Q62" s="4">
        <f>IF(ISNUMBER(AVERAGEIFS(VindIndeks_raw_20_large!$D:$D,VindIndeks_raw_20_large!$C:$C,'Info-tabeller'!Q$55,VindIndeks_raw_20_large!$A:$A,'Info-tabeller'!$I62)),AVERAGEIFS(VindIndeks_raw_20_large!$D:$D,VindIndeks_raw_20_large!$C:$C,'Info-tabeller'!Q$55,VindIndeks_raw_20_large!$A:$A,'Info-tabeller'!$I62),"")</f>
        <v/>
      </c>
      <c r="R62" s="5">
        <f>IF(ISNUMBER(AVERAGEIFS(VindIndeks_raw_20_large!$D:$D,VindIndeks_raw_20_large!$C:$C,'Info-tabeller'!R$55,VindIndeks_raw_20_large!$A:$A,'Info-tabeller'!$I62)),AVERAGEIFS(VindIndeks_raw_20_large!$D:$D,VindIndeks_raw_20_large!$C:$C,'Info-tabeller'!R$55,VindIndeks_raw_20_large!$A:$A,'Info-tabeller'!$I62),"")</f>
        <v/>
      </c>
      <c r="S62" s="5">
        <f>IF(ISNUMBER(AVERAGEIFS(VindIndeks_raw_20_large!$D:$D,VindIndeks_raw_20_large!$C:$C,'Info-tabeller'!S$55,VindIndeks_raw_20_large!$A:$A,'Info-tabeller'!$I62)),AVERAGEIFS(VindIndeks_raw_20_large!$D:$D,VindIndeks_raw_20_large!$C:$C,'Info-tabeller'!S$55,VindIndeks_raw_20_large!$A:$A,'Info-tabeller'!$I62),"")</f>
        <v/>
      </c>
      <c r="T62" s="5">
        <f>IF(ISNUMBER(AVERAGEIFS(VindIndeks_raw_20_large!$D:$D,VindIndeks_raw_20_large!$C:$C,'Info-tabeller'!T$55,VindIndeks_raw_20_large!$A:$A,'Info-tabeller'!$I62)),AVERAGEIFS(VindIndeks_raw_20_large!$D:$D,VindIndeks_raw_20_large!$C:$C,'Info-tabeller'!T$55,VindIndeks_raw_20_large!$A:$A,'Info-tabeller'!$I62),"")</f>
        <v/>
      </c>
      <c r="U62" s="5">
        <f>IF(ISNUMBER(AVERAGEIFS(VindIndeks_raw_20_large!$D:$D,VindIndeks_raw_20_large!$C:$C,'Info-tabeller'!U$55,VindIndeks_raw_20_large!$A:$A,'Info-tabeller'!$I62)),AVERAGEIFS(VindIndeks_raw_20_large!$D:$D,VindIndeks_raw_20_large!$C:$C,'Info-tabeller'!U$55,VindIndeks_raw_20_large!$A:$A,'Info-tabeller'!$I62),"")</f>
        <v/>
      </c>
      <c r="V62" s="5">
        <f>IF(ISNUMBER(AVERAGEIFS(VindIndeks_raw_20_large!$D:$D,VindIndeks_raw_20_large!$C:$C,'Info-tabeller'!V$55,VindIndeks_raw_20_large!$A:$A,'Info-tabeller'!$I62)),AVERAGEIFS(VindIndeks_raw_20_large!$D:$D,VindIndeks_raw_20_large!$C:$C,'Info-tabeller'!V$55,VindIndeks_raw_20_large!$A:$A,'Info-tabeller'!$I62),"")</f>
        <v/>
      </c>
      <c r="W62" s="5">
        <f>IF(ISNUMBER(AVERAGEIFS(VindIndeks_raw_20_large!$D:$D,VindIndeks_raw_20_large!$C:$C,'Info-tabeller'!W$55,VindIndeks_raw_20_large!$A:$A,'Info-tabeller'!$I62)),AVERAGEIFS(VindIndeks_raw_20_large!$D:$D,VindIndeks_raw_20_large!$C:$C,'Info-tabeller'!W$55,VindIndeks_raw_20_large!$A:$A,'Info-tabeller'!$I62),"")</f>
        <v/>
      </c>
      <c r="X62" s="7">
        <f>IF(ISNUMBER(AVERAGE(J62:Q62)),AVERAGE(J62:Q62),"")</f>
        <v/>
      </c>
      <c r="Y62" s="6">
        <f>IF(ISNUMBER(AVERAGE(R62:W62)),AVERAGE(R62:W62),"")</f>
        <v/>
      </c>
      <c r="AB62" s="53">
        <f>+I62</f>
        <v/>
      </c>
      <c r="AC62" s="4">
        <f>IF(ISNUMBER(AVERAGEIFS(VindIndeks_raw_20_small!$D:$D,VindIndeks_raw_20_small!$C:$C,'Info-tabeller'!AC$55,VindIndeks_raw_20_small!$A:$A,'Info-tabeller'!$I62)),AVERAGEIFS(VindIndeks_raw_20_small!$D:$D,VindIndeks_raw_20_small!$C:$C,'Info-tabeller'!AC$55,VindIndeks_raw_20_small!$A:$A,'Info-tabeller'!$I62),"")</f>
        <v/>
      </c>
      <c r="AD62" s="4">
        <f>IF(ISNUMBER(AVERAGEIFS(VindIndeks_raw_20_small!$D:$D,VindIndeks_raw_20_small!$C:$C,'Info-tabeller'!AD$55,VindIndeks_raw_20_small!$A:$A,'Info-tabeller'!$I62)),AVERAGEIFS(VindIndeks_raw_20_small!$D:$D,VindIndeks_raw_20_small!$C:$C,'Info-tabeller'!AD$55,VindIndeks_raw_20_small!$A:$A,'Info-tabeller'!$I62),"")</f>
        <v/>
      </c>
      <c r="AE62" s="4">
        <f>IF(ISNUMBER(AVERAGEIFS(VindIndeks_raw_20_small!$D:$D,VindIndeks_raw_20_small!$C:$C,'Info-tabeller'!AE$55,VindIndeks_raw_20_small!$A:$A,'Info-tabeller'!$I62)),AVERAGEIFS(VindIndeks_raw_20_small!$D:$D,VindIndeks_raw_20_small!$C:$C,'Info-tabeller'!AE$55,VindIndeks_raw_20_small!$A:$A,'Info-tabeller'!$I62),"")</f>
        <v/>
      </c>
      <c r="AF62" s="4">
        <f>IF(ISNUMBER(AVERAGEIFS(VindIndeks_raw_20_small!$D:$D,VindIndeks_raw_20_small!$C:$C,'Info-tabeller'!AF$55,VindIndeks_raw_20_small!$A:$A,'Info-tabeller'!$I62)),AVERAGEIFS(VindIndeks_raw_20_small!$D:$D,VindIndeks_raw_20_small!$C:$C,'Info-tabeller'!AF$55,VindIndeks_raw_20_small!$A:$A,'Info-tabeller'!$I62),"")</f>
        <v/>
      </c>
      <c r="AG62" s="4">
        <f>IF(ISNUMBER(AVERAGEIFS(VindIndeks_raw_20_small!$D:$D,VindIndeks_raw_20_small!$C:$C,'Info-tabeller'!AG$55,VindIndeks_raw_20_small!$A:$A,'Info-tabeller'!$I62)),AVERAGEIFS(VindIndeks_raw_20_small!$D:$D,VindIndeks_raw_20_small!$C:$C,'Info-tabeller'!AG$55,VindIndeks_raw_20_small!$A:$A,'Info-tabeller'!$I62),"")</f>
        <v/>
      </c>
      <c r="AH62" s="4">
        <f>IF(ISNUMBER(AVERAGEIFS(VindIndeks_raw_20_small!$D:$D,VindIndeks_raw_20_small!$C:$C,'Info-tabeller'!AH$55,VindIndeks_raw_20_small!$A:$A,'Info-tabeller'!$I62)),AVERAGEIFS(VindIndeks_raw_20_small!$D:$D,VindIndeks_raw_20_small!$C:$C,'Info-tabeller'!AH$55,VindIndeks_raw_20_small!$A:$A,'Info-tabeller'!$I62),"")</f>
        <v/>
      </c>
      <c r="AI62" s="4">
        <f>IF(ISNUMBER(AVERAGEIFS(VindIndeks_raw_20_small!$D:$D,VindIndeks_raw_20_small!$C:$C,'Info-tabeller'!AI$55,VindIndeks_raw_20_small!$A:$A,'Info-tabeller'!$I62)),AVERAGEIFS(VindIndeks_raw_20_small!$D:$D,VindIndeks_raw_20_small!$C:$C,'Info-tabeller'!AI$55,VindIndeks_raw_20_small!$A:$A,'Info-tabeller'!$I62),"")</f>
        <v/>
      </c>
      <c r="AJ62" s="4">
        <f>IF(ISNUMBER(AVERAGEIFS(VindIndeks_raw_20_small!$D:$D,VindIndeks_raw_20_small!$C:$C,'Info-tabeller'!AJ$55,VindIndeks_raw_20_small!$A:$A,'Info-tabeller'!$I62)),AVERAGEIFS(VindIndeks_raw_20_small!$D:$D,VindIndeks_raw_20_small!$C:$C,'Info-tabeller'!AJ$55,VindIndeks_raw_20_small!$A:$A,'Info-tabeller'!$I62),"")</f>
        <v/>
      </c>
      <c r="AK62" s="7">
        <f>IF(ISNUMBER(AVERAGE(AC62:AJ62)),AVERAGE(AC62:AJ62),"")</f>
        <v/>
      </c>
      <c r="AN62" s="53">
        <f>+I62</f>
        <v/>
      </c>
      <c r="AO62" s="61" t="n">
        <v>92.83333333333336</v>
      </c>
      <c r="AP62" s="61" t="n">
        <v>92.33333333333333</v>
      </c>
      <c r="AQ62" s="61" t="n">
        <v>89</v>
      </c>
      <c r="AR62" s="61" t="n">
        <v>92.41666666666667</v>
      </c>
      <c r="AS62" s="61" t="n">
        <v>92.16666666666667</v>
      </c>
      <c r="AT62" s="61" t="n">
        <v>90.58333333333333</v>
      </c>
      <c r="AU62" s="61" t="n">
        <v>91.91666666666666</v>
      </c>
      <c r="AV62" s="61" t="n">
        <v>86.83333333333333</v>
      </c>
      <c r="AW62" s="61" t="n">
        <v>95.83333333333334</v>
      </c>
      <c r="AX62" s="61" t="n">
        <v>94.33333333333333</v>
      </c>
      <c r="AY62" s="61" t="n">
        <v>95.41666666666667</v>
      </c>
      <c r="AZ62" s="7">
        <f>IF(ISNUMBER(AVERAGE(AO62:AV62)),AVERAGE(AO62:AV62),"")</f>
        <v/>
      </c>
      <c r="BA62" s="6">
        <f>IF(ISNUMBER(AVERAGE(AW62:AY62)),AVERAGE(AW62:AY62),"")</f>
        <v/>
      </c>
      <c r="BC62" s="59">
        <f>+X62/AZ62</f>
        <v/>
      </c>
      <c r="BD62" s="59">
        <f>+AK62/AZ62</f>
        <v/>
      </c>
      <c r="BE62" s="59">
        <f>+Y62/BA62</f>
        <v/>
      </c>
    </row>
    <row r="63" ht="15" customHeight="1">
      <c r="I63" s="53">
        <f>+I62+1</f>
        <v/>
      </c>
      <c r="J63" s="4">
        <f>IF(ISNUMBER(AVERAGEIFS(VindIndeks_raw_20_large!$D:$D,VindIndeks_raw_20_large!$C:$C,'Info-tabeller'!J$55,VindIndeks_raw_20_large!$A:$A,'Info-tabeller'!$I63)),AVERAGEIFS(VindIndeks_raw_20_large!$D:$D,VindIndeks_raw_20_large!$C:$C,'Info-tabeller'!J$55,VindIndeks_raw_20_large!$A:$A,'Info-tabeller'!$I63),"")</f>
        <v/>
      </c>
      <c r="K63" s="4">
        <f>IF(ISNUMBER(AVERAGEIFS(VindIndeks_raw_20_large!$D:$D,VindIndeks_raw_20_large!$C:$C,'Info-tabeller'!K$55,VindIndeks_raw_20_large!$A:$A,'Info-tabeller'!$I63)),AVERAGEIFS(VindIndeks_raw_20_large!$D:$D,VindIndeks_raw_20_large!$C:$C,'Info-tabeller'!K$55,VindIndeks_raw_20_large!$A:$A,'Info-tabeller'!$I63),"")</f>
        <v/>
      </c>
      <c r="L63" s="4">
        <f>IF(ISNUMBER(AVERAGEIFS(VindIndeks_raw_20_large!$D:$D,VindIndeks_raw_20_large!$C:$C,'Info-tabeller'!L$55,VindIndeks_raw_20_large!$A:$A,'Info-tabeller'!$I63)),AVERAGEIFS(VindIndeks_raw_20_large!$D:$D,VindIndeks_raw_20_large!$C:$C,'Info-tabeller'!L$55,VindIndeks_raw_20_large!$A:$A,'Info-tabeller'!$I63),"")</f>
        <v/>
      </c>
      <c r="M63" s="4">
        <f>IF(ISNUMBER(AVERAGEIFS(VindIndeks_raw_20_large!$D:$D,VindIndeks_raw_20_large!$C:$C,'Info-tabeller'!M$55,VindIndeks_raw_20_large!$A:$A,'Info-tabeller'!$I63)),AVERAGEIFS(VindIndeks_raw_20_large!$D:$D,VindIndeks_raw_20_large!$C:$C,'Info-tabeller'!M$55,VindIndeks_raw_20_large!$A:$A,'Info-tabeller'!$I63),"")</f>
        <v/>
      </c>
      <c r="N63" s="4">
        <f>IF(ISNUMBER(AVERAGEIFS(VindIndeks_raw_20_large!$D:$D,VindIndeks_raw_20_large!$C:$C,'Info-tabeller'!N$55,VindIndeks_raw_20_large!$A:$A,'Info-tabeller'!$I63)),AVERAGEIFS(VindIndeks_raw_20_large!$D:$D,VindIndeks_raw_20_large!$C:$C,'Info-tabeller'!N$55,VindIndeks_raw_20_large!$A:$A,'Info-tabeller'!$I63),"")</f>
        <v/>
      </c>
      <c r="O63" s="4">
        <f>IF(ISNUMBER(AVERAGEIFS(VindIndeks_raw_20_large!$D:$D,VindIndeks_raw_20_large!$C:$C,'Info-tabeller'!O$55,VindIndeks_raw_20_large!$A:$A,'Info-tabeller'!$I63)),AVERAGEIFS(VindIndeks_raw_20_large!$D:$D,VindIndeks_raw_20_large!$C:$C,'Info-tabeller'!O$55,VindIndeks_raw_20_large!$A:$A,'Info-tabeller'!$I63),"")</f>
        <v/>
      </c>
      <c r="P63" s="4">
        <f>IF(ISNUMBER(AVERAGEIFS(VindIndeks_raw_20_large!$D:$D,VindIndeks_raw_20_large!$C:$C,'Info-tabeller'!P$55,VindIndeks_raw_20_large!$A:$A,'Info-tabeller'!$I63)),AVERAGEIFS(VindIndeks_raw_20_large!$D:$D,VindIndeks_raw_20_large!$C:$C,'Info-tabeller'!P$55,VindIndeks_raw_20_large!$A:$A,'Info-tabeller'!$I63),"")</f>
        <v/>
      </c>
      <c r="Q63" s="4">
        <f>IF(ISNUMBER(AVERAGEIFS(VindIndeks_raw_20_large!$D:$D,VindIndeks_raw_20_large!$C:$C,'Info-tabeller'!Q$55,VindIndeks_raw_20_large!$A:$A,'Info-tabeller'!$I63)),AVERAGEIFS(VindIndeks_raw_20_large!$D:$D,VindIndeks_raw_20_large!$C:$C,'Info-tabeller'!Q$55,VindIndeks_raw_20_large!$A:$A,'Info-tabeller'!$I63),"")</f>
        <v/>
      </c>
      <c r="R63" s="5">
        <f>IF(ISNUMBER(AVERAGEIFS(VindIndeks_raw_20_large!$D:$D,VindIndeks_raw_20_large!$C:$C,'Info-tabeller'!R$55,VindIndeks_raw_20_large!$A:$A,'Info-tabeller'!$I63)),AVERAGEIFS(VindIndeks_raw_20_large!$D:$D,VindIndeks_raw_20_large!$C:$C,'Info-tabeller'!R$55,VindIndeks_raw_20_large!$A:$A,'Info-tabeller'!$I63),"")</f>
        <v/>
      </c>
      <c r="S63" s="5">
        <f>IF(ISNUMBER(AVERAGEIFS(VindIndeks_raw_20_large!$D:$D,VindIndeks_raw_20_large!$C:$C,'Info-tabeller'!S$55,VindIndeks_raw_20_large!$A:$A,'Info-tabeller'!$I63)),AVERAGEIFS(VindIndeks_raw_20_large!$D:$D,VindIndeks_raw_20_large!$C:$C,'Info-tabeller'!S$55,VindIndeks_raw_20_large!$A:$A,'Info-tabeller'!$I63),"")</f>
        <v/>
      </c>
      <c r="T63" s="5">
        <f>IF(ISNUMBER(AVERAGEIFS(VindIndeks_raw_20_large!$D:$D,VindIndeks_raw_20_large!$C:$C,'Info-tabeller'!T$55,VindIndeks_raw_20_large!$A:$A,'Info-tabeller'!$I63)),AVERAGEIFS(VindIndeks_raw_20_large!$D:$D,VindIndeks_raw_20_large!$C:$C,'Info-tabeller'!T$55,VindIndeks_raw_20_large!$A:$A,'Info-tabeller'!$I63),"")</f>
        <v/>
      </c>
      <c r="U63" s="5">
        <f>IF(ISNUMBER(AVERAGEIFS(VindIndeks_raw_20_large!$D:$D,VindIndeks_raw_20_large!$C:$C,'Info-tabeller'!U$55,VindIndeks_raw_20_large!$A:$A,'Info-tabeller'!$I63)),AVERAGEIFS(VindIndeks_raw_20_large!$D:$D,VindIndeks_raw_20_large!$C:$C,'Info-tabeller'!U$55,VindIndeks_raw_20_large!$A:$A,'Info-tabeller'!$I63),"")</f>
        <v/>
      </c>
      <c r="V63" s="5">
        <f>IF(ISNUMBER(AVERAGEIFS(VindIndeks_raw_20_large!$D:$D,VindIndeks_raw_20_large!$C:$C,'Info-tabeller'!V$55,VindIndeks_raw_20_large!$A:$A,'Info-tabeller'!$I63)),AVERAGEIFS(VindIndeks_raw_20_large!$D:$D,VindIndeks_raw_20_large!$C:$C,'Info-tabeller'!V$55,VindIndeks_raw_20_large!$A:$A,'Info-tabeller'!$I63),"")</f>
        <v/>
      </c>
      <c r="W63" s="5">
        <f>IF(ISNUMBER(AVERAGEIFS(VindIndeks_raw_20_large!$D:$D,VindIndeks_raw_20_large!$C:$C,'Info-tabeller'!W$55,VindIndeks_raw_20_large!$A:$A,'Info-tabeller'!$I63)),AVERAGEIFS(VindIndeks_raw_20_large!$D:$D,VindIndeks_raw_20_large!$C:$C,'Info-tabeller'!W$55,VindIndeks_raw_20_large!$A:$A,'Info-tabeller'!$I63),"")</f>
        <v/>
      </c>
      <c r="X63" s="7">
        <f>IF(ISNUMBER(AVERAGE(J63:Q63)),AVERAGE(J63:Q63),"")</f>
        <v/>
      </c>
      <c r="Y63" s="6">
        <f>IF(ISNUMBER(AVERAGE(R63:W63)),AVERAGE(R63:W63),"")</f>
        <v/>
      </c>
      <c r="AB63" s="53">
        <f>+I63</f>
        <v/>
      </c>
      <c r="AC63" s="4">
        <f>IF(ISNUMBER(AVERAGEIFS(VindIndeks_raw_20_small!$D:$D,VindIndeks_raw_20_small!$C:$C,'Info-tabeller'!AC$55,VindIndeks_raw_20_small!$A:$A,'Info-tabeller'!$I63)),AVERAGEIFS(VindIndeks_raw_20_small!$D:$D,VindIndeks_raw_20_small!$C:$C,'Info-tabeller'!AC$55,VindIndeks_raw_20_small!$A:$A,'Info-tabeller'!$I63),"")</f>
        <v/>
      </c>
      <c r="AD63" s="4">
        <f>IF(ISNUMBER(AVERAGEIFS(VindIndeks_raw_20_small!$D:$D,VindIndeks_raw_20_small!$C:$C,'Info-tabeller'!AD$55,VindIndeks_raw_20_small!$A:$A,'Info-tabeller'!$I63)),AVERAGEIFS(VindIndeks_raw_20_small!$D:$D,VindIndeks_raw_20_small!$C:$C,'Info-tabeller'!AD$55,VindIndeks_raw_20_small!$A:$A,'Info-tabeller'!$I63),"")</f>
        <v/>
      </c>
      <c r="AE63" s="4">
        <f>IF(ISNUMBER(AVERAGEIFS(VindIndeks_raw_20_small!$D:$D,VindIndeks_raw_20_small!$C:$C,'Info-tabeller'!AE$55,VindIndeks_raw_20_small!$A:$A,'Info-tabeller'!$I63)),AVERAGEIFS(VindIndeks_raw_20_small!$D:$D,VindIndeks_raw_20_small!$C:$C,'Info-tabeller'!AE$55,VindIndeks_raw_20_small!$A:$A,'Info-tabeller'!$I63),"")</f>
        <v/>
      </c>
      <c r="AF63" s="4">
        <f>IF(ISNUMBER(AVERAGEIFS(VindIndeks_raw_20_small!$D:$D,VindIndeks_raw_20_small!$C:$C,'Info-tabeller'!AF$55,VindIndeks_raw_20_small!$A:$A,'Info-tabeller'!$I63)),AVERAGEIFS(VindIndeks_raw_20_small!$D:$D,VindIndeks_raw_20_small!$C:$C,'Info-tabeller'!AF$55,VindIndeks_raw_20_small!$A:$A,'Info-tabeller'!$I63),"")</f>
        <v/>
      </c>
      <c r="AG63" s="4">
        <f>IF(ISNUMBER(AVERAGEIFS(VindIndeks_raw_20_small!$D:$D,VindIndeks_raw_20_small!$C:$C,'Info-tabeller'!AG$55,VindIndeks_raw_20_small!$A:$A,'Info-tabeller'!$I63)),AVERAGEIFS(VindIndeks_raw_20_small!$D:$D,VindIndeks_raw_20_small!$C:$C,'Info-tabeller'!AG$55,VindIndeks_raw_20_small!$A:$A,'Info-tabeller'!$I63),"")</f>
        <v/>
      </c>
      <c r="AH63" s="4">
        <f>IF(ISNUMBER(AVERAGEIFS(VindIndeks_raw_20_small!$D:$D,VindIndeks_raw_20_small!$C:$C,'Info-tabeller'!AH$55,VindIndeks_raw_20_small!$A:$A,'Info-tabeller'!$I63)),AVERAGEIFS(VindIndeks_raw_20_small!$D:$D,VindIndeks_raw_20_small!$C:$C,'Info-tabeller'!AH$55,VindIndeks_raw_20_small!$A:$A,'Info-tabeller'!$I63),"")</f>
        <v/>
      </c>
      <c r="AI63" s="4">
        <f>IF(ISNUMBER(AVERAGEIFS(VindIndeks_raw_20_small!$D:$D,VindIndeks_raw_20_small!$C:$C,'Info-tabeller'!AI$55,VindIndeks_raw_20_small!$A:$A,'Info-tabeller'!$I63)),AVERAGEIFS(VindIndeks_raw_20_small!$D:$D,VindIndeks_raw_20_small!$C:$C,'Info-tabeller'!AI$55,VindIndeks_raw_20_small!$A:$A,'Info-tabeller'!$I63),"")</f>
        <v/>
      </c>
      <c r="AJ63" s="4">
        <f>IF(ISNUMBER(AVERAGEIFS(VindIndeks_raw_20_small!$D:$D,VindIndeks_raw_20_small!$C:$C,'Info-tabeller'!AJ$55,VindIndeks_raw_20_small!$A:$A,'Info-tabeller'!$I63)),AVERAGEIFS(VindIndeks_raw_20_small!$D:$D,VindIndeks_raw_20_small!$C:$C,'Info-tabeller'!AJ$55,VindIndeks_raw_20_small!$A:$A,'Info-tabeller'!$I63),"")</f>
        <v/>
      </c>
      <c r="AK63" s="7">
        <f>IF(ISNUMBER(AVERAGE(AC63:AJ63)),AVERAGE(AC63:AJ63),"")</f>
        <v/>
      </c>
      <c r="AN63" s="53">
        <f>+I63</f>
        <v/>
      </c>
      <c r="AO63" s="61" t="n">
        <v>96.66666666666669</v>
      </c>
      <c r="AP63" s="61" t="n">
        <v>99.00000000000003</v>
      </c>
      <c r="AQ63" s="61" t="n">
        <v>97.74999999999999</v>
      </c>
      <c r="AR63" s="61" t="n">
        <v>99.91666666666666</v>
      </c>
      <c r="AS63" s="61" t="n">
        <v>96.99999999999999</v>
      </c>
      <c r="AT63" s="61" t="n">
        <v>98.66666666666669</v>
      </c>
      <c r="AU63" s="61" t="n">
        <v>99.00000000000001</v>
      </c>
      <c r="AV63" s="61" t="n">
        <v>96.41666666666666</v>
      </c>
      <c r="AW63" s="61" t="n">
        <v>95.41666666666667</v>
      </c>
      <c r="AX63" s="61" t="n">
        <v>97.75</v>
      </c>
      <c r="AY63" s="61" t="n">
        <v>94.75000000000001</v>
      </c>
      <c r="AZ63" s="7">
        <f>IF(ISNUMBER(AVERAGE(AO63:AV63)),AVERAGE(AO63:AV63),"")</f>
        <v/>
      </c>
      <c r="BA63" s="6">
        <f>IF(ISNUMBER(AVERAGE(AW63:AY63)),AVERAGE(AW63:AY63),"")</f>
        <v/>
      </c>
      <c r="BC63" s="59">
        <f>+X63/AZ63</f>
        <v/>
      </c>
      <c r="BD63" s="59">
        <f>+AK63/AZ63</f>
        <v/>
      </c>
      <c r="BE63" s="59">
        <f>+Y63/BA63</f>
        <v/>
      </c>
    </row>
    <row r="64" ht="15" customHeight="1">
      <c r="I64" s="53">
        <f>+I63+1</f>
        <v/>
      </c>
      <c r="J64" s="4">
        <f>IF(ISNUMBER(AVERAGEIFS(VindIndeks_raw_20_large!$D:$D,VindIndeks_raw_20_large!$C:$C,'Info-tabeller'!J$55,VindIndeks_raw_20_large!$A:$A,'Info-tabeller'!$I64)),AVERAGEIFS(VindIndeks_raw_20_large!$D:$D,VindIndeks_raw_20_large!$C:$C,'Info-tabeller'!J$55,VindIndeks_raw_20_large!$A:$A,'Info-tabeller'!$I64),"")</f>
        <v/>
      </c>
      <c r="K64" s="4">
        <f>IF(ISNUMBER(AVERAGEIFS(VindIndeks_raw_20_large!$D:$D,VindIndeks_raw_20_large!$C:$C,'Info-tabeller'!K$55,VindIndeks_raw_20_large!$A:$A,'Info-tabeller'!$I64)),AVERAGEIFS(VindIndeks_raw_20_large!$D:$D,VindIndeks_raw_20_large!$C:$C,'Info-tabeller'!K$55,VindIndeks_raw_20_large!$A:$A,'Info-tabeller'!$I64),"")</f>
        <v/>
      </c>
      <c r="L64" s="4">
        <f>IF(ISNUMBER(AVERAGEIFS(VindIndeks_raw_20_large!$D:$D,VindIndeks_raw_20_large!$C:$C,'Info-tabeller'!L$55,VindIndeks_raw_20_large!$A:$A,'Info-tabeller'!$I64)),AVERAGEIFS(VindIndeks_raw_20_large!$D:$D,VindIndeks_raw_20_large!$C:$C,'Info-tabeller'!L$55,VindIndeks_raw_20_large!$A:$A,'Info-tabeller'!$I64),"")</f>
        <v/>
      </c>
      <c r="M64" s="4">
        <f>IF(ISNUMBER(AVERAGEIFS(VindIndeks_raw_20_large!$D:$D,VindIndeks_raw_20_large!$C:$C,'Info-tabeller'!M$55,VindIndeks_raw_20_large!$A:$A,'Info-tabeller'!$I64)),AVERAGEIFS(VindIndeks_raw_20_large!$D:$D,VindIndeks_raw_20_large!$C:$C,'Info-tabeller'!M$55,VindIndeks_raw_20_large!$A:$A,'Info-tabeller'!$I64),"")</f>
        <v/>
      </c>
      <c r="N64" s="4">
        <f>IF(ISNUMBER(AVERAGEIFS(VindIndeks_raw_20_large!$D:$D,VindIndeks_raw_20_large!$C:$C,'Info-tabeller'!N$55,VindIndeks_raw_20_large!$A:$A,'Info-tabeller'!$I64)),AVERAGEIFS(VindIndeks_raw_20_large!$D:$D,VindIndeks_raw_20_large!$C:$C,'Info-tabeller'!N$55,VindIndeks_raw_20_large!$A:$A,'Info-tabeller'!$I64),"")</f>
        <v/>
      </c>
      <c r="O64" s="4">
        <f>IF(ISNUMBER(AVERAGEIFS(VindIndeks_raw_20_large!$D:$D,VindIndeks_raw_20_large!$C:$C,'Info-tabeller'!O$55,VindIndeks_raw_20_large!$A:$A,'Info-tabeller'!$I64)),AVERAGEIFS(VindIndeks_raw_20_large!$D:$D,VindIndeks_raw_20_large!$C:$C,'Info-tabeller'!O$55,VindIndeks_raw_20_large!$A:$A,'Info-tabeller'!$I64),"")</f>
        <v/>
      </c>
      <c r="P64" s="4">
        <f>IF(ISNUMBER(AVERAGEIFS(VindIndeks_raw_20_large!$D:$D,VindIndeks_raw_20_large!$C:$C,'Info-tabeller'!P$55,VindIndeks_raw_20_large!$A:$A,'Info-tabeller'!$I64)),AVERAGEIFS(VindIndeks_raw_20_large!$D:$D,VindIndeks_raw_20_large!$C:$C,'Info-tabeller'!P$55,VindIndeks_raw_20_large!$A:$A,'Info-tabeller'!$I64),"")</f>
        <v/>
      </c>
      <c r="Q64" s="4">
        <f>IF(ISNUMBER(AVERAGEIFS(VindIndeks_raw_20_large!$D:$D,VindIndeks_raw_20_large!$C:$C,'Info-tabeller'!Q$55,VindIndeks_raw_20_large!$A:$A,'Info-tabeller'!$I64)),AVERAGEIFS(VindIndeks_raw_20_large!$D:$D,VindIndeks_raw_20_large!$C:$C,'Info-tabeller'!Q$55,VindIndeks_raw_20_large!$A:$A,'Info-tabeller'!$I64),"")</f>
        <v/>
      </c>
      <c r="R64" s="5">
        <f>IF(ISNUMBER(AVERAGEIFS(VindIndeks_raw_20_large!$D:$D,VindIndeks_raw_20_large!$C:$C,'Info-tabeller'!R$55,VindIndeks_raw_20_large!$A:$A,'Info-tabeller'!$I64)),AVERAGEIFS(VindIndeks_raw_20_large!$D:$D,VindIndeks_raw_20_large!$C:$C,'Info-tabeller'!R$55,VindIndeks_raw_20_large!$A:$A,'Info-tabeller'!$I64),"")</f>
        <v/>
      </c>
      <c r="S64" s="5">
        <f>IF(ISNUMBER(AVERAGEIFS(VindIndeks_raw_20_large!$D:$D,VindIndeks_raw_20_large!$C:$C,'Info-tabeller'!S$55,VindIndeks_raw_20_large!$A:$A,'Info-tabeller'!$I64)),AVERAGEIFS(VindIndeks_raw_20_large!$D:$D,VindIndeks_raw_20_large!$C:$C,'Info-tabeller'!S$55,VindIndeks_raw_20_large!$A:$A,'Info-tabeller'!$I64),"")</f>
        <v/>
      </c>
      <c r="T64" s="5">
        <f>IF(ISNUMBER(AVERAGEIFS(VindIndeks_raw_20_large!$D:$D,VindIndeks_raw_20_large!$C:$C,'Info-tabeller'!T$55,VindIndeks_raw_20_large!$A:$A,'Info-tabeller'!$I64)),AVERAGEIFS(VindIndeks_raw_20_large!$D:$D,VindIndeks_raw_20_large!$C:$C,'Info-tabeller'!T$55,VindIndeks_raw_20_large!$A:$A,'Info-tabeller'!$I64),"")</f>
        <v/>
      </c>
      <c r="U64" s="5">
        <f>IF(ISNUMBER(AVERAGEIFS(VindIndeks_raw_20_large!$D:$D,VindIndeks_raw_20_large!$C:$C,'Info-tabeller'!U$55,VindIndeks_raw_20_large!$A:$A,'Info-tabeller'!$I64)),AVERAGEIFS(VindIndeks_raw_20_large!$D:$D,VindIndeks_raw_20_large!$C:$C,'Info-tabeller'!U$55,VindIndeks_raw_20_large!$A:$A,'Info-tabeller'!$I64),"")</f>
        <v/>
      </c>
      <c r="V64" s="5">
        <f>IF(ISNUMBER(AVERAGEIFS(VindIndeks_raw_20_large!$D:$D,VindIndeks_raw_20_large!$C:$C,'Info-tabeller'!V$55,VindIndeks_raw_20_large!$A:$A,'Info-tabeller'!$I64)),AVERAGEIFS(VindIndeks_raw_20_large!$D:$D,VindIndeks_raw_20_large!$C:$C,'Info-tabeller'!V$55,VindIndeks_raw_20_large!$A:$A,'Info-tabeller'!$I64),"")</f>
        <v/>
      </c>
      <c r="W64" s="5">
        <f>IF(ISNUMBER(AVERAGEIFS(VindIndeks_raw_20_large!$D:$D,VindIndeks_raw_20_large!$C:$C,'Info-tabeller'!W$55,VindIndeks_raw_20_large!$A:$A,'Info-tabeller'!$I64)),AVERAGEIFS(VindIndeks_raw_20_large!$D:$D,VindIndeks_raw_20_large!$C:$C,'Info-tabeller'!W$55,VindIndeks_raw_20_large!$A:$A,'Info-tabeller'!$I64),"")</f>
        <v/>
      </c>
      <c r="X64" s="7">
        <f>IF(ISNUMBER(AVERAGE(J64:Q64)),AVERAGE(J64:Q64),"")</f>
        <v/>
      </c>
      <c r="Y64" s="6">
        <f>IF(ISNUMBER(AVERAGE(R64:W64)),AVERAGE(R64:W64),"")</f>
        <v/>
      </c>
      <c r="AB64" s="53">
        <f>+I64</f>
        <v/>
      </c>
      <c r="AC64" s="4">
        <f>IF(ISNUMBER(AVERAGEIFS(VindIndeks_raw_20_small!$D:$D,VindIndeks_raw_20_small!$C:$C,'Info-tabeller'!AC$55,VindIndeks_raw_20_small!$A:$A,'Info-tabeller'!$I64)),AVERAGEIFS(VindIndeks_raw_20_small!$D:$D,VindIndeks_raw_20_small!$C:$C,'Info-tabeller'!AC$55,VindIndeks_raw_20_small!$A:$A,'Info-tabeller'!$I64),"")</f>
        <v/>
      </c>
      <c r="AD64" s="4">
        <f>IF(ISNUMBER(AVERAGEIFS(VindIndeks_raw_20_small!$D:$D,VindIndeks_raw_20_small!$C:$C,'Info-tabeller'!AD$55,VindIndeks_raw_20_small!$A:$A,'Info-tabeller'!$I64)),AVERAGEIFS(VindIndeks_raw_20_small!$D:$D,VindIndeks_raw_20_small!$C:$C,'Info-tabeller'!AD$55,VindIndeks_raw_20_small!$A:$A,'Info-tabeller'!$I64),"")</f>
        <v/>
      </c>
      <c r="AE64" s="4">
        <f>IF(ISNUMBER(AVERAGEIFS(VindIndeks_raw_20_small!$D:$D,VindIndeks_raw_20_small!$C:$C,'Info-tabeller'!AE$55,VindIndeks_raw_20_small!$A:$A,'Info-tabeller'!$I64)),AVERAGEIFS(VindIndeks_raw_20_small!$D:$D,VindIndeks_raw_20_small!$C:$C,'Info-tabeller'!AE$55,VindIndeks_raw_20_small!$A:$A,'Info-tabeller'!$I64),"")</f>
        <v/>
      </c>
      <c r="AF64" s="4">
        <f>IF(ISNUMBER(AVERAGEIFS(VindIndeks_raw_20_small!$D:$D,VindIndeks_raw_20_small!$C:$C,'Info-tabeller'!AF$55,VindIndeks_raw_20_small!$A:$A,'Info-tabeller'!$I64)),AVERAGEIFS(VindIndeks_raw_20_small!$D:$D,VindIndeks_raw_20_small!$C:$C,'Info-tabeller'!AF$55,VindIndeks_raw_20_small!$A:$A,'Info-tabeller'!$I64),"")</f>
        <v/>
      </c>
      <c r="AG64" s="4">
        <f>IF(ISNUMBER(AVERAGEIFS(VindIndeks_raw_20_small!$D:$D,VindIndeks_raw_20_small!$C:$C,'Info-tabeller'!AG$55,VindIndeks_raw_20_small!$A:$A,'Info-tabeller'!$I64)),AVERAGEIFS(VindIndeks_raw_20_small!$D:$D,VindIndeks_raw_20_small!$C:$C,'Info-tabeller'!AG$55,VindIndeks_raw_20_small!$A:$A,'Info-tabeller'!$I64),"")</f>
        <v/>
      </c>
      <c r="AH64" s="4">
        <f>IF(ISNUMBER(AVERAGEIFS(VindIndeks_raw_20_small!$D:$D,VindIndeks_raw_20_small!$C:$C,'Info-tabeller'!AH$55,VindIndeks_raw_20_small!$A:$A,'Info-tabeller'!$I64)),AVERAGEIFS(VindIndeks_raw_20_small!$D:$D,VindIndeks_raw_20_small!$C:$C,'Info-tabeller'!AH$55,VindIndeks_raw_20_small!$A:$A,'Info-tabeller'!$I64),"")</f>
        <v/>
      </c>
      <c r="AI64" s="4">
        <f>IF(ISNUMBER(AVERAGEIFS(VindIndeks_raw_20_small!$D:$D,VindIndeks_raw_20_small!$C:$C,'Info-tabeller'!AI$55,VindIndeks_raw_20_small!$A:$A,'Info-tabeller'!$I64)),AVERAGEIFS(VindIndeks_raw_20_small!$D:$D,VindIndeks_raw_20_small!$C:$C,'Info-tabeller'!AI$55,VindIndeks_raw_20_small!$A:$A,'Info-tabeller'!$I64),"")</f>
        <v/>
      </c>
      <c r="AJ64" s="4">
        <f>IF(ISNUMBER(AVERAGEIFS(VindIndeks_raw_20_small!$D:$D,VindIndeks_raw_20_small!$C:$C,'Info-tabeller'!AJ$55,VindIndeks_raw_20_small!$A:$A,'Info-tabeller'!$I64)),AVERAGEIFS(VindIndeks_raw_20_small!$D:$D,VindIndeks_raw_20_small!$C:$C,'Info-tabeller'!AJ$55,VindIndeks_raw_20_small!$A:$A,'Info-tabeller'!$I64),"")</f>
        <v/>
      </c>
      <c r="AK64" s="7">
        <f>IF(ISNUMBER(AVERAGE(AC64:AJ64)),AVERAGE(AC64:AJ64),"")</f>
        <v/>
      </c>
      <c r="AN64" s="53">
        <f>+I64</f>
        <v/>
      </c>
      <c r="AO64" s="61" t="n">
        <v>111.8333333333333</v>
      </c>
      <c r="AP64" s="61" t="n">
        <v>110.9166666666667</v>
      </c>
      <c r="AQ64" s="61" t="n">
        <v>110.6666666666667</v>
      </c>
      <c r="AR64" s="61" t="n">
        <v>111.5833333333333</v>
      </c>
      <c r="AS64" s="61" t="n">
        <v>113.0833333333333</v>
      </c>
      <c r="AT64" s="61" t="n">
        <v>114.5</v>
      </c>
      <c r="AU64" s="61" t="n">
        <v>113.5</v>
      </c>
      <c r="AV64" s="61" t="n">
        <v>112.9166666666667</v>
      </c>
      <c r="AW64" s="61" t="n">
        <v>109.0852222222222</v>
      </c>
      <c r="AX64" s="61" t="n">
        <v>111.0162</v>
      </c>
      <c r="AY64" s="61" t="n">
        <v>109.6729111111111</v>
      </c>
      <c r="AZ64" s="7">
        <f>IF(ISNUMBER(AVERAGE(AO64:AV64)),AVERAGE(AO64:AV64),"")</f>
        <v/>
      </c>
      <c r="BA64" s="6">
        <f>IF(ISNUMBER(AVERAGE(AW64:AY64)),AVERAGE(AW64:AY64),"")</f>
        <v/>
      </c>
      <c r="BC64" s="59">
        <f>+X64/AZ64</f>
        <v/>
      </c>
      <c r="BD64" s="59">
        <f>+AK64/AZ64</f>
        <v/>
      </c>
      <c r="BE64" s="59">
        <f>+Y64/BA64</f>
        <v/>
      </c>
    </row>
    <row r="65" ht="15" customHeight="1">
      <c r="I65" s="53">
        <f>+I64+1</f>
        <v/>
      </c>
      <c r="J65" s="4">
        <f>IF(ISNUMBER(AVERAGEIFS(VindIndeks_raw_20_large!$D:$D,VindIndeks_raw_20_large!$C:$C,'Info-tabeller'!J$55,VindIndeks_raw_20_large!$A:$A,'Info-tabeller'!$I65)),AVERAGEIFS(VindIndeks_raw_20_large!$D:$D,VindIndeks_raw_20_large!$C:$C,'Info-tabeller'!J$55,VindIndeks_raw_20_large!$A:$A,'Info-tabeller'!$I65),"")</f>
        <v/>
      </c>
      <c r="K65" s="4">
        <f>IF(ISNUMBER(AVERAGEIFS(VindIndeks_raw_20_large!$D:$D,VindIndeks_raw_20_large!$C:$C,'Info-tabeller'!K$55,VindIndeks_raw_20_large!$A:$A,'Info-tabeller'!$I65)),AVERAGEIFS(VindIndeks_raw_20_large!$D:$D,VindIndeks_raw_20_large!$C:$C,'Info-tabeller'!K$55,VindIndeks_raw_20_large!$A:$A,'Info-tabeller'!$I65),"")</f>
        <v/>
      </c>
      <c r="L65" s="4">
        <f>IF(ISNUMBER(AVERAGEIFS(VindIndeks_raw_20_large!$D:$D,VindIndeks_raw_20_large!$C:$C,'Info-tabeller'!L$55,VindIndeks_raw_20_large!$A:$A,'Info-tabeller'!$I65)),AVERAGEIFS(VindIndeks_raw_20_large!$D:$D,VindIndeks_raw_20_large!$C:$C,'Info-tabeller'!L$55,VindIndeks_raw_20_large!$A:$A,'Info-tabeller'!$I65),"")</f>
        <v/>
      </c>
      <c r="M65" s="4">
        <f>IF(ISNUMBER(AVERAGEIFS(VindIndeks_raw_20_large!$D:$D,VindIndeks_raw_20_large!$C:$C,'Info-tabeller'!M$55,VindIndeks_raw_20_large!$A:$A,'Info-tabeller'!$I65)),AVERAGEIFS(VindIndeks_raw_20_large!$D:$D,VindIndeks_raw_20_large!$C:$C,'Info-tabeller'!M$55,VindIndeks_raw_20_large!$A:$A,'Info-tabeller'!$I65),"")</f>
        <v/>
      </c>
      <c r="N65" s="4">
        <f>IF(ISNUMBER(AVERAGEIFS(VindIndeks_raw_20_large!$D:$D,VindIndeks_raw_20_large!$C:$C,'Info-tabeller'!N$55,VindIndeks_raw_20_large!$A:$A,'Info-tabeller'!$I65)),AVERAGEIFS(VindIndeks_raw_20_large!$D:$D,VindIndeks_raw_20_large!$C:$C,'Info-tabeller'!N$55,VindIndeks_raw_20_large!$A:$A,'Info-tabeller'!$I65),"")</f>
        <v/>
      </c>
      <c r="O65" s="4">
        <f>IF(ISNUMBER(AVERAGEIFS(VindIndeks_raw_20_large!$D:$D,VindIndeks_raw_20_large!$C:$C,'Info-tabeller'!O$55,VindIndeks_raw_20_large!$A:$A,'Info-tabeller'!$I65)),AVERAGEIFS(VindIndeks_raw_20_large!$D:$D,VindIndeks_raw_20_large!$C:$C,'Info-tabeller'!O$55,VindIndeks_raw_20_large!$A:$A,'Info-tabeller'!$I65),"")</f>
        <v/>
      </c>
      <c r="P65" s="4">
        <f>IF(ISNUMBER(AVERAGEIFS(VindIndeks_raw_20_large!$D:$D,VindIndeks_raw_20_large!$C:$C,'Info-tabeller'!P$55,VindIndeks_raw_20_large!$A:$A,'Info-tabeller'!$I65)),AVERAGEIFS(VindIndeks_raw_20_large!$D:$D,VindIndeks_raw_20_large!$C:$C,'Info-tabeller'!P$55,VindIndeks_raw_20_large!$A:$A,'Info-tabeller'!$I65),"")</f>
        <v/>
      </c>
      <c r="Q65" s="4">
        <f>IF(ISNUMBER(AVERAGEIFS(VindIndeks_raw_20_large!$D:$D,VindIndeks_raw_20_large!$C:$C,'Info-tabeller'!Q$55,VindIndeks_raw_20_large!$A:$A,'Info-tabeller'!$I65)),AVERAGEIFS(VindIndeks_raw_20_large!$D:$D,VindIndeks_raw_20_large!$C:$C,'Info-tabeller'!Q$55,VindIndeks_raw_20_large!$A:$A,'Info-tabeller'!$I65),"")</f>
        <v/>
      </c>
      <c r="R65" s="5">
        <f>IF(ISNUMBER(AVERAGEIFS(VindIndeks_raw_20_large!$D:$D,VindIndeks_raw_20_large!$C:$C,'Info-tabeller'!R$55,VindIndeks_raw_20_large!$A:$A,'Info-tabeller'!$I65)),AVERAGEIFS(VindIndeks_raw_20_large!$D:$D,VindIndeks_raw_20_large!$C:$C,'Info-tabeller'!R$55,VindIndeks_raw_20_large!$A:$A,'Info-tabeller'!$I65),"")</f>
        <v/>
      </c>
      <c r="S65" s="5">
        <f>IF(ISNUMBER(AVERAGEIFS(VindIndeks_raw_20_large!$D:$D,VindIndeks_raw_20_large!$C:$C,'Info-tabeller'!S$55,VindIndeks_raw_20_large!$A:$A,'Info-tabeller'!$I65)),AVERAGEIFS(VindIndeks_raw_20_large!$D:$D,VindIndeks_raw_20_large!$C:$C,'Info-tabeller'!S$55,VindIndeks_raw_20_large!$A:$A,'Info-tabeller'!$I65),"")</f>
        <v/>
      </c>
      <c r="T65" s="5">
        <f>IF(ISNUMBER(AVERAGEIFS(VindIndeks_raw_20_large!$D:$D,VindIndeks_raw_20_large!$C:$C,'Info-tabeller'!T$55,VindIndeks_raw_20_large!$A:$A,'Info-tabeller'!$I65)),AVERAGEIFS(VindIndeks_raw_20_large!$D:$D,VindIndeks_raw_20_large!$C:$C,'Info-tabeller'!T$55,VindIndeks_raw_20_large!$A:$A,'Info-tabeller'!$I65),"")</f>
        <v/>
      </c>
      <c r="U65" s="5">
        <f>IF(ISNUMBER(AVERAGEIFS(VindIndeks_raw_20_large!$D:$D,VindIndeks_raw_20_large!$C:$C,'Info-tabeller'!U$55,VindIndeks_raw_20_large!$A:$A,'Info-tabeller'!$I65)),AVERAGEIFS(VindIndeks_raw_20_large!$D:$D,VindIndeks_raw_20_large!$C:$C,'Info-tabeller'!U$55,VindIndeks_raw_20_large!$A:$A,'Info-tabeller'!$I65),"")</f>
        <v/>
      </c>
      <c r="V65" s="5">
        <f>IF(ISNUMBER(AVERAGEIFS(VindIndeks_raw_20_large!$D:$D,VindIndeks_raw_20_large!$C:$C,'Info-tabeller'!V$55,VindIndeks_raw_20_large!$A:$A,'Info-tabeller'!$I65)),AVERAGEIFS(VindIndeks_raw_20_large!$D:$D,VindIndeks_raw_20_large!$C:$C,'Info-tabeller'!V$55,VindIndeks_raw_20_large!$A:$A,'Info-tabeller'!$I65),"")</f>
        <v/>
      </c>
      <c r="W65" s="5">
        <f>IF(ISNUMBER(AVERAGEIFS(VindIndeks_raw_20_large!$D:$D,VindIndeks_raw_20_large!$C:$C,'Info-tabeller'!W$55,VindIndeks_raw_20_large!$A:$A,'Info-tabeller'!$I65)),AVERAGEIFS(VindIndeks_raw_20_large!$D:$D,VindIndeks_raw_20_large!$C:$C,'Info-tabeller'!W$55,VindIndeks_raw_20_large!$A:$A,'Info-tabeller'!$I65),"")</f>
        <v/>
      </c>
      <c r="X65" s="7">
        <f>IF(ISNUMBER(AVERAGE(J65:Q65)),AVERAGE(J65:Q65),"")</f>
        <v/>
      </c>
      <c r="Y65" s="6">
        <f>IF(ISNUMBER(AVERAGE(R65:W65)),AVERAGE(R65:W65),"")</f>
        <v/>
      </c>
      <c r="AB65" s="53">
        <f>+I65</f>
        <v/>
      </c>
      <c r="AC65" s="4">
        <f>IF(ISNUMBER(AVERAGEIFS(VindIndeks_raw_20_small!$D:$D,VindIndeks_raw_20_small!$C:$C,'Info-tabeller'!AC$55,VindIndeks_raw_20_small!$A:$A,'Info-tabeller'!$I65)),AVERAGEIFS(VindIndeks_raw_20_small!$D:$D,VindIndeks_raw_20_small!$C:$C,'Info-tabeller'!AC$55,VindIndeks_raw_20_small!$A:$A,'Info-tabeller'!$I65),"")</f>
        <v/>
      </c>
      <c r="AD65" s="4">
        <f>IF(ISNUMBER(AVERAGEIFS(VindIndeks_raw_20_small!$D:$D,VindIndeks_raw_20_small!$C:$C,'Info-tabeller'!AD$55,VindIndeks_raw_20_small!$A:$A,'Info-tabeller'!$I65)),AVERAGEIFS(VindIndeks_raw_20_small!$D:$D,VindIndeks_raw_20_small!$C:$C,'Info-tabeller'!AD$55,VindIndeks_raw_20_small!$A:$A,'Info-tabeller'!$I65),"")</f>
        <v/>
      </c>
      <c r="AE65" s="4">
        <f>IF(ISNUMBER(AVERAGEIFS(VindIndeks_raw_20_small!$D:$D,VindIndeks_raw_20_small!$C:$C,'Info-tabeller'!AE$55,VindIndeks_raw_20_small!$A:$A,'Info-tabeller'!$I65)),AVERAGEIFS(VindIndeks_raw_20_small!$D:$D,VindIndeks_raw_20_small!$C:$C,'Info-tabeller'!AE$55,VindIndeks_raw_20_small!$A:$A,'Info-tabeller'!$I65),"")</f>
        <v/>
      </c>
      <c r="AF65" s="4">
        <f>IF(ISNUMBER(AVERAGEIFS(VindIndeks_raw_20_small!$D:$D,VindIndeks_raw_20_small!$C:$C,'Info-tabeller'!AF$55,VindIndeks_raw_20_small!$A:$A,'Info-tabeller'!$I65)),AVERAGEIFS(VindIndeks_raw_20_small!$D:$D,VindIndeks_raw_20_small!$C:$C,'Info-tabeller'!AF$55,VindIndeks_raw_20_small!$A:$A,'Info-tabeller'!$I65),"")</f>
        <v/>
      </c>
      <c r="AG65" s="4">
        <f>IF(ISNUMBER(AVERAGEIFS(VindIndeks_raw_20_small!$D:$D,VindIndeks_raw_20_small!$C:$C,'Info-tabeller'!AG$55,VindIndeks_raw_20_small!$A:$A,'Info-tabeller'!$I65)),AVERAGEIFS(VindIndeks_raw_20_small!$D:$D,VindIndeks_raw_20_small!$C:$C,'Info-tabeller'!AG$55,VindIndeks_raw_20_small!$A:$A,'Info-tabeller'!$I65),"")</f>
        <v/>
      </c>
      <c r="AH65" s="4">
        <f>IF(ISNUMBER(AVERAGEIFS(VindIndeks_raw_20_small!$D:$D,VindIndeks_raw_20_small!$C:$C,'Info-tabeller'!AH$55,VindIndeks_raw_20_small!$A:$A,'Info-tabeller'!$I65)),AVERAGEIFS(VindIndeks_raw_20_small!$D:$D,VindIndeks_raw_20_small!$C:$C,'Info-tabeller'!AH$55,VindIndeks_raw_20_small!$A:$A,'Info-tabeller'!$I65),"")</f>
        <v/>
      </c>
      <c r="AI65" s="4">
        <f>IF(ISNUMBER(AVERAGEIFS(VindIndeks_raw_20_small!$D:$D,VindIndeks_raw_20_small!$C:$C,'Info-tabeller'!AI$55,VindIndeks_raw_20_small!$A:$A,'Info-tabeller'!$I65)),AVERAGEIFS(VindIndeks_raw_20_small!$D:$D,VindIndeks_raw_20_small!$C:$C,'Info-tabeller'!AI$55,VindIndeks_raw_20_small!$A:$A,'Info-tabeller'!$I65),"")</f>
        <v/>
      </c>
      <c r="AJ65" s="4">
        <f>IF(ISNUMBER(AVERAGEIFS(VindIndeks_raw_20_small!$D:$D,VindIndeks_raw_20_small!$C:$C,'Info-tabeller'!AJ$55,VindIndeks_raw_20_small!$A:$A,'Info-tabeller'!$I65)),AVERAGEIFS(VindIndeks_raw_20_small!$D:$D,VindIndeks_raw_20_small!$C:$C,'Info-tabeller'!AJ$55,VindIndeks_raw_20_small!$A:$A,'Info-tabeller'!$I65),"")</f>
        <v/>
      </c>
      <c r="AK65" s="7">
        <f>IF(ISNUMBER(AVERAGE(AC65:AJ65)),AVERAGE(AC65:AJ65),"")</f>
        <v/>
      </c>
      <c r="AN65" s="53">
        <f>+I65</f>
        <v/>
      </c>
      <c r="AO65" s="61" t="n">
        <v>97.58333333333334</v>
      </c>
      <c r="AP65" s="61" t="n">
        <v>95.5</v>
      </c>
      <c r="AQ65" s="61" t="n">
        <v>97.41666666666666</v>
      </c>
      <c r="AR65" s="61" t="n">
        <v>94.91666666666666</v>
      </c>
      <c r="AS65" s="61" t="n">
        <v>97.25000000000001</v>
      </c>
      <c r="AT65" s="61" t="n">
        <v>94</v>
      </c>
      <c r="AU65" s="61" t="n">
        <v>93.75</v>
      </c>
      <c r="AV65" s="61" t="n">
        <v>92.58333333333333</v>
      </c>
      <c r="AW65" s="61" t="n">
        <v>97.6252888888889</v>
      </c>
      <c r="AX65" s="61" t="n">
        <v>95.52640000000001</v>
      </c>
      <c r="AY65" s="61" t="n">
        <v>96.51287777777779</v>
      </c>
      <c r="AZ65" s="7">
        <f>IF(ISNUMBER(AVERAGE(AO65:AV65)),AVERAGE(AO65:AV65),"")</f>
        <v/>
      </c>
      <c r="BA65" s="6">
        <f>IF(ISNUMBER(AVERAGE(AW65:AY65)),AVERAGE(AW65:AY65),"")</f>
        <v/>
      </c>
      <c r="BC65" s="59">
        <f>+X65/AZ65</f>
        <v/>
      </c>
      <c r="BD65" s="59">
        <f>+AK65/AZ65</f>
        <v/>
      </c>
      <c r="BE65" s="59">
        <f>+Y65/BA65</f>
        <v/>
      </c>
    </row>
    <row r="66" ht="15" customHeight="1">
      <c r="I66" s="53">
        <f>+I65+1</f>
        <v/>
      </c>
      <c r="J66" s="4">
        <f>IF(ISNUMBER(AVERAGEIFS(VindIndeks_raw_20_large!$D:$D,VindIndeks_raw_20_large!$C:$C,'Info-tabeller'!J$55,VindIndeks_raw_20_large!$A:$A,'Info-tabeller'!$I66)),AVERAGEIFS(VindIndeks_raw_20_large!$D:$D,VindIndeks_raw_20_large!$C:$C,'Info-tabeller'!J$55,VindIndeks_raw_20_large!$A:$A,'Info-tabeller'!$I66),"")</f>
        <v/>
      </c>
      <c r="K66" s="4">
        <f>IF(ISNUMBER(AVERAGEIFS(VindIndeks_raw_20_large!$D:$D,VindIndeks_raw_20_large!$C:$C,'Info-tabeller'!K$55,VindIndeks_raw_20_large!$A:$A,'Info-tabeller'!$I66)),AVERAGEIFS(VindIndeks_raw_20_large!$D:$D,VindIndeks_raw_20_large!$C:$C,'Info-tabeller'!K$55,VindIndeks_raw_20_large!$A:$A,'Info-tabeller'!$I66),"")</f>
        <v/>
      </c>
      <c r="L66" s="4">
        <f>IF(ISNUMBER(AVERAGEIFS(VindIndeks_raw_20_large!$D:$D,VindIndeks_raw_20_large!$C:$C,'Info-tabeller'!L$55,VindIndeks_raw_20_large!$A:$A,'Info-tabeller'!$I66)),AVERAGEIFS(VindIndeks_raw_20_large!$D:$D,VindIndeks_raw_20_large!$C:$C,'Info-tabeller'!L$55,VindIndeks_raw_20_large!$A:$A,'Info-tabeller'!$I66),"")</f>
        <v/>
      </c>
      <c r="M66" s="4">
        <f>IF(ISNUMBER(AVERAGEIFS(VindIndeks_raw_20_large!$D:$D,VindIndeks_raw_20_large!$C:$C,'Info-tabeller'!M$55,VindIndeks_raw_20_large!$A:$A,'Info-tabeller'!$I66)),AVERAGEIFS(VindIndeks_raw_20_large!$D:$D,VindIndeks_raw_20_large!$C:$C,'Info-tabeller'!M$55,VindIndeks_raw_20_large!$A:$A,'Info-tabeller'!$I66),"")</f>
        <v/>
      </c>
      <c r="N66" s="4">
        <f>IF(ISNUMBER(AVERAGEIFS(VindIndeks_raw_20_large!$D:$D,VindIndeks_raw_20_large!$C:$C,'Info-tabeller'!N$55,VindIndeks_raw_20_large!$A:$A,'Info-tabeller'!$I66)),AVERAGEIFS(VindIndeks_raw_20_large!$D:$D,VindIndeks_raw_20_large!$C:$C,'Info-tabeller'!N$55,VindIndeks_raw_20_large!$A:$A,'Info-tabeller'!$I66),"")</f>
        <v/>
      </c>
      <c r="O66" s="4">
        <f>IF(ISNUMBER(AVERAGEIFS(VindIndeks_raw_20_large!$D:$D,VindIndeks_raw_20_large!$C:$C,'Info-tabeller'!O$55,VindIndeks_raw_20_large!$A:$A,'Info-tabeller'!$I66)),AVERAGEIFS(VindIndeks_raw_20_large!$D:$D,VindIndeks_raw_20_large!$C:$C,'Info-tabeller'!O$55,VindIndeks_raw_20_large!$A:$A,'Info-tabeller'!$I66),"")</f>
        <v/>
      </c>
      <c r="P66" s="4">
        <f>IF(ISNUMBER(AVERAGEIFS(VindIndeks_raw_20_large!$D:$D,VindIndeks_raw_20_large!$C:$C,'Info-tabeller'!P$55,VindIndeks_raw_20_large!$A:$A,'Info-tabeller'!$I66)),AVERAGEIFS(VindIndeks_raw_20_large!$D:$D,VindIndeks_raw_20_large!$C:$C,'Info-tabeller'!P$55,VindIndeks_raw_20_large!$A:$A,'Info-tabeller'!$I66),"")</f>
        <v/>
      </c>
      <c r="Q66" s="4">
        <f>IF(ISNUMBER(AVERAGEIFS(VindIndeks_raw_20_large!$D:$D,VindIndeks_raw_20_large!$C:$C,'Info-tabeller'!Q$55,VindIndeks_raw_20_large!$A:$A,'Info-tabeller'!$I66)),AVERAGEIFS(VindIndeks_raw_20_large!$D:$D,VindIndeks_raw_20_large!$C:$C,'Info-tabeller'!Q$55,VindIndeks_raw_20_large!$A:$A,'Info-tabeller'!$I66),"")</f>
        <v/>
      </c>
      <c r="R66" s="5">
        <f>IF(ISNUMBER(AVERAGEIFS(VindIndeks_raw_20_large!$D:$D,VindIndeks_raw_20_large!$C:$C,'Info-tabeller'!R$55,VindIndeks_raw_20_large!$A:$A,'Info-tabeller'!$I66)),AVERAGEIFS(VindIndeks_raw_20_large!$D:$D,VindIndeks_raw_20_large!$C:$C,'Info-tabeller'!R$55,VindIndeks_raw_20_large!$A:$A,'Info-tabeller'!$I66),"")</f>
        <v/>
      </c>
      <c r="S66" s="5">
        <f>IF(ISNUMBER(AVERAGEIFS(VindIndeks_raw_20_large!$D:$D,VindIndeks_raw_20_large!$C:$C,'Info-tabeller'!S$55,VindIndeks_raw_20_large!$A:$A,'Info-tabeller'!$I66)),AVERAGEIFS(VindIndeks_raw_20_large!$D:$D,VindIndeks_raw_20_large!$C:$C,'Info-tabeller'!S$55,VindIndeks_raw_20_large!$A:$A,'Info-tabeller'!$I66),"")</f>
        <v/>
      </c>
      <c r="T66" s="5">
        <f>IF(ISNUMBER(AVERAGEIFS(VindIndeks_raw_20_large!$D:$D,VindIndeks_raw_20_large!$C:$C,'Info-tabeller'!T$55,VindIndeks_raw_20_large!$A:$A,'Info-tabeller'!$I66)),AVERAGEIFS(VindIndeks_raw_20_large!$D:$D,VindIndeks_raw_20_large!$C:$C,'Info-tabeller'!T$55,VindIndeks_raw_20_large!$A:$A,'Info-tabeller'!$I66),"")</f>
        <v/>
      </c>
      <c r="U66" s="5">
        <f>IF(ISNUMBER(AVERAGEIFS(VindIndeks_raw_20_large!$D:$D,VindIndeks_raw_20_large!$C:$C,'Info-tabeller'!U$55,VindIndeks_raw_20_large!$A:$A,'Info-tabeller'!$I66)),AVERAGEIFS(VindIndeks_raw_20_large!$D:$D,VindIndeks_raw_20_large!$C:$C,'Info-tabeller'!U$55,VindIndeks_raw_20_large!$A:$A,'Info-tabeller'!$I66),"")</f>
        <v/>
      </c>
      <c r="V66" s="5">
        <f>IF(ISNUMBER(AVERAGEIFS(VindIndeks_raw_20_large!$D:$D,VindIndeks_raw_20_large!$C:$C,'Info-tabeller'!V$55,VindIndeks_raw_20_large!$A:$A,'Info-tabeller'!$I66)),AVERAGEIFS(VindIndeks_raw_20_large!$D:$D,VindIndeks_raw_20_large!$C:$C,'Info-tabeller'!V$55,VindIndeks_raw_20_large!$A:$A,'Info-tabeller'!$I66),"")</f>
        <v/>
      </c>
      <c r="W66" s="5">
        <f>IF(ISNUMBER(AVERAGEIFS(VindIndeks_raw_20_large!$D:$D,VindIndeks_raw_20_large!$C:$C,'Info-tabeller'!W$55,VindIndeks_raw_20_large!$A:$A,'Info-tabeller'!$I66)),AVERAGEIFS(VindIndeks_raw_20_large!$D:$D,VindIndeks_raw_20_large!$C:$C,'Info-tabeller'!W$55,VindIndeks_raw_20_large!$A:$A,'Info-tabeller'!$I66),"")</f>
        <v/>
      </c>
      <c r="X66" s="7">
        <f>IF(ISNUMBER(AVERAGE(J66:Q66)),AVERAGE(J66:Q66),"")</f>
        <v/>
      </c>
      <c r="Y66" s="6">
        <f>IF(ISNUMBER(AVERAGE(R66:W66)),AVERAGE(R66:W66),"")</f>
        <v/>
      </c>
      <c r="AB66" s="53">
        <f>+I66</f>
        <v/>
      </c>
      <c r="AC66" s="4">
        <f>IF(ISNUMBER(AVERAGEIFS(VindIndeks_raw_20_small!$D:$D,VindIndeks_raw_20_small!$C:$C,'Info-tabeller'!AC$55,VindIndeks_raw_20_small!$A:$A,'Info-tabeller'!$I66)),AVERAGEIFS(VindIndeks_raw_20_small!$D:$D,VindIndeks_raw_20_small!$C:$C,'Info-tabeller'!AC$55,VindIndeks_raw_20_small!$A:$A,'Info-tabeller'!$I66),"")</f>
        <v/>
      </c>
      <c r="AD66" s="4">
        <f>IF(ISNUMBER(AVERAGEIFS(VindIndeks_raw_20_small!$D:$D,VindIndeks_raw_20_small!$C:$C,'Info-tabeller'!AD$55,VindIndeks_raw_20_small!$A:$A,'Info-tabeller'!$I66)),AVERAGEIFS(VindIndeks_raw_20_small!$D:$D,VindIndeks_raw_20_small!$C:$C,'Info-tabeller'!AD$55,VindIndeks_raw_20_small!$A:$A,'Info-tabeller'!$I66),"")</f>
        <v/>
      </c>
      <c r="AE66" s="4">
        <f>IF(ISNUMBER(AVERAGEIFS(VindIndeks_raw_20_small!$D:$D,VindIndeks_raw_20_small!$C:$C,'Info-tabeller'!AE$55,VindIndeks_raw_20_small!$A:$A,'Info-tabeller'!$I66)),AVERAGEIFS(VindIndeks_raw_20_small!$D:$D,VindIndeks_raw_20_small!$C:$C,'Info-tabeller'!AE$55,VindIndeks_raw_20_small!$A:$A,'Info-tabeller'!$I66),"")</f>
        <v/>
      </c>
      <c r="AF66" s="4">
        <f>IF(ISNUMBER(AVERAGEIFS(VindIndeks_raw_20_small!$D:$D,VindIndeks_raw_20_small!$C:$C,'Info-tabeller'!AF$55,VindIndeks_raw_20_small!$A:$A,'Info-tabeller'!$I66)),AVERAGEIFS(VindIndeks_raw_20_small!$D:$D,VindIndeks_raw_20_small!$C:$C,'Info-tabeller'!AF$55,VindIndeks_raw_20_small!$A:$A,'Info-tabeller'!$I66),"")</f>
        <v/>
      </c>
      <c r="AG66" s="4">
        <f>IF(ISNUMBER(AVERAGEIFS(VindIndeks_raw_20_small!$D:$D,VindIndeks_raw_20_small!$C:$C,'Info-tabeller'!AG$55,VindIndeks_raw_20_small!$A:$A,'Info-tabeller'!$I66)),AVERAGEIFS(VindIndeks_raw_20_small!$D:$D,VindIndeks_raw_20_small!$C:$C,'Info-tabeller'!AG$55,VindIndeks_raw_20_small!$A:$A,'Info-tabeller'!$I66),"")</f>
        <v/>
      </c>
      <c r="AH66" s="4">
        <f>IF(ISNUMBER(AVERAGEIFS(VindIndeks_raw_20_small!$D:$D,VindIndeks_raw_20_small!$C:$C,'Info-tabeller'!AH$55,VindIndeks_raw_20_small!$A:$A,'Info-tabeller'!$I66)),AVERAGEIFS(VindIndeks_raw_20_small!$D:$D,VindIndeks_raw_20_small!$C:$C,'Info-tabeller'!AH$55,VindIndeks_raw_20_small!$A:$A,'Info-tabeller'!$I66),"")</f>
        <v/>
      </c>
      <c r="AI66" s="4">
        <f>IF(ISNUMBER(AVERAGEIFS(VindIndeks_raw_20_small!$D:$D,VindIndeks_raw_20_small!$C:$C,'Info-tabeller'!AI$55,VindIndeks_raw_20_small!$A:$A,'Info-tabeller'!$I66)),AVERAGEIFS(VindIndeks_raw_20_small!$D:$D,VindIndeks_raw_20_small!$C:$C,'Info-tabeller'!AI$55,VindIndeks_raw_20_small!$A:$A,'Info-tabeller'!$I66),"")</f>
        <v/>
      </c>
      <c r="AJ66" s="4">
        <f>IF(ISNUMBER(AVERAGEIFS(VindIndeks_raw_20_small!$D:$D,VindIndeks_raw_20_small!$C:$C,'Info-tabeller'!AJ$55,VindIndeks_raw_20_small!$A:$A,'Info-tabeller'!$I66)),AVERAGEIFS(VindIndeks_raw_20_small!$D:$D,VindIndeks_raw_20_small!$C:$C,'Info-tabeller'!AJ$55,VindIndeks_raw_20_small!$A:$A,'Info-tabeller'!$I66),"")</f>
        <v/>
      </c>
      <c r="AK66" s="7">
        <f>IF(ISNUMBER(AVERAGE(AC66:AJ66)),AVERAGE(AC66:AJ66),"")</f>
        <v/>
      </c>
      <c r="AN66" s="53">
        <f>+I66</f>
        <v/>
      </c>
      <c r="AO66" s="61" t="n">
        <v>110.6666666666667</v>
      </c>
      <c r="AP66" s="61" t="n">
        <v>111</v>
      </c>
      <c r="AQ66" s="61" t="n">
        <v>108.8333333333333</v>
      </c>
      <c r="AR66" s="61" t="n">
        <v>109.3333333333333</v>
      </c>
      <c r="AS66" s="61" t="n">
        <v>108.5833333333333</v>
      </c>
      <c r="AT66" s="61" t="n">
        <v>102.25</v>
      </c>
      <c r="AU66" s="61" t="n">
        <v>101.8333333333333</v>
      </c>
      <c r="AV66" s="61" t="n">
        <v>96.91666666666667</v>
      </c>
      <c r="AW66" s="61" t="n">
        <v>107.6789666666667</v>
      </c>
      <c r="AX66" s="61" t="n">
        <v>101.7601</v>
      </c>
      <c r="AY66" s="61" t="n">
        <v>105.0343666666667</v>
      </c>
      <c r="AZ66" s="7">
        <f>IF(ISNUMBER(AVERAGE(AO66:AV66)),AVERAGE(AO66:AV66),"")</f>
        <v/>
      </c>
      <c r="BA66" s="6">
        <f>IF(ISNUMBER(AVERAGE(AW66:AY66)),AVERAGE(AW66:AY66),"")</f>
        <v/>
      </c>
      <c r="BC66" s="59">
        <f>+X66/AZ66</f>
        <v/>
      </c>
      <c r="BD66" s="59">
        <f>+AK66/AZ66</f>
        <v/>
      </c>
      <c r="BE66" s="59">
        <f>+Y66/BA66</f>
        <v/>
      </c>
    </row>
    <row r="67" ht="15" customHeight="1">
      <c r="I67" s="53">
        <f>+I66+1</f>
        <v/>
      </c>
      <c r="J67" s="4">
        <f>IF(ISNUMBER(AVERAGEIFS(VindIndeks_raw_20_large!$D:$D,VindIndeks_raw_20_large!$C:$C,'Info-tabeller'!J$55,VindIndeks_raw_20_large!$A:$A,'Info-tabeller'!$I67)),AVERAGEIFS(VindIndeks_raw_20_large!$D:$D,VindIndeks_raw_20_large!$C:$C,'Info-tabeller'!J$55,VindIndeks_raw_20_large!$A:$A,'Info-tabeller'!$I67),"")</f>
        <v/>
      </c>
      <c r="K67" s="4">
        <f>IF(ISNUMBER(AVERAGEIFS(VindIndeks_raw_20_large!$D:$D,VindIndeks_raw_20_large!$C:$C,'Info-tabeller'!K$55,VindIndeks_raw_20_large!$A:$A,'Info-tabeller'!$I67)),AVERAGEIFS(VindIndeks_raw_20_large!$D:$D,VindIndeks_raw_20_large!$C:$C,'Info-tabeller'!K$55,VindIndeks_raw_20_large!$A:$A,'Info-tabeller'!$I67),"")</f>
        <v/>
      </c>
      <c r="L67" s="4">
        <f>IF(ISNUMBER(AVERAGEIFS(VindIndeks_raw_20_large!$D:$D,VindIndeks_raw_20_large!$C:$C,'Info-tabeller'!L$55,VindIndeks_raw_20_large!$A:$A,'Info-tabeller'!$I67)),AVERAGEIFS(VindIndeks_raw_20_large!$D:$D,VindIndeks_raw_20_large!$C:$C,'Info-tabeller'!L$55,VindIndeks_raw_20_large!$A:$A,'Info-tabeller'!$I67),"")</f>
        <v/>
      </c>
      <c r="M67" s="4">
        <f>IF(ISNUMBER(AVERAGEIFS(VindIndeks_raw_20_large!$D:$D,VindIndeks_raw_20_large!$C:$C,'Info-tabeller'!M$55,VindIndeks_raw_20_large!$A:$A,'Info-tabeller'!$I67)),AVERAGEIFS(VindIndeks_raw_20_large!$D:$D,VindIndeks_raw_20_large!$C:$C,'Info-tabeller'!M$55,VindIndeks_raw_20_large!$A:$A,'Info-tabeller'!$I67),"")</f>
        <v/>
      </c>
      <c r="N67" s="4">
        <f>IF(ISNUMBER(AVERAGEIFS(VindIndeks_raw_20_large!$D:$D,VindIndeks_raw_20_large!$C:$C,'Info-tabeller'!N$55,VindIndeks_raw_20_large!$A:$A,'Info-tabeller'!$I67)),AVERAGEIFS(VindIndeks_raw_20_large!$D:$D,VindIndeks_raw_20_large!$C:$C,'Info-tabeller'!N$55,VindIndeks_raw_20_large!$A:$A,'Info-tabeller'!$I67),"")</f>
        <v/>
      </c>
      <c r="O67" s="4">
        <f>IF(ISNUMBER(AVERAGEIFS(VindIndeks_raw_20_large!$D:$D,VindIndeks_raw_20_large!$C:$C,'Info-tabeller'!O$55,VindIndeks_raw_20_large!$A:$A,'Info-tabeller'!$I67)),AVERAGEIFS(VindIndeks_raw_20_large!$D:$D,VindIndeks_raw_20_large!$C:$C,'Info-tabeller'!O$55,VindIndeks_raw_20_large!$A:$A,'Info-tabeller'!$I67),"")</f>
        <v/>
      </c>
      <c r="P67" s="4">
        <f>IF(ISNUMBER(AVERAGEIFS(VindIndeks_raw_20_large!$D:$D,VindIndeks_raw_20_large!$C:$C,'Info-tabeller'!P$55,VindIndeks_raw_20_large!$A:$A,'Info-tabeller'!$I67)),AVERAGEIFS(VindIndeks_raw_20_large!$D:$D,VindIndeks_raw_20_large!$C:$C,'Info-tabeller'!P$55,VindIndeks_raw_20_large!$A:$A,'Info-tabeller'!$I67),"")</f>
        <v/>
      </c>
      <c r="Q67" s="4">
        <f>IF(ISNUMBER(AVERAGEIFS(VindIndeks_raw_20_large!$D:$D,VindIndeks_raw_20_large!$C:$C,'Info-tabeller'!Q$55,VindIndeks_raw_20_large!$A:$A,'Info-tabeller'!$I67)),AVERAGEIFS(VindIndeks_raw_20_large!$D:$D,VindIndeks_raw_20_large!$C:$C,'Info-tabeller'!Q$55,VindIndeks_raw_20_large!$A:$A,'Info-tabeller'!$I67),"")</f>
        <v/>
      </c>
      <c r="R67" s="5">
        <f>IF(ISNUMBER(AVERAGEIFS(VindIndeks_raw_20_large!$D:$D,VindIndeks_raw_20_large!$C:$C,'Info-tabeller'!R$55,VindIndeks_raw_20_large!$A:$A,'Info-tabeller'!$I67)),AVERAGEIFS(VindIndeks_raw_20_large!$D:$D,VindIndeks_raw_20_large!$C:$C,'Info-tabeller'!R$55,VindIndeks_raw_20_large!$A:$A,'Info-tabeller'!$I67),"")</f>
        <v/>
      </c>
      <c r="S67" s="5">
        <f>IF(ISNUMBER(AVERAGEIFS(VindIndeks_raw_20_large!$D:$D,VindIndeks_raw_20_large!$C:$C,'Info-tabeller'!S$55,VindIndeks_raw_20_large!$A:$A,'Info-tabeller'!$I67)),AVERAGEIFS(VindIndeks_raw_20_large!$D:$D,VindIndeks_raw_20_large!$C:$C,'Info-tabeller'!S$55,VindIndeks_raw_20_large!$A:$A,'Info-tabeller'!$I67),"")</f>
        <v/>
      </c>
      <c r="T67" s="5">
        <f>IF(ISNUMBER(AVERAGEIFS(VindIndeks_raw_20_large!$D:$D,VindIndeks_raw_20_large!$C:$C,'Info-tabeller'!T$55,VindIndeks_raw_20_large!$A:$A,'Info-tabeller'!$I67)),AVERAGEIFS(VindIndeks_raw_20_large!$D:$D,VindIndeks_raw_20_large!$C:$C,'Info-tabeller'!T$55,VindIndeks_raw_20_large!$A:$A,'Info-tabeller'!$I67),"")</f>
        <v/>
      </c>
      <c r="U67" s="5">
        <f>IF(ISNUMBER(AVERAGEIFS(VindIndeks_raw_20_large!$D:$D,VindIndeks_raw_20_large!$C:$C,'Info-tabeller'!U$55,VindIndeks_raw_20_large!$A:$A,'Info-tabeller'!$I67)),AVERAGEIFS(VindIndeks_raw_20_large!$D:$D,VindIndeks_raw_20_large!$C:$C,'Info-tabeller'!U$55,VindIndeks_raw_20_large!$A:$A,'Info-tabeller'!$I67),"")</f>
        <v/>
      </c>
      <c r="V67" s="5">
        <f>IF(ISNUMBER(AVERAGEIFS(VindIndeks_raw_20_large!$D:$D,VindIndeks_raw_20_large!$C:$C,'Info-tabeller'!V$55,VindIndeks_raw_20_large!$A:$A,'Info-tabeller'!$I67)),AVERAGEIFS(VindIndeks_raw_20_large!$D:$D,VindIndeks_raw_20_large!$C:$C,'Info-tabeller'!V$55,VindIndeks_raw_20_large!$A:$A,'Info-tabeller'!$I67),"")</f>
        <v/>
      </c>
      <c r="W67" s="5">
        <f>IF(ISNUMBER(AVERAGEIFS(VindIndeks_raw_20_large!$D:$D,VindIndeks_raw_20_large!$C:$C,'Info-tabeller'!W$55,VindIndeks_raw_20_large!$A:$A,'Info-tabeller'!$I67)),AVERAGEIFS(VindIndeks_raw_20_large!$D:$D,VindIndeks_raw_20_large!$C:$C,'Info-tabeller'!W$55,VindIndeks_raw_20_large!$A:$A,'Info-tabeller'!$I67),"")</f>
        <v/>
      </c>
      <c r="X67" s="7">
        <f>IF(ISNUMBER(AVERAGE(J67:Q67)),AVERAGE(J67:Q67),"")</f>
        <v/>
      </c>
      <c r="Y67" s="6">
        <f>IF(ISNUMBER(AVERAGE(R67:W67)),AVERAGE(R67:W67),"")</f>
        <v/>
      </c>
      <c r="AB67" s="53">
        <f>+I67</f>
        <v/>
      </c>
      <c r="AC67" s="4">
        <f>IF(ISNUMBER(AVERAGEIFS(VindIndeks_raw_20_small!$D:$D,VindIndeks_raw_20_small!$C:$C,'Info-tabeller'!AC$55,VindIndeks_raw_20_small!$A:$A,'Info-tabeller'!$I67)),AVERAGEIFS(VindIndeks_raw_20_small!$D:$D,VindIndeks_raw_20_small!$C:$C,'Info-tabeller'!AC$55,VindIndeks_raw_20_small!$A:$A,'Info-tabeller'!$I67),"")</f>
        <v/>
      </c>
      <c r="AD67" s="4">
        <f>IF(ISNUMBER(AVERAGEIFS(VindIndeks_raw_20_small!$D:$D,VindIndeks_raw_20_small!$C:$C,'Info-tabeller'!AD$55,VindIndeks_raw_20_small!$A:$A,'Info-tabeller'!$I67)),AVERAGEIFS(VindIndeks_raw_20_small!$D:$D,VindIndeks_raw_20_small!$C:$C,'Info-tabeller'!AD$55,VindIndeks_raw_20_small!$A:$A,'Info-tabeller'!$I67),"")</f>
        <v/>
      </c>
      <c r="AE67" s="4">
        <f>IF(ISNUMBER(AVERAGEIFS(VindIndeks_raw_20_small!$D:$D,VindIndeks_raw_20_small!$C:$C,'Info-tabeller'!AE$55,VindIndeks_raw_20_small!$A:$A,'Info-tabeller'!$I67)),AVERAGEIFS(VindIndeks_raw_20_small!$D:$D,VindIndeks_raw_20_small!$C:$C,'Info-tabeller'!AE$55,VindIndeks_raw_20_small!$A:$A,'Info-tabeller'!$I67),"")</f>
        <v/>
      </c>
      <c r="AF67" s="4">
        <f>IF(ISNUMBER(AVERAGEIFS(VindIndeks_raw_20_small!$D:$D,VindIndeks_raw_20_small!$C:$C,'Info-tabeller'!AF$55,VindIndeks_raw_20_small!$A:$A,'Info-tabeller'!$I67)),AVERAGEIFS(VindIndeks_raw_20_small!$D:$D,VindIndeks_raw_20_small!$C:$C,'Info-tabeller'!AF$55,VindIndeks_raw_20_small!$A:$A,'Info-tabeller'!$I67),"")</f>
        <v/>
      </c>
      <c r="AG67" s="4">
        <f>IF(ISNUMBER(AVERAGEIFS(VindIndeks_raw_20_small!$D:$D,VindIndeks_raw_20_small!$C:$C,'Info-tabeller'!AG$55,VindIndeks_raw_20_small!$A:$A,'Info-tabeller'!$I67)),AVERAGEIFS(VindIndeks_raw_20_small!$D:$D,VindIndeks_raw_20_small!$C:$C,'Info-tabeller'!AG$55,VindIndeks_raw_20_small!$A:$A,'Info-tabeller'!$I67),"")</f>
        <v/>
      </c>
      <c r="AH67" s="4">
        <f>IF(ISNUMBER(AVERAGEIFS(VindIndeks_raw_20_small!$D:$D,VindIndeks_raw_20_small!$C:$C,'Info-tabeller'!AH$55,VindIndeks_raw_20_small!$A:$A,'Info-tabeller'!$I67)),AVERAGEIFS(VindIndeks_raw_20_small!$D:$D,VindIndeks_raw_20_small!$C:$C,'Info-tabeller'!AH$55,VindIndeks_raw_20_small!$A:$A,'Info-tabeller'!$I67),"")</f>
        <v/>
      </c>
      <c r="AI67" s="4">
        <f>IF(ISNUMBER(AVERAGEIFS(VindIndeks_raw_20_small!$D:$D,VindIndeks_raw_20_small!$C:$C,'Info-tabeller'!AI$55,VindIndeks_raw_20_small!$A:$A,'Info-tabeller'!$I67)),AVERAGEIFS(VindIndeks_raw_20_small!$D:$D,VindIndeks_raw_20_small!$C:$C,'Info-tabeller'!AI$55,VindIndeks_raw_20_small!$A:$A,'Info-tabeller'!$I67),"")</f>
        <v/>
      </c>
      <c r="AJ67" s="4">
        <f>IF(ISNUMBER(AVERAGEIFS(VindIndeks_raw_20_small!$D:$D,VindIndeks_raw_20_small!$C:$C,'Info-tabeller'!AJ$55,VindIndeks_raw_20_small!$A:$A,'Info-tabeller'!$I67)),AVERAGEIFS(VindIndeks_raw_20_small!$D:$D,VindIndeks_raw_20_small!$C:$C,'Info-tabeller'!AJ$55,VindIndeks_raw_20_small!$A:$A,'Info-tabeller'!$I67),"")</f>
        <v/>
      </c>
      <c r="AK67" s="7">
        <f>IF(ISNUMBER(AVERAGE(AC67:AJ67)),AVERAGE(AC67:AJ67),"")</f>
        <v/>
      </c>
      <c r="AN67" s="53">
        <f>+I67</f>
        <v/>
      </c>
      <c r="AO67" s="61" t="n">
        <v>90.83333333333333</v>
      </c>
      <c r="AP67" s="61" t="n">
        <v>92.91666666666667</v>
      </c>
      <c r="AQ67" s="61" t="n">
        <v>95.41666666666666</v>
      </c>
      <c r="AR67" s="61" t="n">
        <v>90.58333333333334</v>
      </c>
      <c r="AS67" s="61" t="n">
        <v>89.16666666666666</v>
      </c>
      <c r="AT67" s="61" t="n">
        <v>88.58333333333333</v>
      </c>
      <c r="AU67" s="61" t="n">
        <v>87.5</v>
      </c>
      <c r="AV67" s="61" t="n">
        <v>88.50000000000001</v>
      </c>
      <c r="AW67" s="61" t="n">
        <v>93.23861111111111</v>
      </c>
      <c r="AX67" s="61" t="n">
        <v>91.43356666666666</v>
      </c>
      <c r="AY67" s="61" t="n">
        <v>91.81136666666666</v>
      </c>
      <c r="AZ67" s="7">
        <f>IF(ISNUMBER(AVERAGE(AO67:AV67)),AVERAGE(AO67:AV67),"")</f>
        <v/>
      </c>
      <c r="BA67" s="6">
        <f>IF(ISNUMBER(AVERAGE(AW67:AY67)),AVERAGE(AW67:AY67),"")</f>
        <v/>
      </c>
      <c r="BC67" s="59">
        <f>+X67/AZ67</f>
        <v/>
      </c>
      <c r="BD67" s="59">
        <f>+AK67/AZ67</f>
        <v/>
      </c>
      <c r="BE67" s="59">
        <f>+Y67/BA67</f>
        <v/>
      </c>
    </row>
    <row r="68">
      <c r="I68" s="53">
        <f>+I67+1</f>
        <v/>
      </c>
      <c r="J68" s="4">
        <f>IF(ISNUMBER(AVERAGEIFS(VindIndeks_raw_20_large!$D:$D,VindIndeks_raw_20_large!$C:$C,'Info-tabeller'!J$55,VindIndeks_raw_20_large!$A:$A,'Info-tabeller'!$I68)),AVERAGEIFS(VindIndeks_raw_20_large!$D:$D,VindIndeks_raw_20_large!$C:$C,'Info-tabeller'!J$55,VindIndeks_raw_20_large!$A:$A,'Info-tabeller'!$I68),"")</f>
        <v/>
      </c>
      <c r="K68" s="4">
        <f>IF(ISNUMBER(AVERAGEIFS(VindIndeks_raw_20_large!$D:$D,VindIndeks_raw_20_large!$C:$C,'Info-tabeller'!K$55,VindIndeks_raw_20_large!$A:$A,'Info-tabeller'!$I68)),AVERAGEIFS(VindIndeks_raw_20_large!$D:$D,VindIndeks_raw_20_large!$C:$C,'Info-tabeller'!K$55,VindIndeks_raw_20_large!$A:$A,'Info-tabeller'!$I68),"")</f>
        <v/>
      </c>
      <c r="L68" s="4">
        <f>IF(ISNUMBER(AVERAGEIFS(VindIndeks_raw_20_large!$D:$D,VindIndeks_raw_20_large!$C:$C,'Info-tabeller'!L$55,VindIndeks_raw_20_large!$A:$A,'Info-tabeller'!$I68)),AVERAGEIFS(VindIndeks_raw_20_large!$D:$D,VindIndeks_raw_20_large!$C:$C,'Info-tabeller'!L$55,VindIndeks_raw_20_large!$A:$A,'Info-tabeller'!$I68),"")</f>
        <v/>
      </c>
      <c r="M68" s="4">
        <f>IF(ISNUMBER(AVERAGEIFS(VindIndeks_raw_20_large!$D:$D,VindIndeks_raw_20_large!$C:$C,'Info-tabeller'!M$55,VindIndeks_raw_20_large!$A:$A,'Info-tabeller'!$I68)),AVERAGEIFS(VindIndeks_raw_20_large!$D:$D,VindIndeks_raw_20_large!$C:$C,'Info-tabeller'!M$55,VindIndeks_raw_20_large!$A:$A,'Info-tabeller'!$I68),"")</f>
        <v/>
      </c>
      <c r="N68" s="4">
        <f>IF(ISNUMBER(AVERAGEIFS(VindIndeks_raw_20_large!$D:$D,VindIndeks_raw_20_large!$C:$C,'Info-tabeller'!N$55,VindIndeks_raw_20_large!$A:$A,'Info-tabeller'!$I68)),AVERAGEIFS(VindIndeks_raw_20_large!$D:$D,VindIndeks_raw_20_large!$C:$C,'Info-tabeller'!N$55,VindIndeks_raw_20_large!$A:$A,'Info-tabeller'!$I68),"")</f>
        <v/>
      </c>
      <c r="O68" s="4">
        <f>IF(ISNUMBER(AVERAGEIFS(VindIndeks_raw_20_large!$D:$D,VindIndeks_raw_20_large!$C:$C,'Info-tabeller'!O$55,VindIndeks_raw_20_large!$A:$A,'Info-tabeller'!$I68)),AVERAGEIFS(VindIndeks_raw_20_large!$D:$D,VindIndeks_raw_20_large!$C:$C,'Info-tabeller'!O$55,VindIndeks_raw_20_large!$A:$A,'Info-tabeller'!$I68),"")</f>
        <v/>
      </c>
      <c r="P68" s="4">
        <f>IF(ISNUMBER(AVERAGEIFS(VindIndeks_raw_20_large!$D:$D,VindIndeks_raw_20_large!$C:$C,'Info-tabeller'!P$55,VindIndeks_raw_20_large!$A:$A,'Info-tabeller'!$I68)),AVERAGEIFS(VindIndeks_raw_20_large!$D:$D,VindIndeks_raw_20_large!$C:$C,'Info-tabeller'!P$55,VindIndeks_raw_20_large!$A:$A,'Info-tabeller'!$I68),"")</f>
        <v/>
      </c>
      <c r="Q68" s="4">
        <f>IF(ISNUMBER(AVERAGEIFS(VindIndeks_raw_20_large!$D:$D,VindIndeks_raw_20_large!$C:$C,'Info-tabeller'!Q$55,VindIndeks_raw_20_large!$A:$A,'Info-tabeller'!$I68)),AVERAGEIFS(VindIndeks_raw_20_large!$D:$D,VindIndeks_raw_20_large!$C:$C,'Info-tabeller'!Q$55,VindIndeks_raw_20_large!$A:$A,'Info-tabeller'!$I68),"")</f>
        <v/>
      </c>
      <c r="R68" s="5">
        <f>IF(ISNUMBER(AVERAGEIFS(VindIndeks_raw_20_large!$D:$D,VindIndeks_raw_20_large!$C:$C,'Info-tabeller'!R$55,VindIndeks_raw_20_large!$A:$A,'Info-tabeller'!$I68)),AVERAGEIFS(VindIndeks_raw_20_large!$D:$D,VindIndeks_raw_20_large!$C:$C,'Info-tabeller'!R$55,VindIndeks_raw_20_large!$A:$A,'Info-tabeller'!$I68),"")</f>
        <v/>
      </c>
      <c r="S68" s="5">
        <f>IF(ISNUMBER(AVERAGEIFS(VindIndeks_raw_20_large!$D:$D,VindIndeks_raw_20_large!$C:$C,'Info-tabeller'!S$55,VindIndeks_raw_20_large!$A:$A,'Info-tabeller'!$I68)),AVERAGEIFS(VindIndeks_raw_20_large!$D:$D,VindIndeks_raw_20_large!$C:$C,'Info-tabeller'!S$55,VindIndeks_raw_20_large!$A:$A,'Info-tabeller'!$I68),"")</f>
        <v/>
      </c>
      <c r="T68" s="5">
        <f>IF(ISNUMBER(AVERAGEIFS(VindIndeks_raw_20_large!$D:$D,VindIndeks_raw_20_large!$C:$C,'Info-tabeller'!T$55,VindIndeks_raw_20_large!$A:$A,'Info-tabeller'!$I68)),AVERAGEIFS(VindIndeks_raw_20_large!$D:$D,VindIndeks_raw_20_large!$C:$C,'Info-tabeller'!T$55,VindIndeks_raw_20_large!$A:$A,'Info-tabeller'!$I68),"")</f>
        <v/>
      </c>
      <c r="U68" s="5">
        <f>IF(ISNUMBER(AVERAGEIFS(VindIndeks_raw_20_large!$D:$D,VindIndeks_raw_20_large!$C:$C,'Info-tabeller'!U$55,VindIndeks_raw_20_large!$A:$A,'Info-tabeller'!$I68)),AVERAGEIFS(VindIndeks_raw_20_large!$D:$D,VindIndeks_raw_20_large!$C:$C,'Info-tabeller'!U$55,VindIndeks_raw_20_large!$A:$A,'Info-tabeller'!$I68),"")</f>
        <v/>
      </c>
      <c r="V68" s="5">
        <f>IF(ISNUMBER(AVERAGEIFS(VindIndeks_raw_20_large!$D:$D,VindIndeks_raw_20_large!$C:$C,'Info-tabeller'!V$55,VindIndeks_raw_20_large!$A:$A,'Info-tabeller'!$I68)),AVERAGEIFS(VindIndeks_raw_20_large!$D:$D,VindIndeks_raw_20_large!$C:$C,'Info-tabeller'!V$55,VindIndeks_raw_20_large!$A:$A,'Info-tabeller'!$I68),"")</f>
        <v/>
      </c>
      <c r="W68" s="5">
        <f>IF(ISNUMBER(AVERAGEIFS(VindIndeks_raw_20_large!$D:$D,VindIndeks_raw_20_large!$C:$C,'Info-tabeller'!W$55,VindIndeks_raw_20_large!$A:$A,'Info-tabeller'!$I68)),AVERAGEIFS(VindIndeks_raw_20_large!$D:$D,VindIndeks_raw_20_large!$C:$C,'Info-tabeller'!W$55,VindIndeks_raw_20_large!$A:$A,'Info-tabeller'!$I68),"")</f>
        <v/>
      </c>
      <c r="X68" s="7">
        <f>IF(ISNUMBER(AVERAGE(J68:Q68)),AVERAGE(J68:Q68),"")</f>
        <v/>
      </c>
      <c r="Y68" s="6">
        <f>IF(ISNUMBER(AVERAGE(R68:W68)),AVERAGE(R68:W68),"")</f>
        <v/>
      </c>
      <c r="AB68" s="53">
        <f>+I68</f>
        <v/>
      </c>
      <c r="AC68" s="4">
        <f>IF(ISNUMBER(AVERAGEIFS(VindIndeks_raw_20_small!$D:$D,VindIndeks_raw_20_small!$C:$C,'Info-tabeller'!AC$55,VindIndeks_raw_20_small!$A:$A,'Info-tabeller'!$I68)),AVERAGEIFS(VindIndeks_raw_20_small!$D:$D,VindIndeks_raw_20_small!$C:$C,'Info-tabeller'!AC$55,VindIndeks_raw_20_small!$A:$A,'Info-tabeller'!$I68),"")</f>
        <v/>
      </c>
      <c r="AD68" s="4">
        <f>IF(ISNUMBER(AVERAGEIFS(VindIndeks_raw_20_small!$D:$D,VindIndeks_raw_20_small!$C:$C,'Info-tabeller'!AD$55,VindIndeks_raw_20_small!$A:$A,'Info-tabeller'!$I68)),AVERAGEIFS(VindIndeks_raw_20_small!$D:$D,VindIndeks_raw_20_small!$C:$C,'Info-tabeller'!AD$55,VindIndeks_raw_20_small!$A:$A,'Info-tabeller'!$I68),"")</f>
        <v/>
      </c>
      <c r="AE68" s="4">
        <f>IF(ISNUMBER(AVERAGEIFS(VindIndeks_raw_20_small!$D:$D,VindIndeks_raw_20_small!$C:$C,'Info-tabeller'!AE$55,VindIndeks_raw_20_small!$A:$A,'Info-tabeller'!$I68)),AVERAGEIFS(VindIndeks_raw_20_small!$D:$D,VindIndeks_raw_20_small!$C:$C,'Info-tabeller'!AE$55,VindIndeks_raw_20_small!$A:$A,'Info-tabeller'!$I68),"")</f>
        <v/>
      </c>
      <c r="AF68" s="4">
        <f>IF(ISNUMBER(AVERAGEIFS(VindIndeks_raw_20_small!$D:$D,VindIndeks_raw_20_small!$C:$C,'Info-tabeller'!AF$55,VindIndeks_raw_20_small!$A:$A,'Info-tabeller'!$I68)),AVERAGEIFS(VindIndeks_raw_20_small!$D:$D,VindIndeks_raw_20_small!$C:$C,'Info-tabeller'!AF$55,VindIndeks_raw_20_small!$A:$A,'Info-tabeller'!$I68),"")</f>
        <v/>
      </c>
      <c r="AG68" s="4">
        <f>IF(ISNUMBER(AVERAGEIFS(VindIndeks_raw_20_small!$D:$D,VindIndeks_raw_20_small!$C:$C,'Info-tabeller'!AG$55,VindIndeks_raw_20_small!$A:$A,'Info-tabeller'!$I68)),AVERAGEIFS(VindIndeks_raw_20_small!$D:$D,VindIndeks_raw_20_small!$C:$C,'Info-tabeller'!AG$55,VindIndeks_raw_20_small!$A:$A,'Info-tabeller'!$I68),"")</f>
        <v/>
      </c>
      <c r="AH68" s="4">
        <f>IF(ISNUMBER(AVERAGEIFS(VindIndeks_raw_20_small!$D:$D,VindIndeks_raw_20_small!$C:$C,'Info-tabeller'!AH$55,VindIndeks_raw_20_small!$A:$A,'Info-tabeller'!$I68)),AVERAGEIFS(VindIndeks_raw_20_small!$D:$D,VindIndeks_raw_20_small!$C:$C,'Info-tabeller'!AH$55,VindIndeks_raw_20_small!$A:$A,'Info-tabeller'!$I68),"")</f>
        <v/>
      </c>
      <c r="AI68" s="4">
        <f>IF(ISNUMBER(AVERAGEIFS(VindIndeks_raw_20_small!$D:$D,VindIndeks_raw_20_small!$C:$C,'Info-tabeller'!AI$55,VindIndeks_raw_20_small!$A:$A,'Info-tabeller'!$I68)),AVERAGEIFS(VindIndeks_raw_20_small!$D:$D,VindIndeks_raw_20_small!$C:$C,'Info-tabeller'!AI$55,VindIndeks_raw_20_small!$A:$A,'Info-tabeller'!$I68),"")</f>
        <v/>
      </c>
      <c r="AJ68" s="4">
        <f>IF(ISNUMBER(AVERAGEIFS(VindIndeks_raw_20_small!$D:$D,VindIndeks_raw_20_small!$C:$C,'Info-tabeller'!AJ$55,VindIndeks_raw_20_small!$A:$A,'Info-tabeller'!$I68)),AVERAGEIFS(VindIndeks_raw_20_small!$D:$D,VindIndeks_raw_20_small!$C:$C,'Info-tabeller'!AJ$55,VindIndeks_raw_20_small!$A:$A,'Info-tabeller'!$I68),"")</f>
        <v/>
      </c>
      <c r="AK68" s="7">
        <f>IF(ISNUMBER(AVERAGE(AC68:AJ68)),AVERAGE(AC68:AJ68),"")</f>
        <v/>
      </c>
      <c r="AN68" s="53">
        <f>+I68</f>
        <v/>
      </c>
      <c r="AO68" s="4">
        <f>IF(ISNUMBER(AVERAGEIFS(VindIndeks_raw_13!$D:$D,VindIndeks_raw_13!$C:$C,'Info-tabeller'!AO$55,VindIndeks_raw_13!$A:$A,'Info-tabeller'!$I68)),AVERAGEIFS(VindIndeks_raw_13!$D:$D,VindIndeks_raw_13!$C:$C,'Info-tabeller'!AO$55,VindIndeks_raw_13!$A:$A,'Info-tabeller'!$I68),"")</f>
        <v/>
      </c>
      <c r="AP68" s="4">
        <f>IF(ISNUMBER(AVERAGEIFS(VindIndeks_raw_13!$D:$D,VindIndeks_raw_13!$C:$C,'Info-tabeller'!AP$55,VindIndeks_raw_13!$A:$A,'Info-tabeller'!$I68)),AVERAGEIFS(VindIndeks_raw_13!$D:$D,VindIndeks_raw_13!$C:$C,'Info-tabeller'!AP$55,VindIndeks_raw_13!$A:$A,'Info-tabeller'!$I68),"")</f>
        <v/>
      </c>
      <c r="AQ68" s="4">
        <f>IF(ISNUMBER(AVERAGEIFS(VindIndeks_raw_13!$D:$D,VindIndeks_raw_13!$C:$C,'Info-tabeller'!AQ$55,VindIndeks_raw_13!$A:$A,'Info-tabeller'!$I68)),AVERAGEIFS(VindIndeks_raw_13!$D:$D,VindIndeks_raw_13!$C:$C,'Info-tabeller'!AQ$55,VindIndeks_raw_13!$A:$A,'Info-tabeller'!$I68),"")</f>
        <v/>
      </c>
      <c r="AR68" s="4">
        <f>IF(ISNUMBER(AVERAGEIFS(VindIndeks_raw_13!$D:$D,VindIndeks_raw_13!$C:$C,'Info-tabeller'!AR$55,VindIndeks_raw_13!$A:$A,'Info-tabeller'!$I68)),AVERAGEIFS(VindIndeks_raw_13!$D:$D,VindIndeks_raw_13!$C:$C,'Info-tabeller'!AR$55,VindIndeks_raw_13!$A:$A,'Info-tabeller'!$I68),"")</f>
        <v/>
      </c>
      <c r="AS68" s="4">
        <f>IF(ISNUMBER(AVERAGEIFS(VindIndeks_raw_13!$D:$D,VindIndeks_raw_13!$C:$C,'Info-tabeller'!AS$55,VindIndeks_raw_13!$A:$A,'Info-tabeller'!$I68)),AVERAGEIFS(VindIndeks_raw_13!$D:$D,VindIndeks_raw_13!$C:$C,'Info-tabeller'!AS$55,VindIndeks_raw_13!$A:$A,'Info-tabeller'!$I68),"")</f>
        <v/>
      </c>
      <c r="AT68" s="4">
        <f>IF(ISNUMBER(AVERAGEIFS(VindIndeks_raw_13!$D:$D,VindIndeks_raw_13!$C:$C,'Info-tabeller'!AT$55,VindIndeks_raw_13!$A:$A,'Info-tabeller'!$I68)),AVERAGEIFS(VindIndeks_raw_13!$D:$D,VindIndeks_raw_13!$C:$C,'Info-tabeller'!AT$55,VindIndeks_raw_13!$A:$A,'Info-tabeller'!$I68),"")</f>
        <v/>
      </c>
      <c r="AU68" s="4">
        <f>IF(ISNUMBER(AVERAGEIFS(VindIndeks_raw_13!$D:$D,VindIndeks_raw_13!$C:$C,'Info-tabeller'!AU$55,VindIndeks_raw_13!$A:$A,'Info-tabeller'!$I68)),AVERAGEIFS(VindIndeks_raw_13!$D:$D,VindIndeks_raw_13!$C:$C,'Info-tabeller'!AU$55,VindIndeks_raw_13!$A:$A,'Info-tabeller'!$I68),"")</f>
        <v/>
      </c>
      <c r="AV68" s="4">
        <f>IF(ISNUMBER(AVERAGEIFS(VindIndeks_raw_13!$D:$D,VindIndeks_raw_13!$C:$C,'Info-tabeller'!AV$55,VindIndeks_raw_13!$A:$A,'Info-tabeller'!$I68)),AVERAGEIFS(VindIndeks_raw_13!$D:$D,VindIndeks_raw_13!$C:$C,'Info-tabeller'!AV$55,VindIndeks_raw_13!$A:$A,'Info-tabeller'!$I68),"")</f>
        <v/>
      </c>
      <c r="AW68" s="5">
        <f>IF(ISNUMBER(AVERAGEIFS(VindIndeks_raw_13!$D:$D,VindIndeks_raw_13!$C:$C,'Info-tabeller'!AW$55,VindIndeks_raw_13!$A:$A,'Info-tabeller'!$I68)),AVERAGEIFS(VindIndeks_raw_13!$D:$D,VindIndeks_raw_13!$C:$C,'Info-tabeller'!AW$55,VindIndeks_raw_13!$A:$A,'Info-tabeller'!$I68),"")</f>
        <v/>
      </c>
      <c r="AX68" s="5">
        <f>IF(ISNUMBER(AVERAGEIFS(VindIndeks_raw_13!$D:$D,VindIndeks_raw_13!$C:$C,'Info-tabeller'!AX$55,VindIndeks_raw_13!$A:$A,'Info-tabeller'!$I68)),AVERAGEIFS(VindIndeks_raw_13!$D:$D,VindIndeks_raw_13!$C:$C,'Info-tabeller'!AX$55,VindIndeks_raw_13!$A:$A,'Info-tabeller'!$I68),"")</f>
        <v/>
      </c>
      <c r="AY68" s="5">
        <f>IF(ISNUMBER(AVERAGEIFS(VindIndeks_raw_13!$D:$D,VindIndeks_raw_13!$C:$C,'Info-tabeller'!AY$55,VindIndeks_raw_13!$A:$A,'Info-tabeller'!$I68)),AVERAGEIFS(VindIndeks_raw_13!$D:$D,VindIndeks_raw_13!$C:$C,'Info-tabeller'!AY$55,VindIndeks_raw_13!$A:$A,'Info-tabeller'!$I68),"")</f>
        <v/>
      </c>
      <c r="AZ68" s="7">
        <f>IF(ISNUMBER(AVERAGE(AO68:AV68)),AVERAGE(AO68:AV68),"")</f>
        <v/>
      </c>
      <c r="BA68" s="6">
        <f>IF(ISNUMBER(AVERAGE(AW68:AY68)),AVERAGE(AW68:AY68),"")</f>
        <v/>
      </c>
      <c r="BC68" s="59">
        <f>+X68/AZ68</f>
        <v/>
      </c>
      <c r="BD68" s="59">
        <f>+AK68/AZ68</f>
        <v/>
      </c>
      <c r="BE68" s="59">
        <f>+Y68/BA68</f>
        <v/>
      </c>
    </row>
    <row r="69">
      <c r="I69" s="53">
        <f>+I68+1</f>
        <v/>
      </c>
      <c r="J69" s="4">
        <f>IF(ISNUMBER(AVERAGEIFS(VindIndeks_raw_20_large!$D:$D,VindIndeks_raw_20_large!$C:$C,'Info-tabeller'!J$55,VindIndeks_raw_20_large!$A:$A,'Info-tabeller'!$I69)),AVERAGEIFS(VindIndeks_raw_20_large!$D:$D,VindIndeks_raw_20_large!$C:$C,'Info-tabeller'!J$55,VindIndeks_raw_20_large!$A:$A,'Info-tabeller'!$I69),"")</f>
        <v/>
      </c>
      <c r="K69" s="4">
        <f>IF(ISNUMBER(AVERAGEIFS(VindIndeks_raw_20_large!$D:$D,VindIndeks_raw_20_large!$C:$C,'Info-tabeller'!K$55,VindIndeks_raw_20_large!$A:$A,'Info-tabeller'!$I69)),AVERAGEIFS(VindIndeks_raw_20_large!$D:$D,VindIndeks_raw_20_large!$C:$C,'Info-tabeller'!K$55,VindIndeks_raw_20_large!$A:$A,'Info-tabeller'!$I69),"")</f>
        <v/>
      </c>
      <c r="L69" s="4">
        <f>IF(ISNUMBER(AVERAGEIFS(VindIndeks_raw_20_large!$D:$D,VindIndeks_raw_20_large!$C:$C,'Info-tabeller'!L$55,VindIndeks_raw_20_large!$A:$A,'Info-tabeller'!$I69)),AVERAGEIFS(VindIndeks_raw_20_large!$D:$D,VindIndeks_raw_20_large!$C:$C,'Info-tabeller'!L$55,VindIndeks_raw_20_large!$A:$A,'Info-tabeller'!$I69),"")</f>
        <v/>
      </c>
      <c r="M69" s="4">
        <f>IF(ISNUMBER(AVERAGEIFS(VindIndeks_raw_20_large!$D:$D,VindIndeks_raw_20_large!$C:$C,'Info-tabeller'!M$55,VindIndeks_raw_20_large!$A:$A,'Info-tabeller'!$I69)),AVERAGEIFS(VindIndeks_raw_20_large!$D:$D,VindIndeks_raw_20_large!$C:$C,'Info-tabeller'!M$55,VindIndeks_raw_20_large!$A:$A,'Info-tabeller'!$I69),"")</f>
        <v/>
      </c>
      <c r="N69" s="4">
        <f>IF(ISNUMBER(AVERAGEIFS(VindIndeks_raw_20_large!$D:$D,VindIndeks_raw_20_large!$C:$C,'Info-tabeller'!N$55,VindIndeks_raw_20_large!$A:$A,'Info-tabeller'!$I69)),AVERAGEIFS(VindIndeks_raw_20_large!$D:$D,VindIndeks_raw_20_large!$C:$C,'Info-tabeller'!N$55,VindIndeks_raw_20_large!$A:$A,'Info-tabeller'!$I69),"")</f>
        <v/>
      </c>
      <c r="O69" s="4">
        <f>IF(ISNUMBER(AVERAGEIFS(VindIndeks_raw_20_large!$D:$D,VindIndeks_raw_20_large!$C:$C,'Info-tabeller'!O$55,VindIndeks_raw_20_large!$A:$A,'Info-tabeller'!$I69)),AVERAGEIFS(VindIndeks_raw_20_large!$D:$D,VindIndeks_raw_20_large!$C:$C,'Info-tabeller'!O$55,VindIndeks_raw_20_large!$A:$A,'Info-tabeller'!$I69),"")</f>
        <v/>
      </c>
      <c r="P69" s="4">
        <f>IF(ISNUMBER(AVERAGEIFS(VindIndeks_raw_20_large!$D:$D,VindIndeks_raw_20_large!$C:$C,'Info-tabeller'!P$55,VindIndeks_raw_20_large!$A:$A,'Info-tabeller'!$I69)),AVERAGEIFS(VindIndeks_raw_20_large!$D:$D,VindIndeks_raw_20_large!$C:$C,'Info-tabeller'!P$55,VindIndeks_raw_20_large!$A:$A,'Info-tabeller'!$I69),"")</f>
        <v/>
      </c>
      <c r="Q69" s="4">
        <f>IF(ISNUMBER(AVERAGEIFS(VindIndeks_raw_20_large!$D:$D,VindIndeks_raw_20_large!$C:$C,'Info-tabeller'!Q$55,VindIndeks_raw_20_large!$A:$A,'Info-tabeller'!$I69)),AVERAGEIFS(VindIndeks_raw_20_large!$D:$D,VindIndeks_raw_20_large!$C:$C,'Info-tabeller'!Q$55,VindIndeks_raw_20_large!$A:$A,'Info-tabeller'!$I69),"")</f>
        <v/>
      </c>
      <c r="R69" s="5">
        <f>IF(ISNUMBER(AVERAGEIFS(VindIndeks_raw_20_large!$D:$D,VindIndeks_raw_20_large!$C:$C,'Info-tabeller'!R$55,VindIndeks_raw_20_large!$A:$A,'Info-tabeller'!$I69)),AVERAGEIFS(VindIndeks_raw_20_large!$D:$D,VindIndeks_raw_20_large!$C:$C,'Info-tabeller'!R$55,VindIndeks_raw_20_large!$A:$A,'Info-tabeller'!$I69),"")</f>
        <v/>
      </c>
      <c r="S69" s="5">
        <f>IF(ISNUMBER(AVERAGEIFS(VindIndeks_raw_20_large!$D:$D,VindIndeks_raw_20_large!$C:$C,'Info-tabeller'!S$55,VindIndeks_raw_20_large!$A:$A,'Info-tabeller'!$I69)),AVERAGEIFS(VindIndeks_raw_20_large!$D:$D,VindIndeks_raw_20_large!$C:$C,'Info-tabeller'!S$55,VindIndeks_raw_20_large!$A:$A,'Info-tabeller'!$I69),"")</f>
        <v/>
      </c>
      <c r="T69" s="5">
        <f>IF(ISNUMBER(AVERAGEIFS(VindIndeks_raw_20_large!$D:$D,VindIndeks_raw_20_large!$C:$C,'Info-tabeller'!T$55,VindIndeks_raw_20_large!$A:$A,'Info-tabeller'!$I69)),AVERAGEIFS(VindIndeks_raw_20_large!$D:$D,VindIndeks_raw_20_large!$C:$C,'Info-tabeller'!T$55,VindIndeks_raw_20_large!$A:$A,'Info-tabeller'!$I69),"")</f>
        <v/>
      </c>
      <c r="U69" s="5">
        <f>IF(ISNUMBER(AVERAGEIFS(VindIndeks_raw_20_large!$D:$D,VindIndeks_raw_20_large!$C:$C,'Info-tabeller'!U$55,VindIndeks_raw_20_large!$A:$A,'Info-tabeller'!$I69)),AVERAGEIFS(VindIndeks_raw_20_large!$D:$D,VindIndeks_raw_20_large!$C:$C,'Info-tabeller'!U$55,VindIndeks_raw_20_large!$A:$A,'Info-tabeller'!$I69),"")</f>
        <v/>
      </c>
      <c r="V69" s="5">
        <f>IF(ISNUMBER(AVERAGEIFS(VindIndeks_raw_20_large!$D:$D,VindIndeks_raw_20_large!$C:$C,'Info-tabeller'!V$55,VindIndeks_raw_20_large!$A:$A,'Info-tabeller'!$I69)),AVERAGEIFS(VindIndeks_raw_20_large!$D:$D,VindIndeks_raw_20_large!$C:$C,'Info-tabeller'!V$55,VindIndeks_raw_20_large!$A:$A,'Info-tabeller'!$I69),"")</f>
        <v/>
      </c>
      <c r="W69" s="5">
        <f>IF(ISNUMBER(AVERAGEIFS(VindIndeks_raw_20_large!$D:$D,VindIndeks_raw_20_large!$C:$C,'Info-tabeller'!W$55,VindIndeks_raw_20_large!$A:$A,'Info-tabeller'!$I69)),AVERAGEIFS(VindIndeks_raw_20_large!$D:$D,VindIndeks_raw_20_large!$C:$C,'Info-tabeller'!W$55,VindIndeks_raw_20_large!$A:$A,'Info-tabeller'!$I69),"")</f>
        <v/>
      </c>
      <c r="X69" s="7">
        <f>IF(ISNUMBER(AVERAGE(J69:Q69)),AVERAGE(J69:Q69),"")</f>
        <v/>
      </c>
      <c r="Y69" s="6">
        <f>IF(ISNUMBER(AVERAGE(R69:W69)),AVERAGE(R69:W69),"")</f>
        <v/>
      </c>
      <c r="AB69" s="53">
        <f>+I69</f>
        <v/>
      </c>
      <c r="AC69" s="4">
        <f>IF(ISNUMBER(AVERAGEIFS(VindIndeks_raw_20_small!$D:$D,VindIndeks_raw_20_small!$C:$C,'Info-tabeller'!AC$55,VindIndeks_raw_20_small!$A:$A,'Info-tabeller'!$I69)),AVERAGEIFS(VindIndeks_raw_20_small!$D:$D,VindIndeks_raw_20_small!$C:$C,'Info-tabeller'!AC$55,VindIndeks_raw_20_small!$A:$A,'Info-tabeller'!$I69),"")</f>
        <v/>
      </c>
      <c r="AD69" s="4">
        <f>IF(ISNUMBER(AVERAGEIFS(VindIndeks_raw_20_small!$D:$D,VindIndeks_raw_20_small!$C:$C,'Info-tabeller'!AD$55,VindIndeks_raw_20_small!$A:$A,'Info-tabeller'!$I69)),AVERAGEIFS(VindIndeks_raw_20_small!$D:$D,VindIndeks_raw_20_small!$C:$C,'Info-tabeller'!AD$55,VindIndeks_raw_20_small!$A:$A,'Info-tabeller'!$I69),"")</f>
        <v/>
      </c>
      <c r="AE69" s="4">
        <f>IF(ISNUMBER(AVERAGEIFS(VindIndeks_raw_20_small!$D:$D,VindIndeks_raw_20_small!$C:$C,'Info-tabeller'!AE$55,VindIndeks_raw_20_small!$A:$A,'Info-tabeller'!$I69)),AVERAGEIFS(VindIndeks_raw_20_small!$D:$D,VindIndeks_raw_20_small!$C:$C,'Info-tabeller'!AE$55,VindIndeks_raw_20_small!$A:$A,'Info-tabeller'!$I69),"")</f>
        <v/>
      </c>
      <c r="AF69" s="4">
        <f>IF(ISNUMBER(AVERAGEIFS(VindIndeks_raw_20_small!$D:$D,VindIndeks_raw_20_small!$C:$C,'Info-tabeller'!AF$55,VindIndeks_raw_20_small!$A:$A,'Info-tabeller'!$I69)),AVERAGEIFS(VindIndeks_raw_20_small!$D:$D,VindIndeks_raw_20_small!$C:$C,'Info-tabeller'!AF$55,VindIndeks_raw_20_small!$A:$A,'Info-tabeller'!$I69),"")</f>
        <v/>
      </c>
      <c r="AG69" s="4">
        <f>IF(ISNUMBER(AVERAGEIFS(VindIndeks_raw_20_small!$D:$D,VindIndeks_raw_20_small!$C:$C,'Info-tabeller'!AG$55,VindIndeks_raw_20_small!$A:$A,'Info-tabeller'!$I69)),AVERAGEIFS(VindIndeks_raw_20_small!$D:$D,VindIndeks_raw_20_small!$C:$C,'Info-tabeller'!AG$55,VindIndeks_raw_20_small!$A:$A,'Info-tabeller'!$I69),"")</f>
        <v/>
      </c>
      <c r="AH69" s="4">
        <f>IF(ISNUMBER(AVERAGEIFS(VindIndeks_raw_20_small!$D:$D,VindIndeks_raw_20_small!$C:$C,'Info-tabeller'!AH$55,VindIndeks_raw_20_small!$A:$A,'Info-tabeller'!$I69)),AVERAGEIFS(VindIndeks_raw_20_small!$D:$D,VindIndeks_raw_20_small!$C:$C,'Info-tabeller'!AH$55,VindIndeks_raw_20_small!$A:$A,'Info-tabeller'!$I69),"")</f>
        <v/>
      </c>
      <c r="AI69" s="4">
        <f>IF(ISNUMBER(AVERAGEIFS(VindIndeks_raw_20_small!$D:$D,VindIndeks_raw_20_small!$C:$C,'Info-tabeller'!AI$55,VindIndeks_raw_20_small!$A:$A,'Info-tabeller'!$I69)),AVERAGEIFS(VindIndeks_raw_20_small!$D:$D,VindIndeks_raw_20_small!$C:$C,'Info-tabeller'!AI$55,VindIndeks_raw_20_small!$A:$A,'Info-tabeller'!$I69),"")</f>
        <v/>
      </c>
      <c r="AJ69" s="4">
        <f>IF(ISNUMBER(AVERAGEIFS(VindIndeks_raw_20_small!$D:$D,VindIndeks_raw_20_small!$C:$C,'Info-tabeller'!AJ$55,VindIndeks_raw_20_small!$A:$A,'Info-tabeller'!$I69)),AVERAGEIFS(VindIndeks_raw_20_small!$D:$D,VindIndeks_raw_20_small!$C:$C,'Info-tabeller'!AJ$55,VindIndeks_raw_20_small!$A:$A,'Info-tabeller'!$I69),"")</f>
        <v/>
      </c>
      <c r="AK69" s="7">
        <f>IF(ISNUMBER(AVERAGE(AC69:AJ69)),AVERAGE(AC69:AJ69),"")</f>
        <v/>
      </c>
      <c r="AN69" s="53">
        <f>+I69</f>
        <v/>
      </c>
      <c r="AO69" s="4">
        <f>IF(ISNUMBER(AVERAGEIFS(VindIndeks_raw_13!$D:$D,VindIndeks_raw_13!$C:$C,'Info-tabeller'!AO$55,VindIndeks_raw_13!$A:$A,'Info-tabeller'!$I69)),AVERAGEIFS(VindIndeks_raw_13!$D:$D,VindIndeks_raw_13!$C:$C,'Info-tabeller'!AO$55,VindIndeks_raw_13!$A:$A,'Info-tabeller'!$I69),"")</f>
        <v/>
      </c>
      <c r="AP69" s="4">
        <f>IF(ISNUMBER(AVERAGEIFS(VindIndeks_raw_13!$D:$D,VindIndeks_raw_13!$C:$C,'Info-tabeller'!AP$55,VindIndeks_raw_13!$A:$A,'Info-tabeller'!$I69)),AVERAGEIFS(VindIndeks_raw_13!$D:$D,VindIndeks_raw_13!$C:$C,'Info-tabeller'!AP$55,VindIndeks_raw_13!$A:$A,'Info-tabeller'!$I69),"")</f>
        <v/>
      </c>
      <c r="AQ69" s="4">
        <f>IF(ISNUMBER(AVERAGEIFS(VindIndeks_raw_13!$D:$D,VindIndeks_raw_13!$C:$C,'Info-tabeller'!AQ$55,VindIndeks_raw_13!$A:$A,'Info-tabeller'!$I69)),AVERAGEIFS(VindIndeks_raw_13!$D:$D,VindIndeks_raw_13!$C:$C,'Info-tabeller'!AQ$55,VindIndeks_raw_13!$A:$A,'Info-tabeller'!$I69),"")</f>
        <v/>
      </c>
      <c r="AR69" s="4">
        <f>IF(ISNUMBER(AVERAGEIFS(VindIndeks_raw_13!$D:$D,VindIndeks_raw_13!$C:$C,'Info-tabeller'!AR$55,VindIndeks_raw_13!$A:$A,'Info-tabeller'!$I69)),AVERAGEIFS(VindIndeks_raw_13!$D:$D,VindIndeks_raw_13!$C:$C,'Info-tabeller'!AR$55,VindIndeks_raw_13!$A:$A,'Info-tabeller'!$I69),"")</f>
        <v/>
      </c>
      <c r="AS69" s="4">
        <f>IF(ISNUMBER(AVERAGEIFS(VindIndeks_raw_13!$D:$D,VindIndeks_raw_13!$C:$C,'Info-tabeller'!AS$55,VindIndeks_raw_13!$A:$A,'Info-tabeller'!$I69)),AVERAGEIFS(VindIndeks_raw_13!$D:$D,VindIndeks_raw_13!$C:$C,'Info-tabeller'!AS$55,VindIndeks_raw_13!$A:$A,'Info-tabeller'!$I69),"")</f>
        <v/>
      </c>
      <c r="AT69" s="4">
        <f>IF(ISNUMBER(AVERAGEIFS(VindIndeks_raw_13!$D:$D,VindIndeks_raw_13!$C:$C,'Info-tabeller'!AT$55,VindIndeks_raw_13!$A:$A,'Info-tabeller'!$I69)),AVERAGEIFS(VindIndeks_raw_13!$D:$D,VindIndeks_raw_13!$C:$C,'Info-tabeller'!AT$55,VindIndeks_raw_13!$A:$A,'Info-tabeller'!$I69),"")</f>
        <v/>
      </c>
      <c r="AU69" s="4">
        <f>IF(ISNUMBER(AVERAGEIFS(VindIndeks_raw_13!$D:$D,VindIndeks_raw_13!$C:$C,'Info-tabeller'!AU$55,VindIndeks_raw_13!$A:$A,'Info-tabeller'!$I69)),AVERAGEIFS(VindIndeks_raw_13!$D:$D,VindIndeks_raw_13!$C:$C,'Info-tabeller'!AU$55,VindIndeks_raw_13!$A:$A,'Info-tabeller'!$I69),"")</f>
        <v/>
      </c>
      <c r="AV69" s="4">
        <f>IF(ISNUMBER(AVERAGEIFS(VindIndeks_raw_13!$D:$D,VindIndeks_raw_13!$C:$C,'Info-tabeller'!AV$55,VindIndeks_raw_13!$A:$A,'Info-tabeller'!$I69)),AVERAGEIFS(VindIndeks_raw_13!$D:$D,VindIndeks_raw_13!$C:$C,'Info-tabeller'!AV$55,VindIndeks_raw_13!$A:$A,'Info-tabeller'!$I69),"")</f>
        <v/>
      </c>
      <c r="AW69" s="5">
        <f>IF(ISNUMBER(AVERAGEIFS(VindIndeks_raw_13!$D:$D,VindIndeks_raw_13!$C:$C,'Info-tabeller'!AW$55,VindIndeks_raw_13!$A:$A,'Info-tabeller'!$I69)),AVERAGEIFS(VindIndeks_raw_13!$D:$D,VindIndeks_raw_13!$C:$C,'Info-tabeller'!AW$55,VindIndeks_raw_13!$A:$A,'Info-tabeller'!$I69),"")</f>
        <v/>
      </c>
      <c r="AX69" s="5">
        <f>IF(ISNUMBER(AVERAGEIFS(VindIndeks_raw_13!$D:$D,VindIndeks_raw_13!$C:$C,'Info-tabeller'!AX$55,VindIndeks_raw_13!$A:$A,'Info-tabeller'!$I69)),AVERAGEIFS(VindIndeks_raw_13!$D:$D,VindIndeks_raw_13!$C:$C,'Info-tabeller'!AX$55,VindIndeks_raw_13!$A:$A,'Info-tabeller'!$I69),"")</f>
        <v/>
      </c>
      <c r="AY69" s="5">
        <f>IF(ISNUMBER(AVERAGEIFS(VindIndeks_raw_13!$D:$D,VindIndeks_raw_13!$C:$C,'Info-tabeller'!AY$55,VindIndeks_raw_13!$A:$A,'Info-tabeller'!$I69)),AVERAGEIFS(VindIndeks_raw_13!$D:$D,VindIndeks_raw_13!$C:$C,'Info-tabeller'!AY$55,VindIndeks_raw_13!$A:$A,'Info-tabeller'!$I69),"")</f>
        <v/>
      </c>
      <c r="AZ69" s="7">
        <f>IF(ISNUMBER(AVERAGE(AO69:AV69)),AVERAGE(AO69:AV69),"")</f>
        <v/>
      </c>
      <c r="BA69" s="6">
        <f>IF(ISNUMBER(AVERAGE(AW69:AY69)),AVERAGE(AW69:AY69),"")</f>
        <v/>
      </c>
      <c r="BC69" s="59">
        <f>+X69/AZ69</f>
        <v/>
      </c>
      <c r="BD69" s="59">
        <f>+AK69/AZ69</f>
        <v/>
      </c>
      <c r="BE69" s="59">
        <f>+Y69/BA69</f>
        <v/>
      </c>
    </row>
    <row r="70">
      <c r="I70" s="53">
        <f>+I69+1</f>
        <v/>
      </c>
      <c r="J70" s="4">
        <f>IF(ISNUMBER(AVERAGEIFS(VindIndeks_raw_20_large!$D:$D,VindIndeks_raw_20_large!$C:$C,'Info-tabeller'!J$55,VindIndeks_raw_20_large!$A:$A,'Info-tabeller'!$I70)),AVERAGEIFS(VindIndeks_raw_20_large!$D:$D,VindIndeks_raw_20_large!$C:$C,'Info-tabeller'!J$55,VindIndeks_raw_20_large!$A:$A,'Info-tabeller'!$I70),"")</f>
        <v/>
      </c>
      <c r="K70" s="4">
        <f>IF(ISNUMBER(AVERAGEIFS(VindIndeks_raw_20_large!$D:$D,VindIndeks_raw_20_large!$C:$C,'Info-tabeller'!K$55,VindIndeks_raw_20_large!$A:$A,'Info-tabeller'!$I70)),AVERAGEIFS(VindIndeks_raw_20_large!$D:$D,VindIndeks_raw_20_large!$C:$C,'Info-tabeller'!K$55,VindIndeks_raw_20_large!$A:$A,'Info-tabeller'!$I70),"")</f>
        <v/>
      </c>
      <c r="L70" s="4">
        <f>IF(ISNUMBER(AVERAGEIFS(VindIndeks_raw_20_large!$D:$D,VindIndeks_raw_20_large!$C:$C,'Info-tabeller'!L$55,VindIndeks_raw_20_large!$A:$A,'Info-tabeller'!$I70)),AVERAGEIFS(VindIndeks_raw_20_large!$D:$D,VindIndeks_raw_20_large!$C:$C,'Info-tabeller'!L$55,VindIndeks_raw_20_large!$A:$A,'Info-tabeller'!$I70),"")</f>
        <v/>
      </c>
      <c r="M70" s="4">
        <f>IF(ISNUMBER(AVERAGEIFS(VindIndeks_raw_20_large!$D:$D,VindIndeks_raw_20_large!$C:$C,'Info-tabeller'!M$55,VindIndeks_raw_20_large!$A:$A,'Info-tabeller'!$I70)),AVERAGEIFS(VindIndeks_raw_20_large!$D:$D,VindIndeks_raw_20_large!$C:$C,'Info-tabeller'!M$55,VindIndeks_raw_20_large!$A:$A,'Info-tabeller'!$I70),"")</f>
        <v/>
      </c>
      <c r="N70" s="4">
        <f>IF(ISNUMBER(AVERAGEIFS(VindIndeks_raw_20_large!$D:$D,VindIndeks_raw_20_large!$C:$C,'Info-tabeller'!N$55,VindIndeks_raw_20_large!$A:$A,'Info-tabeller'!$I70)),AVERAGEIFS(VindIndeks_raw_20_large!$D:$D,VindIndeks_raw_20_large!$C:$C,'Info-tabeller'!N$55,VindIndeks_raw_20_large!$A:$A,'Info-tabeller'!$I70),"")</f>
        <v/>
      </c>
      <c r="O70" s="4">
        <f>IF(ISNUMBER(AVERAGEIFS(VindIndeks_raw_20_large!$D:$D,VindIndeks_raw_20_large!$C:$C,'Info-tabeller'!O$55,VindIndeks_raw_20_large!$A:$A,'Info-tabeller'!$I70)),AVERAGEIFS(VindIndeks_raw_20_large!$D:$D,VindIndeks_raw_20_large!$C:$C,'Info-tabeller'!O$55,VindIndeks_raw_20_large!$A:$A,'Info-tabeller'!$I70),"")</f>
        <v/>
      </c>
      <c r="P70" s="4">
        <f>IF(ISNUMBER(AVERAGEIFS(VindIndeks_raw_20_large!$D:$D,VindIndeks_raw_20_large!$C:$C,'Info-tabeller'!P$55,VindIndeks_raw_20_large!$A:$A,'Info-tabeller'!$I70)),AVERAGEIFS(VindIndeks_raw_20_large!$D:$D,VindIndeks_raw_20_large!$C:$C,'Info-tabeller'!P$55,VindIndeks_raw_20_large!$A:$A,'Info-tabeller'!$I70),"")</f>
        <v/>
      </c>
      <c r="Q70" s="4">
        <f>IF(ISNUMBER(AVERAGEIFS(VindIndeks_raw_20_large!$D:$D,VindIndeks_raw_20_large!$C:$C,'Info-tabeller'!Q$55,VindIndeks_raw_20_large!$A:$A,'Info-tabeller'!$I70)),AVERAGEIFS(VindIndeks_raw_20_large!$D:$D,VindIndeks_raw_20_large!$C:$C,'Info-tabeller'!Q$55,VindIndeks_raw_20_large!$A:$A,'Info-tabeller'!$I70),"")</f>
        <v/>
      </c>
      <c r="R70" s="5">
        <f>IF(ISNUMBER(AVERAGEIFS(VindIndeks_raw_20_large!$D:$D,VindIndeks_raw_20_large!$C:$C,'Info-tabeller'!R$55,VindIndeks_raw_20_large!$A:$A,'Info-tabeller'!$I70)),AVERAGEIFS(VindIndeks_raw_20_large!$D:$D,VindIndeks_raw_20_large!$C:$C,'Info-tabeller'!R$55,VindIndeks_raw_20_large!$A:$A,'Info-tabeller'!$I70),"")</f>
        <v/>
      </c>
      <c r="S70" s="5">
        <f>IF(ISNUMBER(AVERAGEIFS(VindIndeks_raw_20_large!$D:$D,VindIndeks_raw_20_large!$C:$C,'Info-tabeller'!S$55,VindIndeks_raw_20_large!$A:$A,'Info-tabeller'!$I70)),AVERAGEIFS(VindIndeks_raw_20_large!$D:$D,VindIndeks_raw_20_large!$C:$C,'Info-tabeller'!S$55,VindIndeks_raw_20_large!$A:$A,'Info-tabeller'!$I70),"")</f>
        <v/>
      </c>
      <c r="T70" s="5">
        <f>IF(ISNUMBER(AVERAGEIFS(VindIndeks_raw_20_large!$D:$D,VindIndeks_raw_20_large!$C:$C,'Info-tabeller'!T$55,VindIndeks_raw_20_large!$A:$A,'Info-tabeller'!$I70)),AVERAGEIFS(VindIndeks_raw_20_large!$D:$D,VindIndeks_raw_20_large!$C:$C,'Info-tabeller'!T$55,VindIndeks_raw_20_large!$A:$A,'Info-tabeller'!$I70),"")</f>
        <v/>
      </c>
      <c r="U70" s="5">
        <f>IF(ISNUMBER(AVERAGEIFS(VindIndeks_raw_20_large!$D:$D,VindIndeks_raw_20_large!$C:$C,'Info-tabeller'!U$55,VindIndeks_raw_20_large!$A:$A,'Info-tabeller'!$I70)),AVERAGEIFS(VindIndeks_raw_20_large!$D:$D,VindIndeks_raw_20_large!$C:$C,'Info-tabeller'!U$55,VindIndeks_raw_20_large!$A:$A,'Info-tabeller'!$I70),"")</f>
        <v/>
      </c>
      <c r="V70" s="5">
        <f>IF(ISNUMBER(AVERAGEIFS(VindIndeks_raw_20_large!$D:$D,VindIndeks_raw_20_large!$C:$C,'Info-tabeller'!V$55,VindIndeks_raw_20_large!$A:$A,'Info-tabeller'!$I70)),AVERAGEIFS(VindIndeks_raw_20_large!$D:$D,VindIndeks_raw_20_large!$C:$C,'Info-tabeller'!V$55,VindIndeks_raw_20_large!$A:$A,'Info-tabeller'!$I70),"")</f>
        <v/>
      </c>
      <c r="W70" s="5">
        <f>IF(ISNUMBER(AVERAGEIFS(VindIndeks_raw_20_large!$D:$D,VindIndeks_raw_20_large!$C:$C,'Info-tabeller'!W$55,VindIndeks_raw_20_large!$A:$A,'Info-tabeller'!$I70)),AVERAGEIFS(VindIndeks_raw_20_large!$D:$D,VindIndeks_raw_20_large!$C:$C,'Info-tabeller'!W$55,VindIndeks_raw_20_large!$A:$A,'Info-tabeller'!$I70),"")</f>
        <v/>
      </c>
      <c r="X70" s="7">
        <f>IF(ISNUMBER(AVERAGE(J70:Q70)),AVERAGE(J70:Q70),"")</f>
        <v/>
      </c>
      <c r="Y70" s="6">
        <f>IF(ISNUMBER(AVERAGE(R70:W70)),AVERAGE(R70:W70),"")</f>
        <v/>
      </c>
      <c r="AB70" s="53">
        <f>+I70</f>
        <v/>
      </c>
      <c r="AC70" s="4">
        <f>IF(ISNUMBER(AVERAGEIFS(VindIndeks_raw_20_small!$D:$D,VindIndeks_raw_20_small!$C:$C,'Info-tabeller'!AC$55,VindIndeks_raw_20_small!$A:$A,'Info-tabeller'!$I70)),AVERAGEIFS(VindIndeks_raw_20_small!$D:$D,VindIndeks_raw_20_small!$C:$C,'Info-tabeller'!AC$55,VindIndeks_raw_20_small!$A:$A,'Info-tabeller'!$I70),"")</f>
        <v/>
      </c>
      <c r="AD70" s="4">
        <f>IF(ISNUMBER(AVERAGEIFS(VindIndeks_raw_20_small!$D:$D,VindIndeks_raw_20_small!$C:$C,'Info-tabeller'!AD$55,VindIndeks_raw_20_small!$A:$A,'Info-tabeller'!$I70)),AVERAGEIFS(VindIndeks_raw_20_small!$D:$D,VindIndeks_raw_20_small!$C:$C,'Info-tabeller'!AD$55,VindIndeks_raw_20_small!$A:$A,'Info-tabeller'!$I70),"")</f>
        <v/>
      </c>
      <c r="AE70" s="4">
        <f>IF(ISNUMBER(AVERAGEIFS(VindIndeks_raw_20_small!$D:$D,VindIndeks_raw_20_small!$C:$C,'Info-tabeller'!AE$55,VindIndeks_raw_20_small!$A:$A,'Info-tabeller'!$I70)),AVERAGEIFS(VindIndeks_raw_20_small!$D:$D,VindIndeks_raw_20_small!$C:$C,'Info-tabeller'!AE$55,VindIndeks_raw_20_small!$A:$A,'Info-tabeller'!$I70),"")</f>
        <v/>
      </c>
      <c r="AF70" s="4">
        <f>IF(ISNUMBER(AVERAGEIFS(VindIndeks_raw_20_small!$D:$D,VindIndeks_raw_20_small!$C:$C,'Info-tabeller'!AF$55,VindIndeks_raw_20_small!$A:$A,'Info-tabeller'!$I70)),AVERAGEIFS(VindIndeks_raw_20_small!$D:$D,VindIndeks_raw_20_small!$C:$C,'Info-tabeller'!AF$55,VindIndeks_raw_20_small!$A:$A,'Info-tabeller'!$I70),"")</f>
        <v/>
      </c>
      <c r="AG70" s="4">
        <f>IF(ISNUMBER(AVERAGEIFS(VindIndeks_raw_20_small!$D:$D,VindIndeks_raw_20_small!$C:$C,'Info-tabeller'!AG$55,VindIndeks_raw_20_small!$A:$A,'Info-tabeller'!$I70)),AVERAGEIFS(VindIndeks_raw_20_small!$D:$D,VindIndeks_raw_20_small!$C:$C,'Info-tabeller'!AG$55,VindIndeks_raw_20_small!$A:$A,'Info-tabeller'!$I70),"")</f>
        <v/>
      </c>
      <c r="AH70" s="4">
        <f>IF(ISNUMBER(AVERAGEIFS(VindIndeks_raw_20_small!$D:$D,VindIndeks_raw_20_small!$C:$C,'Info-tabeller'!AH$55,VindIndeks_raw_20_small!$A:$A,'Info-tabeller'!$I70)),AVERAGEIFS(VindIndeks_raw_20_small!$D:$D,VindIndeks_raw_20_small!$C:$C,'Info-tabeller'!AH$55,VindIndeks_raw_20_small!$A:$A,'Info-tabeller'!$I70),"")</f>
        <v/>
      </c>
      <c r="AI70" s="4">
        <f>IF(ISNUMBER(AVERAGEIFS(VindIndeks_raw_20_small!$D:$D,VindIndeks_raw_20_small!$C:$C,'Info-tabeller'!AI$55,VindIndeks_raw_20_small!$A:$A,'Info-tabeller'!$I70)),AVERAGEIFS(VindIndeks_raw_20_small!$D:$D,VindIndeks_raw_20_small!$C:$C,'Info-tabeller'!AI$55,VindIndeks_raw_20_small!$A:$A,'Info-tabeller'!$I70),"")</f>
        <v/>
      </c>
      <c r="AJ70" s="4">
        <f>IF(ISNUMBER(AVERAGEIFS(VindIndeks_raw_20_small!$D:$D,VindIndeks_raw_20_small!$C:$C,'Info-tabeller'!AJ$55,VindIndeks_raw_20_small!$A:$A,'Info-tabeller'!$I70)),AVERAGEIFS(VindIndeks_raw_20_small!$D:$D,VindIndeks_raw_20_small!$C:$C,'Info-tabeller'!AJ$55,VindIndeks_raw_20_small!$A:$A,'Info-tabeller'!$I70),"")</f>
        <v/>
      </c>
      <c r="AK70" s="7">
        <f>IF(ISNUMBER(AVERAGE(AC70:AJ70)),AVERAGE(AC70:AJ70),"")</f>
        <v/>
      </c>
      <c r="AN70" s="53">
        <f>+I70</f>
        <v/>
      </c>
      <c r="AO70" s="4">
        <f>IF(ISNUMBER(AVERAGEIFS(VindIndeks_raw_13!$D:$D,VindIndeks_raw_13!$C:$C,'Info-tabeller'!AO$55,VindIndeks_raw_13!$A:$A,'Info-tabeller'!$I70)),AVERAGEIFS(VindIndeks_raw_13!$D:$D,VindIndeks_raw_13!$C:$C,'Info-tabeller'!AO$55,VindIndeks_raw_13!$A:$A,'Info-tabeller'!$I70),"")</f>
        <v/>
      </c>
      <c r="AP70" s="4">
        <f>IF(ISNUMBER(AVERAGEIFS(VindIndeks_raw_13!$D:$D,VindIndeks_raw_13!$C:$C,'Info-tabeller'!AP$55,VindIndeks_raw_13!$A:$A,'Info-tabeller'!$I70)),AVERAGEIFS(VindIndeks_raw_13!$D:$D,VindIndeks_raw_13!$C:$C,'Info-tabeller'!AP$55,VindIndeks_raw_13!$A:$A,'Info-tabeller'!$I70),"")</f>
        <v/>
      </c>
      <c r="AQ70" s="4">
        <f>IF(ISNUMBER(AVERAGEIFS(VindIndeks_raw_13!$D:$D,VindIndeks_raw_13!$C:$C,'Info-tabeller'!AQ$55,VindIndeks_raw_13!$A:$A,'Info-tabeller'!$I70)),AVERAGEIFS(VindIndeks_raw_13!$D:$D,VindIndeks_raw_13!$C:$C,'Info-tabeller'!AQ$55,VindIndeks_raw_13!$A:$A,'Info-tabeller'!$I70),"")</f>
        <v/>
      </c>
      <c r="AR70" s="4">
        <f>IF(ISNUMBER(AVERAGEIFS(VindIndeks_raw_13!$D:$D,VindIndeks_raw_13!$C:$C,'Info-tabeller'!AR$55,VindIndeks_raw_13!$A:$A,'Info-tabeller'!$I70)),AVERAGEIFS(VindIndeks_raw_13!$D:$D,VindIndeks_raw_13!$C:$C,'Info-tabeller'!AR$55,VindIndeks_raw_13!$A:$A,'Info-tabeller'!$I70),"")</f>
        <v/>
      </c>
      <c r="AS70" s="4">
        <f>IF(ISNUMBER(AVERAGEIFS(VindIndeks_raw_13!$D:$D,VindIndeks_raw_13!$C:$C,'Info-tabeller'!AS$55,VindIndeks_raw_13!$A:$A,'Info-tabeller'!$I70)),AVERAGEIFS(VindIndeks_raw_13!$D:$D,VindIndeks_raw_13!$C:$C,'Info-tabeller'!AS$55,VindIndeks_raw_13!$A:$A,'Info-tabeller'!$I70),"")</f>
        <v/>
      </c>
      <c r="AT70" s="4">
        <f>IF(ISNUMBER(AVERAGEIFS(VindIndeks_raw_13!$D:$D,VindIndeks_raw_13!$C:$C,'Info-tabeller'!AT$55,VindIndeks_raw_13!$A:$A,'Info-tabeller'!$I70)),AVERAGEIFS(VindIndeks_raw_13!$D:$D,VindIndeks_raw_13!$C:$C,'Info-tabeller'!AT$55,VindIndeks_raw_13!$A:$A,'Info-tabeller'!$I70),"")</f>
        <v/>
      </c>
      <c r="AU70" s="4">
        <f>IF(ISNUMBER(AVERAGEIFS(VindIndeks_raw_13!$D:$D,VindIndeks_raw_13!$C:$C,'Info-tabeller'!AU$55,VindIndeks_raw_13!$A:$A,'Info-tabeller'!$I70)),AVERAGEIFS(VindIndeks_raw_13!$D:$D,VindIndeks_raw_13!$C:$C,'Info-tabeller'!AU$55,VindIndeks_raw_13!$A:$A,'Info-tabeller'!$I70),"")</f>
        <v/>
      </c>
      <c r="AV70" s="4">
        <f>IF(ISNUMBER(AVERAGEIFS(VindIndeks_raw_13!$D:$D,VindIndeks_raw_13!$C:$C,'Info-tabeller'!AV$55,VindIndeks_raw_13!$A:$A,'Info-tabeller'!$I70)),AVERAGEIFS(VindIndeks_raw_13!$D:$D,VindIndeks_raw_13!$C:$C,'Info-tabeller'!AV$55,VindIndeks_raw_13!$A:$A,'Info-tabeller'!$I70),"")</f>
        <v/>
      </c>
      <c r="AW70" s="5">
        <f>IF(ISNUMBER(AVERAGEIFS(VindIndeks_raw_13!$D:$D,VindIndeks_raw_13!$C:$C,'Info-tabeller'!AW$55,VindIndeks_raw_13!$A:$A,'Info-tabeller'!$I70)),AVERAGEIFS(VindIndeks_raw_13!$D:$D,VindIndeks_raw_13!$C:$C,'Info-tabeller'!AW$55,VindIndeks_raw_13!$A:$A,'Info-tabeller'!$I70),"")</f>
        <v/>
      </c>
      <c r="AX70" s="5">
        <f>IF(ISNUMBER(AVERAGEIFS(VindIndeks_raw_13!$D:$D,VindIndeks_raw_13!$C:$C,'Info-tabeller'!AX$55,VindIndeks_raw_13!$A:$A,'Info-tabeller'!$I70)),AVERAGEIFS(VindIndeks_raw_13!$D:$D,VindIndeks_raw_13!$C:$C,'Info-tabeller'!AX$55,VindIndeks_raw_13!$A:$A,'Info-tabeller'!$I70),"")</f>
        <v/>
      </c>
      <c r="AY70" s="5">
        <f>IF(ISNUMBER(AVERAGEIFS(VindIndeks_raw_13!$D:$D,VindIndeks_raw_13!$C:$C,'Info-tabeller'!AY$55,VindIndeks_raw_13!$A:$A,'Info-tabeller'!$I70)),AVERAGEIFS(VindIndeks_raw_13!$D:$D,VindIndeks_raw_13!$C:$C,'Info-tabeller'!AY$55,VindIndeks_raw_13!$A:$A,'Info-tabeller'!$I70),"")</f>
        <v/>
      </c>
      <c r="AZ70" s="7">
        <f>IF(ISNUMBER(AVERAGE(AO70:AV70)),AVERAGE(AO70:AV70),"")</f>
        <v/>
      </c>
      <c r="BA70" s="6">
        <f>IF(ISNUMBER(AVERAGE(AW70:AY70)),AVERAGE(AW70:AY70),"")</f>
        <v/>
      </c>
      <c r="BC70" s="59">
        <f>+X70/AZ70</f>
        <v/>
      </c>
      <c r="BD70" s="59">
        <f>+AK70/AZ70</f>
        <v/>
      </c>
      <c r="BE70" s="59">
        <f>+Y70/BA70</f>
        <v/>
      </c>
    </row>
    <row r="71">
      <c r="I71" s="53">
        <f>+I70+1</f>
        <v/>
      </c>
      <c r="J71" s="4">
        <f>IF(ISNUMBER(AVERAGEIFS(VindIndeks_raw_20_large!$D:$D,VindIndeks_raw_20_large!$C:$C,'Info-tabeller'!J$55,VindIndeks_raw_20_large!$A:$A,'Info-tabeller'!$I71)),AVERAGEIFS(VindIndeks_raw_20_large!$D:$D,VindIndeks_raw_20_large!$C:$C,'Info-tabeller'!J$55,VindIndeks_raw_20_large!$A:$A,'Info-tabeller'!$I71),"")</f>
        <v/>
      </c>
      <c r="K71" s="4">
        <f>IF(ISNUMBER(AVERAGEIFS(VindIndeks_raw_20_large!$D:$D,VindIndeks_raw_20_large!$C:$C,'Info-tabeller'!K$55,VindIndeks_raw_20_large!$A:$A,'Info-tabeller'!$I71)),AVERAGEIFS(VindIndeks_raw_20_large!$D:$D,VindIndeks_raw_20_large!$C:$C,'Info-tabeller'!K$55,VindIndeks_raw_20_large!$A:$A,'Info-tabeller'!$I71),"")</f>
        <v/>
      </c>
      <c r="L71" s="4">
        <f>IF(ISNUMBER(AVERAGEIFS(VindIndeks_raw_20_large!$D:$D,VindIndeks_raw_20_large!$C:$C,'Info-tabeller'!L$55,VindIndeks_raw_20_large!$A:$A,'Info-tabeller'!$I71)),AVERAGEIFS(VindIndeks_raw_20_large!$D:$D,VindIndeks_raw_20_large!$C:$C,'Info-tabeller'!L$55,VindIndeks_raw_20_large!$A:$A,'Info-tabeller'!$I71),"")</f>
        <v/>
      </c>
      <c r="M71" s="4">
        <f>IF(ISNUMBER(AVERAGEIFS(VindIndeks_raw_20_large!$D:$D,VindIndeks_raw_20_large!$C:$C,'Info-tabeller'!M$55,VindIndeks_raw_20_large!$A:$A,'Info-tabeller'!$I71)),AVERAGEIFS(VindIndeks_raw_20_large!$D:$D,VindIndeks_raw_20_large!$C:$C,'Info-tabeller'!M$55,VindIndeks_raw_20_large!$A:$A,'Info-tabeller'!$I71),"")</f>
        <v/>
      </c>
      <c r="N71" s="4">
        <f>IF(ISNUMBER(AVERAGEIFS(VindIndeks_raw_20_large!$D:$D,VindIndeks_raw_20_large!$C:$C,'Info-tabeller'!N$55,VindIndeks_raw_20_large!$A:$A,'Info-tabeller'!$I71)),AVERAGEIFS(VindIndeks_raw_20_large!$D:$D,VindIndeks_raw_20_large!$C:$C,'Info-tabeller'!N$55,VindIndeks_raw_20_large!$A:$A,'Info-tabeller'!$I71),"")</f>
        <v/>
      </c>
      <c r="O71" s="4">
        <f>IF(ISNUMBER(AVERAGEIFS(VindIndeks_raw_20_large!$D:$D,VindIndeks_raw_20_large!$C:$C,'Info-tabeller'!O$55,VindIndeks_raw_20_large!$A:$A,'Info-tabeller'!$I71)),AVERAGEIFS(VindIndeks_raw_20_large!$D:$D,VindIndeks_raw_20_large!$C:$C,'Info-tabeller'!O$55,VindIndeks_raw_20_large!$A:$A,'Info-tabeller'!$I71),"")</f>
        <v/>
      </c>
      <c r="P71" s="4">
        <f>IF(ISNUMBER(AVERAGEIFS(VindIndeks_raw_20_large!$D:$D,VindIndeks_raw_20_large!$C:$C,'Info-tabeller'!P$55,VindIndeks_raw_20_large!$A:$A,'Info-tabeller'!$I71)),AVERAGEIFS(VindIndeks_raw_20_large!$D:$D,VindIndeks_raw_20_large!$C:$C,'Info-tabeller'!P$55,VindIndeks_raw_20_large!$A:$A,'Info-tabeller'!$I71),"")</f>
        <v/>
      </c>
      <c r="Q71" s="4">
        <f>IF(ISNUMBER(AVERAGEIFS(VindIndeks_raw_20_large!$D:$D,VindIndeks_raw_20_large!$C:$C,'Info-tabeller'!Q$55,VindIndeks_raw_20_large!$A:$A,'Info-tabeller'!$I71)),AVERAGEIFS(VindIndeks_raw_20_large!$D:$D,VindIndeks_raw_20_large!$C:$C,'Info-tabeller'!Q$55,VindIndeks_raw_20_large!$A:$A,'Info-tabeller'!$I71),"")</f>
        <v/>
      </c>
      <c r="R71" s="5">
        <f>IF(ISNUMBER(AVERAGEIFS(VindIndeks_raw_20_large!$D:$D,VindIndeks_raw_20_large!$C:$C,'Info-tabeller'!R$55,VindIndeks_raw_20_large!$A:$A,'Info-tabeller'!$I71)),AVERAGEIFS(VindIndeks_raw_20_large!$D:$D,VindIndeks_raw_20_large!$C:$C,'Info-tabeller'!R$55,VindIndeks_raw_20_large!$A:$A,'Info-tabeller'!$I71),"")</f>
        <v/>
      </c>
      <c r="S71" s="5">
        <f>IF(ISNUMBER(AVERAGEIFS(VindIndeks_raw_20_large!$D:$D,VindIndeks_raw_20_large!$C:$C,'Info-tabeller'!S$55,VindIndeks_raw_20_large!$A:$A,'Info-tabeller'!$I71)),AVERAGEIFS(VindIndeks_raw_20_large!$D:$D,VindIndeks_raw_20_large!$C:$C,'Info-tabeller'!S$55,VindIndeks_raw_20_large!$A:$A,'Info-tabeller'!$I71),"")</f>
        <v/>
      </c>
      <c r="T71" s="5">
        <f>IF(ISNUMBER(AVERAGEIFS(VindIndeks_raw_20_large!$D:$D,VindIndeks_raw_20_large!$C:$C,'Info-tabeller'!T$55,VindIndeks_raw_20_large!$A:$A,'Info-tabeller'!$I71)),AVERAGEIFS(VindIndeks_raw_20_large!$D:$D,VindIndeks_raw_20_large!$C:$C,'Info-tabeller'!T$55,VindIndeks_raw_20_large!$A:$A,'Info-tabeller'!$I71),"")</f>
        <v/>
      </c>
      <c r="U71" s="5">
        <f>IF(ISNUMBER(AVERAGEIFS(VindIndeks_raw_20_large!$D:$D,VindIndeks_raw_20_large!$C:$C,'Info-tabeller'!U$55,VindIndeks_raw_20_large!$A:$A,'Info-tabeller'!$I71)),AVERAGEIFS(VindIndeks_raw_20_large!$D:$D,VindIndeks_raw_20_large!$C:$C,'Info-tabeller'!U$55,VindIndeks_raw_20_large!$A:$A,'Info-tabeller'!$I71),"")</f>
        <v/>
      </c>
      <c r="V71" s="5">
        <f>IF(ISNUMBER(AVERAGEIFS(VindIndeks_raw_20_large!$D:$D,VindIndeks_raw_20_large!$C:$C,'Info-tabeller'!V$55,VindIndeks_raw_20_large!$A:$A,'Info-tabeller'!$I71)),AVERAGEIFS(VindIndeks_raw_20_large!$D:$D,VindIndeks_raw_20_large!$C:$C,'Info-tabeller'!V$55,VindIndeks_raw_20_large!$A:$A,'Info-tabeller'!$I71),"")</f>
        <v/>
      </c>
      <c r="W71" s="5">
        <f>IF(ISNUMBER(AVERAGEIFS(VindIndeks_raw_20_large!$D:$D,VindIndeks_raw_20_large!$C:$C,'Info-tabeller'!W$55,VindIndeks_raw_20_large!$A:$A,'Info-tabeller'!$I71)),AVERAGEIFS(VindIndeks_raw_20_large!$D:$D,VindIndeks_raw_20_large!$C:$C,'Info-tabeller'!W$55,VindIndeks_raw_20_large!$A:$A,'Info-tabeller'!$I71),"")</f>
        <v/>
      </c>
      <c r="X71" s="7">
        <f>IF(ISNUMBER(AVERAGE(J71:Q71)),AVERAGE(J71:Q71),"")</f>
        <v/>
      </c>
      <c r="Y71" s="6">
        <f>IF(ISNUMBER(AVERAGE(R71:W71)),AVERAGE(R71:W71),"")</f>
        <v/>
      </c>
      <c r="AB71" s="53">
        <f>+I71</f>
        <v/>
      </c>
      <c r="AC71" s="4">
        <f>IF(ISNUMBER(AVERAGEIFS(VindIndeks_raw_20_small!$D:$D,VindIndeks_raw_20_small!$C:$C,'Info-tabeller'!AC$55,VindIndeks_raw_20_small!$A:$A,'Info-tabeller'!$I71)),AVERAGEIFS(VindIndeks_raw_20_small!$D:$D,VindIndeks_raw_20_small!$C:$C,'Info-tabeller'!AC$55,VindIndeks_raw_20_small!$A:$A,'Info-tabeller'!$I71),"")</f>
        <v/>
      </c>
      <c r="AD71" s="4">
        <f>IF(ISNUMBER(AVERAGEIFS(VindIndeks_raw_20_small!$D:$D,VindIndeks_raw_20_small!$C:$C,'Info-tabeller'!AD$55,VindIndeks_raw_20_small!$A:$A,'Info-tabeller'!$I71)),AVERAGEIFS(VindIndeks_raw_20_small!$D:$D,VindIndeks_raw_20_small!$C:$C,'Info-tabeller'!AD$55,VindIndeks_raw_20_small!$A:$A,'Info-tabeller'!$I71),"")</f>
        <v/>
      </c>
      <c r="AE71" s="4">
        <f>IF(ISNUMBER(AVERAGEIFS(VindIndeks_raw_20_small!$D:$D,VindIndeks_raw_20_small!$C:$C,'Info-tabeller'!AE$55,VindIndeks_raw_20_small!$A:$A,'Info-tabeller'!$I71)),AVERAGEIFS(VindIndeks_raw_20_small!$D:$D,VindIndeks_raw_20_small!$C:$C,'Info-tabeller'!AE$55,VindIndeks_raw_20_small!$A:$A,'Info-tabeller'!$I71),"")</f>
        <v/>
      </c>
      <c r="AF71" s="4">
        <f>IF(ISNUMBER(AVERAGEIFS(VindIndeks_raw_20_small!$D:$D,VindIndeks_raw_20_small!$C:$C,'Info-tabeller'!AF$55,VindIndeks_raw_20_small!$A:$A,'Info-tabeller'!$I71)),AVERAGEIFS(VindIndeks_raw_20_small!$D:$D,VindIndeks_raw_20_small!$C:$C,'Info-tabeller'!AF$55,VindIndeks_raw_20_small!$A:$A,'Info-tabeller'!$I71),"")</f>
        <v/>
      </c>
      <c r="AG71" s="4">
        <f>IF(ISNUMBER(AVERAGEIFS(VindIndeks_raw_20_small!$D:$D,VindIndeks_raw_20_small!$C:$C,'Info-tabeller'!AG$55,VindIndeks_raw_20_small!$A:$A,'Info-tabeller'!$I71)),AVERAGEIFS(VindIndeks_raw_20_small!$D:$D,VindIndeks_raw_20_small!$C:$C,'Info-tabeller'!AG$55,VindIndeks_raw_20_small!$A:$A,'Info-tabeller'!$I71),"")</f>
        <v/>
      </c>
      <c r="AH71" s="4">
        <f>IF(ISNUMBER(AVERAGEIFS(VindIndeks_raw_20_small!$D:$D,VindIndeks_raw_20_small!$C:$C,'Info-tabeller'!AH$55,VindIndeks_raw_20_small!$A:$A,'Info-tabeller'!$I71)),AVERAGEIFS(VindIndeks_raw_20_small!$D:$D,VindIndeks_raw_20_small!$C:$C,'Info-tabeller'!AH$55,VindIndeks_raw_20_small!$A:$A,'Info-tabeller'!$I71),"")</f>
        <v/>
      </c>
      <c r="AI71" s="4">
        <f>IF(ISNUMBER(AVERAGEIFS(VindIndeks_raw_20_small!$D:$D,VindIndeks_raw_20_small!$C:$C,'Info-tabeller'!AI$55,VindIndeks_raw_20_small!$A:$A,'Info-tabeller'!$I71)),AVERAGEIFS(VindIndeks_raw_20_small!$D:$D,VindIndeks_raw_20_small!$C:$C,'Info-tabeller'!AI$55,VindIndeks_raw_20_small!$A:$A,'Info-tabeller'!$I71),"")</f>
        <v/>
      </c>
      <c r="AJ71" s="4">
        <f>IF(ISNUMBER(AVERAGEIFS(VindIndeks_raw_20_small!$D:$D,VindIndeks_raw_20_small!$C:$C,'Info-tabeller'!AJ$55,VindIndeks_raw_20_small!$A:$A,'Info-tabeller'!$I71)),AVERAGEIFS(VindIndeks_raw_20_small!$D:$D,VindIndeks_raw_20_small!$C:$C,'Info-tabeller'!AJ$55,VindIndeks_raw_20_small!$A:$A,'Info-tabeller'!$I71),"")</f>
        <v/>
      </c>
      <c r="AK71" s="7">
        <f>IF(ISNUMBER(AVERAGE(AC71:AJ71)),AVERAGE(AC71:AJ71),"")</f>
        <v/>
      </c>
      <c r="AN71" s="53">
        <f>+I71</f>
        <v/>
      </c>
      <c r="AO71" s="4">
        <f>IF(ISNUMBER(AVERAGEIFS(VindIndeks_raw_13!$D:$D,VindIndeks_raw_13!$C:$C,'Info-tabeller'!AO$55,VindIndeks_raw_13!$A:$A,'Info-tabeller'!$I71)),AVERAGEIFS(VindIndeks_raw_13!$D:$D,VindIndeks_raw_13!$C:$C,'Info-tabeller'!AO$55,VindIndeks_raw_13!$A:$A,'Info-tabeller'!$I71),"")</f>
        <v/>
      </c>
      <c r="AP71" s="4">
        <f>IF(ISNUMBER(AVERAGEIFS(VindIndeks_raw_13!$D:$D,VindIndeks_raw_13!$C:$C,'Info-tabeller'!AP$55,VindIndeks_raw_13!$A:$A,'Info-tabeller'!$I71)),AVERAGEIFS(VindIndeks_raw_13!$D:$D,VindIndeks_raw_13!$C:$C,'Info-tabeller'!AP$55,VindIndeks_raw_13!$A:$A,'Info-tabeller'!$I71),"")</f>
        <v/>
      </c>
      <c r="AQ71" s="4">
        <f>IF(ISNUMBER(AVERAGEIFS(VindIndeks_raw_13!$D:$D,VindIndeks_raw_13!$C:$C,'Info-tabeller'!AQ$55,VindIndeks_raw_13!$A:$A,'Info-tabeller'!$I71)),AVERAGEIFS(VindIndeks_raw_13!$D:$D,VindIndeks_raw_13!$C:$C,'Info-tabeller'!AQ$55,VindIndeks_raw_13!$A:$A,'Info-tabeller'!$I71),"")</f>
        <v/>
      </c>
      <c r="AR71" s="4">
        <f>IF(ISNUMBER(AVERAGEIFS(VindIndeks_raw_13!$D:$D,VindIndeks_raw_13!$C:$C,'Info-tabeller'!AR$55,VindIndeks_raw_13!$A:$A,'Info-tabeller'!$I71)),AVERAGEIFS(VindIndeks_raw_13!$D:$D,VindIndeks_raw_13!$C:$C,'Info-tabeller'!AR$55,VindIndeks_raw_13!$A:$A,'Info-tabeller'!$I71),"")</f>
        <v/>
      </c>
      <c r="AS71" s="4">
        <f>IF(ISNUMBER(AVERAGEIFS(VindIndeks_raw_13!$D:$D,VindIndeks_raw_13!$C:$C,'Info-tabeller'!AS$55,VindIndeks_raw_13!$A:$A,'Info-tabeller'!$I71)),AVERAGEIFS(VindIndeks_raw_13!$D:$D,VindIndeks_raw_13!$C:$C,'Info-tabeller'!AS$55,VindIndeks_raw_13!$A:$A,'Info-tabeller'!$I71),"")</f>
        <v/>
      </c>
      <c r="AT71" s="4">
        <f>IF(ISNUMBER(AVERAGEIFS(VindIndeks_raw_13!$D:$D,VindIndeks_raw_13!$C:$C,'Info-tabeller'!AT$55,VindIndeks_raw_13!$A:$A,'Info-tabeller'!$I71)),AVERAGEIFS(VindIndeks_raw_13!$D:$D,VindIndeks_raw_13!$C:$C,'Info-tabeller'!AT$55,VindIndeks_raw_13!$A:$A,'Info-tabeller'!$I71),"")</f>
        <v/>
      </c>
      <c r="AU71" s="4">
        <f>IF(ISNUMBER(AVERAGEIFS(VindIndeks_raw_13!$D:$D,VindIndeks_raw_13!$C:$C,'Info-tabeller'!AU$55,VindIndeks_raw_13!$A:$A,'Info-tabeller'!$I71)),AVERAGEIFS(VindIndeks_raw_13!$D:$D,VindIndeks_raw_13!$C:$C,'Info-tabeller'!AU$55,VindIndeks_raw_13!$A:$A,'Info-tabeller'!$I71),"")</f>
        <v/>
      </c>
      <c r="AV71" s="4">
        <f>IF(ISNUMBER(AVERAGEIFS(VindIndeks_raw_13!$D:$D,VindIndeks_raw_13!$C:$C,'Info-tabeller'!AV$55,VindIndeks_raw_13!$A:$A,'Info-tabeller'!$I71)),AVERAGEIFS(VindIndeks_raw_13!$D:$D,VindIndeks_raw_13!$C:$C,'Info-tabeller'!AV$55,VindIndeks_raw_13!$A:$A,'Info-tabeller'!$I71),"")</f>
        <v/>
      </c>
      <c r="AW71" s="5">
        <f>IF(ISNUMBER(AVERAGEIFS(VindIndeks_raw_13!$D:$D,VindIndeks_raw_13!$C:$C,'Info-tabeller'!AW$55,VindIndeks_raw_13!$A:$A,'Info-tabeller'!$I71)),AVERAGEIFS(VindIndeks_raw_13!$D:$D,VindIndeks_raw_13!$C:$C,'Info-tabeller'!AW$55,VindIndeks_raw_13!$A:$A,'Info-tabeller'!$I71),"")</f>
        <v/>
      </c>
      <c r="AX71" s="5">
        <f>IF(ISNUMBER(AVERAGEIFS(VindIndeks_raw_13!$D:$D,VindIndeks_raw_13!$C:$C,'Info-tabeller'!AX$55,VindIndeks_raw_13!$A:$A,'Info-tabeller'!$I71)),AVERAGEIFS(VindIndeks_raw_13!$D:$D,VindIndeks_raw_13!$C:$C,'Info-tabeller'!AX$55,VindIndeks_raw_13!$A:$A,'Info-tabeller'!$I71),"")</f>
        <v/>
      </c>
      <c r="AY71" s="5">
        <f>IF(ISNUMBER(AVERAGEIFS(VindIndeks_raw_13!$D:$D,VindIndeks_raw_13!$C:$C,'Info-tabeller'!AY$55,VindIndeks_raw_13!$A:$A,'Info-tabeller'!$I71)),AVERAGEIFS(VindIndeks_raw_13!$D:$D,VindIndeks_raw_13!$C:$C,'Info-tabeller'!AY$55,VindIndeks_raw_13!$A:$A,'Info-tabeller'!$I71),"")</f>
        <v/>
      </c>
      <c r="AZ71" s="7">
        <f>IF(ISNUMBER(AVERAGE(AO71:AV71)),AVERAGE(AO71:AV71),"")</f>
        <v/>
      </c>
      <c r="BA71" s="6">
        <f>IF(ISNUMBER(AVERAGE(AW71:AY71)),AVERAGE(AW71:AY71),"")</f>
        <v/>
      </c>
      <c r="BC71" s="59">
        <f>+X71/AZ71</f>
        <v/>
      </c>
      <c r="BD71" s="59">
        <f>+AK71/AZ71</f>
        <v/>
      </c>
      <c r="BE71" s="59">
        <f>+Y71/BA71</f>
        <v/>
      </c>
    </row>
    <row r="72">
      <c r="I72" s="53">
        <f>+I71+1</f>
        <v/>
      </c>
      <c r="J72" s="4">
        <f>IF(ISNUMBER(AVERAGEIFS(VindIndeks_raw_20_large!$D:$D,VindIndeks_raw_20_large!$C:$C,'Info-tabeller'!J$55,VindIndeks_raw_20_large!$A:$A,'Info-tabeller'!$I72)),AVERAGEIFS(VindIndeks_raw_20_large!$D:$D,VindIndeks_raw_20_large!$C:$C,'Info-tabeller'!J$55,VindIndeks_raw_20_large!$A:$A,'Info-tabeller'!$I72),"")</f>
        <v/>
      </c>
      <c r="K72" s="4">
        <f>IF(ISNUMBER(AVERAGEIFS(VindIndeks_raw_20_large!$D:$D,VindIndeks_raw_20_large!$C:$C,'Info-tabeller'!K$55,VindIndeks_raw_20_large!$A:$A,'Info-tabeller'!$I72)),AVERAGEIFS(VindIndeks_raw_20_large!$D:$D,VindIndeks_raw_20_large!$C:$C,'Info-tabeller'!K$55,VindIndeks_raw_20_large!$A:$A,'Info-tabeller'!$I72),"")</f>
        <v/>
      </c>
      <c r="L72" s="4">
        <f>IF(ISNUMBER(AVERAGEIFS(VindIndeks_raw_20_large!$D:$D,VindIndeks_raw_20_large!$C:$C,'Info-tabeller'!L$55,VindIndeks_raw_20_large!$A:$A,'Info-tabeller'!$I72)),AVERAGEIFS(VindIndeks_raw_20_large!$D:$D,VindIndeks_raw_20_large!$C:$C,'Info-tabeller'!L$55,VindIndeks_raw_20_large!$A:$A,'Info-tabeller'!$I72),"")</f>
        <v/>
      </c>
      <c r="M72" s="4">
        <f>IF(ISNUMBER(AVERAGEIFS(VindIndeks_raw_20_large!$D:$D,VindIndeks_raw_20_large!$C:$C,'Info-tabeller'!M$55,VindIndeks_raw_20_large!$A:$A,'Info-tabeller'!$I72)),AVERAGEIFS(VindIndeks_raw_20_large!$D:$D,VindIndeks_raw_20_large!$C:$C,'Info-tabeller'!M$55,VindIndeks_raw_20_large!$A:$A,'Info-tabeller'!$I72),"")</f>
        <v/>
      </c>
      <c r="N72" s="4">
        <f>IF(ISNUMBER(AVERAGEIFS(VindIndeks_raw_20_large!$D:$D,VindIndeks_raw_20_large!$C:$C,'Info-tabeller'!N$55,VindIndeks_raw_20_large!$A:$A,'Info-tabeller'!$I72)),AVERAGEIFS(VindIndeks_raw_20_large!$D:$D,VindIndeks_raw_20_large!$C:$C,'Info-tabeller'!N$55,VindIndeks_raw_20_large!$A:$A,'Info-tabeller'!$I72),"")</f>
        <v/>
      </c>
      <c r="O72" s="4">
        <f>IF(ISNUMBER(AVERAGEIFS(VindIndeks_raw_20_large!$D:$D,VindIndeks_raw_20_large!$C:$C,'Info-tabeller'!O$55,VindIndeks_raw_20_large!$A:$A,'Info-tabeller'!$I72)),AVERAGEIFS(VindIndeks_raw_20_large!$D:$D,VindIndeks_raw_20_large!$C:$C,'Info-tabeller'!O$55,VindIndeks_raw_20_large!$A:$A,'Info-tabeller'!$I72),"")</f>
        <v/>
      </c>
      <c r="P72" s="4">
        <f>IF(ISNUMBER(AVERAGEIFS(VindIndeks_raw_20_large!$D:$D,VindIndeks_raw_20_large!$C:$C,'Info-tabeller'!P$55,VindIndeks_raw_20_large!$A:$A,'Info-tabeller'!$I72)),AVERAGEIFS(VindIndeks_raw_20_large!$D:$D,VindIndeks_raw_20_large!$C:$C,'Info-tabeller'!P$55,VindIndeks_raw_20_large!$A:$A,'Info-tabeller'!$I72),"")</f>
        <v/>
      </c>
      <c r="Q72" s="4">
        <f>IF(ISNUMBER(AVERAGEIFS(VindIndeks_raw_20_large!$D:$D,VindIndeks_raw_20_large!$C:$C,'Info-tabeller'!Q$55,VindIndeks_raw_20_large!$A:$A,'Info-tabeller'!$I72)),AVERAGEIFS(VindIndeks_raw_20_large!$D:$D,VindIndeks_raw_20_large!$C:$C,'Info-tabeller'!Q$55,VindIndeks_raw_20_large!$A:$A,'Info-tabeller'!$I72),"")</f>
        <v/>
      </c>
      <c r="R72" s="5">
        <f>IF(ISNUMBER(AVERAGEIFS(VindIndeks_raw_20_large!$D:$D,VindIndeks_raw_20_large!$C:$C,'Info-tabeller'!R$55,VindIndeks_raw_20_large!$A:$A,'Info-tabeller'!$I72)),AVERAGEIFS(VindIndeks_raw_20_large!$D:$D,VindIndeks_raw_20_large!$C:$C,'Info-tabeller'!R$55,VindIndeks_raw_20_large!$A:$A,'Info-tabeller'!$I72),"")</f>
        <v/>
      </c>
      <c r="S72" s="5">
        <f>IF(ISNUMBER(AVERAGEIFS(VindIndeks_raw_20_large!$D:$D,VindIndeks_raw_20_large!$C:$C,'Info-tabeller'!S$55,VindIndeks_raw_20_large!$A:$A,'Info-tabeller'!$I72)),AVERAGEIFS(VindIndeks_raw_20_large!$D:$D,VindIndeks_raw_20_large!$C:$C,'Info-tabeller'!S$55,VindIndeks_raw_20_large!$A:$A,'Info-tabeller'!$I72),"")</f>
        <v/>
      </c>
      <c r="T72" s="5">
        <f>IF(ISNUMBER(AVERAGEIFS(VindIndeks_raw_20_large!$D:$D,VindIndeks_raw_20_large!$C:$C,'Info-tabeller'!T$55,VindIndeks_raw_20_large!$A:$A,'Info-tabeller'!$I72)),AVERAGEIFS(VindIndeks_raw_20_large!$D:$D,VindIndeks_raw_20_large!$C:$C,'Info-tabeller'!T$55,VindIndeks_raw_20_large!$A:$A,'Info-tabeller'!$I72),"")</f>
        <v/>
      </c>
      <c r="U72" s="5">
        <f>IF(ISNUMBER(AVERAGEIFS(VindIndeks_raw_20_large!$D:$D,VindIndeks_raw_20_large!$C:$C,'Info-tabeller'!U$55,VindIndeks_raw_20_large!$A:$A,'Info-tabeller'!$I72)),AVERAGEIFS(VindIndeks_raw_20_large!$D:$D,VindIndeks_raw_20_large!$C:$C,'Info-tabeller'!U$55,VindIndeks_raw_20_large!$A:$A,'Info-tabeller'!$I72),"")</f>
        <v/>
      </c>
      <c r="V72" s="5">
        <f>IF(ISNUMBER(AVERAGEIFS(VindIndeks_raw_20_large!$D:$D,VindIndeks_raw_20_large!$C:$C,'Info-tabeller'!V$55,VindIndeks_raw_20_large!$A:$A,'Info-tabeller'!$I72)),AVERAGEIFS(VindIndeks_raw_20_large!$D:$D,VindIndeks_raw_20_large!$C:$C,'Info-tabeller'!V$55,VindIndeks_raw_20_large!$A:$A,'Info-tabeller'!$I72),"")</f>
        <v/>
      </c>
      <c r="W72" s="5">
        <f>IF(ISNUMBER(AVERAGEIFS(VindIndeks_raw_20_large!$D:$D,VindIndeks_raw_20_large!$C:$C,'Info-tabeller'!W$55,VindIndeks_raw_20_large!$A:$A,'Info-tabeller'!$I72)),AVERAGEIFS(VindIndeks_raw_20_large!$D:$D,VindIndeks_raw_20_large!$C:$C,'Info-tabeller'!W$55,VindIndeks_raw_20_large!$A:$A,'Info-tabeller'!$I72),"")</f>
        <v/>
      </c>
      <c r="X72" s="7">
        <f>IF(ISNUMBER(AVERAGE(J72:Q72)),AVERAGE(J72:Q72),"")</f>
        <v/>
      </c>
      <c r="Y72" s="6">
        <f>IF(ISNUMBER(AVERAGE(R72:W72)),AVERAGE(R72:W72),"")</f>
        <v/>
      </c>
      <c r="AB72" s="53">
        <f>+I72</f>
        <v/>
      </c>
      <c r="AC72" s="4">
        <f>IF(ISNUMBER(AVERAGEIFS(VindIndeks_raw_20_small!$D:$D,VindIndeks_raw_20_small!$C:$C,'Info-tabeller'!AC$55,VindIndeks_raw_20_small!$A:$A,'Info-tabeller'!$I72)),AVERAGEIFS(VindIndeks_raw_20_small!$D:$D,VindIndeks_raw_20_small!$C:$C,'Info-tabeller'!AC$55,VindIndeks_raw_20_small!$A:$A,'Info-tabeller'!$I72),"")</f>
        <v/>
      </c>
      <c r="AD72" s="4">
        <f>IF(ISNUMBER(AVERAGEIFS(VindIndeks_raw_20_small!$D:$D,VindIndeks_raw_20_small!$C:$C,'Info-tabeller'!AD$55,VindIndeks_raw_20_small!$A:$A,'Info-tabeller'!$I72)),AVERAGEIFS(VindIndeks_raw_20_small!$D:$D,VindIndeks_raw_20_small!$C:$C,'Info-tabeller'!AD$55,VindIndeks_raw_20_small!$A:$A,'Info-tabeller'!$I72),"")</f>
        <v/>
      </c>
      <c r="AE72" s="4">
        <f>IF(ISNUMBER(AVERAGEIFS(VindIndeks_raw_20_small!$D:$D,VindIndeks_raw_20_small!$C:$C,'Info-tabeller'!AE$55,VindIndeks_raw_20_small!$A:$A,'Info-tabeller'!$I72)),AVERAGEIFS(VindIndeks_raw_20_small!$D:$D,VindIndeks_raw_20_small!$C:$C,'Info-tabeller'!AE$55,VindIndeks_raw_20_small!$A:$A,'Info-tabeller'!$I72),"")</f>
        <v/>
      </c>
      <c r="AF72" s="4">
        <f>IF(ISNUMBER(AVERAGEIFS(VindIndeks_raw_20_small!$D:$D,VindIndeks_raw_20_small!$C:$C,'Info-tabeller'!AF$55,VindIndeks_raw_20_small!$A:$A,'Info-tabeller'!$I72)),AVERAGEIFS(VindIndeks_raw_20_small!$D:$D,VindIndeks_raw_20_small!$C:$C,'Info-tabeller'!AF$55,VindIndeks_raw_20_small!$A:$A,'Info-tabeller'!$I72),"")</f>
        <v/>
      </c>
      <c r="AG72" s="4">
        <f>IF(ISNUMBER(AVERAGEIFS(VindIndeks_raw_20_small!$D:$D,VindIndeks_raw_20_small!$C:$C,'Info-tabeller'!AG$55,VindIndeks_raw_20_small!$A:$A,'Info-tabeller'!$I72)),AVERAGEIFS(VindIndeks_raw_20_small!$D:$D,VindIndeks_raw_20_small!$C:$C,'Info-tabeller'!AG$55,VindIndeks_raw_20_small!$A:$A,'Info-tabeller'!$I72),"")</f>
        <v/>
      </c>
      <c r="AH72" s="4">
        <f>IF(ISNUMBER(AVERAGEIFS(VindIndeks_raw_20_small!$D:$D,VindIndeks_raw_20_small!$C:$C,'Info-tabeller'!AH$55,VindIndeks_raw_20_small!$A:$A,'Info-tabeller'!$I72)),AVERAGEIFS(VindIndeks_raw_20_small!$D:$D,VindIndeks_raw_20_small!$C:$C,'Info-tabeller'!AH$55,VindIndeks_raw_20_small!$A:$A,'Info-tabeller'!$I72),"")</f>
        <v/>
      </c>
      <c r="AI72" s="4">
        <f>IF(ISNUMBER(AVERAGEIFS(VindIndeks_raw_20_small!$D:$D,VindIndeks_raw_20_small!$C:$C,'Info-tabeller'!AI$55,VindIndeks_raw_20_small!$A:$A,'Info-tabeller'!$I72)),AVERAGEIFS(VindIndeks_raw_20_small!$D:$D,VindIndeks_raw_20_small!$C:$C,'Info-tabeller'!AI$55,VindIndeks_raw_20_small!$A:$A,'Info-tabeller'!$I72),"")</f>
        <v/>
      </c>
      <c r="AJ72" s="4">
        <f>IF(ISNUMBER(AVERAGEIFS(VindIndeks_raw_20_small!$D:$D,VindIndeks_raw_20_small!$C:$C,'Info-tabeller'!AJ$55,VindIndeks_raw_20_small!$A:$A,'Info-tabeller'!$I72)),AVERAGEIFS(VindIndeks_raw_20_small!$D:$D,VindIndeks_raw_20_small!$C:$C,'Info-tabeller'!AJ$55,VindIndeks_raw_20_small!$A:$A,'Info-tabeller'!$I72),"")</f>
        <v/>
      </c>
      <c r="AK72" s="7">
        <f>IF(ISNUMBER(AVERAGE(AC72:AJ72)),AVERAGE(AC72:AJ72),"")</f>
        <v/>
      </c>
      <c r="AN72" s="53">
        <f>+I72</f>
        <v/>
      </c>
      <c r="AO72" s="4">
        <f>IF(ISNUMBER(AVERAGEIFS(VindIndeks_raw_13!$D:$D,VindIndeks_raw_13!$C:$C,'Info-tabeller'!AO$55,VindIndeks_raw_13!$A:$A,'Info-tabeller'!$I72)),AVERAGEIFS(VindIndeks_raw_13!$D:$D,VindIndeks_raw_13!$C:$C,'Info-tabeller'!AO$55,VindIndeks_raw_13!$A:$A,'Info-tabeller'!$I72),"")</f>
        <v/>
      </c>
      <c r="AP72" s="4">
        <f>IF(ISNUMBER(AVERAGEIFS(VindIndeks_raw_13!$D:$D,VindIndeks_raw_13!$C:$C,'Info-tabeller'!AP$55,VindIndeks_raw_13!$A:$A,'Info-tabeller'!$I72)),AVERAGEIFS(VindIndeks_raw_13!$D:$D,VindIndeks_raw_13!$C:$C,'Info-tabeller'!AP$55,VindIndeks_raw_13!$A:$A,'Info-tabeller'!$I72),"")</f>
        <v/>
      </c>
      <c r="AQ72" s="4">
        <f>IF(ISNUMBER(AVERAGEIFS(VindIndeks_raw_13!$D:$D,VindIndeks_raw_13!$C:$C,'Info-tabeller'!AQ$55,VindIndeks_raw_13!$A:$A,'Info-tabeller'!$I72)),AVERAGEIFS(VindIndeks_raw_13!$D:$D,VindIndeks_raw_13!$C:$C,'Info-tabeller'!AQ$55,VindIndeks_raw_13!$A:$A,'Info-tabeller'!$I72),"")</f>
        <v/>
      </c>
      <c r="AR72" s="4">
        <f>IF(ISNUMBER(AVERAGEIFS(VindIndeks_raw_13!$D:$D,VindIndeks_raw_13!$C:$C,'Info-tabeller'!AR$55,VindIndeks_raw_13!$A:$A,'Info-tabeller'!$I72)),AVERAGEIFS(VindIndeks_raw_13!$D:$D,VindIndeks_raw_13!$C:$C,'Info-tabeller'!AR$55,VindIndeks_raw_13!$A:$A,'Info-tabeller'!$I72),"")</f>
        <v/>
      </c>
      <c r="AS72" s="4">
        <f>IF(ISNUMBER(AVERAGEIFS(VindIndeks_raw_13!$D:$D,VindIndeks_raw_13!$C:$C,'Info-tabeller'!AS$55,VindIndeks_raw_13!$A:$A,'Info-tabeller'!$I72)),AVERAGEIFS(VindIndeks_raw_13!$D:$D,VindIndeks_raw_13!$C:$C,'Info-tabeller'!AS$55,VindIndeks_raw_13!$A:$A,'Info-tabeller'!$I72),"")</f>
        <v/>
      </c>
      <c r="AT72" s="4">
        <f>IF(ISNUMBER(AVERAGEIFS(VindIndeks_raw_13!$D:$D,VindIndeks_raw_13!$C:$C,'Info-tabeller'!AT$55,VindIndeks_raw_13!$A:$A,'Info-tabeller'!$I72)),AVERAGEIFS(VindIndeks_raw_13!$D:$D,VindIndeks_raw_13!$C:$C,'Info-tabeller'!AT$55,VindIndeks_raw_13!$A:$A,'Info-tabeller'!$I72),"")</f>
        <v/>
      </c>
      <c r="AU72" s="4">
        <f>IF(ISNUMBER(AVERAGEIFS(VindIndeks_raw_13!$D:$D,VindIndeks_raw_13!$C:$C,'Info-tabeller'!AU$55,VindIndeks_raw_13!$A:$A,'Info-tabeller'!$I72)),AVERAGEIFS(VindIndeks_raw_13!$D:$D,VindIndeks_raw_13!$C:$C,'Info-tabeller'!AU$55,VindIndeks_raw_13!$A:$A,'Info-tabeller'!$I72),"")</f>
        <v/>
      </c>
      <c r="AV72" s="4">
        <f>IF(ISNUMBER(AVERAGEIFS(VindIndeks_raw_13!$D:$D,VindIndeks_raw_13!$C:$C,'Info-tabeller'!AV$55,VindIndeks_raw_13!$A:$A,'Info-tabeller'!$I72)),AVERAGEIFS(VindIndeks_raw_13!$D:$D,VindIndeks_raw_13!$C:$C,'Info-tabeller'!AV$55,VindIndeks_raw_13!$A:$A,'Info-tabeller'!$I72),"")</f>
        <v/>
      </c>
      <c r="AW72" s="5">
        <f>IF(ISNUMBER(AVERAGEIFS(VindIndeks_raw_13!$D:$D,VindIndeks_raw_13!$C:$C,'Info-tabeller'!AW$55,VindIndeks_raw_13!$A:$A,'Info-tabeller'!$I72)),AVERAGEIFS(VindIndeks_raw_13!$D:$D,VindIndeks_raw_13!$C:$C,'Info-tabeller'!AW$55,VindIndeks_raw_13!$A:$A,'Info-tabeller'!$I72),"")</f>
        <v/>
      </c>
      <c r="AX72" s="5">
        <f>IF(ISNUMBER(AVERAGEIFS(VindIndeks_raw_13!$D:$D,VindIndeks_raw_13!$C:$C,'Info-tabeller'!AX$55,VindIndeks_raw_13!$A:$A,'Info-tabeller'!$I72)),AVERAGEIFS(VindIndeks_raw_13!$D:$D,VindIndeks_raw_13!$C:$C,'Info-tabeller'!AX$55,VindIndeks_raw_13!$A:$A,'Info-tabeller'!$I72),"")</f>
        <v/>
      </c>
      <c r="AY72" s="5">
        <f>IF(ISNUMBER(AVERAGEIFS(VindIndeks_raw_13!$D:$D,VindIndeks_raw_13!$C:$C,'Info-tabeller'!AY$55,VindIndeks_raw_13!$A:$A,'Info-tabeller'!$I72)),AVERAGEIFS(VindIndeks_raw_13!$D:$D,VindIndeks_raw_13!$C:$C,'Info-tabeller'!AY$55,VindIndeks_raw_13!$A:$A,'Info-tabeller'!$I72),"")</f>
        <v/>
      </c>
      <c r="AZ72" s="7">
        <f>IF(ISNUMBER(AVERAGE(AO72:AV72)),AVERAGE(AO72:AV72),"")</f>
        <v/>
      </c>
      <c r="BA72" s="6">
        <f>IF(ISNUMBER(AVERAGE(AW72:AY72)),AVERAGE(AW72:AY72),"")</f>
        <v/>
      </c>
      <c r="BC72" s="59">
        <f>+X72/AZ72</f>
        <v/>
      </c>
      <c r="BD72" s="59">
        <f>+AK72/AZ72</f>
        <v/>
      </c>
      <c r="BE72" s="59">
        <f>+Y72/BA72</f>
        <v/>
      </c>
    </row>
    <row r="73">
      <c r="I73" s="53">
        <f>+I72+1</f>
        <v/>
      </c>
      <c r="J73" s="4">
        <f>IF(ISNUMBER(AVERAGEIFS(VindIndeks_raw_20_large!$D:$D,VindIndeks_raw_20_large!$C:$C,'Info-tabeller'!J$55,VindIndeks_raw_20_large!$A:$A,'Info-tabeller'!$I73)),AVERAGEIFS(VindIndeks_raw_20_large!$D:$D,VindIndeks_raw_20_large!$C:$C,'Info-tabeller'!J$55,VindIndeks_raw_20_large!$A:$A,'Info-tabeller'!$I73),"")</f>
        <v/>
      </c>
      <c r="K73" s="4">
        <f>IF(ISNUMBER(AVERAGEIFS(VindIndeks_raw_20_large!$D:$D,VindIndeks_raw_20_large!$C:$C,'Info-tabeller'!K$55,VindIndeks_raw_20_large!$A:$A,'Info-tabeller'!$I73)),AVERAGEIFS(VindIndeks_raw_20_large!$D:$D,VindIndeks_raw_20_large!$C:$C,'Info-tabeller'!K$55,VindIndeks_raw_20_large!$A:$A,'Info-tabeller'!$I73),"")</f>
        <v/>
      </c>
      <c r="L73" s="4">
        <f>IF(ISNUMBER(AVERAGEIFS(VindIndeks_raw_20_large!$D:$D,VindIndeks_raw_20_large!$C:$C,'Info-tabeller'!L$55,VindIndeks_raw_20_large!$A:$A,'Info-tabeller'!$I73)),AVERAGEIFS(VindIndeks_raw_20_large!$D:$D,VindIndeks_raw_20_large!$C:$C,'Info-tabeller'!L$55,VindIndeks_raw_20_large!$A:$A,'Info-tabeller'!$I73),"")</f>
        <v/>
      </c>
      <c r="M73" s="4">
        <f>IF(ISNUMBER(AVERAGEIFS(VindIndeks_raw_20_large!$D:$D,VindIndeks_raw_20_large!$C:$C,'Info-tabeller'!M$55,VindIndeks_raw_20_large!$A:$A,'Info-tabeller'!$I73)),AVERAGEIFS(VindIndeks_raw_20_large!$D:$D,VindIndeks_raw_20_large!$C:$C,'Info-tabeller'!M$55,VindIndeks_raw_20_large!$A:$A,'Info-tabeller'!$I73),"")</f>
        <v/>
      </c>
      <c r="N73" s="4">
        <f>IF(ISNUMBER(AVERAGEIFS(VindIndeks_raw_20_large!$D:$D,VindIndeks_raw_20_large!$C:$C,'Info-tabeller'!N$55,VindIndeks_raw_20_large!$A:$A,'Info-tabeller'!$I73)),AVERAGEIFS(VindIndeks_raw_20_large!$D:$D,VindIndeks_raw_20_large!$C:$C,'Info-tabeller'!N$55,VindIndeks_raw_20_large!$A:$A,'Info-tabeller'!$I73),"")</f>
        <v/>
      </c>
      <c r="O73" s="4">
        <f>IF(ISNUMBER(AVERAGEIFS(VindIndeks_raw_20_large!$D:$D,VindIndeks_raw_20_large!$C:$C,'Info-tabeller'!O$55,VindIndeks_raw_20_large!$A:$A,'Info-tabeller'!$I73)),AVERAGEIFS(VindIndeks_raw_20_large!$D:$D,VindIndeks_raw_20_large!$C:$C,'Info-tabeller'!O$55,VindIndeks_raw_20_large!$A:$A,'Info-tabeller'!$I73),"")</f>
        <v/>
      </c>
      <c r="P73" s="4">
        <f>IF(ISNUMBER(AVERAGEIFS(VindIndeks_raw_20_large!$D:$D,VindIndeks_raw_20_large!$C:$C,'Info-tabeller'!P$55,VindIndeks_raw_20_large!$A:$A,'Info-tabeller'!$I73)),AVERAGEIFS(VindIndeks_raw_20_large!$D:$D,VindIndeks_raw_20_large!$C:$C,'Info-tabeller'!P$55,VindIndeks_raw_20_large!$A:$A,'Info-tabeller'!$I73),"")</f>
        <v/>
      </c>
      <c r="Q73" s="4">
        <f>IF(ISNUMBER(AVERAGEIFS(VindIndeks_raw_20_large!$D:$D,VindIndeks_raw_20_large!$C:$C,'Info-tabeller'!Q$55,VindIndeks_raw_20_large!$A:$A,'Info-tabeller'!$I73)),AVERAGEIFS(VindIndeks_raw_20_large!$D:$D,VindIndeks_raw_20_large!$C:$C,'Info-tabeller'!Q$55,VindIndeks_raw_20_large!$A:$A,'Info-tabeller'!$I73),"")</f>
        <v/>
      </c>
      <c r="R73" s="5">
        <f>IF(ISNUMBER(AVERAGEIFS(VindIndeks_raw_20_large!$D:$D,VindIndeks_raw_20_large!$C:$C,'Info-tabeller'!R$55,VindIndeks_raw_20_large!$A:$A,'Info-tabeller'!$I73)),AVERAGEIFS(VindIndeks_raw_20_large!$D:$D,VindIndeks_raw_20_large!$C:$C,'Info-tabeller'!R$55,VindIndeks_raw_20_large!$A:$A,'Info-tabeller'!$I73),"")</f>
        <v/>
      </c>
      <c r="S73" s="5">
        <f>IF(ISNUMBER(AVERAGEIFS(VindIndeks_raw_20_large!$D:$D,VindIndeks_raw_20_large!$C:$C,'Info-tabeller'!S$55,VindIndeks_raw_20_large!$A:$A,'Info-tabeller'!$I73)),AVERAGEIFS(VindIndeks_raw_20_large!$D:$D,VindIndeks_raw_20_large!$C:$C,'Info-tabeller'!S$55,VindIndeks_raw_20_large!$A:$A,'Info-tabeller'!$I73),"")</f>
        <v/>
      </c>
      <c r="T73" s="5">
        <f>IF(ISNUMBER(AVERAGEIFS(VindIndeks_raw_20_large!$D:$D,VindIndeks_raw_20_large!$C:$C,'Info-tabeller'!T$55,VindIndeks_raw_20_large!$A:$A,'Info-tabeller'!$I73)),AVERAGEIFS(VindIndeks_raw_20_large!$D:$D,VindIndeks_raw_20_large!$C:$C,'Info-tabeller'!T$55,VindIndeks_raw_20_large!$A:$A,'Info-tabeller'!$I73),"")</f>
        <v/>
      </c>
      <c r="U73" s="5">
        <f>IF(ISNUMBER(AVERAGEIFS(VindIndeks_raw_20_large!$D:$D,VindIndeks_raw_20_large!$C:$C,'Info-tabeller'!U$55,VindIndeks_raw_20_large!$A:$A,'Info-tabeller'!$I73)),AVERAGEIFS(VindIndeks_raw_20_large!$D:$D,VindIndeks_raw_20_large!$C:$C,'Info-tabeller'!U$55,VindIndeks_raw_20_large!$A:$A,'Info-tabeller'!$I73),"")</f>
        <v/>
      </c>
      <c r="V73" s="5">
        <f>IF(ISNUMBER(AVERAGEIFS(VindIndeks_raw_20_large!$D:$D,VindIndeks_raw_20_large!$C:$C,'Info-tabeller'!V$55,VindIndeks_raw_20_large!$A:$A,'Info-tabeller'!$I73)),AVERAGEIFS(VindIndeks_raw_20_large!$D:$D,VindIndeks_raw_20_large!$C:$C,'Info-tabeller'!V$55,VindIndeks_raw_20_large!$A:$A,'Info-tabeller'!$I73),"")</f>
        <v/>
      </c>
      <c r="W73" s="5">
        <f>IF(ISNUMBER(AVERAGEIFS(VindIndeks_raw_20_large!$D:$D,VindIndeks_raw_20_large!$C:$C,'Info-tabeller'!W$55,VindIndeks_raw_20_large!$A:$A,'Info-tabeller'!$I73)),AVERAGEIFS(VindIndeks_raw_20_large!$D:$D,VindIndeks_raw_20_large!$C:$C,'Info-tabeller'!W$55,VindIndeks_raw_20_large!$A:$A,'Info-tabeller'!$I73),"")</f>
        <v/>
      </c>
      <c r="X73" s="7">
        <f>IF(ISNUMBER(AVERAGE(J73:Q73)),AVERAGE(J73:Q73),"")</f>
        <v/>
      </c>
      <c r="Y73" s="6">
        <f>IF(ISNUMBER(AVERAGE(R73:W73)),AVERAGE(R73:W73),"")</f>
        <v/>
      </c>
      <c r="AB73" s="53">
        <f>+I73</f>
        <v/>
      </c>
      <c r="AC73" s="4">
        <f>IF(ISNUMBER(AVERAGEIFS(VindIndeks_raw_20_small!$D:$D,VindIndeks_raw_20_small!$C:$C,'Info-tabeller'!AC$55,VindIndeks_raw_20_small!$A:$A,'Info-tabeller'!$I73)),AVERAGEIFS(VindIndeks_raw_20_small!$D:$D,VindIndeks_raw_20_small!$C:$C,'Info-tabeller'!AC$55,VindIndeks_raw_20_small!$A:$A,'Info-tabeller'!$I73),"")</f>
        <v/>
      </c>
      <c r="AD73" s="4">
        <f>IF(ISNUMBER(AVERAGEIFS(VindIndeks_raw_20_small!$D:$D,VindIndeks_raw_20_small!$C:$C,'Info-tabeller'!AD$55,VindIndeks_raw_20_small!$A:$A,'Info-tabeller'!$I73)),AVERAGEIFS(VindIndeks_raw_20_small!$D:$D,VindIndeks_raw_20_small!$C:$C,'Info-tabeller'!AD$55,VindIndeks_raw_20_small!$A:$A,'Info-tabeller'!$I73),"")</f>
        <v/>
      </c>
      <c r="AE73" s="4">
        <f>IF(ISNUMBER(AVERAGEIFS(VindIndeks_raw_20_small!$D:$D,VindIndeks_raw_20_small!$C:$C,'Info-tabeller'!AE$55,VindIndeks_raw_20_small!$A:$A,'Info-tabeller'!$I73)),AVERAGEIFS(VindIndeks_raw_20_small!$D:$D,VindIndeks_raw_20_small!$C:$C,'Info-tabeller'!AE$55,VindIndeks_raw_20_small!$A:$A,'Info-tabeller'!$I73),"")</f>
        <v/>
      </c>
      <c r="AF73" s="4">
        <f>IF(ISNUMBER(AVERAGEIFS(VindIndeks_raw_20_small!$D:$D,VindIndeks_raw_20_small!$C:$C,'Info-tabeller'!AF$55,VindIndeks_raw_20_small!$A:$A,'Info-tabeller'!$I73)),AVERAGEIFS(VindIndeks_raw_20_small!$D:$D,VindIndeks_raw_20_small!$C:$C,'Info-tabeller'!AF$55,VindIndeks_raw_20_small!$A:$A,'Info-tabeller'!$I73),"")</f>
        <v/>
      </c>
      <c r="AG73" s="4">
        <f>IF(ISNUMBER(AVERAGEIFS(VindIndeks_raw_20_small!$D:$D,VindIndeks_raw_20_small!$C:$C,'Info-tabeller'!AG$55,VindIndeks_raw_20_small!$A:$A,'Info-tabeller'!$I73)),AVERAGEIFS(VindIndeks_raw_20_small!$D:$D,VindIndeks_raw_20_small!$C:$C,'Info-tabeller'!AG$55,VindIndeks_raw_20_small!$A:$A,'Info-tabeller'!$I73),"")</f>
        <v/>
      </c>
      <c r="AH73" s="4">
        <f>IF(ISNUMBER(AVERAGEIFS(VindIndeks_raw_20_small!$D:$D,VindIndeks_raw_20_small!$C:$C,'Info-tabeller'!AH$55,VindIndeks_raw_20_small!$A:$A,'Info-tabeller'!$I73)),AVERAGEIFS(VindIndeks_raw_20_small!$D:$D,VindIndeks_raw_20_small!$C:$C,'Info-tabeller'!AH$55,VindIndeks_raw_20_small!$A:$A,'Info-tabeller'!$I73),"")</f>
        <v/>
      </c>
      <c r="AI73" s="4">
        <f>IF(ISNUMBER(AVERAGEIFS(VindIndeks_raw_20_small!$D:$D,VindIndeks_raw_20_small!$C:$C,'Info-tabeller'!AI$55,VindIndeks_raw_20_small!$A:$A,'Info-tabeller'!$I73)),AVERAGEIFS(VindIndeks_raw_20_small!$D:$D,VindIndeks_raw_20_small!$C:$C,'Info-tabeller'!AI$55,VindIndeks_raw_20_small!$A:$A,'Info-tabeller'!$I73),"")</f>
        <v/>
      </c>
      <c r="AJ73" s="4">
        <f>IF(ISNUMBER(AVERAGEIFS(VindIndeks_raw_20_small!$D:$D,VindIndeks_raw_20_small!$C:$C,'Info-tabeller'!AJ$55,VindIndeks_raw_20_small!$A:$A,'Info-tabeller'!$I73)),AVERAGEIFS(VindIndeks_raw_20_small!$D:$D,VindIndeks_raw_20_small!$C:$C,'Info-tabeller'!AJ$55,VindIndeks_raw_20_small!$A:$A,'Info-tabeller'!$I73),"")</f>
        <v/>
      </c>
      <c r="AK73" s="7">
        <f>IF(ISNUMBER(AVERAGE(AC73:AJ73)),AVERAGE(AC73:AJ73),"")</f>
        <v/>
      </c>
      <c r="AN73" s="53">
        <f>+I73</f>
        <v/>
      </c>
      <c r="AO73" s="4">
        <f>IF(ISNUMBER(AVERAGEIFS(VindIndeks_raw_13!$D:$D,VindIndeks_raw_13!$C:$C,'Info-tabeller'!AO$55,VindIndeks_raw_13!$A:$A,'Info-tabeller'!$I73)),AVERAGEIFS(VindIndeks_raw_13!$D:$D,VindIndeks_raw_13!$C:$C,'Info-tabeller'!AO$55,VindIndeks_raw_13!$A:$A,'Info-tabeller'!$I73),"")</f>
        <v/>
      </c>
      <c r="AP73" s="4">
        <f>IF(ISNUMBER(AVERAGEIFS(VindIndeks_raw_13!$D:$D,VindIndeks_raw_13!$C:$C,'Info-tabeller'!AP$55,VindIndeks_raw_13!$A:$A,'Info-tabeller'!$I73)),AVERAGEIFS(VindIndeks_raw_13!$D:$D,VindIndeks_raw_13!$C:$C,'Info-tabeller'!AP$55,VindIndeks_raw_13!$A:$A,'Info-tabeller'!$I73),"")</f>
        <v/>
      </c>
      <c r="AQ73" s="4">
        <f>IF(ISNUMBER(AVERAGEIFS(VindIndeks_raw_13!$D:$D,VindIndeks_raw_13!$C:$C,'Info-tabeller'!AQ$55,VindIndeks_raw_13!$A:$A,'Info-tabeller'!$I73)),AVERAGEIFS(VindIndeks_raw_13!$D:$D,VindIndeks_raw_13!$C:$C,'Info-tabeller'!AQ$55,VindIndeks_raw_13!$A:$A,'Info-tabeller'!$I73),"")</f>
        <v/>
      </c>
      <c r="AR73" s="4">
        <f>IF(ISNUMBER(AVERAGEIFS(VindIndeks_raw_13!$D:$D,VindIndeks_raw_13!$C:$C,'Info-tabeller'!AR$55,VindIndeks_raw_13!$A:$A,'Info-tabeller'!$I73)),AVERAGEIFS(VindIndeks_raw_13!$D:$D,VindIndeks_raw_13!$C:$C,'Info-tabeller'!AR$55,VindIndeks_raw_13!$A:$A,'Info-tabeller'!$I73),"")</f>
        <v/>
      </c>
      <c r="AS73" s="4">
        <f>IF(ISNUMBER(AVERAGEIFS(VindIndeks_raw_13!$D:$D,VindIndeks_raw_13!$C:$C,'Info-tabeller'!AS$55,VindIndeks_raw_13!$A:$A,'Info-tabeller'!$I73)),AVERAGEIFS(VindIndeks_raw_13!$D:$D,VindIndeks_raw_13!$C:$C,'Info-tabeller'!AS$55,VindIndeks_raw_13!$A:$A,'Info-tabeller'!$I73),"")</f>
        <v/>
      </c>
      <c r="AT73" s="4">
        <f>IF(ISNUMBER(AVERAGEIFS(VindIndeks_raw_13!$D:$D,VindIndeks_raw_13!$C:$C,'Info-tabeller'!AT$55,VindIndeks_raw_13!$A:$A,'Info-tabeller'!$I73)),AVERAGEIFS(VindIndeks_raw_13!$D:$D,VindIndeks_raw_13!$C:$C,'Info-tabeller'!AT$55,VindIndeks_raw_13!$A:$A,'Info-tabeller'!$I73),"")</f>
        <v/>
      </c>
      <c r="AU73" s="4">
        <f>IF(ISNUMBER(AVERAGEIFS(VindIndeks_raw_13!$D:$D,VindIndeks_raw_13!$C:$C,'Info-tabeller'!AU$55,VindIndeks_raw_13!$A:$A,'Info-tabeller'!$I73)),AVERAGEIFS(VindIndeks_raw_13!$D:$D,VindIndeks_raw_13!$C:$C,'Info-tabeller'!AU$55,VindIndeks_raw_13!$A:$A,'Info-tabeller'!$I73),"")</f>
        <v/>
      </c>
      <c r="AV73" s="4">
        <f>IF(ISNUMBER(AVERAGEIFS(VindIndeks_raw_13!$D:$D,VindIndeks_raw_13!$C:$C,'Info-tabeller'!AV$55,VindIndeks_raw_13!$A:$A,'Info-tabeller'!$I73)),AVERAGEIFS(VindIndeks_raw_13!$D:$D,VindIndeks_raw_13!$C:$C,'Info-tabeller'!AV$55,VindIndeks_raw_13!$A:$A,'Info-tabeller'!$I73),"")</f>
        <v/>
      </c>
      <c r="AW73" s="5">
        <f>IF(ISNUMBER(AVERAGEIFS(VindIndeks_raw_13!$D:$D,VindIndeks_raw_13!$C:$C,'Info-tabeller'!AW$55,VindIndeks_raw_13!$A:$A,'Info-tabeller'!$I73)),AVERAGEIFS(VindIndeks_raw_13!$D:$D,VindIndeks_raw_13!$C:$C,'Info-tabeller'!AW$55,VindIndeks_raw_13!$A:$A,'Info-tabeller'!$I73),"")</f>
        <v/>
      </c>
      <c r="AX73" s="5">
        <f>IF(ISNUMBER(AVERAGEIFS(VindIndeks_raw_13!$D:$D,VindIndeks_raw_13!$C:$C,'Info-tabeller'!AX$55,VindIndeks_raw_13!$A:$A,'Info-tabeller'!$I73)),AVERAGEIFS(VindIndeks_raw_13!$D:$D,VindIndeks_raw_13!$C:$C,'Info-tabeller'!AX$55,VindIndeks_raw_13!$A:$A,'Info-tabeller'!$I73),"")</f>
        <v/>
      </c>
      <c r="AY73" s="5">
        <f>IF(ISNUMBER(AVERAGEIFS(VindIndeks_raw_13!$D:$D,VindIndeks_raw_13!$C:$C,'Info-tabeller'!AY$55,VindIndeks_raw_13!$A:$A,'Info-tabeller'!$I73)),AVERAGEIFS(VindIndeks_raw_13!$D:$D,VindIndeks_raw_13!$C:$C,'Info-tabeller'!AY$55,VindIndeks_raw_13!$A:$A,'Info-tabeller'!$I73),"")</f>
        <v/>
      </c>
      <c r="AZ73" s="7">
        <f>IF(ISNUMBER(AVERAGE(AO73:AV73)),AVERAGE(AO73:AV73),"")</f>
        <v/>
      </c>
      <c r="BA73" s="6">
        <f>IF(ISNUMBER(AVERAGE(AW73:AY73)),AVERAGE(AW73:AY73),"")</f>
        <v/>
      </c>
      <c r="BC73" s="59">
        <f>+X73/AZ73</f>
        <v/>
      </c>
      <c r="BD73" s="59">
        <f>+AK73/AZ73</f>
        <v/>
      </c>
      <c r="BE73" s="59">
        <f>+Y73/BA73</f>
        <v/>
      </c>
    </row>
    <row r="74">
      <c r="I74" s="53">
        <f>+I73+1</f>
        <v/>
      </c>
      <c r="J74" s="4">
        <f>IF(ISNUMBER(AVERAGEIFS(VindIndeks_raw_20_large!$D:$D,VindIndeks_raw_20_large!$C:$C,'Info-tabeller'!J$55,VindIndeks_raw_20_large!$A:$A,'Info-tabeller'!$I74)),AVERAGEIFS(VindIndeks_raw_20_large!$D:$D,VindIndeks_raw_20_large!$C:$C,'Info-tabeller'!J$55,VindIndeks_raw_20_large!$A:$A,'Info-tabeller'!$I74),"")</f>
        <v/>
      </c>
      <c r="K74" s="4">
        <f>IF(ISNUMBER(AVERAGEIFS(VindIndeks_raw_20_large!$D:$D,VindIndeks_raw_20_large!$C:$C,'Info-tabeller'!K$55,VindIndeks_raw_20_large!$A:$A,'Info-tabeller'!$I74)),AVERAGEIFS(VindIndeks_raw_20_large!$D:$D,VindIndeks_raw_20_large!$C:$C,'Info-tabeller'!K$55,VindIndeks_raw_20_large!$A:$A,'Info-tabeller'!$I74),"")</f>
        <v/>
      </c>
      <c r="L74" s="4">
        <f>IF(ISNUMBER(AVERAGEIFS(VindIndeks_raw_20_large!$D:$D,VindIndeks_raw_20_large!$C:$C,'Info-tabeller'!L$55,VindIndeks_raw_20_large!$A:$A,'Info-tabeller'!$I74)),AVERAGEIFS(VindIndeks_raw_20_large!$D:$D,VindIndeks_raw_20_large!$C:$C,'Info-tabeller'!L$55,VindIndeks_raw_20_large!$A:$A,'Info-tabeller'!$I74),"")</f>
        <v/>
      </c>
      <c r="M74" s="4">
        <f>IF(ISNUMBER(AVERAGEIFS(VindIndeks_raw_20_large!$D:$D,VindIndeks_raw_20_large!$C:$C,'Info-tabeller'!M$55,VindIndeks_raw_20_large!$A:$A,'Info-tabeller'!$I74)),AVERAGEIFS(VindIndeks_raw_20_large!$D:$D,VindIndeks_raw_20_large!$C:$C,'Info-tabeller'!M$55,VindIndeks_raw_20_large!$A:$A,'Info-tabeller'!$I74),"")</f>
        <v/>
      </c>
      <c r="N74" s="4">
        <f>IF(ISNUMBER(AVERAGEIFS(VindIndeks_raw_20_large!$D:$D,VindIndeks_raw_20_large!$C:$C,'Info-tabeller'!N$55,VindIndeks_raw_20_large!$A:$A,'Info-tabeller'!$I74)),AVERAGEIFS(VindIndeks_raw_20_large!$D:$D,VindIndeks_raw_20_large!$C:$C,'Info-tabeller'!N$55,VindIndeks_raw_20_large!$A:$A,'Info-tabeller'!$I74),"")</f>
        <v/>
      </c>
      <c r="O74" s="4">
        <f>IF(ISNUMBER(AVERAGEIFS(VindIndeks_raw_20_large!$D:$D,VindIndeks_raw_20_large!$C:$C,'Info-tabeller'!O$55,VindIndeks_raw_20_large!$A:$A,'Info-tabeller'!$I74)),AVERAGEIFS(VindIndeks_raw_20_large!$D:$D,VindIndeks_raw_20_large!$C:$C,'Info-tabeller'!O$55,VindIndeks_raw_20_large!$A:$A,'Info-tabeller'!$I74),"")</f>
        <v/>
      </c>
      <c r="P74" s="4">
        <f>IF(ISNUMBER(AVERAGEIFS(VindIndeks_raw_20_large!$D:$D,VindIndeks_raw_20_large!$C:$C,'Info-tabeller'!P$55,VindIndeks_raw_20_large!$A:$A,'Info-tabeller'!$I74)),AVERAGEIFS(VindIndeks_raw_20_large!$D:$D,VindIndeks_raw_20_large!$C:$C,'Info-tabeller'!P$55,VindIndeks_raw_20_large!$A:$A,'Info-tabeller'!$I74),"")</f>
        <v/>
      </c>
      <c r="Q74" s="4">
        <f>IF(ISNUMBER(AVERAGEIFS(VindIndeks_raw_20_large!$D:$D,VindIndeks_raw_20_large!$C:$C,'Info-tabeller'!Q$55,VindIndeks_raw_20_large!$A:$A,'Info-tabeller'!$I74)),AVERAGEIFS(VindIndeks_raw_20_large!$D:$D,VindIndeks_raw_20_large!$C:$C,'Info-tabeller'!Q$55,VindIndeks_raw_20_large!$A:$A,'Info-tabeller'!$I74),"")</f>
        <v/>
      </c>
      <c r="R74" s="5">
        <f>IF(ISNUMBER(AVERAGEIFS(VindIndeks_raw_20_large!$D:$D,VindIndeks_raw_20_large!$C:$C,'Info-tabeller'!R$55,VindIndeks_raw_20_large!$A:$A,'Info-tabeller'!$I74)),AVERAGEIFS(VindIndeks_raw_20_large!$D:$D,VindIndeks_raw_20_large!$C:$C,'Info-tabeller'!R$55,VindIndeks_raw_20_large!$A:$A,'Info-tabeller'!$I74),"")</f>
        <v/>
      </c>
      <c r="S74" s="5">
        <f>IF(ISNUMBER(AVERAGEIFS(VindIndeks_raw_20_large!$D:$D,VindIndeks_raw_20_large!$C:$C,'Info-tabeller'!S$55,VindIndeks_raw_20_large!$A:$A,'Info-tabeller'!$I74)),AVERAGEIFS(VindIndeks_raw_20_large!$D:$D,VindIndeks_raw_20_large!$C:$C,'Info-tabeller'!S$55,VindIndeks_raw_20_large!$A:$A,'Info-tabeller'!$I74),"")</f>
        <v/>
      </c>
      <c r="T74" s="5">
        <f>IF(ISNUMBER(AVERAGEIFS(VindIndeks_raw_20_large!$D:$D,VindIndeks_raw_20_large!$C:$C,'Info-tabeller'!T$55,VindIndeks_raw_20_large!$A:$A,'Info-tabeller'!$I74)),AVERAGEIFS(VindIndeks_raw_20_large!$D:$D,VindIndeks_raw_20_large!$C:$C,'Info-tabeller'!T$55,VindIndeks_raw_20_large!$A:$A,'Info-tabeller'!$I74),"")</f>
        <v/>
      </c>
      <c r="U74" s="5">
        <f>IF(ISNUMBER(AVERAGEIFS(VindIndeks_raw_20_large!$D:$D,VindIndeks_raw_20_large!$C:$C,'Info-tabeller'!U$55,VindIndeks_raw_20_large!$A:$A,'Info-tabeller'!$I74)),AVERAGEIFS(VindIndeks_raw_20_large!$D:$D,VindIndeks_raw_20_large!$C:$C,'Info-tabeller'!U$55,VindIndeks_raw_20_large!$A:$A,'Info-tabeller'!$I74),"")</f>
        <v/>
      </c>
      <c r="V74" s="5">
        <f>IF(ISNUMBER(AVERAGEIFS(VindIndeks_raw_20_large!$D:$D,VindIndeks_raw_20_large!$C:$C,'Info-tabeller'!V$55,VindIndeks_raw_20_large!$A:$A,'Info-tabeller'!$I74)),AVERAGEIFS(VindIndeks_raw_20_large!$D:$D,VindIndeks_raw_20_large!$C:$C,'Info-tabeller'!V$55,VindIndeks_raw_20_large!$A:$A,'Info-tabeller'!$I74),"")</f>
        <v/>
      </c>
      <c r="W74" s="5">
        <f>IF(ISNUMBER(AVERAGEIFS(VindIndeks_raw_20_large!$D:$D,VindIndeks_raw_20_large!$C:$C,'Info-tabeller'!W$55,VindIndeks_raw_20_large!$A:$A,'Info-tabeller'!$I74)),AVERAGEIFS(VindIndeks_raw_20_large!$D:$D,VindIndeks_raw_20_large!$C:$C,'Info-tabeller'!W$55,VindIndeks_raw_20_large!$A:$A,'Info-tabeller'!$I74),"")</f>
        <v/>
      </c>
      <c r="X74" s="7">
        <f>IF(ISNUMBER(AVERAGE(J74:Q74)),AVERAGE(J74:Q74),"")</f>
        <v/>
      </c>
      <c r="Y74" s="6">
        <f>IF(ISNUMBER(AVERAGE(R74:W74)),AVERAGE(R74:W74),"")</f>
        <v/>
      </c>
      <c r="AB74" s="53">
        <f>+I74</f>
        <v/>
      </c>
      <c r="AC74" s="4">
        <f>IF(ISNUMBER(AVERAGEIFS(VindIndeks_raw_20_small!$D:$D,VindIndeks_raw_20_small!$C:$C,'Info-tabeller'!AC$55,VindIndeks_raw_20_small!$A:$A,'Info-tabeller'!$I74)),AVERAGEIFS(VindIndeks_raw_20_small!$D:$D,VindIndeks_raw_20_small!$C:$C,'Info-tabeller'!AC$55,VindIndeks_raw_20_small!$A:$A,'Info-tabeller'!$I74),"")</f>
        <v/>
      </c>
      <c r="AD74" s="4">
        <f>IF(ISNUMBER(AVERAGEIFS(VindIndeks_raw_20_small!$D:$D,VindIndeks_raw_20_small!$C:$C,'Info-tabeller'!AD$55,VindIndeks_raw_20_small!$A:$A,'Info-tabeller'!$I74)),AVERAGEIFS(VindIndeks_raw_20_small!$D:$D,VindIndeks_raw_20_small!$C:$C,'Info-tabeller'!AD$55,VindIndeks_raw_20_small!$A:$A,'Info-tabeller'!$I74),"")</f>
        <v/>
      </c>
      <c r="AE74" s="4">
        <f>IF(ISNUMBER(AVERAGEIFS(VindIndeks_raw_20_small!$D:$D,VindIndeks_raw_20_small!$C:$C,'Info-tabeller'!AE$55,VindIndeks_raw_20_small!$A:$A,'Info-tabeller'!$I74)),AVERAGEIFS(VindIndeks_raw_20_small!$D:$D,VindIndeks_raw_20_small!$C:$C,'Info-tabeller'!AE$55,VindIndeks_raw_20_small!$A:$A,'Info-tabeller'!$I74),"")</f>
        <v/>
      </c>
      <c r="AF74" s="4">
        <f>IF(ISNUMBER(AVERAGEIFS(VindIndeks_raw_20_small!$D:$D,VindIndeks_raw_20_small!$C:$C,'Info-tabeller'!AF$55,VindIndeks_raw_20_small!$A:$A,'Info-tabeller'!$I74)),AVERAGEIFS(VindIndeks_raw_20_small!$D:$D,VindIndeks_raw_20_small!$C:$C,'Info-tabeller'!AF$55,VindIndeks_raw_20_small!$A:$A,'Info-tabeller'!$I74),"")</f>
        <v/>
      </c>
      <c r="AG74" s="4">
        <f>IF(ISNUMBER(AVERAGEIFS(VindIndeks_raw_20_small!$D:$D,VindIndeks_raw_20_small!$C:$C,'Info-tabeller'!AG$55,VindIndeks_raw_20_small!$A:$A,'Info-tabeller'!$I74)),AVERAGEIFS(VindIndeks_raw_20_small!$D:$D,VindIndeks_raw_20_small!$C:$C,'Info-tabeller'!AG$55,VindIndeks_raw_20_small!$A:$A,'Info-tabeller'!$I74),"")</f>
        <v/>
      </c>
      <c r="AH74" s="4">
        <f>IF(ISNUMBER(AVERAGEIFS(VindIndeks_raw_20_small!$D:$D,VindIndeks_raw_20_small!$C:$C,'Info-tabeller'!AH$55,VindIndeks_raw_20_small!$A:$A,'Info-tabeller'!$I74)),AVERAGEIFS(VindIndeks_raw_20_small!$D:$D,VindIndeks_raw_20_small!$C:$C,'Info-tabeller'!AH$55,VindIndeks_raw_20_small!$A:$A,'Info-tabeller'!$I74),"")</f>
        <v/>
      </c>
      <c r="AI74" s="4">
        <f>IF(ISNUMBER(AVERAGEIFS(VindIndeks_raw_20_small!$D:$D,VindIndeks_raw_20_small!$C:$C,'Info-tabeller'!AI$55,VindIndeks_raw_20_small!$A:$A,'Info-tabeller'!$I74)),AVERAGEIFS(VindIndeks_raw_20_small!$D:$D,VindIndeks_raw_20_small!$C:$C,'Info-tabeller'!AI$55,VindIndeks_raw_20_small!$A:$A,'Info-tabeller'!$I74),"")</f>
        <v/>
      </c>
      <c r="AJ74" s="4">
        <f>IF(ISNUMBER(AVERAGEIFS(VindIndeks_raw_20_small!$D:$D,VindIndeks_raw_20_small!$C:$C,'Info-tabeller'!AJ$55,VindIndeks_raw_20_small!$A:$A,'Info-tabeller'!$I74)),AVERAGEIFS(VindIndeks_raw_20_small!$D:$D,VindIndeks_raw_20_small!$C:$C,'Info-tabeller'!AJ$55,VindIndeks_raw_20_small!$A:$A,'Info-tabeller'!$I74),"")</f>
        <v/>
      </c>
      <c r="AK74" s="7">
        <f>IF(ISNUMBER(AVERAGE(AC74:AJ74)),AVERAGE(AC74:AJ74),"")</f>
        <v/>
      </c>
      <c r="AN74" s="53">
        <f>+I74</f>
        <v/>
      </c>
      <c r="AO74" s="4">
        <f>IF(ISNUMBER(AVERAGEIFS(VindIndeks_raw_13!$D:$D,VindIndeks_raw_13!$C:$C,'Info-tabeller'!AO$55,VindIndeks_raw_13!$A:$A,'Info-tabeller'!$I74)),AVERAGEIFS(VindIndeks_raw_13!$D:$D,VindIndeks_raw_13!$C:$C,'Info-tabeller'!AO$55,VindIndeks_raw_13!$A:$A,'Info-tabeller'!$I74),"")</f>
        <v/>
      </c>
      <c r="AP74" s="4">
        <f>IF(ISNUMBER(AVERAGEIFS(VindIndeks_raw_13!$D:$D,VindIndeks_raw_13!$C:$C,'Info-tabeller'!AP$55,VindIndeks_raw_13!$A:$A,'Info-tabeller'!$I74)),AVERAGEIFS(VindIndeks_raw_13!$D:$D,VindIndeks_raw_13!$C:$C,'Info-tabeller'!AP$55,VindIndeks_raw_13!$A:$A,'Info-tabeller'!$I74),"")</f>
        <v/>
      </c>
      <c r="AQ74" s="4">
        <f>IF(ISNUMBER(AVERAGEIFS(VindIndeks_raw_13!$D:$D,VindIndeks_raw_13!$C:$C,'Info-tabeller'!AQ$55,VindIndeks_raw_13!$A:$A,'Info-tabeller'!$I74)),AVERAGEIFS(VindIndeks_raw_13!$D:$D,VindIndeks_raw_13!$C:$C,'Info-tabeller'!AQ$55,VindIndeks_raw_13!$A:$A,'Info-tabeller'!$I74),"")</f>
        <v/>
      </c>
      <c r="AR74" s="4">
        <f>IF(ISNUMBER(AVERAGEIFS(VindIndeks_raw_13!$D:$D,VindIndeks_raw_13!$C:$C,'Info-tabeller'!AR$55,VindIndeks_raw_13!$A:$A,'Info-tabeller'!$I74)),AVERAGEIFS(VindIndeks_raw_13!$D:$D,VindIndeks_raw_13!$C:$C,'Info-tabeller'!AR$55,VindIndeks_raw_13!$A:$A,'Info-tabeller'!$I74),"")</f>
        <v/>
      </c>
      <c r="AS74" s="4">
        <f>IF(ISNUMBER(AVERAGEIFS(VindIndeks_raw_13!$D:$D,VindIndeks_raw_13!$C:$C,'Info-tabeller'!AS$55,VindIndeks_raw_13!$A:$A,'Info-tabeller'!$I74)),AVERAGEIFS(VindIndeks_raw_13!$D:$D,VindIndeks_raw_13!$C:$C,'Info-tabeller'!AS$55,VindIndeks_raw_13!$A:$A,'Info-tabeller'!$I74),"")</f>
        <v/>
      </c>
      <c r="AT74" s="4">
        <f>IF(ISNUMBER(AVERAGEIFS(VindIndeks_raw_13!$D:$D,VindIndeks_raw_13!$C:$C,'Info-tabeller'!AT$55,VindIndeks_raw_13!$A:$A,'Info-tabeller'!$I74)),AVERAGEIFS(VindIndeks_raw_13!$D:$D,VindIndeks_raw_13!$C:$C,'Info-tabeller'!AT$55,VindIndeks_raw_13!$A:$A,'Info-tabeller'!$I74),"")</f>
        <v/>
      </c>
      <c r="AU74" s="4">
        <f>IF(ISNUMBER(AVERAGEIFS(VindIndeks_raw_13!$D:$D,VindIndeks_raw_13!$C:$C,'Info-tabeller'!AU$55,VindIndeks_raw_13!$A:$A,'Info-tabeller'!$I74)),AVERAGEIFS(VindIndeks_raw_13!$D:$D,VindIndeks_raw_13!$C:$C,'Info-tabeller'!AU$55,VindIndeks_raw_13!$A:$A,'Info-tabeller'!$I74),"")</f>
        <v/>
      </c>
      <c r="AV74" s="4">
        <f>IF(ISNUMBER(AVERAGEIFS(VindIndeks_raw_13!$D:$D,VindIndeks_raw_13!$C:$C,'Info-tabeller'!AV$55,VindIndeks_raw_13!$A:$A,'Info-tabeller'!$I74)),AVERAGEIFS(VindIndeks_raw_13!$D:$D,VindIndeks_raw_13!$C:$C,'Info-tabeller'!AV$55,VindIndeks_raw_13!$A:$A,'Info-tabeller'!$I74),"")</f>
        <v/>
      </c>
      <c r="AW74" s="5">
        <f>IF(ISNUMBER(AVERAGEIFS(VindIndeks_raw_13!$D:$D,VindIndeks_raw_13!$C:$C,'Info-tabeller'!AW$55,VindIndeks_raw_13!$A:$A,'Info-tabeller'!$I74)),AVERAGEIFS(VindIndeks_raw_13!$D:$D,VindIndeks_raw_13!$C:$C,'Info-tabeller'!AW$55,VindIndeks_raw_13!$A:$A,'Info-tabeller'!$I74),"")</f>
        <v/>
      </c>
      <c r="AX74" s="5">
        <f>IF(ISNUMBER(AVERAGEIFS(VindIndeks_raw_13!$D:$D,VindIndeks_raw_13!$C:$C,'Info-tabeller'!AX$55,VindIndeks_raw_13!$A:$A,'Info-tabeller'!$I74)),AVERAGEIFS(VindIndeks_raw_13!$D:$D,VindIndeks_raw_13!$C:$C,'Info-tabeller'!AX$55,VindIndeks_raw_13!$A:$A,'Info-tabeller'!$I74),"")</f>
        <v/>
      </c>
      <c r="AY74" s="5">
        <f>IF(ISNUMBER(AVERAGEIFS(VindIndeks_raw_13!$D:$D,VindIndeks_raw_13!$C:$C,'Info-tabeller'!AY$55,VindIndeks_raw_13!$A:$A,'Info-tabeller'!$I74)),AVERAGEIFS(VindIndeks_raw_13!$D:$D,VindIndeks_raw_13!$C:$C,'Info-tabeller'!AY$55,VindIndeks_raw_13!$A:$A,'Info-tabeller'!$I74),"")</f>
        <v/>
      </c>
      <c r="AZ74" s="7">
        <f>IF(ISNUMBER(AVERAGE(AO74:AV74)),AVERAGE(AO74:AV74),"")</f>
        <v/>
      </c>
      <c r="BA74" s="6">
        <f>IF(ISNUMBER(AVERAGE(AW74:AY74)),AVERAGE(AW74:AY74),"")</f>
        <v/>
      </c>
      <c r="BC74" s="59">
        <f>+X74/AZ74</f>
        <v/>
      </c>
      <c r="BD74" s="59">
        <f>+AK74/AZ74</f>
        <v/>
      </c>
      <c r="BE74" s="59">
        <f>+Y74/BA74</f>
        <v/>
      </c>
    </row>
    <row r="75">
      <c r="I75" s="53">
        <f>+I74+1</f>
        <v/>
      </c>
      <c r="J75" s="4">
        <f>IF(ISNUMBER(AVERAGEIFS(VindIndeks_raw_20_large!$D:$D,VindIndeks_raw_20_large!$C:$C,'Info-tabeller'!J$55,VindIndeks_raw_20_large!$A:$A,'Info-tabeller'!$I75)),AVERAGEIFS(VindIndeks_raw_20_large!$D:$D,VindIndeks_raw_20_large!$C:$C,'Info-tabeller'!J$55,VindIndeks_raw_20_large!$A:$A,'Info-tabeller'!$I75),"")</f>
        <v/>
      </c>
      <c r="K75" s="4">
        <f>IF(ISNUMBER(AVERAGEIFS(VindIndeks_raw_20_large!$D:$D,VindIndeks_raw_20_large!$C:$C,'Info-tabeller'!K$55,VindIndeks_raw_20_large!$A:$A,'Info-tabeller'!$I75)),AVERAGEIFS(VindIndeks_raw_20_large!$D:$D,VindIndeks_raw_20_large!$C:$C,'Info-tabeller'!K$55,VindIndeks_raw_20_large!$A:$A,'Info-tabeller'!$I75),"")</f>
        <v/>
      </c>
      <c r="L75" s="4">
        <f>IF(ISNUMBER(AVERAGEIFS(VindIndeks_raw_20_large!$D:$D,VindIndeks_raw_20_large!$C:$C,'Info-tabeller'!L$55,VindIndeks_raw_20_large!$A:$A,'Info-tabeller'!$I75)),AVERAGEIFS(VindIndeks_raw_20_large!$D:$D,VindIndeks_raw_20_large!$C:$C,'Info-tabeller'!L$55,VindIndeks_raw_20_large!$A:$A,'Info-tabeller'!$I75),"")</f>
        <v/>
      </c>
      <c r="M75" s="4">
        <f>IF(ISNUMBER(AVERAGEIFS(VindIndeks_raw_20_large!$D:$D,VindIndeks_raw_20_large!$C:$C,'Info-tabeller'!M$55,VindIndeks_raw_20_large!$A:$A,'Info-tabeller'!$I75)),AVERAGEIFS(VindIndeks_raw_20_large!$D:$D,VindIndeks_raw_20_large!$C:$C,'Info-tabeller'!M$55,VindIndeks_raw_20_large!$A:$A,'Info-tabeller'!$I75),"")</f>
        <v/>
      </c>
      <c r="N75" s="4">
        <f>IF(ISNUMBER(AVERAGEIFS(VindIndeks_raw_20_large!$D:$D,VindIndeks_raw_20_large!$C:$C,'Info-tabeller'!N$55,VindIndeks_raw_20_large!$A:$A,'Info-tabeller'!$I75)),AVERAGEIFS(VindIndeks_raw_20_large!$D:$D,VindIndeks_raw_20_large!$C:$C,'Info-tabeller'!N$55,VindIndeks_raw_20_large!$A:$A,'Info-tabeller'!$I75),"")</f>
        <v/>
      </c>
      <c r="O75" s="4">
        <f>IF(ISNUMBER(AVERAGEIFS(VindIndeks_raw_20_large!$D:$D,VindIndeks_raw_20_large!$C:$C,'Info-tabeller'!O$55,VindIndeks_raw_20_large!$A:$A,'Info-tabeller'!$I75)),AVERAGEIFS(VindIndeks_raw_20_large!$D:$D,VindIndeks_raw_20_large!$C:$C,'Info-tabeller'!O$55,VindIndeks_raw_20_large!$A:$A,'Info-tabeller'!$I75),"")</f>
        <v/>
      </c>
      <c r="P75" s="4">
        <f>IF(ISNUMBER(AVERAGEIFS(VindIndeks_raw_20_large!$D:$D,VindIndeks_raw_20_large!$C:$C,'Info-tabeller'!P$55,VindIndeks_raw_20_large!$A:$A,'Info-tabeller'!$I75)),AVERAGEIFS(VindIndeks_raw_20_large!$D:$D,VindIndeks_raw_20_large!$C:$C,'Info-tabeller'!P$55,VindIndeks_raw_20_large!$A:$A,'Info-tabeller'!$I75),"")</f>
        <v/>
      </c>
      <c r="Q75" s="4">
        <f>IF(ISNUMBER(AVERAGEIFS(VindIndeks_raw_20_large!$D:$D,VindIndeks_raw_20_large!$C:$C,'Info-tabeller'!Q$55,VindIndeks_raw_20_large!$A:$A,'Info-tabeller'!$I75)),AVERAGEIFS(VindIndeks_raw_20_large!$D:$D,VindIndeks_raw_20_large!$C:$C,'Info-tabeller'!Q$55,VindIndeks_raw_20_large!$A:$A,'Info-tabeller'!$I75),"")</f>
        <v/>
      </c>
      <c r="R75" s="5">
        <f>IF(ISNUMBER(AVERAGEIFS(VindIndeks_raw_20_large!$D:$D,VindIndeks_raw_20_large!$C:$C,'Info-tabeller'!R$55,VindIndeks_raw_20_large!$A:$A,'Info-tabeller'!$I75)),AVERAGEIFS(VindIndeks_raw_20_large!$D:$D,VindIndeks_raw_20_large!$C:$C,'Info-tabeller'!R$55,VindIndeks_raw_20_large!$A:$A,'Info-tabeller'!$I75),"")</f>
        <v/>
      </c>
      <c r="S75" s="5">
        <f>IF(ISNUMBER(AVERAGEIFS(VindIndeks_raw_20_large!$D:$D,VindIndeks_raw_20_large!$C:$C,'Info-tabeller'!S$55,VindIndeks_raw_20_large!$A:$A,'Info-tabeller'!$I75)),AVERAGEIFS(VindIndeks_raw_20_large!$D:$D,VindIndeks_raw_20_large!$C:$C,'Info-tabeller'!S$55,VindIndeks_raw_20_large!$A:$A,'Info-tabeller'!$I75),"")</f>
        <v/>
      </c>
      <c r="T75" s="5">
        <f>IF(ISNUMBER(AVERAGEIFS(VindIndeks_raw_20_large!$D:$D,VindIndeks_raw_20_large!$C:$C,'Info-tabeller'!T$55,VindIndeks_raw_20_large!$A:$A,'Info-tabeller'!$I75)),AVERAGEIFS(VindIndeks_raw_20_large!$D:$D,VindIndeks_raw_20_large!$C:$C,'Info-tabeller'!T$55,VindIndeks_raw_20_large!$A:$A,'Info-tabeller'!$I75),"")</f>
        <v/>
      </c>
      <c r="U75" s="5">
        <f>IF(ISNUMBER(AVERAGEIFS(VindIndeks_raw_20_large!$D:$D,VindIndeks_raw_20_large!$C:$C,'Info-tabeller'!U$55,VindIndeks_raw_20_large!$A:$A,'Info-tabeller'!$I75)),AVERAGEIFS(VindIndeks_raw_20_large!$D:$D,VindIndeks_raw_20_large!$C:$C,'Info-tabeller'!U$55,VindIndeks_raw_20_large!$A:$A,'Info-tabeller'!$I75),"")</f>
        <v/>
      </c>
      <c r="V75" s="5">
        <f>IF(ISNUMBER(AVERAGEIFS(VindIndeks_raw_20_large!$D:$D,VindIndeks_raw_20_large!$C:$C,'Info-tabeller'!V$55,VindIndeks_raw_20_large!$A:$A,'Info-tabeller'!$I75)),AVERAGEIFS(VindIndeks_raw_20_large!$D:$D,VindIndeks_raw_20_large!$C:$C,'Info-tabeller'!V$55,VindIndeks_raw_20_large!$A:$A,'Info-tabeller'!$I75),"")</f>
        <v/>
      </c>
      <c r="W75" s="5">
        <f>IF(ISNUMBER(AVERAGEIFS(VindIndeks_raw_20_large!$D:$D,VindIndeks_raw_20_large!$C:$C,'Info-tabeller'!W$55,VindIndeks_raw_20_large!$A:$A,'Info-tabeller'!$I75)),AVERAGEIFS(VindIndeks_raw_20_large!$D:$D,VindIndeks_raw_20_large!$C:$C,'Info-tabeller'!W$55,VindIndeks_raw_20_large!$A:$A,'Info-tabeller'!$I75),"")</f>
        <v/>
      </c>
      <c r="X75" s="7">
        <f>IF(ISNUMBER(AVERAGE(J75:Q75)),AVERAGE(J75:Q75),"")</f>
        <v/>
      </c>
      <c r="Y75" s="6">
        <f>IF(ISNUMBER(AVERAGE(R75:W75)),AVERAGE(R75:W75),"")</f>
        <v/>
      </c>
      <c r="AB75" s="53">
        <f>+I75</f>
        <v/>
      </c>
      <c r="AC75" s="4">
        <f>IF(ISNUMBER(AVERAGEIFS(VindIndeks_raw_20_small!$D:$D,VindIndeks_raw_20_small!$C:$C,'Info-tabeller'!AC$55,VindIndeks_raw_20_small!$A:$A,'Info-tabeller'!$I75)),AVERAGEIFS(VindIndeks_raw_20_small!$D:$D,VindIndeks_raw_20_small!$C:$C,'Info-tabeller'!AC$55,VindIndeks_raw_20_small!$A:$A,'Info-tabeller'!$I75),"")</f>
        <v/>
      </c>
      <c r="AD75" s="4">
        <f>IF(ISNUMBER(AVERAGEIFS(VindIndeks_raw_20_small!$D:$D,VindIndeks_raw_20_small!$C:$C,'Info-tabeller'!AD$55,VindIndeks_raw_20_small!$A:$A,'Info-tabeller'!$I75)),AVERAGEIFS(VindIndeks_raw_20_small!$D:$D,VindIndeks_raw_20_small!$C:$C,'Info-tabeller'!AD$55,VindIndeks_raw_20_small!$A:$A,'Info-tabeller'!$I75),"")</f>
        <v/>
      </c>
      <c r="AE75" s="4">
        <f>IF(ISNUMBER(AVERAGEIFS(VindIndeks_raw_20_small!$D:$D,VindIndeks_raw_20_small!$C:$C,'Info-tabeller'!AE$55,VindIndeks_raw_20_small!$A:$A,'Info-tabeller'!$I75)),AVERAGEIFS(VindIndeks_raw_20_small!$D:$D,VindIndeks_raw_20_small!$C:$C,'Info-tabeller'!AE$55,VindIndeks_raw_20_small!$A:$A,'Info-tabeller'!$I75),"")</f>
        <v/>
      </c>
      <c r="AF75" s="4">
        <f>IF(ISNUMBER(AVERAGEIFS(VindIndeks_raw_20_small!$D:$D,VindIndeks_raw_20_small!$C:$C,'Info-tabeller'!AF$55,VindIndeks_raw_20_small!$A:$A,'Info-tabeller'!$I75)),AVERAGEIFS(VindIndeks_raw_20_small!$D:$D,VindIndeks_raw_20_small!$C:$C,'Info-tabeller'!AF$55,VindIndeks_raw_20_small!$A:$A,'Info-tabeller'!$I75),"")</f>
        <v/>
      </c>
      <c r="AG75" s="4">
        <f>IF(ISNUMBER(AVERAGEIFS(VindIndeks_raw_20_small!$D:$D,VindIndeks_raw_20_small!$C:$C,'Info-tabeller'!AG$55,VindIndeks_raw_20_small!$A:$A,'Info-tabeller'!$I75)),AVERAGEIFS(VindIndeks_raw_20_small!$D:$D,VindIndeks_raw_20_small!$C:$C,'Info-tabeller'!AG$55,VindIndeks_raw_20_small!$A:$A,'Info-tabeller'!$I75),"")</f>
        <v/>
      </c>
      <c r="AH75" s="4">
        <f>IF(ISNUMBER(AVERAGEIFS(VindIndeks_raw_20_small!$D:$D,VindIndeks_raw_20_small!$C:$C,'Info-tabeller'!AH$55,VindIndeks_raw_20_small!$A:$A,'Info-tabeller'!$I75)),AVERAGEIFS(VindIndeks_raw_20_small!$D:$D,VindIndeks_raw_20_small!$C:$C,'Info-tabeller'!AH$55,VindIndeks_raw_20_small!$A:$A,'Info-tabeller'!$I75),"")</f>
        <v/>
      </c>
      <c r="AI75" s="4">
        <f>IF(ISNUMBER(AVERAGEIFS(VindIndeks_raw_20_small!$D:$D,VindIndeks_raw_20_small!$C:$C,'Info-tabeller'!AI$55,VindIndeks_raw_20_small!$A:$A,'Info-tabeller'!$I75)),AVERAGEIFS(VindIndeks_raw_20_small!$D:$D,VindIndeks_raw_20_small!$C:$C,'Info-tabeller'!AI$55,VindIndeks_raw_20_small!$A:$A,'Info-tabeller'!$I75),"")</f>
        <v/>
      </c>
      <c r="AJ75" s="4">
        <f>IF(ISNUMBER(AVERAGEIFS(VindIndeks_raw_20_small!$D:$D,VindIndeks_raw_20_small!$C:$C,'Info-tabeller'!AJ$55,VindIndeks_raw_20_small!$A:$A,'Info-tabeller'!$I75)),AVERAGEIFS(VindIndeks_raw_20_small!$D:$D,VindIndeks_raw_20_small!$C:$C,'Info-tabeller'!AJ$55,VindIndeks_raw_20_small!$A:$A,'Info-tabeller'!$I75),"")</f>
        <v/>
      </c>
      <c r="AK75" s="7">
        <f>IF(ISNUMBER(AVERAGE(AC75:AJ75)),AVERAGE(AC75:AJ75),"")</f>
        <v/>
      </c>
      <c r="AN75" s="53">
        <f>+I75</f>
        <v/>
      </c>
      <c r="AO75" s="4">
        <f>IF(ISNUMBER(AVERAGEIFS(VindIndeks_raw_13!$D:$D,VindIndeks_raw_13!$C:$C,'Info-tabeller'!AO$55,VindIndeks_raw_13!$A:$A,'Info-tabeller'!$I75)),AVERAGEIFS(VindIndeks_raw_13!$D:$D,VindIndeks_raw_13!$C:$C,'Info-tabeller'!AO$55,VindIndeks_raw_13!$A:$A,'Info-tabeller'!$I75),"")</f>
        <v/>
      </c>
      <c r="AP75" s="4">
        <f>IF(ISNUMBER(AVERAGEIFS(VindIndeks_raw_13!$D:$D,VindIndeks_raw_13!$C:$C,'Info-tabeller'!AP$55,VindIndeks_raw_13!$A:$A,'Info-tabeller'!$I75)),AVERAGEIFS(VindIndeks_raw_13!$D:$D,VindIndeks_raw_13!$C:$C,'Info-tabeller'!AP$55,VindIndeks_raw_13!$A:$A,'Info-tabeller'!$I75),"")</f>
        <v/>
      </c>
      <c r="AQ75" s="4">
        <f>IF(ISNUMBER(AVERAGEIFS(VindIndeks_raw_13!$D:$D,VindIndeks_raw_13!$C:$C,'Info-tabeller'!AQ$55,VindIndeks_raw_13!$A:$A,'Info-tabeller'!$I75)),AVERAGEIFS(VindIndeks_raw_13!$D:$D,VindIndeks_raw_13!$C:$C,'Info-tabeller'!AQ$55,VindIndeks_raw_13!$A:$A,'Info-tabeller'!$I75),"")</f>
        <v/>
      </c>
      <c r="AR75" s="4">
        <f>IF(ISNUMBER(AVERAGEIFS(VindIndeks_raw_13!$D:$D,VindIndeks_raw_13!$C:$C,'Info-tabeller'!AR$55,VindIndeks_raw_13!$A:$A,'Info-tabeller'!$I75)),AVERAGEIFS(VindIndeks_raw_13!$D:$D,VindIndeks_raw_13!$C:$C,'Info-tabeller'!AR$55,VindIndeks_raw_13!$A:$A,'Info-tabeller'!$I75),"")</f>
        <v/>
      </c>
      <c r="AS75" s="4">
        <f>IF(ISNUMBER(AVERAGEIFS(VindIndeks_raw_13!$D:$D,VindIndeks_raw_13!$C:$C,'Info-tabeller'!AS$55,VindIndeks_raw_13!$A:$A,'Info-tabeller'!$I75)),AVERAGEIFS(VindIndeks_raw_13!$D:$D,VindIndeks_raw_13!$C:$C,'Info-tabeller'!AS$55,VindIndeks_raw_13!$A:$A,'Info-tabeller'!$I75),"")</f>
        <v/>
      </c>
      <c r="AT75" s="4">
        <f>IF(ISNUMBER(AVERAGEIFS(VindIndeks_raw_13!$D:$D,VindIndeks_raw_13!$C:$C,'Info-tabeller'!AT$55,VindIndeks_raw_13!$A:$A,'Info-tabeller'!$I75)),AVERAGEIFS(VindIndeks_raw_13!$D:$D,VindIndeks_raw_13!$C:$C,'Info-tabeller'!AT$55,VindIndeks_raw_13!$A:$A,'Info-tabeller'!$I75),"")</f>
        <v/>
      </c>
      <c r="AU75" s="4">
        <f>IF(ISNUMBER(AVERAGEIFS(VindIndeks_raw_13!$D:$D,VindIndeks_raw_13!$C:$C,'Info-tabeller'!AU$55,VindIndeks_raw_13!$A:$A,'Info-tabeller'!$I75)),AVERAGEIFS(VindIndeks_raw_13!$D:$D,VindIndeks_raw_13!$C:$C,'Info-tabeller'!AU$55,VindIndeks_raw_13!$A:$A,'Info-tabeller'!$I75),"")</f>
        <v/>
      </c>
      <c r="AV75" s="4">
        <f>IF(ISNUMBER(AVERAGEIFS(VindIndeks_raw_13!$D:$D,VindIndeks_raw_13!$C:$C,'Info-tabeller'!AV$55,VindIndeks_raw_13!$A:$A,'Info-tabeller'!$I75)),AVERAGEIFS(VindIndeks_raw_13!$D:$D,VindIndeks_raw_13!$C:$C,'Info-tabeller'!AV$55,VindIndeks_raw_13!$A:$A,'Info-tabeller'!$I75),"")</f>
        <v/>
      </c>
      <c r="AW75" s="5">
        <f>IF(ISNUMBER(AVERAGEIFS(VindIndeks_raw_13!$D:$D,VindIndeks_raw_13!$C:$C,'Info-tabeller'!AW$55,VindIndeks_raw_13!$A:$A,'Info-tabeller'!$I75)),AVERAGEIFS(VindIndeks_raw_13!$D:$D,VindIndeks_raw_13!$C:$C,'Info-tabeller'!AW$55,VindIndeks_raw_13!$A:$A,'Info-tabeller'!$I75),"")</f>
        <v/>
      </c>
      <c r="AX75" s="5">
        <f>IF(ISNUMBER(AVERAGEIFS(VindIndeks_raw_13!$D:$D,VindIndeks_raw_13!$C:$C,'Info-tabeller'!AX$55,VindIndeks_raw_13!$A:$A,'Info-tabeller'!$I75)),AVERAGEIFS(VindIndeks_raw_13!$D:$D,VindIndeks_raw_13!$C:$C,'Info-tabeller'!AX$55,VindIndeks_raw_13!$A:$A,'Info-tabeller'!$I75),"")</f>
        <v/>
      </c>
      <c r="AY75" s="5">
        <f>IF(ISNUMBER(AVERAGEIFS(VindIndeks_raw_13!$D:$D,VindIndeks_raw_13!$C:$C,'Info-tabeller'!AY$55,VindIndeks_raw_13!$A:$A,'Info-tabeller'!$I75)),AVERAGEIFS(VindIndeks_raw_13!$D:$D,VindIndeks_raw_13!$C:$C,'Info-tabeller'!AY$55,VindIndeks_raw_13!$A:$A,'Info-tabeller'!$I75),"")</f>
        <v/>
      </c>
      <c r="AZ75" s="7">
        <f>IF(ISNUMBER(AVERAGE(AO75:AV75)),AVERAGE(AO75:AV75),"")</f>
        <v/>
      </c>
      <c r="BA75" s="6">
        <f>IF(ISNUMBER(AVERAGE(AW75:AY75)),AVERAGE(AW75:AY75),"")</f>
        <v/>
      </c>
      <c r="BC75" s="59">
        <f>+X75/AZ75</f>
        <v/>
      </c>
      <c r="BD75" s="59">
        <f>+AK75/AZ75</f>
        <v/>
      </c>
      <c r="BE75" s="59">
        <f>+Y75/BA75</f>
        <v/>
      </c>
    </row>
    <row r="76">
      <c r="I76" s="53">
        <f>+I75+1</f>
        <v/>
      </c>
      <c r="J76" s="4">
        <f>IF(ISNUMBER(AVERAGEIFS(VindIndeks_raw_20_large!$D:$D,VindIndeks_raw_20_large!$C:$C,'Info-tabeller'!J$55,VindIndeks_raw_20_large!$A:$A,'Info-tabeller'!$I76)),AVERAGEIFS(VindIndeks_raw_20_large!$D:$D,VindIndeks_raw_20_large!$C:$C,'Info-tabeller'!J$55,VindIndeks_raw_20_large!$A:$A,'Info-tabeller'!$I76),"")</f>
        <v/>
      </c>
      <c r="K76" s="4">
        <f>IF(ISNUMBER(AVERAGEIFS(VindIndeks_raw_20_large!$D:$D,VindIndeks_raw_20_large!$C:$C,'Info-tabeller'!K$55,VindIndeks_raw_20_large!$A:$A,'Info-tabeller'!$I76)),AVERAGEIFS(VindIndeks_raw_20_large!$D:$D,VindIndeks_raw_20_large!$C:$C,'Info-tabeller'!K$55,VindIndeks_raw_20_large!$A:$A,'Info-tabeller'!$I76),"")</f>
        <v/>
      </c>
      <c r="L76" s="4">
        <f>IF(ISNUMBER(AVERAGEIFS(VindIndeks_raw_20_large!$D:$D,VindIndeks_raw_20_large!$C:$C,'Info-tabeller'!L$55,VindIndeks_raw_20_large!$A:$A,'Info-tabeller'!$I76)),AVERAGEIFS(VindIndeks_raw_20_large!$D:$D,VindIndeks_raw_20_large!$C:$C,'Info-tabeller'!L$55,VindIndeks_raw_20_large!$A:$A,'Info-tabeller'!$I76),"")</f>
        <v/>
      </c>
      <c r="M76" s="4">
        <f>IF(ISNUMBER(AVERAGEIFS(VindIndeks_raw_20_large!$D:$D,VindIndeks_raw_20_large!$C:$C,'Info-tabeller'!M$55,VindIndeks_raw_20_large!$A:$A,'Info-tabeller'!$I76)),AVERAGEIFS(VindIndeks_raw_20_large!$D:$D,VindIndeks_raw_20_large!$C:$C,'Info-tabeller'!M$55,VindIndeks_raw_20_large!$A:$A,'Info-tabeller'!$I76),"")</f>
        <v/>
      </c>
      <c r="N76" s="4">
        <f>IF(ISNUMBER(AVERAGEIFS(VindIndeks_raw_20_large!$D:$D,VindIndeks_raw_20_large!$C:$C,'Info-tabeller'!N$55,VindIndeks_raw_20_large!$A:$A,'Info-tabeller'!$I76)),AVERAGEIFS(VindIndeks_raw_20_large!$D:$D,VindIndeks_raw_20_large!$C:$C,'Info-tabeller'!N$55,VindIndeks_raw_20_large!$A:$A,'Info-tabeller'!$I76),"")</f>
        <v/>
      </c>
      <c r="O76" s="4">
        <f>IF(ISNUMBER(AVERAGEIFS(VindIndeks_raw_20_large!$D:$D,VindIndeks_raw_20_large!$C:$C,'Info-tabeller'!O$55,VindIndeks_raw_20_large!$A:$A,'Info-tabeller'!$I76)),AVERAGEIFS(VindIndeks_raw_20_large!$D:$D,VindIndeks_raw_20_large!$C:$C,'Info-tabeller'!O$55,VindIndeks_raw_20_large!$A:$A,'Info-tabeller'!$I76),"")</f>
        <v/>
      </c>
      <c r="P76" s="4">
        <f>IF(ISNUMBER(AVERAGEIFS(VindIndeks_raw_20_large!$D:$D,VindIndeks_raw_20_large!$C:$C,'Info-tabeller'!P$55,VindIndeks_raw_20_large!$A:$A,'Info-tabeller'!$I76)),AVERAGEIFS(VindIndeks_raw_20_large!$D:$D,VindIndeks_raw_20_large!$C:$C,'Info-tabeller'!P$55,VindIndeks_raw_20_large!$A:$A,'Info-tabeller'!$I76),"")</f>
        <v/>
      </c>
      <c r="Q76" s="4">
        <f>IF(ISNUMBER(AVERAGEIFS(VindIndeks_raw_20_large!$D:$D,VindIndeks_raw_20_large!$C:$C,'Info-tabeller'!Q$55,VindIndeks_raw_20_large!$A:$A,'Info-tabeller'!$I76)),AVERAGEIFS(VindIndeks_raw_20_large!$D:$D,VindIndeks_raw_20_large!$C:$C,'Info-tabeller'!Q$55,VindIndeks_raw_20_large!$A:$A,'Info-tabeller'!$I76),"")</f>
        <v/>
      </c>
      <c r="R76" s="5">
        <f>IF(ISNUMBER(AVERAGEIFS(VindIndeks_raw_20_large!$D:$D,VindIndeks_raw_20_large!$C:$C,'Info-tabeller'!R$55,VindIndeks_raw_20_large!$A:$A,'Info-tabeller'!$I76)),AVERAGEIFS(VindIndeks_raw_20_large!$D:$D,VindIndeks_raw_20_large!$C:$C,'Info-tabeller'!R$55,VindIndeks_raw_20_large!$A:$A,'Info-tabeller'!$I76),"")</f>
        <v/>
      </c>
      <c r="S76" s="5">
        <f>IF(ISNUMBER(AVERAGEIFS(VindIndeks_raw_20_large!$D:$D,VindIndeks_raw_20_large!$C:$C,'Info-tabeller'!S$55,VindIndeks_raw_20_large!$A:$A,'Info-tabeller'!$I76)),AVERAGEIFS(VindIndeks_raw_20_large!$D:$D,VindIndeks_raw_20_large!$C:$C,'Info-tabeller'!S$55,VindIndeks_raw_20_large!$A:$A,'Info-tabeller'!$I76),"")</f>
        <v/>
      </c>
      <c r="T76" s="5">
        <f>IF(ISNUMBER(AVERAGEIFS(VindIndeks_raw_20_large!$D:$D,VindIndeks_raw_20_large!$C:$C,'Info-tabeller'!T$55,VindIndeks_raw_20_large!$A:$A,'Info-tabeller'!$I76)),AVERAGEIFS(VindIndeks_raw_20_large!$D:$D,VindIndeks_raw_20_large!$C:$C,'Info-tabeller'!T$55,VindIndeks_raw_20_large!$A:$A,'Info-tabeller'!$I76),"")</f>
        <v/>
      </c>
      <c r="U76" s="5">
        <f>IF(ISNUMBER(AVERAGEIFS(VindIndeks_raw_20_large!$D:$D,VindIndeks_raw_20_large!$C:$C,'Info-tabeller'!U$55,VindIndeks_raw_20_large!$A:$A,'Info-tabeller'!$I76)),AVERAGEIFS(VindIndeks_raw_20_large!$D:$D,VindIndeks_raw_20_large!$C:$C,'Info-tabeller'!U$55,VindIndeks_raw_20_large!$A:$A,'Info-tabeller'!$I76),"")</f>
        <v/>
      </c>
      <c r="V76" s="5">
        <f>IF(ISNUMBER(AVERAGEIFS(VindIndeks_raw_20_large!$D:$D,VindIndeks_raw_20_large!$C:$C,'Info-tabeller'!V$55,VindIndeks_raw_20_large!$A:$A,'Info-tabeller'!$I76)),AVERAGEIFS(VindIndeks_raw_20_large!$D:$D,VindIndeks_raw_20_large!$C:$C,'Info-tabeller'!V$55,VindIndeks_raw_20_large!$A:$A,'Info-tabeller'!$I76),"")</f>
        <v/>
      </c>
      <c r="W76" s="5">
        <f>IF(ISNUMBER(AVERAGEIFS(VindIndeks_raw_20_large!$D:$D,VindIndeks_raw_20_large!$C:$C,'Info-tabeller'!W$55,VindIndeks_raw_20_large!$A:$A,'Info-tabeller'!$I76)),AVERAGEIFS(VindIndeks_raw_20_large!$D:$D,VindIndeks_raw_20_large!$C:$C,'Info-tabeller'!W$55,VindIndeks_raw_20_large!$A:$A,'Info-tabeller'!$I76),"")</f>
        <v/>
      </c>
      <c r="X76" s="7">
        <f>IF(ISNUMBER(AVERAGE(J76:Q76)),AVERAGE(J76:Q76),"")</f>
        <v/>
      </c>
      <c r="Y76" s="6">
        <f>IF(ISNUMBER(AVERAGE(R76:W76)),AVERAGE(R76:W76),"")</f>
        <v/>
      </c>
      <c r="AB76" s="53">
        <f>+I76</f>
        <v/>
      </c>
      <c r="AC76" s="4">
        <f>IF(ISNUMBER(AVERAGEIFS(VindIndeks_raw_20_small!$D:$D,VindIndeks_raw_20_small!$C:$C,'Info-tabeller'!AC$55,VindIndeks_raw_20_small!$A:$A,'Info-tabeller'!$I76)),AVERAGEIFS(VindIndeks_raw_20_small!$D:$D,VindIndeks_raw_20_small!$C:$C,'Info-tabeller'!AC$55,VindIndeks_raw_20_small!$A:$A,'Info-tabeller'!$I76),"")</f>
        <v/>
      </c>
      <c r="AD76" s="4">
        <f>IF(ISNUMBER(AVERAGEIFS(VindIndeks_raw_20_small!$D:$D,VindIndeks_raw_20_small!$C:$C,'Info-tabeller'!AD$55,VindIndeks_raw_20_small!$A:$A,'Info-tabeller'!$I76)),AVERAGEIFS(VindIndeks_raw_20_small!$D:$D,VindIndeks_raw_20_small!$C:$C,'Info-tabeller'!AD$55,VindIndeks_raw_20_small!$A:$A,'Info-tabeller'!$I76),"")</f>
        <v/>
      </c>
      <c r="AE76" s="4">
        <f>IF(ISNUMBER(AVERAGEIFS(VindIndeks_raw_20_small!$D:$D,VindIndeks_raw_20_small!$C:$C,'Info-tabeller'!AE$55,VindIndeks_raw_20_small!$A:$A,'Info-tabeller'!$I76)),AVERAGEIFS(VindIndeks_raw_20_small!$D:$D,VindIndeks_raw_20_small!$C:$C,'Info-tabeller'!AE$55,VindIndeks_raw_20_small!$A:$A,'Info-tabeller'!$I76),"")</f>
        <v/>
      </c>
      <c r="AF76" s="4">
        <f>IF(ISNUMBER(AVERAGEIFS(VindIndeks_raw_20_small!$D:$D,VindIndeks_raw_20_small!$C:$C,'Info-tabeller'!AF$55,VindIndeks_raw_20_small!$A:$A,'Info-tabeller'!$I76)),AVERAGEIFS(VindIndeks_raw_20_small!$D:$D,VindIndeks_raw_20_small!$C:$C,'Info-tabeller'!AF$55,VindIndeks_raw_20_small!$A:$A,'Info-tabeller'!$I76),"")</f>
        <v/>
      </c>
      <c r="AG76" s="4">
        <f>IF(ISNUMBER(AVERAGEIFS(VindIndeks_raw_20_small!$D:$D,VindIndeks_raw_20_small!$C:$C,'Info-tabeller'!AG$55,VindIndeks_raw_20_small!$A:$A,'Info-tabeller'!$I76)),AVERAGEIFS(VindIndeks_raw_20_small!$D:$D,VindIndeks_raw_20_small!$C:$C,'Info-tabeller'!AG$55,VindIndeks_raw_20_small!$A:$A,'Info-tabeller'!$I76),"")</f>
        <v/>
      </c>
      <c r="AH76" s="4">
        <f>IF(ISNUMBER(AVERAGEIFS(VindIndeks_raw_20_small!$D:$D,VindIndeks_raw_20_small!$C:$C,'Info-tabeller'!AH$55,VindIndeks_raw_20_small!$A:$A,'Info-tabeller'!$I76)),AVERAGEIFS(VindIndeks_raw_20_small!$D:$D,VindIndeks_raw_20_small!$C:$C,'Info-tabeller'!AH$55,VindIndeks_raw_20_small!$A:$A,'Info-tabeller'!$I76),"")</f>
        <v/>
      </c>
      <c r="AI76" s="4">
        <f>IF(ISNUMBER(AVERAGEIFS(VindIndeks_raw_20_small!$D:$D,VindIndeks_raw_20_small!$C:$C,'Info-tabeller'!AI$55,VindIndeks_raw_20_small!$A:$A,'Info-tabeller'!$I76)),AVERAGEIFS(VindIndeks_raw_20_small!$D:$D,VindIndeks_raw_20_small!$C:$C,'Info-tabeller'!AI$55,VindIndeks_raw_20_small!$A:$A,'Info-tabeller'!$I76),"")</f>
        <v/>
      </c>
      <c r="AJ76" s="4">
        <f>IF(ISNUMBER(AVERAGEIFS(VindIndeks_raw_20_small!$D:$D,VindIndeks_raw_20_small!$C:$C,'Info-tabeller'!AJ$55,VindIndeks_raw_20_small!$A:$A,'Info-tabeller'!$I76)),AVERAGEIFS(VindIndeks_raw_20_small!$D:$D,VindIndeks_raw_20_small!$C:$C,'Info-tabeller'!AJ$55,VindIndeks_raw_20_small!$A:$A,'Info-tabeller'!$I76),"")</f>
        <v/>
      </c>
      <c r="AK76" s="7">
        <f>IF(ISNUMBER(AVERAGE(AC76:AJ76)),AVERAGE(AC76:AJ76),"")</f>
        <v/>
      </c>
      <c r="AN76" s="53">
        <f>+I76</f>
        <v/>
      </c>
      <c r="AO76" s="4">
        <f>IF(ISNUMBER(AVERAGEIFS(VindIndeks_raw_13!$D:$D,VindIndeks_raw_13!$C:$C,'Info-tabeller'!AO$55,VindIndeks_raw_13!$A:$A,'Info-tabeller'!$I76)),AVERAGEIFS(VindIndeks_raw_13!$D:$D,VindIndeks_raw_13!$C:$C,'Info-tabeller'!AO$55,VindIndeks_raw_13!$A:$A,'Info-tabeller'!$I76),"")</f>
        <v/>
      </c>
      <c r="AP76" s="4">
        <f>IF(ISNUMBER(AVERAGEIFS(VindIndeks_raw_13!$D:$D,VindIndeks_raw_13!$C:$C,'Info-tabeller'!AP$55,VindIndeks_raw_13!$A:$A,'Info-tabeller'!$I76)),AVERAGEIFS(VindIndeks_raw_13!$D:$D,VindIndeks_raw_13!$C:$C,'Info-tabeller'!AP$55,VindIndeks_raw_13!$A:$A,'Info-tabeller'!$I76),"")</f>
        <v/>
      </c>
      <c r="AQ76" s="4">
        <f>IF(ISNUMBER(AVERAGEIFS(VindIndeks_raw_13!$D:$D,VindIndeks_raw_13!$C:$C,'Info-tabeller'!AQ$55,VindIndeks_raw_13!$A:$A,'Info-tabeller'!$I76)),AVERAGEIFS(VindIndeks_raw_13!$D:$D,VindIndeks_raw_13!$C:$C,'Info-tabeller'!AQ$55,VindIndeks_raw_13!$A:$A,'Info-tabeller'!$I76),"")</f>
        <v/>
      </c>
      <c r="AR76" s="4">
        <f>IF(ISNUMBER(AVERAGEIFS(VindIndeks_raw_13!$D:$D,VindIndeks_raw_13!$C:$C,'Info-tabeller'!AR$55,VindIndeks_raw_13!$A:$A,'Info-tabeller'!$I76)),AVERAGEIFS(VindIndeks_raw_13!$D:$D,VindIndeks_raw_13!$C:$C,'Info-tabeller'!AR$55,VindIndeks_raw_13!$A:$A,'Info-tabeller'!$I76),"")</f>
        <v/>
      </c>
      <c r="AS76" s="4">
        <f>IF(ISNUMBER(AVERAGEIFS(VindIndeks_raw_13!$D:$D,VindIndeks_raw_13!$C:$C,'Info-tabeller'!AS$55,VindIndeks_raw_13!$A:$A,'Info-tabeller'!$I76)),AVERAGEIFS(VindIndeks_raw_13!$D:$D,VindIndeks_raw_13!$C:$C,'Info-tabeller'!AS$55,VindIndeks_raw_13!$A:$A,'Info-tabeller'!$I76),"")</f>
        <v/>
      </c>
      <c r="AT76" s="4">
        <f>IF(ISNUMBER(AVERAGEIFS(VindIndeks_raw_13!$D:$D,VindIndeks_raw_13!$C:$C,'Info-tabeller'!AT$55,VindIndeks_raw_13!$A:$A,'Info-tabeller'!$I76)),AVERAGEIFS(VindIndeks_raw_13!$D:$D,VindIndeks_raw_13!$C:$C,'Info-tabeller'!AT$55,VindIndeks_raw_13!$A:$A,'Info-tabeller'!$I76),"")</f>
        <v/>
      </c>
      <c r="AU76" s="4">
        <f>IF(ISNUMBER(AVERAGEIFS(VindIndeks_raw_13!$D:$D,VindIndeks_raw_13!$C:$C,'Info-tabeller'!AU$55,VindIndeks_raw_13!$A:$A,'Info-tabeller'!$I76)),AVERAGEIFS(VindIndeks_raw_13!$D:$D,VindIndeks_raw_13!$C:$C,'Info-tabeller'!AU$55,VindIndeks_raw_13!$A:$A,'Info-tabeller'!$I76),"")</f>
        <v/>
      </c>
      <c r="AV76" s="4">
        <f>IF(ISNUMBER(AVERAGEIFS(VindIndeks_raw_13!$D:$D,VindIndeks_raw_13!$C:$C,'Info-tabeller'!AV$55,VindIndeks_raw_13!$A:$A,'Info-tabeller'!$I76)),AVERAGEIFS(VindIndeks_raw_13!$D:$D,VindIndeks_raw_13!$C:$C,'Info-tabeller'!AV$55,VindIndeks_raw_13!$A:$A,'Info-tabeller'!$I76),"")</f>
        <v/>
      </c>
      <c r="AW76" s="5">
        <f>IF(ISNUMBER(AVERAGEIFS(VindIndeks_raw_13!$D:$D,VindIndeks_raw_13!$C:$C,'Info-tabeller'!AW$55,VindIndeks_raw_13!$A:$A,'Info-tabeller'!$I76)),AVERAGEIFS(VindIndeks_raw_13!$D:$D,VindIndeks_raw_13!$C:$C,'Info-tabeller'!AW$55,VindIndeks_raw_13!$A:$A,'Info-tabeller'!$I76),"")</f>
        <v/>
      </c>
      <c r="AX76" s="5">
        <f>IF(ISNUMBER(AVERAGEIFS(VindIndeks_raw_13!$D:$D,VindIndeks_raw_13!$C:$C,'Info-tabeller'!AX$55,VindIndeks_raw_13!$A:$A,'Info-tabeller'!$I76)),AVERAGEIFS(VindIndeks_raw_13!$D:$D,VindIndeks_raw_13!$C:$C,'Info-tabeller'!AX$55,VindIndeks_raw_13!$A:$A,'Info-tabeller'!$I76),"")</f>
        <v/>
      </c>
      <c r="AY76" s="5">
        <f>IF(ISNUMBER(AVERAGEIFS(VindIndeks_raw_13!$D:$D,VindIndeks_raw_13!$C:$C,'Info-tabeller'!AY$55,VindIndeks_raw_13!$A:$A,'Info-tabeller'!$I76)),AVERAGEIFS(VindIndeks_raw_13!$D:$D,VindIndeks_raw_13!$C:$C,'Info-tabeller'!AY$55,VindIndeks_raw_13!$A:$A,'Info-tabeller'!$I76),"")</f>
        <v/>
      </c>
      <c r="AZ76" s="7">
        <f>IF(ISNUMBER(AVERAGE(AO76:AV76)),AVERAGE(AO76:AV76),"")</f>
        <v/>
      </c>
      <c r="BA76" s="6">
        <f>IF(ISNUMBER(AVERAGE(AW76:AY76)),AVERAGE(AW76:AY76),"")</f>
        <v/>
      </c>
      <c r="BC76" s="59">
        <f>+X76/AZ76</f>
        <v/>
      </c>
      <c r="BD76" s="59">
        <f>+AK76/AZ76</f>
        <v/>
      </c>
      <c r="BE76" s="59">
        <f>+Y76/BA76</f>
        <v/>
      </c>
    </row>
    <row r="77">
      <c r="I77" s="53">
        <f>+I76+1</f>
        <v/>
      </c>
      <c r="J77" s="4">
        <f>IF(ISNUMBER(AVERAGEIFS(VindIndeks_raw_20_large!$D:$D,VindIndeks_raw_20_large!$C:$C,'Info-tabeller'!J$55,VindIndeks_raw_20_large!$A:$A,'Info-tabeller'!$I77)),AVERAGEIFS(VindIndeks_raw_20_large!$D:$D,VindIndeks_raw_20_large!$C:$C,'Info-tabeller'!J$55,VindIndeks_raw_20_large!$A:$A,'Info-tabeller'!$I77),"")</f>
        <v/>
      </c>
      <c r="K77" s="4">
        <f>IF(ISNUMBER(AVERAGEIFS(VindIndeks_raw_20_large!$D:$D,VindIndeks_raw_20_large!$C:$C,'Info-tabeller'!K$55,VindIndeks_raw_20_large!$A:$A,'Info-tabeller'!$I77)),AVERAGEIFS(VindIndeks_raw_20_large!$D:$D,VindIndeks_raw_20_large!$C:$C,'Info-tabeller'!K$55,VindIndeks_raw_20_large!$A:$A,'Info-tabeller'!$I77),"")</f>
        <v/>
      </c>
      <c r="L77" s="4">
        <f>IF(ISNUMBER(AVERAGEIFS(VindIndeks_raw_20_large!$D:$D,VindIndeks_raw_20_large!$C:$C,'Info-tabeller'!L$55,VindIndeks_raw_20_large!$A:$A,'Info-tabeller'!$I77)),AVERAGEIFS(VindIndeks_raw_20_large!$D:$D,VindIndeks_raw_20_large!$C:$C,'Info-tabeller'!L$55,VindIndeks_raw_20_large!$A:$A,'Info-tabeller'!$I77),"")</f>
        <v/>
      </c>
      <c r="M77" s="4">
        <f>IF(ISNUMBER(AVERAGEIFS(VindIndeks_raw_20_large!$D:$D,VindIndeks_raw_20_large!$C:$C,'Info-tabeller'!M$55,VindIndeks_raw_20_large!$A:$A,'Info-tabeller'!$I77)),AVERAGEIFS(VindIndeks_raw_20_large!$D:$D,VindIndeks_raw_20_large!$C:$C,'Info-tabeller'!M$55,VindIndeks_raw_20_large!$A:$A,'Info-tabeller'!$I77),"")</f>
        <v/>
      </c>
      <c r="N77" s="4">
        <f>IF(ISNUMBER(AVERAGEIFS(VindIndeks_raw_20_large!$D:$D,VindIndeks_raw_20_large!$C:$C,'Info-tabeller'!N$55,VindIndeks_raw_20_large!$A:$A,'Info-tabeller'!$I77)),AVERAGEIFS(VindIndeks_raw_20_large!$D:$D,VindIndeks_raw_20_large!$C:$C,'Info-tabeller'!N$55,VindIndeks_raw_20_large!$A:$A,'Info-tabeller'!$I77),"")</f>
        <v/>
      </c>
      <c r="O77" s="4">
        <f>IF(ISNUMBER(AVERAGEIFS(VindIndeks_raw_20_large!$D:$D,VindIndeks_raw_20_large!$C:$C,'Info-tabeller'!O$55,VindIndeks_raw_20_large!$A:$A,'Info-tabeller'!$I77)),AVERAGEIFS(VindIndeks_raw_20_large!$D:$D,VindIndeks_raw_20_large!$C:$C,'Info-tabeller'!O$55,VindIndeks_raw_20_large!$A:$A,'Info-tabeller'!$I77),"")</f>
        <v/>
      </c>
      <c r="P77" s="4">
        <f>IF(ISNUMBER(AVERAGEIFS(VindIndeks_raw_20_large!$D:$D,VindIndeks_raw_20_large!$C:$C,'Info-tabeller'!P$55,VindIndeks_raw_20_large!$A:$A,'Info-tabeller'!$I77)),AVERAGEIFS(VindIndeks_raw_20_large!$D:$D,VindIndeks_raw_20_large!$C:$C,'Info-tabeller'!P$55,VindIndeks_raw_20_large!$A:$A,'Info-tabeller'!$I77),"")</f>
        <v/>
      </c>
      <c r="Q77" s="4">
        <f>IF(ISNUMBER(AVERAGEIFS(VindIndeks_raw_20_large!$D:$D,VindIndeks_raw_20_large!$C:$C,'Info-tabeller'!Q$55,VindIndeks_raw_20_large!$A:$A,'Info-tabeller'!$I77)),AVERAGEIFS(VindIndeks_raw_20_large!$D:$D,VindIndeks_raw_20_large!$C:$C,'Info-tabeller'!Q$55,VindIndeks_raw_20_large!$A:$A,'Info-tabeller'!$I77),"")</f>
        <v/>
      </c>
      <c r="R77" s="5">
        <f>IF(ISNUMBER(AVERAGEIFS(VindIndeks_raw_20_large!$D:$D,VindIndeks_raw_20_large!$C:$C,'Info-tabeller'!R$55,VindIndeks_raw_20_large!$A:$A,'Info-tabeller'!$I77)),AVERAGEIFS(VindIndeks_raw_20_large!$D:$D,VindIndeks_raw_20_large!$C:$C,'Info-tabeller'!R$55,VindIndeks_raw_20_large!$A:$A,'Info-tabeller'!$I77),"")</f>
        <v/>
      </c>
      <c r="S77" s="5">
        <f>IF(ISNUMBER(AVERAGEIFS(VindIndeks_raw_20_large!$D:$D,VindIndeks_raw_20_large!$C:$C,'Info-tabeller'!S$55,VindIndeks_raw_20_large!$A:$A,'Info-tabeller'!$I77)),AVERAGEIFS(VindIndeks_raw_20_large!$D:$D,VindIndeks_raw_20_large!$C:$C,'Info-tabeller'!S$55,VindIndeks_raw_20_large!$A:$A,'Info-tabeller'!$I77),"")</f>
        <v/>
      </c>
      <c r="T77" s="5">
        <f>IF(ISNUMBER(AVERAGEIFS(VindIndeks_raw_20_large!$D:$D,VindIndeks_raw_20_large!$C:$C,'Info-tabeller'!T$55,VindIndeks_raw_20_large!$A:$A,'Info-tabeller'!$I77)),AVERAGEIFS(VindIndeks_raw_20_large!$D:$D,VindIndeks_raw_20_large!$C:$C,'Info-tabeller'!T$55,VindIndeks_raw_20_large!$A:$A,'Info-tabeller'!$I77),"")</f>
        <v/>
      </c>
      <c r="U77" s="5">
        <f>IF(ISNUMBER(AVERAGEIFS(VindIndeks_raw_20_large!$D:$D,VindIndeks_raw_20_large!$C:$C,'Info-tabeller'!U$55,VindIndeks_raw_20_large!$A:$A,'Info-tabeller'!$I77)),AVERAGEIFS(VindIndeks_raw_20_large!$D:$D,VindIndeks_raw_20_large!$C:$C,'Info-tabeller'!U$55,VindIndeks_raw_20_large!$A:$A,'Info-tabeller'!$I77),"")</f>
        <v/>
      </c>
      <c r="V77" s="5">
        <f>IF(ISNUMBER(AVERAGEIFS(VindIndeks_raw_20_large!$D:$D,VindIndeks_raw_20_large!$C:$C,'Info-tabeller'!V$55,VindIndeks_raw_20_large!$A:$A,'Info-tabeller'!$I77)),AVERAGEIFS(VindIndeks_raw_20_large!$D:$D,VindIndeks_raw_20_large!$C:$C,'Info-tabeller'!V$55,VindIndeks_raw_20_large!$A:$A,'Info-tabeller'!$I77),"")</f>
        <v/>
      </c>
      <c r="W77" s="5">
        <f>IF(ISNUMBER(AVERAGEIFS(VindIndeks_raw_20_large!$D:$D,VindIndeks_raw_20_large!$C:$C,'Info-tabeller'!W$55,VindIndeks_raw_20_large!$A:$A,'Info-tabeller'!$I77)),AVERAGEIFS(VindIndeks_raw_20_large!$D:$D,VindIndeks_raw_20_large!$C:$C,'Info-tabeller'!W$55,VindIndeks_raw_20_large!$A:$A,'Info-tabeller'!$I77),"")</f>
        <v/>
      </c>
      <c r="X77" s="7">
        <f>IF(ISNUMBER(AVERAGE(J77:Q77)),AVERAGE(J77:Q77),"")</f>
        <v/>
      </c>
      <c r="Y77" s="6">
        <f>IF(ISNUMBER(AVERAGE(R77:W77)),AVERAGE(R77:W77),"")</f>
        <v/>
      </c>
      <c r="AB77" s="53">
        <f>+I77</f>
        <v/>
      </c>
      <c r="AC77" s="4">
        <f>IF(ISNUMBER(AVERAGEIFS(VindIndeks_raw_20_small!$D:$D,VindIndeks_raw_20_small!$C:$C,'Info-tabeller'!AC$55,VindIndeks_raw_20_small!$A:$A,'Info-tabeller'!$I77)),AVERAGEIFS(VindIndeks_raw_20_small!$D:$D,VindIndeks_raw_20_small!$C:$C,'Info-tabeller'!AC$55,VindIndeks_raw_20_small!$A:$A,'Info-tabeller'!$I77),"")</f>
        <v/>
      </c>
      <c r="AD77" s="4">
        <f>IF(ISNUMBER(AVERAGEIFS(VindIndeks_raw_20_small!$D:$D,VindIndeks_raw_20_small!$C:$C,'Info-tabeller'!AD$55,VindIndeks_raw_20_small!$A:$A,'Info-tabeller'!$I77)),AVERAGEIFS(VindIndeks_raw_20_small!$D:$D,VindIndeks_raw_20_small!$C:$C,'Info-tabeller'!AD$55,VindIndeks_raw_20_small!$A:$A,'Info-tabeller'!$I77),"")</f>
        <v/>
      </c>
      <c r="AE77" s="4">
        <f>IF(ISNUMBER(AVERAGEIFS(VindIndeks_raw_20_small!$D:$D,VindIndeks_raw_20_small!$C:$C,'Info-tabeller'!AE$55,VindIndeks_raw_20_small!$A:$A,'Info-tabeller'!$I77)),AVERAGEIFS(VindIndeks_raw_20_small!$D:$D,VindIndeks_raw_20_small!$C:$C,'Info-tabeller'!AE$55,VindIndeks_raw_20_small!$A:$A,'Info-tabeller'!$I77),"")</f>
        <v/>
      </c>
      <c r="AF77" s="4">
        <f>IF(ISNUMBER(AVERAGEIFS(VindIndeks_raw_20_small!$D:$D,VindIndeks_raw_20_small!$C:$C,'Info-tabeller'!AF$55,VindIndeks_raw_20_small!$A:$A,'Info-tabeller'!$I77)),AVERAGEIFS(VindIndeks_raw_20_small!$D:$D,VindIndeks_raw_20_small!$C:$C,'Info-tabeller'!AF$55,VindIndeks_raw_20_small!$A:$A,'Info-tabeller'!$I77),"")</f>
        <v/>
      </c>
      <c r="AG77" s="4">
        <f>IF(ISNUMBER(AVERAGEIFS(VindIndeks_raw_20_small!$D:$D,VindIndeks_raw_20_small!$C:$C,'Info-tabeller'!AG$55,VindIndeks_raw_20_small!$A:$A,'Info-tabeller'!$I77)),AVERAGEIFS(VindIndeks_raw_20_small!$D:$D,VindIndeks_raw_20_small!$C:$C,'Info-tabeller'!AG$55,VindIndeks_raw_20_small!$A:$A,'Info-tabeller'!$I77),"")</f>
        <v/>
      </c>
      <c r="AH77" s="4">
        <f>IF(ISNUMBER(AVERAGEIFS(VindIndeks_raw_20_small!$D:$D,VindIndeks_raw_20_small!$C:$C,'Info-tabeller'!AH$55,VindIndeks_raw_20_small!$A:$A,'Info-tabeller'!$I77)),AVERAGEIFS(VindIndeks_raw_20_small!$D:$D,VindIndeks_raw_20_small!$C:$C,'Info-tabeller'!AH$55,VindIndeks_raw_20_small!$A:$A,'Info-tabeller'!$I77),"")</f>
        <v/>
      </c>
      <c r="AI77" s="4">
        <f>IF(ISNUMBER(AVERAGEIFS(VindIndeks_raw_20_small!$D:$D,VindIndeks_raw_20_small!$C:$C,'Info-tabeller'!AI$55,VindIndeks_raw_20_small!$A:$A,'Info-tabeller'!$I77)),AVERAGEIFS(VindIndeks_raw_20_small!$D:$D,VindIndeks_raw_20_small!$C:$C,'Info-tabeller'!AI$55,VindIndeks_raw_20_small!$A:$A,'Info-tabeller'!$I77),"")</f>
        <v/>
      </c>
      <c r="AJ77" s="4">
        <f>IF(ISNUMBER(AVERAGEIFS(VindIndeks_raw_20_small!$D:$D,VindIndeks_raw_20_small!$C:$C,'Info-tabeller'!AJ$55,VindIndeks_raw_20_small!$A:$A,'Info-tabeller'!$I77)),AVERAGEIFS(VindIndeks_raw_20_small!$D:$D,VindIndeks_raw_20_small!$C:$C,'Info-tabeller'!AJ$55,VindIndeks_raw_20_small!$A:$A,'Info-tabeller'!$I77),"")</f>
        <v/>
      </c>
      <c r="AK77" s="7">
        <f>IF(ISNUMBER(AVERAGE(AC77:AJ77)),AVERAGE(AC77:AJ77),"")</f>
        <v/>
      </c>
      <c r="AN77" s="53">
        <f>+I77</f>
        <v/>
      </c>
      <c r="AO77" s="4">
        <f>IF(ISNUMBER(AVERAGEIFS(VindIndeks_raw_13!$D:$D,VindIndeks_raw_13!$C:$C,'Info-tabeller'!AO$55,VindIndeks_raw_13!$A:$A,'Info-tabeller'!$I77)),AVERAGEIFS(VindIndeks_raw_13!$D:$D,VindIndeks_raw_13!$C:$C,'Info-tabeller'!AO$55,VindIndeks_raw_13!$A:$A,'Info-tabeller'!$I77),"")</f>
        <v/>
      </c>
      <c r="AP77" s="4">
        <f>IF(ISNUMBER(AVERAGEIFS(VindIndeks_raw_13!$D:$D,VindIndeks_raw_13!$C:$C,'Info-tabeller'!AP$55,VindIndeks_raw_13!$A:$A,'Info-tabeller'!$I77)),AVERAGEIFS(VindIndeks_raw_13!$D:$D,VindIndeks_raw_13!$C:$C,'Info-tabeller'!AP$55,VindIndeks_raw_13!$A:$A,'Info-tabeller'!$I77),"")</f>
        <v/>
      </c>
      <c r="AQ77" s="4">
        <f>IF(ISNUMBER(AVERAGEIFS(VindIndeks_raw_13!$D:$D,VindIndeks_raw_13!$C:$C,'Info-tabeller'!AQ$55,VindIndeks_raw_13!$A:$A,'Info-tabeller'!$I77)),AVERAGEIFS(VindIndeks_raw_13!$D:$D,VindIndeks_raw_13!$C:$C,'Info-tabeller'!AQ$55,VindIndeks_raw_13!$A:$A,'Info-tabeller'!$I77),"")</f>
        <v/>
      </c>
      <c r="AR77" s="4">
        <f>IF(ISNUMBER(AVERAGEIFS(VindIndeks_raw_13!$D:$D,VindIndeks_raw_13!$C:$C,'Info-tabeller'!AR$55,VindIndeks_raw_13!$A:$A,'Info-tabeller'!$I77)),AVERAGEIFS(VindIndeks_raw_13!$D:$D,VindIndeks_raw_13!$C:$C,'Info-tabeller'!AR$55,VindIndeks_raw_13!$A:$A,'Info-tabeller'!$I77),"")</f>
        <v/>
      </c>
      <c r="AS77" s="4">
        <f>IF(ISNUMBER(AVERAGEIFS(VindIndeks_raw_13!$D:$D,VindIndeks_raw_13!$C:$C,'Info-tabeller'!AS$55,VindIndeks_raw_13!$A:$A,'Info-tabeller'!$I77)),AVERAGEIFS(VindIndeks_raw_13!$D:$D,VindIndeks_raw_13!$C:$C,'Info-tabeller'!AS$55,VindIndeks_raw_13!$A:$A,'Info-tabeller'!$I77),"")</f>
        <v/>
      </c>
      <c r="AT77" s="4">
        <f>IF(ISNUMBER(AVERAGEIFS(VindIndeks_raw_13!$D:$D,VindIndeks_raw_13!$C:$C,'Info-tabeller'!AT$55,VindIndeks_raw_13!$A:$A,'Info-tabeller'!$I77)),AVERAGEIFS(VindIndeks_raw_13!$D:$D,VindIndeks_raw_13!$C:$C,'Info-tabeller'!AT$55,VindIndeks_raw_13!$A:$A,'Info-tabeller'!$I77),"")</f>
        <v/>
      </c>
      <c r="AU77" s="4">
        <f>IF(ISNUMBER(AVERAGEIFS(VindIndeks_raw_13!$D:$D,VindIndeks_raw_13!$C:$C,'Info-tabeller'!AU$55,VindIndeks_raw_13!$A:$A,'Info-tabeller'!$I77)),AVERAGEIFS(VindIndeks_raw_13!$D:$D,VindIndeks_raw_13!$C:$C,'Info-tabeller'!AU$55,VindIndeks_raw_13!$A:$A,'Info-tabeller'!$I77),"")</f>
        <v/>
      </c>
      <c r="AV77" s="4">
        <f>IF(ISNUMBER(AVERAGEIFS(VindIndeks_raw_13!$D:$D,VindIndeks_raw_13!$C:$C,'Info-tabeller'!AV$55,VindIndeks_raw_13!$A:$A,'Info-tabeller'!$I77)),AVERAGEIFS(VindIndeks_raw_13!$D:$D,VindIndeks_raw_13!$C:$C,'Info-tabeller'!AV$55,VindIndeks_raw_13!$A:$A,'Info-tabeller'!$I77),"")</f>
        <v/>
      </c>
      <c r="AW77" s="5">
        <f>IF(ISNUMBER(AVERAGEIFS(VindIndeks_raw_13!$D:$D,VindIndeks_raw_13!$C:$C,'Info-tabeller'!AW$55,VindIndeks_raw_13!$A:$A,'Info-tabeller'!$I77)),AVERAGEIFS(VindIndeks_raw_13!$D:$D,VindIndeks_raw_13!$C:$C,'Info-tabeller'!AW$55,VindIndeks_raw_13!$A:$A,'Info-tabeller'!$I77),"")</f>
        <v/>
      </c>
      <c r="AX77" s="5">
        <f>IF(ISNUMBER(AVERAGEIFS(VindIndeks_raw_13!$D:$D,VindIndeks_raw_13!$C:$C,'Info-tabeller'!AX$55,VindIndeks_raw_13!$A:$A,'Info-tabeller'!$I77)),AVERAGEIFS(VindIndeks_raw_13!$D:$D,VindIndeks_raw_13!$C:$C,'Info-tabeller'!AX$55,VindIndeks_raw_13!$A:$A,'Info-tabeller'!$I77),"")</f>
        <v/>
      </c>
      <c r="AY77" s="5">
        <f>IF(ISNUMBER(AVERAGEIFS(VindIndeks_raw_13!$D:$D,VindIndeks_raw_13!$C:$C,'Info-tabeller'!AY$55,VindIndeks_raw_13!$A:$A,'Info-tabeller'!$I77)),AVERAGEIFS(VindIndeks_raw_13!$D:$D,VindIndeks_raw_13!$C:$C,'Info-tabeller'!AY$55,VindIndeks_raw_13!$A:$A,'Info-tabeller'!$I77),"")</f>
        <v/>
      </c>
      <c r="AZ77" s="7">
        <f>IF(ISNUMBER(AVERAGE(AO77:AV77)),AVERAGE(AO77:AV77),"")</f>
        <v/>
      </c>
      <c r="BA77" s="6">
        <f>IF(ISNUMBER(AVERAGE(AW77:AY77)),AVERAGE(AW77:AY77),"")</f>
        <v/>
      </c>
      <c r="BC77" s="59">
        <f>+X77/AZ77</f>
        <v/>
      </c>
      <c r="BD77" s="59">
        <f>+AK77/AZ77</f>
        <v/>
      </c>
      <c r="BE77" s="59">
        <f>+Y77/BA77</f>
        <v/>
      </c>
    </row>
    <row r="78">
      <c r="F78" s="2" t="n"/>
      <c r="I78" s="53">
        <f>+I77+1</f>
        <v/>
      </c>
      <c r="J78" s="4">
        <f>IF(ISNUMBER(AVERAGEIFS(VindIndeks_raw_20_large!$D:$D,VindIndeks_raw_20_large!$C:$C,'Info-tabeller'!J$55,VindIndeks_raw_20_large!$A:$A,'Info-tabeller'!$I78)),AVERAGEIFS(VindIndeks_raw_20_large!$D:$D,VindIndeks_raw_20_large!$C:$C,'Info-tabeller'!J$55,VindIndeks_raw_20_large!$A:$A,'Info-tabeller'!$I78),"")</f>
        <v/>
      </c>
      <c r="K78" s="4">
        <f>IF(ISNUMBER(AVERAGEIFS(VindIndeks_raw_20_large!$D:$D,VindIndeks_raw_20_large!$C:$C,'Info-tabeller'!K$55,VindIndeks_raw_20_large!$A:$A,'Info-tabeller'!$I78)),AVERAGEIFS(VindIndeks_raw_20_large!$D:$D,VindIndeks_raw_20_large!$C:$C,'Info-tabeller'!K$55,VindIndeks_raw_20_large!$A:$A,'Info-tabeller'!$I78),"")</f>
        <v/>
      </c>
      <c r="L78" s="4">
        <f>IF(ISNUMBER(AVERAGEIFS(VindIndeks_raw_20_large!$D:$D,VindIndeks_raw_20_large!$C:$C,'Info-tabeller'!L$55,VindIndeks_raw_20_large!$A:$A,'Info-tabeller'!$I78)),AVERAGEIFS(VindIndeks_raw_20_large!$D:$D,VindIndeks_raw_20_large!$C:$C,'Info-tabeller'!L$55,VindIndeks_raw_20_large!$A:$A,'Info-tabeller'!$I78),"")</f>
        <v/>
      </c>
      <c r="M78" s="4">
        <f>IF(ISNUMBER(AVERAGEIFS(VindIndeks_raw_20_large!$D:$D,VindIndeks_raw_20_large!$C:$C,'Info-tabeller'!M$55,VindIndeks_raw_20_large!$A:$A,'Info-tabeller'!$I78)),AVERAGEIFS(VindIndeks_raw_20_large!$D:$D,VindIndeks_raw_20_large!$C:$C,'Info-tabeller'!M$55,VindIndeks_raw_20_large!$A:$A,'Info-tabeller'!$I78),"")</f>
        <v/>
      </c>
      <c r="N78" s="4">
        <f>IF(ISNUMBER(AVERAGEIFS(VindIndeks_raw_20_large!$D:$D,VindIndeks_raw_20_large!$C:$C,'Info-tabeller'!N$55,VindIndeks_raw_20_large!$A:$A,'Info-tabeller'!$I78)),AVERAGEIFS(VindIndeks_raw_20_large!$D:$D,VindIndeks_raw_20_large!$C:$C,'Info-tabeller'!N$55,VindIndeks_raw_20_large!$A:$A,'Info-tabeller'!$I78),"")</f>
        <v/>
      </c>
      <c r="O78" s="4">
        <f>IF(ISNUMBER(AVERAGEIFS(VindIndeks_raw_20_large!$D:$D,VindIndeks_raw_20_large!$C:$C,'Info-tabeller'!O$55,VindIndeks_raw_20_large!$A:$A,'Info-tabeller'!$I78)),AVERAGEIFS(VindIndeks_raw_20_large!$D:$D,VindIndeks_raw_20_large!$C:$C,'Info-tabeller'!O$55,VindIndeks_raw_20_large!$A:$A,'Info-tabeller'!$I78),"")</f>
        <v/>
      </c>
      <c r="P78" s="4">
        <f>IF(ISNUMBER(AVERAGEIFS(VindIndeks_raw_20_large!$D:$D,VindIndeks_raw_20_large!$C:$C,'Info-tabeller'!P$55,VindIndeks_raw_20_large!$A:$A,'Info-tabeller'!$I78)),AVERAGEIFS(VindIndeks_raw_20_large!$D:$D,VindIndeks_raw_20_large!$C:$C,'Info-tabeller'!P$55,VindIndeks_raw_20_large!$A:$A,'Info-tabeller'!$I78),"")</f>
        <v/>
      </c>
      <c r="Q78" s="4">
        <f>IF(ISNUMBER(AVERAGEIFS(VindIndeks_raw_20_large!$D:$D,VindIndeks_raw_20_large!$C:$C,'Info-tabeller'!Q$55,VindIndeks_raw_20_large!$A:$A,'Info-tabeller'!$I78)),AVERAGEIFS(VindIndeks_raw_20_large!$D:$D,VindIndeks_raw_20_large!$C:$C,'Info-tabeller'!Q$55,VindIndeks_raw_20_large!$A:$A,'Info-tabeller'!$I78),"")</f>
        <v/>
      </c>
      <c r="R78" s="5">
        <f>IF(ISNUMBER(AVERAGEIFS(VindIndeks_raw_20_large!$D:$D,VindIndeks_raw_20_large!$C:$C,'Info-tabeller'!R$55,VindIndeks_raw_20_large!$A:$A,'Info-tabeller'!$I78)),AVERAGEIFS(VindIndeks_raw_20_large!$D:$D,VindIndeks_raw_20_large!$C:$C,'Info-tabeller'!R$55,VindIndeks_raw_20_large!$A:$A,'Info-tabeller'!$I78),"")</f>
        <v/>
      </c>
      <c r="S78" s="5">
        <f>IF(ISNUMBER(AVERAGEIFS(VindIndeks_raw_20_large!$D:$D,VindIndeks_raw_20_large!$C:$C,'Info-tabeller'!S$55,VindIndeks_raw_20_large!$A:$A,'Info-tabeller'!$I78)),AVERAGEIFS(VindIndeks_raw_20_large!$D:$D,VindIndeks_raw_20_large!$C:$C,'Info-tabeller'!S$55,VindIndeks_raw_20_large!$A:$A,'Info-tabeller'!$I78),"")</f>
        <v/>
      </c>
      <c r="T78" s="5">
        <f>IF(ISNUMBER(AVERAGEIFS(VindIndeks_raw_20_large!$D:$D,VindIndeks_raw_20_large!$C:$C,'Info-tabeller'!T$55,VindIndeks_raw_20_large!$A:$A,'Info-tabeller'!$I78)),AVERAGEIFS(VindIndeks_raw_20_large!$D:$D,VindIndeks_raw_20_large!$C:$C,'Info-tabeller'!T$55,VindIndeks_raw_20_large!$A:$A,'Info-tabeller'!$I78),"")</f>
        <v/>
      </c>
      <c r="U78" s="5">
        <f>IF(ISNUMBER(AVERAGEIFS(VindIndeks_raw_20_large!$D:$D,VindIndeks_raw_20_large!$C:$C,'Info-tabeller'!U$55,VindIndeks_raw_20_large!$A:$A,'Info-tabeller'!$I78)),AVERAGEIFS(VindIndeks_raw_20_large!$D:$D,VindIndeks_raw_20_large!$C:$C,'Info-tabeller'!U$55,VindIndeks_raw_20_large!$A:$A,'Info-tabeller'!$I78),"")</f>
        <v/>
      </c>
      <c r="V78" s="5">
        <f>IF(ISNUMBER(AVERAGEIFS(VindIndeks_raw_20_large!$D:$D,VindIndeks_raw_20_large!$C:$C,'Info-tabeller'!V$55,VindIndeks_raw_20_large!$A:$A,'Info-tabeller'!$I78)),AVERAGEIFS(VindIndeks_raw_20_large!$D:$D,VindIndeks_raw_20_large!$C:$C,'Info-tabeller'!V$55,VindIndeks_raw_20_large!$A:$A,'Info-tabeller'!$I78),"")</f>
        <v/>
      </c>
      <c r="W78" s="5">
        <f>IF(ISNUMBER(AVERAGEIFS(VindIndeks_raw_20_large!$D:$D,VindIndeks_raw_20_large!$C:$C,'Info-tabeller'!W$55,VindIndeks_raw_20_large!$A:$A,'Info-tabeller'!$I78)),AVERAGEIFS(VindIndeks_raw_20_large!$D:$D,VindIndeks_raw_20_large!$C:$C,'Info-tabeller'!W$55,VindIndeks_raw_20_large!$A:$A,'Info-tabeller'!$I78),"")</f>
        <v/>
      </c>
      <c r="X78" s="7">
        <f>IF(ISNUMBER(AVERAGE(J78:Q78)),AVERAGE(J78:Q78),"")</f>
        <v/>
      </c>
      <c r="Y78" s="6">
        <f>IF(ISNUMBER(AVERAGE(R78:W78)),AVERAGE(R78:W78),"")</f>
        <v/>
      </c>
      <c r="AB78" s="53">
        <f>+I78</f>
        <v/>
      </c>
      <c r="AC78" s="4">
        <f>IF(ISNUMBER(AVERAGEIFS(VindIndeks_raw_20_small!$D:$D,VindIndeks_raw_20_small!$C:$C,'Info-tabeller'!AC$55,VindIndeks_raw_20_small!$A:$A,'Info-tabeller'!$I78)),AVERAGEIFS(VindIndeks_raw_20_small!$D:$D,VindIndeks_raw_20_small!$C:$C,'Info-tabeller'!AC$55,VindIndeks_raw_20_small!$A:$A,'Info-tabeller'!$I78),"")</f>
        <v/>
      </c>
      <c r="AD78" s="4">
        <f>IF(ISNUMBER(AVERAGEIFS(VindIndeks_raw_20_small!$D:$D,VindIndeks_raw_20_small!$C:$C,'Info-tabeller'!AD$55,VindIndeks_raw_20_small!$A:$A,'Info-tabeller'!$I78)),AVERAGEIFS(VindIndeks_raw_20_small!$D:$D,VindIndeks_raw_20_small!$C:$C,'Info-tabeller'!AD$55,VindIndeks_raw_20_small!$A:$A,'Info-tabeller'!$I78),"")</f>
        <v/>
      </c>
      <c r="AE78" s="4">
        <f>IF(ISNUMBER(AVERAGEIFS(VindIndeks_raw_20_small!$D:$D,VindIndeks_raw_20_small!$C:$C,'Info-tabeller'!AE$55,VindIndeks_raw_20_small!$A:$A,'Info-tabeller'!$I78)),AVERAGEIFS(VindIndeks_raw_20_small!$D:$D,VindIndeks_raw_20_small!$C:$C,'Info-tabeller'!AE$55,VindIndeks_raw_20_small!$A:$A,'Info-tabeller'!$I78),"")</f>
        <v/>
      </c>
      <c r="AF78" s="4">
        <f>IF(ISNUMBER(AVERAGEIFS(VindIndeks_raw_20_small!$D:$D,VindIndeks_raw_20_small!$C:$C,'Info-tabeller'!AF$55,VindIndeks_raw_20_small!$A:$A,'Info-tabeller'!$I78)),AVERAGEIFS(VindIndeks_raw_20_small!$D:$D,VindIndeks_raw_20_small!$C:$C,'Info-tabeller'!AF$55,VindIndeks_raw_20_small!$A:$A,'Info-tabeller'!$I78),"")</f>
        <v/>
      </c>
      <c r="AG78" s="4">
        <f>IF(ISNUMBER(AVERAGEIFS(VindIndeks_raw_20_small!$D:$D,VindIndeks_raw_20_small!$C:$C,'Info-tabeller'!AG$55,VindIndeks_raw_20_small!$A:$A,'Info-tabeller'!$I78)),AVERAGEIFS(VindIndeks_raw_20_small!$D:$D,VindIndeks_raw_20_small!$C:$C,'Info-tabeller'!AG$55,VindIndeks_raw_20_small!$A:$A,'Info-tabeller'!$I78),"")</f>
        <v/>
      </c>
      <c r="AH78" s="4">
        <f>IF(ISNUMBER(AVERAGEIFS(VindIndeks_raw_20_small!$D:$D,VindIndeks_raw_20_small!$C:$C,'Info-tabeller'!AH$55,VindIndeks_raw_20_small!$A:$A,'Info-tabeller'!$I78)),AVERAGEIFS(VindIndeks_raw_20_small!$D:$D,VindIndeks_raw_20_small!$C:$C,'Info-tabeller'!AH$55,VindIndeks_raw_20_small!$A:$A,'Info-tabeller'!$I78),"")</f>
        <v/>
      </c>
      <c r="AI78" s="4">
        <f>IF(ISNUMBER(AVERAGEIFS(VindIndeks_raw_20_small!$D:$D,VindIndeks_raw_20_small!$C:$C,'Info-tabeller'!AI$55,VindIndeks_raw_20_small!$A:$A,'Info-tabeller'!$I78)),AVERAGEIFS(VindIndeks_raw_20_small!$D:$D,VindIndeks_raw_20_small!$C:$C,'Info-tabeller'!AI$55,VindIndeks_raw_20_small!$A:$A,'Info-tabeller'!$I78),"")</f>
        <v/>
      </c>
      <c r="AJ78" s="4">
        <f>IF(ISNUMBER(AVERAGEIFS(VindIndeks_raw_20_small!$D:$D,VindIndeks_raw_20_small!$C:$C,'Info-tabeller'!AJ$55,VindIndeks_raw_20_small!$A:$A,'Info-tabeller'!$I78)),AVERAGEIFS(VindIndeks_raw_20_small!$D:$D,VindIndeks_raw_20_small!$C:$C,'Info-tabeller'!AJ$55,VindIndeks_raw_20_small!$A:$A,'Info-tabeller'!$I78),"")</f>
        <v/>
      </c>
      <c r="AK78" s="7">
        <f>IF(ISNUMBER(AVERAGE(AC78:AJ78)),AVERAGE(AC78:AJ78),"")</f>
        <v/>
      </c>
      <c r="AN78" s="53">
        <f>+I78</f>
        <v/>
      </c>
      <c r="AO78" s="4">
        <f>IF(ISNUMBER(AVERAGEIFS(VindIndeks_raw_13!$D:$D,VindIndeks_raw_13!$C:$C,'Info-tabeller'!AO$55,VindIndeks_raw_13!$A:$A,'Info-tabeller'!$I78)),AVERAGEIFS(VindIndeks_raw_13!$D:$D,VindIndeks_raw_13!$C:$C,'Info-tabeller'!AO$55,VindIndeks_raw_13!$A:$A,'Info-tabeller'!$I78),"")</f>
        <v/>
      </c>
      <c r="AP78" s="4">
        <f>IF(ISNUMBER(AVERAGEIFS(VindIndeks_raw_13!$D:$D,VindIndeks_raw_13!$C:$C,'Info-tabeller'!AP$55,VindIndeks_raw_13!$A:$A,'Info-tabeller'!$I78)),AVERAGEIFS(VindIndeks_raw_13!$D:$D,VindIndeks_raw_13!$C:$C,'Info-tabeller'!AP$55,VindIndeks_raw_13!$A:$A,'Info-tabeller'!$I78),"")</f>
        <v/>
      </c>
      <c r="AQ78" s="4">
        <f>IF(ISNUMBER(AVERAGEIFS(VindIndeks_raw_13!$D:$D,VindIndeks_raw_13!$C:$C,'Info-tabeller'!AQ$55,VindIndeks_raw_13!$A:$A,'Info-tabeller'!$I78)),AVERAGEIFS(VindIndeks_raw_13!$D:$D,VindIndeks_raw_13!$C:$C,'Info-tabeller'!AQ$55,VindIndeks_raw_13!$A:$A,'Info-tabeller'!$I78),"")</f>
        <v/>
      </c>
      <c r="AR78" s="4">
        <f>IF(ISNUMBER(AVERAGEIFS(VindIndeks_raw_13!$D:$D,VindIndeks_raw_13!$C:$C,'Info-tabeller'!AR$55,VindIndeks_raw_13!$A:$A,'Info-tabeller'!$I78)),AVERAGEIFS(VindIndeks_raw_13!$D:$D,VindIndeks_raw_13!$C:$C,'Info-tabeller'!AR$55,VindIndeks_raw_13!$A:$A,'Info-tabeller'!$I78),"")</f>
        <v/>
      </c>
      <c r="AS78" s="4">
        <f>IF(ISNUMBER(AVERAGEIFS(VindIndeks_raw_13!$D:$D,VindIndeks_raw_13!$C:$C,'Info-tabeller'!AS$55,VindIndeks_raw_13!$A:$A,'Info-tabeller'!$I78)),AVERAGEIFS(VindIndeks_raw_13!$D:$D,VindIndeks_raw_13!$C:$C,'Info-tabeller'!AS$55,VindIndeks_raw_13!$A:$A,'Info-tabeller'!$I78),"")</f>
        <v/>
      </c>
      <c r="AT78" s="4">
        <f>IF(ISNUMBER(AVERAGEIFS(VindIndeks_raw_13!$D:$D,VindIndeks_raw_13!$C:$C,'Info-tabeller'!AT$55,VindIndeks_raw_13!$A:$A,'Info-tabeller'!$I78)),AVERAGEIFS(VindIndeks_raw_13!$D:$D,VindIndeks_raw_13!$C:$C,'Info-tabeller'!AT$55,VindIndeks_raw_13!$A:$A,'Info-tabeller'!$I78),"")</f>
        <v/>
      </c>
      <c r="AU78" s="4">
        <f>IF(ISNUMBER(AVERAGEIFS(VindIndeks_raw_13!$D:$D,VindIndeks_raw_13!$C:$C,'Info-tabeller'!AU$55,VindIndeks_raw_13!$A:$A,'Info-tabeller'!$I78)),AVERAGEIFS(VindIndeks_raw_13!$D:$D,VindIndeks_raw_13!$C:$C,'Info-tabeller'!AU$55,VindIndeks_raw_13!$A:$A,'Info-tabeller'!$I78),"")</f>
        <v/>
      </c>
      <c r="AV78" s="4">
        <f>IF(ISNUMBER(AVERAGEIFS(VindIndeks_raw_13!$D:$D,VindIndeks_raw_13!$C:$C,'Info-tabeller'!AV$55,VindIndeks_raw_13!$A:$A,'Info-tabeller'!$I78)),AVERAGEIFS(VindIndeks_raw_13!$D:$D,VindIndeks_raw_13!$C:$C,'Info-tabeller'!AV$55,VindIndeks_raw_13!$A:$A,'Info-tabeller'!$I78),"")</f>
        <v/>
      </c>
      <c r="AW78" s="5">
        <f>IF(ISNUMBER(AVERAGEIFS(VindIndeks_raw_13!$D:$D,VindIndeks_raw_13!$C:$C,'Info-tabeller'!AW$55,VindIndeks_raw_13!$A:$A,'Info-tabeller'!$I78)),AVERAGEIFS(VindIndeks_raw_13!$D:$D,VindIndeks_raw_13!$C:$C,'Info-tabeller'!AW$55,VindIndeks_raw_13!$A:$A,'Info-tabeller'!$I78),"")</f>
        <v/>
      </c>
      <c r="AX78" s="5">
        <f>IF(ISNUMBER(AVERAGEIFS(VindIndeks_raw_13!$D:$D,VindIndeks_raw_13!$C:$C,'Info-tabeller'!AX$55,VindIndeks_raw_13!$A:$A,'Info-tabeller'!$I78)),AVERAGEIFS(VindIndeks_raw_13!$D:$D,VindIndeks_raw_13!$C:$C,'Info-tabeller'!AX$55,VindIndeks_raw_13!$A:$A,'Info-tabeller'!$I78),"")</f>
        <v/>
      </c>
      <c r="AY78" s="5">
        <f>IF(ISNUMBER(AVERAGEIFS(VindIndeks_raw_13!$D:$D,VindIndeks_raw_13!$C:$C,'Info-tabeller'!AY$55,VindIndeks_raw_13!$A:$A,'Info-tabeller'!$I78)),AVERAGEIFS(VindIndeks_raw_13!$D:$D,VindIndeks_raw_13!$C:$C,'Info-tabeller'!AY$55,VindIndeks_raw_13!$A:$A,'Info-tabeller'!$I78),"")</f>
        <v/>
      </c>
      <c r="AZ78" s="7">
        <f>IF(ISNUMBER(AVERAGE(AO78:AV78)),AVERAGE(AO78:AV78),"")</f>
        <v/>
      </c>
      <c r="BA78" s="6">
        <f>IF(ISNUMBER(AVERAGE(AW78:AY78)),AVERAGE(AW78:AY78),"")</f>
        <v/>
      </c>
      <c r="BC78" s="59">
        <f>+X78/AZ78</f>
        <v/>
      </c>
      <c r="BD78" s="59">
        <f>+AK78/AZ78</f>
        <v/>
      </c>
      <c r="BE78" s="59">
        <f>+Y78/BA78</f>
        <v/>
      </c>
    </row>
    <row r="79">
      <c r="I79" s="53">
        <f>+I78+1</f>
        <v/>
      </c>
      <c r="J79" s="4">
        <f>IF(ISNUMBER(AVERAGEIFS(VindIndeks_raw_20_large!$D:$D,VindIndeks_raw_20_large!$C:$C,'Info-tabeller'!J$55,VindIndeks_raw_20_large!$A:$A,'Info-tabeller'!$I79)),AVERAGEIFS(VindIndeks_raw_20_large!$D:$D,VindIndeks_raw_20_large!$C:$C,'Info-tabeller'!J$55,VindIndeks_raw_20_large!$A:$A,'Info-tabeller'!$I79),"")</f>
        <v/>
      </c>
      <c r="K79" s="4">
        <f>IF(ISNUMBER(AVERAGEIFS(VindIndeks_raw_20_large!$D:$D,VindIndeks_raw_20_large!$C:$C,'Info-tabeller'!K$55,VindIndeks_raw_20_large!$A:$A,'Info-tabeller'!$I79)),AVERAGEIFS(VindIndeks_raw_20_large!$D:$D,VindIndeks_raw_20_large!$C:$C,'Info-tabeller'!K$55,VindIndeks_raw_20_large!$A:$A,'Info-tabeller'!$I79),"")</f>
        <v/>
      </c>
      <c r="L79" s="4">
        <f>IF(ISNUMBER(AVERAGEIFS(VindIndeks_raw_20_large!$D:$D,VindIndeks_raw_20_large!$C:$C,'Info-tabeller'!L$55,VindIndeks_raw_20_large!$A:$A,'Info-tabeller'!$I79)),AVERAGEIFS(VindIndeks_raw_20_large!$D:$D,VindIndeks_raw_20_large!$C:$C,'Info-tabeller'!L$55,VindIndeks_raw_20_large!$A:$A,'Info-tabeller'!$I79),"")</f>
        <v/>
      </c>
      <c r="M79" s="4">
        <f>IF(ISNUMBER(AVERAGEIFS(VindIndeks_raw_20_large!$D:$D,VindIndeks_raw_20_large!$C:$C,'Info-tabeller'!M$55,VindIndeks_raw_20_large!$A:$A,'Info-tabeller'!$I79)),AVERAGEIFS(VindIndeks_raw_20_large!$D:$D,VindIndeks_raw_20_large!$C:$C,'Info-tabeller'!M$55,VindIndeks_raw_20_large!$A:$A,'Info-tabeller'!$I79),"")</f>
        <v/>
      </c>
      <c r="N79" s="4">
        <f>IF(ISNUMBER(AVERAGEIFS(VindIndeks_raw_20_large!$D:$D,VindIndeks_raw_20_large!$C:$C,'Info-tabeller'!N$55,VindIndeks_raw_20_large!$A:$A,'Info-tabeller'!$I79)),AVERAGEIFS(VindIndeks_raw_20_large!$D:$D,VindIndeks_raw_20_large!$C:$C,'Info-tabeller'!N$55,VindIndeks_raw_20_large!$A:$A,'Info-tabeller'!$I79),"")</f>
        <v/>
      </c>
      <c r="O79" s="4">
        <f>IF(ISNUMBER(AVERAGEIFS(VindIndeks_raw_20_large!$D:$D,VindIndeks_raw_20_large!$C:$C,'Info-tabeller'!O$55,VindIndeks_raw_20_large!$A:$A,'Info-tabeller'!$I79)),AVERAGEIFS(VindIndeks_raw_20_large!$D:$D,VindIndeks_raw_20_large!$C:$C,'Info-tabeller'!O$55,VindIndeks_raw_20_large!$A:$A,'Info-tabeller'!$I79),"")</f>
        <v/>
      </c>
      <c r="P79" s="4">
        <f>IF(ISNUMBER(AVERAGEIFS(VindIndeks_raw_20_large!$D:$D,VindIndeks_raw_20_large!$C:$C,'Info-tabeller'!P$55,VindIndeks_raw_20_large!$A:$A,'Info-tabeller'!$I79)),AVERAGEIFS(VindIndeks_raw_20_large!$D:$D,VindIndeks_raw_20_large!$C:$C,'Info-tabeller'!P$55,VindIndeks_raw_20_large!$A:$A,'Info-tabeller'!$I79),"")</f>
        <v/>
      </c>
      <c r="Q79" s="4">
        <f>IF(ISNUMBER(AVERAGEIFS(VindIndeks_raw_20_large!$D:$D,VindIndeks_raw_20_large!$C:$C,'Info-tabeller'!Q$55,VindIndeks_raw_20_large!$A:$A,'Info-tabeller'!$I79)),AVERAGEIFS(VindIndeks_raw_20_large!$D:$D,VindIndeks_raw_20_large!$C:$C,'Info-tabeller'!Q$55,VindIndeks_raw_20_large!$A:$A,'Info-tabeller'!$I79),"")</f>
        <v/>
      </c>
      <c r="R79" s="5">
        <f>IF(ISNUMBER(AVERAGEIFS(VindIndeks_raw_20_large!$D:$D,VindIndeks_raw_20_large!$C:$C,'Info-tabeller'!R$55,VindIndeks_raw_20_large!$A:$A,'Info-tabeller'!$I79)),AVERAGEIFS(VindIndeks_raw_20_large!$D:$D,VindIndeks_raw_20_large!$C:$C,'Info-tabeller'!R$55,VindIndeks_raw_20_large!$A:$A,'Info-tabeller'!$I79),"")</f>
        <v/>
      </c>
      <c r="S79" s="5">
        <f>IF(ISNUMBER(AVERAGEIFS(VindIndeks_raw_20_large!$D:$D,VindIndeks_raw_20_large!$C:$C,'Info-tabeller'!S$55,VindIndeks_raw_20_large!$A:$A,'Info-tabeller'!$I79)),AVERAGEIFS(VindIndeks_raw_20_large!$D:$D,VindIndeks_raw_20_large!$C:$C,'Info-tabeller'!S$55,VindIndeks_raw_20_large!$A:$A,'Info-tabeller'!$I79),"")</f>
        <v/>
      </c>
      <c r="T79" s="5">
        <f>IF(ISNUMBER(AVERAGEIFS(VindIndeks_raw_20_large!$D:$D,VindIndeks_raw_20_large!$C:$C,'Info-tabeller'!T$55,VindIndeks_raw_20_large!$A:$A,'Info-tabeller'!$I79)),AVERAGEIFS(VindIndeks_raw_20_large!$D:$D,VindIndeks_raw_20_large!$C:$C,'Info-tabeller'!T$55,VindIndeks_raw_20_large!$A:$A,'Info-tabeller'!$I79),"")</f>
        <v/>
      </c>
      <c r="U79" s="5">
        <f>IF(ISNUMBER(AVERAGEIFS(VindIndeks_raw_20_large!$D:$D,VindIndeks_raw_20_large!$C:$C,'Info-tabeller'!U$55,VindIndeks_raw_20_large!$A:$A,'Info-tabeller'!$I79)),AVERAGEIFS(VindIndeks_raw_20_large!$D:$D,VindIndeks_raw_20_large!$C:$C,'Info-tabeller'!U$55,VindIndeks_raw_20_large!$A:$A,'Info-tabeller'!$I79),"")</f>
        <v/>
      </c>
      <c r="V79" s="5">
        <f>IF(ISNUMBER(AVERAGEIFS(VindIndeks_raw_20_large!$D:$D,VindIndeks_raw_20_large!$C:$C,'Info-tabeller'!V$55,VindIndeks_raw_20_large!$A:$A,'Info-tabeller'!$I79)),AVERAGEIFS(VindIndeks_raw_20_large!$D:$D,VindIndeks_raw_20_large!$C:$C,'Info-tabeller'!V$55,VindIndeks_raw_20_large!$A:$A,'Info-tabeller'!$I79),"")</f>
        <v/>
      </c>
      <c r="W79" s="5">
        <f>IF(ISNUMBER(AVERAGEIFS(VindIndeks_raw_20_large!$D:$D,VindIndeks_raw_20_large!$C:$C,'Info-tabeller'!W$55,VindIndeks_raw_20_large!$A:$A,'Info-tabeller'!$I79)),AVERAGEIFS(VindIndeks_raw_20_large!$D:$D,VindIndeks_raw_20_large!$C:$C,'Info-tabeller'!W$55,VindIndeks_raw_20_large!$A:$A,'Info-tabeller'!$I79),"")</f>
        <v/>
      </c>
      <c r="X79" s="7">
        <f>IF(ISNUMBER(AVERAGE(J79:Q79)),AVERAGE(J79:Q79),"")</f>
        <v/>
      </c>
      <c r="Y79" s="6">
        <f>IF(ISNUMBER(AVERAGE(R79:W79)),AVERAGE(R79:W79),"")</f>
        <v/>
      </c>
      <c r="AB79" s="53">
        <f>+I79</f>
        <v/>
      </c>
      <c r="AC79" s="4">
        <f>IF(ISNUMBER(AVERAGEIFS(VindIndeks_raw_20_small!$D:$D,VindIndeks_raw_20_small!$C:$C,'Info-tabeller'!AC$55,VindIndeks_raw_20_small!$A:$A,'Info-tabeller'!$I79)),AVERAGEIFS(VindIndeks_raw_20_small!$D:$D,VindIndeks_raw_20_small!$C:$C,'Info-tabeller'!AC$55,VindIndeks_raw_20_small!$A:$A,'Info-tabeller'!$I79),"")</f>
        <v/>
      </c>
      <c r="AD79" s="4">
        <f>IF(ISNUMBER(AVERAGEIFS(VindIndeks_raw_20_small!$D:$D,VindIndeks_raw_20_small!$C:$C,'Info-tabeller'!AD$55,VindIndeks_raw_20_small!$A:$A,'Info-tabeller'!$I79)),AVERAGEIFS(VindIndeks_raw_20_small!$D:$D,VindIndeks_raw_20_small!$C:$C,'Info-tabeller'!AD$55,VindIndeks_raw_20_small!$A:$A,'Info-tabeller'!$I79),"")</f>
        <v/>
      </c>
      <c r="AE79" s="4">
        <f>IF(ISNUMBER(AVERAGEIFS(VindIndeks_raw_20_small!$D:$D,VindIndeks_raw_20_small!$C:$C,'Info-tabeller'!AE$55,VindIndeks_raw_20_small!$A:$A,'Info-tabeller'!$I79)),AVERAGEIFS(VindIndeks_raw_20_small!$D:$D,VindIndeks_raw_20_small!$C:$C,'Info-tabeller'!AE$55,VindIndeks_raw_20_small!$A:$A,'Info-tabeller'!$I79),"")</f>
        <v/>
      </c>
      <c r="AF79" s="4">
        <f>IF(ISNUMBER(AVERAGEIFS(VindIndeks_raw_20_small!$D:$D,VindIndeks_raw_20_small!$C:$C,'Info-tabeller'!AF$55,VindIndeks_raw_20_small!$A:$A,'Info-tabeller'!$I79)),AVERAGEIFS(VindIndeks_raw_20_small!$D:$D,VindIndeks_raw_20_small!$C:$C,'Info-tabeller'!AF$55,VindIndeks_raw_20_small!$A:$A,'Info-tabeller'!$I79),"")</f>
        <v/>
      </c>
      <c r="AG79" s="4">
        <f>IF(ISNUMBER(AVERAGEIFS(VindIndeks_raw_20_small!$D:$D,VindIndeks_raw_20_small!$C:$C,'Info-tabeller'!AG$55,VindIndeks_raw_20_small!$A:$A,'Info-tabeller'!$I79)),AVERAGEIFS(VindIndeks_raw_20_small!$D:$D,VindIndeks_raw_20_small!$C:$C,'Info-tabeller'!AG$55,VindIndeks_raw_20_small!$A:$A,'Info-tabeller'!$I79),"")</f>
        <v/>
      </c>
      <c r="AH79" s="4">
        <f>IF(ISNUMBER(AVERAGEIFS(VindIndeks_raw_20_small!$D:$D,VindIndeks_raw_20_small!$C:$C,'Info-tabeller'!AH$55,VindIndeks_raw_20_small!$A:$A,'Info-tabeller'!$I79)),AVERAGEIFS(VindIndeks_raw_20_small!$D:$D,VindIndeks_raw_20_small!$C:$C,'Info-tabeller'!AH$55,VindIndeks_raw_20_small!$A:$A,'Info-tabeller'!$I79),"")</f>
        <v/>
      </c>
      <c r="AI79" s="4">
        <f>IF(ISNUMBER(AVERAGEIFS(VindIndeks_raw_20_small!$D:$D,VindIndeks_raw_20_small!$C:$C,'Info-tabeller'!AI$55,VindIndeks_raw_20_small!$A:$A,'Info-tabeller'!$I79)),AVERAGEIFS(VindIndeks_raw_20_small!$D:$D,VindIndeks_raw_20_small!$C:$C,'Info-tabeller'!AI$55,VindIndeks_raw_20_small!$A:$A,'Info-tabeller'!$I79),"")</f>
        <v/>
      </c>
      <c r="AJ79" s="4">
        <f>IF(ISNUMBER(AVERAGEIFS(VindIndeks_raw_20_small!$D:$D,VindIndeks_raw_20_small!$C:$C,'Info-tabeller'!AJ$55,VindIndeks_raw_20_small!$A:$A,'Info-tabeller'!$I79)),AVERAGEIFS(VindIndeks_raw_20_small!$D:$D,VindIndeks_raw_20_small!$C:$C,'Info-tabeller'!AJ$55,VindIndeks_raw_20_small!$A:$A,'Info-tabeller'!$I79),"")</f>
        <v/>
      </c>
      <c r="AK79" s="7">
        <f>IF(ISNUMBER(AVERAGE(AC79:AJ79)),AVERAGE(AC79:AJ79),"")</f>
        <v/>
      </c>
      <c r="AN79" s="53">
        <f>+I79</f>
        <v/>
      </c>
      <c r="AO79" s="4">
        <f>IF(ISNUMBER(AVERAGEIFS(VindIndeks_raw_13!$D:$D,VindIndeks_raw_13!$C:$C,'Info-tabeller'!AO$55,VindIndeks_raw_13!$A:$A,'Info-tabeller'!$I79)),AVERAGEIFS(VindIndeks_raw_13!$D:$D,VindIndeks_raw_13!$C:$C,'Info-tabeller'!AO$55,VindIndeks_raw_13!$A:$A,'Info-tabeller'!$I79),"")</f>
        <v/>
      </c>
      <c r="AP79" s="4">
        <f>IF(ISNUMBER(AVERAGEIFS(VindIndeks_raw_13!$D:$D,VindIndeks_raw_13!$C:$C,'Info-tabeller'!AP$55,VindIndeks_raw_13!$A:$A,'Info-tabeller'!$I79)),AVERAGEIFS(VindIndeks_raw_13!$D:$D,VindIndeks_raw_13!$C:$C,'Info-tabeller'!AP$55,VindIndeks_raw_13!$A:$A,'Info-tabeller'!$I79),"")</f>
        <v/>
      </c>
      <c r="AQ79" s="4">
        <f>IF(ISNUMBER(AVERAGEIFS(VindIndeks_raw_13!$D:$D,VindIndeks_raw_13!$C:$C,'Info-tabeller'!AQ$55,VindIndeks_raw_13!$A:$A,'Info-tabeller'!$I79)),AVERAGEIFS(VindIndeks_raw_13!$D:$D,VindIndeks_raw_13!$C:$C,'Info-tabeller'!AQ$55,VindIndeks_raw_13!$A:$A,'Info-tabeller'!$I79),"")</f>
        <v/>
      </c>
      <c r="AR79" s="4">
        <f>IF(ISNUMBER(AVERAGEIFS(VindIndeks_raw_13!$D:$D,VindIndeks_raw_13!$C:$C,'Info-tabeller'!AR$55,VindIndeks_raw_13!$A:$A,'Info-tabeller'!$I79)),AVERAGEIFS(VindIndeks_raw_13!$D:$D,VindIndeks_raw_13!$C:$C,'Info-tabeller'!AR$55,VindIndeks_raw_13!$A:$A,'Info-tabeller'!$I79),"")</f>
        <v/>
      </c>
      <c r="AS79" s="4">
        <f>IF(ISNUMBER(AVERAGEIFS(VindIndeks_raw_13!$D:$D,VindIndeks_raw_13!$C:$C,'Info-tabeller'!AS$55,VindIndeks_raw_13!$A:$A,'Info-tabeller'!$I79)),AVERAGEIFS(VindIndeks_raw_13!$D:$D,VindIndeks_raw_13!$C:$C,'Info-tabeller'!AS$55,VindIndeks_raw_13!$A:$A,'Info-tabeller'!$I79),"")</f>
        <v/>
      </c>
      <c r="AT79" s="4">
        <f>IF(ISNUMBER(AVERAGEIFS(VindIndeks_raw_13!$D:$D,VindIndeks_raw_13!$C:$C,'Info-tabeller'!AT$55,VindIndeks_raw_13!$A:$A,'Info-tabeller'!$I79)),AVERAGEIFS(VindIndeks_raw_13!$D:$D,VindIndeks_raw_13!$C:$C,'Info-tabeller'!AT$55,VindIndeks_raw_13!$A:$A,'Info-tabeller'!$I79),"")</f>
        <v/>
      </c>
      <c r="AU79" s="4">
        <f>IF(ISNUMBER(AVERAGEIFS(VindIndeks_raw_13!$D:$D,VindIndeks_raw_13!$C:$C,'Info-tabeller'!AU$55,VindIndeks_raw_13!$A:$A,'Info-tabeller'!$I79)),AVERAGEIFS(VindIndeks_raw_13!$D:$D,VindIndeks_raw_13!$C:$C,'Info-tabeller'!AU$55,VindIndeks_raw_13!$A:$A,'Info-tabeller'!$I79),"")</f>
        <v/>
      </c>
      <c r="AV79" s="4">
        <f>IF(ISNUMBER(AVERAGEIFS(VindIndeks_raw_13!$D:$D,VindIndeks_raw_13!$C:$C,'Info-tabeller'!AV$55,VindIndeks_raw_13!$A:$A,'Info-tabeller'!$I79)),AVERAGEIFS(VindIndeks_raw_13!$D:$D,VindIndeks_raw_13!$C:$C,'Info-tabeller'!AV$55,VindIndeks_raw_13!$A:$A,'Info-tabeller'!$I79),"")</f>
        <v/>
      </c>
      <c r="AW79" s="5">
        <f>IF(ISNUMBER(AVERAGEIFS(VindIndeks_raw_13!$D:$D,VindIndeks_raw_13!$C:$C,'Info-tabeller'!AW$55,VindIndeks_raw_13!$A:$A,'Info-tabeller'!$I79)),AVERAGEIFS(VindIndeks_raw_13!$D:$D,VindIndeks_raw_13!$C:$C,'Info-tabeller'!AW$55,VindIndeks_raw_13!$A:$A,'Info-tabeller'!$I79),"")</f>
        <v/>
      </c>
      <c r="AX79" s="5">
        <f>IF(ISNUMBER(AVERAGEIFS(VindIndeks_raw_13!$D:$D,VindIndeks_raw_13!$C:$C,'Info-tabeller'!AX$55,VindIndeks_raw_13!$A:$A,'Info-tabeller'!$I79)),AVERAGEIFS(VindIndeks_raw_13!$D:$D,VindIndeks_raw_13!$C:$C,'Info-tabeller'!AX$55,VindIndeks_raw_13!$A:$A,'Info-tabeller'!$I79),"")</f>
        <v/>
      </c>
      <c r="AY79" s="5">
        <f>IF(ISNUMBER(AVERAGEIFS(VindIndeks_raw_13!$D:$D,VindIndeks_raw_13!$C:$C,'Info-tabeller'!AY$55,VindIndeks_raw_13!$A:$A,'Info-tabeller'!$I79)),AVERAGEIFS(VindIndeks_raw_13!$D:$D,VindIndeks_raw_13!$C:$C,'Info-tabeller'!AY$55,VindIndeks_raw_13!$A:$A,'Info-tabeller'!$I79),"")</f>
        <v/>
      </c>
      <c r="AZ79" s="7">
        <f>IF(ISNUMBER(AVERAGE(AO79:AV79)),AVERAGE(AO79:AV79),"")</f>
        <v/>
      </c>
      <c r="BA79" s="6">
        <f>IF(ISNUMBER(AVERAGE(AW79:AY79)),AVERAGE(AW79:AY79),"")</f>
        <v/>
      </c>
      <c r="BC79" s="59">
        <f>+X79/AZ79</f>
        <v/>
      </c>
      <c r="BD79" s="59">
        <f>+AK79/AZ79</f>
        <v/>
      </c>
      <c r="BE79" s="59">
        <f>+Y79/BA79</f>
        <v/>
      </c>
    </row>
    <row r="80">
      <c r="F80" s="2" t="n"/>
      <c r="I80" s="53">
        <f>+I79+1</f>
        <v/>
      </c>
      <c r="J80" s="4">
        <f>IF(ISNUMBER(AVERAGEIFS(VindIndeks_raw_20_large!$D:$D,VindIndeks_raw_20_large!$C:$C,'Info-tabeller'!J$55,VindIndeks_raw_20_large!$A:$A,'Info-tabeller'!$I80)),AVERAGEIFS(VindIndeks_raw_20_large!$D:$D,VindIndeks_raw_20_large!$C:$C,'Info-tabeller'!J$55,VindIndeks_raw_20_large!$A:$A,'Info-tabeller'!$I80),"")</f>
        <v/>
      </c>
      <c r="K80" s="4">
        <f>IF(ISNUMBER(AVERAGEIFS(VindIndeks_raw_20_large!$D:$D,VindIndeks_raw_20_large!$C:$C,'Info-tabeller'!K$55,VindIndeks_raw_20_large!$A:$A,'Info-tabeller'!$I80)),AVERAGEIFS(VindIndeks_raw_20_large!$D:$D,VindIndeks_raw_20_large!$C:$C,'Info-tabeller'!K$55,VindIndeks_raw_20_large!$A:$A,'Info-tabeller'!$I80),"")</f>
        <v/>
      </c>
      <c r="L80" s="4">
        <f>IF(ISNUMBER(AVERAGEIFS(VindIndeks_raw_20_large!$D:$D,VindIndeks_raw_20_large!$C:$C,'Info-tabeller'!L$55,VindIndeks_raw_20_large!$A:$A,'Info-tabeller'!$I80)),AVERAGEIFS(VindIndeks_raw_20_large!$D:$D,VindIndeks_raw_20_large!$C:$C,'Info-tabeller'!L$55,VindIndeks_raw_20_large!$A:$A,'Info-tabeller'!$I80),"")</f>
        <v/>
      </c>
      <c r="M80" s="4">
        <f>IF(ISNUMBER(AVERAGEIFS(VindIndeks_raw_20_large!$D:$D,VindIndeks_raw_20_large!$C:$C,'Info-tabeller'!M$55,VindIndeks_raw_20_large!$A:$A,'Info-tabeller'!$I80)),AVERAGEIFS(VindIndeks_raw_20_large!$D:$D,VindIndeks_raw_20_large!$C:$C,'Info-tabeller'!M$55,VindIndeks_raw_20_large!$A:$A,'Info-tabeller'!$I80),"")</f>
        <v/>
      </c>
      <c r="N80" s="4">
        <f>IF(ISNUMBER(AVERAGEIFS(VindIndeks_raw_20_large!$D:$D,VindIndeks_raw_20_large!$C:$C,'Info-tabeller'!N$55,VindIndeks_raw_20_large!$A:$A,'Info-tabeller'!$I80)),AVERAGEIFS(VindIndeks_raw_20_large!$D:$D,VindIndeks_raw_20_large!$C:$C,'Info-tabeller'!N$55,VindIndeks_raw_20_large!$A:$A,'Info-tabeller'!$I80),"")</f>
        <v/>
      </c>
      <c r="O80" s="4">
        <f>IF(ISNUMBER(AVERAGEIFS(VindIndeks_raw_20_large!$D:$D,VindIndeks_raw_20_large!$C:$C,'Info-tabeller'!O$55,VindIndeks_raw_20_large!$A:$A,'Info-tabeller'!$I80)),AVERAGEIFS(VindIndeks_raw_20_large!$D:$D,VindIndeks_raw_20_large!$C:$C,'Info-tabeller'!O$55,VindIndeks_raw_20_large!$A:$A,'Info-tabeller'!$I80),"")</f>
        <v/>
      </c>
      <c r="P80" s="4">
        <f>IF(ISNUMBER(AVERAGEIFS(VindIndeks_raw_20_large!$D:$D,VindIndeks_raw_20_large!$C:$C,'Info-tabeller'!P$55,VindIndeks_raw_20_large!$A:$A,'Info-tabeller'!$I80)),AVERAGEIFS(VindIndeks_raw_20_large!$D:$D,VindIndeks_raw_20_large!$C:$C,'Info-tabeller'!P$55,VindIndeks_raw_20_large!$A:$A,'Info-tabeller'!$I80),"")</f>
        <v/>
      </c>
      <c r="Q80" s="4">
        <f>IF(ISNUMBER(AVERAGEIFS(VindIndeks_raw_20_large!$D:$D,VindIndeks_raw_20_large!$C:$C,'Info-tabeller'!Q$55,VindIndeks_raw_20_large!$A:$A,'Info-tabeller'!$I80)),AVERAGEIFS(VindIndeks_raw_20_large!$D:$D,VindIndeks_raw_20_large!$C:$C,'Info-tabeller'!Q$55,VindIndeks_raw_20_large!$A:$A,'Info-tabeller'!$I80),"")</f>
        <v/>
      </c>
      <c r="R80" s="5">
        <f>IF(ISNUMBER(AVERAGEIFS(VindIndeks_raw_20_large!$D:$D,VindIndeks_raw_20_large!$C:$C,'Info-tabeller'!R$55,VindIndeks_raw_20_large!$A:$A,'Info-tabeller'!$I80)),AVERAGEIFS(VindIndeks_raw_20_large!$D:$D,VindIndeks_raw_20_large!$C:$C,'Info-tabeller'!R$55,VindIndeks_raw_20_large!$A:$A,'Info-tabeller'!$I80),"")</f>
        <v/>
      </c>
      <c r="S80" s="5">
        <f>IF(ISNUMBER(AVERAGEIFS(VindIndeks_raw_20_large!$D:$D,VindIndeks_raw_20_large!$C:$C,'Info-tabeller'!S$55,VindIndeks_raw_20_large!$A:$A,'Info-tabeller'!$I80)),AVERAGEIFS(VindIndeks_raw_20_large!$D:$D,VindIndeks_raw_20_large!$C:$C,'Info-tabeller'!S$55,VindIndeks_raw_20_large!$A:$A,'Info-tabeller'!$I80),"")</f>
        <v/>
      </c>
      <c r="T80" s="5">
        <f>IF(ISNUMBER(AVERAGEIFS(VindIndeks_raw_20_large!$D:$D,VindIndeks_raw_20_large!$C:$C,'Info-tabeller'!T$55,VindIndeks_raw_20_large!$A:$A,'Info-tabeller'!$I80)),AVERAGEIFS(VindIndeks_raw_20_large!$D:$D,VindIndeks_raw_20_large!$C:$C,'Info-tabeller'!T$55,VindIndeks_raw_20_large!$A:$A,'Info-tabeller'!$I80),"")</f>
        <v/>
      </c>
      <c r="U80" s="5">
        <f>IF(ISNUMBER(AVERAGEIFS(VindIndeks_raw_20_large!$D:$D,VindIndeks_raw_20_large!$C:$C,'Info-tabeller'!U$55,VindIndeks_raw_20_large!$A:$A,'Info-tabeller'!$I80)),AVERAGEIFS(VindIndeks_raw_20_large!$D:$D,VindIndeks_raw_20_large!$C:$C,'Info-tabeller'!U$55,VindIndeks_raw_20_large!$A:$A,'Info-tabeller'!$I80),"")</f>
        <v/>
      </c>
      <c r="V80" s="5">
        <f>IF(ISNUMBER(AVERAGEIFS(VindIndeks_raw_20_large!$D:$D,VindIndeks_raw_20_large!$C:$C,'Info-tabeller'!V$55,VindIndeks_raw_20_large!$A:$A,'Info-tabeller'!$I80)),AVERAGEIFS(VindIndeks_raw_20_large!$D:$D,VindIndeks_raw_20_large!$C:$C,'Info-tabeller'!V$55,VindIndeks_raw_20_large!$A:$A,'Info-tabeller'!$I80),"")</f>
        <v/>
      </c>
      <c r="W80" s="5">
        <f>IF(ISNUMBER(AVERAGEIFS(VindIndeks_raw_20_large!$D:$D,VindIndeks_raw_20_large!$C:$C,'Info-tabeller'!W$55,VindIndeks_raw_20_large!$A:$A,'Info-tabeller'!$I80)),AVERAGEIFS(VindIndeks_raw_20_large!$D:$D,VindIndeks_raw_20_large!$C:$C,'Info-tabeller'!W$55,VindIndeks_raw_20_large!$A:$A,'Info-tabeller'!$I80),"")</f>
        <v/>
      </c>
      <c r="X80" s="7">
        <f>IF(ISNUMBER(AVERAGE(J80:Q80)),AVERAGE(J80:Q80),"")</f>
        <v/>
      </c>
      <c r="Y80" s="6">
        <f>IF(ISNUMBER(AVERAGE(R80:W80)),AVERAGE(R80:W80),"")</f>
        <v/>
      </c>
      <c r="AB80" s="53">
        <f>+I80</f>
        <v/>
      </c>
      <c r="AC80" s="4">
        <f>IF(ISNUMBER(AVERAGEIFS(VindIndeks_raw_20_small!$D:$D,VindIndeks_raw_20_small!$C:$C,'Info-tabeller'!AC$55,VindIndeks_raw_20_small!$A:$A,'Info-tabeller'!$I80)),AVERAGEIFS(VindIndeks_raw_20_small!$D:$D,VindIndeks_raw_20_small!$C:$C,'Info-tabeller'!AC$55,VindIndeks_raw_20_small!$A:$A,'Info-tabeller'!$I80),"")</f>
        <v/>
      </c>
      <c r="AD80" s="4">
        <f>IF(ISNUMBER(AVERAGEIFS(VindIndeks_raw_20_small!$D:$D,VindIndeks_raw_20_small!$C:$C,'Info-tabeller'!AD$55,VindIndeks_raw_20_small!$A:$A,'Info-tabeller'!$I80)),AVERAGEIFS(VindIndeks_raw_20_small!$D:$D,VindIndeks_raw_20_small!$C:$C,'Info-tabeller'!AD$55,VindIndeks_raw_20_small!$A:$A,'Info-tabeller'!$I80),"")</f>
        <v/>
      </c>
      <c r="AE80" s="4">
        <f>IF(ISNUMBER(AVERAGEIFS(VindIndeks_raw_20_small!$D:$D,VindIndeks_raw_20_small!$C:$C,'Info-tabeller'!AE$55,VindIndeks_raw_20_small!$A:$A,'Info-tabeller'!$I80)),AVERAGEIFS(VindIndeks_raw_20_small!$D:$D,VindIndeks_raw_20_small!$C:$C,'Info-tabeller'!AE$55,VindIndeks_raw_20_small!$A:$A,'Info-tabeller'!$I80),"")</f>
        <v/>
      </c>
      <c r="AF80" s="4">
        <f>IF(ISNUMBER(AVERAGEIFS(VindIndeks_raw_20_small!$D:$D,VindIndeks_raw_20_small!$C:$C,'Info-tabeller'!AF$55,VindIndeks_raw_20_small!$A:$A,'Info-tabeller'!$I80)),AVERAGEIFS(VindIndeks_raw_20_small!$D:$D,VindIndeks_raw_20_small!$C:$C,'Info-tabeller'!AF$55,VindIndeks_raw_20_small!$A:$A,'Info-tabeller'!$I80),"")</f>
        <v/>
      </c>
      <c r="AG80" s="4">
        <f>IF(ISNUMBER(AVERAGEIFS(VindIndeks_raw_20_small!$D:$D,VindIndeks_raw_20_small!$C:$C,'Info-tabeller'!AG$55,VindIndeks_raw_20_small!$A:$A,'Info-tabeller'!$I80)),AVERAGEIFS(VindIndeks_raw_20_small!$D:$D,VindIndeks_raw_20_small!$C:$C,'Info-tabeller'!AG$55,VindIndeks_raw_20_small!$A:$A,'Info-tabeller'!$I80),"")</f>
        <v/>
      </c>
      <c r="AH80" s="4">
        <f>IF(ISNUMBER(AVERAGEIFS(VindIndeks_raw_20_small!$D:$D,VindIndeks_raw_20_small!$C:$C,'Info-tabeller'!AH$55,VindIndeks_raw_20_small!$A:$A,'Info-tabeller'!$I80)),AVERAGEIFS(VindIndeks_raw_20_small!$D:$D,VindIndeks_raw_20_small!$C:$C,'Info-tabeller'!AH$55,VindIndeks_raw_20_small!$A:$A,'Info-tabeller'!$I80),"")</f>
        <v/>
      </c>
      <c r="AI80" s="4">
        <f>IF(ISNUMBER(AVERAGEIFS(VindIndeks_raw_20_small!$D:$D,VindIndeks_raw_20_small!$C:$C,'Info-tabeller'!AI$55,VindIndeks_raw_20_small!$A:$A,'Info-tabeller'!$I80)),AVERAGEIFS(VindIndeks_raw_20_small!$D:$D,VindIndeks_raw_20_small!$C:$C,'Info-tabeller'!AI$55,VindIndeks_raw_20_small!$A:$A,'Info-tabeller'!$I80),"")</f>
        <v/>
      </c>
      <c r="AJ80" s="4">
        <f>IF(ISNUMBER(AVERAGEIFS(VindIndeks_raw_20_small!$D:$D,VindIndeks_raw_20_small!$C:$C,'Info-tabeller'!AJ$55,VindIndeks_raw_20_small!$A:$A,'Info-tabeller'!$I80)),AVERAGEIFS(VindIndeks_raw_20_small!$D:$D,VindIndeks_raw_20_small!$C:$C,'Info-tabeller'!AJ$55,VindIndeks_raw_20_small!$A:$A,'Info-tabeller'!$I80),"")</f>
        <v/>
      </c>
      <c r="AK80" s="7">
        <f>IF(ISNUMBER(AVERAGE(AC80:AJ80)),AVERAGE(AC80:AJ80),"")</f>
        <v/>
      </c>
      <c r="AN80" s="53">
        <f>+I80</f>
        <v/>
      </c>
      <c r="AO80" s="4">
        <f>IF(ISNUMBER(AVERAGEIFS(VindIndeks_raw_13!$D:$D,VindIndeks_raw_13!$C:$C,'Info-tabeller'!AO$55,VindIndeks_raw_13!$A:$A,'Info-tabeller'!$I80)),AVERAGEIFS(VindIndeks_raw_13!$D:$D,VindIndeks_raw_13!$C:$C,'Info-tabeller'!AO$55,VindIndeks_raw_13!$A:$A,'Info-tabeller'!$I80),"")</f>
        <v/>
      </c>
      <c r="AP80" s="4">
        <f>IF(ISNUMBER(AVERAGEIFS(VindIndeks_raw_13!$D:$D,VindIndeks_raw_13!$C:$C,'Info-tabeller'!AP$55,VindIndeks_raw_13!$A:$A,'Info-tabeller'!$I80)),AVERAGEIFS(VindIndeks_raw_13!$D:$D,VindIndeks_raw_13!$C:$C,'Info-tabeller'!AP$55,VindIndeks_raw_13!$A:$A,'Info-tabeller'!$I80),"")</f>
        <v/>
      </c>
      <c r="AQ80" s="4">
        <f>IF(ISNUMBER(AVERAGEIFS(VindIndeks_raw_13!$D:$D,VindIndeks_raw_13!$C:$C,'Info-tabeller'!AQ$55,VindIndeks_raw_13!$A:$A,'Info-tabeller'!$I80)),AVERAGEIFS(VindIndeks_raw_13!$D:$D,VindIndeks_raw_13!$C:$C,'Info-tabeller'!AQ$55,VindIndeks_raw_13!$A:$A,'Info-tabeller'!$I80),"")</f>
        <v/>
      </c>
      <c r="AR80" s="4">
        <f>IF(ISNUMBER(AVERAGEIFS(VindIndeks_raw_13!$D:$D,VindIndeks_raw_13!$C:$C,'Info-tabeller'!AR$55,VindIndeks_raw_13!$A:$A,'Info-tabeller'!$I80)),AVERAGEIFS(VindIndeks_raw_13!$D:$D,VindIndeks_raw_13!$C:$C,'Info-tabeller'!AR$55,VindIndeks_raw_13!$A:$A,'Info-tabeller'!$I80),"")</f>
        <v/>
      </c>
      <c r="AS80" s="4">
        <f>IF(ISNUMBER(AVERAGEIFS(VindIndeks_raw_13!$D:$D,VindIndeks_raw_13!$C:$C,'Info-tabeller'!AS$55,VindIndeks_raw_13!$A:$A,'Info-tabeller'!$I80)),AVERAGEIFS(VindIndeks_raw_13!$D:$D,VindIndeks_raw_13!$C:$C,'Info-tabeller'!AS$55,VindIndeks_raw_13!$A:$A,'Info-tabeller'!$I80),"")</f>
        <v/>
      </c>
      <c r="AT80" s="4">
        <f>IF(ISNUMBER(AVERAGEIFS(VindIndeks_raw_13!$D:$D,VindIndeks_raw_13!$C:$C,'Info-tabeller'!AT$55,VindIndeks_raw_13!$A:$A,'Info-tabeller'!$I80)),AVERAGEIFS(VindIndeks_raw_13!$D:$D,VindIndeks_raw_13!$C:$C,'Info-tabeller'!AT$55,VindIndeks_raw_13!$A:$A,'Info-tabeller'!$I80),"")</f>
        <v/>
      </c>
      <c r="AU80" s="4">
        <f>IF(ISNUMBER(AVERAGEIFS(VindIndeks_raw_13!$D:$D,VindIndeks_raw_13!$C:$C,'Info-tabeller'!AU$55,VindIndeks_raw_13!$A:$A,'Info-tabeller'!$I80)),AVERAGEIFS(VindIndeks_raw_13!$D:$D,VindIndeks_raw_13!$C:$C,'Info-tabeller'!AU$55,VindIndeks_raw_13!$A:$A,'Info-tabeller'!$I80),"")</f>
        <v/>
      </c>
      <c r="AV80" s="4">
        <f>IF(ISNUMBER(AVERAGEIFS(VindIndeks_raw_13!$D:$D,VindIndeks_raw_13!$C:$C,'Info-tabeller'!AV$55,VindIndeks_raw_13!$A:$A,'Info-tabeller'!$I80)),AVERAGEIFS(VindIndeks_raw_13!$D:$D,VindIndeks_raw_13!$C:$C,'Info-tabeller'!AV$55,VindIndeks_raw_13!$A:$A,'Info-tabeller'!$I80),"")</f>
        <v/>
      </c>
      <c r="AW80" s="5">
        <f>IF(ISNUMBER(AVERAGEIFS(VindIndeks_raw_13!$D:$D,VindIndeks_raw_13!$C:$C,'Info-tabeller'!AW$55,VindIndeks_raw_13!$A:$A,'Info-tabeller'!$I80)),AVERAGEIFS(VindIndeks_raw_13!$D:$D,VindIndeks_raw_13!$C:$C,'Info-tabeller'!AW$55,VindIndeks_raw_13!$A:$A,'Info-tabeller'!$I80),"")</f>
        <v/>
      </c>
      <c r="AX80" s="5">
        <f>IF(ISNUMBER(AVERAGEIFS(VindIndeks_raw_13!$D:$D,VindIndeks_raw_13!$C:$C,'Info-tabeller'!AX$55,VindIndeks_raw_13!$A:$A,'Info-tabeller'!$I80)),AVERAGEIFS(VindIndeks_raw_13!$D:$D,VindIndeks_raw_13!$C:$C,'Info-tabeller'!AX$55,VindIndeks_raw_13!$A:$A,'Info-tabeller'!$I80),"")</f>
        <v/>
      </c>
      <c r="AY80" s="5">
        <f>IF(ISNUMBER(AVERAGEIFS(VindIndeks_raw_13!$D:$D,VindIndeks_raw_13!$C:$C,'Info-tabeller'!AY$55,VindIndeks_raw_13!$A:$A,'Info-tabeller'!$I80)),AVERAGEIFS(VindIndeks_raw_13!$D:$D,VindIndeks_raw_13!$C:$C,'Info-tabeller'!AY$55,VindIndeks_raw_13!$A:$A,'Info-tabeller'!$I80),"")</f>
        <v/>
      </c>
      <c r="AZ80" s="7">
        <f>IF(ISNUMBER(AVERAGE(AO80:AV80)),AVERAGE(AO80:AV80),"")</f>
        <v/>
      </c>
      <c r="BA80" s="6">
        <f>IF(ISNUMBER(AVERAGE(AW80:AY80)),AVERAGE(AW80:AY80),"")</f>
        <v/>
      </c>
      <c r="BC80" s="59">
        <f>+X80/AZ80</f>
        <v/>
      </c>
      <c r="BD80" s="59">
        <f>+AK80/AZ80</f>
        <v/>
      </c>
      <c r="BE80" s="59">
        <f>+Y80/BA80</f>
        <v/>
      </c>
    </row>
    <row r="81">
      <c r="I81" s="53">
        <f>+I80+1</f>
        <v/>
      </c>
      <c r="J81" s="4">
        <f>IF(ISNUMBER(AVERAGEIFS(VindIndeks_raw_20_large!$D:$D,VindIndeks_raw_20_large!$C:$C,'Info-tabeller'!J$55,VindIndeks_raw_20_large!$A:$A,'Info-tabeller'!$I81)),AVERAGEIFS(VindIndeks_raw_20_large!$D:$D,VindIndeks_raw_20_large!$C:$C,'Info-tabeller'!J$55,VindIndeks_raw_20_large!$A:$A,'Info-tabeller'!$I81),"")</f>
        <v/>
      </c>
      <c r="K81" s="4">
        <f>IF(ISNUMBER(AVERAGEIFS(VindIndeks_raw_20_large!$D:$D,VindIndeks_raw_20_large!$C:$C,'Info-tabeller'!K$55,VindIndeks_raw_20_large!$A:$A,'Info-tabeller'!$I81)),AVERAGEIFS(VindIndeks_raw_20_large!$D:$D,VindIndeks_raw_20_large!$C:$C,'Info-tabeller'!K$55,VindIndeks_raw_20_large!$A:$A,'Info-tabeller'!$I81),"")</f>
        <v/>
      </c>
      <c r="L81" s="4">
        <f>IF(ISNUMBER(AVERAGEIFS(VindIndeks_raw_20_large!$D:$D,VindIndeks_raw_20_large!$C:$C,'Info-tabeller'!L$55,VindIndeks_raw_20_large!$A:$A,'Info-tabeller'!$I81)),AVERAGEIFS(VindIndeks_raw_20_large!$D:$D,VindIndeks_raw_20_large!$C:$C,'Info-tabeller'!L$55,VindIndeks_raw_20_large!$A:$A,'Info-tabeller'!$I81),"")</f>
        <v/>
      </c>
      <c r="M81" s="4">
        <f>IF(ISNUMBER(AVERAGEIFS(VindIndeks_raw_20_large!$D:$D,VindIndeks_raw_20_large!$C:$C,'Info-tabeller'!M$55,VindIndeks_raw_20_large!$A:$A,'Info-tabeller'!$I81)),AVERAGEIFS(VindIndeks_raw_20_large!$D:$D,VindIndeks_raw_20_large!$C:$C,'Info-tabeller'!M$55,VindIndeks_raw_20_large!$A:$A,'Info-tabeller'!$I81),"")</f>
        <v/>
      </c>
      <c r="N81" s="4">
        <f>IF(ISNUMBER(AVERAGEIFS(VindIndeks_raw_20_large!$D:$D,VindIndeks_raw_20_large!$C:$C,'Info-tabeller'!N$55,VindIndeks_raw_20_large!$A:$A,'Info-tabeller'!$I81)),AVERAGEIFS(VindIndeks_raw_20_large!$D:$D,VindIndeks_raw_20_large!$C:$C,'Info-tabeller'!N$55,VindIndeks_raw_20_large!$A:$A,'Info-tabeller'!$I81),"")</f>
        <v/>
      </c>
      <c r="O81" s="4">
        <f>IF(ISNUMBER(AVERAGEIFS(VindIndeks_raw_20_large!$D:$D,VindIndeks_raw_20_large!$C:$C,'Info-tabeller'!O$55,VindIndeks_raw_20_large!$A:$A,'Info-tabeller'!$I81)),AVERAGEIFS(VindIndeks_raw_20_large!$D:$D,VindIndeks_raw_20_large!$C:$C,'Info-tabeller'!O$55,VindIndeks_raw_20_large!$A:$A,'Info-tabeller'!$I81),"")</f>
        <v/>
      </c>
      <c r="P81" s="4">
        <f>IF(ISNUMBER(AVERAGEIFS(VindIndeks_raw_20_large!$D:$D,VindIndeks_raw_20_large!$C:$C,'Info-tabeller'!P$55,VindIndeks_raw_20_large!$A:$A,'Info-tabeller'!$I81)),AVERAGEIFS(VindIndeks_raw_20_large!$D:$D,VindIndeks_raw_20_large!$C:$C,'Info-tabeller'!P$55,VindIndeks_raw_20_large!$A:$A,'Info-tabeller'!$I81),"")</f>
        <v/>
      </c>
      <c r="Q81" s="4">
        <f>IF(ISNUMBER(AVERAGEIFS(VindIndeks_raw_20_large!$D:$D,VindIndeks_raw_20_large!$C:$C,'Info-tabeller'!Q$55,VindIndeks_raw_20_large!$A:$A,'Info-tabeller'!$I81)),AVERAGEIFS(VindIndeks_raw_20_large!$D:$D,VindIndeks_raw_20_large!$C:$C,'Info-tabeller'!Q$55,VindIndeks_raw_20_large!$A:$A,'Info-tabeller'!$I81),"")</f>
        <v/>
      </c>
      <c r="R81" s="5">
        <f>IF(ISNUMBER(AVERAGEIFS(VindIndeks_raw_20_large!$D:$D,VindIndeks_raw_20_large!$C:$C,'Info-tabeller'!R$55,VindIndeks_raw_20_large!$A:$A,'Info-tabeller'!$I81)),AVERAGEIFS(VindIndeks_raw_20_large!$D:$D,VindIndeks_raw_20_large!$C:$C,'Info-tabeller'!R$55,VindIndeks_raw_20_large!$A:$A,'Info-tabeller'!$I81),"")</f>
        <v/>
      </c>
      <c r="S81" s="5">
        <f>IF(ISNUMBER(AVERAGEIFS(VindIndeks_raw_20_large!$D:$D,VindIndeks_raw_20_large!$C:$C,'Info-tabeller'!S$55,VindIndeks_raw_20_large!$A:$A,'Info-tabeller'!$I81)),AVERAGEIFS(VindIndeks_raw_20_large!$D:$D,VindIndeks_raw_20_large!$C:$C,'Info-tabeller'!S$55,VindIndeks_raw_20_large!$A:$A,'Info-tabeller'!$I81),"")</f>
        <v/>
      </c>
      <c r="T81" s="5">
        <f>IF(ISNUMBER(AVERAGEIFS(VindIndeks_raw_20_large!$D:$D,VindIndeks_raw_20_large!$C:$C,'Info-tabeller'!T$55,VindIndeks_raw_20_large!$A:$A,'Info-tabeller'!$I81)),AVERAGEIFS(VindIndeks_raw_20_large!$D:$D,VindIndeks_raw_20_large!$C:$C,'Info-tabeller'!T$55,VindIndeks_raw_20_large!$A:$A,'Info-tabeller'!$I81),"")</f>
        <v/>
      </c>
      <c r="U81" s="5">
        <f>IF(ISNUMBER(AVERAGEIFS(VindIndeks_raw_20_large!$D:$D,VindIndeks_raw_20_large!$C:$C,'Info-tabeller'!U$55,VindIndeks_raw_20_large!$A:$A,'Info-tabeller'!$I81)),AVERAGEIFS(VindIndeks_raw_20_large!$D:$D,VindIndeks_raw_20_large!$C:$C,'Info-tabeller'!U$55,VindIndeks_raw_20_large!$A:$A,'Info-tabeller'!$I81),"")</f>
        <v/>
      </c>
      <c r="V81" s="5">
        <f>IF(ISNUMBER(AVERAGEIFS(VindIndeks_raw_20_large!$D:$D,VindIndeks_raw_20_large!$C:$C,'Info-tabeller'!V$55,VindIndeks_raw_20_large!$A:$A,'Info-tabeller'!$I81)),AVERAGEIFS(VindIndeks_raw_20_large!$D:$D,VindIndeks_raw_20_large!$C:$C,'Info-tabeller'!V$55,VindIndeks_raw_20_large!$A:$A,'Info-tabeller'!$I81),"")</f>
        <v/>
      </c>
      <c r="W81" s="5">
        <f>IF(ISNUMBER(AVERAGEIFS(VindIndeks_raw_20_large!$D:$D,VindIndeks_raw_20_large!$C:$C,'Info-tabeller'!W$55,VindIndeks_raw_20_large!$A:$A,'Info-tabeller'!$I81)),AVERAGEIFS(VindIndeks_raw_20_large!$D:$D,VindIndeks_raw_20_large!$C:$C,'Info-tabeller'!W$55,VindIndeks_raw_20_large!$A:$A,'Info-tabeller'!$I81),"")</f>
        <v/>
      </c>
      <c r="X81" s="7">
        <f>IF(ISNUMBER(AVERAGE(J81:Q81)),AVERAGE(J81:Q81),"")</f>
        <v/>
      </c>
      <c r="Y81" s="6">
        <f>IF(ISNUMBER(AVERAGE(R81:W81)),AVERAGE(R81:W81),"")</f>
        <v/>
      </c>
      <c r="AB81" s="53">
        <f>+I81</f>
        <v/>
      </c>
      <c r="AC81" s="4">
        <f>IF(ISNUMBER(AVERAGEIFS(VindIndeks_raw_20_small!$D:$D,VindIndeks_raw_20_small!$C:$C,'Info-tabeller'!AC$55,VindIndeks_raw_20_small!$A:$A,'Info-tabeller'!$I81)),AVERAGEIFS(VindIndeks_raw_20_small!$D:$D,VindIndeks_raw_20_small!$C:$C,'Info-tabeller'!AC$55,VindIndeks_raw_20_small!$A:$A,'Info-tabeller'!$I81),"")</f>
        <v/>
      </c>
      <c r="AD81" s="4">
        <f>IF(ISNUMBER(AVERAGEIFS(VindIndeks_raw_20_small!$D:$D,VindIndeks_raw_20_small!$C:$C,'Info-tabeller'!AD$55,VindIndeks_raw_20_small!$A:$A,'Info-tabeller'!$I81)),AVERAGEIFS(VindIndeks_raw_20_small!$D:$D,VindIndeks_raw_20_small!$C:$C,'Info-tabeller'!AD$55,VindIndeks_raw_20_small!$A:$A,'Info-tabeller'!$I81),"")</f>
        <v/>
      </c>
      <c r="AE81" s="4">
        <f>IF(ISNUMBER(AVERAGEIFS(VindIndeks_raw_20_small!$D:$D,VindIndeks_raw_20_small!$C:$C,'Info-tabeller'!AE$55,VindIndeks_raw_20_small!$A:$A,'Info-tabeller'!$I81)),AVERAGEIFS(VindIndeks_raw_20_small!$D:$D,VindIndeks_raw_20_small!$C:$C,'Info-tabeller'!AE$55,VindIndeks_raw_20_small!$A:$A,'Info-tabeller'!$I81),"")</f>
        <v/>
      </c>
      <c r="AF81" s="4">
        <f>IF(ISNUMBER(AVERAGEIFS(VindIndeks_raw_20_small!$D:$D,VindIndeks_raw_20_small!$C:$C,'Info-tabeller'!AF$55,VindIndeks_raw_20_small!$A:$A,'Info-tabeller'!$I81)),AVERAGEIFS(VindIndeks_raw_20_small!$D:$D,VindIndeks_raw_20_small!$C:$C,'Info-tabeller'!AF$55,VindIndeks_raw_20_small!$A:$A,'Info-tabeller'!$I81),"")</f>
        <v/>
      </c>
      <c r="AG81" s="4">
        <f>IF(ISNUMBER(AVERAGEIFS(VindIndeks_raw_20_small!$D:$D,VindIndeks_raw_20_small!$C:$C,'Info-tabeller'!AG$55,VindIndeks_raw_20_small!$A:$A,'Info-tabeller'!$I81)),AVERAGEIFS(VindIndeks_raw_20_small!$D:$D,VindIndeks_raw_20_small!$C:$C,'Info-tabeller'!AG$55,VindIndeks_raw_20_small!$A:$A,'Info-tabeller'!$I81),"")</f>
        <v/>
      </c>
      <c r="AH81" s="4">
        <f>IF(ISNUMBER(AVERAGEIFS(VindIndeks_raw_20_small!$D:$D,VindIndeks_raw_20_small!$C:$C,'Info-tabeller'!AH$55,VindIndeks_raw_20_small!$A:$A,'Info-tabeller'!$I81)),AVERAGEIFS(VindIndeks_raw_20_small!$D:$D,VindIndeks_raw_20_small!$C:$C,'Info-tabeller'!AH$55,VindIndeks_raw_20_small!$A:$A,'Info-tabeller'!$I81),"")</f>
        <v/>
      </c>
      <c r="AI81" s="4">
        <f>IF(ISNUMBER(AVERAGEIFS(VindIndeks_raw_20_small!$D:$D,VindIndeks_raw_20_small!$C:$C,'Info-tabeller'!AI$55,VindIndeks_raw_20_small!$A:$A,'Info-tabeller'!$I81)),AVERAGEIFS(VindIndeks_raw_20_small!$D:$D,VindIndeks_raw_20_small!$C:$C,'Info-tabeller'!AI$55,VindIndeks_raw_20_small!$A:$A,'Info-tabeller'!$I81),"")</f>
        <v/>
      </c>
      <c r="AJ81" s="4">
        <f>IF(ISNUMBER(AVERAGEIFS(VindIndeks_raw_20_small!$D:$D,VindIndeks_raw_20_small!$C:$C,'Info-tabeller'!AJ$55,VindIndeks_raw_20_small!$A:$A,'Info-tabeller'!$I81)),AVERAGEIFS(VindIndeks_raw_20_small!$D:$D,VindIndeks_raw_20_small!$C:$C,'Info-tabeller'!AJ$55,VindIndeks_raw_20_small!$A:$A,'Info-tabeller'!$I81),"")</f>
        <v/>
      </c>
      <c r="AK81" s="7">
        <f>IF(ISNUMBER(AVERAGE(AC81:AJ81)),AVERAGE(AC81:AJ81),"")</f>
        <v/>
      </c>
      <c r="AN81" s="53">
        <f>+I81</f>
        <v/>
      </c>
      <c r="AO81" s="4">
        <f>IF(ISNUMBER(AVERAGEIFS(VindIndeks_raw_13!$D:$D,VindIndeks_raw_13!$C:$C,'Info-tabeller'!AO$55,VindIndeks_raw_13!$A:$A,'Info-tabeller'!$I81)),AVERAGEIFS(VindIndeks_raw_13!$D:$D,VindIndeks_raw_13!$C:$C,'Info-tabeller'!AO$55,VindIndeks_raw_13!$A:$A,'Info-tabeller'!$I81),"")</f>
        <v/>
      </c>
      <c r="AP81" s="4">
        <f>IF(ISNUMBER(AVERAGEIFS(VindIndeks_raw_13!$D:$D,VindIndeks_raw_13!$C:$C,'Info-tabeller'!AP$55,VindIndeks_raw_13!$A:$A,'Info-tabeller'!$I81)),AVERAGEIFS(VindIndeks_raw_13!$D:$D,VindIndeks_raw_13!$C:$C,'Info-tabeller'!AP$55,VindIndeks_raw_13!$A:$A,'Info-tabeller'!$I81),"")</f>
        <v/>
      </c>
      <c r="AQ81" s="4">
        <f>IF(ISNUMBER(AVERAGEIFS(VindIndeks_raw_13!$D:$D,VindIndeks_raw_13!$C:$C,'Info-tabeller'!AQ$55,VindIndeks_raw_13!$A:$A,'Info-tabeller'!$I81)),AVERAGEIFS(VindIndeks_raw_13!$D:$D,VindIndeks_raw_13!$C:$C,'Info-tabeller'!AQ$55,VindIndeks_raw_13!$A:$A,'Info-tabeller'!$I81),"")</f>
        <v/>
      </c>
      <c r="AR81" s="4">
        <f>IF(ISNUMBER(AVERAGEIFS(VindIndeks_raw_13!$D:$D,VindIndeks_raw_13!$C:$C,'Info-tabeller'!AR$55,VindIndeks_raw_13!$A:$A,'Info-tabeller'!$I81)),AVERAGEIFS(VindIndeks_raw_13!$D:$D,VindIndeks_raw_13!$C:$C,'Info-tabeller'!AR$55,VindIndeks_raw_13!$A:$A,'Info-tabeller'!$I81),"")</f>
        <v/>
      </c>
      <c r="AS81" s="4">
        <f>IF(ISNUMBER(AVERAGEIFS(VindIndeks_raw_13!$D:$D,VindIndeks_raw_13!$C:$C,'Info-tabeller'!AS$55,VindIndeks_raw_13!$A:$A,'Info-tabeller'!$I81)),AVERAGEIFS(VindIndeks_raw_13!$D:$D,VindIndeks_raw_13!$C:$C,'Info-tabeller'!AS$55,VindIndeks_raw_13!$A:$A,'Info-tabeller'!$I81),"")</f>
        <v/>
      </c>
      <c r="AT81" s="4">
        <f>IF(ISNUMBER(AVERAGEIFS(VindIndeks_raw_13!$D:$D,VindIndeks_raw_13!$C:$C,'Info-tabeller'!AT$55,VindIndeks_raw_13!$A:$A,'Info-tabeller'!$I81)),AVERAGEIFS(VindIndeks_raw_13!$D:$D,VindIndeks_raw_13!$C:$C,'Info-tabeller'!AT$55,VindIndeks_raw_13!$A:$A,'Info-tabeller'!$I81),"")</f>
        <v/>
      </c>
      <c r="AU81" s="4">
        <f>IF(ISNUMBER(AVERAGEIFS(VindIndeks_raw_13!$D:$D,VindIndeks_raw_13!$C:$C,'Info-tabeller'!AU$55,VindIndeks_raw_13!$A:$A,'Info-tabeller'!$I81)),AVERAGEIFS(VindIndeks_raw_13!$D:$D,VindIndeks_raw_13!$C:$C,'Info-tabeller'!AU$55,VindIndeks_raw_13!$A:$A,'Info-tabeller'!$I81),"")</f>
        <v/>
      </c>
      <c r="AV81" s="4">
        <f>IF(ISNUMBER(AVERAGEIFS(VindIndeks_raw_13!$D:$D,VindIndeks_raw_13!$C:$C,'Info-tabeller'!AV$55,VindIndeks_raw_13!$A:$A,'Info-tabeller'!$I81)),AVERAGEIFS(VindIndeks_raw_13!$D:$D,VindIndeks_raw_13!$C:$C,'Info-tabeller'!AV$55,VindIndeks_raw_13!$A:$A,'Info-tabeller'!$I81),"")</f>
        <v/>
      </c>
      <c r="AW81" s="5">
        <f>IF(ISNUMBER(AVERAGEIFS(VindIndeks_raw_13!$D:$D,VindIndeks_raw_13!$C:$C,'Info-tabeller'!AW$55,VindIndeks_raw_13!$A:$A,'Info-tabeller'!$I81)),AVERAGEIFS(VindIndeks_raw_13!$D:$D,VindIndeks_raw_13!$C:$C,'Info-tabeller'!AW$55,VindIndeks_raw_13!$A:$A,'Info-tabeller'!$I81),"")</f>
        <v/>
      </c>
      <c r="AX81" s="5">
        <f>IF(ISNUMBER(AVERAGEIFS(VindIndeks_raw_13!$D:$D,VindIndeks_raw_13!$C:$C,'Info-tabeller'!AX$55,VindIndeks_raw_13!$A:$A,'Info-tabeller'!$I81)),AVERAGEIFS(VindIndeks_raw_13!$D:$D,VindIndeks_raw_13!$C:$C,'Info-tabeller'!AX$55,VindIndeks_raw_13!$A:$A,'Info-tabeller'!$I81),"")</f>
        <v/>
      </c>
      <c r="AY81" s="5">
        <f>IF(ISNUMBER(AVERAGEIFS(VindIndeks_raw_13!$D:$D,VindIndeks_raw_13!$C:$C,'Info-tabeller'!AY$55,VindIndeks_raw_13!$A:$A,'Info-tabeller'!$I81)),AVERAGEIFS(VindIndeks_raw_13!$D:$D,VindIndeks_raw_13!$C:$C,'Info-tabeller'!AY$55,VindIndeks_raw_13!$A:$A,'Info-tabeller'!$I81),"")</f>
        <v/>
      </c>
      <c r="AZ81" s="7">
        <f>IF(ISNUMBER(AVERAGE(AO81:AV81)),AVERAGE(AO81:AV81),"")</f>
        <v/>
      </c>
      <c r="BA81" s="6">
        <f>IF(ISNUMBER(AVERAGE(AW81:AY81)),AVERAGE(AW81:AY81),"")</f>
        <v/>
      </c>
      <c r="BC81" s="59">
        <f>+X81/AZ81</f>
        <v/>
      </c>
      <c r="BD81" s="59">
        <f>+AK81/AZ81</f>
        <v/>
      </c>
      <c r="BE81" s="59">
        <f>+Y81/BA81</f>
        <v/>
      </c>
    </row>
    <row r="82">
      <c r="F82" s="2" t="n"/>
      <c r="I82" s="53">
        <f>+I81+1</f>
        <v/>
      </c>
      <c r="J82" s="4">
        <f>IF(ISNUMBER(AVERAGEIFS(VindIndeks_raw_20_large!$D:$D,VindIndeks_raw_20_large!$C:$C,'Info-tabeller'!J$55,VindIndeks_raw_20_large!$A:$A,'Info-tabeller'!$I82)),AVERAGEIFS(VindIndeks_raw_20_large!$D:$D,VindIndeks_raw_20_large!$C:$C,'Info-tabeller'!J$55,VindIndeks_raw_20_large!$A:$A,'Info-tabeller'!$I82),"")</f>
        <v/>
      </c>
      <c r="K82" s="4">
        <f>IF(ISNUMBER(AVERAGEIFS(VindIndeks_raw_20_large!$D:$D,VindIndeks_raw_20_large!$C:$C,'Info-tabeller'!K$55,VindIndeks_raw_20_large!$A:$A,'Info-tabeller'!$I82)),AVERAGEIFS(VindIndeks_raw_20_large!$D:$D,VindIndeks_raw_20_large!$C:$C,'Info-tabeller'!K$55,VindIndeks_raw_20_large!$A:$A,'Info-tabeller'!$I82),"")</f>
        <v/>
      </c>
      <c r="L82" s="4">
        <f>IF(ISNUMBER(AVERAGEIFS(VindIndeks_raw_20_large!$D:$D,VindIndeks_raw_20_large!$C:$C,'Info-tabeller'!L$55,VindIndeks_raw_20_large!$A:$A,'Info-tabeller'!$I82)),AVERAGEIFS(VindIndeks_raw_20_large!$D:$D,VindIndeks_raw_20_large!$C:$C,'Info-tabeller'!L$55,VindIndeks_raw_20_large!$A:$A,'Info-tabeller'!$I82),"")</f>
        <v/>
      </c>
      <c r="M82" s="4">
        <f>IF(ISNUMBER(AVERAGEIFS(VindIndeks_raw_20_large!$D:$D,VindIndeks_raw_20_large!$C:$C,'Info-tabeller'!M$55,VindIndeks_raw_20_large!$A:$A,'Info-tabeller'!$I82)),AVERAGEIFS(VindIndeks_raw_20_large!$D:$D,VindIndeks_raw_20_large!$C:$C,'Info-tabeller'!M$55,VindIndeks_raw_20_large!$A:$A,'Info-tabeller'!$I82),"")</f>
        <v/>
      </c>
      <c r="N82" s="4">
        <f>IF(ISNUMBER(AVERAGEIFS(VindIndeks_raw_20_large!$D:$D,VindIndeks_raw_20_large!$C:$C,'Info-tabeller'!N$55,VindIndeks_raw_20_large!$A:$A,'Info-tabeller'!$I82)),AVERAGEIFS(VindIndeks_raw_20_large!$D:$D,VindIndeks_raw_20_large!$C:$C,'Info-tabeller'!N$55,VindIndeks_raw_20_large!$A:$A,'Info-tabeller'!$I82),"")</f>
        <v/>
      </c>
      <c r="O82" s="4">
        <f>IF(ISNUMBER(AVERAGEIFS(VindIndeks_raw_20_large!$D:$D,VindIndeks_raw_20_large!$C:$C,'Info-tabeller'!O$55,VindIndeks_raw_20_large!$A:$A,'Info-tabeller'!$I82)),AVERAGEIFS(VindIndeks_raw_20_large!$D:$D,VindIndeks_raw_20_large!$C:$C,'Info-tabeller'!O$55,VindIndeks_raw_20_large!$A:$A,'Info-tabeller'!$I82),"")</f>
        <v/>
      </c>
      <c r="P82" s="4">
        <f>IF(ISNUMBER(AVERAGEIFS(VindIndeks_raw_20_large!$D:$D,VindIndeks_raw_20_large!$C:$C,'Info-tabeller'!P$55,VindIndeks_raw_20_large!$A:$A,'Info-tabeller'!$I82)),AVERAGEIFS(VindIndeks_raw_20_large!$D:$D,VindIndeks_raw_20_large!$C:$C,'Info-tabeller'!P$55,VindIndeks_raw_20_large!$A:$A,'Info-tabeller'!$I82),"")</f>
        <v/>
      </c>
      <c r="Q82" s="4">
        <f>IF(ISNUMBER(AVERAGEIFS(VindIndeks_raw_20_large!$D:$D,VindIndeks_raw_20_large!$C:$C,'Info-tabeller'!Q$55,VindIndeks_raw_20_large!$A:$A,'Info-tabeller'!$I82)),AVERAGEIFS(VindIndeks_raw_20_large!$D:$D,VindIndeks_raw_20_large!$C:$C,'Info-tabeller'!Q$55,VindIndeks_raw_20_large!$A:$A,'Info-tabeller'!$I82),"")</f>
        <v/>
      </c>
      <c r="R82" s="5">
        <f>IF(ISNUMBER(AVERAGEIFS(VindIndeks_raw_20_large!$D:$D,VindIndeks_raw_20_large!$C:$C,'Info-tabeller'!R$55,VindIndeks_raw_20_large!$A:$A,'Info-tabeller'!$I82)),AVERAGEIFS(VindIndeks_raw_20_large!$D:$D,VindIndeks_raw_20_large!$C:$C,'Info-tabeller'!R$55,VindIndeks_raw_20_large!$A:$A,'Info-tabeller'!$I82),"")</f>
        <v/>
      </c>
      <c r="S82" s="5">
        <f>IF(ISNUMBER(AVERAGEIFS(VindIndeks_raw_20_large!$D:$D,VindIndeks_raw_20_large!$C:$C,'Info-tabeller'!S$55,VindIndeks_raw_20_large!$A:$A,'Info-tabeller'!$I82)),AVERAGEIFS(VindIndeks_raw_20_large!$D:$D,VindIndeks_raw_20_large!$C:$C,'Info-tabeller'!S$55,VindIndeks_raw_20_large!$A:$A,'Info-tabeller'!$I82),"")</f>
        <v/>
      </c>
      <c r="T82" s="5">
        <f>IF(ISNUMBER(AVERAGEIFS(VindIndeks_raw_20_large!$D:$D,VindIndeks_raw_20_large!$C:$C,'Info-tabeller'!T$55,VindIndeks_raw_20_large!$A:$A,'Info-tabeller'!$I82)),AVERAGEIFS(VindIndeks_raw_20_large!$D:$D,VindIndeks_raw_20_large!$C:$C,'Info-tabeller'!T$55,VindIndeks_raw_20_large!$A:$A,'Info-tabeller'!$I82),"")</f>
        <v/>
      </c>
      <c r="U82" s="5">
        <f>IF(ISNUMBER(AVERAGEIFS(VindIndeks_raw_20_large!$D:$D,VindIndeks_raw_20_large!$C:$C,'Info-tabeller'!U$55,VindIndeks_raw_20_large!$A:$A,'Info-tabeller'!$I82)),AVERAGEIFS(VindIndeks_raw_20_large!$D:$D,VindIndeks_raw_20_large!$C:$C,'Info-tabeller'!U$55,VindIndeks_raw_20_large!$A:$A,'Info-tabeller'!$I82),"")</f>
        <v/>
      </c>
      <c r="V82" s="5">
        <f>IF(ISNUMBER(AVERAGEIFS(VindIndeks_raw_20_large!$D:$D,VindIndeks_raw_20_large!$C:$C,'Info-tabeller'!V$55,VindIndeks_raw_20_large!$A:$A,'Info-tabeller'!$I82)),AVERAGEIFS(VindIndeks_raw_20_large!$D:$D,VindIndeks_raw_20_large!$C:$C,'Info-tabeller'!V$55,VindIndeks_raw_20_large!$A:$A,'Info-tabeller'!$I82),"")</f>
        <v/>
      </c>
      <c r="W82" s="5">
        <f>IF(ISNUMBER(AVERAGEIFS(VindIndeks_raw_20_large!$D:$D,VindIndeks_raw_20_large!$C:$C,'Info-tabeller'!W$55,VindIndeks_raw_20_large!$A:$A,'Info-tabeller'!$I82)),AVERAGEIFS(VindIndeks_raw_20_large!$D:$D,VindIndeks_raw_20_large!$C:$C,'Info-tabeller'!W$55,VindIndeks_raw_20_large!$A:$A,'Info-tabeller'!$I82),"")</f>
        <v/>
      </c>
      <c r="X82" s="7">
        <f>IF(ISNUMBER(AVERAGE(J82:Q82)),AVERAGE(J82:Q82),"")</f>
        <v/>
      </c>
      <c r="Y82" s="6">
        <f>IF(ISNUMBER(AVERAGE(R82:W82)),AVERAGE(R82:W82),"")</f>
        <v/>
      </c>
      <c r="AB82" s="53">
        <f>+I82</f>
        <v/>
      </c>
      <c r="AC82" s="4">
        <f>IF(ISNUMBER(AVERAGEIFS(VindIndeks_raw_20_small!$D:$D,VindIndeks_raw_20_small!$C:$C,'Info-tabeller'!AC$55,VindIndeks_raw_20_small!$A:$A,'Info-tabeller'!$I82)),AVERAGEIFS(VindIndeks_raw_20_small!$D:$D,VindIndeks_raw_20_small!$C:$C,'Info-tabeller'!AC$55,VindIndeks_raw_20_small!$A:$A,'Info-tabeller'!$I82),"")</f>
        <v/>
      </c>
      <c r="AD82" s="4">
        <f>IF(ISNUMBER(AVERAGEIFS(VindIndeks_raw_20_small!$D:$D,VindIndeks_raw_20_small!$C:$C,'Info-tabeller'!AD$55,VindIndeks_raw_20_small!$A:$A,'Info-tabeller'!$I82)),AVERAGEIFS(VindIndeks_raw_20_small!$D:$D,VindIndeks_raw_20_small!$C:$C,'Info-tabeller'!AD$55,VindIndeks_raw_20_small!$A:$A,'Info-tabeller'!$I82),"")</f>
        <v/>
      </c>
      <c r="AE82" s="4">
        <f>IF(ISNUMBER(AVERAGEIFS(VindIndeks_raw_20_small!$D:$D,VindIndeks_raw_20_small!$C:$C,'Info-tabeller'!AE$55,VindIndeks_raw_20_small!$A:$A,'Info-tabeller'!$I82)),AVERAGEIFS(VindIndeks_raw_20_small!$D:$D,VindIndeks_raw_20_small!$C:$C,'Info-tabeller'!AE$55,VindIndeks_raw_20_small!$A:$A,'Info-tabeller'!$I82),"")</f>
        <v/>
      </c>
      <c r="AF82" s="4">
        <f>IF(ISNUMBER(AVERAGEIFS(VindIndeks_raw_20_small!$D:$D,VindIndeks_raw_20_small!$C:$C,'Info-tabeller'!AF$55,VindIndeks_raw_20_small!$A:$A,'Info-tabeller'!$I82)),AVERAGEIFS(VindIndeks_raw_20_small!$D:$D,VindIndeks_raw_20_small!$C:$C,'Info-tabeller'!AF$55,VindIndeks_raw_20_small!$A:$A,'Info-tabeller'!$I82),"")</f>
        <v/>
      </c>
      <c r="AG82" s="4">
        <f>IF(ISNUMBER(AVERAGEIFS(VindIndeks_raw_20_small!$D:$D,VindIndeks_raw_20_small!$C:$C,'Info-tabeller'!AG$55,VindIndeks_raw_20_small!$A:$A,'Info-tabeller'!$I82)),AVERAGEIFS(VindIndeks_raw_20_small!$D:$D,VindIndeks_raw_20_small!$C:$C,'Info-tabeller'!AG$55,VindIndeks_raw_20_small!$A:$A,'Info-tabeller'!$I82),"")</f>
        <v/>
      </c>
      <c r="AH82" s="4">
        <f>IF(ISNUMBER(AVERAGEIFS(VindIndeks_raw_20_small!$D:$D,VindIndeks_raw_20_small!$C:$C,'Info-tabeller'!AH$55,VindIndeks_raw_20_small!$A:$A,'Info-tabeller'!$I82)),AVERAGEIFS(VindIndeks_raw_20_small!$D:$D,VindIndeks_raw_20_small!$C:$C,'Info-tabeller'!AH$55,VindIndeks_raw_20_small!$A:$A,'Info-tabeller'!$I82),"")</f>
        <v/>
      </c>
      <c r="AI82" s="4">
        <f>IF(ISNUMBER(AVERAGEIFS(VindIndeks_raw_20_small!$D:$D,VindIndeks_raw_20_small!$C:$C,'Info-tabeller'!AI$55,VindIndeks_raw_20_small!$A:$A,'Info-tabeller'!$I82)),AVERAGEIFS(VindIndeks_raw_20_small!$D:$D,VindIndeks_raw_20_small!$C:$C,'Info-tabeller'!AI$55,VindIndeks_raw_20_small!$A:$A,'Info-tabeller'!$I82),"")</f>
        <v/>
      </c>
      <c r="AJ82" s="4">
        <f>IF(ISNUMBER(AVERAGEIFS(VindIndeks_raw_20_small!$D:$D,VindIndeks_raw_20_small!$C:$C,'Info-tabeller'!AJ$55,VindIndeks_raw_20_small!$A:$A,'Info-tabeller'!$I82)),AVERAGEIFS(VindIndeks_raw_20_small!$D:$D,VindIndeks_raw_20_small!$C:$C,'Info-tabeller'!AJ$55,VindIndeks_raw_20_small!$A:$A,'Info-tabeller'!$I82),"")</f>
        <v/>
      </c>
      <c r="AK82" s="7">
        <f>IF(ISNUMBER(AVERAGE(AC82:AJ82)),AVERAGE(AC82:AJ82),"")</f>
        <v/>
      </c>
      <c r="AN82" s="53">
        <f>+I82</f>
        <v/>
      </c>
      <c r="AO82" s="4">
        <f>IF(ISNUMBER(AVERAGEIFS(VindIndeks_raw_13!$D:$D,VindIndeks_raw_13!$C:$C,'Info-tabeller'!AO$55,VindIndeks_raw_13!$A:$A,'Info-tabeller'!$I82)),AVERAGEIFS(VindIndeks_raw_13!$D:$D,VindIndeks_raw_13!$C:$C,'Info-tabeller'!AO$55,VindIndeks_raw_13!$A:$A,'Info-tabeller'!$I82),"")</f>
        <v/>
      </c>
      <c r="AP82" s="4">
        <f>IF(ISNUMBER(AVERAGEIFS(VindIndeks_raw_13!$D:$D,VindIndeks_raw_13!$C:$C,'Info-tabeller'!AP$55,VindIndeks_raw_13!$A:$A,'Info-tabeller'!$I82)),AVERAGEIFS(VindIndeks_raw_13!$D:$D,VindIndeks_raw_13!$C:$C,'Info-tabeller'!AP$55,VindIndeks_raw_13!$A:$A,'Info-tabeller'!$I82),"")</f>
        <v/>
      </c>
      <c r="AQ82" s="4">
        <f>IF(ISNUMBER(AVERAGEIFS(VindIndeks_raw_13!$D:$D,VindIndeks_raw_13!$C:$C,'Info-tabeller'!AQ$55,VindIndeks_raw_13!$A:$A,'Info-tabeller'!$I82)),AVERAGEIFS(VindIndeks_raw_13!$D:$D,VindIndeks_raw_13!$C:$C,'Info-tabeller'!AQ$55,VindIndeks_raw_13!$A:$A,'Info-tabeller'!$I82),"")</f>
        <v/>
      </c>
      <c r="AR82" s="4">
        <f>IF(ISNUMBER(AVERAGEIFS(VindIndeks_raw_13!$D:$D,VindIndeks_raw_13!$C:$C,'Info-tabeller'!AR$55,VindIndeks_raw_13!$A:$A,'Info-tabeller'!$I82)),AVERAGEIFS(VindIndeks_raw_13!$D:$D,VindIndeks_raw_13!$C:$C,'Info-tabeller'!AR$55,VindIndeks_raw_13!$A:$A,'Info-tabeller'!$I82),"")</f>
        <v/>
      </c>
      <c r="AS82" s="4">
        <f>IF(ISNUMBER(AVERAGEIFS(VindIndeks_raw_13!$D:$D,VindIndeks_raw_13!$C:$C,'Info-tabeller'!AS$55,VindIndeks_raw_13!$A:$A,'Info-tabeller'!$I82)),AVERAGEIFS(VindIndeks_raw_13!$D:$D,VindIndeks_raw_13!$C:$C,'Info-tabeller'!AS$55,VindIndeks_raw_13!$A:$A,'Info-tabeller'!$I82),"")</f>
        <v/>
      </c>
      <c r="AT82" s="4">
        <f>IF(ISNUMBER(AVERAGEIFS(VindIndeks_raw_13!$D:$D,VindIndeks_raw_13!$C:$C,'Info-tabeller'!AT$55,VindIndeks_raw_13!$A:$A,'Info-tabeller'!$I82)),AVERAGEIFS(VindIndeks_raw_13!$D:$D,VindIndeks_raw_13!$C:$C,'Info-tabeller'!AT$55,VindIndeks_raw_13!$A:$A,'Info-tabeller'!$I82),"")</f>
        <v/>
      </c>
      <c r="AU82" s="4">
        <f>IF(ISNUMBER(AVERAGEIFS(VindIndeks_raw_13!$D:$D,VindIndeks_raw_13!$C:$C,'Info-tabeller'!AU$55,VindIndeks_raw_13!$A:$A,'Info-tabeller'!$I82)),AVERAGEIFS(VindIndeks_raw_13!$D:$D,VindIndeks_raw_13!$C:$C,'Info-tabeller'!AU$55,VindIndeks_raw_13!$A:$A,'Info-tabeller'!$I82),"")</f>
        <v/>
      </c>
      <c r="AV82" s="4">
        <f>IF(ISNUMBER(AVERAGEIFS(VindIndeks_raw_13!$D:$D,VindIndeks_raw_13!$C:$C,'Info-tabeller'!AV$55,VindIndeks_raw_13!$A:$A,'Info-tabeller'!$I82)),AVERAGEIFS(VindIndeks_raw_13!$D:$D,VindIndeks_raw_13!$C:$C,'Info-tabeller'!AV$55,VindIndeks_raw_13!$A:$A,'Info-tabeller'!$I82),"")</f>
        <v/>
      </c>
      <c r="AW82" s="5">
        <f>IF(ISNUMBER(AVERAGEIFS(VindIndeks_raw_13!$D:$D,VindIndeks_raw_13!$C:$C,'Info-tabeller'!AW$55,VindIndeks_raw_13!$A:$A,'Info-tabeller'!$I82)),AVERAGEIFS(VindIndeks_raw_13!$D:$D,VindIndeks_raw_13!$C:$C,'Info-tabeller'!AW$55,VindIndeks_raw_13!$A:$A,'Info-tabeller'!$I82),"")</f>
        <v/>
      </c>
      <c r="AX82" s="5">
        <f>IF(ISNUMBER(AVERAGEIFS(VindIndeks_raw_13!$D:$D,VindIndeks_raw_13!$C:$C,'Info-tabeller'!AX$55,VindIndeks_raw_13!$A:$A,'Info-tabeller'!$I82)),AVERAGEIFS(VindIndeks_raw_13!$D:$D,VindIndeks_raw_13!$C:$C,'Info-tabeller'!AX$55,VindIndeks_raw_13!$A:$A,'Info-tabeller'!$I82),"")</f>
        <v/>
      </c>
      <c r="AY82" s="5">
        <f>IF(ISNUMBER(AVERAGEIFS(VindIndeks_raw_13!$D:$D,VindIndeks_raw_13!$C:$C,'Info-tabeller'!AY$55,VindIndeks_raw_13!$A:$A,'Info-tabeller'!$I82)),AVERAGEIFS(VindIndeks_raw_13!$D:$D,VindIndeks_raw_13!$C:$C,'Info-tabeller'!AY$55,VindIndeks_raw_13!$A:$A,'Info-tabeller'!$I82),"")</f>
        <v/>
      </c>
      <c r="AZ82" s="7">
        <f>IF(ISNUMBER(AVERAGE(AO82:AV82)),AVERAGE(AO82:AV82),"")</f>
        <v/>
      </c>
      <c r="BA82" s="6">
        <f>IF(ISNUMBER(AVERAGE(AW82:AY82)),AVERAGE(AW82:AY82),"")</f>
        <v/>
      </c>
      <c r="BC82" s="59">
        <f>+X82/AZ82</f>
        <v/>
      </c>
      <c r="BD82" s="59">
        <f>+AK82/AZ82</f>
        <v/>
      </c>
      <c r="BE82" s="59">
        <f>+Y82/BA82</f>
        <v/>
      </c>
    </row>
    <row r="83">
      <c r="I83" s="53">
        <f>+I82+1</f>
        <v/>
      </c>
      <c r="J83" s="4">
        <f>IF(ISNUMBER(AVERAGEIFS(VindIndeks_raw_20_large!$D:$D,VindIndeks_raw_20_large!$C:$C,'Info-tabeller'!J$55,VindIndeks_raw_20_large!$A:$A,'Info-tabeller'!$I83)),AVERAGEIFS(VindIndeks_raw_20_large!$D:$D,VindIndeks_raw_20_large!$C:$C,'Info-tabeller'!J$55,VindIndeks_raw_20_large!$A:$A,'Info-tabeller'!$I83),"")</f>
        <v/>
      </c>
      <c r="K83" s="4">
        <f>IF(ISNUMBER(AVERAGEIFS(VindIndeks_raw_20_large!$D:$D,VindIndeks_raw_20_large!$C:$C,'Info-tabeller'!K$55,VindIndeks_raw_20_large!$A:$A,'Info-tabeller'!$I83)),AVERAGEIFS(VindIndeks_raw_20_large!$D:$D,VindIndeks_raw_20_large!$C:$C,'Info-tabeller'!K$55,VindIndeks_raw_20_large!$A:$A,'Info-tabeller'!$I83),"")</f>
        <v/>
      </c>
      <c r="L83" s="4">
        <f>IF(ISNUMBER(AVERAGEIFS(VindIndeks_raw_20_large!$D:$D,VindIndeks_raw_20_large!$C:$C,'Info-tabeller'!L$55,VindIndeks_raw_20_large!$A:$A,'Info-tabeller'!$I83)),AVERAGEIFS(VindIndeks_raw_20_large!$D:$D,VindIndeks_raw_20_large!$C:$C,'Info-tabeller'!L$55,VindIndeks_raw_20_large!$A:$A,'Info-tabeller'!$I83),"")</f>
        <v/>
      </c>
      <c r="M83" s="4">
        <f>IF(ISNUMBER(AVERAGEIFS(VindIndeks_raw_20_large!$D:$D,VindIndeks_raw_20_large!$C:$C,'Info-tabeller'!M$55,VindIndeks_raw_20_large!$A:$A,'Info-tabeller'!$I83)),AVERAGEIFS(VindIndeks_raw_20_large!$D:$D,VindIndeks_raw_20_large!$C:$C,'Info-tabeller'!M$55,VindIndeks_raw_20_large!$A:$A,'Info-tabeller'!$I83),"")</f>
        <v/>
      </c>
      <c r="N83" s="4">
        <f>IF(ISNUMBER(AVERAGEIFS(VindIndeks_raw_20_large!$D:$D,VindIndeks_raw_20_large!$C:$C,'Info-tabeller'!N$55,VindIndeks_raw_20_large!$A:$A,'Info-tabeller'!$I83)),AVERAGEIFS(VindIndeks_raw_20_large!$D:$D,VindIndeks_raw_20_large!$C:$C,'Info-tabeller'!N$55,VindIndeks_raw_20_large!$A:$A,'Info-tabeller'!$I83),"")</f>
        <v/>
      </c>
      <c r="O83" s="4">
        <f>IF(ISNUMBER(AVERAGEIFS(VindIndeks_raw_20_large!$D:$D,VindIndeks_raw_20_large!$C:$C,'Info-tabeller'!O$55,VindIndeks_raw_20_large!$A:$A,'Info-tabeller'!$I83)),AVERAGEIFS(VindIndeks_raw_20_large!$D:$D,VindIndeks_raw_20_large!$C:$C,'Info-tabeller'!O$55,VindIndeks_raw_20_large!$A:$A,'Info-tabeller'!$I83),"")</f>
        <v/>
      </c>
      <c r="P83" s="4">
        <f>IF(ISNUMBER(AVERAGEIFS(VindIndeks_raw_20_large!$D:$D,VindIndeks_raw_20_large!$C:$C,'Info-tabeller'!P$55,VindIndeks_raw_20_large!$A:$A,'Info-tabeller'!$I83)),AVERAGEIFS(VindIndeks_raw_20_large!$D:$D,VindIndeks_raw_20_large!$C:$C,'Info-tabeller'!P$55,VindIndeks_raw_20_large!$A:$A,'Info-tabeller'!$I83),"")</f>
        <v/>
      </c>
      <c r="Q83" s="4">
        <f>IF(ISNUMBER(AVERAGEIFS(VindIndeks_raw_20_large!$D:$D,VindIndeks_raw_20_large!$C:$C,'Info-tabeller'!Q$55,VindIndeks_raw_20_large!$A:$A,'Info-tabeller'!$I83)),AVERAGEIFS(VindIndeks_raw_20_large!$D:$D,VindIndeks_raw_20_large!$C:$C,'Info-tabeller'!Q$55,VindIndeks_raw_20_large!$A:$A,'Info-tabeller'!$I83),"")</f>
        <v/>
      </c>
      <c r="R83" s="5">
        <f>IF(ISNUMBER(AVERAGEIFS(VindIndeks_raw_20_large!$D:$D,VindIndeks_raw_20_large!$C:$C,'Info-tabeller'!R$55,VindIndeks_raw_20_large!$A:$A,'Info-tabeller'!$I83)),AVERAGEIFS(VindIndeks_raw_20_large!$D:$D,VindIndeks_raw_20_large!$C:$C,'Info-tabeller'!R$55,VindIndeks_raw_20_large!$A:$A,'Info-tabeller'!$I83),"")</f>
        <v/>
      </c>
      <c r="S83" s="5">
        <f>IF(ISNUMBER(AVERAGEIFS(VindIndeks_raw_20_large!$D:$D,VindIndeks_raw_20_large!$C:$C,'Info-tabeller'!S$55,VindIndeks_raw_20_large!$A:$A,'Info-tabeller'!$I83)),AVERAGEIFS(VindIndeks_raw_20_large!$D:$D,VindIndeks_raw_20_large!$C:$C,'Info-tabeller'!S$55,VindIndeks_raw_20_large!$A:$A,'Info-tabeller'!$I83),"")</f>
        <v/>
      </c>
      <c r="T83" s="5">
        <f>IF(ISNUMBER(AVERAGEIFS(VindIndeks_raw_20_large!$D:$D,VindIndeks_raw_20_large!$C:$C,'Info-tabeller'!T$55,VindIndeks_raw_20_large!$A:$A,'Info-tabeller'!$I83)),AVERAGEIFS(VindIndeks_raw_20_large!$D:$D,VindIndeks_raw_20_large!$C:$C,'Info-tabeller'!T$55,VindIndeks_raw_20_large!$A:$A,'Info-tabeller'!$I83),"")</f>
        <v/>
      </c>
      <c r="U83" s="5">
        <f>IF(ISNUMBER(AVERAGEIFS(VindIndeks_raw_20_large!$D:$D,VindIndeks_raw_20_large!$C:$C,'Info-tabeller'!U$55,VindIndeks_raw_20_large!$A:$A,'Info-tabeller'!$I83)),AVERAGEIFS(VindIndeks_raw_20_large!$D:$D,VindIndeks_raw_20_large!$C:$C,'Info-tabeller'!U$55,VindIndeks_raw_20_large!$A:$A,'Info-tabeller'!$I83),"")</f>
        <v/>
      </c>
      <c r="V83" s="5">
        <f>IF(ISNUMBER(AVERAGEIFS(VindIndeks_raw_20_large!$D:$D,VindIndeks_raw_20_large!$C:$C,'Info-tabeller'!V$55,VindIndeks_raw_20_large!$A:$A,'Info-tabeller'!$I83)),AVERAGEIFS(VindIndeks_raw_20_large!$D:$D,VindIndeks_raw_20_large!$C:$C,'Info-tabeller'!V$55,VindIndeks_raw_20_large!$A:$A,'Info-tabeller'!$I83),"")</f>
        <v/>
      </c>
      <c r="W83" s="5">
        <f>IF(ISNUMBER(AVERAGEIFS(VindIndeks_raw_20_large!$D:$D,VindIndeks_raw_20_large!$C:$C,'Info-tabeller'!W$55,VindIndeks_raw_20_large!$A:$A,'Info-tabeller'!$I83)),AVERAGEIFS(VindIndeks_raw_20_large!$D:$D,VindIndeks_raw_20_large!$C:$C,'Info-tabeller'!W$55,VindIndeks_raw_20_large!$A:$A,'Info-tabeller'!$I83),"")</f>
        <v/>
      </c>
      <c r="X83" s="7">
        <f>IF(ISNUMBER(AVERAGE(J83:Q83)),AVERAGE(J83:Q83),"")</f>
        <v/>
      </c>
      <c r="Y83" s="6">
        <f>IF(ISNUMBER(AVERAGE(R83:W83)),AVERAGE(R83:W83),"")</f>
        <v/>
      </c>
      <c r="AB83" s="53">
        <f>+I83</f>
        <v/>
      </c>
      <c r="AC83" s="4">
        <f>IF(ISNUMBER(AVERAGEIFS(VindIndeks_raw_20_small!$D:$D,VindIndeks_raw_20_small!$C:$C,'Info-tabeller'!AC$55,VindIndeks_raw_20_small!$A:$A,'Info-tabeller'!$I83)),AVERAGEIFS(VindIndeks_raw_20_small!$D:$D,VindIndeks_raw_20_small!$C:$C,'Info-tabeller'!AC$55,VindIndeks_raw_20_small!$A:$A,'Info-tabeller'!$I83),"")</f>
        <v/>
      </c>
      <c r="AD83" s="4">
        <f>IF(ISNUMBER(AVERAGEIFS(VindIndeks_raw_20_small!$D:$D,VindIndeks_raw_20_small!$C:$C,'Info-tabeller'!AD$55,VindIndeks_raw_20_small!$A:$A,'Info-tabeller'!$I83)),AVERAGEIFS(VindIndeks_raw_20_small!$D:$D,VindIndeks_raw_20_small!$C:$C,'Info-tabeller'!AD$55,VindIndeks_raw_20_small!$A:$A,'Info-tabeller'!$I83),"")</f>
        <v/>
      </c>
      <c r="AE83" s="4">
        <f>IF(ISNUMBER(AVERAGEIFS(VindIndeks_raw_20_small!$D:$D,VindIndeks_raw_20_small!$C:$C,'Info-tabeller'!AE$55,VindIndeks_raw_20_small!$A:$A,'Info-tabeller'!$I83)),AVERAGEIFS(VindIndeks_raw_20_small!$D:$D,VindIndeks_raw_20_small!$C:$C,'Info-tabeller'!AE$55,VindIndeks_raw_20_small!$A:$A,'Info-tabeller'!$I83),"")</f>
        <v/>
      </c>
      <c r="AF83" s="4">
        <f>IF(ISNUMBER(AVERAGEIFS(VindIndeks_raw_20_small!$D:$D,VindIndeks_raw_20_small!$C:$C,'Info-tabeller'!AF$55,VindIndeks_raw_20_small!$A:$A,'Info-tabeller'!$I83)),AVERAGEIFS(VindIndeks_raw_20_small!$D:$D,VindIndeks_raw_20_small!$C:$C,'Info-tabeller'!AF$55,VindIndeks_raw_20_small!$A:$A,'Info-tabeller'!$I83),"")</f>
        <v/>
      </c>
      <c r="AG83" s="4">
        <f>IF(ISNUMBER(AVERAGEIFS(VindIndeks_raw_20_small!$D:$D,VindIndeks_raw_20_small!$C:$C,'Info-tabeller'!AG$55,VindIndeks_raw_20_small!$A:$A,'Info-tabeller'!$I83)),AVERAGEIFS(VindIndeks_raw_20_small!$D:$D,VindIndeks_raw_20_small!$C:$C,'Info-tabeller'!AG$55,VindIndeks_raw_20_small!$A:$A,'Info-tabeller'!$I83),"")</f>
        <v/>
      </c>
      <c r="AH83" s="4">
        <f>IF(ISNUMBER(AVERAGEIFS(VindIndeks_raw_20_small!$D:$D,VindIndeks_raw_20_small!$C:$C,'Info-tabeller'!AH$55,VindIndeks_raw_20_small!$A:$A,'Info-tabeller'!$I83)),AVERAGEIFS(VindIndeks_raw_20_small!$D:$D,VindIndeks_raw_20_small!$C:$C,'Info-tabeller'!AH$55,VindIndeks_raw_20_small!$A:$A,'Info-tabeller'!$I83),"")</f>
        <v/>
      </c>
      <c r="AI83" s="4">
        <f>IF(ISNUMBER(AVERAGEIFS(VindIndeks_raw_20_small!$D:$D,VindIndeks_raw_20_small!$C:$C,'Info-tabeller'!AI$55,VindIndeks_raw_20_small!$A:$A,'Info-tabeller'!$I83)),AVERAGEIFS(VindIndeks_raw_20_small!$D:$D,VindIndeks_raw_20_small!$C:$C,'Info-tabeller'!AI$55,VindIndeks_raw_20_small!$A:$A,'Info-tabeller'!$I83),"")</f>
        <v/>
      </c>
      <c r="AJ83" s="4">
        <f>IF(ISNUMBER(AVERAGEIFS(VindIndeks_raw_20_small!$D:$D,VindIndeks_raw_20_small!$C:$C,'Info-tabeller'!AJ$55,VindIndeks_raw_20_small!$A:$A,'Info-tabeller'!$I83)),AVERAGEIFS(VindIndeks_raw_20_small!$D:$D,VindIndeks_raw_20_small!$C:$C,'Info-tabeller'!AJ$55,VindIndeks_raw_20_small!$A:$A,'Info-tabeller'!$I83),"")</f>
        <v/>
      </c>
      <c r="AK83" s="7">
        <f>IF(ISNUMBER(AVERAGE(AC83:AJ83)),AVERAGE(AC83:AJ83),"")</f>
        <v/>
      </c>
      <c r="AN83" s="53">
        <f>+I83</f>
        <v/>
      </c>
      <c r="AO83" s="4">
        <f>IF(ISNUMBER(AVERAGEIFS(VindIndeks_raw_13!$D:$D,VindIndeks_raw_13!$C:$C,'Info-tabeller'!AO$55,VindIndeks_raw_13!$A:$A,'Info-tabeller'!$I83)),AVERAGEIFS(VindIndeks_raw_13!$D:$D,VindIndeks_raw_13!$C:$C,'Info-tabeller'!AO$55,VindIndeks_raw_13!$A:$A,'Info-tabeller'!$I83),"")</f>
        <v/>
      </c>
      <c r="AP83" s="4">
        <f>IF(ISNUMBER(AVERAGEIFS(VindIndeks_raw_13!$D:$D,VindIndeks_raw_13!$C:$C,'Info-tabeller'!AP$55,VindIndeks_raw_13!$A:$A,'Info-tabeller'!$I83)),AVERAGEIFS(VindIndeks_raw_13!$D:$D,VindIndeks_raw_13!$C:$C,'Info-tabeller'!AP$55,VindIndeks_raw_13!$A:$A,'Info-tabeller'!$I83),"")</f>
        <v/>
      </c>
      <c r="AQ83" s="4">
        <f>IF(ISNUMBER(AVERAGEIFS(VindIndeks_raw_13!$D:$D,VindIndeks_raw_13!$C:$C,'Info-tabeller'!AQ$55,VindIndeks_raw_13!$A:$A,'Info-tabeller'!$I83)),AVERAGEIFS(VindIndeks_raw_13!$D:$D,VindIndeks_raw_13!$C:$C,'Info-tabeller'!AQ$55,VindIndeks_raw_13!$A:$A,'Info-tabeller'!$I83),"")</f>
        <v/>
      </c>
      <c r="AR83" s="4">
        <f>IF(ISNUMBER(AVERAGEIFS(VindIndeks_raw_13!$D:$D,VindIndeks_raw_13!$C:$C,'Info-tabeller'!AR$55,VindIndeks_raw_13!$A:$A,'Info-tabeller'!$I83)),AVERAGEIFS(VindIndeks_raw_13!$D:$D,VindIndeks_raw_13!$C:$C,'Info-tabeller'!AR$55,VindIndeks_raw_13!$A:$A,'Info-tabeller'!$I83),"")</f>
        <v/>
      </c>
      <c r="AS83" s="4">
        <f>IF(ISNUMBER(AVERAGEIFS(VindIndeks_raw_13!$D:$D,VindIndeks_raw_13!$C:$C,'Info-tabeller'!AS$55,VindIndeks_raw_13!$A:$A,'Info-tabeller'!$I83)),AVERAGEIFS(VindIndeks_raw_13!$D:$D,VindIndeks_raw_13!$C:$C,'Info-tabeller'!AS$55,VindIndeks_raw_13!$A:$A,'Info-tabeller'!$I83),"")</f>
        <v/>
      </c>
      <c r="AT83" s="4">
        <f>IF(ISNUMBER(AVERAGEIFS(VindIndeks_raw_13!$D:$D,VindIndeks_raw_13!$C:$C,'Info-tabeller'!AT$55,VindIndeks_raw_13!$A:$A,'Info-tabeller'!$I83)),AVERAGEIFS(VindIndeks_raw_13!$D:$D,VindIndeks_raw_13!$C:$C,'Info-tabeller'!AT$55,VindIndeks_raw_13!$A:$A,'Info-tabeller'!$I83),"")</f>
        <v/>
      </c>
      <c r="AU83" s="4">
        <f>IF(ISNUMBER(AVERAGEIFS(VindIndeks_raw_13!$D:$D,VindIndeks_raw_13!$C:$C,'Info-tabeller'!AU$55,VindIndeks_raw_13!$A:$A,'Info-tabeller'!$I83)),AVERAGEIFS(VindIndeks_raw_13!$D:$D,VindIndeks_raw_13!$C:$C,'Info-tabeller'!AU$55,VindIndeks_raw_13!$A:$A,'Info-tabeller'!$I83),"")</f>
        <v/>
      </c>
      <c r="AV83" s="4">
        <f>IF(ISNUMBER(AVERAGEIFS(VindIndeks_raw_13!$D:$D,VindIndeks_raw_13!$C:$C,'Info-tabeller'!AV$55,VindIndeks_raw_13!$A:$A,'Info-tabeller'!$I83)),AVERAGEIFS(VindIndeks_raw_13!$D:$D,VindIndeks_raw_13!$C:$C,'Info-tabeller'!AV$55,VindIndeks_raw_13!$A:$A,'Info-tabeller'!$I83),"")</f>
        <v/>
      </c>
      <c r="AW83" s="5">
        <f>IF(ISNUMBER(AVERAGEIFS(VindIndeks_raw_13!$D:$D,VindIndeks_raw_13!$C:$C,'Info-tabeller'!AW$55,VindIndeks_raw_13!$A:$A,'Info-tabeller'!$I83)),AVERAGEIFS(VindIndeks_raw_13!$D:$D,VindIndeks_raw_13!$C:$C,'Info-tabeller'!AW$55,VindIndeks_raw_13!$A:$A,'Info-tabeller'!$I83),"")</f>
        <v/>
      </c>
      <c r="AX83" s="5">
        <f>IF(ISNUMBER(AVERAGEIFS(VindIndeks_raw_13!$D:$D,VindIndeks_raw_13!$C:$C,'Info-tabeller'!AX$55,VindIndeks_raw_13!$A:$A,'Info-tabeller'!$I83)),AVERAGEIFS(VindIndeks_raw_13!$D:$D,VindIndeks_raw_13!$C:$C,'Info-tabeller'!AX$55,VindIndeks_raw_13!$A:$A,'Info-tabeller'!$I83),"")</f>
        <v/>
      </c>
      <c r="AY83" s="5">
        <f>IF(ISNUMBER(AVERAGEIFS(VindIndeks_raw_13!$D:$D,VindIndeks_raw_13!$C:$C,'Info-tabeller'!AY$55,VindIndeks_raw_13!$A:$A,'Info-tabeller'!$I83)),AVERAGEIFS(VindIndeks_raw_13!$D:$D,VindIndeks_raw_13!$C:$C,'Info-tabeller'!AY$55,VindIndeks_raw_13!$A:$A,'Info-tabeller'!$I83),"")</f>
        <v/>
      </c>
      <c r="AZ83" s="7">
        <f>IF(ISNUMBER(AVERAGE(AO83:AV83)),AVERAGE(AO83:AV83),"")</f>
        <v/>
      </c>
      <c r="BA83" s="6">
        <f>IF(ISNUMBER(AVERAGE(AW83:AY83)),AVERAGE(AW83:AY83),"")</f>
        <v/>
      </c>
      <c r="BC83" s="59">
        <f>+X83/AZ83</f>
        <v/>
      </c>
      <c r="BD83" s="59">
        <f>+AK83/AZ83</f>
        <v/>
      </c>
      <c r="BE83" s="59">
        <f>+Y83/BA83</f>
        <v/>
      </c>
    </row>
    <row r="84">
      <c r="I84" s="53">
        <f>+I83+1</f>
        <v/>
      </c>
      <c r="J84" s="4">
        <f>IF(ISNUMBER(AVERAGEIFS(VindIndeks_raw_20_large!$D:$D,VindIndeks_raw_20_large!$C:$C,'Info-tabeller'!J$55,VindIndeks_raw_20_large!$A:$A,'Info-tabeller'!$I84)),AVERAGEIFS(VindIndeks_raw_20_large!$D:$D,VindIndeks_raw_20_large!$C:$C,'Info-tabeller'!J$55,VindIndeks_raw_20_large!$A:$A,'Info-tabeller'!$I84),"")</f>
        <v/>
      </c>
      <c r="K84" s="4">
        <f>IF(ISNUMBER(AVERAGEIFS(VindIndeks_raw_20_large!$D:$D,VindIndeks_raw_20_large!$C:$C,'Info-tabeller'!K$55,VindIndeks_raw_20_large!$A:$A,'Info-tabeller'!$I84)),AVERAGEIFS(VindIndeks_raw_20_large!$D:$D,VindIndeks_raw_20_large!$C:$C,'Info-tabeller'!K$55,VindIndeks_raw_20_large!$A:$A,'Info-tabeller'!$I84),"")</f>
        <v/>
      </c>
      <c r="L84" s="4">
        <f>IF(ISNUMBER(AVERAGEIFS(VindIndeks_raw_20_large!$D:$D,VindIndeks_raw_20_large!$C:$C,'Info-tabeller'!L$55,VindIndeks_raw_20_large!$A:$A,'Info-tabeller'!$I84)),AVERAGEIFS(VindIndeks_raw_20_large!$D:$D,VindIndeks_raw_20_large!$C:$C,'Info-tabeller'!L$55,VindIndeks_raw_20_large!$A:$A,'Info-tabeller'!$I84),"")</f>
        <v/>
      </c>
      <c r="M84" s="4">
        <f>IF(ISNUMBER(AVERAGEIFS(VindIndeks_raw_20_large!$D:$D,VindIndeks_raw_20_large!$C:$C,'Info-tabeller'!M$55,VindIndeks_raw_20_large!$A:$A,'Info-tabeller'!$I84)),AVERAGEIFS(VindIndeks_raw_20_large!$D:$D,VindIndeks_raw_20_large!$C:$C,'Info-tabeller'!M$55,VindIndeks_raw_20_large!$A:$A,'Info-tabeller'!$I84),"")</f>
        <v/>
      </c>
      <c r="N84" s="4">
        <f>IF(ISNUMBER(AVERAGEIFS(VindIndeks_raw_20_large!$D:$D,VindIndeks_raw_20_large!$C:$C,'Info-tabeller'!N$55,VindIndeks_raw_20_large!$A:$A,'Info-tabeller'!$I84)),AVERAGEIFS(VindIndeks_raw_20_large!$D:$D,VindIndeks_raw_20_large!$C:$C,'Info-tabeller'!N$55,VindIndeks_raw_20_large!$A:$A,'Info-tabeller'!$I84),"")</f>
        <v/>
      </c>
      <c r="O84" s="4">
        <f>IF(ISNUMBER(AVERAGEIFS(VindIndeks_raw_20_large!$D:$D,VindIndeks_raw_20_large!$C:$C,'Info-tabeller'!O$55,VindIndeks_raw_20_large!$A:$A,'Info-tabeller'!$I84)),AVERAGEIFS(VindIndeks_raw_20_large!$D:$D,VindIndeks_raw_20_large!$C:$C,'Info-tabeller'!O$55,VindIndeks_raw_20_large!$A:$A,'Info-tabeller'!$I84),"")</f>
        <v/>
      </c>
      <c r="P84" s="4">
        <f>IF(ISNUMBER(AVERAGEIFS(VindIndeks_raw_20_large!$D:$D,VindIndeks_raw_20_large!$C:$C,'Info-tabeller'!P$55,VindIndeks_raw_20_large!$A:$A,'Info-tabeller'!$I84)),AVERAGEIFS(VindIndeks_raw_20_large!$D:$D,VindIndeks_raw_20_large!$C:$C,'Info-tabeller'!P$55,VindIndeks_raw_20_large!$A:$A,'Info-tabeller'!$I84),"")</f>
        <v/>
      </c>
      <c r="Q84" s="4">
        <f>IF(ISNUMBER(AVERAGEIFS(VindIndeks_raw_20_large!$D:$D,VindIndeks_raw_20_large!$C:$C,'Info-tabeller'!Q$55,VindIndeks_raw_20_large!$A:$A,'Info-tabeller'!$I84)),AVERAGEIFS(VindIndeks_raw_20_large!$D:$D,VindIndeks_raw_20_large!$C:$C,'Info-tabeller'!Q$55,VindIndeks_raw_20_large!$A:$A,'Info-tabeller'!$I84),"")</f>
        <v/>
      </c>
      <c r="R84" s="5">
        <f>IF(ISNUMBER(AVERAGEIFS(VindIndeks_raw_20_large!$D:$D,VindIndeks_raw_20_large!$C:$C,'Info-tabeller'!R$55,VindIndeks_raw_20_large!$A:$A,'Info-tabeller'!$I84)),AVERAGEIFS(VindIndeks_raw_20_large!$D:$D,VindIndeks_raw_20_large!$C:$C,'Info-tabeller'!R$55,VindIndeks_raw_20_large!$A:$A,'Info-tabeller'!$I84),"")</f>
        <v/>
      </c>
      <c r="S84" s="5">
        <f>IF(ISNUMBER(AVERAGEIFS(VindIndeks_raw_20_large!$D:$D,VindIndeks_raw_20_large!$C:$C,'Info-tabeller'!S$55,VindIndeks_raw_20_large!$A:$A,'Info-tabeller'!$I84)),AVERAGEIFS(VindIndeks_raw_20_large!$D:$D,VindIndeks_raw_20_large!$C:$C,'Info-tabeller'!S$55,VindIndeks_raw_20_large!$A:$A,'Info-tabeller'!$I84),"")</f>
        <v/>
      </c>
      <c r="T84" s="5">
        <f>IF(ISNUMBER(AVERAGEIFS(VindIndeks_raw_20_large!$D:$D,VindIndeks_raw_20_large!$C:$C,'Info-tabeller'!T$55,VindIndeks_raw_20_large!$A:$A,'Info-tabeller'!$I84)),AVERAGEIFS(VindIndeks_raw_20_large!$D:$D,VindIndeks_raw_20_large!$C:$C,'Info-tabeller'!T$55,VindIndeks_raw_20_large!$A:$A,'Info-tabeller'!$I84),"")</f>
        <v/>
      </c>
      <c r="U84" s="5">
        <f>IF(ISNUMBER(AVERAGEIFS(VindIndeks_raw_20_large!$D:$D,VindIndeks_raw_20_large!$C:$C,'Info-tabeller'!U$55,VindIndeks_raw_20_large!$A:$A,'Info-tabeller'!$I84)),AVERAGEIFS(VindIndeks_raw_20_large!$D:$D,VindIndeks_raw_20_large!$C:$C,'Info-tabeller'!U$55,VindIndeks_raw_20_large!$A:$A,'Info-tabeller'!$I84),"")</f>
        <v/>
      </c>
      <c r="V84" s="5">
        <f>IF(ISNUMBER(AVERAGEIFS(VindIndeks_raw_20_large!$D:$D,VindIndeks_raw_20_large!$C:$C,'Info-tabeller'!V$55,VindIndeks_raw_20_large!$A:$A,'Info-tabeller'!$I84)),AVERAGEIFS(VindIndeks_raw_20_large!$D:$D,VindIndeks_raw_20_large!$C:$C,'Info-tabeller'!V$55,VindIndeks_raw_20_large!$A:$A,'Info-tabeller'!$I84),"")</f>
        <v/>
      </c>
      <c r="W84" s="5">
        <f>IF(ISNUMBER(AVERAGEIFS(VindIndeks_raw_20_large!$D:$D,VindIndeks_raw_20_large!$C:$C,'Info-tabeller'!W$55,VindIndeks_raw_20_large!$A:$A,'Info-tabeller'!$I84)),AVERAGEIFS(VindIndeks_raw_20_large!$D:$D,VindIndeks_raw_20_large!$C:$C,'Info-tabeller'!W$55,VindIndeks_raw_20_large!$A:$A,'Info-tabeller'!$I84),"")</f>
        <v/>
      </c>
      <c r="X84" s="7">
        <f>IF(ISNUMBER(AVERAGE(J84:Q84)),AVERAGE(J84:Q84),"")</f>
        <v/>
      </c>
      <c r="Y84" s="6">
        <f>IF(ISNUMBER(AVERAGE(R84:W84)),AVERAGE(R84:W84),"")</f>
        <v/>
      </c>
      <c r="AB84" s="53">
        <f>+I84</f>
        <v/>
      </c>
      <c r="AC84" s="4">
        <f>IF(ISNUMBER(AVERAGEIFS(VindIndeks_raw_20_small!$D:$D,VindIndeks_raw_20_small!$C:$C,'Info-tabeller'!AC$55,VindIndeks_raw_20_small!$A:$A,'Info-tabeller'!$I84)),AVERAGEIFS(VindIndeks_raw_20_small!$D:$D,VindIndeks_raw_20_small!$C:$C,'Info-tabeller'!AC$55,VindIndeks_raw_20_small!$A:$A,'Info-tabeller'!$I84),"")</f>
        <v/>
      </c>
      <c r="AD84" s="4">
        <f>IF(ISNUMBER(AVERAGEIFS(VindIndeks_raw_20_small!$D:$D,VindIndeks_raw_20_small!$C:$C,'Info-tabeller'!AD$55,VindIndeks_raw_20_small!$A:$A,'Info-tabeller'!$I84)),AVERAGEIFS(VindIndeks_raw_20_small!$D:$D,VindIndeks_raw_20_small!$C:$C,'Info-tabeller'!AD$55,VindIndeks_raw_20_small!$A:$A,'Info-tabeller'!$I84),"")</f>
        <v/>
      </c>
      <c r="AE84" s="4">
        <f>IF(ISNUMBER(AVERAGEIFS(VindIndeks_raw_20_small!$D:$D,VindIndeks_raw_20_small!$C:$C,'Info-tabeller'!AE$55,VindIndeks_raw_20_small!$A:$A,'Info-tabeller'!$I84)),AVERAGEIFS(VindIndeks_raw_20_small!$D:$D,VindIndeks_raw_20_small!$C:$C,'Info-tabeller'!AE$55,VindIndeks_raw_20_small!$A:$A,'Info-tabeller'!$I84),"")</f>
        <v/>
      </c>
      <c r="AF84" s="4">
        <f>IF(ISNUMBER(AVERAGEIFS(VindIndeks_raw_20_small!$D:$D,VindIndeks_raw_20_small!$C:$C,'Info-tabeller'!AF$55,VindIndeks_raw_20_small!$A:$A,'Info-tabeller'!$I84)),AVERAGEIFS(VindIndeks_raw_20_small!$D:$D,VindIndeks_raw_20_small!$C:$C,'Info-tabeller'!AF$55,VindIndeks_raw_20_small!$A:$A,'Info-tabeller'!$I84),"")</f>
        <v/>
      </c>
      <c r="AG84" s="4">
        <f>IF(ISNUMBER(AVERAGEIFS(VindIndeks_raw_20_small!$D:$D,VindIndeks_raw_20_small!$C:$C,'Info-tabeller'!AG$55,VindIndeks_raw_20_small!$A:$A,'Info-tabeller'!$I84)),AVERAGEIFS(VindIndeks_raw_20_small!$D:$D,VindIndeks_raw_20_small!$C:$C,'Info-tabeller'!AG$55,VindIndeks_raw_20_small!$A:$A,'Info-tabeller'!$I84),"")</f>
        <v/>
      </c>
      <c r="AH84" s="4">
        <f>IF(ISNUMBER(AVERAGEIFS(VindIndeks_raw_20_small!$D:$D,VindIndeks_raw_20_small!$C:$C,'Info-tabeller'!AH$55,VindIndeks_raw_20_small!$A:$A,'Info-tabeller'!$I84)),AVERAGEIFS(VindIndeks_raw_20_small!$D:$D,VindIndeks_raw_20_small!$C:$C,'Info-tabeller'!AH$55,VindIndeks_raw_20_small!$A:$A,'Info-tabeller'!$I84),"")</f>
        <v/>
      </c>
      <c r="AI84" s="4">
        <f>IF(ISNUMBER(AVERAGEIFS(VindIndeks_raw_20_small!$D:$D,VindIndeks_raw_20_small!$C:$C,'Info-tabeller'!AI$55,VindIndeks_raw_20_small!$A:$A,'Info-tabeller'!$I84)),AVERAGEIFS(VindIndeks_raw_20_small!$D:$D,VindIndeks_raw_20_small!$C:$C,'Info-tabeller'!AI$55,VindIndeks_raw_20_small!$A:$A,'Info-tabeller'!$I84),"")</f>
        <v/>
      </c>
      <c r="AJ84" s="4">
        <f>IF(ISNUMBER(AVERAGEIFS(VindIndeks_raw_20_small!$D:$D,VindIndeks_raw_20_small!$C:$C,'Info-tabeller'!AJ$55,VindIndeks_raw_20_small!$A:$A,'Info-tabeller'!$I84)),AVERAGEIFS(VindIndeks_raw_20_small!$D:$D,VindIndeks_raw_20_small!$C:$C,'Info-tabeller'!AJ$55,VindIndeks_raw_20_small!$A:$A,'Info-tabeller'!$I84),"")</f>
        <v/>
      </c>
      <c r="AK84" s="7">
        <f>IF(ISNUMBER(AVERAGE(AC84:AJ84)),AVERAGE(AC84:AJ84),"")</f>
        <v/>
      </c>
      <c r="AN84" s="53">
        <f>+I84</f>
        <v/>
      </c>
      <c r="AO84" s="4">
        <f>IF(ISNUMBER(AVERAGEIFS(VindIndeks_raw_13!$D:$D,VindIndeks_raw_13!$C:$C,'Info-tabeller'!AO$55,VindIndeks_raw_13!$A:$A,'Info-tabeller'!$I84)),AVERAGEIFS(VindIndeks_raw_13!$D:$D,VindIndeks_raw_13!$C:$C,'Info-tabeller'!AO$55,VindIndeks_raw_13!$A:$A,'Info-tabeller'!$I84),"")</f>
        <v/>
      </c>
      <c r="AP84" s="4">
        <f>IF(ISNUMBER(AVERAGEIFS(VindIndeks_raw_13!$D:$D,VindIndeks_raw_13!$C:$C,'Info-tabeller'!AP$55,VindIndeks_raw_13!$A:$A,'Info-tabeller'!$I84)),AVERAGEIFS(VindIndeks_raw_13!$D:$D,VindIndeks_raw_13!$C:$C,'Info-tabeller'!AP$55,VindIndeks_raw_13!$A:$A,'Info-tabeller'!$I84),"")</f>
        <v/>
      </c>
      <c r="AQ84" s="4">
        <f>IF(ISNUMBER(AVERAGEIFS(VindIndeks_raw_13!$D:$D,VindIndeks_raw_13!$C:$C,'Info-tabeller'!AQ$55,VindIndeks_raw_13!$A:$A,'Info-tabeller'!$I84)),AVERAGEIFS(VindIndeks_raw_13!$D:$D,VindIndeks_raw_13!$C:$C,'Info-tabeller'!AQ$55,VindIndeks_raw_13!$A:$A,'Info-tabeller'!$I84),"")</f>
        <v/>
      </c>
      <c r="AR84" s="4">
        <f>IF(ISNUMBER(AVERAGEIFS(VindIndeks_raw_13!$D:$D,VindIndeks_raw_13!$C:$C,'Info-tabeller'!AR$55,VindIndeks_raw_13!$A:$A,'Info-tabeller'!$I84)),AVERAGEIFS(VindIndeks_raw_13!$D:$D,VindIndeks_raw_13!$C:$C,'Info-tabeller'!AR$55,VindIndeks_raw_13!$A:$A,'Info-tabeller'!$I84),"")</f>
        <v/>
      </c>
      <c r="AS84" s="4">
        <f>IF(ISNUMBER(AVERAGEIFS(VindIndeks_raw_13!$D:$D,VindIndeks_raw_13!$C:$C,'Info-tabeller'!AS$55,VindIndeks_raw_13!$A:$A,'Info-tabeller'!$I84)),AVERAGEIFS(VindIndeks_raw_13!$D:$D,VindIndeks_raw_13!$C:$C,'Info-tabeller'!AS$55,VindIndeks_raw_13!$A:$A,'Info-tabeller'!$I84),"")</f>
        <v/>
      </c>
      <c r="AT84" s="4">
        <f>IF(ISNUMBER(AVERAGEIFS(VindIndeks_raw_13!$D:$D,VindIndeks_raw_13!$C:$C,'Info-tabeller'!AT$55,VindIndeks_raw_13!$A:$A,'Info-tabeller'!$I84)),AVERAGEIFS(VindIndeks_raw_13!$D:$D,VindIndeks_raw_13!$C:$C,'Info-tabeller'!AT$55,VindIndeks_raw_13!$A:$A,'Info-tabeller'!$I84),"")</f>
        <v/>
      </c>
      <c r="AU84" s="4">
        <f>IF(ISNUMBER(AVERAGEIFS(VindIndeks_raw_13!$D:$D,VindIndeks_raw_13!$C:$C,'Info-tabeller'!AU$55,VindIndeks_raw_13!$A:$A,'Info-tabeller'!$I84)),AVERAGEIFS(VindIndeks_raw_13!$D:$D,VindIndeks_raw_13!$C:$C,'Info-tabeller'!AU$55,VindIndeks_raw_13!$A:$A,'Info-tabeller'!$I84),"")</f>
        <v/>
      </c>
      <c r="AV84" s="4">
        <f>IF(ISNUMBER(AVERAGEIFS(VindIndeks_raw_13!$D:$D,VindIndeks_raw_13!$C:$C,'Info-tabeller'!AV$55,VindIndeks_raw_13!$A:$A,'Info-tabeller'!$I84)),AVERAGEIFS(VindIndeks_raw_13!$D:$D,VindIndeks_raw_13!$C:$C,'Info-tabeller'!AV$55,VindIndeks_raw_13!$A:$A,'Info-tabeller'!$I84),"")</f>
        <v/>
      </c>
      <c r="AW84" s="5">
        <f>IF(ISNUMBER(AVERAGEIFS(VindIndeks_raw_13!$D:$D,VindIndeks_raw_13!$C:$C,'Info-tabeller'!AW$55,VindIndeks_raw_13!$A:$A,'Info-tabeller'!$I84)),AVERAGEIFS(VindIndeks_raw_13!$D:$D,VindIndeks_raw_13!$C:$C,'Info-tabeller'!AW$55,VindIndeks_raw_13!$A:$A,'Info-tabeller'!$I84),"")</f>
        <v/>
      </c>
      <c r="AX84" s="5">
        <f>IF(ISNUMBER(AVERAGEIFS(VindIndeks_raw_13!$D:$D,VindIndeks_raw_13!$C:$C,'Info-tabeller'!AX$55,VindIndeks_raw_13!$A:$A,'Info-tabeller'!$I84)),AVERAGEIFS(VindIndeks_raw_13!$D:$D,VindIndeks_raw_13!$C:$C,'Info-tabeller'!AX$55,VindIndeks_raw_13!$A:$A,'Info-tabeller'!$I84),"")</f>
        <v/>
      </c>
      <c r="AY84" s="5">
        <f>IF(ISNUMBER(AVERAGEIFS(VindIndeks_raw_13!$D:$D,VindIndeks_raw_13!$C:$C,'Info-tabeller'!AY$55,VindIndeks_raw_13!$A:$A,'Info-tabeller'!$I84)),AVERAGEIFS(VindIndeks_raw_13!$D:$D,VindIndeks_raw_13!$C:$C,'Info-tabeller'!AY$55,VindIndeks_raw_13!$A:$A,'Info-tabeller'!$I84),"")</f>
        <v/>
      </c>
      <c r="AZ84" s="7">
        <f>IF(ISNUMBER(AVERAGE(AO84:AV84)),AVERAGE(AO84:AV84),"")</f>
        <v/>
      </c>
      <c r="BA84" s="6">
        <f>IF(ISNUMBER(AVERAGE(AW84:AY84)),AVERAGE(AW84:AY84),"")</f>
        <v/>
      </c>
      <c r="BC84" s="59">
        <f>+X84/AZ84</f>
        <v/>
      </c>
      <c r="BD84" s="59">
        <f>+AK84/AZ84</f>
        <v/>
      </c>
      <c r="BE84" s="59">
        <f>+Y84/BA84</f>
        <v/>
      </c>
    </row>
    <row r="85">
      <c r="I85" s="53">
        <f>+I84+1</f>
        <v/>
      </c>
      <c r="J85" s="4">
        <f>IF(ISNUMBER(AVERAGEIFS(VindIndeks_raw_20_large!$D:$D,VindIndeks_raw_20_large!$C:$C,'Info-tabeller'!J$55,VindIndeks_raw_20_large!$A:$A,'Info-tabeller'!$I85)),AVERAGEIFS(VindIndeks_raw_20_large!$D:$D,VindIndeks_raw_20_large!$C:$C,'Info-tabeller'!J$55,VindIndeks_raw_20_large!$A:$A,'Info-tabeller'!$I85),"")</f>
        <v/>
      </c>
      <c r="K85" s="4">
        <f>IF(ISNUMBER(AVERAGEIFS(VindIndeks_raw_20_large!$D:$D,VindIndeks_raw_20_large!$C:$C,'Info-tabeller'!K$55,VindIndeks_raw_20_large!$A:$A,'Info-tabeller'!$I85)),AVERAGEIFS(VindIndeks_raw_20_large!$D:$D,VindIndeks_raw_20_large!$C:$C,'Info-tabeller'!K$55,VindIndeks_raw_20_large!$A:$A,'Info-tabeller'!$I85),"")</f>
        <v/>
      </c>
      <c r="L85" s="4">
        <f>IF(ISNUMBER(AVERAGEIFS(VindIndeks_raw_20_large!$D:$D,VindIndeks_raw_20_large!$C:$C,'Info-tabeller'!L$55,VindIndeks_raw_20_large!$A:$A,'Info-tabeller'!$I85)),AVERAGEIFS(VindIndeks_raw_20_large!$D:$D,VindIndeks_raw_20_large!$C:$C,'Info-tabeller'!L$55,VindIndeks_raw_20_large!$A:$A,'Info-tabeller'!$I85),"")</f>
        <v/>
      </c>
      <c r="M85" s="4">
        <f>IF(ISNUMBER(AVERAGEIFS(VindIndeks_raw_20_large!$D:$D,VindIndeks_raw_20_large!$C:$C,'Info-tabeller'!M$55,VindIndeks_raw_20_large!$A:$A,'Info-tabeller'!$I85)),AVERAGEIFS(VindIndeks_raw_20_large!$D:$D,VindIndeks_raw_20_large!$C:$C,'Info-tabeller'!M$55,VindIndeks_raw_20_large!$A:$A,'Info-tabeller'!$I85),"")</f>
        <v/>
      </c>
      <c r="N85" s="4">
        <f>IF(ISNUMBER(AVERAGEIFS(VindIndeks_raw_20_large!$D:$D,VindIndeks_raw_20_large!$C:$C,'Info-tabeller'!N$55,VindIndeks_raw_20_large!$A:$A,'Info-tabeller'!$I85)),AVERAGEIFS(VindIndeks_raw_20_large!$D:$D,VindIndeks_raw_20_large!$C:$C,'Info-tabeller'!N$55,VindIndeks_raw_20_large!$A:$A,'Info-tabeller'!$I85),"")</f>
        <v/>
      </c>
      <c r="O85" s="4">
        <f>IF(ISNUMBER(AVERAGEIFS(VindIndeks_raw_20_large!$D:$D,VindIndeks_raw_20_large!$C:$C,'Info-tabeller'!O$55,VindIndeks_raw_20_large!$A:$A,'Info-tabeller'!$I85)),AVERAGEIFS(VindIndeks_raw_20_large!$D:$D,VindIndeks_raw_20_large!$C:$C,'Info-tabeller'!O$55,VindIndeks_raw_20_large!$A:$A,'Info-tabeller'!$I85),"")</f>
        <v/>
      </c>
      <c r="P85" s="4">
        <f>IF(ISNUMBER(AVERAGEIFS(VindIndeks_raw_20_large!$D:$D,VindIndeks_raw_20_large!$C:$C,'Info-tabeller'!P$55,VindIndeks_raw_20_large!$A:$A,'Info-tabeller'!$I85)),AVERAGEIFS(VindIndeks_raw_20_large!$D:$D,VindIndeks_raw_20_large!$C:$C,'Info-tabeller'!P$55,VindIndeks_raw_20_large!$A:$A,'Info-tabeller'!$I85),"")</f>
        <v/>
      </c>
      <c r="Q85" s="4">
        <f>IF(ISNUMBER(AVERAGEIFS(VindIndeks_raw_20_large!$D:$D,VindIndeks_raw_20_large!$C:$C,'Info-tabeller'!Q$55,VindIndeks_raw_20_large!$A:$A,'Info-tabeller'!$I85)),AVERAGEIFS(VindIndeks_raw_20_large!$D:$D,VindIndeks_raw_20_large!$C:$C,'Info-tabeller'!Q$55,VindIndeks_raw_20_large!$A:$A,'Info-tabeller'!$I85),"")</f>
        <v/>
      </c>
      <c r="R85" s="5">
        <f>IF(ISNUMBER(AVERAGEIFS(VindIndeks_raw_20_large!$D:$D,VindIndeks_raw_20_large!$C:$C,'Info-tabeller'!R$55,VindIndeks_raw_20_large!$A:$A,'Info-tabeller'!$I85)),AVERAGEIFS(VindIndeks_raw_20_large!$D:$D,VindIndeks_raw_20_large!$C:$C,'Info-tabeller'!R$55,VindIndeks_raw_20_large!$A:$A,'Info-tabeller'!$I85),"")</f>
        <v/>
      </c>
      <c r="S85" s="5">
        <f>IF(ISNUMBER(AVERAGEIFS(VindIndeks_raw_20_large!$D:$D,VindIndeks_raw_20_large!$C:$C,'Info-tabeller'!S$55,VindIndeks_raw_20_large!$A:$A,'Info-tabeller'!$I85)),AVERAGEIFS(VindIndeks_raw_20_large!$D:$D,VindIndeks_raw_20_large!$C:$C,'Info-tabeller'!S$55,VindIndeks_raw_20_large!$A:$A,'Info-tabeller'!$I85),"")</f>
        <v/>
      </c>
      <c r="T85" s="5">
        <f>IF(ISNUMBER(AVERAGEIFS(VindIndeks_raw_20_large!$D:$D,VindIndeks_raw_20_large!$C:$C,'Info-tabeller'!T$55,VindIndeks_raw_20_large!$A:$A,'Info-tabeller'!$I85)),AVERAGEIFS(VindIndeks_raw_20_large!$D:$D,VindIndeks_raw_20_large!$C:$C,'Info-tabeller'!T$55,VindIndeks_raw_20_large!$A:$A,'Info-tabeller'!$I85),"")</f>
        <v/>
      </c>
      <c r="U85" s="5">
        <f>IF(ISNUMBER(AVERAGEIFS(VindIndeks_raw_20_large!$D:$D,VindIndeks_raw_20_large!$C:$C,'Info-tabeller'!U$55,VindIndeks_raw_20_large!$A:$A,'Info-tabeller'!$I85)),AVERAGEIFS(VindIndeks_raw_20_large!$D:$D,VindIndeks_raw_20_large!$C:$C,'Info-tabeller'!U$55,VindIndeks_raw_20_large!$A:$A,'Info-tabeller'!$I85),"")</f>
        <v/>
      </c>
      <c r="V85" s="5">
        <f>IF(ISNUMBER(AVERAGEIFS(VindIndeks_raw_20_large!$D:$D,VindIndeks_raw_20_large!$C:$C,'Info-tabeller'!V$55,VindIndeks_raw_20_large!$A:$A,'Info-tabeller'!$I85)),AVERAGEIFS(VindIndeks_raw_20_large!$D:$D,VindIndeks_raw_20_large!$C:$C,'Info-tabeller'!V$55,VindIndeks_raw_20_large!$A:$A,'Info-tabeller'!$I85),"")</f>
        <v/>
      </c>
      <c r="W85" s="5">
        <f>IF(ISNUMBER(AVERAGEIFS(VindIndeks_raw_20_large!$D:$D,VindIndeks_raw_20_large!$C:$C,'Info-tabeller'!W$55,VindIndeks_raw_20_large!$A:$A,'Info-tabeller'!$I85)),AVERAGEIFS(VindIndeks_raw_20_large!$D:$D,VindIndeks_raw_20_large!$C:$C,'Info-tabeller'!W$55,VindIndeks_raw_20_large!$A:$A,'Info-tabeller'!$I85),"")</f>
        <v/>
      </c>
      <c r="X85" s="7">
        <f>IF(ISNUMBER(AVERAGE(J85:Q85)),AVERAGE(J85:Q85),"")</f>
        <v/>
      </c>
      <c r="Y85" s="6">
        <f>IF(ISNUMBER(AVERAGE(R85:W85)),AVERAGE(R85:W85),"")</f>
        <v/>
      </c>
      <c r="AB85" s="53">
        <f>+I85</f>
        <v/>
      </c>
      <c r="AC85" s="4">
        <f>IF(ISNUMBER(AVERAGEIFS(VindIndeks_raw_20_small!$D:$D,VindIndeks_raw_20_small!$C:$C,'Info-tabeller'!AC$55,VindIndeks_raw_20_small!$A:$A,'Info-tabeller'!$I85)),AVERAGEIFS(VindIndeks_raw_20_small!$D:$D,VindIndeks_raw_20_small!$C:$C,'Info-tabeller'!AC$55,VindIndeks_raw_20_small!$A:$A,'Info-tabeller'!$I85),"")</f>
        <v/>
      </c>
      <c r="AD85" s="4">
        <f>IF(ISNUMBER(AVERAGEIFS(VindIndeks_raw_20_small!$D:$D,VindIndeks_raw_20_small!$C:$C,'Info-tabeller'!AD$55,VindIndeks_raw_20_small!$A:$A,'Info-tabeller'!$I85)),AVERAGEIFS(VindIndeks_raw_20_small!$D:$D,VindIndeks_raw_20_small!$C:$C,'Info-tabeller'!AD$55,VindIndeks_raw_20_small!$A:$A,'Info-tabeller'!$I85),"")</f>
        <v/>
      </c>
      <c r="AE85" s="4">
        <f>IF(ISNUMBER(AVERAGEIFS(VindIndeks_raw_20_small!$D:$D,VindIndeks_raw_20_small!$C:$C,'Info-tabeller'!AE$55,VindIndeks_raw_20_small!$A:$A,'Info-tabeller'!$I85)),AVERAGEIFS(VindIndeks_raw_20_small!$D:$D,VindIndeks_raw_20_small!$C:$C,'Info-tabeller'!AE$55,VindIndeks_raw_20_small!$A:$A,'Info-tabeller'!$I85),"")</f>
        <v/>
      </c>
      <c r="AF85" s="4">
        <f>IF(ISNUMBER(AVERAGEIFS(VindIndeks_raw_20_small!$D:$D,VindIndeks_raw_20_small!$C:$C,'Info-tabeller'!AF$55,VindIndeks_raw_20_small!$A:$A,'Info-tabeller'!$I85)),AVERAGEIFS(VindIndeks_raw_20_small!$D:$D,VindIndeks_raw_20_small!$C:$C,'Info-tabeller'!AF$55,VindIndeks_raw_20_small!$A:$A,'Info-tabeller'!$I85),"")</f>
        <v/>
      </c>
      <c r="AG85" s="4">
        <f>IF(ISNUMBER(AVERAGEIFS(VindIndeks_raw_20_small!$D:$D,VindIndeks_raw_20_small!$C:$C,'Info-tabeller'!AG$55,VindIndeks_raw_20_small!$A:$A,'Info-tabeller'!$I85)),AVERAGEIFS(VindIndeks_raw_20_small!$D:$D,VindIndeks_raw_20_small!$C:$C,'Info-tabeller'!AG$55,VindIndeks_raw_20_small!$A:$A,'Info-tabeller'!$I85),"")</f>
        <v/>
      </c>
      <c r="AH85" s="4">
        <f>IF(ISNUMBER(AVERAGEIFS(VindIndeks_raw_20_small!$D:$D,VindIndeks_raw_20_small!$C:$C,'Info-tabeller'!AH$55,VindIndeks_raw_20_small!$A:$A,'Info-tabeller'!$I85)),AVERAGEIFS(VindIndeks_raw_20_small!$D:$D,VindIndeks_raw_20_small!$C:$C,'Info-tabeller'!AH$55,VindIndeks_raw_20_small!$A:$A,'Info-tabeller'!$I85),"")</f>
        <v/>
      </c>
      <c r="AI85" s="4">
        <f>IF(ISNUMBER(AVERAGEIFS(VindIndeks_raw_20_small!$D:$D,VindIndeks_raw_20_small!$C:$C,'Info-tabeller'!AI$55,VindIndeks_raw_20_small!$A:$A,'Info-tabeller'!$I85)),AVERAGEIFS(VindIndeks_raw_20_small!$D:$D,VindIndeks_raw_20_small!$C:$C,'Info-tabeller'!AI$55,VindIndeks_raw_20_small!$A:$A,'Info-tabeller'!$I85),"")</f>
        <v/>
      </c>
      <c r="AJ85" s="4">
        <f>IF(ISNUMBER(AVERAGEIFS(VindIndeks_raw_20_small!$D:$D,VindIndeks_raw_20_small!$C:$C,'Info-tabeller'!AJ$55,VindIndeks_raw_20_small!$A:$A,'Info-tabeller'!$I85)),AVERAGEIFS(VindIndeks_raw_20_small!$D:$D,VindIndeks_raw_20_small!$C:$C,'Info-tabeller'!AJ$55,VindIndeks_raw_20_small!$A:$A,'Info-tabeller'!$I85),"")</f>
        <v/>
      </c>
      <c r="AK85" s="7">
        <f>IF(ISNUMBER(AVERAGE(AC85:AJ85)),AVERAGE(AC85:AJ85),"")</f>
        <v/>
      </c>
      <c r="AN85" s="53">
        <f>+I85</f>
        <v/>
      </c>
      <c r="AO85" s="4">
        <f>IF(ISNUMBER(AVERAGEIFS(VindIndeks_raw_13!$D:$D,VindIndeks_raw_13!$C:$C,'Info-tabeller'!AO$55,VindIndeks_raw_13!$A:$A,'Info-tabeller'!$I85)),AVERAGEIFS(VindIndeks_raw_13!$D:$D,VindIndeks_raw_13!$C:$C,'Info-tabeller'!AO$55,VindIndeks_raw_13!$A:$A,'Info-tabeller'!$I85),"")</f>
        <v/>
      </c>
      <c r="AP85" s="4">
        <f>IF(ISNUMBER(AVERAGEIFS(VindIndeks_raw_13!$D:$D,VindIndeks_raw_13!$C:$C,'Info-tabeller'!AP$55,VindIndeks_raw_13!$A:$A,'Info-tabeller'!$I85)),AVERAGEIFS(VindIndeks_raw_13!$D:$D,VindIndeks_raw_13!$C:$C,'Info-tabeller'!AP$55,VindIndeks_raw_13!$A:$A,'Info-tabeller'!$I85),"")</f>
        <v/>
      </c>
      <c r="AQ85" s="4">
        <f>IF(ISNUMBER(AVERAGEIFS(VindIndeks_raw_13!$D:$D,VindIndeks_raw_13!$C:$C,'Info-tabeller'!AQ$55,VindIndeks_raw_13!$A:$A,'Info-tabeller'!$I85)),AVERAGEIFS(VindIndeks_raw_13!$D:$D,VindIndeks_raw_13!$C:$C,'Info-tabeller'!AQ$55,VindIndeks_raw_13!$A:$A,'Info-tabeller'!$I85),"")</f>
        <v/>
      </c>
      <c r="AR85" s="4">
        <f>IF(ISNUMBER(AVERAGEIFS(VindIndeks_raw_13!$D:$D,VindIndeks_raw_13!$C:$C,'Info-tabeller'!AR$55,VindIndeks_raw_13!$A:$A,'Info-tabeller'!$I85)),AVERAGEIFS(VindIndeks_raw_13!$D:$D,VindIndeks_raw_13!$C:$C,'Info-tabeller'!AR$55,VindIndeks_raw_13!$A:$A,'Info-tabeller'!$I85),"")</f>
        <v/>
      </c>
      <c r="AS85" s="4">
        <f>IF(ISNUMBER(AVERAGEIFS(VindIndeks_raw_13!$D:$D,VindIndeks_raw_13!$C:$C,'Info-tabeller'!AS$55,VindIndeks_raw_13!$A:$A,'Info-tabeller'!$I85)),AVERAGEIFS(VindIndeks_raw_13!$D:$D,VindIndeks_raw_13!$C:$C,'Info-tabeller'!AS$55,VindIndeks_raw_13!$A:$A,'Info-tabeller'!$I85),"")</f>
        <v/>
      </c>
      <c r="AT85" s="4">
        <f>IF(ISNUMBER(AVERAGEIFS(VindIndeks_raw_13!$D:$D,VindIndeks_raw_13!$C:$C,'Info-tabeller'!AT$55,VindIndeks_raw_13!$A:$A,'Info-tabeller'!$I85)),AVERAGEIFS(VindIndeks_raw_13!$D:$D,VindIndeks_raw_13!$C:$C,'Info-tabeller'!AT$55,VindIndeks_raw_13!$A:$A,'Info-tabeller'!$I85),"")</f>
        <v/>
      </c>
      <c r="AU85" s="4">
        <f>IF(ISNUMBER(AVERAGEIFS(VindIndeks_raw_13!$D:$D,VindIndeks_raw_13!$C:$C,'Info-tabeller'!AU$55,VindIndeks_raw_13!$A:$A,'Info-tabeller'!$I85)),AVERAGEIFS(VindIndeks_raw_13!$D:$D,VindIndeks_raw_13!$C:$C,'Info-tabeller'!AU$55,VindIndeks_raw_13!$A:$A,'Info-tabeller'!$I85),"")</f>
        <v/>
      </c>
      <c r="AV85" s="4">
        <f>IF(ISNUMBER(AVERAGEIFS(VindIndeks_raw_13!$D:$D,VindIndeks_raw_13!$C:$C,'Info-tabeller'!AV$55,VindIndeks_raw_13!$A:$A,'Info-tabeller'!$I85)),AVERAGEIFS(VindIndeks_raw_13!$D:$D,VindIndeks_raw_13!$C:$C,'Info-tabeller'!AV$55,VindIndeks_raw_13!$A:$A,'Info-tabeller'!$I85),"")</f>
        <v/>
      </c>
      <c r="AW85" s="5">
        <f>IF(ISNUMBER(AVERAGEIFS(VindIndeks_raw_13!$D:$D,VindIndeks_raw_13!$C:$C,'Info-tabeller'!AW$55,VindIndeks_raw_13!$A:$A,'Info-tabeller'!$I85)),AVERAGEIFS(VindIndeks_raw_13!$D:$D,VindIndeks_raw_13!$C:$C,'Info-tabeller'!AW$55,VindIndeks_raw_13!$A:$A,'Info-tabeller'!$I85),"")</f>
        <v/>
      </c>
      <c r="AX85" s="5">
        <f>IF(ISNUMBER(AVERAGEIFS(VindIndeks_raw_13!$D:$D,VindIndeks_raw_13!$C:$C,'Info-tabeller'!AX$55,VindIndeks_raw_13!$A:$A,'Info-tabeller'!$I85)),AVERAGEIFS(VindIndeks_raw_13!$D:$D,VindIndeks_raw_13!$C:$C,'Info-tabeller'!AX$55,VindIndeks_raw_13!$A:$A,'Info-tabeller'!$I85),"")</f>
        <v/>
      </c>
      <c r="AY85" s="5">
        <f>IF(ISNUMBER(AVERAGEIFS(VindIndeks_raw_13!$D:$D,VindIndeks_raw_13!$C:$C,'Info-tabeller'!AY$55,VindIndeks_raw_13!$A:$A,'Info-tabeller'!$I85)),AVERAGEIFS(VindIndeks_raw_13!$D:$D,VindIndeks_raw_13!$C:$C,'Info-tabeller'!AY$55,VindIndeks_raw_13!$A:$A,'Info-tabeller'!$I85),"")</f>
        <v/>
      </c>
      <c r="AZ85" s="7">
        <f>IF(ISNUMBER(AVERAGE(AO85:AV85)),AVERAGE(AO85:AV85),"")</f>
        <v/>
      </c>
      <c r="BA85" s="6">
        <f>IF(ISNUMBER(AVERAGE(AW85:AY85)),AVERAGE(AW85:AY85),"")</f>
        <v/>
      </c>
      <c r="BC85" s="59">
        <f>+X85/AZ85</f>
        <v/>
      </c>
      <c r="BD85" s="59">
        <f>+AK85/AZ85</f>
        <v/>
      </c>
      <c r="BE85" s="59">
        <f>+Y85/BA85</f>
        <v/>
      </c>
    </row>
    <row r="86">
      <c r="I86" s="53">
        <f>+I85+1</f>
        <v/>
      </c>
      <c r="J86" s="4">
        <f>IF(ISNUMBER(AVERAGEIFS(VindIndeks_raw_20_large!$D:$D,VindIndeks_raw_20_large!$C:$C,'Info-tabeller'!J$55,VindIndeks_raw_20_large!$A:$A,'Info-tabeller'!$I86)),AVERAGEIFS(VindIndeks_raw_20_large!$D:$D,VindIndeks_raw_20_large!$C:$C,'Info-tabeller'!J$55,VindIndeks_raw_20_large!$A:$A,'Info-tabeller'!$I86),"")</f>
        <v/>
      </c>
      <c r="K86" s="4">
        <f>IF(ISNUMBER(AVERAGEIFS(VindIndeks_raw_20_large!$D:$D,VindIndeks_raw_20_large!$C:$C,'Info-tabeller'!K$55,VindIndeks_raw_20_large!$A:$A,'Info-tabeller'!$I86)),AVERAGEIFS(VindIndeks_raw_20_large!$D:$D,VindIndeks_raw_20_large!$C:$C,'Info-tabeller'!K$55,VindIndeks_raw_20_large!$A:$A,'Info-tabeller'!$I86),"")</f>
        <v/>
      </c>
      <c r="L86" s="4">
        <f>IF(ISNUMBER(AVERAGEIFS(VindIndeks_raw_20_large!$D:$D,VindIndeks_raw_20_large!$C:$C,'Info-tabeller'!L$55,VindIndeks_raw_20_large!$A:$A,'Info-tabeller'!$I86)),AVERAGEIFS(VindIndeks_raw_20_large!$D:$D,VindIndeks_raw_20_large!$C:$C,'Info-tabeller'!L$55,VindIndeks_raw_20_large!$A:$A,'Info-tabeller'!$I86),"")</f>
        <v/>
      </c>
      <c r="M86" s="4">
        <f>IF(ISNUMBER(AVERAGEIFS(VindIndeks_raw_20_large!$D:$D,VindIndeks_raw_20_large!$C:$C,'Info-tabeller'!M$55,VindIndeks_raw_20_large!$A:$A,'Info-tabeller'!$I86)),AVERAGEIFS(VindIndeks_raw_20_large!$D:$D,VindIndeks_raw_20_large!$C:$C,'Info-tabeller'!M$55,VindIndeks_raw_20_large!$A:$A,'Info-tabeller'!$I86),"")</f>
        <v/>
      </c>
      <c r="N86" s="4">
        <f>IF(ISNUMBER(AVERAGEIFS(VindIndeks_raw_20_large!$D:$D,VindIndeks_raw_20_large!$C:$C,'Info-tabeller'!N$55,VindIndeks_raw_20_large!$A:$A,'Info-tabeller'!$I86)),AVERAGEIFS(VindIndeks_raw_20_large!$D:$D,VindIndeks_raw_20_large!$C:$C,'Info-tabeller'!N$55,VindIndeks_raw_20_large!$A:$A,'Info-tabeller'!$I86),"")</f>
        <v/>
      </c>
      <c r="O86" s="4">
        <f>IF(ISNUMBER(AVERAGEIFS(VindIndeks_raw_20_large!$D:$D,VindIndeks_raw_20_large!$C:$C,'Info-tabeller'!O$55,VindIndeks_raw_20_large!$A:$A,'Info-tabeller'!$I86)),AVERAGEIFS(VindIndeks_raw_20_large!$D:$D,VindIndeks_raw_20_large!$C:$C,'Info-tabeller'!O$55,VindIndeks_raw_20_large!$A:$A,'Info-tabeller'!$I86),"")</f>
        <v/>
      </c>
      <c r="P86" s="4">
        <f>IF(ISNUMBER(AVERAGEIFS(VindIndeks_raw_20_large!$D:$D,VindIndeks_raw_20_large!$C:$C,'Info-tabeller'!P$55,VindIndeks_raw_20_large!$A:$A,'Info-tabeller'!$I86)),AVERAGEIFS(VindIndeks_raw_20_large!$D:$D,VindIndeks_raw_20_large!$C:$C,'Info-tabeller'!P$55,VindIndeks_raw_20_large!$A:$A,'Info-tabeller'!$I86),"")</f>
        <v/>
      </c>
      <c r="Q86" s="4">
        <f>IF(ISNUMBER(AVERAGEIFS(VindIndeks_raw_20_large!$D:$D,VindIndeks_raw_20_large!$C:$C,'Info-tabeller'!Q$55,VindIndeks_raw_20_large!$A:$A,'Info-tabeller'!$I86)),AVERAGEIFS(VindIndeks_raw_20_large!$D:$D,VindIndeks_raw_20_large!$C:$C,'Info-tabeller'!Q$55,VindIndeks_raw_20_large!$A:$A,'Info-tabeller'!$I86),"")</f>
        <v/>
      </c>
      <c r="R86" s="5">
        <f>IF(ISNUMBER(AVERAGEIFS(VindIndeks_raw_20_large!$D:$D,VindIndeks_raw_20_large!$C:$C,'Info-tabeller'!R$55,VindIndeks_raw_20_large!$A:$A,'Info-tabeller'!$I86)),AVERAGEIFS(VindIndeks_raw_20_large!$D:$D,VindIndeks_raw_20_large!$C:$C,'Info-tabeller'!R$55,VindIndeks_raw_20_large!$A:$A,'Info-tabeller'!$I86),"")</f>
        <v/>
      </c>
      <c r="S86" s="5">
        <f>IF(ISNUMBER(AVERAGEIFS(VindIndeks_raw_20_large!$D:$D,VindIndeks_raw_20_large!$C:$C,'Info-tabeller'!S$55,VindIndeks_raw_20_large!$A:$A,'Info-tabeller'!$I86)),AVERAGEIFS(VindIndeks_raw_20_large!$D:$D,VindIndeks_raw_20_large!$C:$C,'Info-tabeller'!S$55,VindIndeks_raw_20_large!$A:$A,'Info-tabeller'!$I86),"")</f>
        <v/>
      </c>
      <c r="T86" s="5">
        <f>IF(ISNUMBER(AVERAGEIFS(VindIndeks_raw_20_large!$D:$D,VindIndeks_raw_20_large!$C:$C,'Info-tabeller'!T$55,VindIndeks_raw_20_large!$A:$A,'Info-tabeller'!$I86)),AVERAGEIFS(VindIndeks_raw_20_large!$D:$D,VindIndeks_raw_20_large!$C:$C,'Info-tabeller'!T$55,VindIndeks_raw_20_large!$A:$A,'Info-tabeller'!$I86),"")</f>
        <v/>
      </c>
      <c r="U86" s="5">
        <f>IF(ISNUMBER(AVERAGEIFS(VindIndeks_raw_20_large!$D:$D,VindIndeks_raw_20_large!$C:$C,'Info-tabeller'!U$55,VindIndeks_raw_20_large!$A:$A,'Info-tabeller'!$I86)),AVERAGEIFS(VindIndeks_raw_20_large!$D:$D,VindIndeks_raw_20_large!$C:$C,'Info-tabeller'!U$55,VindIndeks_raw_20_large!$A:$A,'Info-tabeller'!$I86),"")</f>
        <v/>
      </c>
      <c r="V86" s="5">
        <f>IF(ISNUMBER(AVERAGEIFS(VindIndeks_raw_20_large!$D:$D,VindIndeks_raw_20_large!$C:$C,'Info-tabeller'!V$55,VindIndeks_raw_20_large!$A:$A,'Info-tabeller'!$I86)),AVERAGEIFS(VindIndeks_raw_20_large!$D:$D,VindIndeks_raw_20_large!$C:$C,'Info-tabeller'!V$55,VindIndeks_raw_20_large!$A:$A,'Info-tabeller'!$I86),"")</f>
        <v/>
      </c>
      <c r="W86" s="5">
        <f>IF(ISNUMBER(AVERAGEIFS(VindIndeks_raw_20_large!$D:$D,VindIndeks_raw_20_large!$C:$C,'Info-tabeller'!W$55,VindIndeks_raw_20_large!$A:$A,'Info-tabeller'!$I86)),AVERAGEIFS(VindIndeks_raw_20_large!$D:$D,VindIndeks_raw_20_large!$C:$C,'Info-tabeller'!W$55,VindIndeks_raw_20_large!$A:$A,'Info-tabeller'!$I86),"")</f>
        <v/>
      </c>
      <c r="X86" s="7">
        <f>IF(ISNUMBER(AVERAGE(J86:Q86)),AVERAGE(J86:Q86),"")</f>
        <v/>
      </c>
      <c r="Y86" s="6">
        <f>IF(ISNUMBER(AVERAGE(R86:W86)),AVERAGE(R86:W86),"")</f>
        <v/>
      </c>
      <c r="AB86" s="53">
        <f>+I86</f>
        <v/>
      </c>
      <c r="AC86" s="4">
        <f>IF(ISNUMBER(AVERAGEIFS(VindIndeks_raw_20_small!$D:$D,VindIndeks_raw_20_small!$C:$C,'Info-tabeller'!AC$55,VindIndeks_raw_20_small!$A:$A,'Info-tabeller'!$I86)),AVERAGEIFS(VindIndeks_raw_20_small!$D:$D,VindIndeks_raw_20_small!$C:$C,'Info-tabeller'!AC$55,VindIndeks_raw_20_small!$A:$A,'Info-tabeller'!$I86),"")</f>
        <v/>
      </c>
      <c r="AD86" s="4">
        <f>IF(ISNUMBER(AVERAGEIFS(VindIndeks_raw_20_small!$D:$D,VindIndeks_raw_20_small!$C:$C,'Info-tabeller'!AD$55,VindIndeks_raw_20_small!$A:$A,'Info-tabeller'!$I86)),AVERAGEIFS(VindIndeks_raw_20_small!$D:$D,VindIndeks_raw_20_small!$C:$C,'Info-tabeller'!AD$55,VindIndeks_raw_20_small!$A:$A,'Info-tabeller'!$I86),"")</f>
        <v/>
      </c>
      <c r="AE86" s="4">
        <f>IF(ISNUMBER(AVERAGEIFS(VindIndeks_raw_20_small!$D:$D,VindIndeks_raw_20_small!$C:$C,'Info-tabeller'!AE$55,VindIndeks_raw_20_small!$A:$A,'Info-tabeller'!$I86)),AVERAGEIFS(VindIndeks_raw_20_small!$D:$D,VindIndeks_raw_20_small!$C:$C,'Info-tabeller'!AE$55,VindIndeks_raw_20_small!$A:$A,'Info-tabeller'!$I86),"")</f>
        <v/>
      </c>
      <c r="AF86" s="4">
        <f>IF(ISNUMBER(AVERAGEIFS(VindIndeks_raw_20_small!$D:$D,VindIndeks_raw_20_small!$C:$C,'Info-tabeller'!AF$55,VindIndeks_raw_20_small!$A:$A,'Info-tabeller'!$I86)),AVERAGEIFS(VindIndeks_raw_20_small!$D:$D,VindIndeks_raw_20_small!$C:$C,'Info-tabeller'!AF$55,VindIndeks_raw_20_small!$A:$A,'Info-tabeller'!$I86),"")</f>
        <v/>
      </c>
      <c r="AG86" s="4">
        <f>IF(ISNUMBER(AVERAGEIFS(VindIndeks_raw_20_small!$D:$D,VindIndeks_raw_20_small!$C:$C,'Info-tabeller'!AG$55,VindIndeks_raw_20_small!$A:$A,'Info-tabeller'!$I86)),AVERAGEIFS(VindIndeks_raw_20_small!$D:$D,VindIndeks_raw_20_small!$C:$C,'Info-tabeller'!AG$55,VindIndeks_raw_20_small!$A:$A,'Info-tabeller'!$I86),"")</f>
        <v/>
      </c>
      <c r="AH86" s="4">
        <f>IF(ISNUMBER(AVERAGEIFS(VindIndeks_raw_20_small!$D:$D,VindIndeks_raw_20_small!$C:$C,'Info-tabeller'!AH$55,VindIndeks_raw_20_small!$A:$A,'Info-tabeller'!$I86)),AVERAGEIFS(VindIndeks_raw_20_small!$D:$D,VindIndeks_raw_20_small!$C:$C,'Info-tabeller'!AH$55,VindIndeks_raw_20_small!$A:$A,'Info-tabeller'!$I86),"")</f>
        <v/>
      </c>
      <c r="AI86" s="4">
        <f>IF(ISNUMBER(AVERAGEIFS(VindIndeks_raw_20_small!$D:$D,VindIndeks_raw_20_small!$C:$C,'Info-tabeller'!AI$55,VindIndeks_raw_20_small!$A:$A,'Info-tabeller'!$I86)),AVERAGEIFS(VindIndeks_raw_20_small!$D:$D,VindIndeks_raw_20_small!$C:$C,'Info-tabeller'!AI$55,VindIndeks_raw_20_small!$A:$A,'Info-tabeller'!$I86),"")</f>
        <v/>
      </c>
      <c r="AJ86" s="4">
        <f>IF(ISNUMBER(AVERAGEIFS(VindIndeks_raw_20_small!$D:$D,VindIndeks_raw_20_small!$C:$C,'Info-tabeller'!AJ$55,VindIndeks_raw_20_small!$A:$A,'Info-tabeller'!$I86)),AVERAGEIFS(VindIndeks_raw_20_small!$D:$D,VindIndeks_raw_20_small!$C:$C,'Info-tabeller'!AJ$55,VindIndeks_raw_20_small!$A:$A,'Info-tabeller'!$I86),"")</f>
        <v/>
      </c>
      <c r="AK86" s="7">
        <f>IF(ISNUMBER(AVERAGE(AC86:AJ86)),AVERAGE(AC86:AJ86),"")</f>
        <v/>
      </c>
      <c r="AN86" s="53">
        <f>+I86</f>
        <v/>
      </c>
      <c r="AO86" s="4">
        <f>IF(ISNUMBER(AVERAGEIFS(VindIndeks_raw_13!$D:$D,VindIndeks_raw_13!$C:$C,'Info-tabeller'!AO$55,VindIndeks_raw_13!$A:$A,'Info-tabeller'!$I86)),AVERAGEIFS(VindIndeks_raw_13!$D:$D,VindIndeks_raw_13!$C:$C,'Info-tabeller'!AO$55,VindIndeks_raw_13!$A:$A,'Info-tabeller'!$I86),"")</f>
        <v/>
      </c>
      <c r="AP86" s="4">
        <f>IF(ISNUMBER(AVERAGEIFS(VindIndeks_raw_13!$D:$D,VindIndeks_raw_13!$C:$C,'Info-tabeller'!AP$55,VindIndeks_raw_13!$A:$A,'Info-tabeller'!$I86)),AVERAGEIFS(VindIndeks_raw_13!$D:$D,VindIndeks_raw_13!$C:$C,'Info-tabeller'!AP$55,VindIndeks_raw_13!$A:$A,'Info-tabeller'!$I86),"")</f>
        <v/>
      </c>
      <c r="AQ86" s="4">
        <f>IF(ISNUMBER(AVERAGEIFS(VindIndeks_raw_13!$D:$D,VindIndeks_raw_13!$C:$C,'Info-tabeller'!AQ$55,VindIndeks_raw_13!$A:$A,'Info-tabeller'!$I86)),AVERAGEIFS(VindIndeks_raw_13!$D:$D,VindIndeks_raw_13!$C:$C,'Info-tabeller'!AQ$55,VindIndeks_raw_13!$A:$A,'Info-tabeller'!$I86),"")</f>
        <v/>
      </c>
      <c r="AR86" s="4">
        <f>IF(ISNUMBER(AVERAGEIFS(VindIndeks_raw_13!$D:$D,VindIndeks_raw_13!$C:$C,'Info-tabeller'!AR$55,VindIndeks_raw_13!$A:$A,'Info-tabeller'!$I86)),AVERAGEIFS(VindIndeks_raw_13!$D:$D,VindIndeks_raw_13!$C:$C,'Info-tabeller'!AR$55,VindIndeks_raw_13!$A:$A,'Info-tabeller'!$I86),"")</f>
        <v/>
      </c>
      <c r="AS86" s="4">
        <f>IF(ISNUMBER(AVERAGEIFS(VindIndeks_raw_13!$D:$D,VindIndeks_raw_13!$C:$C,'Info-tabeller'!AS$55,VindIndeks_raw_13!$A:$A,'Info-tabeller'!$I86)),AVERAGEIFS(VindIndeks_raw_13!$D:$D,VindIndeks_raw_13!$C:$C,'Info-tabeller'!AS$55,VindIndeks_raw_13!$A:$A,'Info-tabeller'!$I86),"")</f>
        <v/>
      </c>
      <c r="AT86" s="4">
        <f>IF(ISNUMBER(AVERAGEIFS(VindIndeks_raw_13!$D:$D,VindIndeks_raw_13!$C:$C,'Info-tabeller'!AT$55,VindIndeks_raw_13!$A:$A,'Info-tabeller'!$I86)),AVERAGEIFS(VindIndeks_raw_13!$D:$D,VindIndeks_raw_13!$C:$C,'Info-tabeller'!AT$55,VindIndeks_raw_13!$A:$A,'Info-tabeller'!$I86),"")</f>
        <v/>
      </c>
      <c r="AU86" s="4">
        <f>IF(ISNUMBER(AVERAGEIFS(VindIndeks_raw_13!$D:$D,VindIndeks_raw_13!$C:$C,'Info-tabeller'!AU$55,VindIndeks_raw_13!$A:$A,'Info-tabeller'!$I86)),AVERAGEIFS(VindIndeks_raw_13!$D:$D,VindIndeks_raw_13!$C:$C,'Info-tabeller'!AU$55,VindIndeks_raw_13!$A:$A,'Info-tabeller'!$I86),"")</f>
        <v/>
      </c>
      <c r="AV86" s="4">
        <f>IF(ISNUMBER(AVERAGEIFS(VindIndeks_raw_13!$D:$D,VindIndeks_raw_13!$C:$C,'Info-tabeller'!AV$55,VindIndeks_raw_13!$A:$A,'Info-tabeller'!$I86)),AVERAGEIFS(VindIndeks_raw_13!$D:$D,VindIndeks_raw_13!$C:$C,'Info-tabeller'!AV$55,VindIndeks_raw_13!$A:$A,'Info-tabeller'!$I86),"")</f>
        <v/>
      </c>
      <c r="AW86" s="5">
        <f>IF(ISNUMBER(AVERAGEIFS(VindIndeks_raw_13!$D:$D,VindIndeks_raw_13!$C:$C,'Info-tabeller'!AW$55,VindIndeks_raw_13!$A:$A,'Info-tabeller'!$I86)),AVERAGEIFS(VindIndeks_raw_13!$D:$D,VindIndeks_raw_13!$C:$C,'Info-tabeller'!AW$55,VindIndeks_raw_13!$A:$A,'Info-tabeller'!$I86),"")</f>
        <v/>
      </c>
      <c r="AX86" s="5">
        <f>IF(ISNUMBER(AVERAGEIFS(VindIndeks_raw_13!$D:$D,VindIndeks_raw_13!$C:$C,'Info-tabeller'!AX$55,VindIndeks_raw_13!$A:$A,'Info-tabeller'!$I86)),AVERAGEIFS(VindIndeks_raw_13!$D:$D,VindIndeks_raw_13!$C:$C,'Info-tabeller'!AX$55,VindIndeks_raw_13!$A:$A,'Info-tabeller'!$I86),"")</f>
        <v/>
      </c>
      <c r="AY86" s="5">
        <f>IF(ISNUMBER(AVERAGEIFS(VindIndeks_raw_13!$D:$D,VindIndeks_raw_13!$C:$C,'Info-tabeller'!AY$55,VindIndeks_raw_13!$A:$A,'Info-tabeller'!$I86)),AVERAGEIFS(VindIndeks_raw_13!$D:$D,VindIndeks_raw_13!$C:$C,'Info-tabeller'!AY$55,VindIndeks_raw_13!$A:$A,'Info-tabeller'!$I86),"")</f>
        <v/>
      </c>
      <c r="AZ86" s="7">
        <f>IF(ISNUMBER(AVERAGE(AO86:AV86)),AVERAGE(AO86:AV86),"")</f>
        <v/>
      </c>
      <c r="BA86" s="6">
        <f>IF(ISNUMBER(AVERAGE(AW86:AY86)),AVERAGE(AW86:AY86),"")</f>
        <v/>
      </c>
      <c r="BC86" s="59">
        <f>+X86/AZ86</f>
        <v/>
      </c>
      <c r="BD86" s="59">
        <f>+AK86/AZ86</f>
        <v/>
      </c>
      <c r="BE86" s="59">
        <f>+Y86/BA86</f>
        <v/>
      </c>
    </row>
    <row r="87">
      <c r="I87" s="53">
        <f>+I86+1</f>
        <v/>
      </c>
      <c r="J87" s="4">
        <f>IF(ISNUMBER(AVERAGEIFS(VindIndeks_raw_20_large!$D:$D,VindIndeks_raw_20_large!$C:$C,'Info-tabeller'!J$55,VindIndeks_raw_20_large!$A:$A,'Info-tabeller'!$I87)),AVERAGEIFS(VindIndeks_raw_20_large!$D:$D,VindIndeks_raw_20_large!$C:$C,'Info-tabeller'!J$55,VindIndeks_raw_20_large!$A:$A,'Info-tabeller'!$I87),"")</f>
        <v/>
      </c>
      <c r="K87" s="4">
        <f>IF(ISNUMBER(AVERAGEIFS(VindIndeks_raw_20_large!$D:$D,VindIndeks_raw_20_large!$C:$C,'Info-tabeller'!K$55,VindIndeks_raw_20_large!$A:$A,'Info-tabeller'!$I87)),AVERAGEIFS(VindIndeks_raw_20_large!$D:$D,VindIndeks_raw_20_large!$C:$C,'Info-tabeller'!K$55,VindIndeks_raw_20_large!$A:$A,'Info-tabeller'!$I87),"")</f>
        <v/>
      </c>
      <c r="L87" s="4">
        <f>IF(ISNUMBER(AVERAGEIFS(VindIndeks_raw_20_large!$D:$D,VindIndeks_raw_20_large!$C:$C,'Info-tabeller'!L$55,VindIndeks_raw_20_large!$A:$A,'Info-tabeller'!$I87)),AVERAGEIFS(VindIndeks_raw_20_large!$D:$D,VindIndeks_raw_20_large!$C:$C,'Info-tabeller'!L$55,VindIndeks_raw_20_large!$A:$A,'Info-tabeller'!$I87),"")</f>
        <v/>
      </c>
      <c r="M87" s="4">
        <f>IF(ISNUMBER(AVERAGEIFS(VindIndeks_raw_20_large!$D:$D,VindIndeks_raw_20_large!$C:$C,'Info-tabeller'!M$55,VindIndeks_raw_20_large!$A:$A,'Info-tabeller'!$I87)),AVERAGEIFS(VindIndeks_raw_20_large!$D:$D,VindIndeks_raw_20_large!$C:$C,'Info-tabeller'!M$55,VindIndeks_raw_20_large!$A:$A,'Info-tabeller'!$I87),"")</f>
        <v/>
      </c>
      <c r="N87" s="4">
        <f>IF(ISNUMBER(AVERAGEIFS(VindIndeks_raw_20_large!$D:$D,VindIndeks_raw_20_large!$C:$C,'Info-tabeller'!N$55,VindIndeks_raw_20_large!$A:$A,'Info-tabeller'!$I87)),AVERAGEIFS(VindIndeks_raw_20_large!$D:$D,VindIndeks_raw_20_large!$C:$C,'Info-tabeller'!N$55,VindIndeks_raw_20_large!$A:$A,'Info-tabeller'!$I87),"")</f>
        <v/>
      </c>
      <c r="O87" s="4">
        <f>IF(ISNUMBER(AVERAGEIFS(VindIndeks_raw_20_large!$D:$D,VindIndeks_raw_20_large!$C:$C,'Info-tabeller'!O$55,VindIndeks_raw_20_large!$A:$A,'Info-tabeller'!$I87)),AVERAGEIFS(VindIndeks_raw_20_large!$D:$D,VindIndeks_raw_20_large!$C:$C,'Info-tabeller'!O$55,VindIndeks_raw_20_large!$A:$A,'Info-tabeller'!$I87),"")</f>
        <v/>
      </c>
      <c r="P87" s="4">
        <f>IF(ISNUMBER(AVERAGEIFS(VindIndeks_raw_20_large!$D:$D,VindIndeks_raw_20_large!$C:$C,'Info-tabeller'!P$55,VindIndeks_raw_20_large!$A:$A,'Info-tabeller'!$I87)),AVERAGEIFS(VindIndeks_raw_20_large!$D:$D,VindIndeks_raw_20_large!$C:$C,'Info-tabeller'!P$55,VindIndeks_raw_20_large!$A:$A,'Info-tabeller'!$I87),"")</f>
        <v/>
      </c>
      <c r="Q87" s="4">
        <f>IF(ISNUMBER(AVERAGEIFS(VindIndeks_raw_20_large!$D:$D,VindIndeks_raw_20_large!$C:$C,'Info-tabeller'!Q$55,VindIndeks_raw_20_large!$A:$A,'Info-tabeller'!$I87)),AVERAGEIFS(VindIndeks_raw_20_large!$D:$D,VindIndeks_raw_20_large!$C:$C,'Info-tabeller'!Q$55,VindIndeks_raw_20_large!$A:$A,'Info-tabeller'!$I87),"")</f>
        <v/>
      </c>
      <c r="R87" s="5">
        <f>IF(ISNUMBER(AVERAGEIFS(VindIndeks_raw_20_large!$D:$D,VindIndeks_raw_20_large!$C:$C,'Info-tabeller'!R$55,VindIndeks_raw_20_large!$A:$A,'Info-tabeller'!$I87)),AVERAGEIFS(VindIndeks_raw_20_large!$D:$D,VindIndeks_raw_20_large!$C:$C,'Info-tabeller'!R$55,VindIndeks_raw_20_large!$A:$A,'Info-tabeller'!$I87),"")</f>
        <v/>
      </c>
      <c r="S87" s="5">
        <f>IF(ISNUMBER(AVERAGEIFS(VindIndeks_raw_20_large!$D:$D,VindIndeks_raw_20_large!$C:$C,'Info-tabeller'!S$55,VindIndeks_raw_20_large!$A:$A,'Info-tabeller'!$I87)),AVERAGEIFS(VindIndeks_raw_20_large!$D:$D,VindIndeks_raw_20_large!$C:$C,'Info-tabeller'!S$55,VindIndeks_raw_20_large!$A:$A,'Info-tabeller'!$I87),"")</f>
        <v/>
      </c>
      <c r="T87" s="5">
        <f>IF(ISNUMBER(AVERAGEIFS(VindIndeks_raw_20_large!$D:$D,VindIndeks_raw_20_large!$C:$C,'Info-tabeller'!T$55,VindIndeks_raw_20_large!$A:$A,'Info-tabeller'!$I87)),AVERAGEIFS(VindIndeks_raw_20_large!$D:$D,VindIndeks_raw_20_large!$C:$C,'Info-tabeller'!T$55,VindIndeks_raw_20_large!$A:$A,'Info-tabeller'!$I87),"")</f>
        <v/>
      </c>
      <c r="U87" s="5">
        <f>IF(ISNUMBER(AVERAGEIFS(VindIndeks_raw_20_large!$D:$D,VindIndeks_raw_20_large!$C:$C,'Info-tabeller'!U$55,VindIndeks_raw_20_large!$A:$A,'Info-tabeller'!$I87)),AVERAGEIFS(VindIndeks_raw_20_large!$D:$D,VindIndeks_raw_20_large!$C:$C,'Info-tabeller'!U$55,VindIndeks_raw_20_large!$A:$A,'Info-tabeller'!$I87),"")</f>
        <v/>
      </c>
      <c r="V87" s="5">
        <f>IF(ISNUMBER(AVERAGEIFS(VindIndeks_raw_20_large!$D:$D,VindIndeks_raw_20_large!$C:$C,'Info-tabeller'!V$55,VindIndeks_raw_20_large!$A:$A,'Info-tabeller'!$I87)),AVERAGEIFS(VindIndeks_raw_20_large!$D:$D,VindIndeks_raw_20_large!$C:$C,'Info-tabeller'!V$55,VindIndeks_raw_20_large!$A:$A,'Info-tabeller'!$I87),"")</f>
        <v/>
      </c>
      <c r="W87" s="5">
        <f>IF(ISNUMBER(AVERAGEIFS(VindIndeks_raw_20_large!$D:$D,VindIndeks_raw_20_large!$C:$C,'Info-tabeller'!W$55,VindIndeks_raw_20_large!$A:$A,'Info-tabeller'!$I87)),AVERAGEIFS(VindIndeks_raw_20_large!$D:$D,VindIndeks_raw_20_large!$C:$C,'Info-tabeller'!W$55,VindIndeks_raw_20_large!$A:$A,'Info-tabeller'!$I87),"")</f>
        <v/>
      </c>
      <c r="X87" s="7">
        <f>IF(ISNUMBER(AVERAGE(J87:Q87)),AVERAGE(J87:Q87),"")</f>
        <v/>
      </c>
      <c r="Y87" s="6">
        <f>IF(ISNUMBER(AVERAGE(R87:W87)),AVERAGE(R87:W87),"")</f>
        <v/>
      </c>
      <c r="AB87" s="53">
        <f>+I87</f>
        <v/>
      </c>
      <c r="AC87" s="4">
        <f>IF(ISNUMBER(AVERAGEIFS(VindIndeks_raw_20_small!$D:$D,VindIndeks_raw_20_small!$C:$C,'Info-tabeller'!AC$55,VindIndeks_raw_20_small!$A:$A,'Info-tabeller'!$I87)),AVERAGEIFS(VindIndeks_raw_20_small!$D:$D,VindIndeks_raw_20_small!$C:$C,'Info-tabeller'!AC$55,VindIndeks_raw_20_small!$A:$A,'Info-tabeller'!$I87),"")</f>
        <v/>
      </c>
      <c r="AD87" s="4">
        <f>IF(ISNUMBER(AVERAGEIFS(VindIndeks_raw_20_small!$D:$D,VindIndeks_raw_20_small!$C:$C,'Info-tabeller'!AD$55,VindIndeks_raw_20_small!$A:$A,'Info-tabeller'!$I87)),AVERAGEIFS(VindIndeks_raw_20_small!$D:$D,VindIndeks_raw_20_small!$C:$C,'Info-tabeller'!AD$55,VindIndeks_raw_20_small!$A:$A,'Info-tabeller'!$I87),"")</f>
        <v/>
      </c>
      <c r="AE87" s="4">
        <f>IF(ISNUMBER(AVERAGEIFS(VindIndeks_raw_20_small!$D:$D,VindIndeks_raw_20_small!$C:$C,'Info-tabeller'!AE$55,VindIndeks_raw_20_small!$A:$A,'Info-tabeller'!$I87)),AVERAGEIFS(VindIndeks_raw_20_small!$D:$D,VindIndeks_raw_20_small!$C:$C,'Info-tabeller'!AE$55,VindIndeks_raw_20_small!$A:$A,'Info-tabeller'!$I87),"")</f>
        <v/>
      </c>
      <c r="AF87" s="4">
        <f>IF(ISNUMBER(AVERAGEIFS(VindIndeks_raw_20_small!$D:$D,VindIndeks_raw_20_small!$C:$C,'Info-tabeller'!AF$55,VindIndeks_raw_20_small!$A:$A,'Info-tabeller'!$I87)),AVERAGEIFS(VindIndeks_raw_20_small!$D:$D,VindIndeks_raw_20_small!$C:$C,'Info-tabeller'!AF$55,VindIndeks_raw_20_small!$A:$A,'Info-tabeller'!$I87),"")</f>
        <v/>
      </c>
      <c r="AG87" s="4">
        <f>IF(ISNUMBER(AVERAGEIFS(VindIndeks_raw_20_small!$D:$D,VindIndeks_raw_20_small!$C:$C,'Info-tabeller'!AG$55,VindIndeks_raw_20_small!$A:$A,'Info-tabeller'!$I87)),AVERAGEIFS(VindIndeks_raw_20_small!$D:$D,VindIndeks_raw_20_small!$C:$C,'Info-tabeller'!AG$55,VindIndeks_raw_20_small!$A:$A,'Info-tabeller'!$I87),"")</f>
        <v/>
      </c>
      <c r="AH87" s="4">
        <f>IF(ISNUMBER(AVERAGEIFS(VindIndeks_raw_20_small!$D:$D,VindIndeks_raw_20_small!$C:$C,'Info-tabeller'!AH$55,VindIndeks_raw_20_small!$A:$A,'Info-tabeller'!$I87)),AVERAGEIFS(VindIndeks_raw_20_small!$D:$D,VindIndeks_raw_20_small!$C:$C,'Info-tabeller'!AH$55,VindIndeks_raw_20_small!$A:$A,'Info-tabeller'!$I87),"")</f>
        <v/>
      </c>
      <c r="AI87" s="4">
        <f>IF(ISNUMBER(AVERAGEIFS(VindIndeks_raw_20_small!$D:$D,VindIndeks_raw_20_small!$C:$C,'Info-tabeller'!AI$55,VindIndeks_raw_20_small!$A:$A,'Info-tabeller'!$I87)),AVERAGEIFS(VindIndeks_raw_20_small!$D:$D,VindIndeks_raw_20_small!$C:$C,'Info-tabeller'!AI$55,VindIndeks_raw_20_small!$A:$A,'Info-tabeller'!$I87),"")</f>
        <v/>
      </c>
      <c r="AJ87" s="4">
        <f>IF(ISNUMBER(AVERAGEIFS(VindIndeks_raw_20_small!$D:$D,VindIndeks_raw_20_small!$C:$C,'Info-tabeller'!AJ$55,VindIndeks_raw_20_small!$A:$A,'Info-tabeller'!$I87)),AVERAGEIFS(VindIndeks_raw_20_small!$D:$D,VindIndeks_raw_20_small!$C:$C,'Info-tabeller'!AJ$55,VindIndeks_raw_20_small!$A:$A,'Info-tabeller'!$I87),"")</f>
        <v/>
      </c>
      <c r="AK87" s="7">
        <f>IF(ISNUMBER(AVERAGE(AC87:AJ87)),AVERAGE(AC87:AJ87),"")</f>
        <v/>
      </c>
      <c r="AN87" s="53">
        <f>+I87</f>
        <v/>
      </c>
      <c r="AO87" s="4">
        <f>IF(ISNUMBER(AVERAGEIFS(VindIndeks_raw_13!$D:$D,VindIndeks_raw_13!$C:$C,'Info-tabeller'!AO$55,VindIndeks_raw_13!$A:$A,'Info-tabeller'!$I87)),AVERAGEIFS(VindIndeks_raw_13!$D:$D,VindIndeks_raw_13!$C:$C,'Info-tabeller'!AO$55,VindIndeks_raw_13!$A:$A,'Info-tabeller'!$I87),"")</f>
        <v/>
      </c>
      <c r="AP87" s="4">
        <f>IF(ISNUMBER(AVERAGEIFS(VindIndeks_raw_13!$D:$D,VindIndeks_raw_13!$C:$C,'Info-tabeller'!AP$55,VindIndeks_raw_13!$A:$A,'Info-tabeller'!$I87)),AVERAGEIFS(VindIndeks_raw_13!$D:$D,VindIndeks_raw_13!$C:$C,'Info-tabeller'!AP$55,VindIndeks_raw_13!$A:$A,'Info-tabeller'!$I87),"")</f>
        <v/>
      </c>
      <c r="AQ87" s="4">
        <f>IF(ISNUMBER(AVERAGEIFS(VindIndeks_raw_13!$D:$D,VindIndeks_raw_13!$C:$C,'Info-tabeller'!AQ$55,VindIndeks_raw_13!$A:$A,'Info-tabeller'!$I87)),AVERAGEIFS(VindIndeks_raw_13!$D:$D,VindIndeks_raw_13!$C:$C,'Info-tabeller'!AQ$55,VindIndeks_raw_13!$A:$A,'Info-tabeller'!$I87),"")</f>
        <v/>
      </c>
      <c r="AR87" s="4">
        <f>IF(ISNUMBER(AVERAGEIFS(VindIndeks_raw_13!$D:$D,VindIndeks_raw_13!$C:$C,'Info-tabeller'!AR$55,VindIndeks_raw_13!$A:$A,'Info-tabeller'!$I87)),AVERAGEIFS(VindIndeks_raw_13!$D:$D,VindIndeks_raw_13!$C:$C,'Info-tabeller'!AR$55,VindIndeks_raw_13!$A:$A,'Info-tabeller'!$I87),"")</f>
        <v/>
      </c>
      <c r="AS87" s="4">
        <f>IF(ISNUMBER(AVERAGEIFS(VindIndeks_raw_13!$D:$D,VindIndeks_raw_13!$C:$C,'Info-tabeller'!AS$55,VindIndeks_raw_13!$A:$A,'Info-tabeller'!$I87)),AVERAGEIFS(VindIndeks_raw_13!$D:$D,VindIndeks_raw_13!$C:$C,'Info-tabeller'!AS$55,VindIndeks_raw_13!$A:$A,'Info-tabeller'!$I87),"")</f>
        <v/>
      </c>
      <c r="AT87" s="4">
        <f>IF(ISNUMBER(AVERAGEIFS(VindIndeks_raw_13!$D:$D,VindIndeks_raw_13!$C:$C,'Info-tabeller'!AT$55,VindIndeks_raw_13!$A:$A,'Info-tabeller'!$I87)),AVERAGEIFS(VindIndeks_raw_13!$D:$D,VindIndeks_raw_13!$C:$C,'Info-tabeller'!AT$55,VindIndeks_raw_13!$A:$A,'Info-tabeller'!$I87),"")</f>
        <v/>
      </c>
      <c r="AU87" s="4">
        <f>IF(ISNUMBER(AVERAGEIFS(VindIndeks_raw_13!$D:$D,VindIndeks_raw_13!$C:$C,'Info-tabeller'!AU$55,VindIndeks_raw_13!$A:$A,'Info-tabeller'!$I87)),AVERAGEIFS(VindIndeks_raw_13!$D:$D,VindIndeks_raw_13!$C:$C,'Info-tabeller'!AU$55,VindIndeks_raw_13!$A:$A,'Info-tabeller'!$I87),"")</f>
        <v/>
      </c>
      <c r="AV87" s="4">
        <f>IF(ISNUMBER(AVERAGEIFS(VindIndeks_raw_13!$D:$D,VindIndeks_raw_13!$C:$C,'Info-tabeller'!AV$55,VindIndeks_raw_13!$A:$A,'Info-tabeller'!$I87)),AVERAGEIFS(VindIndeks_raw_13!$D:$D,VindIndeks_raw_13!$C:$C,'Info-tabeller'!AV$55,VindIndeks_raw_13!$A:$A,'Info-tabeller'!$I87),"")</f>
        <v/>
      </c>
      <c r="AW87" s="5">
        <f>IF(ISNUMBER(AVERAGEIFS(VindIndeks_raw_13!$D:$D,VindIndeks_raw_13!$C:$C,'Info-tabeller'!AW$55,VindIndeks_raw_13!$A:$A,'Info-tabeller'!$I87)),AVERAGEIFS(VindIndeks_raw_13!$D:$D,VindIndeks_raw_13!$C:$C,'Info-tabeller'!AW$55,VindIndeks_raw_13!$A:$A,'Info-tabeller'!$I87),"")</f>
        <v/>
      </c>
      <c r="AX87" s="5">
        <f>IF(ISNUMBER(AVERAGEIFS(VindIndeks_raw_13!$D:$D,VindIndeks_raw_13!$C:$C,'Info-tabeller'!AX$55,VindIndeks_raw_13!$A:$A,'Info-tabeller'!$I87)),AVERAGEIFS(VindIndeks_raw_13!$D:$D,VindIndeks_raw_13!$C:$C,'Info-tabeller'!AX$55,VindIndeks_raw_13!$A:$A,'Info-tabeller'!$I87),"")</f>
        <v/>
      </c>
      <c r="AY87" s="5">
        <f>IF(ISNUMBER(AVERAGEIFS(VindIndeks_raw_13!$D:$D,VindIndeks_raw_13!$C:$C,'Info-tabeller'!AY$55,VindIndeks_raw_13!$A:$A,'Info-tabeller'!$I87)),AVERAGEIFS(VindIndeks_raw_13!$D:$D,VindIndeks_raw_13!$C:$C,'Info-tabeller'!AY$55,VindIndeks_raw_13!$A:$A,'Info-tabeller'!$I87),"")</f>
        <v/>
      </c>
      <c r="AZ87" s="7">
        <f>IF(ISNUMBER(AVERAGE(AO87:AV87)),AVERAGE(AO87:AV87),"")</f>
        <v/>
      </c>
      <c r="BA87" s="6">
        <f>IF(ISNUMBER(AVERAGE(AW87:AY87)),AVERAGE(AW87:AY87),"")</f>
        <v/>
      </c>
    </row>
    <row r="88">
      <c r="I88" s="53">
        <f>+I87+1</f>
        <v/>
      </c>
      <c r="J88" s="4">
        <f>IF(ISNUMBER(AVERAGEIFS(VindIndeks_raw_20_large!$D:$D,VindIndeks_raw_20_large!$C:$C,'Info-tabeller'!J$55,VindIndeks_raw_20_large!$A:$A,'Info-tabeller'!$I88)),AVERAGEIFS(VindIndeks_raw_20_large!$D:$D,VindIndeks_raw_20_large!$C:$C,'Info-tabeller'!J$55,VindIndeks_raw_20_large!$A:$A,'Info-tabeller'!$I88),"")</f>
        <v/>
      </c>
      <c r="K88" s="4">
        <f>IF(ISNUMBER(AVERAGEIFS(VindIndeks_raw_20_large!$D:$D,VindIndeks_raw_20_large!$C:$C,'Info-tabeller'!K$55,VindIndeks_raw_20_large!$A:$A,'Info-tabeller'!$I88)),AVERAGEIFS(VindIndeks_raw_20_large!$D:$D,VindIndeks_raw_20_large!$C:$C,'Info-tabeller'!K$55,VindIndeks_raw_20_large!$A:$A,'Info-tabeller'!$I88),"")</f>
        <v/>
      </c>
      <c r="L88" s="4">
        <f>IF(ISNUMBER(AVERAGEIFS(VindIndeks_raw_20_large!$D:$D,VindIndeks_raw_20_large!$C:$C,'Info-tabeller'!L$55,VindIndeks_raw_20_large!$A:$A,'Info-tabeller'!$I88)),AVERAGEIFS(VindIndeks_raw_20_large!$D:$D,VindIndeks_raw_20_large!$C:$C,'Info-tabeller'!L$55,VindIndeks_raw_20_large!$A:$A,'Info-tabeller'!$I88),"")</f>
        <v/>
      </c>
      <c r="M88" s="4">
        <f>IF(ISNUMBER(AVERAGEIFS(VindIndeks_raw_20_large!$D:$D,VindIndeks_raw_20_large!$C:$C,'Info-tabeller'!M$55,VindIndeks_raw_20_large!$A:$A,'Info-tabeller'!$I88)),AVERAGEIFS(VindIndeks_raw_20_large!$D:$D,VindIndeks_raw_20_large!$C:$C,'Info-tabeller'!M$55,VindIndeks_raw_20_large!$A:$A,'Info-tabeller'!$I88),"")</f>
        <v/>
      </c>
      <c r="N88" s="4">
        <f>IF(ISNUMBER(AVERAGEIFS(VindIndeks_raw_20_large!$D:$D,VindIndeks_raw_20_large!$C:$C,'Info-tabeller'!N$55,VindIndeks_raw_20_large!$A:$A,'Info-tabeller'!$I88)),AVERAGEIFS(VindIndeks_raw_20_large!$D:$D,VindIndeks_raw_20_large!$C:$C,'Info-tabeller'!N$55,VindIndeks_raw_20_large!$A:$A,'Info-tabeller'!$I88),"")</f>
        <v/>
      </c>
      <c r="O88" s="4">
        <f>IF(ISNUMBER(AVERAGEIFS(VindIndeks_raw_20_large!$D:$D,VindIndeks_raw_20_large!$C:$C,'Info-tabeller'!O$55,VindIndeks_raw_20_large!$A:$A,'Info-tabeller'!$I88)),AVERAGEIFS(VindIndeks_raw_20_large!$D:$D,VindIndeks_raw_20_large!$C:$C,'Info-tabeller'!O$55,VindIndeks_raw_20_large!$A:$A,'Info-tabeller'!$I88),"")</f>
        <v/>
      </c>
      <c r="P88" s="4">
        <f>IF(ISNUMBER(AVERAGEIFS(VindIndeks_raw_20_large!$D:$D,VindIndeks_raw_20_large!$C:$C,'Info-tabeller'!P$55,VindIndeks_raw_20_large!$A:$A,'Info-tabeller'!$I88)),AVERAGEIFS(VindIndeks_raw_20_large!$D:$D,VindIndeks_raw_20_large!$C:$C,'Info-tabeller'!P$55,VindIndeks_raw_20_large!$A:$A,'Info-tabeller'!$I88),"")</f>
        <v/>
      </c>
      <c r="Q88" s="4">
        <f>IF(ISNUMBER(AVERAGEIFS(VindIndeks_raw_20_large!$D:$D,VindIndeks_raw_20_large!$C:$C,'Info-tabeller'!Q$55,VindIndeks_raw_20_large!$A:$A,'Info-tabeller'!$I88)),AVERAGEIFS(VindIndeks_raw_20_large!$D:$D,VindIndeks_raw_20_large!$C:$C,'Info-tabeller'!Q$55,VindIndeks_raw_20_large!$A:$A,'Info-tabeller'!$I88),"")</f>
        <v/>
      </c>
      <c r="R88" s="5">
        <f>IF(ISNUMBER(AVERAGEIFS(VindIndeks_raw_20_large!$D:$D,VindIndeks_raw_20_large!$C:$C,'Info-tabeller'!R$55,VindIndeks_raw_20_large!$A:$A,'Info-tabeller'!$I88)),AVERAGEIFS(VindIndeks_raw_20_large!$D:$D,VindIndeks_raw_20_large!$C:$C,'Info-tabeller'!R$55,VindIndeks_raw_20_large!$A:$A,'Info-tabeller'!$I88),"")</f>
        <v/>
      </c>
      <c r="S88" s="5">
        <f>IF(ISNUMBER(AVERAGEIFS(VindIndeks_raw_20_large!$D:$D,VindIndeks_raw_20_large!$C:$C,'Info-tabeller'!S$55,VindIndeks_raw_20_large!$A:$A,'Info-tabeller'!$I88)),AVERAGEIFS(VindIndeks_raw_20_large!$D:$D,VindIndeks_raw_20_large!$C:$C,'Info-tabeller'!S$55,VindIndeks_raw_20_large!$A:$A,'Info-tabeller'!$I88),"")</f>
        <v/>
      </c>
      <c r="T88" s="5">
        <f>IF(ISNUMBER(AVERAGEIFS(VindIndeks_raw_20_large!$D:$D,VindIndeks_raw_20_large!$C:$C,'Info-tabeller'!T$55,VindIndeks_raw_20_large!$A:$A,'Info-tabeller'!$I88)),AVERAGEIFS(VindIndeks_raw_20_large!$D:$D,VindIndeks_raw_20_large!$C:$C,'Info-tabeller'!T$55,VindIndeks_raw_20_large!$A:$A,'Info-tabeller'!$I88),"")</f>
        <v/>
      </c>
      <c r="U88" s="5">
        <f>IF(ISNUMBER(AVERAGEIFS(VindIndeks_raw_20_large!$D:$D,VindIndeks_raw_20_large!$C:$C,'Info-tabeller'!U$55,VindIndeks_raw_20_large!$A:$A,'Info-tabeller'!$I88)),AVERAGEIFS(VindIndeks_raw_20_large!$D:$D,VindIndeks_raw_20_large!$C:$C,'Info-tabeller'!U$55,VindIndeks_raw_20_large!$A:$A,'Info-tabeller'!$I88),"")</f>
        <v/>
      </c>
      <c r="V88" s="5">
        <f>IF(ISNUMBER(AVERAGEIFS(VindIndeks_raw_20_large!$D:$D,VindIndeks_raw_20_large!$C:$C,'Info-tabeller'!V$55,VindIndeks_raw_20_large!$A:$A,'Info-tabeller'!$I88)),AVERAGEIFS(VindIndeks_raw_20_large!$D:$D,VindIndeks_raw_20_large!$C:$C,'Info-tabeller'!V$55,VindIndeks_raw_20_large!$A:$A,'Info-tabeller'!$I88),"")</f>
        <v/>
      </c>
      <c r="W88" s="5">
        <f>IF(ISNUMBER(AVERAGEIFS(VindIndeks_raw_20_large!$D:$D,VindIndeks_raw_20_large!$C:$C,'Info-tabeller'!W$55,VindIndeks_raw_20_large!$A:$A,'Info-tabeller'!$I88)),AVERAGEIFS(VindIndeks_raw_20_large!$D:$D,VindIndeks_raw_20_large!$C:$C,'Info-tabeller'!W$55,VindIndeks_raw_20_large!$A:$A,'Info-tabeller'!$I88),"")</f>
        <v/>
      </c>
      <c r="X88" s="7">
        <f>IF(ISNUMBER(AVERAGE(J88:Q88)),AVERAGE(J88:Q88),"")</f>
        <v/>
      </c>
      <c r="Y88" s="6">
        <f>IF(ISNUMBER(AVERAGE(R88:W88)),AVERAGE(R88:W88),"")</f>
        <v/>
      </c>
      <c r="AB88" s="53">
        <f>+I88</f>
        <v/>
      </c>
      <c r="AC88" s="4">
        <f>IF(ISNUMBER(AVERAGEIFS(VindIndeks_raw_20_small!$D:$D,VindIndeks_raw_20_small!$C:$C,'Info-tabeller'!AC$55,VindIndeks_raw_20_small!$A:$A,'Info-tabeller'!$I88)),AVERAGEIFS(VindIndeks_raw_20_small!$D:$D,VindIndeks_raw_20_small!$C:$C,'Info-tabeller'!AC$55,VindIndeks_raw_20_small!$A:$A,'Info-tabeller'!$I88),"")</f>
        <v/>
      </c>
      <c r="AD88" s="4">
        <f>IF(ISNUMBER(AVERAGEIFS(VindIndeks_raw_20_small!$D:$D,VindIndeks_raw_20_small!$C:$C,'Info-tabeller'!AD$55,VindIndeks_raw_20_small!$A:$A,'Info-tabeller'!$I88)),AVERAGEIFS(VindIndeks_raw_20_small!$D:$D,VindIndeks_raw_20_small!$C:$C,'Info-tabeller'!AD$55,VindIndeks_raw_20_small!$A:$A,'Info-tabeller'!$I88),"")</f>
        <v/>
      </c>
      <c r="AE88" s="4">
        <f>IF(ISNUMBER(AVERAGEIFS(VindIndeks_raw_20_small!$D:$D,VindIndeks_raw_20_small!$C:$C,'Info-tabeller'!AE$55,VindIndeks_raw_20_small!$A:$A,'Info-tabeller'!$I88)),AVERAGEIFS(VindIndeks_raw_20_small!$D:$D,VindIndeks_raw_20_small!$C:$C,'Info-tabeller'!AE$55,VindIndeks_raw_20_small!$A:$A,'Info-tabeller'!$I88),"")</f>
        <v/>
      </c>
      <c r="AF88" s="4">
        <f>IF(ISNUMBER(AVERAGEIFS(VindIndeks_raw_20_small!$D:$D,VindIndeks_raw_20_small!$C:$C,'Info-tabeller'!AF$55,VindIndeks_raw_20_small!$A:$A,'Info-tabeller'!$I88)),AVERAGEIFS(VindIndeks_raw_20_small!$D:$D,VindIndeks_raw_20_small!$C:$C,'Info-tabeller'!AF$55,VindIndeks_raw_20_small!$A:$A,'Info-tabeller'!$I88),"")</f>
        <v/>
      </c>
      <c r="AG88" s="4">
        <f>IF(ISNUMBER(AVERAGEIFS(VindIndeks_raw_20_small!$D:$D,VindIndeks_raw_20_small!$C:$C,'Info-tabeller'!AG$55,VindIndeks_raw_20_small!$A:$A,'Info-tabeller'!$I88)),AVERAGEIFS(VindIndeks_raw_20_small!$D:$D,VindIndeks_raw_20_small!$C:$C,'Info-tabeller'!AG$55,VindIndeks_raw_20_small!$A:$A,'Info-tabeller'!$I88),"")</f>
        <v/>
      </c>
      <c r="AH88" s="4">
        <f>IF(ISNUMBER(AVERAGEIFS(VindIndeks_raw_20_small!$D:$D,VindIndeks_raw_20_small!$C:$C,'Info-tabeller'!AH$55,VindIndeks_raw_20_small!$A:$A,'Info-tabeller'!$I88)),AVERAGEIFS(VindIndeks_raw_20_small!$D:$D,VindIndeks_raw_20_small!$C:$C,'Info-tabeller'!AH$55,VindIndeks_raw_20_small!$A:$A,'Info-tabeller'!$I88),"")</f>
        <v/>
      </c>
      <c r="AI88" s="4">
        <f>IF(ISNUMBER(AVERAGEIFS(VindIndeks_raw_20_small!$D:$D,VindIndeks_raw_20_small!$C:$C,'Info-tabeller'!AI$55,VindIndeks_raw_20_small!$A:$A,'Info-tabeller'!$I88)),AVERAGEIFS(VindIndeks_raw_20_small!$D:$D,VindIndeks_raw_20_small!$C:$C,'Info-tabeller'!AI$55,VindIndeks_raw_20_small!$A:$A,'Info-tabeller'!$I88),"")</f>
        <v/>
      </c>
      <c r="AJ88" s="4">
        <f>IF(ISNUMBER(AVERAGEIFS(VindIndeks_raw_20_small!$D:$D,VindIndeks_raw_20_small!$C:$C,'Info-tabeller'!AJ$55,VindIndeks_raw_20_small!$A:$A,'Info-tabeller'!$I88)),AVERAGEIFS(VindIndeks_raw_20_small!$D:$D,VindIndeks_raw_20_small!$C:$C,'Info-tabeller'!AJ$55,VindIndeks_raw_20_small!$A:$A,'Info-tabeller'!$I88),"")</f>
        <v/>
      </c>
      <c r="AK88" s="7">
        <f>IF(ISNUMBER(AVERAGE(AC88:AJ88)),AVERAGE(AC88:AJ88),"")</f>
        <v/>
      </c>
      <c r="AN88" s="53">
        <f>+I88</f>
        <v/>
      </c>
      <c r="AO88" s="4">
        <f>IF(ISNUMBER(AVERAGEIFS(VindIndeks_raw_13!$D:$D,VindIndeks_raw_13!$C:$C,'Info-tabeller'!AO$55,VindIndeks_raw_13!$A:$A,'Info-tabeller'!$I88)),AVERAGEIFS(VindIndeks_raw_13!$D:$D,VindIndeks_raw_13!$C:$C,'Info-tabeller'!AO$55,VindIndeks_raw_13!$A:$A,'Info-tabeller'!$I88),"")</f>
        <v/>
      </c>
      <c r="AP88" s="4">
        <f>IF(ISNUMBER(AVERAGEIFS(VindIndeks_raw_13!$D:$D,VindIndeks_raw_13!$C:$C,'Info-tabeller'!AP$55,VindIndeks_raw_13!$A:$A,'Info-tabeller'!$I88)),AVERAGEIFS(VindIndeks_raw_13!$D:$D,VindIndeks_raw_13!$C:$C,'Info-tabeller'!AP$55,VindIndeks_raw_13!$A:$A,'Info-tabeller'!$I88),"")</f>
        <v/>
      </c>
      <c r="AQ88" s="4">
        <f>IF(ISNUMBER(AVERAGEIFS(VindIndeks_raw_13!$D:$D,VindIndeks_raw_13!$C:$C,'Info-tabeller'!AQ$55,VindIndeks_raw_13!$A:$A,'Info-tabeller'!$I88)),AVERAGEIFS(VindIndeks_raw_13!$D:$D,VindIndeks_raw_13!$C:$C,'Info-tabeller'!AQ$55,VindIndeks_raw_13!$A:$A,'Info-tabeller'!$I88),"")</f>
        <v/>
      </c>
      <c r="AR88" s="4">
        <f>IF(ISNUMBER(AVERAGEIFS(VindIndeks_raw_13!$D:$D,VindIndeks_raw_13!$C:$C,'Info-tabeller'!AR$55,VindIndeks_raw_13!$A:$A,'Info-tabeller'!$I88)),AVERAGEIFS(VindIndeks_raw_13!$D:$D,VindIndeks_raw_13!$C:$C,'Info-tabeller'!AR$55,VindIndeks_raw_13!$A:$A,'Info-tabeller'!$I88),"")</f>
        <v/>
      </c>
      <c r="AS88" s="4">
        <f>IF(ISNUMBER(AVERAGEIFS(VindIndeks_raw_13!$D:$D,VindIndeks_raw_13!$C:$C,'Info-tabeller'!AS$55,VindIndeks_raw_13!$A:$A,'Info-tabeller'!$I88)),AVERAGEIFS(VindIndeks_raw_13!$D:$D,VindIndeks_raw_13!$C:$C,'Info-tabeller'!AS$55,VindIndeks_raw_13!$A:$A,'Info-tabeller'!$I88),"")</f>
        <v/>
      </c>
      <c r="AT88" s="4">
        <f>IF(ISNUMBER(AVERAGEIFS(VindIndeks_raw_13!$D:$D,VindIndeks_raw_13!$C:$C,'Info-tabeller'!AT$55,VindIndeks_raw_13!$A:$A,'Info-tabeller'!$I88)),AVERAGEIFS(VindIndeks_raw_13!$D:$D,VindIndeks_raw_13!$C:$C,'Info-tabeller'!AT$55,VindIndeks_raw_13!$A:$A,'Info-tabeller'!$I88),"")</f>
        <v/>
      </c>
      <c r="AU88" s="4">
        <f>IF(ISNUMBER(AVERAGEIFS(VindIndeks_raw_13!$D:$D,VindIndeks_raw_13!$C:$C,'Info-tabeller'!AU$55,VindIndeks_raw_13!$A:$A,'Info-tabeller'!$I88)),AVERAGEIFS(VindIndeks_raw_13!$D:$D,VindIndeks_raw_13!$C:$C,'Info-tabeller'!AU$55,VindIndeks_raw_13!$A:$A,'Info-tabeller'!$I88),"")</f>
        <v/>
      </c>
      <c r="AV88" s="4">
        <f>IF(ISNUMBER(AVERAGEIFS(VindIndeks_raw_13!$D:$D,VindIndeks_raw_13!$C:$C,'Info-tabeller'!AV$55,VindIndeks_raw_13!$A:$A,'Info-tabeller'!$I88)),AVERAGEIFS(VindIndeks_raw_13!$D:$D,VindIndeks_raw_13!$C:$C,'Info-tabeller'!AV$55,VindIndeks_raw_13!$A:$A,'Info-tabeller'!$I88),"")</f>
        <v/>
      </c>
      <c r="AW88" s="5">
        <f>IF(ISNUMBER(AVERAGEIFS(VindIndeks_raw_13!$D:$D,VindIndeks_raw_13!$C:$C,'Info-tabeller'!AW$55,VindIndeks_raw_13!$A:$A,'Info-tabeller'!$I88)),AVERAGEIFS(VindIndeks_raw_13!$D:$D,VindIndeks_raw_13!$C:$C,'Info-tabeller'!AW$55,VindIndeks_raw_13!$A:$A,'Info-tabeller'!$I88),"")</f>
        <v/>
      </c>
      <c r="AX88" s="5">
        <f>IF(ISNUMBER(AVERAGEIFS(VindIndeks_raw_13!$D:$D,VindIndeks_raw_13!$C:$C,'Info-tabeller'!AX$55,VindIndeks_raw_13!$A:$A,'Info-tabeller'!$I88)),AVERAGEIFS(VindIndeks_raw_13!$D:$D,VindIndeks_raw_13!$C:$C,'Info-tabeller'!AX$55,VindIndeks_raw_13!$A:$A,'Info-tabeller'!$I88),"")</f>
        <v/>
      </c>
      <c r="AY88" s="5">
        <f>IF(ISNUMBER(AVERAGEIFS(VindIndeks_raw_13!$D:$D,VindIndeks_raw_13!$C:$C,'Info-tabeller'!AY$55,VindIndeks_raw_13!$A:$A,'Info-tabeller'!$I88)),AVERAGEIFS(VindIndeks_raw_13!$D:$D,VindIndeks_raw_13!$C:$C,'Info-tabeller'!AY$55,VindIndeks_raw_13!$A:$A,'Info-tabeller'!$I88),"")</f>
        <v/>
      </c>
      <c r="AZ88" s="7">
        <f>IF(ISNUMBER(AVERAGE(AO88:AV88)),AVERAGE(AO88:AV88),"")</f>
        <v/>
      </c>
      <c r="BA88" s="6">
        <f>IF(ISNUMBER(AVERAGE(AW88:AY88)),AVERAGE(AW88:AY88),"")</f>
        <v/>
      </c>
    </row>
    <row r="89">
      <c r="I89" s="53">
        <f>+I88+1</f>
        <v/>
      </c>
      <c r="J89" s="4">
        <f>IF(ISNUMBER(AVERAGEIFS(VindIndeks_raw_20_large!$D:$D,VindIndeks_raw_20_large!$C:$C,'Info-tabeller'!J$55,VindIndeks_raw_20_large!$A:$A,'Info-tabeller'!$I89)),AVERAGEIFS(VindIndeks_raw_20_large!$D:$D,VindIndeks_raw_20_large!$C:$C,'Info-tabeller'!J$55,VindIndeks_raw_20_large!$A:$A,'Info-tabeller'!$I89),"")</f>
        <v/>
      </c>
      <c r="K89" s="4">
        <f>IF(ISNUMBER(AVERAGEIFS(VindIndeks_raw_20_large!$D:$D,VindIndeks_raw_20_large!$C:$C,'Info-tabeller'!K$55,VindIndeks_raw_20_large!$A:$A,'Info-tabeller'!$I89)),AVERAGEIFS(VindIndeks_raw_20_large!$D:$D,VindIndeks_raw_20_large!$C:$C,'Info-tabeller'!K$55,VindIndeks_raw_20_large!$A:$A,'Info-tabeller'!$I89),"")</f>
        <v/>
      </c>
      <c r="L89" s="4">
        <f>IF(ISNUMBER(AVERAGEIFS(VindIndeks_raw_20_large!$D:$D,VindIndeks_raw_20_large!$C:$C,'Info-tabeller'!L$55,VindIndeks_raw_20_large!$A:$A,'Info-tabeller'!$I89)),AVERAGEIFS(VindIndeks_raw_20_large!$D:$D,VindIndeks_raw_20_large!$C:$C,'Info-tabeller'!L$55,VindIndeks_raw_20_large!$A:$A,'Info-tabeller'!$I89),"")</f>
        <v/>
      </c>
      <c r="M89" s="4">
        <f>IF(ISNUMBER(AVERAGEIFS(VindIndeks_raw_20_large!$D:$D,VindIndeks_raw_20_large!$C:$C,'Info-tabeller'!M$55,VindIndeks_raw_20_large!$A:$A,'Info-tabeller'!$I89)),AVERAGEIFS(VindIndeks_raw_20_large!$D:$D,VindIndeks_raw_20_large!$C:$C,'Info-tabeller'!M$55,VindIndeks_raw_20_large!$A:$A,'Info-tabeller'!$I89),"")</f>
        <v/>
      </c>
      <c r="N89" s="4">
        <f>IF(ISNUMBER(AVERAGEIFS(VindIndeks_raw_20_large!$D:$D,VindIndeks_raw_20_large!$C:$C,'Info-tabeller'!N$55,VindIndeks_raw_20_large!$A:$A,'Info-tabeller'!$I89)),AVERAGEIFS(VindIndeks_raw_20_large!$D:$D,VindIndeks_raw_20_large!$C:$C,'Info-tabeller'!N$55,VindIndeks_raw_20_large!$A:$A,'Info-tabeller'!$I89),"")</f>
        <v/>
      </c>
      <c r="O89" s="4">
        <f>IF(ISNUMBER(AVERAGEIFS(VindIndeks_raw_20_large!$D:$D,VindIndeks_raw_20_large!$C:$C,'Info-tabeller'!O$55,VindIndeks_raw_20_large!$A:$A,'Info-tabeller'!$I89)),AVERAGEIFS(VindIndeks_raw_20_large!$D:$D,VindIndeks_raw_20_large!$C:$C,'Info-tabeller'!O$55,VindIndeks_raw_20_large!$A:$A,'Info-tabeller'!$I89),"")</f>
        <v/>
      </c>
      <c r="P89" s="4">
        <f>IF(ISNUMBER(AVERAGEIFS(VindIndeks_raw_20_large!$D:$D,VindIndeks_raw_20_large!$C:$C,'Info-tabeller'!P$55,VindIndeks_raw_20_large!$A:$A,'Info-tabeller'!$I89)),AVERAGEIFS(VindIndeks_raw_20_large!$D:$D,VindIndeks_raw_20_large!$C:$C,'Info-tabeller'!P$55,VindIndeks_raw_20_large!$A:$A,'Info-tabeller'!$I89),"")</f>
        <v/>
      </c>
      <c r="Q89" s="4">
        <f>IF(ISNUMBER(AVERAGEIFS(VindIndeks_raw_20_large!$D:$D,VindIndeks_raw_20_large!$C:$C,'Info-tabeller'!Q$55,VindIndeks_raw_20_large!$A:$A,'Info-tabeller'!$I89)),AVERAGEIFS(VindIndeks_raw_20_large!$D:$D,VindIndeks_raw_20_large!$C:$C,'Info-tabeller'!Q$55,VindIndeks_raw_20_large!$A:$A,'Info-tabeller'!$I89),"")</f>
        <v/>
      </c>
      <c r="R89" s="5">
        <f>IF(ISNUMBER(AVERAGEIFS(VindIndeks_raw_20_large!$D:$D,VindIndeks_raw_20_large!$C:$C,'Info-tabeller'!R$55,VindIndeks_raw_20_large!$A:$A,'Info-tabeller'!$I89)),AVERAGEIFS(VindIndeks_raw_20_large!$D:$D,VindIndeks_raw_20_large!$C:$C,'Info-tabeller'!R$55,VindIndeks_raw_20_large!$A:$A,'Info-tabeller'!$I89),"")</f>
        <v/>
      </c>
      <c r="S89" s="5">
        <f>IF(ISNUMBER(AVERAGEIFS(VindIndeks_raw_20_large!$D:$D,VindIndeks_raw_20_large!$C:$C,'Info-tabeller'!S$55,VindIndeks_raw_20_large!$A:$A,'Info-tabeller'!$I89)),AVERAGEIFS(VindIndeks_raw_20_large!$D:$D,VindIndeks_raw_20_large!$C:$C,'Info-tabeller'!S$55,VindIndeks_raw_20_large!$A:$A,'Info-tabeller'!$I89),"")</f>
        <v/>
      </c>
      <c r="T89" s="5">
        <f>IF(ISNUMBER(AVERAGEIFS(VindIndeks_raw_20_large!$D:$D,VindIndeks_raw_20_large!$C:$C,'Info-tabeller'!T$55,VindIndeks_raw_20_large!$A:$A,'Info-tabeller'!$I89)),AVERAGEIFS(VindIndeks_raw_20_large!$D:$D,VindIndeks_raw_20_large!$C:$C,'Info-tabeller'!T$55,VindIndeks_raw_20_large!$A:$A,'Info-tabeller'!$I89),"")</f>
        <v/>
      </c>
      <c r="U89" s="5">
        <f>IF(ISNUMBER(AVERAGEIFS(VindIndeks_raw_20_large!$D:$D,VindIndeks_raw_20_large!$C:$C,'Info-tabeller'!U$55,VindIndeks_raw_20_large!$A:$A,'Info-tabeller'!$I89)),AVERAGEIFS(VindIndeks_raw_20_large!$D:$D,VindIndeks_raw_20_large!$C:$C,'Info-tabeller'!U$55,VindIndeks_raw_20_large!$A:$A,'Info-tabeller'!$I89),"")</f>
        <v/>
      </c>
      <c r="V89" s="5">
        <f>IF(ISNUMBER(AVERAGEIFS(VindIndeks_raw_20_large!$D:$D,VindIndeks_raw_20_large!$C:$C,'Info-tabeller'!V$55,VindIndeks_raw_20_large!$A:$A,'Info-tabeller'!$I89)),AVERAGEIFS(VindIndeks_raw_20_large!$D:$D,VindIndeks_raw_20_large!$C:$C,'Info-tabeller'!V$55,VindIndeks_raw_20_large!$A:$A,'Info-tabeller'!$I89),"")</f>
        <v/>
      </c>
      <c r="W89" s="5">
        <f>IF(ISNUMBER(AVERAGEIFS(VindIndeks_raw_20_large!$D:$D,VindIndeks_raw_20_large!$C:$C,'Info-tabeller'!W$55,VindIndeks_raw_20_large!$A:$A,'Info-tabeller'!$I89)),AVERAGEIFS(VindIndeks_raw_20_large!$D:$D,VindIndeks_raw_20_large!$C:$C,'Info-tabeller'!W$55,VindIndeks_raw_20_large!$A:$A,'Info-tabeller'!$I89),"")</f>
        <v/>
      </c>
      <c r="X89" s="7">
        <f>IF(ISNUMBER(AVERAGE(J89:Q89)),AVERAGE(J89:Q89),"")</f>
        <v/>
      </c>
      <c r="Y89" s="6">
        <f>IF(ISNUMBER(AVERAGE(R89:W89)),AVERAGE(R89:W89),"")</f>
        <v/>
      </c>
      <c r="AB89" s="53">
        <f>+I89</f>
        <v/>
      </c>
      <c r="AC89" s="4">
        <f>IF(ISNUMBER(AVERAGEIFS(VindIndeks_raw_20_small!$D:$D,VindIndeks_raw_20_small!$C:$C,'Info-tabeller'!AC$55,VindIndeks_raw_20_small!$A:$A,'Info-tabeller'!$I89)),AVERAGEIFS(VindIndeks_raw_20_small!$D:$D,VindIndeks_raw_20_small!$C:$C,'Info-tabeller'!AC$55,VindIndeks_raw_20_small!$A:$A,'Info-tabeller'!$I89),"")</f>
        <v/>
      </c>
      <c r="AD89" s="4">
        <f>IF(ISNUMBER(AVERAGEIFS(VindIndeks_raw_20_small!$D:$D,VindIndeks_raw_20_small!$C:$C,'Info-tabeller'!AD$55,VindIndeks_raw_20_small!$A:$A,'Info-tabeller'!$I89)),AVERAGEIFS(VindIndeks_raw_20_small!$D:$D,VindIndeks_raw_20_small!$C:$C,'Info-tabeller'!AD$55,VindIndeks_raw_20_small!$A:$A,'Info-tabeller'!$I89),"")</f>
        <v/>
      </c>
      <c r="AE89" s="4">
        <f>IF(ISNUMBER(AVERAGEIFS(VindIndeks_raw_20_small!$D:$D,VindIndeks_raw_20_small!$C:$C,'Info-tabeller'!AE$55,VindIndeks_raw_20_small!$A:$A,'Info-tabeller'!$I89)),AVERAGEIFS(VindIndeks_raw_20_small!$D:$D,VindIndeks_raw_20_small!$C:$C,'Info-tabeller'!AE$55,VindIndeks_raw_20_small!$A:$A,'Info-tabeller'!$I89),"")</f>
        <v/>
      </c>
      <c r="AF89" s="4">
        <f>IF(ISNUMBER(AVERAGEIFS(VindIndeks_raw_20_small!$D:$D,VindIndeks_raw_20_small!$C:$C,'Info-tabeller'!AF$55,VindIndeks_raw_20_small!$A:$A,'Info-tabeller'!$I89)),AVERAGEIFS(VindIndeks_raw_20_small!$D:$D,VindIndeks_raw_20_small!$C:$C,'Info-tabeller'!AF$55,VindIndeks_raw_20_small!$A:$A,'Info-tabeller'!$I89),"")</f>
        <v/>
      </c>
      <c r="AG89" s="4">
        <f>IF(ISNUMBER(AVERAGEIFS(VindIndeks_raw_20_small!$D:$D,VindIndeks_raw_20_small!$C:$C,'Info-tabeller'!AG$55,VindIndeks_raw_20_small!$A:$A,'Info-tabeller'!$I89)),AVERAGEIFS(VindIndeks_raw_20_small!$D:$D,VindIndeks_raw_20_small!$C:$C,'Info-tabeller'!AG$55,VindIndeks_raw_20_small!$A:$A,'Info-tabeller'!$I89),"")</f>
        <v/>
      </c>
      <c r="AH89" s="4">
        <f>IF(ISNUMBER(AVERAGEIFS(VindIndeks_raw_20_small!$D:$D,VindIndeks_raw_20_small!$C:$C,'Info-tabeller'!AH$55,VindIndeks_raw_20_small!$A:$A,'Info-tabeller'!$I89)),AVERAGEIFS(VindIndeks_raw_20_small!$D:$D,VindIndeks_raw_20_small!$C:$C,'Info-tabeller'!AH$55,VindIndeks_raw_20_small!$A:$A,'Info-tabeller'!$I89),"")</f>
        <v/>
      </c>
      <c r="AI89" s="4">
        <f>IF(ISNUMBER(AVERAGEIFS(VindIndeks_raw_20_small!$D:$D,VindIndeks_raw_20_small!$C:$C,'Info-tabeller'!AI$55,VindIndeks_raw_20_small!$A:$A,'Info-tabeller'!$I89)),AVERAGEIFS(VindIndeks_raw_20_small!$D:$D,VindIndeks_raw_20_small!$C:$C,'Info-tabeller'!AI$55,VindIndeks_raw_20_small!$A:$A,'Info-tabeller'!$I89),"")</f>
        <v/>
      </c>
      <c r="AJ89" s="4">
        <f>IF(ISNUMBER(AVERAGEIFS(VindIndeks_raw_20_small!$D:$D,VindIndeks_raw_20_small!$C:$C,'Info-tabeller'!AJ$55,VindIndeks_raw_20_small!$A:$A,'Info-tabeller'!$I89)),AVERAGEIFS(VindIndeks_raw_20_small!$D:$D,VindIndeks_raw_20_small!$C:$C,'Info-tabeller'!AJ$55,VindIndeks_raw_20_small!$A:$A,'Info-tabeller'!$I89),"")</f>
        <v/>
      </c>
      <c r="AK89" s="7">
        <f>IF(ISNUMBER(AVERAGE(AC89:AJ89)),AVERAGE(AC89:AJ89),"")</f>
        <v/>
      </c>
      <c r="AN89" s="53">
        <f>+I89</f>
        <v/>
      </c>
      <c r="AO89" s="4">
        <f>IF(ISNUMBER(AVERAGEIFS(VindIndeks_raw_13!$D:$D,VindIndeks_raw_13!$C:$C,'Info-tabeller'!AO$55,VindIndeks_raw_13!$A:$A,'Info-tabeller'!$I89)),AVERAGEIFS(VindIndeks_raw_13!$D:$D,VindIndeks_raw_13!$C:$C,'Info-tabeller'!AO$55,VindIndeks_raw_13!$A:$A,'Info-tabeller'!$I89),"")</f>
        <v/>
      </c>
      <c r="AP89" s="4">
        <f>IF(ISNUMBER(AVERAGEIFS(VindIndeks_raw_13!$D:$D,VindIndeks_raw_13!$C:$C,'Info-tabeller'!AP$55,VindIndeks_raw_13!$A:$A,'Info-tabeller'!$I89)),AVERAGEIFS(VindIndeks_raw_13!$D:$D,VindIndeks_raw_13!$C:$C,'Info-tabeller'!AP$55,VindIndeks_raw_13!$A:$A,'Info-tabeller'!$I89),"")</f>
        <v/>
      </c>
      <c r="AQ89" s="4">
        <f>IF(ISNUMBER(AVERAGEIFS(VindIndeks_raw_13!$D:$D,VindIndeks_raw_13!$C:$C,'Info-tabeller'!AQ$55,VindIndeks_raw_13!$A:$A,'Info-tabeller'!$I89)),AVERAGEIFS(VindIndeks_raw_13!$D:$D,VindIndeks_raw_13!$C:$C,'Info-tabeller'!AQ$55,VindIndeks_raw_13!$A:$A,'Info-tabeller'!$I89),"")</f>
        <v/>
      </c>
      <c r="AR89" s="4">
        <f>IF(ISNUMBER(AVERAGEIFS(VindIndeks_raw_13!$D:$D,VindIndeks_raw_13!$C:$C,'Info-tabeller'!AR$55,VindIndeks_raw_13!$A:$A,'Info-tabeller'!$I89)),AVERAGEIFS(VindIndeks_raw_13!$D:$D,VindIndeks_raw_13!$C:$C,'Info-tabeller'!AR$55,VindIndeks_raw_13!$A:$A,'Info-tabeller'!$I89),"")</f>
        <v/>
      </c>
      <c r="AS89" s="4">
        <f>IF(ISNUMBER(AVERAGEIFS(VindIndeks_raw_13!$D:$D,VindIndeks_raw_13!$C:$C,'Info-tabeller'!AS$55,VindIndeks_raw_13!$A:$A,'Info-tabeller'!$I89)),AVERAGEIFS(VindIndeks_raw_13!$D:$D,VindIndeks_raw_13!$C:$C,'Info-tabeller'!AS$55,VindIndeks_raw_13!$A:$A,'Info-tabeller'!$I89),"")</f>
        <v/>
      </c>
      <c r="AT89" s="4">
        <f>IF(ISNUMBER(AVERAGEIFS(VindIndeks_raw_13!$D:$D,VindIndeks_raw_13!$C:$C,'Info-tabeller'!AT$55,VindIndeks_raw_13!$A:$A,'Info-tabeller'!$I89)),AVERAGEIFS(VindIndeks_raw_13!$D:$D,VindIndeks_raw_13!$C:$C,'Info-tabeller'!AT$55,VindIndeks_raw_13!$A:$A,'Info-tabeller'!$I89),"")</f>
        <v/>
      </c>
      <c r="AU89" s="4">
        <f>IF(ISNUMBER(AVERAGEIFS(VindIndeks_raw_13!$D:$D,VindIndeks_raw_13!$C:$C,'Info-tabeller'!AU$55,VindIndeks_raw_13!$A:$A,'Info-tabeller'!$I89)),AVERAGEIFS(VindIndeks_raw_13!$D:$D,VindIndeks_raw_13!$C:$C,'Info-tabeller'!AU$55,VindIndeks_raw_13!$A:$A,'Info-tabeller'!$I89),"")</f>
        <v/>
      </c>
      <c r="AV89" s="4">
        <f>IF(ISNUMBER(AVERAGEIFS(VindIndeks_raw_13!$D:$D,VindIndeks_raw_13!$C:$C,'Info-tabeller'!AV$55,VindIndeks_raw_13!$A:$A,'Info-tabeller'!$I89)),AVERAGEIFS(VindIndeks_raw_13!$D:$D,VindIndeks_raw_13!$C:$C,'Info-tabeller'!AV$55,VindIndeks_raw_13!$A:$A,'Info-tabeller'!$I89),"")</f>
        <v/>
      </c>
      <c r="AW89" s="5">
        <f>IF(ISNUMBER(AVERAGEIFS(VindIndeks_raw_13!$D:$D,VindIndeks_raw_13!$C:$C,'Info-tabeller'!AW$55,VindIndeks_raw_13!$A:$A,'Info-tabeller'!$I89)),AVERAGEIFS(VindIndeks_raw_13!$D:$D,VindIndeks_raw_13!$C:$C,'Info-tabeller'!AW$55,VindIndeks_raw_13!$A:$A,'Info-tabeller'!$I89),"")</f>
        <v/>
      </c>
      <c r="AX89" s="5">
        <f>IF(ISNUMBER(AVERAGEIFS(VindIndeks_raw_13!$D:$D,VindIndeks_raw_13!$C:$C,'Info-tabeller'!AX$55,VindIndeks_raw_13!$A:$A,'Info-tabeller'!$I89)),AVERAGEIFS(VindIndeks_raw_13!$D:$D,VindIndeks_raw_13!$C:$C,'Info-tabeller'!AX$55,VindIndeks_raw_13!$A:$A,'Info-tabeller'!$I89),"")</f>
        <v/>
      </c>
      <c r="AY89" s="5">
        <f>IF(ISNUMBER(AVERAGEIFS(VindIndeks_raw_13!$D:$D,VindIndeks_raw_13!$C:$C,'Info-tabeller'!AY$55,VindIndeks_raw_13!$A:$A,'Info-tabeller'!$I89)),AVERAGEIFS(VindIndeks_raw_13!$D:$D,VindIndeks_raw_13!$C:$C,'Info-tabeller'!AY$55,VindIndeks_raw_13!$A:$A,'Info-tabeller'!$I89),"")</f>
        <v/>
      </c>
      <c r="AZ89" s="7">
        <f>IF(ISNUMBER(AVERAGE(AO89:AV89)),AVERAGE(AO89:AV89),"")</f>
        <v/>
      </c>
      <c r="BA89" s="6">
        <f>IF(ISNUMBER(AVERAGE(AW89:AY89)),AVERAGE(AW89:AY89),"")</f>
        <v/>
      </c>
    </row>
    <row r="90">
      <c r="I90" s="53">
        <f>+I89+1</f>
        <v/>
      </c>
      <c r="J90" s="4">
        <f>IF(ISNUMBER(AVERAGEIFS(VindIndeks_raw_20_large!$D:$D,VindIndeks_raw_20_large!$C:$C,'Info-tabeller'!J$55,VindIndeks_raw_20_large!$A:$A,'Info-tabeller'!$I90)),AVERAGEIFS(VindIndeks_raw_20_large!$D:$D,VindIndeks_raw_20_large!$C:$C,'Info-tabeller'!J$55,VindIndeks_raw_20_large!$A:$A,'Info-tabeller'!$I90),"")</f>
        <v/>
      </c>
      <c r="K90" s="4">
        <f>IF(ISNUMBER(AVERAGEIFS(VindIndeks_raw_20_large!$D:$D,VindIndeks_raw_20_large!$C:$C,'Info-tabeller'!K$55,VindIndeks_raw_20_large!$A:$A,'Info-tabeller'!$I90)),AVERAGEIFS(VindIndeks_raw_20_large!$D:$D,VindIndeks_raw_20_large!$C:$C,'Info-tabeller'!K$55,VindIndeks_raw_20_large!$A:$A,'Info-tabeller'!$I90),"")</f>
        <v/>
      </c>
      <c r="L90" s="4">
        <f>IF(ISNUMBER(AVERAGEIFS(VindIndeks_raw_20_large!$D:$D,VindIndeks_raw_20_large!$C:$C,'Info-tabeller'!L$55,VindIndeks_raw_20_large!$A:$A,'Info-tabeller'!$I90)),AVERAGEIFS(VindIndeks_raw_20_large!$D:$D,VindIndeks_raw_20_large!$C:$C,'Info-tabeller'!L$55,VindIndeks_raw_20_large!$A:$A,'Info-tabeller'!$I90),"")</f>
        <v/>
      </c>
      <c r="M90" s="4">
        <f>IF(ISNUMBER(AVERAGEIFS(VindIndeks_raw_20_large!$D:$D,VindIndeks_raw_20_large!$C:$C,'Info-tabeller'!M$55,VindIndeks_raw_20_large!$A:$A,'Info-tabeller'!$I90)),AVERAGEIFS(VindIndeks_raw_20_large!$D:$D,VindIndeks_raw_20_large!$C:$C,'Info-tabeller'!M$55,VindIndeks_raw_20_large!$A:$A,'Info-tabeller'!$I90),"")</f>
        <v/>
      </c>
      <c r="N90" s="4">
        <f>IF(ISNUMBER(AVERAGEIFS(VindIndeks_raw_20_large!$D:$D,VindIndeks_raw_20_large!$C:$C,'Info-tabeller'!N$55,VindIndeks_raw_20_large!$A:$A,'Info-tabeller'!$I90)),AVERAGEIFS(VindIndeks_raw_20_large!$D:$D,VindIndeks_raw_20_large!$C:$C,'Info-tabeller'!N$55,VindIndeks_raw_20_large!$A:$A,'Info-tabeller'!$I90),"")</f>
        <v/>
      </c>
      <c r="O90" s="4">
        <f>IF(ISNUMBER(AVERAGEIFS(VindIndeks_raw_20_large!$D:$D,VindIndeks_raw_20_large!$C:$C,'Info-tabeller'!O$55,VindIndeks_raw_20_large!$A:$A,'Info-tabeller'!$I90)),AVERAGEIFS(VindIndeks_raw_20_large!$D:$D,VindIndeks_raw_20_large!$C:$C,'Info-tabeller'!O$55,VindIndeks_raw_20_large!$A:$A,'Info-tabeller'!$I90),"")</f>
        <v/>
      </c>
      <c r="P90" s="4">
        <f>IF(ISNUMBER(AVERAGEIFS(VindIndeks_raw_20_large!$D:$D,VindIndeks_raw_20_large!$C:$C,'Info-tabeller'!P$55,VindIndeks_raw_20_large!$A:$A,'Info-tabeller'!$I90)),AVERAGEIFS(VindIndeks_raw_20_large!$D:$D,VindIndeks_raw_20_large!$C:$C,'Info-tabeller'!P$55,VindIndeks_raw_20_large!$A:$A,'Info-tabeller'!$I90),"")</f>
        <v/>
      </c>
      <c r="Q90" s="4">
        <f>IF(ISNUMBER(AVERAGEIFS(VindIndeks_raw_20_large!$D:$D,VindIndeks_raw_20_large!$C:$C,'Info-tabeller'!Q$55,VindIndeks_raw_20_large!$A:$A,'Info-tabeller'!$I90)),AVERAGEIFS(VindIndeks_raw_20_large!$D:$D,VindIndeks_raw_20_large!$C:$C,'Info-tabeller'!Q$55,VindIndeks_raw_20_large!$A:$A,'Info-tabeller'!$I90),"")</f>
        <v/>
      </c>
      <c r="R90" s="5">
        <f>IF(ISNUMBER(AVERAGEIFS(VindIndeks_raw_20_large!$D:$D,VindIndeks_raw_20_large!$C:$C,'Info-tabeller'!R$55,VindIndeks_raw_20_large!$A:$A,'Info-tabeller'!$I90)),AVERAGEIFS(VindIndeks_raw_20_large!$D:$D,VindIndeks_raw_20_large!$C:$C,'Info-tabeller'!R$55,VindIndeks_raw_20_large!$A:$A,'Info-tabeller'!$I90),"")</f>
        <v/>
      </c>
      <c r="S90" s="5">
        <f>IF(ISNUMBER(AVERAGEIFS(VindIndeks_raw_20_large!$D:$D,VindIndeks_raw_20_large!$C:$C,'Info-tabeller'!S$55,VindIndeks_raw_20_large!$A:$A,'Info-tabeller'!$I90)),AVERAGEIFS(VindIndeks_raw_20_large!$D:$D,VindIndeks_raw_20_large!$C:$C,'Info-tabeller'!S$55,VindIndeks_raw_20_large!$A:$A,'Info-tabeller'!$I90),"")</f>
        <v/>
      </c>
      <c r="T90" s="5">
        <f>IF(ISNUMBER(AVERAGEIFS(VindIndeks_raw_20_large!$D:$D,VindIndeks_raw_20_large!$C:$C,'Info-tabeller'!T$55,VindIndeks_raw_20_large!$A:$A,'Info-tabeller'!$I90)),AVERAGEIFS(VindIndeks_raw_20_large!$D:$D,VindIndeks_raw_20_large!$C:$C,'Info-tabeller'!T$55,VindIndeks_raw_20_large!$A:$A,'Info-tabeller'!$I90),"")</f>
        <v/>
      </c>
      <c r="U90" s="5">
        <f>IF(ISNUMBER(AVERAGEIFS(VindIndeks_raw_20_large!$D:$D,VindIndeks_raw_20_large!$C:$C,'Info-tabeller'!U$55,VindIndeks_raw_20_large!$A:$A,'Info-tabeller'!$I90)),AVERAGEIFS(VindIndeks_raw_20_large!$D:$D,VindIndeks_raw_20_large!$C:$C,'Info-tabeller'!U$55,VindIndeks_raw_20_large!$A:$A,'Info-tabeller'!$I90),"")</f>
        <v/>
      </c>
      <c r="V90" s="5">
        <f>IF(ISNUMBER(AVERAGEIFS(VindIndeks_raw_20_large!$D:$D,VindIndeks_raw_20_large!$C:$C,'Info-tabeller'!V$55,VindIndeks_raw_20_large!$A:$A,'Info-tabeller'!$I90)),AVERAGEIFS(VindIndeks_raw_20_large!$D:$D,VindIndeks_raw_20_large!$C:$C,'Info-tabeller'!V$55,VindIndeks_raw_20_large!$A:$A,'Info-tabeller'!$I90),"")</f>
        <v/>
      </c>
      <c r="W90" s="5">
        <f>IF(ISNUMBER(AVERAGEIFS(VindIndeks_raw_20_large!$D:$D,VindIndeks_raw_20_large!$C:$C,'Info-tabeller'!W$55,VindIndeks_raw_20_large!$A:$A,'Info-tabeller'!$I90)),AVERAGEIFS(VindIndeks_raw_20_large!$D:$D,VindIndeks_raw_20_large!$C:$C,'Info-tabeller'!W$55,VindIndeks_raw_20_large!$A:$A,'Info-tabeller'!$I90),"")</f>
        <v/>
      </c>
      <c r="X90" s="7">
        <f>IF(ISNUMBER(AVERAGE(J90:Q90)),AVERAGE(J90:Q90),"")</f>
        <v/>
      </c>
      <c r="Y90" s="6">
        <f>IF(ISNUMBER(AVERAGE(R90:W90)),AVERAGE(R90:W90),"")</f>
        <v/>
      </c>
      <c r="AB90" s="53">
        <f>+I90</f>
        <v/>
      </c>
      <c r="AC90" s="4">
        <f>IF(ISNUMBER(AVERAGEIFS(VindIndeks_raw_20_small!$D:$D,VindIndeks_raw_20_small!$C:$C,'Info-tabeller'!AC$55,VindIndeks_raw_20_small!$A:$A,'Info-tabeller'!$I90)),AVERAGEIFS(VindIndeks_raw_20_small!$D:$D,VindIndeks_raw_20_small!$C:$C,'Info-tabeller'!AC$55,VindIndeks_raw_20_small!$A:$A,'Info-tabeller'!$I90),"")</f>
        <v/>
      </c>
      <c r="AD90" s="4">
        <f>IF(ISNUMBER(AVERAGEIFS(VindIndeks_raw_20_small!$D:$D,VindIndeks_raw_20_small!$C:$C,'Info-tabeller'!AD$55,VindIndeks_raw_20_small!$A:$A,'Info-tabeller'!$I90)),AVERAGEIFS(VindIndeks_raw_20_small!$D:$D,VindIndeks_raw_20_small!$C:$C,'Info-tabeller'!AD$55,VindIndeks_raw_20_small!$A:$A,'Info-tabeller'!$I90),"")</f>
        <v/>
      </c>
      <c r="AE90" s="4">
        <f>IF(ISNUMBER(AVERAGEIFS(VindIndeks_raw_20_small!$D:$D,VindIndeks_raw_20_small!$C:$C,'Info-tabeller'!AE$55,VindIndeks_raw_20_small!$A:$A,'Info-tabeller'!$I90)),AVERAGEIFS(VindIndeks_raw_20_small!$D:$D,VindIndeks_raw_20_small!$C:$C,'Info-tabeller'!AE$55,VindIndeks_raw_20_small!$A:$A,'Info-tabeller'!$I90),"")</f>
        <v/>
      </c>
      <c r="AF90" s="4">
        <f>IF(ISNUMBER(AVERAGEIFS(VindIndeks_raw_20_small!$D:$D,VindIndeks_raw_20_small!$C:$C,'Info-tabeller'!AF$55,VindIndeks_raw_20_small!$A:$A,'Info-tabeller'!$I90)),AVERAGEIFS(VindIndeks_raw_20_small!$D:$D,VindIndeks_raw_20_small!$C:$C,'Info-tabeller'!AF$55,VindIndeks_raw_20_small!$A:$A,'Info-tabeller'!$I90),"")</f>
        <v/>
      </c>
      <c r="AG90" s="4">
        <f>IF(ISNUMBER(AVERAGEIFS(VindIndeks_raw_20_small!$D:$D,VindIndeks_raw_20_small!$C:$C,'Info-tabeller'!AG$55,VindIndeks_raw_20_small!$A:$A,'Info-tabeller'!$I90)),AVERAGEIFS(VindIndeks_raw_20_small!$D:$D,VindIndeks_raw_20_small!$C:$C,'Info-tabeller'!AG$55,VindIndeks_raw_20_small!$A:$A,'Info-tabeller'!$I90),"")</f>
        <v/>
      </c>
      <c r="AH90" s="4">
        <f>IF(ISNUMBER(AVERAGEIFS(VindIndeks_raw_20_small!$D:$D,VindIndeks_raw_20_small!$C:$C,'Info-tabeller'!AH$55,VindIndeks_raw_20_small!$A:$A,'Info-tabeller'!$I90)),AVERAGEIFS(VindIndeks_raw_20_small!$D:$D,VindIndeks_raw_20_small!$C:$C,'Info-tabeller'!AH$55,VindIndeks_raw_20_small!$A:$A,'Info-tabeller'!$I90),"")</f>
        <v/>
      </c>
      <c r="AI90" s="4">
        <f>IF(ISNUMBER(AVERAGEIFS(VindIndeks_raw_20_small!$D:$D,VindIndeks_raw_20_small!$C:$C,'Info-tabeller'!AI$55,VindIndeks_raw_20_small!$A:$A,'Info-tabeller'!$I90)),AVERAGEIFS(VindIndeks_raw_20_small!$D:$D,VindIndeks_raw_20_small!$C:$C,'Info-tabeller'!AI$55,VindIndeks_raw_20_small!$A:$A,'Info-tabeller'!$I90),"")</f>
        <v/>
      </c>
      <c r="AJ90" s="4">
        <f>IF(ISNUMBER(AVERAGEIFS(VindIndeks_raw_20_small!$D:$D,VindIndeks_raw_20_small!$C:$C,'Info-tabeller'!AJ$55,VindIndeks_raw_20_small!$A:$A,'Info-tabeller'!$I90)),AVERAGEIFS(VindIndeks_raw_20_small!$D:$D,VindIndeks_raw_20_small!$C:$C,'Info-tabeller'!AJ$55,VindIndeks_raw_20_small!$A:$A,'Info-tabeller'!$I90),"")</f>
        <v/>
      </c>
      <c r="AK90" s="7">
        <f>IF(ISNUMBER(AVERAGE(AC90:AJ90)),AVERAGE(AC90:AJ90),"")</f>
        <v/>
      </c>
      <c r="AN90" s="53">
        <f>+I90</f>
        <v/>
      </c>
      <c r="AO90" s="4">
        <f>IF(ISNUMBER(AVERAGEIFS(VindIndeks_raw_13!$D:$D,VindIndeks_raw_13!$C:$C,'Info-tabeller'!AO$55,VindIndeks_raw_13!$A:$A,'Info-tabeller'!$I90)),AVERAGEIFS(VindIndeks_raw_13!$D:$D,VindIndeks_raw_13!$C:$C,'Info-tabeller'!AO$55,VindIndeks_raw_13!$A:$A,'Info-tabeller'!$I90),"")</f>
        <v/>
      </c>
      <c r="AP90" s="4">
        <f>IF(ISNUMBER(AVERAGEIFS(VindIndeks_raw_13!$D:$D,VindIndeks_raw_13!$C:$C,'Info-tabeller'!AP$55,VindIndeks_raw_13!$A:$A,'Info-tabeller'!$I90)),AVERAGEIFS(VindIndeks_raw_13!$D:$D,VindIndeks_raw_13!$C:$C,'Info-tabeller'!AP$55,VindIndeks_raw_13!$A:$A,'Info-tabeller'!$I90),"")</f>
        <v/>
      </c>
      <c r="AQ90" s="4">
        <f>IF(ISNUMBER(AVERAGEIFS(VindIndeks_raw_13!$D:$D,VindIndeks_raw_13!$C:$C,'Info-tabeller'!AQ$55,VindIndeks_raw_13!$A:$A,'Info-tabeller'!$I90)),AVERAGEIFS(VindIndeks_raw_13!$D:$D,VindIndeks_raw_13!$C:$C,'Info-tabeller'!AQ$55,VindIndeks_raw_13!$A:$A,'Info-tabeller'!$I90),"")</f>
        <v/>
      </c>
      <c r="AR90" s="4">
        <f>IF(ISNUMBER(AVERAGEIFS(VindIndeks_raw_13!$D:$D,VindIndeks_raw_13!$C:$C,'Info-tabeller'!AR$55,VindIndeks_raw_13!$A:$A,'Info-tabeller'!$I90)),AVERAGEIFS(VindIndeks_raw_13!$D:$D,VindIndeks_raw_13!$C:$C,'Info-tabeller'!AR$55,VindIndeks_raw_13!$A:$A,'Info-tabeller'!$I90),"")</f>
        <v/>
      </c>
      <c r="AS90" s="4">
        <f>IF(ISNUMBER(AVERAGEIFS(VindIndeks_raw_13!$D:$D,VindIndeks_raw_13!$C:$C,'Info-tabeller'!AS$55,VindIndeks_raw_13!$A:$A,'Info-tabeller'!$I90)),AVERAGEIFS(VindIndeks_raw_13!$D:$D,VindIndeks_raw_13!$C:$C,'Info-tabeller'!AS$55,VindIndeks_raw_13!$A:$A,'Info-tabeller'!$I90),"")</f>
        <v/>
      </c>
      <c r="AT90" s="4">
        <f>IF(ISNUMBER(AVERAGEIFS(VindIndeks_raw_13!$D:$D,VindIndeks_raw_13!$C:$C,'Info-tabeller'!AT$55,VindIndeks_raw_13!$A:$A,'Info-tabeller'!$I90)),AVERAGEIFS(VindIndeks_raw_13!$D:$D,VindIndeks_raw_13!$C:$C,'Info-tabeller'!AT$55,VindIndeks_raw_13!$A:$A,'Info-tabeller'!$I90),"")</f>
        <v/>
      </c>
      <c r="AU90" s="4">
        <f>IF(ISNUMBER(AVERAGEIFS(VindIndeks_raw_13!$D:$D,VindIndeks_raw_13!$C:$C,'Info-tabeller'!AU$55,VindIndeks_raw_13!$A:$A,'Info-tabeller'!$I90)),AVERAGEIFS(VindIndeks_raw_13!$D:$D,VindIndeks_raw_13!$C:$C,'Info-tabeller'!AU$55,VindIndeks_raw_13!$A:$A,'Info-tabeller'!$I90),"")</f>
        <v/>
      </c>
      <c r="AV90" s="4">
        <f>IF(ISNUMBER(AVERAGEIFS(VindIndeks_raw_13!$D:$D,VindIndeks_raw_13!$C:$C,'Info-tabeller'!AV$55,VindIndeks_raw_13!$A:$A,'Info-tabeller'!$I90)),AVERAGEIFS(VindIndeks_raw_13!$D:$D,VindIndeks_raw_13!$C:$C,'Info-tabeller'!AV$55,VindIndeks_raw_13!$A:$A,'Info-tabeller'!$I90),"")</f>
        <v/>
      </c>
      <c r="AW90" s="5">
        <f>IF(ISNUMBER(AVERAGEIFS(VindIndeks_raw_13!$D:$D,VindIndeks_raw_13!$C:$C,'Info-tabeller'!AW$55,VindIndeks_raw_13!$A:$A,'Info-tabeller'!$I90)),AVERAGEIFS(VindIndeks_raw_13!$D:$D,VindIndeks_raw_13!$C:$C,'Info-tabeller'!AW$55,VindIndeks_raw_13!$A:$A,'Info-tabeller'!$I90),"")</f>
        <v/>
      </c>
      <c r="AX90" s="5">
        <f>IF(ISNUMBER(AVERAGEIFS(VindIndeks_raw_13!$D:$D,VindIndeks_raw_13!$C:$C,'Info-tabeller'!AX$55,VindIndeks_raw_13!$A:$A,'Info-tabeller'!$I90)),AVERAGEIFS(VindIndeks_raw_13!$D:$D,VindIndeks_raw_13!$C:$C,'Info-tabeller'!AX$55,VindIndeks_raw_13!$A:$A,'Info-tabeller'!$I90),"")</f>
        <v/>
      </c>
      <c r="AY90" s="5">
        <f>IF(ISNUMBER(AVERAGEIFS(VindIndeks_raw_13!$D:$D,VindIndeks_raw_13!$C:$C,'Info-tabeller'!AY$55,VindIndeks_raw_13!$A:$A,'Info-tabeller'!$I90)),AVERAGEIFS(VindIndeks_raw_13!$D:$D,VindIndeks_raw_13!$C:$C,'Info-tabeller'!AY$55,VindIndeks_raw_13!$A:$A,'Info-tabeller'!$I90),"")</f>
        <v/>
      </c>
      <c r="AZ90" s="7">
        <f>IF(ISNUMBER(AVERAGE(AO90:AV90)),AVERAGE(AO90:AV90),"")</f>
        <v/>
      </c>
      <c r="BA90" s="6">
        <f>IF(ISNUMBER(AVERAGE(AW90:AY90)),AVERAGE(AW90:AY90),"")</f>
        <v/>
      </c>
    </row>
    <row r="91">
      <c r="I91" s="53">
        <f>+I90+1</f>
        <v/>
      </c>
      <c r="J91" s="4">
        <f>IF(ISNUMBER(AVERAGEIFS(VindIndeks_raw_20_large!$D:$D,VindIndeks_raw_20_large!$C:$C,'Info-tabeller'!J$55,VindIndeks_raw_20_large!$A:$A,'Info-tabeller'!$I91)),AVERAGEIFS(VindIndeks_raw_20_large!$D:$D,VindIndeks_raw_20_large!$C:$C,'Info-tabeller'!J$55,VindIndeks_raw_20_large!$A:$A,'Info-tabeller'!$I91),"")</f>
        <v/>
      </c>
      <c r="K91" s="4">
        <f>IF(ISNUMBER(AVERAGEIFS(VindIndeks_raw_20_large!$D:$D,VindIndeks_raw_20_large!$C:$C,'Info-tabeller'!K$55,VindIndeks_raw_20_large!$A:$A,'Info-tabeller'!$I91)),AVERAGEIFS(VindIndeks_raw_20_large!$D:$D,VindIndeks_raw_20_large!$C:$C,'Info-tabeller'!K$55,VindIndeks_raw_20_large!$A:$A,'Info-tabeller'!$I91),"")</f>
        <v/>
      </c>
      <c r="L91" s="4">
        <f>IF(ISNUMBER(AVERAGEIFS(VindIndeks_raw_20_large!$D:$D,VindIndeks_raw_20_large!$C:$C,'Info-tabeller'!L$55,VindIndeks_raw_20_large!$A:$A,'Info-tabeller'!$I91)),AVERAGEIFS(VindIndeks_raw_20_large!$D:$D,VindIndeks_raw_20_large!$C:$C,'Info-tabeller'!L$55,VindIndeks_raw_20_large!$A:$A,'Info-tabeller'!$I91),"")</f>
        <v/>
      </c>
      <c r="M91" s="4">
        <f>IF(ISNUMBER(AVERAGEIFS(VindIndeks_raw_20_large!$D:$D,VindIndeks_raw_20_large!$C:$C,'Info-tabeller'!M$55,VindIndeks_raw_20_large!$A:$A,'Info-tabeller'!$I91)),AVERAGEIFS(VindIndeks_raw_20_large!$D:$D,VindIndeks_raw_20_large!$C:$C,'Info-tabeller'!M$55,VindIndeks_raw_20_large!$A:$A,'Info-tabeller'!$I91),"")</f>
        <v/>
      </c>
      <c r="N91" s="4">
        <f>IF(ISNUMBER(AVERAGEIFS(VindIndeks_raw_20_large!$D:$D,VindIndeks_raw_20_large!$C:$C,'Info-tabeller'!N$55,VindIndeks_raw_20_large!$A:$A,'Info-tabeller'!$I91)),AVERAGEIFS(VindIndeks_raw_20_large!$D:$D,VindIndeks_raw_20_large!$C:$C,'Info-tabeller'!N$55,VindIndeks_raw_20_large!$A:$A,'Info-tabeller'!$I91),"")</f>
        <v/>
      </c>
      <c r="O91" s="4">
        <f>IF(ISNUMBER(AVERAGEIFS(VindIndeks_raw_20_large!$D:$D,VindIndeks_raw_20_large!$C:$C,'Info-tabeller'!O$55,VindIndeks_raw_20_large!$A:$A,'Info-tabeller'!$I91)),AVERAGEIFS(VindIndeks_raw_20_large!$D:$D,VindIndeks_raw_20_large!$C:$C,'Info-tabeller'!O$55,VindIndeks_raw_20_large!$A:$A,'Info-tabeller'!$I91),"")</f>
        <v/>
      </c>
      <c r="P91" s="4">
        <f>IF(ISNUMBER(AVERAGEIFS(VindIndeks_raw_20_large!$D:$D,VindIndeks_raw_20_large!$C:$C,'Info-tabeller'!P$55,VindIndeks_raw_20_large!$A:$A,'Info-tabeller'!$I91)),AVERAGEIFS(VindIndeks_raw_20_large!$D:$D,VindIndeks_raw_20_large!$C:$C,'Info-tabeller'!P$55,VindIndeks_raw_20_large!$A:$A,'Info-tabeller'!$I91),"")</f>
        <v/>
      </c>
      <c r="Q91" s="4">
        <f>IF(ISNUMBER(AVERAGEIFS(VindIndeks_raw_20_large!$D:$D,VindIndeks_raw_20_large!$C:$C,'Info-tabeller'!Q$55,VindIndeks_raw_20_large!$A:$A,'Info-tabeller'!$I91)),AVERAGEIFS(VindIndeks_raw_20_large!$D:$D,VindIndeks_raw_20_large!$C:$C,'Info-tabeller'!Q$55,VindIndeks_raw_20_large!$A:$A,'Info-tabeller'!$I91),"")</f>
        <v/>
      </c>
      <c r="R91" s="5">
        <f>IF(ISNUMBER(AVERAGEIFS(VindIndeks_raw_20_large!$D:$D,VindIndeks_raw_20_large!$C:$C,'Info-tabeller'!R$55,VindIndeks_raw_20_large!$A:$A,'Info-tabeller'!$I91)),AVERAGEIFS(VindIndeks_raw_20_large!$D:$D,VindIndeks_raw_20_large!$C:$C,'Info-tabeller'!R$55,VindIndeks_raw_20_large!$A:$A,'Info-tabeller'!$I91),"")</f>
        <v/>
      </c>
      <c r="S91" s="5">
        <f>IF(ISNUMBER(AVERAGEIFS(VindIndeks_raw_20_large!$D:$D,VindIndeks_raw_20_large!$C:$C,'Info-tabeller'!S$55,VindIndeks_raw_20_large!$A:$A,'Info-tabeller'!$I91)),AVERAGEIFS(VindIndeks_raw_20_large!$D:$D,VindIndeks_raw_20_large!$C:$C,'Info-tabeller'!S$55,VindIndeks_raw_20_large!$A:$A,'Info-tabeller'!$I91),"")</f>
        <v/>
      </c>
      <c r="T91" s="5">
        <f>IF(ISNUMBER(AVERAGEIFS(VindIndeks_raw_20_large!$D:$D,VindIndeks_raw_20_large!$C:$C,'Info-tabeller'!T$55,VindIndeks_raw_20_large!$A:$A,'Info-tabeller'!$I91)),AVERAGEIFS(VindIndeks_raw_20_large!$D:$D,VindIndeks_raw_20_large!$C:$C,'Info-tabeller'!T$55,VindIndeks_raw_20_large!$A:$A,'Info-tabeller'!$I91),"")</f>
        <v/>
      </c>
      <c r="U91" s="5">
        <f>IF(ISNUMBER(AVERAGEIFS(VindIndeks_raw_20_large!$D:$D,VindIndeks_raw_20_large!$C:$C,'Info-tabeller'!U$55,VindIndeks_raw_20_large!$A:$A,'Info-tabeller'!$I91)),AVERAGEIFS(VindIndeks_raw_20_large!$D:$D,VindIndeks_raw_20_large!$C:$C,'Info-tabeller'!U$55,VindIndeks_raw_20_large!$A:$A,'Info-tabeller'!$I91),"")</f>
        <v/>
      </c>
      <c r="V91" s="5">
        <f>IF(ISNUMBER(AVERAGEIFS(VindIndeks_raw_20_large!$D:$D,VindIndeks_raw_20_large!$C:$C,'Info-tabeller'!V$55,VindIndeks_raw_20_large!$A:$A,'Info-tabeller'!$I91)),AVERAGEIFS(VindIndeks_raw_20_large!$D:$D,VindIndeks_raw_20_large!$C:$C,'Info-tabeller'!V$55,VindIndeks_raw_20_large!$A:$A,'Info-tabeller'!$I91),"")</f>
        <v/>
      </c>
      <c r="W91" s="5">
        <f>IF(ISNUMBER(AVERAGEIFS(VindIndeks_raw_20_large!$D:$D,VindIndeks_raw_20_large!$C:$C,'Info-tabeller'!W$55,VindIndeks_raw_20_large!$A:$A,'Info-tabeller'!$I91)),AVERAGEIFS(VindIndeks_raw_20_large!$D:$D,VindIndeks_raw_20_large!$C:$C,'Info-tabeller'!W$55,VindIndeks_raw_20_large!$A:$A,'Info-tabeller'!$I91),"")</f>
        <v/>
      </c>
      <c r="X91" s="7">
        <f>IF(ISNUMBER(AVERAGE(J91:Q91)),AVERAGE(J91:Q91),"")</f>
        <v/>
      </c>
      <c r="Y91" s="6">
        <f>IF(ISNUMBER(AVERAGE(R91:W91)),AVERAGE(R91:W91),"")</f>
        <v/>
      </c>
      <c r="AB91" s="53">
        <f>+I91</f>
        <v/>
      </c>
      <c r="AC91" s="4">
        <f>IF(ISNUMBER(AVERAGEIFS(VindIndeks_raw_20_small!$D:$D,VindIndeks_raw_20_small!$C:$C,'Info-tabeller'!AC$55,VindIndeks_raw_20_small!$A:$A,'Info-tabeller'!$I91)),AVERAGEIFS(VindIndeks_raw_20_small!$D:$D,VindIndeks_raw_20_small!$C:$C,'Info-tabeller'!AC$55,VindIndeks_raw_20_small!$A:$A,'Info-tabeller'!$I91),"")</f>
        <v/>
      </c>
      <c r="AD91" s="4">
        <f>IF(ISNUMBER(AVERAGEIFS(VindIndeks_raw_20_small!$D:$D,VindIndeks_raw_20_small!$C:$C,'Info-tabeller'!AD$55,VindIndeks_raw_20_small!$A:$A,'Info-tabeller'!$I91)),AVERAGEIFS(VindIndeks_raw_20_small!$D:$D,VindIndeks_raw_20_small!$C:$C,'Info-tabeller'!AD$55,VindIndeks_raw_20_small!$A:$A,'Info-tabeller'!$I91),"")</f>
        <v/>
      </c>
      <c r="AE91" s="4">
        <f>IF(ISNUMBER(AVERAGEIFS(VindIndeks_raw_20_small!$D:$D,VindIndeks_raw_20_small!$C:$C,'Info-tabeller'!AE$55,VindIndeks_raw_20_small!$A:$A,'Info-tabeller'!$I91)),AVERAGEIFS(VindIndeks_raw_20_small!$D:$D,VindIndeks_raw_20_small!$C:$C,'Info-tabeller'!AE$55,VindIndeks_raw_20_small!$A:$A,'Info-tabeller'!$I91),"")</f>
        <v/>
      </c>
      <c r="AF91" s="4">
        <f>IF(ISNUMBER(AVERAGEIFS(VindIndeks_raw_20_small!$D:$D,VindIndeks_raw_20_small!$C:$C,'Info-tabeller'!AF$55,VindIndeks_raw_20_small!$A:$A,'Info-tabeller'!$I91)),AVERAGEIFS(VindIndeks_raw_20_small!$D:$D,VindIndeks_raw_20_small!$C:$C,'Info-tabeller'!AF$55,VindIndeks_raw_20_small!$A:$A,'Info-tabeller'!$I91),"")</f>
        <v/>
      </c>
      <c r="AG91" s="4">
        <f>IF(ISNUMBER(AVERAGEIFS(VindIndeks_raw_20_small!$D:$D,VindIndeks_raw_20_small!$C:$C,'Info-tabeller'!AG$55,VindIndeks_raw_20_small!$A:$A,'Info-tabeller'!$I91)),AVERAGEIFS(VindIndeks_raw_20_small!$D:$D,VindIndeks_raw_20_small!$C:$C,'Info-tabeller'!AG$55,VindIndeks_raw_20_small!$A:$A,'Info-tabeller'!$I91),"")</f>
        <v/>
      </c>
      <c r="AH91" s="4">
        <f>IF(ISNUMBER(AVERAGEIFS(VindIndeks_raw_20_small!$D:$D,VindIndeks_raw_20_small!$C:$C,'Info-tabeller'!AH$55,VindIndeks_raw_20_small!$A:$A,'Info-tabeller'!$I91)),AVERAGEIFS(VindIndeks_raw_20_small!$D:$D,VindIndeks_raw_20_small!$C:$C,'Info-tabeller'!AH$55,VindIndeks_raw_20_small!$A:$A,'Info-tabeller'!$I91),"")</f>
        <v/>
      </c>
      <c r="AI91" s="4">
        <f>IF(ISNUMBER(AVERAGEIFS(VindIndeks_raw_20_small!$D:$D,VindIndeks_raw_20_small!$C:$C,'Info-tabeller'!AI$55,VindIndeks_raw_20_small!$A:$A,'Info-tabeller'!$I91)),AVERAGEIFS(VindIndeks_raw_20_small!$D:$D,VindIndeks_raw_20_small!$C:$C,'Info-tabeller'!AI$55,VindIndeks_raw_20_small!$A:$A,'Info-tabeller'!$I91),"")</f>
        <v/>
      </c>
      <c r="AJ91" s="4">
        <f>IF(ISNUMBER(AVERAGEIFS(VindIndeks_raw_20_small!$D:$D,VindIndeks_raw_20_small!$C:$C,'Info-tabeller'!AJ$55,VindIndeks_raw_20_small!$A:$A,'Info-tabeller'!$I91)),AVERAGEIFS(VindIndeks_raw_20_small!$D:$D,VindIndeks_raw_20_small!$C:$C,'Info-tabeller'!AJ$55,VindIndeks_raw_20_small!$A:$A,'Info-tabeller'!$I91),"")</f>
        <v/>
      </c>
      <c r="AK91" s="7">
        <f>IF(ISNUMBER(AVERAGE(AC91:AJ91)),AVERAGE(AC91:AJ91),"")</f>
        <v/>
      </c>
      <c r="AN91" s="53">
        <f>+I91</f>
        <v/>
      </c>
      <c r="AO91" s="4">
        <f>IF(ISNUMBER(AVERAGEIFS(VindIndeks_raw_13!$D:$D,VindIndeks_raw_13!$C:$C,'Info-tabeller'!AO$55,VindIndeks_raw_13!$A:$A,'Info-tabeller'!$I91)),AVERAGEIFS(VindIndeks_raw_13!$D:$D,VindIndeks_raw_13!$C:$C,'Info-tabeller'!AO$55,VindIndeks_raw_13!$A:$A,'Info-tabeller'!$I91),"")</f>
        <v/>
      </c>
      <c r="AP91" s="4">
        <f>IF(ISNUMBER(AVERAGEIFS(VindIndeks_raw_13!$D:$D,VindIndeks_raw_13!$C:$C,'Info-tabeller'!AP$55,VindIndeks_raw_13!$A:$A,'Info-tabeller'!$I91)),AVERAGEIFS(VindIndeks_raw_13!$D:$D,VindIndeks_raw_13!$C:$C,'Info-tabeller'!AP$55,VindIndeks_raw_13!$A:$A,'Info-tabeller'!$I91),"")</f>
        <v/>
      </c>
      <c r="AQ91" s="4">
        <f>IF(ISNUMBER(AVERAGEIFS(VindIndeks_raw_13!$D:$D,VindIndeks_raw_13!$C:$C,'Info-tabeller'!AQ$55,VindIndeks_raw_13!$A:$A,'Info-tabeller'!$I91)),AVERAGEIFS(VindIndeks_raw_13!$D:$D,VindIndeks_raw_13!$C:$C,'Info-tabeller'!AQ$55,VindIndeks_raw_13!$A:$A,'Info-tabeller'!$I91),"")</f>
        <v/>
      </c>
      <c r="AR91" s="4">
        <f>IF(ISNUMBER(AVERAGEIFS(VindIndeks_raw_13!$D:$D,VindIndeks_raw_13!$C:$C,'Info-tabeller'!AR$55,VindIndeks_raw_13!$A:$A,'Info-tabeller'!$I91)),AVERAGEIFS(VindIndeks_raw_13!$D:$D,VindIndeks_raw_13!$C:$C,'Info-tabeller'!AR$55,VindIndeks_raw_13!$A:$A,'Info-tabeller'!$I91),"")</f>
        <v/>
      </c>
      <c r="AS91" s="4">
        <f>IF(ISNUMBER(AVERAGEIFS(VindIndeks_raw_13!$D:$D,VindIndeks_raw_13!$C:$C,'Info-tabeller'!AS$55,VindIndeks_raw_13!$A:$A,'Info-tabeller'!$I91)),AVERAGEIFS(VindIndeks_raw_13!$D:$D,VindIndeks_raw_13!$C:$C,'Info-tabeller'!AS$55,VindIndeks_raw_13!$A:$A,'Info-tabeller'!$I91),"")</f>
        <v/>
      </c>
      <c r="AT91" s="4">
        <f>IF(ISNUMBER(AVERAGEIFS(VindIndeks_raw_13!$D:$D,VindIndeks_raw_13!$C:$C,'Info-tabeller'!AT$55,VindIndeks_raw_13!$A:$A,'Info-tabeller'!$I91)),AVERAGEIFS(VindIndeks_raw_13!$D:$D,VindIndeks_raw_13!$C:$C,'Info-tabeller'!AT$55,VindIndeks_raw_13!$A:$A,'Info-tabeller'!$I91),"")</f>
        <v/>
      </c>
      <c r="AU91" s="4">
        <f>IF(ISNUMBER(AVERAGEIFS(VindIndeks_raw_13!$D:$D,VindIndeks_raw_13!$C:$C,'Info-tabeller'!AU$55,VindIndeks_raw_13!$A:$A,'Info-tabeller'!$I91)),AVERAGEIFS(VindIndeks_raw_13!$D:$D,VindIndeks_raw_13!$C:$C,'Info-tabeller'!AU$55,VindIndeks_raw_13!$A:$A,'Info-tabeller'!$I91),"")</f>
        <v/>
      </c>
      <c r="AV91" s="4">
        <f>IF(ISNUMBER(AVERAGEIFS(VindIndeks_raw_13!$D:$D,VindIndeks_raw_13!$C:$C,'Info-tabeller'!AV$55,VindIndeks_raw_13!$A:$A,'Info-tabeller'!$I91)),AVERAGEIFS(VindIndeks_raw_13!$D:$D,VindIndeks_raw_13!$C:$C,'Info-tabeller'!AV$55,VindIndeks_raw_13!$A:$A,'Info-tabeller'!$I91),"")</f>
        <v/>
      </c>
      <c r="AW91" s="5">
        <f>IF(ISNUMBER(AVERAGEIFS(VindIndeks_raw_13!$D:$D,VindIndeks_raw_13!$C:$C,'Info-tabeller'!AW$55,VindIndeks_raw_13!$A:$A,'Info-tabeller'!$I91)),AVERAGEIFS(VindIndeks_raw_13!$D:$D,VindIndeks_raw_13!$C:$C,'Info-tabeller'!AW$55,VindIndeks_raw_13!$A:$A,'Info-tabeller'!$I91),"")</f>
        <v/>
      </c>
      <c r="AX91" s="5">
        <f>IF(ISNUMBER(AVERAGEIFS(VindIndeks_raw_13!$D:$D,VindIndeks_raw_13!$C:$C,'Info-tabeller'!AX$55,VindIndeks_raw_13!$A:$A,'Info-tabeller'!$I91)),AVERAGEIFS(VindIndeks_raw_13!$D:$D,VindIndeks_raw_13!$C:$C,'Info-tabeller'!AX$55,VindIndeks_raw_13!$A:$A,'Info-tabeller'!$I91),"")</f>
        <v/>
      </c>
      <c r="AY91" s="5">
        <f>IF(ISNUMBER(AVERAGEIFS(VindIndeks_raw_13!$D:$D,VindIndeks_raw_13!$C:$C,'Info-tabeller'!AY$55,VindIndeks_raw_13!$A:$A,'Info-tabeller'!$I91)),AVERAGEIFS(VindIndeks_raw_13!$D:$D,VindIndeks_raw_13!$C:$C,'Info-tabeller'!AY$55,VindIndeks_raw_13!$A:$A,'Info-tabeller'!$I91),"")</f>
        <v/>
      </c>
      <c r="AZ91" s="7">
        <f>IF(ISNUMBER(AVERAGE(AO91:AV91)),AVERAGE(AO91:AV91),"")</f>
        <v/>
      </c>
      <c r="BA91" s="6">
        <f>IF(ISNUMBER(AVERAGE(AW91:AY91)),AVERAGE(AW91:AY91),"")</f>
        <v/>
      </c>
    </row>
    <row r="93">
      <c r="I93" s="53" t="inlineStr">
        <is>
          <t>Gns.</t>
        </is>
      </c>
      <c r="J93" s="14">
        <f>AVERAGE(J56:J91)</f>
        <v/>
      </c>
      <c r="K93" s="14">
        <f>AVERAGE(K56:K91)</f>
        <v/>
      </c>
      <c r="L93" s="14">
        <f>AVERAGE(L56:L91)</f>
        <v/>
      </c>
      <c r="M93" s="14">
        <f>AVERAGE(M56:M91)</f>
        <v/>
      </c>
      <c r="N93" s="14">
        <f>AVERAGE(N56:N91)</f>
        <v/>
      </c>
      <c r="O93" s="14">
        <f>AVERAGE(O56:O91)</f>
        <v/>
      </c>
      <c r="P93" s="14">
        <f>AVERAGE(P56:P91)</f>
        <v/>
      </c>
      <c r="Q93" s="14">
        <f>AVERAGE(Q56:Q91)</f>
        <v/>
      </c>
      <c r="R93" s="14">
        <f>AVERAGE(R56:R91)</f>
        <v/>
      </c>
      <c r="S93" s="14">
        <f>AVERAGE(S56:S91)</f>
        <v/>
      </c>
      <c r="T93" s="14">
        <f>AVERAGE(T56:T91)</f>
        <v/>
      </c>
      <c r="U93" s="14">
        <f>AVERAGE(U56:U91)</f>
        <v/>
      </c>
      <c r="V93" s="14">
        <f>AVERAGE(V56:V91)</f>
        <v/>
      </c>
      <c r="W93" s="14">
        <f>AVERAGE(W56:W91)</f>
        <v/>
      </c>
      <c r="X93" s="14">
        <f>AVERAGE(X56:X91)</f>
        <v/>
      </c>
      <c r="Y93" s="14">
        <f>AVERAGE(Y56:Y91)</f>
        <v/>
      </c>
      <c r="Z93" s="14" t="n"/>
      <c r="AA93" s="14" t="n"/>
      <c r="AB93" s="14" t="n"/>
      <c r="AC93" s="14">
        <f>AVERAGE(AC56:AC91)</f>
        <v/>
      </c>
      <c r="AD93" s="14">
        <f>AVERAGE(AD56:AD91)</f>
        <v/>
      </c>
      <c r="AE93" s="14">
        <f>AVERAGE(AE56:AE91)</f>
        <v/>
      </c>
      <c r="AF93" s="14">
        <f>AVERAGE(AF56:AF91)</f>
        <v/>
      </c>
      <c r="AG93" s="14">
        <f>AVERAGE(AG56:AG91)</f>
        <v/>
      </c>
      <c r="AH93" s="14">
        <f>AVERAGE(AH56:AH91)</f>
        <v/>
      </c>
      <c r="AI93" s="14">
        <f>AVERAGE(AI56:AI91)</f>
        <v/>
      </c>
      <c r="AJ93" s="14">
        <f>AVERAGE(AJ56:AJ91)</f>
        <v/>
      </c>
      <c r="AK93" s="14">
        <f>AVERAGE(AK56:AK91)</f>
        <v/>
      </c>
      <c r="AL93" s="14" t="n"/>
      <c r="AM93" s="14" t="n"/>
      <c r="AN93" s="14" t="n"/>
      <c r="AO93" s="14">
        <f>AVERAGE(AO56:AO91)</f>
        <v/>
      </c>
      <c r="AP93" s="14">
        <f>AVERAGE(AP56:AP91)</f>
        <v/>
      </c>
      <c r="AQ93" s="14">
        <f>AVERAGE(AQ56:AQ91)</f>
        <v/>
      </c>
      <c r="AR93" s="14">
        <f>AVERAGE(AR56:AR91)</f>
        <v/>
      </c>
      <c r="AS93" s="14">
        <f>AVERAGE(AS56:AS91)</f>
        <v/>
      </c>
      <c r="AT93" s="14">
        <f>AVERAGE(AT56:AT91)</f>
        <v/>
      </c>
      <c r="AU93" s="14">
        <f>AVERAGE(AU56:AU91)</f>
        <v/>
      </c>
      <c r="AV93" s="14">
        <f>AVERAGE(AV56:AV91)</f>
        <v/>
      </c>
      <c r="AW93" s="14">
        <f>AVERAGE(AW56:AW91)</f>
        <v/>
      </c>
      <c r="AX93" s="14">
        <f>AVERAGE(AX56:AX91)</f>
        <v/>
      </c>
      <c r="AY93" s="14">
        <f>AVERAGE(AY56:AY91)</f>
        <v/>
      </c>
      <c r="AZ93" s="14">
        <f>AVERAGE(AZ56:AZ91)</f>
        <v/>
      </c>
      <c r="BA93" s="14">
        <f>AVERAGE(BA56:BA91)</f>
        <v/>
      </c>
    </row>
    <row r="94">
      <c r="I94" s="53" t="inlineStr">
        <is>
          <t>Min.</t>
        </is>
      </c>
      <c r="J94" s="14">
        <f>MIN(J56:J91)</f>
        <v/>
      </c>
      <c r="K94" s="14">
        <f>MIN(K56:K91)</f>
        <v/>
      </c>
      <c r="L94" s="14">
        <f>MIN(L56:L91)</f>
        <v/>
      </c>
      <c r="M94" s="14">
        <f>MIN(M56:M91)</f>
        <v/>
      </c>
      <c r="N94" s="14">
        <f>MIN(N56:N91)</f>
        <v/>
      </c>
      <c r="O94" s="14">
        <f>MIN(O56:O91)</f>
        <v/>
      </c>
      <c r="P94" s="14">
        <f>MIN(P56:P91)</f>
        <v/>
      </c>
      <c r="Q94" s="14">
        <f>MIN(Q56:Q91)</f>
        <v/>
      </c>
      <c r="R94" s="14">
        <f>MIN(R56:R91)</f>
        <v/>
      </c>
      <c r="S94" s="14">
        <f>MIN(S56:S91)</f>
        <v/>
      </c>
      <c r="T94" s="14">
        <f>MIN(T56:T91)</f>
        <v/>
      </c>
      <c r="U94" s="14">
        <f>MIN(U56:U91)</f>
        <v/>
      </c>
      <c r="V94" s="14">
        <f>MIN(V56:V91)</f>
        <v/>
      </c>
      <c r="W94" s="14">
        <f>MIN(W56:W91)</f>
        <v/>
      </c>
      <c r="X94" s="14">
        <f>MIN(X56:X91)</f>
        <v/>
      </c>
      <c r="Y94" s="14">
        <f>MIN(Y56:Y91)</f>
        <v/>
      </c>
      <c r="Z94" s="14" t="n"/>
      <c r="AA94" s="14" t="n"/>
      <c r="AB94" s="14" t="n"/>
      <c r="AC94" s="14">
        <f>MIN(AC56:AC91)</f>
        <v/>
      </c>
      <c r="AD94" s="14">
        <f>MIN(AD56:AD91)</f>
        <v/>
      </c>
      <c r="AE94" s="14">
        <f>MIN(AE56:AE91)</f>
        <v/>
      </c>
      <c r="AF94" s="14">
        <f>MIN(AF56:AF91)</f>
        <v/>
      </c>
      <c r="AG94" s="14">
        <f>MIN(AG56:AG91)</f>
        <v/>
      </c>
      <c r="AH94" s="14">
        <f>MIN(AH56:AH91)</f>
        <v/>
      </c>
      <c r="AI94" s="14">
        <f>MIN(AI56:AI91)</f>
        <v/>
      </c>
      <c r="AJ94" s="14">
        <f>MIN(AJ56:AJ91)</f>
        <v/>
      </c>
      <c r="AK94" s="14">
        <f>MIN(AK56:AK91)</f>
        <v/>
      </c>
      <c r="AL94" s="14" t="n"/>
      <c r="AM94" s="14" t="n"/>
      <c r="AN94" s="14" t="n"/>
      <c r="AO94" s="14">
        <f>MIN(AO56:AO91)</f>
        <v/>
      </c>
      <c r="AP94" s="14">
        <f>MIN(AP56:AP91)</f>
        <v/>
      </c>
      <c r="AQ94" s="14">
        <f>MIN(AQ56:AQ91)</f>
        <v/>
      </c>
      <c r="AR94" s="14">
        <f>MIN(AR56:AR91)</f>
        <v/>
      </c>
      <c r="AS94" s="14">
        <f>MIN(AS56:AS91)</f>
        <v/>
      </c>
      <c r="AT94" s="14">
        <f>MIN(AT56:AT91)</f>
        <v/>
      </c>
      <c r="AU94" s="14">
        <f>MIN(AU56:AU91)</f>
        <v/>
      </c>
      <c r="AV94" s="14">
        <f>MIN(AV56:AV91)</f>
        <v/>
      </c>
      <c r="AW94" s="14">
        <f>MIN(AW56:AW91)</f>
        <v/>
      </c>
      <c r="AX94" s="14">
        <f>MIN(AX56:AX91)</f>
        <v/>
      </c>
      <c r="AY94" s="14">
        <f>MIN(AY56:AY91)</f>
        <v/>
      </c>
      <c r="AZ94" s="14">
        <f>MIN(AZ56:AZ91)</f>
        <v/>
      </c>
      <c r="BA94" s="14">
        <f>MIN(BA56:BA91)</f>
        <v/>
      </c>
    </row>
    <row r="95">
      <c r="I95" s="53" t="inlineStr">
        <is>
          <t>Max.</t>
        </is>
      </c>
      <c r="J95" s="14">
        <f>MAX(J56:J91)</f>
        <v/>
      </c>
      <c r="K95" s="14">
        <f>MAX(K56:K91)</f>
        <v/>
      </c>
      <c r="L95" s="14">
        <f>MAX(L56:L91)</f>
        <v/>
      </c>
      <c r="M95" s="14">
        <f>MAX(M56:M91)</f>
        <v/>
      </c>
      <c r="N95" s="14">
        <f>MAX(N56:N91)</f>
        <v/>
      </c>
      <c r="O95" s="14">
        <f>MAX(O56:O91)</f>
        <v/>
      </c>
      <c r="P95" s="14">
        <f>MAX(P56:P91)</f>
        <v/>
      </c>
      <c r="Q95" s="14">
        <f>MAX(Q56:Q91)</f>
        <v/>
      </c>
      <c r="R95" s="14">
        <f>MAX(R56:R91)</f>
        <v/>
      </c>
      <c r="S95" s="14">
        <f>MAX(S56:S91)</f>
        <v/>
      </c>
      <c r="T95" s="14">
        <f>MAX(T56:T91)</f>
        <v/>
      </c>
      <c r="U95" s="14">
        <f>MAX(U56:U91)</f>
        <v/>
      </c>
      <c r="V95" s="14">
        <f>MAX(V56:V91)</f>
        <v/>
      </c>
      <c r="W95" s="14">
        <f>MAX(W56:W91)</f>
        <v/>
      </c>
      <c r="X95" s="14">
        <f>MAX(X56:X91)</f>
        <v/>
      </c>
      <c r="Y95" s="14">
        <f>MAX(Y56:Y91)</f>
        <v/>
      </c>
      <c r="Z95" s="14" t="n"/>
      <c r="AA95" s="14" t="n"/>
      <c r="AB95" s="14" t="n"/>
      <c r="AC95" s="14">
        <f>MAX(AC56:AC91)</f>
        <v/>
      </c>
      <c r="AD95" s="14">
        <f>MAX(AD56:AD91)</f>
        <v/>
      </c>
      <c r="AE95" s="14">
        <f>MAX(AE56:AE91)</f>
        <v/>
      </c>
      <c r="AF95" s="14">
        <f>MAX(AF56:AF91)</f>
        <v/>
      </c>
      <c r="AG95" s="14">
        <f>MAX(AG56:AG91)</f>
        <v/>
      </c>
      <c r="AH95" s="14">
        <f>MAX(AH56:AH91)</f>
        <v/>
      </c>
      <c r="AI95" s="14">
        <f>MAX(AI56:AI91)</f>
        <v/>
      </c>
      <c r="AJ95" s="14">
        <f>MAX(AJ56:AJ91)</f>
        <v/>
      </c>
      <c r="AK95" s="14">
        <f>MAX(AK56:AK91)</f>
        <v/>
      </c>
      <c r="AL95" s="14" t="n"/>
      <c r="AM95" s="14" t="n"/>
      <c r="AN95" s="14" t="n"/>
      <c r="AO95" s="14">
        <f>MAX(AO56:AO91)</f>
        <v/>
      </c>
      <c r="AP95" s="14">
        <f>MAX(AP56:AP91)</f>
        <v/>
      </c>
      <c r="AQ95" s="14">
        <f>MAX(AQ56:AQ91)</f>
        <v/>
      </c>
      <c r="AR95" s="14">
        <f>MAX(AR56:AR91)</f>
        <v/>
      </c>
      <c r="AS95" s="14">
        <f>MAX(AS56:AS91)</f>
        <v/>
      </c>
      <c r="AT95" s="14">
        <f>MAX(AT56:AT91)</f>
        <v/>
      </c>
      <c r="AU95" s="14">
        <f>MAX(AU56:AU91)</f>
        <v/>
      </c>
      <c r="AV95" s="14">
        <f>MAX(AV56:AV91)</f>
        <v/>
      </c>
      <c r="AW95" s="14">
        <f>MAX(AW56:AW91)</f>
        <v/>
      </c>
      <c r="AX95" s="14">
        <f>MAX(AX56:AX91)</f>
        <v/>
      </c>
      <c r="AY95" s="14">
        <f>MAX(AY56:AY91)</f>
        <v/>
      </c>
      <c r="AZ95" s="14">
        <f>MAX(AZ56:AZ91)</f>
        <v/>
      </c>
      <c r="BA95" s="14">
        <f>MAX(BA56:BA91)</f>
        <v/>
      </c>
    </row>
    <row r="96">
      <c r="I96" s="53" t="inlineStr">
        <is>
          <t>Std. afv.</t>
        </is>
      </c>
      <c r="J96" s="13">
        <f>STDEV(J56:J91)</f>
        <v/>
      </c>
      <c r="K96" s="13">
        <f>STDEV(K56:K91)</f>
        <v/>
      </c>
      <c r="L96" s="13">
        <f>STDEV(L56:L91)</f>
        <v/>
      </c>
      <c r="M96" s="13">
        <f>STDEV(M56:M91)</f>
        <v/>
      </c>
      <c r="N96" s="13">
        <f>STDEV(N56:N91)</f>
        <v/>
      </c>
      <c r="O96" s="13">
        <f>STDEV(O56:O91)</f>
        <v/>
      </c>
      <c r="P96" s="13">
        <f>STDEV(P56:P91)</f>
        <v/>
      </c>
      <c r="Q96" s="13">
        <f>STDEV(Q56:Q91)</f>
        <v/>
      </c>
      <c r="R96" s="13">
        <f>STDEV(R56:R91)</f>
        <v/>
      </c>
      <c r="S96" s="13">
        <f>STDEV(S56:S91)</f>
        <v/>
      </c>
      <c r="T96" s="13">
        <f>STDEV(T56:T91)</f>
        <v/>
      </c>
      <c r="U96" s="13">
        <f>STDEV(U56:U91)</f>
        <v/>
      </c>
      <c r="V96" s="13">
        <f>STDEV(V56:V91)</f>
        <v/>
      </c>
      <c r="W96" s="13">
        <f>STDEV(W56:W91)</f>
        <v/>
      </c>
      <c r="X96" s="13">
        <f>STDEV(X56:X91)</f>
        <v/>
      </c>
      <c r="Y96" s="13">
        <f>STDEV(Y56:Y91)</f>
        <v/>
      </c>
      <c r="Z96" s="13" t="n"/>
      <c r="AA96" s="13" t="n"/>
      <c r="AB96" s="13" t="n"/>
      <c r="AC96" s="13">
        <f>STDEV(AC56:AC91)</f>
        <v/>
      </c>
      <c r="AD96" s="13">
        <f>STDEV(AD56:AD91)</f>
        <v/>
      </c>
      <c r="AE96" s="13">
        <f>STDEV(AE56:AE91)</f>
        <v/>
      </c>
      <c r="AF96" s="13">
        <f>STDEV(AF56:AF91)</f>
        <v/>
      </c>
      <c r="AG96" s="13">
        <f>STDEV(AG56:AG91)</f>
        <v/>
      </c>
      <c r="AH96" s="13">
        <f>STDEV(AH56:AH91)</f>
        <v/>
      </c>
      <c r="AI96" s="13">
        <f>STDEV(AI56:AI91)</f>
        <v/>
      </c>
      <c r="AJ96" s="13">
        <f>STDEV(AJ56:AJ91)</f>
        <v/>
      </c>
      <c r="AK96" s="13">
        <f>STDEV(AK56:AK91)</f>
        <v/>
      </c>
      <c r="AL96" s="13" t="n"/>
      <c r="AM96" s="13" t="n"/>
      <c r="AN96" s="13" t="n"/>
      <c r="AO96" s="13">
        <f>STDEV(AO56:AO91)</f>
        <v/>
      </c>
      <c r="AP96" s="13">
        <f>STDEV(AP56:AP91)</f>
        <v/>
      </c>
      <c r="AQ96" s="13">
        <f>STDEV(AQ56:AQ91)</f>
        <v/>
      </c>
      <c r="AR96" s="13">
        <f>STDEV(AR56:AR91)</f>
        <v/>
      </c>
      <c r="AS96" s="13">
        <f>STDEV(AS56:AS91)</f>
        <v/>
      </c>
      <c r="AT96" s="13">
        <f>STDEV(AT56:AT91)</f>
        <v/>
      </c>
      <c r="AU96" s="13">
        <f>STDEV(AU56:AU91)</f>
        <v/>
      </c>
      <c r="AV96" s="13">
        <f>STDEV(AV56:AV91)</f>
        <v/>
      </c>
      <c r="AW96" s="13">
        <f>STDEV(AW56:AW91)</f>
        <v/>
      </c>
      <c r="AX96" s="13">
        <f>STDEV(AX56:AX91)</f>
        <v/>
      </c>
      <c r="AY96" s="13">
        <f>STDEV(AY56:AY91)</f>
        <v/>
      </c>
      <c r="AZ96" s="13">
        <f>STDEV(AZ56:AZ91)</f>
        <v/>
      </c>
      <c r="BA96" s="13">
        <f>STDEV(BA56:BA91)</f>
        <v/>
      </c>
    </row>
    <row r="98">
      <c r="F98" s="53" t="inlineStr">
        <is>
          <t>Kolonne</t>
        </is>
      </c>
      <c r="G98" s="53" t="n">
        <v>1</v>
      </c>
      <c r="H98" s="53">
        <f>+G98+1</f>
        <v/>
      </c>
      <c r="I98" s="53">
        <f>+H98+1</f>
        <v/>
      </c>
      <c r="J98" s="53">
        <f>+I98+1</f>
        <v/>
      </c>
      <c r="K98" s="53">
        <f>+J98+1</f>
        <v/>
      </c>
      <c r="L98" s="53">
        <f>+K98+1</f>
        <v/>
      </c>
      <c r="M98" s="53">
        <f>+L98+1</f>
        <v/>
      </c>
      <c r="N98" s="53">
        <f>+M98+1</f>
        <v/>
      </c>
      <c r="O98" s="53">
        <f>+N98+1</f>
        <v/>
      </c>
      <c r="P98" s="53">
        <f>+O98+1</f>
        <v/>
      </c>
      <c r="Q98" s="53">
        <f>+P98+1</f>
        <v/>
      </c>
      <c r="R98" s="53">
        <f>+Q98+1</f>
        <v/>
      </c>
      <c r="S98" s="53">
        <f>+R98+1</f>
        <v/>
      </c>
      <c r="T98" s="53">
        <f>+S98+1</f>
        <v/>
      </c>
      <c r="U98" s="53">
        <f>+T98+1</f>
        <v/>
      </c>
      <c r="V98" s="53">
        <f>+U98+1</f>
        <v/>
      </c>
      <c r="W98" s="53">
        <f>+V98+1</f>
        <v/>
      </c>
      <c r="X98" s="53">
        <f>+W98+1</f>
        <v/>
      </c>
      <c r="Y98" s="53">
        <f>+X98+1</f>
        <v/>
      </c>
      <c r="Z98" s="53">
        <f>+Y98+1</f>
        <v/>
      </c>
      <c r="AA98" s="53">
        <f>+Z98+1</f>
        <v/>
      </c>
      <c r="AB98" s="53">
        <f>+AA98+1</f>
        <v/>
      </c>
      <c r="AC98" s="53">
        <f>+AB98+1</f>
        <v/>
      </c>
      <c r="AD98" s="53">
        <f>+AC98+1</f>
        <v/>
      </c>
      <c r="AE98" s="53">
        <f>+AD98+1</f>
        <v/>
      </c>
      <c r="AF98" s="53">
        <f>+AE98+1</f>
        <v/>
      </c>
      <c r="AG98" s="53">
        <f>+AF98+1</f>
        <v/>
      </c>
      <c r="AH98" s="53">
        <f>+AG98+1</f>
        <v/>
      </c>
      <c r="AI98" s="53">
        <f>+AH98+1</f>
        <v/>
      </c>
      <c r="AJ98" s="53">
        <f>+AI98+1</f>
        <v/>
      </c>
      <c r="AK98" s="53">
        <f>+AJ98+1</f>
        <v/>
      </c>
      <c r="AL98" s="53">
        <f>+AK98+1</f>
        <v/>
      </c>
      <c r="AM98" s="53">
        <f>+AL98+1</f>
        <v/>
      </c>
      <c r="AN98" s="53">
        <f>+AM98+1</f>
        <v/>
      </c>
      <c r="AO98" s="53">
        <f>+AN98+1</f>
        <v/>
      </c>
      <c r="AP98" s="53">
        <f>+AO98+1</f>
        <v/>
      </c>
      <c r="AQ98" s="53">
        <f>+AP98+1</f>
        <v/>
      </c>
      <c r="AR98" s="53">
        <f>+AQ98+1</f>
        <v/>
      </c>
      <c r="AS98" s="53">
        <f>+AR98+1</f>
        <v/>
      </c>
      <c r="AT98" s="53">
        <f>+AS98+1</f>
        <v/>
      </c>
      <c r="AU98" s="53">
        <f>+AT98+1</f>
        <v/>
      </c>
      <c r="AV98" s="53">
        <f>+AU98+1</f>
        <v/>
      </c>
      <c r="AW98" s="53">
        <f>+AV98+1</f>
        <v/>
      </c>
      <c r="AX98" s="53">
        <f>+AW98+1</f>
        <v/>
      </c>
      <c r="AY98" s="53">
        <f>+AX98+1</f>
        <v/>
      </c>
      <c r="AZ98" s="53">
        <f>+AY98+1</f>
        <v/>
      </c>
      <c r="BA98" s="53">
        <f>+AZ98+1</f>
        <v/>
      </c>
    </row>
    <row r="100">
      <c r="D100" s="53" t="n">
        <v>-1</v>
      </c>
      <c r="E100" s="53" t="n">
        <v>0</v>
      </c>
    </row>
    <row r="101">
      <c r="D101" s="53" t="inlineStr">
        <is>
          <t>sidste år til dato</t>
        </is>
      </c>
      <c r="E101" s="53" t="inlineStr">
        <is>
          <t>I år til dato</t>
        </is>
      </c>
      <c r="F101" s="53" t="inlineStr">
        <is>
          <t>Er "sidste 10 år"</t>
        </is>
      </c>
      <c r="H101" s="53" t="inlineStr">
        <is>
          <t>måned-år/region</t>
        </is>
      </c>
      <c r="J101" s="53">
        <f>+J55</f>
        <v/>
      </c>
      <c r="K101" s="53">
        <f>+K55</f>
        <v/>
      </c>
      <c r="L101" s="53">
        <f>+L55</f>
        <v/>
      </c>
      <c r="M101" s="53">
        <f>+M55</f>
        <v/>
      </c>
      <c r="N101" s="53">
        <f>+N55</f>
        <v/>
      </c>
      <c r="O101" s="53">
        <f>+O55</f>
        <v/>
      </c>
      <c r="P101" s="53">
        <f>+P55</f>
        <v/>
      </c>
      <c r="Q101" s="53">
        <f>+Q55</f>
        <v/>
      </c>
      <c r="R101" s="53">
        <f>+R55</f>
        <v/>
      </c>
      <c r="S101" s="53">
        <f>+S55</f>
        <v/>
      </c>
      <c r="T101" s="53">
        <f>+T55</f>
        <v/>
      </c>
      <c r="U101" s="53">
        <f>+U55</f>
        <v/>
      </c>
      <c r="V101" s="53">
        <f>+V55</f>
        <v/>
      </c>
      <c r="W101" s="53">
        <f>+W55</f>
        <v/>
      </c>
      <c r="X101" s="53">
        <f>+X55</f>
        <v/>
      </c>
      <c r="Y101" s="53">
        <f>+Y55</f>
        <v/>
      </c>
      <c r="AC101" s="53">
        <f>+AC55</f>
        <v/>
      </c>
      <c r="AD101" s="53">
        <f>+AD55</f>
        <v/>
      </c>
      <c r="AE101" s="53">
        <f>+AE55</f>
        <v/>
      </c>
      <c r="AF101" s="53">
        <f>+AF55</f>
        <v/>
      </c>
      <c r="AG101" s="53">
        <f>+AG55</f>
        <v/>
      </c>
      <c r="AH101" s="53">
        <f>+AH55</f>
        <v/>
      </c>
      <c r="AI101" s="53">
        <f>+AI55</f>
        <v/>
      </c>
      <c r="AJ101" s="53">
        <f>+AJ55</f>
        <v/>
      </c>
      <c r="AK101" s="53" t="inlineStr">
        <is>
          <t>Gns. Onshore small</t>
        </is>
      </c>
      <c r="AO101" s="53">
        <f>+AO55</f>
        <v/>
      </c>
      <c r="AP101" s="53">
        <f>+AP55</f>
        <v/>
      </c>
      <c r="AQ101" s="53">
        <f>+AQ55</f>
        <v/>
      </c>
      <c r="AR101" s="53">
        <f>+AR55</f>
        <v/>
      </c>
      <c r="AS101" s="53">
        <f>+AS55</f>
        <v/>
      </c>
      <c r="AT101" s="53">
        <f>+AT55</f>
        <v/>
      </c>
      <c r="AU101" s="53">
        <f>+AU55</f>
        <v/>
      </c>
      <c r="AV101" s="53">
        <f>+AV55</f>
        <v/>
      </c>
      <c r="AW101" s="53">
        <f>+AW55</f>
        <v/>
      </c>
      <c r="AX101" s="53">
        <f>+AX55</f>
        <v/>
      </c>
      <c r="AY101" s="53">
        <f>+AY55</f>
        <v/>
      </c>
    </row>
    <row r="102" ht="15" customHeight="1">
      <c r="D102" s="53">
        <f>IF(AND($I102=YEAR(WindDenmark!$F$4)+D$100,$H102&lt;=MONTH(WindDenmark!$F$4)),1,0)</f>
        <v/>
      </c>
      <c r="E102" s="53">
        <f>IF(AND($I102=YEAR(WindDenmark!$F$4)+E$100,$H102&lt;=MONTH(WindDenmark!$F$4)),1,0)</f>
        <v/>
      </c>
      <c r="F102" s="53">
        <f>IF(AND(G102&lt;=WindDenmark!$F$4,I102&gt;YEAR(WindDenmark!$F$4)-11),1,0)</f>
        <v/>
      </c>
      <c r="G102" s="62">
        <f>DATE(I102,H102,1)</f>
        <v/>
      </c>
      <c r="H102" s="53" t="n">
        <v>1</v>
      </c>
      <c r="I102" s="53" t="n">
        <v>1990</v>
      </c>
      <c r="J102" s="4">
        <f>IF(ISNUMBER(AVERAGEIFS(VindIndeks_raw_20_large!$D:$D,VindIndeks_raw_20_large!$C:$C,'Info-tabeller'!J$55,VindIndeks_raw_20_large!$A:$A,'Info-tabeller'!$I102,VindIndeks_raw_20_large!$B:$B,'Info-tabeller'!$H102)),AVERAGEIFS(VindIndeks_raw_20_large!$D:$D,VindIndeks_raw_20_large!$C:$C,'Info-tabeller'!J$55,VindIndeks_raw_20_large!$A:$A,'Info-tabeller'!$I102,VindIndeks_raw_20_large!$B:$B,'Info-tabeller'!$H102),"")</f>
        <v/>
      </c>
      <c r="K102" s="4">
        <f>IF(ISNUMBER(AVERAGEIFS(VindIndeks_raw_20_large!$D:$D,VindIndeks_raw_20_large!$C:$C,'Info-tabeller'!K$55,VindIndeks_raw_20_large!$A:$A,'Info-tabeller'!$I102,VindIndeks_raw_20_large!$B:$B,'Info-tabeller'!$H102)),AVERAGEIFS(VindIndeks_raw_20_large!$D:$D,VindIndeks_raw_20_large!$C:$C,'Info-tabeller'!K$55,VindIndeks_raw_20_large!$A:$A,'Info-tabeller'!$I102,VindIndeks_raw_20_large!$B:$B,'Info-tabeller'!$H102),"")</f>
        <v/>
      </c>
      <c r="L102" s="4">
        <f>IF(ISNUMBER(AVERAGEIFS(VindIndeks_raw_20_large!$D:$D,VindIndeks_raw_20_large!$C:$C,'Info-tabeller'!L$55,VindIndeks_raw_20_large!$A:$A,'Info-tabeller'!$I102,VindIndeks_raw_20_large!$B:$B,'Info-tabeller'!$H102)),AVERAGEIFS(VindIndeks_raw_20_large!$D:$D,VindIndeks_raw_20_large!$C:$C,'Info-tabeller'!L$55,VindIndeks_raw_20_large!$A:$A,'Info-tabeller'!$I102,VindIndeks_raw_20_large!$B:$B,'Info-tabeller'!$H102),"")</f>
        <v/>
      </c>
      <c r="M102" s="4">
        <f>IF(ISNUMBER(AVERAGEIFS(VindIndeks_raw_20_large!$D:$D,VindIndeks_raw_20_large!$C:$C,'Info-tabeller'!M$55,VindIndeks_raw_20_large!$A:$A,'Info-tabeller'!$I102,VindIndeks_raw_20_large!$B:$B,'Info-tabeller'!$H102)),AVERAGEIFS(VindIndeks_raw_20_large!$D:$D,VindIndeks_raw_20_large!$C:$C,'Info-tabeller'!M$55,VindIndeks_raw_20_large!$A:$A,'Info-tabeller'!$I102,VindIndeks_raw_20_large!$B:$B,'Info-tabeller'!$H102),"")</f>
        <v/>
      </c>
      <c r="N102" s="4">
        <f>IF(ISNUMBER(AVERAGEIFS(VindIndeks_raw_20_large!$D:$D,VindIndeks_raw_20_large!$C:$C,'Info-tabeller'!N$55,VindIndeks_raw_20_large!$A:$A,'Info-tabeller'!$I102,VindIndeks_raw_20_large!$B:$B,'Info-tabeller'!$H102)),AVERAGEIFS(VindIndeks_raw_20_large!$D:$D,VindIndeks_raw_20_large!$C:$C,'Info-tabeller'!N$55,VindIndeks_raw_20_large!$A:$A,'Info-tabeller'!$I102,VindIndeks_raw_20_large!$B:$B,'Info-tabeller'!$H102),"")</f>
        <v/>
      </c>
      <c r="O102" s="4">
        <f>IF(ISNUMBER(AVERAGEIFS(VindIndeks_raw_20_large!$D:$D,VindIndeks_raw_20_large!$C:$C,'Info-tabeller'!O$55,VindIndeks_raw_20_large!$A:$A,'Info-tabeller'!$I102,VindIndeks_raw_20_large!$B:$B,'Info-tabeller'!$H102)),AVERAGEIFS(VindIndeks_raw_20_large!$D:$D,VindIndeks_raw_20_large!$C:$C,'Info-tabeller'!O$55,VindIndeks_raw_20_large!$A:$A,'Info-tabeller'!$I102,VindIndeks_raw_20_large!$B:$B,'Info-tabeller'!$H102),"")</f>
        <v/>
      </c>
      <c r="P102" s="4">
        <f>IF(ISNUMBER(AVERAGEIFS(VindIndeks_raw_20_large!$D:$D,VindIndeks_raw_20_large!$C:$C,'Info-tabeller'!P$55,VindIndeks_raw_20_large!$A:$A,'Info-tabeller'!$I102,VindIndeks_raw_20_large!$B:$B,'Info-tabeller'!$H102)),AVERAGEIFS(VindIndeks_raw_20_large!$D:$D,VindIndeks_raw_20_large!$C:$C,'Info-tabeller'!P$55,VindIndeks_raw_20_large!$A:$A,'Info-tabeller'!$I102,VindIndeks_raw_20_large!$B:$B,'Info-tabeller'!$H102),"")</f>
        <v/>
      </c>
      <c r="Q102" s="4">
        <f>IF(ISNUMBER(AVERAGEIFS(VindIndeks_raw_20_large!$D:$D,VindIndeks_raw_20_large!$C:$C,'Info-tabeller'!Q$55,VindIndeks_raw_20_large!$A:$A,'Info-tabeller'!$I102,VindIndeks_raw_20_large!$B:$B,'Info-tabeller'!$H102)),AVERAGEIFS(VindIndeks_raw_20_large!$D:$D,VindIndeks_raw_20_large!$C:$C,'Info-tabeller'!Q$55,VindIndeks_raw_20_large!$A:$A,'Info-tabeller'!$I102,VindIndeks_raw_20_large!$B:$B,'Info-tabeller'!$H102),"")</f>
        <v/>
      </c>
      <c r="R102" s="5">
        <f>IF(ISNUMBER(AVERAGEIFS(VindIndeks_raw_20_large!$D:$D,VindIndeks_raw_20_large!$C:$C,'Info-tabeller'!R$55,VindIndeks_raw_20_large!$A:$A,'Info-tabeller'!$I102,VindIndeks_raw_20_large!$B:$B,'Info-tabeller'!$H102)),AVERAGEIFS(VindIndeks_raw_20_large!$D:$D,VindIndeks_raw_20_large!$C:$C,'Info-tabeller'!R$55,VindIndeks_raw_20_large!$A:$A,'Info-tabeller'!$I102,VindIndeks_raw_20_large!$B:$B,'Info-tabeller'!$H102),"")</f>
        <v/>
      </c>
      <c r="S102" s="5">
        <f>IF(ISNUMBER(AVERAGEIFS(VindIndeks_raw_20_large!$D:$D,VindIndeks_raw_20_large!$C:$C,'Info-tabeller'!S$55,VindIndeks_raw_20_large!$A:$A,'Info-tabeller'!$I102,VindIndeks_raw_20_large!$B:$B,'Info-tabeller'!$H102)),AVERAGEIFS(VindIndeks_raw_20_large!$D:$D,VindIndeks_raw_20_large!$C:$C,'Info-tabeller'!S$55,VindIndeks_raw_20_large!$A:$A,'Info-tabeller'!$I102,VindIndeks_raw_20_large!$B:$B,'Info-tabeller'!$H102),"")</f>
        <v/>
      </c>
      <c r="T102" s="5">
        <f>IF(ISNUMBER(AVERAGEIFS(VindIndeks_raw_20_large!$D:$D,VindIndeks_raw_20_large!$C:$C,'Info-tabeller'!T$55,VindIndeks_raw_20_large!$A:$A,'Info-tabeller'!$I102,VindIndeks_raw_20_large!$B:$B,'Info-tabeller'!$H102)),AVERAGEIFS(VindIndeks_raw_20_large!$D:$D,VindIndeks_raw_20_large!$C:$C,'Info-tabeller'!T$55,VindIndeks_raw_20_large!$A:$A,'Info-tabeller'!$I102,VindIndeks_raw_20_large!$B:$B,'Info-tabeller'!$H102),"")</f>
        <v/>
      </c>
      <c r="U102" s="5">
        <f>IF(ISNUMBER(AVERAGEIFS(VindIndeks_raw_20_large!$D:$D,VindIndeks_raw_20_large!$C:$C,'Info-tabeller'!U$55,VindIndeks_raw_20_large!$A:$A,'Info-tabeller'!$I102,VindIndeks_raw_20_large!$B:$B,'Info-tabeller'!$H102)),AVERAGEIFS(VindIndeks_raw_20_large!$D:$D,VindIndeks_raw_20_large!$C:$C,'Info-tabeller'!U$55,VindIndeks_raw_20_large!$A:$A,'Info-tabeller'!$I102,VindIndeks_raw_20_large!$B:$B,'Info-tabeller'!$H102),"")</f>
        <v/>
      </c>
      <c r="V102" s="5">
        <f>IF(ISNUMBER(AVERAGEIFS(VindIndeks_raw_20_large!$D:$D,VindIndeks_raw_20_large!$C:$C,'Info-tabeller'!V$55,VindIndeks_raw_20_large!$A:$A,'Info-tabeller'!$I102,VindIndeks_raw_20_large!$B:$B,'Info-tabeller'!$H102)),AVERAGEIFS(VindIndeks_raw_20_large!$D:$D,VindIndeks_raw_20_large!$C:$C,'Info-tabeller'!V$55,VindIndeks_raw_20_large!$A:$A,'Info-tabeller'!$I102,VindIndeks_raw_20_large!$B:$B,'Info-tabeller'!$H102),"")</f>
        <v/>
      </c>
      <c r="W102" s="5">
        <f>IF(ISNUMBER(AVERAGEIFS(VindIndeks_raw_20_large!$D:$D,VindIndeks_raw_20_large!$C:$C,'Info-tabeller'!W$55,VindIndeks_raw_20_large!$A:$A,'Info-tabeller'!$I102,VindIndeks_raw_20_large!$B:$B,'Info-tabeller'!$H102)),AVERAGEIFS(VindIndeks_raw_20_large!$D:$D,VindIndeks_raw_20_large!$C:$C,'Info-tabeller'!W$55,VindIndeks_raw_20_large!$A:$A,'Info-tabeller'!$I102,VindIndeks_raw_20_large!$B:$B,'Info-tabeller'!$H102),"")</f>
        <v/>
      </c>
      <c r="X102" s="7">
        <f>IF(ISNUMBER(AVERAGE(J102:Q102)),AVERAGE(J102:Q102),"")</f>
        <v/>
      </c>
      <c r="Y102" s="6">
        <f>IF(ISNUMBER(AVERAGE(R102:W102)),AVERAGE(R102:W102),"")</f>
        <v/>
      </c>
      <c r="AB102" s="16">
        <f>+G102</f>
        <v/>
      </c>
      <c r="AC102" s="4">
        <f>IF(ISNUMBER(AVERAGEIFS(VindIndeks_raw_20_small!$D:$D,VindIndeks_raw_20_small!$C:$C,'Info-tabeller'!AC$55,VindIndeks_raw_20_small!$A:$A,'Info-tabeller'!$I102,VindIndeks_raw_20_small!$B:$B,'Info-tabeller'!$H102)),AVERAGEIFS(VindIndeks_raw_20_small!$D:$D,VindIndeks_raw_20_small!$C:$C,'Info-tabeller'!AC$55,VindIndeks_raw_20_small!$A:$A,'Info-tabeller'!$I102,VindIndeks_raw_20_small!$B:$B,'Info-tabeller'!$H102),"")</f>
        <v/>
      </c>
      <c r="AD102" s="4">
        <f>IF(ISNUMBER(AVERAGEIFS(VindIndeks_raw_20_small!$D:$D,VindIndeks_raw_20_small!$C:$C,'Info-tabeller'!AD$55,VindIndeks_raw_20_small!$A:$A,'Info-tabeller'!$I102,VindIndeks_raw_20_small!$B:$B,'Info-tabeller'!$H102)),AVERAGEIFS(VindIndeks_raw_20_small!$D:$D,VindIndeks_raw_20_small!$C:$C,'Info-tabeller'!AD$55,VindIndeks_raw_20_small!$A:$A,'Info-tabeller'!$I102,VindIndeks_raw_20_small!$B:$B,'Info-tabeller'!$H102),"")</f>
        <v/>
      </c>
      <c r="AE102" s="4">
        <f>IF(ISNUMBER(AVERAGEIFS(VindIndeks_raw_20_small!$D:$D,VindIndeks_raw_20_small!$C:$C,'Info-tabeller'!AE$55,VindIndeks_raw_20_small!$A:$A,'Info-tabeller'!$I102,VindIndeks_raw_20_small!$B:$B,'Info-tabeller'!$H102)),AVERAGEIFS(VindIndeks_raw_20_small!$D:$D,VindIndeks_raw_20_small!$C:$C,'Info-tabeller'!AE$55,VindIndeks_raw_20_small!$A:$A,'Info-tabeller'!$I102,VindIndeks_raw_20_small!$B:$B,'Info-tabeller'!$H102),"")</f>
        <v/>
      </c>
      <c r="AF102" s="4">
        <f>IF(ISNUMBER(AVERAGEIFS(VindIndeks_raw_20_small!$D:$D,VindIndeks_raw_20_small!$C:$C,'Info-tabeller'!AF$55,VindIndeks_raw_20_small!$A:$A,'Info-tabeller'!$I102,VindIndeks_raw_20_small!$B:$B,'Info-tabeller'!$H102)),AVERAGEIFS(VindIndeks_raw_20_small!$D:$D,VindIndeks_raw_20_small!$C:$C,'Info-tabeller'!AF$55,VindIndeks_raw_20_small!$A:$A,'Info-tabeller'!$I102,VindIndeks_raw_20_small!$B:$B,'Info-tabeller'!$H102),"")</f>
        <v/>
      </c>
      <c r="AG102" s="4">
        <f>IF(ISNUMBER(AVERAGEIFS(VindIndeks_raw_20_small!$D:$D,VindIndeks_raw_20_small!$C:$C,'Info-tabeller'!AG$55,VindIndeks_raw_20_small!$A:$A,'Info-tabeller'!$I102,VindIndeks_raw_20_small!$B:$B,'Info-tabeller'!$H102)),AVERAGEIFS(VindIndeks_raw_20_small!$D:$D,VindIndeks_raw_20_small!$C:$C,'Info-tabeller'!AG$55,VindIndeks_raw_20_small!$A:$A,'Info-tabeller'!$I102,VindIndeks_raw_20_small!$B:$B,'Info-tabeller'!$H102),"")</f>
        <v/>
      </c>
      <c r="AH102" s="4">
        <f>IF(ISNUMBER(AVERAGEIFS(VindIndeks_raw_20_small!$D:$D,VindIndeks_raw_20_small!$C:$C,'Info-tabeller'!AH$55,VindIndeks_raw_20_small!$A:$A,'Info-tabeller'!$I102,VindIndeks_raw_20_small!$B:$B,'Info-tabeller'!$H102)),AVERAGEIFS(VindIndeks_raw_20_small!$D:$D,VindIndeks_raw_20_small!$C:$C,'Info-tabeller'!AH$55,VindIndeks_raw_20_small!$A:$A,'Info-tabeller'!$I102,VindIndeks_raw_20_small!$B:$B,'Info-tabeller'!$H102),"")</f>
        <v/>
      </c>
      <c r="AI102" s="4">
        <f>IF(ISNUMBER(AVERAGEIFS(VindIndeks_raw_20_small!$D:$D,VindIndeks_raw_20_small!$C:$C,'Info-tabeller'!AI$55,VindIndeks_raw_20_small!$A:$A,'Info-tabeller'!$I102,VindIndeks_raw_20_small!$B:$B,'Info-tabeller'!$H102)),AVERAGEIFS(VindIndeks_raw_20_small!$D:$D,VindIndeks_raw_20_small!$C:$C,'Info-tabeller'!AI$55,VindIndeks_raw_20_small!$A:$A,'Info-tabeller'!$I102,VindIndeks_raw_20_small!$B:$B,'Info-tabeller'!$H102),"")</f>
        <v/>
      </c>
      <c r="AJ102" s="4">
        <f>IF(ISNUMBER(AVERAGEIFS(VindIndeks_raw_20_small!$D:$D,VindIndeks_raw_20_small!$C:$C,'Info-tabeller'!AJ$55,VindIndeks_raw_20_small!$A:$A,'Info-tabeller'!$I102,VindIndeks_raw_20_small!$B:$B,'Info-tabeller'!$H102)),AVERAGEIFS(VindIndeks_raw_20_small!$D:$D,VindIndeks_raw_20_small!$C:$C,'Info-tabeller'!AJ$55,VindIndeks_raw_20_small!$A:$A,'Info-tabeller'!$I102,VindIndeks_raw_20_small!$B:$B,'Info-tabeller'!$H102),"")</f>
        <v/>
      </c>
      <c r="AK102" s="7">
        <f>IF(ISNUMBER(AVERAGE(AC102:AJ102)),AVERAGE(AC102:AJ102),"")</f>
        <v/>
      </c>
      <c r="AN102" s="17">
        <f>+AB102</f>
        <v/>
      </c>
      <c r="AO102" s="4">
        <f>IF(ISNUMBER(AVERAGEIFS(VindIndeks_raw_13!$D:$D,VindIndeks_raw_13!$C:$C,'Info-tabeller'!AO$55,VindIndeks_raw_13!$A:$A,'Info-tabeller'!$I102,VindIndeks_raw_13!$B:$B,'Info-tabeller'!$H102)),AVERAGEIFS(VindIndeks_raw_13!$D:$D,VindIndeks_raw_13!$C:$C,'Info-tabeller'!AO$55,VindIndeks_raw_13!$A:$A,'Info-tabeller'!$I102,VindIndeks_raw_13!$B:$B,'Info-tabeller'!$H102),"")</f>
        <v/>
      </c>
      <c r="AP102" s="4">
        <f>IF(ISNUMBER(AVERAGEIFS(VindIndeks_raw_13!$D:$D,VindIndeks_raw_13!$C:$C,'Info-tabeller'!AP$55,VindIndeks_raw_13!$A:$A,'Info-tabeller'!$I102,VindIndeks_raw_13!$B:$B,'Info-tabeller'!$H102)),AVERAGEIFS(VindIndeks_raw_13!$D:$D,VindIndeks_raw_13!$C:$C,'Info-tabeller'!AP$55,VindIndeks_raw_13!$A:$A,'Info-tabeller'!$I102,VindIndeks_raw_13!$B:$B,'Info-tabeller'!$H102),"")</f>
        <v/>
      </c>
      <c r="AQ102" s="4">
        <f>IF(ISNUMBER(AVERAGEIFS(VindIndeks_raw_13!$D:$D,VindIndeks_raw_13!$C:$C,'Info-tabeller'!AQ$55,VindIndeks_raw_13!$A:$A,'Info-tabeller'!$I102,VindIndeks_raw_13!$B:$B,'Info-tabeller'!$H102)),AVERAGEIFS(VindIndeks_raw_13!$D:$D,VindIndeks_raw_13!$C:$C,'Info-tabeller'!AQ$55,VindIndeks_raw_13!$A:$A,'Info-tabeller'!$I102,VindIndeks_raw_13!$B:$B,'Info-tabeller'!$H102),"")</f>
        <v/>
      </c>
      <c r="AR102" s="4">
        <f>IF(ISNUMBER(AVERAGEIFS(VindIndeks_raw_13!$D:$D,VindIndeks_raw_13!$C:$C,'Info-tabeller'!AR$55,VindIndeks_raw_13!$A:$A,'Info-tabeller'!$I102,VindIndeks_raw_13!$B:$B,'Info-tabeller'!$H102)),AVERAGEIFS(VindIndeks_raw_13!$D:$D,VindIndeks_raw_13!$C:$C,'Info-tabeller'!AR$55,VindIndeks_raw_13!$A:$A,'Info-tabeller'!$I102,VindIndeks_raw_13!$B:$B,'Info-tabeller'!$H102),"")</f>
        <v/>
      </c>
      <c r="AS102" s="4">
        <f>IF(ISNUMBER(AVERAGEIFS(VindIndeks_raw_13!$D:$D,VindIndeks_raw_13!$C:$C,'Info-tabeller'!AS$55,VindIndeks_raw_13!$A:$A,'Info-tabeller'!$I102,VindIndeks_raw_13!$B:$B,'Info-tabeller'!$H102)),AVERAGEIFS(VindIndeks_raw_13!$D:$D,VindIndeks_raw_13!$C:$C,'Info-tabeller'!AS$55,VindIndeks_raw_13!$A:$A,'Info-tabeller'!$I102,VindIndeks_raw_13!$B:$B,'Info-tabeller'!$H102),"")</f>
        <v/>
      </c>
      <c r="AT102" s="4">
        <f>IF(ISNUMBER(AVERAGEIFS(VindIndeks_raw_13!$D:$D,VindIndeks_raw_13!$C:$C,'Info-tabeller'!AT$55,VindIndeks_raw_13!$A:$A,'Info-tabeller'!$I102,VindIndeks_raw_13!$B:$B,'Info-tabeller'!$H102)),AVERAGEIFS(VindIndeks_raw_13!$D:$D,VindIndeks_raw_13!$C:$C,'Info-tabeller'!AT$55,VindIndeks_raw_13!$A:$A,'Info-tabeller'!$I102,VindIndeks_raw_13!$B:$B,'Info-tabeller'!$H102),"")</f>
        <v/>
      </c>
      <c r="AU102" s="4">
        <f>IF(ISNUMBER(AVERAGEIFS(VindIndeks_raw_13!$D:$D,VindIndeks_raw_13!$C:$C,'Info-tabeller'!AU$55,VindIndeks_raw_13!$A:$A,'Info-tabeller'!$I102,VindIndeks_raw_13!$B:$B,'Info-tabeller'!$H102)),AVERAGEIFS(VindIndeks_raw_13!$D:$D,VindIndeks_raw_13!$C:$C,'Info-tabeller'!AU$55,VindIndeks_raw_13!$A:$A,'Info-tabeller'!$I102,VindIndeks_raw_13!$B:$B,'Info-tabeller'!$H102),"")</f>
        <v/>
      </c>
      <c r="AV102" s="4">
        <f>IF(ISNUMBER(AVERAGEIFS(VindIndeks_raw_13!$D:$D,VindIndeks_raw_13!$C:$C,'Info-tabeller'!AV$55,VindIndeks_raw_13!$A:$A,'Info-tabeller'!$I102,VindIndeks_raw_13!$B:$B,'Info-tabeller'!$H102)),AVERAGEIFS(VindIndeks_raw_13!$D:$D,VindIndeks_raw_13!$C:$C,'Info-tabeller'!AV$55,VindIndeks_raw_13!$A:$A,'Info-tabeller'!$I102,VindIndeks_raw_13!$B:$B,'Info-tabeller'!$H102),"")</f>
        <v/>
      </c>
      <c r="AW102" s="5">
        <f>IF(ISNUMBER(AVERAGEIFS(VindIndeks_raw_13!$D:$D,VindIndeks_raw_13!$C:$C,'Info-tabeller'!AW$55,VindIndeks_raw_13!$A:$A,'Info-tabeller'!$I102,VindIndeks_raw_13!$B:$B,'Info-tabeller'!$H102)),AVERAGEIFS(VindIndeks_raw_13!$D:$D,VindIndeks_raw_13!$C:$C,'Info-tabeller'!AW$55,VindIndeks_raw_13!$A:$A,'Info-tabeller'!$I102,VindIndeks_raw_13!$B:$B,'Info-tabeller'!$H102),"")</f>
        <v/>
      </c>
      <c r="AX102" s="5">
        <f>IF(ISNUMBER(AVERAGEIFS(VindIndeks_raw_13!$D:$D,VindIndeks_raw_13!$C:$C,'Info-tabeller'!AX$55,VindIndeks_raw_13!$A:$A,'Info-tabeller'!$I102,VindIndeks_raw_13!$B:$B,'Info-tabeller'!$H102)),AVERAGEIFS(VindIndeks_raw_13!$D:$D,VindIndeks_raw_13!$C:$C,'Info-tabeller'!AX$55,VindIndeks_raw_13!$A:$A,'Info-tabeller'!$I102,VindIndeks_raw_13!$B:$B,'Info-tabeller'!$H102),"")</f>
        <v/>
      </c>
      <c r="AY102" s="5">
        <f>IF(ISNUMBER(AVERAGEIFS(VindIndeks_raw_13!$D:$D,VindIndeks_raw_13!$C:$C,'Info-tabeller'!AY$55,VindIndeks_raw_13!$A:$A,'Info-tabeller'!$I102,VindIndeks_raw_13!$B:$B,'Info-tabeller'!$H102)),AVERAGEIFS(VindIndeks_raw_13!$D:$D,VindIndeks_raw_13!$C:$C,'Info-tabeller'!AY$55,VindIndeks_raw_13!$A:$A,'Info-tabeller'!$I102,VindIndeks_raw_13!$B:$B,'Info-tabeller'!$H102),"")</f>
        <v/>
      </c>
      <c r="AZ102" s="7">
        <f>IF(ISNUMBER(AVERAGE(AO102:AV102)),AVERAGE(AO102:AV102),"")</f>
        <v/>
      </c>
      <c r="BA102" s="6">
        <f>IF(ISNUMBER(AVERAGE(AW102:AY102)),AVERAGE(AW102:AY102),"")</f>
        <v/>
      </c>
    </row>
    <row r="103" ht="15" customHeight="1">
      <c r="D103" s="53">
        <f>IF(AND($I103=YEAR(WindDenmark!$F$4)+D$100,$H103&lt;=MONTH(WindDenmark!$F$4)),1,0)</f>
        <v/>
      </c>
      <c r="E103" s="53">
        <f>IF(AND($I103=YEAR(WindDenmark!$F$4)+E$100,$H103&lt;=MONTH(WindDenmark!$F$4)),1,0)</f>
        <v/>
      </c>
      <c r="F103" s="53">
        <f>IF(AND(G103&lt;=WindDenmark!$F$4,I103&gt;YEAR(WindDenmark!$F$4)-11),1,0)</f>
        <v/>
      </c>
      <c r="G103" s="62">
        <f>DATE(I103,H103,1)</f>
        <v/>
      </c>
      <c r="H103" s="53">
        <f>+H102+1</f>
        <v/>
      </c>
      <c r="I103" s="53">
        <f>IF(H103=1,I102+1,I102)</f>
        <v/>
      </c>
      <c r="J103" s="4">
        <f>IF(ISNUMBER(AVERAGEIFS(VindIndeks_raw_20_large!$D:$D,VindIndeks_raw_20_large!$C:$C,'Info-tabeller'!J$55,VindIndeks_raw_20_large!$A:$A,'Info-tabeller'!$I103,VindIndeks_raw_20_large!$B:$B,'Info-tabeller'!$H103)),AVERAGEIFS(VindIndeks_raw_20_large!$D:$D,VindIndeks_raw_20_large!$C:$C,'Info-tabeller'!J$55,VindIndeks_raw_20_large!$A:$A,'Info-tabeller'!$I103,VindIndeks_raw_20_large!$B:$B,'Info-tabeller'!$H103),"")</f>
        <v/>
      </c>
      <c r="K103" s="4">
        <f>IF(ISNUMBER(AVERAGEIFS(VindIndeks_raw_20_large!$D:$D,VindIndeks_raw_20_large!$C:$C,'Info-tabeller'!K$55,VindIndeks_raw_20_large!$A:$A,'Info-tabeller'!$I103,VindIndeks_raw_20_large!$B:$B,'Info-tabeller'!$H103)),AVERAGEIFS(VindIndeks_raw_20_large!$D:$D,VindIndeks_raw_20_large!$C:$C,'Info-tabeller'!K$55,VindIndeks_raw_20_large!$A:$A,'Info-tabeller'!$I103,VindIndeks_raw_20_large!$B:$B,'Info-tabeller'!$H103),"")</f>
        <v/>
      </c>
      <c r="L103" s="4">
        <f>IF(ISNUMBER(AVERAGEIFS(VindIndeks_raw_20_large!$D:$D,VindIndeks_raw_20_large!$C:$C,'Info-tabeller'!L$55,VindIndeks_raw_20_large!$A:$A,'Info-tabeller'!$I103,VindIndeks_raw_20_large!$B:$B,'Info-tabeller'!$H103)),AVERAGEIFS(VindIndeks_raw_20_large!$D:$D,VindIndeks_raw_20_large!$C:$C,'Info-tabeller'!L$55,VindIndeks_raw_20_large!$A:$A,'Info-tabeller'!$I103,VindIndeks_raw_20_large!$B:$B,'Info-tabeller'!$H103),"")</f>
        <v/>
      </c>
      <c r="M103" s="4">
        <f>IF(ISNUMBER(AVERAGEIFS(VindIndeks_raw_20_large!$D:$D,VindIndeks_raw_20_large!$C:$C,'Info-tabeller'!M$55,VindIndeks_raw_20_large!$A:$A,'Info-tabeller'!$I103,VindIndeks_raw_20_large!$B:$B,'Info-tabeller'!$H103)),AVERAGEIFS(VindIndeks_raw_20_large!$D:$D,VindIndeks_raw_20_large!$C:$C,'Info-tabeller'!M$55,VindIndeks_raw_20_large!$A:$A,'Info-tabeller'!$I103,VindIndeks_raw_20_large!$B:$B,'Info-tabeller'!$H103),"")</f>
        <v/>
      </c>
      <c r="N103" s="4">
        <f>IF(ISNUMBER(AVERAGEIFS(VindIndeks_raw_20_large!$D:$D,VindIndeks_raw_20_large!$C:$C,'Info-tabeller'!N$55,VindIndeks_raw_20_large!$A:$A,'Info-tabeller'!$I103,VindIndeks_raw_20_large!$B:$B,'Info-tabeller'!$H103)),AVERAGEIFS(VindIndeks_raw_20_large!$D:$D,VindIndeks_raw_20_large!$C:$C,'Info-tabeller'!N$55,VindIndeks_raw_20_large!$A:$A,'Info-tabeller'!$I103,VindIndeks_raw_20_large!$B:$B,'Info-tabeller'!$H103),"")</f>
        <v/>
      </c>
      <c r="O103" s="4">
        <f>IF(ISNUMBER(AVERAGEIFS(VindIndeks_raw_20_large!$D:$D,VindIndeks_raw_20_large!$C:$C,'Info-tabeller'!O$55,VindIndeks_raw_20_large!$A:$A,'Info-tabeller'!$I103,VindIndeks_raw_20_large!$B:$B,'Info-tabeller'!$H103)),AVERAGEIFS(VindIndeks_raw_20_large!$D:$D,VindIndeks_raw_20_large!$C:$C,'Info-tabeller'!O$55,VindIndeks_raw_20_large!$A:$A,'Info-tabeller'!$I103,VindIndeks_raw_20_large!$B:$B,'Info-tabeller'!$H103),"")</f>
        <v/>
      </c>
      <c r="P103" s="4">
        <f>IF(ISNUMBER(AVERAGEIFS(VindIndeks_raw_20_large!$D:$D,VindIndeks_raw_20_large!$C:$C,'Info-tabeller'!P$55,VindIndeks_raw_20_large!$A:$A,'Info-tabeller'!$I103,VindIndeks_raw_20_large!$B:$B,'Info-tabeller'!$H103)),AVERAGEIFS(VindIndeks_raw_20_large!$D:$D,VindIndeks_raw_20_large!$C:$C,'Info-tabeller'!P$55,VindIndeks_raw_20_large!$A:$A,'Info-tabeller'!$I103,VindIndeks_raw_20_large!$B:$B,'Info-tabeller'!$H103),"")</f>
        <v/>
      </c>
      <c r="Q103" s="4">
        <f>IF(ISNUMBER(AVERAGEIFS(VindIndeks_raw_20_large!$D:$D,VindIndeks_raw_20_large!$C:$C,'Info-tabeller'!Q$55,VindIndeks_raw_20_large!$A:$A,'Info-tabeller'!$I103,VindIndeks_raw_20_large!$B:$B,'Info-tabeller'!$H103)),AVERAGEIFS(VindIndeks_raw_20_large!$D:$D,VindIndeks_raw_20_large!$C:$C,'Info-tabeller'!Q$55,VindIndeks_raw_20_large!$A:$A,'Info-tabeller'!$I103,VindIndeks_raw_20_large!$B:$B,'Info-tabeller'!$H103),"")</f>
        <v/>
      </c>
      <c r="R103" s="5">
        <f>IF(ISNUMBER(AVERAGEIFS(VindIndeks_raw_20_large!$D:$D,VindIndeks_raw_20_large!$C:$C,'Info-tabeller'!R$55,VindIndeks_raw_20_large!$A:$A,'Info-tabeller'!$I103,VindIndeks_raw_20_large!$B:$B,'Info-tabeller'!$H103)),AVERAGEIFS(VindIndeks_raw_20_large!$D:$D,VindIndeks_raw_20_large!$C:$C,'Info-tabeller'!R$55,VindIndeks_raw_20_large!$A:$A,'Info-tabeller'!$I103,VindIndeks_raw_20_large!$B:$B,'Info-tabeller'!$H103),"")</f>
        <v/>
      </c>
      <c r="S103" s="5">
        <f>IF(ISNUMBER(AVERAGEIFS(VindIndeks_raw_20_large!$D:$D,VindIndeks_raw_20_large!$C:$C,'Info-tabeller'!S$55,VindIndeks_raw_20_large!$A:$A,'Info-tabeller'!$I103,VindIndeks_raw_20_large!$B:$B,'Info-tabeller'!$H103)),AVERAGEIFS(VindIndeks_raw_20_large!$D:$D,VindIndeks_raw_20_large!$C:$C,'Info-tabeller'!S$55,VindIndeks_raw_20_large!$A:$A,'Info-tabeller'!$I103,VindIndeks_raw_20_large!$B:$B,'Info-tabeller'!$H103),"")</f>
        <v/>
      </c>
      <c r="T103" s="5">
        <f>IF(ISNUMBER(AVERAGEIFS(VindIndeks_raw_20_large!$D:$D,VindIndeks_raw_20_large!$C:$C,'Info-tabeller'!T$55,VindIndeks_raw_20_large!$A:$A,'Info-tabeller'!$I103,VindIndeks_raw_20_large!$B:$B,'Info-tabeller'!$H103)),AVERAGEIFS(VindIndeks_raw_20_large!$D:$D,VindIndeks_raw_20_large!$C:$C,'Info-tabeller'!T$55,VindIndeks_raw_20_large!$A:$A,'Info-tabeller'!$I103,VindIndeks_raw_20_large!$B:$B,'Info-tabeller'!$H103),"")</f>
        <v/>
      </c>
      <c r="U103" s="5">
        <f>IF(ISNUMBER(AVERAGEIFS(VindIndeks_raw_20_large!$D:$D,VindIndeks_raw_20_large!$C:$C,'Info-tabeller'!U$55,VindIndeks_raw_20_large!$A:$A,'Info-tabeller'!$I103,VindIndeks_raw_20_large!$B:$B,'Info-tabeller'!$H103)),AVERAGEIFS(VindIndeks_raw_20_large!$D:$D,VindIndeks_raw_20_large!$C:$C,'Info-tabeller'!U$55,VindIndeks_raw_20_large!$A:$A,'Info-tabeller'!$I103,VindIndeks_raw_20_large!$B:$B,'Info-tabeller'!$H103),"")</f>
        <v/>
      </c>
      <c r="V103" s="5">
        <f>IF(ISNUMBER(AVERAGEIFS(VindIndeks_raw_20_large!$D:$D,VindIndeks_raw_20_large!$C:$C,'Info-tabeller'!V$55,VindIndeks_raw_20_large!$A:$A,'Info-tabeller'!$I103,VindIndeks_raw_20_large!$B:$B,'Info-tabeller'!$H103)),AVERAGEIFS(VindIndeks_raw_20_large!$D:$D,VindIndeks_raw_20_large!$C:$C,'Info-tabeller'!V$55,VindIndeks_raw_20_large!$A:$A,'Info-tabeller'!$I103,VindIndeks_raw_20_large!$B:$B,'Info-tabeller'!$H103),"")</f>
        <v/>
      </c>
      <c r="W103" s="5">
        <f>IF(ISNUMBER(AVERAGEIFS(VindIndeks_raw_20_large!$D:$D,VindIndeks_raw_20_large!$C:$C,'Info-tabeller'!W$55,VindIndeks_raw_20_large!$A:$A,'Info-tabeller'!$I103,VindIndeks_raw_20_large!$B:$B,'Info-tabeller'!$H103)),AVERAGEIFS(VindIndeks_raw_20_large!$D:$D,VindIndeks_raw_20_large!$C:$C,'Info-tabeller'!W$55,VindIndeks_raw_20_large!$A:$A,'Info-tabeller'!$I103,VindIndeks_raw_20_large!$B:$B,'Info-tabeller'!$H103),"")</f>
        <v/>
      </c>
      <c r="X103" s="7">
        <f>IF(ISNUMBER(AVERAGE(J103:Q103)),AVERAGE(J103:Q103),"")</f>
        <v/>
      </c>
      <c r="Y103" s="6">
        <f>IF(ISNUMBER(AVERAGE(R103:W103)),AVERAGE(R103:W103),"")</f>
        <v/>
      </c>
      <c r="AB103" s="16">
        <f>+G103</f>
        <v/>
      </c>
      <c r="AC103" s="4">
        <f>IF(ISNUMBER(AVERAGEIFS(VindIndeks_raw_20_small!$D:$D,VindIndeks_raw_20_small!$C:$C,'Info-tabeller'!AC$55,VindIndeks_raw_20_small!$A:$A,'Info-tabeller'!$I103,VindIndeks_raw_20_small!$B:$B,'Info-tabeller'!$H103)),AVERAGEIFS(VindIndeks_raw_20_small!$D:$D,VindIndeks_raw_20_small!$C:$C,'Info-tabeller'!AC$55,VindIndeks_raw_20_small!$A:$A,'Info-tabeller'!$I103,VindIndeks_raw_20_small!$B:$B,'Info-tabeller'!$H103),"")</f>
        <v/>
      </c>
      <c r="AD103" s="4">
        <f>IF(ISNUMBER(AVERAGEIFS(VindIndeks_raw_20_small!$D:$D,VindIndeks_raw_20_small!$C:$C,'Info-tabeller'!AD$55,VindIndeks_raw_20_small!$A:$A,'Info-tabeller'!$I103,VindIndeks_raw_20_small!$B:$B,'Info-tabeller'!$H103)),AVERAGEIFS(VindIndeks_raw_20_small!$D:$D,VindIndeks_raw_20_small!$C:$C,'Info-tabeller'!AD$55,VindIndeks_raw_20_small!$A:$A,'Info-tabeller'!$I103,VindIndeks_raw_20_small!$B:$B,'Info-tabeller'!$H103),"")</f>
        <v/>
      </c>
      <c r="AE103" s="4">
        <f>IF(ISNUMBER(AVERAGEIFS(VindIndeks_raw_20_small!$D:$D,VindIndeks_raw_20_small!$C:$C,'Info-tabeller'!AE$55,VindIndeks_raw_20_small!$A:$A,'Info-tabeller'!$I103,VindIndeks_raw_20_small!$B:$B,'Info-tabeller'!$H103)),AVERAGEIFS(VindIndeks_raw_20_small!$D:$D,VindIndeks_raw_20_small!$C:$C,'Info-tabeller'!AE$55,VindIndeks_raw_20_small!$A:$A,'Info-tabeller'!$I103,VindIndeks_raw_20_small!$B:$B,'Info-tabeller'!$H103),"")</f>
        <v/>
      </c>
      <c r="AF103" s="4">
        <f>IF(ISNUMBER(AVERAGEIFS(VindIndeks_raw_20_small!$D:$D,VindIndeks_raw_20_small!$C:$C,'Info-tabeller'!AF$55,VindIndeks_raw_20_small!$A:$A,'Info-tabeller'!$I103,VindIndeks_raw_20_small!$B:$B,'Info-tabeller'!$H103)),AVERAGEIFS(VindIndeks_raw_20_small!$D:$D,VindIndeks_raw_20_small!$C:$C,'Info-tabeller'!AF$55,VindIndeks_raw_20_small!$A:$A,'Info-tabeller'!$I103,VindIndeks_raw_20_small!$B:$B,'Info-tabeller'!$H103),"")</f>
        <v/>
      </c>
      <c r="AG103" s="4">
        <f>IF(ISNUMBER(AVERAGEIFS(VindIndeks_raw_20_small!$D:$D,VindIndeks_raw_20_small!$C:$C,'Info-tabeller'!AG$55,VindIndeks_raw_20_small!$A:$A,'Info-tabeller'!$I103,VindIndeks_raw_20_small!$B:$B,'Info-tabeller'!$H103)),AVERAGEIFS(VindIndeks_raw_20_small!$D:$D,VindIndeks_raw_20_small!$C:$C,'Info-tabeller'!AG$55,VindIndeks_raw_20_small!$A:$A,'Info-tabeller'!$I103,VindIndeks_raw_20_small!$B:$B,'Info-tabeller'!$H103),"")</f>
        <v/>
      </c>
      <c r="AH103" s="4">
        <f>IF(ISNUMBER(AVERAGEIFS(VindIndeks_raw_20_small!$D:$D,VindIndeks_raw_20_small!$C:$C,'Info-tabeller'!AH$55,VindIndeks_raw_20_small!$A:$A,'Info-tabeller'!$I103,VindIndeks_raw_20_small!$B:$B,'Info-tabeller'!$H103)),AVERAGEIFS(VindIndeks_raw_20_small!$D:$D,VindIndeks_raw_20_small!$C:$C,'Info-tabeller'!AH$55,VindIndeks_raw_20_small!$A:$A,'Info-tabeller'!$I103,VindIndeks_raw_20_small!$B:$B,'Info-tabeller'!$H103),"")</f>
        <v/>
      </c>
      <c r="AI103" s="4">
        <f>IF(ISNUMBER(AVERAGEIFS(VindIndeks_raw_20_small!$D:$D,VindIndeks_raw_20_small!$C:$C,'Info-tabeller'!AI$55,VindIndeks_raw_20_small!$A:$A,'Info-tabeller'!$I103,VindIndeks_raw_20_small!$B:$B,'Info-tabeller'!$H103)),AVERAGEIFS(VindIndeks_raw_20_small!$D:$D,VindIndeks_raw_20_small!$C:$C,'Info-tabeller'!AI$55,VindIndeks_raw_20_small!$A:$A,'Info-tabeller'!$I103,VindIndeks_raw_20_small!$B:$B,'Info-tabeller'!$H103),"")</f>
        <v/>
      </c>
      <c r="AJ103" s="4">
        <f>IF(ISNUMBER(AVERAGEIFS(VindIndeks_raw_20_small!$D:$D,VindIndeks_raw_20_small!$C:$C,'Info-tabeller'!AJ$55,VindIndeks_raw_20_small!$A:$A,'Info-tabeller'!$I103,VindIndeks_raw_20_small!$B:$B,'Info-tabeller'!$H103)),AVERAGEIFS(VindIndeks_raw_20_small!$D:$D,VindIndeks_raw_20_small!$C:$C,'Info-tabeller'!AJ$55,VindIndeks_raw_20_small!$A:$A,'Info-tabeller'!$I103,VindIndeks_raw_20_small!$B:$B,'Info-tabeller'!$H103),"")</f>
        <v/>
      </c>
      <c r="AK103" s="7">
        <f>IF(ISNUMBER(AVERAGE(AC103:AJ103)),AVERAGE(AC103:AJ103),"")</f>
        <v/>
      </c>
      <c r="AN103" s="17">
        <f>+AB103</f>
        <v/>
      </c>
      <c r="AO103" s="4">
        <f>IF(ISNUMBER(AVERAGEIFS(VindIndeks_raw_13!$D:$D,VindIndeks_raw_13!$C:$C,'Info-tabeller'!AO$55,VindIndeks_raw_13!$A:$A,'Info-tabeller'!$I103,VindIndeks_raw_13!$B:$B,'Info-tabeller'!$H103)),AVERAGEIFS(VindIndeks_raw_13!$D:$D,VindIndeks_raw_13!$C:$C,'Info-tabeller'!AO$55,VindIndeks_raw_13!$A:$A,'Info-tabeller'!$I103,VindIndeks_raw_13!$B:$B,'Info-tabeller'!$H103),"")</f>
        <v/>
      </c>
      <c r="AP103" s="4">
        <f>IF(ISNUMBER(AVERAGEIFS(VindIndeks_raw_13!$D:$D,VindIndeks_raw_13!$C:$C,'Info-tabeller'!AP$55,VindIndeks_raw_13!$A:$A,'Info-tabeller'!$I103,VindIndeks_raw_13!$B:$B,'Info-tabeller'!$H103)),AVERAGEIFS(VindIndeks_raw_13!$D:$D,VindIndeks_raw_13!$C:$C,'Info-tabeller'!AP$55,VindIndeks_raw_13!$A:$A,'Info-tabeller'!$I103,VindIndeks_raw_13!$B:$B,'Info-tabeller'!$H103),"")</f>
        <v/>
      </c>
      <c r="AQ103" s="4">
        <f>IF(ISNUMBER(AVERAGEIFS(VindIndeks_raw_13!$D:$D,VindIndeks_raw_13!$C:$C,'Info-tabeller'!AQ$55,VindIndeks_raw_13!$A:$A,'Info-tabeller'!$I103,VindIndeks_raw_13!$B:$B,'Info-tabeller'!$H103)),AVERAGEIFS(VindIndeks_raw_13!$D:$D,VindIndeks_raw_13!$C:$C,'Info-tabeller'!AQ$55,VindIndeks_raw_13!$A:$A,'Info-tabeller'!$I103,VindIndeks_raw_13!$B:$B,'Info-tabeller'!$H103),"")</f>
        <v/>
      </c>
      <c r="AR103" s="4">
        <f>IF(ISNUMBER(AVERAGEIFS(VindIndeks_raw_13!$D:$D,VindIndeks_raw_13!$C:$C,'Info-tabeller'!AR$55,VindIndeks_raw_13!$A:$A,'Info-tabeller'!$I103,VindIndeks_raw_13!$B:$B,'Info-tabeller'!$H103)),AVERAGEIFS(VindIndeks_raw_13!$D:$D,VindIndeks_raw_13!$C:$C,'Info-tabeller'!AR$55,VindIndeks_raw_13!$A:$A,'Info-tabeller'!$I103,VindIndeks_raw_13!$B:$B,'Info-tabeller'!$H103),"")</f>
        <v/>
      </c>
      <c r="AS103" s="4">
        <f>IF(ISNUMBER(AVERAGEIFS(VindIndeks_raw_13!$D:$D,VindIndeks_raw_13!$C:$C,'Info-tabeller'!AS$55,VindIndeks_raw_13!$A:$A,'Info-tabeller'!$I103,VindIndeks_raw_13!$B:$B,'Info-tabeller'!$H103)),AVERAGEIFS(VindIndeks_raw_13!$D:$D,VindIndeks_raw_13!$C:$C,'Info-tabeller'!AS$55,VindIndeks_raw_13!$A:$A,'Info-tabeller'!$I103,VindIndeks_raw_13!$B:$B,'Info-tabeller'!$H103),"")</f>
        <v/>
      </c>
      <c r="AT103" s="4">
        <f>IF(ISNUMBER(AVERAGEIFS(VindIndeks_raw_13!$D:$D,VindIndeks_raw_13!$C:$C,'Info-tabeller'!AT$55,VindIndeks_raw_13!$A:$A,'Info-tabeller'!$I103,VindIndeks_raw_13!$B:$B,'Info-tabeller'!$H103)),AVERAGEIFS(VindIndeks_raw_13!$D:$D,VindIndeks_raw_13!$C:$C,'Info-tabeller'!AT$55,VindIndeks_raw_13!$A:$A,'Info-tabeller'!$I103,VindIndeks_raw_13!$B:$B,'Info-tabeller'!$H103),"")</f>
        <v/>
      </c>
      <c r="AU103" s="4">
        <f>IF(ISNUMBER(AVERAGEIFS(VindIndeks_raw_13!$D:$D,VindIndeks_raw_13!$C:$C,'Info-tabeller'!AU$55,VindIndeks_raw_13!$A:$A,'Info-tabeller'!$I103,VindIndeks_raw_13!$B:$B,'Info-tabeller'!$H103)),AVERAGEIFS(VindIndeks_raw_13!$D:$D,VindIndeks_raw_13!$C:$C,'Info-tabeller'!AU$55,VindIndeks_raw_13!$A:$A,'Info-tabeller'!$I103,VindIndeks_raw_13!$B:$B,'Info-tabeller'!$H103),"")</f>
        <v/>
      </c>
      <c r="AV103" s="4">
        <f>IF(ISNUMBER(AVERAGEIFS(VindIndeks_raw_13!$D:$D,VindIndeks_raw_13!$C:$C,'Info-tabeller'!AV$55,VindIndeks_raw_13!$A:$A,'Info-tabeller'!$I103,VindIndeks_raw_13!$B:$B,'Info-tabeller'!$H103)),AVERAGEIFS(VindIndeks_raw_13!$D:$D,VindIndeks_raw_13!$C:$C,'Info-tabeller'!AV$55,VindIndeks_raw_13!$A:$A,'Info-tabeller'!$I103,VindIndeks_raw_13!$B:$B,'Info-tabeller'!$H103),"")</f>
        <v/>
      </c>
      <c r="AW103" s="5">
        <f>IF(ISNUMBER(AVERAGEIFS(VindIndeks_raw_13!$D:$D,VindIndeks_raw_13!$C:$C,'Info-tabeller'!AW$55,VindIndeks_raw_13!$A:$A,'Info-tabeller'!$I103,VindIndeks_raw_13!$B:$B,'Info-tabeller'!$H103)),AVERAGEIFS(VindIndeks_raw_13!$D:$D,VindIndeks_raw_13!$C:$C,'Info-tabeller'!AW$55,VindIndeks_raw_13!$A:$A,'Info-tabeller'!$I103,VindIndeks_raw_13!$B:$B,'Info-tabeller'!$H103),"")</f>
        <v/>
      </c>
      <c r="AX103" s="5">
        <f>IF(ISNUMBER(AVERAGEIFS(VindIndeks_raw_13!$D:$D,VindIndeks_raw_13!$C:$C,'Info-tabeller'!AX$55,VindIndeks_raw_13!$A:$A,'Info-tabeller'!$I103,VindIndeks_raw_13!$B:$B,'Info-tabeller'!$H103)),AVERAGEIFS(VindIndeks_raw_13!$D:$D,VindIndeks_raw_13!$C:$C,'Info-tabeller'!AX$55,VindIndeks_raw_13!$A:$A,'Info-tabeller'!$I103,VindIndeks_raw_13!$B:$B,'Info-tabeller'!$H103),"")</f>
        <v/>
      </c>
      <c r="AY103" s="5">
        <f>IF(ISNUMBER(AVERAGEIFS(VindIndeks_raw_13!$D:$D,VindIndeks_raw_13!$C:$C,'Info-tabeller'!AY$55,VindIndeks_raw_13!$A:$A,'Info-tabeller'!$I103,VindIndeks_raw_13!$B:$B,'Info-tabeller'!$H103)),AVERAGEIFS(VindIndeks_raw_13!$D:$D,VindIndeks_raw_13!$C:$C,'Info-tabeller'!AY$55,VindIndeks_raw_13!$A:$A,'Info-tabeller'!$I103,VindIndeks_raw_13!$B:$B,'Info-tabeller'!$H103),"")</f>
        <v/>
      </c>
      <c r="AZ103" s="7">
        <f>IF(ISNUMBER(AVERAGE(AO103:AV103)),AVERAGE(AO103:AV103),"")</f>
        <v/>
      </c>
      <c r="BA103" s="6">
        <f>IF(ISNUMBER(AVERAGE(AW103:AY103)),AVERAGE(AW103:AY103),"")</f>
        <v/>
      </c>
    </row>
    <row r="104" ht="15" customHeight="1">
      <c r="D104" s="53">
        <f>IF(AND($I104=YEAR(WindDenmark!$F$4)+D$100,$H104&lt;=MONTH(WindDenmark!$F$4)),1,0)</f>
        <v/>
      </c>
      <c r="E104" s="53">
        <f>IF(AND($I104=YEAR(WindDenmark!$F$4)+E$100,$H104&lt;=MONTH(WindDenmark!$F$4)),1,0)</f>
        <v/>
      </c>
      <c r="F104" s="53">
        <f>IF(AND(G104&lt;=WindDenmark!$F$4,I104&gt;YEAR(WindDenmark!$F$4)-11),1,0)</f>
        <v/>
      </c>
      <c r="G104" s="62">
        <f>DATE(I104,H104,1)</f>
        <v/>
      </c>
      <c r="H104" s="53">
        <f>+H103+1</f>
        <v/>
      </c>
      <c r="I104" s="53">
        <f>IF(H104=1,I103+1,I103)</f>
        <v/>
      </c>
      <c r="J104" s="4">
        <f>IF(ISNUMBER(AVERAGEIFS(VindIndeks_raw_20_large!$D:$D,VindIndeks_raw_20_large!$C:$C,'Info-tabeller'!J$55,VindIndeks_raw_20_large!$A:$A,'Info-tabeller'!$I104,VindIndeks_raw_20_large!$B:$B,'Info-tabeller'!$H104)),AVERAGEIFS(VindIndeks_raw_20_large!$D:$D,VindIndeks_raw_20_large!$C:$C,'Info-tabeller'!J$55,VindIndeks_raw_20_large!$A:$A,'Info-tabeller'!$I104,VindIndeks_raw_20_large!$B:$B,'Info-tabeller'!$H104),"")</f>
        <v/>
      </c>
      <c r="K104" s="4">
        <f>IF(ISNUMBER(AVERAGEIFS(VindIndeks_raw_20_large!$D:$D,VindIndeks_raw_20_large!$C:$C,'Info-tabeller'!K$55,VindIndeks_raw_20_large!$A:$A,'Info-tabeller'!$I104,VindIndeks_raw_20_large!$B:$B,'Info-tabeller'!$H104)),AVERAGEIFS(VindIndeks_raw_20_large!$D:$D,VindIndeks_raw_20_large!$C:$C,'Info-tabeller'!K$55,VindIndeks_raw_20_large!$A:$A,'Info-tabeller'!$I104,VindIndeks_raw_20_large!$B:$B,'Info-tabeller'!$H104),"")</f>
        <v/>
      </c>
      <c r="L104" s="4">
        <f>IF(ISNUMBER(AVERAGEIFS(VindIndeks_raw_20_large!$D:$D,VindIndeks_raw_20_large!$C:$C,'Info-tabeller'!L$55,VindIndeks_raw_20_large!$A:$A,'Info-tabeller'!$I104,VindIndeks_raw_20_large!$B:$B,'Info-tabeller'!$H104)),AVERAGEIFS(VindIndeks_raw_20_large!$D:$D,VindIndeks_raw_20_large!$C:$C,'Info-tabeller'!L$55,VindIndeks_raw_20_large!$A:$A,'Info-tabeller'!$I104,VindIndeks_raw_20_large!$B:$B,'Info-tabeller'!$H104),"")</f>
        <v/>
      </c>
      <c r="M104" s="4">
        <f>IF(ISNUMBER(AVERAGEIFS(VindIndeks_raw_20_large!$D:$D,VindIndeks_raw_20_large!$C:$C,'Info-tabeller'!M$55,VindIndeks_raw_20_large!$A:$A,'Info-tabeller'!$I104,VindIndeks_raw_20_large!$B:$B,'Info-tabeller'!$H104)),AVERAGEIFS(VindIndeks_raw_20_large!$D:$D,VindIndeks_raw_20_large!$C:$C,'Info-tabeller'!M$55,VindIndeks_raw_20_large!$A:$A,'Info-tabeller'!$I104,VindIndeks_raw_20_large!$B:$B,'Info-tabeller'!$H104),"")</f>
        <v/>
      </c>
      <c r="N104" s="4">
        <f>IF(ISNUMBER(AVERAGEIFS(VindIndeks_raw_20_large!$D:$D,VindIndeks_raw_20_large!$C:$C,'Info-tabeller'!N$55,VindIndeks_raw_20_large!$A:$A,'Info-tabeller'!$I104,VindIndeks_raw_20_large!$B:$B,'Info-tabeller'!$H104)),AVERAGEIFS(VindIndeks_raw_20_large!$D:$D,VindIndeks_raw_20_large!$C:$C,'Info-tabeller'!N$55,VindIndeks_raw_20_large!$A:$A,'Info-tabeller'!$I104,VindIndeks_raw_20_large!$B:$B,'Info-tabeller'!$H104),"")</f>
        <v/>
      </c>
      <c r="O104" s="4">
        <f>IF(ISNUMBER(AVERAGEIFS(VindIndeks_raw_20_large!$D:$D,VindIndeks_raw_20_large!$C:$C,'Info-tabeller'!O$55,VindIndeks_raw_20_large!$A:$A,'Info-tabeller'!$I104,VindIndeks_raw_20_large!$B:$B,'Info-tabeller'!$H104)),AVERAGEIFS(VindIndeks_raw_20_large!$D:$D,VindIndeks_raw_20_large!$C:$C,'Info-tabeller'!O$55,VindIndeks_raw_20_large!$A:$A,'Info-tabeller'!$I104,VindIndeks_raw_20_large!$B:$B,'Info-tabeller'!$H104),"")</f>
        <v/>
      </c>
      <c r="P104" s="4">
        <f>IF(ISNUMBER(AVERAGEIFS(VindIndeks_raw_20_large!$D:$D,VindIndeks_raw_20_large!$C:$C,'Info-tabeller'!P$55,VindIndeks_raw_20_large!$A:$A,'Info-tabeller'!$I104,VindIndeks_raw_20_large!$B:$B,'Info-tabeller'!$H104)),AVERAGEIFS(VindIndeks_raw_20_large!$D:$D,VindIndeks_raw_20_large!$C:$C,'Info-tabeller'!P$55,VindIndeks_raw_20_large!$A:$A,'Info-tabeller'!$I104,VindIndeks_raw_20_large!$B:$B,'Info-tabeller'!$H104),"")</f>
        <v/>
      </c>
      <c r="Q104" s="4">
        <f>IF(ISNUMBER(AVERAGEIFS(VindIndeks_raw_20_large!$D:$D,VindIndeks_raw_20_large!$C:$C,'Info-tabeller'!Q$55,VindIndeks_raw_20_large!$A:$A,'Info-tabeller'!$I104,VindIndeks_raw_20_large!$B:$B,'Info-tabeller'!$H104)),AVERAGEIFS(VindIndeks_raw_20_large!$D:$D,VindIndeks_raw_20_large!$C:$C,'Info-tabeller'!Q$55,VindIndeks_raw_20_large!$A:$A,'Info-tabeller'!$I104,VindIndeks_raw_20_large!$B:$B,'Info-tabeller'!$H104),"")</f>
        <v/>
      </c>
      <c r="R104" s="5">
        <f>IF(ISNUMBER(AVERAGEIFS(VindIndeks_raw_20_large!$D:$D,VindIndeks_raw_20_large!$C:$C,'Info-tabeller'!R$55,VindIndeks_raw_20_large!$A:$A,'Info-tabeller'!$I104,VindIndeks_raw_20_large!$B:$B,'Info-tabeller'!$H104)),AVERAGEIFS(VindIndeks_raw_20_large!$D:$D,VindIndeks_raw_20_large!$C:$C,'Info-tabeller'!R$55,VindIndeks_raw_20_large!$A:$A,'Info-tabeller'!$I104,VindIndeks_raw_20_large!$B:$B,'Info-tabeller'!$H104),"")</f>
        <v/>
      </c>
      <c r="S104" s="5">
        <f>IF(ISNUMBER(AVERAGEIFS(VindIndeks_raw_20_large!$D:$D,VindIndeks_raw_20_large!$C:$C,'Info-tabeller'!S$55,VindIndeks_raw_20_large!$A:$A,'Info-tabeller'!$I104,VindIndeks_raw_20_large!$B:$B,'Info-tabeller'!$H104)),AVERAGEIFS(VindIndeks_raw_20_large!$D:$D,VindIndeks_raw_20_large!$C:$C,'Info-tabeller'!S$55,VindIndeks_raw_20_large!$A:$A,'Info-tabeller'!$I104,VindIndeks_raw_20_large!$B:$B,'Info-tabeller'!$H104),"")</f>
        <v/>
      </c>
      <c r="T104" s="5">
        <f>IF(ISNUMBER(AVERAGEIFS(VindIndeks_raw_20_large!$D:$D,VindIndeks_raw_20_large!$C:$C,'Info-tabeller'!T$55,VindIndeks_raw_20_large!$A:$A,'Info-tabeller'!$I104,VindIndeks_raw_20_large!$B:$B,'Info-tabeller'!$H104)),AVERAGEIFS(VindIndeks_raw_20_large!$D:$D,VindIndeks_raw_20_large!$C:$C,'Info-tabeller'!T$55,VindIndeks_raw_20_large!$A:$A,'Info-tabeller'!$I104,VindIndeks_raw_20_large!$B:$B,'Info-tabeller'!$H104),"")</f>
        <v/>
      </c>
      <c r="U104" s="5">
        <f>IF(ISNUMBER(AVERAGEIFS(VindIndeks_raw_20_large!$D:$D,VindIndeks_raw_20_large!$C:$C,'Info-tabeller'!U$55,VindIndeks_raw_20_large!$A:$A,'Info-tabeller'!$I104,VindIndeks_raw_20_large!$B:$B,'Info-tabeller'!$H104)),AVERAGEIFS(VindIndeks_raw_20_large!$D:$D,VindIndeks_raw_20_large!$C:$C,'Info-tabeller'!U$55,VindIndeks_raw_20_large!$A:$A,'Info-tabeller'!$I104,VindIndeks_raw_20_large!$B:$B,'Info-tabeller'!$H104),"")</f>
        <v/>
      </c>
      <c r="V104" s="5">
        <f>IF(ISNUMBER(AVERAGEIFS(VindIndeks_raw_20_large!$D:$D,VindIndeks_raw_20_large!$C:$C,'Info-tabeller'!V$55,VindIndeks_raw_20_large!$A:$A,'Info-tabeller'!$I104,VindIndeks_raw_20_large!$B:$B,'Info-tabeller'!$H104)),AVERAGEIFS(VindIndeks_raw_20_large!$D:$D,VindIndeks_raw_20_large!$C:$C,'Info-tabeller'!V$55,VindIndeks_raw_20_large!$A:$A,'Info-tabeller'!$I104,VindIndeks_raw_20_large!$B:$B,'Info-tabeller'!$H104),"")</f>
        <v/>
      </c>
      <c r="W104" s="5">
        <f>IF(ISNUMBER(AVERAGEIFS(VindIndeks_raw_20_large!$D:$D,VindIndeks_raw_20_large!$C:$C,'Info-tabeller'!W$55,VindIndeks_raw_20_large!$A:$A,'Info-tabeller'!$I104,VindIndeks_raw_20_large!$B:$B,'Info-tabeller'!$H104)),AVERAGEIFS(VindIndeks_raw_20_large!$D:$D,VindIndeks_raw_20_large!$C:$C,'Info-tabeller'!W$55,VindIndeks_raw_20_large!$A:$A,'Info-tabeller'!$I104,VindIndeks_raw_20_large!$B:$B,'Info-tabeller'!$H104),"")</f>
        <v/>
      </c>
      <c r="X104" s="7">
        <f>IF(ISNUMBER(AVERAGE(J104:Q104)),AVERAGE(J104:Q104),"")</f>
        <v/>
      </c>
      <c r="Y104" s="6">
        <f>IF(ISNUMBER(AVERAGE(R104:W104)),AVERAGE(R104:W104),"")</f>
        <v/>
      </c>
      <c r="AB104" s="16">
        <f>+G104</f>
        <v/>
      </c>
      <c r="AC104" s="4">
        <f>IF(ISNUMBER(AVERAGEIFS(VindIndeks_raw_20_small!$D:$D,VindIndeks_raw_20_small!$C:$C,'Info-tabeller'!AC$55,VindIndeks_raw_20_small!$A:$A,'Info-tabeller'!$I104,VindIndeks_raw_20_small!$B:$B,'Info-tabeller'!$H104)),AVERAGEIFS(VindIndeks_raw_20_small!$D:$D,VindIndeks_raw_20_small!$C:$C,'Info-tabeller'!AC$55,VindIndeks_raw_20_small!$A:$A,'Info-tabeller'!$I104,VindIndeks_raw_20_small!$B:$B,'Info-tabeller'!$H104),"")</f>
        <v/>
      </c>
      <c r="AD104" s="4">
        <f>IF(ISNUMBER(AVERAGEIFS(VindIndeks_raw_20_small!$D:$D,VindIndeks_raw_20_small!$C:$C,'Info-tabeller'!AD$55,VindIndeks_raw_20_small!$A:$A,'Info-tabeller'!$I104,VindIndeks_raw_20_small!$B:$B,'Info-tabeller'!$H104)),AVERAGEIFS(VindIndeks_raw_20_small!$D:$D,VindIndeks_raw_20_small!$C:$C,'Info-tabeller'!AD$55,VindIndeks_raw_20_small!$A:$A,'Info-tabeller'!$I104,VindIndeks_raw_20_small!$B:$B,'Info-tabeller'!$H104),"")</f>
        <v/>
      </c>
      <c r="AE104" s="4">
        <f>IF(ISNUMBER(AVERAGEIFS(VindIndeks_raw_20_small!$D:$D,VindIndeks_raw_20_small!$C:$C,'Info-tabeller'!AE$55,VindIndeks_raw_20_small!$A:$A,'Info-tabeller'!$I104,VindIndeks_raw_20_small!$B:$B,'Info-tabeller'!$H104)),AVERAGEIFS(VindIndeks_raw_20_small!$D:$D,VindIndeks_raw_20_small!$C:$C,'Info-tabeller'!AE$55,VindIndeks_raw_20_small!$A:$A,'Info-tabeller'!$I104,VindIndeks_raw_20_small!$B:$B,'Info-tabeller'!$H104),"")</f>
        <v/>
      </c>
      <c r="AF104" s="4">
        <f>IF(ISNUMBER(AVERAGEIFS(VindIndeks_raw_20_small!$D:$D,VindIndeks_raw_20_small!$C:$C,'Info-tabeller'!AF$55,VindIndeks_raw_20_small!$A:$A,'Info-tabeller'!$I104,VindIndeks_raw_20_small!$B:$B,'Info-tabeller'!$H104)),AVERAGEIFS(VindIndeks_raw_20_small!$D:$D,VindIndeks_raw_20_small!$C:$C,'Info-tabeller'!AF$55,VindIndeks_raw_20_small!$A:$A,'Info-tabeller'!$I104,VindIndeks_raw_20_small!$B:$B,'Info-tabeller'!$H104),"")</f>
        <v/>
      </c>
      <c r="AG104" s="4">
        <f>IF(ISNUMBER(AVERAGEIFS(VindIndeks_raw_20_small!$D:$D,VindIndeks_raw_20_small!$C:$C,'Info-tabeller'!AG$55,VindIndeks_raw_20_small!$A:$A,'Info-tabeller'!$I104,VindIndeks_raw_20_small!$B:$B,'Info-tabeller'!$H104)),AVERAGEIFS(VindIndeks_raw_20_small!$D:$D,VindIndeks_raw_20_small!$C:$C,'Info-tabeller'!AG$55,VindIndeks_raw_20_small!$A:$A,'Info-tabeller'!$I104,VindIndeks_raw_20_small!$B:$B,'Info-tabeller'!$H104),"")</f>
        <v/>
      </c>
      <c r="AH104" s="4">
        <f>IF(ISNUMBER(AVERAGEIFS(VindIndeks_raw_20_small!$D:$D,VindIndeks_raw_20_small!$C:$C,'Info-tabeller'!AH$55,VindIndeks_raw_20_small!$A:$A,'Info-tabeller'!$I104,VindIndeks_raw_20_small!$B:$B,'Info-tabeller'!$H104)),AVERAGEIFS(VindIndeks_raw_20_small!$D:$D,VindIndeks_raw_20_small!$C:$C,'Info-tabeller'!AH$55,VindIndeks_raw_20_small!$A:$A,'Info-tabeller'!$I104,VindIndeks_raw_20_small!$B:$B,'Info-tabeller'!$H104),"")</f>
        <v/>
      </c>
      <c r="AI104" s="4">
        <f>IF(ISNUMBER(AVERAGEIFS(VindIndeks_raw_20_small!$D:$D,VindIndeks_raw_20_small!$C:$C,'Info-tabeller'!AI$55,VindIndeks_raw_20_small!$A:$A,'Info-tabeller'!$I104,VindIndeks_raw_20_small!$B:$B,'Info-tabeller'!$H104)),AVERAGEIFS(VindIndeks_raw_20_small!$D:$D,VindIndeks_raw_20_small!$C:$C,'Info-tabeller'!AI$55,VindIndeks_raw_20_small!$A:$A,'Info-tabeller'!$I104,VindIndeks_raw_20_small!$B:$B,'Info-tabeller'!$H104),"")</f>
        <v/>
      </c>
      <c r="AJ104" s="4">
        <f>IF(ISNUMBER(AVERAGEIFS(VindIndeks_raw_20_small!$D:$D,VindIndeks_raw_20_small!$C:$C,'Info-tabeller'!AJ$55,VindIndeks_raw_20_small!$A:$A,'Info-tabeller'!$I104,VindIndeks_raw_20_small!$B:$B,'Info-tabeller'!$H104)),AVERAGEIFS(VindIndeks_raw_20_small!$D:$D,VindIndeks_raw_20_small!$C:$C,'Info-tabeller'!AJ$55,VindIndeks_raw_20_small!$A:$A,'Info-tabeller'!$I104,VindIndeks_raw_20_small!$B:$B,'Info-tabeller'!$H104),"")</f>
        <v/>
      </c>
      <c r="AK104" s="7">
        <f>IF(ISNUMBER(AVERAGE(AC104:AJ104)),AVERAGE(AC104:AJ104),"")</f>
        <v/>
      </c>
      <c r="AN104" s="17">
        <f>+AB104</f>
        <v/>
      </c>
      <c r="AO104" s="4">
        <f>IF(ISNUMBER(AVERAGEIFS(VindIndeks_raw_13!$D:$D,VindIndeks_raw_13!$C:$C,'Info-tabeller'!AO$55,VindIndeks_raw_13!$A:$A,'Info-tabeller'!$I104,VindIndeks_raw_13!$B:$B,'Info-tabeller'!$H104)),AVERAGEIFS(VindIndeks_raw_13!$D:$D,VindIndeks_raw_13!$C:$C,'Info-tabeller'!AO$55,VindIndeks_raw_13!$A:$A,'Info-tabeller'!$I104,VindIndeks_raw_13!$B:$B,'Info-tabeller'!$H104),"")</f>
        <v/>
      </c>
      <c r="AP104" s="4">
        <f>IF(ISNUMBER(AVERAGEIFS(VindIndeks_raw_13!$D:$D,VindIndeks_raw_13!$C:$C,'Info-tabeller'!AP$55,VindIndeks_raw_13!$A:$A,'Info-tabeller'!$I104,VindIndeks_raw_13!$B:$B,'Info-tabeller'!$H104)),AVERAGEIFS(VindIndeks_raw_13!$D:$D,VindIndeks_raw_13!$C:$C,'Info-tabeller'!AP$55,VindIndeks_raw_13!$A:$A,'Info-tabeller'!$I104,VindIndeks_raw_13!$B:$B,'Info-tabeller'!$H104),"")</f>
        <v/>
      </c>
      <c r="AQ104" s="4">
        <f>IF(ISNUMBER(AVERAGEIFS(VindIndeks_raw_13!$D:$D,VindIndeks_raw_13!$C:$C,'Info-tabeller'!AQ$55,VindIndeks_raw_13!$A:$A,'Info-tabeller'!$I104,VindIndeks_raw_13!$B:$B,'Info-tabeller'!$H104)),AVERAGEIFS(VindIndeks_raw_13!$D:$D,VindIndeks_raw_13!$C:$C,'Info-tabeller'!AQ$55,VindIndeks_raw_13!$A:$A,'Info-tabeller'!$I104,VindIndeks_raw_13!$B:$B,'Info-tabeller'!$H104),"")</f>
        <v/>
      </c>
      <c r="AR104" s="4">
        <f>IF(ISNUMBER(AVERAGEIFS(VindIndeks_raw_13!$D:$D,VindIndeks_raw_13!$C:$C,'Info-tabeller'!AR$55,VindIndeks_raw_13!$A:$A,'Info-tabeller'!$I104,VindIndeks_raw_13!$B:$B,'Info-tabeller'!$H104)),AVERAGEIFS(VindIndeks_raw_13!$D:$D,VindIndeks_raw_13!$C:$C,'Info-tabeller'!AR$55,VindIndeks_raw_13!$A:$A,'Info-tabeller'!$I104,VindIndeks_raw_13!$B:$B,'Info-tabeller'!$H104),"")</f>
        <v/>
      </c>
      <c r="AS104" s="4">
        <f>IF(ISNUMBER(AVERAGEIFS(VindIndeks_raw_13!$D:$D,VindIndeks_raw_13!$C:$C,'Info-tabeller'!AS$55,VindIndeks_raw_13!$A:$A,'Info-tabeller'!$I104,VindIndeks_raw_13!$B:$B,'Info-tabeller'!$H104)),AVERAGEIFS(VindIndeks_raw_13!$D:$D,VindIndeks_raw_13!$C:$C,'Info-tabeller'!AS$55,VindIndeks_raw_13!$A:$A,'Info-tabeller'!$I104,VindIndeks_raw_13!$B:$B,'Info-tabeller'!$H104),"")</f>
        <v/>
      </c>
      <c r="AT104" s="4">
        <f>IF(ISNUMBER(AVERAGEIFS(VindIndeks_raw_13!$D:$D,VindIndeks_raw_13!$C:$C,'Info-tabeller'!AT$55,VindIndeks_raw_13!$A:$A,'Info-tabeller'!$I104,VindIndeks_raw_13!$B:$B,'Info-tabeller'!$H104)),AVERAGEIFS(VindIndeks_raw_13!$D:$D,VindIndeks_raw_13!$C:$C,'Info-tabeller'!AT$55,VindIndeks_raw_13!$A:$A,'Info-tabeller'!$I104,VindIndeks_raw_13!$B:$B,'Info-tabeller'!$H104),"")</f>
        <v/>
      </c>
      <c r="AU104" s="4">
        <f>IF(ISNUMBER(AVERAGEIFS(VindIndeks_raw_13!$D:$D,VindIndeks_raw_13!$C:$C,'Info-tabeller'!AU$55,VindIndeks_raw_13!$A:$A,'Info-tabeller'!$I104,VindIndeks_raw_13!$B:$B,'Info-tabeller'!$H104)),AVERAGEIFS(VindIndeks_raw_13!$D:$D,VindIndeks_raw_13!$C:$C,'Info-tabeller'!AU$55,VindIndeks_raw_13!$A:$A,'Info-tabeller'!$I104,VindIndeks_raw_13!$B:$B,'Info-tabeller'!$H104),"")</f>
        <v/>
      </c>
      <c r="AV104" s="4">
        <f>IF(ISNUMBER(AVERAGEIFS(VindIndeks_raw_13!$D:$D,VindIndeks_raw_13!$C:$C,'Info-tabeller'!AV$55,VindIndeks_raw_13!$A:$A,'Info-tabeller'!$I104,VindIndeks_raw_13!$B:$B,'Info-tabeller'!$H104)),AVERAGEIFS(VindIndeks_raw_13!$D:$D,VindIndeks_raw_13!$C:$C,'Info-tabeller'!AV$55,VindIndeks_raw_13!$A:$A,'Info-tabeller'!$I104,VindIndeks_raw_13!$B:$B,'Info-tabeller'!$H104),"")</f>
        <v/>
      </c>
      <c r="AW104" s="5">
        <f>IF(ISNUMBER(AVERAGEIFS(VindIndeks_raw_13!$D:$D,VindIndeks_raw_13!$C:$C,'Info-tabeller'!AW$55,VindIndeks_raw_13!$A:$A,'Info-tabeller'!$I104,VindIndeks_raw_13!$B:$B,'Info-tabeller'!$H104)),AVERAGEIFS(VindIndeks_raw_13!$D:$D,VindIndeks_raw_13!$C:$C,'Info-tabeller'!AW$55,VindIndeks_raw_13!$A:$A,'Info-tabeller'!$I104,VindIndeks_raw_13!$B:$B,'Info-tabeller'!$H104),"")</f>
        <v/>
      </c>
      <c r="AX104" s="5">
        <f>IF(ISNUMBER(AVERAGEIFS(VindIndeks_raw_13!$D:$D,VindIndeks_raw_13!$C:$C,'Info-tabeller'!AX$55,VindIndeks_raw_13!$A:$A,'Info-tabeller'!$I104,VindIndeks_raw_13!$B:$B,'Info-tabeller'!$H104)),AVERAGEIFS(VindIndeks_raw_13!$D:$D,VindIndeks_raw_13!$C:$C,'Info-tabeller'!AX$55,VindIndeks_raw_13!$A:$A,'Info-tabeller'!$I104,VindIndeks_raw_13!$B:$B,'Info-tabeller'!$H104),"")</f>
        <v/>
      </c>
      <c r="AY104" s="5">
        <f>IF(ISNUMBER(AVERAGEIFS(VindIndeks_raw_13!$D:$D,VindIndeks_raw_13!$C:$C,'Info-tabeller'!AY$55,VindIndeks_raw_13!$A:$A,'Info-tabeller'!$I104,VindIndeks_raw_13!$B:$B,'Info-tabeller'!$H104)),AVERAGEIFS(VindIndeks_raw_13!$D:$D,VindIndeks_raw_13!$C:$C,'Info-tabeller'!AY$55,VindIndeks_raw_13!$A:$A,'Info-tabeller'!$I104,VindIndeks_raw_13!$B:$B,'Info-tabeller'!$H104),"")</f>
        <v/>
      </c>
      <c r="AZ104" s="7">
        <f>IF(ISNUMBER(AVERAGE(AO104:AV104)),AVERAGE(AO104:AV104),"")</f>
        <v/>
      </c>
      <c r="BA104" s="6">
        <f>IF(ISNUMBER(AVERAGE(AW104:AY104)),AVERAGE(AW104:AY104),"")</f>
        <v/>
      </c>
    </row>
    <row r="105" ht="15" customHeight="1">
      <c r="D105" s="53">
        <f>IF(AND($I105=YEAR(WindDenmark!$F$4)+D$100,$H105&lt;=MONTH(WindDenmark!$F$4)),1,0)</f>
        <v/>
      </c>
      <c r="E105" s="53">
        <f>IF(AND($I105=YEAR(WindDenmark!$F$4)+E$100,$H105&lt;=MONTH(WindDenmark!$F$4)),1,0)</f>
        <v/>
      </c>
      <c r="F105" s="53">
        <f>IF(AND(G105&lt;=WindDenmark!$F$4,I105&gt;YEAR(WindDenmark!$F$4)-11),1,0)</f>
        <v/>
      </c>
      <c r="G105" s="62">
        <f>DATE(I105,H105,1)</f>
        <v/>
      </c>
      <c r="H105" s="53">
        <f>+H104+1</f>
        <v/>
      </c>
      <c r="I105" s="53">
        <f>IF(H105=1,I104+1,I104)</f>
        <v/>
      </c>
      <c r="J105" s="4">
        <f>IF(ISNUMBER(AVERAGEIFS(VindIndeks_raw_20_large!$D:$D,VindIndeks_raw_20_large!$C:$C,'Info-tabeller'!J$55,VindIndeks_raw_20_large!$A:$A,'Info-tabeller'!$I105,VindIndeks_raw_20_large!$B:$B,'Info-tabeller'!$H105)),AVERAGEIFS(VindIndeks_raw_20_large!$D:$D,VindIndeks_raw_20_large!$C:$C,'Info-tabeller'!J$55,VindIndeks_raw_20_large!$A:$A,'Info-tabeller'!$I105,VindIndeks_raw_20_large!$B:$B,'Info-tabeller'!$H105),"")</f>
        <v/>
      </c>
      <c r="K105" s="4">
        <f>IF(ISNUMBER(AVERAGEIFS(VindIndeks_raw_20_large!$D:$D,VindIndeks_raw_20_large!$C:$C,'Info-tabeller'!K$55,VindIndeks_raw_20_large!$A:$A,'Info-tabeller'!$I105,VindIndeks_raw_20_large!$B:$B,'Info-tabeller'!$H105)),AVERAGEIFS(VindIndeks_raw_20_large!$D:$D,VindIndeks_raw_20_large!$C:$C,'Info-tabeller'!K$55,VindIndeks_raw_20_large!$A:$A,'Info-tabeller'!$I105,VindIndeks_raw_20_large!$B:$B,'Info-tabeller'!$H105),"")</f>
        <v/>
      </c>
      <c r="L105" s="4">
        <f>IF(ISNUMBER(AVERAGEIFS(VindIndeks_raw_20_large!$D:$D,VindIndeks_raw_20_large!$C:$C,'Info-tabeller'!L$55,VindIndeks_raw_20_large!$A:$A,'Info-tabeller'!$I105,VindIndeks_raw_20_large!$B:$B,'Info-tabeller'!$H105)),AVERAGEIFS(VindIndeks_raw_20_large!$D:$D,VindIndeks_raw_20_large!$C:$C,'Info-tabeller'!L$55,VindIndeks_raw_20_large!$A:$A,'Info-tabeller'!$I105,VindIndeks_raw_20_large!$B:$B,'Info-tabeller'!$H105),"")</f>
        <v/>
      </c>
      <c r="M105" s="4">
        <f>IF(ISNUMBER(AVERAGEIFS(VindIndeks_raw_20_large!$D:$D,VindIndeks_raw_20_large!$C:$C,'Info-tabeller'!M$55,VindIndeks_raw_20_large!$A:$A,'Info-tabeller'!$I105,VindIndeks_raw_20_large!$B:$B,'Info-tabeller'!$H105)),AVERAGEIFS(VindIndeks_raw_20_large!$D:$D,VindIndeks_raw_20_large!$C:$C,'Info-tabeller'!M$55,VindIndeks_raw_20_large!$A:$A,'Info-tabeller'!$I105,VindIndeks_raw_20_large!$B:$B,'Info-tabeller'!$H105),"")</f>
        <v/>
      </c>
      <c r="N105" s="4">
        <f>IF(ISNUMBER(AVERAGEIFS(VindIndeks_raw_20_large!$D:$D,VindIndeks_raw_20_large!$C:$C,'Info-tabeller'!N$55,VindIndeks_raw_20_large!$A:$A,'Info-tabeller'!$I105,VindIndeks_raw_20_large!$B:$B,'Info-tabeller'!$H105)),AVERAGEIFS(VindIndeks_raw_20_large!$D:$D,VindIndeks_raw_20_large!$C:$C,'Info-tabeller'!N$55,VindIndeks_raw_20_large!$A:$A,'Info-tabeller'!$I105,VindIndeks_raw_20_large!$B:$B,'Info-tabeller'!$H105),"")</f>
        <v/>
      </c>
      <c r="O105" s="4">
        <f>IF(ISNUMBER(AVERAGEIFS(VindIndeks_raw_20_large!$D:$D,VindIndeks_raw_20_large!$C:$C,'Info-tabeller'!O$55,VindIndeks_raw_20_large!$A:$A,'Info-tabeller'!$I105,VindIndeks_raw_20_large!$B:$B,'Info-tabeller'!$H105)),AVERAGEIFS(VindIndeks_raw_20_large!$D:$D,VindIndeks_raw_20_large!$C:$C,'Info-tabeller'!O$55,VindIndeks_raw_20_large!$A:$A,'Info-tabeller'!$I105,VindIndeks_raw_20_large!$B:$B,'Info-tabeller'!$H105),"")</f>
        <v/>
      </c>
      <c r="P105" s="4">
        <f>IF(ISNUMBER(AVERAGEIFS(VindIndeks_raw_20_large!$D:$D,VindIndeks_raw_20_large!$C:$C,'Info-tabeller'!P$55,VindIndeks_raw_20_large!$A:$A,'Info-tabeller'!$I105,VindIndeks_raw_20_large!$B:$B,'Info-tabeller'!$H105)),AVERAGEIFS(VindIndeks_raw_20_large!$D:$D,VindIndeks_raw_20_large!$C:$C,'Info-tabeller'!P$55,VindIndeks_raw_20_large!$A:$A,'Info-tabeller'!$I105,VindIndeks_raw_20_large!$B:$B,'Info-tabeller'!$H105),"")</f>
        <v/>
      </c>
      <c r="Q105" s="4">
        <f>IF(ISNUMBER(AVERAGEIFS(VindIndeks_raw_20_large!$D:$D,VindIndeks_raw_20_large!$C:$C,'Info-tabeller'!Q$55,VindIndeks_raw_20_large!$A:$A,'Info-tabeller'!$I105,VindIndeks_raw_20_large!$B:$B,'Info-tabeller'!$H105)),AVERAGEIFS(VindIndeks_raw_20_large!$D:$D,VindIndeks_raw_20_large!$C:$C,'Info-tabeller'!Q$55,VindIndeks_raw_20_large!$A:$A,'Info-tabeller'!$I105,VindIndeks_raw_20_large!$B:$B,'Info-tabeller'!$H105),"")</f>
        <v/>
      </c>
      <c r="R105" s="5">
        <f>IF(ISNUMBER(AVERAGEIFS(VindIndeks_raw_20_large!$D:$D,VindIndeks_raw_20_large!$C:$C,'Info-tabeller'!R$55,VindIndeks_raw_20_large!$A:$A,'Info-tabeller'!$I105,VindIndeks_raw_20_large!$B:$B,'Info-tabeller'!$H105)),AVERAGEIFS(VindIndeks_raw_20_large!$D:$D,VindIndeks_raw_20_large!$C:$C,'Info-tabeller'!R$55,VindIndeks_raw_20_large!$A:$A,'Info-tabeller'!$I105,VindIndeks_raw_20_large!$B:$B,'Info-tabeller'!$H105),"")</f>
        <v/>
      </c>
      <c r="S105" s="5">
        <f>IF(ISNUMBER(AVERAGEIFS(VindIndeks_raw_20_large!$D:$D,VindIndeks_raw_20_large!$C:$C,'Info-tabeller'!S$55,VindIndeks_raw_20_large!$A:$A,'Info-tabeller'!$I105,VindIndeks_raw_20_large!$B:$B,'Info-tabeller'!$H105)),AVERAGEIFS(VindIndeks_raw_20_large!$D:$D,VindIndeks_raw_20_large!$C:$C,'Info-tabeller'!S$55,VindIndeks_raw_20_large!$A:$A,'Info-tabeller'!$I105,VindIndeks_raw_20_large!$B:$B,'Info-tabeller'!$H105),"")</f>
        <v/>
      </c>
      <c r="T105" s="5">
        <f>IF(ISNUMBER(AVERAGEIFS(VindIndeks_raw_20_large!$D:$D,VindIndeks_raw_20_large!$C:$C,'Info-tabeller'!T$55,VindIndeks_raw_20_large!$A:$A,'Info-tabeller'!$I105,VindIndeks_raw_20_large!$B:$B,'Info-tabeller'!$H105)),AVERAGEIFS(VindIndeks_raw_20_large!$D:$D,VindIndeks_raw_20_large!$C:$C,'Info-tabeller'!T$55,VindIndeks_raw_20_large!$A:$A,'Info-tabeller'!$I105,VindIndeks_raw_20_large!$B:$B,'Info-tabeller'!$H105),"")</f>
        <v/>
      </c>
      <c r="U105" s="5">
        <f>IF(ISNUMBER(AVERAGEIFS(VindIndeks_raw_20_large!$D:$D,VindIndeks_raw_20_large!$C:$C,'Info-tabeller'!U$55,VindIndeks_raw_20_large!$A:$A,'Info-tabeller'!$I105,VindIndeks_raw_20_large!$B:$B,'Info-tabeller'!$H105)),AVERAGEIFS(VindIndeks_raw_20_large!$D:$D,VindIndeks_raw_20_large!$C:$C,'Info-tabeller'!U$55,VindIndeks_raw_20_large!$A:$A,'Info-tabeller'!$I105,VindIndeks_raw_20_large!$B:$B,'Info-tabeller'!$H105),"")</f>
        <v/>
      </c>
      <c r="V105" s="5">
        <f>IF(ISNUMBER(AVERAGEIFS(VindIndeks_raw_20_large!$D:$D,VindIndeks_raw_20_large!$C:$C,'Info-tabeller'!V$55,VindIndeks_raw_20_large!$A:$A,'Info-tabeller'!$I105,VindIndeks_raw_20_large!$B:$B,'Info-tabeller'!$H105)),AVERAGEIFS(VindIndeks_raw_20_large!$D:$D,VindIndeks_raw_20_large!$C:$C,'Info-tabeller'!V$55,VindIndeks_raw_20_large!$A:$A,'Info-tabeller'!$I105,VindIndeks_raw_20_large!$B:$B,'Info-tabeller'!$H105),"")</f>
        <v/>
      </c>
      <c r="W105" s="5">
        <f>IF(ISNUMBER(AVERAGEIFS(VindIndeks_raw_20_large!$D:$D,VindIndeks_raw_20_large!$C:$C,'Info-tabeller'!W$55,VindIndeks_raw_20_large!$A:$A,'Info-tabeller'!$I105,VindIndeks_raw_20_large!$B:$B,'Info-tabeller'!$H105)),AVERAGEIFS(VindIndeks_raw_20_large!$D:$D,VindIndeks_raw_20_large!$C:$C,'Info-tabeller'!W$55,VindIndeks_raw_20_large!$A:$A,'Info-tabeller'!$I105,VindIndeks_raw_20_large!$B:$B,'Info-tabeller'!$H105),"")</f>
        <v/>
      </c>
      <c r="X105" s="7">
        <f>IF(ISNUMBER(AVERAGE(J105:Q105)),AVERAGE(J105:Q105),"")</f>
        <v/>
      </c>
      <c r="Y105" s="6">
        <f>IF(ISNUMBER(AVERAGE(R105:W105)),AVERAGE(R105:W105),"")</f>
        <v/>
      </c>
      <c r="AB105" s="16">
        <f>+G105</f>
        <v/>
      </c>
      <c r="AC105" s="4">
        <f>IF(ISNUMBER(AVERAGEIFS(VindIndeks_raw_20_small!$D:$D,VindIndeks_raw_20_small!$C:$C,'Info-tabeller'!AC$55,VindIndeks_raw_20_small!$A:$A,'Info-tabeller'!$I105,VindIndeks_raw_20_small!$B:$B,'Info-tabeller'!$H105)),AVERAGEIFS(VindIndeks_raw_20_small!$D:$D,VindIndeks_raw_20_small!$C:$C,'Info-tabeller'!AC$55,VindIndeks_raw_20_small!$A:$A,'Info-tabeller'!$I105,VindIndeks_raw_20_small!$B:$B,'Info-tabeller'!$H105),"")</f>
        <v/>
      </c>
      <c r="AD105" s="4">
        <f>IF(ISNUMBER(AVERAGEIFS(VindIndeks_raw_20_small!$D:$D,VindIndeks_raw_20_small!$C:$C,'Info-tabeller'!AD$55,VindIndeks_raw_20_small!$A:$A,'Info-tabeller'!$I105,VindIndeks_raw_20_small!$B:$B,'Info-tabeller'!$H105)),AVERAGEIFS(VindIndeks_raw_20_small!$D:$D,VindIndeks_raw_20_small!$C:$C,'Info-tabeller'!AD$55,VindIndeks_raw_20_small!$A:$A,'Info-tabeller'!$I105,VindIndeks_raw_20_small!$B:$B,'Info-tabeller'!$H105),"")</f>
        <v/>
      </c>
      <c r="AE105" s="4">
        <f>IF(ISNUMBER(AVERAGEIFS(VindIndeks_raw_20_small!$D:$D,VindIndeks_raw_20_small!$C:$C,'Info-tabeller'!AE$55,VindIndeks_raw_20_small!$A:$A,'Info-tabeller'!$I105,VindIndeks_raw_20_small!$B:$B,'Info-tabeller'!$H105)),AVERAGEIFS(VindIndeks_raw_20_small!$D:$D,VindIndeks_raw_20_small!$C:$C,'Info-tabeller'!AE$55,VindIndeks_raw_20_small!$A:$A,'Info-tabeller'!$I105,VindIndeks_raw_20_small!$B:$B,'Info-tabeller'!$H105),"")</f>
        <v/>
      </c>
      <c r="AF105" s="4">
        <f>IF(ISNUMBER(AVERAGEIFS(VindIndeks_raw_20_small!$D:$D,VindIndeks_raw_20_small!$C:$C,'Info-tabeller'!AF$55,VindIndeks_raw_20_small!$A:$A,'Info-tabeller'!$I105,VindIndeks_raw_20_small!$B:$B,'Info-tabeller'!$H105)),AVERAGEIFS(VindIndeks_raw_20_small!$D:$D,VindIndeks_raw_20_small!$C:$C,'Info-tabeller'!AF$55,VindIndeks_raw_20_small!$A:$A,'Info-tabeller'!$I105,VindIndeks_raw_20_small!$B:$B,'Info-tabeller'!$H105),"")</f>
        <v/>
      </c>
      <c r="AG105" s="4">
        <f>IF(ISNUMBER(AVERAGEIFS(VindIndeks_raw_20_small!$D:$D,VindIndeks_raw_20_small!$C:$C,'Info-tabeller'!AG$55,VindIndeks_raw_20_small!$A:$A,'Info-tabeller'!$I105,VindIndeks_raw_20_small!$B:$B,'Info-tabeller'!$H105)),AVERAGEIFS(VindIndeks_raw_20_small!$D:$D,VindIndeks_raw_20_small!$C:$C,'Info-tabeller'!AG$55,VindIndeks_raw_20_small!$A:$A,'Info-tabeller'!$I105,VindIndeks_raw_20_small!$B:$B,'Info-tabeller'!$H105),"")</f>
        <v/>
      </c>
      <c r="AH105" s="4">
        <f>IF(ISNUMBER(AVERAGEIFS(VindIndeks_raw_20_small!$D:$D,VindIndeks_raw_20_small!$C:$C,'Info-tabeller'!AH$55,VindIndeks_raw_20_small!$A:$A,'Info-tabeller'!$I105,VindIndeks_raw_20_small!$B:$B,'Info-tabeller'!$H105)),AVERAGEIFS(VindIndeks_raw_20_small!$D:$D,VindIndeks_raw_20_small!$C:$C,'Info-tabeller'!AH$55,VindIndeks_raw_20_small!$A:$A,'Info-tabeller'!$I105,VindIndeks_raw_20_small!$B:$B,'Info-tabeller'!$H105),"")</f>
        <v/>
      </c>
      <c r="AI105" s="4">
        <f>IF(ISNUMBER(AVERAGEIFS(VindIndeks_raw_20_small!$D:$D,VindIndeks_raw_20_small!$C:$C,'Info-tabeller'!AI$55,VindIndeks_raw_20_small!$A:$A,'Info-tabeller'!$I105,VindIndeks_raw_20_small!$B:$B,'Info-tabeller'!$H105)),AVERAGEIFS(VindIndeks_raw_20_small!$D:$D,VindIndeks_raw_20_small!$C:$C,'Info-tabeller'!AI$55,VindIndeks_raw_20_small!$A:$A,'Info-tabeller'!$I105,VindIndeks_raw_20_small!$B:$B,'Info-tabeller'!$H105),"")</f>
        <v/>
      </c>
      <c r="AJ105" s="4">
        <f>IF(ISNUMBER(AVERAGEIFS(VindIndeks_raw_20_small!$D:$D,VindIndeks_raw_20_small!$C:$C,'Info-tabeller'!AJ$55,VindIndeks_raw_20_small!$A:$A,'Info-tabeller'!$I105,VindIndeks_raw_20_small!$B:$B,'Info-tabeller'!$H105)),AVERAGEIFS(VindIndeks_raw_20_small!$D:$D,VindIndeks_raw_20_small!$C:$C,'Info-tabeller'!AJ$55,VindIndeks_raw_20_small!$A:$A,'Info-tabeller'!$I105,VindIndeks_raw_20_small!$B:$B,'Info-tabeller'!$H105),"")</f>
        <v/>
      </c>
      <c r="AK105" s="7">
        <f>IF(ISNUMBER(AVERAGE(AC105:AJ105)),AVERAGE(AC105:AJ105),"")</f>
        <v/>
      </c>
      <c r="AN105" s="17">
        <f>+AB105</f>
        <v/>
      </c>
      <c r="AO105" s="4">
        <f>IF(ISNUMBER(AVERAGEIFS(VindIndeks_raw_13!$D:$D,VindIndeks_raw_13!$C:$C,'Info-tabeller'!AO$55,VindIndeks_raw_13!$A:$A,'Info-tabeller'!$I105,VindIndeks_raw_13!$B:$B,'Info-tabeller'!$H105)),AVERAGEIFS(VindIndeks_raw_13!$D:$D,VindIndeks_raw_13!$C:$C,'Info-tabeller'!AO$55,VindIndeks_raw_13!$A:$A,'Info-tabeller'!$I105,VindIndeks_raw_13!$B:$B,'Info-tabeller'!$H105),"")</f>
        <v/>
      </c>
      <c r="AP105" s="4">
        <f>IF(ISNUMBER(AVERAGEIFS(VindIndeks_raw_13!$D:$D,VindIndeks_raw_13!$C:$C,'Info-tabeller'!AP$55,VindIndeks_raw_13!$A:$A,'Info-tabeller'!$I105,VindIndeks_raw_13!$B:$B,'Info-tabeller'!$H105)),AVERAGEIFS(VindIndeks_raw_13!$D:$D,VindIndeks_raw_13!$C:$C,'Info-tabeller'!AP$55,VindIndeks_raw_13!$A:$A,'Info-tabeller'!$I105,VindIndeks_raw_13!$B:$B,'Info-tabeller'!$H105),"")</f>
        <v/>
      </c>
      <c r="AQ105" s="4">
        <f>IF(ISNUMBER(AVERAGEIFS(VindIndeks_raw_13!$D:$D,VindIndeks_raw_13!$C:$C,'Info-tabeller'!AQ$55,VindIndeks_raw_13!$A:$A,'Info-tabeller'!$I105,VindIndeks_raw_13!$B:$B,'Info-tabeller'!$H105)),AVERAGEIFS(VindIndeks_raw_13!$D:$D,VindIndeks_raw_13!$C:$C,'Info-tabeller'!AQ$55,VindIndeks_raw_13!$A:$A,'Info-tabeller'!$I105,VindIndeks_raw_13!$B:$B,'Info-tabeller'!$H105),"")</f>
        <v/>
      </c>
      <c r="AR105" s="4">
        <f>IF(ISNUMBER(AVERAGEIFS(VindIndeks_raw_13!$D:$D,VindIndeks_raw_13!$C:$C,'Info-tabeller'!AR$55,VindIndeks_raw_13!$A:$A,'Info-tabeller'!$I105,VindIndeks_raw_13!$B:$B,'Info-tabeller'!$H105)),AVERAGEIFS(VindIndeks_raw_13!$D:$D,VindIndeks_raw_13!$C:$C,'Info-tabeller'!AR$55,VindIndeks_raw_13!$A:$A,'Info-tabeller'!$I105,VindIndeks_raw_13!$B:$B,'Info-tabeller'!$H105),"")</f>
        <v/>
      </c>
      <c r="AS105" s="4">
        <f>IF(ISNUMBER(AVERAGEIFS(VindIndeks_raw_13!$D:$D,VindIndeks_raw_13!$C:$C,'Info-tabeller'!AS$55,VindIndeks_raw_13!$A:$A,'Info-tabeller'!$I105,VindIndeks_raw_13!$B:$B,'Info-tabeller'!$H105)),AVERAGEIFS(VindIndeks_raw_13!$D:$D,VindIndeks_raw_13!$C:$C,'Info-tabeller'!AS$55,VindIndeks_raw_13!$A:$A,'Info-tabeller'!$I105,VindIndeks_raw_13!$B:$B,'Info-tabeller'!$H105),"")</f>
        <v/>
      </c>
      <c r="AT105" s="4">
        <f>IF(ISNUMBER(AVERAGEIFS(VindIndeks_raw_13!$D:$D,VindIndeks_raw_13!$C:$C,'Info-tabeller'!AT$55,VindIndeks_raw_13!$A:$A,'Info-tabeller'!$I105,VindIndeks_raw_13!$B:$B,'Info-tabeller'!$H105)),AVERAGEIFS(VindIndeks_raw_13!$D:$D,VindIndeks_raw_13!$C:$C,'Info-tabeller'!AT$55,VindIndeks_raw_13!$A:$A,'Info-tabeller'!$I105,VindIndeks_raw_13!$B:$B,'Info-tabeller'!$H105),"")</f>
        <v/>
      </c>
      <c r="AU105" s="4">
        <f>IF(ISNUMBER(AVERAGEIFS(VindIndeks_raw_13!$D:$D,VindIndeks_raw_13!$C:$C,'Info-tabeller'!AU$55,VindIndeks_raw_13!$A:$A,'Info-tabeller'!$I105,VindIndeks_raw_13!$B:$B,'Info-tabeller'!$H105)),AVERAGEIFS(VindIndeks_raw_13!$D:$D,VindIndeks_raw_13!$C:$C,'Info-tabeller'!AU$55,VindIndeks_raw_13!$A:$A,'Info-tabeller'!$I105,VindIndeks_raw_13!$B:$B,'Info-tabeller'!$H105),"")</f>
        <v/>
      </c>
      <c r="AV105" s="4">
        <f>IF(ISNUMBER(AVERAGEIFS(VindIndeks_raw_13!$D:$D,VindIndeks_raw_13!$C:$C,'Info-tabeller'!AV$55,VindIndeks_raw_13!$A:$A,'Info-tabeller'!$I105,VindIndeks_raw_13!$B:$B,'Info-tabeller'!$H105)),AVERAGEIFS(VindIndeks_raw_13!$D:$D,VindIndeks_raw_13!$C:$C,'Info-tabeller'!AV$55,VindIndeks_raw_13!$A:$A,'Info-tabeller'!$I105,VindIndeks_raw_13!$B:$B,'Info-tabeller'!$H105),"")</f>
        <v/>
      </c>
      <c r="AW105" s="5">
        <f>IF(ISNUMBER(AVERAGEIFS(VindIndeks_raw_13!$D:$D,VindIndeks_raw_13!$C:$C,'Info-tabeller'!AW$55,VindIndeks_raw_13!$A:$A,'Info-tabeller'!$I105,VindIndeks_raw_13!$B:$B,'Info-tabeller'!$H105)),AVERAGEIFS(VindIndeks_raw_13!$D:$D,VindIndeks_raw_13!$C:$C,'Info-tabeller'!AW$55,VindIndeks_raw_13!$A:$A,'Info-tabeller'!$I105,VindIndeks_raw_13!$B:$B,'Info-tabeller'!$H105),"")</f>
        <v/>
      </c>
      <c r="AX105" s="5">
        <f>IF(ISNUMBER(AVERAGEIFS(VindIndeks_raw_13!$D:$D,VindIndeks_raw_13!$C:$C,'Info-tabeller'!AX$55,VindIndeks_raw_13!$A:$A,'Info-tabeller'!$I105,VindIndeks_raw_13!$B:$B,'Info-tabeller'!$H105)),AVERAGEIFS(VindIndeks_raw_13!$D:$D,VindIndeks_raw_13!$C:$C,'Info-tabeller'!AX$55,VindIndeks_raw_13!$A:$A,'Info-tabeller'!$I105,VindIndeks_raw_13!$B:$B,'Info-tabeller'!$H105),"")</f>
        <v/>
      </c>
      <c r="AY105" s="5">
        <f>IF(ISNUMBER(AVERAGEIFS(VindIndeks_raw_13!$D:$D,VindIndeks_raw_13!$C:$C,'Info-tabeller'!AY$55,VindIndeks_raw_13!$A:$A,'Info-tabeller'!$I105,VindIndeks_raw_13!$B:$B,'Info-tabeller'!$H105)),AVERAGEIFS(VindIndeks_raw_13!$D:$D,VindIndeks_raw_13!$C:$C,'Info-tabeller'!AY$55,VindIndeks_raw_13!$A:$A,'Info-tabeller'!$I105,VindIndeks_raw_13!$B:$B,'Info-tabeller'!$H105),"")</f>
        <v/>
      </c>
      <c r="AZ105" s="7">
        <f>IF(ISNUMBER(AVERAGE(AO105:AV105)),AVERAGE(AO105:AV105),"")</f>
        <v/>
      </c>
      <c r="BA105" s="6">
        <f>IF(ISNUMBER(AVERAGE(AW105:AY105)),AVERAGE(AW105:AY105),"")</f>
        <v/>
      </c>
    </row>
    <row r="106" ht="15" customHeight="1">
      <c r="D106" s="53">
        <f>IF(AND($I106=YEAR(WindDenmark!$F$4)+D$100,$H106&lt;=MONTH(WindDenmark!$F$4)),1,0)</f>
        <v/>
      </c>
      <c r="E106" s="53">
        <f>IF(AND($I106=YEAR(WindDenmark!$F$4)+E$100,$H106&lt;=MONTH(WindDenmark!$F$4)),1,0)</f>
        <v/>
      </c>
      <c r="F106" s="53">
        <f>IF(AND(G106&lt;=WindDenmark!$F$4,I106&gt;YEAR(WindDenmark!$F$4)-11),1,0)</f>
        <v/>
      </c>
      <c r="G106" s="62">
        <f>DATE(I106,H106,1)</f>
        <v/>
      </c>
      <c r="H106" s="53">
        <f>+H105+1</f>
        <v/>
      </c>
      <c r="I106" s="53">
        <f>IF(H106=1,I105+1,I105)</f>
        <v/>
      </c>
      <c r="J106" s="4">
        <f>IF(ISNUMBER(AVERAGEIFS(VindIndeks_raw_20_large!$D:$D,VindIndeks_raw_20_large!$C:$C,'Info-tabeller'!J$55,VindIndeks_raw_20_large!$A:$A,'Info-tabeller'!$I106,VindIndeks_raw_20_large!$B:$B,'Info-tabeller'!$H106)),AVERAGEIFS(VindIndeks_raw_20_large!$D:$D,VindIndeks_raw_20_large!$C:$C,'Info-tabeller'!J$55,VindIndeks_raw_20_large!$A:$A,'Info-tabeller'!$I106,VindIndeks_raw_20_large!$B:$B,'Info-tabeller'!$H106),"")</f>
        <v/>
      </c>
      <c r="K106" s="4">
        <f>IF(ISNUMBER(AVERAGEIFS(VindIndeks_raw_20_large!$D:$D,VindIndeks_raw_20_large!$C:$C,'Info-tabeller'!K$55,VindIndeks_raw_20_large!$A:$A,'Info-tabeller'!$I106,VindIndeks_raw_20_large!$B:$B,'Info-tabeller'!$H106)),AVERAGEIFS(VindIndeks_raw_20_large!$D:$D,VindIndeks_raw_20_large!$C:$C,'Info-tabeller'!K$55,VindIndeks_raw_20_large!$A:$A,'Info-tabeller'!$I106,VindIndeks_raw_20_large!$B:$B,'Info-tabeller'!$H106),"")</f>
        <v/>
      </c>
      <c r="L106" s="4">
        <f>IF(ISNUMBER(AVERAGEIFS(VindIndeks_raw_20_large!$D:$D,VindIndeks_raw_20_large!$C:$C,'Info-tabeller'!L$55,VindIndeks_raw_20_large!$A:$A,'Info-tabeller'!$I106,VindIndeks_raw_20_large!$B:$B,'Info-tabeller'!$H106)),AVERAGEIFS(VindIndeks_raw_20_large!$D:$D,VindIndeks_raw_20_large!$C:$C,'Info-tabeller'!L$55,VindIndeks_raw_20_large!$A:$A,'Info-tabeller'!$I106,VindIndeks_raw_20_large!$B:$B,'Info-tabeller'!$H106),"")</f>
        <v/>
      </c>
      <c r="M106" s="4">
        <f>IF(ISNUMBER(AVERAGEIFS(VindIndeks_raw_20_large!$D:$D,VindIndeks_raw_20_large!$C:$C,'Info-tabeller'!M$55,VindIndeks_raw_20_large!$A:$A,'Info-tabeller'!$I106,VindIndeks_raw_20_large!$B:$B,'Info-tabeller'!$H106)),AVERAGEIFS(VindIndeks_raw_20_large!$D:$D,VindIndeks_raw_20_large!$C:$C,'Info-tabeller'!M$55,VindIndeks_raw_20_large!$A:$A,'Info-tabeller'!$I106,VindIndeks_raw_20_large!$B:$B,'Info-tabeller'!$H106),"")</f>
        <v/>
      </c>
      <c r="N106" s="4">
        <f>IF(ISNUMBER(AVERAGEIFS(VindIndeks_raw_20_large!$D:$D,VindIndeks_raw_20_large!$C:$C,'Info-tabeller'!N$55,VindIndeks_raw_20_large!$A:$A,'Info-tabeller'!$I106,VindIndeks_raw_20_large!$B:$B,'Info-tabeller'!$H106)),AVERAGEIFS(VindIndeks_raw_20_large!$D:$D,VindIndeks_raw_20_large!$C:$C,'Info-tabeller'!N$55,VindIndeks_raw_20_large!$A:$A,'Info-tabeller'!$I106,VindIndeks_raw_20_large!$B:$B,'Info-tabeller'!$H106),"")</f>
        <v/>
      </c>
      <c r="O106" s="4">
        <f>IF(ISNUMBER(AVERAGEIFS(VindIndeks_raw_20_large!$D:$D,VindIndeks_raw_20_large!$C:$C,'Info-tabeller'!O$55,VindIndeks_raw_20_large!$A:$A,'Info-tabeller'!$I106,VindIndeks_raw_20_large!$B:$B,'Info-tabeller'!$H106)),AVERAGEIFS(VindIndeks_raw_20_large!$D:$D,VindIndeks_raw_20_large!$C:$C,'Info-tabeller'!O$55,VindIndeks_raw_20_large!$A:$A,'Info-tabeller'!$I106,VindIndeks_raw_20_large!$B:$B,'Info-tabeller'!$H106),"")</f>
        <v/>
      </c>
      <c r="P106" s="4">
        <f>IF(ISNUMBER(AVERAGEIFS(VindIndeks_raw_20_large!$D:$D,VindIndeks_raw_20_large!$C:$C,'Info-tabeller'!P$55,VindIndeks_raw_20_large!$A:$A,'Info-tabeller'!$I106,VindIndeks_raw_20_large!$B:$B,'Info-tabeller'!$H106)),AVERAGEIFS(VindIndeks_raw_20_large!$D:$D,VindIndeks_raw_20_large!$C:$C,'Info-tabeller'!P$55,VindIndeks_raw_20_large!$A:$A,'Info-tabeller'!$I106,VindIndeks_raw_20_large!$B:$B,'Info-tabeller'!$H106),"")</f>
        <v/>
      </c>
      <c r="Q106" s="4">
        <f>IF(ISNUMBER(AVERAGEIFS(VindIndeks_raw_20_large!$D:$D,VindIndeks_raw_20_large!$C:$C,'Info-tabeller'!Q$55,VindIndeks_raw_20_large!$A:$A,'Info-tabeller'!$I106,VindIndeks_raw_20_large!$B:$B,'Info-tabeller'!$H106)),AVERAGEIFS(VindIndeks_raw_20_large!$D:$D,VindIndeks_raw_20_large!$C:$C,'Info-tabeller'!Q$55,VindIndeks_raw_20_large!$A:$A,'Info-tabeller'!$I106,VindIndeks_raw_20_large!$B:$B,'Info-tabeller'!$H106),"")</f>
        <v/>
      </c>
      <c r="R106" s="5">
        <f>IF(ISNUMBER(AVERAGEIFS(VindIndeks_raw_20_large!$D:$D,VindIndeks_raw_20_large!$C:$C,'Info-tabeller'!R$55,VindIndeks_raw_20_large!$A:$A,'Info-tabeller'!$I106,VindIndeks_raw_20_large!$B:$B,'Info-tabeller'!$H106)),AVERAGEIFS(VindIndeks_raw_20_large!$D:$D,VindIndeks_raw_20_large!$C:$C,'Info-tabeller'!R$55,VindIndeks_raw_20_large!$A:$A,'Info-tabeller'!$I106,VindIndeks_raw_20_large!$B:$B,'Info-tabeller'!$H106),"")</f>
        <v/>
      </c>
      <c r="S106" s="5">
        <f>IF(ISNUMBER(AVERAGEIFS(VindIndeks_raw_20_large!$D:$D,VindIndeks_raw_20_large!$C:$C,'Info-tabeller'!S$55,VindIndeks_raw_20_large!$A:$A,'Info-tabeller'!$I106,VindIndeks_raw_20_large!$B:$B,'Info-tabeller'!$H106)),AVERAGEIFS(VindIndeks_raw_20_large!$D:$D,VindIndeks_raw_20_large!$C:$C,'Info-tabeller'!S$55,VindIndeks_raw_20_large!$A:$A,'Info-tabeller'!$I106,VindIndeks_raw_20_large!$B:$B,'Info-tabeller'!$H106),"")</f>
        <v/>
      </c>
      <c r="T106" s="5">
        <f>IF(ISNUMBER(AVERAGEIFS(VindIndeks_raw_20_large!$D:$D,VindIndeks_raw_20_large!$C:$C,'Info-tabeller'!T$55,VindIndeks_raw_20_large!$A:$A,'Info-tabeller'!$I106,VindIndeks_raw_20_large!$B:$B,'Info-tabeller'!$H106)),AVERAGEIFS(VindIndeks_raw_20_large!$D:$D,VindIndeks_raw_20_large!$C:$C,'Info-tabeller'!T$55,VindIndeks_raw_20_large!$A:$A,'Info-tabeller'!$I106,VindIndeks_raw_20_large!$B:$B,'Info-tabeller'!$H106),"")</f>
        <v/>
      </c>
      <c r="U106" s="5">
        <f>IF(ISNUMBER(AVERAGEIFS(VindIndeks_raw_20_large!$D:$D,VindIndeks_raw_20_large!$C:$C,'Info-tabeller'!U$55,VindIndeks_raw_20_large!$A:$A,'Info-tabeller'!$I106,VindIndeks_raw_20_large!$B:$B,'Info-tabeller'!$H106)),AVERAGEIFS(VindIndeks_raw_20_large!$D:$D,VindIndeks_raw_20_large!$C:$C,'Info-tabeller'!U$55,VindIndeks_raw_20_large!$A:$A,'Info-tabeller'!$I106,VindIndeks_raw_20_large!$B:$B,'Info-tabeller'!$H106),"")</f>
        <v/>
      </c>
      <c r="V106" s="5">
        <f>IF(ISNUMBER(AVERAGEIFS(VindIndeks_raw_20_large!$D:$D,VindIndeks_raw_20_large!$C:$C,'Info-tabeller'!V$55,VindIndeks_raw_20_large!$A:$A,'Info-tabeller'!$I106,VindIndeks_raw_20_large!$B:$B,'Info-tabeller'!$H106)),AVERAGEIFS(VindIndeks_raw_20_large!$D:$D,VindIndeks_raw_20_large!$C:$C,'Info-tabeller'!V$55,VindIndeks_raw_20_large!$A:$A,'Info-tabeller'!$I106,VindIndeks_raw_20_large!$B:$B,'Info-tabeller'!$H106),"")</f>
        <v/>
      </c>
      <c r="W106" s="5">
        <f>IF(ISNUMBER(AVERAGEIFS(VindIndeks_raw_20_large!$D:$D,VindIndeks_raw_20_large!$C:$C,'Info-tabeller'!W$55,VindIndeks_raw_20_large!$A:$A,'Info-tabeller'!$I106,VindIndeks_raw_20_large!$B:$B,'Info-tabeller'!$H106)),AVERAGEIFS(VindIndeks_raw_20_large!$D:$D,VindIndeks_raw_20_large!$C:$C,'Info-tabeller'!W$55,VindIndeks_raw_20_large!$A:$A,'Info-tabeller'!$I106,VindIndeks_raw_20_large!$B:$B,'Info-tabeller'!$H106),"")</f>
        <v/>
      </c>
      <c r="X106" s="7">
        <f>IF(ISNUMBER(AVERAGE(J106:Q106)),AVERAGE(J106:Q106),"")</f>
        <v/>
      </c>
      <c r="Y106" s="6">
        <f>IF(ISNUMBER(AVERAGE(R106:W106)),AVERAGE(R106:W106),"")</f>
        <v/>
      </c>
      <c r="AB106" s="16">
        <f>+G106</f>
        <v/>
      </c>
      <c r="AC106" s="4">
        <f>IF(ISNUMBER(AVERAGEIFS(VindIndeks_raw_20_small!$D:$D,VindIndeks_raw_20_small!$C:$C,'Info-tabeller'!AC$55,VindIndeks_raw_20_small!$A:$A,'Info-tabeller'!$I106,VindIndeks_raw_20_small!$B:$B,'Info-tabeller'!$H106)),AVERAGEIFS(VindIndeks_raw_20_small!$D:$D,VindIndeks_raw_20_small!$C:$C,'Info-tabeller'!AC$55,VindIndeks_raw_20_small!$A:$A,'Info-tabeller'!$I106,VindIndeks_raw_20_small!$B:$B,'Info-tabeller'!$H106),"")</f>
        <v/>
      </c>
      <c r="AD106" s="4">
        <f>IF(ISNUMBER(AVERAGEIFS(VindIndeks_raw_20_small!$D:$D,VindIndeks_raw_20_small!$C:$C,'Info-tabeller'!AD$55,VindIndeks_raw_20_small!$A:$A,'Info-tabeller'!$I106,VindIndeks_raw_20_small!$B:$B,'Info-tabeller'!$H106)),AVERAGEIFS(VindIndeks_raw_20_small!$D:$D,VindIndeks_raw_20_small!$C:$C,'Info-tabeller'!AD$55,VindIndeks_raw_20_small!$A:$A,'Info-tabeller'!$I106,VindIndeks_raw_20_small!$B:$B,'Info-tabeller'!$H106),"")</f>
        <v/>
      </c>
      <c r="AE106" s="4">
        <f>IF(ISNUMBER(AVERAGEIFS(VindIndeks_raw_20_small!$D:$D,VindIndeks_raw_20_small!$C:$C,'Info-tabeller'!AE$55,VindIndeks_raw_20_small!$A:$A,'Info-tabeller'!$I106,VindIndeks_raw_20_small!$B:$B,'Info-tabeller'!$H106)),AVERAGEIFS(VindIndeks_raw_20_small!$D:$D,VindIndeks_raw_20_small!$C:$C,'Info-tabeller'!AE$55,VindIndeks_raw_20_small!$A:$A,'Info-tabeller'!$I106,VindIndeks_raw_20_small!$B:$B,'Info-tabeller'!$H106),"")</f>
        <v/>
      </c>
      <c r="AF106" s="4">
        <f>IF(ISNUMBER(AVERAGEIFS(VindIndeks_raw_20_small!$D:$D,VindIndeks_raw_20_small!$C:$C,'Info-tabeller'!AF$55,VindIndeks_raw_20_small!$A:$A,'Info-tabeller'!$I106,VindIndeks_raw_20_small!$B:$B,'Info-tabeller'!$H106)),AVERAGEIFS(VindIndeks_raw_20_small!$D:$D,VindIndeks_raw_20_small!$C:$C,'Info-tabeller'!AF$55,VindIndeks_raw_20_small!$A:$A,'Info-tabeller'!$I106,VindIndeks_raw_20_small!$B:$B,'Info-tabeller'!$H106),"")</f>
        <v/>
      </c>
      <c r="AG106" s="4">
        <f>IF(ISNUMBER(AVERAGEIFS(VindIndeks_raw_20_small!$D:$D,VindIndeks_raw_20_small!$C:$C,'Info-tabeller'!AG$55,VindIndeks_raw_20_small!$A:$A,'Info-tabeller'!$I106,VindIndeks_raw_20_small!$B:$B,'Info-tabeller'!$H106)),AVERAGEIFS(VindIndeks_raw_20_small!$D:$D,VindIndeks_raw_20_small!$C:$C,'Info-tabeller'!AG$55,VindIndeks_raw_20_small!$A:$A,'Info-tabeller'!$I106,VindIndeks_raw_20_small!$B:$B,'Info-tabeller'!$H106),"")</f>
        <v/>
      </c>
      <c r="AH106" s="4">
        <f>IF(ISNUMBER(AVERAGEIFS(VindIndeks_raw_20_small!$D:$D,VindIndeks_raw_20_small!$C:$C,'Info-tabeller'!AH$55,VindIndeks_raw_20_small!$A:$A,'Info-tabeller'!$I106,VindIndeks_raw_20_small!$B:$B,'Info-tabeller'!$H106)),AVERAGEIFS(VindIndeks_raw_20_small!$D:$D,VindIndeks_raw_20_small!$C:$C,'Info-tabeller'!AH$55,VindIndeks_raw_20_small!$A:$A,'Info-tabeller'!$I106,VindIndeks_raw_20_small!$B:$B,'Info-tabeller'!$H106),"")</f>
        <v/>
      </c>
      <c r="AI106" s="4">
        <f>IF(ISNUMBER(AVERAGEIFS(VindIndeks_raw_20_small!$D:$D,VindIndeks_raw_20_small!$C:$C,'Info-tabeller'!AI$55,VindIndeks_raw_20_small!$A:$A,'Info-tabeller'!$I106,VindIndeks_raw_20_small!$B:$B,'Info-tabeller'!$H106)),AVERAGEIFS(VindIndeks_raw_20_small!$D:$D,VindIndeks_raw_20_small!$C:$C,'Info-tabeller'!AI$55,VindIndeks_raw_20_small!$A:$A,'Info-tabeller'!$I106,VindIndeks_raw_20_small!$B:$B,'Info-tabeller'!$H106),"")</f>
        <v/>
      </c>
      <c r="AJ106" s="4">
        <f>IF(ISNUMBER(AVERAGEIFS(VindIndeks_raw_20_small!$D:$D,VindIndeks_raw_20_small!$C:$C,'Info-tabeller'!AJ$55,VindIndeks_raw_20_small!$A:$A,'Info-tabeller'!$I106,VindIndeks_raw_20_small!$B:$B,'Info-tabeller'!$H106)),AVERAGEIFS(VindIndeks_raw_20_small!$D:$D,VindIndeks_raw_20_small!$C:$C,'Info-tabeller'!AJ$55,VindIndeks_raw_20_small!$A:$A,'Info-tabeller'!$I106,VindIndeks_raw_20_small!$B:$B,'Info-tabeller'!$H106),"")</f>
        <v/>
      </c>
      <c r="AK106" s="7">
        <f>IF(ISNUMBER(AVERAGE(AC106:AJ106)),AVERAGE(AC106:AJ106),"")</f>
        <v/>
      </c>
      <c r="AN106" s="17">
        <f>+AB106</f>
        <v/>
      </c>
      <c r="AO106" s="4">
        <f>IF(ISNUMBER(AVERAGEIFS(VindIndeks_raw_13!$D:$D,VindIndeks_raw_13!$C:$C,'Info-tabeller'!AO$55,VindIndeks_raw_13!$A:$A,'Info-tabeller'!$I106,VindIndeks_raw_13!$B:$B,'Info-tabeller'!$H106)),AVERAGEIFS(VindIndeks_raw_13!$D:$D,VindIndeks_raw_13!$C:$C,'Info-tabeller'!AO$55,VindIndeks_raw_13!$A:$A,'Info-tabeller'!$I106,VindIndeks_raw_13!$B:$B,'Info-tabeller'!$H106),"")</f>
        <v/>
      </c>
      <c r="AP106" s="4">
        <f>IF(ISNUMBER(AVERAGEIFS(VindIndeks_raw_13!$D:$D,VindIndeks_raw_13!$C:$C,'Info-tabeller'!AP$55,VindIndeks_raw_13!$A:$A,'Info-tabeller'!$I106,VindIndeks_raw_13!$B:$B,'Info-tabeller'!$H106)),AVERAGEIFS(VindIndeks_raw_13!$D:$D,VindIndeks_raw_13!$C:$C,'Info-tabeller'!AP$55,VindIndeks_raw_13!$A:$A,'Info-tabeller'!$I106,VindIndeks_raw_13!$B:$B,'Info-tabeller'!$H106),"")</f>
        <v/>
      </c>
      <c r="AQ106" s="4">
        <f>IF(ISNUMBER(AVERAGEIFS(VindIndeks_raw_13!$D:$D,VindIndeks_raw_13!$C:$C,'Info-tabeller'!AQ$55,VindIndeks_raw_13!$A:$A,'Info-tabeller'!$I106,VindIndeks_raw_13!$B:$B,'Info-tabeller'!$H106)),AVERAGEIFS(VindIndeks_raw_13!$D:$D,VindIndeks_raw_13!$C:$C,'Info-tabeller'!AQ$55,VindIndeks_raw_13!$A:$A,'Info-tabeller'!$I106,VindIndeks_raw_13!$B:$B,'Info-tabeller'!$H106),"")</f>
        <v/>
      </c>
      <c r="AR106" s="4">
        <f>IF(ISNUMBER(AVERAGEIFS(VindIndeks_raw_13!$D:$D,VindIndeks_raw_13!$C:$C,'Info-tabeller'!AR$55,VindIndeks_raw_13!$A:$A,'Info-tabeller'!$I106,VindIndeks_raw_13!$B:$B,'Info-tabeller'!$H106)),AVERAGEIFS(VindIndeks_raw_13!$D:$D,VindIndeks_raw_13!$C:$C,'Info-tabeller'!AR$55,VindIndeks_raw_13!$A:$A,'Info-tabeller'!$I106,VindIndeks_raw_13!$B:$B,'Info-tabeller'!$H106),"")</f>
        <v/>
      </c>
      <c r="AS106" s="4">
        <f>IF(ISNUMBER(AVERAGEIFS(VindIndeks_raw_13!$D:$D,VindIndeks_raw_13!$C:$C,'Info-tabeller'!AS$55,VindIndeks_raw_13!$A:$A,'Info-tabeller'!$I106,VindIndeks_raw_13!$B:$B,'Info-tabeller'!$H106)),AVERAGEIFS(VindIndeks_raw_13!$D:$D,VindIndeks_raw_13!$C:$C,'Info-tabeller'!AS$55,VindIndeks_raw_13!$A:$A,'Info-tabeller'!$I106,VindIndeks_raw_13!$B:$B,'Info-tabeller'!$H106),"")</f>
        <v/>
      </c>
      <c r="AT106" s="4">
        <f>IF(ISNUMBER(AVERAGEIFS(VindIndeks_raw_13!$D:$D,VindIndeks_raw_13!$C:$C,'Info-tabeller'!AT$55,VindIndeks_raw_13!$A:$A,'Info-tabeller'!$I106,VindIndeks_raw_13!$B:$B,'Info-tabeller'!$H106)),AVERAGEIFS(VindIndeks_raw_13!$D:$D,VindIndeks_raw_13!$C:$C,'Info-tabeller'!AT$55,VindIndeks_raw_13!$A:$A,'Info-tabeller'!$I106,VindIndeks_raw_13!$B:$B,'Info-tabeller'!$H106),"")</f>
        <v/>
      </c>
      <c r="AU106" s="4">
        <f>IF(ISNUMBER(AVERAGEIFS(VindIndeks_raw_13!$D:$D,VindIndeks_raw_13!$C:$C,'Info-tabeller'!AU$55,VindIndeks_raw_13!$A:$A,'Info-tabeller'!$I106,VindIndeks_raw_13!$B:$B,'Info-tabeller'!$H106)),AVERAGEIFS(VindIndeks_raw_13!$D:$D,VindIndeks_raw_13!$C:$C,'Info-tabeller'!AU$55,VindIndeks_raw_13!$A:$A,'Info-tabeller'!$I106,VindIndeks_raw_13!$B:$B,'Info-tabeller'!$H106),"")</f>
        <v/>
      </c>
      <c r="AV106" s="4">
        <f>IF(ISNUMBER(AVERAGEIFS(VindIndeks_raw_13!$D:$D,VindIndeks_raw_13!$C:$C,'Info-tabeller'!AV$55,VindIndeks_raw_13!$A:$A,'Info-tabeller'!$I106,VindIndeks_raw_13!$B:$B,'Info-tabeller'!$H106)),AVERAGEIFS(VindIndeks_raw_13!$D:$D,VindIndeks_raw_13!$C:$C,'Info-tabeller'!AV$55,VindIndeks_raw_13!$A:$A,'Info-tabeller'!$I106,VindIndeks_raw_13!$B:$B,'Info-tabeller'!$H106),"")</f>
        <v/>
      </c>
      <c r="AW106" s="5">
        <f>IF(ISNUMBER(AVERAGEIFS(VindIndeks_raw_13!$D:$D,VindIndeks_raw_13!$C:$C,'Info-tabeller'!AW$55,VindIndeks_raw_13!$A:$A,'Info-tabeller'!$I106,VindIndeks_raw_13!$B:$B,'Info-tabeller'!$H106)),AVERAGEIFS(VindIndeks_raw_13!$D:$D,VindIndeks_raw_13!$C:$C,'Info-tabeller'!AW$55,VindIndeks_raw_13!$A:$A,'Info-tabeller'!$I106,VindIndeks_raw_13!$B:$B,'Info-tabeller'!$H106),"")</f>
        <v/>
      </c>
      <c r="AX106" s="5">
        <f>IF(ISNUMBER(AVERAGEIFS(VindIndeks_raw_13!$D:$D,VindIndeks_raw_13!$C:$C,'Info-tabeller'!AX$55,VindIndeks_raw_13!$A:$A,'Info-tabeller'!$I106,VindIndeks_raw_13!$B:$B,'Info-tabeller'!$H106)),AVERAGEIFS(VindIndeks_raw_13!$D:$D,VindIndeks_raw_13!$C:$C,'Info-tabeller'!AX$55,VindIndeks_raw_13!$A:$A,'Info-tabeller'!$I106,VindIndeks_raw_13!$B:$B,'Info-tabeller'!$H106),"")</f>
        <v/>
      </c>
      <c r="AY106" s="5">
        <f>IF(ISNUMBER(AVERAGEIFS(VindIndeks_raw_13!$D:$D,VindIndeks_raw_13!$C:$C,'Info-tabeller'!AY$55,VindIndeks_raw_13!$A:$A,'Info-tabeller'!$I106,VindIndeks_raw_13!$B:$B,'Info-tabeller'!$H106)),AVERAGEIFS(VindIndeks_raw_13!$D:$D,VindIndeks_raw_13!$C:$C,'Info-tabeller'!AY$55,VindIndeks_raw_13!$A:$A,'Info-tabeller'!$I106,VindIndeks_raw_13!$B:$B,'Info-tabeller'!$H106),"")</f>
        <v/>
      </c>
      <c r="AZ106" s="7">
        <f>IF(ISNUMBER(AVERAGE(AO106:AV106)),AVERAGE(AO106:AV106),"")</f>
        <v/>
      </c>
      <c r="BA106" s="6">
        <f>IF(ISNUMBER(AVERAGE(AW106:AY106)),AVERAGE(AW106:AY106),"")</f>
        <v/>
      </c>
    </row>
    <row r="107" ht="15" customHeight="1">
      <c r="D107" s="53">
        <f>IF(AND($I107=YEAR(WindDenmark!$F$4)+D$100,$H107&lt;=MONTH(WindDenmark!$F$4)),1,0)</f>
        <v/>
      </c>
      <c r="E107" s="53">
        <f>IF(AND($I107=YEAR(WindDenmark!$F$4)+E$100,$H107&lt;=MONTH(WindDenmark!$F$4)),1,0)</f>
        <v/>
      </c>
      <c r="F107" s="53">
        <f>IF(AND(G107&lt;=WindDenmark!$F$4,I107&gt;YEAR(WindDenmark!$F$4)-11),1,0)</f>
        <v/>
      </c>
      <c r="G107" s="62">
        <f>DATE(I107,H107,1)</f>
        <v/>
      </c>
      <c r="H107" s="53">
        <f>+H106+1</f>
        <v/>
      </c>
      <c r="I107" s="53">
        <f>IF(H107=1,I106+1,I106)</f>
        <v/>
      </c>
      <c r="J107" s="4">
        <f>IF(ISNUMBER(AVERAGEIFS(VindIndeks_raw_20_large!$D:$D,VindIndeks_raw_20_large!$C:$C,'Info-tabeller'!J$55,VindIndeks_raw_20_large!$A:$A,'Info-tabeller'!$I107,VindIndeks_raw_20_large!$B:$B,'Info-tabeller'!$H107)),AVERAGEIFS(VindIndeks_raw_20_large!$D:$D,VindIndeks_raw_20_large!$C:$C,'Info-tabeller'!J$55,VindIndeks_raw_20_large!$A:$A,'Info-tabeller'!$I107,VindIndeks_raw_20_large!$B:$B,'Info-tabeller'!$H107),"")</f>
        <v/>
      </c>
      <c r="K107" s="4">
        <f>IF(ISNUMBER(AVERAGEIFS(VindIndeks_raw_20_large!$D:$D,VindIndeks_raw_20_large!$C:$C,'Info-tabeller'!K$55,VindIndeks_raw_20_large!$A:$A,'Info-tabeller'!$I107,VindIndeks_raw_20_large!$B:$B,'Info-tabeller'!$H107)),AVERAGEIFS(VindIndeks_raw_20_large!$D:$D,VindIndeks_raw_20_large!$C:$C,'Info-tabeller'!K$55,VindIndeks_raw_20_large!$A:$A,'Info-tabeller'!$I107,VindIndeks_raw_20_large!$B:$B,'Info-tabeller'!$H107),"")</f>
        <v/>
      </c>
      <c r="L107" s="4">
        <f>IF(ISNUMBER(AVERAGEIFS(VindIndeks_raw_20_large!$D:$D,VindIndeks_raw_20_large!$C:$C,'Info-tabeller'!L$55,VindIndeks_raw_20_large!$A:$A,'Info-tabeller'!$I107,VindIndeks_raw_20_large!$B:$B,'Info-tabeller'!$H107)),AVERAGEIFS(VindIndeks_raw_20_large!$D:$D,VindIndeks_raw_20_large!$C:$C,'Info-tabeller'!L$55,VindIndeks_raw_20_large!$A:$A,'Info-tabeller'!$I107,VindIndeks_raw_20_large!$B:$B,'Info-tabeller'!$H107),"")</f>
        <v/>
      </c>
      <c r="M107" s="4">
        <f>IF(ISNUMBER(AVERAGEIFS(VindIndeks_raw_20_large!$D:$D,VindIndeks_raw_20_large!$C:$C,'Info-tabeller'!M$55,VindIndeks_raw_20_large!$A:$A,'Info-tabeller'!$I107,VindIndeks_raw_20_large!$B:$B,'Info-tabeller'!$H107)),AVERAGEIFS(VindIndeks_raw_20_large!$D:$D,VindIndeks_raw_20_large!$C:$C,'Info-tabeller'!M$55,VindIndeks_raw_20_large!$A:$A,'Info-tabeller'!$I107,VindIndeks_raw_20_large!$B:$B,'Info-tabeller'!$H107),"")</f>
        <v/>
      </c>
      <c r="N107" s="4">
        <f>IF(ISNUMBER(AVERAGEIFS(VindIndeks_raw_20_large!$D:$D,VindIndeks_raw_20_large!$C:$C,'Info-tabeller'!N$55,VindIndeks_raw_20_large!$A:$A,'Info-tabeller'!$I107,VindIndeks_raw_20_large!$B:$B,'Info-tabeller'!$H107)),AVERAGEIFS(VindIndeks_raw_20_large!$D:$D,VindIndeks_raw_20_large!$C:$C,'Info-tabeller'!N$55,VindIndeks_raw_20_large!$A:$A,'Info-tabeller'!$I107,VindIndeks_raw_20_large!$B:$B,'Info-tabeller'!$H107),"")</f>
        <v/>
      </c>
      <c r="O107" s="4">
        <f>IF(ISNUMBER(AVERAGEIFS(VindIndeks_raw_20_large!$D:$D,VindIndeks_raw_20_large!$C:$C,'Info-tabeller'!O$55,VindIndeks_raw_20_large!$A:$A,'Info-tabeller'!$I107,VindIndeks_raw_20_large!$B:$B,'Info-tabeller'!$H107)),AVERAGEIFS(VindIndeks_raw_20_large!$D:$D,VindIndeks_raw_20_large!$C:$C,'Info-tabeller'!O$55,VindIndeks_raw_20_large!$A:$A,'Info-tabeller'!$I107,VindIndeks_raw_20_large!$B:$B,'Info-tabeller'!$H107),"")</f>
        <v/>
      </c>
      <c r="P107" s="4">
        <f>IF(ISNUMBER(AVERAGEIFS(VindIndeks_raw_20_large!$D:$D,VindIndeks_raw_20_large!$C:$C,'Info-tabeller'!P$55,VindIndeks_raw_20_large!$A:$A,'Info-tabeller'!$I107,VindIndeks_raw_20_large!$B:$B,'Info-tabeller'!$H107)),AVERAGEIFS(VindIndeks_raw_20_large!$D:$D,VindIndeks_raw_20_large!$C:$C,'Info-tabeller'!P$55,VindIndeks_raw_20_large!$A:$A,'Info-tabeller'!$I107,VindIndeks_raw_20_large!$B:$B,'Info-tabeller'!$H107),"")</f>
        <v/>
      </c>
      <c r="Q107" s="4">
        <f>IF(ISNUMBER(AVERAGEIFS(VindIndeks_raw_20_large!$D:$D,VindIndeks_raw_20_large!$C:$C,'Info-tabeller'!Q$55,VindIndeks_raw_20_large!$A:$A,'Info-tabeller'!$I107,VindIndeks_raw_20_large!$B:$B,'Info-tabeller'!$H107)),AVERAGEIFS(VindIndeks_raw_20_large!$D:$D,VindIndeks_raw_20_large!$C:$C,'Info-tabeller'!Q$55,VindIndeks_raw_20_large!$A:$A,'Info-tabeller'!$I107,VindIndeks_raw_20_large!$B:$B,'Info-tabeller'!$H107),"")</f>
        <v/>
      </c>
      <c r="R107" s="5">
        <f>IF(ISNUMBER(AVERAGEIFS(VindIndeks_raw_20_large!$D:$D,VindIndeks_raw_20_large!$C:$C,'Info-tabeller'!R$55,VindIndeks_raw_20_large!$A:$A,'Info-tabeller'!$I107,VindIndeks_raw_20_large!$B:$B,'Info-tabeller'!$H107)),AVERAGEIFS(VindIndeks_raw_20_large!$D:$D,VindIndeks_raw_20_large!$C:$C,'Info-tabeller'!R$55,VindIndeks_raw_20_large!$A:$A,'Info-tabeller'!$I107,VindIndeks_raw_20_large!$B:$B,'Info-tabeller'!$H107),"")</f>
        <v/>
      </c>
      <c r="S107" s="5">
        <f>IF(ISNUMBER(AVERAGEIFS(VindIndeks_raw_20_large!$D:$D,VindIndeks_raw_20_large!$C:$C,'Info-tabeller'!S$55,VindIndeks_raw_20_large!$A:$A,'Info-tabeller'!$I107,VindIndeks_raw_20_large!$B:$B,'Info-tabeller'!$H107)),AVERAGEIFS(VindIndeks_raw_20_large!$D:$D,VindIndeks_raw_20_large!$C:$C,'Info-tabeller'!S$55,VindIndeks_raw_20_large!$A:$A,'Info-tabeller'!$I107,VindIndeks_raw_20_large!$B:$B,'Info-tabeller'!$H107),"")</f>
        <v/>
      </c>
      <c r="T107" s="5">
        <f>IF(ISNUMBER(AVERAGEIFS(VindIndeks_raw_20_large!$D:$D,VindIndeks_raw_20_large!$C:$C,'Info-tabeller'!T$55,VindIndeks_raw_20_large!$A:$A,'Info-tabeller'!$I107,VindIndeks_raw_20_large!$B:$B,'Info-tabeller'!$H107)),AVERAGEIFS(VindIndeks_raw_20_large!$D:$D,VindIndeks_raw_20_large!$C:$C,'Info-tabeller'!T$55,VindIndeks_raw_20_large!$A:$A,'Info-tabeller'!$I107,VindIndeks_raw_20_large!$B:$B,'Info-tabeller'!$H107),"")</f>
        <v/>
      </c>
      <c r="U107" s="5">
        <f>IF(ISNUMBER(AVERAGEIFS(VindIndeks_raw_20_large!$D:$D,VindIndeks_raw_20_large!$C:$C,'Info-tabeller'!U$55,VindIndeks_raw_20_large!$A:$A,'Info-tabeller'!$I107,VindIndeks_raw_20_large!$B:$B,'Info-tabeller'!$H107)),AVERAGEIFS(VindIndeks_raw_20_large!$D:$D,VindIndeks_raw_20_large!$C:$C,'Info-tabeller'!U$55,VindIndeks_raw_20_large!$A:$A,'Info-tabeller'!$I107,VindIndeks_raw_20_large!$B:$B,'Info-tabeller'!$H107),"")</f>
        <v/>
      </c>
      <c r="V107" s="5">
        <f>IF(ISNUMBER(AVERAGEIFS(VindIndeks_raw_20_large!$D:$D,VindIndeks_raw_20_large!$C:$C,'Info-tabeller'!V$55,VindIndeks_raw_20_large!$A:$A,'Info-tabeller'!$I107,VindIndeks_raw_20_large!$B:$B,'Info-tabeller'!$H107)),AVERAGEIFS(VindIndeks_raw_20_large!$D:$D,VindIndeks_raw_20_large!$C:$C,'Info-tabeller'!V$55,VindIndeks_raw_20_large!$A:$A,'Info-tabeller'!$I107,VindIndeks_raw_20_large!$B:$B,'Info-tabeller'!$H107),"")</f>
        <v/>
      </c>
      <c r="W107" s="5">
        <f>IF(ISNUMBER(AVERAGEIFS(VindIndeks_raw_20_large!$D:$D,VindIndeks_raw_20_large!$C:$C,'Info-tabeller'!W$55,VindIndeks_raw_20_large!$A:$A,'Info-tabeller'!$I107,VindIndeks_raw_20_large!$B:$B,'Info-tabeller'!$H107)),AVERAGEIFS(VindIndeks_raw_20_large!$D:$D,VindIndeks_raw_20_large!$C:$C,'Info-tabeller'!W$55,VindIndeks_raw_20_large!$A:$A,'Info-tabeller'!$I107,VindIndeks_raw_20_large!$B:$B,'Info-tabeller'!$H107),"")</f>
        <v/>
      </c>
      <c r="X107" s="7">
        <f>IF(ISNUMBER(AVERAGE(J107:Q107)),AVERAGE(J107:Q107),"")</f>
        <v/>
      </c>
      <c r="Y107" s="6">
        <f>IF(ISNUMBER(AVERAGE(R107:W107)),AVERAGE(R107:W107),"")</f>
        <v/>
      </c>
      <c r="AB107" s="16">
        <f>+G107</f>
        <v/>
      </c>
      <c r="AC107" s="4">
        <f>IF(ISNUMBER(AVERAGEIFS(VindIndeks_raw_20_small!$D:$D,VindIndeks_raw_20_small!$C:$C,'Info-tabeller'!AC$55,VindIndeks_raw_20_small!$A:$A,'Info-tabeller'!$I107,VindIndeks_raw_20_small!$B:$B,'Info-tabeller'!$H107)),AVERAGEIFS(VindIndeks_raw_20_small!$D:$D,VindIndeks_raw_20_small!$C:$C,'Info-tabeller'!AC$55,VindIndeks_raw_20_small!$A:$A,'Info-tabeller'!$I107,VindIndeks_raw_20_small!$B:$B,'Info-tabeller'!$H107),"")</f>
        <v/>
      </c>
      <c r="AD107" s="4">
        <f>IF(ISNUMBER(AVERAGEIFS(VindIndeks_raw_20_small!$D:$D,VindIndeks_raw_20_small!$C:$C,'Info-tabeller'!AD$55,VindIndeks_raw_20_small!$A:$A,'Info-tabeller'!$I107,VindIndeks_raw_20_small!$B:$B,'Info-tabeller'!$H107)),AVERAGEIFS(VindIndeks_raw_20_small!$D:$D,VindIndeks_raw_20_small!$C:$C,'Info-tabeller'!AD$55,VindIndeks_raw_20_small!$A:$A,'Info-tabeller'!$I107,VindIndeks_raw_20_small!$B:$B,'Info-tabeller'!$H107),"")</f>
        <v/>
      </c>
      <c r="AE107" s="4">
        <f>IF(ISNUMBER(AVERAGEIFS(VindIndeks_raw_20_small!$D:$D,VindIndeks_raw_20_small!$C:$C,'Info-tabeller'!AE$55,VindIndeks_raw_20_small!$A:$A,'Info-tabeller'!$I107,VindIndeks_raw_20_small!$B:$B,'Info-tabeller'!$H107)),AVERAGEIFS(VindIndeks_raw_20_small!$D:$D,VindIndeks_raw_20_small!$C:$C,'Info-tabeller'!AE$55,VindIndeks_raw_20_small!$A:$A,'Info-tabeller'!$I107,VindIndeks_raw_20_small!$B:$B,'Info-tabeller'!$H107),"")</f>
        <v/>
      </c>
      <c r="AF107" s="4">
        <f>IF(ISNUMBER(AVERAGEIFS(VindIndeks_raw_20_small!$D:$D,VindIndeks_raw_20_small!$C:$C,'Info-tabeller'!AF$55,VindIndeks_raw_20_small!$A:$A,'Info-tabeller'!$I107,VindIndeks_raw_20_small!$B:$B,'Info-tabeller'!$H107)),AVERAGEIFS(VindIndeks_raw_20_small!$D:$D,VindIndeks_raw_20_small!$C:$C,'Info-tabeller'!AF$55,VindIndeks_raw_20_small!$A:$A,'Info-tabeller'!$I107,VindIndeks_raw_20_small!$B:$B,'Info-tabeller'!$H107),"")</f>
        <v/>
      </c>
      <c r="AG107" s="4">
        <f>IF(ISNUMBER(AVERAGEIFS(VindIndeks_raw_20_small!$D:$D,VindIndeks_raw_20_small!$C:$C,'Info-tabeller'!AG$55,VindIndeks_raw_20_small!$A:$A,'Info-tabeller'!$I107,VindIndeks_raw_20_small!$B:$B,'Info-tabeller'!$H107)),AVERAGEIFS(VindIndeks_raw_20_small!$D:$D,VindIndeks_raw_20_small!$C:$C,'Info-tabeller'!AG$55,VindIndeks_raw_20_small!$A:$A,'Info-tabeller'!$I107,VindIndeks_raw_20_small!$B:$B,'Info-tabeller'!$H107),"")</f>
        <v/>
      </c>
      <c r="AH107" s="4">
        <f>IF(ISNUMBER(AVERAGEIFS(VindIndeks_raw_20_small!$D:$D,VindIndeks_raw_20_small!$C:$C,'Info-tabeller'!AH$55,VindIndeks_raw_20_small!$A:$A,'Info-tabeller'!$I107,VindIndeks_raw_20_small!$B:$B,'Info-tabeller'!$H107)),AVERAGEIFS(VindIndeks_raw_20_small!$D:$D,VindIndeks_raw_20_small!$C:$C,'Info-tabeller'!AH$55,VindIndeks_raw_20_small!$A:$A,'Info-tabeller'!$I107,VindIndeks_raw_20_small!$B:$B,'Info-tabeller'!$H107),"")</f>
        <v/>
      </c>
      <c r="AI107" s="4">
        <f>IF(ISNUMBER(AVERAGEIFS(VindIndeks_raw_20_small!$D:$D,VindIndeks_raw_20_small!$C:$C,'Info-tabeller'!AI$55,VindIndeks_raw_20_small!$A:$A,'Info-tabeller'!$I107,VindIndeks_raw_20_small!$B:$B,'Info-tabeller'!$H107)),AVERAGEIFS(VindIndeks_raw_20_small!$D:$D,VindIndeks_raw_20_small!$C:$C,'Info-tabeller'!AI$55,VindIndeks_raw_20_small!$A:$A,'Info-tabeller'!$I107,VindIndeks_raw_20_small!$B:$B,'Info-tabeller'!$H107),"")</f>
        <v/>
      </c>
      <c r="AJ107" s="4">
        <f>IF(ISNUMBER(AVERAGEIFS(VindIndeks_raw_20_small!$D:$D,VindIndeks_raw_20_small!$C:$C,'Info-tabeller'!AJ$55,VindIndeks_raw_20_small!$A:$A,'Info-tabeller'!$I107,VindIndeks_raw_20_small!$B:$B,'Info-tabeller'!$H107)),AVERAGEIFS(VindIndeks_raw_20_small!$D:$D,VindIndeks_raw_20_small!$C:$C,'Info-tabeller'!AJ$55,VindIndeks_raw_20_small!$A:$A,'Info-tabeller'!$I107,VindIndeks_raw_20_small!$B:$B,'Info-tabeller'!$H107),"")</f>
        <v/>
      </c>
      <c r="AK107" s="7">
        <f>IF(ISNUMBER(AVERAGE(AC107:AJ107)),AVERAGE(AC107:AJ107),"")</f>
        <v/>
      </c>
      <c r="AN107" s="17">
        <f>+AB107</f>
        <v/>
      </c>
      <c r="AO107" s="4">
        <f>IF(ISNUMBER(AVERAGEIFS(VindIndeks_raw_13!$D:$D,VindIndeks_raw_13!$C:$C,'Info-tabeller'!AO$55,VindIndeks_raw_13!$A:$A,'Info-tabeller'!$I107,VindIndeks_raw_13!$B:$B,'Info-tabeller'!$H107)),AVERAGEIFS(VindIndeks_raw_13!$D:$D,VindIndeks_raw_13!$C:$C,'Info-tabeller'!AO$55,VindIndeks_raw_13!$A:$A,'Info-tabeller'!$I107,VindIndeks_raw_13!$B:$B,'Info-tabeller'!$H107),"")</f>
        <v/>
      </c>
      <c r="AP107" s="4">
        <f>IF(ISNUMBER(AVERAGEIFS(VindIndeks_raw_13!$D:$D,VindIndeks_raw_13!$C:$C,'Info-tabeller'!AP$55,VindIndeks_raw_13!$A:$A,'Info-tabeller'!$I107,VindIndeks_raw_13!$B:$B,'Info-tabeller'!$H107)),AVERAGEIFS(VindIndeks_raw_13!$D:$D,VindIndeks_raw_13!$C:$C,'Info-tabeller'!AP$55,VindIndeks_raw_13!$A:$A,'Info-tabeller'!$I107,VindIndeks_raw_13!$B:$B,'Info-tabeller'!$H107),"")</f>
        <v/>
      </c>
      <c r="AQ107" s="4">
        <f>IF(ISNUMBER(AVERAGEIFS(VindIndeks_raw_13!$D:$D,VindIndeks_raw_13!$C:$C,'Info-tabeller'!AQ$55,VindIndeks_raw_13!$A:$A,'Info-tabeller'!$I107,VindIndeks_raw_13!$B:$B,'Info-tabeller'!$H107)),AVERAGEIFS(VindIndeks_raw_13!$D:$D,VindIndeks_raw_13!$C:$C,'Info-tabeller'!AQ$55,VindIndeks_raw_13!$A:$A,'Info-tabeller'!$I107,VindIndeks_raw_13!$B:$B,'Info-tabeller'!$H107),"")</f>
        <v/>
      </c>
      <c r="AR107" s="4">
        <f>IF(ISNUMBER(AVERAGEIFS(VindIndeks_raw_13!$D:$D,VindIndeks_raw_13!$C:$C,'Info-tabeller'!AR$55,VindIndeks_raw_13!$A:$A,'Info-tabeller'!$I107,VindIndeks_raw_13!$B:$B,'Info-tabeller'!$H107)),AVERAGEIFS(VindIndeks_raw_13!$D:$D,VindIndeks_raw_13!$C:$C,'Info-tabeller'!AR$55,VindIndeks_raw_13!$A:$A,'Info-tabeller'!$I107,VindIndeks_raw_13!$B:$B,'Info-tabeller'!$H107),"")</f>
        <v/>
      </c>
      <c r="AS107" s="4">
        <f>IF(ISNUMBER(AVERAGEIFS(VindIndeks_raw_13!$D:$D,VindIndeks_raw_13!$C:$C,'Info-tabeller'!AS$55,VindIndeks_raw_13!$A:$A,'Info-tabeller'!$I107,VindIndeks_raw_13!$B:$B,'Info-tabeller'!$H107)),AVERAGEIFS(VindIndeks_raw_13!$D:$D,VindIndeks_raw_13!$C:$C,'Info-tabeller'!AS$55,VindIndeks_raw_13!$A:$A,'Info-tabeller'!$I107,VindIndeks_raw_13!$B:$B,'Info-tabeller'!$H107),"")</f>
        <v/>
      </c>
      <c r="AT107" s="4">
        <f>IF(ISNUMBER(AVERAGEIFS(VindIndeks_raw_13!$D:$D,VindIndeks_raw_13!$C:$C,'Info-tabeller'!AT$55,VindIndeks_raw_13!$A:$A,'Info-tabeller'!$I107,VindIndeks_raw_13!$B:$B,'Info-tabeller'!$H107)),AVERAGEIFS(VindIndeks_raw_13!$D:$D,VindIndeks_raw_13!$C:$C,'Info-tabeller'!AT$55,VindIndeks_raw_13!$A:$A,'Info-tabeller'!$I107,VindIndeks_raw_13!$B:$B,'Info-tabeller'!$H107),"")</f>
        <v/>
      </c>
      <c r="AU107" s="4">
        <f>IF(ISNUMBER(AVERAGEIFS(VindIndeks_raw_13!$D:$D,VindIndeks_raw_13!$C:$C,'Info-tabeller'!AU$55,VindIndeks_raw_13!$A:$A,'Info-tabeller'!$I107,VindIndeks_raw_13!$B:$B,'Info-tabeller'!$H107)),AVERAGEIFS(VindIndeks_raw_13!$D:$D,VindIndeks_raw_13!$C:$C,'Info-tabeller'!AU$55,VindIndeks_raw_13!$A:$A,'Info-tabeller'!$I107,VindIndeks_raw_13!$B:$B,'Info-tabeller'!$H107),"")</f>
        <v/>
      </c>
      <c r="AV107" s="4">
        <f>IF(ISNUMBER(AVERAGEIFS(VindIndeks_raw_13!$D:$D,VindIndeks_raw_13!$C:$C,'Info-tabeller'!AV$55,VindIndeks_raw_13!$A:$A,'Info-tabeller'!$I107,VindIndeks_raw_13!$B:$B,'Info-tabeller'!$H107)),AVERAGEIFS(VindIndeks_raw_13!$D:$D,VindIndeks_raw_13!$C:$C,'Info-tabeller'!AV$55,VindIndeks_raw_13!$A:$A,'Info-tabeller'!$I107,VindIndeks_raw_13!$B:$B,'Info-tabeller'!$H107),"")</f>
        <v/>
      </c>
      <c r="AW107" s="5">
        <f>IF(ISNUMBER(AVERAGEIFS(VindIndeks_raw_13!$D:$D,VindIndeks_raw_13!$C:$C,'Info-tabeller'!AW$55,VindIndeks_raw_13!$A:$A,'Info-tabeller'!$I107,VindIndeks_raw_13!$B:$B,'Info-tabeller'!$H107)),AVERAGEIFS(VindIndeks_raw_13!$D:$D,VindIndeks_raw_13!$C:$C,'Info-tabeller'!AW$55,VindIndeks_raw_13!$A:$A,'Info-tabeller'!$I107,VindIndeks_raw_13!$B:$B,'Info-tabeller'!$H107),"")</f>
        <v/>
      </c>
      <c r="AX107" s="5">
        <f>IF(ISNUMBER(AVERAGEIFS(VindIndeks_raw_13!$D:$D,VindIndeks_raw_13!$C:$C,'Info-tabeller'!AX$55,VindIndeks_raw_13!$A:$A,'Info-tabeller'!$I107,VindIndeks_raw_13!$B:$B,'Info-tabeller'!$H107)),AVERAGEIFS(VindIndeks_raw_13!$D:$D,VindIndeks_raw_13!$C:$C,'Info-tabeller'!AX$55,VindIndeks_raw_13!$A:$A,'Info-tabeller'!$I107,VindIndeks_raw_13!$B:$B,'Info-tabeller'!$H107),"")</f>
        <v/>
      </c>
      <c r="AY107" s="5">
        <f>IF(ISNUMBER(AVERAGEIFS(VindIndeks_raw_13!$D:$D,VindIndeks_raw_13!$C:$C,'Info-tabeller'!AY$55,VindIndeks_raw_13!$A:$A,'Info-tabeller'!$I107,VindIndeks_raw_13!$B:$B,'Info-tabeller'!$H107)),AVERAGEIFS(VindIndeks_raw_13!$D:$D,VindIndeks_raw_13!$C:$C,'Info-tabeller'!AY$55,VindIndeks_raw_13!$A:$A,'Info-tabeller'!$I107,VindIndeks_raw_13!$B:$B,'Info-tabeller'!$H107),"")</f>
        <v/>
      </c>
      <c r="AZ107" s="7">
        <f>IF(ISNUMBER(AVERAGE(AO107:AV107)),AVERAGE(AO107:AV107),"")</f>
        <v/>
      </c>
      <c r="BA107" s="6">
        <f>IF(ISNUMBER(AVERAGE(AW107:AY107)),AVERAGE(AW107:AY107),"")</f>
        <v/>
      </c>
    </row>
    <row r="108" ht="15" customHeight="1">
      <c r="D108" s="53">
        <f>IF(AND($I108=YEAR(WindDenmark!$F$4)+D$100,$H108&lt;=MONTH(WindDenmark!$F$4)),1,0)</f>
        <v/>
      </c>
      <c r="E108" s="53">
        <f>IF(AND($I108=YEAR(WindDenmark!$F$4)+E$100,$H108&lt;=MONTH(WindDenmark!$F$4)),1,0)</f>
        <v/>
      </c>
      <c r="F108" s="53">
        <f>IF(AND(G108&lt;=WindDenmark!$F$4,I108&gt;YEAR(WindDenmark!$F$4)-11),1,0)</f>
        <v/>
      </c>
      <c r="G108" s="62">
        <f>DATE(I108,H108,1)</f>
        <v/>
      </c>
      <c r="H108" s="53">
        <f>+H107+1</f>
        <v/>
      </c>
      <c r="I108" s="53">
        <f>IF(H108=1,I107+1,I107)</f>
        <v/>
      </c>
      <c r="J108" s="4">
        <f>IF(ISNUMBER(AVERAGEIFS(VindIndeks_raw_20_large!$D:$D,VindIndeks_raw_20_large!$C:$C,'Info-tabeller'!J$55,VindIndeks_raw_20_large!$A:$A,'Info-tabeller'!$I108,VindIndeks_raw_20_large!$B:$B,'Info-tabeller'!$H108)),AVERAGEIFS(VindIndeks_raw_20_large!$D:$D,VindIndeks_raw_20_large!$C:$C,'Info-tabeller'!J$55,VindIndeks_raw_20_large!$A:$A,'Info-tabeller'!$I108,VindIndeks_raw_20_large!$B:$B,'Info-tabeller'!$H108),"")</f>
        <v/>
      </c>
      <c r="K108" s="4">
        <f>IF(ISNUMBER(AVERAGEIFS(VindIndeks_raw_20_large!$D:$D,VindIndeks_raw_20_large!$C:$C,'Info-tabeller'!K$55,VindIndeks_raw_20_large!$A:$A,'Info-tabeller'!$I108,VindIndeks_raw_20_large!$B:$B,'Info-tabeller'!$H108)),AVERAGEIFS(VindIndeks_raw_20_large!$D:$D,VindIndeks_raw_20_large!$C:$C,'Info-tabeller'!K$55,VindIndeks_raw_20_large!$A:$A,'Info-tabeller'!$I108,VindIndeks_raw_20_large!$B:$B,'Info-tabeller'!$H108),"")</f>
        <v/>
      </c>
      <c r="L108" s="4">
        <f>IF(ISNUMBER(AVERAGEIFS(VindIndeks_raw_20_large!$D:$D,VindIndeks_raw_20_large!$C:$C,'Info-tabeller'!L$55,VindIndeks_raw_20_large!$A:$A,'Info-tabeller'!$I108,VindIndeks_raw_20_large!$B:$B,'Info-tabeller'!$H108)),AVERAGEIFS(VindIndeks_raw_20_large!$D:$D,VindIndeks_raw_20_large!$C:$C,'Info-tabeller'!L$55,VindIndeks_raw_20_large!$A:$A,'Info-tabeller'!$I108,VindIndeks_raw_20_large!$B:$B,'Info-tabeller'!$H108),"")</f>
        <v/>
      </c>
      <c r="M108" s="4">
        <f>IF(ISNUMBER(AVERAGEIFS(VindIndeks_raw_20_large!$D:$D,VindIndeks_raw_20_large!$C:$C,'Info-tabeller'!M$55,VindIndeks_raw_20_large!$A:$A,'Info-tabeller'!$I108,VindIndeks_raw_20_large!$B:$B,'Info-tabeller'!$H108)),AVERAGEIFS(VindIndeks_raw_20_large!$D:$D,VindIndeks_raw_20_large!$C:$C,'Info-tabeller'!M$55,VindIndeks_raw_20_large!$A:$A,'Info-tabeller'!$I108,VindIndeks_raw_20_large!$B:$B,'Info-tabeller'!$H108),"")</f>
        <v/>
      </c>
      <c r="N108" s="4">
        <f>IF(ISNUMBER(AVERAGEIFS(VindIndeks_raw_20_large!$D:$D,VindIndeks_raw_20_large!$C:$C,'Info-tabeller'!N$55,VindIndeks_raw_20_large!$A:$A,'Info-tabeller'!$I108,VindIndeks_raw_20_large!$B:$B,'Info-tabeller'!$H108)),AVERAGEIFS(VindIndeks_raw_20_large!$D:$D,VindIndeks_raw_20_large!$C:$C,'Info-tabeller'!N$55,VindIndeks_raw_20_large!$A:$A,'Info-tabeller'!$I108,VindIndeks_raw_20_large!$B:$B,'Info-tabeller'!$H108),"")</f>
        <v/>
      </c>
      <c r="O108" s="4">
        <f>IF(ISNUMBER(AVERAGEIFS(VindIndeks_raw_20_large!$D:$D,VindIndeks_raw_20_large!$C:$C,'Info-tabeller'!O$55,VindIndeks_raw_20_large!$A:$A,'Info-tabeller'!$I108,VindIndeks_raw_20_large!$B:$B,'Info-tabeller'!$H108)),AVERAGEIFS(VindIndeks_raw_20_large!$D:$D,VindIndeks_raw_20_large!$C:$C,'Info-tabeller'!O$55,VindIndeks_raw_20_large!$A:$A,'Info-tabeller'!$I108,VindIndeks_raw_20_large!$B:$B,'Info-tabeller'!$H108),"")</f>
        <v/>
      </c>
      <c r="P108" s="4">
        <f>IF(ISNUMBER(AVERAGEIFS(VindIndeks_raw_20_large!$D:$D,VindIndeks_raw_20_large!$C:$C,'Info-tabeller'!P$55,VindIndeks_raw_20_large!$A:$A,'Info-tabeller'!$I108,VindIndeks_raw_20_large!$B:$B,'Info-tabeller'!$H108)),AVERAGEIFS(VindIndeks_raw_20_large!$D:$D,VindIndeks_raw_20_large!$C:$C,'Info-tabeller'!P$55,VindIndeks_raw_20_large!$A:$A,'Info-tabeller'!$I108,VindIndeks_raw_20_large!$B:$B,'Info-tabeller'!$H108),"")</f>
        <v/>
      </c>
      <c r="Q108" s="4">
        <f>IF(ISNUMBER(AVERAGEIFS(VindIndeks_raw_20_large!$D:$D,VindIndeks_raw_20_large!$C:$C,'Info-tabeller'!Q$55,VindIndeks_raw_20_large!$A:$A,'Info-tabeller'!$I108,VindIndeks_raw_20_large!$B:$B,'Info-tabeller'!$H108)),AVERAGEIFS(VindIndeks_raw_20_large!$D:$D,VindIndeks_raw_20_large!$C:$C,'Info-tabeller'!Q$55,VindIndeks_raw_20_large!$A:$A,'Info-tabeller'!$I108,VindIndeks_raw_20_large!$B:$B,'Info-tabeller'!$H108),"")</f>
        <v/>
      </c>
      <c r="R108" s="5">
        <f>IF(ISNUMBER(AVERAGEIFS(VindIndeks_raw_20_large!$D:$D,VindIndeks_raw_20_large!$C:$C,'Info-tabeller'!R$55,VindIndeks_raw_20_large!$A:$A,'Info-tabeller'!$I108,VindIndeks_raw_20_large!$B:$B,'Info-tabeller'!$H108)),AVERAGEIFS(VindIndeks_raw_20_large!$D:$D,VindIndeks_raw_20_large!$C:$C,'Info-tabeller'!R$55,VindIndeks_raw_20_large!$A:$A,'Info-tabeller'!$I108,VindIndeks_raw_20_large!$B:$B,'Info-tabeller'!$H108),"")</f>
        <v/>
      </c>
      <c r="S108" s="5">
        <f>IF(ISNUMBER(AVERAGEIFS(VindIndeks_raw_20_large!$D:$D,VindIndeks_raw_20_large!$C:$C,'Info-tabeller'!S$55,VindIndeks_raw_20_large!$A:$A,'Info-tabeller'!$I108,VindIndeks_raw_20_large!$B:$B,'Info-tabeller'!$H108)),AVERAGEIFS(VindIndeks_raw_20_large!$D:$D,VindIndeks_raw_20_large!$C:$C,'Info-tabeller'!S$55,VindIndeks_raw_20_large!$A:$A,'Info-tabeller'!$I108,VindIndeks_raw_20_large!$B:$B,'Info-tabeller'!$H108),"")</f>
        <v/>
      </c>
      <c r="T108" s="5">
        <f>IF(ISNUMBER(AVERAGEIFS(VindIndeks_raw_20_large!$D:$D,VindIndeks_raw_20_large!$C:$C,'Info-tabeller'!T$55,VindIndeks_raw_20_large!$A:$A,'Info-tabeller'!$I108,VindIndeks_raw_20_large!$B:$B,'Info-tabeller'!$H108)),AVERAGEIFS(VindIndeks_raw_20_large!$D:$D,VindIndeks_raw_20_large!$C:$C,'Info-tabeller'!T$55,VindIndeks_raw_20_large!$A:$A,'Info-tabeller'!$I108,VindIndeks_raw_20_large!$B:$B,'Info-tabeller'!$H108),"")</f>
        <v/>
      </c>
      <c r="U108" s="5">
        <f>IF(ISNUMBER(AVERAGEIFS(VindIndeks_raw_20_large!$D:$D,VindIndeks_raw_20_large!$C:$C,'Info-tabeller'!U$55,VindIndeks_raw_20_large!$A:$A,'Info-tabeller'!$I108,VindIndeks_raw_20_large!$B:$B,'Info-tabeller'!$H108)),AVERAGEIFS(VindIndeks_raw_20_large!$D:$D,VindIndeks_raw_20_large!$C:$C,'Info-tabeller'!U$55,VindIndeks_raw_20_large!$A:$A,'Info-tabeller'!$I108,VindIndeks_raw_20_large!$B:$B,'Info-tabeller'!$H108),"")</f>
        <v/>
      </c>
      <c r="V108" s="5">
        <f>IF(ISNUMBER(AVERAGEIFS(VindIndeks_raw_20_large!$D:$D,VindIndeks_raw_20_large!$C:$C,'Info-tabeller'!V$55,VindIndeks_raw_20_large!$A:$A,'Info-tabeller'!$I108,VindIndeks_raw_20_large!$B:$B,'Info-tabeller'!$H108)),AVERAGEIFS(VindIndeks_raw_20_large!$D:$D,VindIndeks_raw_20_large!$C:$C,'Info-tabeller'!V$55,VindIndeks_raw_20_large!$A:$A,'Info-tabeller'!$I108,VindIndeks_raw_20_large!$B:$B,'Info-tabeller'!$H108),"")</f>
        <v/>
      </c>
      <c r="W108" s="5">
        <f>IF(ISNUMBER(AVERAGEIFS(VindIndeks_raw_20_large!$D:$D,VindIndeks_raw_20_large!$C:$C,'Info-tabeller'!W$55,VindIndeks_raw_20_large!$A:$A,'Info-tabeller'!$I108,VindIndeks_raw_20_large!$B:$B,'Info-tabeller'!$H108)),AVERAGEIFS(VindIndeks_raw_20_large!$D:$D,VindIndeks_raw_20_large!$C:$C,'Info-tabeller'!W$55,VindIndeks_raw_20_large!$A:$A,'Info-tabeller'!$I108,VindIndeks_raw_20_large!$B:$B,'Info-tabeller'!$H108),"")</f>
        <v/>
      </c>
      <c r="X108" s="7">
        <f>IF(ISNUMBER(AVERAGE(J108:Q108)),AVERAGE(J108:Q108),"")</f>
        <v/>
      </c>
      <c r="Y108" s="6">
        <f>IF(ISNUMBER(AVERAGE(R108:W108)),AVERAGE(R108:W108),"")</f>
        <v/>
      </c>
      <c r="AB108" s="16">
        <f>+G108</f>
        <v/>
      </c>
      <c r="AC108" s="4">
        <f>IF(ISNUMBER(AVERAGEIFS(VindIndeks_raw_20_small!$D:$D,VindIndeks_raw_20_small!$C:$C,'Info-tabeller'!AC$55,VindIndeks_raw_20_small!$A:$A,'Info-tabeller'!$I108,VindIndeks_raw_20_small!$B:$B,'Info-tabeller'!$H108)),AVERAGEIFS(VindIndeks_raw_20_small!$D:$D,VindIndeks_raw_20_small!$C:$C,'Info-tabeller'!AC$55,VindIndeks_raw_20_small!$A:$A,'Info-tabeller'!$I108,VindIndeks_raw_20_small!$B:$B,'Info-tabeller'!$H108),"")</f>
        <v/>
      </c>
      <c r="AD108" s="4">
        <f>IF(ISNUMBER(AVERAGEIFS(VindIndeks_raw_20_small!$D:$D,VindIndeks_raw_20_small!$C:$C,'Info-tabeller'!AD$55,VindIndeks_raw_20_small!$A:$A,'Info-tabeller'!$I108,VindIndeks_raw_20_small!$B:$B,'Info-tabeller'!$H108)),AVERAGEIFS(VindIndeks_raw_20_small!$D:$D,VindIndeks_raw_20_small!$C:$C,'Info-tabeller'!AD$55,VindIndeks_raw_20_small!$A:$A,'Info-tabeller'!$I108,VindIndeks_raw_20_small!$B:$B,'Info-tabeller'!$H108),"")</f>
        <v/>
      </c>
      <c r="AE108" s="4">
        <f>IF(ISNUMBER(AVERAGEIFS(VindIndeks_raw_20_small!$D:$D,VindIndeks_raw_20_small!$C:$C,'Info-tabeller'!AE$55,VindIndeks_raw_20_small!$A:$A,'Info-tabeller'!$I108,VindIndeks_raw_20_small!$B:$B,'Info-tabeller'!$H108)),AVERAGEIFS(VindIndeks_raw_20_small!$D:$D,VindIndeks_raw_20_small!$C:$C,'Info-tabeller'!AE$55,VindIndeks_raw_20_small!$A:$A,'Info-tabeller'!$I108,VindIndeks_raw_20_small!$B:$B,'Info-tabeller'!$H108),"")</f>
        <v/>
      </c>
      <c r="AF108" s="4">
        <f>IF(ISNUMBER(AVERAGEIFS(VindIndeks_raw_20_small!$D:$D,VindIndeks_raw_20_small!$C:$C,'Info-tabeller'!AF$55,VindIndeks_raw_20_small!$A:$A,'Info-tabeller'!$I108,VindIndeks_raw_20_small!$B:$B,'Info-tabeller'!$H108)),AVERAGEIFS(VindIndeks_raw_20_small!$D:$D,VindIndeks_raw_20_small!$C:$C,'Info-tabeller'!AF$55,VindIndeks_raw_20_small!$A:$A,'Info-tabeller'!$I108,VindIndeks_raw_20_small!$B:$B,'Info-tabeller'!$H108),"")</f>
        <v/>
      </c>
      <c r="AG108" s="4">
        <f>IF(ISNUMBER(AVERAGEIFS(VindIndeks_raw_20_small!$D:$D,VindIndeks_raw_20_small!$C:$C,'Info-tabeller'!AG$55,VindIndeks_raw_20_small!$A:$A,'Info-tabeller'!$I108,VindIndeks_raw_20_small!$B:$B,'Info-tabeller'!$H108)),AVERAGEIFS(VindIndeks_raw_20_small!$D:$D,VindIndeks_raw_20_small!$C:$C,'Info-tabeller'!AG$55,VindIndeks_raw_20_small!$A:$A,'Info-tabeller'!$I108,VindIndeks_raw_20_small!$B:$B,'Info-tabeller'!$H108),"")</f>
        <v/>
      </c>
      <c r="AH108" s="4">
        <f>IF(ISNUMBER(AVERAGEIFS(VindIndeks_raw_20_small!$D:$D,VindIndeks_raw_20_small!$C:$C,'Info-tabeller'!AH$55,VindIndeks_raw_20_small!$A:$A,'Info-tabeller'!$I108,VindIndeks_raw_20_small!$B:$B,'Info-tabeller'!$H108)),AVERAGEIFS(VindIndeks_raw_20_small!$D:$D,VindIndeks_raw_20_small!$C:$C,'Info-tabeller'!AH$55,VindIndeks_raw_20_small!$A:$A,'Info-tabeller'!$I108,VindIndeks_raw_20_small!$B:$B,'Info-tabeller'!$H108),"")</f>
        <v/>
      </c>
      <c r="AI108" s="4">
        <f>IF(ISNUMBER(AVERAGEIFS(VindIndeks_raw_20_small!$D:$D,VindIndeks_raw_20_small!$C:$C,'Info-tabeller'!AI$55,VindIndeks_raw_20_small!$A:$A,'Info-tabeller'!$I108,VindIndeks_raw_20_small!$B:$B,'Info-tabeller'!$H108)),AVERAGEIFS(VindIndeks_raw_20_small!$D:$D,VindIndeks_raw_20_small!$C:$C,'Info-tabeller'!AI$55,VindIndeks_raw_20_small!$A:$A,'Info-tabeller'!$I108,VindIndeks_raw_20_small!$B:$B,'Info-tabeller'!$H108),"")</f>
        <v/>
      </c>
      <c r="AJ108" s="4">
        <f>IF(ISNUMBER(AVERAGEIFS(VindIndeks_raw_20_small!$D:$D,VindIndeks_raw_20_small!$C:$C,'Info-tabeller'!AJ$55,VindIndeks_raw_20_small!$A:$A,'Info-tabeller'!$I108,VindIndeks_raw_20_small!$B:$B,'Info-tabeller'!$H108)),AVERAGEIFS(VindIndeks_raw_20_small!$D:$D,VindIndeks_raw_20_small!$C:$C,'Info-tabeller'!AJ$55,VindIndeks_raw_20_small!$A:$A,'Info-tabeller'!$I108,VindIndeks_raw_20_small!$B:$B,'Info-tabeller'!$H108),"")</f>
        <v/>
      </c>
      <c r="AK108" s="7">
        <f>IF(ISNUMBER(AVERAGE(AC108:AJ108)),AVERAGE(AC108:AJ108),"")</f>
        <v/>
      </c>
      <c r="AN108" s="17">
        <f>+AB108</f>
        <v/>
      </c>
      <c r="AO108" s="4">
        <f>IF(ISNUMBER(AVERAGEIFS(VindIndeks_raw_13!$D:$D,VindIndeks_raw_13!$C:$C,'Info-tabeller'!AO$55,VindIndeks_raw_13!$A:$A,'Info-tabeller'!$I108,VindIndeks_raw_13!$B:$B,'Info-tabeller'!$H108)),AVERAGEIFS(VindIndeks_raw_13!$D:$D,VindIndeks_raw_13!$C:$C,'Info-tabeller'!AO$55,VindIndeks_raw_13!$A:$A,'Info-tabeller'!$I108,VindIndeks_raw_13!$B:$B,'Info-tabeller'!$H108),"")</f>
        <v/>
      </c>
      <c r="AP108" s="4">
        <f>IF(ISNUMBER(AVERAGEIFS(VindIndeks_raw_13!$D:$D,VindIndeks_raw_13!$C:$C,'Info-tabeller'!AP$55,VindIndeks_raw_13!$A:$A,'Info-tabeller'!$I108,VindIndeks_raw_13!$B:$B,'Info-tabeller'!$H108)),AVERAGEIFS(VindIndeks_raw_13!$D:$D,VindIndeks_raw_13!$C:$C,'Info-tabeller'!AP$55,VindIndeks_raw_13!$A:$A,'Info-tabeller'!$I108,VindIndeks_raw_13!$B:$B,'Info-tabeller'!$H108),"")</f>
        <v/>
      </c>
      <c r="AQ108" s="4">
        <f>IF(ISNUMBER(AVERAGEIFS(VindIndeks_raw_13!$D:$D,VindIndeks_raw_13!$C:$C,'Info-tabeller'!AQ$55,VindIndeks_raw_13!$A:$A,'Info-tabeller'!$I108,VindIndeks_raw_13!$B:$B,'Info-tabeller'!$H108)),AVERAGEIFS(VindIndeks_raw_13!$D:$D,VindIndeks_raw_13!$C:$C,'Info-tabeller'!AQ$55,VindIndeks_raw_13!$A:$A,'Info-tabeller'!$I108,VindIndeks_raw_13!$B:$B,'Info-tabeller'!$H108),"")</f>
        <v/>
      </c>
      <c r="AR108" s="4">
        <f>IF(ISNUMBER(AVERAGEIFS(VindIndeks_raw_13!$D:$D,VindIndeks_raw_13!$C:$C,'Info-tabeller'!AR$55,VindIndeks_raw_13!$A:$A,'Info-tabeller'!$I108,VindIndeks_raw_13!$B:$B,'Info-tabeller'!$H108)),AVERAGEIFS(VindIndeks_raw_13!$D:$D,VindIndeks_raw_13!$C:$C,'Info-tabeller'!AR$55,VindIndeks_raw_13!$A:$A,'Info-tabeller'!$I108,VindIndeks_raw_13!$B:$B,'Info-tabeller'!$H108),"")</f>
        <v/>
      </c>
      <c r="AS108" s="4">
        <f>IF(ISNUMBER(AVERAGEIFS(VindIndeks_raw_13!$D:$D,VindIndeks_raw_13!$C:$C,'Info-tabeller'!AS$55,VindIndeks_raw_13!$A:$A,'Info-tabeller'!$I108,VindIndeks_raw_13!$B:$B,'Info-tabeller'!$H108)),AVERAGEIFS(VindIndeks_raw_13!$D:$D,VindIndeks_raw_13!$C:$C,'Info-tabeller'!AS$55,VindIndeks_raw_13!$A:$A,'Info-tabeller'!$I108,VindIndeks_raw_13!$B:$B,'Info-tabeller'!$H108),"")</f>
        <v/>
      </c>
      <c r="AT108" s="4">
        <f>IF(ISNUMBER(AVERAGEIFS(VindIndeks_raw_13!$D:$D,VindIndeks_raw_13!$C:$C,'Info-tabeller'!AT$55,VindIndeks_raw_13!$A:$A,'Info-tabeller'!$I108,VindIndeks_raw_13!$B:$B,'Info-tabeller'!$H108)),AVERAGEIFS(VindIndeks_raw_13!$D:$D,VindIndeks_raw_13!$C:$C,'Info-tabeller'!AT$55,VindIndeks_raw_13!$A:$A,'Info-tabeller'!$I108,VindIndeks_raw_13!$B:$B,'Info-tabeller'!$H108),"")</f>
        <v/>
      </c>
      <c r="AU108" s="4">
        <f>IF(ISNUMBER(AVERAGEIFS(VindIndeks_raw_13!$D:$D,VindIndeks_raw_13!$C:$C,'Info-tabeller'!AU$55,VindIndeks_raw_13!$A:$A,'Info-tabeller'!$I108,VindIndeks_raw_13!$B:$B,'Info-tabeller'!$H108)),AVERAGEIFS(VindIndeks_raw_13!$D:$D,VindIndeks_raw_13!$C:$C,'Info-tabeller'!AU$55,VindIndeks_raw_13!$A:$A,'Info-tabeller'!$I108,VindIndeks_raw_13!$B:$B,'Info-tabeller'!$H108),"")</f>
        <v/>
      </c>
      <c r="AV108" s="4">
        <f>IF(ISNUMBER(AVERAGEIFS(VindIndeks_raw_13!$D:$D,VindIndeks_raw_13!$C:$C,'Info-tabeller'!AV$55,VindIndeks_raw_13!$A:$A,'Info-tabeller'!$I108,VindIndeks_raw_13!$B:$B,'Info-tabeller'!$H108)),AVERAGEIFS(VindIndeks_raw_13!$D:$D,VindIndeks_raw_13!$C:$C,'Info-tabeller'!AV$55,VindIndeks_raw_13!$A:$A,'Info-tabeller'!$I108,VindIndeks_raw_13!$B:$B,'Info-tabeller'!$H108),"")</f>
        <v/>
      </c>
      <c r="AW108" s="5">
        <f>IF(ISNUMBER(AVERAGEIFS(VindIndeks_raw_13!$D:$D,VindIndeks_raw_13!$C:$C,'Info-tabeller'!AW$55,VindIndeks_raw_13!$A:$A,'Info-tabeller'!$I108,VindIndeks_raw_13!$B:$B,'Info-tabeller'!$H108)),AVERAGEIFS(VindIndeks_raw_13!$D:$D,VindIndeks_raw_13!$C:$C,'Info-tabeller'!AW$55,VindIndeks_raw_13!$A:$A,'Info-tabeller'!$I108,VindIndeks_raw_13!$B:$B,'Info-tabeller'!$H108),"")</f>
        <v/>
      </c>
      <c r="AX108" s="5">
        <f>IF(ISNUMBER(AVERAGEIFS(VindIndeks_raw_13!$D:$D,VindIndeks_raw_13!$C:$C,'Info-tabeller'!AX$55,VindIndeks_raw_13!$A:$A,'Info-tabeller'!$I108,VindIndeks_raw_13!$B:$B,'Info-tabeller'!$H108)),AVERAGEIFS(VindIndeks_raw_13!$D:$D,VindIndeks_raw_13!$C:$C,'Info-tabeller'!AX$55,VindIndeks_raw_13!$A:$A,'Info-tabeller'!$I108,VindIndeks_raw_13!$B:$B,'Info-tabeller'!$H108),"")</f>
        <v/>
      </c>
      <c r="AY108" s="5">
        <f>IF(ISNUMBER(AVERAGEIFS(VindIndeks_raw_13!$D:$D,VindIndeks_raw_13!$C:$C,'Info-tabeller'!AY$55,VindIndeks_raw_13!$A:$A,'Info-tabeller'!$I108,VindIndeks_raw_13!$B:$B,'Info-tabeller'!$H108)),AVERAGEIFS(VindIndeks_raw_13!$D:$D,VindIndeks_raw_13!$C:$C,'Info-tabeller'!AY$55,VindIndeks_raw_13!$A:$A,'Info-tabeller'!$I108,VindIndeks_raw_13!$B:$B,'Info-tabeller'!$H108),"")</f>
        <v/>
      </c>
      <c r="AZ108" s="7">
        <f>IF(ISNUMBER(AVERAGE(AO108:AV108)),AVERAGE(AO108:AV108),"")</f>
        <v/>
      </c>
      <c r="BA108" s="6">
        <f>IF(ISNUMBER(AVERAGE(AW108:AY108)),AVERAGE(AW108:AY108),"")</f>
        <v/>
      </c>
    </row>
    <row r="109" ht="15" customHeight="1">
      <c r="D109" s="53">
        <f>IF(AND($I109=YEAR(WindDenmark!$F$4)+D$100,$H109&lt;=MONTH(WindDenmark!$F$4)),1,0)</f>
        <v/>
      </c>
      <c r="E109" s="53">
        <f>IF(AND($I109=YEAR(WindDenmark!$F$4)+E$100,$H109&lt;=MONTH(WindDenmark!$F$4)),1,0)</f>
        <v/>
      </c>
      <c r="F109" s="53">
        <f>IF(AND(G109&lt;=WindDenmark!$F$4,I109&gt;YEAR(WindDenmark!$F$4)-11),1,0)</f>
        <v/>
      </c>
      <c r="G109" s="62">
        <f>DATE(I109,H109,1)</f>
        <v/>
      </c>
      <c r="H109" s="53">
        <f>+H108+1</f>
        <v/>
      </c>
      <c r="I109" s="53">
        <f>IF(H109=1,I108+1,I108)</f>
        <v/>
      </c>
      <c r="J109" s="4">
        <f>IF(ISNUMBER(AVERAGEIFS(VindIndeks_raw_20_large!$D:$D,VindIndeks_raw_20_large!$C:$C,'Info-tabeller'!J$55,VindIndeks_raw_20_large!$A:$A,'Info-tabeller'!$I109,VindIndeks_raw_20_large!$B:$B,'Info-tabeller'!$H109)),AVERAGEIFS(VindIndeks_raw_20_large!$D:$D,VindIndeks_raw_20_large!$C:$C,'Info-tabeller'!J$55,VindIndeks_raw_20_large!$A:$A,'Info-tabeller'!$I109,VindIndeks_raw_20_large!$B:$B,'Info-tabeller'!$H109),"")</f>
        <v/>
      </c>
      <c r="K109" s="4">
        <f>IF(ISNUMBER(AVERAGEIFS(VindIndeks_raw_20_large!$D:$D,VindIndeks_raw_20_large!$C:$C,'Info-tabeller'!K$55,VindIndeks_raw_20_large!$A:$A,'Info-tabeller'!$I109,VindIndeks_raw_20_large!$B:$B,'Info-tabeller'!$H109)),AVERAGEIFS(VindIndeks_raw_20_large!$D:$D,VindIndeks_raw_20_large!$C:$C,'Info-tabeller'!K$55,VindIndeks_raw_20_large!$A:$A,'Info-tabeller'!$I109,VindIndeks_raw_20_large!$B:$B,'Info-tabeller'!$H109),"")</f>
        <v/>
      </c>
      <c r="L109" s="4">
        <f>IF(ISNUMBER(AVERAGEIFS(VindIndeks_raw_20_large!$D:$D,VindIndeks_raw_20_large!$C:$C,'Info-tabeller'!L$55,VindIndeks_raw_20_large!$A:$A,'Info-tabeller'!$I109,VindIndeks_raw_20_large!$B:$B,'Info-tabeller'!$H109)),AVERAGEIFS(VindIndeks_raw_20_large!$D:$D,VindIndeks_raw_20_large!$C:$C,'Info-tabeller'!L$55,VindIndeks_raw_20_large!$A:$A,'Info-tabeller'!$I109,VindIndeks_raw_20_large!$B:$B,'Info-tabeller'!$H109),"")</f>
        <v/>
      </c>
      <c r="M109" s="4">
        <f>IF(ISNUMBER(AVERAGEIFS(VindIndeks_raw_20_large!$D:$D,VindIndeks_raw_20_large!$C:$C,'Info-tabeller'!M$55,VindIndeks_raw_20_large!$A:$A,'Info-tabeller'!$I109,VindIndeks_raw_20_large!$B:$B,'Info-tabeller'!$H109)),AVERAGEIFS(VindIndeks_raw_20_large!$D:$D,VindIndeks_raw_20_large!$C:$C,'Info-tabeller'!M$55,VindIndeks_raw_20_large!$A:$A,'Info-tabeller'!$I109,VindIndeks_raw_20_large!$B:$B,'Info-tabeller'!$H109),"")</f>
        <v/>
      </c>
      <c r="N109" s="4">
        <f>IF(ISNUMBER(AVERAGEIFS(VindIndeks_raw_20_large!$D:$D,VindIndeks_raw_20_large!$C:$C,'Info-tabeller'!N$55,VindIndeks_raw_20_large!$A:$A,'Info-tabeller'!$I109,VindIndeks_raw_20_large!$B:$B,'Info-tabeller'!$H109)),AVERAGEIFS(VindIndeks_raw_20_large!$D:$D,VindIndeks_raw_20_large!$C:$C,'Info-tabeller'!N$55,VindIndeks_raw_20_large!$A:$A,'Info-tabeller'!$I109,VindIndeks_raw_20_large!$B:$B,'Info-tabeller'!$H109),"")</f>
        <v/>
      </c>
      <c r="O109" s="4">
        <f>IF(ISNUMBER(AVERAGEIFS(VindIndeks_raw_20_large!$D:$D,VindIndeks_raw_20_large!$C:$C,'Info-tabeller'!O$55,VindIndeks_raw_20_large!$A:$A,'Info-tabeller'!$I109,VindIndeks_raw_20_large!$B:$B,'Info-tabeller'!$H109)),AVERAGEIFS(VindIndeks_raw_20_large!$D:$D,VindIndeks_raw_20_large!$C:$C,'Info-tabeller'!O$55,VindIndeks_raw_20_large!$A:$A,'Info-tabeller'!$I109,VindIndeks_raw_20_large!$B:$B,'Info-tabeller'!$H109),"")</f>
        <v/>
      </c>
      <c r="P109" s="4">
        <f>IF(ISNUMBER(AVERAGEIFS(VindIndeks_raw_20_large!$D:$D,VindIndeks_raw_20_large!$C:$C,'Info-tabeller'!P$55,VindIndeks_raw_20_large!$A:$A,'Info-tabeller'!$I109,VindIndeks_raw_20_large!$B:$B,'Info-tabeller'!$H109)),AVERAGEIFS(VindIndeks_raw_20_large!$D:$D,VindIndeks_raw_20_large!$C:$C,'Info-tabeller'!P$55,VindIndeks_raw_20_large!$A:$A,'Info-tabeller'!$I109,VindIndeks_raw_20_large!$B:$B,'Info-tabeller'!$H109),"")</f>
        <v/>
      </c>
      <c r="Q109" s="4">
        <f>IF(ISNUMBER(AVERAGEIFS(VindIndeks_raw_20_large!$D:$D,VindIndeks_raw_20_large!$C:$C,'Info-tabeller'!Q$55,VindIndeks_raw_20_large!$A:$A,'Info-tabeller'!$I109,VindIndeks_raw_20_large!$B:$B,'Info-tabeller'!$H109)),AVERAGEIFS(VindIndeks_raw_20_large!$D:$D,VindIndeks_raw_20_large!$C:$C,'Info-tabeller'!Q$55,VindIndeks_raw_20_large!$A:$A,'Info-tabeller'!$I109,VindIndeks_raw_20_large!$B:$B,'Info-tabeller'!$H109),"")</f>
        <v/>
      </c>
      <c r="R109" s="5">
        <f>IF(ISNUMBER(AVERAGEIFS(VindIndeks_raw_20_large!$D:$D,VindIndeks_raw_20_large!$C:$C,'Info-tabeller'!R$55,VindIndeks_raw_20_large!$A:$A,'Info-tabeller'!$I109,VindIndeks_raw_20_large!$B:$B,'Info-tabeller'!$H109)),AVERAGEIFS(VindIndeks_raw_20_large!$D:$D,VindIndeks_raw_20_large!$C:$C,'Info-tabeller'!R$55,VindIndeks_raw_20_large!$A:$A,'Info-tabeller'!$I109,VindIndeks_raw_20_large!$B:$B,'Info-tabeller'!$H109),"")</f>
        <v/>
      </c>
      <c r="S109" s="5">
        <f>IF(ISNUMBER(AVERAGEIFS(VindIndeks_raw_20_large!$D:$D,VindIndeks_raw_20_large!$C:$C,'Info-tabeller'!S$55,VindIndeks_raw_20_large!$A:$A,'Info-tabeller'!$I109,VindIndeks_raw_20_large!$B:$B,'Info-tabeller'!$H109)),AVERAGEIFS(VindIndeks_raw_20_large!$D:$D,VindIndeks_raw_20_large!$C:$C,'Info-tabeller'!S$55,VindIndeks_raw_20_large!$A:$A,'Info-tabeller'!$I109,VindIndeks_raw_20_large!$B:$B,'Info-tabeller'!$H109),"")</f>
        <v/>
      </c>
      <c r="T109" s="5">
        <f>IF(ISNUMBER(AVERAGEIFS(VindIndeks_raw_20_large!$D:$D,VindIndeks_raw_20_large!$C:$C,'Info-tabeller'!T$55,VindIndeks_raw_20_large!$A:$A,'Info-tabeller'!$I109,VindIndeks_raw_20_large!$B:$B,'Info-tabeller'!$H109)),AVERAGEIFS(VindIndeks_raw_20_large!$D:$D,VindIndeks_raw_20_large!$C:$C,'Info-tabeller'!T$55,VindIndeks_raw_20_large!$A:$A,'Info-tabeller'!$I109,VindIndeks_raw_20_large!$B:$B,'Info-tabeller'!$H109),"")</f>
        <v/>
      </c>
      <c r="U109" s="5">
        <f>IF(ISNUMBER(AVERAGEIFS(VindIndeks_raw_20_large!$D:$D,VindIndeks_raw_20_large!$C:$C,'Info-tabeller'!U$55,VindIndeks_raw_20_large!$A:$A,'Info-tabeller'!$I109,VindIndeks_raw_20_large!$B:$B,'Info-tabeller'!$H109)),AVERAGEIFS(VindIndeks_raw_20_large!$D:$D,VindIndeks_raw_20_large!$C:$C,'Info-tabeller'!U$55,VindIndeks_raw_20_large!$A:$A,'Info-tabeller'!$I109,VindIndeks_raw_20_large!$B:$B,'Info-tabeller'!$H109),"")</f>
        <v/>
      </c>
      <c r="V109" s="5">
        <f>IF(ISNUMBER(AVERAGEIFS(VindIndeks_raw_20_large!$D:$D,VindIndeks_raw_20_large!$C:$C,'Info-tabeller'!V$55,VindIndeks_raw_20_large!$A:$A,'Info-tabeller'!$I109,VindIndeks_raw_20_large!$B:$B,'Info-tabeller'!$H109)),AVERAGEIFS(VindIndeks_raw_20_large!$D:$D,VindIndeks_raw_20_large!$C:$C,'Info-tabeller'!V$55,VindIndeks_raw_20_large!$A:$A,'Info-tabeller'!$I109,VindIndeks_raw_20_large!$B:$B,'Info-tabeller'!$H109),"")</f>
        <v/>
      </c>
      <c r="W109" s="5">
        <f>IF(ISNUMBER(AVERAGEIFS(VindIndeks_raw_20_large!$D:$D,VindIndeks_raw_20_large!$C:$C,'Info-tabeller'!W$55,VindIndeks_raw_20_large!$A:$A,'Info-tabeller'!$I109,VindIndeks_raw_20_large!$B:$B,'Info-tabeller'!$H109)),AVERAGEIFS(VindIndeks_raw_20_large!$D:$D,VindIndeks_raw_20_large!$C:$C,'Info-tabeller'!W$55,VindIndeks_raw_20_large!$A:$A,'Info-tabeller'!$I109,VindIndeks_raw_20_large!$B:$B,'Info-tabeller'!$H109),"")</f>
        <v/>
      </c>
      <c r="X109" s="7">
        <f>IF(ISNUMBER(AVERAGE(J109:Q109)),AVERAGE(J109:Q109),"")</f>
        <v/>
      </c>
      <c r="Y109" s="6">
        <f>IF(ISNUMBER(AVERAGE(R109:W109)),AVERAGE(R109:W109),"")</f>
        <v/>
      </c>
      <c r="AB109" s="16">
        <f>+G109</f>
        <v/>
      </c>
      <c r="AC109" s="4">
        <f>IF(ISNUMBER(AVERAGEIFS(VindIndeks_raw_20_small!$D:$D,VindIndeks_raw_20_small!$C:$C,'Info-tabeller'!AC$55,VindIndeks_raw_20_small!$A:$A,'Info-tabeller'!$I109,VindIndeks_raw_20_small!$B:$B,'Info-tabeller'!$H109)),AVERAGEIFS(VindIndeks_raw_20_small!$D:$D,VindIndeks_raw_20_small!$C:$C,'Info-tabeller'!AC$55,VindIndeks_raw_20_small!$A:$A,'Info-tabeller'!$I109,VindIndeks_raw_20_small!$B:$B,'Info-tabeller'!$H109),"")</f>
        <v/>
      </c>
      <c r="AD109" s="4">
        <f>IF(ISNUMBER(AVERAGEIFS(VindIndeks_raw_20_small!$D:$D,VindIndeks_raw_20_small!$C:$C,'Info-tabeller'!AD$55,VindIndeks_raw_20_small!$A:$A,'Info-tabeller'!$I109,VindIndeks_raw_20_small!$B:$B,'Info-tabeller'!$H109)),AVERAGEIFS(VindIndeks_raw_20_small!$D:$D,VindIndeks_raw_20_small!$C:$C,'Info-tabeller'!AD$55,VindIndeks_raw_20_small!$A:$A,'Info-tabeller'!$I109,VindIndeks_raw_20_small!$B:$B,'Info-tabeller'!$H109),"")</f>
        <v/>
      </c>
      <c r="AE109" s="4">
        <f>IF(ISNUMBER(AVERAGEIFS(VindIndeks_raw_20_small!$D:$D,VindIndeks_raw_20_small!$C:$C,'Info-tabeller'!AE$55,VindIndeks_raw_20_small!$A:$A,'Info-tabeller'!$I109,VindIndeks_raw_20_small!$B:$B,'Info-tabeller'!$H109)),AVERAGEIFS(VindIndeks_raw_20_small!$D:$D,VindIndeks_raw_20_small!$C:$C,'Info-tabeller'!AE$55,VindIndeks_raw_20_small!$A:$A,'Info-tabeller'!$I109,VindIndeks_raw_20_small!$B:$B,'Info-tabeller'!$H109),"")</f>
        <v/>
      </c>
      <c r="AF109" s="4">
        <f>IF(ISNUMBER(AVERAGEIFS(VindIndeks_raw_20_small!$D:$D,VindIndeks_raw_20_small!$C:$C,'Info-tabeller'!AF$55,VindIndeks_raw_20_small!$A:$A,'Info-tabeller'!$I109,VindIndeks_raw_20_small!$B:$B,'Info-tabeller'!$H109)),AVERAGEIFS(VindIndeks_raw_20_small!$D:$D,VindIndeks_raw_20_small!$C:$C,'Info-tabeller'!AF$55,VindIndeks_raw_20_small!$A:$A,'Info-tabeller'!$I109,VindIndeks_raw_20_small!$B:$B,'Info-tabeller'!$H109),"")</f>
        <v/>
      </c>
      <c r="AG109" s="4">
        <f>IF(ISNUMBER(AVERAGEIFS(VindIndeks_raw_20_small!$D:$D,VindIndeks_raw_20_small!$C:$C,'Info-tabeller'!AG$55,VindIndeks_raw_20_small!$A:$A,'Info-tabeller'!$I109,VindIndeks_raw_20_small!$B:$B,'Info-tabeller'!$H109)),AVERAGEIFS(VindIndeks_raw_20_small!$D:$D,VindIndeks_raw_20_small!$C:$C,'Info-tabeller'!AG$55,VindIndeks_raw_20_small!$A:$A,'Info-tabeller'!$I109,VindIndeks_raw_20_small!$B:$B,'Info-tabeller'!$H109),"")</f>
        <v/>
      </c>
      <c r="AH109" s="4">
        <f>IF(ISNUMBER(AVERAGEIFS(VindIndeks_raw_20_small!$D:$D,VindIndeks_raw_20_small!$C:$C,'Info-tabeller'!AH$55,VindIndeks_raw_20_small!$A:$A,'Info-tabeller'!$I109,VindIndeks_raw_20_small!$B:$B,'Info-tabeller'!$H109)),AVERAGEIFS(VindIndeks_raw_20_small!$D:$D,VindIndeks_raw_20_small!$C:$C,'Info-tabeller'!AH$55,VindIndeks_raw_20_small!$A:$A,'Info-tabeller'!$I109,VindIndeks_raw_20_small!$B:$B,'Info-tabeller'!$H109),"")</f>
        <v/>
      </c>
      <c r="AI109" s="4">
        <f>IF(ISNUMBER(AVERAGEIFS(VindIndeks_raw_20_small!$D:$D,VindIndeks_raw_20_small!$C:$C,'Info-tabeller'!AI$55,VindIndeks_raw_20_small!$A:$A,'Info-tabeller'!$I109,VindIndeks_raw_20_small!$B:$B,'Info-tabeller'!$H109)),AVERAGEIFS(VindIndeks_raw_20_small!$D:$D,VindIndeks_raw_20_small!$C:$C,'Info-tabeller'!AI$55,VindIndeks_raw_20_small!$A:$A,'Info-tabeller'!$I109,VindIndeks_raw_20_small!$B:$B,'Info-tabeller'!$H109),"")</f>
        <v/>
      </c>
      <c r="AJ109" s="4">
        <f>IF(ISNUMBER(AVERAGEIFS(VindIndeks_raw_20_small!$D:$D,VindIndeks_raw_20_small!$C:$C,'Info-tabeller'!AJ$55,VindIndeks_raw_20_small!$A:$A,'Info-tabeller'!$I109,VindIndeks_raw_20_small!$B:$B,'Info-tabeller'!$H109)),AVERAGEIFS(VindIndeks_raw_20_small!$D:$D,VindIndeks_raw_20_small!$C:$C,'Info-tabeller'!AJ$55,VindIndeks_raw_20_small!$A:$A,'Info-tabeller'!$I109,VindIndeks_raw_20_small!$B:$B,'Info-tabeller'!$H109),"")</f>
        <v/>
      </c>
      <c r="AK109" s="7">
        <f>IF(ISNUMBER(AVERAGE(AC109:AJ109)),AVERAGE(AC109:AJ109),"")</f>
        <v/>
      </c>
      <c r="AN109" s="17">
        <f>+AB109</f>
        <v/>
      </c>
      <c r="AO109" s="4">
        <f>IF(ISNUMBER(AVERAGEIFS(VindIndeks_raw_13!$D:$D,VindIndeks_raw_13!$C:$C,'Info-tabeller'!AO$55,VindIndeks_raw_13!$A:$A,'Info-tabeller'!$I109,VindIndeks_raw_13!$B:$B,'Info-tabeller'!$H109)),AVERAGEIFS(VindIndeks_raw_13!$D:$D,VindIndeks_raw_13!$C:$C,'Info-tabeller'!AO$55,VindIndeks_raw_13!$A:$A,'Info-tabeller'!$I109,VindIndeks_raw_13!$B:$B,'Info-tabeller'!$H109),"")</f>
        <v/>
      </c>
      <c r="AP109" s="4">
        <f>IF(ISNUMBER(AVERAGEIFS(VindIndeks_raw_13!$D:$D,VindIndeks_raw_13!$C:$C,'Info-tabeller'!AP$55,VindIndeks_raw_13!$A:$A,'Info-tabeller'!$I109,VindIndeks_raw_13!$B:$B,'Info-tabeller'!$H109)),AVERAGEIFS(VindIndeks_raw_13!$D:$D,VindIndeks_raw_13!$C:$C,'Info-tabeller'!AP$55,VindIndeks_raw_13!$A:$A,'Info-tabeller'!$I109,VindIndeks_raw_13!$B:$B,'Info-tabeller'!$H109),"")</f>
        <v/>
      </c>
      <c r="AQ109" s="4">
        <f>IF(ISNUMBER(AVERAGEIFS(VindIndeks_raw_13!$D:$D,VindIndeks_raw_13!$C:$C,'Info-tabeller'!AQ$55,VindIndeks_raw_13!$A:$A,'Info-tabeller'!$I109,VindIndeks_raw_13!$B:$B,'Info-tabeller'!$H109)),AVERAGEIFS(VindIndeks_raw_13!$D:$D,VindIndeks_raw_13!$C:$C,'Info-tabeller'!AQ$55,VindIndeks_raw_13!$A:$A,'Info-tabeller'!$I109,VindIndeks_raw_13!$B:$B,'Info-tabeller'!$H109),"")</f>
        <v/>
      </c>
      <c r="AR109" s="4">
        <f>IF(ISNUMBER(AVERAGEIFS(VindIndeks_raw_13!$D:$D,VindIndeks_raw_13!$C:$C,'Info-tabeller'!AR$55,VindIndeks_raw_13!$A:$A,'Info-tabeller'!$I109,VindIndeks_raw_13!$B:$B,'Info-tabeller'!$H109)),AVERAGEIFS(VindIndeks_raw_13!$D:$D,VindIndeks_raw_13!$C:$C,'Info-tabeller'!AR$55,VindIndeks_raw_13!$A:$A,'Info-tabeller'!$I109,VindIndeks_raw_13!$B:$B,'Info-tabeller'!$H109),"")</f>
        <v/>
      </c>
      <c r="AS109" s="4">
        <f>IF(ISNUMBER(AVERAGEIFS(VindIndeks_raw_13!$D:$D,VindIndeks_raw_13!$C:$C,'Info-tabeller'!AS$55,VindIndeks_raw_13!$A:$A,'Info-tabeller'!$I109,VindIndeks_raw_13!$B:$B,'Info-tabeller'!$H109)),AVERAGEIFS(VindIndeks_raw_13!$D:$D,VindIndeks_raw_13!$C:$C,'Info-tabeller'!AS$55,VindIndeks_raw_13!$A:$A,'Info-tabeller'!$I109,VindIndeks_raw_13!$B:$B,'Info-tabeller'!$H109),"")</f>
        <v/>
      </c>
      <c r="AT109" s="4">
        <f>IF(ISNUMBER(AVERAGEIFS(VindIndeks_raw_13!$D:$D,VindIndeks_raw_13!$C:$C,'Info-tabeller'!AT$55,VindIndeks_raw_13!$A:$A,'Info-tabeller'!$I109,VindIndeks_raw_13!$B:$B,'Info-tabeller'!$H109)),AVERAGEIFS(VindIndeks_raw_13!$D:$D,VindIndeks_raw_13!$C:$C,'Info-tabeller'!AT$55,VindIndeks_raw_13!$A:$A,'Info-tabeller'!$I109,VindIndeks_raw_13!$B:$B,'Info-tabeller'!$H109),"")</f>
        <v/>
      </c>
      <c r="AU109" s="4">
        <f>IF(ISNUMBER(AVERAGEIFS(VindIndeks_raw_13!$D:$D,VindIndeks_raw_13!$C:$C,'Info-tabeller'!AU$55,VindIndeks_raw_13!$A:$A,'Info-tabeller'!$I109,VindIndeks_raw_13!$B:$B,'Info-tabeller'!$H109)),AVERAGEIFS(VindIndeks_raw_13!$D:$D,VindIndeks_raw_13!$C:$C,'Info-tabeller'!AU$55,VindIndeks_raw_13!$A:$A,'Info-tabeller'!$I109,VindIndeks_raw_13!$B:$B,'Info-tabeller'!$H109),"")</f>
        <v/>
      </c>
      <c r="AV109" s="4">
        <f>IF(ISNUMBER(AVERAGEIFS(VindIndeks_raw_13!$D:$D,VindIndeks_raw_13!$C:$C,'Info-tabeller'!AV$55,VindIndeks_raw_13!$A:$A,'Info-tabeller'!$I109,VindIndeks_raw_13!$B:$B,'Info-tabeller'!$H109)),AVERAGEIFS(VindIndeks_raw_13!$D:$D,VindIndeks_raw_13!$C:$C,'Info-tabeller'!AV$55,VindIndeks_raw_13!$A:$A,'Info-tabeller'!$I109,VindIndeks_raw_13!$B:$B,'Info-tabeller'!$H109),"")</f>
        <v/>
      </c>
      <c r="AW109" s="5">
        <f>IF(ISNUMBER(AVERAGEIFS(VindIndeks_raw_13!$D:$D,VindIndeks_raw_13!$C:$C,'Info-tabeller'!AW$55,VindIndeks_raw_13!$A:$A,'Info-tabeller'!$I109,VindIndeks_raw_13!$B:$B,'Info-tabeller'!$H109)),AVERAGEIFS(VindIndeks_raw_13!$D:$D,VindIndeks_raw_13!$C:$C,'Info-tabeller'!AW$55,VindIndeks_raw_13!$A:$A,'Info-tabeller'!$I109,VindIndeks_raw_13!$B:$B,'Info-tabeller'!$H109),"")</f>
        <v/>
      </c>
      <c r="AX109" s="5">
        <f>IF(ISNUMBER(AVERAGEIFS(VindIndeks_raw_13!$D:$D,VindIndeks_raw_13!$C:$C,'Info-tabeller'!AX$55,VindIndeks_raw_13!$A:$A,'Info-tabeller'!$I109,VindIndeks_raw_13!$B:$B,'Info-tabeller'!$H109)),AVERAGEIFS(VindIndeks_raw_13!$D:$D,VindIndeks_raw_13!$C:$C,'Info-tabeller'!AX$55,VindIndeks_raw_13!$A:$A,'Info-tabeller'!$I109,VindIndeks_raw_13!$B:$B,'Info-tabeller'!$H109),"")</f>
        <v/>
      </c>
      <c r="AY109" s="5">
        <f>IF(ISNUMBER(AVERAGEIFS(VindIndeks_raw_13!$D:$D,VindIndeks_raw_13!$C:$C,'Info-tabeller'!AY$55,VindIndeks_raw_13!$A:$A,'Info-tabeller'!$I109,VindIndeks_raw_13!$B:$B,'Info-tabeller'!$H109)),AVERAGEIFS(VindIndeks_raw_13!$D:$D,VindIndeks_raw_13!$C:$C,'Info-tabeller'!AY$55,VindIndeks_raw_13!$A:$A,'Info-tabeller'!$I109,VindIndeks_raw_13!$B:$B,'Info-tabeller'!$H109),"")</f>
        <v/>
      </c>
      <c r="AZ109" s="7">
        <f>IF(ISNUMBER(AVERAGE(AO109:AV109)),AVERAGE(AO109:AV109),"")</f>
        <v/>
      </c>
      <c r="BA109" s="6">
        <f>IF(ISNUMBER(AVERAGE(AW109:AY109)),AVERAGE(AW109:AY109),"")</f>
        <v/>
      </c>
    </row>
    <row r="110" ht="15" customHeight="1">
      <c r="D110" s="53">
        <f>IF(AND($I110=YEAR(WindDenmark!$F$4)+D$100,$H110&lt;=MONTH(WindDenmark!$F$4)),1,0)</f>
        <v/>
      </c>
      <c r="E110" s="53">
        <f>IF(AND($I110=YEAR(WindDenmark!$F$4)+E$100,$H110&lt;=MONTH(WindDenmark!$F$4)),1,0)</f>
        <v/>
      </c>
      <c r="F110" s="53">
        <f>IF(AND(G110&lt;=WindDenmark!$F$4,I110&gt;YEAR(WindDenmark!$F$4)-11),1,0)</f>
        <v/>
      </c>
      <c r="G110" s="62">
        <f>DATE(I110,H110,1)</f>
        <v/>
      </c>
      <c r="H110" s="53">
        <f>+H109+1</f>
        <v/>
      </c>
      <c r="I110" s="53">
        <f>IF(H110=1,I109+1,I109)</f>
        <v/>
      </c>
      <c r="J110" s="4">
        <f>IF(ISNUMBER(AVERAGEIFS(VindIndeks_raw_20_large!$D:$D,VindIndeks_raw_20_large!$C:$C,'Info-tabeller'!J$55,VindIndeks_raw_20_large!$A:$A,'Info-tabeller'!$I110,VindIndeks_raw_20_large!$B:$B,'Info-tabeller'!$H110)),AVERAGEIFS(VindIndeks_raw_20_large!$D:$D,VindIndeks_raw_20_large!$C:$C,'Info-tabeller'!J$55,VindIndeks_raw_20_large!$A:$A,'Info-tabeller'!$I110,VindIndeks_raw_20_large!$B:$B,'Info-tabeller'!$H110),"")</f>
        <v/>
      </c>
      <c r="K110" s="4">
        <f>IF(ISNUMBER(AVERAGEIFS(VindIndeks_raw_20_large!$D:$D,VindIndeks_raw_20_large!$C:$C,'Info-tabeller'!K$55,VindIndeks_raw_20_large!$A:$A,'Info-tabeller'!$I110,VindIndeks_raw_20_large!$B:$B,'Info-tabeller'!$H110)),AVERAGEIFS(VindIndeks_raw_20_large!$D:$D,VindIndeks_raw_20_large!$C:$C,'Info-tabeller'!K$55,VindIndeks_raw_20_large!$A:$A,'Info-tabeller'!$I110,VindIndeks_raw_20_large!$B:$B,'Info-tabeller'!$H110),"")</f>
        <v/>
      </c>
      <c r="L110" s="4">
        <f>IF(ISNUMBER(AVERAGEIFS(VindIndeks_raw_20_large!$D:$D,VindIndeks_raw_20_large!$C:$C,'Info-tabeller'!L$55,VindIndeks_raw_20_large!$A:$A,'Info-tabeller'!$I110,VindIndeks_raw_20_large!$B:$B,'Info-tabeller'!$H110)),AVERAGEIFS(VindIndeks_raw_20_large!$D:$D,VindIndeks_raw_20_large!$C:$C,'Info-tabeller'!L$55,VindIndeks_raw_20_large!$A:$A,'Info-tabeller'!$I110,VindIndeks_raw_20_large!$B:$B,'Info-tabeller'!$H110),"")</f>
        <v/>
      </c>
      <c r="M110" s="4">
        <f>IF(ISNUMBER(AVERAGEIFS(VindIndeks_raw_20_large!$D:$D,VindIndeks_raw_20_large!$C:$C,'Info-tabeller'!M$55,VindIndeks_raw_20_large!$A:$A,'Info-tabeller'!$I110,VindIndeks_raw_20_large!$B:$B,'Info-tabeller'!$H110)),AVERAGEIFS(VindIndeks_raw_20_large!$D:$D,VindIndeks_raw_20_large!$C:$C,'Info-tabeller'!M$55,VindIndeks_raw_20_large!$A:$A,'Info-tabeller'!$I110,VindIndeks_raw_20_large!$B:$B,'Info-tabeller'!$H110),"")</f>
        <v/>
      </c>
      <c r="N110" s="4">
        <f>IF(ISNUMBER(AVERAGEIFS(VindIndeks_raw_20_large!$D:$D,VindIndeks_raw_20_large!$C:$C,'Info-tabeller'!N$55,VindIndeks_raw_20_large!$A:$A,'Info-tabeller'!$I110,VindIndeks_raw_20_large!$B:$B,'Info-tabeller'!$H110)),AVERAGEIFS(VindIndeks_raw_20_large!$D:$D,VindIndeks_raw_20_large!$C:$C,'Info-tabeller'!N$55,VindIndeks_raw_20_large!$A:$A,'Info-tabeller'!$I110,VindIndeks_raw_20_large!$B:$B,'Info-tabeller'!$H110),"")</f>
        <v/>
      </c>
      <c r="O110" s="4">
        <f>IF(ISNUMBER(AVERAGEIFS(VindIndeks_raw_20_large!$D:$D,VindIndeks_raw_20_large!$C:$C,'Info-tabeller'!O$55,VindIndeks_raw_20_large!$A:$A,'Info-tabeller'!$I110,VindIndeks_raw_20_large!$B:$B,'Info-tabeller'!$H110)),AVERAGEIFS(VindIndeks_raw_20_large!$D:$D,VindIndeks_raw_20_large!$C:$C,'Info-tabeller'!O$55,VindIndeks_raw_20_large!$A:$A,'Info-tabeller'!$I110,VindIndeks_raw_20_large!$B:$B,'Info-tabeller'!$H110),"")</f>
        <v/>
      </c>
      <c r="P110" s="4">
        <f>IF(ISNUMBER(AVERAGEIFS(VindIndeks_raw_20_large!$D:$D,VindIndeks_raw_20_large!$C:$C,'Info-tabeller'!P$55,VindIndeks_raw_20_large!$A:$A,'Info-tabeller'!$I110,VindIndeks_raw_20_large!$B:$B,'Info-tabeller'!$H110)),AVERAGEIFS(VindIndeks_raw_20_large!$D:$D,VindIndeks_raw_20_large!$C:$C,'Info-tabeller'!P$55,VindIndeks_raw_20_large!$A:$A,'Info-tabeller'!$I110,VindIndeks_raw_20_large!$B:$B,'Info-tabeller'!$H110),"")</f>
        <v/>
      </c>
      <c r="Q110" s="4">
        <f>IF(ISNUMBER(AVERAGEIFS(VindIndeks_raw_20_large!$D:$D,VindIndeks_raw_20_large!$C:$C,'Info-tabeller'!Q$55,VindIndeks_raw_20_large!$A:$A,'Info-tabeller'!$I110,VindIndeks_raw_20_large!$B:$B,'Info-tabeller'!$H110)),AVERAGEIFS(VindIndeks_raw_20_large!$D:$D,VindIndeks_raw_20_large!$C:$C,'Info-tabeller'!Q$55,VindIndeks_raw_20_large!$A:$A,'Info-tabeller'!$I110,VindIndeks_raw_20_large!$B:$B,'Info-tabeller'!$H110),"")</f>
        <v/>
      </c>
      <c r="R110" s="5">
        <f>IF(ISNUMBER(AVERAGEIFS(VindIndeks_raw_20_large!$D:$D,VindIndeks_raw_20_large!$C:$C,'Info-tabeller'!R$55,VindIndeks_raw_20_large!$A:$A,'Info-tabeller'!$I110,VindIndeks_raw_20_large!$B:$B,'Info-tabeller'!$H110)),AVERAGEIFS(VindIndeks_raw_20_large!$D:$D,VindIndeks_raw_20_large!$C:$C,'Info-tabeller'!R$55,VindIndeks_raw_20_large!$A:$A,'Info-tabeller'!$I110,VindIndeks_raw_20_large!$B:$B,'Info-tabeller'!$H110),"")</f>
        <v/>
      </c>
      <c r="S110" s="5">
        <f>IF(ISNUMBER(AVERAGEIFS(VindIndeks_raw_20_large!$D:$D,VindIndeks_raw_20_large!$C:$C,'Info-tabeller'!S$55,VindIndeks_raw_20_large!$A:$A,'Info-tabeller'!$I110,VindIndeks_raw_20_large!$B:$B,'Info-tabeller'!$H110)),AVERAGEIFS(VindIndeks_raw_20_large!$D:$D,VindIndeks_raw_20_large!$C:$C,'Info-tabeller'!S$55,VindIndeks_raw_20_large!$A:$A,'Info-tabeller'!$I110,VindIndeks_raw_20_large!$B:$B,'Info-tabeller'!$H110),"")</f>
        <v/>
      </c>
      <c r="T110" s="5">
        <f>IF(ISNUMBER(AVERAGEIFS(VindIndeks_raw_20_large!$D:$D,VindIndeks_raw_20_large!$C:$C,'Info-tabeller'!T$55,VindIndeks_raw_20_large!$A:$A,'Info-tabeller'!$I110,VindIndeks_raw_20_large!$B:$B,'Info-tabeller'!$H110)),AVERAGEIFS(VindIndeks_raw_20_large!$D:$D,VindIndeks_raw_20_large!$C:$C,'Info-tabeller'!T$55,VindIndeks_raw_20_large!$A:$A,'Info-tabeller'!$I110,VindIndeks_raw_20_large!$B:$B,'Info-tabeller'!$H110),"")</f>
        <v/>
      </c>
      <c r="U110" s="5">
        <f>IF(ISNUMBER(AVERAGEIFS(VindIndeks_raw_20_large!$D:$D,VindIndeks_raw_20_large!$C:$C,'Info-tabeller'!U$55,VindIndeks_raw_20_large!$A:$A,'Info-tabeller'!$I110,VindIndeks_raw_20_large!$B:$B,'Info-tabeller'!$H110)),AVERAGEIFS(VindIndeks_raw_20_large!$D:$D,VindIndeks_raw_20_large!$C:$C,'Info-tabeller'!U$55,VindIndeks_raw_20_large!$A:$A,'Info-tabeller'!$I110,VindIndeks_raw_20_large!$B:$B,'Info-tabeller'!$H110),"")</f>
        <v/>
      </c>
      <c r="V110" s="5">
        <f>IF(ISNUMBER(AVERAGEIFS(VindIndeks_raw_20_large!$D:$D,VindIndeks_raw_20_large!$C:$C,'Info-tabeller'!V$55,VindIndeks_raw_20_large!$A:$A,'Info-tabeller'!$I110,VindIndeks_raw_20_large!$B:$B,'Info-tabeller'!$H110)),AVERAGEIFS(VindIndeks_raw_20_large!$D:$D,VindIndeks_raw_20_large!$C:$C,'Info-tabeller'!V$55,VindIndeks_raw_20_large!$A:$A,'Info-tabeller'!$I110,VindIndeks_raw_20_large!$B:$B,'Info-tabeller'!$H110),"")</f>
        <v/>
      </c>
      <c r="W110" s="5">
        <f>IF(ISNUMBER(AVERAGEIFS(VindIndeks_raw_20_large!$D:$D,VindIndeks_raw_20_large!$C:$C,'Info-tabeller'!W$55,VindIndeks_raw_20_large!$A:$A,'Info-tabeller'!$I110,VindIndeks_raw_20_large!$B:$B,'Info-tabeller'!$H110)),AVERAGEIFS(VindIndeks_raw_20_large!$D:$D,VindIndeks_raw_20_large!$C:$C,'Info-tabeller'!W$55,VindIndeks_raw_20_large!$A:$A,'Info-tabeller'!$I110,VindIndeks_raw_20_large!$B:$B,'Info-tabeller'!$H110),"")</f>
        <v/>
      </c>
      <c r="X110" s="7">
        <f>IF(ISNUMBER(AVERAGE(J110:Q110)),AVERAGE(J110:Q110),"")</f>
        <v/>
      </c>
      <c r="Y110" s="6">
        <f>IF(ISNUMBER(AVERAGE(R110:W110)),AVERAGE(R110:W110),"")</f>
        <v/>
      </c>
      <c r="AB110" s="16">
        <f>+G110</f>
        <v/>
      </c>
      <c r="AC110" s="4">
        <f>IF(ISNUMBER(AVERAGEIFS(VindIndeks_raw_20_small!$D:$D,VindIndeks_raw_20_small!$C:$C,'Info-tabeller'!AC$55,VindIndeks_raw_20_small!$A:$A,'Info-tabeller'!$I110,VindIndeks_raw_20_small!$B:$B,'Info-tabeller'!$H110)),AVERAGEIFS(VindIndeks_raw_20_small!$D:$D,VindIndeks_raw_20_small!$C:$C,'Info-tabeller'!AC$55,VindIndeks_raw_20_small!$A:$A,'Info-tabeller'!$I110,VindIndeks_raw_20_small!$B:$B,'Info-tabeller'!$H110),"")</f>
        <v/>
      </c>
      <c r="AD110" s="4">
        <f>IF(ISNUMBER(AVERAGEIFS(VindIndeks_raw_20_small!$D:$D,VindIndeks_raw_20_small!$C:$C,'Info-tabeller'!AD$55,VindIndeks_raw_20_small!$A:$A,'Info-tabeller'!$I110,VindIndeks_raw_20_small!$B:$B,'Info-tabeller'!$H110)),AVERAGEIFS(VindIndeks_raw_20_small!$D:$D,VindIndeks_raw_20_small!$C:$C,'Info-tabeller'!AD$55,VindIndeks_raw_20_small!$A:$A,'Info-tabeller'!$I110,VindIndeks_raw_20_small!$B:$B,'Info-tabeller'!$H110),"")</f>
        <v/>
      </c>
      <c r="AE110" s="4">
        <f>IF(ISNUMBER(AVERAGEIFS(VindIndeks_raw_20_small!$D:$D,VindIndeks_raw_20_small!$C:$C,'Info-tabeller'!AE$55,VindIndeks_raw_20_small!$A:$A,'Info-tabeller'!$I110,VindIndeks_raw_20_small!$B:$B,'Info-tabeller'!$H110)),AVERAGEIFS(VindIndeks_raw_20_small!$D:$D,VindIndeks_raw_20_small!$C:$C,'Info-tabeller'!AE$55,VindIndeks_raw_20_small!$A:$A,'Info-tabeller'!$I110,VindIndeks_raw_20_small!$B:$B,'Info-tabeller'!$H110),"")</f>
        <v/>
      </c>
      <c r="AF110" s="4">
        <f>IF(ISNUMBER(AVERAGEIFS(VindIndeks_raw_20_small!$D:$D,VindIndeks_raw_20_small!$C:$C,'Info-tabeller'!AF$55,VindIndeks_raw_20_small!$A:$A,'Info-tabeller'!$I110,VindIndeks_raw_20_small!$B:$B,'Info-tabeller'!$H110)),AVERAGEIFS(VindIndeks_raw_20_small!$D:$D,VindIndeks_raw_20_small!$C:$C,'Info-tabeller'!AF$55,VindIndeks_raw_20_small!$A:$A,'Info-tabeller'!$I110,VindIndeks_raw_20_small!$B:$B,'Info-tabeller'!$H110),"")</f>
        <v/>
      </c>
      <c r="AG110" s="4">
        <f>IF(ISNUMBER(AVERAGEIFS(VindIndeks_raw_20_small!$D:$D,VindIndeks_raw_20_small!$C:$C,'Info-tabeller'!AG$55,VindIndeks_raw_20_small!$A:$A,'Info-tabeller'!$I110,VindIndeks_raw_20_small!$B:$B,'Info-tabeller'!$H110)),AVERAGEIFS(VindIndeks_raw_20_small!$D:$D,VindIndeks_raw_20_small!$C:$C,'Info-tabeller'!AG$55,VindIndeks_raw_20_small!$A:$A,'Info-tabeller'!$I110,VindIndeks_raw_20_small!$B:$B,'Info-tabeller'!$H110),"")</f>
        <v/>
      </c>
      <c r="AH110" s="4">
        <f>IF(ISNUMBER(AVERAGEIFS(VindIndeks_raw_20_small!$D:$D,VindIndeks_raw_20_small!$C:$C,'Info-tabeller'!AH$55,VindIndeks_raw_20_small!$A:$A,'Info-tabeller'!$I110,VindIndeks_raw_20_small!$B:$B,'Info-tabeller'!$H110)),AVERAGEIFS(VindIndeks_raw_20_small!$D:$D,VindIndeks_raw_20_small!$C:$C,'Info-tabeller'!AH$55,VindIndeks_raw_20_small!$A:$A,'Info-tabeller'!$I110,VindIndeks_raw_20_small!$B:$B,'Info-tabeller'!$H110),"")</f>
        <v/>
      </c>
      <c r="AI110" s="4">
        <f>IF(ISNUMBER(AVERAGEIFS(VindIndeks_raw_20_small!$D:$D,VindIndeks_raw_20_small!$C:$C,'Info-tabeller'!AI$55,VindIndeks_raw_20_small!$A:$A,'Info-tabeller'!$I110,VindIndeks_raw_20_small!$B:$B,'Info-tabeller'!$H110)),AVERAGEIFS(VindIndeks_raw_20_small!$D:$D,VindIndeks_raw_20_small!$C:$C,'Info-tabeller'!AI$55,VindIndeks_raw_20_small!$A:$A,'Info-tabeller'!$I110,VindIndeks_raw_20_small!$B:$B,'Info-tabeller'!$H110),"")</f>
        <v/>
      </c>
      <c r="AJ110" s="4">
        <f>IF(ISNUMBER(AVERAGEIFS(VindIndeks_raw_20_small!$D:$D,VindIndeks_raw_20_small!$C:$C,'Info-tabeller'!AJ$55,VindIndeks_raw_20_small!$A:$A,'Info-tabeller'!$I110,VindIndeks_raw_20_small!$B:$B,'Info-tabeller'!$H110)),AVERAGEIFS(VindIndeks_raw_20_small!$D:$D,VindIndeks_raw_20_small!$C:$C,'Info-tabeller'!AJ$55,VindIndeks_raw_20_small!$A:$A,'Info-tabeller'!$I110,VindIndeks_raw_20_small!$B:$B,'Info-tabeller'!$H110),"")</f>
        <v/>
      </c>
      <c r="AK110" s="7">
        <f>IF(ISNUMBER(AVERAGE(AC110:AJ110)),AVERAGE(AC110:AJ110),"")</f>
        <v/>
      </c>
      <c r="AN110" s="17">
        <f>+AB110</f>
        <v/>
      </c>
      <c r="AO110" s="4">
        <f>IF(ISNUMBER(AVERAGEIFS(VindIndeks_raw_13!$D:$D,VindIndeks_raw_13!$C:$C,'Info-tabeller'!AO$55,VindIndeks_raw_13!$A:$A,'Info-tabeller'!$I110,VindIndeks_raw_13!$B:$B,'Info-tabeller'!$H110)),AVERAGEIFS(VindIndeks_raw_13!$D:$D,VindIndeks_raw_13!$C:$C,'Info-tabeller'!AO$55,VindIndeks_raw_13!$A:$A,'Info-tabeller'!$I110,VindIndeks_raw_13!$B:$B,'Info-tabeller'!$H110),"")</f>
        <v/>
      </c>
      <c r="AP110" s="4">
        <f>IF(ISNUMBER(AVERAGEIFS(VindIndeks_raw_13!$D:$D,VindIndeks_raw_13!$C:$C,'Info-tabeller'!AP$55,VindIndeks_raw_13!$A:$A,'Info-tabeller'!$I110,VindIndeks_raw_13!$B:$B,'Info-tabeller'!$H110)),AVERAGEIFS(VindIndeks_raw_13!$D:$D,VindIndeks_raw_13!$C:$C,'Info-tabeller'!AP$55,VindIndeks_raw_13!$A:$A,'Info-tabeller'!$I110,VindIndeks_raw_13!$B:$B,'Info-tabeller'!$H110),"")</f>
        <v/>
      </c>
      <c r="AQ110" s="4">
        <f>IF(ISNUMBER(AVERAGEIFS(VindIndeks_raw_13!$D:$D,VindIndeks_raw_13!$C:$C,'Info-tabeller'!AQ$55,VindIndeks_raw_13!$A:$A,'Info-tabeller'!$I110,VindIndeks_raw_13!$B:$B,'Info-tabeller'!$H110)),AVERAGEIFS(VindIndeks_raw_13!$D:$D,VindIndeks_raw_13!$C:$C,'Info-tabeller'!AQ$55,VindIndeks_raw_13!$A:$A,'Info-tabeller'!$I110,VindIndeks_raw_13!$B:$B,'Info-tabeller'!$H110),"")</f>
        <v/>
      </c>
      <c r="AR110" s="4">
        <f>IF(ISNUMBER(AVERAGEIFS(VindIndeks_raw_13!$D:$D,VindIndeks_raw_13!$C:$C,'Info-tabeller'!AR$55,VindIndeks_raw_13!$A:$A,'Info-tabeller'!$I110,VindIndeks_raw_13!$B:$B,'Info-tabeller'!$H110)),AVERAGEIFS(VindIndeks_raw_13!$D:$D,VindIndeks_raw_13!$C:$C,'Info-tabeller'!AR$55,VindIndeks_raw_13!$A:$A,'Info-tabeller'!$I110,VindIndeks_raw_13!$B:$B,'Info-tabeller'!$H110),"")</f>
        <v/>
      </c>
      <c r="AS110" s="4">
        <f>IF(ISNUMBER(AVERAGEIFS(VindIndeks_raw_13!$D:$D,VindIndeks_raw_13!$C:$C,'Info-tabeller'!AS$55,VindIndeks_raw_13!$A:$A,'Info-tabeller'!$I110,VindIndeks_raw_13!$B:$B,'Info-tabeller'!$H110)),AVERAGEIFS(VindIndeks_raw_13!$D:$D,VindIndeks_raw_13!$C:$C,'Info-tabeller'!AS$55,VindIndeks_raw_13!$A:$A,'Info-tabeller'!$I110,VindIndeks_raw_13!$B:$B,'Info-tabeller'!$H110),"")</f>
        <v/>
      </c>
      <c r="AT110" s="4">
        <f>IF(ISNUMBER(AVERAGEIFS(VindIndeks_raw_13!$D:$D,VindIndeks_raw_13!$C:$C,'Info-tabeller'!AT$55,VindIndeks_raw_13!$A:$A,'Info-tabeller'!$I110,VindIndeks_raw_13!$B:$B,'Info-tabeller'!$H110)),AVERAGEIFS(VindIndeks_raw_13!$D:$D,VindIndeks_raw_13!$C:$C,'Info-tabeller'!AT$55,VindIndeks_raw_13!$A:$A,'Info-tabeller'!$I110,VindIndeks_raw_13!$B:$B,'Info-tabeller'!$H110),"")</f>
        <v/>
      </c>
      <c r="AU110" s="4">
        <f>IF(ISNUMBER(AVERAGEIFS(VindIndeks_raw_13!$D:$D,VindIndeks_raw_13!$C:$C,'Info-tabeller'!AU$55,VindIndeks_raw_13!$A:$A,'Info-tabeller'!$I110,VindIndeks_raw_13!$B:$B,'Info-tabeller'!$H110)),AVERAGEIFS(VindIndeks_raw_13!$D:$D,VindIndeks_raw_13!$C:$C,'Info-tabeller'!AU$55,VindIndeks_raw_13!$A:$A,'Info-tabeller'!$I110,VindIndeks_raw_13!$B:$B,'Info-tabeller'!$H110),"")</f>
        <v/>
      </c>
      <c r="AV110" s="4">
        <f>IF(ISNUMBER(AVERAGEIFS(VindIndeks_raw_13!$D:$D,VindIndeks_raw_13!$C:$C,'Info-tabeller'!AV$55,VindIndeks_raw_13!$A:$A,'Info-tabeller'!$I110,VindIndeks_raw_13!$B:$B,'Info-tabeller'!$H110)),AVERAGEIFS(VindIndeks_raw_13!$D:$D,VindIndeks_raw_13!$C:$C,'Info-tabeller'!AV$55,VindIndeks_raw_13!$A:$A,'Info-tabeller'!$I110,VindIndeks_raw_13!$B:$B,'Info-tabeller'!$H110),"")</f>
        <v/>
      </c>
      <c r="AW110" s="5">
        <f>IF(ISNUMBER(AVERAGEIFS(VindIndeks_raw_13!$D:$D,VindIndeks_raw_13!$C:$C,'Info-tabeller'!AW$55,VindIndeks_raw_13!$A:$A,'Info-tabeller'!$I110,VindIndeks_raw_13!$B:$B,'Info-tabeller'!$H110)),AVERAGEIFS(VindIndeks_raw_13!$D:$D,VindIndeks_raw_13!$C:$C,'Info-tabeller'!AW$55,VindIndeks_raw_13!$A:$A,'Info-tabeller'!$I110,VindIndeks_raw_13!$B:$B,'Info-tabeller'!$H110),"")</f>
        <v/>
      </c>
      <c r="AX110" s="5">
        <f>IF(ISNUMBER(AVERAGEIFS(VindIndeks_raw_13!$D:$D,VindIndeks_raw_13!$C:$C,'Info-tabeller'!AX$55,VindIndeks_raw_13!$A:$A,'Info-tabeller'!$I110,VindIndeks_raw_13!$B:$B,'Info-tabeller'!$H110)),AVERAGEIFS(VindIndeks_raw_13!$D:$D,VindIndeks_raw_13!$C:$C,'Info-tabeller'!AX$55,VindIndeks_raw_13!$A:$A,'Info-tabeller'!$I110,VindIndeks_raw_13!$B:$B,'Info-tabeller'!$H110),"")</f>
        <v/>
      </c>
      <c r="AY110" s="5">
        <f>IF(ISNUMBER(AVERAGEIFS(VindIndeks_raw_13!$D:$D,VindIndeks_raw_13!$C:$C,'Info-tabeller'!AY$55,VindIndeks_raw_13!$A:$A,'Info-tabeller'!$I110,VindIndeks_raw_13!$B:$B,'Info-tabeller'!$H110)),AVERAGEIFS(VindIndeks_raw_13!$D:$D,VindIndeks_raw_13!$C:$C,'Info-tabeller'!AY$55,VindIndeks_raw_13!$A:$A,'Info-tabeller'!$I110,VindIndeks_raw_13!$B:$B,'Info-tabeller'!$H110),"")</f>
        <v/>
      </c>
      <c r="AZ110" s="7">
        <f>IF(ISNUMBER(AVERAGE(AO110:AV110)),AVERAGE(AO110:AV110),"")</f>
        <v/>
      </c>
      <c r="BA110" s="6">
        <f>IF(ISNUMBER(AVERAGE(AW110:AY110)),AVERAGE(AW110:AY110),"")</f>
        <v/>
      </c>
    </row>
    <row r="111" ht="15" customHeight="1">
      <c r="D111" s="53">
        <f>IF(AND($I111=YEAR(WindDenmark!$F$4)+D$100,$H111&lt;=MONTH(WindDenmark!$F$4)),1,0)</f>
        <v/>
      </c>
      <c r="E111" s="53">
        <f>IF(AND($I111=YEAR(WindDenmark!$F$4)+E$100,$H111&lt;=MONTH(WindDenmark!$F$4)),1,0)</f>
        <v/>
      </c>
      <c r="F111" s="53">
        <f>IF(AND(G111&lt;=WindDenmark!$F$4,I111&gt;YEAR(WindDenmark!$F$4)-11),1,0)</f>
        <v/>
      </c>
      <c r="G111" s="62">
        <f>DATE(I111,H111,1)</f>
        <v/>
      </c>
      <c r="H111" s="53">
        <f>+H110+1</f>
        <v/>
      </c>
      <c r="I111" s="53">
        <f>IF(H111=1,I110+1,I110)</f>
        <v/>
      </c>
      <c r="J111" s="4">
        <f>IF(ISNUMBER(AVERAGEIFS(VindIndeks_raw_20_large!$D:$D,VindIndeks_raw_20_large!$C:$C,'Info-tabeller'!J$55,VindIndeks_raw_20_large!$A:$A,'Info-tabeller'!$I111,VindIndeks_raw_20_large!$B:$B,'Info-tabeller'!$H111)),AVERAGEIFS(VindIndeks_raw_20_large!$D:$D,VindIndeks_raw_20_large!$C:$C,'Info-tabeller'!J$55,VindIndeks_raw_20_large!$A:$A,'Info-tabeller'!$I111,VindIndeks_raw_20_large!$B:$B,'Info-tabeller'!$H111),"")</f>
        <v/>
      </c>
      <c r="K111" s="4">
        <f>IF(ISNUMBER(AVERAGEIFS(VindIndeks_raw_20_large!$D:$D,VindIndeks_raw_20_large!$C:$C,'Info-tabeller'!K$55,VindIndeks_raw_20_large!$A:$A,'Info-tabeller'!$I111,VindIndeks_raw_20_large!$B:$B,'Info-tabeller'!$H111)),AVERAGEIFS(VindIndeks_raw_20_large!$D:$D,VindIndeks_raw_20_large!$C:$C,'Info-tabeller'!K$55,VindIndeks_raw_20_large!$A:$A,'Info-tabeller'!$I111,VindIndeks_raw_20_large!$B:$B,'Info-tabeller'!$H111),"")</f>
        <v/>
      </c>
      <c r="L111" s="4">
        <f>IF(ISNUMBER(AVERAGEIFS(VindIndeks_raw_20_large!$D:$D,VindIndeks_raw_20_large!$C:$C,'Info-tabeller'!L$55,VindIndeks_raw_20_large!$A:$A,'Info-tabeller'!$I111,VindIndeks_raw_20_large!$B:$B,'Info-tabeller'!$H111)),AVERAGEIFS(VindIndeks_raw_20_large!$D:$D,VindIndeks_raw_20_large!$C:$C,'Info-tabeller'!L$55,VindIndeks_raw_20_large!$A:$A,'Info-tabeller'!$I111,VindIndeks_raw_20_large!$B:$B,'Info-tabeller'!$H111),"")</f>
        <v/>
      </c>
      <c r="M111" s="4">
        <f>IF(ISNUMBER(AVERAGEIFS(VindIndeks_raw_20_large!$D:$D,VindIndeks_raw_20_large!$C:$C,'Info-tabeller'!M$55,VindIndeks_raw_20_large!$A:$A,'Info-tabeller'!$I111,VindIndeks_raw_20_large!$B:$B,'Info-tabeller'!$H111)),AVERAGEIFS(VindIndeks_raw_20_large!$D:$D,VindIndeks_raw_20_large!$C:$C,'Info-tabeller'!M$55,VindIndeks_raw_20_large!$A:$A,'Info-tabeller'!$I111,VindIndeks_raw_20_large!$B:$B,'Info-tabeller'!$H111),"")</f>
        <v/>
      </c>
      <c r="N111" s="4">
        <f>IF(ISNUMBER(AVERAGEIFS(VindIndeks_raw_20_large!$D:$D,VindIndeks_raw_20_large!$C:$C,'Info-tabeller'!N$55,VindIndeks_raw_20_large!$A:$A,'Info-tabeller'!$I111,VindIndeks_raw_20_large!$B:$B,'Info-tabeller'!$H111)),AVERAGEIFS(VindIndeks_raw_20_large!$D:$D,VindIndeks_raw_20_large!$C:$C,'Info-tabeller'!N$55,VindIndeks_raw_20_large!$A:$A,'Info-tabeller'!$I111,VindIndeks_raw_20_large!$B:$B,'Info-tabeller'!$H111),"")</f>
        <v/>
      </c>
      <c r="O111" s="4">
        <f>IF(ISNUMBER(AVERAGEIFS(VindIndeks_raw_20_large!$D:$D,VindIndeks_raw_20_large!$C:$C,'Info-tabeller'!O$55,VindIndeks_raw_20_large!$A:$A,'Info-tabeller'!$I111,VindIndeks_raw_20_large!$B:$B,'Info-tabeller'!$H111)),AVERAGEIFS(VindIndeks_raw_20_large!$D:$D,VindIndeks_raw_20_large!$C:$C,'Info-tabeller'!O$55,VindIndeks_raw_20_large!$A:$A,'Info-tabeller'!$I111,VindIndeks_raw_20_large!$B:$B,'Info-tabeller'!$H111),"")</f>
        <v/>
      </c>
      <c r="P111" s="4">
        <f>IF(ISNUMBER(AVERAGEIFS(VindIndeks_raw_20_large!$D:$D,VindIndeks_raw_20_large!$C:$C,'Info-tabeller'!P$55,VindIndeks_raw_20_large!$A:$A,'Info-tabeller'!$I111,VindIndeks_raw_20_large!$B:$B,'Info-tabeller'!$H111)),AVERAGEIFS(VindIndeks_raw_20_large!$D:$D,VindIndeks_raw_20_large!$C:$C,'Info-tabeller'!P$55,VindIndeks_raw_20_large!$A:$A,'Info-tabeller'!$I111,VindIndeks_raw_20_large!$B:$B,'Info-tabeller'!$H111),"")</f>
        <v/>
      </c>
      <c r="Q111" s="4">
        <f>IF(ISNUMBER(AVERAGEIFS(VindIndeks_raw_20_large!$D:$D,VindIndeks_raw_20_large!$C:$C,'Info-tabeller'!Q$55,VindIndeks_raw_20_large!$A:$A,'Info-tabeller'!$I111,VindIndeks_raw_20_large!$B:$B,'Info-tabeller'!$H111)),AVERAGEIFS(VindIndeks_raw_20_large!$D:$D,VindIndeks_raw_20_large!$C:$C,'Info-tabeller'!Q$55,VindIndeks_raw_20_large!$A:$A,'Info-tabeller'!$I111,VindIndeks_raw_20_large!$B:$B,'Info-tabeller'!$H111),"")</f>
        <v/>
      </c>
      <c r="R111" s="5">
        <f>IF(ISNUMBER(AVERAGEIFS(VindIndeks_raw_20_large!$D:$D,VindIndeks_raw_20_large!$C:$C,'Info-tabeller'!R$55,VindIndeks_raw_20_large!$A:$A,'Info-tabeller'!$I111,VindIndeks_raw_20_large!$B:$B,'Info-tabeller'!$H111)),AVERAGEIFS(VindIndeks_raw_20_large!$D:$D,VindIndeks_raw_20_large!$C:$C,'Info-tabeller'!R$55,VindIndeks_raw_20_large!$A:$A,'Info-tabeller'!$I111,VindIndeks_raw_20_large!$B:$B,'Info-tabeller'!$H111),"")</f>
        <v/>
      </c>
      <c r="S111" s="5">
        <f>IF(ISNUMBER(AVERAGEIFS(VindIndeks_raw_20_large!$D:$D,VindIndeks_raw_20_large!$C:$C,'Info-tabeller'!S$55,VindIndeks_raw_20_large!$A:$A,'Info-tabeller'!$I111,VindIndeks_raw_20_large!$B:$B,'Info-tabeller'!$H111)),AVERAGEIFS(VindIndeks_raw_20_large!$D:$D,VindIndeks_raw_20_large!$C:$C,'Info-tabeller'!S$55,VindIndeks_raw_20_large!$A:$A,'Info-tabeller'!$I111,VindIndeks_raw_20_large!$B:$B,'Info-tabeller'!$H111),"")</f>
        <v/>
      </c>
      <c r="T111" s="5">
        <f>IF(ISNUMBER(AVERAGEIFS(VindIndeks_raw_20_large!$D:$D,VindIndeks_raw_20_large!$C:$C,'Info-tabeller'!T$55,VindIndeks_raw_20_large!$A:$A,'Info-tabeller'!$I111,VindIndeks_raw_20_large!$B:$B,'Info-tabeller'!$H111)),AVERAGEIFS(VindIndeks_raw_20_large!$D:$D,VindIndeks_raw_20_large!$C:$C,'Info-tabeller'!T$55,VindIndeks_raw_20_large!$A:$A,'Info-tabeller'!$I111,VindIndeks_raw_20_large!$B:$B,'Info-tabeller'!$H111),"")</f>
        <v/>
      </c>
      <c r="U111" s="5">
        <f>IF(ISNUMBER(AVERAGEIFS(VindIndeks_raw_20_large!$D:$D,VindIndeks_raw_20_large!$C:$C,'Info-tabeller'!U$55,VindIndeks_raw_20_large!$A:$A,'Info-tabeller'!$I111,VindIndeks_raw_20_large!$B:$B,'Info-tabeller'!$H111)),AVERAGEIFS(VindIndeks_raw_20_large!$D:$D,VindIndeks_raw_20_large!$C:$C,'Info-tabeller'!U$55,VindIndeks_raw_20_large!$A:$A,'Info-tabeller'!$I111,VindIndeks_raw_20_large!$B:$B,'Info-tabeller'!$H111),"")</f>
        <v/>
      </c>
      <c r="V111" s="5">
        <f>IF(ISNUMBER(AVERAGEIFS(VindIndeks_raw_20_large!$D:$D,VindIndeks_raw_20_large!$C:$C,'Info-tabeller'!V$55,VindIndeks_raw_20_large!$A:$A,'Info-tabeller'!$I111,VindIndeks_raw_20_large!$B:$B,'Info-tabeller'!$H111)),AVERAGEIFS(VindIndeks_raw_20_large!$D:$D,VindIndeks_raw_20_large!$C:$C,'Info-tabeller'!V$55,VindIndeks_raw_20_large!$A:$A,'Info-tabeller'!$I111,VindIndeks_raw_20_large!$B:$B,'Info-tabeller'!$H111),"")</f>
        <v/>
      </c>
      <c r="W111" s="5">
        <f>IF(ISNUMBER(AVERAGEIFS(VindIndeks_raw_20_large!$D:$D,VindIndeks_raw_20_large!$C:$C,'Info-tabeller'!W$55,VindIndeks_raw_20_large!$A:$A,'Info-tabeller'!$I111,VindIndeks_raw_20_large!$B:$B,'Info-tabeller'!$H111)),AVERAGEIFS(VindIndeks_raw_20_large!$D:$D,VindIndeks_raw_20_large!$C:$C,'Info-tabeller'!W$55,VindIndeks_raw_20_large!$A:$A,'Info-tabeller'!$I111,VindIndeks_raw_20_large!$B:$B,'Info-tabeller'!$H111),"")</f>
        <v/>
      </c>
      <c r="X111" s="7">
        <f>IF(ISNUMBER(AVERAGE(J111:Q111)),AVERAGE(J111:Q111),"")</f>
        <v/>
      </c>
      <c r="Y111" s="6">
        <f>IF(ISNUMBER(AVERAGE(R111:W111)),AVERAGE(R111:W111),"")</f>
        <v/>
      </c>
      <c r="AB111" s="16">
        <f>+G111</f>
        <v/>
      </c>
      <c r="AC111" s="4">
        <f>IF(ISNUMBER(AVERAGEIFS(VindIndeks_raw_20_small!$D:$D,VindIndeks_raw_20_small!$C:$C,'Info-tabeller'!AC$55,VindIndeks_raw_20_small!$A:$A,'Info-tabeller'!$I111,VindIndeks_raw_20_small!$B:$B,'Info-tabeller'!$H111)),AVERAGEIFS(VindIndeks_raw_20_small!$D:$D,VindIndeks_raw_20_small!$C:$C,'Info-tabeller'!AC$55,VindIndeks_raw_20_small!$A:$A,'Info-tabeller'!$I111,VindIndeks_raw_20_small!$B:$B,'Info-tabeller'!$H111),"")</f>
        <v/>
      </c>
      <c r="AD111" s="4">
        <f>IF(ISNUMBER(AVERAGEIFS(VindIndeks_raw_20_small!$D:$D,VindIndeks_raw_20_small!$C:$C,'Info-tabeller'!AD$55,VindIndeks_raw_20_small!$A:$A,'Info-tabeller'!$I111,VindIndeks_raw_20_small!$B:$B,'Info-tabeller'!$H111)),AVERAGEIFS(VindIndeks_raw_20_small!$D:$D,VindIndeks_raw_20_small!$C:$C,'Info-tabeller'!AD$55,VindIndeks_raw_20_small!$A:$A,'Info-tabeller'!$I111,VindIndeks_raw_20_small!$B:$B,'Info-tabeller'!$H111),"")</f>
        <v/>
      </c>
      <c r="AE111" s="4">
        <f>IF(ISNUMBER(AVERAGEIFS(VindIndeks_raw_20_small!$D:$D,VindIndeks_raw_20_small!$C:$C,'Info-tabeller'!AE$55,VindIndeks_raw_20_small!$A:$A,'Info-tabeller'!$I111,VindIndeks_raw_20_small!$B:$B,'Info-tabeller'!$H111)),AVERAGEIFS(VindIndeks_raw_20_small!$D:$D,VindIndeks_raw_20_small!$C:$C,'Info-tabeller'!AE$55,VindIndeks_raw_20_small!$A:$A,'Info-tabeller'!$I111,VindIndeks_raw_20_small!$B:$B,'Info-tabeller'!$H111),"")</f>
        <v/>
      </c>
      <c r="AF111" s="4">
        <f>IF(ISNUMBER(AVERAGEIFS(VindIndeks_raw_20_small!$D:$D,VindIndeks_raw_20_small!$C:$C,'Info-tabeller'!AF$55,VindIndeks_raw_20_small!$A:$A,'Info-tabeller'!$I111,VindIndeks_raw_20_small!$B:$B,'Info-tabeller'!$H111)),AVERAGEIFS(VindIndeks_raw_20_small!$D:$D,VindIndeks_raw_20_small!$C:$C,'Info-tabeller'!AF$55,VindIndeks_raw_20_small!$A:$A,'Info-tabeller'!$I111,VindIndeks_raw_20_small!$B:$B,'Info-tabeller'!$H111),"")</f>
        <v/>
      </c>
      <c r="AG111" s="4">
        <f>IF(ISNUMBER(AVERAGEIFS(VindIndeks_raw_20_small!$D:$D,VindIndeks_raw_20_small!$C:$C,'Info-tabeller'!AG$55,VindIndeks_raw_20_small!$A:$A,'Info-tabeller'!$I111,VindIndeks_raw_20_small!$B:$B,'Info-tabeller'!$H111)),AVERAGEIFS(VindIndeks_raw_20_small!$D:$D,VindIndeks_raw_20_small!$C:$C,'Info-tabeller'!AG$55,VindIndeks_raw_20_small!$A:$A,'Info-tabeller'!$I111,VindIndeks_raw_20_small!$B:$B,'Info-tabeller'!$H111),"")</f>
        <v/>
      </c>
      <c r="AH111" s="4">
        <f>IF(ISNUMBER(AVERAGEIFS(VindIndeks_raw_20_small!$D:$D,VindIndeks_raw_20_small!$C:$C,'Info-tabeller'!AH$55,VindIndeks_raw_20_small!$A:$A,'Info-tabeller'!$I111,VindIndeks_raw_20_small!$B:$B,'Info-tabeller'!$H111)),AVERAGEIFS(VindIndeks_raw_20_small!$D:$D,VindIndeks_raw_20_small!$C:$C,'Info-tabeller'!AH$55,VindIndeks_raw_20_small!$A:$A,'Info-tabeller'!$I111,VindIndeks_raw_20_small!$B:$B,'Info-tabeller'!$H111),"")</f>
        <v/>
      </c>
      <c r="AI111" s="4">
        <f>IF(ISNUMBER(AVERAGEIFS(VindIndeks_raw_20_small!$D:$D,VindIndeks_raw_20_small!$C:$C,'Info-tabeller'!AI$55,VindIndeks_raw_20_small!$A:$A,'Info-tabeller'!$I111,VindIndeks_raw_20_small!$B:$B,'Info-tabeller'!$H111)),AVERAGEIFS(VindIndeks_raw_20_small!$D:$D,VindIndeks_raw_20_small!$C:$C,'Info-tabeller'!AI$55,VindIndeks_raw_20_small!$A:$A,'Info-tabeller'!$I111,VindIndeks_raw_20_small!$B:$B,'Info-tabeller'!$H111),"")</f>
        <v/>
      </c>
      <c r="AJ111" s="4">
        <f>IF(ISNUMBER(AVERAGEIFS(VindIndeks_raw_20_small!$D:$D,VindIndeks_raw_20_small!$C:$C,'Info-tabeller'!AJ$55,VindIndeks_raw_20_small!$A:$A,'Info-tabeller'!$I111,VindIndeks_raw_20_small!$B:$B,'Info-tabeller'!$H111)),AVERAGEIFS(VindIndeks_raw_20_small!$D:$D,VindIndeks_raw_20_small!$C:$C,'Info-tabeller'!AJ$55,VindIndeks_raw_20_small!$A:$A,'Info-tabeller'!$I111,VindIndeks_raw_20_small!$B:$B,'Info-tabeller'!$H111),"")</f>
        <v/>
      </c>
      <c r="AK111" s="7">
        <f>IF(ISNUMBER(AVERAGE(AC111:AJ111)),AVERAGE(AC111:AJ111),"")</f>
        <v/>
      </c>
      <c r="AN111" s="17">
        <f>+AB111</f>
        <v/>
      </c>
      <c r="AO111" s="4">
        <f>IF(ISNUMBER(AVERAGEIFS(VindIndeks_raw_13!$D:$D,VindIndeks_raw_13!$C:$C,'Info-tabeller'!AO$55,VindIndeks_raw_13!$A:$A,'Info-tabeller'!$I111,VindIndeks_raw_13!$B:$B,'Info-tabeller'!$H111)),AVERAGEIFS(VindIndeks_raw_13!$D:$D,VindIndeks_raw_13!$C:$C,'Info-tabeller'!AO$55,VindIndeks_raw_13!$A:$A,'Info-tabeller'!$I111,VindIndeks_raw_13!$B:$B,'Info-tabeller'!$H111),"")</f>
        <v/>
      </c>
      <c r="AP111" s="4">
        <f>IF(ISNUMBER(AVERAGEIFS(VindIndeks_raw_13!$D:$D,VindIndeks_raw_13!$C:$C,'Info-tabeller'!AP$55,VindIndeks_raw_13!$A:$A,'Info-tabeller'!$I111,VindIndeks_raw_13!$B:$B,'Info-tabeller'!$H111)),AVERAGEIFS(VindIndeks_raw_13!$D:$D,VindIndeks_raw_13!$C:$C,'Info-tabeller'!AP$55,VindIndeks_raw_13!$A:$A,'Info-tabeller'!$I111,VindIndeks_raw_13!$B:$B,'Info-tabeller'!$H111),"")</f>
        <v/>
      </c>
      <c r="AQ111" s="4">
        <f>IF(ISNUMBER(AVERAGEIFS(VindIndeks_raw_13!$D:$D,VindIndeks_raw_13!$C:$C,'Info-tabeller'!AQ$55,VindIndeks_raw_13!$A:$A,'Info-tabeller'!$I111,VindIndeks_raw_13!$B:$B,'Info-tabeller'!$H111)),AVERAGEIFS(VindIndeks_raw_13!$D:$D,VindIndeks_raw_13!$C:$C,'Info-tabeller'!AQ$55,VindIndeks_raw_13!$A:$A,'Info-tabeller'!$I111,VindIndeks_raw_13!$B:$B,'Info-tabeller'!$H111),"")</f>
        <v/>
      </c>
      <c r="AR111" s="4">
        <f>IF(ISNUMBER(AVERAGEIFS(VindIndeks_raw_13!$D:$D,VindIndeks_raw_13!$C:$C,'Info-tabeller'!AR$55,VindIndeks_raw_13!$A:$A,'Info-tabeller'!$I111,VindIndeks_raw_13!$B:$B,'Info-tabeller'!$H111)),AVERAGEIFS(VindIndeks_raw_13!$D:$D,VindIndeks_raw_13!$C:$C,'Info-tabeller'!AR$55,VindIndeks_raw_13!$A:$A,'Info-tabeller'!$I111,VindIndeks_raw_13!$B:$B,'Info-tabeller'!$H111),"")</f>
        <v/>
      </c>
      <c r="AS111" s="4">
        <f>IF(ISNUMBER(AVERAGEIFS(VindIndeks_raw_13!$D:$D,VindIndeks_raw_13!$C:$C,'Info-tabeller'!AS$55,VindIndeks_raw_13!$A:$A,'Info-tabeller'!$I111,VindIndeks_raw_13!$B:$B,'Info-tabeller'!$H111)),AVERAGEIFS(VindIndeks_raw_13!$D:$D,VindIndeks_raw_13!$C:$C,'Info-tabeller'!AS$55,VindIndeks_raw_13!$A:$A,'Info-tabeller'!$I111,VindIndeks_raw_13!$B:$B,'Info-tabeller'!$H111),"")</f>
        <v/>
      </c>
      <c r="AT111" s="4">
        <f>IF(ISNUMBER(AVERAGEIFS(VindIndeks_raw_13!$D:$D,VindIndeks_raw_13!$C:$C,'Info-tabeller'!AT$55,VindIndeks_raw_13!$A:$A,'Info-tabeller'!$I111,VindIndeks_raw_13!$B:$B,'Info-tabeller'!$H111)),AVERAGEIFS(VindIndeks_raw_13!$D:$D,VindIndeks_raw_13!$C:$C,'Info-tabeller'!AT$55,VindIndeks_raw_13!$A:$A,'Info-tabeller'!$I111,VindIndeks_raw_13!$B:$B,'Info-tabeller'!$H111),"")</f>
        <v/>
      </c>
      <c r="AU111" s="4">
        <f>IF(ISNUMBER(AVERAGEIFS(VindIndeks_raw_13!$D:$D,VindIndeks_raw_13!$C:$C,'Info-tabeller'!AU$55,VindIndeks_raw_13!$A:$A,'Info-tabeller'!$I111,VindIndeks_raw_13!$B:$B,'Info-tabeller'!$H111)),AVERAGEIFS(VindIndeks_raw_13!$D:$D,VindIndeks_raw_13!$C:$C,'Info-tabeller'!AU$55,VindIndeks_raw_13!$A:$A,'Info-tabeller'!$I111,VindIndeks_raw_13!$B:$B,'Info-tabeller'!$H111),"")</f>
        <v/>
      </c>
      <c r="AV111" s="4">
        <f>IF(ISNUMBER(AVERAGEIFS(VindIndeks_raw_13!$D:$D,VindIndeks_raw_13!$C:$C,'Info-tabeller'!AV$55,VindIndeks_raw_13!$A:$A,'Info-tabeller'!$I111,VindIndeks_raw_13!$B:$B,'Info-tabeller'!$H111)),AVERAGEIFS(VindIndeks_raw_13!$D:$D,VindIndeks_raw_13!$C:$C,'Info-tabeller'!AV$55,VindIndeks_raw_13!$A:$A,'Info-tabeller'!$I111,VindIndeks_raw_13!$B:$B,'Info-tabeller'!$H111),"")</f>
        <v/>
      </c>
      <c r="AW111" s="5">
        <f>IF(ISNUMBER(AVERAGEIFS(VindIndeks_raw_13!$D:$D,VindIndeks_raw_13!$C:$C,'Info-tabeller'!AW$55,VindIndeks_raw_13!$A:$A,'Info-tabeller'!$I111,VindIndeks_raw_13!$B:$B,'Info-tabeller'!$H111)),AVERAGEIFS(VindIndeks_raw_13!$D:$D,VindIndeks_raw_13!$C:$C,'Info-tabeller'!AW$55,VindIndeks_raw_13!$A:$A,'Info-tabeller'!$I111,VindIndeks_raw_13!$B:$B,'Info-tabeller'!$H111),"")</f>
        <v/>
      </c>
      <c r="AX111" s="5">
        <f>IF(ISNUMBER(AVERAGEIFS(VindIndeks_raw_13!$D:$D,VindIndeks_raw_13!$C:$C,'Info-tabeller'!AX$55,VindIndeks_raw_13!$A:$A,'Info-tabeller'!$I111,VindIndeks_raw_13!$B:$B,'Info-tabeller'!$H111)),AVERAGEIFS(VindIndeks_raw_13!$D:$D,VindIndeks_raw_13!$C:$C,'Info-tabeller'!AX$55,VindIndeks_raw_13!$A:$A,'Info-tabeller'!$I111,VindIndeks_raw_13!$B:$B,'Info-tabeller'!$H111),"")</f>
        <v/>
      </c>
      <c r="AY111" s="5">
        <f>IF(ISNUMBER(AVERAGEIFS(VindIndeks_raw_13!$D:$D,VindIndeks_raw_13!$C:$C,'Info-tabeller'!AY$55,VindIndeks_raw_13!$A:$A,'Info-tabeller'!$I111,VindIndeks_raw_13!$B:$B,'Info-tabeller'!$H111)),AVERAGEIFS(VindIndeks_raw_13!$D:$D,VindIndeks_raw_13!$C:$C,'Info-tabeller'!AY$55,VindIndeks_raw_13!$A:$A,'Info-tabeller'!$I111,VindIndeks_raw_13!$B:$B,'Info-tabeller'!$H111),"")</f>
        <v/>
      </c>
      <c r="AZ111" s="7">
        <f>IF(ISNUMBER(AVERAGE(AO111:AV111)),AVERAGE(AO111:AV111),"")</f>
        <v/>
      </c>
      <c r="BA111" s="6">
        <f>IF(ISNUMBER(AVERAGE(AW111:AY111)),AVERAGE(AW111:AY111),"")</f>
        <v/>
      </c>
    </row>
    <row r="112" ht="15" customHeight="1">
      <c r="D112" s="53">
        <f>IF(AND($I112=YEAR(WindDenmark!$F$4)+D$100,$H112&lt;=MONTH(WindDenmark!$F$4)),1,0)</f>
        <v/>
      </c>
      <c r="E112" s="53">
        <f>IF(AND($I112=YEAR(WindDenmark!$F$4)+E$100,$H112&lt;=MONTH(WindDenmark!$F$4)),1,0)</f>
        <v/>
      </c>
      <c r="F112" s="53">
        <f>IF(AND(G112&lt;=WindDenmark!$F$4,I112&gt;YEAR(WindDenmark!$F$4)-11),1,0)</f>
        <v/>
      </c>
      <c r="G112" s="62">
        <f>DATE(I112,H112,1)</f>
        <v/>
      </c>
      <c r="H112" s="53">
        <f>+H111+1</f>
        <v/>
      </c>
      <c r="I112" s="53">
        <f>IF(H112=1,I111+1,I111)</f>
        <v/>
      </c>
      <c r="J112" s="4">
        <f>IF(ISNUMBER(AVERAGEIFS(VindIndeks_raw_20_large!$D:$D,VindIndeks_raw_20_large!$C:$C,'Info-tabeller'!J$55,VindIndeks_raw_20_large!$A:$A,'Info-tabeller'!$I112,VindIndeks_raw_20_large!$B:$B,'Info-tabeller'!$H112)),AVERAGEIFS(VindIndeks_raw_20_large!$D:$D,VindIndeks_raw_20_large!$C:$C,'Info-tabeller'!J$55,VindIndeks_raw_20_large!$A:$A,'Info-tabeller'!$I112,VindIndeks_raw_20_large!$B:$B,'Info-tabeller'!$H112),"")</f>
        <v/>
      </c>
      <c r="K112" s="4">
        <f>IF(ISNUMBER(AVERAGEIFS(VindIndeks_raw_20_large!$D:$D,VindIndeks_raw_20_large!$C:$C,'Info-tabeller'!K$55,VindIndeks_raw_20_large!$A:$A,'Info-tabeller'!$I112,VindIndeks_raw_20_large!$B:$B,'Info-tabeller'!$H112)),AVERAGEIFS(VindIndeks_raw_20_large!$D:$D,VindIndeks_raw_20_large!$C:$C,'Info-tabeller'!K$55,VindIndeks_raw_20_large!$A:$A,'Info-tabeller'!$I112,VindIndeks_raw_20_large!$B:$B,'Info-tabeller'!$H112),"")</f>
        <v/>
      </c>
      <c r="L112" s="4">
        <f>IF(ISNUMBER(AVERAGEIFS(VindIndeks_raw_20_large!$D:$D,VindIndeks_raw_20_large!$C:$C,'Info-tabeller'!L$55,VindIndeks_raw_20_large!$A:$A,'Info-tabeller'!$I112,VindIndeks_raw_20_large!$B:$B,'Info-tabeller'!$H112)),AVERAGEIFS(VindIndeks_raw_20_large!$D:$D,VindIndeks_raw_20_large!$C:$C,'Info-tabeller'!L$55,VindIndeks_raw_20_large!$A:$A,'Info-tabeller'!$I112,VindIndeks_raw_20_large!$B:$B,'Info-tabeller'!$H112),"")</f>
        <v/>
      </c>
      <c r="M112" s="4">
        <f>IF(ISNUMBER(AVERAGEIFS(VindIndeks_raw_20_large!$D:$D,VindIndeks_raw_20_large!$C:$C,'Info-tabeller'!M$55,VindIndeks_raw_20_large!$A:$A,'Info-tabeller'!$I112,VindIndeks_raw_20_large!$B:$B,'Info-tabeller'!$H112)),AVERAGEIFS(VindIndeks_raw_20_large!$D:$D,VindIndeks_raw_20_large!$C:$C,'Info-tabeller'!M$55,VindIndeks_raw_20_large!$A:$A,'Info-tabeller'!$I112,VindIndeks_raw_20_large!$B:$B,'Info-tabeller'!$H112),"")</f>
        <v/>
      </c>
      <c r="N112" s="4">
        <f>IF(ISNUMBER(AVERAGEIFS(VindIndeks_raw_20_large!$D:$D,VindIndeks_raw_20_large!$C:$C,'Info-tabeller'!N$55,VindIndeks_raw_20_large!$A:$A,'Info-tabeller'!$I112,VindIndeks_raw_20_large!$B:$B,'Info-tabeller'!$H112)),AVERAGEIFS(VindIndeks_raw_20_large!$D:$D,VindIndeks_raw_20_large!$C:$C,'Info-tabeller'!N$55,VindIndeks_raw_20_large!$A:$A,'Info-tabeller'!$I112,VindIndeks_raw_20_large!$B:$B,'Info-tabeller'!$H112),"")</f>
        <v/>
      </c>
      <c r="O112" s="4">
        <f>IF(ISNUMBER(AVERAGEIFS(VindIndeks_raw_20_large!$D:$D,VindIndeks_raw_20_large!$C:$C,'Info-tabeller'!O$55,VindIndeks_raw_20_large!$A:$A,'Info-tabeller'!$I112,VindIndeks_raw_20_large!$B:$B,'Info-tabeller'!$H112)),AVERAGEIFS(VindIndeks_raw_20_large!$D:$D,VindIndeks_raw_20_large!$C:$C,'Info-tabeller'!O$55,VindIndeks_raw_20_large!$A:$A,'Info-tabeller'!$I112,VindIndeks_raw_20_large!$B:$B,'Info-tabeller'!$H112),"")</f>
        <v/>
      </c>
      <c r="P112" s="4">
        <f>IF(ISNUMBER(AVERAGEIFS(VindIndeks_raw_20_large!$D:$D,VindIndeks_raw_20_large!$C:$C,'Info-tabeller'!P$55,VindIndeks_raw_20_large!$A:$A,'Info-tabeller'!$I112,VindIndeks_raw_20_large!$B:$B,'Info-tabeller'!$H112)),AVERAGEIFS(VindIndeks_raw_20_large!$D:$D,VindIndeks_raw_20_large!$C:$C,'Info-tabeller'!P$55,VindIndeks_raw_20_large!$A:$A,'Info-tabeller'!$I112,VindIndeks_raw_20_large!$B:$B,'Info-tabeller'!$H112),"")</f>
        <v/>
      </c>
      <c r="Q112" s="4">
        <f>IF(ISNUMBER(AVERAGEIFS(VindIndeks_raw_20_large!$D:$D,VindIndeks_raw_20_large!$C:$C,'Info-tabeller'!Q$55,VindIndeks_raw_20_large!$A:$A,'Info-tabeller'!$I112,VindIndeks_raw_20_large!$B:$B,'Info-tabeller'!$H112)),AVERAGEIFS(VindIndeks_raw_20_large!$D:$D,VindIndeks_raw_20_large!$C:$C,'Info-tabeller'!Q$55,VindIndeks_raw_20_large!$A:$A,'Info-tabeller'!$I112,VindIndeks_raw_20_large!$B:$B,'Info-tabeller'!$H112),"")</f>
        <v/>
      </c>
      <c r="R112" s="5">
        <f>IF(ISNUMBER(AVERAGEIFS(VindIndeks_raw_20_large!$D:$D,VindIndeks_raw_20_large!$C:$C,'Info-tabeller'!R$55,VindIndeks_raw_20_large!$A:$A,'Info-tabeller'!$I112,VindIndeks_raw_20_large!$B:$B,'Info-tabeller'!$H112)),AVERAGEIFS(VindIndeks_raw_20_large!$D:$D,VindIndeks_raw_20_large!$C:$C,'Info-tabeller'!R$55,VindIndeks_raw_20_large!$A:$A,'Info-tabeller'!$I112,VindIndeks_raw_20_large!$B:$B,'Info-tabeller'!$H112),"")</f>
        <v/>
      </c>
      <c r="S112" s="5">
        <f>IF(ISNUMBER(AVERAGEIFS(VindIndeks_raw_20_large!$D:$D,VindIndeks_raw_20_large!$C:$C,'Info-tabeller'!S$55,VindIndeks_raw_20_large!$A:$A,'Info-tabeller'!$I112,VindIndeks_raw_20_large!$B:$B,'Info-tabeller'!$H112)),AVERAGEIFS(VindIndeks_raw_20_large!$D:$D,VindIndeks_raw_20_large!$C:$C,'Info-tabeller'!S$55,VindIndeks_raw_20_large!$A:$A,'Info-tabeller'!$I112,VindIndeks_raw_20_large!$B:$B,'Info-tabeller'!$H112),"")</f>
        <v/>
      </c>
      <c r="T112" s="5">
        <f>IF(ISNUMBER(AVERAGEIFS(VindIndeks_raw_20_large!$D:$D,VindIndeks_raw_20_large!$C:$C,'Info-tabeller'!T$55,VindIndeks_raw_20_large!$A:$A,'Info-tabeller'!$I112,VindIndeks_raw_20_large!$B:$B,'Info-tabeller'!$H112)),AVERAGEIFS(VindIndeks_raw_20_large!$D:$D,VindIndeks_raw_20_large!$C:$C,'Info-tabeller'!T$55,VindIndeks_raw_20_large!$A:$A,'Info-tabeller'!$I112,VindIndeks_raw_20_large!$B:$B,'Info-tabeller'!$H112),"")</f>
        <v/>
      </c>
      <c r="U112" s="5">
        <f>IF(ISNUMBER(AVERAGEIFS(VindIndeks_raw_20_large!$D:$D,VindIndeks_raw_20_large!$C:$C,'Info-tabeller'!U$55,VindIndeks_raw_20_large!$A:$A,'Info-tabeller'!$I112,VindIndeks_raw_20_large!$B:$B,'Info-tabeller'!$H112)),AVERAGEIFS(VindIndeks_raw_20_large!$D:$D,VindIndeks_raw_20_large!$C:$C,'Info-tabeller'!U$55,VindIndeks_raw_20_large!$A:$A,'Info-tabeller'!$I112,VindIndeks_raw_20_large!$B:$B,'Info-tabeller'!$H112),"")</f>
        <v/>
      </c>
      <c r="V112" s="5">
        <f>IF(ISNUMBER(AVERAGEIFS(VindIndeks_raw_20_large!$D:$D,VindIndeks_raw_20_large!$C:$C,'Info-tabeller'!V$55,VindIndeks_raw_20_large!$A:$A,'Info-tabeller'!$I112,VindIndeks_raw_20_large!$B:$B,'Info-tabeller'!$H112)),AVERAGEIFS(VindIndeks_raw_20_large!$D:$D,VindIndeks_raw_20_large!$C:$C,'Info-tabeller'!V$55,VindIndeks_raw_20_large!$A:$A,'Info-tabeller'!$I112,VindIndeks_raw_20_large!$B:$B,'Info-tabeller'!$H112),"")</f>
        <v/>
      </c>
      <c r="W112" s="5">
        <f>IF(ISNUMBER(AVERAGEIFS(VindIndeks_raw_20_large!$D:$D,VindIndeks_raw_20_large!$C:$C,'Info-tabeller'!W$55,VindIndeks_raw_20_large!$A:$A,'Info-tabeller'!$I112,VindIndeks_raw_20_large!$B:$B,'Info-tabeller'!$H112)),AVERAGEIFS(VindIndeks_raw_20_large!$D:$D,VindIndeks_raw_20_large!$C:$C,'Info-tabeller'!W$55,VindIndeks_raw_20_large!$A:$A,'Info-tabeller'!$I112,VindIndeks_raw_20_large!$B:$B,'Info-tabeller'!$H112),"")</f>
        <v/>
      </c>
      <c r="X112" s="7">
        <f>IF(ISNUMBER(AVERAGE(J112:Q112)),AVERAGE(J112:Q112),"")</f>
        <v/>
      </c>
      <c r="Y112" s="6">
        <f>IF(ISNUMBER(AVERAGE(R112:W112)),AVERAGE(R112:W112),"")</f>
        <v/>
      </c>
      <c r="AB112" s="16">
        <f>+G112</f>
        <v/>
      </c>
      <c r="AC112" s="4">
        <f>IF(ISNUMBER(AVERAGEIFS(VindIndeks_raw_20_small!$D:$D,VindIndeks_raw_20_small!$C:$C,'Info-tabeller'!AC$55,VindIndeks_raw_20_small!$A:$A,'Info-tabeller'!$I112,VindIndeks_raw_20_small!$B:$B,'Info-tabeller'!$H112)),AVERAGEIFS(VindIndeks_raw_20_small!$D:$D,VindIndeks_raw_20_small!$C:$C,'Info-tabeller'!AC$55,VindIndeks_raw_20_small!$A:$A,'Info-tabeller'!$I112,VindIndeks_raw_20_small!$B:$B,'Info-tabeller'!$H112),"")</f>
        <v/>
      </c>
      <c r="AD112" s="4">
        <f>IF(ISNUMBER(AVERAGEIFS(VindIndeks_raw_20_small!$D:$D,VindIndeks_raw_20_small!$C:$C,'Info-tabeller'!AD$55,VindIndeks_raw_20_small!$A:$A,'Info-tabeller'!$I112,VindIndeks_raw_20_small!$B:$B,'Info-tabeller'!$H112)),AVERAGEIFS(VindIndeks_raw_20_small!$D:$D,VindIndeks_raw_20_small!$C:$C,'Info-tabeller'!AD$55,VindIndeks_raw_20_small!$A:$A,'Info-tabeller'!$I112,VindIndeks_raw_20_small!$B:$B,'Info-tabeller'!$H112),"")</f>
        <v/>
      </c>
      <c r="AE112" s="4">
        <f>IF(ISNUMBER(AVERAGEIFS(VindIndeks_raw_20_small!$D:$D,VindIndeks_raw_20_small!$C:$C,'Info-tabeller'!AE$55,VindIndeks_raw_20_small!$A:$A,'Info-tabeller'!$I112,VindIndeks_raw_20_small!$B:$B,'Info-tabeller'!$H112)),AVERAGEIFS(VindIndeks_raw_20_small!$D:$D,VindIndeks_raw_20_small!$C:$C,'Info-tabeller'!AE$55,VindIndeks_raw_20_small!$A:$A,'Info-tabeller'!$I112,VindIndeks_raw_20_small!$B:$B,'Info-tabeller'!$H112),"")</f>
        <v/>
      </c>
      <c r="AF112" s="4">
        <f>IF(ISNUMBER(AVERAGEIFS(VindIndeks_raw_20_small!$D:$D,VindIndeks_raw_20_small!$C:$C,'Info-tabeller'!AF$55,VindIndeks_raw_20_small!$A:$A,'Info-tabeller'!$I112,VindIndeks_raw_20_small!$B:$B,'Info-tabeller'!$H112)),AVERAGEIFS(VindIndeks_raw_20_small!$D:$D,VindIndeks_raw_20_small!$C:$C,'Info-tabeller'!AF$55,VindIndeks_raw_20_small!$A:$A,'Info-tabeller'!$I112,VindIndeks_raw_20_small!$B:$B,'Info-tabeller'!$H112),"")</f>
        <v/>
      </c>
      <c r="AG112" s="4">
        <f>IF(ISNUMBER(AVERAGEIFS(VindIndeks_raw_20_small!$D:$D,VindIndeks_raw_20_small!$C:$C,'Info-tabeller'!AG$55,VindIndeks_raw_20_small!$A:$A,'Info-tabeller'!$I112,VindIndeks_raw_20_small!$B:$B,'Info-tabeller'!$H112)),AVERAGEIFS(VindIndeks_raw_20_small!$D:$D,VindIndeks_raw_20_small!$C:$C,'Info-tabeller'!AG$55,VindIndeks_raw_20_small!$A:$A,'Info-tabeller'!$I112,VindIndeks_raw_20_small!$B:$B,'Info-tabeller'!$H112),"")</f>
        <v/>
      </c>
      <c r="AH112" s="4">
        <f>IF(ISNUMBER(AVERAGEIFS(VindIndeks_raw_20_small!$D:$D,VindIndeks_raw_20_small!$C:$C,'Info-tabeller'!AH$55,VindIndeks_raw_20_small!$A:$A,'Info-tabeller'!$I112,VindIndeks_raw_20_small!$B:$B,'Info-tabeller'!$H112)),AVERAGEIFS(VindIndeks_raw_20_small!$D:$D,VindIndeks_raw_20_small!$C:$C,'Info-tabeller'!AH$55,VindIndeks_raw_20_small!$A:$A,'Info-tabeller'!$I112,VindIndeks_raw_20_small!$B:$B,'Info-tabeller'!$H112),"")</f>
        <v/>
      </c>
      <c r="AI112" s="4">
        <f>IF(ISNUMBER(AVERAGEIFS(VindIndeks_raw_20_small!$D:$D,VindIndeks_raw_20_small!$C:$C,'Info-tabeller'!AI$55,VindIndeks_raw_20_small!$A:$A,'Info-tabeller'!$I112,VindIndeks_raw_20_small!$B:$B,'Info-tabeller'!$H112)),AVERAGEIFS(VindIndeks_raw_20_small!$D:$D,VindIndeks_raw_20_small!$C:$C,'Info-tabeller'!AI$55,VindIndeks_raw_20_small!$A:$A,'Info-tabeller'!$I112,VindIndeks_raw_20_small!$B:$B,'Info-tabeller'!$H112),"")</f>
        <v/>
      </c>
      <c r="AJ112" s="4">
        <f>IF(ISNUMBER(AVERAGEIFS(VindIndeks_raw_20_small!$D:$D,VindIndeks_raw_20_small!$C:$C,'Info-tabeller'!AJ$55,VindIndeks_raw_20_small!$A:$A,'Info-tabeller'!$I112,VindIndeks_raw_20_small!$B:$B,'Info-tabeller'!$H112)),AVERAGEIFS(VindIndeks_raw_20_small!$D:$D,VindIndeks_raw_20_small!$C:$C,'Info-tabeller'!AJ$55,VindIndeks_raw_20_small!$A:$A,'Info-tabeller'!$I112,VindIndeks_raw_20_small!$B:$B,'Info-tabeller'!$H112),"")</f>
        <v/>
      </c>
      <c r="AK112" s="7">
        <f>IF(ISNUMBER(AVERAGE(AC112:AJ112)),AVERAGE(AC112:AJ112),"")</f>
        <v/>
      </c>
      <c r="AN112" s="17">
        <f>+AB112</f>
        <v/>
      </c>
      <c r="AO112" s="4">
        <f>IF(ISNUMBER(AVERAGEIFS(VindIndeks_raw_13!$D:$D,VindIndeks_raw_13!$C:$C,'Info-tabeller'!AO$55,VindIndeks_raw_13!$A:$A,'Info-tabeller'!$I112,VindIndeks_raw_13!$B:$B,'Info-tabeller'!$H112)),AVERAGEIFS(VindIndeks_raw_13!$D:$D,VindIndeks_raw_13!$C:$C,'Info-tabeller'!AO$55,VindIndeks_raw_13!$A:$A,'Info-tabeller'!$I112,VindIndeks_raw_13!$B:$B,'Info-tabeller'!$H112),"")</f>
        <v/>
      </c>
      <c r="AP112" s="4">
        <f>IF(ISNUMBER(AVERAGEIFS(VindIndeks_raw_13!$D:$D,VindIndeks_raw_13!$C:$C,'Info-tabeller'!AP$55,VindIndeks_raw_13!$A:$A,'Info-tabeller'!$I112,VindIndeks_raw_13!$B:$B,'Info-tabeller'!$H112)),AVERAGEIFS(VindIndeks_raw_13!$D:$D,VindIndeks_raw_13!$C:$C,'Info-tabeller'!AP$55,VindIndeks_raw_13!$A:$A,'Info-tabeller'!$I112,VindIndeks_raw_13!$B:$B,'Info-tabeller'!$H112),"")</f>
        <v/>
      </c>
      <c r="AQ112" s="4">
        <f>IF(ISNUMBER(AVERAGEIFS(VindIndeks_raw_13!$D:$D,VindIndeks_raw_13!$C:$C,'Info-tabeller'!AQ$55,VindIndeks_raw_13!$A:$A,'Info-tabeller'!$I112,VindIndeks_raw_13!$B:$B,'Info-tabeller'!$H112)),AVERAGEIFS(VindIndeks_raw_13!$D:$D,VindIndeks_raw_13!$C:$C,'Info-tabeller'!AQ$55,VindIndeks_raw_13!$A:$A,'Info-tabeller'!$I112,VindIndeks_raw_13!$B:$B,'Info-tabeller'!$H112),"")</f>
        <v/>
      </c>
      <c r="AR112" s="4">
        <f>IF(ISNUMBER(AVERAGEIFS(VindIndeks_raw_13!$D:$D,VindIndeks_raw_13!$C:$C,'Info-tabeller'!AR$55,VindIndeks_raw_13!$A:$A,'Info-tabeller'!$I112,VindIndeks_raw_13!$B:$B,'Info-tabeller'!$H112)),AVERAGEIFS(VindIndeks_raw_13!$D:$D,VindIndeks_raw_13!$C:$C,'Info-tabeller'!AR$55,VindIndeks_raw_13!$A:$A,'Info-tabeller'!$I112,VindIndeks_raw_13!$B:$B,'Info-tabeller'!$H112),"")</f>
        <v/>
      </c>
      <c r="AS112" s="4">
        <f>IF(ISNUMBER(AVERAGEIFS(VindIndeks_raw_13!$D:$D,VindIndeks_raw_13!$C:$C,'Info-tabeller'!AS$55,VindIndeks_raw_13!$A:$A,'Info-tabeller'!$I112,VindIndeks_raw_13!$B:$B,'Info-tabeller'!$H112)),AVERAGEIFS(VindIndeks_raw_13!$D:$D,VindIndeks_raw_13!$C:$C,'Info-tabeller'!AS$55,VindIndeks_raw_13!$A:$A,'Info-tabeller'!$I112,VindIndeks_raw_13!$B:$B,'Info-tabeller'!$H112),"")</f>
        <v/>
      </c>
      <c r="AT112" s="4">
        <f>IF(ISNUMBER(AVERAGEIFS(VindIndeks_raw_13!$D:$D,VindIndeks_raw_13!$C:$C,'Info-tabeller'!AT$55,VindIndeks_raw_13!$A:$A,'Info-tabeller'!$I112,VindIndeks_raw_13!$B:$B,'Info-tabeller'!$H112)),AVERAGEIFS(VindIndeks_raw_13!$D:$D,VindIndeks_raw_13!$C:$C,'Info-tabeller'!AT$55,VindIndeks_raw_13!$A:$A,'Info-tabeller'!$I112,VindIndeks_raw_13!$B:$B,'Info-tabeller'!$H112),"")</f>
        <v/>
      </c>
      <c r="AU112" s="4">
        <f>IF(ISNUMBER(AVERAGEIFS(VindIndeks_raw_13!$D:$D,VindIndeks_raw_13!$C:$C,'Info-tabeller'!AU$55,VindIndeks_raw_13!$A:$A,'Info-tabeller'!$I112,VindIndeks_raw_13!$B:$B,'Info-tabeller'!$H112)),AVERAGEIFS(VindIndeks_raw_13!$D:$D,VindIndeks_raw_13!$C:$C,'Info-tabeller'!AU$55,VindIndeks_raw_13!$A:$A,'Info-tabeller'!$I112,VindIndeks_raw_13!$B:$B,'Info-tabeller'!$H112),"")</f>
        <v/>
      </c>
      <c r="AV112" s="4">
        <f>IF(ISNUMBER(AVERAGEIFS(VindIndeks_raw_13!$D:$D,VindIndeks_raw_13!$C:$C,'Info-tabeller'!AV$55,VindIndeks_raw_13!$A:$A,'Info-tabeller'!$I112,VindIndeks_raw_13!$B:$B,'Info-tabeller'!$H112)),AVERAGEIFS(VindIndeks_raw_13!$D:$D,VindIndeks_raw_13!$C:$C,'Info-tabeller'!AV$55,VindIndeks_raw_13!$A:$A,'Info-tabeller'!$I112,VindIndeks_raw_13!$B:$B,'Info-tabeller'!$H112),"")</f>
        <v/>
      </c>
      <c r="AW112" s="5">
        <f>IF(ISNUMBER(AVERAGEIFS(VindIndeks_raw_13!$D:$D,VindIndeks_raw_13!$C:$C,'Info-tabeller'!AW$55,VindIndeks_raw_13!$A:$A,'Info-tabeller'!$I112,VindIndeks_raw_13!$B:$B,'Info-tabeller'!$H112)),AVERAGEIFS(VindIndeks_raw_13!$D:$D,VindIndeks_raw_13!$C:$C,'Info-tabeller'!AW$55,VindIndeks_raw_13!$A:$A,'Info-tabeller'!$I112,VindIndeks_raw_13!$B:$B,'Info-tabeller'!$H112),"")</f>
        <v/>
      </c>
      <c r="AX112" s="5">
        <f>IF(ISNUMBER(AVERAGEIFS(VindIndeks_raw_13!$D:$D,VindIndeks_raw_13!$C:$C,'Info-tabeller'!AX$55,VindIndeks_raw_13!$A:$A,'Info-tabeller'!$I112,VindIndeks_raw_13!$B:$B,'Info-tabeller'!$H112)),AVERAGEIFS(VindIndeks_raw_13!$D:$D,VindIndeks_raw_13!$C:$C,'Info-tabeller'!AX$55,VindIndeks_raw_13!$A:$A,'Info-tabeller'!$I112,VindIndeks_raw_13!$B:$B,'Info-tabeller'!$H112),"")</f>
        <v/>
      </c>
      <c r="AY112" s="5">
        <f>IF(ISNUMBER(AVERAGEIFS(VindIndeks_raw_13!$D:$D,VindIndeks_raw_13!$C:$C,'Info-tabeller'!AY$55,VindIndeks_raw_13!$A:$A,'Info-tabeller'!$I112,VindIndeks_raw_13!$B:$B,'Info-tabeller'!$H112)),AVERAGEIFS(VindIndeks_raw_13!$D:$D,VindIndeks_raw_13!$C:$C,'Info-tabeller'!AY$55,VindIndeks_raw_13!$A:$A,'Info-tabeller'!$I112,VindIndeks_raw_13!$B:$B,'Info-tabeller'!$H112),"")</f>
        <v/>
      </c>
      <c r="AZ112" s="7">
        <f>IF(ISNUMBER(AVERAGE(AO112:AV112)),AVERAGE(AO112:AV112),"")</f>
        <v/>
      </c>
      <c r="BA112" s="6">
        <f>IF(ISNUMBER(AVERAGE(AW112:AY112)),AVERAGE(AW112:AY112),"")</f>
        <v/>
      </c>
    </row>
    <row r="113" ht="15" customHeight="1">
      <c r="D113" s="53">
        <f>IF(AND($I113=YEAR(WindDenmark!$F$4)+D$100,$H113&lt;=MONTH(WindDenmark!$F$4)),1,0)</f>
        <v/>
      </c>
      <c r="E113" s="53">
        <f>IF(AND($I113=YEAR(WindDenmark!$F$4)+E$100,$H113&lt;=MONTH(WindDenmark!$F$4)),1,0)</f>
        <v/>
      </c>
      <c r="F113" s="53">
        <f>IF(AND(G113&lt;=WindDenmark!$F$4,I113&gt;YEAR(WindDenmark!$F$4)-11),1,0)</f>
        <v/>
      </c>
      <c r="G113" s="62">
        <f>DATE(I113,H113,1)</f>
        <v/>
      </c>
      <c r="H113" s="53">
        <f>+H112+1</f>
        <v/>
      </c>
      <c r="I113" s="53">
        <f>IF(H113=1,I112+1,I112)</f>
        <v/>
      </c>
      <c r="J113" s="4">
        <f>IF(ISNUMBER(AVERAGEIFS(VindIndeks_raw_20_large!$D:$D,VindIndeks_raw_20_large!$C:$C,'Info-tabeller'!J$55,VindIndeks_raw_20_large!$A:$A,'Info-tabeller'!$I113,VindIndeks_raw_20_large!$B:$B,'Info-tabeller'!$H113)),AVERAGEIFS(VindIndeks_raw_20_large!$D:$D,VindIndeks_raw_20_large!$C:$C,'Info-tabeller'!J$55,VindIndeks_raw_20_large!$A:$A,'Info-tabeller'!$I113,VindIndeks_raw_20_large!$B:$B,'Info-tabeller'!$H113),"")</f>
        <v/>
      </c>
      <c r="K113" s="4">
        <f>IF(ISNUMBER(AVERAGEIFS(VindIndeks_raw_20_large!$D:$D,VindIndeks_raw_20_large!$C:$C,'Info-tabeller'!K$55,VindIndeks_raw_20_large!$A:$A,'Info-tabeller'!$I113,VindIndeks_raw_20_large!$B:$B,'Info-tabeller'!$H113)),AVERAGEIFS(VindIndeks_raw_20_large!$D:$D,VindIndeks_raw_20_large!$C:$C,'Info-tabeller'!K$55,VindIndeks_raw_20_large!$A:$A,'Info-tabeller'!$I113,VindIndeks_raw_20_large!$B:$B,'Info-tabeller'!$H113),"")</f>
        <v/>
      </c>
      <c r="L113" s="4">
        <f>IF(ISNUMBER(AVERAGEIFS(VindIndeks_raw_20_large!$D:$D,VindIndeks_raw_20_large!$C:$C,'Info-tabeller'!L$55,VindIndeks_raw_20_large!$A:$A,'Info-tabeller'!$I113,VindIndeks_raw_20_large!$B:$B,'Info-tabeller'!$H113)),AVERAGEIFS(VindIndeks_raw_20_large!$D:$D,VindIndeks_raw_20_large!$C:$C,'Info-tabeller'!L$55,VindIndeks_raw_20_large!$A:$A,'Info-tabeller'!$I113,VindIndeks_raw_20_large!$B:$B,'Info-tabeller'!$H113),"")</f>
        <v/>
      </c>
      <c r="M113" s="4">
        <f>IF(ISNUMBER(AVERAGEIFS(VindIndeks_raw_20_large!$D:$D,VindIndeks_raw_20_large!$C:$C,'Info-tabeller'!M$55,VindIndeks_raw_20_large!$A:$A,'Info-tabeller'!$I113,VindIndeks_raw_20_large!$B:$B,'Info-tabeller'!$H113)),AVERAGEIFS(VindIndeks_raw_20_large!$D:$D,VindIndeks_raw_20_large!$C:$C,'Info-tabeller'!M$55,VindIndeks_raw_20_large!$A:$A,'Info-tabeller'!$I113,VindIndeks_raw_20_large!$B:$B,'Info-tabeller'!$H113),"")</f>
        <v/>
      </c>
      <c r="N113" s="4">
        <f>IF(ISNUMBER(AVERAGEIFS(VindIndeks_raw_20_large!$D:$D,VindIndeks_raw_20_large!$C:$C,'Info-tabeller'!N$55,VindIndeks_raw_20_large!$A:$A,'Info-tabeller'!$I113,VindIndeks_raw_20_large!$B:$B,'Info-tabeller'!$H113)),AVERAGEIFS(VindIndeks_raw_20_large!$D:$D,VindIndeks_raw_20_large!$C:$C,'Info-tabeller'!N$55,VindIndeks_raw_20_large!$A:$A,'Info-tabeller'!$I113,VindIndeks_raw_20_large!$B:$B,'Info-tabeller'!$H113),"")</f>
        <v/>
      </c>
      <c r="O113" s="4">
        <f>IF(ISNUMBER(AVERAGEIFS(VindIndeks_raw_20_large!$D:$D,VindIndeks_raw_20_large!$C:$C,'Info-tabeller'!O$55,VindIndeks_raw_20_large!$A:$A,'Info-tabeller'!$I113,VindIndeks_raw_20_large!$B:$B,'Info-tabeller'!$H113)),AVERAGEIFS(VindIndeks_raw_20_large!$D:$D,VindIndeks_raw_20_large!$C:$C,'Info-tabeller'!O$55,VindIndeks_raw_20_large!$A:$A,'Info-tabeller'!$I113,VindIndeks_raw_20_large!$B:$B,'Info-tabeller'!$H113),"")</f>
        <v/>
      </c>
      <c r="P113" s="4">
        <f>IF(ISNUMBER(AVERAGEIFS(VindIndeks_raw_20_large!$D:$D,VindIndeks_raw_20_large!$C:$C,'Info-tabeller'!P$55,VindIndeks_raw_20_large!$A:$A,'Info-tabeller'!$I113,VindIndeks_raw_20_large!$B:$B,'Info-tabeller'!$H113)),AVERAGEIFS(VindIndeks_raw_20_large!$D:$D,VindIndeks_raw_20_large!$C:$C,'Info-tabeller'!P$55,VindIndeks_raw_20_large!$A:$A,'Info-tabeller'!$I113,VindIndeks_raw_20_large!$B:$B,'Info-tabeller'!$H113),"")</f>
        <v/>
      </c>
      <c r="Q113" s="4">
        <f>IF(ISNUMBER(AVERAGEIFS(VindIndeks_raw_20_large!$D:$D,VindIndeks_raw_20_large!$C:$C,'Info-tabeller'!Q$55,VindIndeks_raw_20_large!$A:$A,'Info-tabeller'!$I113,VindIndeks_raw_20_large!$B:$B,'Info-tabeller'!$H113)),AVERAGEIFS(VindIndeks_raw_20_large!$D:$D,VindIndeks_raw_20_large!$C:$C,'Info-tabeller'!Q$55,VindIndeks_raw_20_large!$A:$A,'Info-tabeller'!$I113,VindIndeks_raw_20_large!$B:$B,'Info-tabeller'!$H113),"")</f>
        <v/>
      </c>
      <c r="R113" s="5">
        <f>IF(ISNUMBER(AVERAGEIFS(VindIndeks_raw_20_large!$D:$D,VindIndeks_raw_20_large!$C:$C,'Info-tabeller'!R$55,VindIndeks_raw_20_large!$A:$A,'Info-tabeller'!$I113,VindIndeks_raw_20_large!$B:$B,'Info-tabeller'!$H113)),AVERAGEIFS(VindIndeks_raw_20_large!$D:$D,VindIndeks_raw_20_large!$C:$C,'Info-tabeller'!R$55,VindIndeks_raw_20_large!$A:$A,'Info-tabeller'!$I113,VindIndeks_raw_20_large!$B:$B,'Info-tabeller'!$H113),"")</f>
        <v/>
      </c>
      <c r="S113" s="5">
        <f>IF(ISNUMBER(AVERAGEIFS(VindIndeks_raw_20_large!$D:$D,VindIndeks_raw_20_large!$C:$C,'Info-tabeller'!S$55,VindIndeks_raw_20_large!$A:$A,'Info-tabeller'!$I113,VindIndeks_raw_20_large!$B:$B,'Info-tabeller'!$H113)),AVERAGEIFS(VindIndeks_raw_20_large!$D:$D,VindIndeks_raw_20_large!$C:$C,'Info-tabeller'!S$55,VindIndeks_raw_20_large!$A:$A,'Info-tabeller'!$I113,VindIndeks_raw_20_large!$B:$B,'Info-tabeller'!$H113),"")</f>
        <v/>
      </c>
      <c r="T113" s="5">
        <f>IF(ISNUMBER(AVERAGEIFS(VindIndeks_raw_20_large!$D:$D,VindIndeks_raw_20_large!$C:$C,'Info-tabeller'!T$55,VindIndeks_raw_20_large!$A:$A,'Info-tabeller'!$I113,VindIndeks_raw_20_large!$B:$B,'Info-tabeller'!$H113)),AVERAGEIFS(VindIndeks_raw_20_large!$D:$D,VindIndeks_raw_20_large!$C:$C,'Info-tabeller'!T$55,VindIndeks_raw_20_large!$A:$A,'Info-tabeller'!$I113,VindIndeks_raw_20_large!$B:$B,'Info-tabeller'!$H113),"")</f>
        <v/>
      </c>
      <c r="U113" s="5">
        <f>IF(ISNUMBER(AVERAGEIFS(VindIndeks_raw_20_large!$D:$D,VindIndeks_raw_20_large!$C:$C,'Info-tabeller'!U$55,VindIndeks_raw_20_large!$A:$A,'Info-tabeller'!$I113,VindIndeks_raw_20_large!$B:$B,'Info-tabeller'!$H113)),AVERAGEIFS(VindIndeks_raw_20_large!$D:$D,VindIndeks_raw_20_large!$C:$C,'Info-tabeller'!U$55,VindIndeks_raw_20_large!$A:$A,'Info-tabeller'!$I113,VindIndeks_raw_20_large!$B:$B,'Info-tabeller'!$H113),"")</f>
        <v/>
      </c>
      <c r="V113" s="5">
        <f>IF(ISNUMBER(AVERAGEIFS(VindIndeks_raw_20_large!$D:$D,VindIndeks_raw_20_large!$C:$C,'Info-tabeller'!V$55,VindIndeks_raw_20_large!$A:$A,'Info-tabeller'!$I113,VindIndeks_raw_20_large!$B:$B,'Info-tabeller'!$H113)),AVERAGEIFS(VindIndeks_raw_20_large!$D:$D,VindIndeks_raw_20_large!$C:$C,'Info-tabeller'!V$55,VindIndeks_raw_20_large!$A:$A,'Info-tabeller'!$I113,VindIndeks_raw_20_large!$B:$B,'Info-tabeller'!$H113),"")</f>
        <v/>
      </c>
      <c r="W113" s="5">
        <f>IF(ISNUMBER(AVERAGEIFS(VindIndeks_raw_20_large!$D:$D,VindIndeks_raw_20_large!$C:$C,'Info-tabeller'!W$55,VindIndeks_raw_20_large!$A:$A,'Info-tabeller'!$I113,VindIndeks_raw_20_large!$B:$B,'Info-tabeller'!$H113)),AVERAGEIFS(VindIndeks_raw_20_large!$D:$D,VindIndeks_raw_20_large!$C:$C,'Info-tabeller'!W$55,VindIndeks_raw_20_large!$A:$A,'Info-tabeller'!$I113,VindIndeks_raw_20_large!$B:$B,'Info-tabeller'!$H113),"")</f>
        <v/>
      </c>
      <c r="X113" s="7">
        <f>IF(ISNUMBER(AVERAGE(J113:Q113)),AVERAGE(J113:Q113),"")</f>
        <v/>
      </c>
      <c r="Y113" s="6">
        <f>IF(ISNUMBER(AVERAGE(R113:W113)),AVERAGE(R113:W113),"")</f>
        <v/>
      </c>
      <c r="AB113" s="16">
        <f>+G113</f>
        <v/>
      </c>
      <c r="AC113" s="4">
        <f>IF(ISNUMBER(AVERAGEIFS(VindIndeks_raw_20_small!$D:$D,VindIndeks_raw_20_small!$C:$C,'Info-tabeller'!AC$55,VindIndeks_raw_20_small!$A:$A,'Info-tabeller'!$I113,VindIndeks_raw_20_small!$B:$B,'Info-tabeller'!$H113)),AVERAGEIFS(VindIndeks_raw_20_small!$D:$D,VindIndeks_raw_20_small!$C:$C,'Info-tabeller'!AC$55,VindIndeks_raw_20_small!$A:$A,'Info-tabeller'!$I113,VindIndeks_raw_20_small!$B:$B,'Info-tabeller'!$H113),"")</f>
        <v/>
      </c>
      <c r="AD113" s="4">
        <f>IF(ISNUMBER(AVERAGEIFS(VindIndeks_raw_20_small!$D:$D,VindIndeks_raw_20_small!$C:$C,'Info-tabeller'!AD$55,VindIndeks_raw_20_small!$A:$A,'Info-tabeller'!$I113,VindIndeks_raw_20_small!$B:$B,'Info-tabeller'!$H113)),AVERAGEIFS(VindIndeks_raw_20_small!$D:$D,VindIndeks_raw_20_small!$C:$C,'Info-tabeller'!AD$55,VindIndeks_raw_20_small!$A:$A,'Info-tabeller'!$I113,VindIndeks_raw_20_small!$B:$B,'Info-tabeller'!$H113),"")</f>
        <v/>
      </c>
      <c r="AE113" s="4">
        <f>IF(ISNUMBER(AVERAGEIFS(VindIndeks_raw_20_small!$D:$D,VindIndeks_raw_20_small!$C:$C,'Info-tabeller'!AE$55,VindIndeks_raw_20_small!$A:$A,'Info-tabeller'!$I113,VindIndeks_raw_20_small!$B:$B,'Info-tabeller'!$H113)),AVERAGEIFS(VindIndeks_raw_20_small!$D:$D,VindIndeks_raw_20_small!$C:$C,'Info-tabeller'!AE$55,VindIndeks_raw_20_small!$A:$A,'Info-tabeller'!$I113,VindIndeks_raw_20_small!$B:$B,'Info-tabeller'!$H113),"")</f>
        <v/>
      </c>
      <c r="AF113" s="4">
        <f>IF(ISNUMBER(AVERAGEIFS(VindIndeks_raw_20_small!$D:$D,VindIndeks_raw_20_small!$C:$C,'Info-tabeller'!AF$55,VindIndeks_raw_20_small!$A:$A,'Info-tabeller'!$I113,VindIndeks_raw_20_small!$B:$B,'Info-tabeller'!$H113)),AVERAGEIFS(VindIndeks_raw_20_small!$D:$D,VindIndeks_raw_20_small!$C:$C,'Info-tabeller'!AF$55,VindIndeks_raw_20_small!$A:$A,'Info-tabeller'!$I113,VindIndeks_raw_20_small!$B:$B,'Info-tabeller'!$H113),"")</f>
        <v/>
      </c>
      <c r="AG113" s="4">
        <f>IF(ISNUMBER(AVERAGEIFS(VindIndeks_raw_20_small!$D:$D,VindIndeks_raw_20_small!$C:$C,'Info-tabeller'!AG$55,VindIndeks_raw_20_small!$A:$A,'Info-tabeller'!$I113,VindIndeks_raw_20_small!$B:$B,'Info-tabeller'!$H113)),AVERAGEIFS(VindIndeks_raw_20_small!$D:$D,VindIndeks_raw_20_small!$C:$C,'Info-tabeller'!AG$55,VindIndeks_raw_20_small!$A:$A,'Info-tabeller'!$I113,VindIndeks_raw_20_small!$B:$B,'Info-tabeller'!$H113),"")</f>
        <v/>
      </c>
      <c r="AH113" s="4">
        <f>IF(ISNUMBER(AVERAGEIFS(VindIndeks_raw_20_small!$D:$D,VindIndeks_raw_20_small!$C:$C,'Info-tabeller'!AH$55,VindIndeks_raw_20_small!$A:$A,'Info-tabeller'!$I113,VindIndeks_raw_20_small!$B:$B,'Info-tabeller'!$H113)),AVERAGEIFS(VindIndeks_raw_20_small!$D:$D,VindIndeks_raw_20_small!$C:$C,'Info-tabeller'!AH$55,VindIndeks_raw_20_small!$A:$A,'Info-tabeller'!$I113,VindIndeks_raw_20_small!$B:$B,'Info-tabeller'!$H113),"")</f>
        <v/>
      </c>
      <c r="AI113" s="4">
        <f>IF(ISNUMBER(AVERAGEIFS(VindIndeks_raw_20_small!$D:$D,VindIndeks_raw_20_small!$C:$C,'Info-tabeller'!AI$55,VindIndeks_raw_20_small!$A:$A,'Info-tabeller'!$I113,VindIndeks_raw_20_small!$B:$B,'Info-tabeller'!$H113)),AVERAGEIFS(VindIndeks_raw_20_small!$D:$D,VindIndeks_raw_20_small!$C:$C,'Info-tabeller'!AI$55,VindIndeks_raw_20_small!$A:$A,'Info-tabeller'!$I113,VindIndeks_raw_20_small!$B:$B,'Info-tabeller'!$H113),"")</f>
        <v/>
      </c>
      <c r="AJ113" s="4">
        <f>IF(ISNUMBER(AVERAGEIFS(VindIndeks_raw_20_small!$D:$D,VindIndeks_raw_20_small!$C:$C,'Info-tabeller'!AJ$55,VindIndeks_raw_20_small!$A:$A,'Info-tabeller'!$I113,VindIndeks_raw_20_small!$B:$B,'Info-tabeller'!$H113)),AVERAGEIFS(VindIndeks_raw_20_small!$D:$D,VindIndeks_raw_20_small!$C:$C,'Info-tabeller'!AJ$55,VindIndeks_raw_20_small!$A:$A,'Info-tabeller'!$I113,VindIndeks_raw_20_small!$B:$B,'Info-tabeller'!$H113),"")</f>
        <v/>
      </c>
      <c r="AK113" s="7">
        <f>IF(ISNUMBER(AVERAGE(AC113:AJ113)),AVERAGE(AC113:AJ113),"")</f>
        <v/>
      </c>
      <c r="AN113" s="17">
        <f>+AB113</f>
        <v/>
      </c>
      <c r="AO113" s="4">
        <f>IF(ISNUMBER(AVERAGEIFS(VindIndeks_raw_13!$D:$D,VindIndeks_raw_13!$C:$C,'Info-tabeller'!AO$55,VindIndeks_raw_13!$A:$A,'Info-tabeller'!$I113,VindIndeks_raw_13!$B:$B,'Info-tabeller'!$H113)),AVERAGEIFS(VindIndeks_raw_13!$D:$D,VindIndeks_raw_13!$C:$C,'Info-tabeller'!AO$55,VindIndeks_raw_13!$A:$A,'Info-tabeller'!$I113,VindIndeks_raw_13!$B:$B,'Info-tabeller'!$H113),"")</f>
        <v/>
      </c>
      <c r="AP113" s="4">
        <f>IF(ISNUMBER(AVERAGEIFS(VindIndeks_raw_13!$D:$D,VindIndeks_raw_13!$C:$C,'Info-tabeller'!AP$55,VindIndeks_raw_13!$A:$A,'Info-tabeller'!$I113,VindIndeks_raw_13!$B:$B,'Info-tabeller'!$H113)),AVERAGEIFS(VindIndeks_raw_13!$D:$D,VindIndeks_raw_13!$C:$C,'Info-tabeller'!AP$55,VindIndeks_raw_13!$A:$A,'Info-tabeller'!$I113,VindIndeks_raw_13!$B:$B,'Info-tabeller'!$H113),"")</f>
        <v/>
      </c>
      <c r="AQ113" s="4">
        <f>IF(ISNUMBER(AVERAGEIFS(VindIndeks_raw_13!$D:$D,VindIndeks_raw_13!$C:$C,'Info-tabeller'!AQ$55,VindIndeks_raw_13!$A:$A,'Info-tabeller'!$I113,VindIndeks_raw_13!$B:$B,'Info-tabeller'!$H113)),AVERAGEIFS(VindIndeks_raw_13!$D:$D,VindIndeks_raw_13!$C:$C,'Info-tabeller'!AQ$55,VindIndeks_raw_13!$A:$A,'Info-tabeller'!$I113,VindIndeks_raw_13!$B:$B,'Info-tabeller'!$H113),"")</f>
        <v/>
      </c>
      <c r="AR113" s="4">
        <f>IF(ISNUMBER(AVERAGEIFS(VindIndeks_raw_13!$D:$D,VindIndeks_raw_13!$C:$C,'Info-tabeller'!AR$55,VindIndeks_raw_13!$A:$A,'Info-tabeller'!$I113,VindIndeks_raw_13!$B:$B,'Info-tabeller'!$H113)),AVERAGEIFS(VindIndeks_raw_13!$D:$D,VindIndeks_raw_13!$C:$C,'Info-tabeller'!AR$55,VindIndeks_raw_13!$A:$A,'Info-tabeller'!$I113,VindIndeks_raw_13!$B:$B,'Info-tabeller'!$H113),"")</f>
        <v/>
      </c>
      <c r="AS113" s="4">
        <f>IF(ISNUMBER(AVERAGEIFS(VindIndeks_raw_13!$D:$D,VindIndeks_raw_13!$C:$C,'Info-tabeller'!AS$55,VindIndeks_raw_13!$A:$A,'Info-tabeller'!$I113,VindIndeks_raw_13!$B:$B,'Info-tabeller'!$H113)),AVERAGEIFS(VindIndeks_raw_13!$D:$D,VindIndeks_raw_13!$C:$C,'Info-tabeller'!AS$55,VindIndeks_raw_13!$A:$A,'Info-tabeller'!$I113,VindIndeks_raw_13!$B:$B,'Info-tabeller'!$H113),"")</f>
        <v/>
      </c>
      <c r="AT113" s="4">
        <f>IF(ISNUMBER(AVERAGEIFS(VindIndeks_raw_13!$D:$D,VindIndeks_raw_13!$C:$C,'Info-tabeller'!AT$55,VindIndeks_raw_13!$A:$A,'Info-tabeller'!$I113,VindIndeks_raw_13!$B:$B,'Info-tabeller'!$H113)),AVERAGEIFS(VindIndeks_raw_13!$D:$D,VindIndeks_raw_13!$C:$C,'Info-tabeller'!AT$55,VindIndeks_raw_13!$A:$A,'Info-tabeller'!$I113,VindIndeks_raw_13!$B:$B,'Info-tabeller'!$H113),"")</f>
        <v/>
      </c>
      <c r="AU113" s="4">
        <f>IF(ISNUMBER(AVERAGEIFS(VindIndeks_raw_13!$D:$D,VindIndeks_raw_13!$C:$C,'Info-tabeller'!AU$55,VindIndeks_raw_13!$A:$A,'Info-tabeller'!$I113,VindIndeks_raw_13!$B:$B,'Info-tabeller'!$H113)),AVERAGEIFS(VindIndeks_raw_13!$D:$D,VindIndeks_raw_13!$C:$C,'Info-tabeller'!AU$55,VindIndeks_raw_13!$A:$A,'Info-tabeller'!$I113,VindIndeks_raw_13!$B:$B,'Info-tabeller'!$H113),"")</f>
        <v/>
      </c>
      <c r="AV113" s="4">
        <f>IF(ISNUMBER(AVERAGEIFS(VindIndeks_raw_13!$D:$D,VindIndeks_raw_13!$C:$C,'Info-tabeller'!AV$55,VindIndeks_raw_13!$A:$A,'Info-tabeller'!$I113,VindIndeks_raw_13!$B:$B,'Info-tabeller'!$H113)),AVERAGEIFS(VindIndeks_raw_13!$D:$D,VindIndeks_raw_13!$C:$C,'Info-tabeller'!AV$55,VindIndeks_raw_13!$A:$A,'Info-tabeller'!$I113,VindIndeks_raw_13!$B:$B,'Info-tabeller'!$H113),"")</f>
        <v/>
      </c>
      <c r="AW113" s="5">
        <f>IF(ISNUMBER(AVERAGEIFS(VindIndeks_raw_13!$D:$D,VindIndeks_raw_13!$C:$C,'Info-tabeller'!AW$55,VindIndeks_raw_13!$A:$A,'Info-tabeller'!$I113,VindIndeks_raw_13!$B:$B,'Info-tabeller'!$H113)),AVERAGEIFS(VindIndeks_raw_13!$D:$D,VindIndeks_raw_13!$C:$C,'Info-tabeller'!AW$55,VindIndeks_raw_13!$A:$A,'Info-tabeller'!$I113,VindIndeks_raw_13!$B:$B,'Info-tabeller'!$H113),"")</f>
        <v/>
      </c>
      <c r="AX113" s="5">
        <f>IF(ISNUMBER(AVERAGEIFS(VindIndeks_raw_13!$D:$D,VindIndeks_raw_13!$C:$C,'Info-tabeller'!AX$55,VindIndeks_raw_13!$A:$A,'Info-tabeller'!$I113,VindIndeks_raw_13!$B:$B,'Info-tabeller'!$H113)),AVERAGEIFS(VindIndeks_raw_13!$D:$D,VindIndeks_raw_13!$C:$C,'Info-tabeller'!AX$55,VindIndeks_raw_13!$A:$A,'Info-tabeller'!$I113,VindIndeks_raw_13!$B:$B,'Info-tabeller'!$H113),"")</f>
        <v/>
      </c>
      <c r="AY113" s="5">
        <f>IF(ISNUMBER(AVERAGEIFS(VindIndeks_raw_13!$D:$D,VindIndeks_raw_13!$C:$C,'Info-tabeller'!AY$55,VindIndeks_raw_13!$A:$A,'Info-tabeller'!$I113,VindIndeks_raw_13!$B:$B,'Info-tabeller'!$H113)),AVERAGEIFS(VindIndeks_raw_13!$D:$D,VindIndeks_raw_13!$C:$C,'Info-tabeller'!AY$55,VindIndeks_raw_13!$A:$A,'Info-tabeller'!$I113,VindIndeks_raw_13!$B:$B,'Info-tabeller'!$H113),"")</f>
        <v/>
      </c>
      <c r="AZ113" s="7">
        <f>IF(ISNUMBER(AVERAGE(AO113:AV113)),AVERAGE(AO113:AV113),"")</f>
        <v/>
      </c>
      <c r="BA113" s="6">
        <f>IF(ISNUMBER(AVERAGE(AW113:AY113)),AVERAGE(AW113:AY113),"")</f>
        <v/>
      </c>
    </row>
    <row r="114" ht="15" customHeight="1">
      <c r="D114" s="53">
        <f>IF(AND($I114=YEAR(WindDenmark!$F$4)+D$100,$H114&lt;=MONTH(WindDenmark!$F$4)),1,0)</f>
        <v/>
      </c>
      <c r="E114" s="53">
        <f>IF(AND($I114=YEAR(WindDenmark!$F$4)+E$100,$H114&lt;=MONTH(WindDenmark!$F$4)),1,0)</f>
        <v/>
      </c>
      <c r="F114" s="53">
        <f>IF(AND(G114&lt;=WindDenmark!$F$4,I114&gt;YEAR(WindDenmark!$F$4)-11),1,0)</f>
        <v/>
      </c>
      <c r="G114" s="62">
        <f>DATE(I114,H114,1)</f>
        <v/>
      </c>
      <c r="H114" s="53">
        <f>+H102</f>
        <v/>
      </c>
      <c r="I114" s="53">
        <f>IF(H114=1,I113+1,I113)</f>
        <v/>
      </c>
      <c r="J114" s="4">
        <f>IF(ISNUMBER(AVERAGEIFS(VindIndeks_raw_20_large!$D:$D,VindIndeks_raw_20_large!$C:$C,'Info-tabeller'!J$55,VindIndeks_raw_20_large!$A:$A,'Info-tabeller'!$I114,VindIndeks_raw_20_large!$B:$B,'Info-tabeller'!$H114)),AVERAGEIFS(VindIndeks_raw_20_large!$D:$D,VindIndeks_raw_20_large!$C:$C,'Info-tabeller'!J$55,VindIndeks_raw_20_large!$A:$A,'Info-tabeller'!$I114,VindIndeks_raw_20_large!$B:$B,'Info-tabeller'!$H114),"")</f>
        <v/>
      </c>
      <c r="K114" s="4">
        <f>IF(ISNUMBER(AVERAGEIFS(VindIndeks_raw_20_large!$D:$D,VindIndeks_raw_20_large!$C:$C,'Info-tabeller'!K$55,VindIndeks_raw_20_large!$A:$A,'Info-tabeller'!$I114,VindIndeks_raw_20_large!$B:$B,'Info-tabeller'!$H114)),AVERAGEIFS(VindIndeks_raw_20_large!$D:$D,VindIndeks_raw_20_large!$C:$C,'Info-tabeller'!K$55,VindIndeks_raw_20_large!$A:$A,'Info-tabeller'!$I114,VindIndeks_raw_20_large!$B:$B,'Info-tabeller'!$H114),"")</f>
        <v/>
      </c>
      <c r="L114" s="4">
        <f>IF(ISNUMBER(AVERAGEIFS(VindIndeks_raw_20_large!$D:$D,VindIndeks_raw_20_large!$C:$C,'Info-tabeller'!L$55,VindIndeks_raw_20_large!$A:$A,'Info-tabeller'!$I114,VindIndeks_raw_20_large!$B:$B,'Info-tabeller'!$H114)),AVERAGEIFS(VindIndeks_raw_20_large!$D:$D,VindIndeks_raw_20_large!$C:$C,'Info-tabeller'!L$55,VindIndeks_raw_20_large!$A:$A,'Info-tabeller'!$I114,VindIndeks_raw_20_large!$B:$B,'Info-tabeller'!$H114),"")</f>
        <v/>
      </c>
      <c r="M114" s="4">
        <f>IF(ISNUMBER(AVERAGEIFS(VindIndeks_raw_20_large!$D:$D,VindIndeks_raw_20_large!$C:$C,'Info-tabeller'!M$55,VindIndeks_raw_20_large!$A:$A,'Info-tabeller'!$I114,VindIndeks_raw_20_large!$B:$B,'Info-tabeller'!$H114)),AVERAGEIFS(VindIndeks_raw_20_large!$D:$D,VindIndeks_raw_20_large!$C:$C,'Info-tabeller'!M$55,VindIndeks_raw_20_large!$A:$A,'Info-tabeller'!$I114,VindIndeks_raw_20_large!$B:$B,'Info-tabeller'!$H114),"")</f>
        <v/>
      </c>
      <c r="N114" s="4">
        <f>IF(ISNUMBER(AVERAGEIFS(VindIndeks_raw_20_large!$D:$D,VindIndeks_raw_20_large!$C:$C,'Info-tabeller'!N$55,VindIndeks_raw_20_large!$A:$A,'Info-tabeller'!$I114,VindIndeks_raw_20_large!$B:$B,'Info-tabeller'!$H114)),AVERAGEIFS(VindIndeks_raw_20_large!$D:$D,VindIndeks_raw_20_large!$C:$C,'Info-tabeller'!N$55,VindIndeks_raw_20_large!$A:$A,'Info-tabeller'!$I114,VindIndeks_raw_20_large!$B:$B,'Info-tabeller'!$H114),"")</f>
        <v/>
      </c>
      <c r="O114" s="4">
        <f>IF(ISNUMBER(AVERAGEIFS(VindIndeks_raw_20_large!$D:$D,VindIndeks_raw_20_large!$C:$C,'Info-tabeller'!O$55,VindIndeks_raw_20_large!$A:$A,'Info-tabeller'!$I114,VindIndeks_raw_20_large!$B:$B,'Info-tabeller'!$H114)),AVERAGEIFS(VindIndeks_raw_20_large!$D:$D,VindIndeks_raw_20_large!$C:$C,'Info-tabeller'!O$55,VindIndeks_raw_20_large!$A:$A,'Info-tabeller'!$I114,VindIndeks_raw_20_large!$B:$B,'Info-tabeller'!$H114),"")</f>
        <v/>
      </c>
      <c r="P114" s="4">
        <f>IF(ISNUMBER(AVERAGEIFS(VindIndeks_raw_20_large!$D:$D,VindIndeks_raw_20_large!$C:$C,'Info-tabeller'!P$55,VindIndeks_raw_20_large!$A:$A,'Info-tabeller'!$I114,VindIndeks_raw_20_large!$B:$B,'Info-tabeller'!$H114)),AVERAGEIFS(VindIndeks_raw_20_large!$D:$D,VindIndeks_raw_20_large!$C:$C,'Info-tabeller'!P$55,VindIndeks_raw_20_large!$A:$A,'Info-tabeller'!$I114,VindIndeks_raw_20_large!$B:$B,'Info-tabeller'!$H114),"")</f>
        <v/>
      </c>
      <c r="Q114" s="4">
        <f>IF(ISNUMBER(AVERAGEIFS(VindIndeks_raw_20_large!$D:$D,VindIndeks_raw_20_large!$C:$C,'Info-tabeller'!Q$55,VindIndeks_raw_20_large!$A:$A,'Info-tabeller'!$I114,VindIndeks_raw_20_large!$B:$B,'Info-tabeller'!$H114)),AVERAGEIFS(VindIndeks_raw_20_large!$D:$D,VindIndeks_raw_20_large!$C:$C,'Info-tabeller'!Q$55,VindIndeks_raw_20_large!$A:$A,'Info-tabeller'!$I114,VindIndeks_raw_20_large!$B:$B,'Info-tabeller'!$H114),"")</f>
        <v/>
      </c>
      <c r="R114" s="5">
        <f>IF(ISNUMBER(AVERAGEIFS(VindIndeks_raw_20_large!$D:$D,VindIndeks_raw_20_large!$C:$C,'Info-tabeller'!R$55,VindIndeks_raw_20_large!$A:$A,'Info-tabeller'!$I114,VindIndeks_raw_20_large!$B:$B,'Info-tabeller'!$H114)),AVERAGEIFS(VindIndeks_raw_20_large!$D:$D,VindIndeks_raw_20_large!$C:$C,'Info-tabeller'!R$55,VindIndeks_raw_20_large!$A:$A,'Info-tabeller'!$I114,VindIndeks_raw_20_large!$B:$B,'Info-tabeller'!$H114),"")</f>
        <v/>
      </c>
      <c r="S114" s="5">
        <f>IF(ISNUMBER(AVERAGEIFS(VindIndeks_raw_20_large!$D:$D,VindIndeks_raw_20_large!$C:$C,'Info-tabeller'!S$55,VindIndeks_raw_20_large!$A:$A,'Info-tabeller'!$I114,VindIndeks_raw_20_large!$B:$B,'Info-tabeller'!$H114)),AVERAGEIFS(VindIndeks_raw_20_large!$D:$D,VindIndeks_raw_20_large!$C:$C,'Info-tabeller'!S$55,VindIndeks_raw_20_large!$A:$A,'Info-tabeller'!$I114,VindIndeks_raw_20_large!$B:$B,'Info-tabeller'!$H114),"")</f>
        <v/>
      </c>
      <c r="T114" s="5">
        <f>IF(ISNUMBER(AVERAGEIFS(VindIndeks_raw_20_large!$D:$D,VindIndeks_raw_20_large!$C:$C,'Info-tabeller'!T$55,VindIndeks_raw_20_large!$A:$A,'Info-tabeller'!$I114,VindIndeks_raw_20_large!$B:$B,'Info-tabeller'!$H114)),AVERAGEIFS(VindIndeks_raw_20_large!$D:$D,VindIndeks_raw_20_large!$C:$C,'Info-tabeller'!T$55,VindIndeks_raw_20_large!$A:$A,'Info-tabeller'!$I114,VindIndeks_raw_20_large!$B:$B,'Info-tabeller'!$H114),"")</f>
        <v/>
      </c>
      <c r="U114" s="5">
        <f>IF(ISNUMBER(AVERAGEIFS(VindIndeks_raw_20_large!$D:$D,VindIndeks_raw_20_large!$C:$C,'Info-tabeller'!U$55,VindIndeks_raw_20_large!$A:$A,'Info-tabeller'!$I114,VindIndeks_raw_20_large!$B:$B,'Info-tabeller'!$H114)),AVERAGEIFS(VindIndeks_raw_20_large!$D:$D,VindIndeks_raw_20_large!$C:$C,'Info-tabeller'!U$55,VindIndeks_raw_20_large!$A:$A,'Info-tabeller'!$I114,VindIndeks_raw_20_large!$B:$B,'Info-tabeller'!$H114),"")</f>
        <v/>
      </c>
      <c r="V114" s="5">
        <f>IF(ISNUMBER(AVERAGEIFS(VindIndeks_raw_20_large!$D:$D,VindIndeks_raw_20_large!$C:$C,'Info-tabeller'!V$55,VindIndeks_raw_20_large!$A:$A,'Info-tabeller'!$I114,VindIndeks_raw_20_large!$B:$B,'Info-tabeller'!$H114)),AVERAGEIFS(VindIndeks_raw_20_large!$D:$D,VindIndeks_raw_20_large!$C:$C,'Info-tabeller'!V$55,VindIndeks_raw_20_large!$A:$A,'Info-tabeller'!$I114,VindIndeks_raw_20_large!$B:$B,'Info-tabeller'!$H114),"")</f>
        <v/>
      </c>
      <c r="W114" s="5">
        <f>IF(ISNUMBER(AVERAGEIFS(VindIndeks_raw_20_large!$D:$D,VindIndeks_raw_20_large!$C:$C,'Info-tabeller'!W$55,VindIndeks_raw_20_large!$A:$A,'Info-tabeller'!$I114,VindIndeks_raw_20_large!$B:$B,'Info-tabeller'!$H114)),AVERAGEIFS(VindIndeks_raw_20_large!$D:$D,VindIndeks_raw_20_large!$C:$C,'Info-tabeller'!W$55,VindIndeks_raw_20_large!$A:$A,'Info-tabeller'!$I114,VindIndeks_raw_20_large!$B:$B,'Info-tabeller'!$H114),"")</f>
        <v/>
      </c>
      <c r="X114" s="7">
        <f>IF(ISNUMBER(AVERAGE(J114:Q114)),AVERAGE(J114:Q114),"")</f>
        <v/>
      </c>
      <c r="Y114" s="6">
        <f>IF(ISNUMBER(AVERAGE(R114:W114)),AVERAGE(R114:W114),"")</f>
        <v/>
      </c>
      <c r="AB114" s="16">
        <f>+G114</f>
        <v/>
      </c>
      <c r="AC114" s="4">
        <f>IF(ISNUMBER(AVERAGEIFS(VindIndeks_raw_20_small!$D:$D,VindIndeks_raw_20_small!$C:$C,'Info-tabeller'!AC$55,VindIndeks_raw_20_small!$A:$A,'Info-tabeller'!$I114,VindIndeks_raw_20_small!$B:$B,'Info-tabeller'!$H114)),AVERAGEIFS(VindIndeks_raw_20_small!$D:$D,VindIndeks_raw_20_small!$C:$C,'Info-tabeller'!AC$55,VindIndeks_raw_20_small!$A:$A,'Info-tabeller'!$I114,VindIndeks_raw_20_small!$B:$B,'Info-tabeller'!$H114),"")</f>
        <v/>
      </c>
      <c r="AD114" s="4">
        <f>IF(ISNUMBER(AVERAGEIFS(VindIndeks_raw_20_small!$D:$D,VindIndeks_raw_20_small!$C:$C,'Info-tabeller'!AD$55,VindIndeks_raw_20_small!$A:$A,'Info-tabeller'!$I114,VindIndeks_raw_20_small!$B:$B,'Info-tabeller'!$H114)),AVERAGEIFS(VindIndeks_raw_20_small!$D:$D,VindIndeks_raw_20_small!$C:$C,'Info-tabeller'!AD$55,VindIndeks_raw_20_small!$A:$A,'Info-tabeller'!$I114,VindIndeks_raw_20_small!$B:$B,'Info-tabeller'!$H114),"")</f>
        <v/>
      </c>
      <c r="AE114" s="4">
        <f>IF(ISNUMBER(AVERAGEIFS(VindIndeks_raw_20_small!$D:$D,VindIndeks_raw_20_small!$C:$C,'Info-tabeller'!AE$55,VindIndeks_raw_20_small!$A:$A,'Info-tabeller'!$I114,VindIndeks_raw_20_small!$B:$B,'Info-tabeller'!$H114)),AVERAGEIFS(VindIndeks_raw_20_small!$D:$D,VindIndeks_raw_20_small!$C:$C,'Info-tabeller'!AE$55,VindIndeks_raw_20_small!$A:$A,'Info-tabeller'!$I114,VindIndeks_raw_20_small!$B:$B,'Info-tabeller'!$H114),"")</f>
        <v/>
      </c>
      <c r="AF114" s="4">
        <f>IF(ISNUMBER(AVERAGEIFS(VindIndeks_raw_20_small!$D:$D,VindIndeks_raw_20_small!$C:$C,'Info-tabeller'!AF$55,VindIndeks_raw_20_small!$A:$A,'Info-tabeller'!$I114,VindIndeks_raw_20_small!$B:$B,'Info-tabeller'!$H114)),AVERAGEIFS(VindIndeks_raw_20_small!$D:$D,VindIndeks_raw_20_small!$C:$C,'Info-tabeller'!AF$55,VindIndeks_raw_20_small!$A:$A,'Info-tabeller'!$I114,VindIndeks_raw_20_small!$B:$B,'Info-tabeller'!$H114),"")</f>
        <v/>
      </c>
      <c r="AG114" s="4">
        <f>IF(ISNUMBER(AVERAGEIFS(VindIndeks_raw_20_small!$D:$D,VindIndeks_raw_20_small!$C:$C,'Info-tabeller'!AG$55,VindIndeks_raw_20_small!$A:$A,'Info-tabeller'!$I114,VindIndeks_raw_20_small!$B:$B,'Info-tabeller'!$H114)),AVERAGEIFS(VindIndeks_raw_20_small!$D:$D,VindIndeks_raw_20_small!$C:$C,'Info-tabeller'!AG$55,VindIndeks_raw_20_small!$A:$A,'Info-tabeller'!$I114,VindIndeks_raw_20_small!$B:$B,'Info-tabeller'!$H114),"")</f>
        <v/>
      </c>
      <c r="AH114" s="4">
        <f>IF(ISNUMBER(AVERAGEIFS(VindIndeks_raw_20_small!$D:$D,VindIndeks_raw_20_small!$C:$C,'Info-tabeller'!AH$55,VindIndeks_raw_20_small!$A:$A,'Info-tabeller'!$I114,VindIndeks_raw_20_small!$B:$B,'Info-tabeller'!$H114)),AVERAGEIFS(VindIndeks_raw_20_small!$D:$D,VindIndeks_raw_20_small!$C:$C,'Info-tabeller'!AH$55,VindIndeks_raw_20_small!$A:$A,'Info-tabeller'!$I114,VindIndeks_raw_20_small!$B:$B,'Info-tabeller'!$H114),"")</f>
        <v/>
      </c>
      <c r="AI114" s="4">
        <f>IF(ISNUMBER(AVERAGEIFS(VindIndeks_raw_20_small!$D:$D,VindIndeks_raw_20_small!$C:$C,'Info-tabeller'!AI$55,VindIndeks_raw_20_small!$A:$A,'Info-tabeller'!$I114,VindIndeks_raw_20_small!$B:$B,'Info-tabeller'!$H114)),AVERAGEIFS(VindIndeks_raw_20_small!$D:$D,VindIndeks_raw_20_small!$C:$C,'Info-tabeller'!AI$55,VindIndeks_raw_20_small!$A:$A,'Info-tabeller'!$I114,VindIndeks_raw_20_small!$B:$B,'Info-tabeller'!$H114),"")</f>
        <v/>
      </c>
      <c r="AJ114" s="4">
        <f>IF(ISNUMBER(AVERAGEIFS(VindIndeks_raw_20_small!$D:$D,VindIndeks_raw_20_small!$C:$C,'Info-tabeller'!AJ$55,VindIndeks_raw_20_small!$A:$A,'Info-tabeller'!$I114,VindIndeks_raw_20_small!$B:$B,'Info-tabeller'!$H114)),AVERAGEIFS(VindIndeks_raw_20_small!$D:$D,VindIndeks_raw_20_small!$C:$C,'Info-tabeller'!AJ$55,VindIndeks_raw_20_small!$A:$A,'Info-tabeller'!$I114,VindIndeks_raw_20_small!$B:$B,'Info-tabeller'!$H114),"")</f>
        <v/>
      </c>
      <c r="AK114" s="7">
        <f>IF(ISNUMBER(AVERAGE(AC114:AJ114)),AVERAGE(AC114:AJ114),"")</f>
        <v/>
      </c>
      <c r="AN114" s="17">
        <f>+AB114</f>
        <v/>
      </c>
      <c r="AO114" s="4">
        <f>IF(ISNUMBER(AVERAGEIFS(VindIndeks_raw_13!$D:$D,VindIndeks_raw_13!$C:$C,'Info-tabeller'!AO$55,VindIndeks_raw_13!$A:$A,'Info-tabeller'!$I114,VindIndeks_raw_13!$B:$B,'Info-tabeller'!$H114)),AVERAGEIFS(VindIndeks_raw_13!$D:$D,VindIndeks_raw_13!$C:$C,'Info-tabeller'!AO$55,VindIndeks_raw_13!$A:$A,'Info-tabeller'!$I114,VindIndeks_raw_13!$B:$B,'Info-tabeller'!$H114),"")</f>
        <v/>
      </c>
      <c r="AP114" s="4">
        <f>IF(ISNUMBER(AVERAGEIFS(VindIndeks_raw_13!$D:$D,VindIndeks_raw_13!$C:$C,'Info-tabeller'!AP$55,VindIndeks_raw_13!$A:$A,'Info-tabeller'!$I114,VindIndeks_raw_13!$B:$B,'Info-tabeller'!$H114)),AVERAGEIFS(VindIndeks_raw_13!$D:$D,VindIndeks_raw_13!$C:$C,'Info-tabeller'!AP$55,VindIndeks_raw_13!$A:$A,'Info-tabeller'!$I114,VindIndeks_raw_13!$B:$B,'Info-tabeller'!$H114),"")</f>
        <v/>
      </c>
      <c r="AQ114" s="4">
        <f>IF(ISNUMBER(AVERAGEIFS(VindIndeks_raw_13!$D:$D,VindIndeks_raw_13!$C:$C,'Info-tabeller'!AQ$55,VindIndeks_raw_13!$A:$A,'Info-tabeller'!$I114,VindIndeks_raw_13!$B:$B,'Info-tabeller'!$H114)),AVERAGEIFS(VindIndeks_raw_13!$D:$D,VindIndeks_raw_13!$C:$C,'Info-tabeller'!AQ$55,VindIndeks_raw_13!$A:$A,'Info-tabeller'!$I114,VindIndeks_raw_13!$B:$B,'Info-tabeller'!$H114),"")</f>
        <v/>
      </c>
      <c r="AR114" s="4">
        <f>IF(ISNUMBER(AVERAGEIFS(VindIndeks_raw_13!$D:$D,VindIndeks_raw_13!$C:$C,'Info-tabeller'!AR$55,VindIndeks_raw_13!$A:$A,'Info-tabeller'!$I114,VindIndeks_raw_13!$B:$B,'Info-tabeller'!$H114)),AVERAGEIFS(VindIndeks_raw_13!$D:$D,VindIndeks_raw_13!$C:$C,'Info-tabeller'!AR$55,VindIndeks_raw_13!$A:$A,'Info-tabeller'!$I114,VindIndeks_raw_13!$B:$B,'Info-tabeller'!$H114),"")</f>
        <v/>
      </c>
      <c r="AS114" s="4">
        <f>IF(ISNUMBER(AVERAGEIFS(VindIndeks_raw_13!$D:$D,VindIndeks_raw_13!$C:$C,'Info-tabeller'!AS$55,VindIndeks_raw_13!$A:$A,'Info-tabeller'!$I114,VindIndeks_raw_13!$B:$B,'Info-tabeller'!$H114)),AVERAGEIFS(VindIndeks_raw_13!$D:$D,VindIndeks_raw_13!$C:$C,'Info-tabeller'!AS$55,VindIndeks_raw_13!$A:$A,'Info-tabeller'!$I114,VindIndeks_raw_13!$B:$B,'Info-tabeller'!$H114),"")</f>
        <v/>
      </c>
      <c r="AT114" s="4">
        <f>IF(ISNUMBER(AVERAGEIFS(VindIndeks_raw_13!$D:$D,VindIndeks_raw_13!$C:$C,'Info-tabeller'!AT$55,VindIndeks_raw_13!$A:$A,'Info-tabeller'!$I114,VindIndeks_raw_13!$B:$B,'Info-tabeller'!$H114)),AVERAGEIFS(VindIndeks_raw_13!$D:$D,VindIndeks_raw_13!$C:$C,'Info-tabeller'!AT$55,VindIndeks_raw_13!$A:$A,'Info-tabeller'!$I114,VindIndeks_raw_13!$B:$B,'Info-tabeller'!$H114),"")</f>
        <v/>
      </c>
      <c r="AU114" s="4">
        <f>IF(ISNUMBER(AVERAGEIFS(VindIndeks_raw_13!$D:$D,VindIndeks_raw_13!$C:$C,'Info-tabeller'!AU$55,VindIndeks_raw_13!$A:$A,'Info-tabeller'!$I114,VindIndeks_raw_13!$B:$B,'Info-tabeller'!$H114)),AVERAGEIFS(VindIndeks_raw_13!$D:$D,VindIndeks_raw_13!$C:$C,'Info-tabeller'!AU$55,VindIndeks_raw_13!$A:$A,'Info-tabeller'!$I114,VindIndeks_raw_13!$B:$B,'Info-tabeller'!$H114),"")</f>
        <v/>
      </c>
      <c r="AV114" s="4">
        <f>IF(ISNUMBER(AVERAGEIFS(VindIndeks_raw_13!$D:$D,VindIndeks_raw_13!$C:$C,'Info-tabeller'!AV$55,VindIndeks_raw_13!$A:$A,'Info-tabeller'!$I114,VindIndeks_raw_13!$B:$B,'Info-tabeller'!$H114)),AVERAGEIFS(VindIndeks_raw_13!$D:$D,VindIndeks_raw_13!$C:$C,'Info-tabeller'!AV$55,VindIndeks_raw_13!$A:$A,'Info-tabeller'!$I114,VindIndeks_raw_13!$B:$B,'Info-tabeller'!$H114),"")</f>
        <v/>
      </c>
      <c r="AW114" s="5">
        <f>IF(ISNUMBER(AVERAGEIFS(VindIndeks_raw_13!$D:$D,VindIndeks_raw_13!$C:$C,'Info-tabeller'!AW$55,VindIndeks_raw_13!$A:$A,'Info-tabeller'!$I114,VindIndeks_raw_13!$B:$B,'Info-tabeller'!$H114)),AVERAGEIFS(VindIndeks_raw_13!$D:$D,VindIndeks_raw_13!$C:$C,'Info-tabeller'!AW$55,VindIndeks_raw_13!$A:$A,'Info-tabeller'!$I114,VindIndeks_raw_13!$B:$B,'Info-tabeller'!$H114),"")</f>
        <v/>
      </c>
      <c r="AX114" s="5">
        <f>IF(ISNUMBER(AVERAGEIFS(VindIndeks_raw_13!$D:$D,VindIndeks_raw_13!$C:$C,'Info-tabeller'!AX$55,VindIndeks_raw_13!$A:$A,'Info-tabeller'!$I114,VindIndeks_raw_13!$B:$B,'Info-tabeller'!$H114)),AVERAGEIFS(VindIndeks_raw_13!$D:$D,VindIndeks_raw_13!$C:$C,'Info-tabeller'!AX$55,VindIndeks_raw_13!$A:$A,'Info-tabeller'!$I114,VindIndeks_raw_13!$B:$B,'Info-tabeller'!$H114),"")</f>
        <v/>
      </c>
      <c r="AY114" s="5">
        <f>IF(ISNUMBER(AVERAGEIFS(VindIndeks_raw_13!$D:$D,VindIndeks_raw_13!$C:$C,'Info-tabeller'!AY$55,VindIndeks_raw_13!$A:$A,'Info-tabeller'!$I114,VindIndeks_raw_13!$B:$B,'Info-tabeller'!$H114)),AVERAGEIFS(VindIndeks_raw_13!$D:$D,VindIndeks_raw_13!$C:$C,'Info-tabeller'!AY$55,VindIndeks_raw_13!$A:$A,'Info-tabeller'!$I114,VindIndeks_raw_13!$B:$B,'Info-tabeller'!$H114),"")</f>
        <v/>
      </c>
      <c r="AZ114" s="7">
        <f>IF(ISNUMBER(AVERAGE(AO114:AV114)),AVERAGE(AO114:AV114),"")</f>
        <v/>
      </c>
      <c r="BA114" s="6">
        <f>IF(ISNUMBER(AVERAGE(AW114:AY114)),AVERAGE(AW114:AY114),"")</f>
        <v/>
      </c>
    </row>
    <row r="115" ht="15" customHeight="1">
      <c r="D115" s="53">
        <f>IF(AND($I115=YEAR(WindDenmark!$F$4)+D$100,$H115&lt;=MONTH(WindDenmark!$F$4)),1,0)</f>
        <v/>
      </c>
      <c r="E115" s="53">
        <f>IF(AND($I115=YEAR(WindDenmark!$F$4)+E$100,$H115&lt;=MONTH(WindDenmark!$F$4)),1,0)</f>
        <v/>
      </c>
      <c r="F115" s="53">
        <f>IF(AND(G115&lt;=WindDenmark!$F$4,I115&gt;YEAR(WindDenmark!$F$4)-11),1,0)</f>
        <v/>
      </c>
      <c r="G115" s="62">
        <f>DATE(I115,H115,1)</f>
        <v/>
      </c>
      <c r="H115" s="53">
        <f>+H103</f>
        <v/>
      </c>
      <c r="I115" s="53">
        <f>IF(H115=1,I114+1,I114)</f>
        <v/>
      </c>
      <c r="J115" s="4">
        <f>IF(ISNUMBER(AVERAGEIFS(VindIndeks_raw_20_large!$D:$D,VindIndeks_raw_20_large!$C:$C,'Info-tabeller'!J$55,VindIndeks_raw_20_large!$A:$A,'Info-tabeller'!$I115,VindIndeks_raw_20_large!$B:$B,'Info-tabeller'!$H115)),AVERAGEIFS(VindIndeks_raw_20_large!$D:$D,VindIndeks_raw_20_large!$C:$C,'Info-tabeller'!J$55,VindIndeks_raw_20_large!$A:$A,'Info-tabeller'!$I115,VindIndeks_raw_20_large!$B:$B,'Info-tabeller'!$H115),"")</f>
        <v/>
      </c>
      <c r="K115" s="4">
        <f>IF(ISNUMBER(AVERAGEIFS(VindIndeks_raw_20_large!$D:$D,VindIndeks_raw_20_large!$C:$C,'Info-tabeller'!K$55,VindIndeks_raw_20_large!$A:$A,'Info-tabeller'!$I115,VindIndeks_raw_20_large!$B:$B,'Info-tabeller'!$H115)),AVERAGEIFS(VindIndeks_raw_20_large!$D:$D,VindIndeks_raw_20_large!$C:$C,'Info-tabeller'!K$55,VindIndeks_raw_20_large!$A:$A,'Info-tabeller'!$I115,VindIndeks_raw_20_large!$B:$B,'Info-tabeller'!$H115),"")</f>
        <v/>
      </c>
      <c r="L115" s="4">
        <f>IF(ISNUMBER(AVERAGEIFS(VindIndeks_raw_20_large!$D:$D,VindIndeks_raw_20_large!$C:$C,'Info-tabeller'!L$55,VindIndeks_raw_20_large!$A:$A,'Info-tabeller'!$I115,VindIndeks_raw_20_large!$B:$B,'Info-tabeller'!$H115)),AVERAGEIFS(VindIndeks_raw_20_large!$D:$D,VindIndeks_raw_20_large!$C:$C,'Info-tabeller'!L$55,VindIndeks_raw_20_large!$A:$A,'Info-tabeller'!$I115,VindIndeks_raw_20_large!$B:$B,'Info-tabeller'!$H115),"")</f>
        <v/>
      </c>
      <c r="M115" s="4">
        <f>IF(ISNUMBER(AVERAGEIFS(VindIndeks_raw_20_large!$D:$D,VindIndeks_raw_20_large!$C:$C,'Info-tabeller'!M$55,VindIndeks_raw_20_large!$A:$A,'Info-tabeller'!$I115,VindIndeks_raw_20_large!$B:$B,'Info-tabeller'!$H115)),AVERAGEIFS(VindIndeks_raw_20_large!$D:$D,VindIndeks_raw_20_large!$C:$C,'Info-tabeller'!M$55,VindIndeks_raw_20_large!$A:$A,'Info-tabeller'!$I115,VindIndeks_raw_20_large!$B:$B,'Info-tabeller'!$H115),"")</f>
        <v/>
      </c>
      <c r="N115" s="4">
        <f>IF(ISNUMBER(AVERAGEIFS(VindIndeks_raw_20_large!$D:$D,VindIndeks_raw_20_large!$C:$C,'Info-tabeller'!N$55,VindIndeks_raw_20_large!$A:$A,'Info-tabeller'!$I115,VindIndeks_raw_20_large!$B:$B,'Info-tabeller'!$H115)),AVERAGEIFS(VindIndeks_raw_20_large!$D:$D,VindIndeks_raw_20_large!$C:$C,'Info-tabeller'!N$55,VindIndeks_raw_20_large!$A:$A,'Info-tabeller'!$I115,VindIndeks_raw_20_large!$B:$B,'Info-tabeller'!$H115),"")</f>
        <v/>
      </c>
      <c r="O115" s="4">
        <f>IF(ISNUMBER(AVERAGEIFS(VindIndeks_raw_20_large!$D:$D,VindIndeks_raw_20_large!$C:$C,'Info-tabeller'!O$55,VindIndeks_raw_20_large!$A:$A,'Info-tabeller'!$I115,VindIndeks_raw_20_large!$B:$B,'Info-tabeller'!$H115)),AVERAGEIFS(VindIndeks_raw_20_large!$D:$D,VindIndeks_raw_20_large!$C:$C,'Info-tabeller'!O$55,VindIndeks_raw_20_large!$A:$A,'Info-tabeller'!$I115,VindIndeks_raw_20_large!$B:$B,'Info-tabeller'!$H115),"")</f>
        <v/>
      </c>
      <c r="P115" s="4">
        <f>IF(ISNUMBER(AVERAGEIFS(VindIndeks_raw_20_large!$D:$D,VindIndeks_raw_20_large!$C:$C,'Info-tabeller'!P$55,VindIndeks_raw_20_large!$A:$A,'Info-tabeller'!$I115,VindIndeks_raw_20_large!$B:$B,'Info-tabeller'!$H115)),AVERAGEIFS(VindIndeks_raw_20_large!$D:$D,VindIndeks_raw_20_large!$C:$C,'Info-tabeller'!P$55,VindIndeks_raw_20_large!$A:$A,'Info-tabeller'!$I115,VindIndeks_raw_20_large!$B:$B,'Info-tabeller'!$H115),"")</f>
        <v/>
      </c>
      <c r="Q115" s="4">
        <f>IF(ISNUMBER(AVERAGEIFS(VindIndeks_raw_20_large!$D:$D,VindIndeks_raw_20_large!$C:$C,'Info-tabeller'!Q$55,VindIndeks_raw_20_large!$A:$A,'Info-tabeller'!$I115,VindIndeks_raw_20_large!$B:$B,'Info-tabeller'!$H115)),AVERAGEIFS(VindIndeks_raw_20_large!$D:$D,VindIndeks_raw_20_large!$C:$C,'Info-tabeller'!Q$55,VindIndeks_raw_20_large!$A:$A,'Info-tabeller'!$I115,VindIndeks_raw_20_large!$B:$B,'Info-tabeller'!$H115),"")</f>
        <v/>
      </c>
      <c r="R115" s="5">
        <f>IF(ISNUMBER(AVERAGEIFS(VindIndeks_raw_20_large!$D:$D,VindIndeks_raw_20_large!$C:$C,'Info-tabeller'!R$55,VindIndeks_raw_20_large!$A:$A,'Info-tabeller'!$I115,VindIndeks_raw_20_large!$B:$B,'Info-tabeller'!$H115)),AVERAGEIFS(VindIndeks_raw_20_large!$D:$D,VindIndeks_raw_20_large!$C:$C,'Info-tabeller'!R$55,VindIndeks_raw_20_large!$A:$A,'Info-tabeller'!$I115,VindIndeks_raw_20_large!$B:$B,'Info-tabeller'!$H115),"")</f>
        <v/>
      </c>
      <c r="S115" s="5">
        <f>IF(ISNUMBER(AVERAGEIFS(VindIndeks_raw_20_large!$D:$D,VindIndeks_raw_20_large!$C:$C,'Info-tabeller'!S$55,VindIndeks_raw_20_large!$A:$A,'Info-tabeller'!$I115,VindIndeks_raw_20_large!$B:$B,'Info-tabeller'!$H115)),AVERAGEIFS(VindIndeks_raw_20_large!$D:$D,VindIndeks_raw_20_large!$C:$C,'Info-tabeller'!S$55,VindIndeks_raw_20_large!$A:$A,'Info-tabeller'!$I115,VindIndeks_raw_20_large!$B:$B,'Info-tabeller'!$H115),"")</f>
        <v/>
      </c>
      <c r="T115" s="5">
        <f>IF(ISNUMBER(AVERAGEIFS(VindIndeks_raw_20_large!$D:$D,VindIndeks_raw_20_large!$C:$C,'Info-tabeller'!T$55,VindIndeks_raw_20_large!$A:$A,'Info-tabeller'!$I115,VindIndeks_raw_20_large!$B:$B,'Info-tabeller'!$H115)),AVERAGEIFS(VindIndeks_raw_20_large!$D:$D,VindIndeks_raw_20_large!$C:$C,'Info-tabeller'!T$55,VindIndeks_raw_20_large!$A:$A,'Info-tabeller'!$I115,VindIndeks_raw_20_large!$B:$B,'Info-tabeller'!$H115),"")</f>
        <v/>
      </c>
      <c r="U115" s="5">
        <f>IF(ISNUMBER(AVERAGEIFS(VindIndeks_raw_20_large!$D:$D,VindIndeks_raw_20_large!$C:$C,'Info-tabeller'!U$55,VindIndeks_raw_20_large!$A:$A,'Info-tabeller'!$I115,VindIndeks_raw_20_large!$B:$B,'Info-tabeller'!$H115)),AVERAGEIFS(VindIndeks_raw_20_large!$D:$D,VindIndeks_raw_20_large!$C:$C,'Info-tabeller'!U$55,VindIndeks_raw_20_large!$A:$A,'Info-tabeller'!$I115,VindIndeks_raw_20_large!$B:$B,'Info-tabeller'!$H115),"")</f>
        <v/>
      </c>
      <c r="V115" s="5">
        <f>IF(ISNUMBER(AVERAGEIFS(VindIndeks_raw_20_large!$D:$D,VindIndeks_raw_20_large!$C:$C,'Info-tabeller'!V$55,VindIndeks_raw_20_large!$A:$A,'Info-tabeller'!$I115,VindIndeks_raw_20_large!$B:$B,'Info-tabeller'!$H115)),AVERAGEIFS(VindIndeks_raw_20_large!$D:$D,VindIndeks_raw_20_large!$C:$C,'Info-tabeller'!V$55,VindIndeks_raw_20_large!$A:$A,'Info-tabeller'!$I115,VindIndeks_raw_20_large!$B:$B,'Info-tabeller'!$H115),"")</f>
        <v/>
      </c>
      <c r="W115" s="5">
        <f>IF(ISNUMBER(AVERAGEIFS(VindIndeks_raw_20_large!$D:$D,VindIndeks_raw_20_large!$C:$C,'Info-tabeller'!W$55,VindIndeks_raw_20_large!$A:$A,'Info-tabeller'!$I115,VindIndeks_raw_20_large!$B:$B,'Info-tabeller'!$H115)),AVERAGEIFS(VindIndeks_raw_20_large!$D:$D,VindIndeks_raw_20_large!$C:$C,'Info-tabeller'!W$55,VindIndeks_raw_20_large!$A:$A,'Info-tabeller'!$I115,VindIndeks_raw_20_large!$B:$B,'Info-tabeller'!$H115),"")</f>
        <v/>
      </c>
      <c r="X115" s="7">
        <f>IF(ISNUMBER(AVERAGE(J115:Q115)),AVERAGE(J115:Q115),"")</f>
        <v/>
      </c>
      <c r="Y115" s="6">
        <f>IF(ISNUMBER(AVERAGE(R115:W115)),AVERAGE(R115:W115),"")</f>
        <v/>
      </c>
      <c r="AB115" s="16">
        <f>+G115</f>
        <v/>
      </c>
      <c r="AC115" s="4">
        <f>IF(ISNUMBER(AVERAGEIFS(VindIndeks_raw_20_small!$D:$D,VindIndeks_raw_20_small!$C:$C,'Info-tabeller'!AC$55,VindIndeks_raw_20_small!$A:$A,'Info-tabeller'!$I115,VindIndeks_raw_20_small!$B:$B,'Info-tabeller'!$H115)),AVERAGEIFS(VindIndeks_raw_20_small!$D:$D,VindIndeks_raw_20_small!$C:$C,'Info-tabeller'!AC$55,VindIndeks_raw_20_small!$A:$A,'Info-tabeller'!$I115,VindIndeks_raw_20_small!$B:$B,'Info-tabeller'!$H115),"")</f>
        <v/>
      </c>
      <c r="AD115" s="4">
        <f>IF(ISNUMBER(AVERAGEIFS(VindIndeks_raw_20_small!$D:$D,VindIndeks_raw_20_small!$C:$C,'Info-tabeller'!AD$55,VindIndeks_raw_20_small!$A:$A,'Info-tabeller'!$I115,VindIndeks_raw_20_small!$B:$B,'Info-tabeller'!$H115)),AVERAGEIFS(VindIndeks_raw_20_small!$D:$D,VindIndeks_raw_20_small!$C:$C,'Info-tabeller'!AD$55,VindIndeks_raw_20_small!$A:$A,'Info-tabeller'!$I115,VindIndeks_raw_20_small!$B:$B,'Info-tabeller'!$H115),"")</f>
        <v/>
      </c>
      <c r="AE115" s="4">
        <f>IF(ISNUMBER(AVERAGEIFS(VindIndeks_raw_20_small!$D:$D,VindIndeks_raw_20_small!$C:$C,'Info-tabeller'!AE$55,VindIndeks_raw_20_small!$A:$A,'Info-tabeller'!$I115,VindIndeks_raw_20_small!$B:$B,'Info-tabeller'!$H115)),AVERAGEIFS(VindIndeks_raw_20_small!$D:$D,VindIndeks_raw_20_small!$C:$C,'Info-tabeller'!AE$55,VindIndeks_raw_20_small!$A:$A,'Info-tabeller'!$I115,VindIndeks_raw_20_small!$B:$B,'Info-tabeller'!$H115),"")</f>
        <v/>
      </c>
      <c r="AF115" s="4">
        <f>IF(ISNUMBER(AVERAGEIFS(VindIndeks_raw_20_small!$D:$D,VindIndeks_raw_20_small!$C:$C,'Info-tabeller'!AF$55,VindIndeks_raw_20_small!$A:$A,'Info-tabeller'!$I115,VindIndeks_raw_20_small!$B:$B,'Info-tabeller'!$H115)),AVERAGEIFS(VindIndeks_raw_20_small!$D:$D,VindIndeks_raw_20_small!$C:$C,'Info-tabeller'!AF$55,VindIndeks_raw_20_small!$A:$A,'Info-tabeller'!$I115,VindIndeks_raw_20_small!$B:$B,'Info-tabeller'!$H115),"")</f>
        <v/>
      </c>
      <c r="AG115" s="4">
        <f>IF(ISNUMBER(AVERAGEIFS(VindIndeks_raw_20_small!$D:$D,VindIndeks_raw_20_small!$C:$C,'Info-tabeller'!AG$55,VindIndeks_raw_20_small!$A:$A,'Info-tabeller'!$I115,VindIndeks_raw_20_small!$B:$B,'Info-tabeller'!$H115)),AVERAGEIFS(VindIndeks_raw_20_small!$D:$D,VindIndeks_raw_20_small!$C:$C,'Info-tabeller'!AG$55,VindIndeks_raw_20_small!$A:$A,'Info-tabeller'!$I115,VindIndeks_raw_20_small!$B:$B,'Info-tabeller'!$H115),"")</f>
        <v/>
      </c>
      <c r="AH115" s="4">
        <f>IF(ISNUMBER(AVERAGEIFS(VindIndeks_raw_20_small!$D:$D,VindIndeks_raw_20_small!$C:$C,'Info-tabeller'!AH$55,VindIndeks_raw_20_small!$A:$A,'Info-tabeller'!$I115,VindIndeks_raw_20_small!$B:$B,'Info-tabeller'!$H115)),AVERAGEIFS(VindIndeks_raw_20_small!$D:$D,VindIndeks_raw_20_small!$C:$C,'Info-tabeller'!AH$55,VindIndeks_raw_20_small!$A:$A,'Info-tabeller'!$I115,VindIndeks_raw_20_small!$B:$B,'Info-tabeller'!$H115),"")</f>
        <v/>
      </c>
      <c r="AI115" s="4">
        <f>IF(ISNUMBER(AVERAGEIFS(VindIndeks_raw_20_small!$D:$D,VindIndeks_raw_20_small!$C:$C,'Info-tabeller'!AI$55,VindIndeks_raw_20_small!$A:$A,'Info-tabeller'!$I115,VindIndeks_raw_20_small!$B:$B,'Info-tabeller'!$H115)),AVERAGEIFS(VindIndeks_raw_20_small!$D:$D,VindIndeks_raw_20_small!$C:$C,'Info-tabeller'!AI$55,VindIndeks_raw_20_small!$A:$A,'Info-tabeller'!$I115,VindIndeks_raw_20_small!$B:$B,'Info-tabeller'!$H115),"")</f>
        <v/>
      </c>
      <c r="AJ115" s="4">
        <f>IF(ISNUMBER(AVERAGEIFS(VindIndeks_raw_20_small!$D:$D,VindIndeks_raw_20_small!$C:$C,'Info-tabeller'!AJ$55,VindIndeks_raw_20_small!$A:$A,'Info-tabeller'!$I115,VindIndeks_raw_20_small!$B:$B,'Info-tabeller'!$H115)),AVERAGEIFS(VindIndeks_raw_20_small!$D:$D,VindIndeks_raw_20_small!$C:$C,'Info-tabeller'!AJ$55,VindIndeks_raw_20_small!$A:$A,'Info-tabeller'!$I115,VindIndeks_raw_20_small!$B:$B,'Info-tabeller'!$H115),"")</f>
        <v/>
      </c>
      <c r="AK115" s="7">
        <f>IF(ISNUMBER(AVERAGE(AC115:AJ115)),AVERAGE(AC115:AJ115),"")</f>
        <v/>
      </c>
      <c r="AN115" s="17">
        <f>+AB115</f>
        <v/>
      </c>
      <c r="AO115" s="4">
        <f>IF(ISNUMBER(AVERAGEIFS(VindIndeks_raw_13!$D:$D,VindIndeks_raw_13!$C:$C,'Info-tabeller'!AO$55,VindIndeks_raw_13!$A:$A,'Info-tabeller'!$I115,VindIndeks_raw_13!$B:$B,'Info-tabeller'!$H115)),AVERAGEIFS(VindIndeks_raw_13!$D:$D,VindIndeks_raw_13!$C:$C,'Info-tabeller'!AO$55,VindIndeks_raw_13!$A:$A,'Info-tabeller'!$I115,VindIndeks_raw_13!$B:$B,'Info-tabeller'!$H115),"")</f>
        <v/>
      </c>
      <c r="AP115" s="4">
        <f>IF(ISNUMBER(AVERAGEIFS(VindIndeks_raw_13!$D:$D,VindIndeks_raw_13!$C:$C,'Info-tabeller'!AP$55,VindIndeks_raw_13!$A:$A,'Info-tabeller'!$I115,VindIndeks_raw_13!$B:$B,'Info-tabeller'!$H115)),AVERAGEIFS(VindIndeks_raw_13!$D:$D,VindIndeks_raw_13!$C:$C,'Info-tabeller'!AP$55,VindIndeks_raw_13!$A:$A,'Info-tabeller'!$I115,VindIndeks_raw_13!$B:$B,'Info-tabeller'!$H115),"")</f>
        <v/>
      </c>
      <c r="AQ115" s="4">
        <f>IF(ISNUMBER(AVERAGEIFS(VindIndeks_raw_13!$D:$D,VindIndeks_raw_13!$C:$C,'Info-tabeller'!AQ$55,VindIndeks_raw_13!$A:$A,'Info-tabeller'!$I115,VindIndeks_raw_13!$B:$B,'Info-tabeller'!$H115)),AVERAGEIFS(VindIndeks_raw_13!$D:$D,VindIndeks_raw_13!$C:$C,'Info-tabeller'!AQ$55,VindIndeks_raw_13!$A:$A,'Info-tabeller'!$I115,VindIndeks_raw_13!$B:$B,'Info-tabeller'!$H115),"")</f>
        <v/>
      </c>
      <c r="AR115" s="4">
        <f>IF(ISNUMBER(AVERAGEIFS(VindIndeks_raw_13!$D:$D,VindIndeks_raw_13!$C:$C,'Info-tabeller'!AR$55,VindIndeks_raw_13!$A:$A,'Info-tabeller'!$I115,VindIndeks_raw_13!$B:$B,'Info-tabeller'!$H115)),AVERAGEIFS(VindIndeks_raw_13!$D:$D,VindIndeks_raw_13!$C:$C,'Info-tabeller'!AR$55,VindIndeks_raw_13!$A:$A,'Info-tabeller'!$I115,VindIndeks_raw_13!$B:$B,'Info-tabeller'!$H115),"")</f>
        <v/>
      </c>
      <c r="AS115" s="4">
        <f>IF(ISNUMBER(AVERAGEIFS(VindIndeks_raw_13!$D:$D,VindIndeks_raw_13!$C:$C,'Info-tabeller'!AS$55,VindIndeks_raw_13!$A:$A,'Info-tabeller'!$I115,VindIndeks_raw_13!$B:$B,'Info-tabeller'!$H115)),AVERAGEIFS(VindIndeks_raw_13!$D:$D,VindIndeks_raw_13!$C:$C,'Info-tabeller'!AS$55,VindIndeks_raw_13!$A:$A,'Info-tabeller'!$I115,VindIndeks_raw_13!$B:$B,'Info-tabeller'!$H115),"")</f>
        <v/>
      </c>
      <c r="AT115" s="4">
        <f>IF(ISNUMBER(AVERAGEIFS(VindIndeks_raw_13!$D:$D,VindIndeks_raw_13!$C:$C,'Info-tabeller'!AT$55,VindIndeks_raw_13!$A:$A,'Info-tabeller'!$I115,VindIndeks_raw_13!$B:$B,'Info-tabeller'!$H115)),AVERAGEIFS(VindIndeks_raw_13!$D:$D,VindIndeks_raw_13!$C:$C,'Info-tabeller'!AT$55,VindIndeks_raw_13!$A:$A,'Info-tabeller'!$I115,VindIndeks_raw_13!$B:$B,'Info-tabeller'!$H115),"")</f>
        <v/>
      </c>
      <c r="AU115" s="4">
        <f>IF(ISNUMBER(AVERAGEIFS(VindIndeks_raw_13!$D:$D,VindIndeks_raw_13!$C:$C,'Info-tabeller'!AU$55,VindIndeks_raw_13!$A:$A,'Info-tabeller'!$I115,VindIndeks_raw_13!$B:$B,'Info-tabeller'!$H115)),AVERAGEIFS(VindIndeks_raw_13!$D:$D,VindIndeks_raw_13!$C:$C,'Info-tabeller'!AU$55,VindIndeks_raw_13!$A:$A,'Info-tabeller'!$I115,VindIndeks_raw_13!$B:$B,'Info-tabeller'!$H115),"")</f>
        <v/>
      </c>
      <c r="AV115" s="4">
        <f>IF(ISNUMBER(AVERAGEIFS(VindIndeks_raw_13!$D:$D,VindIndeks_raw_13!$C:$C,'Info-tabeller'!AV$55,VindIndeks_raw_13!$A:$A,'Info-tabeller'!$I115,VindIndeks_raw_13!$B:$B,'Info-tabeller'!$H115)),AVERAGEIFS(VindIndeks_raw_13!$D:$D,VindIndeks_raw_13!$C:$C,'Info-tabeller'!AV$55,VindIndeks_raw_13!$A:$A,'Info-tabeller'!$I115,VindIndeks_raw_13!$B:$B,'Info-tabeller'!$H115),"")</f>
        <v/>
      </c>
      <c r="AW115" s="5">
        <f>IF(ISNUMBER(AVERAGEIFS(VindIndeks_raw_13!$D:$D,VindIndeks_raw_13!$C:$C,'Info-tabeller'!AW$55,VindIndeks_raw_13!$A:$A,'Info-tabeller'!$I115,VindIndeks_raw_13!$B:$B,'Info-tabeller'!$H115)),AVERAGEIFS(VindIndeks_raw_13!$D:$D,VindIndeks_raw_13!$C:$C,'Info-tabeller'!AW$55,VindIndeks_raw_13!$A:$A,'Info-tabeller'!$I115,VindIndeks_raw_13!$B:$B,'Info-tabeller'!$H115),"")</f>
        <v/>
      </c>
      <c r="AX115" s="5">
        <f>IF(ISNUMBER(AVERAGEIFS(VindIndeks_raw_13!$D:$D,VindIndeks_raw_13!$C:$C,'Info-tabeller'!AX$55,VindIndeks_raw_13!$A:$A,'Info-tabeller'!$I115,VindIndeks_raw_13!$B:$B,'Info-tabeller'!$H115)),AVERAGEIFS(VindIndeks_raw_13!$D:$D,VindIndeks_raw_13!$C:$C,'Info-tabeller'!AX$55,VindIndeks_raw_13!$A:$A,'Info-tabeller'!$I115,VindIndeks_raw_13!$B:$B,'Info-tabeller'!$H115),"")</f>
        <v/>
      </c>
      <c r="AY115" s="5">
        <f>IF(ISNUMBER(AVERAGEIFS(VindIndeks_raw_13!$D:$D,VindIndeks_raw_13!$C:$C,'Info-tabeller'!AY$55,VindIndeks_raw_13!$A:$A,'Info-tabeller'!$I115,VindIndeks_raw_13!$B:$B,'Info-tabeller'!$H115)),AVERAGEIFS(VindIndeks_raw_13!$D:$D,VindIndeks_raw_13!$C:$C,'Info-tabeller'!AY$55,VindIndeks_raw_13!$A:$A,'Info-tabeller'!$I115,VindIndeks_raw_13!$B:$B,'Info-tabeller'!$H115),"")</f>
        <v/>
      </c>
      <c r="AZ115" s="7">
        <f>IF(ISNUMBER(AVERAGE(AO115:AV115)),AVERAGE(AO115:AV115),"")</f>
        <v/>
      </c>
      <c r="BA115" s="6">
        <f>IF(ISNUMBER(AVERAGE(AW115:AY115)),AVERAGE(AW115:AY115),"")</f>
        <v/>
      </c>
    </row>
    <row r="116" ht="15" customHeight="1">
      <c r="D116" s="53">
        <f>IF(AND($I116=YEAR(WindDenmark!$F$4)+D$100,$H116&lt;=MONTH(WindDenmark!$F$4)),1,0)</f>
        <v/>
      </c>
      <c r="E116" s="53">
        <f>IF(AND($I116=YEAR(WindDenmark!$F$4)+E$100,$H116&lt;=MONTH(WindDenmark!$F$4)),1,0)</f>
        <v/>
      </c>
      <c r="F116" s="53">
        <f>IF(AND(G116&lt;=WindDenmark!$F$4,I116&gt;YEAR(WindDenmark!$F$4)-11),1,0)</f>
        <v/>
      </c>
      <c r="G116" s="62">
        <f>DATE(I116,H116,1)</f>
        <v/>
      </c>
      <c r="H116" s="53">
        <f>+H104</f>
        <v/>
      </c>
      <c r="I116" s="53">
        <f>IF(H116=1,I115+1,I115)</f>
        <v/>
      </c>
      <c r="J116" s="4">
        <f>IF(ISNUMBER(AVERAGEIFS(VindIndeks_raw_20_large!$D:$D,VindIndeks_raw_20_large!$C:$C,'Info-tabeller'!J$55,VindIndeks_raw_20_large!$A:$A,'Info-tabeller'!$I116,VindIndeks_raw_20_large!$B:$B,'Info-tabeller'!$H116)),AVERAGEIFS(VindIndeks_raw_20_large!$D:$D,VindIndeks_raw_20_large!$C:$C,'Info-tabeller'!J$55,VindIndeks_raw_20_large!$A:$A,'Info-tabeller'!$I116,VindIndeks_raw_20_large!$B:$B,'Info-tabeller'!$H116),"")</f>
        <v/>
      </c>
      <c r="K116" s="4">
        <f>IF(ISNUMBER(AVERAGEIFS(VindIndeks_raw_20_large!$D:$D,VindIndeks_raw_20_large!$C:$C,'Info-tabeller'!K$55,VindIndeks_raw_20_large!$A:$A,'Info-tabeller'!$I116,VindIndeks_raw_20_large!$B:$B,'Info-tabeller'!$H116)),AVERAGEIFS(VindIndeks_raw_20_large!$D:$D,VindIndeks_raw_20_large!$C:$C,'Info-tabeller'!K$55,VindIndeks_raw_20_large!$A:$A,'Info-tabeller'!$I116,VindIndeks_raw_20_large!$B:$B,'Info-tabeller'!$H116),"")</f>
        <v/>
      </c>
      <c r="L116" s="4">
        <f>IF(ISNUMBER(AVERAGEIFS(VindIndeks_raw_20_large!$D:$D,VindIndeks_raw_20_large!$C:$C,'Info-tabeller'!L$55,VindIndeks_raw_20_large!$A:$A,'Info-tabeller'!$I116,VindIndeks_raw_20_large!$B:$B,'Info-tabeller'!$H116)),AVERAGEIFS(VindIndeks_raw_20_large!$D:$D,VindIndeks_raw_20_large!$C:$C,'Info-tabeller'!L$55,VindIndeks_raw_20_large!$A:$A,'Info-tabeller'!$I116,VindIndeks_raw_20_large!$B:$B,'Info-tabeller'!$H116),"")</f>
        <v/>
      </c>
      <c r="M116" s="4">
        <f>IF(ISNUMBER(AVERAGEIFS(VindIndeks_raw_20_large!$D:$D,VindIndeks_raw_20_large!$C:$C,'Info-tabeller'!M$55,VindIndeks_raw_20_large!$A:$A,'Info-tabeller'!$I116,VindIndeks_raw_20_large!$B:$B,'Info-tabeller'!$H116)),AVERAGEIFS(VindIndeks_raw_20_large!$D:$D,VindIndeks_raw_20_large!$C:$C,'Info-tabeller'!M$55,VindIndeks_raw_20_large!$A:$A,'Info-tabeller'!$I116,VindIndeks_raw_20_large!$B:$B,'Info-tabeller'!$H116),"")</f>
        <v/>
      </c>
      <c r="N116" s="4">
        <f>IF(ISNUMBER(AVERAGEIFS(VindIndeks_raw_20_large!$D:$D,VindIndeks_raw_20_large!$C:$C,'Info-tabeller'!N$55,VindIndeks_raw_20_large!$A:$A,'Info-tabeller'!$I116,VindIndeks_raw_20_large!$B:$B,'Info-tabeller'!$H116)),AVERAGEIFS(VindIndeks_raw_20_large!$D:$D,VindIndeks_raw_20_large!$C:$C,'Info-tabeller'!N$55,VindIndeks_raw_20_large!$A:$A,'Info-tabeller'!$I116,VindIndeks_raw_20_large!$B:$B,'Info-tabeller'!$H116),"")</f>
        <v/>
      </c>
      <c r="O116" s="4">
        <f>IF(ISNUMBER(AVERAGEIFS(VindIndeks_raw_20_large!$D:$D,VindIndeks_raw_20_large!$C:$C,'Info-tabeller'!O$55,VindIndeks_raw_20_large!$A:$A,'Info-tabeller'!$I116,VindIndeks_raw_20_large!$B:$B,'Info-tabeller'!$H116)),AVERAGEIFS(VindIndeks_raw_20_large!$D:$D,VindIndeks_raw_20_large!$C:$C,'Info-tabeller'!O$55,VindIndeks_raw_20_large!$A:$A,'Info-tabeller'!$I116,VindIndeks_raw_20_large!$B:$B,'Info-tabeller'!$H116),"")</f>
        <v/>
      </c>
      <c r="P116" s="4">
        <f>IF(ISNUMBER(AVERAGEIFS(VindIndeks_raw_20_large!$D:$D,VindIndeks_raw_20_large!$C:$C,'Info-tabeller'!P$55,VindIndeks_raw_20_large!$A:$A,'Info-tabeller'!$I116,VindIndeks_raw_20_large!$B:$B,'Info-tabeller'!$H116)),AVERAGEIFS(VindIndeks_raw_20_large!$D:$D,VindIndeks_raw_20_large!$C:$C,'Info-tabeller'!P$55,VindIndeks_raw_20_large!$A:$A,'Info-tabeller'!$I116,VindIndeks_raw_20_large!$B:$B,'Info-tabeller'!$H116),"")</f>
        <v/>
      </c>
      <c r="Q116" s="4">
        <f>IF(ISNUMBER(AVERAGEIFS(VindIndeks_raw_20_large!$D:$D,VindIndeks_raw_20_large!$C:$C,'Info-tabeller'!Q$55,VindIndeks_raw_20_large!$A:$A,'Info-tabeller'!$I116,VindIndeks_raw_20_large!$B:$B,'Info-tabeller'!$H116)),AVERAGEIFS(VindIndeks_raw_20_large!$D:$D,VindIndeks_raw_20_large!$C:$C,'Info-tabeller'!Q$55,VindIndeks_raw_20_large!$A:$A,'Info-tabeller'!$I116,VindIndeks_raw_20_large!$B:$B,'Info-tabeller'!$H116),"")</f>
        <v/>
      </c>
      <c r="R116" s="5">
        <f>IF(ISNUMBER(AVERAGEIFS(VindIndeks_raw_20_large!$D:$D,VindIndeks_raw_20_large!$C:$C,'Info-tabeller'!R$55,VindIndeks_raw_20_large!$A:$A,'Info-tabeller'!$I116,VindIndeks_raw_20_large!$B:$B,'Info-tabeller'!$H116)),AVERAGEIFS(VindIndeks_raw_20_large!$D:$D,VindIndeks_raw_20_large!$C:$C,'Info-tabeller'!R$55,VindIndeks_raw_20_large!$A:$A,'Info-tabeller'!$I116,VindIndeks_raw_20_large!$B:$B,'Info-tabeller'!$H116),"")</f>
        <v/>
      </c>
      <c r="S116" s="5">
        <f>IF(ISNUMBER(AVERAGEIFS(VindIndeks_raw_20_large!$D:$D,VindIndeks_raw_20_large!$C:$C,'Info-tabeller'!S$55,VindIndeks_raw_20_large!$A:$A,'Info-tabeller'!$I116,VindIndeks_raw_20_large!$B:$B,'Info-tabeller'!$H116)),AVERAGEIFS(VindIndeks_raw_20_large!$D:$D,VindIndeks_raw_20_large!$C:$C,'Info-tabeller'!S$55,VindIndeks_raw_20_large!$A:$A,'Info-tabeller'!$I116,VindIndeks_raw_20_large!$B:$B,'Info-tabeller'!$H116),"")</f>
        <v/>
      </c>
      <c r="T116" s="5">
        <f>IF(ISNUMBER(AVERAGEIFS(VindIndeks_raw_20_large!$D:$D,VindIndeks_raw_20_large!$C:$C,'Info-tabeller'!T$55,VindIndeks_raw_20_large!$A:$A,'Info-tabeller'!$I116,VindIndeks_raw_20_large!$B:$B,'Info-tabeller'!$H116)),AVERAGEIFS(VindIndeks_raw_20_large!$D:$D,VindIndeks_raw_20_large!$C:$C,'Info-tabeller'!T$55,VindIndeks_raw_20_large!$A:$A,'Info-tabeller'!$I116,VindIndeks_raw_20_large!$B:$B,'Info-tabeller'!$H116),"")</f>
        <v/>
      </c>
      <c r="U116" s="5">
        <f>IF(ISNUMBER(AVERAGEIFS(VindIndeks_raw_20_large!$D:$D,VindIndeks_raw_20_large!$C:$C,'Info-tabeller'!U$55,VindIndeks_raw_20_large!$A:$A,'Info-tabeller'!$I116,VindIndeks_raw_20_large!$B:$B,'Info-tabeller'!$H116)),AVERAGEIFS(VindIndeks_raw_20_large!$D:$D,VindIndeks_raw_20_large!$C:$C,'Info-tabeller'!U$55,VindIndeks_raw_20_large!$A:$A,'Info-tabeller'!$I116,VindIndeks_raw_20_large!$B:$B,'Info-tabeller'!$H116),"")</f>
        <v/>
      </c>
      <c r="V116" s="5">
        <f>IF(ISNUMBER(AVERAGEIFS(VindIndeks_raw_20_large!$D:$D,VindIndeks_raw_20_large!$C:$C,'Info-tabeller'!V$55,VindIndeks_raw_20_large!$A:$A,'Info-tabeller'!$I116,VindIndeks_raw_20_large!$B:$B,'Info-tabeller'!$H116)),AVERAGEIFS(VindIndeks_raw_20_large!$D:$D,VindIndeks_raw_20_large!$C:$C,'Info-tabeller'!V$55,VindIndeks_raw_20_large!$A:$A,'Info-tabeller'!$I116,VindIndeks_raw_20_large!$B:$B,'Info-tabeller'!$H116),"")</f>
        <v/>
      </c>
      <c r="W116" s="5">
        <f>IF(ISNUMBER(AVERAGEIFS(VindIndeks_raw_20_large!$D:$D,VindIndeks_raw_20_large!$C:$C,'Info-tabeller'!W$55,VindIndeks_raw_20_large!$A:$A,'Info-tabeller'!$I116,VindIndeks_raw_20_large!$B:$B,'Info-tabeller'!$H116)),AVERAGEIFS(VindIndeks_raw_20_large!$D:$D,VindIndeks_raw_20_large!$C:$C,'Info-tabeller'!W$55,VindIndeks_raw_20_large!$A:$A,'Info-tabeller'!$I116,VindIndeks_raw_20_large!$B:$B,'Info-tabeller'!$H116),"")</f>
        <v/>
      </c>
      <c r="X116" s="7">
        <f>IF(ISNUMBER(AVERAGE(J116:Q116)),AVERAGE(J116:Q116),"")</f>
        <v/>
      </c>
      <c r="Y116" s="6">
        <f>IF(ISNUMBER(AVERAGE(R116:W116)),AVERAGE(R116:W116),"")</f>
        <v/>
      </c>
      <c r="AB116" s="16">
        <f>+G116</f>
        <v/>
      </c>
      <c r="AC116" s="4">
        <f>IF(ISNUMBER(AVERAGEIFS(VindIndeks_raw_20_small!$D:$D,VindIndeks_raw_20_small!$C:$C,'Info-tabeller'!AC$55,VindIndeks_raw_20_small!$A:$A,'Info-tabeller'!$I116,VindIndeks_raw_20_small!$B:$B,'Info-tabeller'!$H116)),AVERAGEIFS(VindIndeks_raw_20_small!$D:$D,VindIndeks_raw_20_small!$C:$C,'Info-tabeller'!AC$55,VindIndeks_raw_20_small!$A:$A,'Info-tabeller'!$I116,VindIndeks_raw_20_small!$B:$B,'Info-tabeller'!$H116),"")</f>
        <v/>
      </c>
      <c r="AD116" s="4">
        <f>IF(ISNUMBER(AVERAGEIFS(VindIndeks_raw_20_small!$D:$D,VindIndeks_raw_20_small!$C:$C,'Info-tabeller'!AD$55,VindIndeks_raw_20_small!$A:$A,'Info-tabeller'!$I116,VindIndeks_raw_20_small!$B:$B,'Info-tabeller'!$H116)),AVERAGEIFS(VindIndeks_raw_20_small!$D:$D,VindIndeks_raw_20_small!$C:$C,'Info-tabeller'!AD$55,VindIndeks_raw_20_small!$A:$A,'Info-tabeller'!$I116,VindIndeks_raw_20_small!$B:$B,'Info-tabeller'!$H116),"")</f>
        <v/>
      </c>
      <c r="AE116" s="4">
        <f>IF(ISNUMBER(AVERAGEIFS(VindIndeks_raw_20_small!$D:$D,VindIndeks_raw_20_small!$C:$C,'Info-tabeller'!AE$55,VindIndeks_raw_20_small!$A:$A,'Info-tabeller'!$I116,VindIndeks_raw_20_small!$B:$B,'Info-tabeller'!$H116)),AVERAGEIFS(VindIndeks_raw_20_small!$D:$D,VindIndeks_raw_20_small!$C:$C,'Info-tabeller'!AE$55,VindIndeks_raw_20_small!$A:$A,'Info-tabeller'!$I116,VindIndeks_raw_20_small!$B:$B,'Info-tabeller'!$H116),"")</f>
        <v/>
      </c>
      <c r="AF116" s="4">
        <f>IF(ISNUMBER(AVERAGEIFS(VindIndeks_raw_20_small!$D:$D,VindIndeks_raw_20_small!$C:$C,'Info-tabeller'!AF$55,VindIndeks_raw_20_small!$A:$A,'Info-tabeller'!$I116,VindIndeks_raw_20_small!$B:$B,'Info-tabeller'!$H116)),AVERAGEIFS(VindIndeks_raw_20_small!$D:$D,VindIndeks_raw_20_small!$C:$C,'Info-tabeller'!AF$55,VindIndeks_raw_20_small!$A:$A,'Info-tabeller'!$I116,VindIndeks_raw_20_small!$B:$B,'Info-tabeller'!$H116),"")</f>
        <v/>
      </c>
      <c r="AG116" s="4">
        <f>IF(ISNUMBER(AVERAGEIFS(VindIndeks_raw_20_small!$D:$D,VindIndeks_raw_20_small!$C:$C,'Info-tabeller'!AG$55,VindIndeks_raw_20_small!$A:$A,'Info-tabeller'!$I116,VindIndeks_raw_20_small!$B:$B,'Info-tabeller'!$H116)),AVERAGEIFS(VindIndeks_raw_20_small!$D:$D,VindIndeks_raw_20_small!$C:$C,'Info-tabeller'!AG$55,VindIndeks_raw_20_small!$A:$A,'Info-tabeller'!$I116,VindIndeks_raw_20_small!$B:$B,'Info-tabeller'!$H116),"")</f>
        <v/>
      </c>
      <c r="AH116" s="4">
        <f>IF(ISNUMBER(AVERAGEIFS(VindIndeks_raw_20_small!$D:$D,VindIndeks_raw_20_small!$C:$C,'Info-tabeller'!AH$55,VindIndeks_raw_20_small!$A:$A,'Info-tabeller'!$I116,VindIndeks_raw_20_small!$B:$B,'Info-tabeller'!$H116)),AVERAGEIFS(VindIndeks_raw_20_small!$D:$D,VindIndeks_raw_20_small!$C:$C,'Info-tabeller'!AH$55,VindIndeks_raw_20_small!$A:$A,'Info-tabeller'!$I116,VindIndeks_raw_20_small!$B:$B,'Info-tabeller'!$H116),"")</f>
        <v/>
      </c>
      <c r="AI116" s="4">
        <f>IF(ISNUMBER(AVERAGEIFS(VindIndeks_raw_20_small!$D:$D,VindIndeks_raw_20_small!$C:$C,'Info-tabeller'!AI$55,VindIndeks_raw_20_small!$A:$A,'Info-tabeller'!$I116,VindIndeks_raw_20_small!$B:$B,'Info-tabeller'!$H116)),AVERAGEIFS(VindIndeks_raw_20_small!$D:$D,VindIndeks_raw_20_small!$C:$C,'Info-tabeller'!AI$55,VindIndeks_raw_20_small!$A:$A,'Info-tabeller'!$I116,VindIndeks_raw_20_small!$B:$B,'Info-tabeller'!$H116),"")</f>
        <v/>
      </c>
      <c r="AJ116" s="4">
        <f>IF(ISNUMBER(AVERAGEIFS(VindIndeks_raw_20_small!$D:$D,VindIndeks_raw_20_small!$C:$C,'Info-tabeller'!AJ$55,VindIndeks_raw_20_small!$A:$A,'Info-tabeller'!$I116,VindIndeks_raw_20_small!$B:$B,'Info-tabeller'!$H116)),AVERAGEIFS(VindIndeks_raw_20_small!$D:$D,VindIndeks_raw_20_small!$C:$C,'Info-tabeller'!AJ$55,VindIndeks_raw_20_small!$A:$A,'Info-tabeller'!$I116,VindIndeks_raw_20_small!$B:$B,'Info-tabeller'!$H116),"")</f>
        <v/>
      </c>
      <c r="AK116" s="7">
        <f>IF(ISNUMBER(AVERAGE(AC116:AJ116)),AVERAGE(AC116:AJ116),"")</f>
        <v/>
      </c>
      <c r="AN116" s="17">
        <f>+AB116</f>
        <v/>
      </c>
      <c r="AO116" s="4">
        <f>IF(ISNUMBER(AVERAGEIFS(VindIndeks_raw_13!$D:$D,VindIndeks_raw_13!$C:$C,'Info-tabeller'!AO$55,VindIndeks_raw_13!$A:$A,'Info-tabeller'!$I116,VindIndeks_raw_13!$B:$B,'Info-tabeller'!$H116)),AVERAGEIFS(VindIndeks_raw_13!$D:$D,VindIndeks_raw_13!$C:$C,'Info-tabeller'!AO$55,VindIndeks_raw_13!$A:$A,'Info-tabeller'!$I116,VindIndeks_raw_13!$B:$B,'Info-tabeller'!$H116),"")</f>
        <v/>
      </c>
      <c r="AP116" s="4">
        <f>IF(ISNUMBER(AVERAGEIFS(VindIndeks_raw_13!$D:$D,VindIndeks_raw_13!$C:$C,'Info-tabeller'!AP$55,VindIndeks_raw_13!$A:$A,'Info-tabeller'!$I116,VindIndeks_raw_13!$B:$B,'Info-tabeller'!$H116)),AVERAGEIFS(VindIndeks_raw_13!$D:$D,VindIndeks_raw_13!$C:$C,'Info-tabeller'!AP$55,VindIndeks_raw_13!$A:$A,'Info-tabeller'!$I116,VindIndeks_raw_13!$B:$B,'Info-tabeller'!$H116),"")</f>
        <v/>
      </c>
      <c r="AQ116" s="4">
        <f>IF(ISNUMBER(AVERAGEIFS(VindIndeks_raw_13!$D:$D,VindIndeks_raw_13!$C:$C,'Info-tabeller'!AQ$55,VindIndeks_raw_13!$A:$A,'Info-tabeller'!$I116,VindIndeks_raw_13!$B:$B,'Info-tabeller'!$H116)),AVERAGEIFS(VindIndeks_raw_13!$D:$D,VindIndeks_raw_13!$C:$C,'Info-tabeller'!AQ$55,VindIndeks_raw_13!$A:$A,'Info-tabeller'!$I116,VindIndeks_raw_13!$B:$B,'Info-tabeller'!$H116),"")</f>
        <v/>
      </c>
      <c r="AR116" s="4">
        <f>IF(ISNUMBER(AVERAGEIFS(VindIndeks_raw_13!$D:$D,VindIndeks_raw_13!$C:$C,'Info-tabeller'!AR$55,VindIndeks_raw_13!$A:$A,'Info-tabeller'!$I116,VindIndeks_raw_13!$B:$B,'Info-tabeller'!$H116)),AVERAGEIFS(VindIndeks_raw_13!$D:$D,VindIndeks_raw_13!$C:$C,'Info-tabeller'!AR$55,VindIndeks_raw_13!$A:$A,'Info-tabeller'!$I116,VindIndeks_raw_13!$B:$B,'Info-tabeller'!$H116),"")</f>
        <v/>
      </c>
      <c r="AS116" s="4">
        <f>IF(ISNUMBER(AVERAGEIFS(VindIndeks_raw_13!$D:$D,VindIndeks_raw_13!$C:$C,'Info-tabeller'!AS$55,VindIndeks_raw_13!$A:$A,'Info-tabeller'!$I116,VindIndeks_raw_13!$B:$B,'Info-tabeller'!$H116)),AVERAGEIFS(VindIndeks_raw_13!$D:$D,VindIndeks_raw_13!$C:$C,'Info-tabeller'!AS$55,VindIndeks_raw_13!$A:$A,'Info-tabeller'!$I116,VindIndeks_raw_13!$B:$B,'Info-tabeller'!$H116),"")</f>
        <v/>
      </c>
      <c r="AT116" s="4">
        <f>IF(ISNUMBER(AVERAGEIFS(VindIndeks_raw_13!$D:$D,VindIndeks_raw_13!$C:$C,'Info-tabeller'!AT$55,VindIndeks_raw_13!$A:$A,'Info-tabeller'!$I116,VindIndeks_raw_13!$B:$B,'Info-tabeller'!$H116)),AVERAGEIFS(VindIndeks_raw_13!$D:$D,VindIndeks_raw_13!$C:$C,'Info-tabeller'!AT$55,VindIndeks_raw_13!$A:$A,'Info-tabeller'!$I116,VindIndeks_raw_13!$B:$B,'Info-tabeller'!$H116),"")</f>
        <v/>
      </c>
      <c r="AU116" s="4">
        <f>IF(ISNUMBER(AVERAGEIFS(VindIndeks_raw_13!$D:$D,VindIndeks_raw_13!$C:$C,'Info-tabeller'!AU$55,VindIndeks_raw_13!$A:$A,'Info-tabeller'!$I116,VindIndeks_raw_13!$B:$B,'Info-tabeller'!$H116)),AVERAGEIFS(VindIndeks_raw_13!$D:$D,VindIndeks_raw_13!$C:$C,'Info-tabeller'!AU$55,VindIndeks_raw_13!$A:$A,'Info-tabeller'!$I116,VindIndeks_raw_13!$B:$B,'Info-tabeller'!$H116),"")</f>
        <v/>
      </c>
      <c r="AV116" s="4">
        <f>IF(ISNUMBER(AVERAGEIFS(VindIndeks_raw_13!$D:$D,VindIndeks_raw_13!$C:$C,'Info-tabeller'!AV$55,VindIndeks_raw_13!$A:$A,'Info-tabeller'!$I116,VindIndeks_raw_13!$B:$B,'Info-tabeller'!$H116)),AVERAGEIFS(VindIndeks_raw_13!$D:$D,VindIndeks_raw_13!$C:$C,'Info-tabeller'!AV$55,VindIndeks_raw_13!$A:$A,'Info-tabeller'!$I116,VindIndeks_raw_13!$B:$B,'Info-tabeller'!$H116),"")</f>
        <v/>
      </c>
      <c r="AW116" s="5">
        <f>IF(ISNUMBER(AVERAGEIFS(VindIndeks_raw_13!$D:$D,VindIndeks_raw_13!$C:$C,'Info-tabeller'!AW$55,VindIndeks_raw_13!$A:$A,'Info-tabeller'!$I116,VindIndeks_raw_13!$B:$B,'Info-tabeller'!$H116)),AVERAGEIFS(VindIndeks_raw_13!$D:$D,VindIndeks_raw_13!$C:$C,'Info-tabeller'!AW$55,VindIndeks_raw_13!$A:$A,'Info-tabeller'!$I116,VindIndeks_raw_13!$B:$B,'Info-tabeller'!$H116),"")</f>
        <v/>
      </c>
      <c r="AX116" s="5">
        <f>IF(ISNUMBER(AVERAGEIFS(VindIndeks_raw_13!$D:$D,VindIndeks_raw_13!$C:$C,'Info-tabeller'!AX$55,VindIndeks_raw_13!$A:$A,'Info-tabeller'!$I116,VindIndeks_raw_13!$B:$B,'Info-tabeller'!$H116)),AVERAGEIFS(VindIndeks_raw_13!$D:$D,VindIndeks_raw_13!$C:$C,'Info-tabeller'!AX$55,VindIndeks_raw_13!$A:$A,'Info-tabeller'!$I116,VindIndeks_raw_13!$B:$B,'Info-tabeller'!$H116),"")</f>
        <v/>
      </c>
      <c r="AY116" s="5">
        <f>IF(ISNUMBER(AVERAGEIFS(VindIndeks_raw_13!$D:$D,VindIndeks_raw_13!$C:$C,'Info-tabeller'!AY$55,VindIndeks_raw_13!$A:$A,'Info-tabeller'!$I116,VindIndeks_raw_13!$B:$B,'Info-tabeller'!$H116)),AVERAGEIFS(VindIndeks_raw_13!$D:$D,VindIndeks_raw_13!$C:$C,'Info-tabeller'!AY$55,VindIndeks_raw_13!$A:$A,'Info-tabeller'!$I116,VindIndeks_raw_13!$B:$B,'Info-tabeller'!$H116),"")</f>
        <v/>
      </c>
      <c r="AZ116" s="7">
        <f>IF(ISNUMBER(AVERAGE(AO116:AV116)),AVERAGE(AO116:AV116),"")</f>
        <v/>
      </c>
      <c r="BA116" s="6">
        <f>IF(ISNUMBER(AVERAGE(AW116:AY116)),AVERAGE(AW116:AY116),"")</f>
        <v/>
      </c>
    </row>
    <row r="117" ht="15" customHeight="1">
      <c r="D117" s="53">
        <f>IF(AND($I117=YEAR(WindDenmark!$F$4)+D$100,$H117&lt;=MONTH(WindDenmark!$F$4)),1,0)</f>
        <v/>
      </c>
      <c r="E117" s="53">
        <f>IF(AND($I117=YEAR(WindDenmark!$F$4)+E$100,$H117&lt;=MONTH(WindDenmark!$F$4)),1,0)</f>
        <v/>
      </c>
      <c r="F117" s="53">
        <f>IF(AND(G117&lt;=WindDenmark!$F$4,I117&gt;YEAR(WindDenmark!$F$4)-11),1,0)</f>
        <v/>
      </c>
      <c r="G117" s="62">
        <f>DATE(I117,H117,1)</f>
        <v/>
      </c>
      <c r="H117" s="53">
        <f>+H105</f>
        <v/>
      </c>
      <c r="I117" s="53">
        <f>IF(H117=1,I116+1,I116)</f>
        <v/>
      </c>
      <c r="J117" s="4">
        <f>IF(ISNUMBER(AVERAGEIFS(VindIndeks_raw_20_large!$D:$D,VindIndeks_raw_20_large!$C:$C,'Info-tabeller'!J$55,VindIndeks_raw_20_large!$A:$A,'Info-tabeller'!$I117,VindIndeks_raw_20_large!$B:$B,'Info-tabeller'!$H117)),AVERAGEIFS(VindIndeks_raw_20_large!$D:$D,VindIndeks_raw_20_large!$C:$C,'Info-tabeller'!J$55,VindIndeks_raw_20_large!$A:$A,'Info-tabeller'!$I117,VindIndeks_raw_20_large!$B:$B,'Info-tabeller'!$H117),"")</f>
        <v/>
      </c>
      <c r="K117" s="4">
        <f>IF(ISNUMBER(AVERAGEIFS(VindIndeks_raw_20_large!$D:$D,VindIndeks_raw_20_large!$C:$C,'Info-tabeller'!K$55,VindIndeks_raw_20_large!$A:$A,'Info-tabeller'!$I117,VindIndeks_raw_20_large!$B:$B,'Info-tabeller'!$H117)),AVERAGEIFS(VindIndeks_raw_20_large!$D:$D,VindIndeks_raw_20_large!$C:$C,'Info-tabeller'!K$55,VindIndeks_raw_20_large!$A:$A,'Info-tabeller'!$I117,VindIndeks_raw_20_large!$B:$B,'Info-tabeller'!$H117),"")</f>
        <v/>
      </c>
      <c r="L117" s="4">
        <f>IF(ISNUMBER(AVERAGEIFS(VindIndeks_raw_20_large!$D:$D,VindIndeks_raw_20_large!$C:$C,'Info-tabeller'!L$55,VindIndeks_raw_20_large!$A:$A,'Info-tabeller'!$I117,VindIndeks_raw_20_large!$B:$B,'Info-tabeller'!$H117)),AVERAGEIFS(VindIndeks_raw_20_large!$D:$D,VindIndeks_raw_20_large!$C:$C,'Info-tabeller'!L$55,VindIndeks_raw_20_large!$A:$A,'Info-tabeller'!$I117,VindIndeks_raw_20_large!$B:$B,'Info-tabeller'!$H117),"")</f>
        <v/>
      </c>
      <c r="M117" s="4">
        <f>IF(ISNUMBER(AVERAGEIFS(VindIndeks_raw_20_large!$D:$D,VindIndeks_raw_20_large!$C:$C,'Info-tabeller'!M$55,VindIndeks_raw_20_large!$A:$A,'Info-tabeller'!$I117,VindIndeks_raw_20_large!$B:$B,'Info-tabeller'!$H117)),AVERAGEIFS(VindIndeks_raw_20_large!$D:$D,VindIndeks_raw_20_large!$C:$C,'Info-tabeller'!M$55,VindIndeks_raw_20_large!$A:$A,'Info-tabeller'!$I117,VindIndeks_raw_20_large!$B:$B,'Info-tabeller'!$H117),"")</f>
        <v/>
      </c>
      <c r="N117" s="4">
        <f>IF(ISNUMBER(AVERAGEIFS(VindIndeks_raw_20_large!$D:$D,VindIndeks_raw_20_large!$C:$C,'Info-tabeller'!N$55,VindIndeks_raw_20_large!$A:$A,'Info-tabeller'!$I117,VindIndeks_raw_20_large!$B:$B,'Info-tabeller'!$H117)),AVERAGEIFS(VindIndeks_raw_20_large!$D:$D,VindIndeks_raw_20_large!$C:$C,'Info-tabeller'!N$55,VindIndeks_raw_20_large!$A:$A,'Info-tabeller'!$I117,VindIndeks_raw_20_large!$B:$B,'Info-tabeller'!$H117),"")</f>
        <v/>
      </c>
      <c r="O117" s="4">
        <f>IF(ISNUMBER(AVERAGEIFS(VindIndeks_raw_20_large!$D:$D,VindIndeks_raw_20_large!$C:$C,'Info-tabeller'!O$55,VindIndeks_raw_20_large!$A:$A,'Info-tabeller'!$I117,VindIndeks_raw_20_large!$B:$B,'Info-tabeller'!$H117)),AVERAGEIFS(VindIndeks_raw_20_large!$D:$D,VindIndeks_raw_20_large!$C:$C,'Info-tabeller'!O$55,VindIndeks_raw_20_large!$A:$A,'Info-tabeller'!$I117,VindIndeks_raw_20_large!$B:$B,'Info-tabeller'!$H117),"")</f>
        <v/>
      </c>
      <c r="P117" s="4">
        <f>IF(ISNUMBER(AVERAGEIFS(VindIndeks_raw_20_large!$D:$D,VindIndeks_raw_20_large!$C:$C,'Info-tabeller'!P$55,VindIndeks_raw_20_large!$A:$A,'Info-tabeller'!$I117,VindIndeks_raw_20_large!$B:$B,'Info-tabeller'!$H117)),AVERAGEIFS(VindIndeks_raw_20_large!$D:$D,VindIndeks_raw_20_large!$C:$C,'Info-tabeller'!P$55,VindIndeks_raw_20_large!$A:$A,'Info-tabeller'!$I117,VindIndeks_raw_20_large!$B:$B,'Info-tabeller'!$H117),"")</f>
        <v/>
      </c>
      <c r="Q117" s="4">
        <f>IF(ISNUMBER(AVERAGEIFS(VindIndeks_raw_20_large!$D:$D,VindIndeks_raw_20_large!$C:$C,'Info-tabeller'!Q$55,VindIndeks_raw_20_large!$A:$A,'Info-tabeller'!$I117,VindIndeks_raw_20_large!$B:$B,'Info-tabeller'!$H117)),AVERAGEIFS(VindIndeks_raw_20_large!$D:$D,VindIndeks_raw_20_large!$C:$C,'Info-tabeller'!Q$55,VindIndeks_raw_20_large!$A:$A,'Info-tabeller'!$I117,VindIndeks_raw_20_large!$B:$B,'Info-tabeller'!$H117),"")</f>
        <v/>
      </c>
      <c r="R117" s="5">
        <f>IF(ISNUMBER(AVERAGEIFS(VindIndeks_raw_20_large!$D:$D,VindIndeks_raw_20_large!$C:$C,'Info-tabeller'!R$55,VindIndeks_raw_20_large!$A:$A,'Info-tabeller'!$I117,VindIndeks_raw_20_large!$B:$B,'Info-tabeller'!$H117)),AVERAGEIFS(VindIndeks_raw_20_large!$D:$D,VindIndeks_raw_20_large!$C:$C,'Info-tabeller'!R$55,VindIndeks_raw_20_large!$A:$A,'Info-tabeller'!$I117,VindIndeks_raw_20_large!$B:$B,'Info-tabeller'!$H117),"")</f>
        <v/>
      </c>
      <c r="S117" s="5">
        <f>IF(ISNUMBER(AVERAGEIFS(VindIndeks_raw_20_large!$D:$D,VindIndeks_raw_20_large!$C:$C,'Info-tabeller'!S$55,VindIndeks_raw_20_large!$A:$A,'Info-tabeller'!$I117,VindIndeks_raw_20_large!$B:$B,'Info-tabeller'!$H117)),AVERAGEIFS(VindIndeks_raw_20_large!$D:$D,VindIndeks_raw_20_large!$C:$C,'Info-tabeller'!S$55,VindIndeks_raw_20_large!$A:$A,'Info-tabeller'!$I117,VindIndeks_raw_20_large!$B:$B,'Info-tabeller'!$H117),"")</f>
        <v/>
      </c>
      <c r="T117" s="5">
        <f>IF(ISNUMBER(AVERAGEIFS(VindIndeks_raw_20_large!$D:$D,VindIndeks_raw_20_large!$C:$C,'Info-tabeller'!T$55,VindIndeks_raw_20_large!$A:$A,'Info-tabeller'!$I117,VindIndeks_raw_20_large!$B:$B,'Info-tabeller'!$H117)),AVERAGEIFS(VindIndeks_raw_20_large!$D:$D,VindIndeks_raw_20_large!$C:$C,'Info-tabeller'!T$55,VindIndeks_raw_20_large!$A:$A,'Info-tabeller'!$I117,VindIndeks_raw_20_large!$B:$B,'Info-tabeller'!$H117),"")</f>
        <v/>
      </c>
      <c r="U117" s="5">
        <f>IF(ISNUMBER(AVERAGEIFS(VindIndeks_raw_20_large!$D:$D,VindIndeks_raw_20_large!$C:$C,'Info-tabeller'!U$55,VindIndeks_raw_20_large!$A:$A,'Info-tabeller'!$I117,VindIndeks_raw_20_large!$B:$B,'Info-tabeller'!$H117)),AVERAGEIFS(VindIndeks_raw_20_large!$D:$D,VindIndeks_raw_20_large!$C:$C,'Info-tabeller'!U$55,VindIndeks_raw_20_large!$A:$A,'Info-tabeller'!$I117,VindIndeks_raw_20_large!$B:$B,'Info-tabeller'!$H117),"")</f>
        <v/>
      </c>
      <c r="V117" s="5">
        <f>IF(ISNUMBER(AVERAGEIFS(VindIndeks_raw_20_large!$D:$D,VindIndeks_raw_20_large!$C:$C,'Info-tabeller'!V$55,VindIndeks_raw_20_large!$A:$A,'Info-tabeller'!$I117,VindIndeks_raw_20_large!$B:$B,'Info-tabeller'!$H117)),AVERAGEIFS(VindIndeks_raw_20_large!$D:$D,VindIndeks_raw_20_large!$C:$C,'Info-tabeller'!V$55,VindIndeks_raw_20_large!$A:$A,'Info-tabeller'!$I117,VindIndeks_raw_20_large!$B:$B,'Info-tabeller'!$H117),"")</f>
        <v/>
      </c>
      <c r="W117" s="5">
        <f>IF(ISNUMBER(AVERAGEIFS(VindIndeks_raw_20_large!$D:$D,VindIndeks_raw_20_large!$C:$C,'Info-tabeller'!W$55,VindIndeks_raw_20_large!$A:$A,'Info-tabeller'!$I117,VindIndeks_raw_20_large!$B:$B,'Info-tabeller'!$H117)),AVERAGEIFS(VindIndeks_raw_20_large!$D:$D,VindIndeks_raw_20_large!$C:$C,'Info-tabeller'!W$55,VindIndeks_raw_20_large!$A:$A,'Info-tabeller'!$I117,VindIndeks_raw_20_large!$B:$B,'Info-tabeller'!$H117),"")</f>
        <v/>
      </c>
      <c r="X117" s="7">
        <f>IF(ISNUMBER(AVERAGE(J117:Q117)),AVERAGE(J117:Q117),"")</f>
        <v/>
      </c>
      <c r="Y117" s="6">
        <f>IF(ISNUMBER(AVERAGE(R117:W117)),AVERAGE(R117:W117),"")</f>
        <v/>
      </c>
      <c r="AB117" s="16">
        <f>+G117</f>
        <v/>
      </c>
      <c r="AC117" s="4">
        <f>IF(ISNUMBER(AVERAGEIFS(VindIndeks_raw_20_small!$D:$D,VindIndeks_raw_20_small!$C:$C,'Info-tabeller'!AC$55,VindIndeks_raw_20_small!$A:$A,'Info-tabeller'!$I117,VindIndeks_raw_20_small!$B:$B,'Info-tabeller'!$H117)),AVERAGEIFS(VindIndeks_raw_20_small!$D:$D,VindIndeks_raw_20_small!$C:$C,'Info-tabeller'!AC$55,VindIndeks_raw_20_small!$A:$A,'Info-tabeller'!$I117,VindIndeks_raw_20_small!$B:$B,'Info-tabeller'!$H117),"")</f>
        <v/>
      </c>
      <c r="AD117" s="4">
        <f>IF(ISNUMBER(AVERAGEIFS(VindIndeks_raw_20_small!$D:$D,VindIndeks_raw_20_small!$C:$C,'Info-tabeller'!AD$55,VindIndeks_raw_20_small!$A:$A,'Info-tabeller'!$I117,VindIndeks_raw_20_small!$B:$B,'Info-tabeller'!$H117)),AVERAGEIFS(VindIndeks_raw_20_small!$D:$D,VindIndeks_raw_20_small!$C:$C,'Info-tabeller'!AD$55,VindIndeks_raw_20_small!$A:$A,'Info-tabeller'!$I117,VindIndeks_raw_20_small!$B:$B,'Info-tabeller'!$H117),"")</f>
        <v/>
      </c>
      <c r="AE117" s="4">
        <f>IF(ISNUMBER(AVERAGEIFS(VindIndeks_raw_20_small!$D:$D,VindIndeks_raw_20_small!$C:$C,'Info-tabeller'!AE$55,VindIndeks_raw_20_small!$A:$A,'Info-tabeller'!$I117,VindIndeks_raw_20_small!$B:$B,'Info-tabeller'!$H117)),AVERAGEIFS(VindIndeks_raw_20_small!$D:$D,VindIndeks_raw_20_small!$C:$C,'Info-tabeller'!AE$55,VindIndeks_raw_20_small!$A:$A,'Info-tabeller'!$I117,VindIndeks_raw_20_small!$B:$B,'Info-tabeller'!$H117),"")</f>
        <v/>
      </c>
      <c r="AF117" s="4">
        <f>IF(ISNUMBER(AVERAGEIFS(VindIndeks_raw_20_small!$D:$D,VindIndeks_raw_20_small!$C:$C,'Info-tabeller'!AF$55,VindIndeks_raw_20_small!$A:$A,'Info-tabeller'!$I117,VindIndeks_raw_20_small!$B:$B,'Info-tabeller'!$H117)),AVERAGEIFS(VindIndeks_raw_20_small!$D:$D,VindIndeks_raw_20_small!$C:$C,'Info-tabeller'!AF$55,VindIndeks_raw_20_small!$A:$A,'Info-tabeller'!$I117,VindIndeks_raw_20_small!$B:$B,'Info-tabeller'!$H117),"")</f>
        <v/>
      </c>
      <c r="AG117" s="4">
        <f>IF(ISNUMBER(AVERAGEIFS(VindIndeks_raw_20_small!$D:$D,VindIndeks_raw_20_small!$C:$C,'Info-tabeller'!AG$55,VindIndeks_raw_20_small!$A:$A,'Info-tabeller'!$I117,VindIndeks_raw_20_small!$B:$B,'Info-tabeller'!$H117)),AVERAGEIFS(VindIndeks_raw_20_small!$D:$D,VindIndeks_raw_20_small!$C:$C,'Info-tabeller'!AG$55,VindIndeks_raw_20_small!$A:$A,'Info-tabeller'!$I117,VindIndeks_raw_20_small!$B:$B,'Info-tabeller'!$H117),"")</f>
        <v/>
      </c>
      <c r="AH117" s="4">
        <f>IF(ISNUMBER(AVERAGEIFS(VindIndeks_raw_20_small!$D:$D,VindIndeks_raw_20_small!$C:$C,'Info-tabeller'!AH$55,VindIndeks_raw_20_small!$A:$A,'Info-tabeller'!$I117,VindIndeks_raw_20_small!$B:$B,'Info-tabeller'!$H117)),AVERAGEIFS(VindIndeks_raw_20_small!$D:$D,VindIndeks_raw_20_small!$C:$C,'Info-tabeller'!AH$55,VindIndeks_raw_20_small!$A:$A,'Info-tabeller'!$I117,VindIndeks_raw_20_small!$B:$B,'Info-tabeller'!$H117),"")</f>
        <v/>
      </c>
      <c r="AI117" s="4">
        <f>IF(ISNUMBER(AVERAGEIFS(VindIndeks_raw_20_small!$D:$D,VindIndeks_raw_20_small!$C:$C,'Info-tabeller'!AI$55,VindIndeks_raw_20_small!$A:$A,'Info-tabeller'!$I117,VindIndeks_raw_20_small!$B:$B,'Info-tabeller'!$H117)),AVERAGEIFS(VindIndeks_raw_20_small!$D:$D,VindIndeks_raw_20_small!$C:$C,'Info-tabeller'!AI$55,VindIndeks_raw_20_small!$A:$A,'Info-tabeller'!$I117,VindIndeks_raw_20_small!$B:$B,'Info-tabeller'!$H117),"")</f>
        <v/>
      </c>
      <c r="AJ117" s="4">
        <f>IF(ISNUMBER(AVERAGEIFS(VindIndeks_raw_20_small!$D:$D,VindIndeks_raw_20_small!$C:$C,'Info-tabeller'!AJ$55,VindIndeks_raw_20_small!$A:$A,'Info-tabeller'!$I117,VindIndeks_raw_20_small!$B:$B,'Info-tabeller'!$H117)),AVERAGEIFS(VindIndeks_raw_20_small!$D:$D,VindIndeks_raw_20_small!$C:$C,'Info-tabeller'!AJ$55,VindIndeks_raw_20_small!$A:$A,'Info-tabeller'!$I117,VindIndeks_raw_20_small!$B:$B,'Info-tabeller'!$H117),"")</f>
        <v/>
      </c>
      <c r="AK117" s="7">
        <f>IF(ISNUMBER(AVERAGE(AC117:AJ117)),AVERAGE(AC117:AJ117),"")</f>
        <v/>
      </c>
      <c r="AN117" s="17">
        <f>+AB117</f>
        <v/>
      </c>
      <c r="AO117" s="4">
        <f>IF(ISNUMBER(AVERAGEIFS(VindIndeks_raw_13!$D:$D,VindIndeks_raw_13!$C:$C,'Info-tabeller'!AO$55,VindIndeks_raw_13!$A:$A,'Info-tabeller'!$I117,VindIndeks_raw_13!$B:$B,'Info-tabeller'!$H117)),AVERAGEIFS(VindIndeks_raw_13!$D:$D,VindIndeks_raw_13!$C:$C,'Info-tabeller'!AO$55,VindIndeks_raw_13!$A:$A,'Info-tabeller'!$I117,VindIndeks_raw_13!$B:$B,'Info-tabeller'!$H117),"")</f>
        <v/>
      </c>
      <c r="AP117" s="4">
        <f>IF(ISNUMBER(AVERAGEIFS(VindIndeks_raw_13!$D:$D,VindIndeks_raw_13!$C:$C,'Info-tabeller'!AP$55,VindIndeks_raw_13!$A:$A,'Info-tabeller'!$I117,VindIndeks_raw_13!$B:$B,'Info-tabeller'!$H117)),AVERAGEIFS(VindIndeks_raw_13!$D:$D,VindIndeks_raw_13!$C:$C,'Info-tabeller'!AP$55,VindIndeks_raw_13!$A:$A,'Info-tabeller'!$I117,VindIndeks_raw_13!$B:$B,'Info-tabeller'!$H117),"")</f>
        <v/>
      </c>
      <c r="AQ117" s="4">
        <f>IF(ISNUMBER(AVERAGEIFS(VindIndeks_raw_13!$D:$D,VindIndeks_raw_13!$C:$C,'Info-tabeller'!AQ$55,VindIndeks_raw_13!$A:$A,'Info-tabeller'!$I117,VindIndeks_raw_13!$B:$B,'Info-tabeller'!$H117)),AVERAGEIFS(VindIndeks_raw_13!$D:$D,VindIndeks_raw_13!$C:$C,'Info-tabeller'!AQ$55,VindIndeks_raw_13!$A:$A,'Info-tabeller'!$I117,VindIndeks_raw_13!$B:$B,'Info-tabeller'!$H117),"")</f>
        <v/>
      </c>
      <c r="AR117" s="4">
        <f>IF(ISNUMBER(AVERAGEIFS(VindIndeks_raw_13!$D:$D,VindIndeks_raw_13!$C:$C,'Info-tabeller'!AR$55,VindIndeks_raw_13!$A:$A,'Info-tabeller'!$I117,VindIndeks_raw_13!$B:$B,'Info-tabeller'!$H117)),AVERAGEIFS(VindIndeks_raw_13!$D:$D,VindIndeks_raw_13!$C:$C,'Info-tabeller'!AR$55,VindIndeks_raw_13!$A:$A,'Info-tabeller'!$I117,VindIndeks_raw_13!$B:$B,'Info-tabeller'!$H117),"")</f>
        <v/>
      </c>
      <c r="AS117" s="4">
        <f>IF(ISNUMBER(AVERAGEIFS(VindIndeks_raw_13!$D:$D,VindIndeks_raw_13!$C:$C,'Info-tabeller'!AS$55,VindIndeks_raw_13!$A:$A,'Info-tabeller'!$I117,VindIndeks_raw_13!$B:$B,'Info-tabeller'!$H117)),AVERAGEIFS(VindIndeks_raw_13!$D:$D,VindIndeks_raw_13!$C:$C,'Info-tabeller'!AS$55,VindIndeks_raw_13!$A:$A,'Info-tabeller'!$I117,VindIndeks_raw_13!$B:$B,'Info-tabeller'!$H117),"")</f>
        <v/>
      </c>
      <c r="AT117" s="4">
        <f>IF(ISNUMBER(AVERAGEIFS(VindIndeks_raw_13!$D:$D,VindIndeks_raw_13!$C:$C,'Info-tabeller'!AT$55,VindIndeks_raw_13!$A:$A,'Info-tabeller'!$I117,VindIndeks_raw_13!$B:$B,'Info-tabeller'!$H117)),AVERAGEIFS(VindIndeks_raw_13!$D:$D,VindIndeks_raw_13!$C:$C,'Info-tabeller'!AT$55,VindIndeks_raw_13!$A:$A,'Info-tabeller'!$I117,VindIndeks_raw_13!$B:$B,'Info-tabeller'!$H117),"")</f>
        <v/>
      </c>
      <c r="AU117" s="4">
        <f>IF(ISNUMBER(AVERAGEIFS(VindIndeks_raw_13!$D:$D,VindIndeks_raw_13!$C:$C,'Info-tabeller'!AU$55,VindIndeks_raw_13!$A:$A,'Info-tabeller'!$I117,VindIndeks_raw_13!$B:$B,'Info-tabeller'!$H117)),AVERAGEIFS(VindIndeks_raw_13!$D:$D,VindIndeks_raw_13!$C:$C,'Info-tabeller'!AU$55,VindIndeks_raw_13!$A:$A,'Info-tabeller'!$I117,VindIndeks_raw_13!$B:$B,'Info-tabeller'!$H117),"")</f>
        <v/>
      </c>
      <c r="AV117" s="4">
        <f>IF(ISNUMBER(AVERAGEIFS(VindIndeks_raw_13!$D:$D,VindIndeks_raw_13!$C:$C,'Info-tabeller'!AV$55,VindIndeks_raw_13!$A:$A,'Info-tabeller'!$I117,VindIndeks_raw_13!$B:$B,'Info-tabeller'!$H117)),AVERAGEIFS(VindIndeks_raw_13!$D:$D,VindIndeks_raw_13!$C:$C,'Info-tabeller'!AV$55,VindIndeks_raw_13!$A:$A,'Info-tabeller'!$I117,VindIndeks_raw_13!$B:$B,'Info-tabeller'!$H117),"")</f>
        <v/>
      </c>
      <c r="AW117" s="5">
        <f>IF(ISNUMBER(AVERAGEIFS(VindIndeks_raw_13!$D:$D,VindIndeks_raw_13!$C:$C,'Info-tabeller'!AW$55,VindIndeks_raw_13!$A:$A,'Info-tabeller'!$I117,VindIndeks_raw_13!$B:$B,'Info-tabeller'!$H117)),AVERAGEIFS(VindIndeks_raw_13!$D:$D,VindIndeks_raw_13!$C:$C,'Info-tabeller'!AW$55,VindIndeks_raw_13!$A:$A,'Info-tabeller'!$I117,VindIndeks_raw_13!$B:$B,'Info-tabeller'!$H117),"")</f>
        <v/>
      </c>
      <c r="AX117" s="5">
        <f>IF(ISNUMBER(AVERAGEIFS(VindIndeks_raw_13!$D:$D,VindIndeks_raw_13!$C:$C,'Info-tabeller'!AX$55,VindIndeks_raw_13!$A:$A,'Info-tabeller'!$I117,VindIndeks_raw_13!$B:$B,'Info-tabeller'!$H117)),AVERAGEIFS(VindIndeks_raw_13!$D:$D,VindIndeks_raw_13!$C:$C,'Info-tabeller'!AX$55,VindIndeks_raw_13!$A:$A,'Info-tabeller'!$I117,VindIndeks_raw_13!$B:$B,'Info-tabeller'!$H117),"")</f>
        <v/>
      </c>
      <c r="AY117" s="5">
        <f>IF(ISNUMBER(AVERAGEIFS(VindIndeks_raw_13!$D:$D,VindIndeks_raw_13!$C:$C,'Info-tabeller'!AY$55,VindIndeks_raw_13!$A:$A,'Info-tabeller'!$I117,VindIndeks_raw_13!$B:$B,'Info-tabeller'!$H117)),AVERAGEIFS(VindIndeks_raw_13!$D:$D,VindIndeks_raw_13!$C:$C,'Info-tabeller'!AY$55,VindIndeks_raw_13!$A:$A,'Info-tabeller'!$I117,VindIndeks_raw_13!$B:$B,'Info-tabeller'!$H117),"")</f>
        <v/>
      </c>
      <c r="AZ117" s="7">
        <f>IF(ISNUMBER(AVERAGE(AO117:AV117)),AVERAGE(AO117:AV117),"")</f>
        <v/>
      </c>
      <c r="BA117" s="6">
        <f>IF(ISNUMBER(AVERAGE(AW117:AY117)),AVERAGE(AW117:AY117),"")</f>
        <v/>
      </c>
    </row>
    <row r="118" ht="15" customHeight="1">
      <c r="D118" s="53">
        <f>IF(AND($I118=YEAR(WindDenmark!$F$4)+D$100,$H118&lt;=MONTH(WindDenmark!$F$4)),1,0)</f>
        <v/>
      </c>
      <c r="E118" s="53">
        <f>IF(AND($I118=YEAR(WindDenmark!$F$4)+E$100,$H118&lt;=MONTH(WindDenmark!$F$4)),1,0)</f>
        <v/>
      </c>
      <c r="F118" s="53">
        <f>IF(AND(G118&lt;=WindDenmark!$F$4,I118&gt;YEAR(WindDenmark!$F$4)-11),1,0)</f>
        <v/>
      </c>
      <c r="G118" s="62">
        <f>DATE(I118,H118,1)</f>
        <v/>
      </c>
      <c r="H118" s="53">
        <f>+H106</f>
        <v/>
      </c>
      <c r="I118" s="53">
        <f>IF(H118=1,I117+1,I117)</f>
        <v/>
      </c>
      <c r="J118" s="4">
        <f>IF(ISNUMBER(AVERAGEIFS(VindIndeks_raw_20_large!$D:$D,VindIndeks_raw_20_large!$C:$C,'Info-tabeller'!J$55,VindIndeks_raw_20_large!$A:$A,'Info-tabeller'!$I118,VindIndeks_raw_20_large!$B:$B,'Info-tabeller'!$H118)),AVERAGEIFS(VindIndeks_raw_20_large!$D:$D,VindIndeks_raw_20_large!$C:$C,'Info-tabeller'!J$55,VindIndeks_raw_20_large!$A:$A,'Info-tabeller'!$I118,VindIndeks_raw_20_large!$B:$B,'Info-tabeller'!$H118),"")</f>
        <v/>
      </c>
      <c r="K118" s="4">
        <f>IF(ISNUMBER(AVERAGEIFS(VindIndeks_raw_20_large!$D:$D,VindIndeks_raw_20_large!$C:$C,'Info-tabeller'!K$55,VindIndeks_raw_20_large!$A:$A,'Info-tabeller'!$I118,VindIndeks_raw_20_large!$B:$B,'Info-tabeller'!$H118)),AVERAGEIFS(VindIndeks_raw_20_large!$D:$D,VindIndeks_raw_20_large!$C:$C,'Info-tabeller'!K$55,VindIndeks_raw_20_large!$A:$A,'Info-tabeller'!$I118,VindIndeks_raw_20_large!$B:$B,'Info-tabeller'!$H118),"")</f>
        <v/>
      </c>
      <c r="L118" s="4">
        <f>IF(ISNUMBER(AVERAGEIFS(VindIndeks_raw_20_large!$D:$D,VindIndeks_raw_20_large!$C:$C,'Info-tabeller'!L$55,VindIndeks_raw_20_large!$A:$A,'Info-tabeller'!$I118,VindIndeks_raw_20_large!$B:$B,'Info-tabeller'!$H118)),AVERAGEIFS(VindIndeks_raw_20_large!$D:$D,VindIndeks_raw_20_large!$C:$C,'Info-tabeller'!L$55,VindIndeks_raw_20_large!$A:$A,'Info-tabeller'!$I118,VindIndeks_raw_20_large!$B:$B,'Info-tabeller'!$H118),"")</f>
        <v/>
      </c>
      <c r="M118" s="4">
        <f>IF(ISNUMBER(AVERAGEIFS(VindIndeks_raw_20_large!$D:$D,VindIndeks_raw_20_large!$C:$C,'Info-tabeller'!M$55,VindIndeks_raw_20_large!$A:$A,'Info-tabeller'!$I118,VindIndeks_raw_20_large!$B:$B,'Info-tabeller'!$H118)),AVERAGEIFS(VindIndeks_raw_20_large!$D:$D,VindIndeks_raw_20_large!$C:$C,'Info-tabeller'!M$55,VindIndeks_raw_20_large!$A:$A,'Info-tabeller'!$I118,VindIndeks_raw_20_large!$B:$B,'Info-tabeller'!$H118),"")</f>
        <v/>
      </c>
      <c r="N118" s="4">
        <f>IF(ISNUMBER(AVERAGEIFS(VindIndeks_raw_20_large!$D:$D,VindIndeks_raw_20_large!$C:$C,'Info-tabeller'!N$55,VindIndeks_raw_20_large!$A:$A,'Info-tabeller'!$I118,VindIndeks_raw_20_large!$B:$B,'Info-tabeller'!$H118)),AVERAGEIFS(VindIndeks_raw_20_large!$D:$D,VindIndeks_raw_20_large!$C:$C,'Info-tabeller'!N$55,VindIndeks_raw_20_large!$A:$A,'Info-tabeller'!$I118,VindIndeks_raw_20_large!$B:$B,'Info-tabeller'!$H118),"")</f>
        <v/>
      </c>
      <c r="O118" s="4">
        <f>IF(ISNUMBER(AVERAGEIFS(VindIndeks_raw_20_large!$D:$D,VindIndeks_raw_20_large!$C:$C,'Info-tabeller'!O$55,VindIndeks_raw_20_large!$A:$A,'Info-tabeller'!$I118,VindIndeks_raw_20_large!$B:$B,'Info-tabeller'!$H118)),AVERAGEIFS(VindIndeks_raw_20_large!$D:$D,VindIndeks_raw_20_large!$C:$C,'Info-tabeller'!O$55,VindIndeks_raw_20_large!$A:$A,'Info-tabeller'!$I118,VindIndeks_raw_20_large!$B:$B,'Info-tabeller'!$H118),"")</f>
        <v/>
      </c>
      <c r="P118" s="4">
        <f>IF(ISNUMBER(AVERAGEIFS(VindIndeks_raw_20_large!$D:$D,VindIndeks_raw_20_large!$C:$C,'Info-tabeller'!P$55,VindIndeks_raw_20_large!$A:$A,'Info-tabeller'!$I118,VindIndeks_raw_20_large!$B:$B,'Info-tabeller'!$H118)),AVERAGEIFS(VindIndeks_raw_20_large!$D:$D,VindIndeks_raw_20_large!$C:$C,'Info-tabeller'!P$55,VindIndeks_raw_20_large!$A:$A,'Info-tabeller'!$I118,VindIndeks_raw_20_large!$B:$B,'Info-tabeller'!$H118),"")</f>
        <v/>
      </c>
      <c r="Q118" s="4">
        <f>IF(ISNUMBER(AVERAGEIFS(VindIndeks_raw_20_large!$D:$D,VindIndeks_raw_20_large!$C:$C,'Info-tabeller'!Q$55,VindIndeks_raw_20_large!$A:$A,'Info-tabeller'!$I118,VindIndeks_raw_20_large!$B:$B,'Info-tabeller'!$H118)),AVERAGEIFS(VindIndeks_raw_20_large!$D:$D,VindIndeks_raw_20_large!$C:$C,'Info-tabeller'!Q$55,VindIndeks_raw_20_large!$A:$A,'Info-tabeller'!$I118,VindIndeks_raw_20_large!$B:$B,'Info-tabeller'!$H118),"")</f>
        <v/>
      </c>
      <c r="R118" s="5">
        <f>IF(ISNUMBER(AVERAGEIFS(VindIndeks_raw_20_large!$D:$D,VindIndeks_raw_20_large!$C:$C,'Info-tabeller'!R$55,VindIndeks_raw_20_large!$A:$A,'Info-tabeller'!$I118,VindIndeks_raw_20_large!$B:$B,'Info-tabeller'!$H118)),AVERAGEIFS(VindIndeks_raw_20_large!$D:$D,VindIndeks_raw_20_large!$C:$C,'Info-tabeller'!R$55,VindIndeks_raw_20_large!$A:$A,'Info-tabeller'!$I118,VindIndeks_raw_20_large!$B:$B,'Info-tabeller'!$H118),"")</f>
        <v/>
      </c>
      <c r="S118" s="5">
        <f>IF(ISNUMBER(AVERAGEIFS(VindIndeks_raw_20_large!$D:$D,VindIndeks_raw_20_large!$C:$C,'Info-tabeller'!S$55,VindIndeks_raw_20_large!$A:$A,'Info-tabeller'!$I118,VindIndeks_raw_20_large!$B:$B,'Info-tabeller'!$H118)),AVERAGEIFS(VindIndeks_raw_20_large!$D:$D,VindIndeks_raw_20_large!$C:$C,'Info-tabeller'!S$55,VindIndeks_raw_20_large!$A:$A,'Info-tabeller'!$I118,VindIndeks_raw_20_large!$B:$B,'Info-tabeller'!$H118),"")</f>
        <v/>
      </c>
      <c r="T118" s="5">
        <f>IF(ISNUMBER(AVERAGEIFS(VindIndeks_raw_20_large!$D:$D,VindIndeks_raw_20_large!$C:$C,'Info-tabeller'!T$55,VindIndeks_raw_20_large!$A:$A,'Info-tabeller'!$I118,VindIndeks_raw_20_large!$B:$B,'Info-tabeller'!$H118)),AVERAGEIFS(VindIndeks_raw_20_large!$D:$D,VindIndeks_raw_20_large!$C:$C,'Info-tabeller'!T$55,VindIndeks_raw_20_large!$A:$A,'Info-tabeller'!$I118,VindIndeks_raw_20_large!$B:$B,'Info-tabeller'!$H118),"")</f>
        <v/>
      </c>
      <c r="U118" s="5">
        <f>IF(ISNUMBER(AVERAGEIFS(VindIndeks_raw_20_large!$D:$D,VindIndeks_raw_20_large!$C:$C,'Info-tabeller'!U$55,VindIndeks_raw_20_large!$A:$A,'Info-tabeller'!$I118,VindIndeks_raw_20_large!$B:$B,'Info-tabeller'!$H118)),AVERAGEIFS(VindIndeks_raw_20_large!$D:$D,VindIndeks_raw_20_large!$C:$C,'Info-tabeller'!U$55,VindIndeks_raw_20_large!$A:$A,'Info-tabeller'!$I118,VindIndeks_raw_20_large!$B:$B,'Info-tabeller'!$H118),"")</f>
        <v/>
      </c>
      <c r="V118" s="5">
        <f>IF(ISNUMBER(AVERAGEIFS(VindIndeks_raw_20_large!$D:$D,VindIndeks_raw_20_large!$C:$C,'Info-tabeller'!V$55,VindIndeks_raw_20_large!$A:$A,'Info-tabeller'!$I118,VindIndeks_raw_20_large!$B:$B,'Info-tabeller'!$H118)),AVERAGEIFS(VindIndeks_raw_20_large!$D:$D,VindIndeks_raw_20_large!$C:$C,'Info-tabeller'!V$55,VindIndeks_raw_20_large!$A:$A,'Info-tabeller'!$I118,VindIndeks_raw_20_large!$B:$B,'Info-tabeller'!$H118),"")</f>
        <v/>
      </c>
      <c r="W118" s="5">
        <f>IF(ISNUMBER(AVERAGEIFS(VindIndeks_raw_20_large!$D:$D,VindIndeks_raw_20_large!$C:$C,'Info-tabeller'!W$55,VindIndeks_raw_20_large!$A:$A,'Info-tabeller'!$I118,VindIndeks_raw_20_large!$B:$B,'Info-tabeller'!$H118)),AVERAGEIFS(VindIndeks_raw_20_large!$D:$D,VindIndeks_raw_20_large!$C:$C,'Info-tabeller'!W$55,VindIndeks_raw_20_large!$A:$A,'Info-tabeller'!$I118,VindIndeks_raw_20_large!$B:$B,'Info-tabeller'!$H118),"")</f>
        <v/>
      </c>
      <c r="X118" s="7">
        <f>IF(ISNUMBER(AVERAGE(J118:Q118)),AVERAGE(J118:Q118),"")</f>
        <v/>
      </c>
      <c r="Y118" s="6">
        <f>IF(ISNUMBER(AVERAGE(R118:W118)),AVERAGE(R118:W118),"")</f>
        <v/>
      </c>
      <c r="AB118" s="16">
        <f>+G118</f>
        <v/>
      </c>
      <c r="AC118" s="4">
        <f>IF(ISNUMBER(AVERAGEIFS(VindIndeks_raw_20_small!$D:$D,VindIndeks_raw_20_small!$C:$C,'Info-tabeller'!AC$55,VindIndeks_raw_20_small!$A:$A,'Info-tabeller'!$I118,VindIndeks_raw_20_small!$B:$B,'Info-tabeller'!$H118)),AVERAGEIFS(VindIndeks_raw_20_small!$D:$D,VindIndeks_raw_20_small!$C:$C,'Info-tabeller'!AC$55,VindIndeks_raw_20_small!$A:$A,'Info-tabeller'!$I118,VindIndeks_raw_20_small!$B:$B,'Info-tabeller'!$H118),"")</f>
        <v/>
      </c>
      <c r="AD118" s="4">
        <f>IF(ISNUMBER(AVERAGEIFS(VindIndeks_raw_20_small!$D:$D,VindIndeks_raw_20_small!$C:$C,'Info-tabeller'!AD$55,VindIndeks_raw_20_small!$A:$A,'Info-tabeller'!$I118,VindIndeks_raw_20_small!$B:$B,'Info-tabeller'!$H118)),AVERAGEIFS(VindIndeks_raw_20_small!$D:$D,VindIndeks_raw_20_small!$C:$C,'Info-tabeller'!AD$55,VindIndeks_raw_20_small!$A:$A,'Info-tabeller'!$I118,VindIndeks_raw_20_small!$B:$B,'Info-tabeller'!$H118),"")</f>
        <v/>
      </c>
      <c r="AE118" s="4">
        <f>IF(ISNUMBER(AVERAGEIFS(VindIndeks_raw_20_small!$D:$D,VindIndeks_raw_20_small!$C:$C,'Info-tabeller'!AE$55,VindIndeks_raw_20_small!$A:$A,'Info-tabeller'!$I118,VindIndeks_raw_20_small!$B:$B,'Info-tabeller'!$H118)),AVERAGEIFS(VindIndeks_raw_20_small!$D:$D,VindIndeks_raw_20_small!$C:$C,'Info-tabeller'!AE$55,VindIndeks_raw_20_small!$A:$A,'Info-tabeller'!$I118,VindIndeks_raw_20_small!$B:$B,'Info-tabeller'!$H118),"")</f>
        <v/>
      </c>
      <c r="AF118" s="4">
        <f>IF(ISNUMBER(AVERAGEIFS(VindIndeks_raw_20_small!$D:$D,VindIndeks_raw_20_small!$C:$C,'Info-tabeller'!AF$55,VindIndeks_raw_20_small!$A:$A,'Info-tabeller'!$I118,VindIndeks_raw_20_small!$B:$B,'Info-tabeller'!$H118)),AVERAGEIFS(VindIndeks_raw_20_small!$D:$D,VindIndeks_raw_20_small!$C:$C,'Info-tabeller'!AF$55,VindIndeks_raw_20_small!$A:$A,'Info-tabeller'!$I118,VindIndeks_raw_20_small!$B:$B,'Info-tabeller'!$H118),"")</f>
        <v/>
      </c>
      <c r="AG118" s="4">
        <f>IF(ISNUMBER(AVERAGEIFS(VindIndeks_raw_20_small!$D:$D,VindIndeks_raw_20_small!$C:$C,'Info-tabeller'!AG$55,VindIndeks_raw_20_small!$A:$A,'Info-tabeller'!$I118,VindIndeks_raw_20_small!$B:$B,'Info-tabeller'!$H118)),AVERAGEIFS(VindIndeks_raw_20_small!$D:$D,VindIndeks_raw_20_small!$C:$C,'Info-tabeller'!AG$55,VindIndeks_raw_20_small!$A:$A,'Info-tabeller'!$I118,VindIndeks_raw_20_small!$B:$B,'Info-tabeller'!$H118),"")</f>
        <v/>
      </c>
      <c r="AH118" s="4">
        <f>IF(ISNUMBER(AVERAGEIFS(VindIndeks_raw_20_small!$D:$D,VindIndeks_raw_20_small!$C:$C,'Info-tabeller'!AH$55,VindIndeks_raw_20_small!$A:$A,'Info-tabeller'!$I118,VindIndeks_raw_20_small!$B:$B,'Info-tabeller'!$H118)),AVERAGEIFS(VindIndeks_raw_20_small!$D:$D,VindIndeks_raw_20_small!$C:$C,'Info-tabeller'!AH$55,VindIndeks_raw_20_small!$A:$A,'Info-tabeller'!$I118,VindIndeks_raw_20_small!$B:$B,'Info-tabeller'!$H118),"")</f>
        <v/>
      </c>
      <c r="AI118" s="4">
        <f>IF(ISNUMBER(AVERAGEIFS(VindIndeks_raw_20_small!$D:$D,VindIndeks_raw_20_small!$C:$C,'Info-tabeller'!AI$55,VindIndeks_raw_20_small!$A:$A,'Info-tabeller'!$I118,VindIndeks_raw_20_small!$B:$B,'Info-tabeller'!$H118)),AVERAGEIFS(VindIndeks_raw_20_small!$D:$D,VindIndeks_raw_20_small!$C:$C,'Info-tabeller'!AI$55,VindIndeks_raw_20_small!$A:$A,'Info-tabeller'!$I118,VindIndeks_raw_20_small!$B:$B,'Info-tabeller'!$H118),"")</f>
        <v/>
      </c>
      <c r="AJ118" s="4">
        <f>IF(ISNUMBER(AVERAGEIFS(VindIndeks_raw_20_small!$D:$D,VindIndeks_raw_20_small!$C:$C,'Info-tabeller'!AJ$55,VindIndeks_raw_20_small!$A:$A,'Info-tabeller'!$I118,VindIndeks_raw_20_small!$B:$B,'Info-tabeller'!$H118)),AVERAGEIFS(VindIndeks_raw_20_small!$D:$D,VindIndeks_raw_20_small!$C:$C,'Info-tabeller'!AJ$55,VindIndeks_raw_20_small!$A:$A,'Info-tabeller'!$I118,VindIndeks_raw_20_small!$B:$B,'Info-tabeller'!$H118),"")</f>
        <v/>
      </c>
      <c r="AK118" s="7">
        <f>IF(ISNUMBER(AVERAGE(AC118:AJ118)),AVERAGE(AC118:AJ118),"")</f>
        <v/>
      </c>
      <c r="AN118" s="17">
        <f>+AB118</f>
        <v/>
      </c>
      <c r="AO118" s="4">
        <f>IF(ISNUMBER(AVERAGEIFS(VindIndeks_raw_13!$D:$D,VindIndeks_raw_13!$C:$C,'Info-tabeller'!AO$55,VindIndeks_raw_13!$A:$A,'Info-tabeller'!$I118,VindIndeks_raw_13!$B:$B,'Info-tabeller'!$H118)),AVERAGEIFS(VindIndeks_raw_13!$D:$D,VindIndeks_raw_13!$C:$C,'Info-tabeller'!AO$55,VindIndeks_raw_13!$A:$A,'Info-tabeller'!$I118,VindIndeks_raw_13!$B:$B,'Info-tabeller'!$H118),"")</f>
        <v/>
      </c>
      <c r="AP118" s="4">
        <f>IF(ISNUMBER(AVERAGEIFS(VindIndeks_raw_13!$D:$D,VindIndeks_raw_13!$C:$C,'Info-tabeller'!AP$55,VindIndeks_raw_13!$A:$A,'Info-tabeller'!$I118,VindIndeks_raw_13!$B:$B,'Info-tabeller'!$H118)),AVERAGEIFS(VindIndeks_raw_13!$D:$D,VindIndeks_raw_13!$C:$C,'Info-tabeller'!AP$55,VindIndeks_raw_13!$A:$A,'Info-tabeller'!$I118,VindIndeks_raw_13!$B:$B,'Info-tabeller'!$H118),"")</f>
        <v/>
      </c>
      <c r="AQ118" s="4">
        <f>IF(ISNUMBER(AVERAGEIFS(VindIndeks_raw_13!$D:$D,VindIndeks_raw_13!$C:$C,'Info-tabeller'!AQ$55,VindIndeks_raw_13!$A:$A,'Info-tabeller'!$I118,VindIndeks_raw_13!$B:$B,'Info-tabeller'!$H118)),AVERAGEIFS(VindIndeks_raw_13!$D:$D,VindIndeks_raw_13!$C:$C,'Info-tabeller'!AQ$55,VindIndeks_raw_13!$A:$A,'Info-tabeller'!$I118,VindIndeks_raw_13!$B:$B,'Info-tabeller'!$H118),"")</f>
        <v/>
      </c>
      <c r="AR118" s="4">
        <f>IF(ISNUMBER(AVERAGEIFS(VindIndeks_raw_13!$D:$D,VindIndeks_raw_13!$C:$C,'Info-tabeller'!AR$55,VindIndeks_raw_13!$A:$A,'Info-tabeller'!$I118,VindIndeks_raw_13!$B:$B,'Info-tabeller'!$H118)),AVERAGEIFS(VindIndeks_raw_13!$D:$D,VindIndeks_raw_13!$C:$C,'Info-tabeller'!AR$55,VindIndeks_raw_13!$A:$A,'Info-tabeller'!$I118,VindIndeks_raw_13!$B:$B,'Info-tabeller'!$H118),"")</f>
        <v/>
      </c>
      <c r="AS118" s="4">
        <f>IF(ISNUMBER(AVERAGEIFS(VindIndeks_raw_13!$D:$D,VindIndeks_raw_13!$C:$C,'Info-tabeller'!AS$55,VindIndeks_raw_13!$A:$A,'Info-tabeller'!$I118,VindIndeks_raw_13!$B:$B,'Info-tabeller'!$H118)),AVERAGEIFS(VindIndeks_raw_13!$D:$D,VindIndeks_raw_13!$C:$C,'Info-tabeller'!AS$55,VindIndeks_raw_13!$A:$A,'Info-tabeller'!$I118,VindIndeks_raw_13!$B:$B,'Info-tabeller'!$H118),"")</f>
        <v/>
      </c>
      <c r="AT118" s="4">
        <f>IF(ISNUMBER(AVERAGEIFS(VindIndeks_raw_13!$D:$D,VindIndeks_raw_13!$C:$C,'Info-tabeller'!AT$55,VindIndeks_raw_13!$A:$A,'Info-tabeller'!$I118,VindIndeks_raw_13!$B:$B,'Info-tabeller'!$H118)),AVERAGEIFS(VindIndeks_raw_13!$D:$D,VindIndeks_raw_13!$C:$C,'Info-tabeller'!AT$55,VindIndeks_raw_13!$A:$A,'Info-tabeller'!$I118,VindIndeks_raw_13!$B:$B,'Info-tabeller'!$H118),"")</f>
        <v/>
      </c>
      <c r="AU118" s="4">
        <f>IF(ISNUMBER(AVERAGEIFS(VindIndeks_raw_13!$D:$D,VindIndeks_raw_13!$C:$C,'Info-tabeller'!AU$55,VindIndeks_raw_13!$A:$A,'Info-tabeller'!$I118,VindIndeks_raw_13!$B:$B,'Info-tabeller'!$H118)),AVERAGEIFS(VindIndeks_raw_13!$D:$D,VindIndeks_raw_13!$C:$C,'Info-tabeller'!AU$55,VindIndeks_raw_13!$A:$A,'Info-tabeller'!$I118,VindIndeks_raw_13!$B:$B,'Info-tabeller'!$H118),"")</f>
        <v/>
      </c>
      <c r="AV118" s="4">
        <f>IF(ISNUMBER(AVERAGEIFS(VindIndeks_raw_13!$D:$D,VindIndeks_raw_13!$C:$C,'Info-tabeller'!AV$55,VindIndeks_raw_13!$A:$A,'Info-tabeller'!$I118,VindIndeks_raw_13!$B:$B,'Info-tabeller'!$H118)),AVERAGEIFS(VindIndeks_raw_13!$D:$D,VindIndeks_raw_13!$C:$C,'Info-tabeller'!AV$55,VindIndeks_raw_13!$A:$A,'Info-tabeller'!$I118,VindIndeks_raw_13!$B:$B,'Info-tabeller'!$H118),"")</f>
        <v/>
      </c>
      <c r="AW118" s="5">
        <f>IF(ISNUMBER(AVERAGEIFS(VindIndeks_raw_13!$D:$D,VindIndeks_raw_13!$C:$C,'Info-tabeller'!AW$55,VindIndeks_raw_13!$A:$A,'Info-tabeller'!$I118,VindIndeks_raw_13!$B:$B,'Info-tabeller'!$H118)),AVERAGEIFS(VindIndeks_raw_13!$D:$D,VindIndeks_raw_13!$C:$C,'Info-tabeller'!AW$55,VindIndeks_raw_13!$A:$A,'Info-tabeller'!$I118,VindIndeks_raw_13!$B:$B,'Info-tabeller'!$H118),"")</f>
        <v/>
      </c>
      <c r="AX118" s="5">
        <f>IF(ISNUMBER(AVERAGEIFS(VindIndeks_raw_13!$D:$D,VindIndeks_raw_13!$C:$C,'Info-tabeller'!AX$55,VindIndeks_raw_13!$A:$A,'Info-tabeller'!$I118,VindIndeks_raw_13!$B:$B,'Info-tabeller'!$H118)),AVERAGEIFS(VindIndeks_raw_13!$D:$D,VindIndeks_raw_13!$C:$C,'Info-tabeller'!AX$55,VindIndeks_raw_13!$A:$A,'Info-tabeller'!$I118,VindIndeks_raw_13!$B:$B,'Info-tabeller'!$H118),"")</f>
        <v/>
      </c>
      <c r="AY118" s="5">
        <f>IF(ISNUMBER(AVERAGEIFS(VindIndeks_raw_13!$D:$D,VindIndeks_raw_13!$C:$C,'Info-tabeller'!AY$55,VindIndeks_raw_13!$A:$A,'Info-tabeller'!$I118,VindIndeks_raw_13!$B:$B,'Info-tabeller'!$H118)),AVERAGEIFS(VindIndeks_raw_13!$D:$D,VindIndeks_raw_13!$C:$C,'Info-tabeller'!AY$55,VindIndeks_raw_13!$A:$A,'Info-tabeller'!$I118,VindIndeks_raw_13!$B:$B,'Info-tabeller'!$H118),"")</f>
        <v/>
      </c>
      <c r="AZ118" s="7">
        <f>IF(ISNUMBER(AVERAGE(AO118:AV118)),AVERAGE(AO118:AV118),"")</f>
        <v/>
      </c>
      <c r="BA118" s="6">
        <f>IF(ISNUMBER(AVERAGE(AW118:AY118)),AVERAGE(AW118:AY118),"")</f>
        <v/>
      </c>
    </row>
    <row r="119" ht="15" customHeight="1">
      <c r="D119" s="53">
        <f>IF(AND($I119=YEAR(WindDenmark!$F$4)+D$100,$H119&lt;=MONTH(WindDenmark!$F$4)),1,0)</f>
        <v/>
      </c>
      <c r="E119" s="53">
        <f>IF(AND($I119=YEAR(WindDenmark!$F$4)+E$100,$H119&lt;=MONTH(WindDenmark!$F$4)),1,0)</f>
        <v/>
      </c>
      <c r="F119" s="53">
        <f>IF(AND(G119&lt;=WindDenmark!$F$4,I119&gt;YEAR(WindDenmark!$F$4)-11),1,0)</f>
        <v/>
      </c>
      <c r="G119" s="62">
        <f>DATE(I119,H119,1)</f>
        <v/>
      </c>
      <c r="H119" s="53">
        <f>+H107</f>
        <v/>
      </c>
      <c r="I119" s="53">
        <f>IF(H119=1,I118+1,I118)</f>
        <v/>
      </c>
      <c r="J119" s="4">
        <f>IF(ISNUMBER(AVERAGEIFS(VindIndeks_raw_20_large!$D:$D,VindIndeks_raw_20_large!$C:$C,'Info-tabeller'!J$55,VindIndeks_raw_20_large!$A:$A,'Info-tabeller'!$I119,VindIndeks_raw_20_large!$B:$B,'Info-tabeller'!$H119)),AVERAGEIFS(VindIndeks_raw_20_large!$D:$D,VindIndeks_raw_20_large!$C:$C,'Info-tabeller'!J$55,VindIndeks_raw_20_large!$A:$A,'Info-tabeller'!$I119,VindIndeks_raw_20_large!$B:$B,'Info-tabeller'!$H119),"")</f>
        <v/>
      </c>
      <c r="K119" s="4">
        <f>IF(ISNUMBER(AVERAGEIFS(VindIndeks_raw_20_large!$D:$D,VindIndeks_raw_20_large!$C:$C,'Info-tabeller'!K$55,VindIndeks_raw_20_large!$A:$A,'Info-tabeller'!$I119,VindIndeks_raw_20_large!$B:$B,'Info-tabeller'!$H119)),AVERAGEIFS(VindIndeks_raw_20_large!$D:$D,VindIndeks_raw_20_large!$C:$C,'Info-tabeller'!K$55,VindIndeks_raw_20_large!$A:$A,'Info-tabeller'!$I119,VindIndeks_raw_20_large!$B:$B,'Info-tabeller'!$H119),"")</f>
        <v/>
      </c>
      <c r="L119" s="4">
        <f>IF(ISNUMBER(AVERAGEIFS(VindIndeks_raw_20_large!$D:$D,VindIndeks_raw_20_large!$C:$C,'Info-tabeller'!L$55,VindIndeks_raw_20_large!$A:$A,'Info-tabeller'!$I119,VindIndeks_raw_20_large!$B:$B,'Info-tabeller'!$H119)),AVERAGEIFS(VindIndeks_raw_20_large!$D:$D,VindIndeks_raw_20_large!$C:$C,'Info-tabeller'!L$55,VindIndeks_raw_20_large!$A:$A,'Info-tabeller'!$I119,VindIndeks_raw_20_large!$B:$B,'Info-tabeller'!$H119),"")</f>
        <v/>
      </c>
      <c r="M119" s="4">
        <f>IF(ISNUMBER(AVERAGEIFS(VindIndeks_raw_20_large!$D:$D,VindIndeks_raw_20_large!$C:$C,'Info-tabeller'!M$55,VindIndeks_raw_20_large!$A:$A,'Info-tabeller'!$I119,VindIndeks_raw_20_large!$B:$B,'Info-tabeller'!$H119)),AVERAGEIFS(VindIndeks_raw_20_large!$D:$D,VindIndeks_raw_20_large!$C:$C,'Info-tabeller'!M$55,VindIndeks_raw_20_large!$A:$A,'Info-tabeller'!$I119,VindIndeks_raw_20_large!$B:$B,'Info-tabeller'!$H119),"")</f>
        <v/>
      </c>
      <c r="N119" s="4">
        <f>IF(ISNUMBER(AVERAGEIFS(VindIndeks_raw_20_large!$D:$D,VindIndeks_raw_20_large!$C:$C,'Info-tabeller'!N$55,VindIndeks_raw_20_large!$A:$A,'Info-tabeller'!$I119,VindIndeks_raw_20_large!$B:$B,'Info-tabeller'!$H119)),AVERAGEIFS(VindIndeks_raw_20_large!$D:$D,VindIndeks_raw_20_large!$C:$C,'Info-tabeller'!N$55,VindIndeks_raw_20_large!$A:$A,'Info-tabeller'!$I119,VindIndeks_raw_20_large!$B:$B,'Info-tabeller'!$H119),"")</f>
        <v/>
      </c>
      <c r="O119" s="4">
        <f>IF(ISNUMBER(AVERAGEIFS(VindIndeks_raw_20_large!$D:$D,VindIndeks_raw_20_large!$C:$C,'Info-tabeller'!O$55,VindIndeks_raw_20_large!$A:$A,'Info-tabeller'!$I119,VindIndeks_raw_20_large!$B:$B,'Info-tabeller'!$H119)),AVERAGEIFS(VindIndeks_raw_20_large!$D:$D,VindIndeks_raw_20_large!$C:$C,'Info-tabeller'!O$55,VindIndeks_raw_20_large!$A:$A,'Info-tabeller'!$I119,VindIndeks_raw_20_large!$B:$B,'Info-tabeller'!$H119),"")</f>
        <v/>
      </c>
      <c r="P119" s="4">
        <f>IF(ISNUMBER(AVERAGEIFS(VindIndeks_raw_20_large!$D:$D,VindIndeks_raw_20_large!$C:$C,'Info-tabeller'!P$55,VindIndeks_raw_20_large!$A:$A,'Info-tabeller'!$I119,VindIndeks_raw_20_large!$B:$B,'Info-tabeller'!$H119)),AVERAGEIFS(VindIndeks_raw_20_large!$D:$D,VindIndeks_raw_20_large!$C:$C,'Info-tabeller'!P$55,VindIndeks_raw_20_large!$A:$A,'Info-tabeller'!$I119,VindIndeks_raw_20_large!$B:$B,'Info-tabeller'!$H119),"")</f>
        <v/>
      </c>
      <c r="Q119" s="4">
        <f>IF(ISNUMBER(AVERAGEIFS(VindIndeks_raw_20_large!$D:$D,VindIndeks_raw_20_large!$C:$C,'Info-tabeller'!Q$55,VindIndeks_raw_20_large!$A:$A,'Info-tabeller'!$I119,VindIndeks_raw_20_large!$B:$B,'Info-tabeller'!$H119)),AVERAGEIFS(VindIndeks_raw_20_large!$D:$D,VindIndeks_raw_20_large!$C:$C,'Info-tabeller'!Q$55,VindIndeks_raw_20_large!$A:$A,'Info-tabeller'!$I119,VindIndeks_raw_20_large!$B:$B,'Info-tabeller'!$H119),"")</f>
        <v/>
      </c>
      <c r="R119" s="5">
        <f>IF(ISNUMBER(AVERAGEIFS(VindIndeks_raw_20_large!$D:$D,VindIndeks_raw_20_large!$C:$C,'Info-tabeller'!R$55,VindIndeks_raw_20_large!$A:$A,'Info-tabeller'!$I119,VindIndeks_raw_20_large!$B:$B,'Info-tabeller'!$H119)),AVERAGEIFS(VindIndeks_raw_20_large!$D:$D,VindIndeks_raw_20_large!$C:$C,'Info-tabeller'!R$55,VindIndeks_raw_20_large!$A:$A,'Info-tabeller'!$I119,VindIndeks_raw_20_large!$B:$B,'Info-tabeller'!$H119),"")</f>
        <v/>
      </c>
      <c r="S119" s="5">
        <f>IF(ISNUMBER(AVERAGEIFS(VindIndeks_raw_20_large!$D:$D,VindIndeks_raw_20_large!$C:$C,'Info-tabeller'!S$55,VindIndeks_raw_20_large!$A:$A,'Info-tabeller'!$I119,VindIndeks_raw_20_large!$B:$B,'Info-tabeller'!$H119)),AVERAGEIFS(VindIndeks_raw_20_large!$D:$D,VindIndeks_raw_20_large!$C:$C,'Info-tabeller'!S$55,VindIndeks_raw_20_large!$A:$A,'Info-tabeller'!$I119,VindIndeks_raw_20_large!$B:$B,'Info-tabeller'!$H119),"")</f>
        <v/>
      </c>
      <c r="T119" s="5">
        <f>IF(ISNUMBER(AVERAGEIFS(VindIndeks_raw_20_large!$D:$D,VindIndeks_raw_20_large!$C:$C,'Info-tabeller'!T$55,VindIndeks_raw_20_large!$A:$A,'Info-tabeller'!$I119,VindIndeks_raw_20_large!$B:$B,'Info-tabeller'!$H119)),AVERAGEIFS(VindIndeks_raw_20_large!$D:$D,VindIndeks_raw_20_large!$C:$C,'Info-tabeller'!T$55,VindIndeks_raw_20_large!$A:$A,'Info-tabeller'!$I119,VindIndeks_raw_20_large!$B:$B,'Info-tabeller'!$H119),"")</f>
        <v/>
      </c>
      <c r="U119" s="5">
        <f>IF(ISNUMBER(AVERAGEIFS(VindIndeks_raw_20_large!$D:$D,VindIndeks_raw_20_large!$C:$C,'Info-tabeller'!U$55,VindIndeks_raw_20_large!$A:$A,'Info-tabeller'!$I119,VindIndeks_raw_20_large!$B:$B,'Info-tabeller'!$H119)),AVERAGEIFS(VindIndeks_raw_20_large!$D:$D,VindIndeks_raw_20_large!$C:$C,'Info-tabeller'!U$55,VindIndeks_raw_20_large!$A:$A,'Info-tabeller'!$I119,VindIndeks_raw_20_large!$B:$B,'Info-tabeller'!$H119),"")</f>
        <v/>
      </c>
      <c r="V119" s="5">
        <f>IF(ISNUMBER(AVERAGEIFS(VindIndeks_raw_20_large!$D:$D,VindIndeks_raw_20_large!$C:$C,'Info-tabeller'!V$55,VindIndeks_raw_20_large!$A:$A,'Info-tabeller'!$I119,VindIndeks_raw_20_large!$B:$B,'Info-tabeller'!$H119)),AVERAGEIFS(VindIndeks_raw_20_large!$D:$D,VindIndeks_raw_20_large!$C:$C,'Info-tabeller'!V$55,VindIndeks_raw_20_large!$A:$A,'Info-tabeller'!$I119,VindIndeks_raw_20_large!$B:$B,'Info-tabeller'!$H119),"")</f>
        <v/>
      </c>
      <c r="W119" s="5">
        <f>IF(ISNUMBER(AVERAGEIFS(VindIndeks_raw_20_large!$D:$D,VindIndeks_raw_20_large!$C:$C,'Info-tabeller'!W$55,VindIndeks_raw_20_large!$A:$A,'Info-tabeller'!$I119,VindIndeks_raw_20_large!$B:$B,'Info-tabeller'!$H119)),AVERAGEIFS(VindIndeks_raw_20_large!$D:$D,VindIndeks_raw_20_large!$C:$C,'Info-tabeller'!W$55,VindIndeks_raw_20_large!$A:$A,'Info-tabeller'!$I119,VindIndeks_raw_20_large!$B:$B,'Info-tabeller'!$H119),"")</f>
        <v/>
      </c>
      <c r="X119" s="7">
        <f>IF(ISNUMBER(AVERAGE(J119:Q119)),AVERAGE(J119:Q119),"")</f>
        <v/>
      </c>
      <c r="Y119" s="6">
        <f>IF(ISNUMBER(AVERAGE(R119:W119)),AVERAGE(R119:W119),"")</f>
        <v/>
      </c>
      <c r="AB119" s="16">
        <f>+G119</f>
        <v/>
      </c>
      <c r="AC119" s="4">
        <f>IF(ISNUMBER(AVERAGEIFS(VindIndeks_raw_20_small!$D:$D,VindIndeks_raw_20_small!$C:$C,'Info-tabeller'!AC$55,VindIndeks_raw_20_small!$A:$A,'Info-tabeller'!$I119,VindIndeks_raw_20_small!$B:$B,'Info-tabeller'!$H119)),AVERAGEIFS(VindIndeks_raw_20_small!$D:$D,VindIndeks_raw_20_small!$C:$C,'Info-tabeller'!AC$55,VindIndeks_raw_20_small!$A:$A,'Info-tabeller'!$I119,VindIndeks_raw_20_small!$B:$B,'Info-tabeller'!$H119),"")</f>
        <v/>
      </c>
      <c r="AD119" s="4">
        <f>IF(ISNUMBER(AVERAGEIFS(VindIndeks_raw_20_small!$D:$D,VindIndeks_raw_20_small!$C:$C,'Info-tabeller'!AD$55,VindIndeks_raw_20_small!$A:$A,'Info-tabeller'!$I119,VindIndeks_raw_20_small!$B:$B,'Info-tabeller'!$H119)),AVERAGEIFS(VindIndeks_raw_20_small!$D:$D,VindIndeks_raw_20_small!$C:$C,'Info-tabeller'!AD$55,VindIndeks_raw_20_small!$A:$A,'Info-tabeller'!$I119,VindIndeks_raw_20_small!$B:$B,'Info-tabeller'!$H119),"")</f>
        <v/>
      </c>
      <c r="AE119" s="4">
        <f>IF(ISNUMBER(AVERAGEIFS(VindIndeks_raw_20_small!$D:$D,VindIndeks_raw_20_small!$C:$C,'Info-tabeller'!AE$55,VindIndeks_raw_20_small!$A:$A,'Info-tabeller'!$I119,VindIndeks_raw_20_small!$B:$B,'Info-tabeller'!$H119)),AVERAGEIFS(VindIndeks_raw_20_small!$D:$D,VindIndeks_raw_20_small!$C:$C,'Info-tabeller'!AE$55,VindIndeks_raw_20_small!$A:$A,'Info-tabeller'!$I119,VindIndeks_raw_20_small!$B:$B,'Info-tabeller'!$H119),"")</f>
        <v/>
      </c>
      <c r="AF119" s="4">
        <f>IF(ISNUMBER(AVERAGEIFS(VindIndeks_raw_20_small!$D:$D,VindIndeks_raw_20_small!$C:$C,'Info-tabeller'!AF$55,VindIndeks_raw_20_small!$A:$A,'Info-tabeller'!$I119,VindIndeks_raw_20_small!$B:$B,'Info-tabeller'!$H119)),AVERAGEIFS(VindIndeks_raw_20_small!$D:$D,VindIndeks_raw_20_small!$C:$C,'Info-tabeller'!AF$55,VindIndeks_raw_20_small!$A:$A,'Info-tabeller'!$I119,VindIndeks_raw_20_small!$B:$B,'Info-tabeller'!$H119),"")</f>
        <v/>
      </c>
      <c r="AG119" s="4">
        <f>IF(ISNUMBER(AVERAGEIFS(VindIndeks_raw_20_small!$D:$D,VindIndeks_raw_20_small!$C:$C,'Info-tabeller'!AG$55,VindIndeks_raw_20_small!$A:$A,'Info-tabeller'!$I119,VindIndeks_raw_20_small!$B:$B,'Info-tabeller'!$H119)),AVERAGEIFS(VindIndeks_raw_20_small!$D:$D,VindIndeks_raw_20_small!$C:$C,'Info-tabeller'!AG$55,VindIndeks_raw_20_small!$A:$A,'Info-tabeller'!$I119,VindIndeks_raw_20_small!$B:$B,'Info-tabeller'!$H119),"")</f>
        <v/>
      </c>
      <c r="AH119" s="4">
        <f>IF(ISNUMBER(AVERAGEIFS(VindIndeks_raw_20_small!$D:$D,VindIndeks_raw_20_small!$C:$C,'Info-tabeller'!AH$55,VindIndeks_raw_20_small!$A:$A,'Info-tabeller'!$I119,VindIndeks_raw_20_small!$B:$B,'Info-tabeller'!$H119)),AVERAGEIFS(VindIndeks_raw_20_small!$D:$D,VindIndeks_raw_20_small!$C:$C,'Info-tabeller'!AH$55,VindIndeks_raw_20_small!$A:$A,'Info-tabeller'!$I119,VindIndeks_raw_20_small!$B:$B,'Info-tabeller'!$H119),"")</f>
        <v/>
      </c>
      <c r="AI119" s="4">
        <f>IF(ISNUMBER(AVERAGEIFS(VindIndeks_raw_20_small!$D:$D,VindIndeks_raw_20_small!$C:$C,'Info-tabeller'!AI$55,VindIndeks_raw_20_small!$A:$A,'Info-tabeller'!$I119,VindIndeks_raw_20_small!$B:$B,'Info-tabeller'!$H119)),AVERAGEIFS(VindIndeks_raw_20_small!$D:$D,VindIndeks_raw_20_small!$C:$C,'Info-tabeller'!AI$55,VindIndeks_raw_20_small!$A:$A,'Info-tabeller'!$I119,VindIndeks_raw_20_small!$B:$B,'Info-tabeller'!$H119),"")</f>
        <v/>
      </c>
      <c r="AJ119" s="4">
        <f>IF(ISNUMBER(AVERAGEIFS(VindIndeks_raw_20_small!$D:$D,VindIndeks_raw_20_small!$C:$C,'Info-tabeller'!AJ$55,VindIndeks_raw_20_small!$A:$A,'Info-tabeller'!$I119,VindIndeks_raw_20_small!$B:$B,'Info-tabeller'!$H119)),AVERAGEIFS(VindIndeks_raw_20_small!$D:$D,VindIndeks_raw_20_small!$C:$C,'Info-tabeller'!AJ$55,VindIndeks_raw_20_small!$A:$A,'Info-tabeller'!$I119,VindIndeks_raw_20_small!$B:$B,'Info-tabeller'!$H119),"")</f>
        <v/>
      </c>
      <c r="AK119" s="7">
        <f>IF(ISNUMBER(AVERAGE(AC119:AJ119)),AVERAGE(AC119:AJ119),"")</f>
        <v/>
      </c>
      <c r="AN119" s="17">
        <f>+AB119</f>
        <v/>
      </c>
      <c r="AO119" s="4">
        <f>IF(ISNUMBER(AVERAGEIFS(VindIndeks_raw_13!$D:$D,VindIndeks_raw_13!$C:$C,'Info-tabeller'!AO$55,VindIndeks_raw_13!$A:$A,'Info-tabeller'!$I119,VindIndeks_raw_13!$B:$B,'Info-tabeller'!$H119)),AVERAGEIFS(VindIndeks_raw_13!$D:$D,VindIndeks_raw_13!$C:$C,'Info-tabeller'!AO$55,VindIndeks_raw_13!$A:$A,'Info-tabeller'!$I119,VindIndeks_raw_13!$B:$B,'Info-tabeller'!$H119),"")</f>
        <v/>
      </c>
      <c r="AP119" s="4">
        <f>IF(ISNUMBER(AVERAGEIFS(VindIndeks_raw_13!$D:$D,VindIndeks_raw_13!$C:$C,'Info-tabeller'!AP$55,VindIndeks_raw_13!$A:$A,'Info-tabeller'!$I119,VindIndeks_raw_13!$B:$B,'Info-tabeller'!$H119)),AVERAGEIFS(VindIndeks_raw_13!$D:$D,VindIndeks_raw_13!$C:$C,'Info-tabeller'!AP$55,VindIndeks_raw_13!$A:$A,'Info-tabeller'!$I119,VindIndeks_raw_13!$B:$B,'Info-tabeller'!$H119),"")</f>
        <v/>
      </c>
      <c r="AQ119" s="4">
        <f>IF(ISNUMBER(AVERAGEIFS(VindIndeks_raw_13!$D:$D,VindIndeks_raw_13!$C:$C,'Info-tabeller'!AQ$55,VindIndeks_raw_13!$A:$A,'Info-tabeller'!$I119,VindIndeks_raw_13!$B:$B,'Info-tabeller'!$H119)),AVERAGEIFS(VindIndeks_raw_13!$D:$D,VindIndeks_raw_13!$C:$C,'Info-tabeller'!AQ$55,VindIndeks_raw_13!$A:$A,'Info-tabeller'!$I119,VindIndeks_raw_13!$B:$B,'Info-tabeller'!$H119),"")</f>
        <v/>
      </c>
      <c r="AR119" s="4">
        <f>IF(ISNUMBER(AVERAGEIFS(VindIndeks_raw_13!$D:$D,VindIndeks_raw_13!$C:$C,'Info-tabeller'!AR$55,VindIndeks_raw_13!$A:$A,'Info-tabeller'!$I119,VindIndeks_raw_13!$B:$B,'Info-tabeller'!$H119)),AVERAGEIFS(VindIndeks_raw_13!$D:$D,VindIndeks_raw_13!$C:$C,'Info-tabeller'!AR$55,VindIndeks_raw_13!$A:$A,'Info-tabeller'!$I119,VindIndeks_raw_13!$B:$B,'Info-tabeller'!$H119),"")</f>
        <v/>
      </c>
      <c r="AS119" s="4">
        <f>IF(ISNUMBER(AVERAGEIFS(VindIndeks_raw_13!$D:$D,VindIndeks_raw_13!$C:$C,'Info-tabeller'!AS$55,VindIndeks_raw_13!$A:$A,'Info-tabeller'!$I119,VindIndeks_raw_13!$B:$B,'Info-tabeller'!$H119)),AVERAGEIFS(VindIndeks_raw_13!$D:$D,VindIndeks_raw_13!$C:$C,'Info-tabeller'!AS$55,VindIndeks_raw_13!$A:$A,'Info-tabeller'!$I119,VindIndeks_raw_13!$B:$B,'Info-tabeller'!$H119),"")</f>
        <v/>
      </c>
      <c r="AT119" s="4">
        <f>IF(ISNUMBER(AVERAGEIFS(VindIndeks_raw_13!$D:$D,VindIndeks_raw_13!$C:$C,'Info-tabeller'!AT$55,VindIndeks_raw_13!$A:$A,'Info-tabeller'!$I119,VindIndeks_raw_13!$B:$B,'Info-tabeller'!$H119)),AVERAGEIFS(VindIndeks_raw_13!$D:$D,VindIndeks_raw_13!$C:$C,'Info-tabeller'!AT$55,VindIndeks_raw_13!$A:$A,'Info-tabeller'!$I119,VindIndeks_raw_13!$B:$B,'Info-tabeller'!$H119),"")</f>
        <v/>
      </c>
      <c r="AU119" s="4">
        <f>IF(ISNUMBER(AVERAGEIFS(VindIndeks_raw_13!$D:$D,VindIndeks_raw_13!$C:$C,'Info-tabeller'!AU$55,VindIndeks_raw_13!$A:$A,'Info-tabeller'!$I119,VindIndeks_raw_13!$B:$B,'Info-tabeller'!$H119)),AVERAGEIFS(VindIndeks_raw_13!$D:$D,VindIndeks_raw_13!$C:$C,'Info-tabeller'!AU$55,VindIndeks_raw_13!$A:$A,'Info-tabeller'!$I119,VindIndeks_raw_13!$B:$B,'Info-tabeller'!$H119),"")</f>
        <v/>
      </c>
      <c r="AV119" s="4">
        <f>IF(ISNUMBER(AVERAGEIFS(VindIndeks_raw_13!$D:$D,VindIndeks_raw_13!$C:$C,'Info-tabeller'!AV$55,VindIndeks_raw_13!$A:$A,'Info-tabeller'!$I119,VindIndeks_raw_13!$B:$B,'Info-tabeller'!$H119)),AVERAGEIFS(VindIndeks_raw_13!$D:$D,VindIndeks_raw_13!$C:$C,'Info-tabeller'!AV$55,VindIndeks_raw_13!$A:$A,'Info-tabeller'!$I119,VindIndeks_raw_13!$B:$B,'Info-tabeller'!$H119),"")</f>
        <v/>
      </c>
      <c r="AW119" s="5">
        <f>IF(ISNUMBER(AVERAGEIFS(VindIndeks_raw_13!$D:$D,VindIndeks_raw_13!$C:$C,'Info-tabeller'!AW$55,VindIndeks_raw_13!$A:$A,'Info-tabeller'!$I119,VindIndeks_raw_13!$B:$B,'Info-tabeller'!$H119)),AVERAGEIFS(VindIndeks_raw_13!$D:$D,VindIndeks_raw_13!$C:$C,'Info-tabeller'!AW$55,VindIndeks_raw_13!$A:$A,'Info-tabeller'!$I119,VindIndeks_raw_13!$B:$B,'Info-tabeller'!$H119),"")</f>
        <v/>
      </c>
      <c r="AX119" s="5">
        <f>IF(ISNUMBER(AVERAGEIFS(VindIndeks_raw_13!$D:$D,VindIndeks_raw_13!$C:$C,'Info-tabeller'!AX$55,VindIndeks_raw_13!$A:$A,'Info-tabeller'!$I119,VindIndeks_raw_13!$B:$B,'Info-tabeller'!$H119)),AVERAGEIFS(VindIndeks_raw_13!$D:$D,VindIndeks_raw_13!$C:$C,'Info-tabeller'!AX$55,VindIndeks_raw_13!$A:$A,'Info-tabeller'!$I119,VindIndeks_raw_13!$B:$B,'Info-tabeller'!$H119),"")</f>
        <v/>
      </c>
      <c r="AY119" s="5">
        <f>IF(ISNUMBER(AVERAGEIFS(VindIndeks_raw_13!$D:$D,VindIndeks_raw_13!$C:$C,'Info-tabeller'!AY$55,VindIndeks_raw_13!$A:$A,'Info-tabeller'!$I119,VindIndeks_raw_13!$B:$B,'Info-tabeller'!$H119)),AVERAGEIFS(VindIndeks_raw_13!$D:$D,VindIndeks_raw_13!$C:$C,'Info-tabeller'!AY$55,VindIndeks_raw_13!$A:$A,'Info-tabeller'!$I119,VindIndeks_raw_13!$B:$B,'Info-tabeller'!$H119),"")</f>
        <v/>
      </c>
      <c r="AZ119" s="7">
        <f>IF(ISNUMBER(AVERAGE(AO119:AV119)),AVERAGE(AO119:AV119),"")</f>
        <v/>
      </c>
      <c r="BA119" s="6">
        <f>IF(ISNUMBER(AVERAGE(AW119:AY119)),AVERAGE(AW119:AY119),"")</f>
        <v/>
      </c>
    </row>
    <row r="120" ht="15" customHeight="1">
      <c r="D120" s="53">
        <f>IF(AND($I120=YEAR(WindDenmark!$F$4)+D$100,$H120&lt;=MONTH(WindDenmark!$F$4)),1,0)</f>
        <v/>
      </c>
      <c r="E120" s="53">
        <f>IF(AND($I120=YEAR(WindDenmark!$F$4)+E$100,$H120&lt;=MONTH(WindDenmark!$F$4)),1,0)</f>
        <v/>
      </c>
      <c r="F120" s="53">
        <f>IF(AND(G120&lt;=WindDenmark!$F$4,I120&gt;YEAR(WindDenmark!$F$4)-11),1,0)</f>
        <v/>
      </c>
      <c r="G120" s="62">
        <f>DATE(I120,H120,1)</f>
        <v/>
      </c>
      <c r="H120" s="53">
        <f>+H108</f>
        <v/>
      </c>
      <c r="I120" s="53">
        <f>IF(H120=1,I119+1,I119)</f>
        <v/>
      </c>
      <c r="J120" s="4">
        <f>IF(ISNUMBER(AVERAGEIFS(VindIndeks_raw_20_large!$D:$D,VindIndeks_raw_20_large!$C:$C,'Info-tabeller'!J$55,VindIndeks_raw_20_large!$A:$A,'Info-tabeller'!$I120,VindIndeks_raw_20_large!$B:$B,'Info-tabeller'!$H120)),AVERAGEIFS(VindIndeks_raw_20_large!$D:$D,VindIndeks_raw_20_large!$C:$C,'Info-tabeller'!J$55,VindIndeks_raw_20_large!$A:$A,'Info-tabeller'!$I120,VindIndeks_raw_20_large!$B:$B,'Info-tabeller'!$H120),"")</f>
        <v/>
      </c>
      <c r="K120" s="4">
        <f>IF(ISNUMBER(AVERAGEIFS(VindIndeks_raw_20_large!$D:$D,VindIndeks_raw_20_large!$C:$C,'Info-tabeller'!K$55,VindIndeks_raw_20_large!$A:$A,'Info-tabeller'!$I120,VindIndeks_raw_20_large!$B:$B,'Info-tabeller'!$H120)),AVERAGEIFS(VindIndeks_raw_20_large!$D:$D,VindIndeks_raw_20_large!$C:$C,'Info-tabeller'!K$55,VindIndeks_raw_20_large!$A:$A,'Info-tabeller'!$I120,VindIndeks_raw_20_large!$B:$B,'Info-tabeller'!$H120),"")</f>
        <v/>
      </c>
      <c r="L120" s="4">
        <f>IF(ISNUMBER(AVERAGEIFS(VindIndeks_raw_20_large!$D:$D,VindIndeks_raw_20_large!$C:$C,'Info-tabeller'!L$55,VindIndeks_raw_20_large!$A:$A,'Info-tabeller'!$I120,VindIndeks_raw_20_large!$B:$B,'Info-tabeller'!$H120)),AVERAGEIFS(VindIndeks_raw_20_large!$D:$D,VindIndeks_raw_20_large!$C:$C,'Info-tabeller'!L$55,VindIndeks_raw_20_large!$A:$A,'Info-tabeller'!$I120,VindIndeks_raw_20_large!$B:$B,'Info-tabeller'!$H120),"")</f>
        <v/>
      </c>
      <c r="M120" s="4">
        <f>IF(ISNUMBER(AVERAGEIFS(VindIndeks_raw_20_large!$D:$D,VindIndeks_raw_20_large!$C:$C,'Info-tabeller'!M$55,VindIndeks_raw_20_large!$A:$A,'Info-tabeller'!$I120,VindIndeks_raw_20_large!$B:$B,'Info-tabeller'!$H120)),AVERAGEIFS(VindIndeks_raw_20_large!$D:$D,VindIndeks_raw_20_large!$C:$C,'Info-tabeller'!M$55,VindIndeks_raw_20_large!$A:$A,'Info-tabeller'!$I120,VindIndeks_raw_20_large!$B:$B,'Info-tabeller'!$H120),"")</f>
        <v/>
      </c>
      <c r="N120" s="4">
        <f>IF(ISNUMBER(AVERAGEIFS(VindIndeks_raw_20_large!$D:$D,VindIndeks_raw_20_large!$C:$C,'Info-tabeller'!N$55,VindIndeks_raw_20_large!$A:$A,'Info-tabeller'!$I120,VindIndeks_raw_20_large!$B:$B,'Info-tabeller'!$H120)),AVERAGEIFS(VindIndeks_raw_20_large!$D:$D,VindIndeks_raw_20_large!$C:$C,'Info-tabeller'!N$55,VindIndeks_raw_20_large!$A:$A,'Info-tabeller'!$I120,VindIndeks_raw_20_large!$B:$B,'Info-tabeller'!$H120),"")</f>
        <v/>
      </c>
      <c r="O120" s="4">
        <f>IF(ISNUMBER(AVERAGEIFS(VindIndeks_raw_20_large!$D:$D,VindIndeks_raw_20_large!$C:$C,'Info-tabeller'!O$55,VindIndeks_raw_20_large!$A:$A,'Info-tabeller'!$I120,VindIndeks_raw_20_large!$B:$B,'Info-tabeller'!$H120)),AVERAGEIFS(VindIndeks_raw_20_large!$D:$D,VindIndeks_raw_20_large!$C:$C,'Info-tabeller'!O$55,VindIndeks_raw_20_large!$A:$A,'Info-tabeller'!$I120,VindIndeks_raw_20_large!$B:$B,'Info-tabeller'!$H120),"")</f>
        <v/>
      </c>
      <c r="P120" s="4">
        <f>IF(ISNUMBER(AVERAGEIFS(VindIndeks_raw_20_large!$D:$D,VindIndeks_raw_20_large!$C:$C,'Info-tabeller'!P$55,VindIndeks_raw_20_large!$A:$A,'Info-tabeller'!$I120,VindIndeks_raw_20_large!$B:$B,'Info-tabeller'!$H120)),AVERAGEIFS(VindIndeks_raw_20_large!$D:$D,VindIndeks_raw_20_large!$C:$C,'Info-tabeller'!P$55,VindIndeks_raw_20_large!$A:$A,'Info-tabeller'!$I120,VindIndeks_raw_20_large!$B:$B,'Info-tabeller'!$H120),"")</f>
        <v/>
      </c>
      <c r="Q120" s="4">
        <f>IF(ISNUMBER(AVERAGEIFS(VindIndeks_raw_20_large!$D:$D,VindIndeks_raw_20_large!$C:$C,'Info-tabeller'!Q$55,VindIndeks_raw_20_large!$A:$A,'Info-tabeller'!$I120,VindIndeks_raw_20_large!$B:$B,'Info-tabeller'!$H120)),AVERAGEIFS(VindIndeks_raw_20_large!$D:$D,VindIndeks_raw_20_large!$C:$C,'Info-tabeller'!Q$55,VindIndeks_raw_20_large!$A:$A,'Info-tabeller'!$I120,VindIndeks_raw_20_large!$B:$B,'Info-tabeller'!$H120),"")</f>
        <v/>
      </c>
      <c r="R120" s="5">
        <f>IF(ISNUMBER(AVERAGEIFS(VindIndeks_raw_20_large!$D:$D,VindIndeks_raw_20_large!$C:$C,'Info-tabeller'!R$55,VindIndeks_raw_20_large!$A:$A,'Info-tabeller'!$I120,VindIndeks_raw_20_large!$B:$B,'Info-tabeller'!$H120)),AVERAGEIFS(VindIndeks_raw_20_large!$D:$D,VindIndeks_raw_20_large!$C:$C,'Info-tabeller'!R$55,VindIndeks_raw_20_large!$A:$A,'Info-tabeller'!$I120,VindIndeks_raw_20_large!$B:$B,'Info-tabeller'!$H120),"")</f>
        <v/>
      </c>
      <c r="S120" s="5">
        <f>IF(ISNUMBER(AVERAGEIFS(VindIndeks_raw_20_large!$D:$D,VindIndeks_raw_20_large!$C:$C,'Info-tabeller'!S$55,VindIndeks_raw_20_large!$A:$A,'Info-tabeller'!$I120,VindIndeks_raw_20_large!$B:$B,'Info-tabeller'!$H120)),AVERAGEIFS(VindIndeks_raw_20_large!$D:$D,VindIndeks_raw_20_large!$C:$C,'Info-tabeller'!S$55,VindIndeks_raw_20_large!$A:$A,'Info-tabeller'!$I120,VindIndeks_raw_20_large!$B:$B,'Info-tabeller'!$H120),"")</f>
        <v/>
      </c>
      <c r="T120" s="5">
        <f>IF(ISNUMBER(AVERAGEIFS(VindIndeks_raw_20_large!$D:$D,VindIndeks_raw_20_large!$C:$C,'Info-tabeller'!T$55,VindIndeks_raw_20_large!$A:$A,'Info-tabeller'!$I120,VindIndeks_raw_20_large!$B:$B,'Info-tabeller'!$H120)),AVERAGEIFS(VindIndeks_raw_20_large!$D:$D,VindIndeks_raw_20_large!$C:$C,'Info-tabeller'!T$55,VindIndeks_raw_20_large!$A:$A,'Info-tabeller'!$I120,VindIndeks_raw_20_large!$B:$B,'Info-tabeller'!$H120),"")</f>
        <v/>
      </c>
      <c r="U120" s="5">
        <f>IF(ISNUMBER(AVERAGEIFS(VindIndeks_raw_20_large!$D:$D,VindIndeks_raw_20_large!$C:$C,'Info-tabeller'!U$55,VindIndeks_raw_20_large!$A:$A,'Info-tabeller'!$I120,VindIndeks_raw_20_large!$B:$B,'Info-tabeller'!$H120)),AVERAGEIFS(VindIndeks_raw_20_large!$D:$D,VindIndeks_raw_20_large!$C:$C,'Info-tabeller'!U$55,VindIndeks_raw_20_large!$A:$A,'Info-tabeller'!$I120,VindIndeks_raw_20_large!$B:$B,'Info-tabeller'!$H120),"")</f>
        <v/>
      </c>
      <c r="V120" s="5">
        <f>IF(ISNUMBER(AVERAGEIFS(VindIndeks_raw_20_large!$D:$D,VindIndeks_raw_20_large!$C:$C,'Info-tabeller'!V$55,VindIndeks_raw_20_large!$A:$A,'Info-tabeller'!$I120,VindIndeks_raw_20_large!$B:$B,'Info-tabeller'!$H120)),AVERAGEIFS(VindIndeks_raw_20_large!$D:$D,VindIndeks_raw_20_large!$C:$C,'Info-tabeller'!V$55,VindIndeks_raw_20_large!$A:$A,'Info-tabeller'!$I120,VindIndeks_raw_20_large!$B:$B,'Info-tabeller'!$H120),"")</f>
        <v/>
      </c>
      <c r="W120" s="5">
        <f>IF(ISNUMBER(AVERAGEIFS(VindIndeks_raw_20_large!$D:$D,VindIndeks_raw_20_large!$C:$C,'Info-tabeller'!W$55,VindIndeks_raw_20_large!$A:$A,'Info-tabeller'!$I120,VindIndeks_raw_20_large!$B:$B,'Info-tabeller'!$H120)),AVERAGEIFS(VindIndeks_raw_20_large!$D:$D,VindIndeks_raw_20_large!$C:$C,'Info-tabeller'!W$55,VindIndeks_raw_20_large!$A:$A,'Info-tabeller'!$I120,VindIndeks_raw_20_large!$B:$B,'Info-tabeller'!$H120),"")</f>
        <v/>
      </c>
      <c r="X120" s="7">
        <f>IF(ISNUMBER(AVERAGE(J120:Q120)),AVERAGE(J120:Q120),"")</f>
        <v/>
      </c>
      <c r="Y120" s="6">
        <f>IF(ISNUMBER(AVERAGE(R120:W120)),AVERAGE(R120:W120),"")</f>
        <v/>
      </c>
      <c r="AB120" s="16">
        <f>+G120</f>
        <v/>
      </c>
      <c r="AC120" s="4">
        <f>IF(ISNUMBER(AVERAGEIFS(VindIndeks_raw_20_small!$D:$D,VindIndeks_raw_20_small!$C:$C,'Info-tabeller'!AC$55,VindIndeks_raw_20_small!$A:$A,'Info-tabeller'!$I120,VindIndeks_raw_20_small!$B:$B,'Info-tabeller'!$H120)),AVERAGEIFS(VindIndeks_raw_20_small!$D:$D,VindIndeks_raw_20_small!$C:$C,'Info-tabeller'!AC$55,VindIndeks_raw_20_small!$A:$A,'Info-tabeller'!$I120,VindIndeks_raw_20_small!$B:$B,'Info-tabeller'!$H120),"")</f>
        <v/>
      </c>
      <c r="AD120" s="4">
        <f>IF(ISNUMBER(AVERAGEIFS(VindIndeks_raw_20_small!$D:$D,VindIndeks_raw_20_small!$C:$C,'Info-tabeller'!AD$55,VindIndeks_raw_20_small!$A:$A,'Info-tabeller'!$I120,VindIndeks_raw_20_small!$B:$B,'Info-tabeller'!$H120)),AVERAGEIFS(VindIndeks_raw_20_small!$D:$D,VindIndeks_raw_20_small!$C:$C,'Info-tabeller'!AD$55,VindIndeks_raw_20_small!$A:$A,'Info-tabeller'!$I120,VindIndeks_raw_20_small!$B:$B,'Info-tabeller'!$H120),"")</f>
        <v/>
      </c>
      <c r="AE120" s="4">
        <f>IF(ISNUMBER(AVERAGEIFS(VindIndeks_raw_20_small!$D:$D,VindIndeks_raw_20_small!$C:$C,'Info-tabeller'!AE$55,VindIndeks_raw_20_small!$A:$A,'Info-tabeller'!$I120,VindIndeks_raw_20_small!$B:$B,'Info-tabeller'!$H120)),AVERAGEIFS(VindIndeks_raw_20_small!$D:$D,VindIndeks_raw_20_small!$C:$C,'Info-tabeller'!AE$55,VindIndeks_raw_20_small!$A:$A,'Info-tabeller'!$I120,VindIndeks_raw_20_small!$B:$B,'Info-tabeller'!$H120),"")</f>
        <v/>
      </c>
      <c r="AF120" s="4">
        <f>IF(ISNUMBER(AVERAGEIFS(VindIndeks_raw_20_small!$D:$D,VindIndeks_raw_20_small!$C:$C,'Info-tabeller'!AF$55,VindIndeks_raw_20_small!$A:$A,'Info-tabeller'!$I120,VindIndeks_raw_20_small!$B:$B,'Info-tabeller'!$H120)),AVERAGEIFS(VindIndeks_raw_20_small!$D:$D,VindIndeks_raw_20_small!$C:$C,'Info-tabeller'!AF$55,VindIndeks_raw_20_small!$A:$A,'Info-tabeller'!$I120,VindIndeks_raw_20_small!$B:$B,'Info-tabeller'!$H120),"")</f>
        <v/>
      </c>
      <c r="AG120" s="4">
        <f>IF(ISNUMBER(AVERAGEIFS(VindIndeks_raw_20_small!$D:$D,VindIndeks_raw_20_small!$C:$C,'Info-tabeller'!AG$55,VindIndeks_raw_20_small!$A:$A,'Info-tabeller'!$I120,VindIndeks_raw_20_small!$B:$B,'Info-tabeller'!$H120)),AVERAGEIFS(VindIndeks_raw_20_small!$D:$D,VindIndeks_raw_20_small!$C:$C,'Info-tabeller'!AG$55,VindIndeks_raw_20_small!$A:$A,'Info-tabeller'!$I120,VindIndeks_raw_20_small!$B:$B,'Info-tabeller'!$H120),"")</f>
        <v/>
      </c>
      <c r="AH120" s="4">
        <f>IF(ISNUMBER(AVERAGEIFS(VindIndeks_raw_20_small!$D:$D,VindIndeks_raw_20_small!$C:$C,'Info-tabeller'!AH$55,VindIndeks_raw_20_small!$A:$A,'Info-tabeller'!$I120,VindIndeks_raw_20_small!$B:$B,'Info-tabeller'!$H120)),AVERAGEIFS(VindIndeks_raw_20_small!$D:$D,VindIndeks_raw_20_small!$C:$C,'Info-tabeller'!AH$55,VindIndeks_raw_20_small!$A:$A,'Info-tabeller'!$I120,VindIndeks_raw_20_small!$B:$B,'Info-tabeller'!$H120),"")</f>
        <v/>
      </c>
      <c r="AI120" s="4">
        <f>IF(ISNUMBER(AVERAGEIFS(VindIndeks_raw_20_small!$D:$D,VindIndeks_raw_20_small!$C:$C,'Info-tabeller'!AI$55,VindIndeks_raw_20_small!$A:$A,'Info-tabeller'!$I120,VindIndeks_raw_20_small!$B:$B,'Info-tabeller'!$H120)),AVERAGEIFS(VindIndeks_raw_20_small!$D:$D,VindIndeks_raw_20_small!$C:$C,'Info-tabeller'!AI$55,VindIndeks_raw_20_small!$A:$A,'Info-tabeller'!$I120,VindIndeks_raw_20_small!$B:$B,'Info-tabeller'!$H120),"")</f>
        <v/>
      </c>
      <c r="AJ120" s="4">
        <f>IF(ISNUMBER(AVERAGEIFS(VindIndeks_raw_20_small!$D:$D,VindIndeks_raw_20_small!$C:$C,'Info-tabeller'!AJ$55,VindIndeks_raw_20_small!$A:$A,'Info-tabeller'!$I120,VindIndeks_raw_20_small!$B:$B,'Info-tabeller'!$H120)),AVERAGEIFS(VindIndeks_raw_20_small!$D:$D,VindIndeks_raw_20_small!$C:$C,'Info-tabeller'!AJ$55,VindIndeks_raw_20_small!$A:$A,'Info-tabeller'!$I120,VindIndeks_raw_20_small!$B:$B,'Info-tabeller'!$H120),"")</f>
        <v/>
      </c>
      <c r="AK120" s="7">
        <f>IF(ISNUMBER(AVERAGE(AC120:AJ120)),AVERAGE(AC120:AJ120),"")</f>
        <v/>
      </c>
      <c r="AN120" s="17">
        <f>+AB120</f>
        <v/>
      </c>
      <c r="AO120" s="4">
        <f>IF(ISNUMBER(AVERAGEIFS(VindIndeks_raw_13!$D:$D,VindIndeks_raw_13!$C:$C,'Info-tabeller'!AO$55,VindIndeks_raw_13!$A:$A,'Info-tabeller'!$I120,VindIndeks_raw_13!$B:$B,'Info-tabeller'!$H120)),AVERAGEIFS(VindIndeks_raw_13!$D:$D,VindIndeks_raw_13!$C:$C,'Info-tabeller'!AO$55,VindIndeks_raw_13!$A:$A,'Info-tabeller'!$I120,VindIndeks_raw_13!$B:$B,'Info-tabeller'!$H120),"")</f>
        <v/>
      </c>
      <c r="AP120" s="4">
        <f>IF(ISNUMBER(AVERAGEIFS(VindIndeks_raw_13!$D:$D,VindIndeks_raw_13!$C:$C,'Info-tabeller'!AP$55,VindIndeks_raw_13!$A:$A,'Info-tabeller'!$I120,VindIndeks_raw_13!$B:$B,'Info-tabeller'!$H120)),AVERAGEIFS(VindIndeks_raw_13!$D:$D,VindIndeks_raw_13!$C:$C,'Info-tabeller'!AP$55,VindIndeks_raw_13!$A:$A,'Info-tabeller'!$I120,VindIndeks_raw_13!$B:$B,'Info-tabeller'!$H120),"")</f>
        <v/>
      </c>
      <c r="AQ120" s="4">
        <f>IF(ISNUMBER(AVERAGEIFS(VindIndeks_raw_13!$D:$D,VindIndeks_raw_13!$C:$C,'Info-tabeller'!AQ$55,VindIndeks_raw_13!$A:$A,'Info-tabeller'!$I120,VindIndeks_raw_13!$B:$B,'Info-tabeller'!$H120)),AVERAGEIFS(VindIndeks_raw_13!$D:$D,VindIndeks_raw_13!$C:$C,'Info-tabeller'!AQ$55,VindIndeks_raw_13!$A:$A,'Info-tabeller'!$I120,VindIndeks_raw_13!$B:$B,'Info-tabeller'!$H120),"")</f>
        <v/>
      </c>
      <c r="AR120" s="4">
        <f>IF(ISNUMBER(AVERAGEIFS(VindIndeks_raw_13!$D:$D,VindIndeks_raw_13!$C:$C,'Info-tabeller'!AR$55,VindIndeks_raw_13!$A:$A,'Info-tabeller'!$I120,VindIndeks_raw_13!$B:$B,'Info-tabeller'!$H120)),AVERAGEIFS(VindIndeks_raw_13!$D:$D,VindIndeks_raw_13!$C:$C,'Info-tabeller'!AR$55,VindIndeks_raw_13!$A:$A,'Info-tabeller'!$I120,VindIndeks_raw_13!$B:$B,'Info-tabeller'!$H120),"")</f>
        <v/>
      </c>
      <c r="AS120" s="4">
        <f>IF(ISNUMBER(AVERAGEIFS(VindIndeks_raw_13!$D:$D,VindIndeks_raw_13!$C:$C,'Info-tabeller'!AS$55,VindIndeks_raw_13!$A:$A,'Info-tabeller'!$I120,VindIndeks_raw_13!$B:$B,'Info-tabeller'!$H120)),AVERAGEIFS(VindIndeks_raw_13!$D:$D,VindIndeks_raw_13!$C:$C,'Info-tabeller'!AS$55,VindIndeks_raw_13!$A:$A,'Info-tabeller'!$I120,VindIndeks_raw_13!$B:$B,'Info-tabeller'!$H120),"")</f>
        <v/>
      </c>
      <c r="AT120" s="4">
        <f>IF(ISNUMBER(AVERAGEIFS(VindIndeks_raw_13!$D:$D,VindIndeks_raw_13!$C:$C,'Info-tabeller'!AT$55,VindIndeks_raw_13!$A:$A,'Info-tabeller'!$I120,VindIndeks_raw_13!$B:$B,'Info-tabeller'!$H120)),AVERAGEIFS(VindIndeks_raw_13!$D:$D,VindIndeks_raw_13!$C:$C,'Info-tabeller'!AT$55,VindIndeks_raw_13!$A:$A,'Info-tabeller'!$I120,VindIndeks_raw_13!$B:$B,'Info-tabeller'!$H120),"")</f>
        <v/>
      </c>
      <c r="AU120" s="4">
        <f>IF(ISNUMBER(AVERAGEIFS(VindIndeks_raw_13!$D:$D,VindIndeks_raw_13!$C:$C,'Info-tabeller'!AU$55,VindIndeks_raw_13!$A:$A,'Info-tabeller'!$I120,VindIndeks_raw_13!$B:$B,'Info-tabeller'!$H120)),AVERAGEIFS(VindIndeks_raw_13!$D:$D,VindIndeks_raw_13!$C:$C,'Info-tabeller'!AU$55,VindIndeks_raw_13!$A:$A,'Info-tabeller'!$I120,VindIndeks_raw_13!$B:$B,'Info-tabeller'!$H120),"")</f>
        <v/>
      </c>
      <c r="AV120" s="4">
        <f>IF(ISNUMBER(AVERAGEIFS(VindIndeks_raw_13!$D:$D,VindIndeks_raw_13!$C:$C,'Info-tabeller'!AV$55,VindIndeks_raw_13!$A:$A,'Info-tabeller'!$I120,VindIndeks_raw_13!$B:$B,'Info-tabeller'!$H120)),AVERAGEIFS(VindIndeks_raw_13!$D:$D,VindIndeks_raw_13!$C:$C,'Info-tabeller'!AV$55,VindIndeks_raw_13!$A:$A,'Info-tabeller'!$I120,VindIndeks_raw_13!$B:$B,'Info-tabeller'!$H120),"")</f>
        <v/>
      </c>
      <c r="AW120" s="5">
        <f>IF(ISNUMBER(AVERAGEIFS(VindIndeks_raw_13!$D:$D,VindIndeks_raw_13!$C:$C,'Info-tabeller'!AW$55,VindIndeks_raw_13!$A:$A,'Info-tabeller'!$I120,VindIndeks_raw_13!$B:$B,'Info-tabeller'!$H120)),AVERAGEIFS(VindIndeks_raw_13!$D:$D,VindIndeks_raw_13!$C:$C,'Info-tabeller'!AW$55,VindIndeks_raw_13!$A:$A,'Info-tabeller'!$I120,VindIndeks_raw_13!$B:$B,'Info-tabeller'!$H120),"")</f>
        <v/>
      </c>
      <c r="AX120" s="5">
        <f>IF(ISNUMBER(AVERAGEIFS(VindIndeks_raw_13!$D:$D,VindIndeks_raw_13!$C:$C,'Info-tabeller'!AX$55,VindIndeks_raw_13!$A:$A,'Info-tabeller'!$I120,VindIndeks_raw_13!$B:$B,'Info-tabeller'!$H120)),AVERAGEIFS(VindIndeks_raw_13!$D:$D,VindIndeks_raw_13!$C:$C,'Info-tabeller'!AX$55,VindIndeks_raw_13!$A:$A,'Info-tabeller'!$I120,VindIndeks_raw_13!$B:$B,'Info-tabeller'!$H120),"")</f>
        <v/>
      </c>
      <c r="AY120" s="5">
        <f>IF(ISNUMBER(AVERAGEIFS(VindIndeks_raw_13!$D:$D,VindIndeks_raw_13!$C:$C,'Info-tabeller'!AY$55,VindIndeks_raw_13!$A:$A,'Info-tabeller'!$I120,VindIndeks_raw_13!$B:$B,'Info-tabeller'!$H120)),AVERAGEIFS(VindIndeks_raw_13!$D:$D,VindIndeks_raw_13!$C:$C,'Info-tabeller'!AY$55,VindIndeks_raw_13!$A:$A,'Info-tabeller'!$I120,VindIndeks_raw_13!$B:$B,'Info-tabeller'!$H120),"")</f>
        <v/>
      </c>
      <c r="AZ120" s="7">
        <f>IF(ISNUMBER(AVERAGE(AO120:AV120)),AVERAGE(AO120:AV120),"")</f>
        <v/>
      </c>
      <c r="BA120" s="6">
        <f>IF(ISNUMBER(AVERAGE(AW120:AY120)),AVERAGE(AW120:AY120),"")</f>
        <v/>
      </c>
    </row>
    <row r="121" ht="15" customHeight="1">
      <c r="D121" s="53">
        <f>IF(AND($I121=YEAR(WindDenmark!$F$4)+D$100,$H121&lt;=MONTH(WindDenmark!$F$4)),1,0)</f>
        <v/>
      </c>
      <c r="E121" s="53">
        <f>IF(AND($I121=YEAR(WindDenmark!$F$4)+E$100,$H121&lt;=MONTH(WindDenmark!$F$4)),1,0)</f>
        <v/>
      </c>
      <c r="F121" s="53">
        <f>IF(AND(G121&lt;=WindDenmark!$F$4,I121&gt;YEAR(WindDenmark!$F$4)-11),1,0)</f>
        <v/>
      </c>
      <c r="G121" s="62">
        <f>DATE(I121,H121,1)</f>
        <v/>
      </c>
      <c r="H121" s="53">
        <f>+H109</f>
        <v/>
      </c>
      <c r="I121" s="53">
        <f>IF(H121=1,I120+1,I120)</f>
        <v/>
      </c>
      <c r="J121" s="4">
        <f>IF(ISNUMBER(AVERAGEIFS(VindIndeks_raw_20_large!$D:$D,VindIndeks_raw_20_large!$C:$C,'Info-tabeller'!J$55,VindIndeks_raw_20_large!$A:$A,'Info-tabeller'!$I121,VindIndeks_raw_20_large!$B:$B,'Info-tabeller'!$H121)),AVERAGEIFS(VindIndeks_raw_20_large!$D:$D,VindIndeks_raw_20_large!$C:$C,'Info-tabeller'!J$55,VindIndeks_raw_20_large!$A:$A,'Info-tabeller'!$I121,VindIndeks_raw_20_large!$B:$B,'Info-tabeller'!$H121),"")</f>
        <v/>
      </c>
      <c r="K121" s="4">
        <f>IF(ISNUMBER(AVERAGEIFS(VindIndeks_raw_20_large!$D:$D,VindIndeks_raw_20_large!$C:$C,'Info-tabeller'!K$55,VindIndeks_raw_20_large!$A:$A,'Info-tabeller'!$I121,VindIndeks_raw_20_large!$B:$B,'Info-tabeller'!$H121)),AVERAGEIFS(VindIndeks_raw_20_large!$D:$D,VindIndeks_raw_20_large!$C:$C,'Info-tabeller'!K$55,VindIndeks_raw_20_large!$A:$A,'Info-tabeller'!$I121,VindIndeks_raw_20_large!$B:$B,'Info-tabeller'!$H121),"")</f>
        <v/>
      </c>
      <c r="L121" s="4">
        <f>IF(ISNUMBER(AVERAGEIFS(VindIndeks_raw_20_large!$D:$D,VindIndeks_raw_20_large!$C:$C,'Info-tabeller'!L$55,VindIndeks_raw_20_large!$A:$A,'Info-tabeller'!$I121,VindIndeks_raw_20_large!$B:$B,'Info-tabeller'!$H121)),AVERAGEIFS(VindIndeks_raw_20_large!$D:$D,VindIndeks_raw_20_large!$C:$C,'Info-tabeller'!L$55,VindIndeks_raw_20_large!$A:$A,'Info-tabeller'!$I121,VindIndeks_raw_20_large!$B:$B,'Info-tabeller'!$H121),"")</f>
        <v/>
      </c>
      <c r="M121" s="4">
        <f>IF(ISNUMBER(AVERAGEIFS(VindIndeks_raw_20_large!$D:$D,VindIndeks_raw_20_large!$C:$C,'Info-tabeller'!M$55,VindIndeks_raw_20_large!$A:$A,'Info-tabeller'!$I121,VindIndeks_raw_20_large!$B:$B,'Info-tabeller'!$H121)),AVERAGEIFS(VindIndeks_raw_20_large!$D:$D,VindIndeks_raw_20_large!$C:$C,'Info-tabeller'!M$55,VindIndeks_raw_20_large!$A:$A,'Info-tabeller'!$I121,VindIndeks_raw_20_large!$B:$B,'Info-tabeller'!$H121),"")</f>
        <v/>
      </c>
      <c r="N121" s="4">
        <f>IF(ISNUMBER(AVERAGEIFS(VindIndeks_raw_20_large!$D:$D,VindIndeks_raw_20_large!$C:$C,'Info-tabeller'!N$55,VindIndeks_raw_20_large!$A:$A,'Info-tabeller'!$I121,VindIndeks_raw_20_large!$B:$B,'Info-tabeller'!$H121)),AVERAGEIFS(VindIndeks_raw_20_large!$D:$D,VindIndeks_raw_20_large!$C:$C,'Info-tabeller'!N$55,VindIndeks_raw_20_large!$A:$A,'Info-tabeller'!$I121,VindIndeks_raw_20_large!$B:$B,'Info-tabeller'!$H121),"")</f>
        <v/>
      </c>
      <c r="O121" s="4">
        <f>IF(ISNUMBER(AVERAGEIFS(VindIndeks_raw_20_large!$D:$D,VindIndeks_raw_20_large!$C:$C,'Info-tabeller'!O$55,VindIndeks_raw_20_large!$A:$A,'Info-tabeller'!$I121,VindIndeks_raw_20_large!$B:$B,'Info-tabeller'!$H121)),AVERAGEIFS(VindIndeks_raw_20_large!$D:$D,VindIndeks_raw_20_large!$C:$C,'Info-tabeller'!O$55,VindIndeks_raw_20_large!$A:$A,'Info-tabeller'!$I121,VindIndeks_raw_20_large!$B:$B,'Info-tabeller'!$H121),"")</f>
        <v/>
      </c>
      <c r="P121" s="4">
        <f>IF(ISNUMBER(AVERAGEIFS(VindIndeks_raw_20_large!$D:$D,VindIndeks_raw_20_large!$C:$C,'Info-tabeller'!P$55,VindIndeks_raw_20_large!$A:$A,'Info-tabeller'!$I121,VindIndeks_raw_20_large!$B:$B,'Info-tabeller'!$H121)),AVERAGEIFS(VindIndeks_raw_20_large!$D:$D,VindIndeks_raw_20_large!$C:$C,'Info-tabeller'!P$55,VindIndeks_raw_20_large!$A:$A,'Info-tabeller'!$I121,VindIndeks_raw_20_large!$B:$B,'Info-tabeller'!$H121),"")</f>
        <v/>
      </c>
      <c r="Q121" s="4">
        <f>IF(ISNUMBER(AVERAGEIFS(VindIndeks_raw_20_large!$D:$D,VindIndeks_raw_20_large!$C:$C,'Info-tabeller'!Q$55,VindIndeks_raw_20_large!$A:$A,'Info-tabeller'!$I121,VindIndeks_raw_20_large!$B:$B,'Info-tabeller'!$H121)),AVERAGEIFS(VindIndeks_raw_20_large!$D:$D,VindIndeks_raw_20_large!$C:$C,'Info-tabeller'!Q$55,VindIndeks_raw_20_large!$A:$A,'Info-tabeller'!$I121,VindIndeks_raw_20_large!$B:$B,'Info-tabeller'!$H121),"")</f>
        <v/>
      </c>
      <c r="R121" s="5">
        <f>IF(ISNUMBER(AVERAGEIFS(VindIndeks_raw_20_large!$D:$D,VindIndeks_raw_20_large!$C:$C,'Info-tabeller'!R$55,VindIndeks_raw_20_large!$A:$A,'Info-tabeller'!$I121,VindIndeks_raw_20_large!$B:$B,'Info-tabeller'!$H121)),AVERAGEIFS(VindIndeks_raw_20_large!$D:$D,VindIndeks_raw_20_large!$C:$C,'Info-tabeller'!R$55,VindIndeks_raw_20_large!$A:$A,'Info-tabeller'!$I121,VindIndeks_raw_20_large!$B:$B,'Info-tabeller'!$H121),"")</f>
        <v/>
      </c>
      <c r="S121" s="5">
        <f>IF(ISNUMBER(AVERAGEIFS(VindIndeks_raw_20_large!$D:$D,VindIndeks_raw_20_large!$C:$C,'Info-tabeller'!S$55,VindIndeks_raw_20_large!$A:$A,'Info-tabeller'!$I121,VindIndeks_raw_20_large!$B:$B,'Info-tabeller'!$H121)),AVERAGEIFS(VindIndeks_raw_20_large!$D:$D,VindIndeks_raw_20_large!$C:$C,'Info-tabeller'!S$55,VindIndeks_raw_20_large!$A:$A,'Info-tabeller'!$I121,VindIndeks_raw_20_large!$B:$B,'Info-tabeller'!$H121),"")</f>
        <v/>
      </c>
      <c r="T121" s="5">
        <f>IF(ISNUMBER(AVERAGEIFS(VindIndeks_raw_20_large!$D:$D,VindIndeks_raw_20_large!$C:$C,'Info-tabeller'!T$55,VindIndeks_raw_20_large!$A:$A,'Info-tabeller'!$I121,VindIndeks_raw_20_large!$B:$B,'Info-tabeller'!$H121)),AVERAGEIFS(VindIndeks_raw_20_large!$D:$D,VindIndeks_raw_20_large!$C:$C,'Info-tabeller'!T$55,VindIndeks_raw_20_large!$A:$A,'Info-tabeller'!$I121,VindIndeks_raw_20_large!$B:$B,'Info-tabeller'!$H121),"")</f>
        <v/>
      </c>
      <c r="U121" s="5">
        <f>IF(ISNUMBER(AVERAGEIFS(VindIndeks_raw_20_large!$D:$D,VindIndeks_raw_20_large!$C:$C,'Info-tabeller'!U$55,VindIndeks_raw_20_large!$A:$A,'Info-tabeller'!$I121,VindIndeks_raw_20_large!$B:$B,'Info-tabeller'!$H121)),AVERAGEIFS(VindIndeks_raw_20_large!$D:$D,VindIndeks_raw_20_large!$C:$C,'Info-tabeller'!U$55,VindIndeks_raw_20_large!$A:$A,'Info-tabeller'!$I121,VindIndeks_raw_20_large!$B:$B,'Info-tabeller'!$H121),"")</f>
        <v/>
      </c>
      <c r="V121" s="5">
        <f>IF(ISNUMBER(AVERAGEIFS(VindIndeks_raw_20_large!$D:$D,VindIndeks_raw_20_large!$C:$C,'Info-tabeller'!V$55,VindIndeks_raw_20_large!$A:$A,'Info-tabeller'!$I121,VindIndeks_raw_20_large!$B:$B,'Info-tabeller'!$H121)),AVERAGEIFS(VindIndeks_raw_20_large!$D:$D,VindIndeks_raw_20_large!$C:$C,'Info-tabeller'!V$55,VindIndeks_raw_20_large!$A:$A,'Info-tabeller'!$I121,VindIndeks_raw_20_large!$B:$B,'Info-tabeller'!$H121),"")</f>
        <v/>
      </c>
      <c r="W121" s="5">
        <f>IF(ISNUMBER(AVERAGEIFS(VindIndeks_raw_20_large!$D:$D,VindIndeks_raw_20_large!$C:$C,'Info-tabeller'!W$55,VindIndeks_raw_20_large!$A:$A,'Info-tabeller'!$I121,VindIndeks_raw_20_large!$B:$B,'Info-tabeller'!$H121)),AVERAGEIFS(VindIndeks_raw_20_large!$D:$D,VindIndeks_raw_20_large!$C:$C,'Info-tabeller'!W$55,VindIndeks_raw_20_large!$A:$A,'Info-tabeller'!$I121,VindIndeks_raw_20_large!$B:$B,'Info-tabeller'!$H121),"")</f>
        <v/>
      </c>
      <c r="X121" s="7">
        <f>IF(ISNUMBER(AVERAGE(J121:Q121)),AVERAGE(J121:Q121),"")</f>
        <v/>
      </c>
      <c r="Y121" s="6">
        <f>IF(ISNUMBER(AVERAGE(R121:W121)),AVERAGE(R121:W121),"")</f>
        <v/>
      </c>
      <c r="AB121" s="16">
        <f>+G121</f>
        <v/>
      </c>
      <c r="AC121" s="4">
        <f>IF(ISNUMBER(AVERAGEIFS(VindIndeks_raw_20_small!$D:$D,VindIndeks_raw_20_small!$C:$C,'Info-tabeller'!AC$55,VindIndeks_raw_20_small!$A:$A,'Info-tabeller'!$I121,VindIndeks_raw_20_small!$B:$B,'Info-tabeller'!$H121)),AVERAGEIFS(VindIndeks_raw_20_small!$D:$D,VindIndeks_raw_20_small!$C:$C,'Info-tabeller'!AC$55,VindIndeks_raw_20_small!$A:$A,'Info-tabeller'!$I121,VindIndeks_raw_20_small!$B:$B,'Info-tabeller'!$H121),"")</f>
        <v/>
      </c>
      <c r="AD121" s="4">
        <f>IF(ISNUMBER(AVERAGEIFS(VindIndeks_raw_20_small!$D:$D,VindIndeks_raw_20_small!$C:$C,'Info-tabeller'!AD$55,VindIndeks_raw_20_small!$A:$A,'Info-tabeller'!$I121,VindIndeks_raw_20_small!$B:$B,'Info-tabeller'!$H121)),AVERAGEIFS(VindIndeks_raw_20_small!$D:$D,VindIndeks_raw_20_small!$C:$C,'Info-tabeller'!AD$55,VindIndeks_raw_20_small!$A:$A,'Info-tabeller'!$I121,VindIndeks_raw_20_small!$B:$B,'Info-tabeller'!$H121),"")</f>
        <v/>
      </c>
      <c r="AE121" s="4">
        <f>IF(ISNUMBER(AVERAGEIFS(VindIndeks_raw_20_small!$D:$D,VindIndeks_raw_20_small!$C:$C,'Info-tabeller'!AE$55,VindIndeks_raw_20_small!$A:$A,'Info-tabeller'!$I121,VindIndeks_raw_20_small!$B:$B,'Info-tabeller'!$H121)),AVERAGEIFS(VindIndeks_raw_20_small!$D:$D,VindIndeks_raw_20_small!$C:$C,'Info-tabeller'!AE$55,VindIndeks_raw_20_small!$A:$A,'Info-tabeller'!$I121,VindIndeks_raw_20_small!$B:$B,'Info-tabeller'!$H121),"")</f>
        <v/>
      </c>
      <c r="AF121" s="4">
        <f>IF(ISNUMBER(AVERAGEIFS(VindIndeks_raw_20_small!$D:$D,VindIndeks_raw_20_small!$C:$C,'Info-tabeller'!AF$55,VindIndeks_raw_20_small!$A:$A,'Info-tabeller'!$I121,VindIndeks_raw_20_small!$B:$B,'Info-tabeller'!$H121)),AVERAGEIFS(VindIndeks_raw_20_small!$D:$D,VindIndeks_raw_20_small!$C:$C,'Info-tabeller'!AF$55,VindIndeks_raw_20_small!$A:$A,'Info-tabeller'!$I121,VindIndeks_raw_20_small!$B:$B,'Info-tabeller'!$H121),"")</f>
        <v/>
      </c>
      <c r="AG121" s="4">
        <f>IF(ISNUMBER(AVERAGEIFS(VindIndeks_raw_20_small!$D:$D,VindIndeks_raw_20_small!$C:$C,'Info-tabeller'!AG$55,VindIndeks_raw_20_small!$A:$A,'Info-tabeller'!$I121,VindIndeks_raw_20_small!$B:$B,'Info-tabeller'!$H121)),AVERAGEIFS(VindIndeks_raw_20_small!$D:$D,VindIndeks_raw_20_small!$C:$C,'Info-tabeller'!AG$55,VindIndeks_raw_20_small!$A:$A,'Info-tabeller'!$I121,VindIndeks_raw_20_small!$B:$B,'Info-tabeller'!$H121),"")</f>
        <v/>
      </c>
      <c r="AH121" s="4">
        <f>IF(ISNUMBER(AVERAGEIFS(VindIndeks_raw_20_small!$D:$D,VindIndeks_raw_20_small!$C:$C,'Info-tabeller'!AH$55,VindIndeks_raw_20_small!$A:$A,'Info-tabeller'!$I121,VindIndeks_raw_20_small!$B:$B,'Info-tabeller'!$H121)),AVERAGEIFS(VindIndeks_raw_20_small!$D:$D,VindIndeks_raw_20_small!$C:$C,'Info-tabeller'!AH$55,VindIndeks_raw_20_small!$A:$A,'Info-tabeller'!$I121,VindIndeks_raw_20_small!$B:$B,'Info-tabeller'!$H121),"")</f>
        <v/>
      </c>
      <c r="AI121" s="4">
        <f>IF(ISNUMBER(AVERAGEIFS(VindIndeks_raw_20_small!$D:$D,VindIndeks_raw_20_small!$C:$C,'Info-tabeller'!AI$55,VindIndeks_raw_20_small!$A:$A,'Info-tabeller'!$I121,VindIndeks_raw_20_small!$B:$B,'Info-tabeller'!$H121)),AVERAGEIFS(VindIndeks_raw_20_small!$D:$D,VindIndeks_raw_20_small!$C:$C,'Info-tabeller'!AI$55,VindIndeks_raw_20_small!$A:$A,'Info-tabeller'!$I121,VindIndeks_raw_20_small!$B:$B,'Info-tabeller'!$H121),"")</f>
        <v/>
      </c>
      <c r="AJ121" s="4">
        <f>IF(ISNUMBER(AVERAGEIFS(VindIndeks_raw_20_small!$D:$D,VindIndeks_raw_20_small!$C:$C,'Info-tabeller'!AJ$55,VindIndeks_raw_20_small!$A:$A,'Info-tabeller'!$I121,VindIndeks_raw_20_small!$B:$B,'Info-tabeller'!$H121)),AVERAGEIFS(VindIndeks_raw_20_small!$D:$D,VindIndeks_raw_20_small!$C:$C,'Info-tabeller'!AJ$55,VindIndeks_raw_20_small!$A:$A,'Info-tabeller'!$I121,VindIndeks_raw_20_small!$B:$B,'Info-tabeller'!$H121),"")</f>
        <v/>
      </c>
      <c r="AK121" s="7">
        <f>IF(ISNUMBER(AVERAGE(AC121:AJ121)),AVERAGE(AC121:AJ121),"")</f>
        <v/>
      </c>
      <c r="AN121" s="17">
        <f>+AB121</f>
        <v/>
      </c>
      <c r="AO121" s="4">
        <f>IF(ISNUMBER(AVERAGEIFS(VindIndeks_raw_13!$D:$D,VindIndeks_raw_13!$C:$C,'Info-tabeller'!AO$55,VindIndeks_raw_13!$A:$A,'Info-tabeller'!$I121,VindIndeks_raw_13!$B:$B,'Info-tabeller'!$H121)),AVERAGEIFS(VindIndeks_raw_13!$D:$D,VindIndeks_raw_13!$C:$C,'Info-tabeller'!AO$55,VindIndeks_raw_13!$A:$A,'Info-tabeller'!$I121,VindIndeks_raw_13!$B:$B,'Info-tabeller'!$H121),"")</f>
        <v/>
      </c>
      <c r="AP121" s="4">
        <f>IF(ISNUMBER(AVERAGEIFS(VindIndeks_raw_13!$D:$D,VindIndeks_raw_13!$C:$C,'Info-tabeller'!AP$55,VindIndeks_raw_13!$A:$A,'Info-tabeller'!$I121,VindIndeks_raw_13!$B:$B,'Info-tabeller'!$H121)),AVERAGEIFS(VindIndeks_raw_13!$D:$D,VindIndeks_raw_13!$C:$C,'Info-tabeller'!AP$55,VindIndeks_raw_13!$A:$A,'Info-tabeller'!$I121,VindIndeks_raw_13!$B:$B,'Info-tabeller'!$H121),"")</f>
        <v/>
      </c>
      <c r="AQ121" s="4">
        <f>IF(ISNUMBER(AVERAGEIFS(VindIndeks_raw_13!$D:$D,VindIndeks_raw_13!$C:$C,'Info-tabeller'!AQ$55,VindIndeks_raw_13!$A:$A,'Info-tabeller'!$I121,VindIndeks_raw_13!$B:$B,'Info-tabeller'!$H121)),AVERAGEIFS(VindIndeks_raw_13!$D:$D,VindIndeks_raw_13!$C:$C,'Info-tabeller'!AQ$55,VindIndeks_raw_13!$A:$A,'Info-tabeller'!$I121,VindIndeks_raw_13!$B:$B,'Info-tabeller'!$H121),"")</f>
        <v/>
      </c>
      <c r="AR121" s="4">
        <f>IF(ISNUMBER(AVERAGEIFS(VindIndeks_raw_13!$D:$D,VindIndeks_raw_13!$C:$C,'Info-tabeller'!AR$55,VindIndeks_raw_13!$A:$A,'Info-tabeller'!$I121,VindIndeks_raw_13!$B:$B,'Info-tabeller'!$H121)),AVERAGEIFS(VindIndeks_raw_13!$D:$D,VindIndeks_raw_13!$C:$C,'Info-tabeller'!AR$55,VindIndeks_raw_13!$A:$A,'Info-tabeller'!$I121,VindIndeks_raw_13!$B:$B,'Info-tabeller'!$H121),"")</f>
        <v/>
      </c>
      <c r="AS121" s="4">
        <f>IF(ISNUMBER(AVERAGEIFS(VindIndeks_raw_13!$D:$D,VindIndeks_raw_13!$C:$C,'Info-tabeller'!AS$55,VindIndeks_raw_13!$A:$A,'Info-tabeller'!$I121,VindIndeks_raw_13!$B:$B,'Info-tabeller'!$H121)),AVERAGEIFS(VindIndeks_raw_13!$D:$D,VindIndeks_raw_13!$C:$C,'Info-tabeller'!AS$55,VindIndeks_raw_13!$A:$A,'Info-tabeller'!$I121,VindIndeks_raw_13!$B:$B,'Info-tabeller'!$H121),"")</f>
        <v/>
      </c>
      <c r="AT121" s="4">
        <f>IF(ISNUMBER(AVERAGEIFS(VindIndeks_raw_13!$D:$D,VindIndeks_raw_13!$C:$C,'Info-tabeller'!AT$55,VindIndeks_raw_13!$A:$A,'Info-tabeller'!$I121,VindIndeks_raw_13!$B:$B,'Info-tabeller'!$H121)),AVERAGEIFS(VindIndeks_raw_13!$D:$D,VindIndeks_raw_13!$C:$C,'Info-tabeller'!AT$55,VindIndeks_raw_13!$A:$A,'Info-tabeller'!$I121,VindIndeks_raw_13!$B:$B,'Info-tabeller'!$H121),"")</f>
        <v/>
      </c>
      <c r="AU121" s="4">
        <f>IF(ISNUMBER(AVERAGEIFS(VindIndeks_raw_13!$D:$D,VindIndeks_raw_13!$C:$C,'Info-tabeller'!AU$55,VindIndeks_raw_13!$A:$A,'Info-tabeller'!$I121,VindIndeks_raw_13!$B:$B,'Info-tabeller'!$H121)),AVERAGEIFS(VindIndeks_raw_13!$D:$D,VindIndeks_raw_13!$C:$C,'Info-tabeller'!AU$55,VindIndeks_raw_13!$A:$A,'Info-tabeller'!$I121,VindIndeks_raw_13!$B:$B,'Info-tabeller'!$H121),"")</f>
        <v/>
      </c>
      <c r="AV121" s="4">
        <f>IF(ISNUMBER(AVERAGEIFS(VindIndeks_raw_13!$D:$D,VindIndeks_raw_13!$C:$C,'Info-tabeller'!AV$55,VindIndeks_raw_13!$A:$A,'Info-tabeller'!$I121,VindIndeks_raw_13!$B:$B,'Info-tabeller'!$H121)),AVERAGEIFS(VindIndeks_raw_13!$D:$D,VindIndeks_raw_13!$C:$C,'Info-tabeller'!AV$55,VindIndeks_raw_13!$A:$A,'Info-tabeller'!$I121,VindIndeks_raw_13!$B:$B,'Info-tabeller'!$H121),"")</f>
        <v/>
      </c>
      <c r="AW121" s="5">
        <f>IF(ISNUMBER(AVERAGEIFS(VindIndeks_raw_13!$D:$D,VindIndeks_raw_13!$C:$C,'Info-tabeller'!AW$55,VindIndeks_raw_13!$A:$A,'Info-tabeller'!$I121,VindIndeks_raw_13!$B:$B,'Info-tabeller'!$H121)),AVERAGEIFS(VindIndeks_raw_13!$D:$D,VindIndeks_raw_13!$C:$C,'Info-tabeller'!AW$55,VindIndeks_raw_13!$A:$A,'Info-tabeller'!$I121,VindIndeks_raw_13!$B:$B,'Info-tabeller'!$H121),"")</f>
        <v/>
      </c>
      <c r="AX121" s="5">
        <f>IF(ISNUMBER(AVERAGEIFS(VindIndeks_raw_13!$D:$D,VindIndeks_raw_13!$C:$C,'Info-tabeller'!AX$55,VindIndeks_raw_13!$A:$A,'Info-tabeller'!$I121,VindIndeks_raw_13!$B:$B,'Info-tabeller'!$H121)),AVERAGEIFS(VindIndeks_raw_13!$D:$D,VindIndeks_raw_13!$C:$C,'Info-tabeller'!AX$55,VindIndeks_raw_13!$A:$A,'Info-tabeller'!$I121,VindIndeks_raw_13!$B:$B,'Info-tabeller'!$H121),"")</f>
        <v/>
      </c>
      <c r="AY121" s="5">
        <f>IF(ISNUMBER(AVERAGEIFS(VindIndeks_raw_13!$D:$D,VindIndeks_raw_13!$C:$C,'Info-tabeller'!AY$55,VindIndeks_raw_13!$A:$A,'Info-tabeller'!$I121,VindIndeks_raw_13!$B:$B,'Info-tabeller'!$H121)),AVERAGEIFS(VindIndeks_raw_13!$D:$D,VindIndeks_raw_13!$C:$C,'Info-tabeller'!AY$55,VindIndeks_raw_13!$A:$A,'Info-tabeller'!$I121,VindIndeks_raw_13!$B:$B,'Info-tabeller'!$H121),"")</f>
        <v/>
      </c>
      <c r="AZ121" s="7">
        <f>IF(ISNUMBER(AVERAGE(AO121:AV121)),AVERAGE(AO121:AV121),"")</f>
        <v/>
      </c>
      <c r="BA121" s="6">
        <f>IF(ISNUMBER(AVERAGE(AW121:AY121)),AVERAGE(AW121:AY121),"")</f>
        <v/>
      </c>
    </row>
    <row r="122" ht="15" customHeight="1">
      <c r="D122" s="53">
        <f>IF(AND($I122=YEAR(WindDenmark!$F$4)+D$100,$H122&lt;=MONTH(WindDenmark!$F$4)),1,0)</f>
        <v/>
      </c>
      <c r="E122" s="53">
        <f>IF(AND($I122=YEAR(WindDenmark!$F$4)+E$100,$H122&lt;=MONTH(WindDenmark!$F$4)),1,0)</f>
        <v/>
      </c>
      <c r="F122" s="53">
        <f>IF(AND(G122&lt;=WindDenmark!$F$4,I122&gt;YEAR(WindDenmark!$F$4)-11),1,0)</f>
        <v/>
      </c>
      <c r="G122" s="62">
        <f>DATE(I122,H122,1)</f>
        <v/>
      </c>
      <c r="H122" s="53">
        <f>+H110</f>
        <v/>
      </c>
      <c r="I122" s="53">
        <f>IF(H122=1,I121+1,I121)</f>
        <v/>
      </c>
      <c r="J122" s="4">
        <f>IF(ISNUMBER(AVERAGEIFS(VindIndeks_raw_20_large!$D:$D,VindIndeks_raw_20_large!$C:$C,'Info-tabeller'!J$55,VindIndeks_raw_20_large!$A:$A,'Info-tabeller'!$I122,VindIndeks_raw_20_large!$B:$B,'Info-tabeller'!$H122)),AVERAGEIFS(VindIndeks_raw_20_large!$D:$D,VindIndeks_raw_20_large!$C:$C,'Info-tabeller'!J$55,VindIndeks_raw_20_large!$A:$A,'Info-tabeller'!$I122,VindIndeks_raw_20_large!$B:$B,'Info-tabeller'!$H122),"")</f>
        <v/>
      </c>
      <c r="K122" s="4">
        <f>IF(ISNUMBER(AVERAGEIFS(VindIndeks_raw_20_large!$D:$D,VindIndeks_raw_20_large!$C:$C,'Info-tabeller'!K$55,VindIndeks_raw_20_large!$A:$A,'Info-tabeller'!$I122,VindIndeks_raw_20_large!$B:$B,'Info-tabeller'!$H122)),AVERAGEIFS(VindIndeks_raw_20_large!$D:$D,VindIndeks_raw_20_large!$C:$C,'Info-tabeller'!K$55,VindIndeks_raw_20_large!$A:$A,'Info-tabeller'!$I122,VindIndeks_raw_20_large!$B:$B,'Info-tabeller'!$H122),"")</f>
        <v/>
      </c>
      <c r="L122" s="4">
        <f>IF(ISNUMBER(AVERAGEIFS(VindIndeks_raw_20_large!$D:$D,VindIndeks_raw_20_large!$C:$C,'Info-tabeller'!L$55,VindIndeks_raw_20_large!$A:$A,'Info-tabeller'!$I122,VindIndeks_raw_20_large!$B:$B,'Info-tabeller'!$H122)),AVERAGEIFS(VindIndeks_raw_20_large!$D:$D,VindIndeks_raw_20_large!$C:$C,'Info-tabeller'!L$55,VindIndeks_raw_20_large!$A:$A,'Info-tabeller'!$I122,VindIndeks_raw_20_large!$B:$B,'Info-tabeller'!$H122),"")</f>
        <v/>
      </c>
      <c r="M122" s="4">
        <f>IF(ISNUMBER(AVERAGEIFS(VindIndeks_raw_20_large!$D:$D,VindIndeks_raw_20_large!$C:$C,'Info-tabeller'!M$55,VindIndeks_raw_20_large!$A:$A,'Info-tabeller'!$I122,VindIndeks_raw_20_large!$B:$B,'Info-tabeller'!$H122)),AVERAGEIFS(VindIndeks_raw_20_large!$D:$D,VindIndeks_raw_20_large!$C:$C,'Info-tabeller'!M$55,VindIndeks_raw_20_large!$A:$A,'Info-tabeller'!$I122,VindIndeks_raw_20_large!$B:$B,'Info-tabeller'!$H122),"")</f>
        <v/>
      </c>
      <c r="N122" s="4">
        <f>IF(ISNUMBER(AVERAGEIFS(VindIndeks_raw_20_large!$D:$D,VindIndeks_raw_20_large!$C:$C,'Info-tabeller'!N$55,VindIndeks_raw_20_large!$A:$A,'Info-tabeller'!$I122,VindIndeks_raw_20_large!$B:$B,'Info-tabeller'!$H122)),AVERAGEIFS(VindIndeks_raw_20_large!$D:$D,VindIndeks_raw_20_large!$C:$C,'Info-tabeller'!N$55,VindIndeks_raw_20_large!$A:$A,'Info-tabeller'!$I122,VindIndeks_raw_20_large!$B:$B,'Info-tabeller'!$H122),"")</f>
        <v/>
      </c>
      <c r="O122" s="4">
        <f>IF(ISNUMBER(AVERAGEIFS(VindIndeks_raw_20_large!$D:$D,VindIndeks_raw_20_large!$C:$C,'Info-tabeller'!O$55,VindIndeks_raw_20_large!$A:$A,'Info-tabeller'!$I122,VindIndeks_raw_20_large!$B:$B,'Info-tabeller'!$H122)),AVERAGEIFS(VindIndeks_raw_20_large!$D:$D,VindIndeks_raw_20_large!$C:$C,'Info-tabeller'!O$55,VindIndeks_raw_20_large!$A:$A,'Info-tabeller'!$I122,VindIndeks_raw_20_large!$B:$B,'Info-tabeller'!$H122),"")</f>
        <v/>
      </c>
      <c r="P122" s="4">
        <f>IF(ISNUMBER(AVERAGEIFS(VindIndeks_raw_20_large!$D:$D,VindIndeks_raw_20_large!$C:$C,'Info-tabeller'!P$55,VindIndeks_raw_20_large!$A:$A,'Info-tabeller'!$I122,VindIndeks_raw_20_large!$B:$B,'Info-tabeller'!$H122)),AVERAGEIFS(VindIndeks_raw_20_large!$D:$D,VindIndeks_raw_20_large!$C:$C,'Info-tabeller'!P$55,VindIndeks_raw_20_large!$A:$A,'Info-tabeller'!$I122,VindIndeks_raw_20_large!$B:$B,'Info-tabeller'!$H122),"")</f>
        <v/>
      </c>
      <c r="Q122" s="4">
        <f>IF(ISNUMBER(AVERAGEIFS(VindIndeks_raw_20_large!$D:$D,VindIndeks_raw_20_large!$C:$C,'Info-tabeller'!Q$55,VindIndeks_raw_20_large!$A:$A,'Info-tabeller'!$I122,VindIndeks_raw_20_large!$B:$B,'Info-tabeller'!$H122)),AVERAGEIFS(VindIndeks_raw_20_large!$D:$D,VindIndeks_raw_20_large!$C:$C,'Info-tabeller'!Q$55,VindIndeks_raw_20_large!$A:$A,'Info-tabeller'!$I122,VindIndeks_raw_20_large!$B:$B,'Info-tabeller'!$H122),"")</f>
        <v/>
      </c>
      <c r="R122" s="5">
        <f>IF(ISNUMBER(AVERAGEIFS(VindIndeks_raw_20_large!$D:$D,VindIndeks_raw_20_large!$C:$C,'Info-tabeller'!R$55,VindIndeks_raw_20_large!$A:$A,'Info-tabeller'!$I122,VindIndeks_raw_20_large!$B:$B,'Info-tabeller'!$H122)),AVERAGEIFS(VindIndeks_raw_20_large!$D:$D,VindIndeks_raw_20_large!$C:$C,'Info-tabeller'!R$55,VindIndeks_raw_20_large!$A:$A,'Info-tabeller'!$I122,VindIndeks_raw_20_large!$B:$B,'Info-tabeller'!$H122),"")</f>
        <v/>
      </c>
      <c r="S122" s="5">
        <f>IF(ISNUMBER(AVERAGEIFS(VindIndeks_raw_20_large!$D:$D,VindIndeks_raw_20_large!$C:$C,'Info-tabeller'!S$55,VindIndeks_raw_20_large!$A:$A,'Info-tabeller'!$I122,VindIndeks_raw_20_large!$B:$B,'Info-tabeller'!$H122)),AVERAGEIFS(VindIndeks_raw_20_large!$D:$D,VindIndeks_raw_20_large!$C:$C,'Info-tabeller'!S$55,VindIndeks_raw_20_large!$A:$A,'Info-tabeller'!$I122,VindIndeks_raw_20_large!$B:$B,'Info-tabeller'!$H122),"")</f>
        <v/>
      </c>
      <c r="T122" s="5">
        <f>IF(ISNUMBER(AVERAGEIFS(VindIndeks_raw_20_large!$D:$D,VindIndeks_raw_20_large!$C:$C,'Info-tabeller'!T$55,VindIndeks_raw_20_large!$A:$A,'Info-tabeller'!$I122,VindIndeks_raw_20_large!$B:$B,'Info-tabeller'!$H122)),AVERAGEIFS(VindIndeks_raw_20_large!$D:$D,VindIndeks_raw_20_large!$C:$C,'Info-tabeller'!T$55,VindIndeks_raw_20_large!$A:$A,'Info-tabeller'!$I122,VindIndeks_raw_20_large!$B:$B,'Info-tabeller'!$H122),"")</f>
        <v/>
      </c>
      <c r="U122" s="5">
        <f>IF(ISNUMBER(AVERAGEIFS(VindIndeks_raw_20_large!$D:$D,VindIndeks_raw_20_large!$C:$C,'Info-tabeller'!U$55,VindIndeks_raw_20_large!$A:$A,'Info-tabeller'!$I122,VindIndeks_raw_20_large!$B:$B,'Info-tabeller'!$H122)),AVERAGEIFS(VindIndeks_raw_20_large!$D:$D,VindIndeks_raw_20_large!$C:$C,'Info-tabeller'!U$55,VindIndeks_raw_20_large!$A:$A,'Info-tabeller'!$I122,VindIndeks_raw_20_large!$B:$B,'Info-tabeller'!$H122),"")</f>
        <v/>
      </c>
      <c r="V122" s="5">
        <f>IF(ISNUMBER(AVERAGEIFS(VindIndeks_raw_20_large!$D:$D,VindIndeks_raw_20_large!$C:$C,'Info-tabeller'!V$55,VindIndeks_raw_20_large!$A:$A,'Info-tabeller'!$I122,VindIndeks_raw_20_large!$B:$B,'Info-tabeller'!$H122)),AVERAGEIFS(VindIndeks_raw_20_large!$D:$D,VindIndeks_raw_20_large!$C:$C,'Info-tabeller'!V$55,VindIndeks_raw_20_large!$A:$A,'Info-tabeller'!$I122,VindIndeks_raw_20_large!$B:$B,'Info-tabeller'!$H122),"")</f>
        <v/>
      </c>
      <c r="W122" s="5">
        <f>IF(ISNUMBER(AVERAGEIFS(VindIndeks_raw_20_large!$D:$D,VindIndeks_raw_20_large!$C:$C,'Info-tabeller'!W$55,VindIndeks_raw_20_large!$A:$A,'Info-tabeller'!$I122,VindIndeks_raw_20_large!$B:$B,'Info-tabeller'!$H122)),AVERAGEIFS(VindIndeks_raw_20_large!$D:$D,VindIndeks_raw_20_large!$C:$C,'Info-tabeller'!W$55,VindIndeks_raw_20_large!$A:$A,'Info-tabeller'!$I122,VindIndeks_raw_20_large!$B:$B,'Info-tabeller'!$H122),"")</f>
        <v/>
      </c>
      <c r="X122" s="7">
        <f>IF(ISNUMBER(AVERAGE(J122:Q122)),AVERAGE(J122:Q122),"")</f>
        <v/>
      </c>
      <c r="Y122" s="6">
        <f>IF(ISNUMBER(AVERAGE(R122:W122)),AVERAGE(R122:W122),"")</f>
        <v/>
      </c>
      <c r="AB122" s="16">
        <f>+G122</f>
        <v/>
      </c>
      <c r="AC122" s="4">
        <f>IF(ISNUMBER(AVERAGEIFS(VindIndeks_raw_20_small!$D:$D,VindIndeks_raw_20_small!$C:$C,'Info-tabeller'!AC$55,VindIndeks_raw_20_small!$A:$A,'Info-tabeller'!$I122,VindIndeks_raw_20_small!$B:$B,'Info-tabeller'!$H122)),AVERAGEIFS(VindIndeks_raw_20_small!$D:$D,VindIndeks_raw_20_small!$C:$C,'Info-tabeller'!AC$55,VindIndeks_raw_20_small!$A:$A,'Info-tabeller'!$I122,VindIndeks_raw_20_small!$B:$B,'Info-tabeller'!$H122),"")</f>
        <v/>
      </c>
      <c r="AD122" s="4">
        <f>IF(ISNUMBER(AVERAGEIFS(VindIndeks_raw_20_small!$D:$D,VindIndeks_raw_20_small!$C:$C,'Info-tabeller'!AD$55,VindIndeks_raw_20_small!$A:$A,'Info-tabeller'!$I122,VindIndeks_raw_20_small!$B:$B,'Info-tabeller'!$H122)),AVERAGEIFS(VindIndeks_raw_20_small!$D:$D,VindIndeks_raw_20_small!$C:$C,'Info-tabeller'!AD$55,VindIndeks_raw_20_small!$A:$A,'Info-tabeller'!$I122,VindIndeks_raw_20_small!$B:$B,'Info-tabeller'!$H122),"")</f>
        <v/>
      </c>
      <c r="AE122" s="4">
        <f>IF(ISNUMBER(AVERAGEIFS(VindIndeks_raw_20_small!$D:$D,VindIndeks_raw_20_small!$C:$C,'Info-tabeller'!AE$55,VindIndeks_raw_20_small!$A:$A,'Info-tabeller'!$I122,VindIndeks_raw_20_small!$B:$B,'Info-tabeller'!$H122)),AVERAGEIFS(VindIndeks_raw_20_small!$D:$D,VindIndeks_raw_20_small!$C:$C,'Info-tabeller'!AE$55,VindIndeks_raw_20_small!$A:$A,'Info-tabeller'!$I122,VindIndeks_raw_20_small!$B:$B,'Info-tabeller'!$H122),"")</f>
        <v/>
      </c>
      <c r="AF122" s="4">
        <f>IF(ISNUMBER(AVERAGEIFS(VindIndeks_raw_20_small!$D:$D,VindIndeks_raw_20_small!$C:$C,'Info-tabeller'!AF$55,VindIndeks_raw_20_small!$A:$A,'Info-tabeller'!$I122,VindIndeks_raw_20_small!$B:$B,'Info-tabeller'!$H122)),AVERAGEIFS(VindIndeks_raw_20_small!$D:$D,VindIndeks_raw_20_small!$C:$C,'Info-tabeller'!AF$55,VindIndeks_raw_20_small!$A:$A,'Info-tabeller'!$I122,VindIndeks_raw_20_small!$B:$B,'Info-tabeller'!$H122),"")</f>
        <v/>
      </c>
      <c r="AG122" s="4">
        <f>IF(ISNUMBER(AVERAGEIFS(VindIndeks_raw_20_small!$D:$D,VindIndeks_raw_20_small!$C:$C,'Info-tabeller'!AG$55,VindIndeks_raw_20_small!$A:$A,'Info-tabeller'!$I122,VindIndeks_raw_20_small!$B:$B,'Info-tabeller'!$H122)),AVERAGEIFS(VindIndeks_raw_20_small!$D:$D,VindIndeks_raw_20_small!$C:$C,'Info-tabeller'!AG$55,VindIndeks_raw_20_small!$A:$A,'Info-tabeller'!$I122,VindIndeks_raw_20_small!$B:$B,'Info-tabeller'!$H122),"")</f>
        <v/>
      </c>
      <c r="AH122" s="4">
        <f>IF(ISNUMBER(AVERAGEIFS(VindIndeks_raw_20_small!$D:$D,VindIndeks_raw_20_small!$C:$C,'Info-tabeller'!AH$55,VindIndeks_raw_20_small!$A:$A,'Info-tabeller'!$I122,VindIndeks_raw_20_small!$B:$B,'Info-tabeller'!$H122)),AVERAGEIFS(VindIndeks_raw_20_small!$D:$D,VindIndeks_raw_20_small!$C:$C,'Info-tabeller'!AH$55,VindIndeks_raw_20_small!$A:$A,'Info-tabeller'!$I122,VindIndeks_raw_20_small!$B:$B,'Info-tabeller'!$H122),"")</f>
        <v/>
      </c>
      <c r="AI122" s="4">
        <f>IF(ISNUMBER(AVERAGEIFS(VindIndeks_raw_20_small!$D:$D,VindIndeks_raw_20_small!$C:$C,'Info-tabeller'!AI$55,VindIndeks_raw_20_small!$A:$A,'Info-tabeller'!$I122,VindIndeks_raw_20_small!$B:$B,'Info-tabeller'!$H122)),AVERAGEIFS(VindIndeks_raw_20_small!$D:$D,VindIndeks_raw_20_small!$C:$C,'Info-tabeller'!AI$55,VindIndeks_raw_20_small!$A:$A,'Info-tabeller'!$I122,VindIndeks_raw_20_small!$B:$B,'Info-tabeller'!$H122),"")</f>
        <v/>
      </c>
      <c r="AJ122" s="4">
        <f>IF(ISNUMBER(AVERAGEIFS(VindIndeks_raw_20_small!$D:$D,VindIndeks_raw_20_small!$C:$C,'Info-tabeller'!AJ$55,VindIndeks_raw_20_small!$A:$A,'Info-tabeller'!$I122,VindIndeks_raw_20_small!$B:$B,'Info-tabeller'!$H122)),AVERAGEIFS(VindIndeks_raw_20_small!$D:$D,VindIndeks_raw_20_small!$C:$C,'Info-tabeller'!AJ$55,VindIndeks_raw_20_small!$A:$A,'Info-tabeller'!$I122,VindIndeks_raw_20_small!$B:$B,'Info-tabeller'!$H122),"")</f>
        <v/>
      </c>
      <c r="AK122" s="7">
        <f>IF(ISNUMBER(AVERAGE(AC122:AJ122)),AVERAGE(AC122:AJ122),"")</f>
        <v/>
      </c>
      <c r="AN122" s="17">
        <f>+AB122</f>
        <v/>
      </c>
      <c r="AO122" s="4">
        <f>IF(ISNUMBER(AVERAGEIFS(VindIndeks_raw_13!$D:$D,VindIndeks_raw_13!$C:$C,'Info-tabeller'!AO$55,VindIndeks_raw_13!$A:$A,'Info-tabeller'!$I122,VindIndeks_raw_13!$B:$B,'Info-tabeller'!$H122)),AVERAGEIFS(VindIndeks_raw_13!$D:$D,VindIndeks_raw_13!$C:$C,'Info-tabeller'!AO$55,VindIndeks_raw_13!$A:$A,'Info-tabeller'!$I122,VindIndeks_raw_13!$B:$B,'Info-tabeller'!$H122),"")</f>
        <v/>
      </c>
      <c r="AP122" s="4">
        <f>IF(ISNUMBER(AVERAGEIFS(VindIndeks_raw_13!$D:$D,VindIndeks_raw_13!$C:$C,'Info-tabeller'!AP$55,VindIndeks_raw_13!$A:$A,'Info-tabeller'!$I122,VindIndeks_raw_13!$B:$B,'Info-tabeller'!$H122)),AVERAGEIFS(VindIndeks_raw_13!$D:$D,VindIndeks_raw_13!$C:$C,'Info-tabeller'!AP$55,VindIndeks_raw_13!$A:$A,'Info-tabeller'!$I122,VindIndeks_raw_13!$B:$B,'Info-tabeller'!$H122),"")</f>
        <v/>
      </c>
      <c r="AQ122" s="4">
        <f>IF(ISNUMBER(AVERAGEIFS(VindIndeks_raw_13!$D:$D,VindIndeks_raw_13!$C:$C,'Info-tabeller'!AQ$55,VindIndeks_raw_13!$A:$A,'Info-tabeller'!$I122,VindIndeks_raw_13!$B:$B,'Info-tabeller'!$H122)),AVERAGEIFS(VindIndeks_raw_13!$D:$D,VindIndeks_raw_13!$C:$C,'Info-tabeller'!AQ$55,VindIndeks_raw_13!$A:$A,'Info-tabeller'!$I122,VindIndeks_raw_13!$B:$B,'Info-tabeller'!$H122),"")</f>
        <v/>
      </c>
      <c r="AR122" s="4">
        <f>IF(ISNUMBER(AVERAGEIFS(VindIndeks_raw_13!$D:$D,VindIndeks_raw_13!$C:$C,'Info-tabeller'!AR$55,VindIndeks_raw_13!$A:$A,'Info-tabeller'!$I122,VindIndeks_raw_13!$B:$B,'Info-tabeller'!$H122)),AVERAGEIFS(VindIndeks_raw_13!$D:$D,VindIndeks_raw_13!$C:$C,'Info-tabeller'!AR$55,VindIndeks_raw_13!$A:$A,'Info-tabeller'!$I122,VindIndeks_raw_13!$B:$B,'Info-tabeller'!$H122),"")</f>
        <v/>
      </c>
      <c r="AS122" s="4">
        <f>IF(ISNUMBER(AVERAGEIFS(VindIndeks_raw_13!$D:$D,VindIndeks_raw_13!$C:$C,'Info-tabeller'!AS$55,VindIndeks_raw_13!$A:$A,'Info-tabeller'!$I122,VindIndeks_raw_13!$B:$B,'Info-tabeller'!$H122)),AVERAGEIFS(VindIndeks_raw_13!$D:$D,VindIndeks_raw_13!$C:$C,'Info-tabeller'!AS$55,VindIndeks_raw_13!$A:$A,'Info-tabeller'!$I122,VindIndeks_raw_13!$B:$B,'Info-tabeller'!$H122),"")</f>
        <v/>
      </c>
      <c r="AT122" s="4">
        <f>IF(ISNUMBER(AVERAGEIFS(VindIndeks_raw_13!$D:$D,VindIndeks_raw_13!$C:$C,'Info-tabeller'!AT$55,VindIndeks_raw_13!$A:$A,'Info-tabeller'!$I122,VindIndeks_raw_13!$B:$B,'Info-tabeller'!$H122)),AVERAGEIFS(VindIndeks_raw_13!$D:$D,VindIndeks_raw_13!$C:$C,'Info-tabeller'!AT$55,VindIndeks_raw_13!$A:$A,'Info-tabeller'!$I122,VindIndeks_raw_13!$B:$B,'Info-tabeller'!$H122),"")</f>
        <v/>
      </c>
      <c r="AU122" s="4">
        <f>IF(ISNUMBER(AVERAGEIFS(VindIndeks_raw_13!$D:$D,VindIndeks_raw_13!$C:$C,'Info-tabeller'!AU$55,VindIndeks_raw_13!$A:$A,'Info-tabeller'!$I122,VindIndeks_raw_13!$B:$B,'Info-tabeller'!$H122)),AVERAGEIFS(VindIndeks_raw_13!$D:$D,VindIndeks_raw_13!$C:$C,'Info-tabeller'!AU$55,VindIndeks_raw_13!$A:$A,'Info-tabeller'!$I122,VindIndeks_raw_13!$B:$B,'Info-tabeller'!$H122),"")</f>
        <v/>
      </c>
      <c r="AV122" s="4">
        <f>IF(ISNUMBER(AVERAGEIFS(VindIndeks_raw_13!$D:$D,VindIndeks_raw_13!$C:$C,'Info-tabeller'!AV$55,VindIndeks_raw_13!$A:$A,'Info-tabeller'!$I122,VindIndeks_raw_13!$B:$B,'Info-tabeller'!$H122)),AVERAGEIFS(VindIndeks_raw_13!$D:$D,VindIndeks_raw_13!$C:$C,'Info-tabeller'!AV$55,VindIndeks_raw_13!$A:$A,'Info-tabeller'!$I122,VindIndeks_raw_13!$B:$B,'Info-tabeller'!$H122),"")</f>
        <v/>
      </c>
      <c r="AW122" s="5">
        <f>IF(ISNUMBER(AVERAGEIFS(VindIndeks_raw_13!$D:$D,VindIndeks_raw_13!$C:$C,'Info-tabeller'!AW$55,VindIndeks_raw_13!$A:$A,'Info-tabeller'!$I122,VindIndeks_raw_13!$B:$B,'Info-tabeller'!$H122)),AVERAGEIFS(VindIndeks_raw_13!$D:$D,VindIndeks_raw_13!$C:$C,'Info-tabeller'!AW$55,VindIndeks_raw_13!$A:$A,'Info-tabeller'!$I122,VindIndeks_raw_13!$B:$B,'Info-tabeller'!$H122),"")</f>
        <v/>
      </c>
      <c r="AX122" s="5">
        <f>IF(ISNUMBER(AVERAGEIFS(VindIndeks_raw_13!$D:$D,VindIndeks_raw_13!$C:$C,'Info-tabeller'!AX$55,VindIndeks_raw_13!$A:$A,'Info-tabeller'!$I122,VindIndeks_raw_13!$B:$B,'Info-tabeller'!$H122)),AVERAGEIFS(VindIndeks_raw_13!$D:$D,VindIndeks_raw_13!$C:$C,'Info-tabeller'!AX$55,VindIndeks_raw_13!$A:$A,'Info-tabeller'!$I122,VindIndeks_raw_13!$B:$B,'Info-tabeller'!$H122),"")</f>
        <v/>
      </c>
      <c r="AY122" s="5">
        <f>IF(ISNUMBER(AVERAGEIFS(VindIndeks_raw_13!$D:$D,VindIndeks_raw_13!$C:$C,'Info-tabeller'!AY$55,VindIndeks_raw_13!$A:$A,'Info-tabeller'!$I122,VindIndeks_raw_13!$B:$B,'Info-tabeller'!$H122)),AVERAGEIFS(VindIndeks_raw_13!$D:$D,VindIndeks_raw_13!$C:$C,'Info-tabeller'!AY$55,VindIndeks_raw_13!$A:$A,'Info-tabeller'!$I122,VindIndeks_raw_13!$B:$B,'Info-tabeller'!$H122),"")</f>
        <v/>
      </c>
      <c r="AZ122" s="7">
        <f>IF(ISNUMBER(AVERAGE(AO122:AV122)),AVERAGE(AO122:AV122),"")</f>
        <v/>
      </c>
      <c r="BA122" s="6">
        <f>IF(ISNUMBER(AVERAGE(AW122:AY122)),AVERAGE(AW122:AY122),"")</f>
        <v/>
      </c>
    </row>
    <row r="123" ht="15" customHeight="1">
      <c r="D123" s="53">
        <f>IF(AND($I123=YEAR(WindDenmark!$F$4)+D$100,$H123&lt;=MONTH(WindDenmark!$F$4)),1,0)</f>
        <v/>
      </c>
      <c r="E123" s="53">
        <f>IF(AND($I123=YEAR(WindDenmark!$F$4)+E$100,$H123&lt;=MONTH(WindDenmark!$F$4)),1,0)</f>
        <v/>
      </c>
      <c r="F123" s="53">
        <f>IF(AND(G123&lt;=WindDenmark!$F$4,I123&gt;YEAR(WindDenmark!$F$4)-11),1,0)</f>
        <v/>
      </c>
      <c r="G123" s="62">
        <f>DATE(I123,H123,1)</f>
        <v/>
      </c>
      <c r="H123" s="53">
        <f>+H111</f>
        <v/>
      </c>
      <c r="I123" s="53">
        <f>IF(H123=1,I122+1,I122)</f>
        <v/>
      </c>
      <c r="J123" s="4">
        <f>IF(ISNUMBER(AVERAGEIFS(VindIndeks_raw_20_large!$D:$D,VindIndeks_raw_20_large!$C:$C,'Info-tabeller'!J$55,VindIndeks_raw_20_large!$A:$A,'Info-tabeller'!$I123,VindIndeks_raw_20_large!$B:$B,'Info-tabeller'!$H123)),AVERAGEIFS(VindIndeks_raw_20_large!$D:$D,VindIndeks_raw_20_large!$C:$C,'Info-tabeller'!J$55,VindIndeks_raw_20_large!$A:$A,'Info-tabeller'!$I123,VindIndeks_raw_20_large!$B:$B,'Info-tabeller'!$H123),"")</f>
        <v/>
      </c>
      <c r="K123" s="4">
        <f>IF(ISNUMBER(AVERAGEIFS(VindIndeks_raw_20_large!$D:$D,VindIndeks_raw_20_large!$C:$C,'Info-tabeller'!K$55,VindIndeks_raw_20_large!$A:$A,'Info-tabeller'!$I123,VindIndeks_raw_20_large!$B:$B,'Info-tabeller'!$H123)),AVERAGEIFS(VindIndeks_raw_20_large!$D:$D,VindIndeks_raw_20_large!$C:$C,'Info-tabeller'!K$55,VindIndeks_raw_20_large!$A:$A,'Info-tabeller'!$I123,VindIndeks_raw_20_large!$B:$B,'Info-tabeller'!$H123),"")</f>
        <v/>
      </c>
      <c r="L123" s="4">
        <f>IF(ISNUMBER(AVERAGEIFS(VindIndeks_raw_20_large!$D:$D,VindIndeks_raw_20_large!$C:$C,'Info-tabeller'!L$55,VindIndeks_raw_20_large!$A:$A,'Info-tabeller'!$I123,VindIndeks_raw_20_large!$B:$B,'Info-tabeller'!$H123)),AVERAGEIFS(VindIndeks_raw_20_large!$D:$D,VindIndeks_raw_20_large!$C:$C,'Info-tabeller'!L$55,VindIndeks_raw_20_large!$A:$A,'Info-tabeller'!$I123,VindIndeks_raw_20_large!$B:$B,'Info-tabeller'!$H123),"")</f>
        <v/>
      </c>
      <c r="M123" s="4">
        <f>IF(ISNUMBER(AVERAGEIFS(VindIndeks_raw_20_large!$D:$D,VindIndeks_raw_20_large!$C:$C,'Info-tabeller'!M$55,VindIndeks_raw_20_large!$A:$A,'Info-tabeller'!$I123,VindIndeks_raw_20_large!$B:$B,'Info-tabeller'!$H123)),AVERAGEIFS(VindIndeks_raw_20_large!$D:$D,VindIndeks_raw_20_large!$C:$C,'Info-tabeller'!M$55,VindIndeks_raw_20_large!$A:$A,'Info-tabeller'!$I123,VindIndeks_raw_20_large!$B:$B,'Info-tabeller'!$H123),"")</f>
        <v/>
      </c>
      <c r="N123" s="4">
        <f>IF(ISNUMBER(AVERAGEIFS(VindIndeks_raw_20_large!$D:$D,VindIndeks_raw_20_large!$C:$C,'Info-tabeller'!N$55,VindIndeks_raw_20_large!$A:$A,'Info-tabeller'!$I123,VindIndeks_raw_20_large!$B:$B,'Info-tabeller'!$H123)),AVERAGEIFS(VindIndeks_raw_20_large!$D:$D,VindIndeks_raw_20_large!$C:$C,'Info-tabeller'!N$55,VindIndeks_raw_20_large!$A:$A,'Info-tabeller'!$I123,VindIndeks_raw_20_large!$B:$B,'Info-tabeller'!$H123),"")</f>
        <v/>
      </c>
      <c r="O123" s="4">
        <f>IF(ISNUMBER(AVERAGEIFS(VindIndeks_raw_20_large!$D:$D,VindIndeks_raw_20_large!$C:$C,'Info-tabeller'!O$55,VindIndeks_raw_20_large!$A:$A,'Info-tabeller'!$I123,VindIndeks_raw_20_large!$B:$B,'Info-tabeller'!$H123)),AVERAGEIFS(VindIndeks_raw_20_large!$D:$D,VindIndeks_raw_20_large!$C:$C,'Info-tabeller'!O$55,VindIndeks_raw_20_large!$A:$A,'Info-tabeller'!$I123,VindIndeks_raw_20_large!$B:$B,'Info-tabeller'!$H123),"")</f>
        <v/>
      </c>
      <c r="P123" s="4">
        <f>IF(ISNUMBER(AVERAGEIFS(VindIndeks_raw_20_large!$D:$D,VindIndeks_raw_20_large!$C:$C,'Info-tabeller'!P$55,VindIndeks_raw_20_large!$A:$A,'Info-tabeller'!$I123,VindIndeks_raw_20_large!$B:$B,'Info-tabeller'!$H123)),AVERAGEIFS(VindIndeks_raw_20_large!$D:$D,VindIndeks_raw_20_large!$C:$C,'Info-tabeller'!P$55,VindIndeks_raw_20_large!$A:$A,'Info-tabeller'!$I123,VindIndeks_raw_20_large!$B:$B,'Info-tabeller'!$H123),"")</f>
        <v/>
      </c>
      <c r="Q123" s="4">
        <f>IF(ISNUMBER(AVERAGEIFS(VindIndeks_raw_20_large!$D:$D,VindIndeks_raw_20_large!$C:$C,'Info-tabeller'!Q$55,VindIndeks_raw_20_large!$A:$A,'Info-tabeller'!$I123,VindIndeks_raw_20_large!$B:$B,'Info-tabeller'!$H123)),AVERAGEIFS(VindIndeks_raw_20_large!$D:$D,VindIndeks_raw_20_large!$C:$C,'Info-tabeller'!Q$55,VindIndeks_raw_20_large!$A:$A,'Info-tabeller'!$I123,VindIndeks_raw_20_large!$B:$B,'Info-tabeller'!$H123),"")</f>
        <v/>
      </c>
      <c r="R123" s="5">
        <f>IF(ISNUMBER(AVERAGEIFS(VindIndeks_raw_20_large!$D:$D,VindIndeks_raw_20_large!$C:$C,'Info-tabeller'!R$55,VindIndeks_raw_20_large!$A:$A,'Info-tabeller'!$I123,VindIndeks_raw_20_large!$B:$B,'Info-tabeller'!$H123)),AVERAGEIFS(VindIndeks_raw_20_large!$D:$D,VindIndeks_raw_20_large!$C:$C,'Info-tabeller'!R$55,VindIndeks_raw_20_large!$A:$A,'Info-tabeller'!$I123,VindIndeks_raw_20_large!$B:$B,'Info-tabeller'!$H123),"")</f>
        <v/>
      </c>
      <c r="S123" s="5">
        <f>IF(ISNUMBER(AVERAGEIFS(VindIndeks_raw_20_large!$D:$D,VindIndeks_raw_20_large!$C:$C,'Info-tabeller'!S$55,VindIndeks_raw_20_large!$A:$A,'Info-tabeller'!$I123,VindIndeks_raw_20_large!$B:$B,'Info-tabeller'!$H123)),AVERAGEIFS(VindIndeks_raw_20_large!$D:$D,VindIndeks_raw_20_large!$C:$C,'Info-tabeller'!S$55,VindIndeks_raw_20_large!$A:$A,'Info-tabeller'!$I123,VindIndeks_raw_20_large!$B:$B,'Info-tabeller'!$H123),"")</f>
        <v/>
      </c>
      <c r="T123" s="5">
        <f>IF(ISNUMBER(AVERAGEIFS(VindIndeks_raw_20_large!$D:$D,VindIndeks_raw_20_large!$C:$C,'Info-tabeller'!T$55,VindIndeks_raw_20_large!$A:$A,'Info-tabeller'!$I123,VindIndeks_raw_20_large!$B:$B,'Info-tabeller'!$H123)),AVERAGEIFS(VindIndeks_raw_20_large!$D:$D,VindIndeks_raw_20_large!$C:$C,'Info-tabeller'!T$55,VindIndeks_raw_20_large!$A:$A,'Info-tabeller'!$I123,VindIndeks_raw_20_large!$B:$B,'Info-tabeller'!$H123),"")</f>
        <v/>
      </c>
      <c r="U123" s="5">
        <f>IF(ISNUMBER(AVERAGEIFS(VindIndeks_raw_20_large!$D:$D,VindIndeks_raw_20_large!$C:$C,'Info-tabeller'!U$55,VindIndeks_raw_20_large!$A:$A,'Info-tabeller'!$I123,VindIndeks_raw_20_large!$B:$B,'Info-tabeller'!$H123)),AVERAGEIFS(VindIndeks_raw_20_large!$D:$D,VindIndeks_raw_20_large!$C:$C,'Info-tabeller'!U$55,VindIndeks_raw_20_large!$A:$A,'Info-tabeller'!$I123,VindIndeks_raw_20_large!$B:$B,'Info-tabeller'!$H123),"")</f>
        <v/>
      </c>
      <c r="V123" s="5">
        <f>IF(ISNUMBER(AVERAGEIFS(VindIndeks_raw_20_large!$D:$D,VindIndeks_raw_20_large!$C:$C,'Info-tabeller'!V$55,VindIndeks_raw_20_large!$A:$A,'Info-tabeller'!$I123,VindIndeks_raw_20_large!$B:$B,'Info-tabeller'!$H123)),AVERAGEIFS(VindIndeks_raw_20_large!$D:$D,VindIndeks_raw_20_large!$C:$C,'Info-tabeller'!V$55,VindIndeks_raw_20_large!$A:$A,'Info-tabeller'!$I123,VindIndeks_raw_20_large!$B:$B,'Info-tabeller'!$H123),"")</f>
        <v/>
      </c>
      <c r="W123" s="5">
        <f>IF(ISNUMBER(AVERAGEIFS(VindIndeks_raw_20_large!$D:$D,VindIndeks_raw_20_large!$C:$C,'Info-tabeller'!W$55,VindIndeks_raw_20_large!$A:$A,'Info-tabeller'!$I123,VindIndeks_raw_20_large!$B:$B,'Info-tabeller'!$H123)),AVERAGEIFS(VindIndeks_raw_20_large!$D:$D,VindIndeks_raw_20_large!$C:$C,'Info-tabeller'!W$55,VindIndeks_raw_20_large!$A:$A,'Info-tabeller'!$I123,VindIndeks_raw_20_large!$B:$B,'Info-tabeller'!$H123),"")</f>
        <v/>
      </c>
      <c r="X123" s="7">
        <f>IF(ISNUMBER(AVERAGE(J123:Q123)),AVERAGE(J123:Q123),"")</f>
        <v/>
      </c>
      <c r="Y123" s="6">
        <f>IF(ISNUMBER(AVERAGE(R123:W123)),AVERAGE(R123:W123),"")</f>
        <v/>
      </c>
      <c r="AB123" s="16">
        <f>+G123</f>
        <v/>
      </c>
      <c r="AC123" s="4">
        <f>IF(ISNUMBER(AVERAGEIFS(VindIndeks_raw_20_small!$D:$D,VindIndeks_raw_20_small!$C:$C,'Info-tabeller'!AC$55,VindIndeks_raw_20_small!$A:$A,'Info-tabeller'!$I123,VindIndeks_raw_20_small!$B:$B,'Info-tabeller'!$H123)),AVERAGEIFS(VindIndeks_raw_20_small!$D:$D,VindIndeks_raw_20_small!$C:$C,'Info-tabeller'!AC$55,VindIndeks_raw_20_small!$A:$A,'Info-tabeller'!$I123,VindIndeks_raw_20_small!$B:$B,'Info-tabeller'!$H123),"")</f>
        <v/>
      </c>
      <c r="AD123" s="4">
        <f>IF(ISNUMBER(AVERAGEIFS(VindIndeks_raw_20_small!$D:$D,VindIndeks_raw_20_small!$C:$C,'Info-tabeller'!AD$55,VindIndeks_raw_20_small!$A:$A,'Info-tabeller'!$I123,VindIndeks_raw_20_small!$B:$B,'Info-tabeller'!$H123)),AVERAGEIFS(VindIndeks_raw_20_small!$D:$D,VindIndeks_raw_20_small!$C:$C,'Info-tabeller'!AD$55,VindIndeks_raw_20_small!$A:$A,'Info-tabeller'!$I123,VindIndeks_raw_20_small!$B:$B,'Info-tabeller'!$H123),"")</f>
        <v/>
      </c>
      <c r="AE123" s="4">
        <f>IF(ISNUMBER(AVERAGEIFS(VindIndeks_raw_20_small!$D:$D,VindIndeks_raw_20_small!$C:$C,'Info-tabeller'!AE$55,VindIndeks_raw_20_small!$A:$A,'Info-tabeller'!$I123,VindIndeks_raw_20_small!$B:$B,'Info-tabeller'!$H123)),AVERAGEIFS(VindIndeks_raw_20_small!$D:$D,VindIndeks_raw_20_small!$C:$C,'Info-tabeller'!AE$55,VindIndeks_raw_20_small!$A:$A,'Info-tabeller'!$I123,VindIndeks_raw_20_small!$B:$B,'Info-tabeller'!$H123),"")</f>
        <v/>
      </c>
      <c r="AF123" s="4">
        <f>IF(ISNUMBER(AVERAGEIFS(VindIndeks_raw_20_small!$D:$D,VindIndeks_raw_20_small!$C:$C,'Info-tabeller'!AF$55,VindIndeks_raw_20_small!$A:$A,'Info-tabeller'!$I123,VindIndeks_raw_20_small!$B:$B,'Info-tabeller'!$H123)),AVERAGEIFS(VindIndeks_raw_20_small!$D:$D,VindIndeks_raw_20_small!$C:$C,'Info-tabeller'!AF$55,VindIndeks_raw_20_small!$A:$A,'Info-tabeller'!$I123,VindIndeks_raw_20_small!$B:$B,'Info-tabeller'!$H123),"")</f>
        <v/>
      </c>
      <c r="AG123" s="4">
        <f>IF(ISNUMBER(AVERAGEIFS(VindIndeks_raw_20_small!$D:$D,VindIndeks_raw_20_small!$C:$C,'Info-tabeller'!AG$55,VindIndeks_raw_20_small!$A:$A,'Info-tabeller'!$I123,VindIndeks_raw_20_small!$B:$B,'Info-tabeller'!$H123)),AVERAGEIFS(VindIndeks_raw_20_small!$D:$D,VindIndeks_raw_20_small!$C:$C,'Info-tabeller'!AG$55,VindIndeks_raw_20_small!$A:$A,'Info-tabeller'!$I123,VindIndeks_raw_20_small!$B:$B,'Info-tabeller'!$H123),"")</f>
        <v/>
      </c>
      <c r="AH123" s="4">
        <f>IF(ISNUMBER(AVERAGEIFS(VindIndeks_raw_20_small!$D:$D,VindIndeks_raw_20_small!$C:$C,'Info-tabeller'!AH$55,VindIndeks_raw_20_small!$A:$A,'Info-tabeller'!$I123,VindIndeks_raw_20_small!$B:$B,'Info-tabeller'!$H123)),AVERAGEIFS(VindIndeks_raw_20_small!$D:$D,VindIndeks_raw_20_small!$C:$C,'Info-tabeller'!AH$55,VindIndeks_raw_20_small!$A:$A,'Info-tabeller'!$I123,VindIndeks_raw_20_small!$B:$B,'Info-tabeller'!$H123),"")</f>
        <v/>
      </c>
      <c r="AI123" s="4">
        <f>IF(ISNUMBER(AVERAGEIFS(VindIndeks_raw_20_small!$D:$D,VindIndeks_raw_20_small!$C:$C,'Info-tabeller'!AI$55,VindIndeks_raw_20_small!$A:$A,'Info-tabeller'!$I123,VindIndeks_raw_20_small!$B:$B,'Info-tabeller'!$H123)),AVERAGEIFS(VindIndeks_raw_20_small!$D:$D,VindIndeks_raw_20_small!$C:$C,'Info-tabeller'!AI$55,VindIndeks_raw_20_small!$A:$A,'Info-tabeller'!$I123,VindIndeks_raw_20_small!$B:$B,'Info-tabeller'!$H123),"")</f>
        <v/>
      </c>
      <c r="AJ123" s="4">
        <f>IF(ISNUMBER(AVERAGEIFS(VindIndeks_raw_20_small!$D:$D,VindIndeks_raw_20_small!$C:$C,'Info-tabeller'!AJ$55,VindIndeks_raw_20_small!$A:$A,'Info-tabeller'!$I123,VindIndeks_raw_20_small!$B:$B,'Info-tabeller'!$H123)),AVERAGEIFS(VindIndeks_raw_20_small!$D:$D,VindIndeks_raw_20_small!$C:$C,'Info-tabeller'!AJ$55,VindIndeks_raw_20_small!$A:$A,'Info-tabeller'!$I123,VindIndeks_raw_20_small!$B:$B,'Info-tabeller'!$H123),"")</f>
        <v/>
      </c>
      <c r="AK123" s="7">
        <f>IF(ISNUMBER(AVERAGE(AC123:AJ123)),AVERAGE(AC123:AJ123),"")</f>
        <v/>
      </c>
      <c r="AN123" s="17">
        <f>+AB123</f>
        <v/>
      </c>
      <c r="AO123" s="4">
        <f>IF(ISNUMBER(AVERAGEIFS(VindIndeks_raw_13!$D:$D,VindIndeks_raw_13!$C:$C,'Info-tabeller'!AO$55,VindIndeks_raw_13!$A:$A,'Info-tabeller'!$I123,VindIndeks_raw_13!$B:$B,'Info-tabeller'!$H123)),AVERAGEIFS(VindIndeks_raw_13!$D:$D,VindIndeks_raw_13!$C:$C,'Info-tabeller'!AO$55,VindIndeks_raw_13!$A:$A,'Info-tabeller'!$I123,VindIndeks_raw_13!$B:$B,'Info-tabeller'!$H123),"")</f>
        <v/>
      </c>
      <c r="AP123" s="4">
        <f>IF(ISNUMBER(AVERAGEIFS(VindIndeks_raw_13!$D:$D,VindIndeks_raw_13!$C:$C,'Info-tabeller'!AP$55,VindIndeks_raw_13!$A:$A,'Info-tabeller'!$I123,VindIndeks_raw_13!$B:$B,'Info-tabeller'!$H123)),AVERAGEIFS(VindIndeks_raw_13!$D:$D,VindIndeks_raw_13!$C:$C,'Info-tabeller'!AP$55,VindIndeks_raw_13!$A:$A,'Info-tabeller'!$I123,VindIndeks_raw_13!$B:$B,'Info-tabeller'!$H123),"")</f>
        <v/>
      </c>
      <c r="AQ123" s="4">
        <f>IF(ISNUMBER(AVERAGEIFS(VindIndeks_raw_13!$D:$D,VindIndeks_raw_13!$C:$C,'Info-tabeller'!AQ$55,VindIndeks_raw_13!$A:$A,'Info-tabeller'!$I123,VindIndeks_raw_13!$B:$B,'Info-tabeller'!$H123)),AVERAGEIFS(VindIndeks_raw_13!$D:$D,VindIndeks_raw_13!$C:$C,'Info-tabeller'!AQ$55,VindIndeks_raw_13!$A:$A,'Info-tabeller'!$I123,VindIndeks_raw_13!$B:$B,'Info-tabeller'!$H123),"")</f>
        <v/>
      </c>
      <c r="AR123" s="4">
        <f>IF(ISNUMBER(AVERAGEIFS(VindIndeks_raw_13!$D:$D,VindIndeks_raw_13!$C:$C,'Info-tabeller'!AR$55,VindIndeks_raw_13!$A:$A,'Info-tabeller'!$I123,VindIndeks_raw_13!$B:$B,'Info-tabeller'!$H123)),AVERAGEIFS(VindIndeks_raw_13!$D:$D,VindIndeks_raw_13!$C:$C,'Info-tabeller'!AR$55,VindIndeks_raw_13!$A:$A,'Info-tabeller'!$I123,VindIndeks_raw_13!$B:$B,'Info-tabeller'!$H123),"")</f>
        <v/>
      </c>
      <c r="AS123" s="4">
        <f>IF(ISNUMBER(AVERAGEIFS(VindIndeks_raw_13!$D:$D,VindIndeks_raw_13!$C:$C,'Info-tabeller'!AS$55,VindIndeks_raw_13!$A:$A,'Info-tabeller'!$I123,VindIndeks_raw_13!$B:$B,'Info-tabeller'!$H123)),AVERAGEIFS(VindIndeks_raw_13!$D:$D,VindIndeks_raw_13!$C:$C,'Info-tabeller'!AS$55,VindIndeks_raw_13!$A:$A,'Info-tabeller'!$I123,VindIndeks_raw_13!$B:$B,'Info-tabeller'!$H123),"")</f>
        <v/>
      </c>
      <c r="AT123" s="4">
        <f>IF(ISNUMBER(AVERAGEIFS(VindIndeks_raw_13!$D:$D,VindIndeks_raw_13!$C:$C,'Info-tabeller'!AT$55,VindIndeks_raw_13!$A:$A,'Info-tabeller'!$I123,VindIndeks_raw_13!$B:$B,'Info-tabeller'!$H123)),AVERAGEIFS(VindIndeks_raw_13!$D:$D,VindIndeks_raw_13!$C:$C,'Info-tabeller'!AT$55,VindIndeks_raw_13!$A:$A,'Info-tabeller'!$I123,VindIndeks_raw_13!$B:$B,'Info-tabeller'!$H123),"")</f>
        <v/>
      </c>
      <c r="AU123" s="4">
        <f>IF(ISNUMBER(AVERAGEIFS(VindIndeks_raw_13!$D:$D,VindIndeks_raw_13!$C:$C,'Info-tabeller'!AU$55,VindIndeks_raw_13!$A:$A,'Info-tabeller'!$I123,VindIndeks_raw_13!$B:$B,'Info-tabeller'!$H123)),AVERAGEIFS(VindIndeks_raw_13!$D:$D,VindIndeks_raw_13!$C:$C,'Info-tabeller'!AU$55,VindIndeks_raw_13!$A:$A,'Info-tabeller'!$I123,VindIndeks_raw_13!$B:$B,'Info-tabeller'!$H123),"")</f>
        <v/>
      </c>
      <c r="AV123" s="4">
        <f>IF(ISNUMBER(AVERAGEIFS(VindIndeks_raw_13!$D:$D,VindIndeks_raw_13!$C:$C,'Info-tabeller'!AV$55,VindIndeks_raw_13!$A:$A,'Info-tabeller'!$I123,VindIndeks_raw_13!$B:$B,'Info-tabeller'!$H123)),AVERAGEIFS(VindIndeks_raw_13!$D:$D,VindIndeks_raw_13!$C:$C,'Info-tabeller'!AV$55,VindIndeks_raw_13!$A:$A,'Info-tabeller'!$I123,VindIndeks_raw_13!$B:$B,'Info-tabeller'!$H123),"")</f>
        <v/>
      </c>
      <c r="AW123" s="5">
        <f>IF(ISNUMBER(AVERAGEIFS(VindIndeks_raw_13!$D:$D,VindIndeks_raw_13!$C:$C,'Info-tabeller'!AW$55,VindIndeks_raw_13!$A:$A,'Info-tabeller'!$I123,VindIndeks_raw_13!$B:$B,'Info-tabeller'!$H123)),AVERAGEIFS(VindIndeks_raw_13!$D:$D,VindIndeks_raw_13!$C:$C,'Info-tabeller'!AW$55,VindIndeks_raw_13!$A:$A,'Info-tabeller'!$I123,VindIndeks_raw_13!$B:$B,'Info-tabeller'!$H123),"")</f>
        <v/>
      </c>
      <c r="AX123" s="5">
        <f>IF(ISNUMBER(AVERAGEIFS(VindIndeks_raw_13!$D:$D,VindIndeks_raw_13!$C:$C,'Info-tabeller'!AX$55,VindIndeks_raw_13!$A:$A,'Info-tabeller'!$I123,VindIndeks_raw_13!$B:$B,'Info-tabeller'!$H123)),AVERAGEIFS(VindIndeks_raw_13!$D:$D,VindIndeks_raw_13!$C:$C,'Info-tabeller'!AX$55,VindIndeks_raw_13!$A:$A,'Info-tabeller'!$I123,VindIndeks_raw_13!$B:$B,'Info-tabeller'!$H123),"")</f>
        <v/>
      </c>
      <c r="AY123" s="5">
        <f>IF(ISNUMBER(AVERAGEIFS(VindIndeks_raw_13!$D:$D,VindIndeks_raw_13!$C:$C,'Info-tabeller'!AY$55,VindIndeks_raw_13!$A:$A,'Info-tabeller'!$I123,VindIndeks_raw_13!$B:$B,'Info-tabeller'!$H123)),AVERAGEIFS(VindIndeks_raw_13!$D:$D,VindIndeks_raw_13!$C:$C,'Info-tabeller'!AY$55,VindIndeks_raw_13!$A:$A,'Info-tabeller'!$I123,VindIndeks_raw_13!$B:$B,'Info-tabeller'!$H123),"")</f>
        <v/>
      </c>
      <c r="AZ123" s="7">
        <f>IF(ISNUMBER(AVERAGE(AO123:AV123)),AVERAGE(AO123:AV123),"")</f>
        <v/>
      </c>
      <c r="BA123" s="6">
        <f>IF(ISNUMBER(AVERAGE(AW123:AY123)),AVERAGE(AW123:AY123),"")</f>
        <v/>
      </c>
    </row>
    <row r="124" ht="15" customHeight="1">
      <c r="D124" s="53">
        <f>IF(AND($I124=YEAR(WindDenmark!$F$4)+D$100,$H124&lt;=MONTH(WindDenmark!$F$4)),1,0)</f>
        <v/>
      </c>
      <c r="E124" s="53">
        <f>IF(AND($I124=YEAR(WindDenmark!$F$4)+E$100,$H124&lt;=MONTH(WindDenmark!$F$4)),1,0)</f>
        <v/>
      </c>
      <c r="F124" s="53">
        <f>IF(AND(G124&lt;=WindDenmark!$F$4,I124&gt;YEAR(WindDenmark!$F$4)-11),1,0)</f>
        <v/>
      </c>
      <c r="G124" s="62">
        <f>DATE(I124,H124,1)</f>
        <v/>
      </c>
      <c r="H124" s="53">
        <f>+H112</f>
        <v/>
      </c>
      <c r="I124" s="53">
        <f>IF(H124=1,I123+1,I123)</f>
        <v/>
      </c>
      <c r="J124" s="4">
        <f>IF(ISNUMBER(AVERAGEIFS(VindIndeks_raw_20_large!$D:$D,VindIndeks_raw_20_large!$C:$C,'Info-tabeller'!J$55,VindIndeks_raw_20_large!$A:$A,'Info-tabeller'!$I124,VindIndeks_raw_20_large!$B:$B,'Info-tabeller'!$H124)),AVERAGEIFS(VindIndeks_raw_20_large!$D:$D,VindIndeks_raw_20_large!$C:$C,'Info-tabeller'!J$55,VindIndeks_raw_20_large!$A:$A,'Info-tabeller'!$I124,VindIndeks_raw_20_large!$B:$B,'Info-tabeller'!$H124),"")</f>
        <v/>
      </c>
      <c r="K124" s="4">
        <f>IF(ISNUMBER(AVERAGEIFS(VindIndeks_raw_20_large!$D:$D,VindIndeks_raw_20_large!$C:$C,'Info-tabeller'!K$55,VindIndeks_raw_20_large!$A:$A,'Info-tabeller'!$I124,VindIndeks_raw_20_large!$B:$B,'Info-tabeller'!$H124)),AVERAGEIFS(VindIndeks_raw_20_large!$D:$D,VindIndeks_raw_20_large!$C:$C,'Info-tabeller'!K$55,VindIndeks_raw_20_large!$A:$A,'Info-tabeller'!$I124,VindIndeks_raw_20_large!$B:$B,'Info-tabeller'!$H124),"")</f>
        <v/>
      </c>
      <c r="L124" s="4">
        <f>IF(ISNUMBER(AVERAGEIFS(VindIndeks_raw_20_large!$D:$D,VindIndeks_raw_20_large!$C:$C,'Info-tabeller'!L$55,VindIndeks_raw_20_large!$A:$A,'Info-tabeller'!$I124,VindIndeks_raw_20_large!$B:$B,'Info-tabeller'!$H124)),AVERAGEIFS(VindIndeks_raw_20_large!$D:$D,VindIndeks_raw_20_large!$C:$C,'Info-tabeller'!L$55,VindIndeks_raw_20_large!$A:$A,'Info-tabeller'!$I124,VindIndeks_raw_20_large!$B:$B,'Info-tabeller'!$H124),"")</f>
        <v/>
      </c>
      <c r="M124" s="4">
        <f>IF(ISNUMBER(AVERAGEIFS(VindIndeks_raw_20_large!$D:$D,VindIndeks_raw_20_large!$C:$C,'Info-tabeller'!M$55,VindIndeks_raw_20_large!$A:$A,'Info-tabeller'!$I124,VindIndeks_raw_20_large!$B:$B,'Info-tabeller'!$H124)),AVERAGEIFS(VindIndeks_raw_20_large!$D:$D,VindIndeks_raw_20_large!$C:$C,'Info-tabeller'!M$55,VindIndeks_raw_20_large!$A:$A,'Info-tabeller'!$I124,VindIndeks_raw_20_large!$B:$B,'Info-tabeller'!$H124),"")</f>
        <v/>
      </c>
      <c r="N124" s="4">
        <f>IF(ISNUMBER(AVERAGEIFS(VindIndeks_raw_20_large!$D:$D,VindIndeks_raw_20_large!$C:$C,'Info-tabeller'!N$55,VindIndeks_raw_20_large!$A:$A,'Info-tabeller'!$I124,VindIndeks_raw_20_large!$B:$B,'Info-tabeller'!$H124)),AVERAGEIFS(VindIndeks_raw_20_large!$D:$D,VindIndeks_raw_20_large!$C:$C,'Info-tabeller'!N$55,VindIndeks_raw_20_large!$A:$A,'Info-tabeller'!$I124,VindIndeks_raw_20_large!$B:$B,'Info-tabeller'!$H124),"")</f>
        <v/>
      </c>
      <c r="O124" s="4">
        <f>IF(ISNUMBER(AVERAGEIFS(VindIndeks_raw_20_large!$D:$D,VindIndeks_raw_20_large!$C:$C,'Info-tabeller'!O$55,VindIndeks_raw_20_large!$A:$A,'Info-tabeller'!$I124,VindIndeks_raw_20_large!$B:$B,'Info-tabeller'!$H124)),AVERAGEIFS(VindIndeks_raw_20_large!$D:$D,VindIndeks_raw_20_large!$C:$C,'Info-tabeller'!O$55,VindIndeks_raw_20_large!$A:$A,'Info-tabeller'!$I124,VindIndeks_raw_20_large!$B:$B,'Info-tabeller'!$H124),"")</f>
        <v/>
      </c>
      <c r="P124" s="4">
        <f>IF(ISNUMBER(AVERAGEIFS(VindIndeks_raw_20_large!$D:$D,VindIndeks_raw_20_large!$C:$C,'Info-tabeller'!P$55,VindIndeks_raw_20_large!$A:$A,'Info-tabeller'!$I124,VindIndeks_raw_20_large!$B:$B,'Info-tabeller'!$H124)),AVERAGEIFS(VindIndeks_raw_20_large!$D:$D,VindIndeks_raw_20_large!$C:$C,'Info-tabeller'!P$55,VindIndeks_raw_20_large!$A:$A,'Info-tabeller'!$I124,VindIndeks_raw_20_large!$B:$B,'Info-tabeller'!$H124),"")</f>
        <v/>
      </c>
      <c r="Q124" s="4">
        <f>IF(ISNUMBER(AVERAGEIFS(VindIndeks_raw_20_large!$D:$D,VindIndeks_raw_20_large!$C:$C,'Info-tabeller'!Q$55,VindIndeks_raw_20_large!$A:$A,'Info-tabeller'!$I124,VindIndeks_raw_20_large!$B:$B,'Info-tabeller'!$H124)),AVERAGEIFS(VindIndeks_raw_20_large!$D:$D,VindIndeks_raw_20_large!$C:$C,'Info-tabeller'!Q$55,VindIndeks_raw_20_large!$A:$A,'Info-tabeller'!$I124,VindIndeks_raw_20_large!$B:$B,'Info-tabeller'!$H124),"")</f>
        <v/>
      </c>
      <c r="R124" s="5">
        <f>IF(ISNUMBER(AVERAGEIFS(VindIndeks_raw_20_large!$D:$D,VindIndeks_raw_20_large!$C:$C,'Info-tabeller'!R$55,VindIndeks_raw_20_large!$A:$A,'Info-tabeller'!$I124,VindIndeks_raw_20_large!$B:$B,'Info-tabeller'!$H124)),AVERAGEIFS(VindIndeks_raw_20_large!$D:$D,VindIndeks_raw_20_large!$C:$C,'Info-tabeller'!R$55,VindIndeks_raw_20_large!$A:$A,'Info-tabeller'!$I124,VindIndeks_raw_20_large!$B:$B,'Info-tabeller'!$H124),"")</f>
        <v/>
      </c>
      <c r="S124" s="5">
        <f>IF(ISNUMBER(AVERAGEIFS(VindIndeks_raw_20_large!$D:$D,VindIndeks_raw_20_large!$C:$C,'Info-tabeller'!S$55,VindIndeks_raw_20_large!$A:$A,'Info-tabeller'!$I124,VindIndeks_raw_20_large!$B:$B,'Info-tabeller'!$H124)),AVERAGEIFS(VindIndeks_raw_20_large!$D:$D,VindIndeks_raw_20_large!$C:$C,'Info-tabeller'!S$55,VindIndeks_raw_20_large!$A:$A,'Info-tabeller'!$I124,VindIndeks_raw_20_large!$B:$B,'Info-tabeller'!$H124),"")</f>
        <v/>
      </c>
      <c r="T124" s="5">
        <f>IF(ISNUMBER(AVERAGEIFS(VindIndeks_raw_20_large!$D:$D,VindIndeks_raw_20_large!$C:$C,'Info-tabeller'!T$55,VindIndeks_raw_20_large!$A:$A,'Info-tabeller'!$I124,VindIndeks_raw_20_large!$B:$B,'Info-tabeller'!$H124)),AVERAGEIFS(VindIndeks_raw_20_large!$D:$D,VindIndeks_raw_20_large!$C:$C,'Info-tabeller'!T$55,VindIndeks_raw_20_large!$A:$A,'Info-tabeller'!$I124,VindIndeks_raw_20_large!$B:$B,'Info-tabeller'!$H124),"")</f>
        <v/>
      </c>
      <c r="U124" s="5">
        <f>IF(ISNUMBER(AVERAGEIFS(VindIndeks_raw_20_large!$D:$D,VindIndeks_raw_20_large!$C:$C,'Info-tabeller'!U$55,VindIndeks_raw_20_large!$A:$A,'Info-tabeller'!$I124,VindIndeks_raw_20_large!$B:$B,'Info-tabeller'!$H124)),AVERAGEIFS(VindIndeks_raw_20_large!$D:$D,VindIndeks_raw_20_large!$C:$C,'Info-tabeller'!U$55,VindIndeks_raw_20_large!$A:$A,'Info-tabeller'!$I124,VindIndeks_raw_20_large!$B:$B,'Info-tabeller'!$H124),"")</f>
        <v/>
      </c>
      <c r="V124" s="5">
        <f>IF(ISNUMBER(AVERAGEIFS(VindIndeks_raw_20_large!$D:$D,VindIndeks_raw_20_large!$C:$C,'Info-tabeller'!V$55,VindIndeks_raw_20_large!$A:$A,'Info-tabeller'!$I124,VindIndeks_raw_20_large!$B:$B,'Info-tabeller'!$H124)),AVERAGEIFS(VindIndeks_raw_20_large!$D:$D,VindIndeks_raw_20_large!$C:$C,'Info-tabeller'!V$55,VindIndeks_raw_20_large!$A:$A,'Info-tabeller'!$I124,VindIndeks_raw_20_large!$B:$B,'Info-tabeller'!$H124),"")</f>
        <v/>
      </c>
      <c r="W124" s="5">
        <f>IF(ISNUMBER(AVERAGEIFS(VindIndeks_raw_20_large!$D:$D,VindIndeks_raw_20_large!$C:$C,'Info-tabeller'!W$55,VindIndeks_raw_20_large!$A:$A,'Info-tabeller'!$I124,VindIndeks_raw_20_large!$B:$B,'Info-tabeller'!$H124)),AVERAGEIFS(VindIndeks_raw_20_large!$D:$D,VindIndeks_raw_20_large!$C:$C,'Info-tabeller'!W$55,VindIndeks_raw_20_large!$A:$A,'Info-tabeller'!$I124,VindIndeks_raw_20_large!$B:$B,'Info-tabeller'!$H124),"")</f>
        <v/>
      </c>
      <c r="X124" s="7">
        <f>IF(ISNUMBER(AVERAGE(J124:Q124)),AVERAGE(J124:Q124),"")</f>
        <v/>
      </c>
      <c r="Y124" s="6">
        <f>IF(ISNUMBER(AVERAGE(R124:W124)),AVERAGE(R124:W124),"")</f>
        <v/>
      </c>
      <c r="AB124" s="16">
        <f>+G124</f>
        <v/>
      </c>
      <c r="AC124" s="4">
        <f>IF(ISNUMBER(AVERAGEIFS(VindIndeks_raw_20_small!$D:$D,VindIndeks_raw_20_small!$C:$C,'Info-tabeller'!AC$55,VindIndeks_raw_20_small!$A:$A,'Info-tabeller'!$I124,VindIndeks_raw_20_small!$B:$B,'Info-tabeller'!$H124)),AVERAGEIFS(VindIndeks_raw_20_small!$D:$D,VindIndeks_raw_20_small!$C:$C,'Info-tabeller'!AC$55,VindIndeks_raw_20_small!$A:$A,'Info-tabeller'!$I124,VindIndeks_raw_20_small!$B:$B,'Info-tabeller'!$H124),"")</f>
        <v/>
      </c>
      <c r="AD124" s="4">
        <f>IF(ISNUMBER(AVERAGEIFS(VindIndeks_raw_20_small!$D:$D,VindIndeks_raw_20_small!$C:$C,'Info-tabeller'!AD$55,VindIndeks_raw_20_small!$A:$A,'Info-tabeller'!$I124,VindIndeks_raw_20_small!$B:$B,'Info-tabeller'!$H124)),AVERAGEIFS(VindIndeks_raw_20_small!$D:$D,VindIndeks_raw_20_small!$C:$C,'Info-tabeller'!AD$55,VindIndeks_raw_20_small!$A:$A,'Info-tabeller'!$I124,VindIndeks_raw_20_small!$B:$B,'Info-tabeller'!$H124),"")</f>
        <v/>
      </c>
      <c r="AE124" s="4">
        <f>IF(ISNUMBER(AVERAGEIFS(VindIndeks_raw_20_small!$D:$D,VindIndeks_raw_20_small!$C:$C,'Info-tabeller'!AE$55,VindIndeks_raw_20_small!$A:$A,'Info-tabeller'!$I124,VindIndeks_raw_20_small!$B:$B,'Info-tabeller'!$H124)),AVERAGEIFS(VindIndeks_raw_20_small!$D:$D,VindIndeks_raw_20_small!$C:$C,'Info-tabeller'!AE$55,VindIndeks_raw_20_small!$A:$A,'Info-tabeller'!$I124,VindIndeks_raw_20_small!$B:$B,'Info-tabeller'!$H124),"")</f>
        <v/>
      </c>
      <c r="AF124" s="4">
        <f>IF(ISNUMBER(AVERAGEIFS(VindIndeks_raw_20_small!$D:$D,VindIndeks_raw_20_small!$C:$C,'Info-tabeller'!AF$55,VindIndeks_raw_20_small!$A:$A,'Info-tabeller'!$I124,VindIndeks_raw_20_small!$B:$B,'Info-tabeller'!$H124)),AVERAGEIFS(VindIndeks_raw_20_small!$D:$D,VindIndeks_raw_20_small!$C:$C,'Info-tabeller'!AF$55,VindIndeks_raw_20_small!$A:$A,'Info-tabeller'!$I124,VindIndeks_raw_20_small!$B:$B,'Info-tabeller'!$H124),"")</f>
        <v/>
      </c>
      <c r="AG124" s="4">
        <f>IF(ISNUMBER(AVERAGEIFS(VindIndeks_raw_20_small!$D:$D,VindIndeks_raw_20_small!$C:$C,'Info-tabeller'!AG$55,VindIndeks_raw_20_small!$A:$A,'Info-tabeller'!$I124,VindIndeks_raw_20_small!$B:$B,'Info-tabeller'!$H124)),AVERAGEIFS(VindIndeks_raw_20_small!$D:$D,VindIndeks_raw_20_small!$C:$C,'Info-tabeller'!AG$55,VindIndeks_raw_20_small!$A:$A,'Info-tabeller'!$I124,VindIndeks_raw_20_small!$B:$B,'Info-tabeller'!$H124),"")</f>
        <v/>
      </c>
      <c r="AH124" s="4">
        <f>IF(ISNUMBER(AVERAGEIFS(VindIndeks_raw_20_small!$D:$D,VindIndeks_raw_20_small!$C:$C,'Info-tabeller'!AH$55,VindIndeks_raw_20_small!$A:$A,'Info-tabeller'!$I124,VindIndeks_raw_20_small!$B:$B,'Info-tabeller'!$H124)),AVERAGEIFS(VindIndeks_raw_20_small!$D:$D,VindIndeks_raw_20_small!$C:$C,'Info-tabeller'!AH$55,VindIndeks_raw_20_small!$A:$A,'Info-tabeller'!$I124,VindIndeks_raw_20_small!$B:$B,'Info-tabeller'!$H124),"")</f>
        <v/>
      </c>
      <c r="AI124" s="4">
        <f>IF(ISNUMBER(AVERAGEIFS(VindIndeks_raw_20_small!$D:$D,VindIndeks_raw_20_small!$C:$C,'Info-tabeller'!AI$55,VindIndeks_raw_20_small!$A:$A,'Info-tabeller'!$I124,VindIndeks_raw_20_small!$B:$B,'Info-tabeller'!$H124)),AVERAGEIFS(VindIndeks_raw_20_small!$D:$D,VindIndeks_raw_20_small!$C:$C,'Info-tabeller'!AI$55,VindIndeks_raw_20_small!$A:$A,'Info-tabeller'!$I124,VindIndeks_raw_20_small!$B:$B,'Info-tabeller'!$H124),"")</f>
        <v/>
      </c>
      <c r="AJ124" s="4">
        <f>IF(ISNUMBER(AVERAGEIFS(VindIndeks_raw_20_small!$D:$D,VindIndeks_raw_20_small!$C:$C,'Info-tabeller'!AJ$55,VindIndeks_raw_20_small!$A:$A,'Info-tabeller'!$I124,VindIndeks_raw_20_small!$B:$B,'Info-tabeller'!$H124)),AVERAGEIFS(VindIndeks_raw_20_small!$D:$D,VindIndeks_raw_20_small!$C:$C,'Info-tabeller'!AJ$55,VindIndeks_raw_20_small!$A:$A,'Info-tabeller'!$I124,VindIndeks_raw_20_small!$B:$B,'Info-tabeller'!$H124),"")</f>
        <v/>
      </c>
      <c r="AK124" s="7">
        <f>IF(ISNUMBER(AVERAGE(AC124:AJ124)),AVERAGE(AC124:AJ124),"")</f>
        <v/>
      </c>
      <c r="AN124" s="17">
        <f>+AB124</f>
        <v/>
      </c>
      <c r="AO124" s="4">
        <f>IF(ISNUMBER(AVERAGEIFS(VindIndeks_raw_13!$D:$D,VindIndeks_raw_13!$C:$C,'Info-tabeller'!AO$55,VindIndeks_raw_13!$A:$A,'Info-tabeller'!$I124,VindIndeks_raw_13!$B:$B,'Info-tabeller'!$H124)),AVERAGEIFS(VindIndeks_raw_13!$D:$D,VindIndeks_raw_13!$C:$C,'Info-tabeller'!AO$55,VindIndeks_raw_13!$A:$A,'Info-tabeller'!$I124,VindIndeks_raw_13!$B:$B,'Info-tabeller'!$H124),"")</f>
        <v/>
      </c>
      <c r="AP124" s="4">
        <f>IF(ISNUMBER(AVERAGEIFS(VindIndeks_raw_13!$D:$D,VindIndeks_raw_13!$C:$C,'Info-tabeller'!AP$55,VindIndeks_raw_13!$A:$A,'Info-tabeller'!$I124,VindIndeks_raw_13!$B:$B,'Info-tabeller'!$H124)),AVERAGEIFS(VindIndeks_raw_13!$D:$D,VindIndeks_raw_13!$C:$C,'Info-tabeller'!AP$55,VindIndeks_raw_13!$A:$A,'Info-tabeller'!$I124,VindIndeks_raw_13!$B:$B,'Info-tabeller'!$H124),"")</f>
        <v/>
      </c>
      <c r="AQ124" s="4">
        <f>IF(ISNUMBER(AVERAGEIFS(VindIndeks_raw_13!$D:$D,VindIndeks_raw_13!$C:$C,'Info-tabeller'!AQ$55,VindIndeks_raw_13!$A:$A,'Info-tabeller'!$I124,VindIndeks_raw_13!$B:$B,'Info-tabeller'!$H124)),AVERAGEIFS(VindIndeks_raw_13!$D:$D,VindIndeks_raw_13!$C:$C,'Info-tabeller'!AQ$55,VindIndeks_raw_13!$A:$A,'Info-tabeller'!$I124,VindIndeks_raw_13!$B:$B,'Info-tabeller'!$H124),"")</f>
        <v/>
      </c>
      <c r="AR124" s="4">
        <f>IF(ISNUMBER(AVERAGEIFS(VindIndeks_raw_13!$D:$D,VindIndeks_raw_13!$C:$C,'Info-tabeller'!AR$55,VindIndeks_raw_13!$A:$A,'Info-tabeller'!$I124,VindIndeks_raw_13!$B:$B,'Info-tabeller'!$H124)),AVERAGEIFS(VindIndeks_raw_13!$D:$D,VindIndeks_raw_13!$C:$C,'Info-tabeller'!AR$55,VindIndeks_raw_13!$A:$A,'Info-tabeller'!$I124,VindIndeks_raw_13!$B:$B,'Info-tabeller'!$H124),"")</f>
        <v/>
      </c>
      <c r="AS124" s="4">
        <f>IF(ISNUMBER(AVERAGEIFS(VindIndeks_raw_13!$D:$D,VindIndeks_raw_13!$C:$C,'Info-tabeller'!AS$55,VindIndeks_raw_13!$A:$A,'Info-tabeller'!$I124,VindIndeks_raw_13!$B:$B,'Info-tabeller'!$H124)),AVERAGEIFS(VindIndeks_raw_13!$D:$D,VindIndeks_raw_13!$C:$C,'Info-tabeller'!AS$55,VindIndeks_raw_13!$A:$A,'Info-tabeller'!$I124,VindIndeks_raw_13!$B:$B,'Info-tabeller'!$H124),"")</f>
        <v/>
      </c>
      <c r="AT124" s="4">
        <f>IF(ISNUMBER(AVERAGEIFS(VindIndeks_raw_13!$D:$D,VindIndeks_raw_13!$C:$C,'Info-tabeller'!AT$55,VindIndeks_raw_13!$A:$A,'Info-tabeller'!$I124,VindIndeks_raw_13!$B:$B,'Info-tabeller'!$H124)),AVERAGEIFS(VindIndeks_raw_13!$D:$D,VindIndeks_raw_13!$C:$C,'Info-tabeller'!AT$55,VindIndeks_raw_13!$A:$A,'Info-tabeller'!$I124,VindIndeks_raw_13!$B:$B,'Info-tabeller'!$H124),"")</f>
        <v/>
      </c>
      <c r="AU124" s="4">
        <f>IF(ISNUMBER(AVERAGEIFS(VindIndeks_raw_13!$D:$D,VindIndeks_raw_13!$C:$C,'Info-tabeller'!AU$55,VindIndeks_raw_13!$A:$A,'Info-tabeller'!$I124,VindIndeks_raw_13!$B:$B,'Info-tabeller'!$H124)),AVERAGEIFS(VindIndeks_raw_13!$D:$D,VindIndeks_raw_13!$C:$C,'Info-tabeller'!AU$55,VindIndeks_raw_13!$A:$A,'Info-tabeller'!$I124,VindIndeks_raw_13!$B:$B,'Info-tabeller'!$H124),"")</f>
        <v/>
      </c>
      <c r="AV124" s="4">
        <f>IF(ISNUMBER(AVERAGEIFS(VindIndeks_raw_13!$D:$D,VindIndeks_raw_13!$C:$C,'Info-tabeller'!AV$55,VindIndeks_raw_13!$A:$A,'Info-tabeller'!$I124,VindIndeks_raw_13!$B:$B,'Info-tabeller'!$H124)),AVERAGEIFS(VindIndeks_raw_13!$D:$D,VindIndeks_raw_13!$C:$C,'Info-tabeller'!AV$55,VindIndeks_raw_13!$A:$A,'Info-tabeller'!$I124,VindIndeks_raw_13!$B:$B,'Info-tabeller'!$H124),"")</f>
        <v/>
      </c>
      <c r="AW124" s="5">
        <f>IF(ISNUMBER(AVERAGEIFS(VindIndeks_raw_13!$D:$D,VindIndeks_raw_13!$C:$C,'Info-tabeller'!AW$55,VindIndeks_raw_13!$A:$A,'Info-tabeller'!$I124,VindIndeks_raw_13!$B:$B,'Info-tabeller'!$H124)),AVERAGEIFS(VindIndeks_raw_13!$D:$D,VindIndeks_raw_13!$C:$C,'Info-tabeller'!AW$55,VindIndeks_raw_13!$A:$A,'Info-tabeller'!$I124,VindIndeks_raw_13!$B:$B,'Info-tabeller'!$H124),"")</f>
        <v/>
      </c>
      <c r="AX124" s="5">
        <f>IF(ISNUMBER(AVERAGEIFS(VindIndeks_raw_13!$D:$D,VindIndeks_raw_13!$C:$C,'Info-tabeller'!AX$55,VindIndeks_raw_13!$A:$A,'Info-tabeller'!$I124,VindIndeks_raw_13!$B:$B,'Info-tabeller'!$H124)),AVERAGEIFS(VindIndeks_raw_13!$D:$D,VindIndeks_raw_13!$C:$C,'Info-tabeller'!AX$55,VindIndeks_raw_13!$A:$A,'Info-tabeller'!$I124,VindIndeks_raw_13!$B:$B,'Info-tabeller'!$H124),"")</f>
        <v/>
      </c>
      <c r="AY124" s="5">
        <f>IF(ISNUMBER(AVERAGEIFS(VindIndeks_raw_13!$D:$D,VindIndeks_raw_13!$C:$C,'Info-tabeller'!AY$55,VindIndeks_raw_13!$A:$A,'Info-tabeller'!$I124,VindIndeks_raw_13!$B:$B,'Info-tabeller'!$H124)),AVERAGEIFS(VindIndeks_raw_13!$D:$D,VindIndeks_raw_13!$C:$C,'Info-tabeller'!AY$55,VindIndeks_raw_13!$A:$A,'Info-tabeller'!$I124,VindIndeks_raw_13!$B:$B,'Info-tabeller'!$H124),"")</f>
        <v/>
      </c>
      <c r="AZ124" s="7">
        <f>IF(ISNUMBER(AVERAGE(AO124:AV124)),AVERAGE(AO124:AV124),"")</f>
        <v/>
      </c>
      <c r="BA124" s="6">
        <f>IF(ISNUMBER(AVERAGE(AW124:AY124)),AVERAGE(AW124:AY124),"")</f>
        <v/>
      </c>
    </row>
    <row r="125" ht="15" customHeight="1">
      <c r="D125" s="53">
        <f>IF(AND($I125=YEAR(WindDenmark!$F$4)+D$100,$H125&lt;=MONTH(WindDenmark!$F$4)),1,0)</f>
        <v/>
      </c>
      <c r="E125" s="53">
        <f>IF(AND($I125=YEAR(WindDenmark!$F$4)+E$100,$H125&lt;=MONTH(WindDenmark!$F$4)),1,0)</f>
        <v/>
      </c>
      <c r="F125" s="53">
        <f>IF(AND(G125&lt;=WindDenmark!$F$4,I125&gt;YEAR(WindDenmark!$F$4)-11),1,0)</f>
        <v/>
      </c>
      <c r="G125" s="62">
        <f>DATE(I125,H125,1)</f>
        <v/>
      </c>
      <c r="H125" s="53">
        <f>+H113</f>
        <v/>
      </c>
      <c r="I125" s="53">
        <f>IF(H125=1,I124+1,I124)</f>
        <v/>
      </c>
      <c r="J125" s="4">
        <f>IF(ISNUMBER(AVERAGEIFS(VindIndeks_raw_20_large!$D:$D,VindIndeks_raw_20_large!$C:$C,'Info-tabeller'!J$55,VindIndeks_raw_20_large!$A:$A,'Info-tabeller'!$I125,VindIndeks_raw_20_large!$B:$B,'Info-tabeller'!$H125)),AVERAGEIFS(VindIndeks_raw_20_large!$D:$D,VindIndeks_raw_20_large!$C:$C,'Info-tabeller'!J$55,VindIndeks_raw_20_large!$A:$A,'Info-tabeller'!$I125,VindIndeks_raw_20_large!$B:$B,'Info-tabeller'!$H125),"")</f>
        <v/>
      </c>
      <c r="K125" s="4">
        <f>IF(ISNUMBER(AVERAGEIFS(VindIndeks_raw_20_large!$D:$D,VindIndeks_raw_20_large!$C:$C,'Info-tabeller'!K$55,VindIndeks_raw_20_large!$A:$A,'Info-tabeller'!$I125,VindIndeks_raw_20_large!$B:$B,'Info-tabeller'!$H125)),AVERAGEIFS(VindIndeks_raw_20_large!$D:$D,VindIndeks_raw_20_large!$C:$C,'Info-tabeller'!K$55,VindIndeks_raw_20_large!$A:$A,'Info-tabeller'!$I125,VindIndeks_raw_20_large!$B:$B,'Info-tabeller'!$H125),"")</f>
        <v/>
      </c>
      <c r="L125" s="4">
        <f>IF(ISNUMBER(AVERAGEIFS(VindIndeks_raw_20_large!$D:$D,VindIndeks_raw_20_large!$C:$C,'Info-tabeller'!L$55,VindIndeks_raw_20_large!$A:$A,'Info-tabeller'!$I125,VindIndeks_raw_20_large!$B:$B,'Info-tabeller'!$H125)),AVERAGEIFS(VindIndeks_raw_20_large!$D:$D,VindIndeks_raw_20_large!$C:$C,'Info-tabeller'!L$55,VindIndeks_raw_20_large!$A:$A,'Info-tabeller'!$I125,VindIndeks_raw_20_large!$B:$B,'Info-tabeller'!$H125),"")</f>
        <v/>
      </c>
      <c r="M125" s="4">
        <f>IF(ISNUMBER(AVERAGEIFS(VindIndeks_raw_20_large!$D:$D,VindIndeks_raw_20_large!$C:$C,'Info-tabeller'!M$55,VindIndeks_raw_20_large!$A:$A,'Info-tabeller'!$I125,VindIndeks_raw_20_large!$B:$B,'Info-tabeller'!$H125)),AVERAGEIFS(VindIndeks_raw_20_large!$D:$D,VindIndeks_raw_20_large!$C:$C,'Info-tabeller'!M$55,VindIndeks_raw_20_large!$A:$A,'Info-tabeller'!$I125,VindIndeks_raw_20_large!$B:$B,'Info-tabeller'!$H125),"")</f>
        <v/>
      </c>
      <c r="N125" s="4">
        <f>IF(ISNUMBER(AVERAGEIFS(VindIndeks_raw_20_large!$D:$D,VindIndeks_raw_20_large!$C:$C,'Info-tabeller'!N$55,VindIndeks_raw_20_large!$A:$A,'Info-tabeller'!$I125,VindIndeks_raw_20_large!$B:$B,'Info-tabeller'!$H125)),AVERAGEIFS(VindIndeks_raw_20_large!$D:$D,VindIndeks_raw_20_large!$C:$C,'Info-tabeller'!N$55,VindIndeks_raw_20_large!$A:$A,'Info-tabeller'!$I125,VindIndeks_raw_20_large!$B:$B,'Info-tabeller'!$H125),"")</f>
        <v/>
      </c>
      <c r="O125" s="4">
        <f>IF(ISNUMBER(AVERAGEIFS(VindIndeks_raw_20_large!$D:$D,VindIndeks_raw_20_large!$C:$C,'Info-tabeller'!O$55,VindIndeks_raw_20_large!$A:$A,'Info-tabeller'!$I125,VindIndeks_raw_20_large!$B:$B,'Info-tabeller'!$H125)),AVERAGEIFS(VindIndeks_raw_20_large!$D:$D,VindIndeks_raw_20_large!$C:$C,'Info-tabeller'!O$55,VindIndeks_raw_20_large!$A:$A,'Info-tabeller'!$I125,VindIndeks_raw_20_large!$B:$B,'Info-tabeller'!$H125),"")</f>
        <v/>
      </c>
      <c r="P125" s="4">
        <f>IF(ISNUMBER(AVERAGEIFS(VindIndeks_raw_20_large!$D:$D,VindIndeks_raw_20_large!$C:$C,'Info-tabeller'!P$55,VindIndeks_raw_20_large!$A:$A,'Info-tabeller'!$I125,VindIndeks_raw_20_large!$B:$B,'Info-tabeller'!$H125)),AVERAGEIFS(VindIndeks_raw_20_large!$D:$D,VindIndeks_raw_20_large!$C:$C,'Info-tabeller'!P$55,VindIndeks_raw_20_large!$A:$A,'Info-tabeller'!$I125,VindIndeks_raw_20_large!$B:$B,'Info-tabeller'!$H125),"")</f>
        <v/>
      </c>
      <c r="Q125" s="4">
        <f>IF(ISNUMBER(AVERAGEIFS(VindIndeks_raw_20_large!$D:$D,VindIndeks_raw_20_large!$C:$C,'Info-tabeller'!Q$55,VindIndeks_raw_20_large!$A:$A,'Info-tabeller'!$I125,VindIndeks_raw_20_large!$B:$B,'Info-tabeller'!$H125)),AVERAGEIFS(VindIndeks_raw_20_large!$D:$D,VindIndeks_raw_20_large!$C:$C,'Info-tabeller'!Q$55,VindIndeks_raw_20_large!$A:$A,'Info-tabeller'!$I125,VindIndeks_raw_20_large!$B:$B,'Info-tabeller'!$H125),"")</f>
        <v/>
      </c>
      <c r="R125" s="5">
        <f>IF(ISNUMBER(AVERAGEIFS(VindIndeks_raw_20_large!$D:$D,VindIndeks_raw_20_large!$C:$C,'Info-tabeller'!R$55,VindIndeks_raw_20_large!$A:$A,'Info-tabeller'!$I125,VindIndeks_raw_20_large!$B:$B,'Info-tabeller'!$H125)),AVERAGEIFS(VindIndeks_raw_20_large!$D:$D,VindIndeks_raw_20_large!$C:$C,'Info-tabeller'!R$55,VindIndeks_raw_20_large!$A:$A,'Info-tabeller'!$I125,VindIndeks_raw_20_large!$B:$B,'Info-tabeller'!$H125),"")</f>
        <v/>
      </c>
      <c r="S125" s="5">
        <f>IF(ISNUMBER(AVERAGEIFS(VindIndeks_raw_20_large!$D:$D,VindIndeks_raw_20_large!$C:$C,'Info-tabeller'!S$55,VindIndeks_raw_20_large!$A:$A,'Info-tabeller'!$I125,VindIndeks_raw_20_large!$B:$B,'Info-tabeller'!$H125)),AVERAGEIFS(VindIndeks_raw_20_large!$D:$D,VindIndeks_raw_20_large!$C:$C,'Info-tabeller'!S$55,VindIndeks_raw_20_large!$A:$A,'Info-tabeller'!$I125,VindIndeks_raw_20_large!$B:$B,'Info-tabeller'!$H125),"")</f>
        <v/>
      </c>
      <c r="T125" s="5">
        <f>IF(ISNUMBER(AVERAGEIFS(VindIndeks_raw_20_large!$D:$D,VindIndeks_raw_20_large!$C:$C,'Info-tabeller'!T$55,VindIndeks_raw_20_large!$A:$A,'Info-tabeller'!$I125,VindIndeks_raw_20_large!$B:$B,'Info-tabeller'!$H125)),AVERAGEIFS(VindIndeks_raw_20_large!$D:$D,VindIndeks_raw_20_large!$C:$C,'Info-tabeller'!T$55,VindIndeks_raw_20_large!$A:$A,'Info-tabeller'!$I125,VindIndeks_raw_20_large!$B:$B,'Info-tabeller'!$H125),"")</f>
        <v/>
      </c>
      <c r="U125" s="5">
        <f>IF(ISNUMBER(AVERAGEIFS(VindIndeks_raw_20_large!$D:$D,VindIndeks_raw_20_large!$C:$C,'Info-tabeller'!U$55,VindIndeks_raw_20_large!$A:$A,'Info-tabeller'!$I125,VindIndeks_raw_20_large!$B:$B,'Info-tabeller'!$H125)),AVERAGEIFS(VindIndeks_raw_20_large!$D:$D,VindIndeks_raw_20_large!$C:$C,'Info-tabeller'!U$55,VindIndeks_raw_20_large!$A:$A,'Info-tabeller'!$I125,VindIndeks_raw_20_large!$B:$B,'Info-tabeller'!$H125),"")</f>
        <v/>
      </c>
      <c r="V125" s="5">
        <f>IF(ISNUMBER(AVERAGEIFS(VindIndeks_raw_20_large!$D:$D,VindIndeks_raw_20_large!$C:$C,'Info-tabeller'!V$55,VindIndeks_raw_20_large!$A:$A,'Info-tabeller'!$I125,VindIndeks_raw_20_large!$B:$B,'Info-tabeller'!$H125)),AVERAGEIFS(VindIndeks_raw_20_large!$D:$D,VindIndeks_raw_20_large!$C:$C,'Info-tabeller'!V$55,VindIndeks_raw_20_large!$A:$A,'Info-tabeller'!$I125,VindIndeks_raw_20_large!$B:$B,'Info-tabeller'!$H125),"")</f>
        <v/>
      </c>
      <c r="W125" s="5">
        <f>IF(ISNUMBER(AVERAGEIFS(VindIndeks_raw_20_large!$D:$D,VindIndeks_raw_20_large!$C:$C,'Info-tabeller'!W$55,VindIndeks_raw_20_large!$A:$A,'Info-tabeller'!$I125,VindIndeks_raw_20_large!$B:$B,'Info-tabeller'!$H125)),AVERAGEIFS(VindIndeks_raw_20_large!$D:$D,VindIndeks_raw_20_large!$C:$C,'Info-tabeller'!W$55,VindIndeks_raw_20_large!$A:$A,'Info-tabeller'!$I125,VindIndeks_raw_20_large!$B:$B,'Info-tabeller'!$H125),"")</f>
        <v/>
      </c>
      <c r="X125" s="7">
        <f>IF(ISNUMBER(AVERAGE(J125:Q125)),AVERAGE(J125:Q125),"")</f>
        <v/>
      </c>
      <c r="Y125" s="6">
        <f>IF(ISNUMBER(AVERAGE(R125:W125)),AVERAGE(R125:W125),"")</f>
        <v/>
      </c>
      <c r="AB125" s="16">
        <f>+G125</f>
        <v/>
      </c>
      <c r="AC125" s="4">
        <f>IF(ISNUMBER(AVERAGEIFS(VindIndeks_raw_20_small!$D:$D,VindIndeks_raw_20_small!$C:$C,'Info-tabeller'!AC$55,VindIndeks_raw_20_small!$A:$A,'Info-tabeller'!$I125,VindIndeks_raw_20_small!$B:$B,'Info-tabeller'!$H125)),AVERAGEIFS(VindIndeks_raw_20_small!$D:$D,VindIndeks_raw_20_small!$C:$C,'Info-tabeller'!AC$55,VindIndeks_raw_20_small!$A:$A,'Info-tabeller'!$I125,VindIndeks_raw_20_small!$B:$B,'Info-tabeller'!$H125),"")</f>
        <v/>
      </c>
      <c r="AD125" s="4">
        <f>IF(ISNUMBER(AVERAGEIFS(VindIndeks_raw_20_small!$D:$D,VindIndeks_raw_20_small!$C:$C,'Info-tabeller'!AD$55,VindIndeks_raw_20_small!$A:$A,'Info-tabeller'!$I125,VindIndeks_raw_20_small!$B:$B,'Info-tabeller'!$H125)),AVERAGEIFS(VindIndeks_raw_20_small!$D:$D,VindIndeks_raw_20_small!$C:$C,'Info-tabeller'!AD$55,VindIndeks_raw_20_small!$A:$A,'Info-tabeller'!$I125,VindIndeks_raw_20_small!$B:$B,'Info-tabeller'!$H125),"")</f>
        <v/>
      </c>
      <c r="AE125" s="4">
        <f>IF(ISNUMBER(AVERAGEIFS(VindIndeks_raw_20_small!$D:$D,VindIndeks_raw_20_small!$C:$C,'Info-tabeller'!AE$55,VindIndeks_raw_20_small!$A:$A,'Info-tabeller'!$I125,VindIndeks_raw_20_small!$B:$B,'Info-tabeller'!$H125)),AVERAGEIFS(VindIndeks_raw_20_small!$D:$D,VindIndeks_raw_20_small!$C:$C,'Info-tabeller'!AE$55,VindIndeks_raw_20_small!$A:$A,'Info-tabeller'!$I125,VindIndeks_raw_20_small!$B:$B,'Info-tabeller'!$H125),"")</f>
        <v/>
      </c>
      <c r="AF125" s="4">
        <f>IF(ISNUMBER(AVERAGEIFS(VindIndeks_raw_20_small!$D:$D,VindIndeks_raw_20_small!$C:$C,'Info-tabeller'!AF$55,VindIndeks_raw_20_small!$A:$A,'Info-tabeller'!$I125,VindIndeks_raw_20_small!$B:$B,'Info-tabeller'!$H125)),AVERAGEIFS(VindIndeks_raw_20_small!$D:$D,VindIndeks_raw_20_small!$C:$C,'Info-tabeller'!AF$55,VindIndeks_raw_20_small!$A:$A,'Info-tabeller'!$I125,VindIndeks_raw_20_small!$B:$B,'Info-tabeller'!$H125),"")</f>
        <v/>
      </c>
      <c r="AG125" s="4">
        <f>IF(ISNUMBER(AVERAGEIFS(VindIndeks_raw_20_small!$D:$D,VindIndeks_raw_20_small!$C:$C,'Info-tabeller'!AG$55,VindIndeks_raw_20_small!$A:$A,'Info-tabeller'!$I125,VindIndeks_raw_20_small!$B:$B,'Info-tabeller'!$H125)),AVERAGEIFS(VindIndeks_raw_20_small!$D:$D,VindIndeks_raw_20_small!$C:$C,'Info-tabeller'!AG$55,VindIndeks_raw_20_small!$A:$A,'Info-tabeller'!$I125,VindIndeks_raw_20_small!$B:$B,'Info-tabeller'!$H125),"")</f>
        <v/>
      </c>
      <c r="AH125" s="4">
        <f>IF(ISNUMBER(AVERAGEIFS(VindIndeks_raw_20_small!$D:$D,VindIndeks_raw_20_small!$C:$C,'Info-tabeller'!AH$55,VindIndeks_raw_20_small!$A:$A,'Info-tabeller'!$I125,VindIndeks_raw_20_small!$B:$B,'Info-tabeller'!$H125)),AVERAGEIFS(VindIndeks_raw_20_small!$D:$D,VindIndeks_raw_20_small!$C:$C,'Info-tabeller'!AH$55,VindIndeks_raw_20_small!$A:$A,'Info-tabeller'!$I125,VindIndeks_raw_20_small!$B:$B,'Info-tabeller'!$H125),"")</f>
        <v/>
      </c>
      <c r="AI125" s="4">
        <f>IF(ISNUMBER(AVERAGEIFS(VindIndeks_raw_20_small!$D:$D,VindIndeks_raw_20_small!$C:$C,'Info-tabeller'!AI$55,VindIndeks_raw_20_small!$A:$A,'Info-tabeller'!$I125,VindIndeks_raw_20_small!$B:$B,'Info-tabeller'!$H125)),AVERAGEIFS(VindIndeks_raw_20_small!$D:$D,VindIndeks_raw_20_small!$C:$C,'Info-tabeller'!AI$55,VindIndeks_raw_20_small!$A:$A,'Info-tabeller'!$I125,VindIndeks_raw_20_small!$B:$B,'Info-tabeller'!$H125),"")</f>
        <v/>
      </c>
      <c r="AJ125" s="4">
        <f>IF(ISNUMBER(AVERAGEIFS(VindIndeks_raw_20_small!$D:$D,VindIndeks_raw_20_small!$C:$C,'Info-tabeller'!AJ$55,VindIndeks_raw_20_small!$A:$A,'Info-tabeller'!$I125,VindIndeks_raw_20_small!$B:$B,'Info-tabeller'!$H125)),AVERAGEIFS(VindIndeks_raw_20_small!$D:$D,VindIndeks_raw_20_small!$C:$C,'Info-tabeller'!AJ$55,VindIndeks_raw_20_small!$A:$A,'Info-tabeller'!$I125,VindIndeks_raw_20_small!$B:$B,'Info-tabeller'!$H125),"")</f>
        <v/>
      </c>
      <c r="AK125" s="7">
        <f>IF(ISNUMBER(AVERAGE(AC125:AJ125)),AVERAGE(AC125:AJ125),"")</f>
        <v/>
      </c>
      <c r="AN125" s="17">
        <f>+AB125</f>
        <v/>
      </c>
      <c r="AO125" s="4">
        <f>IF(ISNUMBER(AVERAGEIFS(VindIndeks_raw_13!$D:$D,VindIndeks_raw_13!$C:$C,'Info-tabeller'!AO$55,VindIndeks_raw_13!$A:$A,'Info-tabeller'!$I125,VindIndeks_raw_13!$B:$B,'Info-tabeller'!$H125)),AVERAGEIFS(VindIndeks_raw_13!$D:$D,VindIndeks_raw_13!$C:$C,'Info-tabeller'!AO$55,VindIndeks_raw_13!$A:$A,'Info-tabeller'!$I125,VindIndeks_raw_13!$B:$B,'Info-tabeller'!$H125),"")</f>
        <v/>
      </c>
      <c r="AP125" s="4">
        <f>IF(ISNUMBER(AVERAGEIFS(VindIndeks_raw_13!$D:$D,VindIndeks_raw_13!$C:$C,'Info-tabeller'!AP$55,VindIndeks_raw_13!$A:$A,'Info-tabeller'!$I125,VindIndeks_raw_13!$B:$B,'Info-tabeller'!$H125)),AVERAGEIFS(VindIndeks_raw_13!$D:$D,VindIndeks_raw_13!$C:$C,'Info-tabeller'!AP$55,VindIndeks_raw_13!$A:$A,'Info-tabeller'!$I125,VindIndeks_raw_13!$B:$B,'Info-tabeller'!$H125),"")</f>
        <v/>
      </c>
      <c r="AQ125" s="4">
        <f>IF(ISNUMBER(AVERAGEIFS(VindIndeks_raw_13!$D:$D,VindIndeks_raw_13!$C:$C,'Info-tabeller'!AQ$55,VindIndeks_raw_13!$A:$A,'Info-tabeller'!$I125,VindIndeks_raw_13!$B:$B,'Info-tabeller'!$H125)),AVERAGEIFS(VindIndeks_raw_13!$D:$D,VindIndeks_raw_13!$C:$C,'Info-tabeller'!AQ$55,VindIndeks_raw_13!$A:$A,'Info-tabeller'!$I125,VindIndeks_raw_13!$B:$B,'Info-tabeller'!$H125),"")</f>
        <v/>
      </c>
      <c r="AR125" s="4">
        <f>IF(ISNUMBER(AVERAGEIFS(VindIndeks_raw_13!$D:$D,VindIndeks_raw_13!$C:$C,'Info-tabeller'!AR$55,VindIndeks_raw_13!$A:$A,'Info-tabeller'!$I125,VindIndeks_raw_13!$B:$B,'Info-tabeller'!$H125)),AVERAGEIFS(VindIndeks_raw_13!$D:$D,VindIndeks_raw_13!$C:$C,'Info-tabeller'!AR$55,VindIndeks_raw_13!$A:$A,'Info-tabeller'!$I125,VindIndeks_raw_13!$B:$B,'Info-tabeller'!$H125),"")</f>
        <v/>
      </c>
      <c r="AS125" s="4">
        <f>IF(ISNUMBER(AVERAGEIFS(VindIndeks_raw_13!$D:$D,VindIndeks_raw_13!$C:$C,'Info-tabeller'!AS$55,VindIndeks_raw_13!$A:$A,'Info-tabeller'!$I125,VindIndeks_raw_13!$B:$B,'Info-tabeller'!$H125)),AVERAGEIFS(VindIndeks_raw_13!$D:$D,VindIndeks_raw_13!$C:$C,'Info-tabeller'!AS$55,VindIndeks_raw_13!$A:$A,'Info-tabeller'!$I125,VindIndeks_raw_13!$B:$B,'Info-tabeller'!$H125),"")</f>
        <v/>
      </c>
      <c r="AT125" s="4">
        <f>IF(ISNUMBER(AVERAGEIFS(VindIndeks_raw_13!$D:$D,VindIndeks_raw_13!$C:$C,'Info-tabeller'!AT$55,VindIndeks_raw_13!$A:$A,'Info-tabeller'!$I125,VindIndeks_raw_13!$B:$B,'Info-tabeller'!$H125)),AVERAGEIFS(VindIndeks_raw_13!$D:$D,VindIndeks_raw_13!$C:$C,'Info-tabeller'!AT$55,VindIndeks_raw_13!$A:$A,'Info-tabeller'!$I125,VindIndeks_raw_13!$B:$B,'Info-tabeller'!$H125),"")</f>
        <v/>
      </c>
      <c r="AU125" s="4">
        <f>IF(ISNUMBER(AVERAGEIFS(VindIndeks_raw_13!$D:$D,VindIndeks_raw_13!$C:$C,'Info-tabeller'!AU$55,VindIndeks_raw_13!$A:$A,'Info-tabeller'!$I125,VindIndeks_raw_13!$B:$B,'Info-tabeller'!$H125)),AVERAGEIFS(VindIndeks_raw_13!$D:$D,VindIndeks_raw_13!$C:$C,'Info-tabeller'!AU$55,VindIndeks_raw_13!$A:$A,'Info-tabeller'!$I125,VindIndeks_raw_13!$B:$B,'Info-tabeller'!$H125),"")</f>
        <v/>
      </c>
      <c r="AV125" s="4">
        <f>IF(ISNUMBER(AVERAGEIFS(VindIndeks_raw_13!$D:$D,VindIndeks_raw_13!$C:$C,'Info-tabeller'!AV$55,VindIndeks_raw_13!$A:$A,'Info-tabeller'!$I125,VindIndeks_raw_13!$B:$B,'Info-tabeller'!$H125)),AVERAGEIFS(VindIndeks_raw_13!$D:$D,VindIndeks_raw_13!$C:$C,'Info-tabeller'!AV$55,VindIndeks_raw_13!$A:$A,'Info-tabeller'!$I125,VindIndeks_raw_13!$B:$B,'Info-tabeller'!$H125),"")</f>
        <v/>
      </c>
      <c r="AW125" s="5">
        <f>IF(ISNUMBER(AVERAGEIFS(VindIndeks_raw_13!$D:$D,VindIndeks_raw_13!$C:$C,'Info-tabeller'!AW$55,VindIndeks_raw_13!$A:$A,'Info-tabeller'!$I125,VindIndeks_raw_13!$B:$B,'Info-tabeller'!$H125)),AVERAGEIFS(VindIndeks_raw_13!$D:$D,VindIndeks_raw_13!$C:$C,'Info-tabeller'!AW$55,VindIndeks_raw_13!$A:$A,'Info-tabeller'!$I125,VindIndeks_raw_13!$B:$B,'Info-tabeller'!$H125),"")</f>
        <v/>
      </c>
      <c r="AX125" s="5">
        <f>IF(ISNUMBER(AVERAGEIFS(VindIndeks_raw_13!$D:$D,VindIndeks_raw_13!$C:$C,'Info-tabeller'!AX$55,VindIndeks_raw_13!$A:$A,'Info-tabeller'!$I125,VindIndeks_raw_13!$B:$B,'Info-tabeller'!$H125)),AVERAGEIFS(VindIndeks_raw_13!$D:$D,VindIndeks_raw_13!$C:$C,'Info-tabeller'!AX$55,VindIndeks_raw_13!$A:$A,'Info-tabeller'!$I125,VindIndeks_raw_13!$B:$B,'Info-tabeller'!$H125),"")</f>
        <v/>
      </c>
      <c r="AY125" s="5">
        <f>IF(ISNUMBER(AVERAGEIFS(VindIndeks_raw_13!$D:$D,VindIndeks_raw_13!$C:$C,'Info-tabeller'!AY$55,VindIndeks_raw_13!$A:$A,'Info-tabeller'!$I125,VindIndeks_raw_13!$B:$B,'Info-tabeller'!$H125)),AVERAGEIFS(VindIndeks_raw_13!$D:$D,VindIndeks_raw_13!$C:$C,'Info-tabeller'!AY$55,VindIndeks_raw_13!$A:$A,'Info-tabeller'!$I125,VindIndeks_raw_13!$B:$B,'Info-tabeller'!$H125),"")</f>
        <v/>
      </c>
      <c r="AZ125" s="7">
        <f>IF(ISNUMBER(AVERAGE(AO125:AV125)),AVERAGE(AO125:AV125),"")</f>
        <v/>
      </c>
      <c r="BA125" s="6">
        <f>IF(ISNUMBER(AVERAGE(AW125:AY125)),AVERAGE(AW125:AY125),"")</f>
        <v/>
      </c>
    </row>
    <row r="126" ht="15" customHeight="1">
      <c r="D126" s="53">
        <f>IF(AND($I126=YEAR(WindDenmark!$F$4)+D$100,$H126&lt;=MONTH(WindDenmark!$F$4)),1,0)</f>
        <v/>
      </c>
      <c r="E126" s="53">
        <f>IF(AND($I126=YEAR(WindDenmark!$F$4)+E$100,$H126&lt;=MONTH(WindDenmark!$F$4)),1,0)</f>
        <v/>
      </c>
      <c r="F126" s="53">
        <f>IF(AND(G126&lt;=WindDenmark!$F$4,I126&gt;YEAR(WindDenmark!$F$4)-11),1,0)</f>
        <v/>
      </c>
      <c r="G126" s="62">
        <f>DATE(I126,H126,1)</f>
        <v/>
      </c>
      <c r="H126" s="53">
        <f>+H114</f>
        <v/>
      </c>
      <c r="I126" s="53">
        <f>IF(H126=1,I125+1,I125)</f>
        <v/>
      </c>
      <c r="J126" s="4">
        <f>IF(ISNUMBER(AVERAGEIFS(VindIndeks_raw_20_large!$D:$D,VindIndeks_raw_20_large!$C:$C,'Info-tabeller'!J$55,VindIndeks_raw_20_large!$A:$A,'Info-tabeller'!$I126,VindIndeks_raw_20_large!$B:$B,'Info-tabeller'!$H126)),AVERAGEIFS(VindIndeks_raw_20_large!$D:$D,VindIndeks_raw_20_large!$C:$C,'Info-tabeller'!J$55,VindIndeks_raw_20_large!$A:$A,'Info-tabeller'!$I126,VindIndeks_raw_20_large!$B:$B,'Info-tabeller'!$H126),"")</f>
        <v/>
      </c>
      <c r="K126" s="4">
        <f>IF(ISNUMBER(AVERAGEIFS(VindIndeks_raw_20_large!$D:$D,VindIndeks_raw_20_large!$C:$C,'Info-tabeller'!K$55,VindIndeks_raw_20_large!$A:$A,'Info-tabeller'!$I126,VindIndeks_raw_20_large!$B:$B,'Info-tabeller'!$H126)),AVERAGEIFS(VindIndeks_raw_20_large!$D:$D,VindIndeks_raw_20_large!$C:$C,'Info-tabeller'!K$55,VindIndeks_raw_20_large!$A:$A,'Info-tabeller'!$I126,VindIndeks_raw_20_large!$B:$B,'Info-tabeller'!$H126),"")</f>
        <v/>
      </c>
      <c r="L126" s="4">
        <f>IF(ISNUMBER(AVERAGEIFS(VindIndeks_raw_20_large!$D:$D,VindIndeks_raw_20_large!$C:$C,'Info-tabeller'!L$55,VindIndeks_raw_20_large!$A:$A,'Info-tabeller'!$I126,VindIndeks_raw_20_large!$B:$B,'Info-tabeller'!$H126)),AVERAGEIFS(VindIndeks_raw_20_large!$D:$D,VindIndeks_raw_20_large!$C:$C,'Info-tabeller'!L$55,VindIndeks_raw_20_large!$A:$A,'Info-tabeller'!$I126,VindIndeks_raw_20_large!$B:$B,'Info-tabeller'!$H126),"")</f>
        <v/>
      </c>
      <c r="M126" s="4">
        <f>IF(ISNUMBER(AVERAGEIFS(VindIndeks_raw_20_large!$D:$D,VindIndeks_raw_20_large!$C:$C,'Info-tabeller'!M$55,VindIndeks_raw_20_large!$A:$A,'Info-tabeller'!$I126,VindIndeks_raw_20_large!$B:$B,'Info-tabeller'!$H126)),AVERAGEIFS(VindIndeks_raw_20_large!$D:$D,VindIndeks_raw_20_large!$C:$C,'Info-tabeller'!M$55,VindIndeks_raw_20_large!$A:$A,'Info-tabeller'!$I126,VindIndeks_raw_20_large!$B:$B,'Info-tabeller'!$H126),"")</f>
        <v/>
      </c>
      <c r="N126" s="4">
        <f>IF(ISNUMBER(AVERAGEIFS(VindIndeks_raw_20_large!$D:$D,VindIndeks_raw_20_large!$C:$C,'Info-tabeller'!N$55,VindIndeks_raw_20_large!$A:$A,'Info-tabeller'!$I126,VindIndeks_raw_20_large!$B:$B,'Info-tabeller'!$H126)),AVERAGEIFS(VindIndeks_raw_20_large!$D:$D,VindIndeks_raw_20_large!$C:$C,'Info-tabeller'!N$55,VindIndeks_raw_20_large!$A:$A,'Info-tabeller'!$I126,VindIndeks_raw_20_large!$B:$B,'Info-tabeller'!$H126),"")</f>
        <v/>
      </c>
      <c r="O126" s="4">
        <f>IF(ISNUMBER(AVERAGEIFS(VindIndeks_raw_20_large!$D:$D,VindIndeks_raw_20_large!$C:$C,'Info-tabeller'!O$55,VindIndeks_raw_20_large!$A:$A,'Info-tabeller'!$I126,VindIndeks_raw_20_large!$B:$B,'Info-tabeller'!$H126)),AVERAGEIFS(VindIndeks_raw_20_large!$D:$D,VindIndeks_raw_20_large!$C:$C,'Info-tabeller'!O$55,VindIndeks_raw_20_large!$A:$A,'Info-tabeller'!$I126,VindIndeks_raw_20_large!$B:$B,'Info-tabeller'!$H126),"")</f>
        <v/>
      </c>
      <c r="P126" s="4">
        <f>IF(ISNUMBER(AVERAGEIFS(VindIndeks_raw_20_large!$D:$D,VindIndeks_raw_20_large!$C:$C,'Info-tabeller'!P$55,VindIndeks_raw_20_large!$A:$A,'Info-tabeller'!$I126,VindIndeks_raw_20_large!$B:$B,'Info-tabeller'!$H126)),AVERAGEIFS(VindIndeks_raw_20_large!$D:$D,VindIndeks_raw_20_large!$C:$C,'Info-tabeller'!P$55,VindIndeks_raw_20_large!$A:$A,'Info-tabeller'!$I126,VindIndeks_raw_20_large!$B:$B,'Info-tabeller'!$H126),"")</f>
        <v/>
      </c>
      <c r="Q126" s="4">
        <f>IF(ISNUMBER(AVERAGEIFS(VindIndeks_raw_20_large!$D:$D,VindIndeks_raw_20_large!$C:$C,'Info-tabeller'!Q$55,VindIndeks_raw_20_large!$A:$A,'Info-tabeller'!$I126,VindIndeks_raw_20_large!$B:$B,'Info-tabeller'!$H126)),AVERAGEIFS(VindIndeks_raw_20_large!$D:$D,VindIndeks_raw_20_large!$C:$C,'Info-tabeller'!Q$55,VindIndeks_raw_20_large!$A:$A,'Info-tabeller'!$I126,VindIndeks_raw_20_large!$B:$B,'Info-tabeller'!$H126),"")</f>
        <v/>
      </c>
      <c r="R126" s="5">
        <f>IF(ISNUMBER(AVERAGEIFS(VindIndeks_raw_20_large!$D:$D,VindIndeks_raw_20_large!$C:$C,'Info-tabeller'!R$55,VindIndeks_raw_20_large!$A:$A,'Info-tabeller'!$I126,VindIndeks_raw_20_large!$B:$B,'Info-tabeller'!$H126)),AVERAGEIFS(VindIndeks_raw_20_large!$D:$D,VindIndeks_raw_20_large!$C:$C,'Info-tabeller'!R$55,VindIndeks_raw_20_large!$A:$A,'Info-tabeller'!$I126,VindIndeks_raw_20_large!$B:$B,'Info-tabeller'!$H126),"")</f>
        <v/>
      </c>
      <c r="S126" s="5">
        <f>IF(ISNUMBER(AVERAGEIFS(VindIndeks_raw_20_large!$D:$D,VindIndeks_raw_20_large!$C:$C,'Info-tabeller'!S$55,VindIndeks_raw_20_large!$A:$A,'Info-tabeller'!$I126,VindIndeks_raw_20_large!$B:$B,'Info-tabeller'!$H126)),AVERAGEIFS(VindIndeks_raw_20_large!$D:$D,VindIndeks_raw_20_large!$C:$C,'Info-tabeller'!S$55,VindIndeks_raw_20_large!$A:$A,'Info-tabeller'!$I126,VindIndeks_raw_20_large!$B:$B,'Info-tabeller'!$H126),"")</f>
        <v/>
      </c>
      <c r="T126" s="5">
        <f>IF(ISNUMBER(AVERAGEIFS(VindIndeks_raw_20_large!$D:$D,VindIndeks_raw_20_large!$C:$C,'Info-tabeller'!T$55,VindIndeks_raw_20_large!$A:$A,'Info-tabeller'!$I126,VindIndeks_raw_20_large!$B:$B,'Info-tabeller'!$H126)),AVERAGEIFS(VindIndeks_raw_20_large!$D:$D,VindIndeks_raw_20_large!$C:$C,'Info-tabeller'!T$55,VindIndeks_raw_20_large!$A:$A,'Info-tabeller'!$I126,VindIndeks_raw_20_large!$B:$B,'Info-tabeller'!$H126),"")</f>
        <v/>
      </c>
      <c r="U126" s="5">
        <f>IF(ISNUMBER(AVERAGEIFS(VindIndeks_raw_20_large!$D:$D,VindIndeks_raw_20_large!$C:$C,'Info-tabeller'!U$55,VindIndeks_raw_20_large!$A:$A,'Info-tabeller'!$I126,VindIndeks_raw_20_large!$B:$B,'Info-tabeller'!$H126)),AVERAGEIFS(VindIndeks_raw_20_large!$D:$D,VindIndeks_raw_20_large!$C:$C,'Info-tabeller'!U$55,VindIndeks_raw_20_large!$A:$A,'Info-tabeller'!$I126,VindIndeks_raw_20_large!$B:$B,'Info-tabeller'!$H126),"")</f>
        <v/>
      </c>
      <c r="V126" s="5">
        <f>IF(ISNUMBER(AVERAGEIFS(VindIndeks_raw_20_large!$D:$D,VindIndeks_raw_20_large!$C:$C,'Info-tabeller'!V$55,VindIndeks_raw_20_large!$A:$A,'Info-tabeller'!$I126,VindIndeks_raw_20_large!$B:$B,'Info-tabeller'!$H126)),AVERAGEIFS(VindIndeks_raw_20_large!$D:$D,VindIndeks_raw_20_large!$C:$C,'Info-tabeller'!V$55,VindIndeks_raw_20_large!$A:$A,'Info-tabeller'!$I126,VindIndeks_raw_20_large!$B:$B,'Info-tabeller'!$H126),"")</f>
        <v/>
      </c>
      <c r="W126" s="5">
        <f>IF(ISNUMBER(AVERAGEIFS(VindIndeks_raw_20_large!$D:$D,VindIndeks_raw_20_large!$C:$C,'Info-tabeller'!W$55,VindIndeks_raw_20_large!$A:$A,'Info-tabeller'!$I126,VindIndeks_raw_20_large!$B:$B,'Info-tabeller'!$H126)),AVERAGEIFS(VindIndeks_raw_20_large!$D:$D,VindIndeks_raw_20_large!$C:$C,'Info-tabeller'!W$55,VindIndeks_raw_20_large!$A:$A,'Info-tabeller'!$I126,VindIndeks_raw_20_large!$B:$B,'Info-tabeller'!$H126),"")</f>
        <v/>
      </c>
      <c r="X126" s="7">
        <f>IF(ISNUMBER(AVERAGE(J126:Q126)),AVERAGE(J126:Q126),"")</f>
        <v/>
      </c>
      <c r="Y126" s="6">
        <f>IF(ISNUMBER(AVERAGE(R126:W126)),AVERAGE(R126:W126),"")</f>
        <v/>
      </c>
      <c r="AB126" s="16">
        <f>+G126</f>
        <v/>
      </c>
      <c r="AC126" s="4">
        <f>IF(ISNUMBER(AVERAGEIFS(VindIndeks_raw_20_small!$D:$D,VindIndeks_raw_20_small!$C:$C,'Info-tabeller'!AC$55,VindIndeks_raw_20_small!$A:$A,'Info-tabeller'!$I126,VindIndeks_raw_20_small!$B:$B,'Info-tabeller'!$H126)),AVERAGEIFS(VindIndeks_raw_20_small!$D:$D,VindIndeks_raw_20_small!$C:$C,'Info-tabeller'!AC$55,VindIndeks_raw_20_small!$A:$A,'Info-tabeller'!$I126,VindIndeks_raw_20_small!$B:$B,'Info-tabeller'!$H126),"")</f>
        <v/>
      </c>
      <c r="AD126" s="4">
        <f>IF(ISNUMBER(AVERAGEIFS(VindIndeks_raw_20_small!$D:$D,VindIndeks_raw_20_small!$C:$C,'Info-tabeller'!AD$55,VindIndeks_raw_20_small!$A:$A,'Info-tabeller'!$I126,VindIndeks_raw_20_small!$B:$B,'Info-tabeller'!$H126)),AVERAGEIFS(VindIndeks_raw_20_small!$D:$D,VindIndeks_raw_20_small!$C:$C,'Info-tabeller'!AD$55,VindIndeks_raw_20_small!$A:$A,'Info-tabeller'!$I126,VindIndeks_raw_20_small!$B:$B,'Info-tabeller'!$H126),"")</f>
        <v/>
      </c>
      <c r="AE126" s="4">
        <f>IF(ISNUMBER(AVERAGEIFS(VindIndeks_raw_20_small!$D:$D,VindIndeks_raw_20_small!$C:$C,'Info-tabeller'!AE$55,VindIndeks_raw_20_small!$A:$A,'Info-tabeller'!$I126,VindIndeks_raw_20_small!$B:$B,'Info-tabeller'!$H126)),AVERAGEIFS(VindIndeks_raw_20_small!$D:$D,VindIndeks_raw_20_small!$C:$C,'Info-tabeller'!AE$55,VindIndeks_raw_20_small!$A:$A,'Info-tabeller'!$I126,VindIndeks_raw_20_small!$B:$B,'Info-tabeller'!$H126),"")</f>
        <v/>
      </c>
      <c r="AF126" s="4">
        <f>IF(ISNUMBER(AVERAGEIFS(VindIndeks_raw_20_small!$D:$D,VindIndeks_raw_20_small!$C:$C,'Info-tabeller'!AF$55,VindIndeks_raw_20_small!$A:$A,'Info-tabeller'!$I126,VindIndeks_raw_20_small!$B:$B,'Info-tabeller'!$H126)),AVERAGEIFS(VindIndeks_raw_20_small!$D:$D,VindIndeks_raw_20_small!$C:$C,'Info-tabeller'!AF$55,VindIndeks_raw_20_small!$A:$A,'Info-tabeller'!$I126,VindIndeks_raw_20_small!$B:$B,'Info-tabeller'!$H126),"")</f>
        <v/>
      </c>
      <c r="AG126" s="4">
        <f>IF(ISNUMBER(AVERAGEIFS(VindIndeks_raw_20_small!$D:$D,VindIndeks_raw_20_small!$C:$C,'Info-tabeller'!AG$55,VindIndeks_raw_20_small!$A:$A,'Info-tabeller'!$I126,VindIndeks_raw_20_small!$B:$B,'Info-tabeller'!$H126)),AVERAGEIFS(VindIndeks_raw_20_small!$D:$D,VindIndeks_raw_20_small!$C:$C,'Info-tabeller'!AG$55,VindIndeks_raw_20_small!$A:$A,'Info-tabeller'!$I126,VindIndeks_raw_20_small!$B:$B,'Info-tabeller'!$H126),"")</f>
        <v/>
      </c>
      <c r="AH126" s="4">
        <f>IF(ISNUMBER(AVERAGEIFS(VindIndeks_raw_20_small!$D:$D,VindIndeks_raw_20_small!$C:$C,'Info-tabeller'!AH$55,VindIndeks_raw_20_small!$A:$A,'Info-tabeller'!$I126,VindIndeks_raw_20_small!$B:$B,'Info-tabeller'!$H126)),AVERAGEIFS(VindIndeks_raw_20_small!$D:$D,VindIndeks_raw_20_small!$C:$C,'Info-tabeller'!AH$55,VindIndeks_raw_20_small!$A:$A,'Info-tabeller'!$I126,VindIndeks_raw_20_small!$B:$B,'Info-tabeller'!$H126),"")</f>
        <v/>
      </c>
      <c r="AI126" s="4">
        <f>IF(ISNUMBER(AVERAGEIFS(VindIndeks_raw_20_small!$D:$D,VindIndeks_raw_20_small!$C:$C,'Info-tabeller'!AI$55,VindIndeks_raw_20_small!$A:$A,'Info-tabeller'!$I126,VindIndeks_raw_20_small!$B:$B,'Info-tabeller'!$H126)),AVERAGEIFS(VindIndeks_raw_20_small!$D:$D,VindIndeks_raw_20_small!$C:$C,'Info-tabeller'!AI$55,VindIndeks_raw_20_small!$A:$A,'Info-tabeller'!$I126,VindIndeks_raw_20_small!$B:$B,'Info-tabeller'!$H126),"")</f>
        <v/>
      </c>
      <c r="AJ126" s="4">
        <f>IF(ISNUMBER(AVERAGEIFS(VindIndeks_raw_20_small!$D:$D,VindIndeks_raw_20_small!$C:$C,'Info-tabeller'!AJ$55,VindIndeks_raw_20_small!$A:$A,'Info-tabeller'!$I126,VindIndeks_raw_20_small!$B:$B,'Info-tabeller'!$H126)),AVERAGEIFS(VindIndeks_raw_20_small!$D:$D,VindIndeks_raw_20_small!$C:$C,'Info-tabeller'!AJ$55,VindIndeks_raw_20_small!$A:$A,'Info-tabeller'!$I126,VindIndeks_raw_20_small!$B:$B,'Info-tabeller'!$H126),"")</f>
        <v/>
      </c>
      <c r="AK126" s="7">
        <f>IF(ISNUMBER(AVERAGE(AC126:AJ126)),AVERAGE(AC126:AJ126),"")</f>
        <v/>
      </c>
      <c r="AN126" s="17">
        <f>+AB126</f>
        <v/>
      </c>
      <c r="AO126" s="4">
        <f>IF(ISNUMBER(AVERAGEIFS(VindIndeks_raw_13!$D:$D,VindIndeks_raw_13!$C:$C,'Info-tabeller'!AO$55,VindIndeks_raw_13!$A:$A,'Info-tabeller'!$I126,VindIndeks_raw_13!$B:$B,'Info-tabeller'!$H126)),AVERAGEIFS(VindIndeks_raw_13!$D:$D,VindIndeks_raw_13!$C:$C,'Info-tabeller'!AO$55,VindIndeks_raw_13!$A:$A,'Info-tabeller'!$I126,VindIndeks_raw_13!$B:$B,'Info-tabeller'!$H126),"")</f>
        <v/>
      </c>
      <c r="AP126" s="4">
        <f>IF(ISNUMBER(AVERAGEIFS(VindIndeks_raw_13!$D:$D,VindIndeks_raw_13!$C:$C,'Info-tabeller'!AP$55,VindIndeks_raw_13!$A:$A,'Info-tabeller'!$I126,VindIndeks_raw_13!$B:$B,'Info-tabeller'!$H126)),AVERAGEIFS(VindIndeks_raw_13!$D:$D,VindIndeks_raw_13!$C:$C,'Info-tabeller'!AP$55,VindIndeks_raw_13!$A:$A,'Info-tabeller'!$I126,VindIndeks_raw_13!$B:$B,'Info-tabeller'!$H126),"")</f>
        <v/>
      </c>
      <c r="AQ126" s="4">
        <f>IF(ISNUMBER(AVERAGEIFS(VindIndeks_raw_13!$D:$D,VindIndeks_raw_13!$C:$C,'Info-tabeller'!AQ$55,VindIndeks_raw_13!$A:$A,'Info-tabeller'!$I126,VindIndeks_raw_13!$B:$B,'Info-tabeller'!$H126)),AVERAGEIFS(VindIndeks_raw_13!$D:$D,VindIndeks_raw_13!$C:$C,'Info-tabeller'!AQ$55,VindIndeks_raw_13!$A:$A,'Info-tabeller'!$I126,VindIndeks_raw_13!$B:$B,'Info-tabeller'!$H126),"")</f>
        <v/>
      </c>
      <c r="AR126" s="4">
        <f>IF(ISNUMBER(AVERAGEIFS(VindIndeks_raw_13!$D:$D,VindIndeks_raw_13!$C:$C,'Info-tabeller'!AR$55,VindIndeks_raw_13!$A:$A,'Info-tabeller'!$I126,VindIndeks_raw_13!$B:$B,'Info-tabeller'!$H126)),AVERAGEIFS(VindIndeks_raw_13!$D:$D,VindIndeks_raw_13!$C:$C,'Info-tabeller'!AR$55,VindIndeks_raw_13!$A:$A,'Info-tabeller'!$I126,VindIndeks_raw_13!$B:$B,'Info-tabeller'!$H126),"")</f>
        <v/>
      </c>
      <c r="AS126" s="4">
        <f>IF(ISNUMBER(AVERAGEIFS(VindIndeks_raw_13!$D:$D,VindIndeks_raw_13!$C:$C,'Info-tabeller'!AS$55,VindIndeks_raw_13!$A:$A,'Info-tabeller'!$I126,VindIndeks_raw_13!$B:$B,'Info-tabeller'!$H126)),AVERAGEIFS(VindIndeks_raw_13!$D:$D,VindIndeks_raw_13!$C:$C,'Info-tabeller'!AS$55,VindIndeks_raw_13!$A:$A,'Info-tabeller'!$I126,VindIndeks_raw_13!$B:$B,'Info-tabeller'!$H126),"")</f>
        <v/>
      </c>
      <c r="AT126" s="4">
        <f>IF(ISNUMBER(AVERAGEIFS(VindIndeks_raw_13!$D:$D,VindIndeks_raw_13!$C:$C,'Info-tabeller'!AT$55,VindIndeks_raw_13!$A:$A,'Info-tabeller'!$I126,VindIndeks_raw_13!$B:$B,'Info-tabeller'!$H126)),AVERAGEIFS(VindIndeks_raw_13!$D:$D,VindIndeks_raw_13!$C:$C,'Info-tabeller'!AT$55,VindIndeks_raw_13!$A:$A,'Info-tabeller'!$I126,VindIndeks_raw_13!$B:$B,'Info-tabeller'!$H126),"")</f>
        <v/>
      </c>
      <c r="AU126" s="4">
        <f>IF(ISNUMBER(AVERAGEIFS(VindIndeks_raw_13!$D:$D,VindIndeks_raw_13!$C:$C,'Info-tabeller'!AU$55,VindIndeks_raw_13!$A:$A,'Info-tabeller'!$I126,VindIndeks_raw_13!$B:$B,'Info-tabeller'!$H126)),AVERAGEIFS(VindIndeks_raw_13!$D:$D,VindIndeks_raw_13!$C:$C,'Info-tabeller'!AU$55,VindIndeks_raw_13!$A:$A,'Info-tabeller'!$I126,VindIndeks_raw_13!$B:$B,'Info-tabeller'!$H126),"")</f>
        <v/>
      </c>
      <c r="AV126" s="4">
        <f>IF(ISNUMBER(AVERAGEIFS(VindIndeks_raw_13!$D:$D,VindIndeks_raw_13!$C:$C,'Info-tabeller'!AV$55,VindIndeks_raw_13!$A:$A,'Info-tabeller'!$I126,VindIndeks_raw_13!$B:$B,'Info-tabeller'!$H126)),AVERAGEIFS(VindIndeks_raw_13!$D:$D,VindIndeks_raw_13!$C:$C,'Info-tabeller'!AV$55,VindIndeks_raw_13!$A:$A,'Info-tabeller'!$I126,VindIndeks_raw_13!$B:$B,'Info-tabeller'!$H126),"")</f>
        <v/>
      </c>
      <c r="AW126" s="5">
        <f>IF(ISNUMBER(AVERAGEIFS(VindIndeks_raw_13!$D:$D,VindIndeks_raw_13!$C:$C,'Info-tabeller'!AW$55,VindIndeks_raw_13!$A:$A,'Info-tabeller'!$I126,VindIndeks_raw_13!$B:$B,'Info-tabeller'!$H126)),AVERAGEIFS(VindIndeks_raw_13!$D:$D,VindIndeks_raw_13!$C:$C,'Info-tabeller'!AW$55,VindIndeks_raw_13!$A:$A,'Info-tabeller'!$I126,VindIndeks_raw_13!$B:$B,'Info-tabeller'!$H126),"")</f>
        <v/>
      </c>
      <c r="AX126" s="5">
        <f>IF(ISNUMBER(AVERAGEIFS(VindIndeks_raw_13!$D:$D,VindIndeks_raw_13!$C:$C,'Info-tabeller'!AX$55,VindIndeks_raw_13!$A:$A,'Info-tabeller'!$I126,VindIndeks_raw_13!$B:$B,'Info-tabeller'!$H126)),AVERAGEIFS(VindIndeks_raw_13!$D:$D,VindIndeks_raw_13!$C:$C,'Info-tabeller'!AX$55,VindIndeks_raw_13!$A:$A,'Info-tabeller'!$I126,VindIndeks_raw_13!$B:$B,'Info-tabeller'!$H126),"")</f>
        <v/>
      </c>
      <c r="AY126" s="5">
        <f>IF(ISNUMBER(AVERAGEIFS(VindIndeks_raw_13!$D:$D,VindIndeks_raw_13!$C:$C,'Info-tabeller'!AY$55,VindIndeks_raw_13!$A:$A,'Info-tabeller'!$I126,VindIndeks_raw_13!$B:$B,'Info-tabeller'!$H126)),AVERAGEIFS(VindIndeks_raw_13!$D:$D,VindIndeks_raw_13!$C:$C,'Info-tabeller'!AY$55,VindIndeks_raw_13!$A:$A,'Info-tabeller'!$I126,VindIndeks_raw_13!$B:$B,'Info-tabeller'!$H126),"")</f>
        <v/>
      </c>
      <c r="AZ126" s="7">
        <f>IF(ISNUMBER(AVERAGE(AO126:AV126)),AVERAGE(AO126:AV126),"")</f>
        <v/>
      </c>
      <c r="BA126" s="6">
        <f>IF(ISNUMBER(AVERAGE(AW126:AY126)),AVERAGE(AW126:AY126),"")</f>
        <v/>
      </c>
    </row>
    <row r="127" ht="15" customHeight="1">
      <c r="D127" s="53">
        <f>IF(AND($I127=YEAR(WindDenmark!$F$4)+D$100,$H127&lt;=MONTH(WindDenmark!$F$4)),1,0)</f>
        <v/>
      </c>
      <c r="E127" s="53">
        <f>IF(AND($I127=YEAR(WindDenmark!$F$4)+E$100,$H127&lt;=MONTH(WindDenmark!$F$4)),1,0)</f>
        <v/>
      </c>
      <c r="F127" s="53">
        <f>IF(AND(G127&lt;=WindDenmark!$F$4,I127&gt;YEAR(WindDenmark!$F$4)-11),1,0)</f>
        <v/>
      </c>
      <c r="G127" s="62">
        <f>DATE(I127,H127,1)</f>
        <v/>
      </c>
      <c r="H127" s="53">
        <f>+H115</f>
        <v/>
      </c>
      <c r="I127" s="53">
        <f>IF(H127=1,I126+1,I126)</f>
        <v/>
      </c>
      <c r="J127" s="4">
        <f>IF(ISNUMBER(AVERAGEIFS(VindIndeks_raw_20_large!$D:$D,VindIndeks_raw_20_large!$C:$C,'Info-tabeller'!J$55,VindIndeks_raw_20_large!$A:$A,'Info-tabeller'!$I127,VindIndeks_raw_20_large!$B:$B,'Info-tabeller'!$H127)),AVERAGEIFS(VindIndeks_raw_20_large!$D:$D,VindIndeks_raw_20_large!$C:$C,'Info-tabeller'!J$55,VindIndeks_raw_20_large!$A:$A,'Info-tabeller'!$I127,VindIndeks_raw_20_large!$B:$B,'Info-tabeller'!$H127),"")</f>
        <v/>
      </c>
      <c r="K127" s="4">
        <f>IF(ISNUMBER(AVERAGEIFS(VindIndeks_raw_20_large!$D:$D,VindIndeks_raw_20_large!$C:$C,'Info-tabeller'!K$55,VindIndeks_raw_20_large!$A:$A,'Info-tabeller'!$I127,VindIndeks_raw_20_large!$B:$B,'Info-tabeller'!$H127)),AVERAGEIFS(VindIndeks_raw_20_large!$D:$D,VindIndeks_raw_20_large!$C:$C,'Info-tabeller'!K$55,VindIndeks_raw_20_large!$A:$A,'Info-tabeller'!$I127,VindIndeks_raw_20_large!$B:$B,'Info-tabeller'!$H127),"")</f>
        <v/>
      </c>
      <c r="L127" s="4">
        <f>IF(ISNUMBER(AVERAGEIFS(VindIndeks_raw_20_large!$D:$D,VindIndeks_raw_20_large!$C:$C,'Info-tabeller'!L$55,VindIndeks_raw_20_large!$A:$A,'Info-tabeller'!$I127,VindIndeks_raw_20_large!$B:$B,'Info-tabeller'!$H127)),AVERAGEIFS(VindIndeks_raw_20_large!$D:$D,VindIndeks_raw_20_large!$C:$C,'Info-tabeller'!L$55,VindIndeks_raw_20_large!$A:$A,'Info-tabeller'!$I127,VindIndeks_raw_20_large!$B:$B,'Info-tabeller'!$H127),"")</f>
        <v/>
      </c>
      <c r="M127" s="4">
        <f>IF(ISNUMBER(AVERAGEIFS(VindIndeks_raw_20_large!$D:$D,VindIndeks_raw_20_large!$C:$C,'Info-tabeller'!M$55,VindIndeks_raw_20_large!$A:$A,'Info-tabeller'!$I127,VindIndeks_raw_20_large!$B:$B,'Info-tabeller'!$H127)),AVERAGEIFS(VindIndeks_raw_20_large!$D:$D,VindIndeks_raw_20_large!$C:$C,'Info-tabeller'!M$55,VindIndeks_raw_20_large!$A:$A,'Info-tabeller'!$I127,VindIndeks_raw_20_large!$B:$B,'Info-tabeller'!$H127),"")</f>
        <v/>
      </c>
      <c r="N127" s="4">
        <f>IF(ISNUMBER(AVERAGEIFS(VindIndeks_raw_20_large!$D:$D,VindIndeks_raw_20_large!$C:$C,'Info-tabeller'!N$55,VindIndeks_raw_20_large!$A:$A,'Info-tabeller'!$I127,VindIndeks_raw_20_large!$B:$B,'Info-tabeller'!$H127)),AVERAGEIFS(VindIndeks_raw_20_large!$D:$D,VindIndeks_raw_20_large!$C:$C,'Info-tabeller'!N$55,VindIndeks_raw_20_large!$A:$A,'Info-tabeller'!$I127,VindIndeks_raw_20_large!$B:$B,'Info-tabeller'!$H127),"")</f>
        <v/>
      </c>
      <c r="O127" s="4">
        <f>IF(ISNUMBER(AVERAGEIFS(VindIndeks_raw_20_large!$D:$D,VindIndeks_raw_20_large!$C:$C,'Info-tabeller'!O$55,VindIndeks_raw_20_large!$A:$A,'Info-tabeller'!$I127,VindIndeks_raw_20_large!$B:$B,'Info-tabeller'!$H127)),AVERAGEIFS(VindIndeks_raw_20_large!$D:$D,VindIndeks_raw_20_large!$C:$C,'Info-tabeller'!O$55,VindIndeks_raw_20_large!$A:$A,'Info-tabeller'!$I127,VindIndeks_raw_20_large!$B:$B,'Info-tabeller'!$H127),"")</f>
        <v/>
      </c>
      <c r="P127" s="4">
        <f>IF(ISNUMBER(AVERAGEIFS(VindIndeks_raw_20_large!$D:$D,VindIndeks_raw_20_large!$C:$C,'Info-tabeller'!P$55,VindIndeks_raw_20_large!$A:$A,'Info-tabeller'!$I127,VindIndeks_raw_20_large!$B:$B,'Info-tabeller'!$H127)),AVERAGEIFS(VindIndeks_raw_20_large!$D:$D,VindIndeks_raw_20_large!$C:$C,'Info-tabeller'!P$55,VindIndeks_raw_20_large!$A:$A,'Info-tabeller'!$I127,VindIndeks_raw_20_large!$B:$B,'Info-tabeller'!$H127),"")</f>
        <v/>
      </c>
      <c r="Q127" s="4">
        <f>IF(ISNUMBER(AVERAGEIFS(VindIndeks_raw_20_large!$D:$D,VindIndeks_raw_20_large!$C:$C,'Info-tabeller'!Q$55,VindIndeks_raw_20_large!$A:$A,'Info-tabeller'!$I127,VindIndeks_raw_20_large!$B:$B,'Info-tabeller'!$H127)),AVERAGEIFS(VindIndeks_raw_20_large!$D:$D,VindIndeks_raw_20_large!$C:$C,'Info-tabeller'!Q$55,VindIndeks_raw_20_large!$A:$A,'Info-tabeller'!$I127,VindIndeks_raw_20_large!$B:$B,'Info-tabeller'!$H127),"")</f>
        <v/>
      </c>
      <c r="R127" s="5">
        <f>IF(ISNUMBER(AVERAGEIFS(VindIndeks_raw_20_large!$D:$D,VindIndeks_raw_20_large!$C:$C,'Info-tabeller'!R$55,VindIndeks_raw_20_large!$A:$A,'Info-tabeller'!$I127,VindIndeks_raw_20_large!$B:$B,'Info-tabeller'!$H127)),AVERAGEIFS(VindIndeks_raw_20_large!$D:$D,VindIndeks_raw_20_large!$C:$C,'Info-tabeller'!R$55,VindIndeks_raw_20_large!$A:$A,'Info-tabeller'!$I127,VindIndeks_raw_20_large!$B:$B,'Info-tabeller'!$H127),"")</f>
        <v/>
      </c>
      <c r="S127" s="5">
        <f>IF(ISNUMBER(AVERAGEIFS(VindIndeks_raw_20_large!$D:$D,VindIndeks_raw_20_large!$C:$C,'Info-tabeller'!S$55,VindIndeks_raw_20_large!$A:$A,'Info-tabeller'!$I127,VindIndeks_raw_20_large!$B:$B,'Info-tabeller'!$H127)),AVERAGEIFS(VindIndeks_raw_20_large!$D:$D,VindIndeks_raw_20_large!$C:$C,'Info-tabeller'!S$55,VindIndeks_raw_20_large!$A:$A,'Info-tabeller'!$I127,VindIndeks_raw_20_large!$B:$B,'Info-tabeller'!$H127),"")</f>
        <v/>
      </c>
      <c r="T127" s="5">
        <f>IF(ISNUMBER(AVERAGEIFS(VindIndeks_raw_20_large!$D:$D,VindIndeks_raw_20_large!$C:$C,'Info-tabeller'!T$55,VindIndeks_raw_20_large!$A:$A,'Info-tabeller'!$I127,VindIndeks_raw_20_large!$B:$B,'Info-tabeller'!$H127)),AVERAGEIFS(VindIndeks_raw_20_large!$D:$D,VindIndeks_raw_20_large!$C:$C,'Info-tabeller'!T$55,VindIndeks_raw_20_large!$A:$A,'Info-tabeller'!$I127,VindIndeks_raw_20_large!$B:$B,'Info-tabeller'!$H127),"")</f>
        <v/>
      </c>
      <c r="U127" s="5">
        <f>IF(ISNUMBER(AVERAGEIFS(VindIndeks_raw_20_large!$D:$D,VindIndeks_raw_20_large!$C:$C,'Info-tabeller'!U$55,VindIndeks_raw_20_large!$A:$A,'Info-tabeller'!$I127,VindIndeks_raw_20_large!$B:$B,'Info-tabeller'!$H127)),AVERAGEIFS(VindIndeks_raw_20_large!$D:$D,VindIndeks_raw_20_large!$C:$C,'Info-tabeller'!U$55,VindIndeks_raw_20_large!$A:$A,'Info-tabeller'!$I127,VindIndeks_raw_20_large!$B:$B,'Info-tabeller'!$H127),"")</f>
        <v/>
      </c>
      <c r="V127" s="5">
        <f>IF(ISNUMBER(AVERAGEIFS(VindIndeks_raw_20_large!$D:$D,VindIndeks_raw_20_large!$C:$C,'Info-tabeller'!V$55,VindIndeks_raw_20_large!$A:$A,'Info-tabeller'!$I127,VindIndeks_raw_20_large!$B:$B,'Info-tabeller'!$H127)),AVERAGEIFS(VindIndeks_raw_20_large!$D:$D,VindIndeks_raw_20_large!$C:$C,'Info-tabeller'!V$55,VindIndeks_raw_20_large!$A:$A,'Info-tabeller'!$I127,VindIndeks_raw_20_large!$B:$B,'Info-tabeller'!$H127),"")</f>
        <v/>
      </c>
      <c r="W127" s="5">
        <f>IF(ISNUMBER(AVERAGEIFS(VindIndeks_raw_20_large!$D:$D,VindIndeks_raw_20_large!$C:$C,'Info-tabeller'!W$55,VindIndeks_raw_20_large!$A:$A,'Info-tabeller'!$I127,VindIndeks_raw_20_large!$B:$B,'Info-tabeller'!$H127)),AVERAGEIFS(VindIndeks_raw_20_large!$D:$D,VindIndeks_raw_20_large!$C:$C,'Info-tabeller'!W$55,VindIndeks_raw_20_large!$A:$A,'Info-tabeller'!$I127,VindIndeks_raw_20_large!$B:$B,'Info-tabeller'!$H127),"")</f>
        <v/>
      </c>
      <c r="X127" s="7">
        <f>IF(ISNUMBER(AVERAGE(J127:Q127)),AVERAGE(J127:Q127),"")</f>
        <v/>
      </c>
      <c r="Y127" s="6">
        <f>IF(ISNUMBER(AVERAGE(R127:W127)),AVERAGE(R127:W127),"")</f>
        <v/>
      </c>
      <c r="AB127" s="16">
        <f>+G127</f>
        <v/>
      </c>
      <c r="AC127" s="4">
        <f>IF(ISNUMBER(AVERAGEIFS(VindIndeks_raw_20_small!$D:$D,VindIndeks_raw_20_small!$C:$C,'Info-tabeller'!AC$55,VindIndeks_raw_20_small!$A:$A,'Info-tabeller'!$I127,VindIndeks_raw_20_small!$B:$B,'Info-tabeller'!$H127)),AVERAGEIFS(VindIndeks_raw_20_small!$D:$D,VindIndeks_raw_20_small!$C:$C,'Info-tabeller'!AC$55,VindIndeks_raw_20_small!$A:$A,'Info-tabeller'!$I127,VindIndeks_raw_20_small!$B:$B,'Info-tabeller'!$H127),"")</f>
        <v/>
      </c>
      <c r="AD127" s="4">
        <f>IF(ISNUMBER(AVERAGEIFS(VindIndeks_raw_20_small!$D:$D,VindIndeks_raw_20_small!$C:$C,'Info-tabeller'!AD$55,VindIndeks_raw_20_small!$A:$A,'Info-tabeller'!$I127,VindIndeks_raw_20_small!$B:$B,'Info-tabeller'!$H127)),AVERAGEIFS(VindIndeks_raw_20_small!$D:$D,VindIndeks_raw_20_small!$C:$C,'Info-tabeller'!AD$55,VindIndeks_raw_20_small!$A:$A,'Info-tabeller'!$I127,VindIndeks_raw_20_small!$B:$B,'Info-tabeller'!$H127),"")</f>
        <v/>
      </c>
      <c r="AE127" s="4">
        <f>IF(ISNUMBER(AVERAGEIFS(VindIndeks_raw_20_small!$D:$D,VindIndeks_raw_20_small!$C:$C,'Info-tabeller'!AE$55,VindIndeks_raw_20_small!$A:$A,'Info-tabeller'!$I127,VindIndeks_raw_20_small!$B:$B,'Info-tabeller'!$H127)),AVERAGEIFS(VindIndeks_raw_20_small!$D:$D,VindIndeks_raw_20_small!$C:$C,'Info-tabeller'!AE$55,VindIndeks_raw_20_small!$A:$A,'Info-tabeller'!$I127,VindIndeks_raw_20_small!$B:$B,'Info-tabeller'!$H127),"")</f>
        <v/>
      </c>
      <c r="AF127" s="4">
        <f>IF(ISNUMBER(AVERAGEIFS(VindIndeks_raw_20_small!$D:$D,VindIndeks_raw_20_small!$C:$C,'Info-tabeller'!AF$55,VindIndeks_raw_20_small!$A:$A,'Info-tabeller'!$I127,VindIndeks_raw_20_small!$B:$B,'Info-tabeller'!$H127)),AVERAGEIFS(VindIndeks_raw_20_small!$D:$D,VindIndeks_raw_20_small!$C:$C,'Info-tabeller'!AF$55,VindIndeks_raw_20_small!$A:$A,'Info-tabeller'!$I127,VindIndeks_raw_20_small!$B:$B,'Info-tabeller'!$H127),"")</f>
        <v/>
      </c>
      <c r="AG127" s="4">
        <f>IF(ISNUMBER(AVERAGEIFS(VindIndeks_raw_20_small!$D:$D,VindIndeks_raw_20_small!$C:$C,'Info-tabeller'!AG$55,VindIndeks_raw_20_small!$A:$A,'Info-tabeller'!$I127,VindIndeks_raw_20_small!$B:$B,'Info-tabeller'!$H127)),AVERAGEIFS(VindIndeks_raw_20_small!$D:$D,VindIndeks_raw_20_small!$C:$C,'Info-tabeller'!AG$55,VindIndeks_raw_20_small!$A:$A,'Info-tabeller'!$I127,VindIndeks_raw_20_small!$B:$B,'Info-tabeller'!$H127),"")</f>
        <v/>
      </c>
      <c r="AH127" s="4">
        <f>IF(ISNUMBER(AVERAGEIFS(VindIndeks_raw_20_small!$D:$D,VindIndeks_raw_20_small!$C:$C,'Info-tabeller'!AH$55,VindIndeks_raw_20_small!$A:$A,'Info-tabeller'!$I127,VindIndeks_raw_20_small!$B:$B,'Info-tabeller'!$H127)),AVERAGEIFS(VindIndeks_raw_20_small!$D:$D,VindIndeks_raw_20_small!$C:$C,'Info-tabeller'!AH$55,VindIndeks_raw_20_small!$A:$A,'Info-tabeller'!$I127,VindIndeks_raw_20_small!$B:$B,'Info-tabeller'!$H127),"")</f>
        <v/>
      </c>
      <c r="AI127" s="4">
        <f>IF(ISNUMBER(AVERAGEIFS(VindIndeks_raw_20_small!$D:$D,VindIndeks_raw_20_small!$C:$C,'Info-tabeller'!AI$55,VindIndeks_raw_20_small!$A:$A,'Info-tabeller'!$I127,VindIndeks_raw_20_small!$B:$B,'Info-tabeller'!$H127)),AVERAGEIFS(VindIndeks_raw_20_small!$D:$D,VindIndeks_raw_20_small!$C:$C,'Info-tabeller'!AI$55,VindIndeks_raw_20_small!$A:$A,'Info-tabeller'!$I127,VindIndeks_raw_20_small!$B:$B,'Info-tabeller'!$H127),"")</f>
        <v/>
      </c>
      <c r="AJ127" s="4">
        <f>IF(ISNUMBER(AVERAGEIFS(VindIndeks_raw_20_small!$D:$D,VindIndeks_raw_20_small!$C:$C,'Info-tabeller'!AJ$55,VindIndeks_raw_20_small!$A:$A,'Info-tabeller'!$I127,VindIndeks_raw_20_small!$B:$B,'Info-tabeller'!$H127)),AVERAGEIFS(VindIndeks_raw_20_small!$D:$D,VindIndeks_raw_20_small!$C:$C,'Info-tabeller'!AJ$55,VindIndeks_raw_20_small!$A:$A,'Info-tabeller'!$I127,VindIndeks_raw_20_small!$B:$B,'Info-tabeller'!$H127),"")</f>
        <v/>
      </c>
      <c r="AK127" s="7">
        <f>IF(ISNUMBER(AVERAGE(AC127:AJ127)),AVERAGE(AC127:AJ127),"")</f>
        <v/>
      </c>
      <c r="AN127" s="17">
        <f>+AB127</f>
        <v/>
      </c>
      <c r="AO127" s="4">
        <f>IF(ISNUMBER(AVERAGEIFS(VindIndeks_raw_13!$D:$D,VindIndeks_raw_13!$C:$C,'Info-tabeller'!AO$55,VindIndeks_raw_13!$A:$A,'Info-tabeller'!$I127,VindIndeks_raw_13!$B:$B,'Info-tabeller'!$H127)),AVERAGEIFS(VindIndeks_raw_13!$D:$D,VindIndeks_raw_13!$C:$C,'Info-tabeller'!AO$55,VindIndeks_raw_13!$A:$A,'Info-tabeller'!$I127,VindIndeks_raw_13!$B:$B,'Info-tabeller'!$H127),"")</f>
        <v/>
      </c>
      <c r="AP127" s="4">
        <f>IF(ISNUMBER(AVERAGEIFS(VindIndeks_raw_13!$D:$D,VindIndeks_raw_13!$C:$C,'Info-tabeller'!AP$55,VindIndeks_raw_13!$A:$A,'Info-tabeller'!$I127,VindIndeks_raw_13!$B:$B,'Info-tabeller'!$H127)),AVERAGEIFS(VindIndeks_raw_13!$D:$D,VindIndeks_raw_13!$C:$C,'Info-tabeller'!AP$55,VindIndeks_raw_13!$A:$A,'Info-tabeller'!$I127,VindIndeks_raw_13!$B:$B,'Info-tabeller'!$H127),"")</f>
        <v/>
      </c>
      <c r="AQ127" s="4">
        <f>IF(ISNUMBER(AVERAGEIFS(VindIndeks_raw_13!$D:$D,VindIndeks_raw_13!$C:$C,'Info-tabeller'!AQ$55,VindIndeks_raw_13!$A:$A,'Info-tabeller'!$I127,VindIndeks_raw_13!$B:$B,'Info-tabeller'!$H127)),AVERAGEIFS(VindIndeks_raw_13!$D:$D,VindIndeks_raw_13!$C:$C,'Info-tabeller'!AQ$55,VindIndeks_raw_13!$A:$A,'Info-tabeller'!$I127,VindIndeks_raw_13!$B:$B,'Info-tabeller'!$H127),"")</f>
        <v/>
      </c>
      <c r="AR127" s="4">
        <f>IF(ISNUMBER(AVERAGEIFS(VindIndeks_raw_13!$D:$D,VindIndeks_raw_13!$C:$C,'Info-tabeller'!AR$55,VindIndeks_raw_13!$A:$A,'Info-tabeller'!$I127,VindIndeks_raw_13!$B:$B,'Info-tabeller'!$H127)),AVERAGEIFS(VindIndeks_raw_13!$D:$D,VindIndeks_raw_13!$C:$C,'Info-tabeller'!AR$55,VindIndeks_raw_13!$A:$A,'Info-tabeller'!$I127,VindIndeks_raw_13!$B:$B,'Info-tabeller'!$H127),"")</f>
        <v/>
      </c>
      <c r="AS127" s="4">
        <f>IF(ISNUMBER(AVERAGEIFS(VindIndeks_raw_13!$D:$D,VindIndeks_raw_13!$C:$C,'Info-tabeller'!AS$55,VindIndeks_raw_13!$A:$A,'Info-tabeller'!$I127,VindIndeks_raw_13!$B:$B,'Info-tabeller'!$H127)),AVERAGEIFS(VindIndeks_raw_13!$D:$D,VindIndeks_raw_13!$C:$C,'Info-tabeller'!AS$55,VindIndeks_raw_13!$A:$A,'Info-tabeller'!$I127,VindIndeks_raw_13!$B:$B,'Info-tabeller'!$H127),"")</f>
        <v/>
      </c>
      <c r="AT127" s="4">
        <f>IF(ISNUMBER(AVERAGEIFS(VindIndeks_raw_13!$D:$D,VindIndeks_raw_13!$C:$C,'Info-tabeller'!AT$55,VindIndeks_raw_13!$A:$A,'Info-tabeller'!$I127,VindIndeks_raw_13!$B:$B,'Info-tabeller'!$H127)),AVERAGEIFS(VindIndeks_raw_13!$D:$D,VindIndeks_raw_13!$C:$C,'Info-tabeller'!AT$55,VindIndeks_raw_13!$A:$A,'Info-tabeller'!$I127,VindIndeks_raw_13!$B:$B,'Info-tabeller'!$H127),"")</f>
        <v/>
      </c>
      <c r="AU127" s="4">
        <f>IF(ISNUMBER(AVERAGEIFS(VindIndeks_raw_13!$D:$D,VindIndeks_raw_13!$C:$C,'Info-tabeller'!AU$55,VindIndeks_raw_13!$A:$A,'Info-tabeller'!$I127,VindIndeks_raw_13!$B:$B,'Info-tabeller'!$H127)),AVERAGEIFS(VindIndeks_raw_13!$D:$D,VindIndeks_raw_13!$C:$C,'Info-tabeller'!AU$55,VindIndeks_raw_13!$A:$A,'Info-tabeller'!$I127,VindIndeks_raw_13!$B:$B,'Info-tabeller'!$H127),"")</f>
        <v/>
      </c>
      <c r="AV127" s="4">
        <f>IF(ISNUMBER(AVERAGEIFS(VindIndeks_raw_13!$D:$D,VindIndeks_raw_13!$C:$C,'Info-tabeller'!AV$55,VindIndeks_raw_13!$A:$A,'Info-tabeller'!$I127,VindIndeks_raw_13!$B:$B,'Info-tabeller'!$H127)),AVERAGEIFS(VindIndeks_raw_13!$D:$D,VindIndeks_raw_13!$C:$C,'Info-tabeller'!AV$55,VindIndeks_raw_13!$A:$A,'Info-tabeller'!$I127,VindIndeks_raw_13!$B:$B,'Info-tabeller'!$H127),"")</f>
        <v/>
      </c>
      <c r="AW127" s="5">
        <f>IF(ISNUMBER(AVERAGEIFS(VindIndeks_raw_13!$D:$D,VindIndeks_raw_13!$C:$C,'Info-tabeller'!AW$55,VindIndeks_raw_13!$A:$A,'Info-tabeller'!$I127,VindIndeks_raw_13!$B:$B,'Info-tabeller'!$H127)),AVERAGEIFS(VindIndeks_raw_13!$D:$D,VindIndeks_raw_13!$C:$C,'Info-tabeller'!AW$55,VindIndeks_raw_13!$A:$A,'Info-tabeller'!$I127,VindIndeks_raw_13!$B:$B,'Info-tabeller'!$H127),"")</f>
        <v/>
      </c>
      <c r="AX127" s="5">
        <f>IF(ISNUMBER(AVERAGEIFS(VindIndeks_raw_13!$D:$D,VindIndeks_raw_13!$C:$C,'Info-tabeller'!AX$55,VindIndeks_raw_13!$A:$A,'Info-tabeller'!$I127,VindIndeks_raw_13!$B:$B,'Info-tabeller'!$H127)),AVERAGEIFS(VindIndeks_raw_13!$D:$D,VindIndeks_raw_13!$C:$C,'Info-tabeller'!AX$55,VindIndeks_raw_13!$A:$A,'Info-tabeller'!$I127,VindIndeks_raw_13!$B:$B,'Info-tabeller'!$H127),"")</f>
        <v/>
      </c>
      <c r="AY127" s="5">
        <f>IF(ISNUMBER(AVERAGEIFS(VindIndeks_raw_13!$D:$D,VindIndeks_raw_13!$C:$C,'Info-tabeller'!AY$55,VindIndeks_raw_13!$A:$A,'Info-tabeller'!$I127,VindIndeks_raw_13!$B:$B,'Info-tabeller'!$H127)),AVERAGEIFS(VindIndeks_raw_13!$D:$D,VindIndeks_raw_13!$C:$C,'Info-tabeller'!AY$55,VindIndeks_raw_13!$A:$A,'Info-tabeller'!$I127,VindIndeks_raw_13!$B:$B,'Info-tabeller'!$H127),"")</f>
        <v/>
      </c>
      <c r="AZ127" s="7">
        <f>IF(ISNUMBER(AVERAGE(AO127:AV127)),AVERAGE(AO127:AV127),"")</f>
        <v/>
      </c>
      <c r="BA127" s="6">
        <f>IF(ISNUMBER(AVERAGE(AW127:AY127)),AVERAGE(AW127:AY127),"")</f>
        <v/>
      </c>
    </row>
    <row r="128" ht="15" customHeight="1">
      <c r="D128" s="53">
        <f>IF(AND($I128=YEAR(WindDenmark!$F$4)+D$100,$H128&lt;=MONTH(WindDenmark!$F$4)),1,0)</f>
        <v/>
      </c>
      <c r="E128" s="53">
        <f>IF(AND($I128=YEAR(WindDenmark!$F$4)+E$100,$H128&lt;=MONTH(WindDenmark!$F$4)),1,0)</f>
        <v/>
      </c>
      <c r="F128" s="53">
        <f>IF(AND(G128&lt;=WindDenmark!$F$4,I128&gt;YEAR(WindDenmark!$F$4)-11),1,0)</f>
        <v/>
      </c>
      <c r="G128" s="62">
        <f>DATE(I128,H128,1)</f>
        <v/>
      </c>
      <c r="H128" s="53">
        <f>+H116</f>
        <v/>
      </c>
      <c r="I128" s="53">
        <f>IF(H128=1,I127+1,I127)</f>
        <v/>
      </c>
      <c r="J128" s="4">
        <f>IF(ISNUMBER(AVERAGEIFS(VindIndeks_raw_20_large!$D:$D,VindIndeks_raw_20_large!$C:$C,'Info-tabeller'!J$55,VindIndeks_raw_20_large!$A:$A,'Info-tabeller'!$I128,VindIndeks_raw_20_large!$B:$B,'Info-tabeller'!$H128)),AVERAGEIFS(VindIndeks_raw_20_large!$D:$D,VindIndeks_raw_20_large!$C:$C,'Info-tabeller'!J$55,VindIndeks_raw_20_large!$A:$A,'Info-tabeller'!$I128,VindIndeks_raw_20_large!$B:$B,'Info-tabeller'!$H128),"")</f>
        <v/>
      </c>
      <c r="K128" s="4">
        <f>IF(ISNUMBER(AVERAGEIFS(VindIndeks_raw_20_large!$D:$D,VindIndeks_raw_20_large!$C:$C,'Info-tabeller'!K$55,VindIndeks_raw_20_large!$A:$A,'Info-tabeller'!$I128,VindIndeks_raw_20_large!$B:$B,'Info-tabeller'!$H128)),AVERAGEIFS(VindIndeks_raw_20_large!$D:$D,VindIndeks_raw_20_large!$C:$C,'Info-tabeller'!K$55,VindIndeks_raw_20_large!$A:$A,'Info-tabeller'!$I128,VindIndeks_raw_20_large!$B:$B,'Info-tabeller'!$H128),"")</f>
        <v/>
      </c>
      <c r="L128" s="4">
        <f>IF(ISNUMBER(AVERAGEIFS(VindIndeks_raw_20_large!$D:$D,VindIndeks_raw_20_large!$C:$C,'Info-tabeller'!L$55,VindIndeks_raw_20_large!$A:$A,'Info-tabeller'!$I128,VindIndeks_raw_20_large!$B:$B,'Info-tabeller'!$H128)),AVERAGEIFS(VindIndeks_raw_20_large!$D:$D,VindIndeks_raw_20_large!$C:$C,'Info-tabeller'!L$55,VindIndeks_raw_20_large!$A:$A,'Info-tabeller'!$I128,VindIndeks_raw_20_large!$B:$B,'Info-tabeller'!$H128),"")</f>
        <v/>
      </c>
      <c r="M128" s="4">
        <f>IF(ISNUMBER(AVERAGEIFS(VindIndeks_raw_20_large!$D:$D,VindIndeks_raw_20_large!$C:$C,'Info-tabeller'!M$55,VindIndeks_raw_20_large!$A:$A,'Info-tabeller'!$I128,VindIndeks_raw_20_large!$B:$B,'Info-tabeller'!$H128)),AVERAGEIFS(VindIndeks_raw_20_large!$D:$D,VindIndeks_raw_20_large!$C:$C,'Info-tabeller'!M$55,VindIndeks_raw_20_large!$A:$A,'Info-tabeller'!$I128,VindIndeks_raw_20_large!$B:$B,'Info-tabeller'!$H128),"")</f>
        <v/>
      </c>
      <c r="N128" s="4">
        <f>IF(ISNUMBER(AVERAGEIFS(VindIndeks_raw_20_large!$D:$D,VindIndeks_raw_20_large!$C:$C,'Info-tabeller'!N$55,VindIndeks_raw_20_large!$A:$A,'Info-tabeller'!$I128,VindIndeks_raw_20_large!$B:$B,'Info-tabeller'!$H128)),AVERAGEIFS(VindIndeks_raw_20_large!$D:$D,VindIndeks_raw_20_large!$C:$C,'Info-tabeller'!N$55,VindIndeks_raw_20_large!$A:$A,'Info-tabeller'!$I128,VindIndeks_raw_20_large!$B:$B,'Info-tabeller'!$H128),"")</f>
        <v/>
      </c>
      <c r="O128" s="4">
        <f>IF(ISNUMBER(AVERAGEIFS(VindIndeks_raw_20_large!$D:$D,VindIndeks_raw_20_large!$C:$C,'Info-tabeller'!O$55,VindIndeks_raw_20_large!$A:$A,'Info-tabeller'!$I128,VindIndeks_raw_20_large!$B:$B,'Info-tabeller'!$H128)),AVERAGEIFS(VindIndeks_raw_20_large!$D:$D,VindIndeks_raw_20_large!$C:$C,'Info-tabeller'!O$55,VindIndeks_raw_20_large!$A:$A,'Info-tabeller'!$I128,VindIndeks_raw_20_large!$B:$B,'Info-tabeller'!$H128),"")</f>
        <v/>
      </c>
      <c r="P128" s="4">
        <f>IF(ISNUMBER(AVERAGEIFS(VindIndeks_raw_20_large!$D:$D,VindIndeks_raw_20_large!$C:$C,'Info-tabeller'!P$55,VindIndeks_raw_20_large!$A:$A,'Info-tabeller'!$I128,VindIndeks_raw_20_large!$B:$B,'Info-tabeller'!$H128)),AVERAGEIFS(VindIndeks_raw_20_large!$D:$D,VindIndeks_raw_20_large!$C:$C,'Info-tabeller'!P$55,VindIndeks_raw_20_large!$A:$A,'Info-tabeller'!$I128,VindIndeks_raw_20_large!$B:$B,'Info-tabeller'!$H128),"")</f>
        <v/>
      </c>
      <c r="Q128" s="4">
        <f>IF(ISNUMBER(AVERAGEIFS(VindIndeks_raw_20_large!$D:$D,VindIndeks_raw_20_large!$C:$C,'Info-tabeller'!Q$55,VindIndeks_raw_20_large!$A:$A,'Info-tabeller'!$I128,VindIndeks_raw_20_large!$B:$B,'Info-tabeller'!$H128)),AVERAGEIFS(VindIndeks_raw_20_large!$D:$D,VindIndeks_raw_20_large!$C:$C,'Info-tabeller'!Q$55,VindIndeks_raw_20_large!$A:$A,'Info-tabeller'!$I128,VindIndeks_raw_20_large!$B:$B,'Info-tabeller'!$H128),"")</f>
        <v/>
      </c>
      <c r="R128" s="5">
        <f>IF(ISNUMBER(AVERAGEIFS(VindIndeks_raw_20_large!$D:$D,VindIndeks_raw_20_large!$C:$C,'Info-tabeller'!R$55,VindIndeks_raw_20_large!$A:$A,'Info-tabeller'!$I128,VindIndeks_raw_20_large!$B:$B,'Info-tabeller'!$H128)),AVERAGEIFS(VindIndeks_raw_20_large!$D:$D,VindIndeks_raw_20_large!$C:$C,'Info-tabeller'!R$55,VindIndeks_raw_20_large!$A:$A,'Info-tabeller'!$I128,VindIndeks_raw_20_large!$B:$B,'Info-tabeller'!$H128),"")</f>
        <v/>
      </c>
      <c r="S128" s="5">
        <f>IF(ISNUMBER(AVERAGEIFS(VindIndeks_raw_20_large!$D:$D,VindIndeks_raw_20_large!$C:$C,'Info-tabeller'!S$55,VindIndeks_raw_20_large!$A:$A,'Info-tabeller'!$I128,VindIndeks_raw_20_large!$B:$B,'Info-tabeller'!$H128)),AVERAGEIFS(VindIndeks_raw_20_large!$D:$D,VindIndeks_raw_20_large!$C:$C,'Info-tabeller'!S$55,VindIndeks_raw_20_large!$A:$A,'Info-tabeller'!$I128,VindIndeks_raw_20_large!$B:$B,'Info-tabeller'!$H128),"")</f>
        <v/>
      </c>
      <c r="T128" s="5">
        <f>IF(ISNUMBER(AVERAGEIFS(VindIndeks_raw_20_large!$D:$D,VindIndeks_raw_20_large!$C:$C,'Info-tabeller'!T$55,VindIndeks_raw_20_large!$A:$A,'Info-tabeller'!$I128,VindIndeks_raw_20_large!$B:$B,'Info-tabeller'!$H128)),AVERAGEIFS(VindIndeks_raw_20_large!$D:$D,VindIndeks_raw_20_large!$C:$C,'Info-tabeller'!T$55,VindIndeks_raw_20_large!$A:$A,'Info-tabeller'!$I128,VindIndeks_raw_20_large!$B:$B,'Info-tabeller'!$H128),"")</f>
        <v/>
      </c>
      <c r="U128" s="5">
        <f>IF(ISNUMBER(AVERAGEIFS(VindIndeks_raw_20_large!$D:$D,VindIndeks_raw_20_large!$C:$C,'Info-tabeller'!U$55,VindIndeks_raw_20_large!$A:$A,'Info-tabeller'!$I128,VindIndeks_raw_20_large!$B:$B,'Info-tabeller'!$H128)),AVERAGEIFS(VindIndeks_raw_20_large!$D:$D,VindIndeks_raw_20_large!$C:$C,'Info-tabeller'!U$55,VindIndeks_raw_20_large!$A:$A,'Info-tabeller'!$I128,VindIndeks_raw_20_large!$B:$B,'Info-tabeller'!$H128),"")</f>
        <v/>
      </c>
      <c r="V128" s="5">
        <f>IF(ISNUMBER(AVERAGEIFS(VindIndeks_raw_20_large!$D:$D,VindIndeks_raw_20_large!$C:$C,'Info-tabeller'!V$55,VindIndeks_raw_20_large!$A:$A,'Info-tabeller'!$I128,VindIndeks_raw_20_large!$B:$B,'Info-tabeller'!$H128)),AVERAGEIFS(VindIndeks_raw_20_large!$D:$D,VindIndeks_raw_20_large!$C:$C,'Info-tabeller'!V$55,VindIndeks_raw_20_large!$A:$A,'Info-tabeller'!$I128,VindIndeks_raw_20_large!$B:$B,'Info-tabeller'!$H128),"")</f>
        <v/>
      </c>
      <c r="W128" s="5">
        <f>IF(ISNUMBER(AVERAGEIFS(VindIndeks_raw_20_large!$D:$D,VindIndeks_raw_20_large!$C:$C,'Info-tabeller'!W$55,VindIndeks_raw_20_large!$A:$A,'Info-tabeller'!$I128,VindIndeks_raw_20_large!$B:$B,'Info-tabeller'!$H128)),AVERAGEIFS(VindIndeks_raw_20_large!$D:$D,VindIndeks_raw_20_large!$C:$C,'Info-tabeller'!W$55,VindIndeks_raw_20_large!$A:$A,'Info-tabeller'!$I128,VindIndeks_raw_20_large!$B:$B,'Info-tabeller'!$H128),"")</f>
        <v/>
      </c>
      <c r="X128" s="7">
        <f>IF(ISNUMBER(AVERAGE(J128:Q128)),AVERAGE(J128:Q128),"")</f>
        <v/>
      </c>
      <c r="Y128" s="6">
        <f>IF(ISNUMBER(AVERAGE(R128:W128)),AVERAGE(R128:W128),"")</f>
        <v/>
      </c>
      <c r="AB128" s="16">
        <f>+G128</f>
        <v/>
      </c>
      <c r="AC128" s="4">
        <f>IF(ISNUMBER(AVERAGEIFS(VindIndeks_raw_20_small!$D:$D,VindIndeks_raw_20_small!$C:$C,'Info-tabeller'!AC$55,VindIndeks_raw_20_small!$A:$A,'Info-tabeller'!$I128,VindIndeks_raw_20_small!$B:$B,'Info-tabeller'!$H128)),AVERAGEIFS(VindIndeks_raw_20_small!$D:$D,VindIndeks_raw_20_small!$C:$C,'Info-tabeller'!AC$55,VindIndeks_raw_20_small!$A:$A,'Info-tabeller'!$I128,VindIndeks_raw_20_small!$B:$B,'Info-tabeller'!$H128),"")</f>
        <v/>
      </c>
      <c r="AD128" s="4">
        <f>IF(ISNUMBER(AVERAGEIFS(VindIndeks_raw_20_small!$D:$D,VindIndeks_raw_20_small!$C:$C,'Info-tabeller'!AD$55,VindIndeks_raw_20_small!$A:$A,'Info-tabeller'!$I128,VindIndeks_raw_20_small!$B:$B,'Info-tabeller'!$H128)),AVERAGEIFS(VindIndeks_raw_20_small!$D:$D,VindIndeks_raw_20_small!$C:$C,'Info-tabeller'!AD$55,VindIndeks_raw_20_small!$A:$A,'Info-tabeller'!$I128,VindIndeks_raw_20_small!$B:$B,'Info-tabeller'!$H128),"")</f>
        <v/>
      </c>
      <c r="AE128" s="4">
        <f>IF(ISNUMBER(AVERAGEIFS(VindIndeks_raw_20_small!$D:$D,VindIndeks_raw_20_small!$C:$C,'Info-tabeller'!AE$55,VindIndeks_raw_20_small!$A:$A,'Info-tabeller'!$I128,VindIndeks_raw_20_small!$B:$B,'Info-tabeller'!$H128)),AVERAGEIFS(VindIndeks_raw_20_small!$D:$D,VindIndeks_raw_20_small!$C:$C,'Info-tabeller'!AE$55,VindIndeks_raw_20_small!$A:$A,'Info-tabeller'!$I128,VindIndeks_raw_20_small!$B:$B,'Info-tabeller'!$H128),"")</f>
        <v/>
      </c>
      <c r="AF128" s="4">
        <f>IF(ISNUMBER(AVERAGEIFS(VindIndeks_raw_20_small!$D:$D,VindIndeks_raw_20_small!$C:$C,'Info-tabeller'!AF$55,VindIndeks_raw_20_small!$A:$A,'Info-tabeller'!$I128,VindIndeks_raw_20_small!$B:$B,'Info-tabeller'!$H128)),AVERAGEIFS(VindIndeks_raw_20_small!$D:$D,VindIndeks_raw_20_small!$C:$C,'Info-tabeller'!AF$55,VindIndeks_raw_20_small!$A:$A,'Info-tabeller'!$I128,VindIndeks_raw_20_small!$B:$B,'Info-tabeller'!$H128),"")</f>
        <v/>
      </c>
      <c r="AG128" s="4">
        <f>IF(ISNUMBER(AVERAGEIFS(VindIndeks_raw_20_small!$D:$D,VindIndeks_raw_20_small!$C:$C,'Info-tabeller'!AG$55,VindIndeks_raw_20_small!$A:$A,'Info-tabeller'!$I128,VindIndeks_raw_20_small!$B:$B,'Info-tabeller'!$H128)),AVERAGEIFS(VindIndeks_raw_20_small!$D:$D,VindIndeks_raw_20_small!$C:$C,'Info-tabeller'!AG$55,VindIndeks_raw_20_small!$A:$A,'Info-tabeller'!$I128,VindIndeks_raw_20_small!$B:$B,'Info-tabeller'!$H128),"")</f>
        <v/>
      </c>
      <c r="AH128" s="4">
        <f>IF(ISNUMBER(AVERAGEIFS(VindIndeks_raw_20_small!$D:$D,VindIndeks_raw_20_small!$C:$C,'Info-tabeller'!AH$55,VindIndeks_raw_20_small!$A:$A,'Info-tabeller'!$I128,VindIndeks_raw_20_small!$B:$B,'Info-tabeller'!$H128)),AVERAGEIFS(VindIndeks_raw_20_small!$D:$D,VindIndeks_raw_20_small!$C:$C,'Info-tabeller'!AH$55,VindIndeks_raw_20_small!$A:$A,'Info-tabeller'!$I128,VindIndeks_raw_20_small!$B:$B,'Info-tabeller'!$H128),"")</f>
        <v/>
      </c>
      <c r="AI128" s="4">
        <f>IF(ISNUMBER(AVERAGEIFS(VindIndeks_raw_20_small!$D:$D,VindIndeks_raw_20_small!$C:$C,'Info-tabeller'!AI$55,VindIndeks_raw_20_small!$A:$A,'Info-tabeller'!$I128,VindIndeks_raw_20_small!$B:$B,'Info-tabeller'!$H128)),AVERAGEIFS(VindIndeks_raw_20_small!$D:$D,VindIndeks_raw_20_small!$C:$C,'Info-tabeller'!AI$55,VindIndeks_raw_20_small!$A:$A,'Info-tabeller'!$I128,VindIndeks_raw_20_small!$B:$B,'Info-tabeller'!$H128),"")</f>
        <v/>
      </c>
      <c r="AJ128" s="4">
        <f>IF(ISNUMBER(AVERAGEIFS(VindIndeks_raw_20_small!$D:$D,VindIndeks_raw_20_small!$C:$C,'Info-tabeller'!AJ$55,VindIndeks_raw_20_small!$A:$A,'Info-tabeller'!$I128,VindIndeks_raw_20_small!$B:$B,'Info-tabeller'!$H128)),AVERAGEIFS(VindIndeks_raw_20_small!$D:$D,VindIndeks_raw_20_small!$C:$C,'Info-tabeller'!AJ$55,VindIndeks_raw_20_small!$A:$A,'Info-tabeller'!$I128,VindIndeks_raw_20_small!$B:$B,'Info-tabeller'!$H128),"")</f>
        <v/>
      </c>
      <c r="AK128" s="7">
        <f>IF(ISNUMBER(AVERAGE(AC128:AJ128)),AVERAGE(AC128:AJ128),"")</f>
        <v/>
      </c>
      <c r="AN128" s="17">
        <f>+AB128</f>
        <v/>
      </c>
      <c r="AO128" s="4">
        <f>IF(ISNUMBER(AVERAGEIFS(VindIndeks_raw_13!$D:$D,VindIndeks_raw_13!$C:$C,'Info-tabeller'!AO$55,VindIndeks_raw_13!$A:$A,'Info-tabeller'!$I128,VindIndeks_raw_13!$B:$B,'Info-tabeller'!$H128)),AVERAGEIFS(VindIndeks_raw_13!$D:$D,VindIndeks_raw_13!$C:$C,'Info-tabeller'!AO$55,VindIndeks_raw_13!$A:$A,'Info-tabeller'!$I128,VindIndeks_raw_13!$B:$B,'Info-tabeller'!$H128),"")</f>
        <v/>
      </c>
      <c r="AP128" s="4">
        <f>IF(ISNUMBER(AVERAGEIFS(VindIndeks_raw_13!$D:$D,VindIndeks_raw_13!$C:$C,'Info-tabeller'!AP$55,VindIndeks_raw_13!$A:$A,'Info-tabeller'!$I128,VindIndeks_raw_13!$B:$B,'Info-tabeller'!$H128)),AVERAGEIFS(VindIndeks_raw_13!$D:$D,VindIndeks_raw_13!$C:$C,'Info-tabeller'!AP$55,VindIndeks_raw_13!$A:$A,'Info-tabeller'!$I128,VindIndeks_raw_13!$B:$B,'Info-tabeller'!$H128),"")</f>
        <v/>
      </c>
      <c r="AQ128" s="4">
        <f>IF(ISNUMBER(AVERAGEIFS(VindIndeks_raw_13!$D:$D,VindIndeks_raw_13!$C:$C,'Info-tabeller'!AQ$55,VindIndeks_raw_13!$A:$A,'Info-tabeller'!$I128,VindIndeks_raw_13!$B:$B,'Info-tabeller'!$H128)),AVERAGEIFS(VindIndeks_raw_13!$D:$D,VindIndeks_raw_13!$C:$C,'Info-tabeller'!AQ$55,VindIndeks_raw_13!$A:$A,'Info-tabeller'!$I128,VindIndeks_raw_13!$B:$B,'Info-tabeller'!$H128),"")</f>
        <v/>
      </c>
      <c r="AR128" s="4">
        <f>IF(ISNUMBER(AVERAGEIFS(VindIndeks_raw_13!$D:$D,VindIndeks_raw_13!$C:$C,'Info-tabeller'!AR$55,VindIndeks_raw_13!$A:$A,'Info-tabeller'!$I128,VindIndeks_raw_13!$B:$B,'Info-tabeller'!$H128)),AVERAGEIFS(VindIndeks_raw_13!$D:$D,VindIndeks_raw_13!$C:$C,'Info-tabeller'!AR$55,VindIndeks_raw_13!$A:$A,'Info-tabeller'!$I128,VindIndeks_raw_13!$B:$B,'Info-tabeller'!$H128),"")</f>
        <v/>
      </c>
      <c r="AS128" s="4">
        <f>IF(ISNUMBER(AVERAGEIFS(VindIndeks_raw_13!$D:$D,VindIndeks_raw_13!$C:$C,'Info-tabeller'!AS$55,VindIndeks_raw_13!$A:$A,'Info-tabeller'!$I128,VindIndeks_raw_13!$B:$B,'Info-tabeller'!$H128)),AVERAGEIFS(VindIndeks_raw_13!$D:$D,VindIndeks_raw_13!$C:$C,'Info-tabeller'!AS$55,VindIndeks_raw_13!$A:$A,'Info-tabeller'!$I128,VindIndeks_raw_13!$B:$B,'Info-tabeller'!$H128),"")</f>
        <v/>
      </c>
      <c r="AT128" s="4">
        <f>IF(ISNUMBER(AVERAGEIFS(VindIndeks_raw_13!$D:$D,VindIndeks_raw_13!$C:$C,'Info-tabeller'!AT$55,VindIndeks_raw_13!$A:$A,'Info-tabeller'!$I128,VindIndeks_raw_13!$B:$B,'Info-tabeller'!$H128)),AVERAGEIFS(VindIndeks_raw_13!$D:$D,VindIndeks_raw_13!$C:$C,'Info-tabeller'!AT$55,VindIndeks_raw_13!$A:$A,'Info-tabeller'!$I128,VindIndeks_raw_13!$B:$B,'Info-tabeller'!$H128),"")</f>
        <v/>
      </c>
      <c r="AU128" s="4">
        <f>IF(ISNUMBER(AVERAGEIFS(VindIndeks_raw_13!$D:$D,VindIndeks_raw_13!$C:$C,'Info-tabeller'!AU$55,VindIndeks_raw_13!$A:$A,'Info-tabeller'!$I128,VindIndeks_raw_13!$B:$B,'Info-tabeller'!$H128)),AVERAGEIFS(VindIndeks_raw_13!$D:$D,VindIndeks_raw_13!$C:$C,'Info-tabeller'!AU$55,VindIndeks_raw_13!$A:$A,'Info-tabeller'!$I128,VindIndeks_raw_13!$B:$B,'Info-tabeller'!$H128),"")</f>
        <v/>
      </c>
      <c r="AV128" s="4">
        <f>IF(ISNUMBER(AVERAGEIFS(VindIndeks_raw_13!$D:$D,VindIndeks_raw_13!$C:$C,'Info-tabeller'!AV$55,VindIndeks_raw_13!$A:$A,'Info-tabeller'!$I128,VindIndeks_raw_13!$B:$B,'Info-tabeller'!$H128)),AVERAGEIFS(VindIndeks_raw_13!$D:$D,VindIndeks_raw_13!$C:$C,'Info-tabeller'!AV$55,VindIndeks_raw_13!$A:$A,'Info-tabeller'!$I128,VindIndeks_raw_13!$B:$B,'Info-tabeller'!$H128),"")</f>
        <v/>
      </c>
      <c r="AW128" s="5">
        <f>IF(ISNUMBER(AVERAGEIFS(VindIndeks_raw_13!$D:$D,VindIndeks_raw_13!$C:$C,'Info-tabeller'!AW$55,VindIndeks_raw_13!$A:$A,'Info-tabeller'!$I128,VindIndeks_raw_13!$B:$B,'Info-tabeller'!$H128)),AVERAGEIFS(VindIndeks_raw_13!$D:$D,VindIndeks_raw_13!$C:$C,'Info-tabeller'!AW$55,VindIndeks_raw_13!$A:$A,'Info-tabeller'!$I128,VindIndeks_raw_13!$B:$B,'Info-tabeller'!$H128),"")</f>
        <v/>
      </c>
      <c r="AX128" s="5">
        <f>IF(ISNUMBER(AVERAGEIFS(VindIndeks_raw_13!$D:$D,VindIndeks_raw_13!$C:$C,'Info-tabeller'!AX$55,VindIndeks_raw_13!$A:$A,'Info-tabeller'!$I128,VindIndeks_raw_13!$B:$B,'Info-tabeller'!$H128)),AVERAGEIFS(VindIndeks_raw_13!$D:$D,VindIndeks_raw_13!$C:$C,'Info-tabeller'!AX$55,VindIndeks_raw_13!$A:$A,'Info-tabeller'!$I128,VindIndeks_raw_13!$B:$B,'Info-tabeller'!$H128),"")</f>
        <v/>
      </c>
      <c r="AY128" s="5">
        <f>IF(ISNUMBER(AVERAGEIFS(VindIndeks_raw_13!$D:$D,VindIndeks_raw_13!$C:$C,'Info-tabeller'!AY$55,VindIndeks_raw_13!$A:$A,'Info-tabeller'!$I128,VindIndeks_raw_13!$B:$B,'Info-tabeller'!$H128)),AVERAGEIFS(VindIndeks_raw_13!$D:$D,VindIndeks_raw_13!$C:$C,'Info-tabeller'!AY$55,VindIndeks_raw_13!$A:$A,'Info-tabeller'!$I128,VindIndeks_raw_13!$B:$B,'Info-tabeller'!$H128),"")</f>
        <v/>
      </c>
      <c r="AZ128" s="7">
        <f>IF(ISNUMBER(AVERAGE(AO128:AV128)),AVERAGE(AO128:AV128),"")</f>
        <v/>
      </c>
      <c r="BA128" s="6">
        <f>IF(ISNUMBER(AVERAGE(AW128:AY128)),AVERAGE(AW128:AY128),"")</f>
        <v/>
      </c>
    </row>
    <row r="129" ht="15" customHeight="1">
      <c r="D129" s="53">
        <f>IF(AND($I129=YEAR(WindDenmark!$F$4)+D$100,$H129&lt;=MONTH(WindDenmark!$F$4)),1,0)</f>
        <v/>
      </c>
      <c r="E129" s="53">
        <f>IF(AND($I129=YEAR(WindDenmark!$F$4)+E$100,$H129&lt;=MONTH(WindDenmark!$F$4)),1,0)</f>
        <v/>
      </c>
      <c r="F129" s="53">
        <f>IF(AND(G129&lt;=WindDenmark!$F$4,I129&gt;YEAR(WindDenmark!$F$4)-11),1,0)</f>
        <v/>
      </c>
      <c r="G129" s="62">
        <f>DATE(I129,H129,1)</f>
        <v/>
      </c>
      <c r="H129" s="53">
        <f>+H117</f>
        <v/>
      </c>
      <c r="I129" s="53">
        <f>IF(H129=1,I128+1,I128)</f>
        <v/>
      </c>
      <c r="J129" s="4">
        <f>IF(ISNUMBER(AVERAGEIFS(VindIndeks_raw_20_large!$D:$D,VindIndeks_raw_20_large!$C:$C,'Info-tabeller'!J$55,VindIndeks_raw_20_large!$A:$A,'Info-tabeller'!$I129,VindIndeks_raw_20_large!$B:$B,'Info-tabeller'!$H129)),AVERAGEIFS(VindIndeks_raw_20_large!$D:$D,VindIndeks_raw_20_large!$C:$C,'Info-tabeller'!J$55,VindIndeks_raw_20_large!$A:$A,'Info-tabeller'!$I129,VindIndeks_raw_20_large!$B:$B,'Info-tabeller'!$H129),"")</f>
        <v/>
      </c>
      <c r="K129" s="4">
        <f>IF(ISNUMBER(AVERAGEIFS(VindIndeks_raw_20_large!$D:$D,VindIndeks_raw_20_large!$C:$C,'Info-tabeller'!K$55,VindIndeks_raw_20_large!$A:$A,'Info-tabeller'!$I129,VindIndeks_raw_20_large!$B:$B,'Info-tabeller'!$H129)),AVERAGEIFS(VindIndeks_raw_20_large!$D:$D,VindIndeks_raw_20_large!$C:$C,'Info-tabeller'!K$55,VindIndeks_raw_20_large!$A:$A,'Info-tabeller'!$I129,VindIndeks_raw_20_large!$B:$B,'Info-tabeller'!$H129),"")</f>
        <v/>
      </c>
      <c r="L129" s="4">
        <f>IF(ISNUMBER(AVERAGEIFS(VindIndeks_raw_20_large!$D:$D,VindIndeks_raw_20_large!$C:$C,'Info-tabeller'!L$55,VindIndeks_raw_20_large!$A:$A,'Info-tabeller'!$I129,VindIndeks_raw_20_large!$B:$B,'Info-tabeller'!$H129)),AVERAGEIFS(VindIndeks_raw_20_large!$D:$D,VindIndeks_raw_20_large!$C:$C,'Info-tabeller'!L$55,VindIndeks_raw_20_large!$A:$A,'Info-tabeller'!$I129,VindIndeks_raw_20_large!$B:$B,'Info-tabeller'!$H129),"")</f>
        <v/>
      </c>
      <c r="M129" s="4">
        <f>IF(ISNUMBER(AVERAGEIFS(VindIndeks_raw_20_large!$D:$D,VindIndeks_raw_20_large!$C:$C,'Info-tabeller'!M$55,VindIndeks_raw_20_large!$A:$A,'Info-tabeller'!$I129,VindIndeks_raw_20_large!$B:$B,'Info-tabeller'!$H129)),AVERAGEIFS(VindIndeks_raw_20_large!$D:$D,VindIndeks_raw_20_large!$C:$C,'Info-tabeller'!M$55,VindIndeks_raw_20_large!$A:$A,'Info-tabeller'!$I129,VindIndeks_raw_20_large!$B:$B,'Info-tabeller'!$H129),"")</f>
        <v/>
      </c>
      <c r="N129" s="4">
        <f>IF(ISNUMBER(AVERAGEIFS(VindIndeks_raw_20_large!$D:$D,VindIndeks_raw_20_large!$C:$C,'Info-tabeller'!N$55,VindIndeks_raw_20_large!$A:$A,'Info-tabeller'!$I129,VindIndeks_raw_20_large!$B:$B,'Info-tabeller'!$H129)),AVERAGEIFS(VindIndeks_raw_20_large!$D:$D,VindIndeks_raw_20_large!$C:$C,'Info-tabeller'!N$55,VindIndeks_raw_20_large!$A:$A,'Info-tabeller'!$I129,VindIndeks_raw_20_large!$B:$B,'Info-tabeller'!$H129),"")</f>
        <v/>
      </c>
      <c r="O129" s="4">
        <f>IF(ISNUMBER(AVERAGEIFS(VindIndeks_raw_20_large!$D:$D,VindIndeks_raw_20_large!$C:$C,'Info-tabeller'!O$55,VindIndeks_raw_20_large!$A:$A,'Info-tabeller'!$I129,VindIndeks_raw_20_large!$B:$B,'Info-tabeller'!$H129)),AVERAGEIFS(VindIndeks_raw_20_large!$D:$D,VindIndeks_raw_20_large!$C:$C,'Info-tabeller'!O$55,VindIndeks_raw_20_large!$A:$A,'Info-tabeller'!$I129,VindIndeks_raw_20_large!$B:$B,'Info-tabeller'!$H129),"")</f>
        <v/>
      </c>
      <c r="P129" s="4">
        <f>IF(ISNUMBER(AVERAGEIFS(VindIndeks_raw_20_large!$D:$D,VindIndeks_raw_20_large!$C:$C,'Info-tabeller'!P$55,VindIndeks_raw_20_large!$A:$A,'Info-tabeller'!$I129,VindIndeks_raw_20_large!$B:$B,'Info-tabeller'!$H129)),AVERAGEIFS(VindIndeks_raw_20_large!$D:$D,VindIndeks_raw_20_large!$C:$C,'Info-tabeller'!P$55,VindIndeks_raw_20_large!$A:$A,'Info-tabeller'!$I129,VindIndeks_raw_20_large!$B:$B,'Info-tabeller'!$H129),"")</f>
        <v/>
      </c>
      <c r="Q129" s="4">
        <f>IF(ISNUMBER(AVERAGEIFS(VindIndeks_raw_20_large!$D:$D,VindIndeks_raw_20_large!$C:$C,'Info-tabeller'!Q$55,VindIndeks_raw_20_large!$A:$A,'Info-tabeller'!$I129,VindIndeks_raw_20_large!$B:$B,'Info-tabeller'!$H129)),AVERAGEIFS(VindIndeks_raw_20_large!$D:$D,VindIndeks_raw_20_large!$C:$C,'Info-tabeller'!Q$55,VindIndeks_raw_20_large!$A:$A,'Info-tabeller'!$I129,VindIndeks_raw_20_large!$B:$B,'Info-tabeller'!$H129),"")</f>
        <v/>
      </c>
      <c r="R129" s="5">
        <f>IF(ISNUMBER(AVERAGEIFS(VindIndeks_raw_20_large!$D:$D,VindIndeks_raw_20_large!$C:$C,'Info-tabeller'!R$55,VindIndeks_raw_20_large!$A:$A,'Info-tabeller'!$I129,VindIndeks_raw_20_large!$B:$B,'Info-tabeller'!$H129)),AVERAGEIFS(VindIndeks_raw_20_large!$D:$D,VindIndeks_raw_20_large!$C:$C,'Info-tabeller'!R$55,VindIndeks_raw_20_large!$A:$A,'Info-tabeller'!$I129,VindIndeks_raw_20_large!$B:$B,'Info-tabeller'!$H129),"")</f>
        <v/>
      </c>
      <c r="S129" s="5">
        <f>IF(ISNUMBER(AVERAGEIFS(VindIndeks_raw_20_large!$D:$D,VindIndeks_raw_20_large!$C:$C,'Info-tabeller'!S$55,VindIndeks_raw_20_large!$A:$A,'Info-tabeller'!$I129,VindIndeks_raw_20_large!$B:$B,'Info-tabeller'!$H129)),AVERAGEIFS(VindIndeks_raw_20_large!$D:$D,VindIndeks_raw_20_large!$C:$C,'Info-tabeller'!S$55,VindIndeks_raw_20_large!$A:$A,'Info-tabeller'!$I129,VindIndeks_raw_20_large!$B:$B,'Info-tabeller'!$H129),"")</f>
        <v/>
      </c>
      <c r="T129" s="5">
        <f>IF(ISNUMBER(AVERAGEIFS(VindIndeks_raw_20_large!$D:$D,VindIndeks_raw_20_large!$C:$C,'Info-tabeller'!T$55,VindIndeks_raw_20_large!$A:$A,'Info-tabeller'!$I129,VindIndeks_raw_20_large!$B:$B,'Info-tabeller'!$H129)),AVERAGEIFS(VindIndeks_raw_20_large!$D:$D,VindIndeks_raw_20_large!$C:$C,'Info-tabeller'!T$55,VindIndeks_raw_20_large!$A:$A,'Info-tabeller'!$I129,VindIndeks_raw_20_large!$B:$B,'Info-tabeller'!$H129),"")</f>
        <v/>
      </c>
      <c r="U129" s="5">
        <f>IF(ISNUMBER(AVERAGEIFS(VindIndeks_raw_20_large!$D:$D,VindIndeks_raw_20_large!$C:$C,'Info-tabeller'!U$55,VindIndeks_raw_20_large!$A:$A,'Info-tabeller'!$I129,VindIndeks_raw_20_large!$B:$B,'Info-tabeller'!$H129)),AVERAGEIFS(VindIndeks_raw_20_large!$D:$D,VindIndeks_raw_20_large!$C:$C,'Info-tabeller'!U$55,VindIndeks_raw_20_large!$A:$A,'Info-tabeller'!$I129,VindIndeks_raw_20_large!$B:$B,'Info-tabeller'!$H129),"")</f>
        <v/>
      </c>
      <c r="V129" s="5">
        <f>IF(ISNUMBER(AVERAGEIFS(VindIndeks_raw_20_large!$D:$D,VindIndeks_raw_20_large!$C:$C,'Info-tabeller'!V$55,VindIndeks_raw_20_large!$A:$A,'Info-tabeller'!$I129,VindIndeks_raw_20_large!$B:$B,'Info-tabeller'!$H129)),AVERAGEIFS(VindIndeks_raw_20_large!$D:$D,VindIndeks_raw_20_large!$C:$C,'Info-tabeller'!V$55,VindIndeks_raw_20_large!$A:$A,'Info-tabeller'!$I129,VindIndeks_raw_20_large!$B:$B,'Info-tabeller'!$H129),"")</f>
        <v/>
      </c>
      <c r="W129" s="5">
        <f>IF(ISNUMBER(AVERAGEIFS(VindIndeks_raw_20_large!$D:$D,VindIndeks_raw_20_large!$C:$C,'Info-tabeller'!W$55,VindIndeks_raw_20_large!$A:$A,'Info-tabeller'!$I129,VindIndeks_raw_20_large!$B:$B,'Info-tabeller'!$H129)),AVERAGEIFS(VindIndeks_raw_20_large!$D:$D,VindIndeks_raw_20_large!$C:$C,'Info-tabeller'!W$55,VindIndeks_raw_20_large!$A:$A,'Info-tabeller'!$I129,VindIndeks_raw_20_large!$B:$B,'Info-tabeller'!$H129),"")</f>
        <v/>
      </c>
      <c r="X129" s="7">
        <f>IF(ISNUMBER(AVERAGE(J129:Q129)),AVERAGE(J129:Q129),"")</f>
        <v/>
      </c>
      <c r="Y129" s="6">
        <f>IF(ISNUMBER(AVERAGE(R129:W129)),AVERAGE(R129:W129),"")</f>
        <v/>
      </c>
      <c r="AB129" s="16">
        <f>+G129</f>
        <v/>
      </c>
      <c r="AC129" s="4">
        <f>IF(ISNUMBER(AVERAGEIFS(VindIndeks_raw_20_small!$D:$D,VindIndeks_raw_20_small!$C:$C,'Info-tabeller'!AC$55,VindIndeks_raw_20_small!$A:$A,'Info-tabeller'!$I129,VindIndeks_raw_20_small!$B:$B,'Info-tabeller'!$H129)),AVERAGEIFS(VindIndeks_raw_20_small!$D:$D,VindIndeks_raw_20_small!$C:$C,'Info-tabeller'!AC$55,VindIndeks_raw_20_small!$A:$A,'Info-tabeller'!$I129,VindIndeks_raw_20_small!$B:$B,'Info-tabeller'!$H129),"")</f>
        <v/>
      </c>
      <c r="AD129" s="4">
        <f>IF(ISNUMBER(AVERAGEIFS(VindIndeks_raw_20_small!$D:$D,VindIndeks_raw_20_small!$C:$C,'Info-tabeller'!AD$55,VindIndeks_raw_20_small!$A:$A,'Info-tabeller'!$I129,VindIndeks_raw_20_small!$B:$B,'Info-tabeller'!$H129)),AVERAGEIFS(VindIndeks_raw_20_small!$D:$D,VindIndeks_raw_20_small!$C:$C,'Info-tabeller'!AD$55,VindIndeks_raw_20_small!$A:$A,'Info-tabeller'!$I129,VindIndeks_raw_20_small!$B:$B,'Info-tabeller'!$H129),"")</f>
        <v/>
      </c>
      <c r="AE129" s="4">
        <f>IF(ISNUMBER(AVERAGEIFS(VindIndeks_raw_20_small!$D:$D,VindIndeks_raw_20_small!$C:$C,'Info-tabeller'!AE$55,VindIndeks_raw_20_small!$A:$A,'Info-tabeller'!$I129,VindIndeks_raw_20_small!$B:$B,'Info-tabeller'!$H129)),AVERAGEIFS(VindIndeks_raw_20_small!$D:$D,VindIndeks_raw_20_small!$C:$C,'Info-tabeller'!AE$55,VindIndeks_raw_20_small!$A:$A,'Info-tabeller'!$I129,VindIndeks_raw_20_small!$B:$B,'Info-tabeller'!$H129),"")</f>
        <v/>
      </c>
      <c r="AF129" s="4">
        <f>IF(ISNUMBER(AVERAGEIFS(VindIndeks_raw_20_small!$D:$D,VindIndeks_raw_20_small!$C:$C,'Info-tabeller'!AF$55,VindIndeks_raw_20_small!$A:$A,'Info-tabeller'!$I129,VindIndeks_raw_20_small!$B:$B,'Info-tabeller'!$H129)),AVERAGEIFS(VindIndeks_raw_20_small!$D:$D,VindIndeks_raw_20_small!$C:$C,'Info-tabeller'!AF$55,VindIndeks_raw_20_small!$A:$A,'Info-tabeller'!$I129,VindIndeks_raw_20_small!$B:$B,'Info-tabeller'!$H129),"")</f>
        <v/>
      </c>
      <c r="AG129" s="4">
        <f>IF(ISNUMBER(AVERAGEIFS(VindIndeks_raw_20_small!$D:$D,VindIndeks_raw_20_small!$C:$C,'Info-tabeller'!AG$55,VindIndeks_raw_20_small!$A:$A,'Info-tabeller'!$I129,VindIndeks_raw_20_small!$B:$B,'Info-tabeller'!$H129)),AVERAGEIFS(VindIndeks_raw_20_small!$D:$D,VindIndeks_raw_20_small!$C:$C,'Info-tabeller'!AG$55,VindIndeks_raw_20_small!$A:$A,'Info-tabeller'!$I129,VindIndeks_raw_20_small!$B:$B,'Info-tabeller'!$H129),"")</f>
        <v/>
      </c>
      <c r="AH129" s="4">
        <f>IF(ISNUMBER(AVERAGEIFS(VindIndeks_raw_20_small!$D:$D,VindIndeks_raw_20_small!$C:$C,'Info-tabeller'!AH$55,VindIndeks_raw_20_small!$A:$A,'Info-tabeller'!$I129,VindIndeks_raw_20_small!$B:$B,'Info-tabeller'!$H129)),AVERAGEIFS(VindIndeks_raw_20_small!$D:$D,VindIndeks_raw_20_small!$C:$C,'Info-tabeller'!AH$55,VindIndeks_raw_20_small!$A:$A,'Info-tabeller'!$I129,VindIndeks_raw_20_small!$B:$B,'Info-tabeller'!$H129),"")</f>
        <v/>
      </c>
      <c r="AI129" s="4">
        <f>IF(ISNUMBER(AVERAGEIFS(VindIndeks_raw_20_small!$D:$D,VindIndeks_raw_20_small!$C:$C,'Info-tabeller'!AI$55,VindIndeks_raw_20_small!$A:$A,'Info-tabeller'!$I129,VindIndeks_raw_20_small!$B:$B,'Info-tabeller'!$H129)),AVERAGEIFS(VindIndeks_raw_20_small!$D:$D,VindIndeks_raw_20_small!$C:$C,'Info-tabeller'!AI$55,VindIndeks_raw_20_small!$A:$A,'Info-tabeller'!$I129,VindIndeks_raw_20_small!$B:$B,'Info-tabeller'!$H129),"")</f>
        <v/>
      </c>
      <c r="AJ129" s="4">
        <f>IF(ISNUMBER(AVERAGEIFS(VindIndeks_raw_20_small!$D:$D,VindIndeks_raw_20_small!$C:$C,'Info-tabeller'!AJ$55,VindIndeks_raw_20_small!$A:$A,'Info-tabeller'!$I129,VindIndeks_raw_20_small!$B:$B,'Info-tabeller'!$H129)),AVERAGEIFS(VindIndeks_raw_20_small!$D:$D,VindIndeks_raw_20_small!$C:$C,'Info-tabeller'!AJ$55,VindIndeks_raw_20_small!$A:$A,'Info-tabeller'!$I129,VindIndeks_raw_20_small!$B:$B,'Info-tabeller'!$H129),"")</f>
        <v/>
      </c>
      <c r="AK129" s="7">
        <f>IF(ISNUMBER(AVERAGE(AC129:AJ129)),AVERAGE(AC129:AJ129),"")</f>
        <v/>
      </c>
      <c r="AN129" s="17">
        <f>+AB129</f>
        <v/>
      </c>
      <c r="AO129" s="4">
        <f>IF(ISNUMBER(AVERAGEIFS(VindIndeks_raw_13!$D:$D,VindIndeks_raw_13!$C:$C,'Info-tabeller'!AO$55,VindIndeks_raw_13!$A:$A,'Info-tabeller'!$I129,VindIndeks_raw_13!$B:$B,'Info-tabeller'!$H129)),AVERAGEIFS(VindIndeks_raw_13!$D:$D,VindIndeks_raw_13!$C:$C,'Info-tabeller'!AO$55,VindIndeks_raw_13!$A:$A,'Info-tabeller'!$I129,VindIndeks_raw_13!$B:$B,'Info-tabeller'!$H129),"")</f>
        <v/>
      </c>
      <c r="AP129" s="4">
        <f>IF(ISNUMBER(AVERAGEIFS(VindIndeks_raw_13!$D:$D,VindIndeks_raw_13!$C:$C,'Info-tabeller'!AP$55,VindIndeks_raw_13!$A:$A,'Info-tabeller'!$I129,VindIndeks_raw_13!$B:$B,'Info-tabeller'!$H129)),AVERAGEIFS(VindIndeks_raw_13!$D:$D,VindIndeks_raw_13!$C:$C,'Info-tabeller'!AP$55,VindIndeks_raw_13!$A:$A,'Info-tabeller'!$I129,VindIndeks_raw_13!$B:$B,'Info-tabeller'!$H129),"")</f>
        <v/>
      </c>
      <c r="AQ129" s="4">
        <f>IF(ISNUMBER(AVERAGEIFS(VindIndeks_raw_13!$D:$D,VindIndeks_raw_13!$C:$C,'Info-tabeller'!AQ$55,VindIndeks_raw_13!$A:$A,'Info-tabeller'!$I129,VindIndeks_raw_13!$B:$B,'Info-tabeller'!$H129)),AVERAGEIFS(VindIndeks_raw_13!$D:$D,VindIndeks_raw_13!$C:$C,'Info-tabeller'!AQ$55,VindIndeks_raw_13!$A:$A,'Info-tabeller'!$I129,VindIndeks_raw_13!$B:$B,'Info-tabeller'!$H129),"")</f>
        <v/>
      </c>
      <c r="AR129" s="4">
        <f>IF(ISNUMBER(AVERAGEIFS(VindIndeks_raw_13!$D:$D,VindIndeks_raw_13!$C:$C,'Info-tabeller'!AR$55,VindIndeks_raw_13!$A:$A,'Info-tabeller'!$I129,VindIndeks_raw_13!$B:$B,'Info-tabeller'!$H129)),AVERAGEIFS(VindIndeks_raw_13!$D:$D,VindIndeks_raw_13!$C:$C,'Info-tabeller'!AR$55,VindIndeks_raw_13!$A:$A,'Info-tabeller'!$I129,VindIndeks_raw_13!$B:$B,'Info-tabeller'!$H129),"")</f>
        <v/>
      </c>
      <c r="AS129" s="4">
        <f>IF(ISNUMBER(AVERAGEIFS(VindIndeks_raw_13!$D:$D,VindIndeks_raw_13!$C:$C,'Info-tabeller'!AS$55,VindIndeks_raw_13!$A:$A,'Info-tabeller'!$I129,VindIndeks_raw_13!$B:$B,'Info-tabeller'!$H129)),AVERAGEIFS(VindIndeks_raw_13!$D:$D,VindIndeks_raw_13!$C:$C,'Info-tabeller'!AS$55,VindIndeks_raw_13!$A:$A,'Info-tabeller'!$I129,VindIndeks_raw_13!$B:$B,'Info-tabeller'!$H129),"")</f>
        <v/>
      </c>
      <c r="AT129" s="4">
        <f>IF(ISNUMBER(AVERAGEIFS(VindIndeks_raw_13!$D:$D,VindIndeks_raw_13!$C:$C,'Info-tabeller'!AT$55,VindIndeks_raw_13!$A:$A,'Info-tabeller'!$I129,VindIndeks_raw_13!$B:$B,'Info-tabeller'!$H129)),AVERAGEIFS(VindIndeks_raw_13!$D:$D,VindIndeks_raw_13!$C:$C,'Info-tabeller'!AT$55,VindIndeks_raw_13!$A:$A,'Info-tabeller'!$I129,VindIndeks_raw_13!$B:$B,'Info-tabeller'!$H129),"")</f>
        <v/>
      </c>
      <c r="AU129" s="4">
        <f>IF(ISNUMBER(AVERAGEIFS(VindIndeks_raw_13!$D:$D,VindIndeks_raw_13!$C:$C,'Info-tabeller'!AU$55,VindIndeks_raw_13!$A:$A,'Info-tabeller'!$I129,VindIndeks_raw_13!$B:$B,'Info-tabeller'!$H129)),AVERAGEIFS(VindIndeks_raw_13!$D:$D,VindIndeks_raw_13!$C:$C,'Info-tabeller'!AU$55,VindIndeks_raw_13!$A:$A,'Info-tabeller'!$I129,VindIndeks_raw_13!$B:$B,'Info-tabeller'!$H129),"")</f>
        <v/>
      </c>
      <c r="AV129" s="4">
        <f>IF(ISNUMBER(AVERAGEIFS(VindIndeks_raw_13!$D:$D,VindIndeks_raw_13!$C:$C,'Info-tabeller'!AV$55,VindIndeks_raw_13!$A:$A,'Info-tabeller'!$I129,VindIndeks_raw_13!$B:$B,'Info-tabeller'!$H129)),AVERAGEIFS(VindIndeks_raw_13!$D:$D,VindIndeks_raw_13!$C:$C,'Info-tabeller'!AV$55,VindIndeks_raw_13!$A:$A,'Info-tabeller'!$I129,VindIndeks_raw_13!$B:$B,'Info-tabeller'!$H129),"")</f>
        <v/>
      </c>
      <c r="AW129" s="5">
        <f>IF(ISNUMBER(AVERAGEIFS(VindIndeks_raw_13!$D:$D,VindIndeks_raw_13!$C:$C,'Info-tabeller'!AW$55,VindIndeks_raw_13!$A:$A,'Info-tabeller'!$I129,VindIndeks_raw_13!$B:$B,'Info-tabeller'!$H129)),AVERAGEIFS(VindIndeks_raw_13!$D:$D,VindIndeks_raw_13!$C:$C,'Info-tabeller'!AW$55,VindIndeks_raw_13!$A:$A,'Info-tabeller'!$I129,VindIndeks_raw_13!$B:$B,'Info-tabeller'!$H129),"")</f>
        <v/>
      </c>
      <c r="AX129" s="5">
        <f>IF(ISNUMBER(AVERAGEIFS(VindIndeks_raw_13!$D:$D,VindIndeks_raw_13!$C:$C,'Info-tabeller'!AX$55,VindIndeks_raw_13!$A:$A,'Info-tabeller'!$I129,VindIndeks_raw_13!$B:$B,'Info-tabeller'!$H129)),AVERAGEIFS(VindIndeks_raw_13!$D:$D,VindIndeks_raw_13!$C:$C,'Info-tabeller'!AX$55,VindIndeks_raw_13!$A:$A,'Info-tabeller'!$I129,VindIndeks_raw_13!$B:$B,'Info-tabeller'!$H129),"")</f>
        <v/>
      </c>
      <c r="AY129" s="5">
        <f>IF(ISNUMBER(AVERAGEIFS(VindIndeks_raw_13!$D:$D,VindIndeks_raw_13!$C:$C,'Info-tabeller'!AY$55,VindIndeks_raw_13!$A:$A,'Info-tabeller'!$I129,VindIndeks_raw_13!$B:$B,'Info-tabeller'!$H129)),AVERAGEIFS(VindIndeks_raw_13!$D:$D,VindIndeks_raw_13!$C:$C,'Info-tabeller'!AY$55,VindIndeks_raw_13!$A:$A,'Info-tabeller'!$I129,VindIndeks_raw_13!$B:$B,'Info-tabeller'!$H129),"")</f>
        <v/>
      </c>
      <c r="AZ129" s="7">
        <f>IF(ISNUMBER(AVERAGE(AO129:AV129)),AVERAGE(AO129:AV129),"")</f>
        <v/>
      </c>
      <c r="BA129" s="6">
        <f>IF(ISNUMBER(AVERAGE(AW129:AY129)),AVERAGE(AW129:AY129),"")</f>
        <v/>
      </c>
    </row>
    <row r="130" ht="15" customHeight="1">
      <c r="D130" s="53">
        <f>IF(AND($I130=YEAR(WindDenmark!$F$4)+D$100,$H130&lt;=MONTH(WindDenmark!$F$4)),1,0)</f>
        <v/>
      </c>
      <c r="E130" s="53">
        <f>IF(AND($I130=YEAR(WindDenmark!$F$4)+E$100,$H130&lt;=MONTH(WindDenmark!$F$4)),1,0)</f>
        <v/>
      </c>
      <c r="F130" s="53">
        <f>IF(AND(G130&lt;=WindDenmark!$F$4,I130&gt;YEAR(WindDenmark!$F$4)-11),1,0)</f>
        <v/>
      </c>
      <c r="G130" s="62">
        <f>DATE(I130,H130,1)</f>
        <v/>
      </c>
      <c r="H130" s="53">
        <f>+H118</f>
        <v/>
      </c>
      <c r="I130" s="53">
        <f>IF(H130=1,I129+1,I129)</f>
        <v/>
      </c>
      <c r="J130" s="4">
        <f>IF(ISNUMBER(AVERAGEIFS(VindIndeks_raw_20_large!$D:$D,VindIndeks_raw_20_large!$C:$C,'Info-tabeller'!J$55,VindIndeks_raw_20_large!$A:$A,'Info-tabeller'!$I130,VindIndeks_raw_20_large!$B:$B,'Info-tabeller'!$H130)),AVERAGEIFS(VindIndeks_raw_20_large!$D:$D,VindIndeks_raw_20_large!$C:$C,'Info-tabeller'!J$55,VindIndeks_raw_20_large!$A:$A,'Info-tabeller'!$I130,VindIndeks_raw_20_large!$B:$B,'Info-tabeller'!$H130),"")</f>
        <v/>
      </c>
      <c r="K130" s="4">
        <f>IF(ISNUMBER(AVERAGEIFS(VindIndeks_raw_20_large!$D:$D,VindIndeks_raw_20_large!$C:$C,'Info-tabeller'!K$55,VindIndeks_raw_20_large!$A:$A,'Info-tabeller'!$I130,VindIndeks_raw_20_large!$B:$B,'Info-tabeller'!$H130)),AVERAGEIFS(VindIndeks_raw_20_large!$D:$D,VindIndeks_raw_20_large!$C:$C,'Info-tabeller'!K$55,VindIndeks_raw_20_large!$A:$A,'Info-tabeller'!$I130,VindIndeks_raw_20_large!$B:$B,'Info-tabeller'!$H130),"")</f>
        <v/>
      </c>
      <c r="L130" s="4">
        <f>IF(ISNUMBER(AVERAGEIFS(VindIndeks_raw_20_large!$D:$D,VindIndeks_raw_20_large!$C:$C,'Info-tabeller'!L$55,VindIndeks_raw_20_large!$A:$A,'Info-tabeller'!$I130,VindIndeks_raw_20_large!$B:$B,'Info-tabeller'!$H130)),AVERAGEIFS(VindIndeks_raw_20_large!$D:$D,VindIndeks_raw_20_large!$C:$C,'Info-tabeller'!L$55,VindIndeks_raw_20_large!$A:$A,'Info-tabeller'!$I130,VindIndeks_raw_20_large!$B:$B,'Info-tabeller'!$H130),"")</f>
        <v/>
      </c>
      <c r="M130" s="4">
        <f>IF(ISNUMBER(AVERAGEIFS(VindIndeks_raw_20_large!$D:$D,VindIndeks_raw_20_large!$C:$C,'Info-tabeller'!M$55,VindIndeks_raw_20_large!$A:$A,'Info-tabeller'!$I130,VindIndeks_raw_20_large!$B:$B,'Info-tabeller'!$H130)),AVERAGEIFS(VindIndeks_raw_20_large!$D:$D,VindIndeks_raw_20_large!$C:$C,'Info-tabeller'!M$55,VindIndeks_raw_20_large!$A:$A,'Info-tabeller'!$I130,VindIndeks_raw_20_large!$B:$B,'Info-tabeller'!$H130),"")</f>
        <v/>
      </c>
      <c r="N130" s="4">
        <f>IF(ISNUMBER(AVERAGEIFS(VindIndeks_raw_20_large!$D:$D,VindIndeks_raw_20_large!$C:$C,'Info-tabeller'!N$55,VindIndeks_raw_20_large!$A:$A,'Info-tabeller'!$I130,VindIndeks_raw_20_large!$B:$B,'Info-tabeller'!$H130)),AVERAGEIFS(VindIndeks_raw_20_large!$D:$D,VindIndeks_raw_20_large!$C:$C,'Info-tabeller'!N$55,VindIndeks_raw_20_large!$A:$A,'Info-tabeller'!$I130,VindIndeks_raw_20_large!$B:$B,'Info-tabeller'!$H130),"")</f>
        <v/>
      </c>
      <c r="O130" s="4">
        <f>IF(ISNUMBER(AVERAGEIFS(VindIndeks_raw_20_large!$D:$D,VindIndeks_raw_20_large!$C:$C,'Info-tabeller'!O$55,VindIndeks_raw_20_large!$A:$A,'Info-tabeller'!$I130,VindIndeks_raw_20_large!$B:$B,'Info-tabeller'!$H130)),AVERAGEIFS(VindIndeks_raw_20_large!$D:$D,VindIndeks_raw_20_large!$C:$C,'Info-tabeller'!O$55,VindIndeks_raw_20_large!$A:$A,'Info-tabeller'!$I130,VindIndeks_raw_20_large!$B:$B,'Info-tabeller'!$H130),"")</f>
        <v/>
      </c>
      <c r="P130" s="4">
        <f>IF(ISNUMBER(AVERAGEIFS(VindIndeks_raw_20_large!$D:$D,VindIndeks_raw_20_large!$C:$C,'Info-tabeller'!P$55,VindIndeks_raw_20_large!$A:$A,'Info-tabeller'!$I130,VindIndeks_raw_20_large!$B:$B,'Info-tabeller'!$H130)),AVERAGEIFS(VindIndeks_raw_20_large!$D:$D,VindIndeks_raw_20_large!$C:$C,'Info-tabeller'!P$55,VindIndeks_raw_20_large!$A:$A,'Info-tabeller'!$I130,VindIndeks_raw_20_large!$B:$B,'Info-tabeller'!$H130),"")</f>
        <v/>
      </c>
      <c r="Q130" s="4">
        <f>IF(ISNUMBER(AVERAGEIFS(VindIndeks_raw_20_large!$D:$D,VindIndeks_raw_20_large!$C:$C,'Info-tabeller'!Q$55,VindIndeks_raw_20_large!$A:$A,'Info-tabeller'!$I130,VindIndeks_raw_20_large!$B:$B,'Info-tabeller'!$H130)),AVERAGEIFS(VindIndeks_raw_20_large!$D:$D,VindIndeks_raw_20_large!$C:$C,'Info-tabeller'!Q$55,VindIndeks_raw_20_large!$A:$A,'Info-tabeller'!$I130,VindIndeks_raw_20_large!$B:$B,'Info-tabeller'!$H130),"")</f>
        <v/>
      </c>
      <c r="R130" s="5">
        <f>IF(ISNUMBER(AVERAGEIFS(VindIndeks_raw_20_large!$D:$D,VindIndeks_raw_20_large!$C:$C,'Info-tabeller'!R$55,VindIndeks_raw_20_large!$A:$A,'Info-tabeller'!$I130,VindIndeks_raw_20_large!$B:$B,'Info-tabeller'!$H130)),AVERAGEIFS(VindIndeks_raw_20_large!$D:$D,VindIndeks_raw_20_large!$C:$C,'Info-tabeller'!R$55,VindIndeks_raw_20_large!$A:$A,'Info-tabeller'!$I130,VindIndeks_raw_20_large!$B:$B,'Info-tabeller'!$H130),"")</f>
        <v/>
      </c>
      <c r="S130" s="5">
        <f>IF(ISNUMBER(AVERAGEIFS(VindIndeks_raw_20_large!$D:$D,VindIndeks_raw_20_large!$C:$C,'Info-tabeller'!S$55,VindIndeks_raw_20_large!$A:$A,'Info-tabeller'!$I130,VindIndeks_raw_20_large!$B:$B,'Info-tabeller'!$H130)),AVERAGEIFS(VindIndeks_raw_20_large!$D:$D,VindIndeks_raw_20_large!$C:$C,'Info-tabeller'!S$55,VindIndeks_raw_20_large!$A:$A,'Info-tabeller'!$I130,VindIndeks_raw_20_large!$B:$B,'Info-tabeller'!$H130),"")</f>
        <v/>
      </c>
      <c r="T130" s="5">
        <f>IF(ISNUMBER(AVERAGEIFS(VindIndeks_raw_20_large!$D:$D,VindIndeks_raw_20_large!$C:$C,'Info-tabeller'!T$55,VindIndeks_raw_20_large!$A:$A,'Info-tabeller'!$I130,VindIndeks_raw_20_large!$B:$B,'Info-tabeller'!$H130)),AVERAGEIFS(VindIndeks_raw_20_large!$D:$D,VindIndeks_raw_20_large!$C:$C,'Info-tabeller'!T$55,VindIndeks_raw_20_large!$A:$A,'Info-tabeller'!$I130,VindIndeks_raw_20_large!$B:$B,'Info-tabeller'!$H130),"")</f>
        <v/>
      </c>
      <c r="U130" s="5">
        <f>IF(ISNUMBER(AVERAGEIFS(VindIndeks_raw_20_large!$D:$D,VindIndeks_raw_20_large!$C:$C,'Info-tabeller'!U$55,VindIndeks_raw_20_large!$A:$A,'Info-tabeller'!$I130,VindIndeks_raw_20_large!$B:$B,'Info-tabeller'!$H130)),AVERAGEIFS(VindIndeks_raw_20_large!$D:$D,VindIndeks_raw_20_large!$C:$C,'Info-tabeller'!U$55,VindIndeks_raw_20_large!$A:$A,'Info-tabeller'!$I130,VindIndeks_raw_20_large!$B:$B,'Info-tabeller'!$H130),"")</f>
        <v/>
      </c>
      <c r="V130" s="5">
        <f>IF(ISNUMBER(AVERAGEIFS(VindIndeks_raw_20_large!$D:$D,VindIndeks_raw_20_large!$C:$C,'Info-tabeller'!V$55,VindIndeks_raw_20_large!$A:$A,'Info-tabeller'!$I130,VindIndeks_raw_20_large!$B:$B,'Info-tabeller'!$H130)),AVERAGEIFS(VindIndeks_raw_20_large!$D:$D,VindIndeks_raw_20_large!$C:$C,'Info-tabeller'!V$55,VindIndeks_raw_20_large!$A:$A,'Info-tabeller'!$I130,VindIndeks_raw_20_large!$B:$B,'Info-tabeller'!$H130),"")</f>
        <v/>
      </c>
      <c r="W130" s="5">
        <f>IF(ISNUMBER(AVERAGEIFS(VindIndeks_raw_20_large!$D:$D,VindIndeks_raw_20_large!$C:$C,'Info-tabeller'!W$55,VindIndeks_raw_20_large!$A:$A,'Info-tabeller'!$I130,VindIndeks_raw_20_large!$B:$B,'Info-tabeller'!$H130)),AVERAGEIFS(VindIndeks_raw_20_large!$D:$D,VindIndeks_raw_20_large!$C:$C,'Info-tabeller'!W$55,VindIndeks_raw_20_large!$A:$A,'Info-tabeller'!$I130,VindIndeks_raw_20_large!$B:$B,'Info-tabeller'!$H130),"")</f>
        <v/>
      </c>
      <c r="X130" s="7">
        <f>IF(ISNUMBER(AVERAGE(J130:Q130)),AVERAGE(J130:Q130),"")</f>
        <v/>
      </c>
      <c r="Y130" s="6">
        <f>IF(ISNUMBER(AVERAGE(R130:W130)),AVERAGE(R130:W130),"")</f>
        <v/>
      </c>
      <c r="AB130" s="16">
        <f>+G130</f>
        <v/>
      </c>
      <c r="AC130" s="4">
        <f>IF(ISNUMBER(AVERAGEIFS(VindIndeks_raw_20_small!$D:$D,VindIndeks_raw_20_small!$C:$C,'Info-tabeller'!AC$55,VindIndeks_raw_20_small!$A:$A,'Info-tabeller'!$I130,VindIndeks_raw_20_small!$B:$B,'Info-tabeller'!$H130)),AVERAGEIFS(VindIndeks_raw_20_small!$D:$D,VindIndeks_raw_20_small!$C:$C,'Info-tabeller'!AC$55,VindIndeks_raw_20_small!$A:$A,'Info-tabeller'!$I130,VindIndeks_raw_20_small!$B:$B,'Info-tabeller'!$H130),"")</f>
        <v/>
      </c>
      <c r="AD130" s="4">
        <f>IF(ISNUMBER(AVERAGEIFS(VindIndeks_raw_20_small!$D:$D,VindIndeks_raw_20_small!$C:$C,'Info-tabeller'!AD$55,VindIndeks_raw_20_small!$A:$A,'Info-tabeller'!$I130,VindIndeks_raw_20_small!$B:$B,'Info-tabeller'!$H130)),AVERAGEIFS(VindIndeks_raw_20_small!$D:$D,VindIndeks_raw_20_small!$C:$C,'Info-tabeller'!AD$55,VindIndeks_raw_20_small!$A:$A,'Info-tabeller'!$I130,VindIndeks_raw_20_small!$B:$B,'Info-tabeller'!$H130),"")</f>
        <v/>
      </c>
      <c r="AE130" s="4">
        <f>IF(ISNUMBER(AVERAGEIFS(VindIndeks_raw_20_small!$D:$D,VindIndeks_raw_20_small!$C:$C,'Info-tabeller'!AE$55,VindIndeks_raw_20_small!$A:$A,'Info-tabeller'!$I130,VindIndeks_raw_20_small!$B:$B,'Info-tabeller'!$H130)),AVERAGEIFS(VindIndeks_raw_20_small!$D:$D,VindIndeks_raw_20_small!$C:$C,'Info-tabeller'!AE$55,VindIndeks_raw_20_small!$A:$A,'Info-tabeller'!$I130,VindIndeks_raw_20_small!$B:$B,'Info-tabeller'!$H130),"")</f>
        <v/>
      </c>
      <c r="AF130" s="4">
        <f>IF(ISNUMBER(AVERAGEIFS(VindIndeks_raw_20_small!$D:$D,VindIndeks_raw_20_small!$C:$C,'Info-tabeller'!AF$55,VindIndeks_raw_20_small!$A:$A,'Info-tabeller'!$I130,VindIndeks_raw_20_small!$B:$B,'Info-tabeller'!$H130)),AVERAGEIFS(VindIndeks_raw_20_small!$D:$D,VindIndeks_raw_20_small!$C:$C,'Info-tabeller'!AF$55,VindIndeks_raw_20_small!$A:$A,'Info-tabeller'!$I130,VindIndeks_raw_20_small!$B:$B,'Info-tabeller'!$H130),"")</f>
        <v/>
      </c>
      <c r="AG130" s="4">
        <f>IF(ISNUMBER(AVERAGEIFS(VindIndeks_raw_20_small!$D:$D,VindIndeks_raw_20_small!$C:$C,'Info-tabeller'!AG$55,VindIndeks_raw_20_small!$A:$A,'Info-tabeller'!$I130,VindIndeks_raw_20_small!$B:$B,'Info-tabeller'!$H130)),AVERAGEIFS(VindIndeks_raw_20_small!$D:$D,VindIndeks_raw_20_small!$C:$C,'Info-tabeller'!AG$55,VindIndeks_raw_20_small!$A:$A,'Info-tabeller'!$I130,VindIndeks_raw_20_small!$B:$B,'Info-tabeller'!$H130),"")</f>
        <v/>
      </c>
      <c r="AH130" s="4">
        <f>IF(ISNUMBER(AVERAGEIFS(VindIndeks_raw_20_small!$D:$D,VindIndeks_raw_20_small!$C:$C,'Info-tabeller'!AH$55,VindIndeks_raw_20_small!$A:$A,'Info-tabeller'!$I130,VindIndeks_raw_20_small!$B:$B,'Info-tabeller'!$H130)),AVERAGEIFS(VindIndeks_raw_20_small!$D:$D,VindIndeks_raw_20_small!$C:$C,'Info-tabeller'!AH$55,VindIndeks_raw_20_small!$A:$A,'Info-tabeller'!$I130,VindIndeks_raw_20_small!$B:$B,'Info-tabeller'!$H130),"")</f>
        <v/>
      </c>
      <c r="AI130" s="4">
        <f>IF(ISNUMBER(AVERAGEIFS(VindIndeks_raw_20_small!$D:$D,VindIndeks_raw_20_small!$C:$C,'Info-tabeller'!AI$55,VindIndeks_raw_20_small!$A:$A,'Info-tabeller'!$I130,VindIndeks_raw_20_small!$B:$B,'Info-tabeller'!$H130)),AVERAGEIFS(VindIndeks_raw_20_small!$D:$D,VindIndeks_raw_20_small!$C:$C,'Info-tabeller'!AI$55,VindIndeks_raw_20_small!$A:$A,'Info-tabeller'!$I130,VindIndeks_raw_20_small!$B:$B,'Info-tabeller'!$H130),"")</f>
        <v/>
      </c>
      <c r="AJ130" s="4">
        <f>IF(ISNUMBER(AVERAGEIFS(VindIndeks_raw_20_small!$D:$D,VindIndeks_raw_20_small!$C:$C,'Info-tabeller'!AJ$55,VindIndeks_raw_20_small!$A:$A,'Info-tabeller'!$I130,VindIndeks_raw_20_small!$B:$B,'Info-tabeller'!$H130)),AVERAGEIFS(VindIndeks_raw_20_small!$D:$D,VindIndeks_raw_20_small!$C:$C,'Info-tabeller'!AJ$55,VindIndeks_raw_20_small!$A:$A,'Info-tabeller'!$I130,VindIndeks_raw_20_small!$B:$B,'Info-tabeller'!$H130),"")</f>
        <v/>
      </c>
      <c r="AK130" s="7">
        <f>IF(ISNUMBER(AVERAGE(AC130:AJ130)),AVERAGE(AC130:AJ130),"")</f>
        <v/>
      </c>
      <c r="AN130" s="17">
        <f>+AB130</f>
        <v/>
      </c>
      <c r="AO130" s="4">
        <f>IF(ISNUMBER(AVERAGEIFS(VindIndeks_raw_13!$D:$D,VindIndeks_raw_13!$C:$C,'Info-tabeller'!AO$55,VindIndeks_raw_13!$A:$A,'Info-tabeller'!$I130,VindIndeks_raw_13!$B:$B,'Info-tabeller'!$H130)),AVERAGEIFS(VindIndeks_raw_13!$D:$D,VindIndeks_raw_13!$C:$C,'Info-tabeller'!AO$55,VindIndeks_raw_13!$A:$A,'Info-tabeller'!$I130,VindIndeks_raw_13!$B:$B,'Info-tabeller'!$H130),"")</f>
        <v/>
      </c>
      <c r="AP130" s="4">
        <f>IF(ISNUMBER(AVERAGEIFS(VindIndeks_raw_13!$D:$D,VindIndeks_raw_13!$C:$C,'Info-tabeller'!AP$55,VindIndeks_raw_13!$A:$A,'Info-tabeller'!$I130,VindIndeks_raw_13!$B:$B,'Info-tabeller'!$H130)),AVERAGEIFS(VindIndeks_raw_13!$D:$D,VindIndeks_raw_13!$C:$C,'Info-tabeller'!AP$55,VindIndeks_raw_13!$A:$A,'Info-tabeller'!$I130,VindIndeks_raw_13!$B:$B,'Info-tabeller'!$H130),"")</f>
        <v/>
      </c>
      <c r="AQ130" s="4">
        <f>IF(ISNUMBER(AVERAGEIFS(VindIndeks_raw_13!$D:$D,VindIndeks_raw_13!$C:$C,'Info-tabeller'!AQ$55,VindIndeks_raw_13!$A:$A,'Info-tabeller'!$I130,VindIndeks_raw_13!$B:$B,'Info-tabeller'!$H130)),AVERAGEIFS(VindIndeks_raw_13!$D:$D,VindIndeks_raw_13!$C:$C,'Info-tabeller'!AQ$55,VindIndeks_raw_13!$A:$A,'Info-tabeller'!$I130,VindIndeks_raw_13!$B:$B,'Info-tabeller'!$H130),"")</f>
        <v/>
      </c>
      <c r="AR130" s="4">
        <f>IF(ISNUMBER(AVERAGEIFS(VindIndeks_raw_13!$D:$D,VindIndeks_raw_13!$C:$C,'Info-tabeller'!AR$55,VindIndeks_raw_13!$A:$A,'Info-tabeller'!$I130,VindIndeks_raw_13!$B:$B,'Info-tabeller'!$H130)),AVERAGEIFS(VindIndeks_raw_13!$D:$D,VindIndeks_raw_13!$C:$C,'Info-tabeller'!AR$55,VindIndeks_raw_13!$A:$A,'Info-tabeller'!$I130,VindIndeks_raw_13!$B:$B,'Info-tabeller'!$H130),"")</f>
        <v/>
      </c>
      <c r="AS130" s="4">
        <f>IF(ISNUMBER(AVERAGEIFS(VindIndeks_raw_13!$D:$D,VindIndeks_raw_13!$C:$C,'Info-tabeller'!AS$55,VindIndeks_raw_13!$A:$A,'Info-tabeller'!$I130,VindIndeks_raw_13!$B:$B,'Info-tabeller'!$H130)),AVERAGEIFS(VindIndeks_raw_13!$D:$D,VindIndeks_raw_13!$C:$C,'Info-tabeller'!AS$55,VindIndeks_raw_13!$A:$A,'Info-tabeller'!$I130,VindIndeks_raw_13!$B:$B,'Info-tabeller'!$H130),"")</f>
        <v/>
      </c>
      <c r="AT130" s="4">
        <f>IF(ISNUMBER(AVERAGEIFS(VindIndeks_raw_13!$D:$D,VindIndeks_raw_13!$C:$C,'Info-tabeller'!AT$55,VindIndeks_raw_13!$A:$A,'Info-tabeller'!$I130,VindIndeks_raw_13!$B:$B,'Info-tabeller'!$H130)),AVERAGEIFS(VindIndeks_raw_13!$D:$D,VindIndeks_raw_13!$C:$C,'Info-tabeller'!AT$55,VindIndeks_raw_13!$A:$A,'Info-tabeller'!$I130,VindIndeks_raw_13!$B:$B,'Info-tabeller'!$H130),"")</f>
        <v/>
      </c>
      <c r="AU130" s="4">
        <f>IF(ISNUMBER(AVERAGEIFS(VindIndeks_raw_13!$D:$D,VindIndeks_raw_13!$C:$C,'Info-tabeller'!AU$55,VindIndeks_raw_13!$A:$A,'Info-tabeller'!$I130,VindIndeks_raw_13!$B:$B,'Info-tabeller'!$H130)),AVERAGEIFS(VindIndeks_raw_13!$D:$D,VindIndeks_raw_13!$C:$C,'Info-tabeller'!AU$55,VindIndeks_raw_13!$A:$A,'Info-tabeller'!$I130,VindIndeks_raw_13!$B:$B,'Info-tabeller'!$H130),"")</f>
        <v/>
      </c>
      <c r="AV130" s="4">
        <f>IF(ISNUMBER(AVERAGEIFS(VindIndeks_raw_13!$D:$D,VindIndeks_raw_13!$C:$C,'Info-tabeller'!AV$55,VindIndeks_raw_13!$A:$A,'Info-tabeller'!$I130,VindIndeks_raw_13!$B:$B,'Info-tabeller'!$H130)),AVERAGEIFS(VindIndeks_raw_13!$D:$D,VindIndeks_raw_13!$C:$C,'Info-tabeller'!AV$55,VindIndeks_raw_13!$A:$A,'Info-tabeller'!$I130,VindIndeks_raw_13!$B:$B,'Info-tabeller'!$H130),"")</f>
        <v/>
      </c>
      <c r="AW130" s="5">
        <f>IF(ISNUMBER(AVERAGEIFS(VindIndeks_raw_13!$D:$D,VindIndeks_raw_13!$C:$C,'Info-tabeller'!AW$55,VindIndeks_raw_13!$A:$A,'Info-tabeller'!$I130,VindIndeks_raw_13!$B:$B,'Info-tabeller'!$H130)),AVERAGEIFS(VindIndeks_raw_13!$D:$D,VindIndeks_raw_13!$C:$C,'Info-tabeller'!AW$55,VindIndeks_raw_13!$A:$A,'Info-tabeller'!$I130,VindIndeks_raw_13!$B:$B,'Info-tabeller'!$H130),"")</f>
        <v/>
      </c>
      <c r="AX130" s="5">
        <f>IF(ISNUMBER(AVERAGEIFS(VindIndeks_raw_13!$D:$D,VindIndeks_raw_13!$C:$C,'Info-tabeller'!AX$55,VindIndeks_raw_13!$A:$A,'Info-tabeller'!$I130,VindIndeks_raw_13!$B:$B,'Info-tabeller'!$H130)),AVERAGEIFS(VindIndeks_raw_13!$D:$D,VindIndeks_raw_13!$C:$C,'Info-tabeller'!AX$55,VindIndeks_raw_13!$A:$A,'Info-tabeller'!$I130,VindIndeks_raw_13!$B:$B,'Info-tabeller'!$H130),"")</f>
        <v/>
      </c>
      <c r="AY130" s="5">
        <f>IF(ISNUMBER(AVERAGEIFS(VindIndeks_raw_13!$D:$D,VindIndeks_raw_13!$C:$C,'Info-tabeller'!AY$55,VindIndeks_raw_13!$A:$A,'Info-tabeller'!$I130,VindIndeks_raw_13!$B:$B,'Info-tabeller'!$H130)),AVERAGEIFS(VindIndeks_raw_13!$D:$D,VindIndeks_raw_13!$C:$C,'Info-tabeller'!AY$55,VindIndeks_raw_13!$A:$A,'Info-tabeller'!$I130,VindIndeks_raw_13!$B:$B,'Info-tabeller'!$H130),"")</f>
        <v/>
      </c>
      <c r="AZ130" s="7">
        <f>IF(ISNUMBER(AVERAGE(AO130:AV130)),AVERAGE(AO130:AV130),"")</f>
        <v/>
      </c>
      <c r="BA130" s="6">
        <f>IF(ISNUMBER(AVERAGE(AW130:AY130)),AVERAGE(AW130:AY130),"")</f>
        <v/>
      </c>
    </row>
    <row r="131" ht="15" customHeight="1">
      <c r="D131" s="53">
        <f>IF(AND($I131=YEAR(WindDenmark!$F$4)+D$100,$H131&lt;=MONTH(WindDenmark!$F$4)),1,0)</f>
        <v/>
      </c>
      <c r="E131" s="53">
        <f>IF(AND($I131=YEAR(WindDenmark!$F$4)+E$100,$H131&lt;=MONTH(WindDenmark!$F$4)),1,0)</f>
        <v/>
      </c>
      <c r="F131" s="53">
        <f>IF(AND(G131&lt;=WindDenmark!$F$4,I131&gt;YEAR(WindDenmark!$F$4)-11),1,0)</f>
        <v/>
      </c>
      <c r="G131" s="62">
        <f>DATE(I131,H131,1)</f>
        <v/>
      </c>
      <c r="H131" s="53">
        <f>+H119</f>
        <v/>
      </c>
      <c r="I131" s="53">
        <f>IF(H131=1,I130+1,I130)</f>
        <v/>
      </c>
      <c r="J131" s="4">
        <f>IF(ISNUMBER(AVERAGEIFS(VindIndeks_raw_20_large!$D:$D,VindIndeks_raw_20_large!$C:$C,'Info-tabeller'!J$55,VindIndeks_raw_20_large!$A:$A,'Info-tabeller'!$I131,VindIndeks_raw_20_large!$B:$B,'Info-tabeller'!$H131)),AVERAGEIFS(VindIndeks_raw_20_large!$D:$D,VindIndeks_raw_20_large!$C:$C,'Info-tabeller'!J$55,VindIndeks_raw_20_large!$A:$A,'Info-tabeller'!$I131,VindIndeks_raw_20_large!$B:$B,'Info-tabeller'!$H131),"")</f>
        <v/>
      </c>
      <c r="K131" s="4">
        <f>IF(ISNUMBER(AVERAGEIFS(VindIndeks_raw_20_large!$D:$D,VindIndeks_raw_20_large!$C:$C,'Info-tabeller'!K$55,VindIndeks_raw_20_large!$A:$A,'Info-tabeller'!$I131,VindIndeks_raw_20_large!$B:$B,'Info-tabeller'!$H131)),AVERAGEIFS(VindIndeks_raw_20_large!$D:$D,VindIndeks_raw_20_large!$C:$C,'Info-tabeller'!K$55,VindIndeks_raw_20_large!$A:$A,'Info-tabeller'!$I131,VindIndeks_raw_20_large!$B:$B,'Info-tabeller'!$H131),"")</f>
        <v/>
      </c>
      <c r="L131" s="4">
        <f>IF(ISNUMBER(AVERAGEIFS(VindIndeks_raw_20_large!$D:$D,VindIndeks_raw_20_large!$C:$C,'Info-tabeller'!L$55,VindIndeks_raw_20_large!$A:$A,'Info-tabeller'!$I131,VindIndeks_raw_20_large!$B:$B,'Info-tabeller'!$H131)),AVERAGEIFS(VindIndeks_raw_20_large!$D:$D,VindIndeks_raw_20_large!$C:$C,'Info-tabeller'!L$55,VindIndeks_raw_20_large!$A:$A,'Info-tabeller'!$I131,VindIndeks_raw_20_large!$B:$B,'Info-tabeller'!$H131),"")</f>
        <v/>
      </c>
      <c r="M131" s="4">
        <f>IF(ISNUMBER(AVERAGEIFS(VindIndeks_raw_20_large!$D:$D,VindIndeks_raw_20_large!$C:$C,'Info-tabeller'!M$55,VindIndeks_raw_20_large!$A:$A,'Info-tabeller'!$I131,VindIndeks_raw_20_large!$B:$B,'Info-tabeller'!$H131)),AVERAGEIFS(VindIndeks_raw_20_large!$D:$D,VindIndeks_raw_20_large!$C:$C,'Info-tabeller'!M$55,VindIndeks_raw_20_large!$A:$A,'Info-tabeller'!$I131,VindIndeks_raw_20_large!$B:$B,'Info-tabeller'!$H131),"")</f>
        <v/>
      </c>
      <c r="N131" s="4">
        <f>IF(ISNUMBER(AVERAGEIFS(VindIndeks_raw_20_large!$D:$D,VindIndeks_raw_20_large!$C:$C,'Info-tabeller'!N$55,VindIndeks_raw_20_large!$A:$A,'Info-tabeller'!$I131,VindIndeks_raw_20_large!$B:$B,'Info-tabeller'!$H131)),AVERAGEIFS(VindIndeks_raw_20_large!$D:$D,VindIndeks_raw_20_large!$C:$C,'Info-tabeller'!N$55,VindIndeks_raw_20_large!$A:$A,'Info-tabeller'!$I131,VindIndeks_raw_20_large!$B:$B,'Info-tabeller'!$H131),"")</f>
        <v/>
      </c>
      <c r="O131" s="4">
        <f>IF(ISNUMBER(AVERAGEIFS(VindIndeks_raw_20_large!$D:$D,VindIndeks_raw_20_large!$C:$C,'Info-tabeller'!O$55,VindIndeks_raw_20_large!$A:$A,'Info-tabeller'!$I131,VindIndeks_raw_20_large!$B:$B,'Info-tabeller'!$H131)),AVERAGEIFS(VindIndeks_raw_20_large!$D:$D,VindIndeks_raw_20_large!$C:$C,'Info-tabeller'!O$55,VindIndeks_raw_20_large!$A:$A,'Info-tabeller'!$I131,VindIndeks_raw_20_large!$B:$B,'Info-tabeller'!$H131),"")</f>
        <v/>
      </c>
      <c r="P131" s="4">
        <f>IF(ISNUMBER(AVERAGEIFS(VindIndeks_raw_20_large!$D:$D,VindIndeks_raw_20_large!$C:$C,'Info-tabeller'!P$55,VindIndeks_raw_20_large!$A:$A,'Info-tabeller'!$I131,VindIndeks_raw_20_large!$B:$B,'Info-tabeller'!$H131)),AVERAGEIFS(VindIndeks_raw_20_large!$D:$D,VindIndeks_raw_20_large!$C:$C,'Info-tabeller'!P$55,VindIndeks_raw_20_large!$A:$A,'Info-tabeller'!$I131,VindIndeks_raw_20_large!$B:$B,'Info-tabeller'!$H131),"")</f>
        <v/>
      </c>
      <c r="Q131" s="4">
        <f>IF(ISNUMBER(AVERAGEIFS(VindIndeks_raw_20_large!$D:$D,VindIndeks_raw_20_large!$C:$C,'Info-tabeller'!Q$55,VindIndeks_raw_20_large!$A:$A,'Info-tabeller'!$I131,VindIndeks_raw_20_large!$B:$B,'Info-tabeller'!$H131)),AVERAGEIFS(VindIndeks_raw_20_large!$D:$D,VindIndeks_raw_20_large!$C:$C,'Info-tabeller'!Q$55,VindIndeks_raw_20_large!$A:$A,'Info-tabeller'!$I131,VindIndeks_raw_20_large!$B:$B,'Info-tabeller'!$H131),"")</f>
        <v/>
      </c>
      <c r="R131" s="5">
        <f>IF(ISNUMBER(AVERAGEIFS(VindIndeks_raw_20_large!$D:$D,VindIndeks_raw_20_large!$C:$C,'Info-tabeller'!R$55,VindIndeks_raw_20_large!$A:$A,'Info-tabeller'!$I131,VindIndeks_raw_20_large!$B:$B,'Info-tabeller'!$H131)),AVERAGEIFS(VindIndeks_raw_20_large!$D:$D,VindIndeks_raw_20_large!$C:$C,'Info-tabeller'!R$55,VindIndeks_raw_20_large!$A:$A,'Info-tabeller'!$I131,VindIndeks_raw_20_large!$B:$B,'Info-tabeller'!$H131),"")</f>
        <v/>
      </c>
      <c r="S131" s="5">
        <f>IF(ISNUMBER(AVERAGEIFS(VindIndeks_raw_20_large!$D:$D,VindIndeks_raw_20_large!$C:$C,'Info-tabeller'!S$55,VindIndeks_raw_20_large!$A:$A,'Info-tabeller'!$I131,VindIndeks_raw_20_large!$B:$B,'Info-tabeller'!$H131)),AVERAGEIFS(VindIndeks_raw_20_large!$D:$D,VindIndeks_raw_20_large!$C:$C,'Info-tabeller'!S$55,VindIndeks_raw_20_large!$A:$A,'Info-tabeller'!$I131,VindIndeks_raw_20_large!$B:$B,'Info-tabeller'!$H131),"")</f>
        <v/>
      </c>
      <c r="T131" s="5">
        <f>IF(ISNUMBER(AVERAGEIFS(VindIndeks_raw_20_large!$D:$D,VindIndeks_raw_20_large!$C:$C,'Info-tabeller'!T$55,VindIndeks_raw_20_large!$A:$A,'Info-tabeller'!$I131,VindIndeks_raw_20_large!$B:$B,'Info-tabeller'!$H131)),AVERAGEIFS(VindIndeks_raw_20_large!$D:$D,VindIndeks_raw_20_large!$C:$C,'Info-tabeller'!T$55,VindIndeks_raw_20_large!$A:$A,'Info-tabeller'!$I131,VindIndeks_raw_20_large!$B:$B,'Info-tabeller'!$H131),"")</f>
        <v/>
      </c>
      <c r="U131" s="5">
        <f>IF(ISNUMBER(AVERAGEIFS(VindIndeks_raw_20_large!$D:$D,VindIndeks_raw_20_large!$C:$C,'Info-tabeller'!U$55,VindIndeks_raw_20_large!$A:$A,'Info-tabeller'!$I131,VindIndeks_raw_20_large!$B:$B,'Info-tabeller'!$H131)),AVERAGEIFS(VindIndeks_raw_20_large!$D:$D,VindIndeks_raw_20_large!$C:$C,'Info-tabeller'!U$55,VindIndeks_raw_20_large!$A:$A,'Info-tabeller'!$I131,VindIndeks_raw_20_large!$B:$B,'Info-tabeller'!$H131),"")</f>
        <v/>
      </c>
      <c r="V131" s="5">
        <f>IF(ISNUMBER(AVERAGEIFS(VindIndeks_raw_20_large!$D:$D,VindIndeks_raw_20_large!$C:$C,'Info-tabeller'!V$55,VindIndeks_raw_20_large!$A:$A,'Info-tabeller'!$I131,VindIndeks_raw_20_large!$B:$B,'Info-tabeller'!$H131)),AVERAGEIFS(VindIndeks_raw_20_large!$D:$D,VindIndeks_raw_20_large!$C:$C,'Info-tabeller'!V$55,VindIndeks_raw_20_large!$A:$A,'Info-tabeller'!$I131,VindIndeks_raw_20_large!$B:$B,'Info-tabeller'!$H131),"")</f>
        <v/>
      </c>
      <c r="W131" s="5">
        <f>IF(ISNUMBER(AVERAGEIFS(VindIndeks_raw_20_large!$D:$D,VindIndeks_raw_20_large!$C:$C,'Info-tabeller'!W$55,VindIndeks_raw_20_large!$A:$A,'Info-tabeller'!$I131,VindIndeks_raw_20_large!$B:$B,'Info-tabeller'!$H131)),AVERAGEIFS(VindIndeks_raw_20_large!$D:$D,VindIndeks_raw_20_large!$C:$C,'Info-tabeller'!W$55,VindIndeks_raw_20_large!$A:$A,'Info-tabeller'!$I131,VindIndeks_raw_20_large!$B:$B,'Info-tabeller'!$H131),"")</f>
        <v/>
      </c>
      <c r="X131" s="7">
        <f>IF(ISNUMBER(AVERAGE(J131:Q131)),AVERAGE(J131:Q131),"")</f>
        <v/>
      </c>
      <c r="Y131" s="6">
        <f>IF(ISNUMBER(AVERAGE(R131:W131)),AVERAGE(R131:W131),"")</f>
        <v/>
      </c>
      <c r="AB131" s="16">
        <f>+G131</f>
        <v/>
      </c>
      <c r="AC131" s="4">
        <f>IF(ISNUMBER(AVERAGEIFS(VindIndeks_raw_20_small!$D:$D,VindIndeks_raw_20_small!$C:$C,'Info-tabeller'!AC$55,VindIndeks_raw_20_small!$A:$A,'Info-tabeller'!$I131,VindIndeks_raw_20_small!$B:$B,'Info-tabeller'!$H131)),AVERAGEIFS(VindIndeks_raw_20_small!$D:$D,VindIndeks_raw_20_small!$C:$C,'Info-tabeller'!AC$55,VindIndeks_raw_20_small!$A:$A,'Info-tabeller'!$I131,VindIndeks_raw_20_small!$B:$B,'Info-tabeller'!$H131),"")</f>
        <v/>
      </c>
      <c r="AD131" s="4">
        <f>IF(ISNUMBER(AVERAGEIFS(VindIndeks_raw_20_small!$D:$D,VindIndeks_raw_20_small!$C:$C,'Info-tabeller'!AD$55,VindIndeks_raw_20_small!$A:$A,'Info-tabeller'!$I131,VindIndeks_raw_20_small!$B:$B,'Info-tabeller'!$H131)),AVERAGEIFS(VindIndeks_raw_20_small!$D:$D,VindIndeks_raw_20_small!$C:$C,'Info-tabeller'!AD$55,VindIndeks_raw_20_small!$A:$A,'Info-tabeller'!$I131,VindIndeks_raw_20_small!$B:$B,'Info-tabeller'!$H131),"")</f>
        <v/>
      </c>
      <c r="AE131" s="4">
        <f>IF(ISNUMBER(AVERAGEIFS(VindIndeks_raw_20_small!$D:$D,VindIndeks_raw_20_small!$C:$C,'Info-tabeller'!AE$55,VindIndeks_raw_20_small!$A:$A,'Info-tabeller'!$I131,VindIndeks_raw_20_small!$B:$B,'Info-tabeller'!$H131)),AVERAGEIFS(VindIndeks_raw_20_small!$D:$D,VindIndeks_raw_20_small!$C:$C,'Info-tabeller'!AE$55,VindIndeks_raw_20_small!$A:$A,'Info-tabeller'!$I131,VindIndeks_raw_20_small!$B:$B,'Info-tabeller'!$H131),"")</f>
        <v/>
      </c>
      <c r="AF131" s="4">
        <f>IF(ISNUMBER(AVERAGEIFS(VindIndeks_raw_20_small!$D:$D,VindIndeks_raw_20_small!$C:$C,'Info-tabeller'!AF$55,VindIndeks_raw_20_small!$A:$A,'Info-tabeller'!$I131,VindIndeks_raw_20_small!$B:$B,'Info-tabeller'!$H131)),AVERAGEIFS(VindIndeks_raw_20_small!$D:$D,VindIndeks_raw_20_small!$C:$C,'Info-tabeller'!AF$55,VindIndeks_raw_20_small!$A:$A,'Info-tabeller'!$I131,VindIndeks_raw_20_small!$B:$B,'Info-tabeller'!$H131),"")</f>
        <v/>
      </c>
      <c r="AG131" s="4">
        <f>IF(ISNUMBER(AVERAGEIFS(VindIndeks_raw_20_small!$D:$D,VindIndeks_raw_20_small!$C:$C,'Info-tabeller'!AG$55,VindIndeks_raw_20_small!$A:$A,'Info-tabeller'!$I131,VindIndeks_raw_20_small!$B:$B,'Info-tabeller'!$H131)),AVERAGEIFS(VindIndeks_raw_20_small!$D:$D,VindIndeks_raw_20_small!$C:$C,'Info-tabeller'!AG$55,VindIndeks_raw_20_small!$A:$A,'Info-tabeller'!$I131,VindIndeks_raw_20_small!$B:$B,'Info-tabeller'!$H131),"")</f>
        <v/>
      </c>
      <c r="AH131" s="4">
        <f>IF(ISNUMBER(AVERAGEIFS(VindIndeks_raw_20_small!$D:$D,VindIndeks_raw_20_small!$C:$C,'Info-tabeller'!AH$55,VindIndeks_raw_20_small!$A:$A,'Info-tabeller'!$I131,VindIndeks_raw_20_small!$B:$B,'Info-tabeller'!$H131)),AVERAGEIFS(VindIndeks_raw_20_small!$D:$D,VindIndeks_raw_20_small!$C:$C,'Info-tabeller'!AH$55,VindIndeks_raw_20_small!$A:$A,'Info-tabeller'!$I131,VindIndeks_raw_20_small!$B:$B,'Info-tabeller'!$H131),"")</f>
        <v/>
      </c>
      <c r="AI131" s="4">
        <f>IF(ISNUMBER(AVERAGEIFS(VindIndeks_raw_20_small!$D:$D,VindIndeks_raw_20_small!$C:$C,'Info-tabeller'!AI$55,VindIndeks_raw_20_small!$A:$A,'Info-tabeller'!$I131,VindIndeks_raw_20_small!$B:$B,'Info-tabeller'!$H131)),AVERAGEIFS(VindIndeks_raw_20_small!$D:$D,VindIndeks_raw_20_small!$C:$C,'Info-tabeller'!AI$55,VindIndeks_raw_20_small!$A:$A,'Info-tabeller'!$I131,VindIndeks_raw_20_small!$B:$B,'Info-tabeller'!$H131),"")</f>
        <v/>
      </c>
      <c r="AJ131" s="4">
        <f>IF(ISNUMBER(AVERAGEIFS(VindIndeks_raw_20_small!$D:$D,VindIndeks_raw_20_small!$C:$C,'Info-tabeller'!AJ$55,VindIndeks_raw_20_small!$A:$A,'Info-tabeller'!$I131,VindIndeks_raw_20_small!$B:$B,'Info-tabeller'!$H131)),AVERAGEIFS(VindIndeks_raw_20_small!$D:$D,VindIndeks_raw_20_small!$C:$C,'Info-tabeller'!AJ$55,VindIndeks_raw_20_small!$A:$A,'Info-tabeller'!$I131,VindIndeks_raw_20_small!$B:$B,'Info-tabeller'!$H131),"")</f>
        <v/>
      </c>
      <c r="AK131" s="7">
        <f>IF(ISNUMBER(AVERAGE(AC131:AJ131)),AVERAGE(AC131:AJ131),"")</f>
        <v/>
      </c>
      <c r="AN131" s="17">
        <f>+AB131</f>
        <v/>
      </c>
      <c r="AO131" s="4">
        <f>IF(ISNUMBER(AVERAGEIFS(VindIndeks_raw_13!$D:$D,VindIndeks_raw_13!$C:$C,'Info-tabeller'!AO$55,VindIndeks_raw_13!$A:$A,'Info-tabeller'!$I131,VindIndeks_raw_13!$B:$B,'Info-tabeller'!$H131)),AVERAGEIFS(VindIndeks_raw_13!$D:$D,VindIndeks_raw_13!$C:$C,'Info-tabeller'!AO$55,VindIndeks_raw_13!$A:$A,'Info-tabeller'!$I131,VindIndeks_raw_13!$B:$B,'Info-tabeller'!$H131),"")</f>
        <v/>
      </c>
      <c r="AP131" s="4">
        <f>IF(ISNUMBER(AVERAGEIFS(VindIndeks_raw_13!$D:$D,VindIndeks_raw_13!$C:$C,'Info-tabeller'!AP$55,VindIndeks_raw_13!$A:$A,'Info-tabeller'!$I131,VindIndeks_raw_13!$B:$B,'Info-tabeller'!$H131)),AVERAGEIFS(VindIndeks_raw_13!$D:$D,VindIndeks_raw_13!$C:$C,'Info-tabeller'!AP$55,VindIndeks_raw_13!$A:$A,'Info-tabeller'!$I131,VindIndeks_raw_13!$B:$B,'Info-tabeller'!$H131),"")</f>
        <v/>
      </c>
      <c r="AQ131" s="4">
        <f>IF(ISNUMBER(AVERAGEIFS(VindIndeks_raw_13!$D:$D,VindIndeks_raw_13!$C:$C,'Info-tabeller'!AQ$55,VindIndeks_raw_13!$A:$A,'Info-tabeller'!$I131,VindIndeks_raw_13!$B:$B,'Info-tabeller'!$H131)),AVERAGEIFS(VindIndeks_raw_13!$D:$D,VindIndeks_raw_13!$C:$C,'Info-tabeller'!AQ$55,VindIndeks_raw_13!$A:$A,'Info-tabeller'!$I131,VindIndeks_raw_13!$B:$B,'Info-tabeller'!$H131),"")</f>
        <v/>
      </c>
      <c r="AR131" s="4">
        <f>IF(ISNUMBER(AVERAGEIFS(VindIndeks_raw_13!$D:$D,VindIndeks_raw_13!$C:$C,'Info-tabeller'!AR$55,VindIndeks_raw_13!$A:$A,'Info-tabeller'!$I131,VindIndeks_raw_13!$B:$B,'Info-tabeller'!$H131)),AVERAGEIFS(VindIndeks_raw_13!$D:$D,VindIndeks_raw_13!$C:$C,'Info-tabeller'!AR$55,VindIndeks_raw_13!$A:$A,'Info-tabeller'!$I131,VindIndeks_raw_13!$B:$B,'Info-tabeller'!$H131),"")</f>
        <v/>
      </c>
      <c r="AS131" s="4">
        <f>IF(ISNUMBER(AVERAGEIFS(VindIndeks_raw_13!$D:$D,VindIndeks_raw_13!$C:$C,'Info-tabeller'!AS$55,VindIndeks_raw_13!$A:$A,'Info-tabeller'!$I131,VindIndeks_raw_13!$B:$B,'Info-tabeller'!$H131)),AVERAGEIFS(VindIndeks_raw_13!$D:$D,VindIndeks_raw_13!$C:$C,'Info-tabeller'!AS$55,VindIndeks_raw_13!$A:$A,'Info-tabeller'!$I131,VindIndeks_raw_13!$B:$B,'Info-tabeller'!$H131),"")</f>
        <v/>
      </c>
      <c r="AT131" s="4">
        <f>IF(ISNUMBER(AVERAGEIFS(VindIndeks_raw_13!$D:$D,VindIndeks_raw_13!$C:$C,'Info-tabeller'!AT$55,VindIndeks_raw_13!$A:$A,'Info-tabeller'!$I131,VindIndeks_raw_13!$B:$B,'Info-tabeller'!$H131)),AVERAGEIFS(VindIndeks_raw_13!$D:$D,VindIndeks_raw_13!$C:$C,'Info-tabeller'!AT$55,VindIndeks_raw_13!$A:$A,'Info-tabeller'!$I131,VindIndeks_raw_13!$B:$B,'Info-tabeller'!$H131),"")</f>
        <v/>
      </c>
      <c r="AU131" s="4">
        <f>IF(ISNUMBER(AVERAGEIFS(VindIndeks_raw_13!$D:$D,VindIndeks_raw_13!$C:$C,'Info-tabeller'!AU$55,VindIndeks_raw_13!$A:$A,'Info-tabeller'!$I131,VindIndeks_raw_13!$B:$B,'Info-tabeller'!$H131)),AVERAGEIFS(VindIndeks_raw_13!$D:$D,VindIndeks_raw_13!$C:$C,'Info-tabeller'!AU$55,VindIndeks_raw_13!$A:$A,'Info-tabeller'!$I131,VindIndeks_raw_13!$B:$B,'Info-tabeller'!$H131),"")</f>
        <v/>
      </c>
      <c r="AV131" s="4">
        <f>IF(ISNUMBER(AVERAGEIFS(VindIndeks_raw_13!$D:$D,VindIndeks_raw_13!$C:$C,'Info-tabeller'!AV$55,VindIndeks_raw_13!$A:$A,'Info-tabeller'!$I131,VindIndeks_raw_13!$B:$B,'Info-tabeller'!$H131)),AVERAGEIFS(VindIndeks_raw_13!$D:$D,VindIndeks_raw_13!$C:$C,'Info-tabeller'!AV$55,VindIndeks_raw_13!$A:$A,'Info-tabeller'!$I131,VindIndeks_raw_13!$B:$B,'Info-tabeller'!$H131),"")</f>
        <v/>
      </c>
      <c r="AW131" s="5">
        <f>IF(ISNUMBER(AVERAGEIFS(VindIndeks_raw_13!$D:$D,VindIndeks_raw_13!$C:$C,'Info-tabeller'!AW$55,VindIndeks_raw_13!$A:$A,'Info-tabeller'!$I131,VindIndeks_raw_13!$B:$B,'Info-tabeller'!$H131)),AVERAGEIFS(VindIndeks_raw_13!$D:$D,VindIndeks_raw_13!$C:$C,'Info-tabeller'!AW$55,VindIndeks_raw_13!$A:$A,'Info-tabeller'!$I131,VindIndeks_raw_13!$B:$B,'Info-tabeller'!$H131),"")</f>
        <v/>
      </c>
      <c r="AX131" s="5">
        <f>IF(ISNUMBER(AVERAGEIFS(VindIndeks_raw_13!$D:$D,VindIndeks_raw_13!$C:$C,'Info-tabeller'!AX$55,VindIndeks_raw_13!$A:$A,'Info-tabeller'!$I131,VindIndeks_raw_13!$B:$B,'Info-tabeller'!$H131)),AVERAGEIFS(VindIndeks_raw_13!$D:$D,VindIndeks_raw_13!$C:$C,'Info-tabeller'!AX$55,VindIndeks_raw_13!$A:$A,'Info-tabeller'!$I131,VindIndeks_raw_13!$B:$B,'Info-tabeller'!$H131),"")</f>
        <v/>
      </c>
      <c r="AY131" s="5">
        <f>IF(ISNUMBER(AVERAGEIFS(VindIndeks_raw_13!$D:$D,VindIndeks_raw_13!$C:$C,'Info-tabeller'!AY$55,VindIndeks_raw_13!$A:$A,'Info-tabeller'!$I131,VindIndeks_raw_13!$B:$B,'Info-tabeller'!$H131)),AVERAGEIFS(VindIndeks_raw_13!$D:$D,VindIndeks_raw_13!$C:$C,'Info-tabeller'!AY$55,VindIndeks_raw_13!$A:$A,'Info-tabeller'!$I131,VindIndeks_raw_13!$B:$B,'Info-tabeller'!$H131),"")</f>
        <v/>
      </c>
      <c r="AZ131" s="7">
        <f>IF(ISNUMBER(AVERAGE(AO131:AV131)),AVERAGE(AO131:AV131),"")</f>
        <v/>
      </c>
      <c r="BA131" s="6">
        <f>IF(ISNUMBER(AVERAGE(AW131:AY131)),AVERAGE(AW131:AY131),"")</f>
        <v/>
      </c>
    </row>
    <row r="132" ht="15" customHeight="1">
      <c r="D132" s="53">
        <f>IF(AND($I132=YEAR(WindDenmark!$F$4)+D$100,$H132&lt;=MONTH(WindDenmark!$F$4)),1,0)</f>
        <v/>
      </c>
      <c r="E132" s="53">
        <f>IF(AND($I132=YEAR(WindDenmark!$F$4)+E$100,$H132&lt;=MONTH(WindDenmark!$F$4)),1,0)</f>
        <v/>
      </c>
      <c r="F132" s="53">
        <f>IF(AND(G132&lt;=WindDenmark!$F$4,I132&gt;YEAR(WindDenmark!$F$4)-11),1,0)</f>
        <v/>
      </c>
      <c r="G132" s="62">
        <f>DATE(I132,H132,1)</f>
        <v/>
      </c>
      <c r="H132" s="53">
        <f>+H120</f>
        <v/>
      </c>
      <c r="I132" s="53">
        <f>IF(H132=1,I131+1,I131)</f>
        <v/>
      </c>
      <c r="J132" s="4">
        <f>IF(ISNUMBER(AVERAGEIFS(VindIndeks_raw_20_large!$D:$D,VindIndeks_raw_20_large!$C:$C,'Info-tabeller'!J$55,VindIndeks_raw_20_large!$A:$A,'Info-tabeller'!$I132,VindIndeks_raw_20_large!$B:$B,'Info-tabeller'!$H132)),AVERAGEIFS(VindIndeks_raw_20_large!$D:$D,VindIndeks_raw_20_large!$C:$C,'Info-tabeller'!J$55,VindIndeks_raw_20_large!$A:$A,'Info-tabeller'!$I132,VindIndeks_raw_20_large!$B:$B,'Info-tabeller'!$H132),"")</f>
        <v/>
      </c>
      <c r="K132" s="4">
        <f>IF(ISNUMBER(AVERAGEIFS(VindIndeks_raw_20_large!$D:$D,VindIndeks_raw_20_large!$C:$C,'Info-tabeller'!K$55,VindIndeks_raw_20_large!$A:$A,'Info-tabeller'!$I132,VindIndeks_raw_20_large!$B:$B,'Info-tabeller'!$H132)),AVERAGEIFS(VindIndeks_raw_20_large!$D:$D,VindIndeks_raw_20_large!$C:$C,'Info-tabeller'!K$55,VindIndeks_raw_20_large!$A:$A,'Info-tabeller'!$I132,VindIndeks_raw_20_large!$B:$B,'Info-tabeller'!$H132),"")</f>
        <v/>
      </c>
      <c r="L132" s="4">
        <f>IF(ISNUMBER(AVERAGEIFS(VindIndeks_raw_20_large!$D:$D,VindIndeks_raw_20_large!$C:$C,'Info-tabeller'!L$55,VindIndeks_raw_20_large!$A:$A,'Info-tabeller'!$I132,VindIndeks_raw_20_large!$B:$B,'Info-tabeller'!$H132)),AVERAGEIFS(VindIndeks_raw_20_large!$D:$D,VindIndeks_raw_20_large!$C:$C,'Info-tabeller'!L$55,VindIndeks_raw_20_large!$A:$A,'Info-tabeller'!$I132,VindIndeks_raw_20_large!$B:$B,'Info-tabeller'!$H132),"")</f>
        <v/>
      </c>
      <c r="M132" s="4">
        <f>IF(ISNUMBER(AVERAGEIFS(VindIndeks_raw_20_large!$D:$D,VindIndeks_raw_20_large!$C:$C,'Info-tabeller'!M$55,VindIndeks_raw_20_large!$A:$A,'Info-tabeller'!$I132,VindIndeks_raw_20_large!$B:$B,'Info-tabeller'!$H132)),AVERAGEIFS(VindIndeks_raw_20_large!$D:$D,VindIndeks_raw_20_large!$C:$C,'Info-tabeller'!M$55,VindIndeks_raw_20_large!$A:$A,'Info-tabeller'!$I132,VindIndeks_raw_20_large!$B:$B,'Info-tabeller'!$H132),"")</f>
        <v/>
      </c>
      <c r="N132" s="4">
        <f>IF(ISNUMBER(AVERAGEIFS(VindIndeks_raw_20_large!$D:$D,VindIndeks_raw_20_large!$C:$C,'Info-tabeller'!N$55,VindIndeks_raw_20_large!$A:$A,'Info-tabeller'!$I132,VindIndeks_raw_20_large!$B:$B,'Info-tabeller'!$H132)),AVERAGEIFS(VindIndeks_raw_20_large!$D:$D,VindIndeks_raw_20_large!$C:$C,'Info-tabeller'!N$55,VindIndeks_raw_20_large!$A:$A,'Info-tabeller'!$I132,VindIndeks_raw_20_large!$B:$B,'Info-tabeller'!$H132),"")</f>
        <v/>
      </c>
      <c r="O132" s="4">
        <f>IF(ISNUMBER(AVERAGEIFS(VindIndeks_raw_20_large!$D:$D,VindIndeks_raw_20_large!$C:$C,'Info-tabeller'!O$55,VindIndeks_raw_20_large!$A:$A,'Info-tabeller'!$I132,VindIndeks_raw_20_large!$B:$B,'Info-tabeller'!$H132)),AVERAGEIFS(VindIndeks_raw_20_large!$D:$D,VindIndeks_raw_20_large!$C:$C,'Info-tabeller'!O$55,VindIndeks_raw_20_large!$A:$A,'Info-tabeller'!$I132,VindIndeks_raw_20_large!$B:$B,'Info-tabeller'!$H132),"")</f>
        <v/>
      </c>
      <c r="P132" s="4">
        <f>IF(ISNUMBER(AVERAGEIFS(VindIndeks_raw_20_large!$D:$D,VindIndeks_raw_20_large!$C:$C,'Info-tabeller'!P$55,VindIndeks_raw_20_large!$A:$A,'Info-tabeller'!$I132,VindIndeks_raw_20_large!$B:$B,'Info-tabeller'!$H132)),AVERAGEIFS(VindIndeks_raw_20_large!$D:$D,VindIndeks_raw_20_large!$C:$C,'Info-tabeller'!P$55,VindIndeks_raw_20_large!$A:$A,'Info-tabeller'!$I132,VindIndeks_raw_20_large!$B:$B,'Info-tabeller'!$H132),"")</f>
        <v/>
      </c>
      <c r="Q132" s="4">
        <f>IF(ISNUMBER(AVERAGEIFS(VindIndeks_raw_20_large!$D:$D,VindIndeks_raw_20_large!$C:$C,'Info-tabeller'!Q$55,VindIndeks_raw_20_large!$A:$A,'Info-tabeller'!$I132,VindIndeks_raw_20_large!$B:$B,'Info-tabeller'!$H132)),AVERAGEIFS(VindIndeks_raw_20_large!$D:$D,VindIndeks_raw_20_large!$C:$C,'Info-tabeller'!Q$55,VindIndeks_raw_20_large!$A:$A,'Info-tabeller'!$I132,VindIndeks_raw_20_large!$B:$B,'Info-tabeller'!$H132),"")</f>
        <v/>
      </c>
      <c r="R132" s="5">
        <f>IF(ISNUMBER(AVERAGEIFS(VindIndeks_raw_20_large!$D:$D,VindIndeks_raw_20_large!$C:$C,'Info-tabeller'!R$55,VindIndeks_raw_20_large!$A:$A,'Info-tabeller'!$I132,VindIndeks_raw_20_large!$B:$B,'Info-tabeller'!$H132)),AVERAGEIFS(VindIndeks_raw_20_large!$D:$D,VindIndeks_raw_20_large!$C:$C,'Info-tabeller'!R$55,VindIndeks_raw_20_large!$A:$A,'Info-tabeller'!$I132,VindIndeks_raw_20_large!$B:$B,'Info-tabeller'!$H132),"")</f>
        <v/>
      </c>
      <c r="S132" s="5">
        <f>IF(ISNUMBER(AVERAGEIFS(VindIndeks_raw_20_large!$D:$D,VindIndeks_raw_20_large!$C:$C,'Info-tabeller'!S$55,VindIndeks_raw_20_large!$A:$A,'Info-tabeller'!$I132,VindIndeks_raw_20_large!$B:$B,'Info-tabeller'!$H132)),AVERAGEIFS(VindIndeks_raw_20_large!$D:$D,VindIndeks_raw_20_large!$C:$C,'Info-tabeller'!S$55,VindIndeks_raw_20_large!$A:$A,'Info-tabeller'!$I132,VindIndeks_raw_20_large!$B:$B,'Info-tabeller'!$H132),"")</f>
        <v/>
      </c>
      <c r="T132" s="5">
        <f>IF(ISNUMBER(AVERAGEIFS(VindIndeks_raw_20_large!$D:$D,VindIndeks_raw_20_large!$C:$C,'Info-tabeller'!T$55,VindIndeks_raw_20_large!$A:$A,'Info-tabeller'!$I132,VindIndeks_raw_20_large!$B:$B,'Info-tabeller'!$H132)),AVERAGEIFS(VindIndeks_raw_20_large!$D:$D,VindIndeks_raw_20_large!$C:$C,'Info-tabeller'!T$55,VindIndeks_raw_20_large!$A:$A,'Info-tabeller'!$I132,VindIndeks_raw_20_large!$B:$B,'Info-tabeller'!$H132),"")</f>
        <v/>
      </c>
      <c r="U132" s="5">
        <f>IF(ISNUMBER(AVERAGEIFS(VindIndeks_raw_20_large!$D:$D,VindIndeks_raw_20_large!$C:$C,'Info-tabeller'!U$55,VindIndeks_raw_20_large!$A:$A,'Info-tabeller'!$I132,VindIndeks_raw_20_large!$B:$B,'Info-tabeller'!$H132)),AVERAGEIFS(VindIndeks_raw_20_large!$D:$D,VindIndeks_raw_20_large!$C:$C,'Info-tabeller'!U$55,VindIndeks_raw_20_large!$A:$A,'Info-tabeller'!$I132,VindIndeks_raw_20_large!$B:$B,'Info-tabeller'!$H132),"")</f>
        <v/>
      </c>
      <c r="V132" s="5">
        <f>IF(ISNUMBER(AVERAGEIFS(VindIndeks_raw_20_large!$D:$D,VindIndeks_raw_20_large!$C:$C,'Info-tabeller'!V$55,VindIndeks_raw_20_large!$A:$A,'Info-tabeller'!$I132,VindIndeks_raw_20_large!$B:$B,'Info-tabeller'!$H132)),AVERAGEIFS(VindIndeks_raw_20_large!$D:$D,VindIndeks_raw_20_large!$C:$C,'Info-tabeller'!V$55,VindIndeks_raw_20_large!$A:$A,'Info-tabeller'!$I132,VindIndeks_raw_20_large!$B:$B,'Info-tabeller'!$H132),"")</f>
        <v/>
      </c>
      <c r="W132" s="5">
        <f>IF(ISNUMBER(AVERAGEIFS(VindIndeks_raw_20_large!$D:$D,VindIndeks_raw_20_large!$C:$C,'Info-tabeller'!W$55,VindIndeks_raw_20_large!$A:$A,'Info-tabeller'!$I132,VindIndeks_raw_20_large!$B:$B,'Info-tabeller'!$H132)),AVERAGEIFS(VindIndeks_raw_20_large!$D:$D,VindIndeks_raw_20_large!$C:$C,'Info-tabeller'!W$55,VindIndeks_raw_20_large!$A:$A,'Info-tabeller'!$I132,VindIndeks_raw_20_large!$B:$B,'Info-tabeller'!$H132),"")</f>
        <v/>
      </c>
      <c r="X132" s="7">
        <f>IF(ISNUMBER(AVERAGE(J132:Q132)),AVERAGE(J132:Q132),"")</f>
        <v/>
      </c>
      <c r="Y132" s="6">
        <f>IF(ISNUMBER(AVERAGE(R132:W132)),AVERAGE(R132:W132),"")</f>
        <v/>
      </c>
      <c r="AB132" s="16">
        <f>+G132</f>
        <v/>
      </c>
      <c r="AC132" s="4">
        <f>IF(ISNUMBER(AVERAGEIFS(VindIndeks_raw_20_small!$D:$D,VindIndeks_raw_20_small!$C:$C,'Info-tabeller'!AC$55,VindIndeks_raw_20_small!$A:$A,'Info-tabeller'!$I132,VindIndeks_raw_20_small!$B:$B,'Info-tabeller'!$H132)),AVERAGEIFS(VindIndeks_raw_20_small!$D:$D,VindIndeks_raw_20_small!$C:$C,'Info-tabeller'!AC$55,VindIndeks_raw_20_small!$A:$A,'Info-tabeller'!$I132,VindIndeks_raw_20_small!$B:$B,'Info-tabeller'!$H132),"")</f>
        <v/>
      </c>
      <c r="AD132" s="4">
        <f>IF(ISNUMBER(AVERAGEIFS(VindIndeks_raw_20_small!$D:$D,VindIndeks_raw_20_small!$C:$C,'Info-tabeller'!AD$55,VindIndeks_raw_20_small!$A:$A,'Info-tabeller'!$I132,VindIndeks_raw_20_small!$B:$B,'Info-tabeller'!$H132)),AVERAGEIFS(VindIndeks_raw_20_small!$D:$D,VindIndeks_raw_20_small!$C:$C,'Info-tabeller'!AD$55,VindIndeks_raw_20_small!$A:$A,'Info-tabeller'!$I132,VindIndeks_raw_20_small!$B:$B,'Info-tabeller'!$H132),"")</f>
        <v/>
      </c>
      <c r="AE132" s="4">
        <f>IF(ISNUMBER(AVERAGEIFS(VindIndeks_raw_20_small!$D:$D,VindIndeks_raw_20_small!$C:$C,'Info-tabeller'!AE$55,VindIndeks_raw_20_small!$A:$A,'Info-tabeller'!$I132,VindIndeks_raw_20_small!$B:$B,'Info-tabeller'!$H132)),AVERAGEIFS(VindIndeks_raw_20_small!$D:$D,VindIndeks_raw_20_small!$C:$C,'Info-tabeller'!AE$55,VindIndeks_raw_20_small!$A:$A,'Info-tabeller'!$I132,VindIndeks_raw_20_small!$B:$B,'Info-tabeller'!$H132),"")</f>
        <v/>
      </c>
      <c r="AF132" s="4">
        <f>IF(ISNUMBER(AVERAGEIFS(VindIndeks_raw_20_small!$D:$D,VindIndeks_raw_20_small!$C:$C,'Info-tabeller'!AF$55,VindIndeks_raw_20_small!$A:$A,'Info-tabeller'!$I132,VindIndeks_raw_20_small!$B:$B,'Info-tabeller'!$H132)),AVERAGEIFS(VindIndeks_raw_20_small!$D:$D,VindIndeks_raw_20_small!$C:$C,'Info-tabeller'!AF$55,VindIndeks_raw_20_small!$A:$A,'Info-tabeller'!$I132,VindIndeks_raw_20_small!$B:$B,'Info-tabeller'!$H132),"")</f>
        <v/>
      </c>
      <c r="AG132" s="4">
        <f>IF(ISNUMBER(AVERAGEIFS(VindIndeks_raw_20_small!$D:$D,VindIndeks_raw_20_small!$C:$C,'Info-tabeller'!AG$55,VindIndeks_raw_20_small!$A:$A,'Info-tabeller'!$I132,VindIndeks_raw_20_small!$B:$B,'Info-tabeller'!$H132)),AVERAGEIFS(VindIndeks_raw_20_small!$D:$D,VindIndeks_raw_20_small!$C:$C,'Info-tabeller'!AG$55,VindIndeks_raw_20_small!$A:$A,'Info-tabeller'!$I132,VindIndeks_raw_20_small!$B:$B,'Info-tabeller'!$H132),"")</f>
        <v/>
      </c>
      <c r="AH132" s="4">
        <f>IF(ISNUMBER(AVERAGEIFS(VindIndeks_raw_20_small!$D:$D,VindIndeks_raw_20_small!$C:$C,'Info-tabeller'!AH$55,VindIndeks_raw_20_small!$A:$A,'Info-tabeller'!$I132,VindIndeks_raw_20_small!$B:$B,'Info-tabeller'!$H132)),AVERAGEIFS(VindIndeks_raw_20_small!$D:$D,VindIndeks_raw_20_small!$C:$C,'Info-tabeller'!AH$55,VindIndeks_raw_20_small!$A:$A,'Info-tabeller'!$I132,VindIndeks_raw_20_small!$B:$B,'Info-tabeller'!$H132),"")</f>
        <v/>
      </c>
      <c r="AI132" s="4">
        <f>IF(ISNUMBER(AVERAGEIFS(VindIndeks_raw_20_small!$D:$D,VindIndeks_raw_20_small!$C:$C,'Info-tabeller'!AI$55,VindIndeks_raw_20_small!$A:$A,'Info-tabeller'!$I132,VindIndeks_raw_20_small!$B:$B,'Info-tabeller'!$H132)),AVERAGEIFS(VindIndeks_raw_20_small!$D:$D,VindIndeks_raw_20_small!$C:$C,'Info-tabeller'!AI$55,VindIndeks_raw_20_small!$A:$A,'Info-tabeller'!$I132,VindIndeks_raw_20_small!$B:$B,'Info-tabeller'!$H132),"")</f>
        <v/>
      </c>
      <c r="AJ132" s="4">
        <f>IF(ISNUMBER(AVERAGEIFS(VindIndeks_raw_20_small!$D:$D,VindIndeks_raw_20_small!$C:$C,'Info-tabeller'!AJ$55,VindIndeks_raw_20_small!$A:$A,'Info-tabeller'!$I132,VindIndeks_raw_20_small!$B:$B,'Info-tabeller'!$H132)),AVERAGEIFS(VindIndeks_raw_20_small!$D:$D,VindIndeks_raw_20_small!$C:$C,'Info-tabeller'!AJ$55,VindIndeks_raw_20_small!$A:$A,'Info-tabeller'!$I132,VindIndeks_raw_20_small!$B:$B,'Info-tabeller'!$H132),"")</f>
        <v/>
      </c>
      <c r="AK132" s="7">
        <f>IF(ISNUMBER(AVERAGE(AC132:AJ132)),AVERAGE(AC132:AJ132),"")</f>
        <v/>
      </c>
      <c r="AN132" s="17">
        <f>+AB132</f>
        <v/>
      </c>
      <c r="AO132" s="4">
        <f>IF(ISNUMBER(AVERAGEIFS(VindIndeks_raw_13!$D:$D,VindIndeks_raw_13!$C:$C,'Info-tabeller'!AO$55,VindIndeks_raw_13!$A:$A,'Info-tabeller'!$I132,VindIndeks_raw_13!$B:$B,'Info-tabeller'!$H132)),AVERAGEIFS(VindIndeks_raw_13!$D:$D,VindIndeks_raw_13!$C:$C,'Info-tabeller'!AO$55,VindIndeks_raw_13!$A:$A,'Info-tabeller'!$I132,VindIndeks_raw_13!$B:$B,'Info-tabeller'!$H132),"")</f>
        <v/>
      </c>
      <c r="AP132" s="4">
        <f>IF(ISNUMBER(AVERAGEIFS(VindIndeks_raw_13!$D:$D,VindIndeks_raw_13!$C:$C,'Info-tabeller'!AP$55,VindIndeks_raw_13!$A:$A,'Info-tabeller'!$I132,VindIndeks_raw_13!$B:$B,'Info-tabeller'!$H132)),AVERAGEIFS(VindIndeks_raw_13!$D:$D,VindIndeks_raw_13!$C:$C,'Info-tabeller'!AP$55,VindIndeks_raw_13!$A:$A,'Info-tabeller'!$I132,VindIndeks_raw_13!$B:$B,'Info-tabeller'!$H132),"")</f>
        <v/>
      </c>
      <c r="AQ132" s="4">
        <f>IF(ISNUMBER(AVERAGEIFS(VindIndeks_raw_13!$D:$D,VindIndeks_raw_13!$C:$C,'Info-tabeller'!AQ$55,VindIndeks_raw_13!$A:$A,'Info-tabeller'!$I132,VindIndeks_raw_13!$B:$B,'Info-tabeller'!$H132)),AVERAGEIFS(VindIndeks_raw_13!$D:$D,VindIndeks_raw_13!$C:$C,'Info-tabeller'!AQ$55,VindIndeks_raw_13!$A:$A,'Info-tabeller'!$I132,VindIndeks_raw_13!$B:$B,'Info-tabeller'!$H132),"")</f>
        <v/>
      </c>
      <c r="AR132" s="4">
        <f>IF(ISNUMBER(AVERAGEIFS(VindIndeks_raw_13!$D:$D,VindIndeks_raw_13!$C:$C,'Info-tabeller'!AR$55,VindIndeks_raw_13!$A:$A,'Info-tabeller'!$I132,VindIndeks_raw_13!$B:$B,'Info-tabeller'!$H132)),AVERAGEIFS(VindIndeks_raw_13!$D:$D,VindIndeks_raw_13!$C:$C,'Info-tabeller'!AR$55,VindIndeks_raw_13!$A:$A,'Info-tabeller'!$I132,VindIndeks_raw_13!$B:$B,'Info-tabeller'!$H132),"")</f>
        <v/>
      </c>
      <c r="AS132" s="4">
        <f>IF(ISNUMBER(AVERAGEIFS(VindIndeks_raw_13!$D:$D,VindIndeks_raw_13!$C:$C,'Info-tabeller'!AS$55,VindIndeks_raw_13!$A:$A,'Info-tabeller'!$I132,VindIndeks_raw_13!$B:$B,'Info-tabeller'!$H132)),AVERAGEIFS(VindIndeks_raw_13!$D:$D,VindIndeks_raw_13!$C:$C,'Info-tabeller'!AS$55,VindIndeks_raw_13!$A:$A,'Info-tabeller'!$I132,VindIndeks_raw_13!$B:$B,'Info-tabeller'!$H132),"")</f>
        <v/>
      </c>
      <c r="AT132" s="4">
        <f>IF(ISNUMBER(AVERAGEIFS(VindIndeks_raw_13!$D:$D,VindIndeks_raw_13!$C:$C,'Info-tabeller'!AT$55,VindIndeks_raw_13!$A:$A,'Info-tabeller'!$I132,VindIndeks_raw_13!$B:$B,'Info-tabeller'!$H132)),AVERAGEIFS(VindIndeks_raw_13!$D:$D,VindIndeks_raw_13!$C:$C,'Info-tabeller'!AT$55,VindIndeks_raw_13!$A:$A,'Info-tabeller'!$I132,VindIndeks_raw_13!$B:$B,'Info-tabeller'!$H132),"")</f>
        <v/>
      </c>
      <c r="AU132" s="4">
        <f>IF(ISNUMBER(AVERAGEIFS(VindIndeks_raw_13!$D:$D,VindIndeks_raw_13!$C:$C,'Info-tabeller'!AU$55,VindIndeks_raw_13!$A:$A,'Info-tabeller'!$I132,VindIndeks_raw_13!$B:$B,'Info-tabeller'!$H132)),AVERAGEIFS(VindIndeks_raw_13!$D:$D,VindIndeks_raw_13!$C:$C,'Info-tabeller'!AU$55,VindIndeks_raw_13!$A:$A,'Info-tabeller'!$I132,VindIndeks_raw_13!$B:$B,'Info-tabeller'!$H132),"")</f>
        <v/>
      </c>
      <c r="AV132" s="4">
        <f>IF(ISNUMBER(AVERAGEIFS(VindIndeks_raw_13!$D:$D,VindIndeks_raw_13!$C:$C,'Info-tabeller'!AV$55,VindIndeks_raw_13!$A:$A,'Info-tabeller'!$I132,VindIndeks_raw_13!$B:$B,'Info-tabeller'!$H132)),AVERAGEIFS(VindIndeks_raw_13!$D:$D,VindIndeks_raw_13!$C:$C,'Info-tabeller'!AV$55,VindIndeks_raw_13!$A:$A,'Info-tabeller'!$I132,VindIndeks_raw_13!$B:$B,'Info-tabeller'!$H132),"")</f>
        <v/>
      </c>
      <c r="AW132" s="5">
        <f>IF(ISNUMBER(AVERAGEIFS(VindIndeks_raw_13!$D:$D,VindIndeks_raw_13!$C:$C,'Info-tabeller'!AW$55,VindIndeks_raw_13!$A:$A,'Info-tabeller'!$I132,VindIndeks_raw_13!$B:$B,'Info-tabeller'!$H132)),AVERAGEIFS(VindIndeks_raw_13!$D:$D,VindIndeks_raw_13!$C:$C,'Info-tabeller'!AW$55,VindIndeks_raw_13!$A:$A,'Info-tabeller'!$I132,VindIndeks_raw_13!$B:$B,'Info-tabeller'!$H132),"")</f>
        <v/>
      </c>
      <c r="AX132" s="5">
        <f>IF(ISNUMBER(AVERAGEIFS(VindIndeks_raw_13!$D:$D,VindIndeks_raw_13!$C:$C,'Info-tabeller'!AX$55,VindIndeks_raw_13!$A:$A,'Info-tabeller'!$I132,VindIndeks_raw_13!$B:$B,'Info-tabeller'!$H132)),AVERAGEIFS(VindIndeks_raw_13!$D:$D,VindIndeks_raw_13!$C:$C,'Info-tabeller'!AX$55,VindIndeks_raw_13!$A:$A,'Info-tabeller'!$I132,VindIndeks_raw_13!$B:$B,'Info-tabeller'!$H132),"")</f>
        <v/>
      </c>
      <c r="AY132" s="5">
        <f>IF(ISNUMBER(AVERAGEIFS(VindIndeks_raw_13!$D:$D,VindIndeks_raw_13!$C:$C,'Info-tabeller'!AY$55,VindIndeks_raw_13!$A:$A,'Info-tabeller'!$I132,VindIndeks_raw_13!$B:$B,'Info-tabeller'!$H132)),AVERAGEIFS(VindIndeks_raw_13!$D:$D,VindIndeks_raw_13!$C:$C,'Info-tabeller'!AY$55,VindIndeks_raw_13!$A:$A,'Info-tabeller'!$I132,VindIndeks_raw_13!$B:$B,'Info-tabeller'!$H132),"")</f>
        <v/>
      </c>
      <c r="AZ132" s="7">
        <f>IF(ISNUMBER(AVERAGE(AO132:AV132)),AVERAGE(AO132:AV132),"")</f>
        <v/>
      </c>
      <c r="BA132" s="6">
        <f>IF(ISNUMBER(AVERAGE(AW132:AY132)),AVERAGE(AW132:AY132),"")</f>
        <v/>
      </c>
    </row>
    <row r="133" ht="15" customHeight="1">
      <c r="D133" s="53">
        <f>IF(AND($I133=YEAR(WindDenmark!$F$4)+D$100,$H133&lt;=MONTH(WindDenmark!$F$4)),1,0)</f>
        <v/>
      </c>
      <c r="E133" s="53">
        <f>IF(AND($I133=YEAR(WindDenmark!$F$4)+E$100,$H133&lt;=MONTH(WindDenmark!$F$4)),1,0)</f>
        <v/>
      </c>
      <c r="F133" s="53">
        <f>IF(AND(G133&lt;=WindDenmark!$F$4,I133&gt;YEAR(WindDenmark!$F$4)-11),1,0)</f>
        <v/>
      </c>
      <c r="G133" s="62">
        <f>DATE(I133,H133,1)</f>
        <v/>
      </c>
      <c r="H133" s="53">
        <f>+H121</f>
        <v/>
      </c>
      <c r="I133" s="53">
        <f>IF(H133=1,I132+1,I132)</f>
        <v/>
      </c>
      <c r="J133" s="4">
        <f>IF(ISNUMBER(AVERAGEIFS(VindIndeks_raw_20_large!$D:$D,VindIndeks_raw_20_large!$C:$C,'Info-tabeller'!J$55,VindIndeks_raw_20_large!$A:$A,'Info-tabeller'!$I133,VindIndeks_raw_20_large!$B:$B,'Info-tabeller'!$H133)),AVERAGEIFS(VindIndeks_raw_20_large!$D:$D,VindIndeks_raw_20_large!$C:$C,'Info-tabeller'!J$55,VindIndeks_raw_20_large!$A:$A,'Info-tabeller'!$I133,VindIndeks_raw_20_large!$B:$B,'Info-tabeller'!$H133),"")</f>
        <v/>
      </c>
      <c r="K133" s="4">
        <f>IF(ISNUMBER(AVERAGEIFS(VindIndeks_raw_20_large!$D:$D,VindIndeks_raw_20_large!$C:$C,'Info-tabeller'!K$55,VindIndeks_raw_20_large!$A:$A,'Info-tabeller'!$I133,VindIndeks_raw_20_large!$B:$B,'Info-tabeller'!$H133)),AVERAGEIFS(VindIndeks_raw_20_large!$D:$D,VindIndeks_raw_20_large!$C:$C,'Info-tabeller'!K$55,VindIndeks_raw_20_large!$A:$A,'Info-tabeller'!$I133,VindIndeks_raw_20_large!$B:$B,'Info-tabeller'!$H133),"")</f>
        <v/>
      </c>
      <c r="L133" s="4">
        <f>IF(ISNUMBER(AVERAGEIFS(VindIndeks_raw_20_large!$D:$D,VindIndeks_raw_20_large!$C:$C,'Info-tabeller'!L$55,VindIndeks_raw_20_large!$A:$A,'Info-tabeller'!$I133,VindIndeks_raw_20_large!$B:$B,'Info-tabeller'!$H133)),AVERAGEIFS(VindIndeks_raw_20_large!$D:$D,VindIndeks_raw_20_large!$C:$C,'Info-tabeller'!L$55,VindIndeks_raw_20_large!$A:$A,'Info-tabeller'!$I133,VindIndeks_raw_20_large!$B:$B,'Info-tabeller'!$H133),"")</f>
        <v/>
      </c>
      <c r="M133" s="4">
        <f>IF(ISNUMBER(AVERAGEIFS(VindIndeks_raw_20_large!$D:$D,VindIndeks_raw_20_large!$C:$C,'Info-tabeller'!M$55,VindIndeks_raw_20_large!$A:$A,'Info-tabeller'!$I133,VindIndeks_raw_20_large!$B:$B,'Info-tabeller'!$H133)),AVERAGEIFS(VindIndeks_raw_20_large!$D:$D,VindIndeks_raw_20_large!$C:$C,'Info-tabeller'!M$55,VindIndeks_raw_20_large!$A:$A,'Info-tabeller'!$I133,VindIndeks_raw_20_large!$B:$B,'Info-tabeller'!$H133),"")</f>
        <v/>
      </c>
      <c r="N133" s="4">
        <f>IF(ISNUMBER(AVERAGEIFS(VindIndeks_raw_20_large!$D:$D,VindIndeks_raw_20_large!$C:$C,'Info-tabeller'!N$55,VindIndeks_raw_20_large!$A:$A,'Info-tabeller'!$I133,VindIndeks_raw_20_large!$B:$B,'Info-tabeller'!$H133)),AVERAGEIFS(VindIndeks_raw_20_large!$D:$D,VindIndeks_raw_20_large!$C:$C,'Info-tabeller'!N$55,VindIndeks_raw_20_large!$A:$A,'Info-tabeller'!$I133,VindIndeks_raw_20_large!$B:$B,'Info-tabeller'!$H133),"")</f>
        <v/>
      </c>
      <c r="O133" s="4">
        <f>IF(ISNUMBER(AVERAGEIFS(VindIndeks_raw_20_large!$D:$D,VindIndeks_raw_20_large!$C:$C,'Info-tabeller'!O$55,VindIndeks_raw_20_large!$A:$A,'Info-tabeller'!$I133,VindIndeks_raw_20_large!$B:$B,'Info-tabeller'!$H133)),AVERAGEIFS(VindIndeks_raw_20_large!$D:$D,VindIndeks_raw_20_large!$C:$C,'Info-tabeller'!O$55,VindIndeks_raw_20_large!$A:$A,'Info-tabeller'!$I133,VindIndeks_raw_20_large!$B:$B,'Info-tabeller'!$H133),"")</f>
        <v/>
      </c>
      <c r="P133" s="4">
        <f>IF(ISNUMBER(AVERAGEIFS(VindIndeks_raw_20_large!$D:$D,VindIndeks_raw_20_large!$C:$C,'Info-tabeller'!P$55,VindIndeks_raw_20_large!$A:$A,'Info-tabeller'!$I133,VindIndeks_raw_20_large!$B:$B,'Info-tabeller'!$H133)),AVERAGEIFS(VindIndeks_raw_20_large!$D:$D,VindIndeks_raw_20_large!$C:$C,'Info-tabeller'!P$55,VindIndeks_raw_20_large!$A:$A,'Info-tabeller'!$I133,VindIndeks_raw_20_large!$B:$B,'Info-tabeller'!$H133),"")</f>
        <v/>
      </c>
      <c r="Q133" s="4">
        <f>IF(ISNUMBER(AVERAGEIFS(VindIndeks_raw_20_large!$D:$D,VindIndeks_raw_20_large!$C:$C,'Info-tabeller'!Q$55,VindIndeks_raw_20_large!$A:$A,'Info-tabeller'!$I133,VindIndeks_raw_20_large!$B:$B,'Info-tabeller'!$H133)),AVERAGEIFS(VindIndeks_raw_20_large!$D:$D,VindIndeks_raw_20_large!$C:$C,'Info-tabeller'!Q$55,VindIndeks_raw_20_large!$A:$A,'Info-tabeller'!$I133,VindIndeks_raw_20_large!$B:$B,'Info-tabeller'!$H133),"")</f>
        <v/>
      </c>
      <c r="R133" s="5">
        <f>IF(ISNUMBER(AVERAGEIFS(VindIndeks_raw_20_large!$D:$D,VindIndeks_raw_20_large!$C:$C,'Info-tabeller'!R$55,VindIndeks_raw_20_large!$A:$A,'Info-tabeller'!$I133,VindIndeks_raw_20_large!$B:$B,'Info-tabeller'!$H133)),AVERAGEIFS(VindIndeks_raw_20_large!$D:$D,VindIndeks_raw_20_large!$C:$C,'Info-tabeller'!R$55,VindIndeks_raw_20_large!$A:$A,'Info-tabeller'!$I133,VindIndeks_raw_20_large!$B:$B,'Info-tabeller'!$H133),"")</f>
        <v/>
      </c>
      <c r="S133" s="5">
        <f>IF(ISNUMBER(AVERAGEIFS(VindIndeks_raw_20_large!$D:$D,VindIndeks_raw_20_large!$C:$C,'Info-tabeller'!S$55,VindIndeks_raw_20_large!$A:$A,'Info-tabeller'!$I133,VindIndeks_raw_20_large!$B:$B,'Info-tabeller'!$H133)),AVERAGEIFS(VindIndeks_raw_20_large!$D:$D,VindIndeks_raw_20_large!$C:$C,'Info-tabeller'!S$55,VindIndeks_raw_20_large!$A:$A,'Info-tabeller'!$I133,VindIndeks_raw_20_large!$B:$B,'Info-tabeller'!$H133),"")</f>
        <v/>
      </c>
      <c r="T133" s="5">
        <f>IF(ISNUMBER(AVERAGEIFS(VindIndeks_raw_20_large!$D:$D,VindIndeks_raw_20_large!$C:$C,'Info-tabeller'!T$55,VindIndeks_raw_20_large!$A:$A,'Info-tabeller'!$I133,VindIndeks_raw_20_large!$B:$B,'Info-tabeller'!$H133)),AVERAGEIFS(VindIndeks_raw_20_large!$D:$D,VindIndeks_raw_20_large!$C:$C,'Info-tabeller'!T$55,VindIndeks_raw_20_large!$A:$A,'Info-tabeller'!$I133,VindIndeks_raw_20_large!$B:$B,'Info-tabeller'!$H133),"")</f>
        <v/>
      </c>
      <c r="U133" s="5">
        <f>IF(ISNUMBER(AVERAGEIFS(VindIndeks_raw_20_large!$D:$D,VindIndeks_raw_20_large!$C:$C,'Info-tabeller'!U$55,VindIndeks_raw_20_large!$A:$A,'Info-tabeller'!$I133,VindIndeks_raw_20_large!$B:$B,'Info-tabeller'!$H133)),AVERAGEIFS(VindIndeks_raw_20_large!$D:$D,VindIndeks_raw_20_large!$C:$C,'Info-tabeller'!U$55,VindIndeks_raw_20_large!$A:$A,'Info-tabeller'!$I133,VindIndeks_raw_20_large!$B:$B,'Info-tabeller'!$H133),"")</f>
        <v/>
      </c>
      <c r="V133" s="5">
        <f>IF(ISNUMBER(AVERAGEIFS(VindIndeks_raw_20_large!$D:$D,VindIndeks_raw_20_large!$C:$C,'Info-tabeller'!V$55,VindIndeks_raw_20_large!$A:$A,'Info-tabeller'!$I133,VindIndeks_raw_20_large!$B:$B,'Info-tabeller'!$H133)),AVERAGEIFS(VindIndeks_raw_20_large!$D:$D,VindIndeks_raw_20_large!$C:$C,'Info-tabeller'!V$55,VindIndeks_raw_20_large!$A:$A,'Info-tabeller'!$I133,VindIndeks_raw_20_large!$B:$B,'Info-tabeller'!$H133),"")</f>
        <v/>
      </c>
      <c r="W133" s="5">
        <f>IF(ISNUMBER(AVERAGEIFS(VindIndeks_raw_20_large!$D:$D,VindIndeks_raw_20_large!$C:$C,'Info-tabeller'!W$55,VindIndeks_raw_20_large!$A:$A,'Info-tabeller'!$I133,VindIndeks_raw_20_large!$B:$B,'Info-tabeller'!$H133)),AVERAGEIFS(VindIndeks_raw_20_large!$D:$D,VindIndeks_raw_20_large!$C:$C,'Info-tabeller'!W$55,VindIndeks_raw_20_large!$A:$A,'Info-tabeller'!$I133,VindIndeks_raw_20_large!$B:$B,'Info-tabeller'!$H133),"")</f>
        <v/>
      </c>
      <c r="X133" s="7">
        <f>IF(ISNUMBER(AVERAGE(J133:Q133)),AVERAGE(J133:Q133),"")</f>
        <v/>
      </c>
      <c r="Y133" s="6">
        <f>IF(ISNUMBER(AVERAGE(R133:W133)),AVERAGE(R133:W133),"")</f>
        <v/>
      </c>
      <c r="AB133" s="16">
        <f>+G133</f>
        <v/>
      </c>
      <c r="AC133" s="4">
        <f>IF(ISNUMBER(AVERAGEIFS(VindIndeks_raw_20_small!$D:$D,VindIndeks_raw_20_small!$C:$C,'Info-tabeller'!AC$55,VindIndeks_raw_20_small!$A:$A,'Info-tabeller'!$I133,VindIndeks_raw_20_small!$B:$B,'Info-tabeller'!$H133)),AVERAGEIFS(VindIndeks_raw_20_small!$D:$D,VindIndeks_raw_20_small!$C:$C,'Info-tabeller'!AC$55,VindIndeks_raw_20_small!$A:$A,'Info-tabeller'!$I133,VindIndeks_raw_20_small!$B:$B,'Info-tabeller'!$H133),"")</f>
        <v/>
      </c>
      <c r="AD133" s="4">
        <f>IF(ISNUMBER(AVERAGEIFS(VindIndeks_raw_20_small!$D:$D,VindIndeks_raw_20_small!$C:$C,'Info-tabeller'!AD$55,VindIndeks_raw_20_small!$A:$A,'Info-tabeller'!$I133,VindIndeks_raw_20_small!$B:$B,'Info-tabeller'!$H133)),AVERAGEIFS(VindIndeks_raw_20_small!$D:$D,VindIndeks_raw_20_small!$C:$C,'Info-tabeller'!AD$55,VindIndeks_raw_20_small!$A:$A,'Info-tabeller'!$I133,VindIndeks_raw_20_small!$B:$B,'Info-tabeller'!$H133),"")</f>
        <v/>
      </c>
      <c r="AE133" s="4">
        <f>IF(ISNUMBER(AVERAGEIFS(VindIndeks_raw_20_small!$D:$D,VindIndeks_raw_20_small!$C:$C,'Info-tabeller'!AE$55,VindIndeks_raw_20_small!$A:$A,'Info-tabeller'!$I133,VindIndeks_raw_20_small!$B:$B,'Info-tabeller'!$H133)),AVERAGEIFS(VindIndeks_raw_20_small!$D:$D,VindIndeks_raw_20_small!$C:$C,'Info-tabeller'!AE$55,VindIndeks_raw_20_small!$A:$A,'Info-tabeller'!$I133,VindIndeks_raw_20_small!$B:$B,'Info-tabeller'!$H133),"")</f>
        <v/>
      </c>
      <c r="AF133" s="4">
        <f>IF(ISNUMBER(AVERAGEIFS(VindIndeks_raw_20_small!$D:$D,VindIndeks_raw_20_small!$C:$C,'Info-tabeller'!AF$55,VindIndeks_raw_20_small!$A:$A,'Info-tabeller'!$I133,VindIndeks_raw_20_small!$B:$B,'Info-tabeller'!$H133)),AVERAGEIFS(VindIndeks_raw_20_small!$D:$D,VindIndeks_raw_20_small!$C:$C,'Info-tabeller'!AF$55,VindIndeks_raw_20_small!$A:$A,'Info-tabeller'!$I133,VindIndeks_raw_20_small!$B:$B,'Info-tabeller'!$H133),"")</f>
        <v/>
      </c>
      <c r="AG133" s="4">
        <f>IF(ISNUMBER(AVERAGEIFS(VindIndeks_raw_20_small!$D:$D,VindIndeks_raw_20_small!$C:$C,'Info-tabeller'!AG$55,VindIndeks_raw_20_small!$A:$A,'Info-tabeller'!$I133,VindIndeks_raw_20_small!$B:$B,'Info-tabeller'!$H133)),AVERAGEIFS(VindIndeks_raw_20_small!$D:$D,VindIndeks_raw_20_small!$C:$C,'Info-tabeller'!AG$55,VindIndeks_raw_20_small!$A:$A,'Info-tabeller'!$I133,VindIndeks_raw_20_small!$B:$B,'Info-tabeller'!$H133),"")</f>
        <v/>
      </c>
      <c r="AH133" s="4">
        <f>IF(ISNUMBER(AVERAGEIFS(VindIndeks_raw_20_small!$D:$D,VindIndeks_raw_20_small!$C:$C,'Info-tabeller'!AH$55,VindIndeks_raw_20_small!$A:$A,'Info-tabeller'!$I133,VindIndeks_raw_20_small!$B:$B,'Info-tabeller'!$H133)),AVERAGEIFS(VindIndeks_raw_20_small!$D:$D,VindIndeks_raw_20_small!$C:$C,'Info-tabeller'!AH$55,VindIndeks_raw_20_small!$A:$A,'Info-tabeller'!$I133,VindIndeks_raw_20_small!$B:$B,'Info-tabeller'!$H133),"")</f>
        <v/>
      </c>
      <c r="AI133" s="4">
        <f>IF(ISNUMBER(AVERAGEIFS(VindIndeks_raw_20_small!$D:$D,VindIndeks_raw_20_small!$C:$C,'Info-tabeller'!AI$55,VindIndeks_raw_20_small!$A:$A,'Info-tabeller'!$I133,VindIndeks_raw_20_small!$B:$B,'Info-tabeller'!$H133)),AVERAGEIFS(VindIndeks_raw_20_small!$D:$D,VindIndeks_raw_20_small!$C:$C,'Info-tabeller'!AI$55,VindIndeks_raw_20_small!$A:$A,'Info-tabeller'!$I133,VindIndeks_raw_20_small!$B:$B,'Info-tabeller'!$H133),"")</f>
        <v/>
      </c>
      <c r="AJ133" s="4">
        <f>IF(ISNUMBER(AVERAGEIFS(VindIndeks_raw_20_small!$D:$D,VindIndeks_raw_20_small!$C:$C,'Info-tabeller'!AJ$55,VindIndeks_raw_20_small!$A:$A,'Info-tabeller'!$I133,VindIndeks_raw_20_small!$B:$B,'Info-tabeller'!$H133)),AVERAGEIFS(VindIndeks_raw_20_small!$D:$D,VindIndeks_raw_20_small!$C:$C,'Info-tabeller'!AJ$55,VindIndeks_raw_20_small!$A:$A,'Info-tabeller'!$I133,VindIndeks_raw_20_small!$B:$B,'Info-tabeller'!$H133),"")</f>
        <v/>
      </c>
      <c r="AK133" s="7">
        <f>IF(ISNUMBER(AVERAGE(AC133:AJ133)),AVERAGE(AC133:AJ133),"")</f>
        <v/>
      </c>
      <c r="AN133" s="17">
        <f>+AB133</f>
        <v/>
      </c>
      <c r="AO133" s="4">
        <f>IF(ISNUMBER(AVERAGEIFS(VindIndeks_raw_13!$D:$D,VindIndeks_raw_13!$C:$C,'Info-tabeller'!AO$55,VindIndeks_raw_13!$A:$A,'Info-tabeller'!$I133,VindIndeks_raw_13!$B:$B,'Info-tabeller'!$H133)),AVERAGEIFS(VindIndeks_raw_13!$D:$D,VindIndeks_raw_13!$C:$C,'Info-tabeller'!AO$55,VindIndeks_raw_13!$A:$A,'Info-tabeller'!$I133,VindIndeks_raw_13!$B:$B,'Info-tabeller'!$H133),"")</f>
        <v/>
      </c>
      <c r="AP133" s="4">
        <f>IF(ISNUMBER(AVERAGEIFS(VindIndeks_raw_13!$D:$D,VindIndeks_raw_13!$C:$C,'Info-tabeller'!AP$55,VindIndeks_raw_13!$A:$A,'Info-tabeller'!$I133,VindIndeks_raw_13!$B:$B,'Info-tabeller'!$H133)),AVERAGEIFS(VindIndeks_raw_13!$D:$D,VindIndeks_raw_13!$C:$C,'Info-tabeller'!AP$55,VindIndeks_raw_13!$A:$A,'Info-tabeller'!$I133,VindIndeks_raw_13!$B:$B,'Info-tabeller'!$H133),"")</f>
        <v/>
      </c>
      <c r="AQ133" s="4">
        <f>IF(ISNUMBER(AVERAGEIFS(VindIndeks_raw_13!$D:$D,VindIndeks_raw_13!$C:$C,'Info-tabeller'!AQ$55,VindIndeks_raw_13!$A:$A,'Info-tabeller'!$I133,VindIndeks_raw_13!$B:$B,'Info-tabeller'!$H133)),AVERAGEIFS(VindIndeks_raw_13!$D:$D,VindIndeks_raw_13!$C:$C,'Info-tabeller'!AQ$55,VindIndeks_raw_13!$A:$A,'Info-tabeller'!$I133,VindIndeks_raw_13!$B:$B,'Info-tabeller'!$H133),"")</f>
        <v/>
      </c>
      <c r="AR133" s="4">
        <f>IF(ISNUMBER(AVERAGEIFS(VindIndeks_raw_13!$D:$D,VindIndeks_raw_13!$C:$C,'Info-tabeller'!AR$55,VindIndeks_raw_13!$A:$A,'Info-tabeller'!$I133,VindIndeks_raw_13!$B:$B,'Info-tabeller'!$H133)),AVERAGEIFS(VindIndeks_raw_13!$D:$D,VindIndeks_raw_13!$C:$C,'Info-tabeller'!AR$55,VindIndeks_raw_13!$A:$A,'Info-tabeller'!$I133,VindIndeks_raw_13!$B:$B,'Info-tabeller'!$H133),"")</f>
        <v/>
      </c>
      <c r="AS133" s="4">
        <f>IF(ISNUMBER(AVERAGEIFS(VindIndeks_raw_13!$D:$D,VindIndeks_raw_13!$C:$C,'Info-tabeller'!AS$55,VindIndeks_raw_13!$A:$A,'Info-tabeller'!$I133,VindIndeks_raw_13!$B:$B,'Info-tabeller'!$H133)),AVERAGEIFS(VindIndeks_raw_13!$D:$D,VindIndeks_raw_13!$C:$C,'Info-tabeller'!AS$55,VindIndeks_raw_13!$A:$A,'Info-tabeller'!$I133,VindIndeks_raw_13!$B:$B,'Info-tabeller'!$H133),"")</f>
        <v/>
      </c>
      <c r="AT133" s="4">
        <f>IF(ISNUMBER(AVERAGEIFS(VindIndeks_raw_13!$D:$D,VindIndeks_raw_13!$C:$C,'Info-tabeller'!AT$55,VindIndeks_raw_13!$A:$A,'Info-tabeller'!$I133,VindIndeks_raw_13!$B:$B,'Info-tabeller'!$H133)),AVERAGEIFS(VindIndeks_raw_13!$D:$D,VindIndeks_raw_13!$C:$C,'Info-tabeller'!AT$55,VindIndeks_raw_13!$A:$A,'Info-tabeller'!$I133,VindIndeks_raw_13!$B:$B,'Info-tabeller'!$H133),"")</f>
        <v/>
      </c>
      <c r="AU133" s="4">
        <f>IF(ISNUMBER(AVERAGEIFS(VindIndeks_raw_13!$D:$D,VindIndeks_raw_13!$C:$C,'Info-tabeller'!AU$55,VindIndeks_raw_13!$A:$A,'Info-tabeller'!$I133,VindIndeks_raw_13!$B:$B,'Info-tabeller'!$H133)),AVERAGEIFS(VindIndeks_raw_13!$D:$D,VindIndeks_raw_13!$C:$C,'Info-tabeller'!AU$55,VindIndeks_raw_13!$A:$A,'Info-tabeller'!$I133,VindIndeks_raw_13!$B:$B,'Info-tabeller'!$H133),"")</f>
        <v/>
      </c>
      <c r="AV133" s="4">
        <f>IF(ISNUMBER(AVERAGEIFS(VindIndeks_raw_13!$D:$D,VindIndeks_raw_13!$C:$C,'Info-tabeller'!AV$55,VindIndeks_raw_13!$A:$A,'Info-tabeller'!$I133,VindIndeks_raw_13!$B:$B,'Info-tabeller'!$H133)),AVERAGEIFS(VindIndeks_raw_13!$D:$D,VindIndeks_raw_13!$C:$C,'Info-tabeller'!AV$55,VindIndeks_raw_13!$A:$A,'Info-tabeller'!$I133,VindIndeks_raw_13!$B:$B,'Info-tabeller'!$H133),"")</f>
        <v/>
      </c>
      <c r="AW133" s="5">
        <f>IF(ISNUMBER(AVERAGEIFS(VindIndeks_raw_13!$D:$D,VindIndeks_raw_13!$C:$C,'Info-tabeller'!AW$55,VindIndeks_raw_13!$A:$A,'Info-tabeller'!$I133,VindIndeks_raw_13!$B:$B,'Info-tabeller'!$H133)),AVERAGEIFS(VindIndeks_raw_13!$D:$D,VindIndeks_raw_13!$C:$C,'Info-tabeller'!AW$55,VindIndeks_raw_13!$A:$A,'Info-tabeller'!$I133,VindIndeks_raw_13!$B:$B,'Info-tabeller'!$H133),"")</f>
        <v/>
      </c>
      <c r="AX133" s="5">
        <f>IF(ISNUMBER(AVERAGEIFS(VindIndeks_raw_13!$D:$D,VindIndeks_raw_13!$C:$C,'Info-tabeller'!AX$55,VindIndeks_raw_13!$A:$A,'Info-tabeller'!$I133,VindIndeks_raw_13!$B:$B,'Info-tabeller'!$H133)),AVERAGEIFS(VindIndeks_raw_13!$D:$D,VindIndeks_raw_13!$C:$C,'Info-tabeller'!AX$55,VindIndeks_raw_13!$A:$A,'Info-tabeller'!$I133,VindIndeks_raw_13!$B:$B,'Info-tabeller'!$H133),"")</f>
        <v/>
      </c>
      <c r="AY133" s="5">
        <f>IF(ISNUMBER(AVERAGEIFS(VindIndeks_raw_13!$D:$D,VindIndeks_raw_13!$C:$C,'Info-tabeller'!AY$55,VindIndeks_raw_13!$A:$A,'Info-tabeller'!$I133,VindIndeks_raw_13!$B:$B,'Info-tabeller'!$H133)),AVERAGEIFS(VindIndeks_raw_13!$D:$D,VindIndeks_raw_13!$C:$C,'Info-tabeller'!AY$55,VindIndeks_raw_13!$A:$A,'Info-tabeller'!$I133,VindIndeks_raw_13!$B:$B,'Info-tabeller'!$H133),"")</f>
        <v/>
      </c>
      <c r="AZ133" s="7">
        <f>IF(ISNUMBER(AVERAGE(AO133:AV133)),AVERAGE(AO133:AV133),"")</f>
        <v/>
      </c>
      <c r="BA133" s="6">
        <f>IF(ISNUMBER(AVERAGE(AW133:AY133)),AVERAGE(AW133:AY133),"")</f>
        <v/>
      </c>
    </row>
    <row r="134" ht="15" customHeight="1">
      <c r="D134" s="53">
        <f>IF(AND($I134=YEAR(WindDenmark!$F$4)+D$100,$H134&lt;=MONTH(WindDenmark!$F$4)),1,0)</f>
        <v/>
      </c>
      <c r="E134" s="53">
        <f>IF(AND($I134=YEAR(WindDenmark!$F$4)+E$100,$H134&lt;=MONTH(WindDenmark!$F$4)),1,0)</f>
        <v/>
      </c>
      <c r="F134" s="53">
        <f>IF(AND(G134&lt;=WindDenmark!$F$4,I134&gt;YEAR(WindDenmark!$F$4)-11),1,0)</f>
        <v/>
      </c>
      <c r="G134" s="62">
        <f>DATE(I134,H134,1)</f>
        <v/>
      </c>
      <c r="H134" s="53">
        <f>+H122</f>
        <v/>
      </c>
      <c r="I134" s="53">
        <f>IF(H134=1,I133+1,I133)</f>
        <v/>
      </c>
      <c r="J134" s="4">
        <f>IF(ISNUMBER(AVERAGEIFS(VindIndeks_raw_20_large!$D:$D,VindIndeks_raw_20_large!$C:$C,'Info-tabeller'!J$55,VindIndeks_raw_20_large!$A:$A,'Info-tabeller'!$I134,VindIndeks_raw_20_large!$B:$B,'Info-tabeller'!$H134)),AVERAGEIFS(VindIndeks_raw_20_large!$D:$D,VindIndeks_raw_20_large!$C:$C,'Info-tabeller'!J$55,VindIndeks_raw_20_large!$A:$A,'Info-tabeller'!$I134,VindIndeks_raw_20_large!$B:$B,'Info-tabeller'!$H134),"")</f>
        <v/>
      </c>
      <c r="K134" s="4">
        <f>IF(ISNUMBER(AVERAGEIFS(VindIndeks_raw_20_large!$D:$D,VindIndeks_raw_20_large!$C:$C,'Info-tabeller'!K$55,VindIndeks_raw_20_large!$A:$A,'Info-tabeller'!$I134,VindIndeks_raw_20_large!$B:$B,'Info-tabeller'!$H134)),AVERAGEIFS(VindIndeks_raw_20_large!$D:$D,VindIndeks_raw_20_large!$C:$C,'Info-tabeller'!K$55,VindIndeks_raw_20_large!$A:$A,'Info-tabeller'!$I134,VindIndeks_raw_20_large!$B:$B,'Info-tabeller'!$H134),"")</f>
        <v/>
      </c>
      <c r="L134" s="4">
        <f>IF(ISNUMBER(AVERAGEIFS(VindIndeks_raw_20_large!$D:$D,VindIndeks_raw_20_large!$C:$C,'Info-tabeller'!L$55,VindIndeks_raw_20_large!$A:$A,'Info-tabeller'!$I134,VindIndeks_raw_20_large!$B:$B,'Info-tabeller'!$H134)),AVERAGEIFS(VindIndeks_raw_20_large!$D:$D,VindIndeks_raw_20_large!$C:$C,'Info-tabeller'!L$55,VindIndeks_raw_20_large!$A:$A,'Info-tabeller'!$I134,VindIndeks_raw_20_large!$B:$B,'Info-tabeller'!$H134),"")</f>
        <v/>
      </c>
      <c r="M134" s="4">
        <f>IF(ISNUMBER(AVERAGEIFS(VindIndeks_raw_20_large!$D:$D,VindIndeks_raw_20_large!$C:$C,'Info-tabeller'!M$55,VindIndeks_raw_20_large!$A:$A,'Info-tabeller'!$I134,VindIndeks_raw_20_large!$B:$B,'Info-tabeller'!$H134)),AVERAGEIFS(VindIndeks_raw_20_large!$D:$D,VindIndeks_raw_20_large!$C:$C,'Info-tabeller'!M$55,VindIndeks_raw_20_large!$A:$A,'Info-tabeller'!$I134,VindIndeks_raw_20_large!$B:$B,'Info-tabeller'!$H134),"")</f>
        <v/>
      </c>
      <c r="N134" s="4">
        <f>IF(ISNUMBER(AVERAGEIFS(VindIndeks_raw_20_large!$D:$D,VindIndeks_raw_20_large!$C:$C,'Info-tabeller'!N$55,VindIndeks_raw_20_large!$A:$A,'Info-tabeller'!$I134,VindIndeks_raw_20_large!$B:$B,'Info-tabeller'!$H134)),AVERAGEIFS(VindIndeks_raw_20_large!$D:$D,VindIndeks_raw_20_large!$C:$C,'Info-tabeller'!N$55,VindIndeks_raw_20_large!$A:$A,'Info-tabeller'!$I134,VindIndeks_raw_20_large!$B:$B,'Info-tabeller'!$H134),"")</f>
        <v/>
      </c>
      <c r="O134" s="4">
        <f>IF(ISNUMBER(AVERAGEIFS(VindIndeks_raw_20_large!$D:$D,VindIndeks_raw_20_large!$C:$C,'Info-tabeller'!O$55,VindIndeks_raw_20_large!$A:$A,'Info-tabeller'!$I134,VindIndeks_raw_20_large!$B:$B,'Info-tabeller'!$H134)),AVERAGEIFS(VindIndeks_raw_20_large!$D:$D,VindIndeks_raw_20_large!$C:$C,'Info-tabeller'!O$55,VindIndeks_raw_20_large!$A:$A,'Info-tabeller'!$I134,VindIndeks_raw_20_large!$B:$B,'Info-tabeller'!$H134),"")</f>
        <v/>
      </c>
      <c r="P134" s="4">
        <f>IF(ISNUMBER(AVERAGEIFS(VindIndeks_raw_20_large!$D:$D,VindIndeks_raw_20_large!$C:$C,'Info-tabeller'!P$55,VindIndeks_raw_20_large!$A:$A,'Info-tabeller'!$I134,VindIndeks_raw_20_large!$B:$B,'Info-tabeller'!$H134)),AVERAGEIFS(VindIndeks_raw_20_large!$D:$D,VindIndeks_raw_20_large!$C:$C,'Info-tabeller'!P$55,VindIndeks_raw_20_large!$A:$A,'Info-tabeller'!$I134,VindIndeks_raw_20_large!$B:$B,'Info-tabeller'!$H134),"")</f>
        <v/>
      </c>
      <c r="Q134" s="4">
        <f>IF(ISNUMBER(AVERAGEIFS(VindIndeks_raw_20_large!$D:$D,VindIndeks_raw_20_large!$C:$C,'Info-tabeller'!Q$55,VindIndeks_raw_20_large!$A:$A,'Info-tabeller'!$I134,VindIndeks_raw_20_large!$B:$B,'Info-tabeller'!$H134)),AVERAGEIFS(VindIndeks_raw_20_large!$D:$D,VindIndeks_raw_20_large!$C:$C,'Info-tabeller'!Q$55,VindIndeks_raw_20_large!$A:$A,'Info-tabeller'!$I134,VindIndeks_raw_20_large!$B:$B,'Info-tabeller'!$H134),"")</f>
        <v/>
      </c>
      <c r="R134" s="5">
        <f>IF(ISNUMBER(AVERAGEIFS(VindIndeks_raw_20_large!$D:$D,VindIndeks_raw_20_large!$C:$C,'Info-tabeller'!R$55,VindIndeks_raw_20_large!$A:$A,'Info-tabeller'!$I134,VindIndeks_raw_20_large!$B:$B,'Info-tabeller'!$H134)),AVERAGEIFS(VindIndeks_raw_20_large!$D:$D,VindIndeks_raw_20_large!$C:$C,'Info-tabeller'!R$55,VindIndeks_raw_20_large!$A:$A,'Info-tabeller'!$I134,VindIndeks_raw_20_large!$B:$B,'Info-tabeller'!$H134),"")</f>
        <v/>
      </c>
      <c r="S134" s="5">
        <f>IF(ISNUMBER(AVERAGEIFS(VindIndeks_raw_20_large!$D:$D,VindIndeks_raw_20_large!$C:$C,'Info-tabeller'!S$55,VindIndeks_raw_20_large!$A:$A,'Info-tabeller'!$I134,VindIndeks_raw_20_large!$B:$B,'Info-tabeller'!$H134)),AVERAGEIFS(VindIndeks_raw_20_large!$D:$D,VindIndeks_raw_20_large!$C:$C,'Info-tabeller'!S$55,VindIndeks_raw_20_large!$A:$A,'Info-tabeller'!$I134,VindIndeks_raw_20_large!$B:$B,'Info-tabeller'!$H134),"")</f>
        <v/>
      </c>
      <c r="T134" s="5">
        <f>IF(ISNUMBER(AVERAGEIFS(VindIndeks_raw_20_large!$D:$D,VindIndeks_raw_20_large!$C:$C,'Info-tabeller'!T$55,VindIndeks_raw_20_large!$A:$A,'Info-tabeller'!$I134,VindIndeks_raw_20_large!$B:$B,'Info-tabeller'!$H134)),AVERAGEIFS(VindIndeks_raw_20_large!$D:$D,VindIndeks_raw_20_large!$C:$C,'Info-tabeller'!T$55,VindIndeks_raw_20_large!$A:$A,'Info-tabeller'!$I134,VindIndeks_raw_20_large!$B:$B,'Info-tabeller'!$H134),"")</f>
        <v/>
      </c>
      <c r="U134" s="5">
        <f>IF(ISNUMBER(AVERAGEIFS(VindIndeks_raw_20_large!$D:$D,VindIndeks_raw_20_large!$C:$C,'Info-tabeller'!U$55,VindIndeks_raw_20_large!$A:$A,'Info-tabeller'!$I134,VindIndeks_raw_20_large!$B:$B,'Info-tabeller'!$H134)),AVERAGEIFS(VindIndeks_raw_20_large!$D:$D,VindIndeks_raw_20_large!$C:$C,'Info-tabeller'!U$55,VindIndeks_raw_20_large!$A:$A,'Info-tabeller'!$I134,VindIndeks_raw_20_large!$B:$B,'Info-tabeller'!$H134),"")</f>
        <v/>
      </c>
      <c r="V134" s="5">
        <f>IF(ISNUMBER(AVERAGEIFS(VindIndeks_raw_20_large!$D:$D,VindIndeks_raw_20_large!$C:$C,'Info-tabeller'!V$55,VindIndeks_raw_20_large!$A:$A,'Info-tabeller'!$I134,VindIndeks_raw_20_large!$B:$B,'Info-tabeller'!$H134)),AVERAGEIFS(VindIndeks_raw_20_large!$D:$D,VindIndeks_raw_20_large!$C:$C,'Info-tabeller'!V$55,VindIndeks_raw_20_large!$A:$A,'Info-tabeller'!$I134,VindIndeks_raw_20_large!$B:$B,'Info-tabeller'!$H134),"")</f>
        <v/>
      </c>
      <c r="W134" s="5">
        <f>IF(ISNUMBER(AVERAGEIFS(VindIndeks_raw_20_large!$D:$D,VindIndeks_raw_20_large!$C:$C,'Info-tabeller'!W$55,VindIndeks_raw_20_large!$A:$A,'Info-tabeller'!$I134,VindIndeks_raw_20_large!$B:$B,'Info-tabeller'!$H134)),AVERAGEIFS(VindIndeks_raw_20_large!$D:$D,VindIndeks_raw_20_large!$C:$C,'Info-tabeller'!W$55,VindIndeks_raw_20_large!$A:$A,'Info-tabeller'!$I134,VindIndeks_raw_20_large!$B:$B,'Info-tabeller'!$H134),"")</f>
        <v/>
      </c>
      <c r="X134" s="7">
        <f>IF(ISNUMBER(AVERAGE(J134:Q134)),AVERAGE(J134:Q134),"")</f>
        <v/>
      </c>
      <c r="Y134" s="6">
        <f>IF(ISNUMBER(AVERAGE(R134:W134)),AVERAGE(R134:W134),"")</f>
        <v/>
      </c>
      <c r="AB134" s="16">
        <f>+G134</f>
        <v/>
      </c>
      <c r="AC134" s="4">
        <f>IF(ISNUMBER(AVERAGEIFS(VindIndeks_raw_20_small!$D:$D,VindIndeks_raw_20_small!$C:$C,'Info-tabeller'!AC$55,VindIndeks_raw_20_small!$A:$A,'Info-tabeller'!$I134,VindIndeks_raw_20_small!$B:$B,'Info-tabeller'!$H134)),AVERAGEIFS(VindIndeks_raw_20_small!$D:$D,VindIndeks_raw_20_small!$C:$C,'Info-tabeller'!AC$55,VindIndeks_raw_20_small!$A:$A,'Info-tabeller'!$I134,VindIndeks_raw_20_small!$B:$B,'Info-tabeller'!$H134),"")</f>
        <v/>
      </c>
      <c r="AD134" s="4">
        <f>IF(ISNUMBER(AVERAGEIFS(VindIndeks_raw_20_small!$D:$D,VindIndeks_raw_20_small!$C:$C,'Info-tabeller'!AD$55,VindIndeks_raw_20_small!$A:$A,'Info-tabeller'!$I134,VindIndeks_raw_20_small!$B:$B,'Info-tabeller'!$H134)),AVERAGEIFS(VindIndeks_raw_20_small!$D:$D,VindIndeks_raw_20_small!$C:$C,'Info-tabeller'!AD$55,VindIndeks_raw_20_small!$A:$A,'Info-tabeller'!$I134,VindIndeks_raw_20_small!$B:$B,'Info-tabeller'!$H134),"")</f>
        <v/>
      </c>
      <c r="AE134" s="4">
        <f>IF(ISNUMBER(AVERAGEIFS(VindIndeks_raw_20_small!$D:$D,VindIndeks_raw_20_small!$C:$C,'Info-tabeller'!AE$55,VindIndeks_raw_20_small!$A:$A,'Info-tabeller'!$I134,VindIndeks_raw_20_small!$B:$B,'Info-tabeller'!$H134)),AVERAGEIFS(VindIndeks_raw_20_small!$D:$D,VindIndeks_raw_20_small!$C:$C,'Info-tabeller'!AE$55,VindIndeks_raw_20_small!$A:$A,'Info-tabeller'!$I134,VindIndeks_raw_20_small!$B:$B,'Info-tabeller'!$H134),"")</f>
        <v/>
      </c>
      <c r="AF134" s="4">
        <f>IF(ISNUMBER(AVERAGEIFS(VindIndeks_raw_20_small!$D:$D,VindIndeks_raw_20_small!$C:$C,'Info-tabeller'!AF$55,VindIndeks_raw_20_small!$A:$A,'Info-tabeller'!$I134,VindIndeks_raw_20_small!$B:$B,'Info-tabeller'!$H134)),AVERAGEIFS(VindIndeks_raw_20_small!$D:$D,VindIndeks_raw_20_small!$C:$C,'Info-tabeller'!AF$55,VindIndeks_raw_20_small!$A:$A,'Info-tabeller'!$I134,VindIndeks_raw_20_small!$B:$B,'Info-tabeller'!$H134),"")</f>
        <v/>
      </c>
      <c r="AG134" s="4">
        <f>IF(ISNUMBER(AVERAGEIFS(VindIndeks_raw_20_small!$D:$D,VindIndeks_raw_20_small!$C:$C,'Info-tabeller'!AG$55,VindIndeks_raw_20_small!$A:$A,'Info-tabeller'!$I134,VindIndeks_raw_20_small!$B:$B,'Info-tabeller'!$H134)),AVERAGEIFS(VindIndeks_raw_20_small!$D:$D,VindIndeks_raw_20_small!$C:$C,'Info-tabeller'!AG$55,VindIndeks_raw_20_small!$A:$A,'Info-tabeller'!$I134,VindIndeks_raw_20_small!$B:$B,'Info-tabeller'!$H134),"")</f>
        <v/>
      </c>
      <c r="AH134" s="4">
        <f>IF(ISNUMBER(AVERAGEIFS(VindIndeks_raw_20_small!$D:$D,VindIndeks_raw_20_small!$C:$C,'Info-tabeller'!AH$55,VindIndeks_raw_20_small!$A:$A,'Info-tabeller'!$I134,VindIndeks_raw_20_small!$B:$B,'Info-tabeller'!$H134)),AVERAGEIFS(VindIndeks_raw_20_small!$D:$D,VindIndeks_raw_20_small!$C:$C,'Info-tabeller'!AH$55,VindIndeks_raw_20_small!$A:$A,'Info-tabeller'!$I134,VindIndeks_raw_20_small!$B:$B,'Info-tabeller'!$H134),"")</f>
        <v/>
      </c>
      <c r="AI134" s="4">
        <f>IF(ISNUMBER(AVERAGEIFS(VindIndeks_raw_20_small!$D:$D,VindIndeks_raw_20_small!$C:$C,'Info-tabeller'!AI$55,VindIndeks_raw_20_small!$A:$A,'Info-tabeller'!$I134,VindIndeks_raw_20_small!$B:$B,'Info-tabeller'!$H134)),AVERAGEIFS(VindIndeks_raw_20_small!$D:$D,VindIndeks_raw_20_small!$C:$C,'Info-tabeller'!AI$55,VindIndeks_raw_20_small!$A:$A,'Info-tabeller'!$I134,VindIndeks_raw_20_small!$B:$B,'Info-tabeller'!$H134),"")</f>
        <v/>
      </c>
      <c r="AJ134" s="4">
        <f>IF(ISNUMBER(AVERAGEIFS(VindIndeks_raw_20_small!$D:$D,VindIndeks_raw_20_small!$C:$C,'Info-tabeller'!AJ$55,VindIndeks_raw_20_small!$A:$A,'Info-tabeller'!$I134,VindIndeks_raw_20_small!$B:$B,'Info-tabeller'!$H134)),AVERAGEIFS(VindIndeks_raw_20_small!$D:$D,VindIndeks_raw_20_small!$C:$C,'Info-tabeller'!AJ$55,VindIndeks_raw_20_small!$A:$A,'Info-tabeller'!$I134,VindIndeks_raw_20_small!$B:$B,'Info-tabeller'!$H134),"")</f>
        <v/>
      </c>
      <c r="AK134" s="7">
        <f>IF(ISNUMBER(AVERAGE(AC134:AJ134)),AVERAGE(AC134:AJ134),"")</f>
        <v/>
      </c>
      <c r="AN134" s="17">
        <f>+AB134</f>
        <v/>
      </c>
      <c r="AO134" s="4">
        <f>IF(ISNUMBER(AVERAGEIFS(VindIndeks_raw_13!$D:$D,VindIndeks_raw_13!$C:$C,'Info-tabeller'!AO$55,VindIndeks_raw_13!$A:$A,'Info-tabeller'!$I134,VindIndeks_raw_13!$B:$B,'Info-tabeller'!$H134)),AVERAGEIFS(VindIndeks_raw_13!$D:$D,VindIndeks_raw_13!$C:$C,'Info-tabeller'!AO$55,VindIndeks_raw_13!$A:$A,'Info-tabeller'!$I134,VindIndeks_raw_13!$B:$B,'Info-tabeller'!$H134),"")</f>
        <v/>
      </c>
      <c r="AP134" s="4">
        <f>IF(ISNUMBER(AVERAGEIFS(VindIndeks_raw_13!$D:$D,VindIndeks_raw_13!$C:$C,'Info-tabeller'!AP$55,VindIndeks_raw_13!$A:$A,'Info-tabeller'!$I134,VindIndeks_raw_13!$B:$B,'Info-tabeller'!$H134)),AVERAGEIFS(VindIndeks_raw_13!$D:$D,VindIndeks_raw_13!$C:$C,'Info-tabeller'!AP$55,VindIndeks_raw_13!$A:$A,'Info-tabeller'!$I134,VindIndeks_raw_13!$B:$B,'Info-tabeller'!$H134),"")</f>
        <v/>
      </c>
      <c r="AQ134" s="4">
        <f>IF(ISNUMBER(AVERAGEIFS(VindIndeks_raw_13!$D:$D,VindIndeks_raw_13!$C:$C,'Info-tabeller'!AQ$55,VindIndeks_raw_13!$A:$A,'Info-tabeller'!$I134,VindIndeks_raw_13!$B:$B,'Info-tabeller'!$H134)),AVERAGEIFS(VindIndeks_raw_13!$D:$D,VindIndeks_raw_13!$C:$C,'Info-tabeller'!AQ$55,VindIndeks_raw_13!$A:$A,'Info-tabeller'!$I134,VindIndeks_raw_13!$B:$B,'Info-tabeller'!$H134),"")</f>
        <v/>
      </c>
      <c r="AR134" s="4">
        <f>IF(ISNUMBER(AVERAGEIFS(VindIndeks_raw_13!$D:$D,VindIndeks_raw_13!$C:$C,'Info-tabeller'!AR$55,VindIndeks_raw_13!$A:$A,'Info-tabeller'!$I134,VindIndeks_raw_13!$B:$B,'Info-tabeller'!$H134)),AVERAGEIFS(VindIndeks_raw_13!$D:$D,VindIndeks_raw_13!$C:$C,'Info-tabeller'!AR$55,VindIndeks_raw_13!$A:$A,'Info-tabeller'!$I134,VindIndeks_raw_13!$B:$B,'Info-tabeller'!$H134),"")</f>
        <v/>
      </c>
      <c r="AS134" s="4">
        <f>IF(ISNUMBER(AVERAGEIFS(VindIndeks_raw_13!$D:$D,VindIndeks_raw_13!$C:$C,'Info-tabeller'!AS$55,VindIndeks_raw_13!$A:$A,'Info-tabeller'!$I134,VindIndeks_raw_13!$B:$B,'Info-tabeller'!$H134)),AVERAGEIFS(VindIndeks_raw_13!$D:$D,VindIndeks_raw_13!$C:$C,'Info-tabeller'!AS$55,VindIndeks_raw_13!$A:$A,'Info-tabeller'!$I134,VindIndeks_raw_13!$B:$B,'Info-tabeller'!$H134),"")</f>
        <v/>
      </c>
      <c r="AT134" s="4">
        <f>IF(ISNUMBER(AVERAGEIFS(VindIndeks_raw_13!$D:$D,VindIndeks_raw_13!$C:$C,'Info-tabeller'!AT$55,VindIndeks_raw_13!$A:$A,'Info-tabeller'!$I134,VindIndeks_raw_13!$B:$B,'Info-tabeller'!$H134)),AVERAGEIFS(VindIndeks_raw_13!$D:$D,VindIndeks_raw_13!$C:$C,'Info-tabeller'!AT$55,VindIndeks_raw_13!$A:$A,'Info-tabeller'!$I134,VindIndeks_raw_13!$B:$B,'Info-tabeller'!$H134),"")</f>
        <v/>
      </c>
      <c r="AU134" s="4">
        <f>IF(ISNUMBER(AVERAGEIFS(VindIndeks_raw_13!$D:$D,VindIndeks_raw_13!$C:$C,'Info-tabeller'!AU$55,VindIndeks_raw_13!$A:$A,'Info-tabeller'!$I134,VindIndeks_raw_13!$B:$B,'Info-tabeller'!$H134)),AVERAGEIFS(VindIndeks_raw_13!$D:$D,VindIndeks_raw_13!$C:$C,'Info-tabeller'!AU$55,VindIndeks_raw_13!$A:$A,'Info-tabeller'!$I134,VindIndeks_raw_13!$B:$B,'Info-tabeller'!$H134),"")</f>
        <v/>
      </c>
      <c r="AV134" s="4">
        <f>IF(ISNUMBER(AVERAGEIFS(VindIndeks_raw_13!$D:$D,VindIndeks_raw_13!$C:$C,'Info-tabeller'!AV$55,VindIndeks_raw_13!$A:$A,'Info-tabeller'!$I134,VindIndeks_raw_13!$B:$B,'Info-tabeller'!$H134)),AVERAGEIFS(VindIndeks_raw_13!$D:$D,VindIndeks_raw_13!$C:$C,'Info-tabeller'!AV$55,VindIndeks_raw_13!$A:$A,'Info-tabeller'!$I134,VindIndeks_raw_13!$B:$B,'Info-tabeller'!$H134),"")</f>
        <v/>
      </c>
      <c r="AW134" s="5">
        <f>IF(ISNUMBER(AVERAGEIFS(VindIndeks_raw_13!$D:$D,VindIndeks_raw_13!$C:$C,'Info-tabeller'!AW$55,VindIndeks_raw_13!$A:$A,'Info-tabeller'!$I134,VindIndeks_raw_13!$B:$B,'Info-tabeller'!$H134)),AVERAGEIFS(VindIndeks_raw_13!$D:$D,VindIndeks_raw_13!$C:$C,'Info-tabeller'!AW$55,VindIndeks_raw_13!$A:$A,'Info-tabeller'!$I134,VindIndeks_raw_13!$B:$B,'Info-tabeller'!$H134),"")</f>
        <v/>
      </c>
      <c r="AX134" s="5">
        <f>IF(ISNUMBER(AVERAGEIFS(VindIndeks_raw_13!$D:$D,VindIndeks_raw_13!$C:$C,'Info-tabeller'!AX$55,VindIndeks_raw_13!$A:$A,'Info-tabeller'!$I134,VindIndeks_raw_13!$B:$B,'Info-tabeller'!$H134)),AVERAGEIFS(VindIndeks_raw_13!$D:$D,VindIndeks_raw_13!$C:$C,'Info-tabeller'!AX$55,VindIndeks_raw_13!$A:$A,'Info-tabeller'!$I134,VindIndeks_raw_13!$B:$B,'Info-tabeller'!$H134),"")</f>
        <v/>
      </c>
      <c r="AY134" s="5">
        <f>IF(ISNUMBER(AVERAGEIFS(VindIndeks_raw_13!$D:$D,VindIndeks_raw_13!$C:$C,'Info-tabeller'!AY$55,VindIndeks_raw_13!$A:$A,'Info-tabeller'!$I134,VindIndeks_raw_13!$B:$B,'Info-tabeller'!$H134)),AVERAGEIFS(VindIndeks_raw_13!$D:$D,VindIndeks_raw_13!$C:$C,'Info-tabeller'!AY$55,VindIndeks_raw_13!$A:$A,'Info-tabeller'!$I134,VindIndeks_raw_13!$B:$B,'Info-tabeller'!$H134),"")</f>
        <v/>
      </c>
      <c r="AZ134" s="7">
        <f>IF(ISNUMBER(AVERAGE(AO134:AV134)),AVERAGE(AO134:AV134),"")</f>
        <v/>
      </c>
      <c r="BA134" s="6">
        <f>IF(ISNUMBER(AVERAGE(AW134:AY134)),AVERAGE(AW134:AY134),"")</f>
        <v/>
      </c>
    </row>
    <row r="135" ht="15" customHeight="1">
      <c r="D135" s="53">
        <f>IF(AND($I135=YEAR(WindDenmark!$F$4)+D$100,$H135&lt;=MONTH(WindDenmark!$F$4)),1,0)</f>
        <v/>
      </c>
      <c r="E135" s="53">
        <f>IF(AND($I135=YEAR(WindDenmark!$F$4)+E$100,$H135&lt;=MONTH(WindDenmark!$F$4)),1,0)</f>
        <v/>
      </c>
      <c r="F135" s="53">
        <f>IF(AND(G135&lt;=WindDenmark!$F$4,I135&gt;YEAR(WindDenmark!$F$4)-11),1,0)</f>
        <v/>
      </c>
      <c r="G135" s="62">
        <f>DATE(I135,H135,1)</f>
        <v/>
      </c>
      <c r="H135" s="53">
        <f>+H123</f>
        <v/>
      </c>
      <c r="I135" s="53">
        <f>IF(H135=1,I134+1,I134)</f>
        <v/>
      </c>
      <c r="J135" s="4">
        <f>IF(ISNUMBER(AVERAGEIFS(VindIndeks_raw_20_large!$D:$D,VindIndeks_raw_20_large!$C:$C,'Info-tabeller'!J$55,VindIndeks_raw_20_large!$A:$A,'Info-tabeller'!$I135,VindIndeks_raw_20_large!$B:$B,'Info-tabeller'!$H135)),AVERAGEIFS(VindIndeks_raw_20_large!$D:$D,VindIndeks_raw_20_large!$C:$C,'Info-tabeller'!J$55,VindIndeks_raw_20_large!$A:$A,'Info-tabeller'!$I135,VindIndeks_raw_20_large!$B:$B,'Info-tabeller'!$H135),"")</f>
        <v/>
      </c>
      <c r="K135" s="4">
        <f>IF(ISNUMBER(AVERAGEIFS(VindIndeks_raw_20_large!$D:$D,VindIndeks_raw_20_large!$C:$C,'Info-tabeller'!K$55,VindIndeks_raw_20_large!$A:$A,'Info-tabeller'!$I135,VindIndeks_raw_20_large!$B:$B,'Info-tabeller'!$H135)),AVERAGEIFS(VindIndeks_raw_20_large!$D:$D,VindIndeks_raw_20_large!$C:$C,'Info-tabeller'!K$55,VindIndeks_raw_20_large!$A:$A,'Info-tabeller'!$I135,VindIndeks_raw_20_large!$B:$B,'Info-tabeller'!$H135),"")</f>
        <v/>
      </c>
      <c r="L135" s="4">
        <f>IF(ISNUMBER(AVERAGEIFS(VindIndeks_raw_20_large!$D:$D,VindIndeks_raw_20_large!$C:$C,'Info-tabeller'!L$55,VindIndeks_raw_20_large!$A:$A,'Info-tabeller'!$I135,VindIndeks_raw_20_large!$B:$B,'Info-tabeller'!$H135)),AVERAGEIFS(VindIndeks_raw_20_large!$D:$D,VindIndeks_raw_20_large!$C:$C,'Info-tabeller'!L$55,VindIndeks_raw_20_large!$A:$A,'Info-tabeller'!$I135,VindIndeks_raw_20_large!$B:$B,'Info-tabeller'!$H135),"")</f>
        <v/>
      </c>
      <c r="M135" s="4">
        <f>IF(ISNUMBER(AVERAGEIFS(VindIndeks_raw_20_large!$D:$D,VindIndeks_raw_20_large!$C:$C,'Info-tabeller'!M$55,VindIndeks_raw_20_large!$A:$A,'Info-tabeller'!$I135,VindIndeks_raw_20_large!$B:$B,'Info-tabeller'!$H135)),AVERAGEIFS(VindIndeks_raw_20_large!$D:$D,VindIndeks_raw_20_large!$C:$C,'Info-tabeller'!M$55,VindIndeks_raw_20_large!$A:$A,'Info-tabeller'!$I135,VindIndeks_raw_20_large!$B:$B,'Info-tabeller'!$H135),"")</f>
        <v/>
      </c>
      <c r="N135" s="4">
        <f>IF(ISNUMBER(AVERAGEIFS(VindIndeks_raw_20_large!$D:$D,VindIndeks_raw_20_large!$C:$C,'Info-tabeller'!N$55,VindIndeks_raw_20_large!$A:$A,'Info-tabeller'!$I135,VindIndeks_raw_20_large!$B:$B,'Info-tabeller'!$H135)),AVERAGEIFS(VindIndeks_raw_20_large!$D:$D,VindIndeks_raw_20_large!$C:$C,'Info-tabeller'!N$55,VindIndeks_raw_20_large!$A:$A,'Info-tabeller'!$I135,VindIndeks_raw_20_large!$B:$B,'Info-tabeller'!$H135),"")</f>
        <v/>
      </c>
      <c r="O135" s="4">
        <f>IF(ISNUMBER(AVERAGEIFS(VindIndeks_raw_20_large!$D:$D,VindIndeks_raw_20_large!$C:$C,'Info-tabeller'!O$55,VindIndeks_raw_20_large!$A:$A,'Info-tabeller'!$I135,VindIndeks_raw_20_large!$B:$B,'Info-tabeller'!$H135)),AVERAGEIFS(VindIndeks_raw_20_large!$D:$D,VindIndeks_raw_20_large!$C:$C,'Info-tabeller'!O$55,VindIndeks_raw_20_large!$A:$A,'Info-tabeller'!$I135,VindIndeks_raw_20_large!$B:$B,'Info-tabeller'!$H135),"")</f>
        <v/>
      </c>
      <c r="P135" s="4">
        <f>IF(ISNUMBER(AVERAGEIFS(VindIndeks_raw_20_large!$D:$D,VindIndeks_raw_20_large!$C:$C,'Info-tabeller'!P$55,VindIndeks_raw_20_large!$A:$A,'Info-tabeller'!$I135,VindIndeks_raw_20_large!$B:$B,'Info-tabeller'!$H135)),AVERAGEIFS(VindIndeks_raw_20_large!$D:$D,VindIndeks_raw_20_large!$C:$C,'Info-tabeller'!P$55,VindIndeks_raw_20_large!$A:$A,'Info-tabeller'!$I135,VindIndeks_raw_20_large!$B:$B,'Info-tabeller'!$H135),"")</f>
        <v/>
      </c>
      <c r="Q135" s="4">
        <f>IF(ISNUMBER(AVERAGEIFS(VindIndeks_raw_20_large!$D:$D,VindIndeks_raw_20_large!$C:$C,'Info-tabeller'!Q$55,VindIndeks_raw_20_large!$A:$A,'Info-tabeller'!$I135,VindIndeks_raw_20_large!$B:$B,'Info-tabeller'!$H135)),AVERAGEIFS(VindIndeks_raw_20_large!$D:$D,VindIndeks_raw_20_large!$C:$C,'Info-tabeller'!Q$55,VindIndeks_raw_20_large!$A:$A,'Info-tabeller'!$I135,VindIndeks_raw_20_large!$B:$B,'Info-tabeller'!$H135),"")</f>
        <v/>
      </c>
      <c r="R135" s="5">
        <f>IF(ISNUMBER(AVERAGEIFS(VindIndeks_raw_20_large!$D:$D,VindIndeks_raw_20_large!$C:$C,'Info-tabeller'!R$55,VindIndeks_raw_20_large!$A:$A,'Info-tabeller'!$I135,VindIndeks_raw_20_large!$B:$B,'Info-tabeller'!$H135)),AVERAGEIFS(VindIndeks_raw_20_large!$D:$D,VindIndeks_raw_20_large!$C:$C,'Info-tabeller'!R$55,VindIndeks_raw_20_large!$A:$A,'Info-tabeller'!$I135,VindIndeks_raw_20_large!$B:$B,'Info-tabeller'!$H135),"")</f>
        <v/>
      </c>
      <c r="S135" s="5">
        <f>IF(ISNUMBER(AVERAGEIFS(VindIndeks_raw_20_large!$D:$D,VindIndeks_raw_20_large!$C:$C,'Info-tabeller'!S$55,VindIndeks_raw_20_large!$A:$A,'Info-tabeller'!$I135,VindIndeks_raw_20_large!$B:$B,'Info-tabeller'!$H135)),AVERAGEIFS(VindIndeks_raw_20_large!$D:$D,VindIndeks_raw_20_large!$C:$C,'Info-tabeller'!S$55,VindIndeks_raw_20_large!$A:$A,'Info-tabeller'!$I135,VindIndeks_raw_20_large!$B:$B,'Info-tabeller'!$H135),"")</f>
        <v/>
      </c>
      <c r="T135" s="5">
        <f>IF(ISNUMBER(AVERAGEIFS(VindIndeks_raw_20_large!$D:$D,VindIndeks_raw_20_large!$C:$C,'Info-tabeller'!T$55,VindIndeks_raw_20_large!$A:$A,'Info-tabeller'!$I135,VindIndeks_raw_20_large!$B:$B,'Info-tabeller'!$H135)),AVERAGEIFS(VindIndeks_raw_20_large!$D:$D,VindIndeks_raw_20_large!$C:$C,'Info-tabeller'!T$55,VindIndeks_raw_20_large!$A:$A,'Info-tabeller'!$I135,VindIndeks_raw_20_large!$B:$B,'Info-tabeller'!$H135),"")</f>
        <v/>
      </c>
      <c r="U135" s="5">
        <f>IF(ISNUMBER(AVERAGEIFS(VindIndeks_raw_20_large!$D:$D,VindIndeks_raw_20_large!$C:$C,'Info-tabeller'!U$55,VindIndeks_raw_20_large!$A:$A,'Info-tabeller'!$I135,VindIndeks_raw_20_large!$B:$B,'Info-tabeller'!$H135)),AVERAGEIFS(VindIndeks_raw_20_large!$D:$D,VindIndeks_raw_20_large!$C:$C,'Info-tabeller'!U$55,VindIndeks_raw_20_large!$A:$A,'Info-tabeller'!$I135,VindIndeks_raw_20_large!$B:$B,'Info-tabeller'!$H135),"")</f>
        <v/>
      </c>
      <c r="V135" s="5">
        <f>IF(ISNUMBER(AVERAGEIFS(VindIndeks_raw_20_large!$D:$D,VindIndeks_raw_20_large!$C:$C,'Info-tabeller'!V$55,VindIndeks_raw_20_large!$A:$A,'Info-tabeller'!$I135,VindIndeks_raw_20_large!$B:$B,'Info-tabeller'!$H135)),AVERAGEIFS(VindIndeks_raw_20_large!$D:$D,VindIndeks_raw_20_large!$C:$C,'Info-tabeller'!V$55,VindIndeks_raw_20_large!$A:$A,'Info-tabeller'!$I135,VindIndeks_raw_20_large!$B:$B,'Info-tabeller'!$H135),"")</f>
        <v/>
      </c>
      <c r="W135" s="5">
        <f>IF(ISNUMBER(AVERAGEIFS(VindIndeks_raw_20_large!$D:$D,VindIndeks_raw_20_large!$C:$C,'Info-tabeller'!W$55,VindIndeks_raw_20_large!$A:$A,'Info-tabeller'!$I135,VindIndeks_raw_20_large!$B:$B,'Info-tabeller'!$H135)),AVERAGEIFS(VindIndeks_raw_20_large!$D:$D,VindIndeks_raw_20_large!$C:$C,'Info-tabeller'!W$55,VindIndeks_raw_20_large!$A:$A,'Info-tabeller'!$I135,VindIndeks_raw_20_large!$B:$B,'Info-tabeller'!$H135),"")</f>
        <v/>
      </c>
      <c r="X135" s="7">
        <f>IF(ISNUMBER(AVERAGE(J135:Q135)),AVERAGE(J135:Q135),"")</f>
        <v/>
      </c>
      <c r="Y135" s="6">
        <f>IF(ISNUMBER(AVERAGE(R135:W135)),AVERAGE(R135:W135),"")</f>
        <v/>
      </c>
      <c r="AB135" s="16">
        <f>+G135</f>
        <v/>
      </c>
      <c r="AC135" s="4">
        <f>IF(ISNUMBER(AVERAGEIFS(VindIndeks_raw_20_small!$D:$D,VindIndeks_raw_20_small!$C:$C,'Info-tabeller'!AC$55,VindIndeks_raw_20_small!$A:$A,'Info-tabeller'!$I135,VindIndeks_raw_20_small!$B:$B,'Info-tabeller'!$H135)),AVERAGEIFS(VindIndeks_raw_20_small!$D:$D,VindIndeks_raw_20_small!$C:$C,'Info-tabeller'!AC$55,VindIndeks_raw_20_small!$A:$A,'Info-tabeller'!$I135,VindIndeks_raw_20_small!$B:$B,'Info-tabeller'!$H135),"")</f>
        <v/>
      </c>
      <c r="AD135" s="4">
        <f>IF(ISNUMBER(AVERAGEIFS(VindIndeks_raw_20_small!$D:$D,VindIndeks_raw_20_small!$C:$C,'Info-tabeller'!AD$55,VindIndeks_raw_20_small!$A:$A,'Info-tabeller'!$I135,VindIndeks_raw_20_small!$B:$B,'Info-tabeller'!$H135)),AVERAGEIFS(VindIndeks_raw_20_small!$D:$D,VindIndeks_raw_20_small!$C:$C,'Info-tabeller'!AD$55,VindIndeks_raw_20_small!$A:$A,'Info-tabeller'!$I135,VindIndeks_raw_20_small!$B:$B,'Info-tabeller'!$H135),"")</f>
        <v/>
      </c>
      <c r="AE135" s="4">
        <f>IF(ISNUMBER(AVERAGEIFS(VindIndeks_raw_20_small!$D:$D,VindIndeks_raw_20_small!$C:$C,'Info-tabeller'!AE$55,VindIndeks_raw_20_small!$A:$A,'Info-tabeller'!$I135,VindIndeks_raw_20_small!$B:$B,'Info-tabeller'!$H135)),AVERAGEIFS(VindIndeks_raw_20_small!$D:$D,VindIndeks_raw_20_small!$C:$C,'Info-tabeller'!AE$55,VindIndeks_raw_20_small!$A:$A,'Info-tabeller'!$I135,VindIndeks_raw_20_small!$B:$B,'Info-tabeller'!$H135),"")</f>
        <v/>
      </c>
      <c r="AF135" s="4">
        <f>IF(ISNUMBER(AVERAGEIFS(VindIndeks_raw_20_small!$D:$D,VindIndeks_raw_20_small!$C:$C,'Info-tabeller'!AF$55,VindIndeks_raw_20_small!$A:$A,'Info-tabeller'!$I135,VindIndeks_raw_20_small!$B:$B,'Info-tabeller'!$H135)),AVERAGEIFS(VindIndeks_raw_20_small!$D:$D,VindIndeks_raw_20_small!$C:$C,'Info-tabeller'!AF$55,VindIndeks_raw_20_small!$A:$A,'Info-tabeller'!$I135,VindIndeks_raw_20_small!$B:$B,'Info-tabeller'!$H135),"")</f>
        <v/>
      </c>
      <c r="AG135" s="4">
        <f>IF(ISNUMBER(AVERAGEIFS(VindIndeks_raw_20_small!$D:$D,VindIndeks_raw_20_small!$C:$C,'Info-tabeller'!AG$55,VindIndeks_raw_20_small!$A:$A,'Info-tabeller'!$I135,VindIndeks_raw_20_small!$B:$B,'Info-tabeller'!$H135)),AVERAGEIFS(VindIndeks_raw_20_small!$D:$D,VindIndeks_raw_20_small!$C:$C,'Info-tabeller'!AG$55,VindIndeks_raw_20_small!$A:$A,'Info-tabeller'!$I135,VindIndeks_raw_20_small!$B:$B,'Info-tabeller'!$H135),"")</f>
        <v/>
      </c>
      <c r="AH135" s="4">
        <f>IF(ISNUMBER(AVERAGEIFS(VindIndeks_raw_20_small!$D:$D,VindIndeks_raw_20_small!$C:$C,'Info-tabeller'!AH$55,VindIndeks_raw_20_small!$A:$A,'Info-tabeller'!$I135,VindIndeks_raw_20_small!$B:$B,'Info-tabeller'!$H135)),AVERAGEIFS(VindIndeks_raw_20_small!$D:$D,VindIndeks_raw_20_small!$C:$C,'Info-tabeller'!AH$55,VindIndeks_raw_20_small!$A:$A,'Info-tabeller'!$I135,VindIndeks_raw_20_small!$B:$B,'Info-tabeller'!$H135),"")</f>
        <v/>
      </c>
      <c r="AI135" s="4">
        <f>IF(ISNUMBER(AVERAGEIFS(VindIndeks_raw_20_small!$D:$D,VindIndeks_raw_20_small!$C:$C,'Info-tabeller'!AI$55,VindIndeks_raw_20_small!$A:$A,'Info-tabeller'!$I135,VindIndeks_raw_20_small!$B:$B,'Info-tabeller'!$H135)),AVERAGEIFS(VindIndeks_raw_20_small!$D:$D,VindIndeks_raw_20_small!$C:$C,'Info-tabeller'!AI$55,VindIndeks_raw_20_small!$A:$A,'Info-tabeller'!$I135,VindIndeks_raw_20_small!$B:$B,'Info-tabeller'!$H135),"")</f>
        <v/>
      </c>
      <c r="AJ135" s="4">
        <f>IF(ISNUMBER(AVERAGEIFS(VindIndeks_raw_20_small!$D:$D,VindIndeks_raw_20_small!$C:$C,'Info-tabeller'!AJ$55,VindIndeks_raw_20_small!$A:$A,'Info-tabeller'!$I135,VindIndeks_raw_20_small!$B:$B,'Info-tabeller'!$H135)),AVERAGEIFS(VindIndeks_raw_20_small!$D:$D,VindIndeks_raw_20_small!$C:$C,'Info-tabeller'!AJ$55,VindIndeks_raw_20_small!$A:$A,'Info-tabeller'!$I135,VindIndeks_raw_20_small!$B:$B,'Info-tabeller'!$H135),"")</f>
        <v/>
      </c>
      <c r="AK135" s="7">
        <f>IF(ISNUMBER(AVERAGE(AC135:AJ135)),AVERAGE(AC135:AJ135),"")</f>
        <v/>
      </c>
      <c r="AN135" s="17">
        <f>+AB135</f>
        <v/>
      </c>
      <c r="AO135" s="4">
        <f>IF(ISNUMBER(AVERAGEIFS(VindIndeks_raw_13!$D:$D,VindIndeks_raw_13!$C:$C,'Info-tabeller'!AO$55,VindIndeks_raw_13!$A:$A,'Info-tabeller'!$I135,VindIndeks_raw_13!$B:$B,'Info-tabeller'!$H135)),AVERAGEIFS(VindIndeks_raw_13!$D:$D,VindIndeks_raw_13!$C:$C,'Info-tabeller'!AO$55,VindIndeks_raw_13!$A:$A,'Info-tabeller'!$I135,VindIndeks_raw_13!$B:$B,'Info-tabeller'!$H135),"")</f>
        <v/>
      </c>
      <c r="AP135" s="4">
        <f>IF(ISNUMBER(AVERAGEIFS(VindIndeks_raw_13!$D:$D,VindIndeks_raw_13!$C:$C,'Info-tabeller'!AP$55,VindIndeks_raw_13!$A:$A,'Info-tabeller'!$I135,VindIndeks_raw_13!$B:$B,'Info-tabeller'!$H135)),AVERAGEIFS(VindIndeks_raw_13!$D:$D,VindIndeks_raw_13!$C:$C,'Info-tabeller'!AP$55,VindIndeks_raw_13!$A:$A,'Info-tabeller'!$I135,VindIndeks_raw_13!$B:$B,'Info-tabeller'!$H135),"")</f>
        <v/>
      </c>
      <c r="AQ135" s="4">
        <f>IF(ISNUMBER(AVERAGEIFS(VindIndeks_raw_13!$D:$D,VindIndeks_raw_13!$C:$C,'Info-tabeller'!AQ$55,VindIndeks_raw_13!$A:$A,'Info-tabeller'!$I135,VindIndeks_raw_13!$B:$B,'Info-tabeller'!$H135)),AVERAGEIFS(VindIndeks_raw_13!$D:$D,VindIndeks_raw_13!$C:$C,'Info-tabeller'!AQ$55,VindIndeks_raw_13!$A:$A,'Info-tabeller'!$I135,VindIndeks_raw_13!$B:$B,'Info-tabeller'!$H135),"")</f>
        <v/>
      </c>
      <c r="AR135" s="4">
        <f>IF(ISNUMBER(AVERAGEIFS(VindIndeks_raw_13!$D:$D,VindIndeks_raw_13!$C:$C,'Info-tabeller'!AR$55,VindIndeks_raw_13!$A:$A,'Info-tabeller'!$I135,VindIndeks_raw_13!$B:$B,'Info-tabeller'!$H135)),AVERAGEIFS(VindIndeks_raw_13!$D:$D,VindIndeks_raw_13!$C:$C,'Info-tabeller'!AR$55,VindIndeks_raw_13!$A:$A,'Info-tabeller'!$I135,VindIndeks_raw_13!$B:$B,'Info-tabeller'!$H135),"")</f>
        <v/>
      </c>
      <c r="AS135" s="4">
        <f>IF(ISNUMBER(AVERAGEIFS(VindIndeks_raw_13!$D:$D,VindIndeks_raw_13!$C:$C,'Info-tabeller'!AS$55,VindIndeks_raw_13!$A:$A,'Info-tabeller'!$I135,VindIndeks_raw_13!$B:$B,'Info-tabeller'!$H135)),AVERAGEIFS(VindIndeks_raw_13!$D:$D,VindIndeks_raw_13!$C:$C,'Info-tabeller'!AS$55,VindIndeks_raw_13!$A:$A,'Info-tabeller'!$I135,VindIndeks_raw_13!$B:$B,'Info-tabeller'!$H135),"")</f>
        <v/>
      </c>
      <c r="AT135" s="4">
        <f>IF(ISNUMBER(AVERAGEIFS(VindIndeks_raw_13!$D:$D,VindIndeks_raw_13!$C:$C,'Info-tabeller'!AT$55,VindIndeks_raw_13!$A:$A,'Info-tabeller'!$I135,VindIndeks_raw_13!$B:$B,'Info-tabeller'!$H135)),AVERAGEIFS(VindIndeks_raw_13!$D:$D,VindIndeks_raw_13!$C:$C,'Info-tabeller'!AT$55,VindIndeks_raw_13!$A:$A,'Info-tabeller'!$I135,VindIndeks_raw_13!$B:$B,'Info-tabeller'!$H135),"")</f>
        <v/>
      </c>
      <c r="AU135" s="4">
        <f>IF(ISNUMBER(AVERAGEIFS(VindIndeks_raw_13!$D:$D,VindIndeks_raw_13!$C:$C,'Info-tabeller'!AU$55,VindIndeks_raw_13!$A:$A,'Info-tabeller'!$I135,VindIndeks_raw_13!$B:$B,'Info-tabeller'!$H135)),AVERAGEIFS(VindIndeks_raw_13!$D:$D,VindIndeks_raw_13!$C:$C,'Info-tabeller'!AU$55,VindIndeks_raw_13!$A:$A,'Info-tabeller'!$I135,VindIndeks_raw_13!$B:$B,'Info-tabeller'!$H135),"")</f>
        <v/>
      </c>
      <c r="AV135" s="4">
        <f>IF(ISNUMBER(AVERAGEIFS(VindIndeks_raw_13!$D:$D,VindIndeks_raw_13!$C:$C,'Info-tabeller'!AV$55,VindIndeks_raw_13!$A:$A,'Info-tabeller'!$I135,VindIndeks_raw_13!$B:$B,'Info-tabeller'!$H135)),AVERAGEIFS(VindIndeks_raw_13!$D:$D,VindIndeks_raw_13!$C:$C,'Info-tabeller'!AV$55,VindIndeks_raw_13!$A:$A,'Info-tabeller'!$I135,VindIndeks_raw_13!$B:$B,'Info-tabeller'!$H135),"")</f>
        <v/>
      </c>
      <c r="AW135" s="5">
        <f>IF(ISNUMBER(AVERAGEIFS(VindIndeks_raw_13!$D:$D,VindIndeks_raw_13!$C:$C,'Info-tabeller'!AW$55,VindIndeks_raw_13!$A:$A,'Info-tabeller'!$I135,VindIndeks_raw_13!$B:$B,'Info-tabeller'!$H135)),AVERAGEIFS(VindIndeks_raw_13!$D:$D,VindIndeks_raw_13!$C:$C,'Info-tabeller'!AW$55,VindIndeks_raw_13!$A:$A,'Info-tabeller'!$I135,VindIndeks_raw_13!$B:$B,'Info-tabeller'!$H135),"")</f>
        <v/>
      </c>
      <c r="AX135" s="5">
        <f>IF(ISNUMBER(AVERAGEIFS(VindIndeks_raw_13!$D:$D,VindIndeks_raw_13!$C:$C,'Info-tabeller'!AX$55,VindIndeks_raw_13!$A:$A,'Info-tabeller'!$I135,VindIndeks_raw_13!$B:$B,'Info-tabeller'!$H135)),AVERAGEIFS(VindIndeks_raw_13!$D:$D,VindIndeks_raw_13!$C:$C,'Info-tabeller'!AX$55,VindIndeks_raw_13!$A:$A,'Info-tabeller'!$I135,VindIndeks_raw_13!$B:$B,'Info-tabeller'!$H135),"")</f>
        <v/>
      </c>
      <c r="AY135" s="5">
        <f>IF(ISNUMBER(AVERAGEIFS(VindIndeks_raw_13!$D:$D,VindIndeks_raw_13!$C:$C,'Info-tabeller'!AY$55,VindIndeks_raw_13!$A:$A,'Info-tabeller'!$I135,VindIndeks_raw_13!$B:$B,'Info-tabeller'!$H135)),AVERAGEIFS(VindIndeks_raw_13!$D:$D,VindIndeks_raw_13!$C:$C,'Info-tabeller'!AY$55,VindIndeks_raw_13!$A:$A,'Info-tabeller'!$I135,VindIndeks_raw_13!$B:$B,'Info-tabeller'!$H135),"")</f>
        <v/>
      </c>
      <c r="AZ135" s="7">
        <f>IF(ISNUMBER(AVERAGE(AO135:AV135)),AVERAGE(AO135:AV135),"")</f>
        <v/>
      </c>
      <c r="BA135" s="6">
        <f>IF(ISNUMBER(AVERAGE(AW135:AY135)),AVERAGE(AW135:AY135),"")</f>
        <v/>
      </c>
    </row>
    <row r="136" ht="15" customHeight="1">
      <c r="D136" s="53">
        <f>IF(AND($I136=YEAR(WindDenmark!$F$4)+D$100,$H136&lt;=MONTH(WindDenmark!$F$4)),1,0)</f>
        <v/>
      </c>
      <c r="E136" s="53">
        <f>IF(AND($I136=YEAR(WindDenmark!$F$4)+E$100,$H136&lt;=MONTH(WindDenmark!$F$4)),1,0)</f>
        <v/>
      </c>
      <c r="F136" s="53">
        <f>IF(AND(G136&lt;=WindDenmark!$F$4,I136&gt;YEAR(WindDenmark!$F$4)-11),1,0)</f>
        <v/>
      </c>
      <c r="G136" s="62">
        <f>DATE(I136,H136,1)</f>
        <v/>
      </c>
      <c r="H136" s="53">
        <f>+H124</f>
        <v/>
      </c>
      <c r="I136" s="53">
        <f>IF(H136=1,I135+1,I135)</f>
        <v/>
      </c>
      <c r="J136" s="4">
        <f>IF(ISNUMBER(AVERAGEIFS(VindIndeks_raw_20_large!$D:$D,VindIndeks_raw_20_large!$C:$C,'Info-tabeller'!J$55,VindIndeks_raw_20_large!$A:$A,'Info-tabeller'!$I136,VindIndeks_raw_20_large!$B:$B,'Info-tabeller'!$H136)),AVERAGEIFS(VindIndeks_raw_20_large!$D:$D,VindIndeks_raw_20_large!$C:$C,'Info-tabeller'!J$55,VindIndeks_raw_20_large!$A:$A,'Info-tabeller'!$I136,VindIndeks_raw_20_large!$B:$B,'Info-tabeller'!$H136),"")</f>
        <v/>
      </c>
      <c r="K136" s="4">
        <f>IF(ISNUMBER(AVERAGEIFS(VindIndeks_raw_20_large!$D:$D,VindIndeks_raw_20_large!$C:$C,'Info-tabeller'!K$55,VindIndeks_raw_20_large!$A:$A,'Info-tabeller'!$I136,VindIndeks_raw_20_large!$B:$B,'Info-tabeller'!$H136)),AVERAGEIFS(VindIndeks_raw_20_large!$D:$D,VindIndeks_raw_20_large!$C:$C,'Info-tabeller'!K$55,VindIndeks_raw_20_large!$A:$A,'Info-tabeller'!$I136,VindIndeks_raw_20_large!$B:$B,'Info-tabeller'!$H136),"")</f>
        <v/>
      </c>
      <c r="L136" s="4">
        <f>IF(ISNUMBER(AVERAGEIFS(VindIndeks_raw_20_large!$D:$D,VindIndeks_raw_20_large!$C:$C,'Info-tabeller'!L$55,VindIndeks_raw_20_large!$A:$A,'Info-tabeller'!$I136,VindIndeks_raw_20_large!$B:$B,'Info-tabeller'!$H136)),AVERAGEIFS(VindIndeks_raw_20_large!$D:$D,VindIndeks_raw_20_large!$C:$C,'Info-tabeller'!L$55,VindIndeks_raw_20_large!$A:$A,'Info-tabeller'!$I136,VindIndeks_raw_20_large!$B:$B,'Info-tabeller'!$H136),"")</f>
        <v/>
      </c>
      <c r="M136" s="4">
        <f>IF(ISNUMBER(AVERAGEIFS(VindIndeks_raw_20_large!$D:$D,VindIndeks_raw_20_large!$C:$C,'Info-tabeller'!M$55,VindIndeks_raw_20_large!$A:$A,'Info-tabeller'!$I136,VindIndeks_raw_20_large!$B:$B,'Info-tabeller'!$H136)),AVERAGEIFS(VindIndeks_raw_20_large!$D:$D,VindIndeks_raw_20_large!$C:$C,'Info-tabeller'!M$55,VindIndeks_raw_20_large!$A:$A,'Info-tabeller'!$I136,VindIndeks_raw_20_large!$B:$B,'Info-tabeller'!$H136),"")</f>
        <v/>
      </c>
      <c r="N136" s="4">
        <f>IF(ISNUMBER(AVERAGEIFS(VindIndeks_raw_20_large!$D:$D,VindIndeks_raw_20_large!$C:$C,'Info-tabeller'!N$55,VindIndeks_raw_20_large!$A:$A,'Info-tabeller'!$I136,VindIndeks_raw_20_large!$B:$B,'Info-tabeller'!$H136)),AVERAGEIFS(VindIndeks_raw_20_large!$D:$D,VindIndeks_raw_20_large!$C:$C,'Info-tabeller'!N$55,VindIndeks_raw_20_large!$A:$A,'Info-tabeller'!$I136,VindIndeks_raw_20_large!$B:$B,'Info-tabeller'!$H136),"")</f>
        <v/>
      </c>
      <c r="O136" s="4">
        <f>IF(ISNUMBER(AVERAGEIFS(VindIndeks_raw_20_large!$D:$D,VindIndeks_raw_20_large!$C:$C,'Info-tabeller'!O$55,VindIndeks_raw_20_large!$A:$A,'Info-tabeller'!$I136,VindIndeks_raw_20_large!$B:$B,'Info-tabeller'!$H136)),AVERAGEIFS(VindIndeks_raw_20_large!$D:$D,VindIndeks_raw_20_large!$C:$C,'Info-tabeller'!O$55,VindIndeks_raw_20_large!$A:$A,'Info-tabeller'!$I136,VindIndeks_raw_20_large!$B:$B,'Info-tabeller'!$H136),"")</f>
        <v/>
      </c>
      <c r="P136" s="4">
        <f>IF(ISNUMBER(AVERAGEIFS(VindIndeks_raw_20_large!$D:$D,VindIndeks_raw_20_large!$C:$C,'Info-tabeller'!P$55,VindIndeks_raw_20_large!$A:$A,'Info-tabeller'!$I136,VindIndeks_raw_20_large!$B:$B,'Info-tabeller'!$H136)),AVERAGEIFS(VindIndeks_raw_20_large!$D:$D,VindIndeks_raw_20_large!$C:$C,'Info-tabeller'!P$55,VindIndeks_raw_20_large!$A:$A,'Info-tabeller'!$I136,VindIndeks_raw_20_large!$B:$B,'Info-tabeller'!$H136),"")</f>
        <v/>
      </c>
      <c r="Q136" s="4">
        <f>IF(ISNUMBER(AVERAGEIFS(VindIndeks_raw_20_large!$D:$D,VindIndeks_raw_20_large!$C:$C,'Info-tabeller'!Q$55,VindIndeks_raw_20_large!$A:$A,'Info-tabeller'!$I136,VindIndeks_raw_20_large!$B:$B,'Info-tabeller'!$H136)),AVERAGEIFS(VindIndeks_raw_20_large!$D:$D,VindIndeks_raw_20_large!$C:$C,'Info-tabeller'!Q$55,VindIndeks_raw_20_large!$A:$A,'Info-tabeller'!$I136,VindIndeks_raw_20_large!$B:$B,'Info-tabeller'!$H136),"")</f>
        <v/>
      </c>
      <c r="R136" s="5">
        <f>IF(ISNUMBER(AVERAGEIFS(VindIndeks_raw_20_large!$D:$D,VindIndeks_raw_20_large!$C:$C,'Info-tabeller'!R$55,VindIndeks_raw_20_large!$A:$A,'Info-tabeller'!$I136,VindIndeks_raw_20_large!$B:$B,'Info-tabeller'!$H136)),AVERAGEIFS(VindIndeks_raw_20_large!$D:$D,VindIndeks_raw_20_large!$C:$C,'Info-tabeller'!R$55,VindIndeks_raw_20_large!$A:$A,'Info-tabeller'!$I136,VindIndeks_raw_20_large!$B:$B,'Info-tabeller'!$H136),"")</f>
        <v/>
      </c>
      <c r="S136" s="5">
        <f>IF(ISNUMBER(AVERAGEIFS(VindIndeks_raw_20_large!$D:$D,VindIndeks_raw_20_large!$C:$C,'Info-tabeller'!S$55,VindIndeks_raw_20_large!$A:$A,'Info-tabeller'!$I136,VindIndeks_raw_20_large!$B:$B,'Info-tabeller'!$H136)),AVERAGEIFS(VindIndeks_raw_20_large!$D:$D,VindIndeks_raw_20_large!$C:$C,'Info-tabeller'!S$55,VindIndeks_raw_20_large!$A:$A,'Info-tabeller'!$I136,VindIndeks_raw_20_large!$B:$B,'Info-tabeller'!$H136),"")</f>
        <v/>
      </c>
      <c r="T136" s="5">
        <f>IF(ISNUMBER(AVERAGEIFS(VindIndeks_raw_20_large!$D:$D,VindIndeks_raw_20_large!$C:$C,'Info-tabeller'!T$55,VindIndeks_raw_20_large!$A:$A,'Info-tabeller'!$I136,VindIndeks_raw_20_large!$B:$B,'Info-tabeller'!$H136)),AVERAGEIFS(VindIndeks_raw_20_large!$D:$D,VindIndeks_raw_20_large!$C:$C,'Info-tabeller'!T$55,VindIndeks_raw_20_large!$A:$A,'Info-tabeller'!$I136,VindIndeks_raw_20_large!$B:$B,'Info-tabeller'!$H136),"")</f>
        <v/>
      </c>
      <c r="U136" s="5">
        <f>IF(ISNUMBER(AVERAGEIFS(VindIndeks_raw_20_large!$D:$D,VindIndeks_raw_20_large!$C:$C,'Info-tabeller'!U$55,VindIndeks_raw_20_large!$A:$A,'Info-tabeller'!$I136,VindIndeks_raw_20_large!$B:$B,'Info-tabeller'!$H136)),AVERAGEIFS(VindIndeks_raw_20_large!$D:$D,VindIndeks_raw_20_large!$C:$C,'Info-tabeller'!U$55,VindIndeks_raw_20_large!$A:$A,'Info-tabeller'!$I136,VindIndeks_raw_20_large!$B:$B,'Info-tabeller'!$H136),"")</f>
        <v/>
      </c>
      <c r="V136" s="5">
        <f>IF(ISNUMBER(AVERAGEIFS(VindIndeks_raw_20_large!$D:$D,VindIndeks_raw_20_large!$C:$C,'Info-tabeller'!V$55,VindIndeks_raw_20_large!$A:$A,'Info-tabeller'!$I136,VindIndeks_raw_20_large!$B:$B,'Info-tabeller'!$H136)),AVERAGEIFS(VindIndeks_raw_20_large!$D:$D,VindIndeks_raw_20_large!$C:$C,'Info-tabeller'!V$55,VindIndeks_raw_20_large!$A:$A,'Info-tabeller'!$I136,VindIndeks_raw_20_large!$B:$B,'Info-tabeller'!$H136),"")</f>
        <v/>
      </c>
      <c r="W136" s="5">
        <f>IF(ISNUMBER(AVERAGEIFS(VindIndeks_raw_20_large!$D:$D,VindIndeks_raw_20_large!$C:$C,'Info-tabeller'!W$55,VindIndeks_raw_20_large!$A:$A,'Info-tabeller'!$I136,VindIndeks_raw_20_large!$B:$B,'Info-tabeller'!$H136)),AVERAGEIFS(VindIndeks_raw_20_large!$D:$D,VindIndeks_raw_20_large!$C:$C,'Info-tabeller'!W$55,VindIndeks_raw_20_large!$A:$A,'Info-tabeller'!$I136,VindIndeks_raw_20_large!$B:$B,'Info-tabeller'!$H136),"")</f>
        <v/>
      </c>
      <c r="X136" s="7">
        <f>IF(ISNUMBER(AVERAGE(J136:Q136)),AVERAGE(J136:Q136),"")</f>
        <v/>
      </c>
      <c r="Y136" s="6">
        <f>IF(ISNUMBER(AVERAGE(R136:W136)),AVERAGE(R136:W136),"")</f>
        <v/>
      </c>
      <c r="AB136" s="16">
        <f>+G136</f>
        <v/>
      </c>
      <c r="AC136" s="4">
        <f>IF(ISNUMBER(AVERAGEIFS(VindIndeks_raw_20_small!$D:$D,VindIndeks_raw_20_small!$C:$C,'Info-tabeller'!AC$55,VindIndeks_raw_20_small!$A:$A,'Info-tabeller'!$I136,VindIndeks_raw_20_small!$B:$B,'Info-tabeller'!$H136)),AVERAGEIFS(VindIndeks_raw_20_small!$D:$D,VindIndeks_raw_20_small!$C:$C,'Info-tabeller'!AC$55,VindIndeks_raw_20_small!$A:$A,'Info-tabeller'!$I136,VindIndeks_raw_20_small!$B:$B,'Info-tabeller'!$H136),"")</f>
        <v/>
      </c>
      <c r="AD136" s="4">
        <f>IF(ISNUMBER(AVERAGEIFS(VindIndeks_raw_20_small!$D:$D,VindIndeks_raw_20_small!$C:$C,'Info-tabeller'!AD$55,VindIndeks_raw_20_small!$A:$A,'Info-tabeller'!$I136,VindIndeks_raw_20_small!$B:$B,'Info-tabeller'!$H136)),AVERAGEIFS(VindIndeks_raw_20_small!$D:$D,VindIndeks_raw_20_small!$C:$C,'Info-tabeller'!AD$55,VindIndeks_raw_20_small!$A:$A,'Info-tabeller'!$I136,VindIndeks_raw_20_small!$B:$B,'Info-tabeller'!$H136),"")</f>
        <v/>
      </c>
      <c r="AE136" s="4">
        <f>IF(ISNUMBER(AVERAGEIFS(VindIndeks_raw_20_small!$D:$D,VindIndeks_raw_20_small!$C:$C,'Info-tabeller'!AE$55,VindIndeks_raw_20_small!$A:$A,'Info-tabeller'!$I136,VindIndeks_raw_20_small!$B:$B,'Info-tabeller'!$H136)),AVERAGEIFS(VindIndeks_raw_20_small!$D:$D,VindIndeks_raw_20_small!$C:$C,'Info-tabeller'!AE$55,VindIndeks_raw_20_small!$A:$A,'Info-tabeller'!$I136,VindIndeks_raw_20_small!$B:$B,'Info-tabeller'!$H136),"")</f>
        <v/>
      </c>
      <c r="AF136" s="4">
        <f>IF(ISNUMBER(AVERAGEIFS(VindIndeks_raw_20_small!$D:$D,VindIndeks_raw_20_small!$C:$C,'Info-tabeller'!AF$55,VindIndeks_raw_20_small!$A:$A,'Info-tabeller'!$I136,VindIndeks_raw_20_small!$B:$B,'Info-tabeller'!$H136)),AVERAGEIFS(VindIndeks_raw_20_small!$D:$D,VindIndeks_raw_20_small!$C:$C,'Info-tabeller'!AF$55,VindIndeks_raw_20_small!$A:$A,'Info-tabeller'!$I136,VindIndeks_raw_20_small!$B:$B,'Info-tabeller'!$H136),"")</f>
        <v/>
      </c>
      <c r="AG136" s="4">
        <f>IF(ISNUMBER(AVERAGEIFS(VindIndeks_raw_20_small!$D:$D,VindIndeks_raw_20_small!$C:$C,'Info-tabeller'!AG$55,VindIndeks_raw_20_small!$A:$A,'Info-tabeller'!$I136,VindIndeks_raw_20_small!$B:$B,'Info-tabeller'!$H136)),AVERAGEIFS(VindIndeks_raw_20_small!$D:$D,VindIndeks_raw_20_small!$C:$C,'Info-tabeller'!AG$55,VindIndeks_raw_20_small!$A:$A,'Info-tabeller'!$I136,VindIndeks_raw_20_small!$B:$B,'Info-tabeller'!$H136),"")</f>
        <v/>
      </c>
      <c r="AH136" s="4">
        <f>IF(ISNUMBER(AVERAGEIFS(VindIndeks_raw_20_small!$D:$D,VindIndeks_raw_20_small!$C:$C,'Info-tabeller'!AH$55,VindIndeks_raw_20_small!$A:$A,'Info-tabeller'!$I136,VindIndeks_raw_20_small!$B:$B,'Info-tabeller'!$H136)),AVERAGEIFS(VindIndeks_raw_20_small!$D:$D,VindIndeks_raw_20_small!$C:$C,'Info-tabeller'!AH$55,VindIndeks_raw_20_small!$A:$A,'Info-tabeller'!$I136,VindIndeks_raw_20_small!$B:$B,'Info-tabeller'!$H136),"")</f>
        <v/>
      </c>
      <c r="AI136" s="4">
        <f>IF(ISNUMBER(AVERAGEIFS(VindIndeks_raw_20_small!$D:$D,VindIndeks_raw_20_small!$C:$C,'Info-tabeller'!AI$55,VindIndeks_raw_20_small!$A:$A,'Info-tabeller'!$I136,VindIndeks_raw_20_small!$B:$B,'Info-tabeller'!$H136)),AVERAGEIFS(VindIndeks_raw_20_small!$D:$D,VindIndeks_raw_20_small!$C:$C,'Info-tabeller'!AI$55,VindIndeks_raw_20_small!$A:$A,'Info-tabeller'!$I136,VindIndeks_raw_20_small!$B:$B,'Info-tabeller'!$H136),"")</f>
        <v/>
      </c>
      <c r="AJ136" s="4">
        <f>IF(ISNUMBER(AVERAGEIFS(VindIndeks_raw_20_small!$D:$D,VindIndeks_raw_20_small!$C:$C,'Info-tabeller'!AJ$55,VindIndeks_raw_20_small!$A:$A,'Info-tabeller'!$I136,VindIndeks_raw_20_small!$B:$B,'Info-tabeller'!$H136)),AVERAGEIFS(VindIndeks_raw_20_small!$D:$D,VindIndeks_raw_20_small!$C:$C,'Info-tabeller'!AJ$55,VindIndeks_raw_20_small!$A:$A,'Info-tabeller'!$I136,VindIndeks_raw_20_small!$B:$B,'Info-tabeller'!$H136),"")</f>
        <v/>
      </c>
      <c r="AK136" s="7">
        <f>IF(ISNUMBER(AVERAGE(AC136:AJ136)),AVERAGE(AC136:AJ136),"")</f>
        <v/>
      </c>
      <c r="AN136" s="17">
        <f>+AB136</f>
        <v/>
      </c>
      <c r="AO136" s="4">
        <f>IF(ISNUMBER(AVERAGEIFS(VindIndeks_raw_13!$D:$D,VindIndeks_raw_13!$C:$C,'Info-tabeller'!AO$55,VindIndeks_raw_13!$A:$A,'Info-tabeller'!$I136,VindIndeks_raw_13!$B:$B,'Info-tabeller'!$H136)),AVERAGEIFS(VindIndeks_raw_13!$D:$D,VindIndeks_raw_13!$C:$C,'Info-tabeller'!AO$55,VindIndeks_raw_13!$A:$A,'Info-tabeller'!$I136,VindIndeks_raw_13!$B:$B,'Info-tabeller'!$H136),"")</f>
        <v/>
      </c>
      <c r="AP136" s="4">
        <f>IF(ISNUMBER(AVERAGEIFS(VindIndeks_raw_13!$D:$D,VindIndeks_raw_13!$C:$C,'Info-tabeller'!AP$55,VindIndeks_raw_13!$A:$A,'Info-tabeller'!$I136,VindIndeks_raw_13!$B:$B,'Info-tabeller'!$H136)),AVERAGEIFS(VindIndeks_raw_13!$D:$D,VindIndeks_raw_13!$C:$C,'Info-tabeller'!AP$55,VindIndeks_raw_13!$A:$A,'Info-tabeller'!$I136,VindIndeks_raw_13!$B:$B,'Info-tabeller'!$H136),"")</f>
        <v/>
      </c>
      <c r="AQ136" s="4">
        <f>IF(ISNUMBER(AVERAGEIFS(VindIndeks_raw_13!$D:$D,VindIndeks_raw_13!$C:$C,'Info-tabeller'!AQ$55,VindIndeks_raw_13!$A:$A,'Info-tabeller'!$I136,VindIndeks_raw_13!$B:$B,'Info-tabeller'!$H136)),AVERAGEIFS(VindIndeks_raw_13!$D:$D,VindIndeks_raw_13!$C:$C,'Info-tabeller'!AQ$55,VindIndeks_raw_13!$A:$A,'Info-tabeller'!$I136,VindIndeks_raw_13!$B:$B,'Info-tabeller'!$H136),"")</f>
        <v/>
      </c>
      <c r="AR136" s="4">
        <f>IF(ISNUMBER(AVERAGEIFS(VindIndeks_raw_13!$D:$D,VindIndeks_raw_13!$C:$C,'Info-tabeller'!AR$55,VindIndeks_raw_13!$A:$A,'Info-tabeller'!$I136,VindIndeks_raw_13!$B:$B,'Info-tabeller'!$H136)),AVERAGEIFS(VindIndeks_raw_13!$D:$D,VindIndeks_raw_13!$C:$C,'Info-tabeller'!AR$55,VindIndeks_raw_13!$A:$A,'Info-tabeller'!$I136,VindIndeks_raw_13!$B:$B,'Info-tabeller'!$H136),"")</f>
        <v/>
      </c>
      <c r="AS136" s="4">
        <f>IF(ISNUMBER(AVERAGEIFS(VindIndeks_raw_13!$D:$D,VindIndeks_raw_13!$C:$C,'Info-tabeller'!AS$55,VindIndeks_raw_13!$A:$A,'Info-tabeller'!$I136,VindIndeks_raw_13!$B:$B,'Info-tabeller'!$H136)),AVERAGEIFS(VindIndeks_raw_13!$D:$D,VindIndeks_raw_13!$C:$C,'Info-tabeller'!AS$55,VindIndeks_raw_13!$A:$A,'Info-tabeller'!$I136,VindIndeks_raw_13!$B:$B,'Info-tabeller'!$H136),"")</f>
        <v/>
      </c>
      <c r="AT136" s="4">
        <f>IF(ISNUMBER(AVERAGEIFS(VindIndeks_raw_13!$D:$D,VindIndeks_raw_13!$C:$C,'Info-tabeller'!AT$55,VindIndeks_raw_13!$A:$A,'Info-tabeller'!$I136,VindIndeks_raw_13!$B:$B,'Info-tabeller'!$H136)),AVERAGEIFS(VindIndeks_raw_13!$D:$D,VindIndeks_raw_13!$C:$C,'Info-tabeller'!AT$55,VindIndeks_raw_13!$A:$A,'Info-tabeller'!$I136,VindIndeks_raw_13!$B:$B,'Info-tabeller'!$H136),"")</f>
        <v/>
      </c>
      <c r="AU136" s="4">
        <f>IF(ISNUMBER(AVERAGEIFS(VindIndeks_raw_13!$D:$D,VindIndeks_raw_13!$C:$C,'Info-tabeller'!AU$55,VindIndeks_raw_13!$A:$A,'Info-tabeller'!$I136,VindIndeks_raw_13!$B:$B,'Info-tabeller'!$H136)),AVERAGEIFS(VindIndeks_raw_13!$D:$D,VindIndeks_raw_13!$C:$C,'Info-tabeller'!AU$55,VindIndeks_raw_13!$A:$A,'Info-tabeller'!$I136,VindIndeks_raw_13!$B:$B,'Info-tabeller'!$H136),"")</f>
        <v/>
      </c>
      <c r="AV136" s="4">
        <f>IF(ISNUMBER(AVERAGEIFS(VindIndeks_raw_13!$D:$D,VindIndeks_raw_13!$C:$C,'Info-tabeller'!AV$55,VindIndeks_raw_13!$A:$A,'Info-tabeller'!$I136,VindIndeks_raw_13!$B:$B,'Info-tabeller'!$H136)),AVERAGEIFS(VindIndeks_raw_13!$D:$D,VindIndeks_raw_13!$C:$C,'Info-tabeller'!AV$55,VindIndeks_raw_13!$A:$A,'Info-tabeller'!$I136,VindIndeks_raw_13!$B:$B,'Info-tabeller'!$H136),"")</f>
        <v/>
      </c>
      <c r="AW136" s="5">
        <f>IF(ISNUMBER(AVERAGEIFS(VindIndeks_raw_13!$D:$D,VindIndeks_raw_13!$C:$C,'Info-tabeller'!AW$55,VindIndeks_raw_13!$A:$A,'Info-tabeller'!$I136,VindIndeks_raw_13!$B:$B,'Info-tabeller'!$H136)),AVERAGEIFS(VindIndeks_raw_13!$D:$D,VindIndeks_raw_13!$C:$C,'Info-tabeller'!AW$55,VindIndeks_raw_13!$A:$A,'Info-tabeller'!$I136,VindIndeks_raw_13!$B:$B,'Info-tabeller'!$H136),"")</f>
        <v/>
      </c>
      <c r="AX136" s="5">
        <f>IF(ISNUMBER(AVERAGEIFS(VindIndeks_raw_13!$D:$D,VindIndeks_raw_13!$C:$C,'Info-tabeller'!AX$55,VindIndeks_raw_13!$A:$A,'Info-tabeller'!$I136,VindIndeks_raw_13!$B:$B,'Info-tabeller'!$H136)),AVERAGEIFS(VindIndeks_raw_13!$D:$D,VindIndeks_raw_13!$C:$C,'Info-tabeller'!AX$55,VindIndeks_raw_13!$A:$A,'Info-tabeller'!$I136,VindIndeks_raw_13!$B:$B,'Info-tabeller'!$H136),"")</f>
        <v/>
      </c>
      <c r="AY136" s="5">
        <f>IF(ISNUMBER(AVERAGEIFS(VindIndeks_raw_13!$D:$D,VindIndeks_raw_13!$C:$C,'Info-tabeller'!AY$55,VindIndeks_raw_13!$A:$A,'Info-tabeller'!$I136,VindIndeks_raw_13!$B:$B,'Info-tabeller'!$H136)),AVERAGEIFS(VindIndeks_raw_13!$D:$D,VindIndeks_raw_13!$C:$C,'Info-tabeller'!AY$55,VindIndeks_raw_13!$A:$A,'Info-tabeller'!$I136,VindIndeks_raw_13!$B:$B,'Info-tabeller'!$H136),"")</f>
        <v/>
      </c>
      <c r="AZ136" s="7">
        <f>IF(ISNUMBER(AVERAGE(AO136:AV136)),AVERAGE(AO136:AV136),"")</f>
        <v/>
      </c>
      <c r="BA136" s="6">
        <f>IF(ISNUMBER(AVERAGE(AW136:AY136)),AVERAGE(AW136:AY136),"")</f>
        <v/>
      </c>
    </row>
    <row r="137" ht="15" customHeight="1">
      <c r="D137" s="53">
        <f>IF(AND($I137=YEAR(WindDenmark!$F$4)+D$100,$H137&lt;=MONTH(WindDenmark!$F$4)),1,0)</f>
        <v/>
      </c>
      <c r="E137" s="53">
        <f>IF(AND($I137=YEAR(WindDenmark!$F$4)+E$100,$H137&lt;=MONTH(WindDenmark!$F$4)),1,0)</f>
        <v/>
      </c>
      <c r="F137" s="53">
        <f>IF(AND(G137&lt;=WindDenmark!$F$4,I137&gt;YEAR(WindDenmark!$F$4)-11),1,0)</f>
        <v/>
      </c>
      <c r="G137" s="62">
        <f>DATE(I137,H137,1)</f>
        <v/>
      </c>
      <c r="H137" s="53">
        <f>+H125</f>
        <v/>
      </c>
      <c r="I137" s="53">
        <f>IF(H137=1,I136+1,I136)</f>
        <v/>
      </c>
      <c r="J137" s="4">
        <f>IF(ISNUMBER(AVERAGEIFS(VindIndeks_raw_20_large!$D:$D,VindIndeks_raw_20_large!$C:$C,'Info-tabeller'!J$55,VindIndeks_raw_20_large!$A:$A,'Info-tabeller'!$I137,VindIndeks_raw_20_large!$B:$B,'Info-tabeller'!$H137)),AVERAGEIFS(VindIndeks_raw_20_large!$D:$D,VindIndeks_raw_20_large!$C:$C,'Info-tabeller'!J$55,VindIndeks_raw_20_large!$A:$A,'Info-tabeller'!$I137,VindIndeks_raw_20_large!$B:$B,'Info-tabeller'!$H137),"")</f>
        <v/>
      </c>
      <c r="K137" s="4">
        <f>IF(ISNUMBER(AVERAGEIFS(VindIndeks_raw_20_large!$D:$D,VindIndeks_raw_20_large!$C:$C,'Info-tabeller'!K$55,VindIndeks_raw_20_large!$A:$A,'Info-tabeller'!$I137,VindIndeks_raw_20_large!$B:$B,'Info-tabeller'!$H137)),AVERAGEIFS(VindIndeks_raw_20_large!$D:$D,VindIndeks_raw_20_large!$C:$C,'Info-tabeller'!K$55,VindIndeks_raw_20_large!$A:$A,'Info-tabeller'!$I137,VindIndeks_raw_20_large!$B:$B,'Info-tabeller'!$H137),"")</f>
        <v/>
      </c>
      <c r="L137" s="4">
        <f>IF(ISNUMBER(AVERAGEIFS(VindIndeks_raw_20_large!$D:$D,VindIndeks_raw_20_large!$C:$C,'Info-tabeller'!L$55,VindIndeks_raw_20_large!$A:$A,'Info-tabeller'!$I137,VindIndeks_raw_20_large!$B:$B,'Info-tabeller'!$H137)),AVERAGEIFS(VindIndeks_raw_20_large!$D:$D,VindIndeks_raw_20_large!$C:$C,'Info-tabeller'!L$55,VindIndeks_raw_20_large!$A:$A,'Info-tabeller'!$I137,VindIndeks_raw_20_large!$B:$B,'Info-tabeller'!$H137),"")</f>
        <v/>
      </c>
      <c r="M137" s="4">
        <f>IF(ISNUMBER(AVERAGEIFS(VindIndeks_raw_20_large!$D:$D,VindIndeks_raw_20_large!$C:$C,'Info-tabeller'!M$55,VindIndeks_raw_20_large!$A:$A,'Info-tabeller'!$I137,VindIndeks_raw_20_large!$B:$B,'Info-tabeller'!$H137)),AVERAGEIFS(VindIndeks_raw_20_large!$D:$D,VindIndeks_raw_20_large!$C:$C,'Info-tabeller'!M$55,VindIndeks_raw_20_large!$A:$A,'Info-tabeller'!$I137,VindIndeks_raw_20_large!$B:$B,'Info-tabeller'!$H137),"")</f>
        <v/>
      </c>
      <c r="N137" s="4">
        <f>IF(ISNUMBER(AVERAGEIFS(VindIndeks_raw_20_large!$D:$D,VindIndeks_raw_20_large!$C:$C,'Info-tabeller'!N$55,VindIndeks_raw_20_large!$A:$A,'Info-tabeller'!$I137,VindIndeks_raw_20_large!$B:$B,'Info-tabeller'!$H137)),AVERAGEIFS(VindIndeks_raw_20_large!$D:$D,VindIndeks_raw_20_large!$C:$C,'Info-tabeller'!N$55,VindIndeks_raw_20_large!$A:$A,'Info-tabeller'!$I137,VindIndeks_raw_20_large!$B:$B,'Info-tabeller'!$H137),"")</f>
        <v/>
      </c>
      <c r="O137" s="4">
        <f>IF(ISNUMBER(AVERAGEIFS(VindIndeks_raw_20_large!$D:$D,VindIndeks_raw_20_large!$C:$C,'Info-tabeller'!O$55,VindIndeks_raw_20_large!$A:$A,'Info-tabeller'!$I137,VindIndeks_raw_20_large!$B:$B,'Info-tabeller'!$H137)),AVERAGEIFS(VindIndeks_raw_20_large!$D:$D,VindIndeks_raw_20_large!$C:$C,'Info-tabeller'!O$55,VindIndeks_raw_20_large!$A:$A,'Info-tabeller'!$I137,VindIndeks_raw_20_large!$B:$B,'Info-tabeller'!$H137),"")</f>
        <v/>
      </c>
      <c r="P137" s="4">
        <f>IF(ISNUMBER(AVERAGEIFS(VindIndeks_raw_20_large!$D:$D,VindIndeks_raw_20_large!$C:$C,'Info-tabeller'!P$55,VindIndeks_raw_20_large!$A:$A,'Info-tabeller'!$I137,VindIndeks_raw_20_large!$B:$B,'Info-tabeller'!$H137)),AVERAGEIFS(VindIndeks_raw_20_large!$D:$D,VindIndeks_raw_20_large!$C:$C,'Info-tabeller'!P$55,VindIndeks_raw_20_large!$A:$A,'Info-tabeller'!$I137,VindIndeks_raw_20_large!$B:$B,'Info-tabeller'!$H137),"")</f>
        <v/>
      </c>
      <c r="Q137" s="4">
        <f>IF(ISNUMBER(AVERAGEIFS(VindIndeks_raw_20_large!$D:$D,VindIndeks_raw_20_large!$C:$C,'Info-tabeller'!Q$55,VindIndeks_raw_20_large!$A:$A,'Info-tabeller'!$I137,VindIndeks_raw_20_large!$B:$B,'Info-tabeller'!$H137)),AVERAGEIFS(VindIndeks_raw_20_large!$D:$D,VindIndeks_raw_20_large!$C:$C,'Info-tabeller'!Q$55,VindIndeks_raw_20_large!$A:$A,'Info-tabeller'!$I137,VindIndeks_raw_20_large!$B:$B,'Info-tabeller'!$H137),"")</f>
        <v/>
      </c>
      <c r="R137" s="5">
        <f>IF(ISNUMBER(AVERAGEIFS(VindIndeks_raw_20_large!$D:$D,VindIndeks_raw_20_large!$C:$C,'Info-tabeller'!R$55,VindIndeks_raw_20_large!$A:$A,'Info-tabeller'!$I137,VindIndeks_raw_20_large!$B:$B,'Info-tabeller'!$H137)),AVERAGEIFS(VindIndeks_raw_20_large!$D:$D,VindIndeks_raw_20_large!$C:$C,'Info-tabeller'!R$55,VindIndeks_raw_20_large!$A:$A,'Info-tabeller'!$I137,VindIndeks_raw_20_large!$B:$B,'Info-tabeller'!$H137),"")</f>
        <v/>
      </c>
      <c r="S137" s="5">
        <f>IF(ISNUMBER(AVERAGEIFS(VindIndeks_raw_20_large!$D:$D,VindIndeks_raw_20_large!$C:$C,'Info-tabeller'!S$55,VindIndeks_raw_20_large!$A:$A,'Info-tabeller'!$I137,VindIndeks_raw_20_large!$B:$B,'Info-tabeller'!$H137)),AVERAGEIFS(VindIndeks_raw_20_large!$D:$D,VindIndeks_raw_20_large!$C:$C,'Info-tabeller'!S$55,VindIndeks_raw_20_large!$A:$A,'Info-tabeller'!$I137,VindIndeks_raw_20_large!$B:$B,'Info-tabeller'!$H137),"")</f>
        <v/>
      </c>
      <c r="T137" s="5">
        <f>IF(ISNUMBER(AVERAGEIFS(VindIndeks_raw_20_large!$D:$D,VindIndeks_raw_20_large!$C:$C,'Info-tabeller'!T$55,VindIndeks_raw_20_large!$A:$A,'Info-tabeller'!$I137,VindIndeks_raw_20_large!$B:$B,'Info-tabeller'!$H137)),AVERAGEIFS(VindIndeks_raw_20_large!$D:$D,VindIndeks_raw_20_large!$C:$C,'Info-tabeller'!T$55,VindIndeks_raw_20_large!$A:$A,'Info-tabeller'!$I137,VindIndeks_raw_20_large!$B:$B,'Info-tabeller'!$H137),"")</f>
        <v/>
      </c>
      <c r="U137" s="5">
        <f>IF(ISNUMBER(AVERAGEIFS(VindIndeks_raw_20_large!$D:$D,VindIndeks_raw_20_large!$C:$C,'Info-tabeller'!U$55,VindIndeks_raw_20_large!$A:$A,'Info-tabeller'!$I137,VindIndeks_raw_20_large!$B:$B,'Info-tabeller'!$H137)),AVERAGEIFS(VindIndeks_raw_20_large!$D:$D,VindIndeks_raw_20_large!$C:$C,'Info-tabeller'!U$55,VindIndeks_raw_20_large!$A:$A,'Info-tabeller'!$I137,VindIndeks_raw_20_large!$B:$B,'Info-tabeller'!$H137),"")</f>
        <v/>
      </c>
      <c r="V137" s="5">
        <f>IF(ISNUMBER(AVERAGEIFS(VindIndeks_raw_20_large!$D:$D,VindIndeks_raw_20_large!$C:$C,'Info-tabeller'!V$55,VindIndeks_raw_20_large!$A:$A,'Info-tabeller'!$I137,VindIndeks_raw_20_large!$B:$B,'Info-tabeller'!$H137)),AVERAGEIFS(VindIndeks_raw_20_large!$D:$D,VindIndeks_raw_20_large!$C:$C,'Info-tabeller'!V$55,VindIndeks_raw_20_large!$A:$A,'Info-tabeller'!$I137,VindIndeks_raw_20_large!$B:$B,'Info-tabeller'!$H137),"")</f>
        <v/>
      </c>
      <c r="W137" s="5">
        <f>IF(ISNUMBER(AVERAGEIFS(VindIndeks_raw_20_large!$D:$D,VindIndeks_raw_20_large!$C:$C,'Info-tabeller'!W$55,VindIndeks_raw_20_large!$A:$A,'Info-tabeller'!$I137,VindIndeks_raw_20_large!$B:$B,'Info-tabeller'!$H137)),AVERAGEIFS(VindIndeks_raw_20_large!$D:$D,VindIndeks_raw_20_large!$C:$C,'Info-tabeller'!W$55,VindIndeks_raw_20_large!$A:$A,'Info-tabeller'!$I137,VindIndeks_raw_20_large!$B:$B,'Info-tabeller'!$H137),"")</f>
        <v/>
      </c>
      <c r="X137" s="7">
        <f>IF(ISNUMBER(AVERAGE(J137:Q137)),AVERAGE(J137:Q137),"")</f>
        <v/>
      </c>
      <c r="Y137" s="6">
        <f>IF(ISNUMBER(AVERAGE(R137:W137)),AVERAGE(R137:W137),"")</f>
        <v/>
      </c>
      <c r="AB137" s="16">
        <f>+G137</f>
        <v/>
      </c>
      <c r="AC137" s="4">
        <f>IF(ISNUMBER(AVERAGEIFS(VindIndeks_raw_20_small!$D:$D,VindIndeks_raw_20_small!$C:$C,'Info-tabeller'!AC$55,VindIndeks_raw_20_small!$A:$A,'Info-tabeller'!$I137,VindIndeks_raw_20_small!$B:$B,'Info-tabeller'!$H137)),AVERAGEIFS(VindIndeks_raw_20_small!$D:$D,VindIndeks_raw_20_small!$C:$C,'Info-tabeller'!AC$55,VindIndeks_raw_20_small!$A:$A,'Info-tabeller'!$I137,VindIndeks_raw_20_small!$B:$B,'Info-tabeller'!$H137),"")</f>
        <v/>
      </c>
      <c r="AD137" s="4">
        <f>IF(ISNUMBER(AVERAGEIFS(VindIndeks_raw_20_small!$D:$D,VindIndeks_raw_20_small!$C:$C,'Info-tabeller'!AD$55,VindIndeks_raw_20_small!$A:$A,'Info-tabeller'!$I137,VindIndeks_raw_20_small!$B:$B,'Info-tabeller'!$H137)),AVERAGEIFS(VindIndeks_raw_20_small!$D:$D,VindIndeks_raw_20_small!$C:$C,'Info-tabeller'!AD$55,VindIndeks_raw_20_small!$A:$A,'Info-tabeller'!$I137,VindIndeks_raw_20_small!$B:$B,'Info-tabeller'!$H137),"")</f>
        <v/>
      </c>
      <c r="AE137" s="4">
        <f>IF(ISNUMBER(AVERAGEIFS(VindIndeks_raw_20_small!$D:$D,VindIndeks_raw_20_small!$C:$C,'Info-tabeller'!AE$55,VindIndeks_raw_20_small!$A:$A,'Info-tabeller'!$I137,VindIndeks_raw_20_small!$B:$B,'Info-tabeller'!$H137)),AVERAGEIFS(VindIndeks_raw_20_small!$D:$D,VindIndeks_raw_20_small!$C:$C,'Info-tabeller'!AE$55,VindIndeks_raw_20_small!$A:$A,'Info-tabeller'!$I137,VindIndeks_raw_20_small!$B:$B,'Info-tabeller'!$H137),"")</f>
        <v/>
      </c>
      <c r="AF137" s="4">
        <f>IF(ISNUMBER(AVERAGEIFS(VindIndeks_raw_20_small!$D:$D,VindIndeks_raw_20_small!$C:$C,'Info-tabeller'!AF$55,VindIndeks_raw_20_small!$A:$A,'Info-tabeller'!$I137,VindIndeks_raw_20_small!$B:$B,'Info-tabeller'!$H137)),AVERAGEIFS(VindIndeks_raw_20_small!$D:$D,VindIndeks_raw_20_small!$C:$C,'Info-tabeller'!AF$55,VindIndeks_raw_20_small!$A:$A,'Info-tabeller'!$I137,VindIndeks_raw_20_small!$B:$B,'Info-tabeller'!$H137),"")</f>
        <v/>
      </c>
      <c r="AG137" s="4">
        <f>IF(ISNUMBER(AVERAGEIFS(VindIndeks_raw_20_small!$D:$D,VindIndeks_raw_20_small!$C:$C,'Info-tabeller'!AG$55,VindIndeks_raw_20_small!$A:$A,'Info-tabeller'!$I137,VindIndeks_raw_20_small!$B:$B,'Info-tabeller'!$H137)),AVERAGEIFS(VindIndeks_raw_20_small!$D:$D,VindIndeks_raw_20_small!$C:$C,'Info-tabeller'!AG$55,VindIndeks_raw_20_small!$A:$A,'Info-tabeller'!$I137,VindIndeks_raw_20_small!$B:$B,'Info-tabeller'!$H137),"")</f>
        <v/>
      </c>
      <c r="AH137" s="4">
        <f>IF(ISNUMBER(AVERAGEIFS(VindIndeks_raw_20_small!$D:$D,VindIndeks_raw_20_small!$C:$C,'Info-tabeller'!AH$55,VindIndeks_raw_20_small!$A:$A,'Info-tabeller'!$I137,VindIndeks_raw_20_small!$B:$B,'Info-tabeller'!$H137)),AVERAGEIFS(VindIndeks_raw_20_small!$D:$D,VindIndeks_raw_20_small!$C:$C,'Info-tabeller'!AH$55,VindIndeks_raw_20_small!$A:$A,'Info-tabeller'!$I137,VindIndeks_raw_20_small!$B:$B,'Info-tabeller'!$H137),"")</f>
        <v/>
      </c>
      <c r="AI137" s="4">
        <f>IF(ISNUMBER(AVERAGEIFS(VindIndeks_raw_20_small!$D:$D,VindIndeks_raw_20_small!$C:$C,'Info-tabeller'!AI$55,VindIndeks_raw_20_small!$A:$A,'Info-tabeller'!$I137,VindIndeks_raw_20_small!$B:$B,'Info-tabeller'!$H137)),AVERAGEIFS(VindIndeks_raw_20_small!$D:$D,VindIndeks_raw_20_small!$C:$C,'Info-tabeller'!AI$55,VindIndeks_raw_20_small!$A:$A,'Info-tabeller'!$I137,VindIndeks_raw_20_small!$B:$B,'Info-tabeller'!$H137),"")</f>
        <v/>
      </c>
      <c r="AJ137" s="4">
        <f>IF(ISNUMBER(AVERAGEIFS(VindIndeks_raw_20_small!$D:$D,VindIndeks_raw_20_small!$C:$C,'Info-tabeller'!AJ$55,VindIndeks_raw_20_small!$A:$A,'Info-tabeller'!$I137,VindIndeks_raw_20_small!$B:$B,'Info-tabeller'!$H137)),AVERAGEIFS(VindIndeks_raw_20_small!$D:$D,VindIndeks_raw_20_small!$C:$C,'Info-tabeller'!AJ$55,VindIndeks_raw_20_small!$A:$A,'Info-tabeller'!$I137,VindIndeks_raw_20_small!$B:$B,'Info-tabeller'!$H137),"")</f>
        <v/>
      </c>
      <c r="AK137" s="7">
        <f>IF(ISNUMBER(AVERAGE(AC137:AJ137)),AVERAGE(AC137:AJ137),"")</f>
        <v/>
      </c>
      <c r="AN137" s="17">
        <f>+AB137</f>
        <v/>
      </c>
      <c r="AO137" s="4">
        <f>IF(ISNUMBER(AVERAGEIFS(VindIndeks_raw_13!$D:$D,VindIndeks_raw_13!$C:$C,'Info-tabeller'!AO$55,VindIndeks_raw_13!$A:$A,'Info-tabeller'!$I137,VindIndeks_raw_13!$B:$B,'Info-tabeller'!$H137)),AVERAGEIFS(VindIndeks_raw_13!$D:$D,VindIndeks_raw_13!$C:$C,'Info-tabeller'!AO$55,VindIndeks_raw_13!$A:$A,'Info-tabeller'!$I137,VindIndeks_raw_13!$B:$B,'Info-tabeller'!$H137),"")</f>
        <v/>
      </c>
      <c r="AP137" s="4">
        <f>IF(ISNUMBER(AVERAGEIFS(VindIndeks_raw_13!$D:$D,VindIndeks_raw_13!$C:$C,'Info-tabeller'!AP$55,VindIndeks_raw_13!$A:$A,'Info-tabeller'!$I137,VindIndeks_raw_13!$B:$B,'Info-tabeller'!$H137)),AVERAGEIFS(VindIndeks_raw_13!$D:$D,VindIndeks_raw_13!$C:$C,'Info-tabeller'!AP$55,VindIndeks_raw_13!$A:$A,'Info-tabeller'!$I137,VindIndeks_raw_13!$B:$B,'Info-tabeller'!$H137),"")</f>
        <v/>
      </c>
      <c r="AQ137" s="4">
        <f>IF(ISNUMBER(AVERAGEIFS(VindIndeks_raw_13!$D:$D,VindIndeks_raw_13!$C:$C,'Info-tabeller'!AQ$55,VindIndeks_raw_13!$A:$A,'Info-tabeller'!$I137,VindIndeks_raw_13!$B:$B,'Info-tabeller'!$H137)),AVERAGEIFS(VindIndeks_raw_13!$D:$D,VindIndeks_raw_13!$C:$C,'Info-tabeller'!AQ$55,VindIndeks_raw_13!$A:$A,'Info-tabeller'!$I137,VindIndeks_raw_13!$B:$B,'Info-tabeller'!$H137),"")</f>
        <v/>
      </c>
      <c r="AR137" s="4">
        <f>IF(ISNUMBER(AVERAGEIFS(VindIndeks_raw_13!$D:$D,VindIndeks_raw_13!$C:$C,'Info-tabeller'!AR$55,VindIndeks_raw_13!$A:$A,'Info-tabeller'!$I137,VindIndeks_raw_13!$B:$B,'Info-tabeller'!$H137)),AVERAGEIFS(VindIndeks_raw_13!$D:$D,VindIndeks_raw_13!$C:$C,'Info-tabeller'!AR$55,VindIndeks_raw_13!$A:$A,'Info-tabeller'!$I137,VindIndeks_raw_13!$B:$B,'Info-tabeller'!$H137),"")</f>
        <v/>
      </c>
      <c r="AS137" s="4">
        <f>IF(ISNUMBER(AVERAGEIFS(VindIndeks_raw_13!$D:$D,VindIndeks_raw_13!$C:$C,'Info-tabeller'!AS$55,VindIndeks_raw_13!$A:$A,'Info-tabeller'!$I137,VindIndeks_raw_13!$B:$B,'Info-tabeller'!$H137)),AVERAGEIFS(VindIndeks_raw_13!$D:$D,VindIndeks_raw_13!$C:$C,'Info-tabeller'!AS$55,VindIndeks_raw_13!$A:$A,'Info-tabeller'!$I137,VindIndeks_raw_13!$B:$B,'Info-tabeller'!$H137),"")</f>
        <v/>
      </c>
      <c r="AT137" s="4">
        <f>IF(ISNUMBER(AVERAGEIFS(VindIndeks_raw_13!$D:$D,VindIndeks_raw_13!$C:$C,'Info-tabeller'!AT$55,VindIndeks_raw_13!$A:$A,'Info-tabeller'!$I137,VindIndeks_raw_13!$B:$B,'Info-tabeller'!$H137)),AVERAGEIFS(VindIndeks_raw_13!$D:$D,VindIndeks_raw_13!$C:$C,'Info-tabeller'!AT$55,VindIndeks_raw_13!$A:$A,'Info-tabeller'!$I137,VindIndeks_raw_13!$B:$B,'Info-tabeller'!$H137),"")</f>
        <v/>
      </c>
      <c r="AU137" s="4">
        <f>IF(ISNUMBER(AVERAGEIFS(VindIndeks_raw_13!$D:$D,VindIndeks_raw_13!$C:$C,'Info-tabeller'!AU$55,VindIndeks_raw_13!$A:$A,'Info-tabeller'!$I137,VindIndeks_raw_13!$B:$B,'Info-tabeller'!$H137)),AVERAGEIFS(VindIndeks_raw_13!$D:$D,VindIndeks_raw_13!$C:$C,'Info-tabeller'!AU$55,VindIndeks_raw_13!$A:$A,'Info-tabeller'!$I137,VindIndeks_raw_13!$B:$B,'Info-tabeller'!$H137),"")</f>
        <v/>
      </c>
      <c r="AV137" s="4">
        <f>IF(ISNUMBER(AVERAGEIFS(VindIndeks_raw_13!$D:$D,VindIndeks_raw_13!$C:$C,'Info-tabeller'!AV$55,VindIndeks_raw_13!$A:$A,'Info-tabeller'!$I137,VindIndeks_raw_13!$B:$B,'Info-tabeller'!$H137)),AVERAGEIFS(VindIndeks_raw_13!$D:$D,VindIndeks_raw_13!$C:$C,'Info-tabeller'!AV$55,VindIndeks_raw_13!$A:$A,'Info-tabeller'!$I137,VindIndeks_raw_13!$B:$B,'Info-tabeller'!$H137),"")</f>
        <v/>
      </c>
      <c r="AW137" s="5">
        <f>IF(ISNUMBER(AVERAGEIFS(VindIndeks_raw_13!$D:$D,VindIndeks_raw_13!$C:$C,'Info-tabeller'!AW$55,VindIndeks_raw_13!$A:$A,'Info-tabeller'!$I137,VindIndeks_raw_13!$B:$B,'Info-tabeller'!$H137)),AVERAGEIFS(VindIndeks_raw_13!$D:$D,VindIndeks_raw_13!$C:$C,'Info-tabeller'!AW$55,VindIndeks_raw_13!$A:$A,'Info-tabeller'!$I137,VindIndeks_raw_13!$B:$B,'Info-tabeller'!$H137),"")</f>
        <v/>
      </c>
      <c r="AX137" s="5">
        <f>IF(ISNUMBER(AVERAGEIFS(VindIndeks_raw_13!$D:$D,VindIndeks_raw_13!$C:$C,'Info-tabeller'!AX$55,VindIndeks_raw_13!$A:$A,'Info-tabeller'!$I137,VindIndeks_raw_13!$B:$B,'Info-tabeller'!$H137)),AVERAGEIFS(VindIndeks_raw_13!$D:$D,VindIndeks_raw_13!$C:$C,'Info-tabeller'!AX$55,VindIndeks_raw_13!$A:$A,'Info-tabeller'!$I137,VindIndeks_raw_13!$B:$B,'Info-tabeller'!$H137),"")</f>
        <v/>
      </c>
      <c r="AY137" s="5">
        <f>IF(ISNUMBER(AVERAGEIFS(VindIndeks_raw_13!$D:$D,VindIndeks_raw_13!$C:$C,'Info-tabeller'!AY$55,VindIndeks_raw_13!$A:$A,'Info-tabeller'!$I137,VindIndeks_raw_13!$B:$B,'Info-tabeller'!$H137)),AVERAGEIFS(VindIndeks_raw_13!$D:$D,VindIndeks_raw_13!$C:$C,'Info-tabeller'!AY$55,VindIndeks_raw_13!$A:$A,'Info-tabeller'!$I137,VindIndeks_raw_13!$B:$B,'Info-tabeller'!$H137),"")</f>
        <v/>
      </c>
      <c r="AZ137" s="7">
        <f>IF(ISNUMBER(AVERAGE(AO137:AV137)),AVERAGE(AO137:AV137),"")</f>
        <v/>
      </c>
      <c r="BA137" s="6">
        <f>IF(ISNUMBER(AVERAGE(AW137:AY137)),AVERAGE(AW137:AY137),"")</f>
        <v/>
      </c>
    </row>
    <row r="138" ht="15" customHeight="1">
      <c r="D138" s="53">
        <f>IF(AND($I138=YEAR(WindDenmark!$F$4)+D$100,$H138&lt;=MONTH(WindDenmark!$F$4)),1,0)</f>
        <v/>
      </c>
      <c r="E138" s="53">
        <f>IF(AND($I138=YEAR(WindDenmark!$F$4)+E$100,$H138&lt;=MONTH(WindDenmark!$F$4)),1,0)</f>
        <v/>
      </c>
      <c r="F138" s="53">
        <f>IF(AND(G138&lt;=WindDenmark!$F$4,I138&gt;YEAR(WindDenmark!$F$4)-11),1,0)</f>
        <v/>
      </c>
      <c r="G138" s="62">
        <f>DATE(I138,H138,1)</f>
        <v/>
      </c>
      <c r="H138" s="53">
        <f>+H126</f>
        <v/>
      </c>
      <c r="I138" s="53">
        <f>IF(H138=1,I137+1,I137)</f>
        <v/>
      </c>
      <c r="J138" s="4">
        <f>IF(ISNUMBER(AVERAGEIFS(VindIndeks_raw_20_large!$D:$D,VindIndeks_raw_20_large!$C:$C,'Info-tabeller'!J$55,VindIndeks_raw_20_large!$A:$A,'Info-tabeller'!$I138,VindIndeks_raw_20_large!$B:$B,'Info-tabeller'!$H138)),AVERAGEIFS(VindIndeks_raw_20_large!$D:$D,VindIndeks_raw_20_large!$C:$C,'Info-tabeller'!J$55,VindIndeks_raw_20_large!$A:$A,'Info-tabeller'!$I138,VindIndeks_raw_20_large!$B:$B,'Info-tabeller'!$H138),"")</f>
        <v/>
      </c>
      <c r="K138" s="4">
        <f>IF(ISNUMBER(AVERAGEIFS(VindIndeks_raw_20_large!$D:$D,VindIndeks_raw_20_large!$C:$C,'Info-tabeller'!K$55,VindIndeks_raw_20_large!$A:$A,'Info-tabeller'!$I138,VindIndeks_raw_20_large!$B:$B,'Info-tabeller'!$H138)),AVERAGEIFS(VindIndeks_raw_20_large!$D:$D,VindIndeks_raw_20_large!$C:$C,'Info-tabeller'!K$55,VindIndeks_raw_20_large!$A:$A,'Info-tabeller'!$I138,VindIndeks_raw_20_large!$B:$B,'Info-tabeller'!$H138),"")</f>
        <v/>
      </c>
      <c r="L138" s="4">
        <f>IF(ISNUMBER(AVERAGEIFS(VindIndeks_raw_20_large!$D:$D,VindIndeks_raw_20_large!$C:$C,'Info-tabeller'!L$55,VindIndeks_raw_20_large!$A:$A,'Info-tabeller'!$I138,VindIndeks_raw_20_large!$B:$B,'Info-tabeller'!$H138)),AVERAGEIFS(VindIndeks_raw_20_large!$D:$D,VindIndeks_raw_20_large!$C:$C,'Info-tabeller'!L$55,VindIndeks_raw_20_large!$A:$A,'Info-tabeller'!$I138,VindIndeks_raw_20_large!$B:$B,'Info-tabeller'!$H138),"")</f>
        <v/>
      </c>
      <c r="M138" s="4">
        <f>IF(ISNUMBER(AVERAGEIFS(VindIndeks_raw_20_large!$D:$D,VindIndeks_raw_20_large!$C:$C,'Info-tabeller'!M$55,VindIndeks_raw_20_large!$A:$A,'Info-tabeller'!$I138,VindIndeks_raw_20_large!$B:$B,'Info-tabeller'!$H138)),AVERAGEIFS(VindIndeks_raw_20_large!$D:$D,VindIndeks_raw_20_large!$C:$C,'Info-tabeller'!M$55,VindIndeks_raw_20_large!$A:$A,'Info-tabeller'!$I138,VindIndeks_raw_20_large!$B:$B,'Info-tabeller'!$H138),"")</f>
        <v/>
      </c>
      <c r="N138" s="4">
        <f>IF(ISNUMBER(AVERAGEIFS(VindIndeks_raw_20_large!$D:$D,VindIndeks_raw_20_large!$C:$C,'Info-tabeller'!N$55,VindIndeks_raw_20_large!$A:$A,'Info-tabeller'!$I138,VindIndeks_raw_20_large!$B:$B,'Info-tabeller'!$H138)),AVERAGEIFS(VindIndeks_raw_20_large!$D:$D,VindIndeks_raw_20_large!$C:$C,'Info-tabeller'!N$55,VindIndeks_raw_20_large!$A:$A,'Info-tabeller'!$I138,VindIndeks_raw_20_large!$B:$B,'Info-tabeller'!$H138),"")</f>
        <v/>
      </c>
      <c r="O138" s="4">
        <f>IF(ISNUMBER(AVERAGEIFS(VindIndeks_raw_20_large!$D:$D,VindIndeks_raw_20_large!$C:$C,'Info-tabeller'!O$55,VindIndeks_raw_20_large!$A:$A,'Info-tabeller'!$I138,VindIndeks_raw_20_large!$B:$B,'Info-tabeller'!$H138)),AVERAGEIFS(VindIndeks_raw_20_large!$D:$D,VindIndeks_raw_20_large!$C:$C,'Info-tabeller'!O$55,VindIndeks_raw_20_large!$A:$A,'Info-tabeller'!$I138,VindIndeks_raw_20_large!$B:$B,'Info-tabeller'!$H138),"")</f>
        <v/>
      </c>
      <c r="P138" s="4">
        <f>IF(ISNUMBER(AVERAGEIFS(VindIndeks_raw_20_large!$D:$D,VindIndeks_raw_20_large!$C:$C,'Info-tabeller'!P$55,VindIndeks_raw_20_large!$A:$A,'Info-tabeller'!$I138,VindIndeks_raw_20_large!$B:$B,'Info-tabeller'!$H138)),AVERAGEIFS(VindIndeks_raw_20_large!$D:$D,VindIndeks_raw_20_large!$C:$C,'Info-tabeller'!P$55,VindIndeks_raw_20_large!$A:$A,'Info-tabeller'!$I138,VindIndeks_raw_20_large!$B:$B,'Info-tabeller'!$H138),"")</f>
        <v/>
      </c>
      <c r="Q138" s="4">
        <f>IF(ISNUMBER(AVERAGEIFS(VindIndeks_raw_20_large!$D:$D,VindIndeks_raw_20_large!$C:$C,'Info-tabeller'!Q$55,VindIndeks_raw_20_large!$A:$A,'Info-tabeller'!$I138,VindIndeks_raw_20_large!$B:$B,'Info-tabeller'!$H138)),AVERAGEIFS(VindIndeks_raw_20_large!$D:$D,VindIndeks_raw_20_large!$C:$C,'Info-tabeller'!Q$55,VindIndeks_raw_20_large!$A:$A,'Info-tabeller'!$I138,VindIndeks_raw_20_large!$B:$B,'Info-tabeller'!$H138),"")</f>
        <v/>
      </c>
      <c r="R138" s="5">
        <f>IF(ISNUMBER(AVERAGEIFS(VindIndeks_raw_20_large!$D:$D,VindIndeks_raw_20_large!$C:$C,'Info-tabeller'!R$55,VindIndeks_raw_20_large!$A:$A,'Info-tabeller'!$I138,VindIndeks_raw_20_large!$B:$B,'Info-tabeller'!$H138)),AVERAGEIFS(VindIndeks_raw_20_large!$D:$D,VindIndeks_raw_20_large!$C:$C,'Info-tabeller'!R$55,VindIndeks_raw_20_large!$A:$A,'Info-tabeller'!$I138,VindIndeks_raw_20_large!$B:$B,'Info-tabeller'!$H138),"")</f>
        <v/>
      </c>
      <c r="S138" s="5">
        <f>IF(ISNUMBER(AVERAGEIFS(VindIndeks_raw_20_large!$D:$D,VindIndeks_raw_20_large!$C:$C,'Info-tabeller'!S$55,VindIndeks_raw_20_large!$A:$A,'Info-tabeller'!$I138,VindIndeks_raw_20_large!$B:$B,'Info-tabeller'!$H138)),AVERAGEIFS(VindIndeks_raw_20_large!$D:$D,VindIndeks_raw_20_large!$C:$C,'Info-tabeller'!S$55,VindIndeks_raw_20_large!$A:$A,'Info-tabeller'!$I138,VindIndeks_raw_20_large!$B:$B,'Info-tabeller'!$H138),"")</f>
        <v/>
      </c>
      <c r="T138" s="5">
        <f>IF(ISNUMBER(AVERAGEIFS(VindIndeks_raw_20_large!$D:$D,VindIndeks_raw_20_large!$C:$C,'Info-tabeller'!T$55,VindIndeks_raw_20_large!$A:$A,'Info-tabeller'!$I138,VindIndeks_raw_20_large!$B:$B,'Info-tabeller'!$H138)),AVERAGEIFS(VindIndeks_raw_20_large!$D:$D,VindIndeks_raw_20_large!$C:$C,'Info-tabeller'!T$55,VindIndeks_raw_20_large!$A:$A,'Info-tabeller'!$I138,VindIndeks_raw_20_large!$B:$B,'Info-tabeller'!$H138),"")</f>
        <v/>
      </c>
      <c r="U138" s="5">
        <f>IF(ISNUMBER(AVERAGEIFS(VindIndeks_raw_20_large!$D:$D,VindIndeks_raw_20_large!$C:$C,'Info-tabeller'!U$55,VindIndeks_raw_20_large!$A:$A,'Info-tabeller'!$I138,VindIndeks_raw_20_large!$B:$B,'Info-tabeller'!$H138)),AVERAGEIFS(VindIndeks_raw_20_large!$D:$D,VindIndeks_raw_20_large!$C:$C,'Info-tabeller'!U$55,VindIndeks_raw_20_large!$A:$A,'Info-tabeller'!$I138,VindIndeks_raw_20_large!$B:$B,'Info-tabeller'!$H138),"")</f>
        <v/>
      </c>
      <c r="V138" s="5">
        <f>IF(ISNUMBER(AVERAGEIFS(VindIndeks_raw_20_large!$D:$D,VindIndeks_raw_20_large!$C:$C,'Info-tabeller'!V$55,VindIndeks_raw_20_large!$A:$A,'Info-tabeller'!$I138,VindIndeks_raw_20_large!$B:$B,'Info-tabeller'!$H138)),AVERAGEIFS(VindIndeks_raw_20_large!$D:$D,VindIndeks_raw_20_large!$C:$C,'Info-tabeller'!V$55,VindIndeks_raw_20_large!$A:$A,'Info-tabeller'!$I138,VindIndeks_raw_20_large!$B:$B,'Info-tabeller'!$H138),"")</f>
        <v/>
      </c>
      <c r="W138" s="5">
        <f>IF(ISNUMBER(AVERAGEIFS(VindIndeks_raw_20_large!$D:$D,VindIndeks_raw_20_large!$C:$C,'Info-tabeller'!W$55,VindIndeks_raw_20_large!$A:$A,'Info-tabeller'!$I138,VindIndeks_raw_20_large!$B:$B,'Info-tabeller'!$H138)),AVERAGEIFS(VindIndeks_raw_20_large!$D:$D,VindIndeks_raw_20_large!$C:$C,'Info-tabeller'!W$55,VindIndeks_raw_20_large!$A:$A,'Info-tabeller'!$I138,VindIndeks_raw_20_large!$B:$B,'Info-tabeller'!$H138),"")</f>
        <v/>
      </c>
      <c r="X138" s="7">
        <f>IF(ISNUMBER(AVERAGE(J138:Q138)),AVERAGE(J138:Q138),"")</f>
        <v/>
      </c>
      <c r="Y138" s="6">
        <f>IF(ISNUMBER(AVERAGE(R138:W138)),AVERAGE(R138:W138),"")</f>
        <v/>
      </c>
      <c r="AB138" s="16">
        <f>+G138</f>
        <v/>
      </c>
      <c r="AC138" s="4">
        <f>IF(ISNUMBER(AVERAGEIFS(VindIndeks_raw_20_small!$D:$D,VindIndeks_raw_20_small!$C:$C,'Info-tabeller'!AC$55,VindIndeks_raw_20_small!$A:$A,'Info-tabeller'!$I138,VindIndeks_raw_20_small!$B:$B,'Info-tabeller'!$H138)),AVERAGEIFS(VindIndeks_raw_20_small!$D:$D,VindIndeks_raw_20_small!$C:$C,'Info-tabeller'!AC$55,VindIndeks_raw_20_small!$A:$A,'Info-tabeller'!$I138,VindIndeks_raw_20_small!$B:$B,'Info-tabeller'!$H138),"")</f>
        <v/>
      </c>
      <c r="AD138" s="4">
        <f>IF(ISNUMBER(AVERAGEIFS(VindIndeks_raw_20_small!$D:$D,VindIndeks_raw_20_small!$C:$C,'Info-tabeller'!AD$55,VindIndeks_raw_20_small!$A:$A,'Info-tabeller'!$I138,VindIndeks_raw_20_small!$B:$B,'Info-tabeller'!$H138)),AVERAGEIFS(VindIndeks_raw_20_small!$D:$D,VindIndeks_raw_20_small!$C:$C,'Info-tabeller'!AD$55,VindIndeks_raw_20_small!$A:$A,'Info-tabeller'!$I138,VindIndeks_raw_20_small!$B:$B,'Info-tabeller'!$H138),"")</f>
        <v/>
      </c>
      <c r="AE138" s="4">
        <f>IF(ISNUMBER(AVERAGEIFS(VindIndeks_raw_20_small!$D:$D,VindIndeks_raw_20_small!$C:$C,'Info-tabeller'!AE$55,VindIndeks_raw_20_small!$A:$A,'Info-tabeller'!$I138,VindIndeks_raw_20_small!$B:$B,'Info-tabeller'!$H138)),AVERAGEIFS(VindIndeks_raw_20_small!$D:$D,VindIndeks_raw_20_small!$C:$C,'Info-tabeller'!AE$55,VindIndeks_raw_20_small!$A:$A,'Info-tabeller'!$I138,VindIndeks_raw_20_small!$B:$B,'Info-tabeller'!$H138),"")</f>
        <v/>
      </c>
      <c r="AF138" s="4">
        <f>IF(ISNUMBER(AVERAGEIFS(VindIndeks_raw_20_small!$D:$D,VindIndeks_raw_20_small!$C:$C,'Info-tabeller'!AF$55,VindIndeks_raw_20_small!$A:$A,'Info-tabeller'!$I138,VindIndeks_raw_20_small!$B:$B,'Info-tabeller'!$H138)),AVERAGEIFS(VindIndeks_raw_20_small!$D:$D,VindIndeks_raw_20_small!$C:$C,'Info-tabeller'!AF$55,VindIndeks_raw_20_small!$A:$A,'Info-tabeller'!$I138,VindIndeks_raw_20_small!$B:$B,'Info-tabeller'!$H138),"")</f>
        <v/>
      </c>
      <c r="AG138" s="4">
        <f>IF(ISNUMBER(AVERAGEIFS(VindIndeks_raw_20_small!$D:$D,VindIndeks_raw_20_small!$C:$C,'Info-tabeller'!AG$55,VindIndeks_raw_20_small!$A:$A,'Info-tabeller'!$I138,VindIndeks_raw_20_small!$B:$B,'Info-tabeller'!$H138)),AVERAGEIFS(VindIndeks_raw_20_small!$D:$D,VindIndeks_raw_20_small!$C:$C,'Info-tabeller'!AG$55,VindIndeks_raw_20_small!$A:$A,'Info-tabeller'!$I138,VindIndeks_raw_20_small!$B:$B,'Info-tabeller'!$H138),"")</f>
        <v/>
      </c>
      <c r="AH138" s="4">
        <f>IF(ISNUMBER(AVERAGEIFS(VindIndeks_raw_20_small!$D:$D,VindIndeks_raw_20_small!$C:$C,'Info-tabeller'!AH$55,VindIndeks_raw_20_small!$A:$A,'Info-tabeller'!$I138,VindIndeks_raw_20_small!$B:$B,'Info-tabeller'!$H138)),AVERAGEIFS(VindIndeks_raw_20_small!$D:$D,VindIndeks_raw_20_small!$C:$C,'Info-tabeller'!AH$55,VindIndeks_raw_20_small!$A:$A,'Info-tabeller'!$I138,VindIndeks_raw_20_small!$B:$B,'Info-tabeller'!$H138),"")</f>
        <v/>
      </c>
      <c r="AI138" s="4">
        <f>IF(ISNUMBER(AVERAGEIFS(VindIndeks_raw_20_small!$D:$D,VindIndeks_raw_20_small!$C:$C,'Info-tabeller'!AI$55,VindIndeks_raw_20_small!$A:$A,'Info-tabeller'!$I138,VindIndeks_raw_20_small!$B:$B,'Info-tabeller'!$H138)),AVERAGEIFS(VindIndeks_raw_20_small!$D:$D,VindIndeks_raw_20_small!$C:$C,'Info-tabeller'!AI$55,VindIndeks_raw_20_small!$A:$A,'Info-tabeller'!$I138,VindIndeks_raw_20_small!$B:$B,'Info-tabeller'!$H138),"")</f>
        <v/>
      </c>
      <c r="AJ138" s="4">
        <f>IF(ISNUMBER(AVERAGEIFS(VindIndeks_raw_20_small!$D:$D,VindIndeks_raw_20_small!$C:$C,'Info-tabeller'!AJ$55,VindIndeks_raw_20_small!$A:$A,'Info-tabeller'!$I138,VindIndeks_raw_20_small!$B:$B,'Info-tabeller'!$H138)),AVERAGEIFS(VindIndeks_raw_20_small!$D:$D,VindIndeks_raw_20_small!$C:$C,'Info-tabeller'!AJ$55,VindIndeks_raw_20_small!$A:$A,'Info-tabeller'!$I138,VindIndeks_raw_20_small!$B:$B,'Info-tabeller'!$H138),"")</f>
        <v/>
      </c>
      <c r="AK138" s="7">
        <f>IF(ISNUMBER(AVERAGE(AC138:AJ138)),AVERAGE(AC138:AJ138),"")</f>
        <v/>
      </c>
      <c r="AN138" s="17">
        <f>+AB138</f>
        <v/>
      </c>
      <c r="AO138" s="4">
        <f>IF(ISNUMBER(AVERAGEIFS(VindIndeks_raw_13!$D:$D,VindIndeks_raw_13!$C:$C,'Info-tabeller'!AO$55,VindIndeks_raw_13!$A:$A,'Info-tabeller'!$I138,VindIndeks_raw_13!$B:$B,'Info-tabeller'!$H138)),AVERAGEIFS(VindIndeks_raw_13!$D:$D,VindIndeks_raw_13!$C:$C,'Info-tabeller'!AO$55,VindIndeks_raw_13!$A:$A,'Info-tabeller'!$I138,VindIndeks_raw_13!$B:$B,'Info-tabeller'!$H138),"")</f>
        <v/>
      </c>
      <c r="AP138" s="4">
        <f>IF(ISNUMBER(AVERAGEIFS(VindIndeks_raw_13!$D:$D,VindIndeks_raw_13!$C:$C,'Info-tabeller'!AP$55,VindIndeks_raw_13!$A:$A,'Info-tabeller'!$I138,VindIndeks_raw_13!$B:$B,'Info-tabeller'!$H138)),AVERAGEIFS(VindIndeks_raw_13!$D:$D,VindIndeks_raw_13!$C:$C,'Info-tabeller'!AP$55,VindIndeks_raw_13!$A:$A,'Info-tabeller'!$I138,VindIndeks_raw_13!$B:$B,'Info-tabeller'!$H138),"")</f>
        <v/>
      </c>
      <c r="AQ138" s="4">
        <f>IF(ISNUMBER(AVERAGEIFS(VindIndeks_raw_13!$D:$D,VindIndeks_raw_13!$C:$C,'Info-tabeller'!AQ$55,VindIndeks_raw_13!$A:$A,'Info-tabeller'!$I138,VindIndeks_raw_13!$B:$B,'Info-tabeller'!$H138)),AVERAGEIFS(VindIndeks_raw_13!$D:$D,VindIndeks_raw_13!$C:$C,'Info-tabeller'!AQ$55,VindIndeks_raw_13!$A:$A,'Info-tabeller'!$I138,VindIndeks_raw_13!$B:$B,'Info-tabeller'!$H138),"")</f>
        <v/>
      </c>
      <c r="AR138" s="4">
        <f>IF(ISNUMBER(AVERAGEIFS(VindIndeks_raw_13!$D:$D,VindIndeks_raw_13!$C:$C,'Info-tabeller'!AR$55,VindIndeks_raw_13!$A:$A,'Info-tabeller'!$I138,VindIndeks_raw_13!$B:$B,'Info-tabeller'!$H138)),AVERAGEIFS(VindIndeks_raw_13!$D:$D,VindIndeks_raw_13!$C:$C,'Info-tabeller'!AR$55,VindIndeks_raw_13!$A:$A,'Info-tabeller'!$I138,VindIndeks_raw_13!$B:$B,'Info-tabeller'!$H138),"")</f>
        <v/>
      </c>
      <c r="AS138" s="4">
        <f>IF(ISNUMBER(AVERAGEIFS(VindIndeks_raw_13!$D:$D,VindIndeks_raw_13!$C:$C,'Info-tabeller'!AS$55,VindIndeks_raw_13!$A:$A,'Info-tabeller'!$I138,VindIndeks_raw_13!$B:$B,'Info-tabeller'!$H138)),AVERAGEIFS(VindIndeks_raw_13!$D:$D,VindIndeks_raw_13!$C:$C,'Info-tabeller'!AS$55,VindIndeks_raw_13!$A:$A,'Info-tabeller'!$I138,VindIndeks_raw_13!$B:$B,'Info-tabeller'!$H138),"")</f>
        <v/>
      </c>
      <c r="AT138" s="4">
        <f>IF(ISNUMBER(AVERAGEIFS(VindIndeks_raw_13!$D:$D,VindIndeks_raw_13!$C:$C,'Info-tabeller'!AT$55,VindIndeks_raw_13!$A:$A,'Info-tabeller'!$I138,VindIndeks_raw_13!$B:$B,'Info-tabeller'!$H138)),AVERAGEIFS(VindIndeks_raw_13!$D:$D,VindIndeks_raw_13!$C:$C,'Info-tabeller'!AT$55,VindIndeks_raw_13!$A:$A,'Info-tabeller'!$I138,VindIndeks_raw_13!$B:$B,'Info-tabeller'!$H138),"")</f>
        <v/>
      </c>
      <c r="AU138" s="4">
        <f>IF(ISNUMBER(AVERAGEIFS(VindIndeks_raw_13!$D:$D,VindIndeks_raw_13!$C:$C,'Info-tabeller'!AU$55,VindIndeks_raw_13!$A:$A,'Info-tabeller'!$I138,VindIndeks_raw_13!$B:$B,'Info-tabeller'!$H138)),AVERAGEIFS(VindIndeks_raw_13!$D:$D,VindIndeks_raw_13!$C:$C,'Info-tabeller'!AU$55,VindIndeks_raw_13!$A:$A,'Info-tabeller'!$I138,VindIndeks_raw_13!$B:$B,'Info-tabeller'!$H138),"")</f>
        <v/>
      </c>
      <c r="AV138" s="4">
        <f>IF(ISNUMBER(AVERAGEIFS(VindIndeks_raw_13!$D:$D,VindIndeks_raw_13!$C:$C,'Info-tabeller'!AV$55,VindIndeks_raw_13!$A:$A,'Info-tabeller'!$I138,VindIndeks_raw_13!$B:$B,'Info-tabeller'!$H138)),AVERAGEIFS(VindIndeks_raw_13!$D:$D,VindIndeks_raw_13!$C:$C,'Info-tabeller'!AV$55,VindIndeks_raw_13!$A:$A,'Info-tabeller'!$I138,VindIndeks_raw_13!$B:$B,'Info-tabeller'!$H138),"")</f>
        <v/>
      </c>
      <c r="AW138" s="5">
        <f>IF(ISNUMBER(AVERAGEIFS(VindIndeks_raw_13!$D:$D,VindIndeks_raw_13!$C:$C,'Info-tabeller'!AW$55,VindIndeks_raw_13!$A:$A,'Info-tabeller'!$I138,VindIndeks_raw_13!$B:$B,'Info-tabeller'!$H138)),AVERAGEIFS(VindIndeks_raw_13!$D:$D,VindIndeks_raw_13!$C:$C,'Info-tabeller'!AW$55,VindIndeks_raw_13!$A:$A,'Info-tabeller'!$I138,VindIndeks_raw_13!$B:$B,'Info-tabeller'!$H138),"")</f>
        <v/>
      </c>
      <c r="AX138" s="5">
        <f>IF(ISNUMBER(AVERAGEIFS(VindIndeks_raw_13!$D:$D,VindIndeks_raw_13!$C:$C,'Info-tabeller'!AX$55,VindIndeks_raw_13!$A:$A,'Info-tabeller'!$I138,VindIndeks_raw_13!$B:$B,'Info-tabeller'!$H138)),AVERAGEIFS(VindIndeks_raw_13!$D:$D,VindIndeks_raw_13!$C:$C,'Info-tabeller'!AX$55,VindIndeks_raw_13!$A:$A,'Info-tabeller'!$I138,VindIndeks_raw_13!$B:$B,'Info-tabeller'!$H138),"")</f>
        <v/>
      </c>
      <c r="AY138" s="5">
        <f>IF(ISNUMBER(AVERAGEIFS(VindIndeks_raw_13!$D:$D,VindIndeks_raw_13!$C:$C,'Info-tabeller'!AY$55,VindIndeks_raw_13!$A:$A,'Info-tabeller'!$I138,VindIndeks_raw_13!$B:$B,'Info-tabeller'!$H138)),AVERAGEIFS(VindIndeks_raw_13!$D:$D,VindIndeks_raw_13!$C:$C,'Info-tabeller'!AY$55,VindIndeks_raw_13!$A:$A,'Info-tabeller'!$I138,VindIndeks_raw_13!$B:$B,'Info-tabeller'!$H138),"")</f>
        <v/>
      </c>
      <c r="AZ138" s="7">
        <f>IF(ISNUMBER(AVERAGE(AO138:AV138)),AVERAGE(AO138:AV138),"")</f>
        <v/>
      </c>
      <c r="BA138" s="6">
        <f>IF(ISNUMBER(AVERAGE(AW138:AY138)),AVERAGE(AW138:AY138),"")</f>
        <v/>
      </c>
    </row>
    <row r="139" ht="15" customHeight="1">
      <c r="D139" s="53">
        <f>IF(AND($I139=YEAR(WindDenmark!$F$4)+D$100,$H139&lt;=MONTH(WindDenmark!$F$4)),1,0)</f>
        <v/>
      </c>
      <c r="E139" s="53">
        <f>IF(AND($I139=YEAR(WindDenmark!$F$4)+E$100,$H139&lt;=MONTH(WindDenmark!$F$4)),1,0)</f>
        <v/>
      </c>
      <c r="F139" s="53">
        <f>IF(AND(G139&lt;=WindDenmark!$F$4,I139&gt;YEAR(WindDenmark!$F$4)-11),1,0)</f>
        <v/>
      </c>
      <c r="G139" s="62">
        <f>DATE(I139,H139,1)</f>
        <v/>
      </c>
      <c r="H139" s="53">
        <f>+H127</f>
        <v/>
      </c>
      <c r="I139" s="53">
        <f>IF(H139=1,I138+1,I138)</f>
        <v/>
      </c>
      <c r="J139" s="4">
        <f>IF(ISNUMBER(AVERAGEIFS(VindIndeks_raw_20_large!$D:$D,VindIndeks_raw_20_large!$C:$C,'Info-tabeller'!J$55,VindIndeks_raw_20_large!$A:$A,'Info-tabeller'!$I139,VindIndeks_raw_20_large!$B:$B,'Info-tabeller'!$H139)),AVERAGEIFS(VindIndeks_raw_20_large!$D:$D,VindIndeks_raw_20_large!$C:$C,'Info-tabeller'!J$55,VindIndeks_raw_20_large!$A:$A,'Info-tabeller'!$I139,VindIndeks_raw_20_large!$B:$B,'Info-tabeller'!$H139),"")</f>
        <v/>
      </c>
      <c r="K139" s="4">
        <f>IF(ISNUMBER(AVERAGEIFS(VindIndeks_raw_20_large!$D:$D,VindIndeks_raw_20_large!$C:$C,'Info-tabeller'!K$55,VindIndeks_raw_20_large!$A:$A,'Info-tabeller'!$I139,VindIndeks_raw_20_large!$B:$B,'Info-tabeller'!$H139)),AVERAGEIFS(VindIndeks_raw_20_large!$D:$D,VindIndeks_raw_20_large!$C:$C,'Info-tabeller'!K$55,VindIndeks_raw_20_large!$A:$A,'Info-tabeller'!$I139,VindIndeks_raw_20_large!$B:$B,'Info-tabeller'!$H139),"")</f>
        <v/>
      </c>
      <c r="L139" s="4">
        <f>IF(ISNUMBER(AVERAGEIFS(VindIndeks_raw_20_large!$D:$D,VindIndeks_raw_20_large!$C:$C,'Info-tabeller'!L$55,VindIndeks_raw_20_large!$A:$A,'Info-tabeller'!$I139,VindIndeks_raw_20_large!$B:$B,'Info-tabeller'!$H139)),AVERAGEIFS(VindIndeks_raw_20_large!$D:$D,VindIndeks_raw_20_large!$C:$C,'Info-tabeller'!L$55,VindIndeks_raw_20_large!$A:$A,'Info-tabeller'!$I139,VindIndeks_raw_20_large!$B:$B,'Info-tabeller'!$H139),"")</f>
        <v/>
      </c>
      <c r="M139" s="4">
        <f>IF(ISNUMBER(AVERAGEIFS(VindIndeks_raw_20_large!$D:$D,VindIndeks_raw_20_large!$C:$C,'Info-tabeller'!M$55,VindIndeks_raw_20_large!$A:$A,'Info-tabeller'!$I139,VindIndeks_raw_20_large!$B:$B,'Info-tabeller'!$H139)),AVERAGEIFS(VindIndeks_raw_20_large!$D:$D,VindIndeks_raw_20_large!$C:$C,'Info-tabeller'!M$55,VindIndeks_raw_20_large!$A:$A,'Info-tabeller'!$I139,VindIndeks_raw_20_large!$B:$B,'Info-tabeller'!$H139),"")</f>
        <v/>
      </c>
      <c r="N139" s="4">
        <f>IF(ISNUMBER(AVERAGEIFS(VindIndeks_raw_20_large!$D:$D,VindIndeks_raw_20_large!$C:$C,'Info-tabeller'!N$55,VindIndeks_raw_20_large!$A:$A,'Info-tabeller'!$I139,VindIndeks_raw_20_large!$B:$B,'Info-tabeller'!$H139)),AVERAGEIFS(VindIndeks_raw_20_large!$D:$D,VindIndeks_raw_20_large!$C:$C,'Info-tabeller'!N$55,VindIndeks_raw_20_large!$A:$A,'Info-tabeller'!$I139,VindIndeks_raw_20_large!$B:$B,'Info-tabeller'!$H139),"")</f>
        <v/>
      </c>
      <c r="O139" s="4">
        <f>IF(ISNUMBER(AVERAGEIFS(VindIndeks_raw_20_large!$D:$D,VindIndeks_raw_20_large!$C:$C,'Info-tabeller'!O$55,VindIndeks_raw_20_large!$A:$A,'Info-tabeller'!$I139,VindIndeks_raw_20_large!$B:$B,'Info-tabeller'!$H139)),AVERAGEIFS(VindIndeks_raw_20_large!$D:$D,VindIndeks_raw_20_large!$C:$C,'Info-tabeller'!O$55,VindIndeks_raw_20_large!$A:$A,'Info-tabeller'!$I139,VindIndeks_raw_20_large!$B:$B,'Info-tabeller'!$H139),"")</f>
        <v/>
      </c>
      <c r="P139" s="4">
        <f>IF(ISNUMBER(AVERAGEIFS(VindIndeks_raw_20_large!$D:$D,VindIndeks_raw_20_large!$C:$C,'Info-tabeller'!P$55,VindIndeks_raw_20_large!$A:$A,'Info-tabeller'!$I139,VindIndeks_raw_20_large!$B:$B,'Info-tabeller'!$H139)),AVERAGEIFS(VindIndeks_raw_20_large!$D:$D,VindIndeks_raw_20_large!$C:$C,'Info-tabeller'!P$55,VindIndeks_raw_20_large!$A:$A,'Info-tabeller'!$I139,VindIndeks_raw_20_large!$B:$B,'Info-tabeller'!$H139),"")</f>
        <v/>
      </c>
      <c r="Q139" s="4">
        <f>IF(ISNUMBER(AVERAGEIFS(VindIndeks_raw_20_large!$D:$D,VindIndeks_raw_20_large!$C:$C,'Info-tabeller'!Q$55,VindIndeks_raw_20_large!$A:$A,'Info-tabeller'!$I139,VindIndeks_raw_20_large!$B:$B,'Info-tabeller'!$H139)),AVERAGEIFS(VindIndeks_raw_20_large!$D:$D,VindIndeks_raw_20_large!$C:$C,'Info-tabeller'!Q$55,VindIndeks_raw_20_large!$A:$A,'Info-tabeller'!$I139,VindIndeks_raw_20_large!$B:$B,'Info-tabeller'!$H139),"")</f>
        <v/>
      </c>
      <c r="R139" s="5">
        <f>IF(ISNUMBER(AVERAGEIFS(VindIndeks_raw_20_large!$D:$D,VindIndeks_raw_20_large!$C:$C,'Info-tabeller'!R$55,VindIndeks_raw_20_large!$A:$A,'Info-tabeller'!$I139,VindIndeks_raw_20_large!$B:$B,'Info-tabeller'!$H139)),AVERAGEIFS(VindIndeks_raw_20_large!$D:$D,VindIndeks_raw_20_large!$C:$C,'Info-tabeller'!R$55,VindIndeks_raw_20_large!$A:$A,'Info-tabeller'!$I139,VindIndeks_raw_20_large!$B:$B,'Info-tabeller'!$H139),"")</f>
        <v/>
      </c>
      <c r="S139" s="5">
        <f>IF(ISNUMBER(AVERAGEIFS(VindIndeks_raw_20_large!$D:$D,VindIndeks_raw_20_large!$C:$C,'Info-tabeller'!S$55,VindIndeks_raw_20_large!$A:$A,'Info-tabeller'!$I139,VindIndeks_raw_20_large!$B:$B,'Info-tabeller'!$H139)),AVERAGEIFS(VindIndeks_raw_20_large!$D:$D,VindIndeks_raw_20_large!$C:$C,'Info-tabeller'!S$55,VindIndeks_raw_20_large!$A:$A,'Info-tabeller'!$I139,VindIndeks_raw_20_large!$B:$B,'Info-tabeller'!$H139),"")</f>
        <v/>
      </c>
      <c r="T139" s="5">
        <f>IF(ISNUMBER(AVERAGEIFS(VindIndeks_raw_20_large!$D:$D,VindIndeks_raw_20_large!$C:$C,'Info-tabeller'!T$55,VindIndeks_raw_20_large!$A:$A,'Info-tabeller'!$I139,VindIndeks_raw_20_large!$B:$B,'Info-tabeller'!$H139)),AVERAGEIFS(VindIndeks_raw_20_large!$D:$D,VindIndeks_raw_20_large!$C:$C,'Info-tabeller'!T$55,VindIndeks_raw_20_large!$A:$A,'Info-tabeller'!$I139,VindIndeks_raw_20_large!$B:$B,'Info-tabeller'!$H139),"")</f>
        <v/>
      </c>
      <c r="U139" s="5">
        <f>IF(ISNUMBER(AVERAGEIFS(VindIndeks_raw_20_large!$D:$D,VindIndeks_raw_20_large!$C:$C,'Info-tabeller'!U$55,VindIndeks_raw_20_large!$A:$A,'Info-tabeller'!$I139,VindIndeks_raw_20_large!$B:$B,'Info-tabeller'!$H139)),AVERAGEIFS(VindIndeks_raw_20_large!$D:$D,VindIndeks_raw_20_large!$C:$C,'Info-tabeller'!U$55,VindIndeks_raw_20_large!$A:$A,'Info-tabeller'!$I139,VindIndeks_raw_20_large!$B:$B,'Info-tabeller'!$H139),"")</f>
        <v/>
      </c>
      <c r="V139" s="5">
        <f>IF(ISNUMBER(AVERAGEIFS(VindIndeks_raw_20_large!$D:$D,VindIndeks_raw_20_large!$C:$C,'Info-tabeller'!V$55,VindIndeks_raw_20_large!$A:$A,'Info-tabeller'!$I139,VindIndeks_raw_20_large!$B:$B,'Info-tabeller'!$H139)),AVERAGEIFS(VindIndeks_raw_20_large!$D:$D,VindIndeks_raw_20_large!$C:$C,'Info-tabeller'!V$55,VindIndeks_raw_20_large!$A:$A,'Info-tabeller'!$I139,VindIndeks_raw_20_large!$B:$B,'Info-tabeller'!$H139),"")</f>
        <v/>
      </c>
      <c r="W139" s="5">
        <f>IF(ISNUMBER(AVERAGEIFS(VindIndeks_raw_20_large!$D:$D,VindIndeks_raw_20_large!$C:$C,'Info-tabeller'!W$55,VindIndeks_raw_20_large!$A:$A,'Info-tabeller'!$I139,VindIndeks_raw_20_large!$B:$B,'Info-tabeller'!$H139)),AVERAGEIFS(VindIndeks_raw_20_large!$D:$D,VindIndeks_raw_20_large!$C:$C,'Info-tabeller'!W$55,VindIndeks_raw_20_large!$A:$A,'Info-tabeller'!$I139,VindIndeks_raw_20_large!$B:$B,'Info-tabeller'!$H139),"")</f>
        <v/>
      </c>
      <c r="X139" s="7">
        <f>IF(ISNUMBER(AVERAGE(J139:Q139)),AVERAGE(J139:Q139),"")</f>
        <v/>
      </c>
      <c r="Y139" s="6">
        <f>IF(ISNUMBER(AVERAGE(R139:W139)),AVERAGE(R139:W139),"")</f>
        <v/>
      </c>
      <c r="AB139" s="16">
        <f>+G139</f>
        <v/>
      </c>
      <c r="AC139" s="4">
        <f>IF(ISNUMBER(AVERAGEIFS(VindIndeks_raw_20_small!$D:$D,VindIndeks_raw_20_small!$C:$C,'Info-tabeller'!AC$55,VindIndeks_raw_20_small!$A:$A,'Info-tabeller'!$I139,VindIndeks_raw_20_small!$B:$B,'Info-tabeller'!$H139)),AVERAGEIFS(VindIndeks_raw_20_small!$D:$D,VindIndeks_raw_20_small!$C:$C,'Info-tabeller'!AC$55,VindIndeks_raw_20_small!$A:$A,'Info-tabeller'!$I139,VindIndeks_raw_20_small!$B:$B,'Info-tabeller'!$H139),"")</f>
        <v/>
      </c>
      <c r="AD139" s="4">
        <f>IF(ISNUMBER(AVERAGEIFS(VindIndeks_raw_20_small!$D:$D,VindIndeks_raw_20_small!$C:$C,'Info-tabeller'!AD$55,VindIndeks_raw_20_small!$A:$A,'Info-tabeller'!$I139,VindIndeks_raw_20_small!$B:$B,'Info-tabeller'!$H139)),AVERAGEIFS(VindIndeks_raw_20_small!$D:$D,VindIndeks_raw_20_small!$C:$C,'Info-tabeller'!AD$55,VindIndeks_raw_20_small!$A:$A,'Info-tabeller'!$I139,VindIndeks_raw_20_small!$B:$B,'Info-tabeller'!$H139),"")</f>
        <v/>
      </c>
      <c r="AE139" s="4">
        <f>IF(ISNUMBER(AVERAGEIFS(VindIndeks_raw_20_small!$D:$D,VindIndeks_raw_20_small!$C:$C,'Info-tabeller'!AE$55,VindIndeks_raw_20_small!$A:$A,'Info-tabeller'!$I139,VindIndeks_raw_20_small!$B:$B,'Info-tabeller'!$H139)),AVERAGEIFS(VindIndeks_raw_20_small!$D:$D,VindIndeks_raw_20_small!$C:$C,'Info-tabeller'!AE$55,VindIndeks_raw_20_small!$A:$A,'Info-tabeller'!$I139,VindIndeks_raw_20_small!$B:$B,'Info-tabeller'!$H139),"")</f>
        <v/>
      </c>
      <c r="AF139" s="4">
        <f>IF(ISNUMBER(AVERAGEIFS(VindIndeks_raw_20_small!$D:$D,VindIndeks_raw_20_small!$C:$C,'Info-tabeller'!AF$55,VindIndeks_raw_20_small!$A:$A,'Info-tabeller'!$I139,VindIndeks_raw_20_small!$B:$B,'Info-tabeller'!$H139)),AVERAGEIFS(VindIndeks_raw_20_small!$D:$D,VindIndeks_raw_20_small!$C:$C,'Info-tabeller'!AF$55,VindIndeks_raw_20_small!$A:$A,'Info-tabeller'!$I139,VindIndeks_raw_20_small!$B:$B,'Info-tabeller'!$H139),"")</f>
        <v/>
      </c>
      <c r="AG139" s="4">
        <f>IF(ISNUMBER(AVERAGEIFS(VindIndeks_raw_20_small!$D:$D,VindIndeks_raw_20_small!$C:$C,'Info-tabeller'!AG$55,VindIndeks_raw_20_small!$A:$A,'Info-tabeller'!$I139,VindIndeks_raw_20_small!$B:$B,'Info-tabeller'!$H139)),AVERAGEIFS(VindIndeks_raw_20_small!$D:$D,VindIndeks_raw_20_small!$C:$C,'Info-tabeller'!AG$55,VindIndeks_raw_20_small!$A:$A,'Info-tabeller'!$I139,VindIndeks_raw_20_small!$B:$B,'Info-tabeller'!$H139),"")</f>
        <v/>
      </c>
      <c r="AH139" s="4">
        <f>IF(ISNUMBER(AVERAGEIFS(VindIndeks_raw_20_small!$D:$D,VindIndeks_raw_20_small!$C:$C,'Info-tabeller'!AH$55,VindIndeks_raw_20_small!$A:$A,'Info-tabeller'!$I139,VindIndeks_raw_20_small!$B:$B,'Info-tabeller'!$H139)),AVERAGEIFS(VindIndeks_raw_20_small!$D:$D,VindIndeks_raw_20_small!$C:$C,'Info-tabeller'!AH$55,VindIndeks_raw_20_small!$A:$A,'Info-tabeller'!$I139,VindIndeks_raw_20_small!$B:$B,'Info-tabeller'!$H139),"")</f>
        <v/>
      </c>
      <c r="AI139" s="4">
        <f>IF(ISNUMBER(AVERAGEIFS(VindIndeks_raw_20_small!$D:$D,VindIndeks_raw_20_small!$C:$C,'Info-tabeller'!AI$55,VindIndeks_raw_20_small!$A:$A,'Info-tabeller'!$I139,VindIndeks_raw_20_small!$B:$B,'Info-tabeller'!$H139)),AVERAGEIFS(VindIndeks_raw_20_small!$D:$D,VindIndeks_raw_20_small!$C:$C,'Info-tabeller'!AI$55,VindIndeks_raw_20_small!$A:$A,'Info-tabeller'!$I139,VindIndeks_raw_20_small!$B:$B,'Info-tabeller'!$H139),"")</f>
        <v/>
      </c>
      <c r="AJ139" s="4">
        <f>IF(ISNUMBER(AVERAGEIFS(VindIndeks_raw_20_small!$D:$D,VindIndeks_raw_20_small!$C:$C,'Info-tabeller'!AJ$55,VindIndeks_raw_20_small!$A:$A,'Info-tabeller'!$I139,VindIndeks_raw_20_small!$B:$B,'Info-tabeller'!$H139)),AVERAGEIFS(VindIndeks_raw_20_small!$D:$D,VindIndeks_raw_20_small!$C:$C,'Info-tabeller'!AJ$55,VindIndeks_raw_20_small!$A:$A,'Info-tabeller'!$I139,VindIndeks_raw_20_small!$B:$B,'Info-tabeller'!$H139),"")</f>
        <v/>
      </c>
      <c r="AK139" s="7">
        <f>IF(ISNUMBER(AVERAGE(AC139:AJ139)),AVERAGE(AC139:AJ139),"")</f>
        <v/>
      </c>
      <c r="AN139" s="17">
        <f>+AB139</f>
        <v/>
      </c>
      <c r="AO139" s="4">
        <f>IF(ISNUMBER(AVERAGEIFS(VindIndeks_raw_13!$D:$D,VindIndeks_raw_13!$C:$C,'Info-tabeller'!AO$55,VindIndeks_raw_13!$A:$A,'Info-tabeller'!$I139,VindIndeks_raw_13!$B:$B,'Info-tabeller'!$H139)),AVERAGEIFS(VindIndeks_raw_13!$D:$D,VindIndeks_raw_13!$C:$C,'Info-tabeller'!AO$55,VindIndeks_raw_13!$A:$A,'Info-tabeller'!$I139,VindIndeks_raw_13!$B:$B,'Info-tabeller'!$H139),"")</f>
        <v/>
      </c>
      <c r="AP139" s="4">
        <f>IF(ISNUMBER(AVERAGEIFS(VindIndeks_raw_13!$D:$D,VindIndeks_raw_13!$C:$C,'Info-tabeller'!AP$55,VindIndeks_raw_13!$A:$A,'Info-tabeller'!$I139,VindIndeks_raw_13!$B:$B,'Info-tabeller'!$H139)),AVERAGEIFS(VindIndeks_raw_13!$D:$D,VindIndeks_raw_13!$C:$C,'Info-tabeller'!AP$55,VindIndeks_raw_13!$A:$A,'Info-tabeller'!$I139,VindIndeks_raw_13!$B:$B,'Info-tabeller'!$H139),"")</f>
        <v/>
      </c>
      <c r="AQ139" s="4">
        <f>IF(ISNUMBER(AVERAGEIFS(VindIndeks_raw_13!$D:$D,VindIndeks_raw_13!$C:$C,'Info-tabeller'!AQ$55,VindIndeks_raw_13!$A:$A,'Info-tabeller'!$I139,VindIndeks_raw_13!$B:$B,'Info-tabeller'!$H139)),AVERAGEIFS(VindIndeks_raw_13!$D:$D,VindIndeks_raw_13!$C:$C,'Info-tabeller'!AQ$55,VindIndeks_raw_13!$A:$A,'Info-tabeller'!$I139,VindIndeks_raw_13!$B:$B,'Info-tabeller'!$H139),"")</f>
        <v/>
      </c>
      <c r="AR139" s="4">
        <f>IF(ISNUMBER(AVERAGEIFS(VindIndeks_raw_13!$D:$D,VindIndeks_raw_13!$C:$C,'Info-tabeller'!AR$55,VindIndeks_raw_13!$A:$A,'Info-tabeller'!$I139,VindIndeks_raw_13!$B:$B,'Info-tabeller'!$H139)),AVERAGEIFS(VindIndeks_raw_13!$D:$D,VindIndeks_raw_13!$C:$C,'Info-tabeller'!AR$55,VindIndeks_raw_13!$A:$A,'Info-tabeller'!$I139,VindIndeks_raw_13!$B:$B,'Info-tabeller'!$H139),"")</f>
        <v/>
      </c>
      <c r="AS139" s="4">
        <f>IF(ISNUMBER(AVERAGEIFS(VindIndeks_raw_13!$D:$D,VindIndeks_raw_13!$C:$C,'Info-tabeller'!AS$55,VindIndeks_raw_13!$A:$A,'Info-tabeller'!$I139,VindIndeks_raw_13!$B:$B,'Info-tabeller'!$H139)),AVERAGEIFS(VindIndeks_raw_13!$D:$D,VindIndeks_raw_13!$C:$C,'Info-tabeller'!AS$55,VindIndeks_raw_13!$A:$A,'Info-tabeller'!$I139,VindIndeks_raw_13!$B:$B,'Info-tabeller'!$H139),"")</f>
        <v/>
      </c>
      <c r="AT139" s="4">
        <f>IF(ISNUMBER(AVERAGEIFS(VindIndeks_raw_13!$D:$D,VindIndeks_raw_13!$C:$C,'Info-tabeller'!AT$55,VindIndeks_raw_13!$A:$A,'Info-tabeller'!$I139,VindIndeks_raw_13!$B:$B,'Info-tabeller'!$H139)),AVERAGEIFS(VindIndeks_raw_13!$D:$D,VindIndeks_raw_13!$C:$C,'Info-tabeller'!AT$55,VindIndeks_raw_13!$A:$A,'Info-tabeller'!$I139,VindIndeks_raw_13!$B:$B,'Info-tabeller'!$H139),"")</f>
        <v/>
      </c>
      <c r="AU139" s="4">
        <f>IF(ISNUMBER(AVERAGEIFS(VindIndeks_raw_13!$D:$D,VindIndeks_raw_13!$C:$C,'Info-tabeller'!AU$55,VindIndeks_raw_13!$A:$A,'Info-tabeller'!$I139,VindIndeks_raw_13!$B:$B,'Info-tabeller'!$H139)),AVERAGEIFS(VindIndeks_raw_13!$D:$D,VindIndeks_raw_13!$C:$C,'Info-tabeller'!AU$55,VindIndeks_raw_13!$A:$A,'Info-tabeller'!$I139,VindIndeks_raw_13!$B:$B,'Info-tabeller'!$H139),"")</f>
        <v/>
      </c>
      <c r="AV139" s="4">
        <f>IF(ISNUMBER(AVERAGEIFS(VindIndeks_raw_13!$D:$D,VindIndeks_raw_13!$C:$C,'Info-tabeller'!AV$55,VindIndeks_raw_13!$A:$A,'Info-tabeller'!$I139,VindIndeks_raw_13!$B:$B,'Info-tabeller'!$H139)),AVERAGEIFS(VindIndeks_raw_13!$D:$D,VindIndeks_raw_13!$C:$C,'Info-tabeller'!AV$55,VindIndeks_raw_13!$A:$A,'Info-tabeller'!$I139,VindIndeks_raw_13!$B:$B,'Info-tabeller'!$H139),"")</f>
        <v/>
      </c>
      <c r="AW139" s="5">
        <f>IF(ISNUMBER(AVERAGEIFS(VindIndeks_raw_13!$D:$D,VindIndeks_raw_13!$C:$C,'Info-tabeller'!AW$55,VindIndeks_raw_13!$A:$A,'Info-tabeller'!$I139,VindIndeks_raw_13!$B:$B,'Info-tabeller'!$H139)),AVERAGEIFS(VindIndeks_raw_13!$D:$D,VindIndeks_raw_13!$C:$C,'Info-tabeller'!AW$55,VindIndeks_raw_13!$A:$A,'Info-tabeller'!$I139,VindIndeks_raw_13!$B:$B,'Info-tabeller'!$H139),"")</f>
        <v/>
      </c>
      <c r="AX139" s="5">
        <f>IF(ISNUMBER(AVERAGEIFS(VindIndeks_raw_13!$D:$D,VindIndeks_raw_13!$C:$C,'Info-tabeller'!AX$55,VindIndeks_raw_13!$A:$A,'Info-tabeller'!$I139,VindIndeks_raw_13!$B:$B,'Info-tabeller'!$H139)),AVERAGEIFS(VindIndeks_raw_13!$D:$D,VindIndeks_raw_13!$C:$C,'Info-tabeller'!AX$55,VindIndeks_raw_13!$A:$A,'Info-tabeller'!$I139,VindIndeks_raw_13!$B:$B,'Info-tabeller'!$H139),"")</f>
        <v/>
      </c>
      <c r="AY139" s="5">
        <f>IF(ISNUMBER(AVERAGEIFS(VindIndeks_raw_13!$D:$D,VindIndeks_raw_13!$C:$C,'Info-tabeller'!AY$55,VindIndeks_raw_13!$A:$A,'Info-tabeller'!$I139,VindIndeks_raw_13!$B:$B,'Info-tabeller'!$H139)),AVERAGEIFS(VindIndeks_raw_13!$D:$D,VindIndeks_raw_13!$C:$C,'Info-tabeller'!AY$55,VindIndeks_raw_13!$A:$A,'Info-tabeller'!$I139,VindIndeks_raw_13!$B:$B,'Info-tabeller'!$H139),"")</f>
        <v/>
      </c>
      <c r="AZ139" s="7">
        <f>IF(ISNUMBER(AVERAGE(AO139:AV139)),AVERAGE(AO139:AV139),"")</f>
        <v/>
      </c>
      <c r="BA139" s="6">
        <f>IF(ISNUMBER(AVERAGE(AW139:AY139)),AVERAGE(AW139:AY139),"")</f>
        <v/>
      </c>
    </row>
    <row r="140" ht="15" customHeight="1">
      <c r="D140" s="53">
        <f>IF(AND($I140=YEAR(WindDenmark!$F$4)+D$100,$H140&lt;=MONTH(WindDenmark!$F$4)),1,0)</f>
        <v/>
      </c>
      <c r="E140" s="53">
        <f>IF(AND($I140=YEAR(WindDenmark!$F$4)+E$100,$H140&lt;=MONTH(WindDenmark!$F$4)),1,0)</f>
        <v/>
      </c>
      <c r="F140" s="53">
        <f>IF(AND(G140&lt;=WindDenmark!$F$4,I140&gt;YEAR(WindDenmark!$F$4)-11),1,0)</f>
        <v/>
      </c>
      <c r="G140" s="62">
        <f>DATE(I140,H140,1)</f>
        <v/>
      </c>
      <c r="H140" s="53">
        <f>+H128</f>
        <v/>
      </c>
      <c r="I140" s="53">
        <f>IF(H140=1,I139+1,I139)</f>
        <v/>
      </c>
      <c r="J140" s="4">
        <f>IF(ISNUMBER(AVERAGEIFS(VindIndeks_raw_20_large!$D:$D,VindIndeks_raw_20_large!$C:$C,'Info-tabeller'!J$55,VindIndeks_raw_20_large!$A:$A,'Info-tabeller'!$I140,VindIndeks_raw_20_large!$B:$B,'Info-tabeller'!$H140)),AVERAGEIFS(VindIndeks_raw_20_large!$D:$D,VindIndeks_raw_20_large!$C:$C,'Info-tabeller'!J$55,VindIndeks_raw_20_large!$A:$A,'Info-tabeller'!$I140,VindIndeks_raw_20_large!$B:$B,'Info-tabeller'!$H140),"")</f>
        <v/>
      </c>
      <c r="K140" s="4">
        <f>IF(ISNUMBER(AVERAGEIFS(VindIndeks_raw_20_large!$D:$D,VindIndeks_raw_20_large!$C:$C,'Info-tabeller'!K$55,VindIndeks_raw_20_large!$A:$A,'Info-tabeller'!$I140,VindIndeks_raw_20_large!$B:$B,'Info-tabeller'!$H140)),AVERAGEIFS(VindIndeks_raw_20_large!$D:$D,VindIndeks_raw_20_large!$C:$C,'Info-tabeller'!K$55,VindIndeks_raw_20_large!$A:$A,'Info-tabeller'!$I140,VindIndeks_raw_20_large!$B:$B,'Info-tabeller'!$H140),"")</f>
        <v/>
      </c>
      <c r="L140" s="4">
        <f>IF(ISNUMBER(AVERAGEIFS(VindIndeks_raw_20_large!$D:$D,VindIndeks_raw_20_large!$C:$C,'Info-tabeller'!L$55,VindIndeks_raw_20_large!$A:$A,'Info-tabeller'!$I140,VindIndeks_raw_20_large!$B:$B,'Info-tabeller'!$H140)),AVERAGEIFS(VindIndeks_raw_20_large!$D:$D,VindIndeks_raw_20_large!$C:$C,'Info-tabeller'!L$55,VindIndeks_raw_20_large!$A:$A,'Info-tabeller'!$I140,VindIndeks_raw_20_large!$B:$B,'Info-tabeller'!$H140),"")</f>
        <v/>
      </c>
      <c r="M140" s="4">
        <f>IF(ISNUMBER(AVERAGEIFS(VindIndeks_raw_20_large!$D:$D,VindIndeks_raw_20_large!$C:$C,'Info-tabeller'!M$55,VindIndeks_raw_20_large!$A:$A,'Info-tabeller'!$I140,VindIndeks_raw_20_large!$B:$B,'Info-tabeller'!$H140)),AVERAGEIFS(VindIndeks_raw_20_large!$D:$D,VindIndeks_raw_20_large!$C:$C,'Info-tabeller'!M$55,VindIndeks_raw_20_large!$A:$A,'Info-tabeller'!$I140,VindIndeks_raw_20_large!$B:$B,'Info-tabeller'!$H140),"")</f>
        <v/>
      </c>
      <c r="N140" s="4">
        <f>IF(ISNUMBER(AVERAGEIFS(VindIndeks_raw_20_large!$D:$D,VindIndeks_raw_20_large!$C:$C,'Info-tabeller'!N$55,VindIndeks_raw_20_large!$A:$A,'Info-tabeller'!$I140,VindIndeks_raw_20_large!$B:$B,'Info-tabeller'!$H140)),AVERAGEIFS(VindIndeks_raw_20_large!$D:$D,VindIndeks_raw_20_large!$C:$C,'Info-tabeller'!N$55,VindIndeks_raw_20_large!$A:$A,'Info-tabeller'!$I140,VindIndeks_raw_20_large!$B:$B,'Info-tabeller'!$H140),"")</f>
        <v/>
      </c>
      <c r="O140" s="4">
        <f>IF(ISNUMBER(AVERAGEIFS(VindIndeks_raw_20_large!$D:$D,VindIndeks_raw_20_large!$C:$C,'Info-tabeller'!O$55,VindIndeks_raw_20_large!$A:$A,'Info-tabeller'!$I140,VindIndeks_raw_20_large!$B:$B,'Info-tabeller'!$H140)),AVERAGEIFS(VindIndeks_raw_20_large!$D:$D,VindIndeks_raw_20_large!$C:$C,'Info-tabeller'!O$55,VindIndeks_raw_20_large!$A:$A,'Info-tabeller'!$I140,VindIndeks_raw_20_large!$B:$B,'Info-tabeller'!$H140),"")</f>
        <v/>
      </c>
      <c r="P140" s="4">
        <f>IF(ISNUMBER(AVERAGEIFS(VindIndeks_raw_20_large!$D:$D,VindIndeks_raw_20_large!$C:$C,'Info-tabeller'!P$55,VindIndeks_raw_20_large!$A:$A,'Info-tabeller'!$I140,VindIndeks_raw_20_large!$B:$B,'Info-tabeller'!$H140)),AVERAGEIFS(VindIndeks_raw_20_large!$D:$D,VindIndeks_raw_20_large!$C:$C,'Info-tabeller'!P$55,VindIndeks_raw_20_large!$A:$A,'Info-tabeller'!$I140,VindIndeks_raw_20_large!$B:$B,'Info-tabeller'!$H140),"")</f>
        <v/>
      </c>
      <c r="Q140" s="4">
        <f>IF(ISNUMBER(AVERAGEIFS(VindIndeks_raw_20_large!$D:$D,VindIndeks_raw_20_large!$C:$C,'Info-tabeller'!Q$55,VindIndeks_raw_20_large!$A:$A,'Info-tabeller'!$I140,VindIndeks_raw_20_large!$B:$B,'Info-tabeller'!$H140)),AVERAGEIFS(VindIndeks_raw_20_large!$D:$D,VindIndeks_raw_20_large!$C:$C,'Info-tabeller'!Q$55,VindIndeks_raw_20_large!$A:$A,'Info-tabeller'!$I140,VindIndeks_raw_20_large!$B:$B,'Info-tabeller'!$H140),"")</f>
        <v/>
      </c>
      <c r="R140" s="5">
        <f>IF(ISNUMBER(AVERAGEIFS(VindIndeks_raw_20_large!$D:$D,VindIndeks_raw_20_large!$C:$C,'Info-tabeller'!R$55,VindIndeks_raw_20_large!$A:$A,'Info-tabeller'!$I140,VindIndeks_raw_20_large!$B:$B,'Info-tabeller'!$H140)),AVERAGEIFS(VindIndeks_raw_20_large!$D:$D,VindIndeks_raw_20_large!$C:$C,'Info-tabeller'!R$55,VindIndeks_raw_20_large!$A:$A,'Info-tabeller'!$I140,VindIndeks_raw_20_large!$B:$B,'Info-tabeller'!$H140),"")</f>
        <v/>
      </c>
      <c r="S140" s="5">
        <f>IF(ISNUMBER(AVERAGEIFS(VindIndeks_raw_20_large!$D:$D,VindIndeks_raw_20_large!$C:$C,'Info-tabeller'!S$55,VindIndeks_raw_20_large!$A:$A,'Info-tabeller'!$I140,VindIndeks_raw_20_large!$B:$B,'Info-tabeller'!$H140)),AVERAGEIFS(VindIndeks_raw_20_large!$D:$D,VindIndeks_raw_20_large!$C:$C,'Info-tabeller'!S$55,VindIndeks_raw_20_large!$A:$A,'Info-tabeller'!$I140,VindIndeks_raw_20_large!$B:$B,'Info-tabeller'!$H140),"")</f>
        <v/>
      </c>
      <c r="T140" s="5">
        <f>IF(ISNUMBER(AVERAGEIFS(VindIndeks_raw_20_large!$D:$D,VindIndeks_raw_20_large!$C:$C,'Info-tabeller'!T$55,VindIndeks_raw_20_large!$A:$A,'Info-tabeller'!$I140,VindIndeks_raw_20_large!$B:$B,'Info-tabeller'!$H140)),AVERAGEIFS(VindIndeks_raw_20_large!$D:$D,VindIndeks_raw_20_large!$C:$C,'Info-tabeller'!T$55,VindIndeks_raw_20_large!$A:$A,'Info-tabeller'!$I140,VindIndeks_raw_20_large!$B:$B,'Info-tabeller'!$H140),"")</f>
        <v/>
      </c>
      <c r="U140" s="5">
        <f>IF(ISNUMBER(AVERAGEIFS(VindIndeks_raw_20_large!$D:$D,VindIndeks_raw_20_large!$C:$C,'Info-tabeller'!U$55,VindIndeks_raw_20_large!$A:$A,'Info-tabeller'!$I140,VindIndeks_raw_20_large!$B:$B,'Info-tabeller'!$H140)),AVERAGEIFS(VindIndeks_raw_20_large!$D:$D,VindIndeks_raw_20_large!$C:$C,'Info-tabeller'!U$55,VindIndeks_raw_20_large!$A:$A,'Info-tabeller'!$I140,VindIndeks_raw_20_large!$B:$B,'Info-tabeller'!$H140),"")</f>
        <v/>
      </c>
      <c r="V140" s="5">
        <f>IF(ISNUMBER(AVERAGEIFS(VindIndeks_raw_20_large!$D:$D,VindIndeks_raw_20_large!$C:$C,'Info-tabeller'!V$55,VindIndeks_raw_20_large!$A:$A,'Info-tabeller'!$I140,VindIndeks_raw_20_large!$B:$B,'Info-tabeller'!$H140)),AVERAGEIFS(VindIndeks_raw_20_large!$D:$D,VindIndeks_raw_20_large!$C:$C,'Info-tabeller'!V$55,VindIndeks_raw_20_large!$A:$A,'Info-tabeller'!$I140,VindIndeks_raw_20_large!$B:$B,'Info-tabeller'!$H140),"")</f>
        <v/>
      </c>
      <c r="W140" s="5">
        <f>IF(ISNUMBER(AVERAGEIFS(VindIndeks_raw_20_large!$D:$D,VindIndeks_raw_20_large!$C:$C,'Info-tabeller'!W$55,VindIndeks_raw_20_large!$A:$A,'Info-tabeller'!$I140,VindIndeks_raw_20_large!$B:$B,'Info-tabeller'!$H140)),AVERAGEIFS(VindIndeks_raw_20_large!$D:$D,VindIndeks_raw_20_large!$C:$C,'Info-tabeller'!W$55,VindIndeks_raw_20_large!$A:$A,'Info-tabeller'!$I140,VindIndeks_raw_20_large!$B:$B,'Info-tabeller'!$H140),"")</f>
        <v/>
      </c>
      <c r="X140" s="7">
        <f>IF(ISNUMBER(AVERAGE(J140:Q140)),AVERAGE(J140:Q140),"")</f>
        <v/>
      </c>
      <c r="Y140" s="6">
        <f>IF(ISNUMBER(AVERAGE(R140:W140)),AVERAGE(R140:W140),"")</f>
        <v/>
      </c>
      <c r="AB140" s="16">
        <f>+G140</f>
        <v/>
      </c>
      <c r="AC140" s="4">
        <f>IF(ISNUMBER(AVERAGEIFS(VindIndeks_raw_20_small!$D:$D,VindIndeks_raw_20_small!$C:$C,'Info-tabeller'!AC$55,VindIndeks_raw_20_small!$A:$A,'Info-tabeller'!$I140,VindIndeks_raw_20_small!$B:$B,'Info-tabeller'!$H140)),AVERAGEIFS(VindIndeks_raw_20_small!$D:$D,VindIndeks_raw_20_small!$C:$C,'Info-tabeller'!AC$55,VindIndeks_raw_20_small!$A:$A,'Info-tabeller'!$I140,VindIndeks_raw_20_small!$B:$B,'Info-tabeller'!$H140),"")</f>
        <v/>
      </c>
      <c r="AD140" s="4">
        <f>IF(ISNUMBER(AVERAGEIFS(VindIndeks_raw_20_small!$D:$D,VindIndeks_raw_20_small!$C:$C,'Info-tabeller'!AD$55,VindIndeks_raw_20_small!$A:$A,'Info-tabeller'!$I140,VindIndeks_raw_20_small!$B:$B,'Info-tabeller'!$H140)),AVERAGEIFS(VindIndeks_raw_20_small!$D:$D,VindIndeks_raw_20_small!$C:$C,'Info-tabeller'!AD$55,VindIndeks_raw_20_small!$A:$A,'Info-tabeller'!$I140,VindIndeks_raw_20_small!$B:$B,'Info-tabeller'!$H140),"")</f>
        <v/>
      </c>
      <c r="AE140" s="4">
        <f>IF(ISNUMBER(AVERAGEIFS(VindIndeks_raw_20_small!$D:$D,VindIndeks_raw_20_small!$C:$C,'Info-tabeller'!AE$55,VindIndeks_raw_20_small!$A:$A,'Info-tabeller'!$I140,VindIndeks_raw_20_small!$B:$B,'Info-tabeller'!$H140)),AVERAGEIFS(VindIndeks_raw_20_small!$D:$D,VindIndeks_raw_20_small!$C:$C,'Info-tabeller'!AE$55,VindIndeks_raw_20_small!$A:$A,'Info-tabeller'!$I140,VindIndeks_raw_20_small!$B:$B,'Info-tabeller'!$H140),"")</f>
        <v/>
      </c>
      <c r="AF140" s="4">
        <f>IF(ISNUMBER(AVERAGEIFS(VindIndeks_raw_20_small!$D:$D,VindIndeks_raw_20_small!$C:$C,'Info-tabeller'!AF$55,VindIndeks_raw_20_small!$A:$A,'Info-tabeller'!$I140,VindIndeks_raw_20_small!$B:$B,'Info-tabeller'!$H140)),AVERAGEIFS(VindIndeks_raw_20_small!$D:$D,VindIndeks_raw_20_small!$C:$C,'Info-tabeller'!AF$55,VindIndeks_raw_20_small!$A:$A,'Info-tabeller'!$I140,VindIndeks_raw_20_small!$B:$B,'Info-tabeller'!$H140),"")</f>
        <v/>
      </c>
      <c r="AG140" s="4">
        <f>IF(ISNUMBER(AVERAGEIFS(VindIndeks_raw_20_small!$D:$D,VindIndeks_raw_20_small!$C:$C,'Info-tabeller'!AG$55,VindIndeks_raw_20_small!$A:$A,'Info-tabeller'!$I140,VindIndeks_raw_20_small!$B:$B,'Info-tabeller'!$H140)),AVERAGEIFS(VindIndeks_raw_20_small!$D:$D,VindIndeks_raw_20_small!$C:$C,'Info-tabeller'!AG$55,VindIndeks_raw_20_small!$A:$A,'Info-tabeller'!$I140,VindIndeks_raw_20_small!$B:$B,'Info-tabeller'!$H140),"")</f>
        <v/>
      </c>
      <c r="AH140" s="4">
        <f>IF(ISNUMBER(AVERAGEIFS(VindIndeks_raw_20_small!$D:$D,VindIndeks_raw_20_small!$C:$C,'Info-tabeller'!AH$55,VindIndeks_raw_20_small!$A:$A,'Info-tabeller'!$I140,VindIndeks_raw_20_small!$B:$B,'Info-tabeller'!$H140)),AVERAGEIFS(VindIndeks_raw_20_small!$D:$D,VindIndeks_raw_20_small!$C:$C,'Info-tabeller'!AH$55,VindIndeks_raw_20_small!$A:$A,'Info-tabeller'!$I140,VindIndeks_raw_20_small!$B:$B,'Info-tabeller'!$H140),"")</f>
        <v/>
      </c>
      <c r="AI140" s="4">
        <f>IF(ISNUMBER(AVERAGEIFS(VindIndeks_raw_20_small!$D:$D,VindIndeks_raw_20_small!$C:$C,'Info-tabeller'!AI$55,VindIndeks_raw_20_small!$A:$A,'Info-tabeller'!$I140,VindIndeks_raw_20_small!$B:$B,'Info-tabeller'!$H140)),AVERAGEIFS(VindIndeks_raw_20_small!$D:$D,VindIndeks_raw_20_small!$C:$C,'Info-tabeller'!AI$55,VindIndeks_raw_20_small!$A:$A,'Info-tabeller'!$I140,VindIndeks_raw_20_small!$B:$B,'Info-tabeller'!$H140),"")</f>
        <v/>
      </c>
      <c r="AJ140" s="4">
        <f>IF(ISNUMBER(AVERAGEIFS(VindIndeks_raw_20_small!$D:$D,VindIndeks_raw_20_small!$C:$C,'Info-tabeller'!AJ$55,VindIndeks_raw_20_small!$A:$A,'Info-tabeller'!$I140,VindIndeks_raw_20_small!$B:$B,'Info-tabeller'!$H140)),AVERAGEIFS(VindIndeks_raw_20_small!$D:$D,VindIndeks_raw_20_small!$C:$C,'Info-tabeller'!AJ$55,VindIndeks_raw_20_small!$A:$A,'Info-tabeller'!$I140,VindIndeks_raw_20_small!$B:$B,'Info-tabeller'!$H140),"")</f>
        <v/>
      </c>
      <c r="AK140" s="7">
        <f>IF(ISNUMBER(AVERAGE(AC140:AJ140)),AVERAGE(AC140:AJ140),"")</f>
        <v/>
      </c>
      <c r="AN140" s="17">
        <f>+AB140</f>
        <v/>
      </c>
      <c r="AO140" s="4">
        <f>IF(ISNUMBER(AVERAGEIFS(VindIndeks_raw_13!$D:$D,VindIndeks_raw_13!$C:$C,'Info-tabeller'!AO$55,VindIndeks_raw_13!$A:$A,'Info-tabeller'!$I140,VindIndeks_raw_13!$B:$B,'Info-tabeller'!$H140)),AVERAGEIFS(VindIndeks_raw_13!$D:$D,VindIndeks_raw_13!$C:$C,'Info-tabeller'!AO$55,VindIndeks_raw_13!$A:$A,'Info-tabeller'!$I140,VindIndeks_raw_13!$B:$B,'Info-tabeller'!$H140),"")</f>
        <v/>
      </c>
      <c r="AP140" s="4">
        <f>IF(ISNUMBER(AVERAGEIFS(VindIndeks_raw_13!$D:$D,VindIndeks_raw_13!$C:$C,'Info-tabeller'!AP$55,VindIndeks_raw_13!$A:$A,'Info-tabeller'!$I140,VindIndeks_raw_13!$B:$B,'Info-tabeller'!$H140)),AVERAGEIFS(VindIndeks_raw_13!$D:$D,VindIndeks_raw_13!$C:$C,'Info-tabeller'!AP$55,VindIndeks_raw_13!$A:$A,'Info-tabeller'!$I140,VindIndeks_raw_13!$B:$B,'Info-tabeller'!$H140),"")</f>
        <v/>
      </c>
      <c r="AQ140" s="4">
        <f>IF(ISNUMBER(AVERAGEIFS(VindIndeks_raw_13!$D:$D,VindIndeks_raw_13!$C:$C,'Info-tabeller'!AQ$55,VindIndeks_raw_13!$A:$A,'Info-tabeller'!$I140,VindIndeks_raw_13!$B:$B,'Info-tabeller'!$H140)),AVERAGEIFS(VindIndeks_raw_13!$D:$D,VindIndeks_raw_13!$C:$C,'Info-tabeller'!AQ$55,VindIndeks_raw_13!$A:$A,'Info-tabeller'!$I140,VindIndeks_raw_13!$B:$B,'Info-tabeller'!$H140),"")</f>
        <v/>
      </c>
      <c r="AR140" s="4">
        <f>IF(ISNUMBER(AVERAGEIFS(VindIndeks_raw_13!$D:$D,VindIndeks_raw_13!$C:$C,'Info-tabeller'!AR$55,VindIndeks_raw_13!$A:$A,'Info-tabeller'!$I140,VindIndeks_raw_13!$B:$B,'Info-tabeller'!$H140)),AVERAGEIFS(VindIndeks_raw_13!$D:$D,VindIndeks_raw_13!$C:$C,'Info-tabeller'!AR$55,VindIndeks_raw_13!$A:$A,'Info-tabeller'!$I140,VindIndeks_raw_13!$B:$B,'Info-tabeller'!$H140),"")</f>
        <v/>
      </c>
      <c r="AS140" s="4">
        <f>IF(ISNUMBER(AVERAGEIFS(VindIndeks_raw_13!$D:$D,VindIndeks_raw_13!$C:$C,'Info-tabeller'!AS$55,VindIndeks_raw_13!$A:$A,'Info-tabeller'!$I140,VindIndeks_raw_13!$B:$B,'Info-tabeller'!$H140)),AVERAGEIFS(VindIndeks_raw_13!$D:$D,VindIndeks_raw_13!$C:$C,'Info-tabeller'!AS$55,VindIndeks_raw_13!$A:$A,'Info-tabeller'!$I140,VindIndeks_raw_13!$B:$B,'Info-tabeller'!$H140),"")</f>
        <v/>
      </c>
      <c r="AT140" s="4">
        <f>IF(ISNUMBER(AVERAGEIFS(VindIndeks_raw_13!$D:$D,VindIndeks_raw_13!$C:$C,'Info-tabeller'!AT$55,VindIndeks_raw_13!$A:$A,'Info-tabeller'!$I140,VindIndeks_raw_13!$B:$B,'Info-tabeller'!$H140)),AVERAGEIFS(VindIndeks_raw_13!$D:$D,VindIndeks_raw_13!$C:$C,'Info-tabeller'!AT$55,VindIndeks_raw_13!$A:$A,'Info-tabeller'!$I140,VindIndeks_raw_13!$B:$B,'Info-tabeller'!$H140),"")</f>
        <v/>
      </c>
      <c r="AU140" s="4">
        <f>IF(ISNUMBER(AVERAGEIFS(VindIndeks_raw_13!$D:$D,VindIndeks_raw_13!$C:$C,'Info-tabeller'!AU$55,VindIndeks_raw_13!$A:$A,'Info-tabeller'!$I140,VindIndeks_raw_13!$B:$B,'Info-tabeller'!$H140)),AVERAGEIFS(VindIndeks_raw_13!$D:$D,VindIndeks_raw_13!$C:$C,'Info-tabeller'!AU$55,VindIndeks_raw_13!$A:$A,'Info-tabeller'!$I140,VindIndeks_raw_13!$B:$B,'Info-tabeller'!$H140),"")</f>
        <v/>
      </c>
      <c r="AV140" s="4">
        <f>IF(ISNUMBER(AVERAGEIFS(VindIndeks_raw_13!$D:$D,VindIndeks_raw_13!$C:$C,'Info-tabeller'!AV$55,VindIndeks_raw_13!$A:$A,'Info-tabeller'!$I140,VindIndeks_raw_13!$B:$B,'Info-tabeller'!$H140)),AVERAGEIFS(VindIndeks_raw_13!$D:$D,VindIndeks_raw_13!$C:$C,'Info-tabeller'!AV$55,VindIndeks_raw_13!$A:$A,'Info-tabeller'!$I140,VindIndeks_raw_13!$B:$B,'Info-tabeller'!$H140),"")</f>
        <v/>
      </c>
      <c r="AW140" s="5">
        <f>IF(ISNUMBER(AVERAGEIFS(VindIndeks_raw_13!$D:$D,VindIndeks_raw_13!$C:$C,'Info-tabeller'!AW$55,VindIndeks_raw_13!$A:$A,'Info-tabeller'!$I140,VindIndeks_raw_13!$B:$B,'Info-tabeller'!$H140)),AVERAGEIFS(VindIndeks_raw_13!$D:$D,VindIndeks_raw_13!$C:$C,'Info-tabeller'!AW$55,VindIndeks_raw_13!$A:$A,'Info-tabeller'!$I140,VindIndeks_raw_13!$B:$B,'Info-tabeller'!$H140),"")</f>
        <v/>
      </c>
      <c r="AX140" s="5">
        <f>IF(ISNUMBER(AVERAGEIFS(VindIndeks_raw_13!$D:$D,VindIndeks_raw_13!$C:$C,'Info-tabeller'!AX$55,VindIndeks_raw_13!$A:$A,'Info-tabeller'!$I140,VindIndeks_raw_13!$B:$B,'Info-tabeller'!$H140)),AVERAGEIFS(VindIndeks_raw_13!$D:$D,VindIndeks_raw_13!$C:$C,'Info-tabeller'!AX$55,VindIndeks_raw_13!$A:$A,'Info-tabeller'!$I140,VindIndeks_raw_13!$B:$B,'Info-tabeller'!$H140),"")</f>
        <v/>
      </c>
      <c r="AY140" s="5">
        <f>IF(ISNUMBER(AVERAGEIFS(VindIndeks_raw_13!$D:$D,VindIndeks_raw_13!$C:$C,'Info-tabeller'!AY$55,VindIndeks_raw_13!$A:$A,'Info-tabeller'!$I140,VindIndeks_raw_13!$B:$B,'Info-tabeller'!$H140)),AVERAGEIFS(VindIndeks_raw_13!$D:$D,VindIndeks_raw_13!$C:$C,'Info-tabeller'!AY$55,VindIndeks_raw_13!$A:$A,'Info-tabeller'!$I140,VindIndeks_raw_13!$B:$B,'Info-tabeller'!$H140),"")</f>
        <v/>
      </c>
      <c r="AZ140" s="7">
        <f>IF(ISNUMBER(AVERAGE(AO140:AV140)),AVERAGE(AO140:AV140),"")</f>
        <v/>
      </c>
      <c r="BA140" s="6">
        <f>IF(ISNUMBER(AVERAGE(AW140:AY140)),AVERAGE(AW140:AY140),"")</f>
        <v/>
      </c>
    </row>
    <row r="141" ht="15" customHeight="1">
      <c r="D141" s="53">
        <f>IF(AND($I141=YEAR(WindDenmark!$F$4)+D$100,$H141&lt;=MONTH(WindDenmark!$F$4)),1,0)</f>
        <v/>
      </c>
      <c r="E141" s="53">
        <f>IF(AND($I141=YEAR(WindDenmark!$F$4)+E$100,$H141&lt;=MONTH(WindDenmark!$F$4)),1,0)</f>
        <v/>
      </c>
      <c r="F141" s="53">
        <f>IF(AND(G141&lt;=WindDenmark!$F$4,I141&gt;YEAR(WindDenmark!$F$4)-11),1,0)</f>
        <v/>
      </c>
      <c r="G141" s="62">
        <f>DATE(I141,H141,1)</f>
        <v/>
      </c>
      <c r="H141" s="53">
        <f>+H129</f>
        <v/>
      </c>
      <c r="I141" s="53">
        <f>IF(H141=1,I140+1,I140)</f>
        <v/>
      </c>
      <c r="J141" s="4">
        <f>IF(ISNUMBER(AVERAGEIFS(VindIndeks_raw_20_large!$D:$D,VindIndeks_raw_20_large!$C:$C,'Info-tabeller'!J$55,VindIndeks_raw_20_large!$A:$A,'Info-tabeller'!$I141,VindIndeks_raw_20_large!$B:$B,'Info-tabeller'!$H141)),AVERAGEIFS(VindIndeks_raw_20_large!$D:$D,VindIndeks_raw_20_large!$C:$C,'Info-tabeller'!J$55,VindIndeks_raw_20_large!$A:$A,'Info-tabeller'!$I141,VindIndeks_raw_20_large!$B:$B,'Info-tabeller'!$H141),"")</f>
        <v/>
      </c>
      <c r="K141" s="4">
        <f>IF(ISNUMBER(AVERAGEIFS(VindIndeks_raw_20_large!$D:$D,VindIndeks_raw_20_large!$C:$C,'Info-tabeller'!K$55,VindIndeks_raw_20_large!$A:$A,'Info-tabeller'!$I141,VindIndeks_raw_20_large!$B:$B,'Info-tabeller'!$H141)),AVERAGEIFS(VindIndeks_raw_20_large!$D:$D,VindIndeks_raw_20_large!$C:$C,'Info-tabeller'!K$55,VindIndeks_raw_20_large!$A:$A,'Info-tabeller'!$I141,VindIndeks_raw_20_large!$B:$B,'Info-tabeller'!$H141),"")</f>
        <v/>
      </c>
      <c r="L141" s="4">
        <f>IF(ISNUMBER(AVERAGEIFS(VindIndeks_raw_20_large!$D:$D,VindIndeks_raw_20_large!$C:$C,'Info-tabeller'!L$55,VindIndeks_raw_20_large!$A:$A,'Info-tabeller'!$I141,VindIndeks_raw_20_large!$B:$B,'Info-tabeller'!$H141)),AVERAGEIFS(VindIndeks_raw_20_large!$D:$D,VindIndeks_raw_20_large!$C:$C,'Info-tabeller'!L$55,VindIndeks_raw_20_large!$A:$A,'Info-tabeller'!$I141,VindIndeks_raw_20_large!$B:$B,'Info-tabeller'!$H141),"")</f>
        <v/>
      </c>
      <c r="M141" s="4">
        <f>IF(ISNUMBER(AVERAGEIFS(VindIndeks_raw_20_large!$D:$D,VindIndeks_raw_20_large!$C:$C,'Info-tabeller'!M$55,VindIndeks_raw_20_large!$A:$A,'Info-tabeller'!$I141,VindIndeks_raw_20_large!$B:$B,'Info-tabeller'!$H141)),AVERAGEIFS(VindIndeks_raw_20_large!$D:$D,VindIndeks_raw_20_large!$C:$C,'Info-tabeller'!M$55,VindIndeks_raw_20_large!$A:$A,'Info-tabeller'!$I141,VindIndeks_raw_20_large!$B:$B,'Info-tabeller'!$H141),"")</f>
        <v/>
      </c>
      <c r="N141" s="4">
        <f>IF(ISNUMBER(AVERAGEIFS(VindIndeks_raw_20_large!$D:$D,VindIndeks_raw_20_large!$C:$C,'Info-tabeller'!N$55,VindIndeks_raw_20_large!$A:$A,'Info-tabeller'!$I141,VindIndeks_raw_20_large!$B:$B,'Info-tabeller'!$H141)),AVERAGEIFS(VindIndeks_raw_20_large!$D:$D,VindIndeks_raw_20_large!$C:$C,'Info-tabeller'!N$55,VindIndeks_raw_20_large!$A:$A,'Info-tabeller'!$I141,VindIndeks_raw_20_large!$B:$B,'Info-tabeller'!$H141),"")</f>
        <v/>
      </c>
      <c r="O141" s="4">
        <f>IF(ISNUMBER(AVERAGEIFS(VindIndeks_raw_20_large!$D:$D,VindIndeks_raw_20_large!$C:$C,'Info-tabeller'!O$55,VindIndeks_raw_20_large!$A:$A,'Info-tabeller'!$I141,VindIndeks_raw_20_large!$B:$B,'Info-tabeller'!$H141)),AVERAGEIFS(VindIndeks_raw_20_large!$D:$D,VindIndeks_raw_20_large!$C:$C,'Info-tabeller'!O$55,VindIndeks_raw_20_large!$A:$A,'Info-tabeller'!$I141,VindIndeks_raw_20_large!$B:$B,'Info-tabeller'!$H141),"")</f>
        <v/>
      </c>
      <c r="P141" s="4">
        <f>IF(ISNUMBER(AVERAGEIFS(VindIndeks_raw_20_large!$D:$D,VindIndeks_raw_20_large!$C:$C,'Info-tabeller'!P$55,VindIndeks_raw_20_large!$A:$A,'Info-tabeller'!$I141,VindIndeks_raw_20_large!$B:$B,'Info-tabeller'!$H141)),AVERAGEIFS(VindIndeks_raw_20_large!$D:$D,VindIndeks_raw_20_large!$C:$C,'Info-tabeller'!P$55,VindIndeks_raw_20_large!$A:$A,'Info-tabeller'!$I141,VindIndeks_raw_20_large!$B:$B,'Info-tabeller'!$H141),"")</f>
        <v/>
      </c>
      <c r="Q141" s="4">
        <f>IF(ISNUMBER(AVERAGEIFS(VindIndeks_raw_20_large!$D:$D,VindIndeks_raw_20_large!$C:$C,'Info-tabeller'!Q$55,VindIndeks_raw_20_large!$A:$A,'Info-tabeller'!$I141,VindIndeks_raw_20_large!$B:$B,'Info-tabeller'!$H141)),AVERAGEIFS(VindIndeks_raw_20_large!$D:$D,VindIndeks_raw_20_large!$C:$C,'Info-tabeller'!Q$55,VindIndeks_raw_20_large!$A:$A,'Info-tabeller'!$I141,VindIndeks_raw_20_large!$B:$B,'Info-tabeller'!$H141),"")</f>
        <v/>
      </c>
      <c r="R141" s="5">
        <f>IF(ISNUMBER(AVERAGEIFS(VindIndeks_raw_20_large!$D:$D,VindIndeks_raw_20_large!$C:$C,'Info-tabeller'!R$55,VindIndeks_raw_20_large!$A:$A,'Info-tabeller'!$I141,VindIndeks_raw_20_large!$B:$B,'Info-tabeller'!$H141)),AVERAGEIFS(VindIndeks_raw_20_large!$D:$D,VindIndeks_raw_20_large!$C:$C,'Info-tabeller'!R$55,VindIndeks_raw_20_large!$A:$A,'Info-tabeller'!$I141,VindIndeks_raw_20_large!$B:$B,'Info-tabeller'!$H141),"")</f>
        <v/>
      </c>
      <c r="S141" s="5">
        <f>IF(ISNUMBER(AVERAGEIFS(VindIndeks_raw_20_large!$D:$D,VindIndeks_raw_20_large!$C:$C,'Info-tabeller'!S$55,VindIndeks_raw_20_large!$A:$A,'Info-tabeller'!$I141,VindIndeks_raw_20_large!$B:$B,'Info-tabeller'!$H141)),AVERAGEIFS(VindIndeks_raw_20_large!$D:$D,VindIndeks_raw_20_large!$C:$C,'Info-tabeller'!S$55,VindIndeks_raw_20_large!$A:$A,'Info-tabeller'!$I141,VindIndeks_raw_20_large!$B:$B,'Info-tabeller'!$H141),"")</f>
        <v/>
      </c>
      <c r="T141" s="5">
        <f>IF(ISNUMBER(AVERAGEIFS(VindIndeks_raw_20_large!$D:$D,VindIndeks_raw_20_large!$C:$C,'Info-tabeller'!T$55,VindIndeks_raw_20_large!$A:$A,'Info-tabeller'!$I141,VindIndeks_raw_20_large!$B:$B,'Info-tabeller'!$H141)),AVERAGEIFS(VindIndeks_raw_20_large!$D:$D,VindIndeks_raw_20_large!$C:$C,'Info-tabeller'!T$55,VindIndeks_raw_20_large!$A:$A,'Info-tabeller'!$I141,VindIndeks_raw_20_large!$B:$B,'Info-tabeller'!$H141),"")</f>
        <v/>
      </c>
      <c r="U141" s="5">
        <f>IF(ISNUMBER(AVERAGEIFS(VindIndeks_raw_20_large!$D:$D,VindIndeks_raw_20_large!$C:$C,'Info-tabeller'!U$55,VindIndeks_raw_20_large!$A:$A,'Info-tabeller'!$I141,VindIndeks_raw_20_large!$B:$B,'Info-tabeller'!$H141)),AVERAGEIFS(VindIndeks_raw_20_large!$D:$D,VindIndeks_raw_20_large!$C:$C,'Info-tabeller'!U$55,VindIndeks_raw_20_large!$A:$A,'Info-tabeller'!$I141,VindIndeks_raw_20_large!$B:$B,'Info-tabeller'!$H141),"")</f>
        <v/>
      </c>
      <c r="V141" s="5">
        <f>IF(ISNUMBER(AVERAGEIFS(VindIndeks_raw_20_large!$D:$D,VindIndeks_raw_20_large!$C:$C,'Info-tabeller'!V$55,VindIndeks_raw_20_large!$A:$A,'Info-tabeller'!$I141,VindIndeks_raw_20_large!$B:$B,'Info-tabeller'!$H141)),AVERAGEIFS(VindIndeks_raw_20_large!$D:$D,VindIndeks_raw_20_large!$C:$C,'Info-tabeller'!V$55,VindIndeks_raw_20_large!$A:$A,'Info-tabeller'!$I141,VindIndeks_raw_20_large!$B:$B,'Info-tabeller'!$H141),"")</f>
        <v/>
      </c>
      <c r="W141" s="5">
        <f>IF(ISNUMBER(AVERAGEIFS(VindIndeks_raw_20_large!$D:$D,VindIndeks_raw_20_large!$C:$C,'Info-tabeller'!W$55,VindIndeks_raw_20_large!$A:$A,'Info-tabeller'!$I141,VindIndeks_raw_20_large!$B:$B,'Info-tabeller'!$H141)),AVERAGEIFS(VindIndeks_raw_20_large!$D:$D,VindIndeks_raw_20_large!$C:$C,'Info-tabeller'!W$55,VindIndeks_raw_20_large!$A:$A,'Info-tabeller'!$I141,VindIndeks_raw_20_large!$B:$B,'Info-tabeller'!$H141),"")</f>
        <v/>
      </c>
      <c r="X141" s="7">
        <f>IF(ISNUMBER(AVERAGE(J141:Q141)),AVERAGE(J141:Q141),"")</f>
        <v/>
      </c>
      <c r="Y141" s="6">
        <f>IF(ISNUMBER(AVERAGE(R141:W141)),AVERAGE(R141:W141),"")</f>
        <v/>
      </c>
      <c r="AB141" s="16">
        <f>+G141</f>
        <v/>
      </c>
      <c r="AC141" s="4">
        <f>IF(ISNUMBER(AVERAGEIFS(VindIndeks_raw_20_small!$D:$D,VindIndeks_raw_20_small!$C:$C,'Info-tabeller'!AC$55,VindIndeks_raw_20_small!$A:$A,'Info-tabeller'!$I141,VindIndeks_raw_20_small!$B:$B,'Info-tabeller'!$H141)),AVERAGEIFS(VindIndeks_raw_20_small!$D:$D,VindIndeks_raw_20_small!$C:$C,'Info-tabeller'!AC$55,VindIndeks_raw_20_small!$A:$A,'Info-tabeller'!$I141,VindIndeks_raw_20_small!$B:$B,'Info-tabeller'!$H141),"")</f>
        <v/>
      </c>
      <c r="AD141" s="4">
        <f>IF(ISNUMBER(AVERAGEIFS(VindIndeks_raw_20_small!$D:$D,VindIndeks_raw_20_small!$C:$C,'Info-tabeller'!AD$55,VindIndeks_raw_20_small!$A:$A,'Info-tabeller'!$I141,VindIndeks_raw_20_small!$B:$B,'Info-tabeller'!$H141)),AVERAGEIFS(VindIndeks_raw_20_small!$D:$D,VindIndeks_raw_20_small!$C:$C,'Info-tabeller'!AD$55,VindIndeks_raw_20_small!$A:$A,'Info-tabeller'!$I141,VindIndeks_raw_20_small!$B:$B,'Info-tabeller'!$H141),"")</f>
        <v/>
      </c>
      <c r="AE141" s="4">
        <f>IF(ISNUMBER(AVERAGEIFS(VindIndeks_raw_20_small!$D:$D,VindIndeks_raw_20_small!$C:$C,'Info-tabeller'!AE$55,VindIndeks_raw_20_small!$A:$A,'Info-tabeller'!$I141,VindIndeks_raw_20_small!$B:$B,'Info-tabeller'!$H141)),AVERAGEIFS(VindIndeks_raw_20_small!$D:$D,VindIndeks_raw_20_small!$C:$C,'Info-tabeller'!AE$55,VindIndeks_raw_20_small!$A:$A,'Info-tabeller'!$I141,VindIndeks_raw_20_small!$B:$B,'Info-tabeller'!$H141),"")</f>
        <v/>
      </c>
      <c r="AF141" s="4">
        <f>IF(ISNUMBER(AVERAGEIFS(VindIndeks_raw_20_small!$D:$D,VindIndeks_raw_20_small!$C:$C,'Info-tabeller'!AF$55,VindIndeks_raw_20_small!$A:$A,'Info-tabeller'!$I141,VindIndeks_raw_20_small!$B:$B,'Info-tabeller'!$H141)),AVERAGEIFS(VindIndeks_raw_20_small!$D:$D,VindIndeks_raw_20_small!$C:$C,'Info-tabeller'!AF$55,VindIndeks_raw_20_small!$A:$A,'Info-tabeller'!$I141,VindIndeks_raw_20_small!$B:$B,'Info-tabeller'!$H141),"")</f>
        <v/>
      </c>
      <c r="AG141" s="4">
        <f>IF(ISNUMBER(AVERAGEIFS(VindIndeks_raw_20_small!$D:$D,VindIndeks_raw_20_small!$C:$C,'Info-tabeller'!AG$55,VindIndeks_raw_20_small!$A:$A,'Info-tabeller'!$I141,VindIndeks_raw_20_small!$B:$B,'Info-tabeller'!$H141)),AVERAGEIFS(VindIndeks_raw_20_small!$D:$D,VindIndeks_raw_20_small!$C:$C,'Info-tabeller'!AG$55,VindIndeks_raw_20_small!$A:$A,'Info-tabeller'!$I141,VindIndeks_raw_20_small!$B:$B,'Info-tabeller'!$H141),"")</f>
        <v/>
      </c>
      <c r="AH141" s="4">
        <f>IF(ISNUMBER(AVERAGEIFS(VindIndeks_raw_20_small!$D:$D,VindIndeks_raw_20_small!$C:$C,'Info-tabeller'!AH$55,VindIndeks_raw_20_small!$A:$A,'Info-tabeller'!$I141,VindIndeks_raw_20_small!$B:$B,'Info-tabeller'!$H141)),AVERAGEIFS(VindIndeks_raw_20_small!$D:$D,VindIndeks_raw_20_small!$C:$C,'Info-tabeller'!AH$55,VindIndeks_raw_20_small!$A:$A,'Info-tabeller'!$I141,VindIndeks_raw_20_small!$B:$B,'Info-tabeller'!$H141),"")</f>
        <v/>
      </c>
      <c r="AI141" s="4">
        <f>IF(ISNUMBER(AVERAGEIFS(VindIndeks_raw_20_small!$D:$D,VindIndeks_raw_20_small!$C:$C,'Info-tabeller'!AI$55,VindIndeks_raw_20_small!$A:$A,'Info-tabeller'!$I141,VindIndeks_raw_20_small!$B:$B,'Info-tabeller'!$H141)),AVERAGEIFS(VindIndeks_raw_20_small!$D:$D,VindIndeks_raw_20_small!$C:$C,'Info-tabeller'!AI$55,VindIndeks_raw_20_small!$A:$A,'Info-tabeller'!$I141,VindIndeks_raw_20_small!$B:$B,'Info-tabeller'!$H141),"")</f>
        <v/>
      </c>
      <c r="AJ141" s="4">
        <f>IF(ISNUMBER(AVERAGEIFS(VindIndeks_raw_20_small!$D:$D,VindIndeks_raw_20_small!$C:$C,'Info-tabeller'!AJ$55,VindIndeks_raw_20_small!$A:$A,'Info-tabeller'!$I141,VindIndeks_raw_20_small!$B:$B,'Info-tabeller'!$H141)),AVERAGEIFS(VindIndeks_raw_20_small!$D:$D,VindIndeks_raw_20_small!$C:$C,'Info-tabeller'!AJ$55,VindIndeks_raw_20_small!$A:$A,'Info-tabeller'!$I141,VindIndeks_raw_20_small!$B:$B,'Info-tabeller'!$H141),"")</f>
        <v/>
      </c>
      <c r="AK141" s="7">
        <f>IF(ISNUMBER(AVERAGE(AC141:AJ141)),AVERAGE(AC141:AJ141),"")</f>
        <v/>
      </c>
      <c r="AN141" s="17">
        <f>+AB141</f>
        <v/>
      </c>
      <c r="AO141" s="4">
        <f>IF(ISNUMBER(AVERAGEIFS(VindIndeks_raw_13!$D:$D,VindIndeks_raw_13!$C:$C,'Info-tabeller'!AO$55,VindIndeks_raw_13!$A:$A,'Info-tabeller'!$I141,VindIndeks_raw_13!$B:$B,'Info-tabeller'!$H141)),AVERAGEIFS(VindIndeks_raw_13!$D:$D,VindIndeks_raw_13!$C:$C,'Info-tabeller'!AO$55,VindIndeks_raw_13!$A:$A,'Info-tabeller'!$I141,VindIndeks_raw_13!$B:$B,'Info-tabeller'!$H141),"")</f>
        <v/>
      </c>
      <c r="AP141" s="4">
        <f>IF(ISNUMBER(AVERAGEIFS(VindIndeks_raw_13!$D:$D,VindIndeks_raw_13!$C:$C,'Info-tabeller'!AP$55,VindIndeks_raw_13!$A:$A,'Info-tabeller'!$I141,VindIndeks_raw_13!$B:$B,'Info-tabeller'!$H141)),AVERAGEIFS(VindIndeks_raw_13!$D:$D,VindIndeks_raw_13!$C:$C,'Info-tabeller'!AP$55,VindIndeks_raw_13!$A:$A,'Info-tabeller'!$I141,VindIndeks_raw_13!$B:$B,'Info-tabeller'!$H141),"")</f>
        <v/>
      </c>
      <c r="AQ141" s="4">
        <f>IF(ISNUMBER(AVERAGEIFS(VindIndeks_raw_13!$D:$D,VindIndeks_raw_13!$C:$C,'Info-tabeller'!AQ$55,VindIndeks_raw_13!$A:$A,'Info-tabeller'!$I141,VindIndeks_raw_13!$B:$B,'Info-tabeller'!$H141)),AVERAGEIFS(VindIndeks_raw_13!$D:$D,VindIndeks_raw_13!$C:$C,'Info-tabeller'!AQ$55,VindIndeks_raw_13!$A:$A,'Info-tabeller'!$I141,VindIndeks_raw_13!$B:$B,'Info-tabeller'!$H141),"")</f>
        <v/>
      </c>
      <c r="AR141" s="4">
        <f>IF(ISNUMBER(AVERAGEIFS(VindIndeks_raw_13!$D:$D,VindIndeks_raw_13!$C:$C,'Info-tabeller'!AR$55,VindIndeks_raw_13!$A:$A,'Info-tabeller'!$I141,VindIndeks_raw_13!$B:$B,'Info-tabeller'!$H141)),AVERAGEIFS(VindIndeks_raw_13!$D:$D,VindIndeks_raw_13!$C:$C,'Info-tabeller'!AR$55,VindIndeks_raw_13!$A:$A,'Info-tabeller'!$I141,VindIndeks_raw_13!$B:$B,'Info-tabeller'!$H141),"")</f>
        <v/>
      </c>
      <c r="AS141" s="4">
        <f>IF(ISNUMBER(AVERAGEIFS(VindIndeks_raw_13!$D:$D,VindIndeks_raw_13!$C:$C,'Info-tabeller'!AS$55,VindIndeks_raw_13!$A:$A,'Info-tabeller'!$I141,VindIndeks_raw_13!$B:$B,'Info-tabeller'!$H141)),AVERAGEIFS(VindIndeks_raw_13!$D:$D,VindIndeks_raw_13!$C:$C,'Info-tabeller'!AS$55,VindIndeks_raw_13!$A:$A,'Info-tabeller'!$I141,VindIndeks_raw_13!$B:$B,'Info-tabeller'!$H141),"")</f>
        <v/>
      </c>
      <c r="AT141" s="4">
        <f>IF(ISNUMBER(AVERAGEIFS(VindIndeks_raw_13!$D:$D,VindIndeks_raw_13!$C:$C,'Info-tabeller'!AT$55,VindIndeks_raw_13!$A:$A,'Info-tabeller'!$I141,VindIndeks_raw_13!$B:$B,'Info-tabeller'!$H141)),AVERAGEIFS(VindIndeks_raw_13!$D:$D,VindIndeks_raw_13!$C:$C,'Info-tabeller'!AT$55,VindIndeks_raw_13!$A:$A,'Info-tabeller'!$I141,VindIndeks_raw_13!$B:$B,'Info-tabeller'!$H141),"")</f>
        <v/>
      </c>
      <c r="AU141" s="4">
        <f>IF(ISNUMBER(AVERAGEIFS(VindIndeks_raw_13!$D:$D,VindIndeks_raw_13!$C:$C,'Info-tabeller'!AU$55,VindIndeks_raw_13!$A:$A,'Info-tabeller'!$I141,VindIndeks_raw_13!$B:$B,'Info-tabeller'!$H141)),AVERAGEIFS(VindIndeks_raw_13!$D:$D,VindIndeks_raw_13!$C:$C,'Info-tabeller'!AU$55,VindIndeks_raw_13!$A:$A,'Info-tabeller'!$I141,VindIndeks_raw_13!$B:$B,'Info-tabeller'!$H141),"")</f>
        <v/>
      </c>
      <c r="AV141" s="4">
        <f>IF(ISNUMBER(AVERAGEIFS(VindIndeks_raw_13!$D:$D,VindIndeks_raw_13!$C:$C,'Info-tabeller'!AV$55,VindIndeks_raw_13!$A:$A,'Info-tabeller'!$I141,VindIndeks_raw_13!$B:$B,'Info-tabeller'!$H141)),AVERAGEIFS(VindIndeks_raw_13!$D:$D,VindIndeks_raw_13!$C:$C,'Info-tabeller'!AV$55,VindIndeks_raw_13!$A:$A,'Info-tabeller'!$I141,VindIndeks_raw_13!$B:$B,'Info-tabeller'!$H141),"")</f>
        <v/>
      </c>
      <c r="AW141" s="5">
        <f>IF(ISNUMBER(AVERAGEIFS(VindIndeks_raw_13!$D:$D,VindIndeks_raw_13!$C:$C,'Info-tabeller'!AW$55,VindIndeks_raw_13!$A:$A,'Info-tabeller'!$I141,VindIndeks_raw_13!$B:$B,'Info-tabeller'!$H141)),AVERAGEIFS(VindIndeks_raw_13!$D:$D,VindIndeks_raw_13!$C:$C,'Info-tabeller'!AW$55,VindIndeks_raw_13!$A:$A,'Info-tabeller'!$I141,VindIndeks_raw_13!$B:$B,'Info-tabeller'!$H141),"")</f>
        <v/>
      </c>
      <c r="AX141" s="5">
        <f>IF(ISNUMBER(AVERAGEIFS(VindIndeks_raw_13!$D:$D,VindIndeks_raw_13!$C:$C,'Info-tabeller'!AX$55,VindIndeks_raw_13!$A:$A,'Info-tabeller'!$I141,VindIndeks_raw_13!$B:$B,'Info-tabeller'!$H141)),AVERAGEIFS(VindIndeks_raw_13!$D:$D,VindIndeks_raw_13!$C:$C,'Info-tabeller'!AX$55,VindIndeks_raw_13!$A:$A,'Info-tabeller'!$I141,VindIndeks_raw_13!$B:$B,'Info-tabeller'!$H141),"")</f>
        <v/>
      </c>
      <c r="AY141" s="5">
        <f>IF(ISNUMBER(AVERAGEIFS(VindIndeks_raw_13!$D:$D,VindIndeks_raw_13!$C:$C,'Info-tabeller'!AY$55,VindIndeks_raw_13!$A:$A,'Info-tabeller'!$I141,VindIndeks_raw_13!$B:$B,'Info-tabeller'!$H141)),AVERAGEIFS(VindIndeks_raw_13!$D:$D,VindIndeks_raw_13!$C:$C,'Info-tabeller'!AY$55,VindIndeks_raw_13!$A:$A,'Info-tabeller'!$I141,VindIndeks_raw_13!$B:$B,'Info-tabeller'!$H141),"")</f>
        <v/>
      </c>
      <c r="AZ141" s="7">
        <f>IF(ISNUMBER(AVERAGE(AO141:AV141)),AVERAGE(AO141:AV141),"")</f>
        <v/>
      </c>
      <c r="BA141" s="6">
        <f>IF(ISNUMBER(AVERAGE(AW141:AY141)),AVERAGE(AW141:AY141),"")</f>
        <v/>
      </c>
    </row>
    <row r="142" ht="15" customHeight="1">
      <c r="D142" s="53">
        <f>IF(AND($I142=YEAR(WindDenmark!$F$4)+D$100,$H142&lt;=MONTH(WindDenmark!$F$4)),1,0)</f>
        <v/>
      </c>
      <c r="E142" s="53">
        <f>IF(AND($I142=YEAR(WindDenmark!$F$4)+E$100,$H142&lt;=MONTH(WindDenmark!$F$4)),1,0)</f>
        <v/>
      </c>
      <c r="F142" s="53">
        <f>IF(AND(G142&lt;=WindDenmark!$F$4,I142&gt;YEAR(WindDenmark!$F$4)-11),1,0)</f>
        <v/>
      </c>
      <c r="G142" s="62">
        <f>DATE(I142,H142,1)</f>
        <v/>
      </c>
      <c r="H142" s="53">
        <f>+H130</f>
        <v/>
      </c>
      <c r="I142" s="53">
        <f>IF(H142=1,I141+1,I141)</f>
        <v/>
      </c>
      <c r="J142" s="4">
        <f>IF(ISNUMBER(AVERAGEIFS(VindIndeks_raw_20_large!$D:$D,VindIndeks_raw_20_large!$C:$C,'Info-tabeller'!J$55,VindIndeks_raw_20_large!$A:$A,'Info-tabeller'!$I142,VindIndeks_raw_20_large!$B:$B,'Info-tabeller'!$H142)),AVERAGEIFS(VindIndeks_raw_20_large!$D:$D,VindIndeks_raw_20_large!$C:$C,'Info-tabeller'!J$55,VindIndeks_raw_20_large!$A:$A,'Info-tabeller'!$I142,VindIndeks_raw_20_large!$B:$B,'Info-tabeller'!$H142),"")</f>
        <v/>
      </c>
      <c r="K142" s="4">
        <f>IF(ISNUMBER(AVERAGEIFS(VindIndeks_raw_20_large!$D:$D,VindIndeks_raw_20_large!$C:$C,'Info-tabeller'!K$55,VindIndeks_raw_20_large!$A:$A,'Info-tabeller'!$I142,VindIndeks_raw_20_large!$B:$B,'Info-tabeller'!$H142)),AVERAGEIFS(VindIndeks_raw_20_large!$D:$D,VindIndeks_raw_20_large!$C:$C,'Info-tabeller'!K$55,VindIndeks_raw_20_large!$A:$A,'Info-tabeller'!$I142,VindIndeks_raw_20_large!$B:$B,'Info-tabeller'!$H142),"")</f>
        <v/>
      </c>
      <c r="L142" s="4">
        <f>IF(ISNUMBER(AVERAGEIFS(VindIndeks_raw_20_large!$D:$D,VindIndeks_raw_20_large!$C:$C,'Info-tabeller'!L$55,VindIndeks_raw_20_large!$A:$A,'Info-tabeller'!$I142,VindIndeks_raw_20_large!$B:$B,'Info-tabeller'!$H142)),AVERAGEIFS(VindIndeks_raw_20_large!$D:$D,VindIndeks_raw_20_large!$C:$C,'Info-tabeller'!L$55,VindIndeks_raw_20_large!$A:$A,'Info-tabeller'!$I142,VindIndeks_raw_20_large!$B:$B,'Info-tabeller'!$H142),"")</f>
        <v/>
      </c>
      <c r="M142" s="4">
        <f>IF(ISNUMBER(AVERAGEIFS(VindIndeks_raw_20_large!$D:$D,VindIndeks_raw_20_large!$C:$C,'Info-tabeller'!M$55,VindIndeks_raw_20_large!$A:$A,'Info-tabeller'!$I142,VindIndeks_raw_20_large!$B:$B,'Info-tabeller'!$H142)),AVERAGEIFS(VindIndeks_raw_20_large!$D:$D,VindIndeks_raw_20_large!$C:$C,'Info-tabeller'!M$55,VindIndeks_raw_20_large!$A:$A,'Info-tabeller'!$I142,VindIndeks_raw_20_large!$B:$B,'Info-tabeller'!$H142),"")</f>
        <v/>
      </c>
      <c r="N142" s="4">
        <f>IF(ISNUMBER(AVERAGEIFS(VindIndeks_raw_20_large!$D:$D,VindIndeks_raw_20_large!$C:$C,'Info-tabeller'!N$55,VindIndeks_raw_20_large!$A:$A,'Info-tabeller'!$I142,VindIndeks_raw_20_large!$B:$B,'Info-tabeller'!$H142)),AVERAGEIFS(VindIndeks_raw_20_large!$D:$D,VindIndeks_raw_20_large!$C:$C,'Info-tabeller'!N$55,VindIndeks_raw_20_large!$A:$A,'Info-tabeller'!$I142,VindIndeks_raw_20_large!$B:$B,'Info-tabeller'!$H142),"")</f>
        <v/>
      </c>
      <c r="O142" s="4">
        <f>IF(ISNUMBER(AVERAGEIFS(VindIndeks_raw_20_large!$D:$D,VindIndeks_raw_20_large!$C:$C,'Info-tabeller'!O$55,VindIndeks_raw_20_large!$A:$A,'Info-tabeller'!$I142,VindIndeks_raw_20_large!$B:$B,'Info-tabeller'!$H142)),AVERAGEIFS(VindIndeks_raw_20_large!$D:$D,VindIndeks_raw_20_large!$C:$C,'Info-tabeller'!O$55,VindIndeks_raw_20_large!$A:$A,'Info-tabeller'!$I142,VindIndeks_raw_20_large!$B:$B,'Info-tabeller'!$H142),"")</f>
        <v/>
      </c>
      <c r="P142" s="4">
        <f>IF(ISNUMBER(AVERAGEIFS(VindIndeks_raw_20_large!$D:$D,VindIndeks_raw_20_large!$C:$C,'Info-tabeller'!P$55,VindIndeks_raw_20_large!$A:$A,'Info-tabeller'!$I142,VindIndeks_raw_20_large!$B:$B,'Info-tabeller'!$H142)),AVERAGEIFS(VindIndeks_raw_20_large!$D:$D,VindIndeks_raw_20_large!$C:$C,'Info-tabeller'!P$55,VindIndeks_raw_20_large!$A:$A,'Info-tabeller'!$I142,VindIndeks_raw_20_large!$B:$B,'Info-tabeller'!$H142),"")</f>
        <v/>
      </c>
      <c r="Q142" s="4">
        <f>IF(ISNUMBER(AVERAGEIFS(VindIndeks_raw_20_large!$D:$D,VindIndeks_raw_20_large!$C:$C,'Info-tabeller'!Q$55,VindIndeks_raw_20_large!$A:$A,'Info-tabeller'!$I142,VindIndeks_raw_20_large!$B:$B,'Info-tabeller'!$H142)),AVERAGEIFS(VindIndeks_raw_20_large!$D:$D,VindIndeks_raw_20_large!$C:$C,'Info-tabeller'!Q$55,VindIndeks_raw_20_large!$A:$A,'Info-tabeller'!$I142,VindIndeks_raw_20_large!$B:$B,'Info-tabeller'!$H142),"")</f>
        <v/>
      </c>
      <c r="R142" s="5">
        <f>IF(ISNUMBER(AVERAGEIFS(VindIndeks_raw_20_large!$D:$D,VindIndeks_raw_20_large!$C:$C,'Info-tabeller'!R$55,VindIndeks_raw_20_large!$A:$A,'Info-tabeller'!$I142,VindIndeks_raw_20_large!$B:$B,'Info-tabeller'!$H142)),AVERAGEIFS(VindIndeks_raw_20_large!$D:$D,VindIndeks_raw_20_large!$C:$C,'Info-tabeller'!R$55,VindIndeks_raw_20_large!$A:$A,'Info-tabeller'!$I142,VindIndeks_raw_20_large!$B:$B,'Info-tabeller'!$H142),"")</f>
        <v/>
      </c>
      <c r="S142" s="5">
        <f>IF(ISNUMBER(AVERAGEIFS(VindIndeks_raw_20_large!$D:$D,VindIndeks_raw_20_large!$C:$C,'Info-tabeller'!S$55,VindIndeks_raw_20_large!$A:$A,'Info-tabeller'!$I142,VindIndeks_raw_20_large!$B:$B,'Info-tabeller'!$H142)),AVERAGEIFS(VindIndeks_raw_20_large!$D:$D,VindIndeks_raw_20_large!$C:$C,'Info-tabeller'!S$55,VindIndeks_raw_20_large!$A:$A,'Info-tabeller'!$I142,VindIndeks_raw_20_large!$B:$B,'Info-tabeller'!$H142),"")</f>
        <v/>
      </c>
      <c r="T142" s="5">
        <f>IF(ISNUMBER(AVERAGEIFS(VindIndeks_raw_20_large!$D:$D,VindIndeks_raw_20_large!$C:$C,'Info-tabeller'!T$55,VindIndeks_raw_20_large!$A:$A,'Info-tabeller'!$I142,VindIndeks_raw_20_large!$B:$B,'Info-tabeller'!$H142)),AVERAGEIFS(VindIndeks_raw_20_large!$D:$D,VindIndeks_raw_20_large!$C:$C,'Info-tabeller'!T$55,VindIndeks_raw_20_large!$A:$A,'Info-tabeller'!$I142,VindIndeks_raw_20_large!$B:$B,'Info-tabeller'!$H142),"")</f>
        <v/>
      </c>
      <c r="U142" s="5">
        <f>IF(ISNUMBER(AVERAGEIFS(VindIndeks_raw_20_large!$D:$D,VindIndeks_raw_20_large!$C:$C,'Info-tabeller'!U$55,VindIndeks_raw_20_large!$A:$A,'Info-tabeller'!$I142,VindIndeks_raw_20_large!$B:$B,'Info-tabeller'!$H142)),AVERAGEIFS(VindIndeks_raw_20_large!$D:$D,VindIndeks_raw_20_large!$C:$C,'Info-tabeller'!U$55,VindIndeks_raw_20_large!$A:$A,'Info-tabeller'!$I142,VindIndeks_raw_20_large!$B:$B,'Info-tabeller'!$H142),"")</f>
        <v/>
      </c>
      <c r="V142" s="5">
        <f>IF(ISNUMBER(AVERAGEIFS(VindIndeks_raw_20_large!$D:$D,VindIndeks_raw_20_large!$C:$C,'Info-tabeller'!V$55,VindIndeks_raw_20_large!$A:$A,'Info-tabeller'!$I142,VindIndeks_raw_20_large!$B:$B,'Info-tabeller'!$H142)),AVERAGEIFS(VindIndeks_raw_20_large!$D:$D,VindIndeks_raw_20_large!$C:$C,'Info-tabeller'!V$55,VindIndeks_raw_20_large!$A:$A,'Info-tabeller'!$I142,VindIndeks_raw_20_large!$B:$B,'Info-tabeller'!$H142),"")</f>
        <v/>
      </c>
      <c r="W142" s="5">
        <f>IF(ISNUMBER(AVERAGEIFS(VindIndeks_raw_20_large!$D:$D,VindIndeks_raw_20_large!$C:$C,'Info-tabeller'!W$55,VindIndeks_raw_20_large!$A:$A,'Info-tabeller'!$I142,VindIndeks_raw_20_large!$B:$B,'Info-tabeller'!$H142)),AVERAGEIFS(VindIndeks_raw_20_large!$D:$D,VindIndeks_raw_20_large!$C:$C,'Info-tabeller'!W$55,VindIndeks_raw_20_large!$A:$A,'Info-tabeller'!$I142,VindIndeks_raw_20_large!$B:$B,'Info-tabeller'!$H142),"")</f>
        <v/>
      </c>
      <c r="X142" s="7">
        <f>IF(ISNUMBER(AVERAGE(J142:Q142)),AVERAGE(J142:Q142),"")</f>
        <v/>
      </c>
      <c r="Y142" s="6">
        <f>IF(ISNUMBER(AVERAGE(R142:W142)),AVERAGE(R142:W142),"")</f>
        <v/>
      </c>
      <c r="AB142" s="16">
        <f>+G142</f>
        <v/>
      </c>
      <c r="AC142" s="4">
        <f>IF(ISNUMBER(AVERAGEIFS(VindIndeks_raw_20_small!$D:$D,VindIndeks_raw_20_small!$C:$C,'Info-tabeller'!AC$55,VindIndeks_raw_20_small!$A:$A,'Info-tabeller'!$I142,VindIndeks_raw_20_small!$B:$B,'Info-tabeller'!$H142)),AVERAGEIFS(VindIndeks_raw_20_small!$D:$D,VindIndeks_raw_20_small!$C:$C,'Info-tabeller'!AC$55,VindIndeks_raw_20_small!$A:$A,'Info-tabeller'!$I142,VindIndeks_raw_20_small!$B:$B,'Info-tabeller'!$H142),"")</f>
        <v/>
      </c>
      <c r="AD142" s="4">
        <f>IF(ISNUMBER(AVERAGEIFS(VindIndeks_raw_20_small!$D:$D,VindIndeks_raw_20_small!$C:$C,'Info-tabeller'!AD$55,VindIndeks_raw_20_small!$A:$A,'Info-tabeller'!$I142,VindIndeks_raw_20_small!$B:$B,'Info-tabeller'!$H142)),AVERAGEIFS(VindIndeks_raw_20_small!$D:$D,VindIndeks_raw_20_small!$C:$C,'Info-tabeller'!AD$55,VindIndeks_raw_20_small!$A:$A,'Info-tabeller'!$I142,VindIndeks_raw_20_small!$B:$B,'Info-tabeller'!$H142),"")</f>
        <v/>
      </c>
      <c r="AE142" s="4">
        <f>IF(ISNUMBER(AVERAGEIFS(VindIndeks_raw_20_small!$D:$D,VindIndeks_raw_20_small!$C:$C,'Info-tabeller'!AE$55,VindIndeks_raw_20_small!$A:$A,'Info-tabeller'!$I142,VindIndeks_raw_20_small!$B:$B,'Info-tabeller'!$H142)),AVERAGEIFS(VindIndeks_raw_20_small!$D:$D,VindIndeks_raw_20_small!$C:$C,'Info-tabeller'!AE$55,VindIndeks_raw_20_small!$A:$A,'Info-tabeller'!$I142,VindIndeks_raw_20_small!$B:$B,'Info-tabeller'!$H142),"")</f>
        <v/>
      </c>
      <c r="AF142" s="4">
        <f>IF(ISNUMBER(AVERAGEIFS(VindIndeks_raw_20_small!$D:$D,VindIndeks_raw_20_small!$C:$C,'Info-tabeller'!AF$55,VindIndeks_raw_20_small!$A:$A,'Info-tabeller'!$I142,VindIndeks_raw_20_small!$B:$B,'Info-tabeller'!$H142)),AVERAGEIFS(VindIndeks_raw_20_small!$D:$D,VindIndeks_raw_20_small!$C:$C,'Info-tabeller'!AF$55,VindIndeks_raw_20_small!$A:$A,'Info-tabeller'!$I142,VindIndeks_raw_20_small!$B:$B,'Info-tabeller'!$H142),"")</f>
        <v/>
      </c>
      <c r="AG142" s="4">
        <f>IF(ISNUMBER(AVERAGEIFS(VindIndeks_raw_20_small!$D:$D,VindIndeks_raw_20_small!$C:$C,'Info-tabeller'!AG$55,VindIndeks_raw_20_small!$A:$A,'Info-tabeller'!$I142,VindIndeks_raw_20_small!$B:$B,'Info-tabeller'!$H142)),AVERAGEIFS(VindIndeks_raw_20_small!$D:$D,VindIndeks_raw_20_small!$C:$C,'Info-tabeller'!AG$55,VindIndeks_raw_20_small!$A:$A,'Info-tabeller'!$I142,VindIndeks_raw_20_small!$B:$B,'Info-tabeller'!$H142),"")</f>
        <v/>
      </c>
      <c r="AH142" s="4">
        <f>IF(ISNUMBER(AVERAGEIFS(VindIndeks_raw_20_small!$D:$D,VindIndeks_raw_20_small!$C:$C,'Info-tabeller'!AH$55,VindIndeks_raw_20_small!$A:$A,'Info-tabeller'!$I142,VindIndeks_raw_20_small!$B:$B,'Info-tabeller'!$H142)),AVERAGEIFS(VindIndeks_raw_20_small!$D:$D,VindIndeks_raw_20_small!$C:$C,'Info-tabeller'!AH$55,VindIndeks_raw_20_small!$A:$A,'Info-tabeller'!$I142,VindIndeks_raw_20_small!$B:$B,'Info-tabeller'!$H142),"")</f>
        <v/>
      </c>
      <c r="AI142" s="4">
        <f>IF(ISNUMBER(AVERAGEIFS(VindIndeks_raw_20_small!$D:$D,VindIndeks_raw_20_small!$C:$C,'Info-tabeller'!AI$55,VindIndeks_raw_20_small!$A:$A,'Info-tabeller'!$I142,VindIndeks_raw_20_small!$B:$B,'Info-tabeller'!$H142)),AVERAGEIFS(VindIndeks_raw_20_small!$D:$D,VindIndeks_raw_20_small!$C:$C,'Info-tabeller'!AI$55,VindIndeks_raw_20_small!$A:$A,'Info-tabeller'!$I142,VindIndeks_raw_20_small!$B:$B,'Info-tabeller'!$H142),"")</f>
        <v/>
      </c>
      <c r="AJ142" s="4">
        <f>IF(ISNUMBER(AVERAGEIFS(VindIndeks_raw_20_small!$D:$D,VindIndeks_raw_20_small!$C:$C,'Info-tabeller'!AJ$55,VindIndeks_raw_20_small!$A:$A,'Info-tabeller'!$I142,VindIndeks_raw_20_small!$B:$B,'Info-tabeller'!$H142)),AVERAGEIFS(VindIndeks_raw_20_small!$D:$D,VindIndeks_raw_20_small!$C:$C,'Info-tabeller'!AJ$55,VindIndeks_raw_20_small!$A:$A,'Info-tabeller'!$I142,VindIndeks_raw_20_small!$B:$B,'Info-tabeller'!$H142),"")</f>
        <v/>
      </c>
      <c r="AK142" s="7">
        <f>IF(ISNUMBER(AVERAGE(AC142:AJ142)),AVERAGE(AC142:AJ142),"")</f>
        <v/>
      </c>
      <c r="AN142" s="17">
        <f>+AB142</f>
        <v/>
      </c>
      <c r="AO142" s="4">
        <f>IF(ISNUMBER(AVERAGEIFS(VindIndeks_raw_13!$D:$D,VindIndeks_raw_13!$C:$C,'Info-tabeller'!AO$55,VindIndeks_raw_13!$A:$A,'Info-tabeller'!$I142,VindIndeks_raw_13!$B:$B,'Info-tabeller'!$H142)),AVERAGEIFS(VindIndeks_raw_13!$D:$D,VindIndeks_raw_13!$C:$C,'Info-tabeller'!AO$55,VindIndeks_raw_13!$A:$A,'Info-tabeller'!$I142,VindIndeks_raw_13!$B:$B,'Info-tabeller'!$H142),"")</f>
        <v/>
      </c>
      <c r="AP142" s="4">
        <f>IF(ISNUMBER(AVERAGEIFS(VindIndeks_raw_13!$D:$D,VindIndeks_raw_13!$C:$C,'Info-tabeller'!AP$55,VindIndeks_raw_13!$A:$A,'Info-tabeller'!$I142,VindIndeks_raw_13!$B:$B,'Info-tabeller'!$H142)),AVERAGEIFS(VindIndeks_raw_13!$D:$D,VindIndeks_raw_13!$C:$C,'Info-tabeller'!AP$55,VindIndeks_raw_13!$A:$A,'Info-tabeller'!$I142,VindIndeks_raw_13!$B:$B,'Info-tabeller'!$H142),"")</f>
        <v/>
      </c>
      <c r="AQ142" s="4">
        <f>IF(ISNUMBER(AVERAGEIFS(VindIndeks_raw_13!$D:$D,VindIndeks_raw_13!$C:$C,'Info-tabeller'!AQ$55,VindIndeks_raw_13!$A:$A,'Info-tabeller'!$I142,VindIndeks_raw_13!$B:$B,'Info-tabeller'!$H142)),AVERAGEIFS(VindIndeks_raw_13!$D:$D,VindIndeks_raw_13!$C:$C,'Info-tabeller'!AQ$55,VindIndeks_raw_13!$A:$A,'Info-tabeller'!$I142,VindIndeks_raw_13!$B:$B,'Info-tabeller'!$H142),"")</f>
        <v/>
      </c>
      <c r="AR142" s="4">
        <f>IF(ISNUMBER(AVERAGEIFS(VindIndeks_raw_13!$D:$D,VindIndeks_raw_13!$C:$C,'Info-tabeller'!AR$55,VindIndeks_raw_13!$A:$A,'Info-tabeller'!$I142,VindIndeks_raw_13!$B:$B,'Info-tabeller'!$H142)),AVERAGEIFS(VindIndeks_raw_13!$D:$D,VindIndeks_raw_13!$C:$C,'Info-tabeller'!AR$55,VindIndeks_raw_13!$A:$A,'Info-tabeller'!$I142,VindIndeks_raw_13!$B:$B,'Info-tabeller'!$H142),"")</f>
        <v/>
      </c>
      <c r="AS142" s="4">
        <f>IF(ISNUMBER(AVERAGEIFS(VindIndeks_raw_13!$D:$D,VindIndeks_raw_13!$C:$C,'Info-tabeller'!AS$55,VindIndeks_raw_13!$A:$A,'Info-tabeller'!$I142,VindIndeks_raw_13!$B:$B,'Info-tabeller'!$H142)),AVERAGEIFS(VindIndeks_raw_13!$D:$D,VindIndeks_raw_13!$C:$C,'Info-tabeller'!AS$55,VindIndeks_raw_13!$A:$A,'Info-tabeller'!$I142,VindIndeks_raw_13!$B:$B,'Info-tabeller'!$H142),"")</f>
        <v/>
      </c>
      <c r="AT142" s="4">
        <f>IF(ISNUMBER(AVERAGEIFS(VindIndeks_raw_13!$D:$D,VindIndeks_raw_13!$C:$C,'Info-tabeller'!AT$55,VindIndeks_raw_13!$A:$A,'Info-tabeller'!$I142,VindIndeks_raw_13!$B:$B,'Info-tabeller'!$H142)),AVERAGEIFS(VindIndeks_raw_13!$D:$D,VindIndeks_raw_13!$C:$C,'Info-tabeller'!AT$55,VindIndeks_raw_13!$A:$A,'Info-tabeller'!$I142,VindIndeks_raw_13!$B:$B,'Info-tabeller'!$H142),"")</f>
        <v/>
      </c>
      <c r="AU142" s="4">
        <f>IF(ISNUMBER(AVERAGEIFS(VindIndeks_raw_13!$D:$D,VindIndeks_raw_13!$C:$C,'Info-tabeller'!AU$55,VindIndeks_raw_13!$A:$A,'Info-tabeller'!$I142,VindIndeks_raw_13!$B:$B,'Info-tabeller'!$H142)),AVERAGEIFS(VindIndeks_raw_13!$D:$D,VindIndeks_raw_13!$C:$C,'Info-tabeller'!AU$55,VindIndeks_raw_13!$A:$A,'Info-tabeller'!$I142,VindIndeks_raw_13!$B:$B,'Info-tabeller'!$H142),"")</f>
        <v/>
      </c>
      <c r="AV142" s="4">
        <f>IF(ISNUMBER(AVERAGEIFS(VindIndeks_raw_13!$D:$D,VindIndeks_raw_13!$C:$C,'Info-tabeller'!AV$55,VindIndeks_raw_13!$A:$A,'Info-tabeller'!$I142,VindIndeks_raw_13!$B:$B,'Info-tabeller'!$H142)),AVERAGEIFS(VindIndeks_raw_13!$D:$D,VindIndeks_raw_13!$C:$C,'Info-tabeller'!AV$55,VindIndeks_raw_13!$A:$A,'Info-tabeller'!$I142,VindIndeks_raw_13!$B:$B,'Info-tabeller'!$H142),"")</f>
        <v/>
      </c>
      <c r="AW142" s="5">
        <f>IF(ISNUMBER(AVERAGEIFS(VindIndeks_raw_13!$D:$D,VindIndeks_raw_13!$C:$C,'Info-tabeller'!AW$55,VindIndeks_raw_13!$A:$A,'Info-tabeller'!$I142,VindIndeks_raw_13!$B:$B,'Info-tabeller'!$H142)),AVERAGEIFS(VindIndeks_raw_13!$D:$D,VindIndeks_raw_13!$C:$C,'Info-tabeller'!AW$55,VindIndeks_raw_13!$A:$A,'Info-tabeller'!$I142,VindIndeks_raw_13!$B:$B,'Info-tabeller'!$H142),"")</f>
        <v/>
      </c>
      <c r="AX142" s="5">
        <f>IF(ISNUMBER(AVERAGEIFS(VindIndeks_raw_13!$D:$D,VindIndeks_raw_13!$C:$C,'Info-tabeller'!AX$55,VindIndeks_raw_13!$A:$A,'Info-tabeller'!$I142,VindIndeks_raw_13!$B:$B,'Info-tabeller'!$H142)),AVERAGEIFS(VindIndeks_raw_13!$D:$D,VindIndeks_raw_13!$C:$C,'Info-tabeller'!AX$55,VindIndeks_raw_13!$A:$A,'Info-tabeller'!$I142,VindIndeks_raw_13!$B:$B,'Info-tabeller'!$H142),"")</f>
        <v/>
      </c>
      <c r="AY142" s="5">
        <f>IF(ISNUMBER(AVERAGEIFS(VindIndeks_raw_13!$D:$D,VindIndeks_raw_13!$C:$C,'Info-tabeller'!AY$55,VindIndeks_raw_13!$A:$A,'Info-tabeller'!$I142,VindIndeks_raw_13!$B:$B,'Info-tabeller'!$H142)),AVERAGEIFS(VindIndeks_raw_13!$D:$D,VindIndeks_raw_13!$C:$C,'Info-tabeller'!AY$55,VindIndeks_raw_13!$A:$A,'Info-tabeller'!$I142,VindIndeks_raw_13!$B:$B,'Info-tabeller'!$H142),"")</f>
        <v/>
      </c>
      <c r="AZ142" s="7">
        <f>IF(ISNUMBER(AVERAGE(AO142:AV142)),AVERAGE(AO142:AV142),"")</f>
        <v/>
      </c>
      <c r="BA142" s="6">
        <f>IF(ISNUMBER(AVERAGE(AW142:AY142)),AVERAGE(AW142:AY142),"")</f>
        <v/>
      </c>
    </row>
    <row r="143" ht="15" customHeight="1">
      <c r="D143" s="53">
        <f>IF(AND($I143=YEAR(WindDenmark!$F$4)+D$100,$H143&lt;=MONTH(WindDenmark!$F$4)),1,0)</f>
        <v/>
      </c>
      <c r="E143" s="53">
        <f>IF(AND($I143=YEAR(WindDenmark!$F$4)+E$100,$H143&lt;=MONTH(WindDenmark!$F$4)),1,0)</f>
        <v/>
      </c>
      <c r="F143" s="53">
        <f>IF(AND(G143&lt;=WindDenmark!$F$4,I143&gt;YEAR(WindDenmark!$F$4)-11),1,0)</f>
        <v/>
      </c>
      <c r="G143" s="62">
        <f>DATE(I143,H143,1)</f>
        <v/>
      </c>
      <c r="H143" s="53">
        <f>+H131</f>
        <v/>
      </c>
      <c r="I143" s="53">
        <f>IF(H143=1,I142+1,I142)</f>
        <v/>
      </c>
      <c r="J143" s="4">
        <f>IF(ISNUMBER(AVERAGEIFS(VindIndeks_raw_20_large!$D:$D,VindIndeks_raw_20_large!$C:$C,'Info-tabeller'!J$55,VindIndeks_raw_20_large!$A:$A,'Info-tabeller'!$I143,VindIndeks_raw_20_large!$B:$B,'Info-tabeller'!$H143)),AVERAGEIFS(VindIndeks_raw_20_large!$D:$D,VindIndeks_raw_20_large!$C:$C,'Info-tabeller'!J$55,VindIndeks_raw_20_large!$A:$A,'Info-tabeller'!$I143,VindIndeks_raw_20_large!$B:$B,'Info-tabeller'!$H143),"")</f>
        <v/>
      </c>
      <c r="K143" s="4">
        <f>IF(ISNUMBER(AVERAGEIFS(VindIndeks_raw_20_large!$D:$D,VindIndeks_raw_20_large!$C:$C,'Info-tabeller'!K$55,VindIndeks_raw_20_large!$A:$A,'Info-tabeller'!$I143,VindIndeks_raw_20_large!$B:$B,'Info-tabeller'!$H143)),AVERAGEIFS(VindIndeks_raw_20_large!$D:$D,VindIndeks_raw_20_large!$C:$C,'Info-tabeller'!K$55,VindIndeks_raw_20_large!$A:$A,'Info-tabeller'!$I143,VindIndeks_raw_20_large!$B:$B,'Info-tabeller'!$H143),"")</f>
        <v/>
      </c>
      <c r="L143" s="4">
        <f>IF(ISNUMBER(AVERAGEIFS(VindIndeks_raw_20_large!$D:$D,VindIndeks_raw_20_large!$C:$C,'Info-tabeller'!L$55,VindIndeks_raw_20_large!$A:$A,'Info-tabeller'!$I143,VindIndeks_raw_20_large!$B:$B,'Info-tabeller'!$H143)),AVERAGEIFS(VindIndeks_raw_20_large!$D:$D,VindIndeks_raw_20_large!$C:$C,'Info-tabeller'!L$55,VindIndeks_raw_20_large!$A:$A,'Info-tabeller'!$I143,VindIndeks_raw_20_large!$B:$B,'Info-tabeller'!$H143),"")</f>
        <v/>
      </c>
      <c r="M143" s="4">
        <f>IF(ISNUMBER(AVERAGEIFS(VindIndeks_raw_20_large!$D:$D,VindIndeks_raw_20_large!$C:$C,'Info-tabeller'!M$55,VindIndeks_raw_20_large!$A:$A,'Info-tabeller'!$I143,VindIndeks_raw_20_large!$B:$B,'Info-tabeller'!$H143)),AVERAGEIFS(VindIndeks_raw_20_large!$D:$D,VindIndeks_raw_20_large!$C:$C,'Info-tabeller'!M$55,VindIndeks_raw_20_large!$A:$A,'Info-tabeller'!$I143,VindIndeks_raw_20_large!$B:$B,'Info-tabeller'!$H143),"")</f>
        <v/>
      </c>
      <c r="N143" s="4">
        <f>IF(ISNUMBER(AVERAGEIFS(VindIndeks_raw_20_large!$D:$D,VindIndeks_raw_20_large!$C:$C,'Info-tabeller'!N$55,VindIndeks_raw_20_large!$A:$A,'Info-tabeller'!$I143,VindIndeks_raw_20_large!$B:$B,'Info-tabeller'!$H143)),AVERAGEIFS(VindIndeks_raw_20_large!$D:$D,VindIndeks_raw_20_large!$C:$C,'Info-tabeller'!N$55,VindIndeks_raw_20_large!$A:$A,'Info-tabeller'!$I143,VindIndeks_raw_20_large!$B:$B,'Info-tabeller'!$H143),"")</f>
        <v/>
      </c>
      <c r="O143" s="4">
        <f>IF(ISNUMBER(AVERAGEIFS(VindIndeks_raw_20_large!$D:$D,VindIndeks_raw_20_large!$C:$C,'Info-tabeller'!O$55,VindIndeks_raw_20_large!$A:$A,'Info-tabeller'!$I143,VindIndeks_raw_20_large!$B:$B,'Info-tabeller'!$H143)),AVERAGEIFS(VindIndeks_raw_20_large!$D:$D,VindIndeks_raw_20_large!$C:$C,'Info-tabeller'!O$55,VindIndeks_raw_20_large!$A:$A,'Info-tabeller'!$I143,VindIndeks_raw_20_large!$B:$B,'Info-tabeller'!$H143),"")</f>
        <v/>
      </c>
      <c r="P143" s="4">
        <f>IF(ISNUMBER(AVERAGEIFS(VindIndeks_raw_20_large!$D:$D,VindIndeks_raw_20_large!$C:$C,'Info-tabeller'!P$55,VindIndeks_raw_20_large!$A:$A,'Info-tabeller'!$I143,VindIndeks_raw_20_large!$B:$B,'Info-tabeller'!$H143)),AVERAGEIFS(VindIndeks_raw_20_large!$D:$D,VindIndeks_raw_20_large!$C:$C,'Info-tabeller'!P$55,VindIndeks_raw_20_large!$A:$A,'Info-tabeller'!$I143,VindIndeks_raw_20_large!$B:$B,'Info-tabeller'!$H143),"")</f>
        <v/>
      </c>
      <c r="Q143" s="4">
        <f>IF(ISNUMBER(AVERAGEIFS(VindIndeks_raw_20_large!$D:$D,VindIndeks_raw_20_large!$C:$C,'Info-tabeller'!Q$55,VindIndeks_raw_20_large!$A:$A,'Info-tabeller'!$I143,VindIndeks_raw_20_large!$B:$B,'Info-tabeller'!$H143)),AVERAGEIFS(VindIndeks_raw_20_large!$D:$D,VindIndeks_raw_20_large!$C:$C,'Info-tabeller'!Q$55,VindIndeks_raw_20_large!$A:$A,'Info-tabeller'!$I143,VindIndeks_raw_20_large!$B:$B,'Info-tabeller'!$H143),"")</f>
        <v/>
      </c>
      <c r="R143" s="5">
        <f>IF(ISNUMBER(AVERAGEIFS(VindIndeks_raw_20_large!$D:$D,VindIndeks_raw_20_large!$C:$C,'Info-tabeller'!R$55,VindIndeks_raw_20_large!$A:$A,'Info-tabeller'!$I143,VindIndeks_raw_20_large!$B:$B,'Info-tabeller'!$H143)),AVERAGEIFS(VindIndeks_raw_20_large!$D:$D,VindIndeks_raw_20_large!$C:$C,'Info-tabeller'!R$55,VindIndeks_raw_20_large!$A:$A,'Info-tabeller'!$I143,VindIndeks_raw_20_large!$B:$B,'Info-tabeller'!$H143),"")</f>
        <v/>
      </c>
      <c r="S143" s="5">
        <f>IF(ISNUMBER(AVERAGEIFS(VindIndeks_raw_20_large!$D:$D,VindIndeks_raw_20_large!$C:$C,'Info-tabeller'!S$55,VindIndeks_raw_20_large!$A:$A,'Info-tabeller'!$I143,VindIndeks_raw_20_large!$B:$B,'Info-tabeller'!$H143)),AVERAGEIFS(VindIndeks_raw_20_large!$D:$D,VindIndeks_raw_20_large!$C:$C,'Info-tabeller'!S$55,VindIndeks_raw_20_large!$A:$A,'Info-tabeller'!$I143,VindIndeks_raw_20_large!$B:$B,'Info-tabeller'!$H143),"")</f>
        <v/>
      </c>
      <c r="T143" s="5">
        <f>IF(ISNUMBER(AVERAGEIFS(VindIndeks_raw_20_large!$D:$D,VindIndeks_raw_20_large!$C:$C,'Info-tabeller'!T$55,VindIndeks_raw_20_large!$A:$A,'Info-tabeller'!$I143,VindIndeks_raw_20_large!$B:$B,'Info-tabeller'!$H143)),AVERAGEIFS(VindIndeks_raw_20_large!$D:$D,VindIndeks_raw_20_large!$C:$C,'Info-tabeller'!T$55,VindIndeks_raw_20_large!$A:$A,'Info-tabeller'!$I143,VindIndeks_raw_20_large!$B:$B,'Info-tabeller'!$H143),"")</f>
        <v/>
      </c>
      <c r="U143" s="5">
        <f>IF(ISNUMBER(AVERAGEIFS(VindIndeks_raw_20_large!$D:$D,VindIndeks_raw_20_large!$C:$C,'Info-tabeller'!U$55,VindIndeks_raw_20_large!$A:$A,'Info-tabeller'!$I143,VindIndeks_raw_20_large!$B:$B,'Info-tabeller'!$H143)),AVERAGEIFS(VindIndeks_raw_20_large!$D:$D,VindIndeks_raw_20_large!$C:$C,'Info-tabeller'!U$55,VindIndeks_raw_20_large!$A:$A,'Info-tabeller'!$I143,VindIndeks_raw_20_large!$B:$B,'Info-tabeller'!$H143),"")</f>
        <v/>
      </c>
      <c r="V143" s="5">
        <f>IF(ISNUMBER(AVERAGEIFS(VindIndeks_raw_20_large!$D:$D,VindIndeks_raw_20_large!$C:$C,'Info-tabeller'!V$55,VindIndeks_raw_20_large!$A:$A,'Info-tabeller'!$I143,VindIndeks_raw_20_large!$B:$B,'Info-tabeller'!$H143)),AVERAGEIFS(VindIndeks_raw_20_large!$D:$D,VindIndeks_raw_20_large!$C:$C,'Info-tabeller'!V$55,VindIndeks_raw_20_large!$A:$A,'Info-tabeller'!$I143,VindIndeks_raw_20_large!$B:$B,'Info-tabeller'!$H143),"")</f>
        <v/>
      </c>
      <c r="W143" s="5">
        <f>IF(ISNUMBER(AVERAGEIFS(VindIndeks_raw_20_large!$D:$D,VindIndeks_raw_20_large!$C:$C,'Info-tabeller'!W$55,VindIndeks_raw_20_large!$A:$A,'Info-tabeller'!$I143,VindIndeks_raw_20_large!$B:$B,'Info-tabeller'!$H143)),AVERAGEIFS(VindIndeks_raw_20_large!$D:$D,VindIndeks_raw_20_large!$C:$C,'Info-tabeller'!W$55,VindIndeks_raw_20_large!$A:$A,'Info-tabeller'!$I143,VindIndeks_raw_20_large!$B:$B,'Info-tabeller'!$H143),"")</f>
        <v/>
      </c>
      <c r="X143" s="7">
        <f>IF(ISNUMBER(AVERAGE(J143:Q143)),AVERAGE(J143:Q143),"")</f>
        <v/>
      </c>
      <c r="Y143" s="6">
        <f>IF(ISNUMBER(AVERAGE(R143:W143)),AVERAGE(R143:W143),"")</f>
        <v/>
      </c>
      <c r="AB143" s="16">
        <f>+G143</f>
        <v/>
      </c>
      <c r="AC143" s="4">
        <f>IF(ISNUMBER(AVERAGEIFS(VindIndeks_raw_20_small!$D:$D,VindIndeks_raw_20_small!$C:$C,'Info-tabeller'!AC$55,VindIndeks_raw_20_small!$A:$A,'Info-tabeller'!$I143,VindIndeks_raw_20_small!$B:$B,'Info-tabeller'!$H143)),AVERAGEIFS(VindIndeks_raw_20_small!$D:$D,VindIndeks_raw_20_small!$C:$C,'Info-tabeller'!AC$55,VindIndeks_raw_20_small!$A:$A,'Info-tabeller'!$I143,VindIndeks_raw_20_small!$B:$B,'Info-tabeller'!$H143),"")</f>
        <v/>
      </c>
      <c r="AD143" s="4">
        <f>IF(ISNUMBER(AVERAGEIFS(VindIndeks_raw_20_small!$D:$D,VindIndeks_raw_20_small!$C:$C,'Info-tabeller'!AD$55,VindIndeks_raw_20_small!$A:$A,'Info-tabeller'!$I143,VindIndeks_raw_20_small!$B:$B,'Info-tabeller'!$H143)),AVERAGEIFS(VindIndeks_raw_20_small!$D:$D,VindIndeks_raw_20_small!$C:$C,'Info-tabeller'!AD$55,VindIndeks_raw_20_small!$A:$A,'Info-tabeller'!$I143,VindIndeks_raw_20_small!$B:$B,'Info-tabeller'!$H143),"")</f>
        <v/>
      </c>
      <c r="AE143" s="4">
        <f>IF(ISNUMBER(AVERAGEIFS(VindIndeks_raw_20_small!$D:$D,VindIndeks_raw_20_small!$C:$C,'Info-tabeller'!AE$55,VindIndeks_raw_20_small!$A:$A,'Info-tabeller'!$I143,VindIndeks_raw_20_small!$B:$B,'Info-tabeller'!$H143)),AVERAGEIFS(VindIndeks_raw_20_small!$D:$D,VindIndeks_raw_20_small!$C:$C,'Info-tabeller'!AE$55,VindIndeks_raw_20_small!$A:$A,'Info-tabeller'!$I143,VindIndeks_raw_20_small!$B:$B,'Info-tabeller'!$H143),"")</f>
        <v/>
      </c>
      <c r="AF143" s="4">
        <f>IF(ISNUMBER(AVERAGEIFS(VindIndeks_raw_20_small!$D:$D,VindIndeks_raw_20_small!$C:$C,'Info-tabeller'!AF$55,VindIndeks_raw_20_small!$A:$A,'Info-tabeller'!$I143,VindIndeks_raw_20_small!$B:$B,'Info-tabeller'!$H143)),AVERAGEIFS(VindIndeks_raw_20_small!$D:$D,VindIndeks_raw_20_small!$C:$C,'Info-tabeller'!AF$55,VindIndeks_raw_20_small!$A:$A,'Info-tabeller'!$I143,VindIndeks_raw_20_small!$B:$B,'Info-tabeller'!$H143),"")</f>
        <v/>
      </c>
      <c r="AG143" s="4">
        <f>IF(ISNUMBER(AVERAGEIFS(VindIndeks_raw_20_small!$D:$D,VindIndeks_raw_20_small!$C:$C,'Info-tabeller'!AG$55,VindIndeks_raw_20_small!$A:$A,'Info-tabeller'!$I143,VindIndeks_raw_20_small!$B:$B,'Info-tabeller'!$H143)),AVERAGEIFS(VindIndeks_raw_20_small!$D:$D,VindIndeks_raw_20_small!$C:$C,'Info-tabeller'!AG$55,VindIndeks_raw_20_small!$A:$A,'Info-tabeller'!$I143,VindIndeks_raw_20_small!$B:$B,'Info-tabeller'!$H143),"")</f>
        <v/>
      </c>
      <c r="AH143" s="4">
        <f>IF(ISNUMBER(AVERAGEIFS(VindIndeks_raw_20_small!$D:$D,VindIndeks_raw_20_small!$C:$C,'Info-tabeller'!AH$55,VindIndeks_raw_20_small!$A:$A,'Info-tabeller'!$I143,VindIndeks_raw_20_small!$B:$B,'Info-tabeller'!$H143)),AVERAGEIFS(VindIndeks_raw_20_small!$D:$D,VindIndeks_raw_20_small!$C:$C,'Info-tabeller'!AH$55,VindIndeks_raw_20_small!$A:$A,'Info-tabeller'!$I143,VindIndeks_raw_20_small!$B:$B,'Info-tabeller'!$H143),"")</f>
        <v/>
      </c>
      <c r="AI143" s="4">
        <f>IF(ISNUMBER(AVERAGEIFS(VindIndeks_raw_20_small!$D:$D,VindIndeks_raw_20_small!$C:$C,'Info-tabeller'!AI$55,VindIndeks_raw_20_small!$A:$A,'Info-tabeller'!$I143,VindIndeks_raw_20_small!$B:$B,'Info-tabeller'!$H143)),AVERAGEIFS(VindIndeks_raw_20_small!$D:$D,VindIndeks_raw_20_small!$C:$C,'Info-tabeller'!AI$55,VindIndeks_raw_20_small!$A:$A,'Info-tabeller'!$I143,VindIndeks_raw_20_small!$B:$B,'Info-tabeller'!$H143),"")</f>
        <v/>
      </c>
      <c r="AJ143" s="4">
        <f>IF(ISNUMBER(AVERAGEIFS(VindIndeks_raw_20_small!$D:$D,VindIndeks_raw_20_small!$C:$C,'Info-tabeller'!AJ$55,VindIndeks_raw_20_small!$A:$A,'Info-tabeller'!$I143,VindIndeks_raw_20_small!$B:$B,'Info-tabeller'!$H143)),AVERAGEIFS(VindIndeks_raw_20_small!$D:$D,VindIndeks_raw_20_small!$C:$C,'Info-tabeller'!AJ$55,VindIndeks_raw_20_small!$A:$A,'Info-tabeller'!$I143,VindIndeks_raw_20_small!$B:$B,'Info-tabeller'!$H143),"")</f>
        <v/>
      </c>
      <c r="AK143" s="7">
        <f>IF(ISNUMBER(AVERAGE(AC143:AJ143)),AVERAGE(AC143:AJ143),"")</f>
        <v/>
      </c>
      <c r="AN143" s="17">
        <f>+AB143</f>
        <v/>
      </c>
      <c r="AO143" s="4">
        <f>IF(ISNUMBER(AVERAGEIFS(VindIndeks_raw_13!$D:$D,VindIndeks_raw_13!$C:$C,'Info-tabeller'!AO$55,VindIndeks_raw_13!$A:$A,'Info-tabeller'!$I143,VindIndeks_raw_13!$B:$B,'Info-tabeller'!$H143)),AVERAGEIFS(VindIndeks_raw_13!$D:$D,VindIndeks_raw_13!$C:$C,'Info-tabeller'!AO$55,VindIndeks_raw_13!$A:$A,'Info-tabeller'!$I143,VindIndeks_raw_13!$B:$B,'Info-tabeller'!$H143),"")</f>
        <v/>
      </c>
      <c r="AP143" s="4">
        <f>IF(ISNUMBER(AVERAGEIFS(VindIndeks_raw_13!$D:$D,VindIndeks_raw_13!$C:$C,'Info-tabeller'!AP$55,VindIndeks_raw_13!$A:$A,'Info-tabeller'!$I143,VindIndeks_raw_13!$B:$B,'Info-tabeller'!$H143)),AVERAGEIFS(VindIndeks_raw_13!$D:$D,VindIndeks_raw_13!$C:$C,'Info-tabeller'!AP$55,VindIndeks_raw_13!$A:$A,'Info-tabeller'!$I143,VindIndeks_raw_13!$B:$B,'Info-tabeller'!$H143),"")</f>
        <v/>
      </c>
      <c r="AQ143" s="4">
        <f>IF(ISNUMBER(AVERAGEIFS(VindIndeks_raw_13!$D:$D,VindIndeks_raw_13!$C:$C,'Info-tabeller'!AQ$55,VindIndeks_raw_13!$A:$A,'Info-tabeller'!$I143,VindIndeks_raw_13!$B:$B,'Info-tabeller'!$H143)),AVERAGEIFS(VindIndeks_raw_13!$D:$D,VindIndeks_raw_13!$C:$C,'Info-tabeller'!AQ$55,VindIndeks_raw_13!$A:$A,'Info-tabeller'!$I143,VindIndeks_raw_13!$B:$B,'Info-tabeller'!$H143),"")</f>
        <v/>
      </c>
      <c r="AR143" s="4">
        <f>IF(ISNUMBER(AVERAGEIFS(VindIndeks_raw_13!$D:$D,VindIndeks_raw_13!$C:$C,'Info-tabeller'!AR$55,VindIndeks_raw_13!$A:$A,'Info-tabeller'!$I143,VindIndeks_raw_13!$B:$B,'Info-tabeller'!$H143)),AVERAGEIFS(VindIndeks_raw_13!$D:$D,VindIndeks_raw_13!$C:$C,'Info-tabeller'!AR$55,VindIndeks_raw_13!$A:$A,'Info-tabeller'!$I143,VindIndeks_raw_13!$B:$B,'Info-tabeller'!$H143),"")</f>
        <v/>
      </c>
      <c r="AS143" s="4">
        <f>IF(ISNUMBER(AVERAGEIFS(VindIndeks_raw_13!$D:$D,VindIndeks_raw_13!$C:$C,'Info-tabeller'!AS$55,VindIndeks_raw_13!$A:$A,'Info-tabeller'!$I143,VindIndeks_raw_13!$B:$B,'Info-tabeller'!$H143)),AVERAGEIFS(VindIndeks_raw_13!$D:$D,VindIndeks_raw_13!$C:$C,'Info-tabeller'!AS$55,VindIndeks_raw_13!$A:$A,'Info-tabeller'!$I143,VindIndeks_raw_13!$B:$B,'Info-tabeller'!$H143),"")</f>
        <v/>
      </c>
      <c r="AT143" s="4">
        <f>IF(ISNUMBER(AVERAGEIFS(VindIndeks_raw_13!$D:$D,VindIndeks_raw_13!$C:$C,'Info-tabeller'!AT$55,VindIndeks_raw_13!$A:$A,'Info-tabeller'!$I143,VindIndeks_raw_13!$B:$B,'Info-tabeller'!$H143)),AVERAGEIFS(VindIndeks_raw_13!$D:$D,VindIndeks_raw_13!$C:$C,'Info-tabeller'!AT$55,VindIndeks_raw_13!$A:$A,'Info-tabeller'!$I143,VindIndeks_raw_13!$B:$B,'Info-tabeller'!$H143),"")</f>
        <v/>
      </c>
      <c r="AU143" s="4">
        <f>IF(ISNUMBER(AVERAGEIFS(VindIndeks_raw_13!$D:$D,VindIndeks_raw_13!$C:$C,'Info-tabeller'!AU$55,VindIndeks_raw_13!$A:$A,'Info-tabeller'!$I143,VindIndeks_raw_13!$B:$B,'Info-tabeller'!$H143)),AVERAGEIFS(VindIndeks_raw_13!$D:$D,VindIndeks_raw_13!$C:$C,'Info-tabeller'!AU$55,VindIndeks_raw_13!$A:$A,'Info-tabeller'!$I143,VindIndeks_raw_13!$B:$B,'Info-tabeller'!$H143),"")</f>
        <v/>
      </c>
      <c r="AV143" s="4">
        <f>IF(ISNUMBER(AVERAGEIFS(VindIndeks_raw_13!$D:$D,VindIndeks_raw_13!$C:$C,'Info-tabeller'!AV$55,VindIndeks_raw_13!$A:$A,'Info-tabeller'!$I143,VindIndeks_raw_13!$B:$B,'Info-tabeller'!$H143)),AVERAGEIFS(VindIndeks_raw_13!$D:$D,VindIndeks_raw_13!$C:$C,'Info-tabeller'!AV$55,VindIndeks_raw_13!$A:$A,'Info-tabeller'!$I143,VindIndeks_raw_13!$B:$B,'Info-tabeller'!$H143),"")</f>
        <v/>
      </c>
      <c r="AW143" s="5">
        <f>IF(ISNUMBER(AVERAGEIFS(VindIndeks_raw_13!$D:$D,VindIndeks_raw_13!$C:$C,'Info-tabeller'!AW$55,VindIndeks_raw_13!$A:$A,'Info-tabeller'!$I143,VindIndeks_raw_13!$B:$B,'Info-tabeller'!$H143)),AVERAGEIFS(VindIndeks_raw_13!$D:$D,VindIndeks_raw_13!$C:$C,'Info-tabeller'!AW$55,VindIndeks_raw_13!$A:$A,'Info-tabeller'!$I143,VindIndeks_raw_13!$B:$B,'Info-tabeller'!$H143),"")</f>
        <v/>
      </c>
      <c r="AX143" s="5">
        <f>IF(ISNUMBER(AVERAGEIFS(VindIndeks_raw_13!$D:$D,VindIndeks_raw_13!$C:$C,'Info-tabeller'!AX$55,VindIndeks_raw_13!$A:$A,'Info-tabeller'!$I143,VindIndeks_raw_13!$B:$B,'Info-tabeller'!$H143)),AVERAGEIFS(VindIndeks_raw_13!$D:$D,VindIndeks_raw_13!$C:$C,'Info-tabeller'!AX$55,VindIndeks_raw_13!$A:$A,'Info-tabeller'!$I143,VindIndeks_raw_13!$B:$B,'Info-tabeller'!$H143),"")</f>
        <v/>
      </c>
      <c r="AY143" s="5">
        <f>IF(ISNUMBER(AVERAGEIFS(VindIndeks_raw_13!$D:$D,VindIndeks_raw_13!$C:$C,'Info-tabeller'!AY$55,VindIndeks_raw_13!$A:$A,'Info-tabeller'!$I143,VindIndeks_raw_13!$B:$B,'Info-tabeller'!$H143)),AVERAGEIFS(VindIndeks_raw_13!$D:$D,VindIndeks_raw_13!$C:$C,'Info-tabeller'!AY$55,VindIndeks_raw_13!$A:$A,'Info-tabeller'!$I143,VindIndeks_raw_13!$B:$B,'Info-tabeller'!$H143),"")</f>
        <v/>
      </c>
      <c r="AZ143" s="7">
        <f>IF(ISNUMBER(AVERAGE(AO143:AV143)),AVERAGE(AO143:AV143),"")</f>
        <v/>
      </c>
      <c r="BA143" s="6">
        <f>IF(ISNUMBER(AVERAGE(AW143:AY143)),AVERAGE(AW143:AY143),"")</f>
        <v/>
      </c>
    </row>
    <row r="144" ht="15" customHeight="1">
      <c r="D144" s="53">
        <f>IF(AND($I144=YEAR(WindDenmark!$F$4)+D$100,$H144&lt;=MONTH(WindDenmark!$F$4)),1,0)</f>
        <v/>
      </c>
      <c r="E144" s="53">
        <f>IF(AND($I144=YEAR(WindDenmark!$F$4)+E$100,$H144&lt;=MONTH(WindDenmark!$F$4)),1,0)</f>
        <v/>
      </c>
      <c r="F144" s="53">
        <f>IF(AND(G144&lt;=WindDenmark!$F$4,I144&gt;YEAR(WindDenmark!$F$4)-11),1,0)</f>
        <v/>
      </c>
      <c r="G144" s="62">
        <f>DATE(I144,H144,1)</f>
        <v/>
      </c>
      <c r="H144" s="53">
        <f>+H132</f>
        <v/>
      </c>
      <c r="I144" s="53">
        <f>IF(H144=1,I143+1,I143)</f>
        <v/>
      </c>
      <c r="J144" s="4">
        <f>IF(ISNUMBER(AVERAGEIFS(VindIndeks_raw_20_large!$D:$D,VindIndeks_raw_20_large!$C:$C,'Info-tabeller'!J$55,VindIndeks_raw_20_large!$A:$A,'Info-tabeller'!$I144,VindIndeks_raw_20_large!$B:$B,'Info-tabeller'!$H144)),AVERAGEIFS(VindIndeks_raw_20_large!$D:$D,VindIndeks_raw_20_large!$C:$C,'Info-tabeller'!J$55,VindIndeks_raw_20_large!$A:$A,'Info-tabeller'!$I144,VindIndeks_raw_20_large!$B:$B,'Info-tabeller'!$H144),"")</f>
        <v/>
      </c>
      <c r="K144" s="4">
        <f>IF(ISNUMBER(AVERAGEIFS(VindIndeks_raw_20_large!$D:$D,VindIndeks_raw_20_large!$C:$C,'Info-tabeller'!K$55,VindIndeks_raw_20_large!$A:$A,'Info-tabeller'!$I144,VindIndeks_raw_20_large!$B:$B,'Info-tabeller'!$H144)),AVERAGEIFS(VindIndeks_raw_20_large!$D:$D,VindIndeks_raw_20_large!$C:$C,'Info-tabeller'!K$55,VindIndeks_raw_20_large!$A:$A,'Info-tabeller'!$I144,VindIndeks_raw_20_large!$B:$B,'Info-tabeller'!$H144),"")</f>
        <v/>
      </c>
      <c r="L144" s="4">
        <f>IF(ISNUMBER(AVERAGEIFS(VindIndeks_raw_20_large!$D:$D,VindIndeks_raw_20_large!$C:$C,'Info-tabeller'!L$55,VindIndeks_raw_20_large!$A:$A,'Info-tabeller'!$I144,VindIndeks_raw_20_large!$B:$B,'Info-tabeller'!$H144)),AVERAGEIFS(VindIndeks_raw_20_large!$D:$D,VindIndeks_raw_20_large!$C:$C,'Info-tabeller'!L$55,VindIndeks_raw_20_large!$A:$A,'Info-tabeller'!$I144,VindIndeks_raw_20_large!$B:$B,'Info-tabeller'!$H144),"")</f>
        <v/>
      </c>
      <c r="M144" s="4">
        <f>IF(ISNUMBER(AVERAGEIFS(VindIndeks_raw_20_large!$D:$D,VindIndeks_raw_20_large!$C:$C,'Info-tabeller'!M$55,VindIndeks_raw_20_large!$A:$A,'Info-tabeller'!$I144,VindIndeks_raw_20_large!$B:$B,'Info-tabeller'!$H144)),AVERAGEIFS(VindIndeks_raw_20_large!$D:$D,VindIndeks_raw_20_large!$C:$C,'Info-tabeller'!M$55,VindIndeks_raw_20_large!$A:$A,'Info-tabeller'!$I144,VindIndeks_raw_20_large!$B:$B,'Info-tabeller'!$H144),"")</f>
        <v/>
      </c>
      <c r="N144" s="4">
        <f>IF(ISNUMBER(AVERAGEIFS(VindIndeks_raw_20_large!$D:$D,VindIndeks_raw_20_large!$C:$C,'Info-tabeller'!N$55,VindIndeks_raw_20_large!$A:$A,'Info-tabeller'!$I144,VindIndeks_raw_20_large!$B:$B,'Info-tabeller'!$H144)),AVERAGEIFS(VindIndeks_raw_20_large!$D:$D,VindIndeks_raw_20_large!$C:$C,'Info-tabeller'!N$55,VindIndeks_raw_20_large!$A:$A,'Info-tabeller'!$I144,VindIndeks_raw_20_large!$B:$B,'Info-tabeller'!$H144),"")</f>
        <v/>
      </c>
      <c r="O144" s="4">
        <f>IF(ISNUMBER(AVERAGEIFS(VindIndeks_raw_20_large!$D:$D,VindIndeks_raw_20_large!$C:$C,'Info-tabeller'!O$55,VindIndeks_raw_20_large!$A:$A,'Info-tabeller'!$I144,VindIndeks_raw_20_large!$B:$B,'Info-tabeller'!$H144)),AVERAGEIFS(VindIndeks_raw_20_large!$D:$D,VindIndeks_raw_20_large!$C:$C,'Info-tabeller'!O$55,VindIndeks_raw_20_large!$A:$A,'Info-tabeller'!$I144,VindIndeks_raw_20_large!$B:$B,'Info-tabeller'!$H144),"")</f>
        <v/>
      </c>
      <c r="P144" s="4">
        <f>IF(ISNUMBER(AVERAGEIFS(VindIndeks_raw_20_large!$D:$D,VindIndeks_raw_20_large!$C:$C,'Info-tabeller'!P$55,VindIndeks_raw_20_large!$A:$A,'Info-tabeller'!$I144,VindIndeks_raw_20_large!$B:$B,'Info-tabeller'!$H144)),AVERAGEIFS(VindIndeks_raw_20_large!$D:$D,VindIndeks_raw_20_large!$C:$C,'Info-tabeller'!P$55,VindIndeks_raw_20_large!$A:$A,'Info-tabeller'!$I144,VindIndeks_raw_20_large!$B:$B,'Info-tabeller'!$H144),"")</f>
        <v/>
      </c>
      <c r="Q144" s="4">
        <f>IF(ISNUMBER(AVERAGEIFS(VindIndeks_raw_20_large!$D:$D,VindIndeks_raw_20_large!$C:$C,'Info-tabeller'!Q$55,VindIndeks_raw_20_large!$A:$A,'Info-tabeller'!$I144,VindIndeks_raw_20_large!$B:$B,'Info-tabeller'!$H144)),AVERAGEIFS(VindIndeks_raw_20_large!$D:$D,VindIndeks_raw_20_large!$C:$C,'Info-tabeller'!Q$55,VindIndeks_raw_20_large!$A:$A,'Info-tabeller'!$I144,VindIndeks_raw_20_large!$B:$B,'Info-tabeller'!$H144),"")</f>
        <v/>
      </c>
      <c r="R144" s="5">
        <f>IF(ISNUMBER(AVERAGEIFS(VindIndeks_raw_20_large!$D:$D,VindIndeks_raw_20_large!$C:$C,'Info-tabeller'!R$55,VindIndeks_raw_20_large!$A:$A,'Info-tabeller'!$I144,VindIndeks_raw_20_large!$B:$B,'Info-tabeller'!$H144)),AVERAGEIFS(VindIndeks_raw_20_large!$D:$D,VindIndeks_raw_20_large!$C:$C,'Info-tabeller'!R$55,VindIndeks_raw_20_large!$A:$A,'Info-tabeller'!$I144,VindIndeks_raw_20_large!$B:$B,'Info-tabeller'!$H144),"")</f>
        <v/>
      </c>
      <c r="S144" s="5">
        <f>IF(ISNUMBER(AVERAGEIFS(VindIndeks_raw_20_large!$D:$D,VindIndeks_raw_20_large!$C:$C,'Info-tabeller'!S$55,VindIndeks_raw_20_large!$A:$A,'Info-tabeller'!$I144,VindIndeks_raw_20_large!$B:$B,'Info-tabeller'!$H144)),AVERAGEIFS(VindIndeks_raw_20_large!$D:$D,VindIndeks_raw_20_large!$C:$C,'Info-tabeller'!S$55,VindIndeks_raw_20_large!$A:$A,'Info-tabeller'!$I144,VindIndeks_raw_20_large!$B:$B,'Info-tabeller'!$H144),"")</f>
        <v/>
      </c>
      <c r="T144" s="5">
        <f>IF(ISNUMBER(AVERAGEIFS(VindIndeks_raw_20_large!$D:$D,VindIndeks_raw_20_large!$C:$C,'Info-tabeller'!T$55,VindIndeks_raw_20_large!$A:$A,'Info-tabeller'!$I144,VindIndeks_raw_20_large!$B:$B,'Info-tabeller'!$H144)),AVERAGEIFS(VindIndeks_raw_20_large!$D:$D,VindIndeks_raw_20_large!$C:$C,'Info-tabeller'!T$55,VindIndeks_raw_20_large!$A:$A,'Info-tabeller'!$I144,VindIndeks_raw_20_large!$B:$B,'Info-tabeller'!$H144),"")</f>
        <v/>
      </c>
      <c r="U144" s="5">
        <f>IF(ISNUMBER(AVERAGEIFS(VindIndeks_raw_20_large!$D:$D,VindIndeks_raw_20_large!$C:$C,'Info-tabeller'!U$55,VindIndeks_raw_20_large!$A:$A,'Info-tabeller'!$I144,VindIndeks_raw_20_large!$B:$B,'Info-tabeller'!$H144)),AVERAGEIFS(VindIndeks_raw_20_large!$D:$D,VindIndeks_raw_20_large!$C:$C,'Info-tabeller'!U$55,VindIndeks_raw_20_large!$A:$A,'Info-tabeller'!$I144,VindIndeks_raw_20_large!$B:$B,'Info-tabeller'!$H144),"")</f>
        <v/>
      </c>
      <c r="V144" s="5">
        <f>IF(ISNUMBER(AVERAGEIFS(VindIndeks_raw_20_large!$D:$D,VindIndeks_raw_20_large!$C:$C,'Info-tabeller'!V$55,VindIndeks_raw_20_large!$A:$A,'Info-tabeller'!$I144,VindIndeks_raw_20_large!$B:$B,'Info-tabeller'!$H144)),AVERAGEIFS(VindIndeks_raw_20_large!$D:$D,VindIndeks_raw_20_large!$C:$C,'Info-tabeller'!V$55,VindIndeks_raw_20_large!$A:$A,'Info-tabeller'!$I144,VindIndeks_raw_20_large!$B:$B,'Info-tabeller'!$H144),"")</f>
        <v/>
      </c>
      <c r="W144" s="5">
        <f>IF(ISNUMBER(AVERAGEIFS(VindIndeks_raw_20_large!$D:$D,VindIndeks_raw_20_large!$C:$C,'Info-tabeller'!W$55,VindIndeks_raw_20_large!$A:$A,'Info-tabeller'!$I144,VindIndeks_raw_20_large!$B:$B,'Info-tabeller'!$H144)),AVERAGEIFS(VindIndeks_raw_20_large!$D:$D,VindIndeks_raw_20_large!$C:$C,'Info-tabeller'!W$55,VindIndeks_raw_20_large!$A:$A,'Info-tabeller'!$I144,VindIndeks_raw_20_large!$B:$B,'Info-tabeller'!$H144),"")</f>
        <v/>
      </c>
      <c r="X144" s="7">
        <f>IF(ISNUMBER(AVERAGE(J144:Q144)),AVERAGE(J144:Q144),"")</f>
        <v/>
      </c>
      <c r="Y144" s="6">
        <f>IF(ISNUMBER(AVERAGE(R144:W144)),AVERAGE(R144:W144),"")</f>
        <v/>
      </c>
      <c r="AB144" s="16">
        <f>+G144</f>
        <v/>
      </c>
      <c r="AC144" s="4">
        <f>IF(ISNUMBER(AVERAGEIFS(VindIndeks_raw_20_small!$D:$D,VindIndeks_raw_20_small!$C:$C,'Info-tabeller'!AC$55,VindIndeks_raw_20_small!$A:$A,'Info-tabeller'!$I144,VindIndeks_raw_20_small!$B:$B,'Info-tabeller'!$H144)),AVERAGEIFS(VindIndeks_raw_20_small!$D:$D,VindIndeks_raw_20_small!$C:$C,'Info-tabeller'!AC$55,VindIndeks_raw_20_small!$A:$A,'Info-tabeller'!$I144,VindIndeks_raw_20_small!$B:$B,'Info-tabeller'!$H144),"")</f>
        <v/>
      </c>
      <c r="AD144" s="4">
        <f>IF(ISNUMBER(AVERAGEIFS(VindIndeks_raw_20_small!$D:$D,VindIndeks_raw_20_small!$C:$C,'Info-tabeller'!AD$55,VindIndeks_raw_20_small!$A:$A,'Info-tabeller'!$I144,VindIndeks_raw_20_small!$B:$B,'Info-tabeller'!$H144)),AVERAGEIFS(VindIndeks_raw_20_small!$D:$D,VindIndeks_raw_20_small!$C:$C,'Info-tabeller'!AD$55,VindIndeks_raw_20_small!$A:$A,'Info-tabeller'!$I144,VindIndeks_raw_20_small!$B:$B,'Info-tabeller'!$H144),"")</f>
        <v/>
      </c>
      <c r="AE144" s="4">
        <f>IF(ISNUMBER(AVERAGEIFS(VindIndeks_raw_20_small!$D:$D,VindIndeks_raw_20_small!$C:$C,'Info-tabeller'!AE$55,VindIndeks_raw_20_small!$A:$A,'Info-tabeller'!$I144,VindIndeks_raw_20_small!$B:$B,'Info-tabeller'!$H144)),AVERAGEIFS(VindIndeks_raw_20_small!$D:$D,VindIndeks_raw_20_small!$C:$C,'Info-tabeller'!AE$55,VindIndeks_raw_20_small!$A:$A,'Info-tabeller'!$I144,VindIndeks_raw_20_small!$B:$B,'Info-tabeller'!$H144),"")</f>
        <v/>
      </c>
      <c r="AF144" s="4">
        <f>IF(ISNUMBER(AVERAGEIFS(VindIndeks_raw_20_small!$D:$D,VindIndeks_raw_20_small!$C:$C,'Info-tabeller'!AF$55,VindIndeks_raw_20_small!$A:$A,'Info-tabeller'!$I144,VindIndeks_raw_20_small!$B:$B,'Info-tabeller'!$H144)),AVERAGEIFS(VindIndeks_raw_20_small!$D:$D,VindIndeks_raw_20_small!$C:$C,'Info-tabeller'!AF$55,VindIndeks_raw_20_small!$A:$A,'Info-tabeller'!$I144,VindIndeks_raw_20_small!$B:$B,'Info-tabeller'!$H144),"")</f>
        <v/>
      </c>
      <c r="AG144" s="4">
        <f>IF(ISNUMBER(AVERAGEIFS(VindIndeks_raw_20_small!$D:$D,VindIndeks_raw_20_small!$C:$C,'Info-tabeller'!AG$55,VindIndeks_raw_20_small!$A:$A,'Info-tabeller'!$I144,VindIndeks_raw_20_small!$B:$B,'Info-tabeller'!$H144)),AVERAGEIFS(VindIndeks_raw_20_small!$D:$D,VindIndeks_raw_20_small!$C:$C,'Info-tabeller'!AG$55,VindIndeks_raw_20_small!$A:$A,'Info-tabeller'!$I144,VindIndeks_raw_20_small!$B:$B,'Info-tabeller'!$H144),"")</f>
        <v/>
      </c>
      <c r="AH144" s="4">
        <f>IF(ISNUMBER(AVERAGEIFS(VindIndeks_raw_20_small!$D:$D,VindIndeks_raw_20_small!$C:$C,'Info-tabeller'!AH$55,VindIndeks_raw_20_small!$A:$A,'Info-tabeller'!$I144,VindIndeks_raw_20_small!$B:$B,'Info-tabeller'!$H144)),AVERAGEIFS(VindIndeks_raw_20_small!$D:$D,VindIndeks_raw_20_small!$C:$C,'Info-tabeller'!AH$55,VindIndeks_raw_20_small!$A:$A,'Info-tabeller'!$I144,VindIndeks_raw_20_small!$B:$B,'Info-tabeller'!$H144),"")</f>
        <v/>
      </c>
      <c r="AI144" s="4">
        <f>IF(ISNUMBER(AVERAGEIFS(VindIndeks_raw_20_small!$D:$D,VindIndeks_raw_20_small!$C:$C,'Info-tabeller'!AI$55,VindIndeks_raw_20_small!$A:$A,'Info-tabeller'!$I144,VindIndeks_raw_20_small!$B:$B,'Info-tabeller'!$H144)),AVERAGEIFS(VindIndeks_raw_20_small!$D:$D,VindIndeks_raw_20_small!$C:$C,'Info-tabeller'!AI$55,VindIndeks_raw_20_small!$A:$A,'Info-tabeller'!$I144,VindIndeks_raw_20_small!$B:$B,'Info-tabeller'!$H144),"")</f>
        <v/>
      </c>
      <c r="AJ144" s="4">
        <f>IF(ISNUMBER(AVERAGEIFS(VindIndeks_raw_20_small!$D:$D,VindIndeks_raw_20_small!$C:$C,'Info-tabeller'!AJ$55,VindIndeks_raw_20_small!$A:$A,'Info-tabeller'!$I144,VindIndeks_raw_20_small!$B:$B,'Info-tabeller'!$H144)),AVERAGEIFS(VindIndeks_raw_20_small!$D:$D,VindIndeks_raw_20_small!$C:$C,'Info-tabeller'!AJ$55,VindIndeks_raw_20_small!$A:$A,'Info-tabeller'!$I144,VindIndeks_raw_20_small!$B:$B,'Info-tabeller'!$H144),"")</f>
        <v/>
      </c>
      <c r="AK144" s="7">
        <f>IF(ISNUMBER(AVERAGE(AC144:AJ144)),AVERAGE(AC144:AJ144),"")</f>
        <v/>
      </c>
      <c r="AN144" s="17">
        <f>+AB144</f>
        <v/>
      </c>
      <c r="AO144" s="4">
        <f>IF(ISNUMBER(AVERAGEIFS(VindIndeks_raw_13!$D:$D,VindIndeks_raw_13!$C:$C,'Info-tabeller'!AO$55,VindIndeks_raw_13!$A:$A,'Info-tabeller'!$I144,VindIndeks_raw_13!$B:$B,'Info-tabeller'!$H144)),AVERAGEIFS(VindIndeks_raw_13!$D:$D,VindIndeks_raw_13!$C:$C,'Info-tabeller'!AO$55,VindIndeks_raw_13!$A:$A,'Info-tabeller'!$I144,VindIndeks_raw_13!$B:$B,'Info-tabeller'!$H144),"")</f>
        <v/>
      </c>
      <c r="AP144" s="4">
        <f>IF(ISNUMBER(AVERAGEIFS(VindIndeks_raw_13!$D:$D,VindIndeks_raw_13!$C:$C,'Info-tabeller'!AP$55,VindIndeks_raw_13!$A:$A,'Info-tabeller'!$I144,VindIndeks_raw_13!$B:$B,'Info-tabeller'!$H144)),AVERAGEIFS(VindIndeks_raw_13!$D:$D,VindIndeks_raw_13!$C:$C,'Info-tabeller'!AP$55,VindIndeks_raw_13!$A:$A,'Info-tabeller'!$I144,VindIndeks_raw_13!$B:$B,'Info-tabeller'!$H144),"")</f>
        <v/>
      </c>
      <c r="AQ144" s="4">
        <f>IF(ISNUMBER(AVERAGEIFS(VindIndeks_raw_13!$D:$D,VindIndeks_raw_13!$C:$C,'Info-tabeller'!AQ$55,VindIndeks_raw_13!$A:$A,'Info-tabeller'!$I144,VindIndeks_raw_13!$B:$B,'Info-tabeller'!$H144)),AVERAGEIFS(VindIndeks_raw_13!$D:$D,VindIndeks_raw_13!$C:$C,'Info-tabeller'!AQ$55,VindIndeks_raw_13!$A:$A,'Info-tabeller'!$I144,VindIndeks_raw_13!$B:$B,'Info-tabeller'!$H144),"")</f>
        <v/>
      </c>
      <c r="AR144" s="4">
        <f>IF(ISNUMBER(AVERAGEIFS(VindIndeks_raw_13!$D:$D,VindIndeks_raw_13!$C:$C,'Info-tabeller'!AR$55,VindIndeks_raw_13!$A:$A,'Info-tabeller'!$I144,VindIndeks_raw_13!$B:$B,'Info-tabeller'!$H144)),AVERAGEIFS(VindIndeks_raw_13!$D:$D,VindIndeks_raw_13!$C:$C,'Info-tabeller'!AR$55,VindIndeks_raw_13!$A:$A,'Info-tabeller'!$I144,VindIndeks_raw_13!$B:$B,'Info-tabeller'!$H144),"")</f>
        <v/>
      </c>
      <c r="AS144" s="4">
        <f>IF(ISNUMBER(AVERAGEIFS(VindIndeks_raw_13!$D:$D,VindIndeks_raw_13!$C:$C,'Info-tabeller'!AS$55,VindIndeks_raw_13!$A:$A,'Info-tabeller'!$I144,VindIndeks_raw_13!$B:$B,'Info-tabeller'!$H144)),AVERAGEIFS(VindIndeks_raw_13!$D:$D,VindIndeks_raw_13!$C:$C,'Info-tabeller'!AS$55,VindIndeks_raw_13!$A:$A,'Info-tabeller'!$I144,VindIndeks_raw_13!$B:$B,'Info-tabeller'!$H144),"")</f>
        <v/>
      </c>
      <c r="AT144" s="4">
        <f>IF(ISNUMBER(AVERAGEIFS(VindIndeks_raw_13!$D:$D,VindIndeks_raw_13!$C:$C,'Info-tabeller'!AT$55,VindIndeks_raw_13!$A:$A,'Info-tabeller'!$I144,VindIndeks_raw_13!$B:$B,'Info-tabeller'!$H144)),AVERAGEIFS(VindIndeks_raw_13!$D:$D,VindIndeks_raw_13!$C:$C,'Info-tabeller'!AT$55,VindIndeks_raw_13!$A:$A,'Info-tabeller'!$I144,VindIndeks_raw_13!$B:$B,'Info-tabeller'!$H144),"")</f>
        <v/>
      </c>
      <c r="AU144" s="4">
        <f>IF(ISNUMBER(AVERAGEIFS(VindIndeks_raw_13!$D:$D,VindIndeks_raw_13!$C:$C,'Info-tabeller'!AU$55,VindIndeks_raw_13!$A:$A,'Info-tabeller'!$I144,VindIndeks_raw_13!$B:$B,'Info-tabeller'!$H144)),AVERAGEIFS(VindIndeks_raw_13!$D:$D,VindIndeks_raw_13!$C:$C,'Info-tabeller'!AU$55,VindIndeks_raw_13!$A:$A,'Info-tabeller'!$I144,VindIndeks_raw_13!$B:$B,'Info-tabeller'!$H144),"")</f>
        <v/>
      </c>
      <c r="AV144" s="4">
        <f>IF(ISNUMBER(AVERAGEIFS(VindIndeks_raw_13!$D:$D,VindIndeks_raw_13!$C:$C,'Info-tabeller'!AV$55,VindIndeks_raw_13!$A:$A,'Info-tabeller'!$I144,VindIndeks_raw_13!$B:$B,'Info-tabeller'!$H144)),AVERAGEIFS(VindIndeks_raw_13!$D:$D,VindIndeks_raw_13!$C:$C,'Info-tabeller'!AV$55,VindIndeks_raw_13!$A:$A,'Info-tabeller'!$I144,VindIndeks_raw_13!$B:$B,'Info-tabeller'!$H144),"")</f>
        <v/>
      </c>
      <c r="AW144" s="5">
        <f>IF(ISNUMBER(AVERAGEIFS(VindIndeks_raw_13!$D:$D,VindIndeks_raw_13!$C:$C,'Info-tabeller'!AW$55,VindIndeks_raw_13!$A:$A,'Info-tabeller'!$I144,VindIndeks_raw_13!$B:$B,'Info-tabeller'!$H144)),AVERAGEIFS(VindIndeks_raw_13!$D:$D,VindIndeks_raw_13!$C:$C,'Info-tabeller'!AW$55,VindIndeks_raw_13!$A:$A,'Info-tabeller'!$I144,VindIndeks_raw_13!$B:$B,'Info-tabeller'!$H144),"")</f>
        <v/>
      </c>
      <c r="AX144" s="5">
        <f>IF(ISNUMBER(AVERAGEIFS(VindIndeks_raw_13!$D:$D,VindIndeks_raw_13!$C:$C,'Info-tabeller'!AX$55,VindIndeks_raw_13!$A:$A,'Info-tabeller'!$I144,VindIndeks_raw_13!$B:$B,'Info-tabeller'!$H144)),AVERAGEIFS(VindIndeks_raw_13!$D:$D,VindIndeks_raw_13!$C:$C,'Info-tabeller'!AX$55,VindIndeks_raw_13!$A:$A,'Info-tabeller'!$I144,VindIndeks_raw_13!$B:$B,'Info-tabeller'!$H144),"")</f>
        <v/>
      </c>
      <c r="AY144" s="5">
        <f>IF(ISNUMBER(AVERAGEIFS(VindIndeks_raw_13!$D:$D,VindIndeks_raw_13!$C:$C,'Info-tabeller'!AY$55,VindIndeks_raw_13!$A:$A,'Info-tabeller'!$I144,VindIndeks_raw_13!$B:$B,'Info-tabeller'!$H144)),AVERAGEIFS(VindIndeks_raw_13!$D:$D,VindIndeks_raw_13!$C:$C,'Info-tabeller'!AY$55,VindIndeks_raw_13!$A:$A,'Info-tabeller'!$I144,VindIndeks_raw_13!$B:$B,'Info-tabeller'!$H144),"")</f>
        <v/>
      </c>
      <c r="AZ144" s="7">
        <f>IF(ISNUMBER(AVERAGE(AO144:AV144)),AVERAGE(AO144:AV144),"")</f>
        <v/>
      </c>
      <c r="BA144" s="6">
        <f>IF(ISNUMBER(AVERAGE(AW144:AY144)),AVERAGE(AW144:AY144),"")</f>
        <v/>
      </c>
    </row>
    <row r="145" ht="15" customHeight="1">
      <c r="D145" s="53">
        <f>IF(AND($I145=YEAR(WindDenmark!$F$4)+D$100,$H145&lt;=MONTH(WindDenmark!$F$4)),1,0)</f>
        <v/>
      </c>
      <c r="E145" s="53">
        <f>IF(AND($I145=YEAR(WindDenmark!$F$4)+E$100,$H145&lt;=MONTH(WindDenmark!$F$4)),1,0)</f>
        <v/>
      </c>
      <c r="F145" s="53">
        <f>IF(AND(G145&lt;=WindDenmark!$F$4,I145&gt;YEAR(WindDenmark!$F$4)-11),1,0)</f>
        <v/>
      </c>
      <c r="G145" s="62">
        <f>DATE(I145,H145,1)</f>
        <v/>
      </c>
      <c r="H145" s="53">
        <f>+H133</f>
        <v/>
      </c>
      <c r="I145" s="53">
        <f>IF(H145=1,I144+1,I144)</f>
        <v/>
      </c>
      <c r="J145" s="4">
        <f>IF(ISNUMBER(AVERAGEIFS(VindIndeks_raw_20_large!$D:$D,VindIndeks_raw_20_large!$C:$C,'Info-tabeller'!J$55,VindIndeks_raw_20_large!$A:$A,'Info-tabeller'!$I145,VindIndeks_raw_20_large!$B:$B,'Info-tabeller'!$H145)),AVERAGEIFS(VindIndeks_raw_20_large!$D:$D,VindIndeks_raw_20_large!$C:$C,'Info-tabeller'!J$55,VindIndeks_raw_20_large!$A:$A,'Info-tabeller'!$I145,VindIndeks_raw_20_large!$B:$B,'Info-tabeller'!$H145),"")</f>
        <v/>
      </c>
      <c r="K145" s="4">
        <f>IF(ISNUMBER(AVERAGEIFS(VindIndeks_raw_20_large!$D:$D,VindIndeks_raw_20_large!$C:$C,'Info-tabeller'!K$55,VindIndeks_raw_20_large!$A:$A,'Info-tabeller'!$I145,VindIndeks_raw_20_large!$B:$B,'Info-tabeller'!$H145)),AVERAGEIFS(VindIndeks_raw_20_large!$D:$D,VindIndeks_raw_20_large!$C:$C,'Info-tabeller'!K$55,VindIndeks_raw_20_large!$A:$A,'Info-tabeller'!$I145,VindIndeks_raw_20_large!$B:$B,'Info-tabeller'!$H145),"")</f>
        <v/>
      </c>
      <c r="L145" s="4">
        <f>IF(ISNUMBER(AVERAGEIFS(VindIndeks_raw_20_large!$D:$D,VindIndeks_raw_20_large!$C:$C,'Info-tabeller'!L$55,VindIndeks_raw_20_large!$A:$A,'Info-tabeller'!$I145,VindIndeks_raw_20_large!$B:$B,'Info-tabeller'!$H145)),AVERAGEIFS(VindIndeks_raw_20_large!$D:$D,VindIndeks_raw_20_large!$C:$C,'Info-tabeller'!L$55,VindIndeks_raw_20_large!$A:$A,'Info-tabeller'!$I145,VindIndeks_raw_20_large!$B:$B,'Info-tabeller'!$H145),"")</f>
        <v/>
      </c>
      <c r="M145" s="4">
        <f>IF(ISNUMBER(AVERAGEIFS(VindIndeks_raw_20_large!$D:$D,VindIndeks_raw_20_large!$C:$C,'Info-tabeller'!M$55,VindIndeks_raw_20_large!$A:$A,'Info-tabeller'!$I145,VindIndeks_raw_20_large!$B:$B,'Info-tabeller'!$H145)),AVERAGEIFS(VindIndeks_raw_20_large!$D:$D,VindIndeks_raw_20_large!$C:$C,'Info-tabeller'!M$55,VindIndeks_raw_20_large!$A:$A,'Info-tabeller'!$I145,VindIndeks_raw_20_large!$B:$B,'Info-tabeller'!$H145),"")</f>
        <v/>
      </c>
      <c r="N145" s="4">
        <f>IF(ISNUMBER(AVERAGEIFS(VindIndeks_raw_20_large!$D:$D,VindIndeks_raw_20_large!$C:$C,'Info-tabeller'!N$55,VindIndeks_raw_20_large!$A:$A,'Info-tabeller'!$I145,VindIndeks_raw_20_large!$B:$B,'Info-tabeller'!$H145)),AVERAGEIFS(VindIndeks_raw_20_large!$D:$D,VindIndeks_raw_20_large!$C:$C,'Info-tabeller'!N$55,VindIndeks_raw_20_large!$A:$A,'Info-tabeller'!$I145,VindIndeks_raw_20_large!$B:$B,'Info-tabeller'!$H145),"")</f>
        <v/>
      </c>
      <c r="O145" s="4">
        <f>IF(ISNUMBER(AVERAGEIFS(VindIndeks_raw_20_large!$D:$D,VindIndeks_raw_20_large!$C:$C,'Info-tabeller'!O$55,VindIndeks_raw_20_large!$A:$A,'Info-tabeller'!$I145,VindIndeks_raw_20_large!$B:$B,'Info-tabeller'!$H145)),AVERAGEIFS(VindIndeks_raw_20_large!$D:$D,VindIndeks_raw_20_large!$C:$C,'Info-tabeller'!O$55,VindIndeks_raw_20_large!$A:$A,'Info-tabeller'!$I145,VindIndeks_raw_20_large!$B:$B,'Info-tabeller'!$H145),"")</f>
        <v/>
      </c>
      <c r="P145" s="4">
        <f>IF(ISNUMBER(AVERAGEIFS(VindIndeks_raw_20_large!$D:$D,VindIndeks_raw_20_large!$C:$C,'Info-tabeller'!P$55,VindIndeks_raw_20_large!$A:$A,'Info-tabeller'!$I145,VindIndeks_raw_20_large!$B:$B,'Info-tabeller'!$H145)),AVERAGEIFS(VindIndeks_raw_20_large!$D:$D,VindIndeks_raw_20_large!$C:$C,'Info-tabeller'!P$55,VindIndeks_raw_20_large!$A:$A,'Info-tabeller'!$I145,VindIndeks_raw_20_large!$B:$B,'Info-tabeller'!$H145),"")</f>
        <v/>
      </c>
      <c r="Q145" s="4">
        <f>IF(ISNUMBER(AVERAGEIFS(VindIndeks_raw_20_large!$D:$D,VindIndeks_raw_20_large!$C:$C,'Info-tabeller'!Q$55,VindIndeks_raw_20_large!$A:$A,'Info-tabeller'!$I145,VindIndeks_raw_20_large!$B:$B,'Info-tabeller'!$H145)),AVERAGEIFS(VindIndeks_raw_20_large!$D:$D,VindIndeks_raw_20_large!$C:$C,'Info-tabeller'!Q$55,VindIndeks_raw_20_large!$A:$A,'Info-tabeller'!$I145,VindIndeks_raw_20_large!$B:$B,'Info-tabeller'!$H145),"")</f>
        <v/>
      </c>
      <c r="R145" s="5">
        <f>IF(ISNUMBER(AVERAGEIFS(VindIndeks_raw_20_large!$D:$D,VindIndeks_raw_20_large!$C:$C,'Info-tabeller'!R$55,VindIndeks_raw_20_large!$A:$A,'Info-tabeller'!$I145,VindIndeks_raw_20_large!$B:$B,'Info-tabeller'!$H145)),AVERAGEIFS(VindIndeks_raw_20_large!$D:$D,VindIndeks_raw_20_large!$C:$C,'Info-tabeller'!R$55,VindIndeks_raw_20_large!$A:$A,'Info-tabeller'!$I145,VindIndeks_raw_20_large!$B:$B,'Info-tabeller'!$H145),"")</f>
        <v/>
      </c>
      <c r="S145" s="5">
        <f>IF(ISNUMBER(AVERAGEIFS(VindIndeks_raw_20_large!$D:$D,VindIndeks_raw_20_large!$C:$C,'Info-tabeller'!S$55,VindIndeks_raw_20_large!$A:$A,'Info-tabeller'!$I145,VindIndeks_raw_20_large!$B:$B,'Info-tabeller'!$H145)),AVERAGEIFS(VindIndeks_raw_20_large!$D:$D,VindIndeks_raw_20_large!$C:$C,'Info-tabeller'!S$55,VindIndeks_raw_20_large!$A:$A,'Info-tabeller'!$I145,VindIndeks_raw_20_large!$B:$B,'Info-tabeller'!$H145),"")</f>
        <v/>
      </c>
      <c r="T145" s="5">
        <f>IF(ISNUMBER(AVERAGEIFS(VindIndeks_raw_20_large!$D:$D,VindIndeks_raw_20_large!$C:$C,'Info-tabeller'!T$55,VindIndeks_raw_20_large!$A:$A,'Info-tabeller'!$I145,VindIndeks_raw_20_large!$B:$B,'Info-tabeller'!$H145)),AVERAGEIFS(VindIndeks_raw_20_large!$D:$D,VindIndeks_raw_20_large!$C:$C,'Info-tabeller'!T$55,VindIndeks_raw_20_large!$A:$A,'Info-tabeller'!$I145,VindIndeks_raw_20_large!$B:$B,'Info-tabeller'!$H145),"")</f>
        <v/>
      </c>
      <c r="U145" s="5">
        <f>IF(ISNUMBER(AVERAGEIFS(VindIndeks_raw_20_large!$D:$D,VindIndeks_raw_20_large!$C:$C,'Info-tabeller'!U$55,VindIndeks_raw_20_large!$A:$A,'Info-tabeller'!$I145,VindIndeks_raw_20_large!$B:$B,'Info-tabeller'!$H145)),AVERAGEIFS(VindIndeks_raw_20_large!$D:$D,VindIndeks_raw_20_large!$C:$C,'Info-tabeller'!U$55,VindIndeks_raw_20_large!$A:$A,'Info-tabeller'!$I145,VindIndeks_raw_20_large!$B:$B,'Info-tabeller'!$H145),"")</f>
        <v/>
      </c>
      <c r="V145" s="5">
        <f>IF(ISNUMBER(AVERAGEIFS(VindIndeks_raw_20_large!$D:$D,VindIndeks_raw_20_large!$C:$C,'Info-tabeller'!V$55,VindIndeks_raw_20_large!$A:$A,'Info-tabeller'!$I145,VindIndeks_raw_20_large!$B:$B,'Info-tabeller'!$H145)),AVERAGEIFS(VindIndeks_raw_20_large!$D:$D,VindIndeks_raw_20_large!$C:$C,'Info-tabeller'!V$55,VindIndeks_raw_20_large!$A:$A,'Info-tabeller'!$I145,VindIndeks_raw_20_large!$B:$B,'Info-tabeller'!$H145),"")</f>
        <v/>
      </c>
      <c r="W145" s="5">
        <f>IF(ISNUMBER(AVERAGEIFS(VindIndeks_raw_20_large!$D:$D,VindIndeks_raw_20_large!$C:$C,'Info-tabeller'!W$55,VindIndeks_raw_20_large!$A:$A,'Info-tabeller'!$I145,VindIndeks_raw_20_large!$B:$B,'Info-tabeller'!$H145)),AVERAGEIFS(VindIndeks_raw_20_large!$D:$D,VindIndeks_raw_20_large!$C:$C,'Info-tabeller'!W$55,VindIndeks_raw_20_large!$A:$A,'Info-tabeller'!$I145,VindIndeks_raw_20_large!$B:$B,'Info-tabeller'!$H145),"")</f>
        <v/>
      </c>
      <c r="X145" s="7">
        <f>IF(ISNUMBER(AVERAGE(J145:Q145)),AVERAGE(J145:Q145),"")</f>
        <v/>
      </c>
      <c r="Y145" s="6">
        <f>IF(ISNUMBER(AVERAGE(R145:W145)),AVERAGE(R145:W145),"")</f>
        <v/>
      </c>
      <c r="AB145" s="16">
        <f>+G145</f>
        <v/>
      </c>
      <c r="AC145" s="4">
        <f>IF(ISNUMBER(AVERAGEIFS(VindIndeks_raw_20_small!$D:$D,VindIndeks_raw_20_small!$C:$C,'Info-tabeller'!AC$55,VindIndeks_raw_20_small!$A:$A,'Info-tabeller'!$I145,VindIndeks_raw_20_small!$B:$B,'Info-tabeller'!$H145)),AVERAGEIFS(VindIndeks_raw_20_small!$D:$D,VindIndeks_raw_20_small!$C:$C,'Info-tabeller'!AC$55,VindIndeks_raw_20_small!$A:$A,'Info-tabeller'!$I145,VindIndeks_raw_20_small!$B:$B,'Info-tabeller'!$H145),"")</f>
        <v/>
      </c>
      <c r="AD145" s="4">
        <f>IF(ISNUMBER(AVERAGEIFS(VindIndeks_raw_20_small!$D:$D,VindIndeks_raw_20_small!$C:$C,'Info-tabeller'!AD$55,VindIndeks_raw_20_small!$A:$A,'Info-tabeller'!$I145,VindIndeks_raw_20_small!$B:$B,'Info-tabeller'!$H145)),AVERAGEIFS(VindIndeks_raw_20_small!$D:$D,VindIndeks_raw_20_small!$C:$C,'Info-tabeller'!AD$55,VindIndeks_raw_20_small!$A:$A,'Info-tabeller'!$I145,VindIndeks_raw_20_small!$B:$B,'Info-tabeller'!$H145),"")</f>
        <v/>
      </c>
      <c r="AE145" s="4">
        <f>IF(ISNUMBER(AVERAGEIFS(VindIndeks_raw_20_small!$D:$D,VindIndeks_raw_20_small!$C:$C,'Info-tabeller'!AE$55,VindIndeks_raw_20_small!$A:$A,'Info-tabeller'!$I145,VindIndeks_raw_20_small!$B:$B,'Info-tabeller'!$H145)),AVERAGEIFS(VindIndeks_raw_20_small!$D:$D,VindIndeks_raw_20_small!$C:$C,'Info-tabeller'!AE$55,VindIndeks_raw_20_small!$A:$A,'Info-tabeller'!$I145,VindIndeks_raw_20_small!$B:$B,'Info-tabeller'!$H145),"")</f>
        <v/>
      </c>
      <c r="AF145" s="4">
        <f>IF(ISNUMBER(AVERAGEIFS(VindIndeks_raw_20_small!$D:$D,VindIndeks_raw_20_small!$C:$C,'Info-tabeller'!AF$55,VindIndeks_raw_20_small!$A:$A,'Info-tabeller'!$I145,VindIndeks_raw_20_small!$B:$B,'Info-tabeller'!$H145)),AVERAGEIFS(VindIndeks_raw_20_small!$D:$D,VindIndeks_raw_20_small!$C:$C,'Info-tabeller'!AF$55,VindIndeks_raw_20_small!$A:$A,'Info-tabeller'!$I145,VindIndeks_raw_20_small!$B:$B,'Info-tabeller'!$H145),"")</f>
        <v/>
      </c>
      <c r="AG145" s="4">
        <f>IF(ISNUMBER(AVERAGEIFS(VindIndeks_raw_20_small!$D:$D,VindIndeks_raw_20_small!$C:$C,'Info-tabeller'!AG$55,VindIndeks_raw_20_small!$A:$A,'Info-tabeller'!$I145,VindIndeks_raw_20_small!$B:$B,'Info-tabeller'!$H145)),AVERAGEIFS(VindIndeks_raw_20_small!$D:$D,VindIndeks_raw_20_small!$C:$C,'Info-tabeller'!AG$55,VindIndeks_raw_20_small!$A:$A,'Info-tabeller'!$I145,VindIndeks_raw_20_small!$B:$B,'Info-tabeller'!$H145),"")</f>
        <v/>
      </c>
      <c r="AH145" s="4">
        <f>IF(ISNUMBER(AVERAGEIFS(VindIndeks_raw_20_small!$D:$D,VindIndeks_raw_20_small!$C:$C,'Info-tabeller'!AH$55,VindIndeks_raw_20_small!$A:$A,'Info-tabeller'!$I145,VindIndeks_raw_20_small!$B:$B,'Info-tabeller'!$H145)),AVERAGEIFS(VindIndeks_raw_20_small!$D:$D,VindIndeks_raw_20_small!$C:$C,'Info-tabeller'!AH$55,VindIndeks_raw_20_small!$A:$A,'Info-tabeller'!$I145,VindIndeks_raw_20_small!$B:$B,'Info-tabeller'!$H145),"")</f>
        <v/>
      </c>
      <c r="AI145" s="4">
        <f>IF(ISNUMBER(AVERAGEIFS(VindIndeks_raw_20_small!$D:$D,VindIndeks_raw_20_small!$C:$C,'Info-tabeller'!AI$55,VindIndeks_raw_20_small!$A:$A,'Info-tabeller'!$I145,VindIndeks_raw_20_small!$B:$B,'Info-tabeller'!$H145)),AVERAGEIFS(VindIndeks_raw_20_small!$D:$D,VindIndeks_raw_20_small!$C:$C,'Info-tabeller'!AI$55,VindIndeks_raw_20_small!$A:$A,'Info-tabeller'!$I145,VindIndeks_raw_20_small!$B:$B,'Info-tabeller'!$H145),"")</f>
        <v/>
      </c>
      <c r="AJ145" s="4">
        <f>IF(ISNUMBER(AVERAGEIFS(VindIndeks_raw_20_small!$D:$D,VindIndeks_raw_20_small!$C:$C,'Info-tabeller'!AJ$55,VindIndeks_raw_20_small!$A:$A,'Info-tabeller'!$I145,VindIndeks_raw_20_small!$B:$B,'Info-tabeller'!$H145)),AVERAGEIFS(VindIndeks_raw_20_small!$D:$D,VindIndeks_raw_20_small!$C:$C,'Info-tabeller'!AJ$55,VindIndeks_raw_20_small!$A:$A,'Info-tabeller'!$I145,VindIndeks_raw_20_small!$B:$B,'Info-tabeller'!$H145),"")</f>
        <v/>
      </c>
      <c r="AK145" s="7">
        <f>IF(ISNUMBER(AVERAGE(AC145:AJ145)),AVERAGE(AC145:AJ145),"")</f>
        <v/>
      </c>
      <c r="AN145" s="17">
        <f>+AB145</f>
        <v/>
      </c>
      <c r="AO145" s="4">
        <f>IF(ISNUMBER(AVERAGEIFS(VindIndeks_raw_13!$D:$D,VindIndeks_raw_13!$C:$C,'Info-tabeller'!AO$55,VindIndeks_raw_13!$A:$A,'Info-tabeller'!$I145,VindIndeks_raw_13!$B:$B,'Info-tabeller'!$H145)),AVERAGEIFS(VindIndeks_raw_13!$D:$D,VindIndeks_raw_13!$C:$C,'Info-tabeller'!AO$55,VindIndeks_raw_13!$A:$A,'Info-tabeller'!$I145,VindIndeks_raw_13!$B:$B,'Info-tabeller'!$H145),"")</f>
        <v/>
      </c>
      <c r="AP145" s="4">
        <f>IF(ISNUMBER(AVERAGEIFS(VindIndeks_raw_13!$D:$D,VindIndeks_raw_13!$C:$C,'Info-tabeller'!AP$55,VindIndeks_raw_13!$A:$A,'Info-tabeller'!$I145,VindIndeks_raw_13!$B:$B,'Info-tabeller'!$H145)),AVERAGEIFS(VindIndeks_raw_13!$D:$D,VindIndeks_raw_13!$C:$C,'Info-tabeller'!AP$55,VindIndeks_raw_13!$A:$A,'Info-tabeller'!$I145,VindIndeks_raw_13!$B:$B,'Info-tabeller'!$H145),"")</f>
        <v/>
      </c>
      <c r="AQ145" s="4">
        <f>IF(ISNUMBER(AVERAGEIFS(VindIndeks_raw_13!$D:$D,VindIndeks_raw_13!$C:$C,'Info-tabeller'!AQ$55,VindIndeks_raw_13!$A:$A,'Info-tabeller'!$I145,VindIndeks_raw_13!$B:$B,'Info-tabeller'!$H145)),AVERAGEIFS(VindIndeks_raw_13!$D:$D,VindIndeks_raw_13!$C:$C,'Info-tabeller'!AQ$55,VindIndeks_raw_13!$A:$A,'Info-tabeller'!$I145,VindIndeks_raw_13!$B:$B,'Info-tabeller'!$H145),"")</f>
        <v/>
      </c>
      <c r="AR145" s="4">
        <f>IF(ISNUMBER(AVERAGEIFS(VindIndeks_raw_13!$D:$D,VindIndeks_raw_13!$C:$C,'Info-tabeller'!AR$55,VindIndeks_raw_13!$A:$A,'Info-tabeller'!$I145,VindIndeks_raw_13!$B:$B,'Info-tabeller'!$H145)),AVERAGEIFS(VindIndeks_raw_13!$D:$D,VindIndeks_raw_13!$C:$C,'Info-tabeller'!AR$55,VindIndeks_raw_13!$A:$A,'Info-tabeller'!$I145,VindIndeks_raw_13!$B:$B,'Info-tabeller'!$H145),"")</f>
        <v/>
      </c>
      <c r="AS145" s="4">
        <f>IF(ISNUMBER(AVERAGEIFS(VindIndeks_raw_13!$D:$D,VindIndeks_raw_13!$C:$C,'Info-tabeller'!AS$55,VindIndeks_raw_13!$A:$A,'Info-tabeller'!$I145,VindIndeks_raw_13!$B:$B,'Info-tabeller'!$H145)),AVERAGEIFS(VindIndeks_raw_13!$D:$D,VindIndeks_raw_13!$C:$C,'Info-tabeller'!AS$55,VindIndeks_raw_13!$A:$A,'Info-tabeller'!$I145,VindIndeks_raw_13!$B:$B,'Info-tabeller'!$H145),"")</f>
        <v/>
      </c>
      <c r="AT145" s="4">
        <f>IF(ISNUMBER(AVERAGEIFS(VindIndeks_raw_13!$D:$D,VindIndeks_raw_13!$C:$C,'Info-tabeller'!AT$55,VindIndeks_raw_13!$A:$A,'Info-tabeller'!$I145,VindIndeks_raw_13!$B:$B,'Info-tabeller'!$H145)),AVERAGEIFS(VindIndeks_raw_13!$D:$D,VindIndeks_raw_13!$C:$C,'Info-tabeller'!AT$55,VindIndeks_raw_13!$A:$A,'Info-tabeller'!$I145,VindIndeks_raw_13!$B:$B,'Info-tabeller'!$H145),"")</f>
        <v/>
      </c>
      <c r="AU145" s="4">
        <f>IF(ISNUMBER(AVERAGEIFS(VindIndeks_raw_13!$D:$D,VindIndeks_raw_13!$C:$C,'Info-tabeller'!AU$55,VindIndeks_raw_13!$A:$A,'Info-tabeller'!$I145,VindIndeks_raw_13!$B:$B,'Info-tabeller'!$H145)),AVERAGEIFS(VindIndeks_raw_13!$D:$D,VindIndeks_raw_13!$C:$C,'Info-tabeller'!AU$55,VindIndeks_raw_13!$A:$A,'Info-tabeller'!$I145,VindIndeks_raw_13!$B:$B,'Info-tabeller'!$H145),"")</f>
        <v/>
      </c>
      <c r="AV145" s="4">
        <f>IF(ISNUMBER(AVERAGEIFS(VindIndeks_raw_13!$D:$D,VindIndeks_raw_13!$C:$C,'Info-tabeller'!AV$55,VindIndeks_raw_13!$A:$A,'Info-tabeller'!$I145,VindIndeks_raw_13!$B:$B,'Info-tabeller'!$H145)),AVERAGEIFS(VindIndeks_raw_13!$D:$D,VindIndeks_raw_13!$C:$C,'Info-tabeller'!AV$55,VindIndeks_raw_13!$A:$A,'Info-tabeller'!$I145,VindIndeks_raw_13!$B:$B,'Info-tabeller'!$H145),"")</f>
        <v/>
      </c>
      <c r="AW145" s="5">
        <f>IF(ISNUMBER(AVERAGEIFS(VindIndeks_raw_13!$D:$D,VindIndeks_raw_13!$C:$C,'Info-tabeller'!AW$55,VindIndeks_raw_13!$A:$A,'Info-tabeller'!$I145,VindIndeks_raw_13!$B:$B,'Info-tabeller'!$H145)),AVERAGEIFS(VindIndeks_raw_13!$D:$D,VindIndeks_raw_13!$C:$C,'Info-tabeller'!AW$55,VindIndeks_raw_13!$A:$A,'Info-tabeller'!$I145,VindIndeks_raw_13!$B:$B,'Info-tabeller'!$H145),"")</f>
        <v/>
      </c>
      <c r="AX145" s="5">
        <f>IF(ISNUMBER(AVERAGEIFS(VindIndeks_raw_13!$D:$D,VindIndeks_raw_13!$C:$C,'Info-tabeller'!AX$55,VindIndeks_raw_13!$A:$A,'Info-tabeller'!$I145,VindIndeks_raw_13!$B:$B,'Info-tabeller'!$H145)),AVERAGEIFS(VindIndeks_raw_13!$D:$D,VindIndeks_raw_13!$C:$C,'Info-tabeller'!AX$55,VindIndeks_raw_13!$A:$A,'Info-tabeller'!$I145,VindIndeks_raw_13!$B:$B,'Info-tabeller'!$H145),"")</f>
        <v/>
      </c>
      <c r="AY145" s="5">
        <f>IF(ISNUMBER(AVERAGEIFS(VindIndeks_raw_13!$D:$D,VindIndeks_raw_13!$C:$C,'Info-tabeller'!AY$55,VindIndeks_raw_13!$A:$A,'Info-tabeller'!$I145,VindIndeks_raw_13!$B:$B,'Info-tabeller'!$H145)),AVERAGEIFS(VindIndeks_raw_13!$D:$D,VindIndeks_raw_13!$C:$C,'Info-tabeller'!AY$55,VindIndeks_raw_13!$A:$A,'Info-tabeller'!$I145,VindIndeks_raw_13!$B:$B,'Info-tabeller'!$H145),"")</f>
        <v/>
      </c>
      <c r="AZ145" s="7">
        <f>IF(ISNUMBER(AVERAGE(AO145:AV145)),AVERAGE(AO145:AV145),"")</f>
        <v/>
      </c>
      <c r="BA145" s="6">
        <f>IF(ISNUMBER(AVERAGE(AW145:AY145)),AVERAGE(AW145:AY145),"")</f>
        <v/>
      </c>
    </row>
    <row r="146" ht="15" customHeight="1">
      <c r="D146" s="53">
        <f>IF(AND($I146=YEAR(WindDenmark!$F$4)+D$100,$H146&lt;=MONTH(WindDenmark!$F$4)),1,0)</f>
        <v/>
      </c>
      <c r="E146" s="53">
        <f>IF(AND($I146=YEAR(WindDenmark!$F$4)+E$100,$H146&lt;=MONTH(WindDenmark!$F$4)),1,0)</f>
        <v/>
      </c>
      <c r="F146" s="53">
        <f>IF(AND(G146&lt;=WindDenmark!$F$4,I146&gt;YEAR(WindDenmark!$F$4)-11),1,0)</f>
        <v/>
      </c>
      <c r="G146" s="62">
        <f>DATE(I146,H146,1)</f>
        <v/>
      </c>
      <c r="H146" s="53">
        <f>+H134</f>
        <v/>
      </c>
      <c r="I146" s="53">
        <f>IF(H146=1,I145+1,I145)</f>
        <v/>
      </c>
      <c r="J146" s="4">
        <f>IF(ISNUMBER(AVERAGEIFS(VindIndeks_raw_20_large!$D:$D,VindIndeks_raw_20_large!$C:$C,'Info-tabeller'!J$55,VindIndeks_raw_20_large!$A:$A,'Info-tabeller'!$I146,VindIndeks_raw_20_large!$B:$B,'Info-tabeller'!$H146)),AVERAGEIFS(VindIndeks_raw_20_large!$D:$D,VindIndeks_raw_20_large!$C:$C,'Info-tabeller'!J$55,VindIndeks_raw_20_large!$A:$A,'Info-tabeller'!$I146,VindIndeks_raw_20_large!$B:$B,'Info-tabeller'!$H146),"")</f>
        <v/>
      </c>
      <c r="K146" s="4">
        <f>IF(ISNUMBER(AVERAGEIFS(VindIndeks_raw_20_large!$D:$D,VindIndeks_raw_20_large!$C:$C,'Info-tabeller'!K$55,VindIndeks_raw_20_large!$A:$A,'Info-tabeller'!$I146,VindIndeks_raw_20_large!$B:$B,'Info-tabeller'!$H146)),AVERAGEIFS(VindIndeks_raw_20_large!$D:$D,VindIndeks_raw_20_large!$C:$C,'Info-tabeller'!K$55,VindIndeks_raw_20_large!$A:$A,'Info-tabeller'!$I146,VindIndeks_raw_20_large!$B:$B,'Info-tabeller'!$H146),"")</f>
        <v/>
      </c>
      <c r="L146" s="4">
        <f>IF(ISNUMBER(AVERAGEIFS(VindIndeks_raw_20_large!$D:$D,VindIndeks_raw_20_large!$C:$C,'Info-tabeller'!L$55,VindIndeks_raw_20_large!$A:$A,'Info-tabeller'!$I146,VindIndeks_raw_20_large!$B:$B,'Info-tabeller'!$H146)),AVERAGEIFS(VindIndeks_raw_20_large!$D:$D,VindIndeks_raw_20_large!$C:$C,'Info-tabeller'!L$55,VindIndeks_raw_20_large!$A:$A,'Info-tabeller'!$I146,VindIndeks_raw_20_large!$B:$B,'Info-tabeller'!$H146),"")</f>
        <v/>
      </c>
      <c r="M146" s="4">
        <f>IF(ISNUMBER(AVERAGEIFS(VindIndeks_raw_20_large!$D:$D,VindIndeks_raw_20_large!$C:$C,'Info-tabeller'!M$55,VindIndeks_raw_20_large!$A:$A,'Info-tabeller'!$I146,VindIndeks_raw_20_large!$B:$B,'Info-tabeller'!$H146)),AVERAGEIFS(VindIndeks_raw_20_large!$D:$D,VindIndeks_raw_20_large!$C:$C,'Info-tabeller'!M$55,VindIndeks_raw_20_large!$A:$A,'Info-tabeller'!$I146,VindIndeks_raw_20_large!$B:$B,'Info-tabeller'!$H146),"")</f>
        <v/>
      </c>
      <c r="N146" s="4">
        <f>IF(ISNUMBER(AVERAGEIFS(VindIndeks_raw_20_large!$D:$D,VindIndeks_raw_20_large!$C:$C,'Info-tabeller'!N$55,VindIndeks_raw_20_large!$A:$A,'Info-tabeller'!$I146,VindIndeks_raw_20_large!$B:$B,'Info-tabeller'!$H146)),AVERAGEIFS(VindIndeks_raw_20_large!$D:$D,VindIndeks_raw_20_large!$C:$C,'Info-tabeller'!N$55,VindIndeks_raw_20_large!$A:$A,'Info-tabeller'!$I146,VindIndeks_raw_20_large!$B:$B,'Info-tabeller'!$H146),"")</f>
        <v/>
      </c>
      <c r="O146" s="4">
        <f>IF(ISNUMBER(AVERAGEIFS(VindIndeks_raw_20_large!$D:$D,VindIndeks_raw_20_large!$C:$C,'Info-tabeller'!O$55,VindIndeks_raw_20_large!$A:$A,'Info-tabeller'!$I146,VindIndeks_raw_20_large!$B:$B,'Info-tabeller'!$H146)),AVERAGEIFS(VindIndeks_raw_20_large!$D:$D,VindIndeks_raw_20_large!$C:$C,'Info-tabeller'!O$55,VindIndeks_raw_20_large!$A:$A,'Info-tabeller'!$I146,VindIndeks_raw_20_large!$B:$B,'Info-tabeller'!$H146),"")</f>
        <v/>
      </c>
      <c r="P146" s="4">
        <f>IF(ISNUMBER(AVERAGEIFS(VindIndeks_raw_20_large!$D:$D,VindIndeks_raw_20_large!$C:$C,'Info-tabeller'!P$55,VindIndeks_raw_20_large!$A:$A,'Info-tabeller'!$I146,VindIndeks_raw_20_large!$B:$B,'Info-tabeller'!$H146)),AVERAGEIFS(VindIndeks_raw_20_large!$D:$D,VindIndeks_raw_20_large!$C:$C,'Info-tabeller'!P$55,VindIndeks_raw_20_large!$A:$A,'Info-tabeller'!$I146,VindIndeks_raw_20_large!$B:$B,'Info-tabeller'!$H146),"")</f>
        <v/>
      </c>
      <c r="Q146" s="4">
        <f>IF(ISNUMBER(AVERAGEIFS(VindIndeks_raw_20_large!$D:$D,VindIndeks_raw_20_large!$C:$C,'Info-tabeller'!Q$55,VindIndeks_raw_20_large!$A:$A,'Info-tabeller'!$I146,VindIndeks_raw_20_large!$B:$B,'Info-tabeller'!$H146)),AVERAGEIFS(VindIndeks_raw_20_large!$D:$D,VindIndeks_raw_20_large!$C:$C,'Info-tabeller'!Q$55,VindIndeks_raw_20_large!$A:$A,'Info-tabeller'!$I146,VindIndeks_raw_20_large!$B:$B,'Info-tabeller'!$H146),"")</f>
        <v/>
      </c>
      <c r="R146" s="5">
        <f>IF(ISNUMBER(AVERAGEIFS(VindIndeks_raw_20_large!$D:$D,VindIndeks_raw_20_large!$C:$C,'Info-tabeller'!R$55,VindIndeks_raw_20_large!$A:$A,'Info-tabeller'!$I146,VindIndeks_raw_20_large!$B:$B,'Info-tabeller'!$H146)),AVERAGEIFS(VindIndeks_raw_20_large!$D:$D,VindIndeks_raw_20_large!$C:$C,'Info-tabeller'!R$55,VindIndeks_raw_20_large!$A:$A,'Info-tabeller'!$I146,VindIndeks_raw_20_large!$B:$B,'Info-tabeller'!$H146),"")</f>
        <v/>
      </c>
      <c r="S146" s="5">
        <f>IF(ISNUMBER(AVERAGEIFS(VindIndeks_raw_20_large!$D:$D,VindIndeks_raw_20_large!$C:$C,'Info-tabeller'!S$55,VindIndeks_raw_20_large!$A:$A,'Info-tabeller'!$I146,VindIndeks_raw_20_large!$B:$B,'Info-tabeller'!$H146)),AVERAGEIFS(VindIndeks_raw_20_large!$D:$D,VindIndeks_raw_20_large!$C:$C,'Info-tabeller'!S$55,VindIndeks_raw_20_large!$A:$A,'Info-tabeller'!$I146,VindIndeks_raw_20_large!$B:$B,'Info-tabeller'!$H146),"")</f>
        <v/>
      </c>
      <c r="T146" s="5">
        <f>IF(ISNUMBER(AVERAGEIFS(VindIndeks_raw_20_large!$D:$D,VindIndeks_raw_20_large!$C:$C,'Info-tabeller'!T$55,VindIndeks_raw_20_large!$A:$A,'Info-tabeller'!$I146,VindIndeks_raw_20_large!$B:$B,'Info-tabeller'!$H146)),AVERAGEIFS(VindIndeks_raw_20_large!$D:$D,VindIndeks_raw_20_large!$C:$C,'Info-tabeller'!T$55,VindIndeks_raw_20_large!$A:$A,'Info-tabeller'!$I146,VindIndeks_raw_20_large!$B:$B,'Info-tabeller'!$H146),"")</f>
        <v/>
      </c>
      <c r="U146" s="5">
        <f>IF(ISNUMBER(AVERAGEIFS(VindIndeks_raw_20_large!$D:$D,VindIndeks_raw_20_large!$C:$C,'Info-tabeller'!U$55,VindIndeks_raw_20_large!$A:$A,'Info-tabeller'!$I146,VindIndeks_raw_20_large!$B:$B,'Info-tabeller'!$H146)),AVERAGEIFS(VindIndeks_raw_20_large!$D:$D,VindIndeks_raw_20_large!$C:$C,'Info-tabeller'!U$55,VindIndeks_raw_20_large!$A:$A,'Info-tabeller'!$I146,VindIndeks_raw_20_large!$B:$B,'Info-tabeller'!$H146),"")</f>
        <v/>
      </c>
      <c r="V146" s="5">
        <f>IF(ISNUMBER(AVERAGEIFS(VindIndeks_raw_20_large!$D:$D,VindIndeks_raw_20_large!$C:$C,'Info-tabeller'!V$55,VindIndeks_raw_20_large!$A:$A,'Info-tabeller'!$I146,VindIndeks_raw_20_large!$B:$B,'Info-tabeller'!$H146)),AVERAGEIFS(VindIndeks_raw_20_large!$D:$D,VindIndeks_raw_20_large!$C:$C,'Info-tabeller'!V$55,VindIndeks_raw_20_large!$A:$A,'Info-tabeller'!$I146,VindIndeks_raw_20_large!$B:$B,'Info-tabeller'!$H146),"")</f>
        <v/>
      </c>
      <c r="W146" s="5">
        <f>IF(ISNUMBER(AVERAGEIFS(VindIndeks_raw_20_large!$D:$D,VindIndeks_raw_20_large!$C:$C,'Info-tabeller'!W$55,VindIndeks_raw_20_large!$A:$A,'Info-tabeller'!$I146,VindIndeks_raw_20_large!$B:$B,'Info-tabeller'!$H146)),AVERAGEIFS(VindIndeks_raw_20_large!$D:$D,VindIndeks_raw_20_large!$C:$C,'Info-tabeller'!W$55,VindIndeks_raw_20_large!$A:$A,'Info-tabeller'!$I146,VindIndeks_raw_20_large!$B:$B,'Info-tabeller'!$H146),"")</f>
        <v/>
      </c>
      <c r="X146" s="7">
        <f>IF(ISNUMBER(AVERAGE(J146:Q146)),AVERAGE(J146:Q146),"")</f>
        <v/>
      </c>
      <c r="Y146" s="6">
        <f>IF(ISNUMBER(AVERAGE(R146:W146)),AVERAGE(R146:W146),"")</f>
        <v/>
      </c>
      <c r="AB146" s="16">
        <f>+G146</f>
        <v/>
      </c>
      <c r="AC146" s="4">
        <f>IF(ISNUMBER(AVERAGEIFS(VindIndeks_raw_20_small!$D:$D,VindIndeks_raw_20_small!$C:$C,'Info-tabeller'!AC$55,VindIndeks_raw_20_small!$A:$A,'Info-tabeller'!$I146,VindIndeks_raw_20_small!$B:$B,'Info-tabeller'!$H146)),AVERAGEIFS(VindIndeks_raw_20_small!$D:$D,VindIndeks_raw_20_small!$C:$C,'Info-tabeller'!AC$55,VindIndeks_raw_20_small!$A:$A,'Info-tabeller'!$I146,VindIndeks_raw_20_small!$B:$B,'Info-tabeller'!$H146),"")</f>
        <v/>
      </c>
      <c r="AD146" s="4">
        <f>IF(ISNUMBER(AVERAGEIFS(VindIndeks_raw_20_small!$D:$D,VindIndeks_raw_20_small!$C:$C,'Info-tabeller'!AD$55,VindIndeks_raw_20_small!$A:$A,'Info-tabeller'!$I146,VindIndeks_raw_20_small!$B:$B,'Info-tabeller'!$H146)),AVERAGEIFS(VindIndeks_raw_20_small!$D:$D,VindIndeks_raw_20_small!$C:$C,'Info-tabeller'!AD$55,VindIndeks_raw_20_small!$A:$A,'Info-tabeller'!$I146,VindIndeks_raw_20_small!$B:$B,'Info-tabeller'!$H146),"")</f>
        <v/>
      </c>
      <c r="AE146" s="4">
        <f>IF(ISNUMBER(AVERAGEIFS(VindIndeks_raw_20_small!$D:$D,VindIndeks_raw_20_small!$C:$C,'Info-tabeller'!AE$55,VindIndeks_raw_20_small!$A:$A,'Info-tabeller'!$I146,VindIndeks_raw_20_small!$B:$B,'Info-tabeller'!$H146)),AVERAGEIFS(VindIndeks_raw_20_small!$D:$D,VindIndeks_raw_20_small!$C:$C,'Info-tabeller'!AE$55,VindIndeks_raw_20_small!$A:$A,'Info-tabeller'!$I146,VindIndeks_raw_20_small!$B:$B,'Info-tabeller'!$H146),"")</f>
        <v/>
      </c>
      <c r="AF146" s="4">
        <f>IF(ISNUMBER(AVERAGEIFS(VindIndeks_raw_20_small!$D:$D,VindIndeks_raw_20_small!$C:$C,'Info-tabeller'!AF$55,VindIndeks_raw_20_small!$A:$A,'Info-tabeller'!$I146,VindIndeks_raw_20_small!$B:$B,'Info-tabeller'!$H146)),AVERAGEIFS(VindIndeks_raw_20_small!$D:$D,VindIndeks_raw_20_small!$C:$C,'Info-tabeller'!AF$55,VindIndeks_raw_20_small!$A:$A,'Info-tabeller'!$I146,VindIndeks_raw_20_small!$B:$B,'Info-tabeller'!$H146),"")</f>
        <v/>
      </c>
      <c r="AG146" s="4">
        <f>IF(ISNUMBER(AVERAGEIFS(VindIndeks_raw_20_small!$D:$D,VindIndeks_raw_20_small!$C:$C,'Info-tabeller'!AG$55,VindIndeks_raw_20_small!$A:$A,'Info-tabeller'!$I146,VindIndeks_raw_20_small!$B:$B,'Info-tabeller'!$H146)),AVERAGEIFS(VindIndeks_raw_20_small!$D:$D,VindIndeks_raw_20_small!$C:$C,'Info-tabeller'!AG$55,VindIndeks_raw_20_small!$A:$A,'Info-tabeller'!$I146,VindIndeks_raw_20_small!$B:$B,'Info-tabeller'!$H146),"")</f>
        <v/>
      </c>
      <c r="AH146" s="4">
        <f>IF(ISNUMBER(AVERAGEIFS(VindIndeks_raw_20_small!$D:$D,VindIndeks_raw_20_small!$C:$C,'Info-tabeller'!AH$55,VindIndeks_raw_20_small!$A:$A,'Info-tabeller'!$I146,VindIndeks_raw_20_small!$B:$B,'Info-tabeller'!$H146)),AVERAGEIFS(VindIndeks_raw_20_small!$D:$D,VindIndeks_raw_20_small!$C:$C,'Info-tabeller'!AH$55,VindIndeks_raw_20_small!$A:$A,'Info-tabeller'!$I146,VindIndeks_raw_20_small!$B:$B,'Info-tabeller'!$H146),"")</f>
        <v/>
      </c>
      <c r="AI146" s="4">
        <f>IF(ISNUMBER(AVERAGEIFS(VindIndeks_raw_20_small!$D:$D,VindIndeks_raw_20_small!$C:$C,'Info-tabeller'!AI$55,VindIndeks_raw_20_small!$A:$A,'Info-tabeller'!$I146,VindIndeks_raw_20_small!$B:$B,'Info-tabeller'!$H146)),AVERAGEIFS(VindIndeks_raw_20_small!$D:$D,VindIndeks_raw_20_small!$C:$C,'Info-tabeller'!AI$55,VindIndeks_raw_20_small!$A:$A,'Info-tabeller'!$I146,VindIndeks_raw_20_small!$B:$B,'Info-tabeller'!$H146),"")</f>
        <v/>
      </c>
      <c r="AJ146" s="4">
        <f>IF(ISNUMBER(AVERAGEIFS(VindIndeks_raw_20_small!$D:$D,VindIndeks_raw_20_small!$C:$C,'Info-tabeller'!AJ$55,VindIndeks_raw_20_small!$A:$A,'Info-tabeller'!$I146,VindIndeks_raw_20_small!$B:$B,'Info-tabeller'!$H146)),AVERAGEIFS(VindIndeks_raw_20_small!$D:$D,VindIndeks_raw_20_small!$C:$C,'Info-tabeller'!AJ$55,VindIndeks_raw_20_small!$A:$A,'Info-tabeller'!$I146,VindIndeks_raw_20_small!$B:$B,'Info-tabeller'!$H146),"")</f>
        <v/>
      </c>
      <c r="AK146" s="7">
        <f>IF(ISNUMBER(AVERAGE(AC146:AJ146)),AVERAGE(AC146:AJ146),"")</f>
        <v/>
      </c>
      <c r="AN146" s="17">
        <f>+AB146</f>
        <v/>
      </c>
      <c r="AO146" s="4">
        <f>IF(ISNUMBER(AVERAGEIFS(VindIndeks_raw_13!$D:$D,VindIndeks_raw_13!$C:$C,'Info-tabeller'!AO$55,VindIndeks_raw_13!$A:$A,'Info-tabeller'!$I146,VindIndeks_raw_13!$B:$B,'Info-tabeller'!$H146)),AVERAGEIFS(VindIndeks_raw_13!$D:$D,VindIndeks_raw_13!$C:$C,'Info-tabeller'!AO$55,VindIndeks_raw_13!$A:$A,'Info-tabeller'!$I146,VindIndeks_raw_13!$B:$B,'Info-tabeller'!$H146),"")</f>
        <v/>
      </c>
      <c r="AP146" s="4">
        <f>IF(ISNUMBER(AVERAGEIFS(VindIndeks_raw_13!$D:$D,VindIndeks_raw_13!$C:$C,'Info-tabeller'!AP$55,VindIndeks_raw_13!$A:$A,'Info-tabeller'!$I146,VindIndeks_raw_13!$B:$B,'Info-tabeller'!$H146)),AVERAGEIFS(VindIndeks_raw_13!$D:$D,VindIndeks_raw_13!$C:$C,'Info-tabeller'!AP$55,VindIndeks_raw_13!$A:$A,'Info-tabeller'!$I146,VindIndeks_raw_13!$B:$B,'Info-tabeller'!$H146),"")</f>
        <v/>
      </c>
      <c r="AQ146" s="4">
        <f>IF(ISNUMBER(AVERAGEIFS(VindIndeks_raw_13!$D:$D,VindIndeks_raw_13!$C:$C,'Info-tabeller'!AQ$55,VindIndeks_raw_13!$A:$A,'Info-tabeller'!$I146,VindIndeks_raw_13!$B:$B,'Info-tabeller'!$H146)),AVERAGEIFS(VindIndeks_raw_13!$D:$D,VindIndeks_raw_13!$C:$C,'Info-tabeller'!AQ$55,VindIndeks_raw_13!$A:$A,'Info-tabeller'!$I146,VindIndeks_raw_13!$B:$B,'Info-tabeller'!$H146),"")</f>
        <v/>
      </c>
      <c r="AR146" s="4">
        <f>IF(ISNUMBER(AVERAGEIFS(VindIndeks_raw_13!$D:$D,VindIndeks_raw_13!$C:$C,'Info-tabeller'!AR$55,VindIndeks_raw_13!$A:$A,'Info-tabeller'!$I146,VindIndeks_raw_13!$B:$B,'Info-tabeller'!$H146)),AVERAGEIFS(VindIndeks_raw_13!$D:$D,VindIndeks_raw_13!$C:$C,'Info-tabeller'!AR$55,VindIndeks_raw_13!$A:$A,'Info-tabeller'!$I146,VindIndeks_raw_13!$B:$B,'Info-tabeller'!$H146),"")</f>
        <v/>
      </c>
      <c r="AS146" s="4">
        <f>IF(ISNUMBER(AVERAGEIFS(VindIndeks_raw_13!$D:$D,VindIndeks_raw_13!$C:$C,'Info-tabeller'!AS$55,VindIndeks_raw_13!$A:$A,'Info-tabeller'!$I146,VindIndeks_raw_13!$B:$B,'Info-tabeller'!$H146)),AVERAGEIFS(VindIndeks_raw_13!$D:$D,VindIndeks_raw_13!$C:$C,'Info-tabeller'!AS$55,VindIndeks_raw_13!$A:$A,'Info-tabeller'!$I146,VindIndeks_raw_13!$B:$B,'Info-tabeller'!$H146),"")</f>
        <v/>
      </c>
      <c r="AT146" s="4">
        <f>IF(ISNUMBER(AVERAGEIFS(VindIndeks_raw_13!$D:$D,VindIndeks_raw_13!$C:$C,'Info-tabeller'!AT$55,VindIndeks_raw_13!$A:$A,'Info-tabeller'!$I146,VindIndeks_raw_13!$B:$B,'Info-tabeller'!$H146)),AVERAGEIFS(VindIndeks_raw_13!$D:$D,VindIndeks_raw_13!$C:$C,'Info-tabeller'!AT$55,VindIndeks_raw_13!$A:$A,'Info-tabeller'!$I146,VindIndeks_raw_13!$B:$B,'Info-tabeller'!$H146),"")</f>
        <v/>
      </c>
      <c r="AU146" s="4">
        <f>IF(ISNUMBER(AVERAGEIFS(VindIndeks_raw_13!$D:$D,VindIndeks_raw_13!$C:$C,'Info-tabeller'!AU$55,VindIndeks_raw_13!$A:$A,'Info-tabeller'!$I146,VindIndeks_raw_13!$B:$B,'Info-tabeller'!$H146)),AVERAGEIFS(VindIndeks_raw_13!$D:$D,VindIndeks_raw_13!$C:$C,'Info-tabeller'!AU$55,VindIndeks_raw_13!$A:$A,'Info-tabeller'!$I146,VindIndeks_raw_13!$B:$B,'Info-tabeller'!$H146),"")</f>
        <v/>
      </c>
      <c r="AV146" s="4">
        <f>IF(ISNUMBER(AVERAGEIFS(VindIndeks_raw_13!$D:$D,VindIndeks_raw_13!$C:$C,'Info-tabeller'!AV$55,VindIndeks_raw_13!$A:$A,'Info-tabeller'!$I146,VindIndeks_raw_13!$B:$B,'Info-tabeller'!$H146)),AVERAGEIFS(VindIndeks_raw_13!$D:$D,VindIndeks_raw_13!$C:$C,'Info-tabeller'!AV$55,VindIndeks_raw_13!$A:$A,'Info-tabeller'!$I146,VindIndeks_raw_13!$B:$B,'Info-tabeller'!$H146),"")</f>
        <v/>
      </c>
      <c r="AW146" s="5">
        <f>IF(ISNUMBER(AVERAGEIFS(VindIndeks_raw_13!$D:$D,VindIndeks_raw_13!$C:$C,'Info-tabeller'!AW$55,VindIndeks_raw_13!$A:$A,'Info-tabeller'!$I146,VindIndeks_raw_13!$B:$B,'Info-tabeller'!$H146)),AVERAGEIFS(VindIndeks_raw_13!$D:$D,VindIndeks_raw_13!$C:$C,'Info-tabeller'!AW$55,VindIndeks_raw_13!$A:$A,'Info-tabeller'!$I146,VindIndeks_raw_13!$B:$B,'Info-tabeller'!$H146),"")</f>
        <v/>
      </c>
      <c r="AX146" s="5">
        <f>IF(ISNUMBER(AVERAGEIFS(VindIndeks_raw_13!$D:$D,VindIndeks_raw_13!$C:$C,'Info-tabeller'!AX$55,VindIndeks_raw_13!$A:$A,'Info-tabeller'!$I146,VindIndeks_raw_13!$B:$B,'Info-tabeller'!$H146)),AVERAGEIFS(VindIndeks_raw_13!$D:$D,VindIndeks_raw_13!$C:$C,'Info-tabeller'!AX$55,VindIndeks_raw_13!$A:$A,'Info-tabeller'!$I146,VindIndeks_raw_13!$B:$B,'Info-tabeller'!$H146),"")</f>
        <v/>
      </c>
      <c r="AY146" s="5">
        <f>IF(ISNUMBER(AVERAGEIFS(VindIndeks_raw_13!$D:$D,VindIndeks_raw_13!$C:$C,'Info-tabeller'!AY$55,VindIndeks_raw_13!$A:$A,'Info-tabeller'!$I146,VindIndeks_raw_13!$B:$B,'Info-tabeller'!$H146)),AVERAGEIFS(VindIndeks_raw_13!$D:$D,VindIndeks_raw_13!$C:$C,'Info-tabeller'!AY$55,VindIndeks_raw_13!$A:$A,'Info-tabeller'!$I146,VindIndeks_raw_13!$B:$B,'Info-tabeller'!$H146),"")</f>
        <v/>
      </c>
      <c r="AZ146" s="7">
        <f>IF(ISNUMBER(AVERAGE(AO146:AV146)),AVERAGE(AO146:AV146),"")</f>
        <v/>
      </c>
      <c r="BA146" s="6">
        <f>IF(ISNUMBER(AVERAGE(AW146:AY146)),AVERAGE(AW146:AY146),"")</f>
        <v/>
      </c>
    </row>
    <row r="147" ht="15" customHeight="1">
      <c r="D147" s="53">
        <f>IF(AND($I147=YEAR(WindDenmark!$F$4)+D$100,$H147&lt;=MONTH(WindDenmark!$F$4)),1,0)</f>
        <v/>
      </c>
      <c r="E147" s="53">
        <f>IF(AND($I147=YEAR(WindDenmark!$F$4)+E$100,$H147&lt;=MONTH(WindDenmark!$F$4)),1,0)</f>
        <v/>
      </c>
      <c r="F147" s="53">
        <f>IF(AND(G147&lt;=WindDenmark!$F$4,I147&gt;YEAR(WindDenmark!$F$4)-11),1,0)</f>
        <v/>
      </c>
      <c r="G147" s="62">
        <f>DATE(I147,H147,1)</f>
        <v/>
      </c>
      <c r="H147" s="53">
        <f>+H135</f>
        <v/>
      </c>
      <c r="I147" s="53">
        <f>IF(H147=1,I146+1,I146)</f>
        <v/>
      </c>
      <c r="J147" s="4">
        <f>IF(ISNUMBER(AVERAGEIFS(VindIndeks_raw_20_large!$D:$D,VindIndeks_raw_20_large!$C:$C,'Info-tabeller'!J$55,VindIndeks_raw_20_large!$A:$A,'Info-tabeller'!$I147,VindIndeks_raw_20_large!$B:$B,'Info-tabeller'!$H147)),AVERAGEIFS(VindIndeks_raw_20_large!$D:$D,VindIndeks_raw_20_large!$C:$C,'Info-tabeller'!J$55,VindIndeks_raw_20_large!$A:$A,'Info-tabeller'!$I147,VindIndeks_raw_20_large!$B:$B,'Info-tabeller'!$H147),"")</f>
        <v/>
      </c>
      <c r="K147" s="4">
        <f>IF(ISNUMBER(AVERAGEIFS(VindIndeks_raw_20_large!$D:$D,VindIndeks_raw_20_large!$C:$C,'Info-tabeller'!K$55,VindIndeks_raw_20_large!$A:$A,'Info-tabeller'!$I147,VindIndeks_raw_20_large!$B:$B,'Info-tabeller'!$H147)),AVERAGEIFS(VindIndeks_raw_20_large!$D:$D,VindIndeks_raw_20_large!$C:$C,'Info-tabeller'!K$55,VindIndeks_raw_20_large!$A:$A,'Info-tabeller'!$I147,VindIndeks_raw_20_large!$B:$B,'Info-tabeller'!$H147),"")</f>
        <v/>
      </c>
      <c r="L147" s="4">
        <f>IF(ISNUMBER(AVERAGEIFS(VindIndeks_raw_20_large!$D:$D,VindIndeks_raw_20_large!$C:$C,'Info-tabeller'!L$55,VindIndeks_raw_20_large!$A:$A,'Info-tabeller'!$I147,VindIndeks_raw_20_large!$B:$B,'Info-tabeller'!$H147)),AVERAGEIFS(VindIndeks_raw_20_large!$D:$D,VindIndeks_raw_20_large!$C:$C,'Info-tabeller'!L$55,VindIndeks_raw_20_large!$A:$A,'Info-tabeller'!$I147,VindIndeks_raw_20_large!$B:$B,'Info-tabeller'!$H147),"")</f>
        <v/>
      </c>
      <c r="M147" s="4">
        <f>IF(ISNUMBER(AVERAGEIFS(VindIndeks_raw_20_large!$D:$D,VindIndeks_raw_20_large!$C:$C,'Info-tabeller'!M$55,VindIndeks_raw_20_large!$A:$A,'Info-tabeller'!$I147,VindIndeks_raw_20_large!$B:$B,'Info-tabeller'!$H147)),AVERAGEIFS(VindIndeks_raw_20_large!$D:$D,VindIndeks_raw_20_large!$C:$C,'Info-tabeller'!M$55,VindIndeks_raw_20_large!$A:$A,'Info-tabeller'!$I147,VindIndeks_raw_20_large!$B:$B,'Info-tabeller'!$H147),"")</f>
        <v/>
      </c>
      <c r="N147" s="4">
        <f>IF(ISNUMBER(AVERAGEIFS(VindIndeks_raw_20_large!$D:$D,VindIndeks_raw_20_large!$C:$C,'Info-tabeller'!N$55,VindIndeks_raw_20_large!$A:$A,'Info-tabeller'!$I147,VindIndeks_raw_20_large!$B:$B,'Info-tabeller'!$H147)),AVERAGEIFS(VindIndeks_raw_20_large!$D:$D,VindIndeks_raw_20_large!$C:$C,'Info-tabeller'!N$55,VindIndeks_raw_20_large!$A:$A,'Info-tabeller'!$I147,VindIndeks_raw_20_large!$B:$B,'Info-tabeller'!$H147),"")</f>
        <v/>
      </c>
      <c r="O147" s="4">
        <f>IF(ISNUMBER(AVERAGEIFS(VindIndeks_raw_20_large!$D:$D,VindIndeks_raw_20_large!$C:$C,'Info-tabeller'!O$55,VindIndeks_raw_20_large!$A:$A,'Info-tabeller'!$I147,VindIndeks_raw_20_large!$B:$B,'Info-tabeller'!$H147)),AVERAGEIFS(VindIndeks_raw_20_large!$D:$D,VindIndeks_raw_20_large!$C:$C,'Info-tabeller'!O$55,VindIndeks_raw_20_large!$A:$A,'Info-tabeller'!$I147,VindIndeks_raw_20_large!$B:$B,'Info-tabeller'!$H147),"")</f>
        <v/>
      </c>
      <c r="P147" s="4">
        <f>IF(ISNUMBER(AVERAGEIFS(VindIndeks_raw_20_large!$D:$D,VindIndeks_raw_20_large!$C:$C,'Info-tabeller'!P$55,VindIndeks_raw_20_large!$A:$A,'Info-tabeller'!$I147,VindIndeks_raw_20_large!$B:$B,'Info-tabeller'!$H147)),AVERAGEIFS(VindIndeks_raw_20_large!$D:$D,VindIndeks_raw_20_large!$C:$C,'Info-tabeller'!P$55,VindIndeks_raw_20_large!$A:$A,'Info-tabeller'!$I147,VindIndeks_raw_20_large!$B:$B,'Info-tabeller'!$H147),"")</f>
        <v/>
      </c>
      <c r="Q147" s="4">
        <f>IF(ISNUMBER(AVERAGEIFS(VindIndeks_raw_20_large!$D:$D,VindIndeks_raw_20_large!$C:$C,'Info-tabeller'!Q$55,VindIndeks_raw_20_large!$A:$A,'Info-tabeller'!$I147,VindIndeks_raw_20_large!$B:$B,'Info-tabeller'!$H147)),AVERAGEIFS(VindIndeks_raw_20_large!$D:$D,VindIndeks_raw_20_large!$C:$C,'Info-tabeller'!Q$55,VindIndeks_raw_20_large!$A:$A,'Info-tabeller'!$I147,VindIndeks_raw_20_large!$B:$B,'Info-tabeller'!$H147),"")</f>
        <v/>
      </c>
      <c r="R147" s="5">
        <f>IF(ISNUMBER(AVERAGEIFS(VindIndeks_raw_20_large!$D:$D,VindIndeks_raw_20_large!$C:$C,'Info-tabeller'!R$55,VindIndeks_raw_20_large!$A:$A,'Info-tabeller'!$I147,VindIndeks_raw_20_large!$B:$B,'Info-tabeller'!$H147)),AVERAGEIFS(VindIndeks_raw_20_large!$D:$D,VindIndeks_raw_20_large!$C:$C,'Info-tabeller'!R$55,VindIndeks_raw_20_large!$A:$A,'Info-tabeller'!$I147,VindIndeks_raw_20_large!$B:$B,'Info-tabeller'!$H147),"")</f>
        <v/>
      </c>
      <c r="S147" s="5">
        <f>IF(ISNUMBER(AVERAGEIFS(VindIndeks_raw_20_large!$D:$D,VindIndeks_raw_20_large!$C:$C,'Info-tabeller'!S$55,VindIndeks_raw_20_large!$A:$A,'Info-tabeller'!$I147,VindIndeks_raw_20_large!$B:$B,'Info-tabeller'!$H147)),AVERAGEIFS(VindIndeks_raw_20_large!$D:$D,VindIndeks_raw_20_large!$C:$C,'Info-tabeller'!S$55,VindIndeks_raw_20_large!$A:$A,'Info-tabeller'!$I147,VindIndeks_raw_20_large!$B:$B,'Info-tabeller'!$H147),"")</f>
        <v/>
      </c>
      <c r="T147" s="5">
        <f>IF(ISNUMBER(AVERAGEIFS(VindIndeks_raw_20_large!$D:$D,VindIndeks_raw_20_large!$C:$C,'Info-tabeller'!T$55,VindIndeks_raw_20_large!$A:$A,'Info-tabeller'!$I147,VindIndeks_raw_20_large!$B:$B,'Info-tabeller'!$H147)),AVERAGEIFS(VindIndeks_raw_20_large!$D:$D,VindIndeks_raw_20_large!$C:$C,'Info-tabeller'!T$55,VindIndeks_raw_20_large!$A:$A,'Info-tabeller'!$I147,VindIndeks_raw_20_large!$B:$B,'Info-tabeller'!$H147),"")</f>
        <v/>
      </c>
      <c r="U147" s="5">
        <f>IF(ISNUMBER(AVERAGEIFS(VindIndeks_raw_20_large!$D:$D,VindIndeks_raw_20_large!$C:$C,'Info-tabeller'!U$55,VindIndeks_raw_20_large!$A:$A,'Info-tabeller'!$I147,VindIndeks_raw_20_large!$B:$B,'Info-tabeller'!$H147)),AVERAGEIFS(VindIndeks_raw_20_large!$D:$D,VindIndeks_raw_20_large!$C:$C,'Info-tabeller'!U$55,VindIndeks_raw_20_large!$A:$A,'Info-tabeller'!$I147,VindIndeks_raw_20_large!$B:$B,'Info-tabeller'!$H147),"")</f>
        <v/>
      </c>
      <c r="V147" s="5">
        <f>IF(ISNUMBER(AVERAGEIFS(VindIndeks_raw_20_large!$D:$D,VindIndeks_raw_20_large!$C:$C,'Info-tabeller'!V$55,VindIndeks_raw_20_large!$A:$A,'Info-tabeller'!$I147,VindIndeks_raw_20_large!$B:$B,'Info-tabeller'!$H147)),AVERAGEIFS(VindIndeks_raw_20_large!$D:$D,VindIndeks_raw_20_large!$C:$C,'Info-tabeller'!V$55,VindIndeks_raw_20_large!$A:$A,'Info-tabeller'!$I147,VindIndeks_raw_20_large!$B:$B,'Info-tabeller'!$H147),"")</f>
        <v/>
      </c>
      <c r="W147" s="5">
        <f>IF(ISNUMBER(AVERAGEIFS(VindIndeks_raw_20_large!$D:$D,VindIndeks_raw_20_large!$C:$C,'Info-tabeller'!W$55,VindIndeks_raw_20_large!$A:$A,'Info-tabeller'!$I147,VindIndeks_raw_20_large!$B:$B,'Info-tabeller'!$H147)),AVERAGEIFS(VindIndeks_raw_20_large!$D:$D,VindIndeks_raw_20_large!$C:$C,'Info-tabeller'!W$55,VindIndeks_raw_20_large!$A:$A,'Info-tabeller'!$I147,VindIndeks_raw_20_large!$B:$B,'Info-tabeller'!$H147),"")</f>
        <v/>
      </c>
      <c r="X147" s="7">
        <f>IF(ISNUMBER(AVERAGE(J147:Q147)),AVERAGE(J147:Q147),"")</f>
        <v/>
      </c>
      <c r="Y147" s="6">
        <f>IF(ISNUMBER(AVERAGE(R147:W147)),AVERAGE(R147:W147),"")</f>
        <v/>
      </c>
      <c r="AB147" s="16">
        <f>+G147</f>
        <v/>
      </c>
      <c r="AC147" s="4">
        <f>IF(ISNUMBER(AVERAGEIFS(VindIndeks_raw_20_small!$D:$D,VindIndeks_raw_20_small!$C:$C,'Info-tabeller'!AC$55,VindIndeks_raw_20_small!$A:$A,'Info-tabeller'!$I147,VindIndeks_raw_20_small!$B:$B,'Info-tabeller'!$H147)),AVERAGEIFS(VindIndeks_raw_20_small!$D:$D,VindIndeks_raw_20_small!$C:$C,'Info-tabeller'!AC$55,VindIndeks_raw_20_small!$A:$A,'Info-tabeller'!$I147,VindIndeks_raw_20_small!$B:$B,'Info-tabeller'!$H147),"")</f>
        <v/>
      </c>
      <c r="AD147" s="4">
        <f>IF(ISNUMBER(AVERAGEIFS(VindIndeks_raw_20_small!$D:$D,VindIndeks_raw_20_small!$C:$C,'Info-tabeller'!AD$55,VindIndeks_raw_20_small!$A:$A,'Info-tabeller'!$I147,VindIndeks_raw_20_small!$B:$B,'Info-tabeller'!$H147)),AVERAGEIFS(VindIndeks_raw_20_small!$D:$D,VindIndeks_raw_20_small!$C:$C,'Info-tabeller'!AD$55,VindIndeks_raw_20_small!$A:$A,'Info-tabeller'!$I147,VindIndeks_raw_20_small!$B:$B,'Info-tabeller'!$H147),"")</f>
        <v/>
      </c>
      <c r="AE147" s="4">
        <f>IF(ISNUMBER(AVERAGEIFS(VindIndeks_raw_20_small!$D:$D,VindIndeks_raw_20_small!$C:$C,'Info-tabeller'!AE$55,VindIndeks_raw_20_small!$A:$A,'Info-tabeller'!$I147,VindIndeks_raw_20_small!$B:$B,'Info-tabeller'!$H147)),AVERAGEIFS(VindIndeks_raw_20_small!$D:$D,VindIndeks_raw_20_small!$C:$C,'Info-tabeller'!AE$55,VindIndeks_raw_20_small!$A:$A,'Info-tabeller'!$I147,VindIndeks_raw_20_small!$B:$B,'Info-tabeller'!$H147),"")</f>
        <v/>
      </c>
      <c r="AF147" s="4">
        <f>IF(ISNUMBER(AVERAGEIFS(VindIndeks_raw_20_small!$D:$D,VindIndeks_raw_20_small!$C:$C,'Info-tabeller'!AF$55,VindIndeks_raw_20_small!$A:$A,'Info-tabeller'!$I147,VindIndeks_raw_20_small!$B:$B,'Info-tabeller'!$H147)),AVERAGEIFS(VindIndeks_raw_20_small!$D:$D,VindIndeks_raw_20_small!$C:$C,'Info-tabeller'!AF$55,VindIndeks_raw_20_small!$A:$A,'Info-tabeller'!$I147,VindIndeks_raw_20_small!$B:$B,'Info-tabeller'!$H147),"")</f>
        <v/>
      </c>
      <c r="AG147" s="4">
        <f>IF(ISNUMBER(AVERAGEIFS(VindIndeks_raw_20_small!$D:$D,VindIndeks_raw_20_small!$C:$C,'Info-tabeller'!AG$55,VindIndeks_raw_20_small!$A:$A,'Info-tabeller'!$I147,VindIndeks_raw_20_small!$B:$B,'Info-tabeller'!$H147)),AVERAGEIFS(VindIndeks_raw_20_small!$D:$D,VindIndeks_raw_20_small!$C:$C,'Info-tabeller'!AG$55,VindIndeks_raw_20_small!$A:$A,'Info-tabeller'!$I147,VindIndeks_raw_20_small!$B:$B,'Info-tabeller'!$H147),"")</f>
        <v/>
      </c>
      <c r="AH147" s="4">
        <f>IF(ISNUMBER(AVERAGEIFS(VindIndeks_raw_20_small!$D:$D,VindIndeks_raw_20_small!$C:$C,'Info-tabeller'!AH$55,VindIndeks_raw_20_small!$A:$A,'Info-tabeller'!$I147,VindIndeks_raw_20_small!$B:$B,'Info-tabeller'!$H147)),AVERAGEIFS(VindIndeks_raw_20_small!$D:$D,VindIndeks_raw_20_small!$C:$C,'Info-tabeller'!AH$55,VindIndeks_raw_20_small!$A:$A,'Info-tabeller'!$I147,VindIndeks_raw_20_small!$B:$B,'Info-tabeller'!$H147),"")</f>
        <v/>
      </c>
      <c r="AI147" s="4">
        <f>IF(ISNUMBER(AVERAGEIFS(VindIndeks_raw_20_small!$D:$D,VindIndeks_raw_20_small!$C:$C,'Info-tabeller'!AI$55,VindIndeks_raw_20_small!$A:$A,'Info-tabeller'!$I147,VindIndeks_raw_20_small!$B:$B,'Info-tabeller'!$H147)),AVERAGEIFS(VindIndeks_raw_20_small!$D:$D,VindIndeks_raw_20_small!$C:$C,'Info-tabeller'!AI$55,VindIndeks_raw_20_small!$A:$A,'Info-tabeller'!$I147,VindIndeks_raw_20_small!$B:$B,'Info-tabeller'!$H147),"")</f>
        <v/>
      </c>
      <c r="AJ147" s="4">
        <f>IF(ISNUMBER(AVERAGEIFS(VindIndeks_raw_20_small!$D:$D,VindIndeks_raw_20_small!$C:$C,'Info-tabeller'!AJ$55,VindIndeks_raw_20_small!$A:$A,'Info-tabeller'!$I147,VindIndeks_raw_20_small!$B:$B,'Info-tabeller'!$H147)),AVERAGEIFS(VindIndeks_raw_20_small!$D:$D,VindIndeks_raw_20_small!$C:$C,'Info-tabeller'!AJ$55,VindIndeks_raw_20_small!$A:$A,'Info-tabeller'!$I147,VindIndeks_raw_20_small!$B:$B,'Info-tabeller'!$H147),"")</f>
        <v/>
      </c>
      <c r="AK147" s="7">
        <f>IF(ISNUMBER(AVERAGE(AC147:AJ147)),AVERAGE(AC147:AJ147),"")</f>
        <v/>
      </c>
      <c r="AN147" s="17">
        <f>+AB147</f>
        <v/>
      </c>
      <c r="AO147" s="4">
        <f>IF(ISNUMBER(AVERAGEIFS(VindIndeks_raw_13!$D:$D,VindIndeks_raw_13!$C:$C,'Info-tabeller'!AO$55,VindIndeks_raw_13!$A:$A,'Info-tabeller'!$I147,VindIndeks_raw_13!$B:$B,'Info-tabeller'!$H147)),AVERAGEIFS(VindIndeks_raw_13!$D:$D,VindIndeks_raw_13!$C:$C,'Info-tabeller'!AO$55,VindIndeks_raw_13!$A:$A,'Info-tabeller'!$I147,VindIndeks_raw_13!$B:$B,'Info-tabeller'!$H147),"")</f>
        <v/>
      </c>
      <c r="AP147" s="4">
        <f>IF(ISNUMBER(AVERAGEIFS(VindIndeks_raw_13!$D:$D,VindIndeks_raw_13!$C:$C,'Info-tabeller'!AP$55,VindIndeks_raw_13!$A:$A,'Info-tabeller'!$I147,VindIndeks_raw_13!$B:$B,'Info-tabeller'!$H147)),AVERAGEIFS(VindIndeks_raw_13!$D:$D,VindIndeks_raw_13!$C:$C,'Info-tabeller'!AP$55,VindIndeks_raw_13!$A:$A,'Info-tabeller'!$I147,VindIndeks_raw_13!$B:$B,'Info-tabeller'!$H147),"")</f>
        <v/>
      </c>
      <c r="AQ147" s="4">
        <f>IF(ISNUMBER(AVERAGEIFS(VindIndeks_raw_13!$D:$D,VindIndeks_raw_13!$C:$C,'Info-tabeller'!AQ$55,VindIndeks_raw_13!$A:$A,'Info-tabeller'!$I147,VindIndeks_raw_13!$B:$B,'Info-tabeller'!$H147)),AVERAGEIFS(VindIndeks_raw_13!$D:$D,VindIndeks_raw_13!$C:$C,'Info-tabeller'!AQ$55,VindIndeks_raw_13!$A:$A,'Info-tabeller'!$I147,VindIndeks_raw_13!$B:$B,'Info-tabeller'!$H147),"")</f>
        <v/>
      </c>
      <c r="AR147" s="4">
        <f>IF(ISNUMBER(AVERAGEIFS(VindIndeks_raw_13!$D:$D,VindIndeks_raw_13!$C:$C,'Info-tabeller'!AR$55,VindIndeks_raw_13!$A:$A,'Info-tabeller'!$I147,VindIndeks_raw_13!$B:$B,'Info-tabeller'!$H147)),AVERAGEIFS(VindIndeks_raw_13!$D:$D,VindIndeks_raw_13!$C:$C,'Info-tabeller'!AR$55,VindIndeks_raw_13!$A:$A,'Info-tabeller'!$I147,VindIndeks_raw_13!$B:$B,'Info-tabeller'!$H147),"")</f>
        <v/>
      </c>
      <c r="AS147" s="4">
        <f>IF(ISNUMBER(AVERAGEIFS(VindIndeks_raw_13!$D:$D,VindIndeks_raw_13!$C:$C,'Info-tabeller'!AS$55,VindIndeks_raw_13!$A:$A,'Info-tabeller'!$I147,VindIndeks_raw_13!$B:$B,'Info-tabeller'!$H147)),AVERAGEIFS(VindIndeks_raw_13!$D:$D,VindIndeks_raw_13!$C:$C,'Info-tabeller'!AS$55,VindIndeks_raw_13!$A:$A,'Info-tabeller'!$I147,VindIndeks_raw_13!$B:$B,'Info-tabeller'!$H147),"")</f>
        <v/>
      </c>
      <c r="AT147" s="4">
        <f>IF(ISNUMBER(AVERAGEIFS(VindIndeks_raw_13!$D:$D,VindIndeks_raw_13!$C:$C,'Info-tabeller'!AT$55,VindIndeks_raw_13!$A:$A,'Info-tabeller'!$I147,VindIndeks_raw_13!$B:$B,'Info-tabeller'!$H147)),AVERAGEIFS(VindIndeks_raw_13!$D:$D,VindIndeks_raw_13!$C:$C,'Info-tabeller'!AT$55,VindIndeks_raw_13!$A:$A,'Info-tabeller'!$I147,VindIndeks_raw_13!$B:$B,'Info-tabeller'!$H147),"")</f>
        <v/>
      </c>
      <c r="AU147" s="4">
        <f>IF(ISNUMBER(AVERAGEIFS(VindIndeks_raw_13!$D:$D,VindIndeks_raw_13!$C:$C,'Info-tabeller'!AU$55,VindIndeks_raw_13!$A:$A,'Info-tabeller'!$I147,VindIndeks_raw_13!$B:$B,'Info-tabeller'!$H147)),AVERAGEIFS(VindIndeks_raw_13!$D:$D,VindIndeks_raw_13!$C:$C,'Info-tabeller'!AU$55,VindIndeks_raw_13!$A:$A,'Info-tabeller'!$I147,VindIndeks_raw_13!$B:$B,'Info-tabeller'!$H147),"")</f>
        <v/>
      </c>
      <c r="AV147" s="4">
        <f>IF(ISNUMBER(AVERAGEIFS(VindIndeks_raw_13!$D:$D,VindIndeks_raw_13!$C:$C,'Info-tabeller'!AV$55,VindIndeks_raw_13!$A:$A,'Info-tabeller'!$I147,VindIndeks_raw_13!$B:$B,'Info-tabeller'!$H147)),AVERAGEIFS(VindIndeks_raw_13!$D:$D,VindIndeks_raw_13!$C:$C,'Info-tabeller'!AV$55,VindIndeks_raw_13!$A:$A,'Info-tabeller'!$I147,VindIndeks_raw_13!$B:$B,'Info-tabeller'!$H147),"")</f>
        <v/>
      </c>
      <c r="AW147" s="5">
        <f>IF(ISNUMBER(AVERAGEIFS(VindIndeks_raw_13!$D:$D,VindIndeks_raw_13!$C:$C,'Info-tabeller'!AW$55,VindIndeks_raw_13!$A:$A,'Info-tabeller'!$I147,VindIndeks_raw_13!$B:$B,'Info-tabeller'!$H147)),AVERAGEIFS(VindIndeks_raw_13!$D:$D,VindIndeks_raw_13!$C:$C,'Info-tabeller'!AW$55,VindIndeks_raw_13!$A:$A,'Info-tabeller'!$I147,VindIndeks_raw_13!$B:$B,'Info-tabeller'!$H147),"")</f>
        <v/>
      </c>
      <c r="AX147" s="5">
        <f>IF(ISNUMBER(AVERAGEIFS(VindIndeks_raw_13!$D:$D,VindIndeks_raw_13!$C:$C,'Info-tabeller'!AX$55,VindIndeks_raw_13!$A:$A,'Info-tabeller'!$I147,VindIndeks_raw_13!$B:$B,'Info-tabeller'!$H147)),AVERAGEIFS(VindIndeks_raw_13!$D:$D,VindIndeks_raw_13!$C:$C,'Info-tabeller'!AX$55,VindIndeks_raw_13!$A:$A,'Info-tabeller'!$I147,VindIndeks_raw_13!$B:$B,'Info-tabeller'!$H147),"")</f>
        <v/>
      </c>
      <c r="AY147" s="5">
        <f>IF(ISNUMBER(AVERAGEIFS(VindIndeks_raw_13!$D:$D,VindIndeks_raw_13!$C:$C,'Info-tabeller'!AY$55,VindIndeks_raw_13!$A:$A,'Info-tabeller'!$I147,VindIndeks_raw_13!$B:$B,'Info-tabeller'!$H147)),AVERAGEIFS(VindIndeks_raw_13!$D:$D,VindIndeks_raw_13!$C:$C,'Info-tabeller'!AY$55,VindIndeks_raw_13!$A:$A,'Info-tabeller'!$I147,VindIndeks_raw_13!$B:$B,'Info-tabeller'!$H147),"")</f>
        <v/>
      </c>
      <c r="AZ147" s="7">
        <f>IF(ISNUMBER(AVERAGE(AO147:AV147)),AVERAGE(AO147:AV147),"")</f>
        <v/>
      </c>
      <c r="BA147" s="6">
        <f>IF(ISNUMBER(AVERAGE(AW147:AY147)),AVERAGE(AW147:AY147),"")</f>
        <v/>
      </c>
    </row>
    <row r="148" ht="15" customHeight="1">
      <c r="D148" s="53">
        <f>IF(AND($I148=YEAR(WindDenmark!$F$4)+D$100,$H148&lt;=MONTH(WindDenmark!$F$4)),1,0)</f>
        <v/>
      </c>
      <c r="E148" s="53">
        <f>IF(AND($I148=YEAR(WindDenmark!$F$4)+E$100,$H148&lt;=MONTH(WindDenmark!$F$4)),1,0)</f>
        <v/>
      </c>
      <c r="F148" s="53">
        <f>IF(AND(G148&lt;=WindDenmark!$F$4,I148&gt;YEAR(WindDenmark!$F$4)-11),1,0)</f>
        <v/>
      </c>
      <c r="G148" s="62">
        <f>DATE(I148,H148,1)</f>
        <v/>
      </c>
      <c r="H148" s="53">
        <f>+H136</f>
        <v/>
      </c>
      <c r="I148" s="53">
        <f>IF(H148=1,I147+1,I147)</f>
        <v/>
      </c>
      <c r="J148" s="4">
        <f>IF(ISNUMBER(AVERAGEIFS(VindIndeks_raw_20_large!$D:$D,VindIndeks_raw_20_large!$C:$C,'Info-tabeller'!J$55,VindIndeks_raw_20_large!$A:$A,'Info-tabeller'!$I148,VindIndeks_raw_20_large!$B:$B,'Info-tabeller'!$H148)),AVERAGEIFS(VindIndeks_raw_20_large!$D:$D,VindIndeks_raw_20_large!$C:$C,'Info-tabeller'!J$55,VindIndeks_raw_20_large!$A:$A,'Info-tabeller'!$I148,VindIndeks_raw_20_large!$B:$B,'Info-tabeller'!$H148),"")</f>
        <v/>
      </c>
      <c r="K148" s="4">
        <f>IF(ISNUMBER(AVERAGEIFS(VindIndeks_raw_20_large!$D:$D,VindIndeks_raw_20_large!$C:$C,'Info-tabeller'!K$55,VindIndeks_raw_20_large!$A:$A,'Info-tabeller'!$I148,VindIndeks_raw_20_large!$B:$B,'Info-tabeller'!$H148)),AVERAGEIFS(VindIndeks_raw_20_large!$D:$D,VindIndeks_raw_20_large!$C:$C,'Info-tabeller'!K$55,VindIndeks_raw_20_large!$A:$A,'Info-tabeller'!$I148,VindIndeks_raw_20_large!$B:$B,'Info-tabeller'!$H148),"")</f>
        <v/>
      </c>
      <c r="L148" s="4">
        <f>IF(ISNUMBER(AVERAGEIFS(VindIndeks_raw_20_large!$D:$D,VindIndeks_raw_20_large!$C:$C,'Info-tabeller'!L$55,VindIndeks_raw_20_large!$A:$A,'Info-tabeller'!$I148,VindIndeks_raw_20_large!$B:$B,'Info-tabeller'!$H148)),AVERAGEIFS(VindIndeks_raw_20_large!$D:$D,VindIndeks_raw_20_large!$C:$C,'Info-tabeller'!L$55,VindIndeks_raw_20_large!$A:$A,'Info-tabeller'!$I148,VindIndeks_raw_20_large!$B:$B,'Info-tabeller'!$H148),"")</f>
        <v/>
      </c>
      <c r="M148" s="4">
        <f>IF(ISNUMBER(AVERAGEIFS(VindIndeks_raw_20_large!$D:$D,VindIndeks_raw_20_large!$C:$C,'Info-tabeller'!M$55,VindIndeks_raw_20_large!$A:$A,'Info-tabeller'!$I148,VindIndeks_raw_20_large!$B:$B,'Info-tabeller'!$H148)),AVERAGEIFS(VindIndeks_raw_20_large!$D:$D,VindIndeks_raw_20_large!$C:$C,'Info-tabeller'!M$55,VindIndeks_raw_20_large!$A:$A,'Info-tabeller'!$I148,VindIndeks_raw_20_large!$B:$B,'Info-tabeller'!$H148),"")</f>
        <v/>
      </c>
      <c r="N148" s="4">
        <f>IF(ISNUMBER(AVERAGEIFS(VindIndeks_raw_20_large!$D:$D,VindIndeks_raw_20_large!$C:$C,'Info-tabeller'!N$55,VindIndeks_raw_20_large!$A:$A,'Info-tabeller'!$I148,VindIndeks_raw_20_large!$B:$B,'Info-tabeller'!$H148)),AVERAGEIFS(VindIndeks_raw_20_large!$D:$D,VindIndeks_raw_20_large!$C:$C,'Info-tabeller'!N$55,VindIndeks_raw_20_large!$A:$A,'Info-tabeller'!$I148,VindIndeks_raw_20_large!$B:$B,'Info-tabeller'!$H148),"")</f>
        <v/>
      </c>
      <c r="O148" s="4">
        <f>IF(ISNUMBER(AVERAGEIFS(VindIndeks_raw_20_large!$D:$D,VindIndeks_raw_20_large!$C:$C,'Info-tabeller'!O$55,VindIndeks_raw_20_large!$A:$A,'Info-tabeller'!$I148,VindIndeks_raw_20_large!$B:$B,'Info-tabeller'!$H148)),AVERAGEIFS(VindIndeks_raw_20_large!$D:$D,VindIndeks_raw_20_large!$C:$C,'Info-tabeller'!O$55,VindIndeks_raw_20_large!$A:$A,'Info-tabeller'!$I148,VindIndeks_raw_20_large!$B:$B,'Info-tabeller'!$H148),"")</f>
        <v/>
      </c>
      <c r="P148" s="4">
        <f>IF(ISNUMBER(AVERAGEIFS(VindIndeks_raw_20_large!$D:$D,VindIndeks_raw_20_large!$C:$C,'Info-tabeller'!P$55,VindIndeks_raw_20_large!$A:$A,'Info-tabeller'!$I148,VindIndeks_raw_20_large!$B:$B,'Info-tabeller'!$H148)),AVERAGEIFS(VindIndeks_raw_20_large!$D:$D,VindIndeks_raw_20_large!$C:$C,'Info-tabeller'!P$55,VindIndeks_raw_20_large!$A:$A,'Info-tabeller'!$I148,VindIndeks_raw_20_large!$B:$B,'Info-tabeller'!$H148),"")</f>
        <v/>
      </c>
      <c r="Q148" s="4">
        <f>IF(ISNUMBER(AVERAGEIFS(VindIndeks_raw_20_large!$D:$D,VindIndeks_raw_20_large!$C:$C,'Info-tabeller'!Q$55,VindIndeks_raw_20_large!$A:$A,'Info-tabeller'!$I148,VindIndeks_raw_20_large!$B:$B,'Info-tabeller'!$H148)),AVERAGEIFS(VindIndeks_raw_20_large!$D:$D,VindIndeks_raw_20_large!$C:$C,'Info-tabeller'!Q$55,VindIndeks_raw_20_large!$A:$A,'Info-tabeller'!$I148,VindIndeks_raw_20_large!$B:$B,'Info-tabeller'!$H148),"")</f>
        <v/>
      </c>
      <c r="R148" s="5">
        <f>IF(ISNUMBER(AVERAGEIFS(VindIndeks_raw_20_large!$D:$D,VindIndeks_raw_20_large!$C:$C,'Info-tabeller'!R$55,VindIndeks_raw_20_large!$A:$A,'Info-tabeller'!$I148,VindIndeks_raw_20_large!$B:$B,'Info-tabeller'!$H148)),AVERAGEIFS(VindIndeks_raw_20_large!$D:$D,VindIndeks_raw_20_large!$C:$C,'Info-tabeller'!R$55,VindIndeks_raw_20_large!$A:$A,'Info-tabeller'!$I148,VindIndeks_raw_20_large!$B:$B,'Info-tabeller'!$H148),"")</f>
        <v/>
      </c>
      <c r="S148" s="5">
        <f>IF(ISNUMBER(AVERAGEIFS(VindIndeks_raw_20_large!$D:$D,VindIndeks_raw_20_large!$C:$C,'Info-tabeller'!S$55,VindIndeks_raw_20_large!$A:$A,'Info-tabeller'!$I148,VindIndeks_raw_20_large!$B:$B,'Info-tabeller'!$H148)),AVERAGEIFS(VindIndeks_raw_20_large!$D:$D,VindIndeks_raw_20_large!$C:$C,'Info-tabeller'!S$55,VindIndeks_raw_20_large!$A:$A,'Info-tabeller'!$I148,VindIndeks_raw_20_large!$B:$B,'Info-tabeller'!$H148),"")</f>
        <v/>
      </c>
      <c r="T148" s="5">
        <f>IF(ISNUMBER(AVERAGEIFS(VindIndeks_raw_20_large!$D:$D,VindIndeks_raw_20_large!$C:$C,'Info-tabeller'!T$55,VindIndeks_raw_20_large!$A:$A,'Info-tabeller'!$I148,VindIndeks_raw_20_large!$B:$B,'Info-tabeller'!$H148)),AVERAGEIFS(VindIndeks_raw_20_large!$D:$D,VindIndeks_raw_20_large!$C:$C,'Info-tabeller'!T$55,VindIndeks_raw_20_large!$A:$A,'Info-tabeller'!$I148,VindIndeks_raw_20_large!$B:$B,'Info-tabeller'!$H148),"")</f>
        <v/>
      </c>
      <c r="U148" s="5">
        <f>IF(ISNUMBER(AVERAGEIFS(VindIndeks_raw_20_large!$D:$D,VindIndeks_raw_20_large!$C:$C,'Info-tabeller'!U$55,VindIndeks_raw_20_large!$A:$A,'Info-tabeller'!$I148,VindIndeks_raw_20_large!$B:$B,'Info-tabeller'!$H148)),AVERAGEIFS(VindIndeks_raw_20_large!$D:$D,VindIndeks_raw_20_large!$C:$C,'Info-tabeller'!U$55,VindIndeks_raw_20_large!$A:$A,'Info-tabeller'!$I148,VindIndeks_raw_20_large!$B:$B,'Info-tabeller'!$H148),"")</f>
        <v/>
      </c>
      <c r="V148" s="5">
        <f>IF(ISNUMBER(AVERAGEIFS(VindIndeks_raw_20_large!$D:$D,VindIndeks_raw_20_large!$C:$C,'Info-tabeller'!V$55,VindIndeks_raw_20_large!$A:$A,'Info-tabeller'!$I148,VindIndeks_raw_20_large!$B:$B,'Info-tabeller'!$H148)),AVERAGEIFS(VindIndeks_raw_20_large!$D:$D,VindIndeks_raw_20_large!$C:$C,'Info-tabeller'!V$55,VindIndeks_raw_20_large!$A:$A,'Info-tabeller'!$I148,VindIndeks_raw_20_large!$B:$B,'Info-tabeller'!$H148),"")</f>
        <v/>
      </c>
      <c r="W148" s="5">
        <f>IF(ISNUMBER(AVERAGEIFS(VindIndeks_raw_20_large!$D:$D,VindIndeks_raw_20_large!$C:$C,'Info-tabeller'!W$55,VindIndeks_raw_20_large!$A:$A,'Info-tabeller'!$I148,VindIndeks_raw_20_large!$B:$B,'Info-tabeller'!$H148)),AVERAGEIFS(VindIndeks_raw_20_large!$D:$D,VindIndeks_raw_20_large!$C:$C,'Info-tabeller'!W$55,VindIndeks_raw_20_large!$A:$A,'Info-tabeller'!$I148,VindIndeks_raw_20_large!$B:$B,'Info-tabeller'!$H148),"")</f>
        <v/>
      </c>
      <c r="X148" s="7">
        <f>IF(ISNUMBER(AVERAGE(J148:Q148)),AVERAGE(J148:Q148),"")</f>
        <v/>
      </c>
      <c r="Y148" s="6">
        <f>IF(ISNUMBER(AVERAGE(R148:W148)),AVERAGE(R148:W148),"")</f>
        <v/>
      </c>
      <c r="AB148" s="16">
        <f>+G148</f>
        <v/>
      </c>
      <c r="AC148" s="4">
        <f>IF(ISNUMBER(AVERAGEIFS(VindIndeks_raw_20_small!$D:$D,VindIndeks_raw_20_small!$C:$C,'Info-tabeller'!AC$55,VindIndeks_raw_20_small!$A:$A,'Info-tabeller'!$I148,VindIndeks_raw_20_small!$B:$B,'Info-tabeller'!$H148)),AVERAGEIFS(VindIndeks_raw_20_small!$D:$D,VindIndeks_raw_20_small!$C:$C,'Info-tabeller'!AC$55,VindIndeks_raw_20_small!$A:$A,'Info-tabeller'!$I148,VindIndeks_raw_20_small!$B:$B,'Info-tabeller'!$H148),"")</f>
        <v/>
      </c>
      <c r="AD148" s="4">
        <f>IF(ISNUMBER(AVERAGEIFS(VindIndeks_raw_20_small!$D:$D,VindIndeks_raw_20_small!$C:$C,'Info-tabeller'!AD$55,VindIndeks_raw_20_small!$A:$A,'Info-tabeller'!$I148,VindIndeks_raw_20_small!$B:$B,'Info-tabeller'!$H148)),AVERAGEIFS(VindIndeks_raw_20_small!$D:$D,VindIndeks_raw_20_small!$C:$C,'Info-tabeller'!AD$55,VindIndeks_raw_20_small!$A:$A,'Info-tabeller'!$I148,VindIndeks_raw_20_small!$B:$B,'Info-tabeller'!$H148),"")</f>
        <v/>
      </c>
      <c r="AE148" s="4">
        <f>IF(ISNUMBER(AVERAGEIFS(VindIndeks_raw_20_small!$D:$D,VindIndeks_raw_20_small!$C:$C,'Info-tabeller'!AE$55,VindIndeks_raw_20_small!$A:$A,'Info-tabeller'!$I148,VindIndeks_raw_20_small!$B:$B,'Info-tabeller'!$H148)),AVERAGEIFS(VindIndeks_raw_20_small!$D:$D,VindIndeks_raw_20_small!$C:$C,'Info-tabeller'!AE$55,VindIndeks_raw_20_small!$A:$A,'Info-tabeller'!$I148,VindIndeks_raw_20_small!$B:$B,'Info-tabeller'!$H148),"")</f>
        <v/>
      </c>
      <c r="AF148" s="4">
        <f>IF(ISNUMBER(AVERAGEIFS(VindIndeks_raw_20_small!$D:$D,VindIndeks_raw_20_small!$C:$C,'Info-tabeller'!AF$55,VindIndeks_raw_20_small!$A:$A,'Info-tabeller'!$I148,VindIndeks_raw_20_small!$B:$B,'Info-tabeller'!$H148)),AVERAGEIFS(VindIndeks_raw_20_small!$D:$D,VindIndeks_raw_20_small!$C:$C,'Info-tabeller'!AF$55,VindIndeks_raw_20_small!$A:$A,'Info-tabeller'!$I148,VindIndeks_raw_20_small!$B:$B,'Info-tabeller'!$H148),"")</f>
        <v/>
      </c>
      <c r="AG148" s="4">
        <f>IF(ISNUMBER(AVERAGEIFS(VindIndeks_raw_20_small!$D:$D,VindIndeks_raw_20_small!$C:$C,'Info-tabeller'!AG$55,VindIndeks_raw_20_small!$A:$A,'Info-tabeller'!$I148,VindIndeks_raw_20_small!$B:$B,'Info-tabeller'!$H148)),AVERAGEIFS(VindIndeks_raw_20_small!$D:$D,VindIndeks_raw_20_small!$C:$C,'Info-tabeller'!AG$55,VindIndeks_raw_20_small!$A:$A,'Info-tabeller'!$I148,VindIndeks_raw_20_small!$B:$B,'Info-tabeller'!$H148),"")</f>
        <v/>
      </c>
      <c r="AH148" s="4">
        <f>IF(ISNUMBER(AVERAGEIFS(VindIndeks_raw_20_small!$D:$D,VindIndeks_raw_20_small!$C:$C,'Info-tabeller'!AH$55,VindIndeks_raw_20_small!$A:$A,'Info-tabeller'!$I148,VindIndeks_raw_20_small!$B:$B,'Info-tabeller'!$H148)),AVERAGEIFS(VindIndeks_raw_20_small!$D:$D,VindIndeks_raw_20_small!$C:$C,'Info-tabeller'!AH$55,VindIndeks_raw_20_small!$A:$A,'Info-tabeller'!$I148,VindIndeks_raw_20_small!$B:$B,'Info-tabeller'!$H148),"")</f>
        <v/>
      </c>
      <c r="AI148" s="4">
        <f>IF(ISNUMBER(AVERAGEIFS(VindIndeks_raw_20_small!$D:$D,VindIndeks_raw_20_small!$C:$C,'Info-tabeller'!AI$55,VindIndeks_raw_20_small!$A:$A,'Info-tabeller'!$I148,VindIndeks_raw_20_small!$B:$B,'Info-tabeller'!$H148)),AVERAGEIFS(VindIndeks_raw_20_small!$D:$D,VindIndeks_raw_20_small!$C:$C,'Info-tabeller'!AI$55,VindIndeks_raw_20_small!$A:$A,'Info-tabeller'!$I148,VindIndeks_raw_20_small!$B:$B,'Info-tabeller'!$H148),"")</f>
        <v/>
      </c>
      <c r="AJ148" s="4">
        <f>IF(ISNUMBER(AVERAGEIFS(VindIndeks_raw_20_small!$D:$D,VindIndeks_raw_20_small!$C:$C,'Info-tabeller'!AJ$55,VindIndeks_raw_20_small!$A:$A,'Info-tabeller'!$I148,VindIndeks_raw_20_small!$B:$B,'Info-tabeller'!$H148)),AVERAGEIFS(VindIndeks_raw_20_small!$D:$D,VindIndeks_raw_20_small!$C:$C,'Info-tabeller'!AJ$55,VindIndeks_raw_20_small!$A:$A,'Info-tabeller'!$I148,VindIndeks_raw_20_small!$B:$B,'Info-tabeller'!$H148),"")</f>
        <v/>
      </c>
      <c r="AK148" s="7">
        <f>IF(ISNUMBER(AVERAGE(AC148:AJ148)),AVERAGE(AC148:AJ148),"")</f>
        <v/>
      </c>
      <c r="AN148" s="17">
        <f>+AB148</f>
        <v/>
      </c>
      <c r="AO148" s="4">
        <f>IF(ISNUMBER(AVERAGEIFS(VindIndeks_raw_13!$D:$D,VindIndeks_raw_13!$C:$C,'Info-tabeller'!AO$55,VindIndeks_raw_13!$A:$A,'Info-tabeller'!$I148,VindIndeks_raw_13!$B:$B,'Info-tabeller'!$H148)),AVERAGEIFS(VindIndeks_raw_13!$D:$D,VindIndeks_raw_13!$C:$C,'Info-tabeller'!AO$55,VindIndeks_raw_13!$A:$A,'Info-tabeller'!$I148,VindIndeks_raw_13!$B:$B,'Info-tabeller'!$H148),"")</f>
        <v/>
      </c>
      <c r="AP148" s="4">
        <f>IF(ISNUMBER(AVERAGEIFS(VindIndeks_raw_13!$D:$D,VindIndeks_raw_13!$C:$C,'Info-tabeller'!AP$55,VindIndeks_raw_13!$A:$A,'Info-tabeller'!$I148,VindIndeks_raw_13!$B:$B,'Info-tabeller'!$H148)),AVERAGEIFS(VindIndeks_raw_13!$D:$D,VindIndeks_raw_13!$C:$C,'Info-tabeller'!AP$55,VindIndeks_raw_13!$A:$A,'Info-tabeller'!$I148,VindIndeks_raw_13!$B:$B,'Info-tabeller'!$H148),"")</f>
        <v/>
      </c>
      <c r="AQ148" s="4">
        <f>IF(ISNUMBER(AVERAGEIFS(VindIndeks_raw_13!$D:$D,VindIndeks_raw_13!$C:$C,'Info-tabeller'!AQ$55,VindIndeks_raw_13!$A:$A,'Info-tabeller'!$I148,VindIndeks_raw_13!$B:$B,'Info-tabeller'!$H148)),AVERAGEIFS(VindIndeks_raw_13!$D:$D,VindIndeks_raw_13!$C:$C,'Info-tabeller'!AQ$55,VindIndeks_raw_13!$A:$A,'Info-tabeller'!$I148,VindIndeks_raw_13!$B:$B,'Info-tabeller'!$H148),"")</f>
        <v/>
      </c>
      <c r="AR148" s="4">
        <f>IF(ISNUMBER(AVERAGEIFS(VindIndeks_raw_13!$D:$D,VindIndeks_raw_13!$C:$C,'Info-tabeller'!AR$55,VindIndeks_raw_13!$A:$A,'Info-tabeller'!$I148,VindIndeks_raw_13!$B:$B,'Info-tabeller'!$H148)),AVERAGEIFS(VindIndeks_raw_13!$D:$D,VindIndeks_raw_13!$C:$C,'Info-tabeller'!AR$55,VindIndeks_raw_13!$A:$A,'Info-tabeller'!$I148,VindIndeks_raw_13!$B:$B,'Info-tabeller'!$H148),"")</f>
        <v/>
      </c>
      <c r="AS148" s="4">
        <f>IF(ISNUMBER(AVERAGEIFS(VindIndeks_raw_13!$D:$D,VindIndeks_raw_13!$C:$C,'Info-tabeller'!AS$55,VindIndeks_raw_13!$A:$A,'Info-tabeller'!$I148,VindIndeks_raw_13!$B:$B,'Info-tabeller'!$H148)),AVERAGEIFS(VindIndeks_raw_13!$D:$D,VindIndeks_raw_13!$C:$C,'Info-tabeller'!AS$55,VindIndeks_raw_13!$A:$A,'Info-tabeller'!$I148,VindIndeks_raw_13!$B:$B,'Info-tabeller'!$H148),"")</f>
        <v/>
      </c>
      <c r="AT148" s="4">
        <f>IF(ISNUMBER(AVERAGEIFS(VindIndeks_raw_13!$D:$D,VindIndeks_raw_13!$C:$C,'Info-tabeller'!AT$55,VindIndeks_raw_13!$A:$A,'Info-tabeller'!$I148,VindIndeks_raw_13!$B:$B,'Info-tabeller'!$H148)),AVERAGEIFS(VindIndeks_raw_13!$D:$D,VindIndeks_raw_13!$C:$C,'Info-tabeller'!AT$55,VindIndeks_raw_13!$A:$A,'Info-tabeller'!$I148,VindIndeks_raw_13!$B:$B,'Info-tabeller'!$H148),"")</f>
        <v/>
      </c>
      <c r="AU148" s="4">
        <f>IF(ISNUMBER(AVERAGEIFS(VindIndeks_raw_13!$D:$D,VindIndeks_raw_13!$C:$C,'Info-tabeller'!AU$55,VindIndeks_raw_13!$A:$A,'Info-tabeller'!$I148,VindIndeks_raw_13!$B:$B,'Info-tabeller'!$H148)),AVERAGEIFS(VindIndeks_raw_13!$D:$D,VindIndeks_raw_13!$C:$C,'Info-tabeller'!AU$55,VindIndeks_raw_13!$A:$A,'Info-tabeller'!$I148,VindIndeks_raw_13!$B:$B,'Info-tabeller'!$H148),"")</f>
        <v/>
      </c>
      <c r="AV148" s="4">
        <f>IF(ISNUMBER(AVERAGEIFS(VindIndeks_raw_13!$D:$D,VindIndeks_raw_13!$C:$C,'Info-tabeller'!AV$55,VindIndeks_raw_13!$A:$A,'Info-tabeller'!$I148,VindIndeks_raw_13!$B:$B,'Info-tabeller'!$H148)),AVERAGEIFS(VindIndeks_raw_13!$D:$D,VindIndeks_raw_13!$C:$C,'Info-tabeller'!AV$55,VindIndeks_raw_13!$A:$A,'Info-tabeller'!$I148,VindIndeks_raw_13!$B:$B,'Info-tabeller'!$H148),"")</f>
        <v/>
      </c>
      <c r="AW148" s="5">
        <f>IF(ISNUMBER(AVERAGEIFS(VindIndeks_raw_13!$D:$D,VindIndeks_raw_13!$C:$C,'Info-tabeller'!AW$55,VindIndeks_raw_13!$A:$A,'Info-tabeller'!$I148,VindIndeks_raw_13!$B:$B,'Info-tabeller'!$H148)),AVERAGEIFS(VindIndeks_raw_13!$D:$D,VindIndeks_raw_13!$C:$C,'Info-tabeller'!AW$55,VindIndeks_raw_13!$A:$A,'Info-tabeller'!$I148,VindIndeks_raw_13!$B:$B,'Info-tabeller'!$H148),"")</f>
        <v/>
      </c>
      <c r="AX148" s="5">
        <f>IF(ISNUMBER(AVERAGEIFS(VindIndeks_raw_13!$D:$D,VindIndeks_raw_13!$C:$C,'Info-tabeller'!AX$55,VindIndeks_raw_13!$A:$A,'Info-tabeller'!$I148,VindIndeks_raw_13!$B:$B,'Info-tabeller'!$H148)),AVERAGEIFS(VindIndeks_raw_13!$D:$D,VindIndeks_raw_13!$C:$C,'Info-tabeller'!AX$55,VindIndeks_raw_13!$A:$A,'Info-tabeller'!$I148,VindIndeks_raw_13!$B:$B,'Info-tabeller'!$H148),"")</f>
        <v/>
      </c>
      <c r="AY148" s="5">
        <f>IF(ISNUMBER(AVERAGEIFS(VindIndeks_raw_13!$D:$D,VindIndeks_raw_13!$C:$C,'Info-tabeller'!AY$55,VindIndeks_raw_13!$A:$A,'Info-tabeller'!$I148,VindIndeks_raw_13!$B:$B,'Info-tabeller'!$H148)),AVERAGEIFS(VindIndeks_raw_13!$D:$D,VindIndeks_raw_13!$C:$C,'Info-tabeller'!AY$55,VindIndeks_raw_13!$A:$A,'Info-tabeller'!$I148,VindIndeks_raw_13!$B:$B,'Info-tabeller'!$H148),"")</f>
        <v/>
      </c>
      <c r="AZ148" s="7">
        <f>IF(ISNUMBER(AVERAGE(AO148:AV148)),AVERAGE(AO148:AV148),"")</f>
        <v/>
      </c>
      <c r="BA148" s="6">
        <f>IF(ISNUMBER(AVERAGE(AW148:AY148)),AVERAGE(AW148:AY148),"")</f>
        <v/>
      </c>
    </row>
    <row r="149" ht="15" customHeight="1">
      <c r="D149" s="53">
        <f>IF(AND($I149=YEAR(WindDenmark!$F$4)+D$100,$H149&lt;=MONTH(WindDenmark!$F$4)),1,0)</f>
        <v/>
      </c>
      <c r="E149" s="53">
        <f>IF(AND($I149=YEAR(WindDenmark!$F$4)+E$100,$H149&lt;=MONTH(WindDenmark!$F$4)),1,0)</f>
        <v/>
      </c>
      <c r="F149" s="53">
        <f>IF(AND(G149&lt;=WindDenmark!$F$4,I149&gt;YEAR(WindDenmark!$F$4)-11),1,0)</f>
        <v/>
      </c>
      <c r="G149" s="62">
        <f>DATE(I149,H149,1)</f>
        <v/>
      </c>
      <c r="H149" s="53">
        <f>+H137</f>
        <v/>
      </c>
      <c r="I149" s="53">
        <f>IF(H149=1,I148+1,I148)</f>
        <v/>
      </c>
      <c r="J149" s="4">
        <f>IF(ISNUMBER(AVERAGEIFS(VindIndeks_raw_20_large!$D:$D,VindIndeks_raw_20_large!$C:$C,'Info-tabeller'!J$55,VindIndeks_raw_20_large!$A:$A,'Info-tabeller'!$I149,VindIndeks_raw_20_large!$B:$B,'Info-tabeller'!$H149)),AVERAGEIFS(VindIndeks_raw_20_large!$D:$D,VindIndeks_raw_20_large!$C:$C,'Info-tabeller'!J$55,VindIndeks_raw_20_large!$A:$A,'Info-tabeller'!$I149,VindIndeks_raw_20_large!$B:$B,'Info-tabeller'!$H149),"")</f>
        <v/>
      </c>
      <c r="K149" s="4">
        <f>IF(ISNUMBER(AVERAGEIFS(VindIndeks_raw_20_large!$D:$D,VindIndeks_raw_20_large!$C:$C,'Info-tabeller'!K$55,VindIndeks_raw_20_large!$A:$A,'Info-tabeller'!$I149,VindIndeks_raw_20_large!$B:$B,'Info-tabeller'!$H149)),AVERAGEIFS(VindIndeks_raw_20_large!$D:$D,VindIndeks_raw_20_large!$C:$C,'Info-tabeller'!K$55,VindIndeks_raw_20_large!$A:$A,'Info-tabeller'!$I149,VindIndeks_raw_20_large!$B:$B,'Info-tabeller'!$H149),"")</f>
        <v/>
      </c>
      <c r="L149" s="4">
        <f>IF(ISNUMBER(AVERAGEIFS(VindIndeks_raw_20_large!$D:$D,VindIndeks_raw_20_large!$C:$C,'Info-tabeller'!L$55,VindIndeks_raw_20_large!$A:$A,'Info-tabeller'!$I149,VindIndeks_raw_20_large!$B:$B,'Info-tabeller'!$H149)),AVERAGEIFS(VindIndeks_raw_20_large!$D:$D,VindIndeks_raw_20_large!$C:$C,'Info-tabeller'!L$55,VindIndeks_raw_20_large!$A:$A,'Info-tabeller'!$I149,VindIndeks_raw_20_large!$B:$B,'Info-tabeller'!$H149),"")</f>
        <v/>
      </c>
      <c r="M149" s="4">
        <f>IF(ISNUMBER(AVERAGEIFS(VindIndeks_raw_20_large!$D:$D,VindIndeks_raw_20_large!$C:$C,'Info-tabeller'!M$55,VindIndeks_raw_20_large!$A:$A,'Info-tabeller'!$I149,VindIndeks_raw_20_large!$B:$B,'Info-tabeller'!$H149)),AVERAGEIFS(VindIndeks_raw_20_large!$D:$D,VindIndeks_raw_20_large!$C:$C,'Info-tabeller'!M$55,VindIndeks_raw_20_large!$A:$A,'Info-tabeller'!$I149,VindIndeks_raw_20_large!$B:$B,'Info-tabeller'!$H149),"")</f>
        <v/>
      </c>
      <c r="N149" s="4">
        <f>IF(ISNUMBER(AVERAGEIFS(VindIndeks_raw_20_large!$D:$D,VindIndeks_raw_20_large!$C:$C,'Info-tabeller'!N$55,VindIndeks_raw_20_large!$A:$A,'Info-tabeller'!$I149,VindIndeks_raw_20_large!$B:$B,'Info-tabeller'!$H149)),AVERAGEIFS(VindIndeks_raw_20_large!$D:$D,VindIndeks_raw_20_large!$C:$C,'Info-tabeller'!N$55,VindIndeks_raw_20_large!$A:$A,'Info-tabeller'!$I149,VindIndeks_raw_20_large!$B:$B,'Info-tabeller'!$H149),"")</f>
        <v/>
      </c>
      <c r="O149" s="4">
        <f>IF(ISNUMBER(AVERAGEIFS(VindIndeks_raw_20_large!$D:$D,VindIndeks_raw_20_large!$C:$C,'Info-tabeller'!O$55,VindIndeks_raw_20_large!$A:$A,'Info-tabeller'!$I149,VindIndeks_raw_20_large!$B:$B,'Info-tabeller'!$H149)),AVERAGEIFS(VindIndeks_raw_20_large!$D:$D,VindIndeks_raw_20_large!$C:$C,'Info-tabeller'!O$55,VindIndeks_raw_20_large!$A:$A,'Info-tabeller'!$I149,VindIndeks_raw_20_large!$B:$B,'Info-tabeller'!$H149),"")</f>
        <v/>
      </c>
      <c r="P149" s="4">
        <f>IF(ISNUMBER(AVERAGEIFS(VindIndeks_raw_20_large!$D:$D,VindIndeks_raw_20_large!$C:$C,'Info-tabeller'!P$55,VindIndeks_raw_20_large!$A:$A,'Info-tabeller'!$I149,VindIndeks_raw_20_large!$B:$B,'Info-tabeller'!$H149)),AVERAGEIFS(VindIndeks_raw_20_large!$D:$D,VindIndeks_raw_20_large!$C:$C,'Info-tabeller'!P$55,VindIndeks_raw_20_large!$A:$A,'Info-tabeller'!$I149,VindIndeks_raw_20_large!$B:$B,'Info-tabeller'!$H149),"")</f>
        <v/>
      </c>
      <c r="Q149" s="4">
        <f>IF(ISNUMBER(AVERAGEIFS(VindIndeks_raw_20_large!$D:$D,VindIndeks_raw_20_large!$C:$C,'Info-tabeller'!Q$55,VindIndeks_raw_20_large!$A:$A,'Info-tabeller'!$I149,VindIndeks_raw_20_large!$B:$B,'Info-tabeller'!$H149)),AVERAGEIFS(VindIndeks_raw_20_large!$D:$D,VindIndeks_raw_20_large!$C:$C,'Info-tabeller'!Q$55,VindIndeks_raw_20_large!$A:$A,'Info-tabeller'!$I149,VindIndeks_raw_20_large!$B:$B,'Info-tabeller'!$H149),"")</f>
        <v/>
      </c>
      <c r="R149" s="5">
        <f>IF(ISNUMBER(AVERAGEIFS(VindIndeks_raw_20_large!$D:$D,VindIndeks_raw_20_large!$C:$C,'Info-tabeller'!R$55,VindIndeks_raw_20_large!$A:$A,'Info-tabeller'!$I149,VindIndeks_raw_20_large!$B:$B,'Info-tabeller'!$H149)),AVERAGEIFS(VindIndeks_raw_20_large!$D:$D,VindIndeks_raw_20_large!$C:$C,'Info-tabeller'!R$55,VindIndeks_raw_20_large!$A:$A,'Info-tabeller'!$I149,VindIndeks_raw_20_large!$B:$B,'Info-tabeller'!$H149),"")</f>
        <v/>
      </c>
      <c r="S149" s="5">
        <f>IF(ISNUMBER(AVERAGEIFS(VindIndeks_raw_20_large!$D:$D,VindIndeks_raw_20_large!$C:$C,'Info-tabeller'!S$55,VindIndeks_raw_20_large!$A:$A,'Info-tabeller'!$I149,VindIndeks_raw_20_large!$B:$B,'Info-tabeller'!$H149)),AVERAGEIFS(VindIndeks_raw_20_large!$D:$D,VindIndeks_raw_20_large!$C:$C,'Info-tabeller'!S$55,VindIndeks_raw_20_large!$A:$A,'Info-tabeller'!$I149,VindIndeks_raw_20_large!$B:$B,'Info-tabeller'!$H149),"")</f>
        <v/>
      </c>
      <c r="T149" s="5">
        <f>IF(ISNUMBER(AVERAGEIFS(VindIndeks_raw_20_large!$D:$D,VindIndeks_raw_20_large!$C:$C,'Info-tabeller'!T$55,VindIndeks_raw_20_large!$A:$A,'Info-tabeller'!$I149,VindIndeks_raw_20_large!$B:$B,'Info-tabeller'!$H149)),AVERAGEIFS(VindIndeks_raw_20_large!$D:$D,VindIndeks_raw_20_large!$C:$C,'Info-tabeller'!T$55,VindIndeks_raw_20_large!$A:$A,'Info-tabeller'!$I149,VindIndeks_raw_20_large!$B:$B,'Info-tabeller'!$H149),"")</f>
        <v/>
      </c>
      <c r="U149" s="5">
        <f>IF(ISNUMBER(AVERAGEIFS(VindIndeks_raw_20_large!$D:$D,VindIndeks_raw_20_large!$C:$C,'Info-tabeller'!U$55,VindIndeks_raw_20_large!$A:$A,'Info-tabeller'!$I149,VindIndeks_raw_20_large!$B:$B,'Info-tabeller'!$H149)),AVERAGEIFS(VindIndeks_raw_20_large!$D:$D,VindIndeks_raw_20_large!$C:$C,'Info-tabeller'!U$55,VindIndeks_raw_20_large!$A:$A,'Info-tabeller'!$I149,VindIndeks_raw_20_large!$B:$B,'Info-tabeller'!$H149),"")</f>
        <v/>
      </c>
      <c r="V149" s="5">
        <f>IF(ISNUMBER(AVERAGEIFS(VindIndeks_raw_20_large!$D:$D,VindIndeks_raw_20_large!$C:$C,'Info-tabeller'!V$55,VindIndeks_raw_20_large!$A:$A,'Info-tabeller'!$I149,VindIndeks_raw_20_large!$B:$B,'Info-tabeller'!$H149)),AVERAGEIFS(VindIndeks_raw_20_large!$D:$D,VindIndeks_raw_20_large!$C:$C,'Info-tabeller'!V$55,VindIndeks_raw_20_large!$A:$A,'Info-tabeller'!$I149,VindIndeks_raw_20_large!$B:$B,'Info-tabeller'!$H149),"")</f>
        <v/>
      </c>
      <c r="W149" s="5">
        <f>IF(ISNUMBER(AVERAGEIFS(VindIndeks_raw_20_large!$D:$D,VindIndeks_raw_20_large!$C:$C,'Info-tabeller'!W$55,VindIndeks_raw_20_large!$A:$A,'Info-tabeller'!$I149,VindIndeks_raw_20_large!$B:$B,'Info-tabeller'!$H149)),AVERAGEIFS(VindIndeks_raw_20_large!$D:$D,VindIndeks_raw_20_large!$C:$C,'Info-tabeller'!W$55,VindIndeks_raw_20_large!$A:$A,'Info-tabeller'!$I149,VindIndeks_raw_20_large!$B:$B,'Info-tabeller'!$H149),"")</f>
        <v/>
      </c>
      <c r="X149" s="7">
        <f>IF(ISNUMBER(AVERAGE(J149:Q149)),AVERAGE(J149:Q149),"")</f>
        <v/>
      </c>
      <c r="Y149" s="6">
        <f>IF(ISNUMBER(AVERAGE(R149:W149)),AVERAGE(R149:W149),"")</f>
        <v/>
      </c>
      <c r="AB149" s="16">
        <f>+G149</f>
        <v/>
      </c>
      <c r="AC149" s="4">
        <f>IF(ISNUMBER(AVERAGEIFS(VindIndeks_raw_20_small!$D:$D,VindIndeks_raw_20_small!$C:$C,'Info-tabeller'!AC$55,VindIndeks_raw_20_small!$A:$A,'Info-tabeller'!$I149,VindIndeks_raw_20_small!$B:$B,'Info-tabeller'!$H149)),AVERAGEIFS(VindIndeks_raw_20_small!$D:$D,VindIndeks_raw_20_small!$C:$C,'Info-tabeller'!AC$55,VindIndeks_raw_20_small!$A:$A,'Info-tabeller'!$I149,VindIndeks_raw_20_small!$B:$B,'Info-tabeller'!$H149),"")</f>
        <v/>
      </c>
      <c r="AD149" s="4">
        <f>IF(ISNUMBER(AVERAGEIFS(VindIndeks_raw_20_small!$D:$D,VindIndeks_raw_20_small!$C:$C,'Info-tabeller'!AD$55,VindIndeks_raw_20_small!$A:$A,'Info-tabeller'!$I149,VindIndeks_raw_20_small!$B:$B,'Info-tabeller'!$H149)),AVERAGEIFS(VindIndeks_raw_20_small!$D:$D,VindIndeks_raw_20_small!$C:$C,'Info-tabeller'!AD$55,VindIndeks_raw_20_small!$A:$A,'Info-tabeller'!$I149,VindIndeks_raw_20_small!$B:$B,'Info-tabeller'!$H149),"")</f>
        <v/>
      </c>
      <c r="AE149" s="4">
        <f>IF(ISNUMBER(AVERAGEIFS(VindIndeks_raw_20_small!$D:$D,VindIndeks_raw_20_small!$C:$C,'Info-tabeller'!AE$55,VindIndeks_raw_20_small!$A:$A,'Info-tabeller'!$I149,VindIndeks_raw_20_small!$B:$B,'Info-tabeller'!$H149)),AVERAGEIFS(VindIndeks_raw_20_small!$D:$D,VindIndeks_raw_20_small!$C:$C,'Info-tabeller'!AE$55,VindIndeks_raw_20_small!$A:$A,'Info-tabeller'!$I149,VindIndeks_raw_20_small!$B:$B,'Info-tabeller'!$H149),"")</f>
        <v/>
      </c>
      <c r="AF149" s="4">
        <f>IF(ISNUMBER(AVERAGEIFS(VindIndeks_raw_20_small!$D:$D,VindIndeks_raw_20_small!$C:$C,'Info-tabeller'!AF$55,VindIndeks_raw_20_small!$A:$A,'Info-tabeller'!$I149,VindIndeks_raw_20_small!$B:$B,'Info-tabeller'!$H149)),AVERAGEIFS(VindIndeks_raw_20_small!$D:$D,VindIndeks_raw_20_small!$C:$C,'Info-tabeller'!AF$55,VindIndeks_raw_20_small!$A:$A,'Info-tabeller'!$I149,VindIndeks_raw_20_small!$B:$B,'Info-tabeller'!$H149),"")</f>
        <v/>
      </c>
      <c r="AG149" s="4">
        <f>IF(ISNUMBER(AVERAGEIFS(VindIndeks_raw_20_small!$D:$D,VindIndeks_raw_20_small!$C:$C,'Info-tabeller'!AG$55,VindIndeks_raw_20_small!$A:$A,'Info-tabeller'!$I149,VindIndeks_raw_20_small!$B:$B,'Info-tabeller'!$H149)),AVERAGEIFS(VindIndeks_raw_20_small!$D:$D,VindIndeks_raw_20_small!$C:$C,'Info-tabeller'!AG$55,VindIndeks_raw_20_small!$A:$A,'Info-tabeller'!$I149,VindIndeks_raw_20_small!$B:$B,'Info-tabeller'!$H149),"")</f>
        <v/>
      </c>
      <c r="AH149" s="4">
        <f>IF(ISNUMBER(AVERAGEIFS(VindIndeks_raw_20_small!$D:$D,VindIndeks_raw_20_small!$C:$C,'Info-tabeller'!AH$55,VindIndeks_raw_20_small!$A:$A,'Info-tabeller'!$I149,VindIndeks_raw_20_small!$B:$B,'Info-tabeller'!$H149)),AVERAGEIFS(VindIndeks_raw_20_small!$D:$D,VindIndeks_raw_20_small!$C:$C,'Info-tabeller'!AH$55,VindIndeks_raw_20_small!$A:$A,'Info-tabeller'!$I149,VindIndeks_raw_20_small!$B:$B,'Info-tabeller'!$H149),"")</f>
        <v/>
      </c>
      <c r="AI149" s="4">
        <f>IF(ISNUMBER(AVERAGEIFS(VindIndeks_raw_20_small!$D:$D,VindIndeks_raw_20_small!$C:$C,'Info-tabeller'!AI$55,VindIndeks_raw_20_small!$A:$A,'Info-tabeller'!$I149,VindIndeks_raw_20_small!$B:$B,'Info-tabeller'!$H149)),AVERAGEIFS(VindIndeks_raw_20_small!$D:$D,VindIndeks_raw_20_small!$C:$C,'Info-tabeller'!AI$55,VindIndeks_raw_20_small!$A:$A,'Info-tabeller'!$I149,VindIndeks_raw_20_small!$B:$B,'Info-tabeller'!$H149),"")</f>
        <v/>
      </c>
      <c r="AJ149" s="4">
        <f>IF(ISNUMBER(AVERAGEIFS(VindIndeks_raw_20_small!$D:$D,VindIndeks_raw_20_small!$C:$C,'Info-tabeller'!AJ$55,VindIndeks_raw_20_small!$A:$A,'Info-tabeller'!$I149,VindIndeks_raw_20_small!$B:$B,'Info-tabeller'!$H149)),AVERAGEIFS(VindIndeks_raw_20_small!$D:$D,VindIndeks_raw_20_small!$C:$C,'Info-tabeller'!AJ$55,VindIndeks_raw_20_small!$A:$A,'Info-tabeller'!$I149,VindIndeks_raw_20_small!$B:$B,'Info-tabeller'!$H149),"")</f>
        <v/>
      </c>
      <c r="AK149" s="7">
        <f>IF(ISNUMBER(AVERAGE(AC149:AJ149)),AVERAGE(AC149:AJ149),"")</f>
        <v/>
      </c>
      <c r="AN149" s="17">
        <f>+AB149</f>
        <v/>
      </c>
      <c r="AO149" s="4">
        <f>IF(ISNUMBER(AVERAGEIFS(VindIndeks_raw_13!$D:$D,VindIndeks_raw_13!$C:$C,'Info-tabeller'!AO$55,VindIndeks_raw_13!$A:$A,'Info-tabeller'!$I149,VindIndeks_raw_13!$B:$B,'Info-tabeller'!$H149)),AVERAGEIFS(VindIndeks_raw_13!$D:$D,VindIndeks_raw_13!$C:$C,'Info-tabeller'!AO$55,VindIndeks_raw_13!$A:$A,'Info-tabeller'!$I149,VindIndeks_raw_13!$B:$B,'Info-tabeller'!$H149),"")</f>
        <v/>
      </c>
      <c r="AP149" s="4">
        <f>IF(ISNUMBER(AVERAGEIFS(VindIndeks_raw_13!$D:$D,VindIndeks_raw_13!$C:$C,'Info-tabeller'!AP$55,VindIndeks_raw_13!$A:$A,'Info-tabeller'!$I149,VindIndeks_raw_13!$B:$B,'Info-tabeller'!$H149)),AVERAGEIFS(VindIndeks_raw_13!$D:$D,VindIndeks_raw_13!$C:$C,'Info-tabeller'!AP$55,VindIndeks_raw_13!$A:$A,'Info-tabeller'!$I149,VindIndeks_raw_13!$B:$B,'Info-tabeller'!$H149),"")</f>
        <v/>
      </c>
      <c r="AQ149" s="4">
        <f>IF(ISNUMBER(AVERAGEIFS(VindIndeks_raw_13!$D:$D,VindIndeks_raw_13!$C:$C,'Info-tabeller'!AQ$55,VindIndeks_raw_13!$A:$A,'Info-tabeller'!$I149,VindIndeks_raw_13!$B:$B,'Info-tabeller'!$H149)),AVERAGEIFS(VindIndeks_raw_13!$D:$D,VindIndeks_raw_13!$C:$C,'Info-tabeller'!AQ$55,VindIndeks_raw_13!$A:$A,'Info-tabeller'!$I149,VindIndeks_raw_13!$B:$B,'Info-tabeller'!$H149),"")</f>
        <v/>
      </c>
      <c r="AR149" s="4">
        <f>IF(ISNUMBER(AVERAGEIFS(VindIndeks_raw_13!$D:$D,VindIndeks_raw_13!$C:$C,'Info-tabeller'!AR$55,VindIndeks_raw_13!$A:$A,'Info-tabeller'!$I149,VindIndeks_raw_13!$B:$B,'Info-tabeller'!$H149)),AVERAGEIFS(VindIndeks_raw_13!$D:$D,VindIndeks_raw_13!$C:$C,'Info-tabeller'!AR$55,VindIndeks_raw_13!$A:$A,'Info-tabeller'!$I149,VindIndeks_raw_13!$B:$B,'Info-tabeller'!$H149),"")</f>
        <v/>
      </c>
      <c r="AS149" s="4">
        <f>IF(ISNUMBER(AVERAGEIFS(VindIndeks_raw_13!$D:$D,VindIndeks_raw_13!$C:$C,'Info-tabeller'!AS$55,VindIndeks_raw_13!$A:$A,'Info-tabeller'!$I149,VindIndeks_raw_13!$B:$B,'Info-tabeller'!$H149)),AVERAGEIFS(VindIndeks_raw_13!$D:$D,VindIndeks_raw_13!$C:$C,'Info-tabeller'!AS$55,VindIndeks_raw_13!$A:$A,'Info-tabeller'!$I149,VindIndeks_raw_13!$B:$B,'Info-tabeller'!$H149),"")</f>
        <v/>
      </c>
      <c r="AT149" s="4">
        <f>IF(ISNUMBER(AVERAGEIFS(VindIndeks_raw_13!$D:$D,VindIndeks_raw_13!$C:$C,'Info-tabeller'!AT$55,VindIndeks_raw_13!$A:$A,'Info-tabeller'!$I149,VindIndeks_raw_13!$B:$B,'Info-tabeller'!$H149)),AVERAGEIFS(VindIndeks_raw_13!$D:$D,VindIndeks_raw_13!$C:$C,'Info-tabeller'!AT$55,VindIndeks_raw_13!$A:$A,'Info-tabeller'!$I149,VindIndeks_raw_13!$B:$B,'Info-tabeller'!$H149),"")</f>
        <v/>
      </c>
      <c r="AU149" s="4">
        <f>IF(ISNUMBER(AVERAGEIFS(VindIndeks_raw_13!$D:$D,VindIndeks_raw_13!$C:$C,'Info-tabeller'!AU$55,VindIndeks_raw_13!$A:$A,'Info-tabeller'!$I149,VindIndeks_raw_13!$B:$B,'Info-tabeller'!$H149)),AVERAGEIFS(VindIndeks_raw_13!$D:$D,VindIndeks_raw_13!$C:$C,'Info-tabeller'!AU$55,VindIndeks_raw_13!$A:$A,'Info-tabeller'!$I149,VindIndeks_raw_13!$B:$B,'Info-tabeller'!$H149),"")</f>
        <v/>
      </c>
      <c r="AV149" s="4">
        <f>IF(ISNUMBER(AVERAGEIFS(VindIndeks_raw_13!$D:$D,VindIndeks_raw_13!$C:$C,'Info-tabeller'!AV$55,VindIndeks_raw_13!$A:$A,'Info-tabeller'!$I149,VindIndeks_raw_13!$B:$B,'Info-tabeller'!$H149)),AVERAGEIFS(VindIndeks_raw_13!$D:$D,VindIndeks_raw_13!$C:$C,'Info-tabeller'!AV$55,VindIndeks_raw_13!$A:$A,'Info-tabeller'!$I149,VindIndeks_raw_13!$B:$B,'Info-tabeller'!$H149),"")</f>
        <v/>
      </c>
      <c r="AW149" s="5">
        <f>IF(ISNUMBER(AVERAGEIFS(VindIndeks_raw_13!$D:$D,VindIndeks_raw_13!$C:$C,'Info-tabeller'!AW$55,VindIndeks_raw_13!$A:$A,'Info-tabeller'!$I149,VindIndeks_raw_13!$B:$B,'Info-tabeller'!$H149)),AVERAGEIFS(VindIndeks_raw_13!$D:$D,VindIndeks_raw_13!$C:$C,'Info-tabeller'!AW$55,VindIndeks_raw_13!$A:$A,'Info-tabeller'!$I149,VindIndeks_raw_13!$B:$B,'Info-tabeller'!$H149),"")</f>
        <v/>
      </c>
      <c r="AX149" s="5">
        <f>IF(ISNUMBER(AVERAGEIFS(VindIndeks_raw_13!$D:$D,VindIndeks_raw_13!$C:$C,'Info-tabeller'!AX$55,VindIndeks_raw_13!$A:$A,'Info-tabeller'!$I149,VindIndeks_raw_13!$B:$B,'Info-tabeller'!$H149)),AVERAGEIFS(VindIndeks_raw_13!$D:$D,VindIndeks_raw_13!$C:$C,'Info-tabeller'!AX$55,VindIndeks_raw_13!$A:$A,'Info-tabeller'!$I149,VindIndeks_raw_13!$B:$B,'Info-tabeller'!$H149),"")</f>
        <v/>
      </c>
      <c r="AY149" s="5">
        <f>IF(ISNUMBER(AVERAGEIFS(VindIndeks_raw_13!$D:$D,VindIndeks_raw_13!$C:$C,'Info-tabeller'!AY$55,VindIndeks_raw_13!$A:$A,'Info-tabeller'!$I149,VindIndeks_raw_13!$B:$B,'Info-tabeller'!$H149)),AVERAGEIFS(VindIndeks_raw_13!$D:$D,VindIndeks_raw_13!$C:$C,'Info-tabeller'!AY$55,VindIndeks_raw_13!$A:$A,'Info-tabeller'!$I149,VindIndeks_raw_13!$B:$B,'Info-tabeller'!$H149),"")</f>
        <v/>
      </c>
      <c r="AZ149" s="7">
        <f>IF(ISNUMBER(AVERAGE(AO149:AV149)),AVERAGE(AO149:AV149),"")</f>
        <v/>
      </c>
      <c r="BA149" s="6">
        <f>IF(ISNUMBER(AVERAGE(AW149:AY149)),AVERAGE(AW149:AY149),"")</f>
        <v/>
      </c>
    </row>
    <row r="150" ht="15" customHeight="1">
      <c r="D150" s="53">
        <f>IF(AND($I150=YEAR(WindDenmark!$F$4)+D$100,$H150&lt;=MONTH(WindDenmark!$F$4)),1,0)</f>
        <v/>
      </c>
      <c r="E150" s="53">
        <f>IF(AND($I150=YEAR(WindDenmark!$F$4)+E$100,$H150&lt;=MONTH(WindDenmark!$F$4)),1,0)</f>
        <v/>
      </c>
      <c r="F150" s="53">
        <f>IF(AND(G150&lt;=WindDenmark!$F$4,I150&gt;YEAR(WindDenmark!$F$4)-11),1,0)</f>
        <v/>
      </c>
      <c r="G150" s="62">
        <f>DATE(I150,H150,1)</f>
        <v/>
      </c>
      <c r="H150" s="53">
        <f>+H138</f>
        <v/>
      </c>
      <c r="I150" s="53">
        <f>IF(H150=1,I149+1,I149)</f>
        <v/>
      </c>
      <c r="J150" s="4">
        <f>IF(ISNUMBER(AVERAGEIFS(VindIndeks_raw_20_large!$D:$D,VindIndeks_raw_20_large!$C:$C,'Info-tabeller'!J$55,VindIndeks_raw_20_large!$A:$A,'Info-tabeller'!$I150,VindIndeks_raw_20_large!$B:$B,'Info-tabeller'!$H150)),AVERAGEIFS(VindIndeks_raw_20_large!$D:$D,VindIndeks_raw_20_large!$C:$C,'Info-tabeller'!J$55,VindIndeks_raw_20_large!$A:$A,'Info-tabeller'!$I150,VindIndeks_raw_20_large!$B:$B,'Info-tabeller'!$H150),"")</f>
        <v/>
      </c>
      <c r="K150" s="4">
        <f>IF(ISNUMBER(AVERAGEIFS(VindIndeks_raw_20_large!$D:$D,VindIndeks_raw_20_large!$C:$C,'Info-tabeller'!K$55,VindIndeks_raw_20_large!$A:$A,'Info-tabeller'!$I150,VindIndeks_raw_20_large!$B:$B,'Info-tabeller'!$H150)),AVERAGEIFS(VindIndeks_raw_20_large!$D:$D,VindIndeks_raw_20_large!$C:$C,'Info-tabeller'!K$55,VindIndeks_raw_20_large!$A:$A,'Info-tabeller'!$I150,VindIndeks_raw_20_large!$B:$B,'Info-tabeller'!$H150),"")</f>
        <v/>
      </c>
      <c r="L150" s="4">
        <f>IF(ISNUMBER(AVERAGEIFS(VindIndeks_raw_20_large!$D:$D,VindIndeks_raw_20_large!$C:$C,'Info-tabeller'!L$55,VindIndeks_raw_20_large!$A:$A,'Info-tabeller'!$I150,VindIndeks_raw_20_large!$B:$B,'Info-tabeller'!$H150)),AVERAGEIFS(VindIndeks_raw_20_large!$D:$D,VindIndeks_raw_20_large!$C:$C,'Info-tabeller'!L$55,VindIndeks_raw_20_large!$A:$A,'Info-tabeller'!$I150,VindIndeks_raw_20_large!$B:$B,'Info-tabeller'!$H150),"")</f>
        <v/>
      </c>
      <c r="M150" s="4">
        <f>IF(ISNUMBER(AVERAGEIFS(VindIndeks_raw_20_large!$D:$D,VindIndeks_raw_20_large!$C:$C,'Info-tabeller'!M$55,VindIndeks_raw_20_large!$A:$A,'Info-tabeller'!$I150,VindIndeks_raw_20_large!$B:$B,'Info-tabeller'!$H150)),AVERAGEIFS(VindIndeks_raw_20_large!$D:$D,VindIndeks_raw_20_large!$C:$C,'Info-tabeller'!M$55,VindIndeks_raw_20_large!$A:$A,'Info-tabeller'!$I150,VindIndeks_raw_20_large!$B:$B,'Info-tabeller'!$H150),"")</f>
        <v/>
      </c>
      <c r="N150" s="4">
        <f>IF(ISNUMBER(AVERAGEIFS(VindIndeks_raw_20_large!$D:$D,VindIndeks_raw_20_large!$C:$C,'Info-tabeller'!N$55,VindIndeks_raw_20_large!$A:$A,'Info-tabeller'!$I150,VindIndeks_raw_20_large!$B:$B,'Info-tabeller'!$H150)),AVERAGEIFS(VindIndeks_raw_20_large!$D:$D,VindIndeks_raw_20_large!$C:$C,'Info-tabeller'!N$55,VindIndeks_raw_20_large!$A:$A,'Info-tabeller'!$I150,VindIndeks_raw_20_large!$B:$B,'Info-tabeller'!$H150),"")</f>
        <v/>
      </c>
      <c r="O150" s="4">
        <f>IF(ISNUMBER(AVERAGEIFS(VindIndeks_raw_20_large!$D:$D,VindIndeks_raw_20_large!$C:$C,'Info-tabeller'!O$55,VindIndeks_raw_20_large!$A:$A,'Info-tabeller'!$I150,VindIndeks_raw_20_large!$B:$B,'Info-tabeller'!$H150)),AVERAGEIFS(VindIndeks_raw_20_large!$D:$D,VindIndeks_raw_20_large!$C:$C,'Info-tabeller'!O$55,VindIndeks_raw_20_large!$A:$A,'Info-tabeller'!$I150,VindIndeks_raw_20_large!$B:$B,'Info-tabeller'!$H150),"")</f>
        <v/>
      </c>
      <c r="P150" s="4">
        <f>IF(ISNUMBER(AVERAGEIFS(VindIndeks_raw_20_large!$D:$D,VindIndeks_raw_20_large!$C:$C,'Info-tabeller'!P$55,VindIndeks_raw_20_large!$A:$A,'Info-tabeller'!$I150,VindIndeks_raw_20_large!$B:$B,'Info-tabeller'!$H150)),AVERAGEIFS(VindIndeks_raw_20_large!$D:$D,VindIndeks_raw_20_large!$C:$C,'Info-tabeller'!P$55,VindIndeks_raw_20_large!$A:$A,'Info-tabeller'!$I150,VindIndeks_raw_20_large!$B:$B,'Info-tabeller'!$H150),"")</f>
        <v/>
      </c>
      <c r="Q150" s="4">
        <f>IF(ISNUMBER(AVERAGEIFS(VindIndeks_raw_20_large!$D:$D,VindIndeks_raw_20_large!$C:$C,'Info-tabeller'!Q$55,VindIndeks_raw_20_large!$A:$A,'Info-tabeller'!$I150,VindIndeks_raw_20_large!$B:$B,'Info-tabeller'!$H150)),AVERAGEIFS(VindIndeks_raw_20_large!$D:$D,VindIndeks_raw_20_large!$C:$C,'Info-tabeller'!Q$55,VindIndeks_raw_20_large!$A:$A,'Info-tabeller'!$I150,VindIndeks_raw_20_large!$B:$B,'Info-tabeller'!$H150),"")</f>
        <v/>
      </c>
      <c r="R150" s="5">
        <f>IF(ISNUMBER(AVERAGEIFS(VindIndeks_raw_20_large!$D:$D,VindIndeks_raw_20_large!$C:$C,'Info-tabeller'!R$55,VindIndeks_raw_20_large!$A:$A,'Info-tabeller'!$I150,VindIndeks_raw_20_large!$B:$B,'Info-tabeller'!$H150)),AVERAGEIFS(VindIndeks_raw_20_large!$D:$D,VindIndeks_raw_20_large!$C:$C,'Info-tabeller'!R$55,VindIndeks_raw_20_large!$A:$A,'Info-tabeller'!$I150,VindIndeks_raw_20_large!$B:$B,'Info-tabeller'!$H150),"")</f>
        <v/>
      </c>
      <c r="S150" s="5">
        <f>IF(ISNUMBER(AVERAGEIFS(VindIndeks_raw_20_large!$D:$D,VindIndeks_raw_20_large!$C:$C,'Info-tabeller'!S$55,VindIndeks_raw_20_large!$A:$A,'Info-tabeller'!$I150,VindIndeks_raw_20_large!$B:$B,'Info-tabeller'!$H150)),AVERAGEIFS(VindIndeks_raw_20_large!$D:$D,VindIndeks_raw_20_large!$C:$C,'Info-tabeller'!S$55,VindIndeks_raw_20_large!$A:$A,'Info-tabeller'!$I150,VindIndeks_raw_20_large!$B:$B,'Info-tabeller'!$H150),"")</f>
        <v/>
      </c>
      <c r="T150" s="5">
        <f>IF(ISNUMBER(AVERAGEIFS(VindIndeks_raw_20_large!$D:$D,VindIndeks_raw_20_large!$C:$C,'Info-tabeller'!T$55,VindIndeks_raw_20_large!$A:$A,'Info-tabeller'!$I150,VindIndeks_raw_20_large!$B:$B,'Info-tabeller'!$H150)),AVERAGEIFS(VindIndeks_raw_20_large!$D:$D,VindIndeks_raw_20_large!$C:$C,'Info-tabeller'!T$55,VindIndeks_raw_20_large!$A:$A,'Info-tabeller'!$I150,VindIndeks_raw_20_large!$B:$B,'Info-tabeller'!$H150),"")</f>
        <v/>
      </c>
      <c r="U150" s="5">
        <f>IF(ISNUMBER(AVERAGEIFS(VindIndeks_raw_20_large!$D:$D,VindIndeks_raw_20_large!$C:$C,'Info-tabeller'!U$55,VindIndeks_raw_20_large!$A:$A,'Info-tabeller'!$I150,VindIndeks_raw_20_large!$B:$B,'Info-tabeller'!$H150)),AVERAGEIFS(VindIndeks_raw_20_large!$D:$D,VindIndeks_raw_20_large!$C:$C,'Info-tabeller'!U$55,VindIndeks_raw_20_large!$A:$A,'Info-tabeller'!$I150,VindIndeks_raw_20_large!$B:$B,'Info-tabeller'!$H150),"")</f>
        <v/>
      </c>
      <c r="V150" s="5">
        <f>IF(ISNUMBER(AVERAGEIFS(VindIndeks_raw_20_large!$D:$D,VindIndeks_raw_20_large!$C:$C,'Info-tabeller'!V$55,VindIndeks_raw_20_large!$A:$A,'Info-tabeller'!$I150,VindIndeks_raw_20_large!$B:$B,'Info-tabeller'!$H150)),AVERAGEIFS(VindIndeks_raw_20_large!$D:$D,VindIndeks_raw_20_large!$C:$C,'Info-tabeller'!V$55,VindIndeks_raw_20_large!$A:$A,'Info-tabeller'!$I150,VindIndeks_raw_20_large!$B:$B,'Info-tabeller'!$H150),"")</f>
        <v/>
      </c>
      <c r="W150" s="5">
        <f>IF(ISNUMBER(AVERAGEIFS(VindIndeks_raw_20_large!$D:$D,VindIndeks_raw_20_large!$C:$C,'Info-tabeller'!W$55,VindIndeks_raw_20_large!$A:$A,'Info-tabeller'!$I150,VindIndeks_raw_20_large!$B:$B,'Info-tabeller'!$H150)),AVERAGEIFS(VindIndeks_raw_20_large!$D:$D,VindIndeks_raw_20_large!$C:$C,'Info-tabeller'!W$55,VindIndeks_raw_20_large!$A:$A,'Info-tabeller'!$I150,VindIndeks_raw_20_large!$B:$B,'Info-tabeller'!$H150),"")</f>
        <v/>
      </c>
      <c r="X150" s="7">
        <f>IF(ISNUMBER(AVERAGE(J150:Q150)),AVERAGE(J150:Q150),"")</f>
        <v/>
      </c>
      <c r="Y150" s="6">
        <f>IF(ISNUMBER(AVERAGE(R150:W150)),AVERAGE(R150:W150),"")</f>
        <v/>
      </c>
      <c r="AB150" s="16">
        <f>+G150</f>
        <v/>
      </c>
      <c r="AC150" s="4">
        <f>IF(ISNUMBER(AVERAGEIFS(VindIndeks_raw_20_small!$D:$D,VindIndeks_raw_20_small!$C:$C,'Info-tabeller'!AC$55,VindIndeks_raw_20_small!$A:$A,'Info-tabeller'!$I150,VindIndeks_raw_20_small!$B:$B,'Info-tabeller'!$H150)),AVERAGEIFS(VindIndeks_raw_20_small!$D:$D,VindIndeks_raw_20_small!$C:$C,'Info-tabeller'!AC$55,VindIndeks_raw_20_small!$A:$A,'Info-tabeller'!$I150,VindIndeks_raw_20_small!$B:$B,'Info-tabeller'!$H150),"")</f>
        <v/>
      </c>
      <c r="AD150" s="4">
        <f>IF(ISNUMBER(AVERAGEIFS(VindIndeks_raw_20_small!$D:$D,VindIndeks_raw_20_small!$C:$C,'Info-tabeller'!AD$55,VindIndeks_raw_20_small!$A:$A,'Info-tabeller'!$I150,VindIndeks_raw_20_small!$B:$B,'Info-tabeller'!$H150)),AVERAGEIFS(VindIndeks_raw_20_small!$D:$D,VindIndeks_raw_20_small!$C:$C,'Info-tabeller'!AD$55,VindIndeks_raw_20_small!$A:$A,'Info-tabeller'!$I150,VindIndeks_raw_20_small!$B:$B,'Info-tabeller'!$H150),"")</f>
        <v/>
      </c>
      <c r="AE150" s="4">
        <f>IF(ISNUMBER(AVERAGEIFS(VindIndeks_raw_20_small!$D:$D,VindIndeks_raw_20_small!$C:$C,'Info-tabeller'!AE$55,VindIndeks_raw_20_small!$A:$A,'Info-tabeller'!$I150,VindIndeks_raw_20_small!$B:$B,'Info-tabeller'!$H150)),AVERAGEIFS(VindIndeks_raw_20_small!$D:$D,VindIndeks_raw_20_small!$C:$C,'Info-tabeller'!AE$55,VindIndeks_raw_20_small!$A:$A,'Info-tabeller'!$I150,VindIndeks_raw_20_small!$B:$B,'Info-tabeller'!$H150),"")</f>
        <v/>
      </c>
      <c r="AF150" s="4">
        <f>IF(ISNUMBER(AVERAGEIFS(VindIndeks_raw_20_small!$D:$D,VindIndeks_raw_20_small!$C:$C,'Info-tabeller'!AF$55,VindIndeks_raw_20_small!$A:$A,'Info-tabeller'!$I150,VindIndeks_raw_20_small!$B:$B,'Info-tabeller'!$H150)),AVERAGEIFS(VindIndeks_raw_20_small!$D:$D,VindIndeks_raw_20_small!$C:$C,'Info-tabeller'!AF$55,VindIndeks_raw_20_small!$A:$A,'Info-tabeller'!$I150,VindIndeks_raw_20_small!$B:$B,'Info-tabeller'!$H150),"")</f>
        <v/>
      </c>
      <c r="AG150" s="4">
        <f>IF(ISNUMBER(AVERAGEIFS(VindIndeks_raw_20_small!$D:$D,VindIndeks_raw_20_small!$C:$C,'Info-tabeller'!AG$55,VindIndeks_raw_20_small!$A:$A,'Info-tabeller'!$I150,VindIndeks_raw_20_small!$B:$B,'Info-tabeller'!$H150)),AVERAGEIFS(VindIndeks_raw_20_small!$D:$D,VindIndeks_raw_20_small!$C:$C,'Info-tabeller'!AG$55,VindIndeks_raw_20_small!$A:$A,'Info-tabeller'!$I150,VindIndeks_raw_20_small!$B:$B,'Info-tabeller'!$H150),"")</f>
        <v/>
      </c>
      <c r="AH150" s="4">
        <f>IF(ISNUMBER(AVERAGEIFS(VindIndeks_raw_20_small!$D:$D,VindIndeks_raw_20_small!$C:$C,'Info-tabeller'!AH$55,VindIndeks_raw_20_small!$A:$A,'Info-tabeller'!$I150,VindIndeks_raw_20_small!$B:$B,'Info-tabeller'!$H150)),AVERAGEIFS(VindIndeks_raw_20_small!$D:$D,VindIndeks_raw_20_small!$C:$C,'Info-tabeller'!AH$55,VindIndeks_raw_20_small!$A:$A,'Info-tabeller'!$I150,VindIndeks_raw_20_small!$B:$B,'Info-tabeller'!$H150),"")</f>
        <v/>
      </c>
      <c r="AI150" s="4">
        <f>IF(ISNUMBER(AVERAGEIFS(VindIndeks_raw_20_small!$D:$D,VindIndeks_raw_20_small!$C:$C,'Info-tabeller'!AI$55,VindIndeks_raw_20_small!$A:$A,'Info-tabeller'!$I150,VindIndeks_raw_20_small!$B:$B,'Info-tabeller'!$H150)),AVERAGEIFS(VindIndeks_raw_20_small!$D:$D,VindIndeks_raw_20_small!$C:$C,'Info-tabeller'!AI$55,VindIndeks_raw_20_small!$A:$A,'Info-tabeller'!$I150,VindIndeks_raw_20_small!$B:$B,'Info-tabeller'!$H150),"")</f>
        <v/>
      </c>
      <c r="AJ150" s="4">
        <f>IF(ISNUMBER(AVERAGEIFS(VindIndeks_raw_20_small!$D:$D,VindIndeks_raw_20_small!$C:$C,'Info-tabeller'!AJ$55,VindIndeks_raw_20_small!$A:$A,'Info-tabeller'!$I150,VindIndeks_raw_20_small!$B:$B,'Info-tabeller'!$H150)),AVERAGEIFS(VindIndeks_raw_20_small!$D:$D,VindIndeks_raw_20_small!$C:$C,'Info-tabeller'!AJ$55,VindIndeks_raw_20_small!$A:$A,'Info-tabeller'!$I150,VindIndeks_raw_20_small!$B:$B,'Info-tabeller'!$H150),"")</f>
        <v/>
      </c>
      <c r="AK150" s="7">
        <f>IF(ISNUMBER(AVERAGE(AC150:AJ150)),AVERAGE(AC150:AJ150),"")</f>
        <v/>
      </c>
      <c r="AN150" s="17">
        <f>+AB150</f>
        <v/>
      </c>
      <c r="AO150" s="4">
        <f>IF(ISNUMBER(AVERAGEIFS(VindIndeks_raw_13!$D:$D,VindIndeks_raw_13!$C:$C,'Info-tabeller'!AO$55,VindIndeks_raw_13!$A:$A,'Info-tabeller'!$I150,VindIndeks_raw_13!$B:$B,'Info-tabeller'!$H150)),AVERAGEIFS(VindIndeks_raw_13!$D:$D,VindIndeks_raw_13!$C:$C,'Info-tabeller'!AO$55,VindIndeks_raw_13!$A:$A,'Info-tabeller'!$I150,VindIndeks_raw_13!$B:$B,'Info-tabeller'!$H150),"")</f>
        <v/>
      </c>
      <c r="AP150" s="4">
        <f>IF(ISNUMBER(AVERAGEIFS(VindIndeks_raw_13!$D:$D,VindIndeks_raw_13!$C:$C,'Info-tabeller'!AP$55,VindIndeks_raw_13!$A:$A,'Info-tabeller'!$I150,VindIndeks_raw_13!$B:$B,'Info-tabeller'!$H150)),AVERAGEIFS(VindIndeks_raw_13!$D:$D,VindIndeks_raw_13!$C:$C,'Info-tabeller'!AP$55,VindIndeks_raw_13!$A:$A,'Info-tabeller'!$I150,VindIndeks_raw_13!$B:$B,'Info-tabeller'!$H150),"")</f>
        <v/>
      </c>
      <c r="AQ150" s="4">
        <f>IF(ISNUMBER(AVERAGEIFS(VindIndeks_raw_13!$D:$D,VindIndeks_raw_13!$C:$C,'Info-tabeller'!AQ$55,VindIndeks_raw_13!$A:$A,'Info-tabeller'!$I150,VindIndeks_raw_13!$B:$B,'Info-tabeller'!$H150)),AVERAGEIFS(VindIndeks_raw_13!$D:$D,VindIndeks_raw_13!$C:$C,'Info-tabeller'!AQ$55,VindIndeks_raw_13!$A:$A,'Info-tabeller'!$I150,VindIndeks_raw_13!$B:$B,'Info-tabeller'!$H150),"")</f>
        <v/>
      </c>
      <c r="AR150" s="4">
        <f>IF(ISNUMBER(AVERAGEIFS(VindIndeks_raw_13!$D:$D,VindIndeks_raw_13!$C:$C,'Info-tabeller'!AR$55,VindIndeks_raw_13!$A:$A,'Info-tabeller'!$I150,VindIndeks_raw_13!$B:$B,'Info-tabeller'!$H150)),AVERAGEIFS(VindIndeks_raw_13!$D:$D,VindIndeks_raw_13!$C:$C,'Info-tabeller'!AR$55,VindIndeks_raw_13!$A:$A,'Info-tabeller'!$I150,VindIndeks_raw_13!$B:$B,'Info-tabeller'!$H150),"")</f>
        <v/>
      </c>
      <c r="AS150" s="4">
        <f>IF(ISNUMBER(AVERAGEIFS(VindIndeks_raw_13!$D:$D,VindIndeks_raw_13!$C:$C,'Info-tabeller'!AS$55,VindIndeks_raw_13!$A:$A,'Info-tabeller'!$I150,VindIndeks_raw_13!$B:$B,'Info-tabeller'!$H150)),AVERAGEIFS(VindIndeks_raw_13!$D:$D,VindIndeks_raw_13!$C:$C,'Info-tabeller'!AS$55,VindIndeks_raw_13!$A:$A,'Info-tabeller'!$I150,VindIndeks_raw_13!$B:$B,'Info-tabeller'!$H150),"")</f>
        <v/>
      </c>
      <c r="AT150" s="4">
        <f>IF(ISNUMBER(AVERAGEIFS(VindIndeks_raw_13!$D:$D,VindIndeks_raw_13!$C:$C,'Info-tabeller'!AT$55,VindIndeks_raw_13!$A:$A,'Info-tabeller'!$I150,VindIndeks_raw_13!$B:$B,'Info-tabeller'!$H150)),AVERAGEIFS(VindIndeks_raw_13!$D:$D,VindIndeks_raw_13!$C:$C,'Info-tabeller'!AT$55,VindIndeks_raw_13!$A:$A,'Info-tabeller'!$I150,VindIndeks_raw_13!$B:$B,'Info-tabeller'!$H150),"")</f>
        <v/>
      </c>
      <c r="AU150" s="4">
        <f>IF(ISNUMBER(AVERAGEIFS(VindIndeks_raw_13!$D:$D,VindIndeks_raw_13!$C:$C,'Info-tabeller'!AU$55,VindIndeks_raw_13!$A:$A,'Info-tabeller'!$I150,VindIndeks_raw_13!$B:$B,'Info-tabeller'!$H150)),AVERAGEIFS(VindIndeks_raw_13!$D:$D,VindIndeks_raw_13!$C:$C,'Info-tabeller'!AU$55,VindIndeks_raw_13!$A:$A,'Info-tabeller'!$I150,VindIndeks_raw_13!$B:$B,'Info-tabeller'!$H150),"")</f>
        <v/>
      </c>
      <c r="AV150" s="4">
        <f>IF(ISNUMBER(AVERAGEIFS(VindIndeks_raw_13!$D:$D,VindIndeks_raw_13!$C:$C,'Info-tabeller'!AV$55,VindIndeks_raw_13!$A:$A,'Info-tabeller'!$I150,VindIndeks_raw_13!$B:$B,'Info-tabeller'!$H150)),AVERAGEIFS(VindIndeks_raw_13!$D:$D,VindIndeks_raw_13!$C:$C,'Info-tabeller'!AV$55,VindIndeks_raw_13!$A:$A,'Info-tabeller'!$I150,VindIndeks_raw_13!$B:$B,'Info-tabeller'!$H150),"")</f>
        <v/>
      </c>
      <c r="AW150" s="5">
        <f>IF(ISNUMBER(AVERAGEIFS(VindIndeks_raw_13!$D:$D,VindIndeks_raw_13!$C:$C,'Info-tabeller'!AW$55,VindIndeks_raw_13!$A:$A,'Info-tabeller'!$I150,VindIndeks_raw_13!$B:$B,'Info-tabeller'!$H150)),AVERAGEIFS(VindIndeks_raw_13!$D:$D,VindIndeks_raw_13!$C:$C,'Info-tabeller'!AW$55,VindIndeks_raw_13!$A:$A,'Info-tabeller'!$I150,VindIndeks_raw_13!$B:$B,'Info-tabeller'!$H150),"")</f>
        <v/>
      </c>
      <c r="AX150" s="5">
        <f>IF(ISNUMBER(AVERAGEIFS(VindIndeks_raw_13!$D:$D,VindIndeks_raw_13!$C:$C,'Info-tabeller'!AX$55,VindIndeks_raw_13!$A:$A,'Info-tabeller'!$I150,VindIndeks_raw_13!$B:$B,'Info-tabeller'!$H150)),AVERAGEIFS(VindIndeks_raw_13!$D:$D,VindIndeks_raw_13!$C:$C,'Info-tabeller'!AX$55,VindIndeks_raw_13!$A:$A,'Info-tabeller'!$I150,VindIndeks_raw_13!$B:$B,'Info-tabeller'!$H150),"")</f>
        <v/>
      </c>
      <c r="AY150" s="5">
        <f>IF(ISNUMBER(AVERAGEIFS(VindIndeks_raw_13!$D:$D,VindIndeks_raw_13!$C:$C,'Info-tabeller'!AY$55,VindIndeks_raw_13!$A:$A,'Info-tabeller'!$I150,VindIndeks_raw_13!$B:$B,'Info-tabeller'!$H150)),AVERAGEIFS(VindIndeks_raw_13!$D:$D,VindIndeks_raw_13!$C:$C,'Info-tabeller'!AY$55,VindIndeks_raw_13!$A:$A,'Info-tabeller'!$I150,VindIndeks_raw_13!$B:$B,'Info-tabeller'!$H150),"")</f>
        <v/>
      </c>
      <c r="AZ150" s="7">
        <f>IF(ISNUMBER(AVERAGE(AO150:AV150)),AVERAGE(AO150:AV150),"")</f>
        <v/>
      </c>
      <c r="BA150" s="6">
        <f>IF(ISNUMBER(AVERAGE(AW150:AY150)),AVERAGE(AW150:AY150),"")</f>
        <v/>
      </c>
    </row>
    <row r="151" ht="15" customHeight="1">
      <c r="D151" s="53">
        <f>IF(AND($I151=YEAR(WindDenmark!$F$4)+D$100,$H151&lt;=MONTH(WindDenmark!$F$4)),1,0)</f>
        <v/>
      </c>
      <c r="E151" s="53">
        <f>IF(AND($I151=YEAR(WindDenmark!$F$4)+E$100,$H151&lt;=MONTH(WindDenmark!$F$4)),1,0)</f>
        <v/>
      </c>
      <c r="F151" s="53">
        <f>IF(AND(G151&lt;=WindDenmark!$F$4,I151&gt;YEAR(WindDenmark!$F$4)-11),1,0)</f>
        <v/>
      </c>
      <c r="G151" s="62">
        <f>DATE(I151,H151,1)</f>
        <v/>
      </c>
      <c r="H151" s="53">
        <f>+H139</f>
        <v/>
      </c>
      <c r="I151" s="53">
        <f>IF(H151=1,I150+1,I150)</f>
        <v/>
      </c>
      <c r="J151" s="4">
        <f>IF(ISNUMBER(AVERAGEIFS(VindIndeks_raw_20_large!$D:$D,VindIndeks_raw_20_large!$C:$C,'Info-tabeller'!J$55,VindIndeks_raw_20_large!$A:$A,'Info-tabeller'!$I151,VindIndeks_raw_20_large!$B:$B,'Info-tabeller'!$H151)),AVERAGEIFS(VindIndeks_raw_20_large!$D:$D,VindIndeks_raw_20_large!$C:$C,'Info-tabeller'!J$55,VindIndeks_raw_20_large!$A:$A,'Info-tabeller'!$I151,VindIndeks_raw_20_large!$B:$B,'Info-tabeller'!$H151),"")</f>
        <v/>
      </c>
      <c r="K151" s="4">
        <f>IF(ISNUMBER(AVERAGEIFS(VindIndeks_raw_20_large!$D:$D,VindIndeks_raw_20_large!$C:$C,'Info-tabeller'!K$55,VindIndeks_raw_20_large!$A:$A,'Info-tabeller'!$I151,VindIndeks_raw_20_large!$B:$B,'Info-tabeller'!$H151)),AVERAGEIFS(VindIndeks_raw_20_large!$D:$D,VindIndeks_raw_20_large!$C:$C,'Info-tabeller'!K$55,VindIndeks_raw_20_large!$A:$A,'Info-tabeller'!$I151,VindIndeks_raw_20_large!$B:$B,'Info-tabeller'!$H151),"")</f>
        <v/>
      </c>
      <c r="L151" s="4">
        <f>IF(ISNUMBER(AVERAGEIFS(VindIndeks_raw_20_large!$D:$D,VindIndeks_raw_20_large!$C:$C,'Info-tabeller'!L$55,VindIndeks_raw_20_large!$A:$A,'Info-tabeller'!$I151,VindIndeks_raw_20_large!$B:$B,'Info-tabeller'!$H151)),AVERAGEIFS(VindIndeks_raw_20_large!$D:$D,VindIndeks_raw_20_large!$C:$C,'Info-tabeller'!L$55,VindIndeks_raw_20_large!$A:$A,'Info-tabeller'!$I151,VindIndeks_raw_20_large!$B:$B,'Info-tabeller'!$H151),"")</f>
        <v/>
      </c>
      <c r="M151" s="4">
        <f>IF(ISNUMBER(AVERAGEIFS(VindIndeks_raw_20_large!$D:$D,VindIndeks_raw_20_large!$C:$C,'Info-tabeller'!M$55,VindIndeks_raw_20_large!$A:$A,'Info-tabeller'!$I151,VindIndeks_raw_20_large!$B:$B,'Info-tabeller'!$H151)),AVERAGEIFS(VindIndeks_raw_20_large!$D:$D,VindIndeks_raw_20_large!$C:$C,'Info-tabeller'!M$55,VindIndeks_raw_20_large!$A:$A,'Info-tabeller'!$I151,VindIndeks_raw_20_large!$B:$B,'Info-tabeller'!$H151),"")</f>
        <v/>
      </c>
      <c r="N151" s="4">
        <f>IF(ISNUMBER(AVERAGEIFS(VindIndeks_raw_20_large!$D:$D,VindIndeks_raw_20_large!$C:$C,'Info-tabeller'!N$55,VindIndeks_raw_20_large!$A:$A,'Info-tabeller'!$I151,VindIndeks_raw_20_large!$B:$B,'Info-tabeller'!$H151)),AVERAGEIFS(VindIndeks_raw_20_large!$D:$D,VindIndeks_raw_20_large!$C:$C,'Info-tabeller'!N$55,VindIndeks_raw_20_large!$A:$A,'Info-tabeller'!$I151,VindIndeks_raw_20_large!$B:$B,'Info-tabeller'!$H151),"")</f>
        <v/>
      </c>
      <c r="O151" s="4">
        <f>IF(ISNUMBER(AVERAGEIFS(VindIndeks_raw_20_large!$D:$D,VindIndeks_raw_20_large!$C:$C,'Info-tabeller'!O$55,VindIndeks_raw_20_large!$A:$A,'Info-tabeller'!$I151,VindIndeks_raw_20_large!$B:$B,'Info-tabeller'!$H151)),AVERAGEIFS(VindIndeks_raw_20_large!$D:$D,VindIndeks_raw_20_large!$C:$C,'Info-tabeller'!O$55,VindIndeks_raw_20_large!$A:$A,'Info-tabeller'!$I151,VindIndeks_raw_20_large!$B:$B,'Info-tabeller'!$H151),"")</f>
        <v/>
      </c>
      <c r="P151" s="4">
        <f>IF(ISNUMBER(AVERAGEIFS(VindIndeks_raw_20_large!$D:$D,VindIndeks_raw_20_large!$C:$C,'Info-tabeller'!P$55,VindIndeks_raw_20_large!$A:$A,'Info-tabeller'!$I151,VindIndeks_raw_20_large!$B:$B,'Info-tabeller'!$H151)),AVERAGEIFS(VindIndeks_raw_20_large!$D:$D,VindIndeks_raw_20_large!$C:$C,'Info-tabeller'!P$55,VindIndeks_raw_20_large!$A:$A,'Info-tabeller'!$I151,VindIndeks_raw_20_large!$B:$B,'Info-tabeller'!$H151),"")</f>
        <v/>
      </c>
      <c r="Q151" s="4">
        <f>IF(ISNUMBER(AVERAGEIFS(VindIndeks_raw_20_large!$D:$D,VindIndeks_raw_20_large!$C:$C,'Info-tabeller'!Q$55,VindIndeks_raw_20_large!$A:$A,'Info-tabeller'!$I151,VindIndeks_raw_20_large!$B:$B,'Info-tabeller'!$H151)),AVERAGEIFS(VindIndeks_raw_20_large!$D:$D,VindIndeks_raw_20_large!$C:$C,'Info-tabeller'!Q$55,VindIndeks_raw_20_large!$A:$A,'Info-tabeller'!$I151,VindIndeks_raw_20_large!$B:$B,'Info-tabeller'!$H151),"")</f>
        <v/>
      </c>
      <c r="R151" s="5">
        <f>IF(ISNUMBER(AVERAGEIFS(VindIndeks_raw_20_large!$D:$D,VindIndeks_raw_20_large!$C:$C,'Info-tabeller'!R$55,VindIndeks_raw_20_large!$A:$A,'Info-tabeller'!$I151,VindIndeks_raw_20_large!$B:$B,'Info-tabeller'!$H151)),AVERAGEIFS(VindIndeks_raw_20_large!$D:$D,VindIndeks_raw_20_large!$C:$C,'Info-tabeller'!R$55,VindIndeks_raw_20_large!$A:$A,'Info-tabeller'!$I151,VindIndeks_raw_20_large!$B:$B,'Info-tabeller'!$H151),"")</f>
        <v/>
      </c>
      <c r="S151" s="5">
        <f>IF(ISNUMBER(AVERAGEIFS(VindIndeks_raw_20_large!$D:$D,VindIndeks_raw_20_large!$C:$C,'Info-tabeller'!S$55,VindIndeks_raw_20_large!$A:$A,'Info-tabeller'!$I151,VindIndeks_raw_20_large!$B:$B,'Info-tabeller'!$H151)),AVERAGEIFS(VindIndeks_raw_20_large!$D:$D,VindIndeks_raw_20_large!$C:$C,'Info-tabeller'!S$55,VindIndeks_raw_20_large!$A:$A,'Info-tabeller'!$I151,VindIndeks_raw_20_large!$B:$B,'Info-tabeller'!$H151),"")</f>
        <v/>
      </c>
      <c r="T151" s="5">
        <f>IF(ISNUMBER(AVERAGEIFS(VindIndeks_raw_20_large!$D:$D,VindIndeks_raw_20_large!$C:$C,'Info-tabeller'!T$55,VindIndeks_raw_20_large!$A:$A,'Info-tabeller'!$I151,VindIndeks_raw_20_large!$B:$B,'Info-tabeller'!$H151)),AVERAGEIFS(VindIndeks_raw_20_large!$D:$D,VindIndeks_raw_20_large!$C:$C,'Info-tabeller'!T$55,VindIndeks_raw_20_large!$A:$A,'Info-tabeller'!$I151,VindIndeks_raw_20_large!$B:$B,'Info-tabeller'!$H151),"")</f>
        <v/>
      </c>
      <c r="U151" s="5">
        <f>IF(ISNUMBER(AVERAGEIFS(VindIndeks_raw_20_large!$D:$D,VindIndeks_raw_20_large!$C:$C,'Info-tabeller'!U$55,VindIndeks_raw_20_large!$A:$A,'Info-tabeller'!$I151,VindIndeks_raw_20_large!$B:$B,'Info-tabeller'!$H151)),AVERAGEIFS(VindIndeks_raw_20_large!$D:$D,VindIndeks_raw_20_large!$C:$C,'Info-tabeller'!U$55,VindIndeks_raw_20_large!$A:$A,'Info-tabeller'!$I151,VindIndeks_raw_20_large!$B:$B,'Info-tabeller'!$H151),"")</f>
        <v/>
      </c>
      <c r="V151" s="5">
        <f>IF(ISNUMBER(AVERAGEIFS(VindIndeks_raw_20_large!$D:$D,VindIndeks_raw_20_large!$C:$C,'Info-tabeller'!V$55,VindIndeks_raw_20_large!$A:$A,'Info-tabeller'!$I151,VindIndeks_raw_20_large!$B:$B,'Info-tabeller'!$H151)),AVERAGEIFS(VindIndeks_raw_20_large!$D:$D,VindIndeks_raw_20_large!$C:$C,'Info-tabeller'!V$55,VindIndeks_raw_20_large!$A:$A,'Info-tabeller'!$I151,VindIndeks_raw_20_large!$B:$B,'Info-tabeller'!$H151),"")</f>
        <v/>
      </c>
      <c r="W151" s="5">
        <f>IF(ISNUMBER(AVERAGEIFS(VindIndeks_raw_20_large!$D:$D,VindIndeks_raw_20_large!$C:$C,'Info-tabeller'!W$55,VindIndeks_raw_20_large!$A:$A,'Info-tabeller'!$I151,VindIndeks_raw_20_large!$B:$B,'Info-tabeller'!$H151)),AVERAGEIFS(VindIndeks_raw_20_large!$D:$D,VindIndeks_raw_20_large!$C:$C,'Info-tabeller'!W$55,VindIndeks_raw_20_large!$A:$A,'Info-tabeller'!$I151,VindIndeks_raw_20_large!$B:$B,'Info-tabeller'!$H151),"")</f>
        <v/>
      </c>
      <c r="X151" s="7">
        <f>IF(ISNUMBER(AVERAGE(J151:Q151)),AVERAGE(J151:Q151),"")</f>
        <v/>
      </c>
      <c r="Y151" s="6">
        <f>IF(ISNUMBER(AVERAGE(R151:W151)),AVERAGE(R151:W151),"")</f>
        <v/>
      </c>
      <c r="AB151" s="16">
        <f>+G151</f>
        <v/>
      </c>
      <c r="AC151" s="4">
        <f>IF(ISNUMBER(AVERAGEIFS(VindIndeks_raw_20_small!$D:$D,VindIndeks_raw_20_small!$C:$C,'Info-tabeller'!AC$55,VindIndeks_raw_20_small!$A:$A,'Info-tabeller'!$I151,VindIndeks_raw_20_small!$B:$B,'Info-tabeller'!$H151)),AVERAGEIFS(VindIndeks_raw_20_small!$D:$D,VindIndeks_raw_20_small!$C:$C,'Info-tabeller'!AC$55,VindIndeks_raw_20_small!$A:$A,'Info-tabeller'!$I151,VindIndeks_raw_20_small!$B:$B,'Info-tabeller'!$H151),"")</f>
        <v/>
      </c>
      <c r="AD151" s="4">
        <f>IF(ISNUMBER(AVERAGEIFS(VindIndeks_raw_20_small!$D:$D,VindIndeks_raw_20_small!$C:$C,'Info-tabeller'!AD$55,VindIndeks_raw_20_small!$A:$A,'Info-tabeller'!$I151,VindIndeks_raw_20_small!$B:$B,'Info-tabeller'!$H151)),AVERAGEIFS(VindIndeks_raw_20_small!$D:$D,VindIndeks_raw_20_small!$C:$C,'Info-tabeller'!AD$55,VindIndeks_raw_20_small!$A:$A,'Info-tabeller'!$I151,VindIndeks_raw_20_small!$B:$B,'Info-tabeller'!$H151),"")</f>
        <v/>
      </c>
      <c r="AE151" s="4">
        <f>IF(ISNUMBER(AVERAGEIFS(VindIndeks_raw_20_small!$D:$D,VindIndeks_raw_20_small!$C:$C,'Info-tabeller'!AE$55,VindIndeks_raw_20_small!$A:$A,'Info-tabeller'!$I151,VindIndeks_raw_20_small!$B:$B,'Info-tabeller'!$H151)),AVERAGEIFS(VindIndeks_raw_20_small!$D:$D,VindIndeks_raw_20_small!$C:$C,'Info-tabeller'!AE$55,VindIndeks_raw_20_small!$A:$A,'Info-tabeller'!$I151,VindIndeks_raw_20_small!$B:$B,'Info-tabeller'!$H151),"")</f>
        <v/>
      </c>
      <c r="AF151" s="4">
        <f>IF(ISNUMBER(AVERAGEIFS(VindIndeks_raw_20_small!$D:$D,VindIndeks_raw_20_small!$C:$C,'Info-tabeller'!AF$55,VindIndeks_raw_20_small!$A:$A,'Info-tabeller'!$I151,VindIndeks_raw_20_small!$B:$B,'Info-tabeller'!$H151)),AVERAGEIFS(VindIndeks_raw_20_small!$D:$D,VindIndeks_raw_20_small!$C:$C,'Info-tabeller'!AF$55,VindIndeks_raw_20_small!$A:$A,'Info-tabeller'!$I151,VindIndeks_raw_20_small!$B:$B,'Info-tabeller'!$H151),"")</f>
        <v/>
      </c>
      <c r="AG151" s="4">
        <f>IF(ISNUMBER(AVERAGEIFS(VindIndeks_raw_20_small!$D:$D,VindIndeks_raw_20_small!$C:$C,'Info-tabeller'!AG$55,VindIndeks_raw_20_small!$A:$A,'Info-tabeller'!$I151,VindIndeks_raw_20_small!$B:$B,'Info-tabeller'!$H151)),AVERAGEIFS(VindIndeks_raw_20_small!$D:$D,VindIndeks_raw_20_small!$C:$C,'Info-tabeller'!AG$55,VindIndeks_raw_20_small!$A:$A,'Info-tabeller'!$I151,VindIndeks_raw_20_small!$B:$B,'Info-tabeller'!$H151),"")</f>
        <v/>
      </c>
      <c r="AH151" s="4">
        <f>IF(ISNUMBER(AVERAGEIFS(VindIndeks_raw_20_small!$D:$D,VindIndeks_raw_20_small!$C:$C,'Info-tabeller'!AH$55,VindIndeks_raw_20_small!$A:$A,'Info-tabeller'!$I151,VindIndeks_raw_20_small!$B:$B,'Info-tabeller'!$H151)),AVERAGEIFS(VindIndeks_raw_20_small!$D:$D,VindIndeks_raw_20_small!$C:$C,'Info-tabeller'!AH$55,VindIndeks_raw_20_small!$A:$A,'Info-tabeller'!$I151,VindIndeks_raw_20_small!$B:$B,'Info-tabeller'!$H151),"")</f>
        <v/>
      </c>
      <c r="AI151" s="4">
        <f>IF(ISNUMBER(AVERAGEIFS(VindIndeks_raw_20_small!$D:$D,VindIndeks_raw_20_small!$C:$C,'Info-tabeller'!AI$55,VindIndeks_raw_20_small!$A:$A,'Info-tabeller'!$I151,VindIndeks_raw_20_small!$B:$B,'Info-tabeller'!$H151)),AVERAGEIFS(VindIndeks_raw_20_small!$D:$D,VindIndeks_raw_20_small!$C:$C,'Info-tabeller'!AI$55,VindIndeks_raw_20_small!$A:$A,'Info-tabeller'!$I151,VindIndeks_raw_20_small!$B:$B,'Info-tabeller'!$H151),"")</f>
        <v/>
      </c>
      <c r="AJ151" s="4">
        <f>IF(ISNUMBER(AVERAGEIFS(VindIndeks_raw_20_small!$D:$D,VindIndeks_raw_20_small!$C:$C,'Info-tabeller'!AJ$55,VindIndeks_raw_20_small!$A:$A,'Info-tabeller'!$I151,VindIndeks_raw_20_small!$B:$B,'Info-tabeller'!$H151)),AVERAGEIFS(VindIndeks_raw_20_small!$D:$D,VindIndeks_raw_20_small!$C:$C,'Info-tabeller'!AJ$55,VindIndeks_raw_20_small!$A:$A,'Info-tabeller'!$I151,VindIndeks_raw_20_small!$B:$B,'Info-tabeller'!$H151),"")</f>
        <v/>
      </c>
      <c r="AK151" s="7">
        <f>IF(ISNUMBER(AVERAGE(AC151:AJ151)),AVERAGE(AC151:AJ151),"")</f>
        <v/>
      </c>
      <c r="AN151" s="17">
        <f>+AB151</f>
        <v/>
      </c>
      <c r="AO151" s="4">
        <f>IF(ISNUMBER(AVERAGEIFS(VindIndeks_raw_13!$D:$D,VindIndeks_raw_13!$C:$C,'Info-tabeller'!AO$55,VindIndeks_raw_13!$A:$A,'Info-tabeller'!$I151,VindIndeks_raw_13!$B:$B,'Info-tabeller'!$H151)),AVERAGEIFS(VindIndeks_raw_13!$D:$D,VindIndeks_raw_13!$C:$C,'Info-tabeller'!AO$55,VindIndeks_raw_13!$A:$A,'Info-tabeller'!$I151,VindIndeks_raw_13!$B:$B,'Info-tabeller'!$H151),"")</f>
        <v/>
      </c>
      <c r="AP151" s="4">
        <f>IF(ISNUMBER(AVERAGEIFS(VindIndeks_raw_13!$D:$D,VindIndeks_raw_13!$C:$C,'Info-tabeller'!AP$55,VindIndeks_raw_13!$A:$A,'Info-tabeller'!$I151,VindIndeks_raw_13!$B:$B,'Info-tabeller'!$H151)),AVERAGEIFS(VindIndeks_raw_13!$D:$D,VindIndeks_raw_13!$C:$C,'Info-tabeller'!AP$55,VindIndeks_raw_13!$A:$A,'Info-tabeller'!$I151,VindIndeks_raw_13!$B:$B,'Info-tabeller'!$H151),"")</f>
        <v/>
      </c>
      <c r="AQ151" s="4">
        <f>IF(ISNUMBER(AVERAGEIFS(VindIndeks_raw_13!$D:$D,VindIndeks_raw_13!$C:$C,'Info-tabeller'!AQ$55,VindIndeks_raw_13!$A:$A,'Info-tabeller'!$I151,VindIndeks_raw_13!$B:$B,'Info-tabeller'!$H151)),AVERAGEIFS(VindIndeks_raw_13!$D:$D,VindIndeks_raw_13!$C:$C,'Info-tabeller'!AQ$55,VindIndeks_raw_13!$A:$A,'Info-tabeller'!$I151,VindIndeks_raw_13!$B:$B,'Info-tabeller'!$H151),"")</f>
        <v/>
      </c>
      <c r="AR151" s="4">
        <f>IF(ISNUMBER(AVERAGEIFS(VindIndeks_raw_13!$D:$D,VindIndeks_raw_13!$C:$C,'Info-tabeller'!AR$55,VindIndeks_raw_13!$A:$A,'Info-tabeller'!$I151,VindIndeks_raw_13!$B:$B,'Info-tabeller'!$H151)),AVERAGEIFS(VindIndeks_raw_13!$D:$D,VindIndeks_raw_13!$C:$C,'Info-tabeller'!AR$55,VindIndeks_raw_13!$A:$A,'Info-tabeller'!$I151,VindIndeks_raw_13!$B:$B,'Info-tabeller'!$H151),"")</f>
        <v/>
      </c>
      <c r="AS151" s="4">
        <f>IF(ISNUMBER(AVERAGEIFS(VindIndeks_raw_13!$D:$D,VindIndeks_raw_13!$C:$C,'Info-tabeller'!AS$55,VindIndeks_raw_13!$A:$A,'Info-tabeller'!$I151,VindIndeks_raw_13!$B:$B,'Info-tabeller'!$H151)),AVERAGEIFS(VindIndeks_raw_13!$D:$D,VindIndeks_raw_13!$C:$C,'Info-tabeller'!AS$55,VindIndeks_raw_13!$A:$A,'Info-tabeller'!$I151,VindIndeks_raw_13!$B:$B,'Info-tabeller'!$H151),"")</f>
        <v/>
      </c>
      <c r="AT151" s="4">
        <f>IF(ISNUMBER(AVERAGEIFS(VindIndeks_raw_13!$D:$D,VindIndeks_raw_13!$C:$C,'Info-tabeller'!AT$55,VindIndeks_raw_13!$A:$A,'Info-tabeller'!$I151,VindIndeks_raw_13!$B:$B,'Info-tabeller'!$H151)),AVERAGEIFS(VindIndeks_raw_13!$D:$D,VindIndeks_raw_13!$C:$C,'Info-tabeller'!AT$55,VindIndeks_raw_13!$A:$A,'Info-tabeller'!$I151,VindIndeks_raw_13!$B:$B,'Info-tabeller'!$H151),"")</f>
        <v/>
      </c>
      <c r="AU151" s="4">
        <f>IF(ISNUMBER(AVERAGEIFS(VindIndeks_raw_13!$D:$D,VindIndeks_raw_13!$C:$C,'Info-tabeller'!AU$55,VindIndeks_raw_13!$A:$A,'Info-tabeller'!$I151,VindIndeks_raw_13!$B:$B,'Info-tabeller'!$H151)),AVERAGEIFS(VindIndeks_raw_13!$D:$D,VindIndeks_raw_13!$C:$C,'Info-tabeller'!AU$55,VindIndeks_raw_13!$A:$A,'Info-tabeller'!$I151,VindIndeks_raw_13!$B:$B,'Info-tabeller'!$H151),"")</f>
        <v/>
      </c>
      <c r="AV151" s="4">
        <f>IF(ISNUMBER(AVERAGEIFS(VindIndeks_raw_13!$D:$D,VindIndeks_raw_13!$C:$C,'Info-tabeller'!AV$55,VindIndeks_raw_13!$A:$A,'Info-tabeller'!$I151,VindIndeks_raw_13!$B:$B,'Info-tabeller'!$H151)),AVERAGEIFS(VindIndeks_raw_13!$D:$D,VindIndeks_raw_13!$C:$C,'Info-tabeller'!AV$55,VindIndeks_raw_13!$A:$A,'Info-tabeller'!$I151,VindIndeks_raw_13!$B:$B,'Info-tabeller'!$H151),"")</f>
        <v/>
      </c>
      <c r="AW151" s="5">
        <f>IF(ISNUMBER(AVERAGEIFS(VindIndeks_raw_13!$D:$D,VindIndeks_raw_13!$C:$C,'Info-tabeller'!AW$55,VindIndeks_raw_13!$A:$A,'Info-tabeller'!$I151,VindIndeks_raw_13!$B:$B,'Info-tabeller'!$H151)),AVERAGEIFS(VindIndeks_raw_13!$D:$D,VindIndeks_raw_13!$C:$C,'Info-tabeller'!AW$55,VindIndeks_raw_13!$A:$A,'Info-tabeller'!$I151,VindIndeks_raw_13!$B:$B,'Info-tabeller'!$H151),"")</f>
        <v/>
      </c>
      <c r="AX151" s="5">
        <f>IF(ISNUMBER(AVERAGEIFS(VindIndeks_raw_13!$D:$D,VindIndeks_raw_13!$C:$C,'Info-tabeller'!AX$55,VindIndeks_raw_13!$A:$A,'Info-tabeller'!$I151,VindIndeks_raw_13!$B:$B,'Info-tabeller'!$H151)),AVERAGEIFS(VindIndeks_raw_13!$D:$D,VindIndeks_raw_13!$C:$C,'Info-tabeller'!AX$55,VindIndeks_raw_13!$A:$A,'Info-tabeller'!$I151,VindIndeks_raw_13!$B:$B,'Info-tabeller'!$H151),"")</f>
        <v/>
      </c>
      <c r="AY151" s="5">
        <f>IF(ISNUMBER(AVERAGEIFS(VindIndeks_raw_13!$D:$D,VindIndeks_raw_13!$C:$C,'Info-tabeller'!AY$55,VindIndeks_raw_13!$A:$A,'Info-tabeller'!$I151,VindIndeks_raw_13!$B:$B,'Info-tabeller'!$H151)),AVERAGEIFS(VindIndeks_raw_13!$D:$D,VindIndeks_raw_13!$C:$C,'Info-tabeller'!AY$55,VindIndeks_raw_13!$A:$A,'Info-tabeller'!$I151,VindIndeks_raw_13!$B:$B,'Info-tabeller'!$H151),"")</f>
        <v/>
      </c>
      <c r="AZ151" s="7">
        <f>IF(ISNUMBER(AVERAGE(AO151:AV151)),AVERAGE(AO151:AV151),"")</f>
        <v/>
      </c>
      <c r="BA151" s="6">
        <f>IF(ISNUMBER(AVERAGE(AW151:AY151)),AVERAGE(AW151:AY151),"")</f>
        <v/>
      </c>
    </row>
    <row r="152" ht="15" customHeight="1">
      <c r="D152" s="53">
        <f>IF(AND($I152=YEAR(WindDenmark!$F$4)+D$100,$H152&lt;=MONTH(WindDenmark!$F$4)),1,0)</f>
        <v/>
      </c>
      <c r="E152" s="53">
        <f>IF(AND($I152=YEAR(WindDenmark!$F$4)+E$100,$H152&lt;=MONTH(WindDenmark!$F$4)),1,0)</f>
        <v/>
      </c>
      <c r="F152" s="53">
        <f>IF(AND(G152&lt;=WindDenmark!$F$4,I152&gt;YEAR(WindDenmark!$F$4)-11),1,0)</f>
        <v/>
      </c>
      <c r="G152" s="62">
        <f>DATE(I152,H152,1)</f>
        <v/>
      </c>
      <c r="H152" s="53">
        <f>+H140</f>
        <v/>
      </c>
      <c r="I152" s="53">
        <f>IF(H152=1,I151+1,I151)</f>
        <v/>
      </c>
      <c r="J152" s="4">
        <f>IF(ISNUMBER(AVERAGEIFS(VindIndeks_raw_20_large!$D:$D,VindIndeks_raw_20_large!$C:$C,'Info-tabeller'!J$55,VindIndeks_raw_20_large!$A:$A,'Info-tabeller'!$I152,VindIndeks_raw_20_large!$B:$B,'Info-tabeller'!$H152)),AVERAGEIFS(VindIndeks_raw_20_large!$D:$D,VindIndeks_raw_20_large!$C:$C,'Info-tabeller'!J$55,VindIndeks_raw_20_large!$A:$A,'Info-tabeller'!$I152,VindIndeks_raw_20_large!$B:$B,'Info-tabeller'!$H152),"")</f>
        <v/>
      </c>
      <c r="K152" s="4">
        <f>IF(ISNUMBER(AVERAGEIFS(VindIndeks_raw_20_large!$D:$D,VindIndeks_raw_20_large!$C:$C,'Info-tabeller'!K$55,VindIndeks_raw_20_large!$A:$A,'Info-tabeller'!$I152,VindIndeks_raw_20_large!$B:$B,'Info-tabeller'!$H152)),AVERAGEIFS(VindIndeks_raw_20_large!$D:$D,VindIndeks_raw_20_large!$C:$C,'Info-tabeller'!K$55,VindIndeks_raw_20_large!$A:$A,'Info-tabeller'!$I152,VindIndeks_raw_20_large!$B:$B,'Info-tabeller'!$H152),"")</f>
        <v/>
      </c>
      <c r="L152" s="4">
        <f>IF(ISNUMBER(AVERAGEIFS(VindIndeks_raw_20_large!$D:$D,VindIndeks_raw_20_large!$C:$C,'Info-tabeller'!L$55,VindIndeks_raw_20_large!$A:$A,'Info-tabeller'!$I152,VindIndeks_raw_20_large!$B:$B,'Info-tabeller'!$H152)),AVERAGEIFS(VindIndeks_raw_20_large!$D:$D,VindIndeks_raw_20_large!$C:$C,'Info-tabeller'!L$55,VindIndeks_raw_20_large!$A:$A,'Info-tabeller'!$I152,VindIndeks_raw_20_large!$B:$B,'Info-tabeller'!$H152),"")</f>
        <v/>
      </c>
      <c r="M152" s="4">
        <f>IF(ISNUMBER(AVERAGEIFS(VindIndeks_raw_20_large!$D:$D,VindIndeks_raw_20_large!$C:$C,'Info-tabeller'!M$55,VindIndeks_raw_20_large!$A:$A,'Info-tabeller'!$I152,VindIndeks_raw_20_large!$B:$B,'Info-tabeller'!$H152)),AVERAGEIFS(VindIndeks_raw_20_large!$D:$D,VindIndeks_raw_20_large!$C:$C,'Info-tabeller'!M$55,VindIndeks_raw_20_large!$A:$A,'Info-tabeller'!$I152,VindIndeks_raw_20_large!$B:$B,'Info-tabeller'!$H152),"")</f>
        <v/>
      </c>
      <c r="N152" s="4">
        <f>IF(ISNUMBER(AVERAGEIFS(VindIndeks_raw_20_large!$D:$D,VindIndeks_raw_20_large!$C:$C,'Info-tabeller'!N$55,VindIndeks_raw_20_large!$A:$A,'Info-tabeller'!$I152,VindIndeks_raw_20_large!$B:$B,'Info-tabeller'!$H152)),AVERAGEIFS(VindIndeks_raw_20_large!$D:$D,VindIndeks_raw_20_large!$C:$C,'Info-tabeller'!N$55,VindIndeks_raw_20_large!$A:$A,'Info-tabeller'!$I152,VindIndeks_raw_20_large!$B:$B,'Info-tabeller'!$H152),"")</f>
        <v/>
      </c>
      <c r="O152" s="4">
        <f>IF(ISNUMBER(AVERAGEIFS(VindIndeks_raw_20_large!$D:$D,VindIndeks_raw_20_large!$C:$C,'Info-tabeller'!O$55,VindIndeks_raw_20_large!$A:$A,'Info-tabeller'!$I152,VindIndeks_raw_20_large!$B:$B,'Info-tabeller'!$H152)),AVERAGEIFS(VindIndeks_raw_20_large!$D:$D,VindIndeks_raw_20_large!$C:$C,'Info-tabeller'!O$55,VindIndeks_raw_20_large!$A:$A,'Info-tabeller'!$I152,VindIndeks_raw_20_large!$B:$B,'Info-tabeller'!$H152),"")</f>
        <v/>
      </c>
      <c r="P152" s="4">
        <f>IF(ISNUMBER(AVERAGEIFS(VindIndeks_raw_20_large!$D:$D,VindIndeks_raw_20_large!$C:$C,'Info-tabeller'!P$55,VindIndeks_raw_20_large!$A:$A,'Info-tabeller'!$I152,VindIndeks_raw_20_large!$B:$B,'Info-tabeller'!$H152)),AVERAGEIFS(VindIndeks_raw_20_large!$D:$D,VindIndeks_raw_20_large!$C:$C,'Info-tabeller'!P$55,VindIndeks_raw_20_large!$A:$A,'Info-tabeller'!$I152,VindIndeks_raw_20_large!$B:$B,'Info-tabeller'!$H152),"")</f>
        <v/>
      </c>
      <c r="Q152" s="4">
        <f>IF(ISNUMBER(AVERAGEIFS(VindIndeks_raw_20_large!$D:$D,VindIndeks_raw_20_large!$C:$C,'Info-tabeller'!Q$55,VindIndeks_raw_20_large!$A:$A,'Info-tabeller'!$I152,VindIndeks_raw_20_large!$B:$B,'Info-tabeller'!$H152)),AVERAGEIFS(VindIndeks_raw_20_large!$D:$D,VindIndeks_raw_20_large!$C:$C,'Info-tabeller'!Q$55,VindIndeks_raw_20_large!$A:$A,'Info-tabeller'!$I152,VindIndeks_raw_20_large!$B:$B,'Info-tabeller'!$H152),"")</f>
        <v/>
      </c>
      <c r="R152" s="5">
        <f>IF(ISNUMBER(AVERAGEIFS(VindIndeks_raw_20_large!$D:$D,VindIndeks_raw_20_large!$C:$C,'Info-tabeller'!R$55,VindIndeks_raw_20_large!$A:$A,'Info-tabeller'!$I152,VindIndeks_raw_20_large!$B:$B,'Info-tabeller'!$H152)),AVERAGEIFS(VindIndeks_raw_20_large!$D:$D,VindIndeks_raw_20_large!$C:$C,'Info-tabeller'!R$55,VindIndeks_raw_20_large!$A:$A,'Info-tabeller'!$I152,VindIndeks_raw_20_large!$B:$B,'Info-tabeller'!$H152),"")</f>
        <v/>
      </c>
      <c r="S152" s="5">
        <f>IF(ISNUMBER(AVERAGEIFS(VindIndeks_raw_20_large!$D:$D,VindIndeks_raw_20_large!$C:$C,'Info-tabeller'!S$55,VindIndeks_raw_20_large!$A:$A,'Info-tabeller'!$I152,VindIndeks_raw_20_large!$B:$B,'Info-tabeller'!$H152)),AVERAGEIFS(VindIndeks_raw_20_large!$D:$D,VindIndeks_raw_20_large!$C:$C,'Info-tabeller'!S$55,VindIndeks_raw_20_large!$A:$A,'Info-tabeller'!$I152,VindIndeks_raw_20_large!$B:$B,'Info-tabeller'!$H152),"")</f>
        <v/>
      </c>
      <c r="T152" s="5">
        <f>IF(ISNUMBER(AVERAGEIFS(VindIndeks_raw_20_large!$D:$D,VindIndeks_raw_20_large!$C:$C,'Info-tabeller'!T$55,VindIndeks_raw_20_large!$A:$A,'Info-tabeller'!$I152,VindIndeks_raw_20_large!$B:$B,'Info-tabeller'!$H152)),AVERAGEIFS(VindIndeks_raw_20_large!$D:$D,VindIndeks_raw_20_large!$C:$C,'Info-tabeller'!T$55,VindIndeks_raw_20_large!$A:$A,'Info-tabeller'!$I152,VindIndeks_raw_20_large!$B:$B,'Info-tabeller'!$H152),"")</f>
        <v/>
      </c>
      <c r="U152" s="5">
        <f>IF(ISNUMBER(AVERAGEIFS(VindIndeks_raw_20_large!$D:$D,VindIndeks_raw_20_large!$C:$C,'Info-tabeller'!U$55,VindIndeks_raw_20_large!$A:$A,'Info-tabeller'!$I152,VindIndeks_raw_20_large!$B:$B,'Info-tabeller'!$H152)),AVERAGEIFS(VindIndeks_raw_20_large!$D:$D,VindIndeks_raw_20_large!$C:$C,'Info-tabeller'!U$55,VindIndeks_raw_20_large!$A:$A,'Info-tabeller'!$I152,VindIndeks_raw_20_large!$B:$B,'Info-tabeller'!$H152),"")</f>
        <v/>
      </c>
      <c r="V152" s="5">
        <f>IF(ISNUMBER(AVERAGEIFS(VindIndeks_raw_20_large!$D:$D,VindIndeks_raw_20_large!$C:$C,'Info-tabeller'!V$55,VindIndeks_raw_20_large!$A:$A,'Info-tabeller'!$I152,VindIndeks_raw_20_large!$B:$B,'Info-tabeller'!$H152)),AVERAGEIFS(VindIndeks_raw_20_large!$D:$D,VindIndeks_raw_20_large!$C:$C,'Info-tabeller'!V$55,VindIndeks_raw_20_large!$A:$A,'Info-tabeller'!$I152,VindIndeks_raw_20_large!$B:$B,'Info-tabeller'!$H152),"")</f>
        <v/>
      </c>
      <c r="W152" s="5">
        <f>IF(ISNUMBER(AVERAGEIFS(VindIndeks_raw_20_large!$D:$D,VindIndeks_raw_20_large!$C:$C,'Info-tabeller'!W$55,VindIndeks_raw_20_large!$A:$A,'Info-tabeller'!$I152,VindIndeks_raw_20_large!$B:$B,'Info-tabeller'!$H152)),AVERAGEIFS(VindIndeks_raw_20_large!$D:$D,VindIndeks_raw_20_large!$C:$C,'Info-tabeller'!W$55,VindIndeks_raw_20_large!$A:$A,'Info-tabeller'!$I152,VindIndeks_raw_20_large!$B:$B,'Info-tabeller'!$H152),"")</f>
        <v/>
      </c>
      <c r="X152" s="7">
        <f>IF(ISNUMBER(AVERAGE(J152:Q152)),AVERAGE(J152:Q152),"")</f>
        <v/>
      </c>
      <c r="Y152" s="6">
        <f>IF(ISNUMBER(AVERAGE(R152:W152)),AVERAGE(R152:W152),"")</f>
        <v/>
      </c>
      <c r="AB152" s="16">
        <f>+G152</f>
        <v/>
      </c>
      <c r="AC152" s="4">
        <f>IF(ISNUMBER(AVERAGEIFS(VindIndeks_raw_20_small!$D:$D,VindIndeks_raw_20_small!$C:$C,'Info-tabeller'!AC$55,VindIndeks_raw_20_small!$A:$A,'Info-tabeller'!$I152,VindIndeks_raw_20_small!$B:$B,'Info-tabeller'!$H152)),AVERAGEIFS(VindIndeks_raw_20_small!$D:$D,VindIndeks_raw_20_small!$C:$C,'Info-tabeller'!AC$55,VindIndeks_raw_20_small!$A:$A,'Info-tabeller'!$I152,VindIndeks_raw_20_small!$B:$B,'Info-tabeller'!$H152),"")</f>
        <v/>
      </c>
      <c r="AD152" s="4">
        <f>IF(ISNUMBER(AVERAGEIFS(VindIndeks_raw_20_small!$D:$D,VindIndeks_raw_20_small!$C:$C,'Info-tabeller'!AD$55,VindIndeks_raw_20_small!$A:$A,'Info-tabeller'!$I152,VindIndeks_raw_20_small!$B:$B,'Info-tabeller'!$H152)),AVERAGEIFS(VindIndeks_raw_20_small!$D:$D,VindIndeks_raw_20_small!$C:$C,'Info-tabeller'!AD$55,VindIndeks_raw_20_small!$A:$A,'Info-tabeller'!$I152,VindIndeks_raw_20_small!$B:$B,'Info-tabeller'!$H152),"")</f>
        <v/>
      </c>
      <c r="AE152" s="4">
        <f>IF(ISNUMBER(AVERAGEIFS(VindIndeks_raw_20_small!$D:$D,VindIndeks_raw_20_small!$C:$C,'Info-tabeller'!AE$55,VindIndeks_raw_20_small!$A:$A,'Info-tabeller'!$I152,VindIndeks_raw_20_small!$B:$B,'Info-tabeller'!$H152)),AVERAGEIFS(VindIndeks_raw_20_small!$D:$D,VindIndeks_raw_20_small!$C:$C,'Info-tabeller'!AE$55,VindIndeks_raw_20_small!$A:$A,'Info-tabeller'!$I152,VindIndeks_raw_20_small!$B:$B,'Info-tabeller'!$H152),"")</f>
        <v/>
      </c>
      <c r="AF152" s="4">
        <f>IF(ISNUMBER(AVERAGEIFS(VindIndeks_raw_20_small!$D:$D,VindIndeks_raw_20_small!$C:$C,'Info-tabeller'!AF$55,VindIndeks_raw_20_small!$A:$A,'Info-tabeller'!$I152,VindIndeks_raw_20_small!$B:$B,'Info-tabeller'!$H152)),AVERAGEIFS(VindIndeks_raw_20_small!$D:$D,VindIndeks_raw_20_small!$C:$C,'Info-tabeller'!AF$55,VindIndeks_raw_20_small!$A:$A,'Info-tabeller'!$I152,VindIndeks_raw_20_small!$B:$B,'Info-tabeller'!$H152),"")</f>
        <v/>
      </c>
      <c r="AG152" s="4">
        <f>IF(ISNUMBER(AVERAGEIFS(VindIndeks_raw_20_small!$D:$D,VindIndeks_raw_20_small!$C:$C,'Info-tabeller'!AG$55,VindIndeks_raw_20_small!$A:$A,'Info-tabeller'!$I152,VindIndeks_raw_20_small!$B:$B,'Info-tabeller'!$H152)),AVERAGEIFS(VindIndeks_raw_20_small!$D:$D,VindIndeks_raw_20_small!$C:$C,'Info-tabeller'!AG$55,VindIndeks_raw_20_small!$A:$A,'Info-tabeller'!$I152,VindIndeks_raw_20_small!$B:$B,'Info-tabeller'!$H152),"")</f>
        <v/>
      </c>
      <c r="AH152" s="4">
        <f>IF(ISNUMBER(AVERAGEIFS(VindIndeks_raw_20_small!$D:$D,VindIndeks_raw_20_small!$C:$C,'Info-tabeller'!AH$55,VindIndeks_raw_20_small!$A:$A,'Info-tabeller'!$I152,VindIndeks_raw_20_small!$B:$B,'Info-tabeller'!$H152)),AVERAGEIFS(VindIndeks_raw_20_small!$D:$D,VindIndeks_raw_20_small!$C:$C,'Info-tabeller'!AH$55,VindIndeks_raw_20_small!$A:$A,'Info-tabeller'!$I152,VindIndeks_raw_20_small!$B:$B,'Info-tabeller'!$H152),"")</f>
        <v/>
      </c>
      <c r="AI152" s="4">
        <f>IF(ISNUMBER(AVERAGEIFS(VindIndeks_raw_20_small!$D:$D,VindIndeks_raw_20_small!$C:$C,'Info-tabeller'!AI$55,VindIndeks_raw_20_small!$A:$A,'Info-tabeller'!$I152,VindIndeks_raw_20_small!$B:$B,'Info-tabeller'!$H152)),AVERAGEIFS(VindIndeks_raw_20_small!$D:$D,VindIndeks_raw_20_small!$C:$C,'Info-tabeller'!AI$55,VindIndeks_raw_20_small!$A:$A,'Info-tabeller'!$I152,VindIndeks_raw_20_small!$B:$B,'Info-tabeller'!$H152),"")</f>
        <v/>
      </c>
      <c r="AJ152" s="4">
        <f>IF(ISNUMBER(AVERAGEIFS(VindIndeks_raw_20_small!$D:$D,VindIndeks_raw_20_small!$C:$C,'Info-tabeller'!AJ$55,VindIndeks_raw_20_small!$A:$A,'Info-tabeller'!$I152,VindIndeks_raw_20_small!$B:$B,'Info-tabeller'!$H152)),AVERAGEIFS(VindIndeks_raw_20_small!$D:$D,VindIndeks_raw_20_small!$C:$C,'Info-tabeller'!AJ$55,VindIndeks_raw_20_small!$A:$A,'Info-tabeller'!$I152,VindIndeks_raw_20_small!$B:$B,'Info-tabeller'!$H152),"")</f>
        <v/>
      </c>
      <c r="AK152" s="7">
        <f>IF(ISNUMBER(AVERAGE(AC152:AJ152)),AVERAGE(AC152:AJ152),"")</f>
        <v/>
      </c>
      <c r="AN152" s="17">
        <f>+AB152</f>
        <v/>
      </c>
      <c r="AO152" s="4">
        <f>IF(ISNUMBER(AVERAGEIFS(VindIndeks_raw_13!$D:$D,VindIndeks_raw_13!$C:$C,'Info-tabeller'!AO$55,VindIndeks_raw_13!$A:$A,'Info-tabeller'!$I152,VindIndeks_raw_13!$B:$B,'Info-tabeller'!$H152)),AVERAGEIFS(VindIndeks_raw_13!$D:$D,VindIndeks_raw_13!$C:$C,'Info-tabeller'!AO$55,VindIndeks_raw_13!$A:$A,'Info-tabeller'!$I152,VindIndeks_raw_13!$B:$B,'Info-tabeller'!$H152),"")</f>
        <v/>
      </c>
      <c r="AP152" s="4">
        <f>IF(ISNUMBER(AVERAGEIFS(VindIndeks_raw_13!$D:$D,VindIndeks_raw_13!$C:$C,'Info-tabeller'!AP$55,VindIndeks_raw_13!$A:$A,'Info-tabeller'!$I152,VindIndeks_raw_13!$B:$B,'Info-tabeller'!$H152)),AVERAGEIFS(VindIndeks_raw_13!$D:$D,VindIndeks_raw_13!$C:$C,'Info-tabeller'!AP$55,VindIndeks_raw_13!$A:$A,'Info-tabeller'!$I152,VindIndeks_raw_13!$B:$B,'Info-tabeller'!$H152),"")</f>
        <v/>
      </c>
      <c r="AQ152" s="4">
        <f>IF(ISNUMBER(AVERAGEIFS(VindIndeks_raw_13!$D:$D,VindIndeks_raw_13!$C:$C,'Info-tabeller'!AQ$55,VindIndeks_raw_13!$A:$A,'Info-tabeller'!$I152,VindIndeks_raw_13!$B:$B,'Info-tabeller'!$H152)),AVERAGEIFS(VindIndeks_raw_13!$D:$D,VindIndeks_raw_13!$C:$C,'Info-tabeller'!AQ$55,VindIndeks_raw_13!$A:$A,'Info-tabeller'!$I152,VindIndeks_raw_13!$B:$B,'Info-tabeller'!$H152),"")</f>
        <v/>
      </c>
      <c r="AR152" s="4">
        <f>IF(ISNUMBER(AVERAGEIFS(VindIndeks_raw_13!$D:$D,VindIndeks_raw_13!$C:$C,'Info-tabeller'!AR$55,VindIndeks_raw_13!$A:$A,'Info-tabeller'!$I152,VindIndeks_raw_13!$B:$B,'Info-tabeller'!$H152)),AVERAGEIFS(VindIndeks_raw_13!$D:$D,VindIndeks_raw_13!$C:$C,'Info-tabeller'!AR$55,VindIndeks_raw_13!$A:$A,'Info-tabeller'!$I152,VindIndeks_raw_13!$B:$B,'Info-tabeller'!$H152),"")</f>
        <v/>
      </c>
      <c r="AS152" s="4">
        <f>IF(ISNUMBER(AVERAGEIFS(VindIndeks_raw_13!$D:$D,VindIndeks_raw_13!$C:$C,'Info-tabeller'!AS$55,VindIndeks_raw_13!$A:$A,'Info-tabeller'!$I152,VindIndeks_raw_13!$B:$B,'Info-tabeller'!$H152)),AVERAGEIFS(VindIndeks_raw_13!$D:$D,VindIndeks_raw_13!$C:$C,'Info-tabeller'!AS$55,VindIndeks_raw_13!$A:$A,'Info-tabeller'!$I152,VindIndeks_raw_13!$B:$B,'Info-tabeller'!$H152),"")</f>
        <v/>
      </c>
      <c r="AT152" s="4">
        <f>IF(ISNUMBER(AVERAGEIFS(VindIndeks_raw_13!$D:$D,VindIndeks_raw_13!$C:$C,'Info-tabeller'!AT$55,VindIndeks_raw_13!$A:$A,'Info-tabeller'!$I152,VindIndeks_raw_13!$B:$B,'Info-tabeller'!$H152)),AVERAGEIFS(VindIndeks_raw_13!$D:$D,VindIndeks_raw_13!$C:$C,'Info-tabeller'!AT$55,VindIndeks_raw_13!$A:$A,'Info-tabeller'!$I152,VindIndeks_raw_13!$B:$B,'Info-tabeller'!$H152),"")</f>
        <v/>
      </c>
      <c r="AU152" s="4">
        <f>IF(ISNUMBER(AVERAGEIFS(VindIndeks_raw_13!$D:$D,VindIndeks_raw_13!$C:$C,'Info-tabeller'!AU$55,VindIndeks_raw_13!$A:$A,'Info-tabeller'!$I152,VindIndeks_raw_13!$B:$B,'Info-tabeller'!$H152)),AVERAGEIFS(VindIndeks_raw_13!$D:$D,VindIndeks_raw_13!$C:$C,'Info-tabeller'!AU$55,VindIndeks_raw_13!$A:$A,'Info-tabeller'!$I152,VindIndeks_raw_13!$B:$B,'Info-tabeller'!$H152),"")</f>
        <v/>
      </c>
      <c r="AV152" s="4">
        <f>IF(ISNUMBER(AVERAGEIFS(VindIndeks_raw_13!$D:$D,VindIndeks_raw_13!$C:$C,'Info-tabeller'!AV$55,VindIndeks_raw_13!$A:$A,'Info-tabeller'!$I152,VindIndeks_raw_13!$B:$B,'Info-tabeller'!$H152)),AVERAGEIFS(VindIndeks_raw_13!$D:$D,VindIndeks_raw_13!$C:$C,'Info-tabeller'!AV$55,VindIndeks_raw_13!$A:$A,'Info-tabeller'!$I152,VindIndeks_raw_13!$B:$B,'Info-tabeller'!$H152),"")</f>
        <v/>
      </c>
      <c r="AW152" s="5">
        <f>IF(ISNUMBER(AVERAGEIFS(VindIndeks_raw_13!$D:$D,VindIndeks_raw_13!$C:$C,'Info-tabeller'!AW$55,VindIndeks_raw_13!$A:$A,'Info-tabeller'!$I152,VindIndeks_raw_13!$B:$B,'Info-tabeller'!$H152)),AVERAGEIFS(VindIndeks_raw_13!$D:$D,VindIndeks_raw_13!$C:$C,'Info-tabeller'!AW$55,VindIndeks_raw_13!$A:$A,'Info-tabeller'!$I152,VindIndeks_raw_13!$B:$B,'Info-tabeller'!$H152),"")</f>
        <v/>
      </c>
      <c r="AX152" s="5">
        <f>IF(ISNUMBER(AVERAGEIFS(VindIndeks_raw_13!$D:$D,VindIndeks_raw_13!$C:$C,'Info-tabeller'!AX$55,VindIndeks_raw_13!$A:$A,'Info-tabeller'!$I152,VindIndeks_raw_13!$B:$B,'Info-tabeller'!$H152)),AVERAGEIFS(VindIndeks_raw_13!$D:$D,VindIndeks_raw_13!$C:$C,'Info-tabeller'!AX$55,VindIndeks_raw_13!$A:$A,'Info-tabeller'!$I152,VindIndeks_raw_13!$B:$B,'Info-tabeller'!$H152),"")</f>
        <v/>
      </c>
      <c r="AY152" s="5">
        <f>IF(ISNUMBER(AVERAGEIFS(VindIndeks_raw_13!$D:$D,VindIndeks_raw_13!$C:$C,'Info-tabeller'!AY$55,VindIndeks_raw_13!$A:$A,'Info-tabeller'!$I152,VindIndeks_raw_13!$B:$B,'Info-tabeller'!$H152)),AVERAGEIFS(VindIndeks_raw_13!$D:$D,VindIndeks_raw_13!$C:$C,'Info-tabeller'!AY$55,VindIndeks_raw_13!$A:$A,'Info-tabeller'!$I152,VindIndeks_raw_13!$B:$B,'Info-tabeller'!$H152),"")</f>
        <v/>
      </c>
      <c r="AZ152" s="7">
        <f>IF(ISNUMBER(AVERAGE(AO152:AV152)),AVERAGE(AO152:AV152),"")</f>
        <v/>
      </c>
      <c r="BA152" s="6">
        <f>IF(ISNUMBER(AVERAGE(AW152:AY152)),AVERAGE(AW152:AY152),"")</f>
        <v/>
      </c>
    </row>
    <row r="153" ht="15" customHeight="1">
      <c r="D153" s="53">
        <f>IF(AND($I153=YEAR(WindDenmark!$F$4)+D$100,$H153&lt;=MONTH(WindDenmark!$F$4)),1,0)</f>
        <v/>
      </c>
      <c r="E153" s="53">
        <f>IF(AND($I153=YEAR(WindDenmark!$F$4)+E$100,$H153&lt;=MONTH(WindDenmark!$F$4)),1,0)</f>
        <v/>
      </c>
      <c r="F153" s="53">
        <f>IF(AND(G153&lt;=WindDenmark!$F$4,I153&gt;YEAR(WindDenmark!$F$4)-11),1,0)</f>
        <v/>
      </c>
      <c r="G153" s="62">
        <f>DATE(I153,H153,1)</f>
        <v/>
      </c>
      <c r="H153" s="53">
        <f>+H141</f>
        <v/>
      </c>
      <c r="I153" s="53">
        <f>IF(H153=1,I152+1,I152)</f>
        <v/>
      </c>
      <c r="J153" s="4">
        <f>IF(ISNUMBER(AVERAGEIFS(VindIndeks_raw_20_large!$D:$D,VindIndeks_raw_20_large!$C:$C,'Info-tabeller'!J$55,VindIndeks_raw_20_large!$A:$A,'Info-tabeller'!$I153,VindIndeks_raw_20_large!$B:$B,'Info-tabeller'!$H153)),AVERAGEIFS(VindIndeks_raw_20_large!$D:$D,VindIndeks_raw_20_large!$C:$C,'Info-tabeller'!J$55,VindIndeks_raw_20_large!$A:$A,'Info-tabeller'!$I153,VindIndeks_raw_20_large!$B:$B,'Info-tabeller'!$H153),"")</f>
        <v/>
      </c>
      <c r="K153" s="4">
        <f>IF(ISNUMBER(AVERAGEIFS(VindIndeks_raw_20_large!$D:$D,VindIndeks_raw_20_large!$C:$C,'Info-tabeller'!K$55,VindIndeks_raw_20_large!$A:$A,'Info-tabeller'!$I153,VindIndeks_raw_20_large!$B:$B,'Info-tabeller'!$H153)),AVERAGEIFS(VindIndeks_raw_20_large!$D:$D,VindIndeks_raw_20_large!$C:$C,'Info-tabeller'!K$55,VindIndeks_raw_20_large!$A:$A,'Info-tabeller'!$I153,VindIndeks_raw_20_large!$B:$B,'Info-tabeller'!$H153),"")</f>
        <v/>
      </c>
      <c r="L153" s="4">
        <f>IF(ISNUMBER(AVERAGEIFS(VindIndeks_raw_20_large!$D:$D,VindIndeks_raw_20_large!$C:$C,'Info-tabeller'!L$55,VindIndeks_raw_20_large!$A:$A,'Info-tabeller'!$I153,VindIndeks_raw_20_large!$B:$B,'Info-tabeller'!$H153)),AVERAGEIFS(VindIndeks_raw_20_large!$D:$D,VindIndeks_raw_20_large!$C:$C,'Info-tabeller'!L$55,VindIndeks_raw_20_large!$A:$A,'Info-tabeller'!$I153,VindIndeks_raw_20_large!$B:$B,'Info-tabeller'!$H153),"")</f>
        <v/>
      </c>
      <c r="M153" s="4">
        <f>IF(ISNUMBER(AVERAGEIFS(VindIndeks_raw_20_large!$D:$D,VindIndeks_raw_20_large!$C:$C,'Info-tabeller'!M$55,VindIndeks_raw_20_large!$A:$A,'Info-tabeller'!$I153,VindIndeks_raw_20_large!$B:$B,'Info-tabeller'!$H153)),AVERAGEIFS(VindIndeks_raw_20_large!$D:$D,VindIndeks_raw_20_large!$C:$C,'Info-tabeller'!M$55,VindIndeks_raw_20_large!$A:$A,'Info-tabeller'!$I153,VindIndeks_raw_20_large!$B:$B,'Info-tabeller'!$H153),"")</f>
        <v/>
      </c>
      <c r="N153" s="4">
        <f>IF(ISNUMBER(AVERAGEIFS(VindIndeks_raw_20_large!$D:$D,VindIndeks_raw_20_large!$C:$C,'Info-tabeller'!N$55,VindIndeks_raw_20_large!$A:$A,'Info-tabeller'!$I153,VindIndeks_raw_20_large!$B:$B,'Info-tabeller'!$H153)),AVERAGEIFS(VindIndeks_raw_20_large!$D:$D,VindIndeks_raw_20_large!$C:$C,'Info-tabeller'!N$55,VindIndeks_raw_20_large!$A:$A,'Info-tabeller'!$I153,VindIndeks_raw_20_large!$B:$B,'Info-tabeller'!$H153),"")</f>
        <v/>
      </c>
      <c r="O153" s="4">
        <f>IF(ISNUMBER(AVERAGEIFS(VindIndeks_raw_20_large!$D:$D,VindIndeks_raw_20_large!$C:$C,'Info-tabeller'!O$55,VindIndeks_raw_20_large!$A:$A,'Info-tabeller'!$I153,VindIndeks_raw_20_large!$B:$B,'Info-tabeller'!$H153)),AVERAGEIFS(VindIndeks_raw_20_large!$D:$D,VindIndeks_raw_20_large!$C:$C,'Info-tabeller'!O$55,VindIndeks_raw_20_large!$A:$A,'Info-tabeller'!$I153,VindIndeks_raw_20_large!$B:$B,'Info-tabeller'!$H153),"")</f>
        <v/>
      </c>
      <c r="P153" s="4">
        <f>IF(ISNUMBER(AVERAGEIFS(VindIndeks_raw_20_large!$D:$D,VindIndeks_raw_20_large!$C:$C,'Info-tabeller'!P$55,VindIndeks_raw_20_large!$A:$A,'Info-tabeller'!$I153,VindIndeks_raw_20_large!$B:$B,'Info-tabeller'!$H153)),AVERAGEIFS(VindIndeks_raw_20_large!$D:$D,VindIndeks_raw_20_large!$C:$C,'Info-tabeller'!P$55,VindIndeks_raw_20_large!$A:$A,'Info-tabeller'!$I153,VindIndeks_raw_20_large!$B:$B,'Info-tabeller'!$H153),"")</f>
        <v/>
      </c>
      <c r="Q153" s="4">
        <f>IF(ISNUMBER(AVERAGEIFS(VindIndeks_raw_20_large!$D:$D,VindIndeks_raw_20_large!$C:$C,'Info-tabeller'!Q$55,VindIndeks_raw_20_large!$A:$A,'Info-tabeller'!$I153,VindIndeks_raw_20_large!$B:$B,'Info-tabeller'!$H153)),AVERAGEIFS(VindIndeks_raw_20_large!$D:$D,VindIndeks_raw_20_large!$C:$C,'Info-tabeller'!Q$55,VindIndeks_raw_20_large!$A:$A,'Info-tabeller'!$I153,VindIndeks_raw_20_large!$B:$B,'Info-tabeller'!$H153),"")</f>
        <v/>
      </c>
      <c r="R153" s="5">
        <f>IF(ISNUMBER(AVERAGEIFS(VindIndeks_raw_20_large!$D:$D,VindIndeks_raw_20_large!$C:$C,'Info-tabeller'!R$55,VindIndeks_raw_20_large!$A:$A,'Info-tabeller'!$I153,VindIndeks_raw_20_large!$B:$B,'Info-tabeller'!$H153)),AVERAGEIFS(VindIndeks_raw_20_large!$D:$D,VindIndeks_raw_20_large!$C:$C,'Info-tabeller'!R$55,VindIndeks_raw_20_large!$A:$A,'Info-tabeller'!$I153,VindIndeks_raw_20_large!$B:$B,'Info-tabeller'!$H153),"")</f>
        <v/>
      </c>
      <c r="S153" s="5">
        <f>IF(ISNUMBER(AVERAGEIFS(VindIndeks_raw_20_large!$D:$D,VindIndeks_raw_20_large!$C:$C,'Info-tabeller'!S$55,VindIndeks_raw_20_large!$A:$A,'Info-tabeller'!$I153,VindIndeks_raw_20_large!$B:$B,'Info-tabeller'!$H153)),AVERAGEIFS(VindIndeks_raw_20_large!$D:$D,VindIndeks_raw_20_large!$C:$C,'Info-tabeller'!S$55,VindIndeks_raw_20_large!$A:$A,'Info-tabeller'!$I153,VindIndeks_raw_20_large!$B:$B,'Info-tabeller'!$H153),"")</f>
        <v/>
      </c>
      <c r="T153" s="5">
        <f>IF(ISNUMBER(AVERAGEIFS(VindIndeks_raw_20_large!$D:$D,VindIndeks_raw_20_large!$C:$C,'Info-tabeller'!T$55,VindIndeks_raw_20_large!$A:$A,'Info-tabeller'!$I153,VindIndeks_raw_20_large!$B:$B,'Info-tabeller'!$H153)),AVERAGEIFS(VindIndeks_raw_20_large!$D:$D,VindIndeks_raw_20_large!$C:$C,'Info-tabeller'!T$55,VindIndeks_raw_20_large!$A:$A,'Info-tabeller'!$I153,VindIndeks_raw_20_large!$B:$B,'Info-tabeller'!$H153),"")</f>
        <v/>
      </c>
      <c r="U153" s="5">
        <f>IF(ISNUMBER(AVERAGEIFS(VindIndeks_raw_20_large!$D:$D,VindIndeks_raw_20_large!$C:$C,'Info-tabeller'!U$55,VindIndeks_raw_20_large!$A:$A,'Info-tabeller'!$I153,VindIndeks_raw_20_large!$B:$B,'Info-tabeller'!$H153)),AVERAGEIFS(VindIndeks_raw_20_large!$D:$D,VindIndeks_raw_20_large!$C:$C,'Info-tabeller'!U$55,VindIndeks_raw_20_large!$A:$A,'Info-tabeller'!$I153,VindIndeks_raw_20_large!$B:$B,'Info-tabeller'!$H153),"")</f>
        <v/>
      </c>
      <c r="V153" s="5">
        <f>IF(ISNUMBER(AVERAGEIFS(VindIndeks_raw_20_large!$D:$D,VindIndeks_raw_20_large!$C:$C,'Info-tabeller'!V$55,VindIndeks_raw_20_large!$A:$A,'Info-tabeller'!$I153,VindIndeks_raw_20_large!$B:$B,'Info-tabeller'!$H153)),AVERAGEIFS(VindIndeks_raw_20_large!$D:$D,VindIndeks_raw_20_large!$C:$C,'Info-tabeller'!V$55,VindIndeks_raw_20_large!$A:$A,'Info-tabeller'!$I153,VindIndeks_raw_20_large!$B:$B,'Info-tabeller'!$H153),"")</f>
        <v/>
      </c>
      <c r="W153" s="5">
        <f>IF(ISNUMBER(AVERAGEIFS(VindIndeks_raw_20_large!$D:$D,VindIndeks_raw_20_large!$C:$C,'Info-tabeller'!W$55,VindIndeks_raw_20_large!$A:$A,'Info-tabeller'!$I153,VindIndeks_raw_20_large!$B:$B,'Info-tabeller'!$H153)),AVERAGEIFS(VindIndeks_raw_20_large!$D:$D,VindIndeks_raw_20_large!$C:$C,'Info-tabeller'!W$55,VindIndeks_raw_20_large!$A:$A,'Info-tabeller'!$I153,VindIndeks_raw_20_large!$B:$B,'Info-tabeller'!$H153),"")</f>
        <v/>
      </c>
      <c r="X153" s="7">
        <f>IF(ISNUMBER(AVERAGE(J153:Q153)),AVERAGE(J153:Q153),"")</f>
        <v/>
      </c>
      <c r="Y153" s="6">
        <f>IF(ISNUMBER(AVERAGE(R153:W153)),AVERAGE(R153:W153),"")</f>
        <v/>
      </c>
      <c r="AB153" s="16">
        <f>+G153</f>
        <v/>
      </c>
      <c r="AC153" s="4">
        <f>IF(ISNUMBER(AVERAGEIFS(VindIndeks_raw_20_small!$D:$D,VindIndeks_raw_20_small!$C:$C,'Info-tabeller'!AC$55,VindIndeks_raw_20_small!$A:$A,'Info-tabeller'!$I153,VindIndeks_raw_20_small!$B:$B,'Info-tabeller'!$H153)),AVERAGEIFS(VindIndeks_raw_20_small!$D:$D,VindIndeks_raw_20_small!$C:$C,'Info-tabeller'!AC$55,VindIndeks_raw_20_small!$A:$A,'Info-tabeller'!$I153,VindIndeks_raw_20_small!$B:$B,'Info-tabeller'!$H153),"")</f>
        <v/>
      </c>
      <c r="AD153" s="4">
        <f>IF(ISNUMBER(AVERAGEIFS(VindIndeks_raw_20_small!$D:$D,VindIndeks_raw_20_small!$C:$C,'Info-tabeller'!AD$55,VindIndeks_raw_20_small!$A:$A,'Info-tabeller'!$I153,VindIndeks_raw_20_small!$B:$B,'Info-tabeller'!$H153)),AVERAGEIFS(VindIndeks_raw_20_small!$D:$D,VindIndeks_raw_20_small!$C:$C,'Info-tabeller'!AD$55,VindIndeks_raw_20_small!$A:$A,'Info-tabeller'!$I153,VindIndeks_raw_20_small!$B:$B,'Info-tabeller'!$H153),"")</f>
        <v/>
      </c>
      <c r="AE153" s="4">
        <f>IF(ISNUMBER(AVERAGEIFS(VindIndeks_raw_20_small!$D:$D,VindIndeks_raw_20_small!$C:$C,'Info-tabeller'!AE$55,VindIndeks_raw_20_small!$A:$A,'Info-tabeller'!$I153,VindIndeks_raw_20_small!$B:$B,'Info-tabeller'!$H153)),AVERAGEIFS(VindIndeks_raw_20_small!$D:$D,VindIndeks_raw_20_small!$C:$C,'Info-tabeller'!AE$55,VindIndeks_raw_20_small!$A:$A,'Info-tabeller'!$I153,VindIndeks_raw_20_small!$B:$B,'Info-tabeller'!$H153),"")</f>
        <v/>
      </c>
      <c r="AF153" s="4">
        <f>IF(ISNUMBER(AVERAGEIFS(VindIndeks_raw_20_small!$D:$D,VindIndeks_raw_20_small!$C:$C,'Info-tabeller'!AF$55,VindIndeks_raw_20_small!$A:$A,'Info-tabeller'!$I153,VindIndeks_raw_20_small!$B:$B,'Info-tabeller'!$H153)),AVERAGEIFS(VindIndeks_raw_20_small!$D:$D,VindIndeks_raw_20_small!$C:$C,'Info-tabeller'!AF$55,VindIndeks_raw_20_small!$A:$A,'Info-tabeller'!$I153,VindIndeks_raw_20_small!$B:$B,'Info-tabeller'!$H153),"")</f>
        <v/>
      </c>
      <c r="AG153" s="4">
        <f>IF(ISNUMBER(AVERAGEIFS(VindIndeks_raw_20_small!$D:$D,VindIndeks_raw_20_small!$C:$C,'Info-tabeller'!AG$55,VindIndeks_raw_20_small!$A:$A,'Info-tabeller'!$I153,VindIndeks_raw_20_small!$B:$B,'Info-tabeller'!$H153)),AVERAGEIFS(VindIndeks_raw_20_small!$D:$D,VindIndeks_raw_20_small!$C:$C,'Info-tabeller'!AG$55,VindIndeks_raw_20_small!$A:$A,'Info-tabeller'!$I153,VindIndeks_raw_20_small!$B:$B,'Info-tabeller'!$H153),"")</f>
        <v/>
      </c>
      <c r="AH153" s="4">
        <f>IF(ISNUMBER(AVERAGEIFS(VindIndeks_raw_20_small!$D:$D,VindIndeks_raw_20_small!$C:$C,'Info-tabeller'!AH$55,VindIndeks_raw_20_small!$A:$A,'Info-tabeller'!$I153,VindIndeks_raw_20_small!$B:$B,'Info-tabeller'!$H153)),AVERAGEIFS(VindIndeks_raw_20_small!$D:$D,VindIndeks_raw_20_small!$C:$C,'Info-tabeller'!AH$55,VindIndeks_raw_20_small!$A:$A,'Info-tabeller'!$I153,VindIndeks_raw_20_small!$B:$B,'Info-tabeller'!$H153),"")</f>
        <v/>
      </c>
      <c r="AI153" s="4">
        <f>IF(ISNUMBER(AVERAGEIFS(VindIndeks_raw_20_small!$D:$D,VindIndeks_raw_20_small!$C:$C,'Info-tabeller'!AI$55,VindIndeks_raw_20_small!$A:$A,'Info-tabeller'!$I153,VindIndeks_raw_20_small!$B:$B,'Info-tabeller'!$H153)),AVERAGEIFS(VindIndeks_raw_20_small!$D:$D,VindIndeks_raw_20_small!$C:$C,'Info-tabeller'!AI$55,VindIndeks_raw_20_small!$A:$A,'Info-tabeller'!$I153,VindIndeks_raw_20_small!$B:$B,'Info-tabeller'!$H153),"")</f>
        <v/>
      </c>
      <c r="AJ153" s="4">
        <f>IF(ISNUMBER(AVERAGEIFS(VindIndeks_raw_20_small!$D:$D,VindIndeks_raw_20_small!$C:$C,'Info-tabeller'!AJ$55,VindIndeks_raw_20_small!$A:$A,'Info-tabeller'!$I153,VindIndeks_raw_20_small!$B:$B,'Info-tabeller'!$H153)),AVERAGEIFS(VindIndeks_raw_20_small!$D:$D,VindIndeks_raw_20_small!$C:$C,'Info-tabeller'!AJ$55,VindIndeks_raw_20_small!$A:$A,'Info-tabeller'!$I153,VindIndeks_raw_20_small!$B:$B,'Info-tabeller'!$H153),"")</f>
        <v/>
      </c>
      <c r="AK153" s="7">
        <f>IF(ISNUMBER(AVERAGE(AC153:AJ153)),AVERAGE(AC153:AJ153),"")</f>
        <v/>
      </c>
      <c r="AN153" s="17">
        <f>+AB153</f>
        <v/>
      </c>
      <c r="AO153" s="4">
        <f>IF(ISNUMBER(AVERAGEIFS(VindIndeks_raw_13!$D:$D,VindIndeks_raw_13!$C:$C,'Info-tabeller'!AO$55,VindIndeks_raw_13!$A:$A,'Info-tabeller'!$I153,VindIndeks_raw_13!$B:$B,'Info-tabeller'!$H153)),AVERAGEIFS(VindIndeks_raw_13!$D:$D,VindIndeks_raw_13!$C:$C,'Info-tabeller'!AO$55,VindIndeks_raw_13!$A:$A,'Info-tabeller'!$I153,VindIndeks_raw_13!$B:$B,'Info-tabeller'!$H153),"")</f>
        <v/>
      </c>
      <c r="AP153" s="4">
        <f>IF(ISNUMBER(AVERAGEIFS(VindIndeks_raw_13!$D:$D,VindIndeks_raw_13!$C:$C,'Info-tabeller'!AP$55,VindIndeks_raw_13!$A:$A,'Info-tabeller'!$I153,VindIndeks_raw_13!$B:$B,'Info-tabeller'!$H153)),AVERAGEIFS(VindIndeks_raw_13!$D:$D,VindIndeks_raw_13!$C:$C,'Info-tabeller'!AP$55,VindIndeks_raw_13!$A:$A,'Info-tabeller'!$I153,VindIndeks_raw_13!$B:$B,'Info-tabeller'!$H153),"")</f>
        <v/>
      </c>
      <c r="AQ153" s="4">
        <f>IF(ISNUMBER(AVERAGEIFS(VindIndeks_raw_13!$D:$D,VindIndeks_raw_13!$C:$C,'Info-tabeller'!AQ$55,VindIndeks_raw_13!$A:$A,'Info-tabeller'!$I153,VindIndeks_raw_13!$B:$B,'Info-tabeller'!$H153)),AVERAGEIFS(VindIndeks_raw_13!$D:$D,VindIndeks_raw_13!$C:$C,'Info-tabeller'!AQ$55,VindIndeks_raw_13!$A:$A,'Info-tabeller'!$I153,VindIndeks_raw_13!$B:$B,'Info-tabeller'!$H153),"")</f>
        <v/>
      </c>
      <c r="AR153" s="4">
        <f>IF(ISNUMBER(AVERAGEIFS(VindIndeks_raw_13!$D:$D,VindIndeks_raw_13!$C:$C,'Info-tabeller'!AR$55,VindIndeks_raw_13!$A:$A,'Info-tabeller'!$I153,VindIndeks_raw_13!$B:$B,'Info-tabeller'!$H153)),AVERAGEIFS(VindIndeks_raw_13!$D:$D,VindIndeks_raw_13!$C:$C,'Info-tabeller'!AR$55,VindIndeks_raw_13!$A:$A,'Info-tabeller'!$I153,VindIndeks_raw_13!$B:$B,'Info-tabeller'!$H153),"")</f>
        <v/>
      </c>
      <c r="AS153" s="4">
        <f>IF(ISNUMBER(AVERAGEIFS(VindIndeks_raw_13!$D:$D,VindIndeks_raw_13!$C:$C,'Info-tabeller'!AS$55,VindIndeks_raw_13!$A:$A,'Info-tabeller'!$I153,VindIndeks_raw_13!$B:$B,'Info-tabeller'!$H153)),AVERAGEIFS(VindIndeks_raw_13!$D:$D,VindIndeks_raw_13!$C:$C,'Info-tabeller'!AS$55,VindIndeks_raw_13!$A:$A,'Info-tabeller'!$I153,VindIndeks_raw_13!$B:$B,'Info-tabeller'!$H153),"")</f>
        <v/>
      </c>
      <c r="AT153" s="4">
        <f>IF(ISNUMBER(AVERAGEIFS(VindIndeks_raw_13!$D:$D,VindIndeks_raw_13!$C:$C,'Info-tabeller'!AT$55,VindIndeks_raw_13!$A:$A,'Info-tabeller'!$I153,VindIndeks_raw_13!$B:$B,'Info-tabeller'!$H153)),AVERAGEIFS(VindIndeks_raw_13!$D:$D,VindIndeks_raw_13!$C:$C,'Info-tabeller'!AT$55,VindIndeks_raw_13!$A:$A,'Info-tabeller'!$I153,VindIndeks_raw_13!$B:$B,'Info-tabeller'!$H153),"")</f>
        <v/>
      </c>
      <c r="AU153" s="4">
        <f>IF(ISNUMBER(AVERAGEIFS(VindIndeks_raw_13!$D:$D,VindIndeks_raw_13!$C:$C,'Info-tabeller'!AU$55,VindIndeks_raw_13!$A:$A,'Info-tabeller'!$I153,VindIndeks_raw_13!$B:$B,'Info-tabeller'!$H153)),AVERAGEIFS(VindIndeks_raw_13!$D:$D,VindIndeks_raw_13!$C:$C,'Info-tabeller'!AU$55,VindIndeks_raw_13!$A:$A,'Info-tabeller'!$I153,VindIndeks_raw_13!$B:$B,'Info-tabeller'!$H153),"")</f>
        <v/>
      </c>
      <c r="AV153" s="4">
        <f>IF(ISNUMBER(AVERAGEIFS(VindIndeks_raw_13!$D:$D,VindIndeks_raw_13!$C:$C,'Info-tabeller'!AV$55,VindIndeks_raw_13!$A:$A,'Info-tabeller'!$I153,VindIndeks_raw_13!$B:$B,'Info-tabeller'!$H153)),AVERAGEIFS(VindIndeks_raw_13!$D:$D,VindIndeks_raw_13!$C:$C,'Info-tabeller'!AV$55,VindIndeks_raw_13!$A:$A,'Info-tabeller'!$I153,VindIndeks_raw_13!$B:$B,'Info-tabeller'!$H153),"")</f>
        <v/>
      </c>
      <c r="AW153" s="5">
        <f>IF(ISNUMBER(AVERAGEIFS(VindIndeks_raw_13!$D:$D,VindIndeks_raw_13!$C:$C,'Info-tabeller'!AW$55,VindIndeks_raw_13!$A:$A,'Info-tabeller'!$I153,VindIndeks_raw_13!$B:$B,'Info-tabeller'!$H153)),AVERAGEIFS(VindIndeks_raw_13!$D:$D,VindIndeks_raw_13!$C:$C,'Info-tabeller'!AW$55,VindIndeks_raw_13!$A:$A,'Info-tabeller'!$I153,VindIndeks_raw_13!$B:$B,'Info-tabeller'!$H153),"")</f>
        <v/>
      </c>
      <c r="AX153" s="5">
        <f>IF(ISNUMBER(AVERAGEIFS(VindIndeks_raw_13!$D:$D,VindIndeks_raw_13!$C:$C,'Info-tabeller'!AX$55,VindIndeks_raw_13!$A:$A,'Info-tabeller'!$I153,VindIndeks_raw_13!$B:$B,'Info-tabeller'!$H153)),AVERAGEIFS(VindIndeks_raw_13!$D:$D,VindIndeks_raw_13!$C:$C,'Info-tabeller'!AX$55,VindIndeks_raw_13!$A:$A,'Info-tabeller'!$I153,VindIndeks_raw_13!$B:$B,'Info-tabeller'!$H153),"")</f>
        <v/>
      </c>
      <c r="AY153" s="5">
        <f>IF(ISNUMBER(AVERAGEIFS(VindIndeks_raw_13!$D:$D,VindIndeks_raw_13!$C:$C,'Info-tabeller'!AY$55,VindIndeks_raw_13!$A:$A,'Info-tabeller'!$I153,VindIndeks_raw_13!$B:$B,'Info-tabeller'!$H153)),AVERAGEIFS(VindIndeks_raw_13!$D:$D,VindIndeks_raw_13!$C:$C,'Info-tabeller'!AY$55,VindIndeks_raw_13!$A:$A,'Info-tabeller'!$I153,VindIndeks_raw_13!$B:$B,'Info-tabeller'!$H153),"")</f>
        <v/>
      </c>
      <c r="AZ153" s="7">
        <f>IF(ISNUMBER(AVERAGE(AO153:AV153)),AVERAGE(AO153:AV153),"")</f>
        <v/>
      </c>
      <c r="BA153" s="6">
        <f>IF(ISNUMBER(AVERAGE(AW153:AY153)),AVERAGE(AW153:AY153),"")</f>
        <v/>
      </c>
    </row>
    <row r="154" ht="15" customHeight="1">
      <c r="D154" s="53">
        <f>IF(AND($I154=YEAR(WindDenmark!$F$4)+D$100,$H154&lt;=MONTH(WindDenmark!$F$4)),1,0)</f>
        <v/>
      </c>
      <c r="E154" s="53">
        <f>IF(AND($I154=YEAR(WindDenmark!$F$4)+E$100,$H154&lt;=MONTH(WindDenmark!$F$4)),1,0)</f>
        <v/>
      </c>
      <c r="F154" s="53">
        <f>IF(AND(G154&lt;=WindDenmark!$F$4,I154&gt;YEAR(WindDenmark!$F$4)-11),1,0)</f>
        <v/>
      </c>
      <c r="G154" s="62">
        <f>DATE(I154,H154,1)</f>
        <v/>
      </c>
      <c r="H154" s="53">
        <f>+H142</f>
        <v/>
      </c>
      <c r="I154" s="53">
        <f>IF(H154=1,I153+1,I153)</f>
        <v/>
      </c>
      <c r="J154" s="4">
        <f>IF(ISNUMBER(AVERAGEIFS(VindIndeks_raw_20_large!$D:$D,VindIndeks_raw_20_large!$C:$C,'Info-tabeller'!J$55,VindIndeks_raw_20_large!$A:$A,'Info-tabeller'!$I154,VindIndeks_raw_20_large!$B:$B,'Info-tabeller'!$H154)),AVERAGEIFS(VindIndeks_raw_20_large!$D:$D,VindIndeks_raw_20_large!$C:$C,'Info-tabeller'!J$55,VindIndeks_raw_20_large!$A:$A,'Info-tabeller'!$I154,VindIndeks_raw_20_large!$B:$B,'Info-tabeller'!$H154),"")</f>
        <v/>
      </c>
      <c r="K154" s="4">
        <f>IF(ISNUMBER(AVERAGEIFS(VindIndeks_raw_20_large!$D:$D,VindIndeks_raw_20_large!$C:$C,'Info-tabeller'!K$55,VindIndeks_raw_20_large!$A:$A,'Info-tabeller'!$I154,VindIndeks_raw_20_large!$B:$B,'Info-tabeller'!$H154)),AVERAGEIFS(VindIndeks_raw_20_large!$D:$D,VindIndeks_raw_20_large!$C:$C,'Info-tabeller'!K$55,VindIndeks_raw_20_large!$A:$A,'Info-tabeller'!$I154,VindIndeks_raw_20_large!$B:$B,'Info-tabeller'!$H154),"")</f>
        <v/>
      </c>
      <c r="L154" s="4">
        <f>IF(ISNUMBER(AVERAGEIFS(VindIndeks_raw_20_large!$D:$D,VindIndeks_raw_20_large!$C:$C,'Info-tabeller'!L$55,VindIndeks_raw_20_large!$A:$A,'Info-tabeller'!$I154,VindIndeks_raw_20_large!$B:$B,'Info-tabeller'!$H154)),AVERAGEIFS(VindIndeks_raw_20_large!$D:$D,VindIndeks_raw_20_large!$C:$C,'Info-tabeller'!L$55,VindIndeks_raw_20_large!$A:$A,'Info-tabeller'!$I154,VindIndeks_raw_20_large!$B:$B,'Info-tabeller'!$H154),"")</f>
        <v/>
      </c>
      <c r="M154" s="4">
        <f>IF(ISNUMBER(AVERAGEIFS(VindIndeks_raw_20_large!$D:$D,VindIndeks_raw_20_large!$C:$C,'Info-tabeller'!M$55,VindIndeks_raw_20_large!$A:$A,'Info-tabeller'!$I154,VindIndeks_raw_20_large!$B:$B,'Info-tabeller'!$H154)),AVERAGEIFS(VindIndeks_raw_20_large!$D:$D,VindIndeks_raw_20_large!$C:$C,'Info-tabeller'!M$55,VindIndeks_raw_20_large!$A:$A,'Info-tabeller'!$I154,VindIndeks_raw_20_large!$B:$B,'Info-tabeller'!$H154),"")</f>
        <v/>
      </c>
      <c r="N154" s="4">
        <f>IF(ISNUMBER(AVERAGEIFS(VindIndeks_raw_20_large!$D:$D,VindIndeks_raw_20_large!$C:$C,'Info-tabeller'!N$55,VindIndeks_raw_20_large!$A:$A,'Info-tabeller'!$I154,VindIndeks_raw_20_large!$B:$B,'Info-tabeller'!$H154)),AVERAGEIFS(VindIndeks_raw_20_large!$D:$D,VindIndeks_raw_20_large!$C:$C,'Info-tabeller'!N$55,VindIndeks_raw_20_large!$A:$A,'Info-tabeller'!$I154,VindIndeks_raw_20_large!$B:$B,'Info-tabeller'!$H154),"")</f>
        <v/>
      </c>
      <c r="O154" s="4">
        <f>IF(ISNUMBER(AVERAGEIFS(VindIndeks_raw_20_large!$D:$D,VindIndeks_raw_20_large!$C:$C,'Info-tabeller'!O$55,VindIndeks_raw_20_large!$A:$A,'Info-tabeller'!$I154,VindIndeks_raw_20_large!$B:$B,'Info-tabeller'!$H154)),AVERAGEIFS(VindIndeks_raw_20_large!$D:$D,VindIndeks_raw_20_large!$C:$C,'Info-tabeller'!O$55,VindIndeks_raw_20_large!$A:$A,'Info-tabeller'!$I154,VindIndeks_raw_20_large!$B:$B,'Info-tabeller'!$H154),"")</f>
        <v/>
      </c>
      <c r="P154" s="4">
        <f>IF(ISNUMBER(AVERAGEIFS(VindIndeks_raw_20_large!$D:$D,VindIndeks_raw_20_large!$C:$C,'Info-tabeller'!P$55,VindIndeks_raw_20_large!$A:$A,'Info-tabeller'!$I154,VindIndeks_raw_20_large!$B:$B,'Info-tabeller'!$H154)),AVERAGEIFS(VindIndeks_raw_20_large!$D:$D,VindIndeks_raw_20_large!$C:$C,'Info-tabeller'!P$55,VindIndeks_raw_20_large!$A:$A,'Info-tabeller'!$I154,VindIndeks_raw_20_large!$B:$B,'Info-tabeller'!$H154),"")</f>
        <v/>
      </c>
      <c r="Q154" s="4">
        <f>IF(ISNUMBER(AVERAGEIFS(VindIndeks_raw_20_large!$D:$D,VindIndeks_raw_20_large!$C:$C,'Info-tabeller'!Q$55,VindIndeks_raw_20_large!$A:$A,'Info-tabeller'!$I154,VindIndeks_raw_20_large!$B:$B,'Info-tabeller'!$H154)),AVERAGEIFS(VindIndeks_raw_20_large!$D:$D,VindIndeks_raw_20_large!$C:$C,'Info-tabeller'!Q$55,VindIndeks_raw_20_large!$A:$A,'Info-tabeller'!$I154,VindIndeks_raw_20_large!$B:$B,'Info-tabeller'!$H154),"")</f>
        <v/>
      </c>
      <c r="R154" s="5">
        <f>IF(ISNUMBER(AVERAGEIFS(VindIndeks_raw_20_large!$D:$D,VindIndeks_raw_20_large!$C:$C,'Info-tabeller'!R$55,VindIndeks_raw_20_large!$A:$A,'Info-tabeller'!$I154,VindIndeks_raw_20_large!$B:$B,'Info-tabeller'!$H154)),AVERAGEIFS(VindIndeks_raw_20_large!$D:$D,VindIndeks_raw_20_large!$C:$C,'Info-tabeller'!R$55,VindIndeks_raw_20_large!$A:$A,'Info-tabeller'!$I154,VindIndeks_raw_20_large!$B:$B,'Info-tabeller'!$H154),"")</f>
        <v/>
      </c>
      <c r="S154" s="5">
        <f>IF(ISNUMBER(AVERAGEIFS(VindIndeks_raw_20_large!$D:$D,VindIndeks_raw_20_large!$C:$C,'Info-tabeller'!S$55,VindIndeks_raw_20_large!$A:$A,'Info-tabeller'!$I154,VindIndeks_raw_20_large!$B:$B,'Info-tabeller'!$H154)),AVERAGEIFS(VindIndeks_raw_20_large!$D:$D,VindIndeks_raw_20_large!$C:$C,'Info-tabeller'!S$55,VindIndeks_raw_20_large!$A:$A,'Info-tabeller'!$I154,VindIndeks_raw_20_large!$B:$B,'Info-tabeller'!$H154),"")</f>
        <v/>
      </c>
      <c r="T154" s="5">
        <f>IF(ISNUMBER(AVERAGEIFS(VindIndeks_raw_20_large!$D:$D,VindIndeks_raw_20_large!$C:$C,'Info-tabeller'!T$55,VindIndeks_raw_20_large!$A:$A,'Info-tabeller'!$I154,VindIndeks_raw_20_large!$B:$B,'Info-tabeller'!$H154)),AVERAGEIFS(VindIndeks_raw_20_large!$D:$D,VindIndeks_raw_20_large!$C:$C,'Info-tabeller'!T$55,VindIndeks_raw_20_large!$A:$A,'Info-tabeller'!$I154,VindIndeks_raw_20_large!$B:$B,'Info-tabeller'!$H154),"")</f>
        <v/>
      </c>
      <c r="U154" s="5">
        <f>IF(ISNUMBER(AVERAGEIFS(VindIndeks_raw_20_large!$D:$D,VindIndeks_raw_20_large!$C:$C,'Info-tabeller'!U$55,VindIndeks_raw_20_large!$A:$A,'Info-tabeller'!$I154,VindIndeks_raw_20_large!$B:$B,'Info-tabeller'!$H154)),AVERAGEIFS(VindIndeks_raw_20_large!$D:$D,VindIndeks_raw_20_large!$C:$C,'Info-tabeller'!U$55,VindIndeks_raw_20_large!$A:$A,'Info-tabeller'!$I154,VindIndeks_raw_20_large!$B:$B,'Info-tabeller'!$H154),"")</f>
        <v/>
      </c>
      <c r="V154" s="5">
        <f>IF(ISNUMBER(AVERAGEIFS(VindIndeks_raw_20_large!$D:$D,VindIndeks_raw_20_large!$C:$C,'Info-tabeller'!V$55,VindIndeks_raw_20_large!$A:$A,'Info-tabeller'!$I154,VindIndeks_raw_20_large!$B:$B,'Info-tabeller'!$H154)),AVERAGEIFS(VindIndeks_raw_20_large!$D:$D,VindIndeks_raw_20_large!$C:$C,'Info-tabeller'!V$55,VindIndeks_raw_20_large!$A:$A,'Info-tabeller'!$I154,VindIndeks_raw_20_large!$B:$B,'Info-tabeller'!$H154),"")</f>
        <v/>
      </c>
      <c r="W154" s="5">
        <f>IF(ISNUMBER(AVERAGEIFS(VindIndeks_raw_20_large!$D:$D,VindIndeks_raw_20_large!$C:$C,'Info-tabeller'!W$55,VindIndeks_raw_20_large!$A:$A,'Info-tabeller'!$I154,VindIndeks_raw_20_large!$B:$B,'Info-tabeller'!$H154)),AVERAGEIFS(VindIndeks_raw_20_large!$D:$D,VindIndeks_raw_20_large!$C:$C,'Info-tabeller'!W$55,VindIndeks_raw_20_large!$A:$A,'Info-tabeller'!$I154,VindIndeks_raw_20_large!$B:$B,'Info-tabeller'!$H154),"")</f>
        <v/>
      </c>
      <c r="X154" s="7">
        <f>IF(ISNUMBER(AVERAGE(J154:Q154)),AVERAGE(J154:Q154),"")</f>
        <v/>
      </c>
      <c r="Y154" s="6">
        <f>IF(ISNUMBER(AVERAGE(R154:W154)),AVERAGE(R154:W154),"")</f>
        <v/>
      </c>
      <c r="AB154" s="16">
        <f>+G154</f>
        <v/>
      </c>
      <c r="AC154" s="4">
        <f>IF(ISNUMBER(AVERAGEIFS(VindIndeks_raw_20_small!$D:$D,VindIndeks_raw_20_small!$C:$C,'Info-tabeller'!AC$55,VindIndeks_raw_20_small!$A:$A,'Info-tabeller'!$I154,VindIndeks_raw_20_small!$B:$B,'Info-tabeller'!$H154)),AVERAGEIFS(VindIndeks_raw_20_small!$D:$D,VindIndeks_raw_20_small!$C:$C,'Info-tabeller'!AC$55,VindIndeks_raw_20_small!$A:$A,'Info-tabeller'!$I154,VindIndeks_raw_20_small!$B:$B,'Info-tabeller'!$H154),"")</f>
        <v/>
      </c>
      <c r="AD154" s="4">
        <f>IF(ISNUMBER(AVERAGEIFS(VindIndeks_raw_20_small!$D:$D,VindIndeks_raw_20_small!$C:$C,'Info-tabeller'!AD$55,VindIndeks_raw_20_small!$A:$A,'Info-tabeller'!$I154,VindIndeks_raw_20_small!$B:$B,'Info-tabeller'!$H154)),AVERAGEIFS(VindIndeks_raw_20_small!$D:$D,VindIndeks_raw_20_small!$C:$C,'Info-tabeller'!AD$55,VindIndeks_raw_20_small!$A:$A,'Info-tabeller'!$I154,VindIndeks_raw_20_small!$B:$B,'Info-tabeller'!$H154),"")</f>
        <v/>
      </c>
      <c r="AE154" s="4">
        <f>IF(ISNUMBER(AVERAGEIFS(VindIndeks_raw_20_small!$D:$D,VindIndeks_raw_20_small!$C:$C,'Info-tabeller'!AE$55,VindIndeks_raw_20_small!$A:$A,'Info-tabeller'!$I154,VindIndeks_raw_20_small!$B:$B,'Info-tabeller'!$H154)),AVERAGEIFS(VindIndeks_raw_20_small!$D:$D,VindIndeks_raw_20_small!$C:$C,'Info-tabeller'!AE$55,VindIndeks_raw_20_small!$A:$A,'Info-tabeller'!$I154,VindIndeks_raw_20_small!$B:$B,'Info-tabeller'!$H154),"")</f>
        <v/>
      </c>
      <c r="AF154" s="4">
        <f>IF(ISNUMBER(AVERAGEIFS(VindIndeks_raw_20_small!$D:$D,VindIndeks_raw_20_small!$C:$C,'Info-tabeller'!AF$55,VindIndeks_raw_20_small!$A:$A,'Info-tabeller'!$I154,VindIndeks_raw_20_small!$B:$B,'Info-tabeller'!$H154)),AVERAGEIFS(VindIndeks_raw_20_small!$D:$D,VindIndeks_raw_20_small!$C:$C,'Info-tabeller'!AF$55,VindIndeks_raw_20_small!$A:$A,'Info-tabeller'!$I154,VindIndeks_raw_20_small!$B:$B,'Info-tabeller'!$H154),"")</f>
        <v/>
      </c>
      <c r="AG154" s="4">
        <f>IF(ISNUMBER(AVERAGEIFS(VindIndeks_raw_20_small!$D:$D,VindIndeks_raw_20_small!$C:$C,'Info-tabeller'!AG$55,VindIndeks_raw_20_small!$A:$A,'Info-tabeller'!$I154,VindIndeks_raw_20_small!$B:$B,'Info-tabeller'!$H154)),AVERAGEIFS(VindIndeks_raw_20_small!$D:$D,VindIndeks_raw_20_small!$C:$C,'Info-tabeller'!AG$55,VindIndeks_raw_20_small!$A:$A,'Info-tabeller'!$I154,VindIndeks_raw_20_small!$B:$B,'Info-tabeller'!$H154),"")</f>
        <v/>
      </c>
      <c r="AH154" s="4">
        <f>IF(ISNUMBER(AVERAGEIFS(VindIndeks_raw_20_small!$D:$D,VindIndeks_raw_20_small!$C:$C,'Info-tabeller'!AH$55,VindIndeks_raw_20_small!$A:$A,'Info-tabeller'!$I154,VindIndeks_raw_20_small!$B:$B,'Info-tabeller'!$H154)),AVERAGEIFS(VindIndeks_raw_20_small!$D:$D,VindIndeks_raw_20_small!$C:$C,'Info-tabeller'!AH$55,VindIndeks_raw_20_small!$A:$A,'Info-tabeller'!$I154,VindIndeks_raw_20_small!$B:$B,'Info-tabeller'!$H154),"")</f>
        <v/>
      </c>
      <c r="AI154" s="4">
        <f>IF(ISNUMBER(AVERAGEIFS(VindIndeks_raw_20_small!$D:$D,VindIndeks_raw_20_small!$C:$C,'Info-tabeller'!AI$55,VindIndeks_raw_20_small!$A:$A,'Info-tabeller'!$I154,VindIndeks_raw_20_small!$B:$B,'Info-tabeller'!$H154)),AVERAGEIFS(VindIndeks_raw_20_small!$D:$D,VindIndeks_raw_20_small!$C:$C,'Info-tabeller'!AI$55,VindIndeks_raw_20_small!$A:$A,'Info-tabeller'!$I154,VindIndeks_raw_20_small!$B:$B,'Info-tabeller'!$H154),"")</f>
        <v/>
      </c>
      <c r="AJ154" s="4">
        <f>IF(ISNUMBER(AVERAGEIFS(VindIndeks_raw_20_small!$D:$D,VindIndeks_raw_20_small!$C:$C,'Info-tabeller'!AJ$55,VindIndeks_raw_20_small!$A:$A,'Info-tabeller'!$I154,VindIndeks_raw_20_small!$B:$B,'Info-tabeller'!$H154)),AVERAGEIFS(VindIndeks_raw_20_small!$D:$D,VindIndeks_raw_20_small!$C:$C,'Info-tabeller'!AJ$55,VindIndeks_raw_20_small!$A:$A,'Info-tabeller'!$I154,VindIndeks_raw_20_small!$B:$B,'Info-tabeller'!$H154),"")</f>
        <v/>
      </c>
      <c r="AK154" s="7">
        <f>IF(ISNUMBER(AVERAGE(AC154:AJ154)),AVERAGE(AC154:AJ154),"")</f>
        <v/>
      </c>
      <c r="AN154" s="17">
        <f>+AB154</f>
        <v/>
      </c>
      <c r="AO154" s="4">
        <f>IF(ISNUMBER(AVERAGEIFS(VindIndeks_raw_13!$D:$D,VindIndeks_raw_13!$C:$C,'Info-tabeller'!AO$55,VindIndeks_raw_13!$A:$A,'Info-tabeller'!$I154,VindIndeks_raw_13!$B:$B,'Info-tabeller'!$H154)),AVERAGEIFS(VindIndeks_raw_13!$D:$D,VindIndeks_raw_13!$C:$C,'Info-tabeller'!AO$55,VindIndeks_raw_13!$A:$A,'Info-tabeller'!$I154,VindIndeks_raw_13!$B:$B,'Info-tabeller'!$H154),"")</f>
        <v/>
      </c>
      <c r="AP154" s="4">
        <f>IF(ISNUMBER(AVERAGEIFS(VindIndeks_raw_13!$D:$D,VindIndeks_raw_13!$C:$C,'Info-tabeller'!AP$55,VindIndeks_raw_13!$A:$A,'Info-tabeller'!$I154,VindIndeks_raw_13!$B:$B,'Info-tabeller'!$H154)),AVERAGEIFS(VindIndeks_raw_13!$D:$D,VindIndeks_raw_13!$C:$C,'Info-tabeller'!AP$55,VindIndeks_raw_13!$A:$A,'Info-tabeller'!$I154,VindIndeks_raw_13!$B:$B,'Info-tabeller'!$H154),"")</f>
        <v/>
      </c>
      <c r="AQ154" s="4">
        <f>IF(ISNUMBER(AVERAGEIFS(VindIndeks_raw_13!$D:$D,VindIndeks_raw_13!$C:$C,'Info-tabeller'!AQ$55,VindIndeks_raw_13!$A:$A,'Info-tabeller'!$I154,VindIndeks_raw_13!$B:$B,'Info-tabeller'!$H154)),AVERAGEIFS(VindIndeks_raw_13!$D:$D,VindIndeks_raw_13!$C:$C,'Info-tabeller'!AQ$55,VindIndeks_raw_13!$A:$A,'Info-tabeller'!$I154,VindIndeks_raw_13!$B:$B,'Info-tabeller'!$H154),"")</f>
        <v/>
      </c>
      <c r="AR154" s="4">
        <f>IF(ISNUMBER(AVERAGEIFS(VindIndeks_raw_13!$D:$D,VindIndeks_raw_13!$C:$C,'Info-tabeller'!AR$55,VindIndeks_raw_13!$A:$A,'Info-tabeller'!$I154,VindIndeks_raw_13!$B:$B,'Info-tabeller'!$H154)),AVERAGEIFS(VindIndeks_raw_13!$D:$D,VindIndeks_raw_13!$C:$C,'Info-tabeller'!AR$55,VindIndeks_raw_13!$A:$A,'Info-tabeller'!$I154,VindIndeks_raw_13!$B:$B,'Info-tabeller'!$H154),"")</f>
        <v/>
      </c>
      <c r="AS154" s="4">
        <f>IF(ISNUMBER(AVERAGEIFS(VindIndeks_raw_13!$D:$D,VindIndeks_raw_13!$C:$C,'Info-tabeller'!AS$55,VindIndeks_raw_13!$A:$A,'Info-tabeller'!$I154,VindIndeks_raw_13!$B:$B,'Info-tabeller'!$H154)),AVERAGEIFS(VindIndeks_raw_13!$D:$D,VindIndeks_raw_13!$C:$C,'Info-tabeller'!AS$55,VindIndeks_raw_13!$A:$A,'Info-tabeller'!$I154,VindIndeks_raw_13!$B:$B,'Info-tabeller'!$H154),"")</f>
        <v/>
      </c>
      <c r="AT154" s="4">
        <f>IF(ISNUMBER(AVERAGEIFS(VindIndeks_raw_13!$D:$D,VindIndeks_raw_13!$C:$C,'Info-tabeller'!AT$55,VindIndeks_raw_13!$A:$A,'Info-tabeller'!$I154,VindIndeks_raw_13!$B:$B,'Info-tabeller'!$H154)),AVERAGEIFS(VindIndeks_raw_13!$D:$D,VindIndeks_raw_13!$C:$C,'Info-tabeller'!AT$55,VindIndeks_raw_13!$A:$A,'Info-tabeller'!$I154,VindIndeks_raw_13!$B:$B,'Info-tabeller'!$H154),"")</f>
        <v/>
      </c>
      <c r="AU154" s="4">
        <f>IF(ISNUMBER(AVERAGEIFS(VindIndeks_raw_13!$D:$D,VindIndeks_raw_13!$C:$C,'Info-tabeller'!AU$55,VindIndeks_raw_13!$A:$A,'Info-tabeller'!$I154,VindIndeks_raw_13!$B:$B,'Info-tabeller'!$H154)),AVERAGEIFS(VindIndeks_raw_13!$D:$D,VindIndeks_raw_13!$C:$C,'Info-tabeller'!AU$55,VindIndeks_raw_13!$A:$A,'Info-tabeller'!$I154,VindIndeks_raw_13!$B:$B,'Info-tabeller'!$H154),"")</f>
        <v/>
      </c>
      <c r="AV154" s="4">
        <f>IF(ISNUMBER(AVERAGEIFS(VindIndeks_raw_13!$D:$D,VindIndeks_raw_13!$C:$C,'Info-tabeller'!AV$55,VindIndeks_raw_13!$A:$A,'Info-tabeller'!$I154,VindIndeks_raw_13!$B:$B,'Info-tabeller'!$H154)),AVERAGEIFS(VindIndeks_raw_13!$D:$D,VindIndeks_raw_13!$C:$C,'Info-tabeller'!AV$55,VindIndeks_raw_13!$A:$A,'Info-tabeller'!$I154,VindIndeks_raw_13!$B:$B,'Info-tabeller'!$H154),"")</f>
        <v/>
      </c>
      <c r="AW154" s="5">
        <f>IF(ISNUMBER(AVERAGEIFS(VindIndeks_raw_13!$D:$D,VindIndeks_raw_13!$C:$C,'Info-tabeller'!AW$55,VindIndeks_raw_13!$A:$A,'Info-tabeller'!$I154,VindIndeks_raw_13!$B:$B,'Info-tabeller'!$H154)),AVERAGEIFS(VindIndeks_raw_13!$D:$D,VindIndeks_raw_13!$C:$C,'Info-tabeller'!AW$55,VindIndeks_raw_13!$A:$A,'Info-tabeller'!$I154,VindIndeks_raw_13!$B:$B,'Info-tabeller'!$H154),"")</f>
        <v/>
      </c>
      <c r="AX154" s="5">
        <f>IF(ISNUMBER(AVERAGEIFS(VindIndeks_raw_13!$D:$D,VindIndeks_raw_13!$C:$C,'Info-tabeller'!AX$55,VindIndeks_raw_13!$A:$A,'Info-tabeller'!$I154,VindIndeks_raw_13!$B:$B,'Info-tabeller'!$H154)),AVERAGEIFS(VindIndeks_raw_13!$D:$D,VindIndeks_raw_13!$C:$C,'Info-tabeller'!AX$55,VindIndeks_raw_13!$A:$A,'Info-tabeller'!$I154,VindIndeks_raw_13!$B:$B,'Info-tabeller'!$H154),"")</f>
        <v/>
      </c>
      <c r="AY154" s="5">
        <f>IF(ISNUMBER(AVERAGEIFS(VindIndeks_raw_13!$D:$D,VindIndeks_raw_13!$C:$C,'Info-tabeller'!AY$55,VindIndeks_raw_13!$A:$A,'Info-tabeller'!$I154,VindIndeks_raw_13!$B:$B,'Info-tabeller'!$H154)),AVERAGEIFS(VindIndeks_raw_13!$D:$D,VindIndeks_raw_13!$C:$C,'Info-tabeller'!AY$55,VindIndeks_raw_13!$A:$A,'Info-tabeller'!$I154,VindIndeks_raw_13!$B:$B,'Info-tabeller'!$H154),"")</f>
        <v/>
      </c>
      <c r="AZ154" s="7">
        <f>IF(ISNUMBER(AVERAGE(AO154:AV154)),AVERAGE(AO154:AV154),"")</f>
        <v/>
      </c>
      <c r="BA154" s="6">
        <f>IF(ISNUMBER(AVERAGE(AW154:AY154)),AVERAGE(AW154:AY154),"")</f>
        <v/>
      </c>
    </row>
    <row r="155" ht="15" customHeight="1">
      <c r="D155" s="53">
        <f>IF(AND($I155=YEAR(WindDenmark!$F$4)+D$100,$H155&lt;=MONTH(WindDenmark!$F$4)),1,0)</f>
        <v/>
      </c>
      <c r="E155" s="53">
        <f>IF(AND($I155=YEAR(WindDenmark!$F$4)+E$100,$H155&lt;=MONTH(WindDenmark!$F$4)),1,0)</f>
        <v/>
      </c>
      <c r="F155" s="53">
        <f>IF(AND(G155&lt;=WindDenmark!$F$4,I155&gt;YEAR(WindDenmark!$F$4)-11),1,0)</f>
        <v/>
      </c>
      <c r="G155" s="62">
        <f>DATE(I155,H155,1)</f>
        <v/>
      </c>
      <c r="H155" s="53">
        <f>+H143</f>
        <v/>
      </c>
      <c r="I155" s="53">
        <f>IF(H155=1,I154+1,I154)</f>
        <v/>
      </c>
      <c r="J155" s="4">
        <f>IF(ISNUMBER(AVERAGEIFS(VindIndeks_raw_20_large!$D:$D,VindIndeks_raw_20_large!$C:$C,'Info-tabeller'!J$55,VindIndeks_raw_20_large!$A:$A,'Info-tabeller'!$I155,VindIndeks_raw_20_large!$B:$B,'Info-tabeller'!$H155)),AVERAGEIFS(VindIndeks_raw_20_large!$D:$D,VindIndeks_raw_20_large!$C:$C,'Info-tabeller'!J$55,VindIndeks_raw_20_large!$A:$A,'Info-tabeller'!$I155,VindIndeks_raw_20_large!$B:$B,'Info-tabeller'!$H155),"")</f>
        <v/>
      </c>
      <c r="K155" s="4">
        <f>IF(ISNUMBER(AVERAGEIFS(VindIndeks_raw_20_large!$D:$D,VindIndeks_raw_20_large!$C:$C,'Info-tabeller'!K$55,VindIndeks_raw_20_large!$A:$A,'Info-tabeller'!$I155,VindIndeks_raw_20_large!$B:$B,'Info-tabeller'!$H155)),AVERAGEIFS(VindIndeks_raw_20_large!$D:$D,VindIndeks_raw_20_large!$C:$C,'Info-tabeller'!K$55,VindIndeks_raw_20_large!$A:$A,'Info-tabeller'!$I155,VindIndeks_raw_20_large!$B:$B,'Info-tabeller'!$H155),"")</f>
        <v/>
      </c>
      <c r="L155" s="4">
        <f>IF(ISNUMBER(AVERAGEIFS(VindIndeks_raw_20_large!$D:$D,VindIndeks_raw_20_large!$C:$C,'Info-tabeller'!L$55,VindIndeks_raw_20_large!$A:$A,'Info-tabeller'!$I155,VindIndeks_raw_20_large!$B:$B,'Info-tabeller'!$H155)),AVERAGEIFS(VindIndeks_raw_20_large!$D:$D,VindIndeks_raw_20_large!$C:$C,'Info-tabeller'!L$55,VindIndeks_raw_20_large!$A:$A,'Info-tabeller'!$I155,VindIndeks_raw_20_large!$B:$B,'Info-tabeller'!$H155),"")</f>
        <v/>
      </c>
      <c r="M155" s="4">
        <f>IF(ISNUMBER(AVERAGEIFS(VindIndeks_raw_20_large!$D:$D,VindIndeks_raw_20_large!$C:$C,'Info-tabeller'!M$55,VindIndeks_raw_20_large!$A:$A,'Info-tabeller'!$I155,VindIndeks_raw_20_large!$B:$B,'Info-tabeller'!$H155)),AVERAGEIFS(VindIndeks_raw_20_large!$D:$D,VindIndeks_raw_20_large!$C:$C,'Info-tabeller'!M$55,VindIndeks_raw_20_large!$A:$A,'Info-tabeller'!$I155,VindIndeks_raw_20_large!$B:$B,'Info-tabeller'!$H155),"")</f>
        <v/>
      </c>
      <c r="N155" s="4">
        <f>IF(ISNUMBER(AVERAGEIFS(VindIndeks_raw_20_large!$D:$D,VindIndeks_raw_20_large!$C:$C,'Info-tabeller'!N$55,VindIndeks_raw_20_large!$A:$A,'Info-tabeller'!$I155,VindIndeks_raw_20_large!$B:$B,'Info-tabeller'!$H155)),AVERAGEIFS(VindIndeks_raw_20_large!$D:$D,VindIndeks_raw_20_large!$C:$C,'Info-tabeller'!N$55,VindIndeks_raw_20_large!$A:$A,'Info-tabeller'!$I155,VindIndeks_raw_20_large!$B:$B,'Info-tabeller'!$H155),"")</f>
        <v/>
      </c>
      <c r="O155" s="4">
        <f>IF(ISNUMBER(AVERAGEIFS(VindIndeks_raw_20_large!$D:$D,VindIndeks_raw_20_large!$C:$C,'Info-tabeller'!O$55,VindIndeks_raw_20_large!$A:$A,'Info-tabeller'!$I155,VindIndeks_raw_20_large!$B:$B,'Info-tabeller'!$H155)),AVERAGEIFS(VindIndeks_raw_20_large!$D:$D,VindIndeks_raw_20_large!$C:$C,'Info-tabeller'!O$55,VindIndeks_raw_20_large!$A:$A,'Info-tabeller'!$I155,VindIndeks_raw_20_large!$B:$B,'Info-tabeller'!$H155),"")</f>
        <v/>
      </c>
      <c r="P155" s="4">
        <f>IF(ISNUMBER(AVERAGEIFS(VindIndeks_raw_20_large!$D:$D,VindIndeks_raw_20_large!$C:$C,'Info-tabeller'!P$55,VindIndeks_raw_20_large!$A:$A,'Info-tabeller'!$I155,VindIndeks_raw_20_large!$B:$B,'Info-tabeller'!$H155)),AVERAGEIFS(VindIndeks_raw_20_large!$D:$D,VindIndeks_raw_20_large!$C:$C,'Info-tabeller'!P$55,VindIndeks_raw_20_large!$A:$A,'Info-tabeller'!$I155,VindIndeks_raw_20_large!$B:$B,'Info-tabeller'!$H155),"")</f>
        <v/>
      </c>
      <c r="Q155" s="4">
        <f>IF(ISNUMBER(AVERAGEIFS(VindIndeks_raw_20_large!$D:$D,VindIndeks_raw_20_large!$C:$C,'Info-tabeller'!Q$55,VindIndeks_raw_20_large!$A:$A,'Info-tabeller'!$I155,VindIndeks_raw_20_large!$B:$B,'Info-tabeller'!$H155)),AVERAGEIFS(VindIndeks_raw_20_large!$D:$D,VindIndeks_raw_20_large!$C:$C,'Info-tabeller'!Q$55,VindIndeks_raw_20_large!$A:$A,'Info-tabeller'!$I155,VindIndeks_raw_20_large!$B:$B,'Info-tabeller'!$H155),"")</f>
        <v/>
      </c>
      <c r="R155" s="5">
        <f>IF(ISNUMBER(AVERAGEIFS(VindIndeks_raw_20_large!$D:$D,VindIndeks_raw_20_large!$C:$C,'Info-tabeller'!R$55,VindIndeks_raw_20_large!$A:$A,'Info-tabeller'!$I155,VindIndeks_raw_20_large!$B:$B,'Info-tabeller'!$H155)),AVERAGEIFS(VindIndeks_raw_20_large!$D:$D,VindIndeks_raw_20_large!$C:$C,'Info-tabeller'!R$55,VindIndeks_raw_20_large!$A:$A,'Info-tabeller'!$I155,VindIndeks_raw_20_large!$B:$B,'Info-tabeller'!$H155),"")</f>
        <v/>
      </c>
      <c r="S155" s="5">
        <f>IF(ISNUMBER(AVERAGEIFS(VindIndeks_raw_20_large!$D:$D,VindIndeks_raw_20_large!$C:$C,'Info-tabeller'!S$55,VindIndeks_raw_20_large!$A:$A,'Info-tabeller'!$I155,VindIndeks_raw_20_large!$B:$B,'Info-tabeller'!$H155)),AVERAGEIFS(VindIndeks_raw_20_large!$D:$D,VindIndeks_raw_20_large!$C:$C,'Info-tabeller'!S$55,VindIndeks_raw_20_large!$A:$A,'Info-tabeller'!$I155,VindIndeks_raw_20_large!$B:$B,'Info-tabeller'!$H155),"")</f>
        <v/>
      </c>
      <c r="T155" s="5">
        <f>IF(ISNUMBER(AVERAGEIFS(VindIndeks_raw_20_large!$D:$D,VindIndeks_raw_20_large!$C:$C,'Info-tabeller'!T$55,VindIndeks_raw_20_large!$A:$A,'Info-tabeller'!$I155,VindIndeks_raw_20_large!$B:$B,'Info-tabeller'!$H155)),AVERAGEIFS(VindIndeks_raw_20_large!$D:$D,VindIndeks_raw_20_large!$C:$C,'Info-tabeller'!T$55,VindIndeks_raw_20_large!$A:$A,'Info-tabeller'!$I155,VindIndeks_raw_20_large!$B:$B,'Info-tabeller'!$H155),"")</f>
        <v/>
      </c>
      <c r="U155" s="5">
        <f>IF(ISNUMBER(AVERAGEIFS(VindIndeks_raw_20_large!$D:$D,VindIndeks_raw_20_large!$C:$C,'Info-tabeller'!U$55,VindIndeks_raw_20_large!$A:$A,'Info-tabeller'!$I155,VindIndeks_raw_20_large!$B:$B,'Info-tabeller'!$H155)),AVERAGEIFS(VindIndeks_raw_20_large!$D:$D,VindIndeks_raw_20_large!$C:$C,'Info-tabeller'!U$55,VindIndeks_raw_20_large!$A:$A,'Info-tabeller'!$I155,VindIndeks_raw_20_large!$B:$B,'Info-tabeller'!$H155),"")</f>
        <v/>
      </c>
      <c r="V155" s="5">
        <f>IF(ISNUMBER(AVERAGEIFS(VindIndeks_raw_20_large!$D:$D,VindIndeks_raw_20_large!$C:$C,'Info-tabeller'!V$55,VindIndeks_raw_20_large!$A:$A,'Info-tabeller'!$I155,VindIndeks_raw_20_large!$B:$B,'Info-tabeller'!$H155)),AVERAGEIFS(VindIndeks_raw_20_large!$D:$D,VindIndeks_raw_20_large!$C:$C,'Info-tabeller'!V$55,VindIndeks_raw_20_large!$A:$A,'Info-tabeller'!$I155,VindIndeks_raw_20_large!$B:$B,'Info-tabeller'!$H155),"")</f>
        <v/>
      </c>
      <c r="W155" s="5">
        <f>IF(ISNUMBER(AVERAGEIFS(VindIndeks_raw_20_large!$D:$D,VindIndeks_raw_20_large!$C:$C,'Info-tabeller'!W$55,VindIndeks_raw_20_large!$A:$A,'Info-tabeller'!$I155,VindIndeks_raw_20_large!$B:$B,'Info-tabeller'!$H155)),AVERAGEIFS(VindIndeks_raw_20_large!$D:$D,VindIndeks_raw_20_large!$C:$C,'Info-tabeller'!W$55,VindIndeks_raw_20_large!$A:$A,'Info-tabeller'!$I155,VindIndeks_raw_20_large!$B:$B,'Info-tabeller'!$H155),"")</f>
        <v/>
      </c>
      <c r="X155" s="7">
        <f>IF(ISNUMBER(AVERAGE(J155:Q155)),AVERAGE(J155:Q155),"")</f>
        <v/>
      </c>
      <c r="Y155" s="6">
        <f>IF(ISNUMBER(AVERAGE(R155:W155)),AVERAGE(R155:W155),"")</f>
        <v/>
      </c>
      <c r="AB155" s="16">
        <f>+G155</f>
        <v/>
      </c>
      <c r="AC155" s="4">
        <f>IF(ISNUMBER(AVERAGEIFS(VindIndeks_raw_20_small!$D:$D,VindIndeks_raw_20_small!$C:$C,'Info-tabeller'!AC$55,VindIndeks_raw_20_small!$A:$A,'Info-tabeller'!$I155,VindIndeks_raw_20_small!$B:$B,'Info-tabeller'!$H155)),AVERAGEIFS(VindIndeks_raw_20_small!$D:$D,VindIndeks_raw_20_small!$C:$C,'Info-tabeller'!AC$55,VindIndeks_raw_20_small!$A:$A,'Info-tabeller'!$I155,VindIndeks_raw_20_small!$B:$B,'Info-tabeller'!$H155),"")</f>
        <v/>
      </c>
      <c r="AD155" s="4">
        <f>IF(ISNUMBER(AVERAGEIFS(VindIndeks_raw_20_small!$D:$D,VindIndeks_raw_20_small!$C:$C,'Info-tabeller'!AD$55,VindIndeks_raw_20_small!$A:$A,'Info-tabeller'!$I155,VindIndeks_raw_20_small!$B:$B,'Info-tabeller'!$H155)),AVERAGEIFS(VindIndeks_raw_20_small!$D:$D,VindIndeks_raw_20_small!$C:$C,'Info-tabeller'!AD$55,VindIndeks_raw_20_small!$A:$A,'Info-tabeller'!$I155,VindIndeks_raw_20_small!$B:$B,'Info-tabeller'!$H155),"")</f>
        <v/>
      </c>
      <c r="AE155" s="4">
        <f>IF(ISNUMBER(AVERAGEIFS(VindIndeks_raw_20_small!$D:$D,VindIndeks_raw_20_small!$C:$C,'Info-tabeller'!AE$55,VindIndeks_raw_20_small!$A:$A,'Info-tabeller'!$I155,VindIndeks_raw_20_small!$B:$B,'Info-tabeller'!$H155)),AVERAGEIFS(VindIndeks_raw_20_small!$D:$D,VindIndeks_raw_20_small!$C:$C,'Info-tabeller'!AE$55,VindIndeks_raw_20_small!$A:$A,'Info-tabeller'!$I155,VindIndeks_raw_20_small!$B:$B,'Info-tabeller'!$H155),"")</f>
        <v/>
      </c>
      <c r="AF155" s="4">
        <f>IF(ISNUMBER(AVERAGEIFS(VindIndeks_raw_20_small!$D:$D,VindIndeks_raw_20_small!$C:$C,'Info-tabeller'!AF$55,VindIndeks_raw_20_small!$A:$A,'Info-tabeller'!$I155,VindIndeks_raw_20_small!$B:$B,'Info-tabeller'!$H155)),AVERAGEIFS(VindIndeks_raw_20_small!$D:$D,VindIndeks_raw_20_small!$C:$C,'Info-tabeller'!AF$55,VindIndeks_raw_20_small!$A:$A,'Info-tabeller'!$I155,VindIndeks_raw_20_small!$B:$B,'Info-tabeller'!$H155),"")</f>
        <v/>
      </c>
      <c r="AG155" s="4">
        <f>IF(ISNUMBER(AVERAGEIFS(VindIndeks_raw_20_small!$D:$D,VindIndeks_raw_20_small!$C:$C,'Info-tabeller'!AG$55,VindIndeks_raw_20_small!$A:$A,'Info-tabeller'!$I155,VindIndeks_raw_20_small!$B:$B,'Info-tabeller'!$H155)),AVERAGEIFS(VindIndeks_raw_20_small!$D:$D,VindIndeks_raw_20_small!$C:$C,'Info-tabeller'!AG$55,VindIndeks_raw_20_small!$A:$A,'Info-tabeller'!$I155,VindIndeks_raw_20_small!$B:$B,'Info-tabeller'!$H155),"")</f>
        <v/>
      </c>
      <c r="AH155" s="4">
        <f>IF(ISNUMBER(AVERAGEIFS(VindIndeks_raw_20_small!$D:$D,VindIndeks_raw_20_small!$C:$C,'Info-tabeller'!AH$55,VindIndeks_raw_20_small!$A:$A,'Info-tabeller'!$I155,VindIndeks_raw_20_small!$B:$B,'Info-tabeller'!$H155)),AVERAGEIFS(VindIndeks_raw_20_small!$D:$D,VindIndeks_raw_20_small!$C:$C,'Info-tabeller'!AH$55,VindIndeks_raw_20_small!$A:$A,'Info-tabeller'!$I155,VindIndeks_raw_20_small!$B:$B,'Info-tabeller'!$H155),"")</f>
        <v/>
      </c>
      <c r="AI155" s="4">
        <f>IF(ISNUMBER(AVERAGEIFS(VindIndeks_raw_20_small!$D:$D,VindIndeks_raw_20_small!$C:$C,'Info-tabeller'!AI$55,VindIndeks_raw_20_small!$A:$A,'Info-tabeller'!$I155,VindIndeks_raw_20_small!$B:$B,'Info-tabeller'!$H155)),AVERAGEIFS(VindIndeks_raw_20_small!$D:$D,VindIndeks_raw_20_small!$C:$C,'Info-tabeller'!AI$55,VindIndeks_raw_20_small!$A:$A,'Info-tabeller'!$I155,VindIndeks_raw_20_small!$B:$B,'Info-tabeller'!$H155),"")</f>
        <v/>
      </c>
      <c r="AJ155" s="4">
        <f>IF(ISNUMBER(AVERAGEIFS(VindIndeks_raw_20_small!$D:$D,VindIndeks_raw_20_small!$C:$C,'Info-tabeller'!AJ$55,VindIndeks_raw_20_small!$A:$A,'Info-tabeller'!$I155,VindIndeks_raw_20_small!$B:$B,'Info-tabeller'!$H155)),AVERAGEIFS(VindIndeks_raw_20_small!$D:$D,VindIndeks_raw_20_small!$C:$C,'Info-tabeller'!AJ$55,VindIndeks_raw_20_small!$A:$A,'Info-tabeller'!$I155,VindIndeks_raw_20_small!$B:$B,'Info-tabeller'!$H155),"")</f>
        <v/>
      </c>
      <c r="AK155" s="7">
        <f>IF(ISNUMBER(AVERAGE(AC155:AJ155)),AVERAGE(AC155:AJ155),"")</f>
        <v/>
      </c>
      <c r="AN155" s="17">
        <f>+AB155</f>
        <v/>
      </c>
      <c r="AO155" s="4">
        <f>IF(ISNUMBER(AVERAGEIFS(VindIndeks_raw_13!$D:$D,VindIndeks_raw_13!$C:$C,'Info-tabeller'!AO$55,VindIndeks_raw_13!$A:$A,'Info-tabeller'!$I155,VindIndeks_raw_13!$B:$B,'Info-tabeller'!$H155)),AVERAGEIFS(VindIndeks_raw_13!$D:$D,VindIndeks_raw_13!$C:$C,'Info-tabeller'!AO$55,VindIndeks_raw_13!$A:$A,'Info-tabeller'!$I155,VindIndeks_raw_13!$B:$B,'Info-tabeller'!$H155),"")</f>
        <v/>
      </c>
      <c r="AP155" s="4">
        <f>IF(ISNUMBER(AVERAGEIFS(VindIndeks_raw_13!$D:$D,VindIndeks_raw_13!$C:$C,'Info-tabeller'!AP$55,VindIndeks_raw_13!$A:$A,'Info-tabeller'!$I155,VindIndeks_raw_13!$B:$B,'Info-tabeller'!$H155)),AVERAGEIFS(VindIndeks_raw_13!$D:$D,VindIndeks_raw_13!$C:$C,'Info-tabeller'!AP$55,VindIndeks_raw_13!$A:$A,'Info-tabeller'!$I155,VindIndeks_raw_13!$B:$B,'Info-tabeller'!$H155),"")</f>
        <v/>
      </c>
      <c r="AQ155" s="4">
        <f>IF(ISNUMBER(AVERAGEIFS(VindIndeks_raw_13!$D:$D,VindIndeks_raw_13!$C:$C,'Info-tabeller'!AQ$55,VindIndeks_raw_13!$A:$A,'Info-tabeller'!$I155,VindIndeks_raw_13!$B:$B,'Info-tabeller'!$H155)),AVERAGEIFS(VindIndeks_raw_13!$D:$D,VindIndeks_raw_13!$C:$C,'Info-tabeller'!AQ$55,VindIndeks_raw_13!$A:$A,'Info-tabeller'!$I155,VindIndeks_raw_13!$B:$B,'Info-tabeller'!$H155),"")</f>
        <v/>
      </c>
      <c r="AR155" s="4">
        <f>IF(ISNUMBER(AVERAGEIFS(VindIndeks_raw_13!$D:$D,VindIndeks_raw_13!$C:$C,'Info-tabeller'!AR$55,VindIndeks_raw_13!$A:$A,'Info-tabeller'!$I155,VindIndeks_raw_13!$B:$B,'Info-tabeller'!$H155)),AVERAGEIFS(VindIndeks_raw_13!$D:$D,VindIndeks_raw_13!$C:$C,'Info-tabeller'!AR$55,VindIndeks_raw_13!$A:$A,'Info-tabeller'!$I155,VindIndeks_raw_13!$B:$B,'Info-tabeller'!$H155),"")</f>
        <v/>
      </c>
      <c r="AS155" s="4">
        <f>IF(ISNUMBER(AVERAGEIFS(VindIndeks_raw_13!$D:$D,VindIndeks_raw_13!$C:$C,'Info-tabeller'!AS$55,VindIndeks_raw_13!$A:$A,'Info-tabeller'!$I155,VindIndeks_raw_13!$B:$B,'Info-tabeller'!$H155)),AVERAGEIFS(VindIndeks_raw_13!$D:$D,VindIndeks_raw_13!$C:$C,'Info-tabeller'!AS$55,VindIndeks_raw_13!$A:$A,'Info-tabeller'!$I155,VindIndeks_raw_13!$B:$B,'Info-tabeller'!$H155),"")</f>
        <v/>
      </c>
      <c r="AT155" s="4">
        <f>IF(ISNUMBER(AVERAGEIFS(VindIndeks_raw_13!$D:$D,VindIndeks_raw_13!$C:$C,'Info-tabeller'!AT$55,VindIndeks_raw_13!$A:$A,'Info-tabeller'!$I155,VindIndeks_raw_13!$B:$B,'Info-tabeller'!$H155)),AVERAGEIFS(VindIndeks_raw_13!$D:$D,VindIndeks_raw_13!$C:$C,'Info-tabeller'!AT$55,VindIndeks_raw_13!$A:$A,'Info-tabeller'!$I155,VindIndeks_raw_13!$B:$B,'Info-tabeller'!$H155),"")</f>
        <v/>
      </c>
      <c r="AU155" s="4">
        <f>IF(ISNUMBER(AVERAGEIFS(VindIndeks_raw_13!$D:$D,VindIndeks_raw_13!$C:$C,'Info-tabeller'!AU$55,VindIndeks_raw_13!$A:$A,'Info-tabeller'!$I155,VindIndeks_raw_13!$B:$B,'Info-tabeller'!$H155)),AVERAGEIFS(VindIndeks_raw_13!$D:$D,VindIndeks_raw_13!$C:$C,'Info-tabeller'!AU$55,VindIndeks_raw_13!$A:$A,'Info-tabeller'!$I155,VindIndeks_raw_13!$B:$B,'Info-tabeller'!$H155),"")</f>
        <v/>
      </c>
      <c r="AV155" s="4">
        <f>IF(ISNUMBER(AVERAGEIFS(VindIndeks_raw_13!$D:$D,VindIndeks_raw_13!$C:$C,'Info-tabeller'!AV$55,VindIndeks_raw_13!$A:$A,'Info-tabeller'!$I155,VindIndeks_raw_13!$B:$B,'Info-tabeller'!$H155)),AVERAGEIFS(VindIndeks_raw_13!$D:$D,VindIndeks_raw_13!$C:$C,'Info-tabeller'!AV$55,VindIndeks_raw_13!$A:$A,'Info-tabeller'!$I155,VindIndeks_raw_13!$B:$B,'Info-tabeller'!$H155),"")</f>
        <v/>
      </c>
      <c r="AW155" s="5">
        <f>IF(ISNUMBER(AVERAGEIFS(VindIndeks_raw_13!$D:$D,VindIndeks_raw_13!$C:$C,'Info-tabeller'!AW$55,VindIndeks_raw_13!$A:$A,'Info-tabeller'!$I155,VindIndeks_raw_13!$B:$B,'Info-tabeller'!$H155)),AVERAGEIFS(VindIndeks_raw_13!$D:$D,VindIndeks_raw_13!$C:$C,'Info-tabeller'!AW$55,VindIndeks_raw_13!$A:$A,'Info-tabeller'!$I155,VindIndeks_raw_13!$B:$B,'Info-tabeller'!$H155),"")</f>
        <v/>
      </c>
      <c r="AX155" s="5">
        <f>IF(ISNUMBER(AVERAGEIFS(VindIndeks_raw_13!$D:$D,VindIndeks_raw_13!$C:$C,'Info-tabeller'!AX$55,VindIndeks_raw_13!$A:$A,'Info-tabeller'!$I155,VindIndeks_raw_13!$B:$B,'Info-tabeller'!$H155)),AVERAGEIFS(VindIndeks_raw_13!$D:$D,VindIndeks_raw_13!$C:$C,'Info-tabeller'!AX$55,VindIndeks_raw_13!$A:$A,'Info-tabeller'!$I155,VindIndeks_raw_13!$B:$B,'Info-tabeller'!$H155),"")</f>
        <v/>
      </c>
      <c r="AY155" s="5">
        <f>IF(ISNUMBER(AVERAGEIFS(VindIndeks_raw_13!$D:$D,VindIndeks_raw_13!$C:$C,'Info-tabeller'!AY$55,VindIndeks_raw_13!$A:$A,'Info-tabeller'!$I155,VindIndeks_raw_13!$B:$B,'Info-tabeller'!$H155)),AVERAGEIFS(VindIndeks_raw_13!$D:$D,VindIndeks_raw_13!$C:$C,'Info-tabeller'!AY$55,VindIndeks_raw_13!$A:$A,'Info-tabeller'!$I155,VindIndeks_raw_13!$B:$B,'Info-tabeller'!$H155),"")</f>
        <v/>
      </c>
      <c r="AZ155" s="7">
        <f>IF(ISNUMBER(AVERAGE(AO155:AV155)),AVERAGE(AO155:AV155),"")</f>
        <v/>
      </c>
      <c r="BA155" s="6">
        <f>IF(ISNUMBER(AVERAGE(AW155:AY155)),AVERAGE(AW155:AY155),"")</f>
        <v/>
      </c>
    </row>
    <row r="156" ht="15" customHeight="1">
      <c r="D156" s="53">
        <f>IF(AND($I156=YEAR(WindDenmark!$F$4)+D$100,$H156&lt;=MONTH(WindDenmark!$F$4)),1,0)</f>
        <v/>
      </c>
      <c r="E156" s="53">
        <f>IF(AND($I156=YEAR(WindDenmark!$F$4)+E$100,$H156&lt;=MONTH(WindDenmark!$F$4)),1,0)</f>
        <v/>
      </c>
      <c r="F156" s="53">
        <f>IF(AND(G156&lt;=WindDenmark!$F$4,I156&gt;YEAR(WindDenmark!$F$4)-11),1,0)</f>
        <v/>
      </c>
      <c r="G156" s="62">
        <f>DATE(I156,H156,1)</f>
        <v/>
      </c>
      <c r="H156" s="53">
        <f>+H144</f>
        <v/>
      </c>
      <c r="I156" s="53">
        <f>IF(H156=1,I155+1,I155)</f>
        <v/>
      </c>
      <c r="J156" s="4">
        <f>IF(ISNUMBER(AVERAGEIFS(VindIndeks_raw_20_large!$D:$D,VindIndeks_raw_20_large!$C:$C,'Info-tabeller'!J$55,VindIndeks_raw_20_large!$A:$A,'Info-tabeller'!$I156,VindIndeks_raw_20_large!$B:$B,'Info-tabeller'!$H156)),AVERAGEIFS(VindIndeks_raw_20_large!$D:$D,VindIndeks_raw_20_large!$C:$C,'Info-tabeller'!J$55,VindIndeks_raw_20_large!$A:$A,'Info-tabeller'!$I156,VindIndeks_raw_20_large!$B:$B,'Info-tabeller'!$H156),"")</f>
        <v/>
      </c>
      <c r="K156" s="4">
        <f>IF(ISNUMBER(AVERAGEIFS(VindIndeks_raw_20_large!$D:$D,VindIndeks_raw_20_large!$C:$C,'Info-tabeller'!K$55,VindIndeks_raw_20_large!$A:$A,'Info-tabeller'!$I156,VindIndeks_raw_20_large!$B:$B,'Info-tabeller'!$H156)),AVERAGEIFS(VindIndeks_raw_20_large!$D:$D,VindIndeks_raw_20_large!$C:$C,'Info-tabeller'!K$55,VindIndeks_raw_20_large!$A:$A,'Info-tabeller'!$I156,VindIndeks_raw_20_large!$B:$B,'Info-tabeller'!$H156),"")</f>
        <v/>
      </c>
      <c r="L156" s="4">
        <f>IF(ISNUMBER(AVERAGEIFS(VindIndeks_raw_20_large!$D:$D,VindIndeks_raw_20_large!$C:$C,'Info-tabeller'!L$55,VindIndeks_raw_20_large!$A:$A,'Info-tabeller'!$I156,VindIndeks_raw_20_large!$B:$B,'Info-tabeller'!$H156)),AVERAGEIFS(VindIndeks_raw_20_large!$D:$D,VindIndeks_raw_20_large!$C:$C,'Info-tabeller'!L$55,VindIndeks_raw_20_large!$A:$A,'Info-tabeller'!$I156,VindIndeks_raw_20_large!$B:$B,'Info-tabeller'!$H156),"")</f>
        <v/>
      </c>
      <c r="M156" s="4">
        <f>IF(ISNUMBER(AVERAGEIFS(VindIndeks_raw_20_large!$D:$D,VindIndeks_raw_20_large!$C:$C,'Info-tabeller'!M$55,VindIndeks_raw_20_large!$A:$A,'Info-tabeller'!$I156,VindIndeks_raw_20_large!$B:$B,'Info-tabeller'!$H156)),AVERAGEIFS(VindIndeks_raw_20_large!$D:$D,VindIndeks_raw_20_large!$C:$C,'Info-tabeller'!M$55,VindIndeks_raw_20_large!$A:$A,'Info-tabeller'!$I156,VindIndeks_raw_20_large!$B:$B,'Info-tabeller'!$H156),"")</f>
        <v/>
      </c>
      <c r="N156" s="4">
        <f>IF(ISNUMBER(AVERAGEIFS(VindIndeks_raw_20_large!$D:$D,VindIndeks_raw_20_large!$C:$C,'Info-tabeller'!N$55,VindIndeks_raw_20_large!$A:$A,'Info-tabeller'!$I156,VindIndeks_raw_20_large!$B:$B,'Info-tabeller'!$H156)),AVERAGEIFS(VindIndeks_raw_20_large!$D:$D,VindIndeks_raw_20_large!$C:$C,'Info-tabeller'!N$55,VindIndeks_raw_20_large!$A:$A,'Info-tabeller'!$I156,VindIndeks_raw_20_large!$B:$B,'Info-tabeller'!$H156),"")</f>
        <v/>
      </c>
      <c r="O156" s="4">
        <f>IF(ISNUMBER(AVERAGEIFS(VindIndeks_raw_20_large!$D:$D,VindIndeks_raw_20_large!$C:$C,'Info-tabeller'!O$55,VindIndeks_raw_20_large!$A:$A,'Info-tabeller'!$I156,VindIndeks_raw_20_large!$B:$B,'Info-tabeller'!$H156)),AVERAGEIFS(VindIndeks_raw_20_large!$D:$D,VindIndeks_raw_20_large!$C:$C,'Info-tabeller'!O$55,VindIndeks_raw_20_large!$A:$A,'Info-tabeller'!$I156,VindIndeks_raw_20_large!$B:$B,'Info-tabeller'!$H156),"")</f>
        <v/>
      </c>
      <c r="P156" s="4">
        <f>IF(ISNUMBER(AVERAGEIFS(VindIndeks_raw_20_large!$D:$D,VindIndeks_raw_20_large!$C:$C,'Info-tabeller'!P$55,VindIndeks_raw_20_large!$A:$A,'Info-tabeller'!$I156,VindIndeks_raw_20_large!$B:$B,'Info-tabeller'!$H156)),AVERAGEIFS(VindIndeks_raw_20_large!$D:$D,VindIndeks_raw_20_large!$C:$C,'Info-tabeller'!P$55,VindIndeks_raw_20_large!$A:$A,'Info-tabeller'!$I156,VindIndeks_raw_20_large!$B:$B,'Info-tabeller'!$H156),"")</f>
        <v/>
      </c>
      <c r="Q156" s="4">
        <f>IF(ISNUMBER(AVERAGEIFS(VindIndeks_raw_20_large!$D:$D,VindIndeks_raw_20_large!$C:$C,'Info-tabeller'!Q$55,VindIndeks_raw_20_large!$A:$A,'Info-tabeller'!$I156,VindIndeks_raw_20_large!$B:$B,'Info-tabeller'!$H156)),AVERAGEIFS(VindIndeks_raw_20_large!$D:$D,VindIndeks_raw_20_large!$C:$C,'Info-tabeller'!Q$55,VindIndeks_raw_20_large!$A:$A,'Info-tabeller'!$I156,VindIndeks_raw_20_large!$B:$B,'Info-tabeller'!$H156),"")</f>
        <v/>
      </c>
      <c r="R156" s="5">
        <f>IF(ISNUMBER(AVERAGEIFS(VindIndeks_raw_20_large!$D:$D,VindIndeks_raw_20_large!$C:$C,'Info-tabeller'!R$55,VindIndeks_raw_20_large!$A:$A,'Info-tabeller'!$I156,VindIndeks_raw_20_large!$B:$B,'Info-tabeller'!$H156)),AVERAGEIFS(VindIndeks_raw_20_large!$D:$D,VindIndeks_raw_20_large!$C:$C,'Info-tabeller'!R$55,VindIndeks_raw_20_large!$A:$A,'Info-tabeller'!$I156,VindIndeks_raw_20_large!$B:$B,'Info-tabeller'!$H156),"")</f>
        <v/>
      </c>
      <c r="S156" s="5">
        <f>IF(ISNUMBER(AVERAGEIFS(VindIndeks_raw_20_large!$D:$D,VindIndeks_raw_20_large!$C:$C,'Info-tabeller'!S$55,VindIndeks_raw_20_large!$A:$A,'Info-tabeller'!$I156,VindIndeks_raw_20_large!$B:$B,'Info-tabeller'!$H156)),AVERAGEIFS(VindIndeks_raw_20_large!$D:$D,VindIndeks_raw_20_large!$C:$C,'Info-tabeller'!S$55,VindIndeks_raw_20_large!$A:$A,'Info-tabeller'!$I156,VindIndeks_raw_20_large!$B:$B,'Info-tabeller'!$H156),"")</f>
        <v/>
      </c>
      <c r="T156" s="5">
        <f>IF(ISNUMBER(AVERAGEIFS(VindIndeks_raw_20_large!$D:$D,VindIndeks_raw_20_large!$C:$C,'Info-tabeller'!T$55,VindIndeks_raw_20_large!$A:$A,'Info-tabeller'!$I156,VindIndeks_raw_20_large!$B:$B,'Info-tabeller'!$H156)),AVERAGEIFS(VindIndeks_raw_20_large!$D:$D,VindIndeks_raw_20_large!$C:$C,'Info-tabeller'!T$55,VindIndeks_raw_20_large!$A:$A,'Info-tabeller'!$I156,VindIndeks_raw_20_large!$B:$B,'Info-tabeller'!$H156),"")</f>
        <v/>
      </c>
      <c r="U156" s="5">
        <f>IF(ISNUMBER(AVERAGEIFS(VindIndeks_raw_20_large!$D:$D,VindIndeks_raw_20_large!$C:$C,'Info-tabeller'!U$55,VindIndeks_raw_20_large!$A:$A,'Info-tabeller'!$I156,VindIndeks_raw_20_large!$B:$B,'Info-tabeller'!$H156)),AVERAGEIFS(VindIndeks_raw_20_large!$D:$D,VindIndeks_raw_20_large!$C:$C,'Info-tabeller'!U$55,VindIndeks_raw_20_large!$A:$A,'Info-tabeller'!$I156,VindIndeks_raw_20_large!$B:$B,'Info-tabeller'!$H156),"")</f>
        <v/>
      </c>
      <c r="V156" s="5">
        <f>IF(ISNUMBER(AVERAGEIFS(VindIndeks_raw_20_large!$D:$D,VindIndeks_raw_20_large!$C:$C,'Info-tabeller'!V$55,VindIndeks_raw_20_large!$A:$A,'Info-tabeller'!$I156,VindIndeks_raw_20_large!$B:$B,'Info-tabeller'!$H156)),AVERAGEIFS(VindIndeks_raw_20_large!$D:$D,VindIndeks_raw_20_large!$C:$C,'Info-tabeller'!V$55,VindIndeks_raw_20_large!$A:$A,'Info-tabeller'!$I156,VindIndeks_raw_20_large!$B:$B,'Info-tabeller'!$H156),"")</f>
        <v/>
      </c>
      <c r="W156" s="5">
        <f>IF(ISNUMBER(AVERAGEIFS(VindIndeks_raw_20_large!$D:$D,VindIndeks_raw_20_large!$C:$C,'Info-tabeller'!W$55,VindIndeks_raw_20_large!$A:$A,'Info-tabeller'!$I156,VindIndeks_raw_20_large!$B:$B,'Info-tabeller'!$H156)),AVERAGEIFS(VindIndeks_raw_20_large!$D:$D,VindIndeks_raw_20_large!$C:$C,'Info-tabeller'!W$55,VindIndeks_raw_20_large!$A:$A,'Info-tabeller'!$I156,VindIndeks_raw_20_large!$B:$B,'Info-tabeller'!$H156),"")</f>
        <v/>
      </c>
      <c r="X156" s="7">
        <f>IF(ISNUMBER(AVERAGE(J156:Q156)),AVERAGE(J156:Q156),"")</f>
        <v/>
      </c>
      <c r="Y156" s="6">
        <f>IF(ISNUMBER(AVERAGE(R156:W156)),AVERAGE(R156:W156),"")</f>
        <v/>
      </c>
      <c r="AB156" s="16">
        <f>+G156</f>
        <v/>
      </c>
      <c r="AC156" s="4">
        <f>IF(ISNUMBER(AVERAGEIFS(VindIndeks_raw_20_small!$D:$D,VindIndeks_raw_20_small!$C:$C,'Info-tabeller'!AC$55,VindIndeks_raw_20_small!$A:$A,'Info-tabeller'!$I156,VindIndeks_raw_20_small!$B:$B,'Info-tabeller'!$H156)),AVERAGEIFS(VindIndeks_raw_20_small!$D:$D,VindIndeks_raw_20_small!$C:$C,'Info-tabeller'!AC$55,VindIndeks_raw_20_small!$A:$A,'Info-tabeller'!$I156,VindIndeks_raw_20_small!$B:$B,'Info-tabeller'!$H156),"")</f>
        <v/>
      </c>
      <c r="AD156" s="4">
        <f>IF(ISNUMBER(AVERAGEIFS(VindIndeks_raw_20_small!$D:$D,VindIndeks_raw_20_small!$C:$C,'Info-tabeller'!AD$55,VindIndeks_raw_20_small!$A:$A,'Info-tabeller'!$I156,VindIndeks_raw_20_small!$B:$B,'Info-tabeller'!$H156)),AVERAGEIFS(VindIndeks_raw_20_small!$D:$D,VindIndeks_raw_20_small!$C:$C,'Info-tabeller'!AD$55,VindIndeks_raw_20_small!$A:$A,'Info-tabeller'!$I156,VindIndeks_raw_20_small!$B:$B,'Info-tabeller'!$H156),"")</f>
        <v/>
      </c>
      <c r="AE156" s="4">
        <f>IF(ISNUMBER(AVERAGEIFS(VindIndeks_raw_20_small!$D:$D,VindIndeks_raw_20_small!$C:$C,'Info-tabeller'!AE$55,VindIndeks_raw_20_small!$A:$A,'Info-tabeller'!$I156,VindIndeks_raw_20_small!$B:$B,'Info-tabeller'!$H156)),AVERAGEIFS(VindIndeks_raw_20_small!$D:$D,VindIndeks_raw_20_small!$C:$C,'Info-tabeller'!AE$55,VindIndeks_raw_20_small!$A:$A,'Info-tabeller'!$I156,VindIndeks_raw_20_small!$B:$B,'Info-tabeller'!$H156),"")</f>
        <v/>
      </c>
      <c r="AF156" s="4">
        <f>IF(ISNUMBER(AVERAGEIFS(VindIndeks_raw_20_small!$D:$D,VindIndeks_raw_20_small!$C:$C,'Info-tabeller'!AF$55,VindIndeks_raw_20_small!$A:$A,'Info-tabeller'!$I156,VindIndeks_raw_20_small!$B:$B,'Info-tabeller'!$H156)),AVERAGEIFS(VindIndeks_raw_20_small!$D:$D,VindIndeks_raw_20_small!$C:$C,'Info-tabeller'!AF$55,VindIndeks_raw_20_small!$A:$A,'Info-tabeller'!$I156,VindIndeks_raw_20_small!$B:$B,'Info-tabeller'!$H156),"")</f>
        <v/>
      </c>
      <c r="AG156" s="4">
        <f>IF(ISNUMBER(AVERAGEIFS(VindIndeks_raw_20_small!$D:$D,VindIndeks_raw_20_small!$C:$C,'Info-tabeller'!AG$55,VindIndeks_raw_20_small!$A:$A,'Info-tabeller'!$I156,VindIndeks_raw_20_small!$B:$B,'Info-tabeller'!$H156)),AVERAGEIFS(VindIndeks_raw_20_small!$D:$D,VindIndeks_raw_20_small!$C:$C,'Info-tabeller'!AG$55,VindIndeks_raw_20_small!$A:$A,'Info-tabeller'!$I156,VindIndeks_raw_20_small!$B:$B,'Info-tabeller'!$H156),"")</f>
        <v/>
      </c>
      <c r="AH156" s="4">
        <f>IF(ISNUMBER(AVERAGEIFS(VindIndeks_raw_20_small!$D:$D,VindIndeks_raw_20_small!$C:$C,'Info-tabeller'!AH$55,VindIndeks_raw_20_small!$A:$A,'Info-tabeller'!$I156,VindIndeks_raw_20_small!$B:$B,'Info-tabeller'!$H156)),AVERAGEIFS(VindIndeks_raw_20_small!$D:$D,VindIndeks_raw_20_small!$C:$C,'Info-tabeller'!AH$55,VindIndeks_raw_20_small!$A:$A,'Info-tabeller'!$I156,VindIndeks_raw_20_small!$B:$B,'Info-tabeller'!$H156),"")</f>
        <v/>
      </c>
      <c r="AI156" s="4">
        <f>IF(ISNUMBER(AVERAGEIFS(VindIndeks_raw_20_small!$D:$D,VindIndeks_raw_20_small!$C:$C,'Info-tabeller'!AI$55,VindIndeks_raw_20_small!$A:$A,'Info-tabeller'!$I156,VindIndeks_raw_20_small!$B:$B,'Info-tabeller'!$H156)),AVERAGEIFS(VindIndeks_raw_20_small!$D:$D,VindIndeks_raw_20_small!$C:$C,'Info-tabeller'!AI$55,VindIndeks_raw_20_small!$A:$A,'Info-tabeller'!$I156,VindIndeks_raw_20_small!$B:$B,'Info-tabeller'!$H156),"")</f>
        <v/>
      </c>
      <c r="AJ156" s="4">
        <f>IF(ISNUMBER(AVERAGEIFS(VindIndeks_raw_20_small!$D:$D,VindIndeks_raw_20_small!$C:$C,'Info-tabeller'!AJ$55,VindIndeks_raw_20_small!$A:$A,'Info-tabeller'!$I156,VindIndeks_raw_20_small!$B:$B,'Info-tabeller'!$H156)),AVERAGEIFS(VindIndeks_raw_20_small!$D:$D,VindIndeks_raw_20_small!$C:$C,'Info-tabeller'!AJ$55,VindIndeks_raw_20_small!$A:$A,'Info-tabeller'!$I156,VindIndeks_raw_20_small!$B:$B,'Info-tabeller'!$H156),"")</f>
        <v/>
      </c>
      <c r="AK156" s="7">
        <f>IF(ISNUMBER(AVERAGE(AC156:AJ156)),AVERAGE(AC156:AJ156),"")</f>
        <v/>
      </c>
      <c r="AN156" s="17">
        <f>+AB156</f>
        <v/>
      </c>
      <c r="AO156" s="4">
        <f>IF(ISNUMBER(AVERAGEIFS(VindIndeks_raw_13!$D:$D,VindIndeks_raw_13!$C:$C,'Info-tabeller'!AO$55,VindIndeks_raw_13!$A:$A,'Info-tabeller'!$I156,VindIndeks_raw_13!$B:$B,'Info-tabeller'!$H156)),AVERAGEIFS(VindIndeks_raw_13!$D:$D,VindIndeks_raw_13!$C:$C,'Info-tabeller'!AO$55,VindIndeks_raw_13!$A:$A,'Info-tabeller'!$I156,VindIndeks_raw_13!$B:$B,'Info-tabeller'!$H156),"")</f>
        <v/>
      </c>
      <c r="AP156" s="4">
        <f>IF(ISNUMBER(AVERAGEIFS(VindIndeks_raw_13!$D:$D,VindIndeks_raw_13!$C:$C,'Info-tabeller'!AP$55,VindIndeks_raw_13!$A:$A,'Info-tabeller'!$I156,VindIndeks_raw_13!$B:$B,'Info-tabeller'!$H156)),AVERAGEIFS(VindIndeks_raw_13!$D:$D,VindIndeks_raw_13!$C:$C,'Info-tabeller'!AP$55,VindIndeks_raw_13!$A:$A,'Info-tabeller'!$I156,VindIndeks_raw_13!$B:$B,'Info-tabeller'!$H156),"")</f>
        <v/>
      </c>
      <c r="AQ156" s="4">
        <f>IF(ISNUMBER(AVERAGEIFS(VindIndeks_raw_13!$D:$D,VindIndeks_raw_13!$C:$C,'Info-tabeller'!AQ$55,VindIndeks_raw_13!$A:$A,'Info-tabeller'!$I156,VindIndeks_raw_13!$B:$B,'Info-tabeller'!$H156)),AVERAGEIFS(VindIndeks_raw_13!$D:$D,VindIndeks_raw_13!$C:$C,'Info-tabeller'!AQ$55,VindIndeks_raw_13!$A:$A,'Info-tabeller'!$I156,VindIndeks_raw_13!$B:$B,'Info-tabeller'!$H156),"")</f>
        <v/>
      </c>
      <c r="AR156" s="4">
        <f>IF(ISNUMBER(AVERAGEIFS(VindIndeks_raw_13!$D:$D,VindIndeks_raw_13!$C:$C,'Info-tabeller'!AR$55,VindIndeks_raw_13!$A:$A,'Info-tabeller'!$I156,VindIndeks_raw_13!$B:$B,'Info-tabeller'!$H156)),AVERAGEIFS(VindIndeks_raw_13!$D:$D,VindIndeks_raw_13!$C:$C,'Info-tabeller'!AR$55,VindIndeks_raw_13!$A:$A,'Info-tabeller'!$I156,VindIndeks_raw_13!$B:$B,'Info-tabeller'!$H156),"")</f>
        <v/>
      </c>
      <c r="AS156" s="4">
        <f>IF(ISNUMBER(AVERAGEIFS(VindIndeks_raw_13!$D:$D,VindIndeks_raw_13!$C:$C,'Info-tabeller'!AS$55,VindIndeks_raw_13!$A:$A,'Info-tabeller'!$I156,VindIndeks_raw_13!$B:$B,'Info-tabeller'!$H156)),AVERAGEIFS(VindIndeks_raw_13!$D:$D,VindIndeks_raw_13!$C:$C,'Info-tabeller'!AS$55,VindIndeks_raw_13!$A:$A,'Info-tabeller'!$I156,VindIndeks_raw_13!$B:$B,'Info-tabeller'!$H156),"")</f>
        <v/>
      </c>
      <c r="AT156" s="4">
        <f>IF(ISNUMBER(AVERAGEIFS(VindIndeks_raw_13!$D:$D,VindIndeks_raw_13!$C:$C,'Info-tabeller'!AT$55,VindIndeks_raw_13!$A:$A,'Info-tabeller'!$I156,VindIndeks_raw_13!$B:$B,'Info-tabeller'!$H156)),AVERAGEIFS(VindIndeks_raw_13!$D:$D,VindIndeks_raw_13!$C:$C,'Info-tabeller'!AT$55,VindIndeks_raw_13!$A:$A,'Info-tabeller'!$I156,VindIndeks_raw_13!$B:$B,'Info-tabeller'!$H156),"")</f>
        <v/>
      </c>
      <c r="AU156" s="4">
        <f>IF(ISNUMBER(AVERAGEIFS(VindIndeks_raw_13!$D:$D,VindIndeks_raw_13!$C:$C,'Info-tabeller'!AU$55,VindIndeks_raw_13!$A:$A,'Info-tabeller'!$I156,VindIndeks_raw_13!$B:$B,'Info-tabeller'!$H156)),AVERAGEIFS(VindIndeks_raw_13!$D:$D,VindIndeks_raw_13!$C:$C,'Info-tabeller'!AU$55,VindIndeks_raw_13!$A:$A,'Info-tabeller'!$I156,VindIndeks_raw_13!$B:$B,'Info-tabeller'!$H156),"")</f>
        <v/>
      </c>
      <c r="AV156" s="4">
        <f>IF(ISNUMBER(AVERAGEIFS(VindIndeks_raw_13!$D:$D,VindIndeks_raw_13!$C:$C,'Info-tabeller'!AV$55,VindIndeks_raw_13!$A:$A,'Info-tabeller'!$I156,VindIndeks_raw_13!$B:$B,'Info-tabeller'!$H156)),AVERAGEIFS(VindIndeks_raw_13!$D:$D,VindIndeks_raw_13!$C:$C,'Info-tabeller'!AV$55,VindIndeks_raw_13!$A:$A,'Info-tabeller'!$I156,VindIndeks_raw_13!$B:$B,'Info-tabeller'!$H156),"")</f>
        <v/>
      </c>
      <c r="AW156" s="5">
        <f>IF(ISNUMBER(AVERAGEIFS(VindIndeks_raw_13!$D:$D,VindIndeks_raw_13!$C:$C,'Info-tabeller'!AW$55,VindIndeks_raw_13!$A:$A,'Info-tabeller'!$I156,VindIndeks_raw_13!$B:$B,'Info-tabeller'!$H156)),AVERAGEIFS(VindIndeks_raw_13!$D:$D,VindIndeks_raw_13!$C:$C,'Info-tabeller'!AW$55,VindIndeks_raw_13!$A:$A,'Info-tabeller'!$I156,VindIndeks_raw_13!$B:$B,'Info-tabeller'!$H156),"")</f>
        <v/>
      </c>
      <c r="AX156" s="5">
        <f>IF(ISNUMBER(AVERAGEIFS(VindIndeks_raw_13!$D:$D,VindIndeks_raw_13!$C:$C,'Info-tabeller'!AX$55,VindIndeks_raw_13!$A:$A,'Info-tabeller'!$I156,VindIndeks_raw_13!$B:$B,'Info-tabeller'!$H156)),AVERAGEIFS(VindIndeks_raw_13!$D:$D,VindIndeks_raw_13!$C:$C,'Info-tabeller'!AX$55,VindIndeks_raw_13!$A:$A,'Info-tabeller'!$I156,VindIndeks_raw_13!$B:$B,'Info-tabeller'!$H156),"")</f>
        <v/>
      </c>
      <c r="AY156" s="5">
        <f>IF(ISNUMBER(AVERAGEIFS(VindIndeks_raw_13!$D:$D,VindIndeks_raw_13!$C:$C,'Info-tabeller'!AY$55,VindIndeks_raw_13!$A:$A,'Info-tabeller'!$I156,VindIndeks_raw_13!$B:$B,'Info-tabeller'!$H156)),AVERAGEIFS(VindIndeks_raw_13!$D:$D,VindIndeks_raw_13!$C:$C,'Info-tabeller'!AY$55,VindIndeks_raw_13!$A:$A,'Info-tabeller'!$I156,VindIndeks_raw_13!$B:$B,'Info-tabeller'!$H156),"")</f>
        <v/>
      </c>
      <c r="AZ156" s="7">
        <f>IF(ISNUMBER(AVERAGE(AO156:AV156)),AVERAGE(AO156:AV156),"")</f>
        <v/>
      </c>
      <c r="BA156" s="6">
        <f>IF(ISNUMBER(AVERAGE(AW156:AY156)),AVERAGE(AW156:AY156),"")</f>
        <v/>
      </c>
    </row>
    <row r="157" ht="15" customHeight="1">
      <c r="D157" s="53">
        <f>IF(AND($I157=YEAR(WindDenmark!$F$4)+D$100,$H157&lt;=MONTH(WindDenmark!$F$4)),1,0)</f>
        <v/>
      </c>
      <c r="E157" s="53">
        <f>IF(AND($I157=YEAR(WindDenmark!$F$4)+E$100,$H157&lt;=MONTH(WindDenmark!$F$4)),1,0)</f>
        <v/>
      </c>
      <c r="F157" s="53">
        <f>IF(AND(G157&lt;=WindDenmark!$F$4,I157&gt;YEAR(WindDenmark!$F$4)-11),1,0)</f>
        <v/>
      </c>
      <c r="G157" s="62">
        <f>DATE(I157,H157,1)</f>
        <v/>
      </c>
      <c r="H157" s="53">
        <f>+H145</f>
        <v/>
      </c>
      <c r="I157" s="53">
        <f>IF(H157=1,I156+1,I156)</f>
        <v/>
      </c>
      <c r="J157" s="4">
        <f>IF(ISNUMBER(AVERAGEIFS(VindIndeks_raw_20_large!$D:$D,VindIndeks_raw_20_large!$C:$C,'Info-tabeller'!J$55,VindIndeks_raw_20_large!$A:$A,'Info-tabeller'!$I157,VindIndeks_raw_20_large!$B:$B,'Info-tabeller'!$H157)),AVERAGEIFS(VindIndeks_raw_20_large!$D:$D,VindIndeks_raw_20_large!$C:$C,'Info-tabeller'!J$55,VindIndeks_raw_20_large!$A:$A,'Info-tabeller'!$I157,VindIndeks_raw_20_large!$B:$B,'Info-tabeller'!$H157),"")</f>
        <v/>
      </c>
      <c r="K157" s="4">
        <f>IF(ISNUMBER(AVERAGEIFS(VindIndeks_raw_20_large!$D:$D,VindIndeks_raw_20_large!$C:$C,'Info-tabeller'!K$55,VindIndeks_raw_20_large!$A:$A,'Info-tabeller'!$I157,VindIndeks_raw_20_large!$B:$B,'Info-tabeller'!$H157)),AVERAGEIFS(VindIndeks_raw_20_large!$D:$D,VindIndeks_raw_20_large!$C:$C,'Info-tabeller'!K$55,VindIndeks_raw_20_large!$A:$A,'Info-tabeller'!$I157,VindIndeks_raw_20_large!$B:$B,'Info-tabeller'!$H157),"")</f>
        <v/>
      </c>
      <c r="L157" s="4">
        <f>IF(ISNUMBER(AVERAGEIFS(VindIndeks_raw_20_large!$D:$D,VindIndeks_raw_20_large!$C:$C,'Info-tabeller'!L$55,VindIndeks_raw_20_large!$A:$A,'Info-tabeller'!$I157,VindIndeks_raw_20_large!$B:$B,'Info-tabeller'!$H157)),AVERAGEIFS(VindIndeks_raw_20_large!$D:$D,VindIndeks_raw_20_large!$C:$C,'Info-tabeller'!L$55,VindIndeks_raw_20_large!$A:$A,'Info-tabeller'!$I157,VindIndeks_raw_20_large!$B:$B,'Info-tabeller'!$H157),"")</f>
        <v/>
      </c>
      <c r="M157" s="4">
        <f>IF(ISNUMBER(AVERAGEIFS(VindIndeks_raw_20_large!$D:$D,VindIndeks_raw_20_large!$C:$C,'Info-tabeller'!M$55,VindIndeks_raw_20_large!$A:$A,'Info-tabeller'!$I157,VindIndeks_raw_20_large!$B:$B,'Info-tabeller'!$H157)),AVERAGEIFS(VindIndeks_raw_20_large!$D:$D,VindIndeks_raw_20_large!$C:$C,'Info-tabeller'!M$55,VindIndeks_raw_20_large!$A:$A,'Info-tabeller'!$I157,VindIndeks_raw_20_large!$B:$B,'Info-tabeller'!$H157),"")</f>
        <v/>
      </c>
      <c r="N157" s="4">
        <f>IF(ISNUMBER(AVERAGEIFS(VindIndeks_raw_20_large!$D:$D,VindIndeks_raw_20_large!$C:$C,'Info-tabeller'!N$55,VindIndeks_raw_20_large!$A:$A,'Info-tabeller'!$I157,VindIndeks_raw_20_large!$B:$B,'Info-tabeller'!$H157)),AVERAGEIFS(VindIndeks_raw_20_large!$D:$D,VindIndeks_raw_20_large!$C:$C,'Info-tabeller'!N$55,VindIndeks_raw_20_large!$A:$A,'Info-tabeller'!$I157,VindIndeks_raw_20_large!$B:$B,'Info-tabeller'!$H157),"")</f>
        <v/>
      </c>
      <c r="O157" s="4">
        <f>IF(ISNUMBER(AVERAGEIFS(VindIndeks_raw_20_large!$D:$D,VindIndeks_raw_20_large!$C:$C,'Info-tabeller'!O$55,VindIndeks_raw_20_large!$A:$A,'Info-tabeller'!$I157,VindIndeks_raw_20_large!$B:$B,'Info-tabeller'!$H157)),AVERAGEIFS(VindIndeks_raw_20_large!$D:$D,VindIndeks_raw_20_large!$C:$C,'Info-tabeller'!O$55,VindIndeks_raw_20_large!$A:$A,'Info-tabeller'!$I157,VindIndeks_raw_20_large!$B:$B,'Info-tabeller'!$H157),"")</f>
        <v/>
      </c>
      <c r="P157" s="4">
        <f>IF(ISNUMBER(AVERAGEIFS(VindIndeks_raw_20_large!$D:$D,VindIndeks_raw_20_large!$C:$C,'Info-tabeller'!P$55,VindIndeks_raw_20_large!$A:$A,'Info-tabeller'!$I157,VindIndeks_raw_20_large!$B:$B,'Info-tabeller'!$H157)),AVERAGEIFS(VindIndeks_raw_20_large!$D:$D,VindIndeks_raw_20_large!$C:$C,'Info-tabeller'!P$55,VindIndeks_raw_20_large!$A:$A,'Info-tabeller'!$I157,VindIndeks_raw_20_large!$B:$B,'Info-tabeller'!$H157),"")</f>
        <v/>
      </c>
      <c r="Q157" s="4">
        <f>IF(ISNUMBER(AVERAGEIFS(VindIndeks_raw_20_large!$D:$D,VindIndeks_raw_20_large!$C:$C,'Info-tabeller'!Q$55,VindIndeks_raw_20_large!$A:$A,'Info-tabeller'!$I157,VindIndeks_raw_20_large!$B:$B,'Info-tabeller'!$H157)),AVERAGEIFS(VindIndeks_raw_20_large!$D:$D,VindIndeks_raw_20_large!$C:$C,'Info-tabeller'!Q$55,VindIndeks_raw_20_large!$A:$A,'Info-tabeller'!$I157,VindIndeks_raw_20_large!$B:$B,'Info-tabeller'!$H157),"")</f>
        <v/>
      </c>
      <c r="R157" s="5">
        <f>IF(ISNUMBER(AVERAGEIFS(VindIndeks_raw_20_large!$D:$D,VindIndeks_raw_20_large!$C:$C,'Info-tabeller'!R$55,VindIndeks_raw_20_large!$A:$A,'Info-tabeller'!$I157,VindIndeks_raw_20_large!$B:$B,'Info-tabeller'!$H157)),AVERAGEIFS(VindIndeks_raw_20_large!$D:$D,VindIndeks_raw_20_large!$C:$C,'Info-tabeller'!R$55,VindIndeks_raw_20_large!$A:$A,'Info-tabeller'!$I157,VindIndeks_raw_20_large!$B:$B,'Info-tabeller'!$H157),"")</f>
        <v/>
      </c>
      <c r="S157" s="5">
        <f>IF(ISNUMBER(AVERAGEIFS(VindIndeks_raw_20_large!$D:$D,VindIndeks_raw_20_large!$C:$C,'Info-tabeller'!S$55,VindIndeks_raw_20_large!$A:$A,'Info-tabeller'!$I157,VindIndeks_raw_20_large!$B:$B,'Info-tabeller'!$H157)),AVERAGEIFS(VindIndeks_raw_20_large!$D:$D,VindIndeks_raw_20_large!$C:$C,'Info-tabeller'!S$55,VindIndeks_raw_20_large!$A:$A,'Info-tabeller'!$I157,VindIndeks_raw_20_large!$B:$B,'Info-tabeller'!$H157),"")</f>
        <v/>
      </c>
      <c r="T157" s="5">
        <f>IF(ISNUMBER(AVERAGEIFS(VindIndeks_raw_20_large!$D:$D,VindIndeks_raw_20_large!$C:$C,'Info-tabeller'!T$55,VindIndeks_raw_20_large!$A:$A,'Info-tabeller'!$I157,VindIndeks_raw_20_large!$B:$B,'Info-tabeller'!$H157)),AVERAGEIFS(VindIndeks_raw_20_large!$D:$D,VindIndeks_raw_20_large!$C:$C,'Info-tabeller'!T$55,VindIndeks_raw_20_large!$A:$A,'Info-tabeller'!$I157,VindIndeks_raw_20_large!$B:$B,'Info-tabeller'!$H157),"")</f>
        <v/>
      </c>
      <c r="U157" s="5">
        <f>IF(ISNUMBER(AVERAGEIFS(VindIndeks_raw_20_large!$D:$D,VindIndeks_raw_20_large!$C:$C,'Info-tabeller'!U$55,VindIndeks_raw_20_large!$A:$A,'Info-tabeller'!$I157,VindIndeks_raw_20_large!$B:$B,'Info-tabeller'!$H157)),AVERAGEIFS(VindIndeks_raw_20_large!$D:$D,VindIndeks_raw_20_large!$C:$C,'Info-tabeller'!U$55,VindIndeks_raw_20_large!$A:$A,'Info-tabeller'!$I157,VindIndeks_raw_20_large!$B:$B,'Info-tabeller'!$H157),"")</f>
        <v/>
      </c>
      <c r="V157" s="5">
        <f>IF(ISNUMBER(AVERAGEIFS(VindIndeks_raw_20_large!$D:$D,VindIndeks_raw_20_large!$C:$C,'Info-tabeller'!V$55,VindIndeks_raw_20_large!$A:$A,'Info-tabeller'!$I157,VindIndeks_raw_20_large!$B:$B,'Info-tabeller'!$H157)),AVERAGEIFS(VindIndeks_raw_20_large!$D:$D,VindIndeks_raw_20_large!$C:$C,'Info-tabeller'!V$55,VindIndeks_raw_20_large!$A:$A,'Info-tabeller'!$I157,VindIndeks_raw_20_large!$B:$B,'Info-tabeller'!$H157),"")</f>
        <v/>
      </c>
      <c r="W157" s="5">
        <f>IF(ISNUMBER(AVERAGEIFS(VindIndeks_raw_20_large!$D:$D,VindIndeks_raw_20_large!$C:$C,'Info-tabeller'!W$55,VindIndeks_raw_20_large!$A:$A,'Info-tabeller'!$I157,VindIndeks_raw_20_large!$B:$B,'Info-tabeller'!$H157)),AVERAGEIFS(VindIndeks_raw_20_large!$D:$D,VindIndeks_raw_20_large!$C:$C,'Info-tabeller'!W$55,VindIndeks_raw_20_large!$A:$A,'Info-tabeller'!$I157,VindIndeks_raw_20_large!$B:$B,'Info-tabeller'!$H157),"")</f>
        <v/>
      </c>
      <c r="X157" s="7">
        <f>IF(ISNUMBER(AVERAGE(J157:Q157)),AVERAGE(J157:Q157),"")</f>
        <v/>
      </c>
      <c r="Y157" s="6">
        <f>IF(ISNUMBER(AVERAGE(R157:W157)),AVERAGE(R157:W157),"")</f>
        <v/>
      </c>
      <c r="AB157" s="16">
        <f>+G157</f>
        <v/>
      </c>
      <c r="AC157" s="4">
        <f>IF(ISNUMBER(AVERAGEIFS(VindIndeks_raw_20_small!$D:$D,VindIndeks_raw_20_small!$C:$C,'Info-tabeller'!AC$55,VindIndeks_raw_20_small!$A:$A,'Info-tabeller'!$I157,VindIndeks_raw_20_small!$B:$B,'Info-tabeller'!$H157)),AVERAGEIFS(VindIndeks_raw_20_small!$D:$D,VindIndeks_raw_20_small!$C:$C,'Info-tabeller'!AC$55,VindIndeks_raw_20_small!$A:$A,'Info-tabeller'!$I157,VindIndeks_raw_20_small!$B:$B,'Info-tabeller'!$H157),"")</f>
        <v/>
      </c>
      <c r="AD157" s="4">
        <f>IF(ISNUMBER(AVERAGEIFS(VindIndeks_raw_20_small!$D:$D,VindIndeks_raw_20_small!$C:$C,'Info-tabeller'!AD$55,VindIndeks_raw_20_small!$A:$A,'Info-tabeller'!$I157,VindIndeks_raw_20_small!$B:$B,'Info-tabeller'!$H157)),AVERAGEIFS(VindIndeks_raw_20_small!$D:$D,VindIndeks_raw_20_small!$C:$C,'Info-tabeller'!AD$55,VindIndeks_raw_20_small!$A:$A,'Info-tabeller'!$I157,VindIndeks_raw_20_small!$B:$B,'Info-tabeller'!$H157),"")</f>
        <v/>
      </c>
      <c r="AE157" s="4">
        <f>IF(ISNUMBER(AVERAGEIFS(VindIndeks_raw_20_small!$D:$D,VindIndeks_raw_20_small!$C:$C,'Info-tabeller'!AE$55,VindIndeks_raw_20_small!$A:$A,'Info-tabeller'!$I157,VindIndeks_raw_20_small!$B:$B,'Info-tabeller'!$H157)),AVERAGEIFS(VindIndeks_raw_20_small!$D:$D,VindIndeks_raw_20_small!$C:$C,'Info-tabeller'!AE$55,VindIndeks_raw_20_small!$A:$A,'Info-tabeller'!$I157,VindIndeks_raw_20_small!$B:$B,'Info-tabeller'!$H157),"")</f>
        <v/>
      </c>
      <c r="AF157" s="4">
        <f>IF(ISNUMBER(AVERAGEIFS(VindIndeks_raw_20_small!$D:$D,VindIndeks_raw_20_small!$C:$C,'Info-tabeller'!AF$55,VindIndeks_raw_20_small!$A:$A,'Info-tabeller'!$I157,VindIndeks_raw_20_small!$B:$B,'Info-tabeller'!$H157)),AVERAGEIFS(VindIndeks_raw_20_small!$D:$D,VindIndeks_raw_20_small!$C:$C,'Info-tabeller'!AF$55,VindIndeks_raw_20_small!$A:$A,'Info-tabeller'!$I157,VindIndeks_raw_20_small!$B:$B,'Info-tabeller'!$H157),"")</f>
        <v/>
      </c>
      <c r="AG157" s="4">
        <f>IF(ISNUMBER(AVERAGEIFS(VindIndeks_raw_20_small!$D:$D,VindIndeks_raw_20_small!$C:$C,'Info-tabeller'!AG$55,VindIndeks_raw_20_small!$A:$A,'Info-tabeller'!$I157,VindIndeks_raw_20_small!$B:$B,'Info-tabeller'!$H157)),AVERAGEIFS(VindIndeks_raw_20_small!$D:$D,VindIndeks_raw_20_small!$C:$C,'Info-tabeller'!AG$55,VindIndeks_raw_20_small!$A:$A,'Info-tabeller'!$I157,VindIndeks_raw_20_small!$B:$B,'Info-tabeller'!$H157),"")</f>
        <v/>
      </c>
      <c r="AH157" s="4">
        <f>IF(ISNUMBER(AVERAGEIFS(VindIndeks_raw_20_small!$D:$D,VindIndeks_raw_20_small!$C:$C,'Info-tabeller'!AH$55,VindIndeks_raw_20_small!$A:$A,'Info-tabeller'!$I157,VindIndeks_raw_20_small!$B:$B,'Info-tabeller'!$H157)),AVERAGEIFS(VindIndeks_raw_20_small!$D:$D,VindIndeks_raw_20_small!$C:$C,'Info-tabeller'!AH$55,VindIndeks_raw_20_small!$A:$A,'Info-tabeller'!$I157,VindIndeks_raw_20_small!$B:$B,'Info-tabeller'!$H157),"")</f>
        <v/>
      </c>
      <c r="AI157" s="4">
        <f>IF(ISNUMBER(AVERAGEIFS(VindIndeks_raw_20_small!$D:$D,VindIndeks_raw_20_small!$C:$C,'Info-tabeller'!AI$55,VindIndeks_raw_20_small!$A:$A,'Info-tabeller'!$I157,VindIndeks_raw_20_small!$B:$B,'Info-tabeller'!$H157)),AVERAGEIFS(VindIndeks_raw_20_small!$D:$D,VindIndeks_raw_20_small!$C:$C,'Info-tabeller'!AI$55,VindIndeks_raw_20_small!$A:$A,'Info-tabeller'!$I157,VindIndeks_raw_20_small!$B:$B,'Info-tabeller'!$H157),"")</f>
        <v/>
      </c>
      <c r="AJ157" s="4">
        <f>IF(ISNUMBER(AVERAGEIFS(VindIndeks_raw_20_small!$D:$D,VindIndeks_raw_20_small!$C:$C,'Info-tabeller'!AJ$55,VindIndeks_raw_20_small!$A:$A,'Info-tabeller'!$I157,VindIndeks_raw_20_small!$B:$B,'Info-tabeller'!$H157)),AVERAGEIFS(VindIndeks_raw_20_small!$D:$D,VindIndeks_raw_20_small!$C:$C,'Info-tabeller'!AJ$55,VindIndeks_raw_20_small!$A:$A,'Info-tabeller'!$I157,VindIndeks_raw_20_small!$B:$B,'Info-tabeller'!$H157),"")</f>
        <v/>
      </c>
      <c r="AK157" s="7">
        <f>IF(ISNUMBER(AVERAGE(AC157:AJ157)),AVERAGE(AC157:AJ157),"")</f>
        <v/>
      </c>
      <c r="AN157" s="17">
        <f>+AB157</f>
        <v/>
      </c>
      <c r="AO157" s="4">
        <f>IF(ISNUMBER(AVERAGEIFS(VindIndeks_raw_13!$D:$D,VindIndeks_raw_13!$C:$C,'Info-tabeller'!AO$55,VindIndeks_raw_13!$A:$A,'Info-tabeller'!$I157,VindIndeks_raw_13!$B:$B,'Info-tabeller'!$H157)),AVERAGEIFS(VindIndeks_raw_13!$D:$D,VindIndeks_raw_13!$C:$C,'Info-tabeller'!AO$55,VindIndeks_raw_13!$A:$A,'Info-tabeller'!$I157,VindIndeks_raw_13!$B:$B,'Info-tabeller'!$H157),"")</f>
        <v/>
      </c>
      <c r="AP157" s="4">
        <f>IF(ISNUMBER(AVERAGEIFS(VindIndeks_raw_13!$D:$D,VindIndeks_raw_13!$C:$C,'Info-tabeller'!AP$55,VindIndeks_raw_13!$A:$A,'Info-tabeller'!$I157,VindIndeks_raw_13!$B:$B,'Info-tabeller'!$H157)),AVERAGEIFS(VindIndeks_raw_13!$D:$D,VindIndeks_raw_13!$C:$C,'Info-tabeller'!AP$55,VindIndeks_raw_13!$A:$A,'Info-tabeller'!$I157,VindIndeks_raw_13!$B:$B,'Info-tabeller'!$H157),"")</f>
        <v/>
      </c>
      <c r="AQ157" s="4">
        <f>IF(ISNUMBER(AVERAGEIFS(VindIndeks_raw_13!$D:$D,VindIndeks_raw_13!$C:$C,'Info-tabeller'!AQ$55,VindIndeks_raw_13!$A:$A,'Info-tabeller'!$I157,VindIndeks_raw_13!$B:$B,'Info-tabeller'!$H157)),AVERAGEIFS(VindIndeks_raw_13!$D:$D,VindIndeks_raw_13!$C:$C,'Info-tabeller'!AQ$55,VindIndeks_raw_13!$A:$A,'Info-tabeller'!$I157,VindIndeks_raw_13!$B:$B,'Info-tabeller'!$H157),"")</f>
        <v/>
      </c>
      <c r="AR157" s="4">
        <f>IF(ISNUMBER(AVERAGEIFS(VindIndeks_raw_13!$D:$D,VindIndeks_raw_13!$C:$C,'Info-tabeller'!AR$55,VindIndeks_raw_13!$A:$A,'Info-tabeller'!$I157,VindIndeks_raw_13!$B:$B,'Info-tabeller'!$H157)),AVERAGEIFS(VindIndeks_raw_13!$D:$D,VindIndeks_raw_13!$C:$C,'Info-tabeller'!AR$55,VindIndeks_raw_13!$A:$A,'Info-tabeller'!$I157,VindIndeks_raw_13!$B:$B,'Info-tabeller'!$H157),"")</f>
        <v/>
      </c>
      <c r="AS157" s="4">
        <f>IF(ISNUMBER(AVERAGEIFS(VindIndeks_raw_13!$D:$D,VindIndeks_raw_13!$C:$C,'Info-tabeller'!AS$55,VindIndeks_raw_13!$A:$A,'Info-tabeller'!$I157,VindIndeks_raw_13!$B:$B,'Info-tabeller'!$H157)),AVERAGEIFS(VindIndeks_raw_13!$D:$D,VindIndeks_raw_13!$C:$C,'Info-tabeller'!AS$55,VindIndeks_raw_13!$A:$A,'Info-tabeller'!$I157,VindIndeks_raw_13!$B:$B,'Info-tabeller'!$H157),"")</f>
        <v/>
      </c>
      <c r="AT157" s="4">
        <f>IF(ISNUMBER(AVERAGEIFS(VindIndeks_raw_13!$D:$D,VindIndeks_raw_13!$C:$C,'Info-tabeller'!AT$55,VindIndeks_raw_13!$A:$A,'Info-tabeller'!$I157,VindIndeks_raw_13!$B:$B,'Info-tabeller'!$H157)),AVERAGEIFS(VindIndeks_raw_13!$D:$D,VindIndeks_raw_13!$C:$C,'Info-tabeller'!AT$55,VindIndeks_raw_13!$A:$A,'Info-tabeller'!$I157,VindIndeks_raw_13!$B:$B,'Info-tabeller'!$H157),"")</f>
        <v/>
      </c>
      <c r="AU157" s="4">
        <f>IF(ISNUMBER(AVERAGEIFS(VindIndeks_raw_13!$D:$D,VindIndeks_raw_13!$C:$C,'Info-tabeller'!AU$55,VindIndeks_raw_13!$A:$A,'Info-tabeller'!$I157,VindIndeks_raw_13!$B:$B,'Info-tabeller'!$H157)),AVERAGEIFS(VindIndeks_raw_13!$D:$D,VindIndeks_raw_13!$C:$C,'Info-tabeller'!AU$55,VindIndeks_raw_13!$A:$A,'Info-tabeller'!$I157,VindIndeks_raw_13!$B:$B,'Info-tabeller'!$H157),"")</f>
        <v/>
      </c>
      <c r="AV157" s="4">
        <f>IF(ISNUMBER(AVERAGEIFS(VindIndeks_raw_13!$D:$D,VindIndeks_raw_13!$C:$C,'Info-tabeller'!AV$55,VindIndeks_raw_13!$A:$A,'Info-tabeller'!$I157,VindIndeks_raw_13!$B:$B,'Info-tabeller'!$H157)),AVERAGEIFS(VindIndeks_raw_13!$D:$D,VindIndeks_raw_13!$C:$C,'Info-tabeller'!AV$55,VindIndeks_raw_13!$A:$A,'Info-tabeller'!$I157,VindIndeks_raw_13!$B:$B,'Info-tabeller'!$H157),"")</f>
        <v/>
      </c>
      <c r="AW157" s="5">
        <f>IF(ISNUMBER(AVERAGEIFS(VindIndeks_raw_13!$D:$D,VindIndeks_raw_13!$C:$C,'Info-tabeller'!AW$55,VindIndeks_raw_13!$A:$A,'Info-tabeller'!$I157,VindIndeks_raw_13!$B:$B,'Info-tabeller'!$H157)),AVERAGEIFS(VindIndeks_raw_13!$D:$D,VindIndeks_raw_13!$C:$C,'Info-tabeller'!AW$55,VindIndeks_raw_13!$A:$A,'Info-tabeller'!$I157,VindIndeks_raw_13!$B:$B,'Info-tabeller'!$H157),"")</f>
        <v/>
      </c>
      <c r="AX157" s="5">
        <f>IF(ISNUMBER(AVERAGEIFS(VindIndeks_raw_13!$D:$D,VindIndeks_raw_13!$C:$C,'Info-tabeller'!AX$55,VindIndeks_raw_13!$A:$A,'Info-tabeller'!$I157,VindIndeks_raw_13!$B:$B,'Info-tabeller'!$H157)),AVERAGEIFS(VindIndeks_raw_13!$D:$D,VindIndeks_raw_13!$C:$C,'Info-tabeller'!AX$55,VindIndeks_raw_13!$A:$A,'Info-tabeller'!$I157,VindIndeks_raw_13!$B:$B,'Info-tabeller'!$H157),"")</f>
        <v/>
      </c>
      <c r="AY157" s="5">
        <f>IF(ISNUMBER(AVERAGEIFS(VindIndeks_raw_13!$D:$D,VindIndeks_raw_13!$C:$C,'Info-tabeller'!AY$55,VindIndeks_raw_13!$A:$A,'Info-tabeller'!$I157,VindIndeks_raw_13!$B:$B,'Info-tabeller'!$H157)),AVERAGEIFS(VindIndeks_raw_13!$D:$D,VindIndeks_raw_13!$C:$C,'Info-tabeller'!AY$55,VindIndeks_raw_13!$A:$A,'Info-tabeller'!$I157,VindIndeks_raw_13!$B:$B,'Info-tabeller'!$H157),"")</f>
        <v/>
      </c>
      <c r="AZ157" s="7">
        <f>IF(ISNUMBER(AVERAGE(AO157:AV157)),AVERAGE(AO157:AV157),"")</f>
        <v/>
      </c>
      <c r="BA157" s="6">
        <f>IF(ISNUMBER(AVERAGE(AW157:AY157)),AVERAGE(AW157:AY157),"")</f>
        <v/>
      </c>
    </row>
    <row r="158" ht="15" customHeight="1">
      <c r="D158" s="53">
        <f>IF(AND($I158=YEAR(WindDenmark!$F$4)+D$100,$H158&lt;=MONTH(WindDenmark!$F$4)),1,0)</f>
        <v/>
      </c>
      <c r="E158" s="53">
        <f>IF(AND($I158=YEAR(WindDenmark!$F$4)+E$100,$H158&lt;=MONTH(WindDenmark!$F$4)),1,0)</f>
        <v/>
      </c>
      <c r="F158" s="53">
        <f>IF(AND(G158&lt;=WindDenmark!$F$4,I158&gt;YEAR(WindDenmark!$F$4)-11),1,0)</f>
        <v/>
      </c>
      <c r="G158" s="62">
        <f>DATE(I158,H158,1)</f>
        <v/>
      </c>
      <c r="H158" s="53">
        <f>+H146</f>
        <v/>
      </c>
      <c r="I158" s="53">
        <f>IF(H158=1,I157+1,I157)</f>
        <v/>
      </c>
      <c r="J158" s="4">
        <f>IF(ISNUMBER(AVERAGEIFS(VindIndeks_raw_20_large!$D:$D,VindIndeks_raw_20_large!$C:$C,'Info-tabeller'!J$55,VindIndeks_raw_20_large!$A:$A,'Info-tabeller'!$I158,VindIndeks_raw_20_large!$B:$B,'Info-tabeller'!$H158)),AVERAGEIFS(VindIndeks_raw_20_large!$D:$D,VindIndeks_raw_20_large!$C:$C,'Info-tabeller'!J$55,VindIndeks_raw_20_large!$A:$A,'Info-tabeller'!$I158,VindIndeks_raw_20_large!$B:$B,'Info-tabeller'!$H158),"")</f>
        <v/>
      </c>
      <c r="K158" s="4">
        <f>IF(ISNUMBER(AVERAGEIFS(VindIndeks_raw_20_large!$D:$D,VindIndeks_raw_20_large!$C:$C,'Info-tabeller'!K$55,VindIndeks_raw_20_large!$A:$A,'Info-tabeller'!$I158,VindIndeks_raw_20_large!$B:$B,'Info-tabeller'!$H158)),AVERAGEIFS(VindIndeks_raw_20_large!$D:$D,VindIndeks_raw_20_large!$C:$C,'Info-tabeller'!K$55,VindIndeks_raw_20_large!$A:$A,'Info-tabeller'!$I158,VindIndeks_raw_20_large!$B:$B,'Info-tabeller'!$H158),"")</f>
        <v/>
      </c>
      <c r="L158" s="4">
        <f>IF(ISNUMBER(AVERAGEIFS(VindIndeks_raw_20_large!$D:$D,VindIndeks_raw_20_large!$C:$C,'Info-tabeller'!L$55,VindIndeks_raw_20_large!$A:$A,'Info-tabeller'!$I158,VindIndeks_raw_20_large!$B:$B,'Info-tabeller'!$H158)),AVERAGEIFS(VindIndeks_raw_20_large!$D:$D,VindIndeks_raw_20_large!$C:$C,'Info-tabeller'!L$55,VindIndeks_raw_20_large!$A:$A,'Info-tabeller'!$I158,VindIndeks_raw_20_large!$B:$B,'Info-tabeller'!$H158),"")</f>
        <v/>
      </c>
      <c r="M158" s="4">
        <f>IF(ISNUMBER(AVERAGEIFS(VindIndeks_raw_20_large!$D:$D,VindIndeks_raw_20_large!$C:$C,'Info-tabeller'!M$55,VindIndeks_raw_20_large!$A:$A,'Info-tabeller'!$I158,VindIndeks_raw_20_large!$B:$B,'Info-tabeller'!$H158)),AVERAGEIFS(VindIndeks_raw_20_large!$D:$D,VindIndeks_raw_20_large!$C:$C,'Info-tabeller'!M$55,VindIndeks_raw_20_large!$A:$A,'Info-tabeller'!$I158,VindIndeks_raw_20_large!$B:$B,'Info-tabeller'!$H158),"")</f>
        <v/>
      </c>
      <c r="N158" s="4">
        <f>IF(ISNUMBER(AVERAGEIFS(VindIndeks_raw_20_large!$D:$D,VindIndeks_raw_20_large!$C:$C,'Info-tabeller'!N$55,VindIndeks_raw_20_large!$A:$A,'Info-tabeller'!$I158,VindIndeks_raw_20_large!$B:$B,'Info-tabeller'!$H158)),AVERAGEIFS(VindIndeks_raw_20_large!$D:$D,VindIndeks_raw_20_large!$C:$C,'Info-tabeller'!N$55,VindIndeks_raw_20_large!$A:$A,'Info-tabeller'!$I158,VindIndeks_raw_20_large!$B:$B,'Info-tabeller'!$H158),"")</f>
        <v/>
      </c>
      <c r="O158" s="4">
        <f>IF(ISNUMBER(AVERAGEIFS(VindIndeks_raw_20_large!$D:$D,VindIndeks_raw_20_large!$C:$C,'Info-tabeller'!O$55,VindIndeks_raw_20_large!$A:$A,'Info-tabeller'!$I158,VindIndeks_raw_20_large!$B:$B,'Info-tabeller'!$H158)),AVERAGEIFS(VindIndeks_raw_20_large!$D:$D,VindIndeks_raw_20_large!$C:$C,'Info-tabeller'!O$55,VindIndeks_raw_20_large!$A:$A,'Info-tabeller'!$I158,VindIndeks_raw_20_large!$B:$B,'Info-tabeller'!$H158),"")</f>
        <v/>
      </c>
      <c r="P158" s="4">
        <f>IF(ISNUMBER(AVERAGEIFS(VindIndeks_raw_20_large!$D:$D,VindIndeks_raw_20_large!$C:$C,'Info-tabeller'!P$55,VindIndeks_raw_20_large!$A:$A,'Info-tabeller'!$I158,VindIndeks_raw_20_large!$B:$B,'Info-tabeller'!$H158)),AVERAGEIFS(VindIndeks_raw_20_large!$D:$D,VindIndeks_raw_20_large!$C:$C,'Info-tabeller'!P$55,VindIndeks_raw_20_large!$A:$A,'Info-tabeller'!$I158,VindIndeks_raw_20_large!$B:$B,'Info-tabeller'!$H158),"")</f>
        <v/>
      </c>
      <c r="Q158" s="4">
        <f>IF(ISNUMBER(AVERAGEIFS(VindIndeks_raw_20_large!$D:$D,VindIndeks_raw_20_large!$C:$C,'Info-tabeller'!Q$55,VindIndeks_raw_20_large!$A:$A,'Info-tabeller'!$I158,VindIndeks_raw_20_large!$B:$B,'Info-tabeller'!$H158)),AVERAGEIFS(VindIndeks_raw_20_large!$D:$D,VindIndeks_raw_20_large!$C:$C,'Info-tabeller'!Q$55,VindIndeks_raw_20_large!$A:$A,'Info-tabeller'!$I158,VindIndeks_raw_20_large!$B:$B,'Info-tabeller'!$H158),"")</f>
        <v/>
      </c>
      <c r="R158" s="5">
        <f>IF(ISNUMBER(AVERAGEIFS(VindIndeks_raw_20_large!$D:$D,VindIndeks_raw_20_large!$C:$C,'Info-tabeller'!R$55,VindIndeks_raw_20_large!$A:$A,'Info-tabeller'!$I158,VindIndeks_raw_20_large!$B:$B,'Info-tabeller'!$H158)),AVERAGEIFS(VindIndeks_raw_20_large!$D:$D,VindIndeks_raw_20_large!$C:$C,'Info-tabeller'!R$55,VindIndeks_raw_20_large!$A:$A,'Info-tabeller'!$I158,VindIndeks_raw_20_large!$B:$B,'Info-tabeller'!$H158),"")</f>
        <v/>
      </c>
      <c r="S158" s="5">
        <f>IF(ISNUMBER(AVERAGEIFS(VindIndeks_raw_20_large!$D:$D,VindIndeks_raw_20_large!$C:$C,'Info-tabeller'!S$55,VindIndeks_raw_20_large!$A:$A,'Info-tabeller'!$I158,VindIndeks_raw_20_large!$B:$B,'Info-tabeller'!$H158)),AVERAGEIFS(VindIndeks_raw_20_large!$D:$D,VindIndeks_raw_20_large!$C:$C,'Info-tabeller'!S$55,VindIndeks_raw_20_large!$A:$A,'Info-tabeller'!$I158,VindIndeks_raw_20_large!$B:$B,'Info-tabeller'!$H158),"")</f>
        <v/>
      </c>
      <c r="T158" s="5">
        <f>IF(ISNUMBER(AVERAGEIFS(VindIndeks_raw_20_large!$D:$D,VindIndeks_raw_20_large!$C:$C,'Info-tabeller'!T$55,VindIndeks_raw_20_large!$A:$A,'Info-tabeller'!$I158,VindIndeks_raw_20_large!$B:$B,'Info-tabeller'!$H158)),AVERAGEIFS(VindIndeks_raw_20_large!$D:$D,VindIndeks_raw_20_large!$C:$C,'Info-tabeller'!T$55,VindIndeks_raw_20_large!$A:$A,'Info-tabeller'!$I158,VindIndeks_raw_20_large!$B:$B,'Info-tabeller'!$H158),"")</f>
        <v/>
      </c>
      <c r="U158" s="5">
        <f>IF(ISNUMBER(AVERAGEIFS(VindIndeks_raw_20_large!$D:$D,VindIndeks_raw_20_large!$C:$C,'Info-tabeller'!U$55,VindIndeks_raw_20_large!$A:$A,'Info-tabeller'!$I158,VindIndeks_raw_20_large!$B:$B,'Info-tabeller'!$H158)),AVERAGEIFS(VindIndeks_raw_20_large!$D:$D,VindIndeks_raw_20_large!$C:$C,'Info-tabeller'!U$55,VindIndeks_raw_20_large!$A:$A,'Info-tabeller'!$I158,VindIndeks_raw_20_large!$B:$B,'Info-tabeller'!$H158),"")</f>
        <v/>
      </c>
      <c r="V158" s="5">
        <f>IF(ISNUMBER(AVERAGEIFS(VindIndeks_raw_20_large!$D:$D,VindIndeks_raw_20_large!$C:$C,'Info-tabeller'!V$55,VindIndeks_raw_20_large!$A:$A,'Info-tabeller'!$I158,VindIndeks_raw_20_large!$B:$B,'Info-tabeller'!$H158)),AVERAGEIFS(VindIndeks_raw_20_large!$D:$D,VindIndeks_raw_20_large!$C:$C,'Info-tabeller'!V$55,VindIndeks_raw_20_large!$A:$A,'Info-tabeller'!$I158,VindIndeks_raw_20_large!$B:$B,'Info-tabeller'!$H158),"")</f>
        <v/>
      </c>
      <c r="W158" s="5">
        <f>IF(ISNUMBER(AVERAGEIFS(VindIndeks_raw_20_large!$D:$D,VindIndeks_raw_20_large!$C:$C,'Info-tabeller'!W$55,VindIndeks_raw_20_large!$A:$A,'Info-tabeller'!$I158,VindIndeks_raw_20_large!$B:$B,'Info-tabeller'!$H158)),AVERAGEIFS(VindIndeks_raw_20_large!$D:$D,VindIndeks_raw_20_large!$C:$C,'Info-tabeller'!W$55,VindIndeks_raw_20_large!$A:$A,'Info-tabeller'!$I158,VindIndeks_raw_20_large!$B:$B,'Info-tabeller'!$H158),"")</f>
        <v/>
      </c>
      <c r="X158" s="7">
        <f>IF(ISNUMBER(AVERAGE(J158:Q158)),AVERAGE(J158:Q158),"")</f>
        <v/>
      </c>
      <c r="Y158" s="6">
        <f>IF(ISNUMBER(AVERAGE(R158:W158)),AVERAGE(R158:W158),"")</f>
        <v/>
      </c>
      <c r="AB158" s="16">
        <f>+G158</f>
        <v/>
      </c>
      <c r="AC158" s="4">
        <f>IF(ISNUMBER(AVERAGEIFS(VindIndeks_raw_20_small!$D:$D,VindIndeks_raw_20_small!$C:$C,'Info-tabeller'!AC$55,VindIndeks_raw_20_small!$A:$A,'Info-tabeller'!$I158,VindIndeks_raw_20_small!$B:$B,'Info-tabeller'!$H158)),AVERAGEIFS(VindIndeks_raw_20_small!$D:$D,VindIndeks_raw_20_small!$C:$C,'Info-tabeller'!AC$55,VindIndeks_raw_20_small!$A:$A,'Info-tabeller'!$I158,VindIndeks_raw_20_small!$B:$B,'Info-tabeller'!$H158),"")</f>
        <v/>
      </c>
      <c r="AD158" s="4">
        <f>IF(ISNUMBER(AVERAGEIFS(VindIndeks_raw_20_small!$D:$D,VindIndeks_raw_20_small!$C:$C,'Info-tabeller'!AD$55,VindIndeks_raw_20_small!$A:$A,'Info-tabeller'!$I158,VindIndeks_raw_20_small!$B:$B,'Info-tabeller'!$H158)),AVERAGEIFS(VindIndeks_raw_20_small!$D:$D,VindIndeks_raw_20_small!$C:$C,'Info-tabeller'!AD$55,VindIndeks_raw_20_small!$A:$A,'Info-tabeller'!$I158,VindIndeks_raw_20_small!$B:$B,'Info-tabeller'!$H158),"")</f>
        <v/>
      </c>
      <c r="AE158" s="4">
        <f>IF(ISNUMBER(AVERAGEIFS(VindIndeks_raw_20_small!$D:$D,VindIndeks_raw_20_small!$C:$C,'Info-tabeller'!AE$55,VindIndeks_raw_20_small!$A:$A,'Info-tabeller'!$I158,VindIndeks_raw_20_small!$B:$B,'Info-tabeller'!$H158)),AVERAGEIFS(VindIndeks_raw_20_small!$D:$D,VindIndeks_raw_20_small!$C:$C,'Info-tabeller'!AE$55,VindIndeks_raw_20_small!$A:$A,'Info-tabeller'!$I158,VindIndeks_raw_20_small!$B:$B,'Info-tabeller'!$H158),"")</f>
        <v/>
      </c>
      <c r="AF158" s="4">
        <f>IF(ISNUMBER(AVERAGEIFS(VindIndeks_raw_20_small!$D:$D,VindIndeks_raw_20_small!$C:$C,'Info-tabeller'!AF$55,VindIndeks_raw_20_small!$A:$A,'Info-tabeller'!$I158,VindIndeks_raw_20_small!$B:$B,'Info-tabeller'!$H158)),AVERAGEIFS(VindIndeks_raw_20_small!$D:$D,VindIndeks_raw_20_small!$C:$C,'Info-tabeller'!AF$55,VindIndeks_raw_20_small!$A:$A,'Info-tabeller'!$I158,VindIndeks_raw_20_small!$B:$B,'Info-tabeller'!$H158),"")</f>
        <v/>
      </c>
      <c r="AG158" s="4">
        <f>IF(ISNUMBER(AVERAGEIFS(VindIndeks_raw_20_small!$D:$D,VindIndeks_raw_20_small!$C:$C,'Info-tabeller'!AG$55,VindIndeks_raw_20_small!$A:$A,'Info-tabeller'!$I158,VindIndeks_raw_20_small!$B:$B,'Info-tabeller'!$H158)),AVERAGEIFS(VindIndeks_raw_20_small!$D:$D,VindIndeks_raw_20_small!$C:$C,'Info-tabeller'!AG$55,VindIndeks_raw_20_small!$A:$A,'Info-tabeller'!$I158,VindIndeks_raw_20_small!$B:$B,'Info-tabeller'!$H158),"")</f>
        <v/>
      </c>
      <c r="AH158" s="4">
        <f>IF(ISNUMBER(AVERAGEIFS(VindIndeks_raw_20_small!$D:$D,VindIndeks_raw_20_small!$C:$C,'Info-tabeller'!AH$55,VindIndeks_raw_20_small!$A:$A,'Info-tabeller'!$I158,VindIndeks_raw_20_small!$B:$B,'Info-tabeller'!$H158)),AVERAGEIFS(VindIndeks_raw_20_small!$D:$D,VindIndeks_raw_20_small!$C:$C,'Info-tabeller'!AH$55,VindIndeks_raw_20_small!$A:$A,'Info-tabeller'!$I158,VindIndeks_raw_20_small!$B:$B,'Info-tabeller'!$H158),"")</f>
        <v/>
      </c>
      <c r="AI158" s="4">
        <f>IF(ISNUMBER(AVERAGEIFS(VindIndeks_raw_20_small!$D:$D,VindIndeks_raw_20_small!$C:$C,'Info-tabeller'!AI$55,VindIndeks_raw_20_small!$A:$A,'Info-tabeller'!$I158,VindIndeks_raw_20_small!$B:$B,'Info-tabeller'!$H158)),AVERAGEIFS(VindIndeks_raw_20_small!$D:$D,VindIndeks_raw_20_small!$C:$C,'Info-tabeller'!AI$55,VindIndeks_raw_20_small!$A:$A,'Info-tabeller'!$I158,VindIndeks_raw_20_small!$B:$B,'Info-tabeller'!$H158),"")</f>
        <v/>
      </c>
      <c r="AJ158" s="4">
        <f>IF(ISNUMBER(AVERAGEIFS(VindIndeks_raw_20_small!$D:$D,VindIndeks_raw_20_small!$C:$C,'Info-tabeller'!AJ$55,VindIndeks_raw_20_small!$A:$A,'Info-tabeller'!$I158,VindIndeks_raw_20_small!$B:$B,'Info-tabeller'!$H158)),AVERAGEIFS(VindIndeks_raw_20_small!$D:$D,VindIndeks_raw_20_small!$C:$C,'Info-tabeller'!AJ$55,VindIndeks_raw_20_small!$A:$A,'Info-tabeller'!$I158,VindIndeks_raw_20_small!$B:$B,'Info-tabeller'!$H158),"")</f>
        <v/>
      </c>
      <c r="AK158" s="7">
        <f>IF(ISNUMBER(AVERAGE(AC158:AJ158)),AVERAGE(AC158:AJ158),"")</f>
        <v/>
      </c>
      <c r="AN158" s="17">
        <f>+AB158</f>
        <v/>
      </c>
      <c r="AO158" s="4">
        <f>IF(ISNUMBER(AVERAGEIFS(VindIndeks_raw_13!$D:$D,VindIndeks_raw_13!$C:$C,'Info-tabeller'!AO$55,VindIndeks_raw_13!$A:$A,'Info-tabeller'!$I158,VindIndeks_raw_13!$B:$B,'Info-tabeller'!$H158)),AVERAGEIFS(VindIndeks_raw_13!$D:$D,VindIndeks_raw_13!$C:$C,'Info-tabeller'!AO$55,VindIndeks_raw_13!$A:$A,'Info-tabeller'!$I158,VindIndeks_raw_13!$B:$B,'Info-tabeller'!$H158),"")</f>
        <v/>
      </c>
      <c r="AP158" s="4">
        <f>IF(ISNUMBER(AVERAGEIFS(VindIndeks_raw_13!$D:$D,VindIndeks_raw_13!$C:$C,'Info-tabeller'!AP$55,VindIndeks_raw_13!$A:$A,'Info-tabeller'!$I158,VindIndeks_raw_13!$B:$B,'Info-tabeller'!$H158)),AVERAGEIFS(VindIndeks_raw_13!$D:$D,VindIndeks_raw_13!$C:$C,'Info-tabeller'!AP$55,VindIndeks_raw_13!$A:$A,'Info-tabeller'!$I158,VindIndeks_raw_13!$B:$B,'Info-tabeller'!$H158),"")</f>
        <v/>
      </c>
      <c r="AQ158" s="4">
        <f>IF(ISNUMBER(AVERAGEIFS(VindIndeks_raw_13!$D:$D,VindIndeks_raw_13!$C:$C,'Info-tabeller'!AQ$55,VindIndeks_raw_13!$A:$A,'Info-tabeller'!$I158,VindIndeks_raw_13!$B:$B,'Info-tabeller'!$H158)),AVERAGEIFS(VindIndeks_raw_13!$D:$D,VindIndeks_raw_13!$C:$C,'Info-tabeller'!AQ$55,VindIndeks_raw_13!$A:$A,'Info-tabeller'!$I158,VindIndeks_raw_13!$B:$B,'Info-tabeller'!$H158),"")</f>
        <v/>
      </c>
      <c r="AR158" s="4">
        <f>IF(ISNUMBER(AVERAGEIFS(VindIndeks_raw_13!$D:$D,VindIndeks_raw_13!$C:$C,'Info-tabeller'!AR$55,VindIndeks_raw_13!$A:$A,'Info-tabeller'!$I158,VindIndeks_raw_13!$B:$B,'Info-tabeller'!$H158)),AVERAGEIFS(VindIndeks_raw_13!$D:$D,VindIndeks_raw_13!$C:$C,'Info-tabeller'!AR$55,VindIndeks_raw_13!$A:$A,'Info-tabeller'!$I158,VindIndeks_raw_13!$B:$B,'Info-tabeller'!$H158),"")</f>
        <v/>
      </c>
      <c r="AS158" s="4">
        <f>IF(ISNUMBER(AVERAGEIFS(VindIndeks_raw_13!$D:$D,VindIndeks_raw_13!$C:$C,'Info-tabeller'!AS$55,VindIndeks_raw_13!$A:$A,'Info-tabeller'!$I158,VindIndeks_raw_13!$B:$B,'Info-tabeller'!$H158)),AVERAGEIFS(VindIndeks_raw_13!$D:$D,VindIndeks_raw_13!$C:$C,'Info-tabeller'!AS$55,VindIndeks_raw_13!$A:$A,'Info-tabeller'!$I158,VindIndeks_raw_13!$B:$B,'Info-tabeller'!$H158),"")</f>
        <v/>
      </c>
      <c r="AT158" s="4">
        <f>IF(ISNUMBER(AVERAGEIFS(VindIndeks_raw_13!$D:$D,VindIndeks_raw_13!$C:$C,'Info-tabeller'!AT$55,VindIndeks_raw_13!$A:$A,'Info-tabeller'!$I158,VindIndeks_raw_13!$B:$B,'Info-tabeller'!$H158)),AVERAGEIFS(VindIndeks_raw_13!$D:$D,VindIndeks_raw_13!$C:$C,'Info-tabeller'!AT$55,VindIndeks_raw_13!$A:$A,'Info-tabeller'!$I158,VindIndeks_raw_13!$B:$B,'Info-tabeller'!$H158),"")</f>
        <v/>
      </c>
      <c r="AU158" s="4">
        <f>IF(ISNUMBER(AVERAGEIFS(VindIndeks_raw_13!$D:$D,VindIndeks_raw_13!$C:$C,'Info-tabeller'!AU$55,VindIndeks_raw_13!$A:$A,'Info-tabeller'!$I158,VindIndeks_raw_13!$B:$B,'Info-tabeller'!$H158)),AVERAGEIFS(VindIndeks_raw_13!$D:$D,VindIndeks_raw_13!$C:$C,'Info-tabeller'!AU$55,VindIndeks_raw_13!$A:$A,'Info-tabeller'!$I158,VindIndeks_raw_13!$B:$B,'Info-tabeller'!$H158),"")</f>
        <v/>
      </c>
      <c r="AV158" s="4">
        <f>IF(ISNUMBER(AVERAGEIFS(VindIndeks_raw_13!$D:$D,VindIndeks_raw_13!$C:$C,'Info-tabeller'!AV$55,VindIndeks_raw_13!$A:$A,'Info-tabeller'!$I158,VindIndeks_raw_13!$B:$B,'Info-tabeller'!$H158)),AVERAGEIFS(VindIndeks_raw_13!$D:$D,VindIndeks_raw_13!$C:$C,'Info-tabeller'!AV$55,VindIndeks_raw_13!$A:$A,'Info-tabeller'!$I158,VindIndeks_raw_13!$B:$B,'Info-tabeller'!$H158),"")</f>
        <v/>
      </c>
      <c r="AW158" s="5">
        <f>IF(ISNUMBER(AVERAGEIFS(VindIndeks_raw_13!$D:$D,VindIndeks_raw_13!$C:$C,'Info-tabeller'!AW$55,VindIndeks_raw_13!$A:$A,'Info-tabeller'!$I158,VindIndeks_raw_13!$B:$B,'Info-tabeller'!$H158)),AVERAGEIFS(VindIndeks_raw_13!$D:$D,VindIndeks_raw_13!$C:$C,'Info-tabeller'!AW$55,VindIndeks_raw_13!$A:$A,'Info-tabeller'!$I158,VindIndeks_raw_13!$B:$B,'Info-tabeller'!$H158),"")</f>
        <v/>
      </c>
      <c r="AX158" s="5">
        <f>IF(ISNUMBER(AVERAGEIFS(VindIndeks_raw_13!$D:$D,VindIndeks_raw_13!$C:$C,'Info-tabeller'!AX$55,VindIndeks_raw_13!$A:$A,'Info-tabeller'!$I158,VindIndeks_raw_13!$B:$B,'Info-tabeller'!$H158)),AVERAGEIFS(VindIndeks_raw_13!$D:$D,VindIndeks_raw_13!$C:$C,'Info-tabeller'!AX$55,VindIndeks_raw_13!$A:$A,'Info-tabeller'!$I158,VindIndeks_raw_13!$B:$B,'Info-tabeller'!$H158),"")</f>
        <v/>
      </c>
      <c r="AY158" s="5">
        <f>IF(ISNUMBER(AVERAGEIFS(VindIndeks_raw_13!$D:$D,VindIndeks_raw_13!$C:$C,'Info-tabeller'!AY$55,VindIndeks_raw_13!$A:$A,'Info-tabeller'!$I158,VindIndeks_raw_13!$B:$B,'Info-tabeller'!$H158)),AVERAGEIFS(VindIndeks_raw_13!$D:$D,VindIndeks_raw_13!$C:$C,'Info-tabeller'!AY$55,VindIndeks_raw_13!$A:$A,'Info-tabeller'!$I158,VindIndeks_raw_13!$B:$B,'Info-tabeller'!$H158),"")</f>
        <v/>
      </c>
      <c r="AZ158" s="7">
        <f>IF(ISNUMBER(AVERAGE(AO158:AV158)),AVERAGE(AO158:AV158),"")</f>
        <v/>
      </c>
      <c r="BA158" s="6">
        <f>IF(ISNUMBER(AVERAGE(AW158:AY158)),AVERAGE(AW158:AY158),"")</f>
        <v/>
      </c>
    </row>
    <row r="159" ht="15" customHeight="1">
      <c r="D159" s="53">
        <f>IF(AND($I159=YEAR(WindDenmark!$F$4)+D$100,$H159&lt;=MONTH(WindDenmark!$F$4)),1,0)</f>
        <v/>
      </c>
      <c r="E159" s="53">
        <f>IF(AND($I159=YEAR(WindDenmark!$F$4)+E$100,$H159&lt;=MONTH(WindDenmark!$F$4)),1,0)</f>
        <v/>
      </c>
      <c r="F159" s="53">
        <f>IF(AND(G159&lt;=WindDenmark!$F$4,I159&gt;YEAR(WindDenmark!$F$4)-11),1,0)</f>
        <v/>
      </c>
      <c r="G159" s="62">
        <f>DATE(I159,H159,1)</f>
        <v/>
      </c>
      <c r="H159" s="53">
        <f>+H147</f>
        <v/>
      </c>
      <c r="I159" s="53">
        <f>IF(H159=1,I158+1,I158)</f>
        <v/>
      </c>
      <c r="J159" s="4">
        <f>IF(ISNUMBER(AVERAGEIFS(VindIndeks_raw_20_large!$D:$D,VindIndeks_raw_20_large!$C:$C,'Info-tabeller'!J$55,VindIndeks_raw_20_large!$A:$A,'Info-tabeller'!$I159,VindIndeks_raw_20_large!$B:$B,'Info-tabeller'!$H159)),AVERAGEIFS(VindIndeks_raw_20_large!$D:$D,VindIndeks_raw_20_large!$C:$C,'Info-tabeller'!J$55,VindIndeks_raw_20_large!$A:$A,'Info-tabeller'!$I159,VindIndeks_raw_20_large!$B:$B,'Info-tabeller'!$H159),"")</f>
        <v/>
      </c>
      <c r="K159" s="4">
        <f>IF(ISNUMBER(AVERAGEIFS(VindIndeks_raw_20_large!$D:$D,VindIndeks_raw_20_large!$C:$C,'Info-tabeller'!K$55,VindIndeks_raw_20_large!$A:$A,'Info-tabeller'!$I159,VindIndeks_raw_20_large!$B:$B,'Info-tabeller'!$H159)),AVERAGEIFS(VindIndeks_raw_20_large!$D:$D,VindIndeks_raw_20_large!$C:$C,'Info-tabeller'!K$55,VindIndeks_raw_20_large!$A:$A,'Info-tabeller'!$I159,VindIndeks_raw_20_large!$B:$B,'Info-tabeller'!$H159),"")</f>
        <v/>
      </c>
      <c r="L159" s="4">
        <f>IF(ISNUMBER(AVERAGEIFS(VindIndeks_raw_20_large!$D:$D,VindIndeks_raw_20_large!$C:$C,'Info-tabeller'!L$55,VindIndeks_raw_20_large!$A:$A,'Info-tabeller'!$I159,VindIndeks_raw_20_large!$B:$B,'Info-tabeller'!$H159)),AVERAGEIFS(VindIndeks_raw_20_large!$D:$D,VindIndeks_raw_20_large!$C:$C,'Info-tabeller'!L$55,VindIndeks_raw_20_large!$A:$A,'Info-tabeller'!$I159,VindIndeks_raw_20_large!$B:$B,'Info-tabeller'!$H159),"")</f>
        <v/>
      </c>
      <c r="M159" s="4">
        <f>IF(ISNUMBER(AVERAGEIFS(VindIndeks_raw_20_large!$D:$D,VindIndeks_raw_20_large!$C:$C,'Info-tabeller'!M$55,VindIndeks_raw_20_large!$A:$A,'Info-tabeller'!$I159,VindIndeks_raw_20_large!$B:$B,'Info-tabeller'!$H159)),AVERAGEIFS(VindIndeks_raw_20_large!$D:$D,VindIndeks_raw_20_large!$C:$C,'Info-tabeller'!M$55,VindIndeks_raw_20_large!$A:$A,'Info-tabeller'!$I159,VindIndeks_raw_20_large!$B:$B,'Info-tabeller'!$H159),"")</f>
        <v/>
      </c>
      <c r="N159" s="4">
        <f>IF(ISNUMBER(AVERAGEIFS(VindIndeks_raw_20_large!$D:$D,VindIndeks_raw_20_large!$C:$C,'Info-tabeller'!N$55,VindIndeks_raw_20_large!$A:$A,'Info-tabeller'!$I159,VindIndeks_raw_20_large!$B:$B,'Info-tabeller'!$H159)),AVERAGEIFS(VindIndeks_raw_20_large!$D:$D,VindIndeks_raw_20_large!$C:$C,'Info-tabeller'!N$55,VindIndeks_raw_20_large!$A:$A,'Info-tabeller'!$I159,VindIndeks_raw_20_large!$B:$B,'Info-tabeller'!$H159),"")</f>
        <v/>
      </c>
      <c r="O159" s="4">
        <f>IF(ISNUMBER(AVERAGEIFS(VindIndeks_raw_20_large!$D:$D,VindIndeks_raw_20_large!$C:$C,'Info-tabeller'!O$55,VindIndeks_raw_20_large!$A:$A,'Info-tabeller'!$I159,VindIndeks_raw_20_large!$B:$B,'Info-tabeller'!$H159)),AVERAGEIFS(VindIndeks_raw_20_large!$D:$D,VindIndeks_raw_20_large!$C:$C,'Info-tabeller'!O$55,VindIndeks_raw_20_large!$A:$A,'Info-tabeller'!$I159,VindIndeks_raw_20_large!$B:$B,'Info-tabeller'!$H159),"")</f>
        <v/>
      </c>
      <c r="P159" s="4">
        <f>IF(ISNUMBER(AVERAGEIFS(VindIndeks_raw_20_large!$D:$D,VindIndeks_raw_20_large!$C:$C,'Info-tabeller'!P$55,VindIndeks_raw_20_large!$A:$A,'Info-tabeller'!$I159,VindIndeks_raw_20_large!$B:$B,'Info-tabeller'!$H159)),AVERAGEIFS(VindIndeks_raw_20_large!$D:$D,VindIndeks_raw_20_large!$C:$C,'Info-tabeller'!P$55,VindIndeks_raw_20_large!$A:$A,'Info-tabeller'!$I159,VindIndeks_raw_20_large!$B:$B,'Info-tabeller'!$H159),"")</f>
        <v/>
      </c>
      <c r="Q159" s="4">
        <f>IF(ISNUMBER(AVERAGEIFS(VindIndeks_raw_20_large!$D:$D,VindIndeks_raw_20_large!$C:$C,'Info-tabeller'!Q$55,VindIndeks_raw_20_large!$A:$A,'Info-tabeller'!$I159,VindIndeks_raw_20_large!$B:$B,'Info-tabeller'!$H159)),AVERAGEIFS(VindIndeks_raw_20_large!$D:$D,VindIndeks_raw_20_large!$C:$C,'Info-tabeller'!Q$55,VindIndeks_raw_20_large!$A:$A,'Info-tabeller'!$I159,VindIndeks_raw_20_large!$B:$B,'Info-tabeller'!$H159),"")</f>
        <v/>
      </c>
      <c r="R159" s="5">
        <f>IF(ISNUMBER(AVERAGEIFS(VindIndeks_raw_20_large!$D:$D,VindIndeks_raw_20_large!$C:$C,'Info-tabeller'!R$55,VindIndeks_raw_20_large!$A:$A,'Info-tabeller'!$I159,VindIndeks_raw_20_large!$B:$B,'Info-tabeller'!$H159)),AVERAGEIFS(VindIndeks_raw_20_large!$D:$D,VindIndeks_raw_20_large!$C:$C,'Info-tabeller'!R$55,VindIndeks_raw_20_large!$A:$A,'Info-tabeller'!$I159,VindIndeks_raw_20_large!$B:$B,'Info-tabeller'!$H159),"")</f>
        <v/>
      </c>
      <c r="S159" s="5">
        <f>IF(ISNUMBER(AVERAGEIFS(VindIndeks_raw_20_large!$D:$D,VindIndeks_raw_20_large!$C:$C,'Info-tabeller'!S$55,VindIndeks_raw_20_large!$A:$A,'Info-tabeller'!$I159,VindIndeks_raw_20_large!$B:$B,'Info-tabeller'!$H159)),AVERAGEIFS(VindIndeks_raw_20_large!$D:$D,VindIndeks_raw_20_large!$C:$C,'Info-tabeller'!S$55,VindIndeks_raw_20_large!$A:$A,'Info-tabeller'!$I159,VindIndeks_raw_20_large!$B:$B,'Info-tabeller'!$H159),"")</f>
        <v/>
      </c>
      <c r="T159" s="5">
        <f>IF(ISNUMBER(AVERAGEIFS(VindIndeks_raw_20_large!$D:$D,VindIndeks_raw_20_large!$C:$C,'Info-tabeller'!T$55,VindIndeks_raw_20_large!$A:$A,'Info-tabeller'!$I159,VindIndeks_raw_20_large!$B:$B,'Info-tabeller'!$H159)),AVERAGEIFS(VindIndeks_raw_20_large!$D:$D,VindIndeks_raw_20_large!$C:$C,'Info-tabeller'!T$55,VindIndeks_raw_20_large!$A:$A,'Info-tabeller'!$I159,VindIndeks_raw_20_large!$B:$B,'Info-tabeller'!$H159),"")</f>
        <v/>
      </c>
      <c r="U159" s="5">
        <f>IF(ISNUMBER(AVERAGEIFS(VindIndeks_raw_20_large!$D:$D,VindIndeks_raw_20_large!$C:$C,'Info-tabeller'!U$55,VindIndeks_raw_20_large!$A:$A,'Info-tabeller'!$I159,VindIndeks_raw_20_large!$B:$B,'Info-tabeller'!$H159)),AVERAGEIFS(VindIndeks_raw_20_large!$D:$D,VindIndeks_raw_20_large!$C:$C,'Info-tabeller'!U$55,VindIndeks_raw_20_large!$A:$A,'Info-tabeller'!$I159,VindIndeks_raw_20_large!$B:$B,'Info-tabeller'!$H159),"")</f>
        <v/>
      </c>
      <c r="V159" s="5">
        <f>IF(ISNUMBER(AVERAGEIFS(VindIndeks_raw_20_large!$D:$D,VindIndeks_raw_20_large!$C:$C,'Info-tabeller'!V$55,VindIndeks_raw_20_large!$A:$A,'Info-tabeller'!$I159,VindIndeks_raw_20_large!$B:$B,'Info-tabeller'!$H159)),AVERAGEIFS(VindIndeks_raw_20_large!$D:$D,VindIndeks_raw_20_large!$C:$C,'Info-tabeller'!V$55,VindIndeks_raw_20_large!$A:$A,'Info-tabeller'!$I159,VindIndeks_raw_20_large!$B:$B,'Info-tabeller'!$H159),"")</f>
        <v/>
      </c>
      <c r="W159" s="5">
        <f>IF(ISNUMBER(AVERAGEIFS(VindIndeks_raw_20_large!$D:$D,VindIndeks_raw_20_large!$C:$C,'Info-tabeller'!W$55,VindIndeks_raw_20_large!$A:$A,'Info-tabeller'!$I159,VindIndeks_raw_20_large!$B:$B,'Info-tabeller'!$H159)),AVERAGEIFS(VindIndeks_raw_20_large!$D:$D,VindIndeks_raw_20_large!$C:$C,'Info-tabeller'!W$55,VindIndeks_raw_20_large!$A:$A,'Info-tabeller'!$I159,VindIndeks_raw_20_large!$B:$B,'Info-tabeller'!$H159),"")</f>
        <v/>
      </c>
      <c r="X159" s="7">
        <f>IF(ISNUMBER(AVERAGE(J159:Q159)),AVERAGE(J159:Q159),"")</f>
        <v/>
      </c>
      <c r="Y159" s="6">
        <f>IF(ISNUMBER(AVERAGE(R159:W159)),AVERAGE(R159:W159),"")</f>
        <v/>
      </c>
      <c r="AB159" s="16">
        <f>+G159</f>
        <v/>
      </c>
      <c r="AC159" s="4">
        <f>IF(ISNUMBER(AVERAGEIFS(VindIndeks_raw_20_small!$D:$D,VindIndeks_raw_20_small!$C:$C,'Info-tabeller'!AC$55,VindIndeks_raw_20_small!$A:$A,'Info-tabeller'!$I159,VindIndeks_raw_20_small!$B:$B,'Info-tabeller'!$H159)),AVERAGEIFS(VindIndeks_raw_20_small!$D:$D,VindIndeks_raw_20_small!$C:$C,'Info-tabeller'!AC$55,VindIndeks_raw_20_small!$A:$A,'Info-tabeller'!$I159,VindIndeks_raw_20_small!$B:$B,'Info-tabeller'!$H159),"")</f>
        <v/>
      </c>
      <c r="AD159" s="4">
        <f>IF(ISNUMBER(AVERAGEIFS(VindIndeks_raw_20_small!$D:$D,VindIndeks_raw_20_small!$C:$C,'Info-tabeller'!AD$55,VindIndeks_raw_20_small!$A:$A,'Info-tabeller'!$I159,VindIndeks_raw_20_small!$B:$B,'Info-tabeller'!$H159)),AVERAGEIFS(VindIndeks_raw_20_small!$D:$D,VindIndeks_raw_20_small!$C:$C,'Info-tabeller'!AD$55,VindIndeks_raw_20_small!$A:$A,'Info-tabeller'!$I159,VindIndeks_raw_20_small!$B:$B,'Info-tabeller'!$H159),"")</f>
        <v/>
      </c>
      <c r="AE159" s="4">
        <f>IF(ISNUMBER(AVERAGEIFS(VindIndeks_raw_20_small!$D:$D,VindIndeks_raw_20_small!$C:$C,'Info-tabeller'!AE$55,VindIndeks_raw_20_small!$A:$A,'Info-tabeller'!$I159,VindIndeks_raw_20_small!$B:$B,'Info-tabeller'!$H159)),AVERAGEIFS(VindIndeks_raw_20_small!$D:$D,VindIndeks_raw_20_small!$C:$C,'Info-tabeller'!AE$55,VindIndeks_raw_20_small!$A:$A,'Info-tabeller'!$I159,VindIndeks_raw_20_small!$B:$B,'Info-tabeller'!$H159),"")</f>
        <v/>
      </c>
      <c r="AF159" s="4">
        <f>IF(ISNUMBER(AVERAGEIFS(VindIndeks_raw_20_small!$D:$D,VindIndeks_raw_20_small!$C:$C,'Info-tabeller'!AF$55,VindIndeks_raw_20_small!$A:$A,'Info-tabeller'!$I159,VindIndeks_raw_20_small!$B:$B,'Info-tabeller'!$H159)),AVERAGEIFS(VindIndeks_raw_20_small!$D:$D,VindIndeks_raw_20_small!$C:$C,'Info-tabeller'!AF$55,VindIndeks_raw_20_small!$A:$A,'Info-tabeller'!$I159,VindIndeks_raw_20_small!$B:$B,'Info-tabeller'!$H159),"")</f>
        <v/>
      </c>
      <c r="AG159" s="4">
        <f>IF(ISNUMBER(AVERAGEIFS(VindIndeks_raw_20_small!$D:$D,VindIndeks_raw_20_small!$C:$C,'Info-tabeller'!AG$55,VindIndeks_raw_20_small!$A:$A,'Info-tabeller'!$I159,VindIndeks_raw_20_small!$B:$B,'Info-tabeller'!$H159)),AVERAGEIFS(VindIndeks_raw_20_small!$D:$D,VindIndeks_raw_20_small!$C:$C,'Info-tabeller'!AG$55,VindIndeks_raw_20_small!$A:$A,'Info-tabeller'!$I159,VindIndeks_raw_20_small!$B:$B,'Info-tabeller'!$H159),"")</f>
        <v/>
      </c>
      <c r="AH159" s="4">
        <f>IF(ISNUMBER(AVERAGEIFS(VindIndeks_raw_20_small!$D:$D,VindIndeks_raw_20_small!$C:$C,'Info-tabeller'!AH$55,VindIndeks_raw_20_small!$A:$A,'Info-tabeller'!$I159,VindIndeks_raw_20_small!$B:$B,'Info-tabeller'!$H159)),AVERAGEIFS(VindIndeks_raw_20_small!$D:$D,VindIndeks_raw_20_small!$C:$C,'Info-tabeller'!AH$55,VindIndeks_raw_20_small!$A:$A,'Info-tabeller'!$I159,VindIndeks_raw_20_small!$B:$B,'Info-tabeller'!$H159),"")</f>
        <v/>
      </c>
      <c r="AI159" s="4">
        <f>IF(ISNUMBER(AVERAGEIFS(VindIndeks_raw_20_small!$D:$D,VindIndeks_raw_20_small!$C:$C,'Info-tabeller'!AI$55,VindIndeks_raw_20_small!$A:$A,'Info-tabeller'!$I159,VindIndeks_raw_20_small!$B:$B,'Info-tabeller'!$H159)),AVERAGEIFS(VindIndeks_raw_20_small!$D:$D,VindIndeks_raw_20_small!$C:$C,'Info-tabeller'!AI$55,VindIndeks_raw_20_small!$A:$A,'Info-tabeller'!$I159,VindIndeks_raw_20_small!$B:$B,'Info-tabeller'!$H159),"")</f>
        <v/>
      </c>
      <c r="AJ159" s="4">
        <f>IF(ISNUMBER(AVERAGEIFS(VindIndeks_raw_20_small!$D:$D,VindIndeks_raw_20_small!$C:$C,'Info-tabeller'!AJ$55,VindIndeks_raw_20_small!$A:$A,'Info-tabeller'!$I159,VindIndeks_raw_20_small!$B:$B,'Info-tabeller'!$H159)),AVERAGEIFS(VindIndeks_raw_20_small!$D:$D,VindIndeks_raw_20_small!$C:$C,'Info-tabeller'!AJ$55,VindIndeks_raw_20_small!$A:$A,'Info-tabeller'!$I159,VindIndeks_raw_20_small!$B:$B,'Info-tabeller'!$H159),"")</f>
        <v/>
      </c>
      <c r="AK159" s="7">
        <f>IF(ISNUMBER(AVERAGE(AC159:AJ159)),AVERAGE(AC159:AJ159),"")</f>
        <v/>
      </c>
      <c r="AN159" s="17">
        <f>+AB159</f>
        <v/>
      </c>
      <c r="AO159" s="4">
        <f>IF(ISNUMBER(AVERAGEIFS(VindIndeks_raw_13!$D:$D,VindIndeks_raw_13!$C:$C,'Info-tabeller'!AO$55,VindIndeks_raw_13!$A:$A,'Info-tabeller'!$I159,VindIndeks_raw_13!$B:$B,'Info-tabeller'!$H159)),AVERAGEIFS(VindIndeks_raw_13!$D:$D,VindIndeks_raw_13!$C:$C,'Info-tabeller'!AO$55,VindIndeks_raw_13!$A:$A,'Info-tabeller'!$I159,VindIndeks_raw_13!$B:$B,'Info-tabeller'!$H159),"")</f>
        <v/>
      </c>
      <c r="AP159" s="4">
        <f>IF(ISNUMBER(AVERAGEIFS(VindIndeks_raw_13!$D:$D,VindIndeks_raw_13!$C:$C,'Info-tabeller'!AP$55,VindIndeks_raw_13!$A:$A,'Info-tabeller'!$I159,VindIndeks_raw_13!$B:$B,'Info-tabeller'!$H159)),AVERAGEIFS(VindIndeks_raw_13!$D:$D,VindIndeks_raw_13!$C:$C,'Info-tabeller'!AP$55,VindIndeks_raw_13!$A:$A,'Info-tabeller'!$I159,VindIndeks_raw_13!$B:$B,'Info-tabeller'!$H159),"")</f>
        <v/>
      </c>
      <c r="AQ159" s="4">
        <f>IF(ISNUMBER(AVERAGEIFS(VindIndeks_raw_13!$D:$D,VindIndeks_raw_13!$C:$C,'Info-tabeller'!AQ$55,VindIndeks_raw_13!$A:$A,'Info-tabeller'!$I159,VindIndeks_raw_13!$B:$B,'Info-tabeller'!$H159)),AVERAGEIFS(VindIndeks_raw_13!$D:$D,VindIndeks_raw_13!$C:$C,'Info-tabeller'!AQ$55,VindIndeks_raw_13!$A:$A,'Info-tabeller'!$I159,VindIndeks_raw_13!$B:$B,'Info-tabeller'!$H159),"")</f>
        <v/>
      </c>
      <c r="AR159" s="4">
        <f>IF(ISNUMBER(AVERAGEIFS(VindIndeks_raw_13!$D:$D,VindIndeks_raw_13!$C:$C,'Info-tabeller'!AR$55,VindIndeks_raw_13!$A:$A,'Info-tabeller'!$I159,VindIndeks_raw_13!$B:$B,'Info-tabeller'!$H159)),AVERAGEIFS(VindIndeks_raw_13!$D:$D,VindIndeks_raw_13!$C:$C,'Info-tabeller'!AR$55,VindIndeks_raw_13!$A:$A,'Info-tabeller'!$I159,VindIndeks_raw_13!$B:$B,'Info-tabeller'!$H159),"")</f>
        <v/>
      </c>
      <c r="AS159" s="4">
        <f>IF(ISNUMBER(AVERAGEIFS(VindIndeks_raw_13!$D:$D,VindIndeks_raw_13!$C:$C,'Info-tabeller'!AS$55,VindIndeks_raw_13!$A:$A,'Info-tabeller'!$I159,VindIndeks_raw_13!$B:$B,'Info-tabeller'!$H159)),AVERAGEIFS(VindIndeks_raw_13!$D:$D,VindIndeks_raw_13!$C:$C,'Info-tabeller'!AS$55,VindIndeks_raw_13!$A:$A,'Info-tabeller'!$I159,VindIndeks_raw_13!$B:$B,'Info-tabeller'!$H159),"")</f>
        <v/>
      </c>
      <c r="AT159" s="4">
        <f>IF(ISNUMBER(AVERAGEIFS(VindIndeks_raw_13!$D:$D,VindIndeks_raw_13!$C:$C,'Info-tabeller'!AT$55,VindIndeks_raw_13!$A:$A,'Info-tabeller'!$I159,VindIndeks_raw_13!$B:$B,'Info-tabeller'!$H159)),AVERAGEIFS(VindIndeks_raw_13!$D:$D,VindIndeks_raw_13!$C:$C,'Info-tabeller'!AT$55,VindIndeks_raw_13!$A:$A,'Info-tabeller'!$I159,VindIndeks_raw_13!$B:$B,'Info-tabeller'!$H159),"")</f>
        <v/>
      </c>
      <c r="AU159" s="4">
        <f>IF(ISNUMBER(AVERAGEIFS(VindIndeks_raw_13!$D:$D,VindIndeks_raw_13!$C:$C,'Info-tabeller'!AU$55,VindIndeks_raw_13!$A:$A,'Info-tabeller'!$I159,VindIndeks_raw_13!$B:$B,'Info-tabeller'!$H159)),AVERAGEIFS(VindIndeks_raw_13!$D:$D,VindIndeks_raw_13!$C:$C,'Info-tabeller'!AU$55,VindIndeks_raw_13!$A:$A,'Info-tabeller'!$I159,VindIndeks_raw_13!$B:$B,'Info-tabeller'!$H159),"")</f>
        <v/>
      </c>
      <c r="AV159" s="4">
        <f>IF(ISNUMBER(AVERAGEIFS(VindIndeks_raw_13!$D:$D,VindIndeks_raw_13!$C:$C,'Info-tabeller'!AV$55,VindIndeks_raw_13!$A:$A,'Info-tabeller'!$I159,VindIndeks_raw_13!$B:$B,'Info-tabeller'!$H159)),AVERAGEIFS(VindIndeks_raw_13!$D:$D,VindIndeks_raw_13!$C:$C,'Info-tabeller'!AV$55,VindIndeks_raw_13!$A:$A,'Info-tabeller'!$I159,VindIndeks_raw_13!$B:$B,'Info-tabeller'!$H159),"")</f>
        <v/>
      </c>
      <c r="AW159" s="5">
        <f>IF(ISNUMBER(AVERAGEIFS(VindIndeks_raw_13!$D:$D,VindIndeks_raw_13!$C:$C,'Info-tabeller'!AW$55,VindIndeks_raw_13!$A:$A,'Info-tabeller'!$I159,VindIndeks_raw_13!$B:$B,'Info-tabeller'!$H159)),AVERAGEIFS(VindIndeks_raw_13!$D:$D,VindIndeks_raw_13!$C:$C,'Info-tabeller'!AW$55,VindIndeks_raw_13!$A:$A,'Info-tabeller'!$I159,VindIndeks_raw_13!$B:$B,'Info-tabeller'!$H159),"")</f>
        <v/>
      </c>
      <c r="AX159" s="5">
        <f>IF(ISNUMBER(AVERAGEIFS(VindIndeks_raw_13!$D:$D,VindIndeks_raw_13!$C:$C,'Info-tabeller'!AX$55,VindIndeks_raw_13!$A:$A,'Info-tabeller'!$I159,VindIndeks_raw_13!$B:$B,'Info-tabeller'!$H159)),AVERAGEIFS(VindIndeks_raw_13!$D:$D,VindIndeks_raw_13!$C:$C,'Info-tabeller'!AX$55,VindIndeks_raw_13!$A:$A,'Info-tabeller'!$I159,VindIndeks_raw_13!$B:$B,'Info-tabeller'!$H159),"")</f>
        <v/>
      </c>
      <c r="AY159" s="5">
        <f>IF(ISNUMBER(AVERAGEIFS(VindIndeks_raw_13!$D:$D,VindIndeks_raw_13!$C:$C,'Info-tabeller'!AY$55,VindIndeks_raw_13!$A:$A,'Info-tabeller'!$I159,VindIndeks_raw_13!$B:$B,'Info-tabeller'!$H159)),AVERAGEIFS(VindIndeks_raw_13!$D:$D,VindIndeks_raw_13!$C:$C,'Info-tabeller'!AY$55,VindIndeks_raw_13!$A:$A,'Info-tabeller'!$I159,VindIndeks_raw_13!$B:$B,'Info-tabeller'!$H159),"")</f>
        <v/>
      </c>
      <c r="AZ159" s="7">
        <f>IF(ISNUMBER(AVERAGE(AO159:AV159)),AVERAGE(AO159:AV159),"")</f>
        <v/>
      </c>
      <c r="BA159" s="6">
        <f>IF(ISNUMBER(AVERAGE(AW159:AY159)),AVERAGE(AW159:AY159),"")</f>
        <v/>
      </c>
    </row>
    <row r="160" ht="15" customHeight="1">
      <c r="D160" s="53">
        <f>IF(AND($I160=YEAR(WindDenmark!$F$4)+D$100,$H160&lt;=MONTH(WindDenmark!$F$4)),1,0)</f>
        <v/>
      </c>
      <c r="E160" s="53">
        <f>IF(AND($I160=YEAR(WindDenmark!$F$4)+E$100,$H160&lt;=MONTH(WindDenmark!$F$4)),1,0)</f>
        <v/>
      </c>
      <c r="F160" s="53">
        <f>IF(AND(G160&lt;=WindDenmark!$F$4,I160&gt;YEAR(WindDenmark!$F$4)-11),1,0)</f>
        <v/>
      </c>
      <c r="G160" s="62">
        <f>DATE(I160,H160,1)</f>
        <v/>
      </c>
      <c r="H160" s="53">
        <f>+H148</f>
        <v/>
      </c>
      <c r="I160" s="53">
        <f>IF(H160=1,I159+1,I159)</f>
        <v/>
      </c>
      <c r="J160" s="4">
        <f>IF(ISNUMBER(AVERAGEIFS(VindIndeks_raw_20_large!$D:$D,VindIndeks_raw_20_large!$C:$C,'Info-tabeller'!J$55,VindIndeks_raw_20_large!$A:$A,'Info-tabeller'!$I160,VindIndeks_raw_20_large!$B:$B,'Info-tabeller'!$H160)),AVERAGEIFS(VindIndeks_raw_20_large!$D:$D,VindIndeks_raw_20_large!$C:$C,'Info-tabeller'!J$55,VindIndeks_raw_20_large!$A:$A,'Info-tabeller'!$I160,VindIndeks_raw_20_large!$B:$B,'Info-tabeller'!$H160),"")</f>
        <v/>
      </c>
      <c r="K160" s="4">
        <f>IF(ISNUMBER(AVERAGEIFS(VindIndeks_raw_20_large!$D:$D,VindIndeks_raw_20_large!$C:$C,'Info-tabeller'!K$55,VindIndeks_raw_20_large!$A:$A,'Info-tabeller'!$I160,VindIndeks_raw_20_large!$B:$B,'Info-tabeller'!$H160)),AVERAGEIFS(VindIndeks_raw_20_large!$D:$D,VindIndeks_raw_20_large!$C:$C,'Info-tabeller'!K$55,VindIndeks_raw_20_large!$A:$A,'Info-tabeller'!$I160,VindIndeks_raw_20_large!$B:$B,'Info-tabeller'!$H160),"")</f>
        <v/>
      </c>
      <c r="L160" s="4">
        <f>IF(ISNUMBER(AVERAGEIFS(VindIndeks_raw_20_large!$D:$D,VindIndeks_raw_20_large!$C:$C,'Info-tabeller'!L$55,VindIndeks_raw_20_large!$A:$A,'Info-tabeller'!$I160,VindIndeks_raw_20_large!$B:$B,'Info-tabeller'!$H160)),AVERAGEIFS(VindIndeks_raw_20_large!$D:$D,VindIndeks_raw_20_large!$C:$C,'Info-tabeller'!L$55,VindIndeks_raw_20_large!$A:$A,'Info-tabeller'!$I160,VindIndeks_raw_20_large!$B:$B,'Info-tabeller'!$H160),"")</f>
        <v/>
      </c>
      <c r="M160" s="4">
        <f>IF(ISNUMBER(AVERAGEIFS(VindIndeks_raw_20_large!$D:$D,VindIndeks_raw_20_large!$C:$C,'Info-tabeller'!M$55,VindIndeks_raw_20_large!$A:$A,'Info-tabeller'!$I160,VindIndeks_raw_20_large!$B:$B,'Info-tabeller'!$H160)),AVERAGEIFS(VindIndeks_raw_20_large!$D:$D,VindIndeks_raw_20_large!$C:$C,'Info-tabeller'!M$55,VindIndeks_raw_20_large!$A:$A,'Info-tabeller'!$I160,VindIndeks_raw_20_large!$B:$B,'Info-tabeller'!$H160),"")</f>
        <v/>
      </c>
      <c r="N160" s="4">
        <f>IF(ISNUMBER(AVERAGEIFS(VindIndeks_raw_20_large!$D:$D,VindIndeks_raw_20_large!$C:$C,'Info-tabeller'!N$55,VindIndeks_raw_20_large!$A:$A,'Info-tabeller'!$I160,VindIndeks_raw_20_large!$B:$B,'Info-tabeller'!$H160)),AVERAGEIFS(VindIndeks_raw_20_large!$D:$D,VindIndeks_raw_20_large!$C:$C,'Info-tabeller'!N$55,VindIndeks_raw_20_large!$A:$A,'Info-tabeller'!$I160,VindIndeks_raw_20_large!$B:$B,'Info-tabeller'!$H160),"")</f>
        <v/>
      </c>
      <c r="O160" s="4">
        <f>IF(ISNUMBER(AVERAGEIFS(VindIndeks_raw_20_large!$D:$D,VindIndeks_raw_20_large!$C:$C,'Info-tabeller'!O$55,VindIndeks_raw_20_large!$A:$A,'Info-tabeller'!$I160,VindIndeks_raw_20_large!$B:$B,'Info-tabeller'!$H160)),AVERAGEIFS(VindIndeks_raw_20_large!$D:$D,VindIndeks_raw_20_large!$C:$C,'Info-tabeller'!O$55,VindIndeks_raw_20_large!$A:$A,'Info-tabeller'!$I160,VindIndeks_raw_20_large!$B:$B,'Info-tabeller'!$H160),"")</f>
        <v/>
      </c>
      <c r="P160" s="4">
        <f>IF(ISNUMBER(AVERAGEIFS(VindIndeks_raw_20_large!$D:$D,VindIndeks_raw_20_large!$C:$C,'Info-tabeller'!P$55,VindIndeks_raw_20_large!$A:$A,'Info-tabeller'!$I160,VindIndeks_raw_20_large!$B:$B,'Info-tabeller'!$H160)),AVERAGEIFS(VindIndeks_raw_20_large!$D:$D,VindIndeks_raw_20_large!$C:$C,'Info-tabeller'!P$55,VindIndeks_raw_20_large!$A:$A,'Info-tabeller'!$I160,VindIndeks_raw_20_large!$B:$B,'Info-tabeller'!$H160),"")</f>
        <v/>
      </c>
      <c r="Q160" s="4">
        <f>IF(ISNUMBER(AVERAGEIFS(VindIndeks_raw_20_large!$D:$D,VindIndeks_raw_20_large!$C:$C,'Info-tabeller'!Q$55,VindIndeks_raw_20_large!$A:$A,'Info-tabeller'!$I160,VindIndeks_raw_20_large!$B:$B,'Info-tabeller'!$H160)),AVERAGEIFS(VindIndeks_raw_20_large!$D:$D,VindIndeks_raw_20_large!$C:$C,'Info-tabeller'!Q$55,VindIndeks_raw_20_large!$A:$A,'Info-tabeller'!$I160,VindIndeks_raw_20_large!$B:$B,'Info-tabeller'!$H160),"")</f>
        <v/>
      </c>
      <c r="R160" s="5">
        <f>IF(ISNUMBER(AVERAGEIFS(VindIndeks_raw_20_large!$D:$D,VindIndeks_raw_20_large!$C:$C,'Info-tabeller'!R$55,VindIndeks_raw_20_large!$A:$A,'Info-tabeller'!$I160,VindIndeks_raw_20_large!$B:$B,'Info-tabeller'!$H160)),AVERAGEIFS(VindIndeks_raw_20_large!$D:$D,VindIndeks_raw_20_large!$C:$C,'Info-tabeller'!R$55,VindIndeks_raw_20_large!$A:$A,'Info-tabeller'!$I160,VindIndeks_raw_20_large!$B:$B,'Info-tabeller'!$H160),"")</f>
        <v/>
      </c>
      <c r="S160" s="5">
        <f>IF(ISNUMBER(AVERAGEIFS(VindIndeks_raw_20_large!$D:$D,VindIndeks_raw_20_large!$C:$C,'Info-tabeller'!S$55,VindIndeks_raw_20_large!$A:$A,'Info-tabeller'!$I160,VindIndeks_raw_20_large!$B:$B,'Info-tabeller'!$H160)),AVERAGEIFS(VindIndeks_raw_20_large!$D:$D,VindIndeks_raw_20_large!$C:$C,'Info-tabeller'!S$55,VindIndeks_raw_20_large!$A:$A,'Info-tabeller'!$I160,VindIndeks_raw_20_large!$B:$B,'Info-tabeller'!$H160),"")</f>
        <v/>
      </c>
      <c r="T160" s="5">
        <f>IF(ISNUMBER(AVERAGEIFS(VindIndeks_raw_20_large!$D:$D,VindIndeks_raw_20_large!$C:$C,'Info-tabeller'!T$55,VindIndeks_raw_20_large!$A:$A,'Info-tabeller'!$I160,VindIndeks_raw_20_large!$B:$B,'Info-tabeller'!$H160)),AVERAGEIFS(VindIndeks_raw_20_large!$D:$D,VindIndeks_raw_20_large!$C:$C,'Info-tabeller'!T$55,VindIndeks_raw_20_large!$A:$A,'Info-tabeller'!$I160,VindIndeks_raw_20_large!$B:$B,'Info-tabeller'!$H160),"")</f>
        <v/>
      </c>
      <c r="U160" s="5">
        <f>IF(ISNUMBER(AVERAGEIFS(VindIndeks_raw_20_large!$D:$D,VindIndeks_raw_20_large!$C:$C,'Info-tabeller'!U$55,VindIndeks_raw_20_large!$A:$A,'Info-tabeller'!$I160,VindIndeks_raw_20_large!$B:$B,'Info-tabeller'!$H160)),AVERAGEIFS(VindIndeks_raw_20_large!$D:$D,VindIndeks_raw_20_large!$C:$C,'Info-tabeller'!U$55,VindIndeks_raw_20_large!$A:$A,'Info-tabeller'!$I160,VindIndeks_raw_20_large!$B:$B,'Info-tabeller'!$H160),"")</f>
        <v/>
      </c>
      <c r="V160" s="5">
        <f>IF(ISNUMBER(AVERAGEIFS(VindIndeks_raw_20_large!$D:$D,VindIndeks_raw_20_large!$C:$C,'Info-tabeller'!V$55,VindIndeks_raw_20_large!$A:$A,'Info-tabeller'!$I160,VindIndeks_raw_20_large!$B:$B,'Info-tabeller'!$H160)),AVERAGEIFS(VindIndeks_raw_20_large!$D:$D,VindIndeks_raw_20_large!$C:$C,'Info-tabeller'!V$55,VindIndeks_raw_20_large!$A:$A,'Info-tabeller'!$I160,VindIndeks_raw_20_large!$B:$B,'Info-tabeller'!$H160),"")</f>
        <v/>
      </c>
      <c r="W160" s="5">
        <f>IF(ISNUMBER(AVERAGEIFS(VindIndeks_raw_20_large!$D:$D,VindIndeks_raw_20_large!$C:$C,'Info-tabeller'!W$55,VindIndeks_raw_20_large!$A:$A,'Info-tabeller'!$I160,VindIndeks_raw_20_large!$B:$B,'Info-tabeller'!$H160)),AVERAGEIFS(VindIndeks_raw_20_large!$D:$D,VindIndeks_raw_20_large!$C:$C,'Info-tabeller'!W$55,VindIndeks_raw_20_large!$A:$A,'Info-tabeller'!$I160,VindIndeks_raw_20_large!$B:$B,'Info-tabeller'!$H160),"")</f>
        <v/>
      </c>
      <c r="X160" s="7">
        <f>IF(ISNUMBER(AVERAGE(J160:Q160)),AVERAGE(J160:Q160),"")</f>
        <v/>
      </c>
      <c r="Y160" s="6">
        <f>IF(ISNUMBER(AVERAGE(R160:W160)),AVERAGE(R160:W160),"")</f>
        <v/>
      </c>
      <c r="AB160" s="16">
        <f>+G160</f>
        <v/>
      </c>
      <c r="AC160" s="4">
        <f>IF(ISNUMBER(AVERAGEIFS(VindIndeks_raw_20_small!$D:$D,VindIndeks_raw_20_small!$C:$C,'Info-tabeller'!AC$55,VindIndeks_raw_20_small!$A:$A,'Info-tabeller'!$I160,VindIndeks_raw_20_small!$B:$B,'Info-tabeller'!$H160)),AVERAGEIFS(VindIndeks_raw_20_small!$D:$D,VindIndeks_raw_20_small!$C:$C,'Info-tabeller'!AC$55,VindIndeks_raw_20_small!$A:$A,'Info-tabeller'!$I160,VindIndeks_raw_20_small!$B:$B,'Info-tabeller'!$H160),"")</f>
        <v/>
      </c>
      <c r="AD160" s="4">
        <f>IF(ISNUMBER(AVERAGEIFS(VindIndeks_raw_20_small!$D:$D,VindIndeks_raw_20_small!$C:$C,'Info-tabeller'!AD$55,VindIndeks_raw_20_small!$A:$A,'Info-tabeller'!$I160,VindIndeks_raw_20_small!$B:$B,'Info-tabeller'!$H160)),AVERAGEIFS(VindIndeks_raw_20_small!$D:$D,VindIndeks_raw_20_small!$C:$C,'Info-tabeller'!AD$55,VindIndeks_raw_20_small!$A:$A,'Info-tabeller'!$I160,VindIndeks_raw_20_small!$B:$B,'Info-tabeller'!$H160),"")</f>
        <v/>
      </c>
      <c r="AE160" s="4">
        <f>IF(ISNUMBER(AVERAGEIFS(VindIndeks_raw_20_small!$D:$D,VindIndeks_raw_20_small!$C:$C,'Info-tabeller'!AE$55,VindIndeks_raw_20_small!$A:$A,'Info-tabeller'!$I160,VindIndeks_raw_20_small!$B:$B,'Info-tabeller'!$H160)),AVERAGEIFS(VindIndeks_raw_20_small!$D:$D,VindIndeks_raw_20_small!$C:$C,'Info-tabeller'!AE$55,VindIndeks_raw_20_small!$A:$A,'Info-tabeller'!$I160,VindIndeks_raw_20_small!$B:$B,'Info-tabeller'!$H160),"")</f>
        <v/>
      </c>
      <c r="AF160" s="4">
        <f>IF(ISNUMBER(AVERAGEIFS(VindIndeks_raw_20_small!$D:$D,VindIndeks_raw_20_small!$C:$C,'Info-tabeller'!AF$55,VindIndeks_raw_20_small!$A:$A,'Info-tabeller'!$I160,VindIndeks_raw_20_small!$B:$B,'Info-tabeller'!$H160)),AVERAGEIFS(VindIndeks_raw_20_small!$D:$D,VindIndeks_raw_20_small!$C:$C,'Info-tabeller'!AF$55,VindIndeks_raw_20_small!$A:$A,'Info-tabeller'!$I160,VindIndeks_raw_20_small!$B:$B,'Info-tabeller'!$H160),"")</f>
        <v/>
      </c>
      <c r="AG160" s="4">
        <f>IF(ISNUMBER(AVERAGEIFS(VindIndeks_raw_20_small!$D:$D,VindIndeks_raw_20_small!$C:$C,'Info-tabeller'!AG$55,VindIndeks_raw_20_small!$A:$A,'Info-tabeller'!$I160,VindIndeks_raw_20_small!$B:$B,'Info-tabeller'!$H160)),AVERAGEIFS(VindIndeks_raw_20_small!$D:$D,VindIndeks_raw_20_small!$C:$C,'Info-tabeller'!AG$55,VindIndeks_raw_20_small!$A:$A,'Info-tabeller'!$I160,VindIndeks_raw_20_small!$B:$B,'Info-tabeller'!$H160),"")</f>
        <v/>
      </c>
      <c r="AH160" s="4">
        <f>IF(ISNUMBER(AVERAGEIFS(VindIndeks_raw_20_small!$D:$D,VindIndeks_raw_20_small!$C:$C,'Info-tabeller'!AH$55,VindIndeks_raw_20_small!$A:$A,'Info-tabeller'!$I160,VindIndeks_raw_20_small!$B:$B,'Info-tabeller'!$H160)),AVERAGEIFS(VindIndeks_raw_20_small!$D:$D,VindIndeks_raw_20_small!$C:$C,'Info-tabeller'!AH$55,VindIndeks_raw_20_small!$A:$A,'Info-tabeller'!$I160,VindIndeks_raw_20_small!$B:$B,'Info-tabeller'!$H160),"")</f>
        <v/>
      </c>
      <c r="AI160" s="4">
        <f>IF(ISNUMBER(AVERAGEIFS(VindIndeks_raw_20_small!$D:$D,VindIndeks_raw_20_small!$C:$C,'Info-tabeller'!AI$55,VindIndeks_raw_20_small!$A:$A,'Info-tabeller'!$I160,VindIndeks_raw_20_small!$B:$B,'Info-tabeller'!$H160)),AVERAGEIFS(VindIndeks_raw_20_small!$D:$D,VindIndeks_raw_20_small!$C:$C,'Info-tabeller'!AI$55,VindIndeks_raw_20_small!$A:$A,'Info-tabeller'!$I160,VindIndeks_raw_20_small!$B:$B,'Info-tabeller'!$H160),"")</f>
        <v/>
      </c>
      <c r="AJ160" s="4">
        <f>IF(ISNUMBER(AVERAGEIFS(VindIndeks_raw_20_small!$D:$D,VindIndeks_raw_20_small!$C:$C,'Info-tabeller'!AJ$55,VindIndeks_raw_20_small!$A:$A,'Info-tabeller'!$I160,VindIndeks_raw_20_small!$B:$B,'Info-tabeller'!$H160)),AVERAGEIFS(VindIndeks_raw_20_small!$D:$D,VindIndeks_raw_20_small!$C:$C,'Info-tabeller'!AJ$55,VindIndeks_raw_20_small!$A:$A,'Info-tabeller'!$I160,VindIndeks_raw_20_small!$B:$B,'Info-tabeller'!$H160),"")</f>
        <v/>
      </c>
      <c r="AK160" s="7">
        <f>IF(ISNUMBER(AVERAGE(AC160:AJ160)),AVERAGE(AC160:AJ160),"")</f>
        <v/>
      </c>
      <c r="AN160" s="17">
        <f>+AB160</f>
        <v/>
      </c>
      <c r="AO160" s="4">
        <f>IF(ISNUMBER(AVERAGEIFS(VindIndeks_raw_13!$D:$D,VindIndeks_raw_13!$C:$C,'Info-tabeller'!AO$55,VindIndeks_raw_13!$A:$A,'Info-tabeller'!$I160,VindIndeks_raw_13!$B:$B,'Info-tabeller'!$H160)),AVERAGEIFS(VindIndeks_raw_13!$D:$D,VindIndeks_raw_13!$C:$C,'Info-tabeller'!AO$55,VindIndeks_raw_13!$A:$A,'Info-tabeller'!$I160,VindIndeks_raw_13!$B:$B,'Info-tabeller'!$H160),"")</f>
        <v/>
      </c>
      <c r="AP160" s="4">
        <f>IF(ISNUMBER(AVERAGEIFS(VindIndeks_raw_13!$D:$D,VindIndeks_raw_13!$C:$C,'Info-tabeller'!AP$55,VindIndeks_raw_13!$A:$A,'Info-tabeller'!$I160,VindIndeks_raw_13!$B:$B,'Info-tabeller'!$H160)),AVERAGEIFS(VindIndeks_raw_13!$D:$D,VindIndeks_raw_13!$C:$C,'Info-tabeller'!AP$55,VindIndeks_raw_13!$A:$A,'Info-tabeller'!$I160,VindIndeks_raw_13!$B:$B,'Info-tabeller'!$H160),"")</f>
        <v/>
      </c>
      <c r="AQ160" s="4">
        <f>IF(ISNUMBER(AVERAGEIFS(VindIndeks_raw_13!$D:$D,VindIndeks_raw_13!$C:$C,'Info-tabeller'!AQ$55,VindIndeks_raw_13!$A:$A,'Info-tabeller'!$I160,VindIndeks_raw_13!$B:$B,'Info-tabeller'!$H160)),AVERAGEIFS(VindIndeks_raw_13!$D:$D,VindIndeks_raw_13!$C:$C,'Info-tabeller'!AQ$55,VindIndeks_raw_13!$A:$A,'Info-tabeller'!$I160,VindIndeks_raw_13!$B:$B,'Info-tabeller'!$H160),"")</f>
        <v/>
      </c>
      <c r="AR160" s="4">
        <f>IF(ISNUMBER(AVERAGEIFS(VindIndeks_raw_13!$D:$D,VindIndeks_raw_13!$C:$C,'Info-tabeller'!AR$55,VindIndeks_raw_13!$A:$A,'Info-tabeller'!$I160,VindIndeks_raw_13!$B:$B,'Info-tabeller'!$H160)),AVERAGEIFS(VindIndeks_raw_13!$D:$D,VindIndeks_raw_13!$C:$C,'Info-tabeller'!AR$55,VindIndeks_raw_13!$A:$A,'Info-tabeller'!$I160,VindIndeks_raw_13!$B:$B,'Info-tabeller'!$H160),"")</f>
        <v/>
      </c>
      <c r="AS160" s="4">
        <f>IF(ISNUMBER(AVERAGEIFS(VindIndeks_raw_13!$D:$D,VindIndeks_raw_13!$C:$C,'Info-tabeller'!AS$55,VindIndeks_raw_13!$A:$A,'Info-tabeller'!$I160,VindIndeks_raw_13!$B:$B,'Info-tabeller'!$H160)),AVERAGEIFS(VindIndeks_raw_13!$D:$D,VindIndeks_raw_13!$C:$C,'Info-tabeller'!AS$55,VindIndeks_raw_13!$A:$A,'Info-tabeller'!$I160,VindIndeks_raw_13!$B:$B,'Info-tabeller'!$H160),"")</f>
        <v/>
      </c>
      <c r="AT160" s="4">
        <f>IF(ISNUMBER(AVERAGEIFS(VindIndeks_raw_13!$D:$D,VindIndeks_raw_13!$C:$C,'Info-tabeller'!AT$55,VindIndeks_raw_13!$A:$A,'Info-tabeller'!$I160,VindIndeks_raw_13!$B:$B,'Info-tabeller'!$H160)),AVERAGEIFS(VindIndeks_raw_13!$D:$D,VindIndeks_raw_13!$C:$C,'Info-tabeller'!AT$55,VindIndeks_raw_13!$A:$A,'Info-tabeller'!$I160,VindIndeks_raw_13!$B:$B,'Info-tabeller'!$H160),"")</f>
        <v/>
      </c>
      <c r="AU160" s="4">
        <f>IF(ISNUMBER(AVERAGEIFS(VindIndeks_raw_13!$D:$D,VindIndeks_raw_13!$C:$C,'Info-tabeller'!AU$55,VindIndeks_raw_13!$A:$A,'Info-tabeller'!$I160,VindIndeks_raw_13!$B:$B,'Info-tabeller'!$H160)),AVERAGEIFS(VindIndeks_raw_13!$D:$D,VindIndeks_raw_13!$C:$C,'Info-tabeller'!AU$55,VindIndeks_raw_13!$A:$A,'Info-tabeller'!$I160,VindIndeks_raw_13!$B:$B,'Info-tabeller'!$H160),"")</f>
        <v/>
      </c>
      <c r="AV160" s="4">
        <f>IF(ISNUMBER(AVERAGEIFS(VindIndeks_raw_13!$D:$D,VindIndeks_raw_13!$C:$C,'Info-tabeller'!AV$55,VindIndeks_raw_13!$A:$A,'Info-tabeller'!$I160,VindIndeks_raw_13!$B:$B,'Info-tabeller'!$H160)),AVERAGEIFS(VindIndeks_raw_13!$D:$D,VindIndeks_raw_13!$C:$C,'Info-tabeller'!AV$55,VindIndeks_raw_13!$A:$A,'Info-tabeller'!$I160,VindIndeks_raw_13!$B:$B,'Info-tabeller'!$H160),"")</f>
        <v/>
      </c>
      <c r="AW160" s="5">
        <f>IF(ISNUMBER(AVERAGEIFS(VindIndeks_raw_13!$D:$D,VindIndeks_raw_13!$C:$C,'Info-tabeller'!AW$55,VindIndeks_raw_13!$A:$A,'Info-tabeller'!$I160,VindIndeks_raw_13!$B:$B,'Info-tabeller'!$H160)),AVERAGEIFS(VindIndeks_raw_13!$D:$D,VindIndeks_raw_13!$C:$C,'Info-tabeller'!AW$55,VindIndeks_raw_13!$A:$A,'Info-tabeller'!$I160,VindIndeks_raw_13!$B:$B,'Info-tabeller'!$H160),"")</f>
        <v/>
      </c>
      <c r="AX160" s="5">
        <f>IF(ISNUMBER(AVERAGEIFS(VindIndeks_raw_13!$D:$D,VindIndeks_raw_13!$C:$C,'Info-tabeller'!AX$55,VindIndeks_raw_13!$A:$A,'Info-tabeller'!$I160,VindIndeks_raw_13!$B:$B,'Info-tabeller'!$H160)),AVERAGEIFS(VindIndeks_raw_13!$D:$D,VindIndeks_raw_13!$C:$C,'Info-tabeller'!AX$55,VindIndeks_raw_13!$A:$A,'Info-tabeller'!$I160,VindIndeks_raw_13!$B:$B,'Info-tabeller'!$H160),"")</f>
        <v/>
      </c>
      <c r="AY160" s="5">
        <f>IF(ISNUMBER(AVERAGEIFS(VindIndeks_raw_13!$D:$D,VindIndeks_raw_13!$C:$C,'Info-tabeller'!AY$55,VindIndeks_raw_13!$A:$A,'Info-tabeller'!$I160,VindIndeks_raw_13!$B:$B,'Info-tabeller'!$H160)),AVERAGEIFS(VindIndeks_raw_13!$D:$D,VindIndeks_raw_13!$C:$C,'Info-tabeller'!AY$55,VindIndeks_raw_13!$A:$A,'Info-tabeller'!$I160,VindIndeks_raw_13!$B:$B,'Info-tabeller'!$H160),"")</f>
        <v/>
      </c>
      <c r="AZ160" s="7">
        <f>IF(ISNUMBER(AVERAGE(AO160:AV160)),AVERAGE(AO160:AV160),"")</f>
        <v/>
      </c>
      <c r="BA160" s="6">
        <f>IF(ISNUMBER(AVERAGE(AW160:AY160)),AVERAGE(AW160:AY160),"")</f>
        <v/>
      </c>
    </row>
    <row r="161" ht="15" customHeight="1">
      <c r="D161" s="53">
        <f>IF(AND($I161=YEAR(WindDenmark!$F$4)+D$100,$H161&lt;=MONTH(WindDenmark!$F$4)),1,0)</f>
        <v/>
      </c>
      <c r="E161" s="53">
        <f>IF(AND($I161=YEAR(WindDenmark!$F$4)+E$100,$H161&lt;=MONTH(WindDenmark!$F$4)),1,0)</f>
        <v/>
      </c>
      <c r="F161" s="53">
        <f>IF(AND(G161&lt;=WindDenmark!$F$4,I161&gt;YEAR(WindDenmark!$F$4)-11),1,0)</f>
        <v/>
      </c>
      <c r="G161" s="62">
        <f>DATE(I161,H161,1)</f>
        <v/>
      </c>
      <c r="H161" s="53">
        <f>+H149</f>
        <v/>
      </c>
      <c r="I161" s="53">
        <f>IF(H161=1,I160+1,I160)</f>
        <v/>
      </c>
      <c r="J161" s="4">
        <f>IF(ISNUMBER(AVERAGEIFS(VindIndeks_raw_20_large!$D:$D,VindIndeks_raw_20_large!$C:$C,'Info-tabeller'!J$55,VindIndeks_raw_20_large!$A:$A,'Info-tabeller'!$I161,VindIndeks_raw_20_large!$B:$B,'Info-tabeller'!$H161)),AVERAGEIFS(VindIndeks_raw_20_large!$D:$D,VindIndeks_raw_20_large!$C:$C,'Info-tabeller'!J$55,VindIndeks_raw_20_large!$A:$A,'Info-tabeller'!$I161,VindIndeks_raw_20_large!$B:$B,'Info-tabeller'!$H161),"")</f>
        <v/>
      </c>
      <c r="K161" s="4">
        <f>IF(ISNUMBER(AVERAGEIFS(VindIndeks_raw_20_large!$D:$D,VindIndeks_raw_20_large!$C:$C,'Info-tabeller'!K$55,VindIndeks_raw_20_large!$A:$A,'Info-tabeller'!$I161,VindIndeks_raw_20_large!$B:$B,'Info-tabeller'!$H161)),AVERAGEIFS(VindIndeks_raw_20_large!$D:$D,VindIndeks_raw_20_large!$C:$C,'Info-tabeller'!K$55,VindIndeks_raw_20_large!$A:$A,'Info-tabeller'!$I161,VindIndeks_raw_20_large!$B:$B,'Info-tabeller'!$H161),"")</f>
        <v/>
      </c>
      <c r="L161" s="4">
        <f>IF(ISNUMBER(AVERAGEIFS(VindIndeks_raw_20_large!$D:$D,VindIndeks_raw_20_large!$C:$C,'Info-tabeller'!L$55,VindIndeks_raw_20_large!$A:$A,'Info-tabeller'!$I161,VindIndeks_raw_20_large!$B:$B,'Info-tabeller'!$H161)),AVERAGEIFS(VindIndeks_raw_20_large!$D:$D,VindIndeks_raw_20_large!$C:$C,'Info-tabeller'!L$55,VindIndeks_raw_20_large!$A:$A,'Info-tabeller'!$I161,VindIndeks_raw_20_large!$B:$B,'Info-tabeller'!$H161),"")</f>
        <v/>
      </c>
      <c r="M161" s="4">
        <f>IF(ISNUMBER(AVERAGEIFS(VindIndeks_raw_20_large!$D:$D,VindIndeks_raw_20_large!$C:$C,'Info-tabeller'!M$55,VindIndeks_raw_20_large!$A:$A,'Info-tabeller'!$I161,VindIndeks_raw_20_large!$B:$B,'Info-tabeller'!$H161)),AVERAGEIFS(VindIndeks_raw_20_large!$D:$D,VindIndeks_raw_20_large!$C:$C,'Info-tabeller'!M$55,VindIndeks_raw_20_large!$A:$A,'Info-tabeller'!$I161,VindIndeks_raw_20_large!$B:$B,'Info-tabeller'!$H161),"")</f>
        <v/>
      </c>
      <c r="N161" s="4">
        <f>IF(ISNUMBER(AVERAGEIFS(VindIndeks_raw_20_large!$D:$D,VindIndeks_raw_20_large!$C:$C,'Info-tabeller'!N$55,VindIndeks_raw_20_large!$A:$A,'Info-tabeller'!$I161,VindIndeks_raw_20_large!$B:$B,'Info-tabeller'!$H161)),AVERAGEIFS(VindIndeks_raw_20_large!$D:$D,VindIndeks_raw_20_large!$C:$C,'Info-tabeller'!N$55,VindIndeks_raw_20_large!$A:$A,'Info-tabeller'!$I161,VindIndeks_raw_20_large!$B:$B,'Info-tabeller'!$H161),"")</f>
        <v/>
      </c>
      <c r="O161" s="4">
        <f>IF(ISNUMBER(AVERAGEIFS(VindIndeks_raw_20_large!$D:$D,VindIndeks_raw_20_large!$C:$C,'Info-tabeller'!O$55,VindIndeks_raw_20_large!$A:$A,'Info-tabeller'!$I161,VindIndeks_raw_20_large!$B:$B,'Info-tabeller'!$H161)),AVERAGEIFS(VindIndeks_raw_20_large!$D:$D,VindIndeks_raw_20_large!$C:$C,'Info-tabeller'!O$55,VindIndeks_raw_20_large!$A:$A,'Info-tabeller'!$I161,VindIndeks_raw_20_large!$B:$B,'Info-tabeller'!$H161),"")</f>
        <v/>
      </c>
      <c r="P161" s="4">
        <f>IF(ISNUMBER(AVERAGEIFS(VindIndeks_raw_20_large!$D:$D,VindIndeks_raw_20_large!$C:$C,'Info-tabeller'!P$55,VindIndeks_raw_20_large!$A:$A,'Info-tabeller'!$I161,VindIndeks_raw_20_large!$B:$B,'Info-tabeller'!$H161)),AVERAGEIFS(VindIndeks_raw_20_large!$D:$D,VindIndeks_raw_20_large!$C:$C,'Info-tabeller'!P$55,VindIndeks_raw_20_large!$A:$A,'Info-tabeller'!$I161,VindIndeks_raw_20_large!$B:$B,'Info-tabeller'!$H161),"")</f>
        <v/>
      </c>
      <c r="Q161" s="4">
        <f>IF(ISNUMBER(AVERAGEIFS(VindIndeks_raw_20_large!$D:$D,VindIndeks_raw_20_large!$C:$C,'Info-tabeller'!Q$55,VindIndeks_raw_20_large!$A:$A,'Info-tabeller'!$I161,VindIndeks_raw_20_large!$B:$B,'Info-tabeller'!$H161)),AVERAGEIFS(VindIndeks_raw_20_large!$D:$D,VindIndeks_raw_20_large!$C:$C,'Info-tabeller'!Q$55,VindIndeks_raw_20_large!$A:$A,'Info-tabeller'!$I161,VindIndeks_raw_20_large!$B:$B,'Info-tabeller'!$H161),"")</f>
        <v/>
      </c>
      <c r="R161" s="5">
        <f>IF(ISNUMBER(AVERAGEIFS(VindIndeks_raw_20_large!$D:$D,VindIndeks_raw_20_large!$C:$C,'Info-tabeller'!R$55,VindIndeks_raw_20_large!$A:$A,'Info-tabeller'!$I161,VindIndeks_raw_20_large!$B:$B,'Info-tabeller'!$H161)),AVERAGEIFS(VindIndeks_raw_20_large!$D:$D,VindIndeks_raw_20_large!$C:$C,'Info-tabeller'!R$55,VindIndeks_raw_20_large!$A:$A,'Info-tabeller'!$I161,VindIndeks_raw_20_large!$B:$B,'Info-tabeller'!$H161),"")</f>
        <v/>
      </c>
      <c r="S161" s="5">
        <f>IF(ISNUMBER(AVERAGEIFS(VindIndeks_raw_20_large!$D:$D,VindIndeks_raw_20_large!$C:$C,'Info-tabeller'!S$55,VindIndeks_raw_20_large!$A:$A,'Info-tabeller'!$I161,VindIndeks_raw_20_large!$B:$B,'Info-tabeller'!$H161)),AVERAGEIFS(VindIndeks_raw_20_large!$D:$D,VindIndeks_raw_20_large!$C:$C,'Info-tabeller'!S$55,VindIndeks_raw_20_large!$A:$A,'Info-tabeller'!$I161,VindIndeks_raw_20_large!$B:$B,'Info-tabeller'!$H161),"")</f>
        <v/>
      </c>
      <c r="T161" s="5">
        <f>IF(ISNUMBER(AVERAGEIFS(VindIndeks_raw_20_large!$D:$D,VindIndeks_raw_20_large!$C:$C,'Info-tabeller'!T$55,VindIndeks_raw_20_large!$A:$A,'Info-tabeller'!$I161,VindIndeks_raw_20_large!$B:$B,'Info-tabeller'!$H161)),AVERAGEIFS(VindIndeks_raw_20_large!$D:$D,VindIndeks_raw_20_large!$C:$C,'Info-tabeller'!T$55,VindIndeks_raw_20_large!$A:$A,'Info-tabeller'!$I161,VindIndeks_raw_20_large!$B:$B,'Info-tabeller'!$H161),"")</f>
        <v/>
      </c>
      <c r="U161" s="5">
        <f>IF(ISNUMBER(AVERAGEIFS(VindIndeks_raw_20_large!$D:$D,VindIndeks_raw_20_large!$C:$C,'Info-tabeller'!U$55,VindIndeks_raw_20_large!$A:$A,'Info-tabeller'!$I161,VindIndeks_raw_20_large!$B:$B,'Info-tabeller'!$H161)),AVERAGEIFS(VindIndeks_raw_20_large!$D:$D,VindIndeks_raw_20_large!$C:$C,'Info-tabeller'!U$55,VindIndeks_raw_20_large!$A:$A,'Info-tabeller'!$I161,VindIndeks_raw_20_large!$B:$B,'Info-tabeller'!$H161),"")</f>
        <v/>
      </c>
      <c r="V161" s="5">
        <f>IF(ISNUMBER(AVERAGEIFS(VindIndeks_raw_20_large!$D:$D,VindIndeks_raw_20_large!$C:$C,'Info-tabeller'!V$55,VindIndeks_raw_20_large!$A:$A,'Info-tabeller'!$I161,VindIndeks_raw_20_large!$B:$B,'Info-tabeller'!$H161)),AVERAGEIFS(VindIndeks_raw_20_large!$D:$D,VindIndeks_raw_20_large!$C:$C,'Info-tabeller'!V$55,VindIndeks_raw_20_large!$A:$A,'Info-tabeller'!$I161,VindIndeks_raw_20_large!$B:$B,'Info-tabeller'!$H161),"")</f>
        <v/>
      </c>
      <c r="W161" s="5">
        <f>IF(ISNUMBER(AVERAGEIFS(VindIndeks_raw_20_large!$D:$D,VindIndeks_raw_20_large!$C:$C,'Info-tabeller'!W$55,VindIndeks_raw_20_large!$A:$A,'Info-tabeller'!$I161,VindIndeks_raw_20_large!$B:$B,'Info-tabeller'!$H161)),AVERAGEIFS(VindIndeks_raw_20_large!$D:$D,VindIndeks_raw_20_large!$C:$C,'Info-tabeller'!W$55,VindIndeks_raw_20_large!$A:$A,'Info-tabeller'!$I161,VindIndeks_raw_20_large!$B:$B,'Info-tabeller'!$H161),"")</f>
        <v/>
      </c>
      <c r="X161" s="7">
        <f>IF(ISNUMBER(AVERAGE(J161:Q161)),AVERAGE(J161:Q161),"")</f>
        <v/>
      </c>
      <c r="Y161" s="6">
        <f>IF(ISNUMBER(AVERAGE(R161:W161)),AVERAGE(R161:W161),"")</f>
        <v/>
      </c>
      <c r="AB161" s="16">
        <f>+G161</f>
        <v/>
      </c>
      <c r="AC161" s="4">
        <f>IF(ISNUMBER(AVERAGEIFS(VindIndeks_raw_20_small!$D:$D,VindIndeks_raw_20_small!$C:$C,'Info-tabeller'!AC$55,VindIndeks_raw_20_small!$A:$A,'Info-tabeller'!$I161,VindIndeks_raw_20_small!$B:$B,'Info-tabeller'!$H161)),AVERAGEIFS(VindIndeks_raw_20_small!$D:$D,VindIndeks_raw_20_small!$C:$C,'Info-tabeller'!AC$55,VindIndeks_raw_20_small!$A:$A,'Info-tabeller'!$I161,VindIndeks_raw_20_small!$B:$B,'Info-tabeller'!$H161),"")</f>
        <v/>
      </c>
      <c r="AD161" s="4">
        <f>IF(ISNUMBER(AVERAGEIFS(VindIndeks_raw_20_small!$D:$D,VindIndeks_raw_20_small!$C:$C,'Info-tabeller'!AD$55,VindIndeks_raw_20_small!$A:$A,'Info-tabeller'!$I161,VindIndeks_raw_20_small!$B:$B,'Info-tabeller'!$H161)),AVERAGEIFS(VindIndeks_raw_20_small!$D:$D,VindIndeks_raw_20_small!$C:$C,'Info-tabeller'!AD$55,VindIndeks_raw_20_small!$A:$A,'Info-tabeller'!$I161,VindIndeks_raw_20_small!$B:$B,'Info-tabeller'!$H161),"")</f>
        <v/>
      </c>
      <c r="AE161" s="4">
        <f>IF(ISNUMBER(AVERAGEIFS(VindIndeks_raw_20_small!$D:$D,VindIndeks_raw_20_small!$C:$C,'Info-tabeller'!AE$55,VindIndeks_raw_20_small!$A:$A,'Info-tabeller'!$I161,VindIndeks_raw_20_small!$B:$B,'Info-tabeller'!$H161)),AVERAGEIFS(VindIndeks_raw_20_small!$D:$D,VindIndeks_raw_20_small!$C:$C,'Info-tabeller'!AE$55,VindIndeks_raw_20_small!$A:$A,'Info-tabeller'!$I161,VindIndeks_raw_20_small!$B:$B,'Info-tabeller'!$H161),"")</f>
        <v/>
      </c>
      <c r="AF161" s="4">
        <f>IF(ISNUMBER(AVERAGEIFS(VindIndeks_raw_20_small!$D:$D,VindIndeks_raw_20_small!$C:$C,'Info-tabeller'!AF$55,VindIndeks_raw_20_small!$A:$A,'Info-tabeller'!$I161,VindIndeks_raw_20_small!$B:$B,'Info-tabeller'!$H161)),AVERAGEIFS(VindIndeks_raw_20_small!$D:$D,VindIndeks_raw_20_small!$C:$C,'Info-tabeller'!AF$55,VindIndeks_raw_20_small!$A:$A,'Info-tabeller'!$I161,VindIndeks_raw_20_small!$B:$B,'Info-tabeller'!$H161),"")</f>
        <v/>
      </c>
      <c r="AG161" s="4">
        <f>IF(ISNUMBER(AVERAGEIFS(VindIndeks_raw_20_small!$D:$D,VindIndeks_raw_20_small!$C:$C,'Info-tabeller'!AG$55,VindIndeks_raw_20_small!$A:$A,'Info-tabeller'!$I161,VindIndeks_raw_20_small!$B:$B,'Info-tabeller'!$H161)),AVERAGEIFS(VindIndeks_raw_20_small!$D:$D,VindIndeks_raw_20_small!$C:$C,'Info-tabeller'!AG$55,VindIndeks_raw_20_small!$A:$A,'Info-tabeller'!$I161,VindIndeks_raw_20_small!$B:$B,'Info-tabeller'!$H161),"")</f>
        <v/>
      </c>
      <c r="AH161" s="4">
        <f>IF(ISNUMBER(AVERAGEIFS(VindIndeks_raw_20_small!$D:$D,VindIndeks_raw_20_small!$C:$C,'Info-tabeller'!AH$55,VindIndeks_raw_20_small!$A:$A,'Info-tabeller'!$I161,VindIndeks_raw_20_small!$B:$B,'Info-tabeller'!$H161)),AVERAGEIFS(VindIndeks_raw_20_small!$D:$D,VindIndeks_raw_20_small!$C:$C,'Info-tabeller'!AH$55,VindIndeks_raw_20_small!$A:$A,'Info-tabeller'!$I161,VindIndeks_raw_20_small!$B:$B,'Info-tabeller'!$H161),"")</f>
        <v/>
      </c>
      <c r="AI161" s="4">
        <f>IF(ISNUMBER(AVERAGEIFS(VindIndeks_raw_20_small!$D:$D,VindIndeks_raw_20_small!$C:$C,'Info-tabeller'!AI$55,VindIndeks_raw_20_small!$A:$A,'Info-tabeller'!$I161,VindIndeks_raw_20_small!$B:$B,'Info-tabeller'!$H161)),AVERAGEIFS(VindIndeks_raw_20_small!$D:$D,VindIndeks_raw_20_small!$C:$C,'Info-tabeller'!AI$55,VindIndeks_raw_20_small!$A:$A,'Info-tabeller'!$I161,VindIndeks_raw_20_small!$B:$B,'Info-tabeller'!$H161),"")</f>
        <v/>
      </c>
      <c r="AJ161" s="4">
        <f>IF(ISNUMBER(AVERAGEIFS(VindIndeks_raw_20_small!$D:$D,VindIndeks_raw_20_small!$C:$C,'Info-tabeller'!AJ$55,VindIndeks_raw_20_small!$A:$A,'Info-tabeller'!$I161,VindIndeks_raw_20_small!$B:$B,'Info-tabeller'!$H161)),AVERAGEIFS(VindIndeks_raw_20_small!$D:$D,VindIndeks_raw_20_small!$C:$C,'Info-tabeller'!AJ$55,VindIndeks_raw_20_small!$A:$A,'Info-tabeller'!$I161,VindIndeks_raw_20_small!$B:$B,'Info-tabeller'!$H161),"")</f>
        <v/>
      </c>
      <c r="AK161" s="7">
        <f>IF(ISNUMBER(AVERAGE(AC161:AJ161)),AVERAGE(AC161:AJ161),"")</f>
        <v/>
      </c>
      <c r="AN161" s="17">
        <f>+AB161</f>
        <v/>
      </c>
      <c r="AO161" s="4">
        <f>IF(ISNUMBER(AVERAGEIFS(VindIndeks_raw_13!$D:$D,VindIndeks_raw_13!$C:$C,'Info-tabeller'!AO$55,VindIndeks_raw_13!$A:$A,'Info-tabeller'!$I161,VindIndeks_raw_13!$B:$B,'Info-tabeller'!$H161)),AVERAGEIFS(VindIndeks_raw_13!$D:$D,VindIndeks_raw_13!$C:$C,'Info-tabeller'!AO$55,VindIndeks_raw_13!$A:$A,'Info-tabeller'!$I161,VindIndeks_raw_13!$B:$B,'Info-tabeller'!$H161),"")</f>
        <v/>
      </c>
      <c r="AP161" s="4">
        <f>IF(ISNUMBER(AVERAGEIFS(VindIndeks_raw_13!$D:$D,VindIndeks_raw_13!$C:$C,'Info-tabeller'!AP$55,VindIndeks_raw_13!$A:$A,'Info-tabeller'!$I161,VindIndeks_raw_13!$B:$B,'Info-tabeller'!$H161)),AVERAGEIFS(VindIndeks_raw_13!$D:$D,VindIndeks_raw_13!$C:$C,'Info-tabeller'!AP$55,VindIndeks_raw_13!$A:$A,'Info-tabeller'!$I161,VindIndeks_raw_13!$B:$B,'Info-tabeller'!$H161),"")</f>
        <v/>
      </c>
      <c r="AQ161" s="4">
        <f>IF(ISNUMBER(AVERAGEIFS(VindIndeks_raw_13!$D:$D,VindIndeks_raw_13!$C:$C,'Info-tabeller'!AQ$55,VindIndeks_raw_13!$A:$A,'Info-tabeller'!$I161,VindIndeks_raw_13!$B:$B,'Info-tabeller'!$H161)),AVERAGEIFS(VindIndeks_raw_13!$D:$D,VindIndeks_raw_13!$C:$C,'Info-tabeller'!AQ$55,VindIndeks_raw_13!$A:$A,'Info-tabeller'!$I161,VindIndeks_raw_13!$B:$B,'Info-tabeller'!$H161),"")</f>
        <v/>
      </c>
      <c r="AR161" s="4">
        <f>IF(ISNUMBER(AVERAGEIFS(VindIndeks_raw_13!$D:$D,VindIndeks_raw_13!$C:$C,'Info-tabeller'!AR$55,VindIndeks_raw_13!$A:$A,'Info-tabeller'!$I161,VindIndeks_raw_13!$B:$B,'Info-tabeller'!$H161)),AVERAGEIFS(VindIndeks_raw_13!$D:$D,VindIndeks_raw_13!$C:$C,'Info-tabeller'!AR$55,VindIndeks_raw_13!$A:$A,'Info-tabeller'!$I161,VindIndeks_raw_13!$B:$B,'Info-tabeller'!$H161),"")</f>
        <v/>
      </c>
      <c r="AS161" s="4">
        <f>IF(ISNUMBER(AVERAGEIFS(VindIndeks_raw_13!$D:$D,VindIndeks_raw_13!$C:$C,'Info-tabeller'!AS$55,VindIndeks_raw_13!$A:$A,'Info-tabeller'!$I161,VindIndeks_raw_13!$B:$B,'Info-tabeller'!$H161)),AVERAGEIFS(VindIndeks_raw_13!$D:$D,VindIndeks_raw_13!$C:$C,'Info-tabeller'!AS$55,VindIndeks_raw_13!$A:$A,'Info-tabeller'!$I161,VindIndeks_raw_13!$B:$B,'Info-tabeller'!$H161),"")</f>
        <v/>
      </c>
      <c r="AT161" s="4">
        <f>IF(ISNUMBER(AVERAGEIFS(VindIndeks_raw_13!$D:$D,VindIndeks_raw_13!$C:$C,'Info-tabeller'!AT$55,VindIndeks_raw_13!$A:$A,'Info-tabeller'!$I161,VindIndeks_raw_13!$B:$B,'Info-tabeller'!$H161)),AVERAGEIFS(VindIndeks_raw_13!$D:$D,VindIndeks_raw_13!$C:$C,'Info-tabeller'!AT$55,VindIndeks_raw_13!$A:$A,'Info-tabeller'!$I161,VindIndeks_raw_13!$B:$B,'Info-tabeller'!$H161),"")</f>
        <v/>
      </c>
      <c r="AU161" s="4">
        <f>IF(ISNUMBER(AVERAGEIFS(VindIndeks_raw_13!$D:$D,VindIndeks_raw_13!$C:$C,'Info-tabeller'!AU$55,VindIndeks_raw_13!$A:$A,'Info-tabeller'!$I161,VindIndeks_raw_13!$B:$B,'Info-tabeller'!$H161)),AVERAGEIFS(VindIndeks_raw_13!$D:$D,VindIndeks_raw_13!$C:$C,'Info-tabeller'!AU$55,VindIndeks_raw_13!$A:$A,'Info-tabeller'!$I161,VindIndeks_raw_13!$B:$B,'Info-tabeller'!$H161),"")</f>
        <v/>
      </c>
      <c r="AV161" s="4">
        <f>IF(ISNUMBER(AVERAGEIFS(VindIndeks_raw_13!$D:$D,VindIndeks_raw_13!$C:$C,'Info-tabeller'!AV$55,VindIndeks_raw_13!$A:$A,'Info-tabeller'!$I161,VindIndeks_raw_13!$B:$B,'Info-tabeller'!$H161)),AVERAGEIFS(VindIndeks_raw_13!$D:$D,VindIndeks_raw_13!$C:$C,'Info-tabeller'!AV$55,VindIndeks_raw_13!$A:$A,'Info-tabeller'!$I161,VindIndeks_raw_13!$B:$B,'Info-tabeller'!$H161),"")</f>
        <v/>
      </c>
      <c r="AW161" s="5">
        <f>IF(ISNUMBER(AVERAGEIFS(VindIndeks_raw_13!$D:$D,VindIndeks_raw_13!$C:$C,'Info-tabeller'!AW$55,VindIndeks_raw_13!$A:$A,'Info-tabeller'!$I161,VindIndeks_raw_13!$B:$B,'Info-tabeller'!$H161)),AVERAGEIFS(VindIndeks_raw_13!$D:$D,VindIndeks_raw_13!$C:$C,'Info-tabeller'!AW$55,VindIndeks_raw_13!$A:$A,'Info-tabeller'!$I161,VindIndeks_raw_13!$B:$B,'Info-tabeller'!$H161),"")</f>
        <v/>
      </c>
      <c r="AX161" s="5">
        <f>IF(ISNUMBER(AVERAGEIFS(VindIndeks_raw_13!$D:$D,VindIndeks_raw_13!$C:$C,'Info-tabeller'!AX$55,VindIndeks_raw_13!$A:$A,'Info-tabeller'!$I161,VindIndeks_raw_13!$B:$B,'Info-tabeller'!$H161)),AVERAGEIFS(VindIndeks_raw_13!$D:$D,VindIndeks_raw_13!$C:$C,'Info-tabeller'!AX$55,VindIndeks_raw_13!$A:$A,'Info-tabeller'!$I161,VindIndeks_raw_13!$B:$B,'Info-tabeller'!$H161),"")</f>
        <v/>
      </c>
      <c r="AY161" s="5">
        <f>IF(ISNUMBER(AVERAGEIFS(VindIndeks_raw_13!$D:$D,VindIndeks_raw_13!$C:$C,'Info-tabeller'!AY$55,VindIndeks_raw_13!$A:$A,'Info-tabeller'!$I161,VindIndeks_raw_13!$B:$B,'Info-tabeller'!$H161)),AVERAGEIFS(VindIndeks_raw_13!$D:$D,VindIndeks_raw_13!$C:$C,'Info-tabeller'!AY$55,VindIndeks_raw_13!$A:$A,'Info-tabeller'!$I161,VindIndeks_raw_13!$B:$B,'Info-tabeller'!$H161),"")</f>
        <v/>
      </c>
      <c r="AZ161" s="7">
        <f>IF(ISNUMBER(AVERAGE(AO161:AV161)),AVERAGE(AO161:AV161),"")</f>
        <v/>
      </c>
      <c r="BA161" s="6">
        <f>IF(ISNUMBER(AVERAGE(AW161:AY161)),AVERAGE(AW161:AY161),"")</f>
        <v/>
      </c>
    </row>
    <row r="162" ht="15" customHeight="1">
      <c r="D162" s="53">
        <f>IF(AND($I162=YEAR(WindDenmark!$F$4)+D$100,$H162&lt;=MONTH(WindDenmark!$F$4)),1,0)</f>
        <v/>
      </c>
      <c r="E162" s="53">
        <f>IF(AND($I162=YEAR(WindDenmark!$F$4)+E$100,$H162&lt;=MONTH(WindDenmark!$F$4)),1,0)</f>
        <v/>
      </c>
      <c r="F162" s="53">
        <f>IF(AND(G162&lt;=WindDenmark!$F$4,I162&gt;YEAR(WindDenmark!$F$4)-11),1,0)</f>
        <v/>
      </c>
      <c r="G162" s="62">
        <f>DATE(I162,H162,1)</f>
        <v/>
      </c>
      <c r="H162" s="53">
        <f>+H150</f>
        <v/>
      </c>
      <c r="I162" s="53">
        <f>IF(H162=1,I161+1,I161)</f>
        <v/>
      </c>
      <c r="J162" s="4">
        <f>IF(ISNUMBER(AVERAGEIFS(VindIndeks_raw_20_large!$D:$D,VindIndeks_raw_20_large!$C:$C,'Info-tabeller'!J$55,VindIndeks_raw_20_large!$A:$A,'Info-tabeller'!$I162,VindIndeks_raw_20_large!$B:$B,'Info-tabeller'!$H162)),AVERAGEIFS(VindIndeks_raw_20_large!$D:$D,VindIndeks_raw_20_large!$C:$C,'Info-tabeller'!J$55,VindIndeks_raw_20_large!$A:$A,'Info-tabeller'!$I162,VindIndeks_raw_20_large!$B:$B,'Info-tabeller'!$H162),"")</f>
        <v/>
      </c>
      <c r="K162" s="4">
        <f>IF(ISNUMBER(AVERAGEIFS(VindIndeks_raw_20_large!$D:$D,VindIndeks_raw_20_large!$C:$C,'Info-tabeller'!K$55,VindIndeks_raw_20_large!$A:$A,'Info-tabeller'!$I162,VindIndeks_raw_20_large!$B:$B,'Info-tabeller'!$H162)),AVERAGEIFS(VindIndeks_raw_20_large!$D:$D,VindIndeks_raw_20_large!$C:$C,'Info-tabeller'!K$55,VindIndeks_raw_20_large!$A:$A,'Info-tabeller'!$I162,VindIndeks_raw_20_large!$B:$B,'Info-tabeller'!$H162),"")</f>
        <v/>
      </c>
      <c r="L162" s="4">
        <f>IF(ISNUMBER(AVERAGEIFS(VindIndeks_raw_20_large!$D:$D,VindIndeks_raw_20_large!$C:$C,'Info-tabeller'!L$55,VindIndeks_raw_20_large!$A:$A,'Info-tabeller'!$I162,VindIndeks_raw_20_large!$B:$B,'Info-tabeller'!$H162)),AVERAGEIFS(VindIndeks_raw_20_large!$D:$D,VindIndeks_raw_20_large!$C:$C,'Info-tabeller'!L$55,VindIndeks_raw_20_large!$A:$A,'Info-tabeller'!$I162,VindIndeks_raw_20_large!$B:$B,'Info-tabeller'!$H162),"")</f>
        <v/>
      </c>
      <c r="M162" s="4">
        <f>IF(ISNUMBER(AVERAGEIFS(VindIndeks_raw_20_large!$D:$D,VindIndeks_raw_20_large!$C:$C,'Info-tabeller'!M$55,VindIndeks_raw_20_large!$A:$A,'Info-tabeller'!$I162,VindIndeks_raw_20_large!$B:$B,'Info-tabeller'!$H162)),AVERAGEIFS(VindIndeks_raw_20_large!$D:$D,VindIndeks_raw_20_large!$C:$C,'Info-tabeller'!M$55,VindIndeks_raw_20_large!$A:$A,'Info-tabeller'!$I162,VindIndeks_raw_20_large!$B:$B,'Info-tabeller'!$H162),"")</f>
        <v/>
      </c>
      <c r="N162" s="4">
        <f>IF(ISNUMBER(AVERAGEIFS(VindIndeks_raw_20_large!$D:$D,VindIndeks_raw_20_large!$C:$C,'Info-tabeller'!N$55,VindIndeks_raw_20_large!$A:$A,'Info-tabeller'!$I162,VindIndeks_raw_20_large!$B:$B,'Info-tabeller'!$H162)),AVERAGEIFS(VindIndeks_raw_20_large!$D:$D,VindIndeks_raw_20_large!$C:$C,'Info-tabeller'!N$55,VindIndeks_raw_20_large!$A:$A,'Info-tabeller'!$I162,VindIndeks_raw_20_large!$B:$B,'Info-tabeller'!$H162),"")</f>
        <v/>
      </c>
      <c r="O162" s="4">
        <f>IF(ISNUMBER(AVERAGEIFS(VindIndeks_raw_20_large!$D:$D,VindIndeks_raw_20_large!$C:$C,'Info-tabeller'!O$55,VindIndeks_raw_20_large!$A:$A,'Info-tabeller'!$I162,VindIndeks_raw_20_large!$B:$B,'Info-tabeller'!$H162)),AVERAGEIFS(VindIndeks_raw_20_large!$D:$D,VindIndeks_raw_20_large!$C:$C,'Info-tabeller'!O$55,VindIndeks_raw_20_large!$A:$A,'Info-tabeller'!$I162,VindIndeks_raw_20_large!$B:$B,'Info-tabeller'!$H162),"")</f>
        <v/>
      </c>
      <c r="P162" s="4">
        <f>IF(ISNUMBER(AVERAGEIFS(VindIndeks_raw_20_large!$D:$D,VindIndeks_raw_20_large!$C:$C,'Info-tabeller'!P$55,VindIndeks_raw_20_large!$A:$A,'Info-tabeller'!$I162,VindIndeks_raw_20_large!$B:$B,'Info-tabeller'!$H162)),AVERAGEIFS(VindIndeks_raw_20_large!$D:$D,VindIndeks_raw_20_large!$C:$C,'Info-tabeller'!P$55,VindIndeks_raw_20_large!$A:$A,'Info-tabeller'!$I162,VindIndeks_raw_20_large!$B:$B,'Info-tabeller'!$H162),"")</f>
        <v/>
      </c>
      <c r="Q162" s="4">
        <f>IF(ISNUMBER(AVERAGEIFS(VindIndeks_raw_20_large!$D:$D,VindIndeks_raw_20_large!$C:$C,'Info-tabeller'!Q$55,VindIndeks_raw_20_large!$A:$A,'Info-tabeller'!$I162,VindIndeks_raw_20_large!$B:$B,'Info-tabeller'!$H162)),AVERAGEIFS(VindIndeks_raw_20_large!$D:$D,VindIndeks_raw_20_large!$C:$C,'Info-tabeller'!Q$55,VindIndeks_raw_20_large!$A:$A,'Info-tabeller'!$I162,VindIndeks_raw_20_large!$B:$B,'Info-tabeller'!$H162),"")</f>
        <v/>
      </c>
      <c r="R162" s="5">
        <f>IF(ISNUMBER(AVERAGEIFS(VindIndeks_raw_20_large!$D:$D,VindIndeks_raw_20_large!$C:$C,'Info-tabeller'!R$55,VindIndeks_raw_20_large!$A:$A,'Info-tabeller'!$I162,VindIndeks_raw_20_large!$B:$B,'Info-tabeller'!$H162)),AVERAGEIFS(VindIndeks_raw_20_large!$D:$D,VindIndeks_raw_20_large!$C:$C,'Info-tabeller'!R$55,VindIndeks_raw_20_large!$A:$A,'Info-tabeller'!$I162,VindIndeks_raw_20_large!$B:$B,'Info-tabeller'!$H162),"")</f>
        <v/>
      </c>
      <c r="S162" s="5">
        <f>IF(ISNUMBER(AVERAGEIFS(VindIndeks_raw_20_large!$D:$D,VindIndeks_raw_20_large!$C:$C,'Info-tabeller'!S$55,VindIndeks_raw_20_large!$A:$A,'Info-tabeller'!$I162,VindIndeks_raw_20_large!$B:$B,'Info-tabeller'!$H162)),AVERAGEIFS(VindIndeks_raw_20_large!$D:$D,VindIndeks_raw_20_large!$C:$C,'Info-tabeller'!S$55,VindIndeks_raw_20_large!$A:$A,'Info-tabeller'!$I162,VindIndeks_raw_20_large!$B:$B,'Info-tabeller'!$H162),"")</f>
        <v/>
      </c>
      <c r="T162" s="5">
        <f>IF(ISNUMBER(AVERAGEIFS(VindIndeks_raw_20_large!$D:$D,VindIndeks_raw_20_large!$C:$C,'Info-tabeller'!T$55,VindIndeks_raw_20_large!$A:$A,'Info-tabeller'!$I162,VindIndeks_raw_20_large!$B:$B,'Info-tabeller'!$H162)),AVERAGEIFS(VindIndeks_raw_20_large!$D:$D,VindIndeks_raw_20_large!$C:$C,'Info-tabeller'!T$55,VindIndeks_raw_20_large!$A:$A,'Info-tabeller'!$I162,VindIndeks_raw_20_large!$B:$B,'Info-tabeller'!$H162),"")</f>
        <v/>
      </c>
      <c r="U162" s="5">
        <f>IF(ISNUMBER(AVERAGEIFS(VindIndeks_raw_20_large!$D:$D,VindIndeks_raw_20_large!$C:$C,'Info-tabeller'!U$55,VindIndeks_raw_20_large!$A:$A,'Info-tabeller'!$I162,VindIndeks_raw_20_large!$B:$B,'Info-tabeller'!$H162)),AVERAGEIFS(VindIndeks_raw_20_large!$D:$D,VindIndeks_raw_20_large!$C:$C,'Info-tabeller'!U$55,VindIndeks_raw_20_large!$A:$A,'Info-tabeller'!$I162,VindIndeks_raw_20_large!$B:$B,'Info-tabeller'!$H162),"")</f>
        <v/>
      </c>
      <c r="V162" s="5">
        <f>IF(ISNUMBER(AVERAGEIFS(VindIndeks_raw_20_large!$D:$D,VindIndeks_raw_20_large!$C:$C,'Info-tabeller'!V$55,VindIndeks_raw_20_large!$A:$A,'Info-tabeller'!$I162,VindIndeks_raw_20_large!$B:$B,'Info-tabeller'!$H162)),AVERAGEIFS(VindIndeks_raw_20_large!$D:$D,VindIndeks_raw_20_large!$C:$C,'Info-tabeller'!V$55,VindIndeks_raw_20_large!$A:$A,'Info-tabeller'!$I162,VindIndeks_raw_20_large!$B:$B,'Info-tabeller'!$H162),"")</f>
        <v/>
      </c>
      <c r="W162" s="5">
        <f>IF(ISNUMBER(AVERAGEIFS(VindIndeks_raw_20_large!$D:$D,VindIndeks_raw_20_large!$C:$C,'Info-tabeller'!W$55,VindIndeks_raw_20_large!$A:$A,'Info-tabeller'!$I162,VindIndeks_raw_20_large!$B:$B,'Info-tabeller'!$H162)),AVERAGEIFS(VindIndeks_raw_20_large!$D:$D,VindIndeks_raw_20_large!$C:$C,'Info-tabeller'!W$55,VindIndeks_raw_20_large!$A:$A,'Info-tabeller'!$I162,VindIndeks_raw_20_large!$B:$B,'Info-tabeller'!$H162),"")</f>
        <v/>
      </c>
      <c r="X162" s="7">
        <f>IF(ISNUMBER(AVERAGE(J162:Q162)),AVERAGE(J162:Q162),"")</f>
        <v/>
      </c>
      <c r="Y162" s="6">
        <f>IF(ISNUMBER(AVERAGE(R162:W162)),AVERAGE(R162:W162),"")</f>
        <v/>
      </c>
      <c r="AB162" s="16">
        <f>+G162</f>
        <v/>
      </c>
      <c r="AC162" s="4">
        <f>IF(ISNUMBER(AVERAGEIFS(VindIndeks_raw_20_small!$D:$D,VindIndeks_raw_20_small!$C:$C,'Info-tabeller'!AC$55,VindIndeks_raw_20_small!$A:$A,'Info-tabeller'!$I162,VindIndeks_raw_20_small!$B:$B,'Info-tabeller'!$H162)),AVERAGEIFS(VindIndeks_raw_20_small!$D:$D,VindIndeks_raw_20_small!$C:$C,'Info-tabeller'!AC$55,VindIndeks_raw_20_small!$A:$A,'Info-tabeller'!$I162,VindIndeks_raw_20_small!$B:$B,'Info-tabeller'!$H162),"")</f>
        <v/>
      </c>
      <c r="AD162" s="4">
        <f>IF(ISNUMBER(AVERAGEIFS(VindIndeks_raw_20_small!$D:$D,VindIndeks_raw_20_small!$C:$C,'Info-tabeller'!AD$55,VindIndeks_raw_20_small!$A:$A,'Info-tabeller'!$I162,VindIndeks_raw_20_small!$B:$B,'Info-tabeller'!$H162)),AVERAGEIFS(VindIndeks_raw_20_small!$D:$D,VindIndeks_raw_20_small!$C:$C,'Info-tabeller'!AD$55,VindIndeks_raw_20_small!$A:$A,'Info-tabeller'!$I162,VindIndeks_raw_20_small!$B:$B,'Info-tabeller'!$H162),"")</f>
        <v/>
      </c>
      <c r="AE162" s="4">
        <f>IF(ISNUMBER(AVERAGEIFS(VindIndeks_raw_20_small!$D:$D,VindIndeks_raw_20_small!$C:$C,'Info-tabeller'!AE$55,VindIndeks_raw_20_small!$A:$A,'Info-tabeller'!$I162,VindIndeks_raw_20_small!$B:$B,'Info-tabeller'!$H162)),AVERAGEIFS(VindIndeks_raw_20_small!$D:$D,VindIndeks_raw_20_small!$C:$C,'Info-tabeller'!AE$55,VindIndeks_raw_20_small!$A:$A,'Info-tabeller'!$I162,VindIndeks_raw_20_small!$B:$B,'Info-tabeller'!$H162),"")</f>
        <v/>
      </c>
      <c r="AF162" s="4">
        <f>IF(ISNUMBER(AVERAGEIFS(VindIndeks_raw_20_small!$D:$D,VindIndeks_raw_20_small!$C:$C,'Info-tabeller'!AF$55,VindIndeks_raw_20_small!$A:$A,'Info-tabeller'!$I162,VindIndeks_raw_20_small!$B:$B,'Info-tabeller'!$H162)),AVERAGEIFS(VindIndeks_raw_20_small!$D:$D,VindIndeks_raw_20_small!$C:$C,'Info-tabeller'!AF$55,VindIndeks_raw_20_small!$A:$A,'Info-tabeller'!$I162,VindIndeks_raw_20_small!$B:$B,'Info-tabeller'!$H162),"")</f>
        <v/>
      </c>
      <c r="AG162" s="4">
        <f>IF(ISNUMBER(AVERAGEIFS(VindIndeks_raw_20_small!$D:$D,VindIndeks_raw_20_small!$C:$C,'Info-tabeller'!AG$55,VindIndeks_raw_20_small!$A:$A,'Info-tabeller'!$I162,VindIndeks_raw_20_small!$B:$B,'Info-tabeller'!$H162)),AVERAGEIFS(VindIndeks_raw_20_small!$D:$D,VindIndeks_raw_20_small!$C:$C,'Info-tabeller'!AG$55,VindIndeks_raw_20_small!$A:$A,'Info-tabeller'!$I162,VindIndeks_raw_20_small!$B:$B,'Info-tabeller'!$H162),"")</f>
        <v/>
      </c>
      <c r="AH162" s="4">
        <f>IF(ISNUMBER(AVERAGEIFS(VindIndeks_raw_20_small!$D:$D,VindIndeks_raw_20_small!$C:$C,'Info-tabeller'!AH$55,VindIndeks_raw_20_small!$A:$A,'Info-tabeller'!$I162,VindIndeks_raw_20_small!$B:$B,'Info-tabeller'!$H162)),AVERAGEIFS(VindIndeks_raw_20_small!$D:$D,VindIndeks_raw_20_small!$C:$C,'Info-tabeller'!AH$55,VindIndeks_raw_20_small!$A:$A,'Info-tabeller'!$I162,VindIndeks_raw_20_small!$B:$B,'Info-tabeller'!$H162),"")</f>
        <v/>
      </c>
      <c r="AI162" s="4">
        <f>IF(ISNUMBER(AVERAGEIFS(VindIndeks_raw_20_small!$D:$D,VindIndeks_raw_20_small!$C:$C,'Info-tabeller'!AI$55,VindIndeks_raw_20_small!$A:$A,'Info-tabeller'!$I162,VindIndeks_raw_20_small!$B:$B,'Info-tabeller'!$H162)),AVERAGEIFS(VindIndeks_raw_20_small!$D:$D,VindIndeks_raw_20_small!$C:$C,'Info-tabeller'!AI$55,VindIndeks_raw_20_small!$A:$A,'Info-tabeller'!$I162,VindIndeks_raw_20_small!$B:$B,'Info-tabeller'!$H162),"")</f>
        <v/>
      </c>
      <c r="AJ162" s="4">
        <f>IF(ISNUMBER(AVERAGEIFS(VindIndeks_raw_20_small!$D:$D,VindIndeks_raw_20_small!$C:$C,'Info-tabeller'!AJ$55,VindIndeks_raw_20_small!$A:$A,'Info-tabeller'!$I162,VindIndeks_raw_20_small!$B:$B,'Info-tabeller'!$H162)),AVERAGEIFS(VindIndeks_raw_20_small!$D:$D,VindIndeks_raw_20_small!$C:$C,'Info-tabeller'!AJ$55,VindIndeks_raw_20_small!$A:$A,'Info-tabeller'!$I162,VindIndeks_raw_20_small!$B:$B,'Info-tabeller'!$H162),"")</f>
        <v/>
      </c>
      <c r="AK162" s="7">
        <f>IF(ISNUMBER(AVERAGE(AC162:AJ162)),AVERAGE(AC162:AJ162),"")</f>
        <v/>
      </c>
      <c r="AN162" s="17">
        <f>+AB162</f>
        <v/>
      </c>
      <c r="AO162" s="4">
        <f>IF(ISNUMBER(AVERAGEIFS(VindIndeks_raw_13!$D:$D,VindIndeks_raw_13!$C:$C,'Info-tabeller'!AO$55,VindIndeks_raw_13!$A:$A,'Info-tabeller'!$I162,VindIndeks_raw_13!$B:$B,'Info-tabeller'!$H162)),AVERAGEIFS(VindIndeks_raw_13!$D:$D,VindIndeks_raw_13!$C:$C,'Info-tabeller'!AO$55,VindIndeks_raw_13!$A:$A,'Info-tabeller'!$I162,VindIndeks_raw_13!$B:$B,'Info-tabeller'!$H162),"")</f>
        <v/>
      </c>
      <c r="AP162" s="4">
        <f>IF(ISNUMBER(AVERAGEIFS(VindIndeks_raw_13!$D:$D,VindIndeks_raw_13!$C:$C,'Info-tabeller'!AP$55,VindIndeks_raw_13!$A:$A,'Info-tabeller'!$I162,VindIndeks_raw_13!$B:$B,'Info-tabeller'!$H162)),AVERAGEIFS(VindIndeks_raw_13!$D:$D,VindIndeks_raw_13!$C:$C,'Info-tabeller'!AP$55,VindIndeks_raw_13!$A:$A,'Info-tabeller'!$I162,VindIndeks_raw_13!$B:$B,'Info-tabeller'!$H162),"")</f>
        <v/>
      </c>
      <c r="AQ162" s="4">
        <f>IF(ISNUMBER(AVERAGEIFS(VindIndeks_raw_13!$D:$D,VindIndeks_raw_13!$C:$C,'Info-tabeller'!AQ$55,VindIndeks_raw_13!$A:$A,'Info-tabeller'!$I162,VindIndeks_raw_13!$B:$B,'Info-tabeller'!$H162)),AVERAGEIFS(VindIndeks_raw_13!$D:$D,VindIndeks_raw_13!$C:$C,'Info-tabeller'!AQ$55,VindIndeks_raw_13!$A:$A,'Info-tabeller'!$I162,VindIndeks_raw_13!$B:$B,'Info-tabeller'!$H162),"")</f>
        <v/>
      </c>
      <c r="AR162" s="4">
        <f>IF(ISNUMBER(AVERAGEIFS(VindIndeks_raw_13!$D:$D,VindIndeks_raw_13!$C:$C,'Info-tabeller'!AR$55,VindIndeks_raw_13!$A:$A,'Info-tabeller'!$I162,VindIndeks_raw_13!$B:$B,'Info-tabeller'!$H162)),AVERAGEIFS(VindIndeks_raw_13!$D:$D,VindIndeks_raw_13!$C:$C,'Info-tabeller'!AR$55,VindIndeks_raw_13!$A:$A,'Info-tabeller'!$I162,VindIndeks_raw_13!$B:$B,'Info-tabeller'!$H162),"")</f>
        <v/>
      </c>
      <c r="AS162" s="4">
        <f>IF(ISNUMBER(AVERAGEIFS(VindIndeks_raw_13!$D:$D,VindIndeks_raw_13!$C:$C,'Info-tabeller'!AS$55,VindIndeks_raw_13!$A:$A,'Info-tabeller'!$I162,VindIndeks_raw_13!$B:$B,'Info-tabeller'!$H162)),AVERAGEIFS(VindIndeks_raw_13!$D:$D,VindIndeks_raw_13!$C:$C,'Info-tabeller'!AS$55,VindIndeks_raw_13!$A:$A,'Info-tabeller'!$I162,VindIndeks_raw_13!$B:$B,'Info-tabeller'!$H162),"")</f>
        <v/>
      </c>
      <c r="AT162" s="4">
        <f>IF(ISNUMBER(AVERAGEIFS(VindIndeks_raw_13!$D:$D,VindIndeks_raw_13!$C:$C,'Info-tabeller'!AT$55,VindIndeks_raw_13!$A:$A,'Info-tabeller'!$I162,VindIndeks_raw_13!$B:$B,'Info-tabeller'!$H162)),AVERAGEIFS(VindIndeks_raw_13!$D:$D,VindIndeks_raw_13!$C:$C,'Info-tabeller'!AT$55,VindIndeks_raw_13!$A:$A,'Info-tabeller'!$I162,VindIndeks_raw_13!$B:$B,'Info-tabeller'!$H162),"")</f>
        <v/>
      </c>
      <c r="AU162" s="4">
        <f>IF(ISNUMBER(AVERAGEIFS(VindIndeks_raw_13!$D:$D,VindIndeks_raw_13!$C:$C,'Info-tabeller'!AU$55,VindIndeks_raw_13!$A:$A,'Info-tabeller'!$I162,VindIndeks_raw_13!$B:$B,'Info-tabeller'!$H162)),AVERAGEIFS(VindIndeks_raw_13!$D:$D,VindIndeks_raw_13!$C:$C,'Info-tabeller'!AU$55,VindIndeks_raw_13!$A:$A,'Info-tabeller'!$I162,VindIndeks_raw_13!$B:$B,'Info-tabeller'!$H162),"")</f>
        <v/>
      </c>
      <c r="AV162" s="4">
        <f>IF(ISNUMBER(AVERAGEIFS(VindIndeks_raw_13!$D:$D,VindIndeks_raw_13!$C:$C,'Info-tabeller'!AV$55,VindIndeks_raw_13!$A:$A,'Info-tabeller'!$I162,VindIndeks_raw_13!$B:$B,'Info-tabeller'!$H162)),AVERAGEIFS(VindIndeks_raw_13!$D:$D,VindIndeks_raw_13!$C:$C,'Info-tabeller'!AV$55,VindIndeks_raw_13!$A:$A,'Info-tabeller'!$I162,VindIndeks_raw_13!$B:$B,'Info-tabeller'!$H162),"")</f>
        <v/>
      </c>
      <c r="AW162" s="5">
        <f>IF(ISNUMBER(AVERAGEIFS(VindIndeks_raw_13!$D:$D,VindIndeks_raw_13!$C:$C,'Info-tabeller'!AW$55,VindIndeks_raw_13!$A:$A,'Info-tabeller'!$I162,VindIndeks_raw_13!$B:$B,'Info-tabeller'!$H162)),AVERAGEIFS(VindIndeks_raw_13!$D:$D,VindIndeks_raw_13!$C:$C,'Info-tabeller'!AW$55,VindIndeks_raw_13!$A:$A,'Info-tabeller'!$I162,VindIndeks_raw_13!$B:$B,'Info-tabeller'!$H162),"")</f>
        <v/>
      </c>
      <c r="AX162" s="5">
        <f>IF(ISNUMBER(AVERAGEIFS(VindIndeks_raw_13!$D:$D,VindIndeks_raw_13!$C:$C,'Info-tabeller'!AX$55,VindIndeks_raw_13!$A:$A,'Info-tabeller'!$I162,VindIndeks_raw_13!$B:$B,'Info-tabeller'!$H162)),AVERAGEIFS(VindIndeks_raw_13!$D:$D,VindIndeks_raw_13!$C:$C,'Info-tabeller'!AX$55,VindIndeks_raw_13!$A:$A,'Info-tabeller'!$I162,VindIndeks_raw_13!$B:$B,'Info-tabeller'!$H162),"")</f>
        <v/>
      </c>
      <c r="AY162" s="5">
        <f>IF(ISNUMBER(AVERAGEIFS(VindIndeks_raw_13!$D:$D,VindIndeks_raw_13!$C:$C,'Info-tabeller'!AY$55,VindIndeks_raw_13!$A:$A,'Info-tabeller'!$I162,VindIndeks_raw_13!$B:$B,'Info-tabeller'!$H162)),AVERAGEIFS(VindIndeks_raw_13!$D:$D,VindIndeks_raw_13!$C:$C,'Info-tabeller'!AY$55,VindIndeks_raw_13!$A:$A,'Info-tabeller'!$I162,VindIndeks_raw_13!$B:$B,'Info-tabeller'!$H162),"")</f>
        <v/>
      </c>
      <c r="AZ162" s="7">
        <f>IF(ISNUMBER(AVERAGE(AO162:AV162)),AVERAGE(AO162:AV162),"")</f>
        <v/>
      </c>
      <c r="BA162" s="6">
        <f>IF(ISNUMBER(AVERAGE(AW162:AY162)),AVERAGE(AW162:AY162),"")</f>
        <v/>
      </c>
    </row>
    <row r="163" ht="15" customHeight="1">
      <c r="D163" s="53">
        <f>IF(AND($I163=YEAR(WindDenmark!$F$4)+D$100,$H163&lt;=MONTH(WindDenmark!$F$4)),1,0)</f>
        <v/>
      </c>
      <c r="E163" s="53">
        <f>IF(AND($I163=YEAR(WindDenmark!$F$4)+E$100,$H163&lt;=MONTH(WindDenmark!$F$4)),1,0)</f>
        <v/>
      </c>
      <c r="F163" s="53">
        <f>IF(AND(G163&lt;=WindDenmark!$F$4,I163&gt;YEAR(WindDenmark!$F$4)-11),1,0)</f>
        <v/>
      </c>
      <c r="G163" s="62">
        <f>DATE(I163,H163,1)</f>
        <v/>
      </c>
      <c r="H163" s="53">
        <f>+H151</f>
        <v/>
      </c>
      <c r="I163" s="53">
        <f>IF(H163=1,I162+1,I162)</f>
        <v/>
      </c>
      <c r="J163" s="4">
        <f>IF(ISNUMBER(AVERAGEIFS(VindIndeks_raw_20_large!$D:$D,VindIndeks_raw_20_large!$C:$C,'Info-tabeller'!J$55,VindIndeks_raw_20_large!$A:$A,'Info-tabeller'!$I163,VindIndeks_raw_20_large!$B:$B,'Info-tabeller'!$H163)),AVERAGEIFS(VindIndeks_raw_20_large!$D:$D,VindIndeks_raw_20_large!$C:$C,'Info-tabeller'!J$55,VindIndeks_raw_20_large!$A:$A,'Info-tabeller'!$I163,VindIndeks_raw_20_large!$B:$B,'Info-tabeller'!$H163),"")</f>
        <v/>
      </c>
      <c r="K163" s="4">
        <f>IF(ISNUMBER(AVERAGEIFS(VindIndeks_raw_20_large!$D:$D,VindIndeks_raw_20_large!$C:$C,'Info-tabeller'!K$55,VindIndeks_raw_20_large!$A:$A,'Info-tabeller'!$I163,VindIndeks_raw_20_large!$B:$B,'Info-tabeller'!$H163)),AVERAGEIFS(VindIndeks_raw_20_large!$D:$D,VindIndeks_raw_20_large!$C:$C,'Info-tabeller'!K$55,VindIndeks_raw_20_large!$A:$A,'Info-tabeller'!$I163,VindIndeks_raw_20_large!$B:$B,'Info-tabeller'!$H163),"")</f>
        <v/>
      </c>
      <c r="L163" s="4">
        <f>IF(ISNUMBER(AVERAGEIFS(VindIndeks_raw_20_large!$D:$D,VindIndeks_raw_20_large!$C:$C,'Info-tabeller'!L$55,VindIndeks_raw_20_large!$A:$A,'Info-tabeller'!$I163,VindIndeks_raw_20_large!$B:$B,'Info-tabeller'!$H163)),AVERAGEIFS(VindIndeks_raw_20_large!$D:$D,VindIndeks_raw_20_large!$C:$C,'Info-tabeller'!L$55,VindIndeks_raw_20_large!$A:$A,'Info-tabeller'!$I163,VindIndeks_raw_20_large!$B:$B,'Info-tabeller'!$H163),"")</f>
        <v/>
      </c>
      <c r="M163" s="4">
        <f>IF(ISNUMBER(AVERAGEIFS(VindIndeks_raw_20_large!$D:$D,VindIndeks_raw_20_large!$C:$C,'Info-tabeller'!M$55,VindIndeks_raw_20_large!$A:$A,'Info-tabeller'!$I163,VindIndeks_raw_20_large!$B:$B,'Info-tabeller'!$H163)),AVERAGEIFS(VindIndeks_raw_20_large!$D:$D,VindIndeks_raw_20_large!$C:$C,'Info-tabeller'!M$55,VindIndeks_raw_20_large!$A:$A,'Info-tabeller'!$I163,VindIndeks_raw_20_large!$B:$B,'Info-tabeller'!$H163),"")</f>
        <v/>
      </c>
      <c r="N163" s="4">
        <f>IF(ISNUMBER(AVERAGEIFS(VindIndeks_raw_20_large!$D:$D,VindIndeks_raw_20_large!$C:$C,'Info-tabeller'!N$55,VindIndeks_raw_20_large!$A:$A,'Info-tabeller'!$I163,VindIndeks_raw_20_large!$B:$B,'Info-tabeller'!$H163)),AVERAGEIFS(VindIndeks_raw_20_large!$D:$D,VindIndeks_raw_20_large!$C:$C,'Info-tabeller'!N$55,VindIndeks_raw_20_large!$A:$A,'Info-tabeller'!$I163,VindIndeks_raw_20_large!$B:$B,'Info-tabeller'!$H163),"")</f>
        <v/>
      </c>
      <c r="O163" s="4">
        <f>IF(ISNUMBER(AVERAGEIFS(VindIndeks_raw_20_large!$D:$D,VindIndeks_raw_20_large!$C:$C,'Info-tabeller'!O$55,VindIndeks_raw_20_large!$A:$A,'Info-tabeller'!$I163,VindIndeks_raw_20_large!$B:$B,'Info-tabeller'!$H163)),AVERAGEIFS(VindIndeks_raw_20_large!$D:$D,VindIndeks_raw_20_large!$C:$C,'Info-tabeller'!O$55,VindIndeks_raw_20_large!$A:$A,'Info-tabeller'!$I163,VindIndeks_raw_20_large!$B:$B,'Info-tabeller'!$H163),"")</f>
        <v/>
      </c>
      <c r="P163" s="4">
        <f>IF(ISNUMBER(AVERAGEIFS(VindIndeks_raw_20_large!$D:$D,VindIndeks_raw_20_large!$C:$C,'Info-tabeller'!P$55,VindIndeks_raw_20_large!$A:$A,'Info-tabeller'!$I163,VindIndeks_raw_20_large!$B:$B,'Info-tabeller'!$H163)),AVERAGEIFS(VindIndeks_raw_20_large!$D:$D,VindIndeks_raw_20_large!$C:$C,'Info-tabeller'!P$55,VindIndeks_raw_20_large!$A:$A,'Info-tabeller'!$I163,VindIndeks_raw_20_large!$B:$B,'Info-tabeller'!$H163),"")</f>
        <v/>
      </c>
      <c r="Q163" s="4">
        <f>IF(ISNUMBER(AVERAGEIFS(VindIndeks_raw_20_large!$D:$D,VindIndeks_raw_20_large!$C:$C,'Info-tabeller'!Q$55,VindIndeks_raw_20_large!$A:$A,'Info-tabeller'!$I163,VindIndeks_raw_20_large!$B:$B,'Info-tabeller'!$H163)),AVERAGEIFS(VindIndeks_raw_20_large!$D:$D,VindIndeks_raw_20_large!$C:$C,'Info-tabeller'!Q$55,VindIndeks_raw_20_large!$A:$A,'Info-tabeller'!$I163,VindIndeks_raw_20_large!$B:$B,'Info-tabeller'!$H163),"")</f>
        <v/>
      </c>
      <c r="R163" s="5">
        <f>IF(ISNUMBER(AVERAGEIFS(VindIndeks_raw_20_large!$D:$D,VindIndeks_raw_20_large!$C:$C,'Info-tabeller'!R$55,VindIndeks_raw_20_large!$A:$A,'Info-tabeller'!$I163,VindIndeks_raw_20_large!$B:$B,'Info-tabeller'!$H163)),AVERAGEIFS(VindIndeks_raw_20_large!$D:$D,VindIndeks_raw_20_large!$C:$C,'Info-tabeller'!R$55,VindIndeks_raw_20_large!$A:$A,'Info-tabeller'!$I163,VindIndeks_raw_20_large!$B:$B,'Info-tabeller'!$H163),"")</f>
        <v/>
      </c>
      <c r="S163" s="5">
        <f>IF(ISNUMBER(AVERAGEIFS(VindIndeks_raw_20_large!$D:$D,VindIndeks_raw_20_large!$C:$C,'Info-tabeller'!S$55,VindIndeks_raw_20_large!$A:$A,'Info-tabeller'!$I163,VindIndeks_raw_20_large!$B:$B,'Info-tabeller'!$H163)),AVERAGEIFS(VindIndeks_raw_20_large!$D:$D,VindIndeks_raw_20_large!$C:$C,'Info-tabeller'!S$55,VindIndeks_raw_20_large!$A:$A,'Info-tabeller'!$I163,VindIndeks_raw_20_large!$B:$B,'Info-tabeller'!$H163),"")</f>
        <v/>
      </c>
      <c r="T163" s="5">
        <f>IF(ISNUMBER(AVERAGEIFS(VindIndeks_raw_20_large!$D:$D,VindIndeks_raw_20_large!$C:$C,'Info-tabeller'!T$55,VindIndeks_raw_20_large!$A:$A,'Info-tabeller'!$I163,VindIndeks_raw_20_large!$B:$B,'Info-tabeller'!$H163)),AVERAGEIFS(VindIndeks_raw_20_large!$D:$D,VindIndeks_raw_20_large!$C:$C,'Info-tabeller'!T$55,VindIndeks_raw_20_large!$A:$A,'Info-tabeller'!$I163,VindIndeks_raw_20_large!$B:$B,'Info-tabeller'!$H163),"")</f>
        <v/>
      </c>
      <c r="U163" s="5">
        <f>IF(ISNUMBER(AVERAGEIFS(VindIndeks_raw_20_large!$D:$D,VindIndeks_raw_20_large!$C:$C,'Info-tabeller'!U$55,VindIndeks_raw_20_large!$A:$A,'Info-tabeller'!$I163,VindIndeks_raw_20_large!$B:$B,'Info-tabeller'!$H163)),AVERAGEIFS(VindIndeks_raw_20_large!$D:$D,VindIndeks_raw_20_large!$C:$C,'Info-tabeller'!U$55,VindIndeks_raw_20_large!$A:$A,'Info-tabeller'!$I163,VindIndeks_raw_20_large!$B:$B,'Info-tabeller'!$H163),"")</f>
        <v/>
      </c>
      <c r="V163" s="5">
        <f>IF(ISNUMBER(AVERAGEIFS(VindIndeks_raw_20_large!$D:$D,VindIndeks_raw_20_large!$C:$C,'Info-tabeller'!V$55,VindIndeks_raw_20_large!$A:$A,'Info-tabeller'!$I163,VindIndeks_raw_20_large!$B:$B,'Info-tabeller'!$H163)),AVERAGEIFS(VindIndeks_raw_20_large!$D:$D,VindIndeks_raw_20_large!$C:$C,'Info-tabeller'!V$55,VindIndeks_raw_20_large!$A:$A,'Info-tabeller'!$I163,VindIndeks_raw_20_large!$B:$B,'Info-tabeller'!$H163),"")</f>
        <v/>
      </c>
      <c r="W163" s="5">
        <f>IF(ISNUMBER(AVERAGEIFS(VindIndeks_raw_20_large!$D:$D,VindIndeks_raw_20_large!$C:$C,'Info-tabeller'!W$55,VindIndeks_raw_20_large!$A:$A,'Info-tabeller'!$I163,VindIndeks_raw_20_large!$B:$B,'Info-tabeller'!$H163)),AVERAGEIFS(VindIndeks_raw_20_large!$D:$D,VindIndeks_raw_20_large!$C:$C,'Info-tabeller'!W$55,VindIndeks_raw_20_large!$A:$A,'Info-tabeller'!$I163,VindIndeks_raw_20_large!$B:$B,'Info-tabeller'!$H163),"")</f>
        <v/>
      </c>
      <c r="X163" s="7">
        <f>IF(ISNUMBER(AVERAGE(J163:Q163)),AVERAGE(J163:Q163),"")</f>
        <v/>
      </c>
      <c r="Y163" s="6">
        <f>IF(ISNUMBER(AVERAGE(R163:W163)),AVERAGE(R163:W163),"")</f>
        <v/>
      </c>
      <c r="AB163" s="16">
        <f>+G163</f>
        <v/>
      </c>
      <c r="AC163" s="4">
        <f>IF(ISNUMBER(AVERAGEIFS(VindIndeks_raw_20_small!$D:$D,VindIndeks_raw_20_small!$C:$C,'Info-tabeller'!AC$55,VindIndeks_raw_20_small!$A:$A,'Info-tabeller'!$I163,VindIndeks_raw_20_small!$B:$B,'Info-tabeller'!$H163)),AVERAGEIFS(VindIndeks_raw_20_small!$D:$D,VindIndeks_raw_20_small!$C:$C,'Info-tabeller'!AC$55,VindIndeks_raw_20_small!$A:$A,'Info-tabeller'!$I163,VindIndeks_raw_20_small!$B:$B,'Info-tabeller'!$H163),"")</f>
        <v/>
      </c>
      <c r="AD163" s="4">
        <f>IF(ISNUMBER(AVERAGEIFS(VindIndeks_raw_20_small!$D:$D,VindIndeks_raw_20_small!$C:$C,'Info-tabeller'!AD$55,VindIndeks_raw_20_small!$A:$A,'Info-tabeller'!$I163,VindIndeks_raw_20_small!$B:$B,'Info-tabeller'!$H163)),AVERAGEIFS(VindIndeks_raw_20_small!$D:$D,VindIndeks_raw_20_small!$C:$C,'Info-tabeller'!AD$55,VindIndeks_raw_20_small!$A:$A,'Info-tabeller'!$I163,VindIndeks_raw_20_small!$B:$B,'Info-tabeller'!$H163),"")</f>
        <v/>
      </c>
      <c r="AE163" s="4">
        <f>IF(ISNUMBER(AVERAGEIFS(VindIndeks_raw_20_small!$D:$D,VindIndeks_raw_20_small!$C:$C,'Info-tabeller'!AE$55,VindIndeks_raw_20_small!$A:$A,'Info-tabeller'!$I163,VindIndeks_raw_20_small!$B:$B,'Info-tabeller'!$H163)),AVERAGEIFS(VindIndeks_raw_20_small!$D:$D,VindIndeks_raw_20_small!$C:$C,'Info-tabeller'!AE$55,VindIndeks_raw_20_small!$A:$A,'Info-tabeller'!$I163,VindIndeks_raw_20_small!$B:$B,'Info-tabeller'!$H163),"")</f>
        <v/>
      </c>
      <c r="AF163" s="4">
        <f>IF(ISNUMBER(AVERAGEIFS(VindIndeks_raw_20_small!$D:$D,VindIndeks_raw_20_small!$C:$C,'Info-tabeller'!AF$55,VindIndeks_raw_20_small!$A:$A,'Info-tabeller'!$I163,VindIndeks_raw_20_small!$B:$B,'Info-tabeller'!$H163)),AVERAGEIFS(VindIndeks_raw_20_small!$D:$D,VindIndeks_raw_20_small!$C:$C,'Info-tabeller'!AF$55,VindIndeks_raw_20_small!$A:$A,'Info-tabeller'!$I163,VindIndeks_raw_20_small!$B:$B,'Info-tabeller'!$H163),"")</f>
        <v/>
      </c>
      <c r="AG163" s="4">
        <f>IF(ISNUMBER(AVERAGEIFS(VindIndeks_raw_20_small!$D:$D,VindIndeks_raw_20_small!$C:$C,'Info-tabeller'!AG$55,VindIndeks_raw_20_small!$A:$A,'Info-tabeller'!$I163,VindIndeks_raw_20_small!$B:$B,'Info-tabeller'!$H163)),AVERAGEIFS(VindIndeks_raw_20_small!$D:$D,VindIndeks_raw_20_small!$C:$C,'Info-tabeller'!AG$55,VindIndeks_raw_20_small!$A:$A,'Info-tabeller'!$I163,VindIndeks_raw_20_small!$B:$B,'Info-tabeller'!$H163),"")</f>
        <v/>
      </c>
      <c r="AH163" s="4">
        <f>IF(ISNUMBER(AVERAGEIFS(VindIndeks_raw_20_small!$D:$D,VindIndeks_raw_20_small!$C:$C,'Info-tabeller'!AH$55,VindIndeks_raw_20_small!$A:$A,'Info-tabeller'!$I163,VindIndeks_raw_20_small!$B:$B,'Info-tabeller'!$H163)),AVERAGEIFS(VindIndeks_raw_20_small!$D:$D,VindIndeks_raw_20_small!$C:$C,'Info-tabeller'!AH$55,VindIndeks_raw_20_small!$A:$A,'Info-tabeller'!$I163,VindIndeks_raw_20_small!$B:$B,'Info-tabeller'!$H163),"")</f>
        <v/>
      </c>
      <c r="AI163" s="4">
        <f>IF(ISNUMBER(AVERAGEIFS(VindIndeks_raw_20_small!$D:$D,VindIndeks_raw_20_small!$C:$C,'Info-tabeller'!AI$55,VindIndeks_raw_20_small!$A:$A,'Info-tabeller'!$I163,VindIndeks_raw_20_small!$B:$B,'Info-tabeller'!$H163)),AVERAGEIFS(VindIndeks_raw_20_small!$D:$D,VindIndeks_raw_20_small!$C:$C,'Info-tabeller'!AI$55,VindIndeks_raw_20_small!$A:$A,'Info-tabeller'!$I163,VindIndeks_raw_20_small!$B:$B,'Info-tabeller'!$H163),"")</f>
        <v/>
      </c>
      <c r="AJ163" s="4">
        <f>IF(ISNUMBER(AVERAGEIFS(VindIndeks_raw_20_small!$D:$D,VindIndeks_raw_20_small!$C:$C,'Info-tabeller'!AJ$55,VindIndeks_raw_20_small!$A:$A,'Info-tabeller'!$I163,VindIndeks_raw_20_small!$B:$B,'Info-tabeller'!$H163)),AVERAGEIFS(VindIndeks_raw_20_small!$D:$D,VindIndeks_raw_20_small!$C:$C,'Info-tabeller'!AJ$55,VindIndeks_raw_20_small!$A:$A,'Info-tabeller'!$I163,VindIndeks_raw_20_small!$B:$B,'Info-tabeller'!$H163),"")</f>
        <v/>
      </c>
      <c r="AK163" s="7">
        <f>IF(ISNUMBER(AVERAGE(AC163:AJ163)),AVERAGE(AC163:AJ163),"")</f>
        <v/>
      </c>
      <c r="AN163" s="17">
        <f>+AB163</f>
        <v/>
      </c>
      <c r="AO163" s="4">
        <f>IF(ISNUMBER(AVERAGEIFS(VindIndeks_raw_13!$D:$D,VindIndeks_raw_13!$C:$C,'Info-tabeller'!AO$55,VindIndeks_raw_13!$A:$A,'Info-tabeller'!$I163,VindIndeks_raw_13!$B:$B,'Info-tabeller'!$H163)),AVERAGEIFS(VindIndeks_raw_13!$D:$D,VindIndeks_raw_13!$C:$C,'Info-tabeller'!AO$55,VindIndeks_raw_13!$A:$A,'Info-tabeller'!$I163,VindIndeks_raw_13!$B:$B,'Info-tabeller'!$H163),"")</f>
        <v/>
      </c>
      <c r="AP163" s="4">
        <f>IF(ISNUMBER(AVERAGEIFS(VindIndeks_raw_13!$D:$D,VindIndeks_raw_13!$C:$C,'Info-tabeller'!AP$55,VindIndeks_raw_13!$A:$A,'Info-tabeller'!$I163,VindIndeks_raw_13!$B:$B,'Info-tabeller'!$H163)),AVERAGEIFS(VindIndeks_raw_13!$D:$D,VindIndeks_raw_13!$C:$C,'Info-tabeller'!AP$55,VindIndeks_raw_13!$A:$A,'Info-tabeller'!$I163,VindIndeks_raw_13!$B:$B,'Info-tabeller'!$H163),"")</f>
        <v/>
      </c>
      <c r="AQ163" s="4">
        <f>IF(ISNUMBER(AVERAGEIFS(VindIndeks_raw_13!$D:$D,VindIndeks_raw_13!$C:$C,'Info-tabeller'!AQ$55,VindIndeks_raw_13!$A:$A,'Info-tabeller'!$I163,VindIndeks_raw_13!$B:$B,'Info-tabeller'!$H163)),AVERAGEIFS(VindIndeks_raw_13!$D:$D,VindIndeks_raw_13!$C:$C,'Info-tabeller'!AQ$55,VindIndeks_raw_13!$A:$A,'Info-tabeller'!$I163,VindIndeks_raw_13!$B:$B,'Info-tabeller'!$H163),"")</f>
        <v/>
      </c>
      <c r="AR163" s="4">
        <f>IF(ISNUMBER(AVERAGEIFS(VindIndeks_raw_13!$D:$D,VindIndeks_raw_13!$C:$C,'Info-tabeller'!AR$55,VindIndeks_raw_13!$A:$A,'Info-tabeller'!$I163,VindIndeks_raw_13!$B:$B,'Info-tabeller'!$H163)),AVERAGEIFS(VindIndeks_raw_13!$D:$D,VindIndeks_raw_13!$C:$C,'Info-tabeller'!AR$55,VindIndeks_raw_13!$A:$A,'Info-tabeller'!$I163,VindIndeks_raw_13!$B:$B,'Info-tabeller'!$H163),"")</f>
        <v/>
      </c>
      <c r="AS163" s="4">
        <f>IF(ISNUMBER(AVERAGEIFS(VindIndeks_raw_13!$D:$D,VindIndeks_raw_13!$C:$C,'Info-tabeller'!AS$55,VindIndeks_raw_13!$A:$A,'Info-tabeller'!$I163,VindIndeks_raw_13!$B:$B,'Info-tabeller'!$H163)),AVERAGEIFS(VindIndeks_raw_13!$D:$D,VindIndeks_raw_13!$C:$C,'Info-tabeller'!AS$55,VindIndeks_raw_13!$A:$A,'Info-tabeller'!$I163,VindIndeks_raw_13!$B:$B,'Info-tabeller'!$H163),"")</f>
        <v/>
      </c>
      <c r="AT163" s="4">
        <f>IF(ISNUMBER(AVERAGEIFS(VindIndeks_raw_13!$D:$D,VindIndeks_raw_13!$C:$C,'Info-tabeller'!AT$55,VindIndeks_raw_13!$A:$A,'Info-tabeller'!$I163,VindIndeks_raw_13!$B:$B,'Info-tabeller'!$H163)),AVERAGEIFS(VindIndeks_raw_13!$D:$D,VindIndeks_raw_13!$C:$C,'Info-tabeller'!AT$55,VindIndeks_raw_13!$A:$A,'Info-tabeller'!$I163,VindIndeks_raw_13!$B:$B,'Info-tabeller'!$H163),"")</f>
        <v/>
      </c>
      <c r="AU163" s="4">
        <f>IF(ISNUMBER(AVERAGEIFS(VindIndeks_raw_13!$D:$D,VindIndeks_raw_13!$C:$C,'Info-tabeller'!AU$55,VindIndeks_raw_13!$A:$A,'Info-tabeller'!$I163,VindIndeks_raw_13!$B:$B,'Info-tabeller'!$H163)),AVERAGEIFS(VindIndeks_raw_13!$D:$D,VindIndeks_raw_13!$C:$C,'Info-tabeller'!AU$55,VindIndeks_raw_13!$A:$A,'Info-tabeller'!$I163,VindIndeks_raw_13!$B:$B,'Info-tabeller'!$H163),"")</f>
        <v/>
      </c>
      <c r="AV163" s="4">
        <f>IF(ISNUMBER(AVERAGEIFS(VindIndeks_raw_13!$D:$D,VindIndeks_raw_13!$C:$C,'Info-tabeller'!AV$55,VindIndeks_raw_13!$A:$A,'Info-tabeller'!$I163,VindIndeks_raw_13!$B:$B,'Info-tabeller'!$H163)),AVERAGEIFS(VindIndeks_raw_13!$D:$D,VindIndeks_raw_13!$C:$C,'Info-tabeller'!AV$55,VindIndeks_raw_13!$A:$A,'Info-tabeller'!$I163,VindIndeks_raw_13!$B:$B,'Info-tabeller'!$H163),"")</f>
        <v/>
      </c>
      <c r="AW163" s="5">
        <f>IF(ISNUMBER(AVERAGEIFS(VindIndeks_raw_13!$D:$D,VindIndeks_raw_13!$C:$C,'Info-tabeller'!AW$55,VindIndeks_raw_13!$A:$A,'Info-tabeller'!$I163,VindIndeks_raw_13!$B:$B,'Info-tabeller'!$H163)),AVERAGEIFS(VindIndeks_raw_13!$D:$D,VindIndeks_raw_13!$C:$C,'Info-tabeller'!AW$55,VindIndeks_raw_13!$A:$A,'Info-tabeller'!$I163,VindIndeks_raw_13!$B:$B,'Info-tabeller'!$H163),"")</f>
        <v/>
      </c>
      <c r="AX163" s="5">
        <f>IF(ISNUMBER(AVERAGEIFS(VindIndeks_raw_13!$D:$D,VindIndeks_raw_13!$C:$C,'Info-tabeller'!AX$55,VindIndeks_raw_13!$A:$A,'Info-tabeller'!$I163,VindIndeks_raw_13!$B:$B,'Info-tabeller'!$H163)),AVERAGEIFS(VindIndeks_raw_13!$D:$D,VindIndeks_raw_13!$C:$C,'Info-tabeller'!AX$55,VindIndeks_raw_13!$A:$A,'Info-tabeller'!$I163,VindIndeks_raw_13!$B:$B,'Info-tabeller'!$H163),"")</f>
        <v/>
      </c>
      <c r="AY163" s="5">
        <f>IF(ISNUMBER(AVERAGEIFS(VindIndeks_raw_13!$D:$D,VindIndeks_raw_13!$C:$C,'Info-tabeller'!AY$55,VindIndeks_raw_13!$A:$A,'Info-tabeller'!$I163,VindIndeks_raw_13!$B:$B,'Info-tabeller'!$H163)),AVERAGEIFS(VindIndeks_raw_13!$D:$D,VindIndeks_raw_13!$C:$C,'Info-tabeller'!AY$55,VindIndeks_raw_13!$A:$A,'Info-tabeller'!$I163,VindIndeks_raw_13!$B:$B,'Info-tabeller'!$H163),"")</f>
        <v/>
      </c>
      <c r="AZ163" s="7">
        <f>IF(ISNUMBER(AVERAGE(AO163:AV163)),AVERAGE(AO163:AV163),"")</f>
        <v/>
      </c>
      <c r="BA163" s="6">
        <f>IF(ISNUMBER(AVERAGE(AW163:AY163)),AVERAGE(AW163:AY163),"")</f>
        <v/>
      </c>
    </row>
    <row r="164" ht="15" customHeight="1">
      <c r="D164" s="53">
        <f>IF(AND($I164=YEAR(WindDenmark!$F$4)+D$100,$H164&lt;=MONTH(WindDenmark!$F$4)),1,0)</f>
        <v/>
      </c>
      <c r="E164" s="53">
        <f>IF(AND($I164=YEAR(WindDenmark!$F$4)+E$100,$H164&lt;=MONTH(WindDenmark!$F$4)),1,0)</f>
        <v/>
      </c>
      <c r="F164" s="53">
        <f>IF(AND(G164&lt;=WindDenmark!$F$4,I164&gt;YEAR(WindDenmark!$F$4)-11),1,0)</f>
        <v/>
      </c>
      <c r="G164" s="62">
        <f>DATE(I164,H164,1)</f>
        <v/>
      </c>
      <c r="H164" s="53">
        <f>+H152</f>
        <v/>
      </c>
      <c r="I164" s="53">
        <f>IF(H164=1,I163+1,I163)</f>
        <v/>
      </c>
      <c r="J164" s="4">
        <f>IF(ISNUMBER(AVERAGEIFS(VindIndeks_raw_20_large!$D:$D,VindIndeks_raw_20_large!$C:$C,'Info-tabeller'!J$55,VindIndeks_raw_20_large!$A:$A,'Info-tabeller'!$I164,VindIndeks_raw_20_large!$B:$B,'Info-tabeller'!$H164)),AVERAGEIFS(VindIndeks_raw_20_large!$D:$D,VindIndeks_raw_20_large!$C:$C,'Info-tabeller'!J$55,VindIndeks_raw_20_large!$A:$A,'Info-tabeller'!$I164,VindIndeks_raw_20_large!$B:$B,'Info-tabeller'!$H164),"")</f>
        <v/>
      </c>
      <c r="K164" s="4">
        <f>IF(ISNUMBER(AVERAGEIFS(VindIndeks_raw_20_large!$D:$D,VindIndeks_raw_20_large!$C:$C,'Info-tabeller'!K$55,VindIndeks_raw_20_large!$A:$A,'Info-tabeller'!$I164,VindIndeks_raw_20_large!$B:$B,'Info-tabeller'!$H164)),AVERAGEIFS(VindIndeks_raw_20_large!$D:$D,VindIndeks_raw_20_large!$C:$C,'Info-tabeller'!K$55,VindIndeks_raw_20_large!$A:$A,'Info-tabeller'!$I164,VindIndeks_raw_20_large!$B:$B,'Info-tabeller'!$H164),"")</f>
        <v/>
      </c>
      <c r="L164" s="4">
        <f>IF(ISNUMBER(AVERAGEIFS(VindIndeks_raw_20_large!$D:$D,VindIndeks_raw_20_large!$C:$C,'Info-tabeller'!L$55,VindIndeks_raw_20_large!$A:$A,'Info-tabeller'!$I164,VindIndeks_raw_20_large!$B:$B,'Info-tabeller'!$H164)),AVERAGEIFS(VindIndeks_raw_20_large!$D:$D,VindIndeks_raw_20_large!$C:$C,'Info-tabeller'!L$55,VindIndeks_raw_20_large!$A:$A,'Info-tabeller'!$I164,VindIndeks_raw_20_large!$B:$B,'Info-tabeller'!$H164),"")</f>
        <v/>
      </c>
      <c r="M164" s="4">
        <f>IF(ISNUMBER(AVERAGEIFS(VindIndeks_raw_20_large!$D:$D,VindIndeks_raw_20_large!$C:$C,'Info-tabeller'!M$55,VindIndeks_raw_20_large!$A:$A,'Info-tabeller'!$I164,VindIndeks_raw_20_large!$B:$B,'Info-tabeller'!$H164)),AVERAGEIFS(VindIndeks_raw_20_large!$D:$D,VindIndeks_raw_20_large!$C:$C,'Info-tabeller'!M$55,VindIndeks_raw_20_large!$A:$A,'Info-tabeller'!$I164,VindIndeks_raw_20_large!$B:$B,'Info-tabeller'!$H164),"")</f>
        <v/>
      </c>
      <c r="N164" s="4">
        <f>IF(ISNUMBER(AVERAGEIFS(VindIndeks_raw_20_large!$D:$D,VindIndeks_raw_20_large!$C:$C,'Info-tabeller'!N$55,VindIndeks_raw_20_large!$A:$A,'Info-tabeller'!$I164,VindIndeks_raw_20_large!$B:$B,'Info-tabeller'!$H164)),AVERAGEIFS(VindIndeks_raw_20_large!$D:$D,VindIndeks_raw_20_large!$C:$C,'Info-tabeller'!N$55,VindIndeks_raw_20_large!$A:$A,'Info-tabeller'!$I164,VindIndeks_raw_20_large!$B:$B,'Info-tabeller'!$H164),"")</f>
        <v/>
      </c>
      <c r="O164" s="4">
        <f>IF(ISNUMBER(AVERAGEIFS(VindIndeks_raw_20_large!$D:$D,VindIndeks_raw_20_large!$C:$C,'Info-tabeller'!O$55,VindIndeks_raw_20_large!$A:$A,'Info-tabeller'!$I164,VindIndeks_raw_20_large!$B:$B,'Info-tabeller'!$H164)),AVERAGEIFS(VindIndeks_raw_20_large!$D:$D,VindIndeks_raw_20_large!$C:$C,'Info-tabeller'!O$55,VindIndeks_raw_20_large!$A:$A,'Info-tabeller'!$I164,VindIndeks_raw_20_large!$B:$B,'Info-tabeller'!$H164),"")</f>
        <v/>
      </c>
      <c r="P164" s="4">
        <f>IF(ISNUMBER(AVERAGEIFS(VindIndeks_raw_20_large!$D:$D,VindIndeks_raw_20_large!$C:$C,'Info-tabeller'!P$55,VindIndeks_raw_20_large!$A:$A,'Info-tabeller'!$I164,VindIndeks_raw_20_large!$B:$B,'Info-tabeller'!$H164)),AVERAGEIFS(VindIndeks_raw_20_large!$D:$D,VindIndeks_raw_20_large!$C:$C,'Info-tabeller'!P$55,VindIndeks_raw_20_large!$A:$A,'Info-tabeller'!$I164,VindIndeks_raw_20_large!$B:$B,'Info-tabeller'!$H164),"")</f>
        <v/>
      </c>
      <c r="Q164" s="4">
        <f>IF(ISNUMBER(AVERAGEIFS(VindIndeks_raw_20_large!$D:$D,VindIndeks_raw_20_large!$C:$C,'Info-tabeller'!Q$55,VindIndeks_raw_20_large!$A:$A,'Info-tabeller'!$I164,VindIndeks_raw_20_large!$B:$B,'Info-tabeller'!$H164)),AVERAGEIFS(VindIndeks_raw_20_large!$D:$D,VindIndeks_raw_20_large!$C:$C,'Info-tabeller'!Q$55,VindIndeks_raw_20_large!$A:$A,'Info-tabeller'!$I164,VindIndeks_raw_20_large!$B:$B,'Info-tabeller'!$H164),"")</f>
        <v/>
      </c>
      <c r="R164" s="5">
        <f>IF(ISNUMBER(AVERAGEIFS(VindIndeks_raw_20_large!$D:$D,VindIndeks_raw_20_large!$C:$C,'Info-tabeller'!R$55,VindIndeks_raw_20_large!$A:$A,'Info-tabeller'!$I164,VindIndeks_raw_20_large!$B:$B,'Info-tabeller'!$H164)),AVERAGEIFS(VindIndeks_raw_20_large!$D:$D,VindIndeks_raw_20_large!$C:$C,'Info-tabeller'!R$55,VindIndeks_raw_20_large!$A:$A,'Info-tabeller'!$I164,VindIndeks_raw_20_large!$B:$B,'Info-tabeller'!$H164),"")</f>
        <v/>
      </c>
      <c r="S164" s="5">
        <f>IF(ISNUMBER(AVERAGEIFS(VindIndeks_raw_20_large!$D:$D,VindIndeks_raw_20_large!$C:$C,'Info-tabeller'!S$55,VindIndeks_raw_20_large!$A:$A,'Info-tabeller'!$I164,VindIndeks_raw_20_large!$B:$B,'Info-tabeller'!$H164)),AVERAGEIFS(VindIndeks_raw_20_large!$D:$D,VindIndeks_raw_20_large!$C:$C,'Info-tabeller'!S$55,VindIndeks_raw_20_large!$A:$A,'Info-tabeller'!$I164,VindIndeks_raw_20_large!$B:$B,'Info-tabeller'!$H164),"")</f>
        <v/>
      </c>
      <c r="T164" s="5">
        <f>IF(ISNUMBER(AVERAGEIFS(VindIndeks_raw_20_large!$D:$D,VindIndeks_raw_20_large!$C:$C,'Info-tabeller'!T$55,VindIndeks_raw_20_large!$A:$A,'Info-tabeller'!$I164,VindIndeks_raw_20_large!$B:$B,'Info-tabeller'!$H164)),AVERAGEIFS(VindIndeks_raw_20_large!$D:$D,VindIndeks_raw_20_large!$C:$C,'Info-tabeller'!T$55,VindIndeks_raw_20_large!$A:$A,'Info-tabeller'!$I164,VindIndeks_raw_20_large!$B:$B,'Info-tabeller'!$H164),"")</f>
        <v/>
      </c>
      <c r="U164" s="5">
        <f>IF(ISNUMBER(AVERAGEIFS(VindIndeks_raw_20_large!$D:$D,VindIndeks_raw_20_large!$C:$C,'Info-tabeller'!U$55,VindIndeks_raw_20_large!$A:$A,'Info-tabeller'!$I164,VindIndeks_raw_20_large!$B:$B,'Info-tabeller'!$H164)),AVERAGEIFS(VindIndeks_raw_20_large!$D:$D,VindIndeks_raw_20_large!$C:$C,'Info-tabeller'!U$55,VindIndeks_raw_20_large!$A:$A,'Info-tabeller'!$I164,VindIndeks_raw_20_large!$B:$B,'Info-tabeller'!$H164),"")</f>
        <v/>
      </c>
      <c r="V164" s="5">
        <f>IF(ISNUMBER(AVERAGEIFS(VindIndeks_raw_20_large!$D:$D,VindIndeks_raw_20_large!$C:$C,'Info-tabeller'!V$55,VindIndeks_raw_20_large!$A:$A,'Info-tabeller'!$I164,VindIndeks_raw_20_large!$B:$B,'Info-tabeller'!$H164)),AVERAGEIFS(VindIndeks_raw_20_large!$D:$D,VindIndeks_raw_20_large!$C:$C,'Info-tabeller'!V$55,VindIndeks_raw_20_large!$A:$A,'Info-tabeller'!$I164,VindIndeks_raw_20_large!$B:$B,'Info-tabeller'!$H164),"")</f>
        <v/>
      </c>
      <c r="W164" s="5">
        <f>IF(ISNUMBER(AVERAGEIFS(VindIndeks_raw_20_large!$D:$D,VindIndeks_raw_20_large!$C:$C,'Info-tabeller'!W$55,VindIndeks_raw_20_large!$A:$A,'Info-tabeller'!$I164,VindIndeks_raw_20_large!$B:$B,'Info-tabeller'!$H164)),AVERAGEIFS(VindIndeks_raw_20_large!$D:$D,VindIndeks_raw_20_large!$C:$C,'Info-tabeller'!W$55,VindIndeks_raw_20_large!$A:$A,'Info-tabeller'!$I164,VindIndeks_raw_20_large!$B:$B,'Info-tabeller'!$H164),"")</f>
        <v/>
      </c>
      <c r="X164" s="7">
        <f>IF(ISNUMBER(AVERAGE(J164:Q164)),AVERAGE(J164:Q164),"")</f>
        <v/>
      </c>
      <c r="Y164" s="6">
        <f>IF(ISNUMBER(AVERAGE(R164:W164)),AVERAGE(R164:W164),"")</f>
        <v/>
      </c>
      <c r="AB164" s="16">
        <f>+G164</f>
        <v/>
      </c>
      <c r="AC164" s="4">
        <f>IF(ISNUMBER(AVERAGEIFS(VindIndeks_raw_20_small!$D:$D,VindIndeks_raw_20_small!$C:$C,'Info-tabeller'!AC$55,VindIndeks_raw_20_small!$A:$A,'Info-tabeller'!$I164,VindIndeks_raw_20_small!$B:$B,'Info-tabeller'!$H164)),AVERAGEIFS(VindIndeks_raw_20_small!$D:$D,VindIndeks_raw_20_small!$C:$C,'Info-tabeller'!AC$55,VindIndeks_raw_20_small!$A:$A,'Info-tabeller'!$I164,VindIndeks_raw_20_small!$B:$B,'Info-tabeller'!$H164),"")</f>
        <v/>
      </c>
      <c r="AD164" s="4">
        <f>IF(ISNUMBER(AVERAGEIFS(VindIndeks_raw_20_small!$D:$D,VindIndeks_raw_20_small!$C:$C,'Info-tabeller'!AD$55,VindIndeks_raw_20_small!$A:$A,'Info-tabeller'!$I164,VindIndeks_raw_20_small!$B:$B,'Info-tabeller'!$H164)),AVERAGEIFS(VindIndeks_raw_20_small!$D:$D,VindIndeks_raw_20_small!$C:$C,'Info-tabeller'!AD$55,VindIndeks_raw_20_small!$A:$A,'Info-tabeller'!$I164,VindIndeks_raw_20_small!$B:$B,'Info-tabeller'!$H164),"")</f>
        <v/>
      </c>
      <c r="AE164" s="4">
        <f>IF(ISNUMBER(AVERAGEIFS(VindIndeks_raw_20_small!$D:$D,VindIndeks_raw_20_small!$C:$C,'Info-tabeller'!AE$55,VindIndeks_raw_20_small!$A:$A,'Info-tabeller'!$I164,VindIndeks_raw_20_small!$B:$B,'Info-tabeller'!$H164)),AVERAGEIFS(VindIndeks_raw_20_small!$D:$D,VindIndeks_raw_20_small!$C:$C,'Info-tabeller'!AE$55,VindIndeks_raw_20_small!$A:$A,'Info-tabeller'!$I164,VindIndeks_raw_20_small!$B:$B,'Info-tabeller'!$H164),"")</f>
        <v/>
      </c>
      <c r="AF164" s="4">
        <f>IF(ISNUMBER(AVERAGEIFS(VindIndeks_raw_20_small!$D:$D,VindIndeks_raw_20_small!$C:$C,'Info-tabeller'!AF$55,VindIndeks_raw_20_small!$A:$A,'Info-tabeller'!$I164,VindIndeks_raw_20_small!$B:$B,'Info-tabeller'!$H164)),AVERAGEIFS(VindIndeks_raw_20_small!$D:$D,VindIndeks_raw_20_small!$C:$C,'Info-tabeller'!AF$55,VindIndeks_raw_20_small!$A:$A,'Info-tabeller'!$I164,VindIndeks_raw_20_small!$B:$B,'Info-tabeller'!$H164),"")</f>
        <v/>
      </c>
      <c r="AG164" s="4">
        <f>IF(ISNUMBER(AVERAGEIFS(VindIndeks_raw_20_small!$D:$D,VindIndeks_raw_20_small!$C:$C,'Info-tabeller'!AG$55,VindIndeks_raw_20_small!$A:$A,'Info-tabeller'!$I164,VindIndeks_raw_20_small!$B:$B,'Info-tabeller'!$H164)),AVERAGEIFS(VindIndeks_raw_20_small!$D:$D,VindIndeks_raw_20_small!$C:$C,'Info-tabeller'!AG$55,VindIndeks_raw_20_small!$A:$A,'Info-tabeller'!$I164,VindIndeks_raw_20_small!$B:$B,'Info-tabeller'!$H164),"")</f>
        <v/>
      </c>
      <c r="AH164" s="4">
        <f>IF(ISNUMBER(AVERAGEIFS(VindIndeks_raw_20_small!$D:$D,VindIndeks_raw_20_small!$C:$C,'Info-tabeller'!AH$55,VindIndeks_raw_20_small!$A:$A,'Info-tabeller'!$I164,VindIndeks_raw_20_small!$B:$B,'Info-tabeller'!$H164)),AVERAGEIFS(VindIndeks_raw_20_small!$D:$D,VindIndeks_raw_20_small!$C:$C,'Info-tabeller'!AH$55,VindIndeks_raw_20_small!$A:$A,'Info-tabeller'!$I164,VindIndeks_raw_20_small!$B:$B,'Info-tabeller'!$H164),"")</f>
        <v/>
      </c>
      <c r="AI164" s="4">
        <f>IF(ISNUMBER(AVERAGEIFS(VindIndeks_raw_20_small!$D:$D,VindIndeks_raw_20_small!$C:$C,'Info-tabeller'!AI$55,VindIndeks_raw_20_small!$A:$A,'Info-tabeller'!$I164,VindIndeks_raw_20_small!$B:$B,'Info-tabeller'!$H164)),AVERAGEIFS(VindIndeks_raw_20_small!$D:$D,VindIndeks_raw_20_small!$C:$C,'Info-tabeller'!AI$55,VindIndeks_raw_20_small!$A:$A,'Info-tabeller'!$I164,VindIndeks_raw_20_small!$B:$B,'Info-tabeller'!$H164),"")</f>
        <v/>
      </c>
      <c r="AJ164" s="4">
        <f>IF(ISNUMBER(AVERAGEIFS(VindIndeks_raw_20_small!$D:$D,VindIndeks_raw_20_small!$C:$C,'Info-tabeller'!AJ$55,VindIndeks_raw_20_small!$A:$A,'Info-tabeller'!$I164,VindIndeks_raw_20_small!$B:$B,'Info-tabeller'!$H164)),AVERAGEIFS(VindIndeks_raw_20_small!$D:$D,VindIndeks_raw_20_small!$C:$C,'Info-tabeller'!AJ$55,VindIndeks_raw_20_small!$A:$A,'Info-tabeller'!$I164,VindIndeks_raw_20_small!$B:$B,'Info-tabeller'!$H164),"")</f>
        <v/>
      </c>
      <c r="AK164" s="7">
        <f>IF(ISNUMBER(AVERAGE(AC164:AJ164)),AVERAGE(AC164:AJ164),"")</f>
        <v/>
      </c>
      <c r="AN164" s="17">
        <f>+AB164</f>
        <v/>
      </c>
      <c r="AO164" s="4">
        <f>IF(ISNUMBER(AVERAGEIFS(VindIndeks_raw_13!$D:$D,VindIndeks_raw_13!$C:$C,'Info-tabeller'!AO$55,VindIndeks_raw_13!$A:$A,'Info-tabeller'!$I164,VindIndeks_raw_13!$B:$B,'Info-tabeller'!$H164)),AVERAGEIFS(VindIndeks_raw_13!$D:$D,VindIndeks_raw_13!$C:$C,'Info-tabeller'!AO$55,VindIndeks_raw_13!$A:$A,'Info-tabeller'!$I164,VindIndeks_raw_13!$B:$B,'Info-tabeller'!$H164),"")</f>
        <v/>
      </c>
      <c r="AP164" s="4">
        <f>IF(ISNUMBER(AVERAGEIFS(VindIndeks_raw_13!$D:$D,VindIndeks_raw_13!$C:$C,'Info-tabeller'!AP$55,VindIndeks_raw_13!$A:$A,'Info-tabeller'!$I164,VindIndeks_raw_13!$B:$B,'Info-tabeller'!$H164)),AVERAGEIFS(VindIndeks_raw_13!$D:$D,VindIndeks_raw_13!$C:$C,'Info-tabeller'!AP$55,VindIndeks_raw_13!$A:$A,'Info-tabeller'!$I164,VindIndeks_raw_13!$B:$B,'Info-tabeller'!$H164),"")</f>
        <v/>
      </c>
      <c r="AQ164" s="4">
        <f>IF(ISNUMBER(AVERAGEIFS(VindIndeks_raw_13!$D:$D,VindIndeks_raw_13!$C:$C,'Info-tabeller'!AQ$55,VindIndeks_raw_13!$A:$A,'Info-tabeller'!$I164,VindIndeks_raw_13!$B:$B,'Info-tabeller'!$H164)),AVERAGEIFS(VindIndeks_raw_13!$D:$D,VindIndeks_raw_13!$C:$C,'Info-tabeller'!AQ$55,VindIndeks_raw_13!$A:$A,'Info-tabeller'!$I164,VindIndeks_raw_13!$B:$B,'Info-tabeller'!$H164),"")</f>
        <v/>
      </c>
      <c r="AR164" s="4">
        <f>IF(ISNUMBER(AVERAGEIFS(VindIndeks_raw_13!$D:$D,VindIndeks_raw_13!$C:$C,'Info-tabeller'!AR$55,VindIndeks_raw_13!$A:$A,'Info-tabeller'!$I164,VindIndeks_raw_13!$B:$B,'Info-tabeller'!$H164)),AVERAGEIFS(VindIndeks_raw_13!$D:$D,VindIndeks_raw_13!$C:$C,'Info-tabeller'!AR$55,VindIndeks_raw_13!$A:$A,'Info-tabeller'!$I164,VindIndeks_raw_13!$B:$B,'Info-tabeller'!$H164),"")</f>
        <v/>
      </c>
      <c r="AS164" s="4">
        <f>IF(ISNUMBER(AVERAGEIFS(VindIndeks_raw_13!$D:$D,VindIndeks_raw_13!$C:$C,'Info-tabeller'!AS$55,VindIndeks_raw_13!$A:$A,'Info-tabeller'!$I164,VindIndeks_raw_13!$B:$B,'Info-tabeller'!$H164)),AVERAGEIFS(VindIndeks_raw_13!$D:$D,VindIndeks_raw_13!$C:$C,'Info-tabeller'!AS$55,VindIndeks_raw_13!$A:$A,'Info-tabeller'!$I164,VindIndeks_raw_13!$B:$B,'Info-tabeller'!$H164),"")</f>
        <v/>
      </c>
      <c r="AT164" s="4">
        <f>IF(ISNUMBER(AVERAGEIFS(VindIndeks_raw_13!$D:$D,VindIndeks_raw_13!$C:$C,'Info-tabeller'!AT$55,VindIndeks_raw_13!$A:$A,'Info-tabeller'!$I164,VindIndeks_raw_13!$B:$B,'Info-tabeller'!$H164)),AVERAGEIFS(VindIndeks_raw_13!$D:$D,VindIndeks_raw_13!$C:$C,'Info-tabeller'!AT$55,VindIndeks_raw_13!$A:$A,'Info-tabeller'!$I164,VindIndeks_raw_13!$B:$B,'Info-tabeller'!$H164),"")</f>
        <v/>
      </c>
      <c r="AU164" s="4">
        <f>IF(ISNUMBER(AVERAGEIFS(VindIndeks_raw_13!$D:$D,VindIndeks_raw_13!$C:$C,'Info-tabeller'!AU$55,VindIndeks_raw_13!$A:$A,'Info-tabeller'!$I164,VindIndeks_raw_13!$B:$B,'Info-tabeller'!$H164)),AVERAGEIFS(VindIndeks_raw_13!$D:$D,VindIndeks_raw_13!$C:$C,'Info-tabeller'!AU$55,VindIndeks_raw_13!$A:$A,'Info-tabeller'!$I164,VindIndeks_raw_13!$B:$B,'Info-tabeller'!$H164),"")</f>
        <v/>
      </c>
      <c r="AV164" s="4">
        <f>IF(ISNUMBER(AVERAGEIFS(VindIndeks_raw_13!$D:$D,VindIndeks_raw_13!$C:$C,'Info-tabeller'!AV$55,VindIndeks_raw_13!$A:$A,'Info-tabeller'!$I164,VindIndeks_raw_13!$B:$B,'Info-tabeller'!$H164)),AVERAGEIFS(VindIndeks_raw_13!$D:$D,VindIndeks_raw_13!$C:$C,'Info-tabeller'!AV$55,VindIndeks_raw_13!$A:$A,'Info-tabeller'!$I164,VindIndeks_raw_13!$B:$B,'Info-tabeller'!$H164),"")</f>
        <v/>
      </c>
      <c r="AW164" s="5">
        <f>IF(ISNUMBER(AVERAGEIFS(VindIndeks_raw_13!$D:$D,VindIndeks_raw_13!$C:$C,'Info-tabeller'!AW$55,VindIndeks_raw_13!$A:$A,'Info-tabeller'!$I164,VindIndeks_raw_13!$B:$B,'Info-tabeller'!$H164)),AVERAGEIFS(VindIndeks_raw_13!$D:$D,VindIndeks_raw_13!$C:$C,'Info-tabeller'!AW$55,VindIndeks_raw_13!$A:$A,'Info-tabeller'!$I164,VindIndeks_raw_13!$B:$B,'Info-tabeller'!$H164),"")</f>
        <v/>
      </c>
      <c r="AX164" s="5">
        <f>IF(ISNUMBER(AVERAGEIFS(VindIndeks_raw_13!$D:$D,VindIndeks_raw_13!$C:$C,'Info-tabeller'!AX$55,VindIndeks_raw_13!$A:$A,'Info-tabeller'!$I164,VindIndeks_raw_13!$B:$B,'Info-tabeller'!$H164)),AVERAGEIFS(VindIndeks_raw_13!$D:$D,VindIndeks_raw_13!$C:$C,'Info-tabeller'!AX$55,VindIndeks_raw_13!$A:$A,'Info-tabeller'!$I164,VindIndeks_raw_13!$B:$B,'Info-tabeller'!$H164),"")</f>
        <v/>
      </c>
      <c r="AY164" s="5">
        <f>IF(ISNUMBER(AVERAGEIFS(VindIndeks_raw_13!$D:$D,VindIndeks_raw_13!$C:$C,'Info-tabeller'!AY$55,VindIndeks_raw_13!$A:$A,'Info-tabeller'!$I164,VindIndeks_raw_13!$B:$B,'Info-tabeller'!$H164)),AVERAGEIFS(VindIndeks_raw_13!$D:$D,VindIndeks_raw_13!$C:$C,'Info-tabeller'!AY$55,VindIndeks_raw_13!$A:$A,'Info-tabeller'!$I164,VindIndeks_raw_13!$B:$B,'Info-tabeller'!$H164),"")</f>
        <v/>
      </c>
      <c r="AZ164" s="7">
        <f>IF(ISNUMBER(AVERAGE(AO164:AV164)),AVERAGE(AO164:AV164),"")</f>
        <v/>
      </c>
      <c r="BA164" s="6">
        <f>IF(ISNUMBER(AVERAGE(AW164:AY164)),AVERAGE(AW164:AY164),"")</f>
        <v/>
      </c>
    </row>
    <row r="165" ht="15" customHeight="1">
      <c r="D165" s="53">
        <f>IF(AND($I165=YEAR(WindDenmark!$F$4)+D$100,$H165&lt;=MONTH(WindDenmark!$F$4)),1,0)</f>
        <v/>
      </c>
      <c r="E165" s="53">
        <f>IF(AND($I165=YEAR(WindDenmark!$F$4)+E$100,$H165&lt;=MONTH(WindDenmark!$F$4)),1,0)</f>
        <v/>
      </c>
      <c r="F165" s="53">
        <f>IF(AND(G165&lt;=WindDenmark!$F$4,I165&gt;YEAR(WindDenmark!$F$4)-11),1,0)</f>
        <v/>
      </c>
      <c r="G165" s="62">
        <f>DATE(I165,H165,1)</f>
        <v/>
      </c>
      <c r="H165" s="53">
        <f>+H153</f>
        <v/>
      </c>
      <c r="I165" s="53">
        <f>IF(H165=1,I164+1,I164)</f>
        <v/>
      </c>
      <c r="J165" s="4">
        <f>IF(ISNUMBER(AVERAGEIFS(VindIndeks_raw_20_large!$D:$D,VindIndeks_raw_20_large!$C:$C,'Info-tabeller'!J$55,VindIndeks_raw_20_large!$A:$A,'Info-tabeller'!$I165,VindIndeks_raw_20_large!$B:$B,'Info-tabeller'!$H165)),AVERAGEIFS(VindIndeks_raw_20_large!$D:$D,VindIndeks_raw_20_large!$C:$C,'Info-tabeller'!J$55,VindIndeks_raw_20_large!$A:$A,'Info-tabeller'!$I165,VindIndeks_raw_20_large!$B:$B,'Info-tabeller'!$H165),"")</f>
        <v/>
      </c>
      <c r="K165" s="4">
        <f>IF(ISNUMBER(AVERAGEIFS(VindIndeks_raw_20_large!$D:$D,VindIndeks_raw_20_large!$C:$C,'Info-tabeller'!K$55,VindIndeks_raw_20_large!$A:$A,'Info-tabeller'!$I165,VindIndeks_raw_20_large!$B:$B,'Info-tabeller'!$H165)),AVERAGEIFS(VindIndeks_raw_20_large!$D:$D,VindIndeks_raw_20_large!$C:$C,'Info-tabeller'!K$55,VindIndeks_raw_20_large!$A:$A,'Info-tabeller'!$I165,VindIndeks_raw_20_large!$B:$B,'Info-tabeller'!$H165),"")</f>
        <v/>
      </c>
      <c r="L165" s="4">
        <f>IF(ISNUMBER(AVERAGEIFS(VindIndeks_raw_20_large!$D:$D,VindIndeks_raw_20_large!$C:$C,'Info-tabeller'!L$55,VindIndeks_raw_20_large!$A:$A,'Info-tabeller'!$I165,VindIndeks_raw_20_large!$B:$B,'Info-tabeller'!$H165)),AVERAGEIFS(VindIndeks_raw_20_large!$D:$D,VindIndeks_raw_20_large!$C:$C,'Info-tabeller'!L$55,VindIndeks_raw_20_large!$A:$A,'Info-tabeller'!$I165,VindIndeks_raw_20_large!$B:$B,'Info-tabeller'!$H165),"")</f>
        <v/>
      </c>
      <c r="M165" s="4">
        <f>IF(ISNUMBER(AVERAGEIFS(VindIndeks_raw_20_large!$D:$D,VindIndeks_raw_20_large!$C:$C,'Info-tabeller'!M$55,VindIndeks_raw_20_large!$A:$A,'Info-tabeller'!$I165,VindIndeks_raw_20_large!$B:$B,'Info-tabeller'!$H165)),AVERAGEIFS(VindIndeks_raw_20_large!$D:$D,VindIndeks_raw_20_large!$C:$C,'Info-tabeller'!M$55,VindIndeks_raw_20_large!$A:$A,'Info-tabeller'!$I165,VindIndeks_raw_20_large!$B:$B,'Info-tabeller'!$H165),"")</f>
        <v/>
      </c>
      <c r="N165" s="4">
        <f>IF(ISNUMBER(AVERAGEIFS(VindIndeks_raw_20_large!$D:$D,VindIndeks_raw_20_large!$C:$C,'Info-tabeller'!N$55,VindIndeks_raw_20_large!$A:$A,'Info-tabeller'!$I165,VindIndeks_raw_20_large!$B:$B,'Info-tabeller'!$H165)),AVERAGEIFS(VindIndeks_raw_20_large!$D:$D,VindIndeks_raw_20_large!$C:$C,'Info-tabeller'!N$55,VindIndeks_raw_20_large!$A:$A,'Info-tabeller'!$I165,VindIndeks_raw_20_large!$B:$B,'Info-tabeller'!$H165),"")</f>
        <v/>
      </c>
      <c r="O165" s="4">
        <f>IF(ISNUMBER(AVERAGEIFS(VindIndeks_raw_20_large!$D:$D,VindIndeks_raw_20_large!$C:$C,'Info-tabeller'!O$55,VindIndeks_raw_20_large!$A:$A,'Info-tabeller'!$I165,VindIndeks_raw_20_large!$B:$B,'Info-tabeller'!$H165)),AVERAGEIFS(VindIndeks_raw_20_large!$D:$D,VindIndeks_raw_20_large!$C:$C,'Info-tabeller'!O$55,VindIndeks_raw_20_large!$A:$A,'Info-tabeller'!$I165,VindIndeks_raw_20_large!$B:$B,'Info-tabeller'!$H165),"")</f>
        <v/>
      </c>
      <c r="P165" s="4">
        <f>IF(ISNUMBER(AVERAGEIFS(VindIndeks_raw_20_large!$D:$D,VindIndeks_raw_20_large!$C:$C,'Info-tabeller'!P$55,VindIndeks_raw_20_large!$A:$A,'Info-tabeller'!$I165,VindIndeks_raw_20_large!$B:$B,'Info-tabeller'!$H165)),AVERAGEIFS(VindIndeks_raw_20_large!$D:$D,VindIndeks_raw_20_large!$C:$C,'Info-tabeller'!P$55,VindIndeks_raw_20_large!$A:$A,'Info-tabeller'!$I165,VindIndeks_raw_20_large!$B:$B,'Info-tabeller'!$H165),"")</f>
        <v/>
      </c>
      <c r="Q165" s="4">
        <f>IF(ISNUMBER(AVERAGEIFS(VindIndeks_raw_20_large!$D:$D,VindIndeks_raw_20_large!$C:$C,'Info-tabeller'!Q$55,VindIndeks_raw_20_large!$A:$A,'Info-tabeller'!$I165,VindIndeks_raw_20_large!$B:$B,'Info-tabeller'!$H165)),AVERAGEIFS(VindIndeks_raw_20_large!$D:$D,VindIndeks_raw_20_large!$C:$C,'Info-tabeller'!Q$55,VindIndeks_raw_20_large!$A:$A,'Info-tabeller'!$I165,VindIndeks_raw_20_large!$B:$B,'Info-tabeller'!$H165),"")</f>
        <v/>
      </c>
      <c r="R165" s="5">
        <f>IF(ISNUMBER(AVERAGEIFS(VindIndeks_raw_20_large!$D:$D,VindIndeks_raw_20_large!$C:$C,'Info-tabeller'!R$55,VindIndeks_raw_20_large!$A:$A,'Info-tabeller'!$I165,VindIndeks_raw_20_large!$B:$B,'Info-tabeller'!$H165)),AVERAGEIFS(VindIndeks_raw_20_large!$D:$D,VindIndeks_raw_20_large!$C:$C,'Info-tabeller'!R$55,VindIndeks_raw_20_large!$A:$A,'Info-tabeller'!$I165,VindIndeks_raw_20_large!$B:$B,'Info-tabeller'!$H165),"")</f>
        <v/>
      </c>
      <c r="S165" s="5">
        <f>IF(ISNUMBER(AVERAGEIFS(VindIndeks_raw_20_large!$D:$D,VindIndeks_raw_20_large!$C:$C,'Info-tabeller'!S$55,VindIndeks_raw_20_large!$A:$A,'Info-tabeller'!$I165,VindIndeks_raw_20_large!$B:$B,'Info-tabeller'!$H165)),AVERAGEIFS(VindIndeks_raw_20_large!$D:$D,VindIndeks_raw_20_large!$C:$C,'Info-tabeller'!S$55,VindIndeks_raw_20_large!$A:$A,'Info-tabeller'!$I165,VindIndeks_raw_20_large!$B:$B,'Info-tabeller'!$H165),"")</f>
        <v/>
      </c>
      <c r="T165" s="5">
        <f>IF(ISNUMBER(AVERAGEIFS(VindIndeks_raw_20_large!$D:$D,VindIndeks_raw_20_large!$C:$C,'Info-tabeller'!T$55,VindIndeks_raw_20_large!$A:$A,'Info-tabeller'!$I165,VindIndeks_raw_20_large!$B:$B,'Info-tabeller'!$H165)),AVERAGEIFS(VindIndeks_raw_20_large!$D:$D,VindIndeks_raw_20_large!$C:$C,'Info-tabeller'!T$55,VindIndeks_raw_20_large!$A:$A,'Info-tabeller'!$I165,VindIndeks_raw_20_large!$B:$B,'Info-tabeller'!$H165),"")</f>
        <v/>
      </c>
      <c r="U165" s="5">
        <f>IF(ISNUMBER(AVERAGEIFS(VindIndeks_raw_20_large!$D:$D,VindIndeks_raw_20_large!$C:$C,'Info-tabeller'!U$55,VindIndeks_raw_20_large!$A:$A,'Info-tabeller'!$I165,VindIndeks_raw_20_large!$B:$B,'Info-tabeller'!$H165)),AVERAGEIFS(VindIndeks_raw_20_large!$D:$D,VindIndeks_raw_20_large!$C:$C,'Info-tabeller'!U$55,VindIndeks_raw_20_large!$A:$A,'Info-tabeller'!$I165,VindIndeks_raw_20_large!$B:$B,'Info-tabeller'!$H165),"")</f>
        <v/>
      </c>
      <c r="V165" s="5">
        <f>IF(ISNUMBER(AVERAGEIFS(VindIndeks_raw_20_large!$D:$D,VindIndeks_raw_20_large!$C:$C,'Info-tabeller'!V$55,VindIndeks_raw_20_large!$A:$A,'Info-tabeller'!$I165,VindIndeks_raw_20_large!$B:$B,'Info-tabeller'!$H165)),AVERAGEIFS(VindIndeks_raw_20_large!$D:$D,VindIndeks_raw_20_large!$C:$C,'Info-tabeller'!V$55,VindIndeks_raw_20_large!$A:$A,'Info-tabeller'!$I165,VindIndeks_raw_20_large!$B:$B,'Info-tabeller'!$H165),"")</f>
        <v/>
      </c>
      <c r="W165" s="5">
        <f>IF(ISNUMBER(AVERAGEIFS(VindIndeks_raw_20_large!$D:$D,VindIndeks_raw_20_large!$C:$C,'Info-tabeller'!W$55,VindIndeks_raw_20_large!$A:$A,'Info-tabeller'!$I165,VindIndeks_raw_20_large!$B:$B,'Info-tabeller'!$H165)),AVERAGEIFS(VindIndeks_raw_20_large!$D:$D,VindIndeks_raw_20_large!$C:$C,'Info-tabeller'!W$55,VindIndeks_raw_20_large!$A:$A,'Info-tabeller'!$I165,VindIndeks_raw_20_large!$B:$B,'Info-tabeller'!$H165),"")</f>
        <v/>
      </c>
      <c r="X165" s="7">
        <f>IF(ISNUMBER(AVERAGE(J165:Q165)),AVERAGE(J165:Q165),"")</f>
        <v/>
      </c>
      <c r="Y165" s="6">
        <f>IF(ISNUMBER(AVERAGE(R165:W165)),AVERAGE(R165:W165),"")</f>
        <v/>
      </c>
      <c r="AB165" s="16">
        <f>+G165</f>
        <v/>
      </c>
      <c r="AC165" s="4">
        <f>IF(ISNUMBER(AVERAGEIFS(VindIndeks_raw_20_small!$D:$D,VindIndeks_raw_20_small!$C:$C,'Info-tabeller'!AC$55,VindIndeks_raw_20_small!$A:$A,'Info-tabeller'!$I165,VindIndeks_raw_20_small!$B:$B,'Info-tabeller'!$H165)),AVERAGEIFS(VindIndeks_raw_20_small!$D:$D,VindIndeks_raw_20_small!$C:$C,'Info-tabeller'!AC$55,VindIndeks_raw_20_small!$A:$A,'Info-tabeller'!$I165,VindIndeks_raw_20_small!$B:$B,'Info-tabeller'!$H165),"")</f>
        <v/>
      </c>
      <c r="AD165" s="4">
        <f>IF(ISNUMBER(AVERAGEIFS(VindIndeks_raw_20_small!$D:$D,VindIndeks_raw_20_small!$C:$C,'Info-tabeller'!AD$55,VindIndeks_raw_20_small!$A:$A,'Info-tabeller'!$I165,VindIndeks_raw_20_small!$B:$B,'Info-tabeller'!$H165)),AVERAGEIFS(VindIndeks_raw_20_small!$D:$D,VindIndeks_raw_20_small!$C:$C,'Info-tabeller'!AD$55,VindIndeks_raw_20_small!$A:$A,'Info-tabeller'!$I165,VindIndeks_raw_20_small!$B:$B,'Info-tabeller'!$H165),"")</f>
        <v/>
      </c>
      <c r="AE165" s="4">
        <f>IF(ISNUMBER(AVERAGEIFS(VindIndeks_raw_20_small!$D:$D,VindIndeks_raw_20_small!$C:$C,'Info-tabeller'!AE$55,VindIndeks_raw_20_small!$A:$A,'Info-tabeller'!$I165,VindIndeks_raw_20_small!$B:$B,'Info-tabeller'!$H165)),AVERAGEIFS(VindIndeks_raw_20_small!$D:$D,VindIndeks_raw_20_small!$C:$C,'Info-tabeller'!AE$55,VindIndeks_raw_20_small!$A:$A,'Info-tabeller'!$I165,VindIndeks_raw_20_small!$B:$B,'Info-tabeller'!$H165),"")</f>
        <v/>
      </c>
      <c r="AF165" s="4">
        <f>IF(ISNUMBER(AVERAGEIFS(VindIndeks_raw_20_small!$D:$D,VindIndeks_raw_20_small!$C:$C,'Info-tabeller'!AF$55,VindIndeks_raw_20_small!$A:$A,'Info-tabeller'!$I165,VindIndeks_raw_20_small!$B:$B,'Info-tabeller'!$H165)),AVERAGEIFS(VindIndeks_raw_20_small!$D:$D,VindIndeks_raw_20_small!$C:$C,'Info-tabeller'!AF$55,VindIndeks_raw_20_small!$A:$A,'Info-tabeller'!$I165,VindIndeks_raw_20_small!$B:$B,'Info-tabeller'!$H165),"")</f>
        <v/>
      </c>
      <c r="AG165" s="4">
        <f>IF(ISNUMBER(AVERAGEIFS(VindIndeks_raw_20_small!$D:$D,VindIndeks_raw_20_small!$C:$C,'Info-tabeller'!AG$55,VindIndeks_raw_20_small!$A:$A,'Info-tabeller'!$I165,VindIndeks_raw_20_small!$B:$B,'Info-tabeller'!$H165)),AVERAGEIFS(VindIndeks_raw_20_small!$D:$D,VindIndeks_raw_20_small!$C:$C,'Info-tabeller'!AG$55,VindIndeks_raw_20_small!$A:$A,'Info-tabeller'!$I165,VindIndeks_raw_20_small!$B:$B,'Info-tabeller'!$H165),"")</f>
        <v/>
      </c>
      <c r="AH165" s="4">
        <f>IF(ISNUMBER(AVERAGEIFS(VindIndeks_raw_20_small!$D:$D,VindIndeks_raw_20_small!$C:$C,'Info-tabeller'!AH$55,VindIndeks_raw_20_small!$A:$A,'Info-tabeller'!$I165,VindIndeks_raw_20_small!$B:$B,'Info-tabeller'!$H165)),AVERAGEIFS(VindIndeks_raw_20_small!$D:$D,VindIndeks_raw_20_small!$C:$C,'Info-tabeller'!AH$55,VindIndeks_raw_20_small!$A:$A,'Info-tabeller'!$I165,VindIndeks_raw_20_small!$B:$B,'Info-tabeller'!$H165),"")</f>
        <v/>
      </c>
      <c r="AI165" s="4">
        <f>IF(ISNUMBER(AVERAGEIFS(VindIndeks_raw_20_small!$D:$D,VindIndeks_raw_20_small!$C:$C,'Info-tabeller'!AI$55,VindIndeks_raw_20_small!$A:$A,'Info-tabeller'!$I165,VindIndeks_raw_20_small!$B:$B,'Info-tabeller'!$H165)),AVERAGEIFS(VindIndeks_raw_20_small!$D:$D,VindIndeks_raw_20_small!$C:$C,'Info-tabeller'!AI$55,VindIndeks_raw_20_small!$A:$A,'Info-tabeller'!$I165,VindIndeks_raw_20_small!$B:$B,'Info-tabeller'!$H165),"")</f>
        <v/>
      </c>
      <c r="AJ165" s="4">
        <f>IF(ISNUMBER(AVERAGEIFS(VindIndeks_raw_20_small!$D:$D,VindIndeks_raw_20_small!$C:$C,'Info-tabeller'!AJ$55,VindIndeks_raw_20_small!$A:$A,'Info-tabeller'!$I165,VindIndeks_raw_20_small!$B:$B,'Info-tabeller'!$H165)),AVERAGEIFS(VindIndeks_raw_20_small!$D:$D,VindIndeks_raw_20_small!$C:$C,'Info-tabeller'!AJ$55,VindIndeks_raw_20_small!$A:$A,'Info-tabeller'!$I165,VindIndeks_raw_20_small!$B:$B,'Info-tabeller'!$H165),"")</f>
        <v/>
      </c>
      <c r="AK165" s="7">
        <f>IF(ISNUMBER(AVERAGE(AC165:AJ165)),AVERAGE(AC165:AJ165),"")</f>
        <v/>
      </c>
      <c r="AN165" s="17">
        <f>+AB165</f>
        <v/>
      </c>
      <c r="AO165" s="4">
        <f>IF(ISNUMBER(AVERAGEIFS(VindIndeks_raw_13!$D:$D,VindIndeks_raw_13!$C:$C,'Info-tabeller'!AO$55,VindIndeks_raw_13!$A:$A,'Info-tabeller'!$I165,VindIndeks_raw_13!$B:$B,'Info-tabeller'!$H165)),AVERAGEIFS(VindIndeks_raw_13!$D:$D,VindIndeks_raw_13!$C:$C,'Info-tabeller'!AO$55,VindIndeks_raw_13!$A:$A,'Info-tabeller'!$I165,VindIndeks_raw_13!$B:$B,'Info-tabeller'!$H165),"")</f>
        <v/>
      </c>
      <c r="AP165" s="4">
        <f>IF(ISNUMBER(AVERAGEIFS(VindIndeks_raw_13!$D:$D,VindIndeks_raw_13!$C:$C,'Info-tabeller'!AP$55,VindIndeks_raw_13!$A:$A,'Info-tabeller'!$I165,VindIndeks_raw_13!$B:$B,'Info-tabeller'!$H165)),AVERAGEIFS(VindIndeks_raw_13!$D:$D,VindIndeks_raw_13!$C:$C,'Info-tabeller'!AP$55,VindIndeks_raw_13!$A:$A,'Info-tabeller'!$I165,VindIndeks_raw_13!$B:$B,'Info-tabeller'!$H165),"")</f>
        <v/>
      </c>
      <c r="AQ165" s="4">
        <f>IF(ISNUMBER(AVERAGEIFS(VindIndeks_raw_13!$D:$D,VindIndeks_raw_13!$C:$C,'Info-tabeller'!AQ$55,VindIndeks_raw_13!$A:$A,'Info-tabeller'!$I165,VindIndeks_raw_13!$B:$B,'Info-tabeller'!$H165)),AVERAGEIFS(VindIndeks_raw_13!$D:$D,VindIndeks_raw_13!$C:$C,'Info-tabeller'!AQ$55,VindIndeks_raw_13!$A:$A,'Info-tabeller'!$I165,VindIndeks_raw_13!$B:$B,'Info-tabeller'!$H165),"")</f>
        <v/>
      </c>
      <c r="AR165" s="4">
        <f>IF(ISNUMBER(AVERAGEIFS(VindIndeks_raw_13!$D:$D,VindIndeks_raw_13!$C:$C,'Info-tabeller'!AR$55,VindIndeks_raw_13!$A:$A,'Info-tabeller'!$I165,VindIndeks_raw_13!$B:$B,'Info-tabeller'!$H165)),AVERAGEIFS(VindIndeks_raw_13!$D:$D,VindIndeks_raw_13!$C:$C,'Info-tabeller'!AR$55,VindIndeks_raw_13!$A:$A,'Info-tabeller'!$I165,VindIndeks_raw_13!$B:$B,'Info-tabeller'!$H165),"")</f>
        <v/>
      </c>
      <c r="AS165" s="4">
        <f>IF(ISNUMBER(AVERAGEIFS(VindIndeks_raw_13!$D:$D,VindIndeks_raw_13!$C:$C,'Info-tabeller'!AS$55,VindIndeks_raw_13!$A:$A,'Info-tabeller'!$I165,VindIndeks_raw_13!$B:$B,'Info-tabeller'!$H165)),AVERAGEIFS(VindIndeks_raw_13!$D:$D,VindIndeks_raw_13!$C:$C,'Info-tabeller'!AS$55,VindIndeks_raw_13!$A:$A,'Info-tabeller'!$I165,VindIndeks_raw_13!$B:$B,'Info-tabeller'!$H165),"")</f>
        <v/>
      </c>
      <c r="AT165" s="4">
        <f>IF(ISNUMBER(AVERAGEIFS(VindIndeks_raw_13!$D:$D,VindIndeks_raw_13!$C:$C,'Info-tabeller'!AT$55,VindIndeks_raw_13!$A:$A,'Info-tabeller'!$I165,VindIndeks_raw_13!$B:$B,'Info-tabeller'!$H165)),AVERAGEIFS(VindIndeks_raw_13!$D:$D,VindIndeks_raw_13!$C:$C,'Info-tabeller'!AT$55,VindIndeks_raw_13!$A:$A,'Info-tabeller'!$I165,VindIndeks_raw_13!$B:$B,'Info-tabeller'!$H165),"")</f>
        <v/>
      </c>
      <c r="AU165" s="4">
        <f>IF(ISNUMBER(AVERAGEIFS(VindIndeks_raw_13!$D:$D,VindIndeks_raw_13!$C:$C,'Info-tabeller'!AU$55,VindIndeks_raw_13!$A:$A,'Info-tabeller'!$I165,VindIndeks_raw_13!$B:$B,'Info-tabeller'!$H165)),AVERAGEIFS(VindIndeks_raw_13!$D:$D,VindIndeks_raw_13!$C:$C,'Info-tabeller'!AU$55,VindIndeks_raw_13!$A:$A,'Info-tabeller'!$I165,VindIndeks_raw_13!$B:$B,'Info-tabeller'!$H165),"")</f>
        <v/>
      </c>
      <c r="AV165" s="4">
        <f>IF(ISNUMBER(AVERAGEIFS(VindIndeks_raw_13!$D:$D,VindIndeks_raw_13!$C:$C,'Info-tabeller'!AV$55,VindIndeks_raw_13!$A:$A,'Info-tabeller'!$I165,VindIndeks_raw_13!$B:$B,'Info-tabeller'!$H165)),AVERAGEIFS(VindIndeks_raw_13!$D:$D,VindIndeks_raw_13!$C:$C,'Info-tabeller'!AV$55,VindIndeks_raw_13!$A:$A,'Info-tabeller'!$I165,VindIndeks_raw_13!$B:$B,'Info-tabeller'!$H165),"")</f>
        <v/>
      </c>
      <c r="AW165" s="5">
        <f>IF(ISNUMBER(AVERAGEIFS(VindIndeks_raw_13!$D:$D,VindIndeks_raw_13!$C:$C,'Info-tabeller'!AW$55,VindIndeks_raw_13!$A:$A,'Info-tabeller'!$I165,VindIndeks_raw_13!$B:$B,'Info-tabeller'!$H165)),AVERAGEIFS(VindIndeks_raw_13!$D:$D,VindIndeks_raw_13!$C:$C,'Info-tabeller'!AW$55,VindIndeks_raw_13!$A:$A,'Info-tabeller'!$I165,VindIndeks_raw_13!$B:$B,'Info-tabeller'!$H165),"")</f>
        <v/>
      </c>
      <c r="AX165" s="5">
        <f>IF(ISNUMBER(AVERAGEIFS(VindIndeks_raw_13!$D:$D,VindIndeks_raw_13!$C:$C,'Info-tabeller'!AX$55,VindIndeks_raw_13!$A:$A,'Info-tabeller'!$I165,VindIndeks_raw_13!$B:$B,'Info-tabeller'!$H165)),AVERAGEIFS(VindIndeks_raw_13!$D:$D,VindIndeks_raw_13!$C:$C,'Info-tabeller'!AX$55,VindIndeks_raw_13!$A:$A,'Info-tabeller'!$I165,VindIndeks_raw_13!$B:$B,'Info-tabeller'!$H165),"")</f>
        <v/>
      </c>
      <c r="AY165" s="5">
        <f>IF(ISNUMBER(AVERAGEIFS(VindIndeks_raw_13!$D:$D,VindIndeks_raw_13!$C:$C,'Info-tabeller'!AY$55,VindIndeks_raw_13!$A:$A,'Info-tabeller'!$I165,VindIndeks_raw_13!$B:$B,'Info-tabeller'!$H165)),AVERAGEIFS(VindIndeks_raw_13!$D:$D,VindIndeks_raw_13!$C:$C,'Info-tabeller'!AY$55,VindIndeks_raw_13!$A:$A,'Info-tabeller'!$I165,VindIndeks_raw_13!$B:$B,'Info-tabeller'!$H165),"")</f>
        <v/>
      </c>
      <c r="AZ165" s="7">
        <f>IF(ISNUMBER(AVERAGE(AO165:AV165)),AVERAGE(AO165:AV165),"")</f>
        <v/>
      </c>
      <c r="BA165" s="6">
        <f>IF(ISNUMBER(AVERAGE(AW165:AY165)),AVERAGE(AW165:AY165),"")</f>
        <v/>
      </c>
    </row>
    <row r="166" ht="15" customHeight="1">
      <c r="D166" s="53">
        <f>IF(AND($I166=YEAR(WindDenmark!$F$4)+D$100,$H166&lt;=MONTH(WindDenmark!$F$4)),1,0)</f>
        <v/>
      </c>
      <c r="E166" s="53">
        <f>IF(AND($I166=YEAR(WindDenmark!$F$4)+E$100,$H166&lt;=MONTH(WindDenmark!$F$4)),1,0)</f>
        <v/>
      </c>
      <c r="F166" s="53">
        <f>IF(AND(G166&lt;=WindDenmark!$F$4,I166&gt;YEAR(WindDenmark!$F$4)-11),1,0)</f>
        <v/>
      </c>
      <c r="G166" s="62">
        <f>DATE(I166,H166,1)</f>
        <v/>
      </c>
      <c r="H166" s="53">
        <f>+H154</f>
        <v/>
      </c>
      <c r="I166" s="53">
        <f>IF(H166=1,I165+1,I165)</f>
        <v/>
      </c>
      <c r="J166" s="4">
        <f>IF(ISNUMBER(AVERAGEIFS(VindIndeks_raw_20_large!$D:$D,VindIndeks_raw_20_large!$C:$C,'Info-tabeller'!J$55,VindIndeks_raw_20_large!$A:$A,'Info-tabeller'!$I166,VindIndeks_raw_20_large!$B:$B,'Info-tabeller'!$H166)),AVERAGEIFS(VindIndeks_raw_20_large!$D:$D,VindIndeks_raw_20_large!$C:$C,'Info-tabeller'!J$55,VindIndeks_raw_20_large!$A:$A,'Info-tabeller'!$I166,VindIndeks_raw_20_large!$B:$B,'Info-tabeller'!$H166),"")</f>
        <v/>
      </c>
      <c r="K166" s="4">
        <f>IF(ISNUMBER(AVERAGEIFS(VindIndeks_raw_20_large!$D:$D,VindIndeks_raw_20_large!$C:$C,'Info-tabeller'!K$55,VindIndeks_raw_20_large!$A:$A,'Info-tabeller'!$I166,VindIndeks_raw_20_large!$B:$B,'Info-tabeller'!$H166)),AVERAGEIFS(VindIndeks_raw_20_large!$D:$D,VindIndeks_raw_20_large!$C:$C,'Info-tabeller'!K$55,VindIndeks_raw_20_large!$A:$A,'Info-tabeller'!$I166,VindIndeks_raw_20_large!$B:$B,'Info-tabeller'!$H166),"")</f>
        <v/>
      </c>
      <c r="L166" s="4">
        <f>IF(ISNUMBER(AVERAGEIFS(VindIndeks_raw_20_large!$D:$D,VindIndeks_raw_20_large!$C:$C,'Info-tabeller'!L$55,VindIndeks_raw_20_large!$A:$A,'Info-tabeller'!$I166,VindIndeks_raw_20_large!$B:$B,'Info-tabeller'!$H166)),AVERAGEIFS(VindIndeks_raw_20_large!$D:$D,VindIndeks_raw_20_large!$C:$C,'Info-tabeller'!L$55,VindIndeks_raw_20_large!$A:$A,'Info-tabeller'!$I166,VindIndeks_raw_20_large!$B:$B,'Info-tabeller'!$H166),"")</f>
        <v/>
      </c>
      <c r="M166" s="4">
        <f>IF(ISNUMBER(AVERAGEIFS(VindIndeks_raw_20_large!$D:$D,VindIndeks_raw_20_large!$C:$C,'Info-tabeller'!M$55,VindIndeks_raw_20_large!$A:$A,'Info-tabeller'!$I166,VindIndeks_raw_20_large!$B:$B,'Info-tabeller'!$H166)),AVERAGEIFS(VindIndeks_raw_20_large!$D:$D,VindIndeks_raw_20_large!$C:$C,'Info-tabeller'!M$55,VindIndeks_raw_20_large!$A:$A,'Info-tabeller'!$I166,VindIndeks_raw_20_large!$B:$B,'Info-tabeller'!$H166),"")</f>
        <v/>
      </c>
      <c r="N166" s="4">
        <f>IF(ISNUMBER(AVERAGEIFS(VindIndeks_raw_20_large!$D:$D,VindIndeks_raw_20_large!$C:$C,'Info-tabeller'!N$55,VindIndeks_raw_20_large!$A:$A,'Info-tabeller'!$I166,VindIndeks_raw_20_large!$B:$B,'Info-tabeller'!$H166)),AVERAGEIFS(VindIndeks_raw_20_large!$D:$D,VindIndeks_raw_20_large!$C:$C,'Info-tabeller'!N$55,VindIndeks_raw_20_large!$A:$A,'Info-tabeller'!$I166,VindIndeks_raw_20_large!$B:$B,'Info-tabeller'!$H166),"")</f>
        <v/>
      </c>
      <c r="O166" s="4">
        <f>IF(ISNUMBER(AVERAGEIFS(VindIndeks_raw_20_large!$D:$D,VindIndeks_raw_20_large!$C:$C,'Info-tabeller'!O$55,VindIndeks_raw_20_large!$A:$A,'Info-tabeller'!$I166,VindIndeks_raw_20_large!$B:$B,'Info-tabeller'!$H166)),AVERAGEIFS(VindIndeks_raw_20_large!$D:$D,VindIndeks_raw_20_large!$C:$C,'Info-tabeller'!O$55,VindIndeks_raw_20_large!$A:$A,'Info-tabeller'!$I166,VindIndeks_raw_20_large!$B:$B,'Info-tabeller'!$H166),"")</f>
        <v/>
      </c>
      <c r="P166" s="4">
        <f>IF(ISNUMBER(AVERAGEIFS(VindIndeks_raw_20_large!$D:$D,VindIndeks_raw_20_large!$C:$C,'Info-tabeller'!P$55,VindIndeks_raw_20_large!$A:$A,'Info-tabeller'!$I166,VindIndeks_raw_20_large!$B:$B,'Info-tabeller'!$H166)),AVERAGEIFS(VindIndeks_raw_20_large!$D:$D,VindIndeks_raw_20_large!$C:$C,'Info-tabeller'!P$55,VindIndeks_raw_20_large!$A:$A,'Info-tabeller'!$I166,VindIndeks_raw_20_large!$B:$B,'Info-tabeller'!$H166),"")</f>
        <v/>
      </c>
      <c r="Q166" s="4">
        <f>IF(ISNUMBER(AVERAGEIFS(VindIndeks_raw_20_large!$D:$D,VindIndeks_raw_20_large!$C:$C,'Info-tabeller'!Q$55,VindIndeks_raw_20_large!$A:$A,'Info-tabeller'!$I166,VindIndeks_raw_20_large!$B:$B,'Info-tabeller'!$H166)),AVERAGEIFS(VindIndeks_raw_20_large!$D:$D,VindIndeks_raw_20_large!$C:$C,'Info-tabeller'!Q$55,VindIndeks_raw_20_large!$A:$A,'Info-tabeller'!$I166,VindIndeks_raw_20_large!$B:$B,'Info-tabeller'!$H166),"")</f>
        <v/>
      </c>
      <c r="R166" s="5">
        <f>IF(ISNUMBER(AVERAGEIFS(VindIndeks_raw_20_large!$D:$D,VindIndeks_raw_20_large!$C:$C,'Info-tabeller'!R$55,VindIndeks_raw_20_large!$A:$A,'Info-tabeller'!$I166,VindIndeks_raw_20_large!$B:$B,'Info-tabeller'!$H166)),AVERAGEIFS(VindIndeks_raw_20_large!$D:$D,VindIndeks_raw_20_large!$C:$C,'Info-tabeller'!R$55,VindIndeks_raw_20_large!$A:$A,'Info-tabeller'!$I166,VindIndeks_raw_20_large!$B:$B,'Info-tabeller'!$H166),"")</f>
        <v/>
      </c>
      <c r="S166" s="5">
        <f>IF(ISNUMBER(AVERAGEIFS(VindIndeks_raw_20_large!$D:$D,VindIndeks_raw_20_large!$C:$C,'Info-tabeller'!S$55,VindIndeks_raw_20_large!$A:$A,'Info-tabeller'!$I166,VindIndeks_raw_20_large!$B:$B,'Info-tabeller'!$H166)),AVERAGEIFS(VindIndeks_raw_20_large!$D:$D,VindIndeks_raw_20_large!$C:$C,'Info-tabeller'!S$55,VindIndeks_raw_20_large!$A:$A,'Info-tabeller'!$I166,VindIndeks_raw_20_large!$B:$B,'Info-tabeller'!$H166),"")</f>
        <v/>
      </c>
      <c r="T166" s="5">
        <f>IF(ISNUMBER(AVERAGEIFS(VindIndeks_raw_20_large!$D:$D,VindIndeks_raw_20_large!$C:$C,'Info-tabeller'!T$55,VindIndeks_raw_20_large!$A:$A,'Info-tabeller'!$I166,VindIndeks_raw_20_large!$B:$B,'Info-tabeller'!$H166)),AVERAGEIFS(VindIndeks_raw_20_large!$D:$D,VindIndeks_raw_20_large!$C:$C,'Info-tabeller'!T$55,VindIndeks_raw_20_large!$A:$A,'Info-tabeller'!$I166,VindIndeks_raw_20_large!$B:$B,'Info-tabeller'!$H166),"")</f>
        <v/>
      </c>
      <c r="U166" s="5">
        <f>IF(ISNUMBER(AVERAGEIFS(VindIndeks_raw_20_large!$D:$D,VindIndeks_raw_20_large!$C:$C,'Info-tabeller'!U$55,VindIndeks_raw_20_large!$A:$A,'Info-tabeller'!$I166,VindIndeks_raw_20_large!$B:$B,'Info-tabeller'!$H166)),AVERAGEIFS(VindIndeks_raw_20_large!$D:$D,VindIndeks_raw_20_large!$C:$C,'Info-tabeller'!U$55,VindIndeks_raw_20_large!$A:$A,'Info-tabeller'!$I166,VindIndeks_raw_20_large!$B:$B,'Info-tabeller'!$H166),"")</f>
        <v/>
      </c>
      <c r="V166" s="5">
        <f>IF(ISNUMBER(AVERAGEIFS(VindIndeks_raw_20_large!$D:$D,VindIndeks_raw_20_large!$C:$C,'Info-tabeller'!V$55,VindIndeks_raw_20_large!$A:$A,'Info-tabeller'!$I166,VindIndeks_raw_20_large!$B:$B,'Info-tabeller'!$H166)),AVERAGEIFS(VindIndeks_raw_20_large!$D:$D,VindIndeks_raw_20_large!$C:$C,'Info-tabeller'!V$55,VindIndeks_raw_20_large!$A:$A,'Info-tabeller'!$I166,VindIndeks_raw_20_large!$B:$B,'Info-tabeller'!$H166),"")</f>
        <v/>
      </c>
      <c r="W166" s="5">
        <f>IF(ISNUMBER(AVERAGEIFS(VindIndeks_raw_20_large!$D:$D,VindIndeks_raw_20_large!$C:$C,'Info-tabeller'!W$55,VindIndeks_raw_20_large!$A:$A,'Info-tabeller'!$I166,VindIndeks_raw_20_large!$B:$B,'Info-tabeller'!$H166)),AVERAGEIFS(VindIndeks_raw_20_large!$D:$D,VindIndeks_raw_20_large!$C:$C,'Info-tabeller'!W$55,VindIndeks_raw_20_large!$A:$A,'Info-tabeller'!$I166,VindIndeks_raw_20_large!$B:$B,'Info-tabeller'!$H166),"")</f>
        <v/>
      </c>
      <c r="X166" s="7">
        <f>IF(ISNUMBER(AVERAGE(J166:Q166)),AVERAGE(J166:Q166),"")</f>
        <v/>
      </c>
      <c r="Y166" s="6">
        <f>IF(ISNUMBER(AVERAGE(R166:W166)),AVERAGE(R166:W166),"")</f>
        <v/>
      </c>
      <c r="AB166" s="16">
        <f>+G166</f>
        <v/>
      </c>
      <c r="AC166" s="4">
        <f>IF(ISNUMBER(AVERAGEIFS(VindIndeks_raw_20_small!$D:$D,VindIndeks_raw_20_small!$C:$C,'Info-tabeller'!AC$55,VindIndeks_raw_20_small!$A:$A,'Info-tabeller'!$I166,VindIndeks_raw_20_small!$B:$B,'Info-tabeller'!$H166)),AVERAGEIFS(VindIndeks_raw_20_small!$D:$D,VindIndeks_raw_20_small!$C:$C,'Info-tabeller'!AC$55,VindIndeks_raw_20_small!$A:$A,'Info-tabeller'!$I166,VindIndeks_raw_20_small!$B:$B,'Info-tabeller'!$H166),"")</f>
        <v/>
      </c>
      <c r="AD166" s="4">
        <f>IF(ISNUMBER(AVERAGEIFS(VindIndeks_raw_20_small!$D:$D,VindIndeks_raw_20_small!$C:$C,'Info-tabeller'!AD$55,VindIndeks_raw_20_small!$A:$A,'Info-tabeller'!$I166,VindIndeks_raw_20_small!$B:$B,'Info-tabeller'!$H166)),AVERAGEIFS(VindIndeks_raw_20_small!$D:$D,VindIndeks_raw_20_small!$C:$C,'Info-tabeller'!AD$55,VindIndeks_raw_20_small!$A:$A,'Info-tabeller'!$I166,VindIndeks_raw_20_small!$B:$B,'Info-tabeller'!$H166),"")</f>
        <v/>
      </c>
      <c r="AE166" s="4">
        <f>IF(ISNUMBER(AVERAGEIFS(VindIndeks_raw_20_small!$D:$D,VindIndeks_raw_20_small!$C:$C,'Info-tabeller'!AE$55,VindIndeks_raw_20_small!$A:$A,'Info-tabeller'!$I166,VindIndeks_raw_20_small!$B:$B,'Info-tabeller'!$H166)),AVERAGEIFS(VindIndeks_raw_20_small!$D:$D,VindIndeks_raw_20_small!$C:$C,'Info-tabeller'!AE$55,VindIndeks_raw_20_small!$A:$A,'Info-tabeller'!$I166,VindIndeks_raw_20_small!$B:$B,'Info-tabeller'!$H166),"")</f>
        <v/>
      </c>
      <c r="AF166" s="4">
        <f>IF(ISNUMBER(AVERAGEIFS(VindIndeks_raw_20_small!$D:$D,VindIndeks_raw_20_small!$C:$C,'Info-tabeller'!AF$55,VindIndeks_raw_20_small!$A:$A,'Info-tabeller'!$I166,VindIndeks_raw_20_small!$B:$B,'Info-tabeller'!$H166)),AVERAGEIFS(VindIndeks_raw_20_small!$D:$D,VindIndeks_raw_20_small!$C:$C,'Info-tabeller'!AF$55,VindIndeks_raw_20_small!$A:$A,'Info-tabeller'!$I166,VindIndeks_raw_20_small!$B:$B,'Info-tabeller'!$H166),"")</f>
        <v/>
      </c>
      <c r="AG166" s="4">
        <f>IF(ISNUMBER(AVERAGEIFS(VindIndeks_raw_20_small!$D:$D,VindIndeks_raw_20_small!$C:$C,'Info-tabeller'!AG$55,VindIndeks_raw_20_small!$A:$A,'Info-tabeller'!$I166,VindIndeks_raw_20_small!$B:$B,'Info-tabeller'!$H166)),AVERAGEIFS(VindIndeks_raw_20_small!$D:$D,VindIndeks_raw_20_small!$C:$C,'Info-tabeller'!AG$55,VindIndeks_raw_20_small!$A:$A,'Info-tabeller'!$I166,VindIndeks_raw_20_small!$B:$B,'Info-tabeller'!$H166),"")</f>
        <v/>
      </c>
      <c r="AH166" s="4">
        <f>IF(ISNUMBER(AVERAGEIFS(VindIndeks_raw_20_small!$D:$D,VindIndeks_raw_20_small!$C:$C,'Info-tabeller'!AH$55,VindIndeks_raw_20_small!$A:$A,'Info-tabeller'!$I166,VindIndeks_raw_20_small!$B:$B,'Info-tabeller'!$H166)),AVERAGEIFS(VindIndeks_raw_20_small!$D:$D,VindIndeks_raw_20_small!$C:$C,'Info-tabeller'!AH$55,VindIndeks_raw_20_small!$A:$A,'Info-tabeller'!$I166,VindIndeks_raw_20_small!$B:$B,'Info-tabeller'!$H166),"")</f>
        <v/>
      </c>
      <c r="AI166" s="4">
        <f>IF(ISNUMBER(AVERAGEIFS(VindIndeks_raw_20_small!$D:$D,VindIndeks_raw_20_small!$C:$C,'Info-tabeller'!AI$55,VindIndeks_raw_20_small!$A:$A,'Info-tabeller'!$I166,VindIndeks_raw_20_small!$B:$B,'Info-tabeller'!$H166)),AVERAGEIFS(VindIndeks_raw_20_small!$D:$D,VindIndeks_raw_20_small!$C:$C,'Info-tabeller'!AI$55,VindIndeks_raw_20_small!$A:$A,'Info-tabeller'!$I166,VindIndeks_raw_20_small!$B:$B,'Info-tabeller'!$H166),"")</f>
        <v/>
      </c>
      <c r="AJ166" s="4">
        <f>IF(ISNUMBER(AVERAGEIFS(VindIndeks_raw_20_small!$D:$D,VindIndeks_raw_20_small!$C:$C,'Info-tabeller'!AJ$55,VindIndeks_raw_20_small!$A:$A,'Info-tabeller'!$I166,VindIndeks_raw_20_small!$B:$B,'Info-tabeller'!$H166)),AVERAGEIFS(VindIndeks_raw_20_small!$D:$D,VindIndeks_raw_20_small!$C:$C,'Info-tabeller'!AJ$55,VindIndeks_raw_20_small!$A:$A,'Info-tabeller'!$I166,VindIndeks_raw_20_small!$B:$B,'Info-tabeller'!$H166),"")</f>
        <v/>
      </c>
      <c r="AK166" s="7">
        <f>IF(ISNUMBER(AVERAGE(AC166:AJ166)),AVERAGE(AC166:AJ166),"")</f>
        <v/>
      </c>
      <c r="AN166" s="17">
        <f>+AB166</f>
        <v/>
      </c>
      <c r="AO166" s="4">
        <f>IF(ISNUMBER(AVERAGEIFS(VindIndeks_raw_13!$D:$D,VindIndeks_raw_13!$C:$C,'Info-tabeller'!AO$55,VindIndeks_raw_13!$A:$A,'Info-tabeller'!$I166,VindIndeks_raw_13!$B:$B,'Info-tabeller'!$H166)),AVERAGEIFS(VindIndeks_raw_13!$D:$D,VindIndeks_raw_13!$C:$C,'Info-tabeller'!AO$55,VindIndeks_raw_13!$A:$A,'Info-tabeller'!$I166,VindIndeks_raw_13!$B:$B,'Info-tabeller'!$H166),"")</f>
        <v/>
      </c>
      <c r="AP166" s="4">
        <f>IF(ISNUMBER(AVERAGEIFS(VindIndeks_raw_13!$D:$D,VindIndeks_raw_13!$C:$C,'Info-tabeller'!AP$55,VindIndeks_raw_13!$A:$A,'Info-tabeller'!$I166,VindIndeks_raw_13!$B:$B,'Info-tabeller'!$H166)),AVERAGEIFS(VindIndeks_raw_13!$D:$D,VindIndeks_raw_13!$C:$C,'Info-tabeller'!AP$55,VindIndeks_raw_13!$A:$A,'Info-tabeller'!$I166,VindIndeks_raw_13!$B:$B,'Info-tabeller'!$H166),"")</f>
        <v/>
      </c>
      <c r="AQ166" s="4">
        <f>IF(ISNUMBER(AVERAGEIFS(VindIndeks_raw_13!$D:$D,VindIndeks_raw_13!$C:$C,'Info-tabeller'!AQ$55,VindIndeks_raw_13!$A:$A,'Info-tabeller'!$I166,VindIndeks_raw_13!$B:$B,'Info-tabeller'!$H166)),AVERAGEIFS(VindIndeks_raw_13!$D:$D,VindIndeks_raw_13!$C:$C,'Info-tabeller'!AQ$55,VindIndeks_raw_13!$A:$A,'Info-tabeller'!$I166,VindIndeks_raw_13!$B:$B,'Info-tabeller'!$H166),"")</f>
        <v/>
      </c>
      <c r="AR166" s="4">
        <f>IF(ISNUMBER(AVERAGEIFS(VindIndeks_raw_13!$D:$D,VindIndeks_raw_13!$C:$C,'Info-tabeller'!AR$55,VindIndeks_raw_13!$A:$A,'Info-tabeller'!$I166,VindIndeks_raw_13!$B:$B,'Info-tabeller'!$H166)),AVERAGEIFS(VindIndeks_raw_13!$D:$D,VindIndeks_raw_13!$C:$C,'Info-tabeller'!AR$55,VindIndeks_raw_13!$A:$A,'Info-tabeller'!$I166,VindIndeks_raw_13!$B:$B,'Info-tabeller'!$H166),"")</f>
        <v/>
      </c>
      <c r="AS166" s="4">
        <f>IF(ISNUMBER(AVERAGEIFS(VindIndeks_raw_13!$D:$D,VindIndeks_raw_13!$C:$C,'Info-tabeller'!AS$55,VindIndeks_raw_13!$A:$A,'Info-tabeller'!$I166,VindIndeks_raw_13!$B:$B,'Info-tabeller'!$H166)),AVERAGEIFS(VindIndeks_raw_13!$D:$D,VindIndeks_raw_13!$C:$C,'Info-tabeller'!AS$55,VindIndeks_raw_13!$A:$A,'Info-tabeller'!$I166,VindIndeks_raw_13!$B:$B,'Info-tabeller'!$H166),"")</f>
        <v/>
      </c>
      <c r="AT166" s="4">
        <f>IF(ISNUMBER(AVERAGEIFS(VindIndeks_raw_13!$D:$D,VindIndeks_raw_13!$C:$C,'Info-tabeller'!AT$55,VindIndeks_raw_13!$A:$A,'Info-tabeller'!$I166,VindIndeks_raw_13!$B:$B,'Info-tabeller'!$H166)),AVERAGEIFS(VindIndeks_raw_13!$D:$D,VindIndeks_raw_13!$C:$C,'Info-tabeller'!AT$55,VindIndeks_raw_13!$A:$A,'Info-tabeller'!$I166,VindIndeks_raw_13!$B:$B,'Info-tabeller'!$H166),"")</f>
        <v/>
      </c>
      <c r="AU166" s="4">
        <f>IF(ISNUMBER(AVERAGEIFS(VindIndeks_raw_13!$D:$D,VindIndeks_raw_13!$C:$C,'Info-tabeller'!AU$55,VindIndeks_raw_13!$A:$A,'Info-tabeller'!$I166,VindIndeks_raw_13!$B:$B,'Info-tabeller'!$H166)),AVERAGEIFS(VindIndeks_raw_13!$D:$D,VindIndeks_raw_13!$C:$C,'Info-tabeller'!AU$55,VindIndeks_raw_13!$A:$A,'Info-tabeller'!$I166,VindIndeks_raw_13!$B:$B,'Info-tabeller'!$H166),"")</f>
        <v/>
      </c>
      <c r="AV166" s="4">
        <f>IF(ISNUMBER(AVERAGEIFS(VindIndeks_raw_13!$D:$D,VindIndeks_raw_13!$C:$C,'Info-tabeller'!AV$55,VindIndeks_raw_13!$A:$A,'Info-tabeller'!$I166,VindIndeks_raw_13!$B:$B,'Info-tabeller'!$H166)),AVERAGEIFS(VindIndeks_raw_13!$D:$D,VindIndeks_raw_13!$C:$C,'Info-tabeller'!AV$55,VindIndeks_raw_13!$A:$A,'Info-tabeller'!$I166,VindIndeks_raw_13!$B:$B,'Info-tabeller'!$H166),"")</f>
        <v/>
      </c>
      <c r="AW166" s="5">
        <f>IF(ISNUMBER(AVERAGEIFS(VindIndeks_raw_13!$D:$D,VindIndeks_raw_13!$C:$C,'Info-tabeller'!AW$55,VindIndeks_raw_13!$A:$A,'Info-tabeller'!$I166,VindIndeks_raw_13!$B:$B,'Info-tabeller'!$H166)),AVERAGEIFS(VindIndeks_raw_13!$D:$D,VindIndeks_raw_13!$C:$C,'Info-tabeller'!AW$55,VindIndeks_raw_13!$A:$A,'Info-tabeller'!$I166,VindIndeks_raw_13!$B:$B,'Info-tabeller'!$H166),"")</f>
        <v/>
      </c>
      <c r="AX166" s="5">
        <f>IF(ISNUMBER(AVERAGEIFS(VindIndeks_raw_13!$D:$D,VindIndeks_raw_13!$C:$C,'Info-tabeller'!AX$55,VindIndeks_raw_13!$A:$A,'Info-tabeller'!$I166,VindIndeks_raw_13!$B:$B,'Info-tabeller'!$H166)),AVERAGEIFS(VindIndeks_raw_13!$D:$D,VindIndeks_raw_13!$C:$C,'Info-tabeller'!AX$55,VindIndeks_raw_13!$A:$A,'Info-tabeller'!$I166,VindIndeks_raw_13!$B:$B,'Info-tabeller'!$H166),"")</f>
        <v/>
      </c>
      <c r="AY166" s="5">
        <f>IF(ISNUMBER(AVERAGEIFS(VindIndeks_raw_13!$D:$D,VindIndeks_raw_13!$C:$C,'Info-tabeller'!AY$55,VindIndeks_raw_13!$A:$A,'Info-tabeller'!$I166,VindIndeks_raw_13!$B:$B,'Info-tabeller'!$H166)),AVERAGEIFS(VindIndeks_raw_13!$D:$D,VindIndeks_raw_13!$C:$C,'Info-tabeller'!AY$55,VindIndeks_raw_13!$A:$A,'Info-tabeller'!$I166,VindIndeks_raw_13!$B:$B,'Info-tabeller'!$H166),"")</f>
        <v/>
      </c>
      <c r="AZ166" s="7">
        <f>IF(ISNUMBER(AVERAGE(AO166:AV166)),AVERAGE(AO166:AV166),"")</f>
        <v/>
      </c>
      <c r="BA166" s="6">
        <f>IF(ISNUMBER(AVERAGE(AW166:AY166)),AVERAGE(AW166:AY166),"")</f>
        <v/>
      </c>
    </row>
    <row r="167" ht="15" customHeight="1">
      <c r="D167" s="53">
        <f>IF(AND($I167=YEAR(WindDenmark!$F$4)+D$100,$H167&lt;=MONTH(WindDenmark!$F$4)),1,0)</f>
        <v/>
      </c>
      <c r="E167" s="53">
        <f>IF(AND($I167=YEAR(WindDenmark!$F$4)+E$100,$H167&lt;=MONTH(WindDenmark!$F$4)),1,0)</f>
        <v/>
      </c>
      <c r="F167" s="53">
        <f>IF(AND(G167&lt;=WindDenmark!$F$4,I167&gt;YEAR(WindDenmark!$F$4)-11),1,0)</f>
        <v/>
      </c>
      <c r="G167" s="62">
        <f>DATE(I167,H167,1)</f>
        <v/>
      </c>
      <c r="H167" s="53">
        <f>+H155</f>
        <v/>
      </c>
      <c r="I167" s="53">
        <f>IF(H167=1,I166+1,I166)</f>
        <v/>
      </c>
      <c r="J167" s="4">
        <f>IF(ISNUMBER(AVERAGEIFS(VindIndeks_raw_20_large!$D:$D,VindIndeks_raw_20_large!$C:$C,'Info-tabeller'!J$55,VindIndeks_raw_20_large!$A:$A,'Info-tabeller'!$I167,VindIndeks_raw_20_large!$B:$B,'Info-tabeller'!$H167)),AVERAGEIFS(VindIndeks_raw_20_large!$D:$D,VindIndeks_raw_20_large!$C:$C,'Info-tabeller'!J$55,VindIndeks_raw_20_large!$A:$A,'Info-tabeller'!$I167,VindIndeks_raw_20_large!$B:$B,'Info-tabeller'!$H167),"")</f>
        <v/>
      </c>
      <c r="K167" s="4">
        <f>IF(ISNUMBER(AVERAGEIFS(VindIndeks_raw_20_large!$D:$D,VindIndeks_raw_20_large!$C:$C,'Info-tabeller'!K$55,VindIndeks_raw_20_large!$A:$A,'Info-tabeller'!$I167,VindIndeks_raw_20_large!$B:$B,'Info-tabeller'!$H167)),AVERAGEIFS(VindIndeks_raw_20_large!$D:$D,VindIndeks_raw_20_large!$C:$C,'Info-tabeller'!K$55,VindIndeks_raw_20_large!$A:$A,'Info-tabeller'!$I167,VindIndeks_raw_20_large!$B:$B,'Info-tabeller'!$H167),"")</f>
        <v/>
      </c>
      <c r="L167" s="4">
        <f>IF(ISNUMBER(AVERAGEIFS(VindIndeks_raw_20_large!$D:$D,VindIndeks_raw_20_large!$C:$C,'Info-tabeller'!L$55,VindIndeks_raw_20_large!$A:$A,'Info-tabeller'!$I167,VindIndeks_raw_20_large!$B:$B,'Info-tabeller'!$H167)),AVERAGEIFS(VindIndeks_raw_20_large!$D:$D,VindIndeks_raw_20_large!$C:$C,'Info-tabeller'!L$55,VindIndeks_raw_20_large!$A:$A,'Info-tabeller'!$I167,VindIndeks_raw_20_large!$B:$B,'Info-tabeller'!$H167),"")</f>
        <v/>
      </c>
      <c r="M167" s="4">
        <f>IF(ISNUMBER(AVERAGEIFS(VindIndeks_raw_20_large!$D:$D,VindIndeks_raw_20_large!$C:$C,'Info-tabeller'!M$55,VindIndeks_raw_20_large!$A:$A,'Info-tabeller'!$I167,VindIndeks_raw_20_large!$B:$B,'Info-tabeller'!$H167)),AVERAGEIFS(VindIndeks_raw_20_large!$D:$D,VindIndeks_raw_20_large!$C:$C,'Info-tabeller'!M$55,VindIndeks_raw_20_large!$A:$A,'Info-tabeller'!$I167,VindIndeks_raw_20_large!$B:$B,'Info-tabeller'!$H167),"")</f>
        <v/>
      </c>
      <c r="N167" s="4">
        <f>IF(ISNUMBER(AVERAGEIFS(VindIndeks_raw_20_large!$D:$D,VindIndeks_raw_20_large!$C:$C,'Info-tabeller'!N$55,VindIndeks_raw_20_large!$A:$A,'Info-tabeller'!$I167,VindIndeks_raw_20_large!$B:$B,'Info-tabeller'!$H167)),AVERAGEIFS(VindIndeks_raw_20_large!$D:$D,VindIndeks_raw_20_large!$C:$C,'Info-tabeller'!N$55,VindIndeks_raw_20_large!$A:$A,'Info-tabeller'!$I167,VindIndeks_raw_20_large!$B:$B,'Info-tabeller'!$H167),"")</f>
        <v/>
      </c>
      <c r="O167" s="4">
        <f>IF(ISNUMBER(AVERAGEIFS(VindIndeks_raw_20_large!$D:$D,VindIndeks_raw_20_large!$C:$C,'Info-tabeller'!O$55,VindIndeks_raw_20_large!$A:$A,'Info-tabeller'!$I167,VindIndeks_raw_20_large!$B:$B,'Info-tabeller'!$H167)),AVERAGEIFS(VindIndeks_raw_20_large!$D:$D,VindIndeks_raw_20_large!$C:$C,'Info-tabeller'!O$55,VindIndeks_raw_20_large!$A:$A,'Info-tabeller'!$I167,VindIndeks_raw_20_large!$B:$B,'Info-tabeller'!$H167),"")</f>
        <v/>
      </c>
      <c r="P167" s="4">
        <f>IF(ISNUMBER(AVERAGEIFS(VindIndeks_raw_20_large!$D:$D,VindIndeks_raw_20_large!$C:$C,'Info-tabeller'!P$55,VindIndeks_raw_20_large!$A:$A,'Info-tabeller'!$I167,VindIndeks_raw_20_large!$B:$B,'Info-tabeller'!$H167)),AVERAGEIFS(VindIndeks_raw_20_large!$D:$D,VindIndeks_raw_20_large!$C:$C,'Info-tabeller'!P$55,VindIndeks_raw_20_large!$A:$A,'Info-tabeller'!$I167,VindIndeks_raw_20_large!$B:$B,'Info-tabeller'!$H167),"")</f>
        <v/>
      </c>
      <c r="Q167" s="4">
        <f>IF(ISNUMBER(AVERAGEIFS(VindIndeks_raw_20_large!$D:$D,VindIndeks_raw_20_large!$C:$C,'Info-tabeller'!Q$55,VindIndeks_raw_20_large!$A:$A,'Info-tabeller'!$I167,VindIndeks_raw_20_large!$B:$B,'Info-tabeller'!$H167)),AVERAGEIFS(VindIndeks_raw_20_large!$D:$D,VindIndeks_raw_20_large!$C:$C,'Info-tabeller'!Q$55,VindIndeks_raw_20_large!$A:$A,'Info-tabeller'!$I167,VindIndeks_raw_20_large!$B:$B,'Info-tabeller'!$H167),"")</f>
        <v/>
      </c>
      <c r="R167" s="5">
        <f>IF(ISNUMBER(AVERAGEIFS(VindIndeks_raw_20_large!$D:$D,VindIndeks_raw_20_large!$C:$C,'Info-tabeller'!R$55,VindIndeks_raw_20_large!$A:$A,'Info-tabeller'!$I167,VindIndeks_raw_20_large!$B:$B,'Info-tabeller'!$H167)),AVERAGEIFS(VindIndeks_raw_20_large!$D:$D,VindIndeks_raw_20_large!$C:$C,'Info-tabeller'!R$55,VindIndeks_raw_20_large!$A:$A,'Info-tabeller'!$I167,VindIndeks_raw_20_large!$B:$B,'Info-tabeller'!$H167),"")</f>
        <v/>
      </c>
      <c r="S167" s="5">
        <f>IF(ISNUMBER(AVERAGEIFS(VindIndeks_raw_20_large!$D:$D,VindIndeks_raw_20_large!$C:$C,'Info-tabeller'!S$55,VindIndeks_raw_20_large!$A:$A,'Info-tabeller'!$I167,VindIndeks_raw_20_large!$B:$B,'Info-tabeller'!$H167)),AVERAGEIFS(VindIndeks_raw_20_large!$D:$D,VindIndeks_raw_20_large!$C:$C,'Info-tabeller'!S$55,VindIndeks_raw_20_large!$A:$A,'Info-tabeller'!$I167,VindIndeks_raw_20_large!$B:$B,'Info-tabeller'!$H167),"")</f>
        <v/>
      </c>
      <c r="T167" s="5">
        <f>IF(ISNUMBER(AVERAGEIFS(VindIndeks_raw_20_large!$D:$D,VindIndeks_raw_20_large!$C:$C,'Info-tabeller'!T$55,VindIndeks_raw_20_large!$A:$A,'Info-tabeller'!$I167,VindIndeks_raw_20_large!$B:$B,'Info-tabeller'!$H167)),AVERAGEIFS(VindIndeks_raw_20_large!$D:$D,VindIndeks_raw_20_large!$C:$C,'Info-tabeller'!T$55,VindIndeks_raw_20_large!$A:$A,'Info-tabeller'!$I167,VindIndeks_raw_20_large!$B:$B,'Info-tabeller'!$H167),"")</f>
        <v/>
      </c>
      <c r="U167" s="5">
        <f>IF(ISNUMBER(AVERAGEIFS(VindIndeks_raw_20_large!$D:$D,VindIndeks_raw_20_large!$C:$C,'Info-tabeller'!U$55,VindIndeks_raw_20_large!$A:$A,'Info-tabeller'!$I167,VindIndeks_raw_20_large!$B:$B,'Info-tabeller'!$H167)),AVERAGEIFS(VindIndeks_raw_20_large!$D:$D,VindIndeks_raw_20_large!$C:$C,'Info-tabeller'!U$55,VindIndeks_raw_20_large!$A:$A,'Info-tabeller'!$I167,VindIndeks_raw_20_large!$B:$B,'Info-tabeller'!$H167),"")</f>
        <v/>
      </c>
      <c r="V167" s="5">
        <f>IF(ISNUMBER(AVERAGEIFS(VindIndeks_raw_20_large!$D:$D,VindIndeks_raw_20_large!$C:$C,'Info-tabeller'!V$55,VindIndeks_raw_20_large!$A:$A,'Info-tabeller'!$I167,VindIndeks_raw_20_large!$B:$B,'Info-tabeller'!$H167)),AVERAGEIFS(VindIndeks_raw_20_large!$D:$D,VindIndeks_raw_20_large!$C:$C,'Info-tabeller'!V$55,VindIndeks_raw_20_large!$A:$A,'Info-tabeller'!$I167,VindIndeks_raw_20_large!$B:$B,'Info-tabeller'!$H167),"")</f>
        <v/>
      </c>
      <c r="W167" s="5">
        <f>IF(ISNUMBER(AVERAGEIFS(VindIndeks_raw_20_large!$D:$D,VindIndeks_raw_20_large!$C:$C,'Info-tabeller'!W$55,VindIndeks_raw_20_large!$A:$A,'Info-tabeller'!$I167,VindIndeks_raw_20_large!$B:$B,'Info-tabeller'!$H167)),AVERAGEIFS(VindIndeks_raw_20_large!$D:$D,VindIndeks_raw_20_large!$C:$C,'Info-tabeller'!W$55,VindIndeks_raw_20_large!$A:$A,'Info-tabeller'!$I167,VindIndeks_raw_20_large!$B:$B,'Info-tabeller'!$H167),"")</f>
        <v/>
      </c>
      <c r="X167" s="7">
        <f>IF(ISNUMBER(AVERAGE(J167:Q167)),AVERAGE(J167:Q167),"")</f>
        <v/>
      </c>
      <c r="Y167" s="6">
        <f>IF(ISNUMBER(AVERAGE(R167:W167)),AVERAGE(R167:W167),"")</f>
        <v/>
      </c>
      <c r="AB167" s="16">
        <f>+G167</f>
        <v/>
      </c>
      <c r="AC167" s="4">
        <f>IF(ISNUMBER(AVERAGEIFS(VindIndeks_raw_20_small!$D:$D,VindIndeks_raw_20_small!$C:$C,'Info-tabeller'!AC$55,VindIndeks_raw_20_small!$A:$A,'Info-tabeller'!$I167,VindIndeks_raw_20_small!$B:$B,'Info-tabeller'!$H167)),AVERAGEIFS(VindIndeks_raw_20_small!$D:$D,VindIndeks_raw_20_small!$C:$C,'Info-tabeller'!AC$55,VindIndeks_raw_20_small!$A:$A,'Info-tabeller'!$I167,VindIndeks_raw_20_small!$B:$B,'Info-tabeller'!$H167),"")</f>
        <v/>
      </c>
      <c r="AD167" s="4">
        <f>IF(ISNUMBER(AVERAGEIFS(VindIndeks_raw_20_small!$D:$D,VindIndeks_raw_20_small!$C:$C,'Info-tabeller'!AD$55,VindIndeks_raw_20_small!$A:$A,'Info-tabeller'!$I167,VindIndeks_raw_20_small!$B:$B,'Info-tabeller'!$H167)),AVERAGEIFS(VindIndeks_raw_20_small!$D:$D,VindIndeks_raw_20_small!$C:$C,'Info-tabeller'!AD$55,VindIndeks_raw_20_small!$A:$A,'Info-tabeller'!$I167,VindIndeks_raw_20_small!$B:$B,'Info-tabeller'!$H167),"")</f>
        <v/>
      </c>
      <c r="AE167" s="4">
        <f>IF(ISNUMBER(AVERAGEIFS(VindIndeks_raw_20_small!$D:$D,VindIndeks_raw_20_small!$C:$C,'Info-tabeller'!AE$55,VindIndeks_raw_20_small!$A:$A,'Info-tabeller'!$I167,VindIndeks_raw_20_small!$B:$B,'Info-tabeller'!$H167)),AVERAGEIFS(VindIndeks_raw_20_small!$D:$D,VindIndeks_raw_20_small!$C:$C,'Info-tabeller'!AE$55,VindIndeks_raw_20_small!$A:$A,'Info-tabeller'!$I167,VindIndeks_raw_20_small!$B:$B,'Info-tabeller'!$H167),"")</f>
        <v/>
      </c>
      <c r="AF167" s="4">
        <f>IF(ISNUMBER(AVERAGEIFS(VindIndeks_raw_20_small!$D:$D,VindIndeks_raw_20_small!$C:$C,'Info-tabeller'!AF$55,VindIndeks_raw_20_small!$A:$A,'Info-tabeller'!$I167,VindIndeks_raw_20_small!$B:$B,'Info-tabeller'!$H167)),AVERAGEIFS(VindIndeks_raw_20_small!$D:$D,VindIndeks_raw_20_small!$C:$C,'Info-tabeller'!AF$55,VindIndeks_raw_20_small!$A:$A,'Info-tabeller'!$I167,VindIndeks_raw_20_small!$B:$B,'Info-tabeller'!$H167),"")</f>
        <v/>
      </c>
      <c r="AG167" s="4">
        <f>IF(ISNUMBER(AVERAGEIFS(VindIndeks_raw_20_small!$D:$D,VindIndeks_raw_20_small!$C:$C,'Info-tabeller'!AG$55,VindIndeks_raw_20_small!$A:$A,'Info-tabeller'!$I167,VindIndeks_raw_20_small!$B:$B,'Info-tabeller'!$H167)),AVERAGEIFS(VindIndeks_raw_20_small!$D:$D,VindIndeks_raw_20_small!$C:$C,'Info-tabeller'!AG$55,VindIndeks_raw_20_small!$A:$A,'Info-tabeller'!$I167,VindIndeks_raw_20_small!$B:$B,'Info-tabeller'!$H167),"")</f>
        <v/>
      </c>
      <c r="AH167" s="4">
        <f>IF(ISNUMBER(AVERAGEIFS(VindIndeks_raw_20_small!$D:$D,VindIndeks_raw_20_small!$C:$C,'Info-tabeller'!AH$55,VindIndeks_raw_20_small!$A:$A,'Info-tabeller'!$I167,VindIndeks_raw_20_small!$B:$B,'Info-tabeller'!$H167)),AVERAGEIFS(VindIndeks_raw_20_small!$D:$D,VindIndeks_raw_20_small!$C:$C,'Info-tabeller'!AH$55,VindIndeks_raw_20_small!$A:$A,'Info-tabeller'!$I167,VindIndeks_raw_20_small!$B:$B,'Info-tabeller'!$H167),"")</f>
        <v/>
      </c>
      <c r="AI167" s="4">
        <f>IF(ISNUMBER(AVERAGEIFS(VindIndeks_raw_20_small!$D:$D,VindIndeks_raw_20_small!$C:$C,'Info-tabeller'!AI$55,VindIndeks_raw_20_small!$A:$A,'Info-tabeller'!$I167,VindIndeks_raw_20_small!$B:$B,'Info-tabeller'!$H167)),AVERAGEIFS(VindIndeks_raw_20_small!$D:$D,VindIndeks_raw_20_small!$C:$C,'Info-tabeller'!AI$55,VindIndeks_raw_20_small!$A:$A,'Info-tabeller'!$I167,VindIndeks_raw_20_small!$B:$B,'Info-tabeller'!$H167),"")</f>
        <v/>
      </c>
      <c r="AJ167" s="4">
        <f>IF(ISNUMBER(AVERAGEIFS(VindIndeks_raw_20_small!$D:$D,VindIndeks_raw_20_small!$C:$C,'Info-tabeller'!AJ$55,VindIndeks_raw_20_small!$A:$A,'Info-tabeller'!$I167,VindIndeks_raw_20_small!$B:$B,'Info-tabeller'!$H167)),AVERAGEIFS(VindIndeks_raw_20_small!$D:$D,VindIndeks_raw_20_small!$C:$C,'Info-tabeller'!AJ$55,VindIndeks_raw_20_small!$A:$A,'Info-tabeller'!$I167,VindIndeks_raw_20_small!$B:$B,'Info-tabeller'!$H167),"")</f>
        <v/>
      </c>
      <c r="AK167" s="7">
        <f>IF(ISNUMBER(AVERAGE(AC167:AJ167)),AVERAGE(AC167:AJ167),"")</f>
        <v/>
      </c>
      <c r="AN167" s="17">
        <f>+AB167</f>
        <v/>
      </c>
      <c r="AO167" s="4">
        <f>IF(ISNUMBER(AVERAGEIFS(VindIndeks_raw_13!$D:$D,VindIndeks_raw_13!$C:$C,'Info-tabeller'!AO$55,VindIndeks_raw_13!$A:$A,'Info-tabeller'!$I167,VindIndeks_raw_13!$B:$B,'Info-tabeller'!$H167)),AVERAGEIFS(VindIndeks_raw_13!$D:$D,VindIndeks_raw_13!$C:$C,'Info-tabeller'!AO$55,VindIndeks_raw_13!$A:$A,'Info-tabeller'!$I167,VindIndeks_raw_13!$B:$B,'Info-tabeller'!$H167),"")</f>
        <v/>
      </c>
      <c r="AP167" s="4">
        <f>IF(ISNUMBER(AVERAGEIFS(VindIndeks_raw_13!$D:$D,VindIndeks_raw_13!$C:$C,'Info-tabeller'!AP$55,VindIndeks_raw_13!$A:$A,'Info-tabeller'!$I167,VindIndeks_raw_13!$B:$B,'Info-tabeller'!$H167)),AVERAGEIFS(VindIndeks_raw_13!$D:$D,VindIndeks_raw_13!$C:$C,'Info-tabeller'!AP$55,VindIndeks_raw_13!$A:$A,'Info-tabeller'!$I167,VindIndeks_raw_13!$B:$B,'Info-tabeller'!$H167),"")</f>
        <v/>
      </c>
      <c r="AQ167" s="4">
        <f>IF(ISNUMBER(AVERAGEIFS(VindIndeks_raw_13!$D:$D,VindIndeks_raw_13!$C:$C,'Info-tabeller'!AQ$55,VindIndeks_raw_13!$A:$A,'Info-tabeller'!$I167,VindIndeks_raw_13!$B:$B,'Info-tabeller'!$H167)),AVERAGEIFS(VindIndeks_raw_13!$D:$D,VindIndeks_raw_13!$C:$C,'Info-tabeller'!AQ$55,VindIndeks_raw_13!$A:$A,'Info-tabeller'!$I167,VindIndeks_raw_13!$B:$B,'Info-tabeller'!$H167),"")</f>
        <v/>
      </c>
      <c r="AR167" s="4">
        <f>IF(ISNUMBER(AVERAGEIFS(VindIndeks_raw_13!$D:$D,VindIndeks_raw_13!$C:$C,'Info-tabeller'!AR$55,VindIndeks_raw_13!$A:$A,'Info-tabeller'!$I167,VindIndeks_raw_13!$B:$B,'Info-tabeller'!$H167)),AVERAGEIFS(VindIndeks_raw_13!$D:$D,VindIndeks_raw_13!$C:$C,'Info-tabeller'!AR$55,VindIndeks_raw_13!$A:$A,'Info-tabeller'!$I167,VindIndeks_raw_13!$B:$B,'Info-tabeller'!$H167),"")</f>
        <v/>
      </c>
      <c r="AS167" s="4">
        <f>IF(ISNUMBER(AVERAGEIFS(VindIndeks_raw_13!$D:$D,VindIndeks_raw_13!$C:$C,'Info-tabeller'!AS$55,VindIndeks_raw_13!$A:$A,'Info-tabeller'!$I167,VindIndeks_raw_13!$B:$B,'Info-tabeller'!$H167)),AVERAGEIFS(VindIndeks_raw_13!$D:$D,VindIndeks_raw_13!$C:$C,'Info-tabeller'!AS$55,VindIndeks_raw_13!$A:$A,'Info-tabeller'!$I167,VindIndeks_raw_13!$B:$B,'Info-tabeller'!$H167),"")</f>
        <v/>
      </c>
      <c r="AT167" s="4">
        <f>IF(ISNUMBER(AVERAGEIFS(VindIndeks_raw_13!$D:$D,VindIndeks_raw_13!$C:$C,'Info-tabeller'!AT$55,VindIndeks_raw_13!$A:$A,'Info-tabeller'!$I167,VindIndeks_raw_13!$B:$B,'Info-tabeller'!$H167)),AVERAGEIFS(VindIndeks_raw_13!$D:$D,VindIndeks_raw_13!$C:$C,'Info-tabeller'!AT$55,VindIndeks_raw_13!$A:$A,'Info-tabeller'!$I167,VindIndeks_raw_13!$B:$B,'Info-tabeller'!$H167),"")</f>
        <v/>
      </c>
      <c r="AU167" s="4">
        <f>IF(ISNUMBER(AVERAGEIFS(VindIndeks_raw_13!$D:$D,VindIndeks_raw_13!$C:$C,'Info-tabeller'!AU$55,VindIndeks_raw_13!$A:$A,'Info-tabeller'!$I167,VindIndeks_raw_13!$B:$B,'Info-tabeller'!$H167)),AVERAGEIFS(VindIndeks_raw_13!$D:$D,VindIndeks_raw_13!$C:$C,'Info-tabeller'!AU$55,VindIndeks_raw_13!$A:$A,'Info-tabeller'!$I167,VindIndeks_raw_13!$B:$B,'Info-tabeller'!$H167),"")</f>
        <v/>
      </c>
      <c r="AV167" s="4">
        <f>IF(ISNUMBER(AVERAGEIFS(VindIndeks_raw_13!$D:$D,VindIndeks_raw_13!$C:$C,'Info-tabeller'!AV$55,VindIndeks_raw_13!$A:$A,'Info-tabeller'!$I167,VindIndeks_raw_13!$B:$B,'Info-tabeller'!$H167)),AVERAGEIFS(VindIndeks_raw_13!$D:$D,VindIndeks_raw_13!$C:$C,'Info-tabeller'!AV$55,VindIndeks_raw_13!$A:$A,'Info-tabeller'!$I167,VindIndeks_raw_13!$B:$B,'Info-tabeller'!$H167),"")</f>
        <v/>
      </c>
      <c r="AW167" s="5">
        <f>IF(ISNUMBER(AVERAGEIFS(VindIndeks_raw_13!$D:$D,VindIndeks_raw_13!$C:$C,'Info-tabeller'!AW$55,VindIndeks_raw_13!$A:$A,'Info-tabeller'!$I167,VindIndeks_raw_13!$B:$B,'Info-tabeller'!$H167)),AVERAGEIFS(VindIndeks_raw_13!$D:$D,VindIndeks_raw_13!$C:$C,'Info-tabeller'!AW$55,VindIndeks_raw_13!$A:$A,'Info-tabeller'!$I167,VindIndeks_raw_13!$B:$B,'Info-tabeller'!$H167),"")</f>
        <v/>
      </c>
      <c r="AX167" s="5">
        <f>IF(ISNUMBER(AVERAGEIFS(VindIndeks_raw_13!$D:$D,VindIndeks_raw_13!$C:$C,'Info-tabeller'!AX$55,VindIndeks_raw_13!$A:$A,'Info-tabeller'!$I167,VindIndeks_raw_13!$B:$B,'Info-tabeller'!$H167)),AVERAGEIFS(VindIndeks_raw_13!$D:$D,VindIndeks_raw_13!$C:$C,'Info-tabeller'!AX$55,VindIndeks_raw_13!$A:$A,'Info-tabeller'!$I167,VindIndeks_raw_13!$B:$B,'Info-tabeller'!$H167),"")</f>
        <v/>
      </c>
      <c r="AY167" s="5">
        <f>IF(ISNUMBER(AVERAGEIFS(VindIndeks_raw_13!$D:$D,VindIndeks_raw_13!$C:$C,'Info-tabeller'!AY$55,VindIndeks_raw_13!$A:$A,'Info-tabeller'!$I167,VindIndeks_raw_13!$B:$B,'Info-tabeller'!$H167)),AVERAGEIFS(VindIndeks_raw_13!$D:$D,VindIndeks_raw_13!$C:$C,'Info-tabeller'!AY$55,VindIndeks_raw_13!$A:$A,'Info-tabeller'!$I167,VindIndeks_raw_13!$B:$B,'Info-tabeller'!$H167),"")</f>
        <v/>
      </c>
      <c r="AZ167" s="7">
        <f>IF(ISNUMBER(AVERAGE(AO167:AV167)),AVERAGE(AO167:AV167),"")</f>
        <v/>
      </c>
      <c r="BA167" s="6">
        <f>IF(ISNUMBER(AVERAGE(AW167:AY167)),AVERAGE(AW167:AY167),"")</f>
        <v/>
      </c>
    </row>
    <row r="168" ht="15" customHeight="1">
      <c r="D168" s="53">
        <f>IF(AND($I168=YEAR(WindDenmark!$F$4)+D$100,$H168&lt;=MONTH(WindDenmark!$F$4)),1,0)</f>
        <v/>
      </c>
      <c r="E168" s="53">
        <f>IF(AND($I168=YEAR(WindDenmark!$F$4)+E$100,$H168&lt;=MONTH(WindDenmark!$F$4)),1,0)</f>
        <v/>
      </c>
      <c r="F168" s="53">
        <f>IF(AND(G168&lt;=WindDenmark!$F$4,I168&gt;YEAR(WindDenmark!$F$4)-11),1,0)</f>
        <v/>
      </c>
      <c r="G168" s="62">
        <f>DATE(I168,H168,1)</f>
        <v/>
      </c>
      <c r="H168" s="53">
        <f>+H156</f>
        <v/>
      </c>
      <c r="I168" s="53">
        <f>IF(H168=1,I167+1,I167)</f>
        <v/>
      </c>
      <c r="J168" s="4">
        <f>IF(ISNUMBER(AVERAGEIFS(VindIndeks_raw_20_large!$D:$D,VindIndeks_raw_20_large!$C:$C,'Info-tabeller'!J$55,VindIndeks_raw_20_large!$A:$A,'Info-tabeller'!$I168,VindIndeks_raw_20_large!$B:$B,'Info-tabeller'!$H168)),AVERAGEIFS(VindIndeks_raw_20_large!$D:$D,VindIndeks_raw_20_large!$C:$C,'Info-tabeller'!J$55,VindIndeks_raw_20_large!$A:$A,'Info-tabeller'!$I168,VindIndeks_raw_20_large!$B:$B,'Info-tabeller'!$H168),"")</f>
        <v/>
      </c>
      <c r="K168" s="4">
        <f>IF(ISNUMBER(AVERAGEIFS(VindIndeks_raw_20_large!$D:$D,VindIndeks_raw_20_large!$C:$C,'Info-tabeller'!K$55,VindIndeks_raw_20_large!$A:$A,'Info-tabeller'!$I168,VindIndeks_raw_20_large!$B:$B,'Info-tabeller'!$H168)),AVERAGEIFS(VindIndeks_raw_20_large!$D:$D,VindIndeks_raw_20_large!$C:$C,'Info-tabeller'!K$55,VindIndeks_raw_20_large!$A:$A,'Info-tabeller'!$I168,VindIndeks_raw_20_large!$B:$B,'Info-tabeller'!$H168),"")</f>
        <v/>
      </c>
      <c r="L168" s="4">
        <f>IF(ISNUMBER(AVERAGEIFS(VindIndeks_raw_20_large!$D:$D,VindIndeks_raw_20_large!$C:$C,'Info-tabeller'!L$55,VindIndeks_raw_20_large!$A:$A,'Info-tabeller'!$I168,VindIndeks_raw_20_large!$B:$B,'Info-tabeller'!$H168)),AVERAGEIFS(VindIndeks_raw_20_large!$D:$D,VindIndeks_raw_20_large!$C:$C,'Info-tabeller'!L$55,VindIndeks_raw_20_large!$A:$A,'Info-tabeller'!$I168,VindIndeks_raw_20_large!$B:$B,'Info-tabeller'!$H168),"")</f>
        <v/>
      </c>
      <c r="M168" s="4">
        <f>IF(ISNUMBER(AVERAGEIFS(VindIndeks_raw_20_large!$D:$D,VindIndeks_raw_20_large!$C:$C,'Info-tabeller'!M$55,VindIndeks_raw_20_large!$A:$A,'Info-tabeller'!$I168,VindIndeks_raw_20_large!$B:$B,'Info-tabeller'!$H168)),AVERAGEIFS(VindIndeks_raw_20_large!$D:$D,VindIndeks_raw_20_large!$C:$C,'Info-tabeller'!M$55,VindIndeks_raw_20_large!$A:$A,'Info-tabeller'!$I168,VindIndeks_raw_20_large!$B:$B,'Info-tabeller'!$H168),"")</f>
        <v/>
      </c>
      <c r="N168" s="4">
        <f>IF(ISNUMBER(AVERAGEIFS(VindIndeks_raw_20_large!$D:$D,VindIndeks_raw_20_large!$C:$C,'Info-tabeller'!N$55,VindIndeks_raw_20_large!$A:$A,'Info-tabeller'!$I168,VindIndeks_raw_20_large!$B:$B,'Info-tabeller'!$H168)),AVERAGEIFS(VindIndeks_raw_20_large!$D:$D,VindIndeks_raw_20_large!$C:$C,'Info-tabeller'!N$55,VindIndeks_raw_20_large!$A:$A,'Info-tabeller'!$I168,VindIndeks_raw_20_large!$B:$B,'Info-tabeller'!$H168),"")</f>
        <v/>
      </c>
      <c r="O168" s="4">
        <f>IF(ISNUMBER(AVERAGEIFS(VindIndeks_raw_20_large!$D:$D,VindIndeks_raw_20_large!$C:$C,'Info-tabeller'!O$55,VindIndeks_raw_20_large!$A:$A,'Info-tabeller'!$I168,VindIndeks_raw_20_large!$B:$B,'Info-tabeller'!$H168)),AVERAGEIFS(VindIndeks_raw_20_large!$D:$D,VindIndeks_raw_20_large!$C:$C,'Info-tabeller'!O$55,VindIndeks_raw_20_large!$A:$A,'Info-tabeller'!$I168,VindIndeks_raw_20_large!$B:$B,'Info-tabeller'!$H168),"")</f>
        <v/>
      </c>
      <c r="P168" s="4">
        <f>IF(ISNUMBER(AVERAGEIFS(VindIndeks_raw_20_large!$D:$D,VindIndeks_raw_20_large!$C:$C,'Info-tabeller'!P$55,VindIndeks_raw_20_large!$A:$A,'Info-tabeller'!$I168,VindIndeks_raw_20_large!$B:$B,'Info-tabeller'!$H168)),AVERAGEIFS(VindIndeks_raw_20_large!$D:$D,VindIndeks_raw_20_large!$C:$C,'Info-tabeller'!P$55,VindIndeks_raw_20_large!$A:$A,'Info-tabeller'!$I168,VindIndeks_raw_20_large!$B:$B,'Info-tabeller'!$H168),"")</f>
        <v/>
      </c>
      <c r="Q168" s="4">
        <f>IF(ISNUMBER(AVERAGEIFS(VindIndeks_raw_20_large!$D:$D,VindIndeks_raw_20_large!$C:$C,'Info-tabeller'!Q$55,VindIndeks_raw_20_large!$A:$A,'Info-tabeller'!$I168,VindIndeks_raw_20_large!$B:$B,'Info-tabeller'!$H168)),AVERAGEIFS(VindIndeks_raw_20_large!$D:$D,VindIndeks_raw_20_large!$C:$C,'Info-tabeller'!Q$55,VindIndeks_raw_20_large!$A:$A,'Info-tabeller'!$I168,VindIndeks_raw_20_large!$B:$B,'Info-tabeller'!$H168),"")</f>
        <v/>
      </c>
      <c r="R168" s="5">
        <f>IF(ISNUMBER(AVERAGEIFS(VindIndeks_raw_20_large!$D:$D,VindIndeks_raw_20_large!$C:$C,'Info-tabeller'!R$55,VindIndeks_raw_20_large!$A:$A,'Info-tabeller'!$I168,VindIndeks_raw_20_large!$B:$B,'Info-tabeller'!$H168)),AVERAGEIFS(VindIndeks_raw_20_large!$D:$D,VindIndeks_raw_20_large!$C:$C,'Info-tabeller'!R$55,VindIndeks_raw_20_large!$A:$A,'Info-tabeller'!$I168,VindIndeks_raw_20_large!$B:$B,'Info-tabeller'!$H168),"")</f>
        <v/>
      </c>
      <c r="S168" s="5">
        <f>IF(ISNUMBER(AVERAGEIFS(VindIndeks_raw_20_large!$D:$D,VindIndeks_raw_20_large!$C:$C,'Info-tabeller'!S$55,VindIndeks_raw_20_large!$A:$A,'Info-tabeller'!$I168,VindIndeks_raw_20_large!$B:$B,'Info-tabeller'!$H168)),AVERAGEIFS(VindIndeks_raw_20_large!$D:$D,VindIndeks_raw_20_large!$C:$C,'Info-tabeller'!S$55,VindIndeks_raw_20_large!$A:$A,'Info-tabeller'!$I168,VindIndeks_raw_20_large!$B:$B,'Info-tabeller'!$H168),"")</f>
        <v/>
      </c>
      <c r="T168" s="5">
        <f>IF(ISNUMBER(AVERAGEIFS(VindIndeks_raw_20_large!$D:$D,VindIndeks_raw_20_large!$C:$C,'Info-tabeller'!T$55,VindIndeks_raw_20_large!$A:$A,'Info-tabeller'!$I168,VindIndeks_raw_20_large!$B:$B,'Info-tabeller'!$H168)),AVERAGEIFS(VindIndeks_raw_20_large!$D:$D,VindIndeks_raw_20_large!$C:$C,'Info-tabeller'!T$55,VindIndeks_raw_20_large!$A:$A,'Info-tabeller'!$I168,VindIndeks_raw_20_large!$B:$B,'Info-tabeller'!$H168),"")</f>
        <v/>
      </c>
      <c r="U168" s="5">
        <f>IF(ISNUMBER(AVERAGEIFS(VindIndeks_raw_20_large!$D:$D,VindIndeks_raw_20_large!$C:$C,'Info-tabeller'!U$55,VindIndeks_raw_20_large!$A:$A,'Info-tabeller'!$I168,VindIndeks_raw_20_large!$B:$B,'Info-tabeller'!$H168)),AVERAGEIFS(VindIndeks_raw_20_large!$D:$D,VindIndeks_raw_20_large!$C:$C,'Info-tabeller'!U$55,VindIndeks_raw_20_large!$A:$A,'Info-tabeller'!$I168,VindIndeks_raw_20_large!$B:$B,'Info-tabeller'!$H168),"")</f>
        <v/>
      </c>
      <c r="V168" s="5">
        <f>IF(ISNUMBER(AVERAGEIFS(VindIndeks_raw_20_large!$D:$D,VindIndeks_raw_20_large!$C:$C,'Info-tabeller'!V$55,VindIndeks_raw_20_large!$A:$A,'Info-tabeller'!$I168,VindIndeks_raw_20_large!$B:$B,'Info-tabeller'!$H168)),AVERAGEIFS(VindIndeks_raw_20_large!$D:$D,VindIndeks_raw_20_large!$C:$C,'Info-tabeller'!V$55,VindIndeks_raw_20_large!$A:$A,'Info-tabeller'!$I168,VindIndeks_raw_20_large!$B:$B,'Info-tabeller'!$H168),"")</f>
        <v/>
      </c>
      <c r="W168" s="5">
        <f>IF(ISNUMBER(AVERAGEIFS(VindIndeks_raw_20_large!$D:$D,VindIndeks_raw_20_large!$C:$C,'Info-tabeller'!W$55,VindIndeks_raw_20_large!$A:$A,'Info-tabeller'!$I168,VindIndeks_raw_20_large!$B:$B,'Info-tabeller'!$H168)),AVERAGEIFS(VindIndeks_raw_20_large!$D:$D,VindIndeks_raw_20_large!$C:$C,'Info-tabeller'!W$55,VindIndeks_raw_20_large!$A:$A,'Info-tabeller'!$I168,VindIndeks_raw_20_large!$B:$B,'Info-tabeller'!$H168),"")</f>
        <v/>
      </c>
      <c r="X168" s="7">
        <f>IF(ISNUMBER(AVERAGE(J168:Q168)),AVERAGE(J168:Q168),"")</f>
        <v/>
      </c>
      <c r="Y168" s="6">
        <f>IF(ISNUMBER(AVERAGE(R168:W168)),AVERAGE(R168:W168),"")</f>
        <v/>
      </c>
      <c r="AB168" s="16">
        <f>+G168</f>
        <v/>
      </c>
      <c r="AC168" s="4">
        <f>IF(ISNUMBER(AVERAGEIFS(VindIndeks_raw_20_small!$D:$D,VindIndeks_raw_20_small!$C:$C,'Info-tabeller'!AC$55,VindIndeks_raw_20_small!$A:$A,'Info-tabeller'!$I168,VindIndeks_raw_20_small!$B:$B,'Info-tabeller'!$H168)),AVERAGEIFS(VindIndeks_raw_20_small!$D:$D,VindIndeks_raw_20_small!$C:$C,'Info-tabeller'!AC$55,VindIndeks_raw_20_small!$A:$A,'Info-tabeller'!$I168,VindIndeks_raw_20_small!$B:$B,'Info-tabeller'!$H168),"")</f>
        <v/>
      </c>
      <c r="AD168" s="4">
        <f>IF(ISNUMBER(AVERAGEIFS(VindIndeks_raw_20_small!$D:$D,VindIndeks_raw_20_small!$C:$C,'Info-tabeller'!AD$55,VindIndeks_raw_20_small!$A:$A,'Info-tabeller'!$I168,VindIndeks_raw_20_small!$B:$B,'Info-tabeller'!$H168)),AVERAGEIFS(VindIndeks_raw_20_small!$D:$D,VindIndeks_raw_20_small!$C:$C,'Info-tabeller'!AD$55,VindIndeks_raw_20_small!$A:$A,'Info-tabeller'!$I168,VindIndeks_raw_20_small!$B:$B,'Info-tabeller'!$H168),"")</f>
        <v/>
      </c>
      <c r="AE168" s="4">
        <f>IF(ISNUMBER(AVERAGEIFS(VindIndeks_raw_20_small!$D:$D,VindIndeks_raw_20_small!$C:$C,'Info-tabeller'!AE$55,VindIndeks_raw_20_small!$A:$A,'Info-tabeller'!$I168,VindIndeks_raw_20_small!$B:$B,'Info-tabeller'!$H168)),AVERAGEIFS(VindIndeks_raw_20_small!$D:$D,VindIndeks_raw_20_small!$C:$C,'Info-tabeller'!AE$55,VindIndeks_raw_20_small!$A:$A,'Info-tabeller'!$I168,VindIndeks_raw_20_small!$B:$B,'Info-tabeller'!$H168),"")</f>
        <v/>
      </c>
      <c r="AF168" s="4">
        <f>IF(ISNUMBER(AVERAGEIFS(VindIndeks_raw_20_small!$D:$D,VindIndeks_raw_20_small!$C:$C,'Info-tabeller'!AF$55,VindIndeks_raw_20_small!$A:$A,'Info-tabeller'!$I168,VindIndeks_raw_20_small!$B:$B,'Info-tabeller'!$H168)),AVERAGEIFS(VindIndeks_raw_20_small!$D:$D,VindIndeks_raw_20_small!$C:$C,'Info-tabeller'!AF$55,VindIndeks_raw_20_small!$A:$A,'Info-tabeller'!$I168,VindIndeks_raw_20_small!$B:$B,'Info-tabeller'!$H168),"")</f>
        <v/>
      </c>
      <c r="AG168" s="4">
        <f>IF(ISNUMBER(AVERAGEIFS(VindIndeks_raw_20_small!$D:$D,VindIndeks_raw_20_small!$C:$C,'Info-tabeller'!AG$55,VindIndeks_raw_20_small!$A:$A,'Info-tabeller'!$I168,VindIndeks_raw_20_small!$B:$B,'Info-tabeller'!$H168)),AVERAGEIFS(VindIndeks_raw_20_small!$D:$D,VindIndeks_raw_20_small!$C:$C,'Info-tabeller'!AG$55,VindIndeks_raw_20_small!$A:$A,'Info-tabeller'!$I168,VindIndeks_raw_20_small!$B:$B,'Info-tabeller'!$H168),"")</f>
        <v/>
      </c>
      <c r="AH168" s="4">
        <f>IF(ISNUMBER(AVERAGEIFS(VindIndeks_raw_20_small!$D:$D,VindIndeks_raw_20_small!$C:$C,'Info-tabeller'!AH$55,VindIndeks_raw_20_small!$A:$A,'Info-tabeller'!$I168,VindIndeks_raw_20_small!$B:$B,'Info-tabeller'!$H168)),AVERAGEIFS(VindIndeks_raw_20_small!$D:$D,VindIndeks_raw_20_small!$C:$C,'Info-tabeller'!AH$55,VindIndeks_raw_20_small!$A:$A,'Info-tabeller'!$I168,VindIndeks_raw_20_small!$B:$B,'Info-tabeller'!$H168),"")</f>
        <v/>
      </c>
      <c r="AI168" s="4">
        <f>IF(ISNUMBER(AVERAGEIFS(VindIndeks_raw_20_small!$D:$D,VindIndeks_raw_20_small!$C:$C,'Info-tabeller'!AI$55,VindIndeks_raw_20_small!$A:$A,'Info-tabeller'!$I168,VindIndeks_raw_20_small!$B:$B,'Info-tabeller'!$H168)),AVERAGEIFS(VindIndeks_raw_20_small!$D:$D,VindIndeks_raw_20_small!$C:$C,'Info-tabeller'!AI$55,VindIndeks_raw_20_small!$A:$A,'Info-tabeller'!$I168,VindIndeks_raw_20_small!$B:$B,'Info-tabeller'!$H168),"")</f>
        <v/>
      </c>
      <c r="AJ168" s="4">
        <f>IF(ISNUMBER(AVERAGEIFS(VindIndeks_raw_20_small!$D:$D,VindIndeks_raw_20_small!$C:$C,'Info-tabeller'!AJ$55,VindIndeks_raw_20_small!$A:$A,'Info-tabeller'!$I168,VindIndeks_raw_20_small!$B:$B,'Info-tabeller'!$H168)),AVERAGEIFS(VindIndeks_raw_20_small!$D:$D,VindIndeks_raw_20_small!$C:$C,'Info-tabeller'!AJ$55,VindIndeks_raw_20_small!$A:$A,'Info-tabeller'!$I168,VindIndeks_raw_20_small!$B:$B,'Info-tabeller'!$H168),"")</f>
        <v/>
      </c>
      <c r="AK168" s="7">
        <f>IF(ISNUMBER(AVERAGE(AC168:AJ168)),AVERAGE(AC168:AJ168),"")</f>
        <v/>
      </c>
      <c r="AN168" s="17">
        <f>+AB168</f>
        <v/>
      </c>
      <c r="AO168" s="4">
        <f>IF(ISNUMBER(AVERAGEIFS(VindIndeks_raw_13!$D:$D,VindIndeks_raw_13!$C:$C,'Info-tabeller'!AO$55,VindIndeks_raw_13!$A:$A,'Info-tabeller'!$I168,VindIndeks_raw_13!$B:$B,'Info-tabeller'!$H168)),AVERAGEIFS(VindIndeks_raw_13!$D:$D,VindIndeks_raw_13!$C:$C,'Info-tabeller'!AO$55,VindIndeks_raw_13!$A:$A,'Info-tabeller'!$I168,VindIndeks_raw_13!$B:$B,'Info-tabeller'!$H168),"")</f>
        <v/>
      </c>
      <c r="AP168" s="4">
        <f>IF(ISNUMBER(AVERAGEIFS(VindIndeks_raw_13!$D:$D,VindIndeks_raw_13!$C:$C,'Info-tabeller'!AP$55,VindIndeks_raw_13!$A:$A,'Info-tabeller'!$I168,VindIndeks_raw_13!$B:$B,'Info-tabeller'!$H168)),AVERAGEIFS(VindIndeks_raw_13!$D:$D,VindIndeks_raw_13!$C:$C,'Info-tabeller'!AP$55,VindIndeks_raw_13!$A:$A,'Info-tabeller'!$I168,VindIndeks_raw_13!$B:$B,'Info-tabeller'!$H168),"")</f>
        <v/>
      </c>
      <c r="AQ168" s="4">
        <f>IF(ISNUMBER(AVERAGEIFS(VindIndeks_raw_13!$D:$D,VindIndeks_raw_13!$C:$C,'Info-tabeller'!AQ$55,VindIndeks_raw_13!$A:$A,'Info-tabeller'!$I168,VindIndeks_raw_13!$B:$B,'Info-tabeller'!$H168)),AVERAGEIFS(VindIndeks_raw_13!$D:$D,VindIndeks_raw_13!$C:$C,'Info-tabeller'!AQ$55,VindIndeks_raw_13!$A:$A,'Info-tabeller'!$I168,VindIndeks_raw_13!$B:$B,'Info-tabeller'!$H168),"")</f>
        <v/>
      </c>
      <c r="AR168" s="4">
        <f>IF(ISNUMBER(AVERAGEIFS(VindIndeks_raw_13!$D:$D,VindIndeks_raw_13!$C:$C,'Info-tabeller'!AR$55,VindIndeks_raw_13!$A:$A,'Info-tabeller'!$I168,VindIndeks_raw_13!$B:$B,'Info-tabeller'!$H168)),AVERAGEIFS(VindIndeks_raw_13!$D:$D,VindIndeks_raw_13!$C:$C,'Info-tabeller'!AR$55,VindIndeks_raw_13!$A:$A,'Info-tabeller'!$I168,VindIndeks_raw_13!$B:$B,'Info-tabeller'!$H168),"")</f>
        <v/>
      </c>
      <c r="AS168" s="4">
        <f>IF(ISNUMBER(AVERAGEIFS(VindIndeks_raw_13!$D:$D,VindIndeks_raw_13!$C:$C,'Info-tabeller'!AS$55,VindIndeks_raw_13!$A:$A,'Info-tabeller'!$I168,VindIndeks_raw_13!$B:$B,'Info-tabeller'!$H168)),AVERAGEIFS(VindIndeks_raw_13!$D:$D,VindIndeks_raw_13!$C:$C,'Info-tabeller'!AS$55,VindIndeks_raw_13!$A:$A,'Info-tabeller'!$I168,VindIndeks_raw_13!$B:$B,'Info-tabeller'!$H168),"")</f>
        <v/>
      </c>
      <c r="AT168" s="4">
        <f>IF(ISNUMBER(AVERAGEIFS(VindIndeks_raw_13!$D:$D,VindIndeks_raw_13!$C:$C,'Info-tabeller'!AT$55,VindIndeks_raw_13!$A:$A,'Info-tabeller'!$I168,VindIndeks_raw_13!$B:$B,'Info-tabeller'!$H168)),AVERAGEIFS(VindIndeks_raw_13!$D:$D,VindIndeks_raw_13!$C:$C,'Info-tabeller'!AT$55,VindIndeks_raw_13!$A:$A,'Info-tabeller'!$I168,VindIndeks_raw_13!$B:$B,'Info-tabeller'!$H168),"")</f>
        <v/>
      </c>
      <c r="AU168" s="4">
        <f>IF(ISNUMBER(AVERAGEIFS(VindIndeks_raw_13!$D:$D,VindIndeks_raw_13!$C:$C,'Info-tabeller'!AU$55,VindIndeks_raw_13!$A:$A,'Info-tabeller'!$I168,VindIndeks_raw_13!$B:$B,'Info-tabeller'!$H168)),AVERAGEIFS(VindIndeks_raw_13!$D:$D,VindIndeks_raw_13!$C:$C,'Info-tabeller'!AU$55,VindIndeks_raw_13!$A:$A,'Info-tabeller'!$I168,VindIndeks_raw_13!$B:$B,'Info-tabeller'!$H168),"")</f>
        <v/>
      </c>
      <c r="AV168" s="4">
        <f>IF(ISNUMBER(AVERAGEIFS(VindIndeks_raw_13!$D:$D,VindIndeks_raw_13!$C:$C,'Info-tabeller'!AV$55,VindIndeks_raw_13!$A:$A,'Info-tabeller'!$I168,VindIndeks_raw_13!$B:$B,'Info-tabeller'!$H168)),AVERAGEIFS(VindIndeks_raw_13!$D:$D,VindIndeks_raw_13!$C:$C,'Info-tabeller'!AV$55,VindIndeks_raw_13!$A:$A,'Info-tabeller'!$I168,VindIndeks_raw_13!$B:$B,'Info-tabeller'!$H168),"")</f>
        <v/>
      </c>
      <c r="AW168" s="5">
        <f>IF(ISNUMBER(AVERAGEIFS(VindIndeks_raw_13!$D:$D,VindIndeks_raw_13!$C:$C,'Info-tabeller'!AW$55,VindIndeks_raw_13!$A:$A,'Info-tabeller'!$I168,VindIndeks_raw_13!$B:$B,'Info-tabeller'!$H168)),AVERAGEIFS(VindIndeks_raw_13!$D:$D,VindIndeks_raw_13!$C:$C,'Info-tabeller'!AW$55,VindIndeks_raw_13!$A:$A,'Info-tabeller'!$I168,VindIndeks_raw_13!$B:$B,'Info-tabeller'!$H168),"")</f>
        <v/>
      </c>
      <c r="AX168" s="5">
        <f>IF(ISNUMBER(AVERAGEIFS(VindIndeks_raw_13!$D:$D,VindIndeks_raw_13!$C:$C,'Info-tabeller'!AX$55,VindIndeks_raw_13!$A:$A,'Info-tabeller'!$I168,VindIndeks_raw_13!$B:$B,'Info-tabeller'!$H168)),AVERAGEIFS(VindIndeks_raw_13!$D:$D,VindIndeks_raw_13!$C:$C,'Info-tabeller'!AX$55,VindIndeks_raw_13!$A:$A,'Info-tabeller'!$I168,VindIndeks_raw_13!$B:$B,'Info-tabeller'!$H168),"")</f>
        <v/>
      </c>
      <c r="AY168" s="5">
        <f>IF(ISNUMBER(AVERAGEIFS(VindIndeks_raw_13!$D:$D,VindIndeks_raw_13!$C:$C,'Info-tabeller'!AY$55,VindIndeks_raw_13!$A:$A,'Info-tabeller'!$I168,VindIndeks_raw_13!$B:$B,'Info-tabeller'!$H168)),AVERAGEIFS(VindIndeks_raw_13!$D:$D,VindIndeks_raw_13!$C:$C,'Info-tabeller'!AY$55,VindIndeks_raw_13!$A:$A,'Info-tabeller'!$I168,VindIndeks_raw_13!$B:$B,'Info-tabeller'!$H168),"")</f>
        <v/>
      </c>
      <c r="AZ168" s="7">
        <f>IF(ISNUMBER(AVERAGE(AO168:AV168)),AVERAGE(AO168:AV168),"")</f>
        <v/>
      </c>
      <c r="BA168" s="6">
        <f>IF(ISNUMBER(AVERAGE(AW168:AY168)),AVERAGE(AW168:AY168),"")</f>
        <v/>
      </c>
    </row>
    <row r="169" ht="15" customHeight="1">
      <c r="D169" s="53">
        <f>IF(AND($I169=YEAR(WindDenmark!$F$4)+D$100,$H169&lt;=MONTH(WindDenmark!$F$4)),1,0)</f>
        <v/>
      </c>
      <c r="E169" s="53">
        <f>IF(AND($I169=YEAR(WindDenmark!$F$4)+E$100,$H169&lt;=MONTH(WindDenmark!$F$4)),1,0)</f>
        <v/>
      </c>
      <c r="F169" s="53">
        <f>IF(AND(G169&lt;=WindDenmark!$F$4,I169&gt;YEAR(WindDenmark!$F$4)-11),1,0)</f>
        <v/>
      </c>
      <c r="G169" s="62">
        <f>DATE(I169,H169,1)</f>
        <v/>
      </c>
      <c r="H169" s="53">
        <f>+H157</f>
        <v/>
      </c>
      <c r="I169" s="53">
        <f>IF(H169=1,I168+1,I168)</f>
        <v/>
      </c>
      <c r="J169" s="4">
        <f>IF(ISNUMBER(AVERAGEIFS(VindIndeks_raw_20_large!$D:$D,VindIndeks_raw_20_large!$C:$C,'Info-tabeller'!J$55,VindIndeks_raw_20_large!$A:$A,'Info-tabeller'!$I169,VindIndeks_raw_20_large!$B:$B,'Info-tabeller'!$H169)),AVERAGEIFS(VindIndeks_raw_20_large!$D:$D,VindIndeks_raw_20_large!$C:$C,'Info-tabeller'!J$55,VindIndeks_raw_20_large!$A:$A,'Info-tabeller'!$I169,VindIndeks_raw_20_large!$B:$B,'Info-tabeller'!$H169),"")</f>
        <v/>
      </c>
      <c r="K169" s="4">
        <f>IF(ISNUMBER(AVERAGEIFS(VindIndeks_raw_20_large!$D:$D,VindIndeks_raw_20_large!$C:$C,'Info-tabeller'!K$55,VindIndeks_raw_20_large!$A:$A,'Info-tabeller'!$I169,VindIndeks_raw_20_large!$B:$B,'Info-tabeller'!$H169)),AVERAGEIFS(VindIndeks_raw_20_large!$D:$D,VindIndeks_raw_20_large!$C:$C,'Info-tabeller'!K$55,VindIndeks_raw_20_large!$A:$A,'Info-tabeller'!$I169,VindIndeks_raw_20_large!$B:$B,'Info-tabeller'!$H169),"")</f>
        <v/>
      </c>
      <c r="L169" s="4">
        <f>IF(ISNUMBER(AVERAGEIFS(VindIndeks_raw_20_large!$D:$D,VindIndeks_raw_20_large!$C:$C,'Info-tabeller'!L$55,VindIndeks_raw_20_large!$A:$A,'Info-tabeller'!$I169,VindIndeks_raw_20_large!$B:$B,'Info-tabeller'!$H169)),AVERAGEIFS(VindIndeks_raw_20_large!$D:$D,VindIndeks_raw_20_large!$C:$C,'Info-tabeller'!L$55,VindIndeks_raw_20_large!$A:$A,'Info-tabeller'!$I169,VindIndeks_raw_20_large!$B:$B,'Info-tabeller'!$H169),"")</f>
        <v/>
      </c>
      <c r="M169" s="4">
        <f>IF(ISNUMBER(AVERAGEIFS(VindIndeks_raw_20_large!$D:$D,VindIndeks_raw_20_large!$C:$C,'Info-tabeller'!M$55,VindIndeks_raw_20_large!$A:$A,'Info-tabeller'!$I169,VindIndeks_raw_20_large!$B:$B,'Info-tabeller'!$H169)),AVERAGEIFS(VindIndeks_raw_20_large!$D:$D,VindIndeks_raw_20_large!$C:$C,'Info-tabeller'!M$55,VindIndeks_raw_20_large!$A:$A,'Info-tabeller'!$I169,VindIndeks_raw_20_large!$B:$B,'Info-tabeller'!$H169),"")</f>
        <v/>
      </c>
      <c r="N169" s="4">
        <f>IF(ISNUMBER(AVERAGEIFS(VindIndeks_raw_20_large!$D:$D,VindIndeks_raw_20_large!$C:$C,'Info-tabeller'!N$55,VindIndeks_raw_20_large!$A:$A,'Info-tabeller'!$I169,VindIndeks_raw_20_large!$B:$B,'Info-tabeller'!$H169)),AVERAGEIFS(VindIndeks_raw_20_large!$D:$D,VindIndeks_raw_20_large!$C:$C,'Info-tabeller'!N$55,VindIndeks_raw_20_large!$A:$A,'Info-tabeller'!$I169,VindIndeks_raw_20_large!$B:$B,'Info-tabeller'!$H169),"")</f>
        <v/>
      </c>
      <c r="O169" s="4">
        <f>IF(ISNUMBER(AVERAGEIFS(VindIndeks_raw_20_large!$D:$D,VindIndeks_raw_20_large!$C:$C,'Info-tabeller'!O$55,VindIndeks_raw_20_large!$A:$A,'Info-tabeller'!$I169,VindIndeks_raw_20_large!$B:$B,'Info-tabeller'!$H169)),AVERAGEIFS(VindIndeks_raw_20_large!$D:$D,VindIndeks_raw_20_large!$C:$C,'Info-tabeller'!O$55,VindIndeks_raw_20_large!$A:$A,'Info-tabeller'!$I169,VindIndeks_raw_20_large!$B:$B,'Info-tabeller'!$H169),"")</f>
        <v/>
      </c>
      <c r="P169" s="4">
        <f>IF(ISNUMBER(AVERAGEIFS(VindIndeks_raw_20_large!$D:$D,VindIndeks_raw_20_large!$C:$C,'Info-tabeller'!P$55,VindIndeks_raw_20_large!$A:$A,'Info-tabeller'!$I169,VindIndeks_raw_20_large!$B:$B,'Info-tabeller'!$H169)),AVERAGEIFS(VindIndeks_raw_20_large!$D:$D,VindIndeks_raw_20_large!$C:$C,'Info-tabeller'!P$55,VindIndeks_raw_20_large!$A:$A,'Info-tabeller'!$I169,VindIndeks_raw_20_large!$B:$B,'Info-tabeller'!$H169),"")</f>
        <v/>
      </c>
      <c r="Q169" s="4">
        <f>IF(ISNUMBER(AVERAGEIFS(VindIndeks_raw_20_large!$D:$D,VindIndeks_raw_20_large!$C:$C,'Info-tabeller'!Q$55,VindIndeks_raw_20_large!$A:$A,'Info-tabeller'!$I169,VindIndeks_raw_20_large!$B:$B,'Info-tabeller'!$H169)),AVERAGEIFS(VindIndeks_raw_20_large!$D:$D,VindIndeks_raw_20_large!$C:$C,'Info-tabeller'!Q$55,VindIndeks_raw_20_large!$A:$A,'Info-tabeller'!$I169,VindIndeks_raw_20_large!$B:$B,'Info-tabeller'!$H169),"")</f>
        <v/>
      </c>
      <c r="R169" s="5">
        <f>IF(ISNUMBER(AVERAGEIFS(VindIndeks_raw_20_large!$D:$D,VindIndeks_raw_20_large!$C:$C,'Info-tabeller'!R$55,VindIndeks_raw_20_large!$A:$A,'Info-tabeller'!$I169,VindIndeks_raw_20_large!$B:$B,'Info-tabeller'!$H169)),AVERAGEIFS(VindIndeks_raw_20_large!$D:$D,VindIndeks_raw_20_large!$C:$C,'Info-tabeller'!R$55,VindIndeks_raw_20_large!$A:$A,'Info-tabeller'!$I169,VindIndeks_raw_20_large!$B:$B,'Info-tabeller'!$H169),"")</f>
        <v/>
      </c>
      <c r="S169" s="5">
        <f>IF(ISNUMBER(AVERAGEIFS(VindIndeks_raw_20_large!$D:$D,VindIndeks_raw_20_large!$C:$C,'Info-tabeller'!S$55,VindIndeks_raw_20_large!$A:$A,'Info-tabeller'!$I169,VindIndeks_raw_20_large!$B:$B,'Info-tabeller'!$H169)),AVERAGEIFS(VindIndeks_raw_20_large!$D:$D,VindIndeks_raw_20_large!$C:$C,'Info-tabeller'!S$55,VindIndeks_raw_20_large!$A:$A,'Info-tabeller'!$I169,VindIndeks_raw_20_large!$B:$B,'Info-tabeller'!$H169),"")</f>
        <v/>
      </c>
      <c r="T169" s="5">
        <f>IF(ISNUMBER(AVERAGEIFS(VindIndeks_raw_20_large!$D:$D,VindIndeks_raw_20_large!$C:$C,'Info-tabeller'!T$55,VindIndeks_raw_20_large!$A:$A,'Info-tabeller'!$I169,VindIndeks_raw_20_large!$B:$B,'Info-tabeller'!$H169)),AVERAGEIFS(VindIndeks_raw_20_large!$D:$D,VindIndeks_raw_20_large!$C:$C,'Info-tabeller'!T$55,VindIndeks_raw_20_large!$A:$A,'Info-tabeller'!$I169,VindIndeks_raw_20_large!$B:$B,'Info-tabeller'!$H169),"")</f>
        <v/>
      </c>
      <c r="U169" s="5">
        <f>IF(ISNUMBER(AVERAGEIFS(VindIndeks_raw_20_large!$D:$D,VindIndeks_raw_20_large!$C:$C,'Info-tabeller'!U$55,VindIndeks_raw_20_large!$A:$A,'Info-tabeller'!$I169,VindIndeks_raw_20_large!$B:$B,'Info-tabeller'!$H169)),AVERAGEIFS(VindIndeks_raw_20_large!$D:$D,VindIndeks_raw_20_large!$C:$C,'Info-tabeller'!U$55,VindIndeks_raw_20_large!$A:$A,'Info-tabeller'!$I169,VindIndeks_raw_20_large!$B:$B,'Info-tabeller'!$H169),"")</f>
        <v/>
      </c>
      <c r="V169" s="5">
        <f>IF(ISNUMBER(AVERAGEIFS(VindIndeks_raw_20_large!$D:$D,VindIndeks_raw_20_large!$C:$C,'Info-tabeller'!V$55,VindIndeks_raw_20_large!$A:$A,'Info-tabeller'!$I169,VindIndeks_raw_20_large!$B:$B,'Info-tabeller'!$H169)),AVERAGEIFS(VindIndeks_raw_20_large!$D:$D,VindIndeks_raw_20_large!$C:$C,'Info-tabeller'!V$55,VindIndeks_raw_20_large!$A:$A,'Info-tabeller'!$I169,VindIndeks_raw_20_large!$B:$B,'Info-tabeller'!$H169),"")</f>
        <v/>
      </c>
      <c r="W169" s="5">
        <f>IF(ISNUMBER(AVERAGEIFS(VindIndeks_raw_20_large!$D:$D,VindIndeks_raw_20_large!$C:$C,'Info-tabeller'!W$55,VindIndeks_raw_20_large!$A:$A,'Info-tabeller'!$I169,VindIndeks_raw_20_large!$B:$B,'Info-tabeller'!$H169)),AVERAGEIFS(VindIndeks_raw_20_large!$D:$D,VindIndeks_raw_20_large!$C:$C,'Info-tabeller'!W$55,VindIndeks_raw_20_large!$A:$A,'Info-tabeller'!$I169,VindIndeks_raw_20_large!$B:$B,'Info-tabeller'!$H169),"")</f>
        <v/>
      </c>
      <c r="X169" s="7">
        <f>IF(ISNUMBER(AVERAGE(J169:Q169)),AVERAGE(J169:Q169),"")</f>
        <v/>
      </c>
      <c r="Y169" s="6">
        <f>IF(ISNUMBER(AVERAGE(R169:W169)),AVERAGE(R169:W169),"")</f>
        <v/>
      </c>
      <c r="AB169" s="16">
        <f>+G169</f>
        <v/>
      </c>
      <c r="AC169" s="4">
        <f>IF(ISNUMBER(AVERAGEIFS(VindIndeks_raw_20_small!$D:$D,VindIndeks_raw_20_small!$C:$C,'Info-tabeller'!AC$55,VindIndeks_raw_20_small!$A:$A,'Info-tabeller'!$I169,VindIndeks_raw_20_small!$B:$B,'Info-tabeller'!$H169)),AVERAGEIFS(VindIndeks_raw_20_small!$D:$D,VindIndeks_raw_20_small!$C:$C,'Info-tabeller'!AC$55,VindIndeks_raw_20_small!$A:$A,'Info-tabeller'!$I169,VindIndeks_raw_20_small!$B:$B,'Info-tabeller'!$H169),"")</f>
        <v/>
      </c>
      <c r="AD169" s="4">
        <f>IF(ISNUMBER(AVERAGEIFS(VindIndeks_raw_20_small!$D:$D,VindIndeks_raw_20_small!$C:$C,'Info-tabeller'!AD$55,VindIndeks_raw_20_small!$A:$A,'Info-tabeller'!$I169,VindIndeks_raw_20_small!$B:$B,'Info-tabeller'!$H169)),AVERAGEIFS(VindIndeks_raw_20_small!$D:$D,VindIndeks_raw_20_small!$C:$C,'Info-tabeller'!AD$55,VindIndeks_raw_20_small!$A:$A,'Info-tabeller'!$I169,VindIndeks_raw_20_small!$B:$B,'Info-tabeller'!$H169),"")</f>
        <v/>
      </c>
      <c r="AE169" s="4">
        <f>IF(ISNUMBER(AVERAGEIFS(VindIndeks_raw_20_small!$D:$D,VindIndeks_raw_20_small!$C:$C,'Info-tabeller'!AE$55,VindIndeks_raw_20_small!$A:$A,'Info-tabeller'!$I169,VindIndeks_raw_20_small!$B:$B,'Info-tabeller'!$H169)),AVERAGEIFS(VindIndeks_raw_20_small!$D:$D,VindIndeks_raw_20_small!$C:$C,'Info-tabeller'!AE$55,VindIndeks_raw_20_small!$A:$A,'Info-tabeller'!$I169,VindIndeks_raw_20_small!$B:$B,'Info-tabeller'!$H169),"")</f>
        <v/>
      </c>
      <c r="AF169" s="4">
        <f>IF(ISNUMBER(AVERAGEIFS(VindIndeks_raw_20_small!$D:$D,VindIndeks_raw_20_small!$C:$C,'Info-tabeller'!AF$55,VindIndeks_raw_20_small!$A:$A,'Info-tabeller'!$I169,VindIndeks_raw_20_small!$B:$B,'Info-tabeller'!$H169)),AVERAGEIFS(VindIndeks_raw_20_small!$D:$D,VindIndeks_raw_20_small!$C:$C,'Info-tabeller'!AF$55,VindIndeks_raw_20_small!$A:$A,'Info-tabeller'!$I169,VindIndeks_raw_20_small!$B:$B,'Info-tabeller'!$H169),"")</f>
        <v/>
      </c>
      <c r="AG169" s="4">
        <f>IF(ISNUMBER(AVERAGEIFS(VindIndeks_raw_20_small!$D:$D,VindIndeks_raw_20_small!$C:$C,'Info-tabeller'!AG$55,VindIndeks_raw_20_small!$A:$A,'Info-tabeller'!$I169,VindIndeks_raw_20_small!$B:$B,'Info-tabeller'!$H169)),AVERAGEIFS(VindIndeks_raw_20_small!$D:$D,VindIndeks_raw_20_small!$C:$C,'Info-tabeller'!AG$55,VindIndeks_raw_20_small!$A:$A,'Info-tabeller'!$I169,VindIndeks_raw_20_small!$B:$B,'Info-tabeller'!$H169),"")</f>
        <v/>
      </c>
      <c r="AH169" s="4">
        <f>IF(ISNUMBER(AVERAGEIFS(VindIndeks_raw_20_small!$D:$D,VindIndeks_raw_20_small!$C:$C,'Info-tabeller'!AH$55,VindIndeks_raw_20_small!$A:$A,'Info-tabeller'!$I169,VindIndeks_raw_20_small!$B:$B,'Info-tabeller'!$H169)),AVERAGEIFS(VindIndeks_raw_20_small!$D:$D,VindIndeks_raw_20_small!$C:$C,'Info-tabeller'!AH$55,VindIndeks_raw_20_small!$A:$A,'Info-tabeller'!$I169,VindIndeks_raw_20_small!$B:$B,'Info-tabeller'!$H169),"")</f>
        <v/>
      </c>
      <c r="AI169" s="4">
        <f>IF(ISNUMBER(AVERAGEIFS(VindIndeks_raw_20_small!$D:$D,VindIndeks_raw_20_small!$C:$C,'Info-tabeller'!AI$55,VindIndeks_raw_20_small!$A:$A,'Info-tabeller'!$I169,VindIndeks_raw_20_small!$B:$B,'Info-tabeller'!$H169)),AVERAGEIFS(VindIndeks_raw_20_small!$D:$D,VindIndeks_raw_20_small!$C:$C,'Info-tabeller'!AI$55,VindIndeks_raw_20_small!$A:$A,'Info-tabeller'!$I169,VindIndeks_raw_20_small!$B:$B,'Info-tabeller'!$H169),"")</f>
        <v/>
      </c>
      <c r="AJ169" s="4">
        <f>IF(ISNUMBER(AVERAGEIFS(VindIndeks_raw_20_small!$D:$D,VindIndeks_raw_20_small!$C:$C,'Info-tabeller'!AJ$55,VindIndeks_raw_20_small!$A:$A,'Info-tabeller'!$I169,VindIndeks_raw_20_small!$B:$B,'Info-tabeller'!$H169)),AVERAGEIFS(VindIndeks_raw_20_small!$D:$D,VindIndeks_raw_20_small!$C:$C,'Info-tabeller'!AJ$55,VindIndeks_raw_20_small!$A:$A,'Info-tabeller'!$I169,VindIndeks_raw_20_small!$B:$B,'Info-tabeller'!$H169),"")</f>
        <v/>
      </c>
      <c r="AK169" s="7">
        <f>IF(ISNUMBER(AVERAGE(AC169:AJ169)),AVERAGE(AC169:AJ169),"")</f>
        <v/>
      </c>
      <c r="AN169" s="17">
        <f>+AB169</f>
        <v/>
      </c>
      <c r="AO169" s="4">
        <f>IF(ISNUMBER(AVERAGEIFS(VindIndeks_raw_13!$D:$D,VindIndeks_raw_13!$C:$C,'Info-tabeller'!AO$55,VindIndeks_raw_13!$A:$A,'Info-tabeller'!$I169,VindIndeks_raw_13!$B:$B,'Info-tabeller'!$H169)),AVERAGEIFS(VindIndeks_raw_13!$D:$D,VindIndeks_raw_13!$C:$C,'Info-tabeller'!AO$55,VindIndeks_raw_13!$A:$A,'Info-tabeller'!$I169,VindIndeks_raw_13!$B:$B,'Info-tabeller'!$H169),"")</f>
        <v/>
      </c>
      <c r="AP169" s="4">
        <f>IF(ISNUMBER(AVERAGEIFS(VindIndeks_raw_13!$D:$D,VindIndeks_raw_13!$C:$C,'Info-tabeller'!AP$55,VindIndeks_raw_13!$A:$A,'Info-tabeller'!$I169,VindIndeks_raw_13!$B:$B,'Info-tabeller'!$H169)),AVERAGEIFS(VindIndeks_raw_13!$D:$D,VindIndeks_raw_13!$C:$C,'Info-tabeller'!AP$55,VindIndeks_raw_13!$A:$A,'Info-tabeller'!$I169,VindIndeks_raw_13!$B:$B,'Info-tabeller'!$H169),"")</f>
        <v/>
      </c>
      <c r="AQ169" s="4">
        <f>IF(ISNUMBER(AVERAGEIFS(VindIndeks_raw_13!$D:$D,VindIndeks_raw_13!$C:$C,'Info-tabeller'!AQ$55,VindIndeks_raw_13!$A:$A,'Info-tabeller'!$I169,VindIndeks_raw_13!$B:$B,'Info-tabeller'!$H169)),AVERAGEIFS(VindIndeks_raw_13!$D:$D,VindIndeks_raw_13!$C:$C,'Info-tabeller'!AQ$55,VindIndeks_raw_13!$A:$A,'Info-tabeller'!$I169,VindIndeks_raw_13!$B:$B,'Info-tabeller'!$H169),"")</f>
        <v/>
      </c>
      <c r="AR169" s="4">
        <f>IF(ISNUMBER(AVERAGEIFS(VindIndeks_raw_13!$D:$D,VindIndeks_raw_13!$C:$C,'Info-tabeller'!AR$55,VindIndeks_raw_13!$A:$A,'Info-tabeller'!$I169,VindIndeks_raw_13!$B:$B,'Info-tabeller'!$H169)),AVERAGEIFS(VindIndeks_raw_13!$D:$D,VindIndeks_raw_13!$C:$C,'Info-tabeller'!AR$55,VindIndeks_raw_13!$A:$A,'Info-tabeller'!$I169,VindIndeks_raw_13!$B:$B,'Info-tabeller'!$H169),"")</f>
        <v/>
      </c>
      <c r="AS169" s="4">
        <f>IF(ISNUMBER(AVERAGEIFS(VindIndeks_raw_13!$D:$D,VindIndeks_raw_13!$C:$C,'Info-tabeller'!AS$55,VindIndeks_raw_13!$A:$A,'Info-tabeller'!$I169,VindIndeks_raw_13!$B:$B,'Info-tabeller'!$H169)),AVERAGEIFS(VindIndeks_raw_13!$D:$D,VindIndeks_raw_13!$C:$C,'Info-tabeller'!AS$55,VindIndeks_raw_13!$A:$A,'Info-tabeller'!$I169,VindIndeks_raw_13!$B:$B,'Info-tabeller'!$H169),"")</f>
        <v/>
      </c>
      <c r="AT169" s="4">
        <f>IF(ISNUMBER(AVERAGEIFS(VindIndeks_raw_13!$D:$D,VindIndeks_raw_13!$C:$C,'Info-tabeller'!AT$55,VindIndeks_raw_13!$A:$A,'Info-tabeller'!$I169,VindIndeks_raw_13!$B:$B,'Info-tabeller'!$H169)),AVERAGEIFS(VindIndeks_raw_13!$D:$D,VindIndeks_raw_13!$C:$C,'Info-tabeller'!AT$55,VindIndeks_raw_13!$A:$A,'Info-tabeller'!$I169,VindIndeks_raw_13!$B:$B,'Info-tabeller'!$H169),"")</f>
        <v/>
      </c>
      <c r="AU169" s="4">
        <f>IF(ISNUMBER(AVERAGEIFS(VindIndeks_raw_13!$D:$D,VindIndeks_raw_13!$C:$C,'Info-tabeller'!AU$55,VindIndeks_raw_13!$A:$A,'Info-tabeller'!$I169,VindIndeks_raw_13!$B:$B,'Info-tabeller'!$H169)),AVERAGEIFS(VindIndeks_raw_13!$D:$D,VindIndeks_raw_13!$C:$C,'Info-tabeller'!AU$55,VindIndeks_raw_13!$A:$A,'Info-tabeller'!$I169,VindIndeks_raw_13!$B:$B,'Info-tabeller'!$H169),"")</f>
        <v/>
      </c>
      <c r="AV169" s="4">
        <f>IF(ISNUMBER(AVERAGEIFS(VindIndeks_raw_13!$D:$D,VindIndeks_raw_13!$C:$C,'Info-tabeller'!AV$55,VindIndeks_raw_13!$A:$A,'Info-tabeller'!$I169,VindIndeks_raw_13!$B:$B,'Info-tabeller'!$H169)),AVERAGEIFS(VindIndeks_raw_13!$D:$D,VindIndeks_raw_13!$C:$C,'Info-tabeller'!AV$55,VindIndeks_raw_13!$A:$A,'Info-tabeller'!$I169,VindIndeks_raw_13!$B:$B,'Info-tabeller'!$H169),"")</f>
        <v/>
      </c>
      <c r="AW169" s="5">
        <f>IF(ISNUMBER(AVERAGEIFS(VindIndeks_raw_13!$D:$D,VindIndeks_raw_13!$C:$C,'Info-tabeller'!AW$55,VindIndeks_raw_13!$A:$A,'Info-tabeller'!$I169,VindIndeks_raw_13!$B:$B,'Info-tabeller'!$H169)),AVERAGEIFS(VindIndeks_raw_13!$D:$D,VindIndeks_raw_13!$C:$C,'Info-tabeller'!AW$55,VindIndeks_raw_13!$A:$A,'Info-tabeller'!$I169,VindIndeks_raw_13!$B:$B,'Info-tabeller'!$H169),"")</f>
        <v/>
      </c>
      <c r="AX169" s="5">
        <f>IF(ISNUMBER(AVERAGEIFS(VindIndeks_raw_13!$D:$D,VindIndeks_raw_13!$C:$C,'Info-tabeller'!AX$55,VindIndeks_raw_13!$A:$A,'Info-tabeller'!$I169,VindIndeks_raw_13!$B:$B,'Info-tabeller'!$H169)),AVERAGEIFS(VindIndeks_raw_13!$D:$D,VindIndeks_raw_13!$C:$C,'Info-tabeller'!AX$55,VindIndeks_raw_13!$A:$A,'Info-tabeller'!$I169,VindIndeks_raw_13!$B:$B,'Info-tabeller'!$H169),"")</f>
        <v/>
      </c>
      <c r="AY169" s="5">
        <f>IF(ISNUMBER(AVERAGEIFS(VindIndeks_raw_13!$D:$D,VindIndeks_raw_13!$C:$C,'Info-tabeller'!AY$55,VindIndeks_raw_13!$A:$A,'Info-tabeller'!$I169,VindIndeks_raw_13!$B:$B,'Info-tabeller'!$H169)),AVERAGEIFS(VindIndeks_raw_13!$D:$D,VindIndeks_raw_13!$C:$C,'Info-tabeller'!AY$55,VindIndeks_raw_13!$A:$A,'Info-tabeller'!$I169,VindIndeks_raw_13!$B:$B,'Info-tabeller'!$H169),"")</f>
        <v/>
      </c>
      <c r="AZ169" s="7">
        <f>IF(ISNUMBER(AVERAGE(AO169:AV169)),AVERAGE(AO169:AV169),"")</f>
        <v/>
      </c>
      <c r="BA169" s="6">
        <f>IF(ISNUMBER(AVERAGE(AW169:AY169)),AVERAGE(AW169:AY169),"")</f>
        <v/>
      </c>
    </row>
    <row r="170" ht="15" customHeight="1">
      <c r="D170" s="53">
        <f>IF(AND($I170=YEAR(WindDenmark!$F$4)+D$100,$H170&lt;=MONTH(WindDenmark!$F$4)),1,0)</f>
        <v/>
      </c>
      <c r="E170" s="53">
        <f>IF(AND($I170=YEAR(WindDenmark!$F$4)+E$100,$H170&lt;=MONTH(WindDenmark!$F$4)),1,0)</f>
        <v/>
      </c>
      <c r="F170" s="53">
        <f>IF(AND(G170&lt;=WindDenmark!$F$4,I170&gt;YEAR(WindDenmark!$F$4)-11),1,0)</f>
        <v/>
      </c>
      <c r="G170" s="62">
        <f>DATE(I170,H170,1)</f>
        <v/>
      </c>
      <c r="H170" s="53">
        <f>+H158</f>
        <v/>
      </c>
      <c r="I170" s="53">
        <f>IF(H170=1,I169+1,I169)</f>
        <v/>
      </c>
      <c r="J170" s="4">
        <f>IF(ISNUMBER(AVERAGEIFS(VindIndeks_raw_20_large!$D:$D,VindIndeks_raw_20_large!$C:$C,'Info-tabeller'!J$55,VindIndeks_raw_20_large!$A:$A,'Info-tabeller'!$I170,VindIndeks_raw_20_large!$B:$B,'Info-tabeller'!$H170)),AVERAGEIFS(VindIndeks_raw_20_large!$D:$D,VindIndeks_raw_20_large!$C:$C,'Info-tabeller'!J$55,VindIndeks_raw_20_large!$A:$A,'Info-tabeller'!$I170,VindIndeks_raw_20_large!$B:$B,'Info-tabeller'!$H170),"")</f>
        <v/>
      </c>
      <c r="K170" s="4">
        <f>IF(ISNUMBER(AVERAGEIFS(VindIndeks_raw_20_large!$D:$D,VindIndeks_raw_20_large!$C:$C,'Info-tabeller'!K$55,VindIndeks_raw_20_large!$A:$A,'Info-tabeller'!$I170,VindIndeks_raw_20_large!$B:$B,'Info-tabeller'!$H170)),AVERAGEIFS(VindIndeks_raw_20_large!$D:$D,VindIndeks_raw_20_large!$C:$C,'Info-tabeller'!K$55,VindIndeks_raw_20_large!$A:$A,'Info-tabeller'!$I170,VindIndeks_raw_20_large!$B:$B,'Info-tabeller'!$H170),"")</f>
        <v/>
      </c>
      <c r="L170" s="4">
        <f>IF(ISNUMBER(AVERAGEIFS(VindIndeks_raw_20_large!$D:$D,VindIndeks_raw_20_large!$C:$C,'Info-tabeller'!L$55,VindIndeks_raw_20_large!$A:$A,'Info-tabeller'!$I170,VindIndeks_raw_20_large!$B:$B,'Info-tabeller'!$H170)),AVERAGEIFS(VindIndeks_raw_20_large!$D:$D,VindIndeks_raw_20_large!$C:$C,'Info-tabeller'!L$55,VindIndeks_raw_20_large!$A:$A,'Info-tabeller'!$I170,VindIndeks_raw_20_large!$B:$B,'Info-tabeller'!$H170),"")</f>
        <v/>
      </c>
      <c r="M170" s="4">
        <f>IF(ISNUMBER(AVERAGEIFS(VindIndeks_raw_20_large!$D:$D,VindIndeks_raw_20_large!$C:$C,'Info-tabeller'!M$55,VindIndeks_raw_20_large!$A:$A,'Info-tabeller'!$I170,VindIndeks_raw_20_large!$B:$B,'Info-tabeller'!$H170)),AVERAGEIFS(VindIndeks_raw_20_large!$D:$D,VindIndeks_raw_20_large!$C:$C,'Info-tabeller'!M$55,VindIndeks_raw_20_large!$A:$A,'Info-tabeller'!$I170,VindIndeks_raw_20_large!$B:$B,'Info-tabeller'!$H170),"")</f>
        <v/>
      </c>
      <c r="N170" s="4">
        <f>IF(ISNUMBER(AVERAGEIFS(VindIndeks_raw_20_large!$D:$D,VindIndeks_raw_20_large!$C:$C,'Info-tabeller'!N$55,VindIndeks_raw_20_large!$A:$A,'Info-tabeller'!$I170,VindIndeks_raw_20_large!$B:$B,'Info-tabeller'!$H170)),AVERAGEIFS(VindIndeks_raw_20_large!$D:$D,VindIndeks_raw_20_large!$C:$C,'Info-tabeller'!N$55,VindIndeks_raw_20_large!$A:$A,'Info-tabeller'!$I170,VindIndeks_raw_20_large!$B:$B,'Info-tabeller'!$H170),"")</f>
        <v/>
      </c>
      <c r="O170" s="4">
        <f>IF(ISNUMBER(AVERAGEIFS(VindIndeks_raw_20_large!$D:$D,VindIndeks_raw_20_large!$C:$C,'Info-tabeller'!O$55,VindIndeks_raw_20_large!$A:$A,'Info-tabeller'!$I170,VindIndeks_raw_20_large!$B:$B,'Info-tabeller'!$H170)),AVERAGEIFS(VindIndeks_raw_20_large!$D:$D,VindIndeks_raw_20_large!$C:$C,'Info-tabeller'!O$55,VindIndeks_raw_20_large!$A:$A,'Info-tabeller'!$I170,VindIndeks_raw_20_large!$B:$B,'Info-tabeller'!$H170),"")</f>
        <v/>
      </c>
      <c r="P170" s="4">
        <f>IF(ISNUMBER(AVERAGEIFS(VindIndeks_raw_20_large!$D:$D,VindIndeks_raw_20_large!$C:$C,'Info-tabeller'!P$55,VindIndeks_raw_20_large!$A:$A,'Info-tabeller'!$I170,VindIndeks_raw_20_large!$B:$B,'Info-tabeller'!$H170)),AVERAGEIFS(VindIndeks_raw_20_large!$D:$D,VindIndeks_raw_20_large!$C:$C,'Info-tabeller'!P$55,VindIndeks_raw_20_large!$A:$A,'Info-tabeller'!$I170,VindIndeks_raw_20_large!$B:$B,'Info-tabeller'!$H170),"")</f>
        <v/>
      </c>
      <c r="Q170" s="4">
        <f>IF(ISNUMBER(AVERAGEIFS(VindIndeks_raw_20_large!$D:$D,VindIndeks_raw_20_large!$C:$C,'Info-tabeller'!Q$55,VindIndeks_raw_20_large!$A:$A,'Info-tabeller'!$I170,VindIndeks_raw_20_large!$B:$B,'Info-tabeller'!$H170)),AVERAGEIFS(VindIndeks_raw_20_large!$D:$D,VindIndeks_raw_20_large!$C:$C,'Info-tabeller'!Q$55,VindIndeks_raw_20_large!$A:$A,'Info-tabeller'!$I170,VindIndeks_raw_20_large!$B:$B,'Info-tabeller'!$H170),"")</f>
        <v/>
      </c>
      <c r="R170" s="5">
        <f>IF(ISNUMBER(AVERAGEIFS(VindIndeks_raw_20_large!$D:$D,VindIndeks_raw_20_large!$C:$C,'Info-tabeller'!R$55,VindIndeks_raw_20_large!$A:$A,'Info-tabeller'!$I170,VindIndeks_raw_20_large!$B:$B,'Info-tabeller'!$H170)),AVERAGEIFS(VindIndeks_raw_20_large!$D:$D,VindIndeks_raw_20_large!$C:$C,'Info-tabeller'!R$55,VindIndeks_raw_20_large!$A:$A,'Info-tabeller'!$I170,VindIndeks_raw_20_large!$B:$B,'Info-tabeller'!$H170),"")</f>
        <v/>
      </c>
      <c r="S170" s="5">
        <f>IF(ISNUMBER(AVERAGEIFS(VindIndeks_raw_20_large!$D:$D,VindIndeks_raw_20_large!$C:$C,'Info-tabeller'!S$55,VindIndeks_raw_20_large!$A:$A,'Info-tabeller'!$I170,VindIndeks_raw_20_large!$B:$B,'Info-tabeller'!$H170)),AVERAGEIFS(VindIndeks_raw_20_large!$D:$D,VindIndeks_raw_20_large!$C:$C,'Info-tabeller'!S$55,VindIndeks_raw_20_large!$A:$A,'Info-tabeller'!$I170,VindIndeks_raw_20_large!$B:$B,'Info-tabeller'!$H170),"")</f>
        <v/>
      </c>
      <c r="T170" s="5">
        <f>IF(ISNUMBER(AVERAGEIFS(VindIndeks_raw_20_large!$D:$D,VindIndeks_raw_20_large!$C:$C,'Info-tabeller'!T$55,VindIndeks_raw_20_large!$A:$A,'Info-tabeller'!$I170,VindIndeks_raw_20_large!$B:$B,'Info-tabeller'!$H170)),AVERAGEIFS(VindIndeks_raw_20_large!$D:$D,VindIndeks_raw_20_large!$C:$C,'Info-tabeller'!T$55,VindIndeks_raw_20_large!$A:$A,'Info-tabeller'!$I170,VindIndeks_raw_20_large!$B:$B,'Info-tabeller'!$H170),"")</f>
        <v/>
      </c>
      <c r="U170" s="5">
        <f>IF(ISNUMBER(AVERAGEIFS(VindIndeks_raw_20_large!$D:$D,VindIndeks_raw_20_large!$C:$C,'Info-tabeller'!U$55,VindIndeks_raw_20_large!$A:$A,'Info-tabeller'!$I170,VindIndeks_raw_20_large!$B:$B,'Info-tabeller'!$H170)),AVERAGEIFS(VindIndeks_raw_20_large!$D:$D,VindIndeks_raw_20_large!$C:$C,'Info-tabeller'!U$55,VindIndeks_raw_20_large!$A:$A,'Info-tabeller'!$I170,VindIndeks_raw_20_large!$B:$B,'Info-tabeller'!$H170),"")</f>
        <v/>
      </c>
      <c r="V170" s="5">
        <f>IF(ISNUMBER(AVERAGEIFS(VindIndeks_raw_20_large!$D:$D,VindIndeks_raw_20_large!$C:$C,'Info-tabeller'!V$55,VindIndeks_raw_20_large!$A:$A,'Info-tabeller'!$I170,VindIndeks_raw_20_large!$B:$B,'Info-tabeller'!$H170)),AVERAGEIFS(VindIndeks_raw_20_large!$D:$D,VindIndeks_raw_20_large!$C:$C,'Info-tabeller'!V$55,VindIndeks_raw_20_large!$A:$A,'Info-tabeller'!$I170,VindIndeks_raw_20_large!$B:$B,'Info-tabeller'!$H170),"")</f>
        <v/>
      </c>
      <c r="W170" s="5">
        <f>IF(ISNUMBER(AVERAGEIFS(VindIndeks_raw_20_large!$D:$D,VindIndeks_raw_20_large!$C:$C,'Info-tabeller'!W$55,VindIndeks_raw_20_large!$A:$A,'Info-tabeller'!$I170,VindIndeks_raw_20_large!$B:$B,'Info-tabeller'!$H170)),AVERAGEIFS(VindIndeks_raw_20_large!$D:$D,VindIndeks_raw_20_large!$C:$C,'Info-tabeller'!W$55,VindIndeks_raw_20_large!$A:$A,'Info-tabeller'!$I170,VindIndeks_raw_20_large!$B:$B,'Info-tabeller'!$H170),"")</f>
        <v/>
      </c>
      <c r="X170" s="7">
        <f>IF(ISNUMBER(AVERAGE(J170:Q170)),AVERAGE(J170:Q170),"")</f>
        <v/>
      </c>
      <c r="Y170" s="6">
        <f>IF(ISNUMBER(AVERAGE(R170:W170)),AVERAGE(R170:W170),"")</f>
        <v/>
      </c>
      <c r="AB170" s="16">
        <f>+G170</f>
        <v/>
      </c>
      <c r="AC170" s="4">
        <f>IF(ISNUMBER(AVERAGEIFS(VindIndeks_raw_20_small!$D:$D,VindIndeks_raw_20_small!$C:$C,'Info-tabeller'!AC$55,VindIndeks_raw_20_small!$A:$A,'Info-tabeller'!$I170,VindIndeks_raw_20_small!$B:$B,'Info-tabeller'!$H170)),AVERAGEIFS(VindIndeks_raw_20_small!$D:$D,VindIndeks_raw_20_small!$C:$C,'Info-tabeller'!AC$55,VindIndeks_raw_20_small!$A:$A,'Info-tabeller'!$I170,VindIndeks_raw_20_small!$B:$B,'Info-tabeller'!$H170),"")</f>
        <v/>
      </c>
      <c r="AD170" s="4">
        <f>IF(ISNUMBER(AVERAGEIFS(VindIndeks_raw_20_small!$D:$D,VindIndeks_raw_20_small!$C:$C,'Info-tabeller'!AD$55,VindIndeks_raw_20_small!$A:$A,'Info-tabeller'!$I170,VindIndeks_raw_20_small!$B:$B,'Info-tabeller'!$H170)),AVERAGEIFS(VindIndeks_raw_20_small!$D:$D,VindIndeks_raw_20_small!$C:$C,'Info-tabeller'!AD$55,VindIndeks_raw_20_small!$A:$A,'Info-tabeller'!$I170,VindIndeks_raw_20_small!$B:$B,'Info-tabeller'!$H170),"")</f>
        <v/>
      </c>
      <c r="AE170" s="4">
        <f>IF(ISNUMBER(AVERAGEIFS(VindIndeks_raw_20_small!$D:$D,VindIndeks_raw_20_small!$C:$C,'Info-tabeller'!AE$55,VindIndeks_raw_20_small!$A:$A,'Info-tabeller'!$I170,VindIndeks_raw_20_small!$B:$B,'Info-tabeller'!$H170)),AVERAGEIFS(VindIndeks_raw_20_small!$D:$D,VindIndeks_raw_20_small!$C:$C,'Info-tabeller'!AE$55,VindIndeks_raw_20_small!$A:$A,'Info-tabeller'!$I170,VindIndeks_raw_20_small!$B:$B,'Info-tabeller'!$H170),"")</f>
        <v/>
      </c>
      <c r="AF170" s="4">
        <f>IF(ISNUMBER(AVERAGEIFS(VindIndeks_raw_20_small!$D:$D,VindIndeks_raw_20_small!$C:$C,'Info-tabeller'!AF$55,VindIndeks_raw_20_small!$A:$A,'Info-tabeller'!$I170,VindIndeks_raw_20_small!$B:$B,'Info-tabeller'!$H170)),AVERAGEIFS(VindIndeks_raw_20_small!$D:$D,VindIndeks_raw_20_small!$C:$C,'Info-tabeller'!AF$55,VindIndeks_raw_20_small!$A:$A,'Info-tabeller'!$I170,VindIndeks_raw_20_small!$B:$B,'Info-tabeller'!$H170),"")</f>
        <v/>
      </c>
      <c r="AG170" s="4">
        <f>IF(ISNUMBER(AVERAGEIFS(VindIndeks_raw_20_small!$D:$D,VindIndeks_raw_20_small!$C:$C,'Info-tabeller'!AG$55,VindIndeks_raw_20_small!$A:$A,'Info-tabeller'!$I170,VindIndeks_raw_20_small!$B:$B,'Info-tabeller'!$H170)),AVERAGEIFS(VindIndeks_raw_20_small!$D:$D,VindIndeks_raw_20_small!$C:$C,'Info-tabeller'!AG$55,VindIndeks_raw_20_small!$A:$A,'Info-tabeller'!$I170,VindIndeks_raw_20_small!$B:$B,'Info-tabeller'!$H170),"")</f>
        <v/>
      </c>
      <c r="AH170" s="4">
        <f>IF(ISNUMBER(AVERAGEIFS(VindIndeks_raw_20_small!$D:$D,VindIndeks_raw_20_small!$C:$C,'Info-tabeller'!AH$55,VindIndeks_raw_20_small!$A:$A,'Info-tabeller'!$I170,VindIndeks_raw_20_small!$B:$B,'Info-tabeller'!$H170)),AVERAGEIFS(VindIndeks_raw_20_small!$D:$D,VindIndeks_raw_20_small!$C:$C,'Info-tabeller'!AH$55,VindIndeks_raw_20_small!$A:$A,'Info-tabeller'!$I170,VindIndeks_raw_20_small!$B:$B,'Info-tabeller'!$H170),"")</f>
        <v/>
      </c>
      <c r="AI170" s="4">
        <f>IF(ISNUMBER(AVERAGEIFS(VindIndeks_raw_20_small!$D:$D,VindIndeks_raw_20_small!$C:$C,'Info-tabeller'!AI$55,VindIndeks_raw_20_small!$A:$A,'Info-tabeller'!$I170,VindIndeks_raw_20_small!$B:$B,'Info-tabeller'!$H170)),AVERAGEIFS(VindIndeks_raw_20_small!$D:$D,VindIndeks_raw_20_small!$C:$C,'Info-tabeller'!AI$55,VindIndeks_raw_20_small!$A:$A,'Info-tabeller'!$I170,VindIndeks_raw_20_small!$B:$B,'Info-tabeller'!$H170),"")</f>
        <v/>
      </c>
      <c r="AJ170" s="4">
        <f>IF(ISNUMBER(AVERAGEIFS(VindIndeks_raw_20_small!$D:$D,VindIndeks_raw_20_small!$C:$C,'Info-tabeller'!AJ$55,VindIndeks_raw_20_small!$A:$A,'Info-tabeller'!$I170,VindIndeks_raw_20_small!$B:$B,'Info-tabeller'!$H170)),AVERAGEIFS(VindIndeks_raw_20_small!$D:$D,VindIndeks_raw_20_small!$C:$C,'Info-tabeller'!AJ$55,VindIndeks_raw_20_small!$A:$A,'Info-tabeller'!$I170,VindIndeks_raw_20_small!$B:$B,'Info-tabeller'!$H170),"")</f>
        <v/>
      </c>
      <c r="AK170" s="7">
        <f>IF(ISNUMBER(AVERAGE(AC170:AJ170)),AVERAGE(AC170:AJ170),"")</f>
        <v/>
      </c>
      <c r="AN170" s="17">
        <f>+AB170</f>
        <v/>
      </c>
      <c r="AO170" s="4">
        <f>IF(ISNUMBER(AVERAGEIFS(VindIndeks_raw_13!$D:$D,VindIndeks_raw_13!$C:$C,'Info-tabeller'!AO$55,VindIndeks_raw_13!$A:$A,'Info-tabeller'!$I170,VindIndeks_raw_13!$B:$B,'Info-tabeller'!$H170)),AVERAGEIFS(VindIndeks_raw_13!$D:$D,VindIndeks_raw_13!$C:$C,'Info-tabeller'!AO$55,VindIndeks_raw_13!$A:$A,'Info-tabeller'!$I170,VindIndeks_raw_13!$B:$B,'Info-tabeller'!$H170),"")</f>
        <v/>
      </c>
      <c r="AP170" s="4">
        <f>IF(ISNUMBER(AVERAGEIFS(VindIndeks_raw_13!$D:$D,VindIndeks_raw_13!$C:$C,'Info-tabeller'!AP$55,VindIndeks_raw_13!$A:$A,'Info-tabeller'!$I170,VindIndeks_raw_13!$B:$B,'Info-tabeller'!$H170)),AVERAGEIFS(VindIndeks_raw_13!$D:$D,VindIndeks_raw_13!$C:$C,'Info-tabeller'!AP$55,VindIndeks_raw_13!$A:$A,'Info-tabeller'!$I170,VindIndeks_raw_13!$B:$B,'Info-tabeller'!$H170),"")</f>
        <v/>
      </c>
      <c r="AQ170" s="4">
        <f>IF(ISNUMBER(AVERAGEIFS(VindIndeks_raw_13!$D:$D,VindIndeks_raw_13!$C:$C,'Info-tabeller'!AQ$55,VindIndeks_raw_13!$A:$A,'Info-tabeller'!$I170,VindIndeks_raw_13!$B:$B,'Info-tabeller'!$H170)),AVERAGEIFS(VindIndeks_raw_13!$D:$D,VindIndeks_raw_13!$C:$C,'Info-tabeller'!AQ$55,VindIndeks_raw_13!$A:$A,'Info-tabeller'!$I170,VindIndeks_raw_13!$B:$B,'Info-tabeller'!$H170),"")</f>
        <v/>
      </c>
      <c r="AR170" s="4">
        <f>IF(ISNUMBER(AVERAGEIFS(VindIndeks_raw_13!$D:$D,VindIndeks_raw_13!$C:$C,'Info-tabeller'!AR$55,VindIndeks_raw_13!$A:$A,'Info-tabeller'!$I170,VindIndeks_raw_13!$B:$B,'Info-tabeller'!$H170)),AVERAGEIFS(VindIndeks_raw_13!$D:$D,VindIndeks_raw_13!$C:$C,'Info-tabeller'!AR$55,VindIndeks_raw_13!$A:$A,'Info-tabeller'!$I170,VindIndeks_raw_13!$B:$B,'Info-tabeller'!$H170),"")</f>
        <v/>
      </c>
      <c r="AS170" s="4">
        <f>IF(ISNUMBER(AVERAGEIFS(VindIndeks_raw_13!$D:$D,VindIndeks_raw_13!$C:$C,'Info-tabeller'!AS$55,VindIndeks_raw_13!$A:$A,'Info-tabeller'!$I170,VindIndeks_raw_13!$B:$B,'Info-tabeller'!$H170)),AVERAGEIFS(VindIndeks_raw_13!$D:$D,VindIndeks_raw_13!$C:$C,'Info-tabeller'!AS$55,VindIndeks_raw_13!$A:$A,'Info-tabeller'!$I170,VindIndeks_raw_13!$B:$B,'Info-tabeller'!$H170),"")</f>
        <v/>
      </c>
      <c r="AT170" s="4">
        <f>IF(ISNUMBER(AVERAGEIFS(VindIndeks_raw_13!$D:$D,VindIndeks_raw_13!$C:$C,'Info-tabeller'!AT$55,VindIndeks_raw_13!$A:$A,'Info-tabeller'!$I170,VindIndeks_raw_13!$B:$B,'Info-tabeller'!$H170)),AVERAGEIFS(VindIndeks_raw_13!$D:$D,VindIndeks_raw_13!$C:$C,'Info-tabeller'!AT$55,VindIndeks_raw_13!$A:$A,'Info-tabeller'!$I170,VindIndeks_raw_13!$B:$B,'Info-tabeller'!$H170),"")</f>
        <v/>
      </c>
      <c r="AU170" s="4">
        <f>IF(ISNUMBER(AVERAGEIFS(VindIndeks_raw_13!$D:$D,VindIndeks_raw_13!$C:$C,'Info-tabeller'!AU$55,VindIndeks_raw_13!$A:$A,'Info-tabeller'!$I170,VindIndeks_raw_13!$B:$B,'Info-tabeller'!$H170)),AVERAGEIFS(VindIndeks_raw_13!$D:$D,VindIndeks_raw_13!$C:$C,'Info-tabeller'!AU$55,VindIndeks_raw_13!$A:$A,'Info-tabeller'!$I170,VindIndeks_raw_13!$B:$B,'Info-tabeller'!$H170),"")</f>
        <v/>
      </c>
      <c r="AV170" s="4">
        <f>IF(ISNUMBER(AVERAGEIFS(VindIndeks_raw_13!$D:$D,VindIndeks_raw_13!$C:$C,'Info-tabeller'!AV$55,VindIndeks_raw_13!$A:$A,'Info-tabeller'!$I170,VindIndeks_raw_13!$B:$B,'Info-tabeller'!$H170)),AVERAGEIFS(VindIndeks_raw_13!$D:$D,VindIndeks_raw_13!$C:$C,'Info-tabeller'!AV$55,VindIndeks_raw_13!$A:$A,'Info-tabeller'!$I170,VindIndeks_raw_13!$B:$B,'Info-tabeller'!$H170),"")</f>
        <v/>
      </c>
      <c r="AW170" s="5">
        <f>IF(ISNUMBER(AVERAGEIFS(VindIndeks_raw_13!$D:$D,VindIndeks_raw_13!$C:$C,'Info-tabeller'!AW$55,VindIndeks_raw_13!$A:$A,'Info-tabeller'!$I170,VindIndeks_raw_13!$B:$B,'Info-tabeller'!$H170)),AVERAGEIFS(VindIndeks_raw_13!$D:$D,VindIndeks_raw_13!$C:$C,'Info-tabeller'!AW$55,VindIndeks_raw_13!$A:$A,'Info-tabeller'!$I170,VindIndeks_raw_13!$B:$B,'Info-tabeller'!$H170),"")</f>
        <v/>
      </c>
      <c r="AX170" s="5">
        <f>IF(ISNUMBER(AVERAGEIFS(VindIndeks_raw_13!$D:$D,VindIndeks_raw_13!$C:$C,'Info-tabeller'!AX$55,VindIndeks_raw_13!$A:$A,'Info-tabeller'!$I170,VindIndeks_raw_13!$B:$B,'Info-tabeller'!$H170)),AVERAGEIFS(VindIndeks_raw_13!$D:$D,VindIndeks_raw_13!$C:$C,'Info-tabeller'!AX$55,VindIndeks_raw_13!$A:$A,'Info-tabeller'!$I170,VindIndeks_raw_13!$B:$B,'Info-tabeller'!$H170),"")</f>
        <v/>
      </c>
      <c r="AY170" s="5">
        <f>IF(ISNUMBER(AVERAGEIFS(VindIndeks_raw_13!$D:$D,VindIndeks_raw_13!$C:$C,'Info-tabeller'!AY$55,VindIndeks_raw_13!$A:$A,'Info-tabeller'!$I170,VindIndeks_raw_13!$B:$B,'Info-tabeller'!$H170)),AVERAGEIFS(VindIndeks_raw_13!$D:$D,VindIndeks_raw_13!$C:$C,'Info-tabeller'!AY$55,VindIndeks_raw_13!$A:$A,'Info-tabeller'!$I170,VindIndeks_raw_13!$B:$B,'Info-tabeller'!$H170),"")</f>
        <v/>
      </c>
      <c r="AZ170" s="7">
        <f>IF(ISNUMBER(AVERAGE(AO170:AV170)),AVERAGE(AO170:AV170),"")</f>
        <v/>
      </c>
      <c r="BA170" s="6">
        <f>IF(ISNUMBER(AVERAGE(AW170:AY170)),AVERAGE(AW170:AY170),"")</f>
        <v/>
      </c>
    </row>
    <row r="171" ht="15" customHeight="1">
      <c r="D171" s="53">
        <f>IF(AND($I171=YEAR(WindDenmark!$F$4)+D$100,$H171&lt;=MONTH(WindDenmark!$F$4)),1,0)</f>
        <v/>
      </c>
      <c r="E171" s="53">
        <f>IF(AND($I171=YEAR(WindDenmark!$F$4)+E$100,$H171&lt;=MONTH(WindDenmark!$F$4)),1,0)</f>
        <v/>
      </c>
      <c r="F171" s="53">
        <f>IF(AND(G171&lt;=WindDenmark!$F$4,I171&gt;YEAR(WindDenmark!$F$4)-11),1,0)</f>
        <v/>
      </c>
      <c r="G171" s="62">
        <f>DATE(I171,H171,1)</f>
        <v/>
      </c>
      <c r="H171" s="53">
        <f>+H159</f>
        <v/>
      </c>
      <c r="I171" s="53">
        <f>IF(H171=1,I170+1,I170)</f>
        <v/>
      </c>
      <c r="J171" s="4">
        <f>IF(ISNUMBER(AVERAGEIFS(VindIndeks_raw_20_large!$D:$D,VindIndeks_raw_20_large!$C:$C,'Info-tabeller'!J$55,VindIndeks_raw_20_large!$A:$A,'Info-tabeller'!$I171,VindIndeks_raw_20_large!$B:$B,'Info-tabeller'!$H171)),AVERAGEIFS(VindIndeks_raw_20_large!$D:$D,VindIndeks_raw_20_large!$C:$C,'Info-tabeller'!J$55,VindIndeks_raw_20_large!$A:$A,'Info-tabeller'!$I171,VindIndeks_raw_20_large!$B:$B,'Info-tabeller'!$H171),"")</f>
        <v/>
      </c>
      <c r="K171" s="4">
        <f>IF(ISNUMBER(AVERAGEIFS(VindIndeks_raw_20_large!$D:$D,VindIndeks_raw_20_large!$C:$C,'Info-tabeller'!K$55,VindIndeks_raw_20_large!$A:$A,'Info-tabeller'!$I171,VindIndeks_raw_20_large!$B:$B,'Info-tabeller'!$H171)),AVERAGEIFS(VindIndeks_raw_20_large!$D:$D,VindIndeks_raw_20_large!$C:$C,'Info-tabeller'!K$55,VindIndeks_raw_20_large!$A:$A,'Info-tabeller'!$I171,VindIndeks_raw_20_large!$B:$B,'Info-tabeller'!$H171),"")</f>
        <v/>
      </c>
      <c r="L171" s="4">
        <f>IF(ISNUMBER(AVERAGEIFS(VindIndeks_raw_20_large!$D:$D,VindIndeks_raw_20_large!$C:$C,'Info-tabeller'!L$55,VindIndeks_raw_20_large!$A:$A,'Info-tabeller'!$I171,VindIndeks_raw_20_large!$B:$B,'Info-tabeller'!$H171)),AVERAGEIFS(VindIndeks_raw_20_large!$D:$D,VindIndeks_raw_20_large!$C:$C,'Info-tabeller'!L$55,VindIndeks_raw_20_large!$A:$A,'Info-tabeller'!$I171,VindIndeks_raw_20_large!$B:$B,'Info-tabeller'!$H171),"")</f>
        <v/>
      </c>
      <c r="M171" s="4">
        <f>IF(ISNUMBER(AVERAGEIFS(VindIndeks_raw_20_large!$D:$D,VindIndeks_raw_20_large!$C:$C,'Info-tabeller'!M$55,VindIndeks_raw_20_large!$A:$A,'Info-tabeller'!$I171,VindIndeks_raw_20_large!$B:$B,'Info-tabeller'!$H171)),AVERAGEIFS(VindIndeks_raw_20_large!$D:$D,VindIndeks_raw_20_large!$C:$C,'Info-tabeller'!M$55,VindIndeks_raw_20_large!$A:$A,'Info-tabeller'!$I171,VindIndeks_raw_20_large!$B:$B,'Info-tabeller'!$H171),"")</f>
        <v/>
      </c>
      <c r="N171" s="4">
        <f>IF(ISNUMBER(AVERAGEIFS(VindIndeks_raw_20_large!$D:$D,VindIndeks_raw_20_large!$C:$C,'Info-tabeller'!N$55,VindIndeks_raw_20_large!$A:$A,'Info-tabeller'!$I171,VindIndeks_raw_20_large!$B:$B,'Info-tabeller'!$H171)),AVERAGEIFS(VindIndeks_raw_20_large!$D:$D,VindIndeks_raw_20_large!$C:$C,'Info-tabeller'!N$55,VindIndeks_raw_20_large!$A:$A,'Info-tabeller'!$I171,VindIndeks_raw_20_large!$B:$B,'Info-tabeller'!$H171),"")</f>
        <v/>
      </c>
      <c r="O171" s="4">
        <f>IF(ISNUMBER(AVERAGEIFS(VindIndeks_raw_20_large!$D:$D,VindIndeks_raw_20_large!$C:$C,'Info-tabeller'!O$55,VindIndeks_raw_20_large!$A:$A,'Info-tabeller'!$I171,VindIndeks_raw_20_large!$B:$B,'Info-tabeller'!$H171)),AVERAGEIFS(VindIndeks_raw_20_large!$D:$D,VindIndeks_raw_20_large!$C:$C,'Info-tabeller'!O$55,VindIndeks_raw_20_large!$A:$A,'Info-tabeller'!$I171,VindIndeks_raw_20_large!$B:$B,'Info-tabeller'!$H171),"")</f>
        <v/>
      </c>
      <c r="P171" s="4">
        <f>IF(ISNUMBER(AVERAGEIFS(VindIndeks_raw_20_large!$D:$D,VindIndeks_raw_20_large!$C:$C,'Info-tabeller'!P$55,VindIndeks_raw_20_large!$A:$A,'Info-tabeller'!$I171,VindIndeks_raw_20_large!$B:$B,'Info-tabeller'!$H171)),AVERAGEIFS(VindIndeks_raw_20_large!$D:$D,VindIndeks_raw_20_large!$C:$C,'Info-tabeller'!P$55,VindIndeks_raw_20_large!$A:$A,'Info-tabeller'!$I171,VindIndeks_raw_20_large!$B:$B,'Info-tabeller'!$H171),"")</f>
        <v/>
      </c>
      <c r="Q171" s="4">
        <f>IF(ISNUMBER(AVERAGEIFS(VindIndeks_raw_20_large!$D:$D,VindIndeks_raw_20_large!$C:$C,'Info-tabeller'!Q$55,VindIndeks_raw_20_large!$A:$A,'Info-tabeller'!$I171,VindIndeks_raw_20_large!$B:$B,'Info-tabeller'!$H171)),AVERAGEIFS(VindIndeks_raw_20_large!$D:$D,VindIndeks_raw_20_large!$C:$C,'Info-tabeller'!Q$55,VindIndeks_raw_20_large!$A:$A,'Info-tabeller'!$I171,VindIndeks_raw_20_large!$B:$B,'Info-tabeller'!$H171),"")</f>
        <v/>
      </c>
      <c r="R171" s="5">
        <f>IF(ISNUMBER(AVERAGEIFS(VindIndeks_raw_20_large!$D:$D,VindIndeks_raw_20_large!$C:$C,'Info-tabeller'!R$55,VindIndeks_raw_20_large!$A:$A,'Info-tabeller'!$I171,VindIndeks_raw_20_large!$B:$B,'Info-tabeller'!$H171)),AVERAGEIFS(VindIndeks_raw_20_large!$D:$D,VindIndeks_raw_20_large!$C:$C,'Info-tabeller'!R$55,VindIndeks_raw_20_large!$A:$A,'Info-tabeller'!$I171,VindIndeks_raw_20_large!$B:$B,'Info-tabeller'!$H171),"")</f>
        <v/>
      </c>
      <c r="S171" s="5">
        <f>IF(ISNUMBER(AVERAGEIFS(VindIndeks_raw_20_large!$D:$D,VindIndeks_raw_20_large!$C:$C,'Info-tabeller'!S$55,VindIndeks_raw_20_large!$A:$A,'Info-tabeller'!$I171,VindIndeks_raw_20_large!$B:$B,'Info-tabeller'!$H171)),AVERAGEIFS(VindIndeks_raw_20_large!$D:$D,VindIndeks_raw_20_large!$C:$C,'Info-tabeller'!S$55,VindIndeks_raw_20_large!$A:$A,'Info-tabeller'!$I171,VindIndeks_raw_20_large!$B:$B,'Info-tabeller'!$H171),"")</f>
        <v/>
      </c>
      <c r="T171" s="5">
        <f>IF(ISNUMBER(AVERAGEIFS(VindIndeks_raw_20_large!$D:$D,VindIndeks_raw_20_large!$C:$C,'Info-tabeller'!T$55,VindIndeks_raw_20_large!$A:$A,'Info-tabeller'!$I171,VindIndeks_raw_20_large!$B:$B,'Info-tabeller'!$H171)),AVERAGEIFS(VindIndeks_raw_20_large!$D:$D,VindIndeks_raw_20_large!$C:$C,'Info-tabeller'!T$55,VindIndeks_raw_20_large!$A:$A,'Info-tabeller'!$I171,VindIndeks_raw_20_large!$B:$B,'Info-tabeller'!$H171),"")</f>
        <v/>
      </c>
      <c r="U171" s="5">
        <f>IF(ISNUMBER(AVERAGEIFS(VindIndeks_raw_20_large!$D:$D,VindIndeks_raw_20_large!$C:$C,'Info-tabeller'!U$55,VindIndeks_raw_20_large!$A:$A,'Info-tabeller'!$I171,VindIndeks_raw_20_large!$B:$B,'Info-tabeller'!$H171)),AVERAGEIFS(VindIndeks_raw_20_large!$D:$D,VindIndeks_raw_20_large!$C:$C,'Info-tabeller'!U$55,VindIndeks_raw_20_large!$A:$A,'Info-tabeller'!$I171,VindIndeks_raw_20_large!$B:$B,'Info-tabeller'!$H171),"")</f>
        <v/>
      </c>
      <c r="V171" s="5">
        <f>IF(ISNUMBER(AVERAGEIFS(VindIndeks_raw_20_large!$D:$D,VindIndeks_raw_20_large!$C:$C,'Info-tabeller'!V$55,VindIndeks_raw_20_large!$A:$A,'Info-tabeller'!$I171,VindIndeks_raw_20_large!$B:$B,'Info-tabeller'!$H171)),AVERAGEIFS(VindIndeks_raw_20_large!$D:$D,VindIndeks_raw_20_large!$C:$C,'Info-tabeller'!V$55,VindIndeks_raw_20_large!$A:$A,'Info-tabeller'!$I171,VindIndeks_raw_20_large!$B:$B,'Info-tabeller'!$H171),"")</f>
        <v/>
      </c>
      <c r="W171" s="5">
        <f>IF(ISNUMBER(AVERAGEIFS(VindIndeks_raw_20_large!$D:$D,VindIndeks_raw_20_large!$C:$C,'Info-tabeller'!W$55,VindIndeks_raw_20_large!$A:$A,'Info-tabeller'!$I171,VindIndeks_raw_20_large!$B:$B,'Info-tabeller'!$H171)),AVERAGEIFS(VindIndeks_raw_20_large!$D:$D,VindIndeks_raw_20_large!$C:$C,'Info-tabeller'!W$55,VindIndeks_raw_20_large!$A:$A,'Info-tabeller'!$I171,VindIndeks_raw_20_large!$B:$B,'Info-tabeller'!$H171),"")</f>
        <v/>
      </c>
      <c r="X171" s="7">
        <f>IF(ISNUMBER(AVERAGE(J171:Q171)),AVERAGE(J171:Q171),"")</f>
        <v/>
      </c>
      <c r="Y171" s="6">
        <f>IF(ISNUMBER(AVERAGE(R171:W171)),AVERAGE(R171:W171),"")</f>
        <v/>
      </c>
      <c r="AB171" s="16">
        <f>+G171</f>
        <v/>
      </c>
      <c r="AC171" s="4">
        <f>IF(ISNUMBER(AVERAGEIFS(VindIndeks_raw_20_small!$D:$D,VindIndeks_raw_20_small!$C:$C,'Info-tabeller'!AC$55,VindIndeks_raw_20_small!$A:$A,'Info-tabeller'!$I171,VindIndeks_raw_20_small!$B:$B,'Info-tabeller'!$H171)),AVERAGEIFS(VindIndeks_raw_20_small!$D:$D,VindIndeks_raw_20_small!$C:$C,'Info-tabeller'!AC$55,VindIndeks_raw_20_small!$A:$A,'Info-tabeller'!$I171,VindIndeks_raw_20_small!$B:$B,'Info-tabeller'!$H171),"")</f>
        <v/>
      </c>
      <c r="AD171" s="4">
        <f>IF(ISNUMBER(AVERAGEIFS(VindIndeks_raw_20_small!$D:$D,VindIndeks_raw_20_small!$C:$C,'Info-tabeller'!AD$55,VindIndeks_raw_20_small!$A:$A,'Info-tabeller'!$I171,VindIndeks_raw_20_small!$B:$B,'Info-tabeller'!$H171)),AVERAGEIFS(VindIndeks_raw_20_small!$D:$D,VindIndeks_raw_20_small!$C:$C,'Info-tabeller'!AD$55,VindIndeks_raw_20_small!$A:$A,'Info-tabeller'!$I171,VindIndeks_raw_20_small!$B:$B,'Info-tabeller'!$H171),"")</f>
        <v/>
      </c>
      <c r="AE171" s="4">
        <f>IF(ISNUMBER(AVERAGEIFS(VindIndeks_raw_20_small!$D:$D,VindIndeks_raw_20_small!$C:$C,'Info-tabeller'!AE$55,VindIndeks_raw_20_small!$A:$A,'Info-tabeller'!$I171,VindIndeks_raw_20_small!$B:$B,'Info-tabeller'!$H171)),AVERAGEIFS(VindIndeks_raw_20_small!$D:$D,VindIndeks_raw_20_small!$C:$C,'Info-tabeller'!AE$55,VindIndeks_raw_20_small!$A:$A,'Info-tabeller'!$I171,VindIndeks_raw_20_small!$B:$B,'Info-tabeller'!$H171),"")</f>
        <v/>
      </c>
      <c r="AF171" s="4">
        <f>IF(ISNUMBER(AVERAGEIFS(VindIndeks_raw_20_small!$D:$D,VindIndeks_raw_20_small!$C:$C,'Info-tabeller'!AF$55,VindIndeks_raw_20_small!$A:$A,'Info-tabeller'!$I171,VindIndeks_raw_20_small!$B:$B,'Info-tabeller'!$H171)),AVERAGEIFS(VindIndeks_raw_20_small!$D:$D,VindIndeks_raw_20_small!$C:$C,'Info-tabeller'!AF$55,VindIndeks_raw_20_small!$A:$A,'Info-tabeller'!$I171,VindIndeks_raw_20_small!$B:$B,'Info-tabeller'!$H171),"")</f>
        <v/>
      </c>
      <c r="AG171" s="4">
        <f>IF(ISNUMBER(AVERAGEIFS(VindIndeks_raw_20_small!$D:$D,VindIndeks_raw_20_small!$C:$C,'Info-tabeller'!AG$55,VindIndeks_raw_20_small!$A:$A,'Info-tabeller'!$I171,VindIndeks_raw_20_small!$B:$B,'Info-tabeller'!$H171)),AVERAGEIFS(VindIndeks_raw_20_small!$D:$D,VindIndeks_raw_20_small!$C:$C,'Info-tabeller'!AG$55,VindIndeks_raw_20_small!$A:$A,'Info-tabeller'!$I171,VindIndeks_raw_20_small!$B:$B,'Info-tabeller'!$H171),"")</f>
        <v/>
      </c>
      <c r="AH171" s="4">
        <f>IF(ISNUMBER(AVERAGEIFS(VindIndeks_raw_20_small!$D:$D,VindIndeks_raw_20_small!$C:$C,'Info-tabeller'!AH$55,VindIndeks_raw_20_small!$A:$A,'Info-tabeller'!$I171,VindIndeks_raw_20_small!$B:$B,'Info-tabeller'!$H171)),AVERAGEIFS(VindIndeks_raw_20_small!$D:$D,VindIndeks_raw_20_small!$C:$C,'Info-tabeller'!AH$55,VindIndeks_raw_20_small!$A:$A,'Info-tabeller'!$I171,VindIndeks_raw_20_small!$B:$B,'Info-tabeller'!$H171),"")</f>
        <v/>
      </c>
      <c r="AI171" s="4">
        <f>IF(ISNUMBER(AVERAGEIFS(VindIndeks_raw_20_small!$D:$D,VindIndeks_raw_20_small!$C:$C,'Info-tabeller'!AI$55,VindIndeks_raw_20_small!$A:$A,'Info-tabeller'!$I171,VindIndeks_raw_20_small!$B:$B,'Info-tabeller'!$H171)),AVERAGEIFS(VindIndeks_raw_20_small!$D:$D,VindIndeks_raw_20_small!$C:$C,'Info-tabeller'!AI$55,VindIndeks_raw_20_small!$A:$A,'Info-tabeller'!$I171,VindIndeks_raw_20_small!$B:$B,'Info-tabeller'!$H171),"")</f>
        <v/>
      </c>
      <c r="AJ171" s="4">
        <f>IF(ISNUMBER(AVERAGEIFS(VindIndeks_raw_20_small!$D:$D,VindIndeks_raw_20_small!$C:$C,'Info-tabeller'!AJ$55,VindIndeks_raw_20_small!$A:$A,'Info-tabeller'!$I171,VindIndeks_raw_20_small!$B:$B,'Info-tabeller'!$H171)),AVERAGEIFS(VindIndeks_raw_20_small!$D:$D,VindIndeks_raw_20_small!$C:$C,'Info-tabeller'!AJ$55,VindIndeks_raw_20_small!$A:$A,'Info-tabeller'!$I171,VindIndeks_raw_20_small!$B:$B,'Info-tabeller'!$H171),"")</f>
        <v/>
      </c>
      <c r="AK171" s="7">
        <f>IF(ISNUMBER(AVERAGE(AC171:AJ171)),AVERAGE(AC171:AJ171),"")</f>
        <v/>
      </c>
      <c r="AN171" s="17">
        <f>+AB171</f>
        <v/>
      </c>
      <c r="AO171" s="4">
        <f>IF(ISNUMBER(AVERAGEIFS(VindIndeks_raw_13!$D:$D,VindIndeks_raw_13!$C:$C,'Info-tabeller'!AO$55,VindIndeks_raw_13!$A:$A,'Info-tabeller'!$I171,VindIndeks_raw_13!$B:$B,'Info-tabeller'!$H171)),AVERAGEIFS(VindIndeks_raw_13!$D:$D,VindIndeks_raw_13!$C:$C,'Info-tabeller'!AO$55,VindIndeks_raw_13!$A:$A,'Info-tabeller'!$I171,VindIndeks_raw_13!$B:$B,'Info-tabeller'!$H171),"")</f>
        <v/>
      </c>
      <c r="AP171" s="4">
        <f>IF(ISNUMBER(AVERAGEIFS(VindIndeks_raw_13!$D:$D,VindIndeks_raw_13!$C:$C,'Info-tabeller'!AP$55,VindIndeks_raw_13!$A:$A,'Info-tabeller'!$I171,VindIndeks_raw_13!$B:$B,'Info-tabeller'!$H171)),AVERAGEIFS(VindIndeks_raw_13!$D:$D,VindIndeks_raw_13!$C:$C,'Info-tabeller'!AP$55,VindIndeks_raw_13!$A:$A,'Info-tabeller'!$I171,VindIndeks_raw_13!$B:$B,'Info-tabeller'!$H171),"")</f>
        <v/>
      </c>
      <c r="AQ171" s="4">
        <f>IF(ISNUMBER(AVERAGEIFS(VindIndeks_raw_13!$D:$D,VindIndeks_raw_13!$C:$C,'Info-tabeller'!AQ$55,VindIndeks_raw_13!$A:$A,'Info-tabeller'!$I171,VindIndeks_raw_13!$B:$B,'Info-tabeller'!$H171)),AVERAGEIFS(VindIndeks_raw_13!$D:$D,VindIndeks_raw_13!$C:$C,'Info-tabeller'!AQ$55,VindIndeks_raw_13!$A:$A,'Info-tabeller'!$I171,VindIndeks_raw_13!$B:$B,'Info-tabeller'!$H171),"")</f>
        <v/>
      </c>
      <c r="AR171" s="4">
        <f>IF(ISNUMBER(AVERAGEIFS(VindIndeks_raw_13!$D:$D,VindIndeks_raw_13!$C:$C,'Info-tabeller'!AR$55,VindIndeks_raw_13!$A:$A,'Info-tabeller'!$I171,VindIndeks_raw_13!$B:$B,'Info-tabeller'!$H171)),AVERAGEIFS(VindIndeks_raw_13!$D:$D,VindIndeks_raw_13!$C:$C,'Info-tabeller'!AR$55,VindIndeks_raw_13!$A:$A,'Info-tabeller'!$I171,VindIndeks_raw_13!$B:$B,'Info-tabeller'!$H171),"")</f>
        <v/>
      </c>
      <c r="AS171" s="4">
        <f>IF(ISNUMBER(AVERAGEIFS(VindIndeks_raw_13!$D:$D,VindIndeks_raw_13!$C:$C,'Info-tabeller'!AS$55,VindIndeks_raw_13!$A:$A,'Info-tabeller'!$I171,VindIndeks_raw_13!$B:$B,'Info-tabeller'!$H171)),AVERAGEIFS(VindIndeks_raw_13!$D:$D,VindIndeks_raw_13!$C:$C,'Info-tabeller'!AS$55,VindIndeks_raw_13!$A:$A,'Info-tabeller'!$I171,VindIndeks_raw_13!$B:$B,'Info-tabeller'!$H171),"")</f>
        <v/>
      </c>
      <c r="AT171" s="4">
        <f>IF(ISNUMBER(AVERAGEIFS(VindIndeks_raw_13!$D:$D,VindIndeks_raw_13!$C:$C,'Info-tabeller'!AT$55,VindIndeks_raw_13!$A:$A,'Info-tabeller'!$I171,VindIndeks_raw_13!$B:$B,'Info-tabeller'!$H171)),AVERAGEIFS(VindIndeks_raw_13!$D:$D,VindIndeks_raw_13!$C:$C,'Info-tabeller'!AT$55,VindIndeks_raw_13!$A:$A,'Info-tabeller'!$I171,VindIndeks_raw_13!$B:$B,'Info-tabeller'!$H171),"")</f>
        <v/>
      </c>
      <c r="AU171" s="4">
        <f>IF(ISNUMBER(AVERAGEIFS(VindIndeks_raw_13!$D:$D,VindIndeks_raw_13!$C:$C,'Info-tabeller'!AU$55,VindIndeks_raw_13!$A:$A,'Info-tabeller'!$I171,VindIndeks_raw_13!$B:$B,'Info-tabeller'!$H171)),AVERAGEIFS(VindIndeks_raw_13!$D:$D,VindIndeks_raw_13!$C:$C,'Info-tabeller'!AU$55,VindIndeks_raw_13!$A:$A,'Info-tabeller'!$I171,VindIndeks_raw_13!$B:$B,'Info-tabeller'!$H171),"")</f>
        <v/>
      </c>
      <c r="AV171" s="4">
        <f>IF(ISNUMBER(AVERAGEIFS(VindIndeks_raw_13!$D:$D,VindIndeks_raw_13!$C:$C,'Info-tabeller'!AV$55,VindIndeks_raw_13!$A:$A,'Info-tabeller'!$I171,VindIndeks_raw_13!$B:$B,'Info-tabeller'!$H171)),AVERAGEIFS(VindIndeks_raw_13!$D:$D,VindIndeks_raw_13!$C:$C,'Info-tabeller'!AV$55,VindIndeks_raw_13!$A:$A,'Info-tabeller'!$I171,VindIndeks_raw_13!$B:$B,'Info-tabeller'!$H171),"")</f>
        <v/>
      </c>
      <c r="AW171" s="5">
        <f>IF(ISNUMBER(AVERAGEIFS(VindIndeks_raw_13!$D:$D,VindIndeks_raw_13!$C:$C,'Info-tabeller'!AW$55,VindIndeks_raw_13!$A:$A,'Info-tabeller'!$I171,VindIndeks_raw_13!$B:$B,'Info-tabeller'!$H171)),AVERAGEIFS(VindIndeks_raw_13!$D:$D,VindIndeks_raw_13!$C:$C,'Info-tabeller'!AW$55,VindIndeks_raw_13!$A:$A,'Info-tabeller'!$I171,VindIndeks_raw_13!$B:$B,'Info-tabeller'!$H171),"")</f>
        <v/>
      </c>
      <c r="AX171" s="5">
        <f>IF(ISNUMBER(AVERAGEIFS(VindIndeks_raw_13!$D:$D,VindIndeks_raw_13!$C:$C,'Info-tabeller'!AX$55,VindIndeks_raw_13!$A:$A,'Info-tabeller'!$I171,VindIndeks_raw_13!$B:$B,'Info-tabeller'!$H171)),AVERAGEIFS(VindIndeks_raw_13!$D:$D,VindIndeks_raw_13!$C:$C,'Info-tabeller'!AX$55,VindIndeks_raw_13!$A:$A,'Info-tabeller'!$I171,VindIndeks_raw_13!$B:$B,'Info-tabeller'!$H171),"")</f>
        <v/>
      </c>
      <c r="AY171" s="5">
        <f>IF(ISNUMBER(AVERAGEIFS(VindIndeks_raw_13!$D:$D,VindIndeks_raw_13!$C:$C,'Info-tabeller'!AY$55,VindIndeks_raw_13!$A:$A,'Info-tabeller'!$I171,VindIndeks_raw_13!$B:$B,'Info-tabeller'!$H171)),AVERAGEIFS(VindIndeks_raw_13!$D:$D,VindIndeks_raw_13!$C:$C,'Info-tabeller'!AY$55,VindIndeks_raw_13!$A:$A,'Info-tabeller'!$I171,VindIndeks_raw_13!$B:$B,'Info-tabeller'!$H171),"")</f>
        <v/>
      </c>
      <c r="AZ171" s="7">
        <f>IF(ISNUMBER(AVERAGE(AO171:AV171)),AVERAGE(AO171:AV171),"")</f>
        <v/>
      </c>
      <c r="BA171" s="6">
        <f>IF(ISNUMBER(AVERAGE(AW171:AY171)),AVERAGE(AW171:AY171),"")</f>
        <v/>
      </c>
    </row>
    <row r="172" ht="15" customHeight="1">
      <c r="D172" s="53">
        <f>IF(AND($I172=YEAR(WindDenmark!$F$4)+D$100,$H172&lt;=MONTH(WindDenmark!$F$4)),1,0)</f>
        <v/>
      </c>
      <c r="E172" s="53">
        <f>IF(AND($I172=YEAR(WindDenmark!$F$4)+E$100,$H172&lt;=MONTH(WindDenmark!$F$4)),1,0)</f>
        <v/>
      </c>
      <c r="F172" s="53">
        <f>IF(AND(G172&lt;=WindDenmark!$F$4,I172&gt;YEAR(WindDenmark!$F$4)-11),1,0)</f>
        <v/>
      </c>
      <c r="G172" s="62">
        <f>DATE(I172,H172,1)</f>
        <v/>
      </c>
      <c r="H172" s="53">
        <f>+H160</f>
        <v/>
      </c>
      <c r="I172" s="53">
        <f>IF(H172=1,I171+1,I171)</f>
        <v/>
      </c>
      <c r="J172" s="4">
        <f>IF(ISNUMBER(AVERAGEIFS(VindIndeks_raw_20_large!$D:$D,VindIndeks_raw_20_large!$C:$C,'Info-tabeller'!J$55,VindIndeks_raw_20_large!$A:$A,'Info-tabeller'!$I172,VindIndeks_raw_20_large!$B:$B,'Info-tabeller'!$H172)),AVERAGEIFS(VindIndeks_raw_20_large!$D:$D,VindIndeks_raw_20_large!$C:$C,'Info-tabeller'!J$55,VindIndeks_raw_20_large!$A:$A,'Info-tabeller'!$I172,VindIndeks_raw_20_large!$B:$B,'Info-tabeller'!$H172),"")</f>
        <v/>
      </c>
      <c r="K172" s="4">
        <f>IF(ISNUMBER(AVERAGEIFS(VindIndeks_raw_20_large!$D:$D,VindIndeks_raw_20_large!$C:$C,'Info-tabeller'!K$55,VindIndeks_raw_20_large!$A:$A,'Info-tabeller'!$I172,VindIndeks_raw_20_large!$B:$B,'Info-tabeller'!$H172)),AVERAGEIFS(VindIndeks_raw_20_large!$D:$D,VindIndeks_raw_20_large!$C:$C,'Info-tabeller'!K$55,VindIndeks_raw_20_large!$A:$A,'Info-tabeller'!$I172,VindIndeks_raw_20_large!$B:$B,'Info-tabeller'!$H172),"")</f>
        <v/>
      </c>
      <c r="L172" s="4">
        <f>IF(ISNUMBER(AVERAGEIFS(VindIndeks_raw_20_large!$D:$D,VindIndeks_raw_20_large!$C:$C,'Info-tabeller'!L$55,VindIndeks_raw_20_large!$A:$A,'Info-tabeller'!$I172,VindIndeks_raw_20_large!$B:$B,'Info-tabeller'!$H172)),AVERAGEIFS(VindIndeks_raw_20_large!$D:$D,VindIndeks_raw_20_large!$C:$C,'Info-tabeller'!L$55,VindIndeks_raw_20_large!$A:$A,'Info-tabeller'!$I172,VindIndeks_raw_20_large!$B:$B,'Info-tabeller'!$H172),"")</f>
        <v/>
      </c>
      <c r="M172" s="4">
        <f>IF(ISNUMBER(AVERAGEIFS(VindIndeks_raw_20_large!$D:$D,VindIndeks_raw_20_large!$C:$C,'Info-tabeller'!M$55,VindIndeks_raw_20_large!$A:$A,'Info-tabeller'!$I172,VindIndeks_raw_20_large!$B:$B,'Info-tabeller'!$H172)),AVERAGEIFS(VindIndeks_raw_20_large!$D:$D,VindIndeks_raw_20_large!$C:$C,'Info-tabeller'!M$55,VindIndeks_raw_20_large!$A:$A,'Info-tabeller'!$I172,VindIndeks_raw_20_large!$B:$B,'Info-tabeller'!$H172),"")</f>
        <v/>
      </c>
      <c r="N172" s="4">
        <f>IF(ISNUMBER(AVERAGEIFS(VindIndeks_raw_20_large!$D:$D,VindIndeks_raw_20_large!$C:$C,'Info-tabeller'!N$55,VindIndeks_raw_20_large!$A:$A,'Info-tabeller'!$I172,VindIndeks_raw_20_large!$B:$B,'Info-tabeller'!$H172)),AVERAGEIFS(VindIndeks_raw_20_large!$D:$D,VindIndeks_raw_20_large!$C:$C,'Info-tabeller'!N$55,VindIndeks_raw_20_large!$A:$A,'Info-tabeller'!$I172,VindIndeks_raw_20_large!$B:$B,'Info-tabeller'!$H172),"")</f>
        <v/>
      </c>
      <c r="O172" s="4">
        <f>IF(ISNUMBER(AVERAGEIFS(VindIndeks_raw_20_large!$D:$D,VindIndeks_raw_20_large!$C:$C,'Info-tabeller'!O$55,VindIndeks_raw_20_large!$A:$A,'Info-tabeller'!$I172,VindIndeks_raw_20_large!$B:$B,'Info-tabeller'!$H172)),AVERAGEIFS(VindIndeks_raw_20_large!$D:$D,VindIndeks_raw_20_large!$C:$C,'Info-tabeller'!O$55,VindIndeks_raw_20_large!$A:$A,'Info-tabeller'!$I172,VindIndeks_raw_20_large!$B:$B,'Info-tabeller'!$H172),"")</f>
        <v/>
      </c>
      <c r="P172" s="4">
        <f>IF(ISNUMBER(AVERAGEIFS(VindIndeks_raw_20_large!$D:$D,VindIndeks_raw_20_large!$C:$C,'Info-tabeller'!P$55,VindIndeks_raw_20_large!$A:$A,'Info-tabeller'!$I172,VindIndeks_raw_20_large!$B:$B,'Info-tabeller'!$H172)),AVERAGEIFS(VindIndeks_raw_20_large!$D:$D,VindIndeks_raw_20_large!$C:$C,'Info-tabeller'!P$55,VindIndeks_raw_20_large!$A:$A,'Info-tabeller'!$I172,VindIndeks_raw_20_large!$B:$B,'Info-tabeller'!$H172),"")</f>
        <v/>
      </c>
      <c r="Q172" s="4">
        <f>IF(ISNUMBER(AVERAGEIFS(VindIndeks_raw_20_large!$D:$D,VindIndeks_raw_20_large!$C:$C,'Info-tabeller'!Q$55,VindIndeks_raw_20_large!$A:$A,'Info-tabeller'!$I172,VindIndeks_raw_20_large!$B:$B,'Info-tabeller'!$H172)),AVERAGEIFS(VindIndeks_raw_20_large!$D:$D,VindIndeks_raw_20_large!$C:$C,'Info-tabeller'!Q$55,VindIndeks_raw_20_large!$A:$A,'Info-tabeller'!$I172,VindIndeks_raw_20_large!$B:$B,'Info-tabeller'!$H172),"")</f>
        <v/>
      </c>
      <c r="R172" s="5">
        <f>IF(ISNUMBER(AVERAGEIFS(VindIndeks_raw_20_large!$D:$D,VindIndeks_raw_20_large!$C:$C,'Info-tabeller'!R$55,VindIndeks_raw_20_large!$A:$A,'Info-tabeller'!$I172,VindIndeks_raw_20_large!$B:$B,'Info-tabeller'!$H172)),AVERAGEIFS(VindIndeks_raw_20_large!$D:$D,VindIndeks_raw_20_large!$C:$C,'Info-tabeller'!R$55,VindIndeks_raw_20_large!$A:$A,'Info-tabeller'!$I172,VindIndeks_raw_20_large!$B:$B,'Info-tabeller'!$H172),"")</f>
        <v/>
      </c>
      <c r="S172" s="5">
        <f>IF(ISNUMBER(AVERAGEIFS(VindIndeks_raw_20_large!$D:$D,VindIndeks_raw_20_large!$C:$C,'Info-tabeller'!S$55,VindIndeks_raw_20_large!$A:$A,'Info-tabeller'!$I172,VindIndeks_raw_20_large!$B:$B,'Info-tabeller'!$H172)),AVERAGEIFS(VindIndeks_raw_20_large!$D:$D,VindIndeks_raw_20_large!$C:$C,'Info-tabeller'!S$55,VindIndeks_raw_20_large!$A:$A,'Info-tabeller'!$I172,VindIndeks_raw_20_large!$B:$B,'Info-tabeller'!$H172),"")</f>
        <v/>
      </c>
      <c r="T172" s="5">
        <f>IF(ISNUMBER(AVERAGEIFS(VindIndeks_raw_20_large!$D:$D,VindIndeks_raw_20_large!$C:$C,'Info-tabeller'!T$55,VindIndeks_raw_20_large!$A:$A,'Info-tabeller'!$I172,VindIndeks_raw_20_large!$B:$B,'Info-tabeller'!$H172)),AVERAGEIFS(VindIndeks_raw_20_large!$D:$D,VindIndeks_raw_20_large!$C:$C,'Info-tabeller'!T$55,VindIndeks_raw_20_large!$A:$A,'Info-tabeller'!$I172,VindIndeks_raw_20_large!$B:$B,'Info-tabeller'!$H172),"")</f>
        <v/>
      </c>
      <c r="U172" s="5">
        <f>IF(ISNUMBER(AVERAGEIFS(VindIndeks_raw_20_large!$D:$D,VindIndeks_raw_20_large!$C:$C,'Info-tabeller'!U$55,VindIndeks_raw_20_large!$A:$A,'Info-tabeller'!$I172,VindIndeks_raw_20_large!$B:$B,'Info-tabeller'!$H172)),AVERAGEIFS(VindIndeks_raw_20_large!$D:$D,VindIndeks_raw_20_large!$C:$C,'Info-tabeller'!U$55,VindIndeks_raw_20_large!$A:$A,'Info-tabeller'!$I172,VindIndeks_raw_20_large!$B:$B,'Info-tabeller'!$H172),"")</f>
        <v/>
      </c>
      <c r="V172" s="5">
        <f>IF(ISNUMBER(AVERAGEIFS(VindIndeks_raw_20_large!$D:$D,VindIndeks_raw_20_large!$C:$C,'Info-tabeller'!V$55,VindIndeks_raw_20_large!$A:$A,'Info-tabeller'!$I172,VindIndeks_raw_20_large!$B:$B,'Info-tabeller'!$H172)),AVERAGEIFS(VindIndeks_raw_20_large!$D:$D,VindIndeks_raw_20_large!$C:$C,'Info-tabeller'!V$55,VindIndeks_raw_20_large!$A:$A,'Info-tabeller'!$I172,VindIndeks_raw_20_large!$B:$B,'Info-tabeller'!$H172),"")</f>
        <v/>
      </c>
      <c r="W172" s="5">
        <f>IF(ISNUMBER(AVERAGEIFS(VindIndeks_raw_20_large!$D:$D,VindIndeks_raw_20_large!$C:$C,'Info-tabeller'!W$55,VindIndeks_raw_20_large!$A:$A,'Info-tabeller'!$I172,VindIndeks_raw_20_large!$B:$B,'Info-tabeller'!$H172)),AVERAGEIFS(VindIndeks_raw_20_large!$D:$D,VindIndeks_raw_20_large!$C:$C,'Info-tabeller'!W$55,VindIndeks_raw_20_large!$A:$A,'Info-tabeller'!$I172,VindIndeks_raw_20_large!$B:$B,'Info-tabeller'!$H172),"")</f>
        <v/>
      </c>
      <c r="X172" s="7">
        <f>IF(ISNUMBER(AVERAGE(J172:Q172)),AVERAGE(J172:Q172),"")</f>
        <v/>
      </c>
      <c r="Y172" s="6">
        <f>IF(ISNUMBER(AVERAGE(R172:W172)),AVERAGE(R172:W172),"")</f>
        <v/>
      </c>
      <c r="AB172" s="16">
        <f>+G172</f>
        <v/>
      </c>
      <c r="AC172" s="4">
        <f>IF(ISNUMBER(AVERAGEIFS(VindIndeks_raw_20_small!$D:$D,VindIndeks_raw_20_small!$C:$C,'Info-tabeller'!AC$55,VindIndeks_raw_20_small!$A:$A,'Info-tabeller'!$I172,VindIndeks_raw_20_small!$B:$B,'Info-tabeller'!$H172)),AVERAGEIFS(VindIndeks_raw_20_small!$D:$D,VindIndeks_raw_20_small!$C:$C,'Info-tabeller'!AC$55,VindIndeks_raw_20_small!$A:$A,'Info-tabeller'!$I172,VindIndeks_raw_20_small!$B:$B,'Info-tabeller'!$H172),"")</f>
        <v/>
      </c>
      <c r="AD172" s="4">
        <f>IF(ISNUMBER(AVERAGEIFS(VindIndeks_raw_20_small!$D:$D,VindIndeks_raw_20_small!$C:$C,'Info-tabeller'!AD$55,VindIndeks_raw_20_small!$A:$A,'Info-tabeller'!$I172,VindIndeks_raw_20_small!$B:$B,'Info-tabeller'!$H172)),AVERAGEIFS(VindIndeks_raw_20_small!$D:$D,VindIndeks_raw_20_small!$C:$C,'Info-tabeller'!AD$55,VindIndeks_raw_20_small!$A:$A,'Info-tabeller'!$I172,VindIndeks_raw_20_small!$B:$B,'Info-tabeller'!$H172),"")</f>
        <v/>
      </c>
      <c r="AE172" s="4">
        <f>IF(ISNUMBER(AVERAGEIFS(VindIndeks_raw_20_small!$D:$D,VindIndeks_raw_20_small!$C:$C,'Info-tabeller'!AE$55,VindIndeks_raw_20_small!$A:$A,'Info-tabeller'!$I172,VindIndeks_raw_20_small!$B:$B,'Info-tabeller'!$H172)),AVERAGEIFS(VindIndeks_raw_20_small!$D:$D,VindIndeks_raw_20_small!$C:$C,'Info-tabeller'!AE$55,VindIndeks_raw_20_small!$A:$A,'Info-tabeller'!$I172,VindIndeks_raw_20_small!$B:$B,'Info-tabeller'!$H172),"")</f>
        <v/>
      </c>
      <c r="AF172" s="4">
        <f>IF(ISNUMBER(AVERAGEIFS(VindIndeks_raw_20_small!$D:$D,VindIndeks_raw_20_small!$C:$C,'Info-tabeller'!AF$55,VindIndeks_raw_20_small!$A:$A,'Info-tabeller'!$I172,VindIndeks_raw_20_small!$B:$B,'Info-tabeller'!$H172)),AVERAGEIFS(VindIndeks_raw_20_small!$D:$D,VindIndeks_raw_20_small!$C:$C,'Info-tabeller'!AF$55,VindIndeks_raw_20_small!$A:$A,'Info-tabeller'!$I172,VindIndeks_raw_20_small!$B:$B,'Info-tabeller'!$H172),"")</f>
        <v/>
      </c>
      <c r="AG172" s="4">
        <f>IF(ISNUMBER(AVERAGEIFS(VindIndeks_raw_20_small!$D:$D,VindIndeks_raw_20_small!$C:$C,'Info-tabeller'!AG$55,VindIndeks_raw_20_small!$A:$A,'Info-tabeller'!$I172,VindIndeks_raw_20_small!$B:$B,'Info-tabeller'!$H172)),AVERAGEIFS(VindIndeks_raw_20_small!$D:$D,VindIndeks_raw_20_small!$C:$C,'Info-tabeller'!AG$55,VindIndeks_raw_20_small!$A:$A,'Info-tabeller'!$I172,VindIndeks_raw_20_small!$B:$B,'Info-tabeller'!$H172),"")</f>
        <v/>
      </c>
      <c r="AH172" s="4">
        <f>IF(ISNUMBER(AVERAGEIFS(VindIndeks_raw_20_small!$D:$D,VindIndeks_raw_20_small!$C:$C,'Info-tabeller'!AH$55,VindIndeks_raw_20_small!$A:$A,'Info-tabeller'!$I172,VindIndeks_raw_20_small!$B:$B,'Info-tabeller'!$H172)),AVERAGEIFS(VindIndeks_raw_20_small!$D:$D,VindIndeks_raw_20_small!$C:$C,'Info-tabeller'!AH$55,VindIndeks_raw_20_small!$A:$A,'Info-tabeller'!$I172,VindIndeks_raw_20_small!$B:$B,'Info-tabeller'!$H172),"")</f>
        <v/>
      </c>
      <c r="AI172" s="4">
        <f>IF(ISNUMBER(AVERAGEIFS(VindIndeks_raw_20_small!$D:$D,VindIndeks_raw_20_small!$C:$C,'Info-tabeller'!AI$55,VindIndeks_raw_20_small!$A:$A,'Info-tabeller'!$I172,VindIndeks_raw_20_small!$B:$B,'Info-tabeller'!$H172)),AVERAGEIFS(VindIndeks_raw_20_small!$D:$D,VindIndeks_raw_20_small!$C:$C,'Info-tabeller'!AI$55,VindIndeks_raw_20_small!$A:$A,'Info-tabeller'!$I172,VindIndeks_raw_20_small!$B:$B,'Info-tabeller'!$H172),"")</f>
        <v/>
      </c>
      <c r="AJ172" s="4">
        <f>IF(ISNUMBER(AVERAGEIFS(VindIndeks_raw_20_small!$D:$D,VindIndeks_raw_20_small!$C:$C,'Info-tabeller'!AJ$55,VindIndeks_raw_20_small!$A:$A,'Info-tabeller'!$I172,VindIndeks_raw_20_small!$B:$B,'Info-tabeller'!$H172)),AVERAGEIFS(VindIndeks_raw_20_small!$D:$D,VindIndeks_raw_20_small!$C:$C,'Info-tabeller'!AJ$55,VindIndeks_raw_20_small!$A:$A,'Info-tabeller'!$I172,VindIndeks_raw_20_small!$B:$B,'Info-tabeller'!$H172),"")</f>
        <v/>
      </c>
      <c r="AK172" s="7">
        <f>IF(ISNUMBER(AVERAGE(AC172:AJ172)),AVERAGE(AC172:AJ172),"")</f>
        <v/>
      </c>
      <c r="AN172" s="17">
        <f>+AB172</f>
        <v/>
      </c>
      <c r="AO172" s="4">
        <f>IF(ISNUMBER(AVERAGEIFS(VindIndeks_raw_13!$D:$D,VindIndeks_raw_13!$C:$C,'Info-tabeller'!AO$55,VindIndeks_raw_13!$A:$A,'Info-tabeller'!$I172,VindIndeks_raw_13!$B:$B,'Info-tabeller'!$H172)),AVERAGEIFS(VindIndeks_raw_13!$D:$D,VindIndeks_raw_13!$C:$C,'Info-tabeller'!AO$55,VindIndeks_raw_13!$A:$A,'Info-tabeller'!$I172,VindIndeks_raw_13!$B:$B,'Info-tabeller'!$H172),"")</f>
        <v/>
      </c>
      <c r="AP172" s="4">
        <f>IF(ISNUMBER(AVERAGEIFS(VindIndeks_raw_13!$D:$D,VindIndeks_raw_13!$C:$C,'Info-tabeller'!AP$55,VindIndeks_raw_13!$A:$A,'Info-tabeller'!$I172,VindIndeks_raw_13!$B:$B,'Info-tabeller'!$H172)),AVERAGEIFS(VindIndeks_raw_13!$D:$D,VindIndeks_raw_13!$C:$C,'Info-tabeller'!AP$55,VindIndeks_raw_13!$A:$A,'Info-tabeller'!$I172,VindIndeks_raw_13!$B:$B,'Info-tabeller'!$H172),"")</f>
        <v/>
      </c>
      <c r="AQ172" s="4">
        <f>IF(ISNUMBER(AVERAGEIFS(VindIndeks_raw_13!$D:$D,VindIndeks_raw_13!$C:$C,'Info-tabeller'!AQ$55,VindIndeks_raw_13!$A:$A,'Info-tabeller'!$I172,VindIndeks_raw_13!$B:$B,'Info-tabeller'!$H172)),AVERAGEIFS(VindIndeks_raw_13!$D:$D,VindIndeks_raw_13!$C:$C,'Info-tabeller'!AQ$55,VindIndeks_raw_13!$A:$A,'Info-tabeller'!$I172,VindIndeks_raw_13!$B:$B,'Info-tabeller'!$H172),"")</f>
        <v/>
      </c>
      <c r="AR172" s="4">
        <f>IF(ISNUMBER(AVERAGEIFS(VindIndeks_raw_13!$D:$D,VindIndeks_raw_13!$C:$C,'Info-tabeller'!AR$55,VindIndeks_raw_13!$A:$A,'Info-tabeller'!$I172,VindIndeks_raw_13!$B:$B,'Info-tabeller'!$H172)),AVERAGEIFS(VindIndeks_raw_13!$D:$D,VindIndeks_raw_13!$C:$C,'Info-tabeller'!AR$55,VindIndeks_raw_13!$A:$A,'Info-tabeller'!$I172,VindIndeks_raw_13!$B:$B,'Info-tabeller'!$H172),"")</f>
        <v/>
      </c>
      <c r="AS172" s="4">
        <f>IF(ISNUMBER(AVERAGEIFS(VindIndeks_raw_13!$D:$D,VindIndeks_raw_13!$C:$C,'Info-tabeller'!AS$55,VindIndeks_raw_13!$A:$A,'Info-tabeller'!$I172,VindIndeks_raw_13!$B:$B,'Info-tabeller'!$H172)),AVERAGEIFS(VindIndeks_raw_13!$D:$D,VindIndeks_raw_13!$C:$C,'Info-tabeller'!AS$55,VindIndeks_raw_13!$A:$A,'Info-tabeller'!$I172,VindIndeks_raw_13!$B:$B,'Info-tabeller'!$H172),"")</f>
        <v/>
      </c>
      <c r="AT172" s="4">
        <f>IF(ISNUMBER(AVERAGEIFS(VindIndeks_raw_13!$D:$D,VindIndeks_raw_13!$C:$C,'Info-tabeller'!AT$55,VindIndeks_raw_13!$A:$A,'Info-tabeller'!$I172,VindIndeks_raw_13!$B:$B,'Info-tabeller'!$H172)),AVERAGEIFS(VindIndeks_raw_13!$D:$D,VindIndeks_raw_13!$C:$C,'Info-tabeller'!AT$55,VindIndeks_raw_13!$A:$A,'Info-tabeller'!$I172,VindIndeks_raw_13!$B:$B,'Info-tabeller'!$H172),"")</f>
        <v/>
      </c>
      <c r="AU172" s="4">
        <f>IF(ISNUMBER(AVERAGEIFS(VindIndeks_raw_13!$D:$D,VindIndeks_raw_13!$C:$C,'Info-tabeller'!AU$55,VindIndeks_raw_13!$A:$A,'Info-tabeller'!$I172,VindIndeks_raw_13!$B:$B,'Info-tabeller'!$H172)),AVERAGEIFS(VindIndeks_raw_13!$D:$D,VindIndeks_raw_13!$C:$C,'Info-tabeller'!AU$55,VindIndeks_raw_13!$A:$A,'Info-tabeller'!$I172,VindIndeks_raw_13!$B:$B,'Info-tabeller'!$H172),"")</f>
        <v/>
      </c>
      <c r="AV172" s="4">
        <f>IF(ISNUMBER(AVERAGEIFS(VindIndeks_raw_13!$D:$D,VindIndeks_raw_13!$C:$C,'Info-tabeller'!AV$55,VindIndeks_raw_13!$A:$A,'Info-tabeller'!$I172,VindIndeks_raw_13!$B:$B,'Info-tabeller'!$H172)),AVERAGEIFS(VindIndeks_raw_13!$D:$D,VindIndeks_raw_13!$C:$C,'Info-tabeller'!AV$55,VindIndeks_raw_13!$A:$A,'Info-tabeller'!$I172,VindIndeks_raw_13!$B:$B,'Info-tabeller'!$H172),"")</f>
        <v/>
      </c>
      <c r="AW172" s="5">
        <f>IF(ISNUMBER(AVERAGEIFS(VindIndeks_raw_13!$D:$D,VindIndeks_raw_13!$C:$C,'Info-tabeller'!AW$55,VindIndeks_raw_13!$A:$A,'Info-tabeller'!$I172,VindIndeks_raw_13!$B:$B,'Info-tabeller'!$H172)),AVERAGEIFS(VindIndeks_raw_13!$D:$D,VindIndeks_raw_13!$C:$C,'Info-tabeller'!AW$55,VindIndeks_raw_13!$A:$A,'Info-tabeller'!$I172,VindIndeks_raw_13!$B:$B,'Info-tabeller'!$H172),"")</f>
        <v/>
      </c>
      <c r="AX172" s="5">
        <f>IF(ISNUMBER(AVERAGEIFS(VindIndeks_raw_13!$D:$D,VindIndeks_raw_13!$C:$C,'Info-tabeller'!AX$55,VindIndeks_raw_13!$A:$A,'Info-tabeller'!$I172,VindIndeks_raw_13!$B:$B,'Info-tabeller'!$H172)),AVERAGEIFS(VindIndeks_raw_13!$D:$D,VindIndeks_raw_13!$C:$C,'Info-tabeller'!AX$55,VindIndeks_raw_13!$A:$A,'Info-tabeller'!$I172,VindIndeks_raw_13!$B:$B,'Info-tabeller'!$H172),"")</f>
        <v/>
      </c>
      <c r="AY172" s="5">
        <f>IF(ISNUMBER(AVERAGEIFS(VindIndeks_raw_13!$D:$D,VindIndeks_raw_13!$C:$C,'Info-tabeller'!AY$55,VindIndeks_raw_13!$A:$A,'Info-tabeller'!$I172,VindIndeks_raw_13!$B:$B,'Info-tabeller'!$H172)),AVERAGEIFS(VindIndeks_raw_13!$D:$D,VindIndeks_raw_13!$C:$C,'Info-tabeller'!AY$55,VindIndeks_raw_13!$A:$A,'Info-tabeller'!$I172,VindIndeks_raw_13!$B:$B,'Info-tabeller'!$H172),"")</f>
        <v/>
      </c>
      <c r="AZ172" s="7">
        <f>IF(ISNUMBER(AVERAGE(AO172:AV172)),AVERAGE(AO172:AV172),"")</f>
        <v/>
      </c>
      <c r="BA172" s="6">
        <f>IF(ISNUMBER(AVERAGE(AW172:AY172)),AVERAGE(AW172:AY172),"")</f>
        <v/>
      </c>
    </row>
    <row r="173" ht="15" customHeight="1">
      <c r="D173" s="53">
        <f>IF(AND($I173=YEAR(WindDenmark!$F$4)+D$100,$H173&lt;=MONTH(WindDenmark!$F$4)),1,0)</f>
        <v/>
      </c>
      <c r="E173" s="53">
        <f>IF(AND($I173=YEAR(WindDenmark!$F$4)+E$100,$H173&lt;=MONTH(WindDenmark!$F$4)),1,0)</f>
        <v/>
      </c>
      <c r="F173" s="53">
        <f>IF(AND(G173&lt;=WindDenmark!$F$4,I173&gt;YEAR(WindDenmark!$F$4)-11),1,0)</f>
        <v/>
      </c>
      <c r="G173" s="62">
        <f>DATE(I173,H173,1)</f>
        <v/>
      </c>
      <c r="H173" s="53">
        <f>+H161</f>
        <v/>
      </c>
      <c r="I173" s="53">
        <f>IF(H173=1,I172+1,I172)</f>
        <v/>
      </c>
      <c r="J173" s="4">
        <f>IF(ISNUMBER(AVERAGEIFS(VindIndeks_raw_20_large!$D:$D,VindIndeks_raw_20_large!$C:$C,'Info-tabeller'!J$55,VindIndeks_raw_20_large!$A:$A,'Info-tabeller'!$I173,VindIndeks_raw_20_large!$B:$B,'Info-tabeller'!$H173)),AVERAGEIFS(VindIndeks_raw_20_large!$D:$D,VindIndeks_raw_20_large!$C:$C,'Info-tabeller'!J$55,VindIndeks_raw_20_large!$A:$A,'Info-tabeller'!$I173,VindIndeks_raw_20_large!$B:$B,'Info-tabeller'!$H173),"")</f>
        <v/>
      </c>
      <c r="K173" s="4">
        <f>IF(ISNUMBER(AVERAGEIFS(VindIndeks_raw_20_large!$D:$D,VindIndeks_raw_20_large!$C:$C,'Info-tabeller'!K$55,VindIndeks_raw_20_large!$A:$A,'Info-tabeller'!$I173,VindIndeks_raw_20_large!$B:$B,'Info-tabeller'!$H173)),AVERAGEIFS(VindIndeks_raw_20_large!$D:$D,VindIndeks_raw_20_large!$C:$C,'Info-tabeller'!K$55,VindIndeks_raw_20_large!$A:$A,'Info-tabeller'!$I173,VindIndeks_raw_20_large!$B:$B,'Info-tabeller'!$H173),"")</f>
        <v/>
      </c>
      <c r="L173" s="4">
        <f>IF(ISNUMBER(AVERAGEIFS(VindIndeks_raw_20_large!$D:$D,VindIndeks_raw_20_large!$C:$C,'Info-tabeller'!L$55,VindIndeks_raw_20_large!$A:$A,'Info-tabeller'!$I173,VindIndeks_raw_20_large!$B:$B,'Info-tabeller'!$H173)),AVERAGEIFS(VindIndeks_raw_20_large!$D:$D,VindIndeks_raw_20_large!$C:$C,'Info-tabeller'!L$55,VindIndeks_raw_20_large!$A:$A,'Info-tabeller'!$I173,VindIndeks_raw_20_large!$B:$B,'Info-tabeller'!$H173),"")</f>
        <v/>
      </c>
      <c r="M173" s="4">
        <f>IF(ISNUMBER(AVERAGEIFS(VindIndeks_raw_20_large!$D:$D,VindIndeks_raw_20_large!$C:$C,'Info-tabeller'!M$55,VindIndeks_raw_20_large!$A:$A,'Info-tabeller'!$I173,VindIndeks_raw_20_large!$B:$B,'Info-tabeller'!$H173)),AVERAGEIFS(VindIndeks_raw_20_large!$D:$D,VindIndeks_raw_20_large!$C:$C,'Info-tabeller'!M$55,VindIndeks_raw_20_large!$A:$A,'Info-tabeller'!$I173,VindIndeks_raw_20_large!$B:$B,'Info-tabeller'!$H173),"")</f>
        <v/>
      </c>
      <c r="N173" s="4">
        <f>IF(ISNUMBER(AVERAGEIFS(VindIndeks_raw_20_large!$D:$D,VindIndeks_raw_20_large!$C:$C,'Info-tabeller'!N$55,VindIndeks_raw_20_large!$A:$A,'Info-tabeller'!$I173,VindIndeks_raw_20_large!$B:$B,'Info-tabeller'!$H173)),AVERAGEIFS(VindIndeks_raw_20_large!$D:$D,VindIndeks_raw_20_large!$C:$C,'Info-tabeller'!N$55,VindIndeks_raw_20_large!$A:$A,'Info-tabeller'!$I173,VindIndeks_raw_20_large!$B:$B,'Info-tabeller'!$H173),"")</f>
        <v/>
      </c>
      <c r="O173" s="4">
        <f>IF(ISNUMBER(AVERAGEIFS(VindIndeks_raw_20_large!$D:$D,VindIndeks_raw_20_large!$C:$C,'Info-tabeller'!O$55,VindIndeks_raw_20_large!$A:$A,'Info-tabeller'!$I173,VindIndeks_raw_20_large!$B:$B,'Info-tabeller'!$H173)),AVERAGEIFS(VindIndeks_raw_20_large!$D:$D,VindIndeks_raw_20_large!$C:$C,'Info-tabeller'!O$55,VindIndeks_raw_20_large!$A:$A,'Info-tabeller'!$I173,VindIndeks_raw_20_large!$B:$B,'Info-tabeller'!$H173),"")</f>
        <v/>
      </c>
      <c r="P173" s="4">
        <f>IF(ISNUMBER(AVERAGEIFS(VindIndeks_raw_20_large!$D:$D,VindIndeks_raw_20_large!$C:$C,'Info-tabeller'!P$55,VindIndeks_raw_20_large!$A:$A,'Info-tabeller'!$I173,VindIndeks_raw_20_large!$B:$B,'Info-tabeller'!$H173)),AVERAGEIFS(VindIndeks_raw_20_large!$D:$D,VindIndeks_raw_20_large!$C:$C,'Info-tabeller'!P$55,VindIndeks_raw_20_large!$A:$A,'Info-tabeller'!$I173,VindIndeks_raw_20_large!$B:$B,'Info-tabeller'!$H173),"")</f>
        <v/>
      </c>
      <c r="Q173" s="4">
        <f>IF(ISNUMBER(AVERAGEIFS(VindIndeks_raw_20_large!$D:$D,VindIndeks_raw_20_large!$C:$C,'Info-tabeller'!Q$55,VindIndeks_raw_20_large!$A:$A,'Info-tabeller'!$I173,VindIndeks_raw_20_large!$B:$B,'Info-tabeller'!$H173)),AVERAGEIFS(VindIndeks_raw_20_large!$D:$D,VindIndeks_raw_20_large!$C:$C,'Info-tabeller'!Q$55,VindIndeks_raw_20_large!$A:$A,'Info-tabeller'!$I173,VindIndeks_raw_20_large!$B:$B,'Info-tabeller'!$H173),"")</f>
        <v/>
      </c>
      <c r="R173" s="5">
        <f>IF(ISNUMBER(AVERAGEIFS(VindIndeks_raw_20_large!$D:$D,VindIndeks_raw_20_large!$C:$C,'Info-tabeller'!R$55,VindIndeks_raw_20_large!$A:$A,'Info-tabeller'!$I173,VindIndeks_raw_20_large!$B:$B,'Info-tabeller'!$H173)),AVERAGEIFS(VindIndeks_raw_20_large!$D:$D,VindIndeks_raw_20_large!$C:$C,'Info-tabeller'!R$55,VindIndeks_raw_20_large!$A:$A,'Info-tabeller'!$I173,VindIndeks_raw_20_large!$B:$B,'Info-tabeller'!$H173),"")</f>
        <v/>
      </c>
      <c r="S173" s="5">
        <f>IF(ISNUMBER(AVERAGEIFS(VindIndeks_raw_20_large!$D:$D,VindIndeks_raw_20_large!$C:$C,'Info-tabeller'!S$55,VindIndeks_raw_20_large!$A:$A,'Info-tabeller'!$I173,VindIndeks_raw_20_large!$B:$B,'Info-tabeller'!$H173)),AVERAGEIFS(VindIndeks_raw_20_large!$D:$D,VindIndeks_raw_20_large!$C:$C,'Info-tabeller'!S$55,VindIndeks_raw_20_large!$A:$A,'Info-tabeller'!$I173,VindIndeks_raw_20_large!$B:$B,'Info-tabeller'!$H173),"")</f>
        <v/>
      </c>
      <c r="T173" s="5">
        <f>IF(ISNUMBER(AVERAGEIFS(VindIndeks_raw_20_large!$D:$D,VindIndeks_raw_20_large!$C:$C,'Info-tabeller'!T$55,VindIndeks_raw_20_large!$A:$A,'Info-tabeller'!$I173,VindIndeks_raw_20_large!$B:$B,'Info-tabeller'!$H173)),AVERAGEIFS(VindIndeks_raw_20_large!$D:$D,VindIndeks_raw_20_large!$C:$C,'Info-tabeller'!T$55,VindIndeks_raw_20_large!$A:$A,'Info-tabeller'!$I173,VindIndeks_raw_20_large!$B:$B,'Info-tabeller'!$H173),"")</f>
        <v/>
      </c>
      <c r="U173" s="5">
        <f>IF(ISNUMBER(AVERAGEIFS(VindIndeks_raw_20_large!$D:$D,VindIndeks_raw_20_large!$C:$C,'Info-tabeller'!U$55,VindIndeks_raw_20_large!$A:$A,'Info-tabeller'!$I173,VindIndeks_raw_20_large!$B:$B,'Info-tabeller'!$H173)),AVERAGEIFS(VindIndeks_raw_20_large!$D:$D,VindIndeks_raw_20_large!$C:$C,'Info-tabeller'!U$55,VindIndeks_raw_20_large!$A:$A,'Info-tabeller'!$I173,VindIndeks_raw_20_large!$B:$B,'Info-tabeller'!$H173),"")</f>
        <v/>
      </c>
      <c r="V173" s="5">
        <f>IF(ISNUMBER(AVERAGEIFS(VindIndeks_raw_20_large!$D:$D,VindIndeks_raw_20_large!$C:$C,'Info-tabeller'!V$55,VindIndeks_raw_20_large!$A:$A,'Info-tabeller'!$I173,VindIndeks_raw_20_large!$B:$B,'Info-tabeller'!$H173)),AVERAGEIFS(VindIndeks_raw_20_large!$D:$D,VindIndeks_raw_20_large!$C:$C,'Info-tabeller'!V$55,VindIndeks_raw_20_large!$A:$A,'Info-tabeller'!$I173,VindIndeks_raw_20_large!$B:$B,'Info-tabeller'!$H173),"")</f>
        <v/>
      </c>
      <c r="W173" s="5">
        <f>IF(ISNUMBER(AVERAGEIFS(VindIndeks_raw_20_large!$D:$D,VindIndeks_raw_20_large!$C:$C,'Info-tabeller'!W$55,VindIndeks_raw_20_large!$A:$A,'Info-tabeller'!$I173,VindIndeks_raw_20_large!$B:$B,'Info-tabeller'!$H173)),AVERAGEIFS(VindIndeks_raw_20_large!$D:$D,VindIndeks_raw_20_large!$C:$C,'Info-tabeller'!W$55,VindIndeks_raw_20_large!$A:$A,'Info-tabeller'!$I173,VindIndeks_raw_20_large!$B:$B,'Info-tabeller'!$H173),"")</f>
        <v/>
      </c>
      <c r="X173" s="7">
        <f>IF(ISNUMBER(AVERAGE(J173:Q173)),AVERAGE(J173:Q173),"")</f>
        <v/>
      </c>
      <c r="Y173" s="6">
        <f>IF(ISNUMBER(AVERAGE(R173:W173)),AVERAGE(R173:W173),"")</f>
        <v/>
      </c>
      <c r="AB173" s="16">
        <f>+G173</f>
        <v/>
      </c>
      <c r="AC173" s="4">
        <f>IF(ISNUMBER(AVERAGEIFS(VindIndeks_raw_20_small!$D:$D,VindIndeks_raw_20_small!$C:$C,'Info-tabeller'!AC$55,VindIndeks_raw_20_small!$A:$A,'Info-tabeller'!$I173,VindIndeks_raw_20_small!$B:$B,'Info-tabeller'!$H173)),AVERAGEIFS(VindIndeks_raw_20_small!$D:$D,VindIndeks_raw_20_small!$C:$C,'Info-tabeller'!AC$55,VindIndeks_raw_20_small!$A:$A,'Info-tabeller'!$I173,VindIndeks_raw_20_small!$B:$B,'Info-tabeller'!$H173),"")</f>
        <v/>
      </c>
      <c r="AD173" s="4">
        <f>IF(ISNUMBER(AVERAGEIFS(VindIndeks_raw_20_small!$D:$D,VindIndeks_raw_20_small!$C:$C,'Info-tabeller'!AD$55,VindIndeks_raw_20_small!$A:$A,'Info-tabeller'!$I173,VindIndeks_raw_20_small!$B:$B,'Info-tabeller'!$H173)),AVERAGEIFS(VindIndeks_raw_20_small!$D:$D,VindIndeks_raw_20_small!$C:$C,'Info-tabeller'!AD$55,VindIndeks_raw_20_small!$A:$A,'Info-tabeller'!$I173,VindIndeks_raw_20_small!$B:$B,'Info-tabeller'!$H173),"")</f>
        <v/>
      </c>
      <c r="AE173" s="4">
        <f>IF(ISNUMBER(AVERAGEIFS(VindIndeks_raw_20_small!$D:$D,VindIndeks_raw_20_small!$C:$C,'Info-tabeller'!AE$55,VindIndeks_raw_20_small!$A:$A,'Info-tabeller'!$I173,VindIndeks_raw_20_small!$B:$B,'Info-tabeller'!$H173)),AVERAGEIFS(VindIndeks_raw_20_small!$D:$D,VindIndeks_raw_20_small!$C:$C,'Info-tabeller'!AE$55,VindIndeks_raw_20_small!$A:$A,'Info-tabeller'!$I173,VindIndeks_raw_20_small!$B:$B,'Info-tabeller'!$H173),"")</f>
        <v/>
      </c>
      <c r="AF173" s="4">
        <f>IF(ISNUMBER(AVERAGEIFS(VindIndeks_raw_20_small!$D:$D,VindIndeks_raw_20_small!$C:$C,'Info-tabeller'!AF$55,VindIndeks_raw_20_small!$A:$A,'Info-tabeller'!$I173,VindIndeks_raw_20_small!$B:$B,'Info-tabeller'!$H173)),AVERAGEIFS(VindIndeks_raw_20_small!$D:$D,VindIndeks_raw_20_small!$C:$C,'Info-tabeller'!AF$55,VindIndeks_raw_20_small!$A:$A,'Info-tabeller'!$I173,VindIndeks_raw_20_small!$B:$B,'Info-tabeller'!$H173),"")</f>
        <v/>
      </c>
      <c r="AG173" s="4">
        <f>IF(ISNUMBER(AVERAGEIFS(VindIndeks_raw_20_small!$D:$D,VindIndeks_raw_20_small!$C:$C,'Info-tabeller'!AG$55,VindIndeks_raw_20_small!$A:$A,'Info-tabeller'!$I173,VindIndeks_raw_20_small!$B:$B,'Info-tabeller'!$H173)),AVERAGEIFS(VindIndeks_raw_20_small!$D:$D,VindIndeks_raw_20_small!$C:$C,'Info-tabeller'!AG$55,VindIndeks_raw_20_small!$A:$A,'Info-tabeller'!$I173,VindIndeks_raw_20_small!$B:$B,'Info-tabeller'!$H173),"")</f>
        <v/>
      </c>
      <c r="AH173" s="4">
        <f>IF(ISNUMBER(AVERAGEIFS(VindIndeks_raw_20_small!$D:$D,VindIndeks_raw_20_small!$C:$C,'Info-tabeller'!AH$55,VindIndeks_raw_20_small!$A:$A,'Info-tabeller'!$I173,VindIndeks_raw_20_small!$B:$B,'Info-tabeller'!$H173)),AVERAGEIFS(VindIndeks_raw_20_small!$D:$D,VindIndeks_raw_20_small!$C:$C,'Info-tabeller'!AH$55,VindIndeks_raw_20_small!$A:$A,'Info-tabeller'!$I173,VindIndeks_raw_20_small!$B:$B,'Info-tabeller'!$H173),"")</f>
        <v/>
      </c>
      <c r="AI173" s="4">
        <f>IF(ISNUMBER(AVERAGEIFS(VindIndeks_raw_20_small!$D:$D,VindIndeks_raw_20_small!$C:$C,'Info-tabeller'!AI$55,VindIndeks_raw_20_small!$A:$A,'Info-tabeller'!$I173,VindIndeks_raw_20_small!$B:$B,'Info-tabeller'!$H173)),AVERAGEIFS(VindIndeks_raw_20_small!$D:$D,VindIndeks_raw_20_small!$C:$C,'Info-tabeller'!AI$55,VindIndeks_raw_20_small!$A:$A,'Info-tabeller'!$I173,VindIndeks_raw_20_small!$B:$B,'Info-tabeller'!$H173),"")</f>
        <v/>
      </c>
      <c r="AJ173" s="4">
        <f>IF(ISNUMBER(AVERAGEIFS(VindIndeks_raw_20_small!$D:$D,VindIndeks_raw_20_small!$C:$C,'Info-tabeller'!AJ$55,VindIndeks_raw_20_small!$A:$A,'Info-tabeller'!$I173,VindIndeks_raw_20_small!$B:$B,'Info-tabeller'!$H173)),AVERAGEIFS(VindIndeks_raw_20_small!$D:$D,VindIndeks_raw_20_small!$C:$C,'Info-tabeller'!AJ$55,VindIndeks_raw_20_small!$A:$A,'Info-tabeller'!$I173,VindIndeks_raw_20_small!$B:$B,'Info-tabeller'!$H173),"")</f>
        <v/>
      </c>
      <c r="AK173" s="7">
        <f>IF(ISNUMBER(AVERAGE(AC173:AJ173)),AVERAGE(AC173:AJ173),"")</f>
        <v/>
      </c>
      <c r="AN173" s="17">
        <f>+AB173</f>
        <v/>
      </c>
      <c r="AO173" s="4">
        <f>IF(ISNUMBER(AVERAGEIFS(VindIndeks_raw_13!$D:$D,VindIndeks_raw_13!$C:$C,'Info-tabeller'!AO$55,VindIndeks_raw_13!$A:$A,'Info-tabeller'!$I173,VindIndeks_raw_13!$B:$B,'Info-tabeller'!$H173)),AVERAGEIFS(VindIndeks_raw_13!$D:$D,VindIndeks_raw_13!$C:$C,'Info-tabeller'!AO$55,VindIndeks_raw_13!$A:$A,'Info-tabeller'!$I173,VindIndeks_raw_13!$B:$B,'Info-tabeller'!$H173),"")</f>
        <v/>
      </c>
      <c r="AP173" s="4">
        <f>IF(ISNUMBER(AVERAGEIFS(VindIndeks_raw_13!$D:$D,VindIndeks_raw_13!$C:$C,'Info-tabeller'!AP$55,VindIndeks_raw_13!$A:$A,'Info-tabeller'!$I173,VindIndeks_raw_13!$B:$B,'Info-tabeller'!$H173)),AVERAGEIFS(VindIndeks_raw_13!$D:$D,VindIndeks_raw_13!$C:$C,'Info-tabeller'!AP$55,VindIndeks_raw_13!$A:$A,'Info-tabeller'!$I173,VindIndeks_raw_13!$B:$B,'Info-tabeller'!$H173),"")</f>
        <v/>
      </c>
      <c r="AQ173" s="4">
        <f>IF(ISNUMBER(AVERAGEIFS(VindIndeks_raw_13!$D:$D,VindIndeks_raw_13!$C:$C,'Info-tabeller'!AQ$55,VindIndeks_raw_13!$A:$A,'Info-tabeller'!$I173,VindIndeks_raw_13!$B:$B,'Info-tabeller'!$H173)),AVERAGEIFS(VindIndeks_raw_13!$D:$D,VindIndeks_raw_13!$C:$C,'Info-tabeller'!AQ$55,VindIndeks_raw_13!$A:$A,'Info-tabeller'!$I173,VindIndeks_raw_13!$B:$B,'Info-tabeller'!$H173),"")</f>
        <v/>
      </c>
      <c r="AR173" s="4">
        <f>IF(ISNUMBER(AVERAGEIFS(VindIndeks_raw_13!$D:$D,VindIndeks_raw_13!$C:$C,'Info-tabeller'!AR$55,VindIndeks_raw_13!$A:$A,'Info-tabeller'!$I173,VindIndeks_raw_13!$B:$B,'Info-tabeller'!$H173)),AVERAGEIFS(VindIndeks_raw_13!$D:$D,VindIndeks_raw_13!$C:$C,'Info-tabeller'!AR$55,VindIndeks_raw_13!$A:$A,'Info-tabeller'!$I173,VindIndeks_raw_13!$B:$B,'Info-tabeller'!$H173),"")</f>
        <v/>
      </c>
      <c r="AS173" s="4">
        <f>IF(ISNUMBER(AVERAGEIFS(VindIndeks_raw_13!$D:$D,VindIndeks_raw_13!$C:$C,'Info-tabeller'!AS$55,VindIndeks_raw_13!$A:$A,'Info-tabeller'!$I173,VindIndeks_raw_13!$B:$B,'Info-tabeller'!$H173)),AVERAGEIFS(VindIndeks_raw_13!$D:$D,VindIndeks_raw_13!$C:$C,'Info-tabeller'!AS$55,VindIndeks_raw_13!$A:$A,'Info-tabeller'!$I173,VindIndeks_raw_13!$B:$B,'Info-tabeller'!$H173),"")</f>
        <v/>
      </c>
      <c r="AT173" s="4">
        <f>IF(ISNUMBER(AVERAGEIFS(VindIndeks_raw_13!$D:$D,VindIndeks_raw_13!$C:$C,'Info-tabeller'!AT$55,VindIndeks_raw_13!$A:$A,'Info-tabeller'!$I173,VindIndeks_raw_13!$B:$B,'Info-tabeller'!$H173)),AVERAGEIFS(VindIndeks_raw_13!$D:$D,VindIndeks_raw_13!$C:$C,'Info-tabeller'!AT$55,VindIndeks_raw_13!$A:$A,'Info-tabeller'!$I173,VindIndeks_raw_13!$B:$B,'Info-tabeller'!$H173),"")</f>
        <v/>
      </c>
      <c r="AU173" s="4">
        <f>IF(ISNUMBER(AVERAGEIFS(VindIndeks_raw_13!$D:$D,VindIndeks_raw_13!$C:$C,'Info-tabeller'!AU$55,VindIndeks_raw_13!$A:$A,'Info-tabeller'!$I173,VindIndeks_raw_13!$B:$B,'Info-tabeller'!$H173)),AVERAGEIFS(VindIndeks_raw_13!$D:$D,VindIndeks_raw_13!$C:$C,'Info-tabeller'!AU$55,VindIndeks_raw_13!$A:$A,'Info-tabeller'!$I173,VindIndeks_raw_13!$B:$B,'Info-tabeller'!$H173),"")</f>
        <v/>
      </c>
      <c r="AV173" s="4">
        <f>IF(ISNUMBER(AVERAGEIFS(VindIndeks_raw_13!$D:$D,VindIndeks_raw_13!$C:$C,'Info-tabeller'!AV$55,VindIndeks_raw_13!$A:$A,'Info-tabeller'!$I173,VindIndeks_raw_13!$B:$B,'Info-tabeller'!$H173)),AVERAGEIFS(VindIndeks_raw_13!$D:$D,VindIndeks_raw_13!$C:$C,'Info-tabeller'!AV$55,VindIndeks_raw_13!$A:$A,'Info-tabeller'!$I173,VindIndeks_raw_13!$B:$B,'Info-tabeller'!$H173),"")</f>
        <v/>
      </c>
      <c r="AW173" s="5">
        <f>IF(ISNUMBER(AVERAGEIFS(VindIndeks_raw_13!$D:$D,VindIndeks_raw_13!$C:$C,'Info-tabeller'!AW$55,VindIndeks_raw_13!$A:$A,'Info-tabeller'!$I173,VindIndeks_raw_13!$B:$B,'Info-tabeller'!$H173)),AVERAGEIFS(VindIndeks_raw_13!$D:$D,VindIndeks_raw_13!$C:$C,'Info-tabeller'!AW$55,VindIndeks_raw_13!$A:$A,'Info-tabeller'!$I173,VindIndeks_raw_13!$B:$B,'Info-tabeller'!$H173),"")</f>
        <v/>
      </c>
      <c r="AX173" s="5">
        <f>IF(ISNUMBER(AVERAGEIFS(VindIndeks_raw_13!$D:$D,VindIndeks_raw_13!$C:$C,'Info-tabeller'!AX$55,VindIndeks_raw_13!$A:$A,'Info-tabeller'!$I173,VindIndeks_raw_13!$B:$B,'Info-tabeller'!$H173)),AVERAGEIFS(VindIndeks_raw_13!$D:$D,VindIndeks_raw_13!$C:$C,'Info-tabeller'!AX$55,VindIndeks_raw_13!$A:$A,'Info-tabeller'!$I173,VindIndeks_raw_13!$B:$B,'Info-tabeller'!$H173),"")</f>
        <v/>
      </c>
      <c r="AY173" s="5">
        <f>IF(ISNUMBER(AVERAGEIFS(VindIndeks_raw_13!$D:$D,VindIndeks_raw_13!$C:$C,'Info-tabeller'!AY$55,VindIndeks_raw_13!$A:$A,'Info-tabeller'!$I173,VindIndeks_raw_13!$B:$B,'Info-tabeller'!$H173)),AVERAGEIFS(VindIndeks_raw_13!$D:$D,VindIndeks_raw_13!$C:$C,'Info-tabeller'!AY$55,VindIndeks_raw_13!$A:$A,'Info-tabeller'!$I173,VindIndeks_raw_13!$B:$B,'Info-tabeller'!$H173),"")</f>
        <v/>
      </c>
      <c r="AZ173" s="7">
        <f>IF(ISNUMBER(AVERAGE(AO173:AV173)),AVERAGE(AO173:AV173),"")</f>
        <v/>
      </c>
      <c r="BA173" s="6">
        <f>IF(ISNUMBER(AVERAGE(AW173:AY173)),AVERAGE(AW173:AY173),"")</f>
        <v/>
      </c>
    </row>
    <row r="174" ht="15" customHeight="1">
      <c r="D174" s="53">
        <f>IF(AND($I174=YEAR(WindDenmark!$F$4)+D$100,$H174&lt;=MONTH(WindDenmark!$F$4)),1,0)</f>
        <v/>
      </c>
      <c r="E174" s="53">
        <f>IF(AND($I174=YEAR(WindDenmark!$F$4)+E$100,$H174&lt;=MONTH(WindDenmark!$F$4)),1,0)</f>
        <v/>
      </c>
      <c r="F174" s="53">
        <f>IF(AND(G174&lt;=WindDenmark!$F$4,I174&gt;YEAR(WindDenmark!$F$4)-11),1,0)</f>
        <v/>
      </c>
      <c r="G174" s="62">
        <f>DATE(I174,H174,1)</f>
        <v/>
      </c>
      <c r="H174" s="53">
        <f>+H162</f>
        <v/>
      </c>
      <c r="I174" s="53">
        <f>IF(H174=1,I173+1,I173)</f>
        <v/>
      </c>
      <c r="J174" s="4">
        <f>IF(ISNUMBER(AVERAGEIFS(VindIndeks_raw_20_large!$D:$D,VindIndeks_raw_20_large!$C:$C,'Info-tabeller'!J$55,VindIndeks_raw_20_large!$A:$A,'Info-tabeller'!$I174,VindIndeks_raw_20_large!$B:$B,'Info-tabeller'!$H174)),AVERAGEIFS(VindIndeks_raw_20_large!$D:$D,VindIndeks_raw_20_large!$C:$C,'Info-tabeller'!J$55,VindIndeks_raw_20_large!$A:$A,'Info-tabeller'!$I174,VindIndeks_raw_20_large!$B:$B,'Info-tabeller'!$H174),"")</f>
        <v/>
      </c>
      <c r="K174" s="4">
        <f>IF(ISNUMBER(AVERAGEIFS(VindIndeks_raw_20_large!$D:$D,VindIndeks_raw_20_large!$C:$C,'Info-tabeller'!K$55,VindIndeks_raw_20_large!$A:$A,'Info-tabeller'!$I174,VindIndeks_raw_20_large!$B:$B,'Info-tabeller'!$H174)),AVERAGEIFS(VindIndeks_raw_20_large!$D:$D,VindIndeks_raw_20_large!$C:$C,'Info-tabeller'!K$55,VindIndeks_raw_20_large!$A:$A,'Info-tabeller'!$I174,VindIndeks_raw_20_large!$B:$B,'Info-tabeller'!$H174),"")</f>
        <v/>
      </c>
      <c r="L174" s="4">
        <f>IF(ISNUMBER(AVERAGEIFS(VindIndeks_raw_20_large!$D:$D,VindIndeks_raw_20_large!$C:$C,'Info-tabeller'!L$55,VindIndeks_raw_20_large!$A:$A,'Info-tabeller'!$I174,VindIndeks_raw_20_large!$B:$B,'Info-tabeller'!$H174)),AVERAGEIFS(VindIndeks_raw_20_large!$D:$D,VindIndeks_raw_20_large!$C:$C,'Info-tabeller'!L$55,VindIndeks_raw_20_large!$A:$A,'Info-tabeller'!$I174,VindIndeks_raw_20_large!$B:$B,'Info-tabeller'!$H174),"")</f>
        <v/>
      </c>
      <c r="M174" s="4">
        <f>IF(ISNUMBER(AVERAGEIFS(VindIndeks_raw_20_large!$D:$D,VindIndeks_raw_20_large!$C:$C,'Info-tabeller'!M$55,VindIndeks_raw_20_large!$A:$A,'Info-tabeller'!$I174,VindIndeks_raw_20_large!$B:$B,'Info-tabeller'!$H174)),AVERAGEIFS(VindIndeks_raw_20_large!$D:$D,VindIndeks_raw_20_large!$C:$C,'Info-tabeller'!M$55,VindIndeks_raw_20_large!$A:$A,'Info-tabeller'!$I174,VindIndeks_raw_20_large!$B:$B,'Info-tabeller'!$H174),"")</f>
        <v/>
      </c>
      <c r="N174" s="4">
        <f>IF(ISNUMBER(AVERAGEIFS(VindIndeks_raw_20_large!$D:$D,VindIndeks_raw_20_large!$C:$C,'Info-tabeller'!N$55,VindIndeks_raw_20_large!$A:$A,'Info-tabeller'!$I174,VindIndeks_raw_20_large!$B:$B,'Info-tabeller'!$H174)),AVERAGEIFS(VindIndeks_raw_20_large!$D:$D,VindIndeks_raw_20_large!$C:$C,'Info-tabeller'!N$55,VindIndeks_raw_20_large!$A:$A,'Info-tabeller'!$I174,VindIndeks_raw_20_large!$B:$B,'Info-tabeller'!$H174),"")</f>
        <v/>
      </c>
      <c r="O174" s="4">
        <f>IF(ISNUMBER(AVERAGEIFS(VindIndeks_raw_20_large!$D:$D,VindIndeks_raw_20_large!$C:$C,'Info-tabeller'!O$55,VindIndeks_raw_20_large!$A:$A,'Info-tabeller'!$I174,VindIndeks_raw_20_large!$B:$B,'Info-tabeller'!$H174)),AVERAGEIFS(VindIndeks_raw_20_large!$D:$D,VindIndeks_raw_20_large!$C:$C,'Info-tabeller'!O$55,VindIndeks_raw_20_large!$A:$A,'Info-tabeller'!$I174,VindIndeks_raw_20_large!$B:$B,'Info-tabeller'!$H174),"")</f>
        <v/>
      </c>
      <c r="P174" s="4">
        <f>IF(ISNUMBER(AVERAGEIFS(VindIndeks_raw_20_large!$D:$D,VindIndeks_raw_20_large!$C:$C,'Info-tabeller'!P$55,VindIndeks_raw_20_large!$A:$A,'Info-tabeller'!$I174,VindIndeks_raw_20_large!$B:$B,'Info-tabeller'!$H174)),AVERAGEIFS(VindIndeks_raw_20_large!$D:$D,VindIndeks_raw_20_large!$C:$C,'Info-tabeller'!P$55,VindIndeks_raw_20_large!$A:$A,'Info-tabeller'!$I174,VindIndeks_raw_20_large!$B:$B,'Info-tabeller'!$H174),"")</f>
        <v/>
      </c>
      <c r="Q174" s="4">
        <f>IF(ISNUMBER(AVERAGEIFS(VindIndeks_raw_20_large!$D:$D,VindIndeks_raw_20_large!$C:$C,'Info-tabeller'!Q$55,VindIndeks_raw_20_large!$A:$A,'Info-tabeller'!$I174,VindIndeks_raw_20_large!$B:$B,'Info-tabeller'!$H174)),AVERAGEIFS(VindIndeks_raw_20_large!$D:$D,VindIndeks_raw_20_large!$C:$C,'Info-tabeller'!Q$55,VindIndeks_raw_20_large!$A:$A,'Info-tabeller'!$I174,VindIndeks_raw_20_large!$B:$B,'Info-tabeller'!$H174),"")</f>
        <v/>
      </c>
      <c r="R174" s="5">
        <f>IF(ISNUMBER(AVERAGEIFS(VindIndeks_raw_20_large!$D:$D,VindIndeks_raw_20_large!$C:$C,'Info-tabeller'!R$55,VindIndeks_raw_20_large!$A:$A,'Info-tabeller'!$I174,VindIndeks_raw_20_large!$B:$B,'Info-tabeller'!$H174)),AVERAGEIFS(VindIndeks_raw_20_large!$D:$D,VindIndeks_raw_20_large!$C:$C,'Info-tabeller'!R$55,VindIndeks_raw_20_large!$A:$A,'Info-tabeller'!$I174,VindIndeks_raw_20_large!$B:$B,'Info-tabeller'!$H174),"")</f>
        <v/>
      </c>
      <c r="S174" s="5">
        <f>IF(ISNUMBER(AVERAGEIFS(VindIndeks_raw_20_large!$D:$D,VindIndeks_raw_20_large!$C:$C,'Info-tabeller'!S$55,VindIndeks_raw_20_large!$A:$A,'Info-tabeller'!$I174,VindIndeks_raw_20_large!$B:$B,'Info-tabeller'!$H174)),AVERAGEIFS(VindIndeks_raw_20_large!$D:$D,VindIndeks_raw_20_large!$C:$C,'Info-tabeller'!S$55,VindIndeks_raw_20_large!$A:$A,'Info-tabeller'!$I174,VindIndeks_raw_20_large!$B:$B,'Info-tabeller'!$H174),"")</f>
        <v/>
      </c>
      <c r="T174" s="5">
        <f>IF(ISNUMBER(AVERAGEIFS(VindIndeks_raw_20_large!$D:$D,VindIndeks_raw_20_large!$C:$C,'Info-tabeller'!T$55,VindIndeks_raw_20_large!$A:$A,'Info-tabeller'!$I174,VindIndeks_raw_20_large!$B:$B,'Info-tabeller'!$H174)),AVERAGEIFS(VindIndeks_raw_20_large!$D:$D,VindIndeks_raw_20_large!$C:$C,'Info-tabeller'!T$55,VindIndeks_raw_20_large!$A:$A,'Info-tabeller'!$I174,VindIndeks_raw_20_large!$B:$B,'Info-tabeller'!$H174),"")</f>
        <v/>
      </c>
      <c r="U174" s="5">
        <f>IF(ISNUMBER(AVERAGEIFS(VindIndeks_raw_20_large!$D:$D,VindIndeks_raw_20_large!$C:$C,'Info-tabeller'!U$55,VindIndeks_raw_20_large!$A:$A,'Info-tabeller'!$I174,VindIndeks_raw_20_large!$B:$B,'Info-tabeller'!$H174)),AVERAGEIFS(VindIndeks_raw_20_large!$D:$D,VindIndeks_raw_20_large!$C:$C,'Info-tabeller'!U$55,VindIndeks_raw_20_large!$A:$A,'Info-tabeller'!$I174,VindIndeks_raw_20_large!$B:$B,'Info-tabeller'!$H174),"")</f>
        <v/>
      </c>
      <c r="V174" s="5">
        <f>IF(ISNUMBER(AVERAGEIFS(VindIndeks_raw_20_large!$D:$D,VindIndeks_raw_20_large!$C:$C,'Info-tabeller'!V$55,VindIndeks_raw_20_large!$A:$A,'Info-tabeller'!$I174,VindIndeks_raw_20_large!$B:$B,'Info-tabeller'!$H174)),AVERAGEIFS(VindIndeks_raw_20_large!$D:$D,VindIndeks_raw_20_large!$C:$C,'Info-tabeller'!V$55,VindIndeks_raw_20_large!$A:$A,'Info-tabeller'!$I174,VindIndeks_raw_20_large!$B:$B,'Info-tabeller'!$H174),"")</f>
        <v/>
      </c>
      <c r="W174" s="5">
        <f>IF(ISNUMBER(AVERAGEIFS(VindIndeks_raw_20_large!$D:$D,VindIndeks_raw_20_large!$C:$C,'Info-tabeller'!W$55,VindIndeks_raw_20_large!$A:$A,'Info-tabeller'!$I174,VindIndeks_raw_20_large!$B:$B,'Info-tabeller'!$H174)),AVERAGEIFS(VindIndeks_raw_20_large!$D:$D,VindIndeks_raw_20_large!$C:$C,'Info-tabeller'!W$55,VindIndeks_raw_20_large!$A:$A,'Info-tabeller'!$I174,VindIndeks_raw_20_large!$B:$B,'Info-tabeller'!$H174),"")</f>
        <v/>
      </c>
      <c r="X174" s="7">
        <f>IF(ISNUMBER(AVERAGE(J174:Q174)),AVERAGE(J174:Q174),"")</f>
        <v/>
      </c>
      <c r="Y174" s="6">
        <f>IF(ISNUMBER(AVERAGE(R174:W174)),AVERAGE(R174:W174),"")</f>
        <v/>
      </c>
      <c r="AB174" s="16">
        <f>+G174</f>
        <v/>
      </c>
      <c r="AC174" s="4">
        <f>IF(ISNUMBER(AVERAGEIFS(VindIndeks_raw_20_small!$D:$D,VindIndeks_raw_20_small!$C:$C,'Info-tabeller'!AC$55,VindIndeks_raw_20_small!$A:$A,'Info-tabeller'!$I174,VindIndeks_raw_20_small!$B:$B,'Info-tabeller'!$H174)),AVERAGEIFS(VindIndeks_raw_20_small!$D:$D,VindIndeks_raw_20_small!$C:$C,'Info-tabeller'!AC$55,VindIndeks_raw_20_small!$A:$A,'Info-tabeller'!$I174,VindIndeks_raw_20_small!$B:$B,'Info-tabeller'!$H174),"")</f>
        <v/>
      </c>
      <c r="AD174" s="4">
        <f>IF(ISNUMBER(AVERAGEIFS(VindIndeks_raw_20_small!$D:$D,VindIndeks_raw_20_small!$C:$C,'Info-tabeller'!AD$55,VindIndeks_raw_20_small!$A:$A,'Info-tabeller'!$I174,VindIndeks_raw_20_small!$B:$B,'Info-tabeller'!$H174)),AVERAGEIFS(VindIndeks_raw_20_small!$D:$D,VindIndeks_raw_20_small!$C:$C,'Info-tabeller'!AD$55,VindIndeks_raw_20_small!$A:$A,'Info-tabeller'!$I174,VindIndeks_raw_20_small!$B:$B,'Info-tabeller'!$H174),"")</f>
        <v/>
      </c>
      <c r="AE174" s="4">
        <f>IF(ISNUMBER(AVERAGEIFS(VindIndeks_raw_20_small!$D:$D,VindIndeks_raw_20_small!$C:$C,'Info-tabeller'!AE$55,VindIndeks_raw_20_small!$A:$A,'Info-tabeller'!$I174,VindIndeks_raw_20_small!$B:$B,'Info-tabeller'!$H174)),AVERAGEIFS(VindIndeks_raw_20_small!$D:$D,VindIndeks_raw_20_small!$C:$C,'Info-tabeller'!AE$55,VindIndeks_raw_20_small!$A:$A,'Info-tabeller'!$I174,VindIndeks_raw_20_small!$B:$B,'Info-tabeller'!$H174),"")</f>
        <v/>
      </c>
      <c r="AF174" s="4">
        <f>IF(ISNUMBER(AVERAGEIFS(VindIndeks_raw_20_small!$D:$D,VindIndeks_raw_20_small!$C:$C,'Info-tabeller'!AF$55,VindIndeks_raw_20_small!$A:$A,'Info-tabeller'!$I174,VindIndeks_raw_20_small!$B:$B,'Info-tabeller'!$H174)),AVERAGEIFS(VindIndeks_raw_20_small!$D:$D,VindIndeks_raw_20_small!$C:$C,'Info-tabeller'!AF$55,VindIndeks_raw_20_small!$A:$A,'Info-tabeller'!$I174,VindIndeks_raw_20_small!$B:$B,'Info-tabeller'!$H174),"")</f>
        <v/>
      </c>
      <c r="AG174" s="4">
        <f>IF(ISNUMBER(AVERAGEIFS(VindIndeks_raw_20_small!$D:$D,VindIndeks_raw_20_small!$C:$C,'Info-tabeller'!AG$55,VindIndeks_raw_20_small!$A:$A,'Info-tabeller'!$I174,VindIndeks_raw_20_small!$B:$B,'Info-tabeller'!$H174)),AVERAGEIFS(VindIndeks_raw_20_small!$D:$D,VindIndeks_raw_20_small!$C:$C,'Info-tabeller'!AG$55,VindIndeks_raw_20_small!$A:$A,'Info-tabeller'!$I174,VindIndeks_raw_20_small!$B:$B,'Info-tabeller'!$H174),"")</f>
        <v/>
      </c>
      <c r="AH174" s="4">
        <f>IF(ISNUMBER(AVERAGEIFS(VindIndeks_raw_20_small!$D:$D,VindIndeks_raw_20_small!$C:$C,'Info-tabeller'!AH$55,VindIndeks_raw_20_small!$A:$A,'Info-tabeller'!$I174,VindIndeks_raw_20_small!$B:$B,'Info-tabeller'!$H174)),AVERAGEIFS(VindIndeks_raw_20_small!$D:$D,VindIndeks_raw_20_small!$C:$C,'Info-tabeller'!AH$55,VindIndeks_raw_20_small!$A:$A,'Info-tabeller'!$I174,VindIndeks_raw_20_small!$B:$B,'Info-tabeller'!$H174),"")</f>
        <v/>
      </c>
      <c r="AI174" s="4">
        <f>IF(ISNUMBER(AVERAGEIFS(VindIndeks_raw_20_small!$D:$D,VindIndeks_raw_20_small!$C:$C,'Info-tabeller'!AI$55,VindIndeks_raw_20_small!$A:$A,'Info-tabeller'!$I174,VindIndeks_raw_20_small!$B:$B,'Info-tabeller'!$H174)),AVERAGEIFS(VindIndeks_raw_20_small!$D:$D,VindIndeks_raw_20_small!$C:$C,'Info-tabeller'!AI$55,VindIndeks_raw_20_small!$A:$A,'Info-tabeller'!$I174,VindIndeks_raw_20_small!$B:$B,'Info-tabeller'!$H174),"")</f>
        <v/>
      </c>
      <c r="AJ174" s="4">
        <f>IF(ISNUMBER(AVERAGEIFS(VindIndeks_raw_20_small!$D:$D,VindIndeks_raw_20_small!$C:$C,'Info-tabeller'!AJ$55,VindIndeks_raw_20_small!$A:$A,'Info-tabeller'!$I174,VindIndeks_raw_20_small!$B:$B,'Info-tabeller'!$H174)),AVERAGEIFS(VindIndeks_raw_20_small!$D:$D,VindIndeks_raw_20_small!$C:$C,'Info-tabeller'!AJ$55,VindIndeks_raw_20_small!$A:$A,'Info-tabeller'!$I174,VindIndeks_raw_20_small!$B:$B,'Info-tabeller'!$H174),"")</f>
        <v/>
      </c>
      <c r="AK174" s="7">
        <f>IF(ISNUMBER(AVERAGE(AC174:AJ174)),AVERAGE(AC174:AJ174),"")</f>
        <v/>
      </c>
      <c r="AN174" s="17">
        <f>+AB174</f>
        <v/>
      </c>
      <c r="AO174" s="4">
        <f>IF(ISNUMBER(AVERAGEIFS(VindIndeks_raw_13!$D:$D,VindIndeks_raw_13!$C:$C,'Info-tabeller'!AO$55,VindIndeks_raw_13!$A:$A,'Info-tabeller'!$I174,VindIndeks_raw_13!$B:$B,'Info-tabeller'!$H174)),AVERAGEIFS(VindIndeks_raw_13!$D:$D,VindIndeks_raw_13!$C:$C,'Info-tabeller'!AO$55,VindIndeks_raw_13!$A:$A,'Info-tabeller'!$I174,VindIndeks_raw_13!$B:$B,'Info-tabeller'!$H174),"")</f>
        <v/>
      </c>
      <c r="AP174" s="4">
        <f>IF(ISNUMBER(AVERAGEIFS(VindIndeks_raw_13!$D:$D,VindIndeks_raw_13!$C:$C,'Info-tabeller'!AP$55,VindIndeks_raw_13!$A:$A,'Info-tabeller'!$I174,VindIndeks_raw_13!$B:$B,'Info-tabeller'!$H174)),AVERAGEIFS(VindIndeks_raw_13!$D:$D,VindIndeks_raw_13!$C:$C,'Info-tabeller'!AP$55,VindIndeks_raw_13!$A:$A,'Info-tabeller'!$I174,VindIndeks_raw_13!$B:$B,'Info-tabeller'!$H174),"")</f>
        <v/>
      </c>
      <c r="AQ174" s="4">
        <f>IF(ISNUMBER(AVERAGEIFS(VindIndeks_raw_13!$D:$D,VindIndeks_raw_13!$C:$C,'Info-tabeller'!AQ$55,VindIndeks_raw_13!$A:$A,'Info-tabeller'!$I174,VindIndeks_raw_13!$B:$B,'Info-tabeller'!$H174)),AVERAGEIFS(VindIndeks_raw_13!$D:$D,VindIndeks_raw_13!$C:$C,'Info-tabeller'!AQ$55,VindIndeks_raw_13!$A:$A,'Info-tabeller'!$I174,VindIndeks_raw_13!$B:$B,'Info-tabeller'!$H174),"")</f>
        <v/>
      </c>
      <c r="AR174" s="4">
        <f>IF(ISNUMBER(AVERAGEIFS(VindIndeks_raw_13!$D:$D,VindIndeks_raw_13!$C:$C,'Info-tabeller'!AR$55,VindIndeks_raw_13!$A:$A,'Info-tabeller'!$I174,VindIndeks_raw_13!$B:$B,'Info-tabeller'!$H174)),AVERAGEIFS(VindIndeks_raw_13!$D:$D,VindIndeks_raw_13!$C:$C,'Info-tabeller'!AR$55,VindIndeks_raw_13!$A:$A,'Info-tabeller'!$I174,VindIndeks_raw_13!$B:$B,'Info-tabeller'!$H174),"")</f>
        <v/>
      </c>
      <c r="AS174" s="4">
        <f>IF(ISNUMBER(AVERAGEIFS(VindIndeks_raw_13!$D:$D,VindIndeks_raw_13!$C:$C,'Info-tabeller'!AS$55,VindIndeks_raw_13!$A:$A,'Info-tabeller'!$I174,VindIndeks_raw_13!$B:$B,'Info-tabeller'!$H174)),AVERAGEIFS(VindIndeks_raw_13!$D:$D,VindIndeks_raw_13!$C:$C,'Info-tabeller'!AS$55,VindIndeks_raw_13!$A:$A,'Info-tabeller'!$I174,VindIndeks_raw_13!$B:$B,'Info-tabeller'!$H174),"")</f>
        <v/>
      </c>
      <c r="AT174" s="4">
        <f>IF(ISNUMBER(AVERAGEIFS(VindIndeks_raw_13!$D:$D,VindIndeks_raw_13!$C:$C,'Info-tabeller'!AT$55,VindIndeks_raw_13!$A:$A,'Info-tabeller'!$I174,VindIndeks_raw_13!$B:$B,'Info-tabeller'!$H174)),AVERAGEIFS(VindIndeks_raw_13!$D:$D,VindIndeks_raw_13!$C:$C,'Info-tabeller'!AT$55,VindIndeks_raw_13!$A:$A,'Info-tabeller'!$I174,VindIndeks_raw_13!$B:$B,'Info-tabeller'!$H174),"")</f>
        <v/>
      </c>
      <c r="AU174" s="4">
        <f>IF(ISNUMBER(AVERAGEIFS(VindIndeks_raw_13!$D:$D,VindIndeks_raw_13!$C:$C,'Info-tabeller'!AU$55,VindIndeks_raw_13!$A:$A,'Info-tabeller'!$I174,VindIndeks_raw_13!$B:$B,'Info-tabeller'!$H174)),AVERAGEIFS(VindIndeks_raw_13!$D:$D,VindIndeks_raw_13!$C:$C,'Info-tabeller'!AU$55,VindIndeks_raw_13!$A:$A,'Info-tabeller'!$I174,VindIndeks_raw_13!$B:$B,'Info-tabeller'!$H174),"")</f>
        <v/>
      </c>
      <c r="AV174" s="4">
        <f>IF(ISNUMBER(AVERAGEIFS(VindIndeks_raw_13!$D:$D,VindIndeks_raw_13!$C:$C,'Info-tabeller'!AV$55,VindIndeks_raw_13!$A:$A,'Info-tabeller'!$I174,VindIndeks_raw_13!$B:$B,'Info-tabeller'!$H174)),AVERAGEIFS(VindIndeks_raw_13!$D:$D,VindIndeks_raw_13!$C:$C,'Info-tabeller'!AV$55,VindIndeks_raw_13!$A:$A,'Info-tabeller'!$I174,VindIndeks_raw_13!$B:$B,'Info-tabeller'!$H174),"")</f>
        <v/>
      </c>
      <c r="AW174" s="5">
        <f>IF(ISNUMBER(AVERAGEIFS(VindIndeks_raw_13!$D:$D,VindIndeks_raw_13!$C:$C,'Info-tabeller'!AW$55,VindIndeks_raw_13!$A:$A,'Info-tabeller'!$I174,VindIndeks_raw_13!$B:$B,'Info-tabeller'!$H174)),AVERAGEIFS(VindIndeks_raw_13!$D:$D,VindIndeks_raw_13!$C:$C,'Info-tabeller'!AW$55,VindIndeks_raw_13!$A:$A,'Info-tabeller'!$I174,VindIndeks_raw_13!$B:$B,'Info-tabeller'!$H174),"")</f>
        <v/>
      </c>
      <c r="AX174" s="5">
        <f>IF(ISNUMBER(AVERAGEIFS(VindIndeks_raw_13!$D:$D,VindIndeks_raw_13!$C:$C,'Info-tabeller'!AX$55,VindIndeks_raw_13!$A:$A,'Info-tabeller'!$I174,VindIndeks_raw_13!$B:$B,'Info-tabeller'!$H174)),AVERAGEIFS(VindIndeks_raw_13!$D:$D,VindIndeks_raw_13!$C:$C,'Info-tabeller'!AX$55,VindIndeks_raw_13!$A:$A,'Info-tabeller'!$I174,VindIndeks_raw_13!$B:$B,'Info-tabeller'!$H174),"")</f>
        <v/>
      </c>
      <c r="AY174" s="5">
        <f>IF(ISNUMBER(AVERAGEIFS(VindIndeks_raw_13!$D:$D,VindIndeks_raw_13!$C:$C,'Info-tabeller'!AY$55,VindIndeks_raw_13!$A:$A,'Info-tabeller'!$I174,VindIndeks_raw_13!$B:$B,'Info-tabeller'!$H174)),AVERAGEIFS(VindIndeks_raw_13!$D:$D,VindIndeks_raw_13!$C:$C,'Info-tabeller'!AY$55,VindIndeks_raw_13!$A:$A,'Info-tabeller'!$I174,VindIndeks_raw_13!$B:$B,'Info-tabeller'!$H174),"")</f>
        <v/>
      </c>
      <c r="AZ174" s="7">
        <f>IF(ISNUMBER(AVERAGE(AO174:AV174)),AVERAGE(AO174:AV174),"")</f>
        <v/>
      </c>
      <c r="BA174" s="6">
        <f>IF(ISNUMBER(AVERAGE(AW174:AY174)),AVERAGE(AW174:AY174),"")</f>
        <v/>
      </c>
    </row>
    <row r="175" ht="15" customHeight="1">
      <c r="D175" s="53">
        <f>IF(AND($I175=YEAR(WindDenmark!$F$4)+D$100,$H175&lt;=MONTH(WindDenmark!$F$4)),1,0)</f>
        <v/>
      </c>
      <c r="E175" s="53">
        <f>IF(AND($I175=YEAR(WindDenmark!$F$4)+E$100,$H175&lt;=MONTH(WindDenmark!$F$4)),1,0)</f>
        <v/>
      </c>
      <c r="F175" s="53">
        <f>IF(AND(G175&lt;=WindDenmark!$F$4,I175&gt;YEAR(WindDenmark!$F$4)-11),1,0)</f>
        <v/>
      </c>
      <c r="G175" s="62">
        <f>DATE(I175,H175,1)</f>
        <v/>
      </c>
      <c r="H175" s="53">
        <f>+H163</f>
        <v/>
      </c>
      <c r="I175" s="53">
        <f>IF(H175=1,I174+1,I174)</f>
        <v/>
      </c>
      <c r="J175" s="4">
        <f>IF(ISNUMBER(AVERAGEIFS(VindIndeks_raw_20_large!$D:$D,VindIndeks_raw_20_large!$C:$C,'Info-tabeller'!J$55,VindIndeks_raw_20_large!$A:$A,'Info-tabeller'!$I175,VindIndeks_raw_20_large!$B:$B,'Info-tabeller'!$H175)),AVERAGEIFS(VindIndeks_raw_20_large!$D:$D,VindIndeks_raw_20_large!$C:$C,'Info-tabeller'!J$55,VindIndeks_raw_20_large!$A:$A,'Info-tabeller'!$I175,VindIndeks_raw_20_large!$B:$B,'Info-tabeller'!$H175),"")</f>
        <v/>
      </c>
      <c r="K175" s="4">
        <f>IF(ISNUMBER(AVERAGEIFS(VindIndeks_raw_20_large!$D:$D,VindIndeks_raw_20_large!$C:$C,'Info-tabeller'!K$55,VindIndeks_raw_20_large!$A:$A,'Info-tabeller'!$I175,VindIndeks_raw_20_large!$B:$B,'Info-tabeller'!$H175)),AVERAGEIFS(VindIndeks_raw_20_large!$D:$D,VindIndeks_raw_20_large!$C:$C,'Info-tabeller'!K$55,VindIndeks_raw_20_large!$A:$A,'Info-tabeller'!$I175,VindIndeks_raw_20_large!$B:$B,'Info-tabeller'!$H175),"")</f>
        <v/>
      </c>
      <c r="L175" s="4">
        <f>IF(ISNUMBER(AVERAGEIFS(VindIndeks_raw_20_large!$D:$D,VindIndeks_raw_20_large!$C:$C,'Info-tabeller'!L$55,VindIndeks_raw_20_large!$A:$A,'Info-tabeller'!$I175,VindIndeks_raw_20_large!$B:$B,'Info-tabeller'!$H175)),AVERAGEIFS(VindIndeks_raw_20_large!$D:$D,VindIndeks_raw_20_large!$C:$C,'Info-tabeller'!L$55,VindIndeks_raw_20_large!$A:$A,'Info-tabeller'!$I175,VindIndeks_raw_20_large!$B:$B,'Info-tabeller'!$H175),"")</f>
        <v/>
      </c>
      <c r="M175" s="4">
        <f>IF(ISNUMBER(AVERAGEIFS(VindIndeks_raw_20_large!$D:$D,VindIndeks_raw_20_large!$C:$C,'Info-tabeller'!M$55,VindIndeks_raw_20_large!$A:$A,'Info-tabeller'!$I175,VindIndeks_raw_20_large!$B:$B,'Info-tabeller'!$H175)),AVERAGEIFS(VindIndeks_raw_20_large!$D:$D,VindIndeks_raw_20_large!$C:$C,'Info-tabeller'!M$55,VindIndeks_raw_20_large!$A:$A,'Info-tabeller'!$I175,VindIndeks_raw_20_large!$B:$B,'Info-tabeller'!$H175),"")</f>
        <v/>
      </c>
      <c r="N175" s="4">
        <f>IF(ISNUMBER(AVERAGEIFS(VindIndeks_raw_20_large!$D:$D,VindIndeks_raw_20_large!$C:$C,'Info-tabeller'!N$55,VindIndeks_raw_20_large!$A:$A,'Info-tabeller'!$I175,VindIndeks_raw_20_large!$B:$B,'Info-tabeller'!$H175)),AVERAGEIFS(VindIndeks_raw_20_large!$D:$D,VindIndeks_raw_20_large!$C:$C,'Info-tabeller'!N$55,VindIndeks_raw_20_large!$A:$A,'Info-tabeller'!$I175,VindIndeks_raw_20_large!$B:$B,'Info-tabeller'!$H175),"")</f>
        <v/>
      </c>
      <c r="O175" s="4">
        <f>IF(ISNUMBER(AVERAGEIFS(VindIndeks_raw_20_large!$D:$D,VindIndeks_raw_20_large!$C:$C,'Info-tabeller'!O$55,VindIndeks_raw_20_large!$A:$A,'Info-tabeller'!$I175,VindIndeks_raw_20_large!$B:$B,'Info-tabeller'!$H175)),AVERAGEIFS(VindIndeks_raw_20_large!$D:$D,VindIndeks_raw_20_large!$C:$C,'Info-tabeller'!O$55,VindIndeks_raw_20_large!$A:$A,'Info-tabeller'!$I175,VindIndeks_raw_20_large!$B:$B,'Info-tabeller'!$H175),"")</f>
        <v/>
      </c>
      <c r="P175" s="4">
        <f>IF(ISNUMBER(AVERAGEIFS(VindIndeks_raw_20_large!$D:$D,VindIndeks_raw_20_large!$C:$C,'Info-tabeller'!P$55,VindIndeks_raw_20_large!$A:$A,'Info-tabeller'!$I175,VindIndeks_raw_20_large!$B:$B,'Info-tabeller'!$H175)),AVERAGEIFS(VindIndeks_raw_20_large!$D:$D,VindIndeks_raw_20_large!$C:$C,'Info-tabeller'!P$55,VindIndeks_raw_20_large!$A:$A,'Info-tabeller'!$I175,VindIndeks_raw_20_large!$B:$B,'Info-tabeller'!$H175),"")</f>
        <v/>
      </c>
      <c r="Q175" s="4">
        <f>IF(ISNUMBER(AVERAGEIFS(VindIndeks_raw_20_large!$D:$D,VindIndeks_raw_20_large!$C:$C,'Info-tabeller'!Q$55,VindIndeks_raw_20_large!$A:$A,'Info-tabeller'!$I175,VindIndeks_raw_20_large!$B:$B,'Info-tabeller'!$H175)),AVERAGEIFS(VindIndeks_raw_20_large!$D:$D,VindIndeks_raw_20_large!$C:$C,'Info-tabeller'!Q$55,VindIndeks_raw_20_large!$A:$A,'Info-tabeller'!$I175,VindIndeks_raw_20_large!$B:$B,'Info-tabeller'!$H175),"")</f>
        <v/>
      </c>
      <c r="R175" s="5">
        <f>IF(ISNUMBER(AVERAGEIFS(VindIndeks_raw_20_large!$D:$D,VindIndeks_raw_20_large!$C:$C,'Info-tabeller'!R$55,VindIndeks_raw_20_large!$A:$A,'Info-tabeller'!$I175,VindIndeks_raw_20_large!$B:$B,'Info-tabeller'!$H175)),AVERAGEIFS(VindIndeks_raw_20_large!$D:$D,VindIndeks_raw_20_large!$C:$C,'Info-tabeller'!R$55,VindIndeks_raw_20_large!$A:$A,'Info-tabeller'!$I175,VindIndeks_raw_20_large!$B:$B,'Info-tabeller'!$H175),"")</f>
        <v/>
      </c>
      <c r="S175" s="5">
        <f>IF(ISNUMBER(AVERAGEIFS(VindIndeks_raw_20_large!$D:$D,VindIndeks_raw_20_large!$C:$C,'Info-tabeller'!S$55,VindIndeks_raw_20_large!$A:$A,'Info-tabeller'!$I175,VindIndeks_raw_20_large!$B:$B,'Info-tabeller'!$H175)),AVERAGEIFS(VindIndeks_raw_20_large!$D:$D,VindIndeks_raw_20_large!$C:$C,'Info-tabeller'!S$55,VindIndeks_raw_20_large!$A:$A,'Info-tabeller'!$I175,VindIndeks_raw_20_large!$B:$B,'Info-tabeller'!$H175),"")</f>
        <v/>
      </c>
      <c r="T175" s="5">
        <f>IF(ISNUMBER(AVERAGEIFS(VindIndeks_raw_20_large!$D:$D,VindIndeks_raw_20_large!$C:$C,'Info-tabeller'!T$55,VindIndeks_raw_20_large!$A:$A,'Info-tabeller'!$I175,VindIndeks_raw_20_large!$B:$B,'Info-tabeller'!$H175)),AVERAGEIFS(VindIndeks_raw_20_large!$D:$D,VindIndeks_raw_20_large!$C:$C,'Info-tabeller'!T$55,VindIndeks_raw_20_large!$A:$A,'Info-tabeller'!$I175,VindIndeks_raw_20_large!$B:$B,'Info-tabeller'!$H175),"")</f>
        <v/>
      </c>
      <c r="U175" s="5">
        <f>IF(ISNUMBER(AVERAGEIFS(VindIndeks_raw_20_large!$D:$D,VindIndeks_raw_20_large!$C:$C,'Info-tabeller'!U$55,VindIndeks_raw_20_large!$A:$A,'Info-tabeller'!$I175,VindIndeks_raw_20_large!$B:$B,'Info-tabeller'!$H175)),AVERAGEIFS(VindIndeks_raw_20_large!$D:$D,VindIndeks_raw_20_large!$C:$C,'Info-tabeller'!U$55,VindIndeks_raw_20_large!$A:$A,'Info-tabeller'!$I175,VindIndeks_raw_20_large!$B:$B,'Info-tabeller'!$H175),"")</f>
        <v/>
      </c>
      <c r="V175" s="5">
        <f>IF(ISNUMBER(AVERAGEIFS(VindIndeks_raw_20_large!$D:$D,VindIndeks_raw_20_large!$C:$C,'Info-tabeller'!V$55,VindIndeks_raw_20_large!$A:$A,'Info-tabeller'!$I175,VindIndeks_raw_20_large!$B:$B,'Info-tabeller'!$H175)),AVERAGEIFS(VindIndeks_raw_20_large!$D:$D,VindIndeks_raw_20_large!$C:$C,'Info-tabeller'!V$55,VindIndeks_raw_20_large!$A:$A,'Info-tabeller'!$I175,VindIndeks_raw_20_large!$B:$B,'Info-tabeller'!$H175),"")</f>
        <v/>
      </c>
      <c r="W175" s="5">
        <f>IF(ISNUMBER(AVERAGEIFS(VindIndeks_raw_20_large!$D:$D,VindIndeks_raw_20_large!$C:$C,'Info-tabeller'!W$55,VindIndeks_raw_20_large!$A:$A,'Info-tabeller'!$I175,VindIndeks_raw_20_large!$B:$B,'Info-tabeller'!$H175)),AVERAGEIFS(VindIndeks_raw_20_large!$D:$D,VindIndeks_raw_20_large!$C:$C,'Info-tabeller'!W$55,VindIndeks_raw_20_large!$A:$A,'Info-tabeller'!$I175,VindIndeks_raw_20_large!$B:$B,'Info-tabeller'!$H175),"")</f>
        <v/>
      </c>
      <c r="X175" s="7">
        <f>IF(ISNUMBER(AVERAGE(J175:Q175)),AVERAGE(J175:Q175),"")</f>
        <v/>
      </c>
      <c r="Y175" s="6">
        <f>IF(ISNUMBER(AVERAGE(R175:W175)),AVERAGE(R175:W175),"")</f>
        <v/>
      </c>
      <c r="AB175" s="16">
        <f>+G175</f>
        <v/>
      </c>
      <c r="AC175" s="4">
        <f>IF(ISNUMBER(AVERAGEIFS(VindIndeks_raw_20_small!$D:$D,VindIndeks_raw_20_small!$C:$C,'Info-tabeller'!AC$55,VindIndeks_raw_20_small!$A:$A,'Info-tabeller'!$I175,VindIndeks_raw_20_small!$B:$B,'Info-tabeller'!$H175)),AVERAGEIFS(VindIndeks_raw_20_small!$D:$D,VindIndeks_raw_20_small!$C:$C,'Info-tabeller'!AC$55,VindIndeks_raw_20_small!$A:$A,'Info-tabeller'!$I175,VindIndeks_raw_20_small!$B:$B,'Info-tabeller'!$H175),"")</f>
        <v/>
      </c>
      <c r="AD175" s="4">
        <f>IF(ISNUMBER(AVERAGEIFS(VindIndeks_raw_20_small!$D:$D,VindIndeks_raw_20_small!$C:$C,'Info-tabeller'!AD$55,VindIndeks_raw_20_small!$A:$A,'Info-tabeller'!$I175,VindIndeks_raw_20_small!$B:$B,'Info-tabeller'!$H175)),AVERAGEIFS(VindIndeks_raw_20_small!$D:$D,VindIndeks_raw_20_small!$C:$C,'Info-tabeller'!AD$55,VindIndeks_raw_20_small!$A:$A,'Info-tabeller'!$I175,VindIndeks_raw_20_small!$B:$B,'Info-tabeller'!$H175),"")</f>
        <v/>
      </c>
      <c r="AE175" s="4">
        <f>IF(ISNUMBER(AVERAGEIFS(VindIndeks_raw_20_small!$D:$D,VindIndeks_raw_20_small!$C:$C,'Info-tabeller'!AE$55,VindIndeks_raw_20_small!$A:$A,'Info-tabeller'!$I175,VindIndeks_raw_20_small!$B:$B,'Info-tabeller'!$H175)),AVERAGEIFS(VindIndeks_raw_20_small!$D:$D,VindIndeks_raw_20_small!$C:$C,'Info-tabeller'!AE$55,VindIndeks_raw_20_small!$A:$A,'Info-tabeller'!$I175,VindIndeks_raw_20_small!$B:$B,'Info-tabeller'!$H175),"")</f>
        <v/>
      </c>
      <c r="AF175" s="4">
        <f>IF(ISNUMBER(AVERAGEIFS(VindIndeks_raw_20_small!$D:$D,VindIndeks_raw_20_small!$C:$C,'Info-tabeller'!AF$55,VindIndeks_raw_20_small!$A:$A,'Info-tabeller'!$I175,VindIndeks_raw_20_small!$B:$B,'Info-tabeller'!$H175)),AVERAGEIFS(VindIndeks_raw_20_small!$D:$D,VindIndeks_raw_20_small!$C:$C,'Info-tabeller'!AF$55,VindIndeks_raw_20_small!$A:$A,'Info-tabeller'!$I175,VindIndeks_raw_20_small!$B:$B,'Info-tabeller'!$H175),"")</f>
        <v/>
      </c>
      <c r="AG175" s="4">
        <f>IF(ISNUMBER(AVERAGEIFS(VindIndeks_raw_20_small!$D:$D,VindIndeks_raw_20_small!$C:$C,'Info-tabeller'!AG$55,VindIndeks_raw_20_small!$A:$A,'Info-tabeller'!$I175,VindIndeks_raw_20_small!$B:$B,'Info-tabeller'!$H175)),AVERAGEIFS(VindIndeks_raw_20_small!$D:$D,VindIndeks_raw_20_small!$C:$C,'Info-tabeller'!AG$55,VindIndeks_raw_20_small!$A:$A,'Info-tabeller'!$I175,VindIndeks_raw_20_small!$B:$B,'Info-tabeller'!$H175),"")</f>
        <v/>
      </c>
      <c r="AH175" s="4">
        <f>IF(ISNUMBER(AVERAGEIFS(VindIndeks_raw_20_small!$D:$D,VindIndeks_raw_20_small!$C:$C,'Info-tabeller'!AH$55,VindIndeks_raw_20_small!$A:$A,'Info-tabeller'!$I175,VindIndeks_raw_20_small!$B:$B,'Info-tabeller'!$H175)),AVERAGEIFS(VindIndeks_raw_20_small!$D:$D,VindIndeks_raw_20_small!$C:$C,'Info-tabeller'!AH$55,VindIndeks_raw_20_small!$A:$A,'Info-tabeller'!$I175,VindIndeks_raw_20_small!$B:$B,'Info-tabeller'!$H175),"")</f>
        <v/>
      </c>
      <c r="AI175" s="4">
        <f>IF(ISNUMBER(AVERAGEIFS(VindIndeks_raw_20_small!$D:$D,VindIndeks_raw_20_small!$C:$C,'Info-tabeller'!AI$55,VindIndeks_raw_20_small!$A:$A,'Info-tabeller'!$I175,VindIndeks_raw_20_small!$B:$B,'Info-tabeller'!$H175)),AVERAGEIFS(VindIndeks_raw_20_small!$D:$D,VindIndeks_raw_20_small!$C:$C,'Info-tabeller'!AI$55,VindIndeks_raw_20_small!$A:$A,'Info-tabeller'!$I175,VindIndeks_raw_20_small!$B:$B,'Info-tabeller'!$H175),"")</f>
        <v/>
      </c>
      <c r="AJ175" s="4">
        <f>IF(ISNUMBER(AVERAGEIFS(VindIndeks_raw_20_small!$D:$D,VindIndeks_raw_20_small!$C:$C,'Info-tabeller'!AJ$55,VindIndeks_raw_20_small!$A:$A,'Info-tabeller'!$I175,VindIndeks_raw_20_small!$B:$B,'Info-tabeller'!$H175)),AVERAGEIFS(VindIndeks_raw_20_small!$D:$D,VindIndeks_raw_20_small!$C:$C,'Info-tabeller'!AJ$55,VindIndeks_raw_20_small!$A:$A,'Info-tabeller'!$I175,VindIndeks_raw_20_small!$B:$B,'Info-tabeller'!$H175),"")</f>
        <v/>
      </c>
      <c r="AK175" s="7">
        <f>IF(ISNUMBER(AVERAGE(AC175:AJ175)),AVERAGE(AC175:AJ175),"")</f>
        <v/>
      </c>
      <c r="AN175" s="17">
        <f>+AB175</f>
        <v/>
      </c>
      <c r="AO175" s="4">
        <f>IF(ISNUMBER(AVERAGEIFS(VindIndeks_raw_13!$D:$D,VindIndeks_raw_13!$C:$C,'Info-tabeller'!AO$55,VindIndeks_raw_13!$A:$A,'Info-tabeller'!$I175,VindIndeks_raw_13!$B:$B,'Info-tabeller'!$H175)),AVERAGEIFS(VindIndeks_raw_13!$D:$D,VindIndeks_raw_13!$C:$C,'Info-tabeller'!AO$55,VindIndeks_raw_13!$A:$A,'Info-tabeller'!$I175,VindIndeks_raw_13!$B:$B,'Info-tabeller'!$H175),"")</f>
        <v/>
      </c>
      <c r="AP175" s="4">
        <f>IF(ISNUMBER(AVERAGEIFS(VindIndeks_raw_13!$D:$D,VindIndeks_raw_13!$C:$C,'Info-tabeller'!AP$55,VindIndeks_raw_13!$A:$A,'Info-tabeller'!$I175,VindIndeks_raw_13!$B:$B,'Info-tabeller'!$H175)),AVERAGEIFS(VindIndeks_raw_13!$D:$D,VindIndeks_raw_13!$C:$C,'Info-tabeller'!AP$55,VindIndeks_raw_13!$A:$A,'Info-tabeller'!$I175,VindIndeks_raw_13!$B:$B,'Info-tabeller'!$H175),"")</f>
        <v/>
      </c>
      <c r="AQ175" s="4">
        <f>IF(ISNUMBER(AVERAGEIFS(VindIndeks_raw_13!$D:$D,VindIndeks_raw_13!$C:$C,'Info-tabeller'!AQ$55,VindIndeks_raw_13!$A:$A,'Info-tabeller'!$I175,VindIndeks_raw_13!$B:$B,'Info-tabeller'!$H175)),AVERAGEIFS(VindIndeks_raw_13!$D:$D,VindIndeks_raw_13!$C:$C,'Info-tabeller'!AQ$55,VindIndeks_raw_13!$A:$A,'Info-tabeller'!$I175,VindIndeks_raw_13!$B:$B,'Info-tabeller'!$H175),"")</f>
        <v/>
      </c>
      <c r="AR175" s="4">
        <f>IF(ISNUMBER(AVERAGEIFS(VindIndeks_raw_13!$D:$D,VindIndeks_raw_13!$C:$C,'Info-tabeller'!AR$55,VindIndeks_raw_13!$A:$A,'Info-tabeller'!$I175,VindIndeks_raw_13!$B:$B,'Info-tabeller'!$H175)),AVERAGEIFS(VindIndeks_raw_13!$D:$D,VindIndeks_raw_13!$C:$C,'Info-tabeller'!AR$55,VindIndeks_raw_13!$A:$A,'Info-tabeller'!$I175,VindIndeks_raw_13!$B:$B,'Info-tabeller'!$H175),"")</f>
        <v/>
      </c>
      <c r="AS175" s="4">
        <f>IF(ISNUMBER(AVERAGEIFS(VindIndeks_raw_13!$D:$D,VindIndeks_raw_13!$C:$C,'Info-tabeller'!AS$55,VindIndeks_raw_13!$A:$A,'Info-tabeller'!$I175,VindIndeks_raw_13!$B:$B,'Info-tabeller'!$H175)),AVERAGEIFS(VindIndeks_raw_13!$D:$D,VindIndeks_raw_13!$C:$C,'Info-tabeller'!AS$55,VindIndeks_raw_13!$A:$A,'Info-tabeller'!$I175,VindIndeks_raw_13!$B:$B,'Info-tabeller'!$H175),"")</f>
        <v/>
      </c>
      <c r="AT175" s="4">
        <f>IF(ISNUMBER(AVERAGEIFS(VindIndeks_raw_13!$D:$D,VindIndeks_raw_13!$C:$C,'Info-tabeller'!AT$55,VindIndeks_raw_13!$A:$A,'Info-tabeller'!$I175,VindIndeks_raw_13!$B:$B,'Info-tabeller'!$H175)),AVERAGEIFS(VindIndeks_raw_13!$D:$D,VindIndeks_raw_13!$C:$C,'Info-tabeller'!AT$55,VindIndeks_raw_13!$A:$A,'Info-tabeller'!$I175,VindIndeks_raw_13!$B:$B,'Info-tabeller'!$H175),"")</f>
        <v/>
      </c>
      <c r="AU175" s="4">
        <f>IF(ISNUMBER(AVERAGEIFS(VindIndeks_raw_13!$D:$D,VindIndeks_raw_13!$C:$C,'Info-tabeller'!AU$55,VindIndeks_raw_13!$A:$A,'Info-tabeller'!$I175,VindIndeks_raw_13!$B:$B,'Info-tabeller'!$H175)),AVERAGEIFS(VindIndeks_raw_13!$D:$D,VindIndeks_raw_13!$C:$C,'Info-tabeller'!AU$55,VindIndeks_raw_13!$A:$A,'Info-tabeller'!$I175,VindIndeks_raw_13!$B:$B,'Info-tabeller'!$H175),"")</f>
        <v/>
      </c>
      <c r="AV175" s="4">
        <f>IF(ISNUMBER(AVERAGEIFS(VindIndeks_raw_13!$D:$D,VindIndeks_raw_13!$C:$C,'Info-tabeller'!AV$55,VindIndeks_raw_13!$A:$A,'Info-tabeller'!$I175,VindIndeks_raw_13!$B:$B,'Info-tabeller'!$H175)),AVERAGEIFS(VindIndeks_raw_13!$D:$D,VindIndeks_raw_13!$C:$C,'Info-tabeller'!AV$55,VindIndeks_raw_13!$A:$A,'Info-tabeller'!$I175,VindIndeks_raw_13!$B:$B,'Info-tabeller'!$H175),"")</f>
        <v/>
      </c>
      <c r="AW175" s="5">
        <f>IF(ISNUMBER(AVERAGEIFS(VindIndeks_raw_13!$D:$D,VindIndeks_raw_13!$C:$C,'Info-tabeller'!AW$55,VindIndeks_raw_13!$A:$A,'Info-tabeller'!$I175,VindIndeks_raw_13!$B:$B,'Info-tabeller'!$H175)),AVERAGEIFS(VindIndeks_raw_13!$D:$D,VindIndeks_raw_13!$C:$C,'Info-tabeller'!AW$55,VindIndeks_raw_13!$A:$A,'Info-tabeller'!$I175,VindIndeks_raw_13!$B:$B,'Info-tabeller'!$H175),"")</f>
        <v/>
      </c>
      <c r="AX175" s="5">
        <f>IF(ISNUMBER(AVERAGEIFS(VindIndeks_raw_13!$D:$D,VindIndeks_raw_13!$C:$C,'Info-tabeller'!AX$55,VindIndeks_raw_13!$A:$A,'Info-tabeller'!$I175,VindIndeks_raw_13!$B:$B,'Info-tabeller'!$H175)),AVERAGEIFS(VindIndeks_raw_13!$D:$D,VindIndeks_raw_13!$C:$C,'Info-tabeller'!AX$55,VindIndeks_raw_13!$A:$A,'Info-tabeller'!$I175,VindIndeks_raw_13!$B:$B,'Info-tabeller'!$H175),"")</f>
        <v/>
      </c>
      <c r="AY175" s="5">
        <f>IF(ISNUMBER(AVERAGEIFS(VindIndeks_raw_13!$D:$D,VindIndeks_raw_13!$C:$C,'Info-tabeller'!AY$55,VindIndeks_raw_13!$A:$A,'Info-tabeller'!$I175,VindIndeks_raw_13!$B:$B,'Info-tabeller'!$H175)),AVERAGEIFS(VindIndeks_raw_13!$D:$D,VindIndeks_raw_13!$C:$C,'Info-tabeller'!AY$55,VindIndeks_raw_13!$A:$A,'Info-tabeller'!$I175,VindIndeks_raw_13!$B:$B,'Info-tabeller'!$H175),"")</f>
        <v/>
      </c>
      <c r="AZ175" s="7">
        <f>IF(ISNUMBER(AVERAGE(AO175:AV175)),AVERAGE(AO175:AV175),"")</f>
        <v/>
      </c>
      <c r="BA175" s="6">
        <f>IF(ISNUMBER(AVERAGE(AW175:AY175)),AVERAGE(AW175:AY175),"")</f>
        <v/>
      </c>
    </row>
    <row r="176" ht="15" customHeight="1">
      <c r="D176" s="53">
        <f>IF(AND($I176=YEAR(WindDenmark!$F$4)+D$100,$H176&lt;=MONTH(WindDenmark!$F$4)),1,0)</f>
        <v/>
      </c>
      <c r="E176" s="53">
        <f>IF(AND($I176=YEAR(WindDenmark!$F$4)+E$100,$H176&lt;=MONTH(WindDenmark!$F$4)),1,0)</f>
        <v/>
      </c>
      <c r="F176" s="53">
        <f>IF(AND(G176&lt;=WindDenmark!$F$4,I176&gt;YEAR(WindDenmark!$F$4)-11),1,0)</f>
        <v/>
      </c>
      <c r="G176" s="62">
        <f>DATE(I176,H176,1)</f>
        <v/>
      </c>
      <c r="H176" s="53">
        <f>+H164</f>
        <v/>
      </c>
      <c r="I176" s="53">
        <f>IF(H176=1,I175+1,I175)</f>
        <v/>
      </c>
      <c r="J176" s="4">
        <f>IF(ISNUMBER(AVERAGEIFS(VindIndeks_raw_20_large!$D:$D,VindIndeks_raw_20_large!$C:$C,'Info-tabeller'!J$55,VindIndeks_raw_20_large!$A:$A,'Info-tabeller'!$I176,VindIndeks_raw_20_large!$B:$B,'Info-tabeller'!$H176)),AVERAGEIFS(VindIndeks_raw_20_large!$D:$D,VindIndeks_raw_20_large!$C:$C,'Info-tabeller'!J$55,VindIndeks_raw_20_large!$A:$A,'Info-tabeller'!$I176,VindIndeks_raw_20_large!$B:$B,'Info-tabeller'!$H176),"")</f>
        <v/>
      </c>
      <c r="K176" s="4">
        <f>IF(ISNUMBER(AVERAGEIFS(VindIndeks_raw_20_large!$D:$D,VindIndeks_raw_20_large!$C:$C,'Info-tabeller'!K$55,VindIndeks_raw_20_large!$A:$A,'Info-tabeller'!$I176,VindIndeks_raw_20_large!$B:$B,'Info-tabeller'!$H176)),AVERAGEIFS(VindIndeks_raw_20_large!$D:$D,VindIndeks_raw_20_large!$C:$C,'Info-tabeller'!K$55,VindIndeks_raw_20_large!$A:$A,'Info-tabeller'!$I176,VindIndeks_raw_20_large!$B:$B,'Info-tabeller'!$H176),"")</f>
        <v/>
      </c>
      <c r="L176" s="4">
        <f>IF(ISNUMBER(AVERAGEIFS(VindIndeks_raw_20_large!$D:$D,VindIndeks_raw_20_large!$C:$C,'Info-tabeller'!L$55,VindIndeks_raw_20_large!$A:$A,'Info-tabeller'!$I176,VindIndeks_raw_20_large!$B:$B,'Info-tabeller'!$H176)),AVERAGEIFS(VindIndeks_raw_20_large!$D:$D,VindIndeks_raw_20_large!$C:$C,'Info-tabeller'!L$55,VindIndeks_raw_20_large!$A:$A,'Info-tabeller'!$I176,VindIndeks_raw_20_large!$B:$B,'Info-tabeller'!$H176),"")</f>
        <v/>
      </c>
      <c r="M176" s="4">
        <f>IF(ISNUMBER(AVERAGEIFS(VindIndeks_raw_20_large!$D:$D,VindIndeks_raw_20_large!$C:$C,'Info-tabeller'!M$55,VindIndeks_raw_20_large!$A:$A,'Info-tabeller'!$I176,VindIndeks_raw_20_large!$B:$B,'Info-tabeller'!$H176)),AVERAGEIFS(VindIndeks_raw_20_large!$D:$D,VindIndeks_raw_20_large!$C:$C,'Info-tabeller'!M$55,VindIndeks_raw_20_large!$A:$A,'Info-tabeller'!$I176,VindIndeks_raw_20_large!$B:$B,'Info-tabeller'!$H176),"")</f>
        <v/>
      </c>
      <c r="N176" s="4">
        <f>IF(ISNUMBER(AVERAGEIFS(VindIndeks_raw_20_large!$D:$D,VindIndeks_raw_20_large!$C:$C,'Info-tabeller'!N$55,VindIndeks_raw_20_large!$A:$A,'Info-tabeller'!$I176,VindIndeks_raw_20_large!$B:$B,'Info-tabeller'!$H176)),AVERAGEIFS(VindIndeks_raw_20_large!$D:$D,VindIndeks_raw_20_large!$C:$C,'Info-tabeller'!N$55,VindIndeks_raw_20_large!$A:$A,'Info-tabeller'!$I176,VindIndeks_raw_20_large!$B:$B,'Info-tabeller'!$H176),"")</f>
        <v/>
      </c>
      <c r="O176" s="4">
        <f>IF(ISNUMBER(AVERAGEIFS(VindIndeks_raw_20_large!$D:$D,VindIndeks_raw_20_large!$C:$C,'Info-tabeller'!O$55,VindIndeks_raw_20_large!$A:$A,'Info-tabeller'!$I176,VindIndeks_raw_20_large!$B:$B,'Info-tabeller'!$H176)),AVERAGEIFS(VindIndeks_raw_20_large!$D:$D,VindIndeks_raw_20_large!$C:$C,'Info-tabeller'!O$55,VindIndeks_raw_20_large!$A:$A,'Info-tabeller'!$I176,VindIndeks_raw_20_large!$B:$B,'Info-tabeller'!$H176),"")</f>
        <v/>
      </c>
      <c r="P176" s="4">
        <f>IF(ISNUMBER(AVERAGEIFS(VindIndeks_raw_20_large!$D:$D,VindIndeks_raw_20_large!$C:$C,'Info-tabeller'!P$55,VindIndeks_raw_20_large!$A:$A,'Info-tabeller'!$I176,VindIndeks_raw_20_large!$B:$B,'Info-tabeller'!$H176)),AVERAGEIFS(VindIndeks_raw_20_large!$D:$D,VindIndeks_raw_20_large!$C:$C,'Info-tabeller'!P$55,VindIndeks_raw_20_large!$A:$A,'Info-tabeller'!$I176,VindIndeks_raw_20_large!$B:$B,'Info-tabeller'!$H176),"")</f>
        <v/>
      </c>
      <c r="Q176" s="4">
        <f>IF(ISNUMBER(AVERAGEIFS(VindIndeks_raw_20_large!$D:$D,VindIndeks_raw_20_large!$C:$C,'Info-tabeller'!Q$55,VindIndeks_raw_20_large!$A:$A,'Info-tabeller'!$I176,VindIndeks_raw_20_large!$B:$B,'Info-tabeller'!$H176)),AVERAGEIFS(VindIndeks_raw_20_large!$D:$D,VindIndeks_raw_20_large!$C:$C,'Info-tabeller'!Q$55,VindIndeks_raw_20_large!$A:$A,'Info-tabeller'!$I176,VindIndeks_raw_20_large!$B:$B,'Info-tabeller'!$H176),"")</f>
        <v/>
      </c>
      <c r="R176" s="5">
        <f>IF(ISNUMBER(AVERAGEIFS(VindIndeks_raw_20_large!$D:$D,VindIndeks_raw_20_large!$C:$C,'Info-tabeller'!R$55,VindIndeks_raw_20_large!$A:$A,'Info-tabeller'!$I176,VindIndeks_raw_20_large!$B:$B,'Info-tabeller'!$H176)),AVERAGEIFS(VindIndeks_raw_20_large!$D:$D,VindIndeks_raw_20_large!$C:$C,'Info-tabeller'!R$55,VindIndeks_raw_20_large!$A:$A,'Info-tabeller'!$I176,VindIndeks_raw_20_large!$B:$B,'Info-tabeller'!$H176),"")</f>
        <v/>
      </c>
      <c r="S176" s="5">
        <f>IF(ISNUMBER(AVERAGEIFS(VindIndeks_raw_20_large!$D:$D,VindIndeks_raw_20_large!$C:$C,'Info-tabeller'!S$55,VindIndeks_raw_20_large!$A:$A,'Info-tabeller'!$I176,VindIndeks_raw_20_large!$B:$B,'Info-tabeller'!$H176)),AVERAGEIFS(VindIndeks_raw_20_large!$D:$D,VindIndeks_raw_20_large!$C:$C,'Info-tabeller'!S$55,VindIndeks_raw_20_large!$A:$A,'Info-tabeller'!$I176,VindIndeks_raw_20_large!$B:$B,'Info-tabeller'!$H176),"")</f>
        <v/>
      </c>
      <c r="T176" s="5">
        <f>IF(ISNUMBER(AVERAGEIFS(VindIndeks_raw_20_large!$D:$D,VindIndeks_raw_20_large!$C:$C,'Info-tabeller'!T$55,VindIndeks_raw_20_large!$A:$A,'Info-tabeller'!$I176,VindIndeks_raw_20_large!$B:$B,'Info-tabeller'!$H176)),AVERAGEIFS(VindIndeks_raw_20_large!$D:$D,VindIndeks_raw_20_large!$C:$C,'Info-tabeller'!T$55,VindIndeks_raw_20_large!$A:$A,'Info-tabeller'!$I176,VindIndeks_raw_20_large!$B:$B,'Info-tabeller'!$H176),"")</f>
        <v/>
      </c>
      <c r="U176" s="5">
        <f>IF(ISNUMBER(AVERAGEIFS(VindIndeks_raw_20_large!$D:$D,VindIndeks_raw_20_large!$C:$C,'Info-tabeller'!U$55,VindIndeks_raw_20_large!$A:$A,'Info-tabeller'!$I176,VindIndeks_raw_20_large!$B:$B,'Info-tabeller'!$H176)),AVERAGEIFS(VindIndeks_raw_20_large!$D:$D,VindIndeks_raw_20_large!$C:$C,'Info-tabeller'!U$55,VindIndeks_raw_20_large!$A:$A,'Info-tabeller'!$I176,VindIndeks_raw_20_large!$B:$B,'Info-tabeller'!$H176),"")</f>
        <v/>
      </c>
      <c r="V176" s="5">
        <f>IF(ISNUMBER(AVERAGEIFS(VindIndeks_raw_20_large!$D:$D,VindIndeks_raw_20_large!$C:$C,'Info-tabeller'!V$55,VindIndeks_raw_20_large!$A:$A,'Info-tabeller'!$I176,VindIndeks_raw_20_large!$B:$B,'Info-tabeller'!$H176)),AVERAGEIFS(VindIndeks_raw_20_large!$D:$D,VindIndeks_raw_20_large!$C:$C,'Info-tabeller'!V$55,VindIndeks_raw_20_large!$A:$A,'Info-tabeller'!$I176,VindIndeks_raw_20_large!$B:$B,'Info-tabeller'!$H176),"")</f>
        <v/>
      </c>
      <c r="W176" s="5">
        <f>IF(ISNUMBER(AVERAGEIFS(VindIndeks_raw_20_large!$D:$D,VindIndeks_raw_20_large!$C:$C,'Info-tabeller'!W$55,VindIndeks_raw_20_large!$A:$A,'Info-tabeller'!$I176,VindIndeks_raw_20_large!$B:$B,'Info-tabeller'!$H176)),AVERAGEIFS(VindIndeks_raw_20_large!$D:$D,VindIndeks_raw_20_large!$C:$C,'Info-tabeller'!W$55,VindIndeks_raw_20_large!$A:$A,'Info-tabeller'!$I176,VindIndeks_raw_20_large!$B:$B,'Info-tabeller'!$H176),"")</f>
        <v/>
      </c>
      <c r="X176" s="7">
        <f>IF(ISNUMBER(AVERAGE(J176:Q176)),AVERAGE(J176:Q176),"")</f>
        <v/>
      </c>
      <c r="Y176" s="6">
        <f>IF(ISNUMBER(AVERAGE(R176:W176)),AVERAGE(R176:W176),"")</f>
        <v/>
      </c>
      <c r="AB176" s="16">
        <f>+G176</f>
        <v/>
      </c>
      <c r="AC176" s="4">
        <f>IF(ISNUMBER(AVERAGEIFS(VindIndeks_raw_20_small!$D:$D,VindIndeks_raw_20_small!$C:$C,'Info-tabeller'!AC$55,VindIndeks_raw_20_small!$A:$A,'Info-tabeller'!$I176,VindIndeks_raw_20_small!$B:$B,'Info-tabeller'!$H176)),AVERAGEIFS(VindIndeks_raw_20_small!$D:$D,VindIndeks_raw_20_small!$C:$C,'Info-tabeller'!AC$55,VindIndeks_raw_20_small!$A:$A,'Info-tabeller'!$I176,VindIndeks_raw_20_small!$B:$B,'Info-tabeller'!$H176),"")</f>
        <v/>
      </c>
      <c r="AD176" s="4">
        <f>IF(ISNUMBER(AVERAGEIFS(VindIndeks_raw_20_small!$D:$D,VindIndeks_raw_20_small!$C:$C,'Info-tabeller'!AD$55,VindIndeks_raw_20_small!$A:$A,'Info-tabeller'!$I176,VindIndeks_raw_20_small!$B:$B,'Info-tabeller'!$H176)),AVERAGEIFS(VindIndeks_raw_20_small!$D:$D,VindIndeks_raw_20_small!$C:$C,'Info-tabeller'!AD$55,VindIndeks_raw_20_small!$A:$A,'Info-tabeller'!$I176,VindIndeks_raw_20_small!$B:$B,'Info-tabeller'!$H176),"")</f>
        <v/>
      </c>
      <c r="AE176" s="4">
        <f>IF(ISNUMBER(AVERAGEIFS(VindIndeks_raw_20_small!$D:$D,VindIndeks_raw_20_small!$C:$C,'Info-tabeller'!AE$55,VindIndeks_raw_20_small!$A:$A,'Info-tabeller'!$I176,VindIndeks_raw_20_small!$B:$B,'Info-tabeller'!$H176)),AVERAGEIFS(VindIndeks_raw_20_small!$D:$D,VindIndeks_raw_20_small!$C:$C,'Info-tabeller'!AE$55,VindIndeks_raw_20_small!$A:$A,'Info-tabeller'!$I176,VindIndeks_raw_20_small!$B:$B,'Info-tabeller'!$H176),"")</f>
        <v/>
      </c>
      <c r="AF176" s="4">
        <f>IF(ISNUMBER(AVERAGEIFS(VindIndeks_raw_20_small!$D:$D,VindIndeks_raw_20_small!$C:$C,'Info-tabeller'!AF$55,VindIndeks_raw_20_small!$A:$A,'Info-tabeller'!$I176,VindIndeks_raw_20_small!$B:$B,'Info-tabeller'!$H176)),AVERAGEIFS(VindIndeks_raw_20_small!$D:$D,VindIndeks_raw_20_small!$C:$C,'Info-tabeller'!AF$55,VindIndeks_raw_20_small!$A:$A,'Info-tabeller'!$I176,VindIndeks_raw_20_small!$B:$B,'Info-tabeller'!$H176),"")</f>
        <v/>
      </c>
      <c r="AG176" s="4">
        <f>IF(ISNUMBER(AVERAGEIFS(VindIndeks_raw_20_small!$D:$D,VindIndeks_raw_20_small!$C:$C,'Info-tabeller'!AG$55,VindIndeks_raw_20_small!$A:$A,'Info-tabeller'!$I176,VindIndeks_raw_20_small!$B:$B,'Info-tabeller'!$H176)),AVERAGEIFS(VindIndeks_raw_20_small!$D:$D,VindIndeks_raw_20_small!$C:$C,'Info-tabeller'!AG$55,VindIndeks_raw_20_small!$A:$A,'Info-tabeller'!$I176,VindIndeks_raw_20_small!$B:$B,'Info-tabeller'!$H176),"")</f>
        <v/>
      </c>
      <c r="AH176" s="4">
        <f>IF(ISNUMBER(AVERAGEIFS(VindIndeks_raw_20_small!$D:$D,VindIndeks_raw_20_small!$C:$C,'Info-tabeller'!AH$55,VindIndeks_raw_20_small!$A:$A,'Info-tabeller'!$I176,VindIndeks_raw_20_small!$B:$B,'Info-tabeller'!$H176)),AVERAGEIFS(VindIndeks_raw_20_small!$D:$D,VindIndeks_raw_20_small!$C:$C,'Info-tabeller'!AH$55,VindIndeks_raw_20_small!$A:$A,'Info-tabeller'!$I176,VindIndeks_raw_20_small!$B:$B,'Info-tabeller'!$H176),"")</f>
        <v/>
      </c>
      <c r="AI176" s="4">
        <f>IF(ISNUMBER(AVERAGEIFS(VindIndeks_raw_20_small!$D:$D,VindIndeks_raw_20_small!$C:$C,'Info-tabeller'!AI$55,VindIndeks_raw_20_small!$A:$A,'Info-tabeller'!$I176,VindIndeks_raw_20_small!$B:$B,'Info-tabeller'!$H176)),AVERAGEIFS(VindIndeks_raw_20_small!$D:$D,VindIndeks_raw_20_small!$C:$C,'Info-tabeller'!AI$55,VindIndeks_raw_20_small!$A:$A,'Info-tabeller'!$I176,VindIndeks_raw_20_small!$B:$B,'Info-tabeller'!$H176),"")</f>
        <v/>
      </c>
      <c r="AJ176" s="4">
        <f>IF(ISNUMBER(AVERAGEIFS(VindIndeks_raw_20_small!$D:$D,VindIndeks_raw_20_small!$C:$C,'Info-tabeller'!AJ$55,VindIndeks_raw_20_small!$A:$A,'Info-tabeller'!$I176,VindIndeks_raw_20_small!$B:$B,'Info-tabeller'!$H176)),AVERAGEIFS(VindIndeks_raw_20_small!$D:$D,VindIndeks_raw_20_small!$C:$C,'Info-tabeller'!AJ$55,VindIndeks_raw_20_small!$A:$A,'Info-tabeller'!$I176,VindIndeks_raw_20_small!$B:$B,'Info-tabeller'!$H176),"")</f>
        <v/>
      </c>
      <c r="AK176" s="7">
        <f>IF(ISNUMBER(AVERAGE(AC176:AJ176)),AVERAGE(AC176:AJ176),"")</f>
        <v/>
      </c>
      <c r="AN176" s="17">
        <f>+AB176</f>
        <v/>
      </c>
      <c r="AO176" s="4">
        <f>IF(ISNUMBER(AVERAGEIFS(VindIndeks_raw_13!$D:$D,VindIndeks_raw_13!$C:$C,'Info-tabeller'!AO$55,VindIndeks_raw_13!$A:$A,'Info-tabeller'!$I176,VindIndeks_raw_13!$B:$B,'Info-tabeller'!$H176)),AVERAGEIFS(VindIndeks_raw_13!$D:$D,VindIndeks_raw_13!$C:$C,'Info-tabeller'!AO$55,VindIndeks_raw_13!$A:$A,'Info-tabeller'!$I176,VindIndeks_raw_13!$B:$B,'Info-tabeller'!$H176),"")</f>
        <v/>
      </c>
      <c r="AP176" s="4">
        <f>IF(ISNUMBER(AVERAGEIFS(VindIndeks_raw_13!$D:$D,VindIndeks_raw_13!$C:$C,'Info-tabeller'!AP$55,VindIndeks_raw_13!$A:$A,'Info-tabeller'!$I176,VindIndeks_raw_13!$B:$B,'Info-tabeller'!$H176)),AVERAGEIFS(VindIndeks_raw_13!$D:$D,VindIndeks_raw_13!$C:$C,'Info-tabeller'!AP$55,VindIndeks_raw_13!$A:$A,'Info-tabeller'!$I176,VindIndeks_raw_13!$B:$B,'Info-tabeller'!$H176),"")</f>
        <v/>
      </c>
      <c r="AQ176" s="4">
        <f>IF(ISNUMBER(AVERAGEIFS(VindIndeks_raw_13!$D:$D,VindIndeks_raw_13!$C:$C,'Info-tabeller'!AQ$55,VindIndeks_raw_13!$A:$A,'Info-tabeller'!$I176,VindIndeks_raw_13!$B:$B,'Info-tabeller'!$H176)),AVERAGEIFS(VindIndeks_raw_13!$D:$D,VindIndeks_raw_13!$C:$C,'Info-tabeller'!AQ$55,VindIndeks_raw_13!$A:$A,'Info-tabeller'!$I176,VindIndeks_raw_13!$B:$B,'Info-tabeller'!$H176),"")</f>
        <v/>
      </c>
      <c r="AR176" s="4">
        <f>IF(ISNUMBER(AVERAGEIFS(VindIndeks_raw_13!$D:$D,VindIndeks_raw_13!$C:$C,'Info-tabeller'!AR$55,VindIndeks_raw_13!$A:$A,'Info-tabeller'!$I176,VindIndeks_raw_13!$B:$B,'Info-tabeller'!$H176)),AVERAGEIFS(VindIndeks_raw_13!$D:$D,VindIndeks_raw_13!$C:$C,'Info-tabeller'!AR$55,VindIndeks_raw_13!$A:$A,'Info-tabeller'!$I176,VindIndeks_raw_13!$B:$B,'Info-tabeller'!$H176),"")</f>
        <v/>
      </c>
      <c r="AS176" s="4">
        <f>IF(ISNUMBER(AVERAGEIFS(VindIndeks_raw_13!$D:$D,VindIndeks_raw_13!$C:$C,'Info-tabeller'!AS$55,VindIndeks_raw_13!$A:$A,'Info-tabeller'!$I176,VindIndeks_raw_13!$B:$B,'Info-tabeller'!$H176)),AVERAGEIFS(VindIndeks_raw_13!$D:$D,VindIndeks_raw_13!$C:$C,'Info-tabeller'!AS$55,VindIndeks_raw_13!$A:$A,'Info-tabeller'!$I176,VindIndeks_raw_13!$B:$B,'Info-tabeller'!$H176),"")</f>
        <v/>
      </c>
      <c r="AT176" s="4">
        <f>IF(ISNUMBER(AVERAGEIFS(VindIndeks_raw_13!$D:$D,VindIndeks_raw_13!$C:$C,'Info-tabeller'!AT$55,VindIndeks_raw_13!$A:$A,'Info-tabeller'!$I176,VindIndeks_raw_13!$B:$B,'Info-tabeller'!$H176)),AVERAGEIFS(VindIndeks_raw_13!$D:$D,VindIndeks_raw_13!$C:$C,'Info-tabeller'!AT$55,VindIndeks_raw_13!$A:$A,'Info-tabeller'!$I176,VindIndeks_raw_13!$B:$B,'Info-tabeller'!$H176),"")</f>
        <v/>
      </c>
      <c r="AU176" s="4">
        <f>IF(ISNUMBER(AVERAGEIFS(VindIndeks_raw_13!$D:$D,VindIndeks_raw_13!$C:$C,'Info-tabeller'!AU$55,VindIndeks_raw_13!$A:$A,'Info-tabeller'!$I176,VindIndeks_raw_13!$B:$B,'Info-tabeller'!$H176)),AVERAGEIFS(VindIndeks_raw_13!$D:$D,VindIndeks_raw_13!$C:$C,'Info-tabeller'!AU$55,VindIndeks_raw_13!$A:$A,'Info-tabeller'!$I176,VindIndeks_raw_13!$B:$B,'Info-tabeller'!$H176),"")</f>
        <v/>
      </c>
      <c r="AV176" s="4">
        <f>IF(ISNUMBER(AVERAGEIFS(VindIndeks_raw_13!$D:$D,VindIndeks_raw_13!$C:$C,'Info-tabeller'!AV$55,VindIndeks_raw_13!$A:$A,'Info-tabeller'!$I176,VindIndeks_raw_13!$B:$B,'Info-tabeller'!$H176)),AVERAGEIFS(VindIndeks_raw_13!$D:$D,VindIndeks_raw_13!$C:$C,'Info-tabeller'!AV$55,VindIndeks_raw_13!$A:$A,'Info-tabeller'!$I176,VindIndeks_raw_13!$B:$B,'Info-tabeller'!$H176),"")</f>
        <v/>
      </c>
      <c r="AW176" s="5">
        <f>IF(ISNUMBER(AVERAGEIFS(VindIndeks_raw_13!$D:$D,VindIndeks_raw_13!$C:$C,'Info-tabeller'!AW$55,VindIndeks_raw_13!$A:$A,'Info-tabeller'!$I176,VindIndeks_raw_13!$B:$B,'Info-tabeller'!$H176)),AVERAGEIFS(VindIndeks_raw_13!$D:$D,VindIndeks_raw_13!$C:$C,'Info-tabeller'!AW$55,VindIndeks_raw_13!$A:$A,'Info-tabeller'!$I176,VindIndeks_raw_13!$B:$B,'Info-tabeller'!$H176),"")</f>
        <v/>
      </c>
      <c r="AX176" s="5">
        <f>IF(ISNUMBER(AVERAGEIFS(VindIndeks_raw_13!$D:$D,VindIndeks_raw_13!$C:$C,'Info-tabeller'!AX$55,VindIndeks_raw_13!$A:$A,'Info-tabeller'!$I176,VindIndeks_raw_13!$B:$B,'Info-tabeller'!$H176)),AVERAGEIFS(VindIndeks_raw_13!$D:$D,VindIndeks_raw_13!$C:$C,'Info-tabeller'!AX$55,VindIndeks_raw_13!$A:$A,'Info-tabeller'!$I176,VindIndeks_raw_13!$B:$B,'Info-tabeller'!$H176),"")</f>
        <v/>
      </c>
      <c r="AY176" s="5">
        <f>IF(ISNUMBER(AVERAGEIFS(VindIndeks_raw_13!$D:$D,VindIndeks_raw_13!$C:$C,'Info-tabeller'!AY$55,VindIndeks_raw_13!$A:$A,'Info-tabeller'!$I176,VindIndeks_raw_13!$B:$B,'Info-tabeller'!$H176)),AVERAGEIFS(VindIndeks_raw_13!$D:$D,VindIndeks_raw_13!$C:$C,'Info-tabeller'!AY$55,VindIndeks_raw_13!$A:$A,'Info-tabeller'!$I176,VindIndeks_raw_13!$B:$B,'Info-tabeller'!$H176),"")</f>
        <v/>
      </c>
      <c r="AZ176" s="7">
        <f>IF(ISNUMBER(AVERAGE(AO176:AV176)),AVERAGE(AO176:AV176),"")</f>
        <v/>
      </c>
      <c r="BA176" s="6">
        <f>IF(ISNUMBER(AVERAGE(AW176:AY176)),AVERAGE(AW176:AY176),"")</f>
        <v/>
      </c>
    </row>
    <row r="177" ht="15" customHeight="1">
      <c r="D177" s="53">
        <f>IF(AND($I177=YEAR(WindDenmark!$F$4)+D$100,$H177&lt;=MONTH(WindDenmark!$F$4)),1,0)</f>
        <v/>
      </c>
      <c r="E177" s="53">
        <f>IF(AND($I177=YEAR(WindDenmark!$F$4)+E$100,$H177&lt;=MONTH(WindDenmark!$F$4)),1,0)</f>
        <v/>
      </c>
      <c r="F177" s="53">
        <f>IF(AND(G177&lt;=WindDenmark!$F$4,I177&gt;YEAR(WindDenmark!$F$4)-11),1,0)</f>
        <v/>
      </c>
      <c r="G177" s="62">
        <f>DATE(I177,H177,1)</f>
        <v/>
      </c>
      <c r="H177" s="53">
        <f>+H165</f>
        <v/>
      </c>
      <c r="I177" s="53">
        <f>IF(H177=1,I176+1,I176)</f>
        <v/>
      </c>
      <c r="J177" s="4">
        <f>IF(ISNUMBER(AVERAGEIFS(VindIndeks_raw_20_large!$D:$D,VindIndeks_raw_20_large!$C:$C,'Info-tabeller'!J$55,VindIndeks_raw_20_large!$A:$A,'Info-tabeller'!$I177,VindIndeks_raw_20_large!$B:$B,'Info-tabeller'!$H177)),AVERAGEIFS(VindIndeks_raw_20_large!$D:$D,VindIndeks_raw_20_large!$C:$C,'Info-tabeller'!J$55,VindIndeks_raw_20_large!$A:$A,'Info-tabeller'!$I177,VindIndeks_raw_20_large!$B:$B,'Info-tabeller'!$H177),"")</f>
        <v/>
      </c>
      <c r="K177" s="4">
        <f>IF(ISNUMBER(AVERAGEIFS(VindIndeks_raw_20_large!$D:$D,VindIndeks_raw_20_large!$C:$C,'Info-tabeller'!K$55,VindIndeks_raw_20_large!$A:$A,'Info-tabeller'!$I177,VindIndeks_raw_20_large!$B:$B,'Info-tabeller'!$H177)),AVERAGEIFS(VindIndeks_raw_20_large!$D:$D,VindIndeks_raw_20_large!$C:$C,'Info-tabeller'!K$55,VindIndeks_raw_20_large!$A:$A,'Info-tabeller'!$I177,VindIndeks_raw_20_large!$B:$B,'Info-tabeller'!$H177),"")</f>
        <v/>
      </c>
      <c r="L177" s="4">
        <f>IF(ISNUMBER(AVERAGEIFS(VindIndeks_raw_20_large!$D:$D,VindIndeks_raw_20_large!$C:$C,'Info-tabeller'!L$55,VindIndeks_raw_20_large!$A:$A,'Info-tabeller'!$I177,VindIndeks_raw_20_large!$B:$B,'Info-tabeller'!$H177)),AVERAGEIFS(VindIndeks_raw_20_large!$D:$D,VindIndeks_raw_20_large!$C:$C,'Info-tabeller'!L$55,VindIndeks_raw_20_large!$A:$A,'Info-tabeller'!$I177,VindIndeks_raw_20_large!$B:$B,'Info-tabeller'!$H177),"")</f>
        <v/>
      </c>
      <c r="M177" s="4">
        <f>IF(ISNUMBER(AVERAGEIFS(VindIndeks_raw_20_large!$D:$D,VindIndeks_raw_20_large!$C:$C,'Info-tabeller'!M$55,VindIndeks_raw_20_large!$A:$A,'Info-tabeller'!$I177,VindIndeks_raw_20_large!$B:$B,'Info-tabeller'!$H177)),AVERAGEIFS(VindIndeks_raw_20_large!$D:$D,VindIndeks_raw_20_large!$C:$C,'Info-tabeller'!M$55,VindIndeks_raw_20_large!$A:$A,'Info-tabeller'!$I177,VindIndeks_raw_20_large!$B:$B,'Info-tabeller'!$H177),"")</f>
        <v/>
      </c>
      <c r="N177" s="4">
        <f>IF(ISNUMBER(AVERAGEIFS(VindIndeks_raw_20_large!$D:$D,VindIndeks_raw_20_large!$C:$C,'Info-tabeller'!N$55,VindIndeks_raw_20_large!$A:$A,'Info-tabeller'!$I177,VindIndeks_raw_20_large!$B:$B,'Info-tabeller'!$H177)),AVERAGEIFS(VindIndeks_raw_20_large!$D:$D,VindIndeks_raw_20_large!$C:$C,'Info-tabeller'!N$55,VindIndeks_raw_20_large!$A:$A,'Info-tabeller'!$I177,VindIndeks_raw_20_large!$B:$B,'Info-tabeller'!$H177),"")</f>
        <v/>
      </c>
      <c r="O177" s="4">
        <f>IF(ISNUMBER(AVERAGEIFS(VindIndeks_raw_20_large!$D:$D,VindIndeks_raw_20_large!$C:$C,'Info-tabeller'!O$55,VindIndeks_raw_20_large!$A:$A,'Info-tabeller'!$I177,VindIndeks_raw_20_large!$B:$B,'Info-tabeller'!$H177)),AVERAGEIFS(VindIndeks_raw_20_large!$D:$D,VindIndeks_raw_20_large!$C:$C,'Info-tabeller'!O$55,VindIndeks_raw_20_large!$A:$A,'Info-tabeller'!$I177,VindIndeks_raw_20_large!$B:$B,'Info-tabeller'!$H177),"")</f>
        <v/>
      </c>
      <c r="P177" s="4">
        <f>IF(ISNUMBER(AVERAGEIFS(VindIndeks_raw_20_large!$D:$D,VindIndeks_raw_20_large!$C:$C,'Info-tabeller'!P$55,VindIndeks_raw_20_large!$A:$A,'Info-tabeller'!$I177,VindIndeks_raw_20_large!$B:$B,'Info-tabeller'!$H177)),AVERAGEIFS(VindIndeks_raw_20_large!$D:$D,VindIndeks_raw_20_large!$C:$C,'Info-tabeller'!P$55,VindIndeks_raw_20_large!$A:$A,'Info-tabeller'!$I177,VindIndeks_raw_20_large!$B:$B,'Info-tabeller'!$H177),"")</f>
        <v/>
      </c>
      <c r="Q177" s="4">
        <f>IF(ISNUMBER(AVERAGEIFS(VindIndeks_raw_20_large!$D:$D,VindIndeks_raw_20_large!$C:$C,'Info-tabeller'!Q$55,VindIndeks_raw_20_large!$A:$A,'Info-tabeller'!$I177,VindIndeks_raw_20_large!$B:$B,'Info-tabeller'!$H177)),AVERAGEIFS(VindIndeks_raw_20_large!$D:$D,VindIndeks_raw_20_large!$C:$C,'Info-tabeller'!Q$55,VindIndeks_raw_20_large!$A:$A,'Info-tabeller'!$I177,VindIndeks_raw_20_large!$B:$B,'Info-tabeller'!$H177),"")</f>
        <v/>
      </c>
      <c r="R177" s="5">
        <f>IF(ISNUMBER(AVERAGEIFS(VindIndeks_raw_20_large!$D:$D,VindIndeks_raw_20_large!$C:$C,'Info-tabeller'!R$55,VindIndeks_raw_20_large!$A:$A,'Info-tabeller'!$I177,VindIndeks_raw_20_large!$B:$B,'Info-tabeller'!$H177)),AVERAGEIFS(VindIndeks_raw_20_large!$D:$D,VindIndeks_raw_20_large!$C:$C,'Info-tabeller'!R$55,VindIndeks_raw_20_large!$A:$A,'Info-tabeller'!$I177,VindIndeks_raw_20_large!$B:$B,'Info-tabeller'!$H177),"")</f>
        <v/>
      </c>
      <c r="S177" s="5">
        <f>IF(ISNUMBER(AVERAGEIFS(VindIndeks_raw_20_large!$D:$D,VindIndeks_raw_20_large!$C:$C,'Info-tabeller'!S$55,VindIndeks_raw_20_large!$A:$A,'Info-tabeller'!$I177,VindIndeks_raw_20_large!$B:$B,'Info-tabeller'!$H177)),AVERAGEIFS(VindIndeks_raw_20_large!$D:$D,VindIndeks_raw_20_large!$C:$C,'Info-tabeller'!S$55,VindIndeks_raw_20_large!$A:$A,'Info-tabeller'!$I177,VindIndeks_raw_20_large!$B:$B,'Info-tabeller'!$H177),"")</f>
        <v/>
      </c>
      <c r="T177" s="5">
        <f>IF(ISNUMBER(AVERAGEIFS(VindIndeks_raw_20_large!$D:$D,VindIndeks_raw_20_large!$C:$C,'Info-tabeller'!T$55,VindIndeks_raw_20_large!$A:$A,'Info-tabeller'!$I177,VindIndeks_raw_20_large!$B:$B,'Info-tabeller'!$H177)),AVERAGEIFS(VindIndeks_raw_20_large!$D:$D,VindIndeks_raw_20_large!$C:$C,'Info-tabeller'!T$55,VindIndeks_raw_20_large!$A:$A,'Info-tabeller'!$I177,VindIndeks_raw_20_large!$B:$B,'Info-tabeller'!$H177),"")</f>
        <v/>
      </c>
      <c r="U177" s="5">
        <f>IF(ISNUMBER(AVERAGEIFS(VindIndeks_raw_20_large!$D:$D,VindIndeks_raw_20_large!$C:$C,'Info-tabeller'!U$55,VindIndeks_raw_20_large!$A:$A,'Info-tabeller'!$I177,VindIndeks_raw_20_large!$B:$B,'Info-tabeller'!$H177)),AVERAGEIFS(VindIndeks_raw_20_large!$D:$D,VindIndeks_raw_20_large!$C:$C,'Info-tabeller'!U$55,VindIndeks_raw_20_large!$A:$A,'Info-tabeller'!$I177,VindIndeks_raw_20_large!$B:$B,'Info-tabeller'!$H177),"")</f>
        <v/>
      </c>
      <c r="V177" s="5">
        <f>IF(ISNUMBER(AVERAGEIFS(VindIndeks_raw_20_large!$D:$D,VindIndeks_raw_20_large!$C:$C,'Info-tabeller'!V$55,VindIndeks_raw_20_large!$A:$A,'Info-tabeller'!$I177,VindIndeks_raw_20_large!$B:$B,'Info-tabeller'!$H177)),AVERAGEIFS(VindIndeks_raw_20_large!$D:$D,VindIndeks_raw_20_large!$C:$C,'Info-tabeller'!V$55,VindIndeks_raw_20_large!$A:$A,'Info-tabeller'!$I177,VindIndeks_raw_20_large!$B:$B,'Info-tabeller'!$H177),"")</f>
        <v/>
      </c>
      <c r="W177" s="5">
        <f>IF(ISNUMBER(AVERAGEIFS(VindIndeks_raw_20_large!$D:$D,VindIndeks_raw_20_large!$C:$C,'Info-tabeller'!W$55,VindIndeks_raw_20_large!$A:$A,'Info-tabeller'!$I177,VindIndeks_raw_20_large!$B:$B,'Info-tabeller'!$H177)),AVERAGEIFS(VindIndeks_raw_20_large!$D:$D,VindIndeks_raw_20_large!$C:$C,'Info-tabeller'!W$55,VindIndeks_raw_20_large!$A:$A,'Info-tabeller'!$I177,VindIndeks_raw_20_large!$B:$B,'Info-tabeller'!$H177),"")</f>
        <v/>
      </c>
      <c r="X177" s="7">
        <f>IF(ISNUMBER(AVERAGE(J177:Q177)),AVERAGE(J177:Q177),"")</f>
        <v/>
      </c>
      <c r="Y177" s="6">
        <f>IF(ISNUMBER(AVERAGE(R177:W177)),AVERAGE(R177:W177),"")</f>
        <v/>
      </c>
      <c r="AB177" s="16">
        <f>+G177</f>
        <v/>
      </c>
      <c r="AC177" s="4">
        <f>IF(ISNUMBER(AVERAGEIFS(VindIndeks_raw_20_small!$D:$D,VindIndeks_raw_20_small!$C:$C,'Info-tabeller'!AC$55,VindIndeks_raw_20_small!$A:$A,'Info-tabeller'!$I177,VindIndeks_raw_20_small!$B:$B,'Info-tabeller'!$H177)),AVERAGEIFS(VindIndeks_raw_20_small!$D:$D,VindIndeks_raw_20_small!$C:$C,'Info-tabeller'!AC$55,VindIndeks_raw_20_small!$A:$A,'Info-tabeller'!$I177,VindIndeks_raw_20_small!$B:$B,'Info-tabeller'!$H177),"")</f>
        <v/>
      </c>
      <c r="AD177" s="4">
        <f>IF(ISNUMBER(AVERAGEIFS(VindIndeks_raw_20_small!$D:$D,VindIndeks_raw_20_small!$C:$C,'Info-tabeller'!AD$55,VindIndeks_raw_20_small!$A:$A,'Info-tabeller'!$I177,VindIndeks_raw_20_small!$B:$B,'Info-tabeller'!$H177)),AVERAGEIFS(VindIndeks_raw_20_small!$D:$D,VindIndeks_raw_20_small!$C:$C,'Info-tabeller'!AD$55,VindIndeks_raw_20_small!$A:$A,'Info-tabeller'!$I177,VindIndeks_raw_20_small!$B:$B,'Info-tabeller'!$H177),"")</f>
        <v/>
      </c>
      <c r="AE177" s="4">
        <f>IF(ISNUMBER(AVERAGEIFS(VindIndeks_raw_20_small!$D:$D,VindIndeks_raw_20_small!$C:$C,'Info-tabeller'!AE$55,VindIndeks_raw_20_small!$A:$A,'Info-tabeller'!$I177,VindIndeks_raw_20_small!$B:$B,'Info-tabeller'!$H177)),AVERAGEIFS(VindIndeks_raw_20_small!$D:$D,VindIndeks_raw_20_small!$C:$C,'Info-tabeller'!AE$55,VindIndeks_raw_20_small!$A:$A,'Info-tabeller'!$I177,VindIndeks_raw_20_small!$B:$B,'Info-tabeller'!$H177),"")</f>
        <v/>
      </c>
      <c r="AF177" s="4">
        <f>IF(ISNUMBER(AVERAGEIFS(VindIndeks_raw_20_small!$D:$D,VindIndeks_raw_20_small!$C:$C,'Info-tabeller'!AF$55,VindIndeks_raw_20_small!$A:$A,'Info-tabeller'!$I177,VindIndeks_raw_20_small!$B:$B,'Info-tabeller'!$H177)),AVERAGEIFS(VindIndeks_raw_20_small!$D:$D,VindIndeks_raw_20_small!$C:$C,'Info-tabeller'!AF$55,VindIndeks_raw_20_small!$A:$A,'Info-tabeller'!$I177,VindIndeks_raw_20_small!$B:$B,'Info-tabeller'!$H177),"")</f>
        <v/>
      </c>
      <c r="AG177" s="4">
        <f>IF(ISNUMBER(AVERAGEIFS(VindIndeks_raw_20_small!$D:$D,VindIndeks_raw_20_small!$C:$C,'Info-tabeller'!AG$55,VindIndeks_raw_20_small!$A:$A,'Info-tabeller'!$I177,VindIndeks_raw_20_small!$B:$B,'Info-tabeller'!$H177)),AVERAGEIFS(VindIndeks_raw_20_small!$D:$D,VindIndeks_raw_20_small!$C:$C,'Info-tabeller'!AG$55,VindIndeks_raw_20_small!$A:$A,'Info-tabeller'!$I177,VindIndeks_raw_20_small!$B:$B,'Info-tabeller'!$H177),"")</f>
        <v/>
      </c>
      <c r="AH177" s="4">
        <f>IF(ISNUMBER(AVERAGEIFS(VindIndeks_raw_20_small!$D:$D,VindIndeks_raw_20_small!$C:$C,'Info-tabeller'!AH$55,VindIndeks_raw_20_small!$A:$A,'Info-tabeller'!$I177,VindIndeks_raw_20_small!$B:$B,'Info-tabeller'!$H177)),AVERAGEIFS(VindIndeks_raw_20_small!$D:$D,VindIndeks_raw_20_small!$C:$C,'Info-tabeller'!AH$55,VindIndeks_raw_20_small!$A:$A,'Info-tabeller'!$I177,VindIndeks_raw_20_small!$B:$B,'Info-tabeller'!$H177),"")</f>
        <v/>
      </c>
      <c r="AI177" s="4">
        <f>IF(ISNUMBER(AVERAGEIFS(VindIndeks_raw_20_small!$D:$D,VindIndeks_raw_20_small!$C:$C,'Info-tabeller'!AI$55,VindIndeks_raw_20_small!$A:$A,'Info-tabeller'!$I177,VindIndeks_raw_20_small!$B:$B,'Info-tabeller'!$H177)),AVERAGEIFS(VindIndeks_raw_20_small!$D:$D,VindIndeks_raw_20_small!$C:$C,'Info-tabeller'!AI$55,VindIndeks_raw_20_small!$A:$A,'Info-tabeller'!$I177,VindIndeks_raw_20_small!$B:$B,'Info-tabeller'!$H177),"")</f>
        <v/>
      </c>
      <c r="AJ177" s="4">
        <f>IF(ISNUMBER(AVERAGEIFS(VindIndeks_raw_20_small!$D:$D,VindIndeks_raw_20_small!$C:$C,'Info-tabeller'!AJ$55,VindIndeks_raw_20_small!$A:$A,'Info-tabeller'!$I177,VindIndeks_raw_20_small!$B:$B,'Info-tabeller'!$H177)),AVERAGEIFS(VindIndeks_raw_20_small!$D:$D,VindIndeks_raw_20_small!$C:$C,'Info-tabeller'!AJ$55,VindIndeks_raw_20_small!$A:$A,'Info-tabeller'!$I177,VindIndeks_raw_20_small!$B:$B,'Info-tabeller'!$H177),"")</f>
        <v/>
      </c>
      <c r="AK177" s="7">
        <f>IF(ISNUMBER(AVERAGE(AC177:AJ177)),AVERAGE(AC177:AJ177),"")</f>
        <v/>
      </c>
      <c r="AN177" s="17">
        <f>+AB177</f>
        <v/>
      </c>
      <c r="AO177" s="4">
        <f>IF(ISNUMBER(AVERAGEIFS(VindIndeks_raw_13!$D:$D,VindIndeks_raw_13!$C:$C,'Info-tabeller'!AO$55,VindIndeks_raw_13!$A:$A,'Info-tabeller'!$I177,VindIndeks_raw_13!$B:$B,'Info-tabeller'!$H177)),AVERAGEIFS(VindIndeks_raw_13!$D:$D,VindIndeks_raw_13!$C:$C,'Info-tabeller'!AO$55,VindIndeks_raw_13!$A:$A,'Info-tabeller'!$I177,VindIndeks_raw_13!$B:$B,'Info-tabeller'!$H177),"")</f>
        <v/>
      </c>
      <c r="AP177" s="4">
        <f>IF(ISNUMBER(AVERAGEIFS(VindIndeks_raw_13!$D:$D,VindIndeks_raw_13!$C:$C,'Info-tabeller'!AP$55,VindIndeks_raw_13!$A:$A,'Info-tabeller'!$I177,VindIndeks_raw_13!$B:$B,'Info-tabeller'!$H177)),AVERAGEIFS(VindIndeks_raw_13!$D:$D,VindIndeks_raw_13!$C:$C,'Info-tabeller'!AP$55,VindIndeks_raw_13!$A:$A,'Info-tabeller'!$I177,VindIndeks_raw_13!$B:$B,'Info-tabeller'!$H177),"")</f>
        <v/>
      </c>
      <c r="AQ177" s="4">
        <f>IF(ISNUMBER(AVERAGEIFS(VindIndeks_raw_13!$D:$D,VindIndeks_raw_13!$C:$C,'Info-tabeller'!AQ$55,VindIndeks_raw_13!$A:$A,'Info-tabeller'!$I177,VindIndeks_raw_13!$B:$B,'Info-tabeller'!$H177)),AVERAGEIFS(VindIndeks_raw_13!$D:$D,VindIndeks_raw_13!$C:$C,'Info-tabeller'!AQ$55,VindIndeks_raw_13!$A:$A,'Info-tabeller'!$I177,VindIndeks_raw_13!$B:$B,'Info-tabeller'!$H177),"")</f>
        <v/>
      </c>
      <c r="AR177" s="4">
        <f>IF(ISNUMBER(AVERAGEIFS(VindIndeks_raw_13!$D:$D,VindIndeks_raw_13!$C:$C,'Info-tabeller'!AR$55,VindIndeks_raw_13!$A:$A,'Info-tabeller'!$I177,VindIndeks_raw_13!$B:$B,'Info-tabeller'!$H177)),AVERAGEIFS(VindIndeks_raw_13!$D:$D,VindIndeks_raw_13!$C:$C,'Info-tabeller'!AR$55,VindIndeks_raw_13!$A:$A,'Info-tabeller'!$I177,VindIndeks_raw_13!$B:$B,'Info-tabeller'!$H177),"")</f>
        <v/>
      </c>
      <c r="AS177" s="4">
        <f>IF(ISNUMBER(AVERAGEIFS(VindIndeks_raw_13!$D:$D,VindIndeks_raw_13!$C:$C,'Info-tabeller'!AS$55,VindIndeks_raw_13!$A:$A,'Info-tabeller'!$I177,VindIndeks_raw_13!$B:$B,'Info-tabeller'!$H177)),AVERAGEIFS(VindIndeks_raw_13!$D:$D,VindIndeks_raw_13!$C:$C,'Info-tabeller'!AS$55,VindIndeks_raw_13!$A:$A,'Info-tabeller'!$I177,VindIndeks_raw_13!$B:$B,'Info-tabeller'!$H177),"")</f>
        <v/>
      </c>
      <c r="AT177" s="4">
        <f>IF(ISNUMBER(AVERAGEIFS(VindIndeks_raw_13!$D:$D,VindIndeks_raw_13!$C:$C,'Info-tabeller'!AT$55,VindIndeks_raw_13!$A:$A,'Info-tabeller'!$I177,VindIndeks_raw_13!$B:$B,'Info-tabeller'!$H177)),AVERAGEIFS(VindIndeks_raw_13!$D:$D,VindIndeks_raw_13!$C:$C,'Info-tabeller'!AT$55,VindIndeks_raw_13!$A:$A,'Info-tabeller'!$I177,VindIndeks_raw_13!$B:$B,'Info-tabeller'!$H177),"")</f>
        <v/>
      </c>
      <c r="AU177" s="4">
        <f>IF(ISNUMBER(AVERAGEIFS(VindIndeks_raw_13!$D:$D,VindIndeks_raw_13!$C:$C,'Info-tabeller'!AU$55,VindIndeks_raw_13!$A:$A,'Info-tabeller'!$I177,VindIndeks_raw_13!$B:$B,'Info-tabeller'!$H177)),AVERAGEIFS(VindIndeks_raw_13!$D:$D,VindIndeks_raw_13!$C:$C,'Info-tabeller'!AU$55,VindIndeks_raw_13!$A:$A,'Info-tabeller'!$I177,VindIndeks_raw_13!$B:$B,'Info-tabeller'!$H177),"")</f>
        <v/>
      </c>
      <c r="AV177" s="4">
        <f>IF(ISNUMBER(AVERAGEIFS(VindIndeks_raw_13!$D:$D,VindIndeks_raw_13!$C:$C,'Info-tabeller'!AV$55,VindIndeks_raw_13!$A:$A,'Info-tabeller'!$I177,VindIndeks_raw_13!$B:$B,'Info-tabeller'!$H177)),AVERAGEIFS(VindIndeks_raw_13!$D:$D,VindIndeks_raw_13!$C:$C,'Info-tabeller'!AV$55,VindIndeks_raw_13!$A:$A,'Info-tabeller'!$I177,VindIndeks_raw_13!$B:$B,'Info-tabeller'!$H177),"")</f>
        <v/>
      </c>
      <c r="AW177" s="5">
        <f>IF(ISNUMBER(AVERAGEIFS(VindIndeks_raw_13!$D:$D,VindIndeks_raw_13!$C:$C,'Info-tabeller'!AW$55,VindIndeks_raw_13!$A:$A,'Info-tabeller'!$I177,VindIndeks_raw_13!$B:$B,'Info-tabeller'!$H177)),AVERAGEIFS(VindIndeks_raw_13!$D:$D,VindIndeks_raw_13!$C:$C,'Info-tabeller'!AW$55,VindIndeks_raw_13!$A:$A,'Info-tabeller'!$I177,VindIndeks_raw_13!$B:$B,'Info-tabeller'!$H177),"")</f>
        <v/>
      </c>
      <c r="AX177" s="5">
        <f>IF(ISNUMBER(AVERAGEIFS(VindIndeks_raw_13!$D:$D,VindIndeks_raw_13!$C:$C,'Info-tabeller'!AX$55,VindIndeks_raw_13!$A:$A,'Info-tabeller'!$I177,VindIndeks_raw_13!$B:$B,'Info-tabeller'!$H177)),AVERAGEIFS(VindIndeks_raw_13!$D:$D,VindIndeks_raw_13!$C:$C,'Info-tabeller'!AX$55,VindIndeks_raw_13!$A:$A,'Info-tabeller'!$I177,VindIndeks_raw_13!$B:$B,'Info-tabeller'!$H177),"")</f>
        <v/>
      </c>
      <c r="AY177" s="5">
        <f>IF(ISNUMBER(AVERAGEIFS(VindIndeks_raw_13!$D:$D,VindIndeks_raw_13!$C:$C,'Info-tabeller'!AY$55,VindIndeks_raw_13!$A:$A,'Info-tabeller'!$I177,VindIndeks_raw_13!$B:$B,'Info-tabeller'!$H177)),AVERAGEIFS(VindIndeks_raw_13!$D:$D,VindIndeks_raw_13!$C:$C,'Info-tabeller'!AY$55,VindIndeks_raw_13!$A:$A,'Info-tabeller'!$I177,VindIndeks_raw_13!$B:$B,'Info-tabeller'!$H177),"")</f>
        <v/>
      </c>
      <c r="AZ177" s="7">
        <f>IF(ISNUMBER(AVERAGE(AO177:AV177)),AVERAGE(AO177:AV177),"")</f>
        <v/>
      </c>
      <c r="BA177" s="6">
        <f>IF(ISNUMBER(AVERAGE(AW177:AY177)),AVERAGE(AW177:AY177),"")</f>
        <v/>
      </c>
    </row>
    <row r="178" ht="15" customHeight="1">
      <c r="D178" s="53">
        <f>IF(AND($I178=YEAR(WindDenmark!$F$4)+D$100,$H178&lt;=MONTH(WindDenmark!$F$4)),1,0)</f>
        <v/>
      </c>
      <c r="E178" s="53">
        <f>IF(AND($I178=YEAR(WindDenmark!$F$4)+E$100,$H178&lt;=MONTH(WindDenmark!$F$4)),1,0)</f>
        <v/>
      </c>
      <c r="F178" s="53">
        <f>IF(AND(G178&lt;=WindDenmark!$F$4,I178&gt;YEAR(WindDenmark!$F$4)-11),1,0)</f>
        <v/>
      </c>
      <c r="G178" s="62">
        <f>DATE(I178,H178,1)</f>
        <v/>
      </c>
      <c r="H178" s="53">
        <f>+H166</f>
        <v/>
      </c>
      <c r="I178" s="53">
        <f>IF(H178=1,I177+1,I177)</f>
        <v/>
      </c>
      <c r="J178" s="4">
        <f>IF(ISNUMBER(AVERAGEIFS(VindIndeks_raw_20_large!$D:$D,VindIndeks_raw_20_large!$C:$C,'Info-tabeller'!J$55,VindIndeks_raw_20_large!$A:$A,'Info-tabeller'!$I178,VindIndeks_raw_20_large!$B:$B,'Info-tabeller'!$H178)),AVERAGEIFS(VindIndeks_raw_20_large!$D:$D,VindIndeks_raw_20_large!$C:$C,'Info-tabeller'!J$55,VindIndeks_raw_20_large!$A:$A,'Info-tabeller'!$I178,VindIndeks_raw_20_large!$B:$B,'Info-tabeller'!$H178),"")</f>
        <v/>
      </c>
      <c r="K178" s="4">
        <f>IF(ISNUMBER(AVERAGEIFS(VindIndeks_raw_20_large!$D:$D,VindIndeks_raw_20_large!$C:$C,'Info-tabeller'!K$55,VindIndeks_raw_20_large!$A:$A,'Info-tabeller'!$I178,VindIndeks_raw_20_large!$B:$B,'Info-tabeller'!$H178)),AVERAGEIFS(VindIndeks_raw_20_large!$D:$D,VindIndeks_raw_20_large!$C:$C,'Info-tabeller'!K$55,VindIndeks_raw_20_large!$A:$A,'Info-tabeller'!$I178,VindIndeks_raw_20_large!$B:$B,'Info-tabeller'!$H178),"")</f>
        <v/>
      </c>
      <c r="L178" s="4">
        <f>IF(ISNUMBER(AVERAGEIFS(VindIndeks_raw_20_large!$D:$D,VindIndeks_raw_20_large!$C:$C,'Info-tabeller'!L$55,VindIndeks_raw_20_large!$A:$A,'Info-tabeller'!$I178,VindIndeks_raw_20_large!$B:$B,'Info-tabeller'!$H178)),AVERAGEIFS(VindIndeks_raw_20_large!$D:$D,VindIndeks_raw_20_large!$C:$C,'Info-tabeller'!L$55,VindIndeks_raw_20_large!$A:$A,'Info-tabeller'!$I178,VindIndeks_raw_20_large!$B:$B,'Info-tabeller'!$H178),"")</f>
        <v/>
      </c>
      <c r="M178" s="4">
        <f>IF(ISNUMBER(AVERAGEIFS(VindIndeks_raw_20_large!$D:$D,VindIndeks_raw_20_large!$C:$C,'Info-tabeller'!M$55,VindIndeks_raw_20_large!$A:$A,'Info-tabeller'!$I178,VindIndeks_raw_20_large!$B:$B,'Info-tabeller'!$H178)),AVERAGEIFS(VindIndeks_raw_20_large!$D:$D,VindIndeks_raw_20_large!$C:$C,'Info-tabeller'!M$55,VindIndeks_raw_20_large!$A:$A,'Info-tabeller'!$I178,VindIndeks_raw_20_large!$B:$B,'Info-tabeller'!$H178),"")</f>
        <v/>
      </c>
      <c r="N178" s="4">
        <f>IF(ISNUMBER(AVERAGEIFS(VindIndeks_raw_20_large!$D:$D,VindIndeks_raw_20_large!$C:$C,'Info-tabeller'!N$55,VindIndeks_raw_20_large!$A:$A,'Info-tabeller'!$I178,VindIndeks_raw_20_large!$B:$B,'Info-tabeller'!$H178)),AVERAGEIFS(VindIndeks_raw_20_large!$D:$D,VindIndeks_raw_20_large!$C:$C,'Info-tabeller'!N$55,VindIndeks_raw_20_large!$A:$A,'Info-tabeller'!$I178,VindIndeks_raw_20_large!$B:$B,'Info-tabeller'!$H178),"")</f>
        <v/>
      </c>
      <c r="O178" s="4">
        <f>IF(ISNUMBER(AVERAGEIFS(VindIndeks_raw_20_large!$D:$D,VindIndeks_raw_20_large!$C:$C,'Info-tabeller'!O$55,VindIndeks_raw_20_large!$A:$A,'Info-tabeller'!$I178,VindIndeks_raw_20_large!$B:$B,'Info-tabeller'!$H178)),AVERAGEIFS(VindIndeks_raw_20_large!$D:$D,VindIndeks_raw_20_large!$C:$C,'Info-tabeller'!O$55,VindIndeks_raw_20_large!$A:$A,'Info-tabeller'!$I178,VindIndeks_raw_20_large!$B:$B,'Info-tabeller'!$H178),"")</f>
        <v/>
      </c>
      <c r="P178" s="4">
        <f>IF(ISNUMBER(AVERAGEIFS(VindIndeks_raw_20_large!$D:$D,VindIndeks_raw_20_large!$C:$C,'Info-tabeller'!P$55,VindIndeks_raw_20_large!$A:$A,'Info-tabeller'!$I178,VindIndeks_raw_20_large!$B:$B,'Info-tabeller'!$H178)),AVERAGEIFS(VindIndeks_raw_20_large!$D:$D,VindIndeks_raw_20_large!$C:$C,'Info-tabeller'!P$55,VindIndeks_raw_20_large!$A:$A,'Info-tabeller'!$I178,VindIndeks_raw_20_large!$B:$B,'Info-tabeller'!$H178),"")</f>
        <v/>
      </c>
      <c r="Q178" s="4">
        <f>IF(ISNUMBER(AVERAGEIFS(VindIndeks_raw_20_large!$D:$D,VindIndeks_raw_20_large!$C:$C,'Info-tabeller'!Q$55,VindIndeks_raw_20_large!$A:$A,'Info-tabeller'!$I178,VindIndeks_raw_20_large!$B:$B,'Info-tabeller'!$H178)),AVERAGEIFS(VindIndeks_raw_20_large!$D:$D,VindIndeks_raw_20_large!$C:$C,'Info-tabeller'!Q$55,VindIndeks_raw_20_large!$A:$A,'Info-tabeller'!$I178,VindIndeks_raw_20_large!$B:$B,'Info-tabeller'!$H178),"")</f>
        <v/>
      </c>
      <c r="R178" s="5">
        <f>IF(ISNUMBER(AVERAGEIFS(VindIndeks_raw_20_large!$D:$D,VindIndeks_raw_20_large!$C:$C,'Info-tabeller'!R$55,VindIndeks_raw_20_large!$A:$A,'Info-tabeller'!$I178,VindIndeks_raw_20_large!$B:$B,'Info-tabeller'!$H178)),AVERAGEIFS(VindIndeks_raw_20_large!$D:$D,VindIndeks_raw_20_large!$C:$C,'Info-tabeller'!R$55,VindIndeks_raw_20_large!$A:$A,'Info-tabeller'!$I178,VindIndeks_raw_20_large!$B:$B,'Info-tabeller'!$H178),"")</f>
        <v/>
      </c>
      <c r="S178" s="5">
        <f>IF(ISNUMBER(AVERAGEIFS(VindIndeks_raw_20_large!$D:$D,VindIndeks_raw_20_large!$C:$C,'Info-tabeller'!S$55,VindIndeks_raw_20_large!$A:$A,'Info-tabeller'!$I178,VindIndeks_raw_20_large!$B:$B,'Info-tabeller'!$H178)),AVERAGEIFS(VindIndeks_raw_20_large!$D:$D,VindIndeks_raw_20_large!$C:$C,'Info-tabeller'!S$55,VindIndeks_raw_20_large!$A:$A,'Info-tabeller'!$I178,VindIndeks_raw_20_large!$B:$B,'Info-tabeller'!$H178),"")</f>
        <v/>
      </c>
      <c r="T178" s="5">
        <f>IF(ISNUMBER(AVERAGEIFS(VindIndeks_raw_20_large!$D:$D,VindIndeks_raw_20_large!$C:$C,'Info-tabeller'!T$55,VindIndeks_raw_20_large!$A:$A,'Info-tabeller'!$I178,VindIndeks_raw_20_large!$B:$B,'Info-tabeller'!$H178)),AVERAGEIFS(VindIndeks_raw_20_large!$D:$D,VindIndeks_raw_20_large!$C:$C,'Info-tabeller'!T$55,VindIndeks_raw_20_large!$A:$A,'Info-tabeller'!$I178,VindIndeks_raw_20_large!$B:$B,'Info-tabeller'!$H178),"")</f>
        <v/>
      </c>
      <c r="U178" s="5">
        <f>IF(ISNUMBER(AVERAGEIFS(VindIndeks_raw_20_large!$D:$D,VindIndeks_raw_20_large!$C:$C,'Info-tabeller'!U$55,VindIndeks_raw_20_large!$A:$A,'Info-tabeller'!$I178,VindIndeks_raw_20_large!$B:$B,'Info-tabeller'!$H178)),AVERAGEIFS(VindIndeks_raw_20_large!$D:$D,VindIndeks_raw_20_large!$C:$C,'Info-tabeller'!U$55,VindIndeks_raw_20_large!$A:$A,'Info-tabeller'!$I178,VindIndeks_raw_20_large!$B:$B,'Info-tabeller'!$H178),"")</f>
        <v/>
      </c>
      <c r="V178" s="5">
        <f>IF(ISNUMBER(AVERAGEIFS(VindIndeks_raw_20_large!$D:$D,VindIndeks_raw_20_large!$C:$C,'Info-tabeller'!V$55,VindIndeks_raw_20_large!$A:$A,'Info-tabeller'!$I178,VindIndeks_raw_20_large!$B:$B,'Info-tabeller'!$H178)),AVERAGEIFS(VindIndeks_raw_20_large!$D:$D,VindIndeks_raw_20_large!$C:$C,'Info-tabeller'!V$55,VindIndeks_raw_20_large!$A:$A,'Info-tabeller'!$I178,VindIndeks_raw_20_large!$B:$B,'Info-tabeller'!$H178),"")</f>
        <v/>
      </c>
      <c r="W178" s="5">
        <f>IF(ISNUMBER(AVERAGEIFS(VindIndeks_raw_20_large!$D:$D,VindIndeks_raw_20_large!$C:$C,'Info-tabeller'!W$55,VindIndeks_raw_20_large!$A:$A,'Info-tabeller'!$I178,VindIndeks_raw_20_large!$B:$B,'Info-tabeller'!$H178)),AVERAGEIFS(VindIndeks_raw_20_large!$D:$D,VindIndeks_raw_20_large!$C:$C,'Info-tabeller'!W$55,VindIndeks_raw_20_large!$A:$A,'Info-tabeller'!$I178,VindIndeks_raw_20_large!$B:$B,'Info-tabeller'!$H178),"")</f>
        <v/>
      </c>
      <c r="X178" s="7">
        <f>IF(ISNUMBER(AVERAGE(J178:Q178)),AVERAGE(J178:Q178),"")</f>
        <v/>
      </c>
      <c r="Y178" s="6">
        <f>IF(ISNUMBER(AVERAGE(R178:W178)),AVERAGE(R178:W178),"")</f>
        <v/>
      </c>
      <c r="AB178" s="16">
        <f>+G178</f>
        <v/>
      </c>
      <c r="AC178" s="4">
        <f>IF(ISNUMBER(AVERAGEIFS(VindIndeks_raw_20_small!$D:$D,VindIndeks_raw_20_small!$C:$C,'Info-tabeller'!AC$55,VindIndeks_raw_20_small!$A:$A,'Info-tabeller'!$I178,VindIndeks_raw_20_small!$B:$B,'Info-tabeller'!$H178)),AVERAGEIFS(VindIndeks_raw_20_small!$D:$D,VindIndeks_raw_20_small!$C:$C,'Info-tabeller'!AC$55,VindIndeks_raw_20_small!$A:$A,'Info-tabeller'!$I178,VindIndeks_raw_20_small!$B:$B,'Info-tabeller'!$H178),"")</f>
        <v/>
      </c>
      <c r="AD178" s="4">
        <f>IF(ISNUMBER(AVERAGEIFS(VindIndeks_raw_20_small!$D:$D,VindIndeks_raw_20_small!$C:$C,'Info-tabeller'!AD$55,VindIndeks_raw_20_small!$A:$A,'Info-tabeller'!$I178,VindIndeks_raw_20_small!$B:$B,'Info-tabeller'!$H178)),AVERAGEIFS(VindIndeks_raw_20_small!$D:$D,VindIndeks_raw_20_small!$C:$C,'Info-tabeller'!AD$55,VindIndeks_raw_20_small!$A:$A,'Info-tabeller'!$I178,VindIndeks_raw_20_small!$B:$B,'Info-tabeller'!$H178),"")</f>
        <v/>
      </c>
      <c r="AE178" s="4">
        <f>IF(ISNUMBER(AVERAGEIFS(VindIndeks_raw_20_small!$D:$D,VindIndeks_raw_20_small!$C:$C,'Info-tabeller'!AE$55,VindIndeks_raw_20_small!$A:$A,'Info-tabeller'!$I178,VindIndeks_raw_20_small!$B:$B,'Info-tabeller'!$H178)),AVERAGEIFS(VindIndeks_raw_20_small!$D:$D,VindIndeks_raw_20_small!$C:$C,'Info-tabeller'!AE$55,VindIndeks_raw_20_small!$A:$A,'Info-tabeller'!$I178,VindIndeks_raw_20_small!$B:$B,'Info-tabeller'!$H178),"")</f>
        <v/>
      </c>
      <c r="AF178" s="4">
        <f>IF(ISNUMBER(AVERAGEIFS(VindIndeks_raw_20_small!$D:$D,VindIndeks_raw_20_small!$C:$C,'Info-tabeller'!AF$55,VindIndeks_raw_20_small!$A:$A,'Info-tabeller'!$I178,VindIndeks_raw_20_small!$B:$B,'Info-tabeller'!$H178)),AVERAGEIFS(VindIndeks_raw_20_small!$D:$D,VindIndeks_raw_20_small!$C:$C,'Info-tabeller'!AF$55,VindIndeks_raw_20_small!$A:$A,'Info-tabeller'!$I178,VindIndeks_raw_20_small!$B:$B,'Info-tabeller'!$H178),"")</f>
        <v/>
      </c>
      <c r="AG178" s="4">
        <f>IF(ISNUMBER(AVERAGEIFS(VindIndeks_raw_20_small!$D:$D,VindIndeks_raw_20_small!$C:$C,'Info-tabeller'!AG$55,VindIndeks_raw_20_small!$A:$A,'Info-tabeller'!$I178,VindIndeks_raw_20_small!$B:$B,'Info-tabeller'!$H178)),AVERAGEIFS(VindIndeks_raw_20_small!$D:$D,VindIndeks_raw_20_small!$C:$C,'Info-tabeller'!AG$55,VindIndeks_raw_20_small!$A:$A,'Info-tabeller'!$I178,VindIndeks_raw_20_small!$B:$B,'Info-tabeller'!$H178),"")</f>
        <v/>
      </c>
      <c r="AH178" s="4">
        <f>IF(ISNUMBER(AVERAGEIFS(VindIndeks_raw_20_small!$D:$D,VindIndeks_raw_20_small!$C:$C,'Info-tabeller'!AH$55,VindIndeks_raw_20_small!$A:$A,'Info-tabeller'!$I178,VindIndeks_raw_20_small!$B:$B,'Info-tabeller'!$H178)),AVERAGEIFS(VindIndeks_raw_20_small!$D:$D,VindIndeks_raw_20_small!$C:$C,'Info-tabeller'!AH$55,VindIndeks_raw_20_small!$A:$A,'Info-tabeller'!$I178,VindIndeks_raw_20_small!$B:$B,'Info-tabeller'!$H178),"")</f>
        <v/>
      </c>
      <c r="AI178" s="4">
        <f>IF(ISNUMBER(AVERAGEIFS(VindIndeks_raw_20_small!$D:$D,VindIndeks_raw_20_small!$C:$C,'Info-tabeller'!AI$55,VindIndeks_raw_20_small!$A:$A,'Info-tabeller'!$I178,VindIndeks_raw_20_small!$B:$B,'Info-tabeller'!$H178)),AVERAGEIFS(VindIndeks_raw_20_small!$D:$D,VindIndeks_raw_20_small!$C:$C,'Info-tabeller'!AI$55,VindIndeks_raw_20_small!$A:$A,'Info-tabeller'!$I178,VindIndeks_raw_20_small!$B:$B,'Info-tabeller'!$H178),"")</f>
        <v/>
      </c>
      <c r="AJ178" s="4">
        <f>IF(ISNUMBER(AVERAGEIFS(VindIndeks_raw_20_small!$D:$D,VindIndeks_raw_20_small!$C:$C,'Info-tabeller'!AJ$55,VindIndeks_raw_20_small!$A:$A,'Info-tabeller'!$I178,VindIndeks_raw_20_small!$B:$B,'Info-tabeller'!$H178)),AVERAGEIFS(VindIndeks_raw_20_small!$D:$D,VindIndeks_raw_20_small!$C:$C,'Info-tabeller'!AJ$55,VindIndeks_raw_20_small!$A:$A,'Info-tabeller'!$I178,VindIndeks_raw_20_small!$B:$B,'Info-tabeller'!$H178),"")</f>
        <v/>
      </c>
      <c r="AK178" s="7">
        <f>IF(ISNUMBER(AVERAGE(AC178:AJ178)),AVERAGE(AC178:AJ178),"")</f>
        <v/>
      </c>
      <c r="AN178" s="17">
        <f>+AB178</f>
        <v/>
      </c>
      <c r="AO178" s="4">
        <f>IF(ISNUMBER(AVERAGEIFS(VindIndeks_raw_13!$D:$D,VindIndeks_raw_13!$C:$C,'Info-tabeller'!AO$55,VindIndeks_raw_13!$A:$A,'Info-tabeller'!$I178,VindIndeks_raw_13!$B:$B,'Info-tabeller'!$H178)),AVERAGEIFS(VindIndeks_raw_13!$D:$D,VindIndeks_raw_13!$C:$C,'Info-tabeller'!AO$55,VindIndeks_raw_13!$A:$A,'Info-tabeller'!$I178,VindIndeks_raw_13!$B:$B,'Info-tabeller'!$H178),"")</f>
        <v/>
      </c>
      <c r="AP178" s="4">
        <f>IF(ISNUMBER(AVERAGEIFS(VindIndeks_raw_13!$D:$D,VindIndeks_raw_13!$C:$C,'Info-tabeller'!AP$55,VindIndeks_raw_13!$A:$A,'Info-tabeller'!$I178,VindIndeks_raw_13!$B:$B,'Info-tabeller'!$H178)),AVERAGEIFS(VindIndeks_raw_13!$D:$D,VindIndeks_raw_13!$C:$C,'Info-tabeller'!AP$55,VindIndeks_raw_13!$A:$A,'Info-tabeller'!$I178,VindIndeks_raw_13!$B:$B,'Info-tabeller'!$H178),"")</f>
        <v/>
      </c>
      <c r="AQ178" s="4">
        <f>IF(ISNUMBER(AVERAGEIFS(VindIndeks_raw_13!$D:$D,VindIndeks_raw_13!$C:$C,'Info-tabeller'!AQ$55,VindIndeks_raw_13!$A:$A,'Info-tabeller'!$I178,VindIndeks_raw_13!$B:$B,'Info-tabeller'!$H178)),AVERAGEIFS(VindIndeks_raw_13!$D:$D,VindIndeks_raw_13!$C:$C,'Info-tabeller'!AQ$55,VindIndeks_raw_13!$A:$A,'Info-tabeller'!$I178,VindIndeks_raw_13!$B:$B,'Info-tabeller'!$H178),"")</f>
        <v/>
      </c>
      <c r="AR178" s="4">
        <f>IF(ISNUMBER(AVERAGEIFS(VindIndeks_raw_13!$D:$D,VindIndeks_raw_13!$C:$C,'Info-tabeller'!AR$55,VindIndeks_raw_13!$A:$A,'Info-tabeller'!$I178,VindIndeks_raw_13!$B:$B,'Info-tabeller'!$H178)),AVERAGEIFS(VindIndeks_raw_13!$D:$D,VindIndeks_raw_13!$C:$C,'Info-tabeller'!AR$55,VindIndeks_raw_13!$A:$A,'Info-tabeller'!$I178,VindIndeks_raw_13!$B:$B,'Info-tabeller'!$H178),"")</f>
        <v/>
      </c>
      <c r="AS178" s="4">
        <f>IF(ISNUMBER(AVERAGEIFS(VindIndeks_raw_13!$D:$D,VindIndeks_raw_13!$C:$C,'Info-tabeller'!AS$55,VindIndeks_raw_13!$A:$A,'Info-tabeller'!$I178,VindIndeks_raw_13!$B:$B,'Info-tabeller'!$H178)),AVERAGEIFS(VindIndeks_raw_13!$D:$D,VindIndeks_raw_13!$C:$C,'Info-tabeller'!AS$55,VindIndeks_raw_13!$A:$A,'Info-tabeller'!$I178,VindIndeks_raw_13!$B:$B,'Info-tabeller'!$H178),"")</f>
        <v/>
      </c>
      <c r="AT178" s="4">
        <f>IF(ISNUMBER(AVERAGEIFS(VindIndeks_raw_13!$D:$D,VindIndeks_raw_13!$C:$C,'Info-tabeller'!AT$55,VindIndeks_raw_13!$A:$A,'Info-tabeller'!$I178,VindIndeks_raw_13!$B:$B,'Info-tabeller'!$H178)),AVERAGEIFS(VindIndeks_raw_13!$D:$D,VindIndeks_raw_13!$C:$C,'Info-tabeller'!AT$55,VindIndeks_raw_13!$A:$A,'Info-tabeller'!$I178,VindIndeks_raw_13!$B:$B,'Info-tabeller'!$H178),"")</f>
        <v/>
      </c>
      <c r="AU178" s="4">
        <f>IF(ISNUMBER(AVERAGEIFS(VindIndeks_raw_13!$D:$D,VindIndeks_raw_13!$C:$C,'Info-tabeller'!AU$55,VindIndeks_raw_13!$A:$A,'Info-tabeller'!$I178,VindIndeks_raw_13!$B:$B,'Info-tabeller'!$H178)),AVERAGEIFS(VindIndeks_raw_13!$D:$D,VindIndeks_raw_13!$C:$C,'Info-tabeller'!AU$55,VindIndeks_raw_13!$A:$A,'Info-tabeller'!$I178,VindIndeks_raw_13!$B:$B,'Info-tabeller'!$H178),"")</f>
        <v/>
      </c>
      <c r="AV178" s="4">
        <f>IF(ISNUMBER(AVERAGEIFS(VindIndeks_raw_13!$D:$D,VindIndeks_raw_13!$C:$C,'Info-tabeller'!AV$55,VindIndeks_raw_13!$A:$A,'Info-tabeller'!$I178,VindIndeks_raw_13!$B:$B,'Info-tabeller'!$H178)),AVERAGEIFS(VindIndeks_raw_13!$D:$D,VindIndeks_raw_13!$C:$C,'Info-tabeller'!AV$55,VindIndeks_raw_13!$A:$A,'Info-tabeller'!$I178,VindIndeks_raw_13!$B:$B,'Info-tabeller'!$H178),"")</f>
        <v/>
      </c>
      <c r="AW178" s="5">
        <f>IF(ISNUMBER(AVERAGEIFS(VindIndeks_raw_13!$D:$D,VindIndeks_raw_13!$C:$C,'Info-tabeller'!AW$55,VindIndeks_raw_13!$A:$A,'Info-tabeller'!$I178,VindIndeks_raw_13!$B:$B,'Info-tabeller'!$H178)),AVERAGEIFS(VindIndeks_raw_13!$D:$D,VindIndeks_raw_13!$C:$C,'Info-tabeller'!AW$55,VindIndeks_raw_13!$A:$A,'Info-tabeller'!$I178,VindIndeks_raw_13!$B:$B,'Info-tabeller'!$H178),"")</f>
        <v/>
      </c>
      <c r="AX178" s="5">
        <f>IF(ISNUMBER(AVERAGEIFS(VindIndeks_raw_13!$D:$D,VindIndeks_raw_13!$C:$C,'Info-tabeller'!AX$55,VindIndeks_raw_13!$A:$A,'Info-tabeller'!$I178,VindIndeks_raw_13!$B:$B,'Info-tabeller'!$H178)),AVERAGEIFS(VindIndeks_raw_13!$D:$D,VindIndeks_raw_13!$C:$C,'Info-tabeller'!AX$55,VindIndeks_raw_13!$A:$A,'Info-tabeller'!$I178,VindIndeks_raw_13!$B:$B,'Info-tabeller'!$H178),"")</f>
        <v/>
      </c>
      <c r="AY178" s="5">
        <f>IF(ISNUMBER(AVERAGEIFS(VindIndeks_raw_13!$D:$D,VindIndeks_raw_13!$C:$C,'Info-tabeller'!AY$55,VindIndeks_raw_13!$A:$A,'Info-tabeller'!$I178,VindIndeks_raw_13!$B:$B,'Info-tabeller'!$H178)),AVERAGEIFS(VindIndeks_raw_13!$D:$D,VindIndeks_raw_13!$C:$C,'Info-tabeller'!AY$55,VindIndeks_raw_13!$A:$A,'Info-tabeller'!$I178,VindIndeks_raw_13!$B:$B,'Info-tabeller'!$H178),"")</f>
        <v/>
      </c>
      <c r="AZ178" s="7">
        <f>IF(ISNUMBER(AVERAGE(AO178:AV178)),AVERAGE(AO178:AV178),"")</f>
        <v/>
      </c>
      <c r="BA178" s="6">
        <f>IF(ISNUMBER(AVERAGE(AW178:AY178)),AVERAGE(AW178:AY178),"")</f>
        <v/>
      </c>
    </row>
    <row r="179" ht="15" customHeight="1">
      <c r="D179" s="53">
        <f>IF(AND($I179=YEAR(WindDenmark!$F$4)+D$100,$H179&lt;=MONTH(WindDenmark!$F$4)),1,0)</f>
        <v/>
      </c>
      <c r="E179" s="53">
        <f>IF(AND($I179=YEAR(WindDenmark!$F$4)+E$100,$H179&lt;=MONTH(WindDenmark!$F$4)),1,0)</f>
        <v/>
      </c>
      <c r="F179" s="53">
        <f>IF(AND(G179&lt;=WindDenmark!$F$4,I179&gt;YEAR(WindDenmark!$F$4)-11),1,0)</f>
        <v/>
      </c>
      <c r="G179" s="62">
        <f>DATE(I179,H179,1)</f>
        <v/>
      </c>
      <c r="H179" s="53">
        <f>+H167</f>
        <v/>
      </c>
      <c r="I179" s="53">
        <f>IF(H179=1,I178+1,I178)</f>
        <v/>
      </c>
      <c r="J179" s="4">
        <f>IF(ISNUMBER(AVERAGEIFS(VindIndeks_raw_20_large!$D:$D,VindIndeks_raw_20_large!$C:$C,'Info-tabeller'!J$55,VindIndeks_raw_20_large!$A:$A,'Info-tabeller'!$I179,VindIndeks_raw_20_large!$B:$B,'Info-tabeller'!$H179)),AVERAGEIFS(VindIndeks_raw_20_large!$D:$D,VindIndeks_raw_20_large!$C:$C,'Info-tabeller'!J$55,VindIndeks_raw_20_large!$A:$A,'Info-tabeller'!$I179,VindIndeks_raw_20_large!$B:$B,'Info-tabeller'!$H179),"")</f>
        <v/>
      </c>
      <c r="K179" s="4">
        <f>IF(ISNUMBER(AVERAGEIFS(VindIndeks_raw_20_large!$D:$D,VindIndeks_raw_20_large!$C:$C,'Info-tabeller'!K$55,VindIndeks_raw_20_large!$A:$A,'Info-tabeller'!$I179,VindIndeks_raw_20_large!$B:$B,'Info-tabeller'!$H179)),AVERAGEIFS(VindIndeks_raw_20_large!$D:$D,VindIndeks_raw_20_large!$C:$C,'Info-tabeller'!K$55,VindIndeks_raw_20_large!$A:$A,'Info-tabeller'!$I179,VindIndeks_raw_20_large!$B:$B,'Info-tabeller'!$H179),"")</f>
        <v/>
      </c>
      <c r="L179" s="4">
        <f>IF(ISNUMBER(AVERAGEIFS(VindIndeks_raw_20_large!$D:$D,VindIndeks_raw_20_large!$C:$C,'Info-tabeller'!L$55,VindIndeks_raw_20_large!$A:$A,'Info-tabeller'!$I179,VindIndeks_raw_20_large!$B:$B,'Info-tabeller'!$H179)),AVERAGEIFS(VindIndeks_raw_20_large!$D:$D,VindIndeks_raw_20_large!$C:$C,'Info-tabeller'!L$55,VindIndeks_raw_20_large!$A:$A,'Info-tabeller'!$I179,VindIndeks_raw_20_large!$B:$B,'Info-tabeller'!$H179),"")</f>
        <v/>
      </c>
      <c r="M179" s="4">
        <f>IF(ISNUMBER(AVERAGEIFS(VindIndeks_raw_20_large!$D:$D,VindIndeks_raw_20_large!$C:$C,'Info-tabeller'!M$55,VindIndeks_raw_20_large!$A:$A,'Info-tabeller'!$I179,VindIndeks_raw_20_large!$B:$B,'Info-tabeller'!$H179)),AVERAGEIFS(VindIndeks_raw_20_large!$D:$D,VindIndeks_raw_20_large!$C:$C,'Info-tabeller'!M$55,VindIndeks_raw_20_large!$A:$A,'Info-tabeller'!$I179,VindIndeks_raw_20_large!$B:$B,'Info-tabeller'!$H179),"")</f>
        <v/>
      </c>
      <c r="N179" s="4">
        <f>IF(ISNUMBER(AVERAGEIFS(VindIndeks_raw_20_large!$D:$D,VindIndeks_raw_20_large!$C:$C,'Info-tabeller'!N$55,VindIndeks_raw_20_large!$A:$A,'Info-tabeller'!$I179,VindIndeks_raw_20_large!$B:$B,'Info-tabeller'!$H179)),AVERAGEIFS(VindIndeks_raw_20_large!$D:$D,VindIndeks_raw_20_large!$C:$C,'Info-tabeller'!N$55,VindIndeks_raw_20_large!$A:$A,'Info-tabeller'!$I179,VindIndeks_raw_20_large!$B:$B,'Info-tabeller'!$H179),"")</f>
        <v/>
      </c>
      <c r="O179" s="4">
        <f>IF(ISNUMBER(AVERAGEIFS(VindIndeks_raw_20_large!$D:$D,VindIndeks_raw_20_large!$C:$C,'Info-tabeller'!O$55,VindIndeks_raw_20_large!$A:$A,'Info-tabeller'!$I179,VindIndeks_raw_20_large!$B:$B,'Info-tabeller'!$H179)),AVERAGEIFS(VindIndeks_raw_20_large!$D:$D,VindIndeks_raw_20_large!$C:$C,'Info-tabeller'!O$55,VindIndeks_raw_20_large!$A:$A,'Info-tabeller'!$I179,VindIndeks_raw_20_large!$B:$B,'Info-tabeller'!$H179),"")</f>
        <v/>
      </c>
      <c r="P179" s="4">
        <f>IF(ISNUMBER(AVERAGEIFS(VindIndeks_raw_20_large!$D:$D,VindIndeks_raw_20_large!$C:$C,'Info-tabeller'!P$55,VindIndeks_raw_20_large!$A:$A,'Info-tabeller'!$I179,VindIndeks_raw_20_large!$B:$B,'Info-tabeller'!$H179)),AVERAGEIFS(VindIndeks_raw_20_large!$D:$D,VindIndeks_raw_20_large!$C:$C,'Info-tabeller'!P$55,VindIndeks_raw_20_large!$A:$A,'Info-tabeller'!$I179,VindIndeks_raw_20_large!$B:$B,'Info-tabeller'!$H179),"")</f>
        <v/>
      </c>
      <c r="Q179" s="4">
        <f>IF(ISNUMBER(AVERAGEIFS(VindIndeks_raw_20_large!$D:$D,VindIndeks_raw_20_large!$C:$C,'Info-tabeller'!Q$55,VindIndeks_raw_20_large!$A:$A,'Info-tabeller'!$I179,VindIndeks_raw_20_large!$B:$B,'Info-tabeller'!$H179)),AVERAGEIFS(VindIndeks_raw_20_large!$D:$D,VindIndeks_raw_20_large!$C:$C,'Info-tabeller'!Q$55,VindIndeks_raw_20_large!$A:$A,'Info-tabeller'!$I179,VindIndeks_raw_20_large!$B:$B,'Info-tabeller'!$H179),"")</f>
        <v/>
      </c>
      <c r="R179" s="5">
        <f>IF(ISNUMBER(AVERAGEIFS(VindIndeks_raw_20_large!$D:$D,VindIndeks_raw_20_large!$C:$C,'Info-tabeller'!R$55,VindIndeks_raw_20_large!$A:$A,'Info-tabeller'!$I179,VindIndeks_raw_20_large!$B:$B,'Info-tabeller'!$H179)),AVERAGEIFS(VindIndeks_raw_20_large!$D:$D,VindIndeks_raw_20_large!$C:$C,'Info-tabeller'!R$55,VindIndeks_raw_20_large!$A:$A,'Info-tabeller'!$I179,VindIndeks_raw_20_large!$B:$B,'Info-tabeller'!$H179),"")</f>
        <v/>
      </c>
      <c r="S179" s="5">
        <f>IF(ISNUMBER(AVERAGEIFS(VindIndeks_raw_20_large!$D:$D,VindIndeks_raw_20_large!$C:$C,'Info-tabeller'!S$55,VindIndeks_raw_20_large!$A:$A,'Info-tabeller'!$I179,VindIndeks_raw_20_large!$B:$B,'Info-tabeller'!$H179)),AVERAGEIFS(VindIndeks_raw_20_large!$D:$D,VindIndeks_raw_20_large!$C:$C,'Info-tabeller'!S$55,VindIndeks_raw_20_large!$A:$A,'Info-tabeller'!$I179,VindIndeks_raw_20_large!$B:$B,'Info-tabeller'!$H179),"")</f>
        <v/>
      </c>
      <c r="T179" s="5">
        <f>IF(ISNUMBER(AVERAGEIFS(VindIndeks_raw_20_large!$D:$D,VindIndeks_raw_20_large!$C:$C,'Info-tabeller'!T$55,VindIndeks_raw_20_large!$A:$A,'Info-tabeller'!$I179,VindIndeks_raw_20_large!$B:$B,'Info-tabeller'!$H179)),AVERAGEIFS(VindIndeks_raw_20_large!$D:$D,VindIndeks_raw_20_large!$C:$C,'Info-tabeller'!T$55,VindIndeks_raw_20_large!$A:$A,'Info-tabeller'!$I179,VindIndeks_raw_20_large!$B:$B,'Info-tabeller'!$H179),"")</f>
        <v/>
      </c>
      <c r="U179" s="5">
        <f>IF(ISNUMBER(AVERAGEIFS(VindIndeks_raw_20_large!$D:$D,VindIndeks_raw_20_large!$C:$C,'Info-tabeller'!U$55,VindIndeks_raw_20_large!$A:$A,'Info-tabeller'!$I179,VindIndeks_raw_20_large!$B:$B,'Info-tabeller'!$H179)),AVERAGEIFS(VindIndeks_raw_20_large!$D:$D,VindIndeks_raw_20_large!$C:$C,'Info-tabeller'!U$55,VindIndeks_raw_20_large!$A:$A,'Info-tabeller'!$I179,VindIndeks_raw_20_large!$B:$B,'Info-tabeller'!$H179),"")</f>
        <v/>
      </c>
      <c r="V179" s="5">
        <f>IF(ISNUMBER(AVERAGEIFS(VindIndeks_raw_20_large!$D:$D,VindIndeks_raw_20_large!$C:$C,'Info-tabeller'!V$55,VindIndeks_raw_20_large!$A:$A,'Info-tabeller'!$I179,VindIndeks_raw_20_large!$B:$B,'Info-tabeller'!$H179)),AVERAGEIFS(VindIndeks_raw_20_large!$D:$D,VindIndeks_raw_20_large!$C:$C,'Info-tabeller'!V$55,VindIndeks_raw_20_large!$A:$A,'Info-tabeller'!$I179,VindIndeks_raw_20_large!$B:$B,'Info-tabeller'!$H179),"")</f>
        <v/>
      </c>
      <c r="W179" s="5">
        <f>IF(ISNUMBER(AVERAGEIFS(VindIndeks_raw_20_large!$D:$D,VindIndeks_raw_20_large!$C:$C,'Info-tabeller'!W$55,VindIndeks_raw_20_large!$A:$A,'Info-tabeller'!$I179,VindIndeks_raw_20_large!$B:$B,'Info-tabeller'!$H179)),AVERAGEIFS(VindIndeks_raw_20_large!$D:$D,VindIndeks_raw_20_large!$C:$C,'Info-tabeller'!W$55,VindIndeks_raw_20_large!$A:$A,'Info-tabeller'!$I179,VindIndeks_raw_20_large!$B:$B,'Info-tabeller'!$H179),"")</f>
        <v/>
      </c>
      <c r="X179" s="7">
        <f>IF(ISNUMBER(AVERAGE(J179:Q179)),AVERAGE(J179:Q179),"")</f>
        <v/>
      </c>
      <c r="Y179" s="6">
        <f>IF(ISNUMBER(AVERAGE(R179:W179)),AVERAGE(R179:W179),"")</f>
        <v/>
      </c>
      <c r="AB179" s="16">
        <f>+G179</f>
        <v/>
      </c>
      <c r="AC179" s="4">
        <f>IF(ISNUMBER(AVERAGEIFS(VindIndeks_raw_20_small!$D:$D,VindIndeks_raw_20_small!$C:$C,'Info-tabeller'!AC$55,VindIndeks_raw_20_small!$A:$A,'Info-tabeller'!$I179,VindIndeks_raw_20_small!$B:$B,'Info-tabeller'!$H179)),AVERAGEIFS(VindIndeks_raw_20_small!$D:$D,VindIndeks_raw_20_small!$C:$C,'Info-tabeller'!AC$55,VindIndeks_raw_20_small!$A:$A,'Info-tabeller'!$I179,VindIndeks_raw_20_small!$B:$B,'Info-tabeller'!$H179),"")</f>
        <v/>
      </c>
      <c r="AD179" s="4">
        <f>IF(ISNUMBER(AVERAGEIFS(VindIndeks_raw_20_small!$D:$D,VindIndeks_raw_20_small!$C:$C,'Info-tabeller'!AD$55,VindIndeks_raw_20_small!$A:$A,'Info-tabeller'!$I179,VindIndeks_raw_20_small!$B:$B,'Info-tabeller'!$H179)),AVERAGEIFS(VindIndeks_raw_20_small!$D:$D,VindIndeks_raw_20_small!$C:$C,'Info-tabeller'!AD$55,VindIndeks_raw_20_small!$A:$A,'Info-tabeller'!$I179,VindIndeks_raw_20_small!$B:$B,'Info-tabeller'!$H179),"")</f>
        <v/>
      </c>
      <c r="AE179" s="4">
        <f>IF(ISNUMBER(AVERAGEIFS(VindIndeks_raw_20_small!$D:$D,VindIndeks_raw_20_small!$C:$C,'Info-tabeller'!AE$55,VindIndeks_raw_20_small!$A:$A,'Info-tabeller'!$I179,VindIndeks_raw_20_small!$B:$B,'Info-tabeller'!$H179)),AVERAGEIFS(VindIndeks_raw_20_small!$D:$D,VindIndeks_raw_20_small!$C:$C,'Info-tabeller'!AE$55,VindIndeks_raw_20_small!$A:$A,'Info-tabeller'!$I179,VindIndeks_raw_20_small!$B:$B,'Info-tabeller'!$H179),"")</f>
        <v/>
      </c>
      <c r="AF179" s="4">
        <f>IF(ISNUMBER(AVERAGEIFS(VindIndeks_raw_20_small!$D:$D,VindIndeks_raw_20_small!$C:$C,'Info-tabeller'!AF$55,VindIndeks_raw_20_small!$A:$A,'Info-tabeller'!$I179,VindIndeks_raw_20_small!$B:$B,'Info-tabeller'!$H179)),AVERAGEIFS(VindIndeks_raw_20_small!$D:$D,VindIndeks_raw_20_small!$C:$C,'Info-tabeller'!AF$55,VindIndeks_raw_20_small!$A:$A,'Info-tabeller'!$I179,VindIndeks_raw_20_small!$B:$B,'Info-tabeller'!$H179),"")</f>
        <v/>
      </c>
      <c r="AG179" s="4">
        <f>IF(ISNUMBER(AVERAGEIFS(VindIndeks_raw_20_small!$D:$D,VindIndeks_raw_20_small!$C:$C,'Info-tabeller'!AG$55,VindIndeks_raw_20_small!$A:$A,'Info-tabeller'!$I179,VindIndeks_raw_20_small!$B:$B,'Info-tabeller'!$H179)),AVERAGEIFS(VindIndeks_raw_20_small!$D:$D,VindIndeks_raw_20_small!$C:$C,'Info-tabeller'!AG$55,VindIndeks_raw_20_small!$A:$A,'Info-tabeller'!$I179,VindIndeks_raw_20_small!$B:$B,'Info-tabeller'!$H179),"")</f>
        <v/>
      </c>
      <c r="AH179" s="4">
        <f>IF(ISNUMBER(AVERAGEIFS(VindIndeks_raw_20_small!$D:$D,VindIndeks_raw_20_small!$C:$C,'Info-tabeller'!AH$55,VindIndeks_raw_20_small!$A:$A,'Info-tabeller'!$I179,VindIndeks_raw_20_small!$B:$B,'Info-tabeller'!$H179)),AVERAGEIFS(VindIndeks_raw_20_small!$D:$D,VindIndeks_raw_20_small!$C:$C,'Info-tabeller'!AH$55,VindIndeks_raw_20_small!$A:$A,'Info-tabeller'!$I179,VindIndeks_raw_20_small!$B:$B,'Info-tabeller'!$H179),"")</f>
        <v/>
      </c>
      <c r="AI179" s="4">
        <f>IF(ISNUMBER(AVERAGEIFS(VindIndeks_raw_20_small!$D:$D,VindIndeks_raw_20_small!$C:$C,'Info-tabeller'!AI$55,VindIndeks_raw_20_small!$A:$A,'Info-tabeller'!$I179,VindIndeks_raw_20_small!$B:$B,'Info-tabeller'!$H179)),AVERAGEIFS(VindIndeks_raw_20_small!$D:$D,VindIndeks_raw_20_small!$C:$C,'Info-tabeller'!AI$55,VindIndeks_raw_20_small!$A:$A,'Info-tabeller'!$I179,VindIndeks_raw_20_small!$B:$B,'Info-tabeller'!$H179),"")</f>
        <v/>
      </c>
      <c r="AJ179" s="4">
        <f>IF(ISNUMBER(AVERAGEIFS(VindIndeks_raw_20_small!$D:$D,VindIndeks_raw_20_small!$C:$C,'Info-tabeller'!AJ$55,VindIndeks_raw_20_small!$A:$A,'Info-tabeller'!$I179,VindIndeks_raw_20_small!$B:$B,'Info-tabeller'!$H179)),AVERAGEIFS(VindIndeks_raw_20_small!$D:$D,VindIndeks_raw_20_small!$C:$C,'Info-tabeller'!AJ$55,VindIndeks_raw_20_small!$A:$A,'Info-tabeller'!$I179,VindIndeks_raw_20_small!$B:$B,'Info-tabeller'!$H179),"")</f>
        <v/>
      </c>
      <c r="AK179" s="7">
        <f>IF(ISNUMBER(AVERAGE(AC179:AJ179)),AVERAGE(AC179:AJ179),"")</f>
        <v/>
      </c>
      <c r="AN179" s="17">
        <f>+AB179</f>
        <v/>
      </c>
      <c r="AO179" s="4">
        <f>IF(ISNUMBER(AVERAGEIFS(VindIndeks_raw_13!$D:$D,VindIndeks_raw_13!$C:$C,'Info-tabeller'!AO$55,VindIndeks_raw_13!$A:$A,'Info-tabeller'!$I179,VindIndeks_raw_13!$B:$B,'Info-tabeller'!$H179)),AVERAGEIFS(VindIndeks_raw_13!$D:$D,VindIndeks_raw_13!$C:$C,'Info-tabeller'!AO$55,VindIndeks_raw_13!$A:$A,'Info-tabeller'!$I179,VindIndeks_raw_13!$B:$B,'Info-tabeller'!$H179),"")</f>
        <v/>
      </c>
      <c r="AP179" s="4">
        <f>IF(ISNUMBER(AVERAGEIFS(VindIndeks_raw_13!$D:$D,VindIndeks_raw_13!$C:$C,'Info-tabeller'!AP$55,VindIndeks_raw_13!$A:$A,'Info-tabeller'!$I179,VindIndeks_raw_13!$B:$B,'Info-tabeller'!$H179)),AVERAGEIFS(VindIndeks_raw_13!$D:$D,VindIndeks_raw_13!$C:$C,'Info-tabeller'!AP$55,VindIndeks_raw_13!$A:$A,'Info-tabeller'!$I179,VindIndeks_raw_13!$B:$B,'Info-tabeller'!$H179),"")</f>
        <v/>
      </c>
      <c r="AQ179" s="4">
        <f>IF(ISNUMBER(AVERAGEIFS(VindIndeks_raw_13!$D:$D,VindIndeks_raw_13!$C:$C,'Info-tabeller'!AQ$55,VindIndeks_raw_13!$A:$A,'Info-tabeller'!$I179,VindIndeks_raw_13!$B:$B,'Info-tabeller'!$H179)),AVERAGEIFS(VindIndeks_raw_13!$D:$D,VindIndeks_raw_13!$C:$C,'Info-tabeller'!AQ$55,VindIndeks_raw_13!$A:$A,'Info-tabeller'!$I179,VindIndeks_raw_13!$B:$B,'Info-tabeller'!$H179),"")</f>
        <v/>
      </c>
      <c r="AR179" s="4">
        <f>IF(ISNUMBER(AVERAGEIFS(VindIndeks_raw_13!$D:$D,VindIndeks_raw_13!$C:$C,'Info-tabeller'!AR$55,VindIndeks_raw_13!$A:$A,'Info-tabeller'!$I179,VindIndeks_raw_13!$B:$B,'Info-tabeller'!$H179)),AVERAGEIFS(VindIndeks_raw_13!$D:$D,VindIndeks_raw_13!$C:$C,'Info-tabeller'!AR$55,VindIndeks_raw_13!$A:$A,'Info-tabeller'!$I179,VindIndeks_raw_13!$B:$B,'Info-tabeller'!$H179),"")</f>
        <v/>
      </c>
      <c r="AS179" s="4">
        <f>IF(ISNUMBER(AVERAGEIFS(VindIndeks_raw_13!$D:$D,VindIndeks_raw_13!$C:$C,'Info-tabeller'!AS$55,VindIndeks_raw_13!$A:$A,'Info-tabeller'!$I179,VindIndeks_raw_13!$B:$B,'Info-tabeller'!$H179)),AVERAGEIFS(VindIndeks_raw_13!$D:$D,VindIndeks_raw_13!$C:$C,'Info-tabeller'!AS$55,VindIndeks_raw_13!$A:$A,'Info-tabeller'!$I179,VindIndeks_raw_13!$B:$B,'Info-tabeller'!$H179),"")</f>
        <v/>
      </c>
      <c r="AT179" s="4">
        <f>IF(ISNUMBER(AVERAGEIFS(VindIndeks_raw_13!$D:$D,VindIndeks_raw_13!$C:$C,'Info-tabeller'!AT$55,VindIndeks_raw_13!$A:$A,'Info-tabeller'!$I179,VindIndeks_raw_13!$B:$B,'Info-tabeller'!$H179)),AVERAGEIFS(VindIndeks_raw_13!$D:$D,VindIndeks_raw_13!$C:$C,'Info-tabeller'!AT$55,VindIndeks_raw_13!$A:$A,'Info-tabeller'!$I179,VindIndeks_raw_13!$B:$B,'Info-tabeller'!$H179),"")</f>
        <v/>
      </c>
      <c r="AU179" s="4">
        <f>IF(ISNUMBER(AVERAGEIFS(VindIndeks_raw_13!$D:$D,VindIndeks_raw_13!$C:$C,'Info-tabeller'!AU$55,VindIndeks_raw_13!$A:$A,'Info-tabeller'!$I179,VindIndeks_raw_13!$B:$B,'Info-tabeller'!$H179)),AVERAGEIFS(VindIndeks_raw_13!$D:$D,VindIndeks_raw_13!$C:$C,'Info-tabeller'!AU$55,VindIndeks_raw_13!$A:$A,'Info-tabeller'!$I179,VindIndeks_raw_13!$B:$B,'Info-tabeller'!$H179),"")</f>
        <v/>
      </c>
      <c r="AV179" s="4">
        <f>IF(ISNUMBER(AVERAGEIFS(VindIndeks_raw_13!$D:$D,VindIndeks_raw_13!$C:$C,'Info-tabeller'!AV$55,VindIndeks_raw_13!$A:$A,'Info-tabeller'!$I179,VindIndeks_raw_13!$B:$B,'Info-tabeller'!$H179)),AVERAGEIFS(VindIndeks_raw_13!$D:$D,VindIndeks_raw_13!$C:$C,'Info-tabeller'!AV$55,VindIndeks_raw_13!$A:$A,'Info-tabeller'!$I179,VindIndeks_raw_13!$B:$B,'Info-tabeller'!$H179),"")</f>
        <v/>
      </c>
      <c r="AW179" s="5">
        <f>IF(ISNUMBER(AVERAGEIFS(VindIndeks_raw_13!$D:$D,VindIndeks_raw_13!$C:$C,'Info-tabeller'!AW$55,VindIndeks_raw_13!$A:$A,'Info-tabeller'!$I179,VindIndeks_raw_13!$B:$B,'Info-tabeller'!$H179)),AVERAGEIFS(VindIndeks_raw_13!$D:$D,VindIndeks_raw_13!$C:$C,'Info-tabeller'!AW$55,VindIndeks_raw_13!$A:$A,'Info-tabeller'!$I179,VindIndeks_raw_13!$B:$B,'Info-tabeller'!$H179),"")</f>
        <v/>
      </c>
      <c r="AX179" s="5">
        <f>IF(ISNUMBER(AVERAGEIFS(VindIndeks_raw_13!$D:$D,VindIndeks_raw_13!$C:$C,'Info-tabeller'!AX$55,VindIndeks_raw_13!$A:$A,'Info-tabeller'!$I179,VindIndeks_raw_13!$B:$B,'Info-tabeller'!$H179)),AVERAGEIFS(VindIndeks_raw_13!$D:$D,VindIndeks_raw_13!$C:$C,'Info-tabeller'!AX$55,VindIndeks_raw_13!$A:$A,'Info-tabeller'!$I179,VindIndeks_raw_13!$B:$B,'Info-tabeller'!$H179),"")</f>
        <v/>
      </c>
      <c r="AY179" s="5">
        <f>IF(ISNUMBER(AVERAGEIFS(VindIndeks_raw_13!$D:$D,VindIndeks_raw_13!$C:$C,'Info-tabeller'!AY$55,VindIndeks_raw_13!$A:$A,'Info-tabeller'!$I179,VindIndeks_raw_13!$B:$B,'Info-tabeller'!$H179)),AVERAGEIFS(VindIndeks_raw_13!$D:$D,VindIndeks_raw_13!$C:$C,'Info-tabeller'!AY$55,VindIndeks_raw_13!$A:$A,'Info-tabeller'!$I179,VindIndeks_raw_13!$B:$B,'Info-tabeller'!$H179),"")</f>
        <v/>
      </c>
      <c r="AZ179" s="7">
        <f>IF(ISNUMBER(AVERAGE(AO179:AV179)),AVERAGE(AO179:AV179),"")</f>
        <v/>
      </c>
      <c r="BA179" s="6">
        <f>IF(ISNUMBER(AVERAGE(AW179:AY179)),AVERAGE(AW179:AY179),"")</f>
        <v/>
      </c>
    </row>
    <row r="180" ht="15" customHeight="1">
      <c r="D180" s="53">
        <f>IF(AND($I180=YEAR(WindDenmark!$F$4)+D$100,$H180&lt;=MONTH(WindDenmark!$F$4)),1,0)</f>
        <v/>
      </c>
      <c r="E180" s="53">
        <f>IF(AND($I180=YEAR(WindDenmark!$F$4)+E$100,$H180&lt;=MONTH(WindDenmark!$F$4)),1,0)</f>
        <v/>
      </c>
      <c r="F180" s="53">
        <f>IF(AND(G180&lt;=WindDenmark!$F$4,I180&gt;YEAR(WindDenmark!$F$4)-11),1,0)</f>
        <v/>
      </c>
      <c r="G180" s="62">
        <f>DATE(I180,H180,1)</f>
        <v/>
      </c>
      <c r="H180" s="53">
        <f>+H168</f>
        <v/>
      </c>
      <c r="I180" s="53">
        <f>IF(H180=1,I179+1,I179)</f>
        <v/>
      </c>
      <c r="J180" s="4">
        <f>IF(ISNUMBER(AVERAGEIFS(VindIndeks_raw_20_large!$D:$D,VindIndeks_raw_20_large!$C:$C,'Info-tabeller'!J$55,VindIndeks_raw_20_large!$A:$A,'Info-tabeller'!$I180,VindIndeks_raw_20_large!$B:$B,'Info-tabeller'!$H180)),AVERAGEIFS(VindIndeks_raw_20_large!$D:$D,VindIndeks_raw_20_large!$C:$C,'Info-tabeller'!J$55,VindIndeks_raw_20_large!$A:$A,'Info-tabeller'!$I180,VindIndeks_raw_20_large!$B:$B,'Info-tabeller'!$H180),"")</f>
        <v/>
      </c>
      <c r="K180" s="4">
        <f>IF(ISNUMBER(AVERAGEIFS(VindIndeks_raw_20_large!$D:$D,VindIndeks_raw_20_large!$C:$C,'Info-tabeller'!K$55,VindIndeks_raw_20_large!$A:$A,'Info-tabeller'!$I180,VindIndeks_raw_20_large!$B:$B,'Info-tabeller'!$H180)),AVERAGEIFS(VindIndeks_raw_20_large!$D:$D,VindIndeks_raw_20_large!$C:$C,'Info-tabeller'!K$55,VindIndeks_raw_20_large!$A:$A,'Info-tabeller'!$I180,VindIndeks_raw_20_large!$B:$B,'Info-tabeller'!$H180),"")</f>
        <v/>
      </c>
      <c r="L180" s="4">
        <f>IF(ISNUMBER(AVERAGEIFS(VindIndeks_raw_20_large!$D:$D,VindIndeks_raw_20_large!$C:$C,'Info-tabeller'!L$55,VindIndeks_raw_20_large!$A:$A,'Info-tabeller'!$I180,VindIndeks_raw_20_large!$B:$B,'Info-tabeller'!$H180)),AVERAGEIFS(VindIndeks_raw_20_large!$D:$D,VindIndeks_raw_20_large!$C:$C,'Info-tabeller'!L$55,VindIndeks_raw_20_large!$A:$A,'Info-tabeller'!$I180,VindIndeks_raw_20_large!$B:$B,'Info-tabeller'!$H180),"")</f>
        <v/>
      </c>
      <c r="M180" s="4">
        <f>IF(ISNUMBER(AVERAGEIFS(VindIndeks_raw_20_large!$D:$D,VindIndeks_raw_20_large!$C:$C,'Info-tabeller'!M$55,VindIndeks_raw_20_large!$A:$A,'Info-tabeller'!$I180,VindIndeks_raw_20_large!$B:$B,'Info-tabeller'!$H180)),AVERAGEIFS(VindIndeks_raw_20_large!$D:$D,VindIndeks_raw_20_large!$C:$C,'Info-tabeller'!M$55,VindIndeks_raw_20_large!$A:$A,'Info-tabeller'!$I180,VindIndeks_raw_20_large!$B:$B,'Info-tabeller'!$H180),"")</f>
        <v/>
      </c>
      <c r="N180" s="4">
        <f>IF(ISNUMBER(AVERAGEIFS(VindIndeks_raw_20_large!$D:$D,VindIndeks_raw_20_large!$C:$C,'Info-tabeller'!N$55,VindIndeks_raw_20_large!$A:$A,'Info-tabeller'!$I180,VindIndeks_raw_20_large!$B:$B,'Info-tabeller'!$H180)),AVERAGEIFS(VindIndeks_raw_20_large!$D:$D,VindIndeks_raw_20_large!$C:$C,'Info-tabeller'!N$55,VindIndeks_raw_20_large!$A:$A,'Info-tabeller'!$I180,VindIndeks_raw_20_large!$B:$B,'Info-tabeller'!$H180),"")</f>
        <v/>
      </c>
      <c r="O180" s="4">
        <f>IF(ISNUMBER(AVERAGEIFS(VindIndeks_raw_20_large!$D:$D,VindIndeks_raw_20_large!$C:$C,'Info-tabeller'!O$55,VindIndeks_raw_20_large!$A:$A,'Info-tabeller'!$I180,VindIndeks_raw_20_large!$B:$B,'Info-tabeller'!$H180)),AVERAGEIFS(VindIndeks_raw_20_large!$D:$D,VindIndeks_raw_20_large!$C:$C,'Info-tabeller'!O$55,VindIndeks_raw_20_large!$A:$A,'Info-tabeller'!$I180,VindIndeks_raw_20_large!$B:$B,'Info-tabeller'!$H180),"")</f>
        <v/>
      </c>
      <c r="P180" s="4">
        <f>IF(ISNUMBER(AVERAGEIFS(VindIndeks_raw_20_large!$D:$D,VindIndeks_raw_20_large!$C:$C,'Info-tabeller'!P$55,VindIndeks_raw_20_large!$A:$A,'Info-tabeller'!$I180,VindIndeks_raw_20_large!$B:$B,'Info-tabeller'!$H180)),AVERAGEIFS(VindIndeks_raw_20_large!$D:$D,VindIndeks_raw_20_large!$C:$C,'Info-tabeller'!P$55,VindIndeks_raw_20_large!$A:$A,'Info-tabeller'!$I180,VindIndeks_raw_20_large!$B:$B,'Info-tabeller'!$H180),"")</f>
        <v/>
      </c>
      <c r="Q180" s="4">
        <f>IF(ISNUMBER(AVERAGEIFS(VindIndeks_raw_20_large!$D:$D,VindIndeks_raw_20_large!$C:$C,'Info-tabeller'!Q$55,VindIndeks_raw_20_large!$A:$A,'Info-tabeller'!$I180,VindIndeks_raw_20_large!$B:$B,'Info-tabeller'!$H180)),AVERAGEIFS(VindIndeks_raw_20_large!$D:$D,VindIndeks_raw_20_large!$C:$C,'Info-tabeller'!Q$55,VindIndeks_raw_20_large!$A:$A,'Info-tabeller'!$I180,VindIndeks_raw_20_large!$B:$B,'Info-tabeller'!$H180),"")</f>
        <v/>
      </c>
      <c r="R180" s="5">
        <f>IF(ISNUMBER(AVERAGEIFS(VindIndeks_raw_20_large!$D:$D,VindIndeks_raw_20_large!$C:$C,'Info-tabeller'!R$55,VindIndeks_raw_20_large!$A:$A,'Info-tabeller'!$I180,VindIndeks_raw_20_large!$B:$B,'Info-tabeller'!$H180)),AVERAGEIFS(VindIndeks_raw_20_large!$D:$D,VindIndeks_raw_20_large!$C:$C,'Info-tabeller'!R$55,VindIndeks_raw_20_large!$A:$A,'Info-tabeller'!$I180,VindIndeks_raw_20_large!$B:$B,'Info-tabeller'!$H180),"")</f>
        <v/>
      </c>
      <c r="S180" s="5">
        <f>IF(ISNUMBER(AVERAGEIFS(VindIndeks_raw_20_large!$D:$D,VindIndeks_raw_20_large!$C:$C,'Info-tabeller'!S$55,VindIndeks_raw_20_large!$A:$A,'Info-tabeller'!$I180,VindIndeks_raw_20_large!$B:$B,'Info-tabeller'!$H180)),AVERAGEIFS(VindIndeks_raw_20_large!$D:$D,VindIndeks_raw_20_large!$C:$C,'Info-tabeller'!S$55,VindIndeks_raw_20_large!$A:$A,'Info-tabeller'!$I180,VindIndeks_raw_20_large!$B:$B,'Info-tabeller'!$H180),"")</f>
        <v/>
      </c>
      <c r="T180" s="5">
        <f>IF(ISNUMBER(AVERAGEIFS(VindIndeks_raw_20_large!$D:$D,VindIndeks_raw_20_large!$C:$C,'Info-tabeller'!T$55,VindIndeks_raw_20_large!$A:$A,'Info-tabeller'!$I180,VindIndeks_raw_20_large!$B:$B,'Info-tabeller'!$H180)),AVERAGEIFS(VindIndeks_raw_20_large!$D:$D,VindIndeks_raw_20_large!$C:$C,'Info-tabeller'!T$55,VindIndeks_raw_20_large!$A:$A,'Info-tabeller'!$I180,VindIndeks_raw_20_large!$B:$B,'Info-tabeller'!$H180),"")</f>
        <v/>
      </c>
      <c r="U180" s="5">
        <f>IF(ISNUMBER(AVERAGEIFS(VindIndeks_raw_20_large!$D:$D,VindIndeks_raw_20_large!$C:$C,'Info-tabeller'!U$55,VindIndeks_raw_20_large!$A:$A,'Info-tabeller'!$I180,VindIndeks_raw_20_large!$B:$B,'Info-tabeller'!$H180)),AVERAGEIFS(VindIndeks_raw_20_large!$D:$D,VindIndeks_raw_20_large!$C:$C,'Info-tabeller'!U$55,VindIndeks_raw_20_large!$A:$A,'Info-tabeller'!$I180,VindIndeks_raw_20_large!$B:$B,'Info-tabeller'!$H180),"")</f>
        <v/>
      </c>
      <c r="V180" s="5">
        <f>IF(ISNUMBER(AVERAGEIFS(VindIndeks_raw_20_large!$D:$D,VindIndeks_raw_20_large!$C:$C,'Info-tabeller'!V$55,VindIndeks_raw_20_large!$A:$A,'Info-tabeller'!$I180,VindIndeks_raw_20_large!$B:$B,'Info-tabeller'!$H180)),AVERAGEIFS(VindIndeks_raw_20_large!$D:$D,VindIndeks_raw_20_large!$C:$C,'Info-tabeller'!V$55,VindIndeks_raw_20_large!$A:$A,'Info-tabeller'!$I180,VindIndeks_raw_20_large!$B:$B,'Info-tabeller'!$H180),"")</f>
        <v/>
      </c>
      <c r="W180" s="5">
        <f>IF(ISNUMBER(AVERAGEIFS(VindIndeks_raw_20_large!$D:$D,VindIndeks_raw_20_large!$C:$C,'Info-tabeller'!W$55,VindIndeks_raw_20_large!$A:$A,'Info-tabeller'!$I180,VindIndeks_raw_20_large!$B:$B,'Info-tabeller'!$H180)),AVERAGEIFS(VindIndeks_raw_20_large!$D:$D,VindIndeks_raw_20_large!$C:$C,'Info-tabeller'!W$55,VindIndeks_raw_20_large!$A:$A,'Info-tabeller'!$I180,VindIndeks_raw_20_large!$B:$B,'Info-tabeller'!$H180),"")</f>
        <v/>
      </c>
      <c r="X180" s="7">
        <f>IF(ISNUMBER(AVERAGE(J180:Q180)),AVERAGE(J180:Q180),"")</f>
        <v/>
      </c>
      <c r="Y180" s="6">
        <f>IF(ISNUMBER(AVERAGE(R180:W180)),AVERAGE(R180:W180),"")</f>
        <v/>
      </c>
      <c r="AB180" s="16">
        <f>+G180</f>
        <v/>
      </c>
      <c r="AC180" s="4">
        <f>IF(ISNUMBER(AVERAGEIFS(VindIndeks_raw_20_small!$D:$D,VindIndeks_raw_20_small!$C:$C,'Info-tabeller'!AC$55,VindIndeks_raw_20_small!$A:$A,'Info-tabeller'!$I180,VindIndeks_raw_20_small!$B:$B,'Info-tabeller'!$H180)),AVERAGEIFS(VindIndeks_raw_20_small!$D:$D,VindIndeks_raw_20_small!$C:$C,'Info-tabeller'!AC$55,VindIndeks_raw_20_small!$A:$A,'Info-tabeller'!$I180,VindIndeks_raw_20_small!$B:$B,'Info-tabeller'!$H180),"")</f>
        <v/>
      </c>
      <c r="AD180" s="4">
        <f>IF(ISNUMBER(AVERAGEIFS(VindIndeks_raw_20_small!$D:$D,VindIndeks_raw_20_small!$C:$C,'Info-tabeller'!AD$55,VindIndeks_raw_20_small!$A:$A,'Info-tabeller'!$I180,VindIndeks_raw_20_small!$B:$B,'Info-tabeller'!$H180)),AVERAGEIFS(VindIndeks_raw_20_small!$D:$D,VindIndeks_raw_20_small!$C:$C,'Info-tabeller'!AD$55,VindIndeks_raw_20_small!$A:$A,'Info-tabeller'!$I180,VindIndeks_raw_20_small!$B:$B,'Info-tabeller'!$H180),"")</f>
        <v/>
      </c>
      <c r="AE180" s="4">
        <f>IF(ISNUMBER(AVERAGEIFS(VindIndeks_raw_20_small!$D:$D,VindIndeks_raw_20_small!$C:$C,'Info-tabeller'!AE$55,VindIndeks_raw_20_small!$A:$A,'Info-tabeller'!$I180,VindIndeks_raw_20_small!$B:$B,'Info-tabeller'!$H180)),AVERAGEIFS(VindIndeks_raw_20_small!$D:$D,VindIndeks_raw_20_small!$C:$C,'Info-tabeller'!AE$55,VindIndeks_raw_20_small!$A:$A,'Info-tabeller'!$I180,VindIndeks_raw_20_small!$B:$B,'Info-tabeller'!$H180),"")</f>
        <v/>
      </c>
      <c r="AF180" s="4">
        <f>IF(ISNUMBER(AVERAGEIFS(VindIndeks_raw_20_small!$D:$D,VindIndeks_raw_20_small!$C:$C,'Info-tabeller'!AF$55,VindIndeks_raw_20_small!$A:$A,'Info-tabeller'!$I180,VindIndeks_raw_20_small!$B:$B,'Info-tabeller'!$H180)),AVERAGEIFS(VindIndeks_raw_20_small!$D:$D,VindIndeks_raw_20_small!$C:$C,'Info-tabeller'!AF$55,VindIndeks_raw_20_small!$A:$A,'Info-tabeller'!$I180,VindIndeks_raw_20_small!$B:$B,'Info-tabeller'!$H180),"")</f>
        <v/>
      </c>
      <c r="AG180" s="4">
        <f>IF(ISNUMBER(AVERAGEIFS(VindIndeks_raw_20_small!$D:$D,VindIndeks_raw_20_small!$C:$C,'Info-tabeller'!AG$55,VindIndeks_raw_20_small!$A:$A,'Info-tabeller'!$I180,VindIndeks_raw_20_small!$B:$B,'Info-tabeller'!$H180)),AVERAGEIFS(VindIndeks_raw_20_small!$D:$D,VindIndeks_raw_20_small!$C:$C,'Info-tabeller'!AG$55,VindIndeks_raw_20_small!$A:$A,'Info-tabeller'!$I180,VindIndeks_raw_20_small!$B:$B,'Info-tabeller'!$H180),"")</f>
        <v/>
      </c>
      <c r="AH180" s="4">
        <f>IF(ISNUMBER(AVERAGEIFS(VindIndeks_raw_20_small!$D:$D,VindIndeks_raw_20_small!$C:$C,'Info-tabeller'!AH$55,VindIndeks_raw_20_small!$A:$A,'Info-tabeller'!$I180,VindIndeks_raw_20_small!$B:$B,'Info-tabeller'!$H180)),AVERAGEIFS(VindIndeks_raw_20_small!$D:$D,VindIndeks_raw_20_small!$C:$C,'Info-tabeller'!AH$55,VindIndeks_raw_20_small!$A:$A,'Info-tabeller'!$I180,VindIndeks_raw_20_small!$B:$B,'Info-tabeller'!$H180),"")</f>
        <v/>
      </c>
      <c r="AI180" s="4">
        <f>IF(ISNUMBER(AVERAGEIFS(VindIndeks_raw_20_small!$D:$D,VindIndeks_raw_20_small!$C:$C,'Info-tabeller'!AI$55,VindIndeks_raw_20_small!$A:$A,'Info-tabeller'!$I180,VindIndeks_raw_20_small!$B:$B,'Info-tabeller'!$H180)),AVERAGEIFS(VindIndeks_raw_20_small!$D:$D,VindIndeks_raw_20_small!$C:$C,'Info-tabeller'!AI$55,VindIndeks_raw_20_small!$A:$A,'Info-tabeller'!$I180,VindIndeks_raw_20_small!$B:$B,'Info-tabeller'!$H180),"")</f>
        <v/>
      </c>
      <c r="AJ180" s="4">
        <f>IF(ISNUMBER(AVERAGEIFS(VindIndeks_raw_20_small!$D:$D,VindIndeks_raw_20_small!$C:$C,'Info-tabeller'!AJ$55,VindIndeks_raw_20_small!$A:$A,'Info-tabeller'!$I180,VindIndeks_raw_20_small!$B:$B,'Info-tabeller'!$H180)),AVERAGEIFS(VindIndeks_raw_20_small!$D:$D,VindIndeks_raw_20_small!$C:$C,'Info-tabeller'!AJ$55,VindIndeks_raw_20_small!$A:$A,'Info-tabeller'!$I180,VindIndeks_raw_20_small!$B:$B,'Info-tabeller'!$H180),"")</f>
        <v/>
      </c>
      <c r="AK180" s="7">
        <f>IF(ISNUMBER(AVERAGE(AC180:AJ180)),AVERAGE(AC180:AJ180),"")</f>
        <v/>
      </c>
      <c r="AN180" s="17">
        <f>+AB180</f>
        <v/>
      </c>
      <c r="AO180" s="4">
        <f>IF(ISNUMBER(AVERAGEIFS(VindIndeks_raw_13!$D:$D,VindIndeks_raw_13!$C:$C,'Info-tabeller'!AO$55,VindIndeks_raw_13!$A:$A,'Info-tabeller'!$I180,VindIndeks_raw_13!$B:$B,'Info-tabeller'!$H180)),AVERAGEIFS(VindIndeks_raw_13!$D:$D,VindIndeks_raw_13!$C:$C,'Info-tabeller'!AO$55,VindIndeks_raw_13!$A:$A,'Info-tabeller'!$I180,VindIndeks_raw_13!$B:$B,'Info-tabeller'!$H180),"")</f>
        <v/>
      </c>
      <c r="AP180" s="4">
        <f>IF(ISNUMBER(AVERAGEIFS(VindIndeks_raw_13!$D:$D,VindIndeks_raw_13!$C:$C,'Info-tabeller'!AP$55,VindIndeks_raw_13!$A:$A,'Info-tabeller'!$I180,VindIndeks_raw_13!$B:$B,'Info-tabeller'!$H180)),AVERAGEIFS(VindIndeks_raw_13!$D:$D,VindIndeks_raw_13!$C:$C,'Info-tabeller'!AP$55,VindIndeks_raw_13!$A:$A,'Info-tabeller'!$I180,VindIndeks_raw_13!$B:$B,'Info-tabeller'!$H180),"")</f>
        <v/>
      </c>
      <c r="AQ180" s="4">
        <f>IF(ISNUMBER(AVERAGEIFS(VindIndeks_raw_13!$D:$D,VindIndeks_raw_13!$C:$C,'Info-tabeller'!AQ$55,VindIndeks_raw_13!$A:$A,'Info-tabeller'!$I180,VindIndeks_raw_13!$B:$B,'Info-tabeller'!$H180)),AVERAGEIFS(VindIndeks_raw_13!$D:$D,VindIndeks_raw_13!$C:$C,'Info-tabeller'!AQ$55,VindIndeks_raw_13!$A:$A,'Info-tabeller'!$I180,VindIndeks_raw_13!$B:$B,'Info-tabeller'!$H180),"")</f>
        <v/>
      </c>
      <c r="AR180" s="4">
        <f>IF(ISNUMBER(AVERAGEIFS(VindIndeks_raw_13!$D:$D,VindIndeks_raw_13!$C:$C,'Info-tabeller'!AR$55,VindIndeks_raw_13!$A:$A,'Info-tabeller'!$I180,VindIndeks_raw_13!$B:$B,'Info-tabeller'!$H180)),AVERAGEIFS(VindIndeks_raw_13!$D:$D,VindIndeks_raw_13!$C:$C,'Info-tabeller'!AR$55,VindIndeks_raw_13!$A:$A,'Info-tabeller'!$I180,VindIndeks_raw_13!$B:$B,'Info-tabeller'!$H180),"")</f>
        <v/>
      </c>
      <c r="AS180" s="4">
        <f>IF(ISNUMBER(AVERAGEIFS(VindIndeks_raw_13!$D:$D,VindIndeks_raw_13!$C:$C,'Info-tabeller'!AS$55,VindIndeks_raw_13!$A:$A,'Info-tabeller'!$I180,VindIndeks_raw_13!$B:$B,'Info-tabeller'!$H180)),AVERAGEIFS(VindIndeks_raw_13!$D:$D,VindIndeks_raw_13!$C:$C,'Info-tabeller'!AS$55,VindIndeks_raw_13!$A:$A,'Info-tabeller'!$I180,VindIndeks_raw_13!$B:$B,'Info-tabeller'!$H180),"")</f>
        <v/>
      </c>
      <c r="AT180" s="4">
        <f>IF(ISNUMBER(AVERAGEIFS(VindIndeks_raw_13!$D:$D,VindIndeks_raw_13!$C:$C,'Info-tabeller'!AT$55,VindIndeks_raw_13!$A:$A,'Info-tabeller'!$I180,VindIndeks_raw_13!$B:$B,'Info-tabeller'!$H180)),AVERAGEIFS(VindIndeks_raw_13!$D:$D,VindIndeks_raw_13!$C:$C,'Info-tabeller'!AT$55,VindIndeks_raw_13!$A:$A,'Info-tabeller'!$I180,VindIndeks_raw_13!$B:$B,'Info-tabeller'!$H180),"")</f>
        <v/>
      </c>
      <c r="AU180" s="4">
        <f>IF(ISNUMBER(AVERAGEIFS(VindIndeks_raw_13!$D:$D,VindIndeks_raw_13!$C:$C,'Info-tabeller'!AU$55,VindIndeks_raw_13!$A:$A,'Info-tabeller'!$I180,VindIndeks_raw_13!$B:$B,'Info-tabeller'!$H180)),AVERAGEIFS(VindIndeks_raw_13!$D:$D,VindIndeks_raw_13!$C:$C,'Info-tabeller'!AU$55,VindIndeks_raw_13!$A:$A,'Info-tabeller'!$I180,VindIndeks_raw_13!$B:$B,'Info-tabeller'!$H180),"")</f>
        <v/>
      </c>
      <c r="AV180" s="4">
        <f>IF(ISNUMBER(AVERAGEIFS(VindIndeks_raw_13!$D:$D,VindIndeks_raw_13!$C:$C,'Info-tabeller'!AV$55,VindIndeks_raw_13!$A:$A,'Info-tabeller'!$I180,VindIndeks_raw_13!$B:$B,'Info-tabeller'!$H180)),AVERAGEIFS(VindIndeks_raw_13!$D:$D,VindIndeks_raw_13!$C:$C,'Info-tabeller'!AV$55,VindIndeks_raw_13!$A:$A,'Info-tabeller'!$I180,VindIndeks_raw_13!$B:$B,'Info-tabeller'!$H180),"")</f>
        <v/>
      </c>
      <c r="AW180" s="5">
        <f>IF(ISNUMBER(AVERAGEIFS(VindIndeks_raw_13!$D:$D,VindIndeks_raw_13!$C:$C,'Info-tabeller'!AW$55,VindIndeks_raw_13!$A:$A,'Info-tabeller'!$I180,VindIndeks_raw_13!$B:$B,'Info-tabeller'!$H180)),AVERAGEIFS(VindIndeks_raw_13!$D:$D,VindIndeks_raw_13!$C:$C,'Info-tabeller'!AW$55,VindIndeks_raw_13!$A:$A,'Info-tabeller'!$I180,VindIndeks_raw_13!$B:$B,'Info-tabeller'!$H180),"")</f>
        <v/>
      </c>
      <c r="AX180" s="5">
        <f>IF(ISNUMBER(AVERAGEIFS(VindIndeks_raw_13!$D:$D,VindIndeks_raw_13!$C:$C,'Info-tabeller'!AX$55,VindIndeks_raw_13!$A:$A,'Info-tabeller'!$I180,VindIndeks_raw_13!$B:$B,'Info-tabeller'!$H180)),AVERAGEIFS(VindIndeks_raw_13!$D:$D,VindIndeks_raw_13!$C:$C,'Info-tabeller'!AX$55,VindIndeks_raw_13!$A:$A,'Info-tabeller'!$I180,VindIndeks_raw_13!$B:$B,'Info-tabeller'!$H180),"")</f>
        <v/>
      </c>
      <c r="AY180" s="5">
        <f>IF(ISNUMBER(AVERAGEIFS(VindIndeks_raw_13!$D:$D,VindIndeks_raw_13!$C:$C,'Info-tabeller'!AY$55,VindIndeks_raw_13!$A:$A,'Info-tabeller'!$I180,VindIndeks_raw_13!$B:$B,'Info-tabeller'!$H180)),AVERAGEIFS(VindIndeks_raw_13!$D:$D,VindIndeks_raw_13!$C:$C,'Info-tabeller'!AY$55,VindIndeks_raw_13!$A:$A,'Info-tabeller'!$I180,VindIndeks_raw_13!$B:$B,'Info-tabeller'!$H180),"")</f>
        <v/>
      </c>
      <c r="AZ180" s="7">
        <f>IF(ISNUMBER(AVERAGE(AO180:AV180)),AVERAGE(AO180:AV180),"")</f>
        <v/>
      </c>
      <c r="BA180" s="6">
        <f>IF(ISNUMBER(AVERAGE(AW180:AY180)),AVERAGE(AW180:AY180),"")</f>
        <v/>
      </c>
    </row>
    <row r="181" ht="15" customHeight="1">
      <c r="D181" s="53">
        <f>IF(AND($I181=YEAR(WindDenmark!$F$4)+D$100,$H181&lt;=MONTH(WindDenmark!$F$4)),1,0)</f>
        <v/>
      </c>
      <c r="E181" s="53">
        <f>IF(AND($I181=YEAR(WindDenmark!$F$4)+E$100,$H181&lt;=MONTH(WindDenmark!$F$4)),1,0)</f>
        <v/>
      </c>
      <c r="F181" s="53">
        <f>IF(AND(G181&lt;=WindDenmark!$F$4,I181&gt;YEAR(WindDenmark!$F$4)-11),1,0)</f>
        <v/>
      </c>
      <c r="G181" s="62">
        <f>DATE(I181,H181,1)</f>
        <v/>
      </c>
      <c r="H181" s="53">
        <f>+H169</f>
        <v/>
      </c>
      <c r="I181" s="53">
        <f>IF(H181=1,I180+1,I180)</f>
        <v/>
      </c>
      <c r="J181" s="4">
        <f>IF(ISNUMBER(AVERAGEIFS(VindIndeks_raw_20_large!$D:$D,VindIndeks_raw_20_large!$C:$C,'Info-tabeller'!J$55,VindIndeks_raw_20_large!$A:$A,'Info-tabeller'!$I181,VindIndeks_raw_20_large!$B:$B,'Info-tabeller'!$H181)),AVERAGEIFS(VindIndeks_raw_20_large!$D:$D,VindIndeks_raw_20_large!$C:$C,'Info-tabeller'!J$55,VindIndeks_raw_20_large!$A:$A,'Info-tabeller'!$I181,VindIndeks_raw_20_large!$B:$B,'Info-tabeller'!$H181),"")</f>
        <v/>
      </c>
      <c r="K181" s="4">
        <f>IF(ISNUMBER(AVERAGEIFS(VindIndeks_raw_20_large!$D:$D,VindIndeks_raw_20_large!$C:$C,'Info-tabeller'!K$55,VindIndeks_raw_20_large!$A:$A,'Info-tabeller'!$I181,VindIndeks_raw_20_large!$B:$B,'Info-tabeller'!$H181)),AVERAGEIFS(VindIndeks_raw_20_large!$D:$D,VindIndeks_raw_20_large!$C:$C,'Info-tabeller'!K$55,VindIndeks_raw_20_large!$A:$A,'Info-tabeller'!$I181,VindIndeks_raw_20_large!$B:$B,'Info-tabeller'!$H181),"")</f>
        <v/>
      </c>
      <c r="L181" s="4">
        <f>IF(ISNUMBER(AVERAGEIFS(VindIndeks_raw_20_large!$D:$D,VindIndeks_raw_20_large!$C:$C,'Info-tabeller'!L$55,VindIndeks_raw_20_large!$A:$A,'Info-tabeller'!$I181,VindIndeks_raw_20_large!$B:$B,'Info-tabeller'!$H181)),AVERAGEIFS(VindIndeks_raw_20_large!$D:$D,VindIndeks_raw_20_large!$C:$C,'Info-tabeller'!L$55,VindIndeks_raw_20_large!$A:$A,'Info-tabeller'!$I181,VindIndeks_raw_20_large!$B:$B,'Info-tabeller'!$H181),"")</f>
        <v/>
      </c>
      <c r="M181" s="4">
        <f>IF(ISNUMBER(AVERAGEIFS(VindIndeks_raw_20_large!$D:$D,VindIndeks_raw_20_large!$C:$C,'Info-tabeller'!M$55,VindIndeks_raw_20_large!$A:$A,'Info-tabeller'!$I181,VindIndeks_raw_20_large!$B:$B,'Info-tabeller'!$H181)),AVERAGEIFS(VindIndeks_raw_20_large!$D:$D,VindIndeks_raw_20_large!$C:$C,'Info-tabeller'!M$55,VindIndeks_raw_20_large!$A:$A,'Info-tabeller'!$I181,VindIndeks_raw_20_large!$B:$B,'Info-tabeller'!$H181),"")</f>
        <v/>
      </c>
      <c r="N181" s="4">
        <f>IF(ISNUMBER(AVERAGEIFS(VindIndeks_raw_20_large!$D:$D,VindIndeks_raw_20_large!$C:$C,'Info-tabeller'!N$55,VindIndeks_raw_20_large!$A:$A,'Info-tabeller'!$I181,VindIndeks_raw_20_large!$B:$B,'Info-tabeller'!$H181)),AVERAGEIFS(VindIndeks_raw_20_large!$D:$D,VindIndeks_raw_20_large!$C:$C,'Info-tabeller'!N$55,VindIndeks_raw_20_large!$A:$A,'Info-tabeller'!$I181,VindIndeks_raw_20_large!$B:$B,'Info-tabeller'!$H181),"")</f>
        <v/>
      </c>
      <c r="O181" s="4">
        <f>IF(ISNUMBER(AVERAGEIFS(VindIndeks_raw_20_large!$D:$D,VindIndeks_raw_20_large!$C:$C,'Info-tabeller'!O$55,VindIndeks_raw_20_large!$A:$A,'Info-tabeller'!$I181,VindIndeks_raw_20_large!$B:$B,'Info-tabeller'!$H181)),AVERAGEIFS(VindIndeks_raw_20_large!$D:$D,VindIndeks_raw_20_large!$C:$C,'Info-tabeller'!O$55,VindIndeks_raw_20_large!$A:$A,'Info-tabeller'!$I181,VindIndeks_raw_20_large!$B:$B,'Info-tabeller'!$H181),"")</f>
        <v/>
      </c>
      <c r="P181" s="4">
        <f>IF(ISNUMBER(AVERAGEIFS(VindIndeks_raw_20_large!$D:$D,VindIndeks_raw_20_large!$C:$C,'Info-tabeller'!P$55,VindIndeks_raw_20_large!$A:$A,'Info-tabeller'!$I181,VindIndeks_raw_20_large!$B:$B,'Info-tabeller'!$H181)),AVERAGEIFS(VindIndeks_raw_20_large!$D:$D,VindIndeks_raw_20_large!$C:$C,'Info-tabeller'!P$55,VindIndeks_raw_20_large!$A:$A,'Info-tabeller'!$I181,VindIndeks_raw_20_large!$B:$B,'Info-tabeller'!$H181),"")</f>
        <v/>
      </c>
      <c r="Q181" s="4">
        <f>IF(ISNUMBER(AVERAGEIFS(VindIndeks_raw_20_large!$D:$D,VindIndeks_raw_20_large!$C:$C,'Info-tabeller'!Q$55,VindIndeks_raw_20_large!$A:$A,'Info-tabeller'!$I181,VindIndeks_raw_20_large!$B:$B,'Info-tabeller'!$H181)),AVERAGEIFS(VindIndeks_raw_20_large!$D:$D,VindIndeks_raw_20_large!$C:$C,'Info-tabeller'!Q$55,VindIndeks_raw_20_large!$A:$A,'Info-tabeller'!$I181,VindIndeks_raw_20_large!$B:$B,'Info-tabeller'!$H181),"")</f>
        <v/>
      </c>
      <c r="R181" s="5">
        <f>IF(ISNUMBER(AVERAGEIFS(VindIndeks_raw_20_large!$D:$D,VindIndeks_raw_20_large!$C:$C,'Info-tabeller'!R$55,VindIndeks_raw_20_large!$A:$A,'Info-tabeller'!$I181,VindIndeks_raw_20_large!$B:$B,'Info-tabeller'!$H181)),AVERAGEIFS(VindIndeks_raw_20_large!$D:$D,VindIndeks_raw_20_large!$C:$C,'Info-tabeller'!R$55,VindIndeks_raw_20_large!$A:$A,'Info-tabeller'!$I181,VindIndeks_raw_20_large!$B:$B,'Info-tabeller'!$H181),"")</f>
        <v/>
      </c>
      <c r="S181" s="5">
        <f>IF(ISNUMBER(AVERAGEIFS(VindIndeks_raw_20_large!$D:$D,VindIndeks_raw_20_large!$C:$C,'Info-tabeller'!S$55,VindIndeks_raw_20_large!$A:$A,'Info-tabeller'!$I181,VindIndeks_raw_20_large!$B:$B,'Info-tabeller'!$H181)),AVERAGEIFS(VindIndeks_raw_20_large!$D:$D,VindIndeks_raw_20_large!$C:$C,'Info-tabeller'!S$55,VindIndeks_raw_20_large!$A:$A,'Info-tabeller'!$I181,VindIndeks_raw_20_large!$B:$B,'Info-tabeller'!$H181),"")</f>
        <v/>
      </c>
      <c r="T181" s="5">
        <f>IF(ISNUMBER(AVERAGEIFS(VindIndeks_raw_20_large!$D:$D,VindIndeks_raw_20_large!$C:$C,'Info-tabeller'!T$55,VindIndeks_raw_20_large!$A:$A,'Info-tabeller'!$I181,VindIndeks_raw_20_large!$B:$B,'Info-tabeller'!$H181)),AVERAGEIFS(VindIndeks_raw_20_large!$D:$D,VindIndeks_raw_20_large!$C:$C,'Info-tabeller'!T$55,VindIndeks_raw_20_large!$A:$A,'Info-tabeller'!$I181,VindIndeks_raw_20_large!$B:$B,'Info-tabeller'!$H181),"")</f>
        <v/>
      </c>
      <c r="U181" s="5">
        <f>IF(ISNUMBER(AVERAGEIFS(VindIndeks_raw_20_large!$D:$D,VindIndeks_raw_20_large!$C:$C,'Info-tabeller'!U$55,VindIndeks_raw_20_large!$A:$A,'Info-tabeller'!$I181,VindIndeks_raw_20_large!$B:$B,'Info-tabeller'!$H181)),AVERAGEIFS(VindIndeks_raw_20_large!$D:$D,VindIndeks_raw_20_large!$C:$C,'Info-tabeller'!U$55,VindIndeks_raw_20_large!$A:$A,'Info-tabeller'!$I181,VindIndeks_raw_20_large!$B:$B,'Info-tabeller'!$H181),"")</f>
        <v/>
      </c>
      <c r="V181" s="5">
        <f>IF(ISNUMBER(AVERAGEIFS(VindIndeks_raw_20_large!$D:$D,VindIndeks_raw_20_large!$C:$C,'Info-tabeller'!V$55,VindIndeks_raw_20_large!$A:$A,'Info-tabeller'!$I181,VindIndeks_raw_20_large!$B:$B,'Info-tabeller'!$H181)),AVERAGEIFS(VindIndeks_raw_20_large!$D:$D,VindIndeks_raw_20_large!$C:$C,'Info-tabeller'!V$55,VindIndeks_raw_20_large!$A:$A,'Info-tabeller'!$I181,VindIndeks_raw_20_large!$B:$B,'Info-tabeller'!$H181),"")</f>
        <v/>
      </c>
      <c r="W181" s="5">
        <f>IF(ISNUMBER(AVERAGEIFS(VindIndeks_raw_20_large!$D:$D,VindIndeks_raw_20_large!$C:$C,'Info-tabeller'!W$55,VindIndeks_raw_20_large!$A:$A,'Info-tabeller'!$I181,VindIndeks_raw_20_large!$B:$B,'Info-tabeller'!$H181)),AVERAGEIFS(VindIndeks_raw_20_large!$D:$D,VindIndeks_raw_20_large!$C:$C,'Info-tabeller'!W$55,VindIndeks_raw_20_large!$A:$A,'Info-tabeller'!$I181,VindIndeks_raw_20_large!$B:$B,'Info-tabeller'!$H181),"")</f>
        <v/>
      </c>
      <c r="X181" s="7">
        <f>IF(ISNUMBER(AVERAGE(J181:Q181)),AVERAGE(J181:Q181),"")</f>
        <v/>
      </c>
      <c r="Y181" s="6">
        <f>IF(ISNUMBER(AVERAGE(R181:W181)),AVERAGE(R181:W181),"")</f>
        <v/>
      </c>
      <c r="AB181" s="16">
        <f>+G181</f>
        <v/>
      </c>
      <c r="AC181" s="4">
        <f>IF(ISNUMBER(AVERAGEIFS(VindIndeks_raw_20_small!$D:$D,VindIndeks_raw_20_small!$C:$C,'Info-tabeller'!AC$55,VindIndeks_raw_20_small!$A:$A,'Info-tabeller'!$I181,VindIndeks_raw_20_small!$B:$B,'Info-tabeller'!$H181)),AVERAGEIFS(VindIndeks_raw_20_small!$D:$D,VindIndeks_raw_20_small!$C:$C,'Info-tabeller'!AC$55,VindIndeks_raw_20_small!$A:$A,'Info-tabeller'!$I181,VindIndeks_raw_20_small!$B:$B,'Info-tabeller'!$H181),"")</f>
        <v/>
      </c>
      <c r="AD181" s="4">
        <f>IF(ISNUMBER(AVERAGEIFS(VindIndeks_raw_20_small!$D:$D,VindIndeks_raw_20_small!$C:$C,'Info-tabeller'!AD$55,VindIndeks_raw_20_small!$A:$A,'Info-tabeller'!$I181,VindIndeks_raw_20_small!$B:$B,'Info-tabeller'!$H181)),AVERAGEIFS(VindIndeks_raw_20_small!$D:$D,VindIndeks_raw_20_small!$C:$C,'Info-tabeller'!AD$55,VindIndeks_raw_20_small!$A:$A,'Info-tabeller'!$I181,VindIndeks_raw_20_small!$B:$B,'Info-tabeller'!$H181),"")</f>
        <v/>
      </c>
      <c r="AE181" s="4">
        <f>IF(ISNUMBER(AVERAGEIFS(VindIndeks_raw_20_small!$D:$D,VindIndeks_raw_20_small!$C:$C,'Info-tabeller'!AE$55,VindIndeks_raw_20_small!$A:$A,'Info-tabeller'!$I181,VindIndeks_raw_20_small!$B:$B,'Info-tabeller'!$H181)),AVERAGEIFS(VindIndeks_raw_20_small!$D:$D,VindIndeks_raw_20_small!$C:$C,'Info-tabeller'!AE$55,VindIndeks_raw_20_small!$A:$A,'Info-tabeller'!$I181,VindIndeks_raw_20_small!$B:$B,'Info-tabeller'!$H181),"")</f>
        <v/>
      </c>
      <c r="AF181" s="4">
        <f>IF(ISNUMBER(AVERAGEIFS(VindIndeks_raw_20_small!$D:$D,VindIndeks_raw_20_small!$C:$C,'Info-tabeller'!AF$55,VindIndeks_raw_20_small!$A:$A,'Info-tabeller'!$I181,VindIndeks_raw_20_small!$B:$B,'Info-tabeller'!$H181)),AVERAGEIFS(VindIndeks_raw_20_small!$D:$D,VindIndeks_raw_20_small!$C:$C,'Info-tabeller'!AF$55,VindIndeks_raw_20_small!$A:$A,'Info-tabeller'!$I181,VindIndeks_raw_20_small!$B:$B,'Info-tabeller'!$H181),"")</f>
        <v/>
      </c>
      <c r="AG181" s="4">
        <f>IF(ISNUMBER(AVERAGEIFS(VindIndeks_raw_20_small!$D:$D,VindIndeks_raw_20_small!$C:$C,'Info-tabeller'!AG$55,VindIndeks_raw_20_small!$A:$A,'Info-tabeller'!$I181,VindIndeks_raw_20_small!$B:$B,'Info-tabeller'!$H181)),AVERAGEIFS(VindIndeks_raw_20_small!$D:$D,VindIndeks_raw_20_small!$C:$C,'Info-tabeller'!AG$55,VindIndeks_raw_20_small!$A:$A,'Info-tabeller'!$I181,VindIndeks_raw_20_small!$B:$B,'Info-tabeller'!$H181),"")</f>
        <v/>
      </c>
      <c r="AH181" s="4">
        <f>IF(ISNUMBER(AVERAGEIFS(VindIndeks_raw_20_small!$D:$D,VindIndeks_raw_20_small!$C:$C,'Info-tabeller'!AH$55,VindIndeks_raw_20_small!$A:$A,'Info-tabeller'!$I181,VindIndeks_raw_20_small!$B:$B,'Info-tabeller'!$H181)),AVERAGEIFS(VindIndeks_raw_20_small!$D:$D,VindIndeks_raw_20_small!$C:$C,'Info-tabeller'!AH$55,VindIndeks_raw_20_small!$A:$A,'Info-tabeller'!$I181,VindIndeks_raw_20_small!$B:$B,'Info-tabeller'!$H181),"")</f>
        <v/>
      </c>
      <c r="AI181" s="4">
        <f>IF(ISNUMBER(AVERAGEIFS(VindIndeks_raw_20_small!$D:$D,VindIndeks_raw_20_small!$C:$C,'Info-tabeller'!AI$55,VindIndeks_raw_20_small!$A:$A,'Info-tabeller'!$I181,VindIndeks_raw_20_small!$B:$B,'Info-tabeller'!$H181)),AVERAGEIFS(VindIndeks_raw_20_small!$D:$D,VindIndeks_raw_20_small!$C:$C,'Info-tabeller'!AI$55,VindIndeks_raw_20_small!$A:$A,'Info-tabeller'!$I181,VindIndeks_raw_20_small!$B:$B,'Info-tabeller'!$H181),"")</f>
        <v/>
      </c>
      <c r="AJ181" s="4">
        <f>IF(ISNUMBER(AVERAGEIFS(VindIndeks_raw_20_small!$D:$D,VindIndeks_raw_20_small!$C:$C,'Info-tabeller'!AJ$55,VindIndeks_raw_20_small!$A:$A,'Info-tabeller'!$I181,VindIndeks_raw_20_small!$B:$B,'Info-tabeller'!$H181)),AVERAGEIFS(VindIndeks_raw_20_small!$D:$D,VindIndeks_raw_20_small!$C:$C,'Info-tabeller'!AJ$55,VindIndeks_raw_20_small!$A:$A,'Info-tabeller'!$I181,VindIndeks_raw_20_small!$B:$B,'Info-tabeller'!$H181),"")</f>
        <v/>
      </c>
      <c r="AK181" s="7">
        <f>IF(ISNUMBER(AVERAGE(AC181:AJ181)),AVERAGE(AC181:AJ181),"")</f>
        <v/>
      </c>
      <c r="AN181" s="17">
        <f>+AB181</f>
        <v/>
      </c>
      <c r="AO181" s="4">
        <f>IF(ISNUMBER(AVERAGEIFS(VindIndeks_raw_13!$D:$D,VindIndeks_raw_13!$C:$C,'Info-tabeller'!AO$55,VindIndeks_raw_13!$A:$A,'Info-tabeller'!$I181,VindIndeks_raw_13!$B:$B,'Info-tabeller'!$H181)),AVERAGEIFS(VindIndeks_raw_13!$D:$D,VindIndeks_raw_13!$C:$C,'Info-tabeller'!AO$55,VindIndeks_raw_13!$A:$A,'Info-tabeller'!$I181,VindIndeks_raw_13!$B:$B,'Info-tabeller'!$H181),"")</f>
        <v/>
      </c>
      <c r="AP181" s="4">
        <f>IF(ISNUMBER(AVERAGEIFS(VindIndeks_raw_13!$D:$D,VindIndeks_raw_13!$C:$C,'Info-tabeller'!AP$55,VindIndeks_raw_13!$A:$A,'Info-tabeller'!$I181,VindIndeks_raw_13!$B:$B,'Info-tabeller'!$H181)),AVERAGEIFS(VindIndeks_raw_13!$D:$D,VindIndeks_raw_13!$C:$C,'Info-tabeller'!AP$55,VindIndeks_raw_13!$A:$A,'Info-tabeller'!$I181,VindIndeks_raw_13!$B:$B,'Info-tabeller'!$H181),"")</f>
        <v/>
      </c>
      <c r="AQ181" s="4">
        <f>IF(ISNUMBER(AVERAGEIFS(VindIndeks_raw_13!$D:$D,VindIndeks_raw_13!$C:$C,'Info-tabeller'!AQ$55,VindIndeks_raw_13!$A:$A,'Info-tabeller'!$I181,VindIndeks_raw_13!$B:$B,'Info-tabeller'!$H181)),AVERAGEIFS(VindIndeks_raw_13!$D:$D,VindIndeks_raw_13!$C:$C,'Info-tabeller'!AQ$55,VindIndeks_raw_13!$A:$A,'Info-tabeller'!$I181,VindIndeks_raw_13!$B:$B,'Info-tabeller'!$H181),"")</f>
        <v/>
      </c>
      <c r="AR181" s="4">
        <f>IF(ISNUMBER(AVERAGEIFS(VindIndeks_raw_13!$D:$D,VindIndeks_raw_13!$C:$C,'Info-tabeller'!AR$55,VindIndeks_raw_13!$A:$A,'Info-tabeller'!$I181,VindIndeks_raw_13!$B:$B,'Info-tabeller'!$H181)),AVERAGEIFS(VindIndeks_raw_13!$D:$D,VindIndeks_raw_13!$C:$C,'Info-tabeller'!AR$55,VindIndeks_raw_13!$A:$A,'Info-tabeller'!$I181,VindIndeks_raw_13!$B:$B,'Info-tabeller'!$H181),"")</f>
        <v/>
      </c>
      <c r="AS181" s="4">
        <f>IF(ISNUMBER(AVERAGEIFS(VindIndeks_raw_13!$D:$D,VindIndeks_raw_13!$C:$C,'Info-tabeller'!AS$55,VindIndeks_raw_13!$A:$A,'Info-tabeller'!$I181,VindIndeks_raw_13!$B:$B,'Info-tabeller'!$H181)),AVERAGEIFS(VindIndeks_raw_13!$D:$D,VindIndeks_raw_13!$C:$C,'Info-tabeller'!AS$55,VindIndeks_raw_13!$A:$A,'Info-tabeller'!$I181,VindIndeks_raw_13!$B:$B,'Info-tabeller'!$H181),"")</f>
        <v/>
      </c>
      <c r="AT181" s="4">
        <f>IF(ISNUMBER(AVERAGEIFS(VindIndeks_raw_13!$D:$D,VindIndeks_raw_13!$C:$C,'Info-tabeller'!AT$55,VindIndeks_raw_13!$A:$A,'Info-tabeller'!$I181,VindIndeks_raw_13!$B:$B,'Info-tabeller'!$H181)),AVERAGEIFS(VindIndeks_raw_13!$D:$D,VindIndeks_raw_13!$C:$C,'Info-tabeller'!AT$55,VindIndeks_raw_13!$A:$A,'Info-tabeller'!$I181,VindIndeks_raw_13!$B:$B,'Info-tabeller'!$H181),"")</f>
        <v/>
      </c>
      <c r="AU181" s="4">
        <f>IF(ISNUMBER(AVERAGEIFS(VindIndeks_raw_13!$D:$D,VindIndeks_raw_13!$C:$C,'Info-tabeller'!AU$55,VindIndeks_raw_13!$A:$A,'Info-tabeller'!$I181,VindIndeks_raw_13!$B:$B,'Info-tabeller'!$H181)),AVERAGEIFS(VindIndeks_raw_13!$D:$D,VindIndeks_raw_13!$C:$C,'Info-tabeller'!AU$55,VindIndeks_raw_13!$A:$A,'Info-tabeller'!$I181,VindIndeks_raw_13!$B:$B,'Info-tabeller'!$H181),"")</f>
        <v/>
      </c>
      <c r="AV181" s="4">
        <f>IF(ISNUMBER(AVERAGEIFS(VindIndeks_raw_13!$D:$D,VindIndeks_raw_13!$C:$C,'Info-tabeller'!AV$55,VindIndeks_raw_13!$A:$A,'Info-tabeller'!$I181,VindIndeks_raw_13!$B:$B,'Info-tabeller'!$H181)),AVERAGEIFS(VindIndeks_raw_13!$D:$D,VindIndeks_raw_13!$C:$C,'Info-tabeller'!AV$55,VindIndeks_raw_13!$A:$A,'Info-tabeller'!$I181,VindIndeks_raw_13!$B:$B,'Info-tabeller'!$H181),"")</f>
        <v/>
      </c>
      <c r="AW181" s="5">
        <f>IF(ISNUMBER(AVERAGEIFS(VindIndeks_raw_13!$D:$D,VindIndeks_raw_13!$C:$C,'Info-tabeller'!AW$55,VindIndeks_raw_13!$A:$A,'Info-tabeller'!$I181,VindIndeks_raw_13!$B:$B,'Info-tabeller'!$H181)),AVERAGEIFS(VindIndeks_raw_13!$D:$D,VindIndeks_raw_13!$C:$C,'Info-tabeller'!AW$55,VindIndeks_raw_13!$A:$A,'Info-tabeller'!$I181,VindIndeks_raw_13!$B:$B,'Info-tabeller'!$H181),"")</f>
        <v/>
      </c>
      <c r="AX181" s="5">
        <f>IF(ISNUMBER(AVERAGEIFS(VindIndeks_raw_13!$D:$D,VindIndeks_raw_13!$C:$C,'Info-tabeller'!AX$55,VindIndeks_raw_13!$A:$A,'Info-tabeller'!$I181,VindIndeks_raw_13!$B:$B,'Info-tabeller'!$H181)),AVERAGEIFS(VindIndeks_raw_13!$D:$D,VindIndeks_raw_13!$C:$C,'Info-tabeller'!AX$55,VindIndeks_raw_13!$A:$A,'Info-tabeller'!$I181,VindIndeks_raw_13!$B:$B,'Info-tabeller'!$H181),"")</f>
        <v/>
      </c>
      <c r="AY181" s="5">
        <f>IF(ISNUMBER(AVERAGEIFS(VindIndeks_raw_13!$D:$D,VindIndeks_raw_13!$C:$C,'Info-tabeller'!AY$55,VindIndeks_raw_13!$A:$A,'Info-tabeller'!$I181,VindIndeks_raw_13!$B:$B,'Info-tabeller'!$H181)),AVERAGEIFS(VindIndeks_raw_13!$D:$D,VindIndeks_raw_13!$C:$C,'Info-tabeller'!AY$55,VindIndeks_raw_13!$A:$A,'Info-tabeller'!$I181,VindIndeks_raw_13!$B:$B,'Info-tabeller'!$H181),"")</f>
        <v/>
      </c>
      <c r="AZ181" s="7">
        <f>IF(ISNUMBER(AVERAGE(AO181:AV181)),AVERAGE(AO181:AV181),"")</f>
        <v/>
      </c>
      <c r="BA181" s="6">
        <f>IF(ISNUMBER(AVERAGE(AW181:AY181)),AVERAGE(AW181:AY181),"")</f>
        <v/>
      </c>
    </row>
    <row r="182" ht="15" customHeight="1">
      <c r="D182" s="53">
        <f>IF(AND($I182=YEAR(WindDenmark!$F$4)+D$100,$H182&lt;=MONTH(WindDenmark!$F$4)),1,0)</f>
        <v/>
      </c>
      <c r="E182" s="53">
        <f>IF(AND($I182=YEAR(WindDenmark!$F$4)+E$100,$H182&lt;=MONTH(WindDenmark!$F$4)),1,0)</f>
        <v/>
      </c>
      <c r="F182" s="53">
        <f>IF(AND(G182&lt;=WindDenmark!$F$4,I182&gt;YEAR(WindDenmark!$F$4)-11),1,0)</f>
        <v/>
      </c>
      <c r="G182" s="62">
        <f>DATE(I182,H182,1)</f>
        <v/>
      </c>
      <c r="H182" s="53">
        <f>+H170</f>
        <v/>
      </c>
      <c r="I182" s="53">
        <f>IF(H182=1,I181+1,I181)</f>
        <v/>
      </c>
      <c r="J182" s="4">
        <f>IF(ISNUMBER(AVERAGEIFS(VindIndeks_raw_20_large!$D:$D,VindIndeks_raw_20_large!$C:$C,'Info-tabeller'!J$55,VindIndeks_raw_20_large!$A:$A,'Info-tabeller'!$I182,VindIndeks_raw_20_large!$B:$B,'Info-tabeller'!$H182)),AVERAGEIFS(VindIndeks_raw_20_large!$D:$D,VindIndeks_raw_20_large!$C:$C,'Info-tabeller'!J$55,VindIndeks_raw_20_large!$A:$A,'Info-tabeller'!$I182,VindIndeks_raw_20_large!$B:$B,'Info-tabeller'!$H182),"")</f>
        <v/>
      </c>
      <c r="K182" s="4">
        <f>IF(ISNUMBER(AVERAGEIFS(VindIndeks_raw_20_large!$D:$D,VindIndeks_raw_20_large!$C:$C,'Info-tabeller'!K$55,VindIndeks_raw_20_large!$A:$A,'Info-tabeller'!$I182,VindIndeks_raw_20_large!$B:$B,'Info-tabeller'!$H182)),AVERAGEIFS(VindIndeks_raw_20_large!$D:$D,VindIndeks_raw_20_large!$C:$C,'Info-tabeller'!K$55,VindIndeks_raw_20_large!$A:$A,'Info-tabeller'!$I182,VindIndeks_raw_20_large!$B:$B,'Info-tabeller'!$H182),"")</f>
        <v/>
      </c>
      <c r="L182" s="4">
        <f>IF(ISNUMBER(AVERAGEIFS(VindIndeks_raw_20_large!$D:$D,VindIndeks_raw_20_large!$C:$C,'Info-tabeller'!L$55,VindIndeks_raw_20_large!$A:$A,'Info-tabeller'!$I182,VindIndeks_raw_20_large!$B:$B,'Info-tabeller'!$H182)),AVERAGEIFS(VindIndeks_raw_20_large!$D:$D,VindIndeks_raw_20_large!$C:$C,'Info-tabeller'!L$55,VindIndeks_raw_20_large!$A:$A,'Info-tabeller'!$I182,VindIndeks_raw_20_large!$B:$B,'Info-tabeller'!$H182),"")</f>
        <v/>
      </c>
      <c r="M182" s="4">
        <f>IF(ISNUMBER(AVERAGEIFS(VindIndeks_raw_20_large!$D:$D,VindIndeks_raw_20_large!$C:$C,'Info-tabeller'!M$55,VindIndeks_raw_20_large!$A:$A,'Info-tabeller'!$I182,VindIndeks_raw_20_large!$B:$B,'Info-tabeller'!$H182)),AVERAGEIFS(VindIndeks_raw_20_large!$D:$D,VindIndeks_raw_20_large!$C:$C,'Info-tabeller'!M$55,VindIndeks_raw_20_large!$A:$A,'Info-tabeller'!$I182,VindIndeks_raw_20_large!$B:$B,'Info-tabeller'!$H182),"")</f>
        <v/>
      </c>
      <c r="N182" s="4">
        <f>IF(ISNUMBER(AVERAGEIFS(VindIndeks_raw_20_large!$D:$D,VindIndeks_raw_20_large!$C:$C,'Info-tabeller'!N$55,VindIndeks_raw_20_large!$A:$A,'Info-tabeller'!$I182,VindIndeks_raw_20_large!$B:$B,'Info-tabeller'!$H182)),AVERAGEIFS(VindIndeks_raw_20_large!$D:$D,VindIndeks_raw_20_large!$C:$C,'Info-tabeller'!N$55,VindIndeks_raw_20_large!$A:$A,'Info-tabeller'!$I182,VindIndeks_raw_20_large!$B:$B,'Info-tabeller'!$H182),"")</f>
        <v/>
      </c>
      <c r="O182" s="4">
        <f>IF(ISNUMBER(AVERAGEIFS(VindIndeks_raw_20_large!$D:$D,VindIndeks_raw_20_large!$C:$C,'Info-tabeller'!O$55,VindIndeks_raw_20_large!$A:$A,'Info-tabeller'!$I182,VindIndeks_raw_20_large!$B:$B,'Info-tabeller'!$H182)),AVERAGEIFS(VindIndeks_raw_20_large!$D:$D,VindIndeks_raw_20_large!$C:$C,'Info-tabeller'!O$55,VindIndeks_raw_20_large!$A:$A,'Info-tabeller'!$I182,VindIndeks_raw_20_large!$B:$B,'Info-tabeller'!$H182),"")</f>
        <v/>
      </c>
      <c r="P182" s="4">
        <f>IF(ISNUMBER(AVERAGEIFS(VindIndeks_raw_20_large!$D:$D,VindIndeks_raw_20_large!$C:$C,'Info-tabeller'!P$55,VindIndeks_raw_20_large!$A:$A,'Info-tabeller'!$I182,VindIndeks_raw_20_large!$B:$B,'Info-tabeller'!$H182)),AVERAGEIFS(VindIndeks_raw_20_large!$D:$D,VindIndeks_raw_20_large!$C:$C,'Info-tabeller'!P$55,VindIndeks_raw_20_large!$A:$A,'Info-tabeller'!$I182,VindIndeks_raw_20_large!$B:$B,'Info-tabeller'!$H182),"")</f>
        <v/>
      </c>
      <c r="Q182" s="4">
        <f>IF(ISNUMBER(AVERAGEIFS(VindIndeks_raw_20_large!$D:$D,VindIndeks_raw_20_large!$C:$C,'Info-tabeller'!Q$55,VindIndeks_raw_20_large!$A:$A,'Info-tabeller'!$I182,VindIndeks_raw_20_large!$B:$B,'Info-tabeller'!$H182)),AVERAGEIFS(VindIndeks_raw_20_large!$D:$D,VindIndeks_raw_20_large!$C:$C,'Info-tabeller'!Q$55,VindIndeks_raw_20_large!$A:$A,'Info-tabeller'!$I182,VindIndeks_raw_20_large!$B:$B,'Info-tabeller'!$H182),"")</f>
        <v/>
      </c>
      <c r="R182" s="5">
        <f>IF(ISNUMBER(AVERAGEIFS(VindIndeks_raw_20_large!$D:$D,VindIndeks_raw_20_large!$C:$C,'Info-tabeller'!R$55,VindIndeks_raw_20_large!$A:$A,'Info-tabeller'!$I182,VindIndeks_raw_20_large!$B:$B,'Info-tabeller'!$H182)),AVERAGEIFS(VindIndeks_raw_20_large!$D:$D,VindIndeks_raw_20_large!$C:$C,'Info-tabeller'!R$55,VindIndeks_raw_20_large!$A:$A,'Info-tabeller'!$I182,VindIndeks_raw_20_large!$B:$B,'Info-tabeller'!$H182),"")</f>
        <v/>
      </c>
      <c r="S182" s="5">
        <f>IF(ISNUMBER(AVERAGEIFS(VindIndeks_raw_20_large!$D:$D,VindIndeks_raw_20_large!$C:$C,'Info-tabeller'!S$55,VindIndeks_raw_20_large!$A:$A,'Info-tabeller'!$I182,VindIndeks_raw_20_large!$B:$B,'Info-tabeller'!$H182)),AVERAGEIFS(VindIndeks_raw_20_large!$D:$D,VindIndeks_raw_20_large!$C:$C,'Info-tabeller'!S$55,VindIndeks_raw_20_large!$A:$A,'Info-tabeller'!$I182,VindIndeks_raw_20_large!$B:$B,'Info-tabeller'!$H182),"")</f>
        <v/>
      </c>
      <c r="T182" s="5">
        <f>IF(ISNUMBER(AVERAGEIFS(VindIndeks_raw_20_large!$D:$D,VindIndeks_raw_20_large!$C:$C,'Info-tabeller'!T$55,VindIndeks_raw_20_large!$A:$A,'Info-tabeller'!$I182,VindIndeks_raw_20_large!$B:$B,'Info-tabeller'!$H182)),AVERAGEIFS(VindIndeks_raw_20_large!$D:$D,VindIndeks_raw_20_large!$C:$C,'Info-tabeller'!T$55,VindIndeks_raw_20_large!$A:$A,'Info-tabeller'!$I182,VindIndeks_raw_20_large!$B:$B,'Info-tabeller'!$H182),"")</f>
        <v/>
      </c>
      <c r="U182" s="5">
        <f>IF(ISNUMBER(AVERAGEIFS(VindIndeks_raw_20_large!$D:$D,VindIndeks_raw_20_large!$C:$C,'Info-tabeller'!U$55,VindIndeks_raw_20_large!$A:$A,'Info-tabeller'!$I182,VindIndeks_raw_20_large!$B:$B,'Info-tabeller'!$H182)),AVERAGEIFS(VindIndeks_raw_20_large!$D:$D,VindIndeks_raw_20_large!$C:$C,'Info-tabeller'!U$55,VindIndeks_raw_20_large!$A:$A,'Info-tabeller'!$I182,VindIndeks_raw_20_large!$B:$B,'Info-tabeller'!$H182),"")</f>
        <v/>
      </c>
      <c r="V182" s="5">
        <f>IF(ISNUMBER(AVERAGEIFS(VindIndeks_raw_20_large!$D:$D,VindIndeks_raw_20_large!$C:$C,'Info-tabeller'!V$55,VindIndeks_raw_20_large!$A:$A,'Info-tabeller'!$I182,VindIndeks_raw_20_large!$B:$B,'Info-tabeller'!$H182)),AVERAGEIFS(VindIndeks_raw_20_large!$D:$D,VindIndeks_raw_20_large!$C:$C,'Info-tabeller'!V$55,VindIndeks_raw_20_large!$A:$A,'Info-tabeller'!$I182,VindIndeks_raw_20_large!$B:$B,'Info-tabeller'!$H182),"")</f>
        <v/>
      </c>
      <c r="W182" s="5">
        <f>IF(ISNUMBER(AVERAGEIFS(VindIndeks_raw_20_large!$D:$D,VindIndeks_raw_20_large!$C:$C,'Info-tabeller'!W$55,VindIndeks_raw_20_large!$A:$A,'Info-tabeller'!$I182,VindIndeks_raw_20_large!$B:$B,'Info-tabeller'!$H182)),AVERAGEIFS(VindIndeks_raw_20_large!$D:$D,VindIndeks_raw_20_large!$C:$C,'Info-tabeller'!W$55,VindIndeks_raw_20_large!$A:$A,'Info-tabeller'!$I182,VindIndeks_raw_20_large!$B:$B,'Info-tabeller'!$H182),"")</f>
        <v/>
      </c>
      <c r="X182" s="7">
        <f>IF(ISNUMBER(AVERAGE(J182:Q182)),AVERAGE(J182:Q182),"")</f>
        <v/>
      </c>
      <c r="Y182" s="6">
        <f>IF(ISNUMBER(AVERAGE(R182:W182)),AVERAGE(R182:W182),"")</f>
        <v/>
      </c>
      <c r="AB182" s="16">
        <f>+G182</f>
        <v/>
      </c>
      <c r="AC182" s="4">
        <f>IF(ISNUMBER(AVERAGEIFS(VindIndeks_raw_20_small!$D:$D,VindIndeks_raw_20_small!$C:$C,'Info-tabeller'!AC$55,VindIndeks_raw_20_small!$A:$A,'Info-tabeller'!$I182,VindIndeks_raw_20_small!$B:$B,'Info-tabeller'!$H182)),AVERAGEIFS(VindIndeks_raw_20_small!$D:$D,VindIndeks_raw_20_small!$C:$C,'Info-tabeller'!AC$55,VindIndeks_raw_20_small!$A:$A,'Info-tabeller'!$I182,VindIndeks_raw_20_small!$B:$B,'Info-tabeller'!$H182),"")</f>
        <v/>
      </c>
      <c r="AD182" s="4">
        <f>IF(ISNUMBER(AVERAGEIFS(VindIndeks_raw_20_small!$D:$D,VindIndeks_raw_20_small!$C:$C,'Info-tabeller'!AD$55,VindIndeks_raw_20_small!$A:$A,'Info-tabeller'!$I182,VindIndeks_raw_20_small!$B:$B,'Info-tabeller'!$H182)),AVERAGEIFS(VindIndeks_raw_20_small!$D:$D,VindIndeks_raw_20_small!$C:$C,'Info-tabeller'!AD$55,VindIndeks_raw_20_small!$A:$A,'Info-tabeller'!$I182,VindIndeks_raw_20_small!$B:$B,'Info-tabeller'!$H182),"")</f>
        <v/>
      </c>
      <c r="AE182" s="4">
        <f>IF(ISNUMBER(AVERAGEIFS(VindIndeks_raw_20_small!$D:$D,VindIndeks_raw_20_small!$C:$C,'Info-tabeller'!AE$55,VindIndeks_raw_20_small!$A:$A,'Info-tabeller'!$I182,VindIndeks_raw_20_small!$B:$B,'Info-tabeller'!$H182)),AVERAGEIFS(VindIndeks_raw_20_small!$D:$D,VindIndeks_raw_20_small!$C:$C,'Info-tabeller'!AE$55,VindIndeks_raw_20_small!$A:$A,'Info-tabeller'!$I182,VindIndeks_raw_20_small!$B:$B,'Info-tabeller'!$H182),"")</f>
        <v/>
      </c>
      <c r="AF182" s="4">
        <f>IF(ISNUMBER(AVERAGEIFS(VindIndeks_raw_20_small!$D:$D,VindIndeks_raw_20_small!$C:$C,'Info-tabeller'!AF$55,VindIndeks_raw_20_small!$A:$A,'Info-tabeller'!$I182,VindIndeks_raw_20_small!$B:$B,'Info-tabeller'!$H182)),AVERAGEIFS(VindIndeks_raw_20_small!$D:$D,VindIndeks_raw_20_small!$C:$C,'Info-tabeller'!AF$55,VindIndeks_raw_20_small!$A:$A,'Info-tabeller'!$I182,VindIndeks_raw_20_small!$B:$B,'Info-tabeller'!$H182),"")</f>
        <v/>
      </c>
      <c r="AG182" s="4">
        <f>IF(ISNUMBER(AVERAGEIFS(VindIndeks_raw_20_small!$D:$D,VindIndeks_raw_20_small!$C:$C,'Info-tabeller'!AG$55,VindIndeks_raw_20_small!$A:$A,'Info-tabeller'!$I182,VindIndeks_raw_20_small!$B:$B,'Info-tabeller'!$H182)),AVERAGEIFS(VindIndeks_raw_20_small!$D:$D,VindIndeks_raw_20_small!$C:$C,'Info-tabeller'!AG$55,VindIndeks_raw_20_small!$A:$A,'Info-tabeller'!$I182,VindIndeks_raw_20_small!$B:$B,'Info-tabeller'!$H182),"")</f>
        <v/>
      </c>
      <c r="AH182" s="4">
        <f>IF(ISNUMBER(AVERAGEIFS(VindIndeks_raw_20_small!$D:$D,VindIndeks_raw_20_small!$C:$C,'Info-tabeller'!AH$55,VindIndeks_raw_20_small!$A:$A,'Info-tabeller'!$I182,VindIndeks_raw_20_small!$B:$B,'Info-tabeller'!$H182)),AVERAGEIFS(VindIndeks_raw_20_small!$D:$D,VindIndeks_raw_20_small!$C:$C,'Info-tabeller'!AH$55,VindIndeks_raw_20_small!$A:$A,'Info-tabeller'!$I182,VindIndeks_raw_20_small!$B:$B,'Info-tabeller'!$H182),"")</f>
        <v/>
      </c>
      <c r="AI182" s="4">
        <f>IF(ISNUMBER(AVERAGEIFS(VindIndeks_raw_20_small!$D:$D,VindIndeks_raw_20_small!$C:$C,'Info-tabeller'!AI$55,VindIndeks_raw_20_small!$A:$A,'Info-tabeller'!$I182,VindIndeks_raw_20_small!$B:$B,'Info-tabeller'!$H182)),AVERAGEIFS(VindIndeks_raw_20_small!$D:$D,VindIndeks_raw_20_small!$C:$C,'Info-tabeller'!AI$55,VindIndeks_raw_20_small!$A:$A,'Info-tabeller'!$I182,VindIndeks_raw_20_small!$B:$B,'Info-tabeller'!$H182),"")</f>
        <v/>
      </c>
      <c r="AJ182" s="4">
        <f>IF(ISNUMBER(AVERAGEIFS(VindIndeks_raw_20_small!$D:$D,VindIndeks_raw_20_small!$C:$C,'Info-tabeller'!AJ$55,VindIndeks_raw_20_small!$A:$A,'Info-tabeller'!$I182,VindIndeks_raw_20_small!$B:$B,'Info-tabeller'!$H182)),AVERAGEIFS(VindIndeks_raw_20_small!$D:$D,VindIndeks_raw_20_small!$C:$C,'Info-tabeller'!AJ$55,VindIndeks_raw_20_small!$A:$A,'Info-tabeller'!$I182,VindIndeks_raw_20_small!$B:$B,'Info-tabeller'!$H182),"")</f>
        <v/>
      </c>
      <c r="AK182" s="7">
        <f>IF(ISNUMBER(AVERAGE(AC182:AJ182)),AVERAGE(AC182:AJ182),"")</f>
        <v/>
      </c>
      <c r="AN182" s="17">
        <f>+AB182</f>
        <v/>
      </c>
      <c r="AO182" s="4">
        <f>IF(ISNUMBER(AVERAGEIFS(VindIndeks_raw_13!$D:$D,VindIndeks_raw_13!$C:$C,'Info-tabeller'!AO$55,VindIndeks_raw_13!$A:$A,'Info-tabeller'!$I182,VindIndeks_raw_13!$B:$B,'Info-tabeller'!$H182)),AVERAGEIFS(VindIndeks_raw_13!$D:$D,VindIndeks_raw_13!$C:$C,'Info-tabeller'!AO$55,VindIndeks_raw_13!$A:$A,'Info-tabeller'!$I182,VindIndeks_raw_13!$B:$B,'Info-tabeller'!$H182),"")</f>
        <v/>
      </c>
      <c r="AP182" s="4">
        <f>IF(ISNUMBER(AVERAGEIFS(VindIndeks_raw_13!$D:$D,VindIndeks_raw_13!$C:$C,'Info-tabeller'!AP$55,VindIndeks_raw_13!$A:$A,'Info-tabeller'!$I182,VindIndeks_raw_13!$B:$B,'Info-tabeller'!$H182)),AVERAGEIFS(VindIndeks_raw_13!$D:$D,VindIndeks_raw_13!$C:$C,'Info-tabeller'!AP$55,VindIndeks_raw_13!$A:$A,'Info-tabeller'!$I182,VindIndeks_raw_13!$B:$B,'Info-tabeller'!$H182),"")</f>
        <v/>
      </c>
      <c r="AQ182" s="4">
        <f>IF(ISNUMBER(AVERAGEIFS(VindIndeks_raw_13!$D:$D,VindIndeks_raw_13!$C:$C,'Info-tabeller'!AQ$55,VindIndeks_raw_13!$A:$A,'Info-tabeller'!$I182,VindIndeks_raw_13!$B:$B,'Info-tabeller'!$H182)),AVERAGEIFS(VindIndeks_raw_13!$D:$D,VindIndeks_raw_13!$C:$C,'Info-tabeller'!AQ$55,VindIndeks_raw_13!$A:$A,'Info-tabeller'!$I182,VindIndeks_raw_13!$B:$B,'Info-tabeller'!$H182),"")</f>
        <v/>
      </c>
      <c r="AR182" s="4">
        <f>IF(ISNUMBER(AVERAGEIFS(VindIndeks_raw_13!$D:$D,VindIndeks_raw_13!$C:$C,'Info-tabeller'!AR$55,VindIndeks_raw_13!$A:$A,'Info-tabeller'!$I182,VindIndeks_raw_13!$B:$B,'Info-tabeller'!$H182)),AVERAGEIFS(VindIndeks_raw_13!$D:$D,VindIndeks_raw_13!$C:$C,'Info-tabeller'!AR$55,VindIndeks_raw_13!$A:$A,'Info-tabeller'!$I182,VindIndeks_raw_13!$B:$B,'Info-tabeller'!$H182),"")</f>
        <v/>
      </c>
      <c r="AS182" s="4">
        <f>IF(ISNUMBER(AVERAGEIFS(VindIndeks_raw_13!$D:$D,VindIndeks_raw_13!$C:$C,'Info-tabeller'!AS$55,VindIndeks_raw_13!$A:$A,'Info-tabeller'!$I182,VindIndeks_raw_13!$B:$B,'Info-tabeller'!$H182)),AVERAGEIFS(VindIndeks_raw_13!$D:$D,VindIndeks_raw_13!$C:$C,'Info-tabeller'!AS$55,VindIndeks_raw_13!$A:$A,'Info-tabeller'!$I182,VindIndeks_raw_13!$B:$B,'Info-tabeller'!$H182),"")</f>
        <v/>
      </c>
      <c r="AT182" s="4">
        <f>IF(ISNUMBER(AVERAGEIFS(VindIndeks_raw_13!$D:$D,VindIndeks_raw_13!$C:$C,'Info-tabeller'!AT$55,VindIndeks_raw_13!$A:$A,'Info-tabeller'!$I182,VindIndeks_raw_13!$B:$B,'Info-tabeller'!$H182)),AVERAGEIFS(VindIndeks_raw_13!$D:$D,VindIndeks_raw_13!$C:$C,'Info-tabeller'!AT$55,VindIndeks_raw_13!$A:$A,'Info-tabeller'!$I182,VindIndeks_raw_13!$B:$B,'Info-tabeller'!$H182),"")</f>
        <v/>
      </c>
      <c r="AU182" s="4">
        <f>IF(ISNUMBER(AVERAGEIFS(VindIndeks_raw_13!$D:$D,VindIndeks_raw_13!$C:$C,'Info-tabeller'!AU$55,VindIndeks_raw_13!$A:$A,'Info-tabeller'!$I182,VindIndeks_raw_13!$B:$B,'Info-tabeller'!$H182)),AVERAGEIFS(VindIndeks_raw_13!$D:$D,VindIndeks_raw_13!$C:$C,'Info-tabeller'!AU$55,VindIndeks_raw_13!$A:$A,'Info-tabeller'!$I182,VindIndeks_raw_13!$B:$B,'Info-tabeller'!$H182),"")</f>
        <v/>
      </c>
      <c r="AV182" s="4">
        <f>IF(ISNUMBER(AVERAGEIFS(VindIndeks_raw_13!$D:$D,VindIndeks_raw_13!$C:$C,'Info-tabeller'!AV$55,VindIndeks_raw_13!$A:$A,'Info-tabeller'!$I182,VindIndeks_raw_13!$B:$B,'Info-tabeller'!$H182)),AVERAGEIFS(VindIndeks_raw_13!$D:$D,VindIndeks_raw_13!$C:$C,'Info-tabeller'!AV$55,VindIndeks_raw_13!$A:$A,'Info-tabeller'!$I182,VindIndeks_raw_13!$B:$B,'Info-tabeller'!$H182),"")</f>
        <v/>
      </c>
      <c r="AW182" s="5">
        <f>IF(ISNUMBER(AVERAGEIFS(VindIndeks_raw_13!$D:$D,VindIndeks_raw_13!$C:$C,'Info-tabeller'!AW$55,VindIndeks_raw_13!$A:$A,'Info-tabeller'!$I182,VindIndeks_raw_13!$B:$B,'Info-tabeller'!$H182)),AVERAGEIFS(VindIndeks_raw_13!$D:$D,VindIndeks_raw_13!$C:$C,'Info-tabeller'!AW$55,VindIndeks_raw_13!$A:$A,'Info-tabeller'!$I182,VindIndeks_raw_13!$B:$B,'Info-tabeller'!$H182),"")</f>
        <v/>
      </c>
      <c r="AX182" s="5">
        <f>IF(ISNUMBER(AVERAGEIFS(VindIndeks_raw_13!$D:$D,VindIndeks_raw_13!$C:$C,'Info-tabeller'!AX$55,VindIndeks_raw_13!$A:$A,'Info-tabeller'!$I182,VindIndeks_raw_13!$B:$B,'Info-tabeller'!$H182)),AVERAGEIFS(VindIndeks_raw_13!$D:$D,VindIndeks_raw_13!$C:$C,'Info-tabeller'!AX$55,VindIndeks_raw_13!$A:$A,'Info-tabeller'!$I182,VindIndeks_raw_13!$B:$B,'Info-tabeller'!$H182),"")</f>
        <v/>
      </c>
      <c r="AY182" s="5">
        <f>IF(ISNUMBER(AVERAGEIFS(VindIndeks_raw_13!$D:$D,VindIndeks_raw_13!$C:$C,'Info-tabeller'!AY$55,VindIndeks_raw_13!$A:$A,'Info-tabeller'!$I182,VindIndeks_raw_13!$B:$B,'Info-tabeller'!$H182)),AVERAGEIFS(VindIndeks_raw_13!$D:$D,VindIndeks_raw_13!$C:$C,'Info-tabeller'!AY$55,VindIndeks_raw_13!$A:$A,'Info-tabeller'!$I182,VindIndeks_raw_13!$B:$B,'Info-tabeller'!$H182),"")</f>
        <v/>
      </c>
      <c r="AZ182" s="7">
        <f>IF(ISNUMBER(AVERAGE(AO182:AV182)),AVERAGE(AO182:AV182),"")</f>
        <v/>
      </c>
      <c r="BA182" s="6">
        <f>IF(ISNUMBER(AVERAGE(AW182:AY182)),AVERAGE(AW182:AY182),"")</f>
        <v/>
      </c>
    </row>
    <row r="183" ht="15" customHeight="1">
      <c r="D183" s="53">
        <f>IF(AND($I183=YEAR(WindDenmark!$F$4)+D$100,$H183&lt;=MONTH(WindDenmark!$F$4)),1,0)</f>
        <v/>
      </c>
      <c r="E183" s="53">
        <f>IF(AND($I183=YEAR(WindDenmark!$F$4)+E$100,$H183&lt;=MONTH(WindDenmark!$F$4)),1,0)</f>
        <v/>
      </c>
      <c r="F183" s="53">
        <f>IF(AND(G183&lt;=WindDenmark!$F$4,I183&gt;YEAR(WindDenmark!$F$4)-11),1,0)</f>
        <v/>
      </c>
      <c r="G183" s="62">
        <f>DATE(I183,H183,1)</f>
        <v/>
      </c>
      <c r="H183" s="53">
        <f>+H171</f>
        <v/>
      </c>
      <c r="I183" s="53">
        <f>IF(H183=1,I182+1,I182)</f>
        <v/>
      </c>
      <c r="J183" s="4">
        <f>IF(ISNUMBER(AVERAGEIFS(VindIndeks_raw_20_large!$D:$D,VindIndeks_raw_20_large!$C:$C,'Info-tabeller'!J$55,VindIndeks_raw_20_large!$A:$A,'Info-tabeller'!$I183,VindIndeks_raw_20_large!$B:$B,'Info-tabeller'!$H183)),AVERAGEIFS(VindIndeks_raw_20_large!$D:$D,VindIndeks_raw_20_large!$C:$C,'Info-tabeller'!J$55,VindIndeks_raw_20_large!$A:$A,'Info-tabeller'!$I183,VindIndeks_raw_20_large!$B:$B,'Info-tabeller'!$H183),"")</f>
        <v/>
      </c>
      <c r="K183" s="4">
        <f>IF(ISNUMBER(AVERAGEIFS(VindIndeks_raw_20_large!$D:$D,VindIndeks_raw_20_large!$C:$C,'Info-tabeller'!K$55,VindIndeks_raw_20_large!$A:$A,'Info-tabeller'!$I183,VindIndeks_raw_20_large!$B:$B,'Info-tabeller'!$H183)),AVERAGEIFS(VindIndeks_raw_20_large!$D:$D,VindIndeks_raw_20_large!$C:$C,'Info-tabeller'!K$55,VindIndeks_raw_20_large!$A:$A,'Info-tabeller'!$I183,VindIndeks_raw_20_large!$B:$B,'Info-tabeller'!$H183),"")</f>
        <v/>
      </c>
      <c r="L183" s="4">
        <f>IF(ISNUMBER(AVERAGEIFS(VindIndeks_raw_20_large!$D:$D,VindIndeks_raw_20_large!$C:$C,'Info-tabeller'!L$55,VindIndeks_raw_20_large!$A:$A,'Info-tabeller'!$I183,VindIndeks_raw_20_large!$B:$B,'Info-tabeller'!$H183)),AVERAGEIFS(VindIndeks_raw_20_large!$D:$D,VindIndeks_raw_20_large!$C:$C,'Info-tabeller'!L$55,VindIndeks_raw_20_large!$A:$A,'Info-tabeller'!$I183,VindIndeks_raw_20_large!$B:$B,'Info-tabeller'!$H183),"")</f>
        <v/>
      </c>
      <c r="M183" s="4">
        <f>IF(ISNUMBER(AVERAGEIFS(VindIndeks_raw_20_large!$D:$D,VindIndeks_raw_20_large!$C:$C,'Info-tabeller'!M$55,VindIndeks_raw_20_large!$A:$A,'Info-tabeller'!$I183,VindIndeks_raw_20_large!$B:$B,'Info-tabeller'!$H183)),AVERAGEIFS(VindIndeks_raw_20_large!$D:$D,VindIndeks_raw_20_large!$C:$C,'Info-tabeller'!M$55,VindIndeks_raw_20_large!$A:$A,'Info-tabeller'!$I183,VindIndeks_raw_20_large!$B:$B,'Info-tabeller'!$H183),"")</f>
        <v/>
      </c>
      <c r="N183" s="4">
        <f>IF(ISNUMBER(AVERAGEIFS(VindIndeks_raw_20_large!$D:$D,VindIndeks_raw_20_large!$C:$C,'Info-tabeller'!N$55,VindIndeks_raw_20_large!$A:$A,'Info-tabeller'!$I183,VindIndeks_raw_20_large!$B:$B,'Info-tabeller'!$H183)),AVERAGEIFS(VindIndeks_raw_20_large!$D:$D,VindIndeks_raw_20_large!$C:$C,'Info-tabeller'!N$55,VindIndeks_raw_20_large!$A:$A,'Info-tabeller'!$I183,VindIndeks_raw_20_large!$B:$B,'Info-tabeller'!$H183),"")</f>
        <v/>
      </c>
      <c r="O183" s="4">
        <f>IF(ISNUMBER(AVERAGEIFS(VindIndeks_raw_20_large!$D:$D,VindIndeks_raw_20_large!$C:$C,'Info-tabeller'!O$55,VindIndeks_raw_20_large!$A:$A,'Info-tabeller'!$I183,VindIndeks_raw_20_large!$B:$B,'Info-tabeller'!$H183)),AVERAGEIFS(VindIndeks_raw_20_large!$D:$D,VindIndeks_raw_20_large!$C:$C,'Info-tabeller'!O$55,VindIndeks_raw_20_large!$A:$A,'Info-tabeller'!$I183,VindIndeks_raw_20_large!$B:$B,'Info-tabeller'!$H183),"")</f>
        <v/>
      </c>
      <c r="P183" s="4">
        <f>IF(ISNUMBER(AVERAGEIFS(VindIndeks_raw_20_large!$D:$D,VindIndeks_raw_20_large!$C:$C,'Info-tabeller'!P$55,VindIndeks_raw_20_large!$A:$A,'Info-tabeller'!$I183,VindIndeks_raw_20_large!$B:$B,'Info-tabeller'!$H183)),AVERAGEIFS(VindIndeks_raw_20_large!$D:$D,VindIndeks_raw_20_large!$C:$C,'Info-tabeller'!P$55,VindIndeks_raw_20_large!$A:$A,'Info-tabeller'!$I183,VindIndeks_raw_20_large!$B:$B,'Info-tabeller'!$H183),"")</f>
        <v/>
      </c>
      <c r="Q183" s="4">
        <f>IF(ISNUMBER(AVERAGEIFS(VindIndeks_raw_20_large!$D:$D,VindIndeks_raw_20_large!$C:$C,'Info-tabeller'!Q$55,VindIndeks_raw_20_large!$A:$A,'Info-tabeller'!$I183,VindIndeks_raw_20_large!$B:$B,'Info-tabeller'!$H183)),AVERAGEIFS(VindIndeks_raw_20_large!$D:$D,VindIndeks_raw_20_large!$C:$C,'Info-tabeller'!Q$55,VindIndeks_raw_20_large!$A:$A,'Info-tabeller'!$I183,VindIndeks_raw_20_large!$B:$B,'Info-tabeller'!$H183),"")</f>
        <v/>
      </c>
      <c r="R183" s="5">
        <f>IF(ISNUMBER(AVERAGEIFS(VindIndeks_raw_20_large!$D:$D,VindIndeks_raw_20_large!$C:$C,'Info-tabeller'!R$55,VindIndeks_raw_20_large!$A:$A,'Info-tabeller'!$I183,VindIndeks_raw_20_large!$B:$B,'Info-tabeller'!$H183)),AVERAGEIFS(VindIndeks_raw_20_large!$D:$D,VindIndeks_raw_20_large!$C:$C,'Info-tabeller'!R$55,VindIndeks_raw_20_large!$A:$A,'Info-tabeller'!$I183,VindIndeks_raw_20_large!$B:$B,'Info-tabeller'!$H183),"")</f>
        <v/>
      </c>
      <c r="S183" s="5">
        <f>IF(ISNUMBER(AVERAGEIFS(VindIndeks_raw_20_large!$D:$D,VindIndeks_raw_20_large!$C:$C,'Info-tabeller'!S$55,VindIndeks_raw_20_large!$A:$A,'Info-tabeller'!$I183,VindIndeks_raw_20_large!$B:$B,'Info-tabeller'!$H183)),AVERAGEIFS(VindIndeks_raw_20_large!$D:$D,VindIndeks_raw_20_large!$C:$C,'Info-tabeller'!S$55,VindIndeks_raw_20_large!$A:$A,'Info-tabeller'!$I183,VindIndeks_raw_20_large!$B:$B,'Info-tabeller'!$H183),"")</f>
        <v/>
      </c>
      <c r="T183" s="5">
        <f>IF(ISNUMBER(AVERAGEIFS(VindIndeks_raw_20_large!$D:$D,VindIndeks_raw_20_large!$C:$C,'Info-tabeller'!T$55,VindIndeks_raw_20_large!$A:$A,'Info-tabeller'!$I183,VindIndeks_raw_20_large!$B:$B,'Info-tabeller'!$H183)),AVERAGEIFS(VindIndeks_raw_20_large!$D:$D,VindIndeks_raw_20_large!$C:$C,'Info-tabeller'!T$55,VindIndeks_raw_20_large!$A:$A,'Info-tabeller'!$I183,VindIndeks_raw_20_large!$B:$B,'Info-tabeller'!$H183),"")</f>
        <v/>
      </c>
      <c r="U183" s="5">
        <f>IF(ISNUMBER(AVERAGEIFS(VindIndeks_raw_20_large!$D:$D,VindIndeks_raw_20_large!$C:$C,'Info-tabeller'!U$55,VindIndeks_raw_20_large!$A:$A,'Info-tabeller'!$I183,VindIndeks_raw_20_large!$B:$B,'Info-tabeller'!$H183)),AVERAGEIFS(VindIndeks_raw_20_large!$D:$D,VindIndeks_raw_20_large!$C:$C,'Info-tabeller'!U$55,VindIndeks_raw_20_large!$A:$A,'Info-tabeller'!$I183,VindIndeks_raw_20_large!$B:$B,'Info-tabeller'!$H183),"")</f>
        <v/>
      </c>
      <c r="V183" s="5">
        <f>IF(ISNUMBER(AVERAGEIFS(VindIndeks_raw_20_large!$D:$D,VindIndeks_raw_20_large!$C:$C,'Info-tabeller'!V$55,VindIndeks_raw_20_large!$A:$A,'Info-tabeller'!$I183,VindIndeks_raw_20_large!$B:$B,'Info-tabeller'!$H183)),AVERAGEIFS(VindIndeks_raw_20_large!$D:$D,VindIndeks_raw_20_large!$C:$C,'Info-tabeller'!V$55,VindIndeks_raw_20_large!$A:$A,'Info-tabeller'!$I183,VindIndeks_raw_20_large!$B:$B,'Info-tabeller'!$H183),"")</f>
        <v/>
      </c>
      <c r="W183" s="5">
        <f>IF(ISNUMBER(AVERAGEIFS(VindIndeks_raw_20_large!$D:$D,VindIndeks_raw_20_large!$C:$C,'Info-tabeller'!W$55,VindIndeks_raw_20_large!$A:$A,'Info-tabeller'!$I183,VindIndeks_raw_20_large!$B:$B,'Info-tabeller'!$H183)),AVERAGEIFS(VindIndeks_raw_20_large!$D:$D,VindIndeks_raw_20_large!$C:$C,'Info-tabeller'!W$55,VindIndeks_raw_20_large!$A:$A,'Info-tabeller'!$I183,VindIndeks_raw_20_large!$B:$B,'Info-tabeller'!$H183),"")</f>
        <v/>
      </c>
      <c r="X183" s="7">
        <f>IF(ISNUMBER(AVERAGE(J183:Q183)),AVERAGE(J183:Q183),"")</f>
        <v/>
      </c>
      <c r="Y183" s="6">
        <f>IF(ISNUMBER(AVERAGE(R183:W183)),AVERAGE(R183:W183),"")</f>
        <v/>
      </c>
      <c r="AB183" s="16">
        <f>+G183</f>
        <v/>
      </c>
      <c r="AC183" s="4">
        <f>IF(ISNUMBER(AVERAGEIFS(VindIndeks_raw_20_small!$D:$D,VindIndeks_raw_20_small!$C:$C,'Info-tabeller'!AC$55,VindIndeks_raw_20_small!$A:$A,'Info-tabeller'!$I183,VindIndeks_raw_20_small!$B:$B,'Info-tabeller'!$H183)),AVERAGEIFS(VindIndeks_raw_20_small!$D:$D,VindIndeks_raw_20_small!$C:$C,'Info-tabeller'!AC$55,VindIndeks_raw_20_small!$A:$A,'Info-tabeller'!$I183,VindIndeks_raw_20_small!$B:$B,'Info-tabeller'!$H183),"")</f>
        <v/>
      </c>
      <c r="AD183" s="4">
        <f>IF(ISNUMBER(AVERAGEIFS(VindIndeks_raw_20_small!$D:$D,VindIndeks_raw_20_small!$C:$C,'Info-tabeller'!AD$55,VindIndeks_raw_20_small!$A:$A,'Info-tabeller'!$I183,VindIndeks_raw_20_small!$B:$B,'Info-tabeller'!$H183)),AVERAGEIFS(VindIndeks_raw_20_small!$D:$D,VindIndeks_raw_20_small!$C:$C,'Info-tabeller'!AD$55,VindIndeks_raw_20_small!$A:$A,'Info-tabeller'!$I183,VindIndeks_raw_20_small!$B:$B,'Info-tabeller'!$H183),"")</f>
        <v/>
      </c>
      <c r="AE183" s="4">
        <f>IF(ISNUMBER(AVERAGEIFS(VindIndeks_raw_20_small!$D:$D,VindIndeks_raw_20_small!$C:$C,'Info-tabeller'!AE$55,VindIndeks_raw_20_small!$A:$A,'Info-tabeller'!$I183,VindIndeks_raw_20_small!$B:$B,'Info-tabeller'!$H183)),AVERAGEIFS(VindIndeks_raw_20_small!$D:$D,VindIndeks_raw_20_small!$C:$C,'Info-tabeller'!AE$55,VindIndeks_raw_20_small!$A:$A,'Info-tabeller'!$I183,VindIndeks_raw_20_small!$B:$B,'Info-tabeller'!$H183),"")</f>
        <v/>
      </c>
      <c r="AF183" s="4">
        <f>IF(ISNUMBER(AVERAGEIFS(VindIndeks_raw_20_small!$D:$D,VindIndeks_raw_20_small!$C:$C,'Info-tabeller'!AF$55,VindIndeks_raw_20_small!$A:$A,'Info-tabeller'!$I183,VindIndeks_raw_20_small!$B:$B,'Info-tabeller'!$H183)),AVERAGEIFS(VindIndeks_raw_20_small!$D:$D,VindIndeks_raw_20_small!$C:$C,'Info-tabeller'!AF$55,VindIndeks_raw_20_small!$A:$A,'Info-tabeller'!$I183,VindIndeks_raw_20_small!$B:$B,'Info-tabeller'!$H183),"")</f>
        <v/>
      </c>
      <c r="AG183" s="4">
        <f>IF(ISNUMBER(AVERAGEIFS(VindIndeks_raw_20_small!$D:$D,VindIndeks_raw_20_small!$C:$C,'Info-tabeller'!AG$55,VindIndeks_raw_20_small!$A:$A,'Info-tabeller'!$I183,VindIndeks_raw_20_small!$B:$B,'Info-tabeller'!$H183)),AVERAGEIFS(VindIndeks_raw_20_small!$D:$D,VindIndeks_raw_20_small!$C:$C,'Info-tabeller'!AG$55,VindIndeks_raw_20_small!$A:$A,'Info-tabeller'!$I183,VindIndeks_raw_20_small!$B:$B,'Info-tabeller'!$H183),"")</f>
        <v/>
      </c>
      <c r="AH183" s="4">
        <f>IF(ISNUMBER(AVERAGEIFS(VindIndeks_raw_20_small!$D:$D,VindIndeks_raw_20_small!$C:$C,'Info-tabeller'!AH$55,VindIndeks_raw_20_small!$A:$A,'Info-tabeller'!$I183,VindIndeks_raw_20_small!$B:$B,'Info-tabeller'!$H183)),AVERAGEIFS(VindIndeks_raw_20_small!$D:$D,VindIndeks_raw_20_small!$C:$C,'Info-tabeller'!AH$55,VindIndeks_raw_20_small!$A:$A,'Info-tabeller'!$I183,VindIndeks_raw_20_small!$B:$B,'Info-tabeller'!$H183),"")</f>
        <v/>
      </c>
      <c r="AI183" s="4">
        <f>IF(ISNUMBER(AVERAGEIFS(VindIndeks_raw_20_small!$D:$D,VindIndeks_raw_20_small!$C:$C,'Info-tabeller'!AI$55,VindIndeks_raw_20_small!$A:$A,'Info-tabeller'!$I183,VindIndeks_raw_20_small!$B:$B,'Info-tabeller'!$H183)),AVERAGEIFS(VindIndeks_raw_20_small!$D:$D,VindIndeks_raw_20_small!$C:$C,'Info-tabeller'!AI$55,VindIndeks_raw_20_small!$A:$A,'Info-tabeller'!$I183,VindIndeks_raw_20_small!$B:$B,'Info-tabeller'!$H183),"")</f>
        <v/>
      </c>
      <c r="AJ183" s="4">
        <f>IF(ISNUMBER(AVERAGEIFS(VindIndeks_raw_20_small!$D:$D,VindIndeks_raw_20_small!$C:$C,'Info-tabeller'!AJ$55,VindIndeks_raw_20_small!$A:$A,'Info-tabeller'!$I183,VindIndeks_raw_20_small!$B:$B,'Info-tabeller'!$H183)),AVERAGEIFS(VindIndeks_raw_20_small!$D:$D,VindIndeks_raw_20_small!$C:$C,'Info-tabeller'!AJ$55,VindIndeks_raw_20_small!$A:$A,'Info-tabeller'!$I183,VindIndeks_raw_20_small!$B:$B,'Info-tabeller'!$H183),"")</f>
        <v/>
      </c>
      <c r="AK183" s="7">
        <f>IF(ISNUMBER(AVERAGE(AC183:AJ183)),AVERAGE(AC183:AJ183),"")</f>
        <v/>
      </c>
      <c r="AN183" s="17">
        <f>+AB183</f>
        <v/>
      </c>
      <c r="AO183" s="4">
        <f>IF(ISNUMBER(AVERAGEIFS(VindIndeks_raw_13!$D:$D,VindIndeks_raw_13!$C:$C,'Info-tabeller'!AO$55,VindIndeks_raw_13!$A:$A,'Info-tabeller'!$I183,VindIndeks_raw_13!$B:$B,'Info-tabeller'!$H183)),AVERAGEIFS(VindIndeks_raw_13!$D:$D,VindIndeks_raw_13!$C:$C,'Info-tabeller'!AO$55,VindIndeks_raw_13!$A:$A,'Info-tabeller'!$I183,VindIndeks_raw_13!$B:$B,'Info-tabeller'!$H183),"")</f>
        <v/>
      </c>
      <c r="AP183" s="4">
        <f>IF(ISNUMBER(AVERAGEIFS(VindIndeks_raw_13!$D:$D,VindIndeks_raw_13!$C:$C,'Info-tabeller'!AP$55,VindIndeks_raw_13!$A:$A,'Info-tabeller'!$I183,VindIndeks_raw_13!$B:$B,'Info-tabeller'!$H183)),AVERAGEIFS(VindIndeks_raw_13!$D:$D,VindIndeks_raw_13!$C:$C,'Info-tabeller'!AP$55,VindIndeks_raw_13!$A:$A,'Info-tabeller'!$I183,VindIndeks_raw_13!$B:$B,'Info-tabeller'!$H183),"")</f>
        <v/>
      </c>
      <c r="AQ183" s="4">
        <f>IF(ISNUMBER(AVERAGEIFS(VindIndeks_raw_13!$D:$D,VindIndeks_raw_13!$C:$C,'Info-tabeller'!AQ$55,VindIndeks_raw_13!$A:$A,'Info-tabeller'!$I183,VindIndeks_raw_13!$B:$B,'Info-tabeller'!$H183)),AVERAGEIFS(VindIndeks_raw_13!$D:$D,VindIndeks_raw_13!$C:$C,'Info-tabeller'!AQ$55,VindIndeks_raw_13!$A:$A,'Info-tabeller'!$I183,VindIndeks_raw_13!$B:$B,'Info-tabeller'!$H183),"")</f>
        <v/>
      </c>
      <c r="AR183" s="4">
        <f>IF(ISNUMBER(AVERAGEIFS(VindIndeks_raw_13!$D:$D,VindIndeks_raw_13!$C:$C,'Info-tabeller'!AR$55,VindIndeks_raw_13!$A:$A,'Info-tabeller'!$I183,VindIndeks_raw_13!$B:$B,'Info-tabeller'!$H183)),AVERAGEIFS(VindIndeks_raw_13!$D:$D,VindIndeks_raw_13!$C:$C,'Info-tabeller'!AR$55,VindIndeks_raw_13!$A:$A,'Info-tabeller'!$I183,VindIndeks_raw_13!$B:$B,'Info-tabeller'!$H183),"")</f>
        <v/>
      </c>
      <c r="AS183" s="4">
        <f>IF(ISNUMBER(AVERAGEIFS(VindIndeks_raw_13!$D:$D,VindIndeks_raw_13!$C:$C,'Info-tabeller'!AS$55,VindIndeks_raw_13!$A:$A,'Info-tabeller'!$I183,VindIndeks_raw_13!$B:$B,'Info-tabeller'!$H183)),AVERAGEIFS(VindIndeks_raw_13!$D:$D,VindIndeks_raw_13!$C:$C,'Info-tabeller'!AS$55,VindIndeks_raw_13!$A:$A,'Info-tabeller'!$I183,VindIndeks_raw_13!$B:$B,'Info-tabeller'!$H183),"")</f>
        <v/>
      </c>
      <c r="AT183" s="4">
        <f>IF(ISNUMBER(AVERAGEIFS(VindIndeks_raw_13!$D:$D,VindIndeks_raw_13!$C:$C,'Info-tabeller'!AT$55,VindIndeks_raw_13!$A:$A,'Info-tabeller'!$I183,VindIndeks_raw_13!$B:$B,'Info-tabeller'!$H183)),AVERAGEIFS(VindIndeks_raw_13!$D:$D,VindIndeks_raw_13!$C:$C,'Info-tabeller'!AT$55,VindIndeks_raw_13!$A:$A,'Info-tabeller'!$I183,VindIndeks_raw_13!$B:$B,'Info-tabeller'!$H183),"")</f>
        <v/>
      </c>
      <c r="AU183" s="4">
        <f>IF(ISNUMBER(AVERAGEIFS(VindIndeks_raw_13!$D:$D,VindIndeks_raw_13!$C:$C,'Info-tabeller'!AU$55,VindIndeks_raw_13!$A:$A,'Info-tabeller'!$I183,VindIndeks_raw_13!$B:$B,'Info-tabeller'!$H183)),AVERAGEIFS(VindIndeks_raw_13!$D:$D,VindIndeks_raw_13!$C:$C,'Info-tabeller'!AU$55,VindIndeks_raw_13!$A:$A,'Info-tabeller'!$I183,VindIndeks_raw_13!$B:$B,'Info-tabeller'!$H183),"")</f>
        <v/>
      </c>
      <c r="AV183" s="4">
        <f>IF(ISNUMBER(AVERAGEIFS(VindIndeks_raw_13!$D:$D,VindIndeks_raw_13!$C:$C,'Info-tabeller'!AV$55,VindIndeks_raw_13!$A:$A,'Info-tabeller'!$I183,VindIndeks_raw_13!$B:$B,'Info-tabeller'!$H183)),AVERAGEIFS(VindIndeks_raw_13!$D:$D,VindIndeks_raw_13!$C:$C,'Info-tabeller'!AV$55,VindIndeks_raw_13!$A:$A,'Info-tabeller'!$I183,VindIndeks_raw_13!$B:$B,'Info-tabeller'!$H183),"")</f>
        <v/>
      </c>
      <c r="AW183" s="5">
        <f>IF(ISNUMBER(AVERAGEIFS(VindIndeks_raw_13!$D:$D,VindIndeks_raw_13!$C:$C,'Info-tabeller'!AW$55,VindIndeks_raw_13!$A:$A,'Info-tabeller'!$I183,VindIndeks_raw_13!$B:$B,'Info-tabeller'!$H183)),AVERAGEIFS(VindIndeks_raw_13!$D:$D,VindIndeks_raw_13!$C:$C,'Info-tabeller'!AW$55,VindIndeks_raw_13!$A:$A,'Info-tabeller'!$I183,VindIndeks_raw_13!$B:$B,'Info-tabeller'!$H183),"")</f>
        <v/>
      </c>
      <c r="AX183" s="5">
        <f>IF(ISNUMBER(AVERAGEIFS(VindIndeks_raw_13!$D:$D,VindIndeks_raw_13!$C:$C,'Info-tabeller'!AX$55,VindIndeks_raw_13!$A:$A,'Info-tabeller'!$I183,VindIndeks_raw_13!$B:$B,'Info-tabeller'!$H183)),AVERAGEIFS(VindIndeks_raw_13!$D:$D,VindIndeks_raw_13!$C:$C,'Info-tabeller'!AX$55,VindIndeks_raw_13!$A:$A,'Info-tabeller'!$I183,VindIndeks_raw_13!$B:$B,'Info-tabeller'!$H183),"")</f>
        <v/>
      </c>
      <c r="AY183" s="5">
        <f>IF(ISNUMBER(AVERAGEIFS(VindIndeks_raw_13!$D:$D,VindIndeks_raw_13!$C:$C,'Info-tabeller'!AY$55,VindIndeks_raw_13!$A:$A,'Info-tabeller'!$I183,VindIndeks_raw_13!$B:$B,'Info-tabeller'!$H183)),AVERAGEIFS(VindIndeks_raw_13!$D:$D,VindIndeks_raw_13!$C:$C,'Info-tabeller'!AY$55,VindIndeks_raw_13!$A:$A,'Info-tabeller'!$I183,VindIndeks_raw_13!$B:$B,'Info-tabeller'!$H183),"")</f>
        <v/>
      </c>
      <c r="AZ183" s="7">
        <f>IF(ISNUMBER(AVERAGE(AO183:AV183)),AVERAGE(AO183:AV183),"")</f>
        <v/>
      </c>
      <c r="BA183" s="6">
        <f>IF(ISNUMBER(AVERAGE(AW183:AY183)),AVERAGE(AW183:AY183),"")</f>
        <v/>
      </c>
    </row>
    <row r="184" ht="15" customHeight="1">
      <c r="D184" s="53">
        <f>IF(AND($I184=YEAR(WindDenmark!$F$4)+D$100,$H184&lt;=MONTH(WindDenmark!$F$4)),1,0)</f>
        <v/>
      </c>
      <c r="E184" s="53">
        <f>IF(AND($I184=YEAR(WindDenmark!$F$4)+E$100,$H184&lt;=MONTH(WindDenmark!$F$4)),1,0)</f>
        <v/>
      </c>
      <c r="F184" s="53">
        <f>IF(AND(G184&lt;=WindDenmark!$F$4,I184&gt;YEAR(WindDenmark!$F$4)-11),1,0)</f>
        <v/>
      </c>
      <c r="G184" s="62">
        <f>DATE(I184,H184,1)</f>
        <v/>
      </c>
      <c r="H184" s="53">
        <f>+H172</f>
        <v/>
      </c>
      <c r="I184" s="53">
        <f>IF(H184=1,I183+1,I183)</f>
        <v/>
      </c>
      <c r="J184" s="4">
        <f>IF(ISNUMBER(AVERAGEIFS(VindIndeks_raw_20_large!$D:$D,VindIndeks_raw_20_large!$C:$C,'Info-tabeller'!J$55,VindIndeks_raw_20_large!$A:$A,'Info-tabeller'!$I184,VindIndeks_raw_20_large!$B:$B,'Info-tabeller'!$H184)),AVERAGEIFS(VindIndeks_raw_20_large!$D:$D,VindIndeks_raw_20_large!$C:$C,'Info-tabeller'!J$55,VindIndeks_raw_20_large!$A:$A,'Info-tabeller'!$I184,VindIndeks_raw_20_large!$B:$B,'Info-tabeller'!$H184),"")</f>
        <v/>
      </c>
      <c r="K184" s="4">
        <f>IF(ISNUMBER(AVERAGEIFS(VindIndeks_raw_20_large!$D:$D,VindIndeks_raw_20_large!$C:$C,'Info-tabeller'!K$55,VindIndeks_raw_20_large!$A:$A,'Info-tabeller'!$I184,VindIndeks_raw_20_large!$B:$B,'Info-tabeller'!$H184)),AVERAGEIFS(VindIndeks_raw_20_large!$D:$D,VindIndeks_raw_20_large!$C:$C,'Info-tabeller'!K$55,VindIndeks_raw_20_large!$A:$A,'Info-tabeller'!$I184,VindIndeks_raw_20_large!$B:$B,'Info-tabeller'!$H184),"")</f>
        <v/>
      </c>
      <c r="L184" s="4">
        <f>IF(ISNUMBER(AVERAGEIFS(VindIndeks_raw_20_large!$D:$D,VindIndeks_raw_20_large!$C:$C,'Info-tabeller'!L$55,VindIndeks_raw_20_large!$A:$A,'Info-tabeller'!$I184,VindIndeks_raw_20_large!$B:$B,'Info-tabeller'!$H184)),AVERAGEIFS(VindIndeks_raw_20_large!$D:$D,VindIndeks_raw_20_large!$C:$C,'Info-tabeller'!L$55,VindIndeks_raw_20_large!$A:$A,'Info-tabeller'!$I184,VindIndeks_raw_20_large!$B:$B,'Info-tabeller'!$H184),"")</f>
        <v/>
      </c>
      <c r="M184" s="4">
        <f>IF(ISNUMBER(AVERAGEIFS(VindIndeks_raw_20_large!$D:$D,VindIndeks_raw_20_large!$C:$C,'Info-tabeller'!M$55,VindIndeks_raw_20_large!$A:$A,'Info-tabeller'!$I184,VindIndeks_raw_20_large!$B:$B,'Info-tabeller'!$H184)),AVERAGEIFS(VindIndeks_raw_20_large!$D:$D,VindIndeks_raw_20_large!$C:$C,'Info-tabeller'!M$55,VindIndeks_raw_20_large!$A:$A,'Info-tabeller'!$I184,VindIndeks_raw_20_large!$B:$B,'Info-tabeller'!$H184),"")</f>
        <v/>
      </c>
      <c r="N184" s="4">
        <f>IF(ISNUMBER(AVERAGEIFS(VindIndeks_raw_20_large!$D:$D,VindIndeks_raw_20_large!$C:$C,'Info-tabeller'!N$55,VindIndeks_raw_20_large!$A:$A,'Info-tabeller'!$I184,VindIndeks_raw_20_large!$B:$B,'Info-tabeller'!$H184)),AVERAGEIFS(VindIndeks_raw_20_large!$D:$D,VindIndeks_raw_20_large!$C:$C,'Info-tabeller'!N$55,VindIndeks_raw_20_large!$A:$A,'Info-tabeller'!$I184,VindIndeks_raw_20_large!$B:$B,'Info-tabeller'!$H184),"")</f>
        <v/>
      </c>
      <c r="O184" s="4">
        <f>IF(ISNUMBER(AVERAGEIFS(VindIndeks_raw_20_large!$D:$D,VindIndeks_raw_20_large!$C:$C,'Info-tabeller'!O$55,VindIndeks_raw_20_large!$A:$A,'Info-tabeller'!$I184,VindIndeks_raw_20_large!$B:$B,'Info-tabeller'!$H184)),AVERAGEIFS(VindIndeks_raw_20_large!$D:$D,VindIndeks_raw_20_large!$C:$C,'Info-tabeller'!O$55,VindIndeks_raw_20_large!$A:$A,'Info-tabeller'!$I184,VindIndeks_raw_20_large!$B:$B,'Info-tabeller'!$H184),"")</f>
        <v/>
      </c>
      <c r="P184" s="4">
        <f>IF(ISNUMBER(AVERAGEIFS(VindIndeks_raw_20_large!$D:$D,VindIndeks_raw_20_large!$C:$C,'Info-tabeller'!P$55,VindIndeks_raw_20_large!$A:$A,'Info-tabeller'!$I184,VindIndeks_raw_20_large!$B:$B,'Info-tabeller'!$H184)),AVERAGEIFS(VindIndeks_raw_20_large!$D:$D,VindIndeks_raw_20_large!$C:$C,'Info-tabeller'!P$55,VindIndeks_raw_20_large!$A:$A,'Info-tabeller'!$I184,VindIndeks_raw_20_large!$B:$B,'Info-tabeller'!$H184),"")</f>
        <v/>
      </c>
      <c r="Q184" s="4">
        <f>IF(ISNUMBER(AVERAGEIFS(VindIndeks_raw_20_large!$D:$D,VindIndeks_raw_20_large!$C:$C,'Info-tabeller'!Q$55,VindIndeks_raw_20_large!$A:$A,'Info-tabeller'!$I184,VindIndeks_raw_20_large!$B:$B,'Info-tabeller'!$H184)),AVERAGEIFS(VindIndeks_raw_20_large!$D:$D,VindIndeks_raw_20_large!$C:$C,'Info-tabeller'!Q$55,VindIndeks_raw_20_large!$A:$A,'Info-tabeller'!$I184,VindIndeks_raw_20_large!$B:$B,'Info-tabeller'!$H184),"")</f>
        <v/>
      </c>
      <c r="R184" s="5">
        <f>IF(ISNUMBER(AVERAGEIFS(VindIndeks_raw_20_large!$D:$D,VindIndeks_raw_20_large!$C:$C,'Info-tabeller'!R$55,VindIndeks_raw_20_large!$A:$A,'Info-tabeller'!$I184,VindIndeks_raw_20_large!$B:$B,'Info-tabeller'!$H184)),AVERAGEIFS(VindIndeks_raw_20_large!$D:$D,VindIndeks_raw_20_large!$C:$C,'Info-tabeller'!R$55,VindIndeks_raw_20_large!$A:$A,'Info-tabeller'!$I184,VindIndeks_raw_20_large!$B:$B,'Info-tabeller'!$H184),"")</f>
        <v/>
      </c>
      <c r="S184" s="5">
        <f>IF(ISNUMBER(AVERAGEIFS(VindIndeks_raw_20_large!$D:$D,VindIndeks_raw_20_large!$C:$C,'Info-tabeller'!S$55,VindIndeks_raw_20_large!$A:$A,'Info-tabeller'!$I184,VindIndeks_raw_20_large!$B:$B,'Info-tabeller'!$H184)),AVERAGEIFS(VindIndeks_raw_20_large!$D:$D,VindIndeks_raw_20_large!$C:$C,'Info-tabeller'!S$55,VindIndeks_raw_20_large!$A:$A,'Info-tabeller'!$I184,VindIndeks_raw_20_large!$B:$B,'Info-tabeller'!$H184),"")</f>
        <v/>
      </c>
      <c r="T184" s="5">
        <f>IF(ISNUMBER(AVERAGEIFS(VindIndeks_raw_20_large!$D:$D,VindIndeks_raw_20_large!$C:$C,'Info-tabeller'!T$55,VindIndeks_raw_20_large!$A:$A,'Info-tabeller'!$I184,VindIndeks_raw_20_large!$B:$B,'Info-tabeller'!$H184)),AVERAGEIFS(VindIndeks_raw_20_large!$D:$D,VindIndeks_raw_20_large!$C:$C,'Info-tabeller'!T$55,VindIndeks_raw_20_large!$A:$A,'Info-tabeller'!$I184,VindIndeks_raw_20_large!$B:$B,'Info-tabeller'!$H184),"")</f>
        <v/>
      </c>
      <c r="U184" s="5">
        <f>IF(ISNUMBER(AVERAGEIFS(VindIndeks_raw_20_large!$D:$D,VindIndeks_raw_20_large!$C:$C,'Info-tabeller'!U$55,VindIndeks_raw_20_large!$A:$A,'Info-tabeller'!$I184,VindIndeks_raw_20_large!$B:$B,'Info-tabeller'!$H184)),AVERAGEIFS(VindIndeks_raw_20_large!$D:$D,VindIndeks_raw_20_large!$C:$C,'Info-tabeller'!U$55,VindIndeks_raw_20_large!$A:$A,'Info-tabeller'!$I184,VindIndeks_raw_20_large!$B:$B,'Info-tabeller'!$H184),"")</f>
        <v/>
      </c>
      <c r="V184" s="5">
        <f>IF(ISNUMBER(AVERAGEIFS(VindIndeks_raw_20_large!$D:$D,VindIndeks_raw_20_large!$C:$C,'Info-tabeller'!V$55,VindIndeks_raw_20_large!$A:$A,'Info-tabeller'!$I184,VindIndeks_raw_20_large!$B:$B,'Info-tabeller'!$H184)),AVERAGEIFS(VindIndeks_raw_20_large!$D:$D,VindIndeks_raw_20_large!$C:$C,'Info-tabeller'!V$55,VindIndeks_raw_20_large!$A:$A,'Info-tabeller'!$I184,VindIndeks_raw_20_large!$B:$B,'Info-tabeller'!$H184),"")</f>
        <v/>
      </c>
      <c r="W184" s="5">
        <f>IF(ISNUMBER(AVERAGEIFS(VindIndeks_raw_20_large!$D:$D,VindIndeks_raw_20_large!$C:$C,'Info-tabeller'!W$55,VindIndeks_raw_20_large!$A:$A,'Info-tabeller'!$I184,VindIndeks_raw_20_large!$B:$B,'Info-tabeller'!$H184)),AVERAGEIFS(VindIndeks_raw_20_large!$D:$D,VindIndeks_raw_20_large!$C:$C,'Info-tabeller'!W$55,VindIndeks_raw_20_large!$A:$A,'Info-tabeller'!$I184,VindIndeks_raw_20_large!$B:$B,'Info-tabeller'!$H184),"")</f>
        <v/>
      </c>
      <c r="X184" s="7">
        <f>IF(ISNUMBER(AVERAGE(J184:Q184)),AVERAGE(J184:Q184),"")</f>
        <v/>
      </c>
      <c r="Y184" s="6">
        <f>IF(ISNUMBER(AVERAGE(R184:W184)),AVERAGE(R184:W184),"")</f>
        <v/>
      </c>
      <c r="AB184" s="16">
        <f>+G184</f>
        <v/>
      </c>
      <c r="AC184" s="4">
        <f>IF(ISNUMBER(AVERAGEIFS(VindIndeks_raw_20_small!$D:$D,VindIndeks_raw_20_small!$C:$C,'Info-tabeller'!AC$55,VindIndeks_raw_20_small!$A:$A,'Info-tabeller'!$I184,VindIndeks_raw_20_small!$B:$B,'Info-tabeller'!$H184)),AVERAGEIFS(VindIndeks_raw_20_small!$D:$D,VindIndeks_raw_20_small!$C:$C,'Info-tabeller'!AC$55,VindIndeks_raw_20_small!$A:$A,'Info-tabeller'!$I184,VindIndeks_raw_20_small!$B:$B,'Info-tabeller'!$H184),"")</f>
        <v/>
      </c>
      <c r="AD184" s="4">
        <f>IF(ISNUMBER(AVERAGEIFS(VindIndeks_raw_20_small!$D:$D,VindIndeks_raw_20_small!$C:$C,'Info-tabeller'!AD$55,VindIndeks_raw_20_small!$A:$A,'Info-tabeller'!$I184,VindIndeks_raw_20_small!$B:$B,'Info-tabeller'!$H184)),AVERAGEIFS(VindIndeks_raw_20_small!$D:$D,VindIndeks_raw_20_small!$C:$C,'Info-tabeller'!AD$55,VindIndeks_raw_20_small!$A:$A,'Info-tabeller'!$I184,VindIndeks_raw_20_small!$B:$B,'Info-tabeller'!$H184),"")</f>
        <v/>
      </c>
      <c r="AE184" s="4">
        <f>IF(ISNUMBER(AVERAGEIFS(VindIndeks_raw_20_small!$D:$D,VindIndeks_raw_20_small!$C:$C,'Info-tabeller'!AE$55,VindIndeks_raw_20_small!$A:$A,'Info-tabeller'!$I184,VindIndeks_raw_20_small!$B:$B,'Info-tabeller'!$H184)),AVERAGEIFS(VindIndeks_raw_20_small!$D:$D,VindIndeks_raw_20_small!$C:$C,'Info-tabeller'!AE$55,VindIndeks_raw_20_small!$A:$A,'Info-tabeller'!$I184,VindIndeks_raw_20_small!$B:$B,'Info-tabeller'!$H184),"")</f>
        <v/>
      </c>
      <c r="AF184" s="4">
        <f>IF(ISNUMBER(AVERAGEIFS(VindIndeks_raw_20_small!$D:$D,VindIndeks_raw_20_small!$C:$C,'Info-tabeller'!AF$55,VindIndeks_raw_20_small!$A:$A,'Info-tabeller'!$I184,VindIndeks_raw_20_small!$B:$B,'Info-tabeller'!$H184)),AVERAGEIFS(VindIndeks_raw_20_small!$D:$D,VindIndeks_raw_20_small!$C:$C,'Info-tabeller'!AF$55,VindIndeks_raw_20_small!$A:$A,'Info-tabeller'!$I184,VindIndeks_raw_20_small!$B:$B,'Info-tabeller'!$H184),"")</f>
        <v/>
      </c>
      <c r="AG184" s="4">
        <f>IF(ISNUMBER(AVERAGEIFS(VindIndeks_raw_20_small!$D:$D,VindIndeks_raw_20_small!$C:$C,'Info-tabeller'!AG$55,VindIndeks_raw_20_small!$A:$A,'Info-tabeller'!$I184,VindIndeks_raw_20_small!$B:$B,'Info-tabeller'!$H184)),AVERAGEIFS(VindIndeks_raw_20_small!$D:$D,VindIndeks_raw_20_small!$C:$C,'Info-tabeller'!AG$55,VindIndeks_raw_20_small!$A:$A,'Info-tabeller'!$I184,VindIndeks_raw_20_small!$B:$B,'Info-tabeller'!$H184),"")</f>
        <v/>
      </c>
      <c r="AH184" s="4">
        <f>IF(ISNUMBER(AVERAGEIFS(VindIndeks_raw_20_small!$D:$D,VindIndeks_raw_20_small!$C:$C,'Info-tabeller'!AH$55,VindIndeks_raw_20_small!$A:$A,'Info-tabeller'!$I184,VindIndeks_raw_20_small!$B:$B,'Info-tabeller'!$H184)),AVERAGEIFS(VindIndeks_raw_20_small!$D:$D,VindIndeks_raw_20_small!$C:$C,'Info-tabeller'!AH$55,VindIndeks_raw_20_small!$A:$A,'Info-tabeller'!$I184,VindIndeks_raw_20_small!$B:$B,'Info-tabeller'!$H184),"")</f>
        <v/>
      </c>
      <c r="AI184" s="4">
        <f>IF(ISNUMBER(AVERAGEIFS(VindIndeks_raw_20_small!$D:$D,VindIndeks_raw_20_small!$C:$C,'Info-tabeller'!AI$55,VindIndeks_raw_20_small!$A:$A,'Info-tabeller'!$I184,VindIndeks_raw_20_small!$B:$B,'Info-tabeller'!$H184)),AVERAGEIFS(VindIndeks_raw_20_small!$D:$D,VindIndeks_raw_20_small!$C:$C,'Info-tabeller'!AI$55,VindIndeks_raw_20_small!$A:$A,'Info-tabeller'!$I184,VindIndeks_raw_20_small!$B:$B,'Info-tabeller'!$H184),"")</f>
        <v/>
      </c>
      <c r="AJ184" s="4">
        <f>IF(ISNUMBER(AVERAGEIFS(VindIndeks_raw_20_small!$D:$D,VindIndeks_raw_20_small!$C:$C,'Info-tabeller'!AJ$55,VindIndeks_raw_20_small!$A:$A,'Info-tabeller'!$I184,VindIndeks_raw_20_small!$B:$B,'Info-tabeller'!$H184)),AVERAGEIFS(VindIndeks_raw_20_small!$D:$D,VindIndeks_raw_20_small!$C:$C,'Info-tabeller'!AJ$55,VindIndeks_raw_20_small!$A:$A,'Info-tabeller'!$I184,VindIndeks_raw_20_small!$B:$B,'Info-tabeller'!$H184),"")</f>
        <v/>
      </c>
      <c r="AK184" s="7">
        <f>IF(ISNUMBER(AVERAGE(AC184:AJ184)),AVERAGE(AC184:AJ184),"")</f>
        <v/>
      </c>
      <c r="AN184" s="17">
        <f>+AB184</f>
        <v/>
      </c>
      <c r="AO184" s="4">
        <f>IF(ISNUMBER(AVERAGEIFS(VindIndeks_raw_13!$D:$D,VindIndeks_raw_13!$C:$C,'Info-tabeller'!AO$55,VindIndeks_raw_13!$A:$A,'Info-tabeller'!$I184,VindIndeks_raw_13!$B:$B,'Info-tabeller'!$H184)),AVERAGEIFS(VindIndeks_raw_13!$D:$D,VindIndeks_raw_13!$C:$C,'Info-tabeller'!AO$55,VindIndeks_raw_13!$A:$A,'Info-tabeller'!$I184,VindIndeks_raw_13!$B:$B,'Info-tabeller'!$H184),"")</f>
        <v/>
      </c>
      <c r="AP184" s="4">
        <f>IF(ISNUMBER(AVERAGEIFS(VindIndeks_raw_13!$D:$D,VindIndeks_raw_13!$C:$C,'Info-tabeller'!AP$55,VindIndeks_raw_13!$A:$A,'Info-tabeller'!$I184,VindIndeks_raw_13!$B:$B,'Info-tabeller'!$H184)),AVERAGEIFS(VindIndeks_raw_13!$D:$D,VindIndeks_raw_13!$C:$C,'Info-tabeller'!AP$55,VindIndeks_raw_13!$A:$A,'Info-tabeller'!$I184,VindIndeks_raw_13!$B:$B,'Info-tabeller'!$H184),"")</f>
        <v/>
      </c>
      <c r="AQ184" s="4">
        <f>IF(ISNUMBER(AVERAGEIFS(VindIndeks_raw_13!$D:$D,VindIndeks_raw_13!$C:$C,'Info-tabeller'!AQ$55,VindIndeks_raw_13!$A:$A,'Info-tabeller'!$I184,VindIndeks_raw_13!$B:$B,'Info-tabeller'!$H184)),AVERAGEIFS(VindIndeks_raw_13!$D:$D,VindIndeks_raw_13!$C:$C,'Info-tabeller'!AQ$55,VindIndeks_raw_13!$A:$A,'Info-tabeller'!$I184,VindIndeks_raw_13!$B:$B,'Info-tabeller'!$H184),"")</f>
        <v/>
      </c>
      <c r="AR184" s="4">
        <f>IF(ISNUMBER(AVERAGEIFS(VindIndeks_raw_13!$D:$D,VindIndeks_raw_13!$C:$C,'Info-tabeller'!AR$55,VindIndeks_raw_13!$A:$A,'Info-tabeller'!$I184,VindIndeks_raw_13!$B:$B,'Info-tabeller'!$H184)),AVERAGEIFS(VindIndeks_raw_13!$D:$D,VindIndeks_raw_13!$C:$C,'Info-tabeller'!AR$55,VindIndeks_raw_13!$A:$A,'Info-tabeller'!$I184,VindIndeks_raw_13!$B:$B,'Info-tabeller'!$H184),"")</f>
        <v/>
      </c>
      <c r="AS184" s="4">
        <f>IF(ISNUMBER(AVERAGEIFS(VindIndeks_raw_13!$D:$D,VindIndeks_raw_13!$C:$C,'Info-tabeller'!AS$55,VindIndeks_raw_13!$A:$A,'Info-tabeller'!$I184,VindIndeks_raw_13!$B:$B,'Info-tabeller'!$H184)),AVERAGEIFS(VindIndeks_raw_13!$D:$D,VindIndeks_raw_13!$C:$C,'Info-tabeller'!AS$55,VindIndeks_raw_13!$A:$A,'Info-tabeller'!$I184,VindIndeks_raw_13!$B:$B,'Info-tabeller'!$H184),"")</f>
        <v/>
      </c>
      <c r="AT184" s="4">
        <f>IF(ISNUMBER(AVERAGEIFS(VindIndeks_raw_13!$D:$D,VindIndeks_raw_13!$C:$C,'Info-tabeller'!AT$55,VindIndeks_raw_13!$A:$A,'Info-tabeller'!$I184,VindIndeks_raw_13!$B:$B,'Info-tabeller'!$H184)),AVERAGEIFS(VindIndeks_raw_13!$D:$D,VindIndeks_raw_13!$C:$C,'Info-tabeller'!AT$55,VindIndeks_raw_13!$A:$A,'Info-tabeller'!$I184,VindIndeks_raw_13!$B:$B,'Info-tabeller'!$H184),"")</f>
        <v/>
      </c>
      <c r="AU184" s="4">
        <f>IF(ISNUMBER(AVERAGEIFS(VindIndeks_raw_13!$D:$D,VindIndeks_raw_13!$C:$C,'Info-tabeller'!AU$55,VindIndeks_raw_13!$A:$A,'Info-tabeller'!$I184,VindIndeks_raw_13!$B:$B,'Info-tabeller'!$H184)),AVERAGEIFS(VindIndeks_raw_13!$D:$D,VindIndeks_raw_13!$C:$C,'Info-tabeller'!AU$55,VindIndeks_raw_13!$A:$A,'Info-tabeller'!$I184,VindIndeks_raw_13!$B:$B,'Info-tabeller'!$H184),"")</f>
        <v/>
      </c>
      <c r="AV184" s="4">
        <f>IF(ISNUMBER(AVERAGEIFS(VindIndeks_raw_13!$D:$D,VindIndeks_raw_13!$C:$C,'Info-tabeller'!AV$55,VindIndeks_raw_13!$A:$A,'Info-tabeller'!$I184,VindIndeks_raw_13!$B:$B,'Info-tabeller'!$H184)),AVERAGEIFS(VindIndeks_raw_13!$D:$D,VindIndeks_raw_13!$C:$C,'Info-tabeller'!AV$55,VindIndeks_raw_13!$A:$A,'Info-tabeller'!$I184,VindIndeks_raw_13!$B:$B,'Info-tabeller'!$H184),"")</f>
        <v/>
      </c>
      <c r="AW184" s="5">
        <f>IF(ISNUMBER(AVERAGEIFS(VindIndeks_raw_13!$D:$D,VindIndeks_raw_13!$C:$C,'Info-tabeller'!AW$55,VindIndeks_raw_13!$A:$A,'Info-tabeller'!$I184,VindIndeks_raw_13!$B:$B,'Info-tabeller'!$H184)),AVERAGEIFS(VindIndeks_raw_13!$D:$D,VindIndeks_raw_13!$C:$C,'Info-tabeller'!AW$55,VindIndeks_raw_13!$A:$A,'Info-tabeller'!$I184,VindIndeks_raw_13!$B:$B,'Info-tabeller'!$H184),"")</f>
        <v/>
      </c>
      <c r="AX184" s="5">
        <f>IF(ISNUMBER(AVERAGEIFS(VindIndeks_raw_13!$D:$D,VindIndeks_raw_13!$C:$C,'Info-tabeller'!AX$55,VindIndeks_raw_13!$A:$A,'Info-tabeller'!$I184,VindIndeks_raw_13!$B:$B,'Info-tabeller'!$H184)),AVERAGEIFS(VindIndeks_raw_13!$D:$D,VindIndeks_raw_13!$C:$C,'Info-tabeller'!AX$55,VindIndeks_raw_13!$A:$A,'Info-tabeller'!$I184,VindIndeks_raw_13!$B:$B,'Info-tabeller'!$H184),"")</f>
        <v/>
      </c>
      <c r="AY184" s="5">
        <f>IF(ISNUMBER(AVERAGEIFS(VindIndeks_raw_13!$D:$D,VindIndeks_raw_13!$C:$C,'Info-tabeller'!AY$55,VindIndeks_raw_13!$A:$A,'Info-tabeller'!$I184,VindIndeks_raw_13!$B:$B,'Info-tabeller'!$H184)),AVERAGEIFS(VindIndeks_raw_13!$D:$D,VindIndeks_raw_13!$C:$C,'Info-tabeller'!AY$55,VindIndeks_raw_13!$A:$A,'Info-tabeller'!$I184,VindIndeks_raw_13!$B:$B,'Info-tabeller'!$H184),"")</f>
        <v/>
      </c>
      <c r="AZ184" s="7">
        <f>IF(ISNUMBER(AVERAGE(AO184:AV184)),AVERAGE(AO184:AV184),"")</f>
        <v/>
      </c>
      <c r="BA184" s="6">
        <f>IF(ISNUMBER(AVERAGE(AW184:AY184)),AVERAGE(AW184:AY184),"")</f>
        <v/>
      </c>
    </row>
    <row r="185" ht="15" customHeight="1">
      <c r="D185" s="53">
        <f>IF(AND($I185=YEAR(WindDenmark!$F$4)+D$100,$H185&lt;=MONTH(WindDenmark!$F$4)),1,0)</f>
        <v/>
      </c>
      <c r="E185" s="53">
        <f>IF(AND($I185=YEAR(WindDenmark!$F$4)+E$100,$H185&lt;=MONTH(WindDenmark!$F$4)),1,0)</f>
        <v/>
      </c>
      <c r="F185" s="53">
        <f>IF(AND(G185&lt;=WindDenmark!$F$4,I185&gt;YEAR(WindDenmark!$F$4)-11),1,0)</f>
        <v/>
      </c>
      <c r="G185" s="62">
        <f>DATE(I185,H185,1)</f>
        <v/>
      </c>
      <c r="H185" s="53">
        <f>+H173</f>
        <v/>
      </c>
      <c r="I185" s="53">
        <f>IF(H185=1,I184+1,I184)</f>
        <v/>
      </c>
      <c r="J185" s="4">
        <f>IF(ISNUMBER(AVERAGEIFS(VindIndeks_raw_20_large!$D:$D,VindIndeks_raw_20_large!$C:$C,'Info-tabeller'!J$55,VindIndeks_raw_20_large!$A:$A,'Info-tabeller'!$I185,VindIndeks_raw_20_large!$B:$B,'Info-tabeller'!$H185)),AVERAGEIFS(VindIndeks_raw_20_large!$D:$D,VindIndeks_raw_20_large!$C:$C,'Info-tabeller'!J$55,VindIndeks_raw_20_large!$A:$A,'Info-tabeller'!$I185,VindIndeks_raw_20_large!$B:$B,'Info-tabeller'!$H185),"")</f>
        <v/>
      </c>
      <c r="K185" s="4">
        <f>IF(ISNUMBER(AVERAGEIFS(VindIndeks_raw_20_large!$D:$D,VindIndeks_raw_20_large!$C:$C,'Info-tabeller'!K$55,VindIndeks_raw_20_large!$A:$A,'Info-tabeller'!$I185,VindIndeks_raw_20_large!$B:$B,'Info-tabeller'!$H185)),AVERAGEIFS(VindIndeks_raw_20_large!$D:$D,VindIndeks_raw_20_large!$C:$C,'Info-tabeller'!K$55,VindIndeks_raw_20_large!$A:$A,'Info-tabeller'!$I185,VindIndeks_raw_20_large!$B:$B,'Info-tabeller'!$H185),"")</f>
        <v/>
      </c>
      <c r="L185" s="4">
        <f>IF(ISNUMBER(AVERAGEIFS(VindIndeks_raw_20_large!$D:$D,VindIndeks_raw_20_large!$C:$C,'Info-tabeller'!L$55,VindIndeks_raw_20_large!$A:$A,'Info-tabeller'!$I185,VindIndeks_raw_20_large!$B:$B,'Info-tabeller'!$H185)),AVERAGEIFS(VindIndeks_raw_20_large!$D:$D,VindIndeks_raw_20_large!$C:$C,'Info-tabeller'!L$55,VindIndeks_raw_20_large!$A:$A,'Info-tabeller'!$I185,VindIndeks_raw_20_large!$B:$B,'Info-tabeller'!$H185),"")</f>
        <v/>
      </c>
      <c r="M185" s="4">
        <f>IF(ISNUMBER(AVERAGEIFS(VindIndeks_raw_20_large!$D:$D,VindIndeks_raw_20_large!$C:$C,'Info-tabeller'!M$55,VindIndeks_raw_20_large!$A:$A,'Info-tabeller'!$I185,VindIndeks_raw_20_large!$B:$B,'Info-tabeller'!$H185)),AVERAGEIFS(VindIndeks_raw_20_large!$D:$D,VindIndeks_raw_20_large!$C:$C,'Info-tabeller'!M$55,VindIndeks_raw_20_large!$A:$A,'Info-tabeller'!$I185,VindIndeks_raw_20_large!$B:$B,'Info-tabeller'!$H185),"")</f>
        <v/>
      </c>
      <c r="N185" s="4">
        <f>IF(ISNUMBER(AVERAGEIFS(VindIndeks_raw_20_large!$D:$D,VindIndeks_raw_20_large!$C:$C,'Info-tabeller'!N$55,VindIndeks_raw_20_large!$A:$A,'Info-tabeller'!$I185,VindIndeks_raw_20_large!$B:$B,'Info-tabeller'!$H185)),AVERAGEIFS(VindIndeks_raw_20_large!$D:$D,VindIndeks_raw_20_large!$C:$C,'Info-tabeller'!N$55,VindIndeks_raw_20_large!$A:$A,'Info-tabeller'!$I185,VindIndeks_raw_20_large!$B:$B,'Info-tabeller'!$H185),"")</f>
        <v/>
      </c>
      <c r="O185" s="4">
        <f>IF(ISNUMBER(AVERAGEIFS(VindIndeks_raw_20_large!$D:$D,VindIndeks_raw_20_large!$C:$C,'Info-tabeller'!O$55,VindIndeks_raw_20_large!$A:$A,'Info-tabeller'!$I185,VindIndeks_raw_20_large!$B:$B,'Info-tabeller'!$H185)),AVERAGEIFS(VindIndeks_raw_20_large!$D:$D,VindIndeks_raw_20_large!$C:$C,'Info-tabeller'!O$55,VindIndeks_raw_20_large!$A:$A,'Info-tabeller'!$I185,VindIndeks_raw_20_large!$B:$B,'Info-tabeller'!$H185),"")</f>
        <v/>
      </c>
      <c r="P185" s="4">
        <f>IF(ISNUMBER(AVERAGEIFS(VindIndeks_raw_20_large!$D:$D,VindIndeks_raw_20_large!$C:$C,'Info-tabeller'!P$55,VindIndeks_raw_20_large!$A:$A,'Info-tabeller'!$I185,VindIndeks_raw_20_large!$B:$B,'Info-tabeller'!$H185)),AVERAGEIFS(VindIndeks_raw_20_large!$D:$D,VindIndeks_raw_20_large!$C:$C,'Info-tabeller'!P$55,VindIndeks_raw_20_large!$A:$A,'Info-tabeller'!$I185,VindIndeks_raw_20_large!$B:$B,'Info-tabeller'!$H185),"")</f>
        <v/>
      </c>
      <c r="Q185" s="4">
        <f>IF(ISNUMBER(AVERAGEIFS(VindIndeks_raw_20_large!$D:$D,VindIndeks_raw_20_large!$C:$C,'Info-tabeller'!Q$55,VindIndeks_raw_20_large!$A:$A,'Info-tabeller'!$I185,VindIndeks_raw_20_large!$B:$B,'Info-tabeller'!$H185)),AVERAGEIFS(VindIndeks_raw_20_large!$D:$D,VindIndeks_raw_20_large!$C:$C,'Info-tabeller'!Q$55,VindIndeks_raw_20_large!$A:$A,'Info-tabeller'!$I185,VindIndeks_raw_20_large!$B:$B,'Info-tabeller'!$H185),"")</f>
        <v/>
      </c>
      <c r="R185" s="5">
        <f>IF(ISNUMBER(AVERAGEIFS(VindIndeks_raw_20_large!$D:$D,VindIndeks_raw_20_large!$C:$C,'Info-tabeller'!R$55,VindIndeks_raw_20_large!$A:$A,'Info-tabeller'!$I185,VindIndeks_raw_20_large!$B:$B,'Info-tabeller'!$H185)),AVERAGEIFS(VindIndeks_raw_20_large!$D:$D,VindIndeks_raw_20_large!$C:$C,'Info-tabeller'!R$55,VindIndeks_raw_20_large!$A:$A,'Info-tabeller'!$I185,VindIndeks_raw_20_large!$B:$B,'Info-tabeller'!$H185),"")</f>
        <v/>
      </c>
      <c r="S185" s="5">
        <f>IF(ISNUMBER(AVERAGEIFS(VindIndeks_raw_20_large!$D:$D,VindIndeks_raw_20_large!$C:$C,'Info-tabeller'!S$55,VindIndeks_raw_20_large!$A:$A,'Info-tabeller'!$I185,VindIndeks_raw_20_large!$B:$B,'Info-tabeller'!$H185)),AVERAGEIFS(VindIndeks_raw_20_large!$D:$D,VindIndeks_raw_20_large!$C:$C,'Info-tabeller'!S$55,VindIndeks_raw_20_large!$A:$A,'Info-tabeller'!$I185,VindIndeks_raw_20_large!$B:$B,'Info-tabeller'!$H185),"")</f>
        <v/>
      </c>
      <c r="T185" s="5">
        <f>IF(ISNUMBER(AVERAGEIFS(VindIndeks_raw_20_large!$D:$D,VindIndeks_raw_20_large!$C:$C,'Info-tabeller'!T$55,VindIndeks_raw_20_large!$A:$A,'Info-tabeller'!$I185,VindIndeks_raw_20_large!$B:$B,'Info-tabeller'!$H185)),AVERAGEIFS(VindIndeks_raw_20_large!$D:$D,VindIndeks_raw_20_large!$C:$C,'Info-tabeller'!T$55,VindIndeks_raw_20_large!$A:$A,'Info-tabeller'!$I185,VindIndeks_raw_20_large!$B:$B,'Info-tabeller'!$H185),"")</f>
        <v/>
      </c>
      <c r="U185" s="5">
        <f>IF(ISNUMBER(AVERAGEIFS(VindIndeks_raw_20_large!$D:$D,VindIndeks_raw_20_large!$C:$C,'Info-tabeller'!U$55,VindIndeks_raw_20_large!$A:$A,'Info-tabeller'!$I185,VindIndeks_raw_20_large!$B:$B,'Info-tabeller'!$H185)),AVERAGEIFS(VindIndeks_raw_20_large!$D:$D,VindIndeks_raw_20_large!$C:$C,'Info-tabeller'!U$55,VindIndeks_raw_20_large!$A:$A,'Info-tabeller'!$I185,VindIndeks_raw_20_large!$B:$B,'Info-tabeller'!$H185),"")</f>
        <v/>
      </c>
      <c r="V185" s="5">
        <f>IF(ISNUMBER(AVERAGEIFS(VindIndeks_raw_20_large!$D:$D,VindIndeks_raw_20_large!$C:$C,'Info-tabeller'!V$55,VindIndeks_raw_20_large!$A:$A,'Info-tabeller'!$I185,VindIndeks_raw_20_large!$B:$B,'Info-tabeller'!$H185)),AVERAGEIFS(VindIndeks_raw_20_large!$D:$D,VindIndeks_raw_20_large!$C:$C,'Info-tabeller'!V$55,VindIndeks_raw_20_large!$A:$A,'Info-tabeller'!$I185,VindIndeks_raw_20_large!$B:$B,'Info-tabeller'!$H185),"")</f>
        <v/>
      </c>
      <c r="W185" s="5">
        <f>IF(ISNUMBER(AVERAGEIFS(VindIndeks_raw_20_large!$D:$D,VindIndeks_raw_20_large!$C:$C,'Info-tabeller'!W$55,VindIndeks_raw_20_large!$A:$A,'Info-tabeller'!$I185,VindIndeks_raw_20_large!$B:$B,'Info-tabeller'!$H185)),AVERAGEIFS(VindIndeks_raw_20_large!$D:$D,VindIndeks_raw_20_large!$C:$C,'Info-tabeller'!W$55,VindIndeks_raw_20_large!$A:$A,'Info-tabeller'!$I185,VindIndeks_raw_20_large!$B:$B,'Info-tabeller'!$H185),"")</f>
        <v/>
      </c>
      <c r="X185" s="7">
        <f>IF(ISNUMBER(AVERAGE(J185:Q185)),AVERAGE(J185:Q185),"")</f>
        <v/>
      </c>
      <c r="Y185" s="6">
        <f>IF(ISNUMBER(AVERAGE(R185:W185)),AVERAGE(R185:W185),"")</f>
        <v/>
      </c>
      <c r="AB185" s="16">
        <f>+G185</f>
        <v/>
      </c>
      <c r="AC185" s="4">
        <f>IF(ISNUMBER(AVERAGEIFS(VindIndeks_raw_20_small!$D:$D,VindIndeks_raw_20_small!$C:$C,'Info-tabeller'!AC$55,VindIndeks_raw_20_small!$A:$A,'Info-tabeller'!$I185,VindIndeks_raw_20_small!$B:$B,'Info-tabeller'!$H185)),AVERAGEIFS(VindIndeks_raw_20_small!$D:$D,VindIndeks_raw_20_small!$C:$C,'Info-tabeller'!AC$55,VindIndeks_raw_20_small!$A:$A,'Info-tabeller'!$I185,VindIndeks_raw_20_small!$B:$B,'Info-tabeller'!$H185),"")</f>
        <v/>
      </c>
      <c r="AD185" s="4">
        <f>IF(ISNUMBER(AVERAGEIFS(VindIndeks_raw_20_small!$D:$D,VindIndeks_raw_20_small!$C:$C,'Info-tabeller'!AD$55,VindIndeks_raw_20_small!$A:$A,'Info-tabeller'!$I185,VindIndeks_raw_20_small!$B:$B,'Info-tabeller'!$H185)),AVERAGEIFS(VindIndeks_raw_20_small!$D:$D,VindIndeks_raw_20_small!$C:$C,'Info-tabeller'!AD$55,VindIndeks_raw_20_small!$A:$A,'Info-tabeller'!$I185,VindIndeks_raw_20_small!$B:$B,'Info-tabeller'!$H185),"")</f>
        <v/>
      </c>
      <c r="AE185" s="4">
        <f>IF(ISNUMBER(AVERAGEIFS(VindIndeks_raw_20_small!$D:$D,VindIndeks_raw_20_small!$C:$C,'Info-tabeller'!AE$55,VindIndeks_raw_20_small!$A:$A,'Info-tabeller'!$I185,VindIndeks_raw_20_small!$B:$B,'Info-tabeller'!$H185)),AVERAGEIFS(VindIndeks_raw_20_small!$D:$D,VindIndeks_raw_20_small!$C:$C,'Info-tabeller'!AE$55,VindIndeks_raw_20_small!$A:$A,'Info-tabeller'!$I185,VindIndeks_raw_20_small!$B:$B,'Info-tabeller'!$H185),"")</f>
        <v/>
      </c>
      <c r="AF185" s="4">
        <f>IF(ISNUMBER(AVERAGEIFS(VindIndeks_raw_20_small!$D:$D,VindIndeks_raw_20_small!$C:$C,'Info-tabeller'!AF$55,VindIndeks_raw_20_small!$A:$A,'Info-tabeller'!$I185,VindIndeks_raw_20_small!$B:$B,'Info-tabeller'!$H185)),AVERAGEIFS(VindIndeks_raw_20_small!$D:$D,VindIndeks_raw_20_small!$C:$C,'Info-tabeller'!AF$55,VindIndeks_raw_20_small!$A:$A,'Info-tabeller'!$I185,VindIndeks_raw_20_small!$B:$B,'Info-tabeller'!$H185),"")</f>
        <v/>
      </c>
      <c r="AG185" s="4">
        <f>IF(ISNUMBER(AVERAGEIFS(VindIndeks_raw_20_small!$D:$D,VindIndeks_raw_20_small!$C:$C,'Info-tabeller'!AG$55,VindIndeks_raw_20_small!$A:$A,'Info-tabeller'!$I185,VindIndeks_raw_20_small!$B:$B,'Info-tabeller'!$H185)),AVERAGEIFS(VindIndeks_raw_20_small!$D:$D,VindIndeks_raw_20_small!$C:$C,'Info-tabeller'!AG$55,VindIndeks_raw_20_small!$A:$A,'Info-tabeller'!$I185,VindIndeks_raw_20_small!$B:$B,'Info-tabeller'!$H185),"")</f>
        <v/>
      </c>
      <c r="AH185" s="4">
        <f>IF(ISNUMBER(AVERAGEIFS(VindIndeks_raw_20_small!$D:$D,VindIndeks_raw_20_small!$C:$C,'Info-tabeller'!AH$55,VindIndeks_raw_20_small!$A:$A,'Info-tabeller'!$I185,VindIndeks_raw_20_small!$B:$B,'Info-tabeller'!$H185)),AVERAGEIFS(VindIndeks_raw_20_small!$D:$D,VindIndeks_raw_20_small!$C:$C,'Info-tabeller'!AH$55,VindIndeks_raw_20_small!$A:$A,'Info-tabeller'!$I185,VindIndeks_raw_20_small!$B:$B,'Info-tabeller'!$H185),"")</f>
        <v/>
      </c>
      <c r="AI185" s="4">
        <f>IF(ISNUMBER(AVERAGEIFS(VindIndeks_raw_20_small!$D:$D,VindIndeks_raw_20_small!$C:$C,'Info-tabeller'!AI$55,VindIndeks_raw_20_small!$A:$A,'Info-tabeller'!$I185,VindIndeks_raw_20_small!$B:$B,'Info-tabeller'!$H185)),AVERAGEIFS(VindIndeks_raw_20_small!$D:$D,VindIndeks_raw_20_small!$C:$C,'Info-tabeller'!AI$55,VindIndeks_raw_20_small!$A:$A,'Info-tabeller'!$I185,VindIndeks_raw_20_small!$B:$B,'Info-tabeller'!$H185),"")</f>
        <v/>
      </c>
      <c r="AJ185" s="4">
        <f>IF(ISNUMBER(AVERAGEIFS(VindIndeks_raw_20_small!$D:$D,VindIndeks_raw_20_small!$C:$C,'Info-tabeller'!AJ$55,VindIndeks_raw_20_small!$A:$A,'Info-tabeller'!$I185,VindIndeks_raw_20_small!$B:$B,'Info-tabeller'!$H185)),AVERAGEIFS(VindIndeks_raw_20_small!$D:$D,VindIndeks_raw_20_small!$C:$C,'Info-tabeller'!AJ$55,VindIndeks_raw_20_small!$A:$A,'Info-tabeller'!$I185,VindIndeks_raw_20_small!$B:$B,'Info-tabeller'!$H185),"")</f>
        <v/>
      </c>
      <c r="AK185" s="7">
        <f>IF(ISNUMBER(AVERAGE(AC185:AJ185)),AVERAGE(AC185:AJ185),"")</f>
        <v/>
      </c>
      <c r="AN185" s="17">
        <f>+AB185</f>
        <v/>
      </c>
      <c r="AO185" s="4">
        <f>IF(ISNUMBER(AVERAGEIFS(VindIndeks_raw_13!$D:$D,VindIndeks_raw_13!$C:$C,'Info-tabeller'!AO$55,VindIndeks_raw_13!$A:$A,'Info-tabeller'!$I185,VindIndeks_raw_13!$B:$B,'Info-tabeller'!$H185)),AVERAGEIFS(VindIndeks_raw_13!$D:$D,VindIndeks_raw_13!$C:$C,'Info-tabeller'!AO$55,VindIndeks_raw_13!$A:$A,'Info-tabeller'!$I185,VindIndeks_raw_13!$B:$B,'Info-tabeller'!$H185),"")</f>
        <v/>
      </c>
      <c r="AP185" s="4">
        <f>IF(ISNUMBER(AVERAGEIFS(VindIndeks_raw_13!$D:$D,VindIndeks_raw_13!$C:$C,'Info-tabeller'!AP$55,VindIndeks_raw_13!$A:$A,'Info-tabeller'!$I185,VindIndeks_raw_13!$B:$B,'Info-tabeller'!$H185)),AVERAGEIFS(VindIndeks_raw_13!$D:$D,VindIndeks_raw_13!$C:$C,'Info-tabeller'!AP$55,VindIndeks_raw_13!$A:$A,'Info-tabeller'!$I185,VindIndeks_raw_13!$B:$B,'Info-tabeller'!$H185),"")</f>
        <v/>
      </c>
      <c r="AQ185" s="4">
        <f>IF(ISNUMBER(AVERAGEIFS(VindIndeks_raw_13!$D:$D,VindIndeks_raw_13!$C:$C,'Info-tabeller'!AQ$55,VindIndeks_raw_13!$A:$A,'Info-tabeller'!$I185,VindIndeks_raw_13!$B:$B,'Info-tabeller'!$H185)),AVERAGEIFS(VindIndeks_raw_13!$D:$D,VindIndeks_raw_13!$C:$C,'Info-tabeller'!AQ$55,VindIndeks_raw_13!$A:$A,'Info-tabeller'!$I185,VindIndeks_raw_13!$B:$B,'Info-tabeller'!$H185),"")</f>
        <v/>
      </c>
      <c r="AR185" s="4">
        <f>IF(ISNUMBER(AVERAGEIFS(VindIndeks_raw_13!$D:$D,VindIndeks_raw_13!$C:$C,'Info-tabeller'!AR$55,VindIndeks_raw_13!$A:$A,'Info-tabeller'!$I185,VindIndeks_raw_13!$B:$B,'Info-tabeller'!$H185)),AVERAGEIFS(VindIndeks_raw_13!$D:$D,VindIndeks_raw_13!$C:$C,'Info-tabeller'!AR$55,VindIndeks_raw_13!$A:$A,'Info-tabeller'!$I185,VindIndeks_raw_13!$B:$B,'Info-tabeller'!$H185),"")</f>
        <v/>
      </c>
      <c r="AS185" s="4">
        <f>IF(ISNUMBER(AVERAGEIFS(VindIndeks_raw_13!$D:$D,VindIndeks_raw_13!$C:$C,'Info-tabeller'!AS$55,VindIndeks_raw_13!$A:$A,'Info-tabeller'!$I185,VindIndeks_raw_13!$B:$B,'Info-tabeller'!$H185)),AVERAGEIFS(VindIndeks_raw_13!$D:$D,VindIndeks_raw_13!$C:$C,'Info-tabeller'!AS$55,VindIndeks_raw_13!$A:$A,'Info-tabeller'!$I185,VindIndeks_raw_13!$B:$B,'Info-tabeller'!$H185),"")</f>
        <v/>
      </c>
      <c r="AT185" s="4">
        <f>IF(ISNUMBER(AVERAGEIFS(VindIndeks_raw_13!$D:$D,VindIndeks_raw_13!$C:$C,'Info-tabeller'!AT$55,VindIndeks_raw_13!$A:$A,'Info-tabeller'!$I185,VindIndeks_raw_13!$B:$B,'Info-tabeller'!$H185)),AVERAGEIFS(VindIndeks_raw_13!$D:$D,VindIndeks_raw_13!$C:$C,'Info-tabeller'!AT$55,VindIndeks_raw_13!$A:$A,'Info-tabeller'!$I185,VindIndeks_raw_13!$B:$B,'Info-tabeller'!$H185),"")</f>
        <v/>
      </c>
      <c r="AU185" s="4">
        <f>IF(ISNUMBER(AVERAGEIFS(VindIndeks_raw_13!$D:$D,VindIndeks_raw_13!$C:$C,'Info-tabeller'!AU$55,VindIndeks_raw_13!$A:$A,'Info-tabeller'!$I185,VindIndeks_raw_13!$B:$B,'Info-tabeller'!$H185)),AVERAGEIFS(VindIndeks_raw_13!$D:$D,VindIndeks_raw_13!$C:$C,'Info-tabeller'!AU$55,VindIndeks_raw_13!$A:$A,'Info-tabeller'!$I185,VindIndeks_raw_13!$B:$B,'Info-tabeller'!$H185),"")</f>
        <v/>
      </c>
      <c r="AV185" s="4">
        <f>IF(ISNUMBER(AVERAGEIFS(VindIndeks_raw_13!$D:$D,VindIndeks_raw_13!$C:$C,'Info-tabeller'!AV$55,VindIndeks_raw_13!$A:$A,'Info-tabeller'!$I185,VindIndeks_raw_13!$B:$B,'Info-tabeller'!$H185)),AVERAGEIFS(VindIndeks_raw_13!$D:$D,VindIndeks_raw_13!$C:$C,'Info-tabeller'!AV$55,VindIndeks_raw_13!$A:$A,'Info-tabeller'!$I185,VindIndeks_raw_13!$B:$B,'Info-tabeller'!$H185),"")</f>
        <v/>
      </c>
      <c r="AW185" s="5">
        <f>IF(ISNUMBER(AVERAGEIFS(VindIndeks_raw_13!$D:$D,VindIndeks_raw_13!$C:$C,'Info-tabeller'!AW$55,VindIndeks_raw_13!$A:$A,'Info-tabeller'!$I185,VindIndeks_raw_13!$B:$B,'Info-tabeller'!$H185)),AVERAGEIFS(VindIndeks_raw_13!$D:$D,VindIndeks_raw_13!$C:$C,'Info-tabeller'!AW$55,VindIndeks_raw_13!$A:$A,'Info-tabeller'!$I185,VindIndeks_raw_13!$B:$B,'Info-tabeller'!$H185),"")</f>
        <v/>
      </c>
      <c r="AX185" s="5">
        <f>IF(ISNUMBER(AVERAGEIFS(VindIndeks_raw_13!$D:$D,VindIndeks_raw_13!$C:$C,'Info-tabeller'!AX$55,VindIndeks_raw_13!$A:$A,'Info-tabeller'!$I185,VindIndeks_raw_13!$B:$B,'Info-tabeller'!$H185)),AVERAGEIFS(VindIndeks_raw_13!$D:$D,VindIndeks_raw_13!$C:$C,'Info-tabeller'!AX$55,VindIndeks_raw_13!$A:$A,'Info-tabeller'!$I185,VindIndeks_raw_13!$B:$B,'Info-tabeller'!$H185),"")</f>
        <v/>
      </c>
      <c r="AY185" s="5">
        <f>IF(ISNUMBER(AVERAGEIFS(VindIndeks_raw_13!$D:$D,VindIndeks_raw_13!$C:$C,'Info-tabeller'!AY$55,VindIndeks_raw_13!$A:$A,'Info-tabeller'!$I185,VindIndeks_raw_13!$B:$B,'Info-tabeller'!$H185)),AVERAGEIFS(VindIndeks_raw_13!$D:$D,VindIndeks_raw_13!$C:$C,'Info-tabeller'!AY$55,VindIndeks_raw_13!$A:$A,'Info-tabeller'!$I185,VindIndeks_raw_13!$B:$B,'Info-tabeller'!$H185),"")</f>
        <v/>
      </c>
      <c r="AZ185" s="7">
        <f>IF(ISNUMBER(AVERAGE(AO185:AV185)),AVERAGE(AO185:AV185),"")</f>
        <v/>
      </c>
      <c r="BA185" s="6">
        <f>IF(ISNUMBER(AVERAGE(AW185:AY185)),AVERAGE(AW185:AY185),"")</f>
        <v/>
      </c>
    </row>
    <row r="186" ht="15" customHeight="1">
      <c r="D186" s="53">
        <f>IF(AND($I186=YEAR(WindDenmark!$F$4)+D$100,$H186&lt;=MONTH(WindDenmark!$F$4)),1,0)</f>
        <v/>
      </c>
      <c r="E186" s="53">
        <f>IF(AND($I186=YEAR(WindDenmark!$F$4)+E$100,$H186&lt;=MONTH(WindDenmark!$F$4)),1,0)</f>
        <v/>
      </c>
      <c r="F186" s="53">
        <f>IF(AND(G186&lt;=WindDenmark!$F$4,I186&gt;YEAR(WindDenmark!$F$4)-11),1,0)</f>
        <v/>
      </c>
      <c r="G186" s="62">
        <f>DATE(I186,H186,1)</f>
        <v/>
      </c>
      <c r="H186" s="53">
        <f>+H174</f>
        <v/>
      </c>
      <c r="I186" s="53">
        <f>IF(H186=1,I185+1,I185)</f>
        <v/>
      </c>
      <c r="J186" s="4">
        <f>IF(ISNUMBER(AVERAGEIFS(VindIndeks_raw_20_large!$D:$D,VindIndeks_raw_20_large!$C:$C,'Info-tabeller'!J$55,VindIndeks_raw_20_large!$A:$A,'Info-tabeller'!$I186,VindIndeks_raw_20_large!$B:$B,'Info-tabeller'!$H186)),AVERAGEIFS(VindIndeks_raw_20_large!$D:$D,VindIndeks_raw_20_large!$C:$C,'Info-tabeller'!J$55,VindIndeks_raw_20_large!$A:$A,'Info-tabeller'!$I186,VindIndeks_raw_20_large!$B:$B,'Info-tabeller'!$H186),"")</f>
        <v/>
      </c>
      <c r="K186" s="4">
        <f>IF(ISNUMBER(AVERAGEIFS(VindIndeks_raw_20_large!$D:$D,VindIndeks_raw_20_large!$C:$C,'Info-tabeller'!K$55,VindIndeks_raw_20_large!$A:$A,'Info-tabeller'!$I186,VindIndeks_raw_20_large!$B:$B,'Info-tabeller'!$H186)),AVERAGEIFS(VindIndeks_raw_20_large!$D:$D,VindIndeks_raw_20_large!$C:$C,'Info-tabeller'!K$55,VindIndeks_raw_20_large!$A:$A,'Info-tabeller'!$I186,VindIndeks_raw_20_large!$B:$B,'Info-tabeller'!$H186),"")</f>
        <v/>
      </c>
      <c r="L186" s="4">
        <f>IF(ISNUMBER(AVERAGEIFS(VindIndeks_raw_20_large!$D:$D,VindIndeks_raw_20_large!$C:$C,'Info-tabeller'!L$55,VindIndeks_raw_20_large!$A:$A,'Info-tabeller'!$I186,VindIndeks_raw_20_large!$B:$B,'Info-tabeller'!$H186)),AVERAGEIFS(VindIndeks_raw_20_large!$D:$D,VindIndeks_raw_20_large!$C:$C,'Info-tabeller'!L$55,VindIndeks_raw_20_large!$A:$A,'Info-tabeller'!$I186,VindIndeks_raw_20_large!$B:$B,'Info-tabeller'!$H186),"")</f>
        <v/>
      </c>
      <c r="M186" s="4">
        <f>IF(ISNUMBER(AVERAGEIFS(VindIndeks_raw_20_large!$D:$D,VindIndeks_raw_20_large!$C:$C,'Info-tabeller'!M$55,VindIndeks_raw_20_large!$A:$A,'Info-tabeller'!$I186,VindIndeks_raw_20_large!$B:$B,'Info-tabeller'!$H186)),AVERAGEIFS(VindIndeks_raw_20_large!$D:$D,VindIndeks_raw_20_large!$C:$C,'Info-tabeller'!M$55,VindIndeks_raw_20_large!$A:$A,'Info-tabeller'!$I186,VindIndeks_raw_20_large!$B:$B,'Info-tabeller'!$H186),"")</f>
        <v/>
      </c>
      <c r="N186" s="4">
        <f>IF(ISNUMBER(AVERAGEIFS(VindIndeks_raw_20_large!$D:$D,VindIndeks_raw_20_large!$C:$C,'Info-tabeller'!N$55,VindIndeks_raw_20_large!$A:$A,'Info-tabeller'!$I186,VindIndeks_raw_20_large!$B:$B,'Info-tabeller'!$H186)),AVERAGEIFS(VindIndeks_raw_20_large!$D:$D,VindIndeks_raw_20_large!$C:$C,'Info-tabeller'!N$55,VindIndeks_raw_20_large!$A:$A,'Info-tabeller'!$I186,VindIndeks_raw_20_large!$B:$B,'Info-tabeller'!$H186),"")</f>
        <v/>
      </c>
      <c r="O186" s="4">
        <f>IF(ISNUMBER(AVERAGEIFS(VindIndeks_raw_20_large!$D:$D,VindIndeks_raw_20_large!$C:$C,'Info-tabeller'!O$55,VindIndeks_raw_20_large!$A:$A,'Info-tabeller'!$I186,VindIndeks_raw_20_large!$B:$B,'Info-tabeller'!$H186)),AVERAGEIFS(VindIndeks_raw_20_large!$D:$D,VindIndeks_raw_20_large!$C:$C,'Info-tabeller'!O$55,VindIndeks_raw_20_large!$A:$A,'Info-tabeller'!$I186,VindIndeks_raw_20_large!$B:$B,'Info-tabeller'!$H186),"")</f>
        <v/>
      </c>
      <c r="P186" s="4">
        <f>IF(ISNUMBER(AVERAGEIFS(VindIndeks_raw_20_large!$D:$D,VindIndeks_raw_20_large!$C:$C,'Info-tabeller'!P$55,VindIndeks_raw_20_large!$A:$A,'Info-tabeller'!$I186,VindIndeks_raw_20_large!$B:$B,'Info-tabeller'!$H186)),AVERAGEIFS(VindIndeks_raw_20_large!$D:$D,VindIndeks_raw_20_large!$C:$C,'Info-tabeller'!P$55,VindIndeks_raw_20_large!$A:$A,'Info-tabeller'!$I186,VindIndeks_raw_20_large!$B:$B,'Info-tabeller'!$H186),"")</f>
        <v/>
      </c>
      <c r="Q186" s="4">
        <f>IF(ISNUMBER(AVERAGEIFS(VindIndeks_raw_20_large!$D:$D,VindIndeks_raw_20_large!$C:$C,'Info-tabeller'!Q$55,VindIndeks_raw_20_large!$A:$A,'Info-tabeller'!$I186,VindIndeks_raw_20_large!$B:$B,'Info-tabeller'!$H186)),AVERAGEIFS(VindIndeks_raw_20_large!$D:$D,VindIndeks_raw_20_large!$C:$C,'Info-tabeller'!Q$55,VindIndeks_raw_20_large!$A:$A,'Info-tabeller'!$I186,VindIndeks_raw_20_large!$B:$B,'Info-tabeller'!$H186),"")</f>
        <v/>
      </c>
      <c r="R186" s="5">
        <f>IF(ISNUMBER(AVERAGEIFS(VindIndeks_raw_20_large!$D:$D,VindIndeks_raw_20_large!$C:$C,'Info-tabeller'!R$55,VindIndeks_raw_20_large!$A:$A,'Info-tabeller'!$I186,VindIndeks_raw_20_large!$B:$B,'Info-tabeller'!$H186)),AVERAGEIFS(VindIndeks_raw_20_large!$D:$D,VindIndeks_raw_20_large!$C:$C,'Info-tabeller'!R$55,VindIndeks_raw_20_large!$A:$A,'Info-tabeller'!$I186,VindIndeks_raw_20_large!$B:$B,'Info-tabeller'!$H186),"")</f>
        <v/>
      </c>
      <c r="S186" s="5">
        <f>IF(ISNUMBER(AVERAGEIFS(VindIndeks_raw_20_large!$D:$D,VindIndeks_raw_20_large!$C:$C,'Info-tabeller'!S$55,VindIndeks_raw_20_large!$A:$A,'Info-tabeller'!$I186,VindIndeks_raw_20_large!$B:$B,'Info-tabeller'!$H186)),AVERAGEIFS(VindIndeks_raw_20_large!$D:$D,VindIndeks_raw_20_large!$C:$C,'Info-tabeller'!S$55,VindIndeks_raw_20_large!$A:$A,'Info-tabeller'!$I186,VindIndeks_raw_20_large!$B:$B,'Info-tabeller'!$H186),"")</f>
        <v/>
      </c>
      <c r="T186" s="5">
        <f>IF(ISNUMBER(AVERAGEIFS(VindIndeks_raw_20_large!$D:$D,VindIndeks_raw_20_large!$C:$C,'Info-tabeller'!T$55,VindIndeks_raw_20_large!$A:$A,'Info-tabeller'!$I186,VindIndeks_raw_20_large!$B:$B,'Info-tabeller'!$H186)),AVERAGEIFS(VindIndeks_raw_20_large!$D:$D,VindIndeks_raw_20_large!$C:$C,'Info-tabeller'!T$55,VindIndeks_raw_20_large!$A:$A,'Info-tabeller'!$I186,VindIndeks_raw_20_large!$B:$B,'Info-tabeller'!$H186),"")</f>
        <v/>
      </c>
      <c r="U186" s="5">
        <f>IF(ISNUMBER(AVERAGEIFS(VindIndeks_raw_20_large!$D:$D,VindIndeks_raw_20_large!$C:$C,'Info-tabeller'!U$55,VindIndeks_raw_20_large!$A:$A,'Info-tabeller'!$I186,VindIndeks_raw_20_large!$B:$B,'Info-tabeller'!$H186)),AVERAGEIFS(VindIndeks_raw_20_large!$D:$D,VindIndeks_raw_20_large!$C:$C,'Info-tabeller'!U$55,VindIndeks_raw_20_large!$A:$A,'Info-tabeller'!$I186,VindIndeks_raw_20_large!$B:$B,'Info-tabeller'!$H186),"")</f>
        <v/>
      </c>
      <c r="V186" s="5">
        <f>IF(ISNUMBER(AVERAGEIFS(VindIndeks_raw_20_large!$D:$D,VindIndeks_raw_20_large!$C:$C,'Info-tabeller'!V$55,VindIndeks_raw_20_large!$A:$A,'Info-tabeller'!$I186,VindIndeks_raw_20_large!$B:$B,'Info-tabeller'!$H186)),AVERAGEIFS(VindIndeks_raw_20_large!$D:$D,VindIndeks_raw_20_large!$C:$C,'Info-tabeller'!V$55,VindIndeks_raw_20_large!$A:$A,'Info-tabeller'!$I186,VindIndeks_raw_20_large!$B:$B,'Info-tabeller'!$H186),"")</f>
        <v/>
      </c>
      <c r="W186" s="5">
        <f>IF(ISNUMBER(AVERAGEIFS(VindIndeks_raw_20_large!$D:$D,VindIndeks_raw_20_large!$C:$C,'Info-tabeller'!W$55,VindIndeks_raw_20_large!$A:$A,'Info-tabeller'!$I186,VindIndeks_raw_20_large!$B:$B,'Info-tabeller'!$H186)),AVERAGEIFS(VindIndeks_raw_20_large!$D:$D,VindIndeks_raw_20_large!$C:$C,'Info-tabeller'!W$55,VindIndeks_raw_20_large!$A:$A,'Info-tabeller'!$I186,VindIndeks_raw_20_large!$B:$B,'Info-tabeller'!$H186),"")</f>
        <v/>
      </c>
      <c r="X186" s="7">
        <f>IF(ISNUMBER(AVERAGE(J186:Q186)),AVERAGE(J186:Q186),"")</f>
        <v/>
      </c>
      <c r="Y186" s="6">
        <f>IF(ISNUMBER(AVERAGE(R186:W186)),AVERAGE(R186:W186),"")</f>
        <v/>
      </c>
      <c r="AB186" s="16">
        <f>+G186</f>
        <v/>
      </c>
      <c r="AC186" s="4">
        <f>IF(ISNUMBER(AVERAGEIFS(VindIndeks_raw_20_small!$D:$D,VindIndeks_raw_20_small!$C:$C,'Info-tabeller'!AC$55,VindIndeks_raw_20_small!$A:$A,'Info-tabeller'!$I186,VindIndeks_raw_20_small!$B:$B,'Info-tabeller'!$H186)),AVERAGEIFS(VindIndeks_raw_20_small!$D:$D,VindIndeks_raw_20_small!$C:$C,'Info-tabeller'!AC$55,VindIndeks_raw_20_small!$A:$A,'Info-tabeller'!$I186,VindIndeks_raw_20_small!$B:$B,'Info-tabeller'!$H186),"")</f>
        <v/>
      </c>
      <c r="AD186" s="4">
        <f>IF(ISNUMBER(AVERAGEIFS(VindIndeks_raw_20_small!$D:$D,VindIndeks_raw_20_small!$C:$C,'Info-tabeller'!AD$55,VindIndeks_raw_20_small!$A:$A,'Info-tabeller'!$I186,VindIndeks_raw_20_small!$B:$B,'Info-tabeller'!$H186)),AVERAGEIFS(VindIndeks_raw_20_small!$D:$D,VindIndeks_raw_20_small!$C:$C,'Info-tabeller'!AD$55,VindIndeks_raw_20_small!$A:$A,'Info-tabeller'!$I186,VindIndeks_raw_20_small!$B:$B,'Info-tabeller'!$H186),"")</f>
        <v/>
      </c>
      <c r="AE186" s="4">
        <f>IF(ISNUMBER(AVERAGEIFS(VindIndeks_raw_20_small!$D:$D,VindIndeks_raw_20_small!$C:$C,'Info-tabeller'!AE$55,VindIndeks_raw_20_small!$A:$A,'Info-tabeller'!$I186,VindIndeks_raw_20_small!$B:$B,'Info-tabeller'!$H186)),AVERAGEIFS(VindIndeks_raw_20_small!$D:$D,VindIndeks_raw_20_small!$C:$C,'Info-tabeller'!AE$55,VindIndeks_raw_20_small!$A:$A,'Info-tabeller'!$I186,VindIndeks_raw_20_small!$B:$B,'Info-tabeller'!$H186),"")</f>
        <v/>
      </c>
      <c r="AF186" s="4">
        <f>IF(ISNUMBER(AVERAGEIFS(VindIndeks_raw_20_small!$D:$D,VindIndeks_raw_20_small!$C:$C,'Info-tabeller'!AF$55,VindIndeks_raw_20_small!$A:$A,'Info-tabeller'!$I186,VindIndeks_raw_20_small!$B:$B,'Info-tabeller'!$H186)),AVERAGEIFS(VindIndeks_raw_20_small!$D:$D,VindIndeks_raw_20_small!$C:$C,'Info-tabeller'!AF$55,VindIndeks_raw_20_small!$A:$A,'Info-tabeller'!$I186,VindIndeks_raw_20_small!$B:$B,'Info-tabeller'!$H186),"")</f>
        <v/>
      </c>
      <c r="AG186" s="4">
        <f>IF(ISNUMBER(AVERAGEIFS(VindIndeks_raw_20_small!$D:$D,VindIndeks_raw_20_small!$C:$C,'Info-tabeller'!AG$55,VindIndeks_raw_20_small!$A:$A,'Info-tabeller'!$I186,VindIndeks_raw_20_small!$B:$B,'Info-tabeller'!$H186)),AVERAGEIFS(VindIndeks_raw_20_small!$D:$D,VindIndeks_raw_20_small!$C:$C,'Info-tabeller'!AG$55,VindIndeks_raw_20_small!$A:$A,'Info-tabeller'!$I186,VindIndeks_raw_20_small!$B:$B,'Info-tabeller'!$H186),"")</f>
        <v/>
      </c>
      <c r="AH186" s="4">
        <f>IF(ISNUMBER(AVERAGEIFS(VindIndeks_raw_20_small!$D:$D,VindIndeks_raw_20_small!$C:$C,'Info-tabeller'!AH$55,VindIndeks_raw_20_small!$A:$A,'Info-tabeller'!$I186,VindIndeks_raw_20_small!$B:$B,'Info-tabeller'!$H186)),AVERAGEIFS(VindIndeks_raw_20_small!$D:$D,VindIndeks_raw_20_small!$C:$C,'Info-tabeller'!AH$55,VindIndeks_raw_20_small!$A:$A,'Info-tabeller'!$I186,VindIndeks_raw_20_small!$B:$B,'Info-tabeller'!$H186),"")</f>
        <v/>
      </c>
      <c r="AI186" s="4">
        <f>IF(ISNUMBER(AVERAGEIFS(VindIndeks_raw_20_small!$D:$D,VindIndeks_raw_20_small!$C:$C,'Info-tabeller'!AI$55,VindIndeks_raw_20_small!$A:$A,'Info-tabeller'!$I186,VindIndeks_raw_20_small!$B:$B,'Info-tabeller'!$H186)),AVERAGEIFS(VindIndeks_raw_20_small!$D:$D,VindIndeks_raw_20_small!$C:$C,'Info-tabeller'!AI$55,VindIndeks_raw_20_small!$A:$A,'Info-tabeller'!$I186,VindIndeks_raw_20_small!$B:$B,'Info-tabeller'!$H186),"")</f>
        <v/>
      </c>
      <c r="AJ186" s="4">
        <f>IF(ISNUMBER(AVERAGEIFS(VindIndeks_raw_20_small!$D:$D,VindIndeks_raw_20_small!$C:$C,'Info-tabeller'!AJ$55,VindIndeks_raw_20_small!$A:$A,'Info-tabeller'!$I186,VindIndeks_raw_20_small!$B:$B,'Info-tabeller'!$H186)),AVERAGEIFS(VindIndeks_raw_20_small!$D:$D,VindIndeks_raw_20_small!$C:$C,'Info-tabeller'!AJ$55,VindIndeks_raw_20_small!$A:$A,'Info-tabeller'!$I186,VindIndeks_raw_20_small!$B:$B,'Info-tabeller'!$H186),"")</f>
        <v/>
      </c>
      <c r="AK186" s="7">
        <f>IF(ISNUMBER(AVERAGE(AC186:AJ186)),AVERAGE(AC186:AJ186),"")</f>
        <v/>
      </c>
      <c r="AN186" s="17">
        <f>+AB186</f>
        <v/>
      </c>
      <c r="AO186" s="4">
        <f>IF(ISNUMBER(AVERAGEIFS(VindIndeks_raw_13!$D:$D,VindIndeks_raw_13!$C:$C,'Info-tabeller'!AO$55,VindIndeks_raw_13!$A:$A,'Info-tabeller'!$I186,VindIndeks_raw_13!$B:$B,'Info-tabeller'!$H186)),AVERAGEIFS(VindIndeks_raw_13!$D:$D,VindIndeks_raw_13!$C:$C,'Info-tabeller'!AO$55,VindIndeks_raw_13!$A:$A,'Info-tabeller'!$I186,VindIndeks_raw_13!$B:$B,'Info-tabeller'!$H186),"")</f>
        <v/>
      </c>
      <c r="AP186" s="4">
        <f>IF(ISNUMBER(AVERAGEIFS(VindIndeks_raw_13!$D:$D,VindIndeks_raw_13!$C:$C,'Info-tabeller'!AP$55,VindIndeks_raw_13!$A:$A,'Info-tabeller'!$I186,VindIndeks_raw_13!$B:$B,'Info-tabeller'!$H186)),AVERAGEIFS(VindIndeks_raw_13!$D:$D,VindIndeks_raw_13!$C:$C,'Info-tabeller'!AP$55,VindIndeks_raw_13!$A:$A,'Info-tabeller'!$I186,VindIndeks_raw_13!$B:$B,'Info-tabeller'!$H186),"")</f>
        <v/>
      </c>
      <c r="AQ186" s="4">
        <f>IF(ISNUMBER(AVERAGEIFS(VindIndeks_raw_13!$D:$D,VindIndeks_raw_13!$C:$C,'Info-tabeller'!AQ$55,VindIndeks_raw_13!$A:$A,'Info-tabeller'!$I186,VindIndeks_raw_13!$B:$B,'Info-tabeller'!$H186)),AVERAGEIFS(VindIndeks_raw_13!$D:$D,VindIndeks_raw_13!$C:$C,'Info-tabeller'!AQ$55,VindIndeks_raw_13!$A:$A,'Info-tabeller'!$I186,VindIndeks_raw_13!$B:$B,'Info-tabeller'!$H186),"")</f>
        <v/>
      </c>
      <c r="AR186" s="4">
        <f>IF(ISNUMBER(AVERAGEIFS(VindIndeks_raw_13!$D:$D,VindIndeks_raw_13!$C:$C,'Info-tabeller'!AR$55,VindIndeks_raw_13!$A:$A,'Info-tabeller'!$I186,VindIndeks_raw_13!$B:$B,'Info-tabeller'!$H186)),AVERAGEIFS(VindIndeks_raw_13!$D:$D,VindIndeks_raw_13!$C:$C,'Info-tabeller'!AR$55,VindIndeks_raw_13!$A:$A,'Info-tabeller'!$I186,VindIndeks_raw_13!$B:$B,'Info-tabeller'!$H186),"")</f>
        <v/>
      </c>
      <c r="AS186" s="4">
        <f>IF(ISNUMBER(AVERAGEIFS(VindIndeks_raw_13!$D:$D,VindIndeks_raw_13!$C:$C,'Info-tabeller'!AS$55,VindIndeks_raw_13!$A:$A,'Info-tabeller'!$I186,VindIndeks_raw_13!$B:$B,'Info-tabeller'!$H186)),AVERAGEIFS(VindIndeks_raw_13!$D:$D,VindIndeks_raw_13!$C:$C,'Info-tabeller'!AS$55,VindIndeks_raw_13!$A:$A,'Info-tabeller'!$I186,VindIndeks_raw_13!$B:$B,'Info-tabeller'!$H186),"")</f>
        <v/>
      </c>
      <c r="AT186" s="4">
        <f>IF(ISNUMBER(AVERAGEIFS(VindIndeks_raw_13!$D:$D,VindIndeks_raw_13!$C:$C,'Info-tabeller'!AT$55,VindIndeks_raw_13!$A:$A,'Info-tabeller'!$I186,VindIndeks_raw_13!$B:$B,'Info-tabeller'!$H186)),AVERAGEIFS(VindIndeks_raw_13!$D:$D,VindIndeks_raw_13!$C:$C,'Info-tabeller'!AT$55,VindIndeks_raw_13!$A:$A,'Info-tabeller'!$I186,VindIndeks_raw_13!$B:$B,'Info-tabeller'!$H186),"")</f>
        <v/>
      </c>
      <c r="AU186" s="4">
        <f>IF(ISNUMBER(AVERAGEIFS(VindIndeks_raw_13!$D:$D,VindIndeks_raw_13!$C:$C,'Info-tabeller'!AU$55,VindIndeks_raw_13!$A:$A,'Info-tabeller'!$I186,VindIndeks_raw_13!$B:$B,'Info-tabeller'!$H186)),AVERAGEIFS(VindIndeks_raw_13!$D:$D,VindIndeks_raw_13!$C:$C,'Info-tabeller'!AU$55,VindIndeks_raw_13!$A:$A,'Info-tabeller'!$I186,VindIndeks_raw_13!$B:$B,'Info-tabeller'!$H186),"")</f>
        <v/>
      </c>
      <c r="AV186" s="4">
        <f>IF(ISNUMBER(AVERAGEIFS(VindIndeks_raw_13!$D:$D,VindIndeks_raw_13!$C:$C,'Info-tabeller'!AV$55,VindIndeks_raw_13!$A:$A,'Info-tabeller'!$I186,VindIndeks_raw_13!$B:$B,'Info-tabeller'!$H186)),AVERAGEIFS(VindIndeks_raw_13!$D:$D,VindIndeks_raw_13!$C:$C,'Info-tabeller'!AV$55,VindIndeks_raw_13!$A:$A,'Info-tabeller'!$I186,VindIndeks_raw_13!$B:$B,'Info-tabeller'!$H186),"")</f>
        <v/>
      </c>
      <c r="AW186" s="5">
        <f>IF(ISNUMBER(AVERAGEIFS(VindIndeks_raw_13!$D:$D,VindIndeks_raw_13!$C:$C,'Info-tabeller'!AW$55,VindIndeks_raw_13!$A:$A,'Info-tabeller'!$I186,VindIndeks_raw_13!$B:$B,'Info-tabeller'!$H186)),AVERAGEIFS(VindIndeks_raw_13!$D:$D,VindIndeks_raw_13!$C:$C,'Info-tabeller'!AW$55,VindIndeks_raw_13!$A:$A,'Info-tabeller'!$I186,VindIndeks_raw_13!$B:$B,'Info-tabeller'!$H186),"")</f>
        <v/>
      </c>
      <c r="AX186" s="5">
        <f>IF(ISNUMBER(AVERAGEIFS(VindIndeks_raw_13!$D:$D,VindIndeks_raw_13!$C:$C,'Info-tabeller'!AX$55,VindIndeks_raw_13!$A:$A,'Info-tabeller'!$I186,VindIndeks_raw_13!$B:$B,'Info-tabeller'!$H186)),AVERAGEIFS(VindIndeks_raw_13!$D:$D,VindIndeks_raw_13!$C:$C,'Info-tabeller'!AX$55,VindIndeks_raw_13!$A:$A,'Info-tabeller'!$I186,VindIndeks_raw_13!$B:$B,'Info-tabeller'!$H186),"")</f>
        <v/>
      </c>
      <c r="AY186" s="5">
        <f>IF(ISNUMBER(AVERAGEIFS(VindIndeks_raw_13!$D:$D,VindIndeks_raw_13!$C:$C,'Info-tabeller'!AY$55,VindIndeks_raw_13!$A:$A,'Info-tabeller'!$I186,VindIndeks_raw_13!$B:$B,'Info-tabeller'!$H186)),AVERAGEIFS(VindIndeks_raw_13!$D:$D,VindIndeks_raw_13!$C:$C,'Info-tabeller'!AY$55,VindIndeks_raw_13!$A:$A,'Info-tabeller'!$I186,VindIndeks_raw_13!$B:$B,'Info-tabeller'!$H186),"")</f>
        <v/>
      </c>
      <c r="AZ186" s="7">
        <f>IF(ISNUMBER(AVERAGE(AO186:AV186)),AVERAGE(AO186:AV186),"")</f>
        <v/>
      </c>
      <c r="BA186" s="6">
        <f>IF(ISNUMBER(AVERAGE(AW186:AY186)),AVERAGE(AW186:AY186),"")</f>
        <v/>
      </c>
    </row>
    <row r="187" ht="15" customHeight="1">
      <c r="D187" s="53">
        <f>IF(AND($I187=YEAR(WindDenmark!$F$4)+D$100,$H187&lt;=MONTH(WindDenmark!$F$4)),1,0)</f>
        <v/>
      </c>
      <c r="E187" s="53">
        <f>IF(AND($I187=YEAR(WindDenmark!$F$4)+E$100,$H187&lt;=MONTH(WindDenmark!$F$4)),1,0)</f>
        <v/>
      </c>
      <c r="F187" s="53">
        <f>IF(AND(G187&lt;=WindDenmark!$F$4,I187&gt;YEAR(WindDenmark!$F$4)-11),1,0)</f>
        <v/>
      </c>
      <c r="G187" s="62">
        <f>DATE(I187,H187,1)</f>
        <v/>
      </c>
      <c r="H187" s="53">
        <f>+H175</f>
        <v/>
      </c>
      <c r="I187" s="53">
        <f>IF(H187=1,I186+1,I186)</f>
        <v/>
      </c>
      <c r="J187" s="4">
        <f>IF(ISNUMBER(AVERAGEIFS(VindIndeks_raw_20_large!$D:$D,VindIndeks_raw_20_large!$C:$C,'Info-tabeller'!J$55,VindIndeks_raw_20_large!$A:$A,'Info-tabeller'!$I187,VindIndeks_raw_20_large!$B:$B,'Info-tabeller'!$H187)),AVERAGEIFS(VindIndeks_raw_20_large!$D:$D,VindIndeks_raw_20_large!$C:$C,'Info-tabeller'!J$55,VindIndeks_raw_20_large!$A:$A,'Info-tabeller'!$I187,VindIndeks_raw_20_large!$B:$B,'Info-tabeller'!$H187),"")</f>
        <v/>
      </c>
      <c r="K187" s="4">
        <f>IF(ISNUMBER(AVERAGEIFS(VindIndeks_raw_20_large!$D:$D,VindIndeks_raw_20_large!$C:$C,'Info-tabeller'!K$55,VindIndeks_raw_20_large!$A:$A,'Info-tabeller'!$I187,VindIndeks_raw_20_large!$B:$B,'Info-tabeller'!$H187)),AVERAGEIFS(VindIndeks_raw_20_large!$D:$D,VindIndeks_raw_20_large!$C:$C,'Info-tabeller'!K$55,VindIndeks_raw_20_large!$A:$A,'Info-tabeller'!$I187,VindIndeks_raw_20_large!$B:$B,'Info-tabeller'!$H187),"")</f>
        <v/>
      </c>
      <c r="L187" s="4">
        <f>IF(ISNUMBER(AVERAGEIFS(VindIndeks_raw_20_large!$D:$D,VindIndeks_raw_20_large!$C:$C,'Info-tabeller'!L$55,VindIndeks_raw_20_large!$A:$A,'Info-tabeller'!$I187,VindIndeks_raw_20_large!$B:$B,'Info-tabeller'!$H187)),AVERAGEIFS(VindIndeks_raw_20_large!$D:$D,VindIndeks_raw_20_large!$C:$C,'Info-tabeller'!L$55,VindIndeks_raw_20_large!$A:$A,'Info-tabeller'!$I187,VindIndeks_raw_20_large!$B:$B,'Info-tabeller'!$H187),"")</f>
        <v/>
      </c>
      <c r="M187" s="4">
        <f>IF(ISNUMBER(AVERAGEIFS(VindIndeks_raw_20_large!$D:$D,VindIndeks_raw_20_large!$C:$C,'Info-tabeller'!M$55,VindIndeks_raw_20_large!$A:$A,'Info-tabeller'!$I187,VindIndeks_raw_20_large!$B:$B,'Info-tabeller'!$H187)),AVERAGEIFS(VindIndeks_raw_20_large!$D:$D,VindIndeks_raw_20_large!$C:$C,'Info-tabeller'!M$55,VindIndeks_raw_20_large!$A:$A,'Info-tabeller'!$I187,VindIndeks_raw_20_large!$B:$B,'Info-tabeller'!$H187),"")</f>
        <v/>
      </c>
      <c r="N187" s="4">
        <f>IF(ISNUMBER(AVERAGEIFS(VindIndeks_raw_20_large!$D:$D,VindIndeks_raw_20_large!$C:$C,'Info-tabeller'!N$55,VindIndeks_raw_20_large!$A:$A,'Info-tabeller'!$I187,VindIndeks_raw_20_large!$B:$B,'Info-tabeller'!$H187)),AVERAGEIFS(VindIndeks_raw_20_large!$D:$D,VindIndeks_raw_20_large!$C:$C,'Info-tabeller'!N$55,VindIndeks_raw_20_large!$A:$A,'Info-tabeller'!$I187,VindIndeks_raw_20_large!$B:$B,'Info-tabeller'!$H187),"")</f>
        <v/>
      </c>
      <c r="O187" s="4">
        <f>IF(ISNUMBER(AVERAGEIFS(VindIndeks_raw_20_large!$D:$D,VindIndeks_raw_20_large!$C:$C,'Info-tabeller'!O$55,VindIndeks_raw_20_large!$A:$A,'Info-tabeller'!$I187,VindIndeks_raw_20_large!$B:$B,'Info-tabeller'!$H187)),AVERAGEIFS(VindIndeks_raw_20_large!$D:$D,VindIndeks_raw_20_large!$C:$C,'Info-tabeller'!O$55,VindIndeks_raw_20_large!$A:$A,'Info-tabeller'!$I187,VindIndeks_raw_20_large!$B:$B,'Info-tabeller'!$H187),"")</f>
        <v/>
      </c>
      <c r="P187" s="4">
        <f>IF(ISNUMBER(AVERAGEIFS(VindIndeks_raw_20_large!$D:$D,VindIndeks_raw_20_large!$C:$C,'Info-tabeller'!P$55,VindIndeks_raw_20_large!$A:$A,'Info-tabeller'!$I187,VindIndeks_raw_20_large!$B:$B,'Info-tabeller'!$H187)),AVERAGEIFS(VindIndeks_raw_20_large!$D:$D,VindIndeks_raw_20_large!$C:$C,'Info-tabeller'!P$55,VindIndeks_raw_20_large!$A:$A,'Info-tabeller'!$I187,VindIndeks_raw_20_large!$B:$B,'Info-tabeller'!$H187),"")</f>
        <v/>
      </c>
      <c r="Q187" s="4">
        <f>IF(ISNUMBER(AVERAGEIFS(VindIndeks_raw_20_large!$D:$D,VindIndeks_raw_20_large!$C:$C,'Info-tabeller'!Q$55,VindIndeks_raw_20_large!$A:$A,'Info-tabeller'!$I187,VindIndeks_raw_20_large!$B:$B,'Info-tabeller'!$H187)),AVERAGEIFS(VindIndeks_raw_20_large!$D:$D,VindIndeks_raw_20_large!$C:$C,'Info-tabeller'!Q$55,VindIndeks_raw_20_large!$A:$A,'Info-tabeller'!$I187,VindIndeks_raw_20_large!$B:$B,'Info-tabeller'!$H187),"")</f>
        <v/>
      </c>
      <c r="R187" s="5">
        <f>IF(ISNUMBER(AVERAGEIFS(VindIndeks_raw_20_large!$D:$D,VindIndeks_raw_20_large!$C:$C,'Info-tabeller'!R$55,VindIndeks_raw_20_large!$A:$A,'Info-tabeller'!$I187,VindIndeks_raw_20_large!$B:$B,'Info-tabeller'!$H187)),AVERAGEIFS(VindIndeks_raw_20_large!$D:$D,VindIndeks_raw_20_large!$C:$C,'Info-tabeller'!R$55,VindIndeks_raw_20_large!$A:$A,'Info-tabeller'!$I187,VindIndeks_raw_20_large!$B:$B,'Info-tabeller'!$H187),"")</f>
        <v/>
      </c>
      <c r="S187" s="5">
        <f>IF(ISNUMBER(AVERAGEIFS(VindIndeks_raw_20_large!$D:$D,VindIndeks_raw_20_large!$C:$C,'Info-tabeller'!S$55,VindIndeks_raw_20_large!$A:$A,'Info-tabeller'!$I187,VindIndeks_raw_20_large!$B:$B,'Info-tabeller'!$H187)),AVERAGEIFS(VindIndeks_raw_20_large!$D:$D,VindIndeks_raw_20_large!$C:$C,'Info-tabeller'!S$55,VindIndeks_raw_20_large!$A:$A,'Info-tabeller'!$I187,VindIndeks_raw_20_large!$B:$B,'Info-tabeller'!$H187),"")</f>
        <v/>
      </c>
      <c r="T187" s="5">
        <f>IF(ISNUMBER(AVERAGEIFS(VindIndeks_raw_20_large!$D:$D,VindIndeks_raw_20_large!$C:$C,'Info-tabeller'!T$55,VindIndeks_raw_20_large!$A:$A,'Info-tabeller'!$I187,VindIndeks_raw_20_large!$B:$B,'Info-tabeller'!$H187)),AVERAGEIFS(VindIndeks_raw_20_large!$D:$D,VindIndeks_raw_20_large!$C:$C,'Info-tabeller'!T$55,VindIndeks_raw_20_large!$A:$A,'Info-tabeller'!$I187,VindIndeks_raw_20_large!$B:$B,'Info-tabeller'!$H187),"")</f>
        <v/>
      </c>
      <c r="U187" s="5">
        <f>IF(ISNUMBER(AVERAGEIFS(VindIndeks_raw_20_large!$D:$D,VindIndeks_raw_20_large!$C:$C,'Info-tabeller'!U$55,VindIndeks_raw_20_large!$A:$A,'Info-tabeller'!$I187,VindIndeks_raw_20_large!$B:$B,'Info-tabeller'!$H187)),AVERAGEIFS(VindIndeks_raw_20_large!$D:$D,VindIndeks_raw_20_large!$C:$C,'Info-tabeller'!U$55,VindIndeks_raw_20_large!$A:$A,'Info-tabeller'!$I187,VindIndeks_raw_20_large!$B:$B,'Info-tabeller'!$H187),"")</f>
        <v/>
      </c>
      <c r="V187" s="5">
        <f>IF(ISNUMBER(AVERAGEIFS(VindIndeks_raw_20_large!$D:$D,VindIndeks_raw_20_large!$C:$C,'Info-tabeller'!V$55,VindIndeks_raw_20_large!$A:$A,'Info-tabeller'!$I187,VindIndeks_raw_20_large!$B:$B,'Info-tabeller'!$H187)),AVERAGEIFS(VindIndeks_raw_20_large!$D:$D,VindIndeks_raw_20_large!$C:$C,'Info-tabeller'!V$55,VindIndeks_raw_20_large!$A:$A,'Info-tabeller'!$I187,VindIndeks_raw_20_large!$B:$B,'Info-tabeller'!$H187),"")</f>
        <v/>
      </c>
      <c r="W187" s="5">
        <f>IF(ISNUMBER(AVERAGEIFS(VindIndeks_raw_20_large!$D:$D,VindIndeks_raw_20_large!$C:$C,'Info-tabeller'!W$55,VindIndeks_raw_20_large!$A:$A,'Info-tabeller'!$I187,VindIndeks_raw_20_large!$B:$B,'Info-tabeller'!$H187)),AVERAGEIFS(VindIndeks_raw_20_large!$D:$D,VindIndeks_raw_20_large!$C:$C,'Info-tabeller'!W$55,VindIndeks_raw_20_large!$A:$A,'Info-tabeller'!$I187,VindIndeks_raw_20_large!$B:$B,'Info-tabeller'!$H187),"")</f>
        <v/>
      </c>
      <c r="X187" s="7">
        <f>IF(ISNUMBER(AVERAGE(J187:Q187)),AVERAGE(J187:Q187),"")</f>
        <v/>
      </c>
      <c r="Y187" s="6">
        <f>IF(ISNUMBER(AVERAGE(R187:W187)),AVERAGE(R187:W187),"")</f>
        <v/>
      </c>
      <c r="AB187" s="16">
        <f>+G187</f>
        <v/>
      </c>
      <c r="AC187" s="4">
        <f>IF(ISNUMBER(AVERAGEIFS(VindIndeks_raw_20_small!$D:$D,VindIndeks_raw_20_small!$C:$C,'Info-tabeller'!AC$55,VindIndeks_raw_20_small!$A:$A,'Info-tabeller'!$I187,VindIndeks_raw_20_small!$B:$B,'Info-tabeller'!$H187)),AVERAGEIFS(VindIndeks_raw_20_small!$D:$D,VindIndeks_raw_20_small!$C:$C,'Info-tabeller'!AC$55,VindIndeks_raw_20_small!$A:$A,'Info-tabeller'!$I187,VindIndeks_raw_20_small!$B:$B,'Info-tabeller'!$H187),"")</f>
        <v/>
      </c>
      <c r="AD187" s="4">
        <f>IF(ISNUMBER(AVERAGEIFS(VindIndeks_raw_20_small!$D:$D,VindIndeks_raw_20_small!$C:$C,'Info-tabeller'!AD$55,VindIndeks_raw_20_small!$A:$A,'Info-tabeller'!$I187,VindIndeks_raw_20_small!$B:$B,'Info-tabeller'!$H187)),AVERAGEIFS(VindIndeks_raw_20_small!$D:$D,VindIndeks_raw_20_small!$C:$C,'Info-tabeller'!AD$55,VindIndeks_raw_20_small!$A:$A,'Info-tabeller'!$I187,VindIndeks_raw_20_small!$B:$B,'Info-tabeller'!$H187),"")</f>
        <v/>
      </c>
      <c r="AE187" s="4">
        <f>IF(ISNUMBER(AVERAGEIFS(VindIndeks_raw_20_small!$D:$D,VindIndeks_raw_20_small!$C:$C,'Info-tabeller'!AE$55,VindIndeks_raw_20_small!$A:$A,'Info-tabeller'!$I187,VindIndeks_raw_20_small!$B:$B,'Info-tabeller'!$H187)),AVERAGEIFS(VindIndeks_raw_20_small!$D:$D,VindIndeks_raw_20_small!$C:$C,'Info-tabeller'!AE$55,VindIndeks_raw_20_small!$A:$A,'Info-tabeller'!$I187,VindIndeks_raw_20_small!$B:$B,'Info-tabeller'!$H187),"")</f>
        <v/>
      </c>
      <c r="AF187" s="4">
        <f>IF(ISNUMBER(AVERAGEIFS(VindIndeks_raw_20_small!$D:$D,VindIndeks_raw_20_small!$C:$C,'Info-tabeller'!AF$55,VindIndeks_raw_20_small!$A:$A,'Info-tabeller'!$I187,VindIndeks_raw_20_small!$B:$B,'Info-tabeller'!$H187)),AVERAGEIFS(VindIndeks_raw_20_small!$D:$D,VindIndeks_raw_20_small!$C:$C,'Info-tabeller'!AF$55,VindIndeks_raw_20_small!$A:$A,'Info-tabeller'!$I187,VindIndeks_raw_20_small!$B:$B,'Info-tabeller'!$H187),"")</f>
        <v/>
      </c>
      <c r="AG187" s="4">
        <f>IF(ISNUMBER(AVERAGEIFS(VindIndeks_raw_20_small!$D:$D,VindIndeks_raw_20_small!$C:$C,'Info-tabeller'!AG$55,VindIndeks_raw_20_small!$A:$A,'Info-tabeller'!$I187,VindIndeks_raw_20_small!$B:$B,'Info-tabeller'!$H187)),AVERAGEIFS(VindIndeks_raw_20_small!$D:$D,VindIndeks_raw_20_small!$C:$C,'Info-tabeller'!AG$55,VindIndeks_raw_20_small!$A:$A,'Info-tabeller'!$I187,VindIndeks_raw_20_small!$B:$B,'Info-tabeller'!$H187),"")</f>
        <v/>
      </c>
      <c r="AH187" s="4">
        <f>IF(ISNUMBER(AVERAGEIFS(VindIndeks_raw_20_small!$D:$D,VindIndeks_raw_20_small!$C:$C,'Info-tabeller'!AH$55,VindIndeks_raw_20_small!$A:$A,'Info-tabeller'!$I187,VindIndeks_raw_20_small!$B:$B,'Info-tabeller'!$H187)),AVERAGEIFS(VindIndeks_raw_20_small!$D:$D,VindIndeks_raw_20_small!$C:$C,'Info-tabeller'!AH$55,VindIndeks_raw_20_small!$A:$A,'Info-tabeller'!$I187,VindIndeks_raw_20_small!$B:$B,'Info-tabeller'!$H187),"")</f>
        <v/>
      </c>
      <c r="AI187" s="4">
        <f>IF(ISNUMBER(AVERAGEIFS(VindIndeks_raw_20_small!$D:$D,VindIndeks_raw_20_small!$C:$C,'Info-tabeller'!AI$55,VindIndeks_raw_20_small!$A:$A,'Info-tabeller'!$I187,VindIndeks_raw_20_small!$B:$B,'Info-tabeller'!$H187)),AVERAGEIFS(VindIndeks_raw_20_small!$D:$D,VindIndeks_raw_20_small!$C:$C,'Info-tabeller'!AI$55,VindIndeks_raw_20_small!$A:$A,'Info-tabeller'!$I187,VindIndeks_raw_20_small!$B:$B,'Info-tabeller'!$H187),"")</f>
        <v/>
      </c>
      <c r="AJ187" s="4">
        <f>IF(ISNUMBER(AVERAGEIFS(VindIndeks_raw_20_small!$D:$D,VindIndeks_raw_20_small!$C:$C,'Info-tabeller'!AJ$55,VindIndeks_raw_20_small!$A:$A,'Info-tabeller'!$I187,VindIndeks_raw_20_small!$B:$B,'Info-tabeller'!$H187)),AVERAGEIFS(VindIndeks_raw_20_small!$D:$D,VindIndeks_raw_20_small!$C:$C,'Info-tabeller'!AJ$55,VindIndeks_raw_20_small!$A:$A,'Info-tabeller'!$I187,VindIndeks_raw_20_small!$B:$B,'Info-tabeller'!$H187),"")</f>
        <v/>
      </c>
      <c r="AK187" s="7">
        <f>IF(ISNUMBER(AVERAGE(AC187:AJ187)),AVERAGE(AC187:AJ187),"")</f>
        <v/>
      </c>
      <c r="AN187" s="17">
        <f>+AB187</f>
        <v/>
      </c>
      <c r="AO187" s="4">
        <f>IF(ISNUMBER(AVERAGEIFS(VindIndeks_raw_13!$D:$D,VindIndeks_raw_13!$C:$C,'Info-tabeller'!AO$55,VindIndeks_raw_13!$A:$A,'Info-tabeller'!$I187,VindIndeks_raw_13!$B:$B,'Info-tabeller'!$H187)),AVERAGEIFS(VindIndeks_raw_13!$D:$D,VindIndeks_raw_13!$C:$C,'Info-tabeller'!AO$55,VindIndeks_raw_13!$A:$A,'Info-tabeller'!$I187,VindIndeks_raw_13!$B:$B,'Info-tabeller'!$H187),"")</f>
        <v/>
      </c>
      <c r="AP187" s="4">
        <f>IF(ISNUMBER(AVERAGEIFS(VindIndeks_raw_13!$D:$D,VindIndeks_raw_13!$C:$C,'Info-tabeller'!AP$55,VindIndeks_raw_13!$A:$A,'Info-tabeller'!$I187,VindIndeks_raw_13!$B:$B,'Info-tabeller'!$H187)),AVERAGEIFS(VindIndeks_raw_13!$D:$D,VindIndeks_raw_13!$C:$C,'Info-tabeller'!AP$55,VindIndeks_raw_13!$A:$A,'Info-tabeller'!$I187,VindIndeks_raw_13!$B:$B,'Info-tabeller'!$H187),"")</f>
        <v/>
      </c>
      <c r="AQ187" s="4">
        <f>IF(ISNUMBER(AVERAGEIFS(VindIndeks_raw_13!$D:$D,VindIndeks_raw_13!$C:$C,'Info-tabeller'!AQ$55,VindIndeks_raw_13!$A:$A,'Info-tabeller'!$I187,VindIndeks_raw_13!$B:$B,'Info-tabeller'!$H187)),AVERAGEIFS(VindIndeks_raw_13!$D:$D,VindIndeks_raw_13!$C:$C,'Info-tabeller'!AQ$55,VindIndeks_raw_13!$A:$A,'Info-tabeller'!$I187,VindIndeks_raw_13!$B:$B,'Info-tabeller'!$H187),"")</f>
        <v/>
      </c>
      <c r="AR187" s="4">
        <f>IF(ISNUMBER(AVERAGEIFS(VindIndeks_raw_13!$D:$D,VindIndeks_raw_13!$C:$C,'Info-tabeller'!AR$55,VindIndeks_raw_13!$A:$A,'Info-tabeller'!$I187,VindIndeks_raw_13!$B:$B,'Info-tabeller'!$H187)),AVERAGEIFS(VindIndeks_raw_13!$D:$D,VindIndeks_raw_13!$C:$C,'Info-tabeller'!AR$55,VindIndeks_raw_13!$A:$A,'Info-tabeller'!$I187,VindIndeks_raw_13!$B:$B,'Info-tabeller'!$H187),"")</f>
        <v/>
      </c>
      <c r="AS187" s="4">
        <f>IF(ISNUMBER(AVERAGEIFS(VindIndeks_raw_13!$D:$D,VindIndeks_raw_13!$C:$C,'Info-tabeller'!AS$55,VindIndeks_raw_13!$A:$A,'Info-tabeller'!$I187,VindIndeks_raw_13!$B:$B,'Info-tabeller'!$H187)),AVERAGEIFS(VindIndeks_raw_13!$D:$D,VindIndeks_raw_13!$C:$C,'Info-tabeller'!AS$55,VindIndeks_raw_13!$A:$A,'Info-tabeller'!$I187,VindIndeks_raw_13!$B:$B,'Info-tabeller'!$H187),"")</f>
        <v/>
      </c>
      <c r="AT187" s="4">
        <f>IF(ISNUMBER(AVERAGEIFS(VindIndeks_raw_13!$D:$D,VindIndeks_raw_13!$C:$C,'Info-tabeller'!AT$55,VindIndeks_raw_13!$A:$A,'Info-tabeller'!$I187,VindIndeks_raw_13!$B:$B,'Info-tabeller'!$H187)),AVERAGEIFS(VindIndeks_raw_13!$D:$D,VindIndeks_raw_13!$C:$C,'Info-tabeller'!AT$55,VindIndeks_raw_13!$A:$A,'Info-tabeller'!$I187,VindIndeks_raw_13!$B:$B,'Info-tabeller'!$H187),"")</f>
        <v/>
      </c>
      <c r="AU187" s="4">
        <f>IF(ISNUMBER(AVERAGEIFS(VindIndeks_raw_13!$D:$D,VindIndeks_raw_13!$C:$C,'Info-tabeller'!AU$55,VindIndeks_raw_13!$A:$A,'Info-tabeller'!$I187,VindIndeks_raw_13!$B:$B,'Info-tabeller'!$H187)),AVERAGEIFS(VindIndeks_raw_13!$D:$D,VindIndeks_raw_13!$C:$C,'Info-tabeller'!AU$55,VindIndeks_raw_13!$A:$A,'Info-tabeller'!$I187,VindIndeks_raw_13!$B:$B,'Info-tabeller'!$H187),"")</f>
        <v/>
      </c>
      <c r="AV187" s="4">
        <f>IF(ISNUMBER(AVERAGEIFS(VindIndeks_raw_13!$D:$D,VindIndeks_raw_13!$C:$C,'Info-tabeller'!AV$55,VindIndeks_raw_13!$A:$A,'Info-tabeller'!$I187,VindIndeks_raw_13!$B:$B,'Info-tabeller'!$H187)),AVERAGEIFS(VindIndeks_raw_13!$D:$D,VindIndeks_raw_13!$C:$C,'Info-tabeller'!AV$55,VindIndeks_raw_13!$A:$A,'Info-tabeller'!$I187,VindIndeks_raw_13!$B:$B,'Info-tabeller'!$H187),"")</f>
        <v/>
      </c>
      <c r="AW187" s="5">
        <f>IF(ISNUMBER(AVERAGEIFS(VindIndeks_raw_13!$D:$D,VindIndeks_raw_13!$C:$C,'Info-tabeller'!AW$55,VindIndeks_raw_13!$A:$A,'Info-tabeller'!$I187,VindIndeks_raw_13!$B:$B,'Info-tabeller'!$H187)),AVERAGEIFS(VindIndeks_raw_13!$D:$D,VindIndeks_raw_13!$C:$C,'Info-tabeller'!AW$55,VindIndeks_raw_13!$A:$A,'Info-tabeller'!$I187,VindIndeks_raw_13!$B:$B,'Info-tabeller'!$H187),"")</f>
        <v/>
      </c>
      <c r="AX187" s="5">
        <f>IF(ISNUMBER(AVERAGEIFS(VindIndeks_raw_13!$D:$D,VindIndeks_raw_13!$C:$C,'Info-tabeller'!AX$55,VindIndeks_raw_13!$A:$A,'Info-tabeller'!$I187,VindIndeks_raw_13!$B:$B,'Info-tabeller'!$H187)),AVERAGEIFS(VindIndeks_raw_13!$D:$D,VindIndeks_raw_13!$C:$C,'Info-tabeller'!AX$55,VindIndeks_raw_13!$A:$A,'Info-tabeller'!$I187,VindIndeks_raw_13!$B:$B,'Info-tabeller'!$H187),"")</f>
        <v/>
      </c>
      <c r="AY187" s="5">
        <f>IF(ISNUMBER(AVERAGEIFS(VindIndeks_raw_13!$D:$D,VindIndeks_raw_13!$C:$C,'Info-tabeller'!AY$55,VindIndeks_raw_13!$A:$A,'Info-tabeller'!$I187,VindIndeks_raw_13!$B:$B,'Info-tabeller'!$H187)),AVERAGEIFS(VindIndeks_raw_13!$D:$D,VindIndeks_raw_13!$C:$C,'Info-tabeller'!AY$55,VindIndeks_raw_13!$A:$A,'Info-tabeller'!$I187,VindIndeks_raw_13!$B:$B,'Info-tabeller'!$H187),"")</f>
        <v/>
      </c>
      <c r="AZ187" s="7">
        <f>IF(ISNUMBER(AVERAGE(AO187:AV187)),AVERAGE(AO187:AV187),"")</f>
        <v/>
      </c>
      <c r="BA187" s="6">
        <f>IF(ISNUMBER(AVERAGE(AW187:AY187)),AVERAGE(AW187:AY187),"")</f>
        <v/>
      </c>
    </row>
    <row r="188" ht="15" customHeight="1">
      <c r="D188" s="53">
        <f>IF(AND($I188=YEAR(WindDenmark!$F$4)+D$100,$H188&lt;=MONTH(WindDenmark!$F$4)),1,0)</f>
        <v/>
      </c>
      <c r="E188" s="53">
        <f>IF(AND($I188=YEAR(WindDenmark!$F$4)+E$100,$H188&lt;=MONTH(WindDenmark!$F$4)),1,0)</f>
        <v/>
      </c>
      <c r="F188" s="53">
        <f>IF(AND(G188&lt;=WindDenmark!$F$4,I188&gt;YEAR(WindDenmark!$F$4)-11),1,0)</f>
        <v/>
      </c>
      <c r="G188" s="62">
        <f>DATE(I188,H188,1)</f>
        <v/>
      </c>
      <c r="H188" s="53">
        <f>+H176</f>
        <v/>
      </c>
      <c r="I188" s="53">
        <f>IF(H188=1,I187+1,I187)</f>
        <v/>
      </c>
      <c r="J188" s="4">
        <f>IF(ISNUMBER(AVERAGEIFS(VindIndeks_raw_20_large!$D:$D,VindIndeks_raw_20_large!$C:$C,'Info-tabeller'!J$55,VindIndeks_raw_20_large!$A:$A,'Info-tabeller'!$I188,VindIndeks_raw_20_large!$B:$B,'Info-tabeller'!$H188)),AVERAGEIFS(VindIndeks_raw_20_large!$D:$D,VindIndeks_raw_20_large!$C:$C,'Info-tabeller'!J$55,VindIndeks_raw_20_large!$A:$A,'Info-tabeller'!$I188,VindIndeks_raw_20_large!$B:$B,'Info-tabeller'!$H188),"")</f>
        <v/>
      </c>
      <c r="K188" s="4">
        <f>IF(ISNUMBER(AVERAGEIFS(VindIndeks_raw_20_large!$D:$D,VindIndeks_raw_20_large!$C:$C,'Info-tabeller'!K$55,VindIndeks_raw_20_large!$A:$A,'Info-tabeller'!$I188,VindIndeks_raw_20_large!$B:$B,'Info-tabeller'!$H188)),AVERAGEIFS(VindIndeks_raw_20_large!$D:$D,VindIndeks_raw_20_large!$C:$C,'Info-tabeller'!K$55,VindIndeks_raw_20_large!$A:$A,'Info-tabeller'!$I188,VindIndeks_raw_20_large!$B:$B,'Info-tabeller'!$H188),"")</f>
        <v/>
      </c>
      <c r="L188" s="4">
        <f>IF(ISNUMBER(AVERAGEIFS(VindIndeks_raw_20_large!$D:$D,VindIndeks_raw_20_large!$C:$C,'Info-tabeller'!L$55,VindIndeks_raw_20_large!$A:$A,'Info-tabeller'!$I188,VindIndeks_raw_20_large!$B:$B,'Info-tabeller'!$H188)),AVERAGEIFS(VindIndeks_raw_20_large!$D:$D,VindIndeks_raw_20_large!$C:$C,'Info-tabeller'!L$55,VindIndeks_raw_20_large!$A:$A,'Info-tabeller'!$I188,VindIndeks_raw_20_large!$B:$B,'Info-tabeller'!$H188),"")</f>
        <v/>
      </c>
      <c r="M188" s="4">
        <f>IF(ISNUMBER(AVERAGEIFS(VindIndeks_raw_20_large!$D:$D,VindIndeks_raw_20_large!$C:$C,'Info-tabeller'!M$55,VindIndeks_raw_20_large!$A:$A,'Info-tabeller'!$I188,VindIndeks_raw_20_large!$B:$B,'Info-tabeller'!$H188)),AVERAGEIFS(VindIndeks_raw_20_large!$D:$D,VindIndeks_raw_20_large!$C:$C,'Info-tabeller'!M$55,VindIndeks_raw_20_large!$A:$A,'Info-tabeller'!$I188,VindIndeks_raw_20_large!$B:$B,'Info-tabeller'!$H188),"")</f>
        <v/>
      </c>
      <c r="N188" s="4">
        <f>IF(ISNUMBER(AVERAGEIFS(VindIndeks_raw_20_large!$D:$D,VindIndeks_raw_20_large!$C:$C,'Info-tabeller'!N$55,VindIndeks_raw_20_large!$A:$A,'Info-tabeller'!$I188,VindIndeks_raw_20_large!$B:$B,'Info-tabeller'!$H188)),AVERAGEIFS(VindIndeks_raw_20_large!$D:$D,VindIndeks_raw_20_large!$C:$C,'Info-tabeller'!N$55,VindIndeks_raw_20_large!$A:$A,'Info-tabeller'!$I188,VindIndeks_raw_20_large!$B:$B,'Info-tabeller'!$H188),"")</f>
        <v/>
      </c>
      <c r="O188" s="4">
        <f>IF(ISNUMBER(AVERAGEIFS(VindIndeks_raw_20_large!$D:$D,VindIndeks_raw_20_large!$C:$C,'Info-tabeller'!O$55,VindIndeks_raw_20_large!$A:$A,'Info-tabeller'!$I188,VindIndeks_raw_20_large!$B:$B,'Info-tabeller'!$H188)),AVERAGEIFS(VindIndeks_raw_20_large!$D:$D,VindIndeks_raw_20_large!$C:$C,'Info-tabeller'!O$55,VindIndeks_raw_20_large!$A:$A,'Info-tabeller'!$I188,VindIndeks_raw_20_large!$B:$B,'Info-tabeller'!$H188),"")</f>
        <v/>
      </c>
      <c r="P188" s="4">
        <f>IF(ISNUMBER(AVERAGEIFS(VindIndeks_raw_20_large!$D:$D,VindIndeks_raw_20_large!$C:$C,'Info-tabeller'!P$55,VindIndeks_raw_20_large!$A:$A,'Info-tabeller'!$I188,VindIndeks_raw_20_large!$B:$B,'Info-tabeller'!$H188)),AVERAGEIFS(VindIndeks_raw_20_large!$D:$D,VindIndeks_raw_20_large!$C:$C,'Info-tabeller'!P$55,VindIndeks_raw_20_large!$A:$A,'Info-tabeller'!$I188,VindIndeks_raw_20_large!$B:$B,'Info-tabeller'!$H188),"")</f>
        <v/>
      </c>
      <c r="Q188" s="4">
        <f>IF(ISNUMBER(AVERAGEIFS(VindIndeks_raw_20_large!$D:$D,VindIndeks_raw_20_large!$C:$C,'Info-tabeller'!Q$55,VindIndeks_raw_20_large!$A:$A,'Info-tabeller'!$I188,VindIndeks_raw_20_large!$B:$B,'Info-tabeller'!$H188)),AVERAGEIFS(VindIndeks_raw_20_large!$D:$D,VindIndeks_raw_20_large!$C:$C,'Info-tabeller'!Q$55,VindIndeks_raw_20_large!$A:$A,'Info-tabeller'!$I188,VindIndeks_raw_20_large!$B:$B,'Info-tabeller'!$H188),"")</f>
        <v/>
      </c>
      <c r="R188" s="5">
        <f>IF(ISNUMBER(AVERAGEIFS(VindIndeks_raw_20_large!$D:$D,VindIndeks_raw_20_large!$C:$C,'Info-tabeller'!R$55,VindIndeks_raw_20_large!$A:$A,'Info-tabeller'!$I188,VindIndeks_raw_20_large!$B:$B,'Info-tabeller'!$H188)),AVERAGEIFS(VindIndeks_raw_20_large!$D:$D,VindIndeks_raw_20_large!$C:$C,'Info-tabeller'!R$55,VindIndeks_raw_20_large!$A:$A,'Info-tabeller'!$I188,VindIndeks_raw_20_large!$B:$B,'Info-tabeller'!$H188),"")</f>
        <v/>
      </c>
      <c r="S188" s="5">
        <f>IF(ISNUMBER(AVERAGEIFS(VindIndeks_raw_20_large!$D:$D,VindIndeks_raw_20_large!$C:$C,'Info-tabeller'!S$55,VindIndeks_raw_20_large!$A:$A,'Info-tabeller'!$I188,VindIndeks_raw_20_large!$B:$B,'Info-tabeller'!$H188)),AVERAGEIFS(VindIndeks_raw_20_large!$D:$D,VindIndeks_raw_20_large!$C:$C,'Info-tabeller'!S$55,VindIndeks_raw_20_large!$A:$A,'Info-tabeller'!$I188,VindIndeks_raw_20_large!$B:$B,'Info-tabeller'!$H188),"")</f>
        <v/>
      </c>
      <c r="T188" s="5">
        <f>IF(ISNUMBER(AVERAGEIFS(VindIndeks_raw_20_large!$D:$D,VindIndeks_raw_20_large!$C:$C,'Info-tabeller'!T$55,VindIndeks_raw_20_large!$A:$A,'Info-tabeller'!$I188,VindIndeks_raw_20_large!$B:$B,'Info-tabeller'!$H188)),AVERAGEIFS(VindIndeks_raw_20_large!$D:$D,VindIndeks_raw_20_large!$C:$C,'Info-tabeller'!T$55,VindIndeks_raw_20_large!$A:$A,'Info-tabeller'!$I188,VindIndeks_raw_20_large!$B:$B,'Info-tabeller'!$H188),"")</f>
        <v/>
      </c>
      <c r="U188" s="5">
        <f>IF(ISNUMBER(AVERAGEIFS(VindIndeks_raw_20_large!$D:$D,VindIndeks_raw_20_large!$C:$C,'Info-tabeller'!U$55,VindIndeks_raw_20_large!$A:$A,'Info-tabeller'!$I188,VindIndeks_raw_20_large!$B:$B,'Info-tabeller'!$H188)),AVERAGEIFS(VindIndeks_raw_20_large!$D:$D,VindIndeks_raw_20_large!$C:$C,'Info-tabeller'!U$55,VindIndeks_raw_20_large!$A:$A,'Info-tabeller'!$I188,VindIndeks_raw_20_large!$B:$B,'Info-tabeller'!$H188),"")</f>
        <v/>
      </c>
      <c r="V188" s="5">
        <f>IF(ISNUMBER(AVERAGEIFS(VindIndeks_raw_20_large!$D:$D,VindIndeks_raw_20_large!$C:$C,'Info-tabeller'!V$55,VindIndeks_raw_20_large!$A:$A,'Info-tabeller'!$I188,VindIndeks_raw_20_large!$B:$B,'Info-tabeller'!$H188)),AVERAGEIFS(VindIndeks_raw_20_large!$D:$D,VindIndeks_raw_20_large!$C:$C,'Info-tabeller'!V$55,VindIndeks_raw_20_large!$A:$A,'Info-tabeller'!$I188,VindIndeks_raw_20_large!$B:$B,'Info-tabeller'!$H188),"")</f>
        <v/>
      </c>
      <c r="W188" s="5">
        <f>IF(ISNUMBER(AVERAGEIFS(VindIndeks_raw_20_large!$D:$D,VindIndeks_raw_20_large!$C:$C,'Info-tabeller'!W$55,VindIndeks_raw_20_large!$A:$A,'Info-tabeller'!$I188,VindIndeks_raw_20_large!$B:$B,'Info-tabeller'!$H188)),AVERAGEIFS(VindIndeks_raw_20_large!$D:$D,VindIndeks_raw_20_large!$C:$C,'Info-tabeller'!W$55,VindIndeks_raw_20_large!$A:$A,'Info-tabeller'!$I188,VindIndeks_raw_20_large!$B:$B,'Info-tabeller'!$H188),"")</f>
        <v/>
      </c>
      <c r="X188" s="7">
        <f>IF(ISNUMBER(AVERAGE(J188:Q188)),AVERAGE(J188:Q188),"")</f>
        <v/>
      </c>
      <c r="Y188" s="6">
        <f>IF(ISNUMBER(AVERAGE(R188:W188)),AVERAGE(R188:W188),"")</f>
        <v/>
      </c>
      <c r="AB188" s="16">
        <f>+G188</f>
        <v/>
      </c>
      <c r="AC188" s="4">
        <f>IF(ISNUMBER(AVERAGEIFS(VindIndeks_raw_20_small!$D:$D,VindIndeks_raw_20_small!$C:$C,'Info-tabeller'!AC$55,VindIndeks_raw_20_small!$A:$A,'Info-tabeller'!$I188,VindIndeks_raw_20_small!$B:$B,'Info-tabeller'!$H188)),AVERAGEIFS(VindIndeks_raw_20_small!$D:$D,VindIndeks_raw_20_small!$C:$C,'Info-tabeller'!AC$55,VindIndeks_raw_20_small!$A:$A,'Info-tabeller'!$I188,VindIndeks_raw_20_small!$B:$B,'Info-tabeller'!$H188),"")</f>
        <v/>
      </c>
      <c r="AD188" s="4">
        <f>IF(ISNUMBER(AVERAGEIFS(VindIndeks_raw_20_small!$D:$D,VindIndeks_raw_20_small!$C:$C,'Info-tabeller'!AD$55,VindIndeks_raw_20_small!$A:$A,'Info-tabeller'!$I188,VindIndeks_raw_20_small!$B:$B,'Info-tabeller'!$H188)),AVERAGEIFS(VindIndeks_raw_20_small!$D:$D,VindIndeks_raw_20_small!$C:$C,'Info-tabeller'!AD$55,VindIndeks_raw_20_small!$A:$A,'Info-tabeller'!$I188,VindIndeks_raw_20_small!$B:$B,'Info-tabeller'!$H188),"")</f>
        <v/>
      </c>
      <c r="AE188" s="4">
        <f>IF(ISNUMBER(AVERAGEIFS(VindIndeks_raw_20_small!$D:$D,VindIndeks_raw_20_small!$C:$C,'Info-tabeller'!AE$55,VindIndeks_raw_20_small!$A:$A,'Info-tabeller'!$I188,VindIndeks_raw_20_small!$B:$B,'Info-tabeller'!$H188)),AVERAGEIFS(VindIndeks_raw_20_small!$D:$D,VindIndeks_raw_20_small!$C:$C,'Info-tabeller'!AE$55,VindIndeks_raw_20_small!$A:$A,'Info-tabeller'!$I188,VindIndeks_raw_20_small!$B:$B,'Info-tabeller'!$H188),"")</f>
        <v/>
      </c>
      <c r="AF188" s="4">
        <f>IF(ISNUMBER(AVERAGEIFS(VindIndeks_raw_20_small!$D:$D,VindIndeks_raw_20_small!$C:$C,'Info-tabeller'!AF$55,VindIndeks_raw_20_small!$A:$A,'Info-tabeller'!$I188,VindIndeks_raw_20_small!$B:$B,'Info-tabeller'!$H188)),AVERAGEIFS(VindIndeks_raw_20_small!$D:$D,VindIndeks_raw_20_small!$C:$C,'Info-tabeller'!AF$55,VindIndeks_raw_20_small!$A:$A,'Info-tabeller'!$I188,VindIndeks_raw_20_small!$B:$B,'Info-tabeller'!$H188),"")</f>
        <v/>
      </c>
      <c r="AG188" s="4">
        <f>IF(ISNUMBER(AVERAGEIFS(VindIndeks_raw_20_small!$D:$D,VindIndeks_raw_20_small!$C:$C,'Info-tabeller'!AG$55,VindIndeks_raw_20_small!$A:$A,'Info-tabeller'!$I188,VindIndeks_raw_20_small!$B:$B,'Info-tabeller'!$H188)),AVERAGEIFS(VindIndeks_raw_20_small!$D:$D,VindIndeks_raw_20_small!$C:$C,'Info-tabeller'!AG$55,VindIndeks_raw_20_small!$A:$A,'Info-tabeller'!$I188,VindIndeks_raw_20_small!$B:$B,'Info-tabeller'!$H188),"")</f>
        <v/>
      </c>
      <c r="AH188" s="4">
        <f>IF(ISNUMBER(AVERAGEIFS(VindIndeks_raw_20_small!$D:$D,VindIndeks_raw_20_small!$C:$C,'Info-tabeller'!AH$55,VindIndeks_raw_20_small!$A:$A,'Info-tabeller'!$I188,VindIndeks_raw_20_small!$B:$B,'Info-tabeller'!$H188)),AVERAGEIFS(VindIndeks_raw_20_small!$D:$D,VindIndeks_raw_20_small!$C:$C,'Info-tabeller'!AH$55,VindIndeks_raw_20_small!$A:$A,'Info-tabeller'!$I188,VindIndeks_raw_20_small!$B:$B,'Info-tabeller'!$H188),"")</f>
        <v/>
      </c>
      <c r="AI188" s="4">
        <f>IF(ISNUMBER(AVERAGEIFS(VindIndeks_raw_20_small!$D:$D,VindIndeks_raw_20_small!$C:$C,'Info-tabeller'!AI$55,VindIndeks_raw_20_small!$A:$A,'Info-tabeller'!$I188,VindIndeks_raw_20_small!$B:$B,'Info-tabeller'!$H188)),AVERAGEIFS(VindIndeks_raw_20_small!$D:$D,VindIndeks_raw_20_small!$C:$C,'Info-tabeller'!AI$55,VindIndeks_raw_20_small!$A:$A,'Info-tabeller'!$I188,VindIndeks_raw_20_small!$B:$B,'Info-tabeller'!$H188),"")</f>
        <v/>
      </c>
      <c r="AJ188" s="4">
        <f>IF(ISNUMBER(AVERAGEIFS(VindIndeks_raw_20_small!$D:$D,VindIndeks_raw_20_small!$C:$C,'Info-tabeller'!AJ$55,VindIndeks_raw_20_small!$A:$A,'Info-tabeller'!$I188,VindIndeks_raw_20_small!$B:$B,'Info-tabeller'!$H188)),AVERAGEIFS(VindIndeks_raw_20_small!$D:$D,VindIndeks_raw_20_small!$C:$C,'Info-tabeller'!AJ$55,VindIndeks_raw_20_small!$A:$A,'Info-tabeller'!$I188,VindIndeks_raw_20_small!$B:$B,'Info-tabeller'!$H188),"")</f>
        <v/>
      </c>
      <c r="AK188" s="7">
        <f>IF(ISNUMBER(AVERAGE(AC188:AJ188)),AVERAGE(AC188:AJ188),"")</f>
        <v/>
      </c>
      <c r="AN188" s="17">
        <f>+AB188</f>
        <v/>
      </c>
      <c r="AO188" s="4">
        <f>IF(ISNUMBER(AVERAGEIFS(VindIndeks_raw_13!$D:$D,VindIndeks_raw_13!$C:$C,'Info-tabeller'!AO$55,VindIndeks_raw_13!$A:$A,'Info-tabeller'!$I188,VindIndeks_raw_13!$B:$B,'Info-tabeller'!$H188)),AVERAGEIFS(VindIndeks_raw_13!$D:$D,VindIndeks_raw_13!$C:$C,'Info-tabeller'!AO$55,VindIndeks_raw_13!$A:$A,'Info-tabeller'!$I188,VindIndeks_raw_13!$B:$B,'Info-tabeller'!$H188),"")</f>
        <v/>
      </c>
      <c r="AP188" s="4">
        <f>IF(ISNUMBER(AVERAGEIFS(VindIndeks_raw_13!$D:$D,VindIndeks_raw_13!$C:$C,'Info-tabeller'!AP$55,VindIndeks_raw_13!$A:$A,'Info-tabeller'!$I188,VindIndeks_raw_13!$B:$B,'Info-tabeller'!$H188)),AVERAGEIFS(VindIndeks_raw_13!$D:$D,VindIndeks_raw_13!$C:$C,'Info-tabeller'!AP$55,VindIndeks_raw_13!$A:$A,'Info-tabeller'!$I188,VindIndeks_raw_13!$B:$B,'Info-tabeller'!$H188),"")</f>
        <v/>
      </c>
      <c r="AQ188" s="4">
        <f>IF(ISNUMBER(AVERAGEIFS(VindIndeks_raw_13!$D:$D,VindIndeks_raw_13!$C:$C,'Info-tabeller'!AQ$55,VindIndeks_raw_13!$A:$A,'Info-tabeller'!$I188,VindIndeks_raw_13!$B:$B,'Info-tabeller'!$H188)),AVERAGEIFS(VindIndeks_raw_13!$D:$D,VindIndeks_raw_13!$C:$C,'Info-tabeller'!AQ$55,VindIndeks_raw_13!$A:$A,'Info-tabeller'!$I188,VindIndeks_raw_13!$B:$B,'Info-tabeller'!$H188),"")</f>
        <v/>
      </c>
      <c r="AR188" s="4">
        <f>IF(ISNUMBER(AVERAGEIFS(VindIndeks_raw_13!$D:$D,VindIndeks_raw_13!$C:$C,'Info-tabeller'!AR$55,VindIndeks_raw_13!$A:$A,'Info-tabeller'!$I188,VindIndeks_raw_13!$B:$B,'Info-tabeller'!$H188)),AVERAGEIFS(VindIndeks_raw_13!$D:$D,VindIndeks_raw_13!$C:$C,'Info-tabeller'!AR$55,VindIndeks_raw_13!$A:$A,'Info-tabeller'!$I188,VindIndeks_raw_13!$B:$B,'Info-tabeller'!$H188),"")</f>
        <v/>
      </c>
      <c r="AS188" s="4">
        <f>IF(ISNUMBER(AVERAGEIFS(VindIndeks_raw_13!$D:$D,VindIndeks_raw_13!$C:$C,'Info-tabeller'!AS$55,VindIndeks_raw_13!$A:$A,'Info-tabeller'!$I188,VindIndeks_raw_13!$B:$B,'Info-tabeller'!$H188)),AVERAGEIFS(VindIndeks_raw_13!$D:$D,VindIndeks_raw_13!$C:$C,'Info-tabeller'!AS$55,VindIndeks_raw_13!$A:$A,'Info-tabeller'!$I188,VindIndeks_raw_13!$B:$B,'Info-tabeller'!$H188),"")</f>
        <v/>
      </c>
      <c r="AT188" s="4">
        <f>IF(ISNUMBER(AVERAGEIFS(VindIndeks_raw_13!$D:$D,VindIndeks_raw_13!$C:$C,'Info-tabeller'!AT$55,VindIndeks_raw_13!$A:$A,'Info-tabeller'!$I188,VindIndeks_raw_13!$B:$B,'Info-tabeller'!$H188)),AVERAGEIFS(VindIndeks_raw_13!$D:$D,VindIndeks_raw_13!$C:$C,'Info-tabeller'!AT$55,VindIndeks_raw_13!$A:$A,'Info-tabeller'!$I188,VindIndeks_raw_13!$B:$B,'Info-tabeller'!$H188),"")</f>
        <v/>
      </c>
      <c r="AU188" s="4">
        <f>IF(ISNUMBER(AVERAGEIFS(VindIndeks_raw_13!$D:$D,VindIndeks_raw_13!$C:$C,'Info-tabeller'!AU$55,VindIndeks_raw_13!$A:$A,'Info-tabeller'!$I188,VindIndeks_raw_13!$B:$B,'Info-tabeller'!$H188)),AVERAGEIFS(VindIndeks_raw_13!$D:$D,VindIndeks_raw_13!$C:$C,'Info-tabeller'!AU$55,VindIndeks_raw_13!$A:$A,'Info-tabeller'!$I188,VindIndeks_raw_13!$B:$B,'Info-tabeller'!$H188),"")</f>
        <v/>
      </c>
      <c r="AV188" s="4">
        <f>IF(ISNUMBER(AVERAGEIFS(VindIndeks_raw_13!$D:$D,VindIndeks_raw_13!$C:$C,'Info-tabeller'!AV$55,VindIndeks_raw_13!$A:$A,'Info-tabeller'!$I188,VindIndeks_raw_13!$B:$B,'Info-tabeller'!$H188)),AVERAGEIFS(VindIndeks_raw_13!$D:$D,VindIndeks_raw_13!$C:$C,'Info-tabeller'!AV$55,VindIndeks_raw_13!$A:$A,'Info-tabeller'!$I188,VindIndeks_raw_13!$B:$B,'Info-tabeller'!$H188),"")</f>
        <v/>
      </c>
      <c r="AW188" s="5">
        <f>IF(ISNUMBER(AVERAGEIFS(VindIndeks_raw_13!$D:$D,VindIndeks_raw_13!$C:$C,'Info-tabeller'!AW$55,VindIndeks_raw_13!$A:$A,'Info-tabeller'!$I188,VindIndeks_raw_13!$B:$B,'Info-tabeller'!$H188)),AVERAGEIFS(VindIndeks_raw_13!$D:$D,VindIndeks_raw_13!$C:$C,'Info-tabeller'!AW$55,VindIndeks_raw_13!$A:$A,'Info-tabeller'!$I188,VindIndeks_raw_13!$B:$B,'Info-tabeller'!$H188),"")</f>
        <v/>
      </c>
      <c r="AX188" s="5">
        <f>IF(ISNUMBER(AVERAGEIFS(VindIndeks_raw_13!$D:$D,VindIndeks_raw_13!$C:$C,'Info-tabeller'!AX$55,VindIndeks_raw_13!$A:$A,'Info-tabeller'!$I188,VindIndeks_raw_13!$B:$B,'Info-tabeller'!$H188)),AVERAGEIFS(VindIndeks_raw_13!$D:$D,VindIndeks_raw_13!$C:$C,'Info-tabeller'!AX$55,VindIndeks_raw_13!$A:$A,'Info-tabeller'!$I188,VindIndeks_raw_13!$B:$B,'Info-tabeller'!$H188),"")</f>
        <v/>
      </c>
      <c r="AY188" s="5">
        <f>IF(ISNUMBER(AVERAGEIFS(VindIndeks_raw_13!$D:$D,VindIndeks_raw_13!$C:$C,'Info-tabeller'!AY$55,VindIndeks_raw_13!$A:$A,'Info-tabeller'!$I188,VindIndeks_raw_13!$B:$B,'Info-tabeller'!$H188)),AVERAGEIFS(VindIndeks_raw_13!$D:$D,VindIndeks_raw_13!$C:$C,'Info-tabeller'!AY$55,VindIndeks_raw_13!$A:$A,'Info-tabeller'!$I188,VindIndeks_raw_13!$B:$B,'Info-tabeller'!$H188),"")</f>
        <v/>
      </c>
      <c r="AZ188" s="7">
        <f>IF(ISNUMBER(AVERAGE(AO188:AV188)),AVERAGE(AO188:AV188),"")</f>
        <v/>
      </c>
      <c r="BA188" s="6">
        <f>IF(ISNUMBER(AVERAGE(AW188:AY188)),AVERAGE(AW188:AY188),"")</f>
        <v/>
      </c>
    </row>
    <row r="189" ht="15" customHeight="1">
      <c r="D189" s="53">
        <f>IF(AND($I189=YEAR(WindDenmark!$F$4)+D$100,$H189&lt;=MONTH(WindDenmark!$F$4)),1,0)</f>
        <v/>
      </c>
      <c r="E189" s="53">
        <f>IF(AND($I189=YEAR(WindDenmark!$F$4)+E$100,$H189&lt;=MONTH(WindDenmark!$F$4)),1,0)</f>
        <v/>
      </c>
      <c r="F189" s="53">
        <f>IF(AND(G189&lt;=WindDenmark!$F$4,I189&gt;YEAR(WindDenmark!$F$4)-11),1,0)</f>
        <v/>
      </c>
      <c r="G189" s="62">
        <f>DATE(I189,H189,1)</f>
        <v/>
      </c>
      <c r="H189" s="53">
        <f>+H177</f>
        <v/>
      </c>
      <c r="I189" s="53">
        <f>IF(H189=1,I188+1,I188)</f>
        <v/>
      </c>
      <c r="J189" s="4">
        <f>IF(ISNUMBER(AVERAGEIFS(VindIndeks_raw_20_large!$D:$D,VindIndeks_raw_20_large!$C:$C,'Info-tabeller'!J$55,VindIndeks_raw_20_large!$A:$A,'Info-tabeller'!$I189,VindIndeks_raw_20_large!$B:$B,'Info-tabeller'!$H189)),AVERAGEIFS(VindIndeks_raw_20_large!$D:$D,VindIndeks_raw_20_large!$C:$C,'Info-tabeller'!J$55,VindIndeks_raw_20_large!$A:$A,'Info-tabeller'!$I189,VindIndeks_raw_20_large!$B:$B,'Info-tabeller'!$H189),"")</f>
        <v/>
      </c>
      <c r="K189" s="4">
        <f>IF(ISNUMBER(AVERAGEIFS(VindIndeks_raw_20_large!$D:$D,VindIndeks_raw_20_large!$C:$C,'Info-tabeller'!K$55,VindIndeks_raw_20_large!$A:$A,'Info-tabeller'!$I189,VindIndeks_raw_20_large!$B:$B,'Info-tabeller'!$H189)),AVERAGEIFS(VindIndeks_raw_20_large!$D:$D,VindIndeks_raw_20_large!$C:$C,'Info-tabeller'!K$55,VindIndeks_raw_20_large!$A:$A,'Info-tabeller'!$I189,VindIndeks_raw_20_large!$B:$B,'Info-tabeller'!$H189),"")</f>
        <v/>
      </c>
      <c r="L189" s="4">
        <f>IF(ISNUMBER(AVERAGEIFS(VindIndeks_raw_20_large!$D:$D,VindIndeks_raw_20_large!$C:$C,'Info-tabeller'!L$55,VindIndeks_raw_20_large!$A:$A,'Info-tabeller'!$I189,VindIndeks_raw_20_large!$B:$B,'Info-tabeller'!$H189)),AVERAGEIFS(VindIndeks_raw_20_large!$D:$D,VindIndeks_raw_20_large!$C:$C,'Info-tabeller'!L$55,VindIndeks_raw_20_large!$A:$A,'Info-tabeller'!$I189,VindIndeks_raw_20_large!$B:$B,'Info-tabeller'!$H189),"")</f>
        <v/>
      </c>
      <c r="M189" s="4">
        <f>IF(ISNUMBER(AVERAGEIFS(VindIndeks_raw_20_large!$D:$D,VindIndeks_raw_20_large!$C:$C,'Info-tabeller'!M$55,VindIndeks_raw_20_large!$A:$A,'Info-tabeller'!$I189,VindIndeks_raw_20_large!$B:$B,'Info-tabeller'!$H189)),AVERAGEIFS(VindIndeks_raw_20_large!$D:$D,VindIndeks_raw_20_large!$C:$C,'Info-tabeller'!M$55,VindIndeks_raw_20_large!$A:$A,'Info-tabeller'!$I189,VindIndeks_raw_20_large!$B:$B,'Info-tabeller'!$H189),"")</f>
        <v/>
      </c>
      <c r="N189" s="4">
        <f>IF(ISNUMBER(AVERAGEIFS(VindIndeks_raw_20_large!$D:$D,VindIndeks_raw_20_large!$C:$C,'Info-tabeller'!N$55,VindIndeks_raw_20_large!$A:$A,'Info-tabeller'!$I189,VindIndeks_raw_20_large!$B:$B,'Info-tabeller'!$H189)),AVERAGEIFS(VindIndeks_raw_20_large!$D:$D,VindIndeks_raw_20_large!$C:$C,'Info-tabeller'!N$55,VindIndeks_raw_20_large!$A:$A,'Info-tabeller'!$I189,VindIndeks_raw_20_large!$B:$B,'Info-tabeller'!$H189),"")</f>
        <v/>
      </c>
      <c r="O189" s="4">
        <f>IF(ISNUMBER(AVERAGEIFS(VindIndeks_raw_20_large!$D:$D,VindIndeks_raw_20_large!$C:$C,'Info-tabeller'!O$55,VindIndeks_raw_20_large!$A:$A,'Info-tabeller'!$I189,VindIndeks_raw_20_large!$B:$B,'Info-tabeller'!$H189)),AVERAGEIFS(VindIndeks_raw_20_large!$D:$D,VindIndeks_raw_20_large!$C:$C,'Info-tabeller'!O$55,VindIndeks_raw_20_large!$A:$A,'Info-tabeller'!$I189,VindIndeks_raw_20_large!$B:$B,'Info-tabeller'!$H189),"")</f>
        <v/>
      </c>
      <c r="P189" s="4">
        <f>IF(ISNUMBER(AVERAGEIFS(VindIndeks_raw_20_large!$D:$D,VindIndeks_raw_20_large!$C:$C,'Info-tabeller'!P$55,VindIndeks_raw_20_large!$A:$A,'Info-tabeller'!$I189,VindIndeks_raw_20_large!$B:$B,'Info-tabeller'!$H189)),AVERAGEIFS(VindIndeks_raw_20_large!$D:$D,VindIndeks_raw_20_large!$C:$C,'Info-tabeller'!P$55,VindIndeks_raw_20_large!$A:$A,'Info-tabeller'!$I189,VindIndeks_raw_20_large!$B:$B,'Info-tabeller'!$H189),"")</f>
        <v/>
      </c>
      <c r="Q189" s="4">
        <f>IF(ISNUMBER(AVERAGEIFS(VindIndeks_raw_20_large!$D:$D,VindIndeks_raw_20_large!$C:$C,'Info-tabeller'!Q$55,VindIndeks_raw_20_large!$A:$A,'Info-tabeller'!$I189,VindIndeks_raw_20_large!$B:$B,'Info-tabeller'!$H189)),AVERAGEIFS(VindIndeks_raw_20_large!$D:$D,VindIndeks_raw_20_large!$C:$C,'Info-tabeller'!Q$55,VindIndeks_raw_20_large!$A:$A,'Info-tabeller'!$I189,VindIndeks_raw_20_large!$B:$B,'Info-tabeller'!$H189),"")</f>
        <v/>
      </c>
      <c r="R189" s="5">
        <f>IF(ISNUMBER(AVERAGEIFS(VindIndeks_raw_20_large!$D:$D,VindIndeks_raw_20_large!$C:$C,'Info-tabeller'!R$55,VindIndeks_raw_20_large!$A:$A,'Info-tabeller'!$I189,VindIndeks_raw_20_large!$B:$B,'Info-tabeller'!$H189)),AVERAGEIFS(VindIndeks_raw_20_large!$D:$D,VindIndeks_raw_20_large!$C:$C,'Info-tabeller'!R$55,VindIndeks_raw_20_large!$A:$A,'Info-tabeller'!$I189,VindIndeks_raw_20_large!$B:$B,'Info-tabeller'!$H189),"")</f>
        <v/>
      </c>
      <c r="S189" s="5">
        <f>IF(ISNUMBER(AVERAGEIFS(VindIndeks_raw_20_large!$D:$D,VindIndeks_raw_20_large!$C:$C,'Info-tabeller'!S$55,VindIndeks_raw_20_large!$A:$A,'Info-tabeller'!$I189,VindIndeks_raw_20_large!$B:$B,'Info-tabeller'!$H189)),AVERAGEIFS(VindIndeks_raw_20_large!$D:$D,VindIndeks_raw_20_large!$C:$C,'Info-tabeller'!S$55,VindIndeks_raw_20_large!$A:$A,'Info-tabeller'!$I189,VindIndeks_raw_20_large!$B:$B,'Info-tabeller'!$H189),"")</f>
        <v/>
      </c>
      <c r="T189" s="5">
        <f>IF(ISNUMBER(AVERAGEIFS(VindIndeks_raw_20_large!$D:$D,VindIndeks_raw_20_large!$C:$C,'Info-tabeller'!T$55,VindIndeks_raw_20_large!$A:$A,'Info-tabeller'!$I189,VindIndeks_raw_20_large!$B:$B,'Info-tabeller'!$H189)),AVERAGEIFS(VindIndeks_raw_20_large!$D:$D,VindIndeks_raw_20_large!$C:$C,'Info-tabeller'!T$55,VindIndeks_raw_20_large!$A:$A,'Info-tabeller'!$I189,VindIndeks_raw_20_large!$B:$B,'Info-tabeller'!$H189),"")</f>
        <v/>
      </c>
      <c r="U189" s="5">
        <f>IF(ISNUMBER(AVERAGEIFS(VindIndeks_raw_20_large!$D:$D,VindIndeks_raw_20_large!$C:$C,'Info-tabeller'!U$55,VindIndeks_raw_20_large!$A:$A,'Info-tabeller'!$I189,VindIndeks_raw_20_large!$B:$B,'Info-tabeller'!$H189)),AVERAGEIFS(VindIndeks_raw_20_large!$D:$D,VindIndeks_raw_20_large!$C:$C,'Info-tabeller'!U$55,VindIndeks_raw_20_large!$A:$A,'Info-tabeller'!$I189,VindIndeks_raw_20_large!$B:$B,'Info-tabeller'!$H189),"")</f>
        <v/>
      </c>
      <c r="V189" s="5">
        <f>IF(ISNUMBER(AVERAGEIFS(VindIndeks_raw_20_large!$D:$D,VindIndeks_raw_20_large!$C:$C,'Info-tabeller'!V$55,VindIndeks_raw_20_large!$A:$A,'Info-tabeller'!$I189,VindIndeks_raw_20_large!$B:$B,'Info-tabeller'!$H189)),AVERAGEIFS(VindIndeks_raw_20_large!$D:$D,VindIndeks_raw_20_large!$C:$C,'Info-tabeller'!V$55,VindIndeks_raw_20_large!$A:$A,'Info-tabeller'!$I189,VindIndeks_raw_20_large!$B:$B,'Info-tabeller'!$H189),"")</f>
        <v/>
      </c>
      <c r="W189" s="5">
        <f>IF(ISNUMBER(AVERAGEIFS(VindIndeks_raw_20_large!$D:$D,VindIndeks_raw_20_large!$C:$C,'Info-tabeller'!W$55,VindIndeks_raw_20_large!$A:$A,'Info-tabeller'!$I189,VindIndeks_raw_20_large!$B:$B,'Info-tabeller'!$H189)),AVERAGEIFS(VindIndeks_raw_20_large!$D:$D,VindIndeks_raw_20_large!$C:$C,'Info-tabeller'!W$55,VindIndeks_raw_20_large!$A:$A,'Info-tabeller'!$I189,VindIndeks_raw_20_large!$B:$B,'Info-tabeller'!$H189),"")</f>
        <v/>
      </c>
      <c r="X189" s="7">
        <f>IF(ISNUMBER(AVERAGE(J189:Q189)),AVERAGE(J189:Q189),"")</f>
        <v/>
      </c>
      <c r="Y189" s="6">
        <f>IF(ISNUMBER(AVERAGE(R189:W189)),AVERAGE(R189:W189),"")</f>
        <v/>
      </c>
      <c r="AB189" s="16">
        <f>+G189</f>
        <v/>
      </c>
      <c r="AC189" s="4">
        <f>IF(ISNUMBER(AVERAGEIFS(VindIndeks_raw_20_small!$D:$D,VindIndeks_raw_20_small!$C:$C,'Info-tabeller'!AC$55,VindIndeks_raw_20_small!$A:$A,'Info-tabeller'!$I189,VindIndeks_raw_20_small!$B:$B,'Info-tabeller'!$H189)),AVERAGEIFS(VindIndeks_raw_20_small!$D:$D,VindIndeks_raw_20_small!$C:$C,'Info-tabeller'!AC$55,VindIndeks_raw_20_small!$A:$A,'Info-tabeller'!$I189,VindIndeks_raw_20_small!$B:$B,'Info-tabeller'!$H189),"")</f>
        <v/>
      </c>
      <c r="AD189" s="4">
        <f>IF(ISNUMBER(AVERAGEIFS(VindIndeks_raw_20_small!$D:$D,VindIndeks_raw_20_small!$C:$C,'Info-tabeller'!AD$55,VindIndeks_raw_20_small!$A:$A,'Info-tabeller'!$I189,VindIndeks_raw_20_small!$B:$B,'Info-tabeller'!$H189)),AVERAGEIFS(VindIndeks_raw_20_small!$D:$D,VindIndeks_raw_20_small!$C:$C,'Info-tabeller'!AD$55,VindIndeks_raw_20_small!$A:$A,'Info-tabeller'!$I189,VindIndeks_raw_20_small!$B:$B,'Info-tabeller'!$H189),"")</f>
        <v/>
      </c>
      <c r="AE189" s="4">
        <f>IF(ISNUMBER(AVERAGEIFS(VindIndeks_raw_20_small!$D:$D,VindIndeks_raw_20_small!$C:$C,'Info-tabeller'!AE$55,VindIndeks_raw_20_small!$A:$A,'Info-tabeller'!$I189,VindIndeks_raw_20_small!$B:$B,'Info-tabeller'!$H189)),AVERAGEIFS(VindIndeks_raw_20_small!$D:$D,VindIndeks_raw_20_small!$C:$C,'Info-tabeller'!AE$55,VindIndeks_raw_20_small!$A:$A,'Info-tabeller'!$I189,VindIndeks_raw_20_small!$B:$B,'Info-tabeller'!$H189),"")</f>
        <v/>
      </c>
      <c r="AF189" s="4">
        <f>IF(ISNUMBER(AVERAGEIFS(VindIndeks_raw_20_small!$D:$D,VindIndeks_raw_20_small!$C:$C,'Info-tabeller'!AF$55,VindIndeks_raw_20_small!$A:$A,'Info-tabeller'!$I189,VindIndeks_raw_20_small!$B:$B,'Info-tabeller'!$H189)),AVERAGEIFS(VindIndeks_raw_20_small!$D:$D,VindIndeks_raw_20_small!$C:$C,'Info-tabeller'!AF$55,VindIndeks_raw_20_small!$A:$A,'Info-tabeller'!$I189,VindIndeks_raw_20_small!$B:$B,'Info-tabeller'!$H189),"")</f>
        <v/>
      </c>
      <c r="AG189" s="4">
        <f>IF(ISNUMBER(AVERAGEIFS(VindIndeks_raw_20_small!$D:$D,VindIndeks_raw_20_small!$C:$C,'Info-tabeller'!AG$55,VindIndeks_raw_20_small!$A:$A,'Info-tabeller'!$I189,VindIndeks_raw_20_small!$B:$B,'Info-tabeller'!$H189)),AVERAGEIFS(VindIndeks_raw_20_small!$D:$D,VindIndeks_raw_20_small!$C:$C,'Info-tabeller'!AG$55,VindIndeks_raw_20_small!$A:$A,'Info-tabeller'!$I189,VindIndeks_raw_20_small!$B:$B,'Info-tabeller'!$H189),"")</f>
        <v/>
      </c>
      <c r="AH189" s="4">
        <f>IF(ISNUMBER(AVERAGEIFS(VindIndeks_raw_20_small!$D:$D,VindIndeks_raw_20_small!$C:$C,'Info-tabeller'!AH$55,VindIndeks_raw_20_small!$A:$A,'Info-tabeller'!$I189,VindIndeks_raw_20_small!$B:$B,'Info-tabeller'!$H189)),AVERAGEIFS(VindIndeks_raw_20_small!$D:$D,VindIndeks_raw_20_small!$C:$C,'Info-tabeller'!AH$55,VindIndeks_raw_20_small!$A:$A,'Info-tabeller'!$I189,VindIndeks_raw_20_small!$B:$B,'Info-tabeller'!$H189),"")</f>
        <v/>
      </c>
      <c r="AI189" s="4">
        <f>IF(ISNUMBER(AVERAGEIFS(VindIndeks_raw_20_small!$D:$D,VindIndeks_raw_20_small!$C:$C,'Info-tabeller'!AI$55,VindIndeks_raw_20_small!$A:$A,'Info-tabeller'!$I189,VindIndeks_raw_20_small!$B:$B,'Info-tabeller'!$H189)),AVERAGEIFS(VindIndeks_raw_20_small!$D:$D,VindIndeks_raw_20_small!$C:$C,'Info-tabeller'!AI$55,VindIndeks_raw_20_small!$A:$A,'Info-tabeller'!$I189,VindIndeks_raw_20_small!$B:$B,'Info-tabeller'!$H189),"")</f>
        <v/>
      </c>
      <c r="AJ189" s="4">
        <f>IF(ISNUMBER(AVERAGEIFS(VindIndeks_raw_20_small!$D:$D,VindIndeks_raw_20_small!$C:$C,'Info-tabeller'!AJ$55,VindIndeks_raw_20_small!$A:$A,'Info-tabeller'!$I189,VindIndeks_raw_20_small!$B:$B,'Info-tabeller'!$H189)),AVERAGEIFS(VindIndeks_raw_20_small!$D:$D,VindIndeks_raw_20_small!$C:$C,'Info-tabeller'!AJ$55,VindIndeks_raw_20_small!$A:$A,'Info-tabeller'!$I189,VindIndeks_raw_20_small!$B:$B,'Info-tabeller'!$H189),"")</f>
        <v/>
      </c>
      <c r="AK189" s="7">
        <f>IF(ISNUMBER(AVERAGE(AC189:AJ189)),AVERAGE(AC189:AJ189),"")</f>
        <v/>
      </c>
      <c r="AN189" s="17">
        <f>+AB189</f>
        <v/>
      </c>
      <c r="AO189" s="4">
        <f>IF(ISNUMBER(AVERAGEIFS(VindIndeks_raw_13!$D:$D,VindIndeks_raw_13!$C:$C,'Info-tabeller'!AO$55,VindIndeks_raw_13!$A:$A,'Info-tabeller'!$I189,VindIndeks_raw_13!$B:$B,'Info-tabeller'!$H189)),AVERAGEIFS(VindIndeks_raw_13!$D:$D,VindIndeks_raw_13!$C:$C,'Info-tabeller'!AO$55,VindIndeks_raw_13!$A:$A,'Info-tabeller'!$I189,VindIndeks_raw_13!$B:$B,'Info-tabeller'!$H189),"")</f>
        <v/>
      </c>
      <c r="AP189" s="4">
        <f>IF(ISNUMBER(AVERAGEIFS(VindIndeks_raw_13!$D:$D,VindIndeks_raw_13!$C:$C,'Info-tabeller'!AP$55,VindIndeks_raw_13!$A:$A,'Info-tabeller'!$I189,VindIndeks_raw_13!$B:$B,'Info-tabeller'!$H189)),AVERAGEIFS(VindIndeks_raw_13!$D:$D,VindIndeks_raw_13!$C:$C,'Info-tabeller'!AP$55,VindIndeks_raw_13!$A:$A,'Info-tabeller'!$I189,VindIndeks_raw_13!$B:$B,'Info-tabeller'!$H189),"")</f>
        <v/>
      </c>
      <c r="AQ189" s="4">
        <f>IF(ISNUMBER(AVERAGEIFS(VindIndeks_raw_13!$D:$D,VindIndeks_raw_13!$C:$C,'Info-tabeller'!AQ$55,VindIndeks_raw_13!$A:$A,'Info-tabeller'!$I189,VindIndeks_raw_13!$B:$B,'Info-tabeller'!$H189)),AVERAGEIFS(VindIndeks_raw_13!$D:$D,VindIndeks_raw_13!$C:$C,'Info-tabeller'!AQ$55,VindIndeks_raw_13!$A:$A,'Info-tabeller'!$I189,VindIndeks_raw_13!$B:$B,'Info-tabeller'!$H189),"")</f>
        <v/>
      </c>
      <c r="AR189" s="4">
        <f>IF(ISNUMBER(AVERAGEIFS(VindIndeks_raw_13!$D:$D,VindIndeks_raw_13!$C:$C,'Info-tabeller'!AR$55,VindIndeks_raw_13!$A:$A,'Info-tabeller'!$I189,VindIndeks_raw_13!$B:$B,'Info-tabeller'!$H189)),AVERAGEIFS(VindIndeks_raw_13!$D:$D,VindIndeks_raw_13!$C:$C,'Info-tabeller'!AR$55,VindIndeks_raw_13!$A:$A,'Info-tabeller'!$I189,VindIndeks_raw_13!$B:$B,'Info-tabeller'!$H189),"")</f>
        <v/>
      </c>
      <c r="AS189" s="4">
        <f>IF(ISNUMBER(AVERAGEIFS(VindIndeks_raw_13!$D:$D,VindIndeks_raw_13!$C:$C,'Info-tabeller'!AS$55,VindIndeks_raw_13!$A:$A,'Info-tabeller'!$I189,VindIndeks_raw_13!$B:$B,'Info-tabeller'!$H189)),AVERAGEIFS(VindIndeks_raw_13!$D:$D,VindIndeks_raw_13!$C:$C,'Info-tabeller'!AS$55,VindIndeks_raw_13!$A:$A,'Info-tabeller'!$I189,VindIndeks_raw_13!$B:$B,'Info-tabeller'!$H189),"")</f>
        <v/>
      </c>
      <c r="AT189" s="4">
        <f>IF(ISNUMBER(AVERAGEIFS(VindIndeks_raw_13!$D:$D,VindIndeks_raw_13!$C:$C,'Info-tabeller'!AT$55,VindIndeks_raw_13!$A:$A,'Info-tabeller'!$I189,VindIndeks_raw_13!$B:$B,'Info-tabeller'!$H189)),AVERAGEIFS(VindIndeks_raw_13!$D:$D,VindIndeks_raw_13!$C:$C,'Info-tabeller'!AT$55,VindIndeks_raw_13!$A:$A,'Info-tabeller'!$I189,VindIndeks_raw_13!$B:$B,'Info-tabeller'!$H189),"")</f>
        <v/>
      </c>
      <c r="AU189" s="4">
        <f>IF(ISNUMBER(AVERAGEIFS(VindIndeks_raw_13!$D:$D,VindIndeks_raw_13!$C:$C,'Info-tabeller'!AU$55,VindIndeks_raw_13!$A:$A,'Info-tabeller'!$I189,VindIndeks_raw_13!$B:$B,'Info-tabeller'!$H189)),AVERAGEIFS(VindIndeks_raw_13!$D:$D,VindIndeks_raw_13!$C:$C,'Info-tabeller'!AU$55,VindIndeks_raw_13!$A:$A,'Info-tabeller'!$I189,VindIndeks_raw_13!$B:$B,'Info-tabeller'!$H189),"")</f>
        <v/>
      </c>
      <c r="AV189" s="4">
        <f>IF(ISNUMBER(AVERAGEIFS(VindIndeks_raw_13!$D:$D,VindIndeks_raw_13!$C:$C,'Info-tabeller'!AV$55,VindIndeks_raw_13!$A:$A,'Info-tabeller'!$I189,VindIndeks_raw_13!$B:$B,'Info-tabeller'!$H189)),AVERAGEIFS(VindIndeks_raw_13!$D:$D,VindIndeks_raw_13!$C:$C,'Info-tabeller'!AV$55,VindIndeks_raw_13!$A:$A,'Info-tabeller'!$I189,VindIndeks_raw_13!$B:$B,'Info-tabeller'!$H189),"")</f>
        <v/>
      </c>
      <c r="AW189" s="5">
        <f>IF(ISNUMBER(AVERAGEIFS(VindIndeks_raw_13!$D:$D,VindIndeks_raw_13!$C:$C,'Info-tabeller'!AW$55,VindIndeks_raw_13!$A:$A,'Info-tabeller'!$I189,VindIndeks_raw_13!$B:$B,'Info-tabeller'!$H189)),AVERAGEIFS(VindIndeks_raw_13!$D:$D,VindIndeks_raw_13!$C:$C,'Info-tabeller'!AW$55,VindIndeks_raw_13!$A:$A,'Info-tabeller'!$I189,VindIndeks_raw_13!$B:$B,'Info-tabeller'!$H189),"")</f>
        <v/>
      </c>
      <c r="AX189" s="5">
        <f>IF(ISNUMBER(AVERAGEIFS(VindIndeks_raw_13!$D:$D,VindIndeks_raw_13!$C:$C,'Info-tabeller'!AX$55,VindIndeks_raw_13!$A:$A,'Info-tabeller'!$I189,VindIndeks_raw_13!$B:$B,'Info-tabeller'!$H189)),AVERAGEIFS(VindIndeks_raw_13!$D:$D,VindIndeks_raw_13!$C:$C,'Info-tabeller'!AX$55,VindIndeks_raw_13!$A:$A,'Info-tabeller'!$I189,VindIndeks_raw_13!$B:$B,'Info-tabeller'!$H189),"")</f>
        <v/>
      </c>
      <c r="AY189" s="5">
        <f>IF(ISNUMBER(AVERAGEIFS(VindIndeks_raw_13!$D:$D,VindIndeks_raw_13!$C:$C,'Info-tabeller'!AY$55,VindIndeks_raw_13!$A:$A,'Info-tabeller'!$I189,VindIndeks_raw_13!$B:$B,'Info-tabeller'!$H189)),AVERAGEIFS(VindIndeks_raw_13!$D:$D,VindIndeks_raw_13!$C:$C,'Info-tabeller'!AY$55,VindIndeks_raw_13!$A:$A,'Info-tabeller'!$I189,VindIndeks_raw_13!$B:$B,'Info-tabeller'!$H189),"")</f>
        <v/>
      </c>
      <c r="AZ189" s="7">
        <f>IF(ISNUMBER(AVERAGE(AO189:AV189)),AVERAGE(AO189:AV189),"")</f>
        <v/>
      </c>
      <c r="BA189" s="6">
        <f>IF(ISNUMBER(AVERAGE(AW189:AY189)),AVERAGE(AW189:AY189),"")</f>
        <v/>
      </c>
    </row>
    <row r="190" ht="15" customHeight="1">
      <c r="D190" s="53">
        <f>IF(AND($I190=YEAR(WindDenmark!$F$4)+D$100,$H190&lt;=MONTH(WindDenmark!$F$4)),1,0)</f>
        <v/>
      </c>
      <c r="E190" s="53">
        <f>IF(AND($I190=YEAR(WindDenmark!$F$4)+E$100,$H190&lt;=MONTH(WindDenmark!$F$4)),1,0)</f>
        <v/>
      </c>
      <c r="F190" s="53">
        <f>IF(AND(G190&lt;=WindDenmark!$F$4,I190&gt;YEAR(WindDenmark!$F$4)-11),1,0)</f>
        <v/>
      </c>
      <c r="G190" s="62">
        <f>DATE(I190,H190,1)</f>
        <v/>
      </c>
      <c r="H190" s="53">
        <f>+H178</f>
        <v/>
      </c>
      <c r="I190" s="53">
        <f>IF(H190=1,I189+1,I189)</f>
        <v/>
      </c>
      <c r="J190" s="4">
        <f>IF(ISNUMBER(AVERAGEIFS(VindIndeks_raw_20_large!$D:$D,VindIndeks_raw_20_large!$C:$C,'Info-tabeller'!J$55,VindIndeks_raw_20_large!$A:$A,'Info-tabeller'!$I190,VindIndeks_raw_20_large!$B:$B,'Info-tabeller'!$H190)),AVERAGEIFS(VindIndeks_raw_20_large!$D:$D,VindIndeks_raw_20_large!$C:$C,'Info-tabeller'!J$55,VindIndeks_raw_20_large!$A:$A,'Info-tabeller'!$I190,VindIndeks_raw_20_large!$B:$B,'Info-tabeller'!$H190),"")</f>
        <v/>
      </c>
      <c r="K190" s="4">
        <f>IF(ISNUMBER(AVERAGEIFS(VindIndeks_raw_20_large!$D:$D,VindIndeks_raw_20_large!$C:$C,'Info-tabeller'!K$55,VindIndeks_raw_20_large!$A:$A,'Info-tabeller'!$I190,VindIndeks_raw_20_large!$B:$B,'Info-tabeller'!$H190)),AVERAGEIFS(VindIndeks_raw_20_large!$D:$D,VindIndeks_raw_20_large!$C:$C,'Info-tabeller'!K$55,VindIndeks_raw_20_large!$A:$A,'Info-tabeller'!$I190,VindIndeks_raw_20_large!$B:$B,'Info-tabeller'!$H190),"")</f>
        <v/>
      </c>
      <c r="L190" s="4">
        <f>IF(ISNUMBER(AVERAGEIFS(VindIndeks_raw_20_large!$D:$D,VindIndeks_raw_20_large!$C:$C,'Info-tabeller'!L$55,VindIndeks_raw_20_large!$A:$A,'Info-tabeller'!$I190,VindIndeks_raw_20_large!$B:$B,'Info-tabeller'!$H190)),AVERAGEIFS(VindIndeks_raw_20_large!$D:$D,VindIndeks_raw_20_large!$C:$C,'Info-tabeller'!L$55,VindIndeks_raw_20_large!$A:$A,'Info-tabeller'!$I190,VindIndeks_raw_20_large!$B:$B,'Info-tabeller'!$H190),"")</f>
        <v/>
      </c>
      <c r="M190" s="4">
        <f>IF(ISNUMBER(AVERAGEIFS(VindIndeks_raw_20_large!$D:$D,VindIndeks_raw_20_large!$C:$C,'Info-tabeller'!M$55,VindIndeks_raw_20_large!$A:$A,'Info-tabeller'!$I190,VindIndeks_raw_20_large!$B:$B,'Info-tabeller'!$H190)),AVERAGEIFS(VindIndeks_raw_20_large!$D:$D,VindIndeks_raw_20_large!$C:$C,'Info-tabeller'!M$55,VindIndeks_raw_20_large!$A:$A,'Info-tabeller'!$I190,VindIndeks_raw_20_large!$B:$B,'Info-tabeller'!$H190),"")</f>
        <v/>
      </c>
      <c r="N190" s="4">
        <f>IF(ISNUMBER(AVERAGEIFS(VindIndeks_raw_20_large!$D:$D,VindIndeks_raw_20_large!$C:$C,'Info-tabeller'!N$55,VindIndeks_raw_20_large!$A:$A,'Info-tabeller'!$I190,VindIndeks_raw_20_large!$B:$B,'Info-tabeller'!$H190)),AVERAGEIFS(VindIndeks_raw_20_large!$D:$D,VindIndeks_raw_20_large!$C:$C,'Info-tabeller'!N$55,VindIndeks_raw_20_large!$A:$A,'Info-tabeller'!$I190,VindIndeks_raw_20_large!$B:$B,'Info-tabeller'!$H190),"")</f>
        <v/>
      </c>
      <c r="O190" s="4">
        <f>IF(ISNUMBER(AVERAGEIFS(VindIndeks_raw_20_large!$D:$D,VindIndeks_raw_20_large!$C:$C,'Info-tabeller'!O$55,VindIndeks_raw_20_large!$A:$A,'Info-tabeller'!$I190,VindIndeks_raw_20_large!$B:$B,'Info-tabeller'!$H190)),AVERAGEIFS(VindIndeks_raw_20_large!$D:$D,VindIndeks_raw_20_large!$C:$C,'Info-tabeller'!O$55,VindIndeks_raw_20_large!$A:$A,'Info-tabeller'!$I190,VindIndeks_raw_20_large!$B:$B,'Info-tabeller'!$H190),"")</f>
        <v/>
      </c>
      <c r="P190" s="4">
        <f>IF(ISNUMBER(AVERAGEIFS(VindIndeks_raw_20_large!$D:$D,VindIndeks_raw_20_large!$C:$C,'Info-tabeller'!P$55,VindIndeks_raw_20_large!$A:$A,'Info-tabeller'!$I190,VindIndeks_raw_20_large!$B:$B,'Info-tabeller'!$H190)),AVERAGEIFS(VindIndeks_raw_20_large!$D:$D,VindIndeks_raw_20_large!$C:$C,'Info-tabeller'!P$55,VindIndeks_raw_20_large!$A:$A,'Info-tabeller'!$I190,VindIndeks_raw_20_large!$B:$B,'Info-tabeller'!$H190),"")</f>
        <v/>
      </c>
      <c r="Q190" s="4">
        <f>IF(ISNUMBER(AVERAGEIFS(VindIndeks_raw_20_large!$D:$D,VindIndeks_raw_20_large!$C:$C,'Info-tabeller'!Q$55,VindIndeks_raw_20_large!$A:$A,'Info-tabeller'!$I190,VindIndeks_raw_20_large!$B:$B,'Info-tabeller'!$H190)),AVERAGEIFS(VindIndeks_raw_20_large!$D:$D,VindIndeks_raw_20_large!$C:$C,'Info-tabeller'!Q$55,VindIndeks_raw_20_large!$A:$A,'Info-tabeller'!$I190,VindIndeks_raw_20_large!$B:$B,'Info-tabeller'!$H190),"")</f>
        <v/>
      </c>
      <c r="R190" s="5">
        <f>IF(ISNUMBER(AVERAGEIFS(VindIndeks_raw_20_large!$D:$D,VindIndeks_raw_20_large!$C:$C,'Info-tabeller'!R$55,VindIndeks_raw_20_large!$A:$A,'Info-tabeller'!$I190,VindIndeks_raw_20_large!$B:$B,'Info-tabeller'!$H190)),AVERAGEIFS(VindIndeks_raw_20_large!$D:$D,VindIndeks_raw_20_large!$C:$C,'Info-tabeller'!R$55,VindIndeks_raw_20_large!$A:$A,'Info-tabeller'!$I190,VindIndeks_raw_20_large!$B:$B,'Info-tabeller'!$H190),"")</f>
        <v/>
      </c>
      <c r="S190" s="5">
        <f>IF(ISNUMBER(AVERAGEIFS(VindIndeks_raw_20_large!$D:$D,VindIndeks_raw_20_large!$C:$C,'Info-tabeller'!S$55,VindIndeks_raw_20_large!$A:$A,'Info-tabeller'!$I190,VindIndeks_raw_20_large!$B:$B,'Info-tabeller'!$H190)),AVERAGEIFS(VindIndeks_raw_20_large!$D:$D,VindIndeks_raw_20_large!$C:$C,'Info-tabeller'!S$55,VindIndeks_raw_20_large!$A:$A,'Info-tabeller'!$I190,VindIndeks_raw_20_large!$B:$B,'Info-tabeller'!$H190),"")</f>
        <v/>
      </c>
      <c r="T190" s="5">
        <f>IF(ISNUMBER(AVERAGEIFS(VindIndeks_raw_20_large!$D:$D,VindIndeks_raw_20_large!$C:$C,'Info-tabeller'!T$55,VindIndeks_raw_20_large!$A:$A,'Info-tabeller'!$I190,VindIndeks_raw_20_large!$B:$B,'Info-tabeller'!$H190)),AVERAGEIFS(VindIndeks_raw_20_large!$D:$D,VindIndeks_raw_20_large!$C:$C,'Info-tabeller'!T$55,VindIndeks_raw_20_large!$A:$A,'Info-tabeller'!$I190,VindIndeks_raw_20_large!$B:$B,'Info-tabeller'!$H190),"")</f>
        <v/>
      </c>
      <c r="U190" s="5">
        <f>IF(ISNUMBER(AVERAGEIFS(VindIndeks_raw_20_large!$D:$D,VindIndeks_raw_20_large!$C:$C,'Info-tabeller'!U$55,VindIndeks_raw_20_large!$A:$A,'Info-tabeller'!$I190,VindIndeks_raw_20_large!$B:$B,'Info-tabeller'!$H190)),AVERAGEIFS(VindIndeks_raw_20_large!$D:$D,VindIndeks_raw_20_large!$C:$C,'Info-tabeller'!U$55,VindIndeks_raw_20_large!$A:$A,'Info-tabeller'!$I190,VindIndeks_raw_20_large!$B:$B,'Info-tabeller'!$H190),"")</f>
        <v/>
      </c>
      <c r="V190" s="5">
        <f>IF(ISNUMBER(AVERAGEIFS(VindIndeks_raw_20_large!$D:$D,VindIndeks_raw_20_large!$C:$C,'Info-tabeller'!V$55,VindIndeks_raw_20_large!$A:$A,'Info-tabeller'!$I190,VindIndeks_raw_20_large!$B:$B,'Info-tabeller'!$H190)),AVERAGEIFS(VindIndeks_raw_20_large!$D:$D,VindIndeks_raw_20_large!$C:$C,'Info-tabeller'!V$55,VindIndeks_raw_20_large!$A:$A,'Info-tabeller'!$I190,VindIndeks_raw_20_large!$B:$B,'Info-tabeller'!$H190),"")</f>
        <v/>
      </c>
      <c r="W190" s="5">
        <f>IF(ISNUMBER(AVERAGEIFS(VindIndeks_raw_20_large!$D:$D,VindIndeks_raw_20_large!$C:$C,'Info-tabeller'!W$55,VindIndeks_raw_20_large!$A:$A,'Info-tabeller'!$I190,VindIndeks_raw_20_large!$B:$B,'Info-tabeller'!$H190)),AVERAGEIFS(VindIndeks_raw_20_large!$D:$D,VindIndeks_raw_20_large!$C:$C,'Info-tabeller'!W$55,VindIndeks_raw_20_large!$A:$A,'Info-tabeller'!$I190,VindIndeks_raw_20_large!$B:$B,'Info-tabeller'!$H190),"")</f>
        <v/>
      </c>
      <c r="X190" s="7">
        <f>IF(ISNUMBER(AVERAGE(J190:Q190)),AVERAGE(J190:Q190),"")</f>
        <v/>
      </c>
      <c r="Y190" s="6">
        <f>IF(ISNUMBER(AVERAGE(R190:W190)),AVERAGE(R190:W190),"")</f>
        <v/>
      </c>
      <c r="AB190" s="16">
        <f>+G190</f>
        <v/>
      </c>
      <c r="AC190" s="4">
        <f>IF(ISNUMBER(AVERAGEIFS(VindIndeks_raw_20_small!$D:$D,VindIndeks_raw_20_small!$C:$C,'Info-tabeller'!AC$55,VindIndeks_raw_20_small!$A:$A,'Info-tabeller'!$I190,VindIndeks_raw_20_small!$B:$B,'Info-tabeller'!$H190)),AVERAGEIFS(VindIndeks_raw_20_small!$D:$D,VindIndeks_raw_20_small!$C:$C,'Info-tabeller'!AC$55,VindIndeks_raw_20_small!$A:$A,'Info-tabeller'!$I190,VindIndeks_raw_20_small!$B:$B,'Info-tabeller'!$H190),"")</f>
        <v/>
      </c>
      <c r="AD190" s="4">
        <f>IF(ISNUMBER(AVERAGEIFS(VindIndeks_raw_20_small!$D:$D,VindIndeks_raw_20_small!$C:$C,'Info-tabeller'!AD$55,VindIndeks_raw_20_small!$A:$A,'Info-tabeller'!$I190,VindIndeks_raw_20_small!$B:$B,'Info-tabeller'!$H190)),AVERAGEIFS(VindIndeks_raw_20_small!$D:$D,VindIndeks_raw_20_small!$C:$C,'Info-tabeller'!AD$55,VindIndeks_raw_20_small!$A:$A,'Info-tabeller'!$I190,VindIndeks_raw_20_small!$B:$B,'Info-tabeller'!$H190),"")</f>
        <v/>
      </c>
      <c r="AE190" s="4">
        <f>IF(ISNUMBER(AVERAGEIFS(VindIndeks_raw_20_small!$D:$D,VindIndeks_raw_20_small!$C:$C,'Info-tabeller'!AE$55,VindIndeks_raw_20_small!$A:$A,'Info-tabeller'!$I190,VindIndeks_raw_20_small!$B:$B,'Info-tabeller'!$H190)),AVERAGEIFS(VindIndeks_raw_20_small!$D:$D,VindIndeks_raw_20_small!$C:$C,'Info-tabeller'!AE$55,VindIndeks_raw_20_small!$A:$A,'Info-tabeller'!$I190,VindIndeks_raw_20_small!$B:$B,'Info-tabeller'!$H190),"")</f>
        <v/>
      </c>
      <c r="AF190" s="4">
        <f>IF(ISNUMBER(AVERAGEIFS(VindIndeks_raw_20_small!$D:$D,VindIndeks_raw_20_small!$C:$C,'Info-tabeller'!AF$55,VindIndeks_raw_20_small!$A:$A,'Info-tabeller'!$I190,VindIndeks_raw_20_small!$B:$B,'Info-tabeller'!$H190)),AVERAGEIFS(VindIndeks_raw_20_small!$D:$D,VindIndeks_raw_20_small!$C:$C,'Info-tabeller'!AF$55,VindIndeks_raw_20_small!$A:$A,'Info-tabeller'!$I190,VindIndeks_raw_20_small!$B:$B,'Info-tabeller'!$H190),"")</f>
        <v/>
      </c>
      <c r="AG190" s="4">
        <f>IF(ISNUMBER(AVERAGEIFS(VindIndeks_raw_20_small!$D:$D,VindIndeks_raw_20_small!$C:$C,'Info-tabeller'!AG$55,VindIndeks_raw_20_small!$A:$A,'Info-tabeller'!$I190,VindIndeks_raw_20_small!$B:$B,'Info-tabeller'!$H190)),AVERAGEIFS(VindIndeks_raw_20_small!$D:$D,VindIndeks_raw_20_small!$C:$C,'Info-tabeller'!AG$55,VindIndeks_raw_20_small!$A:$A,'Info-tabeller'!$I190,VindIndeks_raw_20_small!$B:$B,'Info-tabeller'!$H190),"")</f>
        <v/>
      </c>
      <c r="AH190" s="4">
        <f>IF(ISNUMBER(AVERAGEIFS(VindIndeks_raw_20_small!$D:$D,VindIndeks_raw_20_small!$C:$C,'Info-tabeller'!AH$55,VindIndeks_raw_20_small!$A:$A,'Info-tabeller'!$I190,VindIndeks_raw_20_small!$B:$B,'Info-tabeller'!$H190)),AVERAGEIFS(VindIndeks_raw_20_small!$D:$D,VindIndeks_raw_20_small!$C:$C,'Info-tabeller'!AH$55,VindIndeks_raw_20_small!$A:$A,'Info-tabeller'!$I190,VindIndeks_raw_20_small!$B:$B,'Info-tabeller'!$H190),"")</f>
        <v/>
      </c>
      <c r="AI190" s="4">
        <f>IF(ISNUMBER(AVERAGEIFS(VindIndeks_raw_20_small!$D:$D,VindIndeks_raw_20_small!$C:$C,'Info-tabeller'!AI$55,VindIndeks_raw_20_small!$A:$A,'Info-tabeller'!$I190,VindIndeks_raw_20_small!$B:$B,'Info-tabeller'!$H190)),AVERAGEIFS(VindIndeks_raw_20_small!$D:$D,VindIndeks_raw_20_small!$C:$C,'Info-tabeller'!AI$55,VindIndeks_raw_20_small!$A:$A,'Info-tabeller'!$I190,VindIndeks_raw_20_small!$B:$B,'Info-tabeller'!$H190),"")</f>
        <v/>
      </c>
      <c r="AJ190" s="4">
        <f>IF(ISNUMBER(AVERAGEIFS(VindIndeks_raw_20_small!$D:$D,VindIndeks_raw_20_small!$C:$C,'Info-tabeller'!AJ$55,VindIndeks_raw_20_small!$A:$A,'Info-tabeller'!$I190,VindIndeks_raw_20_small!$B:$B,'Info-tabeller'!$H190)),AVERAGEIFS(VindIndeks_raw_20_small!$D:$D,VindIndeks_raw_20_small!$C:$C,'Info-tabeller'!AJ$55,VindIndeks_raw_20_small!$A:$A,'Info-tabeller'!$I190,VindIndeks_raw_20_small!$B:$B,'Info-tabeller'!$H190),"")</f>
        <v/>
      </c>
      <c r="AK190" s="7">
        <f>IF(ISNUMBER(AVERAGE(AC190:AJ190)),AVERAGE(AC190:AJ190),"")</f>
        <v/>
      </c>
      <c r="AN190" s="17">
        <f>+AB190</f>
        <v/>
      </c>
      <c r="AO190" s="4">
        <f>IF(ISNUMBER(AVERAGEIFS(VindIndeks_raw_13!$D:$D,VindIndeks_raw_13!$C:$C,'Info-tabeller'!AO$55,VindIndeks_raw_13!$A:$A,'Info-tabeller'!$I190,VindIndeks_raw_13!$B:$B,'Info-tabeller'!$H190)),AVERAGEIFS(VindIndeks_raw_13!$D:$D,VindIndeks_raw_13!$C:$C,'Info-tabeller'!AO$55,VindIndeks_raw_13!$A:$A,'Info-tabeller'!$I190,VindIndeks_raw_13!$B:$B,'Info-tabeller'!$H190),"")</f>
        <v/>
      </c>
      <c r="AP190" s="4">
        <f>IF(ISNUMBER(AVERAGEIFS(VindIndeks_raw_13!$D:$D,VindIndeks_raw_13!$C:$C,'Info-tabeller'!AP$55,VindIndeks_raw_13!$A:$A,'Info-tabeller'!$I190,VindIndeks_raw_13!$B:$B,'Info-tabeller'!$H190)),AVERAGEIFS(VindIndeks_raw_13!$D:$D,VindIndeks_raw_13!$C:$C,'Info-tabeller'!AP$55,VindIndeks_raw_13!$A:$A,'Info-tabeller'!$I190,VindIndeks_raw_13!$B:$B,'Info-tabeller'!$H190),"")</f>
        <v/>
      </c>
      <c r="AQ190" s="4">
        <f>IF(ISNUMBER(AVERAGEIFS(VindIndeks_raw_13!$D:$D,VindIndeks_raw_13!$C:$C,'Info-tabeller'!AQ$55,VindIndeks_raw_13!$A:$A,'Info-tabeller'!$I190,VindIndeks_raw_13!$B:$B,'Info-tabeller'!$H190)),AVERAGEIFS(VindIndeks_raw_13!$D:$D,VindIndeks_raw_13!$C:$C,'Info-tabeller'!AQ$55,VindIndeks_raw_13!$A:$A,'Info-tabeller'!$I190,VindIndeks_raw_13!$B:$B,'Info-tabeller'!$H190),"")</f>
        <v/>
      </c>
      <c r="AR190" s="4">
        <f>IF(ISNUMBER(AVERAGEIFS(VindIndeks_raw_13!$D:$D,VindIndeks_raw_13!$C:$C,'Info-tabeller'!AR$55,VindIndeks_raw_13!$A:$A,'Info-tabeller'!$I190,VindIndeks_raw_13!$B:$B,'Info-tabeller'!$H190)),AVERAGEIFS(VindIndeks_raw_13!$D:$D,VindIndeks_raw_13!$C:$C,'Info-tabeller'!AR$55,VindIndeks_raw_13!$A:$A,'Info-tabeller'!$I190,VindIndeks_raw_13!$B:$B,'Info-tabeller'!$H190),"")</f>
        <v/>
      </c>
      <c r="AS190" s="4">
        <f>IF(ISNUMBER(AVERAGEIFS(VindIndeks_raw_13!$D:$D,VindIndeks_raw_13!$C:$C,'Info-tabeller'!AS$55,VindIndeks_raw_13!$A:$A,'Info-tabeller'!$I190,VindIndeks_raw_13!$B:$B,'Info-tabeller'!$H190)),AVERAGEIFS(VindIndeks_raw_13!$D:$D,VindIndeks_raw_13!$C:$C,'Info-tabeller'!AS$55,VindIndeks_raw_13!$A:$A,'Info-tabeller'!$I190,VindIndeks_raw_13!$B:$B,'Info-tabeller'!$H190),"")</f>
        <v/>
      </c>
      <c r="AT190" s="4">
        <f>IF(ISNUMBER(AVERAGEIFS(VindIndeks_raw_13!$D:$D,VindIndeks_raw_13!$C:$C,'Info-tabeller'!AT$55,VindIndeks_raw_13!$A:$A,'Info-tabeller'!$I190,VindIndeks_raw_13!$B:$B,'Info-tabeller'!$H190)),AVERAGEIFS(VindIndeks_raw_13!$D:$D,VindIndeks_raw_13!$C:$C,'Info-tabeller'!AT$55,VindIndeks_raw_13!$A:$A,'Info-tabeller'!$I190,VindIndeks_raw_13!$B:$B,'Info-tabeller'!$H190),"")</f>
        <v/>
      </c>
      <c r="AU190" s="4">
        <f>IF(ISNUMBER(AVERAGEIFS(VindIndeks_raw_13!$D:$D,VindIndeks_raw_13!$C:$C,'Info-tabeller'!AU$55,VindIndeks_raw_13!$A:$A,'Info-tabeller'!$I190,VindIndeks_raw_13!$B:$B,'Info-tabeller'!$H190)),AVERAGEIFS(VindIndeks_raw_13!$D:$D,VindIndeks_raw_13!$C:$C,'Info-tabeller'!AU$55,VindIndeks_raw_13!$A:$A,'Info-tabeller'!$I190,VindIndeks_raw_13!$B:$B,'Info-tabeller'!$H190),"")</f>
        <v/>
      </c>
      <c r="AV190" s="4">
        <f>IF(ISNUMBER(AVERAGEIFS(VindIndeks_raw_13!$D:$D,VindIndeks_raw_13!$C:$C,'Info-tabeller'!AV$55,VindIndeks_raw_13!$A:$A,'Info-tabeller'!$I190,VindIndeks_raw_13!$B:$B,'Info-tabeller'!$H190)),AVERAGEIFS(VindIndeks_raw_13!$D:$D,VindIndeks_raw_13!$C:$C,'Info-tabeller'!AV$55,VindIndeks_raw_13!$A:$A,'Info-tabeller'!$I190,VindIndeks_raw_13!$B:$B,'Info-tabeller'!$H190),"")</f>
        <v/>
      </c>
      <c r="AW190" s="5">
        <f>IF(ISNUMBER(AVERAGEIFS(VindIndeks_raw_13!$D:$D,VindIndeks_raw_13!$C:$C,'Info-tabeller'!AW$55,VindIndeks_raw_13!$A:$A,'Info-tabeller'!$I190,VindIndeks_raw_13!$B:$B,'Info-tabeller'!$H190)),AVERAGEIFS(VindIndeks_raw_13!$D:$D,VindIndeks_raw_13!$C:$C,'Info-tabeller'!AW$55,VindIndeks_raw_13!$A:$A,'Info-tabeller'!$I190,VindIndeks_raw_13!$B:$B,'Info-tabeller'!$H190),"")</f>
        <v/>
      </c>
      <c r="AX190" s="5">
        <f>IF(ISNUMBER(AVERAGEIFS(VindIndeks_raw_13!$D:$D,VindIndeks_raw_13!$C:$C,'Info-tabeller'!AX$55,VindIndeks_raw_13!$A:$A,'Info-tabeller'!$I190,VindIndeks_raw_13!$B:$B,'Info-tabeller'!$H190)),AVERAGEIFS(VindIndeks_raw_13!$D:$D,VindIndeks_raw_13!$C:$C,'Info-tabeller'!AX$55,VindIndeks_raw_13!$A:$A,'Info-tabeller'!$I190,VindIndeks_raw_13!$B:$B,'Info-tabeller'!$H190),"")</f>
        <v/>
      </c>
      <c r="AY190" s="5">
        <f>IF(ISNUMBER(AVERAGEIFS(VindIndeks_raw_13!$D:$D,VindIndeks_raw_13!$C:$C,'Info-tabeller'!AY$55,VindIndeks_raw_13!$A:$A,'Info-tabeller'!$I190,VindIndeks_raw_13!$B:$B,'Info-tabeller'!$H190)),AVERAGEIFS(VindIndeks_raw_13!$D:$D,VindIndeks_raw_13!$C:$C,'Info-tabeller'!AY$55,VindIndeks_raw_13!$A:$A,'Info-tabeller'!$I190,VindIndeks_raw_13!$B:$B,'Info-tabeller'!$H190),"")</f>
        <v/>
      </c>
      <c r="AZ190" s="7">
        <f>IF(ISNUMBER(AVERAGE(AO190:AV190)),AVERAGE(AO190:AV190),"")</f>
        <v/>
      </c>
      <c r="BA190" s="6">
        <f>IF(ISNUMBER(AVERAGE(AW190:AY190)),AVERAGE(AW190:AY190),"")</f>
        <v/>
      </c>
    </row>
    <row r="191" ht="15" customHeight="1">
      <c r="D191" s="53">
        <f>IF(AND($I191=YEAR(WindDenmark!$F$4)+D$100,$H191&lt;=MONTH(WindDenmark!$F$4)),1,0)</f>
        <v/>
      </c>
      <c r="E191" s="53">
        <f>IF(AND($I191=YEAR(WindDenmark!$F$4)+E$100,$H191&lt;=MONTH(WindDenmark!$F$4)),1,0)</f>
        <v/>
      </c>
      <c r="F191" s="53">
        <f>IF(AND(G191&lt;=WindDenmark!$F$4,I191&gt;YEAR(WindDenmark!$F$4)-11),1,0)</f>
        <v/>
      </c>
      <c r="G191" s="62">
        <f>DATE(I191,H191,1)</f>
        <v/>
      </c>
      <c r="H191" s="53">
        <f>+H179</f>
        <v/>
      </c>
      <c r="I191" s="53">
        <f>IF(H191=1,I190+1,I190)</f>
        <v/>
      </c>
      <c r="J191" s="4">
        <f>IF(ISNUMBER(AVERAGEIFS(VindIndeks_raw_20_large!$D:$D,VindIndeks_raw_20_large!$C:$C,'Info-tabeller'!J$55,VindIndeks_raw_20_large!$A:$A,'Info-tabeller'!$I191,VindIndeks_raw_20_large!$B:$B,'Info-tabeller'!$H191)),AVERAGEIFS(VindIndeks_raw_20_large!$D:$D,VindIndeks_raw_20_large!$C:$C,'Info-tabeller'!J$55,VindIndeks_raw_20_large!$A:$A,'Info-tabeller'!$I191,VindIndeks_raw_20_large!$B:$B,'Info-tabeller'!$H191),"")</f>
        <v/>
      </c>
      <c r="K191" s="4">
        <f>IF(ISNUMBER(AVERAGEIFS(VindIndeks_raw_20_large!$D:$D,VindIndeks_raw_20_large!$C:$C,'Info-tabeller'!K$55,VindIndeks_raw_20_large!$A:$A,'Info-tabeller'!$I191,VindIndeks_raw_20_large!$B:$B,'Info-tabeller'!$H191)),AVERAGEIFS(VindIndeks_raw_20_large!$D:$D,VindIndeks_raw_20_large!$C:$C,'Info-tabeller'!K$55,VindIndeks_raw_20_large!$A:$A,'Info-tabeller'!$I191,VindIndeks_raw_20_large!$B:$B,'Info-tabeller'!$H191),"")</f>
        <v/>
      </c>
      <c r="L191" s="4">
        <f>IF(ISNUMBER(AVERAGEIFS(VindIndeks_raw_20_large!$D:$D,VindIndeks_raw_20_large!$C:$C,'Info-tabeller'!L$55,VindIndeks_raw_20_large!$A:$A,'Info-tabeller'!$I191,VindIndeks_raw_20_large!$B:$B,'Info-tabeller'!$H191)),AVERAGEIFS(VindIndeks_raw_20_large!$D:$D,VindIndeks_raw_20_large!$C:$C,'Info-tabeller'!L$55,VindIndeks_raw_20_large!$A:$A,'Info-tabeller'!$I191,VindIndeks_raw_20_large!$B:$B,'Info-tabeller'!$H191),"")</f>
        <v/>
      </c>
      <c r="M191" s="4">
        <f>IF(ISNUMBER(AVERAGEIFS(VindIndeks_raw_20_large!$D:$D,VindIndeks_raw_20_large!$C:$C,'Info-tabeller'!M$55,VindIndeks_raw_20_large!$A:$A,'Info-tabeller'!$I191,VindIndeks_raw_20_large!$B:$B,'Info-tabeller'!$H191)),AVERAGEIFS(VindIndeks_raw_20_large!$D:$D,VindIndeks_raw_20_large!$C:$C,'Info-tabeller'!M$55,VindIndeks_raw_20_large!$A:$A,'Info-tabeller'!$I191,VindIndeks_raw_20_large!$B:$B,'Info-tabeller'!$H191),"")</f>
        <v/>
      </c>
      <c r="N191" s="4">
        <f>IF(ISNUMBER(AVERAGEIFS(VindIndeks_raw_20_large!$D:$D,VindIndeks_raw_20_large!$C:$C,'Info-tabeller'!N$55,VindIndeks_raw_20_large!$A:$A,'Info-tabeller'!$I191,VindIndeks_raw_20_large!$B:$B,'Info-tabeller'!$H191)),AVERAGEIFS(VindIndeks_raw_20_large!$D:$D,VindIndeks_raw_20_large!$C:$C,'Info-tabeller'!N$55,VindIndeks_raw_20_large!$A:$A,'Info-tabeller'!$I191,VindIndeks_raw_20_large!$B:$B,'Info-tabeller'!$H191),"")</f>
        <v/>
      </c>
      <c r="O191" s="4">
        <f>IF(ISNUMBER(AVERAGEIFS(VindIndeks_raw_20_large!$D:$D,VindIndeks_raw_20_large!$C:$C,'Info-tabeller'!O$55,VindIndeks_raw_20_large!$A:$A,'Info-tabeller'!$I191,VindIndeks_raw_20_large!$B:$B,'Info-tabeller'!$H191)),AVERAGEIFS(VindIndeks_raw_20_large!$D:$D,VindIndeks_raw_20_large!$C:$C,'Info-tabeller'!O$55,VindIndeks_raw_20_large!$A:$A,'Info-tabeller'!$I191,VindIndeks_raw_20_large!$B:$B,'Info-tabeller'!$H191),"")</f>
        <v/>
      </c>
      <c r="P191" s="4">
        <f>IF(ISNUMBER(AVERAGEIFS(VindIndeks_raw_20_large!$D:$D,VindIndeks_raw_20_large!$C:$C,'Info-tabeller'!P$55,VindIndeks_raw_20_large!$A:$A,'Info-tabeller'!$I191,VindIndeks_raw_20_large!$B:$B,'Info-tabeller'!$H191)),AVERAGEIFS(VindIndeks_raw_20_large!$D:$D,VindIndeks_raw_20_large!$C:$C,'Info-tabeller'!P$55,VindIndeks_raw_20_large!$A:$A,'Info-tabeller'!$I191,VindIndeks_raw_20_large!$B:$B,'Info-tabeller'!$H191),"")</f>
        <v/>
      </c>
      <c r="Q191" s="4">
        <f>IF(ISNUMBER(AVERAGEIFS(VindIndeks_raw_20_large!$D:$D,VindIndeks_raw_20_large!$C:$C,'Info-tabeller'!Q$55,VindIndeks_raw_20_large!$A:$A,'Info-tabeller'!$I191,VindIndeks_raw_20_large!$B:$B,'Info-tabeller'!$H191)),AVERAGEIFS(VindIndeks_raw_20_large!$D:$D,VindIndeks_raw_20_large!$C:$C,'Info-tabeller'!Q$55,VindIndeks_raw_20_large!$A:$A,'Info-tabeller'!$I191,VindIndeks_raw_20_large!$B:$B,'Info-tabeller'!$H191),"")</f>
        <v/>
      </c>
      <c r="R191" s="5">
        <f>IF(ISNUMBER(AVERAGEIFS(VindIndeks_raw_20_large!$D:$D,VindIndeks_raw_20_large!$C:$C,'Info-tabeller'!R$55,VindIndeks_raw_20_large!$A:$A,'Info-tabeller'!$I191,VindIndeks_raw_20_large!$B:$B,'Info-tabeller'!$H191)),AVERAGEIFS(VindIndeks_raw_20_large!$D:$D,VindIndeks_raw_20_large!$C:$C,'Info-tabeller'!R$55,VindIndeks_raw_20_large!$A:$A,'Info-tabeller'!$I191,VindIndeks_raw_20_large!$B:$B,'Info-tabeller'!$H191),"")</f>
        <v/>
      </c>
      <c r="S191" s="5">
        <f>IF(ISNUMBER(AVERAGEIFS(VindIndeks_raw_20_large!$D:$D,VindIndeks_raw_20_large!$C:$C,'Info-tabeller'!S$55,VindIndeks_raw_20_large!$A:$A,'Info-tabeller'!$I191,VindIndeks_raw_20_large!$B:$B,'Info-tabeller'!$H191)),AVERAGEIFS(VindIndeks_raw_20_large!$D:$D,VindIndeks_raw_20_large!$C:$C,'Info-tabeller'!S$55,VindIndeks_raw_20_large!$A:$A,'Info-tabeller'!$I191,VindIndeks_raw_20_large!$B:$B,'Info-tabeller'!$H191),"")</f>
        <v/>
      </c>
      <c r="T191" s="5">
        <f>IF(ISNUMBER(AVERAGEIFS(VindIndeks_raw_20_large!$D:$D,VindIndeks_raw_20_large!$C:$C,'Info-tabeller'!T$55,VindIndeks_raw_20_large!$A:$A,'Info-tabeller'!$I191,VindIndeks_raw_20_large!$B:$B,'Info-tabeller'!$H191)),AVERAGEIFS(VindIndeks_raw_20_large!$D:$D,VindIndeks_raw_20_large!$C:$C,'Info-tabeller'!T$55,VindIndeks_raw_20_large!$A:$A,'Info-tabeller'!$I191,VindIndeks_raw_20_large!$B:$B,'Info-tabeller'!$H191),"")</f>
        <v/>
      </c>
      <c r="U191" s="5">
        <f>IF(ISNUMBER(AVERAGEIFS(VindIndeks_raw_20_large!$D:$D,VindIndeks_raw_20_large!$C:$C,'Info-tabeller'!U$55,VindIndeks_raw_20_large!$A:$A,'Info-tabeller'!$I191,VindIndeks_raw_20_large!$B:$B,'Info-tabeller'!$H191)),AVERAGEIFS(VindIndeks_raw_20_large!$D:$D,VindIndeks_raw_20_large!$C:$C,'Info-tabeller'!U$55,VindIndeks_raw_20_large!$A:$A,'Info-tabeller'!$I191,VindIndeks_raw_20_large!$B:$B,'Info-tabeller'!$H191),"")</f>
        <v/>
      </c>
      <c r="V191" s="5">
        <f>IF(ISNUMBER(AVERAGEIFS(VindIndeks_raw_20_large!$D:$D,VindIndeks_raw_20_large!$C:$C,'Info-tabeller'!V$55,VindIndeks_raw_20_large!$A:$A,'Info-tabeller'!$I191,VindIndeks_raw_20_large!$B:$B,'Info-tabeller'!$H191)),AVERAGEIFS(VindIndeks_raw_20_large!$D:$D,VindIndeks_raw_20_large!$C:$C,'Info-tabeller'!V$55,VindIndeks_raw_20_large!$A:$A,'Info-tabeller'!$I191,VindIndeks_raw_20_large!$B:$B,'Info-tabeller'!$H191),"")</f>
        <v/>
      </c>
      <c r="W191" s="5">
        <f>IF(ISNUMBER(AVERAGEIFS(VindIndeks_raw_20_large!$D:$D,VindIndeks_raw_20_large!$C:$C,'Info-tabeller'!W$55,VindIndeks_raw_20_large!$A:$A,'Info-tabeller'!$I191,VindIndeks_raw_20_large!$B:$B,'Info-tabeller'!$H191)),AVERAGEIFS(VindIndeks_raw_20_large!$D:$D,VindIndeks_raw_20_large!$C:$C,'Info-tabeller'!W$55,VindIndeks_raw_20_large!$A:$A,'Info-tabeller'!$I191,VindIndeks_raw_20_large!$B:$B,'Info-tabeller'!$H191),"")</f>
        <v/>
      </c>
      <c r="X191" s="7">
        <f>IF(ISNUMBER(AVERAGE(J191:Q191)),AVERAGE(J191:Q191),"")</f>
        <v/>
      </c>
      <c r="Y191" s="6">
        <f>IF(ISNUMBER(AVERAGE(R191:W191)),AVERAGE(R191:W191),"")</f>
        <v/>
      </c>
      <c r="AB191" s="16">
        <f>+G191</f>
        <v/>
      </c>
      <c r="AC191" s="4">
        <f>IF(ISNUMBER(AVERAGEIFS(VindIndeks_raw_20_small!$D:$D,VindIndeks_raw_20_small!$C:$C,'Info-tabeller'!AC$55,VindIndeks_raw_20_small!$A:$A,'Info-tabeller'!$I191,VindIndeks_raw_20_small!$B:$B,'Info-tabeller'!$H191)),AVERAGEIFS(VindIndeks_raw_20_small!$D:$D,VindIndeks_raw_20_small!$C:$C,'Info-tabeller'!AC$55,VindIndeks_raw_20_small!$A:$A,'Info-tabeller'!$I191,VindIndeks_raw_20_small!$B:$B,'Info-tabeller'!$H191),"")</f>
        <v/>
      </c>
      <c r="AD191" s="4">
        <f>IF(ISNUMBER(AVERAGEIFS(VindIndeks_raw_20_small!$D:$D,VindIndeks_raw_20_small!$C:$C,'Info-tabeller'!AD$55,VindIndeks_raw_20_small!$A:$A,'Info-tabeller'!$I191,VindIndeks_raw_20_small!$B:$B,'Info-tabeller'!$H191)),AVERAGEIFS(VindIndeks_raw_20_small!$D:$D,VindIndeks_raw_20_small!$C:$C,'Info-tabeller'!AD$55,VindIndeks_raw_20_small!$A:$A,'Info-tabeller'!$I191,VindIndeks_raw_20_small!$B:$B,'Info-tabeller'!$H191),"")</f>
        <v/>
      </c>
      <c r="AE191" s="4">
        <f>IF(ISNUMBER(AVERAGEIFS(VindIndeks_raw_20_small!$D:$D,VindIndeks_raw_20_small!$C:$C,'Info-tabeller'!AE$55,VindIndeks_raw_20_small!$A:$A,'Info-tabeller'!$I191,VindIndeks_raw_20_small!$B:$B,'Info-tabeller'!$H191)),AVERAGEIFS(VindIndeks_raw_20_small!$D:$D,VindIndeks_raw_20_small!$C:$C,'Info-tabeller'!AE$55,VindIndeks_raw_20_small!$A:$A,'Info-tabeller'!$I191,VindIndeks_raw_20_small!$B:$B,'Info-tabeller'!$H191),"")</f>
        <v/>
      </c>
      <c r="AF191" s="4">
        <f>IF(ISNUMBER(AVERAGEIFS(VindIndeks_raw_20_small!$D:$D,VindIndeks_raw_20_small!$C:$C,'Info-tabeller'!AF$55,VindIndeks_raw_20_small!$A:$A,'Info-tabeller'!$I191,VindIndeks_raw_20_small!$B:$B,'Info-tabeller'!$H191)),AVERAGEIFS(VindIndeks_raw_20_small!$D:$D,VindIndeks_raw_20_small!$C:$C,'Info-tabeller'!AF$55,VindIndeks_raw_20_small!$A:$A,'Info-tabeller'!$I191,VindIndeks_raw_20_small!$B:$B,'Info-tabeller'!$H191),"")</f>
        <v/>
      </c>
      <c r="AG191" s="4">
        <f>IF(ISNUMBER(AVERAGEIFS(VindIndeks_raw_20_small!$D:$D,VindIndeks_raw_20_small!$C:$C,'Info-tabeller'!AG$55,VindIndeks_raw_20_small!$A:$A,'Info-tabeller'!$I191,VindIndeks_raw_20_small!$B:$B,'Info-tabeller'!$H191)),AVERAGEIFS(VindIndeks_raw_20_small!$D:$D,VindIndeks_raw_20_small!$C:$C,'Info-tabeller'!AG$55,VindIndeks_raw_20_small!$A:$A,'Info-tabeller'!$I191,VindIndeks_raw_20_small!$B:$B,'Info-tabeller'!$H191),"")</f>
        <v/>
      </c>
      <c r="AH191" s="4">
        <f>IF(ISNUMBER(AVERAGEIFS(VindIndeks_raw_20_small!$D:$D,VindIndeks_raw_20_small!$C:$C,'Info-tabeller'!AH$55,VindIndeks_raw_20_small!$A:$A,'Info-tabeller'!$I191,VindIndeks_raw_20_small!$B:$B,'Info-tabeller'!$H191)),AVERAGEIFS(VindIndeks_raw_20_small!$D:$D,VindIndeks_raw_20_small!$C:$C,'Info-tabeller'!AH$55,VindIndeks_raw_20_small!$A:$A,'Info-tabeller'!$I191,VindIndeks_raw_20_small!$B:$B,'Info-tabeller'!$H191),"")</f>
        <v/>
      </c>
      <c r="AI191" s="4">
        <f>IF(ISNUMBER(AVERAGEIFS(VindIndeks_raw_20_small!$D:$D,VindIndeks_raw_20_small!$C:$C,'Info-tabeller'!AI$55,VindIndeks_raw_20_small!$A:$A,'Info-tabeller'!$I191,VindIndeks_raw_20_small!$B:$B,'Info-tabeller'!$H191)),AVERAGEIFS(VindIndeks_raw_20_small!$D:$D,VindIndeks_raw_20_small!$C:$C,'Info-tabeller'!AI$55,VindIndeks_raw_20_small!$A:$A,'Info-tabeller'!$I191,VindIndeks_raw_20_small!$B:$B,'Info-tabeller'!$H191),"")</f>
        <v/>
      </c>
      <c r="AJ191" s="4">
        <f>IF(ISNUMBER(AVERAGEIFS(VindIndeks_raw_20_small!$D:$D,VindIndeks_raw_20_small!$C:$C,'Info-tabeller'!AJ$55,VindIndeks_raw_20_small!$A:$A,'Info-tabeller'!$I191,VindIndeks_raw_20_small!$B:$B,'Info-tabeller'!$H191)),AVERAGEIFS(VindIndeks_raw_20_small!$D:$D,VindIndeks_raw_20_small!$C:$C,'Info-tabeller'!AJ$55,VindIndeks_raw_20_small!$A:$A,'Info-tabeller'!$I191,VindIndeks_raw_20_small!$B:$B,'Info-tabeller'!$H191),"")</f>
        <v/>
      </c>
      <c r="AK191" s="7">
        <f>IF(ISNUMBER(AVERAGE(AC191:AJ191)),AVERAGE(AC191:AJ191),"")</f>
        <v/>
      </c>
      <c r="AN191" s="17">
        <f>+AB191</f>
        <v/>
      </c>
      <c r="AO191" s="4">
        <f>IF(ISNUMBER(AVERAGEIFS(VindIndeks_raw_13!$D:$D,VindIndeks_raw_13!$C:$C,'Info-tabeller'!AO$55,VindIndeks_raw_13!$A:$A,'Info-tabeller'!$I191,VindIndeks_raw_13!$B:$B,'Info-tabeller'!$H191)),AVERAGEIFS(VindIndeks_raw_13!$D:$D,VindIndeks_raw_13!$C:$C,'Info-tabeller'!AO$55,VindIndeks_raw_13!$A:$A,'Info-tabeller'!$I191,VindIndeks_raw_13!$B:$B,'Info-tabeller'!$H191),"")</f>
        <v/>
      </c>
      <c r="AP191" s="4">
        <f>IF(ISNUMBER(AVERAGEIFS(VindIndeks_raw_13!$D:$D,VindIndeks_raw_13!$C:$C,'Info-tabeller'!AP$55,VindIndeks_raw_13!$A:$A,'Info-tabeller'!$I191,VindIndeks_raw_13!$B:$B,'Info-tabeller'!$H191)),AVERAGEIFS(VindIndeks_raw_13!$D:$D,VindIndeks_raw_13!$C:$C,'Info-tabeller'!AP$55,VindIndeks_raw_13!$A:$A,'Info-tabeller'!$I191,VindIndeks_raw_13!$B:$B,'Info-tabeller'!$H191),"")</f>
        <v/>
      </c>
      <c r="AQ191" s="4">
        <f>IF(ISNUMBER(AVERAGEIFS(VindIndeks_raw_13!$D:$D,VindIndeks_raw_13!$C:$C,'Info-tabeller'!AQ$55,VindIndeks_raw_13!$A:$A,'Info-tabeller'!$I191,VindIndeks_raw_13!$B:$B,'Info-tabeller'!$H191)),AVERAGEIFS(VindIndeks_raw_13!$D:$D,VindIndeks_raw_13!$C:$C,'Info-tabeller'!AQ$55,VindIndeks_raw_13!$A:$A,'Info-tabeller'!$I191,VindIndeks_raw_13!$B:$B,'Info-tabeller'!$H191),"")</f>
        <v/>
      </c>
      <c r="AR191" s="4">
        <f>IF(ISNUMBER(AVERAGEIFS(VindIndeks_raw_13!$D:$D,VindIndeks_raw_13!$C:$C,'Info-tabeller'!AR$55,VindIndeks_raw_13!$A:$A,'Info-tabeller'!$I191,VindIndeks_raw_13!$B:$B,'Info-tabeller'!$H191)),AVERAGEIFS(VindIndeks_raw_13!$D:$D,VindIndeks_raw_13!$C:$C,'Info-tabeller'!AR$55,VindIndeks_raw_13!$A:$A,'Info-tabeller'!$I191,VindIndeks_raw_13!$B:$B,'Info-tabeller'!$H191),"")</f>
        <v/>
      </c>
      <c r="AS191" s="4">
        <f>IF(ISNUMBER(AVERAGEIFS(VindIndeks_raw_13!$D:$D,VindIndeks_raw_13!$C:$C,'Info-tabeller'!AS$55,VindIndeks_raw_13!$A:$A,'Info-tabeller'!$I191,VindIndeks_raw_13!$B:$B,'Info-tabeller'!$H191)),AVERAGEIFS(VindIndeks_raw_13!$D:$D,VindIndeks_raw_13!$C:$C,'Info-tabeller'!AS$55,VindIndeks_raw_13!$A:$A,'Info-tabeller'!$I191,VindIndeks_raw_13!$B:$B,'Info-tabeller'!$H191),"")</f>
        <v/>
      </c>
      <c r="AT191" s="4">
        <f>IF(ISNUMBER(AVERAGEIFS(VindIndeks_raw_13!$D:$D,VindIndeks_raw_13!$C:$C,'Info-tabeller'!AT$55,VindIndeks_raw_13!$A:$A,'Info-tabeller'!$I191,VindIndeks_raw_13!$B:$B,'Info-tabeller'!$H191)),AVERAGEIFS(VindIndeks_raw_13!$D:$D,VindIndeks_raw_13!$C:$C,'Info-tabeller'!AT$55,VindIndeks_raw_13!$A:$A,'Info-tabeller'!$I191,VindIndeks_raw_13!$B:$B,'Info-tabeller'!$H191),"")</f>
        <v/>
      </c>
      <c r="AU191" s="4">
        <f>IF(ISNUMBER(AVERAGEIFS(VindIndeks_raw_13!$D:$D,VindIndeks_raw_13!$C:$C,'Info-tabeller'!AU$55,VindIndeks_raw_13!$A:$A,'Info-tabeller'!$I191,VindIndeks_raw_13!$B:$B,'Info-tabeller'!$H191)),AVERAGEIFS(VindIndeks_raw_13!$D:$D,VindIndeks_raw_13!$C:$C,'Info-tabeller'!AU$55,VindIndeks_raw_13!$A:$A,'Info-tabeller'!$I191,VindIndeks_raw_13!$B:$B,'Info-tabeller'!$H191),"")</f>
        <v/>
      </c>
      <c r="AV191" s="4">
        <f>IF(ISNUMBER(AVERAGEIFS(VindIndeks_raw_13!$D:$D,VindIndeks_raw_13!$C:$C,'Info-tabeller'!AV$55,VindIndeks_raw_13!$A:$A,'Info-tabeller'!$I191,VindIndeks_raw_13!$B:$B,'Info-tabeller'!$H191)),AVERAGEIFS(VindIndeks_raw_13!$D:$D,VindIndeks_raw_13!$C:$C,'Info-tabeller'!AV$55,VindIndeks_raw_13!$A:$A,'Info-tabeller'!$I191,VindIndeks_raw_13!$B:$B,'Info-tabeller'!$H191),"")</f>
        <v/>
      </c>
      <c r="AW191" s="5">
        <f>IF(ISNUMBER(AVERAGEIFS(VindIndeks_raw_13!$D:$D,VindIndeks_raw_13!$C:$C,'Info-tabeller'!AW$55,VindIndeks_raw_13!$A:$A,'Info-tabeller'!$I191,VindIndeks_raw_13!$B:$B,'Info-tabeller'!$H191)),AVERAGEIFS(VindIndeks_raw_13!$D:$D,VindIndeks_raw_13!$C:$C,'Info-tabeller'!AW$55,VindIndeks_raw_13!$A:$A,'Info-tabeller'!$I191,VindIndeks_raw_13!$B:$B,'Info-tabeller'!$H191),"")</f>
        <v/>
      </c>
      <c r="AX191" s="5">
        <f>IF(ISNUMBER(AVERAGEIFS(VindIndeks_raw_13!$D:$D,VindIndeks_raw_13!$C:$C,'Info-tabeller'!AX$55,VindIndeks_raw_13!$A:$A,'Info-tabeller'!$I191,VindIndeks_raw_13!$B:$B,'Info-tabeller'!$H191)),AVERAGEIFS(VindIndeks_raw_13!$D:$D,VindIndeks_raw_13!$C:$C,'Info-tabeller'!AX$55,VindIndeks_raw_13!$A:$A,'Info-tabeller'!$I191,VindIndeks_raw_13!$B:$B,'Info-tabeller'!$H191),"")</f>
        <v/>
      </c>
      <c r="AY191" s="5">
        <f>IF(ISNUMBER(AVERAGEIFS(VindIndeks_raw_13!$D:$D,VindIndeks_raw_13!$C:$C,'Info-tabeller'!AY$55,VindIndeks_raw_13!$A:$A,'Info-tabeller'!$I191,VindIndeks_raw_13!$B:$B,'Info-tabeller'!$H191)),AVERAGEIFS(VindIndeks_raw_13!$D:$D,VindIndeks_raw_13!$C:$C,'Info-tabeller'!AY$55,VindIndeks_raw_13!$A:$A,'Info-tabeller'!$I191,VindIndeks_raw_13!$B:$B,'Info-tabeller'!$H191),"")</f>
        <v/>
      </c>
      <c r="AZ191" s="7">
        <f>IF(ISNUMBER(AVERAGE(AO191:AV191)),AVERAGE(AO191:AV191),"")</f>
        <v/>
      </c>
      <c r="BA191" s="6">
        <f>IF(ISNUMBER(AVERAGE(AW191:AY191)),AVERAGE(AW191:AY191),"")</f>
        <v/>
      </c>
    </row>
    <row r="192" ht="15" customHeight="1">
      <c r="D192" s="53">
        <f>IF(AND($I192=YEAR(WindDenmark!$F$4)+D$100,$H192&lt;=MONTH(WindDenmark!$F$4)),1,0)</f>
        <v/>
      </c>
      <c r="E192" s="53">
        <f>IF(AND($I192=YEAR(WindDenmark!$F$4)+E$100,$H192&lt;=MONTH(WindDenmark!$F$4)),1,0)</f>
        <v/>
      </c>
      <c r="F192" s="53">
        <f>IF(AND(G192&lt;=WindDenmark!$F$4,I192&gt;YEAR(WindDenmark!$F$4)-11),1,0)</f>
        <v/>
      </c>
      <c r="G192" s="62">
        <f>DATE(I192,H192,1)</f>
        <v/>
      </c>
      <c r="H192" s="53">
        <f>+H180</f>
        <v/>
      </c>
      <c r="I192" s="53">
        <f>IF(H192=1,I191+1,I191)</f>
        <v/>
      </c>
      <c r="J192" s="4">
        <f>IF(ISNUMBER(AVERAGEIFS(VindIndeks_raw_20_large!$D:$D,VindIndeks_raw_20_large!$C:$C,'Info-tabeller'!J$55,VindIndeks_raw_20_large!$A:$A,'Info-tabeller'!$I192,VindIndeks_raw_20_large!$B:$B,'Info-tabeller'!$H192)),AVERAGEIFS(VindIndeks_raw_20_large!$D:$D,VindIndeks_raw_20_large!$C:$C,'Info-tabeller'!J$55,VindIndeks_raw_20_large!$A:$A,'Info-tabeller'!$I192,VindIndeks_raw_20_large!$B:$B,'Info-tabeller'!$H192),"")</f>
        <v/>
      </c>
      <c r="K192" s="4">
        <f>IF(ISNUMBER(AVERAGEIFS(VindIndeks_raw_20_large!$D:$D,VindIndeks_raw_20_large!$C:$C,'Info-tabeller'!K$55,VindIndeks_raw_20_large!$A:$A,'Info-tabeller'!$I192,VindIndeks_raw_20_large!$B:$B,'Info-tabeller'!$H192)),AVERAGEIFS(VindIndeks_raw_20_large!$D:$D,VindIndeks_raw_20_large!$C:$C,'Info-tabeller'!K$55,VindIndeks_raw_20_large!$A:$A,'Info-tabeller'!$I192,VindIndeks_raw_20_large!$B:$B,'Info-tabeller'!$H192),"")</f>
        <v/>
      </c>
      <c r="L192" s="4">
        <f>IF(ISNUMBER(AVERAGEIFS(VindIndeks_raw_20_large!$D:$D,VindIndeks_raw_20_large!$C:$C,'Info-tabeller'!L$55,VindIndeks_raw_20_large!$A:$A,'Info-tabeller'!$I192,VindIndeks_raw_20_large!$B:$B,'Info-tabeller'!$H192)),AVERAGEIFS(VindIndeks_raw_20_large!$D:$D,VindIndeks_raw_20_large!$C:$C,'Info-tabeller'!L$55,VindIndeks_raw_20_large!$A:$A,'Info-tabeller'!$I192,VindIndeks_raw_20_large!$B:$B,'Info-tabeller'!$H192),"")</f>
        <v/>
      </c>
      <c r="M192" s="4">
        <f>IF(ISNUMBER(AVERAGEIFS(VindIndeks_raw_20_large!$D:$D,VindIndeks_raw_20_large!$C:$C,'Info-tabeller'!M$55,VindIndeks_raw_20_large!$A:$A,'Info-tabeller'!$I192,VindIndeks_raw_20_large!$B:$B,'Info-tabeller'!$H192)),AVERAGEIFS(VindIndeks_raw_20_large!$D:$D,VindIndeks_raw_20_large!$C:$C,'Info-tabeller'!M$55,VindIndeks_raw_20_large!$A:$A,'Info-tabeller'!$I192,VindIndeks_raw_20_large!$B:$B,'Info-tabeller'!$H192),"")</f>
        <v/>
      </c>
      <c r="N192" s="4">
        <f>IF(ISNUMBER(AVERAGEIFS(VindIndeks_raw_20_large!$D:$D,VindIndeks_raw_20_large!$C:$C,'Info-tabeller'!N$55,VindIndeks_raw_20_large!$A:$A,'Info-tabeller'!$I192,VindIndeks_raw_20_large!$B:$B,'Info-tabeller'!$H192)),AVERAGEIFS(VindIndeks_raw_20_large!$D:$D,VindIndeks_raw_20_large!$C:$C,'Info-tabeller'!N$55,VindIndeks_raw_20_large!$A:$A,'Info-tabeller'!$I192,VindIndeks_raw_20_large!$B:$B,'Info-tabeller'!$H192),"")</f>
        <v/>
      </c>
      <c r="O192" s="4">
        <f>IF(ISNUMBER(AVERAGEIFS(VindIndeks_raw_20_large!$D:$D,VindIndeks_raw_20_large!$C:$C,'Info-tabeller'!O$55,VindIndeks_raw_20_large!$A:$A,'Info-tabeller'!$I192,VindIndeks_raw_20_large!$B:$B,'Info-tabeller'!$H192)),AVERAGEIFS(VindIndeks_raw_20_large!$D:$D,VindIndeks_raw_20_large!$C:$C,'Info-tabeller'!O$55,VindIndeks_raw_20_large!$A:$A,'Info-tabeller'!$I192,VindIndeks_raw_20_large!$B:$B,'Info-tabeller'!$H192),"")</f>
        <v/>
      </c>
      <c r="P192" s="4">
        <f>IF(ISNUMBER(AVERAGEIFS(VindIndeks_raw_20_large!$D:$D,VindIndeks_raw_20_large!$C:$C,'Info-tabeller'!P$55,VindIndeks_raw_20_large!$A:$A,'Info-tabeller'!$I192,VindIndeks_raw_20_large!$B:$B,'Info-tabeller'!$H192)),AVERAGEIFS(VindIndeks_raw_20_large!$D:$D,VindIndeks_raw_20_large!$C:$C,'Info-tabeller'!P$55,VindIndeks_raw_20_large!$A:$A,'Info-tabeller'!$I192,VindIndeks_raw_20_large!$B:$B,'Info-tabeller'!$H192),"")</f>
        <v/>
      </c>
      <c r="Q192" s="4">
        <f>IF(ISNUMBER(AVERAGEIFS(VindIndeks_raw_20_large!$D:$D,VindIndeks_raw_20_large!$C:$C,'Info-tabeller'!Q$55,VindIndeks_raw_20_large!$A:$A,'Info-tabeller'!$I192,VindIndeks_raw_20_large!$B:$B,'Info-tabeller'!$H192)),AVERAGEIFS(VindIndeks_raw_20_large!$D:$D,VindIndeks_raw_20_large!$C:$C,'Info-tabeller'!Q$55,VindIndeks_raw_20_large!$A:$A,'Info-tabeller'!$I192,VindIndeks_raw_20_large!$B:$B,'Info-tabeller'!$H192),"")</f>
        <v/>
      </c>
      <c r="R192" s="5">
        <f>IF(ISNUMBER(AVERAGEIFS(VindIndeks_raw_20_large!$D:$D,VindIndeks_raw_20_large!$C:$C,'Info-tabeller'!R$55,VindIndeks_raw_20_large!$A:$A,'Info-tabeller'!$I192,VindIndeks_raw_20_large!$B:$B,'Info-tabeller'!$H192)),AVERAGEIFS(VindIndeks_raw_20_large!$D:$D,VindIndeks_raw_20_large!$C:$C,'Info-tabeller'!R$55,VindIndeks_raw_20_large!$A:$A,'Info-tabeller'!$I192,VindIndeks_raw_20_large!$B:$B,'Info-tabeller'!$H192),"")</f>
        <v/>
      </c>
      <c r="S192" s="5">
        <f>IF(ISNUMBER(AVERAGEIFS(VindIndeks_raw_20_large!$D:$D,VindIndeks_raw_20_large!$C:$C,'Info-tabeller'!S$55,VindIndeks_raw_20_large!$A:$A,'Info-tabeller'!$I192,VindIndeks_raw_20_large!$B:$B,'Info-tabeller'!$H192)),AVERAGEIFS(VindIndeks_raw_20_large!$D:$D,VindIndeks_raw_20_large!$C:$C,'Info-tabeller'!S$55,VindIndeks_raw_20_large!$A:$A,'Info-tabeller'!$I192,VindIndeks_raw_20_large!$B:$B,'Info-tabeller'!$H192),"")</f>
        <v/>
      </c>
      <c r="T192" s="5">
        <f>IF(ISNUMBER(AVERAGEIFS(VindIndeks_raw_20_large!$D:$D,VindIndeks_raw_20_large!$C:$C,'Info-tabeller'!T$55,VindIndeks_raw_20_large!$A:$A,'Info-tabeller'!$I192,VindIndeks_raw_20_large!$B:$B,'Info-tabeller'!$H192)),AVERAGEIFS(VindIndeks_raw_20_large!$D:$D,VindIndeks_raw_20_large!$C:$C,'Info-tabeller'!T$55,VindIndeks_raw_20_large!$A:$A,'Info-tabeller'!$I192,VindIndeks_raw_20_large!$B:$B,'Info-tabeller'!$H192),"")</f>
        <v/>
      </c>
      <c r="U192" s="5">
        <f>IF(ISNUMBER(AVERAGEIFS(VindIndeks_raw_20_large!$D:$D,VindIndeks_raw_20_large!$C:$C,'Info-tabeller'!U$55,VindIndeks_raw_20_large!$A:$A,'Info-tabeller'!$I192,VindIndeks_raw_20_large!$B:$B,'Info-tabeller'!$H192)),AVERAGEIFS(VindIndeks_raw_20_large!$D:$D,VindIndeks_raw_20_large!$C:$C,'Info-tabeller'!U$55,VindIndeks_raw_20_large!$A:$A,'Info-tabeller'!$I192,VindIndeks_raw_20_large!$B:$B,'Info-tabeller'!$H192),"")</f>
        <v/>
      </c>
      <c r="V192" s="5">
        <f>IF(ISNUMBER(AVERAGEIFS(VindIndeks_raw_20_large!$D:$D,VindIndeks_raw_20_large!$C:$C,'Info-tabeller'!V$55,VindIndeks_raw_20_large!$A:$A,'Info-tabeller'!$I192,VindIndeks_raw_20_large!$B:$B,'Info-tabeller'!$H192)),AVERAGEIFS(VindIndeks_raw_20_large!$D:$D,VindIndeks_raw_20_large!$C:$C,'Info-tabeller'!V$55,VindIndeks_raw_20_large!$A:$A,'Info-tabeller'!$I192,VindIndeks_raw_20_large!$B:$B,'Info-tabeller'!$H192),"")</f>
        <v/>
      </c>
      <c r="W192" s="5">
        <f>IF(ISNUMBER(AVERAGEIFS(VindIndeks_raw_20_large!$D:$D,VindIndeks_raw_20_large!$C:$C,'Info-tabeller'!W$55,VindIndeks_raw_20_large!$A:$A,'Info-tabeller'!$I192,VindIndeks_raw_20_large!$B:$B,'Info-tabeller'!$H192)),AVERAGEIFS(VindIndeks_raw_20_large!$D:$D,VindIndeks_raw_20_large!$C:$C,'Info-tabeller'!W$55,VindIndeks_raw_20_large!$A:$A,'Info-tabeller'!$I192,VindIndeks_raw_20_large!$B:$B,'Info-tabeller'!$H192),"")</f>
        <v/>
      </c>
      <c r="X192" s="7">
        <f>IF(ISNUMBER(AVERAGE(J192:Q192)),AVERAGE(J192:Q192),"")</f>
        <v/>
      </c>
      <c r="Y192" s="6">
        <f>IF(ISNUMBER(AVERAGE(R192:W192)),AVERAGE(R192:W192),"")</f>
        <v/>
      </c>
      <c r="AB192" s="16">
        <f>+G192</f>
        <v/>
      </c>
      <c r="AC192" s="4">
        <f>IF(ISNUMBER(AVERAGEIFS(VindIndeks_raw_20_small!$D:$D,VindIndeks_raw_20_small!$C:$C,'Info-tabeller'!AC$55,VindIndeks_raw_20_small!$A:$A,'Info-tabeller'!$I192,VindIndeks_raw_20_small!$B:$B,'Info-tabeller'!$H192)),AVERAGEIFS(VindIndeks_raw_20_small!$D:$D,VindIndeks_raw_20_small!$C:$C,'Info-tabeller'!AC$55,VindIndeks_raw_20_small!$A:$A,'Info-tabeller'!$I192,VindIndeks_raw_20_small!$B:$B,'Info-tabeller'!$H192),"")</f>
        <v/>
      </c>
      <c r="AD192" s="4">
        <f>IF(ISNUMBER(AVERAGEIFS(VindIndeks_raw_20_small!$D:$D,VindIndeks_raw_20_small!$C:$C,'Info-tabeller'!AD$55,VindIndeks_raw_20_small!$A:$A,'Info-tabeller'!$I192,VindIndeks_raw_20_small!$B:$B,'Info-tabeller'!$H192)),AVERAGEIFS(VindIndeks_raw_20_small!$D:$D,VindIndeks_raw_20_small!$C:$C,'Info-tabeller'!AD$55,VindIndeks_raw_20_small!$A:$A,'Info-tabeller'!$I192,VindIndeks_raw_20_small!$B:$B,'Info-tabeller'!$H192),"")</f>
        <v/>
      </c>
      <c r="AE192" s="4">
        <f>IF(ISNUMBER(AVERAGEIFS(VindIndeks_raw_20_small!$D:$D,VindIndeks_raw_20_small!$C:$C,'Info-tabeller'!AE$55,VindIndeks_raw_20_small!$A:$A,'Info-tabeller'!$I192,VindIndeks_raw_20_small!$B:$B,'Info-tabeller'!$H192)),AVERAGEIFS(VindIndeks_raw_20_small!$D:$D,VindIndeks_raw_20_small!$C:$C,'Info-tabeller'!AE$55,VindIndeks_raw_20_small!$A:$A,'Info-tabeller'!$I192,VindIndeks_raw_20_small!$B:$B,'Info-tabeller'!$H192),"")</f>
        <v/>
      </c>
      <c r="AF192" s="4">
        <f>IF(ISNUMBER(AVERAGEIFS(VindIndeks_raw_20_small!$D:$D,VindIndeks_raw_20_small!$C:$C,'Info-tabeller'!AF$55,VindIndeks_raw_20_small!$A:$A,'Info-tabeller'!$I192,VindIndeks_raw_20_small!$B:$B,'Info-tabeller'!$H192)),AVERAGEIFS(VindIndeks_raw_20_small!$D:$D,VindIndeks_raw_20_small!$C:$C,'Info-tabeller'!AF$55,VindIndeks_raw_20_small!$A:$A,'Info-tabeller'!$I192,VindIndeks_raw_20_small!$B:$B,'Info-tabeller'!$H192),"")</f>
        <v/>
      </c>
      <c r="AG192" s="4">
        <f>IF(ISNUMBER(AVERAGEIFS(VindIndeks_raw_20_small!$D:$D,VindIndeks_raw_20_small!$C:$C,'Info-tabeller'!AG$55,VindIndeks_raw_20_small!$A:$A,'Info-tabeller'!$I192,VindIndeks_raw_20_small!$B:$B,'Info-tabeller'!$H192)),AVERAGEIFS(VindIndeks_raw_20_small!$D:$D,VindIndeks_raw_20_small!$C:$C,'Info-tabeller'!AG$55,VindIndeks_raw_20_small!$A:$A,'Info-tabeller'!$I192,VindIndeks_raw_20_small!$B:$B,'Info-tabeller'!$H192),"")</f>
        <v/>
      </c>
      <c r="AH192" s="4">
        <f>IF(ISNUMBER(AVERAGEIFS(VindIndeks_raw_20_small!$D:$D,VindIndeks_raw_20_small!$C:$C,'Info-tabeller'!AH$55,VindIndeks_raw_20_small!$A:$A,'Info-tabeller'!$I192,VindIndeks_raw_20_small!$B:$B,'Info-tabeller'!$H192)),AVERAGEIFS(VindIndeks_raw_20_small!$D:$D,VindIndeks_raw_20_small!$C:$C,'Info-tabeller'!AH$55,VindIndeks_raw_20_small!$A:$A,'Info-tabeller'!$I192,VindIndeks_raw_20_small!$B:$B,'Info-tabeller'!$H192),"")</f>
        <v/>
      </c>
      <c r="AI192" s="4">
        <f>IF(ISNUMBER(AVERAGEIFS(VindIndeks_raw_20_small!$D:$D,VindIndeks_raw_20_small!$C:$C,'Info-tabeller'!AI$55,VindIndeks_raw_20_small!$A:$A,'Info-tabeller'!$I192,VindIndeks_raw_20_small!$B:$B,'Info-tabeller'!$H192)),AVERAGEIFS(VindIndeks_raw_20_small!$D:$D,VindIndeks_raw_20_small!$C:$C,'Info-tabeller'!AI$55,VindIndeks_raw_20_small!$A:$A,'Info-tabeller'!$I192,VindIndeks_raw_20_small!$B:$B,'Info-tabeller'!$H192),"")</f>
        <v/>
      </c>
      <c r="AJ192" s="4">
        <f>IF(ISNUMBER(AVERAGEIFS(VindIndeks_raw_20_small!$D:$D,VindIndeks_raw_20_small!$C:$C,'Info-tabeller'!AJ$55,VindIndeks_raw_20_small!$A:$A,'Info-tabeller'!$I192,VindIndeks_raw_20_small!$B:$B,'Info-tabeller'!$H192)),AVERAGEIFS(VindIndeks_raw_20_small!$D:$D,VindIndeks_raw_20_small!$C:$C,'Info-tabeller'!AJ$55,VindIndeks_raw_20_small!$A:$A,'Info-tabeller'!$I192,VindIndeks_raw_20_small!$B:$B,'Info-tabeller'!$H192),"")</f>
        <v/>
      </c>
      <c r="AK192" s="7">
        <f>IF(ISNUMBER(AVERAGE(AC192:AJ192)),AVERAGE(AC192:AJ192),"")</f>
        <v/>
      </c>
      <c r="AN192" s="17">
        <f>+AB192</f>
        <v/>
      </c>
      <c r="AO192" s="4">
        <f>IF(ISNUMBER(AVERAGEIFS(VindIndeks_raw_13!$D:$D,VindIndeks_raw_13!$C:$C,'Info-tabeller'!AO$55,VindIndeks_raw_13!$A:$A,'Info-tabeller'!$I192,VindIndeks_raw_13!$B:$B,'Info-tabeller'!$H192)),AVERAGEIFS(VindIndeks_raw_13!$D:$D,VindIndeks_raw_13!$C:$C,'Info-tabeller'!AO$55,VindIndeks_raw_13!$A:$A,'Info-tabeller'!$I192,VindIndeks_raw_13!$B:$B,'Info-tabeller'!$H192),"")</f>
        <v/>
      </c>
      <c r="AP192" s="4">
        <f>IF(ISNUMBER(AVERAGEIFS(VindIndeks_raw_13!$D:$D,VindIndeks_raw_13!$C:$C,'Info-tabeller'!AP$55,VindIndeks_raw_13!$A:$A,'Info-tabeller'!$I192,VindIndeks_raw_13!$B:$B,'Info-tabeller'!$H192)),AVERAGEIFS(VindIndeks_raw_13!$D:$D,VindIndeks_raw_13!$C:$C,'Info-tabeller'!AP$55,VindIndeks_raw_13!$A:$A,'Info-tabeller'!$I192,VindIndeks_raw_13!$B:$B,'Info-tabeller'!$H192),"")</f>
        <v/>
      </c>
      <c r="AQ192" s="4">
        <f>IF(ISNUMBER(AVERAGEIFS(VindIndeks_raw_13!$D:$D,VindIndeks_raw_13!$C:$C,'Info-tabeller'!AQ$55,VindIndeks_raw_13!$A:$A,'Info-tabeller'!$I192,VindIndeks_raw_13!$B:$B,'Info-tabeller'!$H192)),AVERAGEIFS(VindIndeks_raw_13!$D:$D,VindIndeks_raw_13!$C:$C,'Info-tabeller'!AQ$55,VindIndeks_raw_13!$A:$A,'Info-tabeller'!$I192,VindIndeks_raw_13!$B:$B,'Info-tabeller'!$H192),"")</f>
        <v/>
      </c>
      <c r="AR192" s="4">
        <f>IF(ISNUMBER(AVERAGEIFS(VindIndeks_raw_13!$D:$D,VindIndeks_raw_13!$C:$C,'Info-tabeller'!AR$55,VindIndeks_raw_13!$A:$A,'Info-tabeller'!$I192,VindIndeks_raw_13!$B:$B,'Info-tabeller'!$H192)),AVERAGEIFS(VindIndeks_raw_13!$D:$D,VindIndeks_raw_13!$C:$C,'Info-tabeller'!AR$55,VindIndeks_raw_13!$A:$A,'Info-tabeller'!$I192,VindIndeks_raw_13!$B:$B,'Info-tabeller'!$H192),"")</f>
        <v/>
      </c>
      <c r="AS192" s="4">
        <f>IF(ISNUMBER(AVERAGEIFS(VindIndeks_raw_13!$D:$D,VindIndeks_raw_13!$C:$C,'Info-tabeller'!AS$55,VindIndeks_raw_13!$A:$A,'Info-tabeller'!$I192,VindIndeks_raw_13!$B:$B,'Info-tabeller'!$H192)),AVERAGEIFS(VindIndeks_raw_13!$D:$D,VindIndeks_raw_13!$C:$C,'Info-tabeller'!AS$55,VindIndeks_raw_13!$A:$A,'Info-tabeller'!$I192,VindIndeks_raw_13!$B:$B,'Info-tabeller'!$H192),"")</f>
        <v/>
      </c>
      <c r="AT192" s="4">
        <f>IF(ISNUMBER(AVERAGEIFS(VindIndeks_raw_13!$D:$D,VindIndeks_raw_13!$C:$C,'Info-tabeller'!AT$55,VindIndeks_raw_13!$A:$A,'Info-tabeller'!$I192,VindIndeks_raw_13!$B:$B,'Info-tabeller'!$H192)),AVERAGEIFS(VindIndeks_raw_13!$D:$D,VindIndeks_raw_13!$C:$C,'Info-tabeller'!AT$55,VindIndeks_raw_13!$A:$A,'Info-tabeller'!$I192,VindIndeks_raw_13!$B:$B,'Info-tabeller'!$H192),"")</f>
        <v/>
      </c>
      <c r="AU192" s="4">
        <f>IF(ISNUMBER(AVERAGEIFS(VindIndeks_raw_13!$D:$D,VindIndeks_raw_13!$C:$C,'Info-tabeller'!AU$55,VindIndeks_raw_13!$A:$A,'Info-tabeller'!$I192,VindIndeks_raw_13!$B:$B,'Info-tabeller'!$H192)),AVERAGEIFS(VindIndeks_raw_13!$D:$D,VindIndeks_raw_13!$C:$C,'Info-tabeller'!AU$55,VindIndeks_raw_13!$A:$A,'Info-tabeller'!$I192,VindIndeks_raw_13!$B:$B,'Info-tabeller'!$H192),"")</f>
        <v/>
      </c>
      <c r="AV192" s="4">
        <f>IF(ISNUMBER(AVERAGEIFS(VindIndeks_raw_13!$D:$D,VindIndeks_raw_13!$C:$C,'Info-tabeller'!AV$55,VindIndeks_raw_13!$A:$A,'Info-tabeller'!$I192,VindIndeks_raw_13!$B:$B,'Info-tabeller'!$H192)),AVERAGEIFS(VindIndeks_raw_13!$D:$D,VindIndeks_raw_13!$C:$C,'Info-tabeller'!AV$55,VindIndeks_raw_13!$A:$A,'Info-tabeller'!$I192,VindIndeks_raw_13!$B:$B,'Info-tabeller'!$H192),"")</f>
        <v/>
      </c>
      <c r="AW192" s="5">
        <f>IF(ISNUMBER(AVERAGEIFS(VindIndeks_raw_13!$D:$D,VindIndeks_raw_13!$C:$C,'Info-tabeller'!AW$55,VindIndeks_raw_13!$A:$A,'Info-tabeller'!$I192,VindIndeks_raw_13!$B:$B,'Info-tabeller'!$H192)),AVERAGEIFS(VindIndeks_raw_13!$D:$D,VindIndeks_raw_13!$C:$C,'Info-tabeller'!AW$55,VindIndeks_raw_13!$A:$A,'Info-tabeller'!$I192,VindIndeks_raw_13!$B:$B,'Info-tabeller'!$H192),"")</f>
        <v/>
      </c>
      <c r="AX192" s="5">
        <f>IF(ISNUMBER(AVERAGEIFS(VindIndeks_raw_13!$D:$D,VindIndeks_raw_13!$C:$C,'Info-tabeller'!AX$55,VindIndeks_raw_13!$A:$A,'Info-tabeller'!$I192,VindIndeks_raw_13!$B:$B,'Info-tabeller'!$H192)),AVERAGEIFS(VindIndeks_raw_13!$D:$D,VindIndeks_raw_13!$C:$C,'Info-tabeller'!AX$55,VindIndeks_raw_13!$A:$A,'Info-tabeller'!$I192,VindIndeks_raw_13!$B:$B,'Info-tabeller'!$H192),"")</f>
        <v/>
      </c>
      <c r="AY192" s="5">
        <f>IF(ISNUMBER(AVERAGEIFS(VindIndeks_raw_13!$D:$D,VindIndeks_raw_13!$C:$C,'Info-tabeller'!AY$55,VindIndeks_raw_13!$A:$A,'Info-tabeller'!$I192,VindIndeks_raw_13!$B:$B,'Info-tabeller'!$H192)),AVERAGEIFS(VindIndeks_raw_13!$D:$D,VindIndeks_raw_13!$C:$C,'Info-tabeller'!AY$55,VindIndeks_raw_13!$A:$A,'Info-tabeller'!$I192,VindIndeks_raw_13!$B:$B,'Info-tabeller'!$H192),"")</f>
        <v/>
      </c>
      <c r="AZ192" s="7">
        <f>IF(ISNUMBER(AVERAGE(AO192:AV192)),AVERAGE(AO192:AV192),"")</f>
        <v/>
      </c>
      <c r="BA192" s="6">
        <f>IF(ISNUMBER(AVERAGE(AW192:AY192)),AVERAGE(AW192:AY192),"")</f>
        <v/>
      </c>
    </row>
    <row r="193" ht="15" customHeight="1">
      <c r="D193" s="53">
        <f>IF(AND($I193=YEAR(WindDenmark!$F$4)+D$100,$H193&lt;=MONTH(WindDenmark!$F$4)),1,0)</f>
        <v/>
      </c>
      <c r="E193" s="53">
        <f>IF(AND($I193=YEAR(WindDenmark!$F$4)+E$100,$H193&lt;=MONTH(WindDenmark!$F$4)),1,0)</f>
        <v/>
      </c>
      <c r="F193" s="53">
        <f>IF(AND(G193&lt;=WindDenmark!$F$4,I193&gt;YEAR(WindDenmark!$F$4)-11),1,0)</f>
        <v/>
      </c>
      <c r="G193" s="62">
        <f>DATE(I193,H193,1)</f>
        <v/>
      </c>
      <c r="H193" s="53">
        <f>+H181</f>
        <v/>
      </c>
      <c r="I193" s="53">
        <f>IF(H193=1,I192+1,I192)</f>
        <v/>
      </c>
      <c r="J193" s="4">
        <f>IF(ISNUMBER(AVERAGEIFS(VindIndeks_raw_20_large!$D:$D,VindIndeks_raw_20_large!$C:$C,'Info-tabeller'!J$55,VindIndeks_raw_20_large!$A:$A,'Info-tabeller'!$I193,VindIndeks_raw_20_large!$B:$B,'Info-tabeller'!$H193)),AVERAGEIFS(VindIndeks_raw_20_large!$D:$D,VindIndeks_raw_20_large!$C:$C,'Info-tabeller'!J$55,VindIndeks_raw_20_large!$A:$A,'Info-tabeller'!$I193,VindIndeks_raw_20_large!$B:$B,'Info-tabeller'!$H193),"")</f>
        <v/>
      </c>
      <c r="K193" s="4">
        <f>IF(ISNUMBER(AVERAGEIFS(VindIndeks_raw_20_large!$D:$D,VindIndeks_raw_20_large!$C:$C,'Info-tabeller'!K$55,VindIndeks_raw_20_large!$A:$A,'Info-tabeller'!$I193,VindIndeks_raw_20_large!$B:$B,'Info-tabeller'!$H193)),AVERAGEIFS(VindIndeks_raw_20_large!$D:$D,VindIndeks_raw_20_large!$C:$C,'Info-tabeller'!K$55,VindIndeks_raw_20_large!$A:$A,'Info-tabeller'!$I193,VindIndeks_raw_20_large!$B:$B,'Info-tabeller'!$H193),"")</f>
        <v/>
      </c>
      <c r="L193" s="4">
        <f>IF(ISNUMBER(AVERAGEIFS(VindIndeks_raw_20_large!$D:$D,VindIndeks_raw_20_large!$C:$C,'Info-tabeller'!L$55,VindIndeks_raw_20_large!$A:$A,'Info-tabeller'!$I193,VindIndeks_raw_20_large!$B:$B,'Info-tabeller'!$H193)),AVERAGEIFS(VindIndeks_raw_20_large!$D:$D,VindIndeks_raw_20_large!$C:$C,'Info-tabeller'!L$55,VindIndeks_raw_20_large!$A:$A,'Info-tabeller'!$I193,VindIndeks_raw_20_large!$B:$B,'Info-tabeller'!$H193),"")</f>
        <v/>
      </c>
      <c r="M193" s="4">
        <f>IF(ISNUMBER(AVERAGEIFS(VindIndeks_raw_20_large!$D:$D,VindIndeks_raw_20_large!$C:$C,'Info-tabeller'!M$55,VindIndeks_raw_20_large!$A:$A,'Info-tabeller'!$I193,VindIndeks_raw_20_large!$B:$B,'Info-tabeller'!$H193)),AVERAGEIFS(VindIndeks_raw_20_large!$D:$D,VindIndeks_raw_20_large!$C:$C,'Info-tabeller'!M$55,VindIndeks_raw_20_large!$A:$A,'Info-tabeller'!$I193,VindIndeks_raw_20_large!$B:$B,'Info-tabeller'!$H193),"")</f>
        <v/>
      </c>
      <c r="N193" s="4">
        <f>IF(ISNUMBER(AVERAGEIFS(VindIndeks_raw_20_large!$D:$D,VindIndeks_raw_20_large!$C:$C,'Info-tabeller'!N$55,VindIndeks_raw_20_large!$A:$A,'Info-tabeller'!$I193,VindIndeks_raw_20_large!$B:$B,'Info-tabeller'!$H193)),AVERAGEIFS(VindIndeks_raw_20_large!$D:$D,VindIndeks_raw_20_large!$C:$C,'Info-tabeller'!N$55,VindIndeks_raw_20_large!$A:$A,'Info-tabeller'!$I193,VindIndeks_raw_20_large!$B:$B,'Info-tabeller'!$H193),"")</f>
        <v/>
      </c>
      <c r="O193" s="4">
        <f>IF(ISNUMBER(AVERAGEIFS(VindIndeks_raw_20_large!$D:$D,VindIndeks_raw_20_large!$C:$C,'Info-tabeller'!O$55,VindIndeks_raw_20_large!$A:$A,'Info-tabeller'!$I193,VindIndeks_raw_20_large!$B:$B,'Info-tabeller'!$H193)),AVERAGEIFS(VindIndeks_raw_20_large!$D:$D,VindIndeks_raw_20_large!$C:$C,'Info-tabeller'!O$55,VindIndeks_raw_20_large!$A:$A,'Info-tabeller'!$I193,VindIndeks_raw_20_large!$B:$B,'Info-tabeller'!$H193),"")</f>
        <v/>
      </c>
      <c r="P193" s="4">
        <f>IF(ISNUMBER(AVERAGEIFS(VindIndeks_raw_20_large!$D:$D,VindIndeks_raw_20_large!$C:$C,'Info-tabeller'!P$55,VindIndeks_raw_20_large!$A:$A,'Info-tabeller'!$I193,VindIndeks_raw_20_large!$B:$B,'Info-tabeller'!$H193)),AVERAGEIFS(VindIndeks_raw_20_large!$D:$D,VindIndeks_raw_20_large!$C:$C,'Info-tabeller'!P$55,VindIndeks_raw_20_large!$A:$A,'Info-tabeller'!$I193,VindIndeks_raw_20_large!$B:$B,'Info-tabeller'!$H193),"")</f>
        <v/>
      </c>
      <c r="Q193" s="4">
        <f>IF(ISNUMBER(AVERAGEIFS(VindIndeks_raw_20_large!$D:$D,VindIndeks_raw_20_large!$C:$C,'Info-tabeller'!Q$55,VindIndeks_raw_20_large!$A:$A,'Info-tabeller'!$I193,VindIndeks_raw_20_large!$B:$B,'Info-tabeller'!$H193)),AVERAGEIFS(VindIndeks_raw_20_large!$D:$D,VindIndeks_raw_20_large!$C:$C,'Info-tabeller'!Q$55,VindIndeks_raw_20_large!$A:$A,'Info-tabeller'!$I193,VindIndeks_raw_20_large!$B:$B,'Info-tabeller'!$H193),"")</f>
        <v/>
      </c>
      <c r="R193" s="5">
        <f>IF(ISNUMBER(AVERAGEIFS(VindIndeks_raw_20_large!$D:$D,VindIndeks_raw_20_large!$C:$C,'Info-tabeller'!R$55,VindIndeks_raw_20_large!$A:$A,'Info-tabeller'!$I193,VindIndeks_raw_20_large!$B:$B,'Info-tabeller'!$H193)),AVERAGEIFS(VindIndeks_raw_20_large!$D:$D,VindIndeks_raw_20_large!$C:$C,'Info-tabeller'!R$55,VindIndeks_raw_20_large!$A:$A,'Info-tabeller'!$I193,VindIndeks_raw_20_large!$B:$B,'Info-tabeller'!$H193),"")</f>
        <v/>
      </c>
      <c r="S193" s="5">
        <f>IF(ISNUMBER(AVERAGEIFS(VindIndeks_raw_20_large!$D:$D,VindIndeks_raw_20_large!$C:$C,'Info-tabeller'!S$55,VindIndeks_raw_20_large!$A:$A,'Info-tabeller'!$I193,VindIndeks_raw_20_large!$B:$B,'Info-tabeller'!$H193)),AVERAGEIFS(VindIndeks_raw_20_large!$D:$D,VindIndeks_raw_20_large!$C:$C,'Info-tabeller'!S$55,VindIndeks_raw_20_large!$A:$A,'Info-tabeller'!$I193,VindIndeks_raw_20_large!$B:$B,'Info-tabeller'!$H193),"")</f>
        <v/>
      </c>
      <c r="T193" s="5">
        <f>IF(ISNUMBER(AVERAGEIFS(VindIndeks_raw_20_large!$D:$D,VindIndeks_raw_20_large!$C:$C,'Info-tabeller'!T$55,VindIndeks_raw_20_large!$A:$A,'Info-tabeller'!$I193,VindIndeks_raw_20_large!$B:$B,'Info-tabeller'!$H193)),AVERAGEIFS(VindIndeks_raw_20_large!$D:$D,VindIndeks_raw_20_large!$C:$C,'Info-tabeller'!T$55,VindIndeks_raw_20_large!$A:$A,'Info-tabeller'!$I193,VindIndeks_raw_20_large!$B:$B,'Info-tabeller'!$H193),"")</f>
        <v/>
      </c>
      <c r="U193" s="5">
        <f>IF(ISNUMBER(AVERAGEIFS(VindIndeks_raw_20_large!$D:$D,VindIndeks_raw_20_large!$C:$C,'Info-tabeller'!U$55,VindIndeks_raw_20_large!$A:$A,'Info-tabeller'!$I193,VindIndeks_raw_20_large!$B:$B,'Info-tabeller'!$H193)),AVERAGEIFS(VindIndeks_raw_20_large!$D:$D,VindIndeks_raw_20_large!$C:$C,'Info-tabeller'!U$55,VindIndeks_raw_20_large!$A:$A,'Info-tabeller'!$I193,VindIndeks_raw_20_large!$B:$B,'Info-tabeller'!$H193),"")</f>
        <v/>
      </c>
      <c r="V193" s="5">
        <f>IF(ISNUMBER(AVERAGEIFS(VindIndeks_raw_20_large!$D:$D,VindIndeks_raw_20_large!$C:$C,'Info-tabeller'!V$55,VindIndeks_raw_20_large!$A:$A,'Info-tabeller'!$I193,VindIndeks_raw_20_large!$B:$B,'Info-tabeller'!$H193)),AVERAGEIFS(VindIndeks_raw_20_large!$D:$D,VindIndeks_raw_20_large!$C:$C,'Info-tabeller'!V$55,VindIndeks_raw_20_large!$A:$A,'Info-tabeller'!$I193,VindIndeks_raw_20_large!$B:$B,'Info-tabeller'!$H193),"")</f>
        <v/>
      </c>
      <c r="W193" s="5">
        <f>IF(ISNUMBER(AVERAGEIFS(VindIndeks_raw_20_large!$D:$D,VindIndeks_raw_20_large!$C:$C,'Info-tabeller'!W$55,VindIndeks_raw_20_large!$A:$A,'Info-tabeller'!$I193,VindIndeks_raw_20_large!$B:$B,'Info-tabeller'!$H193)),AVERAGEIFS(VindIndeks_raw_20_large!$D:$D,VindIndeks_raw_20_large!$C:$C,'Info-tabeller'!W$55,VindIndeks_raw_20_large!$A:$A,'Info-tabeller'!$I193,VindIndeks_raw_20_large!$B:$B,'Info-tabeller'!$H193),"")</f>
        <v/>
      </c>
      <c r="X193" s="7">
        <f>IF(ISNUMBER(AVERAGE(J193:Q193)),AVERAGE(J193:Q193),"")</f>
        <v/>
      </c>
      <c r="Y193" s="6">
        <f>IF(ISNUMBER(AVERAGE(R193:W193)),AVERAGE(R193:W193),"")</f>
        <v/>
      </c>
      <c r="AB193" s="16">
        <f>+G193</f>
        <v/>
      </c>
      <c r="AC193" s="4">
        <f>IF(ISNUMBER(AVERAGEIFS(VindIndeks_raw_20_small!$D:$D,VindIndeks_raw_20_small!$C:$C,'Info-tabeller'!AC$55,VindIndeks_raw_20_small!$A:$A,'Info-tabeller'!$I193,VindIndeks_raw_20_small!$B:$B,'Info-tabeller'!$H193)),AVERAGEIFS(VindIndeks_raw_20_small!$D:$D,VindIndeks_raw_20_small!$C:$C,'Info-tabeller'!AC$55,VindIndeks_raw_20_small!$A:$A,'Info-tabeller'!$I193,VindIndeks_raw_20_small!$B:$B,'Info-tabeller'!$H193),"")</f>
        <v/>
      </c>
      <c r="AD193" s="4">
        <f>IF(ISNUMBER(AVERAGEIFS(VindIndeks_raw_20_small!$D:$D,VindIndeks_raw_20_small!$C:$C,'Info-tabeller'!AD$55,VindIndeks_raw_20_small!$A:$A,'Info-tabeller'!$I193,VindIndeks_raw_20_small!$B:$B,'Info-tabeller'!$H193)),AVERAGEIFS(VindIndeks_raw_20_small!$D:$D,VindIndeks_raw_20_small!$C:$C,'Info-tabeller'!AD$55,VindIndeks_raw_20_small!$A:$A,'Info-tabeller'!$I193,VindIndeks_raw_20_small!$B:$B,'Info-tabeller'!$H193),"")</f>
        <v/>
      </c>
      <c r="AE193" s="4">
        <f>IF(ISNUMBER(AVERAGEIFS(VindIndeks_raw_20_small!$D:$D,VindIndeks_raw_20_small!$C:$C,'Info-tabeller'!AE$55,VindIndeks_raw_20_small!$A:$A,'Info-tabeller'!$I193,VindIndeks_raw_20_small!$B:$B,'Info-tabeller'!$H193)),AVERAGEIFS(VindIndeks_raw_20_small!$D:$D,VindIndeks_raw_20_small!$C:$C,'Info-tabeller'!AE$55,VindIndeks_raw_20_small!$A:$A,'Info-tabeller'!$I193,VindIndeks_raw_20_small!$B:$B,'Info-tabeller'!$H193),"")</f>
        <v/>
      </c>
      <c r="AF193" s="4">
        <f>IF(ISNUMBER(AVERAGEIFS(VindIndeks_raw_20_small!$D:$D,VindIndeks_raw_20_small!$C:$C,'Info-tabeller'!AF$55,VindIndeks_raw_20_small!$A:$A,'Info-tabeller'!$I193,VindIndeks_raw_20_small!$B:$B,'Info-tabeller'!$H193)),AVERAGEIFS(VindIndeks_raw_20_small!$D:$D,VindIndeks_raw_20_small!$C:$C,'Info-tabeller'!AF$55,VindIndeks_raw_20_small!$A:$A,'Info-tabeller'!$I193,VindIndeks_raw_20_small!$B:$B,'Info-tabeller'!$H193),"")</f>
        <v/>
      </c>
      <c r="AG193" s="4">
        <f>IF(ISNUMBER(AVERAGEIFS(VindIndeks_raw_20_small!$D:$D,VindIndeks_raw_20_small!$C:$C,'Info-tabeller'!AG$55,VindIndeks_raw_20_small!$A:$A,'Info-tabeller'!$I193,VindIndeks_raw_20_small!$B:$B,'Info-tabeller'!$H193)),AVERAGEIFS(VindIndeks_raw_20_small!$D:$D,VindIndeks_raw_20_small!$C:$C,'Info-tabeller'!AG$55,VindIndeks_raw_20_small!$A:$A,'Info-tabeller'!$I193,VindIndeks_raw_20_small!$B:$B,'Info-tabeller'!$H193),"")</f>
        <v/>
      </c>
      <c r="AH193" s="4">
        <f>IF(ISNUMBER(AVERAGEIFS(VindIndeks_raw_20_small!$D:$D,VindIndeks_raw_20_small!$C:$C,'Info-tabeller'!AH$55,VindIndeks_raw_20_small!$A:$A,'Info-tabeller'!$I193,VindIndeks_raw_20_small!$B:$B,'Info-tabeller'!$H193)),AVERAGEIFS(VindIndeks_raw_20_small!$D:$D,VindIndeks_raw_20_small!$C:$C,'Info-tabeller'!AH$55,VindIndeks_raw_20_small!$A:$A,'Info-tabeller'!$I193,VindIndeks_raw_20_small!$B:$B,'Info-tabeller'!$H193),"")</f>
        <v/>
      </c>
      <c r="AI193" s="4">
        <f>IF(ISNUMBER(AVERAGEIFS(VindIndeks_raw_20_small!$D:$D,VindIndeks_raw_20_small!$C:$C,'Info-tabeller'!AI$55,VindIndeks_raw_20_small!$A:$A,'Info-tabeller'!$I193,VindIndeks_raw_20_small!$B:$B,'Info-tabeller'!$H193)),AVERAGEIFS(VindIndeks_raw_20_small!$D:$D,VindIndeks_raw_20_small!$C:$C,'Info-tabeller'!AI$55,VindIndeks_raw_20_small!$A:$A,'Info-tabeller'!$I193,VindIndeks_raw_20_small!$B:$B,'Info-tabeller'!$H193),"")</f>
        <v/>
      </c>
      <c r="AJ193" s="4">
        <f>IF(ISNUMBER(AVERAGEIFS(VindIndeks_raw_20_small!$D:$D,VindIndeks_raw_20_small!$C:$C,'Info-tabeller'!AJ$55,VindIndeks_raw_20_small!$A:$A,'Info-tabeller'!$I193,VindIndeks_raw_20_small!$B:$B,'Info-tabeller'!$H193)),AVERAGEIFS(VindIndeks_raw_20_small!$D:$D,VindIndeks_raw_20_small!$C:$C,'Info-tabeller'!AJ$55,VindIndeks_raw_20_small!$A:$A,'Info-tabeller'!$I193,VindIndeks_raw_20_small!$B:$B,'Info-tabeller'!$H193),"")</f>
        <v/>
      </c>
      <c r="AK193" s="7">
        <f>IF(ISNUMBER(AVERAGE(AC193:AJ193)),AVERAGE(AC193:AJ193),"")</f>
        <v/>
      </c>
      <c r="AN193" s="17">
        <f>+AB193</f>
        <v/>
      </c>
      <c r="AO193" s="4">
        <f>IF(ISNUMBER(AVERAGEIFS(VindIndeks_raw_13!$D:$D,VindIndeks_raw_13!$C:$C,'Info-tabeller'!AO$55,VindIndeks_raw_13!$A:$A,'Info-tabeller'!$I193,VindIndeks_raw_13!$B:$B,'Info-tabeller'!$H193)),AVERAGEIFS(VindIndeks_raw_13!$D:$D,VindIndeks_raw_13!$C:$C,'Info-tabeller'!AO$55,VindIndeks_raw_13!$A:$A,'Info-tabeller'!$I193,VindIndeks_raw_13!$B:$B,'Info-tabeller'!$H193),"")</f>
        <v/>
      </c>
      <c r="AP193" s="4">
        <f>IF(ISNUMBER(AVERAGEIFS(VindIndeks_raw_13!$D:$D,VindIndeks_raw_13!$C:$C,'Info-tabeller'!AP$55,VindIndeks_raw_13!$A:$A,'Info-tabeller'!$I193,VindIndeks_raw_13!$B:$B,'Info-tabeller'!$H193)),AVERAGEIFS(VindIndeks_raw_13!$D:$D,VindIndeks_raw_13!$C:$C,'Info-tabeller'!AP$55,VindIndeks_raw_13!$A:$A,'Info-tabeller'!$I193,VindIndeks_raw_13!$B:$B,'Info-tabeller'!$H193),"")</f>
        <v/>
      </c>
      <c r="AQ193" s="4">
        <f>IF(ISNUMBER(AVERAGEIFS(VindIndeks_raw_13!$D:$D,VindIndeks_raw_13!$C:$C,'Info-tabeller'!AQ$55,VindIndeks_raw_13!$A:$A,'Info-tabeller'!$I193,VindIndeks_raw_13!$B:$B,'Info-tabeller'!$H193)),AVERAGEIFS(VindIndeks_raw_13!$D:$D,VindIndeks_raw_13!$C:$C,'Info-tabeller'!AQ$55,VindIndeks_raw_13!$A:$A,'Info-tabeller'!$I193,VindIndeks_raw_13!$B:$B,'Info-tabeller'!$H193),"")</f>
        <v/>
      </c>
      <c r="AR193" s="4">
        <f>IF(ISNUMBER(AVERAGEIFS(VindIndeks_raw_13!$D:$D,VindIndeks_raw_13!$C:$C,'Info-tabeller'!AR$55,VindIndeks_raw_13!$A:$A,'Info-tabeller'!$I193,VindIndeks_raw_13!$B:$B,'Info-tabeller'!$H193)),AVERAGEIFS(VindIndeks_raw_13!$D:$D,VindIndeks_raw_13!$C:$C,'Info-tabeller'!AR$55,VindIndeks_raw_13!$A:$A,'Info-tabeller'!$I193,VindIndeks_raw_13!$B:$B,'Info-tabeller'!$H193),"")</f>
        <v/>
      </c>
      <c r="AS193" s="4">
        <f>IF(ISNUMBER(AVERAGEIFS(VindIndeks_raw_13!$D:$D,VindIndeks_raw_13!$C:$C,'Info-tabeller'!AS$55,VindIndeks_raw_13!$A:$A,'Info-tabeller'!$I193,VindIndeks_raw_13!$B:$B,'Info-tabeller'!$H193)),AVERAGEIFS(VindIndeks_raw_13!$D:$D,VindIndeks_raw_13!$C:$C,'Info-tabeller'!AS$55,VindIndeks_raw_13!$A:$A,'Info-tabeller'!$I193,VindIndeks_raw_13!$B:$B,'Info-tabeller'!$H193),"")</f>
        <v/>
      </c>
      <c r="AT193" s="4">
        <f>IF(ISNUMBER(AVERAGEIFS(VindIndeks_raw_13!$D:$D,VindIndeks_raw_13!$C:$C,'Info-tabeller'!AT$55,VindIndeks_raw_13!$A:$A,'Info-tabeller'!$I193,VindIndeks_raw_13!$B:$B,'Info-tabeller'!$H193)),AVERAGEIFS(VindIndeks_raw_13!$D:$D,VindIndeks_raw_13!$C:$C,'Info-tabeller'!AT$55,VindIndeks_raw_13!$A:$A,'Info-tabeller'!$I193,VindIndeks_raw_13!$B:$B,'Info-tabeller'!$H193),"")</f>
        <v/>
      </c>
      <c r="AU193" s="4">
        <f>IF(ISNUMBER(AVERAGEIFS(VindIndeks_raw_13!$D:$D,VindIndeks_raw_13!$C:$C,'Info-tabeller'!AU$55,VindIndeks_raw_13!$A:$A,'Info-tabeller'!$I193,VindIndeks_raw_13!$B:$B,'Info-tabeller'!$H193)),AVERAGEIFS(VindIndeks_raw_13!$D:$D,VindIndeks_raw_13!$C:$C,'Info-tabeller'!AU$55,VindIndeks_raw_13!$A:$A,'Info-tabeller'!$I193,VindIndeks_raw_13!$B:$B,'Info-tabeller'!$H193),"")</f>
        <v/>
      </c>
      <c r="AV193" s="4">
        <f>IF(ISNUMBER(AVERAGEIFS(VindIndeks_raw_13!$D:$D,VindIndeks_raw_13!$C:$C,'Info-tabeller'!AV$55,VindIndeks_raw_13!$A:$A,'Info-tabeller'!$I193,VindIndeks_raw_13!$B:$B,'Info-tabeller'!$H193)),AVERAGEIFS(VindIndeks_raw_13!$D:$D,VindIndeks_raw_13!$C:$C,'Info-tabeller'!AV$55,VindIndeks_raw_13!$A:$A,'Info-tabeller'!$I193,VindIndeks_raw_13!$B:$B,'Info-tabeller'!$H193),"")</f>
        <v/>
      </c>
      <c r="AW193" s="5">
        <f>IF(ISNUMBER(AVERAGEIFS(VindIndeks_raw_13!$D:$D,VindIndeks_raw_13!$C:$C,'Info-tabeller'!AW$55,VindIndeks_raw_13!$A:$A,'Info-tabeller'!$I193,VindIndeks_raw_13!$B:$B,'Info-tabeller'!$H193)),AVERAGEIFS(VindIndeks_raw_13!$D:$D,VindIndeks_raw_13!$C:$C,'Info-tabeller'!AW$55,VindIndeks_raw_13!$A:$A,'Info-tabeller'!$I193,VindIndeks_raw_13!$B:$B,'Info-tabeller'!$H193),"")</f>
        <v/>
      </c>
      <c r="AX193" s="5">
        <f>IF(ISNUMBER(AVERAGEIFS(VindIndeks_raw_13!$D:$D,VindIndeks_raw_13!$C:$C,'Info-tabeller'!AX$55,VindIndeks_raw_13!$A:$A,'Info-tabeller'!$I193,VindIndeks_raw_13!$B:$B,'Info-tabeller'!$H193)),AVERAGEIFS(VindIndeks_raw_13!$D:$D,VindIndeks_raw_13!$C:$C,'Info-tabeller'!AX$55,VindIndeks_raw_13!$A:$A,'Info-tabeller'!$I193,VindIndeks_raw_13!$B:$B,'Info-tabeller'!$H193),"")</f>
        <v/>
      </c>
      <c r="AY193" s="5">
        <f>IF(ISNUMBER(AVERAGEIFS(VindIndeks_raw_13!$D:$D,VindIndeks_raw_13!$C:$C,'Info-tabeller'!AY$55,VindIndeks_raw_13!$A:$A,'Info-tabeller'!$I193,VindIndeks_raw_13!$B:$B,'Info-tabeller'!$H193)),AVERAGEIFS(VindIndeks_raw_13!$D:$D,VindIndeks_raw_13!$C:$C,'Info-tabeller'!AY$55,VindIndeks_raw_13!$A:$A,'Info-tabeller'!$I193,VindIndeks_raw_13!$B:$B,'Info-tabeller'!$H193),"")</f>
        <v/>
      </c>
      <c r="AZ193" s="7">
        <f>IF(ISNUMBER(AVERAGE(AO193:AV193)),AVERAGE(AO193:AV193),"")</f>
        <v/>
      </c>
      <c r="BA193" s="6">
        <f>IF(ISNUMBER(AVERAGE(AW193:AY193)),AVERAGE(AW193:AY193),"")</f>
        <v/>
      </c>
    </row>
    <row r="194" ht="15" customHeight="1">
      <c r="D194" s="53">
        <f>IF(AND($I194=YEAR(WindDenmark!$F$4)+D$100,$H194&lt;=MONTH(WindDenmark!$F$4)),1,0)</f>
        <v/>
      </c>
      <c r="E194" s="53">
        <f>IF(AND($I194=YEAR(WindDenmark!$F$4)+E$100,$H194&lt;=MONTH(WindDenmark!$F$4)),1,0)</f>
        <v/>
      </c>
      <c r="F194" s="53">
        <f>IF(AND(G194&lt;=WindDenmark!$F$4,I194&gt;YEAR(WindDenmark!$F$4)-11),1,0)</f>
        <v/>
      </c>
      <c r="G194" s="62">
        <f>DATE(I194,H194,1)</f>
        <v/>
      </c>
      <c r="H194" s="53">
        <f>+H182</f>
        <v/>
      </c>
      <c r="I194" s="53">
        <f>IF(H194=1,I193+1,I193)</f>
        <v/>
      </c>
      <c r="J194" s="4">
        <f>IF(ISNUMBER(AVERAGEIFS(VindIndeks_raw_20_large!$D:$D,VindIndeks_raw_20_large!$C:$C,'Info-tabeller'!J$55,VindIndeks_raw_20_large!$A:$A,'Info-tabeller'!$I194,VindIndeks_raw_20_large!$B:$B,'Info-tabeller'!$H194)),AVERAGEIFS(VindIndeks_raw_20_large!$D:$D,VindIndeks_raw_20_large!$C:$C,'Info-tabeller'!J$55,VindIndeks_raw_20_large!$A:$A,'Info-tabeller'!$I194,VindIndeks_raw_20_large!$B:$B,'Info-tabeller'!$H194),"")</f>
        <v/>
      </c>
      <c r="K194" s="4">
        <f>IF(ISNUMBER(AVERAGEIFS(VindIndeks_raw_20_large!$D:$D,VindIndeks_raw_20_large!$C:$C,'Info-tabeller'!K$55,VindIndeks_raw_20_large!$A:$A,'Info-tabeller'!$I194,VindIndeks_raw_20_large!$B:$B,'Info-tabeller'!$H194)),AVERAGEIFS(VindIndeks_raw_20_large!$D:$D,VindIndeks_raw_20_large!$C:$C,'Info-tabeller'!K$55,VindIndeks_raw_20_large!$A:$A,'Info-tabeller'!$I194,VindIndeks_raw_20_large!$B:$B,'Info-tabeller'!$H194),"")</f>
        <v/>
      </c>
      <c r="L194" s="4">
        <f>IF(ISNUMBER(AVERAGEIFS(VindIndeks_raw_20_large!$D:$D,VindIndeks_raw_20_large!$C:$C,'Info-tabeller'!L$55,VindIndeks_raw_20_large!$A:$A,'Info-tabeller'!$I194,VindIndeks_raw_20_large!$B:$B,'Info-tabeller'!$H194)),AVERAGEIFS(VindIndeks_raw_20_large!$D:$D,VindIndeks_raw_20_large!$C:$C,'Info-tabeller'!L$55,VindIndeks_raw_20_large!$A:$A,'Info-tabeller'!$I194,VindIndeks_raw_20_large!$B:$B,'Info-tabeller'!$H194),"")</f>
        <v/>
      </c>
      <c r="M194" s="4">
        <f>IF(ISNUMBER(AVERAGEIFS(VindIndeks_raw_20_large!$D:$D,VindIndeks_raw_20_large!$C:$C,'Info-tabeller'!M$55,VindIndeks_raw_20_large!$A:$A,'Info-tabeller'!$I194,VindIndeks_raw_20_large!$B:$B,'Info-tabeller'!$H194)),AVERAGEIFS(VindIndeks_raw_20_large!$D:$D,VindIndeks_raw_20_large!$C:$C,'Info-tabeller'!M$55,VindIndeks_raw_20_large!$A:$A,'Info-tabeller'!$I194,VindIndeks_raw_20_large!$B:$B,'Info-tabeller'!$H194),"")</f>
        <v/>
      </c>
      <c r="N194" s="4">
        <f>IF(ISNUMBER(AVERAGEIFS(VindIndeks_raw_20_large!$D:$D,VindIndeks_raw_20_large!$C:$C,'Info-tabeller'!N$55,VindIndeks_raw_20_large!$A:$A,'Info-tabeller'!$I194,VindIndeks_raw_20_large!$B:$B,'Info-tabeller'!$H194)),AVERAGEIFS(VindIndeks_raw_20_large!$D:$D,VindIndeks_raw_20_large!$C:$C,'Info-tabeller'!N$55,VindIndeks_raw_20_large!$A:$A,'Info-tabeller'!$I194,VindIndeks_raw_20_large!$B:$B,'Info-tabeller'!$H194),"")</f>
        <v/>
      </c>
      <c r="O194" s="4">
        <f>IF(ISNUMBER(AVERAGEIFS(VindIndeks_raw_20_large!$D:$D,VindIndeks_raw_20_large!$C:$C,'Info-tabeller'!O$55,VindIndeks_raw_20_large!$A:$A,'Info-tabeller'!$I194,VindIndeks_raw_20_large!$B:$B,'Info-tabeller'!$H194)),AVERAGEIFS(VindIndeks_raw_20_large!$D:$D,VindIndeks_raw_20_large!$C:$C,'Info-tabeller'!O$55,VindIndeks_raw_20_large!$A:$A,'Info-tabeller'!$I194,VindIndeks_raw_20_large!$B:$B,'Info-tabeller'!$H194),"")</f>
        <v/>
      </c>
      <c r="P194" s="4">
        <f>IF(ISNUMBER(AVERAGEIFS(VindIndeks_raw_20_large!$D:$D,VindIndeks_raw_20_large!$C:$C,'Info-tabeller'!P$55,VindIndeks_raw_20_large!$A:$A,'Info-tabeller'!$I194,VindIndeks_raw_20_large!$B:$B,'Info-tabeller'!$H194)),AVERAGEIFS(VindIndeks_raw_20_large!$D:$D,VindIndeks_raw_20_large!$C:$C,'Info-tabeller'!P$55,VindIndeks_raw_20_large!$A:$A,'Info-tabeller'!$I194,VindIndeks_raw_20_large!$B:$B,'Info-tabeller'!$H194),"")</f>
        <v/>
      </c>
      <c r="Q194" s="4">
        <f>IF(ISNUMBER(AVERAGEIFS(VindIndeks_raw_20_large!$D:$D,VindIndeks_raw_20_large!$C:$C,'Info-tabeller'!Q$55,VindIndeks_raw_20_large!$A:$A,'Info-tabeller'!$I194,VindIndeks_raw_20_large!$B:$B,'Info-tabeller'!$H194)),AVERAGEIFS(VindIndeks_raw_20_large!$D:$D,VindIndeks_raw_20_large!$C:$C,'Info-tabeller'!Q$55,VindIndeks_raw_20_large!$A:$A,'Info-tabeller'!$I194,VindIndeks_raw_20_large!$B:$B,'Info-tabeller'!$H194),"")</f>
        <v/>
      </c>
      <c r="R194" s="5">
        <f>IF(ISNUMBER(AVERAGEIFS(VindIndeks_raw_20_large!$D:$D,VindIndeks_raw_20_large!$C:$C,'Info-tabeller'!R$55,VindIndeks_raw_20_large!$A:$A,'Info-tabeller'!$I194,VindIndeks_raw_20_large!$B:$B,'Info-tabeller'!$H194)),AVERAGEIFS(VindIndeks_raw_20_large!$D:$D,VindIndeks_raw_20_large!$C:$C,'Info-tabeller'!R$55,VindIndeks_raw_20_large!$A:$A,'Info-tabeller'!$I194,VindIndeks_raw_20_large!$B:$B,'Info-tabeller'!$H194),"")</f>
        <v/>
      </c>
      <c r="S194" s="5">
        <f>IF(ISNUMBER(AVERAGEIFS(VindIndeks_raw_20_large!$D:$D,VindIndeks_raw_20_large!$C:$C,'Info-tabeller'!S$55,VindIndeks_raw_20_large!$A:$A,'Info-tabeller'!$I194,VindIndeks_raw_20_large!$B:$B,'Info-tabeller'!$H194)),AVERAGEIFS(VindIndeks_raw_20_large!$D:$D,VindIndeks_raw_20_large!$C:$C,'Info-tabeller'!S$55,VindIndeks_raw_20_large!$A:$A,'Info-tabeller'!$I194,VindIndeks_raw_20_large!$B:$B,'Info-tabeller'!$H194),"")</f>
        <v/>
      </c>
      <c r="T194" s="5">
        <f>IF(ISNUMBER(AVERAGEIFS(VindIndeks_raw_20_large!$D:$D,VindIndeks_raw_20_large!$C:$C,'Info-tabeller'!T$55,VindIndeks_raw_20_large!$A:$A,'Info-tabeller'!$I194,VindIndeks_raw_20_large!$B:$B,'Info-tabeller'!$H194)),AVERAGEIFS(VindIndeks_raw_20_large!$D:$D,VindIndeks_raw_20_large!$C:$C,'Info-tabeller'!T$55,VindIndeks_raw_20_large!$A:$A,'Info-tabeller'!$I194,VindIndeks_raw_20_large!$B:$B,'Info-tabeller'!$H194),"")</f>
        <v/>
      </c>
      <c r="U194" s="5">
        <f>IF(ISNUMBER(AVERAGEIFS(VindIndeks_raw_20_large!$D:$D,VindIndeks_raw_20_large!$C:$C,'Info-tabeller'!U$55,VindIndeks_raw_20_large!$A:$A,'Info-tabeller'!$I194,VindIndeks_raw_20_large!$B:$B,'Info-tabeller'!$H194)),AVERAGEIFS(VindIndeks_raw_20_large!$D:$D,VindIndeks_raw_20_large!$C:$C,'Info-tabeller'!U$55,VindIndeks_raw_20_large!$A:$A,'Info-tabeller'!$I194,VindIndeks_raw_20_large!$B:$B,'Info-tabeller'!$H194),"")</f>
        <v/>
      </c>
      <c r="V194" s="5">
        <f>IF(ISNUMBER(AVERAGEIFS(VindIndeks_raw_20_large!$D:$D,VindIndeks_raw_20_large!$C:$C,'Info-tabeller'!V$55,VindIndeks_raw_20_large!$A:$A,'Info-tabeller'!$I194,VindIndeks_raw_20_large!$B:$B,'Info-tabeller'!$H194)),AVERAGEIFS(VindIndeks_raw_20_large!$D:$D,VindIndeks_raw_20_large!$C:$C,'Info-tabeller'!V$55,VindIndeks_raw_20_large!$A:$A,'Info-tabeller'!$I194,VindIndeks_raw_20_large!$B:$B,'Info-tabeller'!$H194),"")</f>
        <v/>
      </c>
      <c r="W194" s="5">
        <f>IF(ISNUMBER(AVERAGEIFS(VindIndeks_raw_20_large!$D:$D,VindIndeks_raw_20_large!$C:$C,'Info-tabeller'!W$55,VindIndeks_raw_20_large!$A:$A,'Info-tabeller'!$I194,VindIndeks_raw_20_large!$B:$B,'Info-tabeller'!$H194)),AVERAGEIFS(VindIndeks_raw_20_large!$D:$D,VindIndeks_raw_20_large!$C:$C,'Info-tabeller'!W$55,VindIndeks_raw_20_large!$A:$A,'Info-tabeller'!$I194,VindIndeks_raw_20_large!$B:$B,'Info-tabeller'!$H194),"")</f>
        <v/>
      </c>
      <c r="X194" s="7">
        <f>IF(ISNUMBER(AVERAGE(J194:Q194)),AVERAGE(J194:Q194),"")</f>
        <v/>
      </c>
      <c r="Y194" s="6">
        <f>IF(ISNUMBER(AVERAGE(R194:W194)),AVERAGE(R194:W194),"")</f>
        <v/>
      </c>
      <c r="AB194" s="16">
        <f>+G194</f>
        <v/>
      </c>
      <c r="AC194" s="4">
        <f>IF(ISNUMBER(AVERAGEIFS(VindIndeks_raw_20_small!$D:$D,VindIndeks_raw_20_small!$C:$C,'Info-tabeller'!AC$55,VindIndeks_raw_20_small!$A:$A,'Info-tabeller'!$I194,VindIndeks_raw_20_small!$B:$B,'Info-tabeller'!$H194)),AVERAGEIFS(VindIndeks_raw_20_small!$D:$D,VindIndeks_raw_20_small!$C:$C,'Info-tabeller'!AC$55,VindIndeks_raw_20_small!$A:$A,'Info-tabeller'!$I194,VindIndeks_raw_20_small!$B:$B,'Info-tabeller'!$H194),"")</f>
        <v/>
      </c>
      <c r="AD194" s="4">
        <f>IF(ISNUMBER(AVERAGEIFS(VindIndeks_raw_20_small!$D:$D,VindIndeks_raw_20_small!$C:$C,'Info-tabeller'!AD$55,VindIndeks_raw_20_small!$A:$A,'Info-tabeller'!$I194,VindIndeks_raw_20_small!$B:$B,'Info-tabeller'!$H194)),AVERAGEIFS(VindIndeks_raw_20_small!$D:$D,VindIndeks_raw_20_small!$C:$C,'Info-tabeller'!AD$55,VindIndeks_raw_20_small!$A:$A,'Info-tabeller'!$I194,VindIndeks_raw_20_small!$B:$B,'Info-tabeller'!$H194),"")</f>
        <v/>
      </c>
      <c r="AE194" s="4">
        <f>IF(ISNUMBER(AVERAGEIFS(VindIndeks_raw_20_small!$D:$D,VindIndeks_raw_20_small!$C:$C,'Info-tabeller'!AE$55,VindIndeks_raw_20_small!$A:$A,'Info-tabeller'!$I194,VindIndeks_raw_20_small!$B:$B,'Info-tabeller'!$H194)),AVERAGEIFS(VindIndeks_raw_20_small!$D:$D,VindIndeks_raw_20_small!$C:$C,'Info-tabeller'!AE$55,VindIndeks_raw_20_small!$A:$A,'Info-tabeller'!$I194,VindIndeks_raw_20_small!$B:$B,'Info-tabeller'!$H194),"")</f>
        <v/>
      </c>
      <c r="AF194" s="4">
        <f>IF(ISNUMBER(AVERAGEIFS(VindIndeks_raw_20_small!$D:$D,VindIndeks_raw_20_small!$C:$C,'Info-tabeller'!AF$55,VindIndeks_raw_20_small!$A:$A,'Info-tabeller'!$I194,VindIndeks_raw_20_small!$B:$B,'Info-tabeller'!$H194)),AVERAGEIFS(VindIndeks_raw_20_small!$D:$D,VindIndeks_raw_20_small!$C:$C,'Info-tabeller'!AF$55,VindIndeks_raw_20_small!$A:$A,'Info-tabeller'!$I194,VindIndeks_raw_20_small!$B:$B,'Info-tabeller'!$H194),"")</f>
        <v/>
      </c>
      <c r="AG194" s="4">
        <f>IF(ISNUMBER(AVERAGEIFS(VindIndeks_raw_20_small!$D:$D,VindIndeks_raw_20_small!$C:$C,'Info-tabeller'!AG$55,VindIndeks_raw_20_small!$A:$A,'Info-tabeller'!$I194,VindIndeks_raw_20_small!$B:$B,'Info-tabeller'!$H194)),AVERAGEIFS(VindIndeks_raw_20_small!$D:$D,VindIndeks_raw_20_small!$C:$C,'Info-tabeller'!AG$55,VindIndeks_raw_20_small!$A:$A,'Info-tabeller'!$I194,VindIndeks_raw_20_small!$B:$B,'Info-tabeller'!$H194),"")</f>
        <v/>
      </c>
      <c r="AH194" s="4">
        <f>IF(ISNUMBER(AVERAGEIFS(VindIndeks_raw_20_small!$D:$D,VindIndeks_raw_20_small!$C:$C,'Info-tabeller'!AH$55,VindIndeks_raw_20_small!$A:$A,'Info-tabeller'!$I194,VindIndeks_raw_20_small!$B:$B,'Info-tabeller'!$H194)),AVERAGEIFS(VindIndeks_raw_20_small!$D:$D,VindIndeks_raw_20_small!$C:$C,'Info-tabeller'!AH$55,VindIndeks_raw_20_small!$A:$A,'Info-tabeller'!$I194,VindIndeks_raw_20_small!$B:$B,'Info-tabeller'!$H194),"")</f>
        <v/>
      </c>
      <c r="AI194" s="4">
        <f>IF(ISNUMBER(AVERAGEIFS(VindIndeks_raw_20_small!$D:$D,VindIndeks_raw_20_small!$C:$C,'Info-tabeller'!AI$55,VindIndeks_raw_20_small!$A:$A,'Info-tabeller'!$I194,VindIndeks_raw_20_small!$B:$B,'Info-tabeller'!$H194)),AVERAGEIFS(VindIndeks_raw_20_small!$D:$D,VindIndeks_raw_20_small!$C:$C,'Info-tabeller'!AI$55,VindIndeks_raw_20_small!$A:$A,'Info-tabeller'!$I194,VindIndeks_raw_20_small!$B:$B,'Info-tabeller'!$H194),"")</f>
        <v/>
      </c>
      <c r="AJ194" s="4">
        <f>IF(ISNUMBER(AVERAGEIFS(VindIndeks_raw_20_small!$D:$D,VindIndeks_raw_20_small!$C:$C,'Info-tabeller'!AJ$55,VindIndeks_raw_20_small!$A:$A,'Info-tabeller'!$I194,VindIndeks_raw_20_small!$B:$B,'Info-tabeller'!$H194)),AVERAGEIFS(VindIndeks_raw_20_small!$D:$D,VindIndeks_raw_20_small!$C:$C,'Info-tabeller'!AJ$55,VindIndeks_raw_20_small!$A:$A,'Info-tabeller'!$I194,VindIndeks_raw_20_small!$B:$B,'Info-tabeller'!$H194),"")</f>
        <v/>
      </c>
      <c r="AK194" s="7">
        <f>IF(ISNUMBER(AVERAGE(AC194:AJ194)),AVERAGE(AC194:AJ194),"")</f>
        <v/>
      </c>
      <c r="AN194" s="17">
        <f>+AB194</f>
        <v/>
      </c>
      <c r="AO194" s="4">
        <f>IF(ISNUMBER(AVERAGEIFS(VindIndeks_raw_13!$D:$D,VindIndeks_raw_13!$C:$C,'Info-tabeller'!AO$55,VindIndeks_raw_13!$A:$A,'Info-tabeller'!$I194,VindIndeks_raw_13!$B:$B,'Info-tabeller'!$H194)),AVERAGEIFS(VindIndeks_raw_13!$D:$D,VindIndeks_raw_13!$C:$C,'Info-tabeller'!AO$55,VindIndeks_raw_13!$A:$A,'Info-tabeller'!$I194,VindIndeks_raw_13!$B:$B,'Info-tabeller'!$H194),"")</f>
        <v/>
      </c>
      <c r="AP194" s="4">
        <f>IF(ISNUMBER(AVERAGEIFS(VindIndeks_raw_13!$D:$D,VindIndeks_raw_13!$C:$C,'Info-tabeller'!AP$55,VindIndeks_raw_13!$A:$A,'Info-tabeller'!$I194,VindIndeks_raw_13!$B:$B,'Info-tabeller'!$H194)),AVERAGEIFS(VindIndeks_raw_13!$D:$D,VindIndeks_raw_13!$C:$C,'Info-tabeller'!AP$55,VindIndeks_raw_13!$A:$A,'Info-tabeller'!$I194,VindIndeks_raw_13!$B:$B,'Info-tabeller'!$H194),"")</f>
        <v/>
      </c>
      <c r="AQ194" s="4">
        <f>IF(ISNUMBER(AVERAGEIFS(VindIndeks_raw_13!$D:$D,VindIndeks_raw_13!$C:$C,'Info-tabeller'!AQ$55,VindIndeks_raw_13!$A:$A,'Info-tabeller'!$I194,VindIndeks_raw_13!$B:$B,'Info-tabeller'!$H194)),AVERAGEIFS(VindIndeks_raw_13!$D:$D,VindIndeks_raw_13!$C:$C,'Info-tabeller'!AQ$55,VindIndeks_raw_13!$A:$A,'Info-tabeller'!$I194,VindIndeks_raw_13!$B:$B,'Info-tabeller'!$H194),"")</f>
        <v/>
      </c>
      <c r="AR194" s="4">
        <f>IF(ISNUMBER(AVERAGEIFS(VindIndeks_raw_13!$D:$D,VindIndeks_raw_13!$C:$C,'Info-tabeller'!AR$55,VindIndeks_raw_13!$A:$A,'Info-tabeller'!$I194,VindIndeks_raw_13!$B:$B,'Info-tabeller'!$H194)),AVERAGEIFS(VindIndeks_raw_13!$D:$D,VindIndeks_raw_13!$C:$C,'Info-tabeller'!AR$55,VindIndeks_raw_13!$A:$A,'Info-tabeller'!$I194,VindIndeks_raw_13!$B:$B,'Info-tabeller'!$H194),"")</f>
        <v/>
      </c>
      <c r="AS194" s="4">
        <f>IF(ISNUMBER(AVERAGEIFS(VindIndeks_raw_13!$D:$D,VindIndeks_raw_13!$C:$C,'Info-tabeller'!AS$55,VindIndeks_raw_13!$A:$A,'Info-tabeller'!$I194,VindIndeks_raw_13!$B:$B,'Info-tabeller'!$H194)),AVERAGEIFS(VindIndeks_raw_13!$D:$D,VindIndeks_raw_13!$C:$C,'Info-tabeller'!AS$55,VindIndeks_raw_13!$A:$A,'Info-tabeller'!$I194,VindIndeks_raw_13!$B:$B,'Info-tabeller'!$H194),"")</f>
        <v/>
      </c>
      <c r="AT194" s="4">
        <f>IF(ISNUMBER(AVERAGEIFS(VindIndeks_raw_13!$D:$D,VindIndeks_raw_13!$C:$C,'Info-tabeller'!AT$55,VindIndeks_raw_13!$A:$A,'Info-tabeller'!$I194,VindIndeks_raw_13!$B:$B,'Info-tabeller'!$H194)),AVERAGEIFS(VindIndeks_raw_13!$D:$D,VindIndeks_raw_13!$C:$C,'Info-tabeller'!AT$55,VindIndeks_raw_13!$A:$A,'Info-tabeller'!$I194,VindIndeks_raw_13!$B:$B,'Info-tabeller'!$H194),"")</f>
        <v/>
      </c>
      <c r="AU194" s="4">
        <f>IF(ISNUMBER(AVERAGEIFS(VindIndeks_raw_13!$D:$D,VindIndeks_raw_13!$C:$C,'Info-tabeller'!AU$55,VindIndeks_raw_13!$A:$A,'Info-tabeller'!$I194,VindIndeks_raw_13!$B:$B,'Info-tabeller'!$H194)),AVERAGEIFS(VindIndeks_raw_13!$D:$D,VindIndeks_raw_13!$C:$C,'Info-tabeller'!AU$55,VindIndeks_raw_13!$A:$A,'Info-tabeller'!$I194,VindIndeks_raw_13!$B:$B,'Info-tabeller'!$H194),"")</f>
        <v/>
      </c>
      <c r="AV194" s="4">
        <f>IF(ISNUMBER(AVERAGEIFS(VindIndeks_raw_13!$D:$D,VindIndeks_raw_13!$C:$C,'Info-tabeller'!AV$55,VindIndeks_raw_13!$A:$A,'Info-tabeller'!$I194,VindIndeks_raw_13!$B:$B,'Info-tabeller'!$H194)),AVERAGEIFS(VindIndeks_raw_13!$D:$D,VindIndeks_raw_13!$C:$C,'Info-tabeller'!AV$55,VindIndeks_raw_13!$A:$A,'Info-tabeller'!$I194,VindIndeks_raw_13!$B:$B,'Info-tabeller'!$H194),"")</f>
        <v/>
      </c>
      <c r="AW194" s="5">
        <f>IF(ISNUMBER(AVERAGEIFS(VindIndeks_raw_13!$D:$D,VindIndeks_raw_13!$C:$C,'Info-tabeller'!AW$55,VindIndeks_raw_13!$A:$A,'Info-tabeller'!$I194,VindIndeks_raw_13!$B:$B,'Info-tabeller'!$H194)),AVERAGEIFS(VindIndeks_raw_13!$D:$D,VindIndeks_raw_13!$C:$C,'Info-tabeller'!AW$55,VindIndeks_raw_13!$A:$A,'Info-tabeller'!$I194,VindIndeks_raw_13!$B:$B,'Info-tabeller'!$H194),"")</f>
        <v/>
      </c>
      <c r="AX194" s="5">
        <f>IF(ISNUMBER(AVERAGEIFS(VindIndeks_raw_13!$D:$D,VindIndeks_raw_13!$C:$C,'Info-tabeller'!AX$55,VindIndeks_raw_13!$A:$A,'Info-tabeller'!$I194,VindIndeks_raw_13!$B:$B,'Info-tabeller'!$H194)),AVERAGEIFS(VindIndeks_raw_13!$D:$D,VindIndeks_raw_13!$C:$C,'Info-tabeller'!AX$55,VindIndeks_raw_13!$A:$A,'Info-tabeller'!$I194,VindIndeks_raw_13!$B:$B,'Info-tabeller'!$H194),"")</f>
        <v/>
      </c>
      <c r="AY194" s="5">
        <f>IF(ISNUMBER(AVERAGEIFS(VindIndeks_raw_13!$D:$D,VindIndeks_raw_13!$C:$C,'Info-tabeller'!AY$55,VindIndeks_raw_13!$A:$A,'Info-tabeller'!$I194,VindIndeks_raw_13!$B:$B,'Info-tabeller'!$H194)),AVERAGEIFS(VindIndeks_raw_13!$D:$D,VindIndeks_raw_13!$C:$C,'Info-tabeller'!AY$55,VindIndeks_raw_13!$A:$A,'Info-tabeller'!$I194,VindIndeks_raw_13!$B:$B,'Info-tabeller'!$H194),"")</f>
        <v/>
      </c>
      <c r="AZ194" s="7">
        <f>IF(ISNUMBER(AVERAGE(AO194:AV194)),AVERAGE(AO194:AV194),"")</f>
        <v/>
      </c>
      <c r="BA194" s="6">
        <f>IF(ISNUMBER(AVERAGE(AW194:AY194)),AVERAGE(AW194:AY194),"")</f>
        <v/>
      </c>
    </row>
    <row r="195" ht="15" customHeight="1">
      <c r="D195" s="53">
        <f>IF(AND($I195=YEAR(WindDenmark!$F$4)+D$100,$H195&lt;=MONTH(WindDenmark!$F$4)),1,0)</f>
        <v/>
      </c>
      <c r="E195" s="53">
        <f>IF(AND($I195=YEAR(WindDenmark!$F$4)+E$100,$H195&lt;=MONTH(WindDenmark!$F$4)),1,0)</f>
        <v/>
      </c>
      <c r="F195" s="53">
        <f>IF(AND(G195&lt;=WindDenmark!$F$4,I195&gt;YEAR(WindDenmark!$F$4)-11),1,0)</f>
        <v/>
      </c>
      <c r="G195" s="62">
        <f>DATE(I195,H195,1)</f>
        <v/>
      </c>
      <c r="H195" s="53">
        <f>+H183</f>
        <v/>
      </c>
      <c r="I195" s="53">
        <f>IF(H195=1,I194+1,I194)</f>
        <v/>
      </c>
      <c r="J195" s="4">
        <f>IF(ISNUMBER(AVERAGEIFS(VindIndeks_raw_20_large!$D:$D,VindIndeks_raw_20_large!$C:$C,'Info-tabeller'!J$55,VindIndeks_raw_20_large!$A:$A,'Info-tabeller'!$I195,VindIndeks_raw_20_large!$B:$B,'Info-tabeller'!$H195)),AVERAGEIFS(VindIndeks_raw_20_large!$D:$D,VindIndeks_raw_20_large!$C:$C,'Info-tabeller'!J$55,VindIndeks_raw_20_large!$A:$A,'Info-tabeller'!$I195,VindIndeks_raw_20_large!$B:$B,'Info-tabeller'!$H195),"")</f>
        <v/>
      </c>
      <c r="K195" s="4">
        <f>IF(ISNUMBER(AVERAGEIFS(VindIndeks_raw_20_large!$D:$D,VindIndeks_raw_20_large!$C:$C,'Info-tabeller'!K$55,VindIndeks_raw_20_large!$A:$A,'Info-tabeller'!$I195,VindIndeks_raw_20_large!$B:$B,'Info-tabeller'!$H195)),AVERAGEIFS(VindIndeks_raw_20_large!$D:$D,VindIndeks_raw_20_large!$C:$C,'Info-tabeller'!K$55,VindIndeks_raw_20_large!$A:$A,'Info-tabeller'!$I195,VindIndeks_raw_20_large!$B:$B,'Info-tabeller'!$H195),"")</f>
        <v/>
      </c>
      <c r="L195" s="4">
        <f>IF(ISNUMBER(AVERAGEIFS(VindIndeks_raw_20_large!$D:$D,VindIndeks_raw_20_large!$C:$C,'Info-tabeller'!L$55,VindIndeks_raw_20_large!$A:$A,'Info-tabeller'!$I195,VindIndeks_raw_20_large!$B:$B,'Info-tabeller'!$H195)),AVERAGEIFS(VindIndeks_raw_20_large!$D:$D,VindIndeks_raw_20_large!$C:$C,'Info-tabeller'!L$55,VindIndeks_raw_20_large!$A:$A,'Info-tabeller'!$I195,VindIndeks_raw_20_large!$B:$B,'Info-tabeller'!$H195),"")</f>
        <v/>
      </c>
      <c r="M195" s="4">
        <f>IF(ISNUMBER(AVERAGEIFS(VindIndeks_raw_20_large!$D:$D,VindIndeks_raw_20_large!$C:$C,'Info-tabeller'!M$55,VindIndeks_raw_20_large!$A:$A,'Info-tabeller'!$I195,VindIndeks_raw_20_large!$B:$B,'Info-tabeller'!$H195)),AVERAGEIFS(VindIndeks_raw_20_large!$D:$D,VindIndeks_raw_20_large!$C:$C,'Info-tabeller'!M$55,VindIndeks_raw_20_large!$A:$A,'Info-tabeller'!$I195,VindIndeks_raw_20_large!$B:$B,'Info-tabeller'!$H195),"")</f>
        <v/>
      </c>
      <c r="N195" s="4">
        <f>IF(ISNUMBER(AVERAGEIFS(VindIndeks_raw_20_large!$D:$D,VindIndeks_raw_20_large!$C:$C,'Info-tabeller'!N$55,VindIndeks_raw_20_large!$A:$A,'Info-tabeller'!$I195,VindIndeks_raw_20_large!$B:$B,'Info-tabeller'!$H195)),AVERAGEIFS(VindIndeks_raw_20_large!$D:$D,VindIndeks_raw_20_large!$C:$C,'Info-tabeller'!N$55,VindIndeks_raw_20_large!$A:$A,'Info-tabeller'!$I195,VindIndeks_raw_20_large!$B:$B,'Info-tabeller'!$H195),"")</f>
        <v/>
      </c>
      <c r="O195" s="4">
        <f>IF(ISNUMBER(AVERAGEIFS(VindIndeks_raw_20_large!$D:$D,VindIndeks_raw_20_large!$C:$C,'Info-tabeller'!O$55,VindIndeks_raw_20_large!$A:$A,'Info-tabeller'!$I195,VindIndeks_raw_20_large!$B:$B,'Info-tabeller'!$H195)),AVERAGEIFS(VindIndeks_raw_20_large!$D:$D,VindIndeks_raw_20_large!$C:$C,'Info-tabeller'!O$55,VindIndeks_raw_20_large!$A:$A,'Info-tabeller'!$I195,VindIndeks_raw_20_large!$B:$B,'Info-tabeller'!$H195),"")</f>
        <v/>
      </c>
      <c r="P195" s="4">
        <f>IF(ISNUMBER(AVERAGEIFS(VindIndeks_raw_20_large!$D:$D,VindIndeks_raw_20_large!$C:$C,'Info-tabeller'!P$55,VindIndeks_raw_20_large!$A:$A,'Info-tabeller'!$I195,VindIndeks_raw_20_large!$B:$B,'Info-tabeller'!$H195)),AVERAGEIFS(VindIndeks_raw_20_large!$D:$D,VindIndeks_raw_20_large!$C:$C,'Info-tabeller'!P$55,VindIndeks_raw_20_large!$A:$A,'Info-tabeller'!$I195,VindIndeks_raw_20_large!$B:$B,'Info-tabeller'!$H195),"")</f>
        <v/>
      </c>
      <c r="Q195" s="4">
        <f>IF(ISNUMBER(AVERAGEIFS(VindIndeks_raw_20_large!$D:$D,VindIndeks_raw_20_large!$C:$C,'Info-tabeller'!Q$55,VindIndeks_raw_20_large!$A:$A,'Info-tabeller'!$I195,VindIndeks_raw_20_large!$B:$B,'Info-tabeller'!$H195)),AVERAGEIFS(VindIndeks_raw_20_large!$D:$D,VindIndeks_raw_20_large!$C:$C,'Info-tabeller'!Q$55,VindIndeks_raw_20_large!$A:$A,'Info-tabeller'!$I195,VindIndeks_raw_20_large!$B:$B,'Info-tabeller'!$H195),"")</f>
        <v/>
      </c>
      <c r="R195" s="5">
        <f>IF(ISNUMBER(AVERAGEIFS(VindIndeks_raw_20_large!$D:$D,VindIndeks_raw_20_large!$C:$C,'Info-tabeller'!R$55,VindIndeks_raw_20_large!$A:$A,'Info-tabeller'!$I195,VindIndeks_raw_20_large!$B:$B,'Info-tabeller'!$H195)),AVERAGEIFS(VindIndeks_raw_20_large!$D:$D,VindIndeks_raw_20_large!$C:$C,'Info-tabeller'!R$55,VindIndeks_raw_20_large!$A:$A,'Info-tabeller'!$I195,VindIndeks_raw_20_large!$B:$B,'Info-tabeller'!$H195),"")</f>
        <v/>
      </c>
      <c r="S195" s="5">
        <f>IF(ISNUMBER(AVERAGEIFS(VindIndeks_raw_20_large!$D:$D,VindIndeks_raw_20_large!$C:$C,'Info-tabeller'!S$55,VindIndeks_raw_20_large!$A:$A,'Info-tabeller'!$I195,VindIndeks_raw_20_large!$B:$B,'Info-tabeller'!$H195)),AVERAGEIFS(VindIndeks_raw_20_large!$D:$D,VindIndeks_raw_20_large!$C:$C,'Info-tabeller'!S$55,VindIndeks_raw_20_large!$A:$A,'Info-tabeller'!$I195,VindIndeks_raw_20_large!$B:$B,'Info-tabeller'!$H195),"")</f>
        <v/>
      </c>
      <c r="T195" s="5">
        <f>IF(ISNUMBER(AVERAGEIFS(VindIndeks_raw_20_large!$D:$D,VindIndeks_raw_20_large!$C:$C,'Info-tabeller'!T$55,VindIndeks_raw_20_large!$A:$A,'Info-tabeller'!$I195,VindIndeks_raw_20_large!$B:$B,'Info-tabeller'!$H195)),AVERAGEIFS(VindIndeks_raw_20_large!$D:$D,VindIndeks_raw_20_large!$C:$C,'Info-tabeller'!T$55,VindIndeks_raw_20_large!$A:$A,'Info-tabeller'!$I195,VindIndeks_raw_20_large!$B:$B,'Info-tabeller'!$H195),"")</f>
        <v/>
      </c>
      <c r="U195" s="5">
        <f>IF(ISNUMBER(AVERAGEIFS(VindIndeks_raw_20_large!$D:$D,VindIndeks_raw_20_large!$C:$C,'Info-tabeller'!U$55,VindIndeks_raw_20_large!$A:$A,'Info-tabeller'!$I195,VindIndeks_raw_20_large!$B:$B,'Info-tabeller'!$H195)),AVERAGEIFS(VindIndeks_raw_20_large!$D:$D,VindIndeks_raw_20_large!$C:$C,'Info-tabeller'!U$55,VindIndeks_raw_20_large!$A:$A,'Info-tabeller'!$I195,VindIndeks_raw_20_large!$B:$B,'Info-tabeller'!$H195),"")</f>
        <v/>
      </c>
      <c r="V195" s="5">
        <f>IF(ISNUMBER(AVERAGEIFS(VindIndeks_raw_20_large!$D:$D,VindIndeks_raw_20_large!$C:$C,'Info-tabeller'!V$55,VindIndeks_raw_20_large!$A:$A,'Info-tabeller'!$I195,VindIndeks_raw_20_large!$B:$B,'Info-tabeller'!$H195)),AVERAGEIFS(VindIndeks_raw_20_large!$D:$D,VindIndeks_raw_20_large!$C:$C,'Info-tabeller'!V$55,VindIndeks_raw_20_large!$A:$A,'Info-tabeller'!$I195,VindIndeks_raw_20_large!$B:$B,'Info-tabeller'!$H195),"")</f>
        <v/>
      </c>
      <c r="W195" s="5">
        <f>IF(ISNUMBER(AVERAGEIFS(VindIndeks_raw_20_large!$D:$D,VindIndeks_raw_20_large!$C:$C,'Info-tabeller'!W$55,VindIndeks_raw_20_large!$A:$A,'Info-tabeller'!$I195,VindIndeks_raw_20_large!$B:$B,'Info-tabeller'!$H195)),AVERAGEIFS(VindIndeks_raw_20_large!$D:$D,VindIndeks_raw_20_large!$C:$C,'Info-tabeller'!W$55,VindIndeks_raw_20_large!$A:$A,'Info-tabeller'!$I195,VindIndeks_raw_20_large!$B:$B,'Info-tabeller'!$H195),"")</f>
        <v/>
      </c>
      <c r="X195" s="7">
        <f>IF(ISNUMBER(AVERAGE(J195:Q195)),AVERAGE(J195:Q195),"")</f>
        <v/>
      </c>
      <c r="Y195" s="6">
        <f>IF(ISNUMBER(AVERAGE(R195:W195)),AVERAGE(R195:W195),"")</f>
        <v/>
      </c>
      <c r="AB195" s="16">
        <f>+G195</f>
        <v/>
      </c>
      <c r="AC195" s="4">
        <f>IF(ISNUMBER(AVERAGEIFS(VindIndeks_raw_20_small!$D:$D,VindIndeks_raw_20_small!$C:$C,'Info-tabeller'!AC$55,VindIndeks_raw_20_small!$A:$A,'Info-tabeller'!$I195,VindIndeks_raw_20_small!$B:$B,'Info-tabeller'!$H195)),AVERAGEIFS(VindIndeks_raw_20_small!$D:$D,VindIndeks_raw_20_small!$C:$C,'Info-tabeller'!AC$55,VindIndeks_raw_20_small!$A:$A,'Info-tabeller'!$I195,VindIndeks_raw_20_small!$B:$B,'Info-tabeller'!$H195),"")</f>
        <v/>
      </c>
      <c r="AD195" s="4">
        <f>IF(ISNUMBER(AVERAGEIFS(VindIndeks_raw_20_small!$D:$D,VindIndeks_raw_20_small!$C:$C,'Info-tabeller'!AD$55,VindIndeks_raw_20_small!$A:$A,'Info-tabeller'!$I195,VindIndeks_raw_20_small!$B:$B,'Info-tabeller'!$H195)),AVERAGEIFS(VindIndeks_raw_20_small!$D:$D,VindIndeks_raw_20_small!$C:$C,'Info-tabeller'!AD$55,VindIndeks_raw_20_small!$A:$A,'Info-tabeller'!$I195,VindIndeks_raw_20_small!$B:$B,'Info-tabeller'!$H195),"")</f>
        <v/>
      </c>
      <c r="AE195" s="4">
        <f>IF(ISNUMBER(AVERAGEIFS(VindIndeks_raw_20_small!$D:$D,VindIndeks_raw_20_small!$C:$C,'Info-tabeller'!AE$55,VindIndeks_raw_20_small!$A:$A,'Info-tabeller'!$I195,VindIndeks_raw_20_small!$B:$B,'Info-tabeller'!$H195)),AVERAGEIFS(VindIndeks_raw_20_small!$D:$D,VindIndeks_raw_20_small!$C:$C,'Info-tabeller'!AE$55,VindIndeks_raw_20_small!$A:$A,'Info-tabeller'!$I195,VindIndeks_raw_20_small!$B:$B,'Info-tabeller'!$H195),"")</f>
        <v/>
      </c>
      <c r="AF195" s="4">
        <f>IF(ISNUMBER(AVERAGEIFS(VindIndeks_raw_20_small!$D:$D,VindIndeks_raw_20_small!$C:$C,'Info-tabeller'!AF$55,VindIndeks_raw_20_small!$A:$A,'Info-tabeller'!$I195,VindIndeks_raw_20_small!$B:$B,'Info-tabeller'!$H195)),AVERAGEIFS(VindIndeks_raw_20_small!$D:$D,VindIndeks_raw_20_small!$C:$C,'Info-tabeller'!AF$55,VindIndeks_raw_20_small!$A:$A,'Info-tabeller'!$I195,VindIndeks_raw_20_small!$B:$B,'Info-tabeller'!$H195),"")</f>
        <v/>
      </c>
      <c r="AG195" s="4">
        <f>IF(ISNUMBER(AVERAGEIFS(VindIndeks_raw_20_small!$D:$D,VindIndeks_raw_20_small!$C:$C,'Info-tabeller'!AG$55,VindIndeks_raw_20_small!$A:$A,'Info-tabeller'!$I195,VindIndeks_raw_20_small!$B:$B,'Info-tabeller'!$H195)),AVERAGEIFS(VindIndeks_raw_20_small!$D:$D,VindIndeks_raw_20_small!$C:$C,'Info-tabeller'!AG$55,VindIndeks_raw_20_small!$A:$A,'Info-tabeller'!$I195,VindIndeks_raw_20_small!$B:$B,'Info-tabeller'!$H195),"")</f>
        <v/>
      </c>
      <c r="AH195" s="4">
        <f>IF(ISNUMBER(AVERAGEIFS(VindIndeks_raw_20_small!$D:$D,VindIndeks_raw_20_small!$C:$C,'Info-tabeller'!AH$55,VindIndeks_raw_20_small!$A:$A,'Info-tabeller'!$I195,VindIndeks_raw_20_small!$B:$B,'Info-tabeller'!$H195)),AVERAGEIFS(VindIndeks_raw_20_small!$D:$D,VindIndeks_raw_20_small!$C:$C,'Info-tabeller'!AH$55,VindIndeks_raw_20_small!$A:$A,'Info-tabeller'!$I195,VindIndeks_raw_20_small!$B:$B,'Info-tabeller'!$H195),"")</f>
        <v/>
      </c>
      <c r="AI195" s="4">
        <f>IF(ISNUMBER(AVERAGEIFS(VindIndeks_raw_20_small!$D:$D,VindIndeks_raw_20_small!$C:$C,'Info-tabeller'!AI$55,VindIndeks_raw_20_small!$A:$A,'Info-tabeller'!$I195,VindIndeks_raw_20_small!$B:$B,'Info-tabeller'!$H195)),AVERAGEIFS(VindIndeks_raw_20_small!$D:$D,VindIndeks_raw_20_small!$C:$C,'Info-tabeller'!AI$55,VindIndeks_raw_20_small!$A:$A,'Info-tabeller'!$I195,VindIndeks_raw_20_small!$B:$B,'Info-tabeller'!$H195),"")</f>
        <v/>
      </c>
      <c r="AJ195" s="4">
        <f>IF(ISNUMBER(AVERAGEIFS(VindIndeks_raw_20_small!$D:$D,VindIndeks_raw_20_small!$C:$C,'Info-tabeller'!AJ$55,VindIndeks_raw_20_small!$A:$A,'Info-tabeller'!$I195,VindIndeks_raw_20_small!$B:$B,'Info-tabeller'!$H195)),AVERAGEIFS(VindIndeks_raw_20_small!$D:$D,VindIndeks_raw_20_small!$C:$C,'Info-tabeller'!AJ$55,VindIndeks_raw_20_small!$A:$A,'Info-tabeller'!$I195,VindIndeks_raw_20_small!$B:$B,'Info-tabeller'!$H195),"")</f>
        <v/>
      </c>
      <c r="AK195" s="7">
        <f>IF(ISNUMBER(AVERAGE(AC195:AJ195)),AVERAGE(AC195:AJ195),"")</f>
        <v/>
      </c>
      <c r="AN195" s="17">
        <f>+AB195</f>
        <v/>
      </c>
      <c r="AO195" s="4">
        <f>IF(ISNUMBER(AVERAGEIFS(VindIndeks_raw_13!$D:$D,VindIndeks_raw_13!$C:$C,'Info-tabeller'!AO$55,VindIndeks_raw_13!$A:$A,'Info-tabeller'!$I195,VindIndeks_raw_13!$B:$B,'Info-tabeller'!$H195)),AVERAGEIFS(VindIndeks_raw_13!$D:$D,VindIndeks_raw_13!$C:$C,'Info-tabeller'!AO$55,VindIndeks_raw_13!$A:$A,'Info-tabeller'!$I195,VindIndeks_raw_13!$B:$B,'Info-tabeller'!$H195),"")</f>
        <v/>
      </c>
      <c r="AP195" s="4">
        <f>IF(ISNUMBER(AVERAGEIFS(VindIndeks_raw_13!$D:$D,VindIndeks_raw_13!$C:$C,'Info-tabeller'!AP$55,VindIndeks_raw_13!$A:$A,'Info-tabeller'!$I195,VindIndeks_raw_13!$B:$B,'Info-tabeller'!$H195)),AVERAGEIFS(VindIndeks_raw_13!$D:$D,VindIndeks_raw_13!$C:$C,'Info-tabeller'!AP$55,VindIndeks_raw_13!$A:$A,'Info-tabeller'!$I195,VindIndeks_raw_13!$B:$B,'Info-tabeller'!$H195),"")</f>
        <v/>
      </c>
      <c r="AQ195" s="4">
        <f>IF(ISNUMBER(AVERAGEIFS(VindIndeks_raw_13!$D:$D,VindIndeks_raw_13!$C:$C,'Info-tabeller'!AQ$55,VindIndeks_raw_13!$A:$A,'Info-tabeller'!$I195,VindIndeks_raw_13!$B:$B,'Info-tabeller'!$H195)),AVERAGEIFS(VindIndeks_raw_13!$D:$D,VindIndeks_raw_13!$C:$C,'Info-tabeller'!AQ$55,VindIndeks_raw_13!$A:$A,'Info-tabeller'!$I195,VindIndeks_raw_13!$B:$B,'Info-tabeller'!$H195),"")</f>
        <v/>
      </c>
      <c r="AR195" s="4">
        <f>IF(ISNUMBER(AVERAGEIFS(VindIndeks_raw_13!$D:$D,VindIndeks_raw_13!$C:$C,'Info-tabeller'!AR$55,VindIndeks_raw_13!$A:$A,'Info-tabeller'!$I195,VindIndeks_raw_13!$B:$B,'Info-tabeller'!$H195)),AVERAGEIFS(VindIndeks_raw_13!$D:$D,VindIndeks_raw_13!$C:$C,'Info-tabeller'!AR$55,VindIndeks_raw_13!$A:$A,'Info-tabeller'!$I195,VindIndeks_raw_13!$B:$B,'Info-tabeller'!$H195),"")</f>
        <v/>
      </c>
      <c r="AS195" s="4">
        <f>IF(ISNUMBER(AVERAGEIFS(VindIndeks_raw_13!$D:$D,VindIndeks_raw_13!$C:$C,'Info-tabeller'!AS$55,VindIndeks_raw_13!$A:$A,'Info-tabeller'!$I195,VindIndeks_raw_13!$B:$B,'Info-tabeller'!$H195)),AVERAGEIFS(VindIndeks_raw_13!$D:$D,VindIndeks_raw_13!$C:$C,'Info-tabeller'!AS$55,VindIndeks_raw_13!$A:$A,'Info-tabeller'!$I195,VindIndeks_raw_13!$B:$B,'Info-tabeller'!$H195),"")</f>
        <v/>
      </c>
      <c r="AT195" s="4">
        <f>IF(ISNUMBER(AVERAGEIFS(VindIndeks_raw_13!$D:$D,VindIndeks_raw_13!$C:$C,'Info-tabeller'!AT$55,VindIndeks_raw_13!$A:$A,'Info-tabeller'!$I195,VindIndeks_raw_13!$B:$B,'Info-tabeller'!$H195)),AVERAGEIFS(VindIndeks_raw_13!$D:$D,VindIndeks_raw_13!$C:$C,'Info-tabeller'!AT$55,VindIndeks_raw_13!$A:$A,'Info-tabeller'!$I195,VindIndeks_raw_13!$B:$B,'Info-tabeller'!$H195),"")</f>
        <v/>
      </c>
      <c r="AU195" s="4">
        <f>IF(ISNUMBER(AVERAGEIFS(VindIndeks_raw_13!$D:$D,VindIndeks_raw_13!$C:$C,'Info-tabeller'!AU$55,VindIndeks_raw_13!$A:$A,'Info-tabeller'!$I195,VindIndeks_raw_13!$B:$B,'Info-tabeller'!$H195)),AVERAGEIFS(VindIndeks_raw_13!$D:$D,VindIndeks_raw_13!$C:$C,'Info-tabeller'!AU$55,VindIndeks_raw_13!$A:$A,'Info-tabeller'!$I195,VindIndeks_raw_13!$B:$B,'Info-tabeller'!$H195),"")</f>
        <v/>
      </c>
      <c r="AV195" s="4">
        <f>IF(ISNUMBER(AVERAGEIFS(VindIndeks_raw_13!$D:$D,VindIndeks_raw_13!$C:$C,'Info-tabeller'!AV$55,VindIndeks_raw_13!$A:$A,'Info-tabeller'!$I195,VindIndeks_raw_13!$B:$B,'Info-tabeller'!$H195)),AVERAGEIFS(VindIndeks_raw_13!$D:$D,VindIndeks_raw_13!$C:$C,'Info-tabeller'!AV$55,VindIndeks_raw_13!$A:$A,'Info-tabeller'!$I195,VindIndeks_raw_13!$B:$B,'Info-tabeller'!$H195),"")</f>
        <v/>
      </c>
      <c r="AW195" s="5">
        <f>IF(ISNUMBER(AVERAGEIFS(VindIndeks_raw_13!$D:$D,VindIndeks_raw_13!$C:$C,'Info-tabeller'!AW$55,VindIndeks_raw_13!$A:$A,'Info-tabeller'!$I195,VindIndeks_raw_13!$B:$B,'Info-tabeller'!$H195)),AVERAGEIFS(VindIndeks_raw_13!$D:$D,VindIndeks_raw_13!$C:$C,'Info-tabeller'!AW$55,VindIndeks_raw_13!$A:$A,'Info-tabeller'!$I195,VindIndeks_raw_13!$B:$B,'Info-tabeller'!$H195),"")</f>
        <v/>
      </c>
      <c r="AX195" s="5">
        <f>IF(ISNUMBER(AVERAGEIFS(VindIndeks_raw_13!$D:$D,VindIndeks_raw_13!$C:$C,'Info-tabeller'!AX$55,VindIndeks_raw_13!$A:$A,'Info-tabeller'!$I195,VindIndeks_raw_13!$B:$B,'Info-tabeller'!$H195)),AVERAGEIFS(VindIndeks_raw_13!$D:$D,VindIndeks_raw_13!$C:$C,'Info-tabeller'!AX$55,VindIndeks_raw_13!$A:$A,'Info-tabeller'!$I195,VindIndeks_raw_13!$B:$B,'Info-tabeller'!$H195),"")</f>
        <v/>
      </c>
      <c r="AY195" s="5">
        <f>IF(ISNUMBER(AVERAGEIFS(VindIndeks_raw_13!$D:$D,VindIndeks_raw_13!$C:$C,'Info-tabeller'!AY$55,VindIndeks_raw_13!$A:$A,'Info-tabeller'!$I195,VindIndeks_raw_13!$B:$B,'Info-tabeller'!$H195)),AVERAGEIFS(VindIndeks_raw_13!$D:$D,VindIndeks_raw_13!$C:$C,'Info-tabeller'!AY$55,VindIndeks_raw_13!$A:$A,'Info-tabeller'!$I195,VindIndeks_raw_13!$B:$B,'Info-tabeller'!$H195),"")</f>
        <v/>
      </c>
      <c r="AZ195" s="7">
        <f>IF(ISNUMBER(AVERAGE(AO195:AV195)),AVERAGE(AO195:AV195),"")</f>
        <v/>
      </c>
      <c r="BA195" s="6">
        <f>IF(ISNUMBER(AVERAGE(AW195:AY195)),AVERAGE(AW195:AY195),"")</f>
        <v/>
      </c>
    </row>
    <row r="196" ht="15" customHeight="1">
      <c r="D196" s="53">
        <f>IF(AND($I196=YEAR(WindDenmark!$F$4)+D$100,$H196&lt;=MONTH(WindDenmark!$F$4)),1,0)</f>
        <v/>
      </c>
      <c r="E196" s="53">
        <f>IF(AND($I196=YEAR(WindDenmark!$F$4)+E$100,$H196&lt;=MONTH(WindDenmark!$F$4)),1,0)</f>
        <v/>
      </c>
      <c r="F196" s="53">
        <f>IF(AND(G196&lt;=WindDenmark!$F$4,I196&gt;YEAR(WindDenmark!$F$4)-11),1,0)</f>
        <v/>
      </c>
      <c r="G196" s="62">
        <f>DATE(I196,H196,1)</f>
        <v/>
      </c>
      <c r="H196" s="53">
        <f>+H184</f>
        <v/>
      </c>
      <c r="I196" s="53">
        <f>IF(H196=1,I195+1,I195)</f>
        <v/>
      </c>
      <c r="J196" s="4">
        <f>IF(ISNUMBER(AVERAGEIFS(VindIndeks_raw_20_large!$D:$D,VindIndeks_raw_20_large!$C:$C,'Info-tabeller'!J$55,VindIndeks_raw_20_large!$A:$A,'Info-tabeller'!$I196,VindIndeks_raw_20_large!$B:$B,'Info-tabeller'!$H196)),AVERAGEIFS(VindIndeks_raw_20_large!$D:$D,VindIndeks_raw_20_large!$C:$C,'Info-tabeller'!J$55,VindIndeks_raw_20_large!$A:$A,'Info-tabeller'!$I196,VindIndeks_raw_20_large!$B:$B,'Info-tabeller'!$H196),"")</f>
        <v/>
      </c>
      <c r="K196" s="4">
        <f>IF(ISNUMBER(AVERAGEIFS(VindIndeks_raw_20_large!$D:$D,VindIndeks_raw_20_large!$C:$C,'Info-tabeller'!K$55,VindIndeks_raw_20_large!$A:$A,'Info-tabeller'!$I196,VindIndeks_raw_20_large!$B:$B,'Info-tabeller'!$H196)),AVERAGEIFS(VindIndeks_raw_20_large!$D:$D,VindIndeks_raw_20_large!$C:$C,'Info-tabeller'!K$55,VindIndeks_raw_20_large!$A:$A,'Info-tabeller'!$I196,VindIndeks_raw_20_large!$B:$B,'Info-tabeller'!$H196),"")</f>
        <v/>
      </c>
      <c r="L196" s="4">
        <f>IF(ISNUMBER(AVERAGEIFS(VindIndeks_raw_20_large!$D:$D,VindIndeks_raw_20_large!$C:$C,'Info-tabeller'!L$55,VindIndeks_raw_20_large!$A:$A,'Info-tabeller'!$I196,VindIndeks_raw_20_large!$B:$B,'Info-tabeller'!$H196)),AVERAGEIFS(VindIndeks_raw_20_large!$D:$D,VindIndeks_raw_20_large!$C:$C,'Info-tabeller'!L$55,VindIndeks_raw_20_large!$A:$A,'Info-tabeller'!$I196,VindIndeks_raw_20_large!$B:$B,'Info-tabeller'!$H196),"")</f>
        <v/>
      </c>
      <c r="M196" s="4">
        <f>IF(ISNUMBER(AVERAGEIFS(VindIndeks_raw_20_large!$D:$D,VindIndeks_raw_20_large!$C:$C,'Info-tabeller'!M$55,VindIndeks_raw_20_large!$A:$A,'Info-tabeller'!$I196,VindIndeks_raw_20_large!$B:$B,'Info-tabeller'!$H196)),AVERAGEIFS(VindIndeks_raw_20_large!$D:$D,VindIndeks_raw_20_large!$C:$C,'Info-tabeller'!M$55,VindIndeks_raw_20_large!$A:$A,'Info-tabeller'!$I196,VindIndeks_raw_20_large!$B:$B,'Info-tabeller'!$H196),"")</f>
        <v/>
      </c>
      <c r="N196" s="4">
        <f>IF(ISNUMBER(AVERAGEIFS(VindIndeks_raw_20_large!$D:$D,VindIndeks_raw_20_large!$C:$C,'Info-tabeller'!N$55,VindIndeks_raw_20_large!$A:$A,'Info-tabeller'!$I196,VindIndeks_raw_20_large!$B:$B,'Info-tabeller'!$H196)),AVERAGEIFS(VindIndeks_raw_20_large!$D:$D,VindIndeks_raw_20_large!$C:$C,'Info-tabeller'!N$55,VindIndeks_raw_20_large!$A:$A,'Info-tabeller'!$I196,VindIndeks_raw_20_large!$B:$B,'Info-tabeller'!$H196),"")</f>
        <v/>
      </c>
      <c r="O196" s="4">
        <f>IF(ISNUMBER(AVERAGEIFS(VindIndeks_raw_20_large!$D:$D,VindIndeks_raw_20_large!$C:$C,'Info-tabeller'!O$55,VindIndeks_raw_20_large!$A:$A,'Info-tabeller'!$I196,VindIndeks_raw_20_large!$B:$B,'Info-tabeller'!$H196)),AVERAGEIFS(VindIndeks_raw_20_large!$D:$D,VindIndeks_raw_20_large!$C:$C,'Info-tabeller'!O$55,VindIndeks_raw_20_large!$A:$A,'Info-tabeller'!$I196,VindIndeks_raw_20_large!$B:$B,'Info-tabeller'!$H196),"")</f>
        <v/>
      </c>
      <c r="P196" s="4">
        <f>IF(ISNUMBER(AVERAGEIFS(VindIndeks_raw_20_large!$D:$D,VindIndeks_raw_20_large!$C:$C,'Info-tabeller'!P$55,VindIndeks_raw_20_large!$A:$A,'Info-tabeller'!$I196,VindIndeks_raw_20_large!$B:$B,'Info-tabeller'!$H196)),AVERAGEIFS(VindIndeks_raw_20_large!$D:$D,VindIndeks_raw_20_large!$C:$C,'Info-tabeller'!P$55,VindIndeks_raw_20_large!$A:$A,'Info-tabeller'!$I196,VindIndeks_raw_20_large!$B:$B,'Info-tabeller'!$H196),"")</f>
        <v/>
      </c>
      <c r="Q196" s="4">
        <f>IF(ISNUMBER(AVERAGEIFS(VindIndeks_raw_20_large!$D:$D,VindIndeks_raw_20_large!$C:$C,'Info-tabeller'!Q$55,VindIndeks_raw_20_large!$A:$A,'Info-tabeller'!$I196,VindIndeks_raw_20_large!$B:$B,'Info-tabeller'!$H196)),AVERAGEIFS(VindIndeks_raw_20_large!$D:$D,VindIndeks_raw_20_large!$C:$C,'Info-tabeller'!Q$55,VindIndeks_raw_20_large!$A:$A,'Info-tabeller'!$I196,VindIndeks_raw_20_large!$B:$B,'Info-tabeller'!$H196),"")</f>
        <v/>
      </c>
      <c r="R196" s="5">
        <f>IF(ISNUMBER(AVERAGEIFS(VindIndeks_raw_20_large!$D:$D,VindIndeks_raw_20_large!$C:$C,'Info-tabeller'!R$55,VindIndeks_raw_20_large!$A:$A,'Info-tabeller'!$I196,VindIndeks_raw_20_large!$B:$B,'Info-tabeller'!$H196)),AVERAGEIFS(VindIndeks_raw_20_large!$D:$D,VindIndeks_raw_20_large!$C:$C,'Info-tabeller'!R$55,VindIndeks_raw_20_large!$A:$A,'Info-tabeller'!$I196,VindIndeks_raw_20_large!$B:$B,'Info-tabeller'!$H196),"")</f>
        <v/>
      </c>
      <c r="S196" s="5">
        <f>IF(ISNUMBER(AVERAGEIFS(VindIndeks_raw_20_large!$D:$D,VindIndeks_raw_20_large!$C:$C,'Info-tabeller'!S$55,VindIndeks_raw_20_large!$A:$A,'Info-tabeller'!$I196,VindIndeks_raw_20_large!$B:$B,'Info-tabeller'!$H196)),AVERAGEIFS(VindIndeks_raw_20_large!$D:$D,VindIndeks_raw_20_large!$C:$C,'Info-tabeller'!S$55,VindIndeks_raw_20_large!$A:$A,'Info-tabeller'!$I196,VindIndeks_raw_20_large!$B:$B,'Info-tabeller'!$H196),"")</f>
        <v/>
      </c>
      <c r="T196" s="5">
        <f>IF(ISNUMBER(AVERAGEIFS(VindIndeks_raw_20_large!$D:$D,VindIndeks_raw_20_large!$C:$C,'Info-tabeller'!T$55,VindIndeks_raw_20_large!$A:$A,'Info-tabeller'!$I196,VindIndeks_raw_20_large!$B:$B,'Info-tabeller'!$H196)),AVERAGEIFS(VindIndeks_raw_20_large!$D:$D,VindIndeks_raw_20_large!$C:$C,'Info-tabeller'!T$55,VindIndeks_raw_20_large!$A:$A,'Info-tabeller'!$I196,VindIndeks_raw_20_large!$B:$B,'Info-tabeller'!$H196),"")</f>
        <v/>
      </c>
      <c r="U196" s="5">
        <f>IF(ISNUMBER(AVERAGEIFS(VindIndeks_raw_20_large!$D:$D,VindIndeks_raw_20_large!$C:$C,'Info-tabeller'!U$55,VindIndeks_raw_20_large!$A:$A,'Info-tabeller'!$I196,VindIndeks_raw_20_large!$B:$B,'Info-tabeller'!$H196)),AVERAGEIFS(VindIndeks_raw_20_large!$D:$D,VindIndeks_raw_20_large!$C:$C,'Info-tabeller'!U$55,VindIndeks_raw_20_large!$A:$A,'Info-tabeller'!$I196,VindIndeks_raw_20_large!$B:$B,'Info-tabeller'!$H196),"")</f>
        <v/>
      </c>
      <c r="V196" s="5">
        <f>IF(ISNUMBER(AVERAGEIFS(VindIndeks_raw_20_large!$D:$D,VindIndeks_raw_20_large!$C:$C,'Info-tabeller'!V$55,VindIndeks_raw_20_large!$A:$A,'Info-tabeller'!$I196,VindIndeks_raw_20_large!$B:$B,'Info-tabeller'!$H196)),AVERAGEIFS(VindIndeks_raw_20_large!$D:$D,VindIndeks_raw_20_large!$C:$C,'Info-tabeller'!V$55,VindIndeks_raw_20_large!$A:$A,'Info-tabeller'!$I196,VindIndeks_raw_20_large!$B:$B,'Info-tabeller'!$H196),"")</f>
        <v/>
      </c>
      <c r="W196" s="5">
        <f>IF(ISNUMBER(AVERAGEIFS(VindIndeks_raw_20_large!$D:$D,VindIndeks_raw_20_large!$C:$C,'Info-tabeller'!W$55,VindIndeks_raw_20_large!$A:$A,'Info-tabeller'!$I196,VindIndeks_raw_20_large!$B:$B,'Info-tabeller'!$H196)),AVERAGEIFS(VindIndeks_raw_20_large!$D:$D,VindIndeks_raw_20_large!$C:$C,'Info-tabeller'!W$55,VindIndeks_raw_20_large!$A:$A,'Info-tabeller'!$I196,VindIndeks_raw_20_large!$B:$B,'Info-tabeller'!$H196),"")</f>
        <v/>
      </c>
      <c r="X196" s="7">
        <f>IF(ISNUMBER(AVERAGE(J196:Q196)),AVERAGE(J196:Q196),"")</f>
        <v/>
      </c>
      <c r="Y196" s="6">
        <f>IF(ISNUMBER(AVERAGE(R196:W196)),AVERAGE(R196:W196),"")</f>
        <v/>
      </c>
      <c r="AB196" s="16">
        <f>+G196</f>
        <v/>
      </c>
      <c r="AC196" s="4">
        <f>IF(ISNUMBER(AVERAGEIFS(VindIndeks_raw_20_small!$D:$D,VindIndeks_raw_20_small!$C:$C,'Info-tabeller'!AC$55,VindIndeks_raw_20_small!$A:$A,'Info-tabeller'!$I196,VindIndeks_raw_20_small!$B:$B,'Info-tabeller'!$H196)),AVERAGEIFS(VindIndeks_raw_20_small!$D:$D,VindIndeks_raw_20_small!$C:$C,'Info-tabeller'!AC$55,VindIndeks_raw_20_small!$A:$A,'Info-tabeller'!$I196,VindIndeks_raw_20_small!$B:$B,'Info-tabeller'!$H196),"")</f>
        <v/>
      </c>
      <c r="AD196" s="4">
        <f>IF(ISNUMBER(AVERAGEIFS(VindIndeks_raw_20_small!$D:$D,VindIndeks_raw_20_small!$C:$C,'Info-tabeller'!AD$55,VindIndeks_raw_20_small!$A:$A,'Info-tabeller'!$I196,VindIndeks_raw_20_small!$B:$B,'Info-tabeller'!$H196)),AVERAGEIFS(VindIndeks_raw_20_small!$D:$D,VindIndeks_raw_20_small!$C:$C,'Info-tabeller'!AD$55,VindIndeks_raw_20_small!$A:$A,'Info-tabeller'!$I196,VindIndeks_raw_20_small!$B:$B,'Info-tabeller'!$H196),"")</f>
        <v/>
      </c>
      <c r="AE196" s="4">
        <f>IF(ISNUMBER(AVERAGEIFS(VindIndeks_raw_20_small!$D:$D,VindIndeks_raw_20_small!$C:$C,'Info-tabeller'!AE$55,VindIndeks_raw_20_small!$A:$A,'Info-tabeller'!$I196,VindIndeks_raw_20_small!$B:$B,'Info-tabeller'!$H196)),AVERAGEIFS(VindIndeks_raw_20_small!$D:$D,VindIndeks_raw_20_small!$C:$C,'Info-tabeller'!AE$55,VindIndeks_raw_20_small!$A:$A,'Info-tabeller'!$I196,VindIndeks_raw_20_small!$B:$B,'Info-tabeller'!$H196),"")</f>
        <v/>
      </c>
      <c r="AF196" s="4">
        <f>IF(ISNUMBER(AVERAGEIFS(VindIndeks_raw_20_small!$D:$D,VindIndeks_raw_20_small!$C:$C,'Info-tabeller'!AF$55,VindIndeks_raw_20_small!$A:$A,'Info-tabeller'!$I196,VindIndeks_raw_20_small!$B:$B,'Info-tabeller'!$H196)),AVERAGEIFS(VindIndeks_raw_20_small!$D:$D,VindIndeks_raw_20_small!$C:$C,'Info-tabeller'!AF$55,VindIndeks_raw_20_small!$A:$A,'Info-tabeller'!$I196,VindIndeks_raw_20_small!$B:$B,'Info-tabeller'!$H196),"")</f>
        <v/>
      </c>
      <c r="AG196" s="4">
        <f>IF(ISNUMBER(AVERAGEIFS(VindIndeks_raw_20_small!$D:$D,VindIndeks_raw_20_small!$C:$C,'Info-tabeller'!AG$55,VindIndeks_raw_20_small!$A:$A,'Info-tabeller'!$I196,VindIndeks_raw_20_small!$B:$B,'Info-tabeller'!$H196)),AVERAGEIFS(VindIndeks_raw_20_small!$D:$D,VindIndeks_raw_20_small!$C:$C,'Info-tabeller'!AG$55,VindIndeks_raw_20_small!$A:$A,'Info-tabeller'!$I196,VindIndeks_raw_20_small!$B:$B,'Info-tabeller'!$H196),"")</f>
        <v/>
      </c>
      <c r="AH196" s="4">
        <f>IF(ISNUMBER(AVERAGEIFS(VindIndeks_raw_20_small!$D:$D,VindIndeks_raw_20_small!$C:$C,'Info-tabeller'!AH$55,VindIndeks_raw_20_small!$A:$A,'Info-tabeller'!$I196,VindIndeks_raw_20_small!$B:$B,'Info-tabeller'!$H196)),AVERAGEIFS(VindIndeks_raw_20_small!$D:$D,VindIndeks_raw_20_small!$C:$C,'Info-tabeller'!AH$55,VindIndeks_raw_20_small!$A:$A,'Info-tabeller'!$I196,VindIndeks_raw_20_small!$B:$B,'Info-tabeller'!$H196),"")</f>
        <v/>
      </c>
      <c r="AI196" s="4">
        <f>IF(ISNUMBER(AVERAGEIFS(VindIndeks_raw_20_small!$D:$D,VindIndeks_raw_20_small!$C:$C,'Info-tabeller'!AI$55,VindIndeks_raw_20_small!$A:$A,'Info-tabeller'!$I196,VindIndeks_raw_20_small!$B:$B,'Info-tabeller'!$H196)),AVERAGEIFS(VindIndeks_raw_20_small!$D:$D,VindIndeks_raw_20_small!$C:$C,'Info-tabeller'!AI$55,VindIndeks_raw_20_small!$A:$A,'Info-tabeller'!$I196,VindIndeks_raw_20_small!$B:$B,'Info-tabeller'!$H196),"")</f>
        <v/>
      </c>
      <c r="AJ196" s="4">
        <f>IF(ISNUMBER(AVERAGEIFS(VindIndeks_raw_20_small!$D:$D,VindIndeks_raw_20_small!$C:$C,'Info-tabeller'!AJ$55,VindIndeks_raw_20_small!$A:$A,'Info-tabeller'!$I196,VindIndeks_raw_20_small!$B:$B,'Info-tabeller'!$H196)),AVERAGEIFS(VindIndeks_raw_20_small!$D:$D,VindIndeks_raw_20_small!$C:$C,'Info-tabeller'!AJ$55,VindIndeks_raw_20_small!$A:$A,'Info-tabeller'!$I196,VindIndeks_raw_20_small!$B:$B,'Info-tabeller'!$H196),"")</f>
        <v/>
      </c>
      <c r="AK196" s="7">
        <f>IF(ISNUMBER(AVERAGE(AC196:AJ196)),AVERAGE(AC196:AJ196),"")</f>
        <v/>
      </c>
      <c r="AN196" s="17">
        <f>+AB196</f>
        <v/>
      </c>
      <c r="AO196" s="4">
        <f>IF(ISNUMBER(AVERAGEIFS(VindIndeks_raw_13!$D:$D,VindIndeks_raw_13!$C:$C,'Info-tabeller'!AO$55,VindIndeks_raw_13!$A:$A,'Info-tabeller'!$I196,VindIndeks_raw_13!$B:$B,'Info-tabeller'!$H196)),AVERAGEIFS(VindIndeks_raw_13!$D:$D,VindIndeks_raw_13!$C:$C,'Info-tabeller'!AO$55,VindIndeks_raw_13!$A:$A,'Info-tabeller'!$I196,VindIndeks_raw_13!$B:$B,'Info-tabeller'!$H196),"")</f>
        <v/>
      </c>
      <c r="AP196" s="4">
        <f>IF(ISNUMBER(AVERAGEIFS(VindIndeks_raw_13!$D:$D,VindIndeks_raw_13!$C:$C,'Info-tabeller'!AP$55,VindIndeks_raw_13!$A:$A,'Info-tabeller'!$I196,VindIndeks_raw_13!$B:$B,'Info-tabeller'!$H196)),AVERAGEIFS(VindIndeks_raw_13!$D:$D,VindIndeks_raw_13!$C:$C,'Info-tabeller'!AP$55,VindIndeks_raw_13!$A:$A,'Info-tabeller'!$I196,VindIndeks_raw_13!$B:$B,'Info-tabeller'!$H196),"")</f>
        <v/>
      </c>
      <c r="AQ196" s="4">
        <f>IF(ISNUMBER(AVERAGEIFS(VindIndeks_raw_13!$D:$D,VindIndeks_raw_13!$C:$C,'Info-tabeller'!AQ$55,VindIndeks_raw_13!$A:$A,'Info-tabeller'!$I196,VindIndeks_raw_13!$B:$B,'Info-tabeller'!$H196)),AVERAGEIFS(VindIndeks_raw_13!$D:$D,VindIndeks_raw_13!$C:$C,'Info-tabeller'!AQ$55,VindIndeks_raw_13!$A:$A,'Info-tabeller'!$I196,VindIndeks_raw_13!$B:$B,'Info-tabeller'!$H196),"")</f>
        <v/>
      </c>
      <c r="AR196" s="4">
        <f>IF(ISNUMBER(AVERAGEIFS(VindIndeks_raw_13!$D:$D,VindIndeks_raw_13!$C:$C,'Info-tabeller'!AR$55,VindIndeks_raw_13!$A:$A,'Info-tabeller'!$I196,VindIndeks_raw_13!$B:$B,'Info-tabeller'!$H196)),AVERAGEIFS(VindIndeks_raw_13!$D:$D,VindIndeks_raw_13!$C:$C,'Info-tabeller'!AR$55,VindIndeks_raw_13!$A:$A,'Info-tabeller'!$I196,VindIndeks_raw_13!$B:$B,'Info-tabeller'!$H196),"")</f>
        <v/>
      </c>
      <c r="AS196" s="4">
        <f>IF(ISNUMBER(AVERAGEIFS(VindIndeks_raw_13!$D:$D,VindIndeks_raw_13!$C:$C,'Info-tabeller'!AS$55,VindIndeks_raw_13!$A:$A,'Info-tabeller'!$I196,VindIndeks_raw_13!$B:$B,'Info-tabeller'!$H196)),AVERAGEIFS(VindIndeks_raw_13!$D:$D,VindIndeks_raw_13!$C:$C,'Info-tabeller'!AS$55,VindIndeks_raw_13!$A:$A,'Info-tabeller'!$I196,VindIndeks_raw_13!$B:$B,'Info-tabeller'!$H196),"")</f>
        <v/>
      </c>
      <c r="AT196" s="4">
        <f>IF(ISNUMBER(AVERAGEIFS(VindIndeks_raw_13!$D:$D,VindIndeks_raw_13!$C:$C,'Info-tabeller'!AT$55,VindIndeks_raw_13!$A:$A,'Info-tabeller'!$I196,VindIndeks_raw_13!$B:$B,'Info-tabeller'!$H196)),AVERAGEIFS(VindIndeks_raw_13!$D:$D,VindIndeks_raw_13!$C:$C,'Info-tabeller'!AT$55,VindIndeks_raw_13!$A:$A,'Info-tabeller'!$I196,VindIndeks_raw_13!$B:$B,'Info-tabeller'!$H196),"")</f>
        <v/>
      </c>
      <c r="AU196" s="4">
        <f>IF(ISNUMBER(AVERAGEIFS(VindIndeks_raw_13!$D:$D,VindIndeks_raw_13!$C:$C,'Info-tabeller'!AU$55,VindIndeks_raw_13!$A:$A,'Info-tabeller'!$I196,VindIndeks_raw_13!$B:$B,'Info-tabeller'!$H196)),AVERAGEIFS(VindIndeks_raw_13!$D:$D,VindIndeks_raw_13!$C:$C,'Info-tabeller'!AU$55,VindIndeks_raw_13!$A:$A,'Info-tabeller'!$I196,VindIndeks_raw_13!$B:$B,'Info-tabeller'!$H196),"")</f>
        <v/>
      </c>
      <c r="AV196" s="4">
        <f>IF(ISNUMBER(AVERAGEIFS(VindIndeks_raw_13!$D:$D,VindIndeks_raw_13!$C:$C,'Info-tabeller'!AV$55,VindIndeks_raw_13!$A:$A,'Info-tabeller'!$I196,VindIndeks_raw_13!$B:$B,'Info-tabeller'!$H196)),AVERAGEIFS(VindIndeks_raw_13!$D:$D,VindIndeks_raw_13!$C:$C,'Info-tabeller'!AV$55,VindIndeks_raw_13!$A:$A,'Info-tabeller'!$I196,VindIndeks_raw_13!$B:$B,'Info-tabeller'!$H196),"")</f>
        <v/>
      </c>
      <c r="AW196" s="5">
        <f>IF(ISNUMBER(AVERAGEIFS(VindIndeks_raw_13!$D:$D,VindIndeks_raw_13!$C:$C,'Info-tabeller'!AW$55,VindIndeks_raw_13!$A:$A,'Info-tabeller'!$I196,VindIndeks_raw_13!$B:$B,'Info-tabeller'!$H196)),AVERAGEIFS(VindIndeks_raw_13!$D:$D,VindIndeks_raw_13!$C:$C,'Info-tabeller'!AW$55,VindIndeks_raw_13!$A:$A,'Info-tabeller'!$I196,VindIndeks_raw_13!$B:$B,'Info-tabeller'!$H196),"")</f>
        <v/>
      </c>
      <c r="AX196" s="5">
        <f>IF(ISNUMBER(AVERAGEIFS(VindIndeks_raw_13!$D:$D,VindIndeks_raw_13!$C:$C,'Info-tabeller'!AX$55,VindIndeks_raw_13!$A:$A,'Info-tabeller'!$I196,VindIndeks_raw_13!$B:$B,'Info-tabeller'!$H196)),AVERAGEIFS(VindIndeks_raw_13!$D:$D,VindIndeks_raw_13!$C:$C,'Info-tabeller'!AX$55,VindIndeks_raw_13!$A:$A,'Info-tabeller'!$I196,VindIndeks_raw_13!$B:$B,'Info-tabeller'!$H196),"")</f>
        <v/>
      </c>
      <c r="AY196" s="5">
        <f>IF(ISNUMBER(AVERAGEIFS(VindIndeks_raw_13!$D:$D,VindIndeks_raw_13!$C:$C,'Info-tabeller'!AY$55,VindIndeks_raw_13!$A:$A,'Info-tabeller'!$I196,VindIndeks_raw_13!$B:$B,'Info-tabeller'!$H196)),AVERAGEIFS(VindIndeks_raw_13!$D:$D,VindIndeks_raw_13!$C:$C,'Info-tabeller'!AY$55,VindIndeks_raw_13!$A:$A,'Info-tabeller'!$I196,VindIndeks_raw_13!$B:$B,'Info-tabeller'!$H196),"")</f>
        <v/>
      </c>
      <c r="AZ196" s="7">
        <f>IF(ISNUMBER(AVERAGE(AO196:AV196)),AVERAGE(AO196:AV196),"")</f>
        <v/>
      </c>
      <c r="BA196" s="6">
        <f>IF(ISNUMBER(AVERAGE(AW196:AY196)),AVERAGE(AW196:AY196),"")</f>
        <v/>
      </c>
    </row>
    <row r="197" ht="15" customHeight="1">
      <c r="D197" s="53">
        <f>IF(AND($I197=YEAR(WindDenmark!$F$4)+D$100,$H197&lt;=MONTH(WindDenmark!$F$4)),1,0)</f>
        <v/>
      </c>
      <c r="E197" s="53">
        <f>IF(AND($I197=YEAR(WindDenmark!$F$4)+E$100,$H197&lt;=MONTH(WindDenmark!$F$4)),1,0)</f>
        <v/>
      </c>
      <c r="F197" s="53">
        <f>IF(AND(G197&lt;=WindDenmark!$F$4,I197&gt;YEAR(WindDenmark!$F$4)-11),1,0)</f>
        <v/>
      </c>
      <c r="G197" s="62">
        <f>DATE(I197,H197,1)</f>
        <v/>
      </c>
      <c r="H197" s="53">
        <f>+H185</f>
        <v/>
      </c>
      <c r="I197" s="53">
        <f>IF(H197=1,I196+1,I196)</f>
        <v/>
      </c>
      <c r="J197" s="4">
        <f>IF(ISNUMBER(AVERAGEIFS(VindIndeks_raw_20_large!$D:$D,VindIndeks_raw_20_large!$C:$C,'Info-tabeller'!J$55,VindIndeks_raw_20_large!$A:$A,'Info-tabeller'!$I197,VindIndeks_raw_20_large!$B:$B,'Info-tabeller'!$H197)),AVERAGEIFS(VindIndeks_raw_20_large!$D:$D,VindIndeks_raw_20_large!$C:$C,'Info-tabeller'!J$55,VindIndeks_raw_20_large!$A:$A,'Info-tabeller'!$I197,VindIndeks_raw_20_large!$B:$B,'Info-tabeller'!$H197),"")</f>
        <v/>
      </c>
      <c r="K197" s="4">
        <f>IF(ISNUMBER(AVERAGEIFS(VindIndeks_raw_20_large!$D:$D,VindIndeks_raw_20_large!$C:$C,'Info-tabeller'!K$55,VindIndeks_raw_20_large!$A:$A,'Info-tabeller'!$I197,VindIndeks_raw_20_large!$B:$B,'Info-tabeller'!$H197)),AVERAGEIFS(VindIndeks_raw_20_large!$D:$D,VindIndeks_raw_20_large!$C:$C,'Info-tabeller'!K$55,VindIndeks_raw_20_large!$A:$A,'Info-tabeller'!$I197,VindIndeks_raw_20_large!$B:$B,'Info-tabeller'!$H197),"")</f>
        <v/>
      </c>
      <c r="L197" s="4">
        <f>IF(ISNUMBER(AVERAGEIFS(VindIndeks_raw_20_large!$D:$D,VindIndeks_raw_20_large!$C:$C,'Info-tabeller'!L$55,VindIndeks_raw_20_large!$A:$A,'Info-tabeller'!$I197,VindIndeks_raw_20_large!$B:$B,'Info-tabeller'!$H197)),AVERAGEIFS(VindIndeks_raw_20_large!$D:$D,VindIndeks_raw_20_large!$C:$C,'Info-tabeller'!L$55,VindIndeks_raw_20_large!$A:$A,'Info-tabeller'!$I197,VindIndeks_raw_20_large!$B:$B,'Info-tabeller'!$H197),"")</f>
        <v/>
      </c>
      <c r="M197" s="4">
        <f>IF(ISNUMBER(AVERAGEIFS(VindIndeks_raw_20_large!$D:$D,VindIndeks_raw_20_large!$C:$C,'Info-tabeller'!M$55,VindIndeks_raw_20_large!$A:$A,'Info-tabeller'!$I197,VindIndeks_raw_20_large!$B:$B,'Info-tabeller'!$H197)),AVERAGEIFS(VindIndeks_raw_20_large!$D:$D,VindIndeks_raw_20_large!$C:$C,'Info-tabeller'!M$55,VindIndeks_raw_20_large!$A:$A,'Info-tabeller'!$I197,VindIndeks_raw_20_large!$B:$B,'Info-tabeller'!$H197),"")</f>
        <v/>
      </c>
      <c r="N197" s="4">
        <f>IF(ISNUMBER(AVERAGEIFS(VindIndeks_raw_20_large!$D:$D,VindIndeks_raw_20_large!$C:$C,'Info-tabeller'!N$55,VindIndeks_raw_20_large!$A:$A,'Info-tabeller'!$I197,VindIndeks_raw_20_large!$B:$B,'Info-tabeller'!$H197)),AVERAGEIFS(VindIndeks_raw_20_large!$D:$D,VindIndeks_raw_20_large!$C:$C,'Info-tabeller'!N$55,VindIndeks_raw_20_large!$A:$A,'Info-tabeller'!$I197,VindIndeks_raw_20_large!$B:$B,'Info-tabeller'!$H197),"")</f>
        <v/>
      </c>
      <c r="O197" s="4">
        <f>IF(ISNUMBER(AVERAGEIFS(VindIndeks_raw_20_large!$D:$D,VindIndeks_raw_20_large!$C:$C,'Info-tabeller'!O$55,VindIndeks_raw_20_large!$A:$A,'Info-tabeller'!$I197,VindIndeks_raw_20_large!$B:$B,'Info-tabeller'!$H197)),AVERAGEIFS(VindIndeks_raw_20_large!$D:$D,VindIndeks_raw_20_large!$C:$C,'Info-tabeller'!O$55,VindIndeks_raw_20_large!$A:$A,'Info-tabeller'!$I197,VindIndeks_raw_20_large!$B:$B,'Info-tabeller'!$H197),"")</f>
        <v/>
      </c>
      <c r="P197" s="4">
        <f>IF(ISNUMBER(AVERAGEIFS(VindIndeks_raw_20_large!$D:$D,VindIndeks_raw_20_large!$C:$C,'Info-tabeller'!P$55,VindIndeks_raw_20_large!$A:$A,'Info-tabeller'!$I197,VindIndeks_raw_20_large!$B:$B,'Info-tabeller'!$H197)),AVERAGEIFS(VindIndeks_raw_20_large!$D:$D,VindIndeks_raw_20_large!$C:$C,'Info-tabeller'!P$55,VindIndeks_raw_20_large!$A:$A,'Info-tabeller'!$I197,VindIndeks_raw_20_large!$B:$B,'Info-tabeller'!$H197),"")</f>
        <v/>
      </c>
      <c r="Q197" s="4">
        <f>IF(ISNUMBER(AVERAGEIFS(VindIndeks_raw_20_large!$D:$D,VindIndeks_raw_20_large!$C:$C,'Info-tabeller'!Q$55,VindIndeks_raw_20_large!$A:$A,'Info-tabeller'!$I197,VindIndeks_raw_20_large!$B:$B,'Info-tabeller'!$H197)),AVERAGEIFS(VindIndeks_raw_20_large!$D:$D,VindIndeks_raw_20_large!$C:$C,'Info-tabeller'!Q$55,VindIndeks_raw_20_large!$A:$A,'Info-tabeller'!$I197,VindIndeks_raw_20_large!$B:$B,'Info-tabeller'!$H197),"")</f>
        <v/>
      </c>
      <c r="R197" s="5">
        <f>IF(ISNUMBER(AVERAGEIFS(VindIndeks_raw_20_large!$D:$D,VindIndeks_raw_20_large!$C:$C,'Info-tabeller'!R$55,VindIndeks_raw_20_large!$A:$A,'Info-tabeller'!$I197,VindIndeks_raw_20_large!$B:$B,'Info-tabeller'!$H197)),AVERAGEIFS(VindIndeks_raw_20_large!$D:$D,VindIndeks_raw_20_large!$C:$C,'Info-tabeller'!R$55,VindIndeks_raw_20_large!$A:$A,'Info-tabeller'!$I197,VindIndeks_raw_20_large!$B:$B,'Info-tabeller'!$H197),"")</f>
        <v/>
      </c>
      <c r="S197" s="5">
        <f>IF(ISNUMBER(AVERAGEIFS(VindIndeks_raw_20_large!$D:$D,VindIndeks_raw_20_large!$C:$C,'Info-tabeller'!S$55,VindIndeks_raw_20_large!$A:$A,'Info-tabeller'!$I197,VindIndeks_raw_20_large!$B:$B,'Info-tabeller'!$H197)),AVERAGEIFS(VindIndeks_raw_20_large!$D:$D,VindIndeks_raw_20_large!$C:$C,'Info-tabeller'!S$55,VindIndeks_raw_20_large!$A:$A,'Info-tabeller'!$I197,VindIndeks_raw_20_large!$B:$B,'Info-tabeller'!$H197),"")</f>
        <v/>
      </c>
      <c r="T197" s="5">
        <f>IF(ISNUMBER(AVERAGEIFS(VindIndeks_raw_20_large!$D:$D,VindIndeks_raw_20_large!$C:$C,'Info-tabeller'!T$55,VindIndeks_raw_20_large!$A:$A,'Info-tabeller'!$I197,VindIndeks_raw_20_large!$B:$B,'Info-tabeller'!$H197)),AVERAGEIFS(VindIndeks_raw_20_large!$D:$D,VindIndeks_raw_20_large!$C:$C,'Info-tabeller'!T$55,VindIndeks_raw_20_large!$A:$A,'Info-tabeller'!$I197,VindIndeks_raw_20_large!$B:$B,'Info-tabeller'!$H197),"")</f>
        <v/>
      </c>
      <c r="U197" s="5">
        <f>IF(ISNUMBER(AVERAGEIFS(VindIndeks_raw_20_large!$D:$D,VindIndeks_raw_20_large!$C:$C,'Info-tabeller'!U$55,VindIndeks_raw_20_large!$A:$A,'Info-tabeller'!$I197,VindIndeks_raw_20_large!$B:$B,'Info-tabeller'!$H197)),AVERAGEIFS(VindIndeks_raw_20_large!$D:$D,VindIndeks_raw_20_large!$C:$C,'Info-tabeller'!U$55,VindIndeks_raw_20_large!$A:$A,'Info-tabeller'!$I197,VindIndeks_raw_20_large!$B:$B,'Info-tabeller'!$H197),"")</f>
        <v/>
      </c>
      <c r="V197" s="5">
        <f>IF(ISNUMBER(AVERAGEIFS(VindIndeks_raw_20_large!$D:$D,VindIndeks_raw_20_large!$C:$C,'Info-tabeller'!V$55,VindIndeks_raw_20_large!$A:$A,'Info-tabeller'!$I197,VindIndeks_raw_20_large!$B:$B,'Info-tabeller'!$H197)),AVERAGEIFS(VindIndeks_raw_20_large!$D:$D,VindIndeks_raw_20_large!$C:$C,'Info-tabeller'!V$55,VindIndeks_raw_20_large!$A:$A,'Info-tabeller'!$I197,VindIndeks_raw_20_large!$B:$B,'Info-tabeller'!$H197),"")</f>
        <v/>
      </c>
      <c r="W197" s="5">
        <f>IF(ISNUMBER(AVERAGEIFS(VindIndeks_raw_20_large!$D:$D,VindIndeks_raw_20_large!$C:$C,'Info-tabeller'!W$55,VindIndeks_raw_20_large!$A:$A,'Info-tabeller'!$I197,VindIndeks_raw_20_large!$B:$B,'Info-tabeller'!$H197)),AVERAGEIFS(VindIndeks_raw_20_large!$D:$D,VindIndeks_raw_20_large!$C:$C,'Info-tabeller'!W$55,VindIndeks_raw_20_large!$A:$A,'Info-tabeller'!$I197,VindIndeks_raw_20_large!$B:$B,'Info-tabeller'!$H197),"")</f>
        <v/>
      </c>
      <c r="X197" s="7">
        <f>IF(ISNUMBER(AVERAGE(J197:Q197)),AVERAGE(J197:Q197),"")</f>
        <v/>
      </c>
      <c r="Y197" s="6">
        <f>IF(ISNUMBER(AVERAGE(R197:W197)),AVERAGE(R197:W197),"")</f>
        <v/>
      </c>
      <c r="AB197" s="16">
        <f>+G197</f>
        <v/>
      </c>
      <c r="AC197" s="4">
        <f>IF(ISNUMBER(AVERAGEIFS(VindIndeks_raw_20_small!$D:$D,VindIndeks_raw_20_small!$C:$C,'Info-tabeller'!AC$55,VindIndeks_raw_20_small!$A:$A,'Info-tabeller'!$I197,VindIndeks_raw_20_small!$B:$B,'Info-tabeller'!$H197)),AVERAGEIFS(VindIndeks_raw_20_small!$D:$D,VindIndeks_raw_20_small!$C:$C,'Info-tabeller'!AC$55,VindIndeks_raw_20_small!$A:$A,'Info-tabeller'!$I197,VindIndeks_raw_20_small!$B:$B,'Info-tabeller'!$H197),"")</f>
        <v/>
      </c>
      <c r="AD197" s="4">
        <f>IF(ISNUMBER(AVERAGEIFS(VindIndeks_raw_20_small!$D:$D,VindIndeks_raw_20_small!$C:$C,'Info-tabeller'!AD$55,VindIndeks_raw_20_small!$A:$A,'Info-tabeller'!$I197,VindIndeks_raw_20_small!$B:$B,'Info-tabeller'!$H197)),AVERAGEIFS(VindIndeks_raw_20_small!$D:$D,VindIndeks_raw_20_small!$C:$C,'Info-tabeller'!AD$55,VindIndeks_raw_20_small!$A:$A,'Info-tabeller'!$I197,VindIndeks_raw_20_small!$B:$B,'Info-tabeller'!$H197),"")</f>
        <v/>
      </c>
      <c r="AE197" s="4">
        <f>IF(ISNUMBER(AVERAGEIFS(VindIndeks_raw_20_small!$D:$D,VindIndeks_raw_20_small!$C:$C,'Info-tabeller'!AE$55,VindIndeks_raw_20_small!$A:$A,'Info-tabeller'!$I197,VindIndeks_raw_20_small!$B:$B,'Info-tabeller'!$H197)),AVERAGEIFS(VindIndeks_raw_20_small!$D:$D,VindIndeks_raw_20_small!$C:$C,'Info-tabeller'!AE$55,VindIndeks_raw_20_small!$A:$A,'Info-tabeller'!$I197,VindIndeks_raw_20_small!$B:$B,'Info-tabeller'!$H197),"")</f>
        <v/>
      </c>
      <c r="AF197" s="4">
        <f>IF(ISNUMBER(AVERAGEIFS(VindIndeks_raw_20_small!$D:$D,VindIndeks_raw_20_small!$C:$C,'Info-tabeller'!AF$55,VindIndeks_raw_20_small!$A:$A,'Info-tabeller'!$I197,VindIndeks_raw_20_small!$B:$B,'Info-tabeller'!$H197)),AVERAGEIFS(VindIndeks_raw_20_small!$D:$D,VindIndeks_raw_20_small!$C:$C,'Info-tabeller'!AF$55,VindIndeks_raw_20_small!$A:$A,'Info-tabeller'!$I197,VindIndeks_raw_20_small!$B:$B,'Info-tabeller'!$H197),"")</f>
        <v/>
      </c>
      <c r="AG197" s="4">
        <f>IF(ISNUMBER(AVERAGEIFS(VindIndeks_raw_20_small!$D:$D,VindIndeks_raw_20_small!$C:$C,'Info-tabeller'!AG$55,VindIndeks_raw_20_small!$A:$A,'Info-tabeller'!$I197,VindIndeks_raw_20_small!$B:$B,'Info-tabeller'!$H197)),AVERAGEIFS(VindIndeks_raw_20_small!$D:$D,VindIndeks_raw_20_small!$C:$C,'Info-tabeller'!AG$55,VindIndeks_raw_20_small!$A:$A,'Info-tabeller'!$I197,VindIndeks_raw_20_small!$B:$B,'Info-tabeller'!$H197),"")</f>
        <v/>
      </c>
      <c r="AH197" s="4">
        <f>IF(ISNUMBER(AVERAGEIFS(VindIndeks_raw_20_small!$D:$D,VindIndeks_raw_20_small!$C:$C,'Info-tabeller'!AH$55,VindIndeks_raw_20_small!$A:$A,'Info-tabeller'!$I197,VindIndeks_raw_20_small!$B:$B,'Info-tabeller'!$H197)),AVERAGEIFS(VindIndeks_raw_20_small!$D:$D,VindIndeks_raw_20_small!$C:$C,'Info-tabeller'!AH$55,VindIndeks_raw_20_small!$A:$A,'Info-tabeller'!$I197,VindIndeks_raw_20_small!$B:$B,'Info-tabeller'!$H197),"")</f>
        <v/>
      </c>
      <c r="AI197" s="4">
        <f>IF(ISNUMBER(AVERAGEIFS(VindIndeks_raw_20_small!$D:$D,VindIndeks_raw_20_small!$C:$C,'Info-tabeller'!AI$55,VindIndeks_raw_20_small!$A:$A,'Info-tabeller'!$I197,VindIndeks_raw_20_small!$B:$B,'Info-tabeller'!$H197)),AVERAGEIFS(VindIndeks_raw_20_small!$D:$D,VindIndeks_raw_20_small!$C:$C,'Info-tabeller'!AI$55,VindIndeks_raw_20_small!$A:$A,'Info-tabeller'!$I197,VindIndeks_raw_20_small!$B:$B,'Info-tabeller'!$H197),"")</f>
        <v/>
      </c>
      <c r="AJ197" s="4">
        <f>IF(ISNUMBER(AVERAGEIFS(VindIndeks_raw_20_small!$D:$D,VindIndeks_raw_20_small!$C:$C,'Info-tabeller'!AJ$55,VindIndeks_raw_20_small!$A:$A,'Info-tabeller'!$I197,VindIndeks_raw_20_small!$B:$B,'Info-tabeller'!$H197)),AVERAGEIFS(VindIndeks_raw_20_small!$D:$D,VindIndeks_raw_20_small!$C:$C,'Info-tabeller'!AJ$55,VindIndeks_raw_20_small!$A:$A,'Info-tabeller'!$I197,VindIndeks_raw_20_small!$B:$B,'Info-tabeller'!$H197),"")</f>
        <v/>
      </c>
      <c r="AK197" s="7">
        <f>IF(ISNUMBER(AVERAGE(AC197:AJ197)),AVERAGE(AC197:AJ197),"")</f>
        <v/>
      </c>
      <c r="AN197" s="17">
        <f>+AB197</f>
        <v/>
      </c>
      <c r="AO197" s="4">
        <f>IF(ISNUMBER(AVERAGEIFS(VindIndeks_raw_13!$D:$D,VindIndeks_raw_13!$C:$C,'Info-tabeller'!AO$55,VindIndeks_raw_13!$A:$A,'Info-tabeller'!$I197,VindIndeks_raw_13!$B:$B,'Info-tabeller'!$H197)),AVERAGEIFS(VindIndeks_raw_13!$D:$D,VindIndeks_raw_13!$C:$C,'Info-tabeller'!AO$55,VindIndeks_raw_13!$A:$A,'Info-tabeller'!$I197,VindIndeks_raw_13!$B:$B,'Info-tabeller'!$H197),"")</f>
        <v/>
      </c>
      <c r="AP197" s="4">
        <f>IF(ISNUMBER(AVERAGEIFS(VindIndeks_raw_13!$D:$D,VindIndeks_raw_13!$C:$C,'Info-tabeller'!AP$55,VindIndeks_raw_13!$A:$A,'Info-tabeller'!$I197,VindIndeks_raw_13!$B:$B,'Info-tabeller'!$H197)),AVERAGEIFS(VindIndeks_raw_13!$D:$D,VindIndeks_raw_13!$C:$C,'Info-tabeller'!AP$55,VindIndeks_raw_13!$A:$A,'Info-tabeller'!$I197,VindIndeks_raw_13!$B:$B,'Info-tabeller'!$H197),"")</f>
        <v/>
      </c>
      <c r="AQ197" s="4">
        <f>IF(ISNUMBER(AVERAGEIFS(VindIndeks_raw_13!$D:$D,VindIndeks_raw_13!$C:$C,'Info-tabeller'!AQ$55,VindIndeks_raw_13!$A:$A,'Info-tabeller'!$I197,VindIndeks_raw_13!$B:$B,'Info-tabeller'!$H197)),AVERAGEIFS(VindIndeks_raw_13!$D:$D,VindIndeks_raw_13!$C:$C,'Info-tabeller'!AQ$55,VindIndeks_raw_13!$A:$A,'Info-tabeller'!$I197,VindIndeks_raw_13!$B:$B,'Info-tabeller'!$H197),"")</f>
        <v/>
      </c>
      <c r="AR197" s="4">
        <f>IF(ISNUMBER(AVERAGEIFS(VindIndeks_raw_13!$D:$D,VindIndeks_raw_13!$C:$C,'Info-tabeller'!AR$55,VindIndeks_raw_13!$A:$A,'Info-tabeller'!$I197,VindIndeks_raw_13!$B:$B,'Info-tabeller'!$H197)),AVERAGEIFS(VindIndeks_raw_13!$D:$D,VindIndeks_raw_13!$C:$C,'Info-tabeller'!AR$55,VindIndeks_raw_13!$A:$A,'Info-tabeller'!$I197,VindIndeks_raw_13!$B:$B,'Info-tabeller'!$H197),"")</f>
        <v/>
      </c>
      <c r="AS197" s="4">
        <f>IF(ISNUMBER(AVERAGEIFS(VindIndeks_raw_13!$D:$D,VindIndeks_raw_13!$C:$C,'Info-tabeller'!AS$55,VindIndeks_raw_13!$A:$A,'Info-tabeller'!$I197,VindIndeks_raw_13!$B:$B,'Info-tabeller'!$H197)),AVERAGEIFS(VindIndeks_raw_13!$D:$D,VindIndeks_raw_13!$C:$C,'Info-tabeller'!AS$55,VindIndeks_raw_13!$A:$A,'Info-tabeller'!$I197,VindIndeks_raw_13!$B:$B,'Info-tabeller'!$H197),"")</f>
        <v/>
      </c>
      <c r="AT197" s="4">
        <f>IF(ISNUMBER(AVERAGEIFS(VindIndeks_raw_13!$D:$D,VindIndeks_raw_13!$C:$C,'Info-tabeller'!AT$55,VindIndeks_raw_13!$A:$A,'Info-tabeller'!$I197,VindIndeks_raw_13!$B:$B,'Info-tabeller'!$H197)),AVERAGEIFS(VindIndeks_raw_13!$D:$D,VindIndeks_raw_13!$C:$C,'Info-tabeller'!AT$55,VindIndeks_raw_13!$A:$A,'Info-tabeller'!$I197,VindIndeks_raw_13!$B:$B,'Info-tabeller'!$H197),"")</f>
        <v/>
      </c>
      <c r="AU197" s="4">
        <f>IF(ISNUMBER(AVERAGEIFS(VindIndeks_raw_13!$D:$D,VindIndeks_raw_13!$C:$C,'Info-tabeller'!AU$55,VindIndeks_raw_13!$A:$A,'Info-tabeller'!$I197,VindIndeks_raw_13!$B:$B,'Info-tabeller'!$H197)),AVERAGEIFS(VindIndeks_raw_13!$D:$D,VindIndeks_raw_13!$C:$C,'Info-tabeller'!AU$55,VindIndeks_raw_13!$A:$A,'Info-tabeller'!$I197,VindIndeks_raw_13!$B:$B,'Info-tabeller'!$H197),"")</f>
        <v/>
      </c>
      <c r="AV197" s="4">
        <f>IF(ISNUMBER(AVERAGEIFS(VindIndeks_raw_13!$D:$D,VindIndeks_raw_13!$C:$C,'Info-tabeller'!AV$55,VindIndeks_raw_13!$A:$A,'Info-tabeller'!$I197,VindIndeks_raw_13!$B:$B,'Info-tabeller'!$H197)),AVERAGEIFS(VindIndeks_raw_13!$D:$D,VindIndeks_raw_13!$C:$C,'Info-tabeller'!AV$55,VindIndeks_raw_13!$A:$A,'Info-tabeller'!$I197,VindIndeks_raw_13!$B:$B,'Info-tabeller'!$H197),"")</f>
        <v/>
      </c>
      <c r="AW197" s="5">
        <f>IF(ISNUMBER(AVERAGEIFS(VindIndeks_raw_13!$D:$D,VindIndeks_raw_13!$C:$C,'Info-tabeller'!AW$55,VindIndeks_raw_13!$A:$A,'Info-tabeller'!$I197,VindIndeks_raw_13!$B:$B,'Info-tabeller'!$H197)),AVERAGEIFS(VindIndeks_raw_13!$D:$D,VindIndeks_raw_13!$C:$C,'Info-tabeller'!AW$55,VindIndeks_raw_13!$A:$A,'Info-tabeller'!$I197,VindIndeks_raw_13!$B:$B,'Info-tabeller'!$H197),"")</f>
        <v/>
      </c>
      <c r="AX197" s="5">
        <f>IF(ISNUMBER(AVERAGEIFS(VindIndeks_raw_13!$D:$D,VindIndeks_raw_13!$C:$C,'Info-tabeller'!AX$55,VindIndeks_raw_13!$A:$A,'Info-tabeller'!$I197,VindIndeks_raw_13!$B:$B,'Info-tabeller'!$H197)),AVERAGEIFS(VindIndeks_raw_13!$D:$D,VindIndeks_raw_13!$C:$C,'Info-tabeller'!AX$55,VindIndeks_raw_13!$A:$A,'Info-tabeller'!$I197,VindIndeks_raw_13!$B:$B,'Info-tabeller'!$H197),"")</f>
        <v/>
      </c>
      <c r="AY197" s="5">
        <f>IF(ISNUMBER(AVERAGEIFS(VindIndeks_raw_13!$D:$D,VindIndeks_raw_13!$C:$C,'Info-tabeller'!AY$55,VindIndeks_raw_13!$A:$A,'Info-tabeller'!$I197,VindIndeks_raw_13!$B:$B,'Info-tabeller'!$H197)),AVERAGEIFS(VindIndeks_raw_13!$D:$D,VindIndeks_raw_13!$C:$C,'Info-tabeller'!AY$55,VindIndeks_raw_13!$A:$A,'Info-tabeller'!$I197,VindIndeks_raw_13!$B:$B,'Info-tabeller'!$H197),"")</f>
        <v/>
      </c>
      <c r="AZ197" s="7">
        <f>IF(ISNUMBER(AVERAGE(AO197:AV197)),AVERAGE(AO197:AV197),"")</f>
        <v/>
      </c>
      <c r="BA197" s="6">
        <f>IF(ISNUMBER(AVERAGE(AW197:AY197)),AVERAGE(AW197:AY197),"")</f>
        <v/>
      </c>
    </row>
    <row r="198" ht="15" customHeight="1">
      <c r="D198" s="53">
        <f>IF(AND($I198=YEAR(WindDenmark!$F$4)+D$100,$H198&lt;=MONTH(WindDenmark!$F$4)),1,0)</f>
        <v/>
      </c>
      <c r="E198" s="53">
        <f>IF(AND($I198=YEAR(WindDenmark!$F$4)+E$100,$H198&lt;=MONTH(WindDenmark!$F$4)),1,0)</f>
        <v/>
      </c>
      <c r="F198" s="53">
        <f>IF(AND(G198&lt;=WindDenmark!$F$4,I198&gt;YEAR(WindDenmark!$F$4)-11),1,0)</f>
        <v/>
      </c>
      <c r="G198" s="62">
        <f>DATE(I198,H198,1)</f>
        <v/>
      </c>
      <c r="H198" s="53">
        <f>+H186</f>
        <v/>
      </c>
      <c r="I198" s="53">
        <f>IF(H198=1,I197+1,I197)</f>
        <v/>
      </c>
      <c r="J198" s="4">
        <f>IF(ISNUMBER(AVERAGEIFS(VindIndeks_raw_20_large!$D:$D,VindIndeks_raw_20_large!$C:$C,'Info-tabeller'!J$55,VindIndeks_raw_20_large!$A:$A,'Info-tabeller'!$I198,VindIndeks_raw_20_large!$B:$B,'Info-tabeller'!$H198)),AVERAGEIFS(VindIndeks_raw_20_large!$D:$D,VindIndeks_raw_20_large!$C:$C,'Info-tabeller'!J$55,VindIndeks_raw_20_large!$A:$A,'Info-tabeller'!$I198,VindIndeks_raw_20_large!$B:$B,'Info-tabeller'!$H198),"")</f>
        <v/>
      </c>
      <c r="K198" s="4">
        <f>IF(ISNUMBER(AVERAGEIFS(VindIndeks_raw_20_large!$D:$D,VindIndeks_raw_20_large!$C:$C,'Info-tabeller'!K$55,VindIndeks_raw_20_large!$A:$A,'Info-tabeller'!$I198,VindIndeks_raw_20_large!$B:$B,'Info-tabeller'!$H198)),AVERAGEIFS(VindIndeks_raw_20_large!$D:$D,VindIndeks_raw_20_large!$C:$C,'Info-tabeller'!K$55,VindIndeks_raw_20_large!$A:$A,'Info-tabeller'!$I198,VindIndeks_raw_20_large!$B:$B,'Info-tabeller'!$H198),"")</f>
        <v/>
      </c>
      <c r="L198" s="4">
        <f>IF(ISNUMBER(AVERAGEIFS(VindIndeks_raw_20_large!$D:$D,VindIndeks_raw_20_large!$C:$C,'Info-tabeller'!L$55,VindIndeks_raw_20_large!$A:$A,'Info-tabeller'!$I198,VindIndeks_raw_20_large!$B:$B,'Info-tabeller'!$H198)),AVERAGEIFS(VindIndeks_raw_20_large!$D:$D,VindIndeks_raw_20_large!$C:$C,'Info-tabeller'!L$55,VindIndeks_raw_20_large!$A:$A,'Info-tabeller'!$I198,VindIndeks_raw_20_large!$B:$B,'Info-tabeller'!$H198),"")</f>
        <v/>
      </c>
      <c r="M198" s="4">
        <f>IF(ISNUMBER(AVERAGEIFS(VindIndeks_raw_20_large!$D:$D,VindIndeks_raw_20_large!$C:$C,'Info-tabeller'!M$55,VindIndeks_raw_20_large!$A:$A,'Info-tabeller'!$I198,VindIndeks_raw_20_large!$B:$B,'Info-tabeller'!$H198)),AVERAGEIFS(VindIndeks_raw_20_large!$D:$D,VindIndeks_raw_20_large!$C:$C,'Info-tabeller'!M$55,VindIndeks_raw_20_large!$A:$A,'Info-tabeller'!$I198,VindIndeks_raw_20_large!$B:$B,'Info-tabeller'!$H198),"")</f>
        <v/>
      </c>
      <c r="N198" s="4">
        <f>IF(ISNUMBER(AVERAGEIFS(VindIndeks_raw_20_large!$D:$D,VindIndeks_raw_20_large!$C:$C,'Info-tabeller'!N$55,VindIndeks_raw_20_large!$A:$A,'Info-tabeller'!$I198,VindIndeks_raw_20_large!$B:$B,'Info-tabeller'!$H198)),AVERAGEIFS(VindIndeks_raw_20_large!$D:$D,VindIndeks_raw_20_large!$C:$C,'Info-tabeller'!N$55,VindIndeks_raw_20_large!$A:$A,'Info-tabeller'!$I198,VindIndeks_raw_20_large!$B:$B,'Info-tabeller'!$H198),"")</f>
        <v/>
      </c>
      <c r="O198" s="4">
        <f>IF(ISNUMBER(AVERAGEIFS(VindIndeks_raw_20_large!$D:$D,VindIndeks_raw_20_large!$C:$C,'Info-tabeller'!O$55,VindIndeks_raw_20_large!$A:$A,'Info-tabeller'!$I198,VindIndeks_raw_20_large!$B:$B,'Info-tabeller'!$H198)),AVERAGEIFS(VindIndeks_raw_20_large!$D:$D,VindIndeks_raw_20_large!$C:$C,'Info-tabeller'!O$55,VindIndeks_raw_20_large!$A:$A,'Info-tabeller'!$I198,VindIndeks_raw_20_large!$B:$B,'Info-tabeller'!$H198),"")</f>
        <v/>
      </c>
      <c r="P198" s="4">
        <f>IF(ISNUMBER(AVERAGEIFS(VindIndeks_raw_20_large!$D:$D,VindIndeks_raw_20_large!$C:$C,'Info-tabeller'!P$55,VindIndeks_raw_20_large!$A:$A,'Info-tabeller'!$I198,VindIndeks_raw_20_large!$B:$B,'Info-tabeller'!$H198)),AVERAGEIFS(VindIndeks_raw_20_large!$D:$D,VindIndeks_raw_20_large!$C:$C,'Info-tabeller'!P$55,VindIndeks_raw_20_large!$A:$A,'Info-tabeller'!$I198,VindIndeks_raw_20_large!$B:$B,'Info-tabeller'!$H198),"")</f>
        <v/>
      </c>
      <c r="Q198" s="4">
        <f>IF(ISNUMBER(AVERAGEIFS(VindIndeks_raw_20_large!$D:$D,VindIndeks_raw_20_large!$C:$C,'Info-tabeller'!Q$55,VindIndeks_raw_20_large!$A:$A,'Info-tabeller'!$I198,VindIndeks_raw_20_large!$B:$B,'Info-tabeller'!$H198)),AVERAGEIFS(VindIndeks_raw_20_large!$D:$D,VindIndeks_raw_20_large!$C:$C,'Info-tabeller'!Q$55,VindIndeks_raw_20_large!$A:$A,'Info-tabeller'!$I198,VindIndeks_raw_20_large!$B:$B,'Info-tabeller'!$H198),"")</f>
        <v/>
      </c>
      <c r="R198" s="5">
        <f>IF(ISNUMBER(AVERAGEIFS(VindIndeks_raw_20_large!$D:$D,VindIndeks_raw_20_large!$C:$C,'Info-tabeller'!R$55,VindIndeks_raw_20_large!$A:$A,'Info-tabeller'!$I198,VindIndeks_raw_20_large!$B:$B,'Info-tabeller'!$H198)),AVERAGEIFS(VindIndeks_raw_20_large!$D:$D,VindIndeks_raw_20_large!$C:$C,'Info-tabeller'!R$55,VindIndeks_raw_20_large!$A:$A,'Info-tabeller'!$I198,VindIndeks_raw_20_large!$B:$B,'Info-tabeller'!$H198),"")</f>
        <v/>
      </c>
      <c r="S198" s="5">
        <f>IF(ISNUMBER(AVERAGEIFS(VindIndeks_raw_20_large!$D:$D,VindIndeks_raw_20_large!$C:$C,'Info-tabeller'!S$55,VindIndeks_raw_20_large!$A:$A,'Info-tabeller'!$I198,VindIndeks_raw_20_large!$B:$B,'Info-tabeller'!$H198)),AVERAGEIFS(VindIndeks_raw_20_large!$D:$D,VindIndeks_raw_20_large!$C:$C,'Info-tabeller'!S$55,VindIndeks_raw_20_large!$A:$A,'Info-tabeller'!$I198,VindIndeks_raw_20_large!$B:$B,'Info-tabeller'!$H198),"")</f>
        <v/>
      </c>
      <c r="T198" s="5">
        <f>IF(ISNUMBER(AVERAGEIFS(VindIndeks_raw_20_large!$D:$D,VindIndeks_raw_20_large!$C:$C,'Info-tabeller'!T$55,VindIndeks_raw_20_large!$A:$A,'Info-tabeller'!$I198,VindIndeks_raw_20_large!$B:$B,'Info-tabeller'!$H198)),AVERAGEIFS(VindIndeks_raw_20_large!$D:$D,VindIndeks_raw_20_large!$C:$C,'Info-tabeller'!T$55,VindIndeks_raw_20_large!$A:$A,'Info-tabeller'!$I198,VindIndeks_raw_20_large!$B:$B,'Info-tabeller'!$H198),"")</f>
        <v/>
      </c>
      <c r="U198" s="5">
        <f>IF(ISNUMBER(AVERAGEIFS(VindIndeks_raw_20_large!$D:$D,VindIndeks_raw_20_large!$C:$C,'Info-tabeller'!U$55,VindIndeks_raw_20_large!$A:$A,'Info-tabeller'!$I198,VindIndeks_raw_20_large!$B:$B,'Info-tabeller'!$H198)),AVERAGEIFS(VindIndeks_raw_20_large!$D:$D,VindIndeks_raw_20_large!$C:$C,'Info-tabeller'!U$55,VindIndeks_raw_20_large!$A:$A,'Info-tabeller'!$I198,VindIndeks_raw_20_large!$B:$B,'Info-tabeller'!$H198),"")</f>
        <v/>
      </c>
      <c r="V198" s="5">
        <f>IF(ISNUMBER(AVERAGEIFS(VindIndeks_raw_20_large!$D:$D,VindIndeks_raw_20_large!$C:$C,'Info-tabeller'!V$55,VindIndeks_raw_20_large!$A:$A,'Info-tabeller'!$I198,VindIndeks_raw_20_large!$B:$B,'Info-tabeller'!$H198)),AVERAGEIFS(VindIndeks_raw_20_large!$D:$D,VindIndeks_raw_20_large!$C:$C,'Info-tabeller'!V$55,VindIndeks_raw_20_large!$A:$A,'Info-tabeller'!$I198,VindIndeks_raw_20_large!$B:$B,'Info-tabeller'!$H198),"")</f>
        <v/>
      </c>
      <c r="W198" s="5">
        <f>IF(ISNUMBER(AVERAGEIFS(VindIndeks_raw_20_large!$D:$D,VindIndeks_raw_20_large!$C:$C,'Info-tabeller'!W$55,VindIndeks_raw_20_large!$A:$A,'Info-tabeller'!$I198,VindIndeks_raw_20_large!$B:$B,'Info-tabeller'!$H198)),AVERAGEIFS(VindIndeks_raw_20_large!$D:$D,VindIndeks_raw_20_large!$C:$C,'Info-tabeller'!W$55,VindIndeks_raw_20_large!$A:$A,'Info-tabeller'!$I198,VindIndeks_raw_20_large!$B:$B,'Info-tabeller'!$H198),"")</f>
        <v/>
      </c>
      <c r="X198" s="7">
        <f>IF(ISNUMBER(AVERAGE(J198:Q198)),AVERAGE(J198:Q198),"")</f>
        <v/>
      </c>
      <c r="Y198" s="6">
        <f>IF(ISNUMBER(AVERAGE(R198:W198)),AVERAGE(R198:W198),"")</f>
        <v/>
      </c>
      <c r="AB198" s="16">
        <f>+G198</f>
        <v/>
      </c>
      <c r="AC198" s="4">
        <f>IF(ISNUMBER(AVERAGEIFS(VindIndeks_raw_20_small!$D:$D,VindIndeks_raw_20_small!$C:$C,'Info-tabeller'!AC$55,VindIndeks_raw_20_small!$A:$A,'Info-tabeller'!$I198,VindIndeks_raw_20_small!$B:$B,'Info-tabeller'!$H198)),AVERAGEIFS(VindIndeks_raw_20_small!$D:$D,VindIndeks_raw_20_small!$C:$C,'Info-tabeller'!AC$55,VindIndeks_raw_20_small!$A:$A,'Info-tabeller'!$I198,VindIndeks_raw_20_small!$B:$B,'Info-tabeller'!$H198),"")</f>
        <v/>
      </c>
      <c r="AD198" s="4">
        <f>IF(ISNUMBER(AVERAGEIFS(VindIndeks_raw_20_small!$D:$D,VindIndeks_raw_20_small!$C:$C,'Info-tabeller'!AD$55,VindIndeks_raw_20_small!$A:$A,'Info-tabeller'!$I198,VindIndeks_raw_20_small!$B:$B,'Info-tabeller'!$H198)),AVERAGEIFS(VindIndeks_raw_20_small!$D:$D,VindIndeks_raw_20_small!$C:$C,'Info-tabeller'!AD$55,VindIndeks_raw_20_small!$A:$A,'Info-tabeller'!$I198,VindIndeks_raw_20_small!$B:$B,'Info-tabeller'!$H198),"")</f>
        <v/>
      </c>
      <c r="AE198" s="4">
        <f>IF(ISNUMBER(AVERAGEIFS(VindIndeks_raw_20_small!$D:$D,VindIndeks_raw_20_small!$C:$C,'Info-tabeller'!AE$55,VindIndeks_raw_20_small!$A:$A,'Info-tabeller'!$I198,VindIndeks_raw_20_small!$B:$B,'Info-tabeller'!$H198)),AVERAGEIFS(VindIndeks_raw_20_small!$D:$D,VindIndeks_raw_20_small!$C:$C,'Info-tabeller'!AE$55,VindIndeks_raw_20_small!$A:$A,'Info-tabeller'!$I198,VindIndeks_raw_20_small!$B:$B,'Info-tabeller'!$H198),"")</f>
        <v/>
      </c>
      <c r="AF198" s="4">
        <f>IF(ISNUMBER(AVERAGEIFS(VindIndeks_raw_20_small!$D:$D,VindIndeks_raw_20_small!$C:$C,'Info-tabeller'!AF$55,VindIndeks_raw_20_small!$A:$A,'Info-tabeller'!$I198,VindIndeks_raw_20_small!$B:$B,'Info-tabeller'!$H198)),AVERAGEIFS(VindIndeks_raw_20_small!$D:$D,VindIndeks_raw_20_small!$C:$C,'Info-tabeller'!AF$55,VindIndeks_raw_20_small!$A:$A,'Info-tabeller'!$I198,VindIndeks_raw_20_small!$B:$B,'Info-tabeller'!$H198),"")</f>
        <v/>
      </c>
      <c r="AG198" s="4">
        <f>IF(ISNUMBER(AVERAGEIFS(VindIndeks_raw_20_small!$D:$D,VindIndeks_raw_20_small!$C:$C,'Info-tabeller'!AG$55,VindIndeks_raw_20_small!$A:$A,'Info-tabeller'!$I198,VindIndeks_raw_20_small!$B:$B,'Info-tabeller'!$H198)),AVERAGEIFS(VindIndeks_raw_20_small!$D:$D,VindIndeks_raw_20_small!$C:$C,'Info-tabeller'!AG$55,VindIndeks_raw_20_small!$A:$A,'Info-tabeller'!$I198,VindIndeks_raw_20_small!$B:$B,'Info-tabeller'!$H198),"")</f>
        <v/>
      </c>
      <c r="AH198" s="4">
        <f>IF(ISNUMBER(AVERAGEIFS(VindIndeks_raw_20_small!$D:$D,VindIndeks_raw_20_small!$C:$C,'Info-tabeller'!AH$55,VindIndeks_raw_20_small!$A:$A,'Info-tabeller'!$I198,VindIndeks_raw_20_small!$B:$B,'Info-tabeller'!$H198)),AVERAGEIFS(VindIndeks_raw_20_small!$D:$D,VindIndeks_raw_20_small!$C:$C,'Info-tabeller'!AH$55,VindIndeks_raw_20_small!$A:$A,'Info-tabeller'!$I198,VindIndeks_raw_20_small!$B:$B,'Info-tabeller'!$H198),"")</f>
        <v/>
      </c>
      <c r="AI198" s="4">
        <f>IF(ISNUMBER(AVERAGEIFS(VindIndeks_raw_20_small!$D:$D,VindIndeks_raw_20_small!$C:$C,'Info-tabeller'!AI$55,VindIndeks_raw_20_small!$A:$A,'Info-tabeller'!$I198,VindIndeks_raw_20_small!$B:$B,'Info-tabeller'!$H198)),AVERAGEIFS(VindIndeks_raw_20_small!$D:$D,VindIndeks_raw_20_small!$C:$C,'Info-tabeller'!AI$55,VindIndeks_raw_20_small!$A:$A,'Info-tabeller'!$I198,VindIndeks_raw_20_small!$B:$B,'Info-tabeller'!$H198),"")</f>
        <v/>
      </c>
      <c r="AJ198" s="4">
        <f>IF(ISNUMBER(AVERAGEIFS(VindIndeks_raw_20_small!$D:$D,VindIndeks_raw_20_small!$C:$C,'Info-tabeller'!AJ$55,VindIndeks_raw_20_small!$A:$A,'Info-tabeller'!$I198,VindIndeks_raw_20_small!$B:$B,'Info-tabeller'!$H198)),AVERAGEIFS(VindIndeks_raw_20_small!$D:$D,VindIndeks_raw_20_small!$C:$C,'Info-tabeller'!AJ$55,VindIndeks_raw_20_small!$A:$A,'Info-tabeller'!$I198,VindIndeks_raw_20_small!$B:$B,'Info-tabeller'!$H198),"")</f>
        <v/>
      </c>
      <c r="AK198" s="7">
        <f>IF(ISNUMBER(AVERAGE(AC198:AJ198)),AVERAGE(AC198:AJ198),"")</f>
        <v/>
      </c>
      <c r="AN198" s="17">
        <f>+AB198</f>
        <v/>
      </c>
      <c r="AO198" s="4">
        <f>IF(ISNUMBER(AVERAGEIFS(VindIndeks_raw_13!$D:$D,VindIndeks_raw_13!$C:$C,'Info-tabeller'!AO$55,VindIndeks_raw_13!$A:$A,'Info-tabeller'!$I198,VindIndeks_raw_13!$B:$B,'Info-tabeller'!$H198)),AVERAGEIFS(VindIndeks_raw_13!$D:$D,VindIndeks_raw_13!$C:$C,'Info-tabeller'!AO$55,VindIndeks_raw_13!$A:$A,'Info-tabeller'!$I198,VindIndeks_raw_13!$B:$B,'Info-tabeller'!$H198),"")</f>
        <v/>
      </c>
      <c r="AP198" s="4">
        <f>IF(ISNUMBER(AVERAGEIFS(VindIndeks_raw_13!$D:$D,VindIndeks_raw_13!$C:$C,'Info-tabeller'!AP$55,VindIndeks_raw_13!$A:$A,'Info-tabeller'!$I198,VindIndeks_raw_13!$B:$B,'Info-tabeller'!$H198)),AVERAGEIFS(VindIndeks_raw_13!$D:$D,VindIndeks_raw_13!$C:$C,'Info-tabeller'!AP$55,VindIndeks_raw_13!$A:$A,'Info-tabeller'!$I198,VindIndeks_raw_13!$B:$B,'Info-tabeller'!$H198),"")</f>
        <v/>
      </c>
      <c r="AQ198" s="4">
        <f>IF(ISNUMBER(AVERAGEIFS(VindIndeks_raw_13!$D:$D,VindIndeks_raw_13!$C:$C,'Info-tabeller'!AQ$55,VindIndeks_raw_13!$A:$A,'Info-tabeller'!$I198,VindIndeks_raw_13!$B:$B,'Info-tabeller'!$H198)),AVERAGEIFS(VindIndeks_raw_13!$D:$D,VindIndeks_raw_13!$C:$C,'Info-tabeller'!AQ$55,VindIndeks_raw_13!$A:$A,'Info-tabeller'!$I198,VindIndeks_raw_13!$B:$B,'Info-tabeller'!$H198),"")</f>
        <v/>
      </c>
      <c r="AR198" s="4">
        <f>IF(ISNUMBER(AVERAGEIFS(VindIndeks_raw_13!$D:$D,VindIndeks_raw_13!$C:$C,'Info-tabeller'!AR$55,VindIndeks_raw_13!$A:$A,'Info-tabeller'!$I198,VindIndeks_raw_13!$B:$B,'Info-tabeller'!$H198)),AVERAGEIFS(VindIndeks_raw_13!$D:$D,VindIndeks_raw_13!$C:$C,'Info-tabeller'!AR$55,VindIndeks_raw_13!$A:$A,'Info-tabeller'!$I198,VindIndeks_raw_13!$B:$B,'Info-tabeller'!$H198),"")</f>
        <v/>
      </c>
      <c r="AS198" s="4">
        <f>IF(ISNUMBER(AVERAGEIFS(VindIndeks_raw_13!$D:$D,VindIndeks_raw_13!$C:$C,'Info-tabeller'!AS$55,VindIndeks_raw_13!$A:$A,'Info-tabeller'!$I198,VindIndeks_raw_13!$B:$B,'Info-tabeller'!$H198)),AVERAGEIFS(VindIndeks_raw_13!$D:$D,VindIndeks_raw_13!$C:$C,'Info-tabeller'!AS$55,VindIndeks_raw_13!$A:$A,'Info-tabeller'!$I198,VindIndeks_raw_13!$B:$B,'Info-tabeller'!$H198),"")</f>
        <v/>
      </c>
      <c r="AT198" s="4">
        <f>IF(ISNUMBER(AVERAGEIFS(VindIndeks_raw_13!$D:$D,VindIndeks_raw_13!$C:$C,'Info-tabeller'!AT$55,VindIndeks_raw_13!$A:$A,'Info-tabeller'!$I198,VindIndeks_raw_13!$B:$B,'Info-tabeller'!$H198)),AVERAGEIFS(VindIndeks_raw_13!$D:$D,VindIndeks_raw_13!$C:$C,'Info-tabeller'!AT$55,VindIndeks_raw_13!$A:$A,'Info-tabeller'!$I198,VindIndeks_raw_13!$B:$B,'Info-tabeller'!$H198),"")</f>
        <v/>
      </c>
      <c r="AU198" s="4">
        <f>IF(ISNUMBER(AVERAGEIFS(VindIndeks_raw_13!$D:$D,VindIndeks_raw_13!$C:$C,'Info-tabeller'!AU$55,VindIndeks_raw_13!$A:$A,'Info-tabeller'!$I198,VindIndeks_raw_13!$B:$B,'Info-tabeller'!$H198)),AVERAGEIFS(VindIndeks_raw_13!$D:$D,VindIndeks_raw_13!$C:$C,'Info-tabeller'!AU$55,VindIndeks_raw_13!$A:$A,'Info-tabeller'!$I198,VindIndeks_raw_13!$B:$B,'Info-tabeller'!$H198),"")</f>
        <v/>
      </c>
      <c r="AV198" s="4">
        <f>IF(ISNUMBER(AVERAGEIFS(VindIndeks_raw_13!$D:$D,VindIndeks_raw_13!$C:$C,'Info-tabeller'!AV$55,VindIndeks_raw_13!$A:$A,'Info-tabeller'!$I198,VindIndeks_raw_13!$B:$B,'Info-tabeller'!$H198)),AVERAGEIFS(VindIndeks_raw_13!$D:$D,VindIndeks_raw_13!$C:$C,'Info-tabeller'!AV$55,VindIndeks_raw_13!$A:$A,'Info-tabeller'!$I198,VindIndeks_raw_13!$B:$B,'Info-tabeller'!$H198),"")</f>
        <v/>
      </c>
      <c r="AW198" s="5">
        <f>IF(ISNUMBER(AVERAGEIFS(VindIndeks_raw_13!$D:$D,VindIndeks_raw_13!$C:$C,'Info-tabeller'!AW$55,VindIndeks_raw_13!$A:$A,'Info-tabeller'!$I198,VindIndeks_raw_13!$B:$B,'Info-tabeller'!$H198)),AVERAGEIFS(VindIndeks_raw_13!$D:$D,VindIndeks_raw_13!$C:$C,'Info-tabeller'!AW$55,VindIndeks_raw_13!$A:$A,'Info-tabeller'!$I198,VindIndeks_raw_13!$B:$B,'Info-tabeller'!$H198),"")</f>
        <v/>
      </c>
      <c r="AX198" s="5">
        <f>IF(ISNUMBER(AVERAGEIFS(VindIndeks_raw_13!$D:$D,VindIndeks_raw_13!$C:$C,'Info-tabeller'!AX$55,VindIndeks_raw_13!$A:$A,'Info-tabeller'!$I198,VindIndeks_raw_13!$B:$B,'Info-tabeller'!$H198)),AVERAGEIFS(VindIndeks_raw_13!$D:$D,VindIndeks_raw_13!$C:$C,'Info-tabeller'!AX$55,VindIndeks_raw_13!$A:$A,'Info-tabeller'!$I198,VindIndeks_raw_13!$B:$B,'Info-tabeller'!$H198),"")</f>
        <v/>
      </c>
      <c r="AY198" s="5">
        <f>IF(ISNUMBER(AVERAGEIFS(VindIndeks_raw_13!$D:$D,VindIndeks_raw_13!$C:$C,'Info-tabeller'!AY$55,VindIndeks_raw_13!$A:$A,'Info-tabeller'!$I198,VindIndeks_raw_13!$B:$B,'Info-tabeller'!$H198)),AVERAGEIFS(VindIndeks_raw_13!$D:$D,VindIndeks_raw_13!$C:$C,'Info-tabeller'!AY$55,VindIndeks_raw_13!$A:$A,'Info-tabeller'!$I198,VindIndeks_raw_13!$B:$B,'Info-tabeller'!$H198),"")</f>
        <v/>
      </c>
      <c r="AZ198" s="7">
        <f>IF(ISNUMBER(AVERAGE(AO198:AV198)),AVERAGE(AO198:AV198),"")</f>
        <v/>
      </c>
      <c r="BA198" s="6">
        <f>IF(ISNUMBER(AVERAGE(AW198:AY198)),AVERAGE(AW198:AY198),"")</f>
        <v/>
      </c>
    </row>
    <row r="199" ht="15" customHeight="1">
      <c r="D199" s="53">
        <f>IF(AND($I199=YEAR(WindDenmark!$F$4)+D$100,$H199&lt;=MONTH(WindDenmark!$F$4)),1,0)</f>
        <v/>
      </c>
      <c r="E199" s="53">
        <f>IF(AND($I199=YEAR(WindDenmark!$F$4)+E$100,$H199&lt;=MONTH(WindDenmark!$F$4)),1,0)</f>
        <v/>
      </c>
      <c r="F199" s="53">
        <f>IF(AND(G199&lt;=WindDenmark!$F$4,I199&gt;YEAR(WindDenmark!$F$4)-11),1,0)</f>
        <v/>
      </c>
      <c r="G199" s="62">
        <f>DATE(I199,H199,1)</f>
        <v/>
      </c>
      <c r="H199" s="53">
        <f>+H187</f>
        <v/>
      </c>
      <c r="I199" s="53">
        <f>IF(H199=1,I198+1,I198)</f>
        <v/>
      </c>
      <c r="J199" s="4">
        <f>IF(ISNUMBER(AVERAGEIFS(VindIndeks_raw_20_large!$D:$D,VindIndeks_raw_20_large!$C:$C,'Info-tabeller'!J$55,VindIndeks_raw_20_large!$A:$A,'Info-tabeller'!$I199,VindIndeks_raw_20_large!$B:$B,'Info-tabeller'!$H199)),AVERAGEIFS(VindIndeks_raw_20_large!$D:$D,VindIndeks_raw_20_large!$C:$C,'Info-tabeller'!J$55,VindIndeks_raw_20_large!$A:$A,'Info-tabeller'!$I199,VindIndeks_raw_20_large!$B:$B,'Info-tabeller'!$H199),"")</f>
        <v/>
      </c>
      <c r="K199" s="4">
        <f>IF(ISNUMBER(AVERAGEIFS(VindIndeks_raw_20_large!$D:$D,VindIndeks_raw_20_large!$C:$C,'Info-tabeller'!K$55,VindIndeks_raw_20_large!$A:$A,'Info-tabeller'!$I199,VindIndeks_raw_20_large!$B:$B,'Info-tabeller'!$H199)),AVERAGEIFS(VindIndeks_raw_20_large!$D:$D,VindIndeks_raw_20_large!$C:$C,'Info-tabeller'!K$55,VindIndeks_raw_20_large!$A:$A,'Info-tabeller'!$I199,VindIndeks_raw_20_large!$B:$B,'Info-tabeller'!$H199),"")</f>
        <v/>
      </c>
      <c r="L199" s="4">
        <f>IF(ISNUMBER(AVERAGEIFS(VindIndeks_raw_20_large!$D:$D,VindIndeks_raw_20_large!$C:$C,'Info-tabeller'!L$55,VindIndeks_raw_20_large!$A:$A,'Info-tabeller'!$I199,VindIndeks_raw_20_large!$B:$B,'Info-tabeller'!$H199)),AVERAGEIFS(VindIndeks_raw_20_large!$D:$D,VindIndeks_raw_20_large!$C:$C,'Info-tabeller'!L$55,VindIndeks_raw_20_large!$A:$A,'Info-tabeller'!$I199,VindIndeks_raw_20_large!$B:$B,'Info-tabeller'!$H199),"")</f>
        <v/>
      </c>
      <c r="M199" s="4">
        <f>IF(ISNUMBER(AVERAGEIFS(VindIndeks_raw_20_large!$D:$D,VindIndeks_raw_20_large!$C:$C,'Info-tabeller'!M$55,VindIndeks_raw_20_large!$A:$A,'Info-tabeller'!$I199,VindIndeks_raw_20_large!$B:$B,'Info-tabeller'!$H199)),AVERAGEIFS(VindIndeks_raw_20_large!$D:$D,VindIndeks_raw_20_large!$C:$C,'Info-tabeller'!M$55,VindIndeks_raw_20_large!$A:$A,'Info-tabeller'!$I199,VindIndeks_raw_20_large!$B:$B,'Info-tabeller'!$H199),"")</f>
        <v/>
      </c>
      <c r="N199" s="4">
        <f>IF(ISNUMBER(AVERAGEIFS(VindIndeks_raw_20_large!$D:$D,VindIndeks_raw_20_large!$C:$C,'Info-tabeller'!N$55,VindIndeks_raw_20_large!$A:$A,'Info-tabeller'!$I199,VindIndeks_raw_20_large!$B:$B,'Info-tabeller'!$H199)),AVERAGEIFS(VindIndeks_raw_20_large!$D:$D,VindIndeks_raw_20_large!$C:$C,'Info-tabeller'!N$55,VindIndeks_raw_20_large!$A:$A,'Info-tabeller'!$I199,VindIndeks_raw_20_large!$B:$B,'Info-tabeller'!$H199),"")</f>
        <v/>
      </c>
      <c r="O199" s="4">
        <f>IF(ISNUMBER(AVERAGEIFS(VindIndeks_raw_20_large!$D:$D,VindIndeks_raw_20_large!$C:$C,'Info-tabeller'!O$55,VindIndeks_raw_20_large!$A:$A,'Info-tabeller'!$I199,VindIndeks_raw_20_large!$B:$B,'Info-tabeller'!$H199)),AVERAGEIFS(VindIndeks_raw_20_large!$D:$D,VindIndeks_raw_20_large!$C:$C,'Info-tabeller'!O$55,VindIndeks_raw_20_large!$A:$A,'Info-tabeller'!$I199,VindIndeks_raw_20_large!$B:$B,'Info-tabeller'!$H199),"")</f>
        <v/>
      </c>
      <c r="P199" s="4">
        <f>IF(ISNUMBER(AVERAGEIFS(VindIndeks_raw_20_large!$D:$D,VindIndeks_raw_20_large!$C:$C,'Info-tabeller'!P$55,VindIndeks_raw_20_large!$A:$A,'Info-tabeller'!$I199,VindIndeks_raw_20_large!$B:$B,'Info-tabeller'!$H199)),AVERAGEIFS(VindIndeks_raw_20_large!$D:$D,VindIndeks_raw_20_large!$C:$C,'Info-tabeller'!P$55,VindIndeks_raw_20_large!$A:$A,'Info-tabeller'!$I199,VindIndeks_raw_20_large!$B:$B,'Info-tabeller'!$H199),"")</f>
        <v/>
      </c>
      <c r="Q199" s="4">
        <f>IF(ISNUMBER(AVERAGEIFS(VindIndeks_raw_20_large!$D:$D,VindIndeks_raw_20_large!$C:$C,'Info-tabeller'!Q$55,VindIndeks_raw_20_large!$A:$A,'Info-tabeller'!$I199,VindIndeks_raw_20_large!$B:$B,'Info-tabeller'!$H199)),AVERAGEIFS(VindIndeks_raw_20_large!$D:$D,VindIndeks_raw_20_large!$C:$C,'Info-tabeller'!Q$55,VindIndeks_raw_20_large!$A:$A,'Info-tabeller'!$I199,VindIndeks_raw_20_large!$B:$B,'Info-tabeller'!$H199),"")</f>
        <v/>
      </c>
      <c r="R199" s="5">
        <f>IF(ISNUMBER(AVERAGEIFS(VindIndeks_raw_20_large!$D:$D,VindIndeks_raw_20_large!$C:$C,'Info-tabeller'!R$55,VindIndeks_raw_20_large!$A:$A,'Info-tabeller'!$I199,VindIndeks_raw_20_large!$B:$B,'Info-tabeller'!$H199)),AVERAGEIFS(VindIndeks_raw_20_large!$D:$D,VindIndeks_raw_20_large!$C:$C,'Info-tabeller'!R$55,VindIndeks_raw_20_large!$A:$A,'Info-tabeller'!$I199,VindIndeks_raw_20_large!$B:$B,'Info-tabeller'!$H199),"")</f>
        <v/>
      </c>
      <c r="S199" s="5">
        <f>IF(ISNUMBER(AVERAGEIFS(VindIndeks_raw_20_large!$D:$D,VindIndeks_raw_20_large!$C:$C,'Info-tabeller'!S$55,VindIndeks_raw_20_large!$A:$A,'Info-tabeller'!$I199,VindIndeks_raw_20_large!$B:$B,'Info-tabeller'!$H199)),AVERAGEIFS(VindIndeks_raw_20_large!$D:$D,VindIndeks_raw_20_large!$C:$C,'Info-tabeller'!S$55,VindIndeks_raw_20_large!$A:$A,'Info-tabeller'!$I199,VindIndeks_raw_20_large!$B:$B,'Info-tabeller'!$H199),"")</f>
        <v/>
      </c>
      <c r="T199" s="5">
        <f>IF(ISNUMBER(AVERAGEIFS(VindIndeks_raw_20_large!$D:$D,VindIndeks_raw_20_large!$C:$C,'Info-tabeller'!T$55,VindIndeks_raw_20_large!$A:$A,'Info-tabeller'!$I199,VindIndeks_raw_20_large!$B:$B,'Info-tabeller'!$H199)),AVERAGEIFS(VindIndeks_raw_20_large!$D:$D,VindIndeks_raw_20_large!$C:$C,'Info-tabeller'!T$55,VindIndeks_raw_20_large!$A:$A,'Info-tabeller'!$I199,VindIndeks_raw_20_large!$B:$B,'Info-tabeller'!$H199),"")</f>
        <v/>
      </c>
      <c r="U199" s="5">
        <f>IF(ISNUMBER(AVERAGEIFS(VindIndeks_raw_20_large!$D:$D,VindIndeks_raw_20_large!$C:$C,'Info-tabeller'!U$55,VindIndeks_raw_20_large!$A:$A,'Info-tabeller'!$I199,VindIndeks_raw_20_large!$B:$B,'Info-tabeller'!$H199)),AVERAGEIFS(VindIndeks_raw_20_large!$D:$D,VindIndeks_raw_20_large!$C:$C,'Info-tabeller'!U$55,VindIndeks_raw_20_large!$A:$A,'Info-tabeller'!$I199,VindIndeks_raw_20_large!$B:$B,'Info-tabeller'!$H199),"")</f>
        <v/>
      </c>
      <c r="V199" s="5">
        <f>IF(ISNUMBER(AVERAGEIFS(VindIndeks_raw_20_large!$D:$D,VindIndeks_raw_20_large!$C:$C,'Info-tabeller'!V$55,VindIndeks_raw_20_large!$A:$A,'Info-tabeller'!$I199,VindIndeks_raw_20_large!$B:$B,'Info-tabeller'!$H199)),AVERAGEIFS(VindIndeks_raw_20_large!$D:$D,VindIndeks_raw_20_large!$C:$C,'Info-tabeller'!V$55,VindIndeks_raw_20_large!$A:$A,'Info-tabeller'!$I199,VindIndeks_raw_20_large!$B:$B,'Info-tabeller'!$H199),"")</f>
        <v/>
      </c>
      <c r="W199" s="5">
        <f>IF(ISNUMBER(AVERAGEIFS(VindIndeks_raw_20_large!$D:$D,VindIndeks_raw_20_large!$C:$C,'Info-tabeller'!W$55,VindIndeks_raw_20_large!$A:$A,'Info-tabeller'!$I199,VindIndeks_raw_20_large!$B:$B,'Info-tabeller'!$H199)),AVERAGEIFS(VindIndeks_raw_20_large!$D:$D,VindIndeks_raw_20_large!$C:$C,'Info-tabeller'!W$55,VindIndeks_raw_20_large!$A:$A,'Info-tabeller'!$I199,VindIndeks_raw_20_large!$B:$B,'Info-tabeller'!$H199),"")</f>
        <v/>
      </c>
      <c r="X199" s="7">
        <f>IF(ISNUMBER(AVERAGE(J199:Q199)),AVERAGE(J199:Q199),"")</f>
        <v/>
      </c>
      <c r="Y199" s="6">
        <f>IF(ISNUMBER(AVERAGE(R199:W199)),AVERAGE(R199:W199),"")</f>
        <v/>
      </c>
      <c r="AB199" s="16">
        <f>+G199</f>
        <v/>
      </c>
      <c r="AC199" s="4">
        <f>IF(ISNUMBER(AVERAGEIFS(VindIndeks_raw_20_small!$D:$D,VindIndeks_raw_20_small!$C:$C,'Info-tabeller'!AC$55,VindIndeks_raw_20_small!$A:$A,'Info-tabeller'!$I199,VindIndeks_raw_20_small!$B:$B,'Info-tabeller'!$H199)),AVERAGEIFS(VindIndeks_raw_20_small!$D:$D,VindIndeks_raw_20_small!$C:$C,'Info-tabeller'!AC$55,VindIndeks_raw_20_small!$A:$A,'Info-tabeller'!$I199,VindIndeks_raw_20_small!$B:$B,'Info-tabeller'!$H199),"")</f>
        <v/>
      </c>
      <c r="AD199" s="4">
        <f>IF(ISNUMBER(AVERAGEIFS(VindIndeks_raw_20_small!$D:$D,VindIndeks_raw_20_small!$C:$C,'Info-tabeller'!AD$55,VindIndeks_raw_20_small!$A:$A,'Info-tabeller'!$I199,VindIndeks_raw_20_small!$B:$B,'Info-tabeller'!$H199)),AVERAGEIFS(VindIndeks_raw_20_small!$D:$D,VindIndeks_raw_20_small!$C:$C,'Info-tabeller'!AD$55,VindIndeks_raw_20_small!$A:$A,'Info-tabeller'!$I199,VindIndeks_raw_20_small!$B:$B,'Info-tabeller'!$H199),"")</f>
        <v/>
      </c>
      <c r="AE199" s="4">
        <f>IF(ISNUMBER(AVERAGEIFS(VindIndeks_raw_20_small!$D:$D,VindIndeks_raw_20_small!$C:$C,'Info-tabeller'!AE$55,VindIndeks_raw_20_small!$A:$A,'Info-tabeller'!$I199,VindIndeks_raw_20_small!$B:$B,'Info-tabeller'!$H199)),AVERAGEIFS(VindIndeks_raw_20_small!$D:$D,VindIndeks_raw_20_small!$C:$C,'Info-tabeller'!AE$55,VindIndeks_raw_20_small!$A:$A,'Info-tabeller'!$I199,VindIndeks_raw_20_small!$B:$B,'Info-tabeller'!$H199),"")</f>
        <v/>
      </c>
      <c r="AF199" s="4">
        <f>IF(ISNUMBER(AVERAGEIFS(VindIndeks_raw_20_small!$D:$D,VindIndeks_raw_20_small!$C:$C,'Info-tabeller'!AF$55,VindIndeks_raw_20_small!$A:$A,'Info-tabeller'!$I199,VindIndeks_raw_20_small!$B:$B,'Info-tabeller'!$H199)),AVERAGEIFS(VindIndeks_raw_20_small!$D:$D,VindIndeks_raw_20_small!$C:$C,'Info-tabeller'!AF$55,VindIndeks_raw_20_small!$A:$A,'Info-tabeller'!$I199,VindIndeks_raw_20_small!$B:$B,'Info-tabeller'!$H199),"")</f>
        <v/>
      </c>
      <c r="AG199" s="4">
        <f>IF(ISNUMBER(AVERAGEIFS(VindIndeks_raw_20_small!$D:$D,VindIndeks_raw_20_small!$C:$C,'Info-tabeller'!AG$55,VindIndeks_raw_20_small!$A:$A,'Info-tabeller'!$I199,VindIndeks_raw_20_small!$B:$B,'Info-tabeller'!$H199)),AVERAGEIFS(VindIndeks_raw_20_small!$D:$D,VindIndeks_raw_20_small!$C:$C,'Info-tabeller'!AG$55,VindIndeks_raw_20_small!$A:$A,'Info-tabeller'!$I199,VindIndeks_raw_20_small!$B:$B,'Info-tabeller'!$H199),"")</f>
        <v/>
      </c>
      <c r="AH199" s="4">
        <f>IF(ISNUMBER(AVERAGEIFS(VindIndeks_raw_20_small!$D:$D,VindIndeks_raw_20_small!$C:$C,'Info-tabeller'!AH$55,VindIndeks_raw_20_small!$A:$A,'Info-tabeller'!$I199,VindIndeks_raw_20_small!$B:$B,'Info-tabeller'!$H199)),AVERAGEIFS(VindIndeks_raw_20_small!$D:$D,VindIndeks_raw_20_small!$C:$C,'Info-tabeller'!AH$55,VindIndeks_raw_20_small!$A:$A,'Info-tabeller'!$I199,VindIndeks_raw_20_small!$B:$B,'Info-tabeller'!$H199),"")</f>
        <v/>
      </c>
      <c r="AI199" s="4">
        <f>IF(ISNUMBER(AVERAGEIFS(VindIndeks_raw_20_small!$D:$D,VindIndeks_raw_20_small!$C:$C,'Info-tabeller'!AI$55,VindIndeks_raw_20_small!$A:$A,'Info-tabeller'!$I199,VindIndeks_raw_20_small!$B:$B,'Info-tabeller'!$H199)),AVERAGEIFS(VindIndeks_raw_20_small!$D:$D,VindIndeks_raw_20_small!$C:$C,'Info-tabeller'!AI$55,VindIndeks_raw_20_small!$A:$A,'Info-tabeller'!$I199,VindIndeks_raw_20_small!$B:$B,'Info-tabeller'!$H199),"")</f>
        <v/>
      </c>
      <c r="AJ199" s="4">
        <f>IF(ISNUMBER(AVERAGEIFS(VindIndeks_raw_20_small!$D:$D,VindIndeks_raw_20_small!$C:$C,'Info-tabeller'!AJ$55,VindIndeks_raw_20_small!$A:$A,'Info-tabeller'!$I199,VindIndeks_raw_20_small!$B:$B,'Info-tabeller'!$H199)),AVERAGEIFS(VindIndeks_raw_20_small!$D:$D,VindIndeks_raw_20_small!$C:$C,'Info-tabeller'!AJ$55,VindIndeks_raw_20_small!$A:$A,'Info-tabeller'!$I199,VindIndeks_raw_20_small!$B:$B,'Info-tabeller'!$H199),"")</f>
        <v/>
      </c>
      <c r="AK199" s="7">
        <f>IF(ISNUMBER(AVERAGE(AC199:AJ199)),AVERAGE(AC199:AJ199),"")</f>
        <v/>
      </c>
      <c r="AN199" s="17">
        <f>+AB199</f>
        <v/>
      </c>
      <c r="AO199" s="4">
        <f>IF(ISNUMBER(AVERAGEIFS(VindIndeks_raw_13!$D:$D,VindIndeks_raw_13!$C:$C,'Info-tabeller'!AO$55,VindIndeks_raw_13!$A:$A,'Info-tabeller'!$I199,VindIndeks_raw_13!$B:$B,'Info-tabeller'!$H199)),AVERAGEIFS(VindIndeks_raw_13!$D:$D,VindIndeks_raw_13!$C:$C,'Info-tabeller'!AO$55,VindIndeks_raw_13!$A:$A,'Info-tabeller'!$I199,VindIndeks_raw_13!$B:$B,'Info-tabeller'!$H199),"")</f>
        <v/>
      </c>
      <c r="AP199" s="4">
        <f>IF(ISNUMBER(AVERAGEIFS(VindIndeks_raw_13!$D:$D,VindIndeks_raw_13!$C:$C,'Info-tabeller'!AP$55,VindIndeks_raw_13!$A:$A,'Info-tabeller'!$I199,VindIndeks_raw_13!$B:$B,'Info-tabeller'!$H199)),AVERAGEIFS(VindIndeks_raw_13!$D:$D,VindIndeks_raw_13!$C:$C,'Info-tabeller'!AP$55,VindIndeks_raw_13!$A:$A,'Info-tabeller'!$I199,VindIndeks_raw_13!$B:$B,'Info-tabeller'!$H199),"")</f>
        <v/>
      </c>
      <c r="AQ199" s="4">
        <f>IF(ISNUMBER(AVERAGEIFS(VindIndeks_raw_13!$D:$D,VindIndeks_raw_13!$C:$C,'Info-tabeller'!AQ$55,VindIndeks_raw_13!$A:$A,'Info-tabeller'!$I199,VindIndeks_raw_13!$B:$B,'Info-tabeller'!$H199)),AVERAGEIFS(VindIndeks_raw_13!$D:$D,VindIndeks_raw_13!$C:$C,'Info-tabeller'!AQ$55,VindIndeks_raw_13!$A:$A,'Info-tabeller'!$I199,VindIndeks_raw_13!$B:$B,'Info-tabeller'!$H199),"")</f>
        <v/>
      </c>
      <c r="AR199" s="4">
        <f>IF(ISNUMBER(AVERAGEIFS(VindIndeks_raw_13!$D:$D,VindIndeks_raw_13!$C:$C,'Info-tabeller'!AR$55,VindIndeks_raw_13!$A:$A,'Info-tabeller'!$I199,VindIndeks_raw_13!$B:$B,'Info-tabeller'!$H199)),AVERAGEIFS(VindIndeks_raw_13!$D:$D,VindIndeks_raw_13!$C:$C,'Info-tabeller'!AR$55,VindIndeks_raw_13!$A:$A,'Info-tabeller'!$I199,VindIndeks_raw_13!$B:$B,'Info-tabeller'!$H199),"")</f>
        <v/>
      </c>
      <c r="AS199" s="4">
        <f>IF(ISNUMBER(AVERAGEIFS(VindIndeks_raw_13!$D:$D,VindIndeks_raw_13!$C:$C,'Info-tabeller'!AS$55,VindIndeks_raw_13!$A:$A,'Info-tabeller'!$I199,VindIndeks_raw_13!$B:$B,'Info-tabeller'!$H199)),AVERAGEIFS(VindIndeks_raw_13!$D:$D,VindIndeks_raw_13!$C:$C,'Info-tabeller'!AS$55,VindIndeks_raw_13!$A:$A,'Info-tabeller'!$I199,VindIndeks_raw_13!$B:$B,'Info-tabeller'!$H199),"")</f>
        <v/>
      </c>
      <c r="AT199" s="4">
        <f>IF(ISNUMBER(AVERAGEIFS(VindIndeks_raw_13!$D:$D,VindIndeks_raw_13!$C:$C,'Info-tabeller'!AT$55,VindIndeks_raw_13!$A:$A,'Info-tabeller'!$I199,VindIndeks_raw_13!$B:$B,'Info-tabeller'!$H199)),AVERAGEIFS(VindIndeks_raw_13!$D:$D,VindIndeks_raw_13!$C:$C,'Info-tabeller'!AT$55,VindIndeks_raw_13!$A:$A,'Info-tabeller'!$I199,VindIndeks_raw_13!$B:$B,'Info-tabeller'!$H199),"")</f>
        <v/>
      </c>
      <c r="AU199" s="4">
        <f>IF(ISNUMBER(AVERAGEIFS(VindIndeks_raw_13!$D:$D,VindIndeks_raw_13!$C:$C,'Info-tabeller'!AU$55,VindIndeks_raw_13!$A:$A,'Info-tabeller'!$I199,VindIndeks_raw_13!$B:$B,'Info-tabeller'!$H199)),AVERAGEIFS(VindIndeks_raw_13!$D:$D,VindIndeks_raw_13!$C:$C,'Info-tabeller'!AU$55,VindIndeks_raw_13!$A:$A,'Info-tabeller'!$I199,VindIndeks_raw_13!$B:$B,'Info-tabeller'!$H199),"")</f>
        <v/>
      </c>
      <c r="AV199" s="4">
        <f>IF(ISNUMBER(AVERAGEIFS(VindIndeks_raw_13!$D:$D,VindIndeks_raw_13!$C:$C,'Info-tabeller'!AV$55,VindIndeks_raw_13!$A:$A,'Info-tabeller'!$I199,VindIndeks_raw_13!$B:$B,'Info-tabeller'!$H199)),AVERAGEIFS(VindIndeks_raw_13!$D:$D,VindIndeks_raw_13!$C:$C,'Info-tabeller'!AV$55,VindIndeks_raw_13!$A:$A,'Info-tabeller'!$I199,VindIndeks_raw_13!$B:$B,'Info-tabeller'!$H199),"")</f>
        <v/>
      </c>
      <c r="AW199" s="5">
        <f>IF(ISNUMBER(AVERAGEIFS(VindIndeks_raw_13!$D:$D,VindIndeks_raw_13!$C:$C,'Info-tabeller'!AW$55,VindIndeks_raw_13!$A:$A,'Info-tabeller'!$I199,VindIndeks_raw_13!$B:$B,'Info-tabeller'!$H199)),AVERAGEIFS(VindIndeks_raw_13!$D:$D,VindIndeks_raw_13!$C:$C,'Info-tabeller'!AW$55,VindIndeks_raw_13!$A:$A,'Info-tabeller'!$I199,VindIndeks_raw_13!$B:$B,'Info-tabeller'!$H199),"")</f>
        <v/>
      </c>
      <c r="AX199" s="5">
        <f>IF(ISNUMBER(AVERAGEIFS(VindIndeks_raw_13!$D:$D,VindIndeks_raw_13!$C:$C,'Info-tabeller'!AX$55,VindIndeks_raw_13!$A:$A,'Info-tabeller'!$I199,VindIndeks_raw_13!$B:$B,'Info-tabeller'!$H199)),AVERAGEIFS(VindIndeks_raw_13!$D:$D,VindIndeks_raw_13!$C:$C,'Info-tabeller'!AX$55,VindIndeks_raw_13!$A:$A,'Info-tabeller'!$I199,VindIndeks_raw_13!$B:$B,'Info-tabeller'!$H199),"")</f>
        <v/>
      </c>
      <c r="AY199" s="5">
        <f>IF(ISNUMBER(AVERAGEIFS(VindIndeks_raw_13!$D:$D,VindIndeks_raw_13!$C:$C,'Info-tabeller'!AY$55,VindIndeks_raw_13!$A:$A,'Info-tabeller'!$I199,VindIndeks_raw_13!$B:$B,'Info-tabeller'!$H199)),AVERAGEIFS(VindIndeks_raw_13!$D:$D,VindIndeks_raw_13!$C:$C,'Info-tabeller'!AY$55,VindIndeks_raw_13!$A:$A,'Info-tabeller'!$I199,VindIndeks_raw_13!$B:$B,'Info-tabeller'!$H199),"")</f>
        <v/>
      </c>
      <c r="AZ199" s="7">
        <f>IF(ISNUMBER(AVERAGE(AO199:AV199)),AVERAGE(AO199:AV199),"")</f>
        <v/>
      </c>
      <c r="BA199" s="6">
        <f>IF(ISNUMBER(AVERAGE(AW199:AY199)),AVERAGE(AW199:AY199),"")</f>
        <v/>
      </c>
    </row>
    <row r="200" ht="15" customHeight="1">
      <c r="D200" s="53">
        <f>IF(AND($I200=YEAR(WindDenmark!$F$4)+D$100,$H200&lt;=MONTH(WindDenmark!$F$4)),1,0)</f>
        <v/>
      </c>
      <c r="E200" s="53">
        <f>IF(AND($I200=YEAR(WindDenmark!$F$4)+E$100,$H200&lt;=MONTH(WindDenmark!$F$4)),1,0)</f>
        <v/>
      </c>
      <c r="F200" s="53">
        <f>IF(AND(G200&lt;=WindDenmark!$F$4,I200&gt;YEAR(WindDenmark!$F$4)-11),1,0)</f>
        <v/>
      </c>
      <c r="G200" s="62">
        <f>DATE(I200,H200,1)</f>
        <v/>
      </c>
      <c r="H200" s="53">
        <f>+H188</f>
        <v/>
      </c>
      <c r="I200" s="53">
        <f>IF(H200=1,I199+1,I199)</f>
        <v/>
      </c>
      <c r="J200" s="4">
        <f>IF(ISNUMBER(AVERAGEIFS(VindIndeks_raw_20_large!$D:$D,VindIndeks_raw_20_large!$C:$C,'Info-tabeller'!J$55,VindIndeks_raw_20_large!$A:$A,'Info-tabeller'!$I200,VindIndeks_raw_20_large!$B:$B,'Info-tabeller'!$H200)),AVERAGEIFS(VindIndeks_raw_20_large!$D:$D,VindIndeks_raw_20_large!$C:$C,'Info-tabeller'!J$55,VindIndeks_raw_20_large!$A:$A,'Info-tabeller'!$I200,VindIndeks_raw_20_large!$B:$B,'Info-tabeller'!$H200),"")</f>
        <v/>
      </c>
      <c r="K200" s="4">
        <f>IF(ISNUMBER(AVERAGEIFS(VindIndeks_raw_20_large!$D:$D,VindIndeks_raw_20_large!$C:$C,'Info-tabeller'!K$55,VindIndeks_raw_20_large!$A:$A,'Info-tabeller'!$I200,VindIndeks_raw_20_large!$B:$B,'Info-tabeller'!$H200)),AVERAGEIFS(VindIndeks_raw_20_large!$D:$D,VindIndeks_raw_20_large!$C:$C,'Info-tabeller'!K$55,VindIndeks_raw_20_large!$A:$A,'Info-tabeller'!$I200,VindIndeks_raw_20_large!$B:$B,'Info-tabeller'!$H200),"")</f>
        <v/>
      </c>
      <c r="L200" s="4">
        <f>IF(ISNUMBER(AVERAGEIFS(VindIndeks_raw_20_large!$D:$D,VindIndeks_raw_20_large!$C:$C,'Info-tabeller'!L$55,VindIndeks_raw_20_large!$A:$A,'Info-tabeller'!$I200,VindIndeks_raw_20_large!$B:$B,'Info-tabeller'!$H200)),AVERAGEIFS(VindIndeks_raw_20_large!$D:$D,VindIndeks_raw_20_large!$C:$C,'Info-tabeller'!L$55,VindIndeks_raw_20_large!$A:$A,'Info-tabeller'!$I200,VindIndeks_raw_20_large!$B:$B,'Info-tabeller'!$H200),"")</f>
        <v/>
      </c>
      <c r="M200" s="4">
        <f>IF(ISNUMBER(AVERAGEIFS(VindIndeks_raw_20_large!$D:$D,VindIndeks_raw_20_large!$C:$C,'Info-tabeller'!M$55,VindIndeks_raw_20_large!$A:$A,'Info-tabeller'!$I200,VindIndeks_raw_20_large!$B:$B,'Info-tabeller'!$H200)),AVERAGEIFS(VindIndeks_raw_20_large!$D:$D,VindIndeks_raw_20_large!$C:$C,'Info-tabeller'!M$55,VindIndeks_raw_20_large!$A:$A,'Info-tabeller'!$I200,VindIndeks_raw_20_large!$B:$B,'Info-tabeller'!$H200),"")</f>
        <v/>
      </c>
      <c r="N200" s="4">
        <f>IF(ISNUMBER(AVERAGEIFS(VindIndeks_raw_20_large!$D:$D,VindIndeks_raw_20_large!$C:$C,'Info-tabeller'!N$55,VindIndeks_raw_20_large!$A:$A,'Info-tabeller'!$I200,VindIndeks_raw_20_large!$B:$B,'Info-tabeller'!$H200)),AVERAGEIFS(VindIndeks_raw_20_large!$D:$D,VindIndeks_raw_20_large!$C:$C,'Info-tabeller'!N$55,VindIndeks_raw_20_large!$A:$A,'Info-tabeller'!$I200,VindIndeks_raw_20_large!$B:$B,'Info-tabeller'!$H200),"")</f>
        <v/>
      </c>
      <c r="O200" s="4">
        <f>IF(ISNUMBER(AVERAGEIFS(VindIndeks_raw_20_large!$D:$D,VindIndeks_raw_20_large!$C:$C,'Info-tabeller'!O$55,VindIndeks_raw_20_large!$A:$A,'Info-tabeller'!$I200,VindIndeks_raw_20_large!$B:$B,'Info-tabeller'!$H200)),AVERAGEIFS(VindIndeks_raw_20_large!$D:$D,VindIndeks_raw_20_large!$C:$C,'Info-tabeller'!O$55,VindIndeks_raw_20_large!$A:$A,'Info-tabeller'!$I200,VindIndeks_raw_20_large!$B:$B,'Info-tabeller'!$H200),"")</f>
        <v/>
      </c>
      <c r="P200" s="4">
        <f>IF(ISNUMBER(AVERAGEIFS(VindIndeks_raw_20_large!$D:$D,VindIndeks_raw_20_large!$C:$C,'Info-tabeller'!P$55,VindIndeks_raw_20_large!$A:$A,'Info-tabeller'!$I200,VindIndeks_raw_20_large!$B:$B,'Info-tabeller'!$H200)),AVERAGEIFS(VindIndeks_raw_20_large!$D:$D,VindIndeks_raw_20_large!$C:$C,'Info-tabeller'!P$55,VindIndeks_raw_20_large!$A:$A,'Info-tabeller'!$I200,VindIndeks_raw_20_large!$B:$B,'Info-tabeller'!$H200),"")</f>
        <v/>
      </c>
      <c r="Q200" s="4">
        <f>IF(ISNUMBER(AVERAGEIFS(VindIndeks_raw_20_large!$D:$D,VindIndeks_raw_20_large!$C:$C,'Info-tabeller'!Q$55,VindIndeks_raw_20_large!$A:$A,'Info-tabeller'!$I200,VindIndeks_raw_20_large!$B:$B,'Info-tabeller'!$H200)),AVERAGEIFS(VindIndeks_raw_20_large!$D:$D,VindIndeks_raw_20_large!$C:$C,'Info-tabeller'!Q$55,VindIndeks_raw_20_large!$A:$A,'Info-tabeller'!$I200,VindIndeks_raw_20_large!$B:$B,'Info-tabeller'!$H200),"")</f>
        <v/>
      </c>
      <c r="R200" s="5">
        <f>IF(ISNUMBER(AVERAGEIFS(VindIndeks_raw_20_large!$D:$D,VindIndeks_raw_20_large!$C:$C,'Info-tabeller'!R$55,VindIndeks_raw_20_large!$A:$A,'Info-tabeller'!$I200,VindIndeks_raw_20_large!$B:$B,'Info-tabeller'!$H200)),AVERAGEIFS(VindIndeks_raw_20_large!$D:$D,VindIndeks_raw_20_large!$C:$C,'Info-tabeller'!R$55,VindIndeks_raw_20_large!$A:$A,'Info-tabeller'!$I200,VindIndeks_raw_20_large!$B:$B,'Info-tabeller'!$H200),"")</f>
        <v/>
      </c>
      <c r="S200" s="5">
        <f>IF(ISNUMBER(AVERAGEIFS(VindIndeks_raw_20_large!$D:$D,VindIndeks_raw_20_large!$C:$C,'Info-tabeller'!S$55,VindIndeks_raw_20_large!$A:$A,'Info-tabeller'!$I200,VindIndeks_raw_20_large!$B:$B,'Info-tabeller'!$H200)),AVERAGEIFS(VindIndeks_raw_20_large!$D:$D,VindIndeks_raw_20_large!$C:$C,'Info-tabeller'!S$55,VindIndeks_raw_20_large!$A:$A,'Info-tabeller'!$I200,VindIndeks_raw_20_large!$B:$B,'Info-tabeller'!$H200),"")</f>
        <v/>
      </c>
      <c r="T200" s="5">
        <f>IF(ISNUMBER(AVERAGEIFS(VindIndeks_raw_20_large!$D:$D,VindIndeks_raw_20_large!$C:$C,'Info-tabeller'!T$55,VindIndeks_raw_20_large!$A:$A,'Info-tabeller'!$I200,VindIndeks_raw_20_large!$B:$B,'Info-tabeller'!$H200)),AVERAGEIFS(VindIndeks_raw_20_large!$D:$D,VindIndeks_raw_20_large!$C:$C,'Info-tabeller'!T$55,VindIndeks_raw_20_large!$A:$A,'Info-tabeller'!$I200,VindIndeks_raw_20_large!$B:$B,'Info-tabeller'!$H200),"")</f>
        <v/>
      </c>
      <c r="U200" s="5">
        <f>IF(ISNUMBER(AVERAGEIFS(VindIndeks_raw_20_large!$D:$D,VindIndeks_raw_20_large!$C:$C,'Info-tabeller'!U$55,VindIndeks_raw_20_large!$A:$A,'Info-tabeller'!$I200,VindIndeks_raw_20_large!$B:$B,'Info-tabeller'!$H200)),AVERAGEIFS(VindIndeks_raw_20_large!$D:$D,VindIndeks_raw_20_large!$C:$C,'Info-tabeller'!U$55,VindIndeks_raw_20_large!$A:$A,'Info-tabeller'!$I200,VindIndeks_raw_20_large!$B:$B,'Info-tabeller'!$H200),"")</f>
        <v/>
      </c>
      <c r="V200" s="5">
        <f>IF(ISNUMBER(AVERAGEIFS(VindIndeks_raw_20_large!$D:$D,VindIndeks_raw_20_large!$C:$C,'Info-tabeller'!V$55,VindIndeks_raw_20_large!$A:$A,'Info-tabeller'!$I200,VindIndeks_raw_20_large!$B:$B,'Info-tabeller'!$H200)),AVERAGEIFS(VindIndeks_raw_20_large!$D:$D,VindIndeks_raw_20_large!$C:$C,'Info-tabeller'!V$55,VindIndeks_raw_20_large!$A:$A,'Info-tabeller'!$I200,VindIndeks_raw_20_large!$B:$B,'Info-tabeller'!$H200),"")</f>
        <v/>
      </c>
      <c r="W200" s="5">
        <f>IF(ISNUMBER(AVERAGEIFS(VindIndeks_raw_20_large!$D:$D,VindIndeks_raw_20_large!$C:$C,'Info-tabeller'!W$55,VindIndeks_raw_20_large!$A:$A,'Info-tabeller'!$I200,VindIndeks_raw_20_large!$B:$B,'Info-tabeller'!$H200)),AVERAGEIFS(VindIndeks_raw_20_large!$D:$D,VindIndeks_raw_20_large!$C:$C,'Info-tabeller'!W$55,VindIndeks_raw_20_large!$A:$A,'Info-tabeller'!$I200,VindIndeks_raw_20_large!$B:$B,'Info-tabeller'!$H200),"")</f>
        <v/>
      </c>
      <c r="X200" s="7">
        <f>IF(ISNUMBER(AVERAGE(J200:Q200)),AVERAGE(J200:Q200),"")</f>
        <v/>
      </c>
      <c r="Y200" s="6">
        <f>IF(ISNUMBER(AVERAGE(R200:W200)),AVERAGE(R200:W200),"")</f>
        <v/>
      </c>
      <c r="AB200" s="16">
        <f>+G200</f>
        <v/>
      </c>
      <c r="AC200" s="4">
        <f>IF(ISNUMBER(AVERAGEIFS(VindIndeks_raw_20_small!$D:$D,VindIndeks_raw_20_small!$C:$C,'Info-tabeller'!AC$55,VindIndeks_raw_20_small!$A:$A,'Info-tabeller'!$I200,VindIndeks_raw_20_small!$B:$B,'Info-tabeller'!$H200)),AVERAGEIFS(VindIndeks_raw_20_small!$D:$D,VindIndeks_raw_20_small!$C:$C,'Info-tabeller'!AC$55,VindIndeks_raw_20_small!$A:$A,'Info-tabeller'!$I200,VindIndeks_raw_20_small!$B:$B,'Info-tabeller'!$H200),"")</f>
        <v/>
      </c>
      <c r="AD200" s="4">
        <f>IF(ISNUMBER(AVERAGEIFS(VindIndeks_raw_20_small!$D:$D,VindIndeks_raw_20_small!$C:$C,'Info-tabeller'!AD$55,VindIndeks_raw_20_small!$A:$A,'Info-tabeller'!$I200,VindIndeks_raw_20_small!$B:$B,'Info-tabeller'!$H200)),AVERAGEIFS(VindIndeks_raw_20_small!$D:$D,VindIndeks_raw_20_small!$C:$C,'Info-tabeller'!AD$55,VindIndeks_raw_20_small!$A:$A,'Info-tabeller'!$I200,VindIndeks_raw_20_small!$B:$B,'Info-tabeller'!$H200),"")</f>
        <v/>
      </c>
      <c r="AE200" s="4">
        <f>IF(ISNUMBER(AVERAGEIFS(VindIndeks_raw_20_small!$D:$D,VindIndeks_raw_20_small!$C:$C,'Info-tabeller'!AE$55,VindIndeks_raw_20_small!$A:$A,'Info-tabeller'!$I200,VindIndeks_raw_20_small!$B:$B,'Info-tabeller'!$H200)),AVERAGEIFS(VindIndeks_raw_20_small!$D:$D,VindIndeks_raw_20_small!$C:$C,'Info-tabeller'!AE$55,VindIndeks_raw_20_small!$A:$A,'Info-tabeller'!$I200,VindIndeks_raw_20_small!$B:$B,'Info-tabeller'!$H200),"")</f>
        <v/>
      </c>
      <c r="AF200" s="4">
        <f>IF(ISNUMBER(AVERAGEIFS(VindIndeks_raw_20_small!$D:$D,VindIndeks_raw_20_small!$C:$C,'Info-tabeller'!AF$55,VindIndeks_raw_20_small!$A:$A,'Info-tabeller'!$I200,VindIndeks_raw_20_small!$B:$B,'Info-tabeller'!$H200)),AVERAGEIFS(VindIndeks_raw_20_small!$D:$D,VindIndeks_raw_20_small!$C:$C,'Info-tabeller'!AF$55,VindIndeks_raw_20_small!$A:$A,'Info-tabeller'!$I200,VindIndeks_raw_20_small!$B:$B,'Info-tabeller'!$H200),"")</f>
        <v/>
      </c>
      <c r="AG200" s="4">
        <f>IF(ISNUMBER(AVERAGEIFS(VindIndeks_raw_20_small!$D:$D,VindIndeks_raw_20_small!$C:$C,'Info-tabeller'!AG$55,VindIndeks_raw_20_small!$A:$A,'Info-tabeller'!$I200,VindIndeks_raw_20_small!$B:$B,'Info-tabeller'!$H200)),AVERAGEIFS(VindIndeks_raw_20_small!$D:$D,VindIndeks_raw_20_small!$C:$C,'Info-tabeller'!AG$55,VindIndeks_raw_20_small!$A:$A,'Info-tabeller'!$I200,VindIndeks_raw_20_small!$B:$B,'Info-tabeller'!$H200),"")</f>
        <v/>
      </c>
      <c r="AH200" s="4">
        <f>IF(ISNUMBER(AVERAGEIFS(VindIndeks_raw_20_small!$D:$D,VindIndeks_raw_20_small!$C:$C,'Info-tabeller'!AH$55,VindIndeks_raw_20_small!$A:$A,'Info-tabeller'!$I200,VindIndeks_raw_20_small!$B:$B,'Info-tabeller'!$H200)),AVERAGEIFS(VindIndeks_raw_20_small!$D:$D,VindIndeks_raw_20_small!$C:$C,'Info-tabeller'!AH$55,VindIndeks_raw_20_small!$A:$A,'Info-tabeller'!$I200,VindIndeks_raw_20_small!$B:$B,'Info-tabeller'!$H200),"")</f>
        <v/>
      </c>
      <c r="AI200" s="4">
        <f>IF(ISNUMBER(AVERAGEIFS(VindIndeks_raw_20_small!$D:$D,VindIndeks_raw_20_small!$C:$C,'Info-tabeller'!AI$55,VindIndeks_raw_20_small!$A:$A,'Info-tabeller'!$I200,VindIndeks_raw_20_small!$B:$B,'Info-tabeller'!$H200)),AVERAGEIFS(VindIndeks_raw_20_small!$D:$D,VindIndeks_raw_20_small!$C:$C,'Info-tabeller'!AI$55,VindIndeks_raw_20_small!$A:$A,'Info-tabeller'!$I200,VindIndeks_raw_20_small!$B:$B,'Info-tabeller'!$H200),"")</f>
        <v/>
      </c>
      <c r="AJ200" s="4">
        <f>IF(ISNUMBER(AVERAGEIFS(VindIndeks_raw_20_small!$D:$D,VindIndeks_raw_20_small!$C:$C,'Info-tabeller'!AJ$55,VindIndeks_raw_20_small!$A:$A,'Info-tabeller'!$I200,VindIndeks_raw_20_small!$B:$B,'Info-tabeller'!$H200)),AVERAGEIFS(VindIndeks_raw_20_small!$D:$D,VindIndeks_raw_20_small!$C:$C,'Info-tabeller'!AJ$55,VindIndeks_raw_20_small!$A:$A,'Info-tabeller'!$I200,VindIndeks_raw_20_small!$B:$B,'Info-tabeller'!$H200),"")</f>
        <v/>
      </c>
      <c r="AK200" s="7">
        <f>IF(ISNUMBER(AVERAGE(AC200:AJ200)),AVERAGE(AC200:AJ200),"")</f>
        <v/>
      </c>
      <c r="AN200" s="17">
        <f>+AB200</f>
        <v/>
      </c>
      <c r="AO200" s="4">
        <f>IF(ISNUMBER(AVERAGEIFS(VindIndeks_raw_13!$D:$D,VindIndeks_raw_13!$C:$C,'Info-tabeller'!AO$55,VindIndeks_raw_13!$A:$A,'Info-tabeller'!$I200,VindIndeks_raw_13!$B:$B,'Info-tabeller'!$H200)),AVERAGEIFS(VindIndeks_raw_13!$D:$D,VindIndeks_raw_13!$C:$C,'Info-tabeller'!AO$55,VindIndeks_raw_13!$A:$A,'Info-tabeller'!$I200,VindIndeks_raw_13!$B:$B,'Info-tabeller'!$H200),"")</f>
        <v/>
      </c>
      <c r="AP200" s="4">
        <f>IF(ISNUMBER(AVERAGEIFS(VindIndeks_raw_13!$D:$D,VindIndeks_raw_13!$C:$C,'Info-tabeller'!AP$55,VindIndeks_raw_13!$A:$A,'Info-tabeller'!$I200,VindIndeks_raw_13!$B:$B,'Info-tabeller'!$H200)),AVERAGEIFS(VindIndeks_raw_13!$D:$D,VindIndeks_raw_13!$C:$C,'Info-tabeller'!AP$55,VindIndeks_raw_13!$A:$A,'Info-tabeller'!$I200,VindIndeks_raw_13!$B:$B,'Info-tabeller'!$H200),"")</f>
        <v/>
      </c>
      <c r="AQ200" s="4">
        <f>IF(ISNUMBER(AVERAGEIFS(VindIndeks_raw_13!$D:$D,VindIndeks_raw_13!$C:$C,'Info-tabeller'!AQ$55,VindIndeks_raw_13!$A:$A,'Info-tabeller'!$I200,VindIndeks_raw_13!$B:$B,'Info-tabeller'!$H200)),AVERAGEIFS(VindIndeks_raw_13!$D:$D,VindIndeks_raw_13!$C:$C,'Info-tabeller'!AQ$55,VindIndeks_raw_13!$A:$A,'Info-tabeller'!$I200,VindIndeks_raw_13!$B:$B,'Info-tabeller'!$H200),"")</f>
        <v/>
      </c>
      <c r="AR200" s="4">
        <f>IF(ISNUMBER(AVERAGEIFS(VindIndeks_raw_13!$D:$D,VindIndeks_raw_13!$C:$C,'Info-tabeller'!AR$55,VindIndeks_raw_13!$A:$A,'Info-tabeller'!$I200,VindIndeks_raw_13!$B:$B,'Info-tabeller'!$H200)),AVERAGEIFS(VindIndeks_raw_13!$D:$D,VindIndeks_raw_13!$C:$C,'Info-tabeller'!AR$55,VindIndeks_raw_13!$A:$A,'Info-tabeller'!$I200,VindIndeks_raw_13!$B:$B,'Info-tabeller'!$H200),"")</f>
        <v/>
      </c>
      <c r="AS200" s="4">
        <f>IF(ISNUMBER(AVERAGEIFS(VindIndeks_raw_13!$D:$D,VindIndeks_raw_13!$C:$C,'Info-tabeller'!AS$55,VindIndeks_raw_13!$A:$A,'Info-tabeller'!$I200,VindIndeks_raw_13!$B:$B,'Info-tabeller'!$H200)),AVERAGEIFS(VindIndeks_raw_13!$D:$D,VindIndeks_raw_13!$C:$C,'Info-tabeller'!AS$55,VindIndeks_raw_13!$A:$A,'Info-tabeller'!$I200,VindIndeks_raw_13!$B:$B,'Info-tabeller'!$H200),"")</f>
        <v/>
      </c>
      <c r="AT200" s="4">
        <f>IF(ISNUMBER(AVERAGEIFS(VindIndeks_raw_13!$D:$D,VindIndeks_raw_13!$C:$C,'Info-tabeller'!AT$55,VindIndeks_raw_13!$A:$A,'Info-tabeller'!$I200,VindIndeks_raw_13!$B:$B,'Info-tabeller'!$H200)),AVERAGEIFS(VindIndeks_raw_13!$D:$D,VindIndeks_raw_13!$C:$C,'Info-tabeller'!AT$55,VindIndeks_raw_13!$A:$A,'Info-tabeller'!$I200,VindIndeks_raw_13!$B:$B,'Info-tabeller'!$H200),"")</f>
        <v/>
      </c>
      <c r="AU200" s="4">
        <f>IF(ISNUMBER(AVERAGEIFS(VindIndeks_raw_13!$D:$D,VindIndeks_raw_13!$C:$C,'Info-tabeller'!AU$55,VindIndeks_raw_13!$A:$A,'Info-tabeller'!$I200,VindIndeks_raw_13!$B:$B,'Info-tabeller'!$H200)),AVERAGEIFS(VindIndeks_raw_13!$D:$D,VindIndeks_raw_13!$C:$C,'Info-tabeller'!AU$55,VindIndeks_raw_13!$A:$A,'Info-tabeller'!$I200,VindIndeks_raw_13!$B:$B,'Info-tabeller'!$H200),"")</f>
        <v/>
      </c>
      <c r="AV200" s="4">
        <f>IF(ISNUMBER(AVERAGEIFS(VindIndeks_raw_13!$D:$D,VindIndeks_raw_13!$C:$C,'Info-tabeller'!AV$55,VindIndeks_raw_13!$A:$A,'Info-tabeller'!$I200,VindIndeks_raw_13!$B:$B,'Info-tabeller'!$H200)),AVERAGEIFS(VindIndeks_raw_13!$D:$D,VindIndeks_raw_13!$C:$C,'Info-tabeller'!AV$55,VindIndeks_raw_13!$A:$A,'Info-tabeller'!$I200,VindIndeks_raw_13!$B:$B,'Info-tabeller'!$H200),"")</f>
        <v/>
      </c>
      <c r="AW200" s="5">
        <f>IF(ISNUMBER(AVERAGEIFS(VindIndeks_raw_13!$D:$D,VindIndeks_raw_13!$C:$C,'Info-tabeller'!AW$55,VindIndeks_raw_13!$A:$A,'Info-tabeller'!$I200,VindIndeks_raw_13!$B:$B,'Info-tabeller'!$H200)),AVERAGEIFS(VindIndeks_raw_13!$D:$D,VindIndeks_raw_13!$C:$C,'Info-tabeller'!AW$55,VindIndeks_raw_13!$A:$A,'Info-tabeller'!$I200,VindIndeks_raw_13!$B:$B,'Info-tabeller'!$H200),"")</f>
        <v/>
      </c>
      <c r="AX200" s="5">
        <f>IF(ISNUMBER(AVERAGEIFS(VindIndeks_raw_13!$D:$D,VindIndeks_raw_13!$C:$C,'Info-tabeller'!AX$55,VindIndeks_raw_13!$A:$A,'Info-tabeller'!$I200,VindIndeks_raw_13!$B:$B,'Info-tabeller'!$H200)),AVERAGEIFS(VindIndeks_raw_13!$D:$D,VindIndeks_raw_13!$C:$C,'Info-tabeller'!AX$55,VindIndeks_raw_13!$A:$A,'Info-tabeller'!$I200,VindIndeks_raw_13!$B:$B,'Info-tabeller'!$H200),"")</f>
        <v/>
      </c>
      <c r="AY200" s="5">
        <f>IF(ISNUMBER(AVERAGEIFS(VindIndeks_raw_13!$D:$D,VindIndeks_raw_13!$C:$C,'Info-tabeller'!AY$55,VindIndeks_raw_13!$A:$A,'Info-tabeller'!$I200,VindIndeks_raw_13!$B:$B,'Info-tabeller'!$H200)),AVERAGEIFS(VindIndeks_raw_13!$D:$D,VindIndeks_raw_13!$C:$C,'Info-tabeller'!AY$55,VindIndeks_raw_13!$A:$A,'Info-tabeller'!$I200,VindIndeks_raw_13!$B:$B,'Info-tabeller'!$H200),"")</f>
        <v/>
      </c>
      <c r="AZ200" s="7">
        <f>IF(ISNUMBER(AVERAGE(AO200:AV200)),AVERAGE(AO200:AV200),"")</f>
        <v/>
      </c>
      <c r="BA200" s="6">
        <f>IF(ISNUMBER(AVERAGE(AW200:AY200)),AVERAGE(AW200:AY200),"")</f>
        <v/>
      </c>
    </row>
    <row r="201" ht="15" customHeight="1">
      <c r="D201" s="53">
        <f>IF(AND($I201=YEAR(WindDenmark!$F$4)+D$100,$H201&lt;=MONTH(WindDenmark!$F$4)),1,0)</f>
        <v/>
      </c>
      <c r="E201" s="53">
        <f>IF(AND($I201=YEAR(WindDenmark!$F$4)+E$100,$H201&lt;=MONTH(WindDenmark!$F$4)),1,0)</f>
        <v/>
      </c>
      <c r="F201" s="53">
        <f>IF(AND(G201&lt;=WindDenmark!$F$4,I201&gt;YEAR(WindDenmark!$F$4)-11),1,0)</f>
        <v/>
      </c>
      <c r="G201" s="62">
        <f>DATE(I201,H201,1)</f>
        <v/>
      </c>
      <c r="H201" s="53">
        <f>+H189</f>
        <v/>
      </c>
      <c r="I201" s="53">
        <f>IF(H201=1,I200+1,I200)</f>
        <v/>
      </c>
      <c r="J201" s="4">
        <f>IF(ISNUMBER(AVERAGEIFS(VindIndeks_raw_20_large!$D:$D,VindIndeks_raw_20_large!$C:$C,'Info-tabeller'!J$55,VindIndeks_raw_20_large!$A:$A,'Info-tabeller'!$I201,VindIndeks_raw_20_large!$B:$B,'Info-tabeller'!$H201)),AVERAGEIFS(VindIndeks_raw_20_large!$D:$D,VindIndeks_raw_20_large!$C:$C,'Info-tabeller'!J$55,VindIndeks_raw_20_large!$A:$A,'Info-tabeller'!$I201,VindIndeks_raw_20_large!$B:$B,'Info-tabeller'!$H201),"")</f>
        <v/>
      </c>
      <c r="K201" s="4">
        <f>IF(ISNUMBER(AVERAGEIFS(VindIndeks_raw_20_large!$D:$D,VindIndeks_raw_20_large!$C:$C,'Info-tabeller'!K$55,VindIndeks_raw_20_large!$A:$A,'Info-tabeller'!$I201,VindIndeks_raw_20_large!$B:$B,'Info-tabeller'!$H201)),AVERAGEIFS(VindIndeks_raw_20_large!$D:$D,VindIndeks_raw_20_large!$C:$C,'Info-tabeller'!K$55,VindIndeks_raw_20_large!$A:$A,'Info-tabeller'!$I201,VindIndeks_raw_20_large!$B:$B,'Info-tabeller'!$H201),"")</f>
        <v/>
      </c>
      <c r="L201" s="4">
        <f>IF(ISNUMBER(AVERAGEIFS(VindIndeks_raw_20_large!$D:$D,VindIndeks_raw_20_large!$C:$C,'Info-tabeller'!L$55,VindIndeks_raw_20_large!$A:$A,'Info-tabeller'!$I201,VindIndeks_raw_20_large!$B:$B,'Info-tabeller'!$H201)),AVERAGEIFS(VindIndeks_raw_20_large!$D:$D,VindIndeks_raw_20_large!$C:$C,'Info-tabeller'!L$55,VindIndeks_raw_20_large!$A:$A,'Info-tabeller'!$I201,VindIndeks_raw_20_large!$B:$B,'Info-tabeller'!$H201),"")</f>
        <v/>
      </c>
      <c r="M201" s="4">
        <f>IF(ISNUMBER(AVERAGEIFS(VindIndeks_raw_20_large!$D:$D,VindIndeks_raw_20_large!$C:$C,'Info-tabeller'!M$55,VindIndeks_raw_20_large!$A:$A,'Info-tabeller'!$I201,VindIndeks_raw_20_large!$B:$B,'Info-tabeller'!$H201)),AVERAGEIFS(VindIndeks_raw_20_large!$D:$D,VindIndeks_raw_20_large!$C:$C,'Info-tabeller'!M$55,VindIndeks_raw_20_large!$A:$A,'Info-tabeller'!$I201,VindIndeks_raw_20_large!$B:$B,'Info-tabeller'!$H201),"")</f>
        <v/>
      </c>
      <c r="N201" s="4">
        <f>IF(ISNUMBER(AVERAGEIFS(VindIndeks_raw_20_large!$D:$D,VindIndeks_raw_20_large!$C:$C,'Info-tabeller'!N$55,VindIndeks_raw_20_large!$A:$A,'Info-tabeller'!$I201,VindIndeks_raw_20_large!$B:$B,'Info-tabeller'!$H201)),AVERAGEIFS(VindIndeks_raw_20_large!$D:$D,VindIndeks_raw_20_large!$C:$C,'Info-tabeller'!N$55,VindIndeks_raw_20_large!$A:$A,'Info-tabeller'!$I201,VindIndeks_raw_20_large!$B:$B,'Info-tabeller'!$H201),"")</f>
        <v/>
      </c>
      <c r="O201" s="4">
        <f>IF(ISNUMBER(AVERAGEIFS(VindIndeks_raw_20_large!$D:$D,VindIndeks_raw_20_large!$C:$C,'Info-tabeller'!O$55,VindIndeks_raw_20_large!$A:$A,'Info-tabeller'!$I201,VindIndeks_raw_20_large!$B:$B,'Info-tabeller'!$H201)),AVERAGEIFS(VindIndeks_raw_20_large!$D:$D,VindIndeks_raw_20_large!$C:$C,'Info-tabeller'!O$55,VindIndeks_raw_20_large!$A:$A,'Info-tabeller'!$I201,VindIndeks_raw_20_large!$B:$B,'Info-tabeller'!$H201),"")</f>
        <v/>
      </c>
      <c r="P201" s="4">
        <f>IF(ISNUMBER(AVERAGEIFS(VindIndeks_raw_20_large!$D:$D,VindIndeks_raw_20_large!$C:$C,'Info-tabeller'!P$55,VindIndeks_raw_20_large!$A:$A,'Info-tabeller'!$I201,VindIndeks_raw_20_large!$B:$B,'Info-tabeller'!$H201)),AVERAGEIFS(VindIndeks_raw_20_large!$D:$D,VindIndeks_raw_20_large!$C:$C,'Info-tabeller'!P$55,VindIndeks_raw_20_large!$A:$A,'Info-tabeller'!$I201,VindIndeks_raw_20_large!$B:$B,'Info-tabeller'!$H201),"")</f>
        <v/>
      </c>
      <c r="Q201" s="4">
        <f>IF(ISNUMBER(AVERAGEIFS(VindIndeks_raw_20_large!$D:$D,VindIndeks_raw_20_large!$C:$C,'Info-tabeller'!Q$55,VindIndeks_raw_20_large!$A:$A,'Info-tabeller'!$I201,VindIndeks_raw_20_large!$B:$B,'Info-tabeller'!$H201)),AVERAGEIFS(VindIndeks_raw_20_large!$D:$D,VindIndeks_raw_20_large!$C:$C,'Info-tabeller'!Q$55,VindIndeks_raw_20_large!$A:$A,'Info-tabeller'!$I201,VindIndeks_raw_20_large!$B:$B,'Info-tabeller'!$H201),"")</f>
        <v/>
      </c>
      <c r="R201" s="5">
        <f>IF(ISNUMBER(AVERAGEIFS(VindIndeks_raw_20_large!$D:$D,VindIndeks_raw_20_large!$C:$C,'Info-tabeller'!R$55,VindIndeks_raw_20_large!$A:$A,'Info-tabeller'!$I201,VindIndeks_raw_20_large!$B:$B,'Info-tabeller'!$H201)),AVERAGEIFS(VindIndeks_raw_20_large!$D:$D,VindIndeks_raw_20_large!$C:$C,'Info-tabeller'!R$55,VindIndeks_raw_20_large!$A:$A,'Info-tabeller'!$I201,VindIndeks_raw_20_large!$B:$B,'Info-tabeller'!$H201),"")</f>
        <v/>
      </c>
      <c r="S201" s="5">
        <f>IF(ISNUMBER(AVERAGEIFS(VindIndeks_raw_20_large!$D:$D,VindIndeks_raw_20_large!$C:$C,'Info-tabeller'!S$55,VindIndeks_raw_20_large!$A:$A,'Info-tabeller'!$I201,VindIndeks_raw_20_large!$B:$B,'Info-tabeller'!$H201)),AVERAGEIFS(VindIndeks_raw_20_large!$D:$D,VindIndeks_raw_20_large!$C:$C,'Info-tabeller'!S$55,VindIndeks_raw_20_large!$A:$A,'Info-tabeller'!$I201,VindIndeks_raw_20_large!$B:$B,'Info-tabeller'!$H201),"")</f>
        <v/>
      </c>
      <c r="T201" s="5">
        <f>IF(ISNUMBER(AVERAGEIFS(VindIndeks_raw_20_large!$D:$D,VindIndeks_raw_20_large!$C:$C,'Info-tabeller'!T$55,VindIndeks_raw_20_large!$A:$A,'Info-tabeller'!$I201,VindIndeks_raw_20_large!$B:$B,'Info-tabeller'!$H201)),AVERAGEIFS(VindIndeks_raw_20_large!$D:$D,VindIndeks_raw_20_large!$C:$C,'Info-tabeller'!T$55,VindIndeks_raw_20_large!$A:$A,'Info-tabeller'!$I201,VindIndeks_raw_20_large!$B:$B,'Info-tabeller'!$H201),"")</f>
        <v/>
      </c>
      <c r="U201" s="5">
        <f>IF(ISNUMBER(AVERAGEIFS(VindIndeks_raw_20_large!$D:$D,VindIndeks_raw_20_large!$C:$C,'Info-tabeller'!U$55,VindIndeks_raw_20_large!$A:$A,'Info-tabeller'!$I201,VindIndeks_raw_20_large!$B:$B,'Info-tabeller'!$H201)),AVERAGEIFS(VindIndeks_raw_20_large!$D:$D,VindIndeks_raw_20_large!$C:$C,'Info-tabeller'!U$55,VindIndeks_raw_20_large!$A:$A,'Info-tabeller'!$I201,VindIndeks_raw_20_large!$B:$B,'Info-tabeller'!$H201),"")</f>
        <v/>
      </c>
      <c r="V201" s="5">
        <f>IF(ISNUMBER(AVERAGEIFS(VindIndeks_raw_20_large!$D:$D,VindIndeks_raw_20_large!$C:$C,'Info-tabeller'!V$55,VindIndeks_raw_20_large!$A:$A,'Info-tabeller'!$I201,VindIndeks_raw_20_large!$B:$B,'Info-tabeller'!$H201)),AVERAGEIFS(VindIndeks_raw_20_large!$D:$D,VindIndeks_raw_20_large!$C:$C,'Info-tabeller'!V$55,VindIndeks_raw_20_large!$A:$A,'Info-tabeller'!$I201,VindIndeks_raw_20_large!$B:$B,'Info-tabeller'!$H201),"")</f>
        <v/>
      </c>
      <c r="W201" s="5">
        <f>IF(ISNUMBER(AVERAGEIFS(VindIndeks_raw_20_large!$D:$D,VindIndeks_raw_20_large!$C:$C,'Info-tabeller'!W$55,VindIndeks_raw_20_large!$A:$A,'Info-tabeller'!$I201,VindIndeks_raw_20_large!$B:$B,'Info-tabeller'!$H201)),AVERAGEIFS(VindIndeks_raw_20_large!$D:$D,VindIndeks_raw_20_large!$C:$C,'Info-tabeller'!W$55,VindIndeks_raw_20_large!$A:$A,'Info-tabeller'!$I201,VindIndeks_raw_20_large!$B:$B,'Info-tabeller'!$H201),"")</f>
        <v/>
      </c>
      <c r="X201" s="7">
        <f>IF(ISNUMBER(AVERAGE(J201:Q201)),AVERAGE(J201:Q201),"")</f>
        <v/>
      </c>
      <c r="Y201" s="6">
        <f>IF(ISNUMBER(AVERAGE(R201:W201)),AVERAGE(R201:W201),"")</f>
        <v/>
      </c>
      <c r="AB201" s="16">
        <f>+G201</f>
        <v/>
      </c>
      <c r="AC201" s="4">
        <f>IF(ISNUMBER(AVERAGEIFS(VindIndeks_raw_20_small!$D:$D,VindIndeks_raw_20_small!$C:$C,'Info-tabeller'!AC$55,VindIndeks_raw_20_small!$A:$A,'Info-tabeller'!$I201,VindIndeks_raw_20_small!$B:$B,'Info-tabeller'!$H201)),AVERAGEIFS(VindIndeks_raw_20_small!$D:$D,VindIndeks_raw_20_small!$C:$C,'Info-tabeller'!AC$55,VindIndeks_raw_20_small!$A:$A,'Info-tabeller'!$I201,VindIndeks_raw_20_small!$B:$B,'Info-tabeller'!$H201),"")</f>
        <v/>
      </c>
      <c r="AD201" s="4">
        <f>IF(ISNUMBER(AVERAGEIFS(VindIndeks_raw_20_small!$D:$D,VindIndeks_raw_20_small!$C:$C,'Info-tabeller'!AD$55,VindIndeks_raw_20_small!$A:$A,'Info-tabeller'!$I201,VindIndeks_raw_20_small!$B:$B,'Info-tabeller'!$H201)),AVERAGEIFS(VindIndeks_raw_20_small!$D:$D,VindIndeks_raw_20_small!$C:$C,'Info-tabeller'!AD$55,VindIndeks_raw_20_small!$A:$A,'Info-tabeller'!$I201,VindIndeks_raw_20_small!$B:$B,'Info-tabeller'!$H201),"")</f>
        <v/>
      </c>
      <c r="AE201" s="4">
        <f>IF(ISNUMBER(AVERAGEIFS(VindIndeks_raw_20_small!$D:$D,VindIndeks_raw_20_small!$C:$C,'Info-tabeller'!AE$55,VindIndeks_raw_20_small!$A:$A,'Info-tabeller'!$I201,VindIndeks_raw_20_small!$B:$B,'Info-tabeller'!$H201)),AVERAGEIFS(VindIndeks_raw_20_small!$D:$D,VindIndeks_raw_20_small!$C:$C,'Info-tabeller'!AE$55,VindIndeks_raw_20_small!$A:$A,'Info-tabeller'!$I201,VindIndeks_raw_20_small!$B:$B,'Info-tabeller'!$H201),"")</f>
        <v/>
      </c>
      <c r="AF201" s="4">
        <f>IF(ISNUMBER(AVERAGEIFS(VindIndeks_raw_20_small!$D:$D,VindIndeks_raw_20_small!$C:$C,'Info-tabeller'!AF$55,VindIndeks_raw_20_small!$A:$A,'Info-tabeller'!$I201,VindIndeks_raw_20_small!$B:$B,'Info-tabeller'!$H201)),AVERAGEIFS(VindIndeks_raw_20_small!$D:$D,VindIndeks_raw_20_small!$C:$C,'Info-tabeller'!AF$55,VindIndeks_raw_20_small!$A:$A,'Info-tabeller'!$I201,VindIndeks_raw_20_small!$B:$B,'Info-tabeller'!$H201),"")</f>
        <v/>
      </c>
      <c r="AG201" s="4">
        <f>IF(ISNUMBER(AVERAGEIFS(VindIndeks_raw_20_small!$D:$D,VindIndeks_raw_20_small!$C:$C,'Info-tabeller'!AG$55,VindIndeks_raw_20_small!$A:$A,'Info-tabeller'!$I201,VindIndeks_raw_20_small!$B:$B,'Info-tabeller'!$H201)),AVERAGEIFS(VindIndeks_raw_20_small!$D:$D,VindIndeks_raw_20_small!$C:$C,'Info-tabeller'!AG$55,VindIndeks_raw_20_small!$A:$A,'Info-tabeller'!$I201,VindIndeks_raw_20_small!$B:$B,'Info-tabeller'!$H201),"")</f>
        <v/>
      </c>
      <c r="AH201" s="4">
        <f>IF(ISNUMBER(AVERAGEIFS(VindIndeks_raw_20_small!$D:$D,VindIndeks_raw_20_small!$C:$C,'Info-tabeller'!AH$55,VindIndeks_raw_20_small!$A:$A,'Info-tabeller'!$I201,VindIndeks_raw_20_small!$B:$B,'Info-tabeller'!$H201)),AVERAGEIFS(VindIndeks_raw_20_small!$D:$D,VindIndeks_raw_20_small!$C:$C,'Info-tabeller'!AH$55,VindIndeks_raw_20_small!$A:$A,'Info-tabeller'!$I201,VindIndeks_raw_20_small!$B:$B,'Info-tabeller'!$H201),"")</f>
        <v/>
      </c>
      <c r="AI201" s="4">
        <f>IF(ISNUMBER(AVERAGEIFS(VindIndeks_raw_20_small!$D:$D,VindIndeks_raw_20_small!$C:$C,'Info-tabeller'!AI$55,VindIndeks_raw_20_small!$A:$A,'Info-tabeller'!$I201,VindIndeks_raw_20_small!$B:$B,'Info-tabeller'!$H201)),AVERAGEIFS(VindIndeks_raw_20_small!$D:$D,VindIndeks_raw_20_small!$C:$C,'Info-tabeller'!AI$55,VindIndeks_raw_20_small!$A:$A,'Info-tabeller'!$I201,VindIndeks_raw_20_small!$B:$B,'Info-tabeller'!$H201),"")</f>
        <v/>
      </c>
      <c r="AJ201" s="4">
        <f>IF(ISNUMBER(AVERAGEIFS(VindIndeks_raw_20_small!$D:$D,VindIndeks_raw_20_small!$C:$C,'Info-tabeller'!AJ$55,VindIndeks_raw_20_small!$A:$A,'Info-tabeller'!$I201,VindIndeks_raw_20_small!$B:$B,'Info-tabeller'!$H201)),AVERAGEIFS(VindIndeks_raw_20_small!$D:$D,VindIndeks_raw_20_small!$C:$C,'Info-tabeller'!AJ$55,VindIndeks_raw_20_small!$A:$A,'Info-tabeller'!$I201,VindIndeks_raw_20_small!$B:$B,'Info-tabeller'!$H201),"")</f>
        <v/>
      </c>
      <c r="AK201" s="7">
        <f>IF(ISNUMBER(AVERAGE(AC201:AJ201)),AVERAGE(AC201:AJ201),"")</f>
        <v/>
      </c>
      <c r="AN201" s="17">
        <f>+AB201</f>
        <v/>
      </c>
      <c r="AO201" s="4">
        <f>IF(ISNUMBER(AVERAGEIFS(VindIndeks_raw_13!$D:$D,VindIndeks_raw_13!$C:$C,'Info-tabeller'!AO$55,VindIndeks_raw_13!$A:$A,'Info-tabeller'!$I201,VindIndeks_raw_13!$B:$B,'Info-tabeller'!$H201)),AVERAGEIFS(VindIndeks_raw_13!$D:$D,VindIndeks_raw_13!$C:$C,'Info-tabeller'!AO$55,VindIndeks_raw_13!$A:$A,'Info-tabeller'!$I201,VindIndeks_raw_13!$B:$B,'Info-tabeller'!$H201),"")</f>
        <v/>
      </c>
      <c r="AP201" s="4">
        <f>IF(ISNUMBER(AVERAGEIFS(VindIndeks_raw_13!$D:$D,VindIndeks_raw_13!$C:$C,'Info-tabeller'!AP$55,VindIndeks_raw_13!$A:$A,'Info-tabeller'!$I201,VindIndeks_raw_13!$B:$B,'Info-tabeller'!$H201)),AVERAGEIFS(VindIndeks_raw_13!$D:$D,VindIndeks_raw_13!$C:$C,'Info-tabeller'!AP$55,VindIndeks_raw_13!$A:$A,'Info-tabeller'!$I201,VindIndeks_raw_13!$B:$B,'Info-tabeller'!$H201),"")</f>
        <v/>
      </c>
      <c r="AQ201" s="4">
        <f>IF(ISNUMBER(AVERAGEIFS(VindIndeks_raw_13!$D:$D,VindIndeks_raw_13!$C:$C,'Info-tabeller'!AQ$55,VindIndeks_raw_13!$A:$A,'Info-tabeller'!$I201,VindIndeks_raw_13!$B:$B,'Info-tabeller'!$H201)),AVERAGEIFS(VindIndeks_raw_13!$D:$D,VindIndeks_raw_13!$C:$C,'Info-tabeller'!AQ$55,VindIndeks_raw_13!$A:$A,'Info-tabeller'!$I201,VindIndeks_raw_13!$B:$B,'Info-tabeller'!$H201),"")</f>
        <v/>
      </c>
      <c r="AR201" s="4">
        <f>IF(ISNUMBER(AVERAGEIFS(VindIndeks_raw_13!$D:$D,VindIndeks_raw_13!$C:$C,'Info-tabeller'!AR$55,VindIndeks_raw_13!$A:$A,'Info-tabeller'!$I201,VindIndeks_raw_13!$B:$B,'Info-tabeller'!$H201)),AVERAGEIFS(VindIndeks_raw_13!$D:$D,VindIndeks_raw_13!$C:$C,'Info-tabeller'!AR$55,VindIndeks_raw_13!$A:$A,'Info-tabeller'!$I201,VindIndeks_raw_13!$B:$B,'Info-tabeller'!$H201),"")</f>
        <v/>
      </c>
      <c r="AS201" s="4">
        <f>IF(ISNUMBER(AVERAGEIFS(VindIndeks_raw_13!$D:$D,VindIndeks_raw_13!$C:$C,'Info-tabeller'!AS$55,VindIndeks_raw_13!$A:$A,'Info-tabeller'!$I201,VindIndeks_raw_13!$B:$B,'Info-tabeller'!$H201)),AVERAGEIFS(VindIndeks_raw_13!$D:$D,VindIndeks_raw_13!$C:$C,'Info-tabeller'!AS$55,VindIndeks_raw_13!$A:$A,'Info-tabeller'!$I201,VindIndeks_raw_13!$B:$B,'Info-tabeller'!$H201),"")</f>
        <v/>
      </c>
      <c r="AT201" s="4">
        <f>IF(ISNUMBER(AVERAGEIFS(VindIndeks_raw_13!$D:$D,VindIndeks_raw_13!$C:$C,'Info-tabeller'!AT$55,VindIndeks_raw_13!$A:$A,'Info-tabeller'!$I201,VindIndeks_raw_13!$B:$B,'Info-tabeller'!$H201)),AVERAGEIFS(VindIndeks_raw_13!$D:$D,VindIndeks_raw_13!$C:$C,'Info-tabeller'!AT$55,VindIndeks_raw_13!$A:$A,'Info-tabeller'!$I201,VindIndeks_raw_13!$B:$B,'Info-tabeller'!$H201),"")</f>
        <v/>
      </c>
      <c r="AU201" s="4">
        <f>IF(ISNUMBER(AVERAGEIFS(VindIndeks_raw_13!$D:$D,VindIndeks_raw_13!$C:$C,'Info-tabeller'!AU$55,VindIndeks_raw_13!$A:$A,'Info-tabeller'!$I201,VindIndeks_raw_13!$B:$B,'Info-tabeller'!$H201)),AVERAGEIFS(VindIndeks_raw_13!$D:$D,VindIndeks_raw_13!$C:$C,'Info-tabeller'!AU$55,VindIndeks_raw_13!$A:$A,'Info-tabeller'!$I201,VindIndeks_raw_13!$B:$B,'Info-tabeller'!$H201),"")</f>
        <v/>
      </c>
      <c r="AV201" s="4">
        <f>IF(ISNUMBER(AVERAGEIFS(VindIndeks_raw_13!$D:$D,VindIndeks_raw_13!$C:$C,'Info-tabeller'!AV$55,VindIndeks_raw_13!$A:$A,'Info-tabeller'!$I201,VindIndeks_raw_13!$B:$B,'Info-tabeller'!$H201)),AVERAGEIFS(VindIndeks_raw_13!$D:$D,VindIndeks_raw_13!$C:$C,'Info-tabeller'!AV$55,VindIndeks_raw_13!$A:$A,'Info-tabeller'!$I201,VindIndeks_raw_13!$B:$B,'Info-tabeller'!$H201),"")</f>
        <v/>
      </c>
      <c r="AW201" s="5">
        <f>IF(ISNUMBER(AVERAGEIFS(VindIndeks_raw_13!$D:$D,VindIndeks_raw_13!$C:$C,'Info-tabeller'!AW$55,VindIndeks_raw_13!$A:$A,'Info-tabeller'!$I201,VindIndeks_raw_13!$B:$B,'Info-tabeller'!$H201)),AVERAGEIFS(VindIndeks_raw_13!$D:$D,VindIndeks_raw_13!$C:$C,'Info-tabeller'!AW$55,VindIndeks_raw_13!$A:$A,'Info-tabeller'!$I201,VindIndeks_raw_13!$B:$B,'Info-tabeller'!$H201),"")</f>
        <v/>
      </c>
      <c r="AX201" s="5">
        <f>IF(ISNUMBER(AVERAGEIFS(VindIndeks_raw_13!$D:$D,VindIndeks_raw_13!$C:$C,'Info-tabeller'!AX$55,VindIndeks_raw_13!$A:$A,'Info-tabeller'!$I201,VindIndeks_raw_13!$B:$B,'Info-tabeller'!$H201)),AVERAGEIFS(VindIndeks_raw_13!$D:$D,VindIndeks_raw_13!$C:$C,'Info-tabeller'!AX$55,VindIndeks_raw_13!$A:$A,'Info-tabeller'!$I201,VindIndeks_raw_13!$B:$B,'Info-tabeller'!$H201),"")</f>
        <v/>
      </c>
      <c r="AY201" s="5">
        <f>IF(ISNUMBER(AVERAGEIFS(VindIndeks_raw_13!$D:$D,VindIndeks_raw_13!$C:$C,'Info-tabeller'!AY$55,VindIndeks_raw_13!$A:$A,'Info-tabeller'!$I201,VindIndeks_raw_13!$B:$B,'Info-tabeller'!$H201)),AVERAGEIFS(VindIndeks_raw_13!$D:$D,VindIndeks_raw_13!$C:$C,'Info-tabeller'!AY$55,VindIndeks_raw_13!$A:$A,'Info-tabeller'!$I201,VindIndeks_raw_13!$B:$B,'Info-tabeller'!$H201),"")</f>
        <v/>
      </c>
      <c r="AZ201" s="7">
        <f>IF(ISNUMBER(AVERAGE(AO201:AV201)),AVERAGE(AO201:AV201),"")</f>
        <v/>
      </c>
      <c r="BA201" s="6">
        <f>IF(ISNUMBER(AVERAGE(AW201:AY201)),AVERAGE(AW201:AY201),"")</f>
        <v/>
      </c>
    </row>
    <row r="202" ht="15" customHeight="1">
      <c r="D202" s="53">
        <f>IF(AND($I202=YEAR(WindDenmark!$F$4)+D$100,$H202&lt;=MONTH(WindDenmark!$F$4)),1,0)</f>
        <v/>
      </c>
      <c r="E202" s="53">
        <f>IF(AND($I202=YEAR(WindDenmark!$F$4)+E$100,$H202&lt;=MONTH(WindDenmark!$F$4)),1,0)</f>
        <v/>
      </c>
      <c r="F202" s="53">
        <f>IF(AND(G202&lt;=WindDenmark!$F$4,I202&gt;YEAR(WindDenmark!$F$4)-11),1,0)</f>
        <v/>
      </c>
      <c r="G202" s="62">
        <f>DATE(I202,H202,1)</f>
        <v/>
      </c>
      <c r="H202" s="53">
        <f>+H190</f>
        <v/>
      </c>
      <c r="I202" s="53">
        <f>IF(H202=1,I201+1,I201)</f>
        <v/>
      </c>
      <c r="J202" s="4">
        <f>IF(ISNUMBER(AVERAGEIFS(VindIndeks_raw_20_large!$D:$D,VindIndeks_raw_20_large!$C:$C,'Info-tabeller'!J$55,VindIndeks_raw_20_large!$A:$A,'Info-tabeller'!$I202,VindIndeks_raw_20_large!$B:$B,'Info-tabeller'!$H202)),AVERAGEIFS(VindIndeks_raw_20_large!$D:$D,VindIndeks_raw_20_large!$C:$C,'Info-tabeller'!J$55,VindIndeks_raw_20_large!$A:$A,'Info-tabeller'!$I202,VindIndeks_raw_20_large!$B:$B,'Info-tabeller'!$H202),"")</f>
        <v/>
      </c>
      <c r="K202" s="4">
        <f>IF(ISNUMBER(AVERAGEIFS(VindIndeks_raw_20_large!$D:$D,VindIndeks_raw_20_large!$C:$C,'Info-tabeller'!K$55,VindIndeks_raw_20_large!$A:$A,'Info-tabeller'!$I202,VindIndeks_raw_20_large!$B:$B,'Info-tabeller'!$H202)),AVERAGEIFS(VindIndeks_raw_20_large!$D:$D,VindIndeks_raw_20_large!$C:$C,'Info-tabeller'!K$55,VindIndeks_raw_20_large!$A:$A,'Info-tabeller'!$I202,VindIndeks_raw_20_large!$B:$B,'Info-tabeller'!$H202),"")</f>
        <v/>
      </c>
      <c r="L202" s="4">
        <f>IF(ISNUMBER(AVERAGEIFS(VindIndeks_raw_20_large!$D:$D,VindIndeks_raw_20_large!$C:$C,'Info-tabeller'!L$55,VindIndeks_raw_20_large!$A:$A,'Info-tabeller'!$I202,VindIndeks_raw_20_large!$B:$B,'Info-tabeller'!$H202)),AVERAGEIFS(VindIndeks_raw_20_large!$D:$D,VindIndeks_raw_20_large!$C:$C,'Info-tabeller'!L$55,VindIndeks_raw_20_large!$A:$A,'Info-tabeller'!$I202,VindIndeks_raw_20_large!$B:$B,'Info-tabeller'!$H202),"")</f>
        <v/>
      </c>
      <c r="M202" s="4">
        <f>IF(ISNUMBER(AVERAGEIFS(VindIndeks_raw_20_large!$D:$D,VindIndeks_raw_20_large!$C:$C,'Info-tabeller'!M$55,VindIndeks_raw_20_large!$A:$A,'Info-tabeller'!$I202,VindIndeks_raw_20_large!$B:$B,'Info-tabeller'!$H202)),AVERAGEIFS(VindIndeks_raw_20_large!$D:$D,VindIndeks_raw_20_large!$C:$C,'Info-tabeller'!M$55,VindIndeks_raw_20_large!$A:$A,'Info-tabeller'!$I202,VindIndeks_raw_20_large!$B:$B,'Info-tabeller'!$H202),"")</f>
        <v/>
      </c>
      <c r="N202" s="4">
        <f>IF(ISNUMBER(AVERAGEIFS(VindIndeks_raw_20_large!$D:$D,VindIndeks_raw_20_large!$C:$C,'Info-tabeller'!N$55,VindIndeks_raw_20_large!$A:$A,'Info-tabeller'!$I202,VindIndeks_raw_20_large!$B:$B,'Info-tabeller'!$H202)),AVERAGEIFS(VindIndeks_raw_20_large!$D:$D,VindIndeks_raw_20_large!$C:$C,'Info-tabeller'!N$55,VindIndeks_raw_20_large!$A:$A,'Info-tabeller'!$I202,VindIndeks_raw_20_large!$B:$B,'Info-tabeller'!$H202),"")</f>
        <v/>
      </c>
      <c r="O202" s="4">
        <f>IF(ISNUMBER(AVERAGEIFS(VindIndeks_raw_20_large!$D:$D,VindIndeks_raw_20_large!$C:$C,'Info-tabeller'!O$55,VindIndeks_raw_20_large!$A:$A,'Info-tabeller'!$I202,VindIndeks_raw_20_large!$B:$B,'Info-tabeller'!$H202)),AVERAGEIFS(VindIndeks_raw_20_large!$D:$D,VindIndeks_raw_20_large!$C:$C,'Info-tabeller'!O$55,VindIndeks_raw_20_large!$A:$A,'Info-tabeller'!$I202,VindIndeks_raw_20_large!$B:$B,'Info-tabeller'!$H202),"")</f>
        <v/>
      </c>
      <c r="P202" s="4">
        <f>IF(ISNUMBER(AVERAGEIFS(VindIndeks_raw_20_large!$D:$D,VindIndeks_raw_20_large!$C:$C,'Info-tabeller'!P$55,VindIndeks_raw_20_large!$A:$A,'Info-tabeller'!$I202,VindIndeks_raw_20_large!$B:$B,'Info-tabeller'!$H202)),AVERAGEIFS(VindIndeks_raw_20_large!$D:$D,VindIndeks_raw_20_large!$C:$C,'Info-tabeller'!P$55,VindIndeks_raw_20_large!$A:$A,'Info-tabeller'!$I202,VindIndeks_raw_20_large!$B:$B,'Info-tabeller'!$H202),"")</f>
        <v/>
      </c>
      <c r="Q202" s="4">
        <f>IF(ISNUMBER(AVERAGEIFS(VindIndeks_raw_20_large!$D:$D,VindIndeks_raw_20_large!$C:$C,'Info-tabeller'!Q$55,VindIndeks_raw_20_large!$A:$A,'Info-tabeller'!$I202,VindIndeks_raw_20_large!$B:$B,'Info-tabeller'!$H202)),AVERAGEIFS(VindIndeks_raw_20_large!$D:$D,VindIndeks_raw_20_large!$C:$C,'Info-tabeller'!Q$55,VindIndeks_raw_20_large!$A:$A,'Info-tabeller'!$I202,VindIndeks_raw_20_large!$B:$B,'Info-tabeller'!$H202),"")</f>
        <v/>
      </c>
      <c r="R202" s="5">
        <f>IF(ISNUMBER(AVERAGEIFS(VindIndeks_raw_20_large!$D:$D,VindIndeks_raw_20_large!$C:$C,'Info-tabeller'!R$55,VindIndeks_raw_20_large!$A:$A,'Info-tabeller'!$I202,VindIndeks_raw_20_large!$B:$B,'Info-tabeller'!$H202)),AVERAGEIFS(VindIndeks_raw_20_large!$D:$D,VindIndeks_raw_20_large!$C:$C,'Info-tabeller'!R$55,VindIndeks_raw_20_large!$A:$A,'Info-tabeller'!$I202,VindIndeks_raw_20_large!$B:$B,'Info-tabeller'!$H202),"")</f>
        <v/>
      </c>
      <c r="S202" s="5">
        <f>IF(ISNUMBER(AVERAGEIFS(VindIndeks_raw_20_large!$D:$D,VindIndeks_raw_20_large!$C:$C,'Info-tabeller'!S$55,VindIndeks_raw_20_large!$A:$A,'Info-tabeller'!$I202,VindIndeks_raw_20_large!$B:$B,'Info-tabeller'!$H202)),AVERAGEIFS(VindIndeks_raw_20_large!$D:$D,VindIndeks_raw_20_large!$C:$C,'Info-tabeller'!S$55,VindIndeks_raw_20_large!$A:$A,'Info-tabeller'!$I202,VindIndeks_raw_20_large!$B:$B,'Info-tabeller'!$H202),"")</f>
        <v/>
      </c>
      <c r="T202" s="5">
        <f>IF(ISNUMBER(AVERAGEIFS(VindIndeks_raw_20_large!$D:$D,VindIndeks_raw_20_large!$C:$C,'Info-tabeller'!T$55,VindIndeks_raw_20_large!$A:$A,'Info-tabeller'!$I202,VindIndeks_raw_20_large!$B:$B,'Info-tabeller'!$H202)),AVERAGEIFS(VindIndeks_raw_20_large!$D:$D,VindIndeks_raw_20_large!$C:$C,'Info-tabeller'!T$55,VindIndeks_raw_20_large!$A:$A,'Info-tabeller'!$I202,VindIndeks_raw_20_large!$B:$B,'Info-tabeller'!$H202),"")</f>
        <v/>
      </c>
      <c r="U202" s="5">
        <f>IF(ISNUMBER(AVERAGEIFS(VindIndeks_raw_20_large!$D:$D,VindIndeks_raw_20_large!$C:$C,'Info-tabeller'!U$55,VindIndeks_raw_20_large!$A:$A,'Info-tabeller'!$I202,VindIndeks_raw_20_large!$B:$B,'Info-tabeller'!$H202)),AVERAGEIFS(VindIndeks_raw_20_large!$D:$D,VindIndeks_raw_20_large!$C:$C,'Info-tabeller'!U$55,VindIndeks_raw_20_large!$A:$A,'Info-tabeller'!$I202,VindIndeks_raw_20_large!$B:$B,'Info-tabeller'!$H202),"")</f>
        <v/>
      </c>
      <c r="V202" s="5">
        <f>IF(ISNUMBER(AVERAGEIFS(VindIndeks_raw_20_large!$D:$D,VindIndeks_raw_20_large!$C:$C,'Info-tabeller'!V$55,VindIndeks_raw_20_large!$A:$A,'Info-tabeller'!$I202,VindIndeks_raw_20_large!$B:$B,'Info-tabeller'!$H202)),AVERAGEIFS(VindIndeks_raw_20_large!$D:$D,VindIndeks_raw_20_large!$C:$C,'Info-tabeller'!V$55,VindIndeks_raw_20_large!$A:$A,'Info-tabeller'!$I202,VindIndeks_raw_20_large!$B:$B,'Info-tabeller'!$H202),"")</f>
        <v/>
      </c>
      <c r="W202" s="5">
        <f>IF(ISNUMBER(AVERAGEIFS(VindIndeks_raw_20_large!$D:$D,VindIndeks_raw_20_large!$C:$C,'Info-tabeller'!W$55,VindIndeks_raw_20_large!$A:$A,'Info-tabeller'!$I202,VindIndeks_raw_20_large!$B:$B,'Info-tabeller'!$H202)),AVERAGEIFS(VindIndeks_raw_20_large!$D:$D,VindIndeks_raw_20_large!$C:$C,'Info-tabeller'!W$55,VindIndeks_raw_20_large!$A:$A,'Info-tabeller'!$I202,VindIndeks_raw_20_large!$B:$B,'Info-tabeller'!$H202),"")</f>
        <v/>
      </c>
      <c r="X202" s="7">
        <f>IF(ISNUMBER(AVERAGE(J202:Q202)),AVERAGE(J202:Q202),"")</f>
        <v/>
      </c>
      <c r="Y202" s="6">
        <f>IF(ISNUMBER(AVERAGE(R202:W202)),AVERAGE(R202:W202),"")</f>
        <v/>
      </c>
      <c r="AB202" s="16">
        <f>+G202</f>
        <v/>
      </c>
      <c r="AC202" s="4">
        <f>IF(ISNUMBER(AVERAGEIFS(VindIndeks_raw_20_small!$D:$D,VindIndeks_raw_20_small!$C:$C,'Info-tabeller'!AC$55,VindIndeks_raw_20_small!$A:$A,'Info-tabeller'!$I202,VindIndeks_raw_20_small!$B:$B,'Info-tabeller'!$H202)),AVERAGEIFS(VindIndeks_raw_20_small!$D:$D,VindIndeks_raw_20_small!$C:$C,'Info-tabeller'!AC$55,VindIndeks_raw_20_small!$A:$A,'Info-tabeller'!$I202,VindIndeks_raw_20_small!$B:$B,'Info-tabeller'!$H202),"")</f>
        <v/>
      </c>
      <c r="AD202" s="4">
        <f>IF(ISNUMBER(AVERAGEIFS(VindIndeks_raw_20_small!$D:$D,VindIndeks_raw_20_small!$C:$C,'Info-tabeller'!AD$55,VindIndeks_raw_20_small!$A:$A,'Info-tabeller'!$I202,VindIndeks_raw_20_small!$B:$B,'Info-tabeller'!$H202)),AVERAGEIFS(VindIndeks_raw_20_small!$D:$D,VindIndeks_raw_20_small!$C:$C,'Info-tabeller'!AD$55,VindIndeks_raw_20_small!$A:$A,'Info-tabeller'!$I202,VindIndeks_raw_20_small!$B:$B,'Info-tabeller'!$H202),"")</f>
        <v/>
      </c>
      <c r="AE202" s="4">
        <f>IF(ISNUMBER(AVERAGEIFS(VindIndeks_raw_20_small!$D:$D,VindIndeks_raw_20_small!$C:$C,'Info-tabeller'!AE$55,VindIndeks_raw_20_small!$A:$A,'Info-tabeller'!$I202,VindIndeks_raw_20_small!$B:$B,'Info-tabeller'!$H202)),AVERAGEIFS(VindIndeks_raw_20_small!$D:$D,VindIndeks_raw_20_small!$C:$C,'Info-tabeller'!AE$55,VindIndeks_raw_20_small!$A:$A,'Info-tabeller'!$I202,VindIndeks_raw_20_small!$B:$B,'Info-tabeller'!$H202),"")</f>
        <v/>
      </c>
      <c r="AF202" s="4">
        <f>IF(ISNUMBER(AVERAGEIFS(VindIndeks_raw_20_small!$D:$D,VindIndeks_raw_20_small!$C:$C,'Info-tabeller'!AF$55,VindIndeks_raw_20_small!$A:$A,'Info-tabeller'!$I202,VindIndeks_raw_20_small!$B:$B,'Info-tabeller'!$H202)),AVERAGEIFS(VindIndeks_raw_20_small!$D:$D,VindIndeks_raw_20_small!$C:$C,'Info-tabeller'!AF$55,VindIndeks_raw_20_small!$A:$A,'Info-tabeller'!$I202,VindIndeks_raw_20_small!$B:$B,'Info-tabeller'!$H202),"")</f>
        <v/>
      </c>
      <c r="AG202" s="4">
        <f>IF(ISNUMBER(AVERAGEIFS(VindIndeks_raw_20_small!$D:$D,VindIndeks_raw_20_small!$C:$C,'Info-tabeller'!AG$55,VindIndeks_raw_20_small!$A:$A,'Info-tabeller'!$I202,VindIndeks_raw_20_small!$B:$B,'Info-tabeller'!$H202)),AVERAGEIFS(VindIndeks_raw_20_small!$D:$D,VindIndeks_raw_20_small!$C:$C,'Info-tabeller'!AG$55,VindIndeks_raw_20_small!$A:$A,'Info-tabeller'!$I202,VindIndeks_raw_20_small!$B:$B,'Info-tabeller'!$H202),"")</f>
        <v/>
      </c>
      <c r="AH202" s="4">
        <f>IF(ISNUMBER(AVERAGEIFS(VindIndeks_raw_20_small!$D:$D,VindIndeks_raw_20_small!$C:$C,'Info-tabeller'!AH$55,VindIndeks_raw_20_small!$A:$A,'Info-tabeller'!$I202,VindIndeks_raw_20_small!$B:$B,'Info-tabeller'!$H202)),AVERAGEIFS(VindIndeks_raw_20_small!$D:$D,VindIndeks_raw_20_small!$C:$C,'Info-tabeller'!AH$55,VindIndeks_raw_20_small!$A:$A,'Info-tabeller'!$I202,VindIndeks_raw_20_small!$B:$B,'Info-tabeller'!$H202),"")</f>
        <v/>
      </c>
      <c r="AI202" s="4">
        <f>IF(ISNUMBER(AVERAGEIFS(VindIndeks_raw_20_small!$D:$D,VindIndeks_raw_20_small!$C:$C,'Info-tabeller'!AI$55,VindIndeks_raw_20_small!$A:$A,'Info-tabeller'!$I202,VindIndeks_raw_20_small!$B:$B,'Info-tabeller'!$H202)),AVERAGEIFS(VindIndeks_raw_20_small!$D:$D,VindIndeks_raw_20_small!$C:$C,'Info-tabeller'!AI$55,VindIndeks_raw_20_small!$A:$A,'Info-tabeller'!$I202,VindIndeks_raw_20_small!$B:$B,'Info-tabeller'!$H202),"")</f>
        <v/>
      </c>
      <c r="AJ202" s="4">
        <f>IF(ISNUMBER(AVERAGEIFS(VindIndeks_raw_20_small!$D:$D,VindIndeks_raw_20_small!$C:$C,'Info-tabeller'!AJ$55,VindIndeks_raw_20_small!$A:$A,'Info-tabeller'!$I202,VindIndeks_raw_20_small!$B:$B,'Info-tabeller'!$H202)),AVERAGEIFS(VindIndeks_raw_20_small!$D:$D,VindIndeks_raw_20_small!$C:$C,'Info-tabeller'!AJ$55,VindIndeks_raw_20_small!$A:$A,'Info-tabeller'!$I202,VindIndeks_raw_20_small!$B:$B,'Info-tabeller'!$H202),"")</f>
        <v/>
      </c>
      <c r="AK202" s="7">
        <f>IF(ISNUMBER(AVERAGE(AC202:AJ202)),AVERAGE(AC202:AJ202),"")</f>
        <v/>
      </c>
      <c r="AN202" s="17">
        <f>+AB202</f>
        <v/>
      </c>
      <c r="AO202" s="4">
        <f>IF(ISNUMBER(AVERAGEIFS(VindIndeks_raw_13!$D:$D,VindIndeks_raw_13!$C:$C,'Info-tabeller'!AO$55,VindIndeks_raw_13!$A:$A,'Info-tabeller'!$I202,VindIndeks_raw_13!$B:$B,'Info-tabeller'!$H202)),AVERAGEIFS(VindIndeks_raw_13!$D:$D,VindIndeks_raw_13!$C:$C,'Info-tabeller'!AO$55,VindIndeks_raw_13!$A:$A,'Info-tabeller'!$I202,VindIndeks_raw_13!$B:$B,'Info-tabeller'!$H202),"")</f>
        <v/>
      </c>
      <c r="AP202" s="4">
        <f>IF(ISNUMBER(AVERAGEIFS(VindIndeks_raw_13!$D:$D,VindIndeks_raw_13!$C:$C,'Info-tabeller'!AP$55,VindIndeks_raw_13!$A:$A,'Info-tabeller'!$I202,VindIndeks_raw_13!$B:$B,'Info-tabeller'!$H202)),AVERAGEIFS(VindIndeks_raw_13!$D:$D,VindIndeks_raw_13!$C:$C,'Info-tabeller'!AP$55,VindIndeks_raw_13!$A:$A,'Info-tabeller'!$I202,VindIndeks_raw_13!$B:$B,'Info-tabeller'!$H202),"")</f>
        <v/>
      </c>
      <c r="AQ202" s="4">
        <f>IF(ISNUMBER(AVERAGEIFS(VindIndeks_raw_13!$D:$D,VindIndeks_raw_13!$C:$C,'Info-tabeller'!AQ$55,VindIndeks_raw_13!$A:$A,'Info-tabeller'!$I202,VindIndeks_raw_13!$B:$B,'Info-tabeller'!$H202)),AVERAGEIFS(VindIndeks_raw_13!$D:$D,VindIndeks_raw_13!$C:$C,'Info-tabeller'!AQ$55,VindIndeks_raw_13!$A:$A,'Info-tabeller'!$I202,VindIndeks_raw_13!$B:$B,'Info-tabeller'!$H202),"")</f>
        <v/>
      </c>
      <c r="AR202" s="4">
        <f>IF(ISNUMBER(AVERAGEIFS(VindIndeks_raw_13!$D:$D,VindIndeks_raw_13!$C:$C,'Info-tabeller'!AR$55,VindIndeks_raw_13!$A:$A,'Info-tabeller'!$I202,VindIndeks_raw_13!$B:$B,'Info-tabeller'!$H202)),AVERAGEIFS(VindIndeks_raw_13!$D:$D,VindIndeks_raw_13!$C:$C,'Info-tabeller'!AR$55,VindIndeks_raw_13!$A:$A,'Info-tabeller'!$I202,VindIndeks_raw_13!$B:$B,'Info-tabeller'!$H202),"")</f>
        <v/>
      </c>
      <c r="AS202" s="4">
        <f>IF(ISNUMBER(AVERAGEIFS(VindIndeks_raw_13!$D:$D,VindIndeks_raw_13!$C:$C,'Info-tabeller'!AS$55,VindIndeks_raw_13!$A:$A,'Info-tabeller'!$I202,VindIndeks_raw_13!$B:$B,'Info-tabeller'!$H202)),AVERAGEIFS(VindIndeks_raw_13!$D:$D,VindIndeks_raw_13!$C:$C,'Info-tabeller'!AS$55,VindIndeks_raw_13!$A:$A,'Info-tabeller'!$I202,VindIndeks_raw_13!$B:$B,'Info-tabeller'!$H202),"")</f>
        <v/>
      </c>
      <c r="AT202" s="4">
        <f>IF(ISNUMBER(AVERAGEIFS(VindIndeks_raw_13!$D:$D,VindIndeks_raw_13!$C:$C,'Info-tabeller'!AT$55,VindIndeks_raw_13!$A:$A,'Info-tabeller'!$I202,VindIndeks_raw_13!$B:$B,'Info-tabeller'!$H202)),AVERAGEIFS(VindIndeks_raw_13!$D:$D,VindIndeks_raw_13!$C:$C,'Info-tabeller'!AT$55,VindIndeks_raw_13!$A:$A,'Info-tabeller'!$I202,VindIndeks_raw_13!$B:$B,'Info-tabeller'!$H202),"")</f>
        <v/>
      </c>
      <c r="AU202" s="4">
        <f>IF(ISNUMBER(AVERAGEIFS(VindIndeks_raw_13!$D:$D,VindIndeks_raw_13!$C:$C,'Info-tabeller'!AU$55,VindIndeks_raw_13!$A:$A,'Info-tabeller'!$I202,VindIndeks_raw_13!$B:$B,'Info-tabeller'!$H202)),AVERAGEIFS(VindIndeks_raw_13!$D:$D,VindIndeks_raw_13!$C:$C,'Info-tabeller'!AU$55,VindIndeks_raw_13!$A:$A,'Info-tabeller'!$I202,VindIndeks_raw_13!$B:$B,'Info-tabeller'!$H202),"")</f>
        <v/>
      </c>
      <c r="AV202" s="4">
        <f>IF(ISNUMBER(AVERAGEIFS(VindIndeks_raw_13!$D:$D,VindIndeks_raw_13!$C:$C,'Info-tabeller'!AV$55,VindIndeks_raw_13!$A:$A,'Info-tabeller'!$I202,VindIndeks_raw_13!$B:$B,'Info-tabeller'!$H202)),AVERAGEIFS(VindIndeks_raw_13!$D:$D,VindIndeks_raw_13!$C:$C,'Info-tabeller'!AV$55,VindIndeks_raw_13!$A:$A,'Info-tabeller'!$I202,VindIndeks_raw_13!$B:$B,'Info-tabeller'!$H202),"")</f>
        <v/>
      </c>
      <c r="AW202" s="5">
        <f>IF(ISNUMBER(AVERAGEIFS(VindIndeks_raw_13!$D:$D,VindIndeks_raw_13!$C:$C,'Info-tabeller'!AW$55,VindIndeks_raw_13!$A:$A,'Info-tabeller'!$I202,VindIndeks_raw_13!$B:$B,'Info-tabeller'!$H202)),AVERAGEIFS(VindIndeks_raw_13!$D:$D,VindIndeks_raw_13!$C:$C,'Info-tabeller'!AW$55,VindIndeks_raw_13!$A:$A,'Info-tabeller'!$I202,VindIndeks_raw_13!$B:$B,'Info-tabeller'!$H202),"")</f>
        <v/>
      </c>
      <c r="AX202" s="5">
        <f>IF(ISNUMBER(AVERAGEIFS(VindIndeks_raw_13!$D:$D,VindIndeks_raw_13!$C:$C,'Info-tabeller'!AX$55,VindIndeks_raw_13!$A:$A,'Info-tabeller'!$I202,VindIndeks_raw_13!$B:$B,'Info-tabeller'!$H202)),AVERAGEIFS(VindIndeks_raw_13!$D:$D,VindIndeks_raw_13!$C:$C,'Info-tabeller'!AX$55,VindIndeks_raw_13!$A:$A,'Info-tabeller'!$I202,VindIndeks_raw_13!$B:$B,'Info-tabeller'!$H202),"")</f>
        <v/>
      </c>
      <c r="AY202" s="5">
        <f>IF(ISNUMBER(AVERAGEIFS(VindIndeks_raw_13!$D:$D,VindIndeks_raw_13!$C:$C,'Info-tabeller'!AY$55,VindIndeks_raw_13!$A:$A,'Info-tabeller'!$I202,VindIndeks_raw_13!$B:$B,'Info-tabeller'!$H202)),AVERAGEIFS(VindIndeks_raw_13!$D:$D,VindIndeks_raw_13!$C:$C,'Info-tabeller'!AY$55,VindIndeks_raw_13!$A:$A,'Info-tabeller'!$I202,VindIndeks_raw_13!$B:$B,'Info-tabeller'!$H202),"")</f>
        <v/>
      </c>
      <c r="AZ202" s="7">
        <f>IF(ISNUMBER(AVERAGE(AO202:AV202)),AVERAGE(AO202:AV202),"")</f>
        <v/>
      </c>
      <c r="BA202" s="6">
        <f>IF(ISNUMBER(AVERAGE(AW202:AY202)),AVERAGE(AW202:AY202),"")</f>
        <v/>
      </c>
    </row>
    <row r="203" ht="15" customHeight="1">
      <c r="D203" s="53">
        <f>IF(AND($I203=YEAR(WindDenmark!$F$4)+D$100,$H203&lt;=MONTH(WindDenmark!$F$4)),1,0)</f>
        <v/>
      </c>
      <c r="E203" s="53">
        <f>IF(AND($I203=YEAR(WindDenmark!$F$4)+E$100,$H203&lt;=MONTH(WindDenmark!$F$4)),1,0)</f>
        <v/>
      </c>
      <c r="F203" s="53">
        <f>IF(AND(G203&lt;=WindDenmark!$F$4,I203&gt;YEAR(WindDenmark!$F$4)-11),1,0)</f>
        <v/>
      </c>
      <c r="G203" s="62">
        <f>DATE(I203,H203,1)</f>
        <v/>
      </c>
      <c r="H203" s="53">
        <f>+H191</f>
        <v/>
      </c>
      <c r="I203" s="53">
        <f>IF(H203=1,I202+1,I202)</f>
        <v/>
      </c>
      <c r="J203" s="4">
        <f>IF(ISNUMBER(AVERAGEIFS(VindIndeks_raw_20_large!$D:$D,VindIndeks_raw_20_large!$C:$C,'Info-tabeller'!J$55,VindIndeks_raw_20_large!$A:$A,'Info-tabeller'!$I203,VindIndeks_raw_20_large!$B:$B,'Info-tabeller'!$H203)),AVERAGEIFS(VindIndeks_raw_20_large!$D:$D,VindIndeks_raw_20_large!$C:$C,'Info-tabeller'!J$55,VindIndeks_raw_20_large!$A:$A,'Info-tabeller'!$I203,VindIndeks_raw_20_large!$B:$B,'Info-tabeller'!$H203),"")</f>
        <v/>
      </c>
      <c r="K203" s="4">
        <f>IF(ISNUMBER(AVERAGEIFS(VindIndeks_raw_20_large!$D:$D,VindIndeks_raw_20_large!$C:$C,'Info-tabeller'!K$55,VindIndeks_raw_20_large!$A:$A,'Info-tabeller'!$I203,VindIndeks_raw_20_large!$B:$B,'Info-tabeller'!$H203)),AVERAGEIFS(VindIndeks_raw_20_large!$D:$D,VindIndeks_raw_20_large!$C:$C,'Info-tabeller'!K$55,VindIndeks_raw_20_large!$A:$A,'Info-tabeller'!$I203,VindIndeks_raw_20_large!$B:$B,'Info-tabeller'!$H203),"")</f>
        <v/>
      </c>
      <c r="L203" s="4">
        <f>IF(ISNUMBER(AVERAGEIFS(VindIndeks_raw_20_large!$D:$D,VindIndeks_raw_20_large!$C:$C,'Info-tabeller'!L$55,VindIndeks_raw_20_large!$A:$A,'Info-tabeller'!$I203,VindIndeks_raw_20_large!$B:$B,'Info-tabeller'!$H203)),AVERAGEIFS(VindIndeks_raw_20_large!$D:$D,VindIndeks_raw_20_large!$C:$C,'Info-tabeller'!L$55,VindIndeks_raw_20_large!$A:$A,'Info-tabeller'!$I203,VindIndeks_raw_20_large!$B:$B,'Info-tabeller'!$H203),"")</f>
        <v/>
      </c>
      <c r="M203" s="4">
        <f>IF(ISNUMBER(AVERAGEIFS(VindIndeks_raw_20_large!$D:$D,VindIndeks_raw_20_large!$C:$C,'Info-tabeller'!M$55,VindIndeks_raw_20_large!$A:$A,'Info-tabeller'!$I203,VindIndeks_raw_20_large!$B:$B,'Info-tabeller'!$H203)),AVERAGEIFS(VindIndeks_raw_20_large!$D:$D,VindIndeks_raw_20_large!$C:$C,'Info-tabeller'!M$55,VindIndeks_raw_20_large!$A:$A,'Info-tabeller'!$I203,VindIndeks_raw_20_large!$B:$B,'Info-tabeller'!$H203),"")</f>
        <v/>
      </c>
      <c r="N203" s="4">
        <f>IF(ISNUMBER(AVERAGEIFS(VindIndeks_raw_20_large!$D:$D,VindIndeks_raw_20_large!$C:$C,'Info-tabeller'!N$55,VindIndeks_raw_20_large!$A:$A,'Info-tabeller'!$I203,VindIndeks_raw_20_large!$B:$B,'Info-tabeller'!$H203)),AVERAGEIFS(VindIndeks_raw_20_large!$D:$D,VindIndeks_raw_20_large!$C:$C,'Info-tabeller'!N$55,VindIndeks_raw_20_large!$A:$A,'Info-tabeller'!$I203,VindIndeks_raw_20_large!$B:$B,'Info-tabeller'!$H203),"")</f>
        <v/>
      </c>
      <c r="O203" s="4">
        <f>IF(ISNUMBER(AVERAGEIFS(VindIndeks_raw_20_large!$D:$D,VindIndeks_raw_20_large!$C:$C,'Info-tabeller'!O$55,VindIndeks_raw_20_large!$A:$A,'Info-tabeller'!$I203,VindIndeks_raw_20_large!$B:$B,'Info-tabeller'!$H203)),AVERAGEIFS(VindIndeks_raw_20_large!$D:$D,VindIndeks_raw_20_large!$C:$C,'Info-tabeller'!O$55,VindIndeks_raw_20_large!$A:$A,'Info-tabeller'!$I203,VindIndeks_raw_20_large!$B:$B,'Info-tabeller'!$H203),"")</f>
        <v/>
      </c>
      <c r="P203" s="4">
        <f>IF(ISNUMBER(AVERAGEIFS(VindIndeks_raw_20_large!$D:$D,VindIndeks_raw_20_large!$C:$C,'Info-tabeller'!P$55,VindIndeks_raw_20_large!$A:$A,'Info-tabeller'!$I203,VindIndeks_raw_20_large!$B:$B,'Info-tabeller'!$H203)),AVERAGEIFS(VindIndeks_raw_20_large!$D:$D,VindIndeks_raw_20_large!$C:$C,'Info-tabeller'!P$55,VindIndeks_raw_20_large!$A:$A,'Info-tabeller'!$I203,VindIndeks_raw_20_large!$B:$B,'Info-tabeller'!$H203),"")</f>
        <v/>
      </c>
      <c r="Q203" s="4">
        <f>IF(ISNUMBER(AVERAGEIFS(VindIndeks_raw_20_large!$D:$D,VindIndeks_raw_20_large!$C:$C,'Info-tabeller'!Q$55,VindIndeks_raw_20_large!$A:$A,'Info-tabeller'!$I203,VindIndeks_raw_20_large!$B:$B,'Info-tabeller'!$H203)),AVERAGEIFS(VindIndeks_raw_20_large!$D:$D,VindIndeks_raw_20_large!$C:$C,'Info-tabeller'!Q$55,VindIndeks_raw_20_large!$A:$A,'Info-tabeller'!$I203,VindIndeks_raw_20_large!$B:$B,'Info-tabeller'!$H203),"")</f>
        <v/>
      </c>
      <c r="R203" s="5">
        <f>IF(ISNUMBER(AVERAGEIFS(VindIndeks_raw_20_large!$D:$D,VindIndeks_raw_20_large!$C:$C,'Info-tabeller'!R$55,VindIndeks_raw_20_large!$A:$A,'Info-tabeller'!$I203,VindIndeks_raw_20_large!$B:$B,'Info-tabeller'!$H203)),AVERAGEIFS(VindIndeks_raw_20_large!$D:$D,VindIndeks_raw_20_large!$C:$C,'Info-tabeller'!R$55,VindIndeks_raw_20_large!$A:$A,'Info-tabeller'!$I203,VindIndeks_raw_20_large!$B:$B,'Info-tabeller'!$H203),"")</f>
        <v/>
      </c>
      <c r="S203" s="5">
        <f>IF(ISNUMBER(AVERAGEIFS(VindIndeks_raw_20_large!$D:$D,VindIndeks_raw_20_large!$C:$C,'Info-tabeller'!S$55,VindIndeks_raw_20_large!$A:$A,'Info-tabeller'!$I203,VindIndeks_raw_20_large!$B:$B,'Info-tabeller'!$H203)),AVERAGEIFS(VindIndeks_raw_20_large!$D:$D,VindIndeks_raw_20_large!$C:$C,'Info-tabeller'!S$55,VindIndeks_raw_20_large!$A:$A,'Info-tabeller'!$I203,VindIndeks_raw_20_large!$B:$B,'Info-tabeller'!$H203),"")</f>
        <v/>
      </c>
      <c r="T203" s="5">
        <f>IF(ISNUMBER(AVERAGEIFS(VindIndeks_raw_20_large!$D:$D,VindIndeks_raw_20_large!$C:$C,'Info-tabeller'!T$55,VindIndeks_raw_20_large!$A:$A,'Info-tabeller'!$I203,VindIndeks_raw_20_large!$B:$B,'Info-tabeller'!$H203)),AVERAGEIFS(VindIndeks_raw_20_large!$D:$D,VindIndeks_raw_20_large!$C:$C,'Info-tabeller'!T$55,VindIndeks_raw_20_large!$A:$A,'Info-tabeller'!$I203,VindIndeks_raw_20_large!$B:$B,'Info-tabeller'!$H203),"")</f>
        <v/>
      </c>
      <c r="U203" s="5">
        <f>IF(ISNUMBER(AVERAGEIFS(VindIndeks_raw_20_large!$D:$D,VindIndeks_raw_20_large!$C:$C,'Info-tabeller'!U$55,VindIndeks_raw_20_large!$A:$A,'Info-tabeller'!$I203,VindIndeks_raw_20_large!$B:$B,'Info-tabeller'!$H203)),AVERAGEIFS(VindIndeks_raw_20_large!$D:$D,VindIndeks_raw_20_large!$C:$C,'Info-tabeller'!U$55,VindIndeks_raw_20_large!$A:$A,'Info-tabeller'!$I203,VindIndeks_raw_20_large!$B:$B,'Info-tabeller'!$H203),"")</f>
        <v/>
      </c>
      <c r="V203" s="5">
        <f>IF(ISNUMBER(AVERAGEIFS(VindIndeks_raw_20_large!$D:$D,VindIndeks_raw_20_large!$C:$C,'Info-tabeller'!V$55,VindIndeks_raw_20_large!$A:$A,'Info-tabeller'!$I203,VindIndeks_raw_20_large!$B:$B,'Info-tabeller'!$H203)),AVERAGEIFS(VindIndeks_raw_20_large!$D:$D,VindIndeks_raw_20_large!$C:$C,'Info-tabeller'!V$55,VindIndeks_raw_20_large!$A:$A,'Info-tabeller'!$I203,VindIndeks_raw_20_large!$B:$B,'Info-tabeller'!$H203),"")</f>
        <v/>
      </c>
      <c r="W203" s="5">
        <f>IF(ISNUMBER(AVERAGEIFS(VindIndeks_raw_20_large!$D:$D,VindIndeks_raw_20_large!$C:$C,'Info-tabeller'!W$55,VindIndeks_raw_20_large!$A:$A,'Info-tabeller'!$I203,VindIndeks_raw_20_large!$B:$B,'Info-tabeller'!$H203)),AVERAGEIFS(VindIndeks_raw_20_large!$D:$D,VindIndeks_raw_20_large!$C:$C,'Info-tabeller'!W$55,VindIndeks_raw_20_large!$A:$A,'Info-tabeller'!$I203,VindIndeks_raw_20_large!$B:$B,'Info-tabeller'!$H203),"")</f>
        <v/>
      </c>
      <c r="X203" s="7">
        <f>IF(ISNUMBER(AVERAGE(J203:Q203)),AVERAGE(J203:Q203),"")</f>
        <v/>
      </c>
      <c r="Y203" s="6">
        <f>IF(ISNUMBER(AVERAGE(R203:W203)),AVERAGE(R203:W203),"")</f>
        <v/>
      </c>
      <c r="AB203" s="16">
        <f>+G203</f>
        <v/>
      </c>
      <c r="AC203" s="4">
        <f>IF(ISNUMBER(AVERAGEIFS(VindIndeks_raw_20_small!$D:$D,VindIndeks_raw_20_small!$C:$C,'Info-tabeller'!AC$55,VindIndeks_raw_20_small!$A:$A,'Info-tabeller'!$I203,VindIndeks_raw_20_small!$B:$B,'Info-tabeller'!$H203)),AVERAGEIFS(VindIndeks_raw_20_small!$D:$D,VindIndeks_raw_20_small!$C:$C,'Info-tabeller'!AC$55,VindIndeks_raw_20_small!$A:$A,'Info-tabeller'!$I203,VindIndeks_raw_20_small!$B:$B,'Info-tabeller'!$H203),"")</f>
        <v/>
      </c>
      <c r="AD203" s="4">
        <f>IF(ISNUMBER(AVERAGEIFS(VindIndeks_raw_20_small!$D:$D,VindIndeks_raw_20_small!$C:$C,'Info-tabeller'!AD$55,VindIndeks_raw_20_small!$A:$A,'Info-tabeller'!$I203,VindIndeks_raw_20_small!$B:$B,'Info-tabeller'!$H203)),AVERAGEIFS(VindIndeks_raw_20_small!$D:$D,VindIndeks_raw_20_small!$C:$C,'Info-tabeller'!AD$55,VindIndeks_raw_20_small!$A:$A,'Info-tabeller'!$I203,VindIndeks_raw_20_small!$B:$B,'Info-tabeller'!$H203),"")</f>
        <v/>
      </c>
      <c r="AE203" s="4">
        <f>IF(ISNUMBER(AVERAGEIFS(VindIndeks_raw_20_small!$D:$D,VindIndeks_raw_20_small!$C:$C,'Info-tabeller'!AE$55,VindIndeks_raw_20_small!$A:$A,'Info-tabeller'!$I203,VindIndeks_raw_20_small!$B:$B,'Info-tabeller'!$H203)),AVERAGEIFS(VindIndeks_raw_20_small!$D:$D,VindIndeks_raw_20_small!$C:$C,'Info-tabeller'!AE$55,VindIndeks_raw_20_small!$A:$A,'Info-tabeller'!$I203,VindIndeks_raw_20_small!$B:$B,'Info-tabeller'!$H203),"")</f>
        <v/>
      </c>
      <c r="AF203" s="4">
        <f>IF(ISNUMBER(AVERAGEIFS(VindIndeks_raw_20_small!$D:$D,VindIndeks_raw_20_small!$C:$C,'Info-tabeller'!AF$55,VindIndeks_raw_20_small!$A:$A,'Info-tabeller'!$I203,VindIndeks_raw_20_small!$B:$B,'Info-tabeller'!$H203)),AVERAGEIFS(VindIndeks_raw_20_small!$D:$D,VindIndeks_raw_20_small!$C:$C,'Info-tabeller'!AF$55,VindIndeks_raw_20_small!$A:$A,'Info-tabeller'!$I203,VindIndeks_raw_20_small!$B:$B,'Info-tabeller'!$H203),"")</f>
        <v/>
      </c>
      <c r="AG203" s="4">
        <f>IF(ISNUMBER(AVERAGEIFS(VindIndeks_raw_20_small!$D:$D,VindIndeks_raw_20_small!$C:$C,'Info-tabeller'!AG$55,VindIndeks_raw_20_small!$A:$A,'Info-tabeller'!$I203,VindIndeks_raw_20_small!$B:$B,'Info-tabeller'!$H203)),AVERAGEIFS(VindIndeks_raw_20_small!$D:$D,VindIndeks_raw_20_small!$C:$C,'Info-tabeller'!AG$55,VindIndeks_raw_20_small!$A:$A,'Info-tabeller'!$I203,VindIndeks_raw_20_small!$B:$B,'Info-tabeller'!$H203),"")</f>
        <v/>
      </c>
      <c r="AH203" s="4">
        <f>IF(ISNUMBER(AVERAGEIFS(VindIndeks_raw_20_small!$D:$D,VindIndeks_raw_20_small!$C:$C,'Info-tabeller'!AH$55,VindIndeks_raw_20_small!$A:$A,'Info-tabeller'!$I203,VindIndeks_raw_20_small!$B:$B,'Info-tabeller'!$H203)),AVERAGEIFS(VindIndeks_raw_20_small!$D:$D,VindIndeks_raw_20_small!$C:$C,'Info-tabeller'!AH$55,VindIndeks_raw_20_small!$A:$A,'Info-tabeller'!$I203,VindIndeks_raw_20_small!$B:$B,'Info-tabeller'!$H203),"")</f>
        <v/>
      </c>
      <c r="AI203" s="4">
        <f>IF(ISNUMBER(AVERAGEIFS(VindIndeks_raw_20_small!$D:$D,VindIndeks_raw_20_small!$C:$C,'Info-tabeller'!AI$55,VindIndeks_raw_20_small!$A:$A,'Info-tabeller'!$I203,VindIndeks_raw_20_small!$B:$B,'Info-tabeller'!$H203)),AVERAGEIFS(VindIndeks_raw_20_small!$D:$D,VindIndeks_raw_20_small!$C:$C,'Info-tabeller'!AI$55,VindIndeks_raw_20_small!$A:$A,'Info-tabeller'!$I203,VindIndeks_raw_20_small!$B:$B,'Info-tabeller'!$H203),"")</f>
        <v/>
      </c>
      <c r="AJ203" s="4">
        <f>IF(ISNUMBER(AVERAGEIFS(VindIndeks_raw_20_small!$D:$D,VindIndeks_raw_20_small!$C:$C,'Info-tabeller'!AJ$55,VindIndeks_raw_20_small!$A:$A,'Info-tabeller'!$I203,VindIndeks_raw_20_small!$B:$B,'Info-tabeller'!$H203)),AVERAGEIFS(VindIndeks_raw_20_small!$D:$D,VindIndeks_raw_20_small!$C:$C,'Info-tabeller'!AJ$55,VindIndeks_raw_20_small!$A:$A,'Info-tabeller'!$I203,VindIndeks_raw_20_small!$B:$B,'Info-tabeller'!$H203),"")</f>
        <v/>
      </c>
      <c r="AK203" s="7">
        <f>IF(ISNUMBER(AVERAGE(AC203:AJ203)),AVERAGE(AC203:AJ203),"")</f>
        <v/>
      </c>
      <c r="AN203" s="17">
        <f>+AB203</f>
        <v/>
      </c>
      <c r="AO203" s="4">
        <f>IF(ISNUMBER(AVERAGEIFS(VindIndeks_raw_13!$D:$D,VindIndeks_raw_13!$C:$C,'Info-tabeller'!AO$55,VindIndeks_raw_13!$A:$A,'Info-tabeller'!$I203,VindIndeks_raw_13!$B:$B,'Info-tabeller'!$H203)),AVERAGEIFS(VindIndeks_raw_13!$D:$D,VindIndeks_raw_13!$C:$C,'Info-tabeller'!AO$55,VindIndeks_raw_13!$A:$A,'Info-tabeller'!$I203,VindIndeks_raw_13!$B:$B,'Info-tabeller'!$H203),"")</f>
        <v/>
      </c>
      <c r="AP203" s="4">
        <f>IF(ISNUMBER(AVERAGEIFS(VindIndeks_raw_13!$D:$D,VindIndeks_raw_13!$C:$C,'Info-tabeller'!AP$55,VindIndeks_raw_13!$A:$A,'Info-tabeller'!$I203,VindIndeks_raw_13!$B:$B,'Info-tabeller'!$H203)),AVERAGEIFS(VindIndeks_raw_13!$D:$D,VindIndeks_raw_13!$C:$C,'Info-tabeller'!AP$55,VindIndeks_raw_13!$A:$A,'Info-tabeller'!$I203,VindIndeks_raw_13!$B:$B,'Info-tabeller'!$H203),"")</f>
        <v/>
      </c>
      <c r="AQ203" s="4">
        <f>IF(ISNUMBER(AVERAGEIFS(VindIndeks_raw_13!$D:$D,VindIndeks_raw_13!$C:$C,'Info-tabeller'!AQ$55,VindIndeks_raw_13!$A:$A,'Info-tabeller'!$I203,VindIndeks_raw_13!$B:$B,'Info-tabeller'!$H203)),AVERAGEIFS(VindIndeks_raw_13!$D:$D,VindIndeks_raw_13!$C:$C,'Info-tabeller'!AQ$55,VindIndeks_raw_13!$A:$A,'Info-tabeller'!$I203,VindIndeks_raw_13!$B:$B,'Info-tabeller'!$H203),"")</f>
        <v/>
      </c>
      <c r="AR203" s="4">
        <f>IF(ISNUMBER(AVERAGEIFS(VindIndeks_raw_13!$D:$D,VindIndeks_raw_13!$C:$C,'Info-tabeller'!AR$55,VindIndeks_raw_13!$A:$A,'Info-tabeller'!$I203,VindIndeks_raw_13!$B:$B,'Info-tabeller'!$H203)),AVERAGEIFS(VindIndeks_raw_13!$D:$D,VindIndeks_raw_13!$C:$C,'Info-tabeller'!AR$55,VindIndeks_raw_13!$A:$A,'Info-tabeller'!$I203,VindIndeks_raw_13!$B:$B,'Info-tabeller'!$H203),"")</f>
        <v/>
      </c>
      <c r="AS203" s="4">
        <f>IF(ISNUMBER(AVERAGEIFS(VindIndeks_raw_13!$D:$D,VindIndeks_raw_13!$C:$C,'Info-tabeller'!AS$55,VindIndeks_raw_13!$A:$A,'Info-tabeller'!$I203,VindIndeks_raw_13!$B:$B,'Info-tabeller'!$H203)),AVERAGEIFS(VindIndeks_raw_13!$D:$D,VindIndeks_raw_13!$C:$C,'Info-tabeller'!AS$55,VindIndeks_raw_13!$A:$A,'Info-tabeller'!$I203,VindIndeks_raw_13!$B:$B,'Info-tabeller'!$H203),"")</f>
        <v/>
      </c>
      <c r="AT203" s="4">
        <f>IF(ISNUMBER(AVERAGEIFS(VindIndeks_raw_13!$D:$D,VindIndeks_raw_13!$C:$C,'Info-tabeller'!AT$55,VindIndeks_raw_13!$A:$A,'Info-tabeller'!$I203,VindIndeks_raw_13!$B:$B,'Info-tabeller'!$H203)),AVERAGEIFS(VindIndeks_raw_13!$D:$D,VindIndeks_raw_13!$C:$C,'Info-tabeller'!AT$55,VindIndeks_raw_13!$A:$A,'Info-tabeller'!$I203,VindIndeks_raw_13!$B:$B,'Info-tabeller'!$H203),"")</f>
        <v/>
      </c>
      <c r="AU203" s="4">
        <f>IF(ISNUMBER(AVERAGEIFS(VindIndeks_raw_13!$D:$D,VindIndeks_raw_13!$C:$C,'Info-tabeller'!AU$55,VindIndeks_raw_13!$A:$A,'Info-tabeller'!$I203,VindIndeks_raw_13!$B:$B,'Info-tabeller'!$H203)),AVERAGEIFS(VindIndeks_raw_13!$D:$D,VindIndeks_raw_13!$C:$C,'Info-tabeller'!AU$55,VindIndeks_raw_13!$A:$A,'Info-tabeller'!$I203,VindIndeks_raw_13!$B:$B,'Info-tabeller'!$H203),"")</f>
        <v/>
      </c>
      <c r="AV203" s="4">
        <f>IF(ISNUMBER(AVERAGEIFS(VindIndeks_raw_13!$D:$D,VindIndeks_raw_13!$C:$C,'Info-tabeller'!AV$55,VindIndeks_raw_13!$A:$A,'Info-tabeller'!$I203,VindIndeks_raw_13!$B:$B,'Info-tabeller'!$H203)),AVERAGEIFS(VindIndeks_raw_13!$D:$D,VindIndeks_raw_13!$C:$C,'Info-tabeller'!AV$55,VindIndeks_raw_13!$A:$A,'Info-tabeller'!$I203,VindIndeks_raw_13!$B:$B,'Info-tabeller'!$H203),"")</f>
        <v/>
      </c>
      <c r="AW203" s="5">
        <f>IF(ISNUMBER(AVERAGEIFS(VindIndeks_raw_13!$D:$D,VindIndeks_raw_13!$C:$C,'Info-tabeller'!AW$55,VindIndeks_raw_13!$A:$A,'Info-tabeller'!$I203,VindIndeks_raw_13!$B:$B,'Info-tabeller'!$H203)),AVERAGEIFS(VindIndeks_raw_13!$D:$D,VindIndeks_raw_13!$C:$C,'Info-tabeller'!AW$55,VindIndeks_raw_13!$A:$A,'Info-tabeller'!$I203,VindIndeks_raw_13!$B:$B,'Info-tabeller'!$H203),"")</f>
        <v/>
      </c>
      <c r="AX203" s="5">
        <f>IF(ISNUMBER(AVERAGEIFS(VindIndeks_raw_13!$D:$D,VindIndeks_raw_13!$C:$C,'Info-tabeller'!AX$55,VindIndeks_raw_13!$A:$A,'Info-tabeller'!$I203,VindIndeks_raw_13!$B:$B,'Info-tabeller'!$H203)),AVERAGEIFS(VindIndeks_raw_13!$D:$D,VindIndeks_raw_13!$C:$C,'Info-tabeller'!AX$55,VindIndeks_raw_13!$A:$A,'Info-tabeller'!$I203,VindIndeks_raw_13!$B:$B,'Info-tabeller'!$H203),"")</f>
        <v/>
      </c>
      <c r="AY203" s="5">
        <f>IF(ISNUMBER(AVERAGEIFS(VindIndeks_raw_13!$D:$D,VindIndeks_raw_13!$C:$C,'Info-tabeller'!AY$55,VindIndeks_raw_13!$A:$A,'Info-tabeller'!$I203,VindIndeks_raw_13!$B:$B,'Info-tabeller'!$H203)),AVERAGEIFS(VindIndeks_raw_13!$D:$D,VindIndeks_raw_13!$C:$C,'Info-tabeller'!AY$55,VindIndeks_raw_13!$A:$A,'Info-tabeller'!$I203,VindIndeks_raw_13!$B:$B,'Info-tabeller'!$H203),"")</f>
        <v/>
      </c>
      <c r="AZ203" s="7">
        <f>IF(ISNUMBER(AVERAGE(AO203:AV203)),AVERAGE(AO203:AV203),"")</f>
        <v/>
      </c>
      <c r="BA203" s="6">
        <f>IF(ISNUMBER(AVERAGE(AW203:AY203)),AVERAGE(AW203:AY203),"")</f>
        <v/>
      </c>
    </row>
    <row r="204" ht="15" customHeight="1">
      <c r="D204" s="53">
        <f>IF(AND($I204=YEAR(WindDenmark!$F$4)+D$100,$H204&lt;=MONTH(WindDenmark!$F$4)),1,0)</f>
        <v/>
      </c>
      <c r="E204" s="53">
        <f>IF(AND($I204=YEAR(WindDenmark!$F$4)+E$100,$H204&lt;=MONTH(WindDenmark!$F$4)),1,0)</f>
        <v/>
      </c>
      <c r="F204" s="53">
        <f>IF(AND(G204&lt;=WindDenmark!$F$4,I204&gt;YEAR(WindDenmark!$F$4)-11),1,0)</f>
        <v/>
      </c>
      <c r="G204" s="62">
        <f>DATE(I204,H204,1)</f>
        <v/>
      </c>
      <c r="H204" s="53">
        <f>+H192</f>
        <v/>
      </c>
      <c r="I204" s="53">
        <f>IF(H204=1,I203+1,I203)</f>
        <v/>
      </c>
      <c r="J204" s="4">
        <f>IF(ISNUMBER(AVERAGEIFS(VindIndeks_raw_20_large!$D:$D,VindIndeks_raw_20_large!$C:$C,'Info-tabeller'!J$55,VindIndeks_raw_20_large!$A:$A,'Info-tabeller'!$I204,VindIndeks_raw_20_large!$B:$B,'Info-tabeller'!$H204)),AVERAGEIFS(VindIndeks_raw_20_large!$D:$D,VindIndeks_raw_20_large!$C:$C,'Info-tabeller'!J$55,VindIndeks_raw_20_large!$A:$A,'Info-tabeller'!$I204,VindIndeks_raw_20_large!$B:$B,'Info-tabeller'!$H204),"")</f>
        <v/>
      </c>
      <c r="K204" s="4">
        <f>IF(ISNUMBER(AVERAGEIFS(VindIndeks_raw_20_large!$D:$D,VindIndeks_raw_20_large!$C:$C,'Info-tabeller'!K$55,VindIndeks_raw_20_large!$A:$A,'Info-tabeller'!$I204,VindIndeks_raw_20_large!$B:$B,'Info-tabeller'!$H204)),AVERAGEIFS(VindIndeks_raw_20_large!$D:$D,VindIndeks_raw_20_large!$C:$C,'Info-tabeller'!K$55,VindIndeks_raw_20_large!$A:$A,'Info-tabeller'!$I204,VindIndeks_raw_20_large!$B:$B,'Info-tabeller'!$H204),"")</f>
        <v/>
      </c>
      <c r="L204" s="4">
        <f>IF(ISNUMBER(AVERAGEIFS(VindIndeks_raw_20_large!$D:$D,VindIndeks_raw_20_large!$C:$C,'Info-tabeller'!L$55,VindIndeks_raw_20_large!$A:$A,'Info-tabeller'!$I204,VindIndeks_raw_20_large!$B:$B,'Info-tabeller'!$H204)),AVERAGEIFS(VindIndeks_raw_20_large!$D:$D,VindIndeks_raw_20_large!$C:$C,'Info-tabeller'!L$55,VindIndeks_raw_20_large!$A:$A,'Info-tabeller'!$I204,VindIndeks_raw_20_large!$B:$B,'Info-tabeller'!$H204),"")</f>
        <v/>
      </c>
      <c r="M204" s="4">
        <f>IF(ISNUMBER(AVERAGEIFS(VindIndeks_raw_20_large!$D:$D,VindIndeks_raw_20_large!$C:$C,'Info-tabeller'!M$55,VindIndeks_raw_20_large!$A:$A,'Info-tabeller'!$I204,VindIndeks_raw_20_large!$B:$B,'Info-tabeller'!$H204)),AVERAGEIFS(VindIndeks_raw_20_large!$D:$D,VindIndeks_raw_20_large!$C:$C,'Info-tabeller'!M$55,VindIndeks_raw_20_large!$A:$A,'Info-tabeller'!$I204,VindIndeks_raw_20_large!$B:$B,'Info-tabeller'!$H204),"")</f>
        <v/>
      </c>
      <c r="N204" s="4">
        <f>IF(ISNUMBER(AVERAGEIFS(VindIndeks_raw_20_large!$D:$D,VindIndeks_raw_20_large!$C:$C,'Info-tabeller'!N$55,VindIndeks_raw_20_large!$A:$A,'Info-tabeller'!$I204,VindIndeks_raw_20_large!$B:$B,'Info-tabeller'!$H204)),AVERAGEIFS(VindIndeks_raw_20_large!$D:$D,VindIndeks_raw_20_large!$C:$C,'Info-tabeller'!N$55,VindIndeks_raw_20_large!$A:$A,'Info-tabeller'!$I204,VindIndeks_raw_20_large!$B:$B,'Info-tabeller'!$H204),"")</f>
        <v/>
      </c>
      <c r="O204" s="4">
        <f>IF(ISNUMBER(AVERAGEIFS(VindIndeks_raw_20_large!$D:$D,VindIndeks_raw_20_large!$C:$C,'Info-tabeller'!O$55,VindIndeks_raw_20_large!$A:$A,'Info-tabeller'!$I204,VindIndeks_raw_20_large!$B:$B,'Info-tabeller'!$H204)),AVERAGEIFS(VindIndeks_raw_20_large!$D:$D,VindIndeks_raw_20_large!$C:$C,'Info-tabeller'!O$55,VindIndeks_raw_20_large!$A:$A,'Info-tabeller'!$I204,VindIndeks_raw_20_large!$B:$B,'Info-tabeller'!$H204),"")</f>
        <v/>
      </c>
      <c r="P204" s="4">
        <f>IF(ISNUMBER(AVERAGEIFS(VindIndeks_raw_20_large!$D:$D,VindIndeks_raw_20_large!$C:$C,'Info-tabeller'!P$55,VindIndeks_raw_20_large!$A:$A,'Info-tabeller'!$I204,VindIndeks_raw_20_large!$B:$B,'Info-tabeller'!$H204)),AVERAGEIFS(VindIndeks_raw_20_large!$D:$D,VindIndeks_raw_20_large!$C:$C,'Info-tabeller'!P$55,VindIndeks_raw_20_large!$A:$A,'Info-tabeller'!$I204,VindIndeks_raw_20_large!$B:$B,'Info-tabeller'!$H204),"")</f>
        <v/>
      </c>
      <c r="Q204" s="4">
        <f>IF(ISNUMBER(AVERAGEIFS(VindIndeks_raw_20_large!$D:$D,VindIndeks_raw_20_large!$C:$C,'Info-tabeller'!Q$55,VindIndeks_raw_20_large!$A:$A,'Info-tabeller'!$I204,VindIndeks_raw_20_large!$B:$B,'Info-tabeller'!$H204)),AVERAGEIFS(VindIndeks_raw_20_large!$D:$D,VindIndeks_raw_20_large!$C:$C,'Info-tabeller'!Q$55,VindIndeks_raw_20_large!$A:$A,'Info-tabeller'!$I204,VindIndeks_raw_20_large!$B:$B,'Info-tabeller'!$H204),"")</f>
        <v/>
      </c>
      <c r="R204" s="5">
        <f>IF(ISNUMBER(AVERAGEIFS(VindIndeks_raw_20_large!$D:$D,VindIndeks_raw_20_large!$C:$C,'Info-tabeller'!R$55,VindIndeks_raw_20_large!$A:$A,'Info-tabeller'!$I204,VindIndeks_raw_20_large!$B:$B,'Info-tabeller'!$H204)),AVERAGEIFS(VindIndeks_raw_20_large!$D:$D,VindIndeks_raw_20_large!$C:$C,'Info-tabeller'!R$55,VindIndeks_raw_20_large!$A:$A,'Info-tabeller'!$I204,VindIndeks_raw_20_large!$B:$B,'Info-tabeller'!$H204),"")</f>
        <v/>
      </c>
      <c r="S204" s="5">
        <f>IF(ISNUMBER(AVERAGEIFS(VindIndeks_raw_20_large!$D:$D,VindIndeks_raw_20_large!$C:$C,'Info-tabeller'!S$55,VindIndeks_raw_20_large!$A:$A,'Info-tabeller'!$I204,VindIndeks_raw_20_large!$B:$B,'Info-tabeller'!$H204)),AVERAGEIFS(VindIndeks_raw_20_large!$D:$D,VindIndeks_raw_20_large!$C:$C,'Info-tabeller'!S$55,VindIndeks_raw_20_large!$A:$A,'Info-tabeller'!$I204,VindIndeks_raw_20_large!$B:$B,'Info-tabeller'!$H204),"")</f>
        <v/>
      </c>
      <c r="T204" s="5">
        <f>IF(ISNUMBER(AVERAGEIFS(VindIndeks_raw_20_large!$D:$D,VindIndeks_raw_20_large!$C:$C,'Info-tabeller'!T$55,VindIndeks_raw_20_large!$A:$A,'Info-tabeller'!$I204,VindIndeks_raw_20_large!$B:$B,'Info-tabeller'!$H204)),AVERAGEIFS(VindIndeks_raw_20_large!$D:$D,VindIndeks_raw_20_large!$C:$C,'Info-tabeller'!T$55,VindIndeks_raw_20_large!$A:$A,'Info-tabeller'!$I204,VindIndeks_raw_20_large!$B:$B,'Info-tabeller'!$H204),"")</f>
        <v/>
      </c>
      <c r="U204" s="5">
        <f>IF(ISNUMBER(AVERAGEIFS(VindIndeks_raw_20_large!$D:$D,VindIndeks_raw_20_large!$C:$C,'Info-tabeller'!U$55,VindIndeks_raw_20_large!$A:$A,'Info-tabeller'!$I204,VindIndeks_raw_20_large!$B:$B,'Info-tabeller'!$H204)),AVERAGEIFS(VindIndeks_raw_20_large!$D:$D,VindIndeks_raw_20_large!$C:$C,'Info-tabeller'!U$55,VindIndeks_raw_20_large!$A:$A,'Info-tabeller'!$I204,VindIndeks_raw_20_large!$B:$B,'Info-tabeller'!$H204),"")</f>
        <v/>
      </c>
      <c r="V204" s="5">
        <f>IF(ISNUMBER(AVERAGEIFS(VindIndeks_raw_20_large!$D:$D,VindIndeks_raw_20_large!$C:$C,'Info-tabeller'!V$55,VindIndeks_raw_20_large!$A:$A,'Info-tabeller'!$I204,VindIndeks_raw_20_large!$B:$B,'Info-tabeller'!$H204)),AVERAGEIFS(VindIndeks_raw_20_large!$D:$D,VindIndeks_raw_20_large!$C:$C,'Info-tabeller'!V$55,VindIndeks_raw_20_large!$A:$A,'Info-tabeller'!$I204,VindIndeks_raw_20_large!$B:$B,'Info-tabeller'!$H204),"")</f>
        <v/>
      </c>
      <c r="W204" s="5">
        <f>IF(ISNUMBER(AVERAGEIFS(VindIndeks_raw_20_large!$D:$D,VindIndeks_raw_20_large!$C:$C,'Info-tabeller'!W$55,VindIndeks_raw_20_large!$A:$A,'Info-tabeller'!$I204,VindIndeks_raw_20_large!$B:$B,'Info-tabeller'!$H204)),AVERAGEIFS(VindIndeks_raw_20_large!$D:$D,VindIndeks_raw_20_large!$C:$C,'Info-tabeller'!W$55,VindIndeks_raw_20_large!$A:$A,'Info-tabeller'!$I204,VindIndeks_raw_20_large!$B:$B,'Info-tabeller'!$H204),"")</f>
        <v/>
      </c>
      <c r="X204" s="7">
        <f>IF(ISNUMBER(AVERAGE(J204:Q204)),AVERAGE(J204:Q204),"")</f>
        <v/>
      </c>
      <c r="Y204" s="6">
        <f>IF(ISNUMBER(AVERAGE(R204:W204)),AVERAGE(R204:W204),"")</f>
        <v/>
      </c>
      <c r="AB204" s="16">
        <f>+G204</f>
        <v/>
      </c>
      <c r="AC204" s="4">
        <f>IF(ISNUMBER(AVERAGEIFS(VindIndeks_raw_20_small!$D:$D,VindIndeks_raw_20_small!$C:$C,'Info-tabeller'!AC$55,VindIndeks_raw_20_small!$A:$A,'Info-tabeller'!$I204,VindIndeks_raw_20_small!$B:$B,'Info-tabeller'!$H204)),AVERAGEIFS(VindIndeks_raw_20_small!$D:$D,VindIndeks_raw_20_small!$C:$C,'Info-tabeller'!AC$55,VindIndeks_raw_20_small!$A:$A,'Info-tabeller'!$I204,VindIndeks_raw_20_small!$B:$B,'Info-tabeller'!$H204),"")</f>
        <v/>
      </c>
      <c r="AD204" s="4">
        <f>IF(ISNUMBER(AVERAGEIFS(VindIndeks_raw_20_small!$D:$D,VindIndeks_raw_20_small!$C:$C,'Info-tabeller'!AD$55,VindIndeks_raw_20_small!$A:$A,'Info-tabeller'!$I204,VindIndeks_raw_20_small!$B:$B,'Info-tabeller'!$H204)),AVERAGEIFS(VindIndeks_raw_20_small!$D:$D,VindIndeks_raw_20_small!$C:$C,'Info-tabeller'!AD$55,VindIndeks_raw_20_small!$A:$A,'Info-tabeller'!$I204,VindIndeks_raw_20_small!$B:$B,'Info-tabeller'!$H204),"")</f>
        <v/>
      </c>
      <c r="AE204" s="4">
        <f>IF(ISNUMBER(AVERAGEIFS(VindIndeks_raw_20_small!$D:$D,VindIndeks_raw_20_small!$C:$C,'Info-tabeller'!AE$55,VindIndeks_raw_20_small!$A:$A,'Info-tabeller'!$I204,VindIndeks_raw_20_small!$B:$B,'Info-tabeller'!$H204)),AVERAGEIFS(VindIndeks_raw_20_small!$D:$D,VindIndeks_raw_20_small!$C:$C,'Info-tabeller'!AE$55,VindIndeks_raw_20_small!$A:$A,'Info-tabeller'!$I204,VindIndeks_raw_20_small!$B:$B,'Info-tabeller'!$H204),"")</f>
        <v/>
      </c>
      <c r="AF204" s="4">
        <f>IF(ISNUMBER(AVERAGEIFS(VindIndeks_raw_20_small!$D:$D,VindIndeks_raw_20_small!$C:$C,'Info-tabeller'!AF$55,VindIndeks_raw_20_small!$A:$A,'Info-tabeller'!$I204,VindIndeks_raw_20_small!$B:$B,'Info-tabeller'!$H204)),AVERAGEIFS(VindIndeks_raw_20_small!$D:$D,VindIndeks_raw_20_small!$C:$C,'Info-tabeller'!AF$55,VindIndeks_raw_20_small!$A:$A,'Info-tabeller'!$I204,VindIndeks_raw_20_small!$B:$B,'Info-tabeller'!$H204),"")</f>
        <v/>
      </c>
      <c r="AG204" s="4">
        <f>IF(ISNUMBER(AVERAGEIFS(VindIndeks_raw_20_small!$D:$D,VindIndeks_raw_20_small!$C:$C,'Info-tabeller'!AG$55,VindIndeks_raw_20_small!$A:$A,'Info-tabeller'!$I204,VindIndeks_raw_20_small!$B:$B,'Info-tabeller'!$H204)),AVERAGEIFS(VindIndeks_raw_20_small!$D:$D,VindIndeks_raw_20_small!$C:$C,'Info-tabeller'!AG$55,VindIndeks_raw_20_small!$A:$A,'Info-tabeller'!$I204,VindIndeks_raw_20_small!$B:$B,'Info-tabeller'!$H204),"")</f>
        <v/>
      </c>
      <c r="AH204" s="4">
        <f>IF(ISNUMBER(AVERAGEIFS(VindIndeks_raw_20_small!$D:$D,VindIndeks_raw_20_small!$C:$C,'Info-tabeller'!AH$55,VindIndeks_raw_20_small!$A:$A,'Info-tabeller'!$I204,VindIndeks_raw_20_small!$B:$B,'Info-tabeller'!$H204)),AVERAGEIFS(VindIndeks_raw_20_small!$D:$D,VindIndeks_raw_20_small!$C:$C,'Info-tabeller'!AH$55,VindIndeks_raw_20_small!$A:$A,'Info-tabeller'!$I204,VindIndeks_raw_20_small!$B:$B,'Info-tabeller'!$H204),"")</f>
        <v/>
      </c>
      <c r="AI204" s="4">
        <f>IF(ISNUMBER(AVERAGEIFS(VindIndeks_raw_20_small!$D:$D,VindIndeks_raw_20_small!$C:$C,'Info-tabeller'!AI$55,VindIndeks_raw_20_small!$A:$A,'Info-tabeller'!$I204,VindIndeks_raw_20_small!$B:$B,'Info-tabeller'!$H204)),AVERAGEIFS(VindIndeks_raw_20_small!$D:$D,VindIndeks_raw_20_small!$C:$C,'Info-tabeller'!AI$55,VindIndeks_raw_20_small!$A:$A,'Info-tabeller'!$I204,VindIndeks_raw_20_small!$B:$B,'Info-tabeller'!$H204),"")</f>
        <v/>
      </c>
      <c r="AJ204" s="4">
        <f>IF(ISNUMBER(AVERAGEIFS(VindIndeks_raw_20_small!$D:$D,VindIndeks_raw_20_small!$C:$C,'Info-tabeller'!AJ$55,VindIndeks_raw_20_small!$A:$A,'Info-tabeller'!$I204,VindIndeks_raw_20_small!$B:$B,'Info-tabeller'!$H204)),AVERAGEIFS(VindIndeks_raw_20_small!$D:$D,VindIndeks_raw_20_small!$C:$C,'Info-tabeller'!AJ$55,VindIndeks_raw_20_small!$A:$A,'Info-tabeller'!$I204,VindIndeks_raw_20_small!$B:$B,'Info-tabeller'!$H204),"")</f>
        <v/>
      </c>
      <c r="AK204" s="7">
        <f>IF(ISNUMBER(AVERAGE(AC204:AJ204)),AVERAGE(AC204:AJ204),"")</f>
        <v/>
      </c>
      <c r="AN204" s="17">
        <f>+AB204</f>
        <v/>
      </c>
      <c r="AO204" s="4">
        <f>IF(ISNUMBER(AVERAGEIFS(VindIndeks_raw_13!$D:$D,VindIndeks_raw_13!$C:$C,'Info-tabeller'!AO$55,VindIndeks_raw_13!$A:$A,'Info-tabeller'!$I204,VindIndeks_raw_13!$B:$B,'Info-tabeller'!$H204)),AVERAGEIFS(VindIndeks_raw_13!$D:$D,VindIndeks_raw_13!$C:$C,'Info-tabeller'!AO$55,VindIndeks_raw_13!$A:$A,'Info-tabeller'!$I204,VindIndeks_raw_13!$B:$B,'Info-tabeller'!$H204),"")</f>
        <v/>
      </c>
      <c r="AP204" s="4">
        <f>IF(ISNUMBER(AVERAGEIFS(VindIndeks_raw_13!$D:$D,VindIndeks_raw_13!$C:$C,'Info-tabeller'!AP$55,VindIndeks_raw_13!$A:$A,'Info-tabeller'!$I204,VindIndeks_raw_13!$B:$B,'Info-tabeller'!$H204)),AVERAGEIFS(VindIndeks_raw_13!$D:$D,VindIndeks_raw_13!$C:$C,'Info-tabeller'!AP$55,VindIndeks_raw_13!$A:$A,'Info-tabeller'!$I204,VindIndeks_raw_13!$B:$B,'Info-tabeller'!$H204),"")</f>
        <v/>
      </c>
      <c r="AQ204" s="4">
        <f>IF(ISNUMBER(AVERAGEIFS(VindIndeks_raw_13!$D:$D,VindIndeks_raw_13!$C:$C,'Info-tabeller'!AQ$55,VindIndeks_raw_13!$A:$A,'Info-tabeller'!$I204,VindIndeks_raw_13!$B:$B,'Info-tabeller'!$H204)),AVERAGEIFS(VindIndeks_raw_13!$D:$D,VindIndeks_raw_13!$C:$C,'Info-tabeller'!AQ$55,VindIndeks_raw_13!$A:$A,'Info-tabeller'!$I204,VindIndeks_raw_13!$B:$B,'Info-tabeller'!$H204),"")</f>
        <v/>
      </c>
      <c r="AR204" s="4">
        <f>IF(ISNUMBER(AVERAGEIFS(VindIndeks_raw_13!$D:$D,VindIndeks_raw_13!$C:$C,'Info-tabeller'!AR$55,VindIndeks_raw_13!$A:$A,'Info-tabeller'!$I204,VindIndeks_raw_13!$B:$B,'Info-tabeller'!$H204)),AVERAGEIFS(VindIndeks_raw_13!$D:$D,VindIndeks_raw_13!$C:$C,'Info-tabeller'!AR$55,VindIndeks_raw_13!$A:$A,'Info-tabeller'!$I204,VindIndeks_raw_13!$B:$B,'Info-tabeller'!$H204),"")</f>
        <v/>
      </c>
      <c r="AS204" s="4">
        <f>IF(ISNUMBER(AVERAGEIFS(VindIndeks_raw_13!$D:$D,VindIndeks_raw_13!$C:$C,'Info-tabeller'!AS$55,VindIndeks_raw_13!$A:$A,'Info-tabeller'!$I204,VindIndeks_raw_13!$B:$B,'Info-tabeller'!$H204)),AVERAGEIFS(VindIndeks_raw_13!$D:$D,VindIndeks_raw_13!$C:$C,'Info-tabeller'!AS$55,VindIndeks_raw_13!$A:$A,'Info-tabeller'!$I204,VindIndeks_raw_13!$B:$B,'Info-tabeller'!$H204),"")</f>
        <v/>
      </c>
      <c r="AT204" s="4">
        <f>IF(ISNUMBER(AVERAGEIFS(VindIndeks_raw_13!$D:$D,VindIndeks_raw_13!$C:$C,'Info-tabeller'!AT$55,VindIndeks_raw_13!$A:$A,'Info-tabeller'!$I204,VindIndeks_raw_13!$B:$B,'Info-tabeller'!$H204)),AVERAGEIFS(VindIndeks_raw_13!$D:$D,VindIndeks_raw_13!$C:$C,'Info-tabeller'!AT$55,VindIndeks_raw_13!$A:$A,'Info-tabeller'!$I204,VindIndeks_raw_13!$B:$B,'Info-tabeller'!$H204),"")</f>
        <v/>
      </c>
      <c r="AU204" s="4">
        <f>IF(ISNUMBER(AVERAGEIFS(VindIndeks_raw_13!$D:$D,VindIndeks_raw_13!$C:$C,'Info-tabeller'!AU$55,VindIndeks_raw_13!$A:$A,'Info-tabeller'!$I204,VindIndeks_raw_13!$B:$B,'Info-tabeller'!$H204)),AVERAGEIFS(VindIndeks_raw_13!$D:$D,VindIndeks_raw_13!$C:$C,'Info-tabeller'!AU$55,VindIndeks_raw_13!$A:$A,'Info-tabeller'!$I204,VindIndeks_raw_13!$B:$B,'Info-tabeller'!$H204),"")</f>
        <v/>
      </c>
      <c r="AV204" s="4">
        <f>IF(ISNUMBER(AVERAGEIFS(VindIndeks_raw_13!$D:$D,VindIndeks_raw_13!$C:$C,'Info-tabeller'!AV$55,VindIndeks_raw_13!$A:$A,'Info-tabeller'!$I204,VindIndeks_raw_13!$B:$B,'Info-tabeller'!$H204)),AVERAGEIFS(VindIndeks_raw_13!$D:$D,VindIndeks_raw_13!$C:$C,'Info-tabeller'!AV$55,VindIndeks_raw_13!$A:$A,'Info-tabeller'!$I204,VindIndeks_raw_13!$B:$B,'Info-tabeller'!$H204),"")</f>
        <v/>
      </c>
      <c r="AW204" s="5">
        <f>IF(ISNUMBER(AVERAGEIFS(VindIndeks_raw_13!$D:$D,VindIndeks_raw_13!$C:$C,'Info-tabeller'!AW$55,VindIndeks_raw_13!$A:$A,'Info-tabeller'!$I204,VindIndeks_raw_13!$B:$B,'Info-tabeller'!$H204)),AVERAGEIFS(VindIndeks_raw_13!$D:$D,VindIndeks_raw_13!$C:$C,'Info-tabeller'!AW$55,VindIndeks_raw_13!$A:$A,'Info-tabeller'!$I204,VindIndeks_raw_13!$B:$B,'Info-tabeller'!$H204),"")</f>
        <v/>
      </c>
      <c r="AX204" s="5">
        <f>IF(ISNUMBER(AVERAGEIFS(VindIndeks_raw_13!$D:$D,VindIndeks_raw_13!$C:$C,'Info-tabeller'!AX$55,VindIndeks_raw_13!$A:$A,'Info-tabeller'!$I204,VindIndeks_raw_13!$B:$B,'Info-tabeller'!$H204)),AVERAGEIFS(VindIndeks_raw_13!$D:$D,VindIndeks_raw_13!$C:$C,'Info-tabeller'!AX$55,VindIndeks_raw_13!$A:$A,'Info-tabeller'!$I204,VindIndeks_raw_13!$B:$B,'Info-tabeller'!$H204),"")</f>
        <v/>
      </c>
      <c r="AY204" s="5">
        <f>IF(ISNUMBER(AVERAGEIFS(VindIndeks_raw_13!$D:$D,VindIndeks_raw_13!$C:$C,'Info-tabeller'!AY$55,VindIndeks_raw_13!$A:$A,'Info-tabeller'!$I204,VindIndeks_raw_13!$B:$B,'Info-tabeller'!$H204)),AVERAGEIFS(VindIndeks_raw_13!$D:$D,VindIndeks_raw_13!$C:$C,'Info-tabeller'!AY$55,VindIndeks_raw_13!$A:$A,'Info-tabeller'!$I204,VindIndeks_raw_13!$B:$B,'Info-tabeller'!$H204),"")</f>
        <v/>
      </c>
      <c r="AZ204" s="7">
        <f>IF(ISNUMBER(AVERAGE(AO204:AV204)),AVERAGE(AO204:AV204),"")</f>
        <v/>
      </c>
      <c r="BA204" s="6">
        <f>IF(ISNUMBER(AVERAGE(AW204:AY204)),AVERAGE(AW204:AY204),"")</f>
        <v/>
      </c>
    </row>
    <row r="205" ht="15" customHeight="1">
      <c r="D205" s="53">
        <f>IF(AND($I205=YEAR(WindDenmark!$F$4)+D$100,$H205&lt;=MONTH(WindDenmark!$F$4)),1,0)</f>
        <v/>
      </c>
      <c r="E205" s="53">
        <f>IF(AND($I205=YEAR(WindDenmark!$F$4)+E$100,$H205&lt;=MONTH(WindDenmark!$F$4)),1,0)</f>
        <v/>
      </c>
      <c r="F205" s="53">
        <f>IF(AND(G205&lt;=WindDenmark!$F$4,I205&gt;YEAR(WindDenmark!$F$4)-11),1,0)</f>
        <v/>
      </c>
      <c r="G205" s="62">
        <f>DATE(I205,H205,1)</f>
        <v/>
      </c>
      <c r="H205" s="53">
        <f>+H193</f>
        <v/>
      </c>
      <c r="I205" s="53">
        <f>IF(H205=1,I204+1,I204)</f>
        <v/>
      </c>
      <c r="J205" s="4">
        <f>IF(ISNUMBER(AVERAGEIFS(VindIndeks_raw_20_large!$D:$D,VindIndeks_raw_20_large!$C:$C,'Info-tabeller'!J$55,VindIndeks_raw_20_large!$A:$A,'Info-tabeller'!$I205,VindIndeks_raw_20_large!$B:$B,'Info-tabeller'!$H205)),AVERAGEIFS(VindIndeks_raw_20_large!$D:$D,VindIndeks_raw_20_large!$C:$C,'Info-tabeller'!J$55,VindIndeks_raw_20_large!$A:$A,'Info-tabeller'!$I205,VindIndeks_raw_20_large!$B:$B,'Info-tabeller'!$H205),"")</f>
        <v/>
      </c>
      <c r="K205" s="4">
        <f>IF(ISNUMBER(AVERAGEIFS(VindIndeks_raw_20_large!$D:$D,VindIndeks_raw_20_large!$C:$C,'Info-tabeller'!K$55,VindIndeks_raw_20_large!$A:$A,'Info-tabeller'!$I205,VindIndeks_raw_20_large!$B:$B,'Info-tabeller'!$H205)),AVERAGEIFS(VindIndeks_raw_20_large!$D:$D,VindIndeks_raw_20_large!$C:$C,'Info-tabeller'!K$55,VindIndeks_raw_20_large!$A:$A,'Info-tabeller'!$I205,VindIndeks_raw_20_large!$B:$B,'Info-tabeller'!$H205),"")</f>
        <v/>
      </c>
      <c r="L205" s="4">
        <f>IF(ISNUMBER(AVERAGEIFS(VindIndeks_raw_20_large!$D:$D,VindIndeks_raw_20_large!$C:$C,'Info-tabeller'!L$55,VindIndeks_raw_20_large!$A:$A,'Info-tabeller'!$I205,VindIndeks_raw_20_large!$B:$B,'Info-tabeller'!$H205)),AVERAGEIFS(VindIndeks_raw_20_large!$D:$D,VindIndeks_raw_20_large!$C:$C,'Info-tabeller'!L$55,VindIndeks_raw_20_large!$A:$A,'Info-tabeller'!$I205,VindIndeks_raw_20_large!$B:$B,'Info-tabeller'!$H205),"")</f>
        <v/>
      </c>
      <c r="M205" s="4">
        <f>IF(ISNUMBER(AVERAGEIFS(VindIndeks_raw_20_large!$D:$D,VindIndeks_raw_20_large!$C:$C,'Info-tabeller'!M$55,VindIndeks_raw_20_large!$A:$A,'Info-tabeller'!$I205,VindIndeks_raw_20_large!$B:$B,'Info-tabeller'!$H205)),AVERAGEIFS(VindIndeks_raw_20_large!$D:$D,VindIndeks_raw_20_large!$C:$C,'Info-tabeller'!M$55,VindIndeks_raw_20_large!$A:$A,'Info-tabeller'!$I205,VindIndeks_raw_20_large!$B:$B,'Info-tabeller'!$H205),"")</f>
        <v/>
      </c>
      <c r="N205" s="4">
        <f>IF(ISNUMBER(AVERAGEIFS(VindIndeks_raw_20_large!$D:$D,VindIndeks_raw_20_large!$C:$C,'Info-tabeller'!N$55,VindIndeks_raw_20_large!$A:$A,'Info-tabeller'!$I205,VindIndeks_raw_20_large!$B:$B,'Info-tabeller'!$H205)),AVERAGEIFS(VindIndeks_raw_20_large!$D:$D,VindIndeks_raw_20_large!$C:$C,'Info-tabeller'!N$55,VindIndeks_raw_20_large!$A:$A,'Info-tabeller'!$I205,VindIndeks_raw_20_large!$B:$B,'Info-tabeller'!$H205),"")</f>
        <v/>
      </c>
      <c r="O205" s="4">
        <f>IF(ISNUMBER(AVERAGEIFS(VindIndeks_raw_20_large!$D:$D,VindIndeks_raw_20_large!$C:$C,'Info-tabeller'!O$55,VindIndeks_raw_20_large!$A:$A,'Info-tabeller'!$I205,VindIndeks_raw_20_large!$B:$B,'Info-tabeller'!$H205)),AVERAGEIFS(VindIndeks_raw_20_large!$D:$D,VindIndeks_raw_20_large!$C:$C,'Info-tabeller'!O$55,VindIndeks_raw_20_large!$A:$A,'Info-tabeller'!$I205,VindIndeks_raw_20_large!$B:$B,'Info-tabeller'!$H205),"")</f>
        <v/>
      </c>
      <c r="P205" s="4">
        <f>IF(ISNUMBER(AVERAGEIFS(VindIndeks_raw_20_large!$D:$D,VindIndeks_raw_20_large!$C:$C,'Info-tabeller'!P$55,VindIndeks_raw_20_large!$A:$A,'Info-tabeller'!$I205,VindIndeks_raw_20_large!$B:$B,'Info-tabeller'!$H205)),AVERAGEIFS(VindIndeks_raw_20_large!$D:$D,VindIndeks_raw_20_large!$C:$C,'Info-tabeller'!P$55,VindIndeks_raw_20_large!$A:$A,'Info-tabeller'!$I205,VindIndeks_raw_20_large!$B:$B,'Info-tabeller'!$H205),"")</f>
        <v/>
      </c>
      <c r="Q205" s="4">
        <f>IF(ISNUMBER(AVERAGEIFS(VindIndeks_raw_20_large!$D:$D,VindIndeks_raw_20_large!$C:$C,'Info-tabeller'!Q$55,VindIndeks_raw_20_large!$A:$A,'Info-tabeller'!$I205,VindIndeks_raw_20_large!$B:$B,'Info-tabeller'!$H205)),AVERAGEIFS(VindIndeks_raw_20_large!$D:$D,VindIndeks_raw_20_large!$C:$C,'Info-tabeller'!Q$55,VindIndeks_raw_20_large!$A:$A,'Info-tabeller'!$I205,VindIndeks_raw_20_large!$B:$B,'Info-tabeller'!$H205),"")</f>
        <v/>
      </c>
      <c r="R205" s="5">
        <f>IF(ISNUMBER(AVERAGEIFS(VindIndeks_raw_20_large!$D:$D,VindIndeks_raw_20_large!$C:$C,'Info-tabeller'!R$55,VindIndeks_raw_20_large!$A:$A,'Info-tabeller'!$I205,VindIndeks_raw_20_large!$B:$B,'Info-tabeller'!$H205)),AVERAGEIFS(VindIndeks_raw_20_large!$D:$D,VindIndeks_raw_20_large!$C:$C,'Info-tabeller'!R$55,VindIndeks_raw_20_large!$A:$A,'Info-tabeller'!$I205,VindIndeks_raw_20_large!$B:$B,'Info-tabeller'!$H205),"")</f>
        <v/>
      </c>
      <c r="S205" s="5">
        <f>IF(ISNUMBER(AVERAGEIFS(VindIndeks_raw_20_large!$D:$D,VindIndeks_raw_20_large!$C:$C,'Info-tabeller'!S$55,VindIndeks_raw_20_large!$A:$A,'Info-tabeller'!$I205,VindIndeks_raw_20_large!$B:$B,'Info-tabeller'!$H205)),AVERAGEIFS(VindIndeks_raw_20_large!$D:$D,VindIndeks_raw_20_large!$C:$C,'Info-tabeller'!S$55,VindIndeks_raw_20_large!$A:$A,'Info-tabeller'!$I205,VindIndeks_raw_20_large!$B:$B,'Info-tabeller'!$H205),"")</f>
        <v/>
      </c>
      <c r="T205" s="5">
        <f>IF(ISNUMBER(AVERAGEIFS(VindIndeks_raw_20_large!$D:$D,VindIndeks_raw_20_large!$C:$C,'Info-tabeller'!T$55,VindIndeks_raw_20_large!$A:$A,'Info-tabeller'!$I205,VindIndeks_raw_20_large!$B:$B,'Info-tabeller'!$H205)),AVERAGEIFS(VindIndeks_raw_20_large!$D:$D,VindIndeks_raw_20_large!$C:$C,'Info-tabeller'!T$55,VindIndeks_raw_20_large!$A:$A,'Info-tabeller'!$I205,VindIndeks_raw_20_large!$B:$B,'Info-tabeller'!$H205),"")</f>
        <v/>
      </c>
      <c r="U205" s="5">
        <f>IF(ISNUMBER(AVERAGEIFS(VindIndeks_raw_20_large!$D:$D,VindIndeks_raw_20_large!$C:$C,'Info-tabeller'!U$55,VindIndeks_raw_20_large!$A:$A,'Info-tabeller'!$I205,VindIndeks_raw_20_large!$B:$B,'Info-tabeller'!$H205)),AVERAGEIFS(VindIndeks_raw_20_large!$D:$D,VindIndeks_raw_20_large!$C:$C,'Info-tabeller'!U$55,VindIndeks_raw_20_large!$A:$A,'Info-tabeller'!$I205,VindIndeks_raw_20_large!$B:$B,'Info-tabeller'!$H205),"")</f>
        <v/>
      </c>
      <c r="V205" s="5">
        <f>IF(ISNUMBER(AVERAGEIFS(VindIndeks_raw_20_large!$D:$D,VindIndeks_raw_20_large!$C:$C,'Info-tabeller'!V$55,VindIndeks_raw_20_large!$A:$A,'Info-tabeller'!$I205,VindIndeks_raw_20_large!$B:$B,'Info-tabeller'!$H205)),AVERAGEIFS(VindIndeks_raw_20_large!$D:$D,VindIndeks_raw_20_large!$C:$C,'Info-tabeller'!V$55,VindIndeks_raw_20_large!$A:$A,'Info-tabeller'!$I205,VindIndeks_raw_20_large!$B:$B,'Info-tabeller'!$H205),"")</f>
        <v/>
      </c>
      <c r="W205" s="5">
        <f>IF(ISNUMBER(AVERAGEIFS(VindIndeks_raw_20_large!$D:$D,VindIndeks_raw_20_large!$C:$C,'Info-tabeller'!W$55,VindIndeks_raw_20_large!$A:$A,'Info-tabeller'!$I205,VindIndeks_raw_20_large!$B:$B,'Info-tabeller'!$H205)),AVERAGEIFS(VindIndeks_raw_20_large!$D:$D,VindIndeks_raw_20_large!$C:$C,'Info-tabeller'!W$55,VindIndeks_raw_20_large!$A:$A,'Info-tabeller'!$I205,VindIndeks_raw_20_large!$B:$B,'Info-tabeller'!$H205),"")</f>
        <v/>
      </c>
      <c r="X205" s="7">
        <f>IF(ISNUMBER(AVERAGE(J205:Q205)),AVERAGE(J205:Q205),"")</f>
        <v/>
      </c>
      <c r="Y205" s="6">
        <f>IF(ISNUMBER(AVERAGE(R205:W205)),AVERAGE(R205:W205),"")</f>
        <v/>
      </c>
      <c r="AB205" s="16">
        <f>+G205</f>
        <v/>
      </c>
      <c r="AC205" s="4">
        <f>IF(ISNUMBER(AVERAGEIFS(VindIndeks_raw_20_small!$D:$D,VindIndeks_raw_20_small!$C:$C,'Info-tabeller'!AC$55,VindIndeks_raw_20_small!$A:$A,'Info-tabeller'!$I205,VindIndeks_raw_20_small!$B:$B,'Info-tabeller'!$H205)),AVERAGEIFS(VindIndeks_raw_20_small!$D:$D,VindIndeks_raw_20_small!$C:$C,'Info-tabeller'!AC$55,VindIndeks_raw_20_small!$A:$A,'Info-tabeller'!$I205,VindIndeks_raw_20_small!$B:$B,'Info-tabeller'!$H205),"")</f>
        <v/>
      </c>
      <c r="AD205" s="4">
        <f>IF(ISNUMBER(AVERAGEIFS(VindIndeks_raw_20_small!$D:$D,VindIndeks_raw_20_small!$C:$C,'Info-tabeller'!AD$55,VindIndeks_raw_20_small!$A:$A,'Info-tabeller'!$I205,VindIndeks_raw_20_small!$B:$B,'Info-tabeller'!$H205)),AVERAGEIFS(VindIndeks_raw_20_small!$D:$D,VindIndeks_raw_20_small!$C:$C,'Info-tabeller'!AD$55,VindIndeks_raw_20_small!$A:$A,'Info-tabeller'!$I205,VindIndeks_raw_20_small!$B:$B,'Info-tabeller'!$H205),"")</f>
        <v/>
      </c>
      <c r="AE205" s="4">
        <f>IF(ISNUMBER(AVERAGEIFS(VindIndeks_raw_20_small!$D:$D,VindIndeks_raw_20_small!$C:$C,'Info-tabeller'!AE$55,VindIndeks_raw_20_small!$A:$A,'Info-tabeller'!$I205,VindIndeks_raw_20_small!$B:$B,'Info-tabeller'!$H205)),AVERAGEIFS(VindIndeks_raw_20_small!$D:$D,VindIndeks_raw_20_small!$C:$C,'Info-tabeller'!AE$55,VindIndeks_raw_20_small!$A:$A,'Info-tabeller'!$I205,VindIndeks_raw_20_small!$B:$B,'Info-tabeller'!$H205),"")</f>
        <v/>
      </c>
      <c r="AF205" s="4">
        <f>IF(ISNUMBER(AVERAGEIFS(VindIndeks_raw_20_small!$D:$D,VindIndeks_raw_20_small!$C:$C,'Info-tabeller'!AF$55,VindIndeks_raw_20_small!$A:$A,'Info-tabeller'!$I205,VindIndeks_raw_20_small!$B:$B,'Info-tabeller'!$H205)),AVERAGEIFS(VindIndeks_raw_20_small!$D:$D,VindIndeks_raw_20_small!$C:$C,'Info-tabeller'!AF$55,VindIndeks_raw_20_small!$A:$A,'Info-tabeller'!$I205,VindIndeks_raw_20_small!$B:$B,'Info-tabeller'!$H205),"")</f>
        <v/>
      </c>
      <c r="AG205" s="4">
        <f>IF(ISNUMBER(AVERAGEIFS(VindIndeks_raw_20_small!$D:$D,VindIndeks_raw_20_small!$C:$C,'Info-tabeller'!AG$55,VindIndeks_raw_20_small!$A:$A,'Info-tabeller'!$I205,VindIndeks_raw_20_small!$B:$B,'Info-tabeller'!$H205)),AVERAGEIFS(VindIndeks_raw_20_small!$D:$D,VindIndeks_raw_20_small!$C:$C,'Info-tabeller'!AG$55,VindIndeks_raw_20_small!$A:$A,'Info-tabeller'!$I205,VindIndeks_raw_20_small!$B:$B,'Info-tabeller'!$H205),"")</f>
        <v/>
      </c>
      <c r="AH205" s="4">
        <f>IF(ISNUMBER(AVERAGEIFS(VindIndeks_raw_20_small!$D:$D,VindIndeks_raw_20_small!$C:$C,'Info-tabeller'!AH$55,VindIndeks_raw_20_small!$A:$A,'Info-tabeller'!$I205,VindIndeks_raw_20_small!$B:$B,'Info-tabeller'!$H205)),AVERAGEIFS(VindIndeks_raw_20_small!$D:$D,VindIndeks_raw_20_small!$C:$C,'Info-tabeller'!AH$55,VindIndeks_raw_20_small!$A:$A,'Info-tabeller'!$I205,VindIndeks_raw_20_small!$B:$B,'Info-tabeller'!$H205),"")</f>
        <v/>
      </c>
      <c r="AI205" s="4">
        <f>IF(ISNUMBER(AVERAGEIFS(VindIndeks_raw_20_small!$D:$D,VindIndeks_raw_20_small!$C:$C,'Info-tabeller'!AI$55,VindIndeks_raw_20_small!$A:$A,'Info-tabeller'!$I205,VindIndeks_raw_20_small!$B:$B,'Info-tabeller'!$H205)),AVERAGEIFS(VindIndeks_raw_20_small!$D:$D,VindIndeks_raw_20_small!$C:$C,'Info-tabeller'!AI$55,VindIndeks_raw_20_small!$A:$A,'Info-tabeller'!$I205,VindIndeks_raw_20_small!$B:$B,'Info-tabeller'!$H205),"")</f>
        <v/>
      </c>
      <c r="AJ205" s="4">
        <f>IF(ISNUMBER(AVERAGEIFS(VindIndeks_raw_20_small!$D:$D,VindIndeks_raw_20_small!$C:$C,'Info-tabeller'!AJ$55,VindIndeks_raw_20_small!$A:$A,'Info-tabeller'!$I205,VindIndeks_raw_20_small!$B:$B,'Info-tabeller'!$H205)),AVERAGEIFS(VindIndeks_raw_20_small!$D:$D,VindIndeks_raw_20_small!$C:$C,'Info-tabeller'!AJ$55,VindIndeks_raw_20_small!$A:$A,'Info-tabeller'!$I205,VindIndeks_raw_20_small!$B:$B,'Info-tabeller'!$H205),"")</f>
        <v/>
      </c>
      <c r="AK205" s="7">
        <f>IF(ISNUMBER(AVERAGE(AC205:AJ205)),AVERAGE(AC205:AJ205),"")</f>
        <v/>
      </c>
      <c r="AN205" s="17">
        <f>+AB205</f>
        <v/>
      </c>
      <c r="AO205" s="4">
        <f>IF(ISNUMBER(AVERAGEIFS(VindIndeks_raw_13!$D:$D,VindIndeks_raw_13!$C:$C,'Info-tabeller'!AO$55,VindIndeks_raw_13!$A:$A,'Info-tabeller'!$I205,VindIndeks_raw_13!$B:$B,'Info-tabeller'!$H205)),AVERAGEIFS(VindIndeks_raw_13!$D:$D,VindIndeks_raw_13!$C:$C,'Info-tabeller'!AO$55,VindIndeks_raw_13!$A:$A,'Info-tabeller'!$I205,VindIndeks_raw_13!$B:$B,'Info-tabeller'!$H205),"")</f>
        <v/>
      </c>
      <c r="AP205" s="4">
        <f>IF(ISNUMBER(AVERAGEIFS(VindIndeks_raw_13!$D:$D,VindIndeks_raw_13!$C:$C,'Info-tabeller'!AP$55,VindIndeks_raw_13!$A:$A,'Info-tabeller'!$I205,VindIndeks_raw_13!$B:$B,'Info-tabeller'!$H205)),AVERAGEIFS(VindIndeks_raw_13!$D:$D,VindIndeks_raw_13!$C:$C,'Info-tabeller'!AP$55,VindIndeks_raw_13!$A:$A,'Info-tabeller'!$I205,VindIndeks_raw_13!$B:$B,'Info-tabeller'!$H205),"")</f>
        <v/>
      </c>
      <c r="AQ205" s="4">
        <f>IF(ISNUMBER(AVERAGEIFS(VindIndeks_raw_13!$D:$D,VindIndeks_raw_13!$C:$C,'Info-tabeller'!AQ$55,VindIndeks_raw_13!$A:$A,'Info-tabeller'!$I205,VindIndeks_raw_13!$B:$B,'Info-tabeller'!$H205)),AVERAGEIFS(VindIndeks_raw_13!$D:$D,VindIndeks_raw_13!$C:$C,'Info-tabeller'!AQ$55,VindIndeks_raw_13!$A:$A,'Info-tabeller'!$I205,VindIndeks_raw_13!$B:$B,'Info-tabeller'!$H205),"")</f>
        <v/>
      </c>
      <c r="AR205" s="4">
        <f>IF(ISNUMBER(AVERAGEIFS(VindIndeks_raw_13!$D:$D,VindIndeks_raw_13!$C:$C,'Info-tabeller'!AR$55,VindIndeks_raw_13!$A:$A,'Info-tabeller'!$I205,VindIndeks_raw_13!$B:$B,'Info-tabeller'!$H205)),AVERAGEIFS(VindIndeks_raw_13!$D:$D,VindIndeks_raw_13!$C:$C,'Info-tabeller'!AR$55,VindIndeks_raw_13!$A:$A,'Info-tabeller'!$I205,VindIndeks_raw_13!$B:$B,'Info-tabeller'!$H205),"")</f>
        <v/>
      </c>
      <c r="AS205" s="4">
        <f>IF(ISNUMBER(AVERAGEIFS(VindIndeks_raw_13!$D:$D,VindIndeks_raw_13!$C:$C,'Info-tabeller'!AS$55,VindIndeks_raw_13!$A:$A,'Info-tabeller'!$I205,VindIndeks_raw_13!$B:$B,'Info-tabeller'!$H205)),AVERAGEIFS(VindIndeks_raw_13!$D:$D,VindIndeks_raw_13!$C:$C,'Info-tabeller'!AS$55,VindIndeks_raw_13!$A:$A,'Info-tabeller'!$I205,VindIndeks_raw_13!$B:$B,'Info-tabeller'!$H205),"")</f>
        <v/>
      </c>
      <c r="AT205" s="4">
        <f>IF(ISNUMBER(AVERAGEIFS(VindIndeks_raw_13!$D:$D,VindIndeks_raw_13!$C:$C,'Info-tabeller'!AT$55,VindIndeks_raw_13!$A:$A,'Info-tabeller'!$I205,VindIndeks_raw_13!$B:$B,'Info-tabeller'!$H205)),AVERAGEIFS(VindIndeks_raw_13!$D:$D,VindIndeks_raw_13!$C:$C,'Info-tabeller'!AT$55,VindIndeks_raw_13!$A:$A,'Info-tabeller'!$I205,VindIndeks_raw_13!$B:$B,'Info-tabeller'!$H205),"")</f>
        <v/>
      </c>
      <c r="AU205" s="4">
        <f>IF(ISNUMBER(AVERAGEIFS(VindIndeks_raw_13!$D:$D,VindIndeks_raw_13!$C:$C,'Info-tabeller'!AU$55,VindIndeks_raw_13!$A:$A,'Info-tabeller'!$I205,VindIndeks_raw_13!$B:$B,'Info-tabeller'!$H205)),AVERAGEIFS(VindIndeks_raw_13!$D:$D,VindIndeks_raw_13!$C:$C,'Info-tabeller'!AU$55,VindIndeks_raw_13!$A:$A,'Info-tabeller'!$I205,VindIndeks_raw_13!$B:$B,'Info-tabeller'!$H205),"")</f>
        <v/>
      </c>
      <c r="AV205" s="4">
        <f>IF(ISNUMBER(AVERAGEIFS(VindIndeks_raw_13!$D:$D,VindIndeks_raw_13!$C:$C,'Info-tabeller'!AV$55,VindIndeks_raw_13!$A:$A,'Info-tabeller'!$I205,VindIndeks_raw_13!$B:$B,'Info-tabeller'!$H205)),AVERAGEIFS(VindIndeks_raw_13!$D:$D,VindIndeks_raw_13!$C:$C,'Info-tabeller'!AV$55,VindIndeks_raw_13!$A:$A,'Info-tabeller'!$I205,VindIndeks_raw_13!$B:$B,'Info-tabeller'!$H205),"")</f>
        <v/>
      </c>
      <c r="AW205" s="5">
        <f>IF(ISNUMBER(AVERAGEIFS(VindIndeks_raw_13!$D:$D,VindIndeks_raw_13!$C:$C,'Info-tabeller'!AW$55,VindIndeks_raw_13!$A:$A,'Info-tabeller'!$I205,VindIndeks_raw_13!$B:$B,'Info-tabeller'!$H205)),AVERAGEIFS(VindIndeks_raw_13!$D:$D,VindIndeks_raw_13!$C:$C,'Info-tabeller'!AW$55,VindIndeks_raw_13!$A:$A,'Info-tabeller'!$I205,VindIndeks_raw_13!$B:$B,'Info-tabeller'!$H205),"")</f>
        <v/>
      </c>
      <c r="AX205" s="5">
        <f>IF(ISNUMBER(AVERAGEIFS(VindIndeks_raw_13!$D:$D,VindIndeks_raw_13!$C:$C,'Info-tabeller'!AX$55,VindIndeks_raw_13!$A:$A,'Info-tabeller'!$I205,VindIndeks_raw_13!$B:$B,'Info-tabeller'!$H205)),AVERAGEIFS(VindIndeks_raw_13!$D:$D,VindIndeks_raw_13!$C:$C,'Info-tabeller'!AX$55,VindIndeks_raw_13!$A:$A,'Info-tabeller'!$I205,VindIndeks_raw_13!$B:$B,'Info-tabeller'!$H205),"")</f>
        <v/>
      </c>
      <c r="AY205" s="5">
        <f>IF(ISNUMBER(AVERAGEIFS(VindIndeks_raw_13!$D:$D,VindIndeks_raw_13!$C:$C,'Info-tabeller'!AY$55,VindIndeks_raw_13!$A:$A,'Info-tabeller'!$I205,VindIndeks_raw_13!$B:$B,'Info-tabeller'!$H205)),AVERAGEIFS(VindIndeks_raw_13!$D:$D,VindIndeks_raw_13!$C:$C,'Info-tabeller'!AY$55,VindIndeks_raw_13!$A:$A,'Info-tabeller'!$I205,VindIndeks_raw_13!$B:$B,'Info-tabeller'!$H205),"")</f>
        <v/>
      </c>
      <c r="AZ205" s="7">
        <f>IF(ISNUMBER(AVERAGE(AO205:AV205)),AVERAGE(AO205:AV205),"")</f>
        <v/>
      </c>
      <c r="BA205" s="6">
        <f>IF(ISNUMBER(AVERAGE(AW205:AY205)),AVERAGE(AW205:AY205),"")</f>
        <v/>
      </c>
    </row>
    <row r="206" ht="15" customHeight="1">
      <c r="D206" s="53">
        <f>IF(AND($I206=YEAR(WindDenmark!$F$4)+D$100,$H206&lt;=MONTH(WindDenmark!$F$4)),1,0)</f>
        <v/>
      </c>
      <c r="E206" s="53">
        <f>IF(AND($I206=YEAR(WindDenmark!$F$4)+E$100,$H206&lt;=MONTH(WindDenmark!$F$4)),1,0)</f>
        <v/>
      </c>
      <c r="F206" s="53">
        <f>IF(AND(G206&lt;=WindDenmark!$F$4,I206&gt;YEAR(WindDenmark!$F$4)-11),1,0)</f>
        <v/>
      </c>
      <c r="G206" s="62">
        <f>DATE(I206,H206,1)</f>
        <v/>
      </c>
      <c r="H206" s="53">
        <f>+H194</f>
        <v/>
      </c>
      <c r="I206" s="53">
        <f>IF(H206=1,I205+1,I205)</f>
        <v/>
      </c>
      <c r="J206" s="4">
        <f>IF(ISNUMBER(AVERAGEIFS(VindIndeks_raw_20_large!$D:$D,VindIndeks_raw_20_large!$C:$C,'Info-tabeller'!J$55,VindIndeks_raw_20_large!$A:$A,'Info-tabeller'!$I206,VindIndeks_raw_20_large!$B:$B,'Info-tabeller'!$H206)),AVERAGEIFS(VindIndeks_raw_20_large!$D:$D,VindIndeks_raw_20_large!$C:$C,'Info-tabeller'!J$55,VindIndeks_raw_20_large!$A:$A,'Info-tabeller'!$I206,VindIndeks_raw_20_large!$B:$B,'Info-tabeller'!$H206),"")</f>
        <v/>
      </c>
      <c r="K206" s="4">
        <f>IF(ISNUMBER(AVERAGEIFS(VindIndeks_raw_20_large!$D:$D,VindIndeks_raw_20_large!$C:$C,'Info-tabeller'!K$55,VindIndeks_raw_20_large!$A:$A,'Info-tabeller'!$I206,VindIndeks_raw_20_large!$B:$B,'Info-tabeller'!$H206)),AVERAGEIFS(VindIndeks_raw_20_large!$D:$D,VindIndeks_raw_20_large!$C:$C,'Info-tabeller'!K$55,VindIndeks_raw_20_large!$A:$A,'Info-tabeller'!$I206,VindIndeks_raw_20_large!$B:$B,'Info-tabeller'!$H206),"")</f>
        <v/>
      </c>
      <c r="L206" s="4">
        <f>IF(ISNUMBER(AVERAGEIFS(VindIndeks_raw_20_large!$D:$D,VindIndeks_raw_20_large!$C:$C,'Info-tabeller'!L$55,VindIndeks_raw_20_large!$A:$A,'Info-tabeller'!$I206,VindIndeks_raw_20_large!$B:$B,'Info-tabeller'!$H206)),AVERAGEIFS(VindIndeks_raw_20_large!$D:$D,VindIndeks_raw_20_large!$C:$C,'Info-tabeller'!L$55,VindIndeks_raw_20_large!$A:$A,'Info-tabeller'!$I206,VindIndeks_raw_20_large!$B:$B,'Info-tabeller'!$H206),"")</f>
        <v/>
      </c>
      <c r="M206" s="4">
        <f>IF(ISNUMBER(AVERAGEIFS(VindIndeks_raw_20_large!$D:$D,VindIndeks_raw_20_large!$C:$C,'Info-tabeller'!M$55,VindIndeks_raw_20_large!$A:$A,'Info-tabeller'!$I206,VindIndeks_raw_20_large!$B:$B,'Info-tabeller'!$H206)),AVERAGEIFS(VindIndeks_raw_20_large!$D:$D,VindIndeks_raw_20_large!$C:$C,'Info-tabeller'!M$55,VindIndeks_raw_20_large!$A:$A,'Info-tabeller'!$I206,VindIndeks_raw_20_large!$B:$B,'Info-tabeller'!$H206),"")</f>
        <v/>
      </c>
      <c r="N206" s="4">
        <f>IF(ISNUMBER(AVERAGEIFS(VindIndeks_raw_20_large!$D:$D,VindIndeks_raw_20_large!$C:$C,'Info-tabeller'!N$55,VindIndeks_raw_20_large!$A:$A,'Info-tabeller'!$I206,VindIndeks_raw_20_large!$B:$B,'Info-tabeller'!$H206)),AVERAGEIFS(VindIndeks_raw_20_large!$D:$D,VindIndeks_raw_20_large!$C:$C,'Info-tabeller'!N$55,VindIndeks_raw_20_large!$A:$A,'Info-tabeller'!$I206,VindIndeks_raw_20_large!$B:$B,'Info-tabeller'!$H206),"")</f>
        <v/>
      </c>
      <c r="O206" s="4">
        <f>IF(ISNUMBER(AVERAGEIFS(VindIndeks_raw_20_large!$D:$D,VindIndeks_raw_20_large!$C:$C,'Info-tabeller'!O$55,VindIndeks_raw_20_large!$A:$A,'Info-tabeller'!$I206,VindIndeks_raw_20_large!$B:$B,'Info-tabeller'!$H206)),AVERAGEIFS(VindIndeks_raw_20_large!$D:$D,VindIndeks_raw_20_large!$C:$C,'Info-tabeller'!O$55,VindIndeks_raw_20_large!$A:$A,'Info-tabeller'!$I206,VindIndeks_raw_20_large!$B:$B,'Info-tabeller'!$H206),"")</f>
        <v/>
      </c>
      <c r="P206" s="4">
        <f>IF(ISNUMBER(AVERAGEIFS(VindIndeks_raw_20_large!$D:$D,VindIndeks_raw_20_large!$C:$C,'Info-tabeller'!P$55,VindIndeks_raw_20_large!$A:$A,'Info-tabeller'!$I206,VindIndeks_raw_20_large!$B:$B,'Info-tabeller'!$H206)),AVERAGEIFS(VindIndeks_raw_20_large!$D:$D,VindIndeks_raw_20_large!$C:$C,'Info-tabeller'!P$55,VindIndeks_raw_20_large!$A:$A,'Info-tabeller'!$I206,VindIndeks_raw_20_large!$B:$B,'Info-tabeller'!$H206),"")</f>
        <v/>
      </c>
      <c r="Q206" s="4">
        <f>IF(ISNUMBER(AVERAGEIFS(VindIndeks_raw_20_large!$D:$D,VindIndeks_raw_20_large!$C:$C,'Info-tabeller'!Q$55,VindIndeks_raw_20_large!$A:$A,'Info-tabeller'!$I206,VindIndeks_raw_20_large!$B:$B,'Info-tabeller'!$H206)),AVERAGEIFS(VindIndeks_raw_20_large!$D:$D,VindIndeks_raw_20_large!$C:$C,'Info-tabeller'!Q$55,VindIndeks_raw_20_large!$A:$A,'Info-tabeller'!$I206,VindIndeks_raw_20_large!$B:$B,'Info-tabeller'!$H206),"")</f>
        <v/>
      </c>
      <c r="R206" s="5">
        <f>IF(ISNUMBER(AVERAGEIFS(VindIndeks_raw_20_large!$D:$D,VindIndeks_raw_20_large!$C:$C,'Info-tabeller'!R$55,VindIndeks_raw_20_large!$A:$A,'Info-tabeller'!$I206,VindIndeks_raw_20_large!$B:$B,'Info-tabeller'!$H206)),AVERAGEIFS(VindIndeks_raw_20_large!$D:$D,VindIndeks_raw_20_large!$C:$C,'Info-tabeller'!R$55,VindIndeks_raw_20_large!$A:$A,'Info-tabeller'!$I206,VindIndeks_raw_20_large!$B:$B,'Info-tabeller'!$H206),"")</f>
        <v/>
      </c>
      <c r="S206" s="5">
        <f>IF(ISNUMBER(AVERAGEIFS(VindIndeks_raw_20_large!$D:$D,VindIndeks_raw_20_large!$C:$C,'Info-tabeller'!S$55,VindIndeks_raw_20_large!$A:$A,'Info-tabeller'!$I206,VindIndeks_raw_20_large!$B:$B,'Info-tabeller'!$H206)),AVERAGEIFS(VindIndeks_raw_20_large!$D:$D,VindIndeks_raw_20_large!$C:$C,'Info-tabeller'!S$55,VindIndeks_raw_20_large!$A:$A,'Info-tabeller'!$I206,VindIndeks_raw_20_large!$B:$B,'Info-tabeller'!$H206),"")</f>
        <v/>
      </c>
      <c r="T206" s="5">
        <f>IF(ISNUMBER(AVERAGEIFS(VindIndeks_raw_20_large!$D:$D,VindIndeks_raw_20_large!$C:$C,'Info-tabeller'!T$55,VindIndeks_raw_20_large!$A:$A,'Info-tabeller'!$I206,VindIndeks_raw_20_large!$B:$B,'Info-tabeller'!$H206)),AVERAGEIFS(VindIndeks_raw_20_large!$D:$D,VindIndeks_raw_20_large!$C:$C,'Info-tabeller'!T$55,VindIndeks_raw_20_large!$A:$A,'Info-tabeller'!$I206,VindIndeks_raw_20_large!$B:$B,'Info-tabeller'!$H206),"")</f>
        <v/>
      </c>
      <c r="U206" s="5">
        <f>IF(ISNUMBER(AVERAGEIFS(VindIndeks_raw_20_large!$D:$D,VindIndeks_raw_20_large!$C:$C,'Info-tabeller'!U$55,VindIndeks_raw_20_large!$A:$A,'Info-tabeller'!$I206,VindIndeks_raw_20_large!$B:$B,'Info-tabeller'!$H206)),AVERAGEIFS(VindIndeks_raw_20_large!$D:$D,VindIndeks_raw_20_large!$C:$C,'Info-tabeller'!U$55,VindIndeks_raw_20_large!$A:$A,'Info-tabeller'!$I206,VindIndeks_raw_20_large!$B:$B,'Info-tabeller'!$H206),"")</f>
        <v/>
      </c>
      <c r="V206" s="5">
        <f>IF(ISNUMBER(AVERAGEIFS(VindIndeks_raw_20_large!$D:$D,VindIndeks_raw_20_large!$C:$C,'Info-tabeller'!V$55,VindIndeks_raw_20_large!$A:$A,'Info-tabeller'!$I206,VindIndeks_raw_20_large!$B:$B,'Info-tabeller'!$H206)),AVERAGEIFS(VindIndeks_raw_20_large!$D:$D,VindIndeks_raw_20_large!$C:$C,'Info-tabeller'!V$55,VindIndeks_raw_20_large!$A:$A,'Info-tabeller'!$I206,VindIndeks_raw_20_large!$B:$B,'Info-tabeller'!$H206),"")</f>
        <v/>
      </c>
      <c r="W206" s="5">
        <f>IF(ISNUMBER(AVERAGEIFS(VindIndeks_raw_20_large!$D:$D,VindIndeks_raw_20_large!$C:$C,'Info-tabeller'!W$55,VindIndeks_raw_20_large!$A:$A,'Info-tabeller'!$I206,VindIndeks_raw_20_large!$B:$B,'Info-tabeller'!$H206)),AVERAGEIFS(VindIndeks_raw_20_large!$D:$D,VindIndeks_raw_20_large!$C:$C,'Info-tabeller'!W$55,VindIndeks_raw_20_large!$A:$A,'Info-tabeller'!$I206,VindIndeks_raw_20_large!$B:$B,'Info-tabeller'!$H206),"")</f>
        <v/>
      </c>
      <c r="X206" s="7">
        <f>IF(ISNUMBER(AVERAGE(J206:Q206)),AVERAGE(J206:Q206),"")</f>
        <v/>
      </c>
      <c r="Y206" s="6">
        <f>IF(ISNUMBER(AVERAGE(R206:W206)),AVERAGE(R206:W206),"")</f>
        <v/>
      </c>
      <c r="AB206" s="16">
        <f>+G206</f>
        <v/>
      </c>
      <c r="AC206" s="4">
        <f>IF(ISNUMBER(AVERAGEIFS(VindIndeks_raw_20_small!$D:$D,VindIndeks_raw_20_small!$C:$C,'Info-tabeller'!AC$55,VindIndeks_raw_20_small!$A:$A,'Info-tabeller'!$I206,VindIndeks_raw_20_small!$B:$B,'Info-tabeller'!$H206)),AVERAGEIFS(VindIndeks_raw_20_small!$D:$D,VindIndeks_raw_20_small!$C:$C,'Info-tabeller'!AC$55,VindIndeks_raw_20_small!$A:$A,'Info-tabeller'!$I206,VindIndeks_raw_20_small!$B:$B,'Info-tabeller'!$H206),"")</f>
        <v/>
      </c>
      <c r="AD206" s="4">
        <f>IF(ISNUMBER(AVERAGEIFS(VindIndeks_raw_20_small!$D:$D,VindIndeks_raw_20_small!$C:$C,'Info-tabeller'!AD$55,VindIndeks_raw_20_small!$A:$A,'Info-tabeller'!$I206,VindIndeks_raw_20_small!$B:$B,'Info-tabeller'!$H206)),AVERAGEIFS(VindIndeks_raw_20_small!$D:$D,VindIndeks_raw_20_small!$C:$C,'Info-tabeller'!AD$55,VindIndeks_raw_20_small!$A:$A,'Info-tabeller'!$I206,VindIndeks_raw_20_small!$B:$B,'Info-tabeller'!$H206),"")</f>
        <v/>
      </c>
      <c r="AE206" s="4">
        <f>IF(ISNUMBER(AVERAGEIFS(VindIndeks_raw_20_small!$D:$D,VindIndeks_raw_20_small!$C:$C,'Info-tabeller'!AE$55,VindIndeks_raw_20_small!$A:$A,'Info-tabeller'!$I206,VindIndeks_raw_20_small!$B:$B,'Info-tabeller'!$H206)),AVERAGEIFS(VindIndeks_raw_20_small!$D:$D,VindIndeks_raw_20_small!$C:$C,'Info-tabeller'!AE$55,VindIndeks_raw_20_small!$A:$A,'Info-tabeller'!$I206,VindIndeks_raw_20_small!$B:$B,'Info-tabeller'!$H206),"")</f>
        <v/>
      </c>
      <c r="AF206" s="4">
        <f>IF(ISNUMBER(AVERAGEIFS(VindIndeks_raw_20_small!$D:$D,VindIndeks_raw_20_small!$C:$C,'Info-tabeller'!AF$55,VindIndeks_raw_20_small!$A:$A,'Info-tabeller'!$I206,VindIndeks_raw_20_small!$B:$B,'Info-tabeller'!$H206)),AVERAGEIFS(VindIndeks_raw_20_small!$D:$D,VindIndeks_raw_20_small!$C:$C,'Info-tabeller'!AF$55,VindIndeks_raw_20_small!$A:$A,'Info-tabeller'!$I206,VindIndeks_raw_20_small!$B:$B,'Info-tabeller'!$H206),"")</f>
        <v/>
      </c>
      <c r="AG206" s="4">
        <f>IF(ISNUMBER(AVERAGEIFS(VindIndeks_raw_20_small!$D:$D,VindIndeks_raw_20_small!$C:$C,'Info-tabeller'!AG$55,VindIndeks_raw_20_small!$A:$A,'Info-tabeller'!$I206,VindIndeks_raw_20_small!$B:$B,'Info-tabeller'!$H206)),AVERAGEIFS(VindIndeks_raw_20_small!$D:$D,VindIndeks_raw_20_small!$C:$C,'Info-tabeller'!AG$55,VindIndeks_raw_20_small!$A:$A,'Info-tabeller'!$I206,VindIndeks_raw_20_small!$B:$B,'Info-tabeller'!$H206),"")</f>
        <v/>
      </c>
      <c r="AH206" s="4">
        <f>IF(ISNUMBER(AVERAGEIFS(VindIndeks_raw_20_small!$D:$D,VindIndeks_raw_20_small!$C:$C,'Info-tabeller'!AH$55,VindIndeks_raw_20_small!$A:$A,'Info-tabeller'!$I206,VindIndeks_raw_20_small!$B:$B,'Info-tabeller'!$H206)),AVERAGEIFS(VindIndeks_raw_20_small!$D:$D,VindIndeks_raw_20_small!$C:$C,'Info-tabeller'!AH$55,VindIndeks_raw_20_small!$A:$A,'Info-tabeller'!$I206,VindIndeks_raw_20_small!$B:$B,'Info-tabeller'!$H206),"")</f>
        <v/>
      </c>
      <c r="AI206" s="4">
        <f>IF(ISNUMBER(AVERAGEIFS(VindIndeks_raw_20_small!$D:$D,VindIndeks_raw_20_small!$C:$C,'Info-tabeller'!AI$55,VindIndeks_raw_20_small!$A:$A,'Info-tabeller'!$I206,VindIndeks_raw_20_small!$B:$B,'Info-tabeller'!$H206)),AVERAGEIFS(VindIndeks_raw_20_small!$D:$D,VindIndeks_raw_20_small!$C:$C,'Info-tabeller'!AI$55,VindIndeks_raw_20_small!$A:$A,'Info-tabeller'!$I206,VindIndeks_raw_20_small!$B:$B,'Info-tabeller'!$H206),"")</f>
        <v/>
      </c>
      <c r="AJ206" s="4">
        <f>IF(ISNUMBER(AVERAGEIFS(VindIndeks_raw_20_small!$D:$D,VindIndeks_raw_20_small!$C:$C,'Info-tabeller'!AJ$55,VindIndeks_raw_20_small!$A:$A,'Info-tabeller'!$I206,VindIndeks_raw_20_small!$B:$B,'Info-tabeller'!$H206)),AVERAGEIFS(VindIndeks_raw_20_small!$D:$D,VindIndeks_raw_20_small!$C:$C,'Info-tabeller'!AJ$55,VindIndeks_raw_20_small!$A:$A,'Info-tabeller'!$I206,VindIndeks_raw_20_small!$B:$B,'Info-tabeller'!$H206),"")</f>
        <v/>
      </c>
      <c r="AK206" s="7">
        <f>IF(ISNUMBER(AVERAGE(AC206:AJ206)),AVERAGE(AC206:AJ206),"")</f>
        <v/>
      </c>
      <c r="AN206" s="17">
        <f>+AB206</f>
        <v/>
      </c>
      <c r="AO206" s="4">
        <f>IF(ISNUMBER(AVERAGEIFS(VindIndeks_raw_13!$D:$D,VindIndeks_raw_13!$C:$C,'Info-tabeller'!AO$55,VindIndeks_raw_13!$A:$A,'Info-tabeller'!$I206,VindIndeks_raw_13!$B:$B,'Info-tabeller'!$H206)),AVERAGEIFS(VindIndeks_raw_13!$D:$D,VindIndeks_raw_13!$C:$C,'Info-tabeller'!AO$55,VindIndeks_raw_13!$A:$A,'Info-tabeller'!$I206,VindIndeks_raw_13!$B:$B,'Info-tabeller'!$H206),"")</f>
        <v/>
      </c>
      <c r="AP206" s="4">
        <f>IF(ISNUMBER(AVERAGEIFS(VindIndeks_raw_13!$D:$D,VindIndeks_raw_13!$C:$C,'Info-tabeller'!AP$55,VindIndeks_raw_13!$A:$A,'Info-tabeller'!$I206,VindIndeks_raw_13!$B:$B,'Info-tabeller'!$H206)),AVERAGEIFS(VindIndeks_raw_13!$D:$D,VindIndeks_raw_13!$C:$C,'Info-tabeller'!AP$55,VindIndeks_raw_13!$A:$A,'Info-tabeller'!$I206,VindIndeks_raw_13!$B:$B,'Info-tabeller'!$H206),"")</f>
        <v/>
      </c>
      <c r="AQ206" s="4">
        <f>IF(ISNUMBER(AVERAGEIFS(VindIndeks_raw_13!$D:$D,VindIndeks_raw_13!$C:$C,'Info-tabeller'!AQ$55,VindIndeks_raw_13!$A:$A,'Info-tabeller'!$I206,VindIndeks_raw_13!$B:$B,'Info-tabeller'!$H206)),AVERAGEIFS(VindIndeks_raw_13!$D:$D,VindIndeks_raw_13!$C:$C,'Info-tabeller'!AQ$55,VindIndeks_raw_13!$A:$A,'Info-tabeller'!$I206,VindIndeks_raw_13!$B:$B,'Info-tabeller'!$H206),"")</f>
        <v/>
      </c>
      <c r="AR206" s="4">
        <f>IF(ISNUMBER(AVERAGEIFS(VindIndeks_raw_13!$D:$D,VindIndeks_raw_13!$C:$C,'Info-tabeller'!AR$55,VindIndeks_raw_13!$A:$A,'Info-tabeller'!$I206,VindIndeks_raw_13!$B:$B,'Info-tabeller'!$H206)),AVERAGEIFS(VindIndeks_raw_13!$D:$D,VindIndeks_raw_13!$C:$C,'Info-tabeller'!AR$55,VindIndeks_raw_13!$A:$A,'Info-tabeller'!$I206,VindIndeks_raw_13!$B:$B,'Info-tabeller'!$H206),"")</f>
        <v/>
      </c>
      <c r="AS206" s="4">
        <f>IF(ISNUMBER(AVERAGEIFS(VindIndeks_raw_13!$D:$D,VindIndeks_raw_13!$C:$C,'Info-tabeller'!AS$55,VindIndeks_raw_13!$A:$A,'Info-tabeller'!$I206,VindIndeks_raw_13!$B:$B,'Info-tabeller'!$H206)),AVERAGEIFS(VindIndeks_raw_13!$D:$D,VindIndeks_raw_13!$C:$C,'Info-tabeller'!AS$55,VindIndeks_raw_13!$A:$A,'Info-tabeller'!$I206,VindIndeks_raw_13!$B:$B,'Info-tabeller'!$H206),"")</f>
        <v/>
      </c>
      <c r="AT206" s="4">
        <f>IF(ISNUMBER(AVERAGEIFS(VindIndeks_raw_13!$D:$D,VindIndeks_raw_13!$C:$C,'Info-tabeller'!AT$55,VindIndeks_raw_13!$A:$A,'Info-tabeller'!$I206,VindIndeks_raw_13!$B:$B,'Info-tabeller'!$H206)),AVERAGEIFS(VindIndeks_raw_13!$D:$D,VindIndeks_raw_13!$C:$C,'Info-tabeller'!AT$55,VindIndeks_raw_13!$A:$A,'Info-tabeller'!$I206,VindIndeks_raw_13!$B:$B,'Info-tabeller'!$H206),"")</f>
        <v/>
      </c>
      <c r="AU206" s="4">
        <f>IF(ISNUMBER(AVERAGEIFS(VindIndeks_raw_13!$D:$D,VindIndeks_raw_13!$C:$C,'Info-tabeller'!AU$55,VindIndeks_raw_13!$A:$A,'Info-tabeller'!$I206,VindIndeks_raw_13!$B:$B,'Info-tabeller'!$H206)),AVERAGEIFS(VindIndeks_raw_13!$D:$D,VindIndeks_raw_13!$C:$C,'Info-tabeller'!AU$55,VindIndeks_raw_13!$A:$A,'Info-tabeller'!$I206,VindIndeks_raw_13!$B:$B,'Info-tabeller'!$H206),"")</f>
        <v/>
      </c>
      <c r="AV206" s="4">
        <f>IF(ISNUMBER(AVERAGEIFS(VindIndeks_raw_13!$D:$D,VindIndeks_raw_13!$C:$C,'Info-tabeller'!AV$55,VindIndeks_raw_13!$A:$A,'Info-tabeller'!$I206,VindIndeks_raw_13!$B:$B,'Info-tabeller'!$H206)),AVERAGEIFS(VindIndeks_raw_13!$D:$D,VindIndeks_raw_13!$C:$C,'Info-tabeller'!AV$55,VindIndeks_raw_13!$A:$A,'Info-tabeller'!$I206,VindIndeks_raw_13!$B:$B,'Info-tabeller'!$H206),"")</f>
        <v/>
      </c>
      <c r="AW206" s="5">
        <f>IF(ISNUMBER(AVERAGEIFS(VindIndeks_raw_13!$D:$D,VindIndeks_raw_13!$C:$C,'Info-tabeller'!AW$55,VindIndeks_raw_13!$A:$A,'Info-tabeller'!$I206,VindIndeks_raw_13!$B:$B,'Info-tabeller'!$H206)),AVERAGEIFS(VindIndeks_raw_13!$D:$D,VindIndeks_raw_13!$C:$C,'Info-tabeller'!AW$55,VindIndeks_raw_13!$A:$A,'Info-tabeller'!$I206,VindIndeks_raw_13!$B:$B,'Info-tabeller'!$H206),"")</f>
        <v/>
      </c>
      <c r="AX206" s="5">
        <f>IF(ISNUMBER(AVERAGEIFS(VindIndeks_raw_13!$D:$D,VindIndeks_raw_13!$C:$C,'Info-tabeller'!AX$55,VindIndeks_raw_13!$A:$A,'Info-tabeller'!$I206,VindIndeks_raw_13!$B:$B,'Info-tabeller'!$H206)),AVERAGEIFS(VindIndeks_raw_13!$D:$D,VindIndeks_raw_13!$C:$C,'Info-tabeller'!AX$55,VindIndeks_raw_13!$A:$A,'Info-tabeller'!$I206,VindIndeks_raw_13!$B:$B,'Info-tabeller'!$H206),"")</f>
        <v/>
      </c>
      <c r="AY206" s="5">
        <f>IF(ISNUMBER(AVERAGEIFS(VindIndeks_raw_13!$D:$D,VindIndeks_raw_13!$C:$C,'Info-tabeller'!AY$55,VindIndeks_raw_13!$A:$A,'Info-tabeller'!$I206,VindIndeks_raw_13!$B:$B,'Info-tabeller'!$H206)),AVERAGEIFS(VindIndeks_raw_13!$D:$D,VindIndeks_raw_13!$C:$C,'Info-tabeller'!AY$55,VindIndeks_raw_13!$A:$A,'Info-tabeller'!$I206,VindIndeks_raw_13!$B:$B,'Info-tabeller'!$H206),"")</f>
        <v/>
      </c>
      <c r="AZ206" s="7">
        <f>IF(ISNUMBER(AVERAGE(AO206:AV206)),AVERAGE(AO206:AV206),"")</f>
        <v/>
      </c>
      <c r="BA206" s="6">
        <f>IF(ISNUMBER(AVERAGE(AW206:AY206)),AVERAGE(AW206:AY206),"")</f>
        <v/>
      </c>
    </row>
    <row r="207" ht="15" customHeight="1">
      <c r="D207" s="53">
        <f>IF(AND($I207=YEAR(WindDenmark!$F$4)+D$100,$H207&lt;=MONTH(WindDenmark!$F$4)),1,0)</f>
        <v/>
      </c>
      <c r="E207" s="53">
        <f>IF(AND($I207=YEAR(WindDenmark!$F$4)+E$100,$H207&lt;=MONTH(WindDenmark!$F$4)),1,0)</f>
        <v/>
      </c>
      <c r="F207" s="53">
        <f>IF(AND(G207&lt;=WindDenmark!$F$4,I207&gt;YEAR(WindDenmark!$F$4)-11),1,0)</f>
        <v/>
      </c>
      <c r="G207" s="62">
        <f>DATE(I207,H207,1)</f>
        <v/>
      </c>
      <c r="H207" s="53">
        <f>+H195</f>
        <v/>
      </c>
      <c r="I207" s="53">
        <f>IF(H207=1,I206+1,I206)</f>
        <v/>
      </c>
      <c r="J207" s="4">
        <f>IF(ISNUMBER(AVERAGEIFS(VindIndeks_raw_20_large!$D:$D,VindIndeks_raw_20_large!$C:$C,'Info-tabeller'!J$55,VindIndeks_raw_20_large!$A:$A,'Info-tabeller'!$I207,VindIndeks_raw_20_large!$B:$B,'Info-tabeller'!$H207)),AVERAGEIFS(VindIndeks_raw_20_large!$D:$D,VindIndeks_raw_20_large!$C:$C,'Info-tabeller'!J$55,VindIndeks_raw_20_large!$A:$A,'Info-tabeller'!$I207,VindIndeks_raw_20_large!$B:$B,'Info-tabeller'!$H207),"")</f>
        <v/>
      </c>
      <c r="K207" s="4">
        <f>IF(ISNUMBER(AVERAGEIFS(VindIndeks_raw_20_large!$D:$D,VindIndeks_raw_20_large!$C:$C,'Info-tabeller'!K$55,VindIndeks_raw_20_large!$A:$A,'Info-tabeller'!$I207,VindIndeks_raw_20_large!$B:$B,'Info-tabeller'!$H207)),AVERAGEIFS(VindIndeks_raw_20_large!$D:$D,VindIndeks_raw_20_large!$C:$C,'Info-tabeller'!K$55,VindIndeks_raw_20_large!$A:$A,'Info-tabeller'!$I207,VindIndeks_raw_20_large!$B:$B,'Info-tabeller'!$H207),"")</f>
        <v/>
      </c>
      <c r="L207" s="4">
        <f>IF(ISNUMBER(AVERAGEIFS(VindIndeks_raw_20_large!$D:$D,VindIndeks_raw_20_large!$C:$C,'Info-tabeller'!L$55,VindIndeks_raw_20_large!$A:$A,'Info-tabeller'!$I207,VindIndeks_raw_20_large!$B:$B,'Info-tabeller'!$H207)),AVERAGEIFS(VindIndeks_raw_20_large!$D:$D,VindIndeks_raw_20_large!$C:$C,'Info-tabeller'!L$55,VindIndeks_raw_20_large!$A:$A,'Info-tabeller'!$I207,VindIndeks_raw_20_large!$B:$B,'Info-tabeller'!$H207),"")</f>
        <v/>
      </c>
      <c r="M207" s="4">
        <f>IF(ISNUMBER(AVERAGEIFS(VindIndeks_raw_20_large!$D:$D,VindIndeks_raw_20_large!$C:$C,'Info-tabeller'!M$55,VindIndeks_raw_20_large!$A:$A,'Info-tabeller'!$I207,VindIndeks_raw_20_large!$B:$B,'Info-tabeller'!$H207)),AVERAGEIFS(VindIndeks_raw_20_large!$D:$D,VindIndeks_raw_20_large!$C:$C,'Info-tabeller'!M$55,VindIndeks_raw_20_large!$A:$A,'Info-tabeller'!$I207,VindIndeks_raw_20_large!$B:$B,'Info-tabeller'!$H207),"")</f>
        <v/>
      </c>
      <c r="N207" s="4">
        <f>IF(ISNUMBER(AVERAGEIFS(VindIndeks_raw_20_large!$D:$D,VindIndeks_raw_20_large!$C:$C,'Info-tabeller'!N$55,VindIndeks_raw_20_large!$A:$A,'Info-tabeller'!$I207,VindIndeks_raw_20_large!$B:$B,'Info-tabeller'!$H207)),AVERAGEIFS(VindIndeks_raw_20_large!$D:$D,VindIndeks_raw_20_large!$C:$C,'Info-tabeller'!N$55,VindIndeks_raw_20_large!$A:$A,'Info-tabeller'!$I207,VindIndeks_raw_20_large!$B:$B,'Info-tabeller'!$H207),"")</f>
        <v/>
      </c>
      <c r="O207" s="4">
        <f>IF(ISNUMBER(AVERAGEIFS(VindIndeks_raw_20_large!$D:$D,VindIndeks_raw_20_large!$C:$C,'Info-tabeller'!O$55,VindIndeks_raw_20_large!$A:$A,'Info-tabeller'!$I207,VindIndeks_raw_20_large!$B:$B,'Info-tabeller'!$H207)),AVERAGEIFS(VindIndeks_raw_20_large!$D:$D,VindIndeks_raw_20_large!$C:$C,'Info-tabeller'!O$55,VindIndeks_raw_20_large!$A:$A,'Info-tabeller'!$I207,VindIndeks_raw_20_large!$B:$B,'Info-tabeller'!$H207),"")</f>
        <v/>
      </c>
      <c r="P207" s="4">
        <f>IF(ISNUMBER(AVERAGEIFS(VindIndeks_raw_20_large!$D:$D,VindIndeks_raw_20_large!$C:$C,'Info-tabeller'!P$55,VindIndeks_raw_20_large!$A:$A,'Info-tabeller'!$I207,VindIndeks_raw_20_large!$B:$B,'Info-tabeller'!$H207)),AVERAGEIFS(VindIndeks_raw_20_large!$D:$D,VindIndeks_raw_20_large!$C:$C,'Info-tabeller'!P$55,VindIndeks_raw_20_large!$A:$A,'Info-tabeller'!$I207,VindIndeks_raw_20_large!$B:$B,'Info-tabeller'!$H207),"")</f>
        <v/>
      </c>
      <c r="Q207" s="4">
        <f>IF(ISNUMBER(AVERAGEIFS(VindIndeks_raw_20_large!$D:$D,VindIndeks_raw_20_large!$C:$C,'Info-tabeller'!Q$55,VindIndeks_raw_20_large!$A:$A,'Info-tabeller'!$I207,VindIndeks_raw_20_large!$B:$B,'Info-tabeller'!$H207)),AVERAGEIFS(VindIndeks_raw_20_large!$D:$D,VindIndeks_raw_20_large!$C:$C,'Info-tabeller'!Q$55,VindIndeks_raw_20_large!$A:$A,'Info-tabeller'!$I207,VindIndeks_raw_20_large!$B:$B,'Info-tabeller'!$H207),"")</f>
        <v/>
      </c>
      <c r="R207" s="5">
        <f>IF(ISNUMBER(AVERAGEIFS(VindIndeks_raw_20_large!$D:$D,VindIndeks_raw_20_large!$C:$C,'Info-tabeller'!R$55,VindIndeks_raw_20_large!$A:$A,'Info-tabeller'!$I207,VindIndeks_raw_20_large!$B:$B,'Info-tabeller'!$H207)),AVERAGEIFS(VindIndeks_raw_20_large!$D:$D,VindIndeks_raw_20_large!$C:$C,'Info-tabeller'!R$55,VindIndeks_raw_20_large!$A:$A,'Info-tabeller'!$I207,VindIndeks_raw_20_large!$B:$B,'Info-tabeller'!$H207),"")</f>
        <v/>
      </c>
      <c r="S207" s="5">
        <f>IF(ISNUMBER(AVERAGEIFS(VindIndeks_raw_20_large!$D:$D,VindIndeks_raw_20_large!$C:$C,'Info-tabeller'!S$55,VindIndeks_raw_20_large!$A:$A,'Info-tabeller'!$I207,VindIndeks_raw_20_large!$B:$B,'Info-tabeller'!$H207)),AVERAGEIFS(VindIndeks_raw_20_large!$D:$D,VindIndeks_raw_20_large!$C:$C,'Info-tabeller'!S$55,VindIndeks_raw_20_large!$A:$A,'Info-tabeller'!$I207,VindIndeks_raw_20_large!$B:$B,'Info-tabeller'!$H207),"")</f>
        <v/>
      </c>
      <c r="T207" s="5">
        <f>IF(ISNUMBER(AVERAGEIFS(VindIndeks_raw_20_large!$D:$D,VindIndeks_raw_20_large!$C:$C,'Info-tabeller'!T$55,VindIndeks_raw_20_large!$A:$A,'Info-tabeller'!$I207,VindIndeks_raw_20_large!$B:$B,'Info-tabeller'!$H207)),AVERAGEIFS(VindIndeks_raw_20_large!$D:$D,VindIndeks_raw_20_large!$C:$C,'Info-tabeller'!T$55,VindIndeks_raw_20_large!$A:$A,'Info-tabeller'!$I207,VindIndeks_raw_20_large!$B:$B,'Info-tabeller'!$H207),"")</f>
        <v/>
      </c>
      <c r="U207" s="5">
        <f>IF(ISNUMBER(AVERAGEIFS(VindIndeks_raw_20_large!$D:$D,VindIndeks_raw_20_large!$C:$C,'Info-tabeller'!U$55,VindIndeks_raw_20_large!$A:$A,'Info-tabeller'!$I207,VindIndeks_raw_20_large!$B:$B,'Info-tabeller'!$H207)),AVERAGEIFS(VindIndeks_raw_20_large!$D:$D,VindIndeks_raw_20_large!$C:$C,'Info-tabeller'!U$55,VindIndeks_raw_20_large!$A:$A,'Info-tabeller'!$I207,VindIndeks_raw_20_large!$B:$B,'Info-tabeller'!$H207),"")</f>
        <v/>
      </c>
      <c r="V207" s="5">
        <f>IF(ISNUMBER(AVERAGEIFS(VindIndeks_raw_20_large!$D:$D,VindIndeks_raw_20_large!$C:$C,'Info-tabeller'!V$55,VindIndeks_raw_20_large!$A:$A,'Info-tabeller'!$I207,VindIndeks_raw_20_large!$B:$B,'Info-tabeller'!$H207)),AVERAGEIFS(VindIndeks_raw_20_large!$D:$D,VindIndeks_raw_20_large!$C:$C,'Info-tabeller'!V$55,VindIndeks_raw_20_large!$A:$A,'Info-tabeller'!$I207,VindIndeks_raw_20_large!$B:$B,'Info-tabeller'!$H207),"")</f>
        <v/>
      </c>
      <c r="W207" s="5">
        <f>IF(ISNUMBER(AVERAGEIFS(VindIndeks_raw_20_large!$D:$D,VindIndeks_raw_20_large!$C:$C,'Info-tabeller'!W$55,VindIndeks_raw_20_large!$A:$A,'Info-tabeller'!$I207,VindIndeks_raw_20_large!$B:$B,'Info-tabeller'!$H207)),AVERAGEIFS(VindIndeks_raw_20_large!$D:$D,VindIndeks_raw_20_large!$C:$C,'Info-tabeller'!W$55,VindIndeks_raw_20_large!$A:$A,'Info-tabeller'!$I207,VindIndeks_raw_20_large!$B:$B,'Info-tabeller'!$H207),"")</f>
        <v/>
      </c>
      <c r="X207" s="7">
        <f>IF(ISNUMBER(AVERAGE(J207:Q207)),AVERAGE(J207:Q207),"")</f>
        <v/>
      </c>
      <c r="Y207" s="6">
        <f>IF(ISNUMBER(AVERAGE(R207:W207)),AVERAGE(R207:W207),"")</f>
        <v/>
      </c>
      <c r="AB207" s="16">
        <f>+G207</f>
        <v/>
      </c>
      <c r="AC207" s="4">
        <f>IF(ISNUMBER(AVERAGEIFS(VindIndeks_raw_20_small!$D:$D,VindIndeks_raw_20_small!$C:$C,'Info-tabeller'!AC$55,VindIndeks_raw_20_small!$A:$A,'Info-tabeller'!$I207,VindIndeks_raw_20_small!$B:$B,'Info-tabeller'!$H207)),AVERAGEIFS(VindIndeks_raw_20_small!$D:$D,VindIndeks_raw_20_small!$C:$C,'Info-tabeller'!AC$55,VindIndeks_raw_20_small!$A:$A,'Info-tabeller'!$I207,VindIndeks_raw_20_small!$B:$B,'Info-tabeller'!$H207),"")</f>
        <v/>
      </c>
      <c r="AD207" s="4">
        <f>IF(ISNUMBER(AVERAGEIFS(VindIndeks_raw_20_small!$D:$D,VindIndeks_raw_20_small!$C:$C,'Info-tabeller'!AD$55,VindIndeks_raw_20_small!$A:$A,'Info-tabeller'!$I207,VindIndeks_raw_20_small!$B:$B,'Info-tabeller'!$H207)),AVERAGEIFS(VindIndeks_raw_20_small!$D:$D,VindIndeks_raw_20_small!$C:$C,'Info-tabeller'!AD$55,VindIndeks_raw_20_small!$A:$A,'Info-tabeller'!$I207,VindIndeks_raw_20_small!$B:$B,'Info-tabeller'!$H207),"")</f>
        <v/>
      </c>
      <c r="AE207" s="4">
        <f>IF(ISNUMBER(AVERAGEIFS(VindIndeks_raw_20_small!$D:$D,VindIndeks_raw_20_small!$C:$C,'Info-tabeller'!AE$55,VindIndeks_raw_20_small!$A:$A,'Info-tabeller'!$I207,VindIndeks_raw_20_small!$B:$B,'Info-tabeller'!$H207)),AVERAGEIFS(VindIndeks_raw_20_small!$D:$D,VindIndeks_raw_20_small!$C:$C,'Info-tabeller'!AE$55,VindIndeks_raw_20_small!$A:$A,'Info-tabeller'!$I207,VindIndeks_raw_20_small!$B:$B,'Info-tabeller'!$H207),"")</f>
        <v/>
      </c>
      <c r="AF207" s="4">
        <f>IF(ISNUMBER(AVERAGEIFS(VindIndeks_raw_20_small!$D:$D,VindIndeks_raw_20_small!$C:$C,'Info-tabeller'!AF$55,VindIndeks_raw_20_small!$A:$A,'Info-tabeller'!$I207,VindIndeks_raw_20_small!$B:$B,'Info-tabeller'!$H207)),AVERAGEIFS(VindIndeks_raw_20_small!$D:$D,VindIndeks_raw_20_small!$C:$C,'Info-tabeller'!AF$55,VindIndeks_raw_20_small!$A:$A,'Info-tabeller'!$I207,VindIndeks_raw_20_small!$B:$B,'Info-tabeller'!$H207),"")</f>
        <v/>
      </c>
      <c r="AG207" s="4">
        <f>IF(ISNUMBER(AVERAGEIFS(VindIndeks_raw_20_small!$D:$D,VindIndeks_raw_20_small!$C:$C,'Info-tabeller'!AG$55,VindIndeks_raw_20_small!$A:$A,'Info-tabeller'!$I207,VindIndeks_raw_20_small!$B:$B,'Info-tabeller'!$H207)),AVERAGEIFS(VindIndeks_raw_20_small!$D:$D,VindIndeks_raw_20_small!$C:$C,'Info-tabeller'!AG$55,VindIndeks_raw_20_small!$A:$A,'Info-tabeller'!$I207,VindIndeks_raw_20_small!$B:$B,'Info-tabeller'!$H207),"")</f>
        <v/>
      </c>
      <c r="AH207" s="4">
        <f>IF(ISNUMBER(AVERAGEIFS(VindIndeks_raw_20_small!$D:$D,VindIndeks_raw_20_small!$C:$C,'Info-tabeller'!AH$55,VindIndeks_raw_20_small!$A:$A,'Info-tabeller'!$I207,VindIndeks_raw_20_small!$B:$B,'Info-tabeller'!$H207)),AVERAGEIFS(VindIndeks_raw_20_small!$D:$D,VindIndeks_raw_20_small!$C:$C,'Info-tabeller'!AH$55,VindIndeks_raw_20_small!$A:$A,'Info-tabeller'!$I207,VindIndeks_raw_20_small!$B:$B,'Info-tabeller'!$H207),"")</f>
        <v/>
      </c>
      <c r="AI207" s="4">
        <f>IF(ISNUMBER(AVERAGEIFS(VindIndeks_raw_20_small!$D:$D,VindIndeks_raw_20_small!$C:$C,'Info-tabeller'!AI$55,VindIndeks_raw_20_small!$A:$A,'Info-tabeller'!$I207,VindIndeks_raw_20_small!$B:$B,'Info-tabeller'!$H207)),AVERAGEIFS(VindIndeks_raw_20_small!$D:$D,VindIndeks_raw_20_small!$C:$C,'Info-tabeller'!AI$55,VindIndeks_raw_20_small!$A:$A,'Info-tabeller'!$I207,VindIndeks_raw_20_small!$B:$B,'Info-tabeller'!$H207),"")</f>
        <v/>
      </c>
      <c r="AJ207" s="4">
        <f>IF(ISNUMBER(AVERAGEIFS(VindIndeks_raw_20_small!$D:$D,VindIndeks_raw_20_small!$C:$C,'Info-tabeller'!AJ$55,VindIndeks_raw_20_small!$A:$A,'Info-tabeller'!$I207,VindIndeks_raw_20_small!$B:$B,'Info-tabeller'!$H207)),AVERAGEIFS(VindIndeks_raw_20_small!$D:$D,VindIndeks_raw_20_small!$C:$C,'Info-tabeller'!AJ$55,VindIndeks_raw_20_small!$A:$A,'Info-tabeller'!$I207,VindIndeks_raw_20_small!$B:$B,'Info-tabeller'!$H207),"")</f>
        <v/>
      </c>
      <c r="AK207" s="7">
        <f>IF(ISNUMBER(AVERAGE(AC207:AJ207)),AVERAGE(AC207:AJ207),"")</f>
        <v/>
      </c>
      <c r="AN207" s="17">
        <f>+AB207</f>
        <v/>
      </c>
      <c r="AO207" s="4">
        <f>IF(ISNUMBER(AVERAGEIFS(VindIndeks_raw_13!$D:$D,VindIndeks_raw_13!$C:$C,'Info-tabeller'!AO$55,VindIndeks_raw_13!$A:$A,'Info-tabeller'!$I207,VindIndeks_raw_13!$B:$B,'Info-tabeller'!$H207)),AVERAGEIFS(VindIndeks_raw_13!$D:$D,VindIndeks_raw_13!$C:$C,'Info-tabeller'!AO$55,VindIndeks_raw_13!$A:$A,'Info-tabeller'!$I207,VindIndeks_raw_13!$B:$B,'Info-tabeller'!$H207),"")</f>
        <v/>
      </c>
      <c r="AP207" s="4">
        <f>IF(ISNUMBER(AVERAGEIFS(VindIndeks_raw_13!$D:$D,VindIndeks_raw_13!$C:$C,'Info-tabeller'!AP$55,VindIndeks_raw_13!$A:$A,'Info-tabeller'!$I207,VindIndeks_raw_13!$B:$B,'Info-tabeller'!$H207)),AVERAGEIFS(VindIndeks_raw_13!$D:$D,VindIndeks_raw_13!$C:$C,'Info-tabeller'!AP$55,VindIndeks_raw_13!$A:$A,'Info-tabeller'!$I207,VindIndeks_raw_13!$B:$B,'Info-tabeller'!$H207),"")</f>
        <v/>
      </c>
      <c r="AQ207" s="4">
        <f>IF(ISNUMBER(AVERAGEIFS(VindIndeks_raw_13!$D:$D,VindIndeks_raw_13!$C:$C,'Info-tabeller'!AQ$55,VindIndeks_raw_13!$A:$A,'Info-tabeller'!$I207,VindIndeks_raw_13!$B:$B,'Info-tabeller'!$H207)),AVERAGEIFS(VindIndeks_raw_13!$D:$D,VindIndeks_raw_13!$C:$C,'Info-tabeller'!AQ$55,VindIndeks_raw_13!$A:$A,'Info-tabeller'!$I207,VindIndeks_raw_13!$B:$B,'Info-tabeller'!$H207),"")</f>
        <v/>
      </c>
      <c r="AR207" s="4">
        <f>IF(ISNUMBER(AVERAGEIFS(VindIndeks_raw_13!$D:$D,VindIndeks_raw_13!$C:$C,'Info-tabeller'!AR$55,VindIndeks_raw_13!$A:$A,'Info-tabeller'!$I207,VindIndeks_raw_13!$B:$B,'Info-tabeller'!$H207)),AVERAGEIFS(VindIndeks_raw_13!$D:$D,VindIndeks_raw_13!$C:$C,'Info-tabeller'!AR$55,VindIndeks_raw_13!$A:$A,'Info-tabeller'!$I207,VindIndeks_raw_13!$B:$B,'Info-tabeller'!$H207),"")</f>
        <v/>
      </c>
      <c r="AS207" s="4">
        <f>IF(ISNUMBER(AVERAGEIFS(VindIndeks_raw_13!$D:$D,VindIndeks_raw_13!$C:$C,'Info-tabeller'!AS$55,VindIndeks_raw_13!$A:$A,'Info-tabeller'!$I207,VindIndeks_raw_13!$B:$B,'Info-tabeller'!$H207)),AVERAGEIFS(VindIndeks_raw_13!$D:$D,VindIndeks_raw_13!$C:$C,'Info-tabeller'!AS$55,VindIndeks_raw_13!$A:$A,'Info-tabeller'!$I207,VindIndeks_raw_13!$B:$B,'Info-tabeller'!$H207),"")</f>
        <v/>
      </c>
      <c r="AT207" s="4">
        <f>IF(ISNUMBER(AVERAGEIFS(VindIndeks_raw_13!$D:$D,VindIndeks_raw_13!$C:$C,'Info-tabeller'!AT$55,VindIndeks_raw_13!$A:$A,'Info-tabeller'!$I207,VindIndeks_raw_13!$B:$B,'Info-tabeller'!$H207)),AVERAGEIFS(VindIndeks_raw_13!$D:$D,VindIndeks_raw_13!$C:$C,'Info-tabeller'!AT$55,VindIndeks_raw_13!$A:$A,'Info-tabeller'!$I207,VindIndeks_raw_13!$B:$B,'Info-tabeller'!$H207),"")</f>
        <v/>
      </c>
      <c r="AU207" s="4">
        <f>IF(ISNUMBER(AVERAGEIFS(VindIndeks_raw_13!$D:$D,VindIndeks_raw_13!$C:$C,'Info-tabeller'!AU$55,VindIndeks_raw_13!$A:$A,'Info-tabeller'!$I207,VindIndeks_raw_13!$B:$B,'Info-tabeller'!$H207)),AVERAGEIFS(VindIndeks_raw_13!$D:$D,VindIndeks_raw_13!$C:$C,'Info-tabeller'!AU$55,VindIndeks_raw_13!$A:$A,'Info-tabeller'!$I207,VindIndeks_raw_13!$B:$B,'Info-tabeller'!$H207),"")</f>
        <v/>
      </c>
      <c r="AV207" s="4">
        <f>IF(ISNUMBER(AVERAGEIFS(VindIndeks_raw_13!$D:$D,VindIndeks_raw_13!$C:$C,'Info-tabeller'!AV$55,VindIndeks_raw_13!$A:$A,'Info-tabeller'!$I207,VindIndeks_raw_13!$B:$B,'Info-tabeller'!$H207)),AVERAGEIFS(VindIndeks_raw_13!$D:$D,VindIndeks_raw_13!$C:$C,'Info-tabeller'!AV$55,VindIndeks_raw_13!$A:$A,'Info-tabeller'!$I207,VindIndeks_raw_13!$B:$B,'Info-tabeller'!$H207),"")</f>
        <v/>
      </c>
      <c r="AW207" s="5">
        <f>IF(ISNUMBER(AVERAGEIFS(VindIndeks_raw_13!$D:$D,VindIndeks_raw_13!$C:$C,'Info-tabeller'!AW$55,VindIndeks_raw_13!$A:$A,'Info-tabeller'!$I207,VindIndeks_raw_13!$B:$B,'Info-tabeller'!$H207)),AVERAGEIFS(VindIndeks_raw_13!$D:$D,VindIndeks_raw_13!$C:$C,'Info-tabeller'!AW$55,VindIndeks_raw_13!$A:$A,'Info-tabeller'!$I207,VindIndeks_raw_13!$B:$B,'Info-tabeller'!$H207),"")</f>
        <v/>
      </c>
      <c r="AX207" s="5">
        <f>IF(ISNUMBER(AVERAGEIFS(VindIndeks_raw_13!$D:$D,VindIndeks_raw_13!$C:$C,'Info-tabeller'!AX$55,VindIndeks_raw_13!$A:$A,'Info-tabeller'!$I207,VindIndeks_raw_13!$B:$B,'Info-tabeller'!$H207)),AVERAGEIFS(VindIndeks_raw_13!$D:$D,VindIndeks_raw_13!$C:$C,'Info-tabeller'!AX$55,VindIndeks_raw_13!$A:$A,'Info-tabeller'!$I207,VindIndeks_raw_13!$B:$B,'Info-tabeller'!$H207),"")</f>
        <v/>
      </c>
      <c r="AY207" s="5">
        <f>IF(ISNUMBER(AVERAGEIFS(VindIndeks_raw_13!$D:$D,VindIndeks_raw_13!$C:$C,'Info-tabeller'!AY$55,VindIndeks_raw_13!$A:$A,'Info-tabeller'!$I207,VindIndeks_raw_13!$B:$B,'Info-tabeller'!$H207)),AVERAGEIFS(VindIndeks_raw_13!$D:$D,VindIndeks_raw_13!$C:$C,'Info-tabeller'!AY$55,VindIndeks_raw_13!$A:$A,'Info-tabeller'!$I207,VindIndeks_raw_13!$B:$B,'Info-tabeller'!$H207),"")</f>
        <v/>
      </c>
      <c r="AZ207" s="7">
        <f>IF(ISNUMBER(AVERAGE(AO207:AV207)),AVERAGE(AO207:AV207),"")</f>
        <v/>
      </c>
      <c r="BA207" s="6">
        <f>IF(ISNUMBER(AVERAGE(AW207:AY207)),AVERAGE(AW207:AY207),"")</f>
        <v/>
      </c>
    </row>
    <row r="208" ht="15" customHeight="1">
      <c r="D208" s="53">
        <f>IF(AND($I208=YEAR(WindDenmark!$F$4)+D$100,$H208&lt;=MONTH(WindDenmark!$F$4)),1,0)</f>
        <v/>
      </c>
      <c r="E208" s="53">
        <f>IF(AND($I208=YEAR(WindDenmark!$F$4)+E$100,$H208&lt;=MONTH(WindDenmark!$F$4)),1,0)</f>
        <v/>
      </c>
      <c r="F208" s="53">
        <f>IF(AND(G208&lt;=WindDenmark!$F$4,I208&gt;YEAR(WindDenmark!$F$4)-11),1,0)</f>
        <v/>
      </c>
      <c r="G208" s="62">
        <f>DATE(I208,H208,1)</f>
        <v/>
      </c>
      <c r="H208" s="53">
        <f>+H196</f>
        <v/>
      </c>
      <c r="I208" s="53">
        <f>IF(H208=1,I207+1,I207)</f>
        <v/>
      </c>
      <c r="J208" s="4">
        <f>IF(ISNUMBER(AVERAGEIFS(VindIndeks_raw_20_large!$D:$D,VindIndeks_raw_20_large!$C:$C,'Info-tabeller'!J$55,VindIndeks_raw_20_large!$A:$A,'Info-tabeller'!$I208,VindIndeks_raw_20_large!$B:$B,'Info-tabeller'!$H208)),AVERAGEIFS(VindIndeks_raw_20_large!$D:$D,VindIndeks_raw_20_large!$C:$C,'Info-tabeller'!J$55,VindIndeks_raw_20_large!$A:$A,'Info-tabeller'!$I208,VindIndeks_raw_20_large!$B:$B,'Info-tabeller'!$H208),"")</f>
        <v/>
      </c>
      <c r="K208" s="4">
        <f>IF(ISNUMBER(AVERAGEIFS(VindIndeks_raw_20_large!$D:$D,VindIndeks_raw_20_large!$C:$C,'Info-tabeller'!K$55,VindIndeks_raw_20_large!$A:$A,'Info-tabeller'!$I208,VindIndeks_raw_20_large!$B:$B,'Info-tabeller'!$H208)),AVERAGEIFS(VindIndeks_raw_20_large!$D:$D,VindIndeks_raw_20_large!$C:$C,'Info-tabeller'!K$55,VindIndeks_raw_20_large!$A:$A,'Info-tabeller'!$I208,VindIndeks_raw_20_large!$B:$B,'Info-tabeller'!$H208),"")</f>
        <v/>
      </c>
      <c r="L208" s="4">
        <f>IF(ISNUMBER(AVERAGEIFS(VindIndeks_raw_20_large!$D:$D,VindIndeks_raw_20_large!$C:$C,'Info-tabeller'!L$55,VindIndeks_raw_20_large!$A:$A,'Info-tabeller'!$I208,VindIndeks_raw_20_large!$B:$B,'Info-tabeller'!$H208)),AVERAGEIFS(VindIndeks_raw_20_large!$D:$D,VindIndeks_raw_20_large!$C:$C,'Info-tabeller'!L$55,VindIndeks_raw_20_large!$A:$A,'Info-tabeller'!$I208,VindIndeks_raw_20_large!$B:$B,'Info-tabeller'!$H208),"")</f>
        <v/>
      </c>
      <c r="M208" s="4">
        <f>IF(ISNUMBER(AVERAGEIFS(VindIndeks_raw_20_large!$D:$D,VindIndeks_raw_20_large!$C:$C,'Info-tabeller'!M$55,VindIndeks_raw_20_large!$A:$A,'Info-tabeller'!$I208,VindIndeks_raw_20_large!$B:$B,'Info-tabeller'!$H208)),AVERAGEIFS(VindIndeks_raw_20_large!$D:$D,VindIndeks_raw_20_large!$C:$C,'Info-tabeller'!M$55,VindIndeks_raw_20_large!$A:$A,'Info-tabeller'!$I208,VindIndeks_raw_20_large!$B:$B,'Info-tabeller'!$H208),"")</f>
        <v/>
      </c>
      <c r="N208" s="4">
        <f>IF(ISNUMBER(AVERAGEIFS(VindIndeks_raw_20_large!$D:$D,VindIndeks_raw_20_large!$C:$C,'Info-tabeller'!N$55,VindIndeks_raw_20_large!$A:$A,'Info-tabeller'!$I208,VindIndeks_raw_20_large!$B:$B,'Info-tabeller'!$H208)),AVERAGEIFS(VindIndeks_raw_20_large!$D:$D,VindIndeks_raw_20_large!$C:$C,'Info-tabeller'!N$55,VindIndeks_raw_20_large!$A:$A,'Info-tabeller'!$I208,VindIndeks_raw_20_large!$B:$B,'Info-tabeller'!$H208),"")</f>
        <v/>
      </c>
      <c r="O208" s="4">
        <f>IF(ISNUMBER(AVERAGEIFS(VindIndeks_raw_20_large!$D:$D,VindIndeks_raw_20_large!$C:$C,'Info-tabeller'!O$55,VindIndeks_raw_20_large!$A:$A,'Info-tabeller'!$I208,VindIndeks_raw_20_large!$B:$B,'Info-tabeller'!$H208)),AVERAGEIFS(VindIndeks_raw_20_large!$D:$D,VindIndeks_raw_20_large!$C:$C,'Info-tabeller'!O$55,VindIndeks_raw_20_large!$A:$A,'Info-tabeller'!$I208,VindIndeks_raw_20_large!$B:$B,'Info-tabeller'!$H208),"")</f>
        <v/>
      </c>
      <c r="P208" s="4">
        <f>IF(ISNUMBER(AVERAGEIFS(VindIndeks_raw_20_large!$D:$D,VindIndeks_raw_20_large!$C:$C,'Info-tabeller'!P$55,VindIndeks_raw_20_large!$A:$A,'Info-tabeller'!$I208,VindIndeks_raw_20_large!$B:$B,'Info-tabeller'!$H208)),AVERAGEIFS(VindIndeks_raw_20_large!$D:$D,VindIndeks_raw_20_large!$C:$C,'Info-tabeller'!P$55,VindIndeks_raw_20_large!$A:$A,'Info-tabeller'!$I208,VindIndeks_raw_20_large!$B:$B,'Info-tabeller'!$H208),"")</f>
        <v/>
      </c>
      <c r="Q208" s="4">
        <f>IF(ISNUMBER(AVERAGEIFS(VindIndeks_raw_20_large!$D:$D,VindIndeks_raw_20_large!$C:$C,'Info-tabeller'!Q$55,VindIndeks_raw_20_large!$A:$A,'Info-tabeller'!$I208,VindIndeks_raw_20_large!$B:$B,'Info-tabeller'!$H208)),AVERAGEIFS(VindIndeks_raw_20_large!$D:$D,VindIndeks_raw_20_large!$C:$C,'Info-tabeller'!Q$55,VindIndeks_raw_20_large!$A:$A,'Info-tabeller'!$I208,VindIndeks_raw_20_large!$B:$B,'Info-tabeller'!$H208),"")</f>
        <v/>
      </c>
      <c r="R208" s="5">
        <f>IF(ISNUMBER(AVERAGEIFS(VindIndeks_raw_20_large!$D:$D,VindIndeks_raw_20_large!$C:$C,'Info-tabeller'!R$55,VindIndeks_raw_20_large!$A:$A,'Info-tabeller'!$I208,VindIndeks_raw_20_large!$B:$B,'Info-tabeller'!$H208)),AVERAGEIFS(VindIndeks_raw_20_large!$D:$D,VindIndeks_raw_20_large!$C:$C,'Info-tabeller'!R$55,VindIndeks_raw_20_large!$A:$A,'Info-tabeller'!$I208,VindIndeks_raw_20_large!$B:$B,'Info-tabeller'!$H208),"")</f>
        <v/>
      </c>
      <c r="S208" s="5">
        <f>IF(ISNUMBER(AVERAGEIFS(VindIndeks_raw_20_large!$D:$D,VindIndeks_raw_20_large!$C:$C,'Info-tabeller'!S$55,VindIndeks_raw_20_large!$A:$A,'Info-tabeller'!$I208,VindIndeks_raw_20_large!$B:$B,'Info-tabeller'!$H208)),AVERAGEIFS(VindIndeks_raw_20_large!$D:$D,VindIndeks_raw_20_large!$C:$C,'Info-tabeller'!S$55,VindIndeks_raw_20_large!$A:$A,'Info-tabeller'!$I208,VindIndeks_raw_20_large!$B:$B,'Info-tabeller'!$H208),"")</f>
        <v/>
      </c>
      <c r="T208" s="5">
        <f>IF(ISNUMBER(AVERAGEIFS(VindIndeks_raw_20_large!$D:$D,VindIndeks_raw_20_large!$C:$C,'Info-tabeller'!T$55,VindIndeks_raw_20_large!$A:$A,'Info-tabeller'!$I208,VindIndeks_raw_20_large!$B:$B,'Info-tabeller'!$H208)),AVERAGEIFS(VindIndeks_raw_20_large!$D:$D,VindIndeks_raw_20_large!$C:$C,'Info-tabeller'!T$55,VindIndeks_raw_20_large!$A:$A,'Info-tabeller'!$I208,VindIndeks_raw_20_large!$B:$B,'Info-tabeller'!$H208),"")</f>
        <v/>
      </c>
      <c r="U208" s="5">
        <f>IF(ISNUMBER(AVERAGEIFS(VindIndeks_raw_20_large!$D:$D,VindIndeks_raw_20_large!$C:$C,'Info-tabeller'!U$55,VindIndeks_raw_20_large!$A:$A,'Info-tabeller'!$I208,VindIndeks_raw_20_large!$B:$B,'Info-tabeller'!$H208)),AVERAGEIFS(VindIndeks_raw_20_large!$D:$D,VindIndeks_raw_20_large!$C:$C,'Info-tabeller'!U$55,VindIndeks_raw_20_large!$A:$A,'Info-tabeller'!$I208,VindIndeks_raw_20_large!$B:$B,'Info-tabeller'!$H208),"")</f>
        <v/>
      </c>
      <c r="V208" s="5">
        <f>IF(ISNUMBER(AVERAGEIFS(VindIndeks_raw_20_large!$D:$D,VindIndeks_raw_20_large!$C:$C,'Info-tabeller'!V$55,VindIndeks_raw_20_large!$A:$A,'Info-tabeller'!$I208,VindIndeks_raw_20_large!$B:$B,'Info-tabeller'!$H208)),AVERAGEIFS(VindIndeks_raw_20_large!$D:$D,VindIndeks_raw_20_large!$C:$C,'Info-tabeller'!V$55,VindIndeks_raw_20_large!$A:$A,'Info-tabeller'!$I208,VindIndeks_raw_20_large!$B:$B,'Info-tabeller'!$H208),"")</f>
        <v/>
      </c>
      <c r="W208" s="5">
        <f>IF(ISNUMBER(AVERAGEIFS(VindIndeks_raw_20_large!$D:$D,VindIndeks_raw_20_large!$C:$C,'Info-tabeller'!W$55,VindIndeks_raw_20_large!$A:$A,'Info-tabeller'!$I208,VindIndeks_raw_20_large!$B:$B,'Info-tabeller'!$H208)),AVERAGEIFS(VindIndeks_raw_20_large!$D:$D,VindIndeks_raw_20_large!$C:$C,'Info-tabeller'!W$55,VindIndeks_raw_20_large!$A:$A,'Info-tabeller'!$I208,VindIndeks_raw_20_large!$B:$B,'Info-tabeller'!$H208),"")</f>
        <v/>
      </c>
      <c r="X208" s="7">
        <f>IF(ISNUMBER(AVERAGE(J208:Q208)),AVERAGE(J208:Q208),"")</f>
        <v/>
      </c>
      <c r="Y208" s="6">
        <f>IF(ISNUMBER(AVERAGE(R208:W208)),AVERAGE(R208:W208),"")</f>
        <v/>
      </c>
      <c r="AB208" s="16">
        <f>+G208</f>
        <v/>
      </c>
      <c r="AC208" s="4">
        <f>IF(ISNUMBER(AVERAGEIFS(VindIndeks_raw_20_small!$D:$D,VindIndeks_raw_20_small!$C:$C,'Info-tabeller'!AC$55,VindIndeks_raw_20_small!$A:$A,'Info-tabeller'!$I208,VindIndeks_raw_20_small!$B:$B,'Info-tabeller'!$H208)),AVERAGEIFS(VindIndeks_raw_20_small!$D:$D,VindIndeks_raw_20_small!$C:$C,'Info-tabeller'!AC$55,VindIndeks_raw_20_small!$A:$A,'Info-tabeller'!$I208,VindIndeks_raw_20_small!$B:$B,'Info-tabeller'!$H208),"")</f>
        <v/>
      </c>
      <c r="AD208" s="4">
        <f>IF(ISNUMBER(AVERAGEIFS(VindIndeks_raw_20_small!$D:$D,VindIndeks_raw_20_small!$C:$C,'Info-tabeller'!AD$55,VindIndeks_raw_20_small!$A:$A,'Info-tabeller'!$I208,VindIndeks_raw_20_small!$B:$B,'Info-tabeller'!$H208)),AVERAGEIFS(VindIndeks_raw_20_small!$D:$D,VindIndeks_raw_20_small!$C:$C,'Info-tabeller'!AD$55,VindIndeks_raw_20_small!$A:$A,'Info-tabeller'!$I208,VindIndeks_raw_20_small!$B:$B,'Info-tabeller'!$H208),"")</f>
        <v/>
      </c>
      <c r="AE208" s="4">
        <f>IF(ISNUMBER(AVERAGEIFS(VindIndeks_raw_20_small!$D:$D,VindIndeks_raw_20_small!$C:$C,'Info-tabeller'!AE$55,VindIndeks_raw_20_small!$A:$A,'Info-tabeller'!$I208,VindIndeks_raw_20_small!$B:$B,'Info-tabeller'!$H208)),AVERAGEIFS(VindIndeks_raw_20_small!$D:$D,VindIndeks_raw_20_small!$C:$C,'Info-tabeller'!AE$55,VindIndeks_raw_20_small!$A:$A,'Info-tabeller'!$I208,VindIndeks_raw_20_small!$B:$B,'Info-tabeller'!$H208),"")</f>
        <v/>
      </c>
      <c r="AF208" s="4">
        <f>IF(ISNUMBER(AVERAGEIFS(VindIndeks_raw_20_small!$D:$D,VindIndeks_raw_20_small!$C:$C,'Info-tabeller'!AF$55,VindIndeks_raw_20_small!$A:$A,'Info-tabeller'!$I208,VindIndeks_raw_20_small!$B:$B,'Info-tabeller'!$H208)),AVERAGEIFS(VindIndeks_raw_20_small!$D:$D,VindIndeks_raw_20_small!$C:$C,'Info-tabeller'!AF$55,VindIndeks_raw_20_small!$A:$A,'Info-tabeller'!$I208,VindIndeks_raw_20_small!$B:$B,'Info-tabeller'!$H208),"")</f>
        <v/>
      </c>
      <c r="AG208" s="4">
        <f>IF(ISNUMBER(AVERAGEIFS(VindIndeks_raw_20_small!$D:$D,VindIndeks_raw_20_small!$C:$C,'Info-tabeller'!AG$55,VindIndeks_raw_20_small!$A:$A,'Info-tabeller'!$I208,VindIndeks_raw_20_small!$B:$B,'Info-tabeller'!$H208)),AVERAGEIFS(VindIndeks_raw_20_small!$D:$D,VindIndeks_raw_20_small!$C:$C,'Info-tabeller'!AG$55,VindIndeks_raw_20_small!$A:$A,'Info-tabeller'!$I208,VindIndeks_raw_20_small!$B:$B,'Info-tabeller'!$H208),"")</f>
        <v/>
      </c>
      <c r="AH208" s="4">
        <f>IF(ISNUMBER(AVERAGEIFS(VindIndeks_raw_20_small!$D:$D,VindIndeks_raw_20_small!$C:$C,'Info-tabeller'!AH$55,VindIndeks_raw_20_small!$A:$A,'Info-tabeller'!$I208,VindIndeks_raw_20_small!$B:$B,'Info-tabeller'!$H208)),AVERAGEIFS(VindIndeks_raw_20_small!$D:$D,VindIndeks_raw_20_small!$C:$C,'Info-tabeller'!AH$55,VindIndeks_raw_20_small!$A:$A,'Info-tabeller'!$I208,VindIndeks_raw_20_small!$B:$B,'Info-tabeller'!$H208),"")</f>
        <v/>
      </c>
      <c r="AI208" s="4">
        <f>IF(ISNUMBER(AVERAGEIFS(VindIndeks_raw_20_small!$D:$D,VindIndeks_raw_20_small!$C:$C,'Info-tabeller'!AI$55,VindIndeks_raw_20_small!$A:$A,'Info-tabeller'!$I208,VindIndeks_raw_20_small!$B:$B,'Info-tabeller'!$H208)),AVERAGEIFS(VindIndeks_raw_20_small!$D:$D,VindIndeks_raw_20_small!$C:$C,'Info-tabeller'!AI$55,VindIndeks_raw_20_small!$A:$A,'Info-tabeller'!$I208,VindIndeks_raw_20_small!$B:$B,'Info-tabeller'!$H208),"")</f>
        <v/>
      </c>
      <c r="AJ208" s="4">
        <f>IF(ISNUMBER(AVERAGEIFS(VindIndeks_raw_20_small!$D:$D,VindIndeks_raw_20_small!$C:$C,'Info-tabeller'!AJ$55,VindIndeks_raw_20_small!$A:$A,'Info-tabeller'!$I208,VindIndeks_raw_20_small!$B:$B,'Info-tabeller'!$H208)),AVERAGEIFS(VindIndeks_raw_20_small!$D:$D,VindIndeks_raw_20_small!$C:$C,'Info-tabeller'!AJ$55,VindIndeks_raw_20_small!$A:$A,'Info-tabeller'!$I208,VindIndeks_raw_20_small!$B:$B,'Info-tabeller'!$H208),"")</f>
        <v/>
      </c>
      <c r="AK208" s="7">
        <f>IF(ISNUMBER(AVERAGE(AC208:AJ208)),AVERAGE(AC208:AJ208),"")</f>
        <v/>
      </c>
      <c r="AN208" s="17">
        <f>+AB208</f>
        <v/>
      </c>
      <c r="AO208" s="4">
        <f>IF(ISNUMBER(AVERAGEIFS(VindIndeks_raw_13!$D:$D,VindIndeks_raw_13!$C:$C,'Info-tabeller'!AO$55,VindIndeks_raw_13!$A:$A,'Info-tabeller'!$I208,VindIndeks_raw_13!$B:$B,'Info-tabeller'!$H208)),AVERAGEIFS(VindIndeks_raw_13!$D:$D,VindIndeks_raw_13!$C:$C,'Info-tabeller'!AO$55,VindIndeks_raw_13!$A:$A,'Info-tabeller'!$I208,VindIndeks_raw_13!$B:$B,'Info-tabeller'!$H208),"")</f>
        <v/>
      </c>
      <c r="AP208" s="4">
        <f>IF(ISNUMBER(AVERAGEIFS(VindIndeks_raw_13!$D:$D,VindIndeks_raw_13!$C:$C,'Info-tabeller'!AP$55,VindIndeks_raw_13!$A:$A,'Info-tabeller'!$I208,VindIndeks_raw_13!$B:$B,'Info-tabeller'!$H208)),AVERAGEIFS(VindIndeks_raw_13!$D:$D,VindIndeks_raw_13!$C:$C,'Info-tabeller'!AP$55,VindIndeks_raw_13!$A:$A,'Info-tabeller'!$I208,VindIndeks_raw_13!$B:$B,'Info-tabeller'!$H208),"")</f>
        <v/>
      </c>
      <c r="AQ208" s="4">
        <f>IF(ISNUMBER(AVERAGEIFS(VindIndeks_raw_13!$D:$D,VindIndeks_raw_13!$C:$C,'Info-tabeller'!AQ$55,VindIndeks_raw_13!$A:$A,'Info-tabeller'!$I208,VindIndeks_raw_13!$B:$B,'Info-tabeller'!$H208)),AVERAGEIFS(VindIndeks_raw_13!$D:$D,VindIndeks_raw_13!$C:$C,'Info-tabeller'!AQ$55,VindIndeks_raw_13!$A:$A,'Info-tabeller'!$I208,VindIndeks_raw_13!$B:$B,'Info-tabeller'!$H208),"")</f>
        <v/>
      </c>
      <c r="AR208" s="4">
        <f>IF(ISNUMBER(AVERAGEIFS(VindIndeks_raw_13!$D:$D,VindIndeks_raw_13!$C:$C,'Info-tabeller'!AR$55,VindIndeks_raw_13!$A:$A,'Info-tabeller'!$I208,VindIndeks_raw_13!$B:$B,'Info-tabeller'!$H208)),AVERAGEIFS(VindIndeks_raw_13!$D:$D,VindIndeks_raw_13!$C:$C,'Info-tabeller'!AR$55,VindIndeks_raw_13!$A:$A,'Info-tabeller'!$I208,VindIndeks_raw_13!$B:$B,'Info-tabeller'!$H208),"")</f>
        <v/>
      </c>
      <c r="AS208" s="4">
        <f>IF(ISNUMBER(AVERAGEIFS(VindIndeks_raw_13!$D:$D,VindIndeks_raw_13!$C:$C,'Info-tabeller'!AS$55,VindIndeks_raw_13!$A:$A,'Info-tabeller'!$I208,VindIndeks_raw_13!$B:$B,'Info-tabeller'!$H208)),AVERAGEIFS(VindIndeks_raw_13!$D:$D,VindIndeks_raw_13!$C:$C,'Info-tabeller'!AS$55,VindIndeks_raw_13!$A:$A,'Info-tabeller'!$I208,VindIndeks_raw_13!$B:$B,'Info-tabeller'!$H208),"")</f>
        <v/>
      </c>
      <c r="AT208" s="4">
        <f>IF(ISNUMBER(AVERAGEIFS(VindIndeks_raw_13!$D:$D,VindIndeks_raw_13!$C:$C,'Info-tabeller'!AT$55,VindIndeks_raw_13!$A:$A,'Info-tabeller'!$I208,VindIndeks_raw_13!$B:$B,'Info-tabeller'!$H208)),AVERAGEIFS(VindIndeks_raw_13!$D:$D,VindIndeks_raw_13!$C:$C,'Info-tabeller'!AT$55,VindIndeks_raw_13!$A:$A,'Info-tabeller'!$I208,VindIndeks_raw_13!$B:$B,'Info-tabeller'!$H208),"")</f>
        <v/>
      </c>
      <c r="AU208" s="4">
        <f>IF(ISNUMBER(AVERAGEIFS(VindIndeks_raw_13!$D:$D,VindIndeks_raw_13!$C:$C,'Info-tabeller'!AU$55,VindIndeks_raw_13!$A:$A,'Info-tabeller'!$I208,VindIndeks_raw_13!$B:$B,'Info-tabeller'!$H208)),AVERAGEIFS(VindIndeks_raw_13!$D:$D,VindIndeks_raw_13!$C:$C,'Info-tabeller'!AU$55,VindIndeks_raw_13!$A:$A,'Info-tabeller'!$I208,VindIndeks_raw_13!$B:$B,'Info-tabeller'!$H208),"")</f>
        <v/>
      </c>
      <c r="AV208" s="4">
        <f>IF(ISNUMBER(AVERAGEIFS(VindIndeks_raw_13!$D:$D,VindIndeks_raw_13!$C:$C,'Info-tabeller'!AV$55,VindIndeks_raw_13!$A:$A,'Info-tabeller'!$I208,VindIndeks_raw_13!$B:$B,'Info-tabeller'!$H208)),AVERAGEIFS(VindIndeks_raw_13!$D:$D,VindIndeks_raw_13!$C:$C,'Info-tabeller'!AV$55,VindIndeks_raw_13!$A:$A,'Info-tabeller'!$I208,VindIndeks_raw_13!$B:$B,'Info-tabeller'!$H208),"")</f>
        <v/>
      </c>
      <c r="AW208" s="5">
        <f>IF(ISNUMBER(AVERAGEIFS(VindIndeks_raw_13!$D:$D,VindIndeks_raw_13!$C:$C,'Info-tabeller'!AW$55,VindIndeks_raw_13!$A:$A,'Info-tabeller'!$I208,VindIndeks_raw_13!$B:$B,'Info-tabeller'!$H208)),AVERAGEIFS(VindIndeks_raw_13!$D:$D,VindIndeks_raw_13!$C:$C,'Info-tabeller'!AW$55,VindIndeks_raw_13!$A:$A,'Info-tabeller'!$I208,VindIndeks_raw_13!$B:$B,'Info-tabeller'!$H208),"")</f>
        <v/>
      </c>
      <c r="AX208" s="5">
        <f>IF(ISNUMBER(AVERAGEIFS(VindIndeks_raw_13!$D:$D,VindIndeks_raw_13!$C:$C,'Info-tabeller'!AX$55,VindIndeks_raw_13!$A:$A,'Info-tabeller'!$I208,VindIndeks_raw_13!$B:$B,'Info-tabeller'!$H208)),AVERAGEIFS(VindIndeks_raw_13!$D:$D,VindIndeks_raw_13!$C:$C,'Info-tabeller'!AX$55,VindIndeks_raw_13!$A:$A,'Info-tabeller'!$I208,VindIndeks_raw_13!$B:$B,'Info-tabeller'!$H208),"")</f>
        <v/>
      </c>
      <c r="AY208" s="5">
        <f>IF(ISNUMBER(AVERAGEIFS(VindIndeks_raw_13!$D:$D,VindIndeks_raw_13!$C:$C,'Info-tabeller'!AY$55,VindIndeks_raw_13!$A:$A,'Info-tabeller'!$I208,VindIndeks_raw_13!$B:$B,'Info-tabeller'!$H208)),AVERAGEIFS(VindIndeks_raw_13!$D:$D,VindIndeks_raw_13!$C:$C,'Info-tabeller'!AY$55,VindIndeks_raw_13!$A:$A,'Info-tabeller'!$I208,VindIndeks_raw_13!$B:$B,'Info-tabeller'!$H208),"")</f>
        <v/>
      </c>
      <c r="AZ208" s="7">
        <f>IF(ISNUMBER(AVERAGE(AO208:AV208)),AVERAGE(AO208:AV208),"")</f>
        <v/>
      </c>
      <c r="BA208" s="6">
        <f>IF(ISNUMBER(AVERAGE(AW208:AY208)),AVERAGE(AW208:AY208),"")</f>
        <v/>
      </c>
    </row>
    <row r="209" ht="15" customHeight="1">
      <c r="D209" s="53">
        <f>IF(AND($I209=YEAR(WindDenmark!$F$4)+D$100,$H209&lt;=MONTH(WindDenmark!$F$4)),1,0)</f>
        <v/>
      </c>
      <c r="E209" s="53">
        <f>IF(AND($I209=YEAR(WindDenmark!$F$4)+E$100,$H209&lt;=MONTH(WindDenmark!$F$4)),1,0)</f>
        <v/>
      </c>
      <c r="F209" s="53">
        <f>IF(AND(G209&lt;=WindDenmark!$F$4,I209&gt;YEAR(WindDenmark!$F$4)-11),1,0)</f>
        <v/>
      </c>
      <c r="G209" s="62">
        <f>DATE(I209,H209,1)</f>
        <v/>
      </c>
      <c r="H209" s="53">
        <f>+H197</f>
        <v/>
      </c>
      <c r="I209" s="53">
        <f>IF(H209=1,I208+1,I208)</f>
        <v/>
      </c>
      <c r="J209" s="4">
        <f>IF(ISNUMBER(AVERAGEIFS(VindIndeks_raw_20_large!$D:$D,VindIndeks_raw_20_large!$C:$C,'Info-tabeller'!J$55,VindIndeks_raw_20_large!$A:$A,'Info-tabeller'!$I209,VindIndeks_raw_20_large!$B:$B,'Info-tabeller'!$H209)),AVERAGEIFS(VindIndeks_raw_20_large!$D:$D,VindIndeks_raw_20_large!$C:$C,'Info-tabeller'!J$55,VindIndeks_raw_20_large!$A:$A,'Info-tabeller'!$I209,VindIndeks_raw_20_large!$B:$B,'Info-tabeller'!$H209),"")</f>
        <v/>
      </c>
      <c r="K209" s="4">
        <f>IF(ISNUMBER(AVERAGEIFS(VindIndeks_raw_20_large!$D:$D,VindIndeks_raw_20_large!$C:$C,'Info-tabeller'!K$55,VindIndeks_raw_20_large!$A:$A,'Info-tabeller'!$I209,VindIndeks_raw_20_large!$B:$B,'Info-tabeller'!$H209)),AVERAGEIFS(VindIndeks_raw_20_large!$D:$D,VindIndeks_raw_20_large!$C:$C,'Info-tabeller'!K$55,VindIndeks_raw_20_large!$A:$A,'Info-tabeller'!$I209,VindIndeks_raw_20_large!$B:$B,'Info-tabeller'!$H209),"")</f>
        <v/>
      </c>
      <c r="L209" s="4">
        <f>IF(ISNUMBER(AVERAGEIFS(VindIndeks_raw_20_large!$D:$D,VindIndeks_raw_20_large!$C:$C,'Info-tabeller'!L$55,VindIndeks_raw_20_large!$A:$A,'Info-tabeller'!$I209,VindIndeks_raw_20_large!$B:$B,'Info-tabeller'!$H209)),AVERAGEIFS(VindIndeks_raw_20_large!$D:$D,VindIndeks_raw_20_large!$C:$C,'Info-tabeller'!L$55,VindIndeks_raw_20_large!$A:$A,'Info-tabeller'!$I209,VindIndeks_raw_20_large!$B:$B,'Info-tabeller'!$H209),"")</f>
        <v/>
      </c>
      <c r="M209" s="4">
        <f>IF(ISNUMBER(AVERAGEIFS(VindIndeks_raw_20_large!$D:$D,VindIndeks_raw_20_large!$C:$C,'Info-tabeller'!M$55,VindIndeks_raw_20_large!$A:$A,'Info-tabeller'!$I209,VindIndeks_raw_20_large!$B:$B,'Info-tabeller'!$H209)),AVERAGEIFS(VindIndeks_raw_20_large!$D:$D,VindIndeks_raw_20_large!$C:$C,'Info-tabeller'!M$55,VindIndeks_raw_20_large!$A:$A,'Info-tabeller'!$I209,VindIndeks_raw_20_large!$B:$B,'Info-tabeller'!$H209),"")</f>
        <v/>
      </c>
      <c r="N209" s="4">
        <f>IF(ISNUMBER(AVERAGEIFS(VindIndeks_raw_20_large!$D:$D,VindIndeks_raw_20_large!$C:$C,'Info-tabeller'!N$55,VindIndeks_raw_20_large!$A:$A,'Info-tabeller'!$I209,VindIndeks_raw_20_large!$B:$B,'Info-tabeller'!$H209)),AVERAGEIFS(VindIndeks_raw_20_large!$D:$D,VindIndeks_raw_20_large!$C:$C,'Info-tabeller'!N$55,VindIndeks_raw_20_large!$A:$A,'Info-tabeller'!$I209,VindIndeks_raw_20_large!$B:$B,'Info-tabeller'!$H209),"")</f>
        <v/>
      </c>
      <c r="O209" s="4">
        <f>IF(ISNUMBER(AVERAGEIFS(VindIndeks_raw_20_large!$D:$D,VindIndeks_raw_20_large!$C:$C,'Info-tabeller'!O$55,VindIndeks_raw_20_large!$A:$A,'Info-tabeller'!$I209,VindIndeks_raw_20_large!$B:$B,'Info-tabeller'!$H209)),AVERAGEIFS(VindIndeks_raw_20_large!$D:$D,VindIndeks_raw_20_large!$C:$C,'Info-tabeller'!O$55,VindIndeks_raw_20_large!$A:$A,'Info-tabeller'!$I209,VindIndeks_raw_20_large!$B:$B,'Info-tabeller'!$H209),"")</f>
        <v/>
      </c>
      <c r="P209" s="4">
        <f>IF(ISNUMBER(AVERAGEIFS(VindIndeks_raw_20_large!$D:$D,VindIndeks_raw_20_large!$C:$C,'Info-tabeller'!P$55,VindIndeks_raw_20_large!$A:$A,'Info-tabeller'!$I209,VindIndeks_raw_20_large!$B:$B,'Info-tabeller'!$H209)),AVERAGEIFS(VindIndeks_raw_20_large!$D:$D,VindIndeks_raw_20_large!$C:$C,'Info-tabeller'!P$55,VindIndeks_raw_20_large!$A:$A,'Info-tabeller'!$I209,VindIndeks_raw_20_large!$B:$B,'Info-tabeller'!$H209),"")</f>
        <v/>
      </c>
      <c r="Q209" s="4">
        <f>IF(ISNUMBER(AVERAGEIFS(VindIndeks_raw_20_large!$D:$D,VindIndeks_raw_20_large!$C:$C,'Info-tabeller'!Q$55,VindIndeks_raw_20_large!$A:$A,'Info-tabeller'!$I209,VindIndeks_raw_20_large!$B:$B,'Info-tabeller'!$H209)),AVERAGEIFS(VindIndeks_raw_20_large!$D:$D,VindIndeks_raw_20_large!$C:$C,'Info-tabeller'!Q$55,VindIndeks_raw_20_large!$A:$A,'Info-tabeller'!$I209,VindIndeks_raw_20_large!$B:$B,'Info-tabeller'!$H209),"")</f>
        <v/>
      </c>
      <c r="R209" s="5">
        <f>IF(ISNUMBER(AVERAGEIFS(VindIndeks_raw_20_large!$D:$D,VindIndeks_raw_20_large!$C:$C,'Info-tabeller'!R$55,VindIndeks_raw_20_large!$A:$A,'Info-tabeller'!$I209,VindIndeks_raw_20_large!$B:$B,'Info-tabeller'!$H209)),AVERAGEIFS(VindIndeks_raw_20_large!$D:$D,VindIndeks_raw_20_large!$C:$C,'Info-tabeller'!R$55,VindIndeks_raw_20_large!$A:$A,'Info-tabeller'!$I209,VindIndeks_raw_20_large!$B:$B,'Info-tabeller'!$H209),"")</f>
        <v/>
      </c>
      <c r="S209" s="5">
        <f>IF(ISNUMBER(AVERAGEIFS(VindIndeks_raw_20_large!$D:$D,VindIndeks_raw_20_large!$C:$C,'Info-tabeller'!S$55,VindIndeks_raw_20_large!$A:$A,'Info-tabeller'!$I209,VindIndeks_raw_20_large!$B:$B,'Info-tabeller'!$H209)),AVERAGEIFS(VindIndeks_raw_20_large!$D:$D,VindIndeks_raw_20_large!$C:$C,'Info-tabeller'!S$55,VindIndeks_raw_20_large!$A:$A,'Info-tabeller'!$I209,VindIndeks_raw_20_large!$B:$B,'Info-tabeller'!$H209),"")</f>
        <v/>
      </c>
      <c r="T209" s="5">
        <f>IF(ISNUMBER(AVERAGEIFS(VindIndeks_raw_20_large!$D:$D,VindIndeks_raw_20_large!$C:$C,'Info-tabeller'!T$55,VindIndeks_raw_20_large!$A:$A,'Info-tabeller'!$I209,VindIndeks_raw_20_large!$B:$B,'Info-tabeller'!$H209)),AVERAGEIFS(VindIndeks_raw_20_large!$D:$D,VindIndeks_raw_20_large!$C:$C,'Info-tabeller'!T$55,VindIndeks_raw_20_large!$A:$A,'Info-tabeller'!$I209,VindIndeks_raw_20_large!$B:$B,'Info-tabeller'!$H209),"")</f>
        <v/>
      </c>
      <c r="U209" s="5">
        <f>IF(ISNUMBER(AVERAGEIFS(VindIndeks_raw_20_large!$D:$D,VindIndeks_raw_20_large!$C:$C,'Info-tabeller'!U$55,VindIndeks_raw_20_large!$A:$A,'Info-tabeller'!$I209,VindIndeks_raw_20_large!$B:$B,'Info-tabeller'!$H209)),AVERAGEIFS(VindIndeks_raw_20_large!$D:$D,VindIndeks_raw_20_large!$C:$C,'Info-tabeller'!U$55,VindIndeks_raw_20_large!$A:$A,'Info-tabeller'!$I209,VindIndeks_raw_20_large!$B:$B,'Info-tabeller'!$H209),"")</f>
        <v/>
      </c>
      <c r="V209" s="5">
        <f>IF(ISNUMBER(AVERAGEIFS(VindIndeks_raw_20_large!$D:$D,VindIndeks_raw_20_large!$C:$C,'Info-tabeller'!V$55,VindIndeks_raw_20_large!$A:$A,'Info-tabeller'!$I209,VindIndeks_raw_20_large!$B:$B,'Info-tabeller'!$H209)),AVERAGEIFS(VindIndeks_raw_20_large!$D:$D,VindIndeks_raw_20_large!$C:$C,'Info-tabeller'!V$55,VindIndeks_raw_20_large!$A:$A,'Info-tabeller'!$I209,VindIndeks_raw_20_large!$B:$B,'Info-tabeller'!$H209),"")</f>
        <v/>
      </c>
      <c r="W209" s="5">
        <f>IF(ISNUMBER(AVERAGEIFS(VindIndeks_raw_20_large!$D:$D,VindIndeks_raw_20_large!$C:$C,'Info-tabeller'!W$55,VindIndeks_raw_20_large!$A:$A,'Info-tabeller'!$I209,VindIndeks_raw_20_large!$B:$B,'Info-tabeller'!$H209)),AVERAGEIFS(VindIndeks_raw_20_large!$D:$D,VindIndeks_raw_20_large!$C:$C,'Info-tabeller'!W$55,VindIndeks_raw_20_large!$A:$A,'Info-tabeller'!$I209,VindIndeks_raw_20_large!$B:$B,'Info-tabeller'!$H209),"")</f>
        <v/>
      </c>
      <c r="X209" s="7">
        <f>IF(ISNUMBER(AVERAGE(J209:Q209)),AVERAGE(J209:Q209),"")</f>
        <v/>
      </c>
      <c r="Y209" s="6">
        <f>IF(ISNUMBER(AVERAGE(R209:W209)),AVERAGE(R209:W209),"")</f>
        <v/>
      </c>
      <c r="AB209" s="16">
        <f>+G209</f>
        <v/>
      </c>
      <c r="AC209" s="4">
        <f>IF(ISNUMBER(AVERAGEIFS(VindIndeks_raw_20_small!$D:$D,VindIndeks_raw_20_small!$C:$C,'Info-tabeller'!AC$55,VindIndeks_raw_20_small!$A:$A,'Info-tabeller'!$I209,VindIndeks_raw_20_small!$B:$B,'Info-tabeller'!$H209)),AVERAGEIFS(VindIndeks_raw_20_small!$D:$D,VindIndeks_raw_20_small!$C:$C,'Info-tabeller'!AC$55,VindIndeks_raw_20_small!$A:$A,'Info-tabeller'!$I209,VindIndeks_raw_20_small!$B:$B,'Info-tabeller'!$H209),"")</f>
        <v/>
      </c>
      <c r="AD209" s="4">
        <f>IF(ISNUMBER(AVERAGEIFS(VindIndeks_raw_20_small!$D:$D,VindIndeks_raw_20_small!$C:$C,'Info-tabeller'!AD$55,VindIndeks_raw_20_small!$A:$A,'Info-tabeller'!$I209,VindIndeks_raw_20_small!$B:$B,'Info-tabeller'!$H209)),AVERAGEIFS(VindIndeks_raw_20_small!$D:$D,VindIndeks_raw_20_small!$C:$C,'Info-tabeller'!AD$55,VindIndeks_raw_20_small!$A:$A,'Info-tabeller'!$I209,VindIndeks_raw_20_small!$B:$B,'Info-tabeller'!$H209),"")</f>
        <v/>
      </c>
      <c r="AE209" s="4">
        <f>IF(ISNUMBER(AVERAGEIFS(VindIndeks_raw_20_small!$D:$D,VindIndeks_raw_20_small!$C:$C,'Info-tabeller'!AE$55,VindIndeks_raw_20_small!$A:$A,'Info-tabeller'!$I209,VindIndeks_raw_20_small!$B:$B,'Info-tabeller'!$H209)),AVERAGEIFS(VindIndeks_raw_20_small!$D:$D,VindIndeks_raw_20_small!$C:$C,'Info-tabeller'!AE$55,VindIndeks_raw_20_small!$A:$A,'Info-tabeller'!$I209,VindIndeks_raw_20_small!$B:$B,'Info-tabeller'!$H209),"")</f>
        <v/>
      </c>
      <c r="AF209" s="4">
        <f>IF(ISNUMBER(AVERAGEIFS(VindIndeks_raw_20_small!$D:$D,VindIndeks_raw_20_small!$C:$C,'Info-tabeller'!AF$55,VindIndeks_raw_20_small!$A:$A,'Info-tabeller'!$I209,VindIndeks_raw_20_small!$B:$B,'Info-tabeller'!$H209)),AVERAGEIFS(VindIndeks_raw_20_small!$D:$D,VindIndeks_raw_20_small!$C:$C,'Info-tabeller'!AF$55,VindIndeks_raw_20_small!$A:$A,'Info-tabeller'!$I209,VindIndeks_raw_20_small!$B:$B,'Info-tabeller'!$H209),"")</f>
        <v/>
      </c>
      <c r="AG209" s="4">
        <f>IF(ISNUMBER(AVERAGEIFS(VindIndeks_raw_20_small!$D:$D,VindIndeks_raw_20_small!$C:$C,'Info-tabeller'!AG$55,VindIndeks_raw_20_small!$A:$A,'Info-tabeller'!$I209,VindIndeks_raw_20_small!$B:$B,'Info-tabeller'!$H209)),AVERAGEIFS(VindIndeks_raw_20_small!$D:$D,VindIndeks_raw_20_small!$C:$C,'Info-tabeller'!AG$55,VindIndeks_raw_20_small!$A:$A,'Info-tabeller'!$I209,VindIndeks_raw_20_small!$B:$B,'Info-tabeller'!$H209),"")</f>
        <v/>
      </c>
      <c r="AH209" s="4">
        <f>IF(ISNUMBER(AVERAGEIFS(VindIndeks_raw_20_small!$D:$D,VindIndeks_raw_20_small!$C:$C,'Info-tabeller'!AH$55,VindIndeks_raw_20_small!$A:$A,'Info-tabeller'!$I209,VindIndeks_raw_20_small!$B:$B,'Info-tabeller'!$H209)),AVERAGEIFS(VindIndeks_raw_20_small!$D:$D,VindIndeks_raw_20_small!$C:$C,'Info-tabeller'!AH$55,VindIndeks_raw_20_small!$A:$A,'Info-tabeller'!$I209,VindIndeks_raw_20_small!$B:$B,'Info-tabeller'!$H209),"")</f>
        <v/>
      </c>
      <c r="AI209" s="4">
        <f>IF(ISNUMBER(AVERAGEIFS(VindIndeks_raw_20_small!$D:$D,VindIndeks_raw_20_small!$C:$C,'Info-tabeller'!AI$55,VindIndeks_raw_20_small!$A:$A,'Info-tabeller'!$I209,VindIndeks_raw_20_small!$B:$B,'Info-tabeller'!$H209)),AVERAGEIFS(VindIndeks_raw_20_small!$D:$D,VindIndeks_raw_20_small!$C:$C,'Info-tabeller'!AI$55,VindIndeks_raw_20_small!$A:$A,'Info-tabeller'!$I209,VindIndeks_raw_20_small!$B:$B,'Info-tabeller'!$H209),"")</f>
        <v/>
      </c>
      <c r="AJ209" s="4">
        <f>IF(ISNUMBER(AVERAGEIFS(VindIndeks_raw_20_small!$D:$D,VindIndeks_raw_20_small!$C:$C,'Info-tabeller'!AJ$55,VindIndeks_raw_20_small!$A:$A,'Info-tabeller'!$I209,VindIndeks_raw_20_small!$B:$B,'Info-tabeller'!$H209)),AVERAGEIFS(VindIndeks_raw_20_small!$D:$D,VindIndeks_raw_20_small!$C:$C,'Info-tabeller'!AJ$55,VindIndeks_raw_20_small!$A:$A,'Info-tabeller'!$I209,VindIndeks_raw_20_small!$B:$B,'Info-tabeller'!$H209),"")</f>
        <v/>
      </c>
      <c r="AK209" s="7">
        <f>IF(ISNUMBER(AVERAGE(AC209:AJ209)),AVERAGE(AC209:AJ209),"")</f>
        <v/>
      </c>
      <c r="AN209" s="17">
        <f>+AB209</f>
        <v/>
      </c>
      <c r="AO209" s="4">
        <f>IF(ISNUMBER(AVERAGEIFS(VindIndeks_raw_13!$D:$D,VindIndeks_raw_13!$C:$C,'Info-tabeller'!AO$55,VindIndeks_raw_13!$A:$A,'Info-tabeller'!$I209,VindIndeks_raw_13!$B:$B,'Info-tabeller'!$H209)),AVERAGEIFS(VindIndeks_raw_13!$D:$D,VindIndeks_raw_13!$C:$C,'Info-tabeller'!AO$55,VindIndeks_raw_13!$A:$A,'Info-tabeller'!$I209,VindIndeks_raw_13!$B:$B,'Info-tabeller'!$H209),"")</f>
        <v/>
      </c>
      <c r="AP209" s="4">
        <f>IF(ISNUMBER(AVERAGEIFS(VindIndeks_raw_13!$D:$D,VindIndeks_raw_13!$C:$C,'Info-tabeller'!AP$55,VindIndeks_raw_13!$A:$A,'Info-tabeller'!$I209,VindIndeks_raw_13!$B:$B,'Info-tabeller'!$H209)),AVERAGEIFS(VindIndeks_raw_13!$D:$D,VindIndeks_raw_13!$C:$C,'Info-tabeller'!AP$55,VindIndeks_raw_13!$A:$A,'Info-tabeller'!$I209,VindIndeks_raw_13!$B:$B,'Info-tabeller'!$H209),"")</f>
        <v/>
      </c>
      <c r="AQ209" s="4">
        <f>IF(ISNUMBER(AVERAGEIFS(VindIndeks_raw_13!$D:$D,VindIndeks_raw_13!$C:$C,'Info-tabeller'!AQ$55,VindIndeks_raw_13!$A:$A,'Info-tabeller'!$I209,VindIndeks_raw_13!$B:$B,'Info-tabeller'!$H209)),AVERAGEIFS(VindIndeks_raw_13!$D:$D,VindIndeks_raw_13!$C:$C,'Info-tabeller'!AQ$55,VindIndeks_raw_13!$A:$A,'Info-tabeller'!$I209,VindIndeks_raw_13!$B:$B,'Info-tabeller'!$H209),"")</f>
        <v/>
      </c>
      <c r="AR209" s="4">
        <f>IF(ISNUMBER(AVERAGEIFS(VindIndeks_raw_13!$D:$D,VindIndeks_raw_13!$C:$C,'Info-tabeller'!AR$55,VindIndeks_raw_13!$A:$A,'Info-tabeller'!$I209,VindIndeks_raw_13!$B:$B,'Info-tabeller'!$H209)),AVERAGEIFS(VindIndeks_raw_13!$D:$D,VindIndeks_raw_13!$C:$C,'Info-tabeller'!AR$55,VindIndeks_raw_13!$A:$A,'Info-tabeller'!$I209,VindIndeks_raw_13!$B:$B,'Info-tabeller'!$H209),"")</f>
        <v/>
      </c>
      <c r="AS209" s="4">
        <f>IF(ISNUMBER(AVERAGEIFS(VindIndeks_raw_13!$D:$D,VindIndeks_raw_13!$C:$C,'Info-tabeller'!AS$55,VindIndeks_raw_13!$A:$A,'Info-tabeller'!$I209,VindIndeks_raw_13!$B:$B,'Info-tabeller'!$H209)),AVERAGEIFS(VindIndeks_raw_13!$D:$D,VindIndeks_raw_13!$C:$C,'Info-tabeller'!AS$55,VindIndeks_raw_13!$A:$A,'Info-tabeller'!$I209,VindIndeks_raw_13!$B:$B,'Info-tabeller'!$H209),"")</f>
        <v/>
      </c>
      <c r="AT209" s="4">
        <f>IF(ISNUMBER(AVERAGEIFS(VindIndeks_raw_13!$D:$D,VindIndeks_raw_13!$C:$C,'Info-tabeller'!AT$55,VindIndeks_raw_13!$A:$A,'Info-tabeller'!$I209,VindIndeks_raw_13!$B:$B,'Info-tabeller'!$H209)),AVERAGEIFS(VindIndeks_raw_13!$D:$D,VindIndeks_raw_13!$C:$C,'Info-tabeller'!AT$55,VindIndeks_raw_13!$A:$A,'Info-tabeller'!$I209,VindIndeks_raw_13!$B:$B,'Info-tabeller'!$H209),"")</f>
        <v/>
      </c>
      <c r="AU209" s="4">
        <f>IF(ISNUMBER(AVERAGEIFS(VindIndeks_raw_13!$D:$D,VindIndeks_raw_13!$C:$C,'Info-tabeller'!AU$55,VindIndeks_raw_13!$A:$A,'Info-tabeller'!$I209,VindIndeks_raw_13!$B:$B,'Info-tabeller'!$H209)),AVERAGEIFS(VindIndeks_raw_13!$D:$D,VindIndeks_raw_13!$C:$C,'Info-tabeller'!AU$55,VindIndeks_raw_13!$A:$A,'Info-tabeller'!$I209,VindIndeks_raw_13!$B:$B,'Info-tabeller'!$H209),"")</f>
        <v/>
      </c>
      <c r="AV209" s="4">
        <f>IF(ISNUMBER(AVERAGEIFS(VindIndeks_raw_13!$D:$D,VindIndeks_raw_13!$C:$C,'Info-tabeller'!AV$55,VindIndeks_raw_13!$A:$A,'Info-tabeller'!$I209,VindIndeks_raw_13!$B:$B,'Info-tabeller'!$H209)),AVERAGEIFS(VindIndeks_raw_13!$D:$D,VindIndeks_raw_13!$C:$C,'Info-tabeller'!AV$55,VindIndeks_raw_13!$A:$A,'Info-tabeller'!$I209,VindIndeks_raw_13!$B:$B,'Info-tabeller'!$H209),"")</f>
        <v/>
      </c>
      <c r="AW209" s="5">
        <f>IF(ISNUMBER(AVERAGEIFS(VindIndeks_raw_13!$D:$D,VindIndeks_raw_13!$C:$C,'Info-tabeller'!AW$55,VindIndeks_raw_13!$A:$A,'Info-tabeller'!$I209,VindIndeks_raw_13!$B:$B,'Info-tabeller'!$H209)),AVERAGEIFS(VindIndeks_raw_13!$D:$D,VindIndeks_raw_13!$C:$C,'Info-tabeller'!AW$55,VindIndeks_raw_13!$A:$A,'Info-tabeller'!$I209,VindIndeks_raw_13!$B:$B,'Info-tabeller'!$H209),"")</f>
        <v/>
      </c>
      <c r="AX209" s="5">
        <f>IF(ISNUMBER(AVERAGEIFS(VindIndeks_raw_13!$D:$D,VindIndeks_raw_13!$C:$C,'Info-tabeller'!AX$55,VindIndeks_raw_13!$A:$A,'Info-tabeller'!$I209,VindIndeks_raw_13!$B:$B,'Info-tabeller'!$H209)),AVERAGEIFS(VindIndeks_raw_13!$D:$D,VindIndeks_raw_13!$C:$C,'Info-tabeller'!AX$55,VindIndeks_raw_13!$A:$A,'Info-tabeller'!$I209,VindIndeks_raw_13!$B:$B,'Info-tabeller'!$H209),"")</f>
        <v/>
      </c>
      <c r="AY209" s="5">
        <f>IF(ISNUMBER(AVERAGEIFS(VindIndeks_raw_13!$D:$D,VindIndeks_raw_13!$C:$C,'Info-tabeller'!AY$55,VindIndeks_raw_13!$A:$A,'Info-tabeller'!$I209,VindIndeks_raw_13!$B:$B,'Info-tabeller'!$H209)),AVERAGEIFS(VindIndeks_raw_13!$D:$D,VindIndeks_raw_13!$C:$C,'Info-tabeller'!AY$55,VindIndeks_raw_13!$A:$A,'Info-tabeller'!$I209,VindIndeks_raw_13!$B:$B,'Info-tabeller'!$H209),"")</f>
        <v/>
      </c>
      <c r="AZ209" s="7">
        <f>IF(ISNUMBER(AVERAGE(AO209:AV209)),AVERAGE(AO209:AV209),"")</f>
        <v/>
      </c>
      <c r="BA209" s="6">
        <f>IF(ISNUMBER(AVERAGE(AW209:AY209)),AVERAGE(AW209:AY209),"")</f>
        <v/>
      </c>
    </row>
    <row r="210" ht="15" customHeight="1">
      <c r="D210" s="53">
        <f>IF(AND($I210=YEAR(WindDenmark!$F$4)+D$100,$H210&lt;=MONTH(WindDenmark!$F$4)),1,0)</f>
        <v/>
      </c>
      <c r="E210" s="53">
        <f>IF(AND($I210=YEAR(WindDenmark!$F$4)+E$100,$H210&lt;=MONTH(WindDenmark!$F$4)),1,0)</f>
        <v/>
      </c>
      <c r="F210" s="53">
        <f>IF(AND(G210&lt;=WindDenmark!$F$4,I210&gt;YEAR(WindDenmark!$F$4)-11),1,0)</f>
        <v/>
      </c>
      <c r="G210" s="62">
        <f>DATE(I210,H210,1)</f>
        <v/>
      </c>
      <c r="H210" s="53">
        <f>+H198</f>
        <v/>
      </c>
      <c r="I210" s="53">
        <f>IF(H210=1,I209+1,I209)</f>
        <v/>
      </c>
      <c r="J210" s="4">
        <f>IF(ISNUMBER(AVERAGEIFS(VindIndeks_raw_20_large!$D:$D,VindIndeks_raw_20_large!$C:$C,'Info-tabeller'!J$55,VindIndeks_raw_20_large!$A:$A,'Info-tabeller'!$I210,VindIndeks_raw_20_large!$B:$B,'Info-tabeller'!$H210)),AVERAGEIFS(VindIndeks_raw_20_large!$D:$D,VindIndeks_raw_20_large!$C:$C,'Info-tabeller'!J$55,VindIndeks_raw_20_large!$A:$A,'Info-tabeller'!$I210,VindIndeks_raw_20_large!$B:$B,'Info-tabeller'!$H210),"")</f>
        <v/>
      </c>
      <c r="K210" s="4">
        <f>IF(ISNUMBER(AVERAGEIFS(VindIndeks_raw_20_large!$D:$D,VindIndeks_raw_20_large!$C:$C,'Info-tabeller'!K$55,VindIndeks_raw_20_large!$A:$A,'Info-tabeller'!$I210,VindIndeks_raw_20_large!$B:$B,'Info-tabeller'!$H210)),AVERAGEIFS(VindIndeks_raw_20_large!$D:$D,VindIndeks_raw_20_large!$C:$C,'Info-tabeller'!K$55,VindIndeks_raw_20_large!$A:$A,'Info-tabeller'!$I210,VindIndeks_raw_20_large!$B:$B,'Info-tabeller'!$H210),"")</f>
        <v/>
      </c>
      <c r="L210" s="4">
        <f>IF(ISNUMBER(AVERAGEIFS(VindIndeks_raw_20_large!$D:$D,VindIndeks_raw_20_large!$C:$C,'Info-tabeller'!L$55,VindIndeks_raw_20_large!$A:$A,'Info-tabeller'!$I210,VindIndeks_raw_20_large!$B:$B,'Info-tabeller'!$H210)),AVERAGEIFS(VindIndeks_raw_20_large!$D:$D,VindIndeks_raw_20_large!$C:$C,'Info-tabeller'!L$55,VindIndeks_raw_20_large!$A:$A,'Info-tabeller'!$I210,VindIndeks_raw_20_large!$B:$B,'Info-tabeller'!$H210),"")</f>
        <v/>
      </c>
      <c r="M210" s="4">
        <f>IF(ISNUMBER(AVERAGEIFS(VindIndeks_raw_20_large!$D:$D,VindIndeks_raw_20_large!$C:$C,'Info-tabeller'!M$55,VindIndeks_raw_20_large!$A:$A,'Info-tabeller'!$I210,VindIndeks_raw_20_large!$B:$B,'Info-tabeller'!$H210)),AVERAGEIFS(VindIndeks_raw_20_large!$D:$D,VindIndeks_raw_20_large!$C:$C,'Info-tabeller'!M$55,VindIndeks_raw_20_large!$A:$A,'Info-tabeller'!$I210,VindIndeks_raw_20_large!$B:$B,'Info-tabeller'!$H210),"")</f>
        <v/>
      </c>
      <c r="N210" s="4">
        <f>IF(ISNUMBER(AVERAGEIFS(VindIndeks_raw_20_large!$D:$D,VindIndeks_raw_20_large!$C:$C,'Info-tabeller'!N$55,VindIndeks_raw_20_large!$A:$A,'Info-tabeller'!$I210,VindIndeks_raw_20_large!$B:$B,'Info-tabeller'!$H210)),AVERAGEIFS(VindIndeks_raw_20_large!$D:$D,VindIndeks_raw_20_large!$C:$C,'Info-tabeller'!N$55,VindIndeks_raw_20_large!$A:$A,'Info-tabeller'!$I210,VindIndeks_raw_20_large!$B:$B,'Info-tabeller'!$H210),"")</f>
        <v/>
      </c>
      <c r="O210" s="4">
        <f>IF(ISNUMBER(AVERAGEIFS(VindIndeks_raw_20_large!$D:$D,VindIndeks_raw_20_large!$C:$C,'Info-tabeller'!O$55,VindIndeks_raw_20_large!$A:$A,'Info-tabeller'!$I210,VindIndeks_raw_20_large!$B:$B,'Info-tabeller'!$H210)),AVERAGEIFS(VindIndeks_raw_20_large!$D:$D,VindIndeks_raw_20_large!$C:$C,'Info-tabeller'!O$55,VindIndeks_raw_20_large!$A:$A,'Info-tabeller'!$I210,VindIndeks_raw_20_large!$B:$B,'Info-tabeller'!$H210),"")</f>
        <v/>
      </c>
      <c r="P210" s="4">
        <f>IF(ISNUMBER(AVERAGEIFS(VindIndeks_raw_20_large!$D:$D,VindIndeks_raw_20_large!$C:$C,'Info-tabeller'!P$55,VindIndeks_raw_20_large!$A:$A,'Info-tabeller'!$I210,VindIndeks_raw_20_large!$B:$B,'Info-tabeller'!$H210)),AVERAGEIFS(VindIndeks_raw_20_large!$D:$D,VindIndeks_raw_20_large!$C:$C,'Info-tabeller'!P$55,VindIndeks_raw_20_large!$A:$A,'Info-tabeller'!$I210,VindIndeks_raw_20_large!$B:$B,'Info-tabeller'!$H210),"")</f>
        <v/>
      </c>
      <c r="Q210" s="4">
        <f>IF(ISNUMBER(AVERAGEIFS(VindIndeks_raw_20_large!$D:$D,VindIndeks_raw_20_large!$C:$C,'Info-tabeller'!Q$55,VindIndeks_raw_20_large!$A:$A,'Info-tabeller'!$I210,VindIndeks_raw_20_large!$B:$B,'Info-tabeller'!$H210)),AVERAGEIFS(VindIndeks_raw_20_large!$D:$D,VindIndeks_raw_20_large!$C:$C,'Info-tabeller'!Q$55,VindIndeks_raw_20_large!$A:$A,'Info-tabeller'!$I210,VindIndeks_raw_20_large!$B:$B,'Info-tabeller'!$H210),"")</f>
        <v/>
      </c>
      <c r="R210" s="5">
        <f>IF(ISNUMBER(AVERAGEIFS(VindIndeks_raw_20_large!$D:$D,VindIndeks_raw_20_large!$C:$C,'Info-tabeller'!R$55,VindIndeks_raw_20_large!$A:$A,'Info-tabeller'!$I210,VindIndeks_raw_20_large!$B:$B,'Info-tabeller'!$H210)),AVERAGEIFS(VindIndeks_raw_20_large!$D:$D,VindIndeks_raw_20_large!$C:$C,'Info-tabeller'!R$55,VindIndeks_raw_20_large!$A:$A,'Info-tabeller'!$I210,VindIndeks_raw_20_large!$B:$B,'Info-tabeller'!$H210),"")</f>
        <v/>
      </c>
      <c r="S210" s="5">
        <f>IF(ISNUMBER(AVERAGEIFS(VindIndeks_raw_20_large!$D:$D,VindIndeks_raw_20_large!$C:$C,'Info-tabeller'!S$55,VindIndeks_raw_20_large!$A:$A,'Info-tabeller'!$I210,VindIndeks_raw_20_large!$B:$B,'Info-tabeller'!$H210)),AVERAGEIFS(VindIndeks_raw_20_large!$D:$D,VindIndeks_raw_20_large!$C:$C,'Info-tabeller'!S$55,VindIndeks_raw_20_large!$A:$A,'Info-tabeller'!$I210,VindIndeks_raw_20_large!$B:$B,'Info-tabeller'!$H210),"")</f>
        <v/>
      </c>
      <c r="T210" s="5">
        <f>IF(ISNUMBER(AVERAGEIFS(VindIndeks_raw_20_large!$D:$D,VindIndeks_raw_20_large!$C:$C,'Info-tabeller'!T$55,VindIndeks_raw_20_large!$A:$A,'Info-tabeller'!$I210,VindIndeks_raw_20_large!$B:$B,'Info-tabeller'!$H210)),AVERAGEIFS(VindIndeks_raw_20_large!$D:$D,VindIndeks_raw_20_large!$C:$C,'Info-tabeller'!T$55,VindIndeks_raw_20_large!$A:$A,'Info-tabeller'!$I210,VindIndeks_raw_20_large!$B:$B,'Info-tabeller'!$H210),"")</f>
        <v/>
      </c>
      <c r="U210" s="5">
        <f>IF(ISNUMBER(AVERAGEIFS(VindIndeks_raw_20_large!$D:$D,VindIndeks_raw_20_large!$C:$C,'Info-tabeller'!U$55,VindIndeks_raw_20_large!$A:$A,'Info-tabeller'!$I210,VindIndeks_raw_20_large!$B:$B,'Info-tabeller'!$H210)),AVERAGEIFS(VindIndeks_raw_20_large!$D:$D,VindIndeks_raw_20_large!$C:$C,'Info-tabeller'!U$55,VindIndeks_raw_20_large!$A:$A,'Info-tabeller'!$I210,VindIndeks_raw_20_large!$B:$B,'Info-tabeller'!$H210),"")</f>
        <v/>
      </c>
      <c r="V210" s="5">
        <f>IF(ISNUMBER(AVERAGEIFS(VindIndeks_raw_20_large!$D:$D,VindIndeks_raw_20_large!$C:$C,'Info-tabeller'!V$55,VindIndeks_raw_20_large!$A:$A,'Info-tabeller'!$I210,VindIndeks_raw_20_large!$B:$B,'Info-tabeller'!$H210)),AVERAGEIFS(VindIndeks_raw_20_large!$D:$D,VindIndeks_raw_20_large!$C:$C,'Info-tabeller'!V$55,VindIndeks_raw_20_large!$A:$A,'Info-tabeller'!$I210,VindIndeks_raw_20_large!$B:$B,'Info-tabeller'!$H210),"")</f>
        <v/>
      </c>
      <c r="W210" s="5">
        <f>IF(ISNUMBER(AVERAGEIFS(VindIndeks_raw_20_large!$D:$D,VindIndeks_raw_20_large!$C:$C,'Info-tabeller'!W$55,VindIndeks_raw_20_large!$A:$A,'Info-tabeller'!$I210,VindIndeks_raw_20_large!$B:$B,'Info-tabeller'!$H210)),AVERAGEIFS(VindIndeks_raw_20_large!$D:$D,VindIndeks_raw_20_large!$C:$C,'Info-tabeller'!W$55,VindIndeks_raw_20_large!$A:$A,'Info-tabeller'!$I210,VindIndeks_raw_20_large!$B:$B,'Info-tabeller'!$H210),"")</f>
        <v/>
      </c>
      <c r="X210" s="7">
        <f>IF(ISNUMBER(AVERAGE(J210:Q210)),AVERAGE(J210:Q210),"")</f>
        <v/>
      </c>
      <c r="Y210" s="6">
        <f>IF(ISNUMBER(AVERAGE(R210:W210)),AVERAGE(R210:W210),"")</f>
        <v/>
      </c>
      <c r="AB210" s="16">
        <f>+G210</f>
        <v/>
      </c>
      <c r="AC210" s="4">
        <f>IF(ISNUMBER(AVERAGEIFS(VindIndeks_raw_20_small!$D:$D,VindIndeks_raw_20_small!$C:$C,'Info-tabeller'!AC$55,VindIndeks_raw_20_small!$A:$A,'Info-tabeller'!$I210,VindIndeks_raw_20_small!$B:$B,'Info-tabeller'!$H210)),AVERAGEIFS(VindIndeks_raw_20_small!$D:$D,VindIndeks_raw_20_small!$C:$C,'Info-tabeller'!AC$55,VindIndeks_raw_20_small!$A:$A,'Info-tabeller'!$I210,VindIndeks_raw_20_small!$B:$B,'Info-tabeller'!$H210),"")</f>
        <v/>
      </c>
      <c r="AD210" s="4">
        <f>IF(ISNUMBER(AVERAGEIFS(VindIndeks_raw_20_small!$D:$D,VindIndeks_raw_20_small!$C:$C,'Info-tabeller'!AD$55,VindIndeks_raw_20_small!$A:$A,'Info-tabeller'!$I210,VindIndeks_raw_20_small!$B:$B,'Info-tabeller'!$H210)),AVERAGEIFS(VindIndeks_raw_20_small!$D:$D,VindIndeks_raw_20_small!$C:$C,'Info-tabeller'!AD$55,VindIndeks_raw_20_small!$A:$A,'Info-tabeller'!$I210,VindIndeks_raw_20_small!$B:$B,'Info-tabeller'!$H210),"")</f>
        <v/>
      </c>
      <c r="AE210" s="4">
        <f>IF(ISNUMBER(AVERAGEIFS(VindIndeks_raw_20_small!$D:$D,VindIndeks_raw_20_small!$C:$C,'Info-tabeller'!AE$55,VindIndeks_raw_20_small!$A:$A,'Info-tabeller'!$I210,VindIndeks_raw_20_small!$B:$B,'Info-tabeller'!$H210)),AVERAGEIFS(VindIndeks_raw_20_small!$D:$D,VindIndeks_raw_20_small!$C:$C,'Info-tabeller'!AE$55,VindIndeks_raw_20_small!$A:$A,'Info-tabeller'!$I210,VindIndeks_raw_20_small!$B:$B,'Info-tabeller'!$H210),"")</f>
        <v/>
      </c>
      <c r="AF210" s="4">
        <f>IF(ISNUMBER(AVERAGEIFS(VindIndeks_raw_20_small!$D:$D,VindIndeks_raw_20_small!$C:$C,'Info-tabeller'!AF$55,VindIndeks_raw_20_small!$A:$A,'Info-tabeller'!$I210,VindIndeks_raw_20_small!$B:$B,'Info-tabeller'!$H210)),AVERAGEIFS(VindIndeks_raw_20_small!$D:$D,VindIndeks_raw_20_small!$C:$C,'Info-tabeller'!AF$55,VindIndeks_raw_20_small!$A:$A,'Info-tabeller'!$I210,VindIndeks_raw_20_small!$B:$B,'Info-tabeller'!$H210),"")</f>
        <v/>
      </c>
      <c r="AG210" s="4">
        <f>IF(ISNUMBER(AVERAGEIFS(VindIndeks_raw_20_small!$D:$D,VindIndeks_raw_20_small!$C:$C,'Info-tabeller'!AG$55,VindIndeks_raw_20_small!$A:$A,'Info-tabeller'!$I210,VindIndeks_raw_20_small!$B:$B,'Info-tabeller'!$H210)),AVERAGEIFS(VindIndeks_raw_20_small!$D:$D,VindIndeks_raw_20_small!$C:$C,'Info-tabeller'!AG$55,VindIndeks_raw_20_small!$A:$A,'Info-tabeller'!$I210,VindIndeks_raw_20_small!$B:$B,'Info-tabeller'!$H210),"")</f>
        <v/>
      </c>
      <c r="AH210" s="4">
        <f>IF(ISNUMBER(AVERAGEIFS(VindIndeks_raw_20_small!$D:$D,VindIndeks_raw_20_small!$C:$C,'Info-tabeller'!AH$55,VindIndeks_raw_20_small!$A:$A,'Info-tabeller'!$I210,VindIndeks_raw_20_small!$B:$B,'Info-tabeller'!$H210)),AVERAGEIFS(VindIndeks_raw_20_small!$D:$D,VindIndeks_raw_20_small!$C:$C,'Info-tabeller'!AH$55,VindIndeks_raw_20_small!$A:$A,'Info-tabeller'!$I210,VindIndeks_raw_20_small!$B:$B,'Info-tabeller'!$H210),"")</f>
        <v/>
      </c>
      <c r="AI210" s="4">
        <f>IF(ISNUMBER(AVERAGEIFS(VindIndeks_raw_20_small!$D:$D,VindIndeks_raw_20_small!$C:$C,'Info-tabeller'!AI$55,VindIndeks_raw_20_small!$A:$A,'Info-tabeller'!$I210,VindIndeks_raw_20_small!$B:$B,'Info-tabeller'!$H210)),AVERAGEIFS(VindIndeks_raw_20_small!$D:$D,VindIndeks_raw_20_small!$C:$C,'Info-tabeller'!AI$55,VindIndeks_raw_20_small!$A:$A,'Info-tabeller'!$I210,VindIndeks_raw_20_small!$B:$B,'Info-tabeller'!$H210),"")</f>
        <v/>
      </c>
      <c r="AJ210" s="4">
        <f>IF(ISNUMBER(AVERAGEIFS(VindIndeks_raw_20_small!$D:$D,VindIndeks_raw_20_small!$C:$C,'Info-tabeller'!AJ$55,VindIndeks_raw_20_small!$A:$A,'Info-tabeller'!$I210,VindIndeks_raw_20_small!$B:$B,'Info-tabeller'!$H210)),AVERAGEIFS(VindIndeks_raw_20_small!$D:$D,VindIndeks_raw_20_small!$C:$C,'Info-tabeller'!AJ$55,VindIndeks_raw_20_small!$A:$A,'Info-tabeller'!$I210,VindIndeks_raw_20_small!$B:$B,'Info-tabeller'!$H210),"")</f>
        <v/>
      </c>
      <c r="AK210" s="7">
        <f>IF(ISNUMBER(AVERAGE(AC210:AJ210)),AVERAGE(AC210:AJ210),"")</f>
        <v/>
      </c>
      <c r="AN210" s="17">
        <f>+AB210</f>
        <v/>
      </c>
      <c r="AO210" s="4">
        <f>IF(ISNUMBER(AVERAGEIFS(VindIndeks_raw_13!$D:$D,VindIndeks_raw_13!$C:$C,'Info-tabeller'!AO$55,VindIndeks_raw_13!$A:$A,'Info-tabeller'!$I210,VindIndeks_raw_13!$B:$B,'Info-tabeller'!$H210)),AVERAGEIFS(VindIndeks_raw_13!$D:$D,VindIndeks_raw_13!$C:$C,'Info-tabeller'!AO$55,VindIndeks_raw_13!$A:$A,'Info-tabeller'!$I210,VindIndeks_raw_13!$B:$B,'Info-tabeller'!$H210),"")</f>
        <v/>
      </c>
      <c r="AP210" s="4">
        <f>IF(ISNUMBER(AVERAGEIFS(VindIndeks_raw_13!$D:$D,VindIndeks_raw_13!$C:$C,'Info-tabeller'!AP$55,VindIndeks_raw_13!$A:$A,'Info-tabeller'!$I210,VindIndeks_raw_13!$B:$B,'Info-tabeller'!$H210)),AVERAGEIFS(VindIndeks_raw_13!$D:$D,VindIndeks_raw_13!$C:$C,'Info-tabeller'!AP$55,VindIndeks_raw_13!$A:$A,'Info-tabeller'!$I210,VindIndeks_raw_13!$B:$B,'Info-tabeller'!$H210),"")</f>
        <v/>
      </c>
      <c r="AQ210" s="4">
        <f>IF(ISNUMBER(AVERAGEIFS(VindIndeks_raw_13!$D:$D,VindIndeks_raw_13!$C:$C,'Info-tabeller'!AQ$55,VindIndeks_raw_13!$A:$A,'Info-tabeller'!$I210,VindIndeks_raw_13!$B:$B,'Info-tabeller'!$H210)),AVERAGEIFS(VindIndeks_raw_13!$D:$D,VindIndeks_raw_13!$C:$C,'Info-tabeller'!AQ$55,VindIndeks_raw_13!$A:$A,'Info-tabeller'!$I210,VindIndeks_raw_13!$B:$B,'Info-tabeller'!$H210),"")</f>
        <v/>
      </c>
      <c r="AR210" s="4">
        <f>IF(ISNUMBER(AVERAGEIFS(VindIndeks_raw_13!$D:$D,VindIndeks_raw_13!$C:$C,'Info-tabeller'!AR$55,VindIndeks_raw_13!$A:$A,'Info-tabeller'!$I210,VindIndeks_raw_13!$B:$B,'Info-tabeller'!$H210)),AVERAGEIFS(VindIndeks_raw_13!$D:$D,VindIndeks_raw_13!$C:$C,'Info-tabeller'!AR$55,VindIndeks_raw_13!$A:$A,'Info-tabeller'!$I210,VindIndeks_raw_13!$B:$B,'Info-tabeller'!$H210),"")</f>
        <v/>
      </c>
      <c r="AS210" s="4">
        <f>IF(ISNUMBER(AVERAGEIFS(VindIndeks_raw_13!$D:$D,VindIndeks_raw_13!$C:$C,'Info-tabeller'!AS$55,VindIndeks_raw_13!$A:$A,'Info-tabeller'!$I210,VindIndeks_raw_13!$B:$B,'Info-tabeller'!$H210)),AVERAGEIFS(VindIndeks_raw_13!$D:$D,VindIndeks_raw_13!$C:$C,'Info-tabeller'!AS$55,VindIndeks_raw_13!$A:$A,'Info-tabeller'!$I210,VindIndeks_raw_13!$B:$B,'Info-tabeller'!$H210),"")</f>
        <v/>
      </c>
      <c r="AT210" s="4">
        <f>IF(ISNUMBER(AVERAGEIFS(VindIndeks_raw_13!$D:$D,VindIndeks_raw_13!$C:$C,'Info-tabeller'!AT$55,VindIndeks_raw_13!$A:$A,'Info-tabeller'!$I210,VindIndeks_raw_13!$B:$B,'Info-tabeller'!$H210)),AVERAGEIFS(VindIndeks_raw_13!$D:$D,VindIndeks_raw_13!$C:$C,'Info-tabeller'!AT$55,VindIndeks_raw_13!$A:$A,'Info-tabeller'!$I210,VindIndeks_raw_13!$B:$B,'Info-tabeller'!$H210),"")</f>
        <v/>
      </c>
      <c r="AU210" s="4">
        <f>IF(ISNUMBER(AVERAGEIFS(VindIndeks_raw_13!$D:$D,VindIndeks_raw_13!$C:$C,'Info-tabeller'!AU$55,VindIndeks_raw_13!$A:$A,'Info-tabeller'!$I210,VindIndeks_raw_13!$B:$B,'Info-tabeller'!$H210)),AVERAGEIFS(VindIndeks_raw_13!$D:$D,VindIndeks_raw_13!$C:$C,'Info-tabeller'!AU$55,VindIndeks_raw_13!$A:$A,'Info-tabeller'!$I210,VindIndeks_raw_13!$B:$B,'Info-tabeller'!$H210),"")</f>
        <v/>
      </c>
      <c r="AV210" s="4">
        <f>IF(ISNUMBER(AVERAGEIFS(VindIndeks_raw_13!$D:$D,VindIndeks_raw_13!$C:$C,'Info-tabeller'!AV$55,VindIndeks_raw_13!$A:$A,'Info-tabeller'!$I210,VindIndeks_raw_13!$B:$B,'Info-tabeller'!$H210)),AVERAGEIFS(VindIndeks_raw_13!$D:$D,VindIndeks_raw_13!$C:$C,'Info-tabeller'!AV$55,VindIndeks_raw_13!$A:$A,'Info-tabeller'!$I210,VindIndeks_raw_13!$B:$B,'Info-tabeller'!$H210),"")</f>
        <v/>
      </c>
      <c r="AW210" s="5">
        <f>IF(ISNUMBER(AVERAGEIFS(VindIndeks_raw_13!$D:$D,VindIndeks_raw_13!$C:$C,'Info-tabeller'!AW$55,VindIndeks_raw_13!$A:$A,'Info-tabeller'!$I210,VindIndeks_raw_13!$B:$B,'Info-tabeller'!$H210)),AVERAGEIFS(VindIndeks_raw_13!$D:$D,VindIndeks_raw_13!$C:$C,'Info-tabeller'!AW$55,VindIndeks_raw_13!$A:$A,'Info-tabeller'!$I210,VindIndeks_raw_13!$B:$B,'Info-tabeller'!$H210),"")</f>
        <v/>
      </c>
      <c r="AX210" s="5">
        <f>IF(ISNUMBER(AVERAGEIFS(VindIndeks_raw_13!$D:$D,VindIndeks_raw_13!$C:$C,'Info-tabeller'!AX$55,VindIndeks_raw_13!$A:$A,'Info-tabeller'!$I210,VindIndeks_raw_13!$B:$B,'Info-tabeller'!$H210)),AVERAGEIFS(VindIndeks_raw_13!$D:$D,VindIndeks_raw_13!$C:$C,'Info-tabeller'!AX$55,VindIndeks_raw_13!$A:$A,'Info-tabeller'!$I210,VindIndeks_raw_13!$B:$B,'Info-tabeller'!$H210),"")</f>
        <v/>
      </c>
      <c r="AY210" s="5">
        <f>IF(ISNUMBER(AVERAGEIFS(VindIndeks_raw_13!$D:$D,VindIndeks_raw_13!$C:$C,'Info-tabeller'!AY$55,VindIndeks_raw_13!$A:$A,'Info-tabeller'!$I210,VindIndeks_raw_13!$B:$B,'Info-tabeller'!$H210)),AVERAGEIFS(VindIndeks_raw_13!$D:$D,VindIndeks_raw_13!$C:$C,'Info-tabeller'!AY$55,VindIndeks_raw_13!$A:$A,'Info-tabeller'!$I210,VindIndeks_raw_13!$B:$B,'Info-tabeller'!$H210),"")</f>
        <v/>
      </c>
      <c r="AZ210" s="7">
        <f>IF(ISNUMBER(AVERAGE(AO210:AV210)),AVERAGE(AO210:AV210),"")</f>
        <v/>
      </c>
      <c r="BA210" s="6">
        <f>IF(ISNUMBER(AVERAGE(AW210:AY210)),AVERAGE(AW210:AY210),"")</f>
        <v/>
      </c>
    </row>
    <row r="211" ht="15" customHeight="1">
      <c r="D211" s="53">
        <f>IF(AND($I211=YEAR(WindDenmark!$F$4)+D$100,$H211&lt;=MONTH(WindDenmark!$F$4)),1,0)</f>
        <v/>
      </c>
      <c r="E211" s="53">
        <f>IF(AND($I211=YEAR(WindDenmark!$F$4)+E$100,$H211&lt;=MONTH(WindDenmark!$F$4)),1,0)</f>
        <v/>
      </c>
      <c r="F211" s="53">
        <f>IF(AND(G211&lt;=WindDenmark!$F$4,I211&gt;YEAR(WindDenmark!$F$4)-11),1,0)</f>
        <v/>
      </c>
      <c r="G211" s="62">
        <f>DATE(I211,H211,1)</f>
        <v/>
      </c>
      <c r="H211" s="53">
        <f>+H199</f>
        <v/>
      </c>
      <c r="I211" s="53">
        <f>IF(H211=1,I210+1,I210)</f>
        <v/>
      </c>
      <c r="J211" s="4">
        <f>IF(ISNUMBER(AVERAGEIFS(VindIndeks_raw_20_large!$D:$D,VindIndeks_raw_20_large!$C:$C,'Info-tabeller'!J$55,VindIndeks_raw_20_large!$A:$A,'Info-tabeller'!$I211,VindIndeks_raw_20_large!$B:$B,'Info-tabeller'!$H211)),AVERAGEIFS(VindIndeks_raw_20_large!$D:$D,VindIndeks_raw_20_large!$C:$C,'Info-tabeller'!J$55,VindIndeks_raw_20_large!$A:$A,'Info-tabeller'!$I211,VindIndeks_raw_20_large!$B:$B,'Info-tabeller'!$H211),"")</f>
        <v/>
      </c>
      <c r="K211" s="4">
        <f>IF(ISNUMBER(AVERAGEIFS(VindIndeks_raw_20_large!$D:$D,VindIndeks_raw_20_large!$C:$C,'Info-tabeller'!K$55,VindIndeks_raw_20_large!$A:$A,'Info-tabeller'!$I211,VindIndeks_raw_20_large!$B:$B,'Info-tabeller'!$H211)),AVERAGEIFS(VindIndeks_raw_20_large!$D:$D,VindIndeks_raw_20_large!$C:$C,'Info-tabeller'!K$55,VindIndeks_raw_20_large!$A:$A,'Info-tabeller'!$I211,VindIndeks_raw_20_large!$B:$B,'Info-tabeller'!$H211),"")</f>
        <v/>
      </c>
      <c r="L211" s="4">
        <f>IF(ISNUMBER(AVERAGEIFS(VindIndeks_raw_20_large!$D:$D,VindIndeks_raw_20_large!$C:$C,'Info-tabeller'!L$55,VindIndeks_raw_20_large!$A:$A,'Info-tabeller'!$I211,VindIndeks_raw_20_large!$B:$B,'Info-tabeller'!$H211)),AVERAGEIFS(VindIndeks_raw_20_large!$D:$D,VindIndeks_raw_20_large!$C:$C,'Info-tabeller'!L$55,VindIndeks_raw_20_large!$A:$A,'Info-tabeller'!$I211,VindIndeks_raw_20_large!$B:$B,'Info-tabeller'!$H211),"")</f>
        <v/>
      </c>
      <c r="M211" s="4">
        <f>IF(ISNUMBER(AVERAGEIFS(VindIndeks_raw_20_large!$D:$D,VindIndeks_raw_20_large!$C:$C,'Info-tabeller'!M$55,VindIndeks_raw_20_large!$A:$A,'Info-tabeller'!$I211,VindIndeks_raw_20_large!$B:$B,'Info-tabeller'!$H211)),AVERAGEIFS(VindIndeks_raw_20_large!$D:$D,VindIndeks_raw_20_large!$C:$C,'Info-tabeller'!M$55,VindIndeks_raw_20_large!$A:$A,'Info-tabeller'!$I211,VindIndeks_raw_20_large!$B:$B,'Info-tabeller'!$H211),"")</f>
        <v/>
      </c>
      <c r="N211" s="4">
        <f>IF(ISNUMBER(AVERAGEIFS(VindIndeks_raw_20_large!$D:$D,VindIndeks_raw_20_large!$C:$C,'Info-tabeller'!N$55,VindIndeks_raw_20_large!$A:$A,'Info-tabeller'!$I211,VindIndeks_raw_20_large!$B:$B,'Info-tabeller'!$H211)),AVERAGEIFS(VindIndeks_raw_20_large!$D:$D,VindIndeks_raw_20_large!$C:$C,'Info-tabeller'!N$55,VindIndeks_raw_20_large!$A:$A,'Info-tabeller'!$I211,VindIndeks_raw_20_large!$B:$B,'Info-tabeller'!$H211),"")</f>
        <v/>
      </c>
      <c r="O211" s="4">
        <f>IF(ISNUMBER(AVERAGEIFS(VindIndeks_raw_20_large!$D:$D,VindIndeks_raw_20_large!$C:$C,'Info-tabeller'!O$55,VindIndeks_raw_20_large!$A:$A,'Info-tabeller'!$I211,VindIndeks_raw_20_large!$B:$B,'Info-tabeller'!$H211)),AVERAGEIFS(VindIndeks_raw_20_large!$D:$D,VindIndeks_raw_20_large!$C:$C,'Info-tabeller'!O$55,VindIndeks_raw_20_large!$A:$A,'Info-tabeller'!$I211,VindIndeks_raw_20_large!$B:$B,'Info-tabeller'!$H211),"")</f>
        <v/>
      </c>
      <c r="P211" s="4">
        <f>IF(ISNUMBER(AVERAGEIFS(VindIndeks_raw_20_large!$D:$D,VindIndeks_raw_20_large!$C:$C,'Info-tabeller'!P$55,VindIndeks_raw_20_large!$A:$A,'Info-tabeller'!$I211,VindIndeks_raw_20_large!$B:$B,'Info-tabeller'!$H211)),AVERAGEIFS(VindIndeks_raw_20_large!$D:$D,VindIndeks_raw_20_large!$C:$C,'Info-tabeller'!P$55,VindIndeks_raw_20_large!$A:$A,'Info-tabeller'!$I211,VindIndeks_raw_20_large!$B:$B,'Info-tabeller'!$H211),"")</f>
        <v/>
      </c>
      <c r="Q211" s="4">
        <f>IF(ISNUMBER(AVERAGEIFS(VindIndeks_raw_20_large!$D:$D,VindIndeks_raw_20_large!$C:$C,'Info-tabeller'!Q$55,VindIndeks_raw_20_large!$A:$A,'Info-tabeller'!$I211,VindIndeks_raw_20_large!$B:$B,'Info-tabeller'!$H211)),AVERAGEIFS(VindIndeks_raw_20_large!$D:$D,VindIndeks_raw_20_large!$C:$C,'Info-tabeller'!Q$55,VindIndeks_raw_20_large!$A:$A,'Info-tabeller'!$I211,VindIndeks_raw_20_large!$B:$B,'Info-tabeller'!$H211),"")</f>
        <v/>
      </c>
      <c r="R211" s="5">
        <f>IF(ISNUMBER(AVERAGEIFS(VindIndeks_raw_20_large!$D:$D,VindIndeks_raw_20_large!$C:$C,'Info-tabeller'!R$55,VindIndeks_raw_20_large!$A:$A,'Info-tabeller'!$I211,VindIndeks_raw_20_large!$B:$B,'Info-tabeller'!$H211)),AVERAGEIFS(VindIndeks_raw_20_large!$D:$D,VindIndeks_raw_20_large!$C:$C,'Info-tabeller'!R$55,VindIndeks_raw_20_large!$A:$A,'Info-tabeller'!$I211,VindIndeks_raw_20_large!$B:$B,'Info-tabeller'!$H211),"")</f>
        <v/>
      </c>
      <c r="S211" s="5">
        <f>IF(ISNUMBER(AVERAGEIFS(VindIndeks_raw_20_large!$D:$D,VindIndeks_raw_20_large!$C:$C,'Info-tabeller'!S$55,VindIndeks_raw_20_large!$A:$A,'Info-tabeller'!$I211,VindIndeks_raw_20_large!$B:$B,'Info-tabeller'!$H211)),AVERAGEIFS(VindIndeks_raw_20_large!$D:$D,VindIndeks_raw_20_large!$C:$C,'Info-tabeller'!S$55,VindIndeks_raw_20_large!$A:$A,'Info-tabeller'!$I211,VindIndeks_raw_20_large!$B:$B,'Info-tabeller'!$H211),"")</f>
        <v/>
      </c>
      <c r="T211" s="5">
        <f>IF(ISNUMBER(AVERAGEIFS(VindIndeks_raw_20_large!$D:$D,VindIndeks_raw_20_large!$C:$C,'Info-tabeller'!T$55,VindIndeks_raw_20_large!$A:$A,'Info-tabeller'!$I211,VindIndeks_raw_20_large!$B:$B,'Info-tabeller'!$H211)),AVERAGEIFS(VindIndeks_raw_20_large!$D:$D,VindIndeks_raw_20_large!$C:$C,'Info-tabeller'!T$55,VindIndeks_raw_20_large!$A:$A,'Info-tabeller'!$I211,VindIndeks_raw_20_large!$B:$B,'Info-tabeller'!$H211),"")</f>
        <v/>
      </c>
      <c r="U211" s="5">
        <f>IF(ISNUMBER(AVERAGEIFS(VindIndeks_raw_20_large!$D:$D,VindIndeks_raw_20_large!$C:$C,'Info-tabeller'!U$55,VindIndeks_raw_20_large!$A:$A,'Info-tabeller'!$I211,VindIndeks_raw_20_large!$B:$B,'Info-tabeller'!$H211)),AVERAGEIFS(VindIndeks_raw_20_large!$D:$D,VindIndeks_raw_20_large!$C:$C,'Info-tabeller'!U$55,VindIndeks_raw_20_large!$A:$A,'Info-tabeller'!$I211,VindIndeks_raw_20_large!$B:$B,'Info-tabeller'!$H211),"")</f>
        <v/>
      </c>
      <c r="V211" s="5">
        <f>IF(ISNUMBER(AVERAGEIFS(VindIndeks_raw_20_large!$D:$D,VindIndeks_raw_20_large!$C:$C,'Info-tabeller'!V$55,VindIndeks_raw_20_large!$A:$A,'Info-tabeller'!$I211,VindIndeks_raw_20_large!$B:$B,'Info-tabeller'!$H211)),AVERAGEIFS(VindIndeks_raw_20_large!$D:$D,VindIndeks_raw_20_large!$C:$C,'Info-tabeller'!V$55,VindIndeks_raw_20_large!$A:$A,'Info-tabeller'!$I211,VindIndeks_raw_20_large!$B:$B,'Info-tabeller'!$H211),"")</f>
        <v/>
      </c>
      <c r="W211" s="5">
        <f>IF(ISNUMBER(AVERAGEIFS(VindIndeks_raw_20_large!$D:$D,VindIndeks_raw_20_large!$C:$C,'Info-tabeller'!W$55,VindIndeks_raw_20_large!$A:$A,'Info-tabeller'!$I211,VindIndeks_raw_20_large!$B:$B,'Info-tabeller'!$H211)),AVERAGEIFS(VindIndeks_raw_20_large!$D:$D,VindIndeks_raw_20_large!$C:$C,'Info-tabeller'!W$55,VindIndeks_raw_20_large!$A:$A,'Info-tabeller'!$I211,VindIndeks_raw_20_large!$B:$B,'Info-tabeller'!$H211),"")</f>
        <v/>
      </c>
      <c r="X211" s="7">
        <f>IF(ISNUMBER(AVERAGE(J211:Q211)),AVERAGE(J211:Q211),"")</f>
        <v/>
      </c>
      <c r="Y211" s="6">
        <f>IF(ISNUMBER(AVERAGE(R211:W211)),AVERAGE(R211:W211),"")</f>
        <v/>
      </c>
      <c r="AB211" s="16">
        <f>+G211</f>
        <v/>
      </c>
      <c r="AC211" s="4">
        <f>IF(ISNUMBER(AVERAGEIFS(VindIndeks_raw_20_small!$D:$D,VindIndeks_raw_20_small!$C:$C,'Info-tabeller'!AC$55,VindIndeks_raw_20_small!$A:$A,'Info-tabeller'!$I211,VindIndeks_raw_20_small!$B:$B,'Info-tabeller'!$H211)),AVERAGEIFS(VindIndeks_raw_20_small!$D:$D,VindIndeks_raw_20_small!$C:$C,'Info-tabeller'!AC$55,VindIndeks_raw_20_small!$A:$A,'Info-tabeller'!$I211,VindIndeks_raw_20_small!$B:$B,'Info-tabeller'!$H211),"")</f>
        <v/>
      </c>
      <c r="AD211" s="4">
        <f>IF(ISNUMBER(AVERAGEIFS(VindIndeks_raw_20_small!$D:$D,VindIndeks_raw_20_small!$C:$C,'Info-tabeller'!AD$55,VindIndeks_raw_20_small!$A:$A,'Info-tabeller'!$I211,VindIndeks_raw_20_small!$B:$B,'Info-tabeller'!$H211)),AVERAGEIFS(VindIndeks_raw_20_small!$D:$D,VindIndeks_raw_20_small!$C:$C,'Info-tabeller'!AD$55,VindIndeks_raw_20_small!$A:$A,'Info-tabeller'!$I211,VindIndeks_raw_20_small!$B:$B,'Info-tabeller'!$H211),"")</f>
        <v/>
      </c>
      <c r="AE211" s="4">
        <f>IF(ISNUMBER(AVERAGEIFS(VindIndeks_raw_20_small!$D:$D,VindIndeks_raw_20_small!$C:$C,'Info-tabeller'!AE$55,VindIndeks_raw_20_small!$A:$A,'Info-tabeller'!$I211,VindIndeks_raw_20_small!$B:$B,'Info-tabeller'!$H211)),AVERAGEIFS(VindIndeks_raw_20_small!$D:$D,VindIndeks_raw_20_small!$C:$C,'Info-tabeller'!AE$55,VindIndeks_raw_20_small!$A:$A,'Info-tabeller'!$I211,VindIndeks_raw_20_small!$B:$B,'Info-tabeller'!$H211),"")</f>
        <v/>
      </c>
      <c r="AF211" s="4">
        <f>IF(ISNUMBER(AVERAGEIFS(VindIndeks_raw_20_small!$D:$D,VindIndeks_raw_20_small!$C:$C,'Info-tabeller'!AF$55,VindIndeks_raw_20_small!$A:$A,'Info-tabeller'!$I211,VindIndeks_raw_20_small!$B:$B,'Info-tabeller'!$H211)),AVERAGEIFS(VindIndeks_raw_20_small!$D:$D,VindIndeks_raw_20_small!$C:$C,'Info-tabeller'!AF$55,VindIndeks_raw_20_small!$A:$A,'Info-tabeller'!$I211,VindIndeks_raw_20_small!$B:$B,'Info-tabeller'!$H211),"")</f>
        <v/>
      </c>
      <c r="AG211" s="4">
        <f>IF(ISNUMBER(AVERAGEIFS(VindIndeks_raw_20_small!$D:$D,VindIndeks_raw_20_small!$C:$C,'Info-tabeller'!AG$55,VindIndeks_raw_20_small!$A:$A,'Info-tabeller'!$I211,VindIndeks_raw_20_small!$B:$B,'Info-tabeller'!$H211)),AVERAGEIFS(VindIndeks_raw_20_small!$D:$D,VindIndeks_raw_20_small!$C:$C,'Info-tabeller'!AG$55,VindIndeks_raw_20_small!$A:$A,'Info-tabeller'!$I211,VindIndeks_raw_20_small!$B:$B,'Info-tabeller'!$H211),"")</f>
        <v/>
      </c>
      <c r="AH211" s="4">
        <f>IF(ISNUMBER(AVERAGEIFS(VindIndeks_raw_20_small!$D:$D,VindIndeks_raw_20_small!$C:$C,'Info-tabeller'!AH$55,VindIndeks_raw_20_small!$A:$A,'Info-tabeller'!$I211,VindIndeks_raw_20_small!$B:$B,'Info-tabeller'!$H211)),AVERAGEIFS(VindIndeks_raw_20_small!$D:$D,VindIndeks_raw_20_small!$C:$C,'Info-tabeller'!AH$55,VindIndeks_raw_20_small!$A:$A,'Info-tabeller'!$I211,VindIndeks_raw_20_small!$B:$B,'Info-tabeller'!$H211),"")</f>
        <v/>
      </c>
      <c r="AI211" s="4">
        <f>IF(ISNUMBER(AVERAGEIFS(VindIndeks_raw_20_small!$D:$D,VindIndeks_raw_20_small!$C:$C,'Info-tabeller'!AI$55,VindIndeks_raw_20_small!$A:$A,'Info-tabeller'!$I211,VindIndeks_raw_20_small!$B:$B,'Info-tabeller'!$H211)),AVERAGEIFS(VindIndeks_raw_20_small!$D:$D,VindIndeks_raw_20_small!$C:$C,'Info-tabeller'!AI$55,VindIndeks_raw_20_small!$A:$A,'Info-tabeller'!$I211,VindIndeks_raw_20_small!$B:$B,'Info-tabeller'!$H211),"")</f>
        <v/>
      </c>
      <c r="AJ211" s="4">
        <f>IF(ISNUMBER(AVERAGEIFS(VindIndeks_raw_20_small!$D:$D,VindIndeks_raw_20_small!$C:$C,'Info-tabeller'!AJ$55,VindIndeks_raw_20_small!$A:$A,'Info-tabeller'!$I211,VindIndeks_raw_20_small!$B:$B,'Info-tabeller'!$H211)),AVERAGEIFS(VindIndeks_raw_20_small!$D:$D,VindIndeks_raw_20_small!$C:$C,'Info-tabeller'!AJ$55,VindIndeks_raw_20_small!$A:$A,'Info-tabeller'!$I211,VindIndeks_raw_20_small!$B:$B,'Info-tabeller'!$H211),"")</f>
        <v/>
      </c>
      <c r="AK211" s="7">
        <f>IF(ISNUMBER(AVERAGE(AC211:AJ211)),AVERAGE(AC211:AJ211),"")</f>
        <v/>
      </c>
      <c r="AN211" s="17">
        <f>+AB211</f>
        <v/>
      </c>
      <c r="AO211" s="4">
        <f>IF(ISNUMBER(AVERAGEIFS(VindIndeks_raw_13!$D:$D,VindIndeks_raw_13!$C:$C,'Info-tabeller'!AO$55,VindIndeks_raw_13!$A:$A,'Info-tabeller'!$I211,VindIndeks_raw_13!$B:$B,'Info-tabeller'!$H211)),AVERAGEIFS(VindIndeks_raw_13!$D:$D,VindIndeks_raw_13!$C:$C,'Info-tabeller'!AO$55,VindIndeks_raw_13!$A:$A,'Info-tabeller'!$I211,VindIndeks_raw_13!$B:$B,'Info-tabeller'!$H211),"")</f>
        <v/>
      </c>
      <c r="AP211" s="4">
        <f>IF(ISNUMBER(AVERAGEIFS(VindIndeks_raw_13!$D:$D,VindIndeks_raw_13!$C:$C,'Info-tabeller'!AP$55,VindIndeks_raw_13!$A:$A,'Info-tabeller'!$I211,VindIndeks_raw_13!$B:$B,'Info-tabeller'!$H211)),AVERAGEIFS(VindIndeks_raw_13!$D:$D,VindIndeks_raw_13!$C:$C,'Info-tabeller'!AP$55,VindIndeks_raw_13!$A:$A,'Info-tabeller'!$I211,VindIndeks_raw_13!$B:$B,'Info-tabeller'!$H211),"")</f>
        <v/>
      </c>
      <c r="AQ211" s="4">
        <f>IF(ISNUMBER(AVERAGEIFS(VindIndeks_raw_13!$D:$D,VindIndeks_raw_13!$C:$C,'Info-tabeller'!AQ$55,VindIndeks_raw_13!$A:$A,'Info-tabeller'!$I211,VindIndeks_raw_13!$B:$B,'Info-tabeller'!$H211)),AVERAGEIFS(VindIndeks_raw_13!$D:$D,VindIndeks_raw_13!$C:$C,'Info-tabeller'!AQ$55,VindIndeks_raw_13!$A:$A,'Info-tabeller'!$I211,VindIndeks_raw_13!$B:$B,'Info-tabeller'!$H211),"")</f>
        <v/>
      </c>
      <c r="AR211" s="4">
        <f>IF(ISNUMBER(AVERAGEIFS(VindIndeks_raw_13!$D:$D,VindIndeks_raw_13!$C:$C,'Info-tabeller'!AR$55,VindIndeks_raw_13!$A:$A,'Info-tabeller'!$I211,VindIndeks_raw_13!$B:$B,'Info-tabeller'!$H211)),AVERAGEIFS(VindIndeks_raw_13!$D:$D,VindIndeks_raw_13!$C:$C,'Info-tabeller'!AR$55,VindIndeks_raw_13!$A:$A,'Info-tabeller'!$I211,VindIndeks_raw_13!$B:$B,'Info-tabeller'!$H211),"")</f>
        <v/>
      </c>
      <c r="AS211" s="4">
        <f>IF(ISNUMBER(AVERAGEIFS(VindIndeks_raw_13!$D:$D,VindIndeks_raw_13!$C:$C,'Info-tabeller'!AS$55,VindIndeks_raw_13!$A:$A,'Info-tabeller'!$I211,VindIndeks_raw_13!$B:$B,'Info-tabeller'!$H211)),AVERAGEIFS(VindIndeks_raw_13!$D:$D,VindIndeks_raw_13!$C:$C,'Info-tabeller'!AS$55,VindIndeks_raw_13!$A:$A,'Info-tabeller'!$I211,VindIndeks_raw_13!$B:$B,'Info-tabeller'!$H211),"")</f>
        <v/>
      </c>
      <c r="AT211" s="4">
        <f>IF(ISNUMBER(AVERAGEIFS(VindIndeks_raw_13!$D:$D,VindIndeks_raw_13!$C:$C,'Info-tabeller'!AT$55,VindIndeks_raw_13!$A:$A,'Info-tabeller'!$I211,VindIndeks_raw_13!$B:$B,'Info-tabeller'!$H211)),AVERAGEIFS(VindIndeks_raw_13!$D:$D,VindIndeks_raw_13!$C:$C,'Info-tabeller'!AT$55,VindIndeks_raw_13!$A:$A,'Info-tabeller'!$I211,VindIndeks_raw_13!$B:$B,'Info-tabeller'!$H211),"")</f>
        <v/>
      </c>
      <c r="AU211" s="4">
        <f>IF(ISNUMBER(AVERAGEIFS(VindIndeks_raw_13!$D:$D,VindIndeks_raw_13!$C:$C,'Info-tabeller'!AU$55,VindIndeks_raw_13!$A:$A,'Info-tabeller'!$I211,VindIndeks_raw_13!$B:$B,'Info-tabeller'!$H211)),AVERAGEIFS(VindIndeks_raw_13!$D:$D,VindIndeks_raw_13!$C:$C,'Info-tabeller'!AU$55,VindIndeks_raw_13!$A:$A,'Info-tabeller'!$I211,VindIndeks_raw_13!$B:$B,'Info-tabeller'!$H211),"")</f>
        <v/>
      </c>
      <c r="AV211" s="4">
        <f>IF(ISNUMBER(AVERAGEIFS(VindIndeks_raw_13!$D:$D,VindIndeks_raw_13!$C:$C,'Info-tabeller'!AV$55,VindIndeks_raw_13!$A:$A,'Info-tabeller'!$I211,VindIndeks_raw_13!$B:$B,'Info-tabeller'!$H211)),AVERAGEIFS(VindIndeks_raw_13!$D:$D,VindIndeks_raw_13!$C:$C,'Info-tabeller'!AV$55,VindIndeks_raw_13!$A:$A,'Info-tabeller'!$I211,VindIndeks_raw_13!$B:$B,'Info-tabeller'!$H211),"")</f>
        <v/>
      </c>
      <c r="AW211" s="5">
        <f>IF(ISNUMBER(AVERAGEIFS(VindIndeks_raw_13!$D:$D,VindIndeks_raw_13!$C:$C,'Info-tabeller'!AW$55,VindIndeks_raw_13!$A:$A,'Info-tabeller'!$I211,VindIndeks_raw_13!$B:$B,'Info-tabeller'!$H211)),AVERAGEIFS(VindIndeks_raw_13!$D:$D,VindIndeks_raw_13!$C:$C,'Info-tabeller'!AW$55,VindIndeks_raw_13!$A:$A,'Info-tabeller'!$I211,VindIndeks_raw_13!$B:$B,'Info-tabeller'!$H211),"")</f>
        <v/>
      </c>
      <c r="AX211" s="5">
        <f>IF(ISNUMBER(AVERAGEIFS(VindIndeks_raw_13!$D:$D,VindIndeks_raw_13!$C:$C,'Info-tabeller'!AX$55,VindIndeks_raw_13!$A:$A,'Info-tabeller'!$I211,VindIndeks_raw_13!$B:$B,'Info-tabeller'!$H211)),AVERAGEIFS(VindIndeks_raw_13!$D:$D,VindIndeks_raw_13!$C:$C,'Info-tabeller'!AX$55,VindIndeks_raw_13!$A:$A,'Info-tabeller'!$I211,VindIndeks_raw_13!$B:$B,'Info-tabeller'!$H211),"")</f>
        <v/>
      </c>
      <c r="AY211" s="5">
        <f>IF(ISNUMBER(AVERAGEIFS(VindIndeks_raw_13!$D:$D,VindIndeks_raw_13!$C:$C,'Info-tabeller'!AY$55,VindIndeks_raw_13!$A:$A,'Info-tabeller'!$I211,VindIndeks_raw_13!$B:$B,'Info-tabeller'!$H211)),AVERAGEIFS(VindIndeks_raw_13!$D:$D,VindIndeks_raw_13!$C:$C,'Info-tabeller'!AY$55,VindIndeks_raw_13!$A:$A,'Info-tabeller'!$I211,VindIndeks_raw_13!$B:$B,'Info-tabeller'!$H211),"")</f>
        <v/>
      </c>
      <c r="AZ211" s="7">
        <f>IF(ISNUMBER(AVERAGE(AO211:AV211)),AVERAGE(AO211:AV211),"")</f>
        <v/>
      </c>
      <c r="BA211" s="6">
        <f>IF(ISNUMBER(AVERAGE(AW211:AY211)),AVERAGE(AW211:AY211),"")</f>
        <v/>
      </c>
    </row>
    <row r="212" ht="15" customHeight="1">
      <c r="D212" s="53">
        <f>IF(AND($I212=YEAR(WindDenmark!$F$4)+D$100,$H212&lt;=MONTH(WindDenmark!$F$4)),1,0)</f>
        <v/>
      </c>
      <c r="E212" s="53">
        <f>IF(AND($I212=YEAR(WindDenmark!$F$4)+E$100,$H212&lt;=MONTH(WindDenmark!$F$4)),1,0)</f>
        <v/>
      </c>
      <c r="F212" s="53">
        <f>IF(AND(G212&lt;=WindDenmark!$F$4,I212&gt;YEAR(WindDenmark!$F$4)-11),1,0)</f>
        <v/>
      </c>
      <c r="G212" s="62">
        <f>DATE(I212,H212,1)</f>
        <v/>
      </c>
      <c r="H212" s="53">
        <f>+H200</f>
        <v/>
      </c>
      <c r="I212" s="53">
        <f>IF(H212=1,I211+1,I211)</f>
        <v/>
      </c>
      <c r="J212" s="4">
        <f>IF(ISNUMBER(AVERAGEIFS(VindIndeks_raw_20_large!$D:$D,VindIndeks_raw_20_large!$C:$C,'Info-tabeller'!J$55,VindIndeks_raw_20_large!$A:$A,'Info-tabeller'!$I212,VindIndeks_raw_20_large!$B:$B,'Info-tabeller'!$H212)),AVERAGEIFS(VindIndeks_raw_20_large!$D:$D,VindIndeks_raw_20_large!$C:$C,'Info-tabeller'!J$55,VindIndeks_raw_20_large!$A:$A,'Info-tabeller'!$I212,VindIndeks_raw_20_large!$B:$B,'Info-tabeller'!$H212),"")</f>
        <v/>
      </c>
      <c r="K212" s="4">
        <f>IF(ISNUMBER(AVERAGEIFS(VindIndeks_raw_20_large!$D:$D,VindIndeks_raw_20_large!$C:$C,'Info-tabeller'!K$55,VindIndeks_raw_20_large!$A:$A,'Info-tabeller'!$I212,VindIndeks_raw_20_large!$B:$B,'Info-tabeller'!$H212)),AVERAGEIFS(VindIndeks_raw_20_large!$D:$D,VindIndeks_raw_20_large!$C:$C,'Info-tabeller'!K$55,VindIndeks_raw_20_large!$A:$A,'Info-tabeller'!$I212,VindIndeks_raw_20_large!$B:$B,'Info-tabeller'!$H212),"")</f>
        <v/>
      </c>
      <c r="L212" s="4">
        <f>IF(ISNUMBER(AVERAGEIFS(VindIndeks_raw_20_large!$D:$D,VindIndeks_raw_20_large!$C:$C,'Info-tabeller'!L$55,VindIndeks_raw_20_large!$A:$A,'Info-tabeller'!$I212,VindIndeks_raw_20_large!$B:$B,'Info-tabeller'!$H212)),AVERAGEIFS(VindIndeks_raw_20_large!$D:$D,VindIndeks_raw_20_large!$C:$C,'Info-tabeller'!L$55,VindIndeks_raw_20_large!$A:$A,'Info-tabeller'!$I212,VindIndeks_raw_20_large!$B:$B,'Info-tabeller'!$H212),"")</f>
        <v/>
      </c>
      <c r="M212" s="4">
        <f>IF(ISNUMBER(AVERAGEIFS(VindIndeks_raw_20_large!$D:$D,VindIndeks_raw_20_large!$C:$C,'Info-tabeller'!M$55,VindIndeks_raw_20_large!$A:$A,'Info-tabeller'!$I212,VindIndeks_raw_20_large!$B:$B,'Info-tabeller'!$H212)),AVERAGEIFS(VindIndeks_raw_20_large!$D:$D,VindIndeks_raw_20_large!$C:$C,'Info-tabeller'!M$55,VindIndeks_raw_20_large!$A:$A,'Info-tabeller'!$I212,VindIndeks_raw_20_large!$B:$B,'Info-tabeller'!$H212),"")</f>
        <v/>
      </c>
      <c r="N212" s="4">
        <f>IF(ISNUMBER(AVERAGEIFS(VindIndeks_raw_20_large!$D:$D,VindIndeks_raw_20_large!$C:$C,'Info-tabeller'!N$55,VindIndeks_raw_20_large!$A:$A,'Info-tabeller'!$I212,VindIndeks_raw_20_large!$B:$B,'Info-tabeller'!$H212)),AVERAGEIFS(VindIndeks_raw_20_large!$D:$D,VindIndeks_raw_20_large!$C:$C,'Info-tabeller'!N$55,VindIndeks_raw_20_large!$A:$A,'Info-tabeller'!$I212,VindIndeks_raw_20_large!$B:$B,'Info-tabeller'!$H212),"")</f>
        <v/>
      </c>
      <c r="O212" s="4">
        <f>IF(ISNUMBER(AVERAGEIFS(VindIndeks_raw_20_large!$D:$D,VindIndeks_raw_20_large!$C:$C,'Info-tabeller'!O$55,VindIndeks_raw_20_large!$A:$A,'Info-tabeller'!$I212,VindIndeks_raw_20_large!$B:$B,'Info-tabeller'!$H212)),AVERAGEIFS(VindIndeks_raw_20_large!$D:$D,VindIndeks_raw_20_large!$C:$C,'Info-tabeller'!O$55,VindIndeks_raw_20_large!$A:$A,'Info-tabeller'!$I212,VindIndeks_raw_20_large!$B:$B,'Info-tabeller'!$H212),"")</f>
        <v/>
      </c>
      <c r="P212" s="4">
        <f>IF(ISNUMBER(AVERAGEIFS(VindIndeks_raw_20_large!$D:$D,VindIndeks_raw_20_large!$C:$C,'Info-tabeller'!P$55,VindIndeks_raw_20_large!$A:$A,'Info-tabeller'!$I212,VindIndeks_raw_20_large!$B:$B,'Info-tabeller'!$H212)),AVERAGEIFS(VindIndeks_raw_20_large!$D:$D,VindIndeks_raw_20_large!$C:$C,'Info-tabeller'!P$55,VindIndeks_raw_20_large!$A:$A,'Info-tabeller'!$I212,VindIndeks_raw_20_large!$B:$B,'Info-tabeller'!$H212),"")</f>
        <v/>
      </c>
      <c r="Q212" s="4">
        <f>IF(ISNUMBER(AVERAGEIFS(VindIndeks_raw_20_large!$D:$D,VindIndeks_raw_20_large!$C:$C,'Info-tabeller'!Q$55,VindIndeks_raw_20_large!$A:$A,'Info-tabeller'!$I212,VindIndeks_raw_20_large!$B:$B,'Info-tabeller'!$H212)),AVERAGEIFS(VindIndeks_raw_20_large!$D:$D,VindIndeks_raw_20_large!$C:$C,'Info-tabeller'!Q$55,VindIndeks_raw_20_large!$A:$A,'Info-tabeller'!$I212,VindIndeks_raw_20_large!$B:$B,'Info-tabeller'!$H212),"")</f>
        <v/>
      </c>
      <c r="R212" s="5">
        <f>IF(ISNUMBER(AVERAGEIFS(VindIndeks_raw_20_large!$D:$D,VindIndeks_raw_20_large!$C:$C,'Info-tabeller'!R$55,VindIndeks_raw_20_large!$A:$A,'Info-tabeller'!$I212,VindIndeks_raw_20_large!$B:$B,'Info-tabeller'!$H212)),AVERAGEIFS(VindIndeks_raw_20_large!$D:$D,VindIndeks_raw_20_large!$C:$C,'Info-tabeller'!R$55,VindIndeks_raw_20_large!$A:$A,'Info-tabeller'!$I212,VindIndeks_raw_20_large!$B:$B,'Info-tabeller'!$H212),"")</f>
        <v/>
      </c>
      <c r="S212" s="5">
        <f>IF(ISNUMBER(AVERAGEIFS(VindIndeks_raw_20_large!$D:$D,VindIndeks_raw_20_large!$C:$C,'Info-tabeller'!S$55,VindIndeks_raw_20_large!$A:$A,'Info-tabeller'!$I212,VindIndeks_raw_20_large!$B:$B,'Info-tabeller'!$H212)),AVERAGEIFS(VindIndeks_raw_20_large!$D:$D,VindIndeks_raw_20_large!$C:$C,'Info-tabeller'!S$55,VindIndeks_raw_20_large!$A:$A,'Info-tabeller'!$I212,VindIndeks_raw_20_large!$B:$B,'Info-tabeller'!$H212),"")</f>
        <v/>
      </c>
      <c r="T212" s="5">
        <f>IF(ISNUMBER(AVERAGEIFS(VindIndeks_raw_20_large!$D:$D,VindIndeks_raw_20_large!$C:$C,'Info-tabeller'!T$55,VindIndeks_raw_20_large!$A:$A,'Info-tabeller'!$I212,VindIndeks_raw_20_large!$B:$B,'Info-tabeller'!$H212)),AVERAGEIFS(VindIndeks_raw_20_large!$D:$D,VindIndeks_raw_20_large!$C:$C,'Info-tabeller'!T$55,VindIndeks_raw_20_large!$A:$A,'Info-tabeller'!$I212,VindIndeks_raw_20_large!$B:$B,'Info-tabeller'!$H212),"")</f>
        <v/>
      </c>
      <c r="U212" s="5">
        <f>IF(ISNUMBER(AVERAGEIFS(VindIndeks_raw_20_large!$D:$D,VindIndeks_raw_20_large!$C:$C,'Info-tabeller'!U$55,VindIndeks_raw_20_large!$A:$A,'Info-tabeller'!$I212,VindIndeks_raw_20_large!$B:$B,'Info-tabeller'!$H212)),AVERAGEIFS(VindIndeks_raw_20_large!$D:$D,VindIndeks_raw_20_large!$C:$C,'Info-tabeller'!U$55,VindIndeks_raw_20_large!$A:$A,'Info-tabeller'!$I212,VindIndeks_raw_20_large!$B:$B,'Info-tabeller'!$H212),"")</f>
        <v/>
      </c>
      <c r="V212" s="5">
        <f>IF(ISNUMBER(AVERAGEIFS(VindIndeks_raw_20_large!$D:$D,VindIndeks_raw_20_large!$C:$C,'Info-tabeller'!V$55,VindIndeks_raw_20_large!$A:$A,'Info-tabeller'!$I212,VindIndeks_raw_20_large!$B:$B,'Info-tabeller'!$H212)),AVERAGEIFS(VindIndeks_raw_20_large!$D:$D,VindIndeks_raw_20_large!$C:$C,'Info-tabeller'!V$55,VindIndeks_raw_20_large!$A:$A,'Info-tabeller'!$I212,VindIndeks_raw_20_large!$B:$B,'Info-tabeller'!$H212),"")</f>
        <v/>
      </c>
      <c r="W212" s="5">
        <f>IF(ISNUMBER(AVERAGEIFS(VindIndeks_raw_20_large!$D:$D,VindIndeks_raw_20_large!$C:$C,'Info-tabeller'!W$55,VindIndeks_raw_20_large!$A:$A,'Info-tabeller'!$I212,VindIndeks_raw_20_large!$B:$B,'Info-tabeller'!$H212)),AVERAGEIFS(VindIndeks_raw_20_large!$D:$D,VindIndeks_raw_20_large!$C:$C,'Info-tabeller'!W$55,VindIndeks_raw_20_large!$A:$A,'Info-tabeller'!$I212,VindIndeks_raw_20_large!$B:$B,'Info-tabeller'!$H212),"")</f>
        <v/>
      </c>
      <c r="X212" s="7">
        <f>IF(ISNUMBER(AVERAGE(J212:Q212)),AVERAGE(J212:Q212),"")</f>
        <v/>
      </c>
      <c r="Y212" s="6">
        <f>IF(ISNUMBER(AVERAGE(R212:W212)),AVERAGE(R212:W212),"")</f>
        <v/>
      </c>
      <c r="AB212" s="16">
        <f>+G212</f>
        <v/>
      </c>
      <c r="AC212" s="4">
        <f>IF(ISNUMBER(AVERAGEIFS(VindIndeks_raw_20_small!$D:$D,VindIndeks_raw_20_small!$C:$C,'Info-tabeller'!AC$55,VindIndeks_raw_20_small!$A:$A,'Info-tabeller'!$I212,VindIndeks_raw_20_small!$B:$B,'Info-tabeller'!$H212)),AVERAGEIFS(VindIndeks_raw_20_small!$D:$D,VindIndeks_raw_20_small!$C:$C,'Info-tabeller'!AC$55,VindIndeks_raw_20_small!$A:$A,'Info-tabeller'!$I212,VindIndeks_raw_20_small!$B:$B,'Info-tabeller'!$H212),"")</f>
        <v/>
      </c>
      <c r="AD212" s="4">
        <f>IF(ISNUMBER(AVERAGEIFS(VindIndeks_raw_20_small!$D:$D,VindIndeks_raw_20_small!$C:$C,'Info-tabeller'!AD$55,VindIndeks_raw_20_small!$A:$A,'Info-tabeller'!$I212,VindIndeks_raw_20_small!$B:$B,'Info-tabeller'!$H212)),AVERAGEIFS(VindIndeks_raw_20_small!$D:$D,VindIndeks_raw_20_small!$C:$C,'Info-tabeller'!AD$55,VindIndeks_raw_20_small!$A:$A,'Info-tabeller'!$I212,VindIndeks_raw_20_small!$B:$B,'Info-tabeller'!$H212),"")</f>
        <v/>
      </c>
      <c r="AE212" s="4">
        <f>IF(ISNUMBER(AVERAGEIFS(VindIndeks_raw_20_small!$D:$D,VindIndeks_raw_20_small!$C:$C,'Info-tabeller'!AE$55,VindIndeks_raw_20_small!$A:$A,'Info-tabeller'!$I212,VindIndeks_raw_20_small!$B:$B,'Info-tabeller'!$H212)),AVERAGEIFS(VindIndeks_raw_20_small!$D:$D,VindIndeks_raw_20_small!$C:$C,'Info-tabeller'!AE$55,VindIndeks_raw_20_small!$A:$A,'Info-tabeller'!$I212,VindIndeks_raw_20_small!$B:$B,'Info-tabeller'!$H212),"")</f>
        <v/>
      </c>
      <c r="AF212" s="4">
        <f>IF(ISNUMBER(AVERAGEIFS(VindIndeks_raw_20_small!$D:$D,VindIndeks_raw_20_small!$C:$C,'Info-tabeller'!AF$55,VindIndeks_raw_20_small!$A:$A,'Info-tabeller'!$I212,VindIndeks_raw_20_small!$B:$B,'Info-tabeller'!$H212)),AVERAGEIFS(VindIndeks_raw_20_small!$D:$D,VindIndeks_raw_20_small!$C:$C,'Info-tabeller'!AF$55,VindIndeks_raw_20_small!$A:$A,'Info-tabeller'!$I212,VindIndeks_raw_20_small!$B:$B,'Info-tabeller'!$H212),"")</f>
        <v/>
      </c>
      <c r="AG212" s="4">
        <f>IF(ISNUMBER(AVERAGEIFS(VindIndeks_raw_20_small!$D:$D,VindIndeks_raw_20_small!$C:$C,'Info-tabeller'!AG$55,VindIndeks_raw_20_small!$A:$A,'Info-tabeller'!$I212,VindIndeks_raw_20_small!$B:$B,'Info-tabeller'!$H212)),AVERAGEIFS(VindIndeks_raw_20_small!$D:$D,VindIndeks_raw_20_small!$C:$C,'Info-tabeller'!AG$55,VindIndeks_raw_20_small!$A:$A,'Info-tabeller'!$I212,VindIndeks_raw_20_small!$B:$B,'Info-tabeller'!$H212),"")</f>
        <v/>
      </c>
      <c r="AH212" s="4">
        <f>IF(ISNUMBER(AVERAGEIFS(VindIndeks_raw_20_small!$D:$D,VindIndeks_raw_20_small!$C:$C,'Info-tabeller'!AH$55,VindIndeks_raw_20_small!$A:$A,'Info-tabeller'!$I212,VindIndeks_raw_20_small!$B:$B,'Info-tabeller'!$H212)),AVERAGEIFS(VindIndeks_raw_20_small!$D:$D,VindIndeks_raw_20_small!$C:$C,'Info-tabeller'!AH$55,VindIndeks_raw_20_small!$A:$A,'Info-tabeller'!$I212,VindIndeks_raw_20_small!$B:$B,'Info-tabeller'!$H212),"")</f>
        <v/>
      </c>
      <c r="AI212" s="4">
        <f>IF(ISNUMBER(AVERAGEIFS(VindIndeks_raw_20_small!$D:$D,VindIndeks_raw_20_small!$C:$C,'Info-tabeller'!AI$55,VindIndeks_raw_20_small!$A:$A,'Info-tabeller'!$I212,VindIndeks_raw_20_small!$B:$B,'Info-tabeller'!$H212)),AVERAGEIFS(VindIndeks_raw_20_small!$D:$D,VindIndeks_raw_20_small!$C:$C,'Info-tabeller'!AI$55,VindIndeks_raw_20_small!$A:$A,'Info-tabeller'!$I212,VindIndeks_raw_20_small!$B:$B,'Info-tabeller'!$H212),"")</f>
        <v/>
      </c>
      <c r="AJ212" s="4">
        <f>IF(ISNUMBER(AVERAGEIFS(VindIndeks_raw_20_small!$D:$D,VindIndeks_raw_20_small!$C:$C,'Info-tabeller'!AJ$55,VindIndeks_raw_20_small!$A:$A,'Info-tabeller'!$I212,VindIndeks_raw_20_small!$B:$B,'Info-tabeller'!$H212)),AVERAGEIFS(VindIndeks_raw_20_small!$D:$D,VindIndeks_raw_20_small!$C:$C,'Info-tabeller'!AJ$55,VindIndeks_raw_20_small!$A:$A,'Info-tabeller'!$I212,VindIndeks_raw_20_small!$B:$B,'Info-tabeller'!$H212),"")</f>
        <v/>
      </c>
      <c r="AK212" s="7">
        <f>IF(ISNUMBER(AVERAGE(AC212:AJ212)),AVERAGE(AC212:AJ212),"")</f>
        <v/>
      </c>
      <c r="AN212" s="17">
        <f>+AB212</f>
        <v/>
      </c>
      <c r="AO212" s="4">
        <f>IF(ISNUMBER(AVERAGEIFS(VindIndeks_raw_13!$D:$D,VindIndeks_raw_13!$C:$C,'Info-tabeller'!AO$55,VindIndeks_raw_13!$A:$A,'Info-tabeller'!$I212,VindIndeks_raw_13!$B:$B,'Info-tabeller'!$H212)),AVERAGEIFS(VindIndeks_raw_13!$D:$D,VindIndeks_raw_13!$C:$C,'Info-tabeller'!AO$55,VindIndeks_raw_13!$A:$A,'Info-tabeller'!$I212,VindIndeks_raw_13!$B:$B,'Info-tabeller'!$H212),"")</f>
        <v/>
      </c>
      <c r="AP212" s="4">
        <f>IF(ISNUMBER(AVERAGEIFS(VindIndeks_raw_13!$D:$D,VindIndeks_raw_13!$C:$C,'Info-tabeller'!AP$55,VindIndeks_raw_13!$A:$A,'Info-tabeller'!$I212,VindIndeks_raw_13!$B:$B,'Info-tabeller'!$H212)),AVERAGEIFS(VindIndeks_raw_13!$D:$D,VindIndeks_raw_13!$C:$C,'Info-tabeller'!AP$55,VindIndeks_raw_13!$A:$A,'Info-tabeller'!$I212,VindIndeks_raw_13!$B:$B,'Info-tabeller'!$H212),"")</f>
        <v/>
      </c>
      <c r="AQ212" s="4">
        <f>IF(ISNUMBER(AVERAGEIFS(VindIndeks_raw_13!$D:$D,VindIndeks_raw_13!$C:$C,'Info-tabeller'!AQ$55,VindIndeks_raw_13!$A:$A,'Info-tabeller'!$I212,VindIndeks_raw_13!$B:$B,'Info-tabeller'!$H212)),AVERAGEIFS(VindIndeks_raw_13!$D:$D,VindIndeks_raw_13!$C:$C,'Info-tabeller'!AQ$55,VindIndeks_raw_13!$A:$A,'Info-tabeller'!$I212,VindIndeks_raw_13!$B:$B,'Info-tabeller'!$H212),"")</f>
        <v/>
      </c>
      <c r="AR212" s="4">
        <f>IF(ISNUMBER(AVERAGEIFS(VindIndeks_raw_13!$D:$D,VindIndeks_raw_13!$C:$C,'Info-tabeller'!AR$55,VindIndeks_raw_13!$A:$A,'Info-tabeller'!$I212,VindIndeks_raw_13!$B:$B,'Info-tabeller'!$H212)),AVERAGEIFS(VindIndeks_raw_13!$D:$D,VindIndeks_raw_13!$C:$C,'Info-tabeller'!AR$55,VindIndeks_raw_13!$A:$A,'Info-tabeller'!$I212,VindIndeks_raw_13!$B:$B,'Info-tabeller'!$H212),"")</f>
        <v/>
      </c>
      <c r="AS212" s="4">
        <f>IF(ISNUMBER(AVERAGEIFS(VindIndeks_raw_13!$D:$D,VindIndeks_raw_13!$C:$C,'Info-tabeller'!AS$55,VindIndeks_raw_13!$A:$A,'Info-tabeller'!$I212,VindIndeks_raw_13!$B:$B,'Info-tabeller'!$H212)),AVERAGEIFS(VindIndeks_raw_13!$D:$D,VindIndeks_raw_13!$C:$C,'Info-tabeller'!AS$55,VindIndeks_raw_13!$A:$A,'Info-tabeller'!$I212,VindIndeks_raw_13!$B:$B,'Info-tabeller'!$H212),"")</f>
        <v/>
      </c>
      <c r="AT212" s="4">
        <f>IF(ISNUMBER(AVERAGEIFS(VindIndeks_raw_13!$D:$D,VindIndeks_raw_13!$C:$C,'Info-tabeller'!AT$55,VindIndeks_raw_13!$A:$A,'Info-tabeller'!$I212,VindIndeks_raw_13!$B:$B,'Info-tabeller'!$H212)),AVERAGEIFS(VindIndeks_raw_13!$D:$D,VindIndeks_raw_13!$C:$C,'Info-tabeller'!AT$55,VindIndeks_raw_13!$A:$A,'Info-tabeller'!$I212,VindIndeks_raw_13!$B:$B,'Info-tabeller'!$H212),"")</f>
        <v/>
      </c>
      <c r="AU212" s="4">
        <f>IF(ISNUMBER(AVERAGEIFS(VindIndeks_raw_13!$D:$D,VindIndeks_raw_13!$C:$C,'Info-tabeller'!AU$55,VindIndeks_raw_13!$A:$A,'Info-tabeller'!$I212,VindIndeks_raw_13!$B:$B,'Info-tabeller'!$H212)),AVERAGEIFS(VindIndeks_raw_13!$D:$D,VindIndeks_raw_13!$C:$C,'Info-tabeller'!AU$55,VindIndeks_raw_13!$A:$A,'Info-tabeller'!$I212,VindIndeks_raw_13!$B:$B,'Info-tabeller'!$H212),"")</f>
        <v/>
      </c>
      <c r="AV212" s="4">
        <f>IF(ISNUMBER(AVERAGEIFS(VindIndeks_raw_13!$D:$D,VindIndeks_raw_13!$C:$C,'Info-tabeller'!AV$55,VindIndeks_raw_13!$A:$A,'Info-tabeller'!$I212,VindIndeks_raw_13!$B:$B,'Info-tabeller'!$H212)),AVERAGEIFS(VindIndeks_raw_13!$D:$D,VindIndeks_raw_13!$C:$C,'Info-tabeller'!AV$55,VindIndeks_raw_13!$A:$A,'Info-tabeller'!$I212,VindIndeks_raw_13!$B:$B,'Info-tabeller'!$H212),"")</f>
        <v/>
      </c>
      <c r="AW212" s="5">
        <f>IF(ISNUMBER(AVERAGEIFS(VindIndeks_raw_13!$D:$D,VindIndeks_raw_13!$C:$C,'Info-tabeller'!AW$55,VindIndeks_raw_13!$A:$A,'Info-tabeller'!$I212,VindIndeks_raw_13!$B:$B,'Info-tabeller'!$H212)),AVERAGEIFS(VindIndeks_raw_13!$D:$D,VindIndeks_raw_13!$C:$C,'Info-tabeller'!AW$55,VindIndeks_raw_13!$A:$A,'Info-tabeller'!$I212,VindIndeks_raw_13!$B:$B,'Info-tabeller'!$H212),"")</f>
        <v/>
      </c>
      <c r="AX212" s="5">
        <f>IF(ISNUMBER(AVERAGEIFS(VindIndeks_raw_13!$D:$D,VindIndeks_raw_13!$C:$C,'Info-tabeller'!AX$55,VindIndeks_raw_13!$A:$A,'Info-tabeller'!$I212,VindIndeks_raw_13!$B:$B,'Info-tabeller'!$H212)),AVERAGEIFS(VindIndeks_raw_13!$D:$D,VindIndeks_raw_13!$C:$C,'Info-tabeller'!AX$55,VindIndeks_raw_13!$A:$A,'Info-tabeller'!$I212,VindIndeks_raw_13!$B:$B,'Info-tabeller'!$H212),"")</f>
        <v/>
      </c>
      <c r="AY212" s="5">
        <f>IF(ISNUMBER(AVERAGEIFS(VindIndeks_raw_13!$D:$D,VindIndeks_raw_13!$C:$C,'Info-tabeller'!AY$55,VindIndeks_raw_13!$A:$A,'Info-tabeller'!$I212,VindIndeks_raw_13!$B:$B,'Info-tabeller'!$H212)),AVERAGEIFS(VindIndeks_raw_13!$D:$D,VindIndeks_raw_13!$C:$C,'Info-tabeller'!AY$55,VindIndeks_raw_13!$A:$A,'Info-tabeller'!$I212,VindIndeks_raw_13!$B:$B,'Info-tabeller'!$H212),"")</f>
        <v/>
      </c>
      <c r="AZ212" s="7">
        <f>IF(ISNUMBER(AVERAGE(AO212:AV212)),AVERAGE(AO212:AV212),"")</f>
        <v/>
      </c>
      <c r="BA212" s="6">
        <f>IF(ISNUMBER(AVERAGE(AW212:AY212)),AVERAGE(AW212:AY212),"")</f>
        <v/>
      </c>
    </row>
    <row r="213" ht="15" customHeight="1">
      <c r="D213" s="53">
        <f>IF(AND($I213=YEAR(WindDenmark!$F$4)+D$100,$H213&lt;=MONTH(WindDenmark!$F$4)),1,0)</f>
        <v/>
      </c>
      <c r="E213" s="53">
        <f>IF(AND($I213=YEAR(WindDenmark!$F$4)+E$100,$H213&lt;=MONTH(WindDenmark!$F$4)),1,0)</f>
        <v/>
      </c>
      <c r="F213" s="53">
        <f>IF(AND(G213&lt;=WindDenmark!$F$4,I213&gt;YEAR(WindDenmark!$F$4)-11),1,0)</f>
        <v/>
      </c>
      <c r="G213" s="62">
        <f>DATE(I213,H213,1)</f>
        <v/>
      </c>
      <c r="H213" s="53">
        <f>+H201</f>
        <v/>
      </c>
      <c r="I213" s="53">
        <f>IF(H213=1,I212+1,I212)</f>
        <v/>
      </c>
      <c r="J213" s="4">
        <f>IF(ISNUMBER(AVERAGEIFS(VindIndeks_raw_20_large!$D:$D,VindIndeks_raw_20_large!$C:$C,'Info-tabeller'!J$55,VindIndeks_raw_20_large!$A:$A,'Info-tabeller'!$I213,VindIndeks_raw_20_large!$B:$B,'Info-tabeller'!$H213)),AVERAGEIFS(VindIndeks_raw_20_large!$D:$D,VindIndeks_raw_20_large!$C:$C,'Info-tabeller'!J$55,VindIndeks_raw_20_large!$A:$A,'Info-tabeller'!$I213,VindIndeks_raw_20_large!$B:$B,'Info-tabeller'!$H213),"")</f>
        <v/>
      </c>
      <c r="K213" s="4">
        <f>IF(ISNUMBER(AVERAGEIFS(VindIndeks_raw_20_large!$D:$D,VindIndeks_raw_20_large!$C:$C,'Info-tabeller'!K$55,VindIndeks_raw_20_large!$A:$A,'Info-tabeller'!$I213,VindIndeks_raw_20_large!$B:$B,'Info-tabeller'!$H213)),AVERAGEIFS(VindIndeks_raw_20_large!$D:$D,VindIndeks_raw_20_large!$C:$C,'Info-tabeller'!K$55,VindIndeks_raw_20_large!$A:$A,'Info-tabeller'!$I213,VindIndeks_raw_20_large!$B:$B,'Info-tabeller'!$H213),"")</f>
        <v/>
      </c>
      <c r="L213" s="4">
        <f>IF(ISNUMBER(AVERAGEIFS(VindIndeks_raw_20_large!$D:$D,VindIndeks_raw_20_large!$C:$C,'Info-tabeller'!L$55,VindIndeks_raw_20_large!$A:$A,'Info-tabeller'!$I213,VindIndeks_raw_20_large!$B:$B,'Info-tabeller'!$H213)),AVERAGEIFS(VindIndeks_raw_20_large!$D:$D,VindIndeks_raw_20_large!$C:$C,'Info-tabeller'!L$55,VindIndeks_raw_20_large!$A:$A,'Info-tabeller'!$I213,VindIndeks_raw_20_large!$B:$B,'Info-tabeller'!$H213),"")</f>
        <v/>
      </c>
      <c r="M213" s="4">
        <f>IF(ISNUMBER(AVERAGEIFS(VindIndeks_raw_20_large!$D:$D,VindIndeks_raw_20_large!$C:$C,'Info-tabeller'!M$55,VindIndeks_raw_20_large!$A:$A,'Info-tabeller'!$I213,VindIndeks_raw_20_large!$B:$B,'Info-tabeller'!$H213)),AVERAGEIFS(VindIndeks_raw_20_large!$D:$D,VindIndeks_raw_20_large!$C:$C,'Info-tabeller'!M$55,VindIndeks_raw_20_large!$A:$A,'Info-tabeller'!$I213,VindIndeks_raw_20_large!$B:$B,'Info-tabeller'!$H213),"")</f>
        <v/>
      </c>
      <c r="N213" s="4">
        <f>IF(ISNUMBER(AVERAGEIFS(VindIndeks_raw_20_large!$D:$D,VindIndeks_raw_20_large!$C:$C,'Info-tabeller'!N$55,VindIndeks_raw_20_large!$A:$A,'Info-tabeller'!$I213,VindIndeks_raw_20_large!$B:$B,'Info-tabeller'!$H213)),AVERAGEIFS(VindIndeks_raw_20_large!$D:$D,VindIndeks_raw_20_large!$C:$C,'Info-tabeller'!N$55,VindIndeks_raw_20_large!$A:$A,'Info-tabeller'!$I213,VindIndeks_raw_20_large!$B:$B,'Info-tabeller'!$H213),"")</f>
        <v/>
      </c>
      <c r="O213" s="4">
        <f>IF(ISNUMBER(AVERAGEIFS(VindIndeks_raw_20_large!$D:$D,VindIndeks_raw_20_large!$C:$C,'Info-tabeller'!O$55,VindIndeks_raw_20_large!$A:$A,'Info-tabeller'!$I213,VindIndeks_raw_20_large!$B:$B,'Info-tabeller'!$H213)),AVERAGEIFS(VindIndeks_raw_20_large!$D:$D,VindIndeks_raw_20_large!$C:$C,'Info-tabeller'!O$55,VindIndeks_raw_20_large!$A:$A,'Info-tabeller'!$I213,VindIndeks_raw_20_large!$B:$B,'Info-tabeller'!$H213),"")</f>
        <v/>
      </c>
      <c r="P213" s="4">
        <f>IF(ISNUMBER(AVERAGEIFS(VindIndeks_raw_20_large!$D:$D,VindIndeks_raw_20_large!$C:$C,'Info-tabeller'!P$55,VindIndeks_raw_20_large!$A:$A,'Info-tabeller'!$I213,VindIndeks_raw_20_large!$B:$B,'Info-tabeller'!$H213)),AVERAGEIFS(VindIndeks_raw_20_large!$D:$D,VindIndeks_raw_20_large!$C:$C,'Info-tabeller'!P$55,VindIndeks_raw_20_large!$A:$A,'Info-tabeller'!$I213,VindIndeks_raw_20_large!$B:$B,'Info-tabeller'!$H213),"")</f>
        <v/>
      </c>
      <c r="Q213" s="4">
        <f>IF(ISNUMBER(AVERAGEIFS(VindIndeks_raw_20_large!$D:$D,VindIndeks_raw_20_large!$C:$C,'Info-tabeller'!Q$55,VindIndeks_raw_20_large!$A:$A,'Info-tabeller'!$I213,VindIndeks_raw_20_large!$B:$B,'Info-tabeller'!$H213)),AVERAGEIFS(VindIndeks_raw_20_large!$D:$D,VindIndeks_raw_20_large!$C:$C,'Info-tabeller'!Q$55,VindIndeks_raw_20_large!$A:$A,'Info-tabeller'!$I213,VindIndeks_raw_20_large!$B:$B,'Info-tabeller'!$H213),"")</f>
        <v/>
      </c>
      <c r="R213" s="5">
        <f>IF(ISNUMBER(AVERAGEIFS(VindIndeks_raw_20_large!$D:$D,VindIndeks_raw_20_large!$C:$C,'Info-tabeller'!R$55,VindIndeks_raw_20_large!$A:$A,'Info-tabeller'!$I213,VindIndeks_raw_20_large!$B:$B,'Info-tabeller'!$H213)),AVERAGEIFS(VindIndeks_raw_20_large!$D:$D,VindIndeks_raw_20_large!$C:$C,'Info-tabeller'!R$55,VindIndeks_raw_20_large!$A:$A,'Info-tabeller'!$I213,VindIndeks_raw_20_large!$B:$B,'Info-tabeller'!$H213),"")</f>
        <v/>
      </c>
      <c r="S213" s="5">
        <f>IF(ISNUMBER(AVERAGEIFS(VindIndeks_raw_20_large!$D:$D,VindIndeks_raw_20_large!$C:$C,'Info-tabeller'!S$55,VindIndeks_raw_20_large!$A:$A,'Info-tabeller'!$I213,VindIndeks_raw_20_large!$B:$B,'Info-tabeller'!$H213)),AVERAGEIFS(VindIndeks_raw_20_large!$D:$D,VindIndeks_raw_20_large!$C:$C,'Info-tabeller'!S$55,VindIndeks_raw_20_large!$A:$A,'Info-tabeller'!$I213,VindIndeks_raw_20_large!$B:$B,'Info-tabeller'!$H213),"")</f>
        <v/>
      </c>
      <c r="T213" s="5">
        <f>IF(ISNUMBER(AVERAGEIFS(VindIndeks_raw_20_large!$D:$D,VindIndeks_raw_20_large!$C:$C,'Info-tabeller'!T$55,VindIndeks_raw_20_large!$A:$A,'Info-tabeller'!$I213,VindIndeks_raw_20_large!$B:$B,'Info-tabeller'!$H213)),AVERAGEIFS(VindIndeks_raw_20_large!$D:$D,VindIndeks_raw_20_large!$C:$C,'Info-tabeller'!T$55,VindIndeks_raw_20_large!$A:$A,'Info-tabeller'!$I213,VindIndeks_raw_20_large!$B:$B,'Info-tabeller'!$H213),"")</f>
        <v/>
      </c>
      <c r="U213" s="5">
        <f>IF(ISNUMBER(AVERAGEIFS(VindIndeks_raw_20_large!$D:$D,VindIndeks_raw_20_large!$C:$C,'Info-tabeller'!U$55,VindIndeks_raw_20_large!$A:$A,'Info-tabeller'!$I213,VindIndeks_raw_20_large!$B:$B,'Info-tabeller'!$H213)),AVERAGEIFS(VindIndeks_raw_20_large!$D:$D,VindIndeks_raw_20_large!$C:$C,'Info-tabeller'!U$55,VindIndeks_raw_20_large!$A:$A,'Info-tabeller'!$I213,VindIndeks_raw_20_large!$B:$B,'Info-tabeller'!$H213),"")</f>
        <v/>
      </c>
      <c r="V213" s="5">
        <f>IF(ISNUMBER(AVERAGEIFS(VindIndeks_raw_20_large!$D:$D,VindIndeks_raw_20_large!$C:$C,'Info-tabeller'!V$55,VindIndeks_raw_20_large!$A:$A,'Info-tabeller'!$I213,VindIndeks_raw_20_large!$B:$B,'Info-tabeller'!$H213)),AVERAGEIFS(VindIndeks_raw_20_large!$D:$D,VindIndeks_raw_20_large!$C:$C,'Info-tabeller'!V$55,VindIndeks_raw_20_large!$A:$A,'Info-tabeller'!$I213,VindIndeks_raw_20_large!$B:$B,'Info-tabeller'!$H213),"")</f>
        <v/>
      </c>
      <c r="W213" s="5">
        <f>IF(ISNUMBER(AVERAGEIFS(VindIndeks_raw_20_large!$D:$D,VindIndeks_raw_20_large!$C:$C,'Info-tabeller'!W$55,VindIndeks_raw_20_large!$A:$A,'Info-tabeller'!$I213,VindIndeks_raw_20_large!$B:$B,'Info-tabeller'!$H213)),AVERAGEIFS(VindIndeks_raw_20_large!$D:$D,VindIndeks_raw_20_large!$C:$C,'Info-tabeller'!W$55,VindIndeks_raw_20_large!$A:$A,'Info-tabeller'!$I213,VindIndeks_raw_20_large!$B:$B,'Info-tabeller'!$H213),"")</f>
        <v/>
      </c>
      <c r="X213" s="7">
        <f>IF(ISNUMBER(AVERAGE(J213:Q213)),AVERAGE(J213:Q213),"")</f>
        <v/>
      </c>
      <c r="Y213" s="6">
        <f>IF(ISNUMBER(AVERAGE(R213:W213)),AVERAGE(R213:W213),"")</f>
        <v/>
      </c>
      <c r="AB213" s="16">
        <f>+G213</f>
        <v/>
      </c>
      <c r="AC213" s="4">
        <f>IF(ISNUMBER(AVERAGEIFS(VindIndeks_raw_20_small!$D:$D,VindIndeks_raw_20_small!$C:$C,'Info-tabeller'!AC$55,VindIndeks_raw_20_small!$A:$A,'Info-tabeller'!$I213,VindIndeks_raw_20_small!$B:$B,'Info-tabeller'!$H213)),AVERAGEIFS(VindIndeks_raw_20_small!$D:$D,VindIndeks_raw_20_small!$C:$C,'Info-tabeller'!AC$55,VindIndeks_raw_20_small!$A:$A,'Info-tabeller'!$I213,VindIndeks_raw_20_small!$B:$B,'Info-tabeller'!$H213),"")</f>
        <v/>
      </c>
      <c r="AD213" s="4">
        <f>IF(ISNUMBER(AVERAGEIFS(VindIndeks_raw_20_small!$D:$D,VindIndeks_raw_20_small!$C:$C,'Info-tabeller'!AD$55,VindIndeks_raw_20_small!$A:$A,'Info-tabeller'!$I213,VindIndeks_raw_20_small!$B:$B,'Info-tabeller'!$H213)),AVERAGEIFS(VindIndeks_raw_20_small!$D:$D,VindIndeks_raw_20_small!$C:$C,'Info-tabeller'!AD$55,VindIndeks_raw_20_small!$A:$A,'Info-tabeller'!$I213,VindIndeks_raw_20_small!$B:$B,'Info-tabeller'!$H213),"")</f>
        <v/>
      </c>
      <c r="AE213" s="4">
        <f>IF(ISNUMBER(AVERAGEIFS(VindIndeks_raw_20_small!$D:$D,VindIndeks_raw_20_small!$C:$C,'Info-tabeller'!AE$55,VindIndeks_raw_20_small!$A:$A,'Info-tabeller'!$I213,VindIndeks_raw_20_small!$B:$B,'Info-tabeller'!$H213)),AVERAGEIFS(VindIndeks_raw_20_small!$D:$D,VindIndeks_raw_20_small!$C:$C,'Info-tabeller'!AE$55,VindIndeks_raw_20_small!$A:$A,'Info-tabeller'!$I213,VindIndeks_raw_20_small!$B:$B,'Info-tabeller'!$H213),"")</f>
        <v/>
      </c>
      <c r="AF213" s="4">
        <f>IF(ISNUMBER(AVERAGEIFS(VindIndeks_raw_20_small!$D:$D,VindIndeks_raw_20_small!$C:$C,'Info-tabeller'!AF$55,VindIndeks_raw_20_small!$A:$A,'Info-tabeller'!$I213,VindIndeks_raw_20_small!$B:$B,'Info-tabeller'!$H213)),AVERAGEIFS(VindIndeks_raw_20_small!$D:$D,VindIndeks_raw_20_small!$C:$C,'Info-tabeller'!AF$55,VindIndeks_raw_20_small!$A:$A,'Info-tabeller'!$I213,VindIndeks_raw_20_small!$B:$B,'Info-tabeller'!$H213),"")</f>
        <v/>
      </c>
      <c r="AG213" s="4">
        <f>IF(ISNUMBER(AVERAGEIFS(VindIndeks_raw_20_small!$D:$D,VindIndeks_raw_20_small!$C:$C,'Info-tabeller'!AG$55,VindIndeks_raw_20_small!$A:$A,'Info-tabeller'!$I213,VindIndeks_raw_20_small!$B:$B,'Info-tabeller'!$H213)),AVERAGEIFS(VindIndeks_raw_20_small!$D:$D,VindIndeks_raw_20_small!$C:$C,'Info-tabeller'!AG$55,VindIndeks_raw_20_small!$A:$A,'Info-tabeller'!$I213,VindIndeks_raw_20_small!$B:$B,'Info-tabeller'!$H213),"")</f>
        <v/>
      </c>
      <c r="AH213" s="4">
        <f>IF(ISNUMBER(AVERAGEIFS(VindIndeks_raw_20_small!$D:$D,VindIndeks_raw_20_small!$C:$C,'Info-tabeller'!AH$55,VindIndeks_raw_20_small!$A:$A,'Info-tabeller'!$I213,VindIndeks_raw_20_small!$B:$B,'Info-tabeller'!$H213)),AVERAGEIFS(VindIndeks_raw_20_small!$D:$D,VindIndeks_raw_20_small!$C:$C,'Info-tabeller'!AH$55,VindIndeks_raw_20_small!$A:$A,'Info-tabeller'!$I213,VindIndeks_raw_20_small!$B:$B,'Info-tabeller'!$H213),"")</f>
        <v/>
      </c>
      <c r="AI213" s="4">
        <f>IF(ISNUMBER(AVERAGEIFS(VindIndeks_raw_20_small!$D:$D,VindIndeks_raw_20_small!$C:$C,'Info-tabeller'!AI$55,VindIndeks_raw_20_small!$A:$A,'Info-tabeller'!$I213,VindIndeks_raw_20_small!$B:$B,'Info-tabeller'!$H213)),AVERAGEIFS(VindIndeks_raw_20_small!$D:$D,VindIndeks_raw_20_small!$C:$C,'Info-tabeller'!AI$55,VindIndeks_raw_20_small!$A:$A,'Info-tabeller'!$I213,VindIndeks_raw_20_small!$B:$B,'Info-tabeller'!$H213),"")</f>
        <v/>
      </c>
      <c r="AJ213" s="4">
        <f>IF(ISNUMBER(AVERAGEIFS(VindIndeks_raw_20_small!$D:$D,VindIndeks_raw_20_small!$C:$C,'Info-tabeller'!AJ$55,VindIndeks_raw_20_small!$A:$A,'Info-tabeller'!$I213,VindIndeks_raw_20_small!$B:$B,'Info-tabeller'!$H213)),AVERAGEIFS(VindIndeks_raw_20_small!$D:$D,VindIndeks_raw_20_small!$C:$C,'Info-tabeller'!AJ$55,VindIndeks_raw_20_small!$A:$A,'Info-tabeller'!$I213,VindIndeks_raw_20_small!$B:$B,'Info-tabeller'!$H213),"")</f>
        <v/>
      </c>
      <c r="AK213" s="7">
        <f>IF(ISNUMBER(AVERAGE(AC213:AJ213)),AVERAGE(AC213:AJ213),"")</f>
        <v/>
      </c>
      <c r="AN213" s="17">
        <f>+AB213</f>
        <v/>
      </c>
      <c r="AO213" s="4">
        <f>IF(ISNUMBER(AVERAGEIFS(VindIndeks_raw_13!$D:$D,VindIndeks_raw_13!$C:$C,'Info-tabeller'!AO$55,VindIndeks_raw_13!$A:$A,'Info-tabeller'!$I213,VindIndeks_raw_13!$B:$B,'Info-tabeller'!$H213)),AVERAGEIFS(VindIndeks_raw_13!$D:$D,VindIndeks_raw_13!$C:$C,'Info-tabeller'!AO$55,VindIndeks_raw_13!$A:$A,'Info-tabeller'!$I213,VindIndeks_raw_13!$B:$B,'Info-tabeller'!$H213),"")</f>
        <v/>
      </c>
      <c r="AP213" s="4">
        <f>IF(ISNUMBER(AVERAGEIFS(VindIndeks_raw_13!$D:$D,VindIndeks_raw_13!$C:$C,'Info-tabeller'!AP$55,VindIndeks_raw_13!$A:$A,'Info-tabeller'!$I213,VindIndeks_raw_13!$B:$B,'Info-tabeller'!$H213)),AVERAGEIFS(VindIndeks_raw_13!$D:$D,VindIndeks_raw_13!$C:$C,'Info-tabeller'!AP$55,VindIndeks_raw_13!$A:$A,'Info-tabeller'!$I213,VindIndeks_raw_13!$B:$B,'Info-tabeller'!$H213),"")</f>
        <v/>
      </c>
      <c r="AQ213" s="4">
        <f>IF(ISNUMBER(AVERAGEIFS(VindIndeks_raw_13!$D:$D,VindIndeks_raw_13!$C:$C,'Info-tabeller'!AQ$55,VindIndeks_raw_13!$A:$A,'Info-tabeller'!$I213,VindIndeks_raw_13!$B:$B,'Info-tabeller'!$H213)),AVERAGEIFS(VindIndeks_raw_13!$D:$D,VindIndeks_raw_13!$C:$C,'Info-tabeller'!AQ$55,VindIndeks_raw_13!$A:$A,'Info-tabeller'!$I213,VindIndeks_raw_13!$B:$B,'Info-tabeller'!$H213),"")</f>
        <v/>
      </c>
      <c r="AR213" s="4">
        <f>IF(ISNUMBER(AVERAGEIFS(VindIndeks_raw_13!$D:$D,VindIndeks_raw_13!$C:$C,'Info-tabeller'!AR$55,VindIndeks_raw_13!$A:$A,'Info-tabeller'!$I213,VindIndeks_raw_13!$B:$B,'Info-tabeller'!$H213)),AVERAGEIFS(VindIndeks_raw_13!$D:$D,VindIndeks_raw_13!$C:$C,'Info-tabeller'!AR$55,VindIndeks_raw_13!$A:$A,'Info-tabeller'!$I213,VindIndeks_raw_13!$B:$B,'Info-tabeller'!$H213),"")</f>
        <v/>
      </c>
      <c r="AS213" s="4">
        <f>IF(ISNUMBER(AVERAGEIFS(VindIndeks_raw_13!$D:$D,VindIndeks_raw_13!$C:$C,'Info-tabeller'!AS$55,VindIndeks_raw_13!$A:$A,'Info-tabeller'!$I213,VindIndeks_raw_13!$B:$B,'Info-tabeller'!$H213)),AVERAGEIFS(VindIndeks_raw_13!$D:$D,VindIndeks_raw_13!$C:$C,'Info-tabeller'!AS$55,VindIndeks_raw_13!$A:$A,'Info-tabeller'!$I213,VindIndeks_raw_13!$B:$B,'Info-tabeller'!$H213),"")</f>
        <v/>
      </c>
      <c r="AT213" s="4">
        <f>IF(ISNUMBER(AVERAGEIFS(VindIndeks_raw_13!$D:$D,VindIndeks_raw_13!$C:$C,'Info-tabeller'!AT$55,VindIndeks_raw_13!$A:$A,'Info-tabeller'!$I213,VindIndeks_raw_13!$B:$B,'Info-tabeller'!$H213)),AVERAGEIFS(VindIndeks_raw_13!$D:$D,VindIndeks_raw_13!$C:$C,'Info-tabeller'!AT$55,VindIndeks_raw_13!$A:$A,'Info-tabeller'!$I213,VindIndeks_raw_13!$B:$B,'Info-tabeller'!$H213),"")</f>
        <v/>
      </c>
      <c r="AU213" s="4">
        <f>IF(ISNUMBER(AVERAGEIFS(VindIndeks_raw_13!$D:$D,VindIndeks_raw_13!$C:$C,'Info-tabeller'!AU$55,VindIndeks_raw_13!$A:$A,'Info-tabeller'!$I213,VindIndeks_raw_13!$B:$B,'Info-tabeller'!$H213)),AVERAGEIFS(VindIndeks_raw_13!$D:$D,VindIndeks_raw_13!$C:$C,'Info-tabeller'!AU$55,VindIndeks_raw_13!$A:$A,'Info-tabeller'!$I213,VindIndeks_raw_13!$B:$B,'Info-tabeller'!$H213),"")</f>
        <v/>
      </c>
      <c r="AV213" s="4">
        <f>IF(ISNUMBER(AVERAGEIFS(VindIndeks_raw_13!$D:$D,VindIndeks_raw_13!$C:$C,'Info-tabeller'!AV$55,VindIndeks_raw_13!$A:$A,'Info-tabeller'!$I213,VindIndeks_raw_13!$B:$B,'Info-tabeller'!$H213)),AVERAGEIFS(VindIndeks_raw_13!$D:$D,VindIndeks_raw_13!$C:$C,'Info-tabeller'!AV$55,VindIndeks_raw_13!$A:$A,'Info-tabeller'!$I213,VindIndeks_raw_13!$B:$B,'Info-tabeller'!$H213),"")</f>
        <v/>
      </c>
      <c r="AW213" s="5">
        <f>IF(ISNUMBER(AVERAGEIFS(VindIndeks_raw_13!$D:$D,VindIndeks_raw_13!$C:$C,'Info-tabeller'!AW$55,VindIndeks_raw_13!$A:$A,'Info-tabeller'!$I213,VindIndeks_raw_13!$B:$B,'Info-tabeller'!$H213)),AVERAGEIFS(VindIndeks_raw_13!$D:$D,VindIndeks_raw_13!$C:$C,'Info-tabeller'!AW$55,VindIndeks_raw_13!$A:$A,'Info-tabeller'!$I213,VindIndeks_raw_13!$B:$B,'Info-tabeller'!$H213),"")</f>
        <v/>
      </c>
      <c r="AX213" s="5">
        <f>IF(ISNUMBER(AVERAGEIFS(VindIndeks_raw_13!$D:$D,VindIndeks_raw_13!$C:$C,'Info-tabeller'!AX$55,VindIndeks_raw_13!$A:$A,'Info-tabeller'!$I213,VindIndeks_raw_13!$B:$B,'Info-tabeller'!$H213)),AVERAGEIFS(VindIndeks_raw_13!$D:$D,VindIndeks_raw_13!$C:$C,'Info-tabeller'!AX$55,VindIndeks_raw_13!$A:$A,'Info-tabeller'!$I213,VindIndeks_raw_13!$B:$B,'Info-tabeller'!$H213),"")</f>
        <v/>
      </c>
      <c r="AY213" s="5">
        <f>IF(ISNUMBER(AVERAGEIFS(VindIndeks_raw_13!$D:$D,VindIndeks_raw_13!$C:$C,'Info-tabeller'!AY$55,VindIndeks_raw_13!$A:$A,'Info-tabeller'!$I213,VindIndeks_raw_13!$B:$B,'Info-tabeller'!$H213)),AVERAGEIFS(VindIndeks_raw_13!$D:$D,VindIndeks_raw_13!$C:$C,'Info-tabeller'!AY$55,VindIndeks_raw_13!$A:$A,'Info-tabeller'!$I213,VindIndeks_raw_13!$B:$B,'Info-tabeller'!$H213),"")</f>
        <v/>
      </c>
      <c r="AZ213" s="7">
        <f>IF(ISNUMBER(AVERAGE(AO213:AV213)),AVERAGE(AO213:AV213),"")</f>
        <v/>
      </c>
      <c r="BA213" s="6">
        <f>IF(ISNUMBER(AVERAGE(AW213:AY213)),AVERAGE(AW213:AY213),"")</f>
        <v/>
      </c>
    </row>
    <row r="214" ht="15" customHeight="1">
      <c r="D214" s="53">
        <f>IF(AND($I214=YEAR(WindDenmark!$F$4)+D$100,$H214&lt;=MONTH(WindDenmark!$F$4)),1,0)</f>
        <v/>
      </c>
      <c r="E214" s="53">
        <f>IF(AND($I214=YEAR(WindDenmark!$F$4)+E$100,$H214&lt;=MONTH(WindDenmark!$F$4)),1,0)</f>
        <v/>
      </c>
      <c r="F214" s="53">
        <f>IF(AND(G214&lt;=WindDenmark!$F$4,I214&gt;YEAR(WindDenmark!$F$4)-11),1,0)</f>
        <v/>
      </c>
      <c r="G214" s="62">
        <f>DATE(I214,H214,1)</f>
        <v/>
      </c>
      <c r="H214" s="53">
        <f>+H202</f>
        <v/>
      </c>
      <c r="I214" s="53">
        <f>IF(H214=1,I213+1,I213)</f>
        <v/>
      </c>
      <c r="J214" s="4">
        <f>IF(ISNUMBER(AVERAGEIFS(VindIndeks_raw_20_large!$D:$D,VindIndeks_raw_20_large!$C:$C,'Info-tabeller'!J$55,VindIndeks_raw_20_large!$A:$A,'Info-tabeller'!$I214,VindIndeks_raw_20_large!$B:$B,'Info-tabeller'!$H214)),AVERAGEIFS(VindIndeks_raw_20_large!$D:$D,VindIndeks_raw_20_large!$C:$C,'Info-tabeller'!J$55,VindIndeks_raw_20_large!$A:$A,'Info-tabeller'!$I214,VindIndeks_raw_20_large!$B:$B,'Info-tabeller'!$H214),"")</f>
        <v/>
      </c>
      <c r="K214" s="4">
        <f>IF(ISNUMBER(AVERAGEIFS(VindIndeks_raw_20_large!$D:$D,VindIndeks_raw_20_large!$C:$C,'Info-tabeller'!K$55,VindIndeks_raw_20_large!$A:$A,'Info-tabeller'!$I214,VindIndeks_raw_20_large!$B:$B,'Info-tabeller'!$H214)),AVERAGEIFS(VindIndeks_raw_20_large!$D:$D,VindIndeks_raw_20_large!$C:$C,'Info-tabeller'!K$55,VindIndeks_raw_20_large!$A:$A,'Info-tabeller'!$I214,VindIndeks_raw_20_large!$B:$B,'Info-tabeller'!$H214),"")</f>
        <v/>
      </c>
      <c r="L214" s="4">
        <f>IF(ISNUMBER(AVERAGEIFS(VindIndeks_raw_20_large!$D:$D,VindIndeks_raw_20_large!$C:$C,'Info-tabeller'!L$55,VindIndeks_raw_20_large!$A:$A,'Info-tabeller'!$I214,VindIndeks_raw_20_large!$B:$B,'Info-tabeller'!$H214)),AVERAGEIFS(VindIndeks_raw_20_large!$D:$D,VindIndeks_raw_20_large!$C:$C,'Info-tabeller'!L$55,VindIndeks_raw_20_large!$A:$A,'Info-tabeller'!$I214,VindIndeks_raw_20_large!$B:$B,'Info-tabeller'!$H214),"")</f>
        <v/>
      </c>
      <c r="M214" s="4">
        <f>IF(ISNUMBER(AVERAGEIFS(VindIndeks_raw_20_large!$D:$D,VindIndeks_raw_20_large!$C:$C,'Info-tabeller'!M$55,VindIndeks_raw_20_large!$A:$A,'Info-tabeller'!$I214,VindIndeks_raw_20_large!$B:$B,'Info-tabeller'!$H214)),AVERAGEIFS(VindIndeks_raw_20_large!$D:$D,VindIndeks_raw_20_large!$C:$C,'Info-tabeller'!M$55,VindIndeks_raw_20_large!$A:$A,'Info-tabeller'!$I214,VindIndeks_raw_20_large!$B:$B,'Info-tabeller'!$H214),"")</f>
        <v/>
      </c>
      <c r="N214" s="4">
        <f>IF(ISNUMBER(AVERAGEIFS(VindIndeks_raw_20_large!$D:$D,VindIndeks_raw_20_large!$C:$C,'Info-tabeller'!N$55,VindIndeks_raw_20_large!$A:$A,'Info-tabeller'!$I214,VindIndeks_raw_20_large!$B:$B,'Info-tabeller'!$H214)),AVERAGEIFS(VindIndeks_raw_20_large!$D:$D,VindIndeks_raw_20_large!$C:$C,'Info-tabeller'!N$55,VindIndeks_raw_20_large!$A:$A,'Info-tabeller'!$I214,VindIndeks_raw_20_large!$B:$B,'Info-tabeller'!$H214),"")</f>
        <v/>
      </c>
      <c r="O214" s="4">
        <f>IF(ISNUMBER(AVERAGEIFS(VindIndeks_raw_20_large!$D:$D,VindIndeks_raw_20_large!$C:$C,'Info-tabeller'!O$55,VindIndeks_raw_20_large!$A:$A,'Info-tabeller'!$I214,VindIndeks_raw_20_large!$B:$B,'Info-tabeller'!$H214)),AVERAGEIFS(VindIndeks_raw_20_large!$D:$D,VindIndeks_raw_20_large!$C:$C,'Info-tabeller'!O$55,VindIndeks_raw_20_large!$A:$A,'Info-tabeller'!$I214,VindIndeks_raw_20_large!$B:$B,'Info-tabeller'!$H214),"")</f>
        <v/>
      </c>
      <c r="P214" s="4">
        <f>IF(ISNUMBER(AVERAGEIFS(VindIndeks_raw_20_large!$D:$D,VindIndeks_raw_20_large!$C:$C,'Info-tabeller'!P$55,VindIndeks_raw_20_large!$A:$A,'Info-tabeller'!$I214,VindIndeks_raw_20_large!$B:$B,'Info-tabeller'!$H214)),AVERAGEIFS(VindIndeks_raw_20_large!$D:$D,VindIndeks_raw_20_large!$C:$C,'Info-tabeller'!P$55,VindIndeks_raw_20_large!$A:$A,'Info-tabeller'!$I214,VindIndeks_raw_20_large!$B:$B,'Info-tabeller'!$H214),"")</f>
        <v/>
      </c>
      <c r="Q214" s="4">
        <f>IF(ISNUMBER(AVERAGEIFS(VindIndeks_raw_20_large!$D:$D,VindIndeks_raw_20_large!$C:$C,'Info-tabeller'!Q$55,VindIndeks_raw_20_large!$A:$A,'Info-tabeller'!$I214,VindIndeks_raw_20_large!$B:$B,'Info-tabeller'!$H214)),AVERAGEIFS(VindIndeks_raw_20_large!$D:$D,VindIndeks_raw_20_large!$C:$C,'Info-tabeller'!Q$55,VindIndeks_raw_20_large!$A:$A,'Info-tabeller'!$I214,VindIndeks_raw_20_large!$B:$B,'Info-tabeller'!$H214),"")</f>
        <v/>
      </c>
      <c r="R214" s="5">
        <f>IF(ISNUMBER(AVERAGEIFS(VindIndeks_raw_20_large!$D:$D,VindIndeks_raw_20_large!$C:$C,'Info-tabeller'!R$55,VindIndeks_raw_20_large!$A:$A,'Info-tabeller'!$I214,VindIndeks_raw_20_large!$B:$B,'Info-tabeller'!$H214)),AVERAGEIFS(VindIndeks_raw_20_large!$D:$D,VindIndeks_raw_20_large!$C:$C,'Info-tabeller'!R$55,VindIndeks_raw_20_large!$A:$A,'Info-tabeller'!$I214,VindIndeks_raw_20_large!$B:$B,'Info-tabeller'!$H214),"")</f>
        <v/>
      </c>
      <c r="S214" s="5">
        <f>IF(ISNUMBER(AVERAGEIFS(VindIndeks_raw_20_large!$D:$D,VindIndeks_raw_20_large!$C:$C,'Info-tabeller'!S$55,VindIndeks_raw_20_large!$A:$A,'Info-tabeller'!$I214,VindIndeks_raw_20_large!$B:$B,'Info-tabeller'!$H214)),AVERAGEIFS(VindIndeks_raw_20_large!$D:$D,VindIndeks_raw_20_large!$C:$C,'Info-tabeller'!S$55,VindIndeks_raw_20_large!$A:$A,'Info-tabeller'!$I214,VindIndeks_raw_20_large!$B:$B,'Info-tabeller'!$H214),"")</f>
        <v/>
      </c>
      <c r="T214" s="5">
        <f>IF(ISNUMBER(AVERAGEIFS(VindIndeks_raw_20_large!$D:$D,VindIndeks_raw_20_large!$C:$C,'Info-tabeller'!T$55,VindIndeks_raw_20_large!$A:$A,'Info-tabeller'!$I214,VindIndeks_raw_20_large!$B:$B,'Info-tabeller'!$H214)),AVERAGEIFS(VindIndeks_raw_20_large!$D:$D,VindIndeks_raw_20_large!$C:$C,'Info-tabeller'!T$55,VindIndeks_raw_20_large!$A:$A,'Info-tabeller'!$I214,VindIndeks_raw_20_large!$B:$B,'Info-tabeller'!$H214),"")</f>
        <v/>
      </c>
      <c r="U214" s="5">
        <f>IF(ISNUMBER(AVERAGEIFS(VindIndeks_raw_20_large!$D:$D,VindIndeks_raw_20_large!$C:$C,'Info-tabeller'!U$55,VindIndeks_raw_20_large!$A:$A,'Info-tabeller'!$I214,VindIndeks_raw_20_large!$B:$B,'Info-tabeller'!$H214)),AVERAGEIFS(VindIndeks_raw_20_large!$D:$D,VindIndeks_raw_20_large!$C:$C,'Info-tabeller'!U$55,VindIndeks_raw_20_large!$A:$A,'Info-tabeller'!$I214,VindIndeks_raw_20_large!$B:$B,'Info-tabeller'!$H214),"")</f>
        <v/>
      </c>
      <c r="V214" s="5">
        <f>IF(ISNUMBER(AVERAGEIFS(VindIndeks_raw_20_large!$D:$D,VindIndeks_raw_20_large!$C:$C,'Info-tabeller'!V$55,VindIndeks_raw_20_large!$A:$A,'Info-tabeller'!$I214,VindIndeks_raw_20_large!$B:$B,'Info-tabeller'!$H214)),AVERAGEIFS(VindIndeks_raw_20_large!$D:$D,VindIndeks_raw_20_large!$C:$C,'Info-tabeller'!V$55,VindIndeks_raw_20_large!$A:$A,'Info-tabeller'!$I214,VindIndeks_raw_20_large!$B:$B,'Info-tabeller'!$H214),"")</f>
        <v/>
      </c>
      <c r="W214" s="5">
        <f>IF(ISNUMBER(AVERAGEIFS(VindIndeks_raw_20_large!$D:$D,VindIndeks_raw_20_large!$C:$C,'Info-tabeller'!W$55,VindIndeks_raw_20_large!$A:$A,'Info-tabeller'!$I214,VindIndeks_raw_20_large!$B:$B,'Info-tabeller'!$H214)),AVERAGEIFS(VindIndeks_raw_20_large!$D:$D,VindIndeks_raw_20_large!$C:$C,'Info-tabeller'!W$55,VindIndeks_raw_20_large!$A:$A,'Info-tabeller'!$I214,VindIndeks_raw_20_large!$B:$B,'Info-tabeller'!$H214),"")</f>
        <v/>
      </c>
      <c r="X214" s="7">
        <f>IF(ISNUMBER(AVERAGE(J214:Q214)),AVERAGE(J214:Q214),"")</f>
        <v/>
      </c>
      <c r="Y214" s="6">
        <f>IF(ISNUMBER(AVERAGE(R214:W214)),AVERAGE(R214:W214),"")</f>
        <v/>
      </c>
      <c r="AB214" s="16">
        <f>+G214</f>
        <v/>
      </c>
      <c r="AC214" s="4">
        <f>IF(ISNUMBER(AVERAGEIFS(VindIndeks_raw_20_small!$D:$D,VindIndeks_raw_20_small!$C:$C,'Info-tabeller'!AC$55,VindIndeks_raw_20_small!$A:$A,'Info-tabeller'!$I214,VindIndeks_raw_20_small!$B:$B,'Info-tabeller'!$H214)),AVERAGEIFS(VindIndeks_raw_20_small!$D:$D,VindIndeks_raw_20_small!$C:$C,'Info-tabeller'!AC$55,VindIndeks_raw_20_small!$A:$A,'Info-tabeller'!$I214,VindIndeks_raw_20_small!$B:$B,'Info-tabeller'!$H214),"")</f>
        <v/>
      </c>
      <c r="AD214" s="4">
        <f>IF(ISNUMBER(AVERAGEIFS(VindIndeks_raw_20_small!$D:$D,VindIndeks_raw_20_small!$C:$C,'Info-tabeller'!AD$55,VindIndeks_raw_20_small!$A:$A,'Info-tabeller'!$I214,VindIndeks_raw_20_small!$B:$B,'Info-tabeller'!$H214)),AVERAGEIFS(VindIndeks_raw_20_small!$D:$D,VindIndeks_raw_20_small!$C:$C,'Info-tabeller'!AD$55,VindIndeks_raw_20_small!$A:$A,'Info-tabeller'!$I214,VindIndeks_raw_20_small!$B:$B,'Info-tabeller'!$H214),"")</f>
        <v/>
      </c>
      <c r="AE214" s="4">
        <f>IF(ISNUMBER(AVERAGEIFS(VindIndeks_raw_20_small!$D:$D,VindIndeks_raw_20_small!$C:$C,'Info-tabeller'!AE$55,VindIndeks_raw_20_small!$A:$A,'Info-tabeller'!$I214,VindIndeks_raw_20_small!$B:$B,'Info-tabeller'!$H214)),AVERAGEIFS(VindIndeks_raw_20_small!$D:$D,VindIndeks_raw_20_small!$C:$C,'Info-tabeller'!AE$55,VindIndeks_raw_20_small!$A:$A,'Info-tabeller'!$I214,VindIndeks_raw_20_small!$B:$B,'Info-tabeller'!$H214),"")</f>
        <v/>
      </c>
      <c r="AF214" s="4">
        <f>IF(ISNUMBER(AVERAGEIFS(VindIndeks_raw_20_small!$D:$D,VindIndeks_raw_20_small!$C:$C,'Info-tabeller'!AF$55,VindIndeks_raw_20_small!$A:$A,'Info-tabeller'!$I214,VindIndeks_raw_20_small!$B:$B,'Info-tabeller'!$H214)),AVERAGEIFS(VindIndeks_raw_20_small!$D:$D,VindIndeks_raw_20_small!$C:$C,'Info-tabeller'!AF$55,VindIndeks_raw_20_small!$A:$A,'Info-tabeller'!$I214,VindIndeks_raw_20_small!$B:$B,'Info-tabeller'!$H214),"")</f>
        <v/>
      </c>
      <c r="AG214" s="4">
        <f>IF(ISNUMBER(AVERAGEIFS(VindIndeks_raw_20_small!$D:$D,VindIndeks_raw_20_small!$C:$C,'Info-tabeller'!AG$55,VindIndeks_raw_20_small!$A:$A,'Info-tabeller'!$I214,VindIndeks_raw_20_small!$B:$B,'Info-tabeller'!$H214)),AVERAGEIFS(VindIndeks_raw_20_small!$D:$D,VindIndeks_raw_20_small!$C:$C,'Info-tabeller'!AG$55,VindIndeks_raw_20_small!$A:$A,'Info-tabeller'!$I214,VindIndeks_raw_20_small!$B:$B,'Info-tabeller'!$H214),"")</f>
        <v/>
      </c>
      <c r="AH214" s="4">
        <f>IF(ISNUMBER(AVERAGEIFS(VindIndeks_raw_20_small!$D:$D,VindIndeks_raw_20_small!$C:$C,'Info-tabeller'!AH$55,VindIndeks_raw_20_small!$A:$A,'Info-tabeller'!$I214,VindIndeks_raw_20_small!$B:$B,'Info-tabeller'!$H214)),AVERAGEIFS(VindIndeks_raw_20_small!$D:$D,VindIndeks_raw_20_small!$C:$C,'Info-tabeller'!AH$55,VindIndeks_raw_20_small!$A:$A,'Info-tabeller'!$I214,VindIndeks_raw_20_small!$B:$B,'Info-tabeller'!$H214),"")</f>
        <v/>
      </c>
      <c r="AI214" s="4">
        <f>IF(ISNUMBER(AVERAGEIFS(VindIndeks_raw_20_small!$D:$D,VindIndeks_raw_20_small!$C:$C,'Info-tabeller'!AI$55,VindIndeks_raw_20_small!$A:$A,'Info-tabeller'!$I214,VindIndeks_raw_20_small!$B:$B,'Info-tabeller'!$H214)),AVERAGEIFS(VindIndeks_raw_20_small!$D:$D,VindIndeks_raw_20_small!$C:$C,'Info-tabeller'!AI$55,VindIndeks_raw_20_small!$A:$A,'Info-tabeller'!$I214,VindIndeks_raw_20_small!$B:$B,'Info-tabeller'!$H214),"")</f>
        <v/>
      </c>
      <c r="AJ214" s="4">
        <f>IF(ISNUMBER(AVERAGEIFS(VindIndeks_raw_20_small!$D:$D,VindIndeks_raw_20_small!$C:$C,'Info-tabeller'!AJ$55,VindIndeks_raw_20_small!$A:$A,'Info-tabeller'!$I214,VindIndeks_raw_20_small!$B:$B,'Info-tabeller'!$H214)),AVERAGEIFS(VindIndeks_raw_20_small!$D:$D,VindIndeks_raw_20_small!$C:$C,'Info-tabeller'!AJ$55,VindIndeks_raw_20_small!$A:$A,'Info-tabeller'!$I214,VindIndeks_raw_20_small!$B:$B,'Info-tabeller'!$H214),"")</f>
        <v/>
      </c>
      <c r="AK214" s="7">
        <f>IF(ISNUMBER(AVERAGE(AC214:AJ214)),AVERAGE(AC214:AJ214),"")</f>
        <v/>
      </c>
      <c r="AN214" s="17">
        <f>+AB214</f>
        <v/>
      </c>
      <c r="AO214" s="4">
        <f>IF(ISNUMBER(AVERAGEIFS(VindIndeks_raw_13!$D:$D,VindIndeks_raw_13!$C:$C,'Info-tabeller'!AO$55,VindIndeks_raw_13!$A:$A,'Info-tabeller'!$I214,VindIndeks_raw_13!$B:$B,'Info-tabeller'!$H214)),AVERAGEIFS(VindIndeks_raw_13!$D:$D,VindIndeks_raw_13!$C:$C,'Info-tabeller'!AO$55,VindIndeks_raw_13!$A:$A,'Info-tabeller'!$I214,VindIndeks_raw_13!$B:$B,'Info-tabeller'!$H214),"")</f>
        <v/>
      </c>
      <c r="AP214" s="4">
        <f>IF(ISNUMBER(AVERAGEIFS(VindIndeks_raw_13!$D:$D,VindIndeks_raw_13!$C:$C,'Info-tabeller'!AP$55,VindIndeks_raw_13!$A:$A,'Info-tabeller'!$I214,VindIndeks_raw_13!$B:$B,'Info-tabeller'!$H214)),AVERAGEIFS(VindIndeks_raw_13!$D:$D,VindIndeks_raw_13!$C:$C,'Info-tabeller'!AP$55,VindIndeks_raw_13!$A:$A,'Info-tabeller'!$I214,VindIndeks_raw_13!$B:$B,'Info-tabeller'!$H214),"")</f>
        <v/>
      </c>
      <c r="AQ214" s="4">
        <f>IF(ISNUMBER(AVERAGEIFS(VindIndeks_raw_13!$D:$D,VindIndeks_raw_13!$C:$C,'Info-tabeller'!AQ$55,VindIndeks_raw_13!$A:$A,'Info-tabeller'!$I214,VindIndeks_raw_13!$B:$B,'Info-tabeller'!$H214)),AVERAGEIFS(VindIndeks_raw_13!$D:$D,VindIndeks_raw_13!$C:$C,'Info-tabeller'!AQ$55,VindIndeks_raw_13!$A:$A,'Info-tabeller'!$I214,VindIndeks_raw_13!$B:$B,'Info-tabeller'!$H214),"")</f>
        <v/>
      </c>
      <c r="AR214" s="4">
        <f>IF(ISNUMBER(AVERAGEIFS(VindIndeks_raw_13!$D:$D,VindIndeks_raw_13!$C:$C,'Info-tabeller'!AR$55,VindIndeks_raw_13!$A:$A,'Info-tabeller'!$I214,VindIndeks_raw_13!$B:$B,'Info-tabeller'!$H214)),AVERAGEIFS(VindIndeks_raw_13!$D:$D,VindIndeks_raw_13!$C:$C,'Info-tabeller'!AR$55,VindIndeks_raw_13!$A:$A,'Info-tabeller'!$I214,VindIndeks_raw_13!$B:$B,'Info-tabeller'!$H214),"")</f>
        <v/>
      </c>
      <c r="AS214" s="4">
        <f>IF(ISNUMBER(AVERAGEIFS(VindIndeks_raw_13!$D:$D,VindIndeks_raw_13!$C:$C,'Info-tabeller'!AS$55,VindIndeks_raw_13!$A:$A,'Info-tabeller'!$I214,VindIndeks_raw_13!$B:$B,'Info-tabeller'!$H214)),AVERAGEIFS(VindIndeks_raw_13!$D:$D,VindIndeks_raw_13!$C:$C,'Info-tabeller'!AS$55,VindIndeks_raw_13!$A:$A,'Info-tabeller'!$I214,VindIndeks_raw_13!$B:$B,'Info-tabeller'!$H214),"")</f>
        <v/>
      </c>
      <c r="AT214" s="4">
        <f>IF(ISNUMBER(AVERAGEIFS(VindIndeks_raw_13!$D:$D,VindIndeks_raw_13!$C:$C,'Info-tabeller'!AT$55,VindIndeks_raw_13!$A:$A,'Info-tabeller'!$I214,VindIndeks_raw_13!$B:$B,'Info-tabeller'!$H214)),AVERAGEIFS(VindIndeks_raw_13!$D:$D,VindIndeks_raw_13!$C:$C,'Info-tabeller'!AT$55,VindIndeks_raw_13!$A:$A,'Info-tabeller'!$I214,VindIndeks_raw_13!$B:$B,'Info-tabeller'!$H214),"")</f>
        <v/>
      </c>
      <c r="AU214" s="4">
        <f>IF(ISNUMBER(AVERAGEIFS(VindIndeks_raw_13!$D:$D,VindIndeks_raw_13!$C:$C,'Info-tabeller'!AU$55,VindIndeks_raw_13!$A:$A,'Info-tabeller'!$I214,VindIndeks_raw_13!$B:$B,'Info-tabeller'!$H214)),AVERAGEIFS(VindIndeks_raw_13!$D:$D,VindIndeks_raw_13!$C:$C,'Info-tabeller'!AU$55,VindIndeks_raw_13!$A:$A,'Info-tabeller'!$I214,VindIndeks_raw_13!$B:$B,'Info-tabeller'!$H214),"")</f>
        <v/>
      </c>
      <c r="AV214" s="4">
        <f>IF(ISNUMBER(AVERAGEIFS(VindIndeks_raw_13!$D:$D,VindIndeks_raw_13!$C:$C,'Info-tabeller'!AV$55,VindIndeks_raw_13!$A:$A,'Info-tabeller'!$I214,VindIndeks_raw_13!$B:$B,'Info-tabeller'!$H214)),AVERAGEIFS(VindIndeks_raw_13!$D:$D,VindIndeks_raw_13!$C:$C,'Info-tabeller'!AV$55,VindIndeks_raw_13!$A:$A,'Info-tabeller'!$I214,VindIndeks_raw_13!$B:$B,'Info-tabeller'!$H214),"")</f>
        <v/>
      </c>
      <c r="AW214" s="5">
        <f>IF(ISNUMBER(AVERAGEIFS(VindIndeks_raw_13!$D:$D,VindIndeks_raw_13!$C:$C,'Info-tabeller'!AW$55,VindIndeks_raw_13!$A:$A,'Info-tabeller'!$I214,VindIndeks_raw_13!$B:$B,'Info-tabeller'!$H214)),AVERAGEIFS(VindIndeks_raw_13!$D:$D,VindIndeks_raw_13!$C:$C,'Info-tabeller'!AW$55,VindIndeks_raw_13!$A:$A,'Info-tabeller'!$I214,VindIndeks_raw_13!$B:$B,'Info-tabeller'!$H214),"")</f>
        <v/>
      </c>
      <c r="AX214" s="5">
        <f>IF(ISNUMBER(AVERAGEIFS(VindIndeks_raw_13!$D:$D,VindIndeks_raw_13!$C:$C,'Info-tabeller'!AX$55,VindIndeks_raw_13!$A:$A,'Info-tabeller'!$I214,VindIndeks_raw_13!$B:$B,'Info-tabeller'!$H214)),AVERAGEIFS(VindIndeks_raw_13!$D:$D,VindIndeks_raw_13!$C:$C,'Info-tabeller'!AX$55,VindIndeks_raw_13!$A:$A,'Info-tabeller'!$I214,VindIndeks_raw_13!$B:$B,'Info-tabeller'!$H214),"")</f>
        <v/>
      </c>
      <c r="AY214" s="5">
        <f>IF(ISNUMBER(AVERAGEIFS(VindIndeks_raw_13!$D:$D,VindIndeks_raw_13!$C:$C,'Info-tabeller'!AY$55,VindIndeks_raw_13!$A:$A,'Info-tabeller'!$I214,VindIndeks_raw_13!$B:$B,'Info-tabeller'!$H214)),AVERAGEIFS(VindIndeks_raw_13!$D:$D,VindIndeks_raw_13!$C:$C,'Info-tabeller'!AY$55,VindIndeks_raw_13!$A:$A,'Info-tabeller'!$I214,VindIndeks_raw_13!$B:$B,'Info-tabeller'!$H214),"")</f>
        <v/>
      </c>
      <c r="AZ214" s="7">
        <f>IF(ISNUMBER(AVERAGE(AO214:AV214)),AVERAGE(AO214:AV214),"")</f>
        <v/>
      </c>
      <c r="BA214" s="6">
        <f>IF(ISNUMBER(AVERAGE(AW214:AY214)),AVERAGE(AW214:AY214),"")</f>
        <v/>
      </c>
    </row>
    <row r="215" ht="15" customHeight="1">
      <c r="D215" s="53">
        <f>IF(AND($I215=YEAR(WindDenmark!$F$4)+D$100,$H215&lt;=MONTH(WindDenmark!$F$4)),1,0)</f>
        <v/>
      </c>
      <c r="E215" s="53">
        <f>IF(AND($I215=YEAR(WindDenmark!$F$4)+E$100,$H215&lt;=MONTH(WindDenmark!$F$4)),1,0)</f>
        <v/>
      </c>
      <c r="F215" s="53">
        <f>IF(AND(G215&lt;=WindDenmark!$F$4,I215&gt;YEAR(WindDenmark!$F$4)-11),1,0)</f>
        <v/>
      </c>
      <c r="G215" s="62">
        <f>DATE(I215,H215,1)</f>
        <v/>
      </c>
      <c r="H215" s="53">
        <f>+H203</f>
        <v/>
      </c>
      <c r="I215" s="53">
        <f>IF(H215=1,I214+1,I214)</f>
        <v/>
      </c>
      <c r="J215" s="4">
        <f>IF(ISNUMBER(AVERAGEIFS(VindIndeks_raw_20_large!$D:$D,VindIndeks_raw_20_large!$C:$C,'Info-tabeller'!J$55,VindIndeks_raw_20_large!$A:$A,'Info-tabeller'!$I215,VindIndeks_raw_20_large!$B:$B,'Info-tabeller'!$H215)),AVERAGEIFS(VindIndeks_raw_20_large!$D:$D,VindIndeks_raw_20_large!$C:$C,'Info-tabeller'!J$55,VindIndeks_raw_20_large!$A:$A,'Info-tabeller'!$I215,VindIndeks_raw_20_large!$B:$B,'Info-tabeller'!$H215),"")</f>
        <v/>
      </c>
      <c r="K215" s="4">
        <f>IF(ISNUMBER(AVERAGEIFS(VindIndeks_raw_20_large!$D:$D,VindIndeks_raw_20_large!$C:$C,'Info-tabeller'!K$55,VindIndeks_raw_20_large!$A:$A,'Info-tabeller'!$I215,VindIndeks_raw_20_large!$B:$B,'Info-tabeller'!$H215)),AVERAGEIFS(VindIndeks_raw_20_large!$D:$D,VindIndeks_raw_20_large!$C:$C,'Info-tabeller'!K$55,VindIndeks_raw_20_large!$A:$A,'Info-tabeller'!$I215,VindIndeks_raw_20_large!$B:$B,'Info-tabeller'!$H215),"")</f>
        <v/>
      </c>
      <c r="L215" s="4">
        <f>IF(ISNUMBER(AVERAGEIFS(VindIndeks_raw_20_large!$D:$D,VindIndeks_raw_20_large!$C:$C,'Info-tabeller'!L$55,VindIndeks_raw_20_large!$A:$A,'Info-tabeller'!$I215,VindIndeks_raw_20_large!$B:$B,'Info-tabeller'!$H215)),AVERAGEIFS(VindIndeks_raw_20_large!$D:$D,VindIndeks_raw_20_large!$C:$C,'Info-tabeller'!L$55,VindIndeks_raw_20_large!$A:$A,'Info-tabeller'!$I215,VindIndeks_raw_20_large!$B:$B,'Info-tabeller'!$H215),"")</f>
        <v/>
      </c>
      <c r="M215" s="4">
        <f>IF(ISNUMBER(AVERAGEIFS(VindIndeks_raw_20_large!$D:$D,VindIndeks_raw_20_large!$C:$C,'Info-tabeller'!M$55,VindIndeks_raw_20_large!$A:$A,'Info-tabeller'!$I215,VindIndeks_raw_20_large!$B:$B,'Info-tabeller'!$H215)),AVERAGEIFS(VindIndeks_raw_20_large!$D:$D,VindIndeks_raw_20_large!$C:$C,'Info-tabeller'!M$55,VindIndeks_raw_20_large!$A:$A,'Info-tabeller'!$I215,VindIndeks_raw_20_large!$B:$B,'Info-tabeller'!$H215),"")</f>
        <v/>
      </c>
      <c r="N215" s="4">
        <f>IF(ISNUMBER(AVERAGEIFS(VindIndeks_raw_20_large!$D:$D,VindIndeks_raw_20_large!$C:$C,'Info-tabeller'!N$55,VindIndeks_raw_20_large!$A:$A,'Info-tabeller'!$I215,VindIndeks_raw_20_large!$B:$B,'Info-tabeller'!$H215)),AVERAGEIFS(VindIndeks_raw_20_large!$D:$D,VindIndeks_raw_20_large!$C:$C,'Info-tabeller'!N$55,VindIndeks_raw_20_large!$A:$A,'Info-tabeller'!$I215,VindIndeks_raw_20_large!$B:$B,'Info-tabeller'!$H215),"")</f>
        <v/>
      </c>
      <c r="O215" s="4">
        <f>IF(ISNUMBER(AVERAGEIFS(VindIndeks_raw_20_large!$D:$D,VindIndeks_raw_20_large!$C:$C,'Info-tabeller'!O$55,VindIndeks_raw_20_large!$A:$A,'Info-tabeller'!$I215,VindIndeks_raw_20_large!$B:$B,'Info-tabeller'!$H215)),AVERAGEIFS(VindIndeks_raw_20_large!$D:$D,VindIndeks_raw_20_large!$C:$C,'Info-tabeller'!O$55,VindIndeks_raw_20_large!$A:$A,'Info-tabeller'!$I215,VindIndeks_raw_20_large!$B:$B,'Info-tabeller'!$H215),"")</f>
        <v/>
      </c>
      <c r="P215" s="4">
        <f>IF(ISNUMBER(AVERAGEIFS(VindIndeks_raw_20_large!$D:$D,VindIndeks_raw_20_large!$C:$C,'Info-tabeller'!P$55,VindIndeks_raw_20_large!$A:$A,'Info-tabeller'!$I215,VindIndeks_raw_20_large!$B:$B,'Info-tabeller'!$H215)),AVERAGEIFS(VindIndeks_raw_20_large!$D:$D,VindIndeks_raw_20_large!$C:$C,'Info-tabeller'!P$55,VindIndeks_raw_20_large!$A:$A,'Info-tabeller'!$I215,VindIndeks_raw_20_large!$B:$B,'Info-tabeller'!$H215),"")</f>
        <v/>
      </c>
      <c r="Q215" s="4">
        <f>IF(ISNUMBER(AVERAGEIFS(VindIndeks_raw_20_large!$D:$D,VindIndeks_raw_20_large!$C:$C,'Info-tabeller'!Q$55,VindIndeks_raw_20_large!$A:$A,'Info-tabeller'!$I215,VindIndeks_raw_20_large!$B:$B,'Info-tabeller'!$H215)),AVERAGEIFS(VindIndeks_raw_20_large!$D:$D,VindIndeks_raw_20_large!$C:$C,'Info-tabeller'!Q$55,VindIndeks_raw_20_large!$A:$A,'Info-tabeller'!$I215,VindIndeks_raw_20_large!$B:$B,'Info-tabeller'!$H215),"")</f>
        <v/>
      </c>
      <c r="R215" s="5">
        <f>IF(ISNUMBER(AVERAGEIFS(VindIndeks_raw_20_large!$D:$D,VindIndeks_raw_20_large!$C:$C,'Info-tabeller'!R$55,VindIndeks_raw_20_large!$A:$A,'Info-tabeller'!$I215,VindIndeks_raw_20_large!$B:$B,'Info-tabeller'!$H215)),AVERAGEIFS(VindIndeks_raw_20_large!$D:$D,VindIndeks_raw_20_large!$C:$C,'Info-tabeller'!R$55,VindIndeks_raw_20_large!$A:$A,'Info-tabeller'!$I215,VindIndeks_raw_20_large!$B:$B,'Info-tabeller'!$H215),"")</f>
        <v/>
      </c>
      <c r="S215" s="5">
        <f>IF(ISNUMBER(AVERAGEIFS(VindIndeks_raw_20_large!$D:$D,VindIndeks_raw_20_large!$C:$C,'Info-tabeller'!S$55,VindIndeks_raw_20_large!$A:$A,'Info-tabeller'!$I215,VindIndeks_raw_20_large!$B:$B,'Info-tabeller'!$H215)),AVERAGEIFS(VindIndeks_raw_20_large!$D:$D,VindIndeks_raw_20_large!$C:$C,'Info-tabeller'!S$55,VindIndeks_raw_20_large!$A:$A,'Info-tabeller'!$I215,VindIndeks_raw_20_large!$B:$B,'Info-tabeller'!$H215),"")</f>
        <v/>
      </c>
      <c r="T215" s="5">
        <f>IF(ISNUMBER(AVERAGEIFS(VindIndeks_raw_20_large!$D:$D,VindIndeks_raw_20_large!$C:$C,'Info-tabeller'!T$55,VindIndeks_raw_20_large!$A:$A,'Info-tabeller'!$I215,VindIndeks_raw_20_large!$B:$B,'Info-tabeller'!$H215)),AVERAGEIFS(VindIndeks_raw_20_large!$D:$D,VindIndeks_raw_20_large!$C:$C,'Info-tabeller'!T$55,VindIndeks_raw_20_large!$A:$A,'Info-tabeller'!$I215,VindIndeks_raw_20_large!$B:$B,'Info-tabeller'!$H215),"")</f>
        <v/>
      </c>
      <c r="U215" s="5">
        <f>IF(ISNUMBER(AVERAGEIFS(VindIndeks_raw_20_large!$D:$D,VindIndeks_raw_20_large!$C:$C,'Info-tabeller'!U$55,VindIndeks_raw_20_large!$A:$A,'Info-tabeller'!$I215,VindIndeks_raw_20_large!$B:$B,'Info-tabeller'!$H215)),AVERAGEIFS(VindIndeks_raw_20_large!$D:$D,VindIndeks_raw_20_large!$C:$C,'Info-tabeller'!U$55,VindIndeks_raw_20_large!$A:$A,'Info-tabeller'!$I215,VindIndeks_raw_20_large!$B:$B,'Info-tabeller'!$H215),"")</f>
        <v/>
      </c>
      <c r="V215" s="5">
        <f>IF(ISNUMBER(AVERAGEIFS(VindIndeks_raw_20_large!$D:$D,VindIndeks_raw_20_large!$C:$C,'Info-tabeller'!V$55,VindIndeks_raw_20_large!$A:$A,'Info-tabeller'!$I215,VindIndeks_raw_20_large!$B:$B,'Info-tabeller'!$H215)),AVERAGEIFS(VindIndeks_raw_20_large!$D:$D,VindIndeks_raw_20_large!$C:$C,'Info-tabeller'!V$55,VindIndeks_raw_20_large!$A:$A,'Info-tabeller'!$I215,VindIndeks_raw_20_large!$B:$B,'Info-tabeller'!$H215),"")</f>
        <v/>
      </c>
      <c r="W215" s="5">
        <f>IF(ISNUMBER(AVERAGEIFS(VindIndeks_raw_20_large!$D:$D,VindIndeks_raw_20_large!$C:$C,'Info-tabeller'!W$55,VindIndeks_raw_20_large!$A:$A,'Info-tabeller'!$I215,VindIndeks_raw_20_large!$B:$B,'Info-tabeller'!$H215)),AVERAGEIFS(VindIndeks_raw_20_large!$D:$D,VindIndeks_raw_20_large!$C:$C,'Info-tabeller'!W$55,VindIndeks_raw_20_large!$A:$A,'Info-tabeller'!$I215,VindIndeks_raw_20_large!$B:$B,'Info-tabeller'!$H215),"")</f>
        <v/>
      </c>
      <c r="X215" s="7">
        <f>IF(ISNUMBER(AVERAGE(J215:Q215)),AVERAGE(J215:Q215),"")</f>
        <v/>
      </c>
      <c r="Y215" s="6">
        <f>IF(ISNUMBER(AVERAGE(R215:W215)),AVERAGE(R215:W215),"")</f>
        <v/>
      </c>
      <c r="AB215" s="16">
        <f>+G215</f>
        <v/>
      </c>
      <c r="AC215" s="4">
        <f>IF(ISNUMBER(AVERAGEIFS(VindIndeks_raw_20_small!$D:$D,VindIndeks_raw_20_small!$C:$C,'Info-tabeller'!AC$55,VindIndeks_raw_20_small!$A:$A,'Info-tabeller'!$I215,VindIndeks_raw_20_small!$B:$B,'Info-tabeller'!$H215)),AVERAGEIFS(VindIndeks_raw_20_small!$D:$D,VindIndeks_raw_20_small!$C:$C,'Info-tabeller'!AC$55,VindIndeks_raw_20_small!$A:$A,'Info-tabeller'!$I215,VindIndeks_raw_20_small!$B:$B,'Info-tabeller'!$H215),"")</f>
        <v/>
      </c>
      <c r="AD215" s="4">
        <f>IF(ISNUMBER(AVERAGEIFS(VindIndeks_raw_20_small!$D:$D,VindIndeks_raw_20_small!$C:$C,'Info-tabeller'!AD$55,VindIndeks_raw_20_small!$A:$A,'Info-tabeller'!$I215,VindIndeks_raw_20_small!$B:$B,'Info-tabeller'!$H215)),AVERAGEIFS(VindIndeks_raw_20_small!$D:$D,VindIndeks_raw_20_small!$C:$C,'Info-tabeller'!AD$55,VindIndeks_raw_20_small!$A:$A,'Info-tabeller'!$I215,VindIndeks_raw_20_small!$B:$B,'Info-tabeller'!$H215),"")</f>
        <v/>
      </c>
      <c r="AE215" s="4">
        <f>IF(ISNUMBER(AVERAGEIFS(VindIndeks_raw_20_small!$D:$D,VindIndeks_raw_20_small!$C:$C,'Info-tabeller'!AE$55,VindIndeks_raw_20_small!$A:$A,'Info-tabeller'!$I215,VindIndeks_raw_20_small!$B:$B,'Info-tabeller'!$H215)),AVERAGEIFS(VindIndeks_raw_20_small!$D:$D,VindIndeks_raw_20_small!$C:$C,'Info-tabeller'!AE$55,VindIndeks_raw_20_small!$A:$A,'Info-tabeller'!$I215,VindIndeks_raw_20_small!$B:$B,'Info-tabeller'!$H215),"")</f>
        <v/>
      </c>
      <c r="AF215" s="4">
        <f>IF(ISNUMBER(AVERAGEIFS(VindIndeks_raw_20_small!$D:$D,VindIndeks_raw_20_small!$C:$C,'Info-tabeller'!AF$55,VindIndeks_raw_20_small!$A:$A,'Info-tabeller'!$I215,VindIndeks_raw_20_small!$B:$B,'Info-tabeller'!$H215)),AVERAGEIFS(VindIndeks_raw_20_small!$D:$D,VindIndeks_raw_20_small!$C:$C,'Info-tabeller'!AF$55,VindIndeks_raw_20_small!$A:$A,'Info-tabeller'!$I215,VindIndeks_raw_20_small!$B:$B,'Info-tabeller'!$H215),"")</f>
        <v/>
      </c>
      <c r="AG215" s="4">
        <f>IF(ISNUMBER(AVERAGEIFS(VindIndeks_raw_20_small!$D:$D,VindIndeks_raw_20_small!$C:$C,'Info-tabeller'!AG$55,VindIndeks_raw_20_small!$A:$A,'Info-tabeller'!$I215,VindIndeks_raw_20_small!$B:$B,'Info-tabeller'!$H215)),AVERAGEIFS(VindIndeks_raw_20_small!$D:$D,VindIndeks_raw_20_small!$C:$C,'Info-tabeller'!AG$55,VindIndeks_raw_20_small!$A:$A,'Info-tabeller'!$I215,VindIndeks_raw_20_small!$B:$B,'Info-tabeller'!$H215),"")</f>
        <v/>
      </c>
      <c r="AH215" s="4">
        <f>IF(ISNUMBER(AVERAGEIFS(VindIndeks_raw_20_small!$D:$D,VindIndeks_raw_20_small!$C:$C,'Info-tabeller'!AH$55,VindIndeks_raw_20_small!$A:$A,'Info-tabeller'!$I215,VindIndeks_raw_20_small!$B:$B,'Info-tabeller'!$H215)),AVERAGEIFS(VindIndeks_raw_20_small!$D:$D,VindIndeks_raw_20_small!$C:$C,'Info-tabeller'!AH$55,VindIndeks_raw_20_small!$A:$A,'Info-tabeller'!$I215,VindIndeks_raw_20_small!$B:$B,'Info-tabeller'!$H215),"")</f>
        <v/>
      </c>
      <c r="AI215" s="4">
        <f>IF(ISNUMBER(AVERAGEIFS(VindIndeks_raw_20_small!$D:$D,VindIndeks_raw_20_small!$C:$C,'Info-tabeller'!AI$55,VindIndeks_raw_20_small!$A:$A,'Info-tabeller'!$I215,VindIndeks_raw_20_small!$B:$B,'Info-tabeller'!$H215)),AVERAGEIFS(VindIndeks_raw_20_small!$D:$D,VindIndeks_raw_20_small!$C:$C,'Info-tabeller'!AI$55,VindIndeks_raw_20_small!$A:$A,'Info-tabeller'!$I215,VindIndeks_raw_20_small!$B:$B,'Info-tabeller'!$H215),"")</f>
        <v/>
      </c>
      <c r="AJ215" s="4">
        <f>IF(ISNUMBER(AVERAGEIFS(VindIndeks_raw_20_small!$D:$D,VindIndeks_raw_20_small!$C:$C,'Info-tabeller'!AJ$55,VindIndeks_raw_20_small!$A:$A,'Info-tabeller'!$I215,VindIndeks_raw_20_small!$B:$B,'Info-tabeller'!$H215)),AVERAGEIFS(VindIndeks_raw_20_small!$D:$D,VindIndeks_raw_20_small!$C:$C,'Info-tabeller'!AJ$55,VindIndeks_raw_20_small!$A:$A,'Info-tabeller'!$I215,VindIndeks_raw_20_small!$B:$B,'Info-tabeller'!$H215),"")</f>
        <v/>
      </c>
      <c r="AK215" s="7">
        <f>IF(ISNUMBER(AVERAGE(AC215:AJ215)),AVERAGE(AC215:AJ215),"")</f>
        <v/>
      </c>
      <c r="AN215" s="17">
        <f>+AB215</f>
        <v/>
      </c>
      <c r="AO215" s="4">
        <f>IF(ISNUMBER(AVERAGEIFS(VindIndeks_raw_13!$D:$D,VindIndeks_raw_13!$C:$C,'Info-tabeller'!AO$55,VindIndeks_raw_13!$A:$A,'Info-tabeller'!$I215,VindIndeks_raw_13!$B:$B,'Info-tabeller'!$H215)),AVERAGEIFS(VindIndeks_raw_13!$D:$D,VindIndeks_raw_13!$C:$C,'Info-tabeller'!AO$55,VindIndeks_raw_13!$A:$A,'Info-tabeller'!$I215,VindIndeks_raw_13!$B:$B,'Info-tabeller'!$H215),"")</f>
        <v/>
      </c>
      <c r="AP215" s="4">
        <f>IF(ISNUMBER(AVERAGEIFS(VindIndeks_raw_13!$D:$D,VindIndeks_raw_13!$C:$C,'Info-tabeller'!AP$55,VindIndeks_raw_13!$A:$A,'Info-tabeller'!$I215,VindIndeks_raw_13!$B:$B,'Info-tabeller'!$H215)),AVERAGEIFS(VindIndeks_raw_13!$D:$D,VindIndeks_raw_13!$C:$C,'Info-tabeller'!AP$55,VindIndeks_raw_13!$A:$A,'Info-tabeller'!$I215,VindIndeks_raw_13!$B:$B,'Info-tabeller'!$H215),"")</f>
        <v/>
      </c>
      <c r="AQ215" s="4">
        <f>IF(ISNUMBER(AVERAGEIFS(VindIndeks_raw_13!$D:$D,VindIndeks_raw_13!$C:$C,'Info-tabeller'!AQ$55,VindIndeks_raw_13!$A:$A,'Info-tabeller'!$I215,VindIndeks_raw_13!$B:$B,'Info-tabeller'!$H215)),AVERAGEIFS(VindIndeks_raw_13!$D:$D,VindIndeks_raw_13!$C:$C,'Info-tabeller'!AQ$55,VindIndeks_raw_13!$A:$A,'Info-tabeller'!$I215,VindIndeks_raw_13!$B:$B,'Info-tabeller'!$H215),"")</f>
        <v/>
      </c>
      <c r="AR215" s="4">
        <f>IF(ISNUMBER(AVERAGEIFS(VindIndeks_raw_13!$D:$D,VindIndeks_raw_13!$C:$C,'Info-tabeller'!AR$55,VindIndeks_raw_13!$A:$A,'Info-tabeller'!$I215,VindIndeks_raw_13!$B:$B,'Info-tabeller'!$H215)),AVERAGEIFS(VindIndeks_raw_13!$D:$D,VindIndeks_raw_13!$C:$C,'Info-tabeller'!AR$55,VindIndeks_raw_13!$A:$A,'Info-tabeller'!$I215,VindIndeks_raw_13!$B:$B,'Info-tabeller'!$H215),"")</f>
        <v/>
      </c>
      <c r="AS215" s="4">
        <f>IF(ISNUMBER(AVERAGEIFS(VindIndeks_raw_13!$D:$D,VindIndeks_raw_13!$C:$C,'Info-tabeller'!AS$55,VindIndeks_raw_13!$A:$A,'Info-tabeller'!$I215,VindIndeks_raw_13!$B:$B,'Info-tabeller'!$H215)),AVERAGEIFS(VindIndeks_raw_13!$D:$D,VindIndeks_raw_13!$C:$C,'Info-tabeller'!AS$55,VindIndeks_raw_13!$A:$A,'Info-tabeller'!$I215,VindIndeks_raw_13!$B:$B,'Info-tabeller'!$H215),"")</f>
        <v/>
      </c>
      <c r="AT215" s="4">
        <f>IF(ISNUMBER(AVERAGEIFS(VindIndeks_raw_13!$D:$D,VindIndeks_raw_13!$C:$C,'Info-tabeller'!AT$55,VindIndeks_raw_13!$A:$A,'Info-tabeller'!$I215,VindIndeks_raw_13!$B:$B,'Info-tabeller'!$H215)),AVERAGEIFS(VindIndeks_raw_13!$D:$D,VindIndeks_raw_13!$C:$C,'Info-tabeller'!AT$55,VindIndeks_raw_13!$A:$A,'Info-tabeller'!$I215,VindIndeks_raw_13!$B:$B,'Info-tabeller'!$H215),"")</f>
        <v/>
      </c>
      <c r="AU215" s="4">
        <f>IF(ISNUMBER(AVERAGEIFS(VindIndeks_raw_13!$D:$D,VindIndeks_raw_13!$C:$C,'Info-tabeller'!AU$55,VindIndeks_raw_13!$A:$A,'Info-tabeller'!$I215,VindIndeks_raw_13!$B:$B,'Info-tabeller'!$H215)),AVERAGEIFS(VindIndeks_raw_13!$D:$D,VindIndeks_raw_13!$C:$C,'Info-tabeller'!AU$55,VindIndeks_raw_13!$A:$A,'Info-tabeller'!$I215,VindIndeks_raw_13!$B:$B,'Info-tabeller'!$H215),"")</f>
        <v/>
      </c>
      <c r="AV215" s="4">
        <f>IF(ISNUMBER(AVERAGEIFS(VindIndeks_raw_13!$D:$D,VindIndeks_raw_13!$C:$C,'Info-tabeller'!AV$55,VindIndeks_raw_13!$A:$A,'Info-tabeller'!$I215,VindIndeks_raw_13!$B:$B,'Info-tabeller'!$H215)),AVERAGEIFS(VindIndeks_raw_13!$D:$D,VindIndeks_raw_13!$C:$C,'Info-tabeller'!AV$55,VindIndeks_raw_13!$A:$A,'Info-tabeller'!$I215,VindIndeks_raw_13!$B:$B,'Info-tabeller'!$H215),"")</f>
        <v/>
      </c>
      <c r="AW215" s="5">
        <f>IF(ISNUMBER(AVERAGEIFS(VindIndeks_raw_13!$D:$D,VindIndeks_raw_13!$C:$C,'Info-tabeller'!AW$55,VindIndeks_raw_13!$A:$A,'Info-tabeller'!$I215,VindIndeks_raw_13!$B:$B,'Info-tabeller'!$H215)),AVERAGEIFS(VindIndeks_raw_13!$D:$D,VindIndeks_raw_13!$C:$C,'Info-tabeller'!AW$55,VindIndeks_raw_13!$A:$A,'Info-tabeller'!$I215,VindIndeks_raw_13!$B:$B,'Info-tabeller'!$H215),"")</f>
        <v/>
      </c>
      <c r="AX215" s="5">
        <f>IF(ISNUMBER(AVERAGEIFS(VindIndeks_raw_13!$D:$D,VindIndeks_raw_13!$C:$C,'Info-tabeller'!AX$55,VindIndeks_raw_13!$A:$A,'Info-tabeller'!$I215,VindIndeks_raw_13!$B:$B,'Info-tabeller'!$H215)),AVERAGEIFS(VindIndeks_raw_13!$D:$D,VindIndeks_raw_13!$C:$C,'Info-tabeller'!AX$55,VindIndeks_raw_13!$A:$A,'Info-tabeller'!$I215,VindIndeks_raw_13!$B:$B,'Info-tabeller'!$H215),"")</f>
        <v/>
      </c>
      <c r="AY215" s="5">
        <f>IF(ISNUMBER(AVERAGEIFS(VindIndeks_raw_13!$D:$D,VindIndeks_raw_13!$C:$C,'Info-tabeller'!AY$55,VindIndeks_raw_13!$A:$A,'Info-tabeller'!$I215,VindIndeks_raw_13!$B:$B,'Info-tabeller'!$H215)),AVERAGEIFS(VindIndeks_raw_13!$D:$D,VindIndeks_raw_13!$C:$C,'Info-tabeller'!AY$55,VindIndeks_raw_13!$A:$A,'Info-tabeller'!$I215,VindIndeks_raw_13!$B:$B,'Info-tabeller'!$H215),"")</f>
        <v/>
      </c>
      <c r="AZ215" s="7">
        <f>IF(ISNUMBER(AVERAGE(AO215:AV215)),AVERAGE(AO215:AV215),"")</f>
        <v/>
      </c>
      <c r="BA215" s="6">
        <f>IF(ISNUMBER(AVERAGE(AW215:AY215)),AVERAGE(AW215:AY215),"")</f>
        <v/>
      </c>
    </row>
    <row r="216" ht="15" customHeight="1">
      <c r="D216" s="53">
        <f>IF(AND($I216=YEAR(WindDenmark!$F$4)+D$100,$H216&lt;=MONTH(WindDenmark!$F$4)),1,0)</f>
        <v/>
      </c>
      <c r="E216" s="53">
        <f>IF(AND($I216=YEAR(WindDenmark!$F$4)+E$100,$H216&lt;=MONTH(WindDenmark!$F$4)),1,0)</f>
        <v/>
      </c>
      <c r="F216" s="53">
        <f>IF(AND(G216&lt;=WindDenmark!$F$4,I216&gt;YEAR(WindDenmark!$F$4)-11),1,0)</f>
        <v/>
      </c>
      <c r="G216" s="62">
        <f>DATE(I216,H216,1)</f>
        <v/>
      </c>
      <c r="H216" s="53">
        <f>+H204</f>
        <v/>
      </c>
      <c r="I216" s="53">
        <f>IF(H216=1,I215+1,I215)</f>
        <v/>
      </c>
      <c r="J216" s="4">
        <f>IF(ISNUMBER(AVERAGEIFS(VindIndeks_raw_20_large!$D:$D,VindIndeks_raw_20_large!$C:$C,'Info-tabeller'!J$55,VindIndeks_raw_20_large!$A:$A,'Info-tabeller'!$I216,VindIndeks_raw_20_large!$B:$B,'Info-tabeller'!$H216)),AVERAGEIFS(VindIndeks_raw_20_large!$D:$D,VindIndeks_raw_20_large!$C:$C,'Info-tabeller'!J$55,VindIndeks_raw_20_large!$A:$A,'Info-tabeller'!$I216,VindIndeks_raw_20_large!$B:$B,'Info-tabeller'!$H216),"")</f>
        <v/>
      </c>
      <c r="K216" s="4">
        <f>IF(ISNUMBER(AVERAGEIFS(VindIndeks_raw_20_large!$D:$D,VindIndeks_raw_20_large!$C:$C,'Info-tabeller'!K$55,VindIndeks_raw_20_large!$A:$A,'Info-tabeller'!$I216,VindIndeks_raw_20_large!$B:$B,'Info-tabeller'!$H216)),AVERAGEIFS(VindIndeks_raw_20_large!$D:$D,VindIndeks_raw_20_large!$C:$C,'Info-tabeller'!K$55,VindIndeks_raw_20_large!$A:$A,'Info-tabeller'!$I216,VindIndeks_raw_20_large!$B:$B,'Info-tabeller'!$H216),"")</f>
        <v/>
      </c>
      <c r="L216" s="4">
        <f>IF(ISNUMBER(AVERAGEIFS(VindIndeks_raw_20_large!$D:$D,VindIndeks_raw_20_large!$C:$C,'Info-tabeller'!L$55,VindIndeks_raw_20_large!$A:$A,'Info-tabeller'!$I216,VindIndeks_raw_20_large!$B:$B,'Info-tabeller'!$H216)),AVERAGEIFS(VindIndeks_raw_20_large!$D:$D,VindIndeks_raw_20_large!$C:$C,'Info-tabeller'!L$55,VindIndeks_raw_20_large!$A:$A,'Info-tabeller'!$I216,VindIndeks_raw_20_large!$B:$B,'Info-tabeller'!$H216),"")</f>
        <v/>
      </c>
      <c r="M216" s="4">
        <f>IF(ISNUMBER(AVERAGEIFS(VindIndeks_raw_20_large!$D:$D,VindIndeks_raw_20_large!$C:$C,'Info-tabeller'!M$55,VindIndeks_raw_20_large!$A:$A,'Info-tabeller'!$I216,VindIndeks_raw_20_large!$B:$B,'Info-tabeller'!$H216)),AVERAGEIFS(VindIndeks_raw_20_large!$D:$D,VindIndeks_raw_20_large!$C:$C,'Info-tabeller'!M$55,VindIndeks_raw_20_large!$A:$A,'Info-tabeller'!$I216,VindIndeks_raw_20_large!$B:$B,'Info-tabeller'!$H216),"")</f>
        <v/>
      </c>
      <c r="N216" s="4">
        <f>IF(ISNUMBER(AVERAGEIFS(VindIndeks_raw_20_large!$D:$D,VindIndeks_raw_20_large!$C:$C,'Info-tabeller'!N$55,VindIndeks_raw_20_large!$A:$A,'Info-tabeller'!$I216,VindIndeks_raw_20_large!$B:$B,'Info-tabeller'!$H216)),AVERAGEIFS(VindIndeks_raw_20_large!$D:$D,VindIndeks_raw_20_large!$C:$C,'Info-tabeller'!N$55,VindIndeks_raw_20_large!$A:$A,'Info-tabeller'!$I216,VindIndeks_raw_20_large!$B:$B,'Info-tabeller'!$H216),"")</f>
        <v/>
      </c>
      <c r="O216" s="4">
        <f>IF(ISNUMBER(AVERAGEIFS(VindIndeks_raw_20_large!$D:$D,VindIndeks_raw_20_large!$C:$C,'Info-tabeller'!O$55,VindIndeks_raw_20_large!$A:$A,'Info-tabeller'!$I216,VindIndeks_raw_20_large!$B:$B,'Info-tabeller'!$H216)),AVERAGEIFS(VindIndeks_raw_20_large!$D:$D,VindIndeks_raw_20_large!$C:$C,'Info-tabeller'!O$55,VindIndeks_raw_20_large!$A:$A,'Info-tabeller'!$I216,VindIndeks_raw_20_large!$B:$B,'Info-tabeller'!$H216),"")</f>
        <v/>
      </c>
      <c r="P216" s="4">
        <f>IF(ISNUMBER(AVERAGEIFS(VindIndeks_raw_20_large!$D:$D,VindIndeks_raw_20_large!$C:$C,'Info-tabeller'!P$55,VindIndeks_raw_20_large!$A:$A,'Info-tabeller'!$I216,VindIndeks_raw_20_large!$B:$B,'Info-tabeller'!$H216)),AVERAGEIFS(VindIndeks_raw_20_large!$D:$D,VindIndeks_raw_20_large!$C:$C,'Info-tabeller'!P$55,VindIndeks_raw_20_large!$A:$A,'Info-tabeller'!$I216,VindIndeks_raw_20_large!$B:$B,'Info-tabeller'!$H216),"")</f>
        <v/>
      </c>
      <c r="Q216" s="4">
        <f>IF(ISNUMBER(AVERAGEIFS(VindIndeks_raw_20_large!$D:$D,VindIndeks_raw_20_large!$C:$C,'Info-tabeller'!Q$55,VindIndeks_raw_20_large!$A:$A,'Info-tabeller'!$I216,VindIndeks_raw_20_large!$B:$B,'Info-tabeller'!$H216)),AVERAGEIFS(VindIndeks_raw_20_large!$D:$D,VindIndeks_raw_20_large!$C:$C,'Info-tabeller'!Q$55,VindIndeks_raw_20_large!$A:$A,'Info-tabeller'!$I216,VindIndeks_raw_20_large!$B:$B,'Info-tabeller'!$H216),"")</f>
        <v/>
      </c>
      <c r="R216" s="5">
        <f>IF(ISNUMBER(AVERAGEIFS(VindIndeks_raw_20_large!$D:$D,VindIndeks_raw_20_large!$C:$C,'Info-tabeller'!R$55,VindIndeks_raw_20_large!$A:$A,'Info-tabeller'!$I216,VindIndeks_raw_20_large!$B:$B,'Info-tabeller'!$H216)),AVERAGEIFS(VindIndeks_raw_20_large!$D:$D,VindIndeks_raw_20_large!$C:$C,'Info-tabeller'!R$55,VindIndeks_raw_20_large!$A:$A,'Info-tabeller'!$I216,VindIndeks_raw_20_large!$B:$B,'Info-tabeller'!$H216),"")</f>
        <v/>
      </c>
      <c r="S216" s="5">
        <f>IF(ISNUMBER(AVERAGEIFS(VindIndeks_raw_20_large!$D:$D,VindIndeks_raw_20_large!$C:$C,'Info-tabeller'!S$55,VindIndeks_raw_20_large!$A:$A,'Info-tabeller'!$I216,VindIndeks_raw_20_large!$B:$B,'Info-tabeller'!$H216)),AVERAGEIFS(VindIndeks_raw_20_large!$D:$D,VindIndeks_raw_20_large!$C:$C,'Info-tabeller'!S$55,VindIndeks_raw_20_large!$A:$A,'Info-tabeller'!$I216,VindIndeks_raw_20_large!$B:$B,'Info-tabeller'!$H216),"")</f>
        <v/>
      </c>
      <c r="T216" s="5">
        <f>IF(ISNUMBER(AVERAGEIFS(VindIndeks_raw_20_large!$D:$D,VindIndeks_raw_20_large!$C:$C,'Info-tabeller'!T$55,VindIndeks_raw_20_large!$A:$A,'Info-tabeller'!$I216,VindIndeks_raw_20_large!$B:$B,'Info-tabeller'!$H216)),AVERAGEIFS(VindIndeks_raw_20_large!$D:$D,VindIndeks_raw_20_large!$C:$C,'Info-tabeller'!T$55,VindIndeks_raw_20_large!$A:$A,'Info-tabeller'!$I216,VindIndeks_raw_20_large!$B:$B,'Info-tabeller'!$H216),"")</f>
        <v/>
      </c>
      <c r="U216" s="5">
        <f>IF(ISNUMBER(AVERAGEIFS(VindIndeks_raw_20_large!$D:$D,VindIndeks_raw_20_large!$C:$C,'Info-tabeller'!U$55,VindIndeks_raw_20_large!$A:$A,'Info-tabeller'!$I216,VindIndeks_raw_20_large!$B:$B,'Info-tabeller'!$H216)),AVERAGEIFS(VindIndeks_raw_20_large!$D:$D,VindIndeks_raw_20_large!$C:$C,'Info-tabeller'!U$55,VindIndeks_raw_20_large!$A:$A,'Info-tabeller'!$I216,VindIndeks_raw_20_large!$B:$B,'Info-tabeller'!$H216),"")</f>
        <v/>
      </c>
      <c r="V216" s="5">
        <f>IF(ISNUMBER(AVERAGEIFS(VindIndeks_raw_20_large!$D:$D,VindIndeks_raw_20_large!$C:$C,'Info-tabeller'!V$55,VindIndeks_raw_20_large!$A:$A,'Info-tabeller'!$I216,VindIndeks_raw_20_large!$B:$B,'Info-tabeller'!$H216)),AVERAGEIFS(VindIndeks_raw_20_large!$D:$D,VindIndeks_raw_20_large!$C:$C,'Info-tabeller'!V$55,VindIndeks_raw_20_large!$A:$A,'Info-tabeller'!$I216,VindIndeks_raw_20_large!$B:$B,'Info-tabeller'!$H216),"")</f>
        <v/>
      </c>
      <c r="W216" s="5">
        <f>IF(ISNUMBER(AVERAGEIFS(VindIndeks_raw_20_large!$D:$D,VindIndeks_raw_20_large!$C:$C,'Info-tabeller'!W$55,VindIndeks_raw_20_large!$A:$A,'Info-tabeller'!$I216,VindIndeks_raw_20_large!$B:$B,'Info-tabeller'!$H216)),AVERAGEIFS(VindIndeks_raw_20_large!$D:$D,VindIndeks_raw_20_large!$C:$C,'Info-tabeller'!W$55,VindIndeks_raw_20_large!$A:$A,'Info-tabeller'!$I216,VindIndeks_raw_20_large!$B:$B,'Info-tabeller'!$H216),"")</f>
        <v/>
      </c>
      <c r="X216" s="7">
        <f>IF(ISNUMBER(AVERAGE(J216:Q216)),AVERAGE(J216:Q216),"")</f>
        <v/>
      </c>
      <c r="Y216" s="6">
        <f>IF(ISNUMBER(AVERAGE(R216:W216)),AVERAGE(R216:W216),"")</f>
        <v/>
      </c>
      <c r="AB216" s="16">
        <f>+G216</f>
        <v/>
      </c>
      <c r="AC216" s="4">
        <f>IF(ISNUMBER(AVERAGEIFS(VindIndeks_raw_20_small!$D:$D,VindIndeks_raw_20_small!$C:$C,'Info-tabeller'!AC$55,VindIndeks_raw_20_small!$A:$A,'Info-tabeller'!$I216,VindIndeks_raw_20_small!$B:$B,'Info-tabeller'!$H216)),AVERAGEIFS(VindIndeks_raw_20_small!$D:$D,VindIndeks_raw_20_small!$C:$C,'Info-tabeller'!AC$55,VindIndeks_raw_20_small!$A:$A,'Info-tabeller'!$I216,VindIndeks_raw_20_small!$B:$B,'Info-tabeller'!$H216),"")</f>
        <v/>
      </c>
      <c r="AD216" s="4">
        <f>IF(ISNUMBER(AVERAGEIFS(VindIndeks_raw_20_small!$D:$D,VindIndeks_raw_20_small!$C:$C,'Info-tabeller'!AD$55,VindIndeks_raw_20_small!$A:$A,'Info-tabeller'!$I216,VindIndeks_raw_20_small!$B:$B,'Info-tabeller'!$H216)),AVERAGEIFS(VindIndeks_raw_20_small!$D:$D,VindIndeks_raw_20_small!$C:$C,'Info-tabeller'!AD$55,VindIndeks_raw_20_small!$A:$A,'Info-tabeller'!$I216,VindIndeks_raw_20_small!$B:$B,'Info-tabeller'!$H216),"")</f>
        <v/>
      </c>
      <c r="AE216" s="4">
        <f>IF(ISNUMBER(AVERAGEIFS(VindIndeks_raw_20_small!$D:$D,VindIndeks_raw_20_small!$C:$C,'Info-tabeller'!AE$55,VindIndeks_raw_20_small!$A:$A,'Info-tabeller'!$I216,VindIndeks_raw_20_small!$B:$B,'Info-tabeller'!$H216)),AVERAGEIFS(VindIndeks_raw_20_small!$D:$D,VindIndeks_raw_20_small!$C:$C,'Info-tabeller'!AE$55,VindIndeks_raw_20_small!$A:$A,'Info-tabeller'!$I216,VindIndeks_raw_20_small!$B:$B,'Info-tabeller'!$H216),"")</f>
        <v/>
      </c>
      <c r="AF216" s="4">
        <f>IF(ISNUMBER(AVERAGEIFS(VindIndeks_raw_20_small!$D:$D,VindIndeks_raw_20_small!$C:$C,'Info-tabeller'!AF$55,VindIndeks_raw_20_small!$A:$A,'Info-tabeller'!$I216,VindIndeks_raw_20_small!$B:$B,'Info-tabeller'!$H216)),AVERAGEIFS(VindIndeks_raw_20_small!$D:$D,VindIndeks_raw_20_small!$C:$C,'Info-tabeller'!AF$55,VindIndeks_raw_20_small!$A:$A,'Info-tabeller'!$I216,VindIndeks_raw_20_small!$B:$B,'Info-tabeller'!$H216),"")</f>
        <v/>
      </c>
      <c r="AG216" s="4">
        <f>IF(ISNUMBER(AVERAGEIFS(VindIndeks_raw_20_small!$D:$D,VindIndeks_raw_20_small!$C:$C,'Info-tabeller'!AG$55,VindIndeks_raw_20_small!$A:$A,'Info-tabeller'!$I216,VindIndeks_raw_20_small!$B:$B,'Info-tabeller'!$H216)),AVERAGEIFS(VindIndeks_raw_20_small!$D:$D,VindIndeks_raw_20_small!$C:$C,'Info-tabeller'!AG$55,VindIndeks_raw_20_small!$A:$A,'Info-tabeller'!$I216,VindIndeks_raw_20_small!$B:$B,'Info-tabeller'!$H216),"")</f>
        <v/>
      </c>
      <c r="AH216" s="4">
        <f>IF(ISNUMBER(AVERAGEIFS(VindIndeks_raw_20_small!$D:$D,VindIndeks_raw_20_small!$C:$C,'Info-tabeller'!AH$55,VindIndeks_raw_20_small!$A:$A,'Info-tabeller'!$I216,VindIndeks_raw_20_small!$B:$B,'Info-tabeller'!$H216)),AVERAGEIFS(VindIndeks_raw_20_small!$D:$D,VindIndeks_raw_20_small!$C:$C,'Info-tabeller'!AH$55,VindIndeks_raw_20_small!$A:$A,'Info-tabeller'!$I216,VindIndeks_raw_20_small!$B:$B,'Info-tabeller'!$H216),"")</f>
        <v/>
      </c>
      <c r="AI216" s="4">
        <f>IF(ISNUMBER(AVERAGEIFS(VindIndeks_raw_20_small!$D:$D,VindIndeks_raw_20_small!$C:$C,'Info-tabeller'!AI$55,VindIndeks_raw_20_small!$A:$A,'Info-tabeller'!$I216,VindIndeks_raw_20_small!$B:$B,'Info-tabeller'!$H216)),AVERAGEIFS(VindIndeks_raw_20_small!$D:$D,VindIndeks_raw_20_small!$C:$C,'Info-tabeller'!AI$55,VindIndeks_raw_20_small!$A:$A,'Info-tabeller'!$I216,VindIndeks_raw_20_small!$B:$B,'Info-tabeller'!$H216),"")</f>
        <v/>
      </c>
      <c r="AJ216" s="4">
        <f>IF(ISNUMBER(AVERAGEIFS(VindIndeks_raw_20_small!$D:$D,VindIndeks_raw_20_small!$C:$C,'Info-tabeller'!AJ$55,VindIndeks_raw_20_small!$A:$A,'Info-tabeller'!$I216,VindIndeks_raw_20_small!$B:$B,'Info-tabeller'!$H216)),AVERAGEIFS(VindIndeks_raw_20_small!$D:$D,VindIndeks_raw_20_small!$C:$C,'Info-tabeller'!AJ$55,VindIndeks_raw_20_small!$A:$A,'Info-tabeller'!$I216,VindIndeks_raw_20_small!$B:$B,'Info-tabeller'!$H216),"")</f>
        <v/>
      </c>
      <c r="AK216" s="7">
        <f>IF(ISNUMBER(AVERAGE(AC216:AJ216)),AVERAGE(AC216:AJ216),"")</f>
        <v/>
      </c>
      <c r="AN216" s="17">
        <f>+AB216</f>
        <v/>
      </c>
      <c r="AO216" s="4">
        <f>IF(ISNUMBER(AVERAGEIFS(VindIndeks_raw_13!$D:$D,VindIndeks_raw_13!$C:$C,'Info-tabeller'!AO$55,VindIndeks_raw_13!$A:$A,'Info-tabeller'!$I216,VindIndeks_raw_13!$B:$B,'Info-tabeller'!$H216)),AVERAGEIFS(VindIndeks_raw_13!$D:$D,VindIndeks_raw_13!$C:$C,'Info-tabeller'!AO$55,VindIndeks_raw_13!$A:$A,'Info-tabeller'!$I216,VindIndeks_raw_13!$B:$B,'Info-tabeller'!$H216),"")</f>
        <v/>
      </c>
      <c r="AP216" s="4">
        <f>IF(ISNUMBER(AVERAGEIFS(VindIndeks_raw_13!$D:$D,VindIndeks_raw_13!$C:$C,'Info-tabeller'!AP$55,VindIndeks_raw_13!$A:$A,'Info-tabeller'!$I216,VindIndeks_raw_13!$B:$B,'Info-tabeller'!$H216)),AVERAGEIFS(VindIndeks_raw_13!$D:$D,VindIndeks_raw_13!$C:$C,'Info-tabeller'!AP$55,VindIndeks_raw_13!$A:$A,'Info-tabeller'!$I216,VindIndeks_raw_13!$B:$B,'Info-tabeller'!$H216),"")</f>
        <v/>
      </c>
      <c r="AQ216" s="4">
        <f>IF(ISNUMBER(AVERAGEIFS(VindIndeks_raw_13!$D:$D,VindIndeks_raw_13!$C:$C,'Info-tabeller'!AQ$55,VindIndeks_raw_13!$A:$A,'Info-tabeller'!$I216,VindIndeks_raw_13!$B:$B,'Info-tabeller'!$H216)),AVERAGEIFS(VindIndeks_raw_13!$D:$D,VindIndeks_raw_13!$C:$C,'Info-tabeller'!AQ$55,VindIndeks_raw_13!$A:$A,'Info-tabeller'!$I216,VindIndeks_raw_13!$B:$B,'Info-tabeller'!$H216),"")</f>
        <v/>
      </c>
      <c r="AR216" s="4">
        <f>IF(ISNUMBER(AVERAGEIFS(VindIndeks_raw_13!$D:$D,VindIndeks_raw_13!$C:$C,'Info-tabeller'!AR$55,VindIndeks_raw_13!$A:$A,'Info-tabeller'!$I216,VindIndeks_raw_13!$B:$B,'Info-tabeller'!$H216)),AVERAGEIFS(VindIndeks_raw_13!$D:$D,VindIndeks_raw_13!$C:$C,'Info-tabeller'!AR$55,VindIndeks_raw_13!$A:$A,'Info-tabeller'!$I216,VindIndeks_raw_13!$B:$B,'Info-tabeller'!$H216),"")</f>
        <v/>
      </c>
      <c r="AS216" s="4">
        <f>IF(ISNUMBER(AVERAGEIFS(VindIndeks_raw_13!$D:$D,VindIndeks_raw_13!$C:$C,'Info-tabeller'!AS$55,VindIndeks_raw_13!$A:$A,'Info-tabeller'!$I216,VindIndeks_raw_13!$B:$B,'Info-tabeller'!$H216)),AVERAGEIFS(VindIndeks_raw_13!$D:$D,VindIndeks_raw_13!$C:$C,'Info-tabeller'!AS$55,VindIndeks_raw_13!$A:$A,'Info-tabeller'!$I216,VindIndeks_raw_13!$B:$B,'Info-tabeller'!$H216),"")</f>
        <v/>
      </c>
      <c r="AT216" s="4">
        <f>IF(ISNUMBER(AVERAGEIFS(VindIndeks_raw_13!$D:$D,VindIndeks_raw_13!$C:$C,'Info-tabeller'!AT$55,VindIndeks_raw_13!$A:$A,'Info-tabeller'!$I216,VindIndeks_raw_13!$B:$B,'Info-tabeller'!$H216)),AVERAGEIFS(VindIndeks_raw_13!$D:$D,VindIndeks_raw_13!$C:$C,'Info-tabeller'!AT$55,VindIndeks_raw_13!$A:$A,'Info-tabeller'!$I216,VindIndeks_raw_13!$B:$B,'Info-tabeller'!$H216),"")</f>
        <v/>
      </c>
      <c r="AU216" s="4">
        <f>IF(ISNUMBER(AVERAGEIFS(VindIndeks_raw_13!$D:$D,VindIndeks_raw_13!$C:$C,'Info-tabeller'!AU$55,VindIndeks_raw_13!$A:$A,'Info-tabeller'!$I216,VindIndeks_raw_13!$B:$B,'Info-tabeller'!$H216)),AVERAGEIFS(VindIndeks_raw_13!$D:$D,VindIndeks_raw_13!$C:$C,'Info-tabeller'!AU$55,VindIndeks_raw_13!$A:$A,'Info-tabeller'!$I216,VindIndeks_raw_13!$B:$B,'Info-tabeller'!$H216),"")</f>
        <v/>
      </c>
      <c r="AV216" s="4">
        <f>IF(ISNUMBER(AVERAGEIFS(VindIndeks_raw_13!$D:$D,VindIndeks_raw_13!$C:$C,'Info-tabeller'!AV$55,VindIndeks_raw_13!$A:$A,'Info-tabeller'!$I216,VindIndeks_raw_13!$B:$B,'Info-tabeller'!$H216)),AVERAGEIFS(VindIndeks_raw_13!$D:$D,VindIndeks_raw_13!$C:$C,'Info-tabeller'!AV$55,VindIndeks_raw_13!$A:$A,'Info-tabeller'!$I216,VindIndeks_raw_13!$B:$B,'Info-tabeller'!$H216),"")</f>
        <v/>
      </c>
      <c r="AW216" s="5">
        <f>IF(ISNUMBER(AVERAGEIFS(VindIndeks_raw_13!$D:$D,VindIndeks_raw_13!$C:$C,'Info-tabeller'!AW$55,VindIndeks_raw_13!$A:$A,'Info-tabeller'!$I216,VindIndeks_raw_13!$B:$B,'Info-tabeller'!$H216)),AVERAGEIFS(VindIndeks_raw_13!$D:$D,VindIndeks_raw_13!$C:$C,'Info-tabeller'!AW$55,VindIndeks_raw_13!$A:$A,'Info-tabeller'!$I216,VindIndeks_raw_13!$B:$B,'Info-tabeller'!$H216),"")</f>
        <v/>
      </c>
      <c r="AX216" s="5">
        <f>IF(ISNUMBER(AVERAGEIFS(VindIndeks_raw_13!$D:$D,VindIndeks_raw_13!$C:$C,'Info-tabeller'!AX$55,VindIndeks_raw_13!$A:$A,'Info-tabeller'!$I216,VindIndeks_raw_13!$B:$B,'Info-tabeller'!$H216)),AVERAGEIFS(VindIndeks_raw_13!$D:$D,VindIndeks_raw_13!$C:$C,'Info-tabeller'!AX$55,VindIndeks_raw_13!$A:$A,'Info-tabeller'!$I216,VindIndeks_raw_13!$B:$B,'Info-tabeller'!$H216),"")</f>
        <v/>
      </c>
      <c r="AY216" s="5">
        <f>IF(ISNUMBER(AVERAGEIFS(VindIndeks_raw_13!$D:$D,VindIndeks_raw_13!$C:$C,'Info-tabeller'!AY$55,VindIndeks_raw_13!$A:$A,'Info-tabeller'!$I216,VindIndeks_raw_13!$B:$B,'Info-tabeller'!$H216)),AVERAGEIFS(VindIndeks_raw_13!$D:$D,VindIndeks_raw_13!$C:$C,'Info-tabeller'!AY$55,VindIndeks_raw_13!$A:$A,'Info-tabeller'!$I216,VindIndeks_raw_13!$B:$B,'Info-tabeller'!$H216),"")</f>
        <v/>
      </c>
      <c r="AZ216" s="7">
        <f>IF(ISNUMBER(AVERAGE(AO216:AV216)),AVERAGE(AO216:AV216),"")</f>
        <v/>
      </c>
      <c r="BA216" s="6">
        <f>IF(ISNUMBER(AVERAGE(AW216:AY216)),AVERAGE(AW216:AY216),"")</f>
        <v/>
      </c>
    </row>
    <row r="217" ht="15" customHeight="1">
      <c r="D217" s="53">
        <f>IF(AND($I217=YEAR(WindDenmark!$F$4)+D$100,$H217&lt;=MONTH(WindDenmark!$F$4)),1,0)</f>
        <v/>
      </c>
      <c r="E217" s="53">
        <f>IF(AND($I217=YEAR(WindDenmark!$F$4)+E$100,$H217&lt;=MONTH(WindDenmark!$F$4)),1,0)</f>
        <v/>
      </c>
      <c r="F217" s="53">
        <f>IF(AND(G217&lt;=WindDenmark!$F$4,I217&gt;YEAR(WindDenmark!$F$4)-11),1,0)</f>
        <v/>
      </c>
      <c r="G217" s="62">
        <f>DATE(I217,H217,1)</f>
        <v/>
      </c>
      <c r="H217" s="53">
        <f>+H205</f>
        <v/>
      </c>
      <c r="I217" s="53">
        <f>IF(H217=1,I216+1,I216)</f>
        <v/>
      </c>
      <c r="J217" s="4">
        <f>IF(ISNUMBER(AVERAGEIFS(VindIndeks_raw_20_large!$D:$D,VindIndeks_raw_20_large!$C:$C,'Info-tabeller'!J$55,VindIndeks_raw_20_large!$A:$A,'Info-tabeller'!$I217,VindIndeks_raw_20_large!$B:$B,'Info-tabeller'!$H217)),AVERAGEIFS(VindIndeks_raw_20_large!$D:$D,VindIndeks_raw_20_large!$C:$C,'Info-tabeller'!J$55,VindIndeks_raw_20_large!$A:$A,'Info-tabeller'!$I217,VindIndeks_raw_20_large!$B:$B,'Info-tabeller'!$H217),"")</f>
        <v/>
      </c>
      <c r="K217" s="4">
        <f>IF(ISNUMBER(AVERAGEIFS(VindIndeks_raw_20_large!$D:$D,VindIndeks_raw_20_large!$C:$C,'Info-tabeller'!K$55,VindIndeks_raw_20_large!$A:$A,'Info-tabeller'!$I217,VindIndeks_raw_20_large!$B:$B,'Info-tabeller'!$H217)),AVERAGEIFS(VindIndeks_raw_20_large!$D:$D,VindIndeks_raw_20_large!$C:$C,'Info-tabeller'!K$55,VindIndeks_raw_20_large!$A:$A,'Info-tabeller'!$I217,VindIndeks_raw_20_large!$B:$B,'Info-tabeller'!$H217),"")</f>
        <v/>
      </c>
      <c r="L217" s="4">
        <f>IF(ISNUMBER(AVERAGEIFS(VindIndeks_raw_20_large!$D:$D,VindIndeks_raw_20_large!$C:$C,'Info-tabeller'!L$55,VindIndeks_raw_20_large!$A:$A,'Info-tabeller'!$I217,VindIndeks_raw_20_large!$B:$B,'Info-tabeller'!$H217)),AVERAGEIFS(VindIndeks_raw_20_large!$D:$D,VindIndeks_raw_20_large!$C:$C,'Info-tabeller'!L$55,VindIndeks_raw_20_large!$A:$A,'Info-tabeller'!$I217,VindIndeks_raw_20_large!$B:$B,'Info-tabeller'!$H217),"")</f>
        <v/>
      </c>
      <c r="M217" s="4">
        <f>IF(ISNUMBER(AVERAGEIFS(VindIndeks_raw_20_large!$D:$D,VindIndeks_raw_20_large!$C:$C,'Info-tabeller'!M$55,VindIndeks_raw_20_large!$A:$A,'Info-tabeller'!$I217,VindIndeks_raw_20_large!$B:$B,'Info-tabeller'!$H217)),AVERAGEIFS(VindIndeks_raw_20_large!$D:$D,VindIndeks_raw_20_large!$C:$C,'Info-tabeller'!M$55,VindIndeks_raw_20_large!$A:$A,'Info-tabeller'!$I217,VindIndeks_raw_20_large!$B:$B,'Info-tabeller'!$H217),"")</f>
        <v/>
      </c>
      <c r="N217" s="4">
        <f>IF(ISNUMBER(AVERAGEIFS(VindIndeks_raw_20_large!$D:$D,VindIndeks_raw_20_large!$C:$C,'Info-tabeller'!N$55,VindIndeks_raw_20_large!$A:$A,'Info-tabeller'!$I217,VindIndeks_raw_20_large!$B:$B,'Info-tabeller'!$H217)),AVERAGEIFS(VindIndeks_raw_20_large!$D:$D,VindIndeks_raw_20_large!$C:$C,'Info-tabeller'!N$55,VindIndeks_raw_20_large!$A:$A,'Info-tabeller'!$I217,VindIndeks_raw_20_large!$B:$B,'Info-tabeller'!$H217),"")</f>
        <v/>
      </c>
      <c r="O217" s="4">
        <f>IF(ISNUMBER(AVERAGEIFS(VindIndeks_raw_20_large!$D:$D,VindIndeks_raw_20_large!$C:$C,'Info-tabeller'!O$55,VindIndeks_raw_20_large!$A:$A,'Info-tabeller'!$I217,VindIndeks_raw_20_large!$B:$B,'Info-tabeller'!$H217)),AVERAGEIFS(VindIndeks_raw_20_large!$D:$D,VindIndeks_raw_20_large!$C:$C,'Info-tabeller'!O$55,VindIndeks_raw_20_large!$A:$A,'Info-tabeller'!$I217,VindIndeks_raw_20_large!$B:$B,'Info-tabeller'!$H217),"")</f>
        <v/>
      </c>
      <c r="P217" s="4">
        <f>IF(ISNUMBER(AVERAGEIFS(VindIndeks_raw_20_large!$D:$D,VindIndeks_raw_20_large!$C:$C,'Info-tabeller'!P$55,VindIndeks_raw_20_large!$A:$A,'Info-tabeller'!$I217,VindIndeks_raw_20_large!$B:$B,'Info-tabeller'!$H217)),AVERAGEIFS(VindIndeks_raw_20_large!$D:$D,VindIndeks_raw_20_large!$C:$C,'Info-tabeller'!P$55,VindIndeks_raw_20_large!$A:$A,'Info-tabeller'!$I217,VindIndeks_raw_20_large!$B:$B,'Info-tabeller'!$H217),"")</f>
        <v/>
      </c>
      <c r="Q217" s="4">
        <f>IF(ISNUMBER(AVERAGEIFS(VindIndeks_raw_20_large!$D:$D,VindIndeks_raw_20_large!$C:$C,'Info-tabeller'!Q$55,VindIndeks_raw_20_large!$A:$A,'Info-tabeller'!$I217,VindIndeks_raw_20_large!$B:$B,'Info-tabeller'!$H217)),AVERAGEIFS(VindIndeks_raw_20_large!$D:$D,VindIndeks_raw_20_large!$C:$C,'Info-tabeller'!Q$55,VindIndeks_raw_20_large!$A:$A,'Info-tabeller'!$I217,VindIndeks_raw_20_large!$B:$B,'Info-tabeller'!$H217),"")</f>
        <v/>
      </c>
      <c r="R217" s="5">
        <f>IF(ISNUMBER(AVERAGEIFS(VindIndeks_raw_20_large!$D:$D,VindIndeks_raw_20_large!$C:$C,'Info-tabeller'!R$55,VindIndeks_raw_20_large!$A:$A,'Info-tabeller'!$I217,VindIndeks_raw_20_large!$B:$B,'Info-tabeller'!$H217)),AVERAGEIFS(VindIndeks_raw_20_large!$D:$D,VindIndeks_raw_20_large!$C:$C,'Info-tabeller'!R$55,VindIndeks_raw_20_large!$A:$A,'Info-tabeller'!$I217,VindIndeks_raw_20_large!$B:$B,'Info-tabeller'!$H217),"")</f>
        <v/>
      </c>
      <c r="S217" s="5">
        <f>IF(ISNUMBER(AVERAGEIFS(VindIndeks_raw_20_large!$D:$D,VindIndeks_raw_20_large!$C:$C,'Info-tabeller'!S$55,VindIndeks_raw_20_large!$A:$A,'Info-tabeller'!$I217,VindIndeks_raw_20_large!$B:$B,'Info-tabeller'!$H217)),AVERAGEIFS(VindIndeks_raw_20_large!$D:$D,VindIndeks_raw_20_large!$C:$C,'Info-tabeller'!S$55,VindIndeks_raw_20_large!$A:$A,'Info-tabeller'!$I217,VindIndeks_raw_20_large!$B:$B,'Info-tabeller'!$H217),"")</f>
        <v/>
      </c>
      <c r="T217" s="5">
        <f>IF(ISNUMBER(AVERAGEIFS(VindIndeks_raw_20_large!$D:$D,VindIndeks_raw_20_large!$C:$C,'Info-tabeller'!T$55,VindIndeks_raw_20_large!$A:$A,'Info-tabeller'!$I217,VindIndeks_raw_20_large!$B:$B,'Info-tabeller'!$H217)),AVERAGEIFS(VindIndeks_raw_20_large!$D:$D,VindIndeks_raw_20_large!$C:$C,'Info-tabeller'!T$55,VindIndeks_raw_20_large!$A:$A,'Info-tabeller'!$I217,VindIndeks_raw_20_large!$B:$B,'Info-tabeller'!$H217),"")</f>
        <v/>
      </c>
      <c r="U217" s="5">
        <f>IF(ISNUMBER(AVERAGEIFS(VindIndeks_raw_20_large!$D:$D,VindIndeks_raw_20_large!$C:$C,'Info-tabeller'!U$55,VindIndeks_raw_20_large!$A:$A,'Info-tabeller'!$I217,VindIndeks_raw_20_large!$B:$B,'Info-tabeller'!$H217)),AVERAGEIFS(VindIndeks_raw_20_large!$D:$D,VindIndeks_raw_20_large!$C:$C,'Info-tabeller'!U$55,VindIndeks_raw_20_large!$A:$A,'Info-tabeller'!$I217,VindIndeks_raw_20_large!$B:$B,'Info-tabeller'!$H217),"")</f>
        <v/>
      </c>
      <c r="V217" s="5">
        <f>IF(ISNUMBER(AVERAGEIFS(VindIndeks_raw_20_large!$D:$D,VindIndeks_raw_20_large!$C:$C,'Info-tabeller'!V$55,VindIndeks_raw_20_large!$A:$A,'Info-tabeller'!$I217,VindIndeks_raw_20_large!$B:$B,'Info-tabeller'!$H217)),AVERAGEIFS(VindIndeks_raw_20_large!$D:$D,VindIndeks_raw_20_large!$C:$C,'Info-tabeller'!V$55,VindIndeks_raw_20_large!$A:$A,'Info-tabeller'!$I217,VindIndeks_raw_20_large!$B:$B,'Info-tabeller'!$H217),"")</f>
        <v/>
      </c>
      <c r="W217" s="5">
        <f>IF(ISNUMBER(AVERAGEIFS(VindIndeks_raw_20_large!$D:$D,VindIndeks_raw_20_large!$C:$C,'Info-tabeller'!W$55,VindIndeks_raw_20_large!$A:$A,'Info-tabeller'!$I217,VindIndeks_raw_20_large!$B:$B,'Info-tabeller'!$H217)),AVERAGEIFS(VindIndeks_raw_20_large!$D:$D,VindIndeks_raw_20_large!$C:$C,'Info-tabeller'!W$55,VindIndeks_raw_20_large!$A:$A,'Info-tabeller'!$I217,VindIndeks_raw_20_large!$B:$B,'Info-tabeller'!$H217),"")</f>
        <v/>
      </c>
      <c r="X217" s="7">
        <f>IF(ISNUMBER(AVERAGE(J217:Q217)),AVERAGE(J217:Q217),"")</f>
        <v/>
      </c>
      <c r="Y217" s="6">
        <f>IF(ISNUMBER(AVERAGE(R217:W217)),AVERAGE(R217:W217),"")</f>
        <v/>
      </c>
      <c r="AB217" s="16">
        <f>+G217</f>
        <v/>
      </c>
      <c r="AC217" s="4">
        <f>IF(ISNUMBER(AVERAGEIFS(VindIndeks_raw_20_small!$D:$D,VindIndeks_raw_20_small!$C:$C,'Info-tabeller'!AC$55,VindIndeks_raw_20_small!$A:$A,'Info-tabeller'!$I217,VindIndeks_raw_20_small!$B:$B,'Info-tabeller'!$H217)),AVERAGEIFS(VindIndeks_raw_20_small!$D:$D,VindIndeks_raw_20_small!$C:$C,'Info-tabeller'!AC$55,VindIndeks_raw_20_small!$A:$A,'Info-tabeller'!$I217,VindIndeks_raw_20_small!$B:$B,'Info-tabeller'!$H217),"")</f>
        <v/>
      </c>
      <c r="AD217" s="4">
        <f>IF(ISNUMBER(AVERAGEIFS(VindIndeks_raw_20_small!$D:$D,VindIndeks_raw_20_small!$C:$C,'Info-tabeller'!AD$55,VindIndeks_raw_20_small!$A:$A,'Info-tabeller'!$I217,VindIndeks_raw_20_small!$B:$B,'Info-tabeller'!$H217)),AVERAGEIFS(VindIndeks_raw_20_small!$D:$D,VindIndeks_raw_20_small!$C:$C,'Info-tabeller'!AD$55,VindIndeks_raw_20_small!$A:$A,'Info-tabeller'!$I217,VindIndeks_raw_20_small!$B:$B,'Info-tabeller'!$H217),"")</f>
        <v/>
      </c>
      <c r="AE217" s="4">
        <f>IF(ISNUMBER(AVERAGEIFS(VindIndeks_raw_20_small!$D:$D,VindIndeks_raw_20_small!$C:$C,'Info-tabeller'!AE$55,VindIndeks_raw_20_small!$A:$A,'Info-tabeller'!$I217,VindIndeks_raw_20_small!$B:$B,'Info-tabeller'!$H217)),AVERAGEIFS(VindIndeks_raw_20_small!$D:$D,VindIndeks_raw_20_small!$C:$C,'Info-tabeller'!AE$55,VindIndeks_raw_20_small!$A:$A,'Info-tabeller'!$I217,VindIndeks_raw_20_small!$B:$B,'Info-tabeller'!$H217),"")</f>
        <v/>
      </c>
      <c r="AF217" s="4">
        <f>IF(ISNUMBER(AVERAGEIFS(VindIndeks_raw_20_small!$D:$D,VindIndeks_raw_20_small!$C:$C,'Info-tabeller'!AF$55,VindIndeks_raw_20_small!$A:$A,'Info-tabeller'!$I217,VindIndeks_raw_20_small!$B:$B,'Info-tabeller'!$H217)),AVERAGEIFS(VindIndeks_raw_20_small!$D:$D,VindIndeks_raw_20_small!$C:$C,'Info-tabeller'!AF$55,VindIndeks_raw_20_small!$A:$A,'Info-tabeller'!$I217,VindIndeks_raw_20_small!$B:$B,'Info-tabeller'!$H217),"")</f>
        <v/>
      </c>
      <c r="AG217" s="4">
        <f>IF(ISNUMBER(AVERAGEIFS(VindIndeks_raw_20_small!$D:$D,VindIndeks_raw_20_small!$C:$C,'Info-tabeller'!AG$55,VindIndeks_raw_20_small!$A:$A,'Info-tabeller'!$I217,VindIndeks_raw_20_small!$B:$B,'Info-tabeller'!$H217)),AVERAGEIFS(VindIndeks_raw_20_small!$D:$D,VindIndeks_raw_20_small!$C:$C,'Info-tabeller'!AG$55,VindIndeks_raw_20_small!$A:$A,'Info-tabeller'!$I217,VindIndeks_raw_20_small!$B:$B,'Info-tabeller'!$H217),"")</f>
        <v/>
      </c>
      <c r="AH217" s="4">
        <f>IF(ISNUMBER(AVERAGEIFS(VindIndeks_raw_20_small!$D:$D,VindIndeks_raw_20_small!$C:$C,'Info-tabeller'!AH$55,VindIndeks_raw_20_small!$A:$A,'Info-tabeller'!$I217,VindIndeks_raw_20_small!$B:$B,'Info-tabeller'!$H217)),AVERAGEIFS(VindIndeks_raw_20_small!$D:$D,VindIndeks_raw_20_small!$C:$C,'Info-tabeller'!AH$55,VindIndeks_raw_20_small!$A:$A,'Info-tabeller'!$I217,VindIndeks_raw_20_small!$B:$B,'Info-tabeller'!$H217),"")</f>
        <v/>
      </c>
      <c r="AI217" s="4">
        <f>IF(ISNUMBER(AVERAGEIFS(VindIndeks_raw_20_small!$D:$D,VindIndeks_raw_20_small!$C:$C,'Info-tabeller'!AI$55,VindIndeks_raw_20_small!$A:$A,'Info-tabeller'!$I217,VindIndeks_raw_20_small!$B:$B,'Info-tabeller'!$H217)),AVERAGEIFS(VindIndeks_raw_20_small!$D:$D,VindIndeks_raw_20_small!$C:$C,'Info-tabeller'!AI$55,VindIndeks_raw_20_small!$A:$A,'Info-tabeller'!$I217,VindIndeks_raw_20_small!$B:$B,'Info-tabeller'!$H217),"")</f>
        <v/>
      </c>
      <c r="AJ217" s="4">
        <f>IF(ISNUMBER(AVERAGEIFS(VindIndeks_raw_20_small!$D:$D,VindIndeks_raw_20_small!$C:$C,'Info-tabeller'!AJ$55,VindIndeks_raw_20_small!$A:$A,'Info-tabeller'!$I217,VindIndeks_raw_20_small!$B:$B,'Info-tabeller'!$H217)),AVERAGEIFS(VindIndeks_raw_20_small!$D:$D,VindIndeks_raw_20_small!$C:$C,'Info-tabeller'!AJ$55,VindIndeks_raw_20_small!$A:$A,'Info-tabeller'!$I217,VindIndeks_raw_20_small!$B:$B,'Info-tabeller'!$H217),"")</f>
        <v/>
      </c>
      <c r="AK217" s="7">
        <f>IF(ISNUMBER(AVERAGE(AC217:AJ217)),AVERAGE(AC217:AJ217),"")</f>
        <v/>
      </c>
      <c r="AN217" s="17">
        <f>+AB217</f>
        <v/>
      </c>
      <c r="AO217" s="4">
        <f>IF(ISNUMBER(AVERAGEIFS(VindIndeks_raw_13!$D:$D,VindIndeks_raw_13!$C:$C,'Info-tabeller'!AO$55,VindIndeks_raw_13!$A:$A,'Info-tabeller'!$I217,VindIndeks_raw_13!$B:$B,'Info-tabeller'!$H217)),AVERAGEIFS(VindIndeks_raw_13!$D:$D,VindIndeks_raw_13!$C:$C,'Info-tabeller'!AO$55,VindIndeks_raw_13!$A:$A,'Info-tabeller'!$I217,VindIndeks_raw_13!$B:$B,'Info-tabeller'!$H217),"")</f>
        <v/>
      </c>
      <c r="AP217" s="4">
        <f>IF(ISNUMBER(AVERAGEIFS(VindIndeks_raw_13!$D:$D,VindIndeks_raw_13!$C:$C,'Info-tabeller'!AP$55,VindIndeks_raw_13!$A:$A,'Info-tabeller'!$I217,VindIndeks_raw_13!$B:$B,'Info-tabeller'!$H217)),AVERAGEIFS(VindIndeks_raw_13!$D:$D,VindIndeks_raw_13!$C:$C,'Info-tabeller'!AP$55,VindIndeks_raw_13!$A:$A,'Info-tabeller'!$I217,VindIndeks_raw_13!$B:$B,'Info-tabeller'!$H217),"")</f>
        <v/>
      </c>
      <c r="AQ217" s="4">
        <f>IF(ISNUMBER(AVERAGEIFS(VindIndeks_raw_13!$D:$D,VindIndeks_raw_13!$C:$C,'Info-tabeller'!AQ$55,VindIndeks_raw_13!$A:$A,'Info-tabeller'!$I217,VindIndeks_raw_13!$B:$B,'Info-tabeller'!$H217)),AVERAGEIFS(VindIndeks_raw_13!$D:$D,VindIndeks_raw_13!$C:$C,'Info-tabeller'!AQ$55,VindIndeks_raw_13!$A:$A,'Info-tabeller'!$I217,VindIndeks_raw_13!$B:$B,'Info-tabeller'!$H217),"")</f>
        <v/>
      </c>
      <c r="AR217" s="4">
        <f>IF(ISNUMBER(AVERAGEIFS(VindIndeks_raw_13!$D:$D,VindIndeks_raw_13!$C:$C,'Info-tabeller'!AR$55,VindIndeks_raw_13!$A:$A,'Info-tabeller'!$I217,VindIndeks_raw_13!$B:$B,'Info-tabeller'!$H217)),AVERAGEIFS(VindIndeks_raw_13!$D:$D,VindIndeks_raw_13!$C:$C,'Info-tabeller'!AR$55,VindIndeks_raw_13!$A:$A,'Info-tabeller'!$I217,VindIndeks_raw_13!$B:$B,'Info-tabeller'!$H217),"")</f>
        <v/>
      </c>
      <c r="AS217" s="4">
        <f>IF(ISNUMBER(AVERAGEIFS(VindIndeks_raw_13!$D:$D,VindIndeks_raw_13!$C:$C,'Info-tabeller'!AS$55,VindIndeks_raw_13!$A:$A,'Info-tabeller'!$I217,VindIndeks_raw_13!$B:$B,'Info-tabeller'!$H217)),AVERAGEIFS(VindIndeks_raw_13!$D:$D,VindIndeks_raw_13!$C:$C,'Info-tabeller'!AS$55,VindIndeks_raw_13!$A:$A,'Info-tabeller'!$I217,VindIndeks_raw_13!$B:$B,'Info-tabeller'!$H217),"")</f>
        <v/>
      </c>
      <c r="AT217" s="4">
        <f>IF(ISNUMBER(AVERAGEIFS(VindIndeks_raw_13!$D:$D,VindIndeks_raw_13!$C:$C,'Info-tabeller'!AT$55,VindIndeks_raw_13!$A:$A,'Info-tabeller'!$I217,VindIndeks_raw_13!$B:$B,'Info-tabeller'!$H217)),AVERAGEIFS(VindIndeks_raw_13!$D:$D,VindIndeks_raw_13!$C:$C,'Info-tabeller'!AT$55,VindIndeks_raw_13!$A:$A,'Info-tabeller'!$I217,VindIndeks_raw_13!$B:$B,'Info-tabeller'!$H217),"")</f>
        <v/>
      </c>
      <c r="AU217" s="4">
        <f>IF(ISNUMBER(AVERAGEIFS(VindIndeks_raw_13!$D:$D,VindIndeks_raw_13!$C:$C,'Info-tabeller'!AU$55,VindIndeks_raw_13!$A:$A,'Info-tabeller'!$I217,VindIndeks_raw_13!$B:$B,'Info-tabeller'!$H217)),AVERAGEIFS(VindIndeks_raw_13!$D:$D,VindIndeks_raw_13!$C:$C,'Info-tabeller'!AU$55,VindIndeks_raw_13!$A:$A,'Info-tabeller'!$I217,VindIndeks_raw_13!$B:$B,'Info-tabeller'!$H217),"")</f>
        <v/>
      </c>
      <c r="AV217" s="4">
        <f>IF(ISNUMBER(AVERAGEIFS(VindIndeks_raw_13!$D:$D,VindIndeks_raw_13!$C:$C,'Info-tabeller'!AV$55,VindIndeks_raw_13!$A:$A,'Info-tabeller'!$I217,VindIndeks_raw_13!$B:$B,'Info-tabeller'!$H217)),AVERAGEIFS(VindIndeks_raw_13!$D:$D,VindIndeks_raw_13!$C:$C,'Info-tabeller'!AV$55,VindIndeks_raw_13!$A:$A,'Info-tabeller'!$I217,VindIndeks_raw_13!$B:$B,'Info-tabeller'!$H217),"")</f>
        <v/>
      </c>
      <c r="AW217" s="5">
        <f>IF(ISNUMBER(AVERAGEIFS(VindIndeks_raw_13!$D:$D,VindIndeks_raw_13!$C:$C,'Info-tabeller'!AW$55,VindIndeks_raw_13!$A:$A,'Info-tabeller'!$I217,VindIndeks_raw_13!$B:$B,'Info-tabeller'!$H217)),AVERAGEIFS(VindIndeks_raw_13!$D:$D,VindIndeks_raw_13!$C:$C,'Info-tabeller'!AW$55,VindIndeks_raw_13!$A:$A,'Info-tabeller'!$I217,VindIndeks_raw_13!$B:$B,'Info-tabeller'!$H217),"")</f>
        <v/>
      </c>
      <c r="AX217" s="5">
        <f>IF(ISNUMBER(AVERAGEIFS(VindIndeks_raw_13!$D:$D,VindIndeks_raw_13!$C:$C,'Info-tabeller'!AX$55,VindIndeks_raw_13!$A:$A,'Info-tabeller'!$I217,VindIndeks_raw_13!$B:$B,'Info-tabeller'!$H217)),AVERAGEIFS(VindIndeks_raw_13!$D:$D,VindIndeks_raw_13!$C:$C,'Info-tabeller'!AX$55,VindIndeks_raw_13!$A:$A,'Info-tabeller'!$I217,VindIndeks_raw_13!$B:$B,'Info-tabeller'!$H217),"")</f>
        <v/>
      </c>
      <c r="AY217" s="5">
        <f>IF(ISNUMBER(AVERAGEIFS(VindIndeks_raw_13!$D:$D,VindIndeks_raw_13!$C:$C,'Info-tabeller'!AY$55,VindIndeks_raw_13!$A:$A,'Info-tabeller'!$I217,VindIndeks_raw_13!$B:$B,'Info-tabeller'!$H217)),AVERAGEIFS(VindIndeks_raw_13!$D:$D,VindIndeks_raw_13!$C:$C,'Info-tabeller'!AY$55,VindIndeks_raw_13!$A:$A,'Info-tabeller'!$I217,VindIndeks_raw_13!$B:$B,'Info-tabeller'!$H217),"")</f>
        <v/>
      </c>
      <c r="AZ217" s="7">
        <f>IF(ISNUMBER(AVERAGE(AO217:AV217)),AVERAGE(AO217:AV217),"")</f>
        <v/>
      </c>
      <c r="BA217" s="6">
        <f>IF(ISNUMBER(AVERAGE(AW217:AY217)),AVERAGE(AW217:AY217),"")</f>
        <v/>
      </c>
    </row>
    <row r="218" ht="15" customHeight="1">
      <c r="D218" s="53">
        <f>IF(AND($I218=YEAR(WindDenmark!$F$4)+D$100,$H218&lt;=MONTH(WindDenmark!$F$4)),1,0)</f>
        <v/>
      </c>
      <c r="E218" s="53">
        <f>IF(AND($I218=YEAR(WindDenmark!$F$4)+E$100,$H218&lt;=MONTH(WindDenmark!$F$4)),1,0)</f>
        <v/>
      </c>
      <c r="F218" s="53">
        <f>IF(AND(G218&lt;=WindDenmark!$F$4,I218&gt;YEAR(WindDenmark!$F$4)-11),1,0)</f>
        <v/>
      </c>
      <c r="G218" s="62">
        <f>DATE(I218,H218,1)</f>
        <v/>
      </c>
      <c r="H218" s="53">
        <f>+H206</f>
        <v/>
      </c>
      <c r="I218" s="53">
        <f>IF(H218=1,I217+1,I217)</f>
        <v/>
      </c>
      <c r="J218" s="4">
        <f>IF(ISNUMBER(AVERAGEIFS(VindIndeks_raw_20_large!$D:$D,VindIndeks_raw_20_large!$C:$C,'Info-tabeller'!J$55,VindIndeks_raw_20_large!$A:$A,'Info-tabeller'!$I218,VindIndeks_raw_20_large!$B:$B,'Info-tabeller'!$H218)),AVERAGEIFS(VindIndeks_raw_20_large!$D:$D,VindIndeks_raw_20_large!$C:$C,'Info-tabeller'!J$55,VindIndeks_raw_20_large!$A:$A,'Info-tabeller'!$I218,VindIndeks_raw_20_large!$B:$B,'Info-tabeller'!$H218),"")</f>
        <v/>
      </c>
      <c r="K218" s="4">
        <f>IF(ISNUMBER(AVERAGEIFS(VindIndeks_raw_20_large!$D:$D,VindIndeks_raw_20_large!$C:$C,'Info-tabeller'!K$55,VindIndeks_raw_20_large!$A:$A,'Info-tabeller'!$I218,VindIndeks_raw_20_large!$B:$B,'Info-tabeller'!$H218)),AVERAGEIFS(VindIndeks_raw_20_large!$D:$D,VindIndeks_raw_20_large!$C:$C,'Info-tabeller'!K$55,VindIndeks_raw_20_large!$A:$A,'Info-tabeller'!$I218,VindIndeks_raw_20_large!$B:$B,'Info-tabeller'!$H218),"")</f>
        <v/>
      </c>
      <c r="L218" s="4">
        <f>IF(ISNUMBER(AVERAGEIFS(VindIndeks_raw_20_large!$D:$D,VindIndeks_raw_20_large!$C:$C,'Info-tabeller'!L$55,VindIndeks_raw_20_large!$A:$A,'Info-tabeller'!$I218,VindIndeks_raw_20_large!$B:$B,'Info-tabeller'!$H218)),AVERAGEIFS(VindIndeks_raw_20_large!$D:$D,VindIndeks_raw_20_large!$C:$C,'Info-tabeller'!L$55,VindIndeks_raw_20_large!$A:$A,'Info-tabeller'!$I218,VindIndeks_raw_20_large!$B:$B,'Info-tabeller'!$H218),"")</f>
        <v/>
      </c>
      <c r="M218" s="4">
        <f>IF(ISNUMBER(AVERAGEIFS(VindIndeks_raw_20_large!$D:$D,VindIndeks_raw_20_large!$C:$C,'Info-tabeller'!M$55,VindIndeks_raw_20_large!$A:$A,'Info-tabeller'!$I218,VindIndeks_raw_20_large!$B:$B,'Info-tabeller'!$H218)),AVERAGEIFS(VindIndeks_raw_20_large!$D:$D,VindIndeks_raw_20_large!$C:$C,'Info-tabeller'!M$55,VindIndeks_raw_20_large!$A:$A,'Info-tabeller'!$I218,VindIndeks_raw_20_large!$B:$B,'Info-tabeller'!$H218),"")</f>
        <v/>
      </c>
      <c r="N218" s="4">
        <f>IF(ISNUMBER(AVERAGEIFS(VindIndeks_raw_20_large!$D:$D,VindIndeks_raw_20_large!$C:$C,'Info-tabeller'!N$55,VindIndeks_raw_20_large!$A:$A,'Info-tabeller'!$I218,VindIndeks_raw_20_large!$B:$B,'Info-tabeller'!$H218)),AVERAGEIFS(VindIndeks_raw_20_large!$D:$D,VindIndeks_raw_20_large!$C:$C,'Info-tabeller'!N$55,VindIndeks_raw_20_large!$A:$A,'Info-tabeller'!$I218,VindIndeks_raw_20_large!$B:$B,'Info-tabeller'!$H218),"")</f>
        <v/>
      </c>
      <c r="O218" s="4">
        <f>IF(ISNUMBER(AVERAGEIFS(VindIndeks_raw_20_large!$D:$D,VindIndeks_raw_20_large!$C:$C,'Info-tabeller'!O$55,VindIndeks_raw_20_large!$A:$A,'Info-tabeller'!$I218,VindIndeks_raw_20_large!$B:$B,'Info-tabeller'!$H218)),AVERAGEIFS(VindIndeks_raw_20_large!$D:$D,VindIndeks_raw_20_large!$C:$C,'Info-tabeller'!O$55,VindIndeks_raw_20_large!$A:$A,'Info-tabeller'!$I218,VindIndeks_raw_20_large!$B:$B,'Info-tabeller'!$H218),"")</f>
        <v/>
      </c>
      <c r="P218" s="4">
        <f>IF(ISNUMBER(AVERAGEIFS(VindIndeks_raw_20_large!$D:$D,VindIndeks_raw_20_large!$C:$C,'Info-tabeller'!P$55,VindIndeks_raw_20_large!$A:$A,'Info-tabeller'!$I218,VindIndeks_raw_20_large!$B:$B,'Info-tabeller'!$H218)),AVERAGEIFS(VindIndeks_raw_20_large!$D:$D,VindIndeks_raw_20_large!$C:$C,'Info-tabeller'!P$55,VindIndeks_raw_20_large!$A:$A,'Info-tabeller'!$I218,VindIndeks_raw_20_large!$B:$B,'Info-tabeller'!$H218),"")</f>
        <v/>
      </c>
      <c r="Q218" s="4">
        <f>IF(ISNUMBER(AVERAGEIFS(VindIndeks_raw_20_large!$D:$D,VindIndeks_raw_20_large!$C:$C,'Info-tabeller'!Q$55,VindIndeks_raw_20_large!$A:$A,'Info-tabeller'!$I218,VindIndeks_raw_20_large!$B:$B,'Info-tabeller'!$H218)),AVERAGEIFS(VindIndeks_raw_20_large!$D:$D,VindIndeks_raw_20_large!$C:$C,'Info-tabeller'!Q$55,VindIndeks_raw_20_large!$A:$A,'Info-tabeller'!$I218,VindIndeks_raw_20_large!$B:$B,'Info-tabeller'!$H218),"")</f>
        <v/>
      </c>
      <c r="R218" s="5">
        <f>IF(ISNUMBER(AVERAGEIFS(VindIndeks_raw_20_large!$D:$D,VindIndeks_raw_20_large!$C:$C,'Info-tabeller'!R$55,VindIndeks_raw_20_large!$A:$A,'Info-tabeller'!$I218,VindIndeks_raw_20_large!$B:$B,'Info-tabeller'!$H218)),AVERAGEIFS(VindIndeks_raw_20_large!$D:$D,VindIndeks_raw_20_large!$C:$C,'Info-tabeller'!R$55,VindIndeks_raw_20_large!$A:$A,'Info-tabeller'!$I218,VindIndeks_raw_20_large!$B:$B,'Info-tabeller'!$H218),"")</f>
        <v/>
      </c>
      <c r="S218" s="5">
        <f>IF(ISNUMBER(AVERAGEIFS(VindIndeks_raw_20_large!$D:$D,VindIndeks_raw_20_large!$C:$C,'Info-tabeller'!S$55,VindIndeks_raw_20_large!$A:$A,'Info-tabeller'!$I218,VindIndeks_raw_20_large!$B:$B,'Info-tabeller'!$H218)),AVERAGEIFS(VindIndeks_raw_20_large!$D:$D,VindIndeks_raw_20_large!$C:$C,'Info-tabeller'!S$55,VindIndeks_raw_20_large!$A:$A,'Info-tabeller'!$I218,VindIndeks_raw_20_large!$B:$B,'Info-tabeller'!$H218),"")</f>
        <v/>
      </c>
      <c r="T218" s="5">
        <f>IF(ISNUMBER(AVERAGEIFS(VindIndeks_raw_20_large!$D:$D,VindIndeks_raw_20_large!$C:$C,'Info-tabeller'!T$55,VindIndeks_raw_20_large!$A:$A,'Info-tabeller'!$I218,VindIndeks_raw_20_large!$B:$B,'Info-tabeller'!$H218)),AVERAGEIFS(VindIndeks_raw_20_large!$D:$D,VindIndeks_raw_20_large!$C:$C,'Info-tabeller'!T$55,VindIndeks_raw_20_large!$A:$A,'Info-tabeller'!$I218,VindIndeks_raw_20_large!$B:$B,'Info-tabeller'!$H218),"")</f>
        <v/>
      </c>
      <c r="U218" s="5">
        <f>IF(ISNUMBER(AVERAGEIFS(VindIndeks_raw_20_large!$D:$D,VindIndeks_raw_20_large!$C:$C,'Info-tabeller'!U$55,VindIndeks_raw_20_large!$A:$A,'Info-tabeller'!$I218,VindIndeks_raw_20_large!$B:$B,'Info-tabeller'!$H218)),AVERAGEIFS(VindIndeks_raw_20_large!$D:$D,VindIndeks_raw_20_large!$C:$C,'Info-tabeller'!U$55,VindIndeks_raw_20_large!$A:$A,'Info-tabeller'!$I218,VindIndeks_raw_20_large!$B:$B,'Info-tabeller'!$H218),"")</f>
        <v/>
      </c>
      <c r="V218" s="5">
        <f>IF(ISNUMBER(AVERAGEIFS(VindIndeks_raw_20_large!$D:$D,VindIndeks_raw_20_large!$C:$C,'Info-tabeller'!V$55,VindIndeks_raw_20_large!$A:$A,'Info-tabeller'!$I218,VindIndeks_raw_20_large!$B:$B,'Info-tabeller'!$H218)),AVERAGEIFS(VindIndeks_raw_20_large!$D:$D,VindIndeks_raw_20_large!$C:$C,'Info-tabeller'!V$55,VindIndeks_raw_20_large!$A:$A,'Info-tabeller'!$I218,VindIndeks_raw_20_large!$B:$B,'Info-tabeller'!$H218),"")</f>
        <v/>
      </c>
      <c r="W218" s="5">
        <f>IF(ISNUMBER(AVERAGEIFS(VindIndeks_raw_20_large!$D:$D,VindIndeks_raw_20_large!$C:$C,'Info-tabeller'!W$55,VindIndeks_raw_20_large!$A:$A,'Info-tabeller'!$I218,VindIndeks_raw_20_large!$B:$B,'Info-tabeller'!$H218)),AVERAGEIFS(VindIndeks_raw_20_large!$D:$D,VindIndeks_raw_20_large!$C:$C,'Info-tabeller'!W$55,VindIndeks_raw_20_large!$A:$A,'Info-tabeller'!$I218,VindIndeks_raw_20_large!$B:$B,'Info-tabeller'!$H218),"")</f>
        <v/>
      </c>
      <c r="X218" s="7">
        <f>IF(ISNUMBER(AVERAGE(J218:Q218)),AVERAGE(J218:Q218),"")</f>
        <v/>
      </c>
      <c r="Y218" s="6">
        <f>IF(ISNUMBER(AVERAGE(R218:W218)),AVERAGE(R218:W218),"")</f>
        <v/>
      </c>
      <c r="AB218" s="16">
        <f>+G218</f>
        <v/>
      </c>
      <c r="AC218" s="4">
        <f>IF(ISNUMBER(AVERAGEIFS(VindIndeks_raw_20_small!$D:$D,VindIndeks_raw_20_small!$C:$C,'Info-tabeller'!AC$55,VindIndeks_raw_20_small!$A:$A,'Info-tabeller'!$I218,VindIndeks_raw_20_small!$B:$B,'Info-tabeller'!$H218)),AVERAGEIFS(VindIndeks_raw_20_small!$D:$D,VindIndeks_raw_20_small!$C:$C,'Info-tabeller'!AC$55,VindIndeks_raw_20_small!$A:$A,'Info-tabeller'!$I218,VindIndeks_raw_20_small!$B:$B,'Info-tabeller'!$H218),"")</f>
        <v/>
      </c>
      <c r="AD218" s="4">
        <f>IF(ISNUMBER(AVERAGEIFS(VindIndeks_raw_20_small!$D:$D,VindIndeks_raw_20_small!$C:$C,'Info-tabeller'!AD$55,VindIndeks_raw_20_small!$A:$A,'Info-tabeller'!$I218,VindIndeks_raw_20_small!$B:$B,'Info-tabeller'!$H218)),AVERAGEIFS(VindIndeks_raw_20_small!$D:$D,VindIndeks_raw_20_small!$C:$C,'Info-tabeller'!AD$55,VindIndeks_raw_20_small!$A:$A,'Info-tabeller'!$I218,VindIndeks_raw_20_small!$B:$B,'Info-tabeller'!$H218),"")</f>
        <v/>
      </c>
      <c r="AE218" s="4">
        <f>IF(ISNUMBER(AVERAGEIFS(VindIndeks_raw_20_small!$D:$D,VindIndeks_raw_20_small!$C:$C,'Info-tabeller'!AE$55,VindIndeks_raw_20_small!$A:$A,'Info-tabeller'!$I218,VindIndeks_raw_20_small!$B:$B,'Info-tabeller'!$H218)),AVERAGEIFS(VindIndeks_raw_20_small!$D:$D,VindIndeks_raw_20_small!$C:$C,'Info-tabeller'!AE$55,VindIndeks_raw_20_small!$A:$A,'Info-tabeller'!$I218,VindIndeks_raw_20_small!$B:$B,'Info-tabeller'!$H218),"")</f>
        <v/>
      </c>
      <c r="AF218" s="4">
        <f>IF(ISNUMBER(AVERAGEIFS(VindIndeks_raw_20_small!$D:$D,VindIndeks_raw_20_small!$C:$C,'Info-tabeller'!AF$55,VindIndeks_raw_20_small!$A:$A,'Info-tabeller'!$I218,VindIndeks_raw_20_small!$B:$B,'Info-tabeller'!$H218)),AVERAGEIFS(VindIndeks_raw_20_small!$D:$D,VindIndeks_raw_20_small!$C:$C,'Info-tabeller'!AF$55,VindIndeks_raw_20_small!$A:$A,'Info-tabeller'!$I218,VindIndeks_raw_20_small!$B:$B,'Info-tabeller'!$H218),"")</f>
        <v/>
      </c>
      <c r="AG218" s="4">
        <f>IF(ISNUMBER(AVERAGEIFS(VindIndeks_raw_20_small!$D:$D,VindIndeks_raw_20_small!$C:$C,'Info-tabeller'!AG$55,VindIndeks_raw_20_small!$A:$A,'Info-tabeller'!$I218,VindIndeks_raw_20_small!$B:$B,'Info-tabeller'!$H218)),AVERAGEIFS(VindIndeks_raw_20_small!$D:$D,VindIndeks_raw_20_small!$C:$C,'Info-tabeller'!AG$55,VindIndeks_raw_20_small!$A:$A,'Info-tabeller'!$I218,VindIndeks_raw_20_small!$B:$B,'Info-tabeller'!$H218),"")</f>
        <v/>
      </c>
      <c r="AH218" s="4">
        <f>IF(ISNUMBER(AVERAGEIFS(VindIndeks_raw_20_small!$D:$D,VindIndeks_raw_20_small!$C:$C,'Info-tabeller'!AH$55,VindIndeks_raw_20_small!$A:$A,'Info-tabeller'!$I218,VindIndeks_raw_20_small!$B:$B,'Info-tabeller'!$H218)),AVERAGEIFS(VindIndeks_raw_20_small!$D:$D,VindIndeks_raw_20_small!$C:$C,'Info-tabeller'!AH$55,VindIndeks_raw_20_small!$A:$A,'Info-tabeller'!$I218,VindIndeks_raw_20_small!$B:$B,'Info-tabeller'!$H218),"")</f>
        <v/>
      </c>
      <c r="AI218" s="4">
        <f>IF(ISNUMBER(AVERAGEIFS(VindIndeks_raw_20_small!$D:$D,VindIndeks_raw_20_small!$C:$C,'Info-tabeller'!AI$55,VindIndeks_raw_20_small!$A:$A,'Info-tabeller'!$I218,VindIndeks_raw_20_small!$B:$B,'Info-tabeller'!$H218)),AVERAGEIFS(VindIndeks_raw_20_small!$D:$D,VindIndeks_raw_20_small!$C:$C,'Info-tabeller'!AI$55,VindIndeks_raw_20_small!$A:$A,'Info-tabeller'!$I218,VindIndeks_raw_20_small!$B:$B,'Info-tabeller'!$H218),"")</f>
        <v/>
      </c>
      <c r="AJ218" s="4">
        <f>IF(ISNUMBER(AVERAGEIFS(VindIndeks_raw_20_small!$D:$D,VindIndeks_raw_20_small!$C:$C,'Info-tabeller'!AJ$55,VindIndeks_raw_20_small!$A:$A,'Info-tabeller'!$I218,VindIndeks_raw_20_small!$B:$B,'Info-tabeller'!$H218)),AVERAGEIFS(VindIndeks_raw_20_small!$D:$D,VindIndeks_raw_20_small!$C:$C,'Info-tabeller'!AJ$55,VindIndeks_raw_20_small!$A:$A,'Info-tabeller'!$I218,VindIndeks_raw_20_small!$B:$B,'Info-tabeller'!$H218),"")</f>
        <v/>
      </c>
      <c r="AK218" s="7">
        <f>IF(ISNUMBER(AVERAGE(AC218:AJ218)),AVERAGE(AC218:AJ218),"")</f>
        <v/>
      </c>
      <c r="AN218" s="17">
        <f>+AB218</f>
        <v/>
      </c>
      <c r="AO218" s="4">
        <f>IF(ISNUMBER(AVERAGEIFS(VindIndeks_raw_13!$D:$D,VindIndeks_raw_13!$C:$C,'Info-tabeller'!AO$55,VindIndeks_raw_13!$A:$A,'Info-tabeller'!$I218,VindIndeks_raw_13!$B:$B,'Info-tabeller'!$H218)),AVERAGEIFS(VindIndeks_raw_13!$D:$D,VindIndeks_raw_13!$C:$C,'Info-tabeller'!AO$55,VindIndeks_raw_13!$A:$A,'Info-tabeller'!$I218,VindIndeks_raw_13!$B:$B,'Info-tabeller'!$H218),"")</f>
        <v/>
      </c>
      <c r="AP218" s="4">
        <f>IF(ISNUMBER(AVERAGEIFS(VindIndeks_raw_13!$D:$D,VindIndeks_raw_13!$C:$C,'Info-tabeller'!AP$55,VindIndeks_raw_13!$A:$A,'Info-tabeller'!$I218,VindIndeks_raw_13!$B:$B,'Info-tabeller'!$H218)),AVERAGEIFS(VindIndeks_raw_13!$D:$D,VindIndeks_raw_13!$C:$C,'Info-tabeller'!AP$55,VindIndeks_raw_13!$A:$A,'Info-tabeller'!$I218,VindIndeks_raw_13!$B:$B,'Info-tabeller'!$H218),"")</f>
        <v/>
      </c>
      <c r="AQ218" s="4">
        <f>IF(ISNUMBER(AVERAGEIFS(VindIndeks_raw_13!$D:$D,VindIndeks_raw_13!$C:$C,'Info-tabeller'!AQ$55,VindIndeks_raw_13!$A:$A,'Info-tabeller'!$I218,VindIndeks_raw_13!$B:$B,'Info-tabeller'!$H218)),AVERAGEIFS(VindIndeks_raw_13!$D:$D,VindIndeks_raw_13!$C:$C,'Info-tabeller'!AQ$55,VindIndeks_raw_13!$A:$A,'Info-tabeller'!$I218,VindIndeks_raw_13!$B:$B,'Info-tabeller'!$H218),"")</f>
        <v/>
      </c>
      <c r="AR218" s="4">
        <f>IF(ISNUMBER(AVERAGEIFS(VindIndeks_raw_13!$D:$D,VindIndeks_raw_13!$C:$C,'Info-tabeller'!AR$55,VindIndeks_raw_13!$A:$A,'Info-tabeller'!$I218,VindIndeks_raw_13!$B:$B,'Info-tabeller'!$H218)),AVERAGEIFS(VindIndeks_raw_13!$D:$D,VindIndeks_raw_13!$C:$C,'Info-tabeller'!AR$55,VindIndeks_raw_13!$A:$A,'Info-tabeller'!$I218,VindIndeks_raw_13!$B:$B,'Info-tabeller'!$H218),"")</f>
        <v/>
      </c>
      <c r="AS218" s="4">
        <f>IF(ISNUMBER(AVERAGEIFS(VindIndeks_raw_13!$D:$D,VindIndeks_raw_13!$C:$C,'Info-tabeller'!AS$55,VindIndeks_raw_13!$A:$A,'Info-tabeller'!$I218,VindIndeks_raw_13!$B:$B,'Info-tabeller'!$H218)),AVERAGEIFS(VindIndeks_raw_13!$D:$D,VindIndeks_raw_13!$C:$C,'Info-tabeller'!AS$55,VindIndeks_raw_13!$A:$A,'Info-tabeller'!$I218,VindIndeks_raw_13!$B:$B,'Info-tabeller'!$H218),"")</f>
        <v/>
      </c>
      <c r="AT218" s="4">
        <f>IF(ISNUMBER(AVERAGEIFS(VindIndeks_raw_13!$D:$D,VindIndeks_raw_13!$C:$C,'Info-tabeller'!AT$55,VindIndeks_raw_13!$A:$A,'Info-tabeller'!$I218,VindIndeks_raw_13!$B:$B,'Info-tabeller'!$H218)),AVERAGEIFS(VindIndeks_raw_13!$D:$D,VindIndeks_raw_13!$C:$C,'Info-tabeller'!AT$55,VindIndeks_raw_13!$A:$A,'Info-tabeller'!$I218,VindIndeks_raw_13!$B:$B,'Info-tabeller'!$H218),"")</f>
        <v/>
      </c>
      <c r="AU218" s="4">
        <f>IF(ISNUMBER(AVERAGEIFS(VindIndeks_raw_13!$D:$D,VindIndeks_raw_13!$C:$C,'Info-tabeller'!AU$55,VindIndeks_raw_13!$A:$A,'Info-tabeller'!$I218,VindIndeks_raw_13!$B:$B,'Info-tabeller'!$H218)),AVERAGEIFS(VindIndeks_raw_13!$D:$D,VindIndeks_raw_13!$C:$C,'Info-tabeller'!AU$55,VindIndeks_raw_13!$A:$A,'Info-tabeller'!$I218,VindIndeks_raw_13!$B:$B,'Info-tabeller'!$H218),"")</f>
        <v/>
      </c>
      <c r="AV218" s="4">
        <f>IF(ISNUMBER(AVERAGEIFS(VindIndeks_raw_13!$D:$D,VindIndeks_raw_13!$C:$C,'Info-tabeller'!AV$55,VindIndeks_raw_13!$A:$A,'Info-tabeller'!$I218,VindIndeks_raw_13!$B:$B,'Info-tabeller'!$H218)),AVERAGEIFS(VindIndeks_raw_13!$D:$D,VindIndeks_raw_13!$C:$C,'Info-tabeller'!AV$55,VindIndeks_raw_13!$A:$A,'Info-tabeller'!$I218,VindIndeks_raw_13!$B:$B,'Info-tabeller'!$H218),"")</f>
        <v/>
      </c>
      <c r="AW218" s="5">
        <f>IF(ISNUMBER(AVERAGEIFS(VindIndeks_raw_13!$D:$D,VindIndeks_raw_13!$C:$C,'Info-tabeller'!AW$55,VindIndeks_raw_13!$A:$A,'Info-tabeller'!$I218,VindIndeks_raw_13!$B:$B,'Info-tabeller'!$H218)),AVERAGEIFS(VindIndeks_raw_13!$D:$D,VindIndeks_raw_13!$C:$C,'Info-tabeller'!AW$55,VindIndeks_raw_13!$A:$A,'Info-tabeller'!$I218,VindIndeks_raw_13!$B:$B,'Info-tabeller'!$H218),"")</f>
        <v/>
      </c>
      <c r="AX218" s="5">
        <f>IF(ISNUMBER(AVERAGEIFS(VindIndeks_raw_13!$D:$D,VindIndeks_raw_13!$C:$C,'Info-tabeller'!AX$55,VindIndeks_raw_13!$A:$A,'Info-tabeller'!$I218,VindIndeks_raw_13!$B:$B,'Info-tabeller'!$H218)),AVERAGEIFS(VindIndeks_raw_13!$D:$D,VindIndeks_raw_13!$C:$C,'Info-tabeller'!AX$55,VindIndeks_raw_13!$A:$A,'Info-tabeller'!$I218,VindIndeks_raw_13!$B:$B,'Info-tabeller'!$H218),"")</f>
        <v/>
      </c>
      <c r="AY218" s="5">
        <f>IF(ISNUMBER(AVERAGEIFS(VindIndeks_raw_13!$D:$D,VindIndeks_raw_13!$C:$C,'Info-tabeller'!AY$55,VindIndeks_raw_13!$A:$A,'Info-tabeller'!$I218,VindIndeks_raw_13!$B:$B,'Info-tabeller'!$H218)),AVERAGEIFS(VindIndeks_raw_13!$D:$D,VindIndeks_raw_13!$C:$C,'Info-tabeller'!AY$55,VindIndeks_raw_13!$A:$A,'Info-tabeller'!$I218,VindIndeks_raw_13!$B:$B,'Info-tabeller'!$H218),"")</f>
        <v/>
      </c>
      <c r="AZ218" s="7">
        <f>IF(ISNUMBER(AVERAGE(AO218:AV218)),AVERAGE(AO218:AV218),"")</f>
        <v/>
      </c>
      <c r="BA218" s="6">
        <f>IF(ISNUMBER(AVERAGE(AW218:AY218)),AVERAGE(AW218:AY218),"")</f>
        <v/>
      </c>
    </row>
    <row r="219" ht="15" customHeight="1">
      <c r="D219" s="53">
        <f>IF(AND($I219=YEAR(WindDenmark!$F$4)+D$100,$H219&lt;=MONTH(WindDenmark!$F$4)),1,0)</f>
        <v/>
      </c>
      <c r="E219" s="53">
        <f>IF(AND($I219=YEAR(WindDenmark!$F$4)+E$100,$H219&lt;=MONTH(WindDenmark!$F$4)),1,0)</f>
        <v/>
      </c>
      <c r="F219" s="53">
        <f>IF(AND(G219&lt;=WindDenmark!$F$4,I219&gt;YEAR(WindDenmark!$F$4)-11),1,0)</f>
        <v/>
      </c>
      <c r="G219" s="62">
        <f>DATE(I219,H219,1)</f>
        <v/>
      </c>
      <c r="H219" s="53">
        <f>+H207</f>
        <v/>
      </c>
      <c r="I219" s="53">
        <f>IF(H219=1,I218+1,I218)</f>
        <v/>
      </c>
      <c r="J219" s="4">
        <f>IF(ISNUMBER(AVERAGEIFS(VindIndeks_raw_20_large!$D:$D,VindIndeks_raw_20_large!$C:$C,'Info-tabeller'!J$55,VindIndeks_raw_20_large!$A:$A,'Info-tabeller'!$I219,VindIndeks_raw_20_large!$B:$B,'Info-tabeller'!$H219)),AVERAGEIFS(VindIndeks_raw_20_large!$D:$D,VindIndeks_raw_20_large!$C:$C,'Info-tabeller'!J$55,VindIndeks_raw_20_large!$A:$A,'Info-tabeller'!$I219,VindIndeks_raw_20_large!$B:$B,'Info-tabeller'!$H219),"")</f>
        <v/>
      </c>
      <c r="K219" s="4">
        <f>IF(ISNUMBER(AVERAGEIFS(VindIndeks_raw_20_large!$D:$D,VindIndeks_raw_20_large!$C:$C,'Info-tabeller'!K$55,VindIndeks_raw_20_large!$A:$A,'Info-tabeller'!$I219,VindIndeks_raw_20_large!$B:$B,'Info-tabeller'!$H219)),AVERAGEIFS(VindIndeks_raw_20_large!$D:$D,VindIndeks_raw_20_large!$C:$C,'Info-tabeller'!K$55,VindIndeks_raw_20_large!$A:$A,'Info-tabeller'!$I219,VindIndeks_raw_20_large!$B:$B,'Info-tabeller'!$H219),"")</f>
        <v/>
      </c>
      <c r="L219" s="4">
        <f>IF(ISNUMBER(AVERAGEIFS(VindIndeks_raw_20_large!$D:$D,VindIndeks_raw_20_large!$C:$C,'Info-tabeller'!L$55,VindIndeks_raw_20_large!$A:$A,'Info-tabeller'!$I219,VindIndeks_raw_20_large!$B:$B,'Info-tabeller'!$H219)),AVERAGEIFS(VindIndeks_raw_20_large!$D:$D,VindIndeks_raw_20_large!$C:$C,'Info-tabeller'!L$55,VindIndeks_raw_20_large!$A:$A,'Info-tabeller'!$I219,VindIndeks_raw_20_large!$B:$B,'Info-tabeller'!$H219),"")</f>
        <v/>
      </c>
      <c r="M219" s="4">
        <f>IF(ISNUMBER(AVERAGEIFS(VindIndeks_raw_20_large!$D:$D,VindIndeks_raw_20_large!$C:$C,'Info-tabeller'!M$55,VindIndeks_raw_20_large!$A:$A,'Info-tabeller'!$I219,VindIndeks_raw_20_large!$B:$B,'Info-tabeller'!$H219)),AVERAGEIFS(VindIndeks_raw_20_large!$D:$D,VindIndeks_raw_20_large!$C:$C,'Info-tabeller'!M$55,VindIndeks_raw_20_large!$A:$A,'Info-tabeller'!$I219,VindIndeks_raw_20_large!$B:$B,'Info-tabeller'!$H219),"")</f>
        <v/>
      </c>
      <c r="N219" s="4">
        <f>IF(ISNUMBER(AVERAGEIFS(VindIndeks_raw_20_large!$D:$D,VindIndeks_raw_20_large!$C:$C,'Info-tabeller'!N$55,VindIndeks_raw_20_large!$A:$A,'Info-tabeller'!$I219,VindIndeks_raw_20_large!$B:$B,'Info-tabeller'!$H219)),AVERAGEIFS(VindIndeks_raw_20_large!$D:$D,VindIndeks_raw_20_large!$C:$C,'Info-tabeller'!N$55,VindIndeks_raw_20_large!$A:$A,'Info-tabeller'!$I219,VindIndeks_raw_20_large!$B:$B,'Info-tabeller'!$H219),"")</f>
        <v/>
      </c>
      <c r="O219" s="4">
        <f>IF(ISNUMBER(AVERAGEIFS(VindIndeks_raw_20_large!$D:$D,VindIndeks_raw_20_large!$C:$C,'Info-tabeller'!O$55,VindIndeks_raw_20_large!$A:$A,'Info-tabeller'!$I219,VindIndeks_raw_20_large!$B:$B,'Info-tabeller'!$H219)),AVERAGEIFS(VindIndeks_raw_20_large!$D:$D,VindIndeks_raw_20_large!$C:$C,'Info-tabeller'!O$55,VindIndeks_raw_20_large!$A:$A,'Info-tabeller'!$I219,VindIndeks_raw_20_large!$B:$B,'Info-tabeller'!$H219),"")</f>
        <v/>
      </c>
      <c r="P219" s="4">
        <f>IF(ISNUMBER(AVERAGEIFS(VindIndeks_raw_20_large!$D:$D,VindIndeks_raw_20_large!$C:$C,'Info-tabeller'!P$55,VindIndeks_raw_20_large!$A:$A,'Info-tabeller'!$I219,VindIndeks_raw_20_large!$B:$B,'Info-tabeller'!$H219)),AVERAGEIFS(VindIndeks_raw_20_large!$D:$D,VindIndeks_raw_20_large!$C:$C,'Info-tabeller'!P$55,VindIndeks_raw_20_large!$A:$A,'Info-tabeller'!$I219,VindIndeks_raw_20_large!$B:$B,'Info-tabeller'!$H219),"")</f>
        <v/>
      </c>
      <c r="Q219" s="4">
        <f>IF(ISNUMBER(AVERAGEIFS(VindIndeks_raw_20_large!$D:$D,VindIndeks_raw_20_large!$C:$C,'Info-tabeller'!Q$55,VindIndeks_raw_20_large!$A:$A,'Info-tabeller'!$I219,VindIndeks_raw_20_large!$B:$B,'Info-tabeller'!$H219)),AVERAGEIFS(VindIndeks_raw_20_large!$D:$D,VindIndeks_raw_20_large!$C:$C,'Info-tabeller'!Q$55,VindIndeks_raw_20_large!$A:$A,'Info-tabeller'!$I219,VindIndeks_raw_20_large!$B:$B,'Info-tabeller'!$H219),"")</f>
        <v/>
      </c>
      <c r="R219" s="5">
        <f>IF(ISNUMBER(AVERAGEIFS(VindIndeks_raw_20_large!$D:$D,VindIndeks_raw_20_large!$C:$C,'Info-tabeller'!R$55,VindIndeks_raw_20_large!$A:$A,'Info-tabeller'!$I219,VindIndeks_raw_20_large!$B:$B,'Info-tabeller'!$H219)),AVERAGEIFS(VindIndeks_raw_20_large!$D:$D,VindIndeks_raw_20_large!$C:$C,'Info-tabeller'!R$55,VindIndeks_raw_20_large!$A:$A,'Info-tabeller'!$I219,VindIndeks_raw_20_large!$B:$B,'Info-tabeller'!$H219),"")</f>
        <v/>
      </c>
      <c r="S219" s="5">
        <f>IF(ISNUMBER(AVERAGEIFS(VindIndeks_raw_20_large!$D:$D,VindIndeks_raw_20_large!$C:$C,'Info-tabeller'!S$55,VindIndeks_raw_20_large!$A:$A,'Info-tabeller'!$I219,VindIndeks_raw_20_large!$B:$B,'Info-tabeller'!$H219)),AVERAGEIFS(VindIndeks_raw_20_large!$D:$D,VindIndeks_raw_20_large!$C:$C,'Info-tabeller'!S$55,VindIndeks_raw_20_large!$A:$A,'Info-tabeller'!$I219,VindIndeks_raw_20_large!$B:$B,'Info-tabeller'!$H219),"")</f>
        <v/>
      </c>
      <c r="T219" s="5">
        <f>IF(ISNUMBER(AVERAGEIFS(VindIndeks_raw_20_large!$D:$D,VindIndeks_raw_20_large!$C:$C,'Info-tabeller'!T$55,VindIndeks_raw_20_large!$A:$A,'Info-tabeller'!$I219,VindIndeks_raw_20_large!$B:$B,'Info-tabeller'!$H219)),AVERAGEIFS(VindIndeks_raw_20_large!$D:$D,VindIndeks_raw_20_large!$C:$C,'Info-tabeller'!T$55,VindIndeks_raw_20_large!$A:$A,'Info-tabeller'!$I219,VindIndeks_raw_20_large!$B:$B,'Info-tabeller'!$H219),"")</f>
        <v/>
      </c>
      <c r="U219" s="5">
        <f>IF(ISNUMBER(AVERAGEIFS(VindIndeks_raw_20_large!$D:$D,VindIndeks_raw_20_large!$C:$C,'Info-tabeller'!U$55,VindIndeks_raw_20_large!$A:$A,'Info-tabeller'!$I219,VindIndeks_raw_20_large!$B:$B,'Info-tabeller'!$H219)),AVERAGEIFS(VindIndeks_raw_20_large!$D:$D,VindIndeks_raw_20_large!$C:$C,'Info-tabeller'!U$55,VindIndeks_raw_20_large!$A:$A,'Info-tabeller'!$I219,VindIndeks_raw_20_large!$B:$B,'Info-tabeller'!$H219),"")</f>
        <v/>
      </c>
      <c r="V219" s="5">
        <f>IF(ISNUMBER(AVERAGEIFS(VindIndeks_raw_20_large!$D:$D,VindIndeks_raw_20_large!$C:$C,'Info-tabeller'!V$55,VindIndeks_raw_20_large!$A:$A,'Info-tabeller'!$I219,VindIndeks_raw_20_large!$B:$B,'Info-tabeller'!$H219)),AVERAGEIFS(VindIndeks_raw_20_large!$D:$D,VindIndeks_raw_20_large!$C:$C,'Info-tabeller'!V$55,VindIndeks_raw_20_large!$A:$A,'Info-tabeller'!$I219,VindIndeks_raw_20_large!$B:$B,'Info-tabeller'!$H219),"")</f>
        <v/>
      </c>
      <c r="W219" s="5">
        <f>IF(ISNUMBER(AVERAGEIFS(VindIndeks_raw_20_large!$D:$D,VindIndeks_raw_20_large!$C:$C,'Info-tabeller'!W$55,VindIndeks_raw_20_large!$A:$A,'Info-tabeller'!$I219,VindIndeks_raw_20_large!$B:$B,'Info-tabeller'!$H219)),AVERAGEIFS(VindIndeks_raw_20_large!$D:$D,VindIndeks_raw_20_large!$C:$C,'Info-tabeller'!W$55,VindIndeks_raw_20_large!$A:$A,'Info-tabeller'!$I219,VindIndeks_raw_20_large!$B:$B,'Info-tabeller'!$H219),"")</f>
        <v/>
      </c>
      <c r="X219" s="7">
        <f>IF(ISNUMBER(AVERAGE(J219:Q219)),AVERAGE(J219:Q219),"")</f>
        <v/>
      </c>
      <c r="Y219" s="6">
        <f>IF(ISNUMBER(AVERAGE(R219:W219)),AVERAGE(R219:W219),"")</f>
        <v/>
      </c>
      <c r="AB219" s="16">
        <f>+G219</f>
        <v/>
      </c>
      <c r="AC219" s="4">
        <f>IF(ISNUMBER(AVERAGEIFS(VindIndeks_raw_20_small!$D:$D,VindIndeks_raw_20_small!$C:$C,'Info-tabeller'!AC$55,VindIndeks_raw_20_small!$A:$A,'Info-tabeller'!$I219,VindIndeks_raw_20_small!$B:$B,'Info-tabeller'!$H219)),AVERAGEIFS(VindIndeks_raw_20_small!$D:$D,VindIndeks_raw_20_small!$C:$C,'Info-tabeller'!AC$55,VindIndeks_raw_20_small!$A:$A,'Info-tabeller'!$I219,VindIndeks_raw_20_small!$B:$B,'Info-tabeller'!$H219),"")</f>
        <v/>
      </c>
      <c r="AD219" s="4">
        <f>IF(ISNUMBER(AVERAGEIFS(VindIndeks_raw_20_small!$D:$D,VindIndeks_raw_20_small!$C:$C,'Info-tabeller'!AD$55,VindIndeks_raw_20_small!$A:$A,'Info-tabeller'!$I219,VindIndeks_raw_20_small!$B:$B,'Info-tabeller'!$H219)),AVERAGEIFS(VindIndeks_raw_20_small!$D:$D,VindIndeks_raw_20_small!$C:$C,'Info-tabeller'!AD$55,VindIndeks_raw_20_small!$A:$A,'Info-tabeller'!$I219,VindIndeks_raw_20_small!$B:$B,'Info-tabeller'!$H219),"")</f>
        <v/>
      </c>
      <c r="AE219" s="4">
        <f>IF(ISNUMBER(AVERAGEIFS(VindIndeks_raw_20_small!$D:$D,VindIndeks_raw_20_small!$C:$C,'Info-tabeller'!AE$55,VindIndeks_raw_20_small!$A:$A,'Info-tabeller'!$I219,VindIndeks_raw_20_small!$B:$B,'Info-tabeller'!$H219)),AVERAGEIFS(VindIndeks_raw_20_small!$D:$D,VindIndeks_raw_20_small!$C:$C,'Info-tabeller'!AE$55,VindIndeks_raw_20_small!$A:$A,'Info-tabeller'!$I219,VindIndeks_raw_20_small!$B:$B,'Info-tabeller'!$H219),"")</f>
        <v/>
      </c>
      <c r="AF219" s="4">
        <f>IF(ISNUMBER(AVERAGEIFS(VindIndeks_raw_20_small!$D:$D,VindIndeks_raw_20_small!$C:$C,'Info-tabeller'!AF$55,VindIndeks_raw_20_small!$A:$A,'Info-tabeller'!$I219,VindIndeks_raw_20_small!$B:$B,'Info-tabeller'!$H219)),AVERAGEIFS(VindIndeks_raw_20_small!$D:$D,VindIndeks_raw_20_small!$C:$C,'Info-tabeller'!AF$55,VindIndeks_raw_20_small!$A:$A,'Info-tabeller'!$I219,VindIndeks_raw_20_small!$B:$B,'Info-tabeller'!$H219),"")</f>
        <v/>
      </c>
      <c r="AG219" s="4">
        <f>IF(ISNUMBER(AVERAGEIFS(VindIndeks_raw_20_small!$D:$D,VindIndeks_raw_20_small!$C:$C,'Info-tabeller'!AG$55,VindIndeks_raw_20_small!$A:$A,'Info-tabeller'!$I219,VindIndeks_raw_20_small!$B:$B,'Info-tabeller'!$H219)),AVERAGEIFS(VindIndeks_raw_20_small!$D:$D,VindIndeks_raw_20_small!$C:$C,'Info-tabeller'!AG$55,VindIndeks_raw_20_small!$A:$A,'Info-tabeller'!$I219,VindIndeks_raw_20_small!$B:$B,'Info-tabeller'!$H219),"")</f>
        <v/>
      </c>
      <c r="AH219" s="4">
        <f>IF(ISNUMBER(AVERAGEIFS(VindIndeks_raw_20_small!$D:$D,VindIndeks_raw_20_small!$C:$C,'Info-tabeller'!AH$55,VindIndeks_raw_20_small!$A:$A,'Info-tabeller'!$I219,VindIndeks_raw_20_small!$B:$B,'Info-tabeller'!$H219)),AVERAGEIFS(VindIndeks_raw_20_small!$D:$D,VindIndeks_raw_20_small!$C:$C,'Info-tabeller'!AH$55,VindIndeks_raw_20_small!$A:$A,'Info-tabeller'!$I219,VindIndeks_raw_20_small!$B:$B,'Info-tabeller'!$H219),"")</f>
        <v/>
      </c>
      <c r="AI219" s="4">
        <f>IF(ISNUMBER(AVERAGEIFS(VindIndeks_raw_20_small!$D:$D,VindIndeks_raw_20_small!$C:$C,'Info-tabeller'!AI$55,VindIndeks_raw_20_small!$A:$A,'Info-tabeller'!$I219,VindIndeks_raw_20_small!$B:$B,'Info-tabeller'!$H219)),AVERAGEIFS(VindIndeks_raw_20_small!$D:$D,VindIndeks_raw_20_small!$C:$C,'Info-tabeller'!AI$55,VindIndeks_raw_20_small!$A:$A,'Info-tabeller'!$I219,VindIndeks_raw_20_small!$B:$B,'Info-tabeller'!$H219),"")</f>
        <v/>
      </c>
      <c r="AJ219" s="4">
        <f>IF(ISNUMBER(AVERAGEIFS(VindIndeks_raw_20_small!$D:$D,VindIndeks_raw_20_small!$C:$C,'Info-tabeller'!AJ$55,VindIndeks_raw_20_small!$A:$A,'Info-tabeller'!$I219,VindIndeks_raw_20_small!$B:$B,'Info-tabeller'!$H219)),AVERAGEIFS(VindIndeks_raw_20_small!$D:$D,VindIndeks_raw_20_small!$C:$C,'Info-tabeller'!AJ$55,VindIndeks_raw_20_small!$A:$A,'Info-tabeller'!$I219,VindIndeks_raw_20_small!$B:$B,'Info-tabeller'!$H219),"")</f>
        <v/>
      </c>
      <c r="AK219" s="7">
        <f>IF(ISNUMBER(AVERAGE(AC219:AJ219)),AVERAGE(AC219:AJ219),"")</f>
        <v/>
      </c>
      <c r="AN219" s="17">
        <f>+AB219</f>
        <v/>
      </c>
      <c r="AO219" s="4">
        <f>IF(ISNUMBER(AVERAGEIFS(VindIndeks_raw_13!$D:$D,VindIndeks_raw_13!$C:$C,'Info-tabeller'!AO$55,VindIndeks_raw_13!$A:$A,'Info-tabeller'!$I219,VindIndeks_raw_13!$B:$B,'Info-tabeller'!$H219)),AVERAGEIFS(VindIndeks_raw_13!$D:$D,VindIndeks_raw_13!$C:$C,'Info-tabeller'!AO$55,VindIndeks_raw_13!$A:$A,'Info-tabeller'!$I219,VindIndeks_raw_13!$B:$B,'Info-tabeller'!$H219),"")</f>
        <v/>
      </c>
      <c r="AP219" s="4">
        <f>IF(ISNUMBER(AVERAGEIFS(VindIndeks_raw_13!$D:$D,VindIndeks_raw_13!$C:$C,'Info-tabeller'!AP$55,VindIndeks_raw_13!$A:$A,'Info-tabeller'!$I219,VindIndeks_raw_13!$B:$B,'Info-tabeller'!$H219)),AVERAGEIFS(VindIndeks_raw_13!$D:$D,VindIndeks_raw_13!$C:$C,'Info-tabeller'!AP$55,VindIndeks_raw_13!$A:$A,'Info-tabeller'!$I219,VindIndeks_raw_13!$B:$B,'Info-tabeller'!$H219),"")</f>
        <v/>
      </c>
      <c r="AQ219" s="4">
        <f>IF(ISNUMBER(AVERAGEIFS(VindIndeks_raw_13!$D:$D,VindIndeks_raw_13!$C:$C,'Info-tabeller'!AQ$55,VindIndeks_raw_13!$A:$A,'Info-tabeller'!$I219,VindIndeks_raw_13!$B:$B,'Info-tabeller'!$H219)),AVERAGEIFS(VindIndeks_raw_13!$D:$D,VindIndeks_raw_13!$C:$C,'Info-tabeller'!AQ$55,VindIndeks_raw_13!$A:$A,'Info-tabeller'!$I219,VindIndeks_raw_13!$B:$B,'Info-tabeller'!$H219),"")</f>
        <v/>
      </c>
      <c r="AR219" s="4">
        <f>IF(ISNUMBER(AVERAGEIFS(VindIndeks_raw_13!$D:$D,VindIndeks_raw_13!$C:$C,'Info-tabeller'!AR$55,VindIndeks_raw_13!$A:$A,'Info-tabeller'!$I219,VindIndeks_raw_13!$B:$B,'Info-tabeller'!$H219)),AVERAGEIFS(VindIndeks_raw_13!$D:$D,VindIndeks_raw_13!$C:$C,'Info-tabeller'!AR$55,VindIndeks_raw_13!$A:$A,'Info-tabeller'!$I219,VindIndeks_raw_13!$B:$B,'Info-tabeller'!$H219),"")</f>
        <v/>
      </c>
      <c r="AS219" s="4">
        <f>IF(ISNUMBER(AVERAGEIFS(VindIndeks_raw_13!$D:$D,VindIndeks_raw_13!$C:$C,'Info-tabeller'!AS$55,VindIndeks_raw_13!$A:$A,'Info-tabeller'!$I219,VindIndeks_raw_13!$B:$B,'Info-tabeller'!$H219)),AVERAGEIFS(VindIndeks_raw_13!$D:$D,VindIndeks_raw_13!$C:$C,'Info-tabeller'!AS$55,VindIndeks_raw_13!$A:$A,'Info-tabeller'!$I219,VindIndeks_raw_13!$B:$B,'Info-tabeller'!$H219),"")</f>
        <v/>
      </c>
      <c r="AT219" s="4">
        <f>IF(ISNUMBER(AVERAGEIFS(VindIndeks_raw_13!$D:$D,VindIndeks_raw_13!$C:$C,'Info-tabeller'!AT$55,VindIndeks_raw_13!$A:$A,'Info-tabeller'!$I219,VindIndeks_raw_13!$B:$B,'Info-tabeller'!$H219)),AVERAGEIFS(VindIndeks_raw_13!$D:$D,VindIndeks_raw_13!$C:$C,'Info-tabeller'!AT$55,VindIndeks_raw_13!$A:$A,'Info-tabeller'!$I219,VindIndeks_raw_13!$B:$B,'Info-tabeller'!$H219),"")</f>
        <v/>
      </c>
      <c r="AU219" s="4">
        <f>IF(ISNUMBER(AVERAGEIFS(VindIndeks_raw_13!$D:$D,VindIndeks_raw_13!$C:$C,'Info-tabeller'!AU$55,VindIndeks_raw_13!$A:$A,'Info-tabeller'!$I219,VindIndeks_raw_13!$B:$B,'Info-tabeller'!$H219)),AVERAGEIFS(VindIndeks_raw_13!$D:$D,VindIndeks_raw_13!$C:$C,'Info-tabeller'!AU$55,VindIndeks_raw_13!$A:$A,'Info-tabeller'!$I219,VindIndeks_raw_13!$B:$B,'Info-tabeller'!$H219),"")</f>
        <v/>
      </c>
      <c r="AV219" s="4">
        <f>IF(ISNUMBER(AVERAGEIFS(VindIndeks_raw_13!$D:$D,VindIndeks_raw_13!$C:$C,'Info-tabeller'!AV$55,VindIndeks_raw_13!$A:$A,'Info-tabeller'!$I219,VindIndeks_raw_13!$B:$B,'Info-tabeller'!$H219)),AVERAGEIFS(VindIndeks_raw_13!$D:$D,VindIndeks_raw_13!$C:$C,'Info-tabeller'!AV$55,VindIndeks_raw_13!$A:$A,'Info-tabeller'!$I219,VindIndeks_raw_13!$B:$B,'Info-tabeller'!$H219),"")</f>
        <v/>
      </c>
      <c r="AW219" s="5">
        <f>IF(ISNUMBER(AVERAGEIFS(VindIndeks_raw_13!$D:$D,VindIndeks_raw_13!$C:$C,'Info-tabeller'!AW$55,VindIndeks_raw_13!$A:$A,'Info-tabeller'!$I219,VindIndeks_raw_13!$B:$B,'Info-tabeller'!$H219)),AVERAGEIFS(VindIndeks_raw_13!$D:$D,VindIndeks_raw_13!$C:$C,'Info-tabeller'!AW$55,VindIndeks_raw_13!$A:$A,'Info-tabeller'!$I219,VindIndeks_raw_13!$B:$B,'Info-tabeller'!$H219),"")</f>
        <v/>
      </c>
      <c r="AX219" s="5">
        <f>IF(ISNUMBER(AVERAGEIFS(VindIndeks_raw_13!$D:$D,VindIndeks_raw_13!$C:$C,'Info-tabeller'!AX$55,VindIndeks_raw_13!$A:$A,'Info-tabeller'!$I219,VindIndeks_raw_13!$B:$B,'Info-tabeller'!$H219)),AVERAGEIFS(VindIndeks_raw_13!$D:$D,VindIndeks_raw_13!$C:$C,'Info-tabeller'!AX$55,VindIndeks_raw_13!$A:$A,'Info-tabeller'!$I219,VindIndeks_raw_13!$B:$B,'Info-tabeller'!$H219),"")</f>
        <v/>
      </c>
      <c r="AY219" s="5">
        <f>IF(ISNUMBER(AVERAGEIFS(VindIndeks_raw_13!$D:$D,VindIndeks_raw_13!$C:$C,'Info-tabeller'!AY$55,VindIndeks_raw_13!$A:$A,'Info-tabeller'!$I219,VindIndeks_raw_13!$B:$B,'Info-tabeller'!$H219)),AVERAGEIFS(VindIndeks_raw_13!$D:$D,VindIndeks_raw_13!$C:$C,'Info-tabeller'!AY$55,VindIndeks_raw_13!$A:$A,'Info-tabeller'!$I219,VindIndeks_raw_13!$B:$B,'Info-tabeller'!$H219),"")</f>
        <v/>
      </c>
      <c r="AZ219" s="7">
        <f>IF(ISNUMBER(AVERAGE(AO219:AV219)),AVERAGE(AO219:AV219),"")</f>
        <v/>
      </c>
      <c r="BA219" s="6">
        <f>IF(ISNUMBER(AVERAGE(AW219:AY219)),AVERAGE(AW219:AY219),"")</f>
        <v/>
      </c>
    </row>
    <row r="220" ht="15" customHeight="1">
      <c r="D220" s="53">
        <f>IF(AND($I220=YEAR(WindDenmark!$F$4)+D$100,$H220&lt;=MONTH(WindDenmark!$F$4)),1,0)</f>
        <v/>
      </c>
      <c r="E220" s="53">
        <f>IF(AND($I220=YEAR(WindDenmark!$F$4)+E$100,$H220&lt;=MONTH(WindDenmark!$F$4)),1,0)</f>
        <v/>
      </c>
      <c r="F220" s="53">
        <f>IF(AND(G220&lt;=WindDenmark!$F$4,I220&gt;YEAR(WindDenmark!$F$4)-11),1,0)</f>
        <v/>
      </c>
      <c r="G220" s="62">
        <f>DATE(I220,H220,1)</f>
        <v/>
      </c>
      <c r="H220" s="53">
        <f>+H208</f>
        <v/>
      </c>
      <c r="I220" s="53">
        <f>IF(H220=1,I219+1,I219)</f>
        <v/>
      </c>
      <c r="J220" s="4">
        <f>IF(ISNUMBER(AVERAGEIFS(VindIndeks_raw_20_large!$D:$D,VindIndeks_raw_20_large!$C:$C,'Info-tabeller'!J$55,VindIndeks_raw_20_large!$A:$A,'Info-tabeller'!$I220,VindIndeks_raw_20_large!$B:$B,'Info-tabeller'!$H220)),AVERAGEIFS(VindIndeks_raw_20_large!$D:$D,VindIndeks_raw_20_large!$C:$C,'Info-tabeller'!J$55,VindIndeks_raw_20_large!$A:$A,'Info-tabeller'!$I220,VindIndeks_raw_20_large!$B:$B,'Info-tabeller'!$H220),"")</f>
        <v/>
      </c>
      <c r="K220" s="4">
        <f>IF(ISNUMBER(AVERAGEIFS(VindIndeks_raw_20_large!$D:$D,VindIndeks_raw_20_large!$C:$C,'Info-tabeller'!K$55,VindIndeks_raw_20_large!$A:$A,'Info-tabeller'!$I220,VindIndeks_raw_20_large!$B:$B,'Info-tabeller'!$H220)),AVERAGEIFS(VindIndeks_raw_20_large!$D:$D,VindIndeks_raw_20_large!$C:$C,'Info-tabeller'!K$55,VindIndeks_raw_20_large!$A:$A,'Info-tabeller'!$I220,VindIndeks_raw_20_large!$B:$B,'Info-tabeller'!$H220),"")</f>
        <v/>
      </c>
      <c r="L220" s="4">
        <f>IF(ISNUMBER(AVERAGEIFS(VindIndeks_raw_20_large!$D:$D,VindIndeks_raw_20_large!$C:$C,'Info-tabeller'!L$55,VindIndeks_raw_20_large!$A:$A,'Info-tabeller'!$I220,VindIndeks_raw_20_large!$B:$B,'Info-tabeller'!$H220)),AVERAGEIFS(VindIndeks_raw_20_large!$D:$D,VindIndeks_raw_20_large!$C:$C,'Info-tabeller'!L$55,VindIndeks_raw_20_large!$A:$A,'Info-tabeller'!$I220,VindIndeks_raw_20_large!$B:$B,'Info-tabeller'!$H220),"")</f>
        <v/>
      </c>
      <c r="M220" s="4">
        <f>IF(ISNUMBER(AVERAGEIFS(VindIndeks_raw_20_large!$D:$D,VindIndeks_raw_20_large!$C:$C,'Info-tabeller'!M$55,VindIndeks_raw_20_large!$A:$A,'Info-tabeller'!$I220,VindIndeks_raw_20_large!$B:$B,'Info-tabeller'!$H220)),AVERAGEIFS(VindIndeks_raw_20_large!$D:$D,VindIndeks_raw_20_large!$C:$C,'Info-tabeller'!M$55,VindIndeks_raw_20_large!$A:$A,'Info-tabeller'!$I220,VindIndeks_raw_20_large!$B:$B,'Info-tabeller'!$H220),"")</f>
        <v/>
      </c>
      <c r="N220" s="4">
        <f>IF(ISNUMBER(AVERAGEIFS(VindIndeks_raw_20_large!$D:$D,VindIndeks_raw_20_large!$C:$C,'Info-tabeller'!N$55,VindIndeks_raw_20_large!$A:$A,'Info-tabeller'!$I220,VindIndeks_raw_20_large!$B:$B,'Info-tabeller'!$H220)),AVERAGEIFS(VindIndeks_raw_20_large!$D:$D,VindIndeks_raw_20_large!$C:$C,'Info-tabeller'!N$55,VindIndeks_raw_20_large!$A:$A,'Info-tabeller'!$I220,VindIndeks_raw_20_large!$B:$B,'Info-tabeller'!$H220),"")</f>
        <v/>
      </c>
      <c r="O220" s="4">
        <f>IF(ISNUMBER(AVERAGEIFS(VindIndeks_raw_20_large!$D:$D,VindIndeks_raw_20_large!$C:$C,'Info-tabeller'!O$55,VindIndeks_raw_20_large!$A:$A,'Info-tabeller'!$I220,VindIndeks_raw_20_large!$B:$B,'Info-tabeller'!$H220)),AVERAGEIFS(VindIndeks_raw_20_large!$D:$D,VindIndeks_raw_20_large!$C:$C,'Info-tabeller'!O$55,VindIndeks_raw_20_large!$A:$A,'Info-tabeller'!$I220,VindIndeks_raw_20_large!$B:$B,'Info-tabeller'!$H220),"")</f>
        <v/>
      </c>
      <c r="P220" s="4">
        <f>IF(ISNUMBER(AVERAGEIFS(VindIndeks_raw_20_large!$D:$D,VindIndeks_raw_20_large!$C:$C,'Info-tabeller'!P$55,VindIndeks_raw_20_large!$A:$A,'Info-tabeller'!$I220,VindIndeks_raw_20_large!$B:$B,'Info-tabeller'!$H220)),AVERAGEIFS(VindIndeks_raw_20_large!$D:$D,VindIndeks_raw_20_large!$C:$C,'Info-tabeller'!P$55,VindIndeks_raw_20_large!$A:$A,'Info-tabeller'!$I220,VindIndeks_raw_20_large!$B:$B,'Info-tabeller'!$H220),"")</f>
        <v/>
      </c>
      <c r="Q220" s="4">
        <f>IF(ISNUMBER(AVERAGEIFS(VindIndeks_raw_20_large!$D:$D,VindIndeks_raw_20_large!$C:$C,'Info-tabeller'!Q$55,VindIndeks_raw_20_large!$A:$A,'Info-tabeller'!$I220,VindIndeks_raw_20_large!$B:$B,'Info-tabeller'!$H220)),AVERAGEIFS(VindIndeks_raw_20_large!$D:$D,VindIndeks_raw_20_large!$C:$C,'Info-tabeller'!Q$55,VindIndeks_raw_20_large!$A:$A,'Info-tabeller'!$I220,VindIndeks_raw_20_large!$B:$B,'Info-tabeller'!$H220),"")</f>
        <v/>
      </c>
      <c r="R220" s="5">
        <f>IF(ISNUMBER(AVERAGEIFS(VindIndeks_raw_20_large!$D:$D,VindIndeks_raw_20_large!$C:$C,'Info-tabeller'!R$55,VindIndeks_raw_20_large!$A:$A,'Info-tabeller'!$I220,VindIndeks_raw_20_large!$B:$B,'Info-tabeller'!$H220)),AVERAGEIFS(VindIndeks_raw_20_large!$D:$D,VindIndeks_raw_20_large!$C:$C,'Info-tabeller'!R$55,VindIndeks_raw_20_large!$A:$A,'Info-tabeller'!$I220,VindIndeks_raw_20_large!$B:$B,'Info-tabeller'!$H220),"")</f>
        <v/>
      </c>
      <c r="S220" s="5">
        <f>IF(ISNUMBER(AVERAGEIFS(VindIndeks_raw_20_large!$D:$D,VindIndeks_raw_20_large!$C:$C,'Info-tabeller'!S$55,VindIndeks_raw_20_large!$A:$A,'Info-tabeller'!$I220,VindIndeks_raw_20_large!$B:$B,'Info-tabeller'!$H220)),AVERAGEIFS(VindIndeks_raw_20_large!$D:$D,VindIndeks_raw_20_large!$C:$C,'Info-tabeller'!S$55,VindIndeks_raw_20_large!$A:$A,'Info-tabeller'!$I220,VindIndeks_raw_20_large!$B:$B,'Info-tabeller'!$H220),"")</f>
        <v/>
      </c>
      <c r="T220" s="5">
        <f>IF(ISNUMBER(AVERAGEIFS(VindIndeks_raw_20_large!$D:$D,VindIndeks_raw_20_large!$C:$C,'Info-tabeller'!T$55,VindIndeks_raw_20_large!$A:$A,'Info-tabeller'!$I220,VindIndeks_raw_20_large!$B:$B,'Info-tabeller'!$H220)),AVERAGEIFS(VindIndeks_raw_20_large!$D:$D,VindIndeks_raw_20_large!$C:$C,'Info-tabeller'!T$55,VindIndeks_raw_20_large!$A:$A,'Info-tabeller'!$I220,VindIndeks_raw_20_large!$B:$B,'Info-tabeller'!$H220),"")</f>
        <v/>
      </c>
      <c r="U220" s="5">
        <f>IF(ISNUMBER(AVERAGEIFS(VindIndeks_raw_20_large!$D:$D,VindIndeks_raw_20_large!$C:$C,'Info-tabeller'!U$55,VindIndeks_raw_20_large!$A:$A,'Info-tabeller'!$I220,VindIndeks_raw_20_large!$B:$B,'Info-tabeller'!$H220)),AVERAGEIFS(VindIndeks_raw_20_large!$D:$D,VindIndeks_raw_20_large!$C:$C,'Info-tabeller'!U$55,VindIndeks_raw_20_large!$A:$A,'Info-tabeller'!$I220,VindIndeks_raw_20_large!$B:$B,'Info-tabeller'!$H220),"")</f>
        <v/>
      </c>
      <c r="V220" s="5">
        <f>IF(ISNUMBER(AVERAGEIFS(VindIndeks_raw_20_large!$D:$D,VindIndeks_raw_20_large!$C:$C,'Info-tabeller'!V$55,VindIndeks_raw_20_large!$A:$A,'Info-tabeller'!$I220,VindIndeks_raw_20_large!$B:$B,'Info-tabeller'!$H220)),AVERAGEIFS(VindIndeks_raw_20_large!$D:$D,VindIndeks_raw_20_large!$C:$C,'Info-tabeller'!V$55,VindIndeks_raw_20_large!$A:$A,'Info-tabeller'!$I220,VindIndeks_raw_20_large!$B:$B,'Info-tabeller'!$H220),"")</f>
        <v/>
      </c>
      <c r="W220" s="5">
        <f>IF(ISNUMBER(AVERAGEIFS(VindIndeks_raw_20_large!$D:$D,VindIndeks_raw_20_large!$C:$C,'Info-tabeller'!W$55,VindIndeks_raw_20_large!$A:$A,'Info-tabeller'!$I220,VindIndeks_raw_20_large!$B:$B,'Info-tabeller'!$H220)),AVERAGEIFS(VindIndeks_raw_20_large!$D:$D,VindIndeks_raw_20_large!$C:$C,'Info-tabeller'!W$55,VindIndeks_raw_20_large!$A:$A,'Info-tabeller'!$I220,VindIndeks_raw_20_large!$B:$B,'Info-tabeller'!$H220),"")</f>
        <v/>
      </c>
      <c r="X220" s="7">
        <f>IF(ISNUMBER(AVERAGE(J220:Q220)),AVERAGE(J220:Q220),"")</f>
        <v/>
      </c>
      <c r="Y220" s="6">
        <f>IF(ISNUMBER(AVERAGE(R220:W220)),AVERAGE(R220:W220),"")</f>
        <v/>
      </c>
      <c r="AB220" s="16">
        <f>+G220</f>
        <v/>
      </c>
      <c r="AC220" s="4">
        <f>IF(ISNUMBER(AVERAGEIFS(VindIndeks_raw_20_small!$D:$D,VindIndeks_raw_20_small!$C:$C,'Info-tabeller'!AC$55,VindIndeks_raw_20_small!$A:$A,'Info-tabeller'!$I220,VindIndeks_raw_20_small!$B:$B,'Info-tabeller'!$H220)),AVERAGEIFS(VindIndeks_raw_20_small!$D:$D,VindIndeks_raw_20_small!$C:$C,'Info-tabeller'!AC$55,VindIndeks_raw_20_small!$A:$A,'Info-tabeller'!$I220,VindIndeks_raw_20_small!$B:$B,'Info-tabeller'!$H220),"")</f>
        <v/>
      </c>
      <c r="AD220" s="4">
        <f>IF(ISNUMBER(AVERAGEIFS(VindIndeks_raw_20_small!$D:$D,VindIndeks_raw_20_small!$C:$C,'Info-tabeller'!AD$55,VindIndeks_raw_20_small!$A:$A,'Info-tabeller'!$I220,VindIndeks_raw_20_small!$B:$B,'Info-tabeller'!$H220)),AVERAGEIFS(VindIndeks_raw_20_small!$D:$D,VindIndeks_raw_20_small!$C:$C,'Info-tabeller'!AD$55,VindIndeks_raw_20_small!$A:$A,'Info-tabeller'!$I220,VindIndeks_raw_20_small!$B:$B,'Info-tabeller'!$H220),"")</f>
        <v/>
      </c>
      <c r="AE220" s="4">
        <f>IF(ISNUMBER(AVERAGEIFS(VindIndeks_raw_20_small!$D:$D,VindIndeks_raw_20_small!$C:$C,'Info-tabeller'!AE$55,VindIndeks_raw_20_small!$A:$A,'Info-tabeller'!$I220,VindIndeks_raw_20_small!$B:$B,'Info-tabeller'!$H220)),AVERAGEIFS(VindIndeks_raw_20_small!$D:$D,VindIndeks_raw_20_small!$C:$C,'Info-tabeller'!AE$55,VindIndeks_raw_20_small!$A:$A,'Info-tabeller'!$I220,VindIndeks_raw_20_small!$B:$B,'Info-tabeller'!$H220),"")</f>
        <v/>
      </c>
      <c r="AF220" s="4">
        <f>IF(ISNUMBER(AVERAGEIFS(VindIndeks_raw_20_small!$D:$D,VindIndeks_raw_20_small!$C:$C,'Info-tabeller'!AF$55,VindIndeks_raw_20_small!$A:$A,'Info-tabeller'!$I220,VindIndeks_raw_20_small!$B:$B,'Info-tabeller'!$H220)),AVERAGEIFS(VindIndeks_raw_20_small!$D:$D,VindIndeks_raw_20_small!$C:$C,'Info-tabeller'!AF$55,VindIndeks_raw_20_small!$A:$A,'Info-tabeller'!$I220,VindIndeks_raw_20_small!$B:$B,'Info-tabeller'!$H220),"")</f>
        <v/>
      </c>
      <c r="AG220" s="4">
        <f>IF(ISNUMBER(AVERAGEIFS(VindIndeks_raw_20_small!$D:$D,VindIndeks_raw_20_small!$C:$C,'Info-tabeller'!AG$55,VindIndeks_raw_20_small!$A:$A,'Info-tabeller'!$I220,VindIndeks_raw_20_small!$B:$B,'Info-tabeller'!$H220)),AVERAGEIFS(VindIndeks_raw_20_small!$D:$D,VindIndeks_raw_20_small!$C:$C,'Info-tabeller'!AG$55,VindIndeks_raw_20_small!$A:$A,'Info-tabeller'!$I220,VindIndeks_raw_20_small!$B:$B,'Info-tabeller'!$H220),"")</f>
        <v/>
      </c>
      <c r="AH220" s="4">
        <f>IF(ISNUMBER(AVERAGEIFS(VindIndeks_raw_20_small!$D:$D,VindIndeks_raw_20_small!$C:$C,'Info-tabeller'!AH$55,VindIndeks_raw_20_small!$A:$A,'Info-tabeller'!$I220,VindIndeks_raw_20_small!$B:$B,'Info-tabeller'!$H220)),AVERAGEIFS(VindIndeks_raw_20_small!$D:$D,VindIndeks_raw_20_small!$C:$C,'Info-tabeller'!AH$55,VindIndeks_raw_20_small!$A:$A,'Info-tabeller'!$I220,VindIndeks_raw_20_small!$B:$B,'Info-tabeller'!$H220),"")</f>
        <v/>
      </c>
      <c r="AI220" s="4">
        <f>IF(ISNUMBER(AVERAGEIFS(VindIndeks_raw_20_small!$D:$D,VindIndeks_raw_20_small!$C:$C,'Info-tabeller'!AI$55,VindIndeks_raw_20_small!$A:$A,'Info-tabeller'!$I220,VindIndeks_raw_20_small!$B:$B,'Info-tabeller'!$H220)),AVERAGEIFS(VindIndeks_raw_20_small!$D:$D,VindIndeks_raw_20_small!$C:$C,'Info-tabeller'!AI$55,VindIndeks_raw_20_small!$A:$A,'Info-tabeller'!$I220,VindIndeks_raw_20_small!$B:$B,'Info-tabeller'!$H220),"")</f>
        <v/>
      </c>
      <c r="AJ220" s="4">
        <f>IF(ISNUMBER(AVERAGEIFS(VindIndeks_raw_20_small!$D:$D,VindIndeks_raw_20_small!$C:$C,'Info-tabeller'!AJ$55,VindIndeks_raw_20_small!$A:$A,'Info-tabeller'!$I220,VindIndeks_raw_20_small!$B:$B,'Info-tabeller'!$H220)),AVERAGEIFS(VindIndeks_raw_20_small!$D:$D,VindIndeks_raw_20_small!$C:$C,'Info-tabeller'!AJ$55,VindIndeks_raw_20_small!$A:$A,'Info-tabeller'!$I220,VindIndeks_raw_20_small!$B:$B,'Info-tabeller'!$H220),"")</f>
        <v/>
      </c>
      <c r="AK220" s="7">
        <f>IF(ISNUMBER(AVERAGE(AC220:AJ220)),AVERAGE(AC220:AJ220),"")</f>
        <v/>
      </c>
      <c r="AN220" s="17">
        <f>+AB220</f>
        <v/>
      </c>
      <c r="AO220" s="4">
        <f>IF(ISNUMBER(AVERAGEIFS(VindIndeks_raw_13!$D:$D,VindIndeks_raw_13!$C:$C,'Info-tabeller'!AO$55,VindIndeks_raw_13!$A:$A,'Info-tabeller'!$I220,VindIndeks_raw_13!$B:$B,'Info-tabeller'!$H220)),AVERAGEIFS(VindIndeks_raw_13!$D:$D,VindIndeks_raw_13!$C:$C,'Info-tabeller'!AO$55,VindIndeks_raw_13!$A:$A,'Info-tabeller'!$I220,VindIndeks_raw_13!$B:$B,'Info-tabeller'!$H220),"")</f>
        <v/>
      </c>
      <c r="AP220" s="4">
        <f>IF(ISNUMBER(AVERAGEIFS(VindIndeks_raw_13!$D:$D,VindIndeks_raw_13!$C:$C,'Info-tabeller'!AP$55,VindIndeks_raw_13!$A:$A,'Info-tabeller'!$I220,VindIndeks_raw_13!$B:$B,'Info-tabeller'!$H220)),AVERAGEIFS(VindIndeks_raw_13!$D:$D,VindIndeks_raw_13!$C:$C,'Info-tabeller'!AP$55,VindIndeks_raw_13!$A:$A,'Info-tabeller'!$I220,VindIndeks_raw_13!$B:$B,'Info-tabeller'!$H220),"")</f>
        <v/>
      </c>
      <c r="AQ220" s="4">
        <f>IF(ISNUMBER(AVERAGEIFS(VindIndeks_raw_13!$D:$D,VindIndeks_raw_13!$C:$C,'Info-tabeller'!AQ$55,VindIndeks_raw_13!$A:$A,'Info-tabeller'!$I220,VindIndeks_raw_13!$B:$B,'Info-tabeller'!$H220)),AVERAGEIFS(VindIndeks_raw_13!$D:$D,VindIndeks_raw_13!$C:$C,'Info-tabeller'!AQ$55,VindIndeks_raw_13!$A:$A,'Info-tabeller'!$I220,VindIndeks_raw_13!$B:$B,'Info-tabeller'!$H220),"")</f>
        <v/>
      </c>
      <c r="AR220" s="4">
        <f>IF(ISNUMBER(AVERAGEIFS(VindIndeks_raw_13!$D:$D,VindIndeks_raw_13!$C:$C,'Info-tabeller'!AR$55,VindIndeks_raw_13!$A:$A,'Info-tabeller'!$I220,VindIndeks_raw_13!$B:$B,'Info-tabeller'!$H220)),AVERAGEIFS(VindIndeks_raw_13!$D:$D,VindIndeks_raw_13!$C:$C,'Info-tabeller'!AR$55,VindIndeks_raw_13!$A:$A,'Info-tabeller'!$I220,VindIndeks_raw_13!$B:$B,'Info-tabeller'!$H220),"")</f>
        <v/>
      </c>
      <c r="AS220" s="4">
        <f>IF(ISNUMBER(AVERAGEIFS(VindIndeks_raw_13!$D:$D,VindIndeks_raw_13!$C:$C,'Info-tabeller'!AS$55,VindIndeks_raw_13!$A:$A,'Info-tabeller'!$I220,VindIndeks_raw_13!$B:$B,'Info-tabeller'!$H220)),AVERAGEIFS(VindIndeks_raw_13!$D:$D,VindIndeks_raw_13!$C:$C,'Info-tabeller'!AS$55,VindIndeks_raw_13!$A:$A,'Info-tabeller'!$I220,VindIndeks_raw_13!$B:$B,'Info-tabeller'!$H220),"")</f>
        <v/>
      </c>
      <c r="AT220" s="4">
        <f>IF(ISNUMBER(AVERAGEIFS(VindIndeks_raw_13!$D:$D,VindIndeks_raw_13!$C:$C,'Info-tabeller'!AT$55,VindIndeks_raw_13!$A:$A,'Info-tabeller'!$I220,VindIndeks_raw_13!$B:$B,'Info-tabeller'!$H220)),AVERAGEIFS(VindIndeks_raw_13!$D:$D,VindIndeks_raw_13!$C:$C,'Info-tabeller'!AT$55,VindIndeks_raw_13!$A:$A,'Info-tabeller'!$I220,VindIndeks_raw_13!$B:$B,'Info-tabeller'!$H220),"")</f>
        <v/>
      </c>
      <c r="AU220" s="4">
        <f>IF(ISNUMBER(AVERAGEIFS(VindIndeks_raw_13!$D:$D,VindIndeks_raw_13!$C:$C,'Info-tabeller'!AU$55,VindIndeks_raw_13!$A:$A,'Info-tabeller'!$I220,VindIndeks_raw_13!$B:$B,'Info-tabeller'!$H220)),AVERAGEIFS(VindIndeks_raw_13!$D:$D,VindIndeks_raw_13!$C:$C,'Info-tabeller'!AU$55,VindIndeks_raw_13!$A:$A,'Info-tabeller'!$I220,VindIndeks_raw_13!$B:$B,'Info-tabeller'!$H220),"")</f>
        <v/>
      </c>
      <c r="AV220" s="4">
        <f>IF(ISNUMBER(AVERAGEIFS(VindIndeks_raw_13!$D:$D,VindIndeks_raw_13!$C:$C,'Info-tabeller'!AV$55,VindIndeks_raw_13!$A:$A,'Info-tabeller'!$I220,VindIndeks_raw_13!$B:$B,'Info-tabeller'!$H220)),AVERAGEIFS(VindIndeks_raw_13!$D:$D,VindIndeks_raw_13!$C:$C,'Info-tabeller'!AV$55,VindIndeks_raw_13!$A:$A,'Info-tabeller'!$I220,VindIndeks_raw_13!$B:$B,'Info-tabeller'!$H220),"")</f>
        <v/>
      </c>
      <c r="AW220" s="5">
        <f>IF(ISNUMBER(AVERAGEIFS(VindIndeks_raw_13!$D:$D,VindIndeks_raw_13!$C:$C,'Info-tabeller'!AW$55,VindIndeks_raw_13!$A:$A,'Info-tabeller'!$I220,VindIndeks_raw_13!$B:$B,'Info-tabeller'!$H220)),AVERAGEIFS(VindIndeks_raw_13!$D:$D,VindIndeks_raw_13!$C:$C,'Info-tabeller'!AW$55,VindIndeks_raw_13!$A:$A,'Info-tabeller'!$I220,VindIndeks_raw_13!$B:$B,'Info-tabeller'!$H220),"")</f>
        <v/>
      </c>
      <c r="AX220" s="5">
        <f>IF(ISNUMBER(AVERAGEIFS(VindIndeks_raw_13!$D:$D,VindIndeks_raw_13!$C:$C,'Info-tabeller'!AX$55,VindIndeks_raw_13!$A:$A,'Info-tabeller'!$I220,VindIndeks_raw_13!$B:$B,'Info-tabeller'!$H220)),AVERAGEIFS(VindIndeks_raw_13!$D:$D,VindIndeks_raw_13!$C:$C,'Info-tabeller'!AX$55,VindIndeks_raw_13!$A:$A,'Info-tabeller'!$I220,VindIndeks_raw_13!$B:$B,'Info-tabeller'!$H220),"")</f>
        <v/>
      </c>
      <c r="AY220" s="5">
        <f>IF(ISNUMBER(AVERAGEIFS(VindIndeks_raw_13!$D:$D,VindIndeks_raw_13!$C:$C,'Info-tabeller'!AY$55,VindIndeks_raw_13!$A:$A,'Info-tabeller'!$I220,VindIndeks_raw_13!$B:$B,'Info-tabeller'!$H220)),AVERAGEIFS(VindIndeks_raw_13!$D:$D,VindIndeks_raw_13!$C:$C,'Info-tabeller'!AY$55,VindIndeks_raw_13!$A:$A,'Info-tabeller'!$I220,VindIndeks_raw_13!$B:$B,'Info-tabeller'!$H220),"")</f>
        <v/>
      </c>
      <c r="AZ220" s="7">
        <f>IF(ISNUMBER(AVERAGE(AO220:AV220)),AVERAGE(AO220:AV220),"")</f>
        <v/>
      </c>
      <c r="BA220" s="6">
        <f>IF(ISNUMBER(AVERAGE(AW220:AY220)),AVERAGE(AW220:AY220),"")</f>
        <v/>
      </c>
    </row>
    <row r="221" ht="15" customHeight="1">
      <c r="D221" s="53">
        <f>IF(AND($I221=YEAR(WindDenmark!$F$4)+D$100,$H221&lt;=MONTH(WindDenmark!$F$4)),1,0)</f>
        <v/>
      </c>
      <c r="E221" s="53">
        <f>IF(AND($I221=YEAR(WindDenmark!$F$4)+E$100,$H221&lt;=MONTH(WindDenmark!$F$4)),1,0)</f>
        <v/>
      </c>
      <c r="F221" s="53">
        <f>IF(AND(G221&lt;=WindDenmark!$F$4,I221&gt;YEAR(WindDenmark!$F$4)-11),1,0)</f>
        <v/>
      </c>
      <c r="G221" s="62">
        <f>DATE(I221,H221,1)</f>
        <v/>
      </c>
      <c r="H221" s="53">
        <f>+H209</f>
        <v/>
      </c>
      <c r="I221" s="53">
        <f>IF(H221=1,I220+1,I220)</f>
        <v/>
      </c>
      <c r="J221" s="4">
        <f>IF(ISNUMBER(AVERAGEIFS(VindIndeks_raw_20_large!$D:$D,VindIndeks_raw_20_large!$C:$C,'Info-tabeller'!J$55,VindIndeks_raw_20_large!$A:$A,'Info-tabeller'!$I221,VindIndeks_raw_20_large!$B:$B,'Info-tabeller'!$H221)),AVERAGEIFS(VindIndeks_raw_20_large!$D:$D,VindIndeks_raw_20_large!$C:$C,'Info-tabeller'!J$55,VindIndeks_raw_20_large!$A:$A,'Info-tabeller'!$I221,VindIndeks_raw_20_large!$B:$B,'Info-tabeller'!$H221),"")</f>
        <v/>
      </c>
      <c r="K221" s="4">
        <f>IF(ISNUMBER(AVERAGEIFS(VindIndeks_raw_20_large!$D:$D,VindIndeks_raw_20_large!$C:$C,'Info-tabeller'!K$55,VindIndeks_raw_20_large!$A:$A,'Info-tabeller'!$I221,VindIndeks_raw_20_large!$B:$B,'Info-tabeller'!$H221)),AVERAGEIFS(VindIndeks_raw_20_large!$D:$D,VindIndeks_raw_20_large!$C:$C,'Info-tabeller'!K$55,VindIndeks_raw_20_large!$A:$A,'Info-tabeller'!$I221,VindIndeks_raw_20_large!$B:$B,'Info-tabeller'!$H221),"")</f>
        <v/>
      </c>
      <c r="L221" s="4">
        <f>IF(ISNUMBER(AVERAGEIFS(VindIndeks_raw_20_large!$D:$D,VindIndeks_raw_20_large!$C:$C,'Info-tabeller'!L$55,VindIndeks_raw_20_large!$A:$A,'Info-tabeller'!$I221,VindIndeks_raw_20_large!$B:$B,'Info-tabeller'!$H221)),AVERAGEIFS(VindIndeks_raw_20_large!$D:$D,VindIndeks_raw_20_large!$C:$C,'Info-tabeller'!L$55,VindIndeks_raw_20_large!$A:$A,'Info-tabeller'!$I221,VindIndeks_raw_20_large!$B:$B,'Info-tabeller'!$H221),"")</f>
        <v/>
      </c>
      <c r="M221" s="4">
        <f>IF(ISNUMBER(AVERAGEIFS(VindIndeks_raw_20_large!$D:$D,VindIndeks_raw_20_large!$C:$C,'Info-tabeller'!M$55,VindIndeks_raw_20_large!$A:$A,'Info-tabeller'!$I221,VindIndeks_raw_20_large!$B:$B,'Info-tabeller'!$H221)),AVERAGEIFS(VindIndeks_raw_20_large!$D:$D,VindIndeks_raw_20_large!$C:$C,'Info-tabeller'!M$55,VindIndeks_raw_20_large!$A:$A,'Info-tabeller'!$I221,VindIndeks_raw_20_large!$B:$B,'Info-tabeller'!$H221),"")</f>
        <v/>
      </c>
      <c r="N221" s="4">
        <f>IF(ISNUMBER(AVERAGEIFS(VindIndeks_raw_20_large!$D:$D,VindIndeks_raw_20_large!$C:$C,'Info-tabeller'!N$55,VindIndeks_raw_20_large!$A:$A,'Info-tabeller'!$I221,VindIndeks_raw_20_large!$B:$B,'Info-tabeller'!$H221)),AVERAGEIFS(VindIndeks_raw_20_large!$D:$D,VindIndeks_raw_20_large!$C:$C,'Info-tabeller'!N$55,VindIndeks_raw_20_large!$A:$A,'Info-tabeller'!$I221,VindIndeks_raw_20_large!$B:$B,'Info-tabeller'!$H221),"")</f>
        <v/>
      </c>
      <c r="O221" s="4">
        <f>IF(ISNUMBER(AVERAGEIFS(VindIndeks_raw_20_large!$D:$D,VindIndeks_raw_20_large!$C:$C,'Info-tabeller'!O$55,VindIndeks_raw_20_large!$A:$A,'Info-tabeller'!$I221,VindIndeks_raw_20_large!$B:$B,'Info-tabeller'!$H221)),AVERAGEIFS(VindIndeks_raw_20_large!$D:$D,VindIndeks_raw_20_large!$C:$C,'Info-tabeller'!O$55,VindIndeks_raw_20_large!$A:$A,'Info-tabeller'!$I221,VindIndeks_raw_20_large!$B:$B,'Info-tabeller'!$H221),"")</f>
        <v/>
      </c>
      <c r="P221" s="4">
        <f>IF(ISNUMBER(AVERAGEIFS(VindIndeks_raw_20_large!$D:$D,VindIndeks_raw_20_large!$C:$C,'Info-tabeller'!P$55,VindIndeks_raw_20_large!$A:$A,'Info-tabeller'!$I221,VindIndeks_raw_20_large!$B:$B,'Info-tabeller'!$H221)),AVERAGEIFS(VindIndeks_raw_20_large!$D:$D,VindIndeks_raw_20_large!$C:$C,'Info-tabeller'!P$55,VindIndeks_raw_20_large!$A:$A,'Info-tabeller'!$I221,VindIndeks_raw_20_large!$B:$B,'Info-tabeller'!$H221),"")</f>
        <v/>
      </c>
      <c r="Q221" s="4">
        <f>IF(ISNUMBER(AVERAGEIFS(VindIndeks_raw_20_large!$D:$D,VindIndeks_raw_20_large!$C:$C,'Info-tabeller'!Q$55,VindIndeks_raw_20_large!$A:$A,'Info-tabeller'!$I221,VindIndeks_raw_20_large!$B:$B,'Info-tabeller'!$H221)),AVERAGEIFS(VindIndeks_raw_20_large!$D:$D,VindIndeks_raw_20_large!$C:$C,'Info-tabeller'!Q$55,VindIndeks_raw_20_large!$A:$A,'Info-tabeller'!$I221,VindIndeks_raw_20_large!$B:$B,'Info-tabeller'!$H221),"")</f>
        <v/>
      </c>
      <c r="R221" s="5">
        <f>IF(ISNUMBER(AVERAGEIFS(VindIndeks_raw_20_large!$D:$D,VindIndeks_raw_20_large!$C:$C,'Info-tabeller'!R$55,VindIndeks_raw_20_large!$A:$A,'Info-tabeller'!$I221,VindIndeks_raw_20_large!$B:$B,'Info-tabeller'!$H221)),AVERAGEIFS(VindIndeks_raw_20_large!$D:$D,VindIndeks_raw_20_large!$C:$C,'Info-tabeller'!R$55,VindIndeks_raw_20_large!$A:$A,'Info-tabeller'!$I221,VindIndeks_raw_20_large!$B:$B,'Info-tabeller'!$H221),"")</f>
        <v/>
      </c>
      <c r="S221" s="5">
        <f>IF(ISNUMBER(AVERAGEIFS(VindIndeks_raw_20_large!$D:$D,VindIndeks_raw_20_large!$C:$C,'Info-tabeller'!S$55,VindIndeks_raw_20_large!$A:$A,'Info-tabeller'!$I221,VindIndeks_raw_20_large!$B:$B,'Info-tabeller'!$H221)),AVERAGEIFS(VindIndeks_raw_20_large!$D:$D,VindIndeks_raw_20_large!$C:$C,'Info-tabeller'!S$55,VindIndeks_raw_20_large!$A:$A,'Info-tabeller'!$I221,VindIndeks_raw_20_large!$B:$B,'Info-tabeller'!$H221),"")</f>
        <v/>
      </c>
      <c r="T221" s="5">
        <f>IF(ISNUMBER(AVERAGEIFS(VindIndeks_raw_20_large!$D:$D,VindIndeks_raw_20_large!$C:$C,'Info-tabeller'!T$55,VindIndeks_raw_20_large!$A:$A,'Info-tabeller'!$I221,VindIndeks_raw_20_large!$B:$B,'Info-tabeller'!$H221)),AVERAGEIFS(VindIndeks_raw_20_large!$D:$D,VindIndeks_raw_20_large!$C:$C,'Info-tabeller'!T$55,VindIndeks_raw_20_large!$A:$A,'Info-tabeller'!$I221,VindIndeks_raw_20_large!$B:$B,'Info-tabeller'!$H221),"")</f>
        <v/>
      </c>
      <c r="U221" s="5">
        <f>IF(ISNUMBER(AVERAGEIFS(VindIndeks_raw_20_large!$D:$D,VindIndeks_raw_20_large!$C:$C,'Info-tabeller'!U$55,VindIndeks_raw_20_large!$A:$A,'Info-tabeller'!$I221,VindIndeks_raw_20_large!$B:$B,'Info-tabeller'!$H221)),AVERAGEIFS(VindIndeks_raw_20_large!$D:$D,VindIndeks_raw_20_large!$C:$C,'Info-tabeller'!U$55,VindIndeks_raw_20_large!$A:$A,'Info-tabeller'!$I221,VindIndeks_raw_20_large!$B:$B,'Info-tabeller'!$H221),"")</f>
        <v/>
      </c>
      <c r="V221" s="5">
        <f>IF(ISNUMBER(AVERAGEIFS(VindIndeks_raw_20_large!$D:$D,VindIndeks_raw_20_large!$C:$C,'Info-tabeller'!V$55,VindIndeks_raw_20_large!$A:$A,'Info-tabeller'!$I221,VindIndeks_raw_20_large!$B:$B,'Info-tabeller'!$H221)),AVERAGEIFS(VindIndeks_raw_20_large!$D:$D,VindIndeks_raw_20_large!$C:$C,'Info-tabeller'!V$55,VindIndeks_raw_20_large!$A:$A,'Info-tabeller'!$I221,VindIndeks_raw_20_large!$B:$B,'Info-tabeller'!$H221),"")</f>
        <v/>
      </c>
      <c r="W221" s="5">
        <f>IF(ISNUMBER(AVERAGEIFS(VindIndeks_raw_20_large!$D:$D,VindIndeks_raw_20_large!$C:$C,'Info-tabeller'!W$55,VindIndeks_raw_20_large!$A:$A,'Info-tabeller'!$I221,VindIndeks_raw_20_large!$B:$B,'Info-tabeller'!$H221)),AVERAGEIFS(VindIndeks_raw_20_large!$D:$D,VindIndeks_raw_20_large!$C:$C,'Info-tabeller'!W$55,VindIndeks_raw_20_large!$A:$A,'Info-tabeller'!$I221,VindIndeks_raw_20_large!$B:$B,'Info-tabeller'!$H221),"")</f>
        <v/>
      </c>
      <c r="X221" s="7">
        <f>IF(ISNUMBER(AVERAGE(J221:Q221)),AVERAGE(J221:Q221),"")</f>
        <v/>
      </c>
      <c r="Y221" s="6">
        <f>IF(ISNUMBER(AVERAGE(R221:W221)),AVERAGE(R221:W221),"")</f>
        <v/>
      </c>
      <c r="AB221" s="16">
        <f>+G221</f>
        <v/>
      </c>
      <c r="AC221" s="4">
        <f>IF(ISNUMBER(AVERAGEIFS(VindIndeks_raw_20_small!$D:$D,VindIndeks_raw_20_small!$C:$C,'Info-tabeller'!AC$55,VindIndeks_raw_20_small!$A:$A,'Info-tabeller'!$I221,VindIndeks_raw_20_small!$B:$B,'Info-tabeller'!$H221)),AVERAGEIFS(VindIndeks_raw_20_small!$D:$D,VindIndeks_raw_20_small!$C:$C,'Info-tabeller'!AC$55,VindIndeks_raw_20_small!$A:$A,'Info-tabeller'!$I221,VindIndeks_raw_20_small!$B:$B,'Info-tabeller'!$H221),"")</f>
        <v/>
      </c>
      <c r="AD221" s="4">
        <f>IF(ISNUMBER(AVERAGEIFS(VindIndeks_raw_20_small!$D:$D,VindIndeks_raw_20_small!$C:$C,'Info-tabeller'!AD$55,VindIndeks_raw_20_small!$A:$A,'Info-tabeller'!$I221,VindIndeks_raw_20_small!$B:$B,'Info-tabeller'!$H221)),AVERAGEIFS(VindIndeks_raw_20_small!$D:$D,VindIndeks_raw_20_small!$C:$C,'Info-tabeller'!AD$55,VindIndeks_raw_20_small!$A:$A,'Info-tabeller'!$I221,VindIndeks_raw_20_small!$B:$B,'Info-tabeller'!$H221),"")</f>
        <v/>
      </c>
      <c r="AE221" s="4">
        <f>IF(ISNUMBER(AVERAGEIFS(VindIndeks_raw_20_small!$D:$D,VindIndeks_raw_20_small!$C:$C,'Info-tabeller'!AE$55,VindIndeks_raw_20_small!$A:$A,'Info-tabeller'!$I221,VindIndeks_raw_20_small!$B:$B,'Info-tabeller'!$H221)),AVERAGEIFS(VindIndeks_raw_20_small!$D:$D,VindIndeks_raw_20_small!$C:$C,'Info-tabeller'!AE$55,VindIndeks_raw_20_small!$A:$A,'Info-tabeller'!$I221,VindIndeks_raw_20_small!$B:$B,'Info-tabeller'!$H221),"")</f>
        <v/>
      </c>
      <c r="AF221" s="4">
        <f>IF(ISNUMBER(AVERAGEIFS(VindIndeks_raw_20_small!$D:$D,VindIndeks_raw_20_small!$C:$C,'Info-tabeller'!AF$55,VindIndeks_raw_20_small!$A:$A,'Info-tabeller'!$I221,VindIndeks_raw_20_small!$B:$B,'Info-tabeller'!$H221)),AVERAGEIFS(VindIndeks_raw_20_small!$D:$D,VindIndeks_raw_20_small!$C:$C,'Info-tabeller'!AF$55,VindIndeks_raw_20_small!$A:$A,'Info-tabeller'!$I221,VindIndeks_raw_20_small!$B:$B,'Info-tabeller'!$H221),"")</f>
        <v/>
      </c>
      <c r="AG221" s="4">
        <f>IF(ISNUMBER(AVERAGEIFS(VindIndeks_raw_20_small!$D:$D,VindIndeks_raw_20_small!$C:$C,'Info-tabeller'!AG$55,VindIndeks_raw_20_small!$A:$A,'Info-tabeller'!$I221,VindIndeks_raw_20_small!$B:$B,'Info-tabeller'!$H221)),AVERAGEIFS(VindIndeks_raw_20_small!$D:$D,VindIndeks_raw_20_small!$C:$C,'Info-tabeller'!AG$55,VindIndeks_raw_20_small!$A:$A,'Info-tabeller'!$I221,VindIndeks_raw_20_small!$B:$B,'Info-tabeller'!$H221),"")</f>
        <v/>
      </c>
      <c r="AH221" s="4">
        <f>IF(ISNUMBER(AVERAGEIFS(VindIndeks_raw_20_small!$D:$D,VindIndeks_raw_20_small!$C:$C,'Info-tabeller'!AH$55,VindIndeks_raw_20_small!$A:$A,'Info-tabeller'!$I221,VindIndeks_raw_20_small!$B:$B,'Info-tabeller'!$H221)),AVERAGEIFS(VindIndeks_raw_20_small!$D:$D,VindIndeks_raw_20_small!$C:$C,'Info-tabeller'!AH$55,VindIndeks_raw_20_small!$A:$A,'Info-tabeller'!$I221,VindIndeks_raw_20_small!$B:$B,'Info-tabeller'!$H221),"")</f>
        <v/>
      </c>
      <c r="AI221" s="4">
        <f>IF(ISNUMBER(AVERAGEIFS(VindIndeks_raw_20_small!$D:$D,VindIndeks_raw_20_small!$C:$C,'Info-tabeller'!AI$55,VindIndeks_raw_20_small!$A:$A,'Info-tabeller'!$I221,VindIndeks_raw_20_small!$B:$B,'Info-tabeller'!$H221)),AVERAGEIFS(VindIndeks_raw_20_small!$D:$D,VindIndeks_raw_20_small!$C:$C,'Info-tabeller'!AI$55,VindIndeks_raw_20_small!$A:$A,'Info-tabeller'!$I221,VindIndeks_raw_20_small!$B:$B,'Info-tabeller'!$H221),"")</f>
        <v/>
      </c>
      <c r="AJ221" s="4">
        <f>IF(ISNUMBER(AVERAGEIFS(VindIndeks_raw_20_small!$D:$D,VindIndeks_raw_20_small!$C:$C,'Info-tabeller'!AJ$55,VindIndeks_raw_20_small!$A:$A,'Info-tabeller'!$I221,VindIndeks_raw_20_small!$B:$B,'Info-tabeller'!$H221)),AVERAGEIFS(VindIndeks_raw_20_small!$D:$D,VindIndeks_raw_20_small!$C:$C,'Info-tabeller'!AJ$55,VindIndeks_raw_20_small!$A:$A,'Info-tabeller'!$I221,VindIndeks_raw_20_small!$B:$B,'Info-tabeller'!$H221),"")</f>
        <v/>
      </c>
      <c r="AK221" s="7">
        <f>IF(ISNUMBER(AVERAGE(AC221:AJ221)),AVERAGE(AC221:AJ221),"")</f>
        <v/>
      </c>
      <c r="AN221" s="17">
        <f>+AB221</f>
        <v/>
      </c>
      <c r="AO221" s="4">
        <f>IF(ISNUMBER(AVERAGEIFS(VindIndeks_raw_13!$D:$D,VindIndeks_raw_13!$C:$C,'Info-tabeller'!AO$55,VindIndeks_raw_13!$A:$A,'Info-tabeller'!$I221,VindIndeks_raw_13!$B:$B,'Info-tabeller'!$H221)),AVERAGEIFS(VindIndeks_raw_13!$D:$D,VindIndeks_raw_13!$C:$C,'Info-tabeller'!AO$55,VindIndeks_raw_13!$A:$A,'Info-tabeller'!$I221,VindIndeks_raw_13!$B:$B,'Info-tabeller'!$H221),"")</f>
        <v/>
      </c>
      <c r="AP221" s="4">
        <f>IF(ISNUMBER(AVERAGEIFS(VindIndeks_raw_13!$D:$D,VindIndeks_raw_13!$C:$C,'Info-tabeller'!AP$55,VindIndeks_raw_13!$A:$A,'Info-tabeller'!$I221,VindIndeks_raw_13!$B:$B,'Info-tabeller'!$H221)),AVERAGEIFS(VindIndeks_raw_13!$D:$D,VindIndeks_raw_13!$C:$C,'Info-tabeller'!AP$55,VindIndeks_raw_13!$A:$A,'Info-tabeller'!$I221,VindIndeks_raw_13!$B:$B,'Info-tabeller'!$H221),"")</f>
        <v/>
      </c>
      <c r="AQ221" s="4">
        <f>IF(ISNUMBER(AVERAGEIFS(VindIndeks_raw_13!$D:$D,VindIndeks_raw_13!$C:$C,'Info-tabeller'!AQ$55,VindIndeks_raw_13!$A:$A,'Info-tabeller'!$I221,VindIndeks_raw_13!$B:$B,'Info-tabeller'!$H221)),AVERAGEIFS(VindIndeks_raw_13!$D:$D,VindIndeks_raw_13!$C:$C,'Info-tabeller'!AQ$55,VindIndeks_raw_13!$A:$A,'Info-tabeller'!$I221,VindIndeks_raw_13!$B:$B,'Info-tabeller'!$H221),"")</f>
        <v/>
      </c>
      <c r="AR221" s="4">
        <f>IF(ISNUMBER(AVERAGEIFS(VindIndeks_raw_13!$D:$D,VindIndeks_raw_13!$C:$C,'Info-tabeller'!AR$55,VindIndeks_raw_13!$A:$A,'Info-tabeller'!$I221,VindIndeks_raw_13!$B:$B,'Info-tabeller'!$H221)),AVERAGEIFS(VindIndeks_raw_13!$D:$D,VindIndeks_raw_13!$C:$C,'Info-tabeller'!AR$55,VindIndeks_raw_13!$A:$A,'Info-tabeller'!$I221,VindIndeks_raw_13!$B:$B,'Info-tabeller'!$H221),"")</f>
        <v/>
      </c>
      <c r="AS221" s="4">
        <f>IF(ISNUMBER(AVERAGEIFS(VindIndeks_raw_13!$D:$D,VindIndeks_raw_13!$C:$C,'Info-tabeller'!AS$55,VindIndeks_raw_13!$A:$A,'Info-tabeller'!$I221,VindIndeks_raw_13!$B:$B,'Info-tabeller'!$H221)),AVERAGEIFS(VindIndeks_raw_13!$D:$D,VindIndeks_raw_13!$C:$C,'Info-tabeller'!AS$55,VindIndeks_raw_13!$A:$A,'Info-tabeller'!$I221,VindIndeks_raw_13!$B:$B,'Info-tabeller'!$H221),"")</f>
        <v/>
      </c>
      <c r="AT221" s="4">
        <f>IF(ISNUMBER(AVERAGEIFS(VindIndeks_raw_13!$D:$D,VindIndeks_raw_13!$C:$C,'Info-tabeller'!AT$55,VindIndeks_raw_13!$A:$A,'Info-tabeller'!$I221,VindIndeks_raw_13!$B:$B,'Info-tabeller'!$H221)),AVERAGEIFS(VindIndeks_raw_13!$D:$D,VindIndeks_raw_13!$C:$C,'Info-tabeller'!AT$55,VindIndeks_raw_13!$A:$A,'Info-tabeller'!$I221,VindIndeks_raw_13!$B:$B,'Info-tabeller'!$H221),"")</f>
        <v/>
      </c>
      <c r="AU221" s="4">
        <f>IF(ISNUMBER(AVERAGEIFS(VindIndeks_raw_13!$D:$D,VindIndeks_raw_13!$C:$C,'Info-tabeller'!AU$55,VindIndeks_raw_13!$A:$A,'Info-tabeller'!$I221,VindIndeks_raw_13!$B:$B,'Info-tabeller'!$H221)),AVERAGEIFS(VindIndeks_raw_13!$D:$D,VindIndeks_raw_13!$C:$C,'Info-tabeller'!AU$55,VindIndeks_raw_13!$A:$A,'Info-tabeller'!$I221,VindIndeks_raw_13!$B:$B,'Info-tabeller'!$H221),"")</f>
        <v/>
      </c>
      <c r="AV221" s="4">
        <f>IF(ISNUMBER(AVERAGEIFS(VindIndeks_raw_13!$D:$D,VindIndeks_raw_13!$C:$C,'Info-tabeller'!AV$55,VindIndeks_raw_13!$A:$A,'Info-tabeller'!$I221,VindIndeks_raw_13!$B:$B,'Info-tabeller'!$H221)),AVERAGEIFS(VindIndeks_raw_13!$D:$D,VindIndeks_raw_13!$C:$C,'Info-tabeller'!AV$55,VindIndeks_raw_13!$A:$A,'Info-tabeller'!$I221,VindIndeks_raw_13!$B:$B,'Info-tabeller'!$H221),"")</f>
        <v/>
      </c>
      <c r="AW221" s="5">
        <f>IF(ISNUMBER(AVERAGEIFS(VindIndeks_raw_13!$D:$D,VindIndeks_raw_13!$C:$C,'Info-tabeller'!AW$55,VindIndeks_raw_13!$A:$A,'Info-tabeller'!$I221,VindIndeks_raw_13!$B:$B,'Info-tabeller'!$H221)),AVERAGEIFS(VindIndeks_raw_13!$D:$D,VindIndeks_raw_13!$C:$C,'Info-tabeller'!AW$55,VindIndeks_raw_13!$A:$A,'Info-tabeller'!$I221,VindIndeks_raw_13!$B:$B,'Info-tabeller'!$H221),"")</f>
        <v/>
      </c>
      <c r="AX221" s="5">
        <f>IF(ISNUMBER(AVERAGEIFS(VindIndeks_raw_13!$D:$D,VindIndeks_raw_13!$C:$C,'Info-tabeller'!AX$55,VindIndeks_raw_13!$A:$A,'Info-tabeller'!$I221,VindIndeks_raw_13!$B:$B,'Info-tabeller'!$H221)),AVERAGEIFS(VindIndeks_raw_13!$D:$D,VindIndeks_raw_13!$C:$C,'Info-tabeller'!AX$55,VindIndeks_raw_13!$A:$A,'Info-tabeller'!$I221,VindIndeks_raw_13!$B:$B,'Info-tabeller'!$H221),"")</f>
        <v/>
      </c>
      <c r="AY221" s="5">
        <f>IF(ISNUMBER(AVERAGEIFS(VindIndeks_raw_13!$D:$D,VindIndeks_raw_13!$C:$C,'Info-tabeller'!AY$55,VindIndeks_raw_13!$A:$A,'Info-tabeller'!$I221,VindIndeks_raw_13!$B:$B,'Info-tabeller'!$H221)),AVERAGEIFS(VindIndeks_raw_13!$D:$D,VindIndeks_raw_13!$C:$C,'Info-tabeller'!AY$55,VindIndeks_raw_13!$A:$A,'Info-tabeller'!$I221,VindIndeks_raw_13!$B:$B,'Info-tabeller'!$H221),"")</f>
        <v/>
      </c>
      <c r="AZ221" s="7">
        <f>IF(ISNUMBER(AVERAGE(AO221:AV221)),AVERAGE(AO221:AV221),"")</f>
        <v/>
      </c>
      <c r="BA221" s="6">
        <f>IF(ISNUMBER(AVERAGE(AW221:AY221)),AVERAGE(AW221:AY221),"")</f>
        <v/>
      </c>
    </row>
    <row r="222" ht="15" customHeight="1">
      <c r="D222" s="53">
        <f>IF(AND($I222=YEAR(WindDenmark!$F$4)+D$100,$H222&lt;=MONTH(WindDenmark!$F$4)),1,0)</f>
        <v/>
      </c>
      <c r="E222" s="53">
        <f>IF(AND($I222=YEAR(WindDenmark!$F$4)+E$100,$H222&lt;=MONTH(WindDenmark!$F$4)),1,0)</f>
        <v/>
      </c>
      <c r="F222" s="53">
        <f>IF(AND(G222&lt;=WindDenmark!$F$4,I222&gt;YEAR(WindDenmark!$F$4)-11),1,0)</f>
        <v/>
      </c>
      <c r="G222" s="62">
        <f>DATE(I222,H222,1)</f>
        <v/>
      </c>
      <c r="H222" s="53">
        <f>+H210</f>
        <v/>
      </c>
      <c r="I222" s="53">
        <f>IF(H222=1,I221+1,I221)</f>
        <v/>
      </c>
      <c r="J222" s="4">
        <f>IF(ISNUMBER(AVERAGEIFS(VindIndeks_raw_20_large!$D:$D,VindIndeks_raw_20_large!$C:$C,'Info-tabeller'!J$55,VindIndeks_raw_20_large!$A:$A,'Info-tabeller'!$I222,VindIndeks_raw_20_large!$B:$B,'Info-tabeller'!$H222)),AVERAGEIFS(VindIndeks_raw_20_large!$D:$D,VindIndeks_raw_20_large!$C:$C,'Info-tabeller'!J$55,VindIndeks_raw_20_large!$A:$A,'Info-tabeller'!$I222,VindIndeks_raw_20_large!$B:$B,'Info-tabeller'!$H222),"")</f>
        <v/>
      </c>
      <c r="K222" s="4">
        <f>IF(ISNUMBER(AVERAGEIFS(VindIndeks_raw_20_large!$D:$D,VindIndeks_raw_20_large!$C:$C,'Info-tabeller'!K$55,VindIndeks_raw_20_large!$A:$A,'Info-tabeller'!$I222,VindIndeks_raw_20_large!$B:$B,'Info-tabeller'!$H222)),AVERAGEIFS(VindIndeks_raw_20_large!$D:$D,VindIndeks_raw_20_large!$C:$C,'Info-tabeller'!K$55,VindIndeks_raw_20_large!$A:$A,'Info-tabeller'!$I222,VindIndeks_raw_20_large!$B:$B,'Info-tabeller'!$H222),"")</f>
        <v/>
      </c>
      <c r="L222" s="4">
        <f>IF(ISNUMBER(AVERAGEIFS(VindIndeks_raw_20_large!$D:$D,VindIndeks_raw_20_large!$C:$C,'Info-tabeller'!L$55,VindIndeks_raw_20_large!$A:$A,'Info-tabeller'!$I222,VindIndeks_raw_20_large!$B:$B,'Info-tabeller'!$H222)),AVERAGEIFS(VindIndeks_raw_20_large!$D:$D,VindIndeks_raw_20_large!$C:$C,'Info-tabeller'!L$55,VindIndeks_raw_20_large!$A:$A,'Info-tabeller'!$I222,VindIndeks_raw_20_large!$B:$B,'Info-tabeller'!$H222),"")</f>
        <v/>
      </c>
      <c r="M222" s="4">
        <f>IF(ISNUMBER(AVERAGEIFS(VindIndeks_raw_20_large!$D:$D,VindIndeks_raw_20_large!$C:$C,'Info-tabeller'!M$55,VindIndeks_raw_20_large!$A:$A,'Info-tabeller'!$I222,VindIndeks_raw_20_large!$B:$B,'Info-tabeller'!$H222)),AVERAGEIFS(VindIndeks_raw_20_large!$D:$D,VindIndeks_raw_20_large!$C:$C,'Info-tabeller'!M$55,VindIndeks_raw_20_large!$A:$A,'Info-tabeller'!$I222,VindIndeks_raw_20_large!$B:$B,'Info-tabeller'!$H222),"")</f>
        <v/>
      </c>
      <c r="N222" s="4">
        <f>IF(ISNUMBER(AVERAGEIFS(VindIndeks_raw_20_large!$D:$D,VindIndeks_raw_20_large!$C:$C,'Info-tabeller'!N$55,VindIndeks_raw_20_large!$A:$A,'Info-tabeller'!$I222,VindIndeks_raw_20_large!$B:$B,'Info-tabeller'!$H222)),AVERAGEIFS(VindIndeks_raw_20_large!$D:$D,VindIndeks_raw_20_large!$C:$C,'Info-tabeller'!N$55,VindIndeks_raw_20_large!$A:$A,'Info-tabeller'!$I222,VindIndeks_raw_20_large!$B:$B,'Info-tabeller'!$H222),"")</f>
        <v/>
      </c>
      <c r="O222" s="4">
        <f>IF(ISNUMBER(AVERAGEIFS(VindIndeks_raw_20_large!$D:$D,VindIndeks_raw_20_large!$C:$C,'Info-tabeller'!O$55,VindIndeks_raw_20_large!$A:$A,'Info-tabeller'!$I222,VindIndeks_raw_20_large!$B:$B,'Info-tabeller'!$H222)),AVERAGEIFS(VindIndeks_raw_20_large!$D:$D,VindIndeks_raw_20_large!$C:$C,'Info-tabeller'!O$55,VindIndeks_raw_20_large!$A:$A,'Info-tabeller'!$I222,VindIndeks_raw_20_large!$B:$B,'Info-tabeller'!$H222),"")</f>
        <v/>
      </c>
      <c r="P222" s="4">
        <f>IF(ISNUMBER(AVERAGEIFS(VindIndeks_raw_20_large!$D:$D,VindIndeks_raw_20_large!$C:$C,'Info-tabeller'!P$55,VindIndeks_raw_20_large!$A:$A,'Info-tabeller'!$I222,VindIndeks_raw_20_large!$B:$B,'Info-tabeller'!$H222)),AVERAGEIFS(VindIndeks_raw_20_large!$D:$D,VindIndeks_raw_20_large!$C:$C,'Info-tabeller'!P$55,VindIndeks_raw_20_large!$A:$A,'Info-tabeller'!$I222,VindIndeks_raw_20_large!$B:$B,'Info-tabeller'!$H222),"")</f>
        <v/>
      </c>
      <c r="Q222" s="4">
        <f>IF(ISNUMBER(AVERAGEIFS(VindIndeks_raw_20_large!$D:$D,VindIndeks_raw_20_large!$C:$C,'Info-tabeller'!Q$55,VindIndeks_raw_20_large!$A:$A,'Info-tabeller'!$I222,VindIndeks_raw_20_large!$B:$B,'Info-tabeller'!$H222)),AVERAGEIFS(VindIndeks_raw_20_large!$D:$D,VindIndeks_raw_20_large!$C:$C,'Info-tabeller'!Q$55,VindIndeks_raw_20_large!$A:$A,'Info-tabeller'!$I222,VindIndeks_raw_20_large!$B:$B,'Info-tabeller'!$H222),"")</f>
        <v/>
      </c>
      <c r="R222" s="5">
        <f>IF(ISNUMBER(AVERAGEIFS(VindIndeks_raw_20_large!$D:$D,VindIndeks_raw_20_large!$C:$C,'Info-tabeller'!R$55,VindIndeks_raw_20_large!$A:$A,'Info-tabeller'!$I222,VindIndeks_raw_20_large!$B:$B,'Info-tabeller'!$H222)),AVERAGEIFS(VindIndeks_raw_20_large!$D:$D,VindIndeks_raw_20_large!$C:$C,'Info-tabeller'!R$55,VindIndeks_raw_20_large!$A:$A,'Info-tabeller'!$I222,VindIndeks_raw_20_large!$B:$B,'Info-tabeller'!$H222),"")</f>
        <v/>
      </c>
      <c r="S222" s="5">
        <f>IF(ISNUMBER(AVERAGEIFS(VindIndeks_raw_20_large!$D:$D,VindIndeks_raw_20_large!$C:$C,'Info-tabeller'!S$55,VindIndeks_raw_20_large!$A:$A,'Info-tabeller'!$I222,VindIndeks_raw_20_large!$B:$B,'Info-tabeller'!$H222)),AVERAGEIFS(VindIndeks_raw_20_large!$D:$D,VindIndeks_raw_20_large!$C:$C,'Info-tabeller'!S$55,VindIndeks_raw_20_large!$A:$A,'Info-tabeller'!$I222,VindIndeks_raw_20_large!$B:$B,'Info-tabeller'!$H222),"")</f>
        <v/>
      </c>
      <c r="T222" s="5">
        <f>IF(ISNUMBER(AVERAGEIFS(VindIndeks_raw_20_large!$D:$D,VindIndeks_raw_20_large!$C:$C,'Info-tabeller'!T$55,VindIndeks_raw_20_large!$A:$A,'Info-tabeller'!$I222,VindIndeks_raw_20_large!$B:$B,'Info-tabeller'!$H222)),AVERAGEIFS(VindIndeks_raw_20_large!$D:$D,VindIndeks_raw_20_large!$C:$C,'Info-tabeller'!T$55,VindIndeks_raw_20_large!$A:$A,'Info-tabeller'!$I222,VindIndeks_raw_20_large!$B:$B,'Info-tabeller'!$H222),"")</f>
        <v/>
      </c>
      <c r="U222" s="5">
        <f>IF(ISNUMBER(AVERAGEIFS(VindIndeks_raw_20_large!$D:$D,VindIndeks_raw_20_large!$C:$C,'Info-tabeller'!U$55,VindIndeks_raw_20_large!$A:$A,'Info-tabeller'!$I222,VindIndeks_raw_20_large!$B:$B,'Info-tabeller'!$H222)),AVERAGEIFS(VindIndeks_raw_20_large!$D:$D,VindIndeks_raw_20_large!$C:$C,'Info-tabeller'!U$55,VindIndeks_raw_20_large!$A:$A,'Info-tabeller'!$I222,VindIndeks_raw_20_large!$B:$B,'Info-tabeller'!$H222),"")</f>
        <v/>
      </c>
      <c r="V222" s="5">
        <f>IF(ISNUMBER(AVERAGEIFS(VindIndeks_raw_20_large!$D:$D,VindIndeks_raw_20_large!$C:$C,'Info-tabeller'!V$55,VindIndeks_raw_20_large!$A:$A,'Info-tabeller'!$I222,VindIndeks_raw_20_large!$B:$B,'Info-tabeller'!$H222)),AVERAGEIFS(VindIndeks_raw_20_large!$D:$D,VindIndeks_raw_20_large!$C:$C,'Info-tabeller'!V$55,VindIndeks_raw_20_large!$A:$A,'Info-tabeller'!$I222,VindIndeks_raw_20_large!$B:$B,'Info-tabeller'!$H222),"")</f>
        <v/>
      </c>
      <c r="W222" s="5">
        <f>IF(ISNUMBER(AVERAGEIFS(VindIndeks_raw_20_large!$D:$D,VindIndeks_raw_20_large!$C:$C,'Info-tabeller'!W$55,VindIndeks_raw_20_large!$A:$A,'Info-tabeller'!$I222,VindIndeks_raw_20_large!$B:$B,'Info-tabeller'!$H222)),AVERAGEIFS(VindIndeks_raw_20_large!$D:$D,VindIndeks_raw_20_large!$C:$C,'Info-tabeller'!W$55,VindIndeks_raw_20_large!$A:$A,'Info-tabeller'!$I222,VindIndeks_raw_20_large!$B:$B,'Info-tabeller'!$H222),"")</f>
        <v/>
      </c>
      <c r="X222" s="7">
        <f>IF(ISNUMBER(AVERAGE(J222:Q222)),AVERAGE(J222:Q222),"")</f>
        <v/>
      </c>
      <c r="Y222" s="6">
        <f>IF(ISNUMBER(AVERAGE(R222:W222)),AVERAGE(R222:W222),"")</f>
        <v/>
      </c>
      <c r="AB222" s="16">
        <f>+G222</f>
        <v/>
      </c>
      <c r="AC222" s="4">
        <f>IF(ISNUMBER(AVERAGEIFS(VindIndeks_raw_20_small!$D:$D,VindIndeks_raw_20_small!$C:$C,'Info-tabeller'!AC$55,VindIndeks_raw_20_small!$A:$A,'Info-tabeller'!$I222,VindIndeks_raw_20_small!$B:$B,'Info-tabeller'!$H222)),AVERAGEIFS(VindIndeks_raw_20_small!$D:$D,VindIndeks_raw_20_small!$C:$C,'Info-tabeller'!AC$55,VindIndeks_raw_20_small!$A:$A,'Info-tabeller'!$I222,VindIndeks_raw_20_small!$B:$B,'Info-tabeller'!$H222),"")</f>
        <v/>
      </c>
      <c r="AD222" s="4">
        <f>IF(ISNUMBER(AVERAGEIFS(VindIndeks_raw_20_small!$D:$D,VindIndeks_raw_20_small!$C:$C,'Info-tabeller'!AD$55,VindIndeks_raw_20_small!$A:$A,'Info-tabeller'!$I222,VindIndeks_raw_20_small!$B:$B,'Info-tabeller'!$H222)),AVERAGEIFS(VindIndeks_raw_20_small!$D:$D,VindIndeks_raw_20_small!$C:$C,'Info-tabeller'!AD$55,VindIndeks_raw_20_small!$A:$A,'Info-tabeller'!$I222,VindIndeks_raw_20_small!$B:$B,'Info-tabeller'!$H222),"")</f>
        <v/>
      </c>
      <c r="AE222" s="4">
        <f>IF(ISNUMBER(AVERAGEIFS(VindIndeks_raw_20_small!$D:$D,VindIndeks_raw_20_small!$C:$C,'Info-tabeller'!AE$55,VindIndeks_raw_20_small!$A:$A,'Info-tabeller'!$I222,VindIndeks_raw_20_small!$B:$B,'Info-tabeller'!$H222)),AVERAGEIFS(VindIndeks_raw_20_small!$D:$D,VindIndeks_raw_20_small!$C:$C,'Info-tabeller'!AE$55,VindIndeks_raw_20_small!$A:$A,'Info-tabeller'!$I222,VindIndeks_raw_20_small!$B:$B,'Info-tabeller'!$H222),"")</f>
        <v/>
      </c>
      <c r="AF222" s="4">
        <f>IF(ISNUMBER(AVERAGEIFS(VindIndeks_raw_20_small!$D:$D,VindIndeks_raw_20_small!$C:$C,'Info-tabeller'!AF$55,VindIndeks_raw_20_small!$A:$A,'Info-tabeller'!$I222,VindIndeks_raw_20_small!$B:$B,'Info-tabeller'!$H222)),AVERAGEIFS(VindIndeks_raw_20_small!$D:$D,VindIndeks_raw_20_small!$C:$C,'Info-tabeller'!AF$55,VindIndeks_raw_20_small!$A:$A,'Info-tabeller'!$I222,VindIndeks_raw_20_small!$B:$B,'Info-tabeller'!$H222),"")</f>
        <v/>
      </c>
      <c r="AG222" s="4">
        <f>IF(ISNUMBER(AVERAGEIFS(VindIndeks_raw_20_small!$D:$D,VindIndeks_raw_20_small!$C:$C,'Info-tabeller'!AG$55,VindIndeks_raw_20_small!$A:$A,'Info-tabeller'!$I222,VindIndeks_raw_20_small!$B:$B,'Info-tabeller'!$H222)),AVERAGEIFS(VindIndeks_raw_20_small!$D:$D,VindIndeks_raw_20_small!$C:$C,'Info-tabeller'!AG$55,VindIndeks_raw_20_small!$A:$A,'Info-tabeller'!$I222,VindIndeks_raw_20_small!$B:$B,'Info-tabeller'!$H222),"")</f>
        <v/>
      </c>
      <c r="AH222" s="4">
        <f>IF(ISNUMBER(AVERAGEIFS(VindIndeks_raw_20_small!$D:$D,VindIndeks_raw_20_small!$C:$C,'Info-tabeller'!AH$55,VindIndeks_raw_20_small!$A:$A,'Info-tabeller'!$I222,VindIndeks_raw_20_small!$B:$B,'Info-tabeller'!$H222)),AVERAGEIFS(VindIndeks_raw_20_small!$D:$D,VindIndeks_raw_20_small!$C:$C,'Info-tabeller'!AH$55,VindIndeks_raw_20_small!$A:$A,'Info-tabeller'!$I222,VindIndeks_raw_20_small!$B:$B,'Info-tabeller'!$H222),"")</f>
        <v/>
      </c>
      <c r="AI222" s="4">
        <f>IF(ISNUMBER(AVERAGEIFS(VindIndeks_raw_20_small!$D:$D,VindIndeks_raw_20_small!$C:$C,'Info-tabeller'!AI$55,VindIndeks_raw_20_small!$A:$A,'Info-tabeller'!$I222,VindIndeks_raw_20_small!$B:$B,'Info-tabeller'!$H222)),AVERAGEIFS(VindIndeks_raw_20_small!$D:$D,VindIndeks_raw_20_small!$C:$C,'Info-tabeller'!AI$55,VindIndeks_raw_20_small!$A:$A,'Info-tabeller'!$I222,VindIndeks_raw_20_small!$B:$B,'Info-tabeller'!$H222),"")</f>
        <v/>
      </c>
      <c r="AJ222" s="4">
        <f>IF(ISNUMBER(AVERAGEIFS(VindIndeks_raw_20_small!$D:$D,VindIndeks_raw_20_small!$C:$C,'Info-tabeller'!AJ$55,VindIndeks_raw_20_small!$A:$A,'Info-tabeller'!$I222,VindIndeks_raw_20_small!$B:$B,'Info-tabeller'!$H222)),AVERAGEIFS(VindIndeks_raw_20_small!$D:$D,VindIndeks_raw_20_small!$C:$C,'Info-tabeller'!AJ$55,VindIndeks_raw_20_small!$A:$A,'Info-tabeller'!$I222,VindIndeks_raw_20_small!$B:$B,'Info-tabeller'!$H222),"")</f>
        <v/>
      </c>
      <c r="AK222" s="7">
        <f>IF(ISNUMBER(AVERAGE(AC222:AJ222)),AVERAGE(AC222:AJ222),"")</f>
        <v/>
      </c>
      <c r="AN222" s="17">
        <f>+AB222</f>
        <v/>
      </c>
      <c r="AO222" s="4">
        <f>IF(ISNUMBER(AVERAGEIFS(VindIndeks_raw_13!$D:$D,VindIndeks_raw_13!$C:$C,'Info-tabeller'!AO$55,VindIndeks_raw_13!$A:$A,'Info-tabeller'!$I222,VindIndeks_raw_13!$B:$B,'Info-tabeller'!$H222)),AVERAGEIFS(VindIndeks_raw_13!$D:$D,VindIndeks_raw_13!$C:$C,'Info-tabeller'!AO$55,VindIndeks_raw_13!$A:$A,'Info-tabeller'!$I222,VindIndeks_raw_13!$B:$B,'Info-tabeller'!$H222),"")</f>
        <v/>
      </c>
      <c r="AP222" s="4">
        <f>IF(ISNUMBER(AVERAGEIFS(VindIndeks_raw_13!$D:$D,VindIndeks_raw_13!$C:$C,'Info-tabeller'!AP$55,VindIndeks_raw_13!$A:$A,'Info-tabeller'!$I222,VindIndeks_raw_13!$B:$B,'Info-tabeller'!$H222)),AVERAGEIFS(VindIndeks_raw_13!$D:$D,VindIndeks_raw_13!$C:$C,'Info-tabeller'!AP$55,VindIndeks_raw_13!$A:$A,'Info-tabeller'!$I222,VindIndeks_raw_13!$B:$B,'Info-tabeller'!$H222),"")</f>
        <v/>
      </c>
      <c r="AQ222" s="4">
        <f>IF(ISNUMBER(AVERAGEIFS(VindIndeks_raw_13!$D:$D,VindIndeks_raw_13!$C:$C,'Info-tabeller'!AQ$55,VindIndeks_raw_13!$A:$A,'Info-tabeller'!$I222,VindIndeks_raw_13!$B:$B,'Info-tabeller'!$H222)),AVERAGEIFS(VindIndeks_raw_13!$D:$D,VindIndeks_raw_13!$C:$C,'Info-tabeller'!AQ$55,VindIndeks_raw_13!$A:$A,'Info-tabeller'!$I222,VindIndeks_raw_13!$B:$B,'Info-tabeller'!$H222),"")</f>
        <v/>
      </c>
      <c r="AR222" s="4">
        <f>IF(ISNUMBER(AVERAGEIFS(VindIndeks_raw_13!$D:$D,VindIndeks_raw_13!$C:$C,'Info-tabeller'!AR$55,VindIndeks_raw_13!$A:$A,'Info-tabeller'!$I222,VindIndeks_raw_13!$B:$B,'Info-tabeller'!$H222)),AVERAGEIFS(VindIndeks_raw_13!$D:$D,VindIndeks_raw_13!$C:$C,'Info-tabeller'!AR$55,VindIndeks_raw_13!$A:$A,'Info-tabeller'!$I222,VindIndeks_raw_13!$B:$B,'Info-tabeller'!$H222),"")</f>
        <v/>
      </c>
      <c r="AS222" s="4">
        <f>IF(ISNUMBER(AVERAGEIFS(VindIndeks_raw_13!$D:$D,VindIndeks_raw_13!$C:$C,'Info-tabeller'!AS$55,VindIndeks_raw_13!$A:$A,'Info-tabeller'!$I222,VindIndeks_raw_13!$B:$B,'Info-tabeller'!$H222)),AVERAGEIFS(VindIndeks_raw_13!$D:$D,VindIndeks_raw_13!$C:$C,'Info-tabeller'!AS$55,VindIndeks_raw_13!$A:$A,'Info-tabeller'!$I222,VindIndeks_raw_13!$B:$B,'Info-tabeller'!$H222),"")</f>
        <v/>
      </c>
      <c r="AT222" s="4">
        <f>IF(ISNUMBER(AVERAGEIFS(VindIndeks_raw_13!$D:$D,VindIndeks_raw_13!$C:$C,'Info-tabeller'!AT$55,VindIndeks_raw_13!$A:$A,'Info-tabeller'!$I222,VindIndeks_raw_13!$B:$B,'Info-tabeller'!$H222)),AVERAGEIFS(VindIndeks_raw_13!$D:$D,VindIndeks_raw_13!$C:$C,'Info-tabeller'!AT$55,VindIndeks_raw_13!$A:$A,'Info-tabeller'!$I222,VindIndeks_raw_13!$B:$B,'Info-tabeller'!$H222),"")</f>
        <v/>
      </c>
      <c r="AU222" s="4">
        <f>IF(ISNUMBER(AVERAGEIFS(VindIndeks_raw_13!$D:$D,VindIndeks_raw_13!$C:$C,'Info-tabeller'!AU$55,VindIndeks_raw_13!$A:$A,'Info-tabeller'!$I222,VindIndeks_raw_13!$B:$B,'Info-tabeller'!$H222)),AVERAGEIFS(VindIndeks_raw_13!$D:$D,VindIndeks_raw_13!$C:$C,'Info-tabeller'!AU$55,VindIndeks_raw_13!$A:$A,'Info-tabeller'!$I222,VindIndeks_raw_13!$B:$B,'Info-tabeller'!$H222),"")</f>
        <v/>
      </c>
      <c r="AV222" s="4">
        <f>IF(ISNUMBER(AVERAGEIFS(VindIndeks_raw_13!$D:$D,VindIndeks_raw_13!$C:$C,'Info-tabeller'!AV$55,VindIndeks_raw_13!$A:$A,'Info-tabeller'!$I222,VindIndeks_raw_13!$B:$B,'Info-tabeller'!$H222)),AVERAGEIFS(VindIndeks_raw_13!$D:$D,VindIndeks_raw_13!$C:$C,'Info-tabeller'!AV$55,VindIndeks_raw_13!$A:$A,'Info-tabeller'!$I222,VindIndeks_raw_13!$B:$B,'Info-tabeller'!$H222),"")</f>
        <v/>
      </c>
      <c r="AW222" s="5">
        <f>IF(ISNUMBER(AVERAGEIFS(VindIndeks_raw_13!$D:$D,VindIndeks_raw_13!$C:$C,'Info-tabeller'!AW$55,VindIndeks_raw_13!$A:$A,'Info-tabeller'!$I222,VindIndeks_raw_13!$B:$B,'Info-tabeller'!$H222)),AVERAGEIFS(VindIndeks_raw_13!$D:$D,VindIndeks_raw_13!$C:$C,'Info-tabeller'!AW$55,VindIndeks_raw_13!$A:$A,'Info-tabeller'!$I222,VindIndeks_raw_13!$B:$B,'Info-tabeller'!$H222),"")</f>
        <v/>
      </c>
      <c r="AX222" s="5">
        <f>IF(ISNUMBER(AVERAGEIFS(VindIndeks_raw_13!$D:$D,VindIndeks_raw_13!$C:$C,'Info-tabeller'!AX$55,VindIndeks_raw_13!$A:$A,'Info-tabeller'!$I222,VindIndeks_raw_13!$B:$B,'Info-tabeller'!$H222)),AVERAGEIFS(VindIndeks_raw_13!$D:$D,VindIndeks_raw_13!$C:$C,'Info-tabeller'!AX$55,VindIndeks_raw_13!$A:$A,'Info-tabeller'!$I222,VindIndeks_raw_13!$B:$B,'Info-tabeller'!$H222),"")</f>
        <v/>
      </c>
      <c r="AY222" s="5">
        <f>IF(ISNUMBER(AVERAGEIFS(VindIndeks_raw_13!$D:$D,VindIndeks_raw_13!$C:$C,'Info-tabeller'!AY$55,VindIndeks_raw_13!$A:$A,'Info-tabeller'!$I222,VindIndeks_raw_13!$B:$B,'Info-tabeller'!$H222)),AVERAGEIFS(VindIndeks_raw_13!$D:$D,VindIndeks_raw_13!$C:$C,'Info-tabeller'!AY$55,VindIndeks_raw_13!$A:$A,'Info-tabeller'!$I222,VindIndeks_raw_13!$B:$B,'Info-tabeller'!$H222),"")</f>
        <v/>
      </c>
      <c r="AZ222" s="7">
        <f>IF(ISNUMBER(AVERAGE(AO222:AV222)),AVERAGE(AO222:AV222),"")</f>
        <v/>
      </c>
      <c r="BA222" s="6">
        <f>IF(ISNUMBER(AVERAGE(AW222:AY222)),AVERAGE(AW222:AY222),"")</f>
        <v/>
      </c>
    </row>
    <row r="223" ht="15" customHeight="1">
      <c r="D223" s="53">
        <f>IF(AND($I223=YEAR(WindDenmark!$F$4)+D$100,$H223&lt;=MONTH(WindDenmark!$F$4)),1,0)</f>
        <v/>
      </c>
      <c r="E223" s="53">
        <f>IF(AND($I223=YEAR(WindDenmark!$F$4)+E$100,$H223&lt;=MONTH(WindDenmark!$F$4)),1,0)</f>
        <v/>
      </c>
      <c r="F223" s="53">
        <f>IF(AND(G223&lt;=WindDenmark!$F$4,I223&gt;YEAR(WindDenmark!$F$4)-11),1,0)</f>
        <v/>
      </c>
      <c r="G223" s="62">
        <f>DATE(I223,H223,1)</f>
        <v/>
      </c>
      <c r="H223" s="53">
        <f>+H211</f>
        <v/>
      </c>
      <c r="I223" s="53">
        <f>IF(H223=1,I222+1,I222)</f>
        <v/>
      </c>
      <c r="J223" s="4">
        <f>IF(ISNUMBER(AVERAGEIFS(VindIndeks_raw_20_large!$D:$D,VindIndeks_raw_20_large!$C:$C,'Info-tabeller'!J$55,VindIndeks_raw_20_large!$A:$A,'Info-tabeller'!$I223,VindIndeks_raw_20_large!$B:$B,'Info-tabeller'!$H223)),AVERAGEIFS(VindIndeks_raw_20_large!$D:$D,VindIndeks_raw_20_large!$C:$C,'Info-tabeller'!J$55,VindIndeks_raw_20_large!$A:$A,'Info-tabeller'!$I223,VindIndeks_raw_20_large!$B:$B,'Info-tabeller'!$H223),"")</f>
        <v/>
      </c>
      <c r="K223" s="4">
        <f>IF(ISNUMBER(AVERAGEIFS(VindIndeks_raw_20_large!$D:$D,VindIndeks_raw_20_large!$C:$C,'Info-tabeller'!K$55,VindIndeks_raw_20_large!$A:$A,'Info-tabeller'!$I223,VindIndeks_raw_20_large!$B:$B,'Info-tabeller'!$H223)),AVERAGEIFS(VindIndeks_raw_20_large!$D:$D,VindIndeks_raw_20_large!$C:$C,'Info-tabeller'!K$55,VindIndeks_raw_20_large!$A:$A,'Info-tabeller'!$I223,VindIndeks_raw_20_large!$B:$B,'Info-tabeller'!$H223),"")</f>
        <v/>
      </c>
      <c r="L223" s="4">
        <f>IF(ISNUMBER(AVERAGEIFS(VindIndeks_raw_20_large!$D:$D,VindIndeks_raw_20_large!$C:$C,'Info-tabeller'!L$55,VindIndeks_raw_20_large!$A:$A,'Info-tabeller'!$I223,VindIndeks_raw_20_large!$B:$B,'Info-tabeller'!$H223)),AVERAGEIFS(VindIndeks_raw_20_large!$D:$D,VindIndeks_raw_20_large!$C:$C,'Info-tabeller'!L$55,VindIndeks_raw_20_large!$A:$A,'Info-tabeller'!$I223,VindIndeks_raw_20_large!$B:$B,'Info-tabeller'!$H223),"")</f>
        <v/>
      </c>
      <c r="M223" s="4">
        <f>IF(ISNUMBER(AVERAGEIFS(VindIndeks_raw_20_large!$D:$D,VindIndeks_raw_20_large!$C:$C,'Info-tabeller'!M$55,VindIndeks_raw_20_large!$A:$A,'Info-tabeller'!$I223,VindIndeks_raw_20_large!$B:$B,'Info-tabeller'!$H223)),AVERAGEIFS(VindIndeks_raw_20_large!$D:$D,VindIndeks_raw_20_large!$C:$C,'Info-tabeller'!M$55,VindIndeks_raw_20_large!$A:$A,'Info-tabeller'!$I223,VindIndeks_raw_20_large!$B:$B,'Info-tabeller'!$H223),"")</f>
        <v/>
      </c>
      <c r="N223" s="4">
        <f>IF(ISNUMBER(AVERAGEIFS(VindIndeks_raw_20_large!$D:$D,VindIndeks_raw_20_large!$C:$C,'Info-tabeller'!N$55,VindIndeks_raw_20_large!$A:$A,'Info-tabeller'!$I223,VindIndeks_raw_20_large!$B:$B,'Info-tabeller'!$H223)),AVERAGEIFS(VindIndeks_raw_20_large!$D:$D,VindIndeks_raw_20_large!$C:$C,'Info-tabeller'!N$55,VindIndeks_raw_20_large!$A:$A,'Info-tabeller'!$I223,VindIndeks_raw_20_large!$B:$B,'Info-tabeller'!$H223),"")</f>
        <v/>
      </c>
      <c r="O223" s="4">
        <f>IF(ISNUMBER(AVERAGEIFS(VindIndeks_raw_20_large!$D:$D,VindIndeks_raw_20_large!$C:$C,'Info-tabeller'!O$55,VindIndeks_raw_20_large!$A:$A,'Info-tabeller'!$I223,VindIndeks_raw_20_large!$B:$B,'Info-tabeller'!$H223)),AVERAGEIFS(VindIndeks_raw_20_large!$D:$D,VindIndeks_raw_20_large!$C:$C,'Info-tabeller'!O$55,VindIndeks_raw_20_large!$A:$A,'Info-tabeller'!$I223,VindIndeks_raw_20_large!$B:$B,'Info-tabeller'!$H223),"")</f>
        <v/>
      </c>
      <c r="P223" s="4">
        <f>IF(ISNUMBER(AVERAGEIFS(VindIndeks_raw_20_large!$D:$D,VindIndeks_raw_20_large!$C:$C,'Info-tabeller'!P$55,VindIndeks_raw_20_large!$A:$A,'Info-tabeller'!$I223,VindIndeks_raw_20_large!$B:$B,'Info-tabeller'!$H223)),AVERAGEIFS(VindIndeks_raw_20_large!$D:$D,VindIndeks_raw_20_large!$C:$C,'Info-tabeller'!P$55,VindIndeks_raw_20_large!$A:$A,'Info-tabeller'!$I223,VindIndeks_raw_20_large!$B:$B,'Info-tabeller'!$H223),"")</f>
        <v/>
      </c>
      <c r="Q223" s="4">
        <f>IF(ISNUMBER(AVERAGEIFS(VindIndeks_raw_20_large!$D:$D,VindIndeks_raw_20_large!$C:$C,'Info-tabeller'!Q$55,VindIndeks_raw_20_large!$A:$A,'Info-tabeller'!$I223,VindIndeks_raw_20_large!$B:$B,'Info-tabeller'!$H223)),AVERAGEIFS(VindIndeks_raw_20_large!$D:$D,VindIndeks_raw_20_large!$C:$C,'Info-tabeller'!Q$55,VindIndeks_raw_20_large!$A:$A,'Info-tabeller'!$I223,VindIndeks_raw_20_large!$B:$B,'Info-tabeller'!$H223),"")</f>
        <v/>
      </c>
      <c r="R223" s="5">
        <f>IF(ISNUMBER(AVERAGEIFS(VindIndeks_raw_20_large!$D:$D,VindIndeks_raw_20_large!$C:$C,'Info-tabeller'!R$55,VindIndeks_raw_20_large!$A:$A,'Info-tabeller'!$I223,VindIndeks_raw_20_large!$B:$B,'Info-tabeller'!$H223)),AVERAGEIFS(VindIndeks_raw_20_large!$D:$D,VindIndeks_raw_20_large!$C:$C,'Info-tabeller'!R$55,VindIndeks_raw_20_large!$A:$A,'Info-tabeller'!$I223,VindIndeks_raw_20_large!$B:$B,'Info-tabeller'!$H223),"")</f>
        <v/>
      </c>
      <c r="S223" s="5">
        <f>IF(ISNUMBER(AVERAGEIFS(VindIndeks_raw_20_large!$D:$D,VindIndeks_raw_20_large!$C:$C,'Info-tabeller'!S$55,VindIndeks_raw_20_large!$A:$A,'Info-tabeller'!$I223,VindIndeks_raw_20_large!$B:$B,'Info-tabeller'!$H223)),AVERAGEIFS(VindIndeks_raw_20_large!$D:$D,VindIndeks_raw_20_large!$C:$C,'Info-tabeller'!S$55,VindIndeks_raw_20_large!$A:$A,'Info-tabeller'!$I223,VindIndeks_raw_20_large!$B:$B,'Info-tabeller'!$H223),"")</f>
        <v/>
      </c>
      <c r="T223" s="5">
        <f>IF(ISNUMBER(AVERAGEIFS(VindIndeks_raw_20_large!$D:$D,VindIndeks_raw_20_large!$C:$C,'Info-tabeller'!T$55,VindIndeks_raw_20_large!$A:$A,'Info-tabeller'!$I223,VindIndeks_raw_20_large!$B:$B,'Info-tabeller'!$H223)),AVERAGEIFS(VindIndeks_raw_20_large!$D:$D,VindIndeks_raw_20_large!$C:$C,'Info-tabeller'!T$55,VindIndeks_raw_20_large!$A:$A,'Info-tabeller'!$I223,VindIndeks_raw_20_large!$B:$B,'Info-tabeller'!$H223),"")</f>
        <v/>
      </c>
      <c r="U223" s="5">
        <f>IF(ISNUMBER(AVERAGEIFS(VindIndeks_raw_20_large!$D:$D,VindIndeks_raw_20_large!$C:$C,'Info-tabeller'!U$55,VindIndeks_raw_20_large!$A:$A,'Info-tabeller'!$I223,VindIndeks_raw_20_large!$B:$B,'Info-tabeller'!$H223)),AVERAGEIFS(VindIndeks_raw_20_large!$D:$D,VindIndeks_raw_20_large!$C:$C,'Info-tabeller'!U$55,VindIndeks_raw_20_large!$A:$A,'Info-tabeller'!$I223,VindIndeks_raw_20_large!$B:$B,'Info-tabeller'!$H223),"")</f>
        <v/>
      </c>
      <c r="V223" s="5">
        <f>IF(ISNUMBER(AVERAGEIFS(VindIndeks_raw_20_large!$D:$D,VindIndeks_raw_20_large!$C:$C,'Info-tabeller'!V$55,VindIndeks_raw_20_large!$A:$A,'Info-tabeller'!$I223,VindIndeks_raw_20_large!$B:$B,'Info-tabeller'!$H223)),AVERAGEIFS(VindIndeks_raw_20_large!$D:$D,VindIndeks_raw_20_large!$C:$C,'Info-tabeller'!V$55,VindIndeks_raw_20_large!$A:$A,'Info-tabeller'!$I223,VindIndeks_raw_20_large!$B:$B,'Info-tabeller'!$H223),"")</f>
        <v/>
      </c>
      <c r="W223" s="5">
        <f>IF(ISNUMBER(AVERAGEIFS(VindIndeks_raw_20_large!$D:$D,VindIndeks_raw_20_large!$C:$C,'Info-tabeller'!W$55,VindIndeks_raw_20_large!$A:$A,'Info-tabeller'!$I223,VindIndeks_raw_20_large!$B:$B,'Info-tabeller'!$H223)),AVERAGEIFS(VindIndeks_raw_20_large!$D:$D,VindIndeks_raw_20_large!$C:$C,'Info-tabeller'!W$55,VindIndeks_raw_20_large!$A:$A,'Info-tabeller'!$I223,VindIndeks_raw_20_large!$B:$B,'Info-tabeller'!$H223),"")</f>
        <v/>
      </c>
      <c r="X223" s="7">
        <f>IF(ISNUMBER(AVERAGE(J223:Q223)),AVERAGE(J223:Q223),"")</f>
        <v/>
      </c>
      <c r="Y223" s="6">
        <f>IF(ISNUMBER(AVERAGE(R223:W223)),AVERAGE(R223:W223),"")</f>
        <v/>
      </c>
      <c r="AB223" s="16">
        <f>+G223</f>
        <v/>
      </c>
      <c r="AC223" s="4">
        <f>IF(ISNUMBER(AVERAGEIFS(VindIndeks_raw_20_small!$D:$D,VindIndeks_raw_20_small!$C:$C,'Info-tabeller'!AC$55,VindIndeks_raw_20_small!$A:$A,'Info-tabeller'!$I223,VindIndeks_raw_20_small!$B:$B,'Info-tabeller'!$H223)),AVERAGEIFS(VindIndeks_raw_20_small!$D:$D,VindIndeks_raw_20_small!$C:$C,'Info-tabeller'!AC$55,VindIndeks_raw_20_small!$A:$A,'Info-tabeller'!$I223,VindIndeks_raw_20_small!$B:$B,'Info-tabeller'!$H223),"")</f>
        <v/>
      </c>
      <c r="AD223" s="4">
        <f>IF(ISNUMBER(AVERAGEIFS(VindIndeks_raw_20_small!$D:$D,VindIndeks_raw_20_small!$C:$C,'Info-tabeller'!AD$55,VindIndeks_raw_20_small!$A:$A,'Info-tabeller'!$I223,VindIndeks_raw_20_small!$B:$B,'Info-tabeller'!$H223)),AVERAGEIFS(VindIndeks_raw_20_small!$D:$D,VindIndeks_raw_20_small!$C:$C,'Info-tabeller'!AD$55,VindIndeks_raw_20_small!$A:$A,'Info-tabeller'!$I223,VindIndeks_raw_20_small!$B:$B,'Info-tabeller'!$H223),"")</f>
        <v/>
      </c>
      <c r="AE223" s="4">
        <f>IF(ISNUMBER(AVERAGEIFS(VindIndeks_raw_20_small!$D:$D,VindIndeks_raw_20_small!$C:$C,'Info-tabeller'!AE$55,VindIndeks_raw_20_small!$A:$A,'Info-tabeller'!$I223,VindIndeks_raw_20_small!$B:$B,'Info-tabeller'!$H223)),AVERAGEIFS(VindIndeks_raw_20_small!$D:$D,VindIndeks_raw_20_small!$C:$C,'Info-tabeller'!AE$55,VindIndeks_raw_20_small!$A:$A,'Info-tabeller'!$I223,VindIndeks_raw_20_small!$B:$B,'Info-tabeller'!$H223),"")</f>
        <v/>
      </c>
      <c r="AF223" s="4">
        <f>IF(ISNUMBER(AVERAGEIFS(VindIndeks_raw_20_small!$D:$D,VindIndeks_raw_20_small!$C:$C,'Info-tabeller'!AF$55,VindIndeks_raw_20_small!$A:$A,'Info-tabeller'!$I223,VindIndeks_raw_20_small!$B:$B,'Info-tabeller'!$H223)),AVERAGEIFS(VindIndeks_raw_20_small!$D:$D,VindIndeks_raw_20_small!$C:$C,'Info-tabeller'!AF$55,VindIndeks_raw_20_small!$A:$A,'Info-tabeller'!$I223,VindIndeks_raw_20_small!$B:$B,'Info-tabeller'!$H223),"")</f>
        <v/>
      </c>
      <c r="AG223" s="4">
        <f>IF(ISNUMBER(AVERAGEIFS(VindIndeks_raw_20_small!$D:$D,VindIndeks_raw_20_small!$C:$C,'Info-tabeller'!AG$55,VindIndeks_raw_20_small!$A:$A,'Info-tabeller'!$I223,VindIndeks_raw_20_small!$B:$B,'Info-tabeller'!$H223)),AVERAGEIFS(VindIndeks_raw_20_small!$D:$D,VindIndeks_raw_20_small!$C:$C,'Info-tabeller'!AG$55,VindIndeks_raw_20_small!$A:$A,'Info-tabeller'!$I223,VindIndeks_raw_20_small!$B:$B,'Info-tabeller'!$H223),"")</f>
        <v/>
      </c>
      <c r="AH223" s="4">
        <f>IF(ISNUMBER(AVERAGEIFS(VindIndeks_raw_20_small!$D:$D,VindIndeks_raw_20_small!$C:$C,'Info-tabeller'!AH$55,VindIndeks_raw_20_small!$A:$A,'Info-tabeller'!$I223,VindIndeks_raw_20_small!$B:$B,'Info-tabeller'!$H223)),AVERAGEIFS(VindIndeks_raw_20_small!$D:$D,VindIndeks_raw_20_small!$C:$C,'Info-tabeller'!AH$55,VindIndeks_raw_20_small!$A:$A,'Info-tabeller'!$I223,VindIndeks_raw_20_small!$B:$B,'Info-tabeller'!$H223),"")</f>
        <v/>
      </c>
      <c r="AI223" s="4">
        <f>IF(ISNUMBER(AVERAGEIFS(VindIndeks_raw_20_small!$D:$D,VindIndeks_raw_20_small!$C:$C,'Info-tabeller'!AI$55,VindIndeks_raw_20_small!$A:$A,'Info-tabeller'!$I223,VindIndeks_raw_20_small!$B:$B,'Info-tabeller'!$H223)),AVERAGEIFS(VindIndeks_raw_20_small!$D:$D,VindIndeks_raw_20_small!$C:$C,'Info-tabeller'!AI$55,VindIndeks_raw_20_small!$A:$A,'Info-tabeller'!$I223,VindIndeks_raw_20_small!$B:$B,'Info-tabeller'!$H223),"")</f>
        <v/>
      </c>
      <c r="AJ223" s="4">
        <f>IF(ISNUMBER(AVERAGEIFS(VindIndeks_raw_20_small!$D:$D,VindIndeks_raw_20_small!$C:$C,'Info-tabeller'!AJ$55,VindIndeks_raw_20_small!$A:$A,'Info-tabeller'!$I223,VindIndeks_raw_20_small!$B:$B,'Info-tabeller'!$H223)),AVERAGEIFS(VindIndeks_raw_20_small!$D:$D,VindIndeks_raw_20_small!$C:$C,'Info-tabeller'!AJ$55,VindIndeks_raw_20_small!$A:$A,'Info-tabeller'!$I223,VindIndeks_raw_20_small!$B:$B,'Info-tabeller'!$H223),"")</f>
        <v/>
      </c>
      <c r="AK223" s="7">
        <f>IF(ISNUMBER(AVERAGE(AC223:AJ223)),AVERAGE(AC223:AJ223),"")</f>
        <v/>
      </c>
      <c r="AN223" s="17">
        <f>+AB223</f>
        <v/>
      </c>
      <c r="AO223" s="4">
        <f>IF(ISNUMBER(AVERAGEIFS(VindIndeks_raw_13!$D:$D,VindIndeks_raw_13!$C:$C,'Info-tabeller'!AO$55,VindIndeks_raw_13!$A:$A,'Info-tabeller'!$I223,VindIndeks_raw_13!$B:$B,'Info-tabeller'!$H223)),AVERAGEIFS(VindIndeks_raw_13!$D:$D,VindIndeks_raw_13!$C:$C,'Info-tabeller'!AO$55,VindIndeks_raw_13!$A:$A,'Info-tabeller'!$I223,VindIndeks_raw_13!$B:$B,'Info-tabeller'!$H223),"")</f>
        <v/>
      </c>
      <c r="AP223" s="4">
        <f>IF(ISNUMBER(AVERAGEIFS(VindIndeks_raw_13!$D:$D,VindIndeks_raw_13!$C:$C,'Info-tabeller'!AP$55,VindIndeks_raw_13!$A:$A,'Info-tabeller'!$I223,VindIndeks_raw_13!$B:$B,'Info-tabeller'!$H223)),AVERAGEIFS(VindIndeks_raw_13!$D:$D,VindIndeks_raw_13!$C:$C,'Info-tabeller'!AP$55,VindIndeks_raw_13!$A:$A,'Info-tabeller'!$I223,VindIndeks_raw_13!$B:$B,'Info-tabeller'!$H223),"")</f>
        <v/>
      </c>
      <c r="AQ223" s="4">
        <f>IF(ISNUMBER(AVERAGEIFS(VindIndeks_raw_13!$D:$D,VindIndeks_raw_13!$C:$C,'Info-tabeller'!AQ$55,VindIndeks_raw_13!$A:$A,'Info-tabeller'!$I223,VindIndeks_raw_13!$B:$B,'Info-tabeller'!$H223)),AVERAGEIFS(VindIndeks_raw_13!$D:$D,VindIndeks_raw_13!$C:$C,'Info-tabeller'!AQ$55,VindIndeks_raw_13!$A:$A,'Info-tabeller'!$I223,VindIndeks_raw_13!$B:$B,'Info-tabeller'!$H223),"")</f>
        <v/>
      </c>
      <c r="AR223" s="4">
        <f>IF(ISNUMBER(AVERAGEIFS(VindIndeks_raw_13!$D:$D,VindIndeks_raw_13!$C:$C,'Info-tabeller'!AR$55,VindIndeks_raw_13!$A:$A,'Info-tabeller'!$I223,VindIndeks_raw_13!$B:$B,'Info-tabeller'!$H223)),AVERAGEIFS(VindIndeks_raw_13!$D:$D,VindIndeks_raw_13!$C:$C,'Info-tabeller'!AR$55,VindIndeks_raw_13!$A:$A,'Info-tabeller'!$I223,VindIndeks_raw_13!$B:$B,'Info-tabeller'!$H223),"")</f>
        <v/>
      </c>
      <c r="AS223" s="4">
        <f>IF(ISNUMBER(AVERAGEIFS(VindIndeks_raw_13!$D:$D,VindIndeks_raw_13!$C:$C,'Info-tabeller'!AS$55,VindIndeks_raw_13!$A:$A,'Info-tabeller'!$I223,VindIndeks_raw_13!$B:$B,'Info-tabeller'!$H223)),AVERAGEIFS(VindIndeks_raw_13!$D:$D,VindIndeks_raw_13!$C:$C,'Info-tabeller'!AS$55,VindIndeks_raw_13!$A:$A,'Info-tabeller'!$I223,VindIndeks_raw_13!$B:$B,'Info-tabeller'!$H223),"")</f>
        <v/>
      </c>
      <c r="AT223" s="4">
        <f>IF(ISNUMBER(AVERAGEIFS(VindIndeks_raw_13!$D:$D,VindIndeks_raw_13!$C:$C,'Info-tabeller'!AT$55,VindIndeks_raw_13!$A:$A,'Info-tabeller'!$I223,VindIndeks_raw_13!$B:$B,'Info-tabeller'!$H223)),AVERAGEIFS(VindIndeks_raw_13!$D:$D,VindIndeks_raw_13!$C:$C,'Info-tabeller'!AT$55,VindIndeks_raw_13!$A:$A,'Info-tabeller'!$I223,VindIndeks_raw_13!$B:$B,'Info-tabeller'!$H223),"")</f>
        <v/>
      </c>
      <c r="AU223" s="4">
        <f>IF(ISNUMBER(AVERAGEIFS(VindIndeks_raw_13!$D:$D,VindIndeks_raw_13!$C:$C,'Info-tabeller'!AU$55,VindIndeks_raw_13!$A:$A,'Info-tabeller'!$I223,VindIndeks_raw_13!$B:$B,'Info-tabeller'!$H223)),AVERAGEIFS(VindIndeks_raw_13!$D:$D,VindIndeks_raw_13!$C:$C,'Info-tabeller'!AU$55,VindIndeks_raw_13!$A:$A,'Info-tabeller'!$I223,VindIndeks_raw_13!$B:$B,'Info-tabeller'!$H223),"")</f>
        <v/>
      </c>
      <c r="AV223" s="4">
        <f>IF(ISNUMBER(AVERAGEIFS(VindIndeks_raw_13!$D:$D,VindIndeks_raw_13!$C:$C,'Info-tabeller'!AV$55,VindIndeks_raw_13!$A:$A,'Info-tabeller'!$I223,VindIndeks_raw_13!$B:$B,'Info-tabeller'!$H223)),AVERAGEIFS(VindIndeks_raw_13!$D:$D,VindIndeks_raw_13!$C:$C,'Info-tabeller'!AV$55,VindIndeks_raw_13!$A:$A,'Info-tabeller'!$I223,VindIndeks_raw_13!$B:$B,'Info-tabeller'!$H223),"")</f>
        <v/>
      </c>
      <c r="AW223" s="5">
        <f>IF(ISNUMBER(AVERAGEIFS(VindIndeks_raw_13!$D:$D,VindIndeks_raw_13!$C:$C,'Info-tabeller'!AW$55,VindIndeks_raw_13!$A:$A,'Info-tabeller'!$I223,VindIndeks_raw_13!$B:$B,'Info-tabeller'!$H223)),AVERAGEIFS(VindIndeks_raw_13!$D:$D,VindIndeks_raw_13!$C:$C,'Info-tabeller'!AW$55,VindIndeks_raw_13!$A:$A,'Info-tabeller'!$I223,VindIndeks_raw_13!$B:$B,'Info-tabeller'!$H223),"")</f>
        <v/>
      </c>
      <c r="AX223" s="5">
        <f>IF(ISNUMBER(AVERAGEIFS(VindIndeks_raw_13!$D:$D,VindIndeks_raw_13!$C:$C,'Info-tabeller'!AX$55,VindIndeks_raw_13!$A:$A,'Info-tabeller'!$I223,VindIndeks_raw_13!$B:$B,'Info-tabeller'!$H223)),AVERAGEIFS(VindIndeks_raw_13!$D:$D,VindIndeks_raw_13!$C:$C,'Info-tabeller'!AX$55,VindIndeks_raw_13!$A:$A,'Info-tabeller'!$I223,VindIndeks_raw_13!$B:$B,'Info-tabeller'!$H223),"")</f>
        <v/>
      </c>
      <c r="AY223" s="5">
        <f>IF(ISNUMBER(AVERAGEIFS(VindIndeks_raw_13!$D:$D,VindIndeks_raw_13!$C:$C,'Info-tabeller'!AY$55,VindIndeks_raw_13!$A:$A,'Info-tabeller'!$I223,VindIndeks_raw_13!$B:$B,'Info-tabeller'!$H223)),AVERAGEIFS(VindIndeks_raw_13!$D:$D,VindIndeks_raw_13!$C:$C,'Info-tabeller'!AY$55,VindIndeks_raw_13!$A:$A,'Info-tabeller'!$I223,VindIndeks_raw_13!$B:$B,'Info-tabeller'!$H223),"")</f>
        <v/>
      </c>
      <c r="AZ223" s="7">
        <f>IF(ISNUMBER(AVERAGE(AO223:AV223)),AVERAGE(AO223:AV223),"")</f>
        <v/>
      </c>
      <c r="BA223" s="6">
        <f>IF(ISNUMBER(AVERAGE(AW223:AY223)),AVERAGE(AW223:AY223),"")</f>
        <v/>
      </c>
    </row>
    <row r="224" ht="15" customHeight="1">
      <c r="D224" s="53">
        <f>IF(AND($I224=YEAR(WindDenmark!$F$4)+D$100,$H224&lt;=MONTH(WindDenmark!$F$4)),1,0)</f>
        <v/>
      </c>
      <c r="E224" s="53">
        <f>IF(AND($I224=YEAR(WindDenmark!$F$4)+E$100,$H224&lt;=MONTH(WindDenmark!$F$4)),1,0)</f>
        <v/>
      </c>
      <c r="F224" s="53">
        <f>IF(AND(G224&lt;=WindDenmark!$F$4,I224&gt;YEAR(WindDenmark!$F$4)-11),1,0)</f>
        <v/>
      </c>
      <c r="G224" s="62">
        <f>DATE(I224,H224,1)</f>
        <v/>
      </c>
      <c r="H224" s="53">
        <f>+H212</f>
        <v/>
      </c>
      <c r="I224" s="53">
        <f>IF(H224=1,I223+1,I223)</f>
        <v/>
      </c>
      <c r="J224" s="4">
        <f>IF(ISNUMBER(AVERAGEIFS(VindIndeks_raw_20_large!$D:$D,VindIndeks_raw_20_large!$C:$C,'Info-tabeller'!J$55,VindIndeks_raw_20_large!$A:$A,'Info-tabeller'!$I224,VindIndeks_raw_20_large!$B:$B,'Info-tabeller'!$H224)),AVERAGEIFS(VindIndeks_raw_20_large!$D:$D,VindIndeks_raw_20_large!$C:$C,'Info-tabeller'!J$55,VindIndeks_raw_20_large!$A:$A,'Info-tabeller'!$I224,VindIndeks_raw_20_large!$B:$B,'Info-tabeller'!$H224),"")</f>
        <v/>
      </c>
      <c r="K224" s="4">
        <f>IF(ISNUMBER(AVERAGEIFS(VindIndeks_raw_20_large!$D:$D,VindIndeks_raw_20_large!$C:$C,'Info-tabeller'!K$55,VindIndeks_raw_20_large!$A:$A,'Info-tabeller'!$I224,VindIndeks_raw_20_large!$B:$B,'Info-tabeller'!$H224)),AVERAGEIFS(VindIndeks_raw_20_large!$D:$D,VindIndeks_raw_20_large!$C:$C,'Info-tabeller'!K$55,VindIndeks_raw_20_large!$A:$A,'Info-tabeller'!$I224,VindIndeks_raw_20_large!$B:$B,'Info-tabeller'!$H224),"")</f>
        <v/>
      </c>
      <c r="L224" s="4">
        <f>IF(ISNUMBER(AVERAGEIFS(VindIndeks_raw_20_large!$D:$D,VindIndeks_raw_20_large!$C:$C,'Info-tabeller'!L$55,VindIndeks_raw_20_large!$A:$A,'Info-tabeller'!$I224,VindIndeks_raw_20_large!$B:$B,'Info-tabeller'!$H224)),AVERAGEIFS(VindIndeks_raw_20_large!$D:$D,VindIndeks_raw_20_large!$C:$C,'Info-tabeller'!L$55,VindIndeks_raw_20_large!$A:$A,'Info-tabeller'!$I224,VindIndeks_raw_20_large!$B:$B,'Info-tabeller'!$H224),"")</f>
        <v/>
      </c>
      <c r="M224" s="4">
        <f>IF(ISNUMBER(AVERAGEIFS(VindIndeks_raw_20_large!$D:$D,VindIndeks_raw_20_large!$C:$C,'Info-tabeller'!M$55,VindIndeks_raw_20_large!$A:$A,'Info-tabeller'!$I224,VindIndeks_raw_20_large!$B:$B,'Info-tabeller'!$H224)),AVERAGEIFS(VindIndeks_raw_20_large!$D:$D,VindIndeks_raw_20_large!$C:$C,'Info-tabeller'!M$55,VindIndeks_raw_20_large!$A:$A,'Info-tabeller'!$I224,VindIndeks_raw_20_large!$B:$B,'Info-tabeller'!$H224),"")</f>
        <v/>
      </c>
      <c r="N224" s="4">
        <f>IF(ISNUMBER(AVERAGEIFS(VindIndeks_raw_20_large!$D:$D,VindIndeks_raw_20_large!$C:$C,'Info-tabeller'!N$55,VindIndeks_raw_20_large!$A:$A,'Info-tabeller'!$I224,VindIndeks_raw_20_large!$B:$B,'Info-tabeller'!$H224)),AVERAGEIFS(VindIndeks_raw_20_large!$D:$D,VindIndeks_raw_20_large!$C:$C,'Info-tabeller'!N$55,VindIndeks_raw_20_large!$A:$A,'Info-tabeller'!$I224,VindIndeks_raw_20_large!$B:$B,'Info-tabeller'!$H224),"")</f>
        <v/>
      </c>
      <c r="O224" s="4">
        <f>IF(ISNUMBER(AVERAGEIFS(VindIndeks_raw_20_large!$D:$D,VindIndeks_raw_20_large!$C:$C,'Info-tabeller'!O$55,VindIndeks_raw_20_large!$A:$A,'Info-tabeller'!$I224,VindIndeks_raw_20_large!$B:$B,'Info-tabeller'!$H224)),AVERAGEIFS(VindIndeks_raw_20_large!$D:$D,VindIndeks_raw_20_large!$C:$C,'Info-tabeller'!O$55,VindIndeks_raw_20_large!$A:$A,'Info-tabeller'!$I224,VindIndeks_raw_20_large!$B:$B,'Info-tabeller'!$H224),"")</f>
        <v/>
      </c>
      <c r="P224" s="4">
        <f>IF(ISNUMBER(AVERAGEIFS(VindIndeks_raw_20_large!$D:$D,VindIndeks_raw_20_large!$C:$C,'Info-tabeller'!P$55,VindIndeks_raw_20_large!$A:$A,'Info-tabeller'!$I224,VindIndeks_raw_20_large!$B:$B,'Info-tabeller'!$H224)),AVERAGEIFS(VindIndeks_raw_20_large!$D:$D,VindIndeks_raw_20_large!$C:$C,'Info-tabeller'!P$55,VindIndeks_raw_20_large!$A:$A,'Info-tabeller'!$I224,VindIndeks_raw_20_large!$B:$B,'Info-tabeller'!$H224),"")</f>
        <v/>
      </c>
      <c r="Q224" s="4">
        <f>IF(ISNUMBER(AVERAGEIFS(VindIndeks_raw_20_large!$D:$D,VindIndeks_raw_20_large!$C:$C,'Info-tabeller'!Q$55,VindIndeks_raw_20_large!$A:$A,'Info-tabeller'!$I224,VindIndeks_raw_20_large!$B:$B,'Info-tabeller'!$H224)),AVERAGEIFS(VindIndeks_raw_20_large!$D:$D,VindIndeks_raw_20_large!$C:$C,'Info-tabeller'!Q$55,VindIndeks_raw_20_large!$A:$A,'Info-tabeller'!$I224,VindIndeks_raw_20_large!$B:$B,'Info-tabeller'!$H224),"")</f>
        <v/>
      </c>
      <c r="R224" s="5">
        <f>IF(ISNUMBER(AVERAGEIFS(VindIndeks_raw_20_large!$D:$D,VindIndeks_raw_20_large!$C:$C,'Info-tabeller'!R$55,VindIndeks_raw_20_large!$A:$A,'Info-tabeller'!$I224,VindIndeks_raw_20_large!$B:$B,'Info-tabeller'!$H224)),AVERAGEIFS(VindIndeks_raw_20_large!$D:$D,VindIndeks_raw_20_large!$C:$C,'Info-tabeller'!R$55,VindIndeks_raw_20_large!$A:$A,'Info-tabeller'!$I224,VindIndeks_raw_20_large!$B:$B,'Info-tabeller'!$H224),"")</f>
        <v/>
      </c>
      <c r="S224" s="5">
        <f>IF(ISNUMBER(AVERAGEIFS(VindIndeks_raw_20_large!$D:$D,VindIndeks_raw_20_large!$C:$C,'Info-tabeller'!S$55,VindIndeks_raw_20_large!$A:$A,'Info-tabeller'!$I224,VindIndeks_raw_20_large!$B:$B,'Info-tabeller'!$H224)),AVERAGEIFS(VindIndeks_raw_20_large!$D:$D,VindIndeks_raw_20_large!$C:$C,'Info-tabeller'!S$55,VindIndeks_raw_20_large!$A:$A,'Info-tabeller'!$I224,VindIndeks_raw_20_large!$B:$B,'Info-tabeller'!$H224),"")</f>
        <v/>
      </c>
      <c r="T224" s="5">
        <f>IF(ISNUMBER(AVERAGEIFS(VindIndeks_raw_20_large!$D:$D,VindIndeks_raw_20_large!$C:$C,'Info-tabeller'!T$55,VindIndeks_raw_20_large!$A:$A,'Info-tabeller'!$I224,VindIndeks_raw_20_large!$B:$B,'Info-tabeller'!$H224)),AVERAGEIFS(VindIndeks_raw_20_large!$D:$D,VindIndeks_raw_20_large!$C:$C,'Info-tabeller'!T$55,VindIndeks_raw_20_large!$A:$A,'Info-tabeller'!$I224,VindIndeks_raw_20_large!$B:$B,'Info-tabeller'!$H224),"")</f>
        <v/>
      </c>
      <c r="U224" s="5">
        <f>IF(ISNUMBER(AVERAGEIFS(VindIndeks_raw_20_large!$D:$D,VindIndeks_raw_20_large!$C:$C,'Info-tabeller'!U$55,VindIndeks_raw_20_large!$A:$A,'Info-tabeller'!$I224,VindIndeks_raw_20_large!$B:$B,'Info-tabeller'!$H224)),AVERAGEIFS(VindIndeks_raw_20_large!$D:$D,VindIndeks_raw_20_large!$C:$C,'Info-tabeller'!U$55,VindIndeks_raw_20_large!$A:$A,'Info-tabeller'!$I224,VindIndeks_raw_20_large!$B:$B,'Info-tabeller'!$H224),"")</f>
        <v/>
      </c>
      <c r="V224" s="5">
        <f>IF(ISNUMBER(AVERAGEIFS(VindIndeks_raw_20_large!$D:$D,VindIndeks_raw_20_large!$C:$C,'Info-tabeller'!V$55,VindIndeks_raw_20_large!$A:$A,'Info-tabeller'!$I224,VindIndeks_raw_20_large!$B:$B,'Info-tabeller'!$H224)),AVERAGEIFS(VindIndeks_raw_20_large!$D:$D,VindIndeks_raw_20_large!$C:$C,'Info-tabeller'!V$55,VindIndeks_raw_20_large!$A:$A,'Info-tabeller'!$I224,VindIndeks_raw_20_large!$B:$B,'Info-tabeller'!$H224),"")</f>
        <v/>
      </c>
      <c r="W224" s="5">
        <f>IF(ISNUMBER(AVERAGEIFS(VindIndeks_raw_20_large!$D:$D,VindIndeks_raw_20_large!$C:$C,'Info-tabeller'!W$55,VindIndeks_raw_20_large!$A:$A,'Info-tabeller'!$I224,VindIndeks_raw_20_large!$B:$B,'Info-tabeller'!$H224)),AVERAGEIFS(VindIndeks_raw_20_large!$D:$D,VindIndeks_raw_20_large!$C:$C,'Info-tabeller'!W$55,VindIndeks_raw_20_large!$A:$A,'Info-tabeller'!$I224,VindIndeks_raw_20_large!$B:$B,'Info-tabeller'!$H224),"")</f>
        <v/>
      </c>
      <c r="X224" s="7">
        <f>IF(ISNUMBER(AVERAGE(J224:Q224)),AVERAGE(J224:Q224),"")</f>
        <v/>
      </c>
      <c r="Y224" s="6">
        <f>IF(ISNUMBER(AVERAGE(R224:W224)),AVERAGE(R224:W224),"")</f>
        <v/>
      </c>
      <c r="AB224" s="16">
        <f>+G224</f>
        <v/>
      </c>
      <c r="AC224" s="4">
        <f>IF(ISNUMBER(AVERAGEIFS(VindIndeks_raw_20_small!$D:$D,VindIndeks_raw_20_small!$C:$C,'Info-tabeller'!AC$55,VindIndeks_raw_20_small!$A:$A,'Info-tabeller'!$I224,VindIndeks_raw_20_small!$B:$B,'Info-tabeller'!$H224)),AVERAGEIFS(VindIndeks_raw_20_small!$D:$D,VindIndeks_raw_20_small!$C:$C,'Info-tabeller'!AC$55,VindIndeks_raw_20_small!$A:$A,'Info-tabeller'!$I224,VindIndeks_raw_20_small!$B:$B,'Info-tabeller'!$H224),"")</f>
        <v/>
      </c>
      <c r="AD224" s="4">
        <f>IF(ISNUMBER(AVERAGEIFS(VindIndeks_raw_20_small!$D:$D,VindIndeks_raw_20_small!$C:$C,'Info-tabeller'!AD$55,VindIndeks_raw_20_small!$A:$A,'Info-tabeller'!$I224,VindIndeks_raw_20_small!$B:$B,'Info-tabeller'!$H224)),AVERAGEIFS(VindIndeks_raw_20_small!$D:$D,VindIndeks_raw_20_small!$C:$C,'Info-tabeller'!AD$55,VindIndeks_raw_20_small!$A:$A,'Info-tabeller'!$I224,VindIndeks_raw_20_small!$B:$B,'Info-tabeller'!$H224),"")</f>
        <v/>
      </c>
      <c r="AE224" s="4">
        <f>IF(ISNUMBER(AVERAGEIFS(VindIndeks_raw_20_small!$D:$D,VindIndeks_raw_20_small!$C:$C,'Info-tabeller'!AE$55,VindIndeks_raw_20_small!$A:$A,'Info-tabeller'!$I224,VindIndeks_raw_20_small!$B:$B,'Info-tabeller'!$H224)),AVERAGEIFS(VindIndeks_raw_20_small!$D:$D,VindIndeks_raw_20_small!$C:$C,'Info-tabeller'!AE$55,VindIndeks_raw_20_small!$A:$A,'Info-tabeller'!$I224,VindIndeks_raw_20_small!$B:$B,'Info-tabeller'!$H224),"")</f>
        <v/>
      </c>
      <c r="AF224" s="4">
        <f>IF(ISNUMBER(AVERAGEIFS(VindIndeks_raw_20_small!$D:$D,VindIndeks_raw_20_small!$C:$C,'Info-tabeller'!AF$55,VindIndeks_raw_20_small!$A:$A,'Info-tabeller'!$I224,VindIndeks_raw_20_small!$B:$B,'Info-tabeller'!$H224)),AVERAGEIFS(VindIndeks_raw_20_small!$D:$D,VindIndeks_raw_20_small!$C:$C,'Info-tabeller'!AF$55,VindIndeks_raw_20_small!$A:$A,'Info-tabeller'!$I224,VindIndeks_raw_20_small!$B:$B,'Info-tabeller'!$H224),"")</f>
        <v/>
      </c>
      <c r="AG224" s="4">
        <f>IF(ISNUMBER(AVERAGEIFS(VindIndeks_raw_20_small!$D:$D,VindIndeks_raw_20_small!$C:$C,'Info-tabeller'!AG$55,VindIndeks_raw_20_small!$A:$A,'Info-tabeller'!$I224,VindIndeks_raw_20_small!$B:$B,'Info-tabeller'!$H224)),AVERAGEIFS(VindIndeks_raw_20_small!$D:$D,VindIndeks_raw_20_small!$C:$C,'Info-tabeller'!AG$55,VindIndeks_raw_20_small!$A:$A,'Info-tabeller'!$I224,VindIndeks_raw_20_small!$B:$B,'Info-tabeller'!$H224),"")</f>
        <v/>
      </c>
      <c r="AH224" s="4">
        <f>IF(ISNUMBER(AVERAGEIFS(VindIndeks_raw_20_small!$D:$D,VindIndeks_raw_20_small!$C:$C,'Info-tabeller'!AH$55,VindIndeks_raw_20_small!$A:$A,'Info-tabeller'!$I224,VindIndeks_raw_20_small!$B:$B,'Info-tabeller'!$H224)),AVERAGEIFS(VindIndeks_raw_20_small!$D:$D,VindIndeks_raw_20_small!$C:$C,'Info-tabeller'!AH$55,VindIndeks_raw_20_small!$A:$A,'Info-tabeller'!$I224,VindIndeks_raw_20_small!$B:$B,'Info-tabeller'!$H224),"")</f>
        <v/>
      </c>
      <c r="AI224" s="4">
        <f>IF(ISNUMBER(AVERAGEIFS(VindIndeks_raw_20_small!$D:$D,VindIndeks_raw_20_small!$C:$C,'Info-tabeller'!AI$55,VindIndeks_raw_20_small!$A:$A,'Info-tabeller'!$I224,VindIndeks_raw_20_small!$B:$B,'Info-tabeller'!$H224)),AVERAGEIFS(VindIndeks_raw_20_small!$D:$D,VindIndeks_raw_20_small!$C:$C,'Info-tabeller'!AI$55,VindIndeks_raw_20_small!$A:$A,'Info-tabeller'!$I224,VindIndeks_raw_20_small!$B:$B,'Info-tabeller'!$H224),"")</f>
        <v/>
      </c>
      <c r="AJ224" s="4">
        <f>IF(ISNUMBER(AVERAGEIFS(VindIndeks_raw_20_small!$D:$D,VindIndeks_raw_20_small!$C:$C,'Info-tabeller'!AJ$55,VindIndeks_raw_20_small!$A:$A,'Info-tabeller'!$I224,VindIndeks_raw_20_small!$B:$B,'Info-tabeller'!$H224)),AVERAGEIFS(VindIndeks_raw_20_small!$D:$D,VindIndeks_raw_20_small!$C:$C,'Info-tabeller'!AJ$55,VindIndeks_raw_20_small!$A:$A,'Info-tabeller'!$I224,VindIndeks_raw_20_small!$B:$B,'Info-tabeller'!$H224),"")</f>
        <v/>
      </c>
      <c r="AK224" s="7">
        <f>IF(ISNUMBER(AVERAGE(AC224:AJ224)),AVERAGE(AC224:AJ224),"")</f>
        <v/>
      </c>
      <c r="AN224" s="17">
        <f>+AB224</f>
        <v/>
      </c>
      <c r="AO224" s="4">
        <f>IF(ISNUMBER(AVERAGEIFS(VindIndeks_raw_13!$D:$D,VindIndeks_raw_13!$C:$C,'Info-tabeller'!AO$55,VindIndeks_raw_13!$A:$A,'Info-tabeller'!$I224,VindIndeks_raw_13!$B:$B,'Info-tabeller'!$H224)),AVERAGEIFS(VindIndeks_raw_13!$D:$D,VindIndeks_raw_13!$C:$C,'Info-tabeller'!AO$55,VindIndeks_raw_13!$A:$A,'Info-tabeller'!$I224,VindIndeks_raw_13!$B:$B,'Info-tabeller'!$H224),"")</f>
        <v/>
      </c>
      <c r="AP224" s="4">
        <f>IF(ISNUMBER(AVERAGEIFS(VindIndeks_raw_13!$D:$D,VindIndeks_raw_13!$C:$C,'Info-tabeller'!AP$55,VindIndeks_raw_13!$A:$A,'Info-tabeller'!$I224,VindIndeks_raw_13!$B:$B,'Info-tabeller'!$H224)),AVERAGEIFS(VindIndeks_raw_13!$D:$D,VindIndeks_raw_13!$C:$C,'Info-tabeller'!AP$55,VindIndeks_raw_13!$A:$A,'Info-tabeller'!$I224,VindIndeks_raw_13!$B:$B,'Info-tabeller'!$H224),"")</f>
        <v/>
      </c>
      <c r="AQ224" s="4">
        <f>IF(ISNUMBER(AVERAGEIFS(VindIndeks_raw_13!$D:$D,VindIndeks_raw_13!$C:$C,'Info-tabeller'!AQ$55,VindIndeks_raw_13!$A:$A,'Info-tabeller'!$I224,VindIndeks_raw_13!$B:$B,'Info-tabeller'!$H224)),AVERAGEIFS(VindIndeks_raw_13!$D:$D,VindIndeks_raw_13!$C:$C,'Info-tabeller'!AQ$55,VindIndeks_raw_13!$A:$A,'Info-tabeller'!$I224,VindIndeks_raw_13!$B:$B,'Info-tabeller'!$H224),"")</f>
        <v/>
      </c>
      <c r="AR224" s="4">
        <f>IF(ISNUMBER(AVERAGEIFS(VindIndeks_raw_13!$D:$D,VindIndeks_raw_13!$C:$C,'Info-tabeller'!AR$55,VindIndeks_raw_13!$A:$A,'Info-tabeller'!$I224,VindIndeks_raw_13!$B:$B,'Info-tabeller'!$H224)),AVERAGEIFS(VindIndeks_raw_13!$D:$D,VindIndeks_raw_13!$C:$C,'Info-tabeller'!AR$55,VindIndeks_raw_13!$A:$A,'Info-tabeller'!$I224,VindIndeks_raw_13!$B:$B,'Info-tabeller'!$H224),"")</f>
        <v/>
      </c>
      <c r="AS224" s="4">
        <f>IF(ISNUMBER(AVERAGEIFS(VindIndeks_raw_13!$D:$D,VindIndeks_raw_13!$C:$C,'Info-tabeller'!AS$55,VindIndeks_raw_13!$A:$A,'Info-tabeller'!$I224,VindIndeks_raw_13!$B:$B,'Info-tabeller'!$H224)),AVERAGEIFS(VindIndeks_raw_13!$D:$D,VindIndeks_raw_13!$C:$C,'Info-tabeller'!AS$55,VindIndeks_raw_13!$A:$A,'Info-tabeller'!$I224,VindIndeks_raw_13!$B:$B,'Info-tabeller'!$H224),"")</f>
        <v/>
      </c>
      <c r="AT224" s="4">
        <f>IF(ISNUMBER(AVERAGEIFS(VindIndeks_raw_13!$D:$D,VindIndeks_raw_13!$C:$C,'Info-tabeller'!AT$55,VindIndeks_raw_13!$A:$A,'Info-tabeller'!$I224,VindIndeks_raw_13!$B:$B,'Info-tabeller'!$H224)),AVERAGEIFS(VindIndeks_raw_13!$D:$D,VindIndeks_raw_13!$C:$C,'Info-tabeller'!AT$55,VindIndeks_raw_13!$A:$A,'Info-tabeller'!$I224,VindIndeks_raw_13!$B:$B,'Info-tabeller'!$H224),"")</f>
        <v/>
      </c>
      <c r="AU224" s="4">
        <f>IF(ISNUMBER(AVERAGEIFS(VindIndeks_raw_13!$D:$D,VindIndeks_raw_13!$C:$C,'Info-tabeller'!AU$55,VindIndeks_raw_13!$A:$A,'Info-tabeller'!$I224,VindIndeks_raw_13!$B:$B,'Info-tabeller'!$H224)),AVERAGEIFS(VindIndeks_raw_13!$D:$D,VindIndeks_raw_13!$C:$C,'Info-tabeller'!AU$55,VindIndeks_raw_13!$A:$A,'Info-tabeller'!$I224,VindIndeks_raw_13!$B:$B,'Info-tabeller'!$H224),"")</f>
        <v/>
      </c>
      <c r="AV224" s="4">
        <f>IF(ISNUMBER(AVERAGEIFS(VindIndeks_raw_13!$D:$D,VindIndeks_raw_13!$C:$C,'Info-tabeller'!AV$55,VindIndeks_raw_13!$A:$A,'Info-tabeller'!$I224,VindIndeks_raw_13!$B:$B,'Info-tabeller'!$H224)),AVERAGEIFS(VindIndeks_raw_13!$D:$D,VindIndeks_raw_13!$C:$C,'Info-tabeller'!AV$55,VindIndeks_raw_13!$A:$A,'Info-tabeller'!$I224,VindIndeks_raw_13!$B:$B,'Info-tabeller'!$H224),"")</f>
        <v/>
      </c>
      <c r="AW224" s="5">
        <f>IF(ISNUMBER(AVERAGEIFS(VindIndeks_raw_13!$D:$D,VindIndeks_raw_13!$C:$C,'Info-tabeller'!AW$55,VindIndeks_raw_13!$A:$A,'Info-tabeller'!$I224,VindIndeks_raw_13!$B:$B,'Info-tabeller'!$H224)),AVERAGEIFS(VindIndeks_raw_13!$D:$D,VindIndeks_raw_13!$C:$C,'Info-tabeller'!AW$55,VindIndeks_raw_13!$A:$A,'Info-tabeller'!$I224,VindIndeks_raw_13!$B:$B,'Info-tabeller'!$H224),"")</f>
        <v/>
      </c>
      <c r="AX224" s="5">
        <f>IF(ISNUMBER(AVERAGEIFS(VindIndeks_raw_13!$D:$D,VindIndeks_raw_13!$C:$C,'Info-tabeller'!AX$55,VindIndeks_raw_13!$A:$A,'Info-tabeller'!$I224,VindIndeks_raw_13!$B:$B,'Info-tabeller'!$H224)),AVERAGEIFS(VindIndeks_raw_13!$D:$D,VindIndeks_raw_13!$C:$C,'Info-tabeller'!AX$55,VindIndeks_raw_13!$A:$A,'Info-tabeller'!$I224,VindIndeks_raw_13!$B:$B,'Info-tabeller'!$H224),"")</f>
        <v/>
      </c>
      <c r="AY224" s="5">
        <f>IF(ISNUMBER(AVERAGEIFS(VindIndeks_raw_13!$D:$D,VindIndeks_raw_13!$C:$C,'Info-tabeller'!AY$55,VindIndeks_raw_13!$A:$A,'Info-tabeller'!$I224,VindIndeks_raw_13!$B:$B,'Info-tabeller'!$H224)),AVERAGEIFS(VindIndeks_raw_13!$D:$D,VindIndeks_raw_13!$C:$C,'Info-tabeller'!AY$55,VindIndeks_raw_13!$A:$A,'Info-tabeller'!$I224,VindIndeks_raw_13!$B:$B,'Info-tabeller'!$H224),"")</f>
        <v/>
      </c>
      <c r="AZ224" s="7">
        <f>IF(ISNUMBER(AVERAGE(AO224:AV224)),AVERAGE(AO224:AV224),"")</f>
        <v/>
      </c>
      <c r="BA224" s="6">
        <f>IF(ISNUMBER(AVERAGE(AW224:AY224)),AVERAGE(AW224:AY224),"")</f>
        <v/>
      </c>
    </row>
    <row r="225" ht="15" customHeight="1">
      <c r="D225" s="53">
        <f>IF(AND($I225=YEAR(WindDenmark!$F$4)+D$100,$H225&lt;=MONTH(WindDenmark!$F$4)),1,0)</f>
        <v/>
      </c>
      <c r="E225" s="53">
        <f>IF(AND($I225=YEAR(WindDenmark!$F$4)+E$100,$H225&lt;=MONTH(WindDenmark!$F$4)),1,0)</f>
        <v/>
      </c>
      <c r="F225" s="53">
        <f>IF(AND(G225&lt;=WindDenmark!$F$4,I225&gt;YEAR(WindDenmark!$F$4)-11),1,0)</f>
        <v/>
      </c>
      <c r="G225" s="62">
        <f>DATE(I225,H225,1)</f>
        <v/>
      </c>
      <c r="H225" s="53">
        <f>+H213</f>
        <v/>
      </c>
      <c r="I225" s="53">
        <f>IF(H225=1,I224+1,I224)</f>
        <v/>
      </c>
      <c r="J225" s="4">
        <f>IF(ISNUMBER(AVERAGEIFS(VindIndeks_raw_20_large!$D:$D,VindIndeks_raw_20_large!$C:$C,'Info-tabeller'!J$55,VindIndeks_raw_20_large!$A:$A,'Info-tabeller'!$I225,VindIndeks_raw_20_large!$B:$B,'Info-tabeller'!$H225)),AVERAGEIFS(VindIndeks_raw_20_large!$D:$D,VindIndeks_raw_20_large!$C:$C,'Info-tabeller'!J$55,VindIndeks_raw_20_large!$A:$A,'Info-tabeller'!$I225,VindIndeks_raw_20_large!$B:$B,'Info-tabeller'!$H225),"")</f>
        <v/>
      </c>
      <c r="K225" s="4">
        <f>IF(ISNUMBER(AVERAGEIFS(VindIndeks_raw_20_large!$D:$D,VindIndeks_raw_20_large!$C:$C,'Info-tabeller'!K$55,VindIndeks_raw_20_large!$A:$A,'Info-tabeller'!$I225,VindIndeks_raw_20_large!$B:$B,'Info-tabeller'!$H225)),AVERAGEIFS(VindIndeks_raw_20_large!$D:$D,VindIndeks_raw_20_large!$C:$C,'Info-tabeller'!K$55,VindIndeks_raw_20_large!$A:$A,'Info-tabeller'!$I225,VindIndeks_raw_20_large!$B:$B,'Info-tabeller'!$H225),"")</f>
        <v/>
      </c>
      <c r="L225" s="4">
        <f>IF(ISNUMBER(AVERAGEIFS(VindIndeks_raw_20_large!$D:$D,VindIndeks_raw_20_large!$C:$C,'Info-tabeller'!L$55,VindIndeks_raw_20_large!$A:$A,'Info-tabeller'!$I225,VindIndeks_raw_20_large!$B:$B,'Info-tabeller'!$H225)),AVERAGEIFS(VindIndeks_raw_20_large!$D:$D,VindIndeks_raw_20_large!$C:$C,'Info-tabeller'!L$55,VindIndeks_raw_20_large!$A:$A,'Info-tabeller'!$I225,VindIndeks_raw_20_large!$B:$B,'Info-tabeller'!$H225),"")</f>
        <v/>
      </c>
      <c r="M225" s="4">
        <f>IF(ISNUMBER(AVERAGEIFS(VindIndeks_raw_20_large!$D:$D,VindIndeks_raw_20_large!$C:$C,'Info-tabeller'!M$55,VindIndeks_raw_20_large!$A:$A,'Info-tabeller'!$I225,VindIndeks_raw_20_large!$B:$B,'Info-tabeller'!$H225)),AVERAGEIFS(VindIndeks_raw_20_large!$D:$D,VindIndeks_raw_20_large!$C:$C,'Info-tabeller'!M$55,VindIndeks_raw_20_large!$A:$A,'Info-tabeller'!$I225,VindIndeks_raw_20_large!$B:$B,'Info-tabeller'!$H225),"")</f>
        <v/>
      </c>
      <c r="N225" s="4">
        <f>IF(ISNUMBER(AVERAGEIFS(VindIndeks_raw_20_large!$D:$D,VindIndeks_raw_20_large!$C:$C,'Info-tabeller'!N$55,VindIndeks_raw_20_large!$A:$A,'Info-tabeller'!$I225,VindIndeks_raw_20_large!$B:$B,'Info-tabeller'!$H225)),AVERAGEIFS(VindIndeks_raw_20_large!$D:$D,VindIndeks_raw_20_large!$C:$C,'Info-tabeller'!N$55,VindIndeks_raw_20_large!$A:$A,'Info-tabeller'!$I225,VindIndeks_raw_20_large!$B:$B,'Info-tabeller'!$H225),"")</f>
        <v/>
      </c>
      <c r="O225" s="4">
        <f>IF(ISNUMBER(AVERAGEIFS(VindIndeks_raw_20_large!$D:$D,VindIndeks_raw_20_large!$C:$C,'Info-tabeller'!O$55,VindIndeks_raw_20_large!$A:$A,'Info-tabeller'!$I225,VindIndeks_raw_20_large!$B:$B,'Info-tabeller'!$H225)),AVERAGEIFS(VindIndeks_raw_20_large!$D:$D,VindIndeks_raw_20_large!$C:$C,'Info-tabeller'!O$55,VindIndeks_raw_20_large!$A:$A,'Info-tabeller'!$I225,VindIndeks_raw_20_large!$B:$B,'Info-tabeller'!$H225),"")</f>
        <v/>
      </c>
      <c r="P225" s="4">
        <f>IF(ISNUMBER(AVERAGEIFS(VindIndeks_raw_20_large!$D:$D,VindIndeks_raw_20_large!$C:$C,'Info-tabeller'!P$55,VindIndeks_raw_20_large!$A:$A,'Info-tabeller'!$I225,VindIndeks_raw_20_large!$B:$B,'Info-tabeller'!$H225)),AVERAGEIFS(VindIndeks_raw_20_large!$D:$D,VindIndeks_raw_20_large!$C:$C,'Info-tabeller'!P$55,VindIndeks_raw_20_large!$A:$A,'Info-tabeller'!$I225,VindIndeks_raw_20_large!$B:$B,'Info-tabeller'!$H225),"")</f>
        <v/>
      </c>
      <c r="Q225" s="4">
        <f>IF(ISNUMBER(AVERAGEIFS(VindIndeks_raw_20_large!$D:$D,VindIndeks_raw_20_large!$C:$C,'Info-tabeller'!Q$55,VindIndeks_raw_20_large!$A:$A,'Info-tabeller'!$I225,VindIndeks_raw_20_large!$B:$B,'Info-tabeller'!$H225)),AVERAGEIFS(VindIndeks_raw_20_large!$D:$D,VindIndeks_raw_20_large!$C:$C,'Info-tabeller'!Q$55,VindIndeks_raw_20_large!$A:$A,'Info-tabeller'!$I225,VindIndeks_raw_20_large!$B:$B,'Info-tabeller'!$H225),"")</f>
        <v/>
      </c>
      <c r="R225" s="5">
        <f>IF(ISNUMBER(AVERAGEIFS(VindIndeks_raw_20_large!$D:$D,VindIndeks_raw_20_large!$C:$C,'Info-tabeller'!R$55,VindIndeks_raw_20_large!$A:$A,'Info-tabeller'!$I225,VindIndeks_raw_20_large!$B:$B,'Info-tabeller'!$H225)),AVERAGEIFS(VindIndeks_raw_20_large!$D:$D,VindIndeks_raw_20_large!$C:$C,'Info-tabeller'!R$55,VindIndeks_raw_20_large!$A:$A,'Info-tabeller'!$I225,VindIndeks_raw_20_large!$B:$B,'Info-tabeller'!$H225),"")</f>
        <v/>
      </c>
      <c r="S225" s="5">
        <f>IF(ISNUMBER(AVERAGEIFS(VindIndeks_raw_20_large!$D:$D,VindIndeks_raw_20_large!$C:$C,'Info-tabeller'!S$55,VindIndeks_raw_20_large!$A:$A,'Info-tabeller'!$I225,VindIndeks_raw_20_large!$B:$B,'Info-tabeller'!$H225)),AVERAGEIFS(VindIndeks_raw_20_large!$D:$D,VindIndeks_raw_20_large!$C:$C,'Info-tabeller'!S$55,VindIndeks_raw_20_large!$A:$A,'Info-tabeller'!$I225,VindIndeks_raw_20_large!$B:$B,'Info-tabeller'!$H225),"")</f>
        <v/>
      </c>
      <c r="T225" s="5">
        <f>IF(ISNUMBER(AVERAGEIFS(VindIndeks_raw_20_large!$D:$D,VindIndeks_raw_20_large!$C:$C,'Info-tabeller'!T$55,VindIndeks_raw_20_large!$A:$A,'Info-tabeller'!$I225,VindIndeks_raw_20_large!$B:$B,'Info-tabeller'!$H225)),AVERAGEIFS(VindIndeks_raw_20_large!$D:$D,VindIndeks_raw_20_large!$C:$C,'Info-tabeller'!T$55,VindIndeks_raw_20_large!$A:$A,'Info-tabeller'!$I225,VindIndeks_raw_20_large!$B:$B,'Info-tabeller'!$H225),"")</f>
        <v/>
      </c>
      <c r="U225" s="5">
        <f>IF(ISNUMBER(AVERAGEIFS(VindIndeks_raw_20_large!$D:$D,VindIndeks_raw_20_large!$C:$C,'Info-tabeller'!U$55,VindIndeks_raw_20_large!$A:$A,'Info-tabeller'!$I225,VindIndeks_raw_20_large!$B:$B,'Info-tabeller'!$H225)),AVERAGEIFS(VindIndeks_raw_20_large!$D:$D,VindIndeks_raw_20_large!$C:$C,'Info-tabeller'!U$55,VindIndeks_raw_20_large!$A:$A,'Info-tabeller'!$I225,VindIndeks_raw_20_large!$B:$B,'Info-tabeller'!$H225),"")</f>
        <v/>
      </c>
      <c r="V225" s="5">
        <f>IF(ISNUMBER(AVERAGEIFS(VindIndeks_raw_20_large!$D:$D,VindIndeks_raw_20_large!$C:$C,'Info-tabeller'!V$55,VindIndeks_raw_20_large!$A:$A,'Info-tabeller'!$I225,VindIndeks_raw_20_large!$B:$B,'Info-tabeller'!$H225)),AVERAGEIFS(VindIndeks_raw_20_large!$D:$D,VindIndeks_raw_20_large!$C:$C,'Info-tabeller'!V$55,VindIndeks_raw_20_large!$A:$A,'Info-tabeller'!$I225,VindIndeks_raw_20_large!$B:$B,'Info-tabeller'!$H225),"")</f>
        <v/>
      </c>
      <c r="W225" s="5">
        <f>IF(ISNUMBER(AVERAGEIFS(VindIndeks_raw_20_large!$D:$D,VindIndeks_raw_20_large!$C:$C,'Info-tabeller'!W$55,VindIndeks_raw_20_large!$A:$A,'Info-tabeller'!$I225,VindIndeks_raw_20_large!$B:$B,'Info-tabeller'!$H225)),AVERAGEIFS(VindIndeks_raw_20_large!$D:$D,VindIndeks_raw_20_large!$C:$C,'Info-tabeller'!W$55,VindIndeks_raw_20_large!$A:$A,'Info-tabeller'!$I225,VindIndeks_raw_20_large!$B:$B,'Info-tabeller'!$H225),"")</f>
        <v/>
      </c>
      <c r="X225" s="7">
        <f>IF(ISNUMBER(AVERAGE(J225:Q225)),AVERAGE(J225:Q225),"")</f>
        <v/>
      </c>
      <c r="Y225" s="6">
        <f>IF(ISNUMBER(AVERAGE(R225:W225)),AVERAGE(R225:W225),"")</f>
        <v/>
      </c>
      <c r="AB225" s="16">
        <f>+G225</f>
        <v/>
      </c>
      <c r="AC225" s="4">
        <f>IF(ISNUMBER(AVERAGEIFS(VindIndeks_raw_20_small!$D:$D,VindIndeks_raw_20_small!$C:$C,'Info-tabeller'!AC$55,VindIndeks_raw_20_small!$A:$A,'Info-tabeller'!$I225,VindIndeks_raw_20_small!$B:$B,'Info-tabeller'!$H225)),AVERAGEIFS(VindIndeks_raw_20_small!$D:$D,VindIndeks_raw_20_small!$C:$C,'Info-tabeller'!AC$55,VindIndeks_raw_20_small!$A:$A,'Info-tabeller'!$I225,VindIndeks_raw_20_small!$B:$B,'Info-tabeller'!$H225),"")</f>
        <v/>
      </c>
      <c r="AD225" s="4">
        <f>IF(ISNUMBER(AVERAGEIFS(VindIndeks_raw_20_small!$D:$D,VindIndeks_raw_20_small!$C:$C,'Info-tabeller'!AD$55,VindIndeks_raw_20_small!$A:$A,'Info-tabeller'!$I225,VindIndeks_raw_20_small!$B:$B,'Info-tabeller'!$H225)),AVERAGEIFS(VindIndeks_raw_20_small!$D:$D,VindIndeks_raw_20_small!$C:$C,'Info-tabeller'!AD$55,VindIndeks_raw_20_small!$A:$A,'Info-tabeller'!$I225,VindIndeks_raw_20_small!$B:$B,'Info-tabeller'!$H225),"")</f>
        <v/>
      </c>
      <c r="AE225" s="4">
        <f>IF(ISNUMBER(AVERAGEIFS(VindIndeks_raw_20_small!$D:$D,VindIndeks_raw_20_small!$C:$C,'Info-tabeller'!AE$55,VindIndeks_raw_20_small!$A:$A,'Info-tabeller'!$I225,VindIndeks_raw_20_small!$B:$B,'Info-tabeller'!$H225)),AVERAGEIFS(VindIndeks_raw_20_small!$D:$D,VindIndeks_raw_20_small!$C:$C,'Info-tabeller'!AE$55,VindIndeks_raw_20_small!$A:$A,'Info-tabeller'!$I225,VindIndeks_raw_20_small!$B:$B,'Info-tabeller'!$H225),"")</f>
        <v/>
      </c>
      <c r="AF225" s="4">
        <f>IF(ISNUMBER(AVERAGEIFS(VindIndeks_raw_20_small!$D:$D,VindIndeks_raw_20_small!$C:$C,'Info-tabeller'!AF$55,VindIndeks_raw_20_small!$A:$A,'Info-tabeller'!$I225,VindIndeks_raw_20_small!$B:$B,'Info-tabeller'!$H225)),AVERAGEIFS(VindIndeks_raw_20_small!$D:$D,VindIndeks_raw_20_small!$C:$C,'Info-tabeller'!AF$55,VindIndeks_raw_20_small!$A:$A,'Info-tabeller'!$I225,VindIndeks_raw_20_small!$B:$B,'Info-tabeller'!$H225),"")</f>
        <v/>
      </c>
      <c r="AG225" s="4">
        <f>IF(ISNUMBER(AVERAGEIFS(VindIndeks_raw_20_small!$D:$D,VindIndeks_raw_20_small!$C:$C,'Info-tabeller'!AG$55,VindIndeks_raw_20_small!$A:$A,'Info-tabeller'!$I225,VindIndeks_raw_20_small!$B:$B,'Info-tabeller'!$H225)),AVERAGEIFS(VindIndeks_raw_20_small!$D:$D,VindIndeks_raw_20_small!$C:$C,'Info-tabeller'!AG$55,VindIndeks_raw_20_small!$A:$A,'Info-tabeller'!$I225,VindIndeks_raw_20_small!$B:$B,'Info-tabeller'!$H225),"")</f>
        <v/>
      </c>
      <c r="AH225" s="4">
        <f>IF(ISNUMBER(AVERAGEIFS(VindIndeks_raw_20_small!$D:$D,VindIndeks_raw_20_small!$C:$C,'Info-tabeller'!AH$55,VindIndeks_raw_20_small!$A:$A,'Info-tabeller'!$I225,VindIndeks_raw_20_small!$B:$B,'Info-tabeller'!$H225)),AVERAGEIFS(VindIndeks_raw_20_small!$D:$D,VindIndeks_raw_20_small!$C:$C,'Info-tabeller'!AH$55,VindIndeks_raw_20_small!$A:$A,'Info-tabeller'!$I225,VindIndeks_raw_20_small!$B:$B,'Info-tabeller'!$H225),"")</f>
        <v/>
      </c>
      <c r="AI225" s="4">
        <f>IF(ISNUMBER(AVERAGEIFS(VindIndeks_raw_20_small!$D:$D,VindIndeks_raw_20_small!$C:$C,'Info-tabeller'!AI$55,VindIndeks_raw_20_small!$A:$A,'Info-tabeller'!$I225,VindIndeks_raw_20_small!$B:$B,'Info-tabeller'!$H225)),AVERAGEIFS(VindIndeks_raw_20_small!$D:$D,VindIndeks_raw_20_small!$C:$C,'Info-tabeller'!AI$55,VindIndeks_raw_20_small!$A:$A,'Info-tabeller'!$I225,VindIndeks_raw_20_small!$B:$B,'Info-tabeller'!$H225),"")</f>
        <v/>
      </c>
      <c r="AJ225" s="4">
        <f>IF(ISNUMBER(AVERAGEIFS(VindIndeks_raw_20_small!$D:$D,VindIndeks_raw_20_small!$C:$C,'Info-tabeller'!AJ$55,VindIndeks_raw_20_small!$A:$A,'Info-tabeller'!$I225,VindIndeks_raw_20_small!$B:$B,'Info-tabeller'!$H225)),AVERAGEIFS(VindIndeks_raw_20_small!$D:$D,VindIndeks_raw_20_small!$C:$C,'Info-tabeller'!AJ$55,VindIndeks_raw_20_small!$A:$A,'Info-tabeller'!$I225,VindIndeks_raw_20_small!$B:$B,'Info-tabeller'!$H225),"")</f>
        <v/>
      </c>
      <c r="AK225" s="7">
        <f>IF(ISNUMBER(AVERAGE(AC225:AJ225)),AVERAGE(AC225:AJ225),"")</f>
        <v/>
      </c>
      <c r="AN225" s="17">
        <f>+AB225</f>
        <v/>
      </c>
      <c r="AO225" s="4">
        <f>IF(ISNUMBER(AVERAGEIFS(VindIndeks_raw_13!$D:$D,VindIndeks_raw_13!$C:$C,'Info-tabeller'!AO$55,VindIndeks_raw_13!$A:$A,'Info-tabeller'!$I225,VindIndeks_raw_13!$B:$B,'Info-tabeller'!$H225)),AVERAGEIFS(VindIndeks_raw_13!$D:$D,VindIndeks_raw_13!$C:$C,'Info-tabeller'!AO$55,VindIndeks_raw_13!$A:$A,'Info-tabeller'!$I225,VindIndeks_raw_13!$B:$B,'Info-tabeller'!$H225),"")</f>
        <v/>
      </c>
      <c r="AP225" s="4">
        <f>IF(ISNUMBER(AVERAGEIFS(VindIndeks_raw_13!$D:$D,VindIndeks_raw_13!$C:$C,'Info-tabeller'!AP$55,VindIndeks_raw_13!$A:$A,'Info-tabeller'!$I225,VindIndeks_raw_13!$B:$B,'Info-tabeller'!$H225)),AVERAGEIFS(VindIndeks_raw_13!$D:$D,VindIndeks_raw_13!$C:$C,'Info-tabeller'!AP$55,VindIndeks_raw_13!$A:$A,'Info-tabeller'!$I225,VindIndeks_raw_13!$B:$B,'Info-tabeller'!$H225),"")</f>
        <v/>
      </c>
      <c r="AQ225" s="4">
        <f>IF(ISNUMBER(AVERAGEIFS(VindIndeks_raw_13!$D:$D,VindIndeks_raw_13!$C:$C,'Info-tabeller'!AQ$55,VindIndeks_raw_13!$A:$A,'Info-tabeller'!$I225,VindIndeks_raw_13!$B:$B,'Info-tabeller'!$H225)),AVERAGEIFS(VindIndeks_raw_13!$D:$D,VindIndeks_raw_13!$C:$C,'Info-tabeller'!AQ$55,VindIndeks_raw_13!$A:$A,'Info-tabeller'!$I225,VindIndeks_raw_13!$B:$B,'Info-tabeller'!$H225),"")</f>
        <v/>
      </c>
      <c r="AR225" s="4">
        <f>IF(ISNUMBER(AVERAGEIFS(VindIndeks_raw_13!$D:$D,VindIndeks_raw_13!$C:$C,'Info-tabeller'!AR$55,VindIndeks_raw_13!$A:$A,'Info-tabeller'!$I225,VindIndeks_raw_13!$B:$B,'Info-tabeller'!$H225)),AVERAGEIFS(VindIndeks_raw_13!$D:$D,VindIndeks_raw_13!$C:$C,'Info-tabeller'!AR$55,VindIndeks_raw_13!$A:$A,'Info-tabeller'!$I225,VindIndeks_raw_13!$B:$B,'Info-tabeller'!$H225),"")</f>
        <v/>
      </c>
      <c r="AS225" s="4">
        <f>IF(ISNUMBER(AVERAGEIFS(VindIndeks_raw_13!$D:$D,VindIndeks_raw_13!$C:$C,'Info-tabeller'!AS$55,VindIndeks_raw_13!$A:$A,'Info-tabeller'!$I225,VindIndeks_raw_13!$B:$B,'Info-tabeller'!$H225)),AVERAGEIFS(VindIndeks_raw_13!$D:$D,VindIndeks_raw_13!$C:$C,'Info-tabeller'!AS$55,VindIndeks_raw_13!$A:$A,'Info-tabeller'!$I225,VindIndeks_raw_13!$B:$B,'Info-tabeller'!$H225),"")</f>
        <v/>
      </c>
      <c r="AT225" s="4">
        <f>IF(ISNUMBER(AVERAGEIFS(VindIndeks_raw_13!$D:$D,VindIndeks_raw_13!$C:$C,'Info-tabeller'!AT$55,VindIndeks_raw_13!$A:$A,'Info-tabeller'!$I225,VindIndeks_raw_13!$B:$B,'Info-tabeller'!$H225)),AVERAGEIFS(VindIndeks_raw_13!$D:$D,VindIndeks_raw_13!$C:$C,'Info-tabeller'!AT$55,VindIndeks_raw_13!$A:$A,'Info-tabeller'!$I225,VindIndeks_raw_13!$B:$B,'Info-tabeller'!$H225),"")</f>
        <v/>
      </c>
      <c r="AU225" s="4">
        <f>IF(ISNUMBER(AVERAGEIFS(VindIndeks_raw_13!$D:$D,VindIndeks_raw_13!$C:$C,'Info-tabeller'!AU$55,VindIndeks_raw_13!$A:$A,'Info-tabeller'!$I225,VindIndeks_raw_13!$B:$B,'Info-tabeller'!$H225)),AVERAGEIFS(VindIndeks_raw_13!$D:$D,VindIndeks_raw_13!$C:$C,'Info-tabeller'!AU$55,VindIndeks_raw_13!$A:$A,'Info-tabeller'!$I225,VindIndeks_raw_13!$B:$B,'Info-tabeller'!$H225),"")</f>
        <v/>
      </c>
      <c r="AV225" s="4">
        <f>IF(ISNUMBER(AVERAGEIFS(VindIndeks_raw_13!$D:$D,VindIndeks_raw_13!$C:$C,'Info-tabeller'!AV$55,VindIndeks_raw_13!$A:$A,'Info-tabeller'!$I225,VindIndeks_raw_13!$B:$B,'Info-tabeller'!$H225)),AVERAGEIFS(VindIndeks_raw_13!$D:$D,VindIndeks_raw_13!$C:$C,'Info-tabeller'!AV$55,VindIndeks_raw_13!$A:$A,'Info-tabeller'!$I225,VindIndeks_raw_13!$B:$B,'Info-tabeller'!$H225),"")</f>
        <v/>
      </c>
      <c r="AW225" s="5">
        <f>IF(ISNUMBER(AVERAGEIFS(VindIndeks_raw_13!$D:$D,VindIndeks_raw_13!$C:$C,'Info-tabeller'!AW$55,VindIndeks_raw_13!$A:$A,'Info-tabeller'!$I225,VindIndeks_raw_13!$B:$B,'Info-tabeller'!$H225)),AVERAGEIFS(VindIndeks_raw_13!$D:$D,VindIndeks_raw_13!$C:$C,'Info-tabeller'!AW$55,VindIndeks_raw_13!$A:$A,'Info-tabeller'!$I225,VindIndeks_raw_13!$B:$B,'Info-tabeller'!$H225),"")</f>
        <v/>
      </c>
      <c r="AX225" s="5">
        <f>IF(ISNUMBER(AVERAGEIFS(VindIndeks_raw_13!$D:$D,VindIndeks_raw_13!$C:$C,'Info-tabeller'!AX$55,VindIndeks_raw_13!$A:$A,'Info-tabeller'!$I225,VindIndeks_raw_13!$B:$B,'Info-tabeller'!$H225)),AVERAGEIFS(VindIndeks_raw_13!$D:$D,VindIndeks_raw_13!$C:$C,'Info-tabeller'!AX$55,VindIndeks_raw_13!$A:$A,'Info-tabeller'!$I225,VindIndeks_raw_13!$B:$B,'Info-tabeller'!$H225),"")</f>
        <v/>
      </c>
      <c r="AY225" s="5">
        <f>IF(ISNUMBER(AVERAGEIFS(VindIndeks_raw_13!$D:$D,VindIndeks_raw_13!$C:$C,'Info-tabeller'!AY$55,VindIndeks_raw_13!$A:$A,'Info-tabeller'!$I225,VindIndeks_raw_13!$B:$B,'Info-tabeller'!$H225)),AVERAGEIFS(VindIndeks_raw_13!$D:$D,VindIndeks_raw_13!$C:$C,'Info-tabeller'!AY$55,VindIndeks_raw_13!$A:$A,'Info-tabeller'!$I225,VindIndeks_raw_13!$B:$B,'Info-tabeller'!$H225),"")</f>
        <v/>
      </c>
      <c r="AZ225" s="7">
        <f>IF(ISNUMBER(AVERAGE(AO225:AV225)),AVERAGE(AO225:AV225),"")</f>
        <v/>
      </c>
      <c r="BA225" s="6">
        <f>IF(ISNUMBER(AVERAGE(AW225:AY225)),AVERAGE(AW225:AY225),"")</f>
        <v/>
      </c>
    </row>
    <row r="226" ht="15" customHeight="1">
      <c r="D226" s="53">
        <f>IF(AND($I226=YEAR(WindDenmark!$F$4)+D$100,$H226&lt;=MONTH(WindDenmark!$F$4)),1,0)</f>
        <v/>
      </c>
      <c r="E226" s="53">
        <f>IF(AND($I226=YEAR(WindDenmark!$F$4)+E$100,$H226&lt;=MONTH(WindDenmark!$F$4)),1,0)</f>
        <v/>
      </c>
      <c r="F226" s="53">
        <f>IF(AND(G226&lt;=WindDenmark!$F$4,I226&gt;YEAR(WindDenmark!$F$4)-11),1,0)</f>
        <v/>
      </c>
      <c r="G226" s="62">
        <f>DATE(I226,H226,1)</f>
        <v/>
      </c>
      <c r="H226" s="53">
        <f>+H214</f>
        <v/>
      </c>
      <c r="I226" s="53">
        <f>IF(H226=1,I225+1,I225)</f>
        <v/>
      </c>
      <c r="J226" s="4">
        <f>IF(ISNUMBER(AVERAGEIFS(VindIndeks_raw_20_large!$D:$D,VindIndeks_raw_20_large!$C:$C,'Info-tabeller'!J$55,VindIndeks_raw_20_large!$A:$A,'Info-tabeller'!$I226,VindIndeks_raw_20_large!$B:$B,'Info-tabeller'!$H226)),AVERAGEIFS(VindIndeks_raw_20_large!$D:$D,VindIndeks_raw_20_large!$C:$C,'Info-tabeller'!J$55,VindIndeks_raw_20_large!$A:$A,'Info-tabeller'!$I226,VindIndeks_raw_20_large!$B:$B,'Info-tabeller'!$H226),"")</f>
        <v/>
      </c>
      <c r="K226" s="4">
        <f>IF(ISNUMBER(AVERAGEIFS(VindIndeks_raw_20_large!$D:$D,VindIndeks_raw_20_large!$C:$C,'Info-tabeller'!K$55,VindIndeks_raw_20_large!$A:$A,'Info-tabeller'!$I226,VindIndeks_raw_20_large!$B:$B,'Info-tabeller'!$H226)),AVERAGEIFS(VindIndeks_raw_20_large!$D:$D,VindIndeks_raw_20_large!$C:$C,'Info-tabeller'!K$55,VindIndeks_raw_20_large!$A:$A,'Info-tabeller'!$I226,VindIndeks_raw_20_large!$B:$B,'Info-tabeller'!$H226),"")</f>
        <v/>
      </c>
      <c r="L226" s="4">
        <f>IF(ISNUMBER(AVERAGEIFS(VindIndeks_raw_20_large!$D:$D,VindIndeks_raw_20_large!$C:$C,'Info-tabeller'!L$55,VindIndeks_raw_20_large!$A:$A,'Info-tabeller'!$I226,VindIndeks_raw_20_large!$B:$B,'Info-tabeller'!$H226)),AVERAGEIFS(VindIndeks_raw_20_large!$D:$D,VindIndeks_raw_20_large!$C:$C,'Info-tabeller'!L$55,VindIndeks_raw_20_large!$A:$A,'Info-tabeller'!$I226,VindIndeks_raw_20_large!$B:$B,'Info-tabeller'!$H226),"")</f>
        <v/>
      </c>
      <c r="M226" s="4">
        <f>IF(ISNUMBER(AVERAGEIFS(VindIndeks_raw_20_large!$D:$D,VindIndeks_raw_20_large!$C:$C,'Info-tabeller'!M$55,VindIndeks_raw_20_large!$A:$A,'Info-tabeller'!$I226,VindIndeks_raw_20_large!$B:$B,'Info-tabeller'!$H226)),AVERAGEIFS(VindIndeks_raw_20_large!$D:$D,VindIndeks_raw_20_large!$C:$C,'Info-tabeller'!M$55,VindIndeks_raw_20_large!$A:$A,'Info-tabeller'!$I226,VindIndeks_raw_20_large!$B:$B,'Info-tabeller'!$H226),"")</f>
        <v/>
      </c>
      <c r="N226" s="4">
        <f>IF(ISNUMBER(AVERAGEIFS(VindIndeks_raw_20_large!$D:$D,VindIndeks_raw_20_large!$C:$C,'Info-tabeller'!N$55,VindIndeks_raw_20_large!$A:$A,'Info-tabeller'!$I226,VindIndeks_raw_20_large!$B:$B,'Info-tabeller'!$H226)),AVERAGEIFS(VindIndeks_raw_20_large!$D:$D,VindIndeks_raw_20_large!$C:$C,'Info-tabeller'!N$55,VindIndeks_raw_20_large!$A:$A,'Info-tabeller'!$I226,VindIndeks_raw_20_large!$B:$B,'Info-tabeller'!$H226),"")</f>
        <v/>
      </c>
      <c r="O226" s="4">
        <f>IF(ISNUMBER(AVERAGEIFS(VindIndeks_raw_20_large!$D:$D,VindIndeks_raw_20_large!$C:$C,'Info-tabeller'!O$55,VindIndeks_raw_20_large!$A:$A,'Info-tabeller'!$I226,VindIndeks_raw_20_large!$B:$B,'Info-tabeller'!$H226)),AVERAGEIFS(VindIndeks_raw_20_large!$D:$D,VindIndeks_raw_20_large!$C:$C,'Info-tabeller'!O$55,VindIndeks_raw_20_large!$A:$A,'Info-tabeller'!$I226,VindIndeks_raw_20_large!$B:$B,'Info-tabeller'!$H226),"")</f>
        <v/>
      </c>
      <c r="P226" s="4">
        <f>IF(ISNUMBER(AVERAGEIFS(VindIndeks_raw_20_large!$D:$D,VindIndeks_raw_20_large!$C:$C,'Info-tabeller'!P$55,VindIndeks_raw_20_large!$A:$A,'Info-tabeller'!$I226,VindIndeks_raw_20_large!$B:$B,'Info-tabeller'!$H226)),AVERAGEIFS(VindIndeks_raw_20_large!$D:$D,VindIndeks_raw_20_large!$C:$C,'Info-tabeller'!P$55,VindIndeks_raw_20_large!$A:$A,'Info-tabeller'!$I226,VindIndeks_raw_20_large!$B:$B,'Info-tabeller'!$H226),"")</f>
        <v/>
      </c>
      <c r="Q226" s="4">
        <f>IF(ISNUMBER(AVERAGEIFS(VindIndeks_raw_20_large!$D:$D,VindIndeks_raw_20_large!$C:$C,'Info-tabeller'!Q$55,VindIndeks_raw_20_large!$A:$A,'Info-tabeller'!$I226,VindIndeks_raw_20_large!$B:$B,'Info-tabeller'!$H226)),AVERAGEIFS(VindIndeks_raw_20_large!$D:$D,VindIndeks_raw_20_large!$C:$C,'Info-tabeller'!Q$55,VindIndeks_raw_20_large!$A:$A,'Info-tabeller'!$I226,VindIndeks_raw_20_large!$B:$B,'Info-tabeller'!$H226),"")</f>
        <v/>
      </c>
      <c r="R226" s="5">
        <f>IF(ISNUMBER(AVERAGEIFS(VindIndeks_raw_20_large!$D:$D,VindIndeks_raw_20_large!$C:$C,'Info-tabeller'!R$55,VindIndeks_raw_20_large!$A:$A,'Info-tabeller'!$I226,VindIndeks_raw_20_large!$B:$B,'Info-tabeller'!$H226)),AVERAGEIFS(VindIndeks_raw_20_large!$D:$D,VindIndeks_raw_20_large!$C:$C,'Info-tabeller'!R$55,VindIndeks_raw_20_large!$A:$A,'Info-tabeller'!$I226,VindIndeks_raw_20_large!$B:$B,'Info-tabeller'!$H226),"")</f>
        <v/>
      </c>
      <c r="S226" s="5">
        <f>IF(ISNUMBER(AVERAGEIFS(VindIndeks_raw_20_large!$D:$D,VindIndeks_raw_20_large!$C:$C,'Info-tabeller'!S$55,VindIndeks_raw_20_large!$A:$A,'Info-tabeller'!$I226,VindIndeks_raw_20_large!$B:$B,'Info-tabeller'!$H226)),AVERAGEIFS(VindIndeks_raw_20_large!$D:$D,VindIndeks_raw_20_large!$C:$C,'Info-tabeller'!S$55,VindIndeks_raw_20_large!$A:$A,'Info-tabeller'!$I226,VindIndeks_raw_20_large!$B:$B,'Info-tabeller'!$H226),"")</f>
        <v/>
      </c>
      <c r="T226" s="5">
        <f>IF(ISNUMBER(AVERAGEIFS(VindIndeks_raw_20_large!$D:$D,VindIndeks_raw_20_large!$C:$C,'Info-tabeller'!T$55,VindIndeks_raw_20_large!$A:$A,'Info-tabeller'!$I226,VindIndeks_raw_20_large!$B:$B,'Info-tabeller'!$H226)),AVERAGEIFS(VindIndeks_raw_20_large!$D:$D,VindIndeks_raw_20_large!$C:$C,'Info-tabeller'!T$55,VindIndeks_raw_20_large!$A:$A,'Info-tabeller'!$I226,VindIndeks_raw_20_large!$B:$B,'Info-tabeller'!$H226),"")</f>
        <v/>
      </c>
      <c r="U226" s="5">
        <f>IF(ISNUMBER(AVERAGEIFS(VindIndeks_raw_20_large!$D:$D,VindIndeks_raw_20_large!$C:$C,'Info-tabeller'!U$55,VindIndeks_raw_20_large!$A:$A,'Info-tabeller'!$I226,VindIndeks_raw_20_large!$B:$B,'Info-tabeller'!$H226)),AVERAGEIFS(VindIndeks_raw_20_large!$D:$D,VindIndeks_raw_20_large!$C:$C,'Info-tabeller'!U$55,VindIndeks_raw_20_large!$A:$A,'Info-tabeller'!$I226,VindIndeks_raw_20_large!$B:$B,'Info-tabeller'!$H226),"")</f>
        <v/>
      </c>
      <c r="V226" s="5">
        <f>IF(ISNUMBER(AVERAGEIFS(VindIndeks_raw_20_large!$D:$D,VindIndeks_raw_20_large!$C:$C,'Info-tabeller'!V$55,VindIndeks_raw_20_large!$A:$A,'Info-tabeller'!$I226,VindIndeks_raw_20_large!$B:$B,'Info-tabeller'!$H226)),AVERAGEIFS(VindIndeks_raw_20_large!$D:$D,VindIndeks_raw_20_large!$C:$C,'Info-tabeller'!V$55,VindIndeks_raw_20_large!$A:$A,'Info-tabeller'!$I226,VindIndeks_raw_20_large!$B:$B,'Info-tabeller'!$H226),"")</f>
        <v/>
      </c>
      <c r="W226" s="5">
        <f>IF(ISNUMBER(AVERAGEIFS(VindIndeks_raw_20_large!$D:$D,VindIndeks_raw_20_large!$C:$C,'Info-tabeller'!W$55,VindIndeks_raw_20_large!$A:$A,'Info-tabeller'!$I226,VindIndeks_raw_20_large!$B:$B,'Info-tabeller'!$H226)),AVERAGEIFS(VindIndeks_raw_20_large!$D:$D,VindIndeks_raw_20_large!$C:$C,'Info-tabeller'!W$55,VindIndeks_raw_20_large!$A:$A,'Info-tabeller'!$I226,VindIndeks_raw_20_large!$B:$B,'Info-tabeller'!$H226),"")</f>
        <v/>
      </c>
      <c r="X226" s="7">
        <f>IF(ISNUMBER(AVERAGE(J226:Q226)),AVERAGE(J226:Q226),"")</f>
        <v/>
      </c>
      <c r="Y226" s="6">
        <f>IF(ISNUMBER(AVERAGE(R226:W226)),AVERAGE(R226:W226),"")</f>
        <v/>
      </c>
      <c r="AB226" s="16">
        <f>+G226</f>
        <v/>
      </c>
      <c r="AC226" s="4">
        <f>IF(ISNUMBER(AVERAGEIFS(VindIndeks_raw_20_small!$D:$D,VindIndeks_raw_20_small!$C:$C,'Info-tabeller'!AC$55,VindIndeks_raw_20_small!$A:$A,'Info-tabeller'!$I226,VindIndeks_raw_20_small!$B:$B,'Info-tabeller'!$H226)),AVERAGEIFS(VindIndeks_raw_20_small!$D:$D,VindIndeks_raw_20_small!$C:$C,'Info-tabeller'!AC$55,VindIndeks_raw_20_small!$A:$A,'Info-tabeller'!$I226,VindIndeks_raw_20_small!$B:$B,'Info-tabeller'!$H226),"")</f>
        <v/>
      </c>
      <c r="AD226" s="4">
        <f>IF(ISNUMBER(AVERAGEIFS(VindIndeks_raw_20_small!$D:$D,VindIndeks_raw_20_small!$C:$C,'Info-tabeller'!AD$55,VindIndeks_raw_20_small!$A:$A,'Info-tabeller'!$I226,VindIndeks_raw_20_small!$B:$B,'Info-tabeller'!$H226)),AVERAGEIFS(VindIndeks_raw_20_small!$D:$D,VindIndeks_raw_20_small!$C:$C,'Info-tabeller'!AD$55,VindIndeks_raw_20_small!$A:$A,'Info-tabeller'!$I226,VindIndeks_raw_20_small!$B:$B,'Info-tabeller'!$H226),"")</f>
        <v/>
      </c>
      <c r="AE226" s="4">
        <f>IF(ISNUMBER(AVERAGEIFS(VindIndeks_raw_20_small!$D:$D,VindIndeks_raw_20_small!$C:$C,'Info-tabeller'!AE$55,VindIndeks_raw_20_small!$A:$A,'Info-tabeller'!$I226,VindIndeks_raw_20_small!$B:$B,'Info-tabeller'!$H226)),AVERAGEIFS(VindIndeks_raw_20_small!$D:$D,VindIndeks_raw_20_small!$C:$C,'Info-tabeller'!AE$55,VindIndeks_raw_20_small!$A:$A,'Info-tabeller'!$I226,VindIndeks_raw_20_small!$B:$B,'Info-tabeller'!$H226),"")</f>
        <v/>
      </c>
      <c r="AF226" s="4">
        <f>IF(ISNUMBER(AVERAGEIFS(VindIndeks_raw_20_small!$D:$D,VindIndeks_raw_20_small!$C:$C,'Info-tabeller'!AF$55,VindIndeks_raw_20_small!$A:$A,'Info-tabeller'!$I226,VindIndeks_raw_20_small!$B:$B,'Info-tabeller'!$H226)),AVERAGEIFS(VindIndeks_raw_20_small!$D:$D,VindIndeks_raw_20_small!$C:$C,'Info-tabeller'!AF$55,VindIndeks_raw_20_small!$A:$A,'Info-tabeller'!$I226,VindIndeks_raw_20_small!$B:$B,'Info-tabeller'!$H226),"")</f>
        <v/>
      </c>
      <c r="AG226" s="4">
        <f>IF(ISNUMBER(AVERAGEIFS(VindIndeks_raw_20_small!$D:$D,VindIndeks_raw_20_small!$C:$C,'Info-tabeller'!AG$55,VindIndeks_raw_20_small!$A:$A,'Info-tabeller'!$I226,VindIndeks_raw_20_small!$B:$B,'Info-tabeller'!$H226)),AVERAGEIFS(VindIndeks_raw_20_small!$D:$D,VindIndeks_raw_20_small!$C:$C,'Info-tabeller'!AG$55,VindIndeks_raw_20_small!$A:$A,'Info-tabeller'!$I226,VindIndeks_raw_20_small!$B:$B,'Info-tabeller'!$H226),"")</f>
        <v/>
      </c>
      <c r="AH226" s="4">
        <f>IF(ISNUMBER(AVERAGEIFS(VindIndeks_raw_20_small!$D:$D,VindIndeks_raw_20_small!$C:$C,'Info-tabeller'!AH$55,VindIndeks_raw_20_small!$A:$A,'Info-tabeller'!$I226,VindIndeks_raw_20_small!$B:$B,'Info-tabeller'!$H226)),AVERAGEIFS(VindIndeks_raw_20_small!$D:$D,VindIndeks_raw_20_small!$C:$C,'Info-tabeller'!AH$55,VindIndeks_raw_20_small!$A:$A,'Info-tabeller'!$I226,VindIndeks_raw_20_small!$B:$B,'Info-tabeller'!$H226),"")</f>
        <v/>
      </c>
      <c r="AI226" s="4">
        <f>IF(ISNUMBER(AVERAGEIFS(VindIndeks_raw_20_small!$D:$D,VindIndeks_raw_20_small!$C:$C,'Info-tabeller'!AI$55,VindIndeks_raw_20_small!$A:$A,'Info-tabeller'!$I226,VindIndeks_raw_20_small!$B:$B,'Info-tabeller'!$H226)),AVERAGEIFS(VindIndeks_raw_20_small!$D:$D,VindIndeks_raw_20_small!$C:$C,'Info-tabeller'!AI$55,VindIndeks_raw_20_small!$A:$A,'Info-tabeller'!$I226,VindIndeks_raw_20_small!$B:$B,'Info-tabeller'!$H226),"")</f>
        <v/>
      </c>
      <c r="AJ226" s="4">
        <f>IF(ISNUMBER(AVERAGEIFS(VindIndeks_raw_20_small!$D:$D,VindIndeks_raw_20_small!$C:$C,'Info-tabeller'!AJ$55,VindIndeks_raw_20_small!$A:$A,'Info-tabeller'!$I226,VindIndeks_raw_20_small!$B:$B,'Info-tabeller'!$H226)),AVERAGEIFS(VindIndeks_raw_20_small!$D:$D,VindIndeks_raw_20_small!$C:$C,'Info-tabeller'!AJ$55,VindIndeks_raw_20_small!$A:$A,'Info-tabeller'!$I226,VindIndeks_raw_20_small!$B:$B,'Info-tabeller'!$H226),"")</f>
        <v/>
      </c>
      <c r="AK226" s="7">
        <f>IF(ISNUMBER(AVERAGE(AC226:AJ226)),AVERAGE(AC226:AJ226),"")</f>
        <v/>
      </c>
      <c r="AN226" s="17">
        <f>+AB226</f>
        <v/>
      </c>
      <c r="AO226" s="4">
        <f>IF(ISNUMBER(AVERAGEIFS(VindIndeks_raw_13!$D:$D,VindIndeks_raw_13!$C:$C,'Info-tabeller'!AO$55,VindIndeks_raw_13!$A:$A,'Info-tabeller'!$I226,VindIndeks_raw_13!$B:$B,'Info-tabeller'!$H226)),AVERAGEIFS(VindIndeks_raw_13!$D:$D,VindIndeks_raw_13!$C:$C,'Info-tabeller'!AO$55,VindIndeks_raw_13!$A:$A,'Info-tabeller'!$I226,VindIndeks_raw_13!$B:$B,'Info-tabeller'!$H226),"")</f>
        <v/>
      </c>
      <c r="AP226" s="4">
        <f>IF(ISNUMBER(AVERAGEIFS(VindIndeks_raw_13!$D:$D,VindIndeks_raw_13!$C:$C,'Info-tabeller'!AP$55,VindIndeks_raw_13!$A:$A,'Info-tabeller'!$I226,VindIndeks_raw_13!$B:$B,'Info-tabeller'!$H226)),AVERAGEIFS(VindIndeks_raw_13!$D:$D,VindIndeks_raw_13!$C:$C,'Info-tabeller'!AP$55,VindIndeks_raw_13!$A:$A,'Info-tabeller'!$I226,VindIndeks_raw_13!$B:$B,'Info-tabeller'!$H226),"")</f>
        <v/>
      </c>
      <c r="AQ226" s="4">
        <f>IF(ISNUMBER(AVERAGEIFS(VindIndeks_raw_13!$D:$D,VindIndeks_raw_13!$C:$C,'Info-tabeller'!AQ$55,VindIndeks_raw_13!$A:$A,'Info-tabeller'!$I226,VindIndeks_raw_13!$B:$B,'Info-tabeller'!$H226)),AVERAGEIFS(VindIndeks_raw_13!$D:$D,VindIndeks_raw_13!$C:$C,'Info-tabeller'!AQ$55,VindIndeks_raw_13!$A:$A,'Info-tabeller'!$I226,VindIndeks_raw_13!$B:$B,'Info-tabeller'!$H226),"")</f>
        <v/>
      </c>
      <c r="AR226" s="4">
        <f>IF(ISNUMBER(AVERAGEIFS(VindIndeks_raw_13!$D:$D,VindIndeks_raw_13!$C:$C,'Info-tabeller'!AR$55,VindIndeks_raw_13!$A:$A,'Info-tabeller'!$I226,VindIndeks_raw_13!$B:$B,'Info-tabeller'!$H226)),AVERAGEIFS(VindIndeks_raw_13!$D:$D,VindIndeks_raw_13!$C:$C,'Info-tabeller'!AR$55,VindIndeks_raw_13!$A:$A,'Info-tabeller'!$I226,VindIndeks_raw_13!$B:$B,'Info-tabeller'!$H226),"")</f>
        <v/>
      </c>
      <c r="AS226" s="4">
        <f>IF(ISNUMBER(AVERAGEIFS(VindIndeks_raw_13!$D:$D,VindIndeks_raw_13!$C:$C,'Info-tabeller'!AS$55,VindIndeks_raw_13!$A:$A,'Info-tabeller'!$I226,VindIndeks_raw_13!$B:$B,'Info-tabeller'!$H226)),AVERAGEIFS(VindIndeks_raw_13!$D:$D,VindIndeks_raw_13!$C:$C,'Info-tabeller'!AS$55,VindIndeks_raw_13!$A:$A,'Info-tabeller'!$I226,VindIndeks_raw_13!$B:$B,'Info-tabeller'!$H226),"")</f>
        <v/>
      </c>
      <c r="AT226" s="4">
        <f>IF(ISNUMBER(AVERAGEIFS(VindIndeks_raw_13!$D:$D,VindIndeks_raw_13!$C:$C,'Info-tabeller'!AT$55,VindIndeks_raw_13!$A:$A,'Info-tabeller'!$I226,VindIndeks_raw_13!$B:$B,'Info-tabeller'!$H226)),AVERAGEIFS(VindIndeks_raw_13!$D:$D,VindIndeks_raw_13!$C:$C,'Info-tabeller'!AT$55,VindIndeks_raw_13!$A:$A,'Info-tabeller'!$I226,VindIndeks_raw_13!$B:$B,'Info-tabeller'!$H226),"")</f>
        <v/>
      </c>
      <c r="AU226" s="4">
        <f>IF(ISNUMBER(AVERAGEIFS(VindIndeks_raw_13!$D:$D,VindIndeks_raw_13!$C:$C,'Info-tabeller'!AU$55,VindIndeks_raw_13!$A:$A,'Info-tabeller'!$I226,VindIndeks_raw_13!$B:$B,'Info-tabeller'!$H226)),AVERAGEIFS(VindIndeks_raw_13!$D:$D,VindIndeks_raw_13!$C:$C,'Info-tabeller'!AU$55,VindIndeks_raw_13!$A:$A,'Info-tabeller'!$I226,VindIndeks_raw_13!$B:$B,'Info-tabeller'!$H226),"")</f>
        <v/>
      </c>
      <c r="AV226" s="4">
        <f>IF(ISNUMBER(AVERAGEIFS(VindIndeks_raw_13!$D:$D,VindIndeks_raw_13!$C:$C,'Info-tabeller'!AV$55,VindIndeks_raw_13!$A:$A,'Info-tabeller'!$I226,VindIndeks_raw_13!$B:$B,'Info-tabeller'!$H226)),AVERAGEIFS(VindIndeks_raw_13!$D:$D,VindIndeks_raw_13!$C:$C,'Info-tabeller'!AV$55,VindIndeks_raw_13!$A:$A,'Info-tabeller'!$I226,VindIndeks_raw_13!$B:$B,'Info-tabeller'!$H226),"")</f>
        <v/>
      </c>
      <c r="AW226" s="5">
        <f>IF(ISNUMBER(AVERAGEIFS(VindIndeks_raw_13!$D:$D,VindIndeks_raw_13!$C:$C,'Info-tabeller'!AW$55,VindIndeks_raw_13!$A:$A,'Info-tabeller'!$I226,VindIndeks_raw_13!$B:$B,'Info-tabeller'!$H226)),AVERAGEIFS(VindIndeks_raw_13!$D:$D,VindIndeks_raw_13!$C:$C,'Info-tabeller'!AW$55,VindIndeks_raw_13!$A:$A,'Info-tabeller'!$I226,VindIndeks_raw_13!$B:$B,'Info-tabeller'!$H226),"")</f>
        <v/>
      </c>
      <c r="AX226" s="5">
        <f>IF(ISNUMBER(AVERAGEIFS(VindIndeks_raw_13!$D:$D,VindIndeks_raw_13!$C:$C,'Info-tabeller'!AX$55,VindIndeks_raw_13!$A:$A,'Info-tabeller'!$I226,VindIndeks_raw_13!$B:$B,'Info-tabeller'!$H226)),AVERAGEIFS(VindIndeks_raw_13!$D:$D,VindIndeks_raw_13!$C:$C,'Info-tabeller'!AX$55,VindIndeks_raw_13!$A:$A,'Info-tabeller'!$I226,VindIndeks_raw_13!$B:$B,'Info-tabeller'!$H226),"")</f>
        <v/>
      </c>
      <c r="AY226" s="5">
        <f>IF(ISNUMBER(AVERAGEIFS(VindIndeks_raw_13!$D:$D,VindIndeks_raw_13!$C:$C,'Info-tabeller'!AY$55,VindIndeks_raw_13!$A:$A,'Info-tabeller'!$I226,VindIndeks_raw_13!$B:$B,'Info-tabeller'!$H226)),AVERAGEIFS(VindIndeks_raw_13!$D:$D,VindIndeks_raw_13!$C:$C,'Info-tabeller'!AY$55,VindIndeks_raw_13!$A:$A,'Info-tabeller'!$I226,VindIndeks_raw_13!$B:$B,'Info-tabeller'!$H226),"")</f>
        <v/>
      </c>
      <c r="AZ226" s="7">
        <f>IF(ISNUMBER(AVERAGE(AO226:AV226)),AVERAGE(AO226:AV226),"")</f>
        <v/>
      </c>
      <c r="BA226" s="6">
        <f>IF(ISNUMBER(AVERAGE(AW226:AY226)),AVERAGE(AW226:AY226),"")</f>
        <v/>
      </c>
    </row>
    <row r="227" ht="15" customHeight="1">
      <c r="D227" s="53">
        <f>IF(AND($I227=YEAR(WindDenmark!$F$4)+D$100,$H227&lt;=MONTH(WindDenmark!$F$4)),1,0)</f>
        <v/>
      </c>
      <c r="E227" s="53">
        <f>IF(AND($I227=YEAR(WindDenmark!$F$4)+E$100,$H227&lt;=MONTH(WindDenmark!$F$4)),1,0)</f>
        <v/>
      </c>
      <c r="F227" s="53">
        <f>IF(AND(G227&lt;=WindDenmark!$F$4,I227&gt;YEAR(WindDenmark!$F$4)-11),1,0)</f>
        <v/>
      </c>
      <c r="G227" s="62">
        <f>DATE(I227,H227,1)</f>
        <v/>
      </c>
      <c r="H227" s="53">
        <f>+H215</f>
        <v/>
      </c>
      <c r="I227" s="53">
        <f>IF(H227=1,I226+1,I226)</f>
        <v/>
      </c>
      <c r="J227" s="4">
        <f>IF(ISNUMBER(AVERAGEIFS(VindIndeks_raw_20_large!$D:$D,VindIndeks_raw_20_large!$C:$C,'Info-tabeller'!J$55,VindIndeks_raw_20_large!$A:$A,'Info-tabeller'!$I227,VindIndeks_raw_20_large!$B:$B,'Info-tabeller'!$H227)),AVERAGEIFS(VindIndeks_raw_20_large!$D:$D,VindIndeks_raw_20_large!$C:$C,'Info-tabeller'!J$55,VindIndeks_raw_20_large!$A:$A,'Info-tabeller'!$I227,VindIndeks_raw_20_large!$B:$B,'Info-tabeller'!$H227),"")</f>
        <v/>
      </c>
      <c r="K227" s="4">
        <f>IF(ISNUMBER(AVERAGEIFS(VindIndeks_raw_20_large!$D:$D,VindIndeks_raw_20_large!$C:$C,'Info-tabeller'!K$55,VindIndeks_raw_20_large!$A:$A,'Info-tabeller'!$I227,VindIndeks_raw_20_large!$B:$B,'Info-tabeller'!$H227)),AVERAGEIFS(VindIndeks_raw_20_large!$D:$D,VindIndeks_raw_20_large!$C:$C,'Info-tabeller'!K$55,VindIndeks_raw_20_large!$A:$A,'Info-tabeller'!$I227,VindIndeks_raw_20_large!$B:$B,'Info-tabeller'!$H227),"")</f>
        <v/>
      </c>
      <c r="L227" s="4">
        <f>IF(ISNUMBER(AVERAGEIFS(VindIndeks_raw_20_large!$D:$D,VindIndeks_raw_20_large!$C:$C,'Info-tabeller'!L$55,VindIndeks_raw_20_large!$A:$A,'Info-tabeller'!$I227,VindIndeks_raw_20_large!$B:$B,'Info-tabeller'!$H227)),AVERAGEIFS(VindIndeks_raw_20_large!$D:$D,VindIndeks_raw_20_large!$C:$C,'Info-tabeller'!L$55,VindIndeks_raw_20_large!$A:$A,'Info-tabeller'!$I227,VindIndeks_raw_20_large!$B:$B,'Info-tabeller'!$H227),"")</f>
        <v/>
      </c>
      <c r="M227" s="4">
        <f>IF(ISNUMBER(AVERAGEIFS(VindIndeks_raw_20_large!$D:$D,VindIndeks_raw_20_large!$C:$C,'Info-tabeller'!M$55,VindIndeks_raw_20_large!$A:$A,'Info-tabeller'!$I227,VindIndeks_raw_20_large!$B:$B,'Info-tabeller'!$H227)),AVERAGEIFS(VindIndeks_raw_20_large!$D:$D,VindIndeks_raw_20_large!$C:$C,'Info-tabeller'!M$55,VindIndeks_raw_20_large!$A:$A,'Info-tabeller'!$I227,VindIndeks_raw_20_large!$B:$B,'Info-tabeller'!$H227),"")</f>
        <v/>
      </c>
      <c r="N227" s="4">
        <f>IF(ISNUMBER(AVERAGEIFS(VindIndeks_raw_20_large!$D:$D,VindIndeks_raw_20_large!$C:$C,'Info-tabeller'!N$55,VindIndeks_raw_20_large!$A:$A,'Info-tabeller'!$I227,VindIndeks_raw_20_large!$B:$B,'Info-tabeller'!$H227)),AVERAGEIFS(VindIndeks_raw_20_large!$D:$D,VindIndeks_raw_20_large!$C:$C,'Info-tabeller'!N$55,VindIndeks_raw_20_large!$A:$A,'Info-tabeller'!$I227,VindIndeks_raw_20_large!$B:$B,'Info-tabeller'!$H227),"")</f>
        <v/>
      </c>
      <c r="O227" s="4">
        <f>IF(ISNUMBER(AVERAGEIFS(VindIndeks_raw_20_large!$D:$D,VindIndeks_raw_20_large!$C:$C,'Info-tabeller'!O$55,VindIndeks_raw_20_large!$A:$A,'Info-tabeller'!$I227,VindIndeks_raw_20_large!$B:$B,'Info-tabeller'!$H227)),AVERAGEIFS(VindIndeks_raw_20_large!$D:$D,VindIndeks_raw_20_large!$C:$C,'Info-tabeller'!O$55,VindIndeks_raw_20_large!$A:$A,'Info-tabeller'!$I227,VindIndeks_raw_20_large!$B:$B,'Info-tabeller'!$H227),"")</f>
        <v/>
      </c>
      <c r="P227" s="4">
        <f>IF(ISNUMBER(AVERAGEIFS(VindIndeks_raw_20_large!$D:$D,VindIndeks_raw_20_large!$C:$C,'Info-tabeller'!P$55,VindIndeks_raw_20_large!$A:$A,'Info-tabeller'!$I227,VindIndeks_raw_20_large!$B:$B,'Info-tabeller'!$H227)),AVERAGEIFS(VindIndeks_raw_20_large!$D:$D,VindIndeks_raw_20_large!$C:$C,'Info-tabeller'!P$55,VindIndeks_raw_20_large!$A:$A,'Info-tabeller'!$I227,VindIndeks_raw_20_large!$B:$B,'Info-tabeller'!$H227),"")</f>
        <v/>
      </c>
      <c r="Q227" s="4">
        <f>IF(ISNUMBER(AVERAGEIFS(VindIndeks_raw_20_large!$D:$D,VindIndeks_raw_20_large!$C:$C,'Info-tabeller'!Q$55,VindIndeks_raw_20_large!$A:$A,'Info-tabeller'!$I227,VindIndeks_raw_20_large!$B:$B,'Info-tabeller'!$H227)),AVERAGEIFS(VindIndeks_raw_20_large!$D:$D,VindIndeks_raw_20_large!$C:$C,'Info-tabeller'!Q$55,VindIndeks_raw_20_large!$A:$A,'Info-tabeller'!$I227,VindIndeks_raw_20_large!$B:$B,'Info-tabeller'!$H227),"")</f>
        <v/>
      </c>
      <c r="R227" s="5">
        <f>IF(ISNUMBER(AVERAGEIFS(VindIndeks_raw_20_large!$D:$D,VindIndeks_raw_20_large!$C:$C,'Info-tabeller'!R$55,VindIndeks_raw_20_large!$A:$A,'Info-tabeller'!$I227,VindIndeks_raw_20_large!$B:$B,'Info-tabeller'!$H227)),AVERAGEIFS(VindIndeks_raw_20_large!$D:$D,VindIndeks_raw_20_large!$C:$C,'Info-tabeller'!R$55,VindIndeks_raw_20_large!$A:$A,'Info-tabeller'!$I227,VindIndeks_raw_20_large!$B:$B,'Info-tabeller'!$H227),"")</f>
        <v/>
      </c>
      <c r="S227" s="5">
        <f>IF(ISNUMBER(AVERAGEIFS(VindIndeks_raw_20_large!$D:$D,VindIndeks_raw_20_large!$C:$C,'Info-tabeller'!S$55,VindIndeks_raw_20_large!$A:$A,'Info-tabeller'!$I227,VindIndeks_raw_20_large!$B:$B,'Info-tabeller'!$H227)),AVERAGEIFS(VindIndeks_raw_20_large!$D:$D,VindIndeks_raw_20_large!$C:$C,'Info-tabeller'!S$55,VindIndeks_raw_20_large!$A:$A,'Info-tabeller'!$I227,VindIndeks_raw_20_large!$B:$B,'Info-tabeller'!$H227),"")</f>
        <v/>
      </c>
      <c r="T227" s="5">
        <f>IF(ISNUMBER(AVERAGEIFS(VindIndeks_raw_20_large!$D:$D,VindIndeks_raw_20_large!$C:$C,'Info-tabeller'!T$55,VindIndeks_raw_20_large!$A:$A,'Info-tabeller'!$I227,VindIndeks_raw_20_large!$B:$B,'Info-tabeller'!$H227)),AVERAGEIFS(VindIndeks_raw_20_large!$D:$D,VindIndeks_raw_20_large!$C:$C,'Info-tabeller'!T$55,VindIndeks_raw_20_large!$A:$A,'Info-tabeller'!$I227,VindIndeks_raw_20_large!$B:$B,'Info-tabeller'!$H227),"")</f>
        <v/>
      </c>
      <c r="U227" s="5">
        <f>IF(ISNUMBER(AVERAGEIFS(VindIndeks_raw_20_large!$D:$D,VindIndeks_raw_20_large!$C:$C,'Info-tabeller'!U$55,VindIndeks_raw_20_large!$A:$A,'Info-tabeller'!$I227,VindIndeks_raw_20_large!$B:$B,'Info-tabeller'!$H227)),AVERAGEIFS(VindIndeks_raw_20_large!$D:$D,VindIndeks_raw_20_large!$C:$C,'Info-tabeller'!U$55,VindIndeks_raw_20_large!$A:$A,'Info-tabeller'!$I227,VindIndeks_raw_20_large!$B:$B,'Info-tabeller'!$H227),"")</f>
        <v/>
      </c>
      <c r="V227" s="5">
        <f>IF(ISNUMBER(AVERAGEIFS(VindIndeks_raw_20_large!$D:$D,VindIndeks_raw_20_large!$C:$C,'Info-tabeller'!V$55,VindIndeks_raw_20_large!$A:$A,'Info-tabeller'!$I227,VindIndeks_raw_20_large!$B:$B,'Info-tabeller'!$H227)),AVERAGEIFS(VindIndeks_raw_20_large!$D:$D,VindIndeks_raw_20_large!$C:$C,'Info-tabeller'!V$55,VindIndeks_raw_20_large!$A:$A,'Info-tabeller'!$I227,VindIndeks_raw_20_large!$B:$B,'Info-tabeller'!$H227),"")</f>
        <v/>
      </c>
      <c r="W227" s="5">
        <f>IF(ISNUMBER(AVERAGEIFS(VindIndeks_raw_20_large!$D:$D,VindIndeks_raw_20_large!$C:$C,'Info-tabeller'!W$55,VindIndeks_raw_20_large!$A:$A,'Info-tabeller'!$I227,VindIndeks_raw_20_large!$B:$B,'Info-tabeller'!$H227)),AVERAGEIFS(VindIndeks_raw_20_large!$D:$D,VindIndeks_raw_20_large!$C:$C,'Info-tabeller'!W$55,VindIndeks_raw_20_large!$A:$A,'Info-tabeller'!$I227,VindIndeks_raw_20_large!$B:$B,'Info-tabeller'!$H227),"")</f>
        <v/>
      </c>
      <c r="X227" s="7">
        <f>IF(ISNUMBER(AVERAGE(J227:Q227)),AVERAGE(J227:Q227),"")</f>
        <v/>
      </c>
      <c r="Y227" s="6">
        <f>IF(ISNUMBER(AVERAGE(R227:W227)),AVERAGE(R227:W227),"")</f>
        <v/>
      </c>
      <c r="AB227" s="16">
        <f>+G227</f>
        <v/>
      </c>
      <c r="AC227" s="4">
        <f>IF(ISNUMBER(AVERAGEIFS(VindIndeks_raw_20_small!$D:$D,VindIndeks_raw_20_small!$C:$C,'Info-tabeller'!AC$55,VindIndeks_raw_20_small!$A:$A,'Info-tabeller'!$I227,VindIndeks_raw_20_small!$B:$B,'Info-tabeller'!$H227)),AVERAGEIFS(VindIndeks_raw_20_small!$D:$D,VindIndeks_raw_20_small!$C:$C,'Info-tabeller'!AC$55,VindIndeks_raw_20_small!$A:$A,'Info-tabeller'!$I227,VindIndeks_raw_20_small!$B:$B,'Info-tabeller'!$H227),"")</f>
        <v/>
      </c>
      <c r="AD227" s="4">
        <f>IF(ISNUMBER(AVERAGEIFS(VindIndeks_raw_20_small!$D:$D,VindIndeks_raw_20_small!$C:$C,'Info-tabeller'!AD$55,VindIndeks_raw_20_small!$A:$A,'Info-tabeller'!$I227,VindIndeks_raw_20_small!$B:$B,'Info-tabeller'!$H227)),AVERAGEIFS(VindIndeks_raw_20_small!$D:$D,VindIndeks_raw_20_small!$C:$C,'Info-tabeller'!AD$55,VindIndeks_raw_20_small!$A:$A,'Info-tabeller'!$I227,VindIndeks_raw_20_small!$B:$B,'Info-tabeller'!$H227),"")</f>
        <v/>
      </c>
      <c r="AE227" s="4">
        <f>IF(ISNUMBER(AVERAGEIFS(VindIndeks_raw_20_small!$D:$D,VindIndeks_raw_20_small!$C:$C,'Info-tabeller'!AE$55,VindIndeks_raw_20_small!$A:$A,'Info-tabeller'!$I227,VindIndeks_raw_20_small!$B:$B,'Info-tabeller'!$H227)),AVERAGEIFS(VindIndeks_raw_20_small!$D:$D,VindIndeks_raw_20_small!$C:$C,'Info-tabeller'!AE$55,VindIndeks_raw_20_small!$A:$A,'Info-tabeller'!$I227,VindIndeks_raw_20_small!$B:$B,'Info-tabeller'!$H227),"")</f>
        <v/>
      </c>
      <c r="AF227" s="4">
        <f>IF(ISNUMBER(AVERAGEIFS(VindIndeks_raw_20_small!$D:$D,VindIndeks_raw_20_small!$C:$C,'Info-tabeller'!AF$55,VindIndeks_raw_20_small!$A:$A,'Info-tabeller'!$I227,VindIndeks_raw_20_small!$B:$B,'Info-tabeller'!$H227)),AVERAGEIFS(VindIndeks_raw_20_small!$D:$D,VindIndeks_raw_20_small!$C:$C,'Info-tabeller'!AF$55,VindIndeks_raw_20_small!$A:$A,'Info-tabeller'!$I227,VindIndeks_raw_20_small!$B:$B,'Info-tabeller'!$H227),"")</f>
        <v/>
      </c>
      <c r="AG227" s="4">
        <f>IF(ISNUMBER(AVERAGEIFS(VindIndeks_raw_20_small!$D:$D,VindIndeks_raw_20_small!$C:$C,'Info-tabeller'!AG$55,VindIndeks_raw_20_small!$A:$A,'Info-tabeller'!$I227,VindIndeks_raw_20_small!$B:$B,'Info-tabeller'!$H227)),AVERAGEIFS(VindIndeks_raw_20_small!$D:$D,VindIndeks_raw_20_small!$C:$C,'Info-tabeller'!AG$55,VindIndeks_raw_20_small!$A:$A,'Info-tabeller'!$I227,VindIndeks_raw_20_small!$B:$B,'Info-tabeller'!$H227),"")</f>
        <v/>
      </c>
      <c r="AH227" s="4">
        <f>IF(ISNUMBER(AVERAGEIFS(VindIndeks_raw_20_small!$D:$D,VindIndeks_raw_20_small!$C:$C,'Info-tabeller'!AH$55,VindIndeks_raw_20_small!$A:$A,'Info-tabeller'!$I227,VindIndeks_raw_20_small!$B:$B,'Info-tabeller'!$H227)),AVERAGEIFS(VindIndeks_raw_20_small!$D:$D,VindIndeks_raw_20_small!$C:$C,'Info-tabeller'!AH$55,VindIndeks_raw_20_small!$A:$A,'Info-tabeller'!$I227,VindIndeks_raw_20_small!$B:$B,'Info-tabeller'!$H227),"")</f>
        <v/>
      </c>
      <c r="AI227" s="4">
        <f>IF(ISNUMBER(AVERAGEIFS(VindIndeks_raw_20_small!$D:$D,VindIndeks_raw_20_small!$C:$C,'Info-tabeller'!AI$55,VindIndeks_raw_20_small!$A:$A,'Info-tabeller'!$I227,VindIndeks_raw_20_small!$B:$B,'Info-tabeller'!$H227)),AVERAGEIFS(VindIndeks_raw_20_small!$D:$D,VindIndeks_raw_20_small!$C:$C,'Info-tabeller'!AI$55,VindIndeks_raw_20_small!$A:$A,'Info-tabeller'!$I227,VindIndeks_raw_20_small!$B:$B,'Info-tabeller'!$H227),"")</f>
        <v/>
      </c>
      <c r="AJ227" s="4">
        <f>IF(ISNUMBER(AVERAGEIFS(VindIndeks_raw_20_small!$D:$D,VindIndeks_raw_20_small!$C:$C,'Info-tabeller'!AJ$55,VindIndeks_raw_20_small!$A:$A,'Info-tabeller'!$I227,VindIndeks_raw_20_small!$B:$B,'Info-tabeller'!$H227)),AVERAGEIFS(VindIndeks_raw_20_small!$D:$D,VindIndeks_raw_20_small!$C:$C,'Info-tabeller'!AJ$55,VindIndeks_raw_20_small!$A:$A,'Info-tabeller'!$I227,VindIndeks_raw_20_small!$B:$B,'Info-tabeller'!$H227),"")</f>
        <v/>
      </c>
      <c r="AK227" s="7">
        <f>IF(ISNUMBER(AVERAGE(AC227:AJ227)),AVERAGE(AC227:AJ227),"")</f>
        <v/>
      </c>
      <c r="AN227" s="17">
        <f>+AB227</f>
        <v/>
      </c>
      <c r="AO227" s="4">
        <f>IF(ISNUMBER(AVERAGEIFS(VindIndeks_raw_13!$D:$D,VindIndeks_raw_13!$C:$C,'Info-tabeller'!AO$55,VindIndeks_raw_13!$A:$A,'Info-tabeller'!$I227,VindIndeks_raw_13!$B:$B,'Info-tabeller'!$H227)),AVERAGEIFS(VindIndeks_raw_13!$D:$D,VindIndeks_raw_13!$C:$C,'Info-tabeller'!AO$55,VindIndeks_raw_13!$A:$A,'Info-tabeller'!$I227,VindIndeks_raw_13!$B:$B,'Info-tabeller'!$H227),"")</f>
        <v/>
      </c>
      <c r="AP227" s="4">
        <f>IF(ISNUMBER(AVERAGEIFS(VindIndeks_raw_13!$D:$D,VindIndeks_raw_13!$C:$C,'Info-tabeller'!AP$55,VindIndeks_raw_13!$A:$A,'Info-tabeller'!$I227,VindIndeks_raw_13!$B:$B,'Info-tabeller'!$H227)),AVERAGEIFS(VindIndeks_raw_13!$D:$D,VindIndeks_raw_13!$C:$C,'Info-tabeller'!AP$55,VindIndeks_raw_13!$A:$A,'Info-tabeller'!$I227,VindIndeks_raw_13!$B:$B,'Info-tabeller'!$H227),"")</f>
        <v/>
      </c>
      <c r="AQ227" s="4">
        <f>IF(ISNUMBER(AVERAGEIFS(VindIndeks_raw_13!$D:$D,VindIndeks_raw_13!$C:$C,'Info-tabeller'!AQ$55,VindIndeks_raw_13!$A:$A,'Info-tabeller'!$I227,VindIndeks_raw_13!$B:$B,'Info-tabeller'!$H227)),AVERAGEIFS(VindIndeks_raw_13!$D:$D,VindIndeks_raw_13!$C:$C,'Info-tabeller'!AQ$55,VindIndeks_raw_13!$A:$A,'Info-tabeller'!$I227,VindIndeks_raw_13!$B:$B,'Info-tabeller'!$H227),"")</f>
        <v/>
      </c>
      <c r="AR227" s="4">
        <f>IF(ISNUMBER(AVERAGEIFS(VindIndeks_raw_13!$D:$D,VindIndeks_raw_13!$C:$C,'Info-tabeller'!AR$55,VindIndeks_raw_13!$A:$A,'Info-tabeller'!$I227,VindIndeks_raw_13!$B:$B,'Info-tabeller'!$H227)),AVERAGEIFS(VindIndeks_raw_13!$D:$D,VindIndeks_raw_13!$C:$C,'Info-tabeller'!AR$55,VindIndeks_raw_13!$A:$A,'Info-tabeller'!$I227,VindIndeks_raw_13!$B:$B,'Info-tabeller'!$H227),"")</f>
        <v/>
      </c>
      <c r="AS227" s="4">
        <f>IF(ISNUMBER(AVERAGEIFS(VindIndeks_raw_13!$D:$D,VindIndeks_raw_13!$C:$C,'Info-tabeller'!AS$55,VindIndeks_raw_13!$A:$A,'Info-tabeller'!$I227,VindIndeks_raw_13!$B:$B,'Info-tabeller'!$H227)),AVERAGEIFS(VindIndeks_raw_13!$D:$D,VindIndeks_raw_13!$C:$C,'Info-tabeller'!AS$55,VindIndeks_raw_13!$A:$A,'Info-tabeller'!$I227,VindIndeks_raw_13!$B:$B,'Info-tabeller'!$H227),"")</f>
        <v/>
      </c>
      <c r="AT227" s="4">
        <f>IF(ISNUMBER(AVERAGEIFS(VindIndeks_raw_13!$D:$D,VindIndeks_raw_13!$C:$C,'Info-tabeller'!AT$55,VindIndeks_raw_13!$A:$A,'Info-tabeller'!$I227,VindIndeks_raw_13!$B:$B,'Info-tabeller'!$H227)),AVERAGEIFS(VindIndeks_raw_13!$D:$D,VindIndeks_raw_13!$C:$C,'Info-tabeller'!AT$55,VindIndeks_raw_13!$A:$A,'Info-tabeller'!$I227,VindIndeks_raw_13!$B:$B,'Info-tabeller'!$H227),"")</f>
        <v/>
      </c>
      <c r="AU227" s="4">
        <f>IF(ISNUMBER(AVERAGEIFS(VindIndeks_raw_13!$D:$D,VindIndeks_raw_13!$C:$C,'Info-tabeller'!AU$55,VindIndeks_raw_13!$A:$A,'Info-tabeller'!$I227,VindIndeks_raw_13!$B:$B,'Info-tabeller'!$H227)),AVERAGEIFS(VindIndeks_raw_13!$D:$D,VindIndeks_raw_13!$C:$C,'Info-tabeller'!AU$55,VindIndeks_raw_13!$A:$A,'Info-tabeller'!$I227,VindIndeks_raw_13!$B:$B,'Info-tabeller'!$H227),"")</f>
        <v/>
      </c>
      <c r="AV227" s="4">
        <f>IF(ISNUMBER(AVERAGEIFS(VindIndeks_raw_13!$D:$D,VindIndeks_raw_13!$C:$C,'Info-tabeller'!AV$55,VindIndeks_raw_13!$A:$A,'Info-tabeller'!$I227,VindIndeks_raw_13!$B:$B,'Info-tabeller'!$H227)),AVERAGEIFS(VindIndeks_raw_13!$D:$D,VindIndeks_raw_13!$C:$C,'Info-tabeller'!AV$55,VindIndeks_raw_13!$A:$A,'Info-tabeller'!$I227,VindIndeks_raw_13!$B:$B,'Info-tabeller'!$H227),"")</f>
        <v/>
      </c>
      <c r="AW227" s="5">
        <f>IF(ISNUMBER(AVERAGEIFS(VindIndeks_raw_13!$D:$D,VindIndeks_raw_13!$C:$C,'Info-tabeller'!AW$55,VindIndeks_raw_13!$A:$A,'Info-tabeller'!$I227,VindIndeks_raw_13!$B:$B,'Info-tabeller'!$H227)),AVERAGEIFS(VindIndeks_raw_13!$D:$D,VindIndeks_raw_13!$C:$C,'Info-tabeller'!AW$55,VindIndeks_raw_13!$A:$A,'Info-tabeller'!$I227,VindIndeks_raw_13!$B:$B,'Info-tabeller'!$H227),"")</f>
        <v/>
      </c>
      <c r="AX227" s="5">
        <f>IF(ISNUMBER(AVERAGEIFS(VindIndeks_raw_13!$D:$D,VindIndeks_raw_13!$C:$C,'Info-tabeller'!AX$55,VindIndeks_raw_13!$A:$A,'Info-tabeller'!$I227,VindIndeks_raw_13!$B:$B,'Info-tabeller'!$H227)),AVERAGEIFS(VindIndeks_raw_13!$D:$D,VindIndeks_raw_13!$C:$C,'Info-tabeller'!AX$55,VindIndeks_raw_13!$A:$A,'Info-tabeller'!$I227,VindIndeks_raw_13!$B:$B,'Info-tabeller'!$H227),"")</f>
        <v/>
      </c>
      <c r="AY227" s="5">
        <f>IF(ISNUMBER(AVERAGEIFS(VindIndeks_raw_13!$D:$D,VindIndeks_raw_13!$C:$C,'Info-tabeller'!AY$55,VindIndeks_raw_13!$A:$A,'Info-tabeller'!$I227,VindIndeks_raw_13!$B:$B,'Info-tabeller'!$H227)),AVERAGEIFS(VindIndeks_raw_13!$D:$D,VindIndeks_raw_13!$C:$C,'Info-tabeller'!AY$55,VindIndeks_raw_13!$A:$A,'Info-tabeller'!$I227,VindIndeks_raw_13!$B:$B,'Info-tabeller'!$H227),"")</f>
        <v/>
      </c>
      <c r="AZ227" s="7">
        <f>IF(ISNUMBER(AVERAGE(AO227:AV227)),AVERAGE(AO227:AV227),"")</f>
        <v/>
      </c>
      <c r="BA227" s="6">
        <f>IF(ISNUMBER(AVERAGE(AW227:AY227)),AVERAGE(AW227:AY227),"")</f>
        <v/>
      </c>
    </row>
    <row r="228" ht="15" customHeight="1">
      <c r="D228" s="53">
        <f>IF(AND($I228=YEAR(WindDenmark!$F$4)+D$100,$H228&lt;=MONTH(WindDenmark!$F$4)),1,0)</f>
        <v/>
      </c>
      <c r="E228" s="53">
        <f>IF(AND($I228=YEAR(WindDenmark!$F$4)+E$100,$H228&lt;=MONTH(WindDenmark!$F$4)),1,0)</f>
        <v/>
      </c>
      <c r="F228" s="53">
        <f>IF(AND(G228&lt;=WindDenmark!$F$4,I228&gt;YEAR(WindDenmark!$F$4)-11),1,0)</f>
        <v/>
      </c>
      <c r="G228" s="62">
        <f>DATE(I228,H228,1)</f>
        <v/>
      </c>
      <c r="H228" s="53">
        <f>+H216</f>
        <v/>
      </c>
      <c r="I228" s="53">
        <f>IF(H228=1,I227+1,I227)</f>
        <v/>
      </c>
      <c r="J228" s="4">
        <f>IF(ISNUMBER(AVERAGEIFS(VindIndeks_raw_20_large!$D:$D,VindIndeks_raw_20_large!$C:$C,'Info-tabeller'!J$55,VindIndeks_raw_20_large!$A:$A,'Info-tabeller'!$I228,VindIndeks_raw_20_large!$B:$B,'Info-tabeller'!$H228)),AVERAGEIFS(VindIndeks_raw_20_large!$D:$D,VindIndeks_raw_20_large!$C:$C,'Info-tabeller'!J$55,VindIndeks_raw_20_large!$A:$A,'Info-tabeller'!$I228,VindIndeks_raw_20_large!$B:$B,'Info-tabeller'!$H228),"")</f>
        <v/>
      </c>
      <c r="K228" s="4">
        <f>IF(ISNUMBER(AVERAGEIFS(VindIndeks_raw_20_large!$D:$D,VindIndeks_raw_20_large!$C:$C,'Info-tabeller'!K$55,VindIndeks_raw_20_large!$A:$A,'Info-tabeller'!$I228,VindIndeks_raw_20_large!$B:$B,'Info-tabeller'!$H228)),AVERAGEIFS(VindIndeks_raw_20_large!$D:$D,VindIndeks_raw_20_large!$C:$C,'Info-tabeller'!K$55,VindIndeks_raw_20_large!$A:$A,'Info-tabeller'!$I228,VindIndeks_raw_20_large!$B:$B,'Info-tabeller'!$H228),"")</f>
        <v/>
      </c>
      <c r="L228" s="4">
        <f>IF(ISNUMBER(AVERAGEIFS(VindIndeks_raw_20_large!$D:$D,VindIndeks_raw_20_large!$C:$C,'Info-tabeller'!L$55,VindIndeks_raw_20_large!$A:$A,'Info-tabeller'!$I228,VindIndeks_raw_20_large!$B:$B,'Info-tabeller'!$H228)),AVERAGEIFS(VindIndeks_raw_20_large!$D:$D,VindIndeks_raw_20_large!$C:$C,'Info-tabeller'!L$55,VindIndeks_raw_20_large!$A:$A,'Info-tabeller'!$I228,VindIndeks_raw_20_large!$B:$B,'Info-tabeller'!$H228),"")</f>
        <v/>
      </c>
      <c r="M228" s="4">
        <f>IF(ISNUMBER(AVERAGEIFS(VindIndeks_raw_20_large!$D:$D,VindIndeks_raw_20_large!$C:$C,'Info-tabeller'!M$55,VindIndeks_raw_20_large!$A:$A,'Info-tabeller'!$I228,VindIndeks_raw_20_large!$B:$B,'Info-tabeller'!$H228)),AVERAGEIFS(VindIndeks_raw_20_large!$D:$D,VindIndeks_raw_20_large!$C:$C,'Info-tabeller'!M$55,VindIndeks_raw_20_large!$A:$A,'Info-tabeller'!$I228,VindIndeks_raw_20_large!$B:$B,'Info-tabeller'!$H228),"")</f>
        <v/>
      </c>
      <c r="N228" s="4">
        <f>IF(ISNUMBER(AVERAGEIFS(VindIndeks_raw_20_large!$D:$D,VindIndeks_raw_20_large!$C:$C,'Info-tabeller'!N$55,VindIndeks_raw_20_large!$A:$A,'Info-tabeller'!$I228,VindIndeks_raw_20_large!$B:$B,'Info-tabeller'!$H228)),AVERAGEIFS(VindIndeks_raw_20_large!$D:$D,VindIndeks_raw_20_large!$C:$C,'Info-tabeller'!N$55,VindIndeks_raw_20_large!$A:$A,'Info-tabeller'!$I228,VindIndeks_raw_20_large!$B:$B,'Info-tabeller'!$H228),"")</f>
        <v/>
      </c>
      <c r="O228" s="4">
        <f>IF(ISNUMBER(AVERAGEIFS(VindIndeks_raw_20_large!$D:$D,VindIndeks_raw_20_large!$C:$C,'Info-tabeller'!O$55,VindIndeks_raw_20_large!$A:$A,'Info-tabeller'!$I228,VindIndeks_raw_20_large!$B:$B,'Info-tabeller'!$H228)),AVERAGEIFS(VindIndeks_raw_20_large!$D:$D,VindIndeks_raw_20_large!$C:$C,'Info-tabeller'!O$55,VindIndeks_raw_20_large!$A:$A,'Info-tabeller'!$I228,VindIndeks_raw_20_large!$B:$B,'Info-tabeller'!$H228),"")</f>
        <v/>
      </c>
      <c r="P228" s="4">
        <f>IF(ISNUMBER(AVERAGEIFS(VindIndeks_raw_20_large!$D:$D,VindIndeks_raw_20_large!$C:$C,'Info-tabeller'!P$55,VindIndeks_raw_20_large!$A:$A,'Info-tabeller'!$I228,VindIndeks_raw_20_large!$B:$B,'Info-tabeller'!$H228)),AVERAGEIFS(VindIndeks_raw_20_large!$D:$D,VindIndeks_raw_20_large!$C:$C,'Info-tabeller'!P$55,VindIndeks_raw_20_large!$A:$A,'Info-tabeller'!$I228,VindIndeks_raw_20_large!$B:$B,'Info-tabeller'!$H228),"")</f>
        <v/>
      </c>
      <c r="Q228" s="4">
        <f>IF(ISNUMBER(AVERAGEIFS(VindIndeks_raw_20_large!$D:$D,VindIndeks_raw_20_large!$C:$C,'Info-tabeller'!Q$55,VindIndeks_raw_20_large!$A:$A,'Info-tabeller'!$I228,VindIndeks_raw_20_large!$B:$B,'Info-tabeller'!$H228)),AVERAGEIFS(VindIndeks_raw_20_large!$D:$D,VindIndeks_raw_20_large!$C:$C,'Info-tabeller'!Q$55,VindIndeks_raw_20_large!$A:$A,'Info-tabeller'!$I228,VindIndeks_raw_20_large!$B:$B,'Info-tabeller'!$H228),"")</f>
        <v/>
      </c>
      <c r="R228" s="5">
        <f>IF(ISNUMBER(AVERAGEIFS(VindIndeks_raw_20_large!$D:$D,VindIndeks_raw_20_large!$C:$C,'Info-tabeller'!R$55,VindIndeks_raw_20_large!$A:$A,'Info-tabeller'!$I228,VindIndeks_raw_20_large!$B:$B,'Info-tabeller'!$H228)),AVERAGEIFS(VindIndeks_raw_20_large!$D:$D,VindIndeks_raw_20_large!$C:$C,'Info-tabeller'!R$55,VindIndeks_raw_20_large!$A:$A,'Info-tabeller'!$I228,VindIndeks_raw_20_large!$B:$B,'Info-tabeller'!$H228),"")</f>
        <v/>
      </c>
      <c r="S228" s="5">
        <f>IF(ISNUMBER(AVERAGEIFS(VindIndeks_raw_20_large!$D:$D,VindIndeks_raw_20_large!$C:$C,'Info-tabeller'!S$55,VindIndeks_raw_20_large!$A:$A,'Info-tabeller'!$I228,VindIndeks_raw_20_large!$B:$B,'Info-tabeller'!$H228)),AVERAGEIFS(VindIndeks_raw_20_large!$D:$D,VindIndeks_raw_20_large!$C:$C,'Info-tabeller'!S$55,VindIndeks_raw_20_large!$A:$A,'Info-tabeller'!$I228,VindIndeks_raw_20_large!$B:$B,'Info-tabeller'!$H228),"")</f>
        <v/>
      </c>
      <c r="T228" s="5">
        <f>IF(ISNUMBER(AVERAGEIFS(VindIndeks_raw_20_large!$D:$D,VindIndeks_raw_20_large!$C:$C,'Info-tabeller'!T$55,VindIndeks_raw_20_large!$A:$A,'Info-tabeller'!$I228,VindIndeks_raw_20_large!$B:$B,'Info-tabeller'!$H228)),AVERAGEIFS(VindIndeks_raw_20_large!$D:$D,VindIndeks_raw_20_large!$C:$C,'Info-tabeller'!T$55,VindIndeks_raw_20_large!$A:$A,'Info-tabeller'!$I228,VindIndeks_raw_20_large!$B:$B,'Info-tabeller'!$H228),"")</f>
        <v/>
      </c>
      <c r="U228" s="5">
        <f>IF(ISNUMBER(AVERAGEIFS(VindIndeks_raw_20_large!$D:$D,VindIndeks_raw_20_large!$C:$C,'Info-tabeller'!U$55,VindIndeks_raw_20_large!$A:$A,'Info-tabeller'!$I228,VindIndeks_raw_20_large!$B:$B,'Info-tabeller'!$H228)),AVERAGEIFS(VindIndeks_raw_20_large!$D:$D,VindIndeks_raw_20_large!$C:$C,'Info-tabeller'!U$55,VindIndeks_raw_20_large!$A:$A,'Info-tabeller'!$I228,VindIndeks_raw_20_large!$B:$B,'Info-tabeller'!$H228),"")</f>
        <v/>
      </c>
      <c r="V228" s="5">
        <f>IF(ISNUMBER(AVERAGEIFS(VindIndeks_raw_20_large!$D:$D,VindIndeks_raw_20_large!$C:$C,'Info-tabeller'!V$55,VindIndeks_raw_20_large!$A:$A,'Info-tabeller'!$I228,VindIndeks_raw_20_large!$B:$B,'Info-tabeller'!$H228)),AVERAGEIFS(VindIndeks_raw_20_large!$D:$D,VindIndeks_raw_20_large!$C:$C,'Info-tabeller'!V$55,VindIndeks_raw_20_large!$A:$A,'Info-tabeller'!$I228,VindIndeks_raw_20_large!$B:$B,'Info-tabeller'!$H228),"")</f>
        <v/>
      </c>
      <c r="W228" s="5">
        <f>IF(ISNUMBER(AVERAGEIFS(VindIndeks_raw_20_large!$D:$D,VindIndeks_raw_20_large!$C:$C,'Info-tabeller'!W$55,VindIndeks_raw_20_large!$A:$A,'Info-tabeller'!$I228,VindIndeks_raw_20_large!$B:$B,'Info-tabeller'!$H228)),AVERAGEIFS(VindIndeks_raw_20_large!$D:$D,VindIndeks_raw_20_large!$C:$C,'Info-tabeller'!W$55,VindIndeks_raw_20_large!$A:$A,'Info-tabeller'!$I228,VindIndeks_raw_20_large!$B:$B,'Info-tabeller'!$H228),"")</f>
        <v/>
      </c>
      <c r="X228" s="7">
        <f>IF(ISNUMBER(AVERAGE(J228:Q228)),AVERAGE(J228:Q228),"")</f>
        <v/>
      </c>
      <c r="Y228" s="6">
        <f>IF(ISNUMBER(AVERAGE(R228:W228)),AVERAGE(R228:W228),"")</f>
        <v/>
      </c>
      <c r="AB228" s="16">
        <f>+G228</f>
        <v/>
      </c>
      <c r="AC228" s="4">
        <f>IF(ISNUMBER(AVERAGEIFS(VindIndeks_raw_20_small!$D:$D,VindIndeks_raw_20_small!$C:$C,'Info-tabeller'!AC$55,VindIndeks_raw_20_small!$A:$A,'Info-tabeller'!$I228,VindIndeks_raw_20_small!$B:$B,'Info-tabeller'!$H228)),AVERAGEIFS(VindIndeks_raw_20_small!$D:$D,VindIndeks_raw_20_small!$C:$C,'Info-tabeller'!AC$55,VindIndeks_raw_20_small!$A:$A,'Info-tabeller'!$I228,VindIndeks_raw_20_small!$B:$B,'Info-tabeller'!$H228),"")</f>
        <v/>
      </c>
      <c r="AD228" s="4">
        <f>IF(ISNUMBER(AVERAGEIFS(VindIndeks_raw_20_small!$D:$D,VindIndeks_raw_20_small!$C:$C,'Info-tabeller'!AD$55,VindIndeks_raw_20_small!$A:$A,'Info-tabeller'!$I228,VindIndeks_raw_20_small!$B:$B,'Info-tabeller'!$H228)),AVERAGEIFS(VindIndeks_raw_20_small!$D:$D,VindIndeks_raw_20_small!$C:$C,'Info-tabeller'!AD$55,VindIndeks_raw_20_small!$A:$A,'Info-tabeller'!$I228,VindIndeks_raw_20_small!$B:$B,'Info-tabeller'!$H228),"")</f>
        <v/>
      </c>
      <c r="AE228" s="4">
        <f>IF(ISNUMBER(AVERAGEIFS(VindIndeks_raw_20_small!$D:$D,VindIndeks_raw_20_small!$C:$C,'Info-tabeller'!AE$55,VindIndeks_raw_20_small!$A:$A,'Info-tabeller'!$I228,VindIndeks_raw_20_small!$B:$B,'Info-tabeller'!$H228)),AVERAGEIFS(VindIndeks_raw_20_small!$D:$D,VindIndeks_raw_20_small!$C:$C,'Info-tabeller'!AE$55,VindIndeks_raw_20_small!$A:$A,'Info-tabeller'!$I228,VindIndeks_raw_20_small!$B:$B,'Info-tabeller'!$H228),"")</f>
        <v/>
      </c>
      <c r="AF228" s="4">
        <f>IF(ISNUMBER(AVERAGEIFS(VindIndeks_raw_20_small!$D:$D,VindIndeks_raw_20_small!$C:$C,'Info-tabeller'!AF$55,VindIndeks_raw_20_small!$A:$A,'Info-tabeller'!$I228,VindIndeks_raw_20_small!$B:$B,'Info-tabeller'!$H228)),AVERAGEIFS(VindIndeks_raw_20_small!$D:$D,VindIndeks_raw_20_small!$C:$C,'Info-tabeller'!AF$55,VindIndeks_raw_20_small!$A:$A,'Info-tabeller'!$I228,VindIndeks_raw_20_small!$B:$B,'Info-tabeller'!$H228),"")</f>
        <v/>
      </c>
      <c r="AG228" s="4">
        <f>IF(ISNUMBER(AVERAGEIFS(VindIndeks_raw_20_small!$D:$D,VindIndeks_raw_20_small!$C:$C,'Info-tabeller'!AG$55,VindIndeks_raw_20_small!$A:$A,'Info-tabeller'!$I228,VindIndeks_raw_20_small!$B:$B,'Info-tabeller'!$H228)),AVERAGEIFS(VindIndeks_raw_20_small!$D:$D,VindIndeks_raw_20_small!$C:$C,'Info-tabeller'!AG$55,VindIndeks_raw_20_small!$A:$A,'Info-tabeller'!$I228,VindIndeks_raw_20_small!$B:$B,'Info-tabeller'!$H228),"")</f>
        <v/>
      </c>
      <c r="AH228" s="4">
        <f>IF(ISNUMBER(AVERAGEIFS(VindIndeks_raw_20_small!$D:$D,VindIndeks_raw_20_small!$C:$C,'Info-tabeller'!AH$55,VindIndeks_raw_20_small!$A:$A,'Info-tabeller'!$I228,VindIndeks_raw_20_small!$B:$B,'Info-tabeller'!$H228)),AVERAGEIFS(VindIndeks_raw_20_small!$D:$D,VindIndeks_raw_20_small!$C:$C,'Info-tabeller'!AH$55,VindIndeks_raw_20_small!$A:$A,'Info-tabeller'!$I228,VindIndeks_raw_20_small!$B:$B,'Info-tabeller'!$H228),"")</f>
        <v/>
      </c>
      <c r="AI228" s="4">
        <f>IF(ISNUMBER(AVERAGEIFS(VindIndeks_raw_20_small!$D:$D,VindIndeks_raw_20_small!$C:$C,'Info-tabeller'!AI$55,VindIndeks_raw_20_small!$A:$A,'Info-tabeller'!$I228,VindIndeks_raw_20_small!$B:$B,'Info-tabeller'!$H228)),AVERAGEIFS(VindIndeks_raw_20_small!$D:$D,VindIndeks_raw_20_small!$C:$C,'Info-tabeller'!AI$55,VindIndeks_raw_20_small!$A:$A,'Info-tabeller'!$I228,VindIndeks_raw_20_small!$B:$B,'Info-tabeller'!$H228),"")</f>
        <v/>
      </c>
      <c r="AJ228" s="4">
        <f>IF(ISNUMBER(AVERAGEIFS(VindIndeks_raw_20_small!$D:$D,VindIndeks_raw_20_small!$C:$C,'Info-tabeller'!AJ$55,VindIndeks_raw_20_small!$A:$A,'Info-tabeller'!$I228,VindIndeks_raw_20_small!$B:$B,'Info-tabeller'!$H228)),AVERAGEIFS(VindIndeks_raw_20_small!$D:$D,VindIndeks_raw_20_small!$C:$C,'Info-tabeller'!AJ$55,VindIndeks_raw_20_small!$A:$A,'Info-tabeller'!$I228,VindIndeks_raw_20_small!$B:$B,'Info-tabeller'!$H228),"")</f>
        <v/>
      </c>
      <c r="AK228" s="7">
        <f>IF(ISNUMBER(AVERAGE(AC228:AJ228)),AVERAGE(AC228:AJ228),"")</f>
        <v/>
      </c>
      <c r="AN228" s="17">
        <f>+AB228</f>
        <v/>
      </c>
      <c r="AO228" s="4">
        <f>IF(ISNUMBER(AVERAGEIFS(VindIndeks_raw_13!$D:$D,VindIndeks_raw_13!$C:$C,'Info-tabeller'!AO$55,VindIndeks_raw_13!$A:$A,'Info-tabeller'!$I228,VindIndeks_raw_13!$B:$B,'Info-tabeller'!$H228)),AVERAGEIFS(VindIndeks_raw_13!$D:$D,VindIndeks_raw_13!$C:$C,'Info-tabeller'!AO$55,VindIndeks_raw_13!$A:$A,'Info-tabeller'!$I228,VindIndeks_raw_13!$B:$B,'Info-tabeller'!$H228),"")</f>
        <v/>
      </c>
      <c r="AP228" s="4">
        <f>IF(ISNUMBER(AVERAGEIFS(VindIndeks_raw_13!$D:$D,VindIndeks_raw_13!$C:$C,'Info-tabeller'!AP$55,VindIndeks_raw_13!$A:$A,'Info-tabeller'!$I228,VindIndeks_raw_13!$B:$B,'Info-tabeller'!$H228)),AVERAGEIFS(VindIndeks_raw_13!$D:$D,VindIndeks_raw_13!$C:$C,'Info-tabeller'!AP$55,VindIndeks_raw_13!$A:$A,'Info-tabeller'!$I228,VindIndeks_raw_13!$B:$B,'Info-tabeller'!$H228),"")</f>
        <v/>
      </c>
      <c r="AQ228" s="4">
        <f>IF(ISNUMBER(AVERAGEIFS(VindIndeks_raw_13!$D:$D,VindIndeks_raw_13!$C:$C,'Info-tabeller'!AQ$55,VindIndeks_raw_13!$A:$A,'Info-tabeller'!$I228,VindIndeks_raw_13!$B:$B,'Info-tabeller'!$H228)),AVERAGEIFS(VindIndeks_raw_13!$D:$D,VindIndeks_raw_13!$C:$C,'Info-tabeller'!AQ$55,VindIndeks_raw_13!$A:$A,'Info-tabeller'!$I228,VindIndeks_raw_13!$B:$B,'Info-tabeller'!$H228),"")</f>
        <v/>
      </c>
      <c r="AR228" s="4">
        <f>IF(ISNUMBER(AVERAGEIFS(VindIndeks_raw_13!$D:$D,VindIndeks_raw_13!$C:$C,'Info-tabeller'!AR$55,VindIndeks_raw_13!$A:$A,'Info-tabeller'!$I228,VindIndeks_raw_13!$B:$B,'Info-tabeller'!$H228)),AVERAGEIFS(VindIndeks_raw_13!$D:$D,VindIndeks_raw_13!$C:$C,'Info-tabeller'!AR$55,VindIndeks_raw_13!$A:$A,'Info-tabeller'!$I228,VindIndeks_raw_13!$B:$B,'Info-tabeller'!$H228),"")</f>
        <v/>
      </c>
      <c r="AS228" s="4">
        <f>IF(ISNUMBER(AVERAGEIFS(VindIndeks_raw_13!$D:$D,VindIndeks_raw_13!$C:$C,'Info-tabeller'!AS$55,VindIndeks_raw_13!$A:$A,'Info-tabeller'!$I228,VindIndeks_raw_13!$B:$B,'Info-tabeller'!$H228)),AVERAGEIFS(VindIndeks_raw_13!$D:$D,VindIndeks_raw_13!$C:$C,'Info-tabeller'!AS$55,VindIndeks_raw_13!$A:$A,'Info-tabeller'!$I228,VindIndeks_raw_13!$B:$B,'Info-tabeller'!$H228),"")</f>
        <v/>
      </c>
      <c r="AT228" s="4">
        <f>IF(ISNUMBER(AVERAGEIFS(VindIndeks_raw_13!$D:$D,VindIndeks_raw_13!$C:$C,'Info-tabeller'!AT$55,VindIndeks_raw_13!$A:$A,'Info-tabeller'!$I228,VindIndeks_raw_13!$B:$B,'Info-tabeller'!$H228)),AVERAGEIFS(VindIndeks_raw_13!$D:$D,VindIndeks_raw_13!$C:$C,'Info-tabeller'!AT$55,VindIndeks_raw_13!$A:$A,'Info-tabeller'!$I228,VindIndeks_raw_13!$B:$B,'Info-tabeller'!$H228),"")</f>
        <v/>
      </c>
      <c r="AU228" s="4">
        <f>IF(ISNUMBER(AVERAGEIFS(VindIndeks_raw_13!$D:$D,VindIndeks_raw_13!$C:$C,'Info-tabeller'!AU$55,VindIndeks_raw_13!$A:$A,'Info-tabeller'!$I228,VindIndeks_raw_13!$B:$B,'Info-tabeller'!$H228)),AVERAGEIFS(VindIndeks_raw_13!$D:$D,VindIndeks_raw_13!$C:$C,'Info-tabeller'!AU$55,VindIndeks_raw_13!$A:$A,'Info-tabeller'!$I228,VindIndeks_raw_13!$B:$B,'Info-tabeller'!$H228),"")</f>
        <v/>
      </c>
      <c r="AV228" s="4">
        <f>IF(ISNUMBER(AVERAGEIFS(VindIndeks_raw_13!$D:$D,VindIndeks_raw_13!$C:$C,'Info-tabeller'!AV$55,VindIndeks_raw_13!$A:$A,'Info-tabeller'!$I228,VindIndeks_raw_13!$B:$B,'Info-tabeller'!$H228)),AVERAGEIFS(VindIndeks_raw_13!$D:$D,VindIndeks_raw_13!$C:$C,'Info-tabeller'!AV$55,VindIndeks_raw_13!$A:$A,'Info-tabeller'!$I228,VindIndeks_raw_13!$B:$B,'Info-tabeller'!$H228),"")</f>
        <v/>
      </c>
      <c r="AW228" s="5">
        <f>IF(ISNUMBER(AVERAGEIFS(VindIndeks_raw_13!$D:$D,VindIndeks_raw_13!$C:$C,'Info-tabeller'!AW$55,VindIndeks_raw_13!$A:$A,'Info-tabeller'!$I228,VindIndeks_raw_13!$B:$B,'Info-tabeller'!$H228)),AVERAGEIFS(VindIndeks_raw_13!$D:$D,VindIndeks_raw_13!$C:$C,'Info-tabeller'!AW$55,VindIndeks_raw_13!$A:$A,'Info-tabeller'!$I228,VindIndeks_raw_13!$B:$B,'Info-tabeller'!$H228),"")</f>
        <v/>
      </c>
      <c r="AX228" s="5">
        <f>IF(ISNUMBER(AVERAGEIFS(VindIndeks_raw_13!$D:$D,VindIndeks_raw_13!$C:$C,'Info-tabeller'!AX$55,VindIndeks_raw_13!$A:$A,'Info-tabeller'!$I228,VindIndeks_raw_13!$B:$B,'Info-tabeller'!$H228)),AVERAGEIFS(VindIndeks_raw_13!$D:$D,VindIndeks_raw_13!$C:$C,'Info-tabeller'!AX$55,VindIndeks_raw_13!$A:$A,'Info-tabeller'!$I228,VindIndeks_raw_13!$B:$B,'Info-tabeller'!$H228),"")</f>
        <v/>
      </c>
      <c r="AY228" s="5">
        <f>IF(ISNUMBER(AVERAGEIFS(VindIndeks_raw_13!$D:$D,VindIndeks_raw_13!$C:$C,'Info-tabeller'!AY$55,VindIndeks_raw_13!$A:$A,'Info-tabeller'!$I228,VindIndeks_raw_13!$B:$B,'Info-tabeller'!$H228)),AVERAGEIFS(VindIndeks_raw_13!$D:$D,VindIndeks_raw_13!$C:$C,'Info-tabeller'!AY$55,VindIndeks_raw_13!$A:$A,'Info-tabeller'!$I228,VindIndeks_raw_13!$B:$B,'Info-tabeller'!$H228),"")</f>
        <v/>
      </c>
      <c r="AZ228" s="7">
        <f>IF(ISNUMBER(AVERAGE(AO228:AV228)),AVERAGE(AO228:AV228),"")</f>
        <v/>
      </c>
      <c r="BA228" s="6">
        <f>IF(ISNUMBER(AVERAGE(AW228:AY228)),AVERAGE(AW228:AY228),"")</f>
        <v/>
      </c>
    </row>
    <row r="229" ht="15" customHeight="1">
      <c r="D229" s="53">
        <f>IF(AND($I229=YEAR(WindDenmark!$F$4)+D$100,$H229&lt;=MONTH(WindDenmark!$F$4)),1,0)</f>
        <v/>
      </c>
      <c r="E229" s="53">
        <f>IF(AND($I229=YEAR(WindDenmark!$F$4)+E$100,$H229&lt;=MONTH(WindDenmark!$F$4)),1,0)</f>
        <v/>
      </c>
      <c r="F229" s="53">
        <f>IF(AND(G229&lt;=WindDenmark!$F$4,I229&gt;YEAR(WindDenmark!$F$4)-11),1,0)</f>
        <v/>
      </c>
      <c r="G229" s="62">
        <f>DATE(I229,H229,1)</f>
        <v/>
      </c>
      <c r="H229" s="53">
        <f>+H217</f>
        <v/>
      </c>
      <c r="I229" s="53">
        <f>IF(H229=1,I228+1,I228)</f>
        <v/>
      </c>
      <c r="J229" s="4">
        <f>IF(ISNUMBER(AVERAGEIFS(VindIndeks_raw_20_large!$D:$D,VindIndeks_raw_20_large!$C:$C,'Info-tabeller'!J$55,VindIndeks_raw_20_large!$A:$A,'Info-tabeller'!$I229,VindIndeks_raw_20_large!$B:$B,'Info-tabeller'!$H229)),AVERAGEIFS(VindIndeks_raw_20_large!$D:$D,VindIndeks_raw_20_large!$C:$C,'Info-tabeller'!J$55,VindIndeks_raw_20_large!$A:$A,'Info-tabeller'!$I229,VindIndeks_raw_20_large!$B:$B,'Info-tabeller'!$H229),"")</f>
        <v/>
      </c>
      <c r="K229" s="4">
        <f>IF(ISNUMBER(AVERAGEIFS(VindIndeks_raw_20_large!$D:$D,VindIndeks_raw_20_large!$C:$C,'Info-tabeller'!K$55,VindIndeks_raw_20_large!$A:$A,'Info-tabeller'!$I229,VindIndeks_raw_20_large!$B:$B,'Info-tabeller'!$H229)),AVERAGEIFS(VindIndeks_raw_20_large!$D:$D,VindIndeks_raw_20_large!$C:$C,'Info-tabeller'!K$55,VindIndeks_raw_20_large!$A:$A,'Info-tabeller'!$I229,VindIndeks_raw_20_large!$B:$B,'Info-tabeller'!$H229),"")</f>
        <v/>
      </c>
      <c r="L229" s="4">
        <f>IF(ISNUMBER(AVERAGEIFS(VindIndeks_raw_20_large!$D:$D,VindIndeks_raw_20_large!$C:$C,'Info-tabeller'!L$55,VindIndeks_raw_20_large!$A:$A,'Info-tabeller'!$I229,VindIndeks_raw_20_large!$B:$B,'Info-tabeller'!$H229)),AVERAGEIFS(VindIndeks_raw_20_large!$D:$D,VindIndeks_raw_20_large!$C:$C,'Info-tabeller'!L$55,VindIndeks_raw_20_large!$A:$A,'Info-tabeller'!$I229,VindIndeks_raw_20_large!$B:$B,'Info-tabeller'!$H229),"")</f>
        <v/>
      </c>
      <c r="M229" s="4">
        <f>IF(ISNUMBER(AVERAGEIFS(VindIndeks_raw_20_large!$D:$D,VindIndeks_raw_20_large!$C:$C,'Info-tabeller'!M$55,VindIndeks_raw_20_large!$A:$A,'Info-tabeller'!$I229,VindIndeks_raw_20_large!$B:$B,'Info-tabeller'!$H229)),AVERAGEIFS(VindIndeks_raw_20_large!$D:$D,VindIndeks_raw_20_large!$C:$C,'Info-tabeller'!M$55,VindIndeks_raw_20_large!$A:$A,'Info-tabeller'!$I229,VindIndeks_raw_20_large!$B:$B,'Info-tabeller'!$H229),"")</f>
        <v/>
      </c>
      <c r="N229" s="4">
        <f>IF(ISNUMBER(AVERAGEIFS(VindIndeks_raw_20_large!$D:$D,VindIndeks_raw_20_large!$C:$C,'Info-tabeller'!N$55,VindIndeks_raw_20_large!$A:$A,'Info-tabeller'!$I229,VindIndeks_raw_20_large!$B:$B,'Info-tabeller'!$H229)),AVERAGEIFS(VindIndeks_raw_20_large!$D:$D,VindIndeks_raw_20_large!$C:$C,'Info-tabeller'!N$55,VindIndeks_raw_20_large!$A:$A,'Info-tabeller'!$I229,VindIndeks_raw_20_large!$B:$B,'Info-tabeller'!$H229),"")</f>
        <v/>
      </c>
      <c r="O229" s="4">
        <f>IF(ISNUMBER(AVERAGEIFS(VindIndeks_raw_20_large!$D:$D,VindIndeks_raw_20_large!$C:$C,'Info-tabeller'!O$55,VindIndeks_raw_20_large!$A:$A,'Info-tabeller'!$I229,VindIndeks_raw_20_large!$B:$B,'Info-tabeller'!$H229)),AVERAGEIFS(VindIndeks_raw_20_large!$D:$D,VindIndeks_raw_20_large!$C:$C,'Info-tabeller'!O$55,VindIndeks_raw_20_large!$A:$A,'Info-tabeller'!$I229,VindIndeks_raw_20_large!$B:$B,'Info-tabeller'!$H229),"")</f>
        <v/>
      </c>
      <c r="P229" s="4">
        <f>IF(ISNUMBER(AVERAGEIFS(VindIndeks_raw_20_large!$D:$D,VindIndeks_raw_20_large!$C:$C,'Info-tabeller'!P$55,VindIndeks_raw_20_large!$A:$A,'Info-tabeller'!$I229,VindIndeks_raw_20_large!$B:$B,'Info-tabeller'!$H229)),AVERAGEIFS(VindIndeks_raw_20_large!$D:$D,VindIndeks_raw_20_large!$C:$C,'Info-tabeller'!P$55,VindIndeks_raw_20_large!$A:$A,'Info-tabeller'!$I229,VindIndeks_raw_20_large!$B:$B,'Info-tabeller'!$H229),"")</f>
        <v/>
      </c>
      <c r="Q229" s="4">
        <f>IF(ISNUMBER(AVERAGEIFS(VindIndeks_raw_20_large!$D:$D,VindIndeks_raw_20_large!$C:$C,'Info-tabeller'!Q$55,VindIndeks_raw_20_large!$A:$A,'Info-tabeller'!$I229,VindIndeks_raw_20_large!$B:$B,'Info-tabeller'!$H229)),AVERAGEIFS(VindIndeks_raw_20_large!$D:$D,VindIndeks_raw_20_large!$C:$C,'Info-tabeller'!Q$55,VindIndeks_raw_20_large!$A:$A,'Info-tabeller'!$I229,VindIndeks_raw_20_large!$B:$B,'Info-tabeller'!$H229),"")</f>
        <v/>
      </c>
      <c r="R229" s="5">
        <f>IF(ISNUMBER(AVERAGEIFS(VindIndeks_raw_20_large!$D:$D,VindIndeks_raw_20_large!$C:$C,'Info-tabeller'!R$55,VindIndeks_raw_20_large!$A:$A,'Info-tabeller'!$I229,VindIndeks_raw_20_large!$B:$B,'Info-tabeller'!$H229)),AVERAGEIFS(VindIndeks_raw_20_large!$D:$D,VindIndeks_raw_20_large!$C:$C,'Info-tabeller'!R$55,VindIndeks_raw_20_large!$A:$A,'Info-tabeller'!$I229,VindIndeks_raw_20_large!$B:$B,'Info-tabeller'!$H229),"")</f>
        <v/>
      </c>
      <c r="S229" s="5">
        <f>IF(ISNUMBER(AVERAGEIFS(VindIndeks_raw_20_large!$D:$D,VindIndeks_raw_20_large!$C:$C,'Info-tabeller'!S$55,VindIndeks_raw_20_large!$A:$A,'Info-tabeller'!$I229,VindIndeks_raw_20_large!$B:$B,'Info-tabeller'!$H229)),AVERAGEIFS(VindIndeks_raw_20_large!$D:$D,VindIndeks_raw_20_large!$C:$C,'Info-tabeller'!S$55,VindIndeks_raw_20_large!$A:$A,'Info-tabeller'!$I229,VindIndeks_raw_20_large!$B:$B,'Info-tabeller'!$H229),"")</f>
        <v/>
      </c>
      <c r="T229" s="5">
        <f>IF(ISNUMBER(AVERAGEIFS(VindIndeks_raw_20_large!$D:$D,VindIndeks_raw_20_large!$C:$C,'Info-tabeller'!T$55,VindIndeks_raw_20_large!$A:$A,'Info-tabeller'!$I229,VindIndeks_raw_20_large!$B:$B,'Info-tabeller'!$H229)),AVERAGEIFS(VindIndeks_raw_20_large!$D:$D,VindIndeks_raw_20_large!$C:$C,'Info-tabeller'!T$55,VindIndeks_raw_20_large!$A:$A,'Info-tabeller'!$I229,VindIndeks_raw_20_large!$B:$B,'Info-tabeller'!$H229),"")</f>
        <v/>
      </c>
      <c r="U229" s="5">
        <f>IF(ISNUMBER(AVERAGEIFS(VindIndeks_raw_20_large!$D:$D,VindIndeks_raw_20_large!$C:$C,'Info-tabeller'!U$55,VindIndeks_raw_20_large!$A:$A,'Info-tabeller'!$I229,VindIndeks_raw_20_large!$B:$B,'Info-tabeller'!$H229)),AVERAGEIFS(VindIndeks_raw_20_large!$D:$D,VindIndeks_raw_20_large!$C:$C,'Info-tabeller'!U$55,VindIndeks_raw_20_large!$A:$A,'Info-tabeller'!$I229,VindIndeks_raw_20_large!$B:$B,'Info-tabeller'!$H229),"")</f>
        <v/>
      </c>
      <c r="V229" s="5">
        <f>IF(ISNUMBER(AVERAGEIFS(VindIndeks_raw_20_large!$D:$D,VindIndeks_raw_20_large!$C:$C,'Info-tabeller'!V$55,VindIndeks_raw_20_large!$A:$A,'Info-tabeller'!$I229,VindIndeks_raw_20_large!$B:$B,'Info-tabeller'!$H229)),AVERAGEIFS(VindIndeks_raw_20_large!$D:$D,VindIndeks_raw_20_large!$C:$C,'Info-tabeller'!V$55,VindIndeks_raw_20_large!$A:$A,'Info-tabeller'!$I229,VindIndeks_raw_20_large!$B:$B,'Info-tabeller'!$H229),"")</f>
        <v/>
      </c>
      <c r="W229" s="5">
        <f>IF(ISNUMBER(AVERAGEIFS(VindIndeks_raw_20_large!$D:$D,VindIndeks_raw_20_large!$C:$C,'Info-tabeller'!W$55,VindIndeks_raw_20_large!$A:$A,'Info-tabeller'!$I229,VindIndeks_raw_20_large!$B:$B,'Info-tabeller'!$H229)),AVERAGEIFS(VindIndeks_raw_20_large!$D:$D,VindIndeks_raw_20_large!$C:$C,'Info-tabeller'!W$55,VindIndeks_raw_20_large!$A:$A,'Info-tabeller'!$I229,VindIndeks_raw_20_large!$B:$B,'Info-tabeller'!$H229),"")</f>
        <v/>
      </c>
      <c r="X229" s="7">
        <f>IF(ISNUMBER(AVERAGE(J229:Q229)),AVERAGE(J229:Q229),"")</f>
        <v/>
      </c>
      <c r="Y229" s="6">
        <f>IF(ISNUMBER(AVERAGE(R229:W229)),AVERAGE(R229:W229),"")</f>
        <v/>
      </c>
      <c r="AB229" s="16">
        <f>+G229</f>
        <v/>
      </c>
      <c r="AC229" s="4">
        <f>IF(ISNUMBER(AVERAGEIFS(VindIndeks_raw_20_small!$D:$D,VindIndeks_raw_20_small!$C:$C,'Info-tabeller'!AC$55,VindIndeks_raw_20_small!$A:$A,'Info-tabeller'!$I229,VindIndeks_raw_20_small!$B:$B,'Info-tabeller'!$H229)),AVERAGEIFS(VindIndeks_raw_20_small!$D:$D,VindIndeks_raw_20_small!$C:$C,'Info-tabeller'!AC$55,VindIndeks_raw_20_small!$A:$A,'Info-tabeller'!$I229,VindIndeks_raw_20_small!$B:$B,'Info-tabeller'!$H229),"")</f>
        <v/>
      </c>
      <c r="AD229" s="4">
        <f>IF(ISNUMBER(AVERAGEIFS(VindIndeks_raw_20_small!$D:$D,VindIndeks_raw_20_small!$C:$C,'Info-tabeller'!AD$55,VindIndeks_raw_20_small!$A:$A,'Info-tabeller'!$I229,VindIndeks_raw_20_small!$B:$B,'Info-tabeller'!$H229)),AVERAGEIFS(VindIndeks_raw_20_small!$D:$D,VindIndeks_raw_20_small!$C:$C,'Info-tabeller'!AD$55,VindIndeks_raw_20_small!$A:$A,'Info-tabeller'!$I229,VindIndeks_raw_20_small!$B:$B,'Info-tabeller'!$H229),"")</f>
        <v/>
      </c>
      <c r="AE229" s="4">
        <f>IF(ISNUMBER(AVERAGEIFS(VindIndeks_raw_20_small!$D:$D,VindIndeks_raw_20_small!$C:$C,'Info-tabeller'!AE$55,VindIndeks_raw_20_small!$A:$A,'Info-tabeller'!$I229,VindIndeks_raw_20_small!$B:$B,'Info-tabeller'!$H229)),AVERAGEIFS(VindIndeks_raw_20_small!$D:$D,VindIndeks_raw_20_small!$C:$C,'Info-tabeller'!AE$55,VindIndeks_raw_20_small!$A:$A,'Info-tabeller'!$I229,VindIndeks_raw_20_small!$B:$B,'Info-tabeller'!$H229),"")</f>
        <v/>
      </c>
      <c r="AF229" s="4">
        <f>IF(ISNUMBER(AVERAGEIFS(VindIndeks_raw_20_small!$D:$D,VindIndeks_raw_20_small!$C:$C,'Info-tabeller'!AF$55,VindIndeks_raw_20_small!$A:$A,'Info-tabeller'!$I229,VindIndeks_raw_20_small!$B:$B,'Info-tabeller'!$H229)),AVERAGEIFS(VindIndeks_raw_20_small!$D:$D,VindIndeks_raw_20_small!$C:$C,'Info-tabeller'!AF$55,VindIndeks_raw_20_small!$A:$A,'Info-tabeller'!$I229,VindIndeks_raw_20_small!$B:$B,'Info-tabeller'!$H229),"")</f>
        <v/>
      </c>
      <c r="AG229" s="4">
        <f>IF(ISNUMBER(AVERAGEIFS(VindIndeks_raw_20_small!$D:$D,VindIndeks_raw_20_small!$C:$C,'Info-tabeller'!AG$55,VindIndeks_raw_20_small!$A:$A,'Info-tabeller'!$I229,VindIndeks_raw_20_small!$B:$B,'Info-tabeller'!$H229)),AVERAGEIFS(VindIndeks_raw_20_small!$D:$D,VindIndeks_raw_20_small!$C:$C,'Info-tabeller'!AG$55,VindIndeks_raw_20_small!$A:$A,'Info-tabeller'!$I229,VindIndeks_raw_20_small!$B:$B,'Info-tabeller'!$H229),"")</f>
        <v/>
      </c>
      <c r="AH229" s="4">
        <f>IF(ISNUMBER(AVERAGEIFS(VindIndeks_raw_20_small!$D:$D,VindIndeks_raw_20_small!$C:$C,'Info-tabeller'!AH$55,VindIndeks_raw_20_small!$A:$A,'Info-tabeller'!$I229,VindIndeks_raw_20_small!$B:$B,'Info-tabeller'!$H229)),AVERAGEIFS(VindIndeks_raw_20_small!$D:$D,VindIndeks_raw_20_small!$C:$C,'Info-tabeller'!AH$55,VindIndeks_raw_20_small!$A:$A,'Info-tabeller'!$I229,VindIndeks_raw_20_small!$B:$B,'Info-tabeller'!$H229),"")</f>
        <v/>
      </c>
      <c r="AI229" s="4">
        <f>IF(ISNUMBER(AVERAGEIFS(VindIndeks_raw_20_small!$D:$D,VindIndeks_raw_20_small!$C:$C,'Info-tabeller'!AI$55,VindIndeks_raw_20_small!$A:$A,'Info-tabeller'!$I229,VindIndeks_raw_20_small!$B:$B,'Info-tabeller'!$H229)),AVERAGEIFS(VindIndeks_raw_20_small!$D:$D,VindIndeks_raw_20_small!$C:$C,'Info-tabeller'!AI$55,VindIndeks_raw_20_small!$A:$A,'Info-tabeller'!$I229,VindIndeks_raw_20_small!$B:$B,'Info-tabeller'!$H229),"")</f>
        <v/>
      </c>
      <c r="AJ229" s="4">
        <f>IF(ISNUMBER(AVERAGEIFS(VindIndeks_raw_20_small!$D:$D,VindIndeks_raw_20_small!$C:$C,'Info-tabeller'!AJ$55,VindIndeks_raw_20_small!$A:$A,'Info-tabeller'!$I229,VindIndeks_raw_20_small!$B:$B,'Info-tabeller'!$H229)),AVERAGEIFS(VindIndeks_raw_20_small!$D:$D,VindIndeks_raw_20_small!$C:$C,'Info-tabeller'!AJ$55,VindIndeks_raw_20_small!$A:$A,'Info-tabeller'!$I229,VindIndeks_raw_20_small!$B:$B,'Info-tabeller'!$H229),"")</f>
        <v/>
      </c>
      <c r="AK229" s="7">
        <f>IF(ISNUMBER(AVERAGE(AC229:AJ229)),AVERAGE(AC229:AJ229),"")</f>
        <v/>
      </c>
      <c r="AN229" s="17">
        <f>+AB229</f>
        <v/>
      </c>
      <c r="AO229" s="4">
        <f>IF(ISNUMBER(AVERAGEIFS(VindIndeks_raw_13!$D:$D,VindIndeks_raw_13!$C:$C,'Info-tabeller'!AO$55,VindIndeks_raw_13!$A:$A,'Info-tabeller'!$I229,VindIndeks_raw_13!$B:$B,'Info-tabeller'!$H229)),AVERAGEIFS(VindIndeks_raw_13!$D:$D,VindIndeks_raw_13!$C:$C,'Info-tabeller'!AO$55,VindIndeks_raw_13!$A:$A,'Info-tabeller'!$I229,VindIndeks_raw_13!$B:$B,'Info-tabeller'!$H229),"")</f>
        <v/>
      </c>
      <c r="AP229" s="4">
        <f>IF(ISNUMBER(AVERAGEIFS(VindIndeks_raw_13!$D:$D,VindIndeks_raw_13!$C:$C,'Info-tabeller'!AP$55,VindIndeks_raw_13!$A:$A,'Info-tabeller'!$I229,VindIndeks_raw_13!$B:$B,'Info-tabeller'!$H229)),AVERAGEIFS(VindIndeks_raw_13!$D:$D,VindIndeks_raw_13!$C:$C,'Info-tabeller'!AP$55,VindIndeks_raw_13!$A:$A,'Info-tabeller'!$I229,VindIndeks_raw_13!$B:$B,'Info-tabeller'!$H229),"")</f>
        <v/>
      </c>
      <c r="AQ229" s="4">
        <f>IF(ISNUMBER(AVERAGEIFS(VindIndeks_raw_13!$D:$D,VindIndeks_raw_13!$C:$C,'Info-tabeller'!AQ$55,VindIndeks_raw_13!$A:$A,'Info-tabeller'!$I229,VindIndeks_raw_13!$B:$B,'Info-tabeller'!$H229)),AVERAGEIFS(VindIndeks_raw_13!$D:$D,VindIndeks_raw_13!$C:$C,'Info-tabeller'!AQ$55,VindIndeks_raw_13!$A:$A,'Info-tabeller'!$I229,VindIndeks_raw_13!$B:$B,'Info-tabeller'!$H229),"")</f>
        <v/>
      </c>
      <c r="AR229" s="4">
        <f>IF(ISNUMBER(AVERAGEIFS(VindIndeks_raw_13!$D:$D,VindIndeks_raw_13!$C:$C,'Info-tabeller'!AR$55,VindIndeks_raw_13!$A:$A,'Info-tabeller'!$I229,VindIndeks_raw_13!$B:$B,'Info-tabeller'!$H229)),AVERAGEIFS(VindIndeks_raw_13!$D:$D,VindIndeks_raw_13!$C:$C,'Info-tabeller'!AR$55,VindIndeks_raw_13!$A:$A,'Info-tabeller'!$I229,VindIndeks_raw_13!$B:$B,'Info-tabeller'!$H229),"")</f>
        <v/>
      </c>
      <c r="AS229" s="4">
        <f>IF(ISNUMBER(AVERAGEIFS(VindIndeks_raw_13!$D:$D,VindIndeks_raw_13!$C:$C,'Info-tabeller'!AS$55,VindIndeks_raw_13!$A:$A,'Info-tabeller'!$I229,VindIndeks_raw_13!$B:$B,'Info-tabeller'!$H229)),AVERAGEIFS(VindIndeks_raw_13!$D:$D,VindIndeks_raw_13!$C:$C,'Info-tabeller'!AS$55,VindIndeks_raw_13!$A:$A,'Info-tabeller'!$I229,VindIndeks_raw_13!$B:$B,'Info-tabeller'!$H229),"")</f>
        <v/>
      </c>
      <c r="AT229" s="4">
        <f>IF(ISNUMBER(AVERAGEIFS(VindIndeks_raw_13!$D:$D,VindIndeks_raw_13!$C:$C,'Info-tabeller'!AT$55,VindIndeks_raw_13!$A:$A,'Info-tabeller'!$I229,VindIndeks_raw_13!$B:$B,'Info-tabeller'!$H229)),AVERAGEIFS(VindIndeks_raw_13!$D:$D,VindIndeks_raw_13!$C:$C,'Info-tabeller'!AT$55,VindIndeks_raw_13!$A:$A,'Info-tabeller'!$I229,VindIndeks_raw_13!$B:$B,'Info-tabeller'!$H229),"")</f>
        <v/>
      </c>
      <c r="AU229" s="4">
        <f>IF(ISNUMBER(AVERAGEIFS(VindIndeks_raw_13!$D:$D,VindIndeks_raw_13!$C:$C,'Info-tabeller'!AU$55,VindIndeks_raw_13!$A:$A,'Info-tabeller'!$I229,VindIndeks_raw_13!$B:$B,'Info-tabeller'!$H229)),AVERAGEIFS(VindIndeks_raw_13!$D:$D,VindIndeks_raw_13!$C:$C,'Info-tabeller'!AU$55,VindIndeks_raw_13!$A:$A,'Info-tabeller'!$I229,VindIndeks_raw_13!$B:$B,'Info-tabeller'!$H229),"")</f>
        <v/>
      </c>
      <c r="AV229" s="4">
        <f>IF(ISNUMBER(AVERAGEIFS(VindIndeks_raw_13!$D:$D,VindIndeks_raw_13!$C:$C,'Info-tabeller'!AV$55,VindIndeks_raw_13!$A:$A,'Info-tabeller'!$I229,VindIndeks_raw_13!$B:$B,'Info-tabeller'!$H229)),AVERAGEIFS(VindIndeks_raw_13!$D:$D,VindIndeks_raw_13!$C:$C,'Info-tabeller'!AV$55,VindIndeks_raw_13!$A:$A,'Info-tabeller'!$I229,VindIndeks_raw_13!$B:$B,'Info-tabeller'!$H229),"")</f>
        <v/>
      </c>
      <c r="AW229" s="5">
        <f>IF(ISNUMBER(AVERAGEIFS(VindIndeks_raw_13!$D:$D,VindIndeks_raw_13!$C:$C,'Info-tabeller'!AW$55,VindIndeks_raw_13!$A:$A,'Info-tabeller'!$I229,VindIndeks_raw_13!$B:$B,'Info-tabeller'!$H229)),AVERAGEIFS(VindIndeks_raw_13!$D:$D,VindIndeks_raw_13!$C:$C,'Info-tabeller'!AW$55,VindIndeks_raw_13!$A:$A,'Info-tabeller'!$I229,VindIndeks_raw_13!$B:$B,'Info-tabeller'!$H229),"")</f>
        <v/>
      </c>
      <c r="AX229" s="5">
        <f>IF(ISNUMBER(AVERAGEIFS(VindIndeks_raw_13!$D:$D,VindIndeks_raw_13!$C:$C,'Info-tabeller'!AX$55,VindIndeks_raw_13!$A:$A,'Info-tabeller'!$I229,VindIndeks_raw_13!$B:$B,'Info-tabeller'!$H229)),AVERAGEIFS(VindIndeks_raw_13!$D:$D,VindIndeks_raw_13!$C:$C,'Info-tabeller'!AX$55,VindIndeks_raw_13!$A:$A,'Info-tabeller'!$I229,VindIndeks_raw_13!$B:$B,'Info-tabeller'!$H229),"")</f>
        <v/>
      </c>
      <c r="AY229" s="5">
        <f>IF(ISNUMBER(AVERAGEIFS(VindIndeks_raw_13!$D:$D,VindIndeks_raw_13!$C:$C,'Info-tabeller'!AY$55,VindIndeks_raw_13!$A:$A,'Info-tabeller'!$I229,VindIndeks_raw_13!$B:$B,'Info-tabeller'!$H229)),AVERAGEIFS(VindIndeks_raw_13!$D:$D,VindIndeks_raw_13!$C:$C,'Info-tabeller'!AY$55,VindIndeks_raw_13!$A:$A,'Info-tabeller'!$I229,VindIndeks_raw_13!$B:$B,'Info-tabeller'!$H229),"")</f>
        <v/>
      </c>
      <c r="AZ229" s="7">
        <f>IF(ISNUMBER(AVERAGE(AO229:AV229)),AVERAGE(AO229:AV229),"")</f>
        <v/>
      </c>
      <c r="BA229" s="6">
        <f>IF(ISNUMBER(AVERAGE(AW229:AY229)),AVERAGE(AW229:AY229),"")</f>
        <v/>
      </c>
    </row>
    <row r="230" ht="15" customHeight="1">
      <c r="D230" s="53">
        <f>IF(AND($I230=YEAR(WindDenmark!$F$4)+D$100,$H230&lt;=MONTH(WindDenmark!$F$4)),1,0)</f>
        <v/>
      </c>
      <c r="E230" s="53">
        <f>IF(AND($I230=YEAR(WindDenmark!$F$4)+E$100,$H230&lt;=MONTH(WindDenmark!$F$4)),1,0)</f>
        <v/>
      </c>
      <c r="F230" s="53">
        <f>IF(AND(G230&lt;=WindDenmark!$F$4,I230&gt;YEAR(WindDenmark!$F$4)-11),1,0)</f>
        <v/>
      </c>
      <c r="G230" s="62">
        <f>DATE(I230,H230,1)</f>
        <v/>
      </c>
      <c r="H230" s="53">
        <f>+H218</f>
        <v/>
      </c>
      <c r="I230" s="53">
        <f>IF(H230=1,I229+1,I229)</f>
        <v/>
      </c>
      <c r="J230" s="4">
        <f>IF(ISNUMBER(AVERAGEIFS(VindIndeks_raw_20_large!$D:$D,VindIndeks_raw_20_large!$C:$C,'Info-tabeller'!J$55,VindIndeks_raw_20_large!$A:$A,'Info-tabeller'!$I230,VindIndeks_raw_20_large!$B:$B,'Info-tabeller'!$H230)),AVERAGEIFS(VindIndeks_raw_20_large!$D:$D,VindIndeks_raw_20_large!$C:$C,'Info-tabeller'!J$55,VindIndeks_raw_20_large!$A:$A,'Info-tabeller'!$I230,VindIndeks_raw_20_large!$B:$B,'Info-tabeller'!$H230),"")</f>
        <v/>
      </c>
      <c r="K230" s="4">
        <f>IF(ISNUMBER(AVERAGEIFS(VindIndeks_raw_20_large!$D:$D,VindIndeks_raw_20_large!$C:$C,'Info-tabeller'!K$55,VindIndeks_raw_20_large!$A:$A,'Info-tabeller'!$I230,VindIndeks_raw_20_large!$B:$B,'Info-tabeller'!$H230)),AVERAGEIFS(VindIndeks_raw_20_large!$D:$D,VindIndeks_raw_20_large!$C:$C,'Info-tabeller'!K$55,VindIndeks_raw_20_large!$A:$A,'Info-tabeller'!$I230,VindIndeks_raw_20_large!$B:$B,'Info-tabeller'!$H230),"")</f>
        <v/>
      </c>
      <c r="L230" s="4">
        <f>IF(ISNUMBER(AVERAGEIFS(VindIndeks_raw_20_large!$D:$D,VindIndeks_raw_20_large!$C:$C,'Info-tabeller'!L$55,VindIndeks_raw_20_large!$A:$A,'Info-tabeller'!$I230,VindIndeks_raw_20_large!$B:$B,'Info-tabeller'!$H230)),AVERAGEIFS(VindIndeks_raw_20_large!$D:$D,VindIndeks_raw_20_large!$C:$C,'Info-tabeller'!L$55,VindIndeks_raw_20_large!$A:$A,'Info-tabeller'!$I230,VindIndeks_raw_20_large!$B:$B,'Info-tabeller'!$H230),"")</f>
        <v/>
      </c>
      <c r="M230" s="4">
        <f>IF(ISNUMBER(AVERAGEIFS(VindIndeks_raw_20_large!$D:$D,VindIndeks_raw_20_large!$C:$C,'Info-tabeller'!M$55,VindIndeks_raw_20_large!$A:$A,'Info-tabeller'!$I230,VindIndeks_raw_20_large!$B:$B,'Info-tabeller'!$H230)),AVERAGEIFS(VindIndeks_raw_20_large!$D:$D,VindIndeks_raw_20_large!$C:$C,'Info-tabeller'!M$55,VindIndeks_raw_20_large!$A:$A,'Info-tabeller'!$I230,VindIndeks_raw_20_large!$B:$B,'Info-tabeller'!$H230),"")</f>
        <v/>
      </c>
      <c r="N230" s="4">
        <f>IF(ISNUMBER(AVERAGEIFS(VindIndeks_raw_20_large!$D:$D,VindIndeks_raw_20_large!$C:$C,'Info-tabeller'!N$55,VindIndeks_raw_20_large!$A:$A,'Info-tabeller'!$I230,VindIndeks_raw_20_large!$B:$B,'Info-tabeller'!$H230)),AVERAGEIFS(VindIndeks_raw_20_large!$D:$D,VindIndeks_raw_20_large!$C:$C,'Info-tabeller'!N$55,VindIndeks_raw_20_large!$A:$A,'Info-tabeller'!$I230,VindIndeks_raw_20_large!$B:$B,'Info-tabeller'!$H230),"")</f>
        <v/>
      </c>
      <c r="O230" s="4">
        <f>IF(ISNUMBER(AVERAGEIFS(VindIndeks_raw_20_large!$D:$D,VindIndeks_raw_20_large!$C:$C,'Info-tabeller'!O$55,VindIndeks_raw_20_large!$A:$A,'Info-tabeller'!$I230,VindIndeks_raw_20_large!$B:$B,'Info-tabeller'!$H230)),AVERAGEIFS(VindIndeks_raw_20_large!$D:$D,VindIndeks_raw_20_large!$C:$C,'Info-tabeller'!O$55,VindIndeks_raw_20_large!$A:$A,'Info-tabeller'!$I230,VindIndeks_raw_20_large!$B:$B,'Info-tabeller'!$H230),"")</f>
        <v/>
      </c>
      <c r="P230" s="4">
        <f>IF(ISNUMBER(AVERAGEIFS(VindIndeks_raw_20_large!$D:$D,VindIndeks_raw_20_large!$C:$C,'Info-tabeller'!P$55,VindIndeks_raw_20_large!$A:$A,'Info-tabeller'!$I230,VindIndeks_raw_20_large!$B:$B,'Info-tabeller'!$H230)),AVERAGEIFS(VindIndeks_raw_20_large!$D:$D,VindIndeks_raw_20_large!$C:$C,'Info-tabeller'!P$55,VindIndeks_raw_20_large!$A:$A,'Info-tabeller'!$I230,VindIndeks_raw_20_large!$B:$B,'Info-tabeller'!$H230),"")</f>
        <v/>
      </c>
      <c r="Q230" s="4">
        <f>IF(ISNUMBER(AVERAGEIFS(VindIndeks_raw_20_large!$D:$D,VindIndeks_raw_20_large!$C:$C,'Info-tabeller'!Q$55,VindIndeks_raw_20_large!$A:$A,'Info-tabeller'!$I230,VindIndeks_raw_20_large!$B:$B,'Info-tabeller'!$H230)),AVERAGEIFS(VindIndeks_raw_20_large!$D:$D,VindIndeks_raw_20_large!$C:$C,'Info-tabeller'!Q$55,VindIndeks_raw_20_large!$A:$A,'Info-tabeller'!$I230,VindIndeks_raw_20_large!$B:$B,'Info-tabeller'!$H230),"")</f>
        <v/>
      </c>
      <c r="R230" s="5">
        <f>IF(ISNUMBER(AVERAGEIFS(VindIndeks_raw_20_large!$D:$D,VindIndeks_raw_20_large!$C:$C,'Info-tabeller'!R$55,VindIndeks_raw_20_large!$A:$A,'Info-tabeller'!$I230,VindIndeks_raw_20_large!$B:$B,'Info-tabeller'!$H230)),AVERAGEIFS(VindIndeks_raw_20_large!$D:$D,VindIndeks_raw_20_large!$C:$C,'Info-tabeller'!R$55,VindIndeks_raw_20_large!$A:$A,'Info-tabeller'!$I230,VindIndeks_raw_20_large!$B:$B,'Info-tabeller'!$H230),"")</f>
        <v/>
      </c>
      <c r="S230" s="5">
        <f>IF(ISNUMBER(AVERAGEIFS(VindIndeks_raw_20_large!$D:$D,VindIndeks_raw_20_large!$C:$C,'Info-tabeller'!S$55,VindIndeks_raw_20_large!$A:$A,'Info-tabeller'!$I230,VindIndeks_raw_20_large!$B:$B,'Info-tabeller'!$H230)),AVERAGEIFS(VindIndeks_raw_20_large!$D:$D,VindIndeks_raw_20_large!$C:$C,'Info-tabeller'!S$55,VindIndeks_raw_20_large!$A:$A,'Info-tabeller'!$I230,VindIndeks_raw_20_large!$B:$B,'Info-tabeller'!$H230),"")</f>
        <v/>
      </c>
      <c r="T230" s="5">
        <f>IF(ISNUMBER(AVERAGEIFS(VindIndeks_raw_20_large!$D:$D,VindIndeks_raw_20_large!$C:$C,'Info-tabeller'!T$55,VindIndeks_raw_20_large!$A:$A,'Info-tabeller'!$I230,VindIndeks_raw_20_large!$B:$B,'Info-tabeller'!$H230)),AVERAGEIFS(VindIndeks_raw_20_large!$D:$D,VindIndeks_raw_20_large!$C:$C,'Info-tabeller'!T$55,VindIndeks_raw_20_large!$A:$A,'Info-tabeller'!$I230,VindIndeks_raw_20_large!$B:$B,'Info-tabeller'!$H230),"")</f>
        <v/>
      </c>
      <c r="U230" s="5">
        <f>IF(ISNUMBER(AVERAGEIFS(VindIndeks_raw_20_large!$D:$D,VindIndeks_raw_20_large!$C:$C,'Info-tabeller'!U$55,VindIndeks_raw_20_large!$A:$A,'Info-tabeller'!$I230,VindIndeks_raw_20_large!$B:$B,'Info-tabeller'!$H230)),AVERAGEIFS(VindIndeks_raw_20_large!$D:$D,VindIndeks_raw_20_large!$C:$C,'Info-tabeller'!U$55,VindIndeks_raw_20_large!$A:$A,'Info-tabeller'!$I230,VindIndeks_raw_20_large!$B:$B,'Info-tabeller'!$H230),"")</f>
        <v/>
      </c>
      <c r="V230" s="5">
        <f>IF(ISNUMBER(AVERAGEIFS(VindIndeks_raw_20_large!$D:$D,VindIndeks_raw_20_large!$C:$C,'Info-tabeller'!V$55,VindIndeks_raw_20_large!$A:$A,'Info-tabeller'!$I230,VindIndeks_raw_20_large!$B:$B,'Info-tabeller'!$H230)),AVERAGEIFS(VindIndeks_raw_20_large!$D:$D,VindIndeks_raw_20_large!$C:$C,'Info-tabeller'!V$55,VindIndeks_raw_20_large!$A:$A,'Info-tabeller'!$I230,VindIndeks_raw_20_large!$B:$B,'Info-tabeller'!$H230),"")</f>
        <v/>
      </c>
      <c r="W230" s="5">
        <f>IF(ISNUMBER(AVERAGEIFS(VindIndeks_raw_20_large!$D:$D,VindIndeks_raw_20_large!$C:$C,'Info-tabeller'!W$55,VindIndeks_raw_20_large!$A:$A,'Info-tabeller'!$I230,VindIndeks_raw_20_large!$B:$B,'Info-tabeller'!$H230)),AVERAGEIFS(VindIndeks_raw_20_large!$D:$D,VindIndeks_raw_20_large!$C:$C,'Info-tabeller'!W$55,VindIndeks_raw_20_large!$A:$A,'Info-tabeller'!$I230,VindIndeks_raw_20_large!$B:$B,'Info-tabeller'!$H230),"")</f>
        <v/>
      </c>
      <c r="X230" s="7">
        <f>IF(ISNUMBER(AVERAGE(J230:Q230)),AVERAGE(J230:Q230),"")</f>
        <v/>
      </c>
      <c r="Y230" s="6">
        <f>IF(ISNUMBER(AVERAGE(R230:W230)),AVERAGE(R230:W230),"")</f>
        <v/>
      </c>
      <c r="AB230" s="16">
        <f>+G230</f>
        <v/>
      </c>
      <c r="AC230" s="4">
        <f>IF(ISNUMBER(AVERAGEIFS(VindIndeks_raw_20_small!$D:$D,VindIndeks_raw_20_small!$C:$C,'Info-tabeller'!AC$55,VindIndeks_raw_20_small!$A:$A,'Info-tabeller'!$I230,VindIndeks_raw_20_small!$B:$B,'Info-tabeller'!$H230)),AVERAGEIFS(VindIndeks_raw_20_small!$D:$D,VindIndeks_raw_20_small!$C:$C,'Info-tabeller'!AC$55,VindIndeks_raw_20_small!$A:$A,'Info-tabeller'!$I230,VindIndeks_raw_20_small!$B:$B,'Info-tabeller'!$H230),"")</f>
        <v/>
      </c>
      <c r="AD230" s="4">
        <f>IF(ISNUMBER(AVERAGEIFS(VindIndeks_raw_20_small!$D:$D,VindIndeks_raw_20_small!$C:$C,'Info-tabeller'!AD$55,VindIndeks_raw_20_small!$A:$A,'Info-tabeller'!$I230,VindIndeks_raw_20_small!$B:$B,'Info-tabeller'!$H230)),AVERAGEIFS(VindIndeks_raw_20_small!$D:$D,VindIndeks_raw_20_small!$C:$C,'Info-tabeller'!AD$55,VindIndeks_raw_20_small!$A:$A,'Info-tabeller'!$I230,VindIndeks_raw_20_small!$B:$B,'Info-tabeller'!$H230),"")</f>
        <v/>
      </c>
      <c r="AE230" s="4">
        <f>IF(ISNUMBER(AVERAGEIFS(VindIndeks_raw_20_small!$D:$D,VindIndeks_raw_20_small!$C:$C,'Info-tabeller'!AE$55,VindIndeks_raw_20_small!$A:$A,'Info-tabeller'!$I230,VindIndeks_raw_20_small!$B:$B,'Info-tabeller'!$H230)),AVERAGEIFS(VindIndeks_raw_20_small!$D:$D,VindIndeks_raw_20_small!$C:$C,'Info-tabeller'!AE$55,VindIndeks_raw_20_small!$A:$A,'Info-tabeller'!$I230,VindIndeks_raw_20_small!$B:$B,'Info-tabeller'!$H230),"")</f>
        <v/>
      </c>
      <c r="AF230" s="4">
        <f>IF(ISNUMBER(AVERAGEIFS(VindIndeks_raw_20_small!$D:$D,VindIndeks_raw_20_small!$C:$C,'Info-tabeller'!AF$55,VindIndeks_raw_20_small!$A:$A,'Info-tabeller'!$I230,VindIndeks_raw_20_small!$B:$B,'Info-tabeller'!$H230)),AVERAGEIFS(VindIndeks_raw_20_small!$D:$D,VindIndeks_raw_20_small!$C:$C,'Info-tabeller'!AF$55,VindIndeks_raw_20_small!$A:$A,'Info-tabeller'!$I230,VindIndeks_raw_20_small!$B:$B,'Info-tabeller'!$H230),"")</f>
        <v/>
      </c>
      <c r="AG230" s="4">
        <f>IF(ISNUMBER(AVERAGEIFS(VindIndeks_raw_20_small!$D:$D,VindIndeks_raw_20_small!$C:$C,'Info-tabeller'!AG$55,VindIndeks_raw_20_small!$A:$A,'Info-tabeller'!$I230,VindIndeks_raw_20_small!$B:$B,'Info-tabeller'!$H230)),AVERAGEIFS(VindIndeks_raw_20_small!$D:$D,VindIndeks_raw_20_small!$C:$C,'Info-tabeller'!AG$55,VindIndeks_raw_20_small!$A:$A,'Info-tabeller'!$I230,VindIndeks_raw_20_small!$B:$B,'Info-tabeller'!$H230),"")</f>
        <v/>
      </c>
      <c r="AH230" s="4">
        <f>IF(ISNUMBER(AVERAGEIFS(VindIndeks_raw_20_small!$D:$D,VindIndeks_raw_20_small!$C:$C,'Info-tabeller'!AH$55,VindIndeks_raw_20_small!$A:$A,'Info-tabeller'!$I230,VindIndeks_raw_20_small!$B:$B,'Info-tabeller'!$H230)),AVERAGEIFS(VindIndeks_raw_20_small!$D:$D,VindIndeks_raw_20_small!$C:$C,'Info-tabeller'!AH$55,VindIndeks_raw_20_small!$A:$A,'Info-tabeller'!$I230,VindIndeks_raw_20_small!$B:$B,'Info-tabeller'!$H230),"")</f>
        <v/>
      </c>
      <c r="AI230" s="4">
        <f>IF(ISNUMBER(AVERAGEIFS(VindIndeks_raw_20_small!$D:$D,VindIndeks_raw_20_small!$C:$C,'Info-tabeller'!AI$55,VindIndeks_raw_20_small!$A:$A,'Info-tabeller'!$I230,VindIndeks_raw_20_small!$B:$B,'Info-tabeller'!$H230)),AVERAGEIFS(VindIndeks_raw_20_small!$D:$D,VindIndeks_raw_20_small!$C:$C,'Info-tabeller'!AI$55,VindIndeks_raw_20_small!$A:$A,'Info-tabeller'!$I230,VindIndeks_raw_20_small!$B:$B,'Info-tabeller'!$H230),"")</f>
        <v/>
      </c>
      <c r="AJ230" s="4">
        <f>IF(ISNUMBER(AVERAGEIFS(VindIndeks_raw_20_small!$D:$D,VindIndeks_raw_20_small!$C:$C,'Info-tabeller'!AJ$55,VindIndeks_raw_20_small!$A:$A,'Info-tabeller'!$I230,VindIndeks_raw_20_small!$B:$B,'Info-tabeller'!$H230)),AVERAGEIFS(VindIndeks_raw_20_small!$D:$D,VindIndeks_raw_20_small!$C:$C,'Info-tabeller'!AJ$55,VindIndeks_raw_20_small!$A:$A,'Info-tabeller'!$I230,VindIndeks_raw_20_small!$B:$B,'Info-tabeller'!$H230),"")</f>
        <v/>
      </c>
      <c r="AK230" s="7">
        <f>IF(ISNUMBER(AVERAGE(AC230:AJ230)),AVERAGE(AC230:AJ230),"")</f>
        <v/>
      </c>
      <c r="AN230" s="17">
        <f>+AB230</f>
        <v/>
      </c>
      <c r="AO230" s="4">
        <f>IF(ISNUMBER(AVERAGEIFS(VindIndeks_raw_13!$D:$D,VindIndeks_raw_13!$C:$C,'Info-tabeller'!AO$55,VindIndeks_raw_13!$A:$A,'Info-tabeller'!$I230,VindIndeks_raw_13!$B:$B,'Info-tabeller'!$H230)),AVERAGEIFS(VindIndeks_raw_13!$D:$D,VindIndeks_raw_13!$C:$C,'Info-tabeller'!AO$55,VindIndeks_raw_13!$A:$A,'Info-tabeller'!$I230,VindIndeks_raw_13!$B:$B,'Info-tabeller'!$H230),"")</f>
        <v/>
      </c>
      <c r="AP230" s="4">
        <f>IF(ISNUMBER(AVERAGEIFS(VindIndeks_raw_13!$D:$D,VindIndeks_raw_13!$C:$C,'Info-tabeller'!AP$55,VindIndeks_raw_13!$A:$A,'Info-tabeller'!$I230,VindIndeks_raw_13!$B:$B,'Info-tabeller'!$H230)),AVERAGEIFS(VindIndeks_raw_13!$D:$D,VindIndeks_raw_13!$C:$C,'Info-tabeller'!AP$55,VindIndeks_raw_13!$A:$A,'Info-tabeller'!$I230,VindIndeks_raw_13!$B:$B,'Info-tabeller'!$H230),"")</f>
        <v/>
      </c>
      <c r="AQ230" s="4">
        <f>IF(ISNUMBER(AVERAGEIFS(VindIndeks_raw_13!$D:$D,VindIndeks_raw_13!$C:$C,'Info-tabeller'!AQ$55,VindIndeks_raw_13!$A:$A,'Info-tabeller'!$I230,VindIndeks_raw_13!$B:$B,'Info-tabeller'!$H230)),AVERAGEIFS(VindIndeks_raw_13!$D:$D,VindIndeks_raw_13!$C:$C,'Info-tabeller'!AQ$55,VindIndeks_raw_13!$A:$A,'Info-tabeller'!$I230,VindIndeks_raw_13!$B:$B,'Info-tabeller'!$H230),"")</f>
        <v/>
      </c>
      <c r="AR230" s="4">
        <f>IF(ISNUMBER(AVERAGEIFS(VindIndeks_raw_13!$D:$D,VindIndeks_raw_13!$C:$C,'Info-tabeller'!AR$55,VindIndeks_raw_13!$A:$A,'Info-tabeller'!$I230,VindIndeks_raw_13!$B:$B,'Info-tabeller'!$H230)),AVERAGEIFS(VindIndeks_raw_13!$D:$D,VindIndeks_raw_13!$C:$C,'Info-tabeller'!AR$55,VindIndeks_raw_13!$A:$A,'Info-tabeller'!$I230,VindIndeks_raw_13!$B:$B,'Info-tabeller'!$H230),"")</f>
        <v/>
      </c>
      <c r="AS230" s="4">
        <f>IF(ISNUMBER(AVERAGEIFS(VindIndeks_raw_13!$D:$D,VindIndeks_raw_13!$C:$C,'Info-tabeller'!AS$55,VindIndeks_raw_13!$A:$A,'Info-tabeller'!$I230,VindIndeks_raw_13!$B:$B,'Info-tabeller'!$H230)),AVERAGEIFS(VindIndeks_raw_13!$D:$D,VindIndeks_raw_13!$C:$C,'Info-tabeller'!AS$55,VindIndeks_raw_13!$A:$A,'Info-tabeller'!$I230,VindIndeks_raw_13!$B:$B,'Info-tabeller'!$H230),"")</f>
        <v/>
      </c>
      <c r="AT230" s="4">
        <f>IF(ISNUMBER(AVERAGEIFS(VindIndeks_raw_13!$D:$D,VindIndeks_raw_13!$C:$C,'Info-tabeller'!AT$55,VindIndeks_raw_13!$A:$A,'Info-tabeller'!$I230,VindIndeks_raw_13!$B:$B,'Info-tabeller'!$H230)),AVERAGEIFS(VindIndeks_raw_13!$D:$D,VindIndeks_raw_13!$C:$C,'Info-tabeller'!AT$55,VindIndeks_raw_13!$A:$A,'Info-tabeller'!$I230,VindIndeks_raw_13!$B:$B,'Info-tabeller'!$H230),"")</f>
        <v/>
      </c>
      <c r="AU230" s="4">
        <f>IF(ISNUMBER(AVERAGEIFS(VindIndeks_raw_13!$D:$D,VindIndeks_raw_13!$C:$C,'Info-tabeller'!AU$55,VindIndeks_raw_13!$A:$A,'Info-tabeller'!$I230,VindIndeks_raw_13!$B:$B,'Info-tabeller'!$H230)),AVERAGEIFS(VindIndeks_raw_13!$D:$D,VindIndeks_raw_13!$C:$C,'Info-tabeller'!AU$55,VindIndeks_raw_13!$A:$A,'Info-tabeller'!$I230,VindIndeks_raw_13!$B:$B,'Info-tabeller'!$H230),"")</f>
        <v/>
      </c>
      <c r="AV230" s="4">
        <f>IF(ISNUMBER(AVERAGEIFS(VindIndeks_raw_13!$D:$D,VindIndeks_raw_13!$C:$C,'Info-tabeller'!AV$55,VindIndeks_raw_13!$A:$A,'Info-tabeller'!$I230,VindIndeks_raw_13!$B:$B,'Info-tabeller'!$H230)),AVERAGEIFS(VindIndeks_raw_13!$D:$D,VindIndeks_raw_13!$C:$C,'Info-tabeller'!AV$55,VindIndeks_raw_13!$A:$A,'Info-tabeller'!$I230,VindIndeks_raw_13!$B:$B,'Info-tabeller'!$H230),"")</f>
        <v/>
      </c>
      <c r="AW230" s="5">
        <f>IF(ISNUMBER(AVERAGEIFS(VindIndeks_raw_13!$D:$D,VindIndeks_raw_13!$C:$C,'Info-tabeller'!AW$55,VindIndeks_raw_13!$A:$A,'Info-tabeller'!$I230,VindIndeks_raw_13!$B:$B,'Info-tabeller'!$H230)),AVERAGEIFS(VindIndeks_raw_13!$D:$D,VindIndeks_raw_13!$C:$C,'Info-tabeller'!AW$55,VindIndeks_raw_13!$A:$A,'Info-tabeller'!$I230,VindIndeks_raw_13!$B:$B,'Info-tabeller'!$H230),"")</f>
        <v/>
      </c>
      <c r="AX230" s="5">
        <f>IF(ISNUMBER(AVERAGEIFS(VindIndeks_raw_13!$D:$D,VindIndeks_raw_13!$C:$C,'Info-tabeller'!AX$55,VindIndeks_raw_13!$A:$A,'Info-tabeller'!$I230,VindIndeks_raw_13!$B:$B,'Info-tabeller'!$H230)),AVERAGEIFS(VindIndeks_raw_13!$D:$D,VindIndeks_raw_13!$C:$C,'Info-tabeller'!AX$55,VindIndeks_raw_13!$A:$A,'Info-tabeller'!$I230,VindIndeks_raw_13!$B:$B,'Info-tabeller'!$H230),"")</f>
        <v/>
      </c>
      <c r="AY230" s="5">
        <f>IF(ISNUMBER(AVERAGEIFS(VindIndeks_raw_13!$D:$D,VindIndeks_raw_13!$C:$C,'Info-tabeller'!AY$55,VindIndeks_raw_13!$A:$A,'Info-tabeller'!$I230,VindIndeks_raw_13!$B:$B,'Info-tabeller'!$H230)),AVERAGEIFS(VindIndeks_raw_13!$D:$D,VindIndeks_raw_13!$C:$C,'Info-tabeller'!AY$55,VindIndeks_raw_13!$A:$A,'Info-tabeller'!$I230,VindIndeks_raw_13!$B:$B,'Info-tabeller'!$H230),"")</f>
        <v/>
      </c>
      <c r="AZ230" s="7">
        <f>IF(ISNUMBER(AVERAGE(AO230:AV230)),AVERAGE(AO230:AV230),"")</f>
        <v/>
      </c>
      <c r="BA230" s="6">
        <f>IF(ISNUMBER(AVERAGE(AW230:AY230)),AVERAGE(AW230:AY230),"")</f>
        <v/>
      </c>
    </row>
    <row r="231" ht="15" customHeight="1">
      <c r="D231" s="53">
        <f>IF(AND($I231=YEAR(WindDenmark!$F$4)+D$100,$H231&lt;=MONTH(WindDenmark!$F$4)),1,0)</f>
        <v/>
      </c>
      <c r="E231" s="53">
        <f>IF(AND($I231=YEAR(WindDenmark!$F$4)+E$100,$H231&lt;=MONTH(WindDenmark!$F$4)),1,0)</f>
        <v/>
      </c>
      <c r="F231" s="53">
        <f>IF(AND(G231&lt;=WindDenmark!$F$4,I231&gt;YEAR(WindDenmark!$F$4)-11),1,0)</f>
        <v/>
      </c>
      <c r="G231" s="62">
        <f>DATE(I231,H231,1)</f>
        <v/>
      </c>
      <c r="H231" s="53">
        <f>+H219</f>
        <v/>
      </c>
      <c r="I231" s="53">
        <f>IF(H231=1,I230+1,I230)</f>
        <v/>
      </c>
      <c r="J231" s="4">
        <f>IF(ISNUMBER(AVERAGEIFS(VindIndeks_raw_20_large!$D:$D,VindIndeks_raw_20_large!$C:$C,'Info-tabeller'!J$55,VindIndeks_raw_20_large!$A:$A,'Info-tabeller'!$I231,VindIndeks_raw_20_large!$B:$B,'Info-tabeller'!$H231)),AVERAGEIFS(VindIndeks_raw_20_large!$D:$D,VindIndeks_raw_20_large!$C:$C,'Info-tabeller'!J$55,VindIndeks_raw_20_large!$A:$A,'Info-tabeller'!$I231,VindIndeks_raw_20_large!$B:$B,'Info-tabeller'!$H231),"")</f>
        <v/>
      </c>
      <c r="K231" s="4">
        <f>IF(ISNUMBER(AVERAGEIFS(VindIndeks_raw_20_large!$D:$D,VindIndeks_raw_20_large!$C:$C,'Info-tabeller'!K$55,VindIndeks_raw_20_large!$A:$A,'Info-tabeller'!$I231,VindIndeks_raw_20_large!$B:$B,'Info-tabeller'!$H231)),AVERAGEIFS(VindIndeks_raw_20_large!$D:$D,VindIndeks_raw_20_large!$C:$C,'Info-tabeller'!K$55,VindIndeks_raw_20_large!$A:$A,'Info-tabeller'!$I231,VindIndeks_raw_20_large!$B:$B,'Info-tabeller'!$H231),"")</f>
        <v/>
      </c>
      <c r="L231" s="4">
        <f>IF(ISNUMBER(AVERAGEIFS(VindIndeks_raw_20_large!$D:$D,VindIndeks_raw_20_large!$C:$C,'Info-tabeller'!L$55,VindIndeks_raw_20_large!$A:$A,'Info-tabeller'!$I231,VindIndeks_raw_20_large!$B:$B,'Info-tabeller'!$H231)),AVERAGEIFS(VindIndeks_raw_20_large!$D:$D,VindIndeks_raw_20_large!$C:$C,'Info-tabeller'!L$55,VindIndeks_raw_20_large!$A:$A,'Info-tabeller'!$I231,VindIndeks_raw_20_large!$B:$B,'Info-tabeller'!$H231),"")</f>
        <v/>
      </c>
      <c r="M231" s="4">
        <f>IF(ISNUMBER(AVERAGEIFS(VindIndeks_raw_20_large!$D:$D,VindIndeks_raw_20_large!$C:$C,'Info-tabeller'!M$55,VindIndeks_raw_20_large!$A:$A,'Info-tabeller'!$I231,VindIndeks_raw_20_large!$B:$B,'Info-tabeller'!$H231)),AVERAGEIFS(VindIndeks_raw_20_large!$D:$D,VindIndeks_raw_20_large!$C:$C,'Info-tabeller'!M$55,VindIndeks_raw_20_large!$A:$A,'Info-tabeller'!$I231,VindIndeks_raw_20_large!$B:$B,'Info-tabeller'!$H231),"")</f>
        <v/>
      </c>
      <c r="N231" s="4">
        <f>IF(ISNUMBER(AVERAGEIFS(VindIndeks_raw_20_large!$D:$D,VindIndeks_raw_20_large!$C:$C,'Info-tabeller'!N$55,VindIndeks_raw_20_large!$A:$A,'Info-tabeller'!$I231,VindIndeks_raw_20_large!$B:$B,'Info-tabeller'!$H231)),AVERAGEIFS(VindIndeks_raw_20_large!$D:$D,VindIndeks_raw_20_large!$C:$C,'Info-tabeller'!N$55,VindIndeks_raw_20_large!$A:$A,'Info-tabeller'!$I231,VindIndeks_raw_20_large!$B:$B,'Info-tabeller'!$H231),"")</f>
        <v/>
      </c>
      <c r="O231" s="4">
        <f>IF(ISNUMBER(AVERAGEIFS(VindIndeks_raw_20_large!$D:$D,VindIndeks_raw_20_large!$C:$C,'Info-tabeller'!O$55,VindIndeks_raw_20_large!$A:$A,'Info-tabeller'!$I231,VindIndeks_raw_20_large!$B:$B,'Info-tabeller'!$H231)),AVERAGEIFS(VindIndeks_raw_20_large!$D:$D,VindIndeks_raw_20_large!$C:$C,'Info-tabeller'!O$55,VindIndeks_raw_20_large!$A:$A,'Info-tabeller'!$I231,VindIndeks_raw_20_large!$B:$B,'Info-tabeller'!$H231),"")</f>
        <v/>
      </c>
      <c r="P231" s="4">
        <f>IF(ISNUMBER(AVERAGEIFS(VindIndeks_raw_20_large!$D:$D,VindIndeks_raw_20_large!$C:$C,'Info-tabeller'!P$55,VindIndeks_raw_20_large!$A:$A,'Info-tabeller'!$I231,VindIndeks_raw_20_large!$B:$B,'Info-tabeller'!$H231)),AVERAGEIFS(VindIndeks_raw_20_large!$D:$D,VindIndeks_raw_20_large!$C:$C,'Info-tabeller'!P$55,VindIndeks_raw_20_large!$A:$A,'Info-tabeller'!$I231,VindIndeks_raw_20_large!$B:$B,'Info-tabeller'!$H231),"")</f>
        <v/>
      </c>
      <c r="Q231" s="4">
        <f>IF(ISNUMBER(AVERAGEIFS(VindIndeks_raw_20_large!$D:$D,VindIndeks_raw_20_large!$C:$C,'Info-tabeller'!Q$55,VindIndeks_raw_20_large!$A:$A,'Info-tabeller'!$I231,VindIndeks_raw_20_large!$B:$B,'Info-tabeller'!$H231)),AVERAGEIFS(VindIndeks_raw_20_large!$D:$D,VindIndeks_raw_20_large!$C:$C,'Info-tabeller'!Q$55,VindIndeks_raw_20_large!$A:$A,'Info-tabeller'!$I231,VindIndeks_raw_20_large!$B:$B,'Info-tabeller'!$H231),"")</f>
        <v/>
      </c>
      <c r="R231" s="5">
        <f>IF(ISNUMBER(AVERAGEIFS(VindIndeks_raw_20_large!$D:$D,VindIndeks_raw_20_large!$C:$C,'Info-tabeller'!R$55,VindIndeks_raw_20_large!$A:$A,'Info-tabeller'!$I231,VindIndeks_raw_20_large!$B:$B,'Info-tabeller'!$H231)),AVERAGEIFS(VindIndeks_raw_20_large!$D:$D,VindIndeks_raw_20_large!$C:$C,'Info-tabeller'!R$55,VindIndeks_raw_20_large!$A:$A,'Info-tabeller'!$I231,VindIndeks_raw_20_large!$B:$B,'Info-tabeller'!$H231),"")</f>
        <v/>
      </c>
      <c r="S231" s="5">
        <f>IF(ISNUMBER(AVERAGEIFS(VindIndeks_raw_20_large!$D:$D,VindIndeks_raw_20_large!$C:$C,'Info-tabeller'!S$55,VindIndeks_raw_20_large!$A:$A,'Info-tabeller'!$I231,VindIndeks_raw_20_large!$B:$B,'Info-tabeller'!$H231)),AVERAGEIFS(VindIndeks_raw_20_large!$D:$D,VindIndeks_raw_20_large!$C:$C,'Info-tabeller'!S$55,VindIndeks_raw_20_large!$A:$A,'Info-tabeller'!$I231,VindIndeks_raw_20_large!$B:$B,'Info-tabeller'!$H231),"")</f>
        <v/>
      </c>
      <c r="T231" s="5">
        <f>IF(ISNUMBER(AVERAGEIFS(VindIndeks_raw_20_large!$D:$D,VindIndeks_raw_20_large!$C:$C,'Info-tabeller'!T$55,VindIndeks_raw_20_large!$A:$A,'Info-tabeller'!$I231,VindIndeks_raw_20_large!$B:$B,'Info-tabeller'!$H231)),AVERAGEIFS(VindIndeks_raw_20_large!$D:$D,VindIndeks_raw_20_large!$C:$C,'Info-tabeller'!T$55,VindIndeks_raw_20_large!$A:$A,'Info-tabeller'!$I231,VindIndeks_raw_20_large!$B:$B,'Info-tabeller'!$H231),"")</f>
        <v/>
      </c>
      <c r="U231" s="5">
        <f>IF(ISNUMBER(AVERAGEIFS(VindIndeks_raw_20_large!$D:$D,VindIndeks_raw_20_large!$C:$C,'Info-tabeller'!U$55,VindIndeks_raw_20_large!$A:$A,'Info-tabeller'!$I231,VindIndeks_raw_20_large!$B:$B,'Info-tabeller'!$H231)),AVERAGEIFS(VindIndeks_raw_20_large!$D:$D,VindIndeks_raw_20_large!$C:$C,'Info-tabeller'!U$55,VindIndeks_raw_20_large!$A:$A,'Info-tabeller'!$I231,VindIndeks_raw_20_large!$B:$B,'Info-tabeller'!$H231),"")</f>
        <v/>
      </c>
      <c r="V231" s="5">
        <f>IF(ISNUMBER(AVERAGEIFS(VindIndeks_raw_20_large!$D:$D,VindIndeks_raw_20_large!$C:$C,'Info-tabeller'!V$55,VindIndeks_raw_20_large!$A:$A,'Info-tabeller'!$I231,VindIndeks_raw_20_large!$B:$B,'Info-tabeller'!$H231)),AVERAGEIFS(VindIndeks_raw_20_large!$D:$D,VindIndeks_raw_20_large!$C:$C,'Info-tabeller'!V$55,VindIndeks_raw_20_large!$A:$A,'Info-tabeller'!$I231,VindIndeks_raw_20_large!$B:$B,'Info-tabeller'!$H231),"")</f>
        <v/>
      </c>
      <c r="W231" s="5">
        <f>IF(ISNUMBER(AVERAGEIFS(VindIndeks_raw_20_large!$D:$D,VindIndeks_raw_20_large!$C:$C,'Info-tabeller'!W$55,VindIndeks_raw_20_large!$A:$A,'Info-tabeller'!$I231,VindIndeks_raw_20_large!$B:$B,'Info-tabeller'!$H231)),AVERAGEIFS(VindIndeks_raw_20_large!$D:$D,VindIndeks_raw_20_large!$C:$C,'Info-tabeller'!W$55,VindIndeks_raw_20_large!$A:$A,'Info-tabeller'!$I231,VindIndeks_raw_20_large!$B:$B,'Info-tabeller'!$H231),"")</f>
        <v/>
      </c>
      <c r="X231" s="7">
        <f>IF(ISNUMBER(AVERAGE(J231:Q231)),AVERAGE(J231:Q231),"")</f>
        <v/>
      </c>
      <c r="Y231" s="6">
        <f>IF(ISNUMBER(AVERAGE(R231:W231)),AVERAGE(R231:W231),"")</f>
        <v/>
      </c>
      <c r="AB231" s="16">
        <f>+G231</f>
        <v/>
      </c>
      <c r="AC231" s="4">
        <f>IF(ISNUMBER(AVERAGEIFS(VindIndeks_raw_20_small!$D:$D,VindIndeks_raw_20_small!$C:$C,'Info-tabeller'!AC$55,VindIndeks_raw_20_small!$A:$A,'Info-tabeller'!$I231,VindIndeks_raw_20_small!$B:$B,'Info-tabeller'!$H231)),AVERAGEIFS(VindIndeks_raw_20_small!$D:$D,VindIndeks_raw_20_small!$C:$C,'Info-tabeller'!AC$55,VindIndeks_raw_20_small!$A:$A,'Info-tabeller'!$I231,VindIndeks_raw_20_small!$B:$B,'Info-tabeller'!$H231),"")</f>
        <v/>
      </c>
      <c r="AD231" s="4">
        <f>IF(ISNUMBER(AVERAGEIFS(VindIndeks_raw_20_small!$D:$D,VindIndeks_raw_20_small!$C:$C,'Info-tabeller'!AD$55,VindIndeks_raw_20_small!$A:$A,'Info-tabeller'!$I231,VindIndeks_raw_20_small!$B:$B,'Info-tabeller'!$H231)),AVERAGEIFS(VindIndeks_raw_20_small!$D:$D,VindIndeks_raw_20_small!$C:$C,'Info-tabeller'!AD$55,VindIndeks_raw_20_small!$A:$A,'Info-tabeller'!$I231,VindIndeks_raw_20_small!$B:$B,'Info-tabeller'!$H231),"")</f>
        <v/>
      </c>
      <c r="AE231" s="4">
        <f>IF(ISNUMBER(AVERAGEIFS(VindIndeks_raw_20_small!$D:$D,VindIndeks_raw_20_small!$C:$C,'Info-tabeller'!AE$55,VindIndeks_raw_20_small!$A:$A,'Info-tabeller'!$I231,VindIndeks_raw_20_small!$B:$B,'Info-tabeller'!$H231)),AVERAGEIFS(VindIndeks_raw_20_small!$D:$D,VindIndeks_raw_20_small!$C:$C,'Info-tabeller'!AE$55,VindIndeks_raw_20_small!$A:$A,'Info-tabeller'!$I231,VindIndeks_raw_20_small!$B:$B,'Info-tabeller'!$H231),"")</f>
        <v/>
      </c>
      <c r="AF231" s="4">
        <f>IF(ISNUMBER(AVERAGEIFS(VindIndeks_raw_20_small!$D:$D,VindIndeks_raw_20_small!$C:$C,'Info-tabeller'!AF$55,VindIndeks_raw_20_small!$A:$A,'Info-tabeller'!$I231,VindIndeks_raw_20_small!$B:$B,'Info-tabeller'!$H231)),AVERAGEIFS(VindIndeks_raw_20_small!$D:$D,VindIndeks_raw_20_small!$C:$C,'Info-tabeller'!AF$55,VindIndeks_raw_20_small!$A:$A,'Info-tabeller'!$I231,VindIndeks_raw_20_small!$B:$B,'Info-tabeller'!$H231),"")</f>
        <v/>
      </c>
      <c r="AG231" s="4">
        <f>IF(ISNUMBER(AVERAGEIFS(VindIndeks_raw_20_small!$D:$D,VindIndeks_raw_20_small!$C:$C,'Info-tabeller'!AG$55,VindIndeks_raw_20_small!$A:$A,'Info-tabeller'!$I231,VindIndeks_raw_20_small!$B:$B,'Info-tabeller'!$H231)),AVERAGEIFS(VindIndeks_raw_20_small!$D:$D,VindIndeks_raw_20_small!$C:$C,'Info-tabeller'!AG$55,VindIndeks_raw_20_small!$A:$A,'Info-tabeller'!$I231,VindIndeks_raw_20_small!$B:$B,'Info-tabeller'!$H231),"")</f>
        <v/>
      </c>
      <c r="AH231" s="4">
        <f>IF(ISNUMBER(AVERAGEIFS(VindIndeks_raw_20_small!$D:$D,VindIndeks_raw_20_small!$C:$C,'Info-tabeller'!AH$55,VindIndeks_raw_20_small!$A:$A,'Info-tabeller'!$I231,VindIndeks_raw_20_small!$B:$B,'Info-tabeller'!$H231)),AVERAGEIFS(VindIndeks_raw_20_small!$D:$D,VindIndeks_raw_20_small!$C:$C,'Info-tabeller'!AH$55,VindIndeks_raw_20_small!$A:$A,'Info-tabeller'!$I231,VindIndeks_raw_20_small!$B:$B,'Info-tabeller'!$H231),"")</f>
        <v/>
      </c>
      <c r="AI231" s="4">
        <f>IF(ISNUMBER(AVERAGEIFS(VindIndeks_raw_20_small!$D:$D,VindIndeks_raw_20_small!$C:$C,'Info-tabeller'!AI$55,VindIndeks_raw_20_small!$A:$A,'Info-tabeller'!$I231,VindIndeks_raw_20_small!$B:$B,'Info-tabeller'!$H231)),AVERAGEIFS(VindIndeks_raw_20_small!$D:$D,VindIndeks_raw_20_small!$C:$C,'Info-tabeller'!AI$55,VindIndeks_raw_20_small!$A:$A,'Info-tabeller'!$I231,VindIndeks_raw_20_small!$B:$B,'Info-tabeller'!$H231),"")</f>
        <v/>
      </c>
      <c r="AJ231" s="4">
        <f>IF(ISNUMBER(AVERAGEIFS(VindIndeks_raw_20_small!$D:$D,VindIndeks_raw_20_small!$C:$C,'Info-tabeller'!AJ$55,VindIndeks_raw_20_small!$A:$A,'Info-tabeller'!$I231,VindIndeks_raw_20_small!$B:$B,'Info-tabeller'!$H231)),AVERAGEIFS(VindIndeks_raw_20_small!$D:$D,VindIndeks_raw_20_small!$C:$C,'Info-tabeller'!AJ$55,VindIndeks_raw_20_small!$A:$A,'Info-tabeller'!$I231,VindIndeks_raw_20_small!$B:$B,'Info-tabeller'!$H231),"")</f>
        <v/>
      </c>
      <c r="AK231" s="7">
        <f>IF(ISNUMBER(AVERAGE(AC231:AJ231)),AVERAGE(AC231:AJ231),"")</f>
        <v/>
      </c>
      <c r="AN231" s="17">
        <f>+AB231</f>
        <v/>
      </c>
      <c r="AO231" s="4">
        <f>IF(ISNUMBER(AVERAGEIFS(VindIndeks_raw_13!$D:$D,VindIndeks_raw_13!$C:$C,'Info-tabeller'!AO$55,VindIndeks_raw_13!$A:$A,'Info-tabeller'!$I231,VindIndeks_raw_13!$B:$B,'Info-tabeller'!$H231)),AVERAGEIFS(VindIndeks_raw_13!$D:$D,VindIndeks_raw_13!$C:$C,'Info-tabeller'!AO$55,VindIndeks_raw_13!$A:$A,'Info-tabeller'!$I231,VindIndeks_raw_13!$B:$B,'Info-tabeller'!$H231),"")</f>
        <v/>
      </c>
      <c r="AP231" s="4">
        <f>IF(ISNUMBER(AVERAGEIFS(VindIndeks_raw_13!$D:$D,VindIndeks_raw_13!$C:$C,'Info-tabeller'!AP$55,VindIndeks_raw_13!$A:$A,'Info-tabeller'!$I231,VindIndeks_raw_13!$B:$B,'Info-tabeller'!$H231)),AVERAGEIFS(VindIndeks_raw_13!$D:$D,VindIndeks_raw_13!$C:$C,'Info-tabeller'!AP$55,VindIndeks_raw_13!$A:$A,'Info-tabeller'!$I231,VindIndeks_raw_13!$B:$B,'Info-tabeller'!$H231),"")</f>
        <v/>
      </c>
      <c r="AQ231" s="4">
        <f>IF(ISNUMBER(AVERAGEIFS(VindIndeks_raw_13!$D:$D,VindIndeks_raw_13!$C:$C,'Info-tabeller'!AQ$55,VindIndeks_raw_13!$A:$A,'Info-tabeller'!$I231,VindIndeks_raw_13!$B:$B,'Info-tabeller'!$H231)),AVERAGEIFS(VindIndeks_raw_13!$D:$D,VindIndeks_raw_13!$C:$C,'Info-tabeller'!AQ$55,VindIndeks_raw_13!$A:$A,'Info-tabeller'!$I231,VindIndeks_raw_13!$B:$B,'Info-tabeller'!$H231),"")</f>
        <v/>
      </c>
      <c r="AR231" s="4">
        <f>IF(ISNUMBER(AVERAGEIFS(VindIndeks_raw_13!$D:$D,VindIndeks_raw_13!$C:$C,'Info-tabeller'!AR$55,VindIndeks_raw_13!$A:$A,'Info-tabeller'!$I231,VindIndeks_raw_13!$B:$B,'Info-tabeller'!$H231)),AVERAGEIFS(VindIndeks_raw_13!$D:$D,VindIndeks_raw_13!$C:$C,'Info-tabeller'!AR$55,VindIndeks_raw_13!$A:$A,'Info-tabeller'!$I231,VindIndeks_raw_13!$B:$B,'Info-tabeller'!$H231),"")</f>
        <v/>
      </c>
      <c r="AS231" s="4">
        <f>IF(ISNUMBER(AVERAGEIFS(VindIndeks_raw_13!$D:$D,VindIndeks_raw_13!$C:$C,'Info-tabeller'!AS$55,VindIndeks_raw_13!$A:$A,'Info-tabeller'!$I231,VindIndeks_raw_13!$B:$B,'Info-tabeller'!$H231)),AVERAGEIFS(VindIndeks_raw_13!$D:$D,VindIndeks_raw_13!$C:$C,'Info-tabeller'!AS$55,VindIndeks_raw_13!$A:$A,'Info-tabeller'!$I231,VindIndeks_raw_13!$B:$B,'Info-tabeller'!$H231),"")</f>
        <v/>
      </c>
      <c r="AT231" s="4">
        <f>IF(ISNUMBER(AVERAGEIFS(VindIndeks_raw_13!$D:$D,VindIndeks_raw_13!$C:$C,'Info-tabeller'!AT$55,VindIndeks_raw_13!$A:$A,'Info-tabeller'!$I231,VindIndeks_raw_13!$B:$B,'Info-tabeller'!$H231)),AVERAGEIFS(VindIndeks_raw_13!$D:$D,VindIndeks_raw_13!$C:$C,'Info-tabeller'!AT$55,VindIndeks_raw_13!$A:$A,'Info-tabeller'!$I231,VindIndeks_raw_13!$B:$B,'Info-tabeller'!$H231),"")</f>
        <v/>
      </c>
      <c r="AU231" s="4">
        <f>IF(ISNUMBER(AVERAGEIFS(VindIndeks_raw_13!$D:$D,VindIndeks_raw_13!$C:$C,'Info-tabeller'!AU$55,VindIndeks_raw_13!$A:$A,'Info-tabeller'!$I231,VindIndeks_raw_13!$B:$B,'Info-tabeller'!$H231)),AVERAGEIFS(VindIndeks_raw_13!$D:$D,VindIndeks_raw_13!$C:$C,'Info-tabeller'!AU$55,VindIndeks_raw_13!$A:$A,'Info-tabeller'!$I231,VindIndeks_raw_13!$B:$B,'Info-tabeller'!$H231),"")</f>
        <v/>
      </c>
      <c r="AV231" s="4">
        <f>IF(ISNUMBER(AVERAGEIFS(VindIndeks_raw_13!$D:$D,VindIndeks_raw_13!$C:$C,'Info-tabeller'!AV$55,VindIndeks_raw_13!$A:$A,'Info-tabeller'!$I231,VindIndeks_raw_13!$B:$B,'Info-tabeller'!$H231)),AVERAGEIFS(VindIndeks_raw_13!$D:$D,VindIndeks_raw_13!$C:$C,'Info-tabeller'!AV$55,VindIndeks_raw_13!$A:$A,'Info-tabeller'!$I231,VindIndeks_raw_13!$B:$B,'Info-tabeller'!$H231),"")</f>
        <v/>
      </c>
      <c r="AW231" s="5">
        <f>IF(ISNUMBER(AVERAGEIFS(VindIndeks_raw_13!$D:$D,VindIndeks_raw_13!$C:$C,'Info-tabeller'!AW$55,VindIndeks_raw_13!$A:$A,'Info-tabeller'!$I231,VindIndeks_raw_13!$B:$B,'Info-tabeller'!$H231)),AVERAGEIFS(VindIndeks_raw_13!$D:$D,VindIndeks_raw_13!$C:$C,'Info-tabeller'!AW$55,VindIndeks_raw_13!$A:$A,'Info-tabeller'!$I231,VindIndeks_raw_13!$B:$B,'Info-tabeller'!$H231),"")</f>
        <v/>
      </c>
      <c r="AX231" s="5">
        <f>IF(ISNUMBER(AVERAGEIFS(VindIndeks_raw_13!$D:$D,VindIndeks_raw_13!$C:$C,'Info-tabeller'!AX$55,VindIndeks_raw_13!$A:$A,'Info-tabeller'!$I231,VindIndeks_raw_13!$B:$B,'Info-tabeller'!$H231)),AVERAGEIFS(VindIndeks_raw_13!$D:$D,VindIndeks_raw_13!$C:$C,'Info-tabeller'!AX$55,VindIndeks_raw_13!$A:$A,'Info-tabeller'!$I231,VindIndeks_raw_13!$B:$B,'Info-tabeller'!$H231),"")</f>
        <v/>
      </c>
      <c r="AY231" s="5">
        <f>IF(ISNUMBER(AVERAGEIFS(VindIndeks_raw_13!$D:$D,VindIndeks_raw_13!$C:$C,'Info-tabeller'!AY$55,VindIndeks_raw_13!$A:$A,'Info-tabeller'!$I231,VindIndeks_raw_13!$B:$B,'Info-tabeller'!$H231)),AVERAGEIFS(VindIndeks_raw_13!$D:$D,VindIndeks_raw_13!$C:$C,'Info-tabeller'!AY$55,VindIndeks_raw_13!$A:$A,'Info-tabeller'!$I231,VindIndeks_raw_13!$B:$B,'Info-tabeller'!$H231),"")</f>
        <v/>
      </c>
      <c r="AZ231" s="7">
        <f>IF(ISNUMBER(AVERAGE(AO231:AV231)),AVERAGE(AO231:AV231),"")</f>
        <v/>
      </c>
      <c r="BA231" s="6">
        <f>IF(ISNUMBER(AVERAGE(AW231:AY231)),AVERAGE(AW231:AY231),"")</f>
        <v/>
      </c>
    </row>
    <row r="232" ht="15" customHeight="1">
      <c r="D232" s="53">
        <f>IF(AND($I232=YEAR(WindDenmark!$F$4)+D$100,$H232&lt;=MONTH(WindDenmark!$F$4)),1,0)</f>
        <v/>
      </c>
      <c r="E232" s="53">
        <f>IF(AND($I232=YEAR(WindDenmark!$F$4)+E$100,$H232&lt;=MONTH(WindDenmark!$F$4)),1,0)</f>
        <v/>
      </c>
      <c r="F232" s="53">
        <f>IF(AND(G232&lt;=WindDenmark!$F$4,I232&gt;YEAR(WindDenmark!$F$4)-11),1,0)</f>
        <v/>
      </c>
      <c r="G232" s="62">
        <f>DATE(I232,H232,1)</f>
        <v/>
      </c>
      <c r="H232" s="53">
        <f>+H220</f>
        <v/>
      </c>
      <c r="I232" s="53">
        <f>IF(H232=1,I231+1,I231)</f>
        <v/>
      </c>
      <c r="J232" s="4">
        <f>IF(ISNUMBER(AVERAGEIFS(VindIndeks_raw_20_large!$D:$D,VindIndeks_raw_20_large!$C:$C,'Info-tabeller'!J$55,VindIndeks_raw_20_large!$A:$A,'Info-tabeller'!$I232,VindIndeks_raw_20_large!$B:$B,'Info-tabeller'!$H232)),AVERAGEIFS(VindIndeks_raw_20_large!$D:$D,VindIndeks_raw_20_large!$C:$C,'Info-tabeller'!J$55,VindIndeks_raw_20_large!$A:$A,'Info-tabeller'!$I232,VindIndeks_raw_20_large!$B:$B,'Info-tabeller'!$H232),"")</f>
        <v/>
      </c>
      <c r="K232" s="4">
        <f>IF(ISNUMBER(AVERAGEIFS(VindIndeks_raw_20_large!$D:$D,VindIndeks_raw_20_large!$C:$C,'Info-tabeller'!K$55,VindIndeks_raw_20_large!$A:$A,'Info-tabeller'!$I232,VindIndeks_raw_20_large!$B:$B,'Info-tabeller'!$H232)),AVERAGEIFS(VindIndeks_raw_20_large!$D:$D,VindIndeks_raw_20_large!$C:$C,'Info-tabeller'!K$55,VindIndeks_raw_20_large!$A:$A,'Info-tabeller'!$I232,VindIndeks_raw_20_large!$B:$B,'Info-tabeller'!$H232),"")</f>
        <v/>
      </c>
      <c r="L232" s="4">
        <f>IF(ISNUMBER(AVERAGEIFS(VindIndeks_raw_20_large!$D:$D,VindIndeks_raw_20_large!$C:$C,'Info-tabeller'!L$55,VindIndeks_raw_20_large!$A:$A,'Info-tabeller'!$I232,VindIndeks_raw_20_large!$B:$B,'Info-tabeller'!$H232)),AVERAGEIFS(VindIndeks_raw_20_large!$D:$D,VindIndeks_raw_20_large!$C:$C,'Info-tabeller'!L$55,VindIndeks_raw_20_large!$A:$A,'Info-tabeller'!$I232,VindIndeks_raw_20_large!$B:$B,'Info-tabeller'!$H232),"")</f>
        <v/>
      </c>
      <c r="M232" s="4">
        <f>IF(ISNUMBER(AVERAGEIFS(VindIndeks_raw_20_large!$D:$D,VindIndeks_raw_20_large!$C:$C,'Info-tabeller'!M$55,VindIndeks_raw_20_large!$A:$A,'Info-tabeller'!$I232,VindIndeks_raw_20_large!$B:$B,'Info-tabeller'!$H232)),AVERAGEIFS(VindIndeks_raw_20_large!$D:$D,VindIndeks_raw_20_large!$C:$C,'Info-tabeller'!M$55,VindIndeks_raw_20_large!$A:$A,'Info-tabeller'!$I232,VindIndeks_raw_20_large!$B:$B,'Info-tabeller'!$H232),"")</f>
        <v/>
      </c>
      <c r="N232" s="4">
        <f>IF(ISNUMBER(AVERAGEIFS(VindIndeks_raw_20_large!$D:$D,VindIndeks_raw_20_large!$C:$C,'Info-tabeller'!N$55,VindIndeks_raw_20_large!$A:$A,'Info-tabeller'!$I232,VindIndeks_raw_20_large!$B:$B,'Info-tabeller'!$H232)),AVERAGEIFS(VindIndeks_raw_20_large!$D:$D,VindIndeks_raw_20_large!$C:$C,'Info-tabeller'!N$55,VindIndeks_raw_20_large!$A:$A,'Info-tabeller'!$I232,VindIndeks_raw_20_large!$B:$B,'Info-tabeller'!$H232),"")</f>
        <v/>
      </c>
      <c r="O232" s="4">
        <f>IF(ISNUMBER(AVERAGEIFS(VindIndeks_raw_20_large!$D:$D,VindIndeks_raw_20_large!$C:$C,'Info-tabeller'!O$55,VindIndeks_raw_20_large!$A:$A,'Info-tabeller'!$I232,VindIndeks_raw_20_large!$B:$B,'Info-tabeller'!$H232)),AVERAGEIFS(VindIndeks_raw_20_large!$D:$D,VindIndeks_raw_20_large!$C:$C,'Info-tabeller'!O$55,VindIndeks_raw_20_large!$A:$A,'Info-tabeller'!$I232,VindIndeks_raw_20_large!$B:$B,'Info-tabeller'!$H232),"")</f>
        <v/>
      </c>
      <c r="P232" s="4">
        <f>IF(ISNUMBER(AVERAGEIFS(VindIndeks_raw_20_large!$D:$D,VindIndeks_raw_20_large!$C:$C,'Info-tabeller'!P$55,VindIndeks_raw_20_large!$A:$A,'Info-tabeller'!$I232,VindIndeks_raw_20_large!$B:$B,'Info-tabeller'!$H232)),AVERAGEIFS(VindIndeks_raw_20_large!$D:$D,VindIndeks_raw_20_large!$C:$C,'Info-tabeller'!P$55,VindIndeks_raw_20_large!$A:$A,'Info-tabeller'!$I232,VindIndeks_raw_20_large!$B:$B,'Info-tabeller'!$H232),"")</f>
        <v/>
      </c>
      <c r="Q232" s="4">
        <f>IF(ISNUMBER(AVERAGEIFS(VindIndeks_raw_20_large!$D:$D,VindIndeks_raw_20_large!$C:$C,'Info-tabeller'!Q$55,VindIndeks_raw_20_large!$A:$A,'Info-tabeller'!$I232,VindIndeks_raw_20_large!$B:$B,'Info-tabeller'!$H232)),AVERAGEIFS(VindIndeks_raw_20_large!$D:$D,VindIndeks_raw_20_large!$C:$C,'Info-tabeller'!Q$55,VindIndeks_raw_20_large!$A:$A,'Info-tabeller'!$I232,VindIndeks_raw_20_large!$B:$B,'Info-tabeller'!$H232),"")</f>
        <v/>
      </c>
      <c r="R232" s="5">
        <f>IF(ISNUMBER(AVERAGEIFS(VindIndeks_raw_20_large!$D:$D,VindIndeks_raw_20_large!$C:$C,'Info-tabeller'!R$55,VindIndeks_raw_20_large!$A:$A,'Info-tabeller'!$I232,VindIndeks_raw_20_large!$B:$B,'Info-tabeller'!$H232)),AVERAGEIFS(VindIndeks_raw_20_large!$D:$D,VindIndeks_raw_20_large!$C:$C,'Info-tabeller'!R$55,VindIndeks_raw_20_large!$A:$A,'Info-tabeller'!$I232,VindIndeks_raw_20_large!$B:$B,'Info-tabeller'!$H232),"")</f>
        <v/>
      </c>
      <c r="S232" s="5">
        <f>IF(ISNUMBER(AVERAGEIFS(VindIndeks_raw_20_large!$D:$D,VindIndeks_raw_20_large!$C:$C,'Info-tabeller'!S$55,VindIndeks_raw_20_large!$A:$A,'Info-tabeller'!$I232,VindIndeks_raw_20_large!$B:$B,'Info-tabeller'!$H232)),AVERAGEIFS(VindIndeks_raw_20_large!$D:$D,VindIndeks_raw_20_large!$C:$C,'Info-tabeller'!S$55,VindIndeks_raw_20_large!$A:$A,'Info-tabeller'!$I232,VindIndeks_raw_20_large!$B:$B,'Info-tabeller'!$H232),"")</f>
        <v/>
      </c>
      <c r="T232" s="5">
        <f>IF(ISNUMBER(AVERAGEIFS(VindIndeks_raw_20_large!$D:$D,VindIndeks_raw_20_large!$C:$C,'Info-tabeller'!T$55,VindIndeks_raw_20_large!$A:$A,'Info-tabeller'!$I232,VindIndeks_raw_20_large!$B:$B,'Info-tabeller'!$H232)),AVERAGEIFS(VindIndeks_raw_20_large!$D:$D,VindIndeks_raw_20_large!$C:$C,'Info-tabeller'!T$55,VindIndeks_raw_20_large!$A:$A,'Info-tabeller'!$I232,VindIndeks_raw_20_large!$B:$B,'Info-tabeller'!$H232),"")</f>
        <v/>
      </c>
      <c r="U232" s="5">
        <f>IF(ISNUMBER(AVERAGEIFS(VindIndeks_raw_20_large!$D:$D,VindIndeks_raw_20_large!$C:$C,'Info-tabeller'!U$55,VindIndeks_raw_20_large!$A:$A,'Info-tabeller'!$I232,VindIndeks_raw_20_large!$B:$B,'Info-tabeller'!$H232)),AVERAGEIFS(VindIndeks_raw_20_large!$D:$D,VindIndeks_raw_20_large!$C:$C,'Info-tabeller'!U$55,VindIndeks_raw_20_large!$A:$A,'Info-tabeller'!$I232,VindIndeks_raw_20_large!$B:$B,'Info-tabeller'!$H232),"")</f>
        <v/>
      </c>
      <c r="V232" s="5">
        <f>IF(ISNUMBER(AVERAGEIFS(VindIndeks_raw_20_large!$D:$D,VindIndeks_raw_20_large!$C:$C,'Info-tabeller'!V$55,VindIndeks_raw_20_large!$A:$A,'Info-tabeller'!$I232,VindIndeks_raw_20_large!$B:$B,'Info-tabeller'!$H232)),AVERAGEIFS(VindIndeks_raw_20_large!$D:$D,VindIndeks_raw_20_large!$C:$C,'Info-tabeller'!V$55,VindIndeks_raw_20_large!$A:$A,'Info-tabeller'!$I232,VindIndeks_raw_20_large!$B:$B,'Info-tabeller'!$H232),"")</f>
        <v/>
      </c>
      <c r="W232" s="5">
        <f>IF(ISNUMBER(AVERAGEIFS(VindIndeks_raw_20_large!$D:$D,VindIndeks_raw_20_large!$C:$C,'Info-tabeller'!W$55,VindIndeks_raw_20_large!$A:$A,'Info-tabeller'!$I232,VindIndeks_raw_20_large!$B:$B,'Info-tabeller'!$H232)),AVERAGEIFS(VindIndeks_raw_20_large!$D:$D,VindIndeks_raw_20_large!$C:$C,'Info-tabeller'!W$55,VindIndeks_raw_20_large!$A:$A,'Info-tabeller'!$I232,VindIndeks_raw_20_large!$B:$B,'Info-tabeller'!$H232),"")</f>
        <v/>
      </c>
      <c r="X232" s="7">
        <f>IF(ISNUMBER(AVERAGE(J232:Q232)),AVERAGE(J232:Q232),"")</f>
        <v/>
      </c>
      <c r="Y232" s="6">
        <f>IF(ISNUMBER(AVERAGE(R232:W232)),AVERAGE(R232:W232),"")</f>
        <v/>
      </c>
      <c r="AB232" s="16">
        <f>+G232</f>
        <v/>
      </c>
      <c r="AC232" s="4">
        <f>IF(ISNUMBER(AVERAGEIFS(VindIndeks_raw_20_small!$D:$D,VindIndeks_raw_20_small!$C:$C,'Info-tabeller'!AC$55,VindIndeks_raw_20_small!$A:$A,'Info-tabeller'!$I232,VindIndeks_raw_20_small!$B:$B,'Info-tabeller'!$H232)),AVERAGEIFS(VindIndeks_raw_20_small!$D:$D,VindIndeks_raw_20_small!$C:$C,'Info-tabeller'!AC$55,VindIndeks_raw_20_small!$A:$A,'Info-tabeller'!$I232,VindIndeks_raw_20_small!$B:$B,'Info-tabeller'!$H232),"")</f>
        <v/>
      </c>
      <c r="AD232" s="4">
        <f>IF(ISNUMBER(AVERAGEIFS(VindIndeks_raw_20_small!$D:$D,VindIndeks_raw_20_small!$C:$C,'Info-tabeller'!AD$55,VindIndeks_raw_20_small!$A:$A,'Info-tabeller'!$I232,VindIndeks_raw_20_small!$B:$B,'Info-tabeller'!$H232)),AVERAGEIFS(VindIndeks_raw_20_small!$D:$D,VindIndeks_raw_20_small!$C:$C,'Info-tabeller'!AD$55,VindIndeks_raw_20_small!$A:$A,'Info-tabeller'!$I232,VindIndeks_raw_20_small!$B:$B,'Info-tabeller'!$H232),"")</f>
        <v/>
      </c>
      <c r="AE232" s="4">
        <f>IF(ISNUMBER(AVERAGEIFS(VindIndeks_raw_20_small!$D:$D,VindIndeks_raw_20_small!$C:$C,'Info-tabeller'!AE$55,VindIndeks_raw_20_small!$A:$A,'Info-tabeller'!$I232,VindIndeks_raw_20_small!$B:$B,'Info-tabeller'!$H232)),AVERAGEIFS(VindIndeks_raw_20_small!$D:$D,VindIndeks_raw_20_small!$C:$C,'Info-tabeller'!AE$55,VindIndeks_raw_20_small!$A:$A,'Info-tabeller'!$I232,VindIndeks_raw_20_small!$B:$B,'Info-tabeller'!$H232),"")</f>
        <v/>
      </c>
      <c r="AF232" s="4">
        <f>IF(ISNUMBER(AVERAGEIFS(VindIndeks_raw_20_small!$D:$D,VindIndeks_raw_20_small!$C:$C,'Info-tabeller'!AF$55,VindIndeks_raw_20_small!$A:$A,'Info-tabeller'!$I232,VindIndeks_raw_20_small!$B:$B,'Info-tabeller'!$H232)),AVERAGEIFS(VindIndeks_raw_20_small!$D:$D,VindIndeks_raw_20_small!$C:$C,'Info-tabeller'!AF$55,VindIndeks_raw_20_small!$A:$A,'Info-tabeller'!$I232,VindIndeks_raw_20_small!$B:$B,'Info-tabeller'!$H232),"")</f>
        <v/>
      </c>
      <c r="AG232" s="4">
        <f>IF(ISNUMBER(AVERAGEIFS(VindIndeks_raw_20_small!$D:$D,VindIndeks_raw_20_small!$C:$C,'Info-tabeller'!AG$55,VindIndeks_raw_20_small!$A:$A,'Info-tabeller'!$I232,VindIndeks_raw_20_small!$B:$B,'Info-tabeller'!$H232)),AVERAGEIFS(VindIndeks_raw_20_small!$D:$D,VindIndeks_raw_20_small!$C:$C,'Info-tabeller'!AG$55,VindIndeks_raw_20_small!$A:$A,'Info-tabeller'!$I232,VindIndeks_raw_20_small!$B:$B,'Info-tabeller'!$H232),"")</f>
        <v/>
      </c>
      <c r="AH232" s="4">
        <f>IF(ISNUMBER(AVERAGEIFS(VindIndeks_raw_20_small!$D:$D,VindIndeks_raw_20_small!$C:$C,'Info-tabeller'!AH$55,VindIndeks_raw_20_small!$A:$A,'Info-tabeller'!$I232,VindIndeks_raw_20_small!$B:$B,'Info-tabeller'!$H232)),AVERAGEIFS(VindIndeks_raw_20_small!$D:$D,VindIndeks_raw_20_small!$C:$C,'Info-tabeller'!AH$55,VindIndeks_raw_20_small!$A:$A,'Info-tabeller'!$I232,VindIndeks_raw_20_small!$B:$B,'Info-tabeller'!$H232),"")</f>
        <v/>
      </c>
      <c r="AI232" s="4">
        <f>IF(ISNUMBER(AVERAGEIFS(VindIndeks_raw_20_small!$D:$D,VindIndeks_raw_20_small!$C:$C,'Info-tabeller'!AI$55,VindIndeks_raw_20_small!$A:$A,'Info-tabeller'!$I232,VindIndeks_raw_20_small!$B:$B,'Info-tabeller'!$H232)),AVERAGEIFS(VindIndeks_raw_20_small!$D:$D,VindIndeks_raw_20_small!$C:$C,'Info-tabeller'!AI$55,VindIndeks_raw_20_small!$A:$A,'Info-tabeller'!$I232,VindIndeks_raw_20_small!$B:$B,'Info-tabeller'!$H232),"")</f>
        <v/>
      </c>
      <c r="AJ232" s="4">
        <f>IF(ISNUMBER(AVERAGEIFS(VindIndeks_raw_20_small!$D:$D,VindIndeks_raw_20_small!$C:$C,'Info-tabeller'!AJ$55,VindIndeks_raw_20_small!$A:$A,'Info-tabeller'!$I232,VindIndeks_raw_20_small!$B:$B,'Info-tabeller'!$H232)),AVERAGEIFS(VindIndeks_raw_20_small!$D:$D,VindIndeks_raw_20_small!$C:$C,'Info-tabeller'!AJ$55,VindIndeks_raw_20_small!$A:$A,'Info-tabeller'!$I232,VindIndeks_raw_20_small!$B:$B,'Info-tabeller'!$H232),"")</f>
        <v/>
      </c>
      <c r="AK232" s="7">
        <f>IF(ISNUMBER(AVERAGE(AC232:AJ232)),AVERAGE(AC232:AJ232),"")</f>
        <v/>
      </c>
      <c r="AN232" s="17">
        <f>+AB232</f>
        <v/>
      </c>
      <c r="AO232" s="4">
        <f>IF(ISNUMBER(AVERAGEIFS(VindIndeks_raw_13!$D:$D,VindIndeks_raw_13!$C:$C,'Info-tabeller'!AO$55,VindIndeks_raw_13!$A:$A,'Info-tabeller'!$I232,VindIndeks_raw_13!$B:$B,'Info-tabeller'!$H232)),AVERAGEIFS(VindIndeks_raw_13!$D:$D,VindIndeks_raw_13!$C:$C,'Info-tabeller'!AO$55,VindIndeks_raw_13!$A:$A,'Info-tabeller'!$I232,VindIndeks_raw_13!$B:$B,'Info-tabeller'!$H232),"")</f>
        <v/>
      </c>
      <c r="AP232" s="4">
        <f>IF(ISNUMBER(AVERAGEIFS(VindIndeks_raw_13!$D:$D,VindIndeks_raw_13!$C:$C,'Info-tabeller'!AP$55,VindIndeks_raw_13!$A:$A,'Info-tabeller'!$I232,VindIndeks_raw_13!$B:$B,'Info-tabeller'!$H232)),AVERAGEIFS(VindIndeks_raw_13!$D:$D,VindIndeks_raw_13!$C:$C,'Info-tabeller'!AP$55,VindIndeks_raw_13!$A:$A,'Info-tabeller'!$I232,VindIndeks_raw_13!$B:$B,'Info-tabeller'!$H232),"")</f>
        <v/>
      </c>
      <c r="AQ232" s="4">
        <f>IF(ISNUMBER(AVERAGEIFS(VindIndeks_raw_13!$D:$D,VindIndeks_raw_13!$C:$C,'Info-tabeller'!AQ$55,VindIndeks_raw_13!$A:$A,'Info-tabeller'!$I232,VindIndeks_raw_13!$B:$B,'Info-tabeller'!$H232)),AVERAGEIFS(VindIndeks_raw_13!$D:$D,VindIndeks_raw_13!$C:$C,'Info-tabeller'!AQ$55,VindIndeks_raw_13!$A:$A,'Info-tabeller'!$I232,VindIndeks_raw_13!$B:$B,'Info-tabeller'!$H232),"")</f>
        <v/>
      </c>
      <c r="AR232" s="4">
        <f>IF(ISNUMBER(AVERAGEIFS(VindIndeks_raw_13!$D:$D,VindIndeks_raw_13!$C:$C,'Info-tabeller'!AR$55,VindIndeks_raw_13!$A:$A,'Info-tabeller'!$I232,VindIndeks_raw_13!$B:$B,'Info-tabeller'!$H232)),AVERAGEIFS(VindIndeks_raw_13!$D:$D,VindIndeks_raw_13!$C:$C,'Info-tabeller'!AR$55,VindIndeks_raw_13!$A:$A,'Info-tabeller'!$I232,VindIndeks_raw_13!$B:$B,'Info-tabeller'!$H232),"")</f>
        <v/>
      </c>
      <c r="AS232" s="4">
        <f>IF(ISNUMBER(AVERAGEIFS(VindIndeks_raw_13!$D:$D,VindIndeks_raw_13!$C:$C,'Info-tabeller'!AS$55,VindIndeks_raw_13!$A:$A,'Info-tabeller'!$I232,VindIndeks_raw_13!$B:$B,'Info-tabeller'!$H232)),AVERAGEIFS(VindIndeks_raw_13!$D:$D,VindIndeks_raw_13!$C:$C,'Info-tabeller'!AS$55,VindIndeks_raw_13!$A:$A,'Info-tabeller'!$I232,VindIndeks_raw_13!$B:$B,'Info-tabeller'!$H232),"")</f>
        <v/>
      </c>
      <c r="AT232" s="4">
        <f>IF(ISNUMBER(AVERAGEIFS(VindIndeks_raw_13!$D:$D,VindIndeks_raw_13!$C:$C,'Info-tabeller'!AT$55,VindIndeks_raw_13!$A:$A,'Info-tabeller'!$I232,VindIndeks_raw_13!$B:$B,'Info-tabeller'!$H232)),AVERAGEIFS(VindIndeks_raw_13!$D:$D,VindIndeks_raw_13!$C:$C,'Info-tabeller'!AT$55,VindIndeks_raw_13!$A:$A,'Info-tabeller'!$I232,VindIndeks_raw_13!$B:$B,'Info-tabeller'!$H232),"")</f>
        <v/>
      </c>
      <c r="AU232" s="4">
        <f>IF(ISNUMBER(AVERAGEIFS(VindIndeks_raw_13!$D:$D,VindIndeks_raw_13!$C:$C,'Info-tabeller'!AU$55,VindIndeks_raw_13!$A:$A,'Info-tabeller'!$I232,VindIndeks_raw_13!$B:$B,'Info-tabeller'!$H232)),AVERAGEIFS(VindIndeks_raw_13!$D:$D,VindIndeks_raw_13!$C:$C,'Info-tabeller'!AU$55,VindIndeks_raw_13!$A:$A,'Info-tabeller'!$I232,VindIndeks_raw_13!$B:$B,'Info-tabeller'!$H232),"")</f>
        <v/>
      </c>
      <c r="AV232" s="4">
        <f>IF(ISNUMBER(AVERAGEIFS(VindIndeks_raw_13!$D:$D,VindIndeks_raw_13!$C:$C,'Info-tabeller'!AV$55,VindIndeks_raw_13!$A:$A,'Info-tabeller'!$I232,VindIndeks_raw_13!$B:$B,'Info-tabeller'!$H232)),AVERAGEIFS(VindIndeks_raw_13!$D:$D,VindIndeks_raw_13!$C:$C,'Info-tabeller'!AV$55,VindIndeks_raw_13!$A:$A,'Info-tabeller'!$I232,VindIndeks_raw_13!$B:$B,'Info-tabeller'!$H232),"")</f>
        <v/>
      </c>
      <c r="AW232" s="5">
        <f>IF(ISNUMBER(AVERAGEIFS(VindIndeks_raw_13!$D:$D,VindIndeks_raw_13!$C:$C,'Info-tabeller'!AW$55,VindIndeks_raw_13!$A:$A,'Info-tabeller'!$I232,VindIndeks_raw_13!$B:$B,'Info-tabeller'!$H232)),AVERAGEIFS(VindIndeks_raw_13!$D:$D,VindIndeks_raw_13!$C:$C,'Info-tabeller'!AW$55,VindIndeks_raw_13!$A:$A,'Info-tabeller'!$I232,VindIndeks_raw_13!$B:$B,'Info-tabeller'!$H232),"")</f>
        <v/>
      </c>
      <c r="AX232" s="5">
        <f>IF(ISNUMBER(AVERAGEIFS(VindIndeks_raw_13!$D:$D,VindIndeks_raw_13!$C:$C,'Info-tabeller'!AX$55,VindIndeks_raw_13!$A:$A,'Info-tabeller'!$I232,VindIndeks_raw_13!$B:$B,'Info-tabeller'!$H232)),AVERAGEIFS(VindIndeks_raw_13!$D:$D,VindIndeks_raw_13!$C:$C,'Info-tabeller'!AX$55,VindIndeks_raw_13!$A:$A,'Info-tabeller'!$I232,VindIndeks_raw_13!$B:$B,'Info-tabeller'!$H232),"")</f>
        <v/>
      </c>
      <c r="AY232" s="5">
        <f>IF(ISNUMBER(AVERAGEIFS(VindIndeks_raw_13!$D:$D,VindIndeks_raw_13!$C:$C,'Info-tabeller'!AY$55,VindIndeks_raw_13!$A:$A,'Info-tabeller'!$I232,VindIndeks_raw_13!$B:$B,'Info-tabeller'!$H232)),AVERAGEIFS(VindIndeks_raw_13!$D:$D,VindIndeks_raw_13!$C:$C,'Info-tabeller'!AY$55,VindIndeks_raw_13!$A:$A,'Info-tabeller'!$I232,VindIndeks_raw_13!$B:$B,'Info-tabeller'!$H232),"")</f>
        <v/>
      </c>
      <c r="AZ232" s="7">
        <f>IF(ISNUMBER(AVERAGE(AO232:AV232)),AVERAGE(AO232:AV232),"")</f>
        <v/>
      </c>
      <c r="BA232" s="6">
        <f>IF(ISNUMBER(AVERAGE(AW232:AY232)),AVERAGE(AW232:AY232),"")</f>
        <v/>
      </c>
    </row>
    <row r="233" ht="15" customHeight="1">
      <c r="D233" s="53">
        <f>IF(AND($I233=YEAR(WindDenmark!$F$4)+D$100,$H233&lt;=MONTH(WindDenmark!$F$4)),1,0)</f>
        <v/>
      </c>
      <c r="E233" s="53">
        <f>IF(AND($I233=YEAR(WindDenmark!$F$4)+E$100,$H233&lt;=MONTH(WindDenmark!$F$4)),1,0)</f>
        <v/>
      </c>
      <c r="F233" s="53">
        <f>IF(AND(G233&lt;=WindDenmark!$F$4,I233&gt;YEAR(WindDenmark!$F$4)-11),1,0)</f>
        <v/>
      </c>
      <c r="G233" s="62">
        <f>DATE(I233,H233,1)</f>
        <v/>
      </c>
      <c r="H233" s="53">
        <f>+H221</f>
        <v/>
      </c>
      <c r="I233" s="53">
        <f>IF(H233=1,I232+1,I232)</f>
        <v/>
      </c>
      <c r="J233" s="4">
        <f>IF(ISNUMBER(AVERAGEIFS(VindIndeks_raw_20_large!$D:$D,VindIndeks_raw_20_large!$C:$C,'Info-tabeller'!J$55,VindIndeks_raw_20_large!$A:$A,'Info-tabeller'!$I233,VindIndeks_raw_20_large!$B:$B,'Info-tabeller'!$H233)),AVERAGEIFS(VindIndeks_raw_20_large!$D:$D,VindIndeks_raw_20_large!$C:$C,'Info-tabeller'!J$55,VindIndeks_raw_20_large!$A:$A,'Info-tabeller'!$I233,VindIndeks_raw_20_large!$B:$B,'Info-tabeller'!$H233),"")</f>
        <v/>
      </c>
      <c r="K233" s="4">
        <f>IF(ISNUMBER(AVERAGEIFS(VindIndeks_raw_20_large!$D:$D,VindIndeks_raw_20_large!$C:$C,'Info-tabeller'!K$55,VindIndeks_raw_20_large!$A:$A,'Info-tabeller'!$I233,VindIndeks_raw_20_large!$B:$B,'Info-tabeller'!$H233)),AVERAGEIFS(VindIndeks_raw_20_large!$D:$D,VindIndeks_raw_20_large!$C:$C,'Info-tabeller'!K$55,VindIndeks_raw_20_large!$A:$A,'Info-tabeller'!$I233,VindIndeks_raw_20_large!$B:$B,'Info-tabeller'!$H233),"")</f>
        <v/>
      </c>
      <c r="L233" s="4">
        <f>IF(ISNUMBER(AVERAGEIFS(VindIndeks_raw_20_large!$D:$D,VindIndeks_raw_20_large!$C:$C,'Info-tabeller'!L$55,VindIndeks_raw_20_large!$A:$A,'Info-tabeller'!$I233,VindIndeks_raw_20_large!$B:$B,'Info-tabeller'!$H233)),AVERAGEIFS(VindIndeks_raw_20_large!$D:$D,VindIndeks_raw_20_large!$C:$C,'Info-tabeller'!L$55,VindIndeks_raw_20_large!$A:$A,'Info-tabeller'!$I233,VindIndeks_raw_20_large!$B:$B,'Info-tabeller'!$H233),"")</f>
        <v/>
      </c>
      <c r="M233" s="4">
        <f>IF(ISNUMBER(AVERAGEIFS(VindIndeks_raw_20_large!$D:$D,VindIndeks_raw_20_large!$C:$C,'Info-tabeller'!M$55,VindIndeks_raw_20_large!$A:$A,'Info-tabeller'!$I233,VindIndeks_raw_20_large!$B:$B,'Info-tabeller'!$H233)),AVERAGEIFS(VindIndeks_raw_20_large!$D:$D,VindIndeks_raw_20_large!$C:$C,'Info-tabeller'!M$55,VindIndeks_raw_20_large!$A:$A,'Info-tabeller'!$I233,VindIndeks_raw_20_large!$B:$B,'Info-tabeller'!$H233),"")</f>
        <v/>
      </c>
      <c r="N233" s="4">
        <f>IF(ISNUMBER(AVERAGEIFS(VindIndeks_raw_20_large!$D:$D,VindIndeks_raw_20_large!$C:$C,'Info-tabeller'!N$55,VindIndeks_raw_20_large!$A:$A,'Info-tabeller'!$I233,VindIndeks_raw_20_large!$B:$B,'Info-tabeller'!$H233)),AVERAGEIFS(VindIndeks_raw_20_large!$D:$D,VindIndeks_raw_20_large!$C:$C,'Info-tabeller'!N$55,VindIndeks_raw_20_large!$A:$A,'Info-tabeller'!$I233,VindIndeks_raw_20_large!$B:$B,'Info-tabeller'!$H233),"")</f>
        <v/>
      </c>
      <c r="O233" s="4">
        <f>IF(ISNUMBER(AVERAGEIFS(VindIndeks_raw_20_large!$D:$D,VindIndeks_raw_20_large!$C:$C,'Info-tabeller'!O$55,VindIndeks_raw_20_large!$A:$A,'Info-tabeller'!$I233,VindIndeks_raw_20_large!$B:$B,'Info-tabeller'!$H233)),AVERAGEIFS(VindIndeks_raw_20_large!$D:$D,VindIndeks_raw_20_large!$C:$C,'Info-tabeller'!O$55,VindIndeks_raw_20_large!$A:$A,'Info-tabeller'!$I233,VindIndeks_raw_20_large!$B:$B,'Info-tabeller'!$H233),"")</f>
        <v/>
      </c>
      <c r="P233" s="4">
        <f>IF(ISNUMBER(AVERAGEIFS(VindIndeks_raw_20_large!$D:$D,VindIndeks_raw_20_large!$C:$C,'Info-tabeller'!P$55,VindIndeks_raw_20_large!$A:$A,'Info-tabeller'!$I233,VindIndeks_raw_20_large!$B:$B,'Info-tabeller'!$H233)),AVERAGEIFS(VindIndeks_raw_20_large!$D:$D,VindIndeks_raw_20_large!$C:$C,'Info-tabeller'!P$55,VindIndeks_raw_20_large!$A:$A,'Info-tabeller'!$I233,VindIndeks_raw_20_large!$B:$B,'Info-tabeller'!$H233),"")</f>
        <v/>
      </c>
      <c r="Q233" s="4">
        <f>IF(ISNUMBER(AVERAGEIFS(VindIndeks_raw_20_large!$D:$D,VindIndeks_raw_20_large!$C:$C,'Info-tabeller'!Q$55,VindIndeks_raw_20_large!$A:$A,'Info-tabeller'!$I233,VindIndeks_raw_20_large!$B:$B,'Info-tabeller'!$H233)),AVERAGEIFS(VindIndeks_raw_20_large!$D:$D,VindIndeks_raw_20_large!$C:$C,'Info-tabeller'!Q$55,VindIndeks_raw_20_large!$A:$A,'Info-tabeller'!$I233,VindIndeks_raw_20_large!$B:$B,'Info-tabeller'!$H233),"")</f>
        <v/>
      </c>
      <c r="R233" s="5">
        <f>IF(ISNUMBER(AVERAGEIFS(VindIndeks_raw_20_large!$D:$D,VindIndeks_raw_20_large!$C:$C,'Info-tabeller'!R$55,VindIndeks_raw_20_large!$A:$A,'Info-tabeller'!$I233,VindIndeks_raw_20_large!$B:$B,'Info-tabeller'!$H233)),AVERAGEIFS(VindIndeks_raw_20_large!$D:$D,VindIndeks_raw_20_large!$C:$C,'Info-tabeller'!R$55,VindIndeks_raw_20_large!$A:$A,'Info-tabeller'!$I233,VindIndeks_raw_20_large!$B:$B,'Info-tabeller'!$H233),"")</f>
        <v/>
      </c>
      <c r="S233" s="5">
        <f>IF(ISNUMBER(AVERAGEIFS(VindIndeks_raw_20_large!$D:$D,VindIndeks_raw_20_large!$C:$C,'Info-tabeller'!S$55,VindIndeks_raw_20_large!$A:$A,'Info-tabeller'!$I233,VindIndeks_raw_20_large!$B:$B,'Info-tabeller'!$H233)),AVERAGEIFS(VindIndeks_raw_20_large!$D:$D,VindIndeks_raw_20_large!$C:$C,'Info-tabeller'!S$55,VindIndeks_raw_20_large!$A:$A,'Info-tabeller'!$I233,VindIndeks_raw_20_large!$B:$B,'Info-tabeller'!$H233),"")</f>
        <v/>
      </c>
      <c r="T233" s="5">
        <f>IF(ISNUMBER(AVERAGEIFS(VindIndeks_raw_20_large!$D:$D,VindIndeks_raw_20_large!$C:$C,'Info-tabeller'!T$55,VindIndeks_raw_20_large!$A:$A,'Info-tabeller'!$I233,VindIndeks_raw_20_large!$B:$B,'Info-tabeller'!$H233)),AVERAGEIFS(VindIndeks_raw_20_large!$D:$D,VindIndeks_raw_20_large!$C:$C,'Info-tabeller'!T$55,VindIndeks_raw_20_large!$A:$A,'Info-tabeller'!$I233,VindIndeks_raw_20_large!$B:$B,'Info-tabeller'!$H233),"")</f>
        <v/>
      </c>
      <c r="U233" s="5">
        <f>IF(ISNUMBER(AVERAGEIFS(VindIndeks_raw_20_large!$D:$D,VindIndeks_raw_20_large!$C:$C,'Info-tabeller'!U$55,VindIndeks_raw_20_large!$A:$A,'Info-tabeller'!$I233,VindIndeks_raw_20_large!$B:$B,'Info-tabeller'!$H233)),AVERAGEIFS(VindIndeks_raw_20_large!$D:$D,VindIndeks_raw_20_large!$C:$C,'Info-tabeller'!U$55,VindIndeks_raw_20_large!$A:$A,'Info-tabeller'!$I233,VindIndeks_raw_20_large!$B:$B,'Info-tabeller'!$H233),"")</f>
        <v/>
      </c>
      <c r="V233" s="5">
        <f>IF(ISNUMBER(AVERAGEIFS(VindIndeks_raw_20_large!$D:$D,VindIndeks_raw_20_large!$C:$C,'Info-tabeller'!V$55,VindIndeks_raw_20_large!$A:$A,'Info-tabeller'!$I233,VindIndeks_raw_20_large!$B:$B,'Info-tabeller'!$H233)),AVERAGEIFS(VindIndeks_raw_20_large!$D:$D,VindIndeks_raw_20_large!$C:$C,'Info-tabeller'!V$55,VindIndeks_raw_20_large!$A:$A,'Info-tabeller'!$I233,VindIndeks_raw_20_large!$B:$B,'Info-tabeller'!$H233),"")</f>
        <v/>
      </c>
      <c r="W233" s="5">
        <f>IF(ISNUMBER(AVERAGEIFS(VindIndeks_raw_20_large!$D:$D,VindIndeks_raw_20_large!$C:$C,'Info-tabeller'!W$55,VindIndeks_raw_20_large!$A:$A,'Info-tabeller'!$I233,VindIndeks_raw_20_large!$B:$B,'Info-tabeller'!$H233)),AVERAGEIFS(VindIndeks_raw_20_large!$D:$D,VindIndeks_raw_20_large!$C:$C,'Info-tabeller'!W$55,VindIndeks_raw_20_large!$A:$A,'Info-tabeller'!$I233,VindIndeks_raw_20_large!$B:$B,'Info-tabeller'!$H233),"")</f>
        <v/>
      </c>
      <c r="X233" s="7">
        <f>IF(ISNUMBER(AVERAGE(J233:Q233)),AVERAGE(J233:Q233),"")</f>
        <v/>
      </c>
      <c r="Y233" s="6">
        <f>IF(ISNUMBER(AVERAGE(R233:W233)),AVERAGE(R233:W233),"")</f>
        <v/>
      </c>
      <c r="AB233" s="16">
        <f>+G233</f>
        <v/>
      </c>
      <c r="AC233" s="4">
        <f>IF(ISNUMBER(AVERAGEIFS(VindIndeks_raw_20_small!$D:$D,VindIndeks_raw_20_small!$C:$C,'Info-tabeller'!AC$55,VindIndeks_raw_20_small!$A:$A,'Info-tabeller'!$I233,VindIndeks_raw_20_small!$B:$B,'Info-tabeller'!$H233)),AVERAGEIFS(VindIndeks_raw_20_small!$D:$D,VindIndeks_raw_20_small!$C:$C,'Info-tabeller'!AC$55,VindIndeks_raw_20_small!$A:$A,'Info-tabeller'!$I233,VindIndeks_raw_20_small!$B:$B,'Info-tabeller'!$H233),"")</f>
        <v/>
      </c>
      <c r="AD233" s="4">
        <f>IF(ISNUMBER(AVERAGEIFS(VindIndeks_raw_20_small!$D:$D,VindIndeks_raw_20_small!$C:$C,'Info-tabeller'!AD$55,VindIndeks_raw_20_small!$A:$A,'Info-tabeller'!$I233,VindIndeks_raw_20_small!$B:$B,'Info-tabeller'!$H233)),AVERAGEIFS(VindIndeks_raw_20_small!$D:$D,VindIndeks_raw_20_small!$C:$C,'Info-tabeller'!AD$55,VindIndeks_raw_20_small!$A:$A,'Info-tabeller'!$I233,VindIndeks_raw_20_small!$B:$B,'Info-tabeller'!$H233),"")</f>
        <v/>
      </c>
      <c r="AE233" s="4">
        <f>IF(ISNUMBER(AVERAGEIFS(VindIndeks_raw_20_small!$D:$D,VindIndeks_raw_20_small!$C:$C,'Info-tabeller'!AE$55,VindIndeks_raw_20_small!$A:$A,'Info-tabeller'!$I233,VindIndeks_raw_20_small!$B:$B,'Info-tabeller'!$H233)),AVERAGEIFS(VindIndeks_raw_20_small!$D:$D,VindIndeks_raw_20_small!$C:$C,'Info-tabeller'!AE$55,VindIndeks_raw_20_small!$A:$A,'Info-tabeller'!$I233,VindIndeks_raw_20_small!$B:$B,'Info-tabeller'!$H233),"")</f>
        <v/>
      </c>
      <c r="AF233" s="4">
        <f>IF(ISNUMBER(AVERAGEIFS(VindIndeks_raw_20_small!$D:$D,VindIndeks_raw_20_small!$C:$C,'Info-tabeller'!AF$55,VindIndeks_raw_20_small!$A:$A,'Info-tabeller'!$I233,VindIndeks_raw_20_small!$B:$B,'Info-tabeller'!$H233)),AVERAGEIFS(VindIndeks_raw_20_small!$D:$D,VindIndeks_raw_20_small!$C:$C,'Info-tabeller'!AF$55,VindIndeks_raw_20_small!$A:$A,'Info-tabeller'!$I233,VindIndeks_raw_20_small!$B:$B,'Info-tabeller'!$H233),"")</f>
        <v/>
      </c>
      <c r="AG233" s="4">
        <f>IF(ISNUMBER(AVERAGEIFS(VindIndeks_raw_20_small!$D:$D,VindIndeks_raw_20_small!$C:$C,'Info-tabeller'!AG$55,VindIndeks_raw_20_small!$A:$A,'Info-tabeller'!$I233,VindIndeks_raw_20_small!$B:$B,'Info-tabeller'!$H233)),AVERAGEIFS(VindIndeks_raw_20_small!$D:$D,VindIndeks_raw_20_small!$C:$C,'Info-tabeller'!AG$55,VindIndeks_raw_20_small!$A:$A,'Info-tabeller'!$I233,VindIndeks_raw_20_small!$B:$B,'Info-tabeller'!$H233),"")</f>
        <v/>
      </c>
      <c r="AH233" s="4">
        <f>IF(ISNUMBER(AVERAGEIFS(VindIndeks_raw_20_small!$D:$D,VindIndeks_raw_20_small!$C:$C,'Info-tabeller'!AH$55,VindIndeks_raw_20_small!$A:$A,'Info-tabeller'!$I233,VindIndeks_raw_20_small!$B:$B,'Info-tabeller'!$H233)),AVERAGEIFS(VindIndeks_raw_20_small!$D:$D,VindIndeks_raw_20_small!$C:$C,'Info-tabeller'!AH$55,VindIndeks_raw_20_small!$A:$A,'Info-tabeller'!$I233,VindIndeks_raw_20_small!$B:$B,'Info-tabeller'!$H233),"")</f>
        <v/>
      </c>
      <c r="AI233" s="4">
        <f>IF(ISNUMBER(AVERAGEIFS(VindIndeks_raw_20_small!$D:$D,VindIndeks_raw_20_small!$C:$C,'Info-tabeller'!AI$55,VindIndeks_raw_20_small!$A:$A,'Info-tabeller'!$I233,VindIndeks_raw_20_small!$B:$B,'Info-tabeller'!$H233)),AVERAGEIFS(VindIndeks_raw_20_small!$D:$D,VindIndeks_raw_20_small!$C:$C,'Info-tabeller'!AI$55,VindIndeks_raw_20_small!$A:$A,'Info-tabeller'!$I233,VindIndeks_raw_20_small!$B:$B,'Info-tabeller'!$H233),"")</f>
        <v/>
      </c>
      <c r="AJ233" s="4">
        <f>IF(ISNUMBER(AVERAGEIFS(VindIndeks_raw_20_small!$D:$D,VindIndeks_raw_20_small!$C:$C,'Info-tabeller'!AJ$55,VindIndeks_raw_20_small!$A:$A,'Info-tabeller'!$I233,VindIndeks_raw_20_small!$B:$B,'Info-tabeller'!$H233)),AVERAGEIFS(VindIndeks_raw_20_small!$D:$D,VindIndeks_raw_20_small!$C:$C,'Info-tabeller'!AJ$55,VindIndeks_raw_20_small!$A:$A,'Info-tabeller'!$I233,VindIndeks_raw_20_small!$B:$B,'Info-tabeller'!$H233),"")</f>
        <v/>
      </c>
      <c r="AK233" s="7">
        <f>IF(ISNUMBER(AVERAGE(AC233:AJ233)),AVERAGE(AC233:AJ233),"")</f>
        <v/>
      </c>
      <c r="AN233" s="17">
        <f>+AB233</f>
        <v/>
      </c>
      <c r="AO233" s="4">
        <f>IF(ISNUMBER(AVERAGEIFS(VindIndeks_raw_13!$D:$D,VindIndeks_raw_13!$C:$C,'Info-tabeller'!AO$55,VindIndeks_raw_13!$A:$A,'Info-tabeller'!$I233,VindIndeks_raw_13!$B:$B,'Info-tabeller'!$H233)),AVERAGEIFS(VindIndeks_raw_13!$D:$D,VindIndeks_raw_13!$C:$C,'Info-tabeller'!AO$55,VindIndeks_raw_13!$A:$A,'Info-tabeller'!$I233,VindIndeks_raw_13!$B:$B,'Info-tabeller'!$H233),"")</f>
        <v/>
      </c>
      <c r="AP233" s="4">
        <f>IF(ISNUMBER(AVERAGEIFS(VindIndeks_raw_13!$D:$D,VindIndeks_raw_13!$C:$C,'Info-tabeller'!AP$55,VindIndeks_raw_13!$A:$A,'Info-tabeller'!$I233,VindIndeks_raw_13!$B:$B,'Info-tabeller'!$H233)),AVERAGEIFS(VindIndeks_raw_13!$D:$D,VindIndeks_raw_13!$C:$C,'Info-tabeller'!AP$55,VindIndeks_raw_13!$A:$A,'Info-tabeller'!$I233,VindIndeks_raw_13!$B:$B,'Info-tabeller'!$H233),"")</f>
        <v/>
      </c>
      <c r="AQ233" s="4">
        <f>IF(ISNUMBER(AVERAGEIFS(VindIndeks_raw_13!$D:$D,VindIndeks_raw_13!$C:$C,'Info-tabeller'!AQ$55,VindIndeks_raw_13!$A:$A,'Info-tabeller'!$I233,VindIndeks_raw_13!$B:$B,'Info-tabeller'!$H233)),AVERAGEIFS(VindIndeks_raw_13!$D:$D,VindIndeks_raw_13!$C:$C,'Info-tabeller'!AQ$55,VindIndeks_raw_13!$A:$A,'Info-tabeller'!$I233,VindIndeks_raw_13!$B:$B,'Info-tabeller'!$H233),"")</f>
        <v/>
      </c>
      <c r="AR233" s="4">
        <f>IF(ISNUMBER(AVERAGEIFS(VindIndeks_raw_13!$D:$D,VindIndeks_raw_13!$C:$C,'Info-tabeller'!AR$55,VindIndeks_raw_13!$A:$A,'Info-tabeller'!$I233,VindIndeks_raw_13!$B:$B,'Info-tabeller'!$H233)),AVERAGEIFS(VindIndeks_raw_13!$D:$D,VindIndeks_raw_13!$C:$C,'Info-tabeller'!AR$55,VindIndeks_raw_13!$A:$A,'Info-tabeller'!$I233,VindIndeks_raw_13!$B:$B,'Info-tabeller'!$H233),"")</f>
        <v/>
      </c>
      <c r="AS233" s="4">
        <f>IF(ISNUMBER(AVERAGEIFS(VindIndeks_raw_13!$D:$D,VindIndeks_raw_13!$C:$C,'Info-tabeller'!AS$55,VindIndeks_raw_13!$A:$A,'Info-tabeller'!$I233,VindIndeks_raw_13!$B:$B,'Info-tabeller'!$H233)),AVERAGEIFS(VindIndeks_raw_13!$D:$D,VindIndeks_raw_13!$C:$C,'Info-tabeller'!AS$55,VindIndeks_raw_13!$A:$A,'Info-tabeller'!$I233,VindIndeks_raw_13!$B:$B,'Info-tabeller'!$H233),"")</f>
        <v/>
      </c>
      <c r="AT233" s="4">
        <f>IF(ISNUMBER(AVERAGEIFS(VindIndeks_raw_13!$D:$D,VindIndeks_raw_13!$C:$C,'Info-tabeller'!AT$55,VindIndeks_raw_13!$A:$A,'Info-tabeller'!$I233,VindIndeks_raw_13!$B:$B,'Info-tabeller'!$H233)),AVERAGEIFS(VindIndeks_raw_13!$D:$D,VindIndeks_raw_13!$C:$C,'Info-tabeller'!AT$55,VindIndeks_raw_13!$A:$A,'Info-tabeller'!$I233,VindIndeks_raw_13!$B:$B,'Info-tabeller'!$H233),"")</f>
        <v/>
      </c>
      <c r="AU233" s="4">
        <f>IF(ISNUMBER(AVERAGEIFS(VindIndeks_raw_13!$D:$D,VindIndeks_raw_13!$C:$C,'Info-tabeller'!AU$55,VindIndeks_raw_13!$A:$A,'Info-tabeller'!$I233,VindIndeks_raw_13!$B:$B,'Info-tabeller'!$H233)),AVERAGEIFS(VindIndeks_raw_13!$D:$D,VindIndeks_raw_13!$C:$C,'Info-tabeller'!AU$55,VindIndeks_raw_13!$A:$A,'Info-tabeller'!$I233,VindIndeks_raw_13!$B:$B,'Info-tabeller'!$H233),"")</f>
        <v/>
      </c>
      <c r="AV233" s="4">
        <f>IF(ISNUMBER(AVERAGEIFS(VindIndeks_raw_13!$D:$D,VindIndeks_raw_13!$C:$C,'Info-tabeller'!AV$55,VindIndeks_raw_13!$A:$A,'Info-tabeller'!$I233,VindIndeks_raw_13!$B:$B,'Info-tabeller'!$H233)),AVERAGEIFS(VindIndeks_raw_13!$D:$D,VindIndeks_raw_13!$C:$C,'Info-tabeller'!AV$55,VindIndeks_raw_13!$A:$A,'Info-tabeller'!$I233,VindIndeks_raw_13!$B:$B,'Info-tabeller'!$H233),"")</f>
        <v/>
      </c>
      <c r="AW233" s="5">
        <f>IF(ISNUMBER(AVERAGEIFS(VindIndeks_raw_13!$D:$D,VindIndeks_raw_13!$C:$C,'Info-tabeller'!AW$55,VindIndeks_raw_13!$A:$A,'Info-tabeller'!$I233,VindIndeks_raw_13!$B:$B,'Info-tabeller'!$H233)),AVERAGEIFS(VindIndeks_raw_13!$D:$D,VindIndeks_raw_13!$C:$C,'Info-tabeller'!AW$55,VindIndeks_raw_13!$A:$A,'Info-tabeller'!$I233,VindIndeks_raw_13!$B:$B,'Info-tabeller'!$H233),"")</f>
        <v/>
      </c>
      <c r="AX233" s="5">
        <f>IF(ISNUMBER(AVERAGEIFS(VindIndeks_raw_13!$D:$D,VindIndeks_raw_13!$C:$C,'Info-tabeller'!AX$55,VindIndeks_raw_13!$A:$A,'Info-tabeller'!$I233,VindIndeks_raw_13!$B:$B,'Info-tabeller'!$H233)),AVERAGEIFS(VindIndeks_raw_13!$D:$D,VindIndeks_raw_13!$C:$C,'Info-tabeller'!AX$55,VindIndeks_raw_13!$A:$A,'Info-tabeller'!$I233,VindIndeks_raw_13!$B:$B,'Info-tabeller'!$H233),"")</f>
        <v/>
      </c>
      <c r="AY233" s="5">
        <f>IF(ISNUMBER(AVERAGEIFS(VindIndeks_raw_13!$D:$D,VindIndeks_raw_13!$C:$C,'Info-tabeller'!AY$55,VindIndeks_raw_13!$A:$A,'Info-tabeller'!$I233,VindIndeks_raw_13!$B:$B,'Info-tabeller'!$H233)),AVERAGEIFS(VindIndeks_raw_13!$D:$D,VindIndeks_raw_13!$C:$C,'Info-tabeller'!AY$55,VindIndeks_raw_13!$A:$A,'Info-tabeller'!$I233,VindIndeks_raw_13!$B:$B,'Info-tabeller'!$H233),"")</f>
        <v/>
      </c>
      <c r="AZ233" s="7">
        <f>IF(ISNUMBER(AVERAGE(AO233:AV233)),AVERAGE(AO233:AV233),"")</f>
        <v/>
      </c>
      <c r="BA233" s="6">
        <f>IF(ISNUMBER(AVERAGE(AW233:AY233)),AVERAGE(AW233:AY233),"")</f>
        <v/>
      </c>
    </row>
    <row r="234" ht="15" customHeight="1">
      <c r="D234" s="53">
        <f>IF(AND($I234=YEAR(WindDenmark!$F$4)+D$100,$H234&lt;=MONTH(WindDenmark!$F$4)),1,0)</f>
        <v/>
      </c>
      <c r="E234" s="53">
        <f>IF(AND($I234=YEAR(WindDenmark!$F$4)+E$100,$H234&lt;=MONTH(WindDenmark!$F$4)),1,0)</f>
        <v/>
      </c>
      <c r="F234" s="53">
        <f>IF(AND(G234&lt;=WindDenmark!$F$4,I234&gt;YEAR(WindDenmark!$F$4)-11),1,0)</f>
        <v/>
      </c>
      <c r="G234" s="62">
        <f>DATE(I234,H234,1)</f>
        <v/>
      </c>
      <c r="H234" s="53">
        <f>+H222</f>
        <v/>
      </c>
      <c r="I234" s="53">
        <f>IF(H234=1,I233+1,I233)</f>
        <v/>
      </c>
      <c r="J234" s="4">
        <f>IF(ISNUMBER(AVERAGEIFS(VindIndeks_raw_20_large!$D:$D,VindIndeks_raw_20_large!$C:$C,'Info-tabeller'!J$55,VindIndeks_raw_20_large!$A:$A,'Info-tabeller'!$I234,VindIndeks_raw_20_large!$B:$B,'Info-tabeller'!$H234)),AVERAGEIFS(VindIndeks_raw_20_large!$D:$D,VindIndeks_raw_20_large!$C:$C,'Info-tabeller'!J$55,VindIndeks_raw_20_large!$A:$A,'Info-tabeller'!$I234,VindIndeks_raw_20_large!$B:$B,'Info-tabeller'!$H234),"")</f>
        <v/>
      </c>
      <c r="K234" s="4">
        <f>IF(ISNUMBER(AVERAGEIFS(VindIndeks_raw_20_large!$D:$D,VindIndeks_raw_20_large!$C:$C,'Info-tabeller'!K$55,VindIndeks_raw_20_large!$A:$A,'Info-tabeller'!$I234,VindIndeks_raw_20_large!$B:$B,'Info-tabeller'!$H234)),AVERAGEIFS(VindIndeks_raw_20_large!$D:$D,VindIndeks_raw_20_large!$C:$C,'Info-tabeller'!K$55,VindIndeks_raw_20_large!$A:$A,'Info-tabeller'!$I234,VindIndeks_raw_20_large!$B:$B,'Info-tabeller'!$H234),"")</f>
        <v/>
      </c>
      <c r="L234" s="4">
        <f>IF(ISNUMBER(AVERAGEIFS(VindIndeks_raw_20_large!$D:$D,VindIndeks_raw_20_large!$C:$C,'Info-tabeller'!L$55,VindIndeks_raw_20_large!$A:$A,'Info-tabeller'!$I234,VindIndeks_raw_20_large!$B:$B,'Info-tabeller'!$H234)),AVERAGEIFS(VindIndeks_raw_20_large!$D:$D,VindIndeks_raw_20_large!$C:$C,'Info-tabeller'!L$55,VindIndeks_raw_20_large!$A:$A,'Info-tabeller'!$I234,VindIndeks_raw_20_large!$B:$B,'Info-tabeller'!$H234),"")</f>
        <v/>
      </c>
      <c r="M234" s="4">
        <f>IF(ISNUMBER(AVERAGEIFS(VindIndeks_raw_20_large!$D:$D,VindIndeks_raw_20_large!$C:$C,'Info-tabeller'!M$55,VindIndeks_raw_20_large!$A:$A,'Info-tabeller'!$I234,VindIndeks_raw_20_large!$B:$B,'Info-tabeller'!$H234)),AVERAGEIFS(VindIndeks_raw_20_large!$D:$D,VindIndeks_raw_20_large!$C:$C,'Info-tabeller'!M$55,VindIndeks_raw_20_large!$A:$A,'Info-tabeller'!$I234,VindIndeks_raw_20_large!$B:$B,'Info-tabeller'!$H234),"")</f>
        <v/>
      </c>
      <c r="N234" s="4">
        <f>IF(ISNUMBER(AVERAGEIFS(VindIndeks_raw_20_large!$D:$D,VindIndeks_raw_20_large!$C:$C,'Info-tabeller'!N$55,VindIndeks_raw_20_large!$A:$A,'Info-tabeller'!$I234,VindIndeks_raw_20_large!$B:$B,'Info-tabeller'!$H234)),AVERAGEIFS(VindIndeks_raw_20_large!$D:$D,VindIndeks_raw_20_large!$C:$C,'Info-tabeller'!N$55,VindIndeks_raw_20_large!$A:$A,'Info-tabeller'!$I234,VindIndeks_raw_20_large!$B:$B,'Info-tabeller'!$H234),"")</f>
        <v/>
      </c>
      <c r="O234" s="4">
        <f>IF(ISNUMBER(AVERAGEIFS(VindIndeks_raw_20_large!$D:$D,VindIndeks_raw_20_large!$C:$C,'Info-tabeller'!O$55,VindIndeks_raw_20_large!$A:$A,'Info-tabeller'!$I234,VindIndeks_raw_20_large!$B:$B,'Info-tabeller'!$H234)),AVERAGEIFS(VindIndeks_raw_20_large!$D:$D,VindIndeks_raw_20_large!$C:$C,'Info-tabeller'!O$55,VindIndeks_raw_20_large!$A:$A,'Info-tabeller'!$I234,VindIndeks_raw_20_large!$B:$B,'Info-tabeller'!$H234),"")</f>
        <v/>
      </c>
      <c r="P234" s="4">
        <f>IF(ISNUMBER(AVERAGEIFS(VindIndeks_raw_20_large!$D:$D,VindIndeks_raw_20_large!$C:$C,'Info-tabeller'!P$55,VindIndeks_raw_20_large!$A:$A,'Info-tabeller'!$I234,VindIndeks_raw_20_large!$B:$B,'Info-tabeller'!$H234)),AVERAGEIFS(VindIndeks_raw_20_large!$D:$D,VindIndeks_raw_20_large!$C:$C,'Info-tabeller'!P$55,VindIndeks_raw_20_large!$A:$A,'Info-tabeller'!$I234,VindIndeks_raw_20_large!$B:$B,'Info-tabeller'!$H234),"")</f>
        <v/>
      </c>
      <c r="Q234" s="4">
        <f>IF(ISNUMBER(AVERAGEIFS(VindIndeks_raw_20_large!$D:$D,VindIndeks_raw_20_large!$C:$C,'Info-tabeller'!Q$55,VindIndeks_raw_20_large!$A:$A,'Info-tabeller'!$I234,VindIndeks_raw_20_large!$B:$B,'Info-tabeller'!$H234)),AVERAGEIFS(VindIndeks_raw_20_large!$D:$D,VindIndeks_raw_20_large!$C:$C,'Info-tabeller'!Q$55,VindIndeks_raw_20_large!$A:$A,'Info-tabeller'!$I234,VindIndeks_raw_20_large!$B:$B,'Info-tabeller'!$H234),"")</f>
        <v/>
      </c>
      <c r="R234" s="5">
        <f>IF(ISNUMBER(AVERAGEIFS(VindIndeks_raw_20_large!$D:$D,VindIndeks_raw_20_large!$C:$C,'Info-tabeller'!R$55,VindIndeks_raw_20_large!$A:$A,'Info-tabeller'!$I234,VindIndeks_raw_20_large!$B:$B,'Info-tabeller'!$H234)),AVERAGEIFS(VindIndeks_raw_20_large!$D:$D,VindIndeks_raw_20_large!$C:$C,'Info-tabeller'!R$55,VindIndeks_raw_20_large!$A:$A,'Info-tabeller'!$I234,VindIndeks_raw_20_large!$B:$B,'Info-tabeller'!$H234),"")</f>
        <v/>
      </c>
      <c r="S234" s="5">
        <f>IF(ISNUMBER(AVERAGEIFS(VindIndeks_raw_20_large!$D:$D,VindIndeks_raw_20_large!$C:$C,'Info-tabeller'!S$55,VindIndeks_raw_20_large!$A:$A,'Info-tabeller'!$I234,VindIndeks_raw_20_large!$B:$B,'Info-tabeller'!$H234)),AVERAGEIFS(VindIndeks_raw_20_large!$D:$D,VindIndeks_raw_20_large!$C:$C,'Info-tabeller'!S$55,VindIndeks_raw_20_large!$A:$A,'Info-tabeller'!$I234,VindIndeks_raw_20_large!$B:$B,'Info-tabeller'!$H234),"")</f>
        <v/>
      </c>
      <c r="T234" s="5">
        <f>IF(ISNUMBER(AVERAGEIFS(VindIndeks_raw_20_large!$D:$D,VindIndeks_raw_20_large!$C:$C,'Info-tabeller'!T$55,VindIndeks_raw_20_large!$A:$A,'Info-tabeller'!$I234,VindIndeks_raw_20_large!$B:$B,'Info-tabeller'!$H234)),AVERAGEIFS(VindIndeks_raw_20_large!$D:$D,VindIndeks_raw_20_large!$C:$C,'Info-tabeller'!T$55,VindIndeks_raw_20_large!$A:$A,'Info-tabeller'!$I234,VindIndeks_raw_20_large!$B:$B,'Info-tabeller'!$H234),"")</f>
        <v/>
      </c>
      <c r="U234" s="5">
        <f>IF(ISNUMBER(AVERAGEIFS(VindIndeks_raw_20_large!$D:$D,VindIndeks_raw_20_large!$C:$C,'Info-tabeller'!U$55,VindIndeks_raw_20_large!$A:$A,'Info-tabeller'!$I234,VindIndeks_raw_20_large!$B:$B,'Info-tabeller'!$H234)),AVERAGEIFS(VindIndeks_raw_20_large!$D:$D,VindIndeks_raw_20_large!$C:$C,'Info-tabeller'!U$55,VindIndeks_raw_20_large!$A:$A,'Info-tabeller'!$I234,VindIndeks_raw_20_large!$B:$B,'Info-tabeller'!$H234),"")</f>
        <v/>
      </c>
      <c r="V234" s="5">
        <f>IF(ISNUMBER(AVERAGEIFS(VindIndeks_raw_20_large!$D:$D,VindIndeks_raw_20_large!$C:$C,'Info-tabeller'!V$55,VindIndeks_raw_20_large!$A:$A,'Info-tabeller'!$I234,VindIndeks_raw_20_large!$B:$B,'Info-tabeller'!$H234)),AVERAGEIFS(VindIndeks_raw_20_large!$D:$D,VindIndeks_raw_20_large!$C:$C,'Info-tabeller'!V$55,VindIndeks_raw_20_large!$A:$A,'Info-tabeller'!$I234,VindIndeks_raw_20_large!$B:$B,'Info-tabeller'!$H234),"")</f>
        <v/>
      </c>
      <c r="W234" s="5">
        <f>IF(ISNUMBER(AVERAGEIFS(VindIndeks_raw_20_large!$D:$D,VindIndeks_raw_20_large!$C:$C,'Info-tabeller'!W$55,VindIndeks_raw_20_large!$A:$A,'Info-tabeller'!$I234,VindIndeks_raw_20_large!$B:$B,'Info-tabeller'!$H234)),AVERAGEIFS(VindIndeks_raw_20_large!$D:$D,VindIndeks_raw_20_large!$C:$C,'Info-tabeller'!W$55,VindIndeks_raw_20_large!$A:$A,'Info-tabeller'!$I234,VindIndeks_raw_20_large!$B:$B,'Info-tabeller'!$H234),"")</f>
        <v/>
      </c>
      <c r="X234" s="7">
        <f>IF(ISNUMBER(AVERAGE(J234:Q234)),AVERAGE(J234:Q234),"")</f>
        <v/>
      </c>
      <c r="Y234" s="6">
        <f>IF(ISNUMBER(AVERAGE(R234:W234)),AVERAGE(R234:W234),"")</f>
        <v/>
      </c>
      <c r="AB234" s="16">
        <f>+G234</f>
        <v/>
      </c>
      <c r="AC234" s="4">
        <f>IF(ISNUMBER(AVERAGEIFS(VindIndeks_raw_20_small!$D:$D,VindIndeks_raw_20_small!$C:$C,'Info-tabeller'!AC$55,VindIndeks_raw_20_small!$A:$A,'Info-tabeller'!$I234,VindIndeks_raw_20_small!$B:$B,'Info-tabeller'!$H234)),AVERAGEIFS(VindIndeks_raw_20_small!$D:$D,VindIndeks_raw_20_small!$C:$C,'Info-tabeller'!AC$55,VindIndeks_raw_20_small!$A:$A,'Info-tabeller'!$I234,VindIndeks_raw_20_small!$B:$B,'Info-tabeller'!$H234),"")</f>
        <v/>
      </c>
      <c r="AD234" s="4">
        <f>IF(ISNUMBER(AVERAGEIFS(VindIndeks_raw_20_small!$D:$D,VindIndeks_raw_20_small!$C:$C,'Info-tabeller'!AD$55,VindIndeks_raw_20_small!$A:$A,'Info-tabeller'!$I234,VindIndeks_raw_20_small!$B:$B,'Info-tabeller'!$H234)),AVERAGEIFS(VindIndeks_raw_20_small!$D:$D,VindIndeks_raw_20_small!$C:$C,'Info-tabeller'!AD$55,VindIndeks_raw_20_small!$A:$A,'Info-tabeller'!$I234,VindIndeks_raw_20_small!$B:$B,'Info-tabeller'!$H234),"")</f>
        <v/>
      </c>
      <c r="AE234" s="4">
        <f>IF(ISNUMBER(AVERAGEIFS(VindIndeks_raw_20_small!$D:$D,VindIndeks_raw_20_small!$C:$C,'Info-tabeller'!AE$55,VindIndeks_raw_20_small!$A:$A,'Info-tabeller'!$I234,VindIndeks_raw_20_small!$B:$B,'Info-tabeller'!$H234)),AVERAGEIFS(VindIndeks_raw_20_small!$D:$D,VindIndeks_raw_20_small!$C:$C,'Info-tabeller'!AE$55,VindIndeks_raw_20_small!$A:$A,'Info-tabeller'!$I234,VindIndeks_raw_20_small!$B:$B,'Info-tabeller'!$H234),"")</f>
        <v/>
      </c>
      <c r="AF234" s="4">
        <f>IF(ISNUMBER(AVERAGEIFS(VindIndeks_raw_20_small!$D:$D,VindIndeks_raw_20_small!$C:$C,'Info-tabeller'!AF$55,VindIndeks_raw_20_small!$A:$A,'Info-tabeller'!$I234,VindIndeks_raw_20_small!$B:$B,'Info-tabeller'!$H234)),AVERAGEIFS(VindIndeks_raw_20_small!$D:$D,VindIndeks_raw_20_small!$C:$C,'Info-tabeller'!AF$55,VindIndeks_raw_20_small!$A:$A,'Info-tabeller'!$I234,VindIndeks_raw_20_small!$B:$B,'Info-tabeller'!$H234),"")</f>
        <v/>
      </c>
      <c r="AG234" s="4">
        <f>IF(ISNUMBER(AVERAGEIFS(VindIndeks_raw_20_small!$D:$D,VindIndeks_raw_20_small!$C:$C,'Info-tabeller'!AG$55,VindIndeks_raw_20_small!$A:$A,'Info-tabeller'!$I234,VindIndeks_raw_20_small!$B:$B,'Info-tabeller'!$H234)),AVERAGEIFS(VindIndeks_raw_20_small!$D:$D,VindIndeks_raw_20_small!$C:$C,'Info-tabeller'!AG$55,VindIndeks_raw_20_small!$A:$A,'Info-tabeller'!$I234,VindIndeks_raw_20_small!$B:$B,'Info-tabeller'!$H234),"")</f>
        <v/>
      </c>
      <c r="AH234" s="4">
        <f>IF(ISNUMBER(AVERAGEIFS(VindIndeks_raw_20_small!$D:$D,VindIndeks_raw_20_small!$C:$C,'Info-tabeller'!AH$55,VindIndeks_raw_20_small!$A:$A,'Info-tabeller'!$I234,VindIndeks_raw_20_small!$B:$B,'Info-tabeller'!$H234)),AVERAGEIFS(VindIndeks_raw_20_small!$D:$D,VindIndeks_raw_20_small!$C:$C,'Info-tabeller'!AH$55,VindIndeks_raw_20_small!$A:$A,'Info-tabeller'!$I234,VindIndeks_raw_20_small!$B:$B,'Info-tabeller'!$H234),"")</f>
        <v/>
      </c>
      <c r="AI234" s="4">
        <f>IF(ISNUMBER(AVERAGEIFS(VindIndeks_raw_20_small!$D:$D,VindIndeks_raw_20_small!$C:$C,'Info-tabeller'!AI$55,VindIndeks_raw_20_small!$A:$A,'Info-tabeller'!$I234,VindIndeks_raw_20_small!$B:$B,'Info-tabeller'!$H234)),AVERAGEIFS(VindIndeks_raw_20_small!$D:$D,VindIndeks_raw_20_small!$C:$C,'Info-tabeller'!AI$55,VindIndeks_raw_20_small!$A:$A,'Info-tabeller'!$I234,VindIndeks_raw_20_small!$B:$B,'Info-tabeller'!$H234),"")</f>
        <v/>
      </c>
      <c r="AJ234" s="4">
        <f>IF(ISNUMBER(AVERAGEIFS(VindIndeks_raw_20_small!$D:$D,VindIndeks_raw_20_small!$C:$C,'Info-tabeller'!AJ$55,VindIndeks_raw_20_small!$A:$A,'Info-tabeller'!$I234,VindIndeks_raw_20_small!$B:$B,'Info-tabeller'!$H234)),AVERAGEIFS(VindIndeks_raw_20_small!$D:$D,VindIndeks_raw_20_small!$C:$C,'Info-tabeller'!AJ$55,VindIndeks_raw_20_small!$A:$A,'Info-tabeller'!$I234,VindIndeks_raw_20_small!$B:$B,'Info-tabeller'!$H234),"")</f>
        <v/>
      </c>
      <c r="AK234" s="7">
        <f>IF(ISNUMBER(AVERAGE(AC234:AJ234)),AVERAGE(AC234:AJ234),"")</f>
        <v/>
      </c>
      <c r="AN234" s="17">
        <f>+AB234</f>
        <v/>
      </c>
      <c r="AO234" s="4">
        <f>IF(ISNUMBER(AVERAGEIFS(VindIndeks_raw_13!$D:$D,VindIndeks_raw_13!$C:$C,'Info-tabeller'!AO$55,VindIndeks_raw_13!$A:$A,'Info-tabeller'!$I234,VindIndeks_raw_13!$B:$B,'Info-tabeller'!$H234)),AVERAGEIFS(VindIndeks_raw_13!$D:$D,VindIndeks_raw_13!$C:$C,'Info-tabeller'!AO$55,VindIndeks_raw_13!$A:$A,'Info-tabeller'!$I234,VindIndeks_raw_13!$B:$B,'Info-tabeller'!$H234),"")</f>
        <v/>
      </c>
      <c r="AP234" s="4">
        <f>IF(ISNUMBER(AVERAGEIFS(VindIndeks_raw_13!$D:$D,VindIndeks_raw_13!$C:$C,'Info-tabeller'!AP$55,VindIndeks_raw_13!$A:$A,'Info-tabeller'!$I234,VindIndeks_raw_13!$B:$B,'Info-tabeller'!$H234)),AVERAGEIFS(VindIndeks_raw_13!$D:$D,VindIndeks_raw_13!$C:$C,'Info-tabeller'!AP$55,VindIndeks_raw_13!$A:$A,'Info-tabeller'!$I234,VindIndeks_raw_13!$B:$B,'Info-tabeller'!$H234),"")</f>
        <v/>
      </c>
      <c r="AQ234" s="4">
        <f>IF(ISNUMBER(AVERAGEIFS(VindIndeks_raw_13!$D:$D,VindIndeks_raw_13!$C:$C,'Info-tabeller'!AQ$55,VindIndeks_raw_13!$A:$A,'Info-tabeller'!$I234,VindIndeks_raw_13!$B:$B,'Info-tabeller'!$H234)),AVERAGEIFS(VindIndeks_raw_13!$D:$D,VindIndeks_raw_13!$C:$C,'Info-tabeller'!AQ$55,VindIndeks_raw_13!$A:$A,'Info-tabeller'!$I234,VindIndeks_raw_13!$B:$B,'Info-tabeller'!$H234),"")</f>
        <v/>
      </c>
      <c r="AR234" s="4">
        <f>IF(ISNUMBER(AVERAGEIFS(VindIndeks_raw_13!$D:$D,VindIndeks_raw_13!$C:$C,'Info-tabeller'!AR$55,VindIndeks_raw_13!$A:$A,'Info-tabeller'!$I234,VindIndeks_raw_13!$B:$B,'Info-tabeller'!$H234)),AVERAGEIFS(VindIndeks_raw_13!$D:$D,VindIndeks_raw_13!$C:$C,'Info-tabeller'!AR$55,VindIndeks_raw_13!$A:$A,'Info-tabeller'!$I234,VindIndeks_raw_13!$B:$B,'Info-tabeller'!$H234),"")</f>
        <v/>
      </c>
      <c r="AS234" s="4">
        <f>IF(ISNUMBER(AVERAGEIFS(VindIndeks_raw_13!$D:$D,VindIndeks_raw_13!$C:$C,'Info-tabeller'!AS$55,VindIndeks_raw_13!$A:$A,'Info-tabeller'!$I234,VindIndeks_raw_13!$B:$B,'Info-tabeller'!$H234)),AVERAGEIFS(VindIndeks_raw_13!$D:$D,VindIndeks_raw_13!$C:$C,'Info-tabeller'!AS$55,VindIndeks_raw_13!$A:$A,'Info-tabeller'!$I234,VindIndeks_raw_13!$B:$B,'Info-tabeller'!$H234),"")</f>
        <v/>
      </c>
      <c r="AT234" s="4">
        <f>IF(ISNUMBER(AVERAGEIFS(VindIndeks_raw_13!$D:$D,VindIndeks_raw_13!$C:$C,'Info-tabeller'!AT$55,VindIndeks_raw_13!$A:$A,'Info-tabeller'!$I234,VindIndeks_raw_13!$B:$B,'Info-tabeller'!$H234)),AVERAGEIFS(VindIndeks_raw_13!$D:$D,VindIndeks_raw_13!$C:$C,'Info-tabeller'!AT$55,VindIndeks_raw_13!$A:$A,'Info-tabeller'!$I234,VindIndeks_raw_13!$B:$B,'Info-tabeller'!$H234),"")</f>
        <v/>
      </c>
      <c r="AU234" s="4">
        <f>IF(ISNUMBER(AVERAGEIFS(VindIndeks_raw_13!$D:$D,VindIndeks_raw_13!$C:$C,'Info-tabeller'!AU$55,VindIndeks_raw_13!$A:$A,'Info-tabeller'!$I234,VindIndeks_raw_13!$B:$B,'Info-tabeller'!$H234)),AVERAGEIFS(VindIndeks_raw_13!$D:$D,VindIndeks_raw_13!$C:$C,'Info-tabeller'!AU$55,VindIndeks_raw_13!$A:$A,'Info-tabeller'!$I234,VindIndeks_raw_13!$B:$B,'Info-tabeller'!$H234),"")</f>
        <v/>
      </c>
      <c r="AV234" s="4">
        <f>IF(ISNUMBER(AVERAGEIFS(VindIndeks_raw_13!$D:$D,VindIndeks_raw_13!$C:$C,'Info-tabeller'!AV$55,VindIndeks_raw_13!$A:$A,'Info-tabeller'!$I234,VindIndeks_raw_13!$B:$B,'Info-tabeller'!$H234)),AVERAGEIFS(VindIndeks_raw_13!$D:$D,VindIndeks_raw_13!$C:$C,'Info-tabeller'!AV$55,VindIndeks_raw_13!$A:$A,'Info-tabeller'!$I234,VindIndeks_raw_13!$B:$B,'Info-tabeller'!$H234),"")</f>
        <v/>
      </c>
      <c r="AW234" s="5">
        <f>IF(ISNUMBER(AVERAGEIFS(VindIndeks_raw_13!$D:$D,VindIndeks_raw_13!$C:$C,'Info-tabeller'!AW$55,VindIndeks_raw_13!$A:$A,'Info-tabeller'!$I234,VindIndeks_raw_13!$B:$B,'Info-tabeller'!$H234)),AVERAGEIFS(VindIndeks_raw_13!$D:$D,VindIndeks_raw_13!$C:$C,'Info-tabeller'!AW$55,VindIndeks_raw_13!$A:$A,'Info-tabeller'!$I234,VindIndeks_raw_13!$B:$B,'Info-tabeller'!$H234),"")</f>
        <v/>
      </c>
      <c r="AX234" s="5">
        <f>IF(ISNUMBER(AVERAGEIFS(VindIndeks_raw_13!$D:$D,VindIndeks_raw_13!$C:$C,'Info-tabeller'!AX$55,VindIndeks_raw_13!$A:$A,'Info-tabeller'!$I234,VindIndeks_raw_13!$B:$B,'Info-tabeller'!$H234)),AVERAGEIFS(VindIndeks_raw_13!$D:$D,VindIndeks_raw_13!$C:$C,'Info-tabeller'!AX$55,VindIndeks_raw_13!$A:$A,'Info-tabeller'!$I234,VindIndeks_raw_13!$B:$B,'Info-tabeller'!$H234),"")</f>
        <v/>
      </c>
      <c r="AY234" s="5">
        <f>IF(ISNUMBER(AVERAGEIFS(VindIndeks_raw_13!$D:$D,VindIndeks_raw_13!$C:$C,'Info-tabeller'!AY$55,VindIndeks_raw_13!$A:$A,'Info-tabeller'!$I234,VindIndeks_raw_13!$B:$B,'Info-tabeller'!$H234)),AVERAGEIFS(VindIndeks_raw_13!$D:$D,VindIndeks_raw_13!$C:$C,'Info-tabeller'!AY$55,VindIndeks_raw_13!$A:$A,'Info-tabeller'!$I234,VindIndeks_raw_13!$B:$B,'Info-tabeller'!$H234),"")</f>
        <v/>
      </c>
      <c r="AZ234" s="7">
        <f>IF(ISNUMBER(AVERAGE(AO234:AV234)),AVERAGE(AO234:AV234),"")</f>
        <v/>
      </c>
      <c r="BA234" s="6">
        <f>IF(ISNUMBER(AVERAGE(AW234:AY234)),AVERAGE(AW234:AY234),"")</f>
        <v/>
      </c>
    </row>
    <row r="235" ht="15" customHeight="1">
      <c r="D235" s="53">
        <f>IF(AND($I235=YEAR(WindDenmark!$F$4)+D$100,$H235&lt;=MONTH(WindDenmark!$F$4)),1,0)</f>
        <v/>
      </c>
      <c r="E235" s="53">
        <f>IF(AND($I235=YEAR(WindDenmark!$F$4)+E$100,$H235&lt;=MONTH(WindDenmark!$F$4)),1,0)</f>
        <v/>
      </c>
      <c r="F235" s="53">
        <f>IF(AND(G235&lt;=WindDenmark!$F$4,I235&gt;YEAR(WindDenmark!$F$4)-11),1,0)</f>
        <v/>
      </c>
      <c r="G235" s="62">
        <f>DATE(I235,H235,1)</f>
        <v/>
      </c>
      <c r="H235" s="53">
        <f>+H223</f>
        <v/>
      </c>
      <c r="I235" s="53">
        <f>IF(H235=1,I234+1,I234)</f>
        <v/>
      </c>
      <c r="J235" s="4">
        <f>IF(ISNUMBER(AVERAGEIFS(VindIndeks_raw_20_large!$D:$D,VindIndeks_raw_20_large!$C:$C,'Info-tabeller'!J$55,VindIndeks_raw_20_large!$A:$A,'Info-tabeller'!$I235,VindIndeks_raw_20_large!$B:$B,'Info-tabeller'!$H235)),AVERAGEIFS(VindIndeks_raw_20_large!$D:$D,VindIndeks_raw_20_large!$C:$C,'Info-tabeller'!J$55,VindIndeks_raw_20_large!$A:$A,'Info-tabeller'!$I235,VindIndeks_raw_20_large!$B:$B,'Info-tabeller'!$H235),"")</f>
        <v/>
      </c>
      <c r="K235" s="4">
        <f>IF(ISNUMBER(AVERAGEIFS(VindIndeks_raw_20_large!$D:$D,VindIndeks_raw_20_large!$C:$C,'Info-tabeller'!K$55,VindIndeks_raw_20_large!$A:$A,'Info-tabeller'!$I235,VindIndeks_raw_20_large!$B:$B,'Info-tabeller'!$H235)),AVERAGEIFS(VindIndeks_raw_20_large!$D:$D,VindIndeks_raw_20_large!$C:$C,'Info-tabeller'!K$55,VindIndeks_raw_20_large!$A:$A,'Info-tabeller'!$I235,VindIndeks_raw_20_large!$B:$B,'Info-tabeller'!$H235),"")</f>
        <v/>
      </c>
      <c r="L235" s="4">
        <f>IF(ISNUMBER(AVERAGEIFS(VindIndeks_raw_20_large!$D:$D,VindIndeks_raw_20_large!$C:$C,'Info-tabeller'!L$55,VindIndeks_raw_20_large!$A:$A,'Info-tabeller'!$I235,VindIndeks_raw_20_large!$B:$B,'Info-tabeller'!$H235)),AVERAGEIFS(VindIndeks_raw_20_large!$D:$D,VindIndeks_raw_20_large!$C:$C,'Info-tabeller'!L$55,VindIndeks_raw_20_large!$A:$A,'Info-tabeller'!$I235,VindIndeks_raw_20_large!$B:$B,'Info-tabeller'!$H235),"")</f>
        <v/>
      </c>
      <c r="M235" s="4">
        <f>IF(ISNUMBER(AVERAGEIFS(VindIndeks_raw_20_large!$D:$D,VindIndeks_raw_20_large!$C:$C,'Info-tabeller'!M$55,VindIndeks_raw_20_large!$A:$A,'Info-tabeller'!$I235,VindIndeks_raw_20_large!$B:$B,'Info-tabeller'!$H235)),AVERAGEIFS(VindIndeks_raw_20_large!$D:$D,VindIndeks_raw_20_large!$C:$C,'Info-tabeller'!M$55,VindIndeks_raw_20_large!$A:$A,'Info-tabeller'!$I235,VindIndeks_raw_20_large!$B:$B,'Info-tabeller'!$H235),"")</f>
        <v/>
      </c>
      <c r="N235" s="4">
        <f>IF(ISNUMBER(AVERAGEIFS(VindIndeks_raw_20_large!$D:$D,VindIndeks_raw_20_large!$C:$C,'Info-tabeller'!N$55,VindIndeks_raw_20_large!$A:$A,'Info-tabeller'!$I235,VindIndeks_raw_20_large!$B:$B,'Info-tabeller'!$H235)),AVERAGEIFS(VindIndeks_raw_20_large!$D:$D,VindIndeks_raw_20_large!$C:$C,'Info-tabeller'!N$55,VindIndeks_raw_20_large!$A:$A,'Info-tabeller'!$I235,VindIndeks_raw_20_large!$B:$B,'Info-tabeller'!$H235),"")</f>
        <v/>
      </c>
      <c r="O235" s="4">
        <f>IF(ISNUMBER(AVERAGEIFS(VindIndeks_raw_20_large!$D:$D,VindIndeks_raw_20_large!$C:$C,'Info-tabeller'!O$55,VindIndeks_raw_20_large!$A:$A,'Info-tabeller'!$I235,VindIndeks_raw_20_large!$B:$B,'Info-tabeller'!$H235)),AVERAGEIFS(VindIndeks_raw_20_large!$D:$D,VindIndeks_raw_20_large!$C:$C,'Info-tabeller'!O$55,VindIndeks_raw_20_large!$A:$A,'Info-tabeller'!$I235,VindIndeks_raw_20_large!$B:$B,'Info-tabeller'!$H235),"")</f>
        <v/>
      </c>
      <c r="P235" s="4">
        <f>IF(ISNUMBER(AVERAGEIFS(VindIndeks_raw_20_large!$D:$D,VindIndeks_raw_20_large!$C:$C,'Info-tabeller'!P$55,VindIndeks_raw_20_large!$A:$A,'Info-tabeller'!$I235,VindIndeks_raw_20_large!$B:$B,'Info-tabeller'!$H235)),AVERAGEIFS(VindIndeks_raw_20_large!$D:$D,VindIndeks_raw_20_large!$C:$C,'Info-tabeller'!P$55,VindIndeks_raw_20_large!$A:$A,'Info-tabeller'!$I235,VindIndeks_raw_20_large!$B:$B,'Info-tabeller'!$H235),"")</f>
        <v/>
      </c>
      <c r="Q235" s="4">
        <f>IF(ISNUMBER(AVERAGEIFS(VindIndeks_raw_20_large!$D:$D,VindIndeks_raw_20_large!$C:$C,'Info-tabeller'!Q$55,VindIndeks_raw_20_large!$A:$A,'Info-tabeller'!$I235,VindIndeks_raw_20_large!$B:$B,'Info-tabeller'!$H235)),AVERAGEIFS(VindIndeks_raw_20_large!$D:$D,VindIndeks_raw_20_large!$C:$C,'Info-tabeller'!Q$55,VindIndeks_raw_20_large!$A:$A,'Info-tabeller'!$I235,VindIndeks_raw_20_large!$B:$B,'Info-tabeller'!$H235),"")</f>
        <v/>
      </c>
      <c r="R235" s="5">
        <f>IF(ISNUMBER(AVERAGEIFS(VindIndeks_raw_20_large!$D:$D,VindIndeks_raw_20_large!$C:$C,'Info-tabeller'!R$55,VindIndeks_raw_20_large!$A:$A,'Info-tabeller'!$I235,VindIndeks_raw_20_large!$B:$B,'Info-tabeller'!$H235)),AVERAGEIFS(VindIndeks_raw_20_large!$D:$D,VindIndeks_raw_20_large!$C:$C,'Info-tabeller'!R$55,VindIndeks_raw_20_large!$A:$A,'Info-tabeller'!$I235,VindIndeks_raw_20_large!$B:$B,'Info-tabeller'!$H235),"")</f>
        <v/>
      </c>
      <c r="S235" s="5">
        <f>IF(ISNUMBER(AVERAGEIFS(VindIndeks_raw_20_large!$D:$D,VindIndeks_raw_20_large!$C:$C,'Info-tabeller'!S$55,VindIndeks_raw_20_large!$A:$A,'Info-tabeller'!$I235,VindIndeks_raw_20_large!$B:$B,'Info-tabeller'!$H235)),AVERAGEIFS(VindIndeks_raw_20_large!$D:$D,VindIndeks_raw_20_large!$C:$C,'Info-tabeller'!S$55,VindIndeks_raw_20_large!$A:$A,'Info-tabeller'!$I235,VindIndeks_raw_20_large!$B:$B,'Info-tabeller'!$H235),"")</f>
        <v/>
      </c>
      <c r="T235" s="5">
        <f>IF(ISNUMBER(AVERAGEIFS(VindIndeks_raw_20_large!$D:$D,VindIndeks_raw_20_large!$C:$C,'Info-tabeller'!T$55,VindIndeks_raw_20_large!$A:$A,'Info-tabeller'!$I235,VindIndeks_raw_20_large!$B:$B,'Info-tabeller'!$H235)),AVERAGEIFS(VindIndeks_raw_20_large!$D:$D,VindIndeks_raw_20_large!$C:$C,'Info-tabeller'!T$55,VindIndeks_raw_20_large!$A:$A,'Info-tabeller'!$I235,VindIndeks_raw_20_large!$B:$B,'Info-tabeller'!$H235),"")</f>
        <v/>
      </c>
      <c r="U235" s="5">
        <f>IF(ISNUMBER(AVERAGEIFS(VindIndeks_raw_20_large!$D:$D,VindIndeks_raw_20_large!$C:$C,'Info-tabeller'!U$55,VindIndeks_raw_20_large!$A:$A,'Info-tabeller'!$I235,VindIndeks_raw_20_large!$B:$B,'Info-tabeller'!$H235)),AVERAGEIFS(VindIndeks_raw_20_large!$D:$D,VindIndeks_raw_20_large!$C:$C,'Info-tabeller'!U$55,VindIndeks_raw_20_large!$A:$A,'Info-tabeller'!$I235,VindIndeks_raw_20_large!$B:$B,'Info-tabeller'!$H235),"")</f>
        <v/>
      </c>
      <c r="V235" s="5">
        <f>IF(ISNUMBER(AVERAGEIFS(VindIndeks_raw_20_large!$D:$D,VindIndeks_raw_20_large!$C:$C,'Info-tabeller'!V$55,VindIndeks_raw_20_large!$A:$A,'Info-tabeller'!$I235,VindIndeks_raw_20_large!$B:$B,'Info-tabeller'!$H235)),AVERAGEIFS(VindIndeks_raw_20_large!$D:$D,VindIndeks_raw_20_large!$C:$C,'Info-tabeller'!V$55,VindIndeks_raw_20_large!$A:$A,'Info-tabeller'!$I235,VindIndeks_raw_20_large!$B:$B,'Info-tabeller'!$H235),"")</f>
        <v/>
      </c>
      <c r="W235" s="5">
        <f>IF(ISNUMBER(AVERAGEIFS(VindIndeks_raw_20_large!$D:$D,VindIndeks_raw_20_large!$C:$C,'Info-tabeller'!W$55,VindIndeks_raw_20_large!$A:$A,'Info-tabeller'!$I235,VindIndeks_raw_20_large!$B:$B,'Info-tabeller'!$H235)),AVERAGEIFS(VindIndeks_raw_20_large!$D:$D,VindIndeks_raw_20_large!$C:$C,'Info-tabeller'!W$55,VindIndeks_raw_20_large!$A:$A,'Info-tabeller'!$I235,VindIndeks_raw_20_large!$B:$B,'Info-tabeller'!$H235),"")</f>
        <v/>
      </c>
      <c r="X235" s="7">
        <f>IF(ISNUMBER(AVERAGE(J235:Q235)),AVERAGE(J235:Q235),"")</f>
        <v/>
      </c>
      <c r="Y235" s="6">
        <f>IF(ISNUMBER(AVERAGE(R235:W235)),AVERAGE(R235:W235),"")</f>
        <v/>
      </c>
      <c r="AB235" s="16">
        <f>+G235</f>
        <v/>
      </c>
      <c r="AC235" s="4">
        <f>IF(ISNUMBER(AVERAGEIFS(VindIndeks_raw_20_small!$D:$D,VindIndeks_raw_20_small!$C:$C,'Info-tabeller'!AC$55,VindIndeks_raw_20_small!$A:$A,'Info-tabeller'!$I235,VindIndeks_raw_20_small!$B:$B,'Info-tabeller'!$H235)),AVERAGEIFS(VindIndeks_raw_20_small!$D:$D,VindIndeks_raw_20_small!$C:$C,'Info-tabeller'!AC$55,VindIndeks_raw_20_small!$A:$A,'Info-tabeller'!$I235,VindIndeks_raw_20_small!$B:$B,'Info-tabeller'!$H235),"")</f>
        <v/>
      </c>
      <c r="AD235" s="4">
        <f>IF(ISNUMBER(AVERAGEIFS(VindIndeks_raw_20_small!$D:$D,VindIndeks_raw_20_small!$C:$C,'Info-tabeller'!AD$55,VindIndeks_raw_20_small!$A:$A,'Info-tabeller'!$I235,VindIndeks_raw_20_small!$B:$B,'Info-tabeller'!$H235)),AVERAGEIFS(VindIndeks_raw_20_small!$D:$D,VindIndeks_raw_20_small!$C:$C,'Info-tabeller'!AD$55,VindIndeks_raw_20_small!$A:$A,'Info-tabeller'!$I235,VindIndeks_raw_20_small!$B:$B,'Info-tabeller'!$H235),"")</f>
        <v/>
      </c>
      <c r="AE235" s="4">
        <f>IF(ISNUMBER(AVERAGEIFS(VindIndeks_raw_20_small!$D:$D,VindIndeks_raw_20_small!$C:$C,'Info-tabeller'!AE$55,VindIndeks_raw_20_small!$A:$A,'Info-tabeller'!$I235,VindIndeks_raw_20_small!$B:$B,'Info-tabeller'!$H235)),AVERAGEIFS(VindIndeks_raw_20_small!$D:$D,VindIndeks_raw_20_small!$C:$C,'Info-tabeller'!AE$55,VindIndeks_raw_20_small!$A:$A,'Info-tabeller'!$I235,VindIndeks_raw_20_small!$B:$B,'Info-tabeller'!$H235),"")</f>
        <v/>
      </c>
      <c r="AF235" s="4">
        <f>IF(ISNUMBER(AVERAGEIFS(VindIndeks_raw_20_small!$D:$D,VindIndeks_raw_20_small!$C:$C,'Info-tabeller'!AF$55,VindIndeks_raw_20_small!$A:$A,'Info-tabeller'!$I235,VindIndeks_raw_20_small!$B:$B,'Info-tabeller'!$H235)),AVERAGEIFS(VindIndeks_raw_20_small!$D:$D,VindIndeks_raw_20_small!$C:$C,'Info-tabeller'!AF$55,VindIndeks_raw_20_small!$A:$A,'Info-tabeller'!$I235,VindIndeks_raw_20_small!$B:$B,'Info-tabeller'!$H235),"")</f>
        <v/>
      </c>
      <c r="AG235" s="4">
        <f>IF(ISNUMBER(AVERAGEIFS(VindIndeks_raw_20_small!$D:$D,VindIndeks_raw_20_small!$C:$C,'Info-tabeller'!AG$55,VindIndeks_raw_20_small!$A:$A,'Info-tabeller'!$I235,VindIndeks_raw_20_small!$B:$B,'Info-tabeller'!$H235)),AVERAGEIFS(VindIndeks_raw_20_small!$D:$D,VindIndeks_raw_20_small!$C:$C,'Info-tabeller'!AG$55,VindIndeks_raw_20_small!$A:$A,'Info-tabeller'!$I235,VindIndeks_raw_20_small!$B:$B,'Info-tabeller'!$H235),"")</f>
        <v/>
      </c>
      <c r="AH235" s="4">
        <f>IF(ISNUMBER(AVERAGEIFS(VindIndeks_raw_20_small!$D:$D,VindIndeks_raw_20_small!$C:$C,'Info-tabeller'!AH$55,VindIndeks_raw_20_small!$A:$A,'Info-tabeller'!$I235,VindIndeks_raw_20_small!$B:$B,'Info-tabeller'!$H235)),AVERAGEIFS(VindIndeks_raw_20_small!$D:$D,VindIndeks_raw_20_small!$C:$C,'Info-tabeller'!AH$55,VindIndeks_raw_20_small!$A:$A,'Info-tabeller'!$I235,VindIndeks_raw_20_small!$B:$B,'Info-tabeller'!$H235),"")</f>
        <v/>
      </c>
      <c r="AI235" s="4">
        <f>IF(ISNUMBER(AVERAGEIFS(VindIndeks_raw_20_small!$D:$D,VindIndeks_raw_20_small!$C:$C,'Info-tabeller'!AI$55,VindIndeks_raw_20_small!$A:$A,'Info-tabeller'!$I235,VindIndeks_raw_20_small!$B:$B,'Info-tabeller'!$H235)),AVERAGEIFS(VindIndeks_raw_20_small!$D:$D,VindIndeks_raw_20_small!$C:$C,'Info-tabeller'!AI$55,VindIndeks_raw_20_small!$A:$A,'Info-tabeller'!$I235,VindIndeks_raw_20_small!$B:$B,'Info-tabeller'!$H235),"")</f>
        <v/>
      </c>
      <c r="AJ235" s="4">
        <f>IF(ISNUMBER(AVERAGEIFS(VindIndeks_raw_20_small!$D:$D,VindIndeks_raw_20_small!$C:$C,'Info-tabeller'!AJ$55,VindIndeks_raw_20_small!$A:$A,'Info-tabeller'!$I235,VindIndeks_raw_20_small!$B:$B,'Info-tabeller'!$H235)),AVERAGEIFS(VindIndeks_raw_20_small!$D:$D,VindIndeks_raw_20_small!$C:$C,'Info-tabeller'!AJ$55,VindIndeks_raw_20_small!$A:$A,'Info-tabeller'!$I235,VindIndeks_raw_20_small!$B:$B,'Info-tabeller'!$H235),"")</f>
        <v/>
      </c>
      <c r="AK235" s="7">
        <f>IF(ISNUMBER(AVERAGE(AC235:AJ235)),AVERAGE(AC235:AJ235),"")</f>
        <v/>
      </c>
      <c r="AN235" s="17">
        <f>+AB235</f>
        <v/>
      </c>
      <c r="AO235" s="4">
        <f>IF(ISNUMBER(AVERAGEIFS(VindIndeks_raw_13!$D:$D,VindIndeks_raw_13!$C:$C,'Info-tabeller'!AO$55,VindIndeks_raw_13!$A:$A,'Info-tabeller'!$I235,VindIndeks_raw_13!$B:$B,'Info-tabeller'!$H235)),AVERAGEIFS(VindIndeks_raw_13!$D:$D,VindIndeks_raw_13!$C:$C,'Info-tabeller'!AO$55,VindIndeks_raw_13!$A:$A,'Info-tabeller'!$I235,VindIndeks_raw_13!$B:$B,'Info-tabeller'!$H235),"")</f>
        <v/>
      </c>
      <c r="AP235" s="4">
        <f>IF(ISNUMBER(AVERAGEIFS(VindIndeks_raw_13!$D:$D,VindIndeks_raw_13!$C:$C,'Info-tabeller'!AP$55,VindIndeks_raw_13!$A:$A,'Info-tabeller'!$I235,VindIndeks_raw_13!$B:$B,'Info-tabeller'!$H235)),AVERAGEIFS(VindIndeks_raw_13!$D:$D,VindIndeks_raw_13!$C:$C,'Info-tabeller'!AP$55,VindIndeks_raw_13!$A:$A,'Info-tabeller'!$I235,VindIndeks_raw_13!$B:$B,'Info-tabeller'!$H235),"")</f>
        <v/>
      </c>
      <c r="AQ235" s="4">
        <f>IF(ISNUMBER(AVERAGEIFS(VindIndeks_raw_13!$D:$D,VindIndeks_raw_13!$C:$C,'Info-tabeller'!AQ$55,VindIndeks_raw_13!$A:$A,'Info-tabeller'!$I235,VindIndeks_raw_13!$B:$B,'Info-tabeller'!$H235)),AVERAGEIFS(VindIndeks_raw_13!$D:$D,VindIndeks_raw_13!$C:$C,'Info-tabeller'!AQ$55,VindIndeks_raw_13!$A:$A,'Info-tabeller'!$I235,VindIndeks_raw_13!$B:$B,'Info-tabeller'!$H235),"")</f>
        <v/>
      </c>
      <c r="AR235" s="4">
        <f>IF(ISNUMBER(AVERAGEIFS(VindIndeks_raw_13!$D:$D,VindIndeks_raw_13!$C:$C,'Info-tabeller'!AR$55,VindIndeks_raw_13!$A:$A,'Info-tabeller'!$I235,VindIndeks_raw_13!$B:$B,'Info-tabeller'!$H235)),AVERAGEIFS(VindIndeks_raw_13!$D:$D,VindIndeks_raw_13!$C:$C,'Info-tabeller'!AR$55,VindIndeks_raw_13!$A:$A,'Info-tabeller'!$I235,VindIndeks_raw_13!$B:$B,'Info-tabeller'!$H235),"")</f>
        <v/>
      </c>
      <c r="AS235" s="4">
        <f>IF(ISNUMBER(AVERAGEIFS(VindIndeks_raw_13!$D:$D,VindIndeks_raw_13!$C:$C,'Info-tabeller'!AS$55,VindIndeks_raw_13!$A:$A,'Info-tabeller'!$I235,VindIndeks_raw_13!$B:$B,'Info-tabeller'!$H235)),AVERAGEIFS(VindIndeks_raw_13!$D:$D,VindIndeks_raw_13!$C:$C,'Info-tabeller'!AS$55,VindIndeks_raw_13!$A:$A,'Info-tabeller'!$I235,VindIndeks_raw_13!$B:$B,'Info-tabeller'!$H235),"")</f>
        <v/>
      </c>
      <c r="AT235" s="4">
        <f>IF(ISNUMBER(AVERAGEIFS(VindIndeks_raw_13!$D:$D,VindIndeks_raw_13!$C:$C,'Info-tabeller'!AT$55,VindIndeks_raw_13!$A:$A,'Info-tabeller'!$I235,VindIndeks_raw_13!$B:$B,'Info-tabeller'!$H235)),AVERAGEIFS(VindIndeks_raw_13!$D:$D,VindIndeks_raw_13!$C:$C,'Info-tabeller'!AT$55,VindIndeks_raw_13!$A:$A,'Info-tabeller'!$I235,VindIndeks_raw_13!$B:$B,'Info-tabeller'!$H235),"")</f>
        <v/>
      </c>
      <c r="AU235" s="4">
        <f>IF(ISNUMBER(AVERAGEIFS(VindIndeks_raw_13!$D:$D,VindIndeks_raw_13!$C:$C,'Info-tabeller'!AU$55,VindIndeks_raw_13!$A:$A,'Info-tabeller'!$I235,VindIndeks_raw_13!$B:$B,'Info-tabeller'!$H235)),AVERAGEIFS(VindIndeks_raw_13!$D:$D,VindIndeks_raw_13!$C:$C,'Info-tabeller'!AU$55,VindIndeks_raw_13!$A:$A,'Info-tabeller'!$I235,VindIndeks_raw_13!$B:$B,'Info-tabeller'!$H235),"")</f>
        <v/>
      </c>
      <c r="AV235" s="4">
        <f>IF(ISNUMBER(AVERAGEIFS(VindIndeks_raw_13!$D:$D,VindIndeks_raw_13!$C:$C,'Info-tabeller'!AV$55,VindIndeks_raw_13!$A:$A,'Info-tabeller'!$I235,VindIndeks_raw_13!$B:$B,'Info-tabeller'!$H235)),AVERAGEIFS(VindIndeks_raw_13!$D:$D,VindIndeks_raw_13!$C:$C,'Info-tabeller'!AV$55,VindIndeks_raw_13!$A:$A,'Info-tabeller'!$I235,VindIndeks_raw_13!$B:$B,'Info-tabeller'!$H235),"")</f>
        <v/>
      </c>
      <c r="AW235" s="5">
        <f>IF(ISNUMBER(AVERAGEIFS(VindIndeks_raw_13!$D:$D,VindIndeks_raw_13!$C:$C,'Info-tabeller'!AW$55,VindIndeks_raw_13!$A:$A,'Info-tabeller'!$I235,VindIndeks_raw_13!$B:$B,'Info-tabeller'!$H235)),AVERAGEIFS(VindIndeks_raw_13!$D:$D,VindIndeks_raw_13!$C:$C,'Info-tabeller'!AW$55,VindIndeks_raw_13!$A:$A,'Info-tabeller'!$I235,VindIndeks_raw_13!$B:$B,'Info-tabeller'!$H235),"")</f>
        <v/>
      </c>
      <c r="AX235" s="5">
        <f>IF(ISNUMBER(AVERAGEIFS(VindIndeks_raw_13!$D:$D,VindIndeks_raw_13!$C:$C,'Info-tabeller'!AX$55,VindIndeks_raw_13!$A:$A,'Info-tabeller'!$I235,VindIndeks_raw_13!$B:$B,'Info-tabeller'!$H235)),AVERAGEIFS(VindIndeks_raw_13!$D:$D,VindIndeks_raw_13!$C:$C,'Info-tabeller'!AX$55,VindIndeks_raw_13!$A:$A,'Info-tabeller'!$I235,VindIndeks_raw_13!$B:$B,'Info-tabeller'!$H235),"")</f>
        <v/>
      </c>
      <c r="AY235" s="5">
        <f>IF(ISNUMBER(AVERAGEIFS(VindIndeks_raw_13!$D:$D,VindIndeks_raw_13!$C:$C,'Info-tabeller'!AY$55,VindIndeks_raw_13!$A:$A,'Info-tabeller'!$I235,VindIndeks_raw_13!$B:$B,'Info-tabeller'!$H235)),AVERAGEIFS(VindIndeks_raw_13!$D:$D,VindIndeks_raw_13!$C:$C,'Info-tabeller'!AY$55,VindIndeks_raw_13!$A:$A,'Info-tabeller'!$I235,VindIndeks_raw_13!$B:$B,'Info-tabeller'!$H235),"")</f>
        <v/>
      </c>
      <c r="AZ235" s="7">
        <f>IF(ISNUMBER(AVERAGE(AO235:AV235)),AVERAGE(AO235:AV235),"")</f>
        <v/>
      </c>
      <c r="BA235" s="6">
        <f>IF(ISNUMBER(AVERAGE(AW235:AY235)),AVERAGE(AW235:AY235),"")</f>
        <v/>
      </c>
    </row>
    <row r="236" ht="15" customHeight="1">
      <c r="D236" s="53">
        <f>IF(AND($I236=YEAR(WindDenmark!$F$4)+D$100,$H236&lt;=MONTH(WindDenmark!$F$4)),1,0)</f>
        <v/>
      </c>
      <c r="E236" s="53">
        <f>IF(AND($I236=YEAR(WindDenmark!$F$4)+E$100,$H236&lt;=MONTH(WindDenmark!$F$4)),1,0)</f>
        <v/>
      </c>
      <c r="F236" s="53">
        <f>IF(AND(G236&lt;=WindDenmark!$F$4,I236&gt;YEAR(WindDenmark!$F$4)-11),1,0)</f>
        <v/>
      </c>
      <c r="G236" s="62">
        <f>DATE(I236,H236,1)</f>
        <v/>
      </c>
      <c r="H236" s="53">
        <f>+H224</f>
        <v/>
      </c>
      <c r="I236" s="53">
        <f>IF(H236=1,I235+1,I235)</f>
        <v/>
      </c>
      <c r="J236" s="4">
        <f>IF(ISNUMBER(AVERAGEIFS(VindIndeks_raw_20_large!$D:$D,VindIndeks_raw_20_large!$C:$C,'Info-tabeller'!J$55,VindIndeks_raw_20_large!$A:$A,'Info-tabeller'!$I236,VindIndeks_raw_20_large!$B:$B,'Info-tabeller'!$H236)),AVERAGEIFS(VindIndeks_raw_20_large!$D:$D,VindIndeks_raw_20_large!$C:$C,'Info-tabeller'!J$55,VindIndeks_raw_20_large!$A:$A,'Info-tabeller'!$I236,VindIndeks_raw_20_large!$B:$B,'Info-tabeller'!$H236),"")</f>
        <v/>
      </c>
      <c r="K236" s="4">
        <f>IF(ISNUMBER(AVERAGEIFS(VindIndeks_raw_20_large!$D:$D,VindIndeks_raw_20_large!$C:$C,'Info-tabeller'!K$55,VindIndeks_raw_20_large!$A:$A,'Info-tabeller'!$I236,VindIndeks_raw_20_large!$B:$B,'Info-tabeller'!$H236)),AVERAGEIFS(VindIndeks_raw_20_large!$D:$D,VindIndeks_raw_20_large!$C:$C,'Info-tabeller'!K$55,VindIndeks_raw_20_large!$A:$A,'Info-tabeller'!$I236,VindIndeks_raw_20_large!$B:$B,'Info-tabeller'!$H236),"")</f>
        <v/>
      </c>
      <c r="L236" s="4">
        <f>IF(ISNUMBER(AVERAGEIFS(VindIndeks_raw_20_large!$D:$D,VindIndeks_raw_20_large!$C:$C,'Info-tabeller'!L$55,VindIndeks_raw_20_large!$A:$A,'Info-tabeller'!$I236,VindIndeks_raw_20_large!$B:$B,'Info-tabeller'!$H236)),AVERAGEIFS(VindIndeks_raw_20_large!$D:$D,VindIndeks_raw_20_large!$C:$C,'Info-tabeller'!L$55,VindIndeks_raw_20_large!$A:$A,'Info-tabeller'!$I236,VindIndeks_raw_20_large!$B:$B,'Info-tabeller'!$H236),"")</f>
        <v/>
      </c>
      <c r="M236" s="4">
        <f>IF(ISNUMBER(AVERAGEIFS(VindIndeks_raw_20_large!$D:$D,VindIndeks_raw_20_large!$C:$C,'Info-tabeller'!M$55,VindIndeks_raw_20_large!$A:$A,'Info-tabeller'!$I236,VindIndeks_raw_20_large!$B:$B,'Info-tabeller'!$H236)),AVERAGEIFS(VindIndeks_raw_20_large!$D:$D,VindIndeks_raw_20_large!$C:$C,'Info-tabeller'!M$55,VindIndeks_raw_20_large!$A:$A,'Info-tabeller'!$I236,VindIndeks_raw_20_large!$B:$B,'Info-tabeller'!$H236),"")</f>
        <v/>
      </c>
      <c r="N236" s="4">
        <f>IF(ISNUMBER(AVERAGEIFS(VindIndeks_raw_20_large!$D:$D,VindIndeks_raw_20_large!$C:$C,'Info-tabeller'!N$55,VindIndeks_raw_20_large!$A:$A,'Info-tabeller'!$I236,VindIndeks_raw_20_large!$B:$B,'Info-tabeller'!$H236)),AVERAGEIFS(VindIndeks_raw_20_large!$D:$D,VindIndeks_raw_20_large!$C:$C,'Info-tabeller'!N$55,VindIndeks_raw_20_large!$A:$A,'Info-tabeller'!$I236,VindIndeks_raw_20_large!$B:$B,'Info-tabeller'!$H236),"")</f>
        <v/>
      </c>
      <c r="O236" s="4">
        <f>IF(ISNUMBER(AVERAGEIFS(VindIndeks_raw_20_large!$D:$D,VindIndeks_raw_20_large!$C:$C,'Info-tabeller'!O$55,VindIndeks_raw_20_large!$A:$A,'Info-tabeller'!$I236,VindIndeks_raw_20_large!$B:$B,'Info-tabeller'!$H236)),AVERAGEIFS(VindIndeks_raw_20_large!$D:$D,VindIndeks_raw_20_large!$C:$C,'Info-tabeller'!O$55,VindIndeks_raw_20_large!$A:$A,'Info-tabeller'!$I236,VindIndeks_raw_20_large!$B:$B,'Info-tabeller'!$H236),"")</f>
        <v/>
      </c>
      <c r="P236" s="4">
        <f>IF(ISNUMBER(AVERAGEIFS(VindIndeks_raw_20_large!$D:$D,VindIndeks_raw_20_large!$C:$C,'Info-tabeller'!P$55,VindIndeks_raw_20_large!$A:$A,'Info-tabeller'!$I236,VindIndeks_raw_20_large!$B:$B,'Info-tabeller'!$H236)),AVERAGEIFS(VindIndeks_raw_20_large!$D:$D,VindIndeks_raw_20_large!$C:$C,'Info-tabeller'!P$55,VindIndeks_raw_20_large!$A:$A,'Info-tabeller'!$I236,VindIndeks_raw_20_large!$B:$B,'Info-tabeller'!$H236),"")</f>
        <v/>
      </c>
      <c r="Q236" s="4">
        <f>IF(ISNUMBER(AVERAGEIFS(VindIndeks_raw_20_large!$D:$D,VindIndeks_raw_20_large!$C:$C,'Info-tabeller'!Q$55,VindIndeks_raw_20_large!$A:$A,'Info-tabeller'!$I236,VindIndeks_raw_20_large!$B:$B,'Info-tabeller'!$H236)),AVERAGEIFS(VindIndeks_raw_20_large!$D:$D,VindIndeks_raw_20_large!$C:$C,'Info-tabeller'!Q$55,VindIndeks_raw_20_large!$A:$A,'Info-tabeller'!$I236,VindIndeks_raw_20_large!$B:$B,'Info-tabeller'!$H236),"")</f>
        <v/>
      </c>
      <c r="R236" s="5">
        <f>IF(ISNUMBER(AVERAGEIFS(VindIndeks_raw_20_large!$D:$D,VindIndeks_raw_20_large!$C:$C,'Info-tabeller'!R$55,VindIndeks_raw_20_large!$A:$A,'Info-tabeller'!$I236,VindIndeks_raw_20_large!$B:$B,'Info-tabeller'!$H236)),AVERAGEIFS(VindIndeks_raw_20_large!$D:$D,VindIndeks_raw_20_large!$C:$C,'Info-tabeller'!R$55,VindIndeks_raw_20_large!$A:$A,'Info-tabeller'!$I236,VindIndeks_raw_20_large!$B:$B,'Info-tabeller'!$H236),"")</f>
        <v/>
      </c>
      <c r="S236" s="5">
        <f>IF(ISNUMBER(AVERAGEIFS(VindIndeks_raw_20_large!$D:$D,VindIndeks_raw_20_large!$C:$C,'Info-tabeller'!S$55,VindIndeks_raw_20_large!$A:$A,'Info-tabeller'!$I236,VindIndeks_raw_20_large!$B:$B,'Info-tabeller'!$H236)),AVERAGEIFS(VindIndeks_raw_20_large!$D:$D,VindIndeks_raw_20_large!$C:$C,'Info-tabeller'!S$55,VindIndeks_raw_20_large!$A:$A,'Info-tabeller'!$I236,VindIndeks_raw_20_large!$B:$B,'Info-tabeller'!$H236),"")</f>
        <v/>
      </c>
      <c r="T236" s="5">
        <f>IF(ISNUMBER(AVERAGEIFS(VindIndeks_raw_20_large!$D:$D,VindIndeks_raw_20_large!$C:$C,'Info-tabeller'!T$55,VindIndeks_raw_20_large!$A:$A,'Info-tabeller'!$I236,VindIndeks_raw_20_large!$B:$B,'Info-tabeller'!$H236)),AVERAGEIFS(VindIndeks_raw_20_large!$D:$D,VindIndeks_raw_20_large!$C:$C,'Info-tabeller'!T$55,VindIndeks_raw_20_large!$A:$A,'Info-tabeller'!$I236,VindIndeks_raw_20_large!$B:$B,'Info-tabeller'!$H236),"")</f>
        <v/>
      </c>
      <c r="U236" s="5">
        <f>IF(ISNUMBER(AVERAGEIFS(VindIndeks_raw_20_large!$D:$D,VindIndeks_raw_20_large!$C:$C,'Info-tabeller'!U$55,VindIndeks_raw_20_large!$A:$A,'Info-tabeller'!$I236,VindIndeks_raw_20_large!$B:$B,'Info-tabeller'!$H236)),AVERAGEIFS(VindIndeks_raw_20_large!$D:$D,VindIndeks_raw_20_large!$C:$C,'Info-tabeller'!U$55,VindIndeks_raw_20_large!$A:$A,'Info-tabeller'!$I236,VindIndeks_raw_20_large!$B:$B,'Info-tabeller'!$H236),"")</f>
        <v/>
      </c>
      <c r="V236" s="5">
        <f>IF(ISNUMBER(AVERAGEIFS(VindIndeks_raw_20_large!$D:$D,VindIndeks_raw_20_large!$C:$C,'Info-tabeller'!V$55,VindIndeks_raw_20_large!$A:$A,'Info-tabeller'!$I236,VindIndeks_raw_20_large!$B:$B,'Info-tabeller'!$H236)),AVERAGEIFS(VindIndeks_raw_20_large!$D:$D,VindIndeks_raw_20_large!$C:$C,'Info-tabeller'!V$55,VindIndeks_raw_20_large!$A:$A,'Info-tabeller'!$I236,VindIndeks_raw_20_large!$B:$B,'Info-tabeller'!$H236),"")</f>
        <v/>
      </c>
      <c r="W236" s="5">
        <f>IF(ISNUMBER(AVERAGEIFS(VindIndeks_raw_20_large!$D:$D,VindIndeks_raw_20_large!$C:$C,'Info-tabeller'!W$55,VindIndeks_raw_20_large!$A:$A,'Info-tabeller'!$I236,VindIndeks_raw_20_large!$B:$B,'Info-tabeller'!$H236)),AVERAGEIFS(VindIndeks_raw_20_large!$D:$D,VindIndeks_raw_20_large!$C:$C,'Info-tabeller'!W$55,VindIndeks_raw_20_large!$A:$A,'Info-tabeller'!$I236,VindIndeks_raw_20_large!$B:$B,'Info-tabeller'!$H236),"")</f>
        <v/>
      </c>
      <c r="X236" s="7">
        <f>IF(ISNUMBER(AVERAGE(J236:Q236)),AVERAGE(J236:Q236),"")</f>
        <v/>
      </c>
      <c r="Y236" s="6">
        <f>IF(ISNUMBER(AVERAGE(R236:W236)),AVERAGE(R236:W236),"")</f>
        <v/>
      </c>
      <c r="AB236" s="16">
        <f>+G236</f>
        <v/>
      </c>
      <c r="AC236" s="4">
        <f>IF(ISNUMBER(AVERAGEIFS(VindIndeks_raw_20_small!$D:$D,VindIndeks_raw_20_small!$C:$C,'Info-tabeller'!AC$55,VindIndeks_raw_20_small!$A:$A,'Info-tabeller'!$I236,VindIndeks_raw_20_small!$B:$B,'Info-tabeller'!$H236)),AVERAGEIFS(VindIndeks_raw_20_small!$D:$D,VindIndeks_raw_20_small!$C:$C,'Info-tabeller'!AC$55,VindIndeks_raw_20_small!$A:$A,'Info-tabeller'!$I236,VindIndeks_raw_20_small!$B:$B,'Info-tabeller'!$H236),"")</f>
        <v/>
      </c>
      <c r="AD236" s="4">
        <f>IF(ISNUMBER(AVERAGEIFS(VindIndeks_raw_20_small!$D:$D,VindIndeks_raw_20_small!$C:$C,'Info-tabeller'!AD$55,VindIndeks_raw_20_small!$A:$A,'Info-tabeller'!$I236,VindIndeks_raw_20_small!$B:$B,'Info-tabeller'!$H236)),AVERAGEIFS(VindIndeks_raw_20_small!$D:$D,VindIndeks_raw_20_small!$C:$C,'Info-tabeller'!AD$55,VindIndeks_raw_20_small!$A:$A,'Info-tabeller'!$I236,VindIndeks_raw_20_small!$B:$B,'Info-tabeller'!$H236),"")</f>
        <v/>
      </c>
      <c r="AE236" s="4">
        <f>IF(ISNUMBER(AVERAGEIFS(VindIndeks_raw_20_small!$D:$D,VindIndeks_raw_20_small!$C:$C,'Info-tabeller'!AE$55,VindIndeks_raw_20_small!$A:$A,'Info-tabeller'!$I236,VindIndeks_raw_20_small!$B:$B,'Info-tabeller'!$H236)),AVERAGEIFS(VindIndeks_raw_20_small!$D:$D,VindIndeks_raw_20_small!$C:$C,'Info-tabeller'!AE$55,VindIndeks_raw_20_small!$A:$A,'Info-tabeller'!$I236,VindIndeks_raw_20_small!$B:$B,'Info-tabeller'!$H236),"")</f>
        <v/>
      </c>
      <c r="AF236" s="4">
        <f>IF(ISNUMBER(AVERAGEIFS(VindIndeks_raw_20_small!$D:$D,VindIndeks_raw_20_small!$C:$C,'Info-tabeller'!AF$55,VindIndeks_raw_20_small!$A:$A,'Info-tabeller'!$I236,VindIndeks_raw_20_small!$B:$B,'Info-tabeller'!$H236)),AVERAGEIFS(VindIndeks_raw_20_small!$D:$D,VindIndeks_raw_20_small!$C:$C,'Info-tabeller'!AF$55,VindIndeks_raw_20_small!$A:$A,'Info-tabeller'!$I236,VindIndeks_raw_20_small!$B:$B,'Info-tabeller'!$H236),"")</f>
        <v/>
      </c>
      <c r="AG236" s="4">
        <f>IF(ISNUMBER(AVERAGEIFS(VindIndeks_raw_20_small!$D:$D,VindIndeks_raw_20_small!$C:$C,'Info-tabeller'!AG$55,VindIndeks_raw_20_small!$A:$A,'Info-tabeller'!$I236,VindIndeks_raw_20_small!$B:$B,'Info-tabeller'!$H236)),AVERAGEIFS(VindIndeks_raw_20_small!$D:$D,VindIndeks_raw_20_small!$C:$C,'Info-tabeller'!AG$55,VindIndeks_raw_20_small!$A:$A,'Info-tabeller'!$I236,VindIndeks_raw_20_small!$B:$B,'Info-tabeller'!$H236),"")</f>
        <v/>
      </c>
      <c r="AH236" s="4">
        <f>IF(ISNUMBER(AVERAGEIFS(VindIndeks_raw_20_small!$D:$D,VindIndeks_raw_20_small!$C:$C,'Info-tabeller'!AH$55,VindIndeks_raw_20_small!$A:$A,'Info-tabeller'!$I236,VindIndeks_raw_20_small!$B:$B,'Info-tabeller'!$H236)),AVERAGEIFS(VindIndeks_raw_20_small!$D:$D,VindIndeks_raw_20_small!$C:$C,'Info-tabeller'!AH$55,VindIndeks_raw_20_small!$A:$A,'Info-tabeller'!$I236,VindIndeks_raw_20_small!$B:$B,'Info-tabeller'!$H236),"")</f>
        <v/>
      </c>
      <c r="AI236" s="4">
        <f>IF(ISNUMBER(AVERAGEIFS(VindIndeks_raw_20_small!$D:$D,VindIndeks_raw_20_small!$C:$C,'Info-tabeller'!AI$55,VindIndeks_raw_20_small!$A:$A,'Info-tabeller'!$I236,VindIndeks_raw_20_small!$B:$B,'Info-tabeller'!$H236)),AVERAGEIFS(VindIndeks_raw_20_small!$D:$D,VindIndeks_raw_20_small!$C:$C,'Info-tabeller'!AI$55,VindIndeks_raw_20_small!$A:$A,'Info-tabeller'!$I236,VindIndeks_raw_20_small!$B:$B,'Info-tabeller'!$H236),"")</f>
        <v/>
      </c>
      <c r="AJ236" s="4">
        <f>IF(ISNUMBER(AVERAGEIFS(VindIndeks_raw_20_small!$D:$D,VindIndeks_raw_20_small!$C:$C,'Info-tabeller'!AJ$55,VindIndeks_raw_20_small!$A:$A,'Info-tabeller'!$I236,VindIndeks_raw_20_small!$B:$B,'Info-tabeller'!$H236)),AVERAGEIFS(VindIndeks_raw_20_small!$D:$D,VindIndeks_raw_20_small!$C:$C,'Info-tabeller'!AJ$55,VindIndeks_raw_20_small!$A:$A,'Info-tabeller'!$I236,VindIndeks_raw_20_small!$B:$B,'Info-tabeller'!$H236),"")</f>
        <v/>
      </c>
      <c r="AK236" s="7">
        <f>IF(ISNUMBER(AVERAGE(AC236:AJ236)),AVERAGE(AC236:AJ236),"")</f>
        <v/>
      </c>
      <c r="AN236" s="17">
        <f>+AB236</f>
        <v/>
      </c>
      <c r="AO236" s="4">
        <f>IF(ISNUMBER(AVERAGEIFS(VindIndeks_raw_13!$D:$D,VindIndeks_raw_13!$C:$C,'Info-tabeller'!AO$55,VindIndeks_raw_13!$A:$A,'Info-tabeller'!$I236,VindIndeks_raw_13!$B:$B,'Info-tabeller'!$H236)),AVERAGEIFS(VindIndeks_raw_13!$D:$D,VindIndeks_raw_13!$C:$C,'Info-tabeller'!AO$55,VindIndeks_raw_13!$A:$A,'Info-tabeller'!$I236,VindIndeks_raw_13!$B:$B,'Info-tabeller'!$H236),"")</f>
        <v/>
      </c>
      <c r="AP236" s="4">
        <f>IF(ISNUMBER(AVERAGEIFS(VindIndeks_raw_13!$D:$D,VindIndeks_raw_13!$C:$C,'Info-tabeller'!AP$55,VindIndeks_raw_13!$A:$A,'Info-tabeller'!$I236,VindIndeks_raw_13!$B:$B,'Info-tabeller'!$H236)),AVERAGEIFS(VindIndeks_raw_13!$D:$D,VindIndeks_raw_13!$C:$C,'Info-tabeller'!AP$55,VindIndeks_raw_13!$A:$A,'Info-tabeller'!$I236,VindIndeks_raw_13!$B:$B,'Info-tabeller'!$H236),"")</f>
        <v/>
      </c>
      <c r="AQ236" s="4">
        <f>IF(ISNUMBER(AVERAGEIFS(VindIndeks_raw_13!$D:$D,VindIndeks_raw_13!$C:$C,'Info-tabeller'!AQ$55,VindIndeks_raw_13!$A:$A,'Info-tabeller'!$I236,VindIndeks_raw_13!$B:$B,'Info-tabeller'!$H236)),AVERAGEIFS(VindIndeks_raw_13!$D:$D,VindIndeks_raw_13!$C:$C,'Info-tabeller'!AQ$55,VindIndeks_raw_13!$A:$A,'Info-tabeller'!$I236,VindIndeks_raw_13!$B:$B,'Info-tabeller'!$H236),"")</f>
        <v/>
      </c>
      <c r="AR236" s="4">
        <f>IF(ISNUMBER(AVERAGEIFS(VindIndeks_raw_13!$D:$D,VindIndeks_raw_13!$C:$C,'Info-tabeller'!AR$55,VindIndeks_raw_13!$A:$A,'Info-tabeller'!$I236,VindIndeks_raw_13!$B:$B,'Info-tabeller'!$H236)),AVERAGEIFS(VindIndeks_raw_13!$D:$D,VindIndeks_raw_13!$C:$C,'Info-tabeller'!AR$55,VindIndeks_raw_13!$A:$A,'Info-tabeller'!$I236,VindIndeks_raw_13!$B:$B,'Info-tabeller'!$H236),"")</f>
        <v/>
      </c>
      <c r="AS236" s="4">
        <f>IF(ISNUMBER(AVERAGEIFS(VindIndeks_raw_13!$D:$D,VindIndeks_raw_13!$C:$C,'Info-tabeller'!AS$55,VindIndeks_raw_13!$A:$A,'Info-tabeller'!$I236,VindIndeks_raw_13!$B:$B,'Info-tabeller'!$H236)),AVERAGEIFS(VindIndeks_raw_13!$D:$D,VindIndeks_raw_13!$C:$C,'Info-tabeller'!AS$55,VindIndeks_raw_13!$A:$A,'Info-tabeller'!$I236,VindIndeks_raw_13!$B:$B,'Info-tabeller'!$H236),"")</f>
        <v/>
      </c>
      <c r="AT236" s="4">
        <f>IF(ISNUMBER(AVERAGEIFS(VindIndeks_raw_13!$D:$D,VindIndeks_raw_13!$C:$C,'Info-tabeller'!AT$55,VindIndeks_raw_13!$A:$A,'Info-tabeller'!$I236,VindIndeks_raw_13!$B:$B,'Info-tabeller'!$H236)),AVERAGEIFS(VindIndeks_raw_13!$D:$D,VindIndeks_raw_13!$C:$C,'Info-tabeller'!AT$55,VindIndeks_raw_13!$A:$A,'Info-tabeller'!$I236,VindIndeks_raw_13!$B:$B,'Info-tabeller'!$H236),"")</f>
        <v/>
      </c>
      <c r="AU236" s="4">
        <f>IF(ISNUMBER(AVERAGEIFS(VindIndeks_raw_13!$D:$D,VindIndeks_raw_13!$C:$C,'Info-tabeller'!AU$55,VindIndeks_raw_13!$A:$A,'Info-tabeller'!$I236,VindIndeks_raw_13!$B:$B,'Info-tabeller'!$H236)),AVERAGEIFS(VindIndeks_raw_13!$D:$D,VindIndeks_raw_13!$C:$C,'Info-tabeller'!AU$55,VindIndeks_raw_13!$A:$A,'Info-tabeller'!$I236,VindIndeks_raw_13!$B:$B,'Info-tabeller'!$H236),"")</f>
        <v/>
      </c>
      <c r="AV236" s="4">
        <f>IF(ISNUMBER(AVERAGEIFS(VindIndeks_raw_13!$D:$D,VindIndeks_raw_13!$C:$C,'Info-tabeller'!AV$55,VindIndeks_raw_13!$A:$A,'Info-tabeller'!$I236,VindIndeks_raw_13!$B:$B,'Info-tabeller'!$H236)),AVERAGEIFS(VindIndeks_raw_13!$D:$D,VindIndeks_raw_13!$C:$C,'Info-tabeller'!AV$55,VindIndeks_raw_13!$A:$A,'Info-tabeller'!$I236,VindIndeks_raw_13!$B:$B,'Info-tabeller'!$H236),"")</f>
        <v/>
      </c>
      <c r="AW236" s="5">
        <f>IF(ISNUMBER(AVERAGEIFS(VindIndeks_raw_13!$D:$D,VindIndeks_raw_13!$C:$C,'Info-tabeller'!AW$55,VindIndeks_raw_13!$A:$A,'Info-tabeller'!$I236,VindIndeks_raw_13!$B:$B,'Info-tabeller'!$H236)),AVERAGEIFS(VindIndeks_raw_13!$D:$D,VindIndeks_raw_13!$C:$C,'Info-tabeller'!AW$55,VindIndeks_raw_13!$A:$A,'Info-tabeller'!$I236,VindIndeks_raw_13!$B:$B,'Info-tabeller'!$H236),"")</f>
        <v/>
      </c>
      <c r="AX236" s="5">
        <f>IF(ISNUMBER(AVERAGEIFS(VindIndeks_raw_13!$D:$D,VindIndeks_raw_13!$C:$C,'Info-tabeller'!AX$55,VindIndeks_raw_13!$A:$A,'Info-tabeller'!$I236,VindIndeks_raw_13!$B:$B,'Info-tabeller'!$H236)),AVERAGEIFS(VindIndeks_raw_13!$D:$D,VindIndeks_raw_13!$C:$C,'Info-tabeller'!AX$55,VindIndeks_raw_13!$A:$A,'Info-tabeller'!$I236,VindIndeks_raw_13!$B:$B,'Info-tabeller'!$H236),"")</f>
        <v/>
      </c>
      <c r="AY236" s="5">
        <f>IF(ISNUMBER(AVERAGEIFS(VindIndeks_raw_13!$D:$D,VindIndeks_raw_13!$C:$C,'Info-tabeller'!AY$55,VindIndeks_raw_13!$A:$A,'Info-tabeller'!$I236,VindIndeks_raw_13!$B:$B,'Info-tabeller'!$H236)),AVERAGEIFS(VindIndeks_raw_13!$D:$D,VindIndeks_raw_13!$C:$C,'Info-tabeller'!AY$55,VindIndeks_raw_13!$A:$A,'Info-tabeller'!$I236,VindIndeks_raw_13!$B:$B,'Info-tabeller'!$H236),"")</f>
        <v/>
      </c>
      <c r="AZ236" s="7">
        <f>IF(ISNUMBER(AVERAGE(AO236:AV236)),AVERAGE(AO236:AV236),"")</f>
        <v/>
      </c>
      <c r="BA236" s="6">
        <f>IF(ISNUMBER(AVERAGE(AW236:AY236)),AVERAGE(AW236:AY236),"")</f>
        <v/>
      </c>
    </row>
    <row r="237" ht="15" customHeight="1">
      <c r="D237" s="53">
        <f>IF(AND($I237=YEAR(WindDenmark!$F$4)+D$100,$H237&lt;=MONTH(WindDenmark!$F$4)),1,0)</f>
        <v/>
      </c>
      <c r="E237" s="53">
        <f>IF(AND($I237=YEAR(WindDenmark!$F$4)+E$100,$H237&lt;=MONTH(WindDenmark!$F$4)),1,0)</f>
        <v/>
      </c>
      <c r="F237" s="53">
        <f>IF(AND(G237&lt;=WindDenmark!$F$4,I237&gt;YEAR(WindDenmark!$F$4)-11),1,0)</f>
        <v/>
      </c>
      <c r="G237" s="62">
        <f>DATE(I237,H237,1)</f>
        <v/>
      </c>
      <c r="H237" s="53">
        <f>+H225</f>
        <v/>
      </c>
      <c r="I237" s="53">
        <f>IF(H237=1,I236+1,I236)</f>
        <v/>
      </c>
      <c r="J237" s="4">
        <f>IF(ISNUMBER(AVERAGEIFS(VindIndeks_raw_20_large!$D:$D,VindIndeks_raw_20_large!$C:$C,'Info-tabeller'!J$55,VindIndeks_raw_20_large!$A:$A,'Info-tabeller'!$I237,VindIndeks_raw_20_large!$B:$B,'Info-tabeller'!$H237)),AVERAGEIFS(VindIndeks_raw_20_large!$D:$D,VindIndeks_raw_20_large!$C:$C,'Info-tabeller'!J$55,VindIndeks_raw_20_large!$A:$A,'Info-tabeller'!$I237,VindIndeks_raw_20_large!$B:$B,'Info-tabeller'!$H237),"")</f>
        <v/>
      </c>
      <c r="K237" s="4">
        <f>IF(ISNUMBER(AVERAGEIFS(VindIndeks_raw_20_large!$D:$D,VindIndeks_raw_20_large!$C:$C,'Info-tabeller'!K$55,VindIndeks_raw_20_large!$A:$A,'Info-tabeller'!$I237,VindIndeks_raw_20_large!$B:$B,'Info-tabeller'!$H237)),AVERAGEIFS(VindIndeks_raw_20_large!$D:$D,VindIndeks_raw_20_large!$C:$C,'Info-tabeller'!K$55,VindIndeks_raw_20_large!$A:$A,'Info-tabeller'!$I237,VindIndeks_raw_20_large!$B:$B,'Info-tabeller'!$H237),"")</f>
        <v/>
      </c>
      <c r="L237" s="4">
        <f>IF(ISNUMBER(AVERAGEIFS(VindIndeks_raw_20_large!$D:$D,VindIndeks_raw_20_large!$C:$C,'Info-tabeller'!L$55,VindIndeks_raw_20_large!$A:$A,'Info-tabeller'!$I237,VindIndeks_raw_20_large!$B:$B,'Info-tabeller'!$H237)),AVERAGEIFS(VindIndeks_raw_20_large!$D:$D,VindIndeks_raw_20_large!$C:$C,'Info-tabeller'!L$55,VindIndeks_raw_20_large!$A:$A,'Info-tabeller'!$I237,VindIndeks_raw_20_large!$B:$B,'Info-tabeller'!$H237),"")</f>
        <v/>
      </c>
      <c r="M237" s="4">
        <f>IF(ISNUMBER(AVERAGEIFS(VindIndeks_raw_20_large!$D:$D,VindIndeks_raw_20_large!$C:$C,'Info-tabeller'!M$55,VindIndeks_raw_20_large!$A:$A,'Info-tabeller'!$I237,VindIndeks_raw_20_large!$B:$B,'Info-tabeller'!$H237)),AVERAGEIFS(VindIndeks_raw_20_large!$D:$D,VindIndeks_raw_20_large!$C:$C,'Info-tabeller'!M$55,VindIndeks_raw_20_large!$A:$A,'Info-tabeller'!$I237,VindIndeks_raw_20_large!$B:$B,'Info-tabeller'!$H237),"")</f>
        <v/>
      </c>
      <c r="N237" s="4">
        <f>IF(ISNUMBER(AVERAGEIFS(VindIndeks_raw_20_large!$D:$D,VindIndeks_raw_20_large!$C:$C,'Info-tabeller'!N$55,VindIndeks_raw_20_large!$A:$A,'Info-tabeller'!$I237,VindIndeks_raw_20_large!$B:$B,'Info-tabeller'!$H237)),AVERAGEIFS(VindIndeks_raw_20_large!$D:$D,VindIndeks_raw_20_large!$C:$C,'Info-tabeller'!N$55,VindIndeks_raw_20_large!$A:$A,'Info-tabeller'!$I237,VindIndeks_raw_20_large!$B:$B,'Info-tabeller'!$H237),"")</f>
        <v/>
      </c>
      <c r="O237" s="4">
        <f>IF(ISNUMBER(AVERAGEIFS(VindIndeks_raw_20_large!$D:$D,VindIndeks_raw_20_large!$C:$C,'Info-tabeller'!O$55,VindIndeks_raw_20_large!$A:$A,'Info-tabeller'!$I237,VindIndeks_raw_20_large!$B:$B,'Info-tabeller'!$H237)),AVERAGEIFS(VindIndeks_raw_20_large!$D:$D,VindIndeks_raw_20_large!$C:$C,'Info-tabeller'!O$55,VindIndeks_raw_20_large!$A:$A,'Info-tabeller'!$I237,VindIndeks_raw_20_large!$B:$B,'Info-tabeller'!$H237),"")</f>
        <v/>
      </c>
      <c r="P237" s="4">
        <f>IF(ISNUMBER(AVERAGEIFS(VindIndeks_raw_20_large!$D:$D,VindIndeks_raw_20_large!$C:$C,'Info-tabeller'!P$55,VindIndeks_raw_20_large!$A:$A,'Info-tabeller'!$I237,VindIndeks_raw_20_large!$B:$B,'Info-tabeller'!$H237)),AVERAGEIFS(VindIndeks_raw_20_large!$D:$D,VindIndeks_raw_20_large!$C:$C,'Info-tabeller'!P$55,VindIndeks_raw_20_large!$A:$A,'Info-tabeller'!$I237,VindIndeks_raw_20_large!$B:$B,'Info-tabeller'!$H237),"")</f>
        <v/>
      </c>
      <c r="Q237" s="4">
        <f>IF(ISNUMBER(AVERAGEIFS(VindIndeks_raw_20_large!$D:$D,VindIndeks_raw_20_large!$C:$C,'Info-tabeller'!Q$55,VindIndeks_raw_20_large!$A:$A,'Info-tabeller'!$I237,VindIndeks_raw_20_large!$B:$B,'Info-tabeller'!$H237)),AVERAGEIFS(VindIndeks_raw_20_large!$D:$D,VindIndeks_raw_20_large!$C:$C,'Info-tabeller'!Q$55,VindIndeks_raw_20_large!$A:$A,'Info-tabeller'!$I237,VindIndeks_raw_20_large!$B:$B,'Info-tabeller'!$H237),"")</f>
        <v/>
      </c>
      <c r="R237" s="5">
        <f>IF(ISNUMBER(AVERAGEIFS(VindIndeks_raw_20_large!$D:$D,VindIndeks_raw_20_large!$C:$C,'Info-tabeller'!R$55,VindIndeks_raw_20_large!$A:$A,'Info-tabeller'!$I237,VindIndeks_raw_20_large!$B:$B,'Info-tabeller'!$H237)),AVERAGEIFS(VindIndeks_raw_20_large!$D:$D,VindIndeks_raw_20_large!$C:$C,'Info-tabeller'!R$55,VindIndeks_raw_20_large!$A:$A,'Info-tabeller'!$I237,VindIndeks_raw_20_large!$B:$B,'Info-tabeller'!$H237),"")</f>
        <v/>
      </c>
      <c r="S237" s="5">
        <f>IF(ISNUMBER(AVERAGEIFS(VindIndeks_raw_20_large!$D:$D,VindIndeks_raw_20_large!$C:$C,'Info-tabeller'!S$55,VindIndeks_raw_20_large!$A:$A,'Info-tabeller'!$I237,VindIndeks_raw_20_large!$B:$B,'Info-tabeller'!$H237)),AVERAGEIFS(VindIndeks_raw_20_large!$D:$D,VindIndeks_raw_20_large!$C:$C,'Info-tabeller'!S$55,VindIndeks_raw_20_large!$A:$A,'Info-tabeller'!$I237,VindIndeks_raw_20_large!$B:$B,'Info-tabeller'!$H237),"")</f>
        <v/>
      </c>
      <c r="T237" s="5">
        <f>IF(ISNUMBER(AVERAGEIFS(VindIndeks_raw_20_large!$D:$D,VindIndeks_raw_20_large!$C:$C,'Info-tabeller'!T$55,VindIndeks_raw_20_large!$A:$A,'Info-tabeller'!$I237,VindIndeks_raw_20_large!$B:$B,'Info-tabeller'!$H237)),AVERAGEIFS(VindIndeks_raw_20_large!$D:$D,VindIndeks_raw_20_large!$C:$C,'Info-tabeller'!T$55,VindIndeks_raw_20_large!$A:$A,'Info-tabeller'!$I237,VindIndeks_raw_20_large!$B:$B,'Info-tabeller'!$H237),"")</f>
        <v/>
      </c>
      <c r="U237" s="5">
        <f>IF(ISNUMBER(AVERAGEIFS(VindIndeks_raw_20_large!$D:$D,VindIndeks_raw_20_large!$C:$C,'Info-tabeller'!U$55,VindIndeks_raw_20_large!$A:$A,'Info-tabeller'!$I237,VindIndeks_raw_20_large!$B:$B,'Info-tabeller'!$H237)),AVERAGEIFS(VindIndeks_raw_20_large!$D:$D,VindIndeks_raw_20_large!$C:$C,'Info-tabeller'!U$55,VindIndeks_raw_20_large!$A:$A,'Info-tabeller'!$I237,VindIndeks_raw_20_large!$B:$B,'Info-tabeller'!$H237),"")</f>
        <v/>
      </c>
      <c r="V237" s="5">
        <f>IF(ISNUMBER(AVERAGEIFS(VindIndeks_raw_20_large!$D:$D,VindIndeks_raw_20_large!$C:$C,'Info-tabeller'!V$55,VindIndeks_raw_20_large!$A:$A,'Info-tabeller'!$I237,VindIndeks_raw_20_large!$B:$B,'Info-tabeller'!$H237)),AVERAGEIFS(VindIndeks_raw_20_large!$D:$D,VindIndeks_raw_20_large!$C:$C,'Info-tabeller'!V$55,VindIndeks_raw_20_large!$A:$A,'Info-tabeller'!$I237,VindIndeks_raw_20_large!$B:$B,'Info-tabeller'!$H237),"")</f>
        <v/>
      </c>
      <c r="W237" s="5">
        <f>IF(ISNUMBER(AVERAGEIFS(VindIndeks_raw_20_large!$D:$D,VindIndeks_raw_20_large!$C:$C,'Info-tabeller'!W$55,VindIndeks_raw_20_large!$A:$A,'Info-tabeller'!$I237,VindIndeks_raw_20_large!$B:$B,'Info-tabeller'!$H237)),AVERAGEIFS(VindIndeks_raw_20_large!$D:$D,VindIndeks_raw_20_large!$C:$C,'Info-tabeller'!W$55,VindIndeks_raw_20_large!$A:$A,'Info-tabeller'!$I237,VindIndeks_raw_20_large!$B:$B,'Info-tabeller'!$H237),"")</f>
        <v/>
      </c>
      <c r="X237" s="7">
        <f>IF(ISNUMBER(AVERAGE(J237:Q237)),AVERAGE(J237:Q237),"")</f>
        <v/>
      </c>
      <c r="Y237" s="6">
        <f>IF(ISNUMBER(AVERAGE(R237:W237)),AVERAGE(R237:W237),"")</f>
        <v/>
      </c>
      <c r="AB237" s="16">
        <f>+G237</f>
        <v/>
      </c>
      <c r="AC237" s="4">
        <f>IF(ISNUMBER(AVERAGEIFS(VindIndeks_raw_20_small!$D:$D,VindIndeks_raw_20_small!$C:$C,'Info-tabeller'!AC$55,VindIndeks_raw_20_small!$A:$A,'Info-tabeller'!$I237,VindIndeks_raw_20_small!$B:$B,'Info-tabeller'!$H237)),AVERAGEIFS(VindIndeks_raw_20_small!$D:$D,VindIndeks_raw_20_small!$C:$C,'Info-tabeller'!AC$55,VindIndeks_raw_20_small!$A:$A,'Info-tabeller'!$I237,VindIndeks_raw_20_small!$B:$B,'Info-tabeller'!$H237),"")</f>
        <v/>
      </c>
      <c r="AD237" s="4">
        <f>IF(ISNUMBER(AVERAGEIFS(VindIndeks_raw_20_small!$D:$D,VindIndeks_raw_20_small!$C:$C,'Info-tabeller'!AD$55,VindIndeks_raw_20_small!$A:$A,'Info-tabeller'!$I237,VindIndeks_raw_20_small!$B:$B,'Info-tabeller'!$H237)),AVERAGEIFS(VindIndeks_raw_20_small!$D:$D,VindIndeks_raw_20_small!$C:$C,'Info-tabeller'!AD$55,VindIndeks_raw_20_small!$A:$A,'Info-tabeller'!$I237,VindIndeks_raw_20_small!$B:$B,'Info-tabeller'!$H237),"")</f>
        <v/>
      </c>
      <c r="AE237" s="4">
        <f>IF(ISNUMBER(AVERAGEIFS(VindIndeks_raw_20_small!$D:$D,VindIndeks_raw_20_small!$C:$C,'Info-tabeller'!AE$55,VindIndeks_raw_20_small!$A:$A,'Info-tabeller'!$I237,VindIndeks_raw_20_small!$B:$B,'Info-tabeller'!$H237)),AVERAGEIFS(VindIndeks_raw_20_small!$D:$D,VindIndeks_raw_20_small!$C:$C,'Info-tabeller'!AE$55,VindIndeks_raw_20_small!$A:$A,'Info-tabeller'!$I237,VindIndeks_raw_20_small!$B:$B,'Info-tabeller'!$H237),"")</f>
        <v/>
      </c>
      <c r="AF237" s="4">
        <f>IF(ISNUMBER(AVERAGEIFS(VindIndeks_raw_20_small!$D:$D,VindIndeks_raw_20_small!$C:$C,'Info-tabeller'!AF$55,VindIndeks_raw_20_small!$A:$A,'Info-tabeller'!$I237,VindIndeks_raw_20_small!$B:$B,'Info-tabeller'!$H237)),AVERAGEIFS(VindIndeks_raw_20_small!$D:$D,VindIndeks_raw_20_small!$C:$C,'Info-tabeller'!AF$55,VindIndeks_raw_20_small!$A:$A,'Info-tabeller'!$I237,VindIndeks_raw_20_small!$B:$B,'Info-tabeller'!$H237),"")</f>
        <v/>
      </c>
      <c r="AG237" s="4">
        <f>IF(ISNUMBER(AVERAGEIFS(VindIndeks_raw_20_small!$D:$D,VindIndeks_raw_20_small!$C:$C,'Info-tabeller'!AG$55,VindIndeks_raw_20_small!$A:$A,'Info-tabeller'!$I237,VindIndeks_raw_20_small!$B:$B,'Info-tabeller'!$H237)),AVERAGEIFS(VindIndeks_raw_20_small!$D:$D,VindIndeks_raw_20_small!$C:$C,'Info-tabeller'!AG$55,VindIndeks_raw_20_small!$A:$A,'Info-tabeller'!$I237,VindIndeks_raw_20_small!$B:$B,'Info-tabeller'!$H237),"")</f>
        <v/>
      </c>
      <c r="AH237" s="4">
        <f>IF(ISNUMBER(AVERAGEIFS(VindIndeks_raw_20_small!$D:$D,VindIndeks_raw_20_small!$C:$C,'Info-tabeller'!AH$55,VindIndeks_raw_20_small!$A:$A,'Info-tabeller'!$I237,VindIndeks_raw_20_small!$B:$B,'Info-tabeller'!$H237)),AVERAGEIFS(VindIndeks_raw_20_small!$D:$D,VindIndeks_raw_20_small!$C:$C,'Info-tabeller'!AH$55,VindIndeks_raw_20_small!$A:$A,'Info-tabeller'!$I237,VindIndeks_raw_20_small!$B:$B,'Info-tabeller'!$H237),"")</f>
        <v/>
      </c>
      <c r="AI237" s="4">
        <f>IF(ISNUMBER(AVERAGEIFS(VindIndeks_raw_20_small!$D:$D,VindIndeks_raw_20_small!$C:$C,'Info-tabeller'!AI$55,VindIndeks_raw_20_small!$A:$A,'Info-tabeller'!$I237,VindIndeks_raw_20_small!$B:$B,'Info-tabeller'!$H237)),AVERAGEIFS(VindIndeks_raw_20_small!$D:$D,VindIndeks_raw_20_small!$C:$C,'Info-tabeller'!AI$55,VindIndeks_raw_20_small!$A:$A,'Info-tabeller'!$I237,VindIndeks_raw_20_small!$B:$B,'Info-tabeller'!$H237),"")</f>
        <v/>
      </c>
      <c r="AJ237" s="4">
        <f>IF(ISNUMBER(AVERAGEIFS(VindIndeks_raw_20_small!$D:$D,VindIndeks_raw_20_small!$C:$C,'Info-tabeller'!AJ$55,VindIndeks_raw_20_small!$A:$A,'Info-tabeller'!$I237,VindIndeks_raw_20_small!$B:$B,'Info-tabeller'!$H237)),AVERAGEIFS(VindIndeks_raw_20_small!$D:$D,VindIndeks_raw_20_small!$C:$C,'Info-tabeller'!AJ$55,VindIndeks_raw_20_small!$A:$A,'Info-tabeller'!$I237,VindIndeks_raw_20_small!$B:$B,'Info-tabeller'!$H237),"")</f>
        <v/>
      </c>
      <c r="AK237" s="7">
        <f>IF(ISNUMBER(AVERAGE(AC237:AJ237)),AVERAGE(AC237:AJ237),"")</f>
        <v/>
      </c>
      <c r="AN237" s="17">
        <f>+AB237</f>
        <v/>
      </c>
      <c r="AO237" s="4">
        <f>IF(ISNUMBER(AVERAGEIFS(VindIndeks_raw_13!$D:$D,VindIndeks_raw_13!$C:$C,'Info-tabeller'!AO$55,VindIndeks_raw_13!$A:$A,'Info-tabeller'!$I237,VindIndeks_raw_13!$B:$B,'Info-tabeller'!$H237)),AVERAGEIFS(VindIndeks_raw_13!$D:$D,VindIndeks_raw_13!$C:$C,'Info-tabeller'!AO$55,VindIndeks_raw_13!$A:$A,'Info-tabeller'!$I237,VindIndeks_raw_13!$B:$B,'Info-tabeller'!$H237),"")</f>
        <v/>
      </c>
      <c r="AP237" s="4">
        <f>IF(ISNUMBER(AVERAGEIFS(VindIndeks_raw_13!$D:$D,VindIndeks_raw_13!$C:$C,'Info-tabeller'!AP$55,VindIndeks_raw_13!$A:$A,'Info-tabeller'!$I237,VindIndeks_raw_13!$B:$B,'Info-tabeller'!$H237)),AVERAGEIFS(VindIndeks_raw_13!$D:$D,VindIndeks_raw_13!$C:$C,'Info-tabeller'!AP$55,VindIndeks_raw_13!$A:$A,'Info-tabeller'!$I237,VindIndeks_raw_13!$B:$B,'Info-tabeller'!$H237),"")</f>
        <v/>
      </c>
      <c r="AQ237" s="4">
        <f>IF(ISNUMBER(AVERAGEIFS(VindIndeks_raw_13!$D:$D,VindIndeks_raw_13!$C:$C,'Info-tabeller'!AQ$55,VindIndeks_raw_13!$A:$A,'Info-tabeller'!$I237,VindIndeks_raw_13!$B:$B,'Info-tabeller'!$H237)),AVERAGEIFS(VindIndeks_raw_13!$D:$D,VindIndeks_raw_13!$C:$C,'Info-tabeller'!AQ$55,VindIndeks_raw_13!$A:$A,'Info-tabeller'!$I237,VindIndeks_raw_13!$B:$B,'Info-tabeller'!$H237),"")</f>
        <v/>
      </c>
      <c r="AR237" s="4">
        <f>IF(ISNUMBER(AVERAGEIFS(VindIndeks_raw_13!$D:$D,VindIndeks_raw_13!$C:$C,'Info-tabeller'!AR$55,VindIndeks_raw_13!$A:$A,'Info-tabeller'!$I237,VindIndeks_raw_13!$B:$B,'Info-tabeller'!$H237)),AVERAGEIFS(VindIndeks_raw_13!$D:$D,VindIndeks_raw_13!$C:$C,'Info-tabeller'!AR$55,VindIndeks_raw_13!$A:$A,'Info-tabeller'!$I237,VindIndeks_raw_13!$B:$B,'Info-tabeller'!$H237),"")</f>
        <v/>
      </c>
      <c r="AS237" s="4">
        <f>IF(ISNUMBER(AVERAGEIFS(VindIndeks_raw_13!$D:$D,VindIndeks_raw_13!$C:$C,'Info-tabeller'!AS$55,VindIndeks_raw_13!$A:$A,'Info-tabeller'!$I237,VindIndeks_raw_13!$B:$B,'Info-tabeller'!$H237)),AVERAGEIFS(VindIndeks_raw_13!$D:$D,VindIndeks_raw_13!$C:$C,'Info-tabeller'!AS$55,VindIndeks_raw_13!$A:$A,'Info-tabeller'!$I237,VindIndeks_raw_13!$B:$B,'Info-tabeller'!$H237),"")</f>
        <v/>
      </c>
      <c r="AT237" s="4">
        <f>IF(ISNUMBER(AVERAGEIFS(VindIndeks_raw_13!$D:$D,VindIndeks_raw_13!$C:$C,'Info-tabeller'!AT$55,VindIndeks_raw_13!$A:$A,'Info-tabeller'!$I237,VindIndeks_raw_13!$B:$B,'Info-tabeller'!$H237)),AVERAGEIFS(VindIndeks_raw_13!$D:$D,VindIndeks_raw_13!$C:$C,'Info-tabeller'!AT$55,VindIndeks_raw_13!$A:$A,'Info-tabeller'!$I237,VindIndeks_raw_13!$B:$B,'Info-tabeller'!$H237),"")</f>
        <v/>
      </c>
      <c r="AU237" s="4">
        <f>IF(ISNUMBER(AVERAGEIFS(VindIndeks_raw_13!$D:$D,VindIndeks_raw_13!$C:$C,'Info-tabeller'!AU$55,VindIndeks_raw_13!$A:$A,'Info-tabeller'!$I237,VindIndeks_raw_13!$B:$B,'Info-tabeller'!$H237)),AVERAGEIFS(VindIndeks_raw_13!$D:$D,VindIndeks_raw_13!$C:$C,'Info-tabeller'!AU$55,VindIndeks_raw_13!$A:$A,'Info-tabeller'!$I237,VindIndeks_raw_13!$B:$B,'Info-tabeller'!$H237),"")</f>
        <v/>
      </c>
      <c r="AV237" s="4">
        <f>IF(ISNUMBER(AVERAGEIFS(VindIndeks_raw_13!$D:$D,VindIndeks_raw_13!$C:$C,'Info-tabeller'!AV$55,VindIndeks_raw_13!$A:$A,'Info-tabeller'!$I237,VindIndeks_raw_13!$B:$B,'Info-tabeller'!$H237)),AVERAGEIFS(VindIndeks_raw_13!$D:$D,VindIndeks_raw_13!$C:$C,'Info-tabeller'!AV$55,VindIndeks_raw_13!$A:$A,'Info-tabeller'!$I237,VindIndeks_raw_13!$B:$B,'Info-tabeller'!$H237),"")</f>
        <v/>
      </c>
      <c r="AW237" s="5">
        <f>IF(ISNUMBER(AVERAGEIFS(VindIndeks_raw_13!$D:$D,VindIndeks_raw_13!$C:$C,'Info-tabeller'!AW$55,VindIndeks_raw_13!$A:$A,'Info-tabeller'!$I237,VindIndeks_raw_13!$B:$B,'Info-tabeller'!$H237)),AVERAGEIFS(VindIndeks_raw_13!$D:$D,VindIndeks_raw_13!$C:$C,'Info-tabeller'!AW$55,VindIndeks_raw_13!$A:$A,'Info-tabeller'!$I237,VindIndeks_raw_13!$B:$B,'Info-tabeller'!$H237),"")</f>
        <v/>
      </c>
      <c r="AX237" s="5">
        <f>IF(ISNUMBER(AVERAGEIFS(VindIndeks_raw_13!$D:$D,VindIndeks_raw_13!$C:$C,'Info-tabeller'!AX$55,VindIndeks_raw_13!$A:$A,'Info-tabeller'!$I237,VindIndeks_raw_13!$B:$B,'Info-tabeller'!$H237)),AVERAGEIFS(VindIndeks_raw_13!$D:$D,VindIndeks_raw_13!$C:$C,'Info-tabeller'!AX$55,VindIndeks_raw_13!$A:$A,'Info-tabeller'!$I237,VindIndeks_raw_13!$B:$B,'Info-tabeller'!$H237),"")</f>
        <v/>
      </c>
      <c r="AY237" s="5">
        <f>IF(ISNUMBER(AVERAGEIFS(VindIndeks_raw_13!$D:$D,VindIndeks_raw_13!$C:$C,'Info-tabeller'!AY$55,VindIndeks_raw_13!$A:$A,'Info-tabeller'!$I237,VindIndeks_raw_13!$B:$B,'Info-tabeller'!$H237)),AVERAGEIFS(VindIndeks_raw_13!$D:$D,VindIndeks_raw_13!$C:$C,'Info-tabeller'!AY$55,VindIndeks_raw_13!$A:$A,'Info-tabeller'!$I237,VindIndeks_raw_13!$B:$B,'Info-tabeller'!$H237),"")</f>
        <v/>
      </c>
      <c r="AZ237" s="7">
        <f>IF(ISNUMBER(AVERAGE(AO237:AV237)),AVERAGE(AO237:AV237),"")</f>
        <v/>
      </c>
      <c r="BA237" s="6">
        <f>IF(ISNUMBER(AVERAGE(AW237:AY237)),AVERAGE(AW237:AY237),"")</f>
        <v/>
      </c>
    </row>
    <row r="238" ht="15" customHeight="1">
      <c r="D238" s="53">
        <f>IF(AND($I238=YEAR(WindDenmark!$F$4)+D$100,$H238&lt;=MONTH(WindDenmark!$F$4)),1,0)</f>
        <v/>
      </c>
      <c r="E238" s="53">
        <f>IF(AND($I238=YEAR(WindDenmark!$F$4)+E$100,$H238&lt;=MONTH(WindDenmark!$F$4)),1,0)</f>
        <v/>
      </c>
      <c r="F238" s="53">
        <f>IF(AND(G238&lt;=WindDenmark!$F$4,I238&gt;YEAR(WindDenmark!$F$4)-11),1,0)</f>
        <v/>
      </c>
      <c r="G238" s="62">
        <f>DATE(I238,H238,1)</f>
        <v/>
      </c>
      <c r="H238" s="53">
        <f>+H226</f>
        <v/>
      </c>
      <c r="I238" s="53">
        <f>IF(H238=1,I237+1,I237)</f>
        <v/>
      </c>
      <c r="J238" s="4">
        <f>IF(ISNUMBER(AVERAGEIFS(VindIndeks_raw_20_large!$D:$D,VindIndeks_raw_20_large!$C:$C,'Info-tabeller'!J$55,VindIndeks_raw_20_large!$A:$A,'Info-tabeller'!$I238,VindIndeks_raw_20_large!$B:$B,'Info-tabeller'!$H238)),AVERAGEIFS(VindIndeks_raw_20_large!$D:$D,VindIndeks_raw_20_large!$C:$C,'Info-tabeller'!J$55,VindIndeks_raw_20_large!$A:$A,'Info-tabeller'!$I238,VindIndeks_raw_20_large!$B:$B,'Info-tabeller'!$H238),"")</f>
        <v/>
      </c>
      <c r="K238" s="4">
        <f>IF(ISNUMBER(AVERAGEIFS(VindIndeks_raw_20_large!$D:$D,VindIndeks_raw_20_large!$C:$C,'Info-tabeller'!K$55,VindIndeks_raw_20_large!$A:$A,'Info-tabeller'!$I238,VindIndeks_raw_20_large!$B:$B,'Info-tabeller'!$H238)),AVERAGEIFS(VindIndeks_raw_20_large!$D:$D,VindIndeks_raw_20_large!$C:$C,'Info-tabeller'!K$55,VindIndeks_raw_20_large!$A:$A,'Info-tabeller'!$I238,VindIndeks_raw_20_large!$B:$B,'Info-tabeller'!$H238),"")</f>
        <v/>
      </c>
      <c r="L238" s="4">
        <f>IF(ISNUMBER(AVERAGEIFS(VindIndeks_raw_20_large!$D:$D,VindIndeks_raw_20_large!$C:$C,'Info-tabeller'!L$55,VindIndeks_raw_20_large!$A:$A,'Info-tabeller'!$I238,VindIndeks_raw_20_large!$B:$B,'Info-tabeller'!$H238)),AVERAGEIFS(VindIndeks_raw_20_large!$D:$D,VindIndeks_raw_20_large!$C:$C,'Info-tabeller'!L$55,VindIndeks_raw_20_large!$A:$A,'Info-tabeller'!$I238,VindIndeks_raw_20_large!$B:$B,'Info-tabeller'!$H238),"")</f>
        <v/>
      </c>
      <c r="M238" s="4">
        <f>IF(ISNUMBER(AVERAGEIFS(VindIndeks_raw_20_large!$D:$D,VindIndeks_raw_20_large!$C:$C,'Info-tabeller'!M$55,VindIndeks_raw_20_large!$A:$A,'Info-tabeller'!$I238,VindIndeks_raw_20_large!$B:$B,'Info-tabeller'!$H238)),AVERAGEIFS(VindIndeks_raw_20_large!$D:$D,VindIndeks_raw_20_large!$C:$C,'Info-tabeller'!M$55,VindIndeks_raw_20_large!$A:$A,'Info-tabeller'!$I238,VindIndeks_raw_20_large!$B:$B,'Info-tabeller'!$H238),"")</f>
        <v/>
      </c>
      <c r="N238" s="4">
        <f>IF(ISNUMBER(AVERAGEIFS(VindIndeks_raw_20_large!$D:$D,VindIndeks_raw_20_large!$C:$C,'Info-tabeller'!N$55,VindIndeks_raw_20_large!$A:$A,'Info-tabeller'!$I238,VindIndeks_raw_20_large!$B:$B,'Info-tabeller'!$H238)),AVERAGEIFS(VindIndeks_raw_20_large!$D:$D,VindIndeks_raw_20_large!$C:$C,'Info-tabeller'!N$55,VindIndeks_raw_20_large!$A:$A,'Info-tabeller'!$I238,VindIndeks_raw_20_large!$B:$B,'Info-tabeller'!$H238),"")</f>
        <v/>
      </c>
      <c r="O238" s="4">
        <f>IF(ISNUMBER(AVERAGEIFS(VindIndeks_raw_20_large!$D:$D,VindIndeks_raw_20_large!$C:$C,'Info-tabeller'!O$55,VindIndeks_raw_20_large!$A:$A,'Info-tabeller'!$I238,VindIndeks_raw_20_large!$B:$B,'Info-tabeller'!$H238)),AVERAGEIFS(VindIndeks_raw_20_large!$D:$D,VindIndeks_raw_20_large!$C:$C,'Info-tabeller'!O$55,VindIndeks_raw_20_large!$A:$A,'Info-tabeller'!$I238,VindIndeks_raw_20_large!$B:$B,'Info-tabeller'!$H238),"")</f>
        <v/>
      </c>
      <c r="P238" s="4">
        <f>IF(ISNUMBER(AVERAGEIFS(VindIndeks_raw_20_large!$D:$D,VindIndeks_raw_20_large!$C:$C,'Info-tabeller'!P$55,VindIndeks_raw_20_large!$A:$A,'Info-tabeller'!$I238,VindIndeks_raw_20_large!$B:$B,'Info-tabeller'!$H238)),AVERAGEIFS(VindIndeks_raw_20_large!$D:$D,VindIndeks_raw_20_large!$C:$C,'Info-tabeller'!P$55,VindIndeks_raw_20_large!$A:$A,'Info-tabeller'!$I238,VindIndeks_raw_20_large!$B:$B,'Info-tabeller'!$H238),"")</f>
        <v/>
      </c>
      <c r="Q238" s="4">
        <f>IF(ISNUMBER(AVERAGEIFS(VindIndeks_raw_20_large!$D:$D,VindIndeks_raw_20_large!$C:$C,'Info-tabeller'!Q$55,VindIndeks_raw_20_large!$A:$A,'Info-tabeller'!$I238,VindIndeks_raw_20_large!$B:$B,'Info-tabeller'!$H238)),AVERAGEIFS(VindIndeks_raw_20_large!$D:$D,VindIndeks_raw_20_large!$C:$C,'Info-tabeller'!Q$55,VindIndeks_raw_20_large!$A:$A,'Info-tabeller'!$I238,VindIndeks_raw_20_large!$B:$B,'Info-tabeller'!$H238),"")</f>
        <v/>
      </c>
      <c r="R238" s="5">
        <f>IF(ISNUMBER(AVERAGEIFS(VindIndeks_raw_20_large!$D:$D,VindIndeks_raw_20_large!$C:$C,'Info-tabeller'!R$55,VindIndeks_raw_20_large!$A:$A,'Info-tabeller'!$I238,VindIndeks_raw_20_large!$B:$B,'Info-tabeller'!$H238)),AVERAGEIFS(VindIndeks_raw_20_large!$D:$D,VindIndeks_raw_20_large!$C:$C,'Info-tabeller'!R$55,VindIndeks_raw_20_large!$A:$A,'Info-tabeller'!$I238,VindIndeks_raw_20_large!$B:$B,'Info-tabeller'!$H238),"")</f>
        <v/>
      </c>
      <c r="S238" s="5">
        <f>IF(ISNUMBER(AVERAGEIFS(VindIndeks_raw_20_large!$D:$D,VindIndeks_raw_20_large!$C:$C,'Info-tabeller'!S$55,VindIndeks_raw_20_large!$A:$A,'Info-tabeller'!$I238,VindIndeks_raw_20_large!$B:$B,'Info-tabeller'!$H238)),AVERAGEIFS(VindIndeks_raw_20_large!$D:$D,VindIndeks_raw_20_large!$C:$C,'Info-tabeller'!S$55,VindIndeks_raw_20_large!$A:$A,'Info-tabeller'!$I238,VindIndeks_raw_20_large!$B:$B,'Info-tabeller'!$H238),"")</f>
        <v/>
      </c>
      <c r="T238" s="5">
        <f>IF(ISNUMBER(AVERAGEIFS(VindIndeks_raw_20_large!$D:$D,VindIndeks_raw_20_large!$C:$C,'Info-tabeller'!T$55,VindIndeks_raw_20_large!$A:$A,'Info-tabeller'!$I238,VindIndeks_raw_20_large!$B:$B,'Info-tabeller'!$H238)),AVERAGEIFS(VindIndeks_raw_20_large!$D:$D,VindIndeks_raw_20_large!$C:$C,'Info-tabeller'!T$55,VindIndeks_raw_20_large!$A:$A,'Info-tabeller'!$I238,VindIndeks_raw_20_large!$B:$B,'Info-tabeller'!$H238),"")</f>
        <v/>
      </c>
      <c r="U238" s="5">
        <f>IF(ISNUMBER(AVERAGEIFS(VindIndeks_raw_20_large!$D:$D,VindIndeks_raw_20_large!$C:$C,'Info-tabeller'!U$55,VindIndeks_raw_20_large!$A:$A,'Info-tabeller'!$I238,VindIndeks_raw_20_large!$B:$B,'Info-tabeller'!$H238)),AVERAGEIFS(VindIndeks_raw_20_large!$D:$D,VindIndeks_raw_20_large!$C:$C,'Info-tabeller'!U$55,VindIndeks_raw_20_large!$A:$A,'Info-tabeller'!$I238,VindIndeks_raw_20_large!$B:$B,'Info-tabeller'!$H238),"")</f>
        <v/>
      </c>
      <c r="V238" s="5">
        <f>IF(ISNUMBER(AVERAGEIFS(VindIndeks_raw_20_large!$D:$D,VindIndeks_raw_20_large!$C:$C,'Info-tabeller'!V$55,VindIndeks_raw_20_large!$A:$A,'Info-tabeller'!$I238,VindIndeks_raw_20_large!$B:$B,'Info-tabeller'!$H238)),AVERAGEIFS(VindIndeks_raw_20_large!$D:$D,VindIndeks_raw_20_large!$C:$C,'Info-tabeller'!V$55,VindIndeks_raw_20_large!$A:$A,'Info-tabeller'!$I238,VindIndeks_raw_20_large!$B:$B,'Info-tabeller'!$H238),"")</f>
        <v/>
      </c>
      <c r="W238" s="5">
        <f>IF(ISNUMBER(AVERAGEIFS(VindIndeks_raw_20_large!$D:$D,VindIndeks_raw_20_large!$C:$C,'Info-tabeller'!W$55,VindIndeks_raw_20_large!$A:$A,'Info-tabeller'!$I238,VindIndeks_raw_20_large!$B:$B,'Info-tabeller'!$H238)),AVERAGEIFS(VindIndeks_raw_20_large!$D:$D,VindIndeks_raw_20_large!$C:$C,'Info-tabeller'!W$55,VindIndeks_raw_20_large!$A:$A,'Info-tabeller'!$I238,VindIndeks_raw_20_large!$B:$B,'Info-tabeller'!$H238),"")</f>
        <v/>
      </c>
      <c r="X238" s="7">
        <f>IF(ISNUMBER(AVERAGE(J238:Q238)),AVERAGE(J238:Q238),"")</f>
        <v/>
      </c>
      <c r="Y238" s="6">
        <f>IF(ISNUMBER(AVERAGE(R238:W238)),AVERAGE(R238:W238),"")</f>
        <v/>
      </c>
      <c r="AB238" s="16">
        <f>+G238</f>
        <v/>
      </c>
      <c r="AC238" s="4">
        <f>IF(ISNUMBER(AVERAGEIFS(VindIndeks_raw_20_small!$D:$D,VindIndeks_raw_20_small!$C:$C,'Info-tabeller'!AC$55,VindIndeks_raw_20_small!$A:$A,'Info-tabeller'!$I238,VindIndeks_raw_20_small!$B:$B,'Info-tabeller'!$H238)),AVERAGEIFS(VindIndeks_raw_20_small!$D:$D,VindIndeks_raw_20_small!$C:$C,'Info-tabeller'!AC$55,VindIndeks_raw_20_small!$A:$A,'Info-tabeller'!$I238,VindIndeks_raw_20_small!$B:$B,'Info-tabeller'!$H238),"")</f>
        <v/>
      </c>
      <c r="AD238" s="4">
        <f>IF(ISNUMBER(AVERAGEIFS(VindIndeks_raw_20_small!$D:$D,VindIndeks_raw_20_small!$C:$C,'Info-tabeller'!AD$55,VindIndeks_raw_20_small!$A:$A,'Info-tabeller'!$I238,VindIndeks_raw_20_small!$B:$B,'Info-tabeller'!$H238)),AVERAGEIFS(VindIndeks_raw_20_small!$D:$D,VindIndeks_raw_20_small!$C:$C,'Info-tabeller'!AD$55,VindIndeks_raw_20_small!$A:$A,'Info-tabeller'!$I238,VindIndeks_raw_20_small!$B:$B,'Info-tabeller'!$H238),"")</f>
        <v/>
      </c>
      <c r="AE238" s="4">
        <f>IF(ISNUMBER(AVERAGEIFS(VindIndeks_raw_20_small!$D:$D,VindIndeks_raw_20_small!$C:$C,'Info-tabeller'!AE$55,VindIndeks_raw_20_small!$A:$A,'Info-tabeller'!$I238,VindIndeks_raw_20_small!$B:$B,'Info-tabeller'!$H238)),AVERAGEIFS(VindIndeks_raw_20_small!$D:$D,VindIndeks_raw_20_small!$C:$C,'Info-tabeller'!AE$55,VindIndeks_raw_20_small!$A:$A,'Info-tabeller'!$I238,VindIndeks_raw_20_small!$B:$B,'Info-tabeller'!$H238),"")</f>
        <v/>
      </c>
      <c r="AF238" s="4">
        <f>IF(ISNUMBER(AVERAGEIFS(VindIndeks_raw_20_small!$D:$D,VindIndeks_raw_20_small!$C:$C,'Info-tabeller'!AF$55,VindIndeks_raw_20_small!$A:$A,'Info-tabeller'!$I238,VindIndeks_raw_20_small!$B:$B,'Info-tabeller'!$H238)),AVERAGEIFS(VindIndeks_raw_20_small!$D:$D,VindIndeks_raw_20_small!$C:$C,'Info-tabeller'!AF$55,VindIndeks_raw_20_small!$A:$A,'Info-tabeller'!$I238,VindIndeks_raw_20_small!$B:$B,'Info-tabeller'!$H238),"")</f>
        <v/>
      </c>
      <c r="AG238" s="4">
        <f>IF(ISNUMBER(AVERAGEIFS(VindIndeks_raw_20_small!$D:$D,VindIndeks_raw_20_small!$C:$C,'Info-tabeller'!AG$55,VindIndeks_raw_20_small!$A:$A,'Info-tabeller'!$I238,VindIndeks_raw_20_small!$B:$B,'Info-tabeller'!$H238)),AVERAGEIFS(VindIndeks_raw_20_small!$D:$D,VindIndeks_raw_20_small!$C:$C,'Info-tabeller'!AG$55,VindIndeks_raw_20_small!$A:$A,'Info-tabeller'!$I238,VindIndeks_raw_20_small!$B:$B,'Info-tabeller'!$H238),"")</f>
        <v/>
      </c>
      <c r="AH238" s="4">
        <f>IF(ISNUMBER(AVERAGEIFS(VindIndeks_raw_20_small!$D:$D,VindIndeks_raw_20_small!$C:$C,'Info-tabeller'!AH$55,VindIndeks_raw_20_small!$A:$A,'Info-tabeller'!$I238,VindIndeks_raw_20_small!$B:$B,'Info-tabeller'!$H238)),AVERAGEIFS(VindIndeks_raw_20_small!$D:$D,VindIndeks_raw_20_small!$C:$C,'Info-tabeller'!AH$55,VindIndeks_raw_20_small!$A:$A,'Info-tabeller'!$I238,VindIndeks_raw_20_small!$B:$B,'Info-tabeller'!$H238),"")</f>
        <v/>
      </c>
      <c r="AI238" s="4">
        <f>IF(ISNUMBER(AVERAGEIFS(VindIndeks_raw_20_small!$D:$D,VindIndeks_raw_20_small!$C:$C,'Info-tabeller'!AI$55,VindIndeks_raw_20_small!$A:$A,'Info-tabeller'!$I238,VindIndeks_raw_20_small!$B:$B,'Info-tabeller'!$H238)),AVERAGEIFS(VindIndeks_raw_20_small!$D:$D,VindIndeks_raw_20_small!$C:$C,'Info-tabeller'!AI$55,VindIndeks_raw_20_small!$A:$A,'Info-tabeller'!$I238,VindIndeks_raw_20_small!$B:$B,'Info-tabeller'!$H238),"")</f>
        <v/>
      </c>
      <c r="AJ238" s="4">
        <f>IF(ISNUMBER(AVERAGEIFS(VindIndeks_raw_20_small!$D:$D,VindIndeks_raw_20_small!$C:$C,'Info-tabeller'!AJ$55,VindIndeks_raw_20_small!$A:$A,'Info-tabeller'!$I238,VindIndeks_raw_20_small!$B:$B,'Info-tabeller'!$H238)),AVERAGEIFS(VindIndeks_raw_20_small!$D:$D,VindIndeks_raw_20_small!$C:$C,'Info-tabeller'!AJ$55,VindIndeks_raw_20_small!$A:$A,'Info-tabeller'!$I238,VindIndeks_raw_20_small!$B:$B,'Info-tabeller'!$H238),"")</f>
        <v/>
      </c>
      <c r="AK238" s="7">
        <f>IF(ISNUMBER(AVERAGE(AC238:AJ238)),AVERAGE(AC238:AJ238),"")</f>
        <v/>
      </c>
      <c r="AN238" s="17">
        <f>+AB238</f>
        <v/>
      </c>
      <c r="AO238" s="4">
        <f>IF(ISNUMBER(AVERAGEIFS(VindIndeks_raw_13!$D:$D,VindIndeks_raw_13!$C:$C,'Info-tabeller'!AO$55,VindIndeks_raw_13!$A:$A,'Info-tabeller'!$I238,VindIndeks_raw_13!$B:$B,'Info-tabeller'!$H238)),AVERAGEIFS(VindIndeks_raw_13!$D:$D,VindIndeks_raw_13!$C:$C,'Info-tabeller'!AO$55,VindIndeks_raw_13!$A:$A,'Info-tabeller'!$I238,VindIndeks_raw_13!$B:$B,'Info-tabeller'!$H238),"")</f>
        <v/>
      </c>
      <c r="AP238" s="4">
        <f>IF(ISNUMBER(AVERAGEIFS(VindIndeks_raw_13!$D:$D,VindIndeks_raw_13!$C:$C,'Info-tabeller'!AP$55,VindIndeks_raw_13!$A:$A,'Info-tabeller'!$I238,VindIndeks_raw_13!$B:$B,'Info-tabeller'!$H238)),AVERAGEIFS(VindIndeks_raw_13!$D:$D,VindIndeks_raw_13!$C:$C,'Info-tabeller'!AP$55,VindIndeks_raw_13!$A:$A,'Info-tabeller'!$I238,VindIndeks_raw_13!$B:$B,'Info-tabeller'!$H238),"")</f>
        <v/>
      </c>
      <c r="AQ238" s="4">
        <f>IF(ISNUMBER(AVERAGEIFS(VindIndeks_raw_13!$D:$D,VindIndeks_raw_13!$C:$C,'Info-tabeller'!AQ$55,VindIndeks_raw_13!$A:$A,'Info-tabeller'!$I238,VindIndeks_raw_13!$B:$B,'Info-tabeller'!$H238)),AVERAGEIFS(VindIndeks_raw_13!$D:$D,VindIndeks_raw_13!$C:$C,'Info-tabeller'!AQ$55,VindIndeks_raw_13!$A:$A,'Info-tabeller'!$I238,VindIndeks_raw_13!$B:$B,'Info-tabeller'!$H238),"")</f>
        <v/>
      </c>
      <c r="AR238" s="4">
        <f>IF(ISNUMBER(AVERAGEIFS(VindIndeks_raw_13!$D:$D,VindIndeks_raw_13!$C:$C,'Info-tabeller'!AR$55,VindIndeks_raw_13!$A:$A,'Info-tabeller'!$I238,VindIndeks_raw_13!$B:$B,'Info-tabeller'!$H238)),AVERAGEIFS(VindIndeks_raw_13!$D:$D,VindIndeks_raw_13!$C:$C,'Info-tabeller'!AR$55,VindIndeks_raw_13!$A:$A,'Info-tabeller'!$I238,VindIndeks_raw_13!$B:$B,'Info-tabeller'!$H238),"")</f>
        <v/>
      </c>
      <c r="AS238" s="4">
        <f>IF(ISNUMBER(AVERAGEIFS(VindIndeks_raw_13!$D:$D,VindIndeks_raw_13!$C:$C,'Info-tabeller'!AS$55,VindIndeks_raw_13!$A:$A,'Info-tabeller'!$I238,VindIndeks_raw_13!$B:$B,'Info-tabeller'!$H238)),AVERAGEIFS(VindIndeks_raw_13!$D:$D,VindIndeks_raw_13!$C:$C,'Info-tabeller'!AS$55,VindIndeks_raw_13!$A:$A,'Info-tabeller'!$I238,VindIndeks_raw_13!$B:$B,'Info-tabeller'!$H238),"")</f>
        <v/>
      </c>
      <c r="AT238" s="4">
        <f>IF(ISNUMBER(AVERAGEIFS(VindIndeks_raw_13!$D:$D,VindIndeks_raw_13!$C:$C,'Info-tabeller'!AT$55,VindIndeks_raw_13!$A:$A,'Info-tabeller'!$I238,VindIndeks_raw_13!$B:$B,'Info-tabeller'!$H238)),AVERAGEIFS(VindIndeks_raw_13!$D:$D,VindIndeks_raw_13!$C:$C,'Info-tabeller'!AT$55,VindIndeks_raw_13!$A:$A,'Info-tabeller'!$I238,VindIndeks_raw_13!$B:$B,'Info-tabeller'!$H238),"")</f>
        <v/>
      </c>
      <c r="AU238" s="4">
        <f>IF(ISNUMBER(AVERAGEIFS(VindIndeks_raw_13!$D:$D,VindIndeks_raw_13!$C:$C,'Info-tabeller'!AU$55,VindIndeks_raw_13!$A:$A,'Info-tabeller'!$I238,VindIndeks_raw_13!$B:$B,'Info-tabeller'!$H238)),AVERAGEIFS(VindIndeks_raw_13!$D:$D,VindIndeks_raw_13!$C:$C,'Info-tabeller'!AU$55,VindIndeks_raw_13!$A:$A,'Info-tabeller'!$I238,VindIndeks_raw_13!$B:$B,'Info-tabeller'!$H238),"")</f>
        <v/>
      </c>
      <c r="AV238" s="4">
        <f>IF(ISNUMBER(AVERAGEIFS(VindIndeks_raw_13!$D:$D,VindIndeks_raw_13!$C:$C,'Info-tabeller'!AV$55,VindIndeks_raw_13!$A:$A,'Info-tabeller'!$I238,VindIndeks_raw_13!$B:$B,'Info-tabeller'!$H238)),AVERAGEIFS(VindIndeks_raw_13!$D:$D,VindIndeks_raw_13!$C:$C,'Info-tabeller'!AV$55,VindIndeks_raw_13!$A:$A,'Info-tabeller'!$I238,VindIndeks_raw_13!$B:$B,'Info-tabeller'!$H238),"")</f>
        <v/>
      </c>
      <c r="AW238" s="5">
        <f>IF(ISNUMBER(AVERAGEIFS(VindIndeks_raw_13!$D:$D,VindIndeks_raw_13!$C:$C,'Info-tabeller'!AW$55,VindIndeks_raw_13!$A:$A,'Info-tabeller'!$I238,VindIndeks_raw_13!$B:$B,'Info-tabeller'!$H238)),AVERAGEIFS(VindIndeks_raw_13!$D:$D,VindIndeks_raw_13!$C:$C,'Info-tabeller'!AW$55,VindIndeks_raw_13!$A:$A,'Info-tabeller'!$I238,VindIndeks_raw_13!$B:$B,'Info-tabeller'!$H238),"")</f>
        <v/>
      </c>
      <c r="AX238" s="5">
        <f>IF(ISNUMBER(AVERAGEIFS(VindIndeks_raw_13!$D:$D,VindIndeks_raw_13!$C:$C,'Info-tabeller'!AX$55,VindIndeks_raw_13!$A:$A,'Info-tabeller'!$I238,VindIndeks_raw_13!$B:$B,'Info-tabeller'!$H238)),AVERAGEIFS(VindIndeks_raw_13!$D:$D,VindIndeks_raw_13!$C:$C,'Info-tabeller'!AX$55,VindIndeks_raw_13!$A:$A,'Info-tabeller'!$I238,VindIndeks_raw_13!$B:$B,'Info-tabeller'!$H238),"")</f>
        <v/>
      </c>
      <c r="AY238" s="5">
        <f>IF(ISNUMBER(AVERAGEIFS(VindIndeks_raw_13!$D:$D,VindIndeks_raw_13!$C:$C,'Info-tabeller'!AY$55,VindIndeks_raw_13!$A:$A,'Info-tabeller'!$I238,VindIndeks_raw_13!$B:$B,'Info-tabeller'!$H238)),AVERAGEIFS(VindIndeks_raw_13!$D:$D,VindIndeks_raw_13!$C:$C,'Info-tabeller'!AY$55,VindIndeks_raw_13!$A:$A,'Info-tabeller'!$I238,VindIndeks_raw_13!$B:$B,'Info-tabeller'!$H238),"")</f>
        <v/>
      </c>
      <c r="AZ238" s="7">
        <f>IF(ISNUMBER(AVERAGE(AO238:AV238)),AVERAGE(AO238:AV238),"")</f>
        <v/>
      </c>
      <c r="BA238" s="6">
        <f>IF(ISNUMBER(AVERAGE(AW238:AY238)),AVERAGE(AW238:AY238),"")</f>
        <v/>
      </c>
    </row>
    <row r="239" ht="15" customHeight="1">
      <c r="D239" s="53">
        <f>IF(AND($I239=YEAR(WindDenmark!$F$4)+D$100,$H239&lt;=MONTH(WindDenmark!$F$4)),1,0)</f>
        <v/>
      </c>
      <c r="E239" s="53">
        <f>IF(AND($I239=YEAR(WindDenmark!$F$4)+E$100,$H239&lt;=MONTH(WindDenmark!$F$4)),1,0)</f>
        <v/>
      </c>
      <c r="F239" s="53">
        <f>IF(AND(G239&lt;=WindDenmark!$F$4,I239&gt;YEAR(WindDenmark!$F$4)-11),1,0)</f>
        <v/>
      </c>
      <c r="G239" s="62">
        <f>DATE(I239,H239,1)</f>
        <v/>
      </c>
      <c r="H239" s="53">
        <f>+H227</f>
        <v/>
      </c>
      <c r="I239" s="53">
        <f>IF(H239=1,I238+1,I238)</f>
        <v/>
      </c>
      <c r="J239" s="4">
        <f>IF(ISNUMBER(AVERAGEIFS(VindIndeks_raw_20_large!$D:$D,VindIndeks_raw_20_large!$C:$C,'Info-tabeller'!J$55,VindIndeks_raw_20_large!$A:$A,'Info-tabeller'!$I239,VindIndeks_raw_20_large!$B:$B,'Info-tabeller'!$H239)),AVERAGEIFS(VindIndeks_raw_20_large!$D:$D,VindIndeks_raw_20_large!$C:$C,'Info-tabeller'!J$55,VindIndeks_raw_20_large!$A:$A,'Info-tabeller'!$I239,VindIndeks_raw_20_large!$B:$B,'Info-tabeller'!$H239),"")</f>
        <v/>
      </c>
      <c r="K239" s="4">
        <f>IF(ISNUMBER(AVERAGEIFS(VindIndeks_raw_20_large!$D:$D,VindIndeks_raw_20_large!$C:$C,'Info-tabeller'!K$55,VindIndeks_raw_20_large!$A:$A,'Info-tabeller'!$I239,VindIndeks_raw_20_large!$B:$B,'Info-tabeller'!$H239)),AVERAGEIFS(VindIndeks_raw_20_large!$D:$D,VindIndeks_raw_20_large!$C:$C,'Info-tabeller'!K$55,VindIndeks_raw_20_large!$A:$A,'Info-tabeller'!$I239,VindIndeks_raw_20_large!$B:$B,'Info-tabeller'!$H239),"")</f>
        <v/>
      </c>
      <c r="L239" s="4">
        <f>IF(ISNUMBER(AVERAGEIFS(VindIndeks_raw_20_large!$D:$D,VindIndeks_raw_20_large!$C:$C,'Info-tabeller'!L$55,VindIndeks_raw_20_large!$A:$A,'Info-tabeller'!$I239,VindIndeks_raw_20_large!$B:$B,'Info-tabeller'!$H239)),AVERAGEIFS(VindIndeks_raw_20_large!$D:$D,VindIndeks_raw_20_large!$C:$C,'Info-tabeller'!L$55,VindIndeks_raw_20_large!$A:$A,'Info-tabeller'!$I239,VindIndeks_raw_20_large!$B:$B,'Info-tabeller'!$H239),"")</f>
        <v/>
      </c>
      <c r="M239" s="4">
        <f>IF(ISNUMBER(AVERAGEIFS(VindIndeks_raw_20_large!$D:$D,VindIndeks_raw_20_large!$C:$C,'Info-tabeller'!M$55,VindIndeks_raw_20_large!$A:$A,'Info-tabeller'!$I239,VindIndeks_raw_20_large!$B:$B,'Info-tabeller'!$H239)),AVERAGEIFS(VindIndeks_raw_20_large!$D:$D,VindIndeks_raw_20_large!$C:$C,'Info-tabeller'!M$55,VindIndeks_raw_20_large!$A:$A,'Info-tabeller'!$I239,VindIndeks_raw_20_large!$B:$B,'Info-tabeller'!$H239),"")</f>
        <v/>
      </c>
      <c r="N239" s="4">
        <f>IF(ISNUMBER(AVERAGEIFS(VindIndeks_raw_20_large!$D:$D,VindIndeks_raw_20_large!$C:$C,'Info-tabeller'!N$55,VindIndeks_raw_20_large!$A:$A,'Info-tabeller'!$I239,VindIndeks_raw_20_large!$B:$B,'Info-tabeller'!$H239)),AVERAGEIFS(VindIndeks_raw_20_large!$D:$D,VindIndeks_raw_20_large!$C:$C,'Info-tabeller'!N$55,VindIndeks_raw_20_large!$A:$A,'Info-tabeller'!$I239,VindIndeks_raw_20_large!$B:$B,'Info-tabeller'!$H239),"")</f>
        <v/>
      </c>
      <c r="O239" s="4">
        <f>IF(ISNUMBER(AVERAGEIFS(VindIndeks_raw_20_large!$D:$D,VindIndeks_raw_20_large!$C:$C,'Info-tabeller'!O$55,VindIndeks_raw_20_large!$A:$A,'Info-tabeller'!$I239,VindIndeks_raw_20_large!$B:$B,'Info-tabeller'!$H239)),AVERAGEIFS(VindIndeks_raw_20_large!$D:$D,VindIndeks_raw_20_large!$C:$C,'Info-tabeller'!O$55,VindIndeks_raw_20_large!$A:$A,'Info-tabeller'!$I239,VindIndeks_raw_20_large!$B:$B,'Info-tabeller'!$H239),"")</f>
        <v/>
      </c>
      <c r="P239" s="4">
        <f>IF(ISNUMBER(AVERAGEIFS(VindIndeks_raw_20_large!$D:$D,VindIndeks_raw_20_large!$C:$C,'Info-tabeller'!P$55,VindIndeks_raw_20_large!$A:$A,'Info-tabeller'!$I239,VindIndeks_raw_20_large!$B:$B,'Info-tabeller'!$H239)),AVERAGEIFS(VindIndeks_raw_20_large!$D:$D,VindIndeks_raw_20_large!$C:$C,'Info-tabeller'!P$55,VindIndeks_raw_20_large!$A:$A,'Info-tabeller'!$I239,VindIndeks_raw_20_large!$B:$B,'Info-tabeller'!$H239),"")</f>
        <v/>
      </c>
      <c r="Q239" s="4">
        <f>IF(ISNUMBER(AVERAGEIFS(VindIndeks_raw_20_large!$D:$D,VindIndeks_raw_20_large!$C:$C,'Info-tabeller'!Q$55,VindIndeks_raw_20_large!$A:$A,'Info-tabeller'!$I239,VindIndeks_raw_20_large!$B:$B,'Info-tabeller'!$H239)),AVERAGEIFS(VindIndeks_raw_20_large!$D:$D,VindIndeks_raw_20_large!$C:$C,'Info-tabeller'!Q$55,VindIndeks_raw_20_large!$A:$A,'Info-tabeller'!$I239,VindIndeks_raw_20_large!$B:$B,'Info-tabeller'!$H239),"")</f>
        <v/>
      </c>
      <c r="R239" s="5">
        <f>IF(ISNUMBER(AVERAGEIFS(VindIndeks_raw_20_large!$D:$D,VindIndeks_raw_20_large!$C:$C,'Info-tabeller'!R$55,VindIndeks_raw_20_large!$A:$A,'Info-tabeller'!$I239,VindIndeks_raw_20_large!$B:$B,'Info-tabeller'!$H239)),AVERAGEIFS(VindIndeks_raw_20_large!$D:$D,VindIndeks_raw_20_large!$C:$C,'Info-tabeller'!R$55,VindIndeks_raw_20_large!$A:$A,'Info-tabeller'!$I239,VindIndeks_raw_20_large!$B:$B,'Info-tabeller'!$H239),"")</f>
        <v/>
      </c>
      <c r="S239" s="5">
        <f>IF(ISNUMBER(AVERAGEIFS(VindIndeks_raw_20_large!$D:$D,VindIndeks_raw_20_large!$C:$C,'Info-tabeller'!S$55,VindIndeks_raw_20_large!$A:$A,'Info-tabeller'!$I239,VindIndeks_raw_20_large!$B:$B,'Info-tabeller'!$H239)),AVERAGEIFS(VindIndeks_raw_20_large!$D:$D,VindIndeks_raw_20_large!$C:$C,'Info-tabeller'!S$55,VindIndeks_raw_20_large!$A:$A,'Info-tabeller'!$I239,VindIndeks_raw_20_large!$B:$B,'Info-tabeller'!$H239),"")</f>
        <v/>
      </c>
      <c r="T239" s="5">
        <f>IF(ISNUMBER(AVERAGEIFS(VindIndeks_raw_20_large!$D:$D,VindIndeks_raw_20_large!$C:$C,'Info-tabeller'!T$55,VindIndeks_raw_20_large!$A:$A,'Info-tabeller'!$I239,VindIndeks_raw_20_large!$B:$B,'Info-tabeller'!$H239)),AVERAGEIFS(VindIndeks_raw_20_large!$D:$D,VindIndeks_raw_20_large!$C:$C,'Info-tabeller'!T$55,VindIndeks_raw_20_large!$A:$A,'Info-tabeller'!$I239,VindIndeks_raw_20_large!$B:$B,'Info-tabeller'!$H239),"")</f>
        <v/>
      </c>
      <c r="U239" s="5">
        <f>IF(ISNUMBER(AVERAGEIFS(VindIndeks_raw_20_large!$D:$D,VindIndeks_raw_20_large!$C:$C,'Info-tabeller'!U$55,VindIndeks_raw_20_large!$A:$A,'Info-tabeller'!$I239,VindIndeks_raw_20_large!$B:$B,'Info-tabeller'!$H239)),AVERAGEIFS(VindIndeks_raw_20_large!$D:$D,VindIndeks_raw_20_large!$C:$C,'Info-tabeller'!U$55,VindIndeks_raw_20_large!$A:$A,'Info-tabeller'!$I239,VindIndeks_raw_20_large!$B:$B,'Info-tabeller'!$H239),"")</f>
        <v/>
      </c>
      <c r="V239" s="5">
        <f>IF(ISNUMBER(AVERAGEIFS(VindIndeks_raw_20_large!$D:$D,VindIndeks_raw_20_large!$C:$C,'Info-tabeller'!V$55,VindIndeks_raw_20_large!$A:$A,'Info-tabeller'!$I239,VindIndeks_raw_20_large!$B:$B,'Info-tabeller'!$H239)),AVERAGEIFS(VindIndeks_raw_20_large!$D:$D,VindIndeks_raw_20_large!$C:$C,'Info-tabeller'!V$55,VindIndeks_raw_20_large!$A:$A,'Info-tabeller'!$I239,VindIndeks_raw_20_large!$B:$B,'Info-tabeller'!$H239),"")</f>
        <v/>
      </c>
      <c r="W239" s="5">
        <f>IF(ISNUMBER(AVERAGEIFS(VindIndeks_raw_20_large!$D:$D,VindIndeks_raw_20_large!$C:$C,'Info-tabeller'!W$55,VindIndeks_raw_20_large!$A:$A,'Info-tabeller'!$I239,VindIndeks_raw_20_large!$B:$B,'Info-tabeller'!$H239)),AVERAGEIFS(VindIndeks_raw_20_large!$D:$D,VindIndeks_raw_20_large!$C:$C,'Info-tabeller'!W$55,VindIndeks_raw_20_large!$A:$A,'Info-tabeller'!$I239,VindIndeks_raw_20_large!$B:$B,'Info-tabeller'!$H239),"")</f>
        <v/>
      </c>
      <c r="X239" s="7">
        <f>IF(ISNUMBER(AVERAGE(J239:Q239)),AVERAGE(J239:Q239),"")</f>
        <v/>
      </c>
      <c r="Y239" s="6">
        <f>IF(ISNUMBER(AVERAGE(R239:W239)),AVERAGE(R239:W239),"")</f>
        <v/>
      </c>
      <c r="AB239" s="16">
        <f>+G239</f>
        <v/>
      </c>
      <c r="AC239" s="4">
        <f>IF(ISNUMBER(AVERAGEIFS(VindIndeks_raw_20_small!$D:$D,VindIndeks_raw_20_small!$C:$C,'Info-tabeller'!AC$55,VindIndeks_raw_20_small!$A:$A,'Info-tabeller'!$I239,VindIndeks_raw_20_small!$B:$B,'Info-tabeller'!$H239)),AVERAGEIFS(VindIndeks_raw_20_small!$D:$D,VindIndeks_raw_20_small!$C:$C,'Info-tabeller'!AC$55,VindIndeks_raw_20_small!$A:$A,'Info-tabeller'!$I239,VindIndeks_raw_20_small!$B:$B,'Info-tabeller'!$H239),"")</f>
        <v/>
      </c>
      <c r="AD239" s="4">
        <f>IF(ISNUMBER(AVERAGEIFS(VindIndeks_raw_20_small!$D:$D,VindIndeks_raw_20_small!$C:$C,'Info-tabeller'!AD$55,VindIndeks_raw_20_small!$A:$A,'Info-tabeller'!$I239,VindIndeks_raw_20_small!$B:$B,'Info-tabeller'!$H239)),AVERAGEIFS(VindIndeks_raw_20_small!$D:$D,VindIndeks_raw_20_small!$C:$C,'Info-tabeller'!AD$55,VindIndeks_raw_20_small!$A:$A,'Info-tabeller'!$I239,VindIndeks_raw_20_small!$B:$B,'Info-tabeller'!$H239),"")</f>
        <v/>
      </c>
      <c r="AE239" s="4">
        <f>IF(ISNUMBER(AVERAGEIFS(VindIndeks_raw_20_small!$D:$D,VindIndeks_raw_20_small!$C:$C,'Info-tabeller'!AE$55,VindIndeks_raw_20_small!$A:$A,'Info-tabeller'!$I239,VindIndeks_raw_20_small!$B:$B,'Info-tabeller'!$H239)),AVERAGEIFS(VindIndeks_raw_20_small!$D:$D,VindIndeks_raw_20_small!$C:$C,'Info-tabeller'!AE$55,VindIndeks_raw_20_small!$A:$A,'Info-tabeller'!$I239,VindIndeks_raw_20_small!$B:$B,'Info-tabeller'!$H239),"")</f>
        <v/>
      </c>
      <c r="AF239" s="4">
        <f>IF(ISNUMBER(AVERAGEIFS(VindIndeks_raw_20_small!$D:$D,VindIndeks_raw_20_small!$C:$C,'Info-tabeller'!AF$55,VindIndeks_raw_20_small!$A:$A,'Info-tabeller'!$I239,VindIndeks_raw_20_small!$B:$B,'Info-tabeller'!$H239)),AVERAGEIFS(VindIndeks_raw_20_small!$D:$D,VindIndeks_raw_20_small!$C:$C,'Info-tabeller'!AF$55,VindIndeks_raw_20_small!$A:$A,'Info-tabeller'!$I239,VindIndeks_raw_20_small!$B:$B,'Info-tabeller'!$H239),"")</f>
        <v/>
      </c>
      <c r="AG239" s="4">
        <f>IF(ISNUMBER(AVERAGEIFS(VindIndeks_raw_20_small!$D:$D,VindIndeks_raw_20_small!$C:$C,'Info-tabeller'!AG$55,VindIndeks_raw_20_small!$A:$A,'Info-tabeller'!$I239,VindIndeks_raw_20_small!$B:$B,'Info-tabeller'!$H239)),AVERAGEIFS(VindIndeks_raw_20_small!$D:$D,VindIndeks_raw_20_small!$C:$C,'Info-tabeller'!AG$55,VindIndeks_raw_20_small!$A:$A,'Info-tabeller'!$I239,VindIndeks_raw_20_small!$B:$B,'Info-tabeller'!$H239),"")</f>
        <v/>
      </c>
      <c r="AH239" s="4">
        <f>IF(ISNUMBER(AVERAGEIFS(VindIndeks_raw_20_small!$D:$D,VindIndeks_raw_20_small!$C:$C,'Info-tabeller'!AH$55,VindIndeks_raw_20_small!$A:$A,'Info-tabeller'!$I239,VindIndeks_raw_20_small!$B:$B,'Info-tabeller'!$H239)),AVERAGEIFS(VindIndeks_raw_20_small!$D:$D,VindIndeks_raw_20_small!$C:$C,'Info-tabeller'!AH$55,VindIndeks_raw_20_small!$A:$A,'Info-tabeller'!$I239,VindIndeks_raw_20_small!$B:$B,'Info-tabeller'!$H239),"")</f>
        <v/>
      </c>
      <c r="AI239" s="4">
        <f>IF(ISNUMBER(AVERAGEIFS(VindIndeks_raw_20_small!$D:$D,VindIndeks_raw_20_small!$C:$C,'Info-tabeller'!AI$55,VindIndeks_raw_20_small!$A:$A,'Info-tabeller'!$I239,VindIndeks_raw_20_small!$B:$B,'Info-tabeller'!$H239)),AVERAGEIFS(VindIndeks_raw_20_small!$D:$D,VindIndeks_raw_20_small!$C:$C,'Info-tabeller'!AI$55,VindIndeks_raw_20_small!$A:$A,'Info-tabeller'!$I239,VindIndeks_raw_20_small!$B:$B,'Info-tabeller'!$H239),"")</f>
        <v/>
      </c>
      <c r="AJ239" s="4">
        <f>IF(ISNUMBER(AVERAGEIFS(VindIndeks_raw_20_small!$D:$D,VindIndeks_raw_20_small!$C:$C,'Info-tabeller'!AJ$55,VindIndeks_raw_20_small!$A:$A,'Info-tabeller'!$I239,VindIndeks_raw_20_small!$B:$B,'Info-tabeller'!$H239)),AVERAGEIFS(VindIndeks_raw_20_small!$D:$D,VindIndeks_raw_20_small!$C:$C,'Info-tabeller'!AJ$55,VindIndeks_raw_20_small!$A:$A,'Info-tabeller'!$I239,VindIndeks_raw_20_small!$B:$B,'Info-tabeller'!$H239),"")</f>
        <v/>
      </c>
      <c r="AK239" s="7">
        <f>IF(ISNUMBER(AVERAGE(AC239:AJ239)),AVERAGE(AC239:AJ239),"")</f>
        <v/>
      </c>
      <c r="AN239" s="17">
        <f>+AB239</f>
        <v/>
      </c>
      <c r="AO239" s="4">
        <f>IF(ISNUMBER(AVERAGEIFS(VindIndeks_raw_13!$D:$D,VindIndeks_raw_13!$C:$C,'Info-tabeller'!AO$55,VindIndeks_raw_13!$A:$A,'Info-tabeller'!$I239,VindIndeks_raw_13!$B:$B,'Info-tabeller'!$H239)),AVERAGEIFS(VindIndeks_raw_13!$D:$D,VindIndeks_raw_13!$C:$C,'Info-tabeller'!AO$55,VindIndeks_raw_13!$A:$A,'Info-tabeller'!$I239,VindIndeks_raw_13!$B:$B,'Info-tabeller'!$H239),"")</f>
        <v/>
      </c>
      <c r="AP239" s="4">
        <f>IF(ISNUMBER(AVERAGEIFS(VindIndeks_raw_13!$D:$D,VindIndeks_raw_13!$C:$C,'Info-tabeller'!AP$55,VindIndeks_raw_13!$A:$A,'Info-tabeller'!$I239,VindIndeks_raw_13!$B:$B,'Info-tabeller'!$H239)),AVERAGEIFS(VindIndeks_raw_13!$D:$D,VindIndeks_raw_13!$C:$C,'Info-tabeller'!AP$55,VindIndeks_raw_13!$A:$A,'Info-tabeller'!$I239,VindIndeks_raw_13!$B:$B,'Info-tabeller'!$H239),"")</f>
        <v/>
      </c>
      <c r="AQ239" s="4">
        <f>IF(ISNUMBER(AVERAGEIFS(VindIndeks_raw_13!$D:$D,VindIndeks_raw_13!$C:$C,'Info-tabeller'!AQ$55,VindIndeks_raw_13!$A:$A,'Info-tabeller'!$I239,VindIndeks_raw_13!$B:$B,'Info-tabeller'!$H239)),AVERAGEIFS(VindIndeks_raw_13!$D:$D,VindIndeks_raw_13!$C:$C,'Info-tabeller'!AQ$55,VindIndeks_raw_13!$A:$A,'Info-tabeller'!$I239,VindIndeks_raw_13!$B:$B,'Info-tabeller'!$H239),"")</f>
        <v/>
      </c>
      <c r="AR239" s="4">
        <f>IF(ISNUMBER(AVERAGEIFS(VindIndeks_raw_13!$D:$D,VindIndeks_raw_13!$C:$C,'Info-tabeller'!AR$55,VindIndeks_raw_13!$A:$A,'Info-tabeller'!$I239,VindIndeks_raw_13!$B:$B,'Info-tabeller'!$H239)),AVERAGEIFS(VindIndeks_raw_13!$D:$D,VindIndeks_raw_13!$C:$C,'Info-tabeller'!AR$55,VindIndeks_raw_13!$A:$A,'Info-tabeller'!$I239,VindIndeks_raw_13!$B:$B,'Info-tabeller'!$H239),"")</f>
        <v/>
      </c>
      <c r="AS239" s="4">
        <f>IF(ISNUMBER(AVERAGEIFS(VindIndeks_raw_13!$D:$D,VindIndeks_raw_13!$C:$C,'Info-tabeller'!AS$55,VindIndeks_raw_13!$A:$A,'Info-tabeller'!$I239,VindIndeks_raw_13!$B:$B,'Info-tabeller'!$H239)),AVERAGEIFS(VindIndeks_raw_13!$D:$D,VindIndeks_raw_13!$C:$C,'Info-tabeller'!AS$55,VindIndeks_raw_13!$A:$A,'Info-tabeller'!$I239,VindIndeks_raw_13!$B:$B,'Info-tabeller'!$H239),"")</f>
        <v/>
      </c>
      <c r="AT239" s="4">
        <f>IF(ISNUMBER(AVERAGEIFS(VindIndeks_raw_13!$D:$D,VindIndeks_raw_13!$C:$C,'Info-tabeller'!AT$55,VindIndeks_raw_13!$A:$A,'Info-tabeller'!$I239,VindIndeks_raw_13!$B:$B,'Info-tabeller'!$H239)),AVERAGEIFS(VindIndeks_raw_13!$D:$D,VindIndeks_raw_13!$C:$C,'Info-tabeller'!AT$55,VindIndeks_raw_13!$A:$A,'Info-tabeller'!$I239,VindIndeks_raw_13!$B:$B,'Info-tabeller'!$H239),"")</f>
        <v/>
      </c>
      <c r="AU239" s="4">
        <f>IF(ISNUMBER(AVERAGEIFS(VindIndeks_raw_13!$D:$D,VindIndeks_raw_13!$C:$C,'Info-tabeller'!AU$55,VindIndeks_raw_13!$A:$A,'Info-tabeller'!$I239,VindIndeks_raw_13!$B:$B,'Info-tabeller'!$H239)),AVERAGEIFS(VindIndeks_raw_13!$D:$D,VindIndeks_raw_13!$C:$C,'Info-tabeller'!AU$55,VindIndeks_raw_13!$A:$A,'Info-tabeller'!$I239,VindIndeks_raw_13!$B:$B,'Info-tabeller'!$H239),"")</f>
        <v/>
      </c>
      <c r="AV239" s="4">
        <f>IF(ISNUMBER(AVERAGEIFS(VindIndeks_raw_13!$D:$D,VindIndeks_raw_13!$C:$C,'Info-tabeller'!AV$55,VindIndeks_raw_13!$A:$A,'Info-tabeller'!$I239,VindIndeks_raw_13!$B:$B,'Info-tabeller'!$H239)),AVERAGEIFS(VindIndeks_raw_13!$D:$D,VindIndeks_raw_13!$C:$C,'Info-tabeller'!AV$55,VindIndeks_raw_13!$A:$A,'Info-tabeller'!$I239,VindIndeks_raw_13!$B:$B,'Info-tabeller'!$H239),"")</f>
        <v/>
      </c>
      <c r="AW239" s="5">
        <f>IF(ISNUMBER(AVERAGEIFS(VindIndeks_raw_13!$D:$D,VindIndeks_raw_13!$C:$C,'Info-tabeller'!AW$55,VindIndeks_raw_13!$A:$A,'Info-tabeller'!$I239,VindIndeks_raw_13!$B:$B,'Info-tabeller'!$H239)),AVERAGEIFS(VindIndeks_raw_13!$D:$D,VindIndeks_raw_13!$C:$C,'Info-tabeller'!AW$55,VindIndeks_raw_13!$A:$A,'Info-tabeller'!$I239,VindIndeks_raw_13!$B:$B,'Info-tabeller'!$H239),"")</f>
        <v/>
      </c>
      <c r="AX239" s="5">
        <f>IF(ISNUMBER(AVERAGEIFS(VindIndeks_raw_13!$D:$D,VindIndeks_raw_13!$C:$C,'Info-tabeller'!AX$55,VindIndeks_raw_13!$A:$A,'Info-tabeller'!$I239,VindIndeks_raw_13!$B:$B,'Info-tabeller'!$H239)),AVERAGEIFS(VindIndeks_raw_13!$D:$D,VindIndeks_raw_13!$C:$C,'Info-tabeller'!AX$55,VindIndeks_raw_13!$A:$A,'Info-tabeller'!$I239,VindIndeks_raw_13!$B:$B,'Info-tabeller'!$H239),"")</f>
        <v/>
      </c>
      <c r="AY239" s="5">
        <f>IF(ISNUMBER(AVERAGEIFS(VindIndeks_raw_13!$D:$D,VindIndeks_raw_13!$C:$C,'Info-tabeller'!AY$55,VindIndeks_raw_13!$A:$A,'Info-tabeller'!$I239,VindIndeks_raw_13!$B:$B,'Info-tabeller'!$H239)),AVERAGEIFS(VindIndeks_raw_13!$D:$D,VindIndeks_raw_13!$C:$C,'Info-tabeller'!AY$55,VindIndeks_raw_13!$A:$A,'Info-tabeller'!$I239,VindIndeks_raw_13!$B:$B,'Info-tabeller'!$H239),"")</f>
        <v/>
      </c>
      <c r="AZ239" s="7">
        <f>IF(ISNUMBER(AVERAGE(AO239:AV239)),AVERAGE(AO239:AV239),"")</f>
        <v/>
      </c>
      <c r="BA239" s="6">
        <f>IF(ISNUMBER(AVERAGE(AW239:AY239)),AVERAGE(AW239:AY239),"")</f>
        <v/>
      </c>
    </row>
    <row r="240" ht="15" customHeight="1">
      <c r="D240" s="53">
        <f>IF(AND($I240=YEAR(WindDenmark!$F$4)+D$100,$H240&lt;=MONTH(WindDenmark!$F$4)),1,0)</f>
        <v/>
      </c>
      <c r="E240" s="53">
        <f>IF(AND($I240=YEAR(WindDenmark!$F$4)+E$100,$H240&lt;=MONTH(WindDenmark!$F$4)),1,0)</f>
        <v/>
      </c>
      <c r="F240" s="53">
        <f>IF(AND(G240&lt;=WindDenmark!$F$4,I240&gt;YEAR(WindDenmark!$F$4)-11),1,0)</f>
        <v/>
      </c>
      <c r="G240" s="62">
        <f>DATE(I240,H240,1)</f>
        <v/>
      </c>
      <c r="H240" s="53">
        <f>+H228</f>
        <v/>
      </c>
      <c r="I240" s="53">
        <f>IF(H240=1,I239+1,I239)</f>
        <v/>
      </c>
      <c r="J240" s="4">
        <f>IF(ISNUMBER(AVERAGEIFS(VindIndeks_raw_20_large!$D:$D,VindIndeks_raw_20_large!$C:$C,'Info-tabeller'!J$55,VindIndeks_raw_20_large!$A:$A,'Info-tabeller'!$I240,VindIndeks_raw_20_large!$B:$B,'Info-tabeller'!$H240)),AVERAGEIFS(VindIndeks_raw_20_large!$D:$D,VindIndeks_raw_20_large!$C:$C,'Info-tabeller'!J$55,VindIndeks_raw_20_large!$A:$A,'Info-tabeller'!$I240,VindIndeks_raw_20_large!$B:$B,'Info-tabeller'!$H240),"")</f>
        <v/>
      </c>
      <c r="K240" s="4">
        <f>IF(ISNUMBER(AVERAGEIFS(VindIndeks_raw_20_large!$D:$D,VindIndeks_raw_20_large!$C:$C,'Info-tabeller'!K$55,VindIndeks_raw_20_large!$A:$A,'Info-tabeller'!$I240,VindIndeks_raw_20_large!$B:$B,'Info-tabeller'!$H240)),AVERAGEIFS(VindIndeks_raw_20_large!$D:$D,VindIndeks_raw_20_large!$C:$C,'Info-tabeller'!K$55,VindIndeks_raw_20_large!$A:$A,'Info-tabeller'!$I240,VindIndeks_raw_20_large!$B:$B,'Info-tabeller'!$H240),"")</f>
        <v/>
      </c>
      <c r="L240" s="4">
        <f>IF(ISNUMBER(AVERAGEIFS(VindIndeks_raw_20_large!$D:$D,VindIndeks_raw_20_large!$C:$C,'Info-tabeller'!L$55,VindIndeks_raw_20_large!$A:$A,'Info-tabeller'!$I240,VindIndeks_raw_20_large!$B:$B,'Info-tabeller'!$H240)),AVERAGEIFS(VindIndeks_raw_20_large!$D:$D,VindIndeks_raw_20_large!$C:$C,'Info-tabeller'!L$55,VindIndeks_raw_20_large!$A:$A,'Info-tabeller'!$I240,VindIndeks_raw_20_large!$B:$B,'Info-tabeller'!$H240),"")</f>
        <v/>
      </c>
      <c r="M240" s="4">
        <f>IF(ISNUMBER(AVERAGEIFS(VindIndeks_raw_20_large!$D:$D,VindIndeks_raw_20_large!$C:$C,'Info-tabeller'!M$55,VindIndeks_raw_20_large!$A:$A,'Info-tabeller'!$I240,VindIndeks_raw_20_large!$B:$B,'Info-tabeller'!$H240)),AVERAGEIFS(VindIndeks_raw_20_large!$D:$D,VindIndeks_raw_20_large!$C:$C,'Info-tabeller'!M$55,VindIndeks_raw_20_large!$A:$A,'Info-tabeller'!$I240,VindIndeks_raw_20_large!$B:$B,'Info-tabeller'!$H240),"")</f>
        <v/>
      </c>
      <c r="N240" s="4">
        <f>IF(ISNUMBER(AVERAGEIFS(VindIndeks_raw_20_large!$D:$D,VindIndeks_raw_20_large!$C:$C,'Info-tabeller'!N$55,VindIndeks_raw_20_large!$A:$A,'Info-tabeller'!$I240,VindIndeks_raw_20_large!$B:$B,'Info-tabeller'!$H240)),AVERAGEIFS(VindIndeks_raw_20_large!$D:$D,VindIndeks_raw_20_large!$C:$C,'Info-tabeller'!N$55,VindIndeks_raw_20_large!$A:$A,'Info-tabeller'!$I240,VindIndeks_raw_20_large!$B:$B,'Info-tabeller'!$H240),"")</f>
        <v/>
      </c>
      <c r="O240" s="4">
        <f>IF(ISNUMBER(AVERAGEIFS(VindIndeks_raw_20_large!$D:$D,VindIndeks_raw_20_large!$C:$C,'Info-tabeller'!O$55,VindIndeks_raw_20_large!$A:$A,'Info-tabeller'!$I240,VindIndeks_raw_20_large!$B:$B,'Info-tabeller'!$H240)),AVERAGEIFS(VindIndeks_raw_20_large!$D:$D,VindIndeks_raw_20_large!$C:$C,'Info-tabeller'!O$55,VindIndeks_raw_20_large!$A:$A,'Info-tabeller'!$I240,VindIndeks_raw_20_large!$B:$B,'Info-tabeller'!$H240),"")</f>
        <v/>
      </c>
      <c r="P240" s="4">
        <f>IF(ISNUMBER(AVERAGEIFS(VindIndeks_raw_20_large!$D:$D,VindIndeks_raw_20_large!$C:$C,'Info-tabeller'!P$55,VindIndeks_raw_20_large!$A:$A,'Info-tabeller'!$I240,VindIndeks_raw_20_large!$B:$B,'Info-tabeller'!$H240)),AVERAGEIFS(VindIndeks_raw_20_large!$D:$D,VindIndeks_raw_20_large!$C:$C,'Info-tabeller'!P$55,VindIndeks_raw_20_large!$A:$A,'Info-tabeller'!$I240,VindIndeks_raw_20_large!$B:$B,'Info-tabeller'!$H240),"")</f>
        <v/>
      </c>
      <c r="Q240" s="4">
        <f>IF(ISNUMBER(AVERAGEIFS(VindIndeks_raw_20_large!$D:$D,VindIndeks_raw_20_large!$C:$C,'Info-tabeller'!Q$55,VindIndeks_raw_20_large!$A:$A,'Info-tabeller'!$I240,VindIndeks_raw_20_large!$B:$B,'Info-tabeller'!$H240)),AVERAGEIFS(VindIndeks_raw_20_large!$D:$D,VindIndeks_raw_20_large!$C:$C,'Info-tabeller'!Q$55,VindIndeks_raw_20_large!$A:$A,'Info-tabeller'!$I240,VindIndeks_raw_20_large!$B:$B,'Info-tabeller'!$H240),"")</f>
        <v/>
      </c>
      <c r="R240" s="5">
        <f>IF(ISNUMBER(AVERAGEIFS(VindIndeks_raw_20_large!$D:$D,VindIndeks_raw_20_large!$C:$C,'Info-tabeller'!R$55,VindIndeks_raw_20_large!$A:$A,'Info-tabeller'!$I240,VindIndeks_raw_20_large!$B:$B,'Info-tabeller'!$H240)),AVERAGEIFS(VindIndeks_raw_20_large!$D:$D,VindIndeks_raw_20_large!$C:$C,'Info-tabeller'!R$55,VindIndeks_raw_20_large!$A:$A,'Info-tabeller'!$I240,VindIndeks_raw_20_large!$B:$B,'Info-tabeller'!$H240),"")</f>
        <v/>
      </c>
      <c r="S240" s="5">
        <f>IF(ISNUMBER(AVERAGEIFS(VindIndeks_raw_20_large!$D:$D,VindIndeks_raw_20_large!$C:$C,'Info-tabeller'!S$55,VindIndeks_raw_20_large!$A:$A,'Info-tabeller'!$I240,VindIndeks_raw_20_large!$B:$B,'Info-tabeller'!$H240)),AVERAGEIFS(VindIndeks_raw_20_large!$D:$D,VindIndeks_raw_20_large!$C:$C,'Info-tabeller'!S$55,VindIndeks_raw_20_large!$A:$A,'Info-tabeller'!$I240,VindIndeks_raw_20_large!$B:$B,'Info-tabeller'!$H240),"")</f>
        <v/>
      </c>
      <c r="T240" s="5">
        <f>IF(ISNUMBER(AVERAGEIFS(VindIndeks_raw_20_large!$D:$D,VindIndeks_raw_20_large!$C:$C,'Info-tabeller'!T$55,VindIndeks_raw_20_large!$A:$A,'Info-tabeller'!$I240,VindIndeks_raw_20_large!$B:$B,'Info-tabeller'!$H240)),AVERAGEIFS(VindIndeks_raw_20_large!$D:$D,VindIndeks_raw_20_large!$C:$C,'Info-tabeller'!T$55,VindIndeks_raw_20_large!$A:$A,'Info-tabeller'!$I240,VindIndeks_raw_20_large!$B:$B,'Info-tabeller'!$H240),"")</f>
        <v/>
      </c>
      <c r="U240" s="5">
        <f>IF(ISNUMBER(AVERAGEIFS(VindIndeks_raw_20_large!$D:$D,VindIndeks_raw_20_large!$C:$C,'Info-tabeller'!U$55,VindIndeks_raw_20_large!$A:$A,'Info-tabeller'!$I240,VindIndeks_raw_20_large!$B:$B,'Info-tabeller'!$H240)),AVERAGEIFS(VindIndeks_raw_20_large!$D:$D,VindIndeks_raw_20_large!$C:$C,'Info-tabeller'!U$55,VindIndeks_raw_20_large!$A:$A,'Info-tabeller'!$I240,VindIndeks_raw_20_large!$B:$B,'Info-tabeller'!$H240),"")</f>
        <v/>
      </c>
      <c r="V240" s="5">
        <f>IF(ISNUMBER(AVERAGEIFS(VindIndeks_raw_20_large!$D:$D,VindIndeks_raw_20_large!$C:$C,'Info-tabeller'!V$55,VindIndeks_raw_20_large!$A:$A,'Info-tabeller'!$I240,VindIndeks_raw_20_large!$B:$B,'Info-tabeller'!$H240)),AVERAGEIFS(VindIndeks_raw_20_large!$D:$D,VindIndeks_raw_20_large!$C:$C,'Info-tabeller'!V$55,VindIndeks_raw_20_large!$A:$A,'Info-tabeller'!$I240,VindIndeks_raw_20_large!$B:$B,'Info-tabeller'!$H240),"")</f>
        <v/>
      </c>
      <c r="W240" s="5">
        <f>IF(ISNUMBER(AVERAGEIFS(VindIndeks_raw_20_large!$D:$D,VindIndeks_raw_20_large!$C:$C,'Info-tabeller'!W$55,VindIndeks_raw_20_large!$A:$A,'Info-tabeller'!$I240,VindIndeks_raw_20_large!$B:$B,'Info-tabeller'!$H240)),AVERAGEIFS(VindIndeks_raw_20_large!$D:$D,VindIndeks_raw_20_large!$C:$C,'Info-tabeller'!W$55,VindIndeks_raw_20_large!$A:$A,'Info-tabeller'!$I240,VindIndeks_raw_20_large!$B:$B,'Info-tabeller'!$H240),"")</f>
        <v/>
      </c>
      <c r="X240" s="7">
        <f>IF(ISNUMBER(AVERAGE(J240:Q240)),AVERAGE(J240:Q240),"")</f>
        <v/>
      </c>
      <c r="Y240" s="6">
        <f>IF(ISNUMBER(AVERAGE(R240:W240)),AVERAGE(R240:W240),"")</f>
        <v/>
      </c>
      <c r="AB240" s="16">
        <f>+G240</f>
        <v/>
      </c>
      <c r="AC240" s="4">
        <f>IF(ISNUMBER(AVERAGEIFS(VindIndeks_raw_20_small!$D:$D,VindIndeks_raw_20_small!$C:$C,'Info-tabeller'!AC$55,VindIndeks_raw_20_small!$A:$A,'Info-tabeller'!$I240,VindIndeks_raw_20_small!$B:$B,'Info-tabeller'!$H240)),AVERAGEIFS(VindIndeks_raw_20_small!$D:$D,VindIndeks_raw_20_small!$C:$C,'Info-tabeller'!AC$55,VindIndeks_raw_20_small!$A:$A,'Info-tabeller'!$I240,VindIndeks_raw_20_small!$B:$B,'Info-tabeller'!$H240),"")</f>
        <v/>
      </c>
      <c r="AD240" s="4">
        <f>IF(ISNUMBER(AVERAGEIFS(VindIndeks_raw_20_small!$D:$D,VindIndeks_raw_20_small!$C:$C,'Info-tabeller'!AD$55,VindIndeks_raw_20_small!$A:$A,'Info-tabeller'!$I240,VindIndeks_raw_20_small!$B:$B,'Info-tabeller'!$H240)),AVERAGEIFS(VindIndeks_raw_20_small!$D:$D,VindIndeks_raw_20_small!$C:$C,'Info-tabeller'!AD$55,VindIndeks_raw_20_small!$A:$A,'Info-tabeller'!$I240,VindIndeks_raw_20_small!$B:$B,'Info-tabeller'!$H240),"")</f>
        <v/>
      </c>
      <c r="AE240" s="4">
        <f>IF(ISNUMBER(AVERAGEIFS(VindIndeks_raw_20_small!$D:$D,VindIndeks_raw_20_small!$C:$C,'Info-tabeller'!AE$55,VindIndeks_raw_20_small!$A:$A,'Info-tabeller'!$I240,VindIndeks_raw_20_small!$B:$B,'Info-tabeller'!$H240)),AVERAGEIFS(VindIndeks_raw_20_small!$D:$D,VindIndeks_raw_20_small!$C:$C,'Info-tabeller'!AE$55,VindIndeks_raw_20_small!$A:$A,'Info-tabeller'!$I240,VindIndeks_raw_20_small!$B:$B,'Info-tabeller'!$H240),"")</f>
        <v/>
      </c>
      <c r="AF240" s="4">
        <f>IF(ISNUMBER(AVERAGEIFS(VindIndeks_raw_20_small!$D:$D,VindIndeks_raw_20_small!$C:$C,'Info-tabeller'!AF$55,VindIndeks_raw_20_small!$A:$A,'Info-tabeller'!$I240,VindIndeks_raw_20_small!$B:$B,'Info-tabeller'!$H240)),AVERAGEIFS(VindIndeks_raw_20_small!$D:$D,VindIndeks_raw_20_small!$C:$C,'Info-tabeller'!AF$55,VindIndeks_raw_20_small!$A:$A,'Info-tabeller'!$I240,VindIndeks_raw_20_small!$B:$B,'Info-tabeller'!$H240),"")</f>
        <v/>
      </c>
      <c r="AG240" s="4">
        <f>IF(ISNUMBER(AVERAGEIFS(VindIndeks_raw_20_small!$D:$D,VindIndeks_raw_20_small!$C:$C,'Info-tabeller'!AG$55,VindIndeks_raw_20_small!$A:$A,'Info-tabeller'!$I240,VindIndeks_raw_20_small!$B:$B,'Info-tabeller'!$H240)),AVERAGEIFS(VindIndeks_raw_20_small!$D:$D,VindIndeks_raw_20_small!$C:$C,'Info-tabeller'!AG$55,VindIndeks_raw_20_small!$A:$A,'Info-tabeller'!$I240,VindIndeks_raw_20_small!$B:$B,'Info-tabeller'!$H240),"")</f>
        <v/>
      </c>
      <c r="AH240" s="4">
        <f>IF(ISNUMBER(AVERAGEIFS(VindIndeks_raw_20_small!$D:$D,VindIndeks_raw_20_small!$C:$C,'Info-tabeller'!AH$55,VindIndeks_raw_20_small!$A:$A,'Info-tabeller'!$I240,VindIndeks_raw_20_small!$B:$B,'Info-tabeller'!$H240)),AVERAGEIFS(VindIndeks_raw_20_small!$D:$D,VindIndeks_raw_20_small!$C:$C,'Info-tabeller'!AH$55,VindIndeks_raw_20_small!$A:$A,'Info-tabeller'!$I240,VindIndeks_raw_20_small!$B:$B,'Info-tabeller'!$H240),"")</f>
        <v/>
      </c>
      <c r="AI240" s="4">
        <f>IF(ISNUMBER(AVERAGEIFS(VindIndeks_raw_20_small!$D:$D,VindIndeks_raw_20_small!$C:$C,'Info-tabeller'!AI$55,VindIndeks_raw_20_small!$A:$A,'Info-tabeller'!$I240,VindIndeks_raw_20_small!$B:$B,'Info-tabeller'!$H240)),AVERAGEIFS(VindIndeks_raw_20_small!$D:$D,VindIndeks_raw_20_small!$C:$C,'Info-tabeller'!AI$55,VindIndeks_raw_20_small!$A:$A,'Info-tabeller'!$I240,VindIndeks_raw_20_small!$B:$B,'Info-tabeller'!$H240),"")</f>
        <v/>
      </c>
      <c r="AJ240" s="4">
        <f>IF(ISNUMBER(AVERAGEIFS(VindIndeks_raw_20_small!$D:$D,VindIndeks_raw_20_small!$C:$C,'Info-tabeller'!AJ$55,VindIndeks_raw_20_small!$A:$A,'Info-tabeller'!$I240,VindIndeks_raw_20_small!$B:$B,'Info-tabeller'!$H240)),AVERAGEIFS(VindIndeks_raw_20_small!$D:$D,VindIndeks_raw_20_small!$C:$C,'Info-tabeller'!AJ$55,VindIndeks_raw_20_small!$A:$A,'Info-tabeller'!$I240,VindIndeks_raw_20_small!$B:$B,'Info-tabeller'!$H240),"")</f>
        <v/>
      </c>
      <c r="AK240" s="7">
        <f>IF(ISNUMBER(AVERAGE(AC240:AJ240)),AVERAGE(AC240:AJ240),"")</f>
        <v/>
      </c>
      <c r="AN240" s="17">
        <f>+AB240</f>
        <v/>
      </c>
      <c r="AO240" s="4">
        <f>IF(ISNUMBER(AVERAGEIFS(VindIndeks_raw_13!$D:$D,VindIndeks_raw_13!$C:$C,'Info-tabeller'!AO$55,VindIndeks_raw_13!$A:$A,'Info-tabeller'!$I240,VindIndeks_raw_13!$B:$B,'Info-tabeller'!$H240)),AVERAGEIFS(VindIndeks_raw_13!$D:$D,VindIndeks_raw_13!$C:$C,'Info-tabeller'!AO$55,VindIndeks_raw_13!$A:$A,'Info-tabeller'!$I240,VindIndeks_raw_13!$B:$B,'Info-tabeller'!$H240),"")</f>
        <v/>
      </c>
      <c r="AP240" s="4">
        <f>IF(ISNUMBER(AVERAGEIFS(VindIndeks_raw_13!$D:$D,VindIndeks_raw_13!$C:$C,'Info-tabeller'!AP$55,VindIndeks_raw_13!$A:$A,'Info-tabeller'!$I240,VindIndeks_raw_13!$B:$B,'Info-tabeller'!$H240)),AVERAGEIFS(VindIndeks_raw_13!$D:$D,VindIndeks_raw_13!$C:$C,'Info-tabeller'!AP$55,VindIndeks_raw_13!$A:$A,'Info-tabeller'!$I240,VindIndeks_raw_13!$B:$B,'Info-tabeller'!$H240),"")</f>
        <v/>
      </c>
      <c r="AQ240" s="4">
        <f>IF(ISNUMBER(AVERAGEIFS(VindIndeks_raw_13!$D:$D,VindIndeks_raw_13!$C:$C,'Info-tabeller'!AQ$55,VindIndeks_raw_13!$A:$A,'Info-tabeller'!$I240,VindIndeks_raw_13!$B:$B,'Info-tabeller'!$H240)),AVERAGEIFS(VindIndeks_raw_13!$D:$D,VindIndeks_raw_13!$C:$C,'Info-tabeller'!AQ$55,VindIndeks_raw_13!$A:$A,'Info-tabeller'!$I240,VindIndeks_raw_13!$B:$B,'Info-tabeller'!$H240),"")</f>
        <v/>
      </c>
      <c r="AR240" s="4">
        <f>IF(ISNUMBER(AVERAGEIFS(VindIndeks_raw_13!$D:$D,VindIndeks_raw_13!$C:$C,'Info-tabeller'!AR$55,VindIndeks_raw_13!$A:$A,'Info-tabeller'!$I240,VindIndeks_raw_13!$B:$B,'Info-tabeller'!$H240)),AVERAGEIFS(VindIndeks_raw_13!$D:$D,VindIndeks_raw_13!$C:$C,'Info-tabeller'!AR$55,VindIndeks_raw_13!$A:$A,'Info-tabeller'!$I240,VindIndeks_raw_13!$B:$B,'Info-tabeller'!$H240),"")</f>
        <v/>
      </c>
      <c r="AS240" s="4">
        <f>IF(ISNUMBER(AVERAGEIFS(VindIndeks_raw_13!$D:$D,VindIndeks_raw_13!$C:$C,'Info-tabeller'!AS$55,VindIndeks_raw_13!$A:$A,'Info-tabeller'!$I240,VindIndeks_raw_13!$B:$B,'Info-tabeller'!$H240)),AVERAGEIFS(VindIndeks_raw_13!$D:$D,VindIndeks_raw_13!$C:$C,'Info-tabeller'!AS$55,VindIndeks_raw_13!$A:$A,'Info-tabeller'!$I240,VindIndeks_raw_13!$B:$B,'Info-tabeller'!$H240),"")</f>
        <v/>
      </c>
      <c r="AT240" s="4">
        <f>IF(ISNUMBER(AVERAGEIFS(VindIndeks_raw_13!$D:$D,VindIndeks_raw_13!$C:$C,'Info-tabeller'!AT$55,VindIndeks_raw_13!$A:$A,'Info-tabeller'!$I240,VindIndeks_raw_13!$B:$B,'Info-tabeller'!$H240)),AVERAGEIFS(VindIndeks_raw_13!$D:$D,VindIndeks_raw_13!$C:$C,'Info-tabeller'!AT$55,VindIndeks_raw_13!$A:$A,'Info-tabeller'!$I240,VindIndeks_raw_13!$B:$B,'Info-tabeller'!$H240),"")</f>
        <v/>
      </c>
      <c r="AU240" s="4">
        <f>IF(ISNUMBER(AVERAGEIFS(VindIndeks_raw_13!$D:$D,VindIndeks_raw_13!$C:$C,'Info-tabeller'!AU$55,VindIndeks_raw_13!$A:$A,'Info-tabeller'!$I240,VindIndeks_raw_13!$B:$B,'Info-tabeller'!$H240)),AVERAGEIFS(VindIndeks_raw_13!$D:$D,VindIndeks_raw_13!$C:$C,'Info-tabeller'!AU$55,VindIndeks_raw_13!$A:$A,'Info-tabeller'!$I240,VindIndeks_raw_13!$B:$B,'Info-tabeller'!$H240),"")</f>
        <v/>
      </c>
      <c r="AV240" s="4">
        <f>IF(ISNUMBER(AVERAGEIFS(VindIndeks_raw_13!$D:$D,VindIndeks_raw_13!$C:$C,'Info-tabeller'!AV$55,VindIndeks_raw_13!$A:$A,'Info-tabeller'!$I240,VindIndeks_raw_13!$B:$B,'Info-tabeller'!$H240)),AVERAGEIFS(VindIndeks_raw_13!$D:$D,VindIndeks_raw_13!$C:$C,'Info-tabeller'!AV$55,VindIndeks_raw_13!$A:$A,'Info-tabeller'!$I240,VindIndeks_raw_13!$B:$B,'Info-tabeller'!$H240),"")</f>
        <v/>
      </c>
      <c r="AW240" s="5">
        <f>IF(ISNUMBER(AVERAGEIFS(VindIndeks_raw_13!$D:$D,VindIndeks_raw_13!$C:$C,'Info-tabeller'!AW$55,VindIndeks_raw_13!$A:$A,'Info-tabeller'!$I240,VindIndeks_raw_13!$B:$B,'Info-tabeller'!$H240)),AVERAGEIFS(VindIndeks_raw_13!$D:$D,VindIndeks_raw_13!$C:$C,'Info-tabeller'!AW$55,VindIndeks_raw_13!$A:$A,'Info-tabeller'!$I240,VindIndeks_raw_13!$B:$B,'Info-tabeller'!$H240),"")</f>
        <v/>
      </c>
      <c r="AX240" s="5">
        <f>IF(ISNUMBER(AVERAGEIFS(VindIndeks_raw_13!$D:$D,VindIndeks_raw_13!$C:$C,'Info-tabeller'!AX$55,VindIndeks_raw_13!$A:$A,'Info-tabeller'!$I240,VindIndeks_raw_13!$B:$B,'Info-tabeller'!$H240)),AVERAGEIFS(VindIndeks_raw_13!$D:$D,VindIndeks_raw_13!$C:$C,'Info-tabeller'!AX$55,VindIndeks_raw_13!$A:$A,'Info-tabeller'!$I240,VindIndeks_raw_13!$B:$B,'Info-tabeller'!$H240),"")</f>
        <v/>
      </c>
      <c r="AY240" s="5">
        <f>IF(ISNUMBER(AVERAGEIFS(VindIndeks_raw_13!$D:$D,VindIndeks_raw_13!$C:$C,'Info-tabeller'!AY$55,VindIndeks_raw_13!$A:$A,'Info-tabeller'!$I240,VindIndeks_raw_13!$B:$B,'Info-tabeller'!$H240)),AVERAGEIFS(VindIndeks_raw_13!$D:$D,VindIndeks_raw_13!$C:$C,'Info-tabeller'!AY$55,VindIndeks_raw_13!$A:$A,'Info-tabeller'!$I240,VindIndeks_raw_13!$B:$B,'Info-tabeller'!$H240),"")</f>
        <v/>
      </c>
      <c r="AZ240" s="7">
        <f>IF(ISNUMBER(AVERAGE(AO240:AV240)),AVERAGE(AO240:AV240),"")</f>
        <v/>
      </c>
      <c r="BA240" s="6">
        <f>IF(ISNUMBER(AVERAGE(AW240:AY240)),AVERAGE(AW240:AY240),"")</f>
        <v/>
      </c>
    </row>
    <row r="241" ht="15" customHeight="1">
      <c r="D241" s="53">
        <f>IF(AND($I241=YEAR(WindDenmark!$F$4)+D$100,$H241&lt;=MONTH(WindDenmark!$F$4)),1,0)</f>
        <v/>
      </c>
      <c r="E241" s="53">
        <f>IF(AND($I241=YEAR(WindDenmark!$F$4)+E$100,$H241&lt;=MONTH(WindDenmark!$F$4)),1,0)</f>
        <v/>
      </c>
      <c r="F241" s="53">
        <f>IF(AND(G241&lt;=WindDenmark!$F$4,I241&gt;YEAR(WindDenmark!$F$4)-11),1,0)</f>
        <v/>
      </c>
      <c r="G241" s="62">
        <f>DATE(I241,H241,1)</f>
        <v/>
      </c>
      <c r="H241" s="53">
        <f>+H229</f>
        <v/>
      </c>
      <c r="I241" s="53">
        <f>IF(H241=1,I240+1,I240)</f>
        <v/>
      </c>
      <c r="J241" s="4">
        <f>IF(ISNUMBER(AVERAGEIFS(VindIndeks_raw_20_large!$D:$D,VindIndeks_raw_20_large!$C:$C,'Info-tabeller'!J$55,VindIndeks_raw_20_large!$A:$A,'Info-tabeller'!$I241,VindIndeks_raw_20_large!$B:$B,'Info-tabeller'!$H241)),AVERAGEIFS(VindIndeks_raw_20_large!$D:$D,VindIndeks_raw_20_large!$C:$C,'Info-tabeller'!J$55,VindIndeks_raw_20_large!$A:$A,'Info-tabeller'!$I241,VindIndeks_raw_20_large!$B:$B,'Info-tabeller'!$H241),"")</f>
        <v/>
      </c>
      <c r="K241" s="4">
        <f>IF(ISNUMBER(AVERAGEIFS(VindIndeks_raw_20_large!$D:$D,VindIndeks_raw_20_large!$C:$C,'Info-tabeller'!K$55,VindIndeks_raw_20_large!$A:$A,'Info-tabeller'!$I241,VindIndeks_raw_20_large!$B:$B,'Info-tabeller'!$H241)),AVERAGEIFS(VindIndeks_raw_20_large!$D:$D,VindIndeks_raw_20_large!$C:$C,'Info-tabeller'!K$55,VindIndeks_raw_20_large!$A:$A,'Info-tabeller'!$I241,VindIndeks_raw_20_large!$B:$B,'Info-tabeller'!$H241),"")</f>
        <v/>
      </c>
      <c r="L241" s="4">
        <f>IF(ISNUMBER(AVERAGEIFS(VindIndeks_raw_20_large!$D:$D,VindIndeks_raw_20_large!$C:$C,'Info-tabeller'!L$55,VindIndeks_raw_20_large!$A:$A,'Info-tabeller'!$I241,VindIndeks_raw_20_large!$B:$B,'Info-tabeller'!$H241)),AVERAGEIFS(VindIndeks_raw_20_large!$D:$D,VindIndeks_raw_20_large!$C:$C,'Info-tabeller'!L$55,VindIndeks_raw_20_large!$A:$A,'Info-tabeller'!$I241,VindIndeks_raw_20_large!$B:$B,'Info-tabeller'!$H241),"")</f>
        <v/>
      </c>
      <c r="M241" s="4">
        <f>IF(ISNUMBER(AVERAGEIFS(VindIndeks_raw_20_large!$D:$D,VindIndeks_raw_20_large!$C:$C,'Info-tabeller'!M$55,VindIndeks_raw_20_large!$A:$A,'Info-tabeller'!$I241,VindIndeks_raw_20_large!$B:$B,'Info-tabeller'!$H241)),AVERAGEIFS(VindIndeks_raw_20_large!$D:$D,VindIndeks_raw_20_large!$C:$C,'Info-tabeller'!M$55,VindIndeks_raw_20_large!$A:$A,'Info-tabeller'!$I241,VindIndeks_raw_20_large!$B:$B,'Info-tabeller'!$H241),"")</f>
        <v/>
      </c>
      <c r="N241" s="4">
        <f>IF(ISNUMBER(AVERAGEIFS(VindIndeks_raw_20_large!$D:$D,VindIndeks_raw_20_large!$C:$C,'Info-tabeller'!N$55,VindIndeks_raw_20_large!$A:$A,'Info-tabeller'!$I241,VindIndeks_raw_20_large!$B:$B,'Info-tabeller'!$H241)),AVERAGEIFS(VindIndeks_raw_20_large!$D:$D,VindIndeks_raw_20_large!$C:$C,'Info-tabeller'!N$55,VindIndeks_raw_20_large!$A:$A,'Info-tabeller'!$I241,VindIndeks_raw_20_large!$B:$B,'Info-tabeller'!$H241),"")</f>
        <v/>
      </c>
      <c r="O241" s="4">
        <f>IF(ISNUMBER(AVERAGEIFS(VindIndeks_raw_20_large!$D:$D,VindIndeks_raw_20_large!$C:$C,'Info-tabeller'!O$55,VindIndeks_raw_20_large!$A:$A,'Info-tabeller'!$I241,VindIndeks_raw_20_large!$B:$B,'Info-tabeller'!$H241)),AVERAGEIFS(VindIndeks_raw_20_large!$D:$D,VindIndeks_raw_20_large!$C:$C,'Info-tabeller'!O$55,VindIndeks_raw_20_large!$A:$A,'Info-tabeller'!$I241,VindIndeks_raw_20_large!$B:$B,'Info-tabeller'!$H241),"")</f>
        <v/>
      </c>
      <c r="P241" s="4">
        <f>IF(ISNUMBER(AVERAGEIFS(VindIndeks_raw_20_large!$D:$D,VindIndeks_raw_20_large!$C:$C,'Info-tabeller'!P$55,VindIndeks_raw_20_large!$A:$A,'Info-tabeller'!$I241,VindIndeks_raw_20_large!$B:$B,'Info-tabeller'!$H241)),AVERAGEIFS(VindIndeks_raw_20_large!$D:$D,VindIndeks_raw_20_large!$C:$C,'Info-tabeller'!P$55,VindIndeks_raw_20_large!$A:$A,'Info-tabeller'!$I241,VindIndeks_raw_20_large!$B:$B,'Info-tabeller'!$H241),"")</f>
        <v/>
      </c>
      <c r="Q241" s="4">
        <f>IF(ISNUMBER(AVERAGEIFS(VindIndeks_raw_20_large!$D:$D,VindIndeks_raw_20_large!$C:$C,'Info-tabeller'!Q$55,VindIndeks_raw_20_large!$A:$A,'Info-tabeller'!$I241,VindIndeks_raw_20_large!$B:$B,'Info-tabeller'!$H241)),AVERAGEIFS(VindIndeks_raw_20_large!$D:$D,VindIndeks_raw_20_large!$C:$C,'Info-tabeller'!Q$55,VindIndeks_raw_20_large!$A:$A,'Info-tabeller'!$I241,VindIndeks_raw_20_large!$B:$B,'Info-tabeller'!$H241),"")</f>
        <v/>
      </c>
      <c r="R241" s="5">
        <f>IF(ISNUMBER(AVERAGEIFS(VindIndeks_raw_20_large!$D:$D,VindIndeks_raw_20_large!$C:$C,'Info-tabeller'!R$55,VindIndeks_raw_20_large!$A:$A,'Info-tabeller'!$I241,VindIndeks_raw_20_large!$B:$B,'Info-tabeller'!$H241)),AVERAGEIFS(VindIndeks_raw_20_large!$D:$D,VindIndeks_raw_20_large!$C:$C,'Info-tabeller'!R$55,VindIndeks_raw_20_large!$A:$A,'Info-tabeller'!$I241,VindIndeks_raw_20_large!$B:$B,'Info-tabeller'!$H241),"")</f>
        <v/>
      </c>
      <c r="S241" s="5">
        <f>IF(ISNUMBER(AVERAGEIFS(VindIndeks_raw_20_large!$D:$D,VindIndeks_raw_20_large!$C:$C,'Info-tabeller'!S$55,VindIndeks_raw_20_large!$A:$A,'Info-tabeller'!$I241,VindIndeks_raw_20_large!$B:$B,'Info-tabeller'!$H241)),AVERAGEIFS(VindIndeks_raw_20_large!$D:$D,VindIndeks_raw_20_large!$C:$C,'Info-tabeller'!S$55,VindIndeks_raw_20_large!$A:$A,'Info-tabeller'!$I241,VindIndeks_raw_20_large!$B:$B,'Info-tabeller'!$H241),"")</f>
        <v/>
      </c>
      <c r="T241" s="5">
        <f>IF(ISNUMBER(AVERAGEIFS(VindIndeks_raw_20_large!$D:$D,VindIndeks_raw_20_large!$C:$C,'Info-tabeller'!T$55,VindIndeks_raw_20_large!$A:$A,'Info-tabeller'!$I241,VindIndeks_raw_20_large!$B:$B,'Info-tabeller'!$H241)),AVERAGEIFS(VindIndeks_raw_20_large!$D:$D,VindIndeks_raw_20_large!$C:$C,'Info-tabeller'!T$55,VindIndeks_raw_20_large!$A:$A,'Info-tabeller'!$I241,VindIndeks_raw_20_large!$B:$B,'Info-tabeller'!$H241),"")</f>
        <v/>
      </c>
      <c r="U241" s="5">
        <f>IF(ISNUMBER(AVERAGEIFS(VindIndeks_raw_20_large!$D:$D,VindIndeks_raw_20_large!$C:$C,'Info-tabeller'!U$55,VindIndeks_raw_20_large!$A:$A,'Info-tabeller'!$I241,VindIndeks_raw_20_large!$B:$B,'Info-tabeller'!$H241)),AVERAGEIFS(VindIndeks_raw_20_large!$D:$D,VindIndeks_raw_20_large!$C:$C,'Info-tabeller'!U$55,VindIndeks_raw_20_large!$A:$A,'Info-tabeller'!$I241,VindIndeks_raw_20_large!$B:$B,'Info-tabeller'!$H241),"")</f>
        <v/>
      </c>
      <c r="V241" s="5">
        <f>IF(ISNUMBER(AVERAGEIFS(VindIndeks_raw_20_large!$D:$D,VindIndeks_raw_20_large!$C:$C,'Info-tabeller'!V$55,VindIndeks_raw_20_large!$A:$A,'Info-tabeller'!$I241,VindIndeks_raw_20_large!$B:$B,'Info-tabeller'!$H241)),AVERAGEIFS(VindIndeks_raw_20_large!$D:$D,VindIndeks_raw_20_large!$C:$C,'Info-tabeller'!V$55,VindIndeks_raw_20_large!$A:$A,'Info-tabeller'!$I241,VindIndeks_raw_20_large!$B:$B,'Info-tabeller'!$H241),"")</f>
        <v/>
      </c>
      <c r="W241" s="5">
        <f>IF(ISNUMBER(AVERAGEIFS(VindIndeks_raw_20_large!$D:$D,VindIndeks_raw_20_large!$C:$C,'Info-tabeller'!W$55,VindIndeks_raw_20_large!$A:$A,'Info-tabeller'!$I241,VindIndeks_raw_20_large!$B:$B,'Info-tabeller'!$H241)),AVERAGEIFS(VindIndeks_raw_20_large!$D:$D,VindIndeks_raw_20_large!$C:$C,'Info-tabeller'!W$55,VindIndeks_raw_20_large!$A:$A,'Info-tabeller'!$I241,VindIndeks_raw_20_large!$B:$B,'Info-tabeller'!$H241),"")</f>
        <v/>
      </c>
      <c r="X241" s="7">
        <f>IF(ISNUMBER(AVERAGE(J241:Q241)),AVERAGE(J241:Q241),"")</f>
        <v/>
      </c>
      <c r="Y241" s="6">
        <f>IF(ISNUMBER(AVERAGE(R241:W241)),AVERAGE(R241:W241),"")</f>
        <v/>
      </c>
      <c r="AB241" s="16">
        <f>+G241</f>
        <v/>
      </c>
      <c r="AC241" s="4">
        <f>IF(ISNUMBER(AVERAGEIFS(VindIndeks_raw_20_small!$D:$D,VindIndeks_raw_20_small!$C:$C,'Info-tabeller'!AC$55,VindIndeks_raw_20_small!$A:$A,'Info-tabeller'!$I241,VindIndeks_raw_20_small!$B:$B,'Info-tabeller'!$H241)),AVERAGEIFS(VindIndeks_raw_20_small!$D:$D,VindIndeks_raw_20_small!$C:$C,'Info-tabeller'!AC$55,VindIndeks_raw_20_small!$A:$A,'Info-tabeller'!$I241,VindIndeks_raw_20_small!$B:$B,'Info-tabeller'!$H241),"")</f>
        <v/>
      </c>
      <c r="AD241" s="4">
        <f>IF(ISNUMBER(AVERAGEIFS(VindIndeks_raw_20_small!$D:$D,VindIndeks_raw_20_small!$C:$C,'Info-tabeller'!AD$55,VindIndeks_raw_20_small!$A:$A,'Info-tabeller'!$I241,VindIndeks_raw_20_small!$B:$B,'Info-tabeller'!$H241)),AVERAGEIFS(VindIndeks_raw_20_small!$D:$D,VindIndeks_raw_20_small!$C:$C,'Info-tabeller'!AD$55,VindIndeks_raw_20_small!$A:$A,'Info-tabeller'!$I241,VindIndeks_raw_20_small!$B:$B,'Info-tabeller'!$H241),"")</f>
        <v/>
      </c>
      <c r="AE241" s="4">
        <f>IF(ISNUMBER(AVERAGEIFS(VindIndeks_raw_20_small!$D:$D,VindIndeks_raw_20_small!$C:$C,'Info-tabeller'!AE$55,VindIndeks_raw_20_small!$A:$A,'Info-tabeller'!$I241,VindIndeks_raw_20_small!$B:$B,'Info-tabeller'!$H241)),AVERAGEIFS(VindIndeks_raw_20_small!$D:$D,VindIndeks_raw_20_small!$C:$C,'Info-tabeller'!AE$55,VindIndeks_raw_20_small!$A:$A,'Info-tabeller'!$I241,VindIndeks_raw_20_small!$B:$B,'Info-tabeller'!$H241),"")</f>
        <v/>
      </c>
      <c r="AF241" s="4">
        <f>IF(ISNUMBER(AVERAGEIFS(VindIndeks_raw_20_small!$D:$D,VindIndeks_raw_20_small!$C:$C,'Info-tabeller'!AF$55,VindIndeks_raw_20_small!$A:$A,'Info-tabeller'!$I241,VindIndeks_raw_20_small!$B:$B,'Info-tabeller'!$H241)),AVERAGEIFS(VindIndeks_raw_20_small!$D:$D,VindIndeks_raw_20_small!$C:$C,'Info-tabeller'!AF$55,VindIndeks_raw_20_small!$A:$A,'Info-tabeller'!$I241,VindIndeks_raw_20_small!$B:$B,'Info-tabeller'!$H241),"")</f>
        <v/>
      </c>
      <c r="AG241" s="4">
        <f>IF(ISNUMBER(AVERAGEIFS(VindIndeks_raw_20_small!$D:$D,VindIndeks_raw_20_small!$C:$C,'Info-tabeller'!AG$55,VindIndeks_raw_20_small!$A:$A,'Info-tabeller'!$I241,VindIndeks_raw_20_small!$B:$B,'Info-tabeller'!$H241)),AVERAGEIFS(VindIndeks_raw_20_small!$D:$D,VindIndeks_raw_20_small!$C:$C,'Info-tabeller'!AG$55,VindIndeks_raw_20_small!$A:$A,'Info-tabeller'!$I241,VindIndeks_raw_20_small!$B:$B,'Info-tabeller'!$H241),"")</f>
        <v/>
      </c>
      <c r="AH241" s="4">
        <f>IF(ISNUMBER(AVERAGEIFS(VindIndeks_raw_20_small!$D:$D,VindIndeks_raw_20_small!$C:$C,'Info-tabeller'!AH$55,VindIndeks_raw_20_small!$A:$A,'Info-tabeller'!$I241,VindIndeks_raw_20_small!$B:$B,'Info-tabeller'!$H241)),AVERAGEIFS(VindIndeks_raw_20_small!$D:$D,VindIndeks_raw_20_small!$C:$C,'Info-tabeller'!AH$55,VindIndeks_raw_20_small!$A:$A,'Info-tabeller'!$I241,VindIndeks_raw_20_small!$B:$B,'Info-tabeller'!$H241),"")</f>
        <v/>
      </c>
      <c r="AI241" s="4">
        <f>IF(ISNUMBER(AVERAGEIFS(VindIndeks_raw_20_small!$D:$D,VindIndeks_raw_20_small!$C:$C,'Info-tabeller'!AI$55,VindIndeks_raw_20_small!$A:$A,'Info-tabeller'!$I241,VindIndeks_raw_20_small!$B:$B,'Info-tabeller'!$H241)),AVERAGEIFS(VindIndeks_raw_20_small!$D:$D,VindIndeks_raw_20_small!$C:$C,'Info-tabeller'!AI$55,VindIndeks_raw_20_small!$A:$A,'Info-tabeller'!$I241,VindIndeks_raw_20_small!$B:$B,'Info-tabeller'!$H241),"")</f>
        <v/>
      </c>
      <c r="AJ241" s="4">
        <f>IF(ISNUMBER(AVERAGEIFS(VindIndeks_raw_20_small!$D:$D,VindIndeks_raw_20_small!$C:$C,'Info-tabeller'!AJ$55,VindIndeks_raw_20_small!$A:$A,'Info-tabeller'!$I241,VindIndeks_raw_20_small!$B:$B,'Info-tabeller'!$H241)),AVERAGEIFS(VindIndeks_raw_20_small!$D:$D,VindIndeks_raw_20_small!$C:$C,'Info-tabeller'!AJ$55,VindIndeks_raw_20_small!$A:$A,'Info-tabeller'!$I241,VindIndeks_raw_20_small!$B:$B,'Info-tabeller'!$H241),"")</f>
        <v/>
      </c>
      <c r="AK241" s="7">
        <f>IF(ISNUMBER(AVERAGE(AC241:AJ241)),AVERAGE(AC241:AJ241),"")</f>
        <v/>
      </c>
      <c r="AN241" s="17">
        <f>+AB241</f>
        <v/>
      </c>
      <c r="AO241" s="4">
        <f>IF(ISNUMBER(AVERAGEIFS(VindIndeks_raw_13!$D:$D,VindIndeks_raw_13!$C:$C,'Info-tabeller'!AO$55,VindIndeks_raw_13!$A:$A,'Info-tabeller'!$I241,VindIndeks_raw_13!$B:$B,'Info-tabeller'!$H241)),AVERAGEIFS(VindIndeks_raw_13!$D:$D,VindIndeks_raw_13!$C:$C,'Info-tabeller'!AO$55,VindIndeks_raw_13!$A:$A,'Info-tabeller'!$I241,VindIndeks_raw_13!$B:$B,'Info-tabeller'!$H241),"")</f>
        <v/>
      </c>
      <c r="AP241" s="4">
        <f>IF(ISNUMBER(AVERAGEIFS(VindIndeks_raw_13!$D:$D,VindIndeks_raw_13!$C:$C,'Info-tabeller'!AP$55,VindIndeks_raw_13!$A:$A,'Info-tabeller'!$I241,VindIndeks_raw_13!$B:$B,'Info-tabeller'!$H241)),AVERAGEIFS(VindIndeks_raw_13!$D:$D,VindIndeks_raw_13!$C:$C,'Info-tabeller'!AP$55,VindIndeks_raw_13!$A:$A,'Info-tabeller'!$I241,VindIndeks_raw_13!$B:$B,'Info-tabeller'!$H241),"")</f>
        <v/>
      </c>
      <c r="AQ241" s="4">
        <f>IF(ISNUMBER(AVERAGEIFS(VindIndeks_raw_13!$D:$D,VindIndeks_raw_13!$C:$C,'Info-tabeller'!AQ$55,VindIndeks_raw_13!$A:$A,'Info-tabeller'!$I241,VindIndeks_raw_13!$B:$B,'Info-tabeller'!$H241)),AVERAGEIFS(VindIndeks_raw_13!$D:$D,VindIndeks_raw_13!$C:$C,'Info-tabeller'!AQ$55,VindIndeks_raw_13!$A:$A,'Info-tabeller'!$I241,VindIndeks_raw_13!$B:$B,'Info-tabeller'!$H241),"")</f>
        <v/>
      </c>
      <c r="AR241" s="4">
        <f>IF(ISNUMBER(AVERAGEIFS(VindIndeks_raw_13!$D:$D,VindIndeks_raw_13!$C:$C,'Info-tabeller'!AR$55,VindIndeks_raw_13!$A:$A,'Info-tabeller'!$I241,VindIndeks_raw_13!$B:$B,'Info-tabeller'!$H241)),AVERAGEIFS(VindIndeks_raw_13!$D:$D,VindIndeks_raw_13!$C:$C,'Info-tabeller'!AR$55,VindIndeks_raw_13!$A:$A,'Info-tabeller'!$I241,VindIndeks_raw_13!$B:$B,'Info-tabeller'!$H241),"")</f>
        <v/>
      </c>
      <c r="AS241" s="4">
        <f>IF(ISNUMBER(AVERAGEIFS(VindIndeks_raw_13!$D:$D,VindIndeks_raw_13!$C:$C,'Info-tabeller'!AS$55,VindIndeks_raw_13!$A:$A,'Info-tabeller'!$I241,VindIndeks_raw_13!$B:$B,'Info-tabeller'!$H241)),AVERAGEIFS(VindIndeks_raw_13!$D:$D,VindIndeks_raw_13!$C:$C,'Info-tabeller'!AS$55,VindIndeks_raw_13!$A:$A,'Info-tabeller'!$I241,VindIndeks_raw_13!$B:$B,'Info-tabeller'!$H241),"")</f>
        <v/>
      </c>
      <c r="AT241" s="4">
        <f>IF(ISNUMBER(AVERAGEIFS(VindIndeks_raw_13!$D:$D,VindIndeks_raw_13!$C:$C,'Info-tabeller'!AT$55,VindIndeks_raw_13!$A:$A,'Info-tabeller'!$I241,VindIndeks_raw_13!$B:$B,'Info-tabeller'!$H241)),AVERAGEIFS(VindIndeks_raw_13!$D:$D,VindIndeks_raw_13!$C:$C,'Info-tabeller'!AT$55,VindIndeks_raw_13!$A:$A,'Info-tabeller'!$I241,VindIndeks_raw_13!$B:$B,'Info-tabeller'!$H241),"")</f>
        <v/>
      </c>
      <c r="AU241" s="4">
        <f>IF(ISNUMBER(AVERAGEIFS(VindIndeks_raw_13!$D:$D,VindIndeks_raw_13!$C:$C,'Info-tabeller'!AU$55,VindIndeks_raw_13!$A:$A,'Info-tabeller'!$I241,VindIndeks_raw_13!$B:$B,'Info-tabeller'!$H241)),AVERAGEIFS(VindIndeks_raw_13!$D:$D,VindIndeks_raw_13!$C:$C,'Info-tabeller'!AU$55,VindIndeks_raw_13!$A:$A,'Info-tabeller'!$I241,VindIndeks_raw_13!$B:$B,'Info-tabeller'!$H241),"")</f>
        <v/>
      </c>
      <c r="AV241" s="4">
        <f>IF(ISNUMBER(AVERAGEIFS(VindIndeks_raw_13!$D:$D,VindIndeks_raw_13!$C:$C,'Info-tabeller'!AV$55,VindIndeks_raw_13!$A:$A,'Info-tabeller'!$I241,VindIndeks_raw_13!$B:$B,'Info-tabeller'!$H241)),AVERAGEIFS(VindIndeks_raw_13!$D:$D,VindIndeks_raw_13!$C:$C,'Info-tabeller'!AV$55,VindIndeks_raw_13!$A:$A,'Info-tabeller'!$I241,VindIndeks_raw_13!$B:$B,'Info-tabeller'!$H241),"")</f>
        <v/>
      </c>
      <c r="AW241" s="5">
        <f>IF(ISNUMBER(AVERAGEIFS(VindIndeks_raw_13!$D:$D,VindIndeks_raw_13!$C:$C,'Info-tabeller'!AW$55,VindIndeks_raw_13!$A:$A,'Info-tabeller'!$I241,VindIndeks_raw_13!$B:$B,'Info-tabeller'!$H241)),AVERAGEIFS(VindIndeks_raw_13!$D:$D,VindIndeks_raw_13!$C:$C,'Info-tabeller'!AW$55,VindIndeks_raw_13!$A:$A,'Info-tabeller'!$I241,VindIndeks_raw_13!$B:$B,'Info-tabeller'!$H241),"")</f>
        <v/>
      </c>
      <c r="AX241" s="5">
        <f>IF(ISNUMBER(AVERAGEIFS(VindIndeks_raw_13!$D:$D,VindIndeks_raw_13!$C:$C,'Info-tabeller'!AX$55,VindIndeks_raw_13!$A:$A,'Info-tabeller'!$I241,VindIndeks_raw_13!$B:$B,'Info-tabeller'!$H241)),AVERAGEIFS(VindIndeks_raw_13!$D:$D,VindIndeks_raw_13!$C:$C,'Info-tabeller'!AX$55,VindIndeks_raw_13!$A:$A,'Info-tabeller'!$I241,VindIndeks_raw_13!$B:$B,'Info-tabeller'!$H241),"")</f>
        <v/>
      </c>
      <c r="AY241" s="5">
        <f>IF(ISNUMBER(AVERAGEIFS(VindIndeks_raw_13!$D:$D,VindIndeks_raw_13!$C:$C,'Info-tabeller'!AY$55,VindIndeks_raw_13!$A:$A,'Info-tabeller'!$I241,VindIndeks_raw_13!$B:$B,'Info-tabeller'!$H241)),AVERAGEIFS(VindIndeks_raw_13!$D:$D,VindIndeks_raw_13!$C:$C,'Info-tabeller'!AY$55,VindIndeks_raw_13!$A:$A,'Info-tabeller'!$I241,VindIndeks_raw_13!$B:$B,'Info-tabeller'!$H241),"")</f>
        <v/>
      </c>
      <c r="AZ241" s="7">
        <f>IF(ISNUMBER(AVERAGE(AO241:AV241)),AVERAGE(AO241:AV241),"")</f>
        <v/>
      </c>
      <c r="BA241" s="6">
        <f>IF(ISNUMBER(AVERAGE(AW241:AY241)),AVERAGE(AW241:AY241),"")</f>
        <v/>
      </c>
    </row>
    <row r="242" ht="15" customHeight="1">
      <c r="D242" s="53">
        <f>IF(AND($I242=YEAR(WindDenmark!$F$4)+D$100,$H242&lt;=MONTH(WindDenmark!$F$4)),1,0)</f>
        <v/>
      </c>
      <c r="E242" s="53">
        <f>IF(AND($I242=YEAR(WindDenmark!$F$4)+E$100,$H242&lt;=MONTH(WindDenmark!$F$4)),1,0)</f>
        <v/>
      </c>
      <c r="F242" s="53">
        <f>IF(AND(G242&lt;=WindDenmark!$F$4,I242&gt;YEAR(WindDenmark!$F$4)-11),1,0)</f>
        <v/>
      </c>
      <c r="G242" s="62">
        <f>DATE(I242,H242,1)</f>
        <v/>
      </c>
      <c r="H242" s="53">
        <f>+H230</f>
        <v/>
      </c>
      <c r="I242" s="53">
        <f>IF(H242=1,I241+1,I241)</f>
        <v/>
      </c>
      <c r="J242" s="4">
        <f>IF(ISNUMBER(AVERAGEIFS(VindIndeks_raw_20_large!$D:$D,VindIndeks_raw_20_large!$C:$C,'Info-tabeller'!J$55,VindIndeks_raw_20_large!$A:$A,'Info-tabeller'!$I242,VindIndeks_raw_20_large!$B:$B,'Info-tabeller'!$H242)),AVERAGEIFS(VindIndeks_raw_20_large!$D:$D,VindIndeks_raw_20_large!$C:$C,'Info-tabeller'!J$55,VindIndeks_raw_20_large!$A:$A,'Info-tabeller'!$I242,VindIndeks_raw_20_large!$B:$B,'Info-tabeller'!$H242),"")</f>
        <v/>
      </c>
      <c r="K242" s="4">
        <f>IF(ISNUMBER(AVERAGEIFS(VindIndeks_raw_20_large!$D:$D,VindIndeks_raw_20_large!$C:$C,'Info-tabeller'!K$55,VindIndeks_raw_20_large!$A:$A,'Info-tabeller'!$I242,VindIndeks_raw_20_large!$B:$B,'Info-tabeller'!$H242)),AVERAGEIFS(VindIndeks_raw_20_large!$D:$D,VindIndeks_raw_20_large!$C:$C,'Info-tabeller'!K$55,VindIndeks_raw_20_large!$A:$A,'Info-tabeller'!$I242,VindIndeks_raw_20_large!$B:$B,'Info-tabeller'!$H242),"")</f>
        <v/>
      </c>
      <c r="L242" s="4">
        <f>IF(ISNUMBER(AVERAGEIFS(VindIndeks_raw_20_large!$D:$D,VindIndeks_raw_20_large!$C:$C,'Info-tabeller'!L$55,VindIndeks_raw_20_large!$A:$A,'Info-tabeller'!$I242,VindIndeks_raw_20_large!$B:$B,'Info-tabeller'!$H242)),AVERAGEIFS(VindIndeks_raw_20_large!$D:$D,VindIndeks_raw_20_large!$C:$C,'Info-tabeller'!L$55,VindIndeks_raw_20_large!$A:$A,'Info-tabeller'!$I242,VindIndeks_raw_20_large!$B:$B,'Info-tabeller'!$H242),"")</f>
        <v/>
      </c>
      <c r="M242" s="4">
        <f>IF(ISNUMBER(AVERAGEIFS(VindIndeks_raw_20_large!$D:$D,VindIndeks_raw_20_large!$C:$C,'Info-tabeller'!M$55,VindIndeks_raw_20_large!$A:$A,'Info-tabeller'!$I242,VindIndeks_raw_20_large!$B:$B,'Info-tabeller'!$H242)),AVERAGEIFS(VindIndeks_raw_20_large!$D:$D,VindIndeks_raw_20_large!$C:$C,'Info-tabeller'!M$55,VindIndeks_raw_20_large!$A:$A,'Info-tabeller'!$I242,VindIndeks_raw_20_large!$B:$B,'Info-tabeller'!$H242),"")</f>
        <v/>
      </c>
      <c r="N242" s="4">
        <f>IF(ISNUMBER(AVERAGEIFS(VindIndeks_raw_20_large!$D:$D,VindIndeks_raw_20_large!$C:$C,'Info-tabeller'!N$55,VindIndeks_raw_20_large!$A:$A,'Info-tabeller'!$I242,VindIndeks_raw_20_large!$B:$B,'Info-tabeller'!$H242)),AVERAGEIFS(VindIndeks_raw_20_large!$D:$D,VindIndeks_raw_20_large!$C:$C,'Info-tabeller'!N$55,VindIndeks_raw_20_large!$A:$A,'Info-tabeller'!$I242,VindIndeks_raw_20_large!$B:$B,'Info-tabeller'!$H242),"")</f>
        <v/>
      </c>
      <c r="O242" s="4">
        <f>IF(ISNUMBER(AVERAGEIFS(VindIndeks_raw_20_large!$D:$D,VindIndeks_raw_20_large!$C:$C,'Info-tabeller'!O$55,VindIndeks_raw_20_large!$A:$A,'Info-tabeller'!$I242,VindIndeks_raw_20_large!$B:$B,'Info-tabeller'!$H242)),AVERAGEIFS(VindIndeks_raw_20_large!$D:$D,VindIndeks_raw_20_large!$C:$C,'Info-tabeller'!O$55,VindIndeks_raw_20_large!$A:$A,'Info-tabeller'!$I242,VindIndeks_raw_20_large!$B:$B,'Info-tabeller'!$H242),"")</f>
        <v/>
      </c>
      <c r="P242" s="4">
        <f>IF(ISNUMBER(AVERAGEIFS(VindIndeks_raw_20_large!$D:$D,VindIndeks_raw_20_large!$C:$C,'Info-tabeller'!P$55,VindIndeks_raw_20_large!$A:$A,'Info-tabeller'!$I242,VindIndeks_raw_20_large!$B:$B,'Info-tabeller'!$H242)),AVERAGEIFS(VindIndeks_raw_20_large!$D:$D,VindIndeks_raw_20_large!$C:$C,'Info-tabeller'!P$55,VindIndeks_raw_20_large!$A:$A,'Info-tabeller'!$I242,VindIndeks_raw_20_large!$B:$B,'Info-tabeller'!$H242),"")</f>
        <v/>
      </c>
      <c r="Q242" s="4">
        <f>IF(ISNUMBER(AVERAGEIFS(VindIndeks_raw_20_large!$D:$D,VindIndeks_raw_20_large!$C:$C,'Info-tabeller'!Q$55,VindIndeks_raw_20_large!$A:$A,'Info-tabeller'!$I242,VindIndeks_raw_20_large!$B:$B,'Info-tabeller'!$H242)),AVERAGEIFS(VindIndeks_raw_20_large!$D:$D,VindIndeks_raw_20_large!$C:$C,'Info-tabeller'!Q$55,VindIndeks_raw_20_large!$A:$A,'Info-tabeller'!$I242,VindIndeks_raw_20_large!$B:$B,'Info-tabeller'!$H242),"")</f>
        <v/>
      </c>
      <c r="R242" s="5">
        <f>IF(ISNUMBER(AVERAGEIFS(VindIndeks_raw_20_large!$D:$D,VindIndeks_raw_20_large!$C:$C,'Info-tabeller'!R$55,VindIndeks_raw_20_large!$A:$A,'Info-tabeller'!$I242,VindIndeks_raw_20_large!$B:$B,'Info-tabeller'!$H242)),AVERAGEIFS(VindIndeks_raw_20_large!$D:$D,VindIndeks_raw_20_large!$C:$C,'Info-tabeller'!R$55,VindIndeks_raw_20_large!$A:$A,'Info-tabeller'!$I242,VindIndeks_raw_20_large!$B:$B,'Info-tabeller'!$H242),"")</f>
        <v/>
      </c>
      <c r="S242" s="5">
        <f>IF(ISNUMBER(AVERAGEIFS(VindIndeks_raw_20_large!$D:$D,VindIndeks_raw_20_large!$C:$C,'Info-tabeller'!S$55,VindIndeks_raw_20_large!$A:$A,'Info-tabeller'!$I242,VindIndeks_raw_20_large!$B:$B,'Info-tabeller'!$H242)),AVERAGEIFS(VindIndeks_raw_20_large!$D:$D,VindIndeks_raw_20_large!$C:$C,'Info-tabeller'!S$55,VindIndeks_raw_20_large!$A:$A,'Info-tabeller'!$I242,VindIndeks_raw_20_large!$B:$B,'Info-tabeller'!$H242),"")</f>
        <v/>
      </c>
      <c r="T242" s="5">
        <f>IF(ISNUMBER(AVERAGEIFS(VindIndeks_raw_20_large!$D:$D,VindIndeks_raw_20_large!$C:$C,'Info-tabeller'!T$55,VindIndeks_raw_20_large!$A:$A,'Info-tabeller'!$I242,VindIndeks_raw_20_large!$B:$B,'Info-tabeller'!$H242)),AVERAGEIFS(VindIndeks_raw_20_large!$D:$D,VindIndeks_raw_20_large!$C:$C,'Info-tabeller'!T$55,VindIndeks_raw_20_large!$A:$A,'Info-tabeller'!$I242,VindIndeks_raw_20_large!$B:$B,'Info-tabeller'!$H242),"")</f>
        <v/>
      </c>
      <c r="U242" s="5">
        <f>IF(ISNUMBER(AVERAGEIFS(VindIndeks_raw_20_large!$D:$D,VindIndeks_raw_20_large!$C:$C,'Info-tabeller'!U$55,VindIndeks_raw_20_large!$A:$A,'Info-tabeller'!$I242,VindIndeks_raw_20_large!$B:$B,'Info-tabeller'!$H242)),AVERAGEIFS(VindIndeks_raw_20_large!$D:$D,VindIndeks_raw_20_large!$C:$C,'Info-tabeller'!U$55,VindIndeks_raw_20_large!$A:$A,'Info-tabeller'!$I242,VindIndeks_raw_20_large!$B:$B,'Info-tabeller'!$H242),"")</f>
        <v/>
      </c>
      <c r="V242" s="5">
        <f>IF(ISNUMBER(AVERAGEIFS(VindIndeks_raw_20_large!$D:$D,VindIndeks_raw_20_large!$C:$C,'Info-tabeller'!V$55,VindIndeks_raw_20_large!$A:$A,'Info-tabeller'!$I242,VindIndeks_raw_20_large!$B:$B,'Info-tabeller'!$H242)),AVERAGEIFS(VindIndeks_raw_20_large!$D:$D,VindIndeks_raw_20_large!$C:$C,'Info-tabeller'!V$55,VindIndeks_raw_20_large!$A:$A,'Info-tabeller'!$I242,VindIndeks_raw_20_large!$B:$B,'Info-tabeller'!$H242),"")</f>
        <v/>
      </c>
      <c r="W242" s="5">
        <f>IF(ISNUMBER(AVERAGEIFS(VindIndeks_raw_20_large!$D:$D,VindIndeks_raw_20_large!$C:$C,'Info-tabeller'!W$55,VindIndeks_raw_20_large!$A:$A,'Info-tabeller'!$I242,VindIndeks_raw_20_large!$B:$B,'Info-tabeller'!$H242)),AVERAGEIFS(VindIndeks_raw_20_large!$D:$D,VindIndeks_raw_20_large!$C:$C,'Info-tabeller'!W$55,VindIndeks_raw_20_large!$A:$A,'Info-tabeller'!$I242,VindIndeks_raw_20_large!$B:$B,'Info-tabeller'!$H242),"")</f>
        <v/>
      </c>
      <c r="X242" s="7">
        <f>IF(ISNUMBER(AVERAGE(J242:Q242)),AVERAGE(J242:Q242),"")</f>
        <v/>
      </c>
      <c r="Y242" s="6">
        <f>IF(ISNUMBER(AVERAGE(R242:W242)),AVERAGE(R242:W242),"")</f>
        <v/>
      </c>
      <c r="AB242" s="16">
        <f>+G242</f>
        <v/>
      </c>
      <c r="AC242" s="4">
        <f>IF(ISNUMBER(AVERAGEIFS(VindIndeks_raw_20_small!$D:$D,VindIndeks_raw_20_small!$C:$C,'Info-tabeller'!AC$55,VindIndeks_raw_20_small!$A:$A,'Info-tabeller'!$I242,VindIndeks_raw_20_small!$B:$B,'Info-tabeller'!$H242)),AVERAGEIFS(VindIndeks_raw_20_small!$D:$D,VindIndeks_raw_20_small!$C:$C,'Info-tabeller'!AC$55,VindIndeks_raw_20_small!$A:$A,'Info-tabeller'!$I242,VindIndeks_raw_20_small!$B:$B,'Info-tabeller'!$H242),"")</f>
        <v/>
      </c>
      <c r="AD242" s="4">
        <f>IF(ISNUMBER(AVERAGEIFS(VindIndeks_raw_20_small!$D:$D,VindIndeks_raw_20_small!$C:$C,'Info-tabeller'!AD$55,VindIndeks_raw_20_small!$A:$A,'Info-tabeller'!$I242,VindIndeks_raw_20_small!$B:$B,'Info-tabeller'!$H242)),AVERAGEIFS(VindIndeks_raw_20_small!$D:$D,VindIndeks_raw_20_small!$C:$C,'Info-tabeller'!AD$55,VindIndeks_raw_20_small!$A:$A,'Info-tabeller'!$I242,VindIndeks_raw_20_small!$B:$B,'Info-tabeller'!$H242),"")</f>
        <v/>
      </c>
      <c r="AE242" s="4">
        <f>IF(ISNUMBER(AVERAGEIFS(VindIndeks_raw_20_small!$D:$D,VindIndeks_raw_20_small!$C:$C,'Info-tabeller'!AE$55,VindIndeks_raw_20_small!$A:$A,'Info-tabeller'!$I242,VindIndeks_raw_20_small!$B:$B,'Info-tabeller'!$H242)),AVERAGEIFS(VindIndeks_raw_20_small!$D:$D,VindIndeks_raw_20_small!$C:$C,'Info-tabeller'!AE$55,VindIndeks_raw_20_small!$A:$A,'Info-tabeller'!$I242,VindIndeks_raw_20_small!$B:$B,'Info-tabeller'!$H242),"")</f>
        <v/>
      </c>
      <c r="AF242" s="4">
        <f>IF(ISNUMBER(AVERAGEIFS(VindIndeks_raw_20_small!$D:$D,VindIndeks_raw_20_small!$C:$C,'Info-tabeller'!AF$55,VindIndeks_raw_20_small!$A:$A,'Info-tabeller'!$I242,VindIndeks_raw_20_small!$B:$B,'Info-tabeller'!$H242)),AVERAGEIFS(VindIndeks_raw_20_small!$D:$D,VindIndeks_raw_20_small!$C:$C,'Info-tabeller'!AF$55,VindIndeks_raw_20_small!$A:$A,'Info-tabeller'!$I242,VindIndeks_raw_20_small!$B:$B,'Info-tabeller'!$H242),"")</f>
        <v/>
      </c>
      <c r="AG242" s="4">
        <f>IF(ISNUMBER(AVERAGEIFS(VindIndeks_raw_20_small!$D:$D,VindIndeks_raw_20_small!$C:$C,'Info-tabeller'!AG$55,VindIndeks_raw_20_small!$A:$A,'Info-tabeller'!$I242,VindIndeks_raw_20_small!$B:$B,'Info-tabeller'!$H242)),AVERAGEIFS(VindIndeks_raw_20_small!$D:$D,VindIndeks_raw_20_small!$C:$C,'Info-tabeller'!AG$55,VindIndeks_raw_20_small!$A:$A,'Info-tabeller'!$I242,VindIndeks_raw_20_small!$B:$B,'Info-tabeller'!$H242),"")</f>
        <v/>
      </c>
      <c r="AH242" s="4">
        <f>IF(ISNUMBER(AVERAGEIFS(VindIndeks_raw_20_small!$D:$D,VindIndeks_raw_20_small!$C:$C,'Info-tabeller'!AH$55,VindIndeks_raw_20_small!$A:$A,'Info-tabeller'!$I242,VindIndeks_raw_20_small!$B:$B,'Info-tabeller'!$H242)),AVERAGEIFS(VindIndeks_raw_20_small!$D:$D,VindIndeks_raw_20_small!$C:$C,'Info-tabeller'!AH$55,VindIndeks_raw_20_small!$A:$A,'Info-tabeller'!$I242,VindIndeks_raw_20_small!$B:$B,'Info-tabeller'!$H242),"")</f>
        <v/>
      </c>
      <c r="AI242" s="4">
        <f>IF(ISNUMBER(AVERAGEIFS(VindIndeks_raw_20_small!$D:$D,VindIndeks_raw_20_small!$C:$C,'Info-tabeller'!AI$55,VindIndeks_raw_20_small!$A:$A,'Info-tabeller'!$I242,VindIndeks_raw_20_small!$B:$B,'Info-tabeller'!$H242)),AVERAGEIFS(VindIndeks_raw_20_small!$D:$D,VindIndeks_raw_20_small!$C:$C,'Info-tabeller'!AI$55,VindIndeks_raw_20_small!$A:$A,'Info-tabeller'!$I242,VindIndeks_raw_20_small!$B:$B,'Info-tabeller'!$H242),"")</f>
        <v/>
      </c>
      <c r="AJ242" s="4">
        <f>IF(ISNUMBER(AVERAGEIFS(VindIndeks_raw_20_small!$D:$D,VindIndeks_raw_20_small!$C:$C,'Info-tabeller'!AJ$55,VindIndeks_raw_20_small!$A:$A,'Info-tabeller'!$I242,VindIndeks_raw_20_small!$B:$B,'Info-tabeller'!$H242)),AVERAGEIFS(VindIndeks_raw_20_small!$D:$D,VindIndeks_raw_20_small!$C:$C,'Info-tabeller'!AJ$55,VindIndeks_raw_20_small!$A:$A,'Info-tabeller'!$I242,VindIndeks_raw_20_small!$B:$B,'Info-tabeller'!$H242),"")</f>
        <v/>
      </c>
      <c r="AK242" s="7">
        <f>IF(ISNUMBER(AVERAGE(AC242:AJ242)),AVERAGE(AC242:AJ242),"")</f>
        <v/>
      </c>
      <c r="AN242" s="17">
        <f>+AB242</f>
        <v/>
      </c>
      <c r="AO242" s="4">
        <f>IF(ISNUMBER(AVERAGEIFS(VindIndeks_raw_13!$D:$D,VindIndeks_raw_13!$C:$C,'Info-tabeller'!AO$55,VindIndeks_raw_13!$A:$A,'Info-tabeller'!$I242,VindIndeks_raw_13!$B:$B,'Info-tabeller'!$H242)),AVERAGEIFS(VindIndeks_raw_13!$D:$D,VindIndeks_raw_13!$C:$C,'Info-tabeller'!AO$55,VindIndeks_raw_13!$A:$A,'Info-tabeller'!$I242,VindIndeks_raw_13!$B:$B,'Info-tabeller'!$H242),"")</f>
        <v/>
      </c>
      <c r="AP242" s="4">
        <f>IF(ISNUMBER(AVERAGEIFS(VindIndeks_raw_13!$D:$D,VindIndeks_raw_13!$C:$C,'Info-tabeller'!AP$55,VindIndeks_raw_13!$A:$A,'Info-tabeller'!$I242,VindIndeks_raw_13!$B:$B,'Info-tabeller'!$H242)),AVERAGEIFS(VindIndeks_raw_13!$D:$D,VindIndeks_raw_13!$C:$C,'Info-tabeller'!AP$55,VindIndeks_raw_13!$A:$A,'Info-tabeller'!$I242,VindIndeks_raw_13!$B:$B,'Info-tabeller'!$H242),"")</f>
        <v/>
      </c>
      <c r="AQ242" s="4">
        <f>IF(ISNUMBER(AVERAGEIFS(VindIndeks_raw_13!$D:$D,VindIndeks_raw_13!$C:$C,'Info-tabeller'!AQ$55,VindIndeks_raw_13!$A:$A,'Info-tabeller'!$I242,VindIndeks_raw_13!$B:$B,'Info-tabeller'!$H242)),AVERAGEIFS(VindIndeks_raw_13!$D:$D,VindIndeks_raw_13!$C:$C,'Info-tabeller'!AQ$55,VindIndeks_raw_13!$A:$A,'Info-tabeller'!$I242,VindIndeks_raw_13!$B:$B,'Info-tabeller'!$H242),"")</f>
        <v/>
      </c>
      <c r="AR242" s="4">
        <f>IF(ISNUMBER(AVERAGEIFS(VindIndeks_raw_13!$D:$D,VindIndeks_raw_13!$C:$C,'Info-tabeller'!AR$55,VindIndeks_raw_13!$A:$A,'Info-tabeller'!$I242,VindIndeks_raw_13!$B:$B,'Info-tabeller'!$H242)),AVERAGEIFS(VindIndeks_raw_13!$D:$D,VindIndeks_raw_13!$C:$C,'Info-tabeller'!AR$55,VindIndeks_raw_13!$A:$A,'Info-tabeller'!$I242,VindIndeks_raw_13!$B:$B,'Info-tabeller'!$H242),"")</f>
        <v/>
      </c>
      <c r="AS242" s="4">
        <f>IF(ISNUMBER(AVERAGEIFS(VindIndeks_raw_13!$D:$D,VindIndeks_raw_13!$C:$C,'Info-tabeller'!AS$55,VindIndeks_raw_13!$A:$A,'Info-tabeller'!$I242,VindIndeks_raw_13!$B:$B,'Info-tabeller'!$H242)),AVERAGEIFS(VindIndeks_raw_13!$D:$D,VindIndeks_raw_13!$C:$C,'Info-tabeller'!AS$55,VindIndeks_raw_13!$A:$A,'Info-tabeller'!$I242,VindIndeks_raw_13!$B:$B,'Info-tabeller'!$H242),"")</f>
        <v/>
      </c>
      <c r="AT242" s="4">
        <f>IF(ISNUMBER(AVERAGEIFS(VindIndeks_raw_13!$D:$D,VindIndeks_raw_13!$C:$C,'Info-tabeller'!AT$55,VindIndeks_raw_13!$A:$A,'Info-tabeller'!$I242,VindIndeks_raw_13!$B:$B,'Info-tabeller'!$H242)),AVERAGEIFS(VindIndeks_raw_13!$D:$D,VindIndeks_raw_13!$C:$C,'Info-tabeller'!AT$55,VindIndeks_raw_13!$A:$A,'Info-tabeller'!$I242,VindIndeks_raw_13!$B:$B,'Info-tabeller'!$H242),"")</f>
        <v/>
      </c>
      <c r="AU242" s="4">
        <f>IF(ISNUMBER(AVERAGEIFS(VindIndeks_raw_13!$D:$D,VindIndeks_raw_13!$C:$C,'Info-tabeller'!AU$55,VindIndeks_raw_13!$A:$A,'Info-tabeller'!$I242,VindIndeks_raw_13!$B:$B,'Info-tabeller'!$H242)),AVERAGEIFS(VindIndeks_raw_13!$D:$D,VindIndeks_raw_13!$C:$C,'Info-tabeller'!AU$55,VindIndeks_raw_13!$A:$A,'Info-tabeller'!$I242,VindIndeks_raw_13!$B:$B,'Info-tabeller'!$H242),"")</f>
        <v/>
      </c>
      <c r="AV242" s="4">
        <f>IF(ISNUMBER(AVERAGEIFS(VindIndeks_raw_13!$D:$D,VindIndeks_raw_13!$C:$C,'Info-tabeller'!AV$55,VindIndeks_raw_13!$A:$A,'Info-tabeller'!$I242,VindIndeks_raw_13!$B:$B,'Info-tabeller'!$H242)),AVERAGEIFS(VindIndeks_raw_13!$D:$D,VindIndeks_raw_13!$C:$C,'Info-tabeller'!AV$55,VindIndeks_raw_13!$A:$A,'Info-tabeller'!$I242,VindIndeks_raw_13!$B:$B,'Info-tabeller'!$H242),"")</f>
        <v/>
      </c>
      <c r="AW242" s="5">
        <f>IF(ISNUMBER(AVERAGEIFS(VindIndeks_raw_13!$D:$D,VindIndeks_raw_13!$C:$C,'Info-tabeller'!AW$55,VindIndeks_raw_13!$A:$A,'Info-tabeller'!$I242,VindIndeks_raw_13!$B:$B,'Info-tabeller'!$H242)),AVERAGEIFS(VindIndeks_raw_13!$D:$D,VindIndeks_raw_13!$C:$C,'Info-tabeller'!AW$55,VindIndeks_raw_13!$A:$A,'Info-tabeller'!$I242,VindIndeks_raw_13!$B:$B,'Info-tabeller'!$H242),"")</f>
        <v/>
      </c>
      <c r="AX242" s="5">
        <f>IF(ISNUMBER(AVERAGEIFS(VindIndeks_raw_13!$D:$D,VindIndeks_raw_13!$C:$C,'Info-tabeller'!AX$55,VindIndeks_raw_13!$A:$A,'Info-tabeller'!$I242,VindIndeks_raw_13!$B:$B,'Info-tabeller'!$H242)),AVERAGEIFS(VindIndeks_raw_13!$D:$D,VindIndeks_raw_13!$C:$C,'Info-tabeller'!AX$55,VindIndeks_raw_13!$A:$A,'Info-tabeller'!$I242,VindIndeks_raw_13!$B:$B,'Info-tabeller'!$H242),"")</f>
        <v/>
      </c>
      <c r="AY242" s="5">
        <f>IF(ISNUMBER(AVERAGEIFS(VindIndeks_raw_13!$D:$D,VindIndeks_raw_13!$C:$C,'Info-tabeller'!AY$55,VindIndeks_raw_13!$A:$A,'Info-tabeller'!$I242,VindIndeks_raw_13!$B:$B,'Info-tabeller'!$H242)),AVERAGEIFS(VindIndeks_raw_13!$D:$D,VindIndeks_raw_13!$C:$C,'Info-tabeller'!AY$55,VindIndeks_raw_13!$A:$A,'Info-tabeller'!$I242,VindIndeks_raw_13!$B:$B,'Info-tabeller'!$H242),"")</f>
        <v/>
      </c>
      <c r="AZ242" s="7">
        <f>IF(ISNUMBER(AVERAGE(AO242:AV242)),AVERAGE(AO242:AV242),"")</f>
        <v/>
      </c>
      <c r="BA242" s="6">
        <f>IF(ISNUMBER(AVERAGE(AW242:AY242)),AVERAGE(AW242:AY242),"")</f>
        <v/>
      </c>
    </row>
    <row r="243" ht="15" customHeight="1">
      <c r="D243" s="53">
        <f>IF(AND($I243=YEAR(WindDenmark!$F$4)+D$100,$H243&lt;=MONTH(WindDenmark!$F$4)),1,0)</f>
        <v/>
      </c>
      <c r="E243" s="53">
        <f>IF(AND($I243=YEAR(WindDenmark!$F$4)+E$100,$H243&lt;=MONTH(WindDenmark!$F$4)),1,0)</f>
        <v/>
      </c>
      <c r="F243" s="53">
        <f>IF(AND(G243&lt;=WindDenmark!$F$4,I243&gt;YEAR(WindDenmark!$F$4)-11),1,0)</f>
        <v/>
      </c>
      <c r="G243" s="62">
        <f>DATE(I243,H243,1)</f>
        <v/>
      </c>
      <c r="H243" s="53">
        <f>+H231</f>
        <v/>
      </c>
      <c r="I243" s="53">
        <f>IF(H243=1,I242+1,I242)</f>
        <v/>
      </c>
      <c r="J243" s="4">
        <f>IF(ISNUMBER(AVERAGEIFS(VindIndeks_raw_20_large!$D:$D,VindIndeks_raw_20_large!$C:$C,'Info-tabeller'!J$55,VindIndeks_raw_20_large!$A:$A,'Info-tabeller'!$I243,VindIndeks_raw_20_large!$B:$B,'Info-tabeller'!$H243)),AVERAGEIFS(VindIndeks_raw_20_large!$D:$D,VindIndeks_raw_20_large!$C:$C,'Info-tabeller'!J$55,VindIndeks_raw_20_large!$A:$A,'Info-tabeller'!$I243,VindIndeks_raw_20_large!$B:$B,'Info-tabeller'!$H243),"")</f>
        <v/>
      </c>
      <c r="K243" s="4">
        <f>IF(ISNUMBER(AVERAGEIFS(VindIndeks_raw_20_large!$D:$D,VindIndeks_raw_20_large!$C:$C,'Info-tabeller'!K$55,VindIndeks_raw_20_large!$A:$A,'Info-tabeller'!$I243,VindIndeks_raw_20_large!$B:$B,'Info-tabeller'!$H243)),AVERAGEIFS(VindIndeks_raw_20_large!$D:$D,VindIndeks_raw_20_large!$C:$C,'Info-tabeller'!K$55,VindIndeks_raw_20_large!$A:$A,'Info-tabeller'!$I243,VindIndeks_raw_20_large!$B:$B,'Info-tabeller'!$H243),"")</f>
        <v/>
      </c>
      <c r="L243" s="4">
        <f>IF(ISNUMBER(AVERAGEIFS(VindIndeks_raw_20_large!$D:$D,VindIndeks_raw_20_large!$C:$C,'Info-tabeller'!L$55,VindIndeks_raw_20_large!$A:$A,'Info-tabeller'!$I243,VindIndeks_raw_20_large!$B:$B,'Info-tabeller'!$H243)),AVERAGEIFS(VindIndeks_raw_20_large!$D:$D,VindIndeks_raw_20_large!$C:$C,'Info-tabeller'!L$55,VindIndeks_raw_20_large!$A:$A,'Info-tabeller'!$I243,VindIndeks_raw_20_large!$B:$B,'Info-tabeller'!$H243),"")</f>
        <v/>
      </c>
      <c r="M243" s="4">
        <f>IF(ISNUMBER(AVERAGEIFS(VindIndeks_raw_20_large!$D:$D,VindIndeks_raw_20_large!$C:$C,'Info-tabeller'!M$55,VindIndeks_raw_20_large!$A:$A,'Info-tabeller'!$I243,VindIndeks_raw_20_large!$B:$B,'Info-tabeller'!$H243)),AVERAGEIFS(VindIndeks_raw_20_large!$D:$D,VindIndeks_raw_20_large!$C:$C,'Info-tabeller'!M$55,VindIndeks_raw_20_large!$A:$A,'Info-tabeller'!$I243,VindIndeks_raw_20_large!$B:$B,'Info-tabeller'!$H243),"")</f>
        <v/>
      </c>
      <c r="N243" s="4">
        <f>IF(ISNUMBER(AVERAGEIFS(VindIndeks_raw_20_large!$D:$D,VindIndeks_raw_20_large!$C:$C,'Info-tabeller'!N$55,VindIndeks_raw_20_large!$A:$A,'Info-tabeller'!$I243,VindIndeks_raw_20_large!$B:$B,'Info-tabeller'!$H243)),AVERAGEIFS(VindIndeks_raw_20_large!$D:$D,VindIndeks_raw_20_large!$C:$C,'Info-tabeller'!N$55,VindIndeks_raw_20_large!$A:$A,'Info-tabeller'!$I243,VindIndeks_raw_20_large!$B:$B,'Info-tabeller'!$H243),"")</f>
        <v/>
      </c>
      <c r="O243" s="4">
        <f>IF(ISNUMBER(AVERAGEIFS(VindIndeks_raw_20_large!$D:$D,VindIndeks_raw_20_large!$C:$C,'Info-tabeller'!O$55,VindIndeks_raw_20_large!$A:$A,'Info-tabeller'!$I243,VindIndeks_raw_20_large!$B:$B,'Info-tabeller'!$H243)),AVERAGEIFS(VindIndeks_raw_20_large!$D:$D,VindIndeks_raw_20_large!$C:$C,'Info-tabeller'!O$55,VindIndeks_raw_20_large!$A:$A,'Info-tabeller'!$I243,VindIndeks_raw_20_large!$B:$B,'Info-tabeller'!$H243),"")</f>
        <v/>
      </c>
      <c r="P243" s="4">
        <f>IF(ISNUMBER(AVERAGEIFS(VindIndeks_raw_20_large!$D:$D,VindIndeks_raw_20_large!$C:$C,'Info-tabeller'!P$55,VindIndeks_raw_20_large!$A:$A,'Info-tabeller'!$I243,VindIndeks_raw_20_large!$B:$B,'Info-tabeller'!$H243)),AVERAGEIFS(VindIndeks_raw_20_large!$D:$D,VindIndeks_raw_20_large!$C:$C,'Info-tabeller'!P$55,VindIndeks_raw_20_large!$A:$A,'Info-tabeller'!$I243,VindIndeks_raw_20_large!$B:$B,'Info-tabeller'!$H243),"")</f>
        <v/>
      </c>
      <c r="Q243" s="4">
        <f>IF(ISNUMBER(AVERAGEIFS(VindIndeks_raw_20_large!$D:$D,VindIndeks_raw_20_large!$C:$C,'Info-tabeller'!Q$55,VindIndeks_raw_20_large!$A:$A,'Info-tabeller'!$I243,VindIndeks_raw_20_large!$B:$B,'Info-tabeller'!$H243)),AVERAGEIFS(VindIndeks_raw_20_large!$D:$D,VindIndeks_raw_20_large!$C:$C,'Info-tabeller'!Q$55,VindIndeks_raw_20_large!$A:$A,'Info-tabeller'!$I243,VindIndeks_raw_20_large!$B:$B,'Info-tabeller'!$H243),"")</f>
        <v/>
      </c>
      <c r="R243" s="5">
        <f>IF(ISNUMBER(AVERAGEIFS(VindIndeks_raw_20_large!$D:$D,VindIndeks_raw_20_large!$C:$C,'Info-tabeller'!R$55,VindIndeks_raw_20_large!$A:$A,'Info-tabeller'!$I243,VindIndeks_raw_20_large!$B:$B,'Info-tabeller'!$H243)),AVERAGEIFS(VindIndeks_raw_20_large!$D:$D,VindIndeks_raw_20_large!$C:$C,'Info-tabeller'!R$55,VindIndeks_raw_20_large!$A:$A,'Info-tabeller'!$I243,VindIndeks_raw_20_large!$B:$B,'Info-tabeller'!$H243),"")</f>
        <v/>
      </c>
      <c r="S243" s="5">
        <f>IF(ISNUMBER(AVERAGEIFS(VindIndeks_raw_20_large!$D:$D,VindIndeks_raw_20_large!$C:$C,'Info-tabeller'!S$55,VindIndeks_raw_20_large!$A:$A,'Info-tabeller'!$I243,VindIndeks_raw_20_large!$B:$B,'Info-tabeller'!$H243)),AVERAGEIFS(VindIndeks_raw_20_large!$D:$D,VindIndeks_raw_20_large!$C:$C,'Info-tabeller'!S$55,VindIndeks_raw_20_large!$A:$A,'Info-tabeller'!$I243,VindIndeks_raw_20_large!$B:$B,'Info-tabeller'!$H243),"")</f>
        <v/>
      </c>
      <c r="T243" s="5">
        <f>IF(ISNUMBER(AVERAGEIFS(VindIndeks_raw_20_large!$D:$D,VindIndeks_raw_20_large!$C:$C,'Info-tabeller'!T$55,VindIndeks_raw_20_large!$A:$A,'Info-tabeller'!$I243,VindIndeks_raw_20_large!$B:$B,'Info-tabeller'!$H243)),AVERAGEIFS(VindIndeks_raw_20_large!$D:$D,VindIndeks_raw_20_large!$C:$C,'Info-tabeller'!T$55,VindIndeks_raw_20_large!$A:$A,'Info-tabeller'!$I243,VindIndeks_raw_20_large!$B:$B,'Info-tabeller'!$H243),"")</f>
        <v/>
      </c>
      <c r="U243" s="5">
        <f>IF(ISNUMBER(AVERAGEIFS(VindIndeks_raw_20_large!$D:$D,VindIndeks_raw_20_large!$C:$C,'Info-tabeller'!U$55,VindIndeks_raw_20_large!$A:$A,'Info-tabeller'!$I243,VindIndeks_raw_20_large!$B:$B,'Info-tabeller'!$H243)),AVERAGEIFS(VindIndeks_raw_20_large!$D:$D,VindIndeks_raw_20_large!$C:$C,'Info-tabeller'!U$55,VindIndeks_raw_20_large!$A:$A,'Info-tabeller'!$I243,VindIndeks_raw_20_large!$B:$B,'Info-tabeller'!$H243),"")</f>
        <v/>
      </c>
      <c r="V243" s="5">
        <f>IF(ISNUMBER(AVERAGEIFS(VindIndeks_raw_20_large!$D:$D,VindIndeks_raw_20_large!$C:$C,'Info-tabeller'!V$55,VindIndeks_raw_20_large!$A:$A,'Info-tabeller'!$I243,VindIndeks_raw_20_large!$B:$B,'Info-tabeller'!$H243)),AVERAGEIFS(VindIndeks_raw_20_large!$D:$D,VindIndeks_raw_20_large!$C:$C,'Info-tabeller'!V$55,VindIndeks_raw_20_large!$A:$A,'Info-tabeller'!$I243,VindIndeks_raw_20_large!$B:$B,'Info-tabeller'!$H243),"")</f>
        <v/>
      </c>
      <c r="W243" s="5">
        <f>IF(ISNUMBER(AVERAGEIFS(VindIndeks_raw_20_large!$D:$D,VindIndeks_raw_20_large!$C:$C,'Info-tabeller'!W$55,VindIndeks_raw_20_large!$A:$A,'Info-tabeller'!$I243,VindIndeks_raw_20_large!$B:$B,'Info-tabeller'!$H243)),AVERAGEIFS(VindIndeks_raw_20_large!$D:$D,VindIndeks_raw_20_large!$C:$C,'Info-tabeller'!W$55,VindIndeks_raw_20_large!$A:$A,'Info-tabeller'!$I243,VindIndeks_raw_20_large!$B:$B,'Info-tabeller'!$H243),"")</f>
        <v/>
      </c>
      <c r="X243" s="7">
        <f>IF(ISNUMBER(AVERAGE(J243:Q243)),AVERAGE(J243:Q243),"")</f>
        <v/>
      </c>
      <c r="Y243" s="6">
        <f>IF(ISNUMBER(AVERAGE(R243:W243)),AVERAGE(R243:W243),"")</f>
        <v/>
      </c>
      <c r="AB243" s="16">
        <f>+G243</f>
        <v/>
      </c>
      <c r="AC243" s="4">
        <f>IF(ISNUMBER(AVERAGEIFS(VindIndeks_raw_20_small!$D:$D,VindIndeks_raw_20_small!$C:$C,'Info-tabeller'!AC$55,VindIndeks_raw_20_small!$A:$A,'Info-tabeller'!$I243,VindIndeks_raw_20_small!$B:$B,'Info-tabeller'!$H243)),AVERAGEIFS(VindIndeks_raw_20_small!$D:$D,VindIndeks_raw_20_small!$C:$C,'Info-tabeller'!AC$55,VindIndeks_raw_20_small!$A:$A,'Info-tabeller'!$I243,VindIndeks_raw_20_small!$B:$B,'Info-tabeller'!$H243),"")</f>
        <v/>
      </c>
      <c r="AD243" s="4">
        <f>IF(ISNUMBER(AVERAGEIFS(VindIndeks_raw_20_small!$D:$D,VindIndeks_raw_20_small!$C:$C,'Info-tabeller'!AD$55,VindIndeks_raw_20_small!$A:$A,'Info-tabeller'!$I243,VindIndeks_raw_20_small!$B:$B,'Info-tabeller'!$H243)),AVERAGEIFS(VindIndeks_raw_20_small!$D:$D,VindIndeks_raw_20_small!$C:$C,'Info-tabeller'!AD$55,VindIndeks_raw_20_small!$A:$A,'Info-tabeller'!$I243,VindIndeks_raw_20_small!$B:$B,'Info-tabeller'!$H243),"")</f>
        <v/>
      </c>
      <c r="AE243" s="4">
        <f>IF(ISNUMBER(AVERAGEIFS(VindIndeks_raw_20_small!$D:$D,VindIndeks_raw_20_small!$C:$C,'Info-tabeller'!AE$55,VindIndeks_raw_20_small!$A:$A,'Info-tabeller'!$I243,VindIndeks_raw_20_small!$B:$B,'Info-tabeller'!$H243)),AVERAGEIFS(VindIndeks_raw_20_small!$D:$D,VindIndeks_raw_20_small!$C:$C,'Info-tabeller'!AE$55,VindIndeks_raw_20_small!$A:$A,'Info-tabeller'!$I243,VindIndeks_raw_20_small!$B:$B,'Info-tabeller'!$H243),"")</f>
        <v/>
      </c>
      <c r="AF243" s="4">
        <f>IF(ISNUMBER(AVERAGEIFS(VindIndeks_raw_20_small!$D:$D,VindIndeks_raw_20_small!$C:$C,'Info-tabeller'!AF$55,VindIndeks_raw_20_small!$A:$A,'Info-tabeller'!$I243,VindIndeks_raw_20_small!$B:$B,'Info-tabeller'!$H243)),AVERAGEIFS(VindIndeks_raw_20_small!$D:$D,VindIndeks_raw_20_small!$C:$C,'Info-tabeller'!AF$55,VindIndeks_raw_20_small!$A:$A,'Info-tabeller'!$I243,VindIndeks_raw_20_small!$B:$B,'Info-tabeller'!$H243),"")</f>
        <v/>
      </c>
      <c r="AG243" s="4">
        <f>IF(ISNUMBER(AVERAGEIFS(VindIndeks_raw_20_small!$D:$D,VindIndeks_raw_20_small!$C:$C,'Info-tabeller'!AG$55,VindIndeks_raw_20_small!$A:$A,'Info-tabeller'!$I243,VindIndeks_raw_20_small!$B:$B,'Info-tabeller'!$H243)),AVERAGEIFS(VindIndeks_raw_20_small!$D:$D,VindIndeks_raw_20_small!$C:$C,'Info-tabeller'!AG$55,VindIndeks_raw_20_small!$A:$A,'Info-tabeller'!$I243,VindIndeks_raw_20_small!$B:$B,'Info-tabeller'!$H243),"")</f>
        <v/>
      </c>
      <c r="AH243" s="4">
        <f>IF(ISNUMBER(AVERAGEIFS(VindIndeks_raw_20_small!$D:$D,VindIndeks_raw_20_small!$C:$C,'Info-tabeller'!AH$55,VindIndeks_raw_20_small!$A:$A,'Info-tabeller'!$I243,VindIndeks_raw_20_small!$B:$B,'Info-tabeller'!$H243)),AVERAGEIFS(VindIndeks_raw_20_small!$D:$D,VindIndeks_raw_20_small!$C:$C,'Info-tabeller'!AH$55,VindIndeks_raw_20_small!$A:$A,'Info-tabeller'!$I243,VindIndeks_raw_20_small!$B:$B,'Info-tabeller'!$H243),"")</f>
        <v/>
      </c>
      <c r="AI243" s="4">
        <f>IF(ISNUMBER(AVERAGEIFS(VindIndeks_raw_20_small!$D:$D,VindIndeks_raw_20_small!$C:$C,'Info-tabeller'!AI$55,VindIndeks_raw_20_small!$A:$A,'Info-tabeller'!$I243,VindIndeks_raw_20_small!$B:$B,'Info-tabeller'!$H243)),AVERAGEIFS(VindIndeks_raw_20_small!$D:$D,VindIndeks_raw_20_small!$C:$C,'Info-tabeller'!AI$55,VindIndeks_raw_20_small!$A:$A,'Info-tabeller'!$I243,VindIndeks_raw_20_small!$B:$B,'Info-tabeller'!$H243),"")</f>
        <v/>
      </c>
      <c r="AJ243" s="4">
        <f>IF(ISNUMBER(AVERAGEIFS(VindIndeks_raw_20_small!$D:$D,VindIndeks_raw_20_small!$C:$C,'Info-tabeller'!AJ$55,VindIndeks_raw_20_small!$A:$A,'Info-tabeller'!$I243,VindIndeks_raw_20_small!$B:$B,'Info-tabeller'!$H243)),AVERAGEIFS(VindIndeks_raw_20_small!$D:$D,VindIndeks_raw_20_small!$C:$C,'Info-tabeller'!AJ$55,VindIndeks_raw_20_small!$A:$A,'Info-tabeller'!$I243,VindIndeks_raw_20_small!$B:$B,'Info-tabeller'!$H243),"")</f>
        <v/>
      </c>
      <c r="AK243" s="7">
        <f>IF(ISNUMBER(AVERAGE(AC243:AJ243)),AVERAGE(AC243:AJ243),"")</f>
        <v/>
      </c>
      <c r="AN243" s="17">
        <f>+AB243</f>
        <v/>
      </c>
      <c r="AO243" s="4">
        <f>IF(ISNUMBER(AVERAGEIFS(VindIndeks_raw_13!$D:$D,VindIndeks_raw_13!$C:$C,'Info-tabeller'!AO$55,VindIndeks_raw_13!$A:$A,'Info-tabeller'!$I243,VindIndeks_raw_13!$B:$B,'Info-tabeller'!$H243)),AVERAGEIFS(VindIndeks_raw_13!$D:$D,VindIndeks_raw_13!$C:$C,'Info-tabeller'!AO$55,VindIndeks_raw_13!$A:$A,'Info-tabeller'!$I243,VindIndeks_raw_13!$B:$B,'Info-tabeller'!$H243),"")</f>
        <v/>
      </c>
      <c r="AP243" s="4">
        <f>IF(ISNUMBER(AVERAGEIFS(VindIndeks_raw_13!$D:$D,VindIndeks_raw_13!$C:$C,'Info-tabeller'!AP$55,VindIndeks_raw_13!$A:$A,'Info-tabeller'!$I243,VindIndeks_raw_13!$B:$B,'Info-tabeller'!$H243)),AVERAGEIFS(VindIndeks_raw_13!$D:$D,VindIndeks_raw_13!$C:$C,'Info-tabeller'!AP$55,VindIndeks_raw_13!$A:$A,'Info-tabeller'!$I243,VindIndeks_raw_13!$B:$B,'Info-tabeller'!$H243),"")</f>
        <v/>
      </c>
      <c r="AQ243" s="4">
        <f>IF(ISNUMBER(AVERAGEIFS(VindIndeks_raw_13!$D:$D,VindIndeks_raw_13!$C:$C,'Info-tabeller'!AQ$55,VindIndeks_raw_13!$A:$A,'Info-tabeller'!$I243,VindIndeks_raw_13!$B:$B,'Info-tabeller'!$H243)),AVERAGEIFS(VindIndeks_raw_13!$D:$D,VindIndeks_raw_13!$C:$C,'Info-tabeller'!AQ$55,VindIndeks_raw_13!$A:$A,'Info-tabeller'!$I243,VindIndeks_raw_13!$B:$B,'Info-tabeller'!$H243),"")</f>
        <v/>
      </c>
      <c r="AR243" s="4">
        <f>IF(ISNUMBER(AVERAGEIFS(VindIndeks_raw_13!$D:$D,VindIndeks_raw_13!$C:$C,'Info-tabeller'!AR$55,VindIndeks_raw_13!$A:$A,'Info-tabeller'!$I243,VindIndeks_raw_13!$B:$B,'Info-tabeller'!$H243)),AVERAGEIFS(VindIndeks_raw_13!$D:$D,VindIndeks_raw_13!$C:$C,'Info-tabeller'!AR$55,VindIndeks_raw_13!$A:$A,'Info-tabeller'!$I243,VindIndeks_raw_13!$B:$B,'Info-tabeller'!$H243),"")</f>
        <v/>
      </c>
      <c r="AS243" s="4">
        <f>IF(ISNUMBER(AVERAGEIFS(VindIndeks_raw_13!$D:$D,VindIndeks_raw_13!$C:$C,'Info-tabeller'!AS$55,VindIndeks_raw_13!$A:$A,'Info-tabeller'!$I243,VindIndeks_raw_13!$B:$B,'Info-tabeller'!$H243)),AVERAGEIFS(VindIndeks_raw_13!$D:$D,VindIndeks_raw_13!$C:$C,'Info-tabeller'!AS$55,VindIndeks_raw_13!$A:$A,'Info-tabeller'!$I243,VindIndeks_raw_13!$B:$B,'Info-tabeller'!$H243),"")</f>
        <v/>
      </c>
      <c r="AT243" s="4">
        <f>IF(ISNUMBER(AVERAGEIFS(VindIndeks_raw_13!$D:$D,VindIndeks_raw_13!$C:$C,'Info-tabeller'!AT$55,VindIndeks_raw_13!$A:$A,'Info-tabeller'!$I243,VindIndeks_raw_13!$B:$B,'Info-tabeller'!$H243)),AVERAGEIFS(VindIndeks_raw_13!$D:$D,VindIndeks_raw_13!$C:$C,'Info-tabeller'!AT$55,VindIndeks_raw_13!$A:$A,'Info-tabeller'!$I243,VindIndeks_raw_13!$B:$B,'Info-tabeller'!$H243),"")</f>
        <v/>
      </c>
      <c r="AU243" s="4">
        <f>IF(ISNUMBER(AVERAGEIFS(VindIndeks_raw_13!$D:$D,VindIndeks_raw_13!$C:$C,'Info-tabeller'!AU$55,VindIndeks_raw_13!$A:$A,'Info-tabeller'!$I243,VindIndeks_raw_13!$B:$B,'Info-tabeller'!$H243)),AVERAGEIFS(VindIndeks_raw_13!$D:$D,VindIndeks_raw_13!$C:$C,'Info-tabeller'!AU$55,VindIndeks_raw_13!$A:$A,'Info-tabeller'!$I243,VindIndeks_raw_13!$B:$B,'Info-tabeller'!$H243),"")</f>
        <v/>
      </c>
      <c r="AV243" s="4">
        <f>IF(ISNUMBER(AVERAGEIFS(VindIndeks_raw_13!$D:$D,VindIndeks_raw_13!$C:$C,'Info-tabeller'!AV$55,VindIndeks_raw_13!$A:$A,'Info-tabeller'!$I243,VindIndeks_raw_13!$B:$B,'Info-tabeller'!$H243)),AVERAGEIFS(VindIndeks_raw_13!$D:$D,VindIndeks_raw_13!$C:$C,'Info-tabeller'!AV$55,VindIndeks_raw_13!$A:$A,'Info-tabeller'!$I243,VindIndeks_raw_13!$B:$B,'Info-tabeller'!$H243),"")</f>
        <v/>
      </c>
      <c r="AW243" s="5">
        <f>IF(ISNUMBER(AVERAGEIFS(VindIndeks_raw_13!$D:$D,VindIndeks_raw_13!$C:$C,'Info-tabeller'!AW$55,VindIndeks_raw_13!$A:$A,'Info-tabeller'!$I243,VindIndeks_raw_13!$B:$B,'Info-tabeller'!$H243)),AVERAGEIFS(VindIndeks_raw_13!$D:$D,VindIndeks_raw_13!$C:$C,'Info-tabeller'!AW$55,VindIndeks_raw_13!$A:$A,'Info-tabeller'!$I243,VindIndeks_raw_13!$B:$B,'Info-tabeller'!$H243),"")</f>
        <v/>
      </c>
      <c r="AX243" s="5">
        <f>IF(ISNUMBER(AVERAGEIFS(VindIndeks_raw_13!$D:$D,VindIndeks_raw_13!$C:$C,'Info-tabeller'!AX$55,VindIndeks_raw_13!$A:$A,'Info-tabeller'!$I243,VindIndeks_raw_13!$B:$B,'Info-tabeller'!$H243)),AVERAGEIFS(VindIndeks_raw_13!$D:$D,VindIndeks_raw_13!$C:$C,'Info-tabeller'!AX$55,VindIndeks_raw_13!$A:$A,'Info-tabeller'!$I243,VindIndeks_raw_13!$B:$B,'Info-tabeller'!$H243),"")</f>
        <v/>
      </c>
      <c r="AY243" s="5">
        <f>IF(ISNUMBER(AVERAGEIFS(VindIndeks_raw_13!$D:$D,VindIndeks_raw_13!$C:$C,'Info-tabeller'!AY$55,VindIndeks_raw_13!$A:$A,'Info-tabeller'!$I243,VindIndeks_raw_13!$B:$B,'Info-tabeller'!$H243)),AVERAGEIFS(VindIndeks_raw_13!$D:$D,VindIndeks_raw_13!$C:$C,'Info-tabeller'!AY$55,VindIndeks_raw_13!$A:$A,'Info-tabeller'!$I243,VindIndeks_raw_13!$B:$B,'Info-tabeller'!$H243),"")</f>
        <v/>
      </c>
      <c r="AZ243" s="7">
        <f>IF(ISNUMBER(AVERAGE(AO243:AV243)),AVERAGE(AO243:AV243),"")</f>
        <v/>
      </c>
      <c r="BA243" s="6">
        <f>IF(ISNUMBER(AVERAGE(AW243:AY243)),AVERAGE(AW243:AY243),"")</f>
        <v/>
      </c>
    </row>
    <row r="244" ht="15" customHeight="1">
      <c r="D244" s="53">
        <f>IF(AND($I244=YEAR(WindDenmark!$F$4)+D$100,$H244&lt;=MONTH(WindDenmark!$F$4)),1,0)</f>
        <v/>
      </c>
      <c r="E244" s="53">
        <f>IF(AND($I244=YEAR(WindDenmark!$F$4)+E$100,$H244&lt;=MONTH(WindDenmark!$F$4)),1,0)</f>
        <v/>
      </c>
      <c r="F244" s="53">
        <f>IF(AND(G244&lt;=WindDenmark!$F$4,I244&gt;YEAR(WindDenmark!$F$4)-11),1,0)</f>
        <v/>
      </c>
      <c r="G244" s="62">
        <f>DATE(I244,H244,1)</f>
        <v/>
      </c>
      <c r="H244" s="53">
        <f>+H232</f>
        <v/>
      </c>
      <c r="I244" s="53">
        <f>IF(H244=1,I243+1,I243)</f>
        <v/>
      </c>
      <c r="J244" s="4">
        <f>IF(ISNUMBER(AVERAGEIFS(VindIndeks_raw_20_large!$D:$D,VindIndeks_raw_20_large!$C:$C,'Info-tabeller'!J$55,VindIndeks_raw_20_large!$A:$A,'Info-tabeller'!$I244,VindIndeks_raw_20_large!$B:$B,'Info-tabeller'!$H244)),AVERAGEIFS(VindIndeks_raw_20_large!$D:$D,VindIndeks_raw_20_large!$C:$C,'Info-tabeller'!J$55,VindIndeks_raw_20_large!$A:$A,'Info-tabeller'!$I244,VindIndeks_raw_20_large!$B:$B,'Info-tabeller'!$H244),"")</f>
        <v/>
      </c>
      <c r="K244" s="4">
        <f>IF(ISNUMBER(AVERAGEIFS(VindIndeks_raw_20_large!$D:$D,VindIndeks_raw_20_large!$C:$C,'Info-tabeller'!K$55,VindIndeks_raw_20_large!$A:$A,'Info-tabeller'!$I244,VindIndeks_raw_20_large!$B:$B,'Info-tabeller'!$H244)),AVERAGEIFS(VindIndeks_raw_20_large!$D:$D,VindIndeks_raw_20_large!$C:$C,'Info-tabeller'!K$55,VindIndeks_raw_20_large!$A:$A,'Info-tabeller'!$I244,VindIndeks_raw_20_large!$B:$B,'Info-tabeller'!$H244),"")</f>
        <v/>
      </c>
      <c r="L244" s="4">
        <f>IF(ISNUMBER(AVERAGEIFS(VindIndeks_raw_20_large!$D:$D,VindIndeks_raw_20_large!$C:$C,'Info-tabeller'!L$55,VindIndeks_raw_20_large!$A:$A,'Info-tabeller'!$I244,VindIndeks_raw_20_large!$B:$B,'Info-tabeller'!$H244)),AVERAGEIFS(VindIndeks_raw_20_large!$D:$D,VindIndeks_raw_20_large!$C:$C,'Info-tabeller'!L$55,VindIndeks_raw_20_large!$A:$A,'Info-tabeller'!$I244,VindIndeks_raw_20_large!$B:$B,'Info-tabeller'!$H244),"")</f>
        <v/>
      </c>
      <c r="M244" s="4">
        <f>IF(ISNUMBER(AVERAGEIFS(VindIndeks_raw_20_large!$D:$D,VindIndeks_raw_20_large!$C:$C,'Info-tabeller'!M$55,VindIndeks_raw_20_large!$A:$A,'Info-tabeller'!$I244,VindIndeks_raw_20_large!$B:$B,'Info-tabeller'!$H244)),AVERAGEIFS(VindIndeks_raw_20_large!$D:$D,VindIndeks_raw_20_large!$C:$C,'Info-tabeller'!M$55,VindIndeks_raw_20_large!$A:$A,'Info-tabeller'!$I244,VindIndeks_raw_20_large!$B:$B,'Info-tabeller'!$H244),"")</f>
        <v/>
      </c>
      <c r="N244" s="4">
        <f>IF(ISNUMBER(AVERAGEIFS(VindIndeks_raw_20_large!$D:$D,VindIndeks_raw_20_large!$C:$C,'Info-tabeller'!N$55,VindIndeks_raw_20_large!$A:$A,'Info-tabeller'!$I244,VindIndeks_raw_20_large!$B:$B,'Info-tabeller'!$H244)),AVERAGEIFS(VindIndeks_raw_20_large!$D:$D,VindIndeks_raw_20_large!$C:$C,'Info-tabeller'!N$55,VindIndeks_raw_20_large!$A:$A,'Info-tabeller'!$I244,VindIndeks_raw_20_large!$B:$B,'Info-tabeller'!$H244),"")</f>
        <v/>
      </c>
      <c r="O244" s="4">
        <f>IF(ISNUMBER(AVERAGEIFS(VindIndeks_raw_20_large!$D:$D,VindIndeks_raw_20_large!$C:$C,'Info-tabeller'!O$55,VindIndeks_raw_20_large!$A:$A,'Info-tabeller'!$I244,VindIndeks_raw_20_large!$B:$B,'Info-tabeller'!$H244)),AVERAGEIFS(VindIndeks_raw_20_large!$D:$D,VindIndeks_raw_20_large!$C:$C,'Info-tabeller'!O$55,VindIndeks_raw_20_large!$A:$A,'Info-tabeller'!$I244,VindIndeks_raw_20_large!$B:$B,'Info-tabeller'!$H244),"")</f>
        <v/>
      </c>
      <c r="P244" s="4">
        <f>IF(ISNUMBER(AVERAGEIFS(VindIndeks_raw_20_large!$D:$D,VindIndeks_raw_20_large!$C:$C,'Info-tabeller'!P$55,VindIndeks_raw_20_large!$A:$A,'Info-tabeller'!$I244,VindIndeks_raw_20_large!$B:$B,'Info-tabeller'!$H244)),AVERAGEIFS(VindIndeks_raw_20_large!$D:$D,VindIndeks_raw_20_large!$C:$C,'Info-tabeller'!P$55,VindIndeks_raw_20_large!$A:$A,'Info-tabeller'!$I244,VindIndeks_raw_20_large!$B:$B,'Info-tabeller'!$H244),"")</f>
        <v/>
      </c>
      <c r="Q244" s="4">
        <f>IF(ISNUMBER(AVERAGEIFS(VindIndeks_raw_20_large!$D:$D,VindIndeks_raw_20_large!$C:$C,'Info-tabeller'!Q$55,VindIndeks_raw_20_large!$A:$A,'Info-tabeller'!$I244,VindIndeks_raw_20_large!$B:$B,'Info-tabeller'!$H244)),AVERAGEIFS(VindIndeks_raw_20_large!$D:$D,VindIndeks_raw_20_large!$C:$C,'Info-tabeller'!Q$55,VindIndeks_raw_20_large!$A:$A,'Info-tabeller'!$I244,VindIndeks_raw_20_large!$B:$B,'Info-tabeller'!$H244),"")</f>
        <v/>
      </c>
      <c r="R244" s="5">
        <f>IF(ISNUMBER(AVERAGEIFS(VindIndeks_raw_20_large!$D:$D,VindIndeks_raw_20_large!$C:$C,'Info-tabeller'!R$55,VindIndeks_raw_20_large!$A:$A,'Info-tabeller'!$I244,VindIndeks_raw_20_large!$B:$B,'Info-tabeller'!$H244)),AVERAGEIFS(VindIndeks_raw_20_large!$D:$D,VindIndeks_raw_20_large!$C:$C,'Info-tabeller'!R$55,VindIndeks_raw_20_large!$A:$A,'Info-tabeller'!$I244,VindIndeks_raw_20_large!$B:$B,'Info-tabeller'!$H244),"")</f>
        <v/>
      </c>
      <c r="S244" s="5">
        <f>IF(ISNUMBER(AVERAGEIFS(VindIndeks_raw_20_large!$D:$D,VindIndeks_raw_20_large!$C:$C,'Info-tabeller'!S$55,VindIndeks_raw_20_large!$A:$A,'Info-tabeller'!$I244,VindIndeks_raw_20_large!$B:$B,'Info-tabeller'!$H244)),AVERAGEIFS(VindIndeks_raw_20_large!$D:$D,VindIndeks_raw_20_large!$C:$C,'Info-tabeller'!S$55,VindIndeks_raw_20_large!$A:$A,'Info-tabeller'!$I244,VindIndeks_raw_20_large!$B:$B,'Info-tabeller'!$H244),"")</f>
        <v/>
      </c>
      <c r="T244" s="5">
        <f>IF(ISNUMBER(AVERAGEIFS(VindIndeks_raw_20_large!$D:$D,VindIndeks_raw_20_large!$C:$C,'Info-tabeller'!T$55,VindIndeks_raw_20_large!$A:$A,'Info-tabeller'!$I244,VindIndeks_raw_20_large!$B:$B,'Info-tabeller'!$H244)),AVERAGEIFS(VindIndeks_raw_20_large!$D:$D,VindIndeks_raw_20_large!$C:$C,'Info-tabeller'!T$55,VindIndeks_raw_20_large!$A:$A,'Info-tabeller'!$I244,VindIndeks_raw_20_large!$B:$B,'Info-tabeller'!$H244),"")</f>
        <v/>
      </c>
      <c r="U244" s="5">
        <f>IF(ISNUMBER(AVERAGEIFS(VindIndeks_raw_20_large!$D:$D,VindIndeks_raw_20_large!$C:$C,'Info-tabeller'!U$55,VindIndeks_raw_20_large!$A:$A,'Info-tabeller'!$I244,VindIndeks_raw_20_large!$B:$B,'Info-tabeller'!$H244)),AVERAGEIFS(VindIndeks_raw_20_large!$D:$D,VindIndeks_raw_20_large!$C:$C,'Info-tabeller'!U$55,VindIndeks_raw_20_large!$A:$A,'Info-tabeller'!$I244,VindIndeks_raw_20_large!$B:$B,'Info-tabeller'!$H244),"")</f>
        <v/>
      </c>
      <c r="V244" s="5">
        <f>IF(ISNUMBER(AVERAGEIFS(VindIndeks_raw_20_large!$D:$D,VindIndeks_raw_20_large!$C:$C,'Info-tabeller'!V$55,VindIndeks_raw_20_large!$A:$A,'Info-tabeller'!$I244,VindIndeks_raw_20_large!$B:$B,'Info-tabeller'!$H244)),AVERAGEIFS(VindIndeks_raw_20_large!$D:$D,VindIndeks_raw_20_large!$C:$C,'Info-tabeller'!V$55,VindIndeks_raw_20_large!$A:$A,'Info-tabeller'!$I244,VindIndeks_raw_20_large!$B:$B,'Info-tabeller'!$H244),"")</f>
        <v/>
      </c>
      <c r="W244" s="5">
        <f>IF(ISNUMBER(AVERAGEIFS(VindIndeks_raw_20_large!$D:$D,VindIndeks_raw_20_large!$C:$C,'Info-tabeller'!W$55,VindIndeks_raw_20_large!$A:$A,'Info-tabeller'!$I244,VindIndeks_raw_20_large!$B:$B,'Info-tabeller'!$H244)),AVERAGEIFS(VindIndeks_raw_20_large!$D:$D,VindIndeks_raw_20_large!$C:$C,'Info-tabeller'!W$55,VindIndeks_raw_20_large!$A:$A,'Info-tabeller'!$I244,VindIndeks_raw_20_large!$B:$B,'Info-tabeller'!$H244),"")</f>
        <v/>
      </c>
      <c r="X244" s="7">
        <f>IF(ISNUMBER(AVERAGE(J244:Q244)),AVERAGE(J244:Q244),"")</f>
        <v/>
      </c>
      <c r="Y244" s="6">
        <f>IF(ISNUMBER(AVERAGE(R244:W244)),AVERAGE(R244:W244),"")</f>
        <v/>
      </c>
      <c r="AB244" s="16">
        <f>+G244</f>
        <v/>
      </c>
      <c r="AC244" s="4">
        <f>IF(ISNUMBER(AVERAGEIFS(VindIndeks_raw_20_small!$D:$D,VindIndeks_raw_20_small!$C:$C,'Info-tabeller'!AC$55,VindIndeks_raw_20_small!$A:$A,'Info-tabeller'!$I244,VindIndeks_raw_20_small!$B:$B,'Info-tabeller'!$H244)),AVERAGEIFS(VindIndeks_raw_20_small!$D:$D,VindIndeks_raw_20_small!$C:$C,'Info-tabeller'!AC$55,VindIndeks_raw_20_small!$A:$A,'Info-tabeller'!$I244,VindIndeks_raw_20_small!$B:$B,'Info-tabeller'!$H244),"")</f>
        <v/>
      </c>
      <c r="AD244" s="4">
        <f>IF(ISNUMBER(AVERAGEIFS(VindIndeks_raw_20_small!$D:$D,VindIndeks_raw_20_small!$C:$C,'Info-tabeller'!AD$55,VindIndeks_raw_20_small!$A:$A,'Info-tabeller'!$I244,VindIndeks_raw_20_small!$B:$B,'Info-tabeller'!$H244)),AVERAGEIFS(VindIndeks_raw_20_small!$D:$D,VindIndeks_raw_20_small!$C:$C,'Info-tabeller'!AD$55,VindIndeks_raw_20_small!$A:$A,'Info-tabeller'!$I244,VindIndeks_raw_20_small!$B:$B,'Info-tabeller'!$H244),"")</f>
        <v/>
      </c>
      <c r="AE244" s="4">
        <f>IF(ISNUMBER(AVERAGEIFS(VindIndeks_raw_20_small!$D:$D,VindIndeks_raw_20_small!$C:$C,'Info-tabeller'!AE$55,VindIndeks_raw_20_small!$A:$A,'Info-tabeller'!$I244,VindIndeks_raw_20_small!$B:$B,'Info-tabeller'!$H244)),AVERAGEIFS(VindIndeks_raw_20_small!$D:$D,VindIndeks_raw_20_small!$C:$C,'Info-tabeller'!AE$55,VindIndeks_raw_20_small!$A:$A,'Info-tabeller'!$I244,VindIndeks_raw_20_small!$B:$B,'Info-tabeller'!$H244),"")</f>
        <v/>
      </c>
      <c r="AF244" s="4">
        <f>IF(ISNUMBER(AVERAGEIFS(VindIndeks_raw_20_small!$D:$D,VindIndeks_raw_20_small!$C:$C,'Info-tabeller'!AF$55,VindIndeks_raw_20_small!$A:$A,'Info-tabeller'!$I244,VindIndeks_raw_20_small!$B:$B,'Info-tabeller'!$H244)),AVERAGEIFS(VindIndeks_raw_20_small!$D:$D,VindIndeks_raw_20_small!$C:$C,'Info-tabeller'!AF$55,VindIndeks_raw_20_small!$A:$A,'Info-tabeller'!$I244,VindIndeks_raw_20_small!$B:$B,'Info-tabeller'!$H244),"")</f>
        <v/>
      </c>
      <c r="AG244" s="4">
        <f>IF(ISNUMBER(AVERAGEIFS(VindIndeks_raw_20_small!$D:$D,VindIndeks_raw_20_small!$C:$C,'Info-tabeller'!AG$55,VindIndeks_raw_20_small!$A:$A,'Info-tabeller'!$I244,VindIndeks_raw_20_small!$B:$B,'Info-tabeller'!$H244)),AVERAGEIFS(VindIndeks_raw_20_small!$D:$D,VindIndeks_raw_20_small!$C:$C,'Info-tabeller'!AG$55,VindIndeks_raw_20_small!$A:$A,'Info-tabeller'!$I244,VindIndeks_raw_20_small!$B:$B,'Info-tabeller'!$H244),"")</f>
        <v/>
      </c>
      <c r="AH244" s="4">
        <f>IF(ISNUMBER(AVERAGEIFS(VindIndeks_raw_20_small!$D:$D,VindIndeks_raw_20_small!$C:$C,'Info-tabeller'!AH$55,VindIndeks_raw_20_small!$A:$A,'Info-tabeller'!$I244,VindIndeks_raw_20_small!$B:$B,'Info-tabeller'!$H244)),AVERAGEIFS(VindIndeks_raw_20_small!$D:$D,VindIndeks_raw_20_small!$C:$C,'Info-tabeller'!AH$55,VindIndeks_raw_20_small!$A:$A,'Info-tabeller'!$I244,VindIndeks_raw_20_small!$B:$B,'Info-tabeller'!$H244),"")</f>
        <v/>
      </c>
      <c r="AI244" s="4">
        <f>IF(ISNUMBER(AVERAGEIFS(VindIndeks_raw_20_small!$D:$D,VindIndeks_raw_20_small!$C:$C,'Info-tabeller'!AI$55,VindIndeks_raw_20_small!$A:$A,'Info-tabeller'!$I244,VindIndeks_raw_20_small!$B:$B,'Info-tabeller'!$H244)),AVERAGEIFS(VindIndeks_raw_20_small!$D:$D,VindIndeks_raw_20_small!$C:$C,'Info-tabeller'!AI$55,VindIndeks_raw_20_small!$A:$A,'Info-tabeller'!$I244,VindIndeks_raw_20_small!$B:$B,'Info-tabeller'!$H244),"")</f>
        <v/>
      </c>
      <c r="AJ244" s="4">
        <f>IF(ISNUMBER(AVERAGEIFS(VindIndeks_raw_20_small!$D:$D,VindIndeks_raw_20_small!$C:$C,'Info-tabeller'!AJ$55,VindIndeks_raw_20_small!$A:$A,'Info-tabeller'!$I244,VindIndeks_raw_20_small!$B:$B,'Info-tabeller'!$H244)),AVERAGEIFS(VindIndeks_raw_20_small!$D:$D,VindIndeks_raw_20_small!$C:$C,'Info-tabeller'!AJ$55,VindIndeks_raw_20_small!$A:$A,'Info-tabeller'!$I244,VindIndeks_raw_20_small!$B:$B,'Info-tabeller'!$H244),"")</f>
        <v/>
      </c>
      <c r="AK244" s="7">
        <f>IF(ISNUMBER(AVERAGE(AC244:AJ244)),AVERAGE(AC244:AJ244),"")</f>
        <v/>
      </c>
      <c r="AN244" s="17">
        <f>+AB244</f>
        <v/>
      </c>
      <c r="AO244" s="4">
        <f>IF(ISNUMBER(AVERAGEIFS(VindIndeks_raw_13!$D:$D,VindIndeks_raw_13!$C:$C,'Info-tabeller'!AO$55,VindIndeks_raw_13!$A:$A,'Info-tabeller'!$I244,VindIndeks_raw_13!$B:$B,'Info-tabeller'!$H244)),AVERAGEIFS(VindIndeks_raw_13!$D:$D,VindIndeks_raw_13!$C:$C,'Info-tabeller'!AO$55,VindIndeks_raw_13!$A:$A,'Info-tabeller'!$I244,VindIndeks_raw_13!$B:$B,'Info-tabeller'!$H244),"")</f>
        <v/>
      </c>
      <c r="AP244" s="4">
        <f>IF(ISNUMBER(AVERAGEIFS(VindIndeks_raw_13!$D:$D,VindIndeks_raw_13!$C:$C,'Info-tabeller'!AP$55,VindIndeks_raw_13!$A:$A,'Info-tabeller'!$I244,VindIndeks_raw_13!$B:$B,'Info-tabeller'!$H244)),AVERAGEIFS(VindIndeks_raw_13!$D:$D,VindIndeks_raw_13!$C:$C,'Info-tabeller'!AP$55,VindIndeks_raw_13!$A:$A,'Info-tabeller'!$I244,VindIndeks_raw_13!$B:$B,'Info-tabeller'!$H244),"")</f>
        <v/>
      </c>
      <c r="AQ244" s="4">
        <f>IF(ISNUMBER(AVERAGEIFS(VindIndeks_raw_13!$D:$D,VindIndeks_raw_13!$C:$C,'Info-tabeller'!AQ$55,VindIndeks_raw_13!$A:$A,'Info-tabeller'!$I244,VindIndeks_raw_13!$B:$B,'Info-tabeller'!$H244)),AVERAGEIFS(VindIndeks_raw_13!$D:$D,VindIndeks_raw_13!$C:$C,'Info-tabeller'!AQ$55,VindIndeks_raw_13!$A:$A,'Info-tabeller'!$I244,VindIndeks_raw_13!$B:$B,'Info-tabeller'!$H244),"")</f>
        <v/>
      </c>
      <c r="AR244" s="4">
        <f>IF(ISNUMBER(AVERAGEIFS(VindIndeks_raw_13!$D:$D,VindIndeks_raw_13!$C:$C,'Info-tabeller'!AR$55,VindIndeks_raw_13!$A:$A,'Info-tabeller'!$I244,VindIndeks_raw_13!$B:$B,'Info-tabeller'!$H244)),AVERAGEIFS(VindIndeks_raw_13!$D:$D,VindIndeks_raw_13!$C:$C,'Info-tabeller'!AR$55,VindIndeks_raw_13!$A:$A,'Info-tabeller'!$I244,VindIndeks_raw_13!$B:$B,'Info-tabeller'!$H244),"")</f>
        <v/>
      </c>
      <c r="AS244" s="4">
        <f>IF(ISNUMBER(AVERAGEIFS(VindIndeks_raw_13!$D:$D,VindIndeks_raw_13!$C:$C,'Info-tabeller'!AS$55,VindIndeks_raw_13!$A:$A,'Info-tabeller'!$I244,VindIndeks_raw_13!$B:$B,'Info-tabeller'!$H244)),AVERAGEIFS(VindIndeks_raw_13!$D:$D,VindIndeks_raw_13!$C:$C,'Info-tabeller'!AS$55,VindIndeks_raw_13!$A:$A,'Info-tabeller'!$I244,VindIndeks_raw_13!$B:$B,'Info-tabeller'!$H244),"")</f>
        <v/>
      </c>
      <c r="AT244" s="4">
        <f>IF(ISNUMBER(AVERAGEIFS(VindIndeks_raw_13!$D:$D,VindIndeks_raw_13!$C:$C,'Info-tabeller'!AT$55,VindIndeks_raw_13!$A:$A,'Info-tabeller'!$I244,VindIndeks_raw_13!$B:$B,'Info-tabeller'!$H244)),AVERAGEIFS(VindIndeks_raw_13!$D:$D,VindIndeks_raw_13!$C:$C,'Info-tabeller'!AT$55,VindIndeks_raw_13!$A:$A,'Info-tabeller'!$I244,VindIndeks_raw_13!$B:$B,'Info-tabeller'!$H244),"")</f>
        <v/>
      </c>
      <c r="AU244" s="4">
        <f>IF(ISNUMBER(AVERAGEIFS(VindIndeks_raw_13!$D:$D,VindIndeks_raw_13!$C:$C,'Info-tabeller'!AU$55,VindIndeks_raw_13!$A:$A,'Info-tabeller'!$I244,VindIndeks_raw_13!$B:$B,'Info-tabeller'!$H244)),AVERAGEIFS(VindIndeks_raw_13!$D:$D,VindIndeks_raw_13!$C:$C,'Info-tabeller'!AU$55,VindIndeks_raw_13!$A:$A,'Info-tabeller'!$I244,VindIndeks_raw_13!$B:$B,'Info-tabeller'!$H244),"")</f>
        <v/>
      </c>
      <c r="AV244" s="4">
        <f>IF(ISNUMBER(AVERAGEIFS(VindIndeks_raw_13!$D:$D,VindIndeks_raw_13!$C:$C,'Info-tabeller'!AV$55,VindIndeks_raw_13!$A:$A,'Info-tabeller'!$I244,VindIndeks_raw_13!$B:$B,'Info-tabeller'!$H244)),AVERAGEIFS(VindIndeks_raw_13!$D:$D,VindIndeks_raw_13!$C:$C,'Info-tabeller'!AV$55,VindIndeks_raw_13!$A:$A,'Info-tabeller'!$I244,VindIndeks_raw_13!$B:$B,'Info-tabeller'!$H244),"")</f>
        <v/>
      </c>
      <c r="AW244" s="5">
        <f>IF(ISNUMBER(AVERAGEIFS(VindIndeks_raw_13!$D:$D,VindIndeks_raw_13!$C:$C,'Info-tabeller'!AW$55,VindIndeks_raw_13!$A:$A,'Info-tabeller'!$I244,VindIndeks_raw_13!$B:$B,'Info-tabeller'!$H244)),AVERAGEIFS(VindIndeks_raw_13!$D:$D,VindIndeks_raw_13!$C:$C,'Info-tabeller'!AW$55,VindIndeks_raw_13!$A:$A,'Info-tabeller'!$I244,VindIndeks_raw_13!$B:$B,'Info-tabeller'!$H244),"")</f>
        <v/>
      </c>
      <c r="AX244" s="5">
        <f>IF(ISNUMBER(AVERAGEIFS(VindIndeks_raw_13!$D:$D,VindIndeks_raw_13!$C:$C,'Info-tabeller'!AX$55,VindIndeks_raw_13!$A:$A,'Info-tabeller'!$I244,VindIndeks_raw_13!$B:$B,'Info-tabeller'!$H244)),AVERAGEIFS(VindIndeks_raw_13!$D:$D,VindIndeks_raw_13!$C:$C,'Info-tabeller'!AX$55,VindIndeks_raw_13!$A:$A,'Info-tabeller'!$I244,VindIndeks_raw_13!$B:$B,'Info-tabeller'!$H244),"")</f>
        <v/>
      </c>
      <c r="AY244" s="5">
        <f>IF(ISNUMBER(AVERAGEIFS(VindIndeks_raw_13!$D:$D,VindIndeks_raw_13!$C:$C,'Info-tabeller'!AY$55,VindIndeks_raw_13!$A:$A,'Info-tabeller'!$I244,VindIndeks_raw_13!$B:$B,'Info-tabeller'!$H244)),AVERAGEIFS(VindIndeks_raw_13!$D:$D,VindIndeks_raw_13!$C:$C,'Info-tabeller'!AY$55,VindIndeks_raw_13!$A:$A,'Info-tabeller'!$I244,VindIndeks_raw_13!$B:$B,'Info-tabeller'!$H244),"")</f>
        <v/>
      </c>
      <c r="AZ244" s="7">
        <f>IF(ISNUMBER(AVERAGE(AO244:AV244)),AVERAGE(AO244:AV244),"")</f>
        <v/>
      </c>
      <c r="BA244" s="6">
        <f>IF(ISNUMBER(AVERAGE(AW244:AY244)),AVERAGE(AW244:AY244),"")</f>
        <v/>
      </c>
      <c r="BD244" s="53" t="inlineStr">
        <is>
          <t>Ver.2020 small/Ver.13</t>
        </is>
      </c>
      <c r="BN244" s="53" t="inlineStr">
        <is>
          <t>Ver.2020 large onshore/ver.13</t>
        </is>
      </c>
    </row>
    <row r="245" ht="15" customHeight="1">
      <c r="D245" s="53">
        <f>IF(AND($I245=YEAR(WindDenmark!$F$4)+D$100,$H245&lt;=MONTH(WindDenmark!$F$4)),1,0)</f>
        <v/>
      </c>
      <c r="E245" s="53">
        <f>IF(AND($I245=YEAR(WindDenmark!$F$4)+E$100,$H245&lt;=MONTH(WindDenmark!$F$4)),1,0)</f>
        <v/>
      </c>
      <c r="F245" s="53">
        <f>IF(AND(G245&lt;=WindDenmark!$F$4,I245&gt;YEAR(WindDenmark!$F$4)-11),1,0)</f>
        <v/>
      </c>
      <c r="G245" s="62">
        <f>DATE(I245,H245,1)</f>
        <v/>
      </c>
      <c r="H245" s="53">
        <f>+H233</f>
        <v/>
      </c>
      <c r="I245" s="53">
        <f>IF(H245=1,I244+1,I244)</f>
        <v/>
      </c>
      <c r="J245" s="4">
        <f>IF(ISNUMBER(AVERAGEIFS(VindIndeks_raw_20_large!$D:$D,VindIndeks_raw_20_large!$C:$C,'Info-tabeller'!J$55,VindIndeks_raw_20_large!$A:$A,'Info-tabeller'!$I245,VindIndeks_raw_20_large!$B:$B,'Info-tabeller'!$H245)),AVERAGEIFS(VindIndeks_raw_20_large!$D:$D,VindIndeks_raw_20_large!$C:$C,'Info-tabeller'!J$55,VindIndeks_raw_20_large!$A:$A,'Info-tabeller'!$I245,VindIndeks_raw_20_large!$B:$B,'Info-tabeller'!$H245),"")</f>
        <v/>
      </c>
      <c r="K245" s="4">
        <f>IF(ISNUMBER(AVERAGEIFS(VindIndeks_raw_20_large!$D:$D,VindIndeks_raw_20_large!$C:$C,'Info-tabeller'!K$55,VindIndeks_raw_20_large!$A:$A,'Info-tabeller'!$I245,VindIndeks_raw_20_large!$B:$B,'Info-tabeller'!$H245)),AVERAGEIFS(VindIndeks_raw_20_large!$D:$D,VindIndeks_raw_20_large!$C:$C,'Info-tabeller'!K$55,VindIndeks_raw_20_large!$A:$A,'Info-tabeller'!$I245,VindIndeks_raw_20_large!$B:$B,'Info-tabeller'!$H245),"")</f>
        <v/>
      </c>
      <c r="L245" s="4">
        <f>IF(ISNUMBER(AVERAGEIFS(VindIndeks_raw_20_large!$D:$D,VindIndeks_raw_20_large!$C:$C,'Info-tabeller'!L$55,VindIndeks_raw_20_large!$A:$A,'Info-tabeller'!$I245,VindIndeks_raw_20_large!$B:$B,'Info-tabeller'!$H245)),AVERAGEIFS(VindIndeks_raw_20_large!$D:$D,VindIndeks_raw_20_large!$C:$C,'Info-tabeller'!L$55,VindIndeks_raw_20_large!$A:$A,'Info-tabeller'!$I245,VindIndeks_raw_20_large!$B:$B,'Info-tabeller'!$H245),"")</f>
        <v/>
      </c>
      <c r="M245" s="4">
        <f>IF(ISNUMBER(AVERAGEIFS(VindIndeks_raw_20_large!$D:$D,VindIndeks_raw_20_large!$C:$C,'Info-tabeller'!M$55,VindIndeks_raw_20_large!$A:$A,'Info-tabeller'!$I245,VindIndeks_raw_20_large!$B:$B,'Info-tabeller'!$H245)),AVERAGEIFS(VindIndeks_raw_20_large!$D:$D,VindIndeks_raw_20_large!$C:$C,'Info-tabeller'!M$55,VindIndeks_raw_20_large!$A:$A,'Info-tabeller'!$I245,VindIndeks_raw_20_large!$B:$B,'Info-tabeller'!$H245),"")</f>
        <v/>
      </c>
      <c r="N245" s="4">
        <f>IF(ISNUMBER(AVERAGEIFS(VindIndeks_raw_20_large!$D:$D,VindIndeks_raw_20_large!$C:$C,'Info-tabeller'!N$55,VindIndeks_raw_20_large!$A:$A,'Info-tabeller'!$I245,VindIndeks_raw_20_large!$B:$B,'Info-tabeller'!$H245)),AVERAGEIFS(VindIndeks_raw_20_large!$D:$D,VindIndeks_raw_20_large!$C:$C,'Info-tabeller'!N$55,VindIndeks_raw_20_large!$A:$A,'Info-tabeller'!$I245,VindIndeks_raw_20_large!$B:$B,'Info-tabeller'!$H245),"")</f>
        <v/>
      </c>
      <c r="O245" s="4">
        <f>IF(ISNUMBER(AVERAGEIFS(VindIndeks_raw_20_large!$D:$D,VindIndeks_raw_20_large!$C:$C,'Info-tabeller'!O$55,VindIndeks_raw_20_large!$A:$A,'Info-tabeller'!$I245,VindIndeks_raw_20_large!$B:$B,'Info-tabeller'!$H245)),AVERAGEIFS(VindIndeks_raw_20_large!$D:$D,VindIndeks_raw_20_large!$C:$C,'Info-tabeller'!O$55,VindIndeks_raw_20_large!$A:$A,'Info-tabeller'!$I245,VindIndeks_raw_20_large!$B:$B,'Info-tabeller'!$H245),"")</f>
        <v/>
      </c>
      <c r="P245" s="4">
        <f>IF(ISNUMBER(AVERAGEIFS(VindIndeks_raw_20_large!$D:$D,VindIndeks_raw_20_large!$C:$C,'Info-tabeller'!P$55,VindIndeks_raw_20_large!$A:$A,'Info-tabeller'!$I245,VindIndeks_raw_20_large!$B:$B,'Info-tabeller'!$H245)),AVERAGEIFS(VindIndeks_raw_20_large!$D:$D,VindIndeks_raw_20_large!$C:$C,'Info-tabeller'!P$55,VindIndeks_raw_20_large!$A:$A,'Info-tabeller'!$I245,VindIndeks_raw_20_large!$B:$B,'Info-tabeller'!$H245),"")</f>
        <v/>
      </c>
      <c r="Q245" s="4">
        <f>IF(ISNUMBER(AVERAGEIFS(VindIndeks_raw_20_large!$D:$D,VindIndeks_raw_20_large!$C:$C,'Info-tabeller'!Q$55,VindIndeks_raw_20_large!$A:$A,'Info-tabeller'!$I245,VindIndeks_raw_20_large!$B:$B,'Info-tabeller'!$H245)),AVERAGEIFS(VindIndeks_raw_20_large!$D:$D,VindIndeks_raw_20_large!$C:$C,'Info-tabeller'!Q$55,VindIndeks_raw_20_large!$A:$A,'Info-tabeller'!$I245,VindIndeks_raw_20_large!$B:$B,'Info-tabeller'!$H245),"")</f>
        <v/>
      </c>
      <c r="R245" s="5">
        <f>IF(ISNUMBER(AVERAGEIFS(VindIndeks_raw_20_large!$D:$D,VindIndeks_raw_20_large!$C:$C,'Info-tabeller'!R$55,VindIndeks_raw_20_large!$A:$A,'Info-tabeller'!$I245,VindIndeks_raw_20_large!$B:$B,'Info-tabeller'!$H245)),AVERAGEIFS(VindIndeks_raw_20_large!$D:$D,VindIndeks_raw_20_large!$C:$C,'Info-tabeller'!R$55,VindIndeks_raw_20_large!$A:$A,'Info-tabeller'!$I245,VindIndeks_raw_20_large!$B:$B,'Info-tabeller'!$H245),"")</f>
        <v/>
      </c>
      <c r="S245" s="5">
        <f>IF(ISNUMBER(AVERAGEIFS(VindIndeks_raw_20_large!$D:$D,VindIndeks_raw_20_large!$C:$C,'Info-tabeller'!S$55,VindIndeks_raw_20_large!$A:$A,'Info-tabeller'!$I245,VindIndeks_raw_20_large!$B:$B,'Info-tabeller'!$H245)),AVERAGEIFS(VindIndeks_raw_20_large!$D:$D,VindIndeks_raw_20_large!$C:$C,'Info-tabeller'!S$55,VindIndeks_raw_20_large!$A:$A,'Info-tabeller'!$I245,VindIndeks_raw_20_large!$B:$B,'Info-tabeller'!$H245),"")</f>
        <v/>
      </c>
      <c r="T245" s="5">
        <f>IF(ISNUMBER(AVERAGEIFS(VindIndeks_raw_20_large!$D:$D,VindIndeks_raw_20_large!$C:$C,'Info-tabeller'!T$55,VindIndeks_raw_20_large!$A:$A,'Info-tabeller'!$I245,VindIndeks_raw_20_large!$B:$B,'Info-tabeller'!$H245)),AVERAGEIFS(VindIndeks_raw_20_large!$D:$D,VindIndeks_raw_20_large!$C:$C,'Info-tabeller'!T$55,VindIndeks_raw_20_large!$A:$A,'Info-tabeller'!$I245,VindIndeks_raw_20_large!$B:$B,'Info-tabeller'!$H245),"")</f>
        <v/>
      </c>
      <c r="U245" s="5">
        <f>IF(ISNUMBER(AVERAGEIFS(VindIndeks_raw_20_large!$D:$D,VindIndeks_raw_20_large!$C:$C,'Info-tabeller'!U$55,VindIndeks_raw_20_large!$A:$A,'Info-tabeller'!$I245,VindIndeks_raw_20_large!$B:$B,'Info-tabeller'!$H245)),AVERAGEIFS(VindIndeks_raw_20_large!$D:$D,VindIndeks_raw_20_large!$C:$C,'Info-tabeller'!U$55,VindIndeks_raw_20_large!$A:$A,'Info-tabeller'!$I245,VindIndeks_raw_20_large!$B:$B,'Info-tabeller'!$H245),"")</f>
        <v/>
      </c>
      <c r="V245" s="5">
        <f>IF(ISNUMBER(AVERAGEIFS(VindIndeks_raw_20_large!$D:$D,VindIndeks_raw_20_large!$C:$C,'Info-tabeller'!V$55,VindIndeks_raw_20_large!$A:$A,'Info-tabeller'!$I245,VindIndeks_raw_20_large!$B:$B,'Info-tabeller'!$H245)),AVERAGEIFS(VindIndeks_raw_20_large!$D:$D,VindIndeks_raw_20_large!$C:$C,'Info-tabeller'!V$55,VindIndeks_raw_20_large!$A:$A,'Info-tabeller'!$I245,VindIndeks_raw_20_large!$B:$B,'Info-tabeller'!$H245),"")</f>
        <v/>
      </c>
      <c r="W245" s="5">
        <f>IF(ISNUMBER(AVERAGEIFS(VindIndeks_raw_20_large!$D:$D,VindIndeks_raw_20_large!$C:$C,'Info-tabeller'!W$55,VindIndeks_raw_20_large!$A:$A,'Info-tabeller'!$I245,VindIndeks_raw_20_large!$B:$B,'Info-tabeller'!$H245)),AVERAGEIFS(VindIndeks_raw_20_large!$D:$D,VindIndeks_raw_20_large!$C:$C,'Info-tabeller'!W$55,VindIndeks_raw_20_large!$A:$A,'Info-tabeller'!$I245,VindIndeks_raw_20_large!$B:$B,'Info-tabeller'!$H245),"")</f>
        <v/>
      </c>
      <c r="X245" s="7">
        <f>IF(ISNUMBER(AVERAGE(J245:Q245)),AVERAGE(J245:Q245),"")</f>
        <v/>
      </c>
      <c r="Y245" s="6">
        <f>IF(ISNUMBER(AVERAGE(R245:W245)),AVERAGE(R245:W245),"")</f>
        <v/>
      </c>
      <c r="AB245" s="16">
        <f>+G245</f>
        <v/>
      </c>
      <c r="AC245" s="4">
        <f>IF(ISNUMBER(AVERAGEIFS(VindIndeks_raw_20_small!$D:$D,VindIndeks_raw_20_small!$C:$C,'Info-tabeller'!AC$55,VindIndeks_raw_20_small!$A:$A,'Info-tabeller'!$I245,VindIndeks_raw_20_small!$B:$B,'Info-tabeller'!$H245)),AVERAGEIFS(VindIndeks_raw_20_small!$D:$D,VindIndeks_raw_20_small!$C:$C,'Info-tabeller'!AC$55,VindIndeks_raw_20_small!$A:$A,'Info-tabeller'!$I245,VindIndeks_raw_20_small!$B:$B,'Info-tabeller'!$H245),"")</f>
        <v/>
      </c>
      <c r="AD245" s="4">
        <f>IF(ISNUMBER(AVERAGEIFS(VindIndeks_raw_20_small!$D:$D,VindIndeks_raw_20_small!$C:$C,'Info-tabeller'!AD$55,VindIndeks_raw_20_small!$A:$A,'Info-tabeller'!$I245,VindIndeks_raw_20_small!$B:$B,'Info-tabeller'!$H245)),AVERAGEIFS(VindIndeks_raw_20_small!$D:$D,VindIndeks_raw_20_small!$C:$C,'Info-tabeller'!AD$55,VindIndeks_raw_20_small!$A:$A,'Info-tabeller'!$I245,VindIndeks_raw_20_small!$B:$B,'Info-tabeller'!$H245),"")</f>
        <v/>
      </c>
      <c r="AE245" s="4">
        <f>IF(ISNUMBER(AVERAGEIFS(VindIndeks_raw_20_small!$D:$D,VindIndeks_raw_20_small!$C:$C,'Info-tabeller'!AE$55,VindIndeks_raw_20_small!$A:$A,'Info-tabeller'!$I245,VindIndeks_raw_20_small!$B:$B,'Info-tabeller'!$H245)),AVERAGEIFS(VindIndeks_raw_20_small!$D:$D,VindIndeks_raw_20_small!$C:$C,'Info-tabeller'!AE$55,VindIndeks_raw_20_small!$A:$A,'Info-tabeller'!$I245,VindIndeks_raw_20_small!$B:$B,'Info-tabeller'!$H245),"")</f>
        <v/>
      </c>
      <c r="AF245" s="4">
        <f>IF(ISNUMBER(AVERAGEIFS(VindIndeks_raw_20_small!$D:$D,VindIndeks_raw_20_small!$C:$C,'Info-tabeller'!AF$55,VindIndeks_raw_20_small!$A:$A,'Info-tabeller'!$I245,VindIndeks_raw_20_small!$B:$B,'Info-tabeller'!$H245)),AVERAGEIFS(VindIndeks_raw_20_small!$D:$D,VindIndeks_raw_20_small!$C:$C,'Info-tabeller'!AF$55,VindIndeks_raw_20_small!$A:$A,'Info-tabeller'!$I245,VindIndeks_raw_20_small!$B:$B,'Info-tabeller'!$H245),"")</f>
        <v/>
      </c>
      <c r="AG245" s="4">
        <f>IF(ISNUMBER(AVERAGEIFS(VindIndeks_raw_20_small!$D:$D,VindIndeks_raw_20_small!$C:$C,'Info-tabeller'!AG$55,VindIndeks_raw_20_small!$A:$A,'Info-tabeller'!$I245,VindIndeks_raw_20_small!$B:$B,'Info-tabeller'!$H245)),AVERAGEIFS(VindIndeks_raw_20_small!$D:$D,VindIndeks_raw_20_small!$C:$C,'Info-tabeller'!AG$55,VindIndeks_raw_20_small!$A:$A,'Info-tabeller'!$I245,VindIndeks_raw_20_small!$B:$B,'Info-tabeller'!$H245),"")</f>
        <v/>
      </c>
      <c r="AH245" s="4">
        <f>IF(ISNUMBER(AVERAGEIFS(VindIndeks_raw_20_small!$D:$D,VindIndeks_raw_20_small!$C:$C,'Info-tabeller'!AH$55,VindIndeks_raw_20_small!$A:$A,'Info-tabeller'!$I245,VindIndeks_raw_20_small!$B:$B,'Info-tabeller'!$H245)),AVERAGEIFS(VindIndeks_raw_20_small!$D:$D,VindIndeks_raw_20_small!$C:$C,'Info-tabeller'!AH$55,VindIndeks_raw_20_small!$A:$A,'Info-tabeller'!$I245,VindIndeks_raw_20_small!$B:$B,'Info-tabeller'!$H245),"")</f>
        <v/>
      </c>
      <c r="AI245" s="4">
        <f>IF(ISNUMBER(AVERAGEIFS(VindIndeks_raw_20_small!$D:$D,VindIndeks_raw_20_small!$C:$C,'Info-tabeller'!AI$55,VindIndeks_raw_20_small!$A:$A,'Info-tabeller'!$I245,VindIndeks_raw_20_small!$B:$B,'Info-tabeller'!$H245)),AVERAGEIFS(VindIndeks_raw_20_small!$D:$D,VindIndeks_raw_20_small!$C:$C,'Info-tabeller'!AI$55,VindIndeks_raw_20_small!$A:$A,'Info-tabeller'!$I245,VindIndeks_raw_20_small!$B:$B,'Info-tabeller'!$H245),"")</f>
        <v/>
      </c>
      <c r="AJ245" s="4">
        <f>IF(ISNUMBER(AVERAGEIFS(VindIndeks_raw_20_small!$D:$D,VindIndeks_raw_20_small!$C:$C,'Info-tabeller'!AJ$55,VindIndeks_raw_20_small!$A:$A,'Info-tabeller'!$I245,VindIndeks_raw_20_small!$B:$B,'Info-tabeller'!$H245)),AVERAGEIFS(VindIndeks_raw_20_small!$D:$D,VindIndeks_raw_20_small!$C:$C,'Info-tabeller'!AJ$55,VindIndeks_raw_20_small!$A:$A,'Info-tabeller'!$I245,VindIndeks_raw_20_small!$B:$B,'Info-tabeller'!$H245),"")</f>
        <v/>
      </c>
      <c r="AK245" s="7">
        <f>IF(ISNUMBER(AVERAGE(AC245:AJ245)),AVERAGE(AC245:AJ245),"")</f>
        <v/>
      </c>
      <c r="AN245" s="17">
        <f>+AB245</f>
        <v/>
      </c>
      <c r="AO245" s="4">
        <f>IF(ISNUMBER(AVERAGEIFS(VindIndeks_raw_13!$D:$D,VindIndeks_raw_13!$C:$C,'Info-tabeller'!AO$55,VindIndeks_raw_13!$A:$A,'Info-tabeller'!$I245,VindIndeks_raw_13!$B:$B,'Info-tabeller'!$H245)),AVERAGEIFS(VindIndeks_raw_13!$D:$D,VindIndeks_raw_13!$C:$C,'Info-tabeller'!AO$55,VindIndeks_raw_13!$A:$A,'Info-tabeller'!$I245,VindIndeks_raw_13!$B:$B,'Info-tabeller'!$H245),"")</f>
        <v/>
      </c>
      <c r="AP245" s="4">
        <f>IF(ISNUMBER(AVERAGEIFS(VindIndeks_raw_13!$D:$D,VindIndeks_raw_13!$C:$C,'Info-tabeller'!AP$55,VindIndeks_raw_13!$A:$A,'Info-tabeller'!$I245,VindIndeks_raw_13!$B:$B,'Info-tabeller'!$H245)),AVERAGEIFS(VindIndeks_raw_13!$D:$D,VindIndeks_raw_13!$C:$C,'Info-tabeller'!AP$55,VindIndeks_raw_13!$A:$A,'Info-tabeller'!$I245,VindIndeks_raw_13!$B:$B,'Info-tabeller'!$H245),"")</f>
        <v/>
      </c>
      <c r="AQ245" s="4">
        <f>IF(ISNUMBER(AVERAGEIFS(VindIndeks_raw_13!$D:$D,VindIndeks_raw_13!$C:$C,'Info-tabeller'!AQ$55,VindIndeks_raw_13!$A:$A,'Info-tabeller'!$I245,VindIndeks_raw_13!$B:$B,'Info-tabeller'!$H245)),AVERAGEIFS(VindIndeks_raw_13!$D:$D,VindIndeks_raw_13!$C:$C,'Info-tabeller'!AQ$55,VindIndeks_raw_13!$A:$A,'Info-tabeller'!$I245,VindIndeks_raw_13!$B:$B,'Info-tabeller'!$H245),"")</f>
        <v/>
      </c>
      <c r="AR245" s="4">
        <f>IF(ISNUMBER(AVERAGEIFS(VindIndeks_raw_13!$D:$D,VindIndeks_raw_13!$C:$C,'Info-tabeller'!AR$55,VindIndeks_raw_13!$A:$A,'Info-tabeller'!$I245,VindIndeks_raw_13!$B:$B,'Info-tabeller'!$H245)),AVERAGEIFS(VindIndeks_raw_13!$D:$D,VindIndeks_raw_13!$C:$C,'Info-tabeller'!AR$55,VindIndeks_raw_13!$A:$A,'Info-tabeller'!$I245,VindIndeks_raw_13!$B:$B,'Info-tabeller'!$H245),"")</f>
        <v/>
      </c>
      <c r="AS245" s="4">
        <f>IF(ISNUMBER(AVERAGEIFS(VindIndeks_raw_13!$D:$D,VindIndeks_raw_13!$C:$C,'Info-tabeller'!AS$55,VindIndeks_raw_13!$A:$A,'Info-tabeller'!$I245,VindIndeks_raw_13!$B:$B,'Info-tabeller'!$H245)),AVERAGEIFS(VindIndeks_raw_13!$D:$D,VindIndeks_raw_13!$C:$C,'Info-tabeller'!AS$55,VindIndeks_raw_13!$A:$A,'Info-tabeller'!$I245,VindIndeks_raw_13!$B:$B,'Info-tabeller'!$H245),"")</f>
        <v/>
      </c>
      <c r="AT245" s="4">
        <f>IF(ISNUMBER(AVERAGEIFS(VindIndeks_raw_13!$D:$D,VindIndeks_raw_13!$C:$C,'Info-tabeller'!AT$55,VindIndeks_raw_13!$A:$A,'Info-tabeller'!$I245,VindIndeks_raw_13!$B:$B,'Info-tabeller'!$H245)),AVERAGEIFS(VindIndeks_raw_13!$D:$D,VindIndeks_raw_13!$C:$C,'Info-tabeller'!AT$55,VindIndeks_raw_13!$A:$A,'Info-tabeller'!$I245,VindIndeks_raw_13!$B:$B,'Info-tabeller'!$H245),"")</f>
        <v/>
      </c>
      <c r="AU245" s="4">
        <f>IF(ISNUMBER(AVERAGEIFS(VindIndeks_raw_13!$D:$D,VindIndeks_raw_13!$C:$C,'Info-tabeller'!AU$55,VindIndeks_raw_13!$A:$A,'Info-tabeller'!$I245,VindIndeks_raw_13!$B:$B,'Info-tabeller'!$H245)),AVERAGEIFS(VindIndeks_raw_13!$D:$D,VindIndeks_raw_13!$C:$C,'Info-tabeller'!AU$55,VindIndeks_raw_13!$A:$A,'Info-tabeller'!$I245,VindIndeks_raw_13!$B:$B,'Info-tabeller'!$H245),"")</f>
        <v/>
      </c>
      <c r="AV245" s="4">
        <f>IF(ISNUMBER(AVERAGEIFS(VindIndeks_raw_13!$D:$D,VindIndeks_raw_13!$C:$C,'Info-tabeller'!AV$55,VindIndeks_raw_13!$A:$A,'Info-tabeller'!$I245,VindIndeks_raw_13!$B:$B,'Info-tabeller'!$H245)),AVERAGEIFS(VindIndeks_raw_13!$D:$D,VindIndeks_raw_13!$C:$C,'Info-tabeller'!AV$55,VindIndeks_raw_13!$A:$A,'Info-tabeller'!$I245,VindIndeks_raw_13!$B:$B,'Info-tabeller'!$H245),"")</f>
        <v/>
      </c>
      <c r="AW245" s="5">
        <f>IF(ISNUMBER(AVERAGEIFS(VindIndeks_raw_13!$D:$D,VindIndeks_raw_13!$C:$C,'Info-tabeller'!AW$55,VindIndeks_raw_13!$A:$A,'Info-tabeller'!$I245,VindIndeks_raw_13!$B:$B,'Info-tabeller'!$H245)),AVERAGEIFS(VindIndeks_raw_13!$D:$D,VindIndeks_raw_13!$C:$C,'Info-tabeller'!AW$55,VindIndeks_raw_13!$A:$A,'Info-tabeller'!$I245,VindIndeks_raw_13!$B:$B,'Info-tabeller'!$H245),"")</f>
        <v/>
      </c>
      <c r="AX245" s="5">
        <f>IF(ISNUMBER(AVERAGEIFS(VindIndeks_raw_13!$D:$D,VindIndeks_raw_13!$C:$C,'Info-tabeller'!AX$55,VindIndeks_raw_13!$A:$A,'Info-tabeller'!$I245,VindIndeks_raw_13!$B:$B,'Info-tabeller'!$H245)),AVERAGEIFS(VindIndeks_raw_13!$D:$D,VindIndeks_raw_13!$C:$C,'Info-tabeller'!AX$55,VindIndeks_raw_13!$A:$A,'Info-tabeller'!$I245,VindIndeks_raw_13!$B:$B,'Info-tabeller'!$H245),"")</f>
        <v/>
      </c>
      <c r="AY245" s="5">
        <f>IF(ISNUMBER(AVERAGEIFS(VindIndeks_raw_13!$D:$D,VindIndeks_raw_13!$C:$C,'Info-tabeller'!AY$55,VindIndeks_raw_13!$A:$A,'Info-tabeller'!$I245,VindIndeks_raw_13!$B:$B,'Info-tabeller'!$H245)),AVERAGEIFS(VindIndeks_raw_13!$D:$D,VindIndeks_raw_13!$C:$C,'Info-tabeller'!AY$55,VindIndeks_raw_13!$A:$A,'Info-tabeller'!$I245,VindIndeks_raw_13!$B:$B,'Info-tabeller'!$H245),"")</f>
        <v/>
      </c>
      <c r="AZ245" s="7">
        <f>IF(ISNUMBER(AVERAGE(AO245:AV245)),AVERAGE(AO245:AV245),"")</f>
        <v/>
      </c>
      <c r="BA245" s="6">
        <f>IF(ISNUMBER(AVERAGE(AW245:AY245)),AVERAGE(AW245:AY245),"")</f>
        <v/>
      </c>
    </row>
    <row r="246" ht="15" customHeight="1">
      <c r="D246" s="53">
        <f>IF(AND($I246=YEAR(WindDenmark!$F$4)+D$100,$H246&lt;=MONTH(WindDenmark!$F$4)),1,0)</f>
        <v/>
      </c>
      <c r="E246" s="53">
        <f>IF(AND($I246=YEAR(WindDenmark!$F$4)+E$100,$H246&lt;=MONTH(WindDenmark!$F$4)),1,0)</f>
        <v/>
      </c>
      <c r="F246" s="53">
        <f>IF(AND(G246&lt;=WindDenmark!$F$4,I246&gt;YEAR(WindDenmark!$F$4)-11),1,0)</f>
        <v/>
      </c>
      <c r="G246" s="62">
        <f>DATE(I246,H246,1)</f>
        <v/>
      </c>
      <c r="H246" s="53">
        <f>+H234</f>
        <v/>
      </c>
      <c r="I246" s="53">
        <f>IF(H246=1,I245+1,I245)</f>
        <v/>
      </c>
      <c r="J246" s="4">
        <f>IF(ISNUMBER(AVERAGEIFS(VindIndeks_raw_20_large!$D:$D,VindIndeks_raw_20_large!$C:$C,'Info-tabeller'!J$55,VindIndeks_raw_20_large!$A:$A,'Info-tabeller'!$I246,VindIndeks_raw_20_large!$B:$B,'Info-tabeller'!$H246)),AVERAGEIFS(VindIndeks_raw_20_large!$D:$D,VindIndeks_raw_20_large!$C:$C,'Info-tabeller'!J$55,VindIndeks_raw_20_large!$A:$A,'Info-tabeller'!$I246,VindIndeks_raw_20_large!$B:$B,'Info-tabeller'!$H246),"")</f>
        <v/>
      </c>
      <c r="K246" s="4">
        <f>IF(ISNUMBER(AVERAGEIFS(VindIndeks_raw_20_large!$D:$D,VindIndeks_raw_20_large!$C:$C,'Info-tabeller'!K$55,VindIndeks_raw_20_large!$A:$A,'Info-tabeller'!$I246,VindIndeks_raw_20_large!$B:$B,'Info-tabeller'!$H246)),AVERAGEIFS(VindIndeks_raw_20_large!$D:$D,VindIndeks_raw_20_large!$C:$C,'Info-tabeller'!K$55,VindIndeks_raw_20_large!$A:$A,'Info-tabeller'!$I246,VindIndeks_raw_20_large!$B:$B,'Info-tabeller'!$H246),"")</f>
        <v/>
      </c>
      <c r="L246" s="4">
        <f>IF(ISNUMBER(AVERAGEIFS(VindIndeks_raw_20_large!$D:$D,VindIndeks_raw_20_large!$C:$C,'Info-tabeller'!L$55,VindIndeks_raw_20_large!$A:$A,'Info-tabeller'!$I246,VindIndeks_raw_20_large!$B:$B,'Info-tabeller'!$H246)),AVERAGEIFS(VindIndeks_raw_20_large!$D:$D,VindIndeks_raw_20_large!$C:$C,'Info-tabeller'!L$55,VindIndeks_raw_20_large!$A:$A,'Info-tabeller'!$I246,VindIndeks_raw_20_large!$B:$B,'Info-tabeller'!$H246),"")</f>
        <v/>
      </c>
      <c r="M246" s="4">
        <f>IF(ISNUMBER(AVERAGEIFS(VindIndeks_raw_20_large!$D:$D,VindIndeks_raw_20_large!$C:$C,'Info-tabeller'!M$55,VindIndeks_raw_20_large!$A:$A,'Info-tabeller'!$I246,VindIndeks_raw_20_large!$B:$B,'Info-tabeller'!$H246)),AVERAGEIFS(VindIndeks_raw_20_large!$D:$D,VindIndeks_raw_20_large!$C:$C,'Info-tabeller'!M$55,VindIndeks_raw_20_large!$A:$A,'Info-tabeller'!$I246,VindIndeks_raw_20_large!$B:$B,'Info-tabeller'!$H246),"")</f>
        <v/>
      </c>
      <c r="N246" s="4">
        <f>IF(ISNUMBER(AVERAGEIFS(VindIndeks_raw_20_large!$D:$D,VindIndeks_raw_20_large!$C:$C,'Info-tabeller'!N$55,VindIndeks_raw_20_large!$A:$A,'Info-tabeller'!$I246,VindIndeks_raw_20_large!$B:$B,'Info-tabeller'!$H246)),AVERAGEIFS(VindIndeks_raw_20_large!$D:$D,VindIndeks_raw_20_large!$C:$C,'Info-tabeller'!N$55,VindIndeks_raw_20_large!$A:$A,'Info-tabeller'!$I246,VindIndeks_raw_20_large!$B:$B,'Info-tabeller'!$H246),"")</f>
        <v/>
      </c>
      <c r="O246" s="4">
        <f>IF(ISNUMBER(AVERAGEIFS(VindIndeks_raw_20_large!$D:$D,VindIndeks_raw_20_large!$C:$C,'Info-tabeller'!O$55,VindIndeks_raw_20_large!$A:$A,'Info-tabeller'!$I246,VindIndeks_raw_20_large!$B:$B,'Info-tabeller'!$H246)),AVERAGEIFS(VindIndeks_raw_20_large!$D:$D,VindIndeks_raw_20_large!$C:$C,'Info-tabeller'!O$55,VindIndeks_raw_20_large!$A:$A,'Info-tabeller'!$I246,VindIndeks_raw_20_large!$B:$B,'Info-tabeller'!$H246),"")</f>
        <v/>
      </c>
      <c r="P246" s="4">
        <f>IF(ISNUMBER(AVERAGEIFS(VindIndeks_raw_20_large!$D:$D,VindIndeks_raw_20_large!$C:$C,'Info-tabeller'!P$55,VindIndeks_raw_20_large!$A:$A,'Info-tabeller'!$I246,VindIndeks_raw_20_large!$B:$B,'Info-tabeller'!$H246)),AVERAGEIFS(VindIndeks_raw_20_large!$D:$D,VindIndeks_raw_20_large!$C:$C,'Info-tabeller'!P$55,VindIndeks_raw_20_large!$A:$A,'Info-tabeller'!$I246,VindIndeks_raw_20_large!$B:$B,'Info-tabeller'!$H246),"")</f>
        <v/>
      </c>
      <c r="Q246" s="4">
        <f>IF(ISNUMBER(AVERAGEIFS(VindIndeks_raw_20_large!$D:$D,VindIndeks_raw_20_large!$C:$C,'Info-tabeller'!Q$55,VindIndeks_raw_20_large!$A:$A,'Info-tabeller'!$I246,VindIndeks_raw_20_large!$B:$B,'Info-tabeller'!$H246)),AVERAGEIFS(VindIndeks_raw_20_large!$D:$D,VindIndeks_raw_20_large!$C:$C,'Info-tabeller'!Q$55,VindIndeks_raw_20_large!$A:$A,'Info-tabeller'!$I246,VindIndeks_raw_20_large!$B:$B,'Info-tabeller'!$H246),"")</f>
        <v/>
      </c>
      <c r="R246" s="5">
        <f>IF(ISNUMBER(AVERAGEIFS(VindIndeks_raw_20_large!$D:$D,VindIndeks_raw_20_large!$C:$C,'Info-tabeller'!R$55,VindIndeks_raw_20_large!$A:$A,'Info-tabeller'!$I246,VindIndeks_raw_20_large!$B:$B,'Info-tabeller'!$H246)),AVERAGEIFS(VindIndeks_raw_20_large!$D:$D,VindIndeks_raw_20_large!$C:$C,'Info-tabeller'!R$55,VindIndeks_raw_20_large!$A:$A,'Info-tabeller'!$I246,VindIndeks_raw_20_large!$B:$B,'Info-tabeller'!$H246),"")</f>
        <v/>
      </c>
      <c r="S246" s="5">
        <f>IF(ISNUMBER(AVERAGEIFS(VindIndeks_raw_20_large!$D:$D,VindIndeks_raw_20_large!$C:$C,'Info-tabeller'!S$55,VindIndeks_raw_20_large!$A:$A,'Info-tabeller'!$I246,VindIndeks_raw_20_large!$B:$B,'Info-tabeller'!$H246)),AVERAGEIFS(VindIndeks_raw_20_large!$D:$D,VindIndeks_raw_20_large!$C:$C,'Info-tabeller'!S$55,VindIndeks_raw_20_large!$A:$A,'Info-tabeller'!$I246,VindIndeks_raw_20_large!$B:$B,'Info-tabeller'!$H246),"")</f>
        <v/>
      </c>
      <c r="T246" s="5">
        <f>IF(ISNUMBER(AVERAGEIFS(VindIndeks_raw_20_large!$D:$D,VindIndeks_raw_20_large!$C:$C,'Info-tabeller'!T$55,VindIndeks_raw_20_large!$A:$A,'Info-tabeller'!$I246,VindIndeks_raw_20_large!$B:$B,'Info-tabeller'!$H246)),AVERAGEIFS(VindIndeks_raw_20_large!$D:$D,VindIndeks_raw_20_large!$C:$C,'Info-tabeller'!T$55,VindIndeks_raw_20_large!$A:$A,'Info-tabeller'!$I246,VindIndeks_raw_20_large!$B:$B,'Info-tabeller'!$H246),"")</f>
        <v/>
      </c>
      <c r="U246" s="5">
        <f>IF(ISNUMBER(AVERAGEIFS(VindIndeks_raw_20_large!$D:$D,VindIndeks_raw_20_large!$C:$C,'Info-tabeller'!U$55,VindIndeks_raw_20_large!$A:$A,'Info-tabeller'!$I246,VindIndeks_raw_20_large!$B:$B,'Info-tabeller'!$H246)),AVERAGEIFS(VindIndeks_raw_20_large!$D:$D,VindIndeks_raw_20_large!$C:$C,'Info-tabeller'!U$55,VindIndeks_raw_20_large!$A:$A,'Info-tabeller'!$I246,VindIndeks_raw_20_large!$B:$B,'Info-tabeller'!$H246),"")</f>
        <v/>
      </c>
      <c r="V246" s="5">
        <f>IF(ISNUMBER(AVERAGEIFS(VindIndeks_raw_20_large!$D:$D,VindIndeks_raw_20_large!$C:$C,'Info-tabeller'!V$55,VindIndeks_raw_20_large!$A:$A,'Info-tabeller'!$I246,VindIndeks_raw_20_large!$B:$B,'Info-tabeller'!$H246)),AVERAGEIFS(VindIndeks_raw_20_large!$D:$D,VindIndeks_raw_20_large!$C:$C,'Info-tabeller'!V$55,VindIndeks_raw_20_large!$A:$A,'Info-tabeller'!$I246,VindIndeks_raw_20_large!$B:$B,'Info-tabeller'!$H246),"")</f>
        <v/>
      </c>
      <c r="W246" s="5">
        <f>IF(ISNUMBER(AVERAGEIFS(VindIndeks_raw_20_large!$D:$D,VindIndeks_raw_20_large!$C:$C,'Info-tabeller'!W$55,VindIndeks_raw_20_large!$A:$A,'Info-tabeller'!$I246,VindIndeks_raw_20_large!$B:$B,'Info-tabeller'!$H246)),AVERAGEIFS(VindIndeks_raw_20_large!$D:$D,VindIndeks_raw_20_large!$C:$C,'Info-tabeller'!W$55,VindIndeks_raw_20_large!$A:$A,'Info-tabeller'!$I246,VindIndeks_raw_20_large!$B:$B,'Info-tabeller'!$H246),"")</f>
        <v/>
      </c>
      <c r="X246" s="7">
        <f>IF(ISNUMBER(AVERAGE(J246:Q246)),AVERAGE(J246:Q246),"")</f>
        <v/>
      </c>
      <c r="Y246" s="6">
        <f>IF(ISNUMBER(AVERAGE(R246:W246)),AVERAGE(R246:W246),"")</f>
        <v/>
      </c>
      <c r="AB246" s="16">
        <f>+G246</f>
        <v/>
      </c>
      <c r="AC246" s="4">
        <f>IF(ISNUMBER(AVERAGEIFS(VindIndeks_raw_20_small!$D:$D,VindIndeks_raw_20_small!$C:$C,'Info-tabeller'!AC$55,VindIndeks_raw_20_small!$A:$A,'Info-tabeller'!$I246,VindIndeks_raw_20_small!$B:$B,'Info-tabeller'!$H246)),AVERAGEIFS(VindIndeks_raw_20_small!$D:$D,VindIndeks_raw_20_small!$C:$C,'Info-tabeller'!AC$55,VindIndeks_raw_20_small!$A:$A,'Info-tabeller'!$I246,VindIndeks_raw_20_small!$B:$B,'Info-tabeller'!$H246),"")</f>
        <v/>
      </c>
      <c r="AD246" s="4">
        <f>IF(ISNUMBER(AVERAGEIFS(VindIndeks_raw_20_small!$D:$D,VindIndeks_raw_20_small!$C:$C,'Info-tabeller'!AD$55,VindIndeks_raw_20_small!$A:$A,'Info-tabeller'!$I246,VindIndeks_raw_20_small!$B:$B,'Info-tabeller'!$H246)),AVERAGEIFS(VindIndeks_raw_20_small!$D:$D,VindIndeks_raw_20_small!$C:$C,'Info-tabeller'!AD$55,VindIndeks_raw_20_small!$A:$A,'Info-tabeller'!$I246,VindIndeks_raw_20_small!$B:$B,'Info-tabeller'!$H246),"")</f>
        <v/>
      </c>
      <c r="AE246" s="4">
        <f>IF(ISNUMBER(AVERAGEIFS(VindIndeks_raw_20_small!$D:$D,VindIndeks_raw_20_small!$C:$C,'Info-tabeller'!AE$55,VindIndeks_raw_20_small!$A:$A,'Info-tabeller'!$I246,VindIndeks_raw_20_small!$B:$B,'Info-tabeller'!$H246)),AVERAGEIFS(VindIndeks_raw_20_small!$D:$D,VindIndeks_raw_20_small!$C:$C,'Info-tabeller'!AE$55,VindIndeks_raw_20_small!$A:$A,'Info-tabeller'!$I246,VindIndeks_raw_20_small!$B:$B,'Info-tabeller'!$H246),"")</f>
        <v/>
      </c>
      <c r="AF246" s="4">
        <f>IF(ISNUMBER(AVERAGEIFS(VindIndeks_raw_20_small!$D:$D,VindIndeks_raw_20_small!$C:$C,'Info-tabeller'!AF$55,VindIndeks_raw_20_small!$A:$A,'Info-tabeller'!$I246,VindIndeks_raw_20_small!$B:$B,'Info-tabeller'!$H246)),AVERAGEIFS(VindIndeks_raw_20_small!$D:$D,VindIndeks_raw_20_small!$C:$C,'Info-tabeller'!AF$55,VindIndeks_raw_20_small!$A:$A,'Info-tabeller'!$I246,VindIndeks_raw_20_small!$B:$B,'Info-tabeller'!$H246),"")</f>
        <v/>
      </c>
      <c r="AG246" s="4">
        <f>IF(ISNUMBER(AVERAGEIFS(VindIndeks_raw_20_small!$D:$D,VindIndeks_raw_20_small!$C:$C,'Info-tabeller'!AG$55,VindIndeks_raw_20_small!$A:$A,'Info-tabeller'!$I246,VindIndeks_raw_20_small!$B:$B,'Info-tabeller'!$H246)),AVERAGEIFS(VindIndeks_raw_20_small!$D:$D,VindIndeks_raw_20_small!$C:$C,'Info-tabeller'!AG$55,VindIndeks_raw_20_small!$A:$A,'Info-tabeller'!$I246,VindIndeks_raw_20_small!$B:$B,'Info-tabeller'!$H246),"")</f>
        <v/>
      </c>
      <c r="AH246" s="4">
        <f>IF(ISNUMBER(AVERAGEIFS(VindIndeks_raw_20_small!$D:$D,VindIndeks_raw_20_small!$C:$C,'Info-tabeller'!AH$55,VindIndeks_raw_20_small!$A:$A,'Info-tabeller'!$I246,VindIndeks_raw_20_small!$B:$B,'Info-tabeller'!$H246)),AVERAGEIFS(VindIndeks_raw_20_small!$D:$D,VindIndeks_raw_20_small!$C:$C,'Info-tabeller'!AH$55,VindIndeks_raw_20_small!$A:$A,'Info-tabeller'!$I246,VindIndeks_raw_20_small!$B:$B,'Info-tabeller'!$H246),"")</f>
        <v/>
      </c>
      <c r="AI246" s="4">
        <f>IF(ISNUMBER(AVERAGEIFS(VindIndeks_raw_20_small!$D:$D,VindIndeks_raw_20_small!$C:$C,'Info-tabeller'!AI$55,VindIndeks_raw_20_small!$A:$A,'Info-tabeller'!$I246,VindIndeks_raw_20_small!$B:$B,'Info-tabeller'!$H246)),AVERAGEIFS(VindIndeks_raw_20_small!$D:$D,VindIndeks_raw_20_small!$C:$C,'Info-tabeller'!AI$55,VindIndeks_raw_20_small!$A:$A,'Info-tabeller'!$I246,VindIndeks_raw_20_small!$B:$B,'Info-tabeller'!$H246),"")</f>
        <v/>
      </c>
      <c r="AJ246" s="4">
        <f>IF(ISNUMBER(AVERAGEIFS(VindIndeks_raw_20_small!$D:$D,VindIndeks_raw_20_small!$C:$C,'Info-tabeller'!AJ$55,VindIndeks_raw_20_small!$A:$A,'Info-tabeller'!$I246,VindIndeks_raw_20_small!$B:$B,'Info-tabeller'!$H246)),AVERAGEIFS(VindIndeks_raw_20_small!$D:$D,VindIndeks_raw_20_small!$C:$C,'Info-tabeller'!AJ$55,VindIndeks_raw_20_small!$A:$A,'Info-tabeller'!$I246,VindIndeks_raw_20_small!$B:$B,'Info-tabeller'!$H246),"")</f>
        <v/>
      </c>
      <c r="AK246" s="7">
        <f>IF(ISNUMBER(AVERAGE(AC246:AJ246)),AVERAGE(AC246:AJ246),"")</f>
        <v/>
      </c>
      <c r="AN246" s="17">
        <f>+AB246</f>
        <v/>
      </c>
      <c r="AO246" s="4">
        <f>IF(ISNUMBER(AVERAGEIFS(VindIndeks_raw_13!$D:$D,VindIndeks_raw_13!$C:$C,'Info-tabeller'!AO$55,VindIndeks_raw_13!$A:$A,'Info-tabeller'!$I246,VindIndeks_raw_13!$B:$B,'Info-tabeller'!$H246)),AVERAGEIFS(VindIndeks_raw_13!$D:$D,VindIndeks_raw_13!$C:$C,'Info-tabeller'!AO$55,VindIndeks_raw_13!$A:$A,'Info-tabeller'!$I246,VindIndeks_raw_13!$B:$B,'Info-tabeller'!$H246),"")</f>
        <v/>
      </c>
      <c r="AP246" s="4">
        <f>IF(ISNUMBER(AVERAGEIFS(VindIndeks_raw_13!$D:$D,VindIndeks_raw_13!$C:$C,'Info-tabeller'!AP$55,VindIndeks_raw_13!$A:$A,'Info-tabeller'!$I246,VindIndeks_raw_13!$B:$B,'Info-tabeller'!$H246)),AVERAGEIFS(VindIndeks_raw_13!$D:$D,VindIndeks_raw_13!$C:$C,'Info-tabeller'!AP$55,VindIndeks_raw_13!$A:$A,'Info-tabeller'!$I246,VindIndeks_raw_13!$B:$B,'Info-tabeller'!$H246),"")</f>
        <v/>
      </c>
      <c r="AQ246" s="4">
        <f>IF(ISNUMBER(AVERAGEIFS(VindIndeks_raw_13!$D:$D,VindIndeks_raw_13!$C:$C,'Info-tabeller'!AQ$55,VindIndeks_raw_13!$A:$A,'Info-tabeller'!$I246,VindIndeks_raw_13!$B:$B,'Info-tabeller'!$H246)),AVERAGEIFS(VindIndeks_raw_13!$D:$D,VindIndeks_raw_13!$C:$C,'Info-tabeller'!AQ$55,VindIndeks_raw_13!$A:$A,'Info-tabeller'!$I246,VindIndeks_raw_13!$B:$B,'Info-tabeller'!$H246),"")</f>
        <v/>
      </c>
      <c r="AR246" s="4">
        <f>IF(ISNUMBER(AVERAGEIFS(VindIndeks_raw_13!$D:$D,VindIndeks_raw_13!$C:$C,'Info-tabeller'!AR$55,VindIndeks_raw_13!$A:$A,'Info-tabeller'!$I246,VindIndeks_raw_13!$B:$B,'Info-tabeller'!$H246)),AVERAGEIFS(VindIndeks_raw_13!$D:$D,VindIndeks_raw_13!$C:$C,'Info-tabeller'!AR$55,VindIndeks_raw_13!$A:$A,'Info-tabeller'!$I246,VindIndeks_raw_13!$B:$B,'Info-tabeller'!$H246),"")</f>
        <v/>
      </c>
      <c r="AS246" s="4">
        <f>IF(ISNUMBER(AVERAGEIFS(VindIndeks_raw_13!$D:$D,VindIndeks_raw_13!$C:$C,'Info-tabeller'!AS$55,VindIndeks_raw_13!$A:$A,'Info-tabeller'!$I246,VindIndeks_raw_13!$B:$B,'Info-tabeller'!$H246)),AVERAGEIFS(VindIndeks_raw_13!$D:$D,VindIndeks_raw_13!$C:$C,'Info-tabeller'!AS$55,VindIndeks_raw_13!$A:$A,'Info-tabeller'!$I246,VindIndeks_raw_13!$B:$B,'Info-tabeller'!$H246),"")</f>
        <v/>
      </c>
      <c r="AT246" s="4">
        <f>IF(ISNUMBER(AVERAGEIFS(VindIndeks_raw_13!$D:$D,VindIndeks_raw_13!$C:$C,'Info-tabeller'!AT$55,VindIndeks_raw_13!$A:$A,'Info-tabeller'!$I246,VindIndeks_raw_13!$B:$B,'Info-tabeller'!$H246)),AVERAGEIFS(VindIndeks_raw_13!$D:$D,VindIndeks_raw_13!$C:$C,'Info-tabeller'!AT$55,VindIndeks_raw_13!$A:$A,'Info-tabeller'!$I246,VindIndeks_raw_13!$B:$B,'Info-tabeller'!$H246),"")</f>
        <v/>
      </c>
      <c r="AU246" s="4">
        <f>IF(ISNUMBER(AVERAGEIFS(VindIndeks_raw_13!$D:$D,VindIndeks_raw_13!$C:$C,'Info-tabeller'!AU$55,VindIndeks_raw_13!$A:$A,'Info-tabeller'!$I246,VindIndeks_raw_13!$B:$B,'Info-tabeller'!$H246)),AVERAGEIFS(VindIndeks_raw_13!$D:$D,VindIndeks_raw_13!$C:$C,'Info-tabeller'!AU$55,VindIndeks_raw_13!$A:$A,'Info-tabeller'!$I246,VindIndeks_raw_13!$B:$B,'Info-tabeller'!$H246),"")</f>
        <v/>
      </c>
      <c r="AV246" s="4">
        <f>IF(ISNUMBER(AVERAGEIFS(VindIndeks_raw_13!$D:$D,VindIndeks_raw_13!$C:$C,'Info-tabeller'!AV$55,VindIndeks_raw_13!$A:$A,'Info-tabeller'!$I246,VindIndeks_raw_13!$B:$B,'Info-tabeller'!$H246)),AVERAGEIFS(VindIndeks_raw_13!$D:$D,VindIndeks_raw_13!$C:$C,'Info-tabeller'!AV$55,VindIndeks_raw_13!$A:$A,'Info-tabeller'!$I246,VindIndeks_raw_13!$B:$B,'Info-tabeller'!$H246),"")</f>
        <v/>
      </c>
      <c r="AW246" s="5">
        <f>IF(ISNUMBER(AVERAGEIFS(VindIndeks_raw_13!$D:$D,VindIndeks_raw_13!$C:$C,'Info-tabeller'!AW$55,VindIndeks_raw_13!$A:$A,'Info-tabeller'!$I246,VindIndeks_raw_13!$B:$B,'Info-tabeller'!$H246)),AVERAGEIFS(VindIndeks_raw_13!$D:$D,VindIndeks_raw_13!$C:$C,'Info-tabeller'!AW$55,VindIndeks_raw_13!$A:$A,'Info-tabeller'!$I246,VindIndeks_raw_13!$B:$B,'Info-tabeller'!$H246),"")</f>
        <v/>
      </c>
      <c r="AX246" s="5">
        <f>IF(ISNUMBER(AVERAGEIFS(VindIndeks_raw_13!$D:$D,VindIndeks_raw_13!$C:$C,'Info-tabeller'!AX$55,VindIndeks_raw_13!$A:$A,'Info-tabeller'!$I246,VindIndeks_raw_13!$B:$B,'Info-tabeller'!$H246)),AVERAGEIFS(VindIndeks_raw_13!$D:$D,VindIndeks_raw_13!$C:$C,'Info-tabeller'!AX$55,VindIndeks_raw_13!$A:$A,'Info-tabeller'!$I246,VindIndeks_raw_13!$B:$B,'Info-tabeller'!$H246),"")</f>
        <v/>
      </c>
      <c r="AY246" s="5">
        <f>IF(ISNUMBER(AVERAGEIFS(VindIndeks_raw_13!$D:$D,VindIndeks_raw_13!$C:$C,'Info-tabeller'!AY$55,VindIndeks_raw_13!$A:$A,'Info-tabeller'!$I246,VindIndeks_raw_13!$B:$B,'Info-tabeller'!$H246)),AVERAGEIFS(VindIndeks_raw_13!$D:$D,VindIndeks_raw_13!$C:$C,'Info-tabeller'!AY$55,VindIndeks_raw_13!$A:$A,'Info-tabeller'!$I246,VindIndeks_raw_13!$B:$B,'Info-tabeller'!$H246),"")</f>
        <v/>
      </c>
      <c r="AZ246" s="7">
        <f>IF(ISNUMBER(AVERAGE(AO246:AV246)),AVERAGE(AO246:AV246),"")</f>
        <v/>
      </c>
      <c r="BA246" s="6">
        <f>IF(ISNUMBER(AVERAGE(AW246:AY246)),AVERAGE(AW246:AY246),"")</f>
        <v/>
      </c>
      <c r="BC246" s="17">
        <f>+AN246</f>
        <v/>
      </c>
      <c r="BD246" s="19">
        <f>+AC246/AO246</f>
        <v/>
      </c>
      <c r="BE246" s="19">
        <f>+AD246/AP246</f>
        <v/>
      </c>
      <c r="BF246" s="19">
        <f>+AE246/AQ246</f>
        <v/>
      </c>
      <c r="BG246" s="19">
        <f>+AF246/AR246</f>
        <v/>
      </c>
      <c r="BH246" s="19">
        <f>+AG246/AS246</f>
        <v/>
      </c>
      <c r="BI246" s="19">
        <f>+AH246/AT246</f>
        <v/>
      </c>
      <c r="BJ246" s="19">
        <f>+AI246/AU246</f>
        <v/>
      </c>
      <c r="BK246" s="19">
        <f>+AJ246/AV246</f>
        <v/>
      </c>
      <c r="BL246" s="19">
        <f>+AK246/AZ246</f>
        <v/>
      </c>
      <c r="BN246" s="19">
        <f>+J246/AO246</f>
        <v/>
      </c>
      <c r="BO246" s="19">
        <f>+K246/AP246</f>
        <v/>
      </c>
      <c r="BP246" s="19">
        <f>+L246/AQ246</f>
        <v/>
      </c>
      <c r="BQ246" s="19">
        <f>+M246/AR246</f>
        <v/>
      </c>
      <c r="BR246" s="19">
        <f>+N246/AS246</f>
        <v/>
      </c>
      <c r="BS246" s="19">
        <f>+O246/AT246</f>
        <v/>
      </c>
      <c r="BT246" s="19">
        <f>+P246/AU246</f>
        <v/>
      </c>
      <c r="BU246" s="19">
        <f>+Q246/AV246</f>
        <v/>
      </c>
      <c r="BV246" s="19">
        <f>+X246/AZ246</f>
        <v/>
      </c>
    </row>
    <row r="247" ht="15" customHeight="1">
      <c r="D247" s="53">
        <f>IF(AND($I247=YEAR(WindDenmark!$F$4)+D$100,$H247&lt;=MONTH(WindDenmark!$F$4)),1,0)</f>
        <v/>
      </c>
      <c r="E247" s="53">
        <f>IF(AND($I247=YEAR(WindDenmark!$F$4)+E$100,$H247&lt;=MONTH(WindDenmark!$F$4)),1,0)</f>
        <v/>
      </c>
      <c r="F247" s="53">
        <f>IF(AND(G247&lt;=WindDenmark!$F$4,I247&gt;YEAR(WindDenmark!$F$4)-11),1,0)</f>
        <v/>
      </c>
      <c r="G247" s="62">
        <f>DATE(I247,H247,1)</f>
        <v/>
      </c>
      <c r="H247" s="53">
        <f>+H235</f>
        <v/>
      </c>
      <c r="I247" s="53">
        <f>IF(H247=1,I246+1,I246)</f>
        <v/>
      </c>
      <c r="J247" s="4">
        <f>IF(ISNUMBER(AVERAGEIFS(VindIndeks_raw_20_large!$D:$D,VindIndeks_raw_20_large!$C:$C,'Info-tabeller'!J$55,VindIndeks_raw_20_large!$A:$A,'Info-tabeller'!$I247,VindIndeks_raw_20_large!$B:$B,'Info-tabeller'!$H247)),AVERAGEIFS(VindIndeks_raw_20_large!$D:$D,VindIndeks_raw_20_large!$C:$C,'Info-tabeller'!J$55,VindIndeks_raw_20_large!$A:$A,'Info-tabeller'!$I247,VindIndeks_raw_20_large!$B:$B,'Info-tabeller'!$H247),"")</f>
        <v/>
      </c>
      <c r="K247" s="4">
        <f>IF(ISNUMBER(AVERAGEIFS(VindIndeks_raw_20_large!$D:$D,VindIndeks_raw_20_large!$C:$C,'Info-tabeller'!K$55,VindIndeks_raw_20_large!$A:$A,'Info-tabeller'!$I247,VindIndeks_raw_20_large!$B:$B,'Info-tabeller'!$H247)),AVERAGEIFS(VindIndeks_raw_20_large!$D:$D,VindIndeks_raw_20_large!$C:$C,'Info-tabeller'!K$55,VindIndeks_raw_20_large!$A:$A,'Info-tabeller'!$I247,VindIndeks_raw_20_large!$B:$B,'Info-tabeller'!$H247),"")</f>
        <v/>
      </c>
      <c r="L247" s="4">
        <f>IF(ISNUMBER(AVERAGEIFS(VindIndeks_raw_20_large!$D:$D,VindIndeks_raw_20_large!$C:$C,'Info-tabeller'!L$55,VindIndeks_raw_20_large!$A:$A,'Info-tabeller'!$I247,VindIndeks_raw_20_large!$B:$B,'Info-tabeller'!$H247)),AVERAGEIFS(VindIndeks_raw_20_large!$D:$D,VindIndeks_raw_20_large!$C:$C,'Info-tabeller'!L$55,VindIndeks_raw_20_large!$A:$A,'Info-tabeller'!$I247,VindIndeks_raw_20_large!$B:$B,'Info-tabeller'!$H247),"")</f>
        <v/>
      </c>
      <c r="M247" s="4">
        <f>IF(ISNUMBER(AVERAGEIFS(VindIndeks_raw_20_large!$D:$D,VindIndeks_raw_20_large!$C:$C,'Info-tabeller'!M$55,VindIndeks_raw_20_large!$A:$A,'Info-tabeller'!$I247,VindIndeks_raw_20_large!$B:$B,'Info-tabeller'!$H247)),AVERAGEIFS(VindIndeks_raw_20_large!$D:$D,VindIndeks_raw_20_large!$C:$C,'Info-tabeller'!M$55,VindIndeks_raw_20_large!$A:$A,'Info-tabeller'!$I247,VindIndeks_raw_20_large!$B:$B,'Info-tabeller'!$H247),"")</f>
        <v/>
      </c>
      <c r="N247" s="4">
        <f>IF(ISNUMBER(AVERAGEIFS(VindIndeks_raw_20_large!$D:$D,VindIndeks_raw_20_large!$C:$C,'Info-tabeller'!N$55,VindIndeks_raw_20_large!$A:$A,'Info-tabeller'!$I247,VindIndeks_raw_20_large!$B:$B,'Info-tabeller'!$H247)),AVERAGEIFS(VindIndeks_raw_20_large!$D:$D,VindIndeks_raw_20_large!$C:$C,'Info-tabeller'!N$55,VindIndeks_raw_20_large!$A:$A,'Info-tabeller'!$I247,VindIndeks_raw_20_large!$B:$B,'Info-tabeller'!$H247),"")</f>
        <v/>
      </c>
      <c r="O247" s="4">
        <f>IF(ISNUMBER(AVERAGEIFS(VindIndeks_raw_20_large!$D:$D,VindIndeks_raw_20_large!$C:$C,'Info-tabeller'!O$55,VindIndeks_raw_20_large!$A:$A,'Info-tabeller'!$I247,VindIndeks_raw_20_large!$B:$B,'Info-tabeller'!$H247)),AVERAGEIFS(VindIndeks_raw_20_large!$D:$D,VindIndeks_raw_20_large!$C:$C,'Info-tabeller'!O$55,VindIndeks_raw_20_large!$A:$A,'Info-tabeller'!$I247,VindIndeks_raw_20_large!$B:$B,'Info-tabeller'!$H247),"")</f>
        <v/>
      </c>
      <c r="P247" s="4">
        <f>IF(ISNUMBER(AVERAGEIFS(VindIndeks_raw_20_large!$D:$D,VindIndeks_raw_20_large!$C:$C,'Info-tabeller'!P$55,VindIndeks_raw_20_large!$A:$A,'Info-tabeller'!$I247,VindIndeks_raw_20_large!$B:$B,'Info-tabeller'!$H247)),AVERAGEIFS(VindIndeks_raw_20_large!$D:$D,VindIndeks_raw_20_large!$C:$C,'Info-tabeller'!P$55,VindIndeks_raw_20_large!$A:$A,'Info-tabeller'!$I247,VindIndeks_raw_20_large!$B:$B,'Info-tabeller'!$H247),"")</f>
        <v/>
      </c>
      <c r="Q247" s="4">
        <f>IF(ISNUMBER(AVERAGEIFS(VindIndeks_raw_20_large!$D:$D,VindIndeks_raw_20_large!$C:$C,'Info-tabeller'!Q$55,VindIndeks_raw_20_large!$A:$A,'Info-tabeller'!$I247,VindIndeks_raw_20_large!$B:$B,'Info-tabeller'!$H247)),AVERAGEIFS(VindIndeks_raw_20_large!$D:$D,VindIndeks_raw_20_large!$C:$C,'Info-tabeller'!Q$55,VindIndeks_raw_20_large!$A:$A,'Info-tabeller'!$I247,VindIndeks_raw_20_large!$B:$B,'Info-tabeller'!$H247),"")</f>
        <v/>
      </c>
      <c r="R247" s="5">
        <f>IF(ISNUMBER(AVERAGEIFS(VindIndeks_raw_20_large!$D:$D,VindIndeks_raw_20_large!$C:$C,'Info-tabeller'!R$55,VindIndeks_raw_20_large!$A:$A,'Info-tabeller'!$I247,VindIndeks_raw_20_large!$B:$B,'Info-tabeller'!$H247)),AVERAGEIFS(VindIndeks_raw_20_large!$D:$D,VindIndeks_raw_20_large!$C:$C,'Info-tabeller'!R$55,VindIndeks_raw_20_large!$A:$A,'Info-tabeller'!$I247,VindIndeks_raw_20_large!$B:$B,'Info-tabeller'!$H247),"")</f>
        <v/>
      </c>
      <c r="S247" s="5">
        <f>IF(ISNUMBER(AVERAGEIFS(VindIndeks_raw_20_large!$D:$D,VindIndeks_raw_20_large!$C:$C,'Info-tabeller'!S$55,VindIndeks_raw_20_large!$A:$A,'Info-tabeller'!$I247,VindIndeks_raw_20_large!$B:$B,'Info-tabeller'!$H247)),AVERAGEIFS(VindIndeks_raw_20_large!$D:$D,VindIndeks_raw_20_large!$C:$C,'Info-tabeller'!S$55,VindIndeks_raw_20_large!$A:$A,'Info-tabeller'!$I247,VindIndeks_raw_20_large!$B:$B,'Info-tabeller'!$H247),"")</f>
        <v/>
      </c>
      <c r="T247" s="5">
        <f>IF(ISNUMBER(AVERAGEIFS(VindIndeks_raw_20_large!$D:$D,VindIndeks_raw_20_large!$C:$C,'Info-tabeller'!T$55,VindIndeks_raw_20_large!$A:$A,'Info-tabeller'!$I247,VindIndeks_raw_20_large!$B:$B,'Info-tabeller'!$H247)),AVERAGEIFS(VindIndeks_raw_20_large!$D:$D,VindIndeks_raw_20_large!$C:$C,'Info-tabeller'!T$55,VindIndeks_raw_20_large!$A:$A,'Info-tabeller'!$I247,VindIndeks_raw_20_large!$B:$B,'Info-tabeller'!$H247),"")</f>
        <v/>
      </c>
      <c r="U247" s="5">
        <f>IF(ISNUMBER(AVERAGEIFS(VindIndeks_raw_20_large!$D:$D,VindIndeks_raw_20_large!$C:$C,'Info-tabeller'!U$55,VindIndeks_raw_20_large!$A:$A,'Info-tabeller'!$I247,VindIndeks_raw_20_large!$B:$B,'Info-tabeller'!$H247)),AVERAGEIFS(VindIndeks_raw_20_large!$D:$D,VindIndeks_raw_20_large!$C:$C,'Info-tabeller'!U$55,VindIndeks_raw_20_large!$A:$A,'Info-tabeller'!$I247,VindIndeks_raw_20_large!$B:$B,'Info-tabeller'!$H247),"")</f>
        <v/>
      </c>
      <c r="V247" s="5">
        <f>IF(ISNUMBER(AVERAGEIFS(VindIndeks_raw_20_large!$D:$D,VindIndeks_raw_20_large!$C:$C,'Info-tabeller'!V$55,VindIndeks_raw_20_large!$A:$A,'Info-tabeller'!$I247,VindIndeks_raw_20_large!$B:$B,'Info-tabeller'!$H247)),AVERAGEIFS(VindIndeks_raw_20_large!$D:$D,VindIndeks_raw_20_large!$C:$C,'Info-tabeller'!V$55,VindIndeks_raw_20_large!$A:$A,'Info-tabeller'!$I247,VindIndeks_raw_20_large!$B:$B,'Info-tabeller'!$H247),"")</f>
        <v/>
      </c>
      <c r="W247" s="5">
        <f>IF(ISNUMBER(AVERAGEIFS(VindIndeks_raw_20_large!$D:$D,VindIndeks_raw_20_large!$C:$C,'Info-tabeller'!W$55,VindIndeks_raw_20_large!$A:$A,'Info-tabeller'!$I247,VindIndeks_raw_20_large!$B:$B,'Info-tabeller'!$H247)),AVERAGEIFS(VindIndeks_raw_20_large!$D:$D,VindIndeks_raw_20_large!$C:$C,'Info-tabeller'!W$55,VindIndeks_raw_20_large!$A:$A,'Info-tabeller'!$I247,VindIndeks_raw_20_large!$B:$B,'Info-tabeller'!$H247),"")</f>
        <v/>
      </c>
      <c r="X247" s="7">
        <f>IF(ISNUMBER(AVERAGE(J247:Q247)),AVERAGE(J247:Q247),"")</f>
        <v/>
      </c>
      <c r="Y247" s="6">
        <f>IF(ISNUMBER(AVERAGE(R247:W247)),AVERAGE(R247:W247),"")</f>
        <v/>
      </c>
      <c r="AB247" s="16">
        <f>+G247</f>
        <v/>
      </c>
      <c r="AC247" s="4">
        <f>IF(ISNUMBER(AVERAGEIFS(VindIndeks_raw_20_small!$D:$D,VindIndeks_raw_20_small!$C:$C,'Info-tabeller'!AC$55,VindIndeks_raw_20_small!$A:$A,'Info-tabeller'!$I247,VindIndeks_raw_20_small!$B:$B,'Info-tabeller'!$H247)),AVERAGEIFS(VindIndeks_raw_20_small!$D:$D,VindIndeks_raw_20_small!$C:$C,'Info-tabeller'!AC$55,VindIndeks_raw_20_small!$A:$A,'Info-tabeller'!$I247,VindIndeks_raw_20_small!$B:$B,'Info-tabeller'!$H247),"")</f>
        <v/>
      </c>
      <c r="AD247" s="4">
        <f>IF(ISNUMBER(AVERAGEIFS(VindIndeks_raw_20_small!$D:$D,VindIndeks_raw_20_small!$C:$C,'Info-tabeller'!AD$55,VindIndeks_raw_20_small!$A:$A,'Info-tabeller'!$I247,VindIndeks_raw_20_small!$B:$B,'Info-tabeller'!$H247)),AVERAGEIFS(VindIndeks_raw_20_small!$D:$D,VindIndeks_raw_20_small!$C:$C,'Info-tabeller'!AD$55,VindIndeks_raw_20_small!$A:$A,'Info-tabeller'!$I247,VindIndeks_raw_20_small!$B:$B,'Info-tabeller'!$H247),"")</f>
        <v/>
      </c>
      <c r="AE247" s="4">
        <f>IF(ISNUMBER(AVERAGEIFS(VindIndeks_raw_20_small!$D:$D,VindIndeks_raw_20_small!$C:$C,'Info-tabeller'!AE$55,VindIndeks_raw_20_small!$A:$A,'Info-tabeller'!$I247,VindIndeks_raw_20_small!$B:$B,'Info-tabeller'!$H247)),AVERAGEIFS(VindIndeks_raw_20_small!$D:$D,VindIndeks_raw_20_small!$C:$C,'Info-tabeller'!AE$55,VindIndeks_raw_20_small!$A:$A,'Info-tabeller'!$I247,VindIndeks_raw_20_small!$B:$B,'Info-tabeller'!$H247),"")</f>
        <v/>
      </c>
      <c r="AF247" s="4">
        <f>IF(ISNUMBER(AVERAGEIFS(VindIndeks_raw_20_small!$D:$D,VindIndeks_raw_20_small!$C:$C,'Info-tabeller'!AF$55,VindIndeks_raw_20_small!$A:$A,'Info-tabeller'!$I247,VindIndeks_raw_20_small!$B:$B,'Info-tabeller'!$H247)),AVERAGEIFS(VindIndeks_raw_20_small!$D:$D,VindIndeks_raw_20_small!$C:$C,'Info-tabeller'!AF$55,VindIndeks_raw_20_small!$A:$A,'Info-tabeller'!$I247,VindIndeks_raw_20_small!$B:$B,'Info-tabeller'!$H247),"")</f>
        <v/>
      </c>
      <c r="AG247" s="4">
        <f>IF(ISNUMBER(AVERAGEIFS(VindIndeks_raw_20_small!$D:$D,VindIndeks_raw_20_small!$C:$C,'Info-tabeller'!AG$55,VindIndeks_raw_20_small!$A:$A,'Info-tabeller'!$I247,VindIndeks_raw_20_small!$B:$B,'Info-tabeller'!$H247)),AVERAGEIFS(VindIndeks_raw_20_small!$D:$D,VindIndeks_raw_20_small!$C:$C,'Info-tabeller'!AG$55,VindIndeks_raw_20_small!$A:$A,'Info-tabeller'!$I247,VindIndeks_raw_20_small!$B:$B,'Info-tabeller'!$H247),"")</f>
        <v/>
      </c>
      <c r="AH247" s="4">
        <f>IF(ISNUMBER(AVERAGEIFS(VindIndeks_raw_20_small!$D:$D,VindIndeks_raw_20_small!$C:$C,'Info-tabeller'!AH$55,VindIndeks_raw_20_small!$A:$A,'Info-tabeller'!$I247,VindIndeks_raw_20_small!$B:$B,'Info-tabeller'!$H247)),AVERAGEIFS(VindIndeks_raw_20_small!$D:$D,VindIndeks_raw_20_small!$C:$C,'Info-tabeller'!AH$55,VindIndeks_raw_20_small!$A:$A,'Info-tabeller'!$I247,VindIndeks_raw_20_small!$B:$B,'Info-tabeller'!$H247),"")</f>
        <v/>
      </c>
      <c r="AI247" s="4">
        <f>IF(ISNUMBER(AVERAGEIFS(VindIndeks_raw_20_small!$D:$D,VindIndeks_raw_20_small!$C:$C,'Info-tabeller'!AI$55,VindIndeks_raw_20_small!$A:$A,'Info-tabeller'!$I247,VindIndeks_raw_20_small!$B:$B,'Info-tabeller'!$H247)),AVERAGEIFS(VindIndeks_raw_20_small!$D:$D,VindIndeks_raw_20_small!$C:$C,'Info-tabeller'!AI$55,VindIndeks_raw_20_small!$A:$A,'Info-tabeller'!$I247,VindIndeks_raw_20_small!$B:$B,'Info-tabeller'!$H247),"")</f>
        <v/>
      </c>
      <c r="AJ247" s="4">
        <f>IF(ISNUMBER(AVERAGEIFS(VindIndeks_raw_20_small!$D:$D,VindIndeks_raw_20_small!$C:$C,'Info-tabeller'!AJ$55,VindIndeks_raw_20_small!$A:$A,'Info-tabeller'!$I247,VindIndeks_raw_20_small!$B:$B,'Info-tabeller'!$H247)),AVERAGEIFS(VindIndeks_raw_20_small!$D:$D,VindIndeks_raw_20_small!$C:$C,'Info-tabeller'!AJ$55,VindIndeks_raw_20_small!$A:$A,'Info-tabeller'!$I247,VindIndeks_raw_20_small!$B:$B,'Info-tabeller'!$H247),"")</f>
        <v/>
      </c>
      <c r="AK247" s="7">
        <f>IF(ISNUMBER(AVERAGE(AC247:AJ247)),AVERAGE(AC247:AJ247),"")</f>
        <v/>
      </c>
      <c r="AN247" s="17">
        <f>+AB247</f>
        <v/>
      </c>
      <c r="AO247" s="4">
        <f>IF(ISNUMBER(AVERAGEIFS(VindIndeks_raw_13!$D:$D,VindIndeks_raw_13!$C:$C,'Info-tabeller'!AO$55,VindIndeks_raw_13!$A:$A,'Info-tabeller'!$I247,VindIndeks_raw_13!$B:$B,'Info-tabeller'!$H247)),AVERAGEIFS(VindIndeks_raw_13!$D:$D,VindIndeks_raw_13!$C:$C,'Info-tabeller'!AO$55,VindIndeks_raw_13!$A:$A,'Info-tabeller'!$I247,VindIndeks_raw_13!$B:$B,'Info-tabeller'!$H247),"")</f>
        <v/>
      </c>
      <c r="AP247" s="4">
        <f>IF(ISNUMBER(AVERAGEIFS(VindIndeks_raw_13!$D:$D,VindIndeks_raw_13!$C:$C,'Info-tabeller'!AP$55,VindIndeks_raw_13!$A:$A,'Info-tabeller'!$I247,VindIndeks_raw_13!$B:$B,'Info-tabeller'!$H247)),AVERAGEIFS(VindIndeks_raw_13!$D:$D,VindIndeks_raw_13!$C:$C,'Info-tabeller'!AP$55,VindIndeks_raw_13!$A:$A,'Info-tabeller'!$I247,VindIndeks_raw_13!$B:$B,'Info-tabeller'!$H247),"")</f>
        <v/>
      </c>
      <c r="AQ247" s="4">
        <f>IF(ISNUMBER(AVERAGEIFS(VindIndeks_raw_13!$D:$D,VindIndeks_raw_13!$C:$C,'Info-tabeller'!AQ$55,VindIndeks_raw_13!$A:$A,'Info-tabeller'!$I247,VindIndeks_raw_13!$B:$B,'Info-tabeller'!$H247)),AVERAGEIFS(VindIndeks_raw_13!$D:$D,VindIndeks_raw_13!$C:$C,'Info-tabeller'!AQ$55,VindIndeks_raw_13!$A:$A,'Info-tabeller'!$I247,VindIndeks_raw_13!$B:$B,'Info-tabeller'!$H247),"")</f>
        <v/>
      </c>
      <c r="AR247" s="4">
        <f>IF(ISNUMBER(AVERAGEIFS(VindIndeks_raw_13!$D:$D,VindIndeks_raw_13!$C:$C,'Info-tabeller'!AR$55,VindIndeks_raw_13!$A:$A,'Info-tabeller'!$I247,VindIndeks_raw_13!$B:$B,'Info-tabeller'!$H247)),AVERAGEIFS(VindIndeks_raw_13!$D:$D,VindIndeks_raw_13!$C:$C,'Info-tabeller'!AR$55,VindIndeks_raw_13!$A:$A,'Info-tabeller'!$I247,VindIndeks_raw_13!$B:$B,'Info-tabeller'!$H247),"")</f>
        <v/>
      </c>
      <c r="AS247" s="4">
        <f>IF(ISNUMBER(AVERAGEIFS(VindIndeks_raw_13!$D:$D,VindIndeks_raw_13!$C:$C,'Info-tabeller'!AS$55,VindIndeks_raw_13!$A:$A,'Info-tabeller'!$I247,VindIndeks_raw_13!$B:$B,'Info-tabeller'!$H247)),AVERAGEIFS(VindIndeks_raw_13!$D:$D,VindIndeks_raw_13!$C:$C,'Info-tabeller'!AS$55,VindIndeks_raw_13!$A:$A,'Info-tabeller'!$I247,VindIndeks_raw_13!$B:$B,'Info-tabeller'!$H247),"")</f>
        <v/>
      </c>
      <c r="AT247" s="4">
        <f>IF(ISNUMBER(AVERAGEIFS(VindIndeks_raw_13!$D:$D,VindIndeks_raw_13!$C:$C,'Info-tabeller'!AT$55,VindIndeks_raw_13!$A:$A,'Info-tabeller'!$I247,VindIndeks_raw_13!$B:$B,'Info-tabeller'!$H247)),AVERAGEIFS(VindIndeks_raw_13!$D:$D,VindIndeks_raw_13!$C:$C,'Info-tabeller'!AT$55,VindIndeks_raw_13!$A:$A,'Info-tabeller'!$I247,VindIndeks_raw_13!$B:$B,'Info-tabeller'!$H247),"")</f>
        <v/>
      </c>
      <c r="AU247" s="4">
        <f>IF(ISNUMBER(AVERAGEIFS(VindIndeks_raw_13!$D:$D,VindIndeks_raw_13!$C:$C,'Info-tabeller'!AU$55,VindIndeks_raw_13!$A:$A,'Info-tabeller'!$I247,VindIndeks_raw_13!$B:$B,'Info-tabeller'!$H247)),AVERAGEIFS(VindIndeks_raw_13!$D:$D,VindIndeks_raw_13!$C:$C,'Info-tabeller'!AU$55,VindIndeks_raw_13!$A:$A,'Info-tabeller'!$I247,VindIndeks_raw_13!$B:$B,'Info-tabeller'!$H247),"")</f>
        <v/>
      </c>
      <c r="AV247" s="4">
        <f>IF(ISNUMBER(AVERAGEIFS(VindIndeks_raw_13!$D:$D,VindIndeks_raw_13!$C:$C,'Info-tabeller'!AV$55,VindIndeks_raw_13!$A:$A,'Info-tabeller'!$I247,VindIndeks_raw_13!$B:$B,'Info-tabeller'!$H247)),AVERAGEIFS(VindIndeks_raw_13!$D:$D,VindIndeks_raw_13!$C:$C,'Info-tabeller'!AV$55,VindIndeks_raw_13!$A:$A,'Info-tabeller'!$I247,VindIndeks_raw_13!$B:$B,'Info-tabeller'!$H247),"")</f>
        <v/>
      </c>
      <c r="AW247" s="5">
        <f>IF(ISNUMBER(AVERAGEIFS(VindIndeks_raw_13!$D:$D,VindIndeks_raw_13!$C:$C,'Info-tabeller'!AW$55,VindIndeks_raw_13!$A:$A,'Info-tabeller'!$I247,VindIndeks_raw_13!$B:$B,'Info-tabeller'!$H247)),AVERAGEIFS(VindIndeks_raw_13!$D:$D,VindIndeks_raw_13!$C:$C,'Info-tabeller'!AW$55,VindIndeks_raw_13!$A:$A,'Info-tabeller'!$I247,VindIndeks_raw_13!$B:$B,'Info-tabeller'!$H247),"")</f>
        <v/>
      </c>
      <c r="AX247" s="5">
        <f>IF(ISNUMBER(AVERAGEIFS(VindIndeks_raw_13!$D:$D,VindIndeks_raw_13!$C:$C,'Info-tabeller'!AX$55,VindIndeks_raw_13!$A:$A,'Info-tabeller'!$I247,VindIndeks_raw_13!$B:$B,'Info-tabeller'!$H247)),AVERAGEIFS(VindIndeks_raw_13!$D:$D,VindIndeks_raw_13!$C:$C,'Info-tabeller'!AX$55,VindIndeks_raw_13!$A:$A,'Info-tabeller'!$I247,VindIndeks_raw_13!$B:$B,'Info-tabeller'!$H247),"")</f>
        <v/>
      </c>
      <c r="AY247" s="5">
        <f>IF(ISNUMBER(AVERAGEIFS(VindIndeks_raw_13!$D:$D,VindIndeks_raw_13!$C:$C,'Info-tabeller'!AY$55,VindIndeks_raw_13!$A:$A,'Info-tabeller'!$I247,VindIndeks_raw_13!$B:$B,'Info-tabeller'!$H247)),AVERAGEIFS(VindIndeks_raw_13!$D:$D,VindIndeks_raw_13!$C:$C,'Info-tabeller'!AY$55,VindIndeks_raw_13!$A:$A,'Info-tabeller'!$I247,VindIndeks_raw_13!$B:$B,'Info-tabeller'!$H247),"")</f>
        <v/>
      </c>
      <c r="AZ247" s="7">
        <f>IF(ISNUMBER(AVERAGE(AO247:AV247)),AVERAGE(AO247:AV247),"")</f>
        <v/>
      </c>
      <c r="BA247" s="6">
        <f>IF(ISNUMBER(AVERAGE(AW247:AY247)),AVERAGE(AW247:AY247),"")</f>
        <v/>
      </c>
      <c r="BC247" s="17">
        <f>+AN247</f>
        <v/>
      </c>
      <c r="BD247" s="19">
        <f>+AC247/AO247</f>
        <v/>
      </c>
      <c r="BE247" s="19">
        <f>+AD247/AP247</f>
        <v/>
      </c>
      <c r="BF247" s="19">
        <f>+AE247/AQ247</f>
        <v/>
      </c>
      <c r="BG247" s="19">
        <f>+AF247/AR247</f>
        <v/>
      </c>
      <c r="BH247" s="19">
        <f>+AG247/AS247</f>
        <v/>
      </c>
      <c r="BI247" s="19">
        <f>+AH247/AT247</f>
        <v/>
      </c>
      <c r="BJ247" s="19">
        <f>+AI247/AU247</f>
        <v/>
      </c>
      <c r="BK247" s="19">
        <f>+AJ247/AV247</f>
        <v/>
      </c>
      <c r="BL247" s="19">
        <f>+AK247/AZ247</f>
        <v/>
      </c>
      <c r="BN247" s="19">
        <f>+J247/AO247</f>
        <v/>
      </c>
      <c r="BO247" s="19">
        <f>+K247/AP247</f>
        <v/>
      </c>
      <c r="BP247" s="19">
        <f>+L247/AQ247</f>
        <v/>
      </c>
      <c r="BQ247" s="19">
        <f>+M247/AR247</f>
        <v/>
      </c>
      <c r="BR247" s="19">
        <f>+N247/AS247</f>
        <v/>
      </c>
      <c r="BS247" s="19">
        <f>+O247/AT247</f>
        <v/>
      </c>
      <c r="BT247" s="19">
        <f>+P247/AU247</f>
        <v/>
      </c>
      <c r="BU247" s="19">
        <f>+Q247/AV247</f>
        <v/>
      </c>
      <c r="BV247" s="19">
        <f>+X247/AZ247</f>
        <v/>
      </c>
    </row>
    <row r="248" ht="15" customHeight="1">
      <c r="D248" s="53">
        <f>IF(AND($I248=YEAR(WindDenmark!$F$4)+D$100,$H248&lt;=MONTH(WindDenmark!$F$4)),1,0)</f>
        <v/>
      </c>
      <c r="E248" s="53">
        <f>IF(AND($I248=YEAR(WindDenmark!$F$4)+E$100,$H248&lt;=MONTH(WindDenmark!$F$4)),1,0)</f>
        <v/>
      </c>
      <c r="F248" s="53">
        <f>IF(AND(G248&lt;=WindDenmark!$F$4,I248&gt;YEAR(WindDenmark!$F$4)-11),1,0)</f>
        <v/>
      </c>
      <c r="G248" s="62">
        <f>DATE(I248,H248,1)</f>
        <v/>
      </c>
      <c r="H248" s="53">
        <f>+H236</f>
        <v/>
      </c>
      <c r="I248" s="53">
        <f>IF(H248=1,I247+1,I247)</f>
        <v/>
      </c>
      <c r="J248" s="4">
        <f>IF(ISNUMBER(AVERAGEIFS(VindIndeks_raw_20_large!$D:$D,VindIndeks_raw_20_large!$C:$C,'Info-tabeller'!J$55,VindIndeks_raw_20_large!$A:$A,'Info-tabeller'!$I248,VindIndeks_raw_20_large!$B:$B,'Info-tabeller'!$H248)),AVERAGEIFS(VindIndeks_raw_20_large!$D:$D,VindIndeks_raw_20_large!$C:$C,'Info-tabeller'!J$55,VindIndeks_raw_20_large!$A:$A,'Info-tabeller'!$I248,VindIndeks_raw_20_large!$B:$B,'Info-tabeller'!$H248),"")</f>
        <v/>
      </c>
      <c r="K248" s="4">
        <f>IF(ISNUMBER(AVERAGEIFS(VindIndeks_raw_20_large!$D:$D,VindIndeks_raw_20_large!$C:$C,'Info-tabeller'!K$55,VindIndeks_raw_20_large!$A:$A,'Info-tabeller'!$I248,VindIndeks_raw_20_large!$B:$B,'Info-tabeller'!$H248)),AVERAGEIFS(VindIndeks_raw_20_large!$D:$D,VindIndeks_raw_20_large!$C:$C,'Info-tabeller'!K$55,VindIndeks_raw_20_large!$A:$A,'Info-tabeller'!$I248,VindIndeks_raw_20_large!$B:$B,'Info-tabeller'!$H248),"")</f>
        <v/>
      </c>
      <c r="L248" s="4">
        <f>IF(ISNUMBER(AVERAGEIFS(VindIndeks_raw_20_large!$D:$D,VindIndeks_raw_20_large!$C:$C,'Info-tabeller'!L$55,VindIndeks_raw_20_large!$A:$A,'Info-tabeller'!$I248,VindIndeks_raw_20_large!$B:$B,'Info-tabeller'!$H248)),AVERAGEIFS(VindIndeks_raw_20_large!$D:$D,VindIndeks_raw_20_large!$C:$C,'Info-tabeller'!L$55,VindIndeks_raw_20_large!$A:$A,'Info-tabeller'!$I248,VindIndeks_raw_20_large!$B:$B,'Info-tabeller'!$H248),"")</f>
        <v/>
      </c>
      <c r="M248" s="4">
        <f>IF(ISNUMBER(AVERAGEIFS(VindIndeks_raw_20_large!$D:$D,VindIndeks_raw_20_large!$C:$C,'Info-tabeller'!M$55,VindIndeks_raw_20_large!$A:$A,'Info-tabeller'!$I248,VindIndeks_raw_20_large!$B:$B,'Info-tabeller'!$H248)),AVERAGEIFS(VindIndeks_raw_20_large!$D:$D,VindIndeks_raw_20_large!$C:$C,'Info-tabeller'!M$55,VindIndeks_raw_20_large!$A:$A,'Info-tabeller'!$I248,VindIndeks_raw_20_large!$B:$B,'Info-tabeller'!$H248),"")</f>
        <v/>
      </c>
      <c r="N248" s="4">
        <f>IF(ISNUMBER(AVERAGEIFS(VindIndeks_raw_20_large!$D:$D,VindIndeks_raw_20_large!$C:$C,'Info-tabeller'!N$55,VindIndeks_raw_20_large!$A:$A,'Info-tabeller'!$I248,VindIndeks_raw_20_large!$B:$B,'Info-tabeller'!$H248)),AVERAGEIFS(VindIndeks_raw_20_large!$D:$D,VindIndeks_raw_20_large!$C:$C,'Info-tabeller'!N$55,VindIndeks_raw_20_large!$A:$A,'Info-tabeller'!$I248,VindIndeks_raw_20_large!$B:$B,'Info-tabeller'!$H248),"")</f>
        <v/>
      </c>
      <c r="O248" s="4">
        <f>IF(ISNUMBER(AVERAGEIFS(VindIndeks_raw_20_large!$D:$D,VindIndeks_raw_20_large!$C:$C,'Info-tabeller'!O$55,VindIndeks_raw_20_large!$A:$A,'Info-tabeller'!$I248,VindIndeks_raw_20_large!$B:$B,'Info-tabeller'!$H248)),AVERAGEIFS(VindIndeks_raw_20_large!$D:$D,VindIndeks_raw_20_large!$C:$C,'Info-tabeller'!O$55,VindIndeks_raw_20_large!$A:$A,'Info-tabeller'!$I248,VindIndeks_raw_20_large!$B:$B,'Info-tabeller'!$H248),"")</f>
        <v/>
      </c>
      <c r="P248" s="4">
        <f>IF(ISNUMBER(AVERAGEIFS(VindIndeks_raw_20_large!$D:$D,VindIndeks_raw_20_large!$C:$C,'Info-tabeller'!P$55,VindIndeks_raw_20_large!$A:$A,'Info-tabeller'!$I248,VindIndeks_raw_20_large!$B:$B,'Info-tabeller'!$H248)),AVERAGEIFS(VindIndeks_raw_20_large!$D:$D,VindIndeks_raw_20_large!$C:$C,'Info-tabeller'!P$55,VindIndeks_raw_20_large!$A:$A,'Info-tabeller'!$I248,VindIndeks_raw_20_large!$B:$B,'Info-tabeller'!$H248),"")</f>
        <v/>
      </c>
      <c r="Q248" s="4">
        <f>IF(ISNUMBER(AVERAGEIFS(VindIndeks_raw_20_large!$D:$D,VindIndeks_raw_20_large!$C:$C,'Info-tabeller'!Q$55,VindIndeks_raw_20_large!$A:$A,'Info-tabeller'!$I248,VindIndeks_raw_20_large!$B:$B,'Info-tabeller'!$H248)),AVERAGEIFS(VindIndeks_raw_20_large!$D:$D,VindIndeks_raw_20_large!$C:$C,'Info-tabeller'!Q$55,VindIndeks_raw_20_large!$A:$A,'Info-tabeller'!$I248,VindIndeks_raw_20_large!$B:$B,'Info-tabeller'!$H248),"")</f>
        <v/>
      </c>
      <c r="R248" s="5">
        <f>IF(ISNUMBER(AVERAGEIFS(VindIndeks_raw_20_large!$D:$D,VindIndeks_raw_20_large!$C:$C,'Info-tabeller'!R$55,VindIndeks_raw_20_large!$A:$A,'Info-tabeller'!$I248,VindIndeks_raw_20_large!$B:$B,'Info-tabeller'!$H248)),AVERAGEIFS(VindIndeks_raw_20_large!$D:$D,VindIndeks_raw_20_large!$C:$C,'Info-tabeller'!R$55,VindIndeks_raw_20_large!$A:$A,'Info-tabeller'!$I248,VindIndeks_raw_20_large!$B:$B,'Info-tabeller'!$H248),"")</f>
        <v/>
      </c>
      <c r="S248" s="5">
        <f>IF(ISNUMBER(AVERAGEIFS(VindIndeks_raw_20_large!$D:$D,VindIndeks_raw_20_large!$C:$C,'Info-tabeller'!S$55,VindIndeks_raw_20_large!$A:$A,'Info-tabeller'!$I248,VindIndeks_raw_20_large!$B:$B,'Info-tabeller'!$H248)),AVERAGEIFS(VindIndeks_raw_20_large!$D:$D,VindIndeks_raw_20_large!$C:$C,'Info-tabeller'!S$55,VindIndeks_raw_20_large!$A:$A,'Info-tabeller'!$I248,VindIndeks_raw_20_large!$B:$B,'Info-tabeller'!$H248),"")</f>
        <v/>
      </c>
      <c r="T248" s="5">
        <f>IF(ISNUMBER(AVERAGEIFS(VindIndeks_raw_20_large!$D:$D,VindIndeks_raw_20_large!$C:$C,'Info-tabeller'!T$55,VindIndeks_raw_20_large!$A:$A,'Info-tabeller'!$I248,VindIndeks_raw_20_large!$B:$B,'Info-tabeller'!$H248)),AVERAGEIFS(VindIndeks_raw_20_large!$D:$D,VindIndeks_raw_20_large!$C:$C,'Info-tabeller'!T$55,VindIndeks_raw_20_large!$A:$A,'Info-tabeller'!$I248,VindIndeks_raw_20_large!$B:$B,'Info-tabeller'!$H248),"")</f>
        <v/>
      </c>
      <c r="U248" s="5">
        <f>IF(ISNUMBER(AVERAGEIFS(VindIndeks_raw_20_large!$D:$D,VindIndeks_raw_20_large!$C:$C,'Info-tabeller'!U$55,VindIndeks_raw_20_large!$A:$A,'Info-tabeller'!$I248,VindIndeks_raw_20_large!$B:$B,'Info-tabeller'!$H248)),AVERAGEIFS(VindIndeks_raw_20_large!$D:$D,VindIndeks_raw_20_large!$C:$C,'Info-tabeller'!U$55,VindIndeks_raw_20_large!$A:$A,'Info-tabeller'!$I248,VindIndeks_raw_20_large!$B:$B,'Info-tabeller'!$H248),"")</f>
        <v/>
      </c>
      <c r="V248" s="5">
        <f>IF(ISNUMBER(AVERAGEIFS(VindIndeks_raw_20_large!$D:$D,VindIndeks_raw_20_large!$C:$C,'Info-tabeller'!V$55,VindIndeks_raw_20_large!$A:$A,'Info-tabeller'!$I248,VindIndeks_raw_20_large!$B:$B,'Info-tabeller'!$H248)),AVERAGEIFS(VindIndeks_raw_20_large!$D:$D,VindIndeks_raw_20_large!$C:$C,'Info-tabeller'!V$55,VindIndeks_raw_20_large!$A:$A,'Info-tabeller'!$I248,VindIndeks_raw_20_large!$B:$B,'Info-tabeller'!$H248),"")</f>
        <v/>
      </c>
      <c r="W248" s="5">
        <f>IF(ISNUMBER(AVERAGEIFS(VindIndeks_raw_20_large!$D:$D,VindIndeks_raw_20_large!$C:$C,'Info-tabeller'!W$55,VindIndeks_raw_20_large!$A:$A,'Info-tabeller'!$I248,VindIndeks_raw_20_large!$B:$B,'Info-tabeller'!$H248)),AVERAGEIFS(VindIndeks_raw_20_large!$D:$D,VindIndeks_raw_20_large!$C:$C,'Info-tabeller'!W$55,VindIndeks_raw_20_large!$A:$A,'Info-tabeller'!$I248,VindIndeks_raw_20_large!$B:$B,'Info-tabeller'!$H248),"")</f>
        <v/>
      </c>
      <c r="X248" s="7">
        <f>IF(ISNUMBER(AVERAGE(J248:Q248)),AVERAGE(J248:Q248),"")</f>
        <v/>
      </c>
      <c r="Y248" s="6">
        <f>IF(ISNUMBER(AVERAGE(R248:W248)),AVERAGE(R248:W248),"")</f>
        <v/>
      </c>
      <c r="AB248" s="16">
        <f>+G248</f>
        <v/>
      </c>
      <c r="AC248" s="4">
        <f>IF(ISNUMBER(AVERAGEIFS(VindIndeks_raw_20_small!$D:$D,VindIndeks_raw_20_small!$C:$C,'Info-tabeller'!AC$55,VindIndeks_raw_20_small!$A:$A,'Info-tabeller'!$I248,VindIndeks_raw_20_small!$B:$B,'Info-tabeller'!$H248)),AVERAGEIFS(VindIndeks_raw_20_small!$D:$D,VindIndeks_raw_20_small!$C:$C,'Info-tabeller'!AC$55,VindIndeks_raw_20_small!$A:$A,'Info-tabeller'!$I248,VindIndeks_raw_20_small!$B:$B,'Info-tabeller'!$H248),"")</f>
        <v/>
      </c>
      <c r="AD248" s="4">
        <f>IF(ISNUMBER(AVERAGEIFS(VindIndeks_raw_20_small!$D:$D,VindIndeks_raw_20_small!$C:$C,'Info-tabeller'!AD$55,VindIndeks_raw_20_small!$A:$A,'Info-tabeller'!$I248,VindIndeks_raw_20_small!$B:$B,'Info-tabeller'!$H248)),AVERAGEIFS(VindIndeks_raw_20_small!$D:$D,VindIndeks_raw_20_small!$C:$C,'Info-tabeller'!AD$55,VindIndeks_raw_20_small!$A:$A,'Info-tabeller'!$I248,VindIndeks_raw_20_small!$B:$B,'Info-tabeller'!$H248),"")</f>
        <v/>
      </c>
      <c r="AE248" s="4">
        <f>IF(ISNUMBER(AVERAGEIFS(VindIndeks_raw_20_small!$D:$D,VindIndeks_raw_20_small!$C:$C,'Info-tabeller'!AE$55,VindIndeks_raw_20_small!$A:$A,'Info-tabeller'!$I248,VindIndeks_raw_20_small!$B:$B,'Info-tabeller'!$H248)),AVERAGEIFS(VindIndeks_raw_20_small!$D:$D,VindIndeks_raw_20_small!$C:$C,'Info-tabeller'!AE$55,VindIndeks_raw_20_small!$A:$A,'Info-tabeller'!$I248,VindIndeks_raw_20_small!$B:$B,'Info-tabeller'!$H248),"")</f>
        <v/>
      </c>
      <c r="AF248" s="4">
        <f>IF(ISNUMBER(AVERAGEIFS(VindIndeks_raw_20_small!$D:$D,VindIndeks_raw_20_small!$C:$C,'Info-tabeller'!AF$55,VindIndeks_raw_20_small!$A:$A,'Info-tabeller'!$I248,VindIndeks_raw_20_small!$B:$B,'Info-tabeller'!$H248)),AVERAGEIFS(VindIndeks_raw_20_small!$D:$D,VindIndeks_raw_20_small!$C:$C,'Info-tabeller'!AF$55,VindIndeks_raw_20_small!$A:$A,'Info-tabeller'!$I248,VindIndeks_raw_20_small!$B:$B,'Info-tabeller'!$H248),"")</f>
        <v/>
      </c>
      <c r="AG248" s="4">
        <f>IF(ISNUMBER(AVERAGEIFS(VindIndeks_raw_20_small!$D:$D,VindIndeks_raw_20_small!$C:$C,'Info-tabeller'!AG$55,VindIndeks_raw_20_small!$A:$A,'Info-tabeller'!$I248,VindIndeks_raw_20_small!$B:$B,'Info-tabeller'!$H248)),AVERAGEIFS(VindIndeks_raw_20_small!$D:$D,VindIndeks_raw_20_small!$C:$C,'Info-tabeller'!AG$55,VindIndeks_raw_20_small!$A:$A,'Info-tabeller'!$I248,VindIndeks_raw_20_small!$B:$B,'Info-tabeller'!$H248),"")</f>
        <v/>
      </c>
      <c r="AH248" s="4">
        <f>IF(ISNUMBER(AVERAGEIFS(VindIndeks_raw_20_small!$D:$D,VindIndeks_raw_20_small!$C:$C,'Info-tabeller'!AH$55,VindIndeks_raw_20_small!$A:$A,'Info-tabeller'!$I248,VindIndeks_raw_20_small!$B:$B,'Info-tabeller'!$H248)),AVERAGEIFS(VindIndeks_raw_20_small!$D:$D,VindIndeks_raw_20_small!$C:$C,'Info-tabeller'!AH$55,VindIndeks_raw_20_small!$A:$A,'Info-tabeller'!$I248,VindIndeks_raw_20_small!$B:$B,'Info-tabeller'!$H248),"")</f>
        <v/>
      </c>
      <c r="AI248" s="4">
        <f>IF(ISNUMBER(AVERAGEIFS(VindIndeks_raw_20_small!$D:$D,VindIndeks_raw_20_small!$C:$C,'Info-tabeller'!AI$55,VindIndeks_raw_20_small!$A:$A,'Info-tabeller'!$I248,VindIndeks_raw_20_small!$B:$B,'Info-tabeller'!$H248)),AVERAGEIFS(VindIndeks_raw_20_small!$D:$D,VindIndeks_raw_20_small!$C:$C,'Info-tabeller'!AI$55,VindIndeks_raw_20_small!$A:$A,'Info-tabeller'!$I248,VindIndeks_raw_20_small!$B:$B,'Info-tabeller'!$H248),"")</f>
        <v/>
      </c>
      <c r="AJ248" s="4">
        <f>IF(ISNUMBER(AVERAGEIFS(VindIndeks_raw_20_small!$D:$D,VindIndeks_raw_20_small!$C:$C,'Info-tabeller'!AJ$55,VindIndeks_raw_20_small!$A:$A,'Info-tabeller'!$I248,VindIndeks_raw_20_small!$B:$B,'Info-tabeller'!$H248)),AVERAGEIFS(VindIndeks_raw_20_small!$D:$D,VindIndeks_raw_20_small!$C:$C,'Info-tabeller'!AJ$55,VindIndeks_raw_20_small!$A:$A,'Info-tabeller'!$I248,VindIndeks_raw_20_small!$B:$B,'Info-tabeller'!$H248),"")</f>
        <v/>
      </c>
      <c r="AK248" s="7">
        <f>IF(ISNUMBER(AVERAGE(AC248:AJ248)),AVERAGE(AC248:AJ248),"")</f>
        <v/>
      </c>
      <c r="AN248" s="17">
        <f>+AB248</f>
        <v/>
      </c>
      <c r="AO248" s="4">
        <f>IF(ISNUMBER(AVERAGEIFS(VindIndeks_raw_13!$D:$D,VindIndeks_raw_13!$C:$C,'Info-tabeller'!AO$55,VindIndeks_raw_13!$A:$A,'Info-tabeller'!$I248,VindIndeks_raw_13!$B:$B,'Info-tabeller'!$H248)),AVERAGEIFS(VindIndeks_raw_13!$D:$D,VindIndeks_raw_13!$C:$C,'Info-tabeller'!AO$55,VindIndeks_raw_13!$A:$A,'Info-tabeller'!$I248,VindIndeks_raw_13!$B:$B,'Info-tabeller'!$H248),"")</f>
        <v/>
      </c>
      <c r="AP248" s="4">
        <f>IF(ISNUMBER(AVERAGEIFS(VindIndeks_raw_13!$D:$D,VindIndeks_raw_13!$C:$C,'Info-tabeller'!AP$55,VindIndeks_raw_13!$A:$A,'Info-tabeller'!$I248,VindIndeks_raw_13!$B:$B,'Info-tabeller'!$H248)),AVERAGEIFS(VindIndeks_raw_13!$D:$D,VindIndeks_raw_13!$C:$C,'Info-tabeller'!AP$55,VindIndeks_raw_13!$A:$A,'Info-tabeller'!$I248,VindIndeks_raw_13!$B:$B,'Info-tabeller'!$H248),"")</f>
        <v/>
      </c>
      <c r="AQ248" s="4">
        <f>IF(ISNUMBER(AVERAGEIFS(VindIndeks_raw_13!$D:$D,VindIndeks_raw_13!$C:$C,'Info-tabeller'!AQ$55,VindIndeks_raw_13!$A:$A,'Info-tabeller'!$I248,VindIndeks_raw_13!$B:$B,'Info-tabeller'!$H248)),AVERAGEIFS(VindIndeks_raw_13!$D:$D,VindIndeks_raw_13!$C:$C,'Info-tabeller'!AQ$55,VindIndeks_raw_13!$A:$A,'Info-tabeller'!$I248,VindIndeks_raw_13!$B:$B,'Info-tabeller'!$H248),"")</f>
        <v/>
      </c>
      <c r="AR248" s="4">
        <f>IF(ISNUMBER(AVERAGEIFS(VindIndeks_raw_13!$D:$D,VindIndeks_raw_13!$C:$C,'Info-tabeller'!AR$55,VindIndeks_raw_13!$A:$A,'Info-tabeller'!$I248,VindIndeks_raw_13!$B:$B,'Info-tabeller'!$H248)),AVERAGEIFS(VindIndeks_raw_13!$D:$D,VindIndeks_raw_13!$C:$C,'Info-tabeller'!AR$55,VindIndeks_raw_13!$A:$A,'Info-tabeller'!$I248,VindIndeks_raw_13!$B:$B,'Info-tabeller'!$H248),"")</f>
        <v/>
      </c>
      <c r="AS248" s="4">
        <f>IF(ISNUMBER(AVERAGEIFS(VindIndeks_raw_13!$D:$D,VindIndeks_raw_13!$C:$C,'Info-tabeller'!AS$55,VindIndeks_raw_13!$A:$A,'Info-tabeller'!$I248,VindIndeks_raw_13!$B:$B,'Info-tabeller'!$H248)),AVERAGEIFS(VindIndeks_raw_13!$D:$D,VindIndeks_raw_13!$C:$C,'Info-tabeller'!AS$55,VindIndeks_raw_13!$A:$A,'Info-tabeller'!$I248,VindIndeks_raw_13!$B:$B,'Info-tabeller'!$H248),"")</f>
        <v/>
      </c>
      <c r="AT248" s="4">
        <f>IF(ISNUMBER(AVERAGEIFS(VindIndeks_raw_13!$D:$D,VindIndeks_raw_13!$C:$C,'Info-tabeller'!AT$55,VindIndeks_raw_13!$A:$A,'Info-tabeller'!$I248,VindIndeks_raw_13!$B:$B,'Info-tabeller'!$H248)),AVERAGEIFS(VindIndeks_raw_13!$D:$D,VindIndeks_raw_13!$C:$C,'Info-tabeller'!AT$55,VindIndeks_raw_13!$A:$A,'Info-tabeller'!$I248,VindIndeks_raw_13!$B:$B,'Info-tabeller'!$H248),"")</f>
        <v/>
      </c>
      <c r="AU248" s="4">
        <f>IF(ISNUMBER(AVERAGEIFS(VindIndeks_raw_13!$D:$D,VindIndeks_raw_13!$C:$C,'Info-tabeller'!AU$55,VindIndeks_raw_13!$A:$A,'Info-tabeller'!$I248,VindIndeks_raw_13!$B:$B,'Info-tabeller'!$H248)),AVERAGEIFS(VindIndeks_raw_13!$D:$D,VindIndeks_raw_13!$C:$C,'Info-tabeller'!AU$55,VindIndeks_raw_13!$A:$A,'Info-tabeller'!$I248,VindIndeks_raw_13!$B:$B,'Info-tabeller'!$H248),"")</f>
        <v/>
      </c>
      <c r="AV248" s="4">
        <f>IF(ISNUMBER(AVERAGEIFS(VindIndeks_raw_13!$D:$D,VindIndeks_raw_13!$C:$C,'Info-tabeller'!AV$55,VindIndeks_raw_13!$A:$A,'Info-tabeller'!$I248,VindIndeks_raw_13!$B:$B,'Info-tabeller'!$H248)),AVERAGEIFS(VindIndeks_raw_13!$D:$D,VindIndeks_raw_13!$C:$C,'Info-tabeller'!AV$55,VindIndeks_raw_13!$A:$A,'Info-tabeller'!$I248,VindIndeks_raw_13!$B:$B,'Info-tabeller'!$H248),"")</f>
        <v/>
      </c>
      <c r="AW248" s="5">
        <f>IF(ISNUMBER(AVERAGEIFS(VindIndeks_raw_13!$D:$D,VindIndeks_raw_13!$C:$C,'Info-tabeller'!AW$55,VindIndeks_raw_13!$A:$A,'Info-tabeller'!$I248,VindIndeks_raw_13!$B:$B,'Info-tabeller'!$H248)),AVERAGEIFS(VindIndeks_raw_13!$D:$D,VindIndeks_raw_13!$C:$C,'Info-tabeller'!AW$55,VindIndeks_raw_13!$A:$A,'Info-tabeller'!$I248,VindIndeks_raw_13!$B:$B,'Info-tabeller'!$H248),"")</f>
        <v/>
      </c>
      <c r="AX248" s="5">
        <f>IF(ISNUMBER(AVERAGEIFS(VindIndeks_raw_13!$D:$D,VindIndeks_raw_13!$C:$C,'Info-tabeller'!AX$55,VindIndeks_raw_13!$A:$A,'Info-tabeller'!$I248,VindIndeks_raw_13!$B:$B,'Info-tabeller'!$H248)),AVERAGEIFS(VindIndeks_raw_13!$D:$D,VindIndeks_raw_13!$C:$C,'Info-tabeller'!AX$55,VindIndeks_raw_13!$A:$A,'Info-tabeller'!$I248,VindIndeks_raw_13!$B:$B,'Info-tabeller'!$H248),"")</f>
        <v/>
      </c>
      <c r="AY248" s="5">
        <f>IF(ISNUMBER(AVERAGEIFS(VindIndeks_raw_13!$D:$D,VindIndeks_raw_13!$C:$C,'Info-tabeller'!AY$55,VindIndeks_raw_13!$A:$A,'Info-tabeller'!$I248,VindIndeks_raw_13!$B:$B,'Info-tabeller'!$H248)),AVERAGEIFS(VindIndeks_raw_13!$D:$D,VindIndeks_raw_13!$C:$C,'Info-tabeller'!AY$55,VindIndeks_raw_13!$A:$A,'Info-tabeller'!$I248,VindIndeks_raw_13!$B:$B,'Info-tabeller'!$H248),"")</f>
        <v/>
      </c>
      <c r="AZ248" s="7">
        <f>IF(ISNUMBER(AVERAGE(AO248:AV248)),AVERAGE(AO248:AV248),"")</f>
        <v/>
      </c>
      <c r="BA248" s="6">
        <f>IF(ISNUMBER(AVERAGE(AW248:AY248)),AVERAGE(AW248:AY248),"")</f>
        <v/>
      </c>
      <c r="BC248" s="17">
        <f>+AN248</f>
        <v/>
      </c>
      <c r="BD248" s="19">
        <f>+AC248/AO248</f>
        <v/>
      </c>
      <c r="BE248" s="19">
        <f>+AD248/AP248</f>
        <v/>
      </c>
      <c r="BF248" s="19">
        <f>+AE248/AQ248</f>
        <v/>
      </c>
      <c r="BG248" s="19">
        <f>+AF248/AR248</f>
        <v/>
      </c>
      <c r="BH248" s="19">
        <f>+AG248/AS248</f>
        <v/>
      </c>
      <c r="BI248" s="19">
        <f>+AH248/AT248</f>
        <v/>
      </c>
      <c r="BJ248" s="19">
        <f>+AI248/AU248</f>
        <v/>
      </c>
      <c r="BK248" s="19">
        <f>+AJ248/AV248</f>
        <v/>
      </c>
      <c r="BL248" s="19">
        <f>+AK248/AZ248</f>
        <v/>
      </c>
      <c r="BN248" s="19">
        <f>+J248/AO248</f>
        <v/>
      </c>
      <c r="BO248" s="19">
        <f>+K248/AP248</f>
        <v/>
      </c>
      <c r="BP248" s="19">
        <f>+L248/AQ248</f>
        <v/>
      </c>
      <c r="BQ248" s="19">
        <f>+M248/AR248</f>
        <v/>
      </c>
      <c r="BR248" s="19">
        <f>+N248/AS248</f>
        <v/>
      </c>
      <c r="BS248" s="19">
        <f>+O248/AT248</f>
        <v/>
      </c>
      <c r="BT248" s="19">
        <f>+P248/AU248</f>
        <v/>
      </c>
      <c r="BU248" s="19">
        <f>+Q248/AV248</f>
        <v/>
      </c>
      <c r="BV248" s="19">
        <f>+X248/AZ248</f>
        <v/>
      </c>
    </row>
    <row r="249" ht="15" customHeight="1">
      <c r="D249" s="53">
        <f>IF(AND($I249=YEAR(WindDenmark!$F$4)+D$100,$H249&lt;=MONTH(WindDenmark!$F$4)),1,0)</f>
        <v/>
      </c>
      <c r="E249" s="53">
        <f>IF(AND($I249=YEAR(WindDenmark!$F$4)+E$100,$H249&lt;=MONTH(WindDenmark!$F$4)),1,0)</f>
        <v/>
      </c>
      <c r="F249" s="53">
        <f>IF(AND(G249&lt;=WindDenmark!$F$4,I249&gt;YEAR(WindDenmark!$F$4)-11),1,0)</f>
        <v/>
      </c>
      <c r="G249" s="62">
        <f>DATE(I249,H249,1)</f>
        <v/>
      </c>
      <c r="H249" s="53">
        <f>+H237</f>
        <v/>
      </c>
      <c r="I249" s="53">
        <f>IF(H249=1,I248+1,I248)</f>
        <v/>
      </c>
      <c r="J249" s="4">
        <f>IF(ISNUMBER(AVERAGEIFS(VindIndeks_raw_20_large!$D:$D,VindIndeks_raw_20_large!$C:$C,'Info-tabeller'!J$55,VindIndeks_raw_20_large!$A:$A,'Info-tabeller'!$I249,VindIndeks_raw_20_large!$B:$B,'Info-tabeller'!$H249)),AVERAGEIFS(VindIndeks_raw_20_large!$D:$D,VindIndeks_raw_20_large!$C:$C,'Info-tabeller'!J$55,VindIndeks_raw_20_large!$A:$A,'Info-tabeller'!$I249,VindIndeks_raw_20_large!$B:$B,'Info-tabeller'!$H249),"")</f>
        <v/>
      </c>
      <c r="K249" s="4">
        <f>IF(ISNUMBER(AVERAGEIFS(VindIndeks_raw_20_large!$D:$D,VindIndeks_raw_20_large!$C:$C,'Info-tabeller'!K$55,VindIndeks_raw_20_large!$A:$A,'Info-tabeller'!$I249,VindIndeks_raw_20_large!$B:$B,'Info-tabeller'!$H249)),AVERAGEIFS(VindIndeks_raw_20_large!$D:$D,VindIndeks_raw_20_large!$C:$C,'Info-tabeller'!K$55,VindIndeks_raw_20_large!$A:$A,'Info-tabeller'!$I249,VindIndeks_raw_20_large!$B:$B,'Info-tabeller'!$H249),"")</f>
        <v/>
      </c>
      <c r="L249" s="4">
        <f>IF(ISNUMBER(AVERAGEIFS(VindIndeks_raw_20_large!$D:$D,VindIndeks_raw_20_large!$C:$C,'Info-tabeller'!L$55,VindIndeks_raw_20_large!$A:$A,'Info-tabeller'!$I249,VindIndeks_raw_20_large!$B:$B,'Info-tabeller'!$H249)),AVERAGEIFS(VindIndeks_raw_20_large!$D:$D,VindIndeks_raw_20_large!$C:$C,'Info-tabeller'!L$55,VindIndeks_raw_20_large!$A:$A,'Info-tabeller'!$I249,VindIndeks_raw_20_large!$B:$B,'Info-tabeller'!$H249),"")</f>
        <v/>
      </c>
      <c r="M249" s="4">
        <f>IF(ISNUMBER(AVERAGEIFS(VindIndeks_raw_20_large!$D:$D,VindIndeks_raw_20_large!$C:$C,'Info-tabeller'!M$55,VindIndeks_raw_20_large!$A:$A,'Info-tabeller'!$I249,VindIndeks_raw_20_large!$B:$B,'Info-tabeller'!$H249)),AVERAGEIFS(VindIndeks_raw_20_large!$D:$D,VindIndeks_raw_20_large!$C:$C,'Info-tabeller'!M$55,VindIndeks_raw_20_large!$A:$A,'Info-tabeller'!$I249,VindIndeks_raw_20_large!$B:$B,'Info-tabeller'!$H249),"")</f>
        <v/>
      </c>
      <c r="N249" s="4">
        <f>IF(ISNUMBER(AVERAGEIFS(VindIndeks_raw_20_large!$D:$D,VindIndeks_raw_20_large!$C:$C,'Info-tabeller'!N$55,VindIndeks_raw_20_large!$A:$A,'Info-tabeller'!$I249,VindIndeks_raw_20_large!$B:$B,'Info-tabeller'!$H249)),AVERAGEIFS(VindIndeks_raw_20_large!$D:$D,VindIndeks_raw_20_large!$C:$C,'Info-tabeller'!N$55,VindIndeks_raw_20_large!$A:$A,'Info-tabeller'!$I249,VindIndeks_raw_20_large!$B:$B,'Info-tabeller'!$H249),"")</f>
        <v/>
      </c>
      <c r="O249" s="4">
        <f>IF(ISNUMBER(AVERAGEIFS(VindIndeks_raw_20_large!$D:$D,VindIndeks_raw_20_large!$C:$C,'Info-tabeller'!O$55,VindIndeks_raw_20_large!$A:$A,'Info-tabeller'!$I249,VindIndeks_raw_20_large!$B:$B,'Info-tabeller'!$H249)),AVERAGEIFS(VindIndeks_raw_20_large!$D:$D,VindIndeks_raw_20_large!$C:$C,'Info-tabeller'!O$55,VindIndeks_raw_20_large!$A:$A,'Info-tabeller'!$I249,VindIndeks_raw_20_large!$B:$B,'Info-tabeller'!$H249),"")</f>
        <v/>
      </c>
      <c r="P249" s="4">
        <f>IF(ISNUMBER(AVERAGEIFS(VindIndeks_raw_20_large!$D:$D,VindIndeks_raw_20_large!$C:$C,'Info-tabeller'!P$55,VindIndeks_raw_20_large!$A:$A,'Info-tabeller'!$I249,VindIndeks_raw_20_large!$B:$B,'Info-tabeller'!$H249)),AVERAGEIFS(VindIndeks_raw_20_large!$D:$D,VindIndeks_raw_20_large!$C:$C,'Info-tabeller'!P$55,VindIndeks_raw_20_large!$A:$A,'Info-tabeller'!$I249,VindIndeks_raw_20_large!$B:$B,'Info-tabeller'!$H249),"")</f>
        <v/>
      </c>
      <c r="Q249" s="4">
        <f>IF(ISNUMBER(AVERAGEIFS(VindIndeks_raw_20_large!$D:$D,VindIndeks_raw_20_large!$C:$C,'Info-tabeller'!Q$55,VindIndeks_raw_20_large!$A:$A,'Info-tabeller'!$I249,VindIndeks_raw_20_large!$B:$B,'Info-tabeller'!$H249)),AVERAGEIFS(VindIndeks_raw_20_large!$D:$D,VindIndeks_raw_20_large!$C:$C,'Info-tabeller'!Q$55,VindIndeks_raw_20_large!$A:$A,'Info-tabeller'!$I249,VindIndeks_raw_20_large!$B:$B,'Info-tabeller'!$H249),"")</f>
        <v/>
      </c>
      <c r="R249" s="5">
        <f>IF(ISNUMBER(AVERAGEIFS(VindIndeks_raw_20_large!$D:$D,VindIndeks_raw_20_large!$C:$C,'Info-tabeller'!R$55,VindIndeks_raw_20_large!$A:$A,'Info-tabeller'!$I249,VindIndeks_raw_20_large!$B:$B,'Info-tabeller'!$H249)),AVERAGEIFS(VindIndeks_raw_20_large!$D:$D,VindIndeks_raw_20_large!$C:$C,'Info-tabeller'!R$55,VindIndeks_raw_20_large!$A:$A,'Info-tabeller'!$I249,VindIndeks_raw_20_large!$B:$B,'Info-tabeller'!$H249),"")</f>
        <v/>
      </c>
      <c r="S249" s="5">
        <f>IF(ISNUMBER(AVERAGEIFS(VindIndeks_raw_20_large!$D:$D,VindIndeks_raw_20_large!$C:$C,'Info-tabeller'!S$55,VindIndeks_raw_20_large!$A:$A,'Info-tabeller'!$I249,VindIndeks_raw_20_large!$B:$B,'Info-tabeller'!$H249)),AVERAGEIFS(VindIndeks_raw_20_large!$D:$D,VindIndeks_raw_20_large!$C:$C,'Info-tabeller'!S$55,VindIndeks_raw_20_large!$A:$A,'Info-tabeller'!$I249,VindIndeks_raw_20_large!$B:$B,'Info-tabeller'!$H249),"")</f>
        <v/>
      </c>
      <c r="T249" s="5">
        <f>IF(ISNUMBER(AVERAGEIFS(VindIndeks_raw_20_large!$D:$D,VindIndeks_raw_20_large!$C:$C,'Info-tabeller'!T$55,VindIndeks_raw_20_large!$A:$A,'Info-tabeller'!$I249,VindIndeks_raw_20_large!$B:$B,'Info-tabeller'!$H249)),AVERAGEIFS(VindIndeks_raw_20_large!$D:$D,VindIndeks_raw_20_large!$C:$C,'Info-tabeller'!T$55,VindIndeks_raw_20_large!$A:$A,'Info-tabeller'!$I249,VindIndeks_raw_20_large!$B:$B,'Info-tabeller'!$H249),"")</f>
        <v/>
      </c>
      <c r="U249" s="5">
        <f>IF(ISNUMBER(AVERAGEIFS(VindIndeks_raw_20_large!$D:$D,VindIndeks_raw_20_large!$C:$C,'Info-tabeller'!U$55,VindIndeks_raw_20_large!$A:$A,'Info-tabeller'!$I249,VindIndeks_raw_20_large!$B:$B,'Info-tabeller'!$H249)),AVERAGEIFS(VindIndeks_raw_20_large!$D:$D,VindIndeks_raw_20_large!$C:$C,'Info-tabeller'!U$55,VindIndeks_raw_20_large!$A:$A,'Info-tabeller'!$I249,VindIndeks_raw_20_large!$B:$B,'Info-tabeller'!$H249),"")</f>
        <v/>
      </c>
      <c r="V249" s="5">
        <f>IF(ISNUMBER(AVERAGEIFS(VindIndeks_raw_20_large!$D:$D,VindIndeks_raw_20_large!$C:$C,'Info-tabeller'!V$55,VindIndeks_raw_20_large!$A:$A,'Info-tabeller'!$I249,VindIndeks_raw_20_large!$B:$B,'Info-tabeller'!$H249)),AVERAGEIFS(VindIndeks_raw_20_large!$D:$D,VindIndeks_raw_20_large!$C:$C,'Info-tabeller'!V$55,VindIndeks_raw_20_large!$A:$A,'Info-tabeller'!$I249,VindIndeks_raw_20_large!$B:$B,'Info-tabeller'!$H249),"")</f>
        <v/>
      </c>
      <c r="W249" s="5">
        <f>IF(ISNUMBER(AVERAGEIFS(VindIndeks_raw_20_large!$D:$D,VindIndeks_raw_20_large!$C:$C,'Info-tabeller'!W$55,VindIndeks_raw_20_large!$A:$A,'Info-tabeller'!$I249,VindIndeks_raw_20_large!$B:$B,'Info-tabeller'!$H249)),AVERAGEIFS(VindIndeks_raw_20_large!$D:$D,VindIndeks_raw_20_large!$C:$C,'Info-tabeller'!W$55,VindIndeks_raw_20_large!$A:$A,'Info-tabeller'!$I249,VindIndeks_raw_20_large!$B:$B,'Info-tabeller'!$H249),"")</f>
        <v/>
      </c>
      <c r="X249" s="7">
        <f>IF(ISNUMBER(AVERAGE(J249:Q249)),AVERAGE(J249:Q249),"")</f>
        <v/>
      </c>
      <c r="Y249" s="6">
        <f>IF(ISNUMBER(AVERAGE(R249:W249)),AVERAGE(R249:W249),"")</f>
        <v/>
      </c>
      <c r="AB249" s="16">
        <f>+G249</f>
        <v/>
      </c>
      <c r="AC249" s="4">
        <f>IF(ISNUMBER(AVERAGEIFS(VindIndeks_raw_20_small!$D:$D,VindIndeks_raw_20_small!$C:$C,'Info-tabeller'!AC$55,VindIndeks_raw_20_small!$A:$A,'Info-tabeller'!$I249,VindIndeks_raw_20_small!$B:$B,'Info-tabeller'!$H249)),AVERAGEIFS(VindIndeks_raw_20_small!$D:$D,VindIndeks_raw_20_small!$C:$C,'Info-tabeller'!AC$55,VindIndeks_raw_20_small!$A:$A,'Info-tabeller'!$I249,VindIndeks_raw_20_small!$B:$B,'Info-tabeller'!$H249),"")</f>
        <v/>
      </c>
      <c r="AD249" s="4">
        <f>IF(ISNUMBER(AVERAGEIFS(VindIndeks_raw_20_small!$D:$D,VindIndeks_raw_20_small!$C:$C,'Info-tabeller'!AD$55,VindIndeks_raw_20_small!$A:$A,'Info-tabeller'!$I249,VindIndeks_raw_20_small!$B:$B,'Info-tabeller'!$H249)),AVERAGEIFS(VindIndeks_raw_20_small!$D:$D,VindIndeks_raw_20_small!$C:$C,'Info-tabeller'!AD$55,VindIndeks_raw_20_small!$A:$A,'Info-tabeller'!$I249,VindIndeks_raw_20_small!$B:$B,'Info-tabeller'!$H249),"")</f>
        <v/>
      </c>
      <c r="AE249" s="4">
        <f>IF(ISNUMBER(AVERAGEIFS(VindIndeks_raw_20_small!$D:$D,VindIndeks_raw_20_small!$C:$C,'Info-tabeller'!AE$55,VindIndeks_raw_20_small!$A:$A,'Info-tabeller'!$I249,VindIndeks_raw_20_small!$B:$B,'Info-tabeller'!$H249)),AVERAGEIFS(VindIndeks_raw_20_small!$D:$D,VindIndeks_raw_20_small!$C:$C,'Info-tabeller'!AE$55,VindIndeks_raw_20_small!$A:$A,'Info-tabeller'!$I249,VindIndeks_raw_20_small!$B:$B,'Info-tabeller'!$H249),"")</f>
        <v/>
      </c>
      <c r="AF249" s="4">
        <f>IF(ISNUMBER(AVERAGEIFS(VindIndeks_raw_20_small!$D:$D,VindIndeks_raw_20_small!$C:$C,'Info-tabeller'!AF$55,VindIndeks_raw_20_small!$A:$A,'Info-tabeller'!$I249,VindIndeks_raw_20_small!$B:$B,'Info-tabeller'!$H249)),AVERAGEIFS(VindIndeks_raw_20_small!$D:$D,VindIndeks_raw_20_small!$C:$C,'Info-tabeller'!AF$55,VindIndeks_raw_20_small!$A:$A,'Info-tabeller'!$I249,VindIndeks_raw_20_small!$B:$B,'Info-tabeller'!$H249),"")</f>
        <v/>
      </c>
      <c r="AG249" s="4">
        <f>IF(ISNUMBER(AVERAGEIFS(VindIndeks_raw_20_small!$D:$D,VindIndeks_raw_20_small!$C:$C,'Info-tabeller'!AG$55,VindIndeks_raw_20_small!$A:$A,'Info-tabeller'!$I249,VindIndeks_raw_20_small!$B:$B,'Info-tabeller'!$H249)),AVERAGEIFS(VindIndeks_raw_20_small!$D:$D,VindIndeks_raw_20_small!$C:$C,'Info-tabeller'!AG$55,VindIndeks_raw_20_small!$A:$A,'Info-tabeller'!$I249,VindIndeks_raw_20_small!$B:$B,'Info-tabeller'!$H249),"")</f>
        <v/>
      </c>
      <c r="AH249" s="4">
        <f>IF(ISNUMBER(AVERAGEIFS(VindIndeks_raw_20_small!$D:$D,VindIndeks_raw_20_small!$C:$C,'Info-tabeller'!AH$55,VindIndeks_raw_20_small!$A:$A,'Info-tabeller'!$I249,VindIndeks_raw_20_small!$B:$B,'Info-tabeller'!$H249)),AVERAGEIFS(VindIndeks_raw_20_small!$D:$D,VindIndeks_raw_20_small!$C:$C,'Info-tabeller'!AH$55,VindIndeks_raw_20_small!$A:$A,'Info-tabeller'!$I249,VindIndeks_raw_20_small!$B:$B,'Info-tabeller'!$H249),"")</f>
        <v/>
      </c>
      <c r="AI249" s="4">
        <f>IF(ISNUMBER(AVERAGEIFS(VindIndeks_raw_20_small!$D:$D,VindIndeks_raw_20_small!$C:$C,'Info-tabeller'!AI$55,VindIndeks_raw_20_small!$A:$A,'Info-tabeller'!$I249,VindIndeks_raw_20_small!$B:$B,'Info-tabeller'!$H249)),AVERAGEIFS(VindIndeks_raw_20_small!$D:$D,VindIndeks_raw_20_small!$C:$C,'Info-tabeller'!AI$55,VindIndeks_raw_20_small!$A:$A,'Info-tabeller'!$I249,VindIndeks_raw_20_small!$B:$B,'Info-tabeller'!$H249),"")</f>
        <v/>
      </c>
      <c r="AJ249" s="4">
        <f>IF(ISNUMBER(AVERAGEIFS(VindIndeks_raw_20_small!$D:$D,VindIndeks_raw_20_small!$C:$C,'Info-tabeller'!AJ$55,VindIndeks_raw_20_small!$A:$A,'Info-tabeller'!$I249,VindIndeks_raw_20_small!$B:$B,'Info-tabeller'!$H249)),AVERAGEIFS(VindIndeks_raw_20_small!$D:$D,VindIndeks_raw_20_small!$C:$C,'Info-tabeller'!AJ$55,VindIndeks_raw_20_small!$A:$A,'Info-tabeller'!$I249,VindIndeks_raw_20_small!$B:$B,'Info-tabeller'!$H249),"")</f>
        <v/>
      </c>
      <c r="AK249" s="7">
        <f>IF(ISNUMBER(AVERAGE(AC249:AJ249)),AVERAGE(AC249:AJ249),"")</f>
        <v/>
      </c>
      <c r="AN249" s="17">
        <f>+AB249</f>
        <v/>
      </c>
      <c r="AO249" s="4">
        <f>IF(ISNUMBER(AVERAGEIFS(VindIndeks_raw_13!$D:$D,VindIndeks_raw_13!$C:$C,'Info-tabeller'!AO$55,VindIndeks_raw_13!$A:$A,'Info-tabeller'!$I249,VindIndeks_raw_13!$B:$B,'Info-tabeller'!$H249)),AVERAGEIFS(VindIndeks_raw_13!$D:$D,VindIndeks_raw_13!$C:$C,'Info-tabeller'!AO$55,VindIndeks_raw_13!$A:$A,'Info-tabeller'!$I249,VindIndeks_raw_13!$B:$B,'Info-tabeller'!$H249),"")</f>
        <v/>
      </c>
      <c r="AP249" s="4">
        <f>IF(ISNUMBER(AVERAGEIFS(VindIndeks_raw_13!$D:$D,VindIndeks_raw_13!$C:$C,'Info-tabeller'!AP$55,VindIndeks_raw_13!$A:$A,'Info-tabeller'!$I249,VindIndeks_raw_13!$B:$B,'Info-tabeller'!$H249)),AVERAGEIFS(VindIndeks_raw_13!$D:$D,VindIndeks_raw_13!$C:$C,'Info-tabeller'!AP$55,VindIndeks_raw_13!$A:$A,'Info-tabeller'!$I249,VindIndeks_raw_13!$B:$B,'Info-tabeller'!$H249),"")</f>
        <v/>
      </c>
      <c r="AQ249" s="4">
        <f>IF(ISNUMBER(AVERAGEIFS(VindIndeks_raw_13!$D:$D,VindIndeks_raw_13!$C:$C,'Info-tabeller'!AQ$55,VindIndeks_raw_13!$A:$A,'Info-tabeller'!$I249,VindIndeks_raw_13!$B:$B,'Info-tabeller'!$H249)),AVERAGEIFS(VindIndeks_raw_13!$D:$D,VindIndeks_raw_13!$C:$C,'Info-tabeller'!AQ$55,VindIndeks_raw_13!$A:$A,'Info-tabeller'!$I249,VindIndeks_raw_13!$B:$B,'Info-tabeller'!$H249),"")</f>
        <v/>
      </c>
      <c r="AR249" s="4">
        <f>IF(ISNUMBER(AVERAGEIFS(VindIndeks_raw_13!$D:$D,VindIndeks_raw_13!$C:$C,'Info-tabeller'!AR$55,VindIndeks_raw_13!$A:$A,'Info-tabeller'!$I249,VindIndeks_raw_13!$B:$B,'Info-tabeller'!$H249)),AVERAGEIFS(VindIndeks_raw_13!$D:$D,VindIndeks_raw_13!$C:$C,'Info-tabeller'!AR$55,VindIndeks_raw_13!$A:$A,'Info-tabeller'!$I249,VindIndeks_raw_13!$B:$B,'Info-tabeller'!$H249),"")</f>
        <v/>
      </c>
      <c r="AS249" s="4">
        <f>IF(ISNUMBER(AVERAGEIFS(VindIndeks_raw_13!$D:$D,VindIndeks_raw_13!$C:$C,'Info-tabeller'!AS$55,VindIndeks_raw_13!$A:$A,'Info-tabeller'!$I249,VindIndeks_raw_13!$B:$B,'Info-tabeller'!$H249)),AVERAGEIFS(VindIndeks_raw_13!$D:$D,VindIndeks_raw_13!$C:$C,'Info-tabeller'!AS$55,VindIndeks_raw_13!$A:$A,'Info-tabeller'!$I249,VindIndeks_raw_13!$B:$B,'Info-tabeller'!$H249),"")</f>
        <v/>
      </c>
      <c r="AT249" s="4">
        <f>IF(ISNUMBER(AVERAGEIFS(VindIndeks_raw_13!$D:$D,VindIndeks_raw_13!$C:$C,'Info-tabeller'!AT$55,VindIndeks_raw_13!$A:$A,'Info-tabeller'!$I249,VindIndeks_raw_13!$B:$B,'Info-tabeller'!$H249)),AVERAGEIFS(VindIndeks_raw_13!$D:$D,VindIndeks_raw_13!$C:$C,'Info-tabeller'!AT$55,VindIndeks_raw_13!$A:$A,'Info-tabeller'!$I249,VindIndeks_raw_13!$B:$B,'Info-tabeller'!$H249),"")</f>
        <v/>
      </c>
      <c r="AU249" s="4">
        <f>IF(ISNUMBER(AVERAGEIFS(VindIndeks_raw_13!$D:$D,VindIndeks_raw_13!$C:$C,'Info-tabeller'!AU$55,VindIndeks_raw_13!$A:$A,'Info-tabeller'!$I249,VindIndeks_raw_13!$B:$B,'Info-tabeller'!$H249)),AVERAGEIFS(VindIndeks_raw_13!$D:$D,VindIndeks_raw_13!$C:$C,'Info-tabeller'!AU$55,VindIndeks_raw_13!$A:$A,'Info-tabeller'!$I249,VindIndeks_raw_13!$B:$B,'Info-tabeller'!$H249),"")</f>
        <v/>
      </c>
      <c r="AV249" s="4">
        <f>IF(ISNUMBER(AVERAGEIFS(VindIndeks_raw_13!$D:$D,VindIndeks_raw_13!$C:$C,'Info-tabeller'!AV$55,VindIndeks_raw_13!$A:$A,'Info-tabeller'!$I249,VindIndeks_raw_13!$B:$B,'Info-tabeller'!$H249)),AVERAGEIFS(VindIndeks_raw_13!$D:$D,VindIndeks_raw_13!$C:$C,'Info-tabeller'!AV$55,VindIndeks_raw_13!$A:$A,'Info-tabeller'!$I249,VindIndeks_raw_13!$B:$B,'Info-tabeller'!$H249),"")</f>
        <v/>
      </c>
      <c r="AW249" s="5">
        <f>IF(ISNUMBER(AVERAGEIFS(VindIndeks_raw_13!$D:$D,VindIndeks_raw_13!$C:$C,'Info-tabeller'!AW$55,VindIndeks_raw_13!$A:$A,'Info-tabeller'!$I249,VindIndeks_raw_13!$B:$B,'Info-tabeller'!$H249)),AVERAGEIFS(VindIndeks_raw_13!$D:$D,VindIndeks_raw_13!$C:$C,'Info-tabeller'!AW$55,VindIndeks_raw_13!$A:$A,'Info-tabeller'!$I249,VindIndeks_raw_13!$B:$B,'Info-tabeller'!$H249),"")</f>
        <v/>
      </c>
      <c r="AX249" s="5">
        <f>IF(ISNUMBER(AVERAGEIFS(VindIndeks_raw_13!$D:$D,VindIndeks_raw_13!$C:$C,'Info-tabeller'!AX$55,VindIndeks_raw_13!$A:$A,'Info-tabeller'!$I249,VindIndeks_raw_13!$B:$B,'Info-tabeller'!$H249)),AVERAGEIFS(VindIndeks_raw_13!$D:$D,VindIndeks_raw_13!$C:$C,'Info-tabeller'!AX$55,VindIndeks_raw_13!$A:$A,'Info-tabeller'!$I249,VindIndeks_raw_13!$B:$B,'Info-tabeller'!$H249),"")</f>
        <v/>
      </c>
      <c r="AY249" s="5">
        <f>IF(ISNUMBER(AVERAGEIFS(VindIndeks_raw_13!$D:$D,VindIndeks_raw_13!$C:$C,'Info-tabeller'!AY$55,VindIndeks_raw_13!$A:$A,'Info-tabeller'!$I249,VindIndeks_raw_13!$B:$B,'Info-tabeller'!$H249)),AVERAGEIFS(VindIndeks_raw_13!$D:$D,VindIndeks_raw_13!$C:$C,'Info-tabeller'!AY$55,VindIndeks_raw_13!$A:$A,'Info-tabeller'!$I249,VindIndeks_raw_13!$B:$B,'Info-tabeller'!$H249),"")</f>
        <v/>
      </c>
      <c r="AZ249" s="7">
        <f>IF(ISNUMBER(AVERAGE(AO249:AV249)),AVERAGE(AO249:AV249),"")</f>
        <v/>
      </c>
      <c r="BA249" s="6">
        <f>IF(ISNUMBER(AVERAGE(AW249:AY249)),AVERAGE(AW249:AY249),"")</f>
        <v/>
      </c>
      <c r="BC249" s="17">
        <f>+AN249</f>
        <v/>
      </c>
      <c r="BD249" s="19">
        <f>+AC249/AO249</f>
        <v/>
      </c>
      <c r="BE249" s="19">
        <f>+AD249/AP249</f>
        <v/>
      </c>
      <c r="BF249" s="19">
        <f>+AE249/AQ249</f>
        <v/>
      </c>
      <c r="BG249" s="19">
        <f>+AF249/AR249</f>
        <v/>
      </c>
      <c r="BH249" s="19">
        <f>+AG249/AS249</f>
        <v/>
      </c>
      <c r="BI249" s="19">
        <f>+AH249/AT249</f>
        <v/>
      </c>
      <c r="BJ249" s="19">
        <f>+AI249/AU249</f>
        <v/>
      </c>
      <c r="BK249" s="19">
        <f>+AJ249/AV249</f>
        <v/>
      </c>
      <c r="BL249" s="19">
        <f>+AK249/AZ249</f>
        <v/>
      </c>
      <c r="BN249" s="19">
        <f>+J249/AO249</f>
        <v/>
      </c>
      <c r="BO249" s="19">
        <f>+K249/AP249</f>
        <v/>
      </c>
      <c r="BP249" s="19">
        <f>+L249/AQ249</f>
        <v/>
      </c>
      <c r="BQ249" s="19">
        <f>+M249/AR249</f>
        <v/>
      </c>
      <c r="BR249" s="19">
        <f>+N249/AS249</f>
        <v/>
      </c>
      <c r="BS249" s="19">
        <f>+O249/AT249</f>
        <v/>
      </c>
      <c r="BT249" s="19">
        <f>+P249/AU249</f>
        <v/>
      </c>
      <c r="BU249" s="19">
        <f>+Q249/AV249</f>
        <v/>
      </c>
      <c r="BV249" s="19">
        <f>+X249/AZ249</f>
        <v/>
      </c>
    </row>
    <row r="250" ht="15" customHeight="1">
      <c r="D250" s="53">
        <f>IF(AND($I250=YEAR(WindDenmark!$F$4)+D$100,$H250&lt;=MONTH(WindDenmark!$F$4)),1,0)</f>
        <v/>
      </c>
      <c r="E250" s="53">
        <f>IF(AND($I250=YEAR(WindDenmark!$F$4)+E$100,$H250&lt;=MONTH(WindDenmark!$F$4)),1,0)</f>
        <v/>
      </c>
      <c r="F250" s="53">
        <f>IF(AND(G250&lt;=WindDenmark!$F$4,I250&gt;YEAR(WindDenmark!$F$4)-11),1,0)</f>
        <v/>
      </c>
      <c r="G250" s="62">
        <f>DATE(I250,H250,1)</f>
        <v/>
      </c>
      <c r="H250" s="53">
        <f>+H238</f>
        <v/>
      </c>
      <c r="I250" s="53">
        <f>IF(H250=1,I249+1,I249)</f>
        <v/>
      </c>
      <c r="J250" s="4">
        <f>IF(ISNUMBER(AVERAGEIFS(VindIndeks_raw_20_large!$D:$D,VindIndeks_raw_20_large!$C:$C,'Info-tabeller'!J$55,VindIndeks_raw_20_large!$A:$A,'Info-tabeller'!$I250,VindIndeks_raw_20_large!$B:$B,'Info-tabeller'!$H250)),AVERAGEIFS(VindIndeks_raw_20_large!$D:$D,VindIndeks_raw_20_large!$C:$C,'Info-tabeller'!J$55,VindIndeks_raw_20_large!$A:$A,'Info-tabeller'!$I250,VindIndeks_raw_20_large!$B:$B,'Info-tabeller'!$H250),"")</f>
        <v/>
      </c>
      <c r="K250" s="4">
        <f>IF(ISNUMBER(AVERAGEIFS(VindIndeks_raw_20_large!$D:$D,VindIndeks_raw_20_large!$C:$C,'Info-tabeller'!K$55,VindIndeks_raw_20_large!$A:$A,'Info-tabeller'!$I250,VindIndeks_raw_20_large!$B:$B,'Info-tabeller'!$H250)),AVERAGEIFS(VindIndeks_raw_20_large!$D:$D,VindIndeks_raw_20_large!$C:$C,'Info-tabeller'!K$55,VindIndeks_raw_20_large!$A:$A,'Info-tabeller'!$I250,VindIndeks_raw_20_large!$B:$B,'Info-tabeller'!$H250),"")</f>
        <v/>
      </c>
      <c r="L250" s="4">
        <f>IF(ISNUMBER(AVERAGEIFS(VindIndeks_raw_20_large!$D:$D,VindIndeks_raw_20_large!$C:$C,'Info-tabeller'!L$55,VindIndeks_raw_20_large!$A:$A,'Info-tabeller'!$I250,VindIndeks_raw_20_large!$B:$B,'Info-tabeller'!$H250)),AVERAGEIFS(VindIndeks_raw_20_large!$D:$D,VindIndeks_raw_20_large!$C:$C,'Info-tabeller'!L$55,VindIndeks_raw_20_large!$A:$A,'Info-tabeller'!$I250,VindIndeks_raw_20_large!$B:$B,'Info-tabeller'!$H250),"")</f>
        <v/>
      </c>
      <c r="M250" s="4">
        <f>IF(ISNUMBER(AVERAGEIFS(VindIndeks_raw_20_large!$D:$D,VindIndeks_raw_20_large!$C:$C,'Info-tabeller'!M$55,VindIndeks_raw_20_large!$A:$A,'Info-tabeller'!$I250,VindIndeks_raw_20_large!$B:$B,'Info-tabeller'!$H250)),AVERAGEIFS(VindIndeks_raw_20_large!$D:$D,VindIndeks_raw_20_large!$C:$C,'Info-tabeller'!M$55,VindIndeks_raw_20_large!$A:$A,'Info-tabeller'!$I250,VindIndeks_raw_20_large!$B:$B,'Info-tabeller'!$H250),"")</f>
        <v/>
      </c>
      <c r="N250" s="4">
        <f>IF(ISNUMBER(AVERAGEIFS(VindIndeks_raw_20_large!$D:$D,VindIndeks_raw_20_large!$C:$C,'Info-tabeller'!N$55,VindIndeks_raw_20_large!$A:$A,'Info-tabeller'!$I250,VindIndeks_raw_20_large!$B:$B,'Info-tabeller'!$H250)),AVERAGEIFS(VindIndeks_raw_20_large!$D:$D,VindIndeks_raw_20_large!$C:$C,'Info-tabeller'!N$55,VindIndeks_raw_20_large!$A:$A,'Info-tabeller'!$I250,VindIndeks_raw_20_large!$B:$B,'Info-tabeller'!$H250),"")</f>
        <v/>
      </c>
      <c r="O250" s="4">
        <f>IF(ISNUMBER(AVERAGEIFS(VindIndeks_raw_20_large!$D:$D,VindIndeks_raw_20_large!$C:$C,'Info-tabeller'!O$55,VindIndeks_raw_20_large!$A:$A,'Info-tabeller'!$I250,VindIndeks_raw_20_large!$B:$B,'Info-tabeller'!$H250)),AVERAGEIFS(VindIndeks_raw_20_large!$D:$D,VindIndeks_raw_20_large!$C:$C,'Info-tabeller'!O$55,VindIndeks_raw_20_large!$A:$A,'Info-tabeller'!$I250,VindIndeks_raw_20_large!$B:$B,'Info-tabeller'!$H250),"")</f>
        <v/>
      </c>
      <c r="P250" s="4">
        <f>IF(ISNUMBER(AVERAGEIFS(VindIndeks_raw_20_large!$D:$D,VindIndeks_raw_20_large!$C:$C,'Info-tabeller'!P$55,VindIndeks_raw_20_large!$A:$A,'Info-tabeller'!$I250,VindIndeks_raw_20_large!$B:$B,'Info-tabeller'!$H250)),AVERAGEIFS(VindIndeks_raw_20_large!$D:$D,VindIndeks_raw_20_large!$C:$C,'Info-tabeller'!P$55,VindIndeks_raw_20_large!$A:$A,'Info-tabeller'!$I250,VindIndeks_raw_20_large!$B:$B,'Info-tabeller'!$H250),"")</f>
        <v/>
      </c>
      <c r="Q250" s="4">
        <f>IF(ISNUMBER(AVERAGEIFS(VindIndeks_raw_20_large!$D:$D,VindIndeks_raw_20_large!$C:$C,'Info-tabeller'!Q$55,VindIndeks_raw_20_large!$A:$A,'Info-tabeller'!$I250,VindIndeks_raw_20_large!$B:$B,'Info-tabeller'!$H250)),AVERAGEIFS(VindIndeks_raw_20_large!$D:$D,VindIndeks_raw_20_large!$C:$C,'Info-tabeller'!Q$55,VindIndeks_raw_20_large!$A:$A,'Info-tabeller'!$I250,VindIndeks_raw_20_large!$B:$B,'Info-tabeller'!$H250),"")</f>
        <v/>
      </c>
      <c r="R250" s="5">
        <f>IF(ISNUMBER(AVERAGEIFS(VindIndeks_raw_20_large!$D:$D,VindIndeks_raw_20_large!$C:$C,'Info-tabeller'!R$55,VindIndeks_raw_20_large!$A:$A,'Info-tabeller'!$I250,VindIndeks_raw_20_large!$B:$B,'Info-tabeller'!$H250)),AVERAGEIFS(VindIndeks_raw_20_large!$D:$D,VindIndeks_raw_20_large!$C:$C,'Info-tabeller'!R$55,VindIndeks_raw_20_large!$A:$A,'Info-tabeller'!$I250,VindIndeks_raw_20_large!$B:$B,'Info-tabeller'!$H250),"")</f>
        <v/>
      </c>
      <c r="S250" s="5">
        <f>IF(ISNUMBER(AVERAGEIFS(VindIndeks_raw_20_large!$D:$D,VindIndeks_raw_20_large!$C:$C,'Info-tabeller'!S$55,VindIndeks_raw_20_large!$A:$A,'Info-tabeller'!$I250,VindIndeks_raw_20_large!$B:$B,'Info-tabeller'!$H250)),AVERAGEIFS(VindIndeks_raw_20_large!$D:$D,VindIndeks_raw_20_large!$C:$C,'Info-tabeller'!S$55,VindIndeks_raw_20_large!$A:$A,'Info-tabeller'!$I250,VindIndeks_raw_20_large!$B:$B,'Info-tabeller'!$H250),"")</f>
        <v/>
      </c>
      <c r="T250" s="5">
        <f>IF(ISNUMBER(AVERAGEIFS(VindIndeks_raw_20_large!$D:$D,VindIndeks_raw_20_large!$C:$C,'Info-tabeller'!T$55,VindIndeks_raw_20_large!$A:$A,'Info-tabeller'!$I250,VindIndeks_raw_20_large!$B:$B,'Info-tabeller'!$H250)),AVERAGEIFS(VindIndeks_raw_20_large!$D:$D,VindIndeks_raw_20_large!$C:$C,'Info-tabeller'!T$55,VindIndeks_raw_20_large!$A:$A,'Info-tabeller'!$I250,VindIndeks_raw_20_large!$B:$B,'Info-tabeller'!$H250),"")</f>
        <v/>
      </c>
      <c r="U250" s="5">
        <f>IF(ISNUMBER(AVERAGEIFS(VindIndeks_raw_20_large!$D:$D,VindIndeks_raw_20_large!$C:$C,'Info-tabeller'!U$55,VindIndeks_raw_20_large!$A:$A,'Info-tabeller'!$I250,VindIndeks_raw_20_large!$B:$B,'Info-tabeller'!$H250)),AVERAGEIFS(VindIndeks_raw_20_large!$D:$D,VindIndeks_raw_20_large!$C:$C,'Info-tabeller'!U$55,VindIndeks_raw_20_large!$A:$A,'Info-tabeller'!$I250,VindIndeks_raw_20_large!$B:$B,'Info-tabeller'!$H250),"")</f>
        <v/>
      </c>
      <c r="V250" s="5">
        <f>IF(ISNUMBER(AVERAGEIFS(VindIndeks_raw_20_large!$D:$D,VindIndeks_raw_20_large!$C:$C,'Info-tabeller'!V$55,VindIndeks_raw_20_large!$A:$A,'Info-tabeller'!$I250,VindIndeks_raw_20_large!$B:$B,'Info-tabeller'!$H250)),AVERAGEIFS(VindIndeks_raw_20_large!$D:$D,VindIndeks_raw_20_large!$C:$C,'Info-tabeller'!V$55,VindIndeks_raw_20_large!$A:$A,'Info-tabeller'!$I250,VindIndeks_raw_20_large!$B:$B,'Info-tabeller'!$H250),"")</f>
        <v/>
      </c>
      <c r="W250" s="5">
        <f>IF(ISNUMBER(AVERAGEIFS(VindIndeks_raw_20_large!$D:$D,VindIndeks_raw_20_large!$C:$C,'Info-tabeller'!W$55,VindIndeks_raw_20_large!$A:$A,'Info-tabeller'!$I250,VindIndeks_raw_20_large!$B:$B,'Info-tabeller'!$H250)),AVERAGEIFS(VindIndeks_raw_20_large!$D:$D,VindIndeks_raw_20_large!$C:$C,'Info-tabeller'!W$55,VindIndeks_raw_20_large!$A:$A,'Info-tabeller'!$I250,VindIndeks_raw_20_large!$B:$B,'Info-tabeller'!$H250),"")</f>
        <v/>
      </c>
      <c r="X250" s="7">
        <f>IF(ISNUMBER(AVERAGE(J250:Q250)),AVERAGE(J250:Q250),"")</f>
        <v/>
      </c>
      <c r="Y250" s="6">
        <f>IF(ISNUMBER(AVERAGE(R250:W250)),AVERAGE(R250:W250),"")</f>
        <v/>
      </c>
      <c r="AB250" s="16">
        <f>+G250</f>
        <v/>
      </c>
      <c r="AC250" s="4">
        <f>IF(ISNUMBER(AVERAGEIFS(VindIndeks_raw_20_small!$D:$D,VindIndeks_raw_20_small!$C:$C,'Info-tabeller'!AC$55,VindIndeks_raw_20_small!$A:$A,'Info-tabeller'!$I250,VindIndeks_raw_20_small!$B:$B,'Info-tabeller'!$H250)),AVERAGEIFS(VindIndeks_raw_20_small!$D:$D,VindIndeks_raw_20_small!$C:$C,'Info-tabeller'!AC$55,VindIndeks_raw_20_small!$A:$A,'Info-tabeller'!$I250,VindIndeks_raw_20_small!$B:$B,'Info-tabeller'!$H250),"")</f>
        <v/>
      </c>
      <c r="AD250" s="4">
        <f>IF(ISNUMBER(AVERAGEIFS(VindIndeks_raw_20_small!$D:$D,VindIndeks_raw_20_small!$C:$C,'Info-tabeller'!AD$55,VindIndeks_raw_20_small!$A:$A,'Info-tabeller'!$I250,VindIndeks_raw_20_small!$B:$B,'Info-tabeller'!$H250)),AVERAGEIFS(VindIndeks_raw_20_small!$D:$D,VindIndeks_raw_20_small!$C:$C,'Info-tabeller'!AD$55,VindIndeks_raw_20_small!$A:$A,'Info-tabeller'!$I250,VindIndeks_raw_20_small!$B:$B,'Info-tabeller'!$H250),"")</f>
        <v/>
      </c>
      <c r="AE250" s="4">
        <f>IF(ISNUMBER(AVERAGEIFS(VindIndeks_raw_20_small!$D:$D,VindIndeks_raw_20_small!$C:$C,'Info-tabeller'!AE$55,VindIndeks_raw_20_small!$A:$A,'Info-tabeller'!$I250,VindIndeks_raw_20_small!$B:$B,'Info-tabeller'!$H250)),AVERAGEIFS(VindIndeks_raw_20_small!$D:$D,VindIndeks_raw_20_small!$C:$C,'Info-tabeller'!AE$55,VindIndeks_raw_20_small!$A:$A,'Info-tabeller'!$I250,VindIndeks_raw_20_small!$B:$B,'Info-tabeller'!$H250),"")</f>
        <v/>
      </c>
      <c r="AF250" s="4">
        <f>IF(ISNUMBER(AVERAGEIFS(VindIndeks_raw_20_small!$D:$D,VindIndeks_raw_20_small!$C:$C,'Info-tabeller'!AF$55,VindIndeks_raw_20_small!$A:$A,'Info-tabeller'!$I250,VindIndeks_raw_20_small!$B:$B,'Info-tabeller'!$H250)),AVERAGEIFS(VindIndeks_raw_20_small!$D:$D,VindIndeks_raw_20_small!$C:$C,'Info-tabeller'!AF$55,VindIndeks_raw_20_small!$A:$A,'Info-tabeller'!$I250,VindIndeks_raw_20_small!$B:$B,'Info-tabeller'!$H250),"")</f>
        <v/>
      </c>
      <c r="AG250" s="4">
        <f>IF(ISNUMBER(AVERAGEIFS(VindIndeks_raw_20_small!$D:$D,VindIndeks_raw_20_small!$C:$C,'Info-tabeller'!AG$55,VindIndeks_raw_20_small!$A:$A,'Info-tabeller'!$I250,VindIndeks_raw_20_small!$B:$B,'Info-tabeller'!$H250)),AVERAGEIFS(VindIndeks_raw_20_small!$D:$D,VindIndeks_raw_20_small!$C:$C,'Info-tabeller'!AG$55,VindIndeks_raw_20_small!$A:$A,'Info-tabeller'!$I250,VindIndeks_raw_20_small!$B:$B,'Info-tabeller'!$H250),"")</f>
        <v/>
      </c>
      <c r="AH250" s="4">
        <f>IF(ISNUMBER(AVERAGEIFS(VindIndeks_raw_20_small!$D:$D,VindIndeks_raw_20_small!$C:$C,'Info-tabeller'!AH$55,VindIndeks_raw_20_small!$A:$A,'Info-tabeller'!$I250,VindIndeks_raw_20_small!$B:$B,'Info-tabeller'!$H250)),AVERAGEIFS(VindIndeks_raw_20_small!$D:$D,VindIndeks_raw_20_small!$C:$C,'Info-tabeller'!AH$55,VindIndeks_raw_20_small!$A:$A,'Info-tabeller'!$I250,VindIndeks_raw_20_small!$B:$B,'Info-tabeller'!$H250),"")</f>
        <v/>
      </c>
      <c r="AI250" s="4">
        <f>IF(ISNUMBER(AVERAGEIFS(VindIndeks_raw_20_small!$D:$D,VindIndeks_raw_20_small!$C:$C,'Info-tabeller'!AI$55,VindIndeks_raw_20_small!$A:$A,'Info-tabeller'!$I250,VindIndeks_raw_20_small!$B:$B,'Info-tabeller'!$H250)),AVERAGEIFS(VindIndeks_raw_20_small!$D:$D,VindIndeks_raw_20_small!$C:$C,'Info-tabeller'!AI$55,VindIndeks_raw_20_small!$A:$A,'Info-tabeller'!$I250,VindIndeks_raw_20_small!$B:$B,'Info-tabeller'!$H250),"")</f>
        <v/>
      </c>
      <c r="AJ250" s="4">
        <f>IF(ISNUMBER(AVERAGEIFS(VindIndeks_raw_20_small!$D:$D,VindIndeks_raw_20_small!$C:$C,'Info-tabeller'!AJ$55,VindIndeks_raw_20_small!$A:$A,'Info-tabeller'!$I250,VindIndeks_raw_20_small!$B:$B,'Info-tabeller'!$H250)),AVERAGEIFS(VindIndeks_raw_20_small!$D:$D,VindIndeks_raw_20_small!$C:$C,'Info-tabeller'!AJ$55,VindIndeks_raw_20_small!$A:$A,'Info-tabeller'!$I250,VindIndeks_raw_20_small!$B:$B,'Info-tabeller'!$H250),"")</f>
        <v/>
      </c>
      <c r="AK250" s="7">
        <f>IF(ISNUMBER(AVERAGE(AC250:AJ250)),AVERAGE(AC250:AJ250),"")</f>
        <v/>
      </c>
      <c r="AN250" s="17">
        <f>+AB250</f>
        <v/>
      </c>
      <c r="AO250" s="4">
        <f>IF(ISNUMBER(AVERAGEIFS(VindIndeks_raw_13!$D:$D,VindIndeks_raw_13!$C:$C,'Info-tabeller'!AO$55,VindIndeks_raw_13!$A:$A,'Info-tabeller'!$I250,VindIndeks_raw_13!$B:$B,'Info-tabeller'!$H250)),AVERAGEIFS(VindIndeks_raw_13!$D:$D,VindIndeks_raw_13!$C:$C,'Info-tabeller'!AO$55,VindIndeks_raw_13!$A:$A,'Info-tabeller'!$I250,VindIndeks_raw_13!$B:$B,'Info-tabeller'!$H250),"")</f>
        <v/>
      </c>
      <c r="AP250" s="4">
        <f>IF(ISNUMBER(AVERAGEIFS(VindIndeks_raw_13!$D:$D,VindIndeks_raw_13!$C:$C,'Info-tabeller'!AP$55,VindIndeks_raw_13!$A:$A,'Info-tabeller'!$I250,VindIndeks_raw_13!$B:$B,'Info-tabeller'!$H250)),AVERAGEIFS(VindIndeks_raw_13!$D:$D,VindIndeks_raw_13!$C:$C,'Info-tabeller'!AP$55,VindIndeks_raw_13!$A:$A,'Info-tabeller'!$I250,VindIndeks_raw_13!$B:$B,'Info-tabeller'!$H250),"")</f>
        <v/>
      </c>
      <c r="AQ250" s="4">
        <f>IF(ISNUMBER(AVERAGEIFS(VindIndeks_raw_13!$D:$D,VindIndeks_raw_13!$C:$C,'Info-tabeller'!AQ$55,VindIndeks_raw_13!$A:$A,'Info-tabeller'!$I250,VindIndeks_raw_13!$B:$B,'Info-tabeller'!$H250)),AVERAGEIFS(VindIndeks_raw_13!$D:$D,VindIndeks_raw_13!$C:$C,'Info-tabeller'!AQ$55,VindIndeks_raw_13!$A:$A,'Info-tabeller'!$I250,VindIndeks_raw_13!$B:$B,'Info-tabeller'!$H250),"")</f>
        <v/>
      </c>
      <c r="AR250" s="4">
        <f>IF(ISNUMBER(AVERAGEIFS(VindIndeks_raw_13!$D:$D,VindIndeks_raw_13!$C:$C,'Info-tabeller'!AR$55,VindIndeks_raw_13!$A:$A,'Info-tabeller'!$I250,VindIndeks_raw_13!$B:$B,'Info-tabeller'!$H250)),AVERAGEIFS(VindIndeks_raw_13!$D:$D,VindIndeks_raw_13!$C:$C,'Info-tabeller'!AR$55,VindIndeks_raw_13!$A:$A,'Info-tabeller'!$I250,VindIndeks_raw_13!$B:$B,'Info-tabeller'!$H250),"")</f>
        <v/>
      </c>
      <c r="AS250" s="4">
        <f>IF(ISNUMBER(AVERAGEIFS(VindIndeks_raw_13!$D:$D,VindIndeks_raw_13!$C:$C,'Info-tabeller'!AS$55,VindIndeks_raw_13!$A:$A,'Info-tabeller'!$I250,VindIndeks_raw_13!$B:$B,'Info-tabeller'!$H250)),AVERAGEIFS(VindIndeks_raw_13!$D:$D,VindIndeks_raw_13!$C:$C,'Info-tabeller'!AS$55,VindIndeks_raw_13!$A:$A,'Info-tabeller'!$I250,VindIndeks_raw_13!$B:$B,'Info-tabeller'!$H250),"")</f>
        <v/>
      </c>
      <c r="AT250" s="4">
        <f>IF(ISNUMBER(AVERAGEIFS(VindIndeks_raw_13!$D:$D,VindIndeks_raw_13!$C:$C,'Info-tabeller'!AT$55,VindIndeks_raw_13!$A:$A,'Info-tabeller'!$I250,VindIndeks_raw_13!$B:$B,'Info-tabeller'!$H250)),AVERAGEIFS(VindIndeks_raw_13!$D:$D,VindIndeks_raw_13!$C:$C,'Info-tabeller'!AT$55,VindIndeks_raw_13!$A:$A,'Info-tabeller'!$I250,VindIndeks_raw_13!$B:$B,'Info-tabeller'!$H250),"")</f>
        <v/>
      </c>
      <c r="AU250" s="4">
        <f>IF(ISNUMBER(AVERAGEIFS(VindIndeks_raw_13!$D:$D,VindIndeks_raw_13!$C:$C,'Info-tabeller'!AU$55,VindIndeks_raw_13!$A:$A,'Info-tabeller'!$I250,VindIndeks_raw_13!$B:$B,'Info-tabeller'!$H250)),AVERAGEIFS(VindIndeks_raw_13!$D:$D,VindIndeks_raw_13!$C:$C,'Info-tabeller'!AU$55,VindIndeks_raw_13!$A:$A,'Info-tabeller'!$I250,VindIndeks_raw_13!$B:$B,'Info-tabeller'!$H250),"")</f>
        <v/>
      </c>
      <c r="AV250" s="4">
        <f>IF(ISNUMBER(AVERAGEIFS(VindIndeks_raw_13!$D:$D,VindIndeks_raw_13!$C:$C,'Info-tabeller'!AV$55,VindIndeks_raw_13!$A:$A,'Info-tabeller'!$I250,VindIndeks_raw_13!$B:$B,'Info-tabeller'!$H250)),AVERAGEIFS(VindIndeks_raw_13!$D:$D,VindIndeks_raw_13!$C:$C,'Info-tabeller'!AV$55,VindIndeks_raw_13!$A:$A,'Info-tabeller'!$I250,VindIndeks_raw_13!$B:$B,'Info-tabeller'!$H250),"")</f>
        <v/>
      </c>
      <c r="AW250" s="5">
        <f>IF(ISNUMBER(AVERAGEIFS(VindIndeks_raw_13!$D:$D,VindIndeks_raw_13!$C:$C,'Info-tabeller'!AW$55,VindIndeks_raw_13!$A:$A,'Info-tabeller'!$I250,VindIndeks_raw_13!$B:$B,'Info-tabeller'!$H250)),AVERAGEIFS(VindIndeks_raw_13!$D:$D,VindIndeks_raw_13!$C:$C,'Info-tabeller'!AW$55,VindIndeks_raw_13!$A:$A,'Info-tabeller'!$I250,VindIndeks_raw_13!$B:$B,'Info-tabeller'!$H250),"")</f>
        <v/>
      </c>
      <c r="AX250" s="5">
        <f>IF(ISNUMBER(AVERAGEIFS(VindIndeks_raw_13!$D:$D,VindIndeks_raw_13!$C:$C,'Info-tabeller'!AX$55,VindIndeks_raw_13!$A:$A,'Info-tabeller'!$I250,VindIndeks_raw_13!$B:$B,'Info-tabeller'!$H250)),AVERAGEIFS(VindIndeks_raw_13!$D:$D,VindIndeks_raw_13!$C:$C,'Info-tabeller'!AX$55,VindIndeks_raw_13!$A:$A,'Info-tabeller'!$I250,VindIndeks_raw_13!$B:$B,'Info-tabeller'!$H250),"")</f>
        <v/>
      </c>
      <c r="AY250" s="5">
        <f>IF(ISNUMBER(AVERAGEIFS(VindIndeks_raw_13!$D:$D,VindIndeks_raw_13!$C:$C,'Info-tabeller'!AY$55,VindIndeks_raw_13!$A:$A,'Info-tabeller'!$I250,VindIndeks_raw_13!$B:$B,'Info-tabeller'!$H250)),AVERAGEIFS(VindIndeks_raw_13!$D:$D,VindIndeks_raw_13!$C:$C,'Info-tabeller'!AY$55,VindIndeks_raw_13!$A:$A,'Info-tabeller'!$I250,VindIndeks_raw_13!$B:$B,'Info-tabeller'!$H250),"")</f>
        <v/>
      </c>
      <c r="AZ250" s="7">
        <f>IF(ISNUMBER(AVERAGE(AO250:AV250)),AVERAGE(AO250:AV250),"")</f>
        <v/>
      </c>
      <c r="BA250" s="6">
        <f>IF(ISNUMBER(AVERAGE(AW250:AY250)),AVERAGE(AW250:AY250),"")</f>
        <v/>
      </c>
      <c r="BC250" s="17">
        <f>+AN250</f>
        <v/>
      </c>
      <c r="BD250" s="19">
        <f>+AC250/AO250</f>
        <v/>
      </c>
      <c r="BE250" s="19">
        <f>+AD250/AP250</f>
        <v/>
      </c>
      <c r="BF250" s="19">
        <f>+AE250/AQ250</f>
        <v/>
      </c>
      <c r="BG250" s="19">
        <f>+AF250/AR250</f>
        <v/>
      </c>
      <c r="BH250" s="19">
        <f>+AG250/AS250</f>
        <v/>
      </c>
      <c r="BI250" s="19">
        <f>+AH250/AT250</f>
        <v/>
      </c>
      <c r="BJ250" s="19">
        <f>+AI250/AU250</f>
        <v/>
      </c>
      <c r="BK250" s="19">
        <f>+AJ250/AV250</f>
        <v/>
      </c>
      <c r="BL250" s="19">
        <f>+AK250/AZ250</f>
        <v/>
      </c>
      <c r="BN250" s="19">
        <f>+J250/AO250</f>
        <v/>
      </c>
      <c r="BO250" s="19">
        <f>+K250/AP250</f>
        <v/>
      </c>
      <c r="BP250" s="19">
        <f>+L250/AQ250</f>
        <v/>
      </c>
      <c r="BQ250" s="19">
        <f>+M250/AR250</f>
        <v/>
      </c>
      <c r="BR250" s="19">
        <f>+N250/AS250</f>
        <v/>
      </c>
      <c r="BS250" s="19">
        <f>+O250/AT250</f>
        <v/>
      </c>
      <c r="BT250" s="19">
        <f>+P250/AU250</f>
        <v/>
      </c>
      <c r="BU250" s="19">
        <f>+Q250/AV250</f>
        <v/>
      </c>
      <c r="BV250" s="19">
        <f>+X250/AZ250</f>
        <v/>
      </c>
    </row>
    <row r="251" ht="15" customHeight="1">
      <c r="D251" s="53">
        <f>IF(AND($I251=YEAR(WindDenmark!$F$4)+D$100,$H251&lt;=MONTH(WindDenmark!$F$4)),1,0)</f>
        <v/>
      </c>
      <c r="E251" s="53">
        <f>IF(AND($I251=YEAR(WindDenmark!$F$4)+E$100,$H251&lt;=MONTH(WindDenmark!$F$4)),1,0)</f>
        <v/>
      </c>
      <c r="F251" s="53">
        <f>IF(AND(G251&lt;=WindDenmark!$F$4,I251&gt;YEAR(WindDenmark!$F$4)-11),1,0)</f>
        <v/>
      </c>
      <c r="G251" s="62">
        <f>DATE(I251,H251,1)</f>
        <v/>
      </c>
      <c r="H251" s="53">
        <f>+H239</f>
        <v/>
      </c>
      <c r="I251" s="53">
        <f>IF(H251=1,I250+1,I250)</f>
        <v/>
      </c>
      <c r="J251" s="4">
        <f>IF(ISNUMBER(AVERAGEIFS(VindIndeks_raw_20_large!$D:$D,VindIndeks_raw_20_large!$C:$C,'Info-tabeller'!J$55,VindIndeks_raw_20_large!$A:$A,'Info-tabeller'!$I251,VindIndeks_raw_20_large!$B:$B,'Info-tabeller'!$H251)),AVERAGEIFS(VindIndeks_raw_20_large!$D:$D,VindIndeks_raw_20_large!$C:$C,'Info-tabeller'!J$55,VindIndeks_raw_20_large!$A:$A,'Info-tabeller'!$I251,VindIndeks_raw_20_large!$B:$B,'Info-tabeller'!$H251),"")</f>
        <v/>
      </c>
      <c r="K251" s="4">
        <f>IF(ISNUMBER(AVERAGEIFS(VindIndeks_raw_20_large!$D:$D,VindIndeks_raw_20_large!$C:$C,'Info-tabeller'!K$55,VindIndeks_raw_20_large!$A:$A,'Info-tabeller'!$I251,VindIndeks_raw_20_large!$B:$B,'Info-tabeller'!$H251)),AVERAGEIFS(VindIndeks_raw_20_large!$D:$D,VindIndeks_raw_20_large!$C:$C,'Info-tabeller'!K$55,VindIndeks_raw_20_large!$A:$A,'Info-tabeller'!$I251,VindIndeks_raw_20_large!$B:$B,'Info-tabeller'!$H251),"")</f>
        <v/>
      </c>
      <c r="L251" s="4">
        <f>IF(ISNUMBER(AVERAGEIFS(VindIndeks_raw_20_large!$D:$D,VindIndeks_raw_20_large!$C:$C,'Info-tabeller'!L$55,VindIndeks_raw_20_large!$A:$A,'Info-tabeller'!$I251,VindIndeks_raw_20_large!$B:$B,'Info-tabeller'!$H251)),AVERAGEIFS(VindIndeks_raw_20_large!$D:$D,VindIndeks_raw_20_large!$C:$C,'Info-tabeller'!L$55,VindIndeks_raw_20_large!$A:$A,'Info-tabeller'!$I251,VindIndeks_raw_20_large!$B:$B,'Info-tabeller'!$H251),"")</f>
        <v/>
      </c>
      <c r="M251" s="4">
        <f>IF(ISNUMBER(AVERAGEIFS(VindIndeks_raw_20_large!$D:$D,VindIndeks_raw_20_large!$C:$C,'Info-tabeller'!M$55,VindIndeks_raw_20_large!$A:$A,'Info-tabeller'!$I251,VindIndeks_raw_20_large!$B:$B,'Info-tabeller'!$H251)),AVERAGEIFS(VindIndeks_raw_20_large!$D:$D,VindIndeks_raw_20_large!$C:$C,'Info-tabeller'!M$55,VindIndeks_raw_20_large!$A:$A,'Info-tabeller'!$I251,VindIndeks_raw_20_large!$B:$B,'Info-tabeller'!$H251),"")</f>
        <v/>
      </c>
      <c r="N251" s="4">
        <f>IF(ISNUMBER(AVERAGEIFS(VindIndeks_raw_20_large!$D:$D,VindIndeks_raw_20_large!$C:$C,'Info-tabeller'!N$55,VindIndeks_raw_20_large!$A:$A,'Info-tabeller'!$I251,VindIndeks_raw_20_large!$B:$B,'Info-tabeller'!$H251)),AVERAGEIFS(VindIndeks_raw_20_large!$D:$D,VindIndeks_raw_20_large!$C:$C,'Info-tabeller'!N$55,VindIndeks_raw_20_large!$A:$A,'Info-tabeller'!$I251,VindIndeks_raw_20_large!$B:$B,'Info-tabeller'!$H251),"")</f>
        <v/>
      </c>
      <c r="O251" s="4">
        <f>IF(ISNUMBER(AVERAGEIFS(VindIndeks_raw_20_large!$D:$D,VindIndeks_raw_20_large!$C:$C,'Info-tabeller'!O$55,VindIndeks_raw_20_large!$A:$A,'Info-tabeller'!$I251,VindIndeks_raw_20_large!$B:$B,'Info-tabeller'!$H251)),AVERAGEIFS(VindIndeks_raw_20_large!$D:$D,VindIndeks_raw_20_large!$C:$C,'Info-tabeller'!O$55,VindIndeks_raw_20_large!$A:$A,'Info-tabeller'!$I251,VindIndeks_raw_20_large!$B:$B,'Info-tabeller'!$H251),"")</f>
        <v/>
      </c>
      <c r="P251" s="4">
        <f>IF(ISNUMBER(AVERAGEIFS(VindIndeks_raw_20_large!$D:$D,VindIndeks_raw_20_large!$C:$C,'Info-tabeller'!P$55,VindIndeks_raw_20_large!$A:$A,'Info-tabeller'!$I251,VindIndeks_raw_20_large!$B:$B,'Info-tabeller'!$H251)),AVERAGEIFS(VindIndeks_raw_20_large!$D:$D,VindIndeks_raw_20_large!$C:$C,'Info-tabeller'!P$55,VindIndeks_raw_20_large!$A:$A,'Info-tabeller'!$I251,VindIndeks_raw_20_large!$B:$B,'Info-tabeller'!$H251),"")</f>
        <v/>
      </c>
      <c r="Q251" s="4">
        <f>IF(ISNUMBER(AVERAGEIFS(VindIndeks_raw_20_large!$D:$D,VindIndeks_raw_20_large!$C:$C,'Info-tabeller'!Q$55,VindIndeks_raw_20_large!$A:$A,'Info-tabeller'!$I251,VindIndeks_raw_20_large!$B:$B,'Info-tabeller'!$H251)),AVERAGEIFS(VindIndeks_raw_20_large!$D:$D,VindIndeks_raw_20_large!$C:$C,'Info-tabeller'!Q$55,VindIndeks_raw_20_large!$A:$A,'Info-tabeller'!$I251,VindIndeks_raw_20_large!$B:$B,'Info-tabeller'!$H251),"")</f>
        <v/>
      </c>
      <c r="R251" s="5">
        <f>IF(ISNUMBER(AVERAGEIFS(VindIndeks_raw_20_large!$D:$D,VindIndeks_raw_20_large!$C:$C,'Info-tabeller'!R$55,VindIndeks_raw_20_large!$A:$A,'Info-tabeller'!$I251,VindIndeks_raw_20_large!$B:$B,'Info-tabeller'!$H251)),AVERAGEIFS(VindIndeks_raw_20_large!$D:$D,VindIndeks_raw_20_large!$C:$C,'Info-tabeller'!R$55,VindIndeks_raw_20_large!$A:$A,'Info-tabeller'!$I251,VindIndeks_raw_20_large!$B:$B,'Info-tabeller'!$H251),"")</f>
        <v/>
      </c>
      <c r="S251" s="5">
        <f>IF(ISNUMBER(AVERAGEIFS(VindIndeks_raw_20_large!$D:$D,VindIndeks_raw_20_large!$C:$C,'Info-tabeller'!S$55,VindIndeks_raw_20_large!$A:$A,'Info-tabeller'!$I251,VindIndeks_raw_20_large!$B:$B,'Info-tabeller'!$H251)),AVERAGEIFS(VindIndeks_raw_20_large!$D:$D,VindIndeks_raw_20_large!$C:$C,'Info-tabeller'!S$55,VindIndeks_raw_20_large!$A:$A,'Info-tabeller'!$I251,VindIndeks_raw_20_large!$B:$B,'Info-tabeller'!$H251),"")</f>
        <v/>
      </c>
      <c r="T251" s="5">
        <f>IF(ISNUMBER(AVERAGEIFS(VindIndeks_raw_20_large!$D:$D,VindIndeks_raw_20_large!$C:$C,'Info-tabeller'!T$55,VindIndeks_raw_20_large!$A:$A,'Info-tabeller'!$I251,VindIndeks_raw_20_large!$B:$B,'Info-tabeller'!$H251)),AVERAGEIFS(VindIndeks_raw_20_large!$D:$D,VindIndeks_raw_20_large!$C:$C,'Info-tabeller'!T$55,VindIndeks_raw_20_large!$A:$A,'Info-tabeller'!$I251,VindIndeks_raw_20_large!$B:$B,'Info-tabeller'!$H251),"")</f>
        <v/>
      </c>
      <c r="U251" s="5">
        <f>IF(ISNUMBER(AVERAGEIFS(VindIndeks_raw_20_large!$D:$D,VindIndeks_raw_20_large!$C:$C,'Info-tabeller'!U$55,VindIndeks_raw_20_large!$A:$A,'Info-tabeller'!$I251,VindIndeks_raw_20_large!$B:$B,'Info-tabeller'!$H251)),AVERAGEIFS(VindIndeks_raw_20_large!$D:$D,VindIndeks_raw_20_large!$C:$C,'Info-tabeller'!U$55,VindIndeks_raw_20_large!$A:$A,'Info-tabeller'!$I251,VindIndeks_raw_20_large!$B:$B,'Info-tabeller'!$H251),"")</f>
        <v/>
      </c>
      <c r="V251" s="5">
        <f>IF(ISNUMBER(AVERAGEIFS(VindIndeks_raw_20_large!$D:$D,VindIndeks_raw_20_large!$C:$C,'Info-tabeller'!V$55,VindIndeks_raw_20_large!$A:$A,'Info-tabeller'!$I251,VindIndeks_raw_20_large!$B:$B,'Info-tabeller'!$H251)),AVERAGEIFS(VindIndeks_raw_20_large!$D:$D,VindIndeks_raw_20_large!$C:$C,'Info-tabeller'!V$55,VindIndeks_raw_20_large!$A:$A,'Info-tabeller'!$I251,VindIndeks_raw_20_large!$B:$B,'Info-tabeller'!$H251),"")</f>
        <v/>
      </c>
      <c r="W251" s="5">
        <f>IF(ISNUMBER(AVERAGEIFS(VindIndeks_raw_20_large!$D:$D,VindIndeks_raw_20_large!$C:$C,'Info-tabeller'!W$55,VindIndeks_raw_20_large!$A:$A,'Info-tabeller'!$I251,VindIndeks_raw_20_large!$B:$B,'Info-tabeller'!$H251)),AVERAGEIFS(VindIndeks_raw_20_large!$D:$D,VindIndeks_raw_20_large!$C:$C,'Info-tabeller'!W$55,VindIndeks_raw_20_large!$A:$A,'Info-tabeller'!$I251,VindIndeks_raw_20_large!$B:$B,'Info-tabeller'!$H251),"")</f>
        <v/>
      </c>
      <c r="X251" s="7">
        <f>IF(ISNUMBER(AVERAGE(J251:Q251)),AVERAGE(J251:Q251),"")</f>
        <v/>
      </c>
      <c r="Y251" s="6">
        <f>IF(ISNUMBER(AVERAGE(R251:W251)),AVERAGE(R251:W251),"")</f>
        <v/>
      </c>
      <c r="AB251" s="16">
        <f>+G251</f>
        <v/>
      </c>
      <c r="AC251" s="4">
        <f>IF(ISNUMBER(AVERAGEIFS(VindIndeks_raw_20_small!$D:$D,VindIndeks_raw_20_small!$C:$C,'Info-tabeller'!AC$55,VindIndeks_raw_20_small!$A:$A,'Info-tabeller'!$I251,VindIndeks_raw_20_small!$B:$B,'Info-tabeller'!$H251)),AVERAGEIFS(VindIndeks_raw_20_small!$D:$D,VindIndeks_raw_20_small!$C:$C,'Info-tabeller'!AC$55,VindIndeks_raw_20_small!$A:$A,'Info-tabeller'!$I251,VindIndeks_raw_20_small!$B:$B,'Info-tabeller'!$H251),"")</f>
        <v/>
      </c>
      <c r="AD251" s="4">
        <f>IF(ISNUMBER(AVERAGEIFS(VindIndeks_raw_20_small!$D:$D,VindIndeks_raw_20_small!$C:$C,'Info-tabeller'!AD$55,VindIndeks_raw_20_small!$A:$A,'Info-tabeller'!$I251,VindIndeks_raw_20_small!$B:$B,'Info-tabeller'!$H251)),AVERAGEIFS(VindIndeks_raw_20_small!$D:$D,VindIndeks_raw_20_small!$C:$C,'Info-tabeller'!AD$55,VindIndeks_raw_20_small!$A:$A,'Info-tabeller'!$I251,VindIndeks_raw_20_small!$B:$B,'Info-tabeller'!$H251),"")</f>
        <v/>
      </c>
      <c r="AE251" s="4">
        <f>IF(ISNUMBER(AVERAGEIFS(VindIndeks_raw_20_small!$D:$D,VindIndeks_raw_20_small!$C:$C,'Info-tabeller'!AE$55,VindIndeks_raw_20_small!$A:$A,'Info-tabeller'!$I251,VindIndeks_raw_20_small!$B:$B,'Info-tabeller'!$H251)),AVERAGEIFS(VindIndeks_raw_20_small!$D:$D,VindIndeks_raw_20_small!$C:$C,'Info-tabeller'!AE$55,VindIndeks_raw_20_small!$A:$A,'Info-tabeller'!$I251,VindIndeks_raw_20_small!$B:$B,'Info-tabeller'!$H251),"")</f>
        <v/>
      </c>
      <c r="AF251" s="4">
        <f>IF(ISNUMBER(AVERAGEIFS(VindIndeks_raw_20_small!$D:$D,VindIndeks_raw_20_small!$C:$C,'Info-tabeller'!AF$55,VindIndeks_raw_20_small!$A:$A,'Info-tabeller'!$I251,VindIndeks_raw_20_small!$B:$B,'Info-tabeller'!$H251)),AVERAGEIFS(VindIndeks_raw_20_small!$D:$D,VindIndeks_raw_20_small!$C:$C,'Info-tabeller'!AF$55,VindIndeks_raw_20_small!$A:$A,'Info-tabeller'!$I251,VindIndeks_raw_20_small!$B:$B,'Info-tabeller'!$H251),"")</f>
        <v/>
      </c>
      <c r="AG251" s="4">
        <f>IF(ISNUMBER(AVERAGEIFS(VindIndeks_raw_20_small!$D:$D,VindIndeks_raw_20_small!$C:$C,'Info-tabeller'!AG$55,VindIndeks_raw_20_small!$A:$A,'Info-tabeller'!$I251,VindIndeks_raw_20_small!$B:$B,'Info-tabeller'!$H251)),AVERAGEIFS(VindIndeks_raw_20_small!$D:$D,VindIndeks_raw_20_small!$C:$C,'Info-tabeller'!AG$55,VindIndeks_raw_20_small!$A:$A,'Info-tabeller'!$I251,VindIndeks_raw_20_small!$B:$B,'Info-tabeller'!$H251),"")</f>
        <v/>
      </c>
      <c r="AH251" s="4">
        <f>IF(ISNUMBER(AVERAGEIFS(VindIndeks_raw_20_small!$D:$D,VindIndeks_raw_20_small!$C:$C,'Info-tabeller'!AH$55,VindIndeks_raw_20_small!$A:$A,'Info-tabeller'!$I251,VindIndeks_raw_20_small!$B:$B,'Info-tabeller'!$H251)),AVERAGEIFS(VindIndeks_raw_20_small!$D:$D,VindIndeks_raw_20_small!$C:$C,'Info-tabeller'!AH$55,VindIndeks_raw_20_small!$A:$A,'Info-tabeller'!$I251,VindIndeks_raw_20_small!$B:$B,'Info-tabeller'!$H251),"")</f>
        <v/>
      </c>
      <c r="AI251" s="4">
        <f>IF(ISNUMBER(AVERAGEIFS(VindIndeks_raw_20_small!$D:$D,VindIndeks_raw_20_small!$C:$C,'Info-tabeller'!AI$55,VindIndeks_raw_20_small!$A:$A,'Info-tabeller'!$I251,VindIndeks_raw_20_small!$B:$B,'Info-tabeller'!$H251)),AVERAGEIFS(VindIndeks_raw_20_small!$D:$D,VindIndeks_raw_20_small!$C:$C,'Info-tabeller'!AI$55,VindIndeks_raw_20_small!$A:$A,'Info-tabeller'!$I251,VindIndeks_raw_20_small!$B:$B,'Info-tabeller'!$H251),"")</f>
        <v/>
      </c>
      <c r="AJ251" s="4">
        <f>IF(ISNUMBER(AVERAGEIFS(VindIndeks_raw_20_small!$D:$D,VindIndeks_raw_20_small!$C:$C,'Info-tabeller'!AJ$55,VindIndeks_raw_20_small!$A:$A,'Info-tabeller'!$I251,VindIndeks_raw_20_small!$B:$B,'Info-tabeller'!$H251)),AVERAGEIFS(VindIndeks_raw_20_small!$D:$D,VindIndeks_raw_20_small!$C:$C,'Info-tabeller'!AJ$55,VindIndeks_raw_20_small!$A:$A,'Info-tabeller'!$I251,VindIndeks_raw_20_small!$B:$B,'Info-tabeller'!$H251),"")</f>
        <v/>
      </c>
      <c r="AK251" s="7">
        <f>IF(ISNUMBER(AVERAGE(AC251:AJ251)),AVERAGE(AC251:AJ251),"")</f>
        <v/>
      </c>
      <c r="AN251" s="17">
        <f>+AB251</f>
        <v/>
      </c>
      <c r="AO251" s="4">
        <f>IF(ISNUMBER(AVERAGEIFS(VindIndeks_raw_13!$D:$D,VindIndeks_raw_13!$C:$C,'Info-tabeller'!AO$55,VindIndeks_raw_13!$A:$A,'Info-tabeller'!$I251,VindIndeks_raw_13!$B:$B,'Info-tabeller'!$H251)),AVERAGEIFS(VindIndeks_raw_13!$D:$D,VindIndeks_raw_13!$C:$C,'Info-tabeller'!AO$55,VindIndeks_raw_13!$A:$A,'Info-tabeller'!$I251,VindIndeks_raw_13!$B:$B,'Info-tabeller'!$H251),"")</f>
        <v/>
      </c>
      <c r="AP251" s="4">
        <f>IF(ISNUMBER(AVERAGEIFS(VindIndeks_raw_13!$D:$D,VindIndeks_raw_13!$C:$C,'Info-tabeller'!AP$55,VindIndeks_raw_13!$A:$A,'Info-tabeller'!$I251,VindIndeks_raw_13!$B:$B,'Info-tabeller'!$H251)),AVERAGEIFS(VindIndeks_raw_13!$D:$D,VindIndeks_raw_13!$C:$C,'Info-tabeller'!AP$55,VindIndeks_raw_13!$A:$A,'Info-tabeller'!$I251,VindIndeks_raw_13!$B:$B,'Info-tabeller'!$H251),"")</f>
        <v/>
      </c>
      <c r="AQ251" s="4">
        <f>IF(ISNUMBER(AVERAGEIFS(VindIndeks_raw_13!$D:$D,VindIndeks_raw_13!$C:$C,'Info-tabeller'!AQ$55,VindIndeks_raw_13!$A:$A,'Info-tabeller'!$I251,VindIndeks_raw_13!$B:$B,'Info-tabeller'!$H251)),AVERAGEIFS(VindIndeks_raw_13!$D:$D,VindIndeks_raw_13!$C:$C,'Info-tabeller'!AQ$55,VindIndeks_raw_13!$A:$A,'Info-tabeller'!$I251,VindIndeks_raw_13!$B:$B,'Info-tabeller'!$H251),"")</f>
        <v/>
      </c>
      <c r="AR251" s="4">
        <f>IF(ISNUMBER(AVERAGEIFS(VindIndeks_raw_13!$D:$D,VindIndeks_raw_13!$C:$C,'Info-tabeller'!AR$55,VindIndeks_raw_13!$A:$A,'Info-tabeller'!$I251,VindIndeks_raw_13!$B:$B,'Info-tabeller'!$H251)),AVERAGEIFS(VindIndeks_raw_13!$D:$D,VindIndeks_raw_13!$C:$C,'Info-tabeller'!AR$55,VindIndeks_raw_13!$A:$A,'Info-tabeller'!$I251,VindIndeks_raw_13!$B:$B,'Info-tabeller'!$H251),"")</f>
        <v/>
      </c>
      <c r="AS251" s="4">
        <f>IF(ISNUMBER(AVERAGEIFS(VindIndeks_raw_13!$D:$D,VindIndeks_raw_13!$C:$C,'Info-tabeller'!AS$55,VindIndeks_raw_13!$A:$A,'Info-tabeller'!$I251,VindIndeks_raw_13!$B:$B,'Info-tabeller'!$H251)),AVERAGEIFS(VindIndeks_raw_13!$D:$D,VindIndeks_raw_13!$C:$C,'Info-tabeller'!AS$55,VindIndeks_raw_13!$A:$A,'Info-tabeller'!$I251,VindIndeks_raw_13!$B:$B,'Info-tabeller'!$H251),"")</f>
        <v/>
      </c>
      <c r="AT251" s="4">
        <f>IF(ISNUMBER(AVERAGEIFS(VindIndeks_raw_13!$D:$D,VindIndeks_raw_13!$C:$C,'Info-tabeller'!AT$55,VindIndeks_raw_13!$A:$A,'Info-tabeller'!$I251,VindIndeks_raw_13!$B:$B,'Info-tabeller'!$H251)),AVERAGEIFS(VindIndeks_raw_13!$D:$D,VindIndeks_raw_13!$C:$C,'Info-tabeller'!AT$55,VindIndeks_raw_13!$A:$A,'Info-tabeller'!$I251,VindIndeks_raw_13!$B:$B,'Info-tabeller'!$H251),"")</f>
        <v/>
      </c>
      <c r="AU251" s="4">
        <f>IF(ISNUMBER(AVERAGEIFS(VindIndeks_raw_13!$D:$D,VindIndeks_raw_13!$C:$C,'Info-tabeller'!AU$55,VindIndeks_raw_13!$A:$A,'Info-tabeller'!$I251,VindIndeks_raw_13!$B:$B,'Info-tabeller'!$H251)),AVERAGEIFS(VindIndeks_raw_13!$D:$D,VindIndeks_raw_13!$C:$C,'Info-tabeller'!AU$55,VindIndeks_raw_13!$A:$A,'Info-tabeller'!$I251,VindIndeks_raw_13!$B:$B,'Info-tabeller'!$H251),"")</f>
        <v/>
      </c>
      <c r="AV251" s="4">
        <f>IF(ISNUMBER(AVERAGEIFS(VindIndeks_raw_13!$D:$D,VindIndeks_raw_13!$C:$C,'Info-tabeller'!AV$55,VindIndeks_raw_13!$A:$A,'Info-tabeller'!$I251,VindIndeks_raw_13!$B:$B,'Info-tabeller'!$H251)),AVERAGEIFS(VindIndeks_raw_13!$D:$D,VindIndeks_raw_13!$C:$C,'Info-tabeller'!AV$55,VindIndeks_raw_13!$A:$A,'Info-tabeller'!$I251,VindIndeks_raw_13!$B:$B,'Info-tabeller'!$H251),"")</f>
        <v/>
      </c>
      <c r="AW251" s="5">
        <f>IF(ISNUMBER(AVERAGEIFS(VindIndeks_raw_13!$D:$D,VindIndeks_raw_13!$C:$C,'Info-tabeller'!AW$55,VindIndeks_raw_13!$A:$A,'Info-tabeller'!$I251,VindIndeks_raw_13!$B:$B,'Info-tabeller'!$H251)),AVERAGEIFS(VindIndeks_raw_13!$D:$D,VindIndeks_raw_13!$C:$C,'Info-tabeller'!AW$55,VindIndeks_raw_13!$A:$A,'Info-tabeller'!$I251,VindIndeks_raw_13!$B:$B,'Info-tabeller'!$H251),"")</f>
        <v/>
      </c>
      <c r="AX251" s="5">
        <f>IF(ISNUMBER(AVERAGEIFS(VindIndeks_raw_13!$D:$D,VindIndeks_raw_13!$C:$C,'Info-tabeller'!AX$55,VindIndeks_raw_13!$A:$A,'Info-tabeller'!$I251,VindIndeks_raw_13!$B:$B,'Info-tabeller'!$H251)),AVERAGEIFS(VindIndeks_raw_13!$D:$D,VindIndeks_raw_13!$C:$C,'Info-tabeller'!AX$55,VindIndeks_raw_13!$A:$A,'Info-tabeller'!$I251,VindIndeks_raw_13!$B:$B,'Info-tabeller'!$H251),"")</f>
        <v/>
      </c>
      <c r="AY251" s="5">
        <f>IF(ISNUMBER(AVERAGEIFS(VindIndeks_raw_13!$D:$D,VindIndeks_raw_13!$C:$C,'Info-tabeller'!AY$55,VindIndeks_raw_13!$A:$A,'Info-tabeller'!$I251,VindIndeks_raw_13!$B:$B,'Info-tabeller'!$H251)),AVERAGEIFS(VindIndeks_raw_13!$D:$D,VindIndeks_raw_13!$C:$C,'Info-tabeller'!AY$55,VindIndeks_raw_13!$A:$A,'Info-tabeller'!$I251,VindIndeks_raw_13!$B:$B,'Info-tabeller'!$H251),"")</f>
        <v/>
      </c>
      <c r="AZ251" s="7">
        <f>IF(ISNUMBER(AVERAGE(AO251:AV251)),AVERAGE(AO251:AV251),"")</f>
        <v/>
      </c>
      <c r="BA251" s="6">
        <f>IF(ISNUMBER(AVERAGE(AW251:AY251)),AVERAGE(AW251:AY251),"")</f>
        <v/>
      </c>
      <c r="BC251" s="17">
        <f>+AN251</f>
        <v/>
      </c>
      <c r="BD251" s="19">
        <f>+AC251/AO251</f>
        <v/>
      </c>
      <c r="BE251" s="19">
        <f>+AD251/AP251</f>
        <v/>
      </c>
      <c r="BF251" s="19">
        <f>+AE251/AQ251</f>
        <v/>
      </c>
      <c r="BG251" s="19">
        <f>+AF251/AR251</f>
        <v/>
      </c>
      <c r="BH251" s="19">
        <f>+AG251/AS251</f>
        <v/>
      </c>
      <c r="BI251" s="19">
        <f>+AH251/AT251</f>
        <v/>
      </c>
      <c r="BJ251" s="19">
        <f>+AI251/AU251</f>
        <v/>
      </c>
      <c r="BK251" s="19">
        <f>+AJ251/AV251</f>
        <v/>
      </c>
      <c r="BL251" s="19">
        <f>+AK251/AZ251</f>
        <v/>
      </c>
      <c r="BN251" s="19">
        <f>+J251/AO251</f>
        <v/>
      </c>
      <c r="BO251" s="19">
        <f>+K251/AP251</f>
        <v/>
      </c>
      <c r="BP251" s="19">
        <f>+L251/AQ251</f>
        <v/>
      </c>
      <c r="BQ251" s="19">
        <f>+M251/AR251</f>
        <v/>
      </c>
      <c r="BR251" s="19">
        <f>+N251/AS251</f>
        <v/>
      </c>
      <c r="BS251" s="19">
        <f>+O251/AT251</f>
        <v/>
      </c>
      <c r="BT251" s="19">
        <f>+P251/AU251</f>
        <v/>
      </c>
      <c r="BU251" s="19">
        <f>+Q251/AV251</f>
        <v/>
      </c>
      <c r="BV251" s="19">
        <f>+X251/AZ251</f>
        <v/>
      </c>
    </row>
    <row r="252" ht="15" customHeight="1">
      <c r="D252" s="53">
        <f>IF(AND($I252=YEAR(WindDenmark!$F$4)+D$100,$H252&lt;=MONTH(WindDenmark!$F$4)),1,0)</f>
        <v/>
      </c>
      <c r="E252" s="53">
        <f>IF(AND($I252=YEAR(WindDenmark!$F$4)+E$100,$H252&lt;=MONTH(WindDenmark!$F$4)),1,0)</f>
        <v/>
      </c>
      <c r="F252" s="53">
        <f>IF(AND(G252&lt;=WindDenmark!$F$4,I252&gt;YEAR(WindDenmark!$F$4)-11),1,0)</f>
        <v/>
      </c>
      <c r="G252" s="62">
        <f>DATE(I252,H252,1)</f>
        <v/>
      </c>
      <c r="H252" s="53">
        <f>+H240</f>
        <v/>
      </c>
      <c r="I252" s="53">
        <f>IF(H252=1,I251+1,I251)</f>
        <v/>
      </c>
      <c r="J252" s="4">
        <f>IF(ISNUMBER(AVERAGEIFS(VindIndeks_raw_20_large!$D:$D,VindIndeks_raw_20_large!$C:$C,'Info-tabeller'!J$55,VindIndeks_raw_20_large!$A:$A,'Info-tabeller'!$I252,VindIndeks_raw_20_large!$B:$B,'Info-tabeller'!$H252)),AVERAGEIFS(VindIndeks_raw_20_large!$D:$D,VindIndeks_raw_20_large!$C:$C,'Info-tabeller'!J$55,VindIndeks_raw_20_large!$A:$A,'Info-tabeller'!$I252,VindIndeks_raw_20_large!$B:$B,'Info-tabeller'!$H252),"")</f>
        <v/>
      </c>
      <c r="K252" s="4">
        <f>IF(ISNUMBER(AVERAGEIFS(VindIndeks_raw_20_large!$D:$D,VindIndeks_raw_20_large!$C:$C,'Info-tabeller'!K$55,VindIndeks_raw_20_large!$A:$A,'Info-tabeller'!$I252,VindIndeks_raw_20_large!$B:$B,'Info-tabeller'!$H252)),AVERAGEIFS(VindIndeks_raw_20_large!$D:$D,VindIndeks_raw_20_large!$C:$C,'Info-tabeller'!K$55,VindIndeks_raw_20_large!$A:$A,'Info-tabeller'!$I252,VindIndeks_raw_20_large!$B:$B,'Info-tabeller'!$H252),"")</f>
        <v/>
      </c>
      <c r="L252" s="4">
        <f>IF(ISNUMBER(AVERAGEIFS(VindIndeks_raw_20_large!$D:$D,VindIndeks_raw_20_large!$C:$C,'Info-tabeller'!L$55,VindIndeks_raw_20_large!$A:$A,'Info-tabeller'!$I252,VindIndeks_raw_20_large!$B:$B,'Info-tabeller'!$H252)),AVERAGEIFS(VindIndeks_raw_20_large!$D:$D,VindIndeks_raw_20_large!$C:$C,'Info-tabeller'!L$55,VindIndeks_raw_20_large!$A:$A,'Info-tabeller'!$I252,VindIndeks_raw_20_large!$B:$B,'Info-tabeller'!$H252),"")</f>
        <v/>
      </c>
      <c r="M252" s="4">
        <f>IF(ISNUMBER(AVERAGEIFS(VindIndeks_raw_20_large!$D:$D,VindIndeks_raw_20_large!$C:$C,'Info-tabeller'!M$55,VindIndeks_raw_20_large!$A:$A,'Info-tabeller'!$I252,VindIndeks_raw_20_large!$B:$B,'Info-tabeller'!$H252)),AVERAGEIFS(VindIndeks_raw_20_large!$D:$D,VindIndeks_raw_20_large!$C:$C,'Info-tabeller'!M$55,VindIndeks_raw_20_large!$A:$A,'Info-tabeller'!$I252,VindIndeks_raw_20_large!$B:$B,'Info-tabeller'!$H252),"")</f>
        <v/>
      </c>
      <c r="N252" s="4">
        <f>IF(ISNUMBER(AVERAGEIFS(VindIndeks_raw_20_large!$D:$D,VindIndeks_raw_20_large!$C:$C,'Info-tabeller'!N$55,VindIndeks_raw_20_large!$A:$A,'Info-tabeller'!$I252,VindIndeks_raw_20_large!$B:$B,'Info-tabeller'!$H252)),AVERAGEIFS(VindIndeks_raw_20_large!$D:$D,VindIndeks_raw_20_large!$C:$C,'Info-tabeller'!N$55,VindIndeks_raw_20_large!$A:$A,'Info-tabeller'!$I252,VindIndeks_raw_20_large!$B:$B,'Info-tabeller'!$H252),"")</f>
        <v/>
      </c>
      <c r="O252" s="4">
        <f>IF(ISNUMBER(AVERAGEIFS(VindIndeks_raw_20_large!$D:$D,VindIndeks_raw_20_large!$C:$C,'Info-tabeller'!O$55,VindIndeks_raw_20_large!$A:$A,'Info-tabeller'!$I252,VindIndeks_raw_20_large!$B:$B,'Info-tabeller'!$H252)),AVERAGEIFS(VindIndeks_raw_20_large!$D:$D,VindIndeks_raw_20_large!$C:$C,'Info-tabeller'!O$55,VindIndeks_raw_20_large!$A:$A,'Info-tabeller'!$I252,VindIndeks_raw_20_large!$B:$B,'Info-tabeller'!$H252),"")</f>
        <v/>
      </c>
      <c r="P252" s="4">
        <f>IF(ISNUMBER(AVERAGEIFS(VindIndeks_raw_20_large!$D:$D,VindIndeks_raw_20_large!$C:$C,'Info-tabeller'!P$55,VindIndeks_raw_20_large!$A:$A,'Info-tabeller'!$I252,VindIndeks_raw_20_large!$B:$B,'Info-tabeller'!$H252)),AVERAGEIFS(VindIndeks_raw_20_large!$D:$D,VindIndeks_raw_20_large!$C:$C,'Info-tabeller'!P$55,VindIndeks_raw_20_large!$A:$A,'Info-tabeller'!$I252,VindIndeks_raw_20_large!$B:$B,'Info-tabeller'!$H252),"")</f>
        <v/>
      </c>
      <c r="Q252" s="4">
        <f>IF(ISNUMBER(AVERAGEIFS(VindIndeks_raw_20_large!$D:$D,VindIndeks_raw_20_large!$C:$C,'Info-tabeller'!Q$55,VindIndeks_raw_20_large!$A:$A,'Info-tabeller'!$I252,VindIndeks_raw_20_large!$B:$B,'Info-tabeller'!$H252)),AVERAGEIFS(VindIndeks_raw_20_large!$D:$D,VindIndeks_raw_20_large!$C:$C,'Info-tabeller'!Q$55,VindIndeks_raw_20_large!$A:$A,'Info-tabeller'!$I252,VindIndeks_raw_20_large!$B:$B,'Info-tabeller'!$H252),"")</f>
        <v/>
      </c>
      <c r="R252" s="5">
        <f>IF(ISNUMBER(AVERAGEIFS(VindIndeks_raw_20_large!$D:$D,VindIndeks_raw_20_large!$C:$C,'Info-tabeller'!R$55,VindIndeks_raw_20_large!$A:$A,'Info-tabeller'!$I252,VindIndeks_raw_20_large!$B:$B,'Info-tabeller'!$H252)),AVERAGEIFS(VindIndeks_raw_20_large!$D:$D,VindIndeks_raw_20_large!$C:$C,'Info-tabeller'!R$55,VindIndeks_raw_20_large!$A:$A,'Info-tabeller'!$I252,VindIndeks_raw_20_large!$B:$B,'Info-tabeller'!$H252),"")</f>
        <v/>
      </c>
      <c r="S252" s="5">
        <f>IF(ISNUMBER(AVERAGEIFS(VindIndeks_raw_20_large!$D:$D,VindIndeks_raw_20_large!$C:$C,'Info-tabeller'!S$55,VindIndeks_raw_20_large!$A:$A,'Info-tabeller'!$I252,VindIndeks_raw_20_large!$B:$B,'Info-tabeller'!$H252)),AVERAGEIFS(VindIndeks_raw_20_large!$D:$D,VindIndeks_raw_20_large!$C:$C,'Info-tabeller'!S$55,VindIndeks_raw_20_large!$A:$A,'Info-tabeller'!$I252,VindIndeks_raw_20_large!$B:$B,'Info-tabeller'!$H252),"")</f>
        <v/>
      </c>
      <c r="T252" s="5">
        <f>IF(ISNUMBER(AVERAGEIFS(VindIndeks_raw_20_large!$D:$D,VindIndeks_raw_20_large!$C:$C,'Info-tabeller'!T$55,VindIndeks_raw_20_large!$A:$A,'Info-tabeller'!$I252,VindIndeks_raw_20_large!$B:$B,'Info-tabeller'!$H252)),AVERAGEIFS(VindIndeks_raw_20_large!$D:$D,VindIndeks_raw_20_large!$C:$C,'Info-tabeller'!T$55,VindIndeks_raw_20_large!$A:$A,'Info-tabeller'!$I252,VindIndeks_raw_20_large!$B:$B,'Info-tabeller'!$H252),"")</f>
        <v/>
      </c>
      <c r="U252" s="5">
        <f>IF(ISNUMBER(AVERAGEIFS(VindIndeks_raw_20_large!$D:$D,VindIndeks_raw_20_large!$C:$C,'Info-tabeller'!U$55,VindIndeks_raw_20_large!$A:$A,'Info-tabeller'!$I252,VindIndeks_raw_20_large!$B:$B,'Info-tabeller'!$H252)),AVERAGEIFS(VindIndeks_raw_20_large!$D:$D,VindIndeks_raw_20_large!$C:$C,'Info-tabeller'!U$55,VindIndeks_raw_20_large!$A:$A,'Info-tabeller'!$I252,VindIndeks_raw_20_large!$B:$B,'Info-tabeller'!$H252),"")</f>
        <v/>
      </c>
      <c r="V252" s="5">
        <f>IF(ISNUMBER(AVERAGEIFS(VindIndeks_raw_20_large!$D:$D,VindIndeks_raw_20_large!$C:$C,'Info-tabeller'!V$55,VindIndeks_raw_20_large!$A:$A,'Info-tabeller'!$I252,VindIndeks_raw_20_large!$B:$B,'Info-tabeller'!$H252)),AVERAGEIFS(VindIndeks_raw_20_large!$D:$D,VindIndeks_raw_20_large!$C:$C,'Info-tabeller'!V$55,VindIndeks_raw_20_large!$A:$A,'Info-tabeller'!$I252,VindIndeks_raw_20_large!$B:$B,'Info-tabeller'!$H252),"")</f>
        <v/>
      </c>
      <c r="W252" s="5">
        <f>IF(ISNUMBER(AVERAGEIFS(VindIndeks_raw_20_large!$D:$D,VindIndeks_raw_20_large!$C:$C,'Info-tabeller'!W$55,VindIndeks_raw_20_large!$A:$A,'Info-tabeller'!$I252,VindIndeks_raw_20_large!$B:$B,'Info-tabeller'!$H252)),AVERAGEIFS(VindIndeks_raw_20_large!$D:$D,VindIndeks_raw_20_large!$C:$C,'Info-tabeller'!W$55,VindIndeks_raw_20_large!$A:$A,'Info-tabeller'!$I252,VindIndeks_raw_20_large!$B:$B,'Info-tabeller'!$H252),"")</f>
        <v/>
      </c>
      <c r="X252" s="7">
        <f>IF(ISNUMBER(AVERAGE(J252:Q252)),AVERAGE(J252:Q252),"")</f>
        <v/>
      </c>
      <c r="Y252" s="6">
        <f>IF(ISNUMBER(AVERAGE(R252:W252)),AVERAGE(R252:W252),"")</f>
        <v/>
      </c>
      <c r="AB252" s="16">
        <f>+G252</f>
        <v/>
      </c>
      <c r="AC252" s="4">
        <f>IF(ISNUMBER(AVERAGEIFS(VindIndeks_raw_20_small!$D:$D,VindIndeks_raw_20_small!$C:$C,'Info-tabeller'!AC$55,VindIndeks_raw_20_small!$A:$A,'Info-tabeller'!$I252,VindIndeks_raw_20_small!$B:$B,'Info-tabeller'!$H252)),AVERAGEIFS(VindIndeks_raw_20_small!$D:$D,VindIndeks_raw_20_small!$C:$C,'Info-tabeller'!AC$55,VindIndeks_raw_20_small!$A:$A,'Info-tabeller'!$I252,VindIndeks_raw_20_small!$B:$B,'Info-tabeller'!$H252),"")</f>
        <v/>
      </c>
      <c r="AD252" s="4">
        <f>IF(ISNUMBER(AVERAGEIFS(VindIndeks_raw_20_small!$D:$D,VindIndeks_raw_20_small!$C:$C,'Info-tabeller'!AD$55,VindIndeks_raw_20_small!$A:$A,'Info-tabeller'!$I252,VindIndeks_raw_20_small!$B:$B,'Info-tabeller'!$H252)),AVERAGEIFS(VindIndeks_raw_20_small!$D:$D,VindIndeks_raw_20_small!$C:$C,'Info-tabeller'!AD$55,VindIndeks_raw_20_small!$A:$A,'Info-tabeller'!$I252,VindIndeks_raw_20_small!$B:$B,'Info-tabeller'!$H252),"")</f>
        <v/>
      </c>
      <c r="AE252" s="4">
        <f>IF(ISNUMBER(AVERAGEIFS(VindIndeks_raw_20_small!$D:$D,VindIndeks_raw_20_small!$C:$C,'Info-tabeller'!AE$55,VindIndeks_raw_20_small!$A:$A,'Info-tabeller'!$I252,VindIndeks_raw_20_small!$B:$B,'Info-tabeller'!$H252)),AVERAGEIFS(VindIndeks_raw_20_small!$D:$D,VindIndeks_raw_20_small!$C:$C,'Info-tabeller'!AE$55,VindIndeks_raw_20_small!$A:$A,'Info-tabeller'!$I252,VindIndeks_raw_20_small!$B:$B,'Info-tabeller'!$H252),"")</f>
        <v/>
      </c>
      <c r="AF252" s="4">
        <f>IF(ISNUMBER(AVERAGEIFS(VindIndeks_raw_20_small!$D:$D,VindIndeks_raw_20_small!$C:$C,'Info-tabeller'!AF$55,VindIndeks_raw_20_small!$A:$A,'Info-tabeller'!$I252,VindIndeks_raw_20_small!$B:$B,'Info-tabeller'!$H252)),AVERAGEIFS(VindIndeks_raw_20_small!$D:$D,VindIndeks_raw_20_small!$C:$C,'Info-tabeller'!AF$55,VindIndeks_raw_20_small!$A:$A,'Info-tabeller'!$I252,VindIndeks_raw_20_small!$B:$B,'Info-tabeller'!$H252),"")</f>
        <v/>
      </c>
      <c r="AG252" s="4">
        <f>IF(ISNUMBER(AVERAGEIFS(VindIndeks_raw_20_small!$D:$D,VindIndeks_raw_20_small!$C:$C,'Info-tabeller'!AG$55,VindIndeks_raw_20_small!$A:$A,'Info-tabeller'!$I252,VindIndeks_raw_20_small!$B:$B,'Info-tabeller'!$H252)),AVERAGEIFS(VindIndeks_raw_20_small!$D:$D,VindIndeks_raw_20_small!$C:$C,'Info-tabeller'!AG$55,VindIndeks_raw_20_small!$A:$A,'Info-tabeller'!$I252,VindIndeks_raw_20_small!$B:$B,'Info-tabeller'!$H252),"")</f>
        <v/>
      </c>
      <c r="AH252" s="4">
        <f>IF(ISNUMBER(AVERAGEIFS(VindIndeks_raw_20_small!$D:$D,VindIndeks_raw_20_small!$C:$C,'Info-tabeller'!AH$55,VindIndeks_raw_20_small!$A:$A,'Info-tabeller'!$I252,VindIndeks_raw_20_small!$B:$B,'Info-tabeller'!$H252)),AVERAGEIFS(VindIndeks_raw_20_small!$D:$D,VindIndeks_raw_20_small!$C:$C,'Info-tabeller'!AH$55,VindIndeks_raw_20_small!$A:$A,'Info-tabeller'!$I252,VindIndeks_raw_20_small!$B:$B,'Info-tabeller'!$H252),"")</f>
        <v/>
      </c>
      <c r="AI252" s="4">
        <f>IF(ISNUMBER(AVERAGEIFS(VindIndeks_raw_20_small!$D:$D,VindIndeks_raw_20_small!$C:$C,'Info-tabeller'!AI$55,VindIndeks_raw_20_small!$A:$A,'Info-tabeller'!$I252,VindIndeks_raw_20_small!$B:$B,'Info-tabeller'!$H252)),AVERAGEIFS(VindIndeks_raw_20_small!$D:$D,VindIndeks_raw_20_small!$C:$C,'Info-tabeller'!AI$55,VindIndeks_raw_20_small!$A:$A,'Info-tabeller'!$I252,VindIndeks_raw_20_small!$B:$B,'Info-tabeller'!$H252),"")</f>
        <v/>
      </c>
      <c r="AJ252" s="4">
        <f>IF(ISNUMBER(AVERAGEIFS(VindIndeks_raw_20_small!$D:$D,VindIndeks_raw_20_small!$C:$C,'Info-tabeller'!AJ$55,VindIndeks_raw_20_small!$A:$A,'Info-tabeller'!$I252,VindIndeks_raw_20_small!$B:$B,'Info-tabeller'!$H252)),AVERAGEIFS(VindIndeks_raw_20_small!$D:$D,VindIndeks_raw_20_small!$C:$C,'Info-tabeller'!AJ$55,VindIndeks_raw_20_small!$A:$A,'Info-tabeller'!$I252,VindIndeks_raw_20_small!$B:$B,'Info-tabeller'!$H252),"")</f>
        <v/>
      </c>
      <c r="AK252" s="7">
        <f>IF(ISNUMBER(AVERAGE(AC252:AJ252)),AVERAGE(AC252:AJ252),"")</f>
        <v/>
      </c>
      <c r="AN252" s="17">
        <f>+AB252</f>
        <v/>
      </c>
      <c r="AO252" s="4">
        <f>IF(ISNUMBER(AVERAGEIFS(VindIndeks_raw_13!$D:$D,VindIndeks_raw_13!$C:$C,'Info-tabeller'!AO$55,VindIndeks_raw_13!$A:$A,'Info-tabeller'!$I252,VindIndeks_raw_13!$B:$B,'Info-tabeller'!$H252)),AVERAGEIFS(VindIndeks_raw_13!$D:$D,VindIndeks_raw_13!$C:$C,'Info-tabeller'!AO$55,VindIndeks_raw_13!$A:$A,'Info-tabeller'!$I252,VindIndeks_raw_13!$B:$B,'Info-tabeller'!$H252),"")</f>
        <v/>
      </c>
      <c r="AP252" s="4">
        <f>IF(ISNUMBER(AVERAGEIFS(VindIndeks_raw_13!$D:$D,VindIndeks_raw_13!$C:$C,'Info-tabeller'!AP$55,VindIndeks_raw_13!$A:$A,'Info-tabeller'!$I252,VindIndeks_raw_13!$B:$B,'Info-tabeller'!$H252)),AVERAGEIFS(VindIndeks_raw_13!$D:$D,VindIndeks_raw_13!$C:$C,'Info-tabeller'!AP$55,VindIndeks_raw_13!$A:$A,'Info-tabeller'!$I252,VindIndeks_raw_13!$B:$B,'Info-tabeller'!$H252),"")</f>
        <v/>
      </c>
      <c r="AQ252" s="4">
        <f>IF(ISNUMBER(AVERAGEIFS(VindIndeks_raw_13!$D:$D,VindIndeks_raw_13!$C:$C,'Info-tabeller'!AQ$55,VindIndeks_raw_13!$A:$A,'Info-tabeller'!$I252,VindIndeks_raw_13!$B:$B,'Info-tabeller'!$H252)),AVERAGEIFS(VindIndeks_raw_13!$D:$D,VindIndeks_raw_13!$C:$C,'Info-tabeller'!AQ$55,VindIndeks_raw_13!$A:$A,'Info-tabeller'!$I252,VindIndeks_raw_13!$B:$B,'Info-tabeller'!$H252),"")</f>
        <v/>
      </c>
      <c r="AR252" s="4">
        <f>IF(ISNUMBER(AVERAGEIFS(VindIndeks_raw_13!$D:$D,VindIndeks_raw_13!$C:$C,'Info-tabeller'!AR$55,VindIndeks_raw_13!$A:$A,'Info-tabeller'!$I252,VindIndeks_raw_13!$B:$B,'Info-tabeller'!$H252)),AVERAGEIFS(VindIndeks_raw_13!$D:$D,VindIndeks_raw_13!$C:$C,'Info-tabeller'!AR$55,VindIndeks_raw_13!$A:$A,'Info-tabeller'!$I252,VindIndeks_raw_13!$B:$B,'Info-tabeller'!$H252),"")</f>
        <v/>
      </c>
      <c r="AS252" s="4">
        <f>IF(ISNUMBER(AVERAGEIFS(VindIndeks_raw_13!$D:$D,VindIndeks_raw_13!$C:$C,'Info-tabeller'!AS$55,VindIndeks_raw_13!$A:$A,'Info-tabeller'!$I252,VindIndeks_raw_13!$B:$B,'Info-tabeller'!$H252)),AVERAGEIFS(VindIndeks_raw_13!$D:$D,VindIndeks_raw_13!$C:$C,'Info-tabeller'!AS$55,VindIndeks_raw_13!$A:$A,'Info-tabeller'!$I252,VindIndeks_raw_13!$B:$B,'Info-tabeller'!$H252),"")</f>
        <v/>
      </c>
      <c r="AT252" s="4">
        <f>IF(ISNUMBER(AVERAGEIFS(VindIndeks_raw_13!$D:$D,VindIndeks_raw_13!$C:$C,'Info-tabeller'!AT$55,VindIndeks_raw_13!$A:$A,'Info-tabeller'!$I252,VindIndeks_raw_13!$B:$B,'Info-tabeller'!$H252)),AVERAGEIFS(VindIndeks_raw_13!$D:$D,VindIndeks_raw_13!$C:$C,'Info-tabeller'!AT$55,VindIndeks_raw_13!$A:$A,'Info-tabeller'!$I252,VindIndeks_raw_13!$B:$B,'Info-tabeller'!$H252),"")</f>
        <v/>
      </c>
      <c r="AU252" s="4">
        <f>IF(ISNUMBER(AVERAGEIFS(VindIndeks_raw_13!$D:$D,VindIndeks_raw_13!$C:$C,'Info-tabeller'!AU$55,VindIndeks_raw_13!$A:$A,'Info-tabeller'!$I252,VindIndeks_raw_13!$B:$B,'Info-tabeller'!$H252)),AVERAGEIFS(VindIndeks_raw_13!$D:$D,VindIndeks_raw_13!$C:$C,'Info-tabeller'!AU$55,VindIndeks_raw_13!$A:$A,'Info-tabeller'!$I252,VindIndeks_raw_13!$B:$B,'Info-tabeller'!$H252),"")</f>
        <v/>
      </c>
      <c r="AV252" s="4">
        <f>IF(ISNUMBER(AVERAGEIFS(VindIndeks_raw_13!$D:$D,VindIndeks_raw_13!$C:$C,'Info-tabeller'!AV$55,VindIndeks_raw_13!$A:$A,'Info-tabeller'!$I252,VindIndeks_raw_13!$B:$B,'Info-tabeller'!$H252)),AVERAGEIFS(VindIndeks_raw_13!$D:$D,VindIndeks_raw_13!$C:$C,'Info-tabeller'!AV$55,VindIndeks_raw_13!$A:$A,'Info-tabeller'!$I252,VindIndeks_raw_13!$B:$B,'Info-tabeller'!$H252),"")</f>
        <v/>
      </c>
      <c r="AW252" s="5">
        <f>IF(ISNUMBER(AVERAGEIFS(VindIndeks_raw_13!$D:$D,VindIndeks_raw_13!$C:$C,'Info-tabeller'!AW$55,VindIndeks_raw_13!$A:$A,'Info-tabeller'!$I252,VindIndeks_raw_13!$B:$B,'Info-tabeller'!$H252)),AVERAGEIFS(VindIndeks_raw_13!$D:$D,VindIndeks_raw_13!$C:$C,'Info-tabeller'!AW$55,VindIndeks_raw_13!$A:$A,'Info-tabeller'!$I252,VindIndeks_raw_13!$B:$B,'Info-tabeller'!$H252),"")</f>
        <v/>
      </c>
      <c r="AX252" s="5">
        <f>IF(ISNUMBER(AVERAGEIFS(VindIndeks_raw_13!$D:$D,VindIndeks_raw_13!$C:$C,'Info-tabeller'!AX$55,VindIndeks_raw_13!$A:$A,'Info-tabeller'!$I252,VindIndeks_raw_13!$B:$B,'Info-tabeller'!$H252)),AVERAGEIFS(VindIndeks_raw_13!$D:$D,VindIndeks_raw_13!$C:$C,'Info-tabeller'!AX$55,VindIndeks_raw_13!$A:$A,'Info-tabeller'!$I252,VindIndeks_raw_13!$B:$B,'Info-tabeller'!$H252),"")</f>
        <v/>
      </c>
      <c r="AY252" s="5">
        <f>IF(ISNUMBER(AVERAGEIFS(VindIndeks_raw_13!$D:$D,VindIndeks_raw_13!$C:$C,'Info-tabeller'!AY$55,VindIndeks_raw_13!$A:$A,'Info-tabeller'!$I252,VindIndeks_raw_13!$B:$B,'Info-tabeller'!$H252)),AVERAGEIFS(VindIndeks_raw_13!$D:$D,VindIndeks_raw_13!$C:$C,'Info-tabeller'!AY$55,VindIndeks_raw_13!$A:$A,'Info-tabeller'!$I252,VindIndeks_raw_13!$B:$B,'Info-tabeller'!$H252),"")</f>
        <v/>
      </c>
      <c r="AZ252" s="7">
        <f>IF(ISNUMBER(AVERAGE(AO252:AV252)),AVERAGE(AO252:AV252),"")</f>
        <v/>
      </c>
      <c r="BA252" s="6">
        <f>IF(ISNUMBER(AVERAGE(AW252:AY252)),AVERAGE(AW252:AY252),"")</f>
        <v/>
      </c>
      <c r="BC252" s="17">
        <f>+AN252</f>
        <v/>
      </c>
      <c r="BD252" s="19">
        <f>+AC252/AO252</f>
        <v/>
      </c>
      <c r="BE252" s="19">
        <f>+AD252/AP252</f>
        <v/>
      </c>
      <c r="BF252" s="19">
        <f>+AE252/AQ252</f>
        <v/>
      </c>
      <c r="BG252" s="19">
        <f>+AF252/AR252</f>
        <v/>
      </c>
      <c r="BH252" s="19">
        <f>+AG252/AS252</f>
        <v/>
      </c>
      <c r="BI252" s="19">
        <f>+AH252/AT252</f>
        <v/>
      </c>
      <c r="BJ252" s="19">
        <f>+AI252/AU252</f>
        <v/>
      </c>
      <c r="BK252" s="19">
        <f>+AJ252/AV252</f>
        <v/>
      </c>
      <c r="BL252" s="19">
        <f>+AK252/AZ252</f>
        <v/>
      </c>
      <c r="BN252" s="19">
        <f>+J252/AO252</f>
        <v/>
      </c>
      <c r="BO252" s="19">
        <f>+K252/AP252</f>
        <v/>
      </c>
      <c r="BP252" s="19">
        <f>+L252/AQ252</f>
        <v/>
      </c>
      <c r="BQ252" s="19">
        <f>+M252/AR252</f>
        <v/>
      </c>
      <c r="BR252" s="19">
        <f>+N252/AS252</f>
        <v/>
      </c>
      <c r="BS252" s="19">
        <f>+O252/AT252</f>
        <v/>
      </c>
      <c r="BT252" s="19">
        <f>+P252/AU252</f>
        <v/>
      </c>
      <c r="BU252" s="19">
        <f>+Q252/AV252</f>
        <v/>
      </c>
      <c r="BV252" s="19">
        <f>+X252/AZ252</f>
        <v/>
      </c>
    </row>
    <row r="253" ht="15" customHeight="1">
      <c r="D253" s="53">
        <f>IF(AND($I253=YEAR(WindDenmark!$F$4)+D$100,$H253&lt;=MONTH(WindDenmark!$F$4)),1,0)</f>
        <v/>
      </c>
      <c r="E253" s="53">
        <f>IF(AND($I253=YEAR(WindDenmark!$F$4)+E$100,$H253&lt;=MONTH(WindDenmark!$F$4)),1,0)</f>
        <v/>
      </c>
      <c r="F253" s="53">
        <f>IF(AND(G253&lt;=WindDenmark!$F$4,I253&gt;YEAR(WindDenmark!$F$4)-11),1,0)</f>
        <v/>
      </c>
      <c r="G253" s="62">
        <f>DATE(I253,H253,1)</f>
        <v/>
      </c>
      <c r="H253" s="53">
        <f>+H241</f>
        <v/>
      </c>
      <c r="I253" s="53">
        <f>IF(H253=1,I252+1,I252)</f>
        <v/>
      </c>
      <c r="J253" s="4">
        <f>IF(ISNUMBER(AVERAGEIFS(VindIndeks_raw_20_large!$D:$D,VindIndeks_raw_20_large!$C:$C,'Info-tabeller'!J$55,VindIndeks_raw_20_large!$A:$A,'Info-tabeller'!$I253,VindIndeks_raw_20_large!$B:$B,'Info-tabeller'!$H253)),AVERAGEIFS(VindIndeks_raw_20_large!$D:$D,VindIndeks_raw_20_large!$C:$C,'Info-tabeller'!J$55,VindIndeks_raw_20_large!$A:$A,'Info-tabeller'!$I253,VindIndeks_raw_20_large!$B:$B,'Info-tabeller'!$H253),"")</f>
        <v/>
      </c>
      <c r="K253" s="4">
        <f>IF(ISNUMBER(AVERAGEIFS(VindIndeks_raw_20_large!$D:$D,VindIndeks_raw_20_large!$C:$C,'Info-tabeller'!K$55,VindIndeks_raw_20_large!$A:$A,'Info-tabeller'!$I253,VindIndeks_raw_20_large!$B:$B,'Info-tabeller'!$H253)),AVERAGEIFS(VindIndeks_raw_20_large!$D:$D,VindIndeks_raw_20_large!$C:$C,'Info-tabeller'!K$55,VindIndeks_raw_20_large!$A:$A,'Info-tabeller'!$I253,VindIndeks_raw_20_large!$B:$B,'Info-tabeller'!$H253),"")</f>
        <v/>
      </c>
      <c r="L253" s="4">
        <f>IF(ISNUMBER(AVERAGEIFS(VindIndeks_raw_20_large!$D:$D,VindIndeks_raw_20_large!$C:$C,'Info-tabeller'!L$55,VindIndeks_raw_20_large!$A:$A,'Info-tabeller'!$I253,VindIndeks_raw_20_large!$B:$B,'Info-tabeller'!$H253)),AVERAGEIFS(VindIndeks_raw_20_large!$D:$D,VindIndeks_raw_20_large!$C:$C,'Info-tabeller'!L$55,VindIndeks_raw_20_large!$A:$A,'Info-tabeller'!$I253,VindIndeks_raw_20_large!$B:$B,'Info-tabeller'!$H253),"")</f>
        <v/>
      </c>
      <c r="M253" s="4">
        <f>IF(ISNUMBER(AVERAGEIFS(VindIndeks_raw_20_large!$D:$D,VindIndeks_raw_20_large!$C:$C,'Info-tabeller'!M$55,VindIndeks_raw_20_large!$A:$A,'Info-tabeller'!$I253,VindIndeks_raw_20_large!$B:$B,'Info-tabeller'!$H253)),AVERAGEIFS(VindIndeks_raw_20_large!$D:$D,VindIndeks_raw_20_large!$C:$C,'Info-tabeller'!M$55,VindIndeks_raw_20_large!$A:$A,'Info-tabeller'!$I253,VindIndeks_raw_20_large!$B:$B,'Info-tabeller'!$H253),"")</f>
        <v/>
      </c>
      <c r="N253" s="4">
        <f>IF(ISNUMBER(AVERAGEIFS(VindIndeks_raw_20_large!$D:$D,VindIndeks_raw_20_large!$C:$C,'Info-tabeller'!N$55,VindIndeks_raw_20_large!$A:$A,'Info-tabeller'!$I253,VindIndeks_raw_20_large!$B:$B,'Info-tabeller'!$H253)),AVERAGEIFS(VindIndeks_raw_20_large!$D:$D,VindIndeks_raw_20_large!$C:$C,'Info-tabeller'!N$55,VindIndeks_raw_20_large!$A:$A,'Info-tabeller'!$I253,VindIndeks_raw_20_large!$B:$B,'Info-tabeller'!$H253),"")</f>
        <v/>
      </c>
      <c r="O253" s="4">
        <f>IF(ISNUMBER(AVERAGEIFS(VindIndeks_raw_20_large!$D:$D,VindIndeks_raw_20_large!$C:$C,'Info-tabeller'!O$55,VindIndeks_raw_20_large!$A:$A,'Info-tabeller'!$I253,VindIndeks_raw_20_large!$B:$B,'Info-tabeller'!$H253)),AVERAGEIFS(VindIndeks_raw_20_large!$D:$D,VindIndeks_raw_20_large!$C:$C,'Info-tabeller'!O$55,VindIndeks_raw_20_large!$A:$A,'Info-tabeller'!$I253,VindIndeks_raw_20_large!$B:$B,'Info-tabeller'!$H253),"")</f>
        <v/>
      </c>
      <c r="P253" s="4">
        <f>IF(ISNUMBER(AVERAGEIFS(VindIndeks_raw_20_large!$D:$D,VindIndeks_raw_20_large!$C:$C,'Info-tabeller'!P$55,VindIndeks_raw_20_large!$A:$A,'Info-tabeller'!$I253,VindIndeks_raw_20_large!$B:$B,'Info-tabeller'!$H253)),AVERAGEIFS(VindIndeks_raw_20_large!$D:$D,VindIndeks_raw_20_large!$C:$C,'Info-tabeller'!P$55,VindIndeks_raw_20_large!$A:$A,'Info-tabeller'!$I253,VindIndeks_raw_20_large!$B:$B,'Info-tabeller'!$H253),"")</f>
        <v/>
      </c>
      <c r="Q253" s="4">
        <f>IF(ISNUMBER(AVERAGEIFS(VindIndeks_raw_20_large!$D:$D,VindIndeks_raw_20_large!$C:$C,'Info-tabeller'!Q$55,VindIndeks_raw_20_large!$A:$A,'Info-tabeller'!$I253,VindIndeks_raw_20_large!$B:$B,'Info-tabeller'!$H253)),AVERAGEIFS(VindIndeks_raw_20_large!$D:$D,VindIndeks_raw_20_large!$C:$C,'Info-tabeller'!Q$55,VindIndeks_raw_20_large!$A:$A,'Info-tabeller'!$I253,VindIndeks_raw_20_large!$B:$B,'Info-tabeller'!$H253),"")</f>
        <v/>
      </c>
      <c r="R253" s="5">
        <f>IF(ISNUMBER(AVERAGEIFS(VindIndeks_raw_20_large!$D:$D,VindIndeks_raw_20_large!$C:$C,'Info-tabeller'!R$55,VindIndeks_raw_20_large!$A:$A,'Info-tabeller'!$I253,VindIndeks_raw_20_large!$B:$B,'Info-tabeller'!$H253)),AVERAGEIFS(VindIndeks_raw_20_large!$D:$D,VindIndeks_raw_20_large!$C:$C,'Info-tabeller'!R$55,VindIndeks_raw_20_large!$A:$A,'Info-tabeller'!$I253,VindIndeks_raw_20_large!$B:$B,'Info-tabeller'!$H253),"")</f>
        <v/>
      </c>
      <c r="S253" s="5">
        <f>IF(ISNUMBER(AVERAGEIFS(VindIndeks_raw_20_large!$D:$D,VindIndeks_raw_20_large!$C:$C,'Info-tabeller'!S$55,VindIndeks_raw_20_large!$A:$A,'Info-tabeller'!$I253,VindIndeks_raw_20_large!$B:$B,'Info-tabeller'!$H253)),AVERAGEIFS(VindIndeks_raw_20_large!$D:$D,VindIndeks_raw_20_large!$C:$C,'Info-tabeller'!S$55,VindIndeks_raw_20_large!$A:$A,'Info-tabeller'!$I253,VindIndeks_raw_20_large!$B:$B,'Info-tabeller'!$H253),"")</f>
        <v/>
      </c>
      <c r="T253" s="5">
        <f>IF(ISNUMBER(AVERAGEIFS(VindIndeks_raw_20_large!$D:$D,VindIndeks_raw_20_large!$C:$C,'Info-tabeller'!T$55,VindIndeks_raw_20_large!$A:$A,'Info-tabeller'!$I253,VindIndeks_raw_20_large!$B:$B,'Info-tabeller'!$H253)),AVERAGEIFS(VindIndeks_raw_20_large!$D:$D,VindIndeks_raw_20_large!$C:$C,'Info-tabeller'!T$55,VindIndeks_raw_20_large!$A:$A,'Info-tabeller'!$I253,VindIndeks_raw_20_large!$B:$B,'Info-tabeller'!$H253),"")</f>
        <v/>
      </c>
      <c r="U253" s="5">
        <f>IF(ISNUMBER(AVERAGEIFS(VindIndeks_raw_20_large!$D:$D,VindIndeks_raw_20_large!$C:$C,'Info-tabeller'!U$55,VindIndeks_raw_20_large!$A:$A,'Info-tabeller'!$I253,VindIndeks_raw_20_large!$B:$B,'Info-tabeller'!$H253)),AVERAGEIFS(VindIndeks_raw_20_large!$D:$D,VindIndeks_raw_20_large!$C:$C,'Info-tabeller'!U$55,VindIndeks_raw_20_large!$A:$A,'Info-tabeller'!$I253,VindIndeks_raw_20_large!$B:$B,'Info-tabeller'!$H253),"")</f>
        <v/>
      </c>
      <c r="V253" s="5">
        <f>IF(ISNUMBER(AVERAGEIFS(VindIndeks_raw_20_large!$D:$D,VindIndeks_raw_20_large!$C:$C,'Info-tabeller'!V$55,VindIndeks_raw_20_large!$A:$A,'Info-tabeller'!$I253,VindIndeks_raw_20_large!$B:$B,'Info-tabeller'!$H253)),AVERAGEIFS(VindIndeks_raw_20_large!$D:$D,VindIndeks_raw_20_large!$C:$C,'Info-tabeller'!V$55,VindIndeks_raw_20_large!$A:$A,'Info-tabeller'!$I253,VindIndeks_raw_20_large!$B:$B,'Info-tabeller'!$H253),"")</f>
        <v/>
      </c>
      <c r="W253" s="5">
        <f>IF(ISNUMBER(AVERAGEIFS(VindIndeks_raw_20_large!$D:$D,VindIndeks_raw_20_large!$C:$C,'Info-tabeller'!W$55,VindIndeks_raw_20_large!$A:$A,'Info-tabeller'!$I253,VindIndeks_raw_20_large!$B:$B,'Info-tabeller'!$H253)),AVERAGEIFS(VindIndeks_raw_20_large!$D:$D,VindIndeks_raw_20_large!$C:$C,'Info-tabeller'!W$55,VindIndeks_raw_20_large!$A:$A,'Info-tabeller'!$I253,VindIndeks_raw_20_large!$B:$B,'Info-tabeller'!$H253),"")</f>
        <v/>
      </c>
      <c r="X253" s="7">
        <f>IF(ISNUMBER(AVERAGE(J253:Q253)),AVERAGE(J253:Q253),"")</f>
        <v/>
      </c>
      <c r="Y253" s="6">
        <f>IF(ISNUMBER(AVERAGE(R253:W253)),AVERAGE(R253:W253),"")</f>
        <v/>
      </c>
      <c r="AB253" s="16">
        <f>+G253</f>
        <v/>
      </c>
      <c r="AC253" s="4">
        <f>IF(ISNUMBER(AVERAGEIFS(VindIndeks_raw_20_small!$D:$D,VindIndeks_raw_20_small!$C:$C,'Info-tabeller'!AC$55,VindIndeks_raw_20_small!$A:$A,'Info-tabeller'!$I253,VindIndeks_raw_20_small!$B:$B,'Info-tabeller'!$H253)),AVERAGEIFS(VindIndeks_raw_20_small!$D:$D,VindIndeks_raw_20_small!$C:$C,'Info-tabeller'!AC$55,VindIndeks_raw_20_small!$A:$A,'Info-tabeller'!$I253,VindIndeks_raw_20_small!$B:$B,'Info-tabeller'!$H253),"")</f>
        <v/>
      </c>
      <c r="AD253" s="4">
        <f>IF(ISNUMBER(AVERAGEIFS(VindIndeks_raw_20_small!$D:$D,VindIndeks_raw_20_small!$C:$C,'Info-tabeller'!AD$55,VindIndeks_raw_20_small!$A:$A,'Info-tabeller'!$I253,VindIndeks_raw_20_small!$B:$B,'Info-tabeller'!$H253)),AVERAGEIFS(VindIndeks_raw_20_small!$D:$D,VindIndeks_raw_20_small!$C:$C,'Info-tabeller'!AD$55,VindIndeks_raw_20_small!$A:$A,'Info-tabeller'!$I253,VindIndeks_raw_20_small!$B:$B,'Info-tabeller'!$H253),"")</f>
        <v/>
      </c>
      <c r="AE253" s="4">
        <f>IF(ISNUMBER(AVERAGEIFS(VindIndeks_raw_20_small!$D:$D,VindIndeks_raw_20_small!$C:$C,'Info-tabeller'!AE$55,VindIndeks_raw_20_small!$A:$A,'Info-tabeller'!$I253,VindIndeks_raw_20_small!$B:$B,'Info-tabeller'!$H253)),AVERAGEIFS(VindIndeks_raw_20_small!$D:$D,VindIndeks_raw_20_small!$C:$C,'Info-tabeller'!AE$55,VindIndeks_raw_20_small!$A:$A,'Info-tabeller'!$I253,VindIndeks_raw_20_small!$B:$B,'Info-tabeller'!$H253),"")</f>
        <v/>
      </c>
      <c r="AF253" s="4">
        <f>IF(ISNUMBER(AVERAGEIFS(VindIndeks_raw_20_small!$D:$D,VindIndeks_raw_20_small!$C:$C,'Info-tabeller'!AF$55,VindIndeks_raw_20_small!$A:$A,'Info-tabeller'!$I253,VindIndeks_raw_20_small!$B:$B,'Info-tabeller'!$H253)),AVERAGEIFS(VindIndeks_raw_20_small!$D:$D,VindIndeks_raw_20_small!$C:$C,'Info-tabeller'!AF$55,VindIndeks_raw_20_small!$A:$A,'Info-tabeller'!$I253,VindIndeks_raw_20_small!$B:$B,'Info-tabeller'!$H253),"")</f>
        <v/>
      </c>
      <c r="AG253" s="4">
        <f>IF(ISNUMBER(AVERAGEIFS(VindIndeks_raw_20_small!$D:$D,VindIndeks_raw_20_small!$C:$C,'Info-tabeller'!AG$55,VindIndeks_raw_20_small!$A:$A,'Info-tabeller'!$I253,VindIndeks_raw_20_small!$B:$B,'Info-tabeller'!$H253)),AVERAGEIFS(VindIndeks_raw_20_small!$D:$D,VindIndeks_raw_20_small!$C:$C,'Info-tabeller'!AG$55,VindIndeks_raw_20_small!$A:$A,'Info-tabeller'!$I253,VindIndeks_raw_20_small!$B:$B,'Info-tabeller'!$H253),"")</f>
        <v/>
      </c>
      <c r="AH253" s="4">
        <f>IF(ISNUMBER(AVERAGEIFS(VindIndeks_raw_20_small!$D:$D,VindIndeks_raw_20_small!$C:$C,'Info-tabeller'!AH$55,VindIndeks_raw_20_small!$A:$A,'Info-tabeller'!$I253,VindIndeks_raw_20_small!$B:$B,'Info-tabeller'!$H253)),AVERAGEIFS(VindIndeks_raw_20_small!$D:$D,VindIndeks_raw_20_small!$C:$C,'Info-tabeller'!AH$55,VindIndeks_raw_20_small!$A:$A,'Info-tabeller'!$I253,VindIndeks_raw_20_small!$B:$B,'Info-tabeller'!$H253),"")</f>
        <v/>
      </c>
      <c r="AI253" s="4">
        <f>IF(ISNUMBER(AVERAGEIFS(VindIndeks_raw_20_small!$D:$D,VindIndeks_raw_20_small!$C:$C,'Info-tabeller'!AI$55,VindIndeks_raw_20_small!$A:$A,'Info-tabeller'!$I253,VindIndeks_raw_20_small!$B:$B,'Info-tabeller'!$H253)),AVERAGEIFS(VindIndeks_raw_20_small!$D:$D,VindIndeks_raw_20_small!$C:$C,'Info-tabeller'!AI$55,VindIndeks_raw_20_small!$A:$A,'Info-tabeller'!$I253,VindIndeks_raw_20_small!$B:$B,'Info-tabeller'!$H253),"")</f>
        <v/>
      </c>
      <c r="AJ253" s="4">
        <f>IF(ISNUMBER(AVERAGEIFS(VindIndeks_raw_20_small!$D:$D,VindIndeks_raw_20_small!$C:$C,'Info-tabeller'!AJ$55,VindIndeks_raw_20_small!$A:$A,'Info-tabeller'!$I253,VindIndeks_raw_20_small!$B:$B,'Info-tabeller'!$H253)),AVERAGEIFS(VindIndeks_raw_20_small!$D:$D,VindIndeks_raw_20_small!$C:$C,'Info-tabeller'!AJ$55,VindIndeks_raw_20_small!$A:$A,'Info-tabeller'!$I253,VindIndeks_raw_20_small!$B:$B,'Info-tabeller'!$H253),"")</f>
        <v/>
      </c>
      <c r="AK253" s="7">
        <f>IF(ISNUMBER(AVERAGE(AC253:AJ253)),AVERAGE(AC253:AJ253),"")</f>
        <v/>
      </c>
      <c r="AN253" s="17">
        <f>+AB253</f>
        <v/>
      </c>
      <c r="AO253" s="4">
        <f>IF(ISNUMBER(AVERAGEIFS(VindIndeks_raw_13!$D:$D,VindIndeks_raw_13!$C:$C,'Info-tabeller'!AO$55,VindIndeks_raw_13!$A:$A,'Info-tabeller'!$I253,VindIndeks_raw_13!$B:$B,'Info-tabeller'!$H253)),AVERAGEIFS(VindIndeks_raw_13!$D:$D,VindIndeks_raw_13!$C:$C,'Info-tabeller'!AO$55,VindIndeks_raw_13!$A:$A,'Info-tabeller'!$I253,VindIndeks_raw_13!$B:$B,'Info-tabeller'!$H253),"")</f>
        <v/>
      </c>
      <c r="AP253" s="4">
        <f>IF(ISNUMBER(AVERAGEIFS(VindIndeks_raw_13!$D:$D,VindIndeks_raw_13!$C:$C,'Info-tabeller'!AP$55,VindIndeks_raw_13!$A:$A,'Info-tabeller'!$I253,VindIndeks_raw_13!$B:$B,'Info-tabeller'!$H253)),AVERAGEIFS(VindIndeks_raw_13!$D:$D,VindIndeks_raw_13!$C:$C,'Info-tabeller'!AP$55,VindIndeks_raw_13!$A:$A,'Info-tabeller'!$I253,VindIndeks_raw_13!$B:$B,'Info-tabeller'!$H253),"")</f>
        <v/>
      </c>
      <c r="AQ253" s="4">
        <f>IF(ISNUMBER(AVERAGEIFS(VindIndeks_raw_13!$D:$D,VindIndeks_raw_13!$C:$C,'Info-tabeller'!AQ$55,VindIndeks_raw_13!$A:$A,'Info-tabeller'!$I253,VindIndeks_raw_13!$B:$B,'Info-tabeller'!$H253)),AVERAGEIFS(VindIndeks_raw_13!$D:$D,VindIndeks_raw_13!$C:$C,'Info-tabeller'!AQ$55,VindIndeks_raw_13!$A:$A,'Info-tabeller'!$I253,VindIndeks_raw_13!$B:$B,'Info-tabeller'!$H253),"")</f>
        <v/>
      </c>
      <c r="AR253" s="4">
        <f>IF(ISNUMBER(AVERAGEIFS(VindIndeks_raw_13!$D:$D,VindIndeks_raw_13!$C:$C,'Info-tabeller'!AR$55,VindIndeks_raw_13!$A:$A,'Info-tabeller'!$I253,VindIndeks_raw_13!$B:$B,'Info-tabeller'!$H253)),AVERAGEIFS(VindIndeks_raw_13!$D:$D,VindIndeks_raw_13!$C:$C,'Info-tabeller'!AR$55,VindIndeks_raw_13!$A:$A,'Info-tabeller'!$I253,VindIndeks_raw_13!$B:$B,'Info-tabeller'!$H253),"")</f>
        <v/>
      </c>
      <c r="AS253" s="4">
        <f>IF(ISNUMBER(AVERAGEIFS(VindIndeks_raw_13!$D:$D,VindIndeks_raw_13!$C:$C,'Info-tabeller'!AS$55,VindIndeks_raw_13!$A:$A,'Info-tabeller'!$I253,VindIndeks_raw_13!$B:$B,'Info-tabeller'!$H253)),AVERAGEIFS(VindIndeks_raw_13!$D:$D,VindIndeks_raw_13!$C:$C,'Info-tabeller'!AS$55,VindIndeks_raw_13!$A:$A,'Info-tabeller'!$I253,VindIndeks_raw_13!$B:$B,'Info-tabeller'!$H253),"")</f>
        <v/>
      </c>
      <c r="AT253" s="4">
        <f>IF(ISNUMBER(AVERAGEIFS(VindIndeks_raw_13!$D:$D,VindIndeks_raw_13!$C:$C,'Info-tabeller'!AT$55,VindIndeks_raw_13!$A:$A,'Info-tabeller'!$I253,VindIndeks_raw_13!$B:$B,'Info-tabeller'!$H253)),AVERAGEIFS(VindIndeks_raw_13!$D:$D,VindIndeks_raw_13!$C:$C,'Info-tabeller'!AT$55,VindIndeks_raw_13!$A:$A,'Info-tabeller'!$I253,VindIndeks_raw_13!$B:$B,'Info-tabeller'!$H253),"")</f>
        <v/>
      </c>
      <c r="AU253" s="4">
        <f>IF(ISNUMBER(AVERAGEIFS(VindIndeks_raw_13!$D:$D,VindIndeks_raw_13!$C:$C,'Info-tabeller'!AU$55,VindIndeks_raw_13!$A:$A,'Info-tabeller'!$I253,VindIndeks_raw_13!$B:$B,'Info-tabeller'!$H253)),AVERAGEIFS(VindIndeks_raw_13!$D:$D,VindIndeks_raw_13!$C:$C,'Info-tabeller'!AU$55,VindIndeks_raw_13!$A:$A,'Info-tabeller'!$I253,VindIndeks_raw_13!$B:$B,'Info-tabeller'!$H253),"")</f>
        <v/>
      </c>
      <c r="AV253" s="4">
        <f>IF(ISNUMBER(AVERAGEIFS(VindIndeks_raw_13!$D:$D,VindIndeks_raw_13!$C:$C,'Info-tabeller'!AV$55,VindIndeks_raw_13!$A:$A,'Info-tabeller'!$I253,VindIndeks_raw_13!$B:$B,'Info-tabeller'!$H253)),AVERAGEIFS(VindIndeks_raw_13!$D:$D,VindIndeks_raw_13!$C:$C,'Info-tabeller'!AV$55,VindIndeks_raw_13!$A:$A,'Info-tabeller'!$I253,VindIndeks_raw_13!$B:$B,'Info-tabeller'!$H253),"")</f>
        <v/>
      </c>
      <c r="AW253" s="5">
        <f>IF(ISNUMBER(AVERAGEIFS(VindIndeks_raw_13!$D:$D,VindIndeks_raw_13!$C:$C,'Info-tabeller'!AW$55,VindIndeks_raw_13!$A:$A,'Info-tabeller'!$I253,VindIndeks_raw_13!$B:$B,'Info-tabeller'!$H253)),AVERAGEIFS(VindIndeks_raw_13!$D:$D,VindIndeks_raw_13!$C:$C,'Info-tabeller'!AW$55,VindIndeks_raw_13!$A:$A,'Info-tabeller'!$I253,VindIndeks_raw_13!$B:$B,'Info-tabeller'!$H253),"")</f>
        <v/>
      </c>
      <c r="AX253" s="5">
        <f>IF(ISNUMBER(AVERAGEIFS(VindIndeks_raw_13!$D:$D,VindIndeks_raw_13!$C:$C,'Info-tabeller'!AX$55,VindIndeks_raw_13!$A:$A,'Info-tabeller'!$I253,VindIndeks_raw_13!$B:$B,'Info-tabeller'!$H253)),AVERAGEIFS(VindIndeks_raw_13!$D:$D,VindIndeks_raw_13!$C:$C,'Info-tabeller'!AX$55,VindIndeks_raw_13!$A:$A,'Info-tabeller'!$I253,VindIndeks_raw_13!$B:$B,'Info-tabeller'!$H253),"")</f>
        <v/>
      </c>
      <c r="AY253" s="5">
        <f>IF(ISNUMBER(AVERAGEIFS(VindIndeks_raw_13!$D:$D,VindIndeks_raw_13!$C:$C,'Info-tabeller'!AY$55,VindIndeks_raw_13!$A:$A,'Info-tabeller'!$I253,VindIndeks_raw_13!$B:$B,'Info-tabeller'!$H253)),AVERAGEIFS(VindIndeks_raw_13!$D:$D,VindIndeks_raw_13!$C:$C,'Info-tabeller'!AY$55,VindIndeks_raw_13!$A:$A,'Info-tabeller'!$I253,VindIndeks_raw_13!$B:$B,'Info-tabeller'!$H253),"")</f>
        <v/>
      </c>
      <c r="AZ253" s="7">
        <f>IF(ISNUMBER(AVERAGE(AO253:AV253)),AVERAGE(AO253:AV253),"")</f>
        <v/>
      </c>
      <c r="BA253" s="6">
        <f>IF(ISNUMBER(AVERAGE(AW253:AY253)),AVERAGE(AW253:AY253),"")</f>
        <v/>
      </c>
      <c r="BC253" s="17">
        <f>+AN253</f>
        <v/>
      </c>
      <c r="BD253" s="19">
        <f>+AC253/AO253</f>
        <v/>
      </c>
      <c r="BE253" s="19">
        <f>+AD253/AP253</f>
        <v/>
      </c>
      <c r="BF253" s="19">
        <f>+AE253/AQ253</f>
        <v/>
      </c>
      <c r="BG253" s="19">
        <f>+AF253/AR253</f>
        <v/>
      </c>
      <c r="BH253" s="19">
        <f>+AG253/AS253</f>
        <v/>
      </c>
      <c r="BI253" s="19">
        <f>+AH253/AT253</f>
        <v/>
      </c>
      <c r="BJ253" s="19">
        <f>+AI253/AU253</f>
        <v/>
      </c>
      <c r="BK253" s="19">
        <f>+AJ253/AV253</f>
        <v/>
      </c>
      <c r="BL253" s="19">
        <f>+AK253/AZ253</f>
        <v/>
      </c>
      <c r="BN253" s="19">
        <f>+J253/AO253</f>
        <v/>
      </c>
      <c r="BO253" s="19">
        <f>+K253/AP253</f>
        <v/>
      </c>
      <c r="BP253" s="19">
        <f>+L253/AQ253</f>
        <v/>
      </c>
      <c r="BQ253" s="19">
        <f>+M253/AR253</f>
        <v/>
      </c>
      <c r="BR253" s="19">
        <f>+N253/AS253</f>
        <v/>
      </c>
      <c r="BS253" s="19">
        <f>+O253/AT253</f>
        <v/>
      </c>
      <c r="BT253" s="19">
        <f>+P253/AU253</f>
        <v/>
      </c>
      <c r="BU253" s="19">
        <f>+Q253/AV253</f>
        <v/>
      </c>
      <c r="BV253" s="19">
        <f>+X253/AZ253</f>
        <v/>
      </c>
    </row>
    <row r="254" ht="15" customHeight="1">
      <c r="D254" s="53">
        <f>IF(AND($I254=YEAR(WindDenmark!$F$4)+D$100,$H254&lt;=MONTH(WindDenmark!$F$4)),1,0)</f>
        <v/>
      </c>
      <c r="E254" s="53">
        <f>IF(AND($I254=YEAR(WindDenmark!$F$4)+E$100,$H254&lt;=MONTH(WindDenmark!$F$4)),1,0)</f>
        <v/>
      </c>
      <c r="F254" s="53">
        <f>IF(AND(G254&lt;=WindDenmark!$F$4,I254&gt;YEAR(WindDenmark!$F$4)-11),1,0)</f>
        <v/>
      </c>
      <c r="G254" s="62">
        <f>DATE(I254,H254,1)</f>
        <v/>
      </c>
      <c r="H254" s="53">
        <f>+H242</f>
        <v/>
      </c>
      <c r="I254" s="53">
        <f>IF(H254=1,I253+1,I253)</f>
        <v/>
      </c>
      <c r="J254" s="4">
        <f>IF(ISNUMBER(AVERAGEIFS(VindIndeks_raw_20_large!$D:$D,VindIndeks_raw_20_large!$C:$C,'Info-tabeller'!J$55,VindIndeks_raw_20_large!$A:$A,'Info-tabeller'!$I254,VindIndeks_raw_20_large!$B:$B,'Info-tabeller'!$H254)),AVERAGEIFS(VindIndeks_raw_20_large!$D:$D,VindIndeks_raw_20_large!$C:$C,'Info-tabeller'!J$55,VindIndeks_raw_20_large!$A:$A,'Info-tabeller'!$I254,VindIndeks_raw_20_large!$B:$B,'Info-tabeller'!$H254),"")</f>
        <v/>
      </c>
      <c r="K254" s="4">
        <f>IF(ISNUMBER(AVERAGEIFS(VindIndeks_raw_20_large!$D:$D,VindIndeks_raw_20_large!$C:$C,'Info-tabeller'!K$55,VindIndeks_raw_20_large!$A:$A,'Info-tabeller'!$I254,VindIndeks_raw_20_large!$B:$B,'Info-tabeller'!$H254)),AVERAGEIFS(VindIndeks_raw_20_large!$D:$D,VindIndeks_raw_20_large!$C:$C,'Info-tabeller'!K$55,VindIndeks_raw_20_large!$A:$A,'Info-tabeller'!$I254,VindIndeks_raw_20_large!$B:$B,'Info-tabeller'!$H254),"")</f>
        <v/>
      </c>
      <c r="L254" s="4">
        <f>IF(ISNUMBER(AVERAGEIFS(VindIndeks_raw_20_large!$D:$D,VindIndeks_raw_20_large!$C:$C,'Info-tabeller'!L$55,VindIndeks_raw_20_large!$A:$A,'Info-tabeller'!$I254,VindIndeks_raw_20_large!$B:$B,'Info-tabeller'!$H254)),AVERAGEIFS(VindIndeks_raw_20_large!$D:$D,VindIndeks_raw_20_large!$C:$C,'Info-tabeller'!L$55,VindIndeks_raw_20_large!$A:$A,'Info-tabeller'!$I254,VindIndeks_raw_20_large!$B:$B,'Info-tabeller'!$H254),"")</f>
        <v/>
      </c>
      <c r="M254" s="4">
        <f>IF(ISNUMBER(AVERAGEIFS(VindIndeks_raw_20_large!$D:$D,VindIndeks_raw_20_large!$C:$C,'Info-tabeller'!M$55,VindIndeks_raw_20_large!$A:$A,'Info-tabeller'!$I254,VindIndeks_raw_20_large!$B:$B,'Info-tabeller'!$H254)),AVERAGEIFS(VindIndeks_raw_20_large!$D:$D,VindIndeks_raw_20_large!$C:$C,'Info-tabeller'!M$55,VindIndeks_raw_20_large!$A:$A,'Info-tabeller'!$I254,VindIndeks_raw_20_large!$B:$B,'Info-tabeller'!$H254),"")</f>
        <v/>
      </c>
      <c r="N254" s="4">
        <f>IF(ISNUMBER(AVERAGEIFS(VindIndeks_raw_20_large!$D:$D,VindIndeks_raw_20_large!$C:$C,'Info-tabeller'!N$55,VindIndeks_raw_20_large!$A:$A,'Info-tabeller'!$I254,VindIndeks_raw_20_large!$B:$B,'Info-tabeller'!$H254)),AVERAGEIFS(VindIndeks_raw_20_large!$D:$D,VindIndeks_raw_20_large!$C:$C,'Info-tabeller'!N$55,VindIndeks_raw_20_large!$A:$A,'Info-tabeller'!$I254,VindIndeks_raw_20_large!$B:$B,'Info-tabeller'!$H254),"")</f>
        <v/>
      </c>
      <c r="O254" s="4">
        <f>IF(ISNUMBER(AVERAGEIFS(VindIndeks_raw_20_large!$D:$D,VindIndeks_raw_20_large!$C:$C,'Info-tabeller'!O$55,VindIndeks_raw_20_large!$A:$A,'Info-tabeller'!$I254,VindIndeks_raw_20_large!$B:$B,'Info-tabeller'!$H254)),AVERAGEIFS(VindIndeks_raw_20_large!$D:$D,VindIndeks_raw_20_large!$C:$C,'Info-tabeller'!O$55,VindIndeks_raw_20_large!$A:$A,'Info-tabeller'!$I254,VindIndeks_raw_20_large!$B:$B,'Info-tabeller'!$H254),"")</f>
        <v/>
      </c>
      <c r="P254" s="4">
        <f>IF(ISNUMBER(AVERAGEIFS(VindIndeks_raw_20_large!$D:$D,VindIndeks_raw_20_large!$C:$C,'Info-tabeller'!P$55,VindIndeks_raw_20_large!$A:$A,'Info-tabeller'!$I254,VindIndeks_raw_20_large!$B:$B,'Info-tabeller'!$H254)),AVERAGEIFS(VindIndeks_raw_20_large!$D:$D,VindIndeks_raw_20_large!$C:$C,'Info-tabeller'!P$55,VindIndeks_raw_20_large!$A:$A,'Info-tabeller'!$I254,VindIndeks_raw_20_large!$B:$B,'Info-tabeller'!$H254),"")</f>
        <v/>
      </c>
      <c r="Q254" s="4">
        <f>IF(ISNUMBER(AVERAGEIFS(VindIndeks_raw_20_large!$D:$D,VindIndeks_raw_20_large!$C:$C,'Info-tabeller'!Q$55,VindIndeks_raw_20_large!$A:$A,'Info-tabeller'!$I254,VindIndeks_raw_20_large!$B:$B,'Info-tabeller'!$H254)),AVERAGEIFS(VindIndeks_raw_20_large!$D:$D,VindIndeks_raw_20_large!$C:$C,'Info-tabeller'!Q$55,VindIndeks_raw_20_large!$A:$A,'Info-tabeller'!$I254,VindIndeks_raw_20_large!$B:$B,'Info-tabeller'!$H254),"")</f>
        <v/>
      </c>
      <c r="R254" s="5">
        <f>IF(ISNUMBER(AVERAGEIFS(VindIndeks_raw_20_large!$D:$D,VindIndeks_raw_20_large!$C:$C,'Info-tabeller'!R$55,VindIndeks_raw_20_large!$A:$A,'Info-tabeller'!$I254,VindIndeks_raw_20_large!$B:$B,'Info-tabeller'!$H254)),AVERAGEIFS(VindIndeks_raw_20_large!$D:$D,VindIndeks_raw_20_large!$C:$C,'Info-tabeller'!R$55,VindIndeks_raw_20_large!$A:$A,'Info-tabeller'!$I254,VindIndeks_raw_20_large!$B:$B,'Info-tabeller'!$H254),"")</f>
        <v/>
      </c>
      <c r="S254" s="5">
        <f>IF(ISNUMBER(AVERAGEIFS(VindIndeks_raw_20_large!$D:$D,VindIndeks_raw_20_large!$C:$C,'Info-tabeller'!S$55,VindIndeks_raw_20_large!$A:$A,'Info-tabeller'!$I254,VindIndeks_raw_20_large!$B:$B,'Info-tabeller'!$H254)),AVERAGEIFS(VindIndeks_raw_20_large!$D:$D,VindIndeks_raw_20_large!$C:$C,'Info-tabeller'!S$55,VindIndeks_raw_20_large!$A:$A,'Info-tabeller'!$I254,VindIndeks_raw_20_large!$B:$B,'Info-tabeller'!$H254),"")</f>
        <v/>
      </c>
      <c r="T254" s="5">
        <f>IF(ISNUMBER(AVERAGEIFS(VindIndeks_raw_20_large!$D:$D,VindIndeks_raw_20_large!$C:$C,'Info-tabeller'!T$55,VindIndeks_raw_20_large!$A:$A,'Info-tabeller'!$I254,VindIndeks_raw_20_large!$B:$B,'Info-tabeller'!$H254)),AVERAGEIFS(VindIndeks_raw_20_large!$D:$D,VindIndeks_raw_20_large!$C:$C,'Info-tabeller'!T$55,VindIndeks_raw_20_large!$A:$A,'Info-tabeller'!$I254,VindIndeks_raw_20_large!$B:$B,'Info-tabeller'!$H254),"")</f>
        <v/>
      </c>
      <c r="U254" s="5">
        <f>IF(ISNUMBER(AVERAGEIFS(VindIndeks_raw_20_large!$D:$D,VindIndeks_raw_20_large!$C:$C,'Info-tabeller'!U$55,VindIndeks_raw_20_large!$A:$A,'Info-tabeller'!$I254,VindIndeks_raw_20_large!$B:$B,'Info-tabeller'!$H254)),AVERAGEIFS(VindIndeks_raw_20_large!$D:$D,VindIndeks_raw_20_large!$C:$C,'Info-tabeller'!U$55,VindIndeks_raw_20_large!$A:$A,'Info-tabeller'!$I254,VindIndeks_raw_20_large!$B:$B,'Info-tabeller'!$H254),"")</f>
        <v/>
      </c>
      <c r="V254" s="5">
        <f>IF(ISNUMBER(AVERAGEIFS(VindIndeks_raw_20_large!$D:$D,VindIndeks_raw_20_large!$C:$C,'Info-tabeller'!V$55,VindIndeks_raw_20_large!$A:$A,'Info-tabeller'!$I254,VindIndeks_raw_20_large!$B:$B,'Info-tabeller'!$H254)),AVERAGEIFS(VindIndeks_raw_20_large!$D:$D,VindIndeks_raw_20_large!$C:$C,'Info-tabeller'!V$55,VindIndeks_raw_20_large!$A:$A,'Info-tabeller'!$I254,VindIndeks_raw_20_large!$B:$B,'Info-tabeller'!$H254),"")</f>
        <v/>
      </c>
      <c r="W254" s="5">
        <f>IF(ISNUMBER(AVERAGEIFS(VindIndeks_raw_20_large!$D:$D,VindIndeks_raw_20_large!$C:$C,'Info-tabeller'!W$55,VindIndeks_raw_20_large!$A:$A,'Info-tabeller'!$I254,VindIndeks_raw_20_large!$B:$B,'Info-tabeller'!$H254)),AVERAGEIFS(VindIndeks_raw_20_large!$D:$D,VindIndeks_raw_20_large!$C:$C,'Info-tabeller'!W$55,VindIndeks_raw_20_large!$A:$A,'Info-tabeller'!$I254,VindIndeks_raw_20_large!$B:$B,'Info-tabeller'!$H254),"")</f>
        <v/>
      </c>
      <c r="X254" s="7">
        <f>IF(ISNUMBER(AVERAGE(J254:Q254)),AVERAGE(J254:Q254),"")</f>
        <v/>
      </c>
      <c r="Y254" s="6">
        <f>IF(ISNUMBER(AVERAGE(R254:W254)),AVERAGE(R254:W254),"")</f>
        <v/>
      </c>
      <c r="AB254" s="16">
        <f>+G254</f>
        <v/>
      </c>
      <c r="AC254" s="4">
        <f>IF(ISNUMBER(AVERAGEIFS(VindIndeks_raw_20_small!$D:$D,VindIndeks_raw_20_small!$C:$C,'Info-tabeller'!AC$55,VindIndeks_raw_20_small!$A:$A,'Info-tabeller'!$I254,VindIndeks_raw_20_small!$B:$B,'Info-tabeller'!$H254)),AVERAGEIFS(VindIndeks_raw_20_small!$D:$D,VindIndeks_raw_20_small!$C:$C,'Info-tabeller'!AC$55,VindIndeks_raw_20_small!$A:$A,'Info-tabeller'!$I254,VindIndeks_raw_20_small!$B:$B,'Info-tabeller'!$H254),"")</f>
        <v/>
      </c>
      <c r="AD254" s="4">
        <f>IF(ISNUMBER(AVERAGEIFS(VindIndeks_raw_20_small!$D:$D,VindIndeks_raw_20_small!$C:$C,'Info-tabeller'!AD$55,VindIndeks_raw_20_small!$A:$A,'Info-tabeller'!$I254,VindIndeks_raw_20_small!$B:$B,'Info-tabeller'!$H254)),AVERAGEIFS(VindIndeks_raw_20_small!$D:$D,VindIndeks_raw_20_small!$C:$C,'Info-tabeller'!AD$55,VindIndeks_raw_20_small!$A:$A,'Info-tabeller'!$I254,VindIndeks_raw_20_small!$B:$B,'Info-tabeller'!$H254),"")</f>
        <v/>
      </c>
      <c r="AE254" s="4">
        <f>IF(ISNUMBER(AVERAGEIFS(VindIndeks_raw_20_small!$D:$D,VindIndeks_raw_20_small!$C:$C,'Info-tabeller'!AE$55,VindIndeks_raw_20_small!$A:$A,'Info-tabeller'!$I254,VindIndeks_raw_20_small!$B:$B,'Info-tabeller'!$H254)),AVERAGEIFS(VindIndeks_raw_20_small!$D:$D,VindIndeks_raw_20_small!$C:$C,'Info-tabeller'!AE$55,VindIndeks_raw_20_small!$A:$A,'Info-tabeller'!$I254,VindIndeks_raw_20_small!$B:$B,'Info-tabeller'!$H254),"")</f>
        <v/>
      </c>
      <c r="AF254" s="4">
        <f>IF(ISNUMBER(AVERAGEIFS(VindIndeks_raw_20_small!$D:$D,VindIndeks_raw_20_small!$C:$C,'Info-tabeller'!AF$55,VindIndeks_raw_20_small!$A:$A,'Info-tabeller'!$I254,VindIndeks_raw_20_small!$B:$B,'Info-tabeller'!$H254)),AVERAGEIFS(VindIndeks_raw_20_small!$D:$D,VindIndeks_raw_20_small!$C:$C,'Info-tabeller'!AF$55,VindIndeks_raw_20_small!$A:$A,'Info-tabeller'!$I254,VindIndeks_raw_20_small!$B:$B,'Info-tabeller'!$H254),"")</f>
        <v/>
      </c>
      <c r="AG254" s="4">
        <f>IF(ISNUMBER(AVERAGEIFS(VindIndeks_raw_20_small!$D:$D,VindIndeks_raw_20_small!$C:$C,'Info-tabeller'!AG$55,VindIndeks_raw_20_small!$A:$A,'Info-tabeller'!$I254,VindIndeks_raw_20_small!$B:$B,'Info-tabeller'!$H254)),AVERAGEIFS(VindIndeks_raw_20_small!$D:$D,VindIndeks_raw_20_small!$C:$C,'Info-tabeller'!AG$55,VindIndeks_raw_20_small!$A:$A,'Info-tabeller'!$I254,VindIndeks_raw_20_small!$B:$B,'Info-tabeller'!$H254),"")</f>
        <v/>
      </c>
      <c r="AH254" s="4">
        <f>IF(ISNUMBER(AVERAGEIFS(VindIndeks_raw_20_small!$D:$D,VindIndeks_raw_20_small!$C:$C,'Info-tabeller'!AH$55,VindIndeks_raw_20_small!$A:$A,'Info-tabeller'!$I254,VindIndeks_raw_20_small!$B:$B,'Info-tabeller'!$H254)),AVERAGEIFS(VindIndeks_raw_20_small!$D:$D,VindIndeks_raw_20_small!$C:$C,'Info-tabeller'!AH$55,VindIndeks_raw_20_small!$A:$A,'Info-tabeller'!$I254,VindIndeks_raw_20_small!$B:$B,'Info-tabeller'!$H254),"")</f>
        <v/>
      </c>
      <c r="AI254" s="4">
        <f>IF(ISNUMBER(AVERAGEIFS(VindIndeks_raw_20_small!$D:$D,VindIndeks_raw_20_small!$C:$C,'Info-tabeller'!AI$55,VindIndeks_raw_20_small!$A:$A,'Info-tabeller'!$I254,VindIndeks_raw_20_small!$B:$B,'Info-tabeller'!$H254)),AVERAGEIFS(VindIndeks_raw_20_small!$D:$D,VindIndeks_raw_20_small!$C:$C,'Info-tabeller'!AI$55,VindIndeks_raw_20_small!$A:$A,'Info-tabeller'!$I254,VindIndeks_raw_20_small!$B:$B,'Info-tabeller'!$H254),"")</f>
        <v/>
      </c>
      <c r="AJ254" s="4">
        <f>IF(ISNUMBER(AVERAGEIFS(VindIndeks_raw_20_small!$D:$D,VindIndeks_raw_20_small!$C:$C,'Info-tabeller'!AJ$55,VindIndeks_raw_20_small!$A:$A,'Info-tabeller'!$I254,VindIndeks_raw_20_small!$B:$B,'Info-tabeller'!$H254)),AVERAGEIFS(VindIndeks_raw_20_small!$D:$D,VindIndeks_raw_20_small!$C:$C,'Info-tabeller'!AJ$55,VindIndeks_raw_20_small!$A:$A,'Info-tabeller'!$I254,VindIndeks_raw_20_small!$B:$B,'Info-tabeller'!$H254),"")</f>
        <v/>
      </c>
      <c r="AK254" s="7">
        <f>IF(ISNUMBER(AVERAGE(AC254:AJ254)),AVERAGE(AC254:AJ254),"")</f>
        <v/>
      </c>
      <c r="AN254" s="17">
        <f>+AB254</f>
        <v/>
      </c>
      <c r="AO254" s="4">
        <f>IF(ISNUMBER(AVERAGEIFS(VindIndeks_raw_13!$D:$D,VindIndeks_raw_13!$C:$C,'Info-tabeller'!AO$55,VindIndeks_raw_13!$A:$A,'Info-tabeller'!$I254,VindIndeks_raw_13!$B:$B,'Info-tabeller'!$H254)),AVERAGEIFS(VindIndeks_raw_13!$D:$D,VindIndeks_raw_13!$C:$C,'Info-tabeller'!AO$55,VindIndeks_raw_13!$A:$A,'Info-tabeller'!$I254,VindIndeks_raw_13!$B:$B,'Info-tabeller'!$H254),"")</f>
        <v/>
      </c>
      <c r="AP254" s="4">
        <f>IF(ISNUMBER(AVERAGEIFS(VindIndeks_raw_13!$D:$D,VindIndeks_raw_13!$C:$C,'Info-tabeller'!AP$55,VindIndeks_raw_13!$A:$A,'Info-tabeller'!$I254,VindIndeks_raw_13!$B:$B,'Info-tabeller'!$H254)),AVERAGEIFS(VindIndeks_raw_13!$D:$D,VindIndeks_raw_13!$C:$C,'Info-tabeller'!AP$55,VindIndeks_raw_13!$A:$A,'Info-tabeller'!$I254,VindIndeks_raw_13!$B:$B,'Info-tabeller'!$H254),"")</f>
        <v/>
      </c>
      <c r="AQ254" s="4">
        <f>IF(ISNUMBER(AVERAGEIFS(VindIndeks_raw_13!$D:$D,VindIndeks_raw_13!$C:$C,'Info-tabeller'!AQ$55,VindIndeks_raw_13!$A:$A,'Info-tabeller'!$I254,VindIndeks_raw_13!$B:$B,'Info-tabeller'!$H254)),AVERAGEIFS(VindIndeks_raw_13!$D:$D,VindIndeks_raw_13!$C:$C,'Info-tabeller'!AQ$55,VindIndeks_raw_13!$A:$A,'Info-tabeller'!$I254,VindIndeks_raw_13!$B:$B,'Info-tabeller'!$H254),"")</f>
        <v/>
      </c>
      <c r="AR254" s="4">
        <f>IF(ISNUMBER(AVERAGEIFS(VindIndeks_raw_13!$D:$D,VindIndeks_raw_13!$C:$C,'Info-tabeller'!AR$55,VindIndeks_raw_13!$A:$A,'Info-tabeller'!$I254,VindIndeks_raw_13!$B:$B,'Info-tabeller'!$H254)),AVERAGEIFS(VindIndeks_raw_13!$D:$D,VindIndeks_raw_13!$C:$C,'Info-tabeller'!AR$55,VindIndeks_raw_13!$A:$A,'Info-tabeller'!$I254,VindIndeks_raw_13!$B:$B,'Info-tabeller'!$H254),"")</f>
        <v/>
      </c>
      <c r="AS254" s="4">
        <f>IF(ISNUMBER(AVERAGEIFS(VindIndeks_raw_13!$D:$D,VindIndeks_raw_13!$C:$C,'Info-tabeller'!AS$55,VindIndeks_raw_13!$A:$A,'Info-tabeller'!$I254,VindIndeks_raw_13!$B:$B,'Info-tabeller'!$H254)),AVERAGEIFS(VindIndeks_raw_13!$D:$D,VindIndeks_raw_13!$C:$C,'Info-tabeller'!AS$55,VindIndeks_raw_13!$A:$A,'Info-tabeller'!$I254,VindIndeks_raw_13!$B:$B,'Info-tabeller'!$H254),"")</f>
        <v/>
      </c>
      <c r="AT254" s="4">
        <f>IF(ISNUMBER(AVERAGEIFS(VindIndeks_raw_13!$D:$D,VindIndeks_raw_13!$C:$C,'Info-tabeller'!AT$55,VindIndeks_raw_13!$A:$A,'Info-tabeller'!$I254,VindIndeks_raw_13!$B:$B,'Info-tabeller'!$H254)),AVERAGEIFS(VindIndeks_raw_13!$D:$D,VindIndeks_raw_13!$C:$C,'Info-tabeller'!AT$55,VindIndeks_raw_13!$A:$A,'Info-tabeller'!$I254,VindIndeks_raw_13!$B:$B,'Info-tabeller'!$H254),"")</f>
        <v/>
      </c>
      <c r="AU254" s="4">
        <f>IF(ISNUMBER(AVERAGEIFS(VindIndeks_raw_13!$D:$D,VindIndeks_raw_13!$C:$C,'Info-tabeller'!AU$55,VindIndeks_raw_13!$A:$A,'Info-tabeller'!$I254,VindIndeks_raw_13!$B:$B,'Info-tabeller'!$H254)),AVERAGEIFS(VindIndeks_raw_13!$D:$D,VindIndeks_raw_13!$C:$C,'Info-tabeller'!AU$55,VindIndeks_raw_13!$A:$A,'Info-tabeller'!$I254,VindIndeks_raw_13!$B:$B,'Info-tabeller'!$H254),"")</f>
        <v/>
      </c>
      <c r="AV254" s="4">
        <f>IF(ISNUMBER(AVERAGEIFS(VindIndeks_raw_13!$D:$D,VindIndeks_raw_13!$C:$C,'Info-tabeller'!AV$55,VindIndeks_raw_13!$A:$A,'Info-tabeller'!$I254,VindIndeks_raw_13!$B:$B,'Info-tabeller'!$H254)),AVERAGEIFS(VindIndeks_raw_13!$D:$D,VindIndeks_raw_13!$C:$C,'Info-tabeller'!AV$55,VindIndeks_raw_13!$A:$A,'Info-tabeller'!$I254,VindIndeks_raw_13!$B:$B,'Info-tabeller'!$H254),"")</f>
        <v/>
      </c>
      <c r="AW254" s="5">
        <f>IF(ISNUMBER(AVERAGEIFS(VindIndeks_raw_13!$D:$D,VindIndeks_raw_13!$C:$C,'Info-tabeller'!AW$55,VindIndeks_raw_13!$A:$A,'Info-tabeller'!$I254,VindIndeks_raw_13!$B:$B,'Info-tabeller'!$H254)),AVERAGEIFS(VindIndeks_raw_13!$D:$D,VindIndeks_raw_13!$C:$C,'Info-tabeller'!AW$55,VindIndeks_raw_13!$A:$A,'Info-tabeller'!$I254,VindIndeks_raw_13!$B:$B,'Info-tabeller'!$H254),"")</f>
        <v/>
      </c>
      <c r="AX254" s="5">
        <f>IF(ISNUMBER(AVERAGEIFS(VindIndeks_raw_13!$D:$D,VindIndeks_raw_13!$C:$C,'Info-tabeller'!AX$55,VindIndeks_raw_13!$A:$A,'Info-tabeller'!$I254,VindIndeks_raw_13!$B:$B,'Info-tabeller'!$H254)),AVERAGEIFS(VindIndeks_raw_13!$D:$D,VindIndeks_raw_13!$C:$C,'Info-tabeller'!AX$55,VindIndeks_raw_13!$A:$A,'Info-tabeller'!$I254,VindIndeks_raw_13!$B:$B,'Info-tabeller'!$H254),"")</f>
        <v/>
      </c>
      <c r="AY254" s="5">
        <f>IF(ISNUMBER(AVERAGEIFS(VindIndeks_raw_13!$D:$D,VindIndeks_raw_13!$C:$C,'Info-tabeller'!AY$55,VindIndeks_raw_13!$A:$A,'Info-tabeller'!$I254,VindIndeks_raw_13!$B:$B,'Info-tabeller'!$H254)),AVERAGEIFS(VindIndeks_raw_13!$D:$D,VindIndeks_raw_13!$C:$C,'Info-tabeller'!AY$55,VindIndeks_raw_13!$A:$A,'Info-tabeller'!$I254,VindIndeks_raw_13!$B:$B,'Info-tabeller'!$H254),"")</f>
        <v/>
      </c>
      <c r="AZ254" s="7">
        <f>IF(ISNUMBER(AVERAGE(AO254:AV254)),AVERAGE(AO254:AV254),"")</f>
        <v/>
      </c>
      <c r="BA254" s="6">
        <f>IF(ISNUMBER(AVERAGE(AW254:AY254)),AVERAGE(AW254:AY254),"")</f>
        <v/>
      </c>
      <c r="BC254" s="17">
        <f>+AN254</f>
        <v/>
      </c>
      <c r="BD254" s="19">
        <f>+AC254/AO254</f>
        <v/>
      </c>
      <c r="BE254" s="19">
        <f>+AD254/AP254</f>
        <v/>
      </c>
      <c r="BF254" s="19">
        <f>+AE254/AQ254</f>
        <v/>
      </c>
      <c r="BG254" s="19">
        <f>+AF254/AR254</f>
        <v/>
      </c>
      <c r="BH254" s="19">
        <f>+AG254/AS254</f>
        <v/>
      </c>
      <c r="BI254" s="19">
        <f>+AH254/AT254</f>
        <v/>
      </c>
      <c r="BJ254" s="19">
        <f>+AI254/AU254</f>
        <v/>
      </c>
      <c r="BK254" s="19">
        <f>+AJ254/AV254</f>
        <v/>
      </c>
      <c r="BL254" s="19">
        <f>+AK254/AZ254</f>
        <v/>
      </c>
      <c r="BN254" s="19">
        <f>+J254/AO254</f>
        <v/>
      </c>
      <c r="BO254" s="19">
        <f>+K254/AP254</f>
        <v/>
      </c>
      <c r="BP254" s="19">
        <f>+L254/AQ254</f>
        <v/>
      </c>
      <c r="BQ254" s="19">
        <f>+M254/AR254</f>
        <v/>
      </c>
      <c r="BR254" s="19">
        <f>+N254/AS254</f>
        <v/>
      </c>
      <c r="BS254" s="19">
        <f>+O254/AT254</f>
        <v/>
      </c>
      <c r="BT254" s="19">
        <f>+P254/AU254</f>
        <v/>
      </c>
      <c r="BU254" s="19">
        <f>+Q254/AV254</f>
        <v/>
      </c>
      <c r="BV254" s="19">
        <f>+X254/AZ254</f>
        <v/>
      </c>
    </row>
    <row r="255" ht="15" customHeight="1">
      <c r="D255" s="53">
        <f>IF(AND($I255=YEAR(WindDenmark!$F$4)+D$100,$H255&lt;=MONTH(WindDenmark!$F$4)),1,0)</f>
        <v/>
      </c>
      <c r="E255" s="53">
        <f>IF(AND($I255=YEAR(WindDenmark!$F$4)+E$100,$H255&lt;=MONTH(WindDenmark!$F$4)),1,0)</f>
        <v/>
      </c>
      <c r="F255" s="53">
        <f>IF(AND(G255&lt;=WindDenmark!$F$4,I255&gt;YEAR(WindDenmark!$F$4)-11),1,0)</f>
        <v/>
      </c>
      <c r="G255" s="62">
        <f>DATE(I255,H255,1)</f>
        <v/>
      </c>
      <c r="H255" s="53">
        <f>+H243</f>
        <v/>
      </c>
      <c r="I255" s="53">
        <f>IF(H255=1,I254+1,I254)</f>
        <v/>
      </c>
      <c r="J255" s="4">
        <f>IF(ISNUMBER(AVERAGEIFS(VindIndeks_raw_20_large!$D:$D,VindIndeks_raw_20_large!$C:$C,'Info-tabeller'!J$55,VindIndeks_raw_20_large!$A:$A,'Info-tabeller'!$I255,VindIndeks_raw_20_large!$B:$B,'Info-tabeller'!$H255)),AVERAGEIFS(VindIndeks_raw_20_large!$D:$D,VindIndeks_raw_20_large!$C:$C,'Info-tabeller'!J$55,VindIndeks_raw_20_large!$A:$A,'Info-tabeller'!$I255,VindIndeks_raw_20_large!$B:$B,'Info-tabeller'!$H255),"")</f>
        <v/>
      </c>
      <c r="K255" s="4">
        <f>IF(ISNUMBER(AVERAGEIFS(VindIndeks_raw_20_large!$D:$D,VindIndeks_raw_20_large!$C:$C,'Info-tabeller'!K$55,VindIndeks_raw_20_large!$A:$A,'Info-tabeller'!$I255,VindIndeks_raw_20_large!$B:$B,'Info-tabeller'!$H255)),AVERAGEIFS(VindIndeks_raw_20_large!$D:$D,VindIndeks_raw_20_large!$C:$C,'Info-tabeller'!K$55,VindIndeks_raw_20_large!$A:$A,'Info-tabeller'!$I255,VindIndeks_raw_20_large!$B:$B,'Info-tabeller'!$H255),"")</f>
        <v/>
      </c>
      <c r="L255" s="4">
        <f>IF(ISNUMBER(AVERAGEIFS(VindIndeks_raw_20_large!$D:$D,VindIndeks_raw_20_large!$C:$C,'Info-tabeller'!L$55,VindIndeks_raw_20_large!$A:$A,'Info-tabeller'!$I255,VindIndeks_raw_20_large!$B:$B,'Info-tabeller'!$H255)),AVERAGEIFS(VindIndeks_raw_20_large!$D:$D,VindIndeks_raw_20_large!$C:$C,'Info-tabeller'!L$55,VindIndeks_raw_20_large!$A:$A,'Info-tabeller'!$I255,VindIndeks_raw_20_large!$B:$B,'Info-tabeller'!$H255),"")</f>
        <v/>
      </c>
      <c r="M255" s="4">
        <f>IF(ISNUMBER(AVERAGEIFS(VindIndeks_raw_20_large!$D:$D,VindIndeks_raw_20_large!$C:$C,'Info-tabeller'!M$55,VindIndeks_raw_20_large!$A:$A,'Info-tabeller'!$I255,VindIndeks_raw_20_large!$B:$B,'Info-tabeller'!$H255)),AVERAGEIFS(VindIndeks_raw_20_large!$D:$D,VindIndeks_raw_20_large!$C:$C,'Info-tabeller'!M$55,VindIndeks_raw_20_large!$A:$A,'Info-tabeller'!$I255,VindIndeks_raw_20_large!$B:$B,'Info-tabeller'!$H255),"")</f>
        <v/>
      </c>
      <c r="N255" s="4">
        <f>IF(ISNUMBER(AVERAGEIFS(VindIndeks_raw_20_large!$D:$D,VindIndeks_raw_20_large!$C:$C,'Info-tabeller'!N$55,VindIndeks_raw_20_large!$A:$A,'Info-tabeller'!$I255,VindIndeks_raw_20_large!$B:$B,'Info-tabeller'!$H255)),AVERAGEIFS(VindIndeks_raw_20_large!$D:$D,VindIndeks_raw_20_large!$C:$C,'Info-tabeller'!N$55,VindIndeks_raw_20_large!$A:$A,'Info-tabeller'!$I255,VindIndeks_raw_20_large!$B:$B,'Info-tabeller'!$H255),"")</f>
        <v/>
      </c>
      <c r="O255" s="4">
        <f>IF(ISNUMBER(AVERAGEIFS(VindIndeks_raw_20_large!$D:$D,VindIndeks_raw_20_large!$C:$C,'Info-tabeller'!O$55,VindIndeks_raw_20_large!$A:$A,'Info-tabeller'!$I255,VindIndeks_raw_20_large!$B:$B,'Info-tabeller'!$H255)),AVERAGEIFS(VindIndeks_raw_20_large!$D:$D,VindIndeks_raw_20_large!$C:$C,'Info-tabeller'!O$55,VindIndeks_raw_20_large!$A:$A,'Info-tabeller'!$I255,VindIndeks_raw_20_large!$B:$B,'Info-tabeller'!$H255),"")</f>
        <v/>
      </c>
      <c r="P255" s="4">
        <f>IF(ISNUMBER(AVERAGEIFS(VindIndeks_raw_20_large!$D:$D,VindIndeks_raw_20_large!$C:$C,'Info-tabeller'!P$55,VindIndeks_raw_20_large!$A:$A,'Info-tabeller'!$I255,VindIndeks_raw_20_large!$B:$B,'Info-tabeller'!$H255)),AVERAGEIFS(VindIndeks_raw_20_large!$D:$D,VindIndeks_raw_20_large!$C:$C,'Info-tabeller'!P$55,VindIndeks_raw_20_large!$A:$A,'Info-tabeller'!$I255,VindIndeks_raw_20_large!$B:$B,'Info-tabeller'!$H255),"")</f>
        <v/>
      </c>
      <c r="Q255" s="4">
        <f>IF(ISNUMBER(AVERAGEIFS(VindIndeks_raw_20_large!$D:$D,VindIndeks_raw_20_large!$C:$C,'Info-tabeller'!Q$55,VindIndeks_raw_20_large!$A:$A,'Info-tabeller'!$I255,VindIndeks_raw_20_large!$B:$B,'Info-tabeller'!$H255)),AVERAGEIFS(VindIndeks_raw_20_large!$D:$D,VindIndeks_raw_20_large!$C:$C,'Info-tabeller'!Q$55,VindIndeks_raw_20_large!$A:$A,'Info-tabeller'!$I255,VindIndeks_raw_20_large!$B:$B,'Info-tabeller'!$H255),"")</f>
        <v/>
      </c>
      <c r="R255" s="5">
        <f>IF(ISNUMBER(AVERAGEIFS(VindIndeks_raw_20_large!$D:$D,VindIndeks_raw_20_large!$C:$C,'Info-tabeller'!R$55,VindIndeks_raw_20_large!$A:$A,'Info-tabeller'!$I255,VindIndeks_raw_20_large!$B:$B,'Info-tabeller'!$H255)),AVERAGEIFS(VindIndeks_raw_20_large!$D:$D,VindIndeks_raw_20_large!$C:$C,'Info-tabeller'!R$55,VindIndeks_raw_20_large!$A:$A,'Info-tabeller'!$I255,VindIndeks_raw_20_large!$B:$B,'Info-tabeller'!$H255),"")</f>
        <v/>
      </c>
      <c r="S255" s="5">
        <f>IF(ISNUMBER(AVERAGEIFS(VindIndeks_raw_20_large!$D:$D,VindIndeks_raw_20_large!$C:$C,'Info-tabeller'!S$55,VindIndeks_raw_20_large!$A:$A,'Info-tabeller'!$I255,VindIndeks_raw_20_large!$B:$B,'Info-tabeller'!$H255)),AVERAGEIFS(VindIndeks_raw_20_large!$D:$D,VindIndeks_raw_20_large!$C:$C,'Info-tabeller'!S$55,VindIndeks_raw_20_large!$A:$A,'Info-tabeller'!$I255,VindIndeks_raw_20_large!$B:$B,'Info-tabeller'!$H255),"")</f>
        <v/>
      </c>
      <c r="T255" s="5">
        <f>IF(ISNUMBER(AVERAGEIFS(VindIndeks_raw_20_large!$D:$D,VindIndeks_raw_20_large!$C:$C,'Info-tabeller'!T$55,VindIndeks_raw_20_large!$A:$A,'Info-tabeller'!$I255,VindIndeks_raw_20_large!$B:$B,'Info-tabeller'!$H255)),AVERAGEIFS(VindIndeks_raw_20_large!$D:$D,VindIndeks_raw_20_large!$C:$C,'Info-tabeller'!T$55,VindIndeks_raw_20_large!$A:$A,'Info-tabeller'!$I255,VindIndeks_raw_20_large!$B:$B,'Info-tabeller'!$H255),"")</f>
        <v/>
      </c>
      <c r="U255" s="5">
        <f>IF(ISNUMBER(AVERAGEIFS(VindIndeks_raw_20_large!$D:$D,VindIndeks_raw_20_large!$C:$C,'Info-tabeller'!U$55,VindIndeks_raw_20_large!$A:$A,'Info-tabeller'!$I255,VindIndeks_raw_20_large!$B:$B,'Info-tabeller'!$H255)),AVERAGEIFS(VindIndeks_raw_20_large!$D:$D,VindIndeks_raw_20_large!$C:$C,'Info-tabeller'!U$55,VindIndeks_raw_20_large!$A:$A,'Info-tabeller'!$I255,VindIndeks_raw_20_large!$B:$B,'Info-tabeller'!$H255),"")</f>
        <v/>
      </c>
      <c r="V255" s="5">
        <f>IF(ISNUMBER(AVERAGEIFS(VindIndeks_raw_20_large!$D:$D,VindIndeks_raw_20_large!$C:$C,'Info-tabeller'!V$55,VindIndeks_raw_20_large!$A:$A,'Info-tabeller'!$I255,VindIndeks_raw_20_large!$B:$B,'Info-tabeller'!$H255)),AVERAGEIFS(VindIndeks_raw_20_large!$D:$D,VindIndeks_raw_20_large!$C:$C,'Info-tabeller'!V$55,VindIndeks_raw_20_large!$A:$A,'Info-tabeller'!$I255,VindIndeks_raw_20_large!$B:$B,'Info-tabeller'!$H255),"")</f>
        <v/>
      </c>
      <c r="W255" s="5">
        <f>IF(ISNUMBER(AVERAGEIFS(VindIndeks_raw_20_large!$D:$D,VindIndeks_raw_20_large!$C:$C,'Info-tabeller'!W$55,VindIndeks_raw_20_large!$A:$A,'Info-tabeller'!$I255,VindIndeks_raw_20_large!$B:$B,'Info-tabeller'!$H255)),AVERAGEIFS(VindIndeks_raw_20_large!$D:$D,VindIndeks_raw_20_large!$C:$C,'Info-tabeller'!W$55,VindIndeks_raw_20_large!$A:$A,'Info-tabeller'!$I255,VindIndeks_raw_20_large!$B:$B,'Info-tabeller'!$H255),"")</f>
        <v/>
      </c>
      <c r="X255" s="7">
        <f>IF(ISNUMBER(AVERAGE(J255:Q255)),AVERAGE(J255:Q255),"")</f>
        <v/>
      </c>
      <c r="Y255" s="6">
        <f>IF(ISNUMBER(AVERAGE(R255:W255)),AVERAGE(R255:W255),"")</f>
        <v/>
      </c>
      <c r="AB255" s="16">
        <f>+G255</f>
        <v/>
      </c>
      <c r="AC255" s="4">
        <f>IF(ISNUMBER(AVERAGEIFS(VindIndeks_raw_20_small!$D:$D,VindIndeks_raw_20_small!$C:$C,'Info-tabeller'!AC$55,VindIndeks_raw_20_small!$A:$A,'Info-tabeller'!$I255,VindIndeks_raw_20_small!$B:$B,'Info-tabeller'!$H255)),AVERAGEIFS(VindIndeks_raw_20_small!$D:$D,VindIndeks_raw_20_small!$C:$C,'Info-tabeller'!AC$55,VindIndeks_raw_20_small!$A:$A,'Info-tabeller'!$I255,VindIndeks_raw_20_small!$B:$B,'Info-tabeller'!$H255),"")</f>
        <v/>
      </c>
      <c r="AD255" s="4">
        <f>IF(ISNUMBER(AVERAGEIFS(VindIndeks_raw_20_small!$D:$D,VindIndeks_raw_20_small!$C:$C,'Info-tabeller'!AD$55,VindIndeks_raw_20_small!$A:$A,'Info-tabeller'!$I255,VindIndeks_raw_20_small!$B:$B,'Info-tabeller'!$H255)),AVERAGEIFS(VindIndeks_raw_20_small!$D:$D,VindIndeks_raw_20_small!$C:$C,'Info-tabeller'!AD$55,VindIndeks_raw_20_small!$A:$A,'Info-tabeller'!$I255,VindIndeks_raw_20_small!$B:$B,'Info-tabeller'!$H255),"")</f>
        <v/>
      </c>
      <c r="AE255" s="4">
        <f>IF(ISNUMBER(AVERAGEIFS(VindIndeks_raw_20_small!$D:$D,VindIndeks_raw_20_small!$C:$C,'Info-tabeller'!AE$55,VindIndeks_raw_20_small!$A:$A,'Info-tabeller'!$I255,VindIndeks_raw_20_small!$B:$B,'Info-tabeller'!$H255)),AVERAGEIFS(VindIndeks_raw_20_small!$D:$D,VindIndeks_raw_20_small!$C:$C,'Info-tabeller'!AE$55,VindIndeks_raw_20_small!$A:$A,'Info-tabeller'!$I255,VindIndeks_raw_20_small!$B:$B,'Info-tabeller'!$H255),"")</f>
        <v/>
      </c>
      <c r="AF255" s="4">
        <f>IF(ISNUMBER(AVERAGEIFS(VindIndeks_raw_20_small!$D:$D,VindIndeks_raw_20_small!$C:$C,'Info-tabeller'!AF$55,VindIndeks_raw_20_small!$A:$A,'Info-tabeller'!$I255,VindIndeks_raw_20_small!$B:$B,'Info-tabeller'!$H255)),AVERAGEIFS(VindIndeks_raw_20_small!$D:$D,VindIndeks_raw_20_small!$C:$C,'Info-tabeller'!AF$55,VindIndeks_raw_20_small!$A:$A,'Info-tabeller'!$I255,VindIndeks_raw_20_small!$B:$B,'Info-tabeller'!$H255),"")</f>
        <v/>
      </c>
      <c r="AG255" s="4">
        <f>IF(ISNUMBER(AVERAGEIFS(VindIndeks_raw_20_small!$D:$D,VindIndeks_raw_20_small!$C:$C,'Info-tabeller'!AG$55,VindIndeks_raw_20_small!$A:$A,'Info-tabeller'!$I255,VindIndeks_raw_20_small!$B:$B,'Info-tabeller'!$H255)),AVERAGEIFS(VindIndeks_raw_20_small!$D:$D,VindIndeks_raw_20_small!$C:$C,'Info-tabeller'!AG$55,VindIndeks_raw_20_small!$A:$A,'Info-tabeller'!$I255,VindIndeks_raw_20_small!$B:$B,'Info-tabeller'!$H255),"")</f>
        <v/>
      </c>
      <c r="AH255" s="4">
        <f>IF(ISNUMBER(AVERAGEIFS(VindIndeks_raw_20_small!$D:$D,VindIndeks_raw_20_small!$C:$C,'Info-tabeller'!AH$55,VindIndeks_raw_20_small!$A:$A,'Info-tabeller'!$I255,VindIndeks_raw_20_small!$B:$B,'Info-tabeller'!$H255)),AVERAGEIFS(VindIndeks_raw_20_small!$D:$D,VindIndeks_raw_20_small!$C:$C,'Info-tabeller'!AH$55,VindIndeks_raw_20_small!$A:$A,'Info-tabeller'!$I255,VindIndeks_raw_20_small!$B:$B,'Info-tabeller'!$H255),"")</f>
        <v/>
      </c>
      <c r="AI255" s="4">
        <f>IF(ISNUMBER(AVERAGEIFS(VindIndeks_raw_20_small!$D:$D,VindIndeks_raw_20_small!$C:$C,'Info-tabeller'!AI$55,VindIndeks_raw_20_small!$A:$A,'Info-tabeller'!$I255,VindIndeks_raw_20_small!$B:$B,'Info-tabeller'!$H255)),AVERAGEIFS(VindIndeks_raw_20_small!$D:$D,VindIndeks_raw_20_small!$C:$C,'Info-tabeller'!AI$55,VindIndeks_raw_20_small!$A:$A,'Info-tabeller'!$I255,VindIndeks_raw_20_small!$B:$B,'Info-tabeller'!$H255),"")</f>
        <v/>
      </c>
      <c r="AJ255" s="4">
        <f>IF(ISNUMBER(AVERAGEIFS(VindIndeks_raw_20_small!$D:$D,VindIndeks_raw_20_small!$C:$C,'Info-tabeller'!AJ$55,VindIndeks_raw_20_small!$A:$A,'Info-tabeller'!$I255,VindIndeks_raw_20_small!$B:$B,'Info-tabeller'!$H255)),AVERAGEIFS(VindIndeks_raw_20_small!$D:$D,VindIndeks_raw_20_small!$C:$C,'Info-tabeller'!AJ$55,VindIndeks_raw_20_small!$A:$A,'Info-tabeller'!$I255,VindIndeks_raw_20_small!$B:$B,'Info-tabeller'!$H255),"")</f>
        <v/>
      </c>
      <c r="AK255" s="7">
        <f>IF(ISNUMBER(AVERAGE(AC255:AJ255)),AVERAGE(AC255:AJ255),"")</f>
        <v/>
      </c>
      <c r="AN255" s="17">
        <f>+AB255</f>
        <v/>
      </c>
      <c r="AO255" s="4">
        <f>IF(ISNUMBER(AVERAGEIFS(VindIndeks_raw_13!$D:$D,VindIndeks_raw_13!$C:$C,'Info-tabeller'!AO$55,VindIndeks_raw_13!$A:$A,'Info-tabeller'!$I255,VindIndeks_raw_13!$B:$B,'Info-tabeller'!$H255)),AVERAGEIFS(VindIndeks_raw_13!$D:$D,VindIndeks_raw_13!$C:$C,'Info-tabeller'!AO$55,VindIndeks_raw_13!$A:$A,'Info-tabeller'!$I255,VindIndeks_raw_13!$B:$B,'Info-tabeller'!$H255),"")</f>
        <v/>
      </c>
      <c r="AP255" s="4">
        <f>IF(ISNUMBER(AVERAGEIFS(VindIndeks_raw_13!$D:$D,VindIndeks_raw_13!$C:$C,'Info-tabeller'!AP$55,VindIndeks_raw_13!$A:$A,'Info-tabeller'!$I255,VindIndeks_raw_13!$B:$B,'Info-tabeller'!$H255)),AVERAGEIFS(VindIndeks_raw_13!$D:$D,VindIndeks_raw_13!$C:$C,'Info-tabeller'!AP$55,VindIndeks_raw_13!$A:$A,'Info-tabeller'!$I255,VindIndeks_raw_13!$B:$B,'Info-tabeller'!$H255),"")</f>
        <v/>
      </c>
      <c r="AQ255" s="4">
        <f>IF(ISNUMBER(AVERAGEIFS(VindIndeks_raw_13!$D:$D,VindIndeks_raw_13!$C:$C,'Info-tabeller'!AQ$55,VindIndeks_raw_13!$A:$A,'Info-tabeller'!$I255,VindIndeks_raw_13!$B:$B,'Info-tabeller'!$H255)),AVERAGEIFS(VindIndeks_raw_13!$D:$D,VindIndeks_raw_13!$C:$C,'Info-tabeller'!AQ$55,VindIndeks_raw_13!$A:$A,'Info-tabeller'!$I255,VindIndeks_raw_13!$B:$B,'Info-tabeller'!$H255),"")</f>
        <v/>
      </c>
      <c r="AR255" s="4">
        <f>IF(ISNUMBER(AVERAGEIFS(VindIndeks_raw_13!$D:$D,VindIndeks_raw_13!$C:$C,'Info-tabeller'!AR$55,VindIndeks_raw_13!$A:$A,'Info-tabeller'!$I255,VindIndeks_raw_13!$B:$B,'Info-tabeller'!$H255)),AVERAGEIFS(VindIndeks_raw_13!$D:$D,VindIndeks_raw_13!$C:$C,'Info-tabeller'!AR$55,VindIndeks_raw_13!$A:$A,'Info-tabeller'!$I255,VindIndeks_raw_13!$B:$B,'Info-tabeller'!$H255),"")</f>
        <v/>
      </c>
      <c r="AS255" s="4">
        <f>IF(ISNUMBER(AVERAGEIFS(VindIndeks_raw_13!$D:$D,VindIndeks_raw_13!$C:$C,'Info-tabeller'!AS$55,VindIndeks_raw_13!$A:$A,'Info-tabeller'!$I255,VindIndeks_raw_13!$B:$B,'Info-tabeller'!$H255)),AVERAGEIFS(VindIndeks_raw_13!$D:$D,VindIndeks_raw_13!$C:$C,'Info-tabeller'!AS$55,VindIndeks_raw_13!$A:$A,'Info-tabeller'!$I255,VindIndeks_raw_13!$B:$B,'Info-tabeller'!$H255),"")</f>
        <v/>
      </c>
      <c r="AT255" s="4">
        <f>IF(ISNUMBER(AVERAGEIFS(VindIndeks_raw_13!$D:$D,VindIndeks_raw_13!$C:$C,'Info-tabeller'!AT$55,VindIndeks_raw_13!$A:$A,'Info-tabeller'!$I255,VindIndeks_raw_13!$B:$B,'Info-tabeller'!$H255)),AVERAGEIFS(VindIndeks_raw_13!$D:$D,VindIndeks_raw_13!$C:$C,'Info-tabeller'!AT$55,VindIndeks_raw_13!$A:$A,'Info-tabeller'!$I255,VindIndeks_raw_13!$B:$B,'Info-tabeller'!$H255),"")</f>
        <v/>
      </c>
      <c r="AU255" s="4">
        <f>IF(ISNUMBER(AVERAGEIFS(VindIndeks_raw_13!$D:$D,VindIndeks_raw_13!$C:$C,'Info-tabeller'!AU$55,VindIndeks_raw_13!$A:$A,'Info-tabeller'!$I255,VindIndeks_raw_13!$B:$B,'Info-tabeller'!$H255)),AVERAGEIFS(VindIndeks_raw_13!$D:$D,VindIndeks_raw_13!$C:$C,'Info-tabeller'!AU$55,VindIndeks_raw_13!$A:$A,'Info-tabeller'!$I255,VindIndeks_raw_13!$B:$B,'Info-tabeller'!$H255),"")</f>
        <v/>
      </c>
      <c r="AV255" s="4">
        <f>IF(ISNUMBER(AVERAGEIFS(VindIndeks_raw_13!$D:$D,VindIndeks_raw_13!$C:$C,'Info-tabeller'!AV$55,VindIndeks_raw_13!$A:$A,'Info-tabeller'!$I255,VindIndeks_raw_13!$B:$B,'Info-tabeller'!$H255)),AVERAGEIFS(VindIndeks_raw_13!$D:$D,VindIndeks_raw_13!$C:$C,'Info-tabeller'!AV$55,VindIndeks_raw_13!$A:$A,'Info-tabeller'!$I255,VindIndeks_raw_13!$B:$B,'Info-tabeller'!$H255),"")</f>
        <v/>
      </c>
      <c r="AW255" s="5">
        <f>IF(ISNUMBER(AVERAGEIFS(VindIndeks_raw_13!$D:$D,VindIndeks_raw_13!$C:$C,'Info-tabeller'!AW$55,VindIndeks_raw_13!$A:$A,'Info-tabeller'!$I255,VindIndeks_raw_13!$B:$B,'Info-tabeller'!$H255)),AVERAGEIFS(VindIndeks_raw_13!$D:$D,VindIndeks_raw_13!$C:$C,'Info-tabeller'!AW$55,VindIndeks_raw_13!$A:$A,'Info-tabeller'!$I255,VindIndeks_raw_13!$B:$B,'Info-tabeller'!$H255),"")</f>
        <v/>
      </c>
      <c r="AX255" s="5">
        <f>IF(ISNUMBER(AVERAGEIFS(VindIndeks_raw_13!$D:$D,VindIndeks_raw_13!$C:$C,'Info-tabeller'!AX$55,VindIndeks_raw_13!$A:$A,'Info-tabeller'!$I255,VindIndeks_raw_13!$B:$B,'Info-tabeller'!$H255)),AVERAGEIFS(VindIndeks_raw_13!$D:$D,VindIndeks_raw_13!$C:$C,'Info-tabeller'!AX$55,VindIndeks_raw_13!$A:$A,'Info-tabeller'!$I255,VindIndeks_raw_13!$B:$B,'Info-tabeller'!$H255),"")</f>
        <v/>
      </c>
      <c r="AY255" s="5">
        <f>IF(ISNUMBER(AVERAGEIFS(VindIndeks_raw_13!$D:$D,VindIndeks_raw_13!$C:$C,'Info-tabeller'!AY$55,VindIndeks_raw_13!$A:$A,'Info-tabeller'!$I255,VindIndeks_raw_13!$B:$B,'Info-tabeller'!$H255)),AVERAGEIFS(VindIndeks_raw_13!$D:$D,VindIndeks_raw_13!$C:$C,'Info-tabeller'!AY$55,VindIndeks_raw_13!$A:$A,'Info-tabeller'!$I255,VindIndeks_raw_13!$B:$B,'Info-tabeller'!$H255),"")</f>
        <v/>
      </c>
      <c r="AZ255" s="7">
        <f>IF(ISNUMBER(AVERAGE(AO255:AV255)),AVERAGE(AO255:AV255),"")</f>
        <v/>
      </c>
      <c r="BA255" s="6">
        <f>IF(ISNUMBER(AVERAGE(AW255:AY255)),AVERAGE(AW255:AY255),"")</f>
        <v/>
      </c>
      <c r="BC255" s="17">
        <f>+AN255</f>
        <v/>
      </c>
      <c r="BD255" s="19">
        <f>+AC255/AO255</f>
        <v/>
      </c>
      <c r="BE255" s="19">
        <f>+AD255/AP255</f>
        <v/>
      </c>
      <c r="BF255" s="19">
        <f>+AE255/AQ255</f>
        <v/>
      </c>
      <c r="BG255" s="19">
        <f>+AF255/AR255</f>
        <v/>
      </c>
      <c r="BH255" s="19">
        <f>+AG255/AS255</f>
        <v/>
      </c>
      <c r="BI255" s="19">
        <f>+AH255/AT255</f>
        <v/>
      </c>
      <c r="BJ255" s="19">
        <f>+AI255/AU255</f>
        <v/>
      </c>
      <c r="BK255" s="19">
        <f>+AJ255/AV255</f>
        <v/>
      </c>
      <c r="BL255" s="19">
        <f>+AK255/AZ255</f>
        <v/>
      </c>
      <c r="BN255" s="19">
        <f>+J255/AO255</f>
        <v/>
      </c>
      <c r="BO255" s="19">
        <f>+K255/AP255</f>
        <v/>
      </c>
      <c r="BP255" s="19">
        <f>+L255/AQ255</f>
        <v/>
      </c>
      <c r="BQ255" s="19">
        <f>+M255/AR255</f>
        <v/>
      </c>
      <c r="BR255" s="19">
        <f>+N255/AS255</f>
        <v/>
      </c>
      <c r="BS255" s="19">
        <f>+O255/AT255</f>
        <v/>
      </c>
      <c r="BT255" s="19">
        <f>+P255/AU255</f>
        <v/>
      </c>
      <c r="BU255" s="19">
        <f>+Q255/AV255</f>
        <v/>
      </c>
      <c r="BV255" s="19">
        <f>+X255/AZ255</f>
        <v/>
      </c>
    </row>
    <row r="256" ht="15" customHeight="1">
      <c r="D256" s="53">
        <f>IF(AND($I256=YEAR(WindDenmark!$F$4)+D$100,$H256&lt;=MONTH(WindDenmark!$F$4)),1,0)</f>
        <v/>
      </c>
      <c r="E256" s="53">
        <f>IF(AND($I256=YEAR(WindDenmark!$F$4)+E$100,$H256&lt;=MONTH(WindDenmark!$F$4)),1,0)</f>
        <v/>
      </c>
      <c r="F256" s="53">
        <f>IF(AND(G256&lt;=WindDenmark!$F$4,I256&gt;YEAR(WindDenmark!$F$4)-11),1,0)</f>
        <v/>
      </c>
      <c r="G256" s="62">
        <f>DATE(I256,H256,1)</f>
        <v/>
      </c>
      <c r="H256" s="53">
        <f>+H244</f>
        <v/>
      </c>
      <c r="I256" s="53">
        <f>IF(H256=1,I255+1,I255)</f>
        <v/>
      </c>
      <c r="J256" s="4">
        <f>IF(ISNUMBER(AVERAGEIFS(VindIndeks_raw_20_large!$D:$D,VindIndeks_raw_20_large!$C:$C,'Info-tabeller'!J$55,VindIndeks_raw_20_large!$A:$A,'Info-tabeller'!$I256,VindIndeks_raw_20_large!$B:$B,'Info-tabeller'!$H256)),AVERAGEIFS(VindIndeks_raw_20_large!$D:$D,VindIndeks_raw_20_large!$C:$C,'Info-tabeller'!J$55,VindIndeks_raw_20_large!$A:$A,'Info-tabeller'!$I256,VindIndeks_raw_20_large!$B:$B,'Info-tabeller'!$H256),"")</f>
        <v/>
      </c>
      <c r="K256" s="4">
        <f>IF(ISNUMBER(AVERAGEIFS(VindIndeks_raw_20_large!$D:$D,VindIndeks_raw_20_large!$C:$C,'Info-tabeller'!K$55,VindIndeks_raw_20_large!$A:$A,'Info-tabeller'!$I256,VindIndeks_raw_20_large!$B:$B,'Info-tabeller'!$H256)),AVERAGEIFS(VindIndeks_raw_20_large!$D:$D,VindIndeks_raw_20_large!$C:$C,'Info-tabeller'!K$55,VindIndeks_raw_20_large!$A:$A,'Info-tabeller'!$I256,VindIndeks_raw_20_large!$B:$B,'Info-tabeller'!$H256),"")</f>
        <v/>
      </c>
      <c r="L256" s="4">
        <f>IF(ISNUMBER(AVERAGEIFS(VindIndeks_raw_20_large!$D:$D,VindIndeks_raw_20_large!$C:$C,'Info-tabeller'!L$55,VindIndeks_raw_20_large!$A:$A,'Info-tabeller'!$I256,VindIndeks_raw_20_large!$B:$B,'Info-tabeller'!$H256)),AVERAGEIFS(VindIndeks_raw_20_large!$D:$D,VindIndeks_raw_20_large!$C:$C,'Info-tabeller'!L$55,VindIndeks_raw_20_large!$A:$A,'Info-tabeller'!$I256,VindIndeks_raw_20_large!$B:$B,'Info-tabeller'!$H256),"")</f>
        <v/>
      </c>
      <c r="M256" s="4">
        <f>IF(ISNUMBER(AVERAGEIFS(VindIndeks_raw_20_large!$D:$D,VindIndeks_raw_20_large!$C:$C,'Info-tabeller'!M$55,VindIndeks_raw_20_large!$A:$A,'Info-tabeller'!$I256,VindIndeks_raw_20_large!$B:$B,'Info-tabeller'!$H256)),AVERAGEIFS(VindIndeks_raw_20_large!$D:$D,VindIndeks_raw_20_large!$C:$C,'Info-tabeller'!M$55,VindIndeks_raw_20_large!$A:$A,'Info-tabeller'!$I256,VindIndeks_raw_20_large!$B:$B,'Info-tabeller'!$H256),"")</f>
        <v/>
      </c>
      <c r="N256" s="4">
        <f>IF(ISNUMBER(AVERAGEIFS(VindIndeks_raw_20_large!$D:$D,VindIndeks_raw_20_large!$C:$C,'Info-tabeller'!N$55,VindIndeks_raw_20_large!$A:$A,'Info-tabeller'!$I256,VindIndeks_raw_20_large!$B:$B,'Info-tabeller'!$H256)),AVERAGEIFS(VindIndeks_raw_20_large!$D:$D,VindIndeks_raw_20_large!$C:$C,'Info-tabeller'!N$55,VindIndeks_raw_20_large!$A:$A,'Info-tabeller'!$I256,VindIndeks_raw_20_large!$B:$B,'Info-tabeller'!$H256),"")</f>
        <v/>
      </c>
      <c r="O256" s="4">
        <f>IF(ISNUMBER(AVERAGEIFS(VindIndeks_raw_20_large!$D:$D,VindIndeks_raw_20_large!$C:$C,'Info-tabeller'!O$55,VindIndeks_raw_20_large!$A:$A,'Info-tabeller'!$I256,VindIndeks_raw_20_large!$B:$B,'Info-tabeller'!$H256)),AVERAGEIFS(VindIndeks_raw_20_large!$D:$D,VindIndeks_raw_20_large!$C:$C,'Info-tabeller'!O$55,VindIndeks_raw_20_large!$A:$A,'Info-tabeller'!$I256,VindIndeks_raw_20_large!$B:$B,'Info-tabeller'!$H256),"")</f>
        <v/>
      </c>
      <c r="P256" s="4">
        <f>IF(ISNUMBER(AVERAGEIFS(VindIndeks_raw_20_large!$D:$D,VindIndeks_raw_20_large!$C:$C,'Info-tabeller'!P$55,VindIndeks_raw_20_large!$A:$A,'Info-tabeller'!$I256,VindIndeks_raw_20_large!$B:$B,'Info-tabeller'!$H256)),AVERAGEIFS(VindIndeks_raw_20_large!$D:$D,VindIndeks_raw_20_large!$C:$C,'Info-tabeller'!P$55,VindIndeks_raw_20_large!$A:$A,'Info-tabeller'!$I256,VindIndeks_raw_20_large!$B:$B,'Info-tabeller'!$H256),"")</f>
        <v/>
      </c>
      <c r="Q256" s="4">
        <f>IF(ISNUMBER(AVERAGEIFS(VindIndeks_raw_20_large!$D:$D,VindIndeks_raw_20_large!$C:$C,'Info-tabeller'!Q$55,VindIndeks_raw_20_large!$A:$A,'Info-tabeller'!$I256,VindIndeks_raw_20_large!$B:$B,'Info-tabeller'!$H256)),AVERAGEIFS(VindIndeks_raw_20_large!$D:$D,VindIndeks_raw_20_large!$C:$C,'Info-tabeller'!Q$55,VindIndeks_raw_20_large!$A:$A,'Info-tabeller'!$I256,VindIndeks_raw_20_large!$B:$B,'Info-tabeller'!$H256),"")</f>
        <v/>
      </c>
      <c r="R256" s="5">
        <f>IF(ISNUMBER(AVERAGEIFS(VindIndeks_raw_20_large!$D:$D,VindIndeks_raw_20_large!$C:$C,'Info-tabeller'!R$55,VindIndeks_raw_20_large!$A:$A,'Info-tabeller'!$I256,VindIndeks_raw_20_large!$B:$B,'Info-tabeller'!$H256)),AVERAGEIFS(VindIndeks_raw_20_large!$D:$D,VindIndeks_raw_20_large!$C:$C,'Info-tabeller'!R$55,VindIndeks_raw_20_large!$A:$A,'Info-tabeller'!$I256,VindIndeks_raw_20_large!$B:$B,'Info-tabeller'!$H256),"")</f>
        <v/>
      </c>
      <c r="S256" s="5">
        <f>IF(ISNUMBER(AVERAGEIFS(VindIndeks_raw_20_large!$D:$D,VindIndeks_raw_20_large!$C:$C,'Info-tabeller'!S$55,VindIndeks_raw_20_large!$A:$A,'Info-tabeller'!$I256,VindIndeks_raw_20_large!$B:$B,'Info-tabeller'!$H256)),AVERAGEIFS(VindIndeks_raw_20_large!$D:$D,VindIndeks_raw_20_large!$C:$C,'Info-tabeller'!S$55,VindIndeks_raw_20_large!$A:$A,'Info-tabeller'!$I256,VindIndeks_raw_20_large!$B:$B,'Info-tabeller'!$H256),"")</f>
        <v/>
      </c>
      <c r="T256" s="5">
        <f>IF(ISNUMBER(AVERAGEIFS(VindIndeks_raw_20_large!$D:$D,VindIndeks_raw_20_large!$C:$C,'Info-tabeller'!T$55,VindIndeks_raw_20_large!$A:$A,'Info-tabeller'!$I256,VindIndeks_raw_20_large!$B:$B,'Info-tabeller'!$H256)),AVERAGEIFS(VindIndeks_raw_20_large!$D:$D,VindIndeks_raw_20_large!$C:$C,'Info-tabeller'!T$55,VindIndeks_raw_20_large!$A:$A,'Info-tabeller'!$I256,VindIndeks_raw_20_large!$B:$B,'Info-tabeller'!$H256),"")</f>
        <v/>
      </c>
      <c r="U256" s="5">
        <f>IF(ISNUMBER(AVERAGEIFS(VindIndeks_raw_20_large!$D:$D,VindIndeks_raw_20_large!$C:$C,'Info-tabeller'!U$55,VindIndeks_raw_20_large!$A:$A,'Info-tabeller'!$I256,VindIndeks_raw_20_large!$B:$B,'Info-tabeller'!$H256)),AVERAGEIFS(VindIndeks_raw_20_large!$D:$D,VindIndeks_raw_20_large!$C:$C,'Info-tabeller'!U$55,VindIndeks_raw_20_large!$A:$A,'Info-tabeller'!$I256,VindIndeks_raw_20_large!$B:$B,'Info-tabeller'!$H256),"")</f>
        <v/>
      </c>
      <c r="V256" s="5">
        <f>IF(ISNUMBER(AVERAGEIFS(VindIndeks_raw_20_large!$D:$D,VindIndeks_raw_20_large!$C:$C,'Info-tabeller'!V$55,VindIndeks_raw_20_large!$A:$A,'Info-tabeller'!$I256,VindIndeks_raw_20_large!$B:$B,'Info-tabeller'!$H256)),AVERAGEIFS(VindIndeks_raw_20_large!$D:$D,VindIndeks_raw_20_large!$C:$C,'Info-tabeller'!V$55,VindIndeks_raw_20_large!$A:$A,'Info-tabeller'!$I256,VindIndeks_raw_20_large!$B:$B,'Info-tabeller'!$H256),"")</f>
        <v/>
      </c>
      <c r="W256" s="5">
        <f>IF(ISNUMBER(AVERAGEIFS(VindIndeks_raw_20_large!$D:$D,VindIndeks_raw_20_large!$C:$C,'Info-tabeller'!W$55,VindIndeks_raw_20_large!$A:$A,'Info-tabeller'!$I256,VindIndeks_raw_20_large!$B:$B,'Info-tabeller'!$H256)),AVERAGEIFS(VindIndeks_raw_20_large!$D:$D,VindIndeks_raw_20_large!$C:$C,'Info-tabeller'!W$55,VindIndeks_raw_20_large!$A:$A,'Info-tabeller'!$I256,VindIndeks_raw_20_large!$B:$B,'Info-tabeller'!$H256),"")</f>
        <v/>
      </c>
      <c r="X256" s="7">
        <f>IF(ISNUMBER(AVERAGE(J256:Q256)),AVERAGE(J256:Q256),"")</f>
        <v/>
      </c>
      <c r="Y256" s="6">
        <f>IF(ISNUMBER(AVERAGE(R256:W256)),AVERAGE(R256:W256),"")</f>
        <v/>
      </c>
      <c r="AB256" s="16">
        <f>+G256</f>
        <v/>
      </c>
      <c r="AC256" s="4">
        <f>IF(ISNUMBER(AVERAGEIFS(VindIndeks_raw_20_small!$D:$D,VindIndeks_raw_20_small!$C:$C,'Info-tabeller'!AC$55,VindIndeks_raw_20_small!$A:$A,'Info-tabeller'!$I256,VindIndeks_raw_20_small!$B:$B,'Info-tabeller'!$H256)),AVERAGEIFS(VindIndeks_raw_20_small!$D:$D,VindIndeks_raw_20_small!$C:$C,'Info-tabeller'!AC$55,VindIndeks_raw_20_small!$A:$A,'Info-tabeller'!$I256,VindIndeks_raw_20_small!$B:$B,'Info-tabeller'!$H256),"")</f>
        <v/>
      </c>
      <c r="AD256" s="4">
        <f>IF(ISNUMBER(AVERAGEIFS(VindIndeks_raw_20_small!$D:$D,VindIndeks_raw_20_small!$C:$C,'Info-tabeller'!AD$55,VindIndeks_raw_20_small!$A:$A,'Info-tabeller'!$I256,VindIndeks_raw_20_small!$B:$B,'Info-tabeller'!$H256)),AVERAGEIFS(VindIndeks_raw_20_small!$D:$D,VindIndeks_raw_20_small!$C:$C,'Info-tabeller'!AD$55,VindIndeks_raw_20_small!$A:$A,'Info-tabeller'!$I256,VindIndeks_raw_20_small!$B:$B,'Info-tabeller'!$H256),"")</f>
        <v/>
      </c>
      <c r="AE256" s="4">
        <f>IF(ISNUMBER(AVERAGEIFS(VindIndeks_raw_20_small!$D:$D,VindIndeks_raw_20_small!$C:$C,'Info-tabeller'!AE$55,VindIndeks_raw_20_small!$A:$A,'Info-tabeller'!$I256,VindIndeks_raw_20_small!$B:$B,'Info-tabeller'!$H256)),AVERAGEIFS(VindIndeks_raw_20_small!$D:$D,VindIndeks_raw_20_small!$C:$C,'Info-tabeller'!AE$55,VindIndeks_raw_20_small!$A:$A,'Info-tabeller'!$I256,VindIndeks_raw_20_small!$B:$B,'Info-tabeller'!$H256),"")</f>
        <v/>
      </c>
      <c r="AF256" s="4">
        <f>IF(ISNUMBER(AVERAGEIFS(VindIndeks_raw_20_small!$D:$D,VindIndeks_raw_20_small!$C:$C,'Info-tabeller'!AF$55,VindIndeks_raw_20_small!$A:$A,'Info-tabeller'!$I256,VindIndeks_raw_20_small!$B:$B,'Info-tabeller'!$H256)),AVERAGEIFS(VindIndeks_raw_20_small!$D:$D,VindIndeks_raw_20_small!$C:$C,'Info-tabeller'!AF$55,VindIndeks_raw_20_small!$A:$A,'Info-tabeller'!$I256,VindIndeks_raw_20_small!$B:$B,'Info-tabeller'!$H256),"")</f>
        <v/>
      </c>
      <c r="AG256" s="4">
        <f>IF(ISNUMBER(AVERAGEIFS(VindIndeks_raw_20_small!$D:$D,VindIndeks_raw_20_small!$C:$C,'Info-tabeller'!AG$55,VindIndeks_raw_20_small!$A:$A,'Info-tabeller'!$I256,VindIndeks_raw_20_small!$B:$B,'Info-tabeller'!$H256)),AVERAGEIFS(VindIndeks_raw_20_small!$D:$D,VindIndeks_raw_20_small!$C:$C,'Info-tabeller'!AG$55,VindIndeks_raw_20_small!$A:$A,'Info-tabeller'!$I256,VindIndeks_raw_20_small!$B:$B,'Info-tabeller'!$H256),"")</f>
        <v/>
      </c>
      <c r="AH256" s="4">
        <f>IF(ISNUMBER(AVERAGEIFS(VindIndeks_raw_20_small!$D:$D,VindIndeks_raw_20_small!$C:$C,'Info-tabeller'!AH$55,VindIndeks_raw_20_small!$A:$A,'Info-tabeller'!$I256,VindIndeks_raw_20_small!$B:$B,'Info-tabeller'!$H256)),AVERAGEIFS(VindIndeks_raw_20_small!$D:$D,VindIndeks_raw_20_small!$C:$C,'Info-tabeller'!AH$55,VindIndeks_raw_20_small!$A:$A,'Info-tabeller'!$I256,VindIndeks_raw_20_small!$B:$B,'Info-tabeller'!$H256),"")</f>
        <v/>
      </c>
      <c r="AI256" s="4">
        <f>IF(ISNUMBER(AVERAGEIFS(VindIndeks_raw_20_small!$D:$D,VindIndeks_raw_20_small!$C:$C,'Info-tabeller'!AI$55,VindIndeks_raw_20_small!$A:$A,'Info-tabeller'!$I256,VindIndeks_raw_20_small!$B:$B,'Info-tabeller'!$H256)),AVERAGEIFS(VindIndeks_raw_20_small!$D:$D,VindIndeks_raw_20_small!$C:$C,'Info-tabeller'!AI$55,VindIndeks_raw_20_small!$A:$A,'Info-tabeller'!$I256,VindIndeks_raw_20_small!$B:$B,'Info-tabeller'!$H256),"")</f>
        <v/>
      </c>
      <c r="AJ256" s="4">
        <f>IF(ISNUMBER(AVERAGEIFS(VindIndeks_raw_20_small!$D:$D,VindIndeks_raw_20_small!$C:$C,'Info-tabeller'!AJ$55,VindIndeks_raw_20_small!$A:$A,'Info-tabeller'!$I256,VindIndeks_raw_20_small!$B:$B,'Info-tabeller'!$H256)),AVERAGEIFS(VindIndeks_raw_20_small!$D:$D,VindIndeks_raw_20_small!$C:$C,'Info-tabeller'!AJ$55,VindIndeks_raw_20_small!$A:$A,'Info-tabeller'!$I256,VindIndeks_raw_20_small!$B:$B,'Info-tabeller'!$H256),"")</f>
        <v/>
      </c>
      <c r="AK256" s="7">
        <f>IF(ISNUMBER(AVERAGE(AC256:AJ256)),AVERAGE(AC256:AJ256),"")</f>
        <v/>
      </c>
      <c r="AN256" s="17">
        <f>+AB256</f>
        <v/>
      </c>
      <c r="AO256" s="4">
        <f>IF(ISNUMBER(AVERAGEIFS(VindIndeks_raw_13!$D:$D,VindIndeks_raw_13!$C:$C,'Info-tabeller'!AO$55,VindIndeks_raw_13!$A:$A,'Info-tabeller'!$I256,VindIndeks_raw_13!$B:$B,'Info-tabeller'!$H256)),AVERAGEIFS(VindIndeks_raw_13!$D:$D,VindIndeks_raw_13!$C:$C,'Info-tabeller'!AO$55,VindIndeks_raw_13!$A:$A,'Info-tabeller'!$I256,VindIndeks_raw_13!$B:$B,'Info-tabeller'!$H256),"")</f>
        <v/>
      </c>
      <c r="AP256" s="4">
        <f>IF(ISNUMBER(AVERAGEIFS(VindIndeks_raw_13!$D:$D,VindIndeks_raw_13!$C:$C,'Info-tabeller'!AP$55,VindIndeks_raw_13!$A:$A,'Info-tabeller'!$I256,VindIndeks_raw_13!$B:$B,'Info-tabeller'!$H256)),AVERAGEIFS(VindIndeks_raw_13!$D:$D,VindIndeks_raw_13!$C:$C,'Info-tabeller'!AP$55,VindIndeks_raw_13!$A:$A,'Info-tabeller'!$I256,VindIndeks_raw_13!$B:$B,'Info-tabeller'!$H256),"")</f>
        <v/>
      </c>
      <c r="AQ256" s="4">
        <f>IF(ISNUMBER(AVERAGEIFS(VindIndeks_raw_13!$D:$D,VindIndeks_raw_13!$C:$C,'Info-tabeller'!AQ$55,VindIndeks_raw_13!$A:$A,'Info-tabeller'!$I256,VindIndeks_raw_13!$B:$B,'Info-tabeller'!$H256)),AVERAGEIFS(VindIndeks_raw_13!$D:$D,VindIndeks_raw_13!$C:$C,'Info-tabeller'!AQ$55,VindIndeks_raw_13!$A:$A,'Info-tabeller'!$I256,VindIndeks_raw_13!$B:$B,'Info-tabeller'!$H256),"")</f>
        <v/>
      </c>
      <c r="AR256" s="4">
        <f>IF(ISNUMBER(AVERAGEIFS(VindIndeks_raw_13!$D:$D,VindIndeks_raw_13!$C:$C,'Info-tabeller'!AR$55,VindIndeks_raw_13!$A:$A,'Info-tabeller'!$I256,VindIndeks_raw_13!$B:$B,'Info-tabeller'!$H256)),AVERAGEIFS(VindIndeks_raw_13!$D:$D,VindIndeks_raw_13!$C:$C,'Info-tabeller'!AR$55,VindIndeks_raw_13!$A:$A,'Info-tabeller'!$I256,VindIndeks_raw_13!$B:$B,'Info-tabeller'!$H256),"")</f>
        <v/>
      </c>
      <c r="AS256" s="4">
        <f>IF(ISNUMBER(AVERAGEIFS(VindIndeks_raw_13!$D:$D,VindIndeks_raw_13!$C:$C,'Info-tabeller'!AS$55,VindIndeks_raw_13!$A:$A,'Info-tabeller'!$I256,VindIndeks_raw_13!$B:$B,'Info-tabeller'!$H256)),AVERAGEIFS(VindIndeks_raw_13!$D:$D,VindIndeks_raw_13!$C:$C,'Info-tabeller'!AS$55,VindIndeks_raw_13!$A:$A,'Info-tabeller'!$I256,VindIndeks_raw_13!$B:$B,'Info-tabeller'!$H256),"")</f>
        <v/>
      </c>
      <c r="AT256" s="4">
        <f>IF(ISNUMBER(AVERAGEIFS(VindIndeks_raw_13!$D:$D,VindIndeks_raw_13!$C:$C,'Info-tabeller'!AT$55,VindIndeks_raw_13!$A:$A,'Info-tabeller'!$I256,VindIndeks_raw_13!$B:$B,'Info-tabeller'!$H256)),AVERAGEIFS(VindIndeks_raw_13!$D:$D,VindIndeks_raw_13!$C:$C,'Info-tabeller'!AT$55,VindIndeks_raw_13!$A:$A,'Info-tabeller'!$I256,VindIndeks_raw_13!$B:$B,'Info-tabeller'!$H256),"")</f>
        <v/>
      </c>
      <c r="AU256" s="4">
        <f>IF(ISNUMBER(AVERAGEIFS(VindIndeks_raw_13!$D:$D,VindIndeks_raw_13!$C:$C,'Info-tabeller'!AU$55,VindIndeks_raw_13!$A:$A,'Info-tabeller'!$I256,VindIndeks_raw_13!$B:$B,'Info-tabeller'!$H256)),AVERAGEIFS(VindIndeks_raw_13!$D:$D,VindIndeks_raw_13!$C:$C,'Info-tabeller'!AU$55,VindIndeks_raw_13!$A:$A,'Info-tabeller'!$I256,VindIndeks_raw_13!$B:$B,'Info-tabeller'!$H256),"")</f>
        <v/>
      </c>
      <c r="AV256" s="4">
        <f>IF(ISNUMBER(AVERAGEIFS(VindIndeks_raw_13!$D:$D,VindIndeks_raw_13!$C:$C,'Info-tabeller'!AV$55,VindIndeks_raw_13!$A:$A,'Info-tabeller'!$I256,VindIndeks_raw_13!$B:$B,'Info-tabeller'!$H256)),AVERAGEIFS(VindIndeks_raw_13!$D:$D,VindIndeks_raw_13!$C:$C,'Info-tabeller'!AV$55,VindIndeks_raw_13!$A:$A,'Info-tabeller'!$I256,VindIndeks_raw_13!$B:$B,'Info-tabeller'!$H256),"")</f>
        <v/>
      </c>
      <c r="AW256" s="5">
        <f>IF(ISNUMBER(AVERAGEIFS(VindIndeks_raw_13!$D:$D,VindIndeks_raw_13!$C:$C,'Info-tabeller'!AW$55,VindIndeks_raw_13!$A:$A,'Info-tabeller'!$I256,VindIndeks_raw_13!$B:$B,'Info-tabeller'!$H256)),AVERAGEIFS(VindIndeks_raw_13!$D:$D,VindIndeks_raw_13!$C:$C,'Info-tabeller'!AW$55,VindIndeks_raw_13!$A:$A,'Info-tabeller'!$I256,VindIndeks_raw_13!$B:$B,'Info-tabeller'!$H256),"")</f>
        <v/>
      </c>
      <c r="AX256" s="5">
        <f>IF(ISNUMBER(AVERAGEIFS(VindIndeks_raw_13!$D:$D,VindIndeks_raw_13!$C:$C,'Info-tabeller'!AX$55,VindIndeks_raw_13!$A:$A,'Info-tabeller'!$I256,VindIndeks_raw_13!$B:$B,'Info-tabeller'!$H256)),AVERAGEIFS(VindIndeks_raw_13!$D:$D,VindIndeks_raw_13!$C:$C,'Info-tabeller'!AX$55,VindIndeks_raw_13!$A:$A,'Info-tabeller'!$I256,VindIndeks_raw_13!$B:$B,'Info-tabeller'!$H256),"")</f>
        <v/>
      </c>
      <c r="AY256" s="5">
        <f>IF(ISNUMBER(AVERAGEIFS(VindIndeks_raw_13!$D:$D,VindIndeks_raw_13!$C:$C,'Info-tabeller'!AY$55,VindIndeks_raw_13!$A:$A,'Info-tabeller'!$I256,VindIndeks_raw_13!$B:$B,'Info-tabeller'!$H256)),AVERAGEIFS(VindIndeks_raw_13!$D:$D,VindIndeks_raw_13!$C:$C,'Info-tabeller'!AY$55,VindIndeks_raw_13!$A:$A,'Info-tabeller'!$I256,VindIndeks_raw_13!$B:$B,'Info-tabeller'!$H256),"")</f>
        <v/>
      </c>
      <c r="AZ256" s="7">
        <f>IF(ISNUMBER(AVERAGE(AO256:AV256)),AVERAGE(AO256:AV256),"")</f>
        <v/>
      </c>
      <c r="BA256" s="6">
        <f>IF(ISNUMBER(AVERAGE(AW256:AY256)),AVERAGE(AW256:AY256),"")</f>
        <v/>
      </c>
      <c r="BC256" s="17">
        <f>+AN256</f>
        <v/>
      </c>
      <c r="BD256" s="19">
        <f>+AC256/AO256</f>
        <v/>
      </c>
      <c r="BE256" s="19">
        <f>+AD256/AP256</f>
        <v/>
      </c>
      <c r="BF256" s="19">
        <f>+AE256/AQ256</f>
        <v/>
      </c>
      <c r="BG256" s="19">
        <f>+AF256/AR256</f>
        <v/>
      </c>
      <c r="BH256" s="19">
        <f>+AG256/AS256</f>
        <v/>
      </c>
      <c r="BI256" s="19">
        <f>+AH256/AT256</f>
        <v/>
      </c>
      <c r="BJ256" s="19">
        <f>+AI256/AU256</f>
        <v/>
      </c>
      <c r="BK256" s="19">
        <f>+AJ256/AV256</f>
        <v/>
      </c>
      <c r="BL256" s="19">
        <f>+AK256/AZ256</f>
        <v/>
      </c>
      <c r="BN256" s="19">
        <f>+J256/AO256</f>
        <v/>
      </c>
      <c r="BO256" s="19">
        <f>+K256/AP256</f>
        <v/>
      </c>
      <c r="BP256" s="19">
        <f>+L256/AQ256</f>
        <v/>
      </c>
      <c r="BQ256" s="19">
        <f>+M256/AR256</f>
        <v/>
      </c>
      <c r="BR256" s="19">
        <f>+N256/AS256</f>
        <v/>
      </c>
      <c r="BS256" s="19">
        <f>+O256/AT256</f>
        <v/>
      </c>
      <c r="BT256" s="19">
        <f>+P256/AU256</f>
        <v/>
      </c>
      <c r="BU256" s="19">
        <f>+Q256/AV256</f>
        <v/>
      </c>
      <c r="BV256" s="19">
        <f>+X256/AZ256</f>
        <v/>
      </c>
    </row>
    <row r="257" ht="15" customHeight="1">
      <c r="D257" s="53">
        <f>IF(AND($I257=YEAR(WindDenmark!$F$4)+D$100,$H257&lt;=MONTH(WindDenmark!$F$4)),1,0)</f>
        <v/>
      </c>
      <c r="E257" s="53">
        <f>IF(AND($I257=YEAR(WindDenmark!$F$4)+E$100,$H257&lt;=MONTH(WindDenmark!$F$4)),1,0)</f>
        <v/>
      </c>
      <c r="F257" s="53">
        <f>IF(AND(G257&lt;=WindDenmark!$F$4,I257&gt;YEAR(WindDenmark!$F$4)-11),1,0)</f>
        <v/>
      </c>
      <c r="G257" s="62">
        <f>DATE(I257,H257,1)</f>
        <v/>
      </c>
      <c r="H257" s="53">
        <f>+H245</f>
        <v/>
      </c>
      <c r="I257" s="53">
        <f>IF(H257=1,I256+1,I256)</f>
        <v/>
      </c>
      <c r="J257" s="4">
        <f>IF(ISNUMBER(AVERAGEIFS(VindIndeks_raw_20_large!$D:$D,VindIndeks_raw_20_large!$C:$C,'Info-tabeller'!J$55,VindIndeks_raw_20_large!$A:$A,'Info-tabeller'!$I257,VindIndeks_raw_20_large!$B:$B,'Info-tabeller'!$H257)),AVERAGEIFS(VindIndeks_raw_20_large!$D:$D,VindIndeks_raw_20_large!$C:$C,'Info-tabeller'!J$55,VindIndeks_raw_20_large!$A:$A,'Info-tabeller'!$I257,VindIndeks_raw_20_large!$B:$B,'Info-tabeller'!$H257),"")</f>
        <v/>
      </c>
      <c r="K257" s="4">
        <f>IF(ISNUMBER(AVERAGEIFS(VindIndeks_raw_20_large!$D:$D,VindIndeks_raw_20_large!$C:$C,'Info-tabeller'!K$55,VindIndeks_raw_20_large!$A:$A,'Info-tabeller'!$I257,VindIndeks_raw_20_large!$B:$B,'Info-tabeller'!$H257)),AVERAGEIFS(VindIndeks_raw_20_large!$D:$D,VindIndeks_raw_20_large!$C:$C,'Info-tabeller'!K$55,VindIndeks_raw_20_large!$A:$A,'Info-tabeller'!$I257,VindIndeks_raw_20_large!$B:$B,'Info-tabeller'!$H257),"")</f>
        <v/>
      </c>
      <c r="L257" s="4">
        <f>IF(ISNUMBER(AVERAGEIFS(VindIndeks_raw_20_large!$D:$D,VindIndeks_raw_20_large!$C:$C,'Info-tabeller'!L$55,VindIndeks_raw_20_large!$A:$A,'Info-tabeller'!$I257,VindIndeks_raw_20_large!$B:$B,'Info-tabeller'!$H257)),AVERAGEIFS(VindIndeks_raw_20_large!$D:$D,VindIndeks_raw_20_large!$C:$C,'Info-tabeller'!L$55,VindIndeks_raw_20_large!$A:$A,'Info-tabeller'!$I257,VindIndeks_raw_20_large!$B:$B,'Info-tabeller'!$H257),"")</f>
        <v/>
      </c>
      <c r="M257" s="4">
        <f>IF(ISNUMBER(AVERAGEIFS(VindIndeks_raw_20_large!$D:$D,VindIndeks_raw_20_large!$C:$C,'Info-tabeller'!M$55,VindIndeks_raw_20_large!$A:$A,'Info-tabeller'!$I257,VindIndeks_raw_20_large!$B:$B,'Info-tabeller'!$H257)),AVERAGEIFS(VindIndeks_raw_20_large!$D:$D,VindIndeks_raw_20_large!$C:$C,'Info-tabeller'!M$55,VindIndeks_raw_20_large!$A:$A,'Info-tabeller'!$I257,VindIndeks_raw_20_large!$B:$B,'Info-tabeller'!$H257),"")</f>
        <v/>
      </c>
      <c r="N257" s="4">
        <f>IF(ISNUMBER(AVERAGEIFS(VindIndeks_raw_20_large!$D:$D,VindIndeks_raw_20_large!$C:$C,'Info-tabeller'!N$55,VindIndeks_raw_20_large!$A:$A,'Info-tabeller'!$I257,VindIndeks_raw_20_large!$B:$B,'Info-tabeller'!$H257)),AVERAGEIFS(VindIndeks_raw_20_large!$D:$D,VindIndeks_raw_20_large!$C:$C,'Info-tabeller'!N$55,VindIndeks_raw_20_large!$A:$A,'Info-tabeller'!$I257,VindIndeks_raw_20_large!$B:$B,'Info-tabeller'!$H257),"")</f>
        <v/>
      </c>
      <c r="O257" s="4">
        <f>IF(ISNUMBER(AVERAGEIFS(VindIndeks_raw_20_large!$D:$D,VindIndeks_raw_20_large!$C:$C,'Info-tabeller'!O$55,VindIndeks_raw_20_large!$A:$A,'Info-tabeller'!$I257,VindIndeks_raw_20_large!$B:$B,'Info-tabeller'!$H257)),AVERAGEIFS(VindIndeks_raw_20_large!$D:$D,VindIndeks_raw_20_large!$C:$C,'Info-tabeller'!O$55,VindIndeks_raw_20_large!$A:$A,'Info-tabeller'!$I257,VindIndeks_raw_20_large!$B:$B,'Info-tabeller'!$H257),"")</f>
        <v/>
      </c>
      <c r="P257" s="4">
        <f>IF(ISNUMBER(AVERAGEIFS(VindIndeks_raw_20_large!$D:$D,VindIndeks_raw_20_large!$C:$C,'Info-tabeller'!P$55,VindIndeks_raw_20_large!$A:$A,'Info-tabeller'!$I257,VindIndeks_raw_20_large!$B:$B,'Info-tabeller'!$H257)),AVERAGEIFS(VindIndeks_raw_20_large!$D:$D,VindIndeks_raw_20_large!$C:$C,'Info-tabeller'!P$55,VindIndeks_raw_20_large!$A:$A,'Info-tabeller'!$I257,VindIndeks_raw_20_large!$B:$B,'Info-tabeller'!$H257),"")</f>
        <v/>
      </c>
      <c r="Q257" s="4">
        <f>IF(ISNUMBER(AVERAGEIFS(VindIndeks_raw_20_large!$D:$D,VindIndeks_raw_20_large!$C:$C,'Info-tabeller'!Q$55,VindIndeks_raw_20_large!$A:$A,'Info-tabeller'!$I257,VindIndeks_raw_20_large!$B:$B,'Info-tabeller'!$H257)),AVERAGEIFS(VindIndeks_raw_20_large!$D:$D,VindIndeks_raw_20_large!$C:$C,'Info-tabeller'!Q$55,VindIndeks_raw_20_large!$A:$A,'Info-tabeller'!$I257,VindIndeks_raw_20_large!$B:$B,'Info-tabeller'!$H257),"")</f>
        <v/>
      </c>
      <c r="R257" s="5">
        <f>IF(ISNUMBER(AVERAGEIFS(VindIndeks_raw_20_large!$D:$D,VindIndeks_raw_20_large!$C:$C,'Info-tabeller'!R$55,VindIndeks_raw_20_large!$A:$A,'Info-tabeller'!$I257,VindIndeks_raw_20_large!$B:$B,'Info-tabeller'!$H257)),AVERAGEIFS(VindIndeks_raw_20_large!$D:$D,VindIndeks_raw_20_large!$C:$C,'Info-tabeller'!R$55,VindIndeks_raw_20_large!$A:$A,'Info-tabeller'!$I257,VindIndeks_raw_20_large!$B:$B,'Info-tabeller'!$H257),"")</f>
        <v/>
      </c>
      <c r="S257" s="5">
        <f>IF(ISNUMBER(AVERAGEIFS(VindIndeks_raw_20_large!$D:$D,VindIndeks_raw_20_large!$C:$C,'Info-tabeller'!S$55,VindIndeks_raw_20_large!$A:$A,'Info-tabeller'!$I257,VindIndeks_raw_20_large!$B:$B,'Info-tabeller'!$H257)),AVERAGEIFS(VindIndeks_raw_20_large!$D:$D,VindIndeks_raw_20_large!$C:$C,'Info-tabeller'!S$55,VindIndeks_raw_20_large!$A:$A,'Info-tabeller'!$I257,VindIndeks_raw_20_large!$B:$B,'Info-tabeller'!$H257),"")</f>
        <v/>
      </c>
      <c r="T257" s="5">
        <f>IF(ISNUMBER(AVERAGEIFS(VindIndeks_raw_20_large!$D:$D,VindIndeks_raw_20_large!$C:$C,'Info-tabeller'!T$55,VindIndeks_raw_20_large!$A:$A,'Info-tabeller'!$I257,VindIndeks_raw_20_large!$B:$B,'Info-tabeller'!$H257)),AVERAGEIFS(VindIndeks_raw_20_large!$D:$D,VindIndeks_raw_20_large!$C:$C,'Info-tabeller'!T$55,VindIndeks_raw_20_large!$A:$A,'Info-tabeller'!$I257,VindIndeks_raw_20_large!$B:$B,'Info-tabeller'!$H257),"")</f>
        <v/>
      </c>
      <c r="U257" s="5">
        <f>IF(ISNUMBER(AVERAGEIFS(VindIndeks_raw_20_large!$D:$D,VindIndeks_raw_20_large!$C:$C,'Info-tabeller'!U$55,VindIndeks_raw_20_large!$A:$A,'Info-tabeller'!$I257,VindIndeks_raw_20_large!$B:$B,'Info-tabeller'!$H257)),AVERAGEIFS(VindIndeks_raw_20_large!$D:$D,VindIndeks_raw_20_large!$C:$C,'Info-tabeller'!U$55,VindIndeks_raw_20_large!$A:$A,'Info-tabeller'!$I257,VindIndeks_raw_20_large!$B:$B,'Info-tabeller'!$H257),"")</f>
        <v/>
      </c>
      <c r="V257" s="5">
        <f>IF(ISNUMBER(AVERAGEIFS(VindIndeks_raw_20_large!$D:$D,VindIndeks_raw_20_large!$C:$C,'Info-tabeller'!V$55,VindIndeks_raw_20_large!$A:$A,'Info-tabeller'!$I257,VindIndeks_raw_20_large!$B:$B,'Info-tabeller'!$H257)),AVERAGEIFS(VindIndeks_raw_20_large!$D:$D,VindIndeks_raw_20_large!$C:$C,'Info-tabeller'!V$55,VindIndeks_raw_20_large!$A:$A,'Info-tabeller'!$I257,VindIndeks_raw_20_large!$B:$B,'Info-tabeller'!$H257),"")</f>
        <v/>
      </c>
      <c r="W257" s="5">
        <f>IF(ISNUMBER(AVERAGEIFS(VindIndeks_raw_20_large!$D:$D,VindIndeks_raw_20_large!$C:$C,'Info-tabeller'!W$55,VindIndeks_raw_20_large!$A:$A,'Info-tabeller'!$I257,VindIndeks_raw_20_large!$B:$B,'Info-tabeller'!$H257)),AVERAGEIFS(VindIndeks_raw_20_large!$D:$D,VindIndeks_raw_20_large!$C:$C,'Info-tabeller'!W$55,VindIndeks_raw_20_large!$A:$A,'Info-tabeller'!$I257,VindIndeks_raw_20_large!$B:$B,'Info-tabeller'!$H257),"")</f>
        <v/>
      </c>
      <c r="X257" s="7">
        <f>IF(ISNUMBER(AVERAGE(J257:Q257)),AVERAGE(J257:Q257),"")</f>
        <v/>
      </c>
      <c r="Y257" s="6">
        <f>IF(ISNUMBER(AVERAGE(R257:W257)),AVERAGE(R257:W257),"")</f>
        <v/>
      </c>
      <c r="AB257" s="16">
        <f>+G257</f>
        <v/>
      </c>
      <c r="AC257" s="4">
        <f>IF(ISNUMBER(AVERAGEIFS(VindIndeks_raw_20_small!$D:$D,VindIndeks_raw_20_small!$C:$C,'Info-tabeller'!AC$55,VindIndeks_raw_20_small!$A:$A,'Info-tabeller'!$I257,VindIndeks_raw_20_small!$B:$B,'Info-tabeller'!$H257)),AVERAGEIFS(VindIndeks_raw_20_small!$D:$D,VindIndeks_raw_20_small!$C:$C,'Info-tabeller'!AC$55,VindIndeks_raw_20_small!$A:$A,'Info-tabeller'!$I257,VindIndeks_raw_20_small!$B:$B,'Info-tabeller'!$H257),"")</f>
        <v/>
      </c>
      <c r="AD257" s="4">
        <f>IF(ISNUMBER(AVERAGEIFS(VindIndeks_raw_20_small!$D:$D,VindIndeks_raw_20_small!$C:$C,'Info-tabeller'!AD$55,VindIndeks_raw_20_small!$A:$A,'Info-tabeller'!$I257,VindIndeks_raw_20_small!$B:$B,'Info-tabeller'!$H257)),AVERAGEIFS(VindIndeks_raw_20_small!$D:$D,VindIndeks_raw_20_small!$C:$C,'Info-tabeller'!AD$55,VindIndeks_raw_20_small!$A:$A,'Info-tabeller'!$I257,VindIndeks_raw_20_small!$B:$B,'Info-tabeller'!$H257),"")</f>
        <v/>
      </c>
      <c r="AE257" s="4">
        <f>IF(ISNUMBER(AVERAGEIFS(VindIndeks_raw_20_small!$D:$D,VindIndeks_raw_20_small!$C:$C,'Info-tabeller'!AE$55,VindIndeks_raw_20_small!$A:$A,'Info-tabeller'!$I257,VindIndeks_raw_20_small!$B:$B,'Info-tabeller'!$H257)),AVERAGEIFS(VindIndeks_raw_20_small!$D:$D,VindIndeks_raw_20_small!$C:$C,'Info-tabeller'!AE$55,VindIndeks_raw_20_small!$A:$A,'Info-tabeller'!$I257,VindIndeks_raw_20_small!$B:$B,'Info-tabeller'!$H257),"")</f>
        <v/>
      </c>
      <c r="AF257" s="4">
        <f>IF(ISNUMBER(AVERAGEIFS(VindIndeks_raw_20_small!$D:$D,VindIndeks_raw_20_small!$C:$C,'Info-tabeller'!AF$55,VindIndeks_raw_20_small!$A:$A,'Info-tabeller'!$I257,VindIndeks_raw_20_small!$B:$B,'Info-tabeller'!$H257)),AVERAGEIFS(VindIndeks_raw_20_small!$D:$D,VindIndeks_raw_20_small!$C:$C,'Info-tabeller'!AF$55,VindIndeks_raw_20_small!$A:$A,'Info-tabeller'!$I257,VindIndeks_raw_20_small!$B:$B,'Info-tabeller'!$H257),"")</f>
        <v/>
      </c>
      <c r="AG257" s="4">
        <f>IF(ISNUMBER(AVERAGEIFS(VindIndeks_raw_20_small!$D:$D,VindIndeks_raw_20_small!$C:$C,'Info-tabeller'!AG$55,VindIndeks_raw_20_small!$A:$A,'Info-tabeller'!$I257,VindIndeks_raw_20_small!$B:$B,'Info-tabeller'!$H257)),AVERAGEIFS(VindIndeks_raw_20_small!$D:$D,VindIndeks_raw_20_small!$C:$C,'Info-tabeller'!AG$55,VindIndeks_raw_20_small!$A:$A,'Info-tabeller'!$I257,VindIndeks_raw_20_small!$B:$B,'Info-tabeller'!$H257),"")</f>
        <v/>
      </c>
      <c r="AH257" s="4">
        <f>IF(ISNUMBER(AVERAGEIFS(VindIndeks_raw_20_small!$D:$D,VindIndeks_raw_20_small!$C:$C,'Info-tabeller'!AH$55,VindIndeks_raw_20_small!$A:$A,'Info-tabeller'!$I257,VindIndeks_raw_20_small!$B:$B,'Info-tabeller'!$H257)),AVERAGEIFS(VindIndeks_raw_20_small!$D:$D,VindIndeks_raw_20_small!$C:$C,'Info-tabeller'!AH$55,VindIndeks_raw_20_small!$A:$A,'Info-tabeller'!$I257,VindIndeks_raw_20_small!$B:$B,'Info-tabeller'!$H257),"")</f>
        <v/>
      </c>
      <c r="AI257" s="4">
        <f>IF(ISNUMBER(AVERAGEIFS(VindIndeks_raw_20_small!$D:$D,VindIndeks_raw_20_small!$C:$C,'Info-tabeller'!AI$55,VindIndeks_raw_20_small!$A:$A,'Info-tabeller'!$I257,VindIndeks_raw_20_small!$B:$B,'Info-tabeller'!$H257)),AVERAGEIFS(VindIndeks_raw_20_small!$D:$D,VindIndeks_raw_20_small!$C:$C,'Info-tabeller'!AI$55,VindIndeks_raw_20_small!$A:$A,'Info-tabeller'!$I257,VindIndeks_raw_20_small!$B:$B,'Info-tabeller'!$H257),"")</f>
        <v/>
      </c>
      <c r="AJ257" s="4">
        <f>IF(ISNUMBER(AVERAGEIFS(VindIndeks_raw_20_small!$D:$D,VindIndeks_raw_20_small!$C:$C,'Info-tabeller'!AJ$55,VindIndeks_raw_20_small!$A:$A,'Info-tabeller'!$I257,VindIndeks_raw_20_small!$B:$B,'Info-tabeller'!$H257)),AVERAGEIFS(VindIndeks_raw_20_small!$D:$D,VindIndeks_raw_20_small!$C:$C,'Info-tabeller'!AJ$55,VindIndeks_raw_20_small!$A:$A,'Info-tabeller'!$I257,VindIndeks_raw_20_small!$B:$B,'Info-tabeller'!$H257),"")</f>
        <v/>
      </c>
      <c r="AK257" s="7">
        <f>IF(ISNUMBER(AVERAGE(AC257:AJ257)),AVERAGE(AC257:AJ257),"")</f>
        <v/>
      </c>
      <c r="AN257" s="17">
        <f>+AB257</f>
        <v/>
      </c>
      <c r="AO257" s="4">
        <f>IF(ISNUMBER(AVERAGEIFS(VindIndeks_raw_13!$D:$D,VindIndeks_raw_13!$C:$C,'Info-tabeller'!AO$55,VindIndeks_raw_13!$A:$A,'Info-tabeller'!$I257,VindIndeks_raw_13!$B:$B,'Info-tabeller'!$H257)),AVERAGEIFS(VindIndeks_raw_13!$D:$D,VindIndeks_raw_13!$C:$C,'Info-tabeller'!AO$55,VindIndeks_raw_13!$A:$A,'Info-tabeller'!$I257,VindIndeks_raw_13!$B:$B,'Info-tabeller'!$H257),"")</f>
        <v/>
      </c>
      <c r="AP257" s="4">
        <f>IF(ISNUMBER(AVERAGEIFS(VindIndeks_raw_13!$D:$D,VindIndeks_raw_13!$C:$C,'Info-tabeller'!AP$55,VindIndeks_raw_13!$A:$A,'Info-tabeller'!$I257,VindIndeks_raw_13!$B:$B,'Info-tabeller'!$H257)),AVERAGEIFS(VindIndeks_raw_13!$D:$D,VindIndeks_raw_13!$C:$C,'Info-tabeller'!AP$55,VindIndeks_raw_13!$A:$A,'Info-tabeller'!$I257,VindIndeks_raw_13!$B:$B,'Info-tabeller'!$H257),"")</f>
        <v/>
      </c>
      <c r="AQ257" s="4">
        <f>IF(ISNUMBER(AVERAGEIFS(VindIndeks_raw_13!$D:$D,VindIndeks_raw_13!$C:$C,'Info-tabeller'!AQ$55,VindIndeks_raw_13!$A:$A,'Info-tabeller'!$I257,VindIndeks_raw_13!$B:$B,'Info-tabeller'!$H257)),AVERAGEIFS(VindIndeks_raw_13!$D:$D,VindIndeks_raw_13!$C:$C,'Info-tabeller'!AQ$55,VindIndeks_raw_13!$A:$A,'Info-tabeller'!$I257,VindIndeks_raw_13!$B:$B,'Info-tabeller'!$H257),"")</f>
        <v/>
      </c>
      <c r="AR257" s="4">
        <f>IF(ISNUMBER(AVERAGEIFS(VindIndeks_raw_13!$D:$D,VindIndeks_raw_13!$C:$C,'Info-tabeller'!AR$55,VindIndeks_raw_13!$A:$A,'Info-tabeller'!$I257,VindIndeks_raw_13!$B:$B,'Info-tabeller'!$H257)),AVERAGEIFS(VindIndeks_raw_13!$D:$D,VindIndeks_raw_13!$C:$C,'Info-tabeller'!AR$55,VindIndeks_raw_13!$A:$A,'Info-tabeller'!$I257,VindIndeks_raw_13!$B:$B,'Info-tabeller'!$H257),"")</f>
        <v/>
      </c>
      <c r="AS257" s="4">
        <f>IF(ISNUMBER(AVERAGEIFS(VindIndeks_raw_13!$D:$D,VindIndeks_raw_13!$C:$C,'Info-tabeller'!AS$55,VindIndeks_raw_13!$A:$A,'Info-tabeller'!$I257,VindIndeks_raw_13!$B:$B,'Info-tabeller'!$H257)),AVERAGEIFS(VindIndeks_raw_13!$D:$D,VindIndeks_raw_13!$C:$C,'Info-tabeller'!AS$55,VindIndeks_raw_13!$A:$A,'Info-tabeller'!$I257,VindIndeks_raw_13!$B:$B,'Info-tabeller'!$H257),"")</f>
        <v/>
      </c>
      <c r="AT257" s="4">
        <f>IF(ISNUMBER(AVERAGEIFS(VindIndeks_raw_13!$D:$D,VindIndeks_raw_13!$C:$C,'Info-tabeller'!AT$55,VindIndeks_raw_13!$A:$A,'Info-tabeller'!$I257,VindIndeks_raw_13!$B:$B,'Info-tabeller'!$H257)),AVERAGEIFS(VindIndeks_raw_13!$D:$D,VindIndeks_raw_13!$C:$C,'Info-tabeller'!AT$55,VindIndeks_raw_13!$A:$A,'Info-tabeller'!$I257,VindIndeks_raw_13!$B:$B,'Info-tabeller'!$H257),"")</f>
        <v/>
      </c>
      <c r="AU257" s="4">
        <f>IF(ISNUMBER(AVERAGEIFS(VindIndeks_raw_13!$D:$D,VindIndeks_raw_13!$C:$C,'Info-tabeller'!AU$55,VindIndeks_raw_13!$A:$A,'Info-tabeller'!$I257,VindIndeks_raw_13!$B:$B,'Info-tabeller'!$H257)),AVERAGEIFS(VindIndeks_raw_13!$D:$D,VindIndeks_raw_13!$C:$C,'Info-tabeller'!AU$55,VindIndeks_raw_13!$A:$A,'Info-tabeller'!$I257,VindIndeks_raw_13!$B:$B,'Info-tabeller'!$H257),"")</f>
        <v/>
      </c>
      <c r="AV257" s="4">
        <f>IF(ISNUMBER(AVERAGEIFS(VindIndeks_raw_13!$D:$D,VindIndeks_raw_13!$C:$C,'Info-tabeller'!AV$55,VindIndeks_raw_13!$A:$A,'Info-tabeller'!$I257,VindIndeks_raw_13!$B:$B,'Info-tabeller'!$H257)),AVERAGEIFS(VindIndeks_raw_13!$D:$D,VindIndeks_raw_13!$C:$C,'Info-tabeller'!AV$55,VindIndeks_raw_13!$A:$A,'Info-tabeller'!$I257,VindIndeks_raw_13!$B:$B,'Info-tabeller'!$H257),"")</f>
        <v/>
      </c>
      <c r="AW257" s="5">
        <f>IF(ISNUMBER(AVERAGEIFS(VindIndeks_raw_13!$D:$D,VindIndeks_raw_13!$C:$C,'Info-tabeller'!AW$55,VindIndeks_raw_13!$A:$A,'Info-tabeller'!$I257,VindIndeks_raw_13!$B:$B,'Info-tabeller'!$H257)),AVERAGEIFS(VindIndeks_raw_13!$D:$D,VindIndeks_raw_13!$C:$C,'Info-tabeller'!AW$55,VindIndeks_raw_13!$A:$A,'Info-tabeller'!$I257,VindIndeks_raw_13!$B:$B,'Info-tabeller'!$H257),"")</f>
        <v/>
      </c>
      <c r="AX257" s="5">
        <f>IF(ISNUMBER(AVERAGEIFS(VindIndeks_raw_13!$D:$D,VindIndeks_raw_13!$C:$C,'Info-tabeller'!AX$55,VindIndeks_raw_13!$A:$A,'Info-tabeller'!$I257,VindIndeks_raw_13!$B:$B,'Info-tabeller'!$H257)),AVERAGEIFS(VindIndeks_raw_13!$D:$D,VindIndeks_raw_13!$C:$C,'Info-tabeller'!AX$55,VindIndeks_raw_13!$A:$A,'Info-tabeller'!$I257,VindIndeks_raw_13!$B:$B,'Info-tabeller'!$H257),"")</f>
        <v/>
      </c>
      <c r="AY257" s="5">
        <f>IF(ISNUMBER(AVERAGEIFS(VindIndeks_raw_13!$D:$D,VindIndeks_raw_13!$C:$C,'Info-tabeller'!AY$55,VindIndeks_raw_13!$A:$A,'Info-tabeller'!$I257,VindIndeks_raw_13!$B:$B,'Info-tabeller'!$H257)),AVERAGEIFS(VindIndeks_raw_13!$D:$D,VindIndeks_raw_13!$C:$C,'Info-tabeller'!AY$55,VindIndeks_raw_13!$A:$A,'Info-tabeller'!$I257,VindIndeks_raw_13!$B:$B,'Info-tabeller'!$H257),"")</f>
        <v/>
      </c>
      <c r="AZ257" s="7">
        <f>IF(ISNUMBER(AVERAGE(AO257:AV257)),AVERAGE(AO257:AV257),"")</f>
        <v/>
      </c>
      <c r="BA257" s="6">
        <f>IF(ISNUMBER(AVERAGE(AW257:AY257)),AVERAGE(AW257:AY257),"")</f>
        <v/>
      </c>
      <c r="BC257" s="17">
        <f>+AN257</f>
        <v/>
      </c>
      <c r="BD257" s="19">
        <f>+AC257/AO257</f>
        <v/>
      </c>
      <c r="BE257" s="19">
        <f>+AD257/AP257</f>
        <v/>
      </c>
      <c r="BF257" s="19">
        <f>+AE257/AQ257</f>
        <v/>
      </c>
      <c r="BG257" s="19">
        <f>+AF257/AR257</f>
        <v/>
      </c>
      <c r="BH257" s="19">
        <f>+AG257/AS257</f>
        <v/>
      </c>
      <c r="BI257" s="19">
        <f>+AH257/AT257</f>
        <v/>
      </c>
      <c r="BJ257" s="19">
        <f>+AI257/AU257</f>
        <v/>
      </c>
      <c r="BK257" s="19">
        <f>+AJ257/AV257</f>
        <v/>
      </c>
      <c r="BL257" s="19">
        <f>+AK257/AZ257</f>
        <v/>
      </c>
      <c r="BN257" s="19">
        <f>+J257/AO257</f>
        <v/>
      </c>
      <c r="BO257" s="19">
        <f>+K257/AP257</f>
        <v/>
      </c>
      <c r="BP257" s="19">
        <f>+L257/AQ257</f>
        <v/>
      </c>
      <c r="BQ257" s="19">
        <f>+M257/AR257</f>
        <v/>
      </c>
      <c r="BR257" s="19">
        <f>+N257/AS257</f>
        <v/>
      </c>
      <c r="BS257" s="19">
        <f>+O257/AT257</f>
        <v/>
      </c>
      <c r="BT257" s="19">
        <f>+P257/AU257</f>
        <v/>
      </c>
      <c r="BU257" s="19">
        <f>+Q257/AV257</f>
        <v/>
      </c>
      <c r="BV257" s="19">
        <f>+X257/AZ257</f>
        <v/>
      </c>
    </row>
    <row r="258" ht="15" customHeight="1">
      <c r="D258" s="53">
        <f>IF(AND($I258=YEAR(WindDenmark!$F$4)+D$100,$H258&lt;=MONTH(WindDenmark!$F$4)),1,0)</f>
        <v/>
      </c>
      <c r="E258" s="53">
        <f>IF(AND($I258=YEAR(WindDenmark!$F$4)+E$100,$H258&lt;=MONTH(WindDenmark!$F$4)),1,0)</f>
        <v/>
      </c>
      <c r="F258" s="53">
        <f>IF(AND(G258&lt;=WindDenmark!$F$4,I258&gt;YEAR(WindDenmark!$F$4)-11),1,0)</f>
        <v/>
      </c>
      <c r="G258" s="62">
        <f>DATE(I258,H258,1)</f>
        <v/>
      </c>
      <c r="H258" s="53">
        <f>+H246</f>
        <v/>
      </c>
      <c r="I258" s="53">
        <f>IF(H258=1,I257+1,I257)</f>
        <v/>
      </c>
      <c r="J258" s="4">
        <f>IF(ISNUMBER(AVERAGEIFS(VindIndeks_raw_20_large!$D:$D,VindIndeks_raw_20_large!$C:$C,'Info-tabeller'!J$55,VindIndeks_raw_20_large!$A:$A,'Info-tabeller'!$I258,VindIndeks_raw_20_large!$B:$B,'Info-tabeller'!$H258)),AVERAGEIFS(VindIndeks_raw_20_large!$D:$D,VindIndeks_raw_20_large!$C:$C,'Info-tabeller'!J$55,VindIndeks_raw_20_large!$A:$A,'Info-tabeller'!$I258,VindIndeks_raw_20_large!$B:$B,'Info-tabeller'!$H258),"")</f>
        <v/>
      </c>
      <c r="K258" s="4">
        <f>IF(ISNUMBER(AVERAGEIFS(VindIndeks_raw_20_large!$D:$D,VindIndeks_raw_20_large!$C:$C,'Info-tabeller'!K$55,VindIndeks_raw_20_large!$A:$A,'Info-tabeller'!$I258,VindIndeks_raw_20_large!$B:$B,'Info-tabeller'!$H258)),AVERAGEIFS(VindIndeks_raw_20_large!$D:$D,VindIndeks_raw_20_large!$C:$C,'Info-tabeller'!K$55,VindIndeks_raw_20_large!$A:$A,'Info-tabeller'!$I258,VindIndeks_raw_20_large!$B:$B,'Info-tabeller'!$H258),"")</f>
        <v/>
      </c>
      <c r="L258" s="4">
        <f>IF(ISNUMBER(AVERAGEIFS(VindIndeks_raw_20_large!$D:$D,VindIndeks_raw_20_large!$C:$C,'Info-tabeller'!L$55,VindIndeks_raw_20_large!$A:$A,'Info-tabeller'!$I258,VindIndeks_raw_20_large!$B:$B,'Info-tabeller'!$H258)),AVERAGEIFS(VindIndeks_raw_20_large!$D:$D,VindIndeks_raw_20_large!$C:$C,'Info-tabeller'!L$55,VindIndeks_raw_20_large!$A:$A,'Info-tabeller'!$I258,VindIndeks_raw_20_large!$B:$B,'Info-tabeller'!$H258),"")</f>
        <v/>
      </c>
      <c r="M258" s="4">
        <f>IF(ISNUMBER(AVERAGEIFS(VindIndeks_raw_20_large!$D:$D,VindIndeks_raw_20_large!$C:$C,'Info-tabeller'!M$55,VindIndeks_raw_20_large!$A:$A,'Info-tabeller'!$I258,VindIndeks_raw_20_large!$B:$B,'Info-tabeller'!$H258)),AVERAGEIFS(VindIndeks_raw_20_large!$D:$D,VindIndeks_raw_20_large!$C:$C,'Info-tabeller'!M$55,VindIndeks_raw_20_large!$A:$A,'Info-tabeller'!$I258,VindIndeks_raw_20_large!$B:$B,'Info-tabeller'!$H258),"")</f>
        <v/>
      </c>
      <c r="N258" s="4">
        <f>IF(ISNUMBER(AVERAGEIFS(VindIndeks_raw_20_large!$D:$D,VindIndeks_raw_20_large!$C:$C,'Info-tabeller'!N$55,VindIndeks_raw_20_large!$A:$A,'Info-tabeller'!$I258,VindIndeks_raw_20_large!$B:$B,'Info-tabeller'!$H258)),AVERAGEIFS(VindIndeks_raw_20_large!$D:$D,VindIndeks_raw_20_large!$C:$C,'Info-tabeller'!N$55,VindIndeks_raw_20_large!$A:$A,'Info-tabeller'!$I258,VindIndeks_raw_20_large!$B:$B,'Info-tabeller'!$H258),"")</f>
        <v/>
      </c>
      <c r="O258" s="4">
        <f>IF(ISNUMBER(AVERAGEIFS(VindIndeks_raw_20_large!$D:$D,VindIndeks_raw_20_large!$C:$C,'Info-tabeller'!O$55,VindIndeks_raw_20_large!$A:$A,'Info-tabeller'!$I258,VindIndeks_raw_20_large!$B:$B,'Info-tabeller'!$H258)),AVERAGEIFS(VindIndeks_raw_20_large!$D:$D,VindIndeks_raw_20_large!$C:$C,'Info-tabeller'!O$55,VindIndeks_raw_20_large!$A:$A,'Info-tabeller'!$I258,VindIndeks_raw_20_large!$B:$B,'Info-tabeller'!$H258),"")</f>
        <v/>
      </c>
      <c r="P258" s="4">
        <f>IF(ISNUMBER(AVERAGEIFS(VindIndeks_raw_20_large!$D:$D,VindIndeks_raw_20_large!$C:$C,'Info-tabeller'!P$55,VindIndeks_raw_20_large!$A:$A,'Info-tabeller'!$I258,VindIndeks_raw_20_large!$B:$B,'Info-tabeller'!$H258)),AVERAGEIFS(VindIndeks_raw_20_large!$D:$D,VindIndeks_raw_20_large!$C:$C,'Info-tabeller'!P$55,VindIndeks_raw_20_large!$A:$A,'Info-tabeller'!$I258,VindIndeks_raw_20_large!$B:$B,'Info-tabeller'!$H258),"")</f>
        <v/>
      </c>
      <c r="Q258" s="4">
        <f>IF(ISNUMBER(AVERAGEIFS(VindIndeks_raw_20_large!$D:$D,VindIndeks_raw_20_large!$C:$C,'Info-tabeller'!Q$55,VindIndeks_raw_20_large!$A:$A,'Info-tabeller'!$I258,VindIndeks_raw_20_large!$B:$B,'Info-tabeller'!$H258)),AVERAGEIFS(VindIndeks_raw_20_large!$D:$D,VindIndeks_raw_20_large!$C:$C,'Info-tabeller'!Q$55,VindIndeks_raw_20_large!$A:$A,'Info-tabeller'!$I258,VindIndeks_raw_20_large!$B:$B,'Info-tabeller'!$H258),"")</f>
        <v/>
      </c>
      <c r="R258" s="5">
        <f>IF(ISNUMBER(AVERAGEIFS(VindIndeks_raw_20_large!$D:$D,VindIndeks_raw_20_large!$C:$C,'Info-tabeller'!R$55,VindIndeks_raw_20_large!$A:$A,'Info-tabeller'!$I258,VindIndeks_raw_20_large!$B:$B,'Info-tabeller'!$H258)),AVERAGEIFS(VindIndeks_raw_20_large!$D:$D,VindIndeks_raw_20_large!$C:$C,'Info-tabeller'!R$55,VindIndeks_raw_20_large!$A:$A,'Info-tabeller'!$I258,VindIndeks_raw_20_large!$B:$B,'Info-tabeller'!$H258),"")</f>
        <v/>
      </c>
      <c r="S258" s="5">
        <f>IF(ISNUMBER(AVERAGEIFS(VindIndeks_raw_20_large!$D:$D,VindIndeks_raw_20_large!$C:$C,'Info-tabeller'!S$55,VindIndeks_raw_20_large!$A:$A,'Info-tabeller'!$I258,VindIndeks_raw_20_large!$B:$B,'Info-tabeller'!$H258)),AVERAGEIFS(VindIndeks_raw_20_large!$D:$D,VindIndeks_raw_20_large!$C:$C,'Info-tabeller'!S$55,VindIndeks_raw_20_large!$A:$A,'Info-tabeller'!$I258,VindIndeks_raw_20_large!$B:$B,'Info-tabeller'!$H258),"")</f>
        <v/>
      </c>
      <c r="T258" s="5">
        <f>IF(ISNUMBER(AVERAGEIFS(VindIndeks_raw_20_large!$D:$D,VindIndeks_raw_20_large!$C:$C,'Info-tabeller'!T$55,VindIndeks_raw_20_large!$A:$A,'Info-tabeller'!$I258,VindIndeks_raw_20_large!$B:$B,'Info-tabeller'!$H258)),AVERAGEIFS(VindIndeks_raw_20_large!$D:$D,VindIndeks_raw_20_large!$C:$C,'Info-tabeller'!T$55,VindIndeks_raw_20_large!$A:$A,'Info-tabeller'!$I258,VindIndeks_raw_20_large!$B:$B,'Info-tabeller'!$H258),"")</f>
        <v/>
      </c>
      <c r="U258" s="5">
        <f>IF(ISNUMBER(AVERAGEIFS(VindIndeks_raw_20_large!$D:$D,VindIndeks_raw_20_large!$C:$C,'Info-tabeller'!U$55,VindIndeks_raw_20_large!$A:$A,'Info-tabeller'!$I258,VindIndeks_raw_20_large!$B:$B,'Info-tabeller'!$H258)),AVERAGEIFS(VindIndeks_raw_20_large!$D:$D,VindIndeks_raw_20_large!$C:$C,'Info-tabeller'!U$55,VindIndeks_raw_20_large!$A:$A,'Info-tabeller'!$I258,VindIndeks_raw_20_large!$B:$B,'Info-tabeller'!$H258),"")</f>
        <v/>
      </c>
      <c r="V258" s="5">
        <f>IF(ISNUMBER(AVERAGEIFS(VindIndeks_raw_20_large!$D:$D,VindIndeks_raw_20_large!$C:$C,'Info-tabeller'!V$55,VindIndeks_raw_20_large!$A:$A,'Info-tabeller'!$I258,VindIndeks_raw_20_large!$B:$B,'Info-tabeller'!$H258)),AVERAGEIFS(VindIndeks_raw_20_large!$D:$D,VindIndeks_raw_20_large!$C:$C,'Info-tabeller'!V$55,VindIndeks_raw_20_large!$A:$A,'Info-tabeller'!$I258,VindIndeks_raw_20_large!$B:$B,'Info-tabeller'!$H258),"")</f>
        <v/>
      </c>
      <c r="W258" s="5">
        <f>IF(ISNUMBER(AVERAGEIFS(VindIndeks_raw_20_large!$D:$D,VindIndeks_raw_20_large!$C:$C,'Info-tabeller'!W$55,VindIndeks_raw_20_large!$A:$A,'Info-tabeller'!$I258,VindIndeks_raw_20_large!$B:$B,'Info-tabeller'!$H258)),AVERAGEIFS(VindIndeks_raw_20_large!$D:$D,VindIndeks_raw_20_large!$C:$C,'Info-tabeller'!W$55,VindIndeks_raw_20_large!$A:$A,'Info-tabeller'!$I258,VindIndeks_raw_20_large!$B:$B,'Info-tabeller'!$H258),"")</f>
        <v/>
      </c>
      <c r="X258" s="7">
        <f>IF(ISNUMBER(AVERAGE(J258:Q258)),AVERAGE(J258:Q258),"")</f>
        <v/>
      </c>
      <c r="Y258" s="6">
        <f>IF(ISNUMBER(AVERAGE(R258:W258)),AVERAGE(R258:W258),"")</f>
        <v/>
      </c>
      <c r="AB258" s="16">
        <f>+G258</f>
        <v/>
      </c>
      <c r="AC258" s="4">
        <f>IF(ISNUMBER(AVERAGEIFS(VindIndeks_raw_20_small!$D:$D,VindIndeks_raw_20_small!$C:$C,'Info-tabeller'!AC$55,VindIndeks_raw_20_small!$A:$A,'Info-tabeller'!$I258,VindIndeks_raw_20_small!$B:$B,'Info-tabeller'!$H258)),AVERAGEIFS(VindIndeks_raw_20_small!$D:$D,VindIndeks_raw_20_small!$C:$C,'Info-tabeller'!AC$55,VindIndeks_raw_20_small!$A:$A,'Info-tabeller'!$I258,VindIndeks_raw_20_small!$B:$B,'Info-tabeller'!$H258),"")</f>
        <v/>
      </c>
      <c r="AD258" s="4">
        <f>IF(ISNUMBER(AVERAGEIFS(VindIndeks_raw_20_small!$D:$D,VindIndeks_raw_20_small!$C:$C,'Info-tabeller'!AD$55,VindIndeks_raw_20_small!$A:$A,'Info-tabeller'!$I258,VindIndeks_raw_20_small!$B:$B,'Info-tabeller'!$H258)),AVERAGEIFS(VindIndeks_raw_20_small!$D:$D,VindIndeks_raw_20_small!$C:$C,'Info-tabeller'!AD$55,VindIndeks_raw_20_small!$A:$A,'Info-tabeller'!$I258,VindIndeks_raw_20_small!$B:$B,'Info-tabeller'!$H258),"")</f>
        <v/>
      </c>
      <c r="AE258" s="4">
        <f>IF(ISNUMBER(AVERAGEIFS(VindIndeks_raw_20_small!$D:$D,VindIndeks_raw_20_small!$C:$C,'Info-tabeller'!AE$55,VindIndeks_raw_20_small!$A:$A,'Info-tabeller'!$I258,VindIndeks_raw_20_small!$B:$B,'Info-tabeller'!$H258)),AVERAGEIFS(VindIndeks_raw_20_small!$D:$D,VindIndeks_raw_20_small!$C:$C,'Info-tabeller'!AE$55,VindIndeks_raw_20_small!$A:$A,'Info-tabeller'!$I258,VindIndeks_raw_20_small!$B:$B,'Info-tabeller'!$H258),"")</f>
        <v/>
      </c>
      <c r="AF258" s="4">
        <f>IF(ISNUMBER(AVERAGEIFS(VindIndeks_raw_20_small!$D:$D,VindIndeks_raw_20_small!$C:$C,'Info-tabeller'!AF$55,VindIndeks_raw_20_small!$A:$A,'Info-tabeller'!$I258,VindIndeks_raw_20_small!$B:$B,'Info-tabeller'!$H258)),AVERAGEIFS(VindIndeks_raw_20_small!$D:$D,VindIndeks_raw_20_small!$C:$C,'Info-tabeller'!AF$55,VindIndeks_raw_20_small!$A:$A,'Info-tabeller'!$I258,VindIndeks_raw_20_small!$B:$B,'Info-tabeller'!$H258),"")</f>
        <v/>
      </c>
      <c r="AG258" s="4">
        <f>IF(ISNUMBER(AVERAGEIFS(VindIndeks_raw_20_small!$D:$D,VindIndeks_raw_20_small!$C:$C,'Info-tabeller'!AG$55,VindIndeks_raw_20_small!$A:$A,'Info-tabeller'!$I258,VindIndeks_raw_20_small!$B:$B,'Info-tabeller'!$H258)),AVERAGEIFS(VindIndeks_raw_20_small!$D:$D,VindIndeks_raw_20_small!$C:$C,'Info-tabeller'!AG$55,VindIndeks_raw_20_small!$A:$A,'Info-tabeller'!$I258,VindIndeks_raw_20_small!$B:$B,'Info-tabeller'!$H258),"")</f>
        <v/>
      </c>
      <c r="AH258" s="4">
        <f>IF(ISNUMBER(AVERAGEIFS(VindIndeks_raw_20_small!$D:$D,VindIndeks_raw_20_small!$C:$C,'Info-tabeller'!AH$55,VindIndeks_raw_20_small!$A:$A,'Info-tabeller'!$I258,VindIndeks_raw_20_small!$B:$B,'Info-tabeller'!$H258)),AVERAGEIFS(VindIndeks_raw_20_small!$D:$D,VindIndeks_raw_20_small!$C:$C,'Info-tabeller'!AH$55,VindIndeks_raw_20_small!$A:$A,'Info-tabeller'!$I258,VindIndeks_raw_20_small!$B:$B,'Info-tabeller'!$H258),"")</f>
        <v/>
      </c>
      <c r="AI258" s="4">
        <f>IF(ISNUMBER(AVERAGEIFS(VindIndeks_raw_20_small!$D:$D,VindIndeks_raw_20_small!$C:$C,'Info-tabeller'!AI$55,VindIndeks_raw_20_small!$A:$A,'Info-tabeller'!$I258,VindIndeks_raw_20_small!$B:$B,'Info-tabeller'!$H258)),AVERAGEIFS(VindIndeks_raw_20_small!$D:$D,VindIndeks_raw_20_small!$C:$C,'Info-tabeller'!AI$55,VindIndeks_raw_20_small!$A:$A,'Info-tabeller'!$I258,VindIndeks_raw_20_small!$B:$B,'Info-tabeller'!$H258),"")</f>
        <v/>
      </c>
      <c r="AJ258" s="4">
        <f>IF(ISNUMBER(AVERAGEIFS(VindIndeks_raw_20_small!$D:$D,VindIndeks_raw_20_small!$C:$C,'Info-tabeller'!AJ$55,VindIndeks_raw_20_small!$A:$A,'Info-tabeller'!$I258,VindIndeks_raw_20_small!$B:$B,'Info-tabeller'!$H258)),AVERAGEIFS(VindIndeks_raw_20_small!$D:$D,VindIndeks_raw_20_small!$C:$C,'Info-tabeller'!AJ$55,VindIndeks_raw_20_small!$A:$A,'Info-tabeller'!$I258,VindIndeks_raw_20_small!$B:$B,'Info-tabeller'!$H258),"")</f>
        <v/>
      </c>
      <c r="AK258" s="7">
        <f>IF(ISNUMBER(AVERAGE(AC258:AJ258)),AVERAGE(AC258:AJ258),"")</f>
        <v/>
      </c>
      <c r="AN258" s="17">
        <f>+AB258</f>
        <v/>
      </c>
      <c r="AO258" s="4">
        <f>IF(ISNUMBER(AVERAGEIFS(VindIndeks_raw_13!$D:$D,VindIndeks_raw_13!$C:$C,'Info-tabeller'!AO$55,VindIndeks_raw_13!$A:$A,'Info-tabeller'!$I258,VindIndeks_raw_13!$B:$B,'Info-tabeller'!$H258)),AVERAGEIFS(VindIndeks_raw_13!$D:$D,VindIndeks_raw_13!$C:$C,'Info-tabeller'!AO$55,VindIndeks_raw_13!$A:$A,'Info-tabeller'!$I258,VindIndeks_raw_13!$B:$B,'Info-tabeller'!$H258),"")</f>
        <v/>
      </c>
      <c r="AP258" s="4">
        <f>IF(ISNUMBER(AVERAGEIFS(VindIndeks_raw_13!$D:$D,VindIndeks_raw_13!$C:$C,'Info-tabeller'!AP$55,VindIndeks_raw_13!$A:$A,'Info-tabeller'!$I258,VindIndeks_raw_13!$B:$B,'Info-tabeller'!$H258)),AVERAGEIFS(VindIndeks_raw_13!$D:$D,VindIndeks_raw_13!$C:$C,'Info-tabeller'!AP$55,VindIndeks_raw_13!$A:$A,'Info-tabeller'!$I258,VindIndeks_raw_13!$B:$B,'Info-tabeller'!$H258),"")</f>
        <v/>
      </c>
      <c r="AQ258" s="4">
        <f>IF(ISNUMBER(AVERAGEIFS(VindIndeks_raw_13!$D:$D,VindIndeks_raw_13!$C:$C,'Info-tabeller'!AQ$55,VindIndeks_raw_13!$A:$A,'Info-tabeller'!$I258,VindIndeks_raw_13!$B:$B,'Info-tabeller'!$H258)),AVERAGEIFS(VindIndeks_raw_13!$D:$D,VindIndeks_raw_13!$C:$C,'Info-tabeller'!AQ$55,VindIndeks_raw_13!$A:$A,'Info-tabeller'!$I258,VindIndeks_raw_13!$B:$B,'Info-tabeller'!$H258),"")</f>
        <v/>
      </c>
      <c r="AR258" s="4">
        <f>IF(ISNUMBER(AVERAGEIFS(VindIndeks_raw_13!$D:$D,VindIndeks_raw_13!$C:$C,'Info-tabeller'!AR$55,VindIndeks_raw_13!$A:$A,'Info-tabeller'!$I258,VindIndeks_raw_13!$B:$B,'Info-tabeller'!$H258)),AVERAGEIFS(VindIndeks_raw_13!$D:$D,VindIndeks_raw_13!$C:$C,'Info-tabeller'!AR$55,VindIndeks_raw_13!$A:$A,'Info-tabeller'!$I258,VindIndeks_raw_13!$B:$B,'Info-tabeller'!$H258),"")</f>
        <v/>
      </c>
      <c r="AS258" s="4">
        <f>IF(ISNUMBER(AVERAGEIFS(VindIndeks_raw_13!$D:$D,VindIndeks_raw_13!$C:$C,'Info-tabeller'!AS$55,VindIndeks_raw_13!$A:$A,'Info-tabeller'!$I258,VindIndeks_raw_13!$B:$B,'Info-tabeller'!$H258)),AVERAGEIFS(VindIndeks_raw_13!$D:$D,VindIndeks_raw_13!$C:$C,'Info-tabeller'!AS$55,VindIndeks_raw_13!$A:$A,'Info-tabeller'!$I258,VindIndeks_raw_13!$B:$B,'Info-tabeller'!$H258),"")</f>
        <v/>
      </c>
      <c r="AT258" s="4">
        <f>IF(ISNUMBER(AVERAGEIFS(VindIndeks_raw_13!$D:$D,VindIndeks_raw_13!$C:$C,'Info-tabeller'!AT$55,VindIndeks_raw_13!$A:$A,'Info-tabeller'!$I258,VindIndeks_raw_13!$B:$B,'Info-tabeller'!$H258)),AVERAGEIFS(VindIndeks_raw_13!$D:$D,VindIndeks_raw_13!$C:$C,'Info-tabeller'!AT$55,VindIndeks_raw_13!$A:$A,'Info-tabeller'!$I258,VindIndeks_raw_13!$B:$B,'Info-tabeller'!$H258),"")</f>
        <v/>
      </c>
      <c r="AU258" s="4">
        <f>IF(ISNUMBER(AVERAGEIFS(VindIndeks_raw_13!$D:$D,VindIndeks_raw_13!$C:$C,'Info-tabeller'!AU$55,VindIndeks_raw_13!$A:$A,'Info-tabeller'!$I258,VindIndeks_raw_13!$B:$B,'Info-tabeller'!$H258)),AVERAGEIFS(VindIndeks_raw_13!$D:$D,VindIndeks_raw_13!$C:$C,'Info-tabeller'!AU$55,VindIndeks_raw_13!$A:$A,'Info-tabeller'!$I258,VindIndeks_raw_13!$B:$B,'Info-tabeller'!$H258),"")</f>
        <v/>
      </c>
      <c r="AV258" s="4">
        <f>IF(ISNUMBER(AVERAGEIFS(VindIndeks_raw_13!$D:$D,VindIndeks_raw_13!$C:$C,'Info-tabeller'!AV$55,VindIndeks_raw_13!$A:$A,'Info-tabeller'!$I258,VindIndeks_raw_13!$B:$B,'Info-tabeller'!$H258)),AVERAGEIFS(VindIndeks_raw_13!$D:$D,VindIndeks_raw_13!$C:$C,'Info-tabeller'!AV$55,VindIndeks_raw_13!$A:$A,'Info-tabeller'!$I258,VindIndeks_raw_13!$B:$B,'Info-tabeller'!$H258),"")</f>
        <v/>
      </c>
      <c r="AW258" s="5">
        <f>IF(ISNUMBER(AVERAGEIFS(VindIndeks_raw_13!$D:$D,VindIndeks_raw_13!$C:$C,'Info-tabeller'!AW$55,VindIndeks_raw_13!$A:$A,'Info-tabeller'!$I258,VindIndeks_raw_13!$B:$B,'Info-tabeller'!$H258)),AVERAGEIFS(VindIndeks_raw_13!$D:$D,VindIndeks_raw_13!$C:$C,'Info-tabeller'!AW$55,VindIndeks_raw_13!$A:$A,'Info-tabeller'!$I258,VindIndeks_raw_13!$B:$B,'Info-tabeller'!$H258),"")</f>
        <v/>
      </c>
      <c r="AX258" s="5">
        <f>IF(ISNUMBER(AVERAGEIFS(VindIndeks_raw_13!$D:$D,VindIndeks_raw_13!$C:$C,'Info-tabeller'!AX$55,VindIndeks_raw_13!$A:$A,'Info-tabeller'!$I258,VindIndeks_raw_13!$B:$B,'Info-tabeller'!$H258)),AVERAGEIFS(VindIndeks_raw_13!$D:$D,VindIndeks_raw_13!$C:$C,'Info-tabeller'!AX$55,VindIndeks_raw_13!$A:$A,'Info-tabeller'!$I258,VindIndeks_raw_13!$B:$B,'Info-tabeller'!$H258),"")</f>
        <v/>
      </c>
      <c r="AY258" s="5">
        <f>IF(ISNUMBER(AVERAGEIFS(VindIndeks_raw_13!$D:$D,VindIndeks_raw_13!$C:$C,'Info-tabeller'!AY$55,VindIndeks_raw_13!$A:$A,'Info-tabeller'!$I258,VindIndeks_raw_13!$B:$B,'Info-tabeller'!$H258)),AVERAGEIFS(VindIndeks_raw_13!$D:$D,VindIndeks_raw_13!$C:$C,'Info-tabeller'!AY$55,VindIndeks_raw_13!$A:$A,'Info-tabeller'!$I258,VindIndeks_raw_13!$B:$B,'Info-tabeller'!$H258),"")</f>
        <v/>
      </c>
      <c r="AZ258" s="7">
        <f>IF(ISNUMBER(AVERAGE(AO258:AV258)),AVERAGE(AO258:AV258),"")</f>
        <v/>
      </c>
      <c r="BA258" s="6">
        <f>IF(ISNUMBER(AVERAGE(AW258:AY258)),AVERAGE(AW258:AY258),"")</f>
        <v/>
      </c>
      <c r="BC258" s="17">
        <f>+AN258</f>
        <v/>
      </c>
      <c r="BD258" s="19">
        <f>+AC258/AO258</f>
        <v/>
      </c>
      <c r="BE258" s="19">
        <f>+AD258/AP258</f>
        <v/>
      </c>
      <c r="BF258" s="19">
        <f>+AE258/AQ258</f>
        <v/>
      </c>
      <c r="BG258" s="19">
        <f>+AF258/AR258</f>
        <v/>
      </c>
      <c r="BH258" s="19">
        <f>+AG258/AS258</f>
        <v/>
      </c>
      <c r="BI258" s="19">
        <f>+AH258/AT258</f>
        <v/>
      </c>
      <c r="BJ258" s="19">
        <f>+AI258/AU258</f>
        <v/>
      </c>
      <c r="BK258" s="19">
        <f>+AJ258/AV258</f>
        <v/>
      </c>
      <c r="BL258" s="19">
        <f>+AK258/AZ258</f>
        <v/>
      </c>
      <c r="BN258" s="19">
        <f>+J258/AO258</f>
        <v/>
      </c>
      <c r="BO258" s="19">
        <f>+K258/AP258</f>
        <v/>
      </c>
      <c r="BP258" s="19">
        <f>+L258/AQ258</f>
        <v/>
      </c>
      <c r="BQ258" s="19">
        <f>+M258/AR258</f>
        <v/>
      </c>
      <c r="BR258" s="19">
        <f>+N258/AS258</f>
        <v/>
      </c>
      <c r="BS258" s="19">
        <f>+O258/AT258</f>
        <v/>
      </c>
      <c r="BT258" s="19">
        <f>+P258/AU258</f>
        <v/>
      </c>
      <c r="BU258" s="19">
        <f>+Q258/AV258</f>
        <v/>
      </c>
      <c r="BV258" s="19">
        <f>+X258/AZ258</f>
        <v/>
      </c>
    </row>
    <row r="259" ht="15" customHeight="1">
      <c r="D259" s="53">
        <f>IF(AND($I259=YEAR(WindDenmark!$F$4)+D$100,$H259&lt;=MONTH(WindDenmark!$F$4)),1,0)</f>
        <v/>
      </c>
      <c r="E259" s="53">
        <f>IF(AND($I259=YEAR(WindDenmark!$F$4)+E$100,$H259&lt;=MONTH(WindDenmark!$F$4)),1,0)</f>
        <v/>
      </c>
      <c r="F259" s="53">
        <f>IF(AND(G259&lt;=WindDenmark!$F$4,I259&gt;YEAR(WindDenmark!$F$4)-11),1,0)</f>
        <v/>
      </c>
      <c r="G259" s="62">
        <f>DATE(I259,H259,1)</f>
        <v/>
      </c>
      <c r="H259" s="53">
        <f>+H247</f>
        <v/>
      </c>
      <c r="I259" s="53">
        <f>IF(H259=1,I258+1,I258)</f>
        <v/>
      </c>
      <c r="J259" s="4">
        <f>IF(ISNUMBER(AVERAGEIFS(VindIndeks_raw_20_large!$D:$D,VindIndeks_raw_20_large!$C:$C,'Info-tabeller'!J$55,VindIndeks_raw_20_large!$A:$A,'Info-tabeller'!$I259,VindIndeks_raw_20_large!$B:$B,'Info-tabeller'!$H259)),AVERAGEIFS(VindIndeks_raw_20_large!$D:$D,VindIndeks_raw_20_large!$C:$C,'Info-tabeller'!J$55,VindIndeks_raw_20_large!$A:$A,'Info-tabeller'!$I259,VindIndeks_raw_20_large!$B:$B,'Info-tabeller'!$H259),"")</f>
        <v/>
      </c>
      <c r="K259" s="4">
        <f>IF(ISNUMBER(AVERAGEIFS(VindIndeks_raw_20_large!$D:$D,VindIndeks_raw_20_large!$C:$C,'Info-tabeller'!K$55,VindIndeks_raw_20_large!$A:$A,'Info-tabeller'!$I259,VindIndeks_raw_20_large!$B:$B,'Info-tabeller'!$H259)),AVERAGEIFS(VindIndeks_raw_20_large!$D:$D,VindIndeks_raw_20_large!$C:$C,'Info-tabeller'!K$55,VindIndeks_raw_20_large!$A:$A,'Info-tabeller'!$I259,VindIndeks_raw_20_large!$B:$B,'Info-tabeller'!$H259),"")</f>
        <v/>
      </c>
      <c r="L259" s="4">
        <f>IF(ISNUMBER(AVERAGEIFS(VindIndeks_raw_20_large!$D:$D,VindIndeks_raw_20_large!$C:$C,'Info-tabeller'!L$55,VindIndeks_raw_20_large!$A:$A,'Info-tabeller'!$I259,VindIndeks_raw_20_large!$B:$B,'Info-tabeller'!$H259)),AVERAGEIFS(VindIndeks_raw_20_large!$D:$D,VindIndeks_raw_20_large!$C:$C,'Info-tabeller'!L$55,VindIndeks_raw_20_large!$A:$A,'Info-tabeller'!$I259,VindIndeks_raw_20_large!$B:$B,'Info-tabeller'!$H259),"")</f>
        <v/>
      </c>
      <c r="M259" s="4">
        <f>IF(ISNUMBER(AVERAGEIFS(VindIndeks_raw_20_large!$D:$D,VindIndeks_raw_20_large!$C:$C,'Info-tabeller'!M$55,VindIndeks_raw_20_large!$A:$A,'Info-tabeller'!$I259,VindIndeks_raw_20_large!$B:$B,'Info-tabeller'!$H259)),AVERAGEIFS(VindIndeks_raw_20_large!$D:$D,VindIndeks_raw_20_large!$C:$C,'Info-tabeller'!M$55,VindIndeks_raw_20_large!$A:$A,'Info-tabeller'!$I259,VindIndeks_raw_20_large!$B:$B,'Info-tabeller'!$H259),"")</f>
        <v/>
      </c>
      <c r="N259" s="4">
        <f>IF(ISNUMBER(AVERAGEIFS(VindIndeks_raw_20_large!$D:$D,VindIndeks_raw_20_large!$C:$C,'Info-tabeller'!N$55,VindIndeks_raw_20_large!$A:$A,'Info-tabeller'!$I259,VindIndeks_raw_20_large!$B:$B,'Info-tabeller'!$H259)),AVERAGEIFS(VindIndeks_raw_20_large!$D:$D,VindIndeks_raw_20_large!$C:$C,'Info-tabeller'!N$55,VindIndeks_raw_20_large!$A:$A,'Info-tabeller'!$I259,VindIndeks_raw_20_large!$B:$B,'Info-tabeller'!$H259),"")</f>
        <v/>
      </c>
      <c r="O259" s="4">
        <f>IF(ISNUMBER(AVERAGEIFS(VindIndeks_raw_20_large!$D:$D,VindIndeks_raw_20_large!$C:$C,'Info-tabeller'!O$55,VindIndeks_raw_20_large!$A:$A,'Info-tabeller'!$I259,VindIndeks_raw_20_large!$B:$B,'Info-tabeller'!$H259)),AVERAGEIFS(VindIndeks_raw_20_large!$D:$D,VindIndeks_raw_20_large!$C:$C,'Info-tabeller'!O$55,VindIndeks_raw_20_large!$A:$A,'Info-tabeller'!$I259,VindIndeks_raw_20_large!$B:$B,'Info-tabeller'!$H259),"")</f>
        <v/>
      </c>
      <c r="P259" s="4">
        <f>IF(ISNUMBER(AVERAGEIFS(VindIndeks_raw_20_large!$D:$D,VindIndeks_raw_20_large!$C:$C,'Info-tabeller'!P$55,VindIndeks_raw_20_large!$A:$A,'Info-tabeller'!$I259,VindIndeks_raw_20_large!$B:$B,'Info-tabeller'!$H259)),AVERAGEIFS(VindIndeks_raw_20_large!$D:$D,VindIndeks_raw_20_large!$C:$C,'Info-tabeller'!P$55,VindIndeks_raw_20_large!$A:$A,'Info-tabeller'!$I259,VindIndeks_raw_20_large!$B:$B,'Info-tabeller'!$H259),"")</f>
        <v/>
      </c>
      <c r="Q259" s="4">
        <f>IF(ISNUMBER(AVERAGEIFS(VindIndeks_raw_20_large!$D:$D,VindIndeks_raw_20_large!$C:$C,'Info-tabeller'!Q$55,VindIndeks_raw_20_large!$A:$A,'Info-tabeller'!$I259,VindIndeks_raw_20_large!$B:$B,'Info-tabeller'!$H259)),AVERAGEIFS(VindIndeks_raw_20_large!$D:$D,VindIndeks_raw_20_large!$C:$C,'Info-tabeller'!Q$55,VindIndeks_raw_20_large!$A:$A,'Info-tabeller'!$I259,VindIndeks_raw_20_large!$B:$B,'Info-tabeller'!$H259),"")</f>
        <v/>
      </c>
      <c r="R259" s="5">
        <f>IF(ISNUMBER(AVERAGEIFS(VindIndeks_raw_20_large!$D:$D,VindIndeks_raw_20_large!$C:$C,'Info-tabeller'!R$55,VindIndeks_raw_20_large!$A:$A,'Info-tabeller'!$I259,VindIndeks_raw_20_large!$B:$B,'Info-tabeller'!$H259)),AVERAGEIFS(VindIndeks_raw_20_large!$D:$D,VindIndeks_raw_20_large!$C:$C,'Info-tabeller'!R$55,VindIndeks_raw_20_large!$A:$A,'Info-tabeller'!$I259,VindIndeks_raw_20_large!$B:$B,'Info-tabeller'!$H259),"")</f>
        <v/>
      </c>
      <c r="S259" s="5">
        <f>IF(ISNUMBER(AVERAGEIFS(VindIndeks_raw_20_large!$D:$D,VindIndeks_raw_20_large!$C:$C,'Info-tabeller'!S$55,VindIndeks_raw_20_large!$A:$A,'Info-tabeller'!$I259,VindIndeks_raw_20_large!$B:$B,'Info-tabeller'!$H259)),AVERAGEIFS(VindIndeks_raw_20_large!$D:$D,VindIndeks_raw_20_large!$C:$C,'Info-tabeller'!S$55,VindIndeks_raw_20_large!$A:$A,'Info-tabeller'!$I259,VindIndeks_raw_20_large!$B:$B,'Info-tabeller'!$H259),"")</f>
        <v/>
      </c>
      <c r="T259" s="5">
        <f>IF(ISNUMBER(AVERAGEIFS(VindIndeks_raw_20_large!$D:$D,VindIndeks_raw_20_large!$C:$C,'Info-tabeller'!T$55,VindIndeks_raw_20_large!$A:$A,'Info-tabeller'!$I259,VindIndeks_raw_20_large!$B:$B,'Info-tabeller'!$H259)),AVERAGEIFS(VindIndeks_raw_20_large!$D:$D,VindIndeks_raw_20_large!$C:$C,'Info-tabeller'!T$55,VindIndeks_raw_20_large!$A:$A,'Info-tabeller'!$I259,VindIndeks_raw_20_large!$B:$B,'Info-tabeller'!$H259),"")</f>
        <v/>
      </c>
      <c r="U259" s="5">
        <f>IF(ISNUMBER(AVERAGEIFS(VindIndeks_raw_20_large!$D:$D,VindIndeks_raw_20_large!$C:$C,'Info-tabeller'!U$55,VindIndeks_raw_20_large!$A:$A,'Info-tabeller'!$I259,VindIndeks_raw_20_large!$B:$B,'Info-tabeller'!$H259)),AVERAGEIFS(VindIndeks_raw_20_large!$D:$D,VindIndeks_raw_20_large!$C:$C,'Info-tabeller'!U$55,VindIndeks_raw_20_large!$A:$A,'Info-tabeller'!$I259,VindIndeks_raw_20_large!$B:$B,'Info-tabeller'!$H259),"")</f>
        <v/>
      </c>
      <c r="V259" s="5">
        <f>IF(ISNUMBER(AVERAGEIFS(VindIndeks_raw_20_large!$D:$D,VindIndeks_raw_20_large!$C:$C,'Info-tabeller'!V$55,VindIndeks_raw_20_large!$A:$A,'Info-tabeller'!$I259,VindIndeks_raw_20_large!$B:$B,'Info-tabeller'!$H259)),AVERAGEIFS(VindIndeks_raw_20_large!$D:$D,VindIndeks_raw_20_large!$C:$C,'Info-tabeller'!V$55,VindIndeks_raw_20_large!$A:$A,'Info-tabeller'!$I259,VindIndeks_raw_20_large!$B:$B,'Info-tabeller'!$H259),"")</f>
        <v/>
      </c>
      <c r="W259" s="5">
        <f>IF(ISNUMBER(AVERAGEIFS(VindIndeks_raw_20_large!$D:$D,VindIndeks_raw_20_large!$C:$C,'Info-tabeller'!W$55,VindIndeks_raw_20_large!$A:$A,'Info-tabeller'!$I259,VindIndeks_raw_20_large!$B:$B,'Info-tabeller'!$H259)),AVERAGEIFS(VindIndeks_raw_20_large!$D:$D,VindIndeks_raw_20_large!$C:$C,'Info-tabeller'!W$55,VindIndeks_raw_20_large!$A:$A,'Info-tabeller'!$I259,VindIndeks_raw_20_large!$B:$B,'Info-tabeller'!$H259),"")</f>
        <v/>
      </c>
      <c r="X259" s="7">
        <f>IF(ISNUMBER(AVERAGE(J259:Q259)),AVERAGE(J259:Q259),"")</f>
        <v/>
      </c>
      <c r="Y259" s="6">
        <f>IF(ISNUMBER(AVERAGE(R259:W259)),AVERAGE(R259:W259),"")</f>
        <v/>
      </c>
      <c r="AB259" s="16">
        <f>+G259</f>
        <v/>
      </c>
      <c r="AC259" s="4">
        <f>IF(ISNUMBER(AVERAGEIFS(VindIndeks_raw_20_small!$D:$D,VindIndeks_raw_20_small!$C:$C,'Info-tabeller'!AC$55,VindIndeks_raw_20_small!$A:$A,'Info-tabeller'!$I259,VindIndeks_raw_20_small!$B:$B,'Info-tabeller'!$H259)),AVERAGEIFS(VindIndeks_raw_20_small!$D:$D,VindIndeks_raw_20_small!$C:$C,'Info-tabeller'!AC$55,VindIndeks_raw_20_small!$A:$A,'Info-tabeller'!$I259,VindIndeks_raw_20_small!$B:$B,'Info-tabeller'!$H259),"")</f>
        <v/>
      </c>
      <c r="AD259" s="4">
        <f>IF(ISNUMBER(AVERAGEIFS(VindIndeks_raw_20_small!$D:$D,VindIndeks_raw_20_small!$C:$C,'Info-tabeller'!AD$55,VindIndeks_raw_20_small!$A:$A,'Info-tabeller'!$I259,VindIndeks_raw_20_small!$B:$B,'Info-tabeller'!$H259)),AVERAGEIFS(VindIndeks_raw_20_small!$D:$D,VindIndeks_raw_20_small!$C:$C,'Info-tabeller'!AD$55,VindIndeks_raw_20_small!$A:$A,'Info-tabeller'!$I259,VindIndeks_raw_20_small!$B:$B,'Info-tabeller'!$H259),"")</f>
        <v/>
      </c>
      <c r="AE259" s="4">
        <f>IF(ISNUMBER(AVERAGEIFS(VindIndeks_raw_20_small!$D:$D,VindIndeks_raw_20_small!$C:$C,'Info-tabeller'!AE$55,VindIndeks_raw_20_small!$A:$A,'Info-tabeller'!$I259,VindIndeks_raw_20_small!$B:$B,'Info-tabeller'!$H259)),AVERAGEIFS(VindIndeks_raw_20_small!$D:$D,VindIndeks_raw_20_small!$C:$C,'Info-tabeller'!AE$55,VindIndeks_raw_20_small!$A:$A,'Info-tabeller'!$I259,VindIndeks_raw_20_small!$B:$B,'Info-tabeller'!$H259),"")</f>
        <v/>
      </c>
      <c r="AF259" s="4">
        <f>IF(ISNUMBER(AVERAGEIFS(VindIndeks_raw_20_small!$D:$D,VindIndeks_raw_20_small!$C:$C,'Info-tabeller'!AF$55,VindIndeks_raw_20_small!$A:$A,'Info-tabeller'!$I259,VindIndeks_raw_20_small!$B:$B,'Info-tabeller'!$H259)),AVERAGEIFS(VindIndeks_raw_20_small!$D:$D,VindIndeks_raw_20_small!$C:$C,'Info-tabeller'!AF$55,VindIndeks_raw_20_small!$A:$A,'Info-tabeller'!$I259,VindIndeks_raw_20_small!$B:$B,'Info-tabeller'!$H259),"")</f>
        <v/>
      </c>
      <c r="AG259" s="4">
        <f>IF(ISNUMBER(AVERAGEIFS(VindIndeks_raw_20_small!$D:$D,VindIndeks_raw_20_small!$C:$C,'Info-tabeller'!AG$55,VindIndeks_raw_20_small!$A:$A,'Info-tabeller'!$I259,VindIndeks_raw_20_small!$B:$B,'Info-tabeller'!$H259)),AVERAGEIFS(VindIndeks_raw_20_small!$D:$D,VindIndeks_raw_20_small!$C:$C,'Info-tabeller'!AG$55,VindIndeks_raw_20_small!$A:$A,'Info-tabeller'!$I259,VindIndeks_raw_20_small!$B:$B,'Info-tabeller'!$H259),"")</f>
        <v/>
      </c>
      <c r="AH259" s="4">
        <f>IF(ISNUMBER(AVERAGEIFS(VindIndeks_raw_20_small!$D:$D,VindIndeks_raw_20_small!$C:$C,'Info-tabeller'!AH$55,VindIndeks_raw_20_small!$A:$A,'Info-tabeller'!$I259,VindIndeks_raw_20_small!$B:$B,'Info-tabeller'!$H259)),AVERAGEIFS(VindIndeks_raw_20_small!$D:$D,VindIndeks_raw_20_small!$C:$C,'Info-tabeller'!AH$55,VindIndeks_raw_20_small!$A:$A,'Info-tabeller'!$I259,VindIndeks_raw_20_small!$B:$B,'Info-tabeller'!$H259),"")</f>
        <v/>
      </c>
      <c r="AI259" s="4">
        <f>IF(ISNUMBER(AVERAGEIFS(VindIndeks_raw_20_small!$D:$D,VindIndeks_raw_20_small!$C:$C,'Info-tabeller'!AI$55,VindIndeks_raw_20_small!$A:$A,'Info-tabeller'!$I259,VindIndeks_raw_20_small!$B:$B,'Info-tabeller'!$H259)),AVERAGEIFS(VindIndeks_raw_20_small!$D:$D,VindIndeks_raw_20_small!$C:$C,'Info-tabeller'!AI$55,VindIndeks_raw_20_small!$A:$A,'Info-tabeller'!$I259,VindIndeks_raw_20_small!$B:$B,'Info-tabeller'!$H259),"")</f>
        <v/>
      </c>
      <c r="AJ259" s="4">
        <f>IF(ISNUMBER(AVERAGEIFS(VindIndeks_raw_20_small!$D:$D,VindIndeks_raw_20_small!$C:$C,'Info-tabeller'!AJ$55,VindIndeks_raw_20_small!$A:$A,'Info-tabeller'!$I259,VindIndeks_raw_20_small!$B:$B,'Info-tabeller'!$H259)),AVERAGEIFS(VindIndeks_raw_20_small!$D:$D,VindIndeks_raw_20_small!$C:$C,'Info-tabeller'!AJ$55,VindIndeks_raw_20_small!$A:$A,'Info-tabeller'!$I259,VindIndeks_raw_20_small!$B:$B,'Info-tabeller'!$H259),"")</f>
        <v/>
      </c>
      <c r="AK259" s="7">
        <f>IF(ISNUMBER(AVERAGE(AC259:AJ259)),AVERAGE(AC259:AJ259),"")</f>
        <v/>
      </c>
      <c r="AN259" s="17">
        <f>+AB259</f>
        <v/>
      </c>
      <c r="AO259" s="4">
        <f>IF(ISNUMBER(AVERAGEIFS(VindIndeks_raw_13!$D:$D,VindIndeks_raw_13!$C:$C,'Info-tabeller'!AO$55,VindIndeks_raw_13!$A:$A,'Info-tabeller'!$I259,VindIndeks_raw_13!$B:$B,'Info-tabeller'!$H259)),AVERAGEIFS(VindIndeks_raw_13!$D:$D,VindIndeks_raw_13!$C:$C,'Info-tabeller'!AO$55,VindIndeks_raw_13!$A:$A,'Info-tabeller'!$I259,VindIndeks_raw_13!$B:$B,'Info-tabeller'!$H259),"")</f>
        <v/>
      </c>
      <c r="AP259" s="4">
        <f>IF(ISNUMBER(AVERAGEIFS(VindIndeks_raw_13!$D:$D,VindIndeks_raw_13!$C:$C,'Info-tabeller'!AP$55,VindIndeks_raw_13!$A:$A,'Info-tabeller'!$I259,VindIndeks_raw_13!$B:$B,'Info-tabeller'!$H259)),AVERAGEIFS(VindIndeks_raw_13!$D:$D,VindIndeks_raw_13!$C:$C,'Info-tabeller'!AP$55,VindIndeks_raw_13!$A:$A,'Info-tabeller'!$I259,VindIndeks_raw_13!$B:$B,'Info-tabeller'!$H259),"")</f>
        <v/>
      </c>
      <c r="AQ259" s="4">
        <f>IF(ISNUMBER(AVERAGEIFS(VindIndeks_raw_13!$D:$D,VindIndeks_raw_13!$C:$C,'Info-tabeller'!AQ$55,VindIndeks_raw_13!$A:$A,'Info-tabeller'!$I259,VindIndeks_raw_13!$B:$B,'Info-tabeller'!$H259)),AVERAGEIFS(VindIndeks_raw_13!$D:$D,VindIndeks_raw_13!$C:$C,'Info-tabeller'!AQ$55,VindIndeks_raw_13!$A:$A,'Info-tabeller'!$I259,VindIndeks_raw_13!$B:$B,'Info-tabeller'!$H259),"")</f>
        <v/>
      </c>
      <c r="AR259" s="4">
        <f>IF(ISNUMBER(AVERAGEIFS(VindIndeks_raw_13!$D:$D,VindIndeks_raw_13!$C:$C,'Info-tabeller'!AR$55,VindIndeks_raw_13!$A:$A,'Info-tabeller'!$I259,VindIndeks_raw_13!$B:$B,'Info-tabeller'!$H259)),AVERAGEIFS(VindIndeks_raw_13!$D:$D,VindIndeks_raw_13!$C:$C,'Info-tabeller'!AR$55,VindIndeks_raw_13!$A:$A,'Info-tabeller'!$I259,VindIndeks_raw_13!$B:$B,'Info-tabeller'!$H259),"")</f>
        <v/>
      </c>
      <c r="AS259" s="4">
        <f>IF(ISNUMBER(AVERAGEIFS(VindIndeks_raw_13!$D:$D,VindIndeks_raw_13!$C:$C,'Info-tabeller'!AS$55,VindIndeks_raw_13!$A:$A,'Info-tabeller'!$I259,VindIndeks_raw_13!$B:$B,'Info-tabeller'!$H259)),AVERAGEIFS(VindIndeks_raw_13!$D:$D,VindIndeks_raw_13!$C:$C,'Info-tabeller'!AS$55,VindIndeks_raw_13!$A:$A,'Info-tabeller'!$I259,VindIndeks_raw_13!$B:$B,'Info-tabeller'!$H259),"")</f>
        <v/>
      </c>
      <c r="AT259" s="4">
        <f>IF(ISNUMBER(AVERAGEIFS(VindIndeks_raw_13!$D:$D,VindIndeks_raw_13!$C:$C,'Info-tabeller'!AT$55,VindIndeks_raw_13!$A:$A,'Info-tabeller'!$I259,VindIndeks_raw_13!$B:$B,'Info-tabeller'!$H259)),AVERAGEIFS(VindIndeks_raw_13!$D:$D,VindIndeks_raw_13!$C:$C,'Info-tabeller'!AT$55,VindIndeks_raw_13!$A:$A,'Info-tabeller'!$I259,VindIndeks_raw_13!$B:$B,'Info-tabeller'!$H259),"")</f>
        <v/>
      </c>
      <c r="AU259" s="4">
        <f>IF(ISNUMBER(AVERAGEIFS(VindIndeks_raw_13!$D:$D,VindIndeks_raw_13!$C:$C,'Info-tabeller'!AU$55,VindIndeks_raw_13!$A:$A,'Info-tabeller'!$I259,VindIndeks_raw_13!$B:$B,'Info-tabeller'!$H259)),AVERAGEIFS(VindIndeks_raw_13!$D:$D,VindIndeks_raw_13!$C:$C,'Info-tabeller'!AU$55,VindIndeks_raw_13!$A:$A,'Info-tabeller'!$I259,VindIndeks_raw_13!$B:$B,'Info-tabeller'!$H259),"")</f>
        <v/>
      </c>
      <c r="AV259" s="4">
        <f>IF(ISNUMBER(AVERAGEIFS(VindIndeks_raw_13!$D:$D,VindIndeks_raw_13!$C:$C,'Info-tabeller'!AV$55,VindIndeks_raw_13!$A:$A,'Info-tabeller'!$I259,VindIndeks_raw_13!$B:$B,'Info-tabeller'!$H259)),AVERAGEIFS(VindIndeks_raw_13!$D:$D,VindIndeks_raw_13!$C:$C,'Info-tabeller'!AV$55,VindIndeks_raw_13!$A:$A,'Info-tabeller'!$I259,VindIndeks_raw_13!$B:$B,'Info-tabeller'!$H259),"")</f>
        <v/>
      </c>
      <c r="AW259" s="5">
        <f>IF(ISNUMBER(AVERAGEIFS(VindIndeks_raw_13!$D:$D,VindIndeks_raw_13!$C:$C,'Info-tabeller'!AW$55,VindIndeks_raw_13!$A:$A,'Info-tabeller'!$I259,VindIndeks_raw_13!$B:$B,'Info-tabeller'!$H259)),AVERAGEIFS(VindIndeks_raw_13!$D:$D,VindIndeks_raw_13!$C:$C,'Info-tabeller'!AW$55,VindIndeks_raw_13!$A:$A,'Info-tabeller'!$I259,VindIndeks_raw_13!$B:$B,'Info-tabeller'!$H259),"")</f>
        <v/>
      </c>
      <c r="AX259" s="5">
        <f>IF(ISNUMBER(AVERAGEIFS(VindIndeks_raw_13!$D:$D,VindIndeks_raw_13!$C:$C,'Info-tabeller'!AX$55,VindIndeks_raw_13!$A:$A,'Info-tabeller'!$I259,VindIndeks_raw_13!$B:$B,'Info-tabeller'!$H259)),AVERAGEIFS(VindIndeks_raw_13!$D:$D,VindIndeks_raw_13!$C:$C,'Info-tabeller'!AX$55,VindIndeks_raw_13!$A:$A,'Info-tabeller'!$I259,VindIndeks_raw_13!$B:$B,'Info-tabeller'!$H259),"")</f>
        <v/>
      </c>
      <c r="AY259" s="5">
        <f>IF(ISNUMBER(AVERAGEIFS(VindIndeks_raw_13!$D:$D,VindIndeks_raw_13!$C:$C,'Info-tabeller'!AY$55,VindIndeks_raw_13!$A:$A,'Info-tabeller'!$I259,VindIndeks_raw_13!$B:$B,'Info-tabeller'!$H259)),AVERAGEIFS(VindIndeks_raw_13!$D:$D,VindIndeks_raw_13!$C:$C,'Info-tabeller'!AY$55,VindIndeks_raw_13!$A:$A,'Info-tabeller'!$I259,VindIndeks_raw_13!$B:$B,'Info-tabeller'!$H259),"")</f>
        <v/>
      </c>
      <c r="AZ259" s="7">
        <f>IF(ISNUMBER(AVERAGE(AO259:AV259)),AVERAGE(AO259:AV259),"")</f>
        <v/>
      </c>
      <c r="BA259" s="6">
        <f>IF(ISNUMBER(AVERAGE(AW259:AY259)),AVERAGE(AW259:AY259),"")</f>
        <v/>
      </c>
      <c r="BC259" s="17">
        <f>+AN259</f>
        <v/>
      </c>
      <c r="BD259" s="19">
        <f>+AC259/AO259</f>
        <v/>
      </c>
      <c r="BE259" s="19">
        <f>+AD259/AP259</f>
        <v/>
      </c>
      <c r="BF259" s="19">
        <f>+AE259/AQ259</f>
        <v/>
      </c>
      <c r="BG259" s="19">
        <f>+AF259/AR259</f>
        <v/>
      </c>
      <c r="BH259" s="19">
        <f>+AG259/AS259</f>
        <v/>
      </c>
      <c r="BI259" s="19">
        <f>+AH259/AT259</f>
        <v/>
      </c>
      <c r="BJ259" s="19">
        <f>+AI259/AU259</f>
        <v/>
      </c>
      <c r="BK259" s="19">
        <f>+AJ259/AV259</f>
        <v/>
      </c>
      <c r="BL259" s="19">
        <f>+AK259/AZ259</f>
        <v/>
      </c>
      <c r="BN259" s="19">
        <f>+J259/AO259</f>
        <v/>
      </c>
      <c r="BO259" s="19">
        <f>+K259/AP259</f>
        <v/>
      </c>
      <c r="BP259" s="19">
        <f>+L259/AQ259</f>
        <v/>
      </c>
      <c r="BQ259" s="19">
        <f>+M259/AR259</f>
        <v/>
      </c>
      <c r="BR259" s="19">
        <f>+N259/AS259</f>
        <v/>
      </c>
      <c r="BS259" s="19">
        <f>+O259/AT259</f>
        <v/>
      </c>
      <c r="BT259" s="19">
        <f>+P259/AU259</f>
        <v/>
      </c>
      <c r="BU259" s="19">
        <f>+Q259/AV259</f>
        <v/>
      </c>
      <c r="BV259" s="19">
        <f>+X259/AZ259</f>
        <v/>
      </c>
    </row>
    <row r="260" ht="15" customHeight="1">
      <c r="D260" s="53">
        <f>IF(AND($I260=YEAR(WindDenmark!$F$4)+D$100,$H260&lt;=MONTH(WindDenmark!$F$4)),1,0)</f>
        <v/>
      </c>
      <c r="E260" s="53">
        <f>IF(AND($I260=YEAR(WindDenmark!$F$4)+E$100,$H260&lt;=MONTH(WindDenmark!$F$4)),1,0)</f>
        <v/>
      </c>
      <c r="F260" s="53">
        <f>IF(AND(G260&lt;=WindDenmark!$F$4,I260&gt;YEAR(WindDenmark!$F$4)-11),1,0)</f>
        <v/>
      </c>
      <c r="G260" s="62">
        <f>DATE(I260,H260,1)</f>
        <v/>
      </c>
      <c r="H260" s="53">
        <f>+H248</f>
        <v/>
      </c>
      <c r="I260" s="53">
        <f>IF(H260=1,I259+1,I259)</f>
        <v/>
      </c>
      <c r="J260" s="4">
        <f>IF(ISNUMBER(AVERAGEIFS(VindIndeks_raw_20_large!$D:$D,VindIndeks_raw_20_large!$C:$C,'Info-tabeller'!J$55,VindIndeks_raw_20_large!$A:$A,'Info-tabeller'!$I260,VindIndeks_raw_20_large!$B:$B,'Info-tabeller'!$H260)),AVERAGEIFS(VindIndeks_raw_20_large!$D:$D,VindIndeks_raw_20_large!$C:$C,'Info-tabeller'!J$55,VindIndeks_raw_20_large!$A:$A,'Info-tabeller'!$I260,VindIndeks_raw_20_large!$B:$B,'Info-tabeller'!$H260),"")</f>
        <v/>
      </c>
      <c r="K260" s="4">
        <f>IF(ISNUMBER(AVERAGEIFS(VindIndeks_raw_20_large!$D:$D,VindIndeks_raw_20_large!$C:$C,'Info-tabeller'!K$55,VindIndeks_raw_20_large!$A:$A,'Info-tabeller'!$I260,VindIndeks_raw_20_large!$B:$B,'Info-tabeller'!$H260)),AVERAGEIFS(VindIndeks_raw_20_large!$D:$D,VindIndeks_raw_20_large!$C:$C,'Info-tabeller'!K$55,VindIndeks_raw_20_large!$A:$A,'Info-tabeller'!$I260,VindIndeks_raw_20_large!$B:$B,'Info-tabeller'!$H260),"")</f>
        <v/>
      </c>
      <c r="L260" s="4">
        <f>IF(ISNUMBER(AVERAGEIFS(VindIndeks_raw_20_large!$D:$D,VindIndeks_raw_20_large!$C:$C,'Info-tabeller'!L$55,VindIndeks_raw_20_large!$A:$A,'Info-tabeller'!$I260,VindIndeks_raw_20_large!$B:$B,'Info-tabeller'!$H260)),AVERAGEIFS(VindIndeks_raw_20_large!$D:$D,VindIndeks_raw_20_large!$C:$C,'Info-tabeller'!L$55,VindIndeks_raw_20_large!$A:$A,'Info-tabeller'!$I260,VindIndeks_raw_20_large!$B:$B,'Info-tabeller'!$H260),"")</f>
        <v/>
      </c>
      <c r="M260" s="4">
        <f>IF(ISNUMBER(AVERAGEIFS(VindIndeks_raw_20_large!$D:$D,VindIndeks_raw_20_large!$C:$C,'Info-tabeller'!M$55,VindIndeks_raw_20_large!$A:$A,'Info-tabeller'!$I260,VindIndeks_raw_20_large!$B:$B,'Info-tabeller'!$H260)),AVERAGEIFS(VindIndeks_raw_20_large!$D:$D,VindIndeks_raw_20_large!$C:$C,'Info-tabeller'!M$55,VindIndeks_raw_20_large!$A:$A,'Info-tabeller'!$I260,VindIndeks_raw_20_large!$B:$B,'Info-tabeller'!$H260),"")</f>
        <v/>
      </c>
      <c r="N260" s="4">
        <f>IF(ISNUMBER(AVERAGEIFS(VindIndeks_raw_20_large!$D:$D,VindIndeks_raw_20_large!$C:$C,'Info-tabeller'!N$55,VindIndeks_raw_20_large!$A:$A,'Info-tabeller'!$I260,VindIndeks_raw_20_large!$B:$B,'Info-tabeller'!$H260)),AVERAGEIFS(VindIndeks_raw_20_large!$D:$D,VindIndeks_raw_20_large!$C:$C,'Info-tabeller'!N$55,VindIndeks_raw_20_large!$A:$A,'Info-tabeller'!$I260,VindIndeks_raw_20_large!$B:$B,'Info-tabeller'!$H260),"")</f>
        <v/>
      </c>
      <c r="O260" s="4">
        <f>IF(ISNUMBER(AVERAGEIFS(VindIndeks_raw_20_large!$D:$D,VindIndeks_raw_20_large!$C:$C,'Info-tabeller'!O$55,VindIndeks_raw_20_large!$A:$A,'Info-tabeller'!$I260,VindIndeks_raw_20_large!$B:$B,'Info-tabeller'!$H260)),AVERAGEIFS(VindIndeks_raw_20_large!$D:$D,VindIndeks_raw_20_large!$C:$C,'Info-tabeller'!O$55,VindIndeks_raw_20_large!$A:$A,'Info-tabeller'!$I260,VindIndeks_raw_20_large!$B:$B,'Info-tabeller'!$H260),"")</f>
        <v/>
      </c>
      <c r="P260" s="4">
        <f>IF(ISNUMBER(AVERAGEIFS(VindIndeks_raw_20_large!$D:$D,VindIndeks_raw_20_large!$C:$C,'Info-tabeller'!P$55,VindIndeks_raw_20_large!$A:$A,'Info-tabeller'!$I260,VindIndeks_raw_20_large!$B:$B,'Info-tabeller'!$H260)),AVERAGEIFS(VindIndeks_raw_20_large!$D:$D,VindIndeks_raw_20_large!$C:$C,'Info-tabeller'!P$55,VindIndeks_raw_20_large!$A:$A,'Info-tabeller'!$I260,VindIndeks_raw_20_large!$B:$B,'Info-tabeller'!$H260),"")</f>
        <v/>
      </c>
      <c r="Q260" s="4">
        <f>IF(ISNUMBER(AVERAGEIFS(VindIndeks_raw_20_large!$D:$D,VindIndeks_raw_20_large!$C:$C,'Info-tabeller'!Q$55,VindIndeks_raw_20_large!$A:$A,'Info-tabeller'!$I260,VindIndeks_raw_20_large!$B:$B,'Info-tabeller'!$H260)),AVERAGEIFS(VindIndeks_raw_20_large!$D:$D,VindIndeks_raw_20_large!$C:$C,'Info-tabeller'!Q$55,VindIndeks_raw_20_large!$A:$A,'Info-tabeller'!$I260,VindIndeks_raw_20_large!$B:$B,'Info-tabeller'!$H260),"")</f>
        <v/>
      </c>
      <c r="R260" s="5">
        <f>IF(ISNUMBER(AVERAGEIFS(VindIndeks_raw_20_large!$D:$D,VindIndeks_raw_20_large!$C:$C,'Info-tabeller'!R$55,VindIndeks_raw_20_large!$A:$A,'Info-tabeller'!$I260,VindIndeks_raw_20_large!$B:$B,'Info-tabeller'!$H260)),AVERAGEIFS(VindIndeks_raw_20_large!$D:$D,VindIndeks_raw_20_large!$C:$C,'Info-tabeller'!R$55,VindIndeks_raw_20_large!$A:$A,'Info-tabeller'!$I260,VindIndeks_raw_20_large!$B:$B,'Info-tabeller'!$H260),"")</f>
        <v/>
      </c>
      <c r="S260" s="5">
        <f>IF(ISNUMBER(AVERAGEIFS(VindIndeks_raw_20_large!$D:$D,VindIndeks_raw_20_large!$C:$C,'Info-tabeller'!S$55,VindIndeks_raw_20_large!$A:$A,'Info-tabeller'!$I260,VindIndeks_raw_20_large!$B:$B,'Info-tabeller'!$H260)),AVERAGEIFS(VindIndeks_raw_20_large!$D:$D,VindIndeks_raw_20_large!$C:$C,'Info-tabeller'!S$55,VindIndeks_raw_20_large!$A:$A,'Info-tabeller'!$I260,VindIndeks_raw_20_large!$B:$B,'Info-tabeller'!$H260),"")</f>
        <v/>
      </c>
      <c r="T260" s="5">
        <f>IF(ISNUMBER(AVERAGEIFS(VindIndeks_raw_20_large!$D:$D,VindIndeks_raw_20_large!$C:$C,'Info-tabeller'!T$55,VindIndeks_raw_20_large!$A:$A,'Info-tabeller'!$I260,VindIndeks_raw_20_large!$B:$B,'Info-tabeller'!$H260)),AVERAGEIFS(VindIndeks_raw_20_large!$D:$D,VindIndeks_raw_20_large!$C:$C,'Info-tabeller'!T$55,VindIndeks_raw_20_large!$A:$A,'Info-tabeller'!$I260,VindIndeks_raw_20_large!$B:$B,'Info-tabeller'!$H260),"")</f>
        <v/>
      </c>
      <c r="U260" s="5">
        <f>IF(ISNUMBER(AVERAGEIFS(VindIndeks_raw_20_large!$D:$D,VindIndeks_raw_20_large!$C:$C,'Info-tabeller'!U$55,VindIndeks_raw_20_large!$A:$A,'Info-tabeller'!$I260,VindIndeks_raw_20_large!$B:$B,'Info-tabeller'!$H260)),AVERAGEIFS(VindIndeks_raw_20_large!$D:$D,VindIndeks_raw_20_large!$C:$C,'Info-tabeller'!U$55,VindIndeks_raw_20_large!$A:$A,'Info-tabeller'!$I260,VindIndeks_raw_20_large!$B:$B,'Info-tabeller'!$H260),"")</f>
        <v/>
      </c>
      <c r="V260" s="5">
        <f>IF(ISNUMBER(AVERAGEIFS(VindIndeks_raw_20_large!$D:$D,VindIndeks_raw_20_large!$C:$C,'Info-tabeller'!V$55,VindIndeks_raw_20_large!$A:$A,'Info-tabeller'!$I260,VindIndeks_raw_20_large!$B:$B,'Info-tabeller'!$H260)),AVERAGEIFS(VindIndeks_raw_20_large!$D:$D,VindIndeks_raw_20_large!$C:$C,'Info-tabeller'!V$55,VindIndeks_raw_20_large!$A:$A,'Info-tabeller'!$I260,VindIndeks_raw_20_large!$B:$B,'Info-tabeller'!$H260),"")</f>
        <v/>
      </c>
      <c r="W260" s="5">
        <f>IF(ISNUMBER(AVERAGEIFS(VindIndeks_raw_20_large!$D:$D,VindIndeks_raw_20_large!$C:$C,'Info-tabeller'!W$55,VindIndeks_raw_20_large!$A:$A,'Info-tabeller'!$I260,VindIndeks_raw_20_large!$B:$B,'Info-tabeller'!$H260)),AVERAGEIFS(VindIndeks_raw_20_large!$D:$D,VindIndeks_raw_20_large!$C:$C,'Info-tabeller'!W$55,VindIndeks_raw_20_large!$A:$A,'Info-tabeller'!$I260,VindIndeks_raw_20_large!$B:$B,'Info-tabeller'!$H260),"")</f>
        <v/>
      </c>
      <c r="X260" s="7">
        <f>IF(ISNUMBER(AVERAGE(J260:Q260)),AVERAGE(J260:Q260),"")</f>
        <v/>
      </c>
      <c r="Y260" s="6">
        <f>IF(ISNUMBER(AVERAGE(R260:W260)),AVERAGE(R260:W260),"")</f>
        <v/>
      </c>
      <c r="AB260" s="16">
        <f>+G260</f>
        <v/>
      </c>
      <c r="AC260" s="4">
        <f>IF(ISNUMBER(AVERAGEIFS(VindIndeks_raw_20_small!$D:$D,VindIndeks_raw_20_small!$C:$C,'Info-tabeller'!AC$55,VindIndeks_raw_20_small!$A:$A,'Info-tabeller'!$I260,VindIndeks_raw_20_small!$B:$B,'Info-tabeller'!$H260)),AVERAGEIFS(VindIndeks_raw_20_small!$D:$D,VindIndeks_raw_20_small!$C:$C,'Info-tabeller'!AC$55,VindIndeks_raw_20_small!$A:$A,'Info-tabeller'!$I260,VindIndeks_raw_20_small!$B:$B,'Info-tabeller'!$H260),"")</f>
        <v/>
      </c>
      <c r="AD260" s="4">
        <f>IF(ISNUMBER(AVERAGEIFS(VindIndeks_raw_20_small!$D:$D,VindIndeks_raw_20_small!$C:$C,'Info-tabeller'!AD$55,VindIndeks_raw_20_small!$A:$A,'Info-tabeller'!$I260,VindIndeks_raw_20_small!$B:$B,'Info-tabeller'!$H260)),AVERAGEIFS(VindIndeks_raw_20_small!$D:$D,VindIndeks_raw_20_small!$C:$C,'Info-tabeller'!AD$55,VindIndeks_raw_20_small!$A:$A,'Info-tabeller'!$I260,VindIndeks_raw_20_small!$B:$B,'Info-tabeller'!$H260),"")</f>
        <v/>
      </c>
      <c r="AE260" s="4">
        <f>IF(ISNUMBER(AVERAGEIFS(VindIndeks_raw_20_small!$D:$D,VindIndeks_raw_20_small!$C:$C,'Info-tabeller'!AE$55,VindIndeks_raw_20_small!$A:$A,'Info-tabeller'!$I260,VindIndeks_raw_20_small!$B:$B,'Info-tabeller'!$H260)),AVERAGEIFS(VindIndeks_raw_20_small!$D:$D,VindIndeks_raw_20_small!$C:$C,'Info-tabeller'!AE$55,VindIndeks_raw_20_small!$A:$A,'Info-tabeller'!$I260,VindIndeks_raw_20_small!$B:$B,'Info-tabeller'!$H260),"")</f>
        <v/>
      </c>
      <c r="AF260" s="4">
        <f>IF(ISNUMBER(AVERAGEIFS(VindIndeks_raw_20_small!$D:$D,VindIndeks_raw_20_small!$C:$C,'Info-tabeller'!AF$55,VindIndeks_raw_20_small!$A:$A,'Info-tabeller'!$I260,VindIndeks_raw_20_small!$B:$B,'Info-tabeller'!$H260)),AVERAGEIFS(VindIndeks_raw_20_small!$D:$D,VindIndeks_raw_20_small!$C:$C,'Info-tabeller'!AF$55,VindIndeks_raw_20_small!$A:$A,'Info-tabeller'!$I260,VindIndeks_raw_20_small!$B:$B,'Info-tabeller'!$H260),"")</f>
        <v/>
      </c>
      <c r="AG260" s="4">
        <f>IF(ISNUMBER(AVERAGEIFS(VindIndeks_raw_20_small!$D:$D,VindIndeks_raw_20_small!$C:$C,'Info-tabeller'!AG$55,VindIndeks_raw_20_small!$A:$A,'Info-tabeller'!$I260,VindIndeks_raw_20_small!$B:$B,'Info-tabeller'!$H260)),AVERAGEIFS(VindIndeks_raw_20_small!$D:$D,VindIndeks_raw_20_small!$C:$C,'Info-tabeller'!AG$55,VindIndeks_raw_20_small!$A:$A,'Info-tabeller'!$I260,VindIndeks_raw_20_small!$B:$B,'Info-tabeller'!$H260),"")</f>
        <v/>
      </c>
      <c r="AH260" s="4">
        <f>IF(ISNUMBER(AVERAGEIFS(VindIndeks_raw_20_small!$D:$D,VindIndeks_raw_20_small!$C:$C,'Info-tabeller'!AH$55,VindIndeks_raw_20_small!$A:$A,'Info-tabeller'!$I260,VindIndeks_raw_20_small!$B:$B,'Info-tabeller'!$H260)),AVERAGEIFS(VindIndeks_raw_20_small!$D:$D,VindIndeks_raw_20_small!$C:$C,'Info-tabeller'!AH$55,VindIndeks_raw_20_small!$A:$A,'Info-tabeller'!$I260,VindIndeks_raw_20_small!$B:$B,'Info-tabeller'!$H260),"")</f>
        <v/>
      </c>
      <c r="AI260" s="4">
        <f>IF(ISNUMBER(AVERAGEIFS(VindIndeks_raw_20_small!$D:$D,VindIndeks_raw_20_small!$C:$C,'Info-tabeller'!AI$55,VindIndeks_raw_20_small!$A:$A,'Info-tabeller'!$I260,VindIndeks_raw_20_small!$B:$B,'Info-tabeller'!$H260)),AVERAGEIFS(VindIndeks_raw_20_small!$D:$D,VindIndeks_raw_20_small!$C:$C,'Info-tabeller'!AI$55,VindIndeks_raw_20_small!$A:$A,'Info-tabeller'!$I260,VindIndeks_raw_20_small!$B:$B,'Info-tabeller'!$H260),"")</f>
        <v/>
      </c>
      <c r="AJ260" s="4">
        <f>IF(ISNUMBER(AVERAGEIFS(VindIndeks_raw_20_small!$D:$D,VindIndeks_raw_20_small!$C:$C,'Info-tabeller'!AJ$55,VindIndeks_raw_20_small!$A:$A,'Info-tabeller'!$I260,VindIndeks_raw_20_small!$B:$B,'Info-tabeller'!$H260)),AVERAGEIFS(VindIndeks_raw_20_small!$D:$D,VindIndeks_raw_20_small!$C:$C,'Info-tabeller'!AJ$55,VindIndeks_raw_20_small!$A:$A,'Info-tabeller'!$I260,VindIndeks_raw_20_small!$B:$B,'Info-tabeller'!$H260),"")</f>
        <v/>
      </c>
      <c r="AK260" s="7">
        <f>IF(ISNUMBER(AVERAGE(AC260:AJ260)),AVERAGE(AC260:AJ260),"")</f>
        <v/>
      </c>
      <c r="AN260" s="17">
        <f>+AB260</f>
        <v/>
      </c>
      <c r="AO260" s="4">
        <f>IF(ISNUMBER(AVERAGEIFS(VindIndeks_raw_13!$D:$D,VindIndeks_raw_13!$C:$C,'Info-tabeller'!AO$55,VindIndeks_raw_13!$A:$A,'Info-tabeller'!$I260,VindIndeks_raw_13!$B:$B,'Info-tabeller'!$H260)),AVERAGEIFS(VindIndeks_raw_13!$D:$D,VindIndeks_raw_13!$C:$C,'Info-tabeller'!AO$55,VindIndeks_raw_13!$A:$A,'Info-tabeller'!$I260,VindIndeks_raw_13!$B:$B,'Info-tabeller'!$H260),"")</f>
        <v/>
      </c>
      <c r="AP260" s="4">
        <f>IF(ISNUMBER(AVERAGEIFS(VindIndeks_raw_13!$D:$D,VindIndeks_raw_13!$C:$C,'Info-tabeller'!AP$55,VindIndeks_raw_13!$A:$A,'Info-tabeller'!$I260,VindIndeks_raw_13!$B:$B,'Info-tabeller'!$H260)),AVERAGEIFS(VindIndeks_raw_13!$D:$D,VindIndeks_raw_13!$C:$C,'Info-tabeller'!AP$55,VindIndeks_raw_13!$A:$A,'Info-tabeller'!$I260,VindIndeks_raw_13!$B:$B,'Info-tabeller'!$H260),"")</f>
        <v/>
      </c>
      <c r="AQ260" s="4">
        <f>IF(ISNUMBER(AVERAGEIFS(VindIndeks_raw_13!$D:$D,VindIndeks_raw_13!$C:$C,'Info-tabeller'!AQ$55,VindIndeks_raw_13!$A:$A,'Info-tabeller'!$I260,VindIndeks_raw_13!$B:$B,'Info-tabeller'!$H260)),AVERAGEIFS(VindIndeks_raw_13!$D:$D,VindIndeks_raw_13!$C:$C,'Info-tabeller'!AQ$55,VindIndeks_raw_13!$A:$A,'Info-tabeller'!$I260,VindIndeks_raw_13!$B:$B,'Info-tabeller'!$H260),"")</f>
        <v/>
      </c>
      <c r="AR260" s="4">
        <f>IF(ISNUMBER(AVERAGEIFS(VindIndeks_raw_13!$D:$D,VindIndeks_raw_13!$C:$C,'Info-tabeller'!AR$55,VindIndeks_raw_13!$A:$A,'Info-tabeller'!$I260,VindIndeks_raw_13!$B:$B,'Info-tabeller'!$H260)),AVERAGEIFS(VindIndeks_raw_13!$D:$D,VindIndeks_raw_13!$C:$C,'Info-tabeller'!AR$55,VindIndeks_raw_13!$A:$A,'Info-tabeller'!$I260,VindIndeks_raw_13!$B:$B,'Info-tabeller'!$H260),"")</f>
        <v/>
      </c>
      <c r="AS260" s="4">
        <f>IF(ISNUMBER(AVERAGEIFS(VindIndeks_raw_13!$D:$D,VindIndeks_raw_13!$C:$C,'Info-tabeller'!AS$55,VindIndeks_raw_13!$A:$A,'Info-tabeller'!$I260,VindIndeks_raw_13!$B:$B,'Info-tabeller'!$H260)),AVERAGEIFS(VindIndeks_raw_13!$D:$D,VindIndeks_raw_13!$C:$C,'Info-tabeller'!AS$55,VindIndeks_raw_13!$A:$A,'Info-tabeller'!$I260,VindIndeks_raw_13!$B:$B,'Info-tabeller'!$H260),"")</f>
        <v/>
      </c>
      <c r="AT260" s="4">
        <f>IF(ISNUMBER(AVERAGEIFS(VindIndeks_raw_13!$D:$D,VindIndeks_raw_13!$C:$C,'Info-tabeller'!AT$55,VindIndeks_raw_13!$A:$A,'Info-tabeller'!$I260,VindIndeks_raw_13!$B:$B,'Info-tabeller'!$H260)),AVERAGEIFS(VindIndeks_raw_13!$D:$D,VindIndeks_raw_13!$C:$C,'Info-tabeller'!AT$55,VindIndeks_raw_13!$A:$A,'Info-tabeller'!$I260,VindIndeks_raw_13!$B:$B,'Info-tabeller'!$H260),"")</f>
        <v/>
      </c>
      <c r="AU260" s="4">
        <f>IF(ISNUMBER(AVERAGEIFS(VindIndeks_raw_13!$D:$D,VindIndeks_raw_13!$C:$C,'Info-tabeller'!AU$55,VindIndeks_raw_13!$A:$A,'Info-tabeller'!$I260,VindIndeks_raw_13!$B:$B,'Info-tabeller'!$H260)),AVERAGEIFS(VindIndeks_raw_13!$D:$D,VindIndeks_raw_13!$C:$C,'Info-tabeller'!AU$55,VindIndeks_raw_13!$A:$A,'Info-tabeller'!$I260,VindIndeks_raw_13!$B:$B,'Info-tabeller'!$H260),"")</f>
        <v/>
      </c>
      <c r="AV260" s="4">
        <f>IF(ISNUMBER(AVERAGEIFS(VindIndeks_raw_13!$D:$D,VindIndeks_raw_13!$C:$C,'Info-tabeller'!AV$55,VindIndeks_raw_13!$A:$A,'Info-tabeller'!$I260,VindIndeks_raw_13!$B:$B,'Info-tabeller'!$H260)),AVERAGEIFS(VindIndeks_raw_13!$D:$D,VindIndeks_raw_13!$C:$C,'Info-tabeller'!AV$55,VindIndeks_raw_13!$A:$A,'Info-tabeller'!$I260,VindIndeks_raw_13!$B:$B,'Info-tabeller'!$H260),"")</f>
        <v/>
      </c>
      <c r="AW260" s="5">
        <f>IF(ISNUMBER(AVERAGEIFS(VindIndeks_raw_13!$D:$D,VindIndeks_raw_13!$C:$C,'Info-tabeller'!AW$55,VindIndeks_raw_13!$A:$A,'Info-tabeller'!$I260,VindIndeks_raw_13!$B:$B,'Info-tabeller'!$H260)),AVERAGEIFS(VindIndeks_raw_13!$D:$D,VindIndeks_raw_13!$C:$C,'Info-tabeller'!AW$55,VindIndeks_raw_13!$A:$A,'Info-tabeller'!$I260,VindIndeks_raw_13!$B:$B,'Info-tabeller'!$H260),"")</f>
        <v/>
      </c>
      <c r="AX260" s="5">
        <f>IF(ISNUMBER(AVERAGEIFS(VindIndeks_raw_13!$D:$D,VindIndeks_raw_13!$C:$C,'Info-tabeller'!AX$55,VindIndeks_raw_13!$A:$A,'Info-tabeller'!$I260,VindIndeks_raw_13!$B:$B,'Info-tabeller'!$H260)),AVERAGEIFS(VindIndeks_raw_13!$D:$D,VindIndeks_raw_13!$C:$C,'Info-tabeller'!AX$55,VindIndeks_raw_13!$A:$A,'Info-tabeller'!$I260,VindIndeks_raw_13!$B:$B,'Info-tabeller'!$H260),"")</f>
        <v/>
      </c>
      <c r="AY260" s="5">
        <f>IF(ISNUMBER(AVERAGEIFS(VindIndeks_raw_13!$D:$D,VindIndeks_raw_13!$C:$C,'Info-tabeller'!AY$55,VindIndeks_raw_13!$A:$A,'Info-tabeller'!$I260,VindIndeks_raw_13!$B:$B,'Info-tabeller'!$H260)),AVERAGEIFS(VindIndeks_raw_13!$D:$D,VindIndeks_raw_13!$C:$C,'Info-tabeller'!AY$55,VindIndeks_raw_13!$A:$A,'Info-tabeller'!$I260,VindIndeks_raw_13!$B:$B,'Info-tabeller'!$H260),"")</f>
        <v/>
      </c>
      <c r="AZ260" s="7">
        <f>IF(ISNUMBER(AVERAGE(AO260:AV260)),AVERAGE(AO260:AV260),"")</f>
        <v/>
      </c>
      <c r="BA260" s="6">
        <f>IF(ISNUMBER(AVERAGE(AW260:AY260)),AVERAGE(AW260:AY260),"")</f>
        <v/>
      </c>
      <c r="BC260" s="17">
        <f>+AN260</f>
        <v/>
      </c>
      <c r="BD260" s="19">
        <f>+AC260/AO260</f>
        <v/>
      </c>
      <c r="BE260" s="19">
        <f>+AD260/AP260</f>
        <v/>
      </c>
      <c r="BF260" s="19">
        <f>+AE260/AQ260</f>
        <v/>
      </c>
      <c r="BG260" s="19">
        <f>+AF260/AR260</f>
        <v/>
      </c>
      <c r="BH260" s="19">
        <f>+AG260/AS260</f>
        <v/>
      </c>
      <c r="BI260" s="19">
        <f>+AH260/AT260</f>
        <v/>
      </c>
      <c r="BJ260" s="19">
        <f>+AI260/AU260</f>
        <v/>
      </c>
      <c r="BK260" s="19">
        <f>+AJ260/AV260</f>
        <v/>
      </c>
      <c r="BL260" s="19">
        <f>+AK260/AZ260</f>
        <v/>
      </c>
      <c r="BN260" s="19">
        <f>+J260/AO260</f>
        <v/>
      </c>
      <c r="BO260" s="19">
        <f>+K260/AP260</f>
        <v/>
      </c>
      <c r="BP260" s="19">
        <f>+L260/AQ260</f>
        <v/>
      </c>
      <c r="BQ260" s="19">
        <f>+M260/AR260</f>
        <v/>
      </c>
      <c r="BR260" s="19">
        <f>+N260/AS260</f>
        <v/>
      </c>
      <c r="BS260" s="19">
        <f>+O260/AT260</f>
        <v/>
      </c>
      <c r="BT260" s="19">
        <f>+P260/AU260</f>
        <v/>
      </c>
      <c r="BU260" s="19">
        <f>+Q260/AV260</f>
        <v/>
      </c>
      <c r="BV260" s="19">
        <f>+X260/AZ260</f>
        <v/>
      </c>
    </row>
    <row r="261" ht="15" customHeight="1">
      <c r="D261" s="53">
        <f>IF(AND($I261=YEAR(WindDenmark!$F$4)+D$100,$H261&lt;=MONTH(WindDenmark!$F$4)),1,0)</f>
        <v/>
      </c>
      <c r="E261" s="53">
        <f>IF(AND($I261=YEAR(WindDenmark!$F$4)+E$100,$H261&lt;=MONTH(WindDenmark!$F$4)),1,0)</f>
        <v/>
      </c>
      <c r="F261" s="53">
        <f>IF(AND(G261&lt;=WindDenmark!$F$4,I261&gt;YEAR(WindDenmark!$F$4)-11),1,0)</f>
        <v/>
      </c>
      <c r="G261" s="62">
        <f>DATE(I261,H261,1)</f>
        <v/>
      </c>
      <c r="H261" s="53">
        <f>+H249</f>
        <v/>
      </c>
      <c r="I261" s="53">
        <f>IF(H261=1,I260+1,I260)</f>
        <v/>
      </c>
      <c r="J261" s="4">
        <f>IF(ISNUMBER(AVERAGEIFS(VindIndeks_raw_20_large!$D:$D,VindIndeks_raw_20_large!$C:$C,'Info-tabeller'!J$55,VindIndeks_raw_20_large!$A:$A,'Info-tabeller'!$I261,VindIndeks_raw_20_large!$B:$B,'Info-tabeller'!$H261)),AVERAGEIFS(VindIndeks_raw_20_large!$D:$D,VindIndeks_raw_20_large!$C:$C,'Info-tabeller'!J$55,VindIndeks_raw_20_large!$A:$A,'Info-tabeller'!$I261,VindIndeks_raw_20_large!$B:$B,'Info-tabeller'!$H261),"")</f>
        <v/>
      </c>
      <c r="K261" s="4">
        <f>IF(ISNUMBER(AVERAGEIFS(VindIndeks_raw_20_large!$D:$D,VindIndeks_raw_20_large!$C:$C,'Info-tabeller'!K$55,VindIndeks_raw_20_large!$A:$A,'Info-tabeller'!$I261,VindIndeks_raw_20_large!$B:$B,'Info-tabeller'!$H261)),AVERAGEIFS(VindIndeks_raw_20_large!$D:$D,VindIndeks_raw_20_large!$C:$C,'Info-tabeller'!K$55,VindIndeks_raw_20_large!$A:$A,'Info-tabeller'!$I261,VindIndeks_raw_20_large!$B:$B,'Info-tabeller'!$H261),"")</f>
        <v/>
      </c>
      <c r="L261" s="4">
        <f>IF(ISNUMBER(AVERAGEIFS(VindIndeks_raw_20_large!$D:$D,VindIndeks_raw_20_large!$C:$C,'Info-tabeller'!L$55,VindIndeks_raw_20_large!$A:$A,'Info-tabeller'!$I261,VindIndeks_raw_20_large!$B:$B,'Info-tabeller'!$H261)),AVERAGEIFS(VindIndeks_raw_20_large!$D:$D,VindIndeks_raw_20_large!$C:$C,'Info-tabeller'!L$55,VindIndeks_raw_20_large!$A:$A,'Info-tabeller'!$I261,VindIndeks_raw_20_large!$B:$B,'Info-tabeller'!$H261),"")</f>
        <v/>
      </c>
      <c r="M261" s="4">
        <f>IF(ISNUMBER(AVERAGEIFS(VindIndeks_raw_20_large!$D:$D,VindIndeks_raw_20_large!$C:$C,'Info-tabeller'!M$55,VindIndeks_raw_20_large!$A:$A,'Info-tabeller'!$I261,VindIndeks_raw_20_large!$B:$B,'Info-tabeller'!$H261)),AVERAGEIFS(VindIndeks_raw_20_large!$D:$D,VindIndeks_raw_20_large!$C:$C,'Info-tabeller'!M$55,VindIndeks_raw_20_large!$A:$A,'Info-tabeller'!$I261,VindIndeks_raw_20_large!$B:$B,'Info-tabeller'!$H261),"")</f>
        <v/>
      </c>
      <c r="N261" s="4">
        <f>IF(ISNUMBER(AVERAGEIFS(VindIndeks_raw_20_large!$D:$D,VindIndeks_raw_20_large!$C:$C,'Info-tabeller'!N$55,VindIndeks_raw_20_large!$A:$A,'Info-tabeller'!$I261,VindIndeks_raw_20_large!$B:$B,'Info-tabeller'!$H261)),AVERAGEIFS(VindIndeks_raw_20_large!$D:$D,VindIndeks_raw_20_large!$C:$C,'Info-tabeller'!N$55,VindIndeks_raw_20_large!$A:$A,'Info-tabeller'!$I261,VindIndeks_raw_20_large!$B:$B,'Info-tabeller'!$H261),"")</f>
        <v/>
      </c>
      <c r="O261" s="4">
        <f>IF(ISNUMBER(AVERAGEIFS(VindIndeks_raw_20_large!$D:$D,VindIndeks_raw_20_large!$C:$C,'Info-tabeller'!O$55,VindIndeks_raw_20_large!$A:$A,'Info-tabeller'!$I261,VindIndeks_raw_20_large!$B:$B,'Info-tabeller'!$H261)),AVERAGEIFS(VindIndeks_raw_20_large!$D:$D,VindIndeks_raw_20_large!$C:$C,'Info-tabeller'!O$55,VindIndeks_raw_20_large!$A:$A,'Info-tabeller'!$I261,VindIndeks_raw_20_large!$B:$B,'Info-tabeller'!$H261),"")</f>
        <v/>
      </c>
      <c r="P261" s="4">
        <f>IF(ISNUMBER(AVERAGEIFS(VindIndeks_raw_20_large!$D:$D,VindIndeks_raw_20_large!$C:$C,'Info-tabeller'!P$55,VindIndeks_raw_20_large!$A:$A,'Info-tabeller'!$I261,VindIndeks_raw_20_large!$B:$B,'Info-tabeller'!$H261)),AVERAGEIFS(VindIndeks_raw_20_large!$D:$D,VindIndeks_raw_20_large!$C:$C,'Info-tabeller'!P$55,VindIndeks_raw_20_large!$A:$A,'Info-tabeller'!$I261,VindIndeks_raw_20_large!$B:$B,'Info-tabeller'!$H261),"")</f>
        <v/>
      </c>
      <c r="Q261" s="4">
        <f>IF(ISNUMBER(AVERAGEIFS(VindIndeks_raw_20_large!$D:$D,VindIndeks_raw_20_large!$C:$C,'Info-tabeller'!Q$55,VindIndeks_raw_20_large!$A:$A,'Info-tabeller'!$I261,VindIndeks_raw_20_large!$B:$B,'Info-tabeller'!$H261)),AVERAGEIFS(VindIndeks_raw_20_large!$D:$D,VindIndeks_raw_20_large!$C:$C,'Info-tabeller'!Q$55,VindIndeks_raw_20_large!$A:$A,'Info-tabeller'!$I261,VindIndeks_raw_20_large!$B:$B,'Info-tabeller'!$H261),"")</f>
        <v/>
      </c>
      <c r="R261" s="5">
        <f>IF(ISNUMBER(AVERAGEIFS(VindIndeks_raw_20_large!$D:$D,VindIndeks_raw_20_large!$C:$C,'Info-tabeller'!R$55,VindIndeks_raw_20_large!$A:$A,'Info-tabeller'!$I261,VindIndeks_raw_20_large!$B:$B,'Info-tabeller'!$H261)),AVERAGEIFS(VindIndeks_raw_20_large!$D:$D,VindIndeks_raw_20_large!$C:$C,'Info-tabeller'!R$55,VindIndeks_raw_20_large!$A:$A,'Info-tabeller'!$I261,VindIndeks_raw_20_large!$B:$B,'Info-tabeller'!$H261),"")</f>
        <v/>
      </c>
      <c r="S261" s="5">
        <f>IF(ISNUMBER(AVERAGEIFS(VindIndeks_raw_20_large!$D:$D,VindIndeks_raw_20_large!$C:$C,'Info-tabeller'!S$55,VindIndeks_raw_20_large!$A:$A,'Info-tabeller'!$I261,VindIndeks_raw_20_large!$B:$B,'Info-tabeller'!$H261)),AVERAGEIFS(VindIndeks_raw_20_large!$D:$D,VindIndeks_raw_20_large!$C:$C,'Info-tabeller'!S$55,VindIndeks_raw_20_large!$A:$A,'Info-tabeller'!$I261,VindIndeks_raw_20_large!$B:$B,'Info-tabeller'!$H261),"")</f>
        <v/>
      </c>
      <c r="T261" s="5">
        <f>IF(ISNUMBER(AVERAGEIFS(VindIndeks_raw_20_large!$D:$D,VindIndeks_raw_20_large!$C:$C,'Info-tabeller'!T$55,VindIndeks_raw_20_large!$A:$A,'Info-tabeller'!$I261,VindIndeks_raw_20_large!$B:$B,'Info-tabeller'!$H261)),AVERAGEIFS(VindIndeks_raw_20_large!$D:$D,VindIndeks_raw_20_large!$C:$C,'Info-tabeller'!T$55,VindIndeks_raw_20_large!$A:$A,'Info-tabeller'!$I261,VindIndeks_raw_20_large!$B:$B,'Info-tabeller'!$H261),"")</f>
        <v/>
      </c>
      <c r="U261" s="5">
        <f>IF(ISNUMBER(AVERAGEIFS(VindIndeks_raw_20_large!$D:$D,VindIndeks_raw_20_large!$C:$C,'Info-tabeller'!U$55,VindIndeks_raw_20_large!$A:$A,'Info-tabeller'!$I261,VindIndeks_raw_20_large!$B:$B,'Info-tabeller'!$H261)),AVERAGEIFS(VindIndeks_raw_20_large!$D:$D,VindIndeks_raw_20_large!$C:$C,'Info-tabeller'!U$55,VindIndeks_raw_20_large!$A:$A,'Info-tabeller'!$I261,VindIndeks_raw_20_large!$B:$B,'Info-tabeller'!$H261),"")</f>
        <v/>
      </c>
      <c r="V261" s="5">
        <f>IF(ISNUMBER(AVERAGEIFS(VindIndeks_raw_20_large!$D:$D,VindIndeks_raw_20_large!$C:$C,'Info-tabeller'!V$55,VindIndeks_raw_20_large!$A:$A,'Info-tabeller'!$I261,VindIndeks_raw_20_large!$B:$B,'Info-tabeller'!$H261)),AVERAGEIFS(VindIndeks_raw_20_large!$D:$D,VindIndeks_raw_20_large!$C:$C,'Info-tabeller'!V$55,VindIndeks_raw_20_large!$A:$A,'Info-tabeller'!$I261,VindIndeks_raw_20_large!$B:$B,'Info-tabeller'!$H261),"")</f>
        <v/>
      </c>
      <c r="W261" s="5">
        <f>IF(ISNUMBER(AVERAGEIFS(VindIndeks_raw_20_large!$D:$D,VindIndeks_raw_20_large!$C:$C,'Info-tabeller'!W$55,VindIndeks_raw_20_large!$A:$A,'Info-tabeller'!$I261,VindIndeks_raw_20_large!$B:$B,'Info-tabeller'!$H261)),AVERAGEIFS(VindIndeks_raw_20_large!$D:$D,VindIndeks_raw_20_large!$C:$C,'Info-tabeller'!W$55,VindIndeks_raw_20_large!$A:$A,'Info-tabeller'!$I261,VindIndeks_raw_20_large!$B:$B,'Info-tabeller'!$H261),"")</f>
        <v/>
      </c>
      <c r="X261" s="7">
        <f>IF(ISNUMBER(AVERAGE(J261:Q261)),AVERAGE(J261:Q261),"")</f>
        <v/>
      </c>
      <c r="Y261" s="6">
        <f>IF(ISNUMBER(AVERAGE(R261:W261)),AVERAGE(R261:W261),"")</f>
        <v/>
      </c>
      <c r="AB261" s="16">
        <f>+G261</f>
        <v/>
      </c>
      <c r="AC261" s="4">
        <f>IF(ISNUMBER(AVERAGEIFS(VindIndeks_raw_20_small!$D:$D,VindIndeks_raw_20_small!$C:$C,'Info-tabeller'!AC$55,VindIndeks_raw_20_small!$A:$A,'Info-tabeller'!$I261,VindIndeks_raw_20_small!$B:$B,'Info-tabeller'!$H261)),AVERAGEIFS(VindIndeks_raw_20_small!$D:$D,VindIndeks_raw_20_small!$C:$C,'Info-tabeller'!AC$55,VindIndeks_raw_20_small!$A:$A,'Info-tabeller'!$I261,VindIndeks_raw_20_small!$B:$B,'Info-tabeller'!$H261),"")</f>
        <v/>
      </c>
      <c r="AD261" s="4">
        <f>IF(ISNUMBER(AVERAGEIFS(VindIndeks_raw_20_small!$D:$D,VindIndeks_raw_20_small!$C:$C,'Info-tabeller'!AD$55,VindIndeks_raw_20_small!$A:$A,'Info-tabeller'!$I261,VindIndeks_raw_20_small!$B:$B,'Info-tabeller'!$H261)),AVERAGEIFS(VindIndeks_raw_20_small!$D:$D,VindIndeks_raw_20_small!$C:$C,'Info-tabeller'!AD$55,VindIndeks_raw_20_small!$A:$A,'Info-tabeller'!$I261,VindIndeks_raw_20_small!$B:$B,'Info-tabeller'!$H261),"")</f>
        <v/>
      </c>
      <c r="AE261" s="4">
        <f>IF(ISNUMBER(AVERAGEIFS(VindIndeks_raw_20_small!$D:$D,VindIndeks_raw_20_small!$C:$C,'Info-tabeller'!AE$55,VindIndeks_raw_20_small!$A:$A,'Info-tabeller'!$I261,VindIndeks_raw_20_small!$B:$B,'Info-tabeller'!$H261)),AVERAGEIFS(VindIndeks_raw_20_small!$D:$D,VindIndeks_raw_20_small!$C:$C,'Info-tabeller'!AE$55,VindIndeks_raw_20_small!$A:$A,'Info-tabeller'!$I261,VindIndeks_raw_20_small!$B:$B,'Info-tabeller'!$H261),"")</f>
        <v/>
      </c>
      <c r="AF261" s="4">
        <f>IF(ISNUMBER(AVERAGEIFS(VindIndeks_raw_20_small!$D:$D,VindIndeks_raw_20_small!$C:$C,'Info-tabeller'!AF$55,VindIndeks_raw_20_small!$A:$A,'Info-tabeller'!$I261,VindIndeks_raw_20_small!$B:$B,'Info-tabeller'!$H261)),AVERAGEIFS(VindIndeks_raw_20_small!$D:$D,VindIndeks_raw_20_small!$C:$C,'Info-tabeller'!AF$55,VindIndeks_raw_20_small!$A:$A,'Info-tabeller'!$I261,VindIndeks_raw_20_small!$B:$B,'Info-tabeller'!$H261),"")</f>
        <v/>
      </c>
      <c r="AG261" s="4">
        <f>IF(ISNUMBER(AVERAGEIFS(VindIndeks_raw_20_small!$D:$D,VindIndeks_raw_20_small!$C:$C,'Info-tabeller'!AG$55,VindIndeks_raw_20_small!$A:$A,'Info-tabeller'!$I261,VindIndeks_raw_20_small!$B:$B,'Info-tabeller'!$H261)),AVERAGEIFS(VindIndeks_raw_20_small!$D:$D,VindIndeks_raw_20_small!$C:$C,'Info-tabeller'!AG$55,VindIndeks_raw_20_small!$A:$A,'Info-tabeller'!$I261,VindIndeks_raw_20_small!$B:$B,'Info-tabeller'!$H261),"")</f>
        <v/>
      </c>
      <c r="AH261" s="4">
        <f>IF(ISNUMBER(AVERAGEIFS(VindIndeks_raw_20_small!$D:$D,VindIndeks_raw_20_small!$C:$C,'Info-tabeller'!AH$55,VindIndeks_raw_20_small!$A:$A,'Info-tabeller'!$I261,VindIndeks_raw_20_small!$B:$B,'Info-tabeller'!$H261)),AVERAGEIFS(VindIndeks_raw_20_small!$D:$D,VindIndeks_raw_20_small!$C:$C,'Info-tabeller'!AH$55,VindIndeks_raw_20_small!$A:$A,'Info-tabeller'!$I261,VindIndeks_raw_20_small!$B:$B,'Info-tabeller'!$H261),"")</f>
        <v/>
      </c>
      <c r="AI261" s="4">
        <f>IF(ISNUMBER(AVERAGEIFS(VindIndeks_raw_20_small!$D:$D,VindIndeks_raw_20_small!$C:$C,'Info-tabeller'!AI$55,VindIndeks_raw_20_small!$A:$A,'Info-tabeller'!$I261,VindIndeks_raw_20_small!$B:$B,'Info-tabeller'!$H261)),AVERAGEIFS(VindIndeks_raw_20_small!$D:$D,VindIndeks_raw_20_small!$C:$C,'Info-tabeller'!AI$55,VindIndeks_raw_20_small!$A:$A,'Info-tabeller'!$I261,VindIndeks_raw_20_small!$B:$B,'Info-tabeller'!$H261),"")</f>
        <v/>
      </c>
      <c r="AJ261" s="4">
        <f>IF(ISNUMBER(AVERAGEIFS(VindIndeks_raw_20_small!$D:$D,VindIndeks_raw_20_small!$C:$C,'Info-tabeller'!AJ$55,VindIndeks_raw_20_small!$A:$A,'Info-tabeller'!$I261,VindIndeks_raw_20_small!$B:$B,'Info-tabeller'!$H261)),AVERAGEIFS(VindIndeks_raw_20_small!$D:$D,VindIndeks_raw_20_small!$C:$C,'Info-tabeller'!AJ$55,VindIndeks_raw_20_small!$A:$A,'Info-tabeller'!$I261,VindIndeks_raw_20_small!$B:$B,'Info-tabeller'!$H261),"")</f>
        <v/>
      </c>
      <c r="AK261" s="7">
        <f>IF(ISNUMBER(AVERAGE(AC261:AJ261)),AVERAGE(AC261:AJ261),"")</f>
        <v/>
      </c>
      <c r="AN261" s="17">
        <f>+AB261</f>
        <v/>
      </c>
      <c r="AO261" s="4">
        <f>IF(ISNUMBER(AVERAGEIFS(VindIndeks_raw_13!$D:$D,VindIndeks_raw_13!$C:$C,'Info-tabeller'!AO$55,VindIndeks_raw_13!$A:$A,'Info-tabeller'!$I261,VindIndeks_raw_13!$B:$B,'Info-tabeller'!$H261)),AVERAGEIFS(VindIndeks_raw_13!$D:$D,VindIndeks_raw_13!$C:$C,'Info-tabeller'!AO$55,VindIndeks_raw_13!$A:$A,'Info-tabeller'!$I261,VindIndeks_raw_13!$B:$B,'Info-tabeller'!$H261),"")</f>
        <v/>
      </c>
      <c r="AP261" s="4">
        <f>IF(ISNUMBER(AVERAGEIFS(VindIndeks_raw_13!$D:$D,VindIndeks_raw_13!$C:$C,'Info-tabeller'!AP$55,VindIndeks_raw_13!$A:$A,'Info-tabeller'!$I261,VindIndeks_raw_13!$B:$B,'Info-tabeller'!$H261)),AVERAGEIFS(VindIndeks_raw_13!$D:$D,VindIndeks_raw_13!$C:$C,'Info-tabeller'!AP$55,VindIndeks_raw_13!$A:$A,'Info-tabeller'!$I261,VindIndeks_raw_13!$B:$B,'Info-tabeller'!$H261),"")</f>
        <v/>
      </c>
      <c r="AQ261" s="4">
        <f>IF(ISNUMBER(AVERAGEIFS(VindIndeks_raw_13!$D:$D,VindIndeks_raw_13!$C:$C,'Info-tabeller'!AQ$55,VindIndeks_raw_13!$A:$A,'Info-tabeller'!$I261,VindIndeks_raw_13!$B:$B,'Info-tabeller'!$H261)),AVERAGEIFS(VindIndeks_raw_13!$D:$D,VindIndeks_raw_13!$C:$C,'Info-tabeller'!AQ$55,VindIndeks_raw_13!$A:$A,'Info-tabeller'!$I261,VindIndeks_raw_13!$B:$B,'Info-tabeller'!$H261),"")</f>
        <v/>
      </c>
      <c r="AR261" s="4">
        <f>IF(ISNUMBER(AVERAGEIFS(VindIndeks_raw_13!$D:$D,VindIndeks_raw_13!$C:$C,'Info-tabeller'!AR$55,VindIndeks_raw_13!$A:$A,'Info-tabeller'!$I261,VindIndeks_raw_13!$B:$B,'Info-tabeller'!$H261)),AVERAGEIFS(VindIndeks_raw_13!$D:$D,VindIndeks_raw_13!$C:$C,'Info-tabeller'!AR$55,VindIndeks_raw_13!$A:$A,'Info-tabeller'!$I261,VindIndeks_raw_13!$B:$B,'Info-tabeller'!$H261),"")</f>
        <v/>
      </c>
      <c r="AS261" s="4">
        <f>IF(ISNUMBER(AVERAGEIFS(VindIndeks_raw_13!$D:$D,VindIndeks_raw_13!$C:$C,'Info-tabeller'!AS$55,VindIndeks_raw_13!$A:$A,'Info-tabeller'!$I261,VindIndeks_raw_13!$B:$B,'Info-tabeller'!$H261)),AVERAGEIFS(VindIndeks_raw_13!$D:$D,VindIndeks_raw_13!$C:$C,'Info-tabeller'!AS$55,VindIndeks_raw_13!$A:$A,'Info-tabeller'!$I261,VindIndeks_raw_13!$B:$B,'Info-tabeller'!$H261),"")</f>
        <v/>
      </c>
      <c r="AT261" s="4">
        <f>IF(ISNUMBER(AVERAGEIFS(VindIndeks_raw_13!$D:$D,VindIndeks_raw_13!$C:$C,'Info-tabeller'!AT$55,VindIndeks_raw_13!$A:$A,'Info-tabeller'!$I261,VindIndeks_raw_13!$B:$B,'Info-tabeller'!$H261)),AVERAGEIFS(VindIndeks_raw_13!$D:$D,VindIndeks_raw_13!$C:$C,'Info-tabeller'!AT$55,VindIndeks_raw_13!$A:$A,'Info-tabeller'!$I261,VindIndeks_raw_13!$B:$B,'Info-tabeller'!$H261),"")</f>
        <v/>
      </c>
      <c r="AU261" s="4">
        <f>IF(ISNUMBER(AVERAGEIFS(VindIndeks_raw_13!$D:$D,VindIndeks_raw_13!$C:$C,'Info-tabeller'!AU$55,VindIndeks_raw_13!$A:$A,'Info-tabeller'!$I261,VindIndeks_raw_13!$B:$B,'Info-tabeller'!$H261)),AVERAGEIFS(VindIndeks_raw_13!$D:$D,VindIndeks_raw_13!$C:$C,'Info-tabeller'!AU$55,VindIndeks_raw_13!$A:$A,'Info-tabeller'!$I261,VindIndeks_raw_13!$B:$B,'Info-tabeller'!$H261),"")</f>
        <v/>
      </c>
      <c r="AV261" s="4">
        <f>IF(ISNUMBER(AVERAGEIFS(VindIndeks_raw_13!$D:$D,VindIndeks_raw_13!$C:$C,'Info-tabeller'!AV$55,VindIndeks_raw_13!$A:$A,'Info-tabeller'!$I261,VindIndeks_raw_13!$B:$B,'Info-tabeller'!$H261)),AVERAGEIFS(VindIndeks_raw_13!$D:$D,VindIndeks_raw_13!$C:$C,'Info-tabeller'!AV$55,VindIndeks_raw_13!$A:$A,'Info-tabeller'!$I261,VindIndeks_raw_13!$B:$B,'Info-tabeller'!$H261),"")</f>
        <v/>
      </c>
      <c r="AW261" s="5">
        <f>IF(ISNUMBER(AVERAGEIFS(VindIndeks_raw_13!$D:$D,VindIndeks_raw_13!$C:$C,'Info-tabeller'!AW$55,VindIndeks_raw_13!$A:$A,'Info-tabeller'!$I261,VindIndeks_raw_13!$B:$B,'Info-tabeller'!$H261)),AVERAGEIFS(VindIndeks_raw_13!$D:$D,VindIndeks_raw_13!$C:$C,'Info-tabeller'!AW$55,VindIndeks_raw_13!$A:$A,'Info-tabeller'!$I261,VindIndeks_raw_13!$B:$B,'Info-tabeller'!$H261),"")</f>
        <v/>
      </c>
      <c r="AX261" s="5">
        <f>IF(ISNUMBER(AVERAGEIFS(VindIndeks_raw_13!$D:$D,VindIndeks_raw_13!$C:$C,'Info-tabeller'!AX$55,VindIndeks_raw_13!$A:$A,'Info-tabeller'!$I261,VindIndeks_raw_13!$B:$B,'Info-tabeller'!$H261)),AVERAGEIFS(VindIndeks_raw_13!$D:$D,VindIndeks_raw_13!$C:$C,'Info-tabeller'!AX$55,VindIndeks_raw_13!$A:$A,'Info-tabeller'!$I261,VindIndeks_raw_13!$B:$B,'Info-tabeller'!$H261),"")</f>
        <v/>
      </c>
      <c r="AY261" s="5">
        <f>IF(ISNUMBER(AVERAGEIFS(VindIndeks_raw_13!$D:$D,VindIndeks_raw_13!$C:$C,'Info-tabeller'!AY$55,VindIndeks_raw_13!$A:$A,'Info-tabeller'!$I261,VindIndeks_raw_13!$B:$B,'Info-tabeller'!$H261)),AVERAGEIFS(VindIndeks_raw_13!$D:$D,VindIndeks_raw_13!$C:$C,'Info-tabeller'!AY$55,VindIndeks_raw_13!$A:$A,'Info-tabeller'!$I261,VindIndeks_raw_13!$B:$B,'Info-tabeller'!$H261),"")</f>
        <v/>
      </c>
      <c r="AZ261" s="7">
        <f>IF(ISNUMBER(AVERAGE(AO261:AV261)),AVERAGE(AO261:AV261),"")</f>
        <v/>
      </c>
      <c r="BA261" s="6">
        <f>IF(ISNUMBER(AVERAGE(AW261:AY261)),AVERAGE(AW261:AY261),"")</f>
        <v/>
      </c>
      <c r="BC261" s="17">
        <f>+AN261</f>
        <v/>
      </c>
      <c r="BD261" s="19">
        <f>+AC261/AO261</f>
        <v/>
      </c>
      <c r="BE261" s="19">
        <f>+AD261/AP261</f>
        <v/>
      </c>
      <c r="BF261" s="19">
        <f>+AE261/AQ261</f>
        <v/>
      </c>
      <c r="BG261" s="19">
        <f>+AF261/AR261</f>
        <v/>
      </c>
      <c r="BH261" s="19">
        <f>+AG261/AS261</f>
        <v/>
      </c>
      <c r="BI261" s="19">
        <f>+AH261/AT261</f>
        <v/>
      </c>
      <c r="BJ261" s="19">
        <f>+AI261/AU261</f>
        <v/>
      </c>
      <c r="BK261" s="19">
        <f>+AJ261/AV261</f>
        <v/>
      </c>
      <c r="BL261" s="19">
        <f>+AK261/AZ261</f>
        <v/>
      </c>
      <c r="BN261" s="19">
        <f>+J261/AO261</f>
        <v/>
      </c>
      <c r="BO261" s="19">
        <f>+K261/AP261</f>
        <v/>
      </c>
      <c r="BP261" s="19">
        <f>+L261/AQ261</f>
        <v/>
      </c>
      <c r="BQ261" s="19">
        <f>+M261/AR261</f>
        <v/>
      </c>
      <c r="BR261" s="19">
        <f>+N261/AS261</f>
        <v/>
      </c>
      <c r="BS261" s="19">
        <f>+O261/AT261</f>
        <v/>
      </c>
      <c r="BT261" s="19">
        <f>+P261/AU261</f>
        <v/>
      </c>
      <c r="BU261" s="19">
        <f>+Q261/AV261</f>
        <v/>
      </c>
      <c r="BV261" s="19">
        <f>+X261/AZ261</f>
        <v/>
      </c>
    </row>
    <row r="262" ht="15" customHeight="1">
      <c r="D262" s="53">
        <f>IF(AND($I262=YEAR(WindDenmark!$F$4)+D$100,$H262&lt;=MONTH(WindDenmark!$F$4)),1,0)</f>
        <v/>
      </c>
      <c r="E262" s="53">
        <f>IF(AND($I262=YEAR(WindDenmark!$F$4)+E$100,$H262&lt;=MONTH(WindDenmark!$F$4)),1,0)</f>
        <v/>
      </c>
      <c r="F262" s="53">
        <f>IF(AND(G262&lt;=WindDenmark!$F$4,I262&gt;YEAR(WindDenmark!$F$4)-11),1,0)</f>
        <v/>
      </c>
      <c r="G262" s="62">
        <f>DATE(I262,H262,1)</f>
        <v/>
      </c>
      <c r="H262" s="53">
        <f>+H250</f>
        <v/>
      </c>
      <c r="I262" s="53">
        <f>IF(H262=1,I261+1,I261)</f>
        <v/>
      </c>
      <c r="J262" s="4">
        <f>IF(ISNUMBER(AVERAGEIFS(VindIndeks_raw_20_large!$D:$D,VindIndeks_raw_20_large!$C:$C,'Info-tabeller'!J$55,VindIndeks_raw_20_large!$A:$A,'Info-tabeller'!$I262,VindIndeks_raw_20_large!$B:$B,'Info-tabeller'!$H262)),AVERAGEIFS(VindIndeks_raw_20_large!$D:$D,VindIndeks_raw_20_large!$C:$C,'Info-tabeller'!J$55,VindIndeks_raw_20_large!$A:$A,'Info-tabeller'!$I262,VindIndeks_raw_20_large!$B:$B,'Info-tabeller'!$H262),"")</f>
        <v/>
      </c>
      <c r="K262" s="4">
        <f>IF(ISNUMBER(AVERAGEIFS(VindIndeks_raw_20_large!$D:$D,VindIndeks_raw_20_large!$C:$C,'Info-tabeller'!K$55,VindIndeks_raw_20_large!$A:$A,'Info-tabeller'!$I262,VindIndeks_raw_20_large!$B:$B,'Info-tabeller'!$H262)),AVERAGEIFS(VindIndeks_raw_20_large!$D:$D,VindIndeks_raw_20_large!$C:$C,'Info-tabeller'!K$55,VindIndeks_raw_20_large!$A:$A,'Info-tabeller'!$I262,VindIndeks_raw_20_large!$B:$B,'Info-tabeller'!$H262),"")</f>
        <v/>
      </c>
      <c r="L262" s="4">
        <f>IF(ISNUMBER(AVERAGEIFS(VindIndeks_raw_20_large!$D:$D,VindIndeks_raw_20_large!$C:$C,'Info-tabeller'!L$55,VindIndeks_raw_20_large!$A:$A,'Info-tabeller'!$I262,VindIndeks_raw_20_large!$B:$B,'Info-tabeller'!$H262)),AVERAGEIFS(VindIndeks_raw_20_large!$D:$D,VindIndeks_raw_20_large!$C:$C,'Info-tabeller'!L$55,VindIndeks_raw_20_large!$A:$A,'Info-tabeller'!$I262,VindIndeks_raw_20_large!$B:$B,'Info-tabeller'!$H262),"")</f>
        <v/>
      </c>
      <c r="M262" s="4">
        <f>IF(ISNUMBER(AVERAGEIFS(VindIndeks_raw_20_large!$D:$D,VindIndeks_raw_20_large!$C:$C,'Info-tabeller'!M$55,VindIndeks_raw_20_large!$A:$A,'Info-tabeller'!$I262,VindIndeks_raw_20_large!$B:$B,'Info-tabeller'!$H262)),AVERAGEIFS(VindIndeks_raw_20_large!$D:$D,VindIndeks_raw_20_large!$C:$C,'Info-tabeller'!M$55,VindIndeks_raw_20_large!$A:$A,'Info-tabeller'!$I262,VindIndeks_raw_20_large!$B:$B,'Info-tabeller'!$H262),"")</f>
        <v/>
      </c>
      <c r="N262" s="4">
        <f>IF(ISNUMBER(AVERAGEIFS(VindIndeks_raw_20_large!$D:$D,VindIndeks_raw_20_large!$C:$C,'Info-tabeller'!N$55,VindIndeks_raw_20_large!$A:$A,'Info-tabeller'!$I262,VindIndeks_raw_20_large!$B:$B,'Info-tabeller'!$H262)),AVERAGEIFS(VindIndeks_raw_20_large!$D:$D,VindIndeks_raw_20_large!$C:$C,'Info-tabeller'!N$55,VindIndeks_raw_20_large!$A:$A,'Info-tabeller'!$I262,VindIndeks_raw_20_large!$B:$B,'Info-tabeller'!$H262),"")</f>
        <v/>
      </c>
      <c r="O262" s="4">
        <f>IF(ISNUMBER(AVERAGEIFS(VindIndeks_raw_20_large!$D:$D,VindIndeks_raw_20_large!$C:$C,'Info-tabeller'!O$55,VindIndeks_raw_20_large!$A:$A,'Info-tabeller'!$I262,VindIndeks_raw_20_large!$B:$B,'Info-tabeller'!$H262)),AVERAGEIFS(VindIndeks_raw_20_large!$D:$D,VindIndeks_raw_20_large!$C:$C,'Info-tabeller'!O$55,VindIndeks_raw_20_large!$A:$A,'Info-tabeller'!$I262,VindIndeks_raw_20_large!$B:$B,'Info-tabeller'!$H262),"")</f>
        <v/>
      </c>
      <c r="P262" s="4">
        <f>IF(ISNUMBER(AVERAGEIFS(VindIndeks_raw_20_large!$D:$D,VindIndeks_raw_20_large!$C:$C,'Info-tabeller'!P$55,VindIndeks_raw_20_large!$A:$A,'Info-tabeller'!$I262,VindIndeks_raw_20_large!$B:$B,'Info-tabeller'!$H262)),AVERAGEIFS(VindIndeks_raw_20_large!$D:$D,VindIndeks_raw_20_large!$C:$C,'Info-tabeller'!P$55,VindIndeks_raw_20_large!$A:$A,'Info-tabeller'!$I262,VindIndeks_raw_20_large!$B:$B,'Info-tabeller'!$H262),"")</f>
        <v/>
      </c>
      <c r="Q262" s="4">
        <f>IF(ISNUMBER(AVERAGEIFS(VindIndeks_raw_20_large!$D:$D,VindIndeks_raw_20_large!$C:$C,'Info-tabeller'!Q$55,VindIndeks_raw_20_large!$A:$A,'Info-tabeller'!$I262,VindIndeks_raw_20_large!$B:$B,'Info-tabeller'!$H262)),AVERAGEIFS(VindIndeks_raw_20_large!$D:$D,VindIndeks_raw_20_large!$C:$C,'Info-tabeller'!Q$55,VindIndeks_raw_20_large!$A:$A,'Info-tabeller'!$I262,VindIndeks_raw_20_large!$B:$B,'Info-tabeller'!$H262),"")</f>
        <v/>
      </c>
      <c r="R262" s="5">
        <f>IF(ISNUMBER(AVERAGEIFS(VindIndeks_raw_20_large!$D:$D,VindIndeks_raw_20_large!$C:$C,'Info-tabeller'!R$55,VindIndeks_raw_20_large!$A:$A,'Info-tabeller'!$I262,VindIndeks_raw_20_large!$B:$B,'Info-tabeller'!$H262)),AVERAGEIFS(VindIndeks_raw_20_large!$D:$D,VindIndeks_raw_20_large!$C:$C,'Info-tabeller'!R$55,VindIndeks_raw_20_large!$A:$A,'Info-tabeller'!$I262,VindIndeks_raw_20_large!$B:$B,'Info-tabeller'!$H262),"")</f>
        <v/>
      </c>
      <c r="S262" s="5">
        <f>IF(ISNUMBER(AVERAGEIFS(VindIndeks_raw_20_large!$D:$D,VindIndeks_raw_20_large!$C:$C,'Info-tabeller'!S$55,VindIndeks_raw_20_large!$A:$A,'Info-tabeller'!$I262,VindIndeks_raw_20_large!$B:$B,'Info-tabeller'!$H262)),AVERAGEIFS(VindIndeks_raw_20_large!$D:$D,VindIndeks_raw_20_large!$C:$C,'Info-tabeller'!S$55,VindIndeks_raw_20_large!$A:$A,'Info-tabeller'!$I262,VindIndeks_raw_20_large!$B:$B,'Info-tabeller'!$H262),"")</f>
        <v/>
      </c>
      <c r="T262" s="5">
        <f>IF(ISNUMBER(AVERAGEIFS(VindIndeks_raw_20_large!$D:$D,VindIndeks_raw_20_large!$C:$C,'Info-tabeller'!T$55,VindIndeks_raw_20_large!$A:$A,'Info-tabeller'!$I262,VindIndeks_raw_20_large!$B:$B,'Info-tabeller'!$H262)),AVERAGEIFS(VindIndeks_raw_20_large!$D:$D,VindIndeks_raw_20_large!$C:$C,'Info-tabeller'!T$55,VindIndeks_raw_20_large!$A:$A,'Info-tabeller'!$I262,VindIndeks_raw_20_large!$B:$B,'Info-tabeller'!$H262),"")</f>
        <v/>
      </c>
      <c r="U262" s="5">
        <f>IF(ISNUMBER(AVERAGEIFS(VindIndeks_raw_20_large!$D:$D,VindIndeks_raw_20_large!$C:$C,'Info-tabeller'!U$55,VindIndeks_raw_20_large!$A:$A,'Info-tabeller'!$I262,VindIndeks_raw_20_large!$B:$B,'Info-tabeller'!$H262)),AVERAGEIFS(VindIndeks_raw_20_large!$D:$D,VindIndeks_raw_20_large!$C:$C,'Info-tabeller'!U$55,VindIndeks_raw_20_large!$A:$A,'Info-tabeller'!$I262,VindIndeks_raw_20_large!$B:$B,'Info-tabeller'!$H262),"")</f>
        <v/>
      </c>
      <c r="V262" s="5">
        <f>IF(ISNUMBER(AVERAGEIFS(VindIndeks_raw_20_large!$D:$D,VindIndeks_raw_20_large!$C:$C,'Info-tabeller'!V$55,VindIndeks_raw_20_large!$A:$A,'Info-tabeller'!$I262,VindIndeks_raw_20_large!$B:$B,'Info-tabeller'!$H262)),AVERAGEIFS(VindIndeks_raw_20_large!$D:$D,VindIndeks_raw_20_large!$C:$C,'Info-tabeller'!V$55,VindIndeks_raw_20_large!$A:$A,'Info-tabeller'!$I262,VindIndeks_raw_20_large!$B:$B,'Info-tabeller'!$H262),"")</f>
        <v/>
      </c>
      <c r="W262" s="5">
        <f>IF(ISNUMBER(AVERAGEIFS(VindIndeks_raw_20_large!$D:$D,VindIndeks_raw_20_large!$C:$C,'Info-tabeller'!W$55,VindIndeks_raw_20_large!$A:$A,'Info-tabeller'!$I262,VindIndeks_raw_20_large!$B:$B,'Info-tabeller'!$H262)),AVERAGEIFS(VindIndeks_raw_20_large!$D:$D,VindIndeks_raw_20_large!$C:$C,'Info-tabeller'!W$55,VindIndeks_raw_20_large!$A:$A,'Info-tabeller'!$I262,VindIndeks_raw_20_large!$B:$B,'Info-tabeller'!$H262),"")</f>
        <v/>
      </c>
      <c r="X262" s="7">
        <f>IF(ISNUMBER(AVERAGE(J262:Q262)),AVERAGE(J262:Q262),"")</f>
        <v/>
      </c>
      <c r="Y262" s="6">
        <f>IF(ISNUMBER(AVERAGE(R262:W262)),AVERAGE(R262:W262),"")</f>
        <v/>
      </c>
      <c r="AB262" s="16">
        <f>+G262</f>
        <v/>
      </c>
      <c r="AC262" s="4">
        <f>IF(ISNUMBER(AVERAGEIFS(VindIndeks_raw_20_small!$D:$D,VindIndeks_raw_20_small!$C:$C,'Info-tabeller'!AC$55,VindIndeks_raw_20_small!$A:$A,'Info-tabeller'!$I262,VindIndeks_raw_20_small!$B:$B,'Info-tabeller'!$H262)),AVERAGEIFS(VindIndeks_raw_20_small!$D:$D,VindIndeks_raw_20_small!$C:$C,'Info-tabeller'!AC$55,VindIndeks_raw_20_small!$A:$A,'Info-tabeller'!$I262,VindIndeks_raw_20_small!$B:$B,'Info-tabeller'!$H262),"")</f>
        <v/>
      </c>
      <c r="AD262" s="4">
        <f>IF(ISNUMBER(AVERAGEIFS(VindIndeks_raw_20_small!$D:$D,VindIndeks_raw_20_small!$C:$C,'Info-tabeller'!AD$55,VindIndeks_raw_20_small!$A:$A,'Info-tabeller'!$I262,VindIndeks_raw_20_small!$B:$B,'Info-tabeller'!$H262)),AVERAGEIFS(VindIndeks_raw_20_small!$D:$D,VindIndeks_raw_20_small!$C:$C,'Info-tabeller'!AD$55,VindIndeks_raw_20_small!$A:$A,'Info-tabeller'!$I262,VindIndeks_raw_20_small!$B:$B,'Info-tabeller'!$H262),"")</f>
        <v/>
      </c>
      <c r="AE262" s="4">
        <f>IF(ISNUMBER(AVERAGEIFS(VindIndeks_raw_20_small!$D:$D,VindIndeks_raw_20_small!$C:$C,'Info-tabeller'!AE$55,VindIndeks_raw_20_small!$A:$A,'Info-tabeller'!$I262,VindIndeks_raw_20_small!$B:$B,'Info-tabeller'!$H262)),AVERAGEIFS(VindIndeks_raw_20_small!$D:$D,VindIndeks_raw_20_small!$C:$C,'Info-tabeller'!AE$55,VindIndeks_raw_20_small!$A:$A,'Info-tabeller'!$I262,VindIndeks_raw_20_small!$B:$B,'Info-tabeller'!$H262),"")</f>
        <v/>
      </c>
      <c r="AF262" s="4">
        <f>IF(ISNUMBER(AVERAGEIFS(VindIndeks_raw_20_small!$D:$D,VindIndeks_raw_20_small!$C:$C,'Info-tabeller'!AF$55,VindIndeks_raw_20_small!$A:$A,'Info-tabeller'!$I262,VindIndeks_raw_20_small!$B:$B,'Info-tabeller'!$H262)),AVERAGEIFS(VindIndeks_raw_20_small!$D:$D,VindIndeks_raw_20_small!$C:$C,'Info-tabeller'!AF$55,VindIndeks_raw_20_small!$A:$A,'Info-tabeller'!$I262,VindIndeks_raw_20_small!$B:$B,'Info-tabeller'!$H262),"")</f>
        <v/>
      </c>
      <c r="AG262" s="4">
        <f>IF(ISNUMBER(AVERAGEIFS(VindIndeks_raw_20_small!$D:$D,VindIndeks_raw_20_small!$C:$C,'Info-tabeller'!AG$55,VindIndeks_raw_20_small!$A:$A,'Info-tabeller'!$I262,VindIndeks_raw_20_small!$B:$B,'Info-tabeller'!$H262)),AVERAGEIFS(VindIndeks_raw_20_small!$D:$D,VindIndeks_raw_20_small!$C:$C,'Info-tabeller'!AG$55,VindIndeks_raw_20_small!$A:$A,'Info-tabeller'!$I262,VindIndeks_raw_20_small!$B:$B,'Info-tabeller'!$H262),"")</f>
        <v/>
      </c>
      <c r="AH262" s="4">
        <f>IF(ISNUMBER(AVERAGEIFS(VindIndeks_raw_20_small!$D:$D,VindIndeks_raw_20_small!$C:$C,'Info-tabeller'!AH$55,VindIndeks_raw_20_small!$A:$A,'Info-tabeller'!$I262,VindIndeks_raw_20_small!$B:$B,'Info-tabeller'!$H262)),AVERAGEIFS(VindIndeks_raw_20_small!$D:$D,VindIndeks_raw_20_small!$C:$C,'Info-tabeller'!AH$55,VindIndeks_raw_20_small!$A:$A,'Info-tabeller'!$I262,VindIndeks_raw_20_small!$B:$B,'Info-tabeller'!$H262),"")</f>
        <v/>
      </c>
      <c r="AI262" s="4">
        <f>IF(ISNUMBER(AVERAGEIFS(VindIndeks_raw_20_small!$D:$D,VindIndeks_raw_20_small!$C:$C,'Info-tabeller'!AI$55,VindIndeks_raw_20_small!$A:$A,'Info-tabeller'!$I262,VindIndeks_raw_20_small!$B:$B,'Info-tabeller'!$H262)),AVERAGEIFS(VindIndeks_raw_20_small!$D:$D,VindIndeks_raw_20_small!$C:$C,'Info-tabeller'!AI$55,VindIndeks_raw_20_small!$A:$A,'Info-tabeller'!$I262,VindIndeks_raw_20_small!$B:$B,'Info-tabeller'!$H262),"")</f>
        <v/>
      </c>
      <c r="AJ262" s="4">
        <f>IF(ISNUMBER(AVERAGEIFS(VindIndeks_raw_20_small!$D:$D,VindIndeks_raw_20_small!$C:$C,'Info-tabeller'!AJ$55,VindIndeks_raw_20_small!$A:$A,'Info-tabeller'!$I262,VindIndeks_raw_20_small!$B:$B,'Info-tabeller'!$H262)),AVERAGEIFS(VindIndeks_raw_20_small!$D:$D,VindIndeks_raw_20_small!$C:$C,'Info-tabeller'!AJ$55,VindIndeks_raw_20_small!$A:$A,'Info-tabeller'!$I262,VindIndeks_raw_20_small!$B:$B,'Info-tabeller'!$H262),"")</f>
        <v/>
      </c>
      <c r="AK262" s="7">
        <f>IF(ISNUMBER(AVERAGE(AC262:AJ262)),AVERAGE(AC262:AJ262),"")</f>
        <v/>
      </c>
      <c r="AN262" s="17">
        <f>+AB262</f>
        <v/>
      </c>
      <c r="AO262" s="4">
        <f>IF(ISNUMBER(AVERAGEIFS(VindIndeks_raw_13!$D:$D,VindIndeks_raw_13!$C:$C,'Info-tabeller'!AO$55,VindIndeks_raw_13!$A:$A,'Info-tabeller'!$I262,VindIndeks_raw_13!$B:$B,'Info-tabeller'!$H262)),AVERAGEIFS(VindIndeks_raw_13!$D:$D,VindIndeks_raw_13!$C:$C,'Info-tabeller'!AO$55,VindIndeks_raw_13!$A:$A,'Info-tabeller'!$I262,VindIndeks_raw_13!$B:$B,'Info-tabeller'!$H262),"")</f>
        <v/>
      </c>
      <c r="AP262" s="4">
        <f>IF(ISNUMBER(AVERAGEIFS(VindIndeks_raw_13!$D:$D,VindIndeks_raw_13!$C:$C,'Info-tabeller'!AP$55,VindIndeks_raw_13!$A:$A,'Info-tabeller'!$I262,VindIndeks_raw_13!$B:$B,'Info-tabeller'!$H262)),AVERAGEIFS(VindIndeks_raw_13!$D:$D,VindIndeks_raw_13!$C:$C,'Info-tabeller'!AP$55,VindIndeks_raw_13!$A:$A,'Info-tabeller'!$I262,VindIndeks_raw_13!$B:$B,'Info-tabeller'!$H262),"")</f>
        <v/>
      </c>
      <c r="AQ262" s="4">
        <f>IF(ISNUMBER(AVERAGEIFS(VindIndeks_raw_13!$D:$D,VindIndeks_raw_13!$C:$C,'Info-tabeller'!AQ$55,VindIndeks_raw_13!$A:$A,'Info-tabeller'!$I262,VindIndeks_raw_13!$B:$B,'Info-tabeller'!$H262)),AVERAGEIFS(VindIndeks_raw_13!$D:$D,VindIndeks_raw_13!$C:$C,'Info-tabeller'!AQ$55,VindIndeks_raw_13!$A:$A,'Info-tabeller'!$I262,VindIndeks_raw_13!$B:$B,'Info-tabeller'!$H262),"")</f>
        <v/>
      </c>
      <c r="AR262" s="4">
        <f>IF(ISNUMBER(AVERAGEIFS(VindIndeks_raw_13!$D:$D,VindIndeks_raw_13!$C:$C,'Info-tabeller'!AR$55,VindIndeks_raw_13!$A:$A,'Info-tabeller'!$I262,VindIndeks_raw_13!$B:$B,'Info-tabeller'!$H262)),AVERAGEIFS(VindIndeks_raw_13!$D:$D,VindIndeks_raw_13!$C:$C,'Info-tabeller'!AR$55,VindIndeks_raw_13!$A:$A,'Info-tabeller'!$I262,VindIndeks_raw_13!$B:$B,'Info-tabeller'!$H262),"")</f>
        <v/>
      </c>
      <c r="AS262" s="4">
        <f>IF(ISNUMBER(AVERAGEIFS(VindIndeks_raw_13!$D:$D,VindIndeks_raw_13!$C:$C,'Info-tabeller'!AS$55,VindIndeks_raw_13!$A:$A,'Info-tabeller'!$I262,VindIndeks_raw_13!$B:$B,'Info-tabeller'!$H262)),AVERAGEIFS(VindIndeks_raw_13!$D:$D,VindIndeks_raw_13!$C:$C,'Info-tabeller'!AS$55,VindIndeks_raw_13!$A:$A,'Info-tabeller'!$I262,VindIndeks_raw_13!$B:$B,'Info-tabeller'!$H262),"")</f>
        <v/>
      </c>
      <c r="AT262" s="4">
        <f>IF(ISNUMBER(AVERAGEIFS(VindIndeks_raw_13!$D:$D,VindIndeks_raw_13!$C:$C,'Info-tabeller'!AT$55,VindIndeks_raw_13!$A:$A,'Info-tabeller'!$I262,VindIndeks_raw_13!$B:$B,'Info-tabeller'!$H262)),AVERAGEIFS(VindIndeks_raw_13!$D:$D,VindIndeks_raw_13!$C:$C,'Info-tabeller'!AT$55,VindIndeks_raw_13!$A:$A,'Info-tabeller'!$I262,VindIndeks_raw_13!$B:$B,'Info-tabeller'!$H262),"")</f>
        <v/>
      </c>
      <c r="AU262" s="4">
        <f>IF(ISNUMBER(AVERAGEIFS(VindIndeks_raw_13!$D:$D,VindIndeks_raw_13!$C:$C,'Info-tabeller'!AU$55,VindIndeks_raw_13!$A:$A,'Info-tabeller'!$I262,VindIndeks_raw_13!$B:$B,'Info-tabeller'!$H262)),AVERAGEIFS(VindIndeks_raw_13!$D:$D,VindIndeks_raw_13!$C:$C,'Info-tabeller'!AU$55,VindIndeks_raw_13!$A:$A,'Info-tabeller'!$I262,VindIndeks_raw_13!$B:$B,'Info-tabeller'!$H262),"")</f>
        <v/>
      </c>
      <c r="AV262" s="4">
        <f>IF(ISNUMBER(AVERAGEIFS(VindIndeks_raw_13!$D:$D,VindIndeks_raw_13!$C:$C,'Info-tabeller'!AV$55,VindIndeks_raw_13!$A:$A,'Info-tabeller'!$I262,VindIndeks_raw_13!$B:$B,'Info-tabeller'!$H262)),AVERAGEIFS(VindIndeks_raw_13!$D:$D,VindIndeks_raw_13!$C:$C,'Info-tabeller'!AV$55,VindIndeks_raw_13!$A:$A,'Info-tabeller'!$I262,VindIndeks_raw_13!$B:$B,'Info-tabeller'!$H262),"")</f>
        <v/>
      </c>
      <c r="AW262" s="5">
        <f>IF(ISNUMBER(AVERAGEIFS(VindIndeks_raw_13!$D:$D,VindIndeks_raw_13!$C:$C,'Info-tabeller'!AW$55,VindIndeks_raw_13!$A:$A,'Info-tabeller'!$I262,VindIndeks_raw_13!$B:$B,'Info-tabeller'!$H262)),AVERAGEIFS(VindIndeks_raw_13!$D:$D,VindIndeks_raw_13!$C:$C,'Info-tabeller'!AW$55,VindIndeks_raw_13!$A:$A,'Info-tabeller'!$I262,VindIndeks_raw_13!$B:$B,'Info-tabeller'!$H262),"")</f>
        <v/>
      </c>
      <c r="AX262" s="5">
        <f>IF(ISNUMBER(AVERAGEIFS(VindIndeks_raw_13!$D:$D,VindIndeks_raw_13!$C:$C,'Info-tabeller'!AX$55,VindIndeks_raw_13!$A:$A,'Info-tabeller'!$I262,VindIndeks_raw_13!$B:$B,'Info-tabeller'!$H262)),AVERAGEIFS(VindIndeks_raw_13!$D:$D,VindIndeks_raw_13!$C:$C,'Info-tabeller'!AX$55,VindIndeks_raw_13!$A:$A,'Info-tabeller'!$I262,VindIndeks_raw_13!$B:$B,'Info-tabeller'!$H262),"")</f>
        <v/>
      </c>
      <c r="AY262" s="5">
        <f>IF(ISNUMBER(AVERAGEIFS(VindIndeks_raw_13!$D:$D,VindIndeks_raw_13!$C:$C,'Info-tabeller'!AY$55,VindIndeks_raw_13!$A:$A,'Info-tabeller'!$I262,VindIndeks_raw_13!$B:$B,'Info-tabeller'!$H262)),AVERAGEIFS(VindIndeks_raw_13!$D:$D,VindIndeks_raw_13!$C:$C,'Info-tabeller'!AY$55,VindIndeks_raw_13!$A:$A,'Info-tabeller'!$I262,VindIndeks_raw_13!$B:$B,'Info-tabeller'!$H262),"")</f>
        <v/>
      </c>
      <c r="AZ262" s="7">
        <f>IF(ISNUMBER(AVERAGE(AO262:AV262)),AVERAGE(AO262:AV262),"")</f>
        <v/>
      </c>
      <c r="BA262" s="6">
        <f>IF(ISNUMBER(AVERAGE(AW262:AY262)),AVERAGE(AW262:AY262),"")</f>
        <v/>
      </c>
      <c r="BC262" s="17">
        <f>+AN262</f>
        <v/>
      </c>
      <c r="BD262" s="19">
        <f>+AC262/AO262</f>
        <v/>
      </c>
      <c r="BE262" s="19">
        <f>+AD262/AP262</f>
        <v/>
      </c>
      <c r="BF262" s="19">
        <f>+AE262/AQ262</f>
        <v/>
      </c>
      <c r="BG262" s="19">
        <f>+AF262/AR262</f>
        <v/>
      </c>
      <c r="BH262" s="19">
        <f>+AG262/AS262</f>
        <v/>
      </c>
      <c r="BI262" s="19">
        <f>+AH262/AT262</f>
        <v/>
      </c>
      <c r="BJ262" s="19">
        <f>+AI262/AU262</f>
        <v/>
      </c>
      <c r="BK262" s="19">
        <f>+AJ262/AV262</f>
        <v/>
      </c>
      <c r="BL262" s="19">
        <f>+AK262/AZ262</f>
        <v/>
      </c>
      <c r="BN262" s="19">
        <f>+J262/AO262</f>
        <v/>
      </c>
      <c r="BO262" s="19">
        <f>+K262/AP262</f>
        <v/>
      </c>
      <c r="BP262" s="19">
        <f>+L262/AQ262</f>
        <v/>
      </c>
      <c r="BQ262" s="19">
        <f>+M262/AR262</f>
        <v/>
      </c>
      <c r="BR262" s="19">
        <f>+N262/AS262</f>
        <v/>
      </c>
      <c r="BS262" s="19">
        <f>+O262/AT262</f>
        <v/>
      </c>
      <c r="BT262" s="19">
        <f>+P262/AU262</f>
        <v/>
      </c>
      <c r="BU262" s="19">
        <f>+Q262/AV262</f>
        <v/>
      </c>
      <c r="BV262" s="19">
        <f>+X262/AZ262</f>
        <v/>
      </c>
    </row>
    <row r="263" ht="15" customHeight="1">
      <c r="D263" s="53">
        <f>IF(AND($I263=YEAR(WindDenmark!$F$4)+D$100,$H263&lt;=MONTH(WindDenmark!$F$4)),1,0)</f>
        <v/>
      </c>
      <c r="E263" s="53">
        <f>IF(AND($I263=YEAR(WindDenmark!$F$4)+E$100,$H263&lt;=MONTH(WindDenmark!$F$4)),1,0)</f>
        <v/>
      </c>
      <c r="F263" s="53">
        <f>IF(AND(G263&lt;=WindDenmark!$F$4,I263&gt;YEAR(WindDenmark!$F$4)-11),1,0)</f>
        <v/>
      </c>
      <c r="G263" s="62">
        <f>DATE(I263,H263,1)</f>
        <v/>
      </c>
      <c r="H263" s="53">
        <f>+H251</f>
        <v/>
      </c>
      <c r="I263" s="53">
        <f>IF(H263=1,I262+1,I262)</f>
        <v/>
      </c>
      <c r="J263" s="4">
        <f>IF(ISNUMBER(AVERAGEIFS(VindIndeks_raw_20_large!$D:$D,VindIndeks_raw_20_large!$C:$C,'Info-tabeller'!J$55,VindIndeks_raw_20_large!$A:$A,'Info-tabeller'!$I263,VindIndeks_raw_20_large!$B:$B,'Info-tabeller'!$H263)),AVERAGEIFS(VindIndeks_raw_20_large!$D:$D,VindIndeks_raw_20_large!$C:$C,'Info-tabeller'!J$55,VindIndeks_raw_20_large!$A:$A,'Info-tabeller'!$I263,VindIndeks_raw_20_large!$B:$B,'Info-tabeller'!$H263),"")</f>
        <v/>
      </c>
      <c r="K263" s="4">
        <f>IF(ISNUMBER(AVERAGEIFS(VindIndeks_raw_20_large!$D:$D,VindIndeks_raw_20_large!$C:$C,'Info-tabeller'!K$55,VindIndeks_raw_20_large!$A:$A,'Info-tabeller'!$I263,VindIndeks_raw_20_large!$B:$B,'Info-tabeller'!$H263)),AVERAGEIFS(VindIndeks_raw_20_large!$D:$D,VindIndeks_raw_20_large!$C:$C,'Info-tabeller'!K$55,VindIndeks_raw_20_large!$A:$A,'Info-tabeller'!$I263,VindIndeks_raw_20_large!$B:$B,'Info-tabeller'!$H263),"")</f>
        <v/>
      </c>
      <c r="L263" s="4">
        <f>IF(ISNUMBER(AVERAGEIFS(VindIndeks_raw_20_large!$D:$D,VindIndeks_raw_20_large!$C:$C,'Info-tabeller'!L$55,VindIndeks_raw_20_large!$A:$A,'Info-tabeller'!$I263,VindIndeks_raw_20_large!$B:$B,'Info-tabeller'!$H263)),AVERAGEIFS(VindIndeks_raw_20_large!$D:$D,VindIndeks_raw_20_large!$C:$C,'Info-tabeller'!L$55,VindIndeks_raw_20_large!$A:$A,'Info-tabeller'!$I263,VindIndeks_raw_20_large!$B:$B,'Info-tabeller'!$H263),"")</f>
        <v/>
      </c>
      <c r="M263" s="4">
        <f>IF(ISNUMBER(AVERAGEIFS(VindIndeks_raw_20_large!$D:$D,VindIndeks_raw_20_large!$C:$C,'Info-tabeller'!M$55,VindIndeks_raw_20_large!$A:$A,'Info-tabeller'!$I263,VindIndeks_raw_20_large!$B:$B,'Info-tabeller'!$H263)),AVERAGEIFS(VindIndeks_raw_20_large!$D:$D,VindIndeks_raw_20_large!$C:$C,'Info-tabeller'!M$55,VindIndeks_raw_20_large!$A:$A,'Info-tabeller'!$I263,VindIndeks_raw_20_large!$B:$B,'Info-tabeller'!$H263),"")</f>
        <v/>
      </c>
      <c r="N263" s="4">
        <f>IF(ISNUMBER(AVERAGEIFS(VindIndeks_raw_20_large!$D:$D,VindIndeks_raw_20_large!$C:$C,'Info-tabeller'!N$55,VindIndeks_raw_20_large!$A:$A,'Info-tabeller'!$I263,VindIndeks_raw_20_large!$B:$B,'Info-tabeller'!$H263)),AVERAGEIFS(VindIndeks_raw_20_large!$D:$D,VindIndeks_raw_20_large!$C:$C,'Info-tabeller'!N$55,VindIndeks_raw_20_large!$A:$A,'Info-tabeller'!$I263,VindIndeks_raw_20_large!$B:$B,'Info-tabeller'!$H263),"")</f>
        <v/>
      </c>
      <c r="O263" s="4">
        <f>IF(ISNUMBER(AVERAGEIFS(VindIndeks_raw_20_large!$D:$D,VindIndeks_raw_20_large!$C:$C,'Info-tabeller'!O$55,VindIndeks_raw_20_large!$A:$A,'Info-tabeller'!$I263,VindIndeks_raw_20_large!$B:$B,'Info-tabeller'!$H263)),AVERAGEIFS(VindIndeks_raw_20_large!$D:$D,VindIndeks_raw_20_large!$C:$C,'Info-tabeller'!O$55,VindIndeks_raw_20_large!$A:$A,'Info-tabeller'!$I263,VindIndeks_raw_20_large!$B:$B,'Info-tabeller'!$H263),"")</f>
        <v/>
      </c>
      <c r="P263" s="4">
        <f>IF(ISNUMBER(AVERAGEIFS(VindIndeks_raw_20_large!$D:$D,VindIndeks_raw_20_large!$C:$C,'Info-tabeller'!P$55,VindIndeks_raw_20_large!$A:$A,'Info-tabeller'!$I263,VindIndeks_raw_20_large!$B:$B,'Info-tabeller'!$H263)),AVERAGEIFS(VindIndeks_raw_20_large!$D:$D,VindIndeks_raw_20_large!$C:$C,'Info-tabeller'!P$55,VindIndeks_raw_20_large!$A:$A,'Info-tabeller'!$I263,VindIndeks_raw_20_large!$B:$B,'Info-tabeller'!$H263),"")</f>
        <v/>
      </c>
      <c r="Q263" s="4">
        <f>IF(ISNUMBER(AVERAGEIFS(VindIndeks_raw_20_large!$D:$D,VindIndeks_raw_20_large!$C:$C,'Info-tabeller'!Q$55,VindIndeks_raw_20_large!$A:$A,'Info-tabeller'!$I263,VindIndeks_raw_20_large!$B:$B,'Info-tabeller'!$H263)),AVERAGEIFS(VindIndeks_raw_20_large!$D:$D,VindIndeks_raw_20_large!$C:$C,'Info-tabeller'!Q$55,VindIndeks_raw_20_large!$A:$A,'Info-tabeller'!$I263,VindIndeks_raw_20_large!$B:$B,'Info-tabeller'!$H263),"")</f>
        <v/>
      </c>
      <c r="R263" s="5">
        <f>IF(ISNUMBER(AVERAGEIFS(VindIndeks_raw_20_large!$D:$D,VindIndeks_raw_20_large!$C:$C,'Info-tabeller'!R$55,VindIndeks_raw_20_large!$A:$A,'Info-tabeller'!$I263,VindIndeks_raw_20_large!$B:$B,'Info-tabeller'!$H263)),AVERAGEIFS(VindIndeks_raw_20_large!$D:$D,VindIndeks_raw_20_large!$C:$C,'Info-tabeller'!R$55,VindIndeks_raw_20_large!$A:$A,'Info-tabeller'!$I263,VindIndeks_raw_20_large!$B:$B,'Info-tabeller'!$H263),"")</f>
        <v/>
      </c>
      <c r="S263" s="5">
        <f>IF(ISNUMBER(AVERAGEIFS(VindIndeks_raw_20_large!$D:$D,VindIndeks_raw_20_large!$C:$C,'Info-tabeller'!S$55,VindIndeks_raw_20_large!$A:$A,'Info-tabeller'!$I263,VindIndeks_raw_20_large!$B:$B,'Info-tabeller'!$H263)),AVERAGEIFS(VindIndeks_raw_20_large!$D:$D,VindIndeks_raw_20_large!$C:$C,'Info-tabeller'!S$55,VindIndeks_raw_20_large!$A:$A,'Info-tabeller'!$I263,VindIndeks_raw_20_large!$B:$B,'Info-tabeller'!$H263),"")</f>
        <v/>
      </c>
      <c r="T263" s="5">
        <f>IF(ISNUMBER(AVERAGEIFS(VindIndeks_raw_20_large!$D:$D,VindIndeks_raw_20_large!$C:$C,'Info-tabeller'!T$55,VindIndeks_raw_20_large!$A:$A,'Info-tabeller'!$I263,VindIndeks_raw_20_large!$B:$B,'Info-tabeller'!$H263)),AVERAGEIFS(VindIndeks_raw_20_large!$D:$D,VindIndeks_raw_20_large!$C:$C,'Info-tabeller'!T$55,VindIndeks_raw_20_large!$A:$A,'Info-tabeller'!$I263,VindIndeks_raw_20_large!$B:$B,'Info-tabeller'!$H263),"")</f>
        <v/>
      </c>
      <c r="U263" s="5">
        <f>IF(ISNUMBER(AVERAGEIFS(VindIndeks_raw_20_large!$D:$D,VindIndeks_raw_20_large!$C:$C,'Info-tabeller'!U$55,VindIndeks_raw_20_large!$A:$A,'Info-tabeller'!$I263,VindIndeks_raw_20_large!$B:$B,'Info-tabeller'!$H263)),AVERAGEIFS(VindIndeks_raw_20_large!$D:$D,VindIndeks_raw_20_large!$C:$C,'Info-tabeller'!U$55,VindIndeks_raw_20_large!$A:$A,'Info-tabeller'!$I263,VindIndeks_raw_20_large!$B:$B,'Info-tabeller'!$H263),"")</f>
        <v/>
      </c>
      <c r="V263" s="5">
        <f>IF(ISNUMBER(AVERAGEIFS(VindIndeks_raw_20_large!$D:$D,VindIndeks_raw_20_large!$C:$C,'Info-tabeller'!V$55,VindIndeks_raw_20_large!$A:$A,'Info-tabeller'!$I263,VindIndeks_raw_20_large!$B:$B,'Info-tabeller'!$H263)),AVERAGEIFS(VindIndeks_raw_20_large!$D:$D,VindIndeks_raw_20_large!$C:$C,'Info-tabeller'!V$55,VindIndeks_raw_20_large!$A:$A,'Info-tabeller'!$I263,VindIndeks_raw_20_large!$B:$B,'Info-tabeller'!$H263),"")</f>
        <v/>
      </c>
      <c r="W263" s="5">
        <f>IF(ISNUMBER(AVERAGEIFS(VindIndeks_raw_20_large!$D:$D,VindIndeks_raw_20_large!$C:$C,'Info-tabeller'!W$55,VindIndeks_raw_20_large!$A:$A,'Info-tabeller'!$I263,VindIndeks_raw_20_large!$B:$B,'Info-tabeller'!$H263)),AVERAGEIFS(VindIndeks_raw_20_large!$D:$D,VindIndeks_raw_20_large!$C:$C,'Info-tabeller'!W$55,VindIndeks_raw_20_large!$A:$A,'Info-tabeller'!$I263,VindIndeks_raw_20_large!$B:$B,'Info-tabeller'!$H263),"")</f>
        <v/>
      </c>
      <c r="X263" s="7">
        <f>IF(ISNUMBER(AVERAGE(J263:Q263)),AVERAGE(J263:Q263),"")</f>
        <v/>
      </c>
      <c r="Y263" s="6">
        <f>IF(ISNUMBER(AVERAGE(R263:W263)),AVERAGE(R263:W263),"")</f>
        <v/>
      </c>
      <c r="AB263" s="16">
        <f>+G263</f>
        <v/>
      </c>
      <c r="AC263" s="4">
        <f>IF(ISNUMBER(AVERAGEIFS(VindIndeks_raw_20_small!$D:$D,VindIndeks_raw_20_small!$C:$C,'Info-tabeller'!AC$55,VindIndeks_raw_20_small!$A:$A,'Info-tabeller'!$I263,VindIndeks_raw_20_small!$B:$B,'Info-tabeller'!$H263)),AVERAGEIFS(VindIndeks_raw_20_small!$D:$D,VindIndeks_raw_20_small!$C:$C,'Info-tabeller'!AC$55,VindIndeks_raw_20_small!$A:$A,'Info-tabeller'!$I263,VindIndeks_raw_20_small!$B:$B,'Info-tabeller'!$H263),"")</f>
        <v/>
      </c>
      <c r="AD263" s="4">
        <f>IF(ISNUMBER(AVERAGEIFS(VindIndeks_raw_20_small!$D:$D,VindIndeks_raw_20_small!$C:$C,'Info-tabeller'!AD$55,VindIndeks_raw_20_small!$A:$A,'Info-tabeller'!$I263,VindIndeks_raw_20_small!$B:$B,'Info-tabeller'!$H263)),AVERAGEIFS(VindIndeks_raw_20_small!$D:$D,VindIndeks_raw_20_small!$C:$C,'Info-tabeller'!AD$55,VindIndeks_raw_20_small!$A:$A,'Info-tabeller'!$I263,VindIndeks_raw_20_small!$B:$B,'Info-tabeller'!$H263),"")</f>
        <v/>
      </c>
      <c r="AE263" s="4">
        <f>IF(ISNUMBER(AVERAGEIFS(VindIndeks_raw_20_small!$D:$D,VindIndeks_raw_20_small!$C:$C,'Info-tabeller'!AE$55,VindIndeks_raw_20_small!$A:$A,'Info-tabeller'!$I263,VindIndeks_raw_20_small!$B:$B,'Info-tabeller'!$H263)),AVERAGEIFS(VindIndeks_raw_20_small!$D:$D,VindIndeks_raw_20_small!$C:$C,'Info-tabeller'!AE$55,VindIndeks_raw_20_small!$A:$A,'Info-tabeller'!$I263,VindIndeks_raw_20_small!$B:$B,'Info-tabeller'!$H263),"")</f>
        <v/>
      </c>
      <c r="AF263" s="4">
        <f>IF(ISNUMBER(AVERAGEIFS(VindIndeks_raw_20_small!$D:$D,VindIndeks_raw_20_small!$C:$C,'Info-tabeller'!AF$55,VindIndeks_raw_20_small!$A:$A,'Info-tabeller'!$I263,VindIndeks_raw_20_small!$B:$B,'Info-tabeller'!$H263)),AVERAGEIFS(VindIndeks_raw_20_small!$D:$D,VindIndeks_raw_20_small!$C:$C,'Info-tabeller'!AF$55,VindIndeks_raw_20_small!$A:$A,'Info-tabeller'!$I263,VindIndeks_raw_20_small!$B:$B,'Info-tabeller'!$H263),"")</f>
        <v/>
      </c>
      <c r="AG263" s="4">
        <f>IF(ISNUMBER(AVERAGEIFS(VindIndeks_raw_20_small!$D:$D,VindIndeks_raw_20_small!$C:$C,'Info-tabeller'!AG$55,VindIndeks_raw_20_small!$A:$A,'Info-tabeller'!$I263,VindIndeks_raw_20_small!$B:$B,'Info-tabeller'!$H263)),AVERAGEIFS(VindIndeks_raw_20_small!$D:$D,VindIndeks_raw_20_small!$C:$C,'Info-tabeller'!AG$55,VindIndeks_raw_20_small!$A:$A,'Info-tabeller'!$I263,VindIndeks_raw_20_small!$B:$B,'Info-tabeller'!$H263),"")</f>
        <v/>
      </c>
      <c r="AH263" s="4">
        <f>IF(ISNUMBER(AVERAGEIFS(VindIndeks_raw_20_small!$D:$D,VindIndeks_raw_20_small!$C:$C,'Info-tabeller'!AH$55,VindIndeks_raw_20_small!$A:$A,'Info-tabeller'!$I263,VindIndeks_raw_20_small!$B:$B,'Info-tabeller'!$H263)),AVERAGEIFS(VindIndeks_raw_20_small!$D:$D,VindIndeks_raw_20_small!$C:$C,'Info-tabeller'!AH$55,VindIndeks_raw_20_small!$A:$A,'Info-tabeller'!$I263,VindIndeks_raw_20_small!$B:$B,'Info-tabeller'!$H263),"")</f>
        <v/>
      </c>
      <c r="AI263" s="4">
        <f>IF(ISNUMBER(AVERAGEIFS(VindIndeks_raw_20_small!$D:$D,VindIndeks_raw_20_small!$C:$C,'Info-tabeller'!AI$55,VindIndeks_raw_20_small!$A:$A,'Info-tabeller'!$I263,VindIndeks_raw_20_small!$B:$B,'Info-tabeller'!$H263)),AVERAGEIFS(VindIndeks_raw_20_small!$D:$D,VindIndeks_raw_20_small!$C:$C,'Info-tabeller'!AI$55,VindIndeks_raw_20_small!$A:$A,'Info-tabeller'!$I263,VindIndeks_raw_20_small!$B:$B,'Info-tabeller'!$H263),"")</f>
        <v/>
      </c>
      <c r="AJ263" s="4">
        <f>IF(ISNUMBER(AVERAGEIFS(VindIndeks_raw_20_small!$D:$D,VindIndeks_raw_20_small!$C:$C,'Info-tabeller'!AJ$55,VindIndeks_raw_20_small!$A:$A,'Info-tabeller'!$I263,VindIndeks_raw_20_small!$B:$B,'Info-tabeller'!$H263)),AVERAGEIFS(VindIndeks_raw_20_small!$D:$D,VindIndeks_raw_20_small!$C:$C,'Info-tabeller'!AJ$55,VindIndeks_raw_20_small!$A:$A,'Info-tabeller'!$I263,VindIndeks_raw_20_small!$B:$B,'Info-tabeller'!$H263),"")</f>
        <v/>
      </c>
      <c r="AK263" s="7">
        <f>IF(ISNUMBER(AVERAGE(AC263:AJ263)),AVERAGE(AC263:AJ263),"")</f>
        <v/>
      </c>
      <c r="AN263" s="17">
        <f>+AB263</f>
        <v/>
      </c>
      <c r="AO263" s="4">
        <f>IF(ISNUMBER(AVERAGEIFS(VindIndeks_raw_13!$D:$D,VindIndeks_raw_13!$C:$C,'Info-tabeller'!AO$55,VindIndeks_raw_13!$A:$A,'Info-tabeller'!$I263,VindIndeks_raw_13!$B:$B,'Info-tabeller'!$H263)),AVERAGEIFS(VindIndeks_raw_13!$D:$D,VindIndeks_raw_13!$C:$C,'Info-tabeller'!AO$55,VindIndeks_raw_13!$A:$A,'Info-tabeller'!$I263,VindIndeks_raw_13!$B:$B,'Info-tabeller'!$H263),"")</f>
        <v/>
      </c>
      <c r="AP263" s="4">
        <f>IF(ISNUMBER(AVERAGEIFS(VindIndeks_raw_13!$D:$D,VindIndeks_raw_13!$C:$C,'Info-tabeller'!AP$55,VindIndeks_raw_13!$A:$A,'Info-tabeller'!$I263,VindIndeks_raw_13!$B:$B,'Info-tabeller'!$H263)),AVERAGEIFS(VindIndeks_raw_13!$D:$D,VindIndeks_raw_13!$C:$C,'Info-tabeller'!AP$55,VindIndeks_raw_13!$A:$A,'Info-tabeller'!$I263,VindIndeks_raw_13!$B:$B,'Info-tabeller'!$H263),"")</f>
        <v/>
      </c>
      <c r="AQ263" s="4">
        <f>IF(ISNUMBER(AVERAGEIFS(VindIndeks_raw_13!$D:$D,VindIndeks_raw_13!$C:$C,'Info-tabeller'!AQ$55,VindIndeks_raw_13!$A:$A,'Info-tabeller'!$I263,VindIndeks_raw_13!$B:$B,'Info-tabeller'!$H263)),AVERAGEIFS(VindIndeks_raw_13!$D:$D,VindIndeks_raw_13!$C:$C,'Info-tabeller'!AQ$55,VindIndeks_raw_13!$A:$A,'Info-tabeller'!$I263,VindIndeks_raw_13!$B:$B,'Info-tabeller'!$H263),"")</f>
        <v/>
      </c>
      <c r="AR263" s="4">
        <f>IF(ISNUMBER(AVERAGEIFS(VindIndeks_raw_13!$D:$D,VindIndeks_raw_13!$C:$C,'Info-tabeller'!AR$55,VindIndeks_raw_13!$A:$A,'Info-tabeller'!$I263,VindIndeks_raw_13!$B:$B,'Info-tabeller'!$H263)),AVERAGEIFS(VindIndeks_raw_13!$D:$D,VindIndeks_raw_13!$C:$C,'Info-tabeller'!AR$55,VindIndeks_raw_13!$A:$A,'Info-tabeller'!$I263,VindIndeks_raw_13!$B:$B,'Info-tabeller'!$H263),"")</f>
        <v/>
      </c>
      <c r="AS263" s="4">
        <f>IF(ISNUMBER(AVERAGEIFS(VindIndeks_raw_13!$D:$D,VindIndeks_raw_13!$C:$C,'Info-tabeller'!AS$55,VindIndeks_raw_13!$A:$A,'Info-tabeller'!$I263,VindIndeks_raw_13!$B:$B,'Info-tabeller'!$H263)),AVERAGEIFS(VindIndeks_raw_13!$D:$D,VindIndeks_raw_13!$C:$C,'Info-tabeller'!AS$55,VindIndeks_raw_13!$A:$A,'Info-tabeller'!$I263,VindIndeks_raw_13!$B:$B,'Info-tabeller'!$H263),"")</f>
        <v/>
      </c>
      <c r="AT263" s="4">
        <f>IF(ISNUMBER(AVERAGEIFS(VindIndeks_raw_13!$D:$D,VindIndeks_raw_13!$C:$C,'Info-tabeller'!AT$55,VindIndeks_raw_13!$A:$A,'Info-tabeller'!$I263,VindIndeks_raw_13!$B:$B,'Info-tabeller'!$H263)),AVERAGEIFS(VindIndeks_raw_13!$D:$D,VindIndeks_raw_13!$C:$C,'Info-tabeller'!AT$55,VindIndeks_raw_13!$A:$A,'Info-tabeller'!$I263,VindIndeks_raw_13!$B:$B,'Info-tabeller'!$H263),"")</f>
        <v/>
      </c>
      <c r="AU263" s="4">
        <f>IF(ISNUMBER(AVERAGEIFS(VindIndeks_raw_13!$D:$D,VindIndeks_raw_13!$C:$C,'Info-tabeller'!AU$55,VindIndeks_raw_13!$A:$A,'Info-tabeller'!$I263,VindIndeks_raw_13!$B:$B,'Info-tabeller'!$H263)),AVERAGEIFS(VindIndeks_raw_13!$D:$D,VindIndeks_raw_13!$C:$C,'Info-tabeller'!AU$55,VindIndeks_raw_13!$A:$A,'Info-tabeller'!$I263,VindIndeks_raw_13!$B:$B,'Info-tabeller'!$H263),"")</f>
        <v/>
      </c>
      <c r="AV263" s="4">
        <f>IF(ISNUMBER(AVERAGEIFS(VindIndeks_raw_13!$D:$D,VindIndeks_raw_13!$C:$C,'Info-tabeller'!AV$55,VindIndeks_raw_13!$A:$A,'Info-tabeller'!$I263,VindIndeks_raw_13!$B:$B,'Info-tabeller'!$H263)),AVERAGEIFS(VindIndeks_raw_13!$D:$D,VindIndeks_raw_13!$C:$C,'Info-tabeller'!AV$55,VindIndeks_raw_13!$A:$A,'Info-tabeller'!$I263,VindIndeks_raw_13!$B:$B,'Info-tabeller'!$H263),"")</f>
        <v/>
      </c>
      <c r="AW263" s="5">
        <f>IF(ISNUMBER(AVERAGEIFS(VindIndeks_raw_13!$D:$D,VindIndeks_raw_13!$C:$C,'Info-tabeller'!AW$55,VindIndeks_raw_13!$A:$A,'Info-tabeller'!$I263,VindIndeks_raw_13!$B:$B,'Info-tabeller'!$H263)),AVERAGEIFS(VindIndeks_raw_13!$D:$D,VindIndeks_raw_13!$C:$C,'Info-tabeller'!AW$55,VindIndeks_raw_13!$A:$A,'Info-tabeller'!$I263,VindIndeks_raw_13!$B:$B,'Info-tabeller'!$H263),"")</f>
        <v/>
      </c>
      <c r="AX263" s="5">
        <f>IF(ISNUMBER(AVERAGEIFS(VindIndeks_raw_13!$D:$D,VindIndeks_raw_13!$C:$C,'Info-tabeller'!AX$55,VindIndeks_raw_13!$A:$A,'Info-tabeller'!$I263,VindIndeks_raw_13!$B:$B,'Info-tabeller'!$H263)),AVERAGEIFS(VindIndeks_raw_13!$D:$D,VindIndeks_raw_13!$C:$C,'Info-tabeller'!AX$55,VindIndeks_raw_13!$A:$A,'Info-tabeller'!$I263,VindIndeks_raw_13!$B:$B,'Info-tabeller'!$H263),"")</f>
        <v/>
      </c>
      <c r="AY263" s="5">
        <f>IF(ISNUMBER(AVERAGEIFS(VindIndeks_raw_13!$D:$D,VindIndeks_raw_13!$C:$C,'Info-tabeller'!AY$55,VindIndeks_raw_13!$A:$A,'Info-tabeller'!$I263,VindIndeks_raw_13!$B:$B,'Info-tabeller'!$H263)),AVERAGEIFS(VindIndeks_raw_13!$D:$D,VindIndeks_raw_13!$C:$C,'Info-tabeller'!AY$55,VindIndeks_raw_13!$A:$A,'Info-tabeller'!$I263,VindIndeks_raw_13!$B:$B,'Info-tabeller'!$H263),"")</f>
        <v/>
      </c>
      <c r="AZ263" s="7">
        <f>IF(ISNUMBER(AVERAGE(AO263:AV263)),AVERAGE(AO263:AV263),"")</f>
        <v/>
      </c>
      <c r="BA263" s="6">
        <f>IF(ISNUMBER(AVERAGE(AW263:AY263)),AVERAGE(AW263:AY263),"")</f>
        <v/>
      </c>
      <c r="BC263" s="17">
        <f>+AN263</f>
        <v/>
      </c>
      <c r="BD263" s="19">
        <f>+AC263/AO263</f>
        <v/>
      </c>
      <c r="BE263" s="19">
        <f>+AD263/AP263</f>
        <v/>
      </c>
      <c r="BF263" s="19">
        <f>+AE263/AQ263</f>
        <v/>
      </c>
      <c r="BG263" s="19">
        <f>+AF263/AR263</f>
        <v/>
      </c>
      <c r="BH263" s="19">
        <f>+AG263/AS263</f>
        <v/>
      </c>
      <c r="BI263" s="19">
        <f>+AH263/AT263</f>
        <v/>
      </c>
      <c r="BJ263" s="19">
        <f>+AI263/AU263</f>
        <v/>
      </c>
      <c r="BK263" s="19">
        <f>+AJ263/AV263</f>
        <v/>
      </c>
      <c r="BL263" s="19">
        <f>+AK263/AZ263</f>
        <v/>
      </c>
      <c r="BN263" s="19">
        <f>+J263/AO263</f>
        <v/>
      </c>
      <c r="BO263" s="19">
        <f>+K263/AP263</f>
        <v/>
      </c>
      <c r="BP263" s="19">
        <f>+L263/AQ263</f>
        <v/>
      </c>
      <c r="BQ263" s="19">
        <f>+M263/AR263</f>
        <v/>
      </c>
      <c r="BR263" s="19">
        <f>+N263/AS263</f>
        <v/>
      </c>
      <c r="BS263" s="19">
        <f>+O263/AT263</f>
        <v/>
      </c>
      <c r="BT263" s="19">
        <f>+P263/AU263</f>
        <v/>
      </c>
      <c r="BU263" s="19">
        <f>+Q263/AV263</f>
        <v/>
      </c>
      <c r="BV263" s="19">
        <f>+X263/AZ263</f>
        <v/>
      </c>
    </row>
    <row r="264" ht="15" customHeight="1">
      <c r="D264" s="53">
        <f>IF(AND($I264=YEAR(WindDenmark!$F$4)+D$100,$H264&lt;=MONTH(WindDenmark!$F$4)),1,0)</f>
        <v/>
      </c>
      <c r="E264" s="53">
        <f>IF(AND($I264=YEAR(WindDenmark!$F$4)+E$100,$H264&lt;=MONTH(WindDenmark!$F$4)),1,0)</f>
        <v/>
      </c>
      <c r="F264" s="53">
        <f>IF(AND(G264&lt;=WindDenmark!$F$4,I264&gt;YEAR(WindDenmark!$F$4)-11),1,0)</f>
        <v/>
      </c>
      <c r="G264" s="62">
        <f>DATE(I264,H264,1)</f>
        <v/>
      </c>
      <c r="H264" s="53">
        <f>+H252</f>
        <v/>
      </c>
      <c r="I264" s="53">
        <f>IF(H264=1,I263+1,I263)</f>
        <v/>
      </c>
      <c r="J264" s="4">
        <f>IF(ISNUMBER(AVERAGEIFS(VindIndeks_raw_20_large!$D:$D,VindIndeks_raw_20_large!$C:$C,'Info-tabeller'!J$55,VindIndeks_raw_20_large!$A:$A,'Info-tabeller'!$I264,VindIndeks_raw_20_large!$B:$B,'Info-tabeller'!$H264)),AVERAGEIFS(VindIndeks_raw_20_large!$D:$D,VindIndeks_raw_20_large!$C:$C,'Info-tabeller'!J$55,VindIndeks_raw_20_large!$A:$A,'Info-tabeller'!$I264,VindIndeks_raw_20_large!$B:$B,'Info-tabeller'!$H264),"")</f>
        <v/>
      </c>
      <c r="K264" s="4">
        <f>IF(ISNUMBER(AVERAGEIFS(VindIndeks_raw_20_large!$D:$D,VindIndeks_raw_20_large!$C:$C,'Info-tabeller'!K$55,VindIndeks_raw_20_large!$A:$A,'Info-tabeller'!$I264,VindIndeks_raw_20_large!$B:$B,'Info-tabeller'!$H264)),AVERAGEIFS(VindIndeks_raw_20_large!$D:$D,VindIndeks_raw_20_large!$C:$C,'Info-tabeller'!K$55,VindIndeks_raw_20_large!$A:$A,'Info-tabeller'!$I264,VindIndeks_raw_20_large!$B:$B,'Info-tabeller'!$H264),"")</f>
        <v/>
      </c>
      <c r="L264" s="4">
        <f>IF(ISNUMBER(AVERAGEIFS(VindIndeks_raw_20_large!$D:$D,VindIndeks_raw_20_large!$C:$C,'Info-tabeller'!L$55,VindIndeks_raw_20_large!$A:$A,'Info-tabeller'!$I264,VindIndeks_raw_20_large!$B:$B,'Info-tabeller'!$H264)),AVERAGEIFS(VindIndeks_raw_20_large!$D:$D,VindIndeks_raw_20_large!$C:$C,'Info-tabeller'!L$55,VindIndeks_raw_20_large!$A:$A,'Info-tabeller'!$I264,VindIndeks_raw_20_large!$B:$B,'Info-tabeller'!$H264),"")</f>
        <v/>
      </c>
      <c r="M264" s="4">
        <f>IF(ISNUMBER(AVERAGEIFS(VindIndeks_raw_20_large!$D:$D,VindIndeks_raw_20_large!$C:$C,'Info-tabeller'!M$55,VindIndeks_raw_20_large!$A:$A,'Info-tabeller'!$I264,VindIndeks_raw_20_large!$B:$B,'Info-tabeller'!$H264)),AVERAGEIFS(VindIndeks_raw_20_large!$D:$D,VindIndeks_raw_20_large!$C:$C,'Info-tabeller'!M$55,VindIndeks_raw_20_large!$A:$A,'Info-tabeller'!$I264,VindIndeks_raw_20_large!$B:$B,'Info-tabeller'!$H264),"")</f>
        <v/>
      </c>
      <c r="N264" s="4">
        <f>IF(ISNUMBER(AVERAGEIFS(VindIndeks_raw_20_large!$D:$D,VindIndeks_raw_20_large!$C:$C,'Info-tabeller'!N$55,VindIndeks_raw_20_large!$A:$A,'Info-tabeller'!$I264,VindIndeks_raw_20_large!$B:$B,'Info-tabeller'!$H264)),AVERAGEIFS(VindIndeks_raw_20_large!$D:$D,VindIndeks_raw_20_large!$C:$C,'Info-tabeller'!N$55,VindIndeks_raw_20_large!$A:$A,'Info-tabeller'!$I264,VindIndeks_raw_20_large!$B:$B,'Info-tabeller'!$H264),"")</f>
        <v/>
      </c>
      <c r="O264" s="4">
        <f>IF(ISNUMBER(AVERAGEIFS(VindIndeks_raw_20_large!$D:$D,VindIndeks_raw_20_large!$C:$C,'Info-tabeller'!O$55,VindIndeks_raw_20_large!$A:$A,'Info-tabeller'!$I264,VindIndeks_raw_20_large!$B:$B,'Info-tabeller'!$H264)),AVERAGEIFS(VindIndeks_raw_20_large!$D:$D,VindIndeks_raw_20_large!$C:$C,'Info-tabeller'!O$55,VindIndeks_raw_20_large!$A:$A,'Info-tabeller'!$I264,VindIndeks_raw_20_large!$B:$B,'Info-tabeller'!$H264),"")</f>
        <v/>
      </c>
      <c r="P264" s="4">
        <f>IF(ISNUMBER(AVERAGEIFS(VindIndeks_raw_20_large!$D:$D,VindIndeks_raw_20_large!$C:$C,'Info-tabeller'!P$55,VindIndeks_raw_20_large!$A:$A,'Info-tabeller'!$I264,VindIndeks_raw_20_large!$B:$B,'Info-tabeller'!$H264)),AVERAGEIFS(VindIndeks_raw_20_large!$D:$D,VindIndeks_raw_20_large!$C:$C,'Info-tabeller'!P$55,VindIndeks_raw_20_large!$A:$A,'Info-tabeller'!$I264,VindIndeks_raw_20_large!$B:$B,'Info-tabeller'!$H264),"")</f>
        <v/>
      </c>
      <c r="Q264" s="4">
        <f>IF(ISNUMBER(AVERAGEIFS(VindIndeks_raw_20_large!$D:$D,VindIndeks_raw_20_large!$C:$C,'Info-tabeller'!Q$55,VindIndeks_raw_20_large!$A:$A,'Info-tabeller'!$I264,VindIndeks_raw_20_large!$B:$B,'Info-tabeller'!$H264)),AVERAGEIFS(VindIndeks_raw_20_large!$D:$D,VindIndeks_raw_20_large!$C:$C,'Info-tabeller'!Q$55,VindIndeks_raw_20_large!$A:$A,'Info-tabeller'!$I264,VindIndeks_raw_20_large!$B:$B,'Info-tabeller'!$H264),"")</f>
        <v/>
      </c>
      <c r="R264" s="5">
        <f>IF(ISNUMBER(AVERAGEIFS(VindIndeks_raw_20_large!$D:$D,VindIndeks_raw_20_large!$C:$C,'Info-tabeller'!R$55,VindIndeks_raw_20_large!$A:$A,'Info-tabeller'!$I264,VindIndeks_raw_20_large!$B:$B,'Info-tabeller'!$H264)),AVERAGEIFS(VindIndeks_raw_20_large!$D:$D,VindIndeks_raw_20_large!$C:$C,'Info-tabeller'!R$55,VindIndeks_raw_20_large!$A:$A,'Info-tabeller'!$I264,VindIndeks_raw_20_large!$B:$B,'Info-tabeller'!$H264),"")</f>
        <v/>
      </c>
      <c r="S264" s="5">
        <f>IF(ISNUMBER(AVERAGEIFS(VindIndeks_raw_20_large!$D:$D,VindIndeks_raw_20_large!$C:$C,'Info-tabeller'!S$55,VindIndeks_raw_20_large!$A:$A,'Info-tabeller'!$I264,VindIndeks_raw_20_large!$B:$B,'Info-tabeller'!$H264)),AVERAGEIFS(VindIndeks_raw_20_large!$D:$D,VindIndeks_raw_20_large!$C:$C,'Info-tabeller'!S$55,VindIndeks_raw_20_large!$A:$A,'Info-tabeller'!$I264,VindIndeks_raw_20_large!$B:$B,'Info-tabeller'!$H264),"")</f>
        <v/>
      </c>
      <c r="T264" s="5">
        <f>IF(ISNUMBER(AVERAGEIFS(VindIndeks_raw_20_large!$D:$D,VindIndeks_raw_20_large!$C:$C,'Info-tabeller'!T$55,VindIndeks_raw_20_large!$A:$A,'Info-tabeller'!$I264,VindIndeks_raw_20_large!$B:$B,'Info-tabeller'!$H264)),AVERAGEIFS(VindIndeks_raw_20_large!$D:$D,VindIndeks_raw_20_large!$C:$C,'Info-tabeller'!T$55,VindIndeks_raw_20_large!$A:$A,'Info-tabeller'!$I264,VindIndeks_raw_20_large!$B:$B,'Info-tabeller'!$H264),"")</f>
        <v/>
      </c>
      <c r="U264" s="5">
        <f>IF(ISNUMBER(AVERAGEIFS(VindIndeks_raw_20_large!$D:$D,VindIndeks_raw_20_large!$C:$C,'Info-tabeller'!U$55,VindIndeks_raw_20_large!$A:$A,'Info-tabeller'!$I264,VindIndeks_raw_20_large!$B:$B,'Info-tabeller'!$H264)),AVERAGEIFS(VindIndeks_raw_20_large!$D:$D,VindIndeks_raw_20_large!$C:$C,'Info-tabeller'!U$55,VindIndeks_raw_20_large!$A:$A,'Info-tabeller'!$I264,VindIndeks_raw_20_large!$B:$B,'Info-tabeller'!$H264),"")</f>
        <v/>
      </c>
      <c r="V264" s="5">
        <f>IF(ISNUMBER(AVERAGEIFS(VindIndeks_raw_20_large!$D:$D,VindIndeks_raw_20_large!$C:$C,'Info-tabeller'!V$55,VindIndeks_raw_20_large!$A:$A,'Info-tabeller'!$I264,VindIndeks_raw_20_large!$B:$B,'Info-tabeller'!$H264)),AVERAGEIFS(VindIndeks_raw_20_large!$D:$D,VindIndeks_raw_20_large!$C:$C,'Info-tabeller'!V$55,VindIndeks_raw_20_large!$A:$A,'Info-tabeller'!$I264,VindIndeks_raw_20_large!$B:$B,'Info-tabeller'!$H264),"")</f>
        <v/>
      </c>
      <c r="W264" s="5">
        <f>IF(ISNUMBER(AVERAGEIFS(VindIndeks_raw_20_large!$D:$D,VindIndeks_raw_20_large!$C:$C,'Info-tabeller'!W$55,VindIndeks_raw_20_large!$A:$A,'Info-tabeller'!$I264,VindIndeks_raw_20_large!$B:$B,'Info-tabeller'!$H264)),AVERAGEIFS(VindIndeks_raw_20_large!$D:$D,VindIndeks_raw_20_large!$C:$C,'Info-tabeller'!W$55,VindIndeks_raw_20_large!$A:$A,'Info-tabeller'!$I264,VindIndeks_raw_20_large!$B:$B,'Info-tabeller'!$H264),"")</f>
        <v/>
      </c>
      <c r="X264" s="7">
        <f>IF(ISNUMBER(AVERAGE(J264:Q264)),AVERAGE(J264:Q264),"")</f>
        <v/>
      </c>
      <c r="Y264" s="6">
        <f>IF(ISNUMBER(AVERAGE(R264:W264)),AVERAGE(R264:W264),"")</f>
        <v/>
      </c>
      <c r="AB264" s="16">
        <f>+G264</f>
        <v/>
      </c>
      <c r="AC264" s="4">
        <f>IF(ISNUMBER(AVERAGEIFS(VindIndeks_raw_20_small!$D:$D,VindIndeks_raw_20_small!$C:$C,'Info-tabeller'!AC$55,VindIndeks_raw_20_small!$A:$A,'Info-tabeller'!$I264,VindIndeks_raw_20_small!$B:$B,'Info-tabeller'!$H264)),AVERAGEIFS(VindIndeks_raw_20_small!$D:$D,VindIndeks_raw_20_small!$C:$C,'Info-tabeller'!AC$55,VindIndeks_raw_20_small!$A:$A,'Info-tabeller'!$I264,VindIndeks_raw_20_small!$B:$B,'Info-tabeller'!$H264),"")</f>
        <v/>
      </c>
      <c r="AD264" s="4">
        <f>IF(ISNUMBER(AVERAGEIFS(VindIndeks_raw_20_small!$D:$D,VindIndeks_raw_20_small!$C:$C,'Info-tabeller'!AD$55,VindIndeks_raw_20_small!$A:$A,'Info-tabeller'!$I264,VindIndeks_raw_20_small!$B:$B,'Info-tabeller'!$H264)),AVERAGEIFS(VindIndeks_raw_20_small!$D:$D,VindIndeks_raw_20_small!$C:$C,'Info-tabeller'!AD$55,VindIndeks_raw_20_small!$A:$A,'Info-tabeller'!$I264,VindIndeks_raw_20_small!$B:$B,'Info-tabeller'!$H264),"")</f>
        <v/>
      </c>
      <c r="AE264" s="4">
        <f>IF(ISNUMBER(AVERAGEIFS(VindIndeks_raw_20_small!$D:$D,VindIndeks_raw_20_small!$C:$C,'Info-tabeller'!AE$55,VindIndeks_raw_20_small!$A:$A,'Info-tabeller'!$I264,VindIndeks_raw_20_small!$B:$B,'Info-tabeller'!$H264)),AVERAGEIFS(VindIndeks_raw_20_small!$D:$D,VindIndeks_raw_20_small!$C:$C,'Info-tabeller'!AE$55,VindIndeks_raw_20_small!$A:$A,'Info-tabeller'!$I264,VindIndeks_raw_20_small!$B:$B,'Info-tabeller'!$H264),"")</f>
        <v/>
      </c>
      <c r="AF264" s="4">
        <f>IF(ISNUMBER(AVERAGEIFS(VindIndeks_raw_20_small!$D:$D,VindIndeks_raw_20_small!$C:$C,'Info-tabeller'!AF$55,VindIndeks_raw_20_small!$A:$A,'Info-tabeller'!$I264,VindIndeks_raw_20_small!$B:$B,'Info-tabeller'!$H264)),AVERAGEIFS(VindIndeks_raw_20_small!$D:$D,VindIndeks_raw_20_small!$C:$C,'Info-tabeller'!AF$55,VindIndeks_raw_20_small!$A:$A,'Info-tabeller'!$I264,VindIndeks_raw_20_small!$B:$B,'Info-tabeller'!$H264),"")</f>
        <v/>
      </c>
      <c r="AG264" s="4">
        <f>IF(ISNUMBER(AVERAGEIFS(VindIndeks_raw_20_small!$D:$D,VindIndeks_raw_20_small!$C:$C,'Info-tabeller'!AG$55,VindIndeks_raw_20_small!$A:$A,'Info-tabeller'!$I264,VindIndeks_raw_20_small!$B:$B,'Info-tabeller'!$H264)),AVERAGEIFS(VindIndeks_raw_20_small!$D:$D,VindIndeks_raw_20_small!$C:$C,'Info-tabeller'!AG$55,VindIndeks_raw_20_small!$A:$A,'Info-tabeller'!$I264,VindIndeks_raw_20_small!$B:$B,'Info-tabeller'!$H264),"")</f>
        <v/>
      </c>
      <c r="AH264" s="4">
        <f>IF(ISNUMBER(AVERAGEIFS(VindIndeks_raw_20_small!$D:$D,VindIndeks_raw_20_small!$C:$C,'Info-tabeller'!AH$55,VindIndeks_raw_20_small!$A:$A,'Info-tabeller'!$I264,VindIndeks_raw_20_small!$B:$B,'Info-tabeller'!$H264)),AVERAGEIFS(VindIndeks_raw_20_small!$D:$D,VindIndeks_raw_20_small!$C:$C,'Info-tabeller'!AH$55,VindIndeks_raw_20_small!$A:$A,'Info-tabeller'!$I264,VindIndeks_raw_20_small!$B:$B,'Info-tabeller'!$H264),"")</f>
        <v/>
      </c>
      <c r="AI264" s="4">
        <f>IF(ISNUMBER(AVERAGEIFS(VindIndeks_raw_20_small!$D:$D,VindIndeks_raw_20_small!$C:$C,'Info-tabeller'!AI$55,VindIndeks_raw_20_small!$A:$A,'Info-tabeller'!$I264,VindIndeks_raw_20_small!$B:$B,'Info-tabeller'!$H264)),AVERAGEIFS(VindIndeks_raw_20_small!$D:$D,VindIndeks_raw_20_small!$C:$C,'Info-tabeller'!AI$55,VindIndeks_raw_20_small!$A:$A,'Info-tabeller'!$I264,VindIndeks_raw_20_small!$B:$B,'Info-tabeller'!$H264),"")</f>
        <v/>
      </c>
      <c r="AJ264" s="4">
        <f>IF(ISNUMBER(AVERAGEIFS(VindIndeks_raw_20_small!$D:$D,VindIndeks_raw_20_small!$C:$C,'Info-tabeller'!AJ$55,VindIndeks_raw_20_small!$A:$A,'Info-tabeller'!$I264,VindIndeks_raw_20_small!$B:$B,'Info-tabeller'!$H264)),AVERAGEIFS(VindIndeks_raw_20_small!$D:$D,VindIndeks_raw_20_small!$C:$C,'Info-tabeller'!AJ$55,VindIndeks_raw_20_small!$A:$A,'Info-tabeller'!$I264,VindIndeks_raw_20_small!$B:$B,'Info-tabeller'!$H264),"")</f>
        <v/>
      </c>
      <c r="AK264" s="7">
        <f>IF(ISNUMBER(AVERAGE(AC264:AJ264)),AVERAGE(AC264:AJ264),"")</f>
        <v/>
      </c>
      <c r="AN264" s="17">
        <f>+AB264</f>
        <v/>
      </c>
      <c r="AO264" s="4">
        <f>IF(ISNUMBER(AVERAGEIFS(VindIndeks_raw_13!$D:$D,VindIndeks_raw_13!$C:$C,'Info-tabeller'!AO$55,VindIndeks_raw_13!$A:$A,'Info-tabeller'!$I264,VindIndeks_raw_13!$B:$B,'Info-tabeller'!$H264)),AVERAGEIFS(VindIndeks_raw_13!$D:$D,VindIndeks_raw_13!$C:$C,'Info-tabeller'!AO$55,VindIndeks_raw_13!$A:$A,'Info-tabeller'!$I264,VindIndeks_raw_13!$B:$B,'Info-tabeller'!$H264),"")</f>
        <v/>
      </c>
      <c r="AP264" s="4">
        <f>IF(ISNUMBER(AVERAGEIFS(VindIndeks_raw_13!$D:$D,VindIndeks_raw_13!$C:$C,'Info-tabeller'!AP$55,VindIndeks_raw_13!$A:$A,'Info-tabeller'!$I264,VindIndeks_raw_13!$B:$B,'Info-tabeller'!$H264)),AVERAGEIFS(VindIndeks_raw_13!$D:$D,VindIndeks_raw_13!$C:$C,'Info-tabeller'!AP$55,VindIndeks_raw_13!$A:$A,'Info-tabeller'!$I264,VindIndeks_raw_13!$B:$B,'Info-tabeller'!$H264),"")</f>
        <v/>
      </c>
      <c r="AQ264" s="4">
        <f>IF(ISNUMBER(AVERAGEIFS(VindIndeks_raw_13!$D:$D,VindIndeks_raw_13!$C:$C,'Info-tabeller'!AQ$55,VindIndeks_raw_13!$A:$A,'Info-tabeller'!$I264,VindIndeks_raw_13!$B:$B,'Info-tabeller'!$H264)),AVERAGEIFS(VindIndeks_raw_13!$D:$D,VindIndeks_raw_13!$C:$C,'Info-tabeller'!AQ$55,VindIndeks_raw_13!$A:$A,'Info-tabeller'!$I264,VindIndeks_raw_13!$B:$B,'Info-tabeller'!$H264),"")</f>
        <v/>
      </c>
      <c r="AR264" s="4">
        <f>IF(ISNUMBER(AVERAGEIFS(VindIndeks_raw_13!$D:$D,VindIndeks_raw_13!$C:$C,'Info-tabeller'!AR$55,VindIndeks_raw_13!$A:$A,'Info-tabeller'!$I264,VindIndeks_raw_13!$B:$B,'Info-tabeller'!$H264)),AVERAGEIFS(VindIndeks_raw_13!$D:$D,VindIndeks_raw_13!$C:$C,'Info-tabeller'!AR$55,VindIndeks_raw_13!$A:$A,'Info-tabeller'!$I264,VindIndeks_raw_13!$B:$B,'Info-tabeller'!$H264),"")</f>
        <v/>
      </c>
      <c r="AS264" s="4">
        <f>IF(ISNUMBER(AVERAGEIFS(VindIndeks_raw_13!$D:$D,VindIndeks_raw_13!$C:$C,'Info-tabeller'!AS$55,VindIndeks_raw_13!$A:$A,'Info-tabeller'!$I264,VindIndeks_raw_13!$B:$B,'Info-tabeller'!$H264)),AVERAGEIFS(VindIndeks_raw_13!$D:$D,VindIndeks_raw_13!$C:$C,'Info-tabeller'!AS$55,VindIndeks_raw_13!$A:$A,'Info-tabeller'!$I264,VindIndeks_raw_13!$B:$B,'Info-tabeller'!$H264),"")</f>
        <v/>
      </c>
      <c r="AT264" s="4">
        <f>IF(ISNUMBER(AVERAGEIFS(VindIndeks_raw_13!$D:$D,VindIndeks_raw_13!$C:$C,'Info-tabeller'!AT$55,VindIndeks_raw_13!$A:$A,'Info-tabeller'!$I264,VindIndeks_raw_13!$B:$B,'Info-tabeller'!$H264)),AVERAGEIFS(VindIndeks_raw_13!$D:$D,VindIndeks_raw_13!$C:$C,'Info-tabeller'!AT$55,VindIndeks_raw_13!$A:$A,'Info-tabeller'!$I264,VindIndeks_raw_13!$B:$B,'Info-tabeller'!$H264),"")</f>
        <v/>
      </c>
      <c r="AU264" s="4">
        <f>IF(ISNUMBER(AVERAGEIFS(VindIndeks_raw_13!$D:$D,VindIndeks_raw_13!$C:$C,'Info-tabeller'!AU$55,VindIndeks_raw_13!$A:$A,'Info-tabeller'!$I264,VindIndeks_raw_13!$B:$B,'Info-tabeller'!$H264)),AVERAGEIFS(VindIndeks_raw_13!$D:$D,VindIndeks_raw_13!$C:$C,'Info-tabeller'!AU$55,VindIndeks_raw_13!$A:$A,'Info-tabeller'!$I264,VindIndeks_raw_13!$B:$B,'Info-tabeller'!$H264),"")</f>
        <v/>
      </c>
      <c r="AV264" s="4">
        <f>IF(ISNUMBER(AVERAGEIFS(VindIndeks_raw_13!$D:$D,VindIndeks_raw_13!$C:$C,'Info-tabeller'!AV$55,VindIndeks_raw_13!$A:$A,'Info-tabeller'!$I264,VindIndeks_raw_13!$B:$B,'Info-tabeller'!$H264)),AVERAGEIFS(VindIndeks_raw_13!$D:$D,VindIndeks_raw_13!$C:$C,'Info-tabeller'!AV$55,VindIndeks_raw_13!$A:$A,'Info-tabeller'!$I264,VindIndeks_raw_13!$B:$B,'Info-tabeller'!$H264),"")</f>
        <v/>
      </c>
      <c r="AW264" s="5">
        <f>IF(ISNUMBER(AVERAGEIFS(VindIndeks_raw_13!$D:$D,VindIndeks_raw_13!$C:$C,'Info-tabeller'!AW$55,VindIndeks_raw_13!$A:$A,'Info-tabeller'!$I264,VindIndeks_raw_13!$B:$B,'Info-tabeller'!$H264)),AVERAGEIFS(VindIndeks_raw_13!$D:$D,VindIndeks_raw_13!$C:$C,'Info-tabeller'!AW$55,VindIndeks_raw_13!$A:$A,'Info-tabeller'!$I264,VindIndeks_raw_13!$B:$B,'Info-tabeller'!$H264),"")</f>
        <v/>
      </c>
      <c r="AX264" s="5">
        <f>IF(ISNUMBER(AVERAGEIFS(VindIndeks_raw_13!$D:$D,VindIndeks_raw_13!$C:$C,'Info-tabeller'!AX$55,VindIndeks_raw_13!$A:$A,'Info-tabeller'!$I264,VindIndeks_raw_13!$B:$B,'Info-tabeller'!$H264)),AVERAGEIFS(VindIndeks_raw_13!$D:$D,VindIndeks_raw_13!$C:$C,'Info-tabeller'!AX$55,VindIndeks_raw_13!$A:$A,'Info-tabeller'!$I264,VindIndeks_raw_13!$B:$B,'Info-tabeller'!$H264),"")</f>
        <v/>
      </c>
      <c r="AY264" s="5">
        <f>IF(ISNUMBER(AVERAGEIFS(VindIndeks_raw_13!$D:$D,VindIndeks_raw_13!$C:$C,'Info-tabeller'!AY$55,VindIndeks_raw_13!$A:$A,'Info-tabeller'!$I264,VindIndeks_raw_13!$B:$B,'Info-tabeller'!$H264)),AVERAGEIFS(VindIndeks_raw_13!$D:$D,VindIndeks_raw_13!$C:$C,'Info-tabeller'!AY$55,VindIndeks_raw_13!$A:$A,'Info-tabeller'!$I264,VindIndeks_raw_13!$B:$B,'Info-tabeller'!$H264),"")</f>
        <v/>
      </c>
      <c r="AZ264" s="7">
        <f>IF(ISNUMBER(AVERAGE(AO264:AV264)),AVERAGE(AO264:AV264),"")</f>
        <v/>
      </c>
      <c r="BA264" s="6">
        <f>IF(ISNUMBER(AVERAGE(AW264:AY264)),AVERAGE(AW264:AY264),"")</f>
        <v/>
      </c>
      <c r="BC264" s="17">
        <f>+AN264</f>
        <v/>
      </c>
      <c r="BD264" s="19">
        <f>+AC264/AO264</f>
        <v/>
      </c>
      <c r="BE264" s="19">
        <f>+AD264/AP264</f>
        <v/>
      </c>
      <c r="BF264" s="19">
        <f>+AE264/AQ264</f>
        <v/>
      </c>
      <c r="BG264" s="19">
        <f>+AF264/AR264</f>
        <v/>
      </c>
      <c r="BH264" s="19">
        <f>+AG264/AS264</f>
        <v/>
      </c>
      <c r="BI264" s="19">
        <f>+AH264/AT264</f>
        <v/>
      </c>
      <c r="BJ264" s="19">
        <f>+AI264/AU264</f>
        <v/>
      </c>
      <c r="BK264" s="19">
        <f>+AJ264/AV264</f>
        <v/>
      </c>
      <c r="BL264" s="19">
        <f>+AK264/AZ264</f>
        <v/>
      </c>
      <c r="BN264" s="19">
        <f>+J264/AO264</f>
        <v/>
      </c>
      <c r="BO264" s="19">
        <f>+K264/AP264</f>
        <v/>
      </c>
      <c r="BP264" s="19">
        <f>+L264/AQ264</f>
        <v/>
      </c>
      <c r="BQ264" s="19">
        <f>+M264/AR264</f>
        <v/>
      </c>
      <c r="BR264" s="19">
        <f>+N264/AS264</f>
        <v/>
      </c>
      <c r="BS264" s="19">
        <f>+O264/AT264</f>
        <v/>
      </c>
      <c r="BT264" s="19">
        <f>+P264/AU264</f>
        <v/>
      </c>
      <c r="BU264" s="19">
        <f>+Q264/AV264</f>
        <v/>
      </c>
      <c r="BV264" s="19">
        <f>+X264/AZ264</f>
        <v/>
      </c>
    </row>
    <row r="265" ht="15" customHeight="1">
      <c r="D265" s="53">
        <f>IF(AND($I265=YEAR(WindDenmark!$F$4)+D$100,$H265&lt;=MONTH(WindDenmark!$F$4)),1,0)</f>
        <v/>
      </c>
      <c r="E265" s="53">
        <f>IF(AND($I265=YEAR(WindDenmark!$F$4)+E$100,$H265&lt;=MONTH(WindDenmark!$F$4)),1,0)</f>
        <v/>
      </c>
      <c r="F265" s="53">
        <f>IF(AND(G265&lt;=WindDenmark!$F$4,I265&gt;YEAR(WindDenmark!$F$4)-11),1,0)</f>
        <v/>
      </c>
      <c r="G265" s="62">
        <f>DATE(I265,H265,1)</f>
        <v/>
      </c>
      <c r="H265" s="53">
        <f>+H253</f>
        <v/>
      </c>
      <c r="I265" s="53">
        <f>IF(H265=1,I264+1,I264)</f>
        <v/>
      </c>
      <c r="J265" s="4">
        <f>IF(ISNUMBER(AVERAGEIFS(VindIndeks_raw_20_large!$D:$D,VindIndeks_raw_20_large!$C:$C,'Info-tabeller'!J$55,VindIndeks_raw_20_large!$A:$A,'Info-tabeller'!$I265,VindIndeks_raw_20_large!$B:$B,'Info-tabeller'!$H265)),AVERAGEIFS(VindIndeks_raw_20_large!$D:$D,VindIndeks_raw_20_large!$C:$C,'Info-tabeller'!J$55,VindIndeks_raw_20_large!$A:$A,'Info-tabeller'!$I265,VindIndeks_raw_20_large!$B:$B,'Info-tabeller'!$H265),"")</f>
        <v/>
      </c>
      <c r="K265" s="4">
        <f>IF(ISNUMBER(AVERAGEIFS(VindIndeks_raw_20_large!$D:$D,VindIndeks_raw_20_large!$C:$C,'Info-tabeller'!K$55,VindIndeks_raw_20_large!$A:$A,'Info-tabeller'!$I265,VindIndeks_raw_20_large!$B:$B,'Info-tabeller'!$H265)),AVERAGEIFS(VindIndeks_raw_20_large!$D:$D,VindIndeks_raw_20_large!$C:$C,'Info-tabeller'!K$55,VindIndeks_raw_20_large!$A:$A,'Info-tabeller'!$I265,VindIndeks_raw_20_large!$B:$B,'Info-tabeller'!$H265),"")</f>
        <v/>
      </c>
      <c r="L265" s="4">
        <f>IF(ISNUMBER(AVERAGEIFS(VindIndeks_raw_20_large!$D:$D,VindIndeks_raw_20_large!$C:$C,'Info-tabeller'!L$55,VindIndeks_raw_20_large!$A:$A,'Info-tabeller'!$I265,VindIndeks_raw_20_large!$B:$B,'Info-tabeller'!$H265)),AVERAGEIFS(VindIndeks_raw_20_large!$D:$D,VindIndeks_raw_20_large!$C:$C,'Info-tabeller'!L$55,VindIndeks_raw_20_large!$A:$A,'Info-tabeller'!$I265,VindIndeks_raw_20_large!$B:$B,'Info-tabeller'!$H265),"")</f>
        <v/>
      </c>
      <c r="M265" s="4">
        <f>IF(ISNUMBER(AVERAGEIFS(VindIndeks_raw_20_large!$D:$D,VindIndeks_raw_20_large!$C:$C,'Info-tabeller'!M$55,VindIndeks_raw_20_large!$A:$A,'Info-tabeller'!$I265,VindIndeks_raw_20_large!$B:$B,'Info-tabeller'!$H265)),AVERAGEIFS(VindIndeks_raw_20_large!$D:$D,VindIndeks_raw_20_large!$C:$C,'Info-tabeller'!M$55,VindIndeks_raw_20_large!$A:$A,'Info-tabeller'!$I265,VindIndeks_raw_20_large!$B:$B,'Info-tabeller'!$H265),"")</f>
        <v/>
      </c>
      <c r="N265" s="4">
        <f>IF(ISNUMBER(AVERAGEIFS(VindIndeks_raw_20_large!$D:$D,VindIndeks_raw_20_large!$C:$C,'Info-tabeller'!N$55,VindIndeks_raw_20_large!$A:$A,'Info-tabeller'!$I265,VindIndeks_raw_20_large!$B:$B,'Info-tabeller'!$H265)),AVERAGEIFS(VindIndeks_raw_20_large!$D:$D,VindIndeks_raw_20_large!$C:$C,'Info-tabeller'!N$55,VindIndeks_raw_20_large!$A:$A,'Info-tabeller'!$I265,VindIndeks_raw_20_large!$B:$B,'Info-tabeller'!$H265),"")</f>
        <v/>
      </c>
      <c r="O265" s="4">
        <f>IF(ISNUMBER(AVERAGEIFS(VindIndeks_raw_20_large!$D:$D,VindIndeks_raw_20_large!$C:$C,'Info-tabeller'!O$55,VindIndeks_raw_20_large!$A:$A,'Info-tabeller'!$I265,VindIndeks_raw_20_large!$B:$B,'Info-tabeller'!$H265)),AVERAGEIFS(VindIndeks_raw_20_large!$D:$D,VindIndeks_raw_20_large!$C:$C,'Info-tabeller'!O$55,VindIndeks_raw_20_large!$A:$A,'Info-tabeller'!$I265,VindIndeks_raw_20_large!$B:$B,'Info-tabeller'!$H265),"")</f>
        <v/>
      </c>
      <c r="P265" s="4">
        <f>IF(ISNUMBER(AVERAGEIFS(VindIndeks_raw_20_large!$D:$D,VindIndeks_raw_20_large!$C:$C,'Info-tabeller'!P$55,VindIndeks_raw_20_large!$A:$A,'Info-tabeller'!$I265,VindIndeks_raw_20_large!$B:$B,'Info-tabeller'!$H265)),AVERAGEIFS(VindIndeks_raw_20_large!$D:$D,VindIndeks_raw_20_large!$C:$C,'Info-tabeller'!P$55,VindIndeks_raw_20_large!$A:$A,'Info-tabeller'!$I265,VindIndeks_raw_20_large!$B:$B,'Info-tabeller'!$H265),"")</f>
        <v/>
      </c>
      <c r="Q265" s="4">
        <f>IF(ISNUMBER(AVERAGEIFS(VindIndeks_raw_20_large!$D:$D,VindIndeks_raw_20_large!$C:$C,'Info-tabeller'!Q$55,VindIndeks_raw_20_large!$A:$A,'Info-tabeller'!$I265,VindIndeks_raw_20_large!$B:$B,'Info-tabeller'!$H265)),AVERAGEIFS(VindIndeks_raw_20_large!$D:$D,VindIndeks_raw_20_large!$C:$C,'Info-tabeller'!Q$55,VindIndeks_raw_20_large!$A:$A,'Info-tabeller'!$I265,VindIndeks_raw_20_large!$B:$B,'Info-tabeller'!$H265),"")</f>
        <v/>
      </c>
      <c r="R265" s="5">
        <f>IF(ISNUMBER(AVERAGEIFS(VindIndeks_raw_20_large!$D:$D,VindIndeks_raw_20_large!$C:$C,'Info-tabeller'!R$55,VindIndeks_raw_20_large!$A:$A,'Info-tabeller'!$I265,VindIndeks_raw_20_large!$B:$B,'Info-tabeller'!$H265)),AVERAGEIFS(VindIndeks_raw_20_large!$D:$D,VindIndeks_raw_20_large!$C:$C,'Info-tabeller'!R$55,VindIndeks_raw_20_large!$A:$A,'Info-tabeller'!$I265,VindIndeks_raw_20_large!$B:$B,'Info-tabeller'!$H265),"")</f>
        <v/>
      </c>
      <c r="S265" s="5">
        <f>IF(ISNUMBER(AVERAGEIFS(VindIndeks_raw_20_large!$D:$D,VindIndeks_raw_20_large!$C:$C,'Info-tabeller'!S$55,VindIndeks_raw_20_large!$A:$A,'Info-tabeller'!$I265,VindIndeks_raw_20_large!$B:$B,'Info-tabeller'!$H265)),AVERAGEIFS(VindIndeks_raw_20_large!$D:$D,VindIndeks_raw_20_large!$C:$C,'Info-tabeller'!S$55,VindIndeks_raw_20_large!$A:$A,'Info-tabeller'!$I265,VindIndeks_raw_20_large!$B:$B,'Info-tabeller'!$H265),"")</f>
        <v/>
      </c>
      <c r="T265" s="5">
        <f>IF(ISNUMBER(AVERAGEIFS(VindIndeks_raw_20_large!$D:$D,VindIndeks_raw_20_large!$C:$C,'Info-tabeller'!T$55,VindIndeks_raw_20_large!$A:$A,'Info-tabeller'!$I265,VindIndeks_raw_20_large!$B:$B,'Info-tabeller'!$H265)),AVERAGEIFS(VindIndeks_raw_20_large!$D:$D,VindIndeks_raw_20_large!$C:$C,'Info-tabeller'!T$55,VindIndeks_raw_20_large!$A:$A,'Info-tabeller'!$I265,VindIndeks_raw_20_large!$B:$B,'Info-tabeller'!$H265),"")</f>
        <v/>
      </c>
      <c r="U265" s="5">
        <f>IF(ISNUMBER(AVERAGEIFS(VindIndeks_raw_20_large!$D:$D,VindIndeks_raw_20_large!$C:$C,'Info-tabeller'!U$55,VindIndeks_raw_20_large!$A:$A,'Info-tabeller'!$I265,VindIndeks_raw_20_large!$B:$B,'Info-tabeller'!$H265)),AVERAGEIFS(VindIndeks_raw_20_large!$D:$D,VindIndeks_raw_20_large!$C:$C,'Info-tabeller'!U$55,VindIndeks_raw_20_large!$A:$A,'Info-tabeller'!$I265,VindIndeks_raw_20_large!$B:$B,'Info-tabeller'!$H265),"")</f>
        <v/>
      </c>
      <c r="V265" s="5">
        <f>IF(ISNUMBER(AVERAGEIFS(VindIndeks_raw_20_large!$D:$D,VindIndeks_raw_20_large!$C:$C,'Info-tabeller'!V$55,VindIndeks_raw_20_large!$A:$A,'Info-tabeller'!$I265,VindIndeks_raw_20_large!$B:$B,'Info-tabeller'!$H265)),AVERAGEIFS(VindIndeks_raw_20_large!$D:$D,VindIndeks_raw_20_large!$C:$C,'Info-tabeller'!V$55,VindIndeks_raw_20_large!$A:$A,'Info-tabeller'!$I265,VindIndeks_raw_20_large!$B:$B,'Info-tabeller'!$H265),"")</f>
        <v/>
      </c>
      <c r="W265" s="5">
        <f>IF(ISNUMBER(AVERAGEIFS(VindIndeks_raw_20_large!$D:$D,VindIndeks_raw_20_large!$C:$C,'Info-tabeller'!W$55,VindIndeks_raw_20_large!$A:$A,'Info-tabeller'!$I265,VindIndeks_raw_20_large!$B:$B,'Info-tabeller'!$H265)),AVERAGEIFS(VindIndeks_raw_20_large!$D:$D,VindIndeks_raw_20_large!$C:$C,'Info-tabeller'!W$55,VindIndeks_raw_20_large!$A:$A,'Info-tabeller'!$I265,VindIndeks_raw_20_large!$B:$B,'Info-tabeller'!$H265),"")</f>
        <v/>
      </c>
      <c r="X265" s="7">
        <f>IF(ISNUMBER(AVERAGE(J265:Q265)),AVERAGE(J265:Q265),"")</f>
        <v/>
      </c>
      <c r="Y265" s="6">
        <f>IF(ISNUMBER(AVERAGE(R265:W265)),AVERAGE(R265:W265),"")</f>
        <v/>
      </c>
      <c r="AB265" s="16">
        <f>+G265</f>
        <v/>
      </c>
      <c r="AC265" s="4">
        <f>IF(ISNUMBER(AVERAGEIFS(VindIndeks_raw_20_small!$D:$D,VindIndeks_raw_20_small!$C:$C,'Info-tabeller'!AC$55,VindIndeks_raw_20_small!$A:$A,'Info-tabeller'!$I265,VindIndeks_raw_20_small!$B:$B,'Info-tabeller'!$H265)),AVERAGEIFS(VindIndeks_raw_20_small!$D:$D,VindIndeks_raw_20_small!$C:$C,'Info-tabeller'!AC$55,VindIndeks_raw_20_small!$A:$A,'Info-tabeller'!$I265,VindIndeks_raw_20_small!$B:$B,'Info-tabeller'!$H265),"")</f>
        <v/>
      </c>
      <c r="AD265" s="4">
        <f>IF(ISNUMBER(AVERAGEIFS(VindIndeks_raw_20_small!$D:$D,VindIndeks_raw_20_small!$C:$C,'Info-tabeller'!AD$55,VindIndeks_raw_20_small!$A:$A,'Info-tabeller'!$I265,VindIndeks_raw_20_small!$B:$B,'Info-tabeller'!$H265)),AVERAGEIFS(VindIndeks_raw_20_small!$D:$D,VindIndeks_raw_20_small!$C:$C,'Info-tabeller'!AD$55,VindIndeks_raw_20_small!$A:$A,'Info-tabeller'!$I265,VindIndeks_raw_20_small!$B:$B,'Info-tabeller'!$H265),"")</f>
        <v/>
      </c>
      <c r="AE265" s="4">
        <f>IF(ISNUMBER(AVERAGEIFS(VindIndeks_raw_20_small!$D:$D,VindIndeks_raw_20_small!$C:$C,'Info-tabeller'!AE$55,VindIndeks_raw_20_small!$A:$A,'Info-tabeller'!$I265,VindIndeks_raw_20_small!$B:$B,'Info-tabeller'!$H265)),AVERAGEIFS(VindIndeks_raw_20_small!$D:$D,VindIndeks_raw_20_small!$C:$C,'Info-tabeller'!AE$55,VindIndeks_raw_20_small!$A:$A,'Info-tabeller'!$I265,VindIndeks_raw_20_small!$B:$B,'Info-tabeller'!$H265),"")</f>
        <v/>
      </c>
      <c r="AF265" s="4">
        <f>IF(ISNUMBER(AVERAGEIFS(VindIndeks_raw_20_small!$D:$D,VindIndeks_raw_20_small!$C:$C,'Info-tabeller'!AF$55,VindIndeks_raw_20_small!$A:$A,'Info-tabeller'!$I265,VindIndeks_raw_20_small!$B:$B,'Info-tabeller'!$H265)),AVERAGEIFS(VindIndeks_raw_20_small!$D:$D,VindIndeks_raw_20_small!$C:$C,'Info-tabeller'!AF$55,VindIndeks_raw_20_small!$A:$A,'Info-tabeller'!$I265,VindIndeks_raw_20_small!$B:$B,'Info-tabeller'!$H265),"")</f>
        <v/>
      </c>
      <c r="AG265" s="4">
        <f>IF(ISNUMBER(AVERAGEIFS(VindIndeks_raw_20_small!$D:$D,VindIndeks_raw_20_small!$C:$C,'Info-tabeller'!AG$55,VindIndeks_raw_20_small!$A:$A,'Info-tabeller'!$I265,VindIndeks_raw_20_small!$B:$B,'Info-tabeller'!$H265)),AVERAGEIFS(VindIndeks_raw_20_small!$D:$D,VindIndeks_raw_20_small!$C:$C,'Info-tabeller'!AG$55,VindIndeks_raw_20_small!$A:$A,'Info-tabeller'!$I265,VindIndeks_raw_20_small!$B:$B,'Info-tabeller'!$H265),"")</f>
        <v/>
      </c>
      <c r="AH265" s="4">
        <f>IF(ISNUMBER(AVERAGEIFS(VindIndeks_raw_20_small!$D:$D,VindIndeks_raw_20_small!$C:$C,'Info-tabeller'!AH$55,VindIndeks_raw_20_small!$A:$A,'Info-tabeller'!$I265,VindIndeks_raw_20_small!$B:$B,'Info-tabeller'!$H265)),AVERAGEIFS(VindIndeks_raw_20_small!$D:$D,VindIndeks_raw_20_small!$C:$C,'Info-tabeller'!AH$55,VindIndeks_raw_20_small!$A:$A,'Info-tabeller'!$I265,VindIndeks_raw_20_small!$B:$B,'Info-tabeller'!$H265),"")</f>
        <v/>
      </c>
      <c r="AI265" s="4">
        <f>IF(ISNUMBER(AVERAGEIFS(VindIndeks_raw_20_small!$D:$D,VindIndeks_raw_20_small!$C:$C,'Info-tabeller'!AI$55,VindIndeks_raw_20_small!$A:$A,'Info-tabeller'!$I265,VindIndeks_raw_20_small!$B:$B,'Info-tabeller'!$H265)),AVERAGEIFS(VindIndeks_raw_20_small!$D:$D,VindIndeks_raw_20_small!$C:$C,'Info-tabeller'!AI$55,VindIndeks_raw_20_small!$A:$A,'Info-tabeller'!$I265,VindIndeks_raw_20_small!$B:$B,'Info-tabeller'!$H265),"")</f>
        <v/>
      </c>
      <c r="AJ265" s="4">
        <f>IF(ISNUMBER(AVERAGEIFS(VindIndeks_raw_20_small!$D:$D,VindIndeks_raw_20_small!$C:$C,'Info-tabeller'!AJ$55,VindIndeks_raw_20_small!$A:$A,'Info-tabeller'!$I265,VindIndeks_raw_20_small!$B:$B,'Info-tabeller'!$H265)),AVERAGEIFS(VindIndeks_raw_20_small!$D:$D,VindIndeks_raw_20_small!$C:$C,'Info-tabeller'!AJ$55,VindIndeks_raw_20_small!$A:$A,'Info-tabeller'!$I265,VindIndeks_raw_20_small!$B:$B,'Info-tabeller'!$H265),"")</f>
        <v/>
      </c>
      <c r="AK265" s="7">
        <f>IF(ISNUMBER(AVERAGE(AC265:AJ265)),AVERAGE(AC265:AJ265),"")</f>
        <v/>
      </c>
      <c r="AN265" s="17">
        <f>+AB265</f>
        <v/>
      </c>
      <c r="AO265" s="4">
        <f>IF(ISNUMBER(AVERAGEIFS(VindIndeks_raw_13!$D:$D,VindIndeks_raw_13!$C:$C,'Info-tabeller'!AO$55,VindIndeks_raw_13!$A:$A,'Info-tabeller'!$I265,VindIndeks_raw_13!$B:$B,'Info-tabeller'!$H265)),AVERAGEIFS(VindIndeks_raw_13!$D:$D,VindIndeks_raw_13!$C:$C,'Info-tabeller'!AO$55,VindIndeks_raw_13!$A:$A,'Info-tabeller'!$I265,VindIndeks_raw_13!$B:$B,'Info-tabeller'!$H265),"")</f>
        <v/>
      </c>
      <c r="AP265" s="4">
        <f>IF(ISNUMBER(AVERAGEIFS(VindIndeks_raw_13!$D:$D,VindIndeks_raw_13!$C:$C,'Info-tabeller'!AP$55,VindIndeks_raw_13!$A:$A,'Info-tabeller'!$I265,VindIndeks_raw_13!$B:$B,'Info-tabeller'!$H265)),AVERAGEIFS(VindIndeks_raw_13!$D:$D,VindIndeks_raw_13!$C:$C,'Info-tabeller'!AP$55,VindIndeks_raw_13!$A:$A,'Info-tabeller'!$I265,VindIndeks_raw_13!$B:$B,'Info-tabeller'!$H265),"")</f>
        <v/>
      </c>
      <c r="AQ265" s="4">
        <f>IF(ISNUMBER(AVERAGEIFS(VindIndeks_raw_13!$D:$D,VindIndeks_raw_13!$C:$C,'Info-tabeller'!AQ$55,VindIndeks_raw_13!$A:$A,'Info-tabeller'!$I265,VindIndeks_raw_13!$B:$B,'Info-tabeller'!$H265)),AVERAGEIFS(VindIndeks_raw_13!$D:$D,VindIndeks_raw_13!$C:$C,'Info-tabeller'!AQ$55,VindIndeks_raw_13!$A:$A,'Info-tabeller'!$I265,VindIndeks_raw_13!$B:$B,'Info-tabeller'!$H265),"")</f>
        <v/>
      </c>
      <c r="AR265" s="4">
        <f>IF(ISNUMBER(AVERAGEIFS(VindIndeks_raw_13!$D:$D,VindIndeks_raw_13!$C:$C,'Info-tabeller'!AR$55,VindIndeks_raw_13!$A:$A,'Info-tabeller'!$I265,VindIndeks_raw_13!$B:$B,'Info-tabeller'!$H265)),AVERAGEIFS(VindIndeks_raw_13!$D:$D,VindIndeks_raw_13!$C:$C,'Info-tabeller'!AR$55,VindIndeks_raw_13!$A:$A,'Info-tabeller'!$I265,VindIndeks_raw_13!$B:$B,'Info-tabeller'!$H265),"")</f>
        <v/>
      </c>
      <c r="AS265" s="4">
        <f>IF(ISNUMBER(AVERAGEIFS(VindIndeks_raw_13!$D:$D,VindIndeks_raw_13!$C:$C,'Info-tabeller'!AS$55,VindIndeks_raw_13!$A:$A,'Info-tabeller'!$I265,VindIndeks_raw_13!$B:$B,'Info-tabeller'!$H265)),AVERAGEIFS(VindIndeks_raw_13!$D:$D,VindIndeks_raw_13!$C:$C,'Info-tabeller'!AS$55,VindIndeks_raw_13!$A:$A,'Info-tabeller'!$I265,VindIndeks_raw_13!$B:$B,'Info-tabeller'!$H265),"")</f>
        <v/>
      </c>
      <c r="AT265" s="4">
        <f>IF(ISNUMBER(AVERAGEIFS(VindIndeks_raw_13!$D:$D,VindIndeks_raw_13!$C:$C,'Info-tabeller'!AT$55,VindIndeks_raw_13!$A:$A,'Info-tabeller'!$I265,VindIndeks_raw_13!$B:$B,'Info-tabeller'!$H265)),AVERAGEIFS(VindIndeks_raw_13!$D:$D,VindIndeks_raw_13!$C:$C,'Info-tabeller'!AT$55,VindIndeks_raw_13!$A:$A,'Info-tabeller'!$I265,VindIndeks_raw_13!$B:$B,'Info-tabeller'!$H265),"")</f>
        <v/>
      </c>
      <c r="AU265" s="4">
        <f>IF(ISNUMBER(AVERAGEIFS(VindIndeks_raw_13!$D:$D,VindIndeks_raw_13!$C:$C,'Info-tabeller'!AU$55,VindIndeks_raw_13!$A:$A,'Info-tabeller'!$I265,VindIndeks_raw_13!$B:$B,'Info-tabeller'!$H265)),AVERAGEIFS(VindIndeks_raw_13!$D:$D,VindIndeks_raw_13!$C:$C,'Info-tabeller'!AU$55,VindIndeks_raw_13!$A:$A,'Info-tabeller'!$I265,VindIndeks_raw_13!$B:$B,'Info-tabeller'!$H265),"")</f>
        <v/>
      </c>
      <c r="AV265" s="4">
        <f>IF(ISNUMBER(AVERAGEIFS(VindIndeks_raw_13!$D:$D,VindIndeks_raw_13!$C:$C,'Info-tabeller'!AV$55,VindIndeks_raw_13!$A:$A,'Info-tabeller'!$I265,VindIndeks_raw_13!$B:$B,'Info-tabeller'!$H265)),AVERAGEIFS(VindIndeks_raw_13!$D:$D,VindIndeks_raw_13!$C:$C,'Info-tabeller'!AV$55,VindIndeks_raw_13!$A:$A,'Info-tabeller'!$I265,VindIndeks_raw_13!$B:$B,'Info-tabeller'!$H265),"")</f>
        <v/>
      </c>
      <c r="AW265" s="5">
        <f>IF(ISNUMBER(AVERAGEIFS(VindIndeks_raw_13!$D:$D,VindIndeks_raw_13!$C:$C,'Info-tabeller'!AW$55,VindIndeks_raw_13!$A:$A,'Info-tabeller'!$I265,VindIndeks_raw_13!$B:$B,'Info-tabeller'!$H265)),AVERAGEIFS(VindIndeks_raw_13!$D:$D,VindIndeks_raw_13!$C:$C,'Info-tabeller'!AW$55,VindIndeks_raw_13!$A:$A,'Info-tabeller'!$I265,VindIndeks_raw_13!$B:$B,'Info-tabeller'!$H265),"")</f>
        <v/>
      </c>
      <c r="AX265" s="5">
        <f>IF(ISNUMBER(AVERAGEIFS(VindIndeks_raw_13!$D:$D,VindIndeks_raw_13!$C:$C,'Info-tabeller'!AX$55,VindIndeks_raw_13!$A:$A,'Info-tabeller'!$I265,VindIndeks_raw_13!$B:$B,'Info-tabeller'!$H265)),AVERAGEIFS(VindIndeks_raw_13!$D:$D,VindIndeks_raw_13!$C:$C,'Info-tabeller'!AX$55,VindIndeks_raw_13!$A:$A,'Info-tabeller'!$I265,VindIndeks_raw_13!$B:$B,'Info-tabeller'!$H265),"")</f>
        <v/>
      </c>
      <c r="AY265" s="5">
        <f>IF(ISNUMBER(AVERAGEIFS(VindIndeks_raw_13!$D:$D,VindIndeks_raw_13!$C:$C,'Info-tabeller'!AY$55,VindIndeks_raw_13!$A:$A,'Info-tabeller'!$I265,VindIndeks_raw_13!$B:$B,'Info-tabeller'!$H265)),AVERAGEIFS(VindIndeks_raw_13!$D:$D,VindIndeks_raw_13!$C:$C,'Info-tabeller'!AY$55,VindIndeks_raw_13!$A:$A,'Info-tabeller'!$I265,VindIndeks_raw_13!$B:$B,'Info-tabeller'!$H265),"")</f>
        <v/>
      </c>
      <c r="AZ265" s="7">
        <f>IF(ISNUMBER(AVERAGE(AO265:AV265)),AVERAGE(AO265:AV265),"")</f>
        <v/>
      </c>
      <c r="BA265" s="6">
        <f>IF(ISNUMBER(AVERAGE(AW265:AY265)),AVERAGE(AW265:AY265),"")</f>
        <v/>
      </c>
      <c r="BC265" s="17">
        <f>+AN265</f>
        <v/>
      </c>
      <c r="BD265" s="19">
        <f>+AC265/AO265</f>
        <v/>
      </c>
      <c r="BE265" s="19">
        <f>+AD265/AP265</f>
        <v/>
      </c>
      <c r="BF265" s="19">
        <f>+AE265/AQ265</f>
        <v/>
      </c>
      <c r="BG265" s="19">
        <f>+AF265/AR265</f>
        <v/>
      </c>
      <c r="BH265" s="19">
        <f>+AG265/AS265</f>
        <v/>
      </c>
      <c r="BI265" s="19">
        <f>+AH265/AT265</f>
        <v/>
      </c>
      <c r="BJ265" s="19">
        <f>+AI265/AU265</f>
        <v/>
      </c>
      <c r="BK265" s="19">
        <f>+AJ265/AV265</f>
        <v/>
      </c>
      <c r="BL265" s="19">
        <f>+AK265/AZ265</f>
        <v/>
      </c>
      <c r="BN265" s="19">
        <f>+J265/AO265</f>
        <v/>
      </c>
      <c r="BO265" s="19">
        <f>+K265/AP265</f>
        <v/>
      </c>
      <c r="BP265" s="19">
        <f>+L265/AQ265</f>
        <v/>
      </c>
      <c r="BQ265" s="19">
        <f>+M265/AR265</f>
        <v/>
      </c>
      <c r="BR265" s="19">
        <f>+N265/AS265</f>
        <v/>
      </c>
      <c r="BS265" s="19">
        <f>+O265/AT265</f>
        <v/>
      </c>
      <c r="BT265" s="19">
        <f>+P265/AU265</f>
        <v/>
      </c>
      <c r="BU265" s="19">
        <f>+Q265/AV265</f>
        <v/>
      </c>
      <c r="BV265" s="19">
        <f>+X265/AZ265</f>
        <v/>
      </c>
    </row>
    <row r="266" ht="15" customHeight="1">
      <c r="D266" s="53">
        <f>IF(AND($I266=YEAR(WindDenmark!$F$4)+D$100,$H266&lt;=MONTH(WindDenmark!$F$4)),1,0)</f>
        <v/>
      </c>
      <c r="E266" s="53">
        <f>IF(AND($I266=YEAR(WindDenmark!$F$4)+E$100,$H266&lt;=MONTH(WindDenmark!$F$4)),1,0)</f>
        <v/>
      </c>
      <c r="F266" s="53">
        <f>IF(AND(G266&lt;=WindDenmark!$F$4,I266&gt;YEAR(WindDenmark!$F$4)-11),1,0)</f>
        <v/>
      </c>
      <c r="G266" s="62">
        <f>DATE(I266,H266,1)</f>
        <v/>
      </c>
      <c r="H266" s="53">
        <f>+H254</f>
        <v/>
      </c>
      <c r="I266" s="53">
        <f>IF(H266=1,I265+1,I265)</f>
        <v/>
      </c>
      <c r="J266" s="4">
        <f>IF(ISNUMBER(AVERAGEIFS(VindIndeks_raw_20_large!$D:$D,VindIndeks_raw_20_large!$C:$C,'Info-tabeller'!J$55,VindIndeks_raw_20_large!$A:$A,'Info-tabeller'!$I266,VindIndeks_raw_20_large!$B:$B,'Info-tabeller'!$H266)),AVERAGEIFS(VindIndeks_raw_20_large!$D:$D,VindIndeks_raw_20_large!$C:$C,'Info-tabeller'!J$55,VindIndeks_raw_20_large!$A:$A,'Info-tabeller'!$I266,VindIndeks_raw_20_large!$B:$B,'Info-tabeller'!$H266),"")</f>
        <v/>
      </c>
      <c r="K266" s="4">
        <f>IF(ISNUMBER(AVERAGEIFS(VindIndeks_raw_20_large!$D:$D,VindIndeks_raw_20_large!$C:$C,'Info-tabeller'!K$55,VindIndeks_raw_20_large!$A:$A,'Info-tabeller'!$I266,VindIndeks_raw_20_large!$B:$B,'Info-tabeller'!$H266)),AVERAGEIFS(VindIndeks_raw_20_large!$D:$D,VindIndeks_raw_20_large!$C:$C,'Info-tabeller'!K$55,VindIndeks_raw_20_large!$A:$A,'Info-tabeller'!$I266,VindIndeks_raw_20_large!$B:$B,'Info-tabeller'!$H266),"")</f>
        <v/>
      </c>
      <c r="L266" s="4">
        <f>IF(ISNUMBER(AVERAGEIFS(VindIndeks_raw_20_large!$D:$D,VindIndeks_raw_20_large!$C:$C,'Info-tabeller'!L$55,VindIndeks_raw_20_large!$A:$A,'Info-tabeller'!$I266,VindIndeks_raw_20_large!$B:$B,'Info-tabeller'!$H266)),AVERAGEIFS(VindIndeks_raw_20_large!$D:$D,VindIndeks_raw_20_large!$C:$C,'Info-tabeller'!L$55,VindIndeks_raw_20_large!$A:$A,'Info-tabeller'!$I266,VindIndeks_raw_20_large!$B:$B,'Info-tabeller'!$H266),"")</f>
        <v/>
      </c>
      <c r="M266" s="4">
        <f>IF(ISNUMBER(AVERAGEIFS(VindIndeks_raw_20_large!$D:$D,VindIndeks_raw_20_large!$C:$C,'Info-tabeller'!M$55,VindIndeks_raw_20_large!$A:$A,'Info-tabeller'!$I266,VindIndeks_raw_20_large!$B:$B,'Info-tabeller'!$H266)),AVERAGEIFS(VindIndeks_raw_20_large!$D:$D,VindIndeks_raw_20_large!$C:$C,'Info-tabeller'!M$55,VindIndeks_raw_20_large!$A:$A,'Info-tabeller'!$I266,VindIndeks_raw_20_large!$B:$B,'Info-tabeller'!$H266),"")</f>
        <v/>
      </c>
      <c r="N266" s="4">
        <f>IF(ISNUMBER(AVERAGEIFS(VindIndeks_raw_20_large!$D:$D,VindIndeks_raw_20_large!$C:$C,'Info-tabeller'!N$55,VindIndeks_raw_20_large!$A:$A,'Info-tabeller'!$I266,VindIndeks_raw_20_large!$B:$B,'Info-tabeller'!$H266)),AVERAGEIFS(VindIndeks_raw_20_large!$D:$D,VindIndeks_raw_20_large!$C:$C,'Info-tabeller'!N$55,VindIndeks_raw_20_large!$A:$A,'Info-tabeller'!$I266,VindIndeks_raw_20_large!$B:$B,'Info-tabeller'!$H266),"")</f>
        <v/>
      </c>
      <c r="O266" s="4">
        <f>IF(ISNUMBER(AVERAGEIFS(VindIndeks_raw_20_large!$D:$D,VindIndeks_raw_20_large!$C:$C,'Info-tabeller'!O$55,VindIndeks_raw_20_large!$A:$A,'Info-tabeller'!$I266,VindIndeks_raw_20_large!$B:$B,'Info-tabeller'!$H266)),AVERAGEIFS(VindIndeks_raw_20_large!$D:$D,VindIndeks_raw_20_large!$C:$C,'Info-tabeller'!O$55,VindIndeks_raw_20_large!$A:$A,'Info-tabeller'!$I266,VindIndeks_raw_20_large!$B:$B,'Info-tabeller'!$H266),"")</f>
        <v/>
      </c>
      <c r="P266" s="4">
        <f>IF(ISNUMBER(AVERAGEIFS(VindIndeks_raw_20_large!$D:$D,VindIndeks_raw_20_large!$C:$C,'Info-tabeller'!P$55,VindIndeks_raw_20_large!$A:$A,'Info-tabeller'!$I266,VindIndeks_raw_20_large!$B:$B,'Info-tabeller'!$H266)),AVERAGEIFS(VindIndeks_raw_20_large!$D:$D,VindIndeks_raw_20_large!$C:$C,'Info-tabeller'!P$55,VindIndeks_raw_20_large!$A:$A,'Info-tabeller'!$I266,VindIndeks_raw_20_large!$B:$B,'Info-tabeller'!$H266),"")</f>
        <v/>
      </c>
      <c r="Q266" s="4">
        <f>IF(ISNUMBER(AVERAGEIFS(VindIndeks_raw_20_large!$D:$D,VindIndeks_raw_20_large!$C:$C,'Info-tabeller'!Q$55,VindIndeks_raw_20_large!$A:$A,'Info-tabeller'!$I266,VindIndeks_raw_20_large!$B:$B,'Info-tabeller'!$H266)),AVERAGEIFS(VindIndeks_raw_20_large!$D:$D,VindIndeks_raw_20_large!$C:$C,'Info-tabeller'!Q$55,VindIndeks_raw_20_large!$A:$A,'Info-tabeller'!$I266,VindIndeks_raw_20_large!$B:$B,'Info-tabeller'!$H266),"")</f>
        <v/>
      </c>
      <c r="R266" s="5">
        <f>IF(ISNUMBER(AVERAGEIFS(VindIndeks_raw_20_large!$D:$D,VindIndeks_raw_20_large!$C:$C,'Info-tabeller'!R$55,VindIndeks_raw_20_large!$A:$A,'Info-tabeller'!$I266,VindIndeks_raw_20_large!$B:$B,'Info-tabeller'!$H266)),AVERAGEIFS(VindIndeks_raw_20_large!$D:$D,VindIndeks_raw_20_large!$C:$C,'Info-tabeller'!R$55,VindIndeks_raw_20_large!$A:$A,'Info-tabeller'!$I266,VindIndeks_raw_20_large!$B:$B,'Info-tabeller'!$H266),"")</f>
        <v/>
      </c>
      <c r="S266" s="5">
        <f>IF(ISNUMBER(AVERAGEIFS(VindIndeks_raw_20_large!$D:$D,VindIndeks_raw_20_large!$C:$C,'Info-tabeller'!S$55,VindIndeks_raw_20_large!$A:$A,'Info-tabeller'!$I266,VindIndeks_raw_20_large!$B:$B,'Info-tabeller'!$H266)),AVERAGEIFS(VindIndeks_raw_20_large!$D:$D,VindIndeks_raw_20_large!$C:$C,'Info-tabeller'!S$55,VindIndeks_raw_20_large!$A:$A,'Info-tabeller'!$I266,VindIndeks_raw_20_large!$B:$B,'Info-tabeller'!$H266),"")</f>
        <v/>
      </c>
      <c r="T266" s="5">
        <f>IF(ISNUMBER(AVERAGEIFS(VindIndeks_raw_20_large!$D:$D,VindIndeks_raw_20_large!$C:$C,'Info-tabeller'!T$55,VindIndeks_raw_20_large!$A:$A,'Info-tabeller'!$I266,VindIndeks_raw_20_large!$B:$B,'Info-tabeller'!$H266)),AVERAGEIFS(VindIndeks_raw_20_large!$D:$D,VindIndeks_raw_20_large!$C:$C,'Info-tabeller'!T$55,VindIndeks_raw_20_large!$A:$A,'Info-tabeller'!$I266,VindIndeks_raw_20_large!$B:$B,'Info-tabeller'!$H266),"")</f>
        <v/>
      </c>
      <c r="U266" s="5">
        <f>IF(ISNUMBER(AVERAGEIFS(VindIndeks_raw_20_large!$D:$D,VindIndeks_raw_20_large!$C:$C,'Info-tabeller'!U$55,VindIndeks_raw_20_large!$A:$A,'Info-tabeller'!$I266,VindIndeks_raw_20_large!$B:$B,'Info-tabeller'!$H266)),AVERAGEIFS(VindIndeks_raw_20_large!$D:$D,VindIndeks_raw_20_large!$C:$C,'Info-tabeller'!U$55,VindIndeks_raw_20_large!$A:$A,'Info-tabeller'!$I266,VindIndeks_raw_20_large!$B:$B,'Info-tabeller'!$H266),"")</f>
        <v/>
      </c>
      <c r="V266" s="5">
        <f>IF(ISNUMBER(AVERAGEIFS(VindIndeks_raw_20_large!$D:$D,VindIndeks_raw_20_large!$C:$C,'Info-tabeller'!V$55,VindIndeks_raw_20_large!$A:$A,'Info-tabeller'!$I266,VindIndeks_raw_20_large!$B:$B,'Info-tabeller'!$H266)),AVERAGEIFS(VindIndeks_raw_20_large!$D:$D,VindIndeks_raw_20_large!$C:$C,'Info-tabeller'!V$55,VindIndeks_raw_20_large!$A:$A,'Info-tabeller'!$I266,VindIndeks_raw_20_large!$B:$B,'Info-tabeller'!$H266),"")</f>
        <v/>
      </c>
      <c r="W266" s="5">
        <f>IF(ISNUMBER(AVERAGEIFS(VindIndeks_raw_20_large!$D:$D,VindIndeks_raw_20_large!$C:$C,'Info-tabeller'!W$55,VindIndeks_raw_20_large!$A:$A,'Info-tabeller'!$I266,VindIndeks_raw_20_large!$B:$B,'Info-tabeller'!$H266)),AVERAGEIFS(VindIndeks_raw_20_large!$D:$D,VindIndeks_raw_20_large!$C:$C,'Info-tabeller'!W$55,VindIndeks_raw_20_large!$A:$A,'Info-tabeller'!$I266,VindIndeks_raw_20_large!$B:$B,'Info-tabeller'!$H266),"")</f>
        <v/>
      </c>
      <c r="X266" s="7">
        <f>IF(ISNUMBER(AVERAGE(J266:Q266)),AVERAGE(J266:Q266),"")</f>
        <v/>
      </c>
      <c r="Y266" s="6">
        <f>IF(ISNUMBER(AVERAGE(R266:W266)),AVERAGE(R266:W266),"")</f>
        <v/>
      </c>
      <c r="AB266" s="16">
        <f>+G266</f>
        <v/>
      </c>
      <c r="AC266" s="4">
        <f>IF(ISNUMBER(AVERAGEIFS(VindIndeks_raw_20_small!$D:$D,VindIndeks_raw_20_small!$C:$C,'Info-tabeller'!AC$55,VindIndeks_raw_20_small!$A:$A,'Info-tabeller'!$I266,VindIndeks_raw_20_small!$B:$B,'Info-tabeller'!$H266)),AVERAGEIFS(VindIndeks_raw_20_small!$D:$D,VindIndeks_raw_20_small!$C:$C,'Info-tabeller'!AC$55,VindIndeks_raw_20_small!$A:$A,'Info-tabeller'!$I266,VindIndeks_raw_20_small!$B:$B,'Info-tabeller'!$H266),"")</f>
        <v/>
      </c>
      <c r="AD266" s="4">
        <f>IF(ISNUMBER(AVERAGEIFS(VindIndeks_raw_20_small!$D:$D,VindIndeks_raw_20_small!$C:$C,'Info-tabeller'!AD$55,VindIndeks_raw_20_small!$A:$A,'Info-tabeller'!$I266,VindIndeks_raw_20_small!$B:$B,'Info-tabeller'!$H266)),AVERAGEIFS(VindIndeks_raw_20_small!$D:$D,VindIndeks_raw_20_small!$C:$C,'Info-tabeller'!AD$55,VindIndeks_raw_20_small!$A:$A,'Info-tabeller'!$I266,VindIndeks_raw_20_small!$B:$B,'Info-tabeller'!$H266),"")</f>
        <v/>
      </c>
      <c r="AE266" s="4">
        <f>IF(ISNUMBER(AVERAGEIFS(VindIndeks_raw_20_small!$D:$D,VindIndeks_raw_20_small!$C:$C,'Info-tabeller'!AE$55,VindIndeks_raw_20_small!$A:$A,'Info-tabeller'!$I266,VindIndeks_raw_20_small!$B:$B,'Info-tabeller'!$H266)),AVERAGEIFS(VindIndeks_raw_20_small!$D:$D,VindIndeks_raw_20_small!$C:$C,'Info-tabeller'!AE$55,VindIndeks_raw_20_small!$A:$A,'Info-tabeller'!$I266,VindIndeks_raw_20_small!$B:$B,'Info-tabeller'!$H266),"")</f>
        <v/>
      </c>
      <c r="AF266" s="4">
        <f>IF(ISNUMBER(AVERAGEIFS(VindIndeks_raw_20_small!$D:$D,VindIndeks_raw_20_small!$C:$C,'Info-tabeller'!AF$55,VindIndeks_raw_20_small!$A:$A,'Info-tabeller'!$I266,VindIndeks_raw_20_small!$B:$B,'Info-tabeller'!$H266)),AVERAGEIFS(VindIndeks_raw_20_small!$D:$D,VindIndeks_raw_20_small!$C:$C,'Info-tabeller'!AF$55,VindIndeks_raw_20_small!$A:$A,'Info-tabeller'!$I266,VindIndeks_raw_20_small!$B:$B,'Info-tabeller'!$H266),"")</f>
        <v/>
      </c>
      <c r="AG266" s="4">
        <f>IF(ISNUMBER(AVERAGEIFS(VindIndeks_raw_20_small!$D:$D,VindIndeks_raw_20_small!$C:$C,'Info-tabeller'!AG$55,VindIndeks_raw_20_small!$A:$A,'Info-tabeller'!$I266,VindIndeks_raw_20_small!$B:$B,'Info-tabeller'!$H266)),AVERAGEIFS(VindIndeks_raw_20_small!$D:$D,VindIndeks_raw_20_small!$C:$C,'Info-tabeller'!AG$55,VindIndeks_raw_20_small!$A:$A,'Info-tabeller'!$I266,VindIndeks_raw_20_small!$B:$B,'Info-tabeller'!$H266),"")</f>
        <v/>
      </c>
      <c r="AH266" s="4">
        <f>IF(ISNUMBER(AVERAGEIFS(VindIndeks_raw_20_small!$D:$D,VindIndeks_raw_20_small!$C:$C,'Info-tabeller'!AH$55,VindIndeks_raw_20_small!$A:$A,'Info-tabeller'!$I266,VindIndeks_raw_20_small!$B:$B,'Info-tabeller'!$H266)),AVERAGEIFS(VindIndeks_raw_20_small!$D:$D,VindIndeks_raw_20_small!$C:$C,'Info-tabeller'!AH$55,VindIndeks_raw_20_small!$A:$A,'Info-tabeller'!$I266,VindIndeks_raw_20_small!$B:$B,'Info-tabeller'!$H266),"")</f>
        <v/>
      </c>
      <c r="AI266" s="4">
        <f>IF(ISNUMBER(AVERAGEIFS(VindIndeks_raw_20_small!$D:$D,VindIndeks_raw_20_small!$C:$C,'Info-tabeller'!AI$55,VindIndeks_raw_20_small!$A:$A,'Info-tabeller'!$I266,VindIndeks_raw_20_small!$B:$B,'Info-tabeller'!$H266)),AVERAGEIFS(VindIndeks_raw_20_small!$D:$D,VindIndeks_raw_20_small!$C:$C,'Info-tabeller'!AI$55,VindIndeks_raw_20_small!$A:$A,'Info-tabeller'!$I266,VindIndeks_raw_20_small!$B:$B,'Info-tabeller'!$H266),"")</f>
        <v/>
      </c>
      <c r="AJ266" s="4">
        <f>IF(ISNUMBER(AVERAGEIFS(VindIndeks_raw_20_small!$D:$D,VindIndeks_raw_20_small!$C:$C,'Info-tabeller'!AJ$55,VindIndeks_raw_20_small!$A:$A,'Info-tabeller'!$I266,VindIndeks_raw_20_small!$B:$B,'Info-tabeller'!$H266)),AVERAGEIFS(VindIndeks_raw_20_small!$D:$D,VindIndeks_raw_20_small!$C:$C,'Info-tabeller'!AJ$55,VindIndeks_raw_20_small!$A:$A,'Info-tabeller'!$I266,VindIndeks_raw_20_small!$B:$B,'Info-tabeller'!$H266),"")</f>
        <v/>
      </c>
      <c r="AK266" s="7">
        <f>IF(ISNUMBER(AVERAGE(AC266:AJ266)),AVERAGE(AC266:AJ266),"")</f>
        <v/>
      </c>
      <c r="AN266" s="17">
        <f>+AB266</f>
        <v/>
      </c>
      <c r="AO266" s="4">
        <f>IF(ISNUMBER(AVERAGEIFS(VindIndeks_raw_13!$D:$D,VindIndeks_raw_13!$C:$C,'Info-tabeller'!AO$55,VindIndeks_raw_13!$A:$A,'Info-tabeller'!$I266,VindIndeks_raw_13!$B:$B,'Info-tabeller'!$H266)),AVERAGEIFS(VindIndeks_raw_13!$D:$D,VindIndeks_raw_13!$C:$C,'Info-tabeller'!AO$55,VindIndeks_raw_13!$A:$A,'Info-tabeller'!$I266,VindIndeks_raw_13!$B:$B,'Info-tabeller'!$H266),"")</f>
        <v/>
      </c>
      <c r="AP266" s="4">
        <f>IF(ISNUMBER(AVERAGEIFS(VindIndeks_raw_13!$D:$D,VindIndeks_raw_13!$C:$C,'Info-tabeller'!AP$55,VindIndeks_raw_13!$A:$A,'Info-tabeller'!$I266,VindIndeks_raw_13!$B:$B,'Info-tabeller'!$H266)),AVERAGEIFS(VindIndeks_raw_13!$D:$D,VindIndeks_raw_13!$C:$C,'Info-tabeller'!AP$55,VindIndeks_raw_13!$A:$A,'Info-tabeller'!$I266,VindIndeks_raw_13!$B:$B,'Info-tabeller'!$H266),"")</f>
        <v/>
      </c>
      <c r="AQ266" s="4">
        <f>IF(ISNUMBER(AVERAGEIFS(VindIndeks_raw_13!$D:$D,VindIndeks_raw_13!$C:$C,'Info-tabeller'!AQ$55,VindIndeks_raw_13!$A:$A,'Info-tabeller'!$I266,VindIndeks_raw_13!$B:$B,'Info-tabeller'!$H266)),AVERAGEIFS(VindIndeks_raw_13!$D:$D,VindIndeks_raw_13!$C:$C,'Info-tabeller'!AQ$55,VindIndeks_raw_13!$A:$A,'Info-tabeller'!$I266,VindIndeks_raw_13!$B:$B,'Info-tabeller'!$H266),"")</f>
        <v/>
      </c>
      <c r="AR266" s="4">
        <f>IF(ISNUMBER(AVERAGEIFS(VindIndeks_raw_13!$D:$D,VindIndeks_raw_13!$C:$C,'Info-tabeller'!AR$55,VindIndeks_raw_13!$A:$A,'Info-tabeller'!$I266,VindIndeks_raw_13!$B:$B,'Info-tabeller'!$H266)),AVERAGEIFS(VindIndeks_raw_13!$D:$D,VindIndeks_raw_13!$C:$C,'Info-tabeller'!AR$55,VindIndeks_raw_13!$A:$A,'Info-tabeller'!$I266,VindIndeks_raw_13!$B:$B,'Info-tabeller'!$H266),"")</f>
        <v/>
      </c>
      <c r="AS266" s="4">
        <f>IF(ISNUMBER(AVERAGEIFS(VindIndeks_raw_13!$D:$D,VindIndeks_raw_13!$C:$C,'Info-tabeller'!AS$55,VindIndeks_raw_13!$A:$A,'Info-tabeller'!$I266,VindIndeks_raw_13!$B:$B,'Info-tabeller'!$H266)),AVERAGEIFS(VindIndeks_raw_13!$D:$D,VindIndeks_raw_13!$C:$C,'Info-tabeller'!AS$55,VindIndeks_raw_13!$A:$A,'Info-tabeller'!$I266,VindIndeks_raw_13!$B:$B,'Info-tabeller'!$H266),"")</f>
        <v/>
      </c>
      <c r="AT266" s="4">
        <f>IF(ISNUMBER(AVERAGEIFS(VindIndeks_raw_13!$D:$D,VindIndeks_raw_13!$C:$C,'Info-tabeller'!AT$55,VindIndeks_raw_13!$A:$A,'Info-tabeller'!$I266,VindIndeks_raw_13!$B:$B,'Info-tabeller'!$H266)),AVERAGEIFS(VindIndeks_raw_13!$D:$D,VindIndeks_raw_13!$C:$C,'Info-tabeller'!AT$55,VindIndeks_raw_13!$A:$A,'Info-tabeller'!$I266,VindIndeks_raw_13!$B:$B,'Info-tabeller'!$H266),"")</f>
        <v/>
      </c>
      <c r="AU266" s="4">
        <f>IF(ISNUMBER(AVERAGEIFS(VindIndeks_raw_13!$D:$D,VindIndeks_raw_13!$C:$C,'Info-tabeller'!AU$55,VindIndeks_raw_13!$A:$A,'Info-tabeller'!$I266,VindIndeks_raw_13!$B:$B,'Info-tabeller'!$H266)),AVERAGEIFS(VindIndeks_raw_13!$D:$D,VindIndeks_raw_13!$C:$C,'Info-tabeller'!AU$55,VindIndeks_raw_13!$A:$A,'Info-tabeller'!$I266,VindIndeks_raw_13!$B:$B,'Info-tabeller'!$H266),"")</f>
        <v/>
      </c>
      <c r="AV266" s="4">
        <f>IF(ISNUMBER(AVERAGEIFS(VindIndeks_raw_13!$D:$D,VindIndeks_raw_13!$C:$C,'Info-tabeller'!AV$55,VindIndeks_raw_13!$A:$A,'Info-tabeller'!$I266,VindIndeks_raw_13!$B:$B,'Info-tabeller'!$H266)),AVERAGEIFS(VindIndeks_raw_13!$D:$D,VindIndeks_raw_13!$C:$C,'Info-tabeller'!AV$55,VindIndeks_raw_13!$A:$A,'Info-tabeller'!$I266,VindIndeks_raw_13!$B:$B,'Info-tabeller'!$H266),"")</f>
        <v/>
      </c>
      <c r="AW266" s="5">
        <f>IF(ISNUMBER(AVERAGEIFS(VindIndeks_raw_13!$D:$D,VindIndeks_raw_13!$C:$C,'Info-tabeller'!AW$55,VindIndeks_raw_13!$A:$A,'Info-tabeller'!$I266,VindIndeks_raw_13!$B:$B,'Info-tabeller'!$H266)),AVERAGEIFS(VindIndeks_raw_13!$D:$D,VindIndeks_raw_13!$C:$C,'Info-tabeller'!AW$55,VindIndeks_raw_13!$A:$A,'Info-tabeller'!$I266,VindIndeks_raw_13!$B:$B,'Info-tabeller'!$H266),"")</f>
        <v/>
      </c>
      <c r="AX266" s="5">
        <f>IF(ISNUMBER(AVERAGEIFS(VindIndeks_raw_13!$D:$D,VindIndeks_raw_13!$C:$C,'Info-tabeller'!AX$55,VindIndeks_raw_13!$A:$A,'Info-tabeller'!$I266,VindIndeks_raw_13!$B:$B,'Info-tabeller'!$H266)),AVERAGEIFS(VindIndeks_raw_13!$D:$D,VindIndeks_raw_13!$C:$C,'Info-tabeller'!AX$55,VindIndeks_raw_13!$A:$A,'Info-tabeller'!$I266,VindIndeks_raw_13!$B:$B,'Info-tabeller'!$H266),"")</f>
        <v/>
      </c>
      <c r="AY266" s="5">
        <f>IF(ISNUMBER(AVERAGEIFS(VindIndeks_raw_13!$D:$D,VindIndeks_raw_13!$C:$C,'Info-tabeller'!AY$55,VindIndeks_raw_13!$A:$A,'Info-tabeller'!$I266,VindIndeks_raw_13!$B:$B,'Info-tabeller'!$H266)),AVERAGEIFS(VindIndeks_raw_13!$D:$D,VindIndeks_raw_13!$C:$C,'Info-tabeller'!AY$55,VindIndeks_raw_13!$A:$A,'Info-tabeller'!$I266,VindIndeks_raw_13!$B:$B,'Info-tabeller'!$H266),"")</f>
        <v/>
      </c>
      <c r="AZ266" s="7">
        <f>IF(ISNUMBER(AVERAGE(AO266:AV266)),AVERAGE(AO266:AV266),"")</f>
        <v/>
      </c>
      <c r="BA266" s="6">
        <f>IF(ISNUMBER(AVERAGE(AW266:AY266)),AVERAGE(AW266:AY266),"")</f>
        <v/>
      </c>
      <c r="BC266" s="17">
        <f>+AN266</f>
        <v/>
      </c>
      <c r="BD266" s="19">
        <f>+AC266/AO266</f>
        <v/>
      </c>
      <c r="BE266" s="19">
        <f>+AD266/AP266</f>
        <v/>
      </c>
      <c r="BF266" s="19">
        <f>+AE266/AQ266</f>
        <v/>
      </c>
      <c r="BG266" s="19">
        <f>+AF266/AR266</f>
        <v/>
      </c>
      <c r="BH266" s="19">
        <f>+AG266/AS266</f>
        <v/>
      </c>
      <c r="BI266" s="19">
        <f>+AH266/AT266</f>
        <v/>
      </c>
      <c r="BJ266" s="19">
        <f>+AI266/AU266</f>
        <v/>
      </c>
      <c r="BK266" s="19">
        <f>+AJ266/AV266</f>
        <v/>
      </c>
      <c r="BL266" s="19">
        <f>+AK266/AZ266</f>
        <v/>
      </c>
      <c r="BN266" s="19">
        <f>+J266/AO266</f>
        <v/>
      </c>
      <c r="BO266" s="19">
        <f>+K266/AP266</f>
        <v/>
      </c>
      <c r="BP266" s="19">
        <f>+L266/AQ266</f>
        <v/>
      </c>
      <c r="BQ266" s="19">
        <f>+M266/AR266</f>
        <v/>
      </c>
      <c r="BR266" s="19">
        <f>+N266/AS266</f>
        <v/>
      </c>
      <c r="BS266" s="19">
        <f>+O266/AT266</f>
        <v/>
      </c>
      <c r="BT266" s="19">
        <f>+P266/AU266</f>
        <v/>
      </c>
      <c r="BU266" s="19">
        <f>+Q266/AV266</f>
        <v/>
      </c>
      <c r="BV266" s="19">
        <f>+X266/AZ266</f>
        <v/>
      </c>
    </row>
    <row r="267" ht="15" customHeight="1">
      <c r="D267" s="53">
        <f>IF(AND($I267=YEAR(WindDenmark!$F$4)+D$100,$H267&lt;=MONTH(WindDenmark!$F$4)),1,0)</f>
        <v/>
      </c>
      <c r="E267" s="53">
        <f>IF(AND($I267=YEAR(WindDenmark!$F$4)+E$100,$H267&lt;=MONTH(WindDenmark!$F$4)),1,0)</f>
        <v/>
      </c>
      <c r="F267" s="53">
        <f>IF(AND(G267&lt;=WindDenmark!$F$4,I267&gt;YEAR(WindDenmark!$F$4)-11),1,0)</f>
        <v/>
      </c>
      <c r="G267" s="62">
        <f>DATE(I267,H267,1)</f>
        <v/>
      </c>
      <c r="H267" s="53">
        <f>+H255</f>
        <v/>
      </c>
      <c r="I267" s="53">
        <f>IF(H267=1,I266+1,I266)</f>
        <v/>
      </c>
      <c r="J267" s="4">
        <f>IF(ISNUMBER(AVERAGEIFS(VindIndeks_raw_20_large!$D:$D,VindIndeks_raw_20_large!$C:$C,'Info-tabeller'!J$55,VindIndeks_raw_20_large!$A:$A,'Info-tabeller'!$I267,VindIndeks_raw_20_large!$B:$B,'Info-tabeller'!$H267)),AVERAGEIFS(VindIndeks_raw_20_large!$D:$D,VindIndeks_raw_20_large!$C:$C,'Info-tabeller'!J$55,VindIndeks_raw_20_large!$A:$A,'Info-tabeller'!$I267,VindIndeks_raw_20_large!$B:$B,'Info-tabeller'!$H267),"")</f>
        <v/>
      </c>
      <c r="K267" s="4">
        <f>IF(ISNUMBER(AVERAGEIFS(VindIndeks_raw_20_large!$D:$D,VindIndeks_raw_20_large!$C:$C,'Info-tabeller'!K$55,VindIndeks_raw_20_large!$A:$A,'Info-tabeller'!$I267,VindIndeks_raw_20_large!$B:$B,'Info-tabeller'!$H267)),AVERAGEIFS(VindIndeks_raw_20_large!$D:$D,VindIndeks_raw_20_large!$C:$C,'Info-tabeller'!K$55,VindIndeks_raw_20_large!$A:$A,'Info-tabeller'!$I267,VindIndeks_raw_20_large!$B:$B,'Info-tabeller'!$H267),"")</f>
        <v/>
      </c>
      <c r="L267" s="4">
        <f>IF(ISNUMBER(AVERAGEIFS(VindIndeks_raw_20_large!$D:$D,VindIndeks_raw_20_large!$C:$C,'Info-tabeller'!L$55,VindIndeks_raw_20_large!$A:$A,'Info-tabeller'!$I267,VindIndeks_raw_20_large!$B:$B,'Info-tabeller'!$H267)),AVERAGEIFS(VindIndeks_raw_20_large!$D:$D,VindIndeks_raw_20_large!$C:$C,'Info-tabeller'!L$55,VindIndeks_raw_20_large!$A:$A,'Info-tabeller'!$I267,VindIndeks_raw_20_large!$B:$B,'Info-tabeller'!$H267),"")</f>
        <v/>
      </c>
      <c r="M267" s="4">
        <f>IF(ISNUMBER(AVERAGEIFS(VindIndeks_raw_20_large!$D:$D,VindIndeks_raw_20_large!$C:$C,'Info-tabeller'!M$55,VindIndeks_raw_20_large!$A:$A,'Info-tabeller'!$I267,VindIndeks_raw_20_large!$B:$B,'Info-tabeller'!$H267)),AVERAGEIFS(VindIndeks_raw_20_large!$D:$D,VindIndeks_raw_20_large!$C:$C,'Info-tabeller'!M$55,VindIndeks_raw_20_large!$A:$A,'Info-tabeller'!$I267,VindIndeks_raw_20_large!$B:$B,'Info-tabeller'!$H267),"")</f>
        <v/>
      </c>
      <c r="N267" s="4">
        <f>IF(ISNUMBER(AVERAGEIFS(VindIndeks_raw_20_large!$D:$D,VindIndeks_raw_20_large!$C:$C,'Info-tabeller'!N$55,VindIndeks_raw_20_large!$A:$A,'Info-tabeller'!$I267,VindIndeks_raw_20_large!$B:$B,'Info-tabeller'!$H267)),AVERAGEIFS(VindIndeks_raw_20_large!$D:$D,VindIndeks_raw_20_large!$C:$C,'Info-tabeller'!N$55,VindIndeks_raw_20_large!$A:$A,'Info-tabeller'!$I267,VindIndeks_raw_20_large!$B:$B,'Info-tabeller'!$H267),"")</f>
        <v/>
      </c>
      <c r="O267" s="4">
        <f>IF(ISNUMBER(AVERAGEIFS(VindIndeks_raw_20_large!$D:$D,VindIndeks_raw_20_large!$C:$C,'Info-tabeller'!O$55,VindIndeks_raw_20_large!$A:$A,'Info-tabeller'!$I267,VindIndeks_raw_20_large!$B:$B,'Info-tabeller'!$H267)),AVERAGEIFS(VindIndeks_raw_20_large!$D:$D,VindIndeks_raw_20_large!$C:$C,'Info-tabeller'!O$55,VindIndeks_raw_20_large!$A:$A,'Info-tabeller'!$I267,VindIndeks_raw_20_large!$B:$B,'Info-tabeller'!$H267),"")</f>
        <v/>
      </c>
      <c r="P267" s="4">
        <f>IF(ISNUMBER(AVERAGEIFS(VindIndeks_raw_20_large!$D:$D,VindIndeks_raw_20_large!$C:$C,'Info-tabeller'!P$55,VindIndeks_raw_20_large!$A:$A,'Info-tabeller'!$I267,VindIndeks_raw_20_large!$B:$B,'Info-tabeller'!$H267)),AVERAGEIFS(VindIndeks_raw_20_large!$D:$D,VindIndeks_raw_20_large!$C:$C,'Info-tabeller'!P$55,VindIndeks_raw_20_large!$A:$A,'Info-tabeller'!$I267,VindIndeks_raw_20_large!$B:$B,'Info-tabeller'!$H267),"")</f>
        <v/>
      </c>
      <c r="Q267" s="4">
        <f>IF(ISNUMBER(AVERAGEIFS(VindIndeks_raw_20_large!$D:$D,VindIndeks_raw_20_large!$C:$C,'Info-tabeller'!Q$55,VindIndeks_raw_20_large!$A:$A,'Info-tabeller'!$I267,VindIndeks_raw_20_large!$B:$B,'Info-tabeller'!$H267)),AVERAGEIFS(VindIndeks_raw_20_large!$D:$D,VindIndeks_raw_20_large!$C:$C,'Info-tabeller'!Q$55,VindIndeks_raw_20_large!$A:$A,'Info-tabeller'!$I267,VindIndeks_raw_20_large!$B:$B,'Info-tabeller'!$H267),"")</f>
        <v/>
      </c>
      <c r="R267" s="5">
        <f>IF(ISNUMBER(AVERAGEIFS(VindIndeks_raw_20_large!$D:$D,VindIndeks_raw_20_large!$C:$C,'Info-tabeller'!R$55,VindIndeks_raw_20_large!$A:$A,'Info-tabeller'!$I267,VindIndeks_raw_20_large!$B:$B,'Info-tabeller'!$H267)),AVERAGEIFS(VindIndeks_raw_20_large!$D:$D,VindIndeks_raw_20_large!$C:$C,'Info-tabeller'!R$55,VindIndeks_raw_20_large!$A:$A,'Info-tabeller'!$I267,VindIndeks_raw_20_large!$B:$B,'Info-tabeller'!$H267),"")</f>
        <v/>
      </c>
      <c r="S267" s="5">
        <f>IF(ISNUMBER(AVERAGEIFS(VindIndeks_raw_20_large!$D:$D,VindIndeks_raw_20_large!$C:$C,'Info-tabeller'!S$55,VindIndeks_raw_20_large!$A:$A,'Info-tabeller'!$I267,VindIndeks_raw_20_large!$B:$B,'Info-tabeller'!$H267)),AVERAGEIFS(VindIndeks_raw_20_large!$D:$D,VindIndeks_raw_20_large!$C:$C,'Info-tabeller'!S$55,VindIndeks_raw_20_large!$A:$A,'Info-tabeller'!$I267,VindIndeks_raw_20_large!$B:$B,'Info-tabeller'!$H267),"")</f>
        <v/>
      </c>
      <c r="T267" s="5">
        <f>IF(ISNUMBER(AVERAGEIFS(VindIndeks_raw_20_large!$D:$D,VindIndeks_raw_20_large!$C:$C,'Info-tabeller'!T$55,VindIndeks_raw_20_large!$A:$A,'Info-tabeller'!$I267,VindIndeks_raw_20_large!$B:$B,'Info-tabeller'!$H267)),AVERAGEIFS(VindIndeks_raw_20_large!$D:$D,VindIndeks_raw_20_large!$C:$C,'Info-tabeller'!T$55,VindIndeks_raw_20_large!$A:$A,'Info-tabeller'!$I267,VindIndeks_raw_20_large!$B:$B,'Info-tabeller'!$H267),"")</f>
        <v/>
      </c>
      <c r="U267" s="5">
        <f>IF(ISNUMBER(AVERAGEIFS(VindIndeks_raw_20_large!$D:$D,VindIndeks_raw_20_large!$C:$C,'Info-tabeller'!U$55,VindIndeks_raw_20_large!$A:$A,'Info-tabeller'!$I267,VindIndeks_raw_20_large!$B:$B,'Info-tabeller'!$H267)),AVERAGEIFS(VindIndeks_raw_20_large!$D:$D,VindIndeks_raw_20_large!$C:$C,'Info-tabeller'!U$55,VindIndeks_raw_20_large!$A:$A,'Info-tabeller'!$I267,VindIndeks_raw_20_large!$B:$B,'Info-tabeller'!$H267),"")</f>
        <v/>
      </c>
      <c r="V267" s="5">
        <f>IF(ISNUMBER(AVERAGEIFS(VindIndeks_raw_20_large!$D:$D,VindIndeks_raw_20_large!$C:$C,'Info-tabeller'!V$55,VindIndeks_raw_20_large!$A:$A,'Info-tabeller'!$I267,VindIndeks_raw_20_large!$B:$B,'Info-tabeller'!$H267)),AVERAGEIFS(VindIndeks_raw_20_large!$D:$D,VindIndeks_raw_20_large!$C:$C,'Info-tabeller'!V$55,VindIndeks_raw_20_large!$A:$A,'Info-tabeller'!$I267,VindIndeks_raw_20_large!$B:$B,'Info-tabeller'!$H267),"")</f>
        <v/>
      </c>
      <c r="W267" s="5">
        <f>IF(ISNUMBER(AVERAGEIFS(VindIndeks_raw_20_large!$D:$D,VindIndeks_raw_20_large!$C:$C,'Info-tabeller'!W$55,VindIndeks_raw_20_large!$A:$A,'Info-tabeller'!$I267,VindIndeks_raw_20_large!$B:$B,'Info-tabeller'!$H267)),AVERAGEIFS(VindIndeks_raw_20_large!$D:$D,VindIndeks_raw_20_large!$C:$C,'Info-tabeller'!W$55,VindIndeks_raw_20_large!$A:$A,'Info-tabeller'!$I267,VindIndeks_raw_20_large!$B:$B,'Info-tabeller'!$H267),"")</f>
        <v/>
      </c>
      <c r="X267" s="7">
        <f>IF(ISNUMBER(AVERAGE(J267:Q267)),AVERAGE(J267:Q267),"")</f>
        <v/>
      </c>
      <c r="Y267" s="6">
        <f>IF(ISNUMBER(AVERAGE(R267:W267)),AVERAGE(R267:W267),"")</f>
        <v/>
      </c>
      <c r="AB267" s="16">
        <f>+G267</f>
        <v/>
      </c>
      <c r="AC267" s="4">
        <f>IF(ISNUMBER(AVERAGEIFS(VindIndeks_raw_20_small!$D:$D,VindIndeks_raw_20_small!$C:$C,'Info-tabeller'!AC$55,VindIndeks_raw_20_small!$A:$A,'Info-tabeller'!$I267,VindIndeks_raw_20_small!$B:$B,'Info-tabeller'!$H267)),AVERAGEIFS(VindIndeks_raw_20_small!$D:$D,VindIndeks_raw_20_small!$C:$C,'Info-tabeller'!AC$55,VindIndeks_raw_20_small!$A:$A,'Info-tabeller'!$I267,VindIndeks_raw_20_small!$B:$B,'Info-tabeller'!$H267),"")</f>
        <v/>
      </c>
      <c r="AD267" s="4">
        <f>IF(ISNUMBER(AVERAGEIFS(VindIndeks_raw_20_small!$D:$D,VindIndeks_raw_20_small!$C:$C,'Info-tabeller'!AD$55,VindIndeks_raw_20_small!$A:$A,'Info-tabeller'!$I267,VindIndeks_raw_20_small!$B:$B,'Info-tabeller'!$H267)),AVERAGEIFS(VindIndeks_raw_20_small!$D:$D,VindIndeks_raw_20_small!$C:$C,'Info-tabeller'!AD$55,VindIndeks_raw_20_small!$A:$A,'Info-tabeller'!$I267,VindIndeks_raw_20_small!$B:$B,'Info-tabeller'!$H267),"")</f>
        <v/>
      </c>
      <c r="AE267" s="4">
        <f>IF(ISNUMBER(AVERAGEIFS(VindIndeks_raw_20_small!$D:$D,VindIndeks_raw_20_small!$C:$C,'Info-tabeller'!AE$55,VindIndeks_raw_20_small!$A:$A,'Info-tabeller'!$I267,VindIndeks_raw_20_small!$B:$B,'Info-tabeller'!$H267)),AVERAGEIFS(VindIndeks_raw_20_small!$D:$D,VindIndeks_raw_20_small!$C:$C,'Info-tabeller'!AE$55,VindIndeks_raw_20_small!$A:$A,'Info-tabeller'!$I267,VindIndeks_raw_20_small!$B:$B,'Info-tabeller'!$H267),"")</f>
        <v/>
      </c>
      <c r="AF267" s="4">
        <f>IF(ISNUMBER(AVERAGEIFS(VindIndeks_raw_20_small!$D:$D,VindIndeks_raw_20_small!$C:$C,'Info-tabeller'!AF$55,VindIndeks_raw_20_small!$A:$A,'Info-tabeller'!$I267,VindIndeks_raw_20_small!$B:$B,'Info-tabeller'!$H267)),AVERAGEIFS(VindIndeks_raw_20_small!$D:$D,VindIndeks_raw_20_small!$C:$C,'Info-tabeller'!AF$55,VindIndeks_raw_20_small!$A:$A,'Info-tabeller'!$I267,VindIndeks_raw_20_small!$B:$B,'Info-tabeller'!$H267),"")</f>
        <v/>
      </c>
      <c r="AG267" s="4">
        <f>IF(ISNUMBER(AVERAGEIFS(VindIndeks_raw_20_small!$D:$D,VindIndeks_raw_20_small!$C:$C,'Info-tabeller'!AG$55,VindIndeks_raw_20_small!$A:$A,'Info-tabeller'!$I267,VindIndeks_raw_20_small!$B:$B,'Info-tabeller'!$H267)),AVERAGEIFS(VindIndeks_raw_20_small!$D:$D,VindIndeks_raw_20_small!$C:$C,'Info-tabeller'!AG$55,VindIndeks_raw_20_small!$A:$A,'Info-tabeller'!$I267,VindIndeks_raw_20_small!$B:$B,'Info-tabeller'!$H267),"")</f>
        <v/>
      </c>
      <c r="AH267" s="4">
        <f>IF(ISNUMBER(AVERAGEIFS(VindIndeks_raw_20_small!$D:$D,VindIndeks_raw_20_small!$C:$C,'Info-tabeller'!AH$55,VindIndeks_raw_20_small!$A:$A,'Info-tabeller'!$I267,VindIndeks_raw_20_small!$B:$B,'Info-tabeller'!$H267)),AVERAGEIFS(VindIndeks_raw_20_small!$D:$D,VindIndeks_raw_20_small!$C:$C,'Info-tabeller'!AH$55,VindIndeks_raw_20_small!$A:$A,'Info-tabeller'!$I267,VindIndeks_raw_20_small!$B:$B,'Info-tabeller'!$H267),"")</f>
        <v/>
      </c>
      <c r="AI267" s="4">
        <f>IF(ISNUMBER(AVERAGEIFS(VindIndeks_raw_20_small!$D:$D,VindIndeks_raw_20_small!$C:$C,'Info-tabeller'!AI$55,VindIndeks_raw_20_small!$A:$A,'Info-tabeller'!$I267,VindIndeks_raw_20_small!$B:$B,'Info-tabeller'!$H267)),AVERAGEIFS(VindIndeks_raw_20_small!$D:$D,VindIndeks_raw_20_small!$C:$C,'Info-tabeller'!AI$55,VindIndeks_raw_20_small!$A:$A,'Info-tabeller'!$I267,VindIndeks_raw_20_small!$B:$B,'Info-tabeller'!$H267),"")</f>
        <v/>
      </c>
      <c r="AJ267" s="4">
        <f>IF(ISNUMBER(AVERAGEIFS(VindIndeks_raw_20_small!$D:$D,VindIndeks_raw_20_small!$C:$C,'Info-tabeller'!AJ$55,VindIndeks_raw_20_small!$A:$A,'Info-tabeller'!$I267,VindIndeks_raw_20_small!$B:$B,'Info-tabeller'!$H267)),AVERAGEIFS(VindIndeks_raw_20_small!$D:$D,VindIndeks_raw_20_small!$C:$C,'Info-tabeller'!AJ$55,VindIndeks_raw_20_small!$A:$A,'Info-tabeller'!$I267,VindIndeks_raw_20_small!$B:$B,'Info-tabeller'!$H267),"")</f>
        <v/>
      </c>
      <c r="AK267" s="7">
        <f>IF(ISNUMBER(AVERAGE(AC267:AJ267)),AVERAGE(AC267:AJ267),"")</f>
        <v/>
      </c>
      <c r="AN267" s="17">
        <f>+AB267</f>
        <v/>
      </c>
      <c r="AO267" s="4">
        <f>IF(ISNUMBER(AVERAGEIFS(VindIndeks_raw_13!$D:$D,VindIndeks_raw_13!$C:$C,'Info-tabeller'!AO$55,VindIndeks_raw_13!$A:$A,'Info-tabeller'!$I267,VindIndeks_raw_13!$B:$B,'Info-tabeller'!$H267)),AVERAGEIFS(VindIndeks_raw_13!$D:$D,VindIndeks_raw_13!$C:$C,'Info-tabeller'!AO$55,VindIndeks_raw_13!$A:$A,'Info-tabeller'!$I267,VindIndeks_raw_13!$B:$B,'Info-tabeller'!$H267),"")</f>
        <v/>
      </c>
      <c r="AP267" s="4">
        <f>IF(ISNUMBER(AVERAGEIFS(VindIndeks_raw_13!$D:$D,VindIndeks_raw_13!$C:$C,'Info-tabeller'!AP$55,VindIndeks_raw_13!$A:$A,'Info-tabeller'!$I267,VindIndeks_raw_13!$B:$B,'Info-tabeller'!$H267)),AVERAGEIFS(VindIndeks_raw_13!$D:$D,VindIndeks_raw_13!$C:$C,'Info-tabeller'!AP$55,VindIndeks_raw_13!$A:$A,'Info-tabeller'!$I267,VindIndeks_raw_13!$B:$B,'Info-tabeller'!$H267),"")</f>
        <v/>
      </c>
      <c r="AQ267" s="4">
        <f>IF(ISNUMBER(AVERAGEIFS(VindIndeks_raw_13!$D:$D,VindIndeks_raw_13!$C:$C,'Info-tabeller'!AQ$55,VindIndeks_raw_13!$A:$A,'Info-tabeller'!$I267,VindIndeks_raw_13!$B:$B,'Info-tabeller'!$H267)),AVERAGEIFS(VindIndeks_raw_13!$D:$D,VindIndeks_raw_13!$C:$C,'Info-tabeller'!AQ$55,VindIndeks_raw_13!$A:$A,'Info-tabeller'!$I267,VindIndeks_raw_13!$B:$B,'Info-tabeller'!$H267),"")</f>
        <v/>
      </c>
      <c r="AR267" s="4">
        <f>IF(ISNUMBER(AVERAGEIFS(VindIndeks_raw_13!$D:$D,VindIndeks_raw_13!$C:$C,'Info-tabeller'!AR$55,VindIndeks_raw_13!$A:$A,'Info-tabeller'!$I267,VindIndeks_raw_13!$B:$B,'Info-tabeller'!$H267)),AVERAGEIFS(VindIndeks_raw_13!$D:$D,VindIndeks_raw_13!$C:$C,'Info-tabeller'!AR$55,VindIndeks_raw_13!$A:$A,'Info-tabeller'!$I267,VindIndeks_raw_13!$B:$B,'Info-tabeller'!$H267),"")</f>
        <v/>
      </c>
      <c r="AS267" s="4">
        <f>IF(ISNUMBER(AVERAGEIFS(VindIndeks_raw_13!$D:$D,VindIndeks_raw_13!$C:$C,'Info-tabeller'!AS$55,VindIndeks_raw_13!$A:$A,'Info-tabeller'!$I267,VindIndeks_raw_13!$B:$B,'Info-tabeller'!$H267)),AVERAGEIFS(VindIndeks_raw_13!$D:$D,VindIndeks_raw_13!$C:$C,'Info-tabeller'!AS$55,VindIndeks_raw_13!$A:$A,'Info-tabeller'!$I267,VindIndeks_raw_13!$B:$B,'Info-tabeller'!$H267),"")</f>
        <v/>
      </c>
      <c r="AT267" s="4">
        <f>IF(ISNUMBER(AVERAGEIFS(VindIndeks_raw_13!$D:$D,VindIndeks_raw_13!$C:$C,'Info-tabeller'!AT$55,VindIndeks_raw_13!$A:$A,'Info-tabeller'!$I267,VindIndeks_raw_13!$B:$B,'Info-tabeller'!$H267)),AVERAGEIFS(VindIndeks_raw_13!$D:$D,VindIndeks_raw_13!$C:$C,'Info-tabeller'!AT$55,VindIndeks_raw_13!$A:$A,'Info-tabeller'!$I267,VindIndeks_raw_13!$B:$B,'Info-tabeller'!$H267),"")</f>
        <v/>
      </c>
      <c r="AU267" s="4">
        <f>IF(ISNUMBER(AVERAGEIFS(VindIndeks_raw_13!$D:$D,VindIndeks_raw_13!$C:$C,'Info-tabeller'!AU$55,VindIndeks_raw_13!$A:$A,'Info-tabeller'!$I267,VindIndeks_raw_13!$B:$B,'Info-tabeller'!$H267)),AVERAGEIFS(VindIndeks_raw_13!$D:$D,VindIndeks_raw_13!$C:$C,'Info-tabeller'!AU$55,VindIndeks_raw_13!$A:$A,'Info-tabeller'!$I267,VindIndeks_raw_13!$B:$B,'Info-tabeller'!$H267),"")</f>
        <v/>
      </c>
      <c r="AV267" s="4">
        <f>IF(ISNUMBER(AVERAGEIFS(VindIndeks_raw_13!$D:$D,VindIndeks_raw_13!$C:$C,'Info-tabeller'!AV$55,VindIndeks_raw_13!$A:$A,'Info-tabeller'!$I267,VindIndeks_raw_13!$B:$B,'Info-tabeller'!$H267)),AVERAGEIFS(VindIndeks_raw_13!$D:$D,VindIndeks_raw_13!$C:$C,'Info-tabeller'!AV$55,VindIndeks_raw_13!$A:$A,'Info-tabeller'!$I267,VindIndeks_raw_13!$B:$B,'Info-tabeller'!$H267),"")</f>
        <v/>
      </c>
      <c r="AW267" s="5">
        <f>IF(ISNUMBER(AVERAGEIFS(VindIndeks_raw_13!$D:$D,VindIndeks_raw_13!$C:$C,'Info-tabeller'!AW$55,VindIndeks_raw_13!$A:$A,'Info-tabeller'!$I267,VindIndeks_raw_13!$B:$B,'Info-tabeller'!$H267)),AVERAGEIFS(VindIndeks_raw_13!$D:$D,VindIndeks_raw_13!$C:$C,'Info-tabeller'!AW$55,VindIndeks_raw_13!$A:$A,'Info-tabeller'!$I267,VindIndeks_raw_13!$B:$B,'Info-tabeller'!$H267),"")</f>
        <v/>
      </c>
      <c r="AX267" s="5">
        <f>IF(ISNUMBER(AVERAGEIFS(VindIndeks_raw_13!$D:$D,VindIndeks_raw_13!$C:$C,'Info-tabeller'!AX$55,VindIndeks_raw_13!$A:$A,'Info-tabeller'!$I267,VindIndeks_raw_13!$B:$B,'Info-tabeller'!$H267)),AVERAGEIFS(VindIndeks_raw_13!$D:$D,VindIndeks_raw_13!$C:$C,'Info-tabeller'!AX$55,VindIndeks_raw_13!$A:$A,'Info-tabeller'!$I267,VindIndeks_raw_13!$B:$B,'Info-tabeller'!$H267),"")</f>
        <v/>
      </c>
      <c r="AY267" s="5">
        <f>IF(ISNUMBER(AVERAGEIFS(VindIndeks_raw_13!$D:$D,VindIndeks_raw_13!$C:$C,'Info-tabeller'!AY$55,VindIndeks_raw_13!$A:$A,'Info-tabeller'!$I267,VindIndeks_raw_13!$B:$B,'Info-tabeller'!$H267)),AVERAGEIFS(VindIndeks_raw_13!$D:$D,VindIndeks_raw_13!$C:$C,'Info-tabeller'!AY$55,VindIndeks_raw_13!$A:$A,'Info-tabeller'!$I267,VindIndeks_raw_13!$B:$B,'Info-tabeller'!$H267),"")</f>
        <v/>
      </c>
      <c r="AZ267" s="7">
        <f>IF(ISNUMBER(AVERAGE(AO267:AV267)),AVERAGE(AO267:AV267),"")</f>
        <v/>
      </c>
      <c r="BA267" s="6">
        <f>IF(ISNUMBER(AVERAGE(AW267:AY267)),AVERAGE(AW267:AY267),"")</f>
        <v/>
      </c>
      <c r="BC267" s="17">
        <f>+AN267</f>
        <v/>
      </c>
      <c r="BD267" s="19">
        <f>+AC267/AO267</f>
        <v/>
      </c>
      <c r="BE267" s="19">
        <f>+AD267/AP267</f>
        <v/>
      </c>
      <c r="BF267" s="19">
        <f>+AE267/AQ267</f>
        <v/>
      </c>
      <c r="BG267" s="19">
        <f>+AF267/AR267</f>
        <v/>
      </c>
      <c r="BH267" s="19">
        <f>+AG267/AS267</f>
        <v/>
      </c>
      <c r="BI267" s="19">
        <f>+AH267/AT267</f>
        <v/>
      </c>
      <c r="BJ267" s="19">
        <f>+AI267/AU267</f>
        <v/>
      </c>
      <c r="BK267" s="19">
        <f>+AJ267/AV267</f>
        <v/>
      </c>
      <c r="BL267" s="19">
        <f>+AK267/AZ267</f>
        <v/>
      </c>
      <c r="BN267" s="19">
        <f>+J267/AO267</f>
        <v/>
      </c>
      <c r="BO267" s="19">
        <f>+K267/AP267</f>
        <v/>
      </c>
      <c r="BP267" s="19">
        <f>+L267/AQ267</f>
        <v/>
      </c>
      <c r="BQ267" s="19">
        <f>+M267/AR267</f>
        <v/>
      </c>
      <c r="BR267" s="19">
        <f>+N267/AS267</f>
        <v/>
      </c>
      <c r="BS267" s="19">
        <f>+O267/AT267</f>
        <v/>
      </c>
      <c r="BT267" s="19">
        <f>+P267/AU267</f>
        <v/>
      </c>
      <c r="BU267" s="19">
        <f>+Q267/AV267</f>
        <v/>
      </c>
      <c r="BV267" s="19">
        <f>+X267/AZ267</f>
        <v/>
      </c>
    </row>
    <row r="268" ht="15" customHeight="1">
      <c r="D268" s="53">
        <f>IF(AND($I268=YEAR(WindDenmark!$F$4)+D$100,$H268&lt;=MONTH(WindDenmark!$F$4)),1,0)</f>
        <v/>
      </c>
      <c r="E268" s="53">
        <f>IF(AND($I268=YEAR(WindDenmark!$F$4)+E$100,$H268&lt;=MONTH(WindDenmark!$F$4)),1,0)</f>
        <v/>
      </c>
      <c r="F268" s="53">
        <f>IF(AND(G268&lt;=WindDenmark!$F$4,I268&gt;YEAR(WindDenmark!$F$4)-11),1,0)</f>
        <v/>
      </c>
      <c r="G268" s="62">
        <f>DATE(I268,H268,1)</f>
        <v/>
      </c>
      <c r="H268" s="53">
        <f>+H256</f>
        <v/>
      </c>
      <c r="I268" s="53">
        <f>IF(H268=1,I267+1,I267)</f>
        <v/>
      </c>
      <c r="J268" s="4">
        <f>IF(ISNUMBER(AVERAGEIFS(VindIndeks_raw_20_large!$D:$D,VindIndeks_raw_20_large!$C:$C,'Info-tabeller'!J$55,VindIndeks_raw_20_large!$A:$A,'Info-tabeller'!$I268,VindIndeks_raw_20_large!$B:$B,'Info-tabeller'!$H268)),AVERAGEIFS(VindIndeks_raw_20_large!$D:$D,VindIndeks_raw_20_large!$C:$C,'Info-tabeller'!J$55,VindIndeks_raw_20_large!$A:$A,'Info-tabeller'!$I268,VindIndeks_raw_20_large!$B:$B,'Info-tabeller'!$H268),"")</f>
        <v/>
      </c>
      <c r="K268" s="4">
        <f>IF(ISNUMBER(AVERAGEIFS(VindIndeks_raw_20_large!$D:$D,VindIndeks_raw_20_large!$C:$C,'Info-tabeller'!K$55,VindIndeks_raw_20_large!$A:$A,'Info-tabeller'!$I268,VindIndeks_raw_20_large!$B:$B,'Info-tabeller'!$H268)),AVERAGEIFS(VindIndeks_raw_20_large!$D:$D,VindIndeks_raw_20_large!$C:$C,'Info-tabeller'!K$55,VindIndeks_raw_20_large!$A:$A,'Info-tabeller'!$I268,VindIndeks_raw_20_large!$B:$B,'Info-tabeller'!$H268),"")</f>
        <v/>
      </c>
      <c r="L268" s="4">
        <f>IF(ISNUMBER(AVERAGEIFS(VindIndeks_raw_20_large!$D:$D,VindIndeks_raw_20_large!$C:$C,'Info-tabeller'!L$55,VindIndeks_raw_20_large!$A:$A,'Info-tabeller'!$I268,VindIndeks_raw_20_large!$B:$B,'Info-tabeller'!$H268)),AVERAGEIFS(VindIndeks_raw_20_large!$D:$D,VindIndeks_raw_20_large!$C:$C,'Info-tabeller'!L$55,VindIndeks_raw_20_large!$A:$A,'Info-tabeller'!$I268,VindIndeks_raw_20_large!$B:$B,'Info-tabeller'!$H268),"")</f>
        <v/>
      </c>
      <c r="M268" s="4">
        <f>IF(ISNUMBER(AVERAGEIFS(VindIndeks_raw_20_large!$D:$D,VindIndeks_raw_20_large!$C:$C,'Info-tabeller'!M$55,VindIndeks_raw_20_large!$A:$A,'Info-tabeller'!$I268,VindIndeks_raw_20_large!$B:$B,'Info-tabeller'!$H268)),AVERAGEIFS(VindIndeks_raw_20_large!$D:$D,VindIndeks_raw_20_large!$C:$C,'Info-tabeller'!M$55,VindIndeks_raw_20_large!$A:$A,'Info-tabeller'!$I268,VindIndeks_raw_20_large!$B:$B,'Info-tabeller'!$H268),"")</f>
        <v/>
      </c>
      <c r="N268" s="4">
        <f>IF(ISNUMBER(AVERAGEIFS(VindIndeks_raw_20_large!$D:$D,VindIndeks_raw_20_large!$C:$C,'Info-tabeller'!N$55,VindIndeks_raw_20_large!$A:$A,'Info-tabeller'!$I268,VindIndeks_raw_20_large!$B:$B,'Info-tabeller'!$H268)),AVERAGEIFS(VindIndeks_raw_20_large!$D:$D,VindIndeks_raw_20_large!$C:$C,'Info-tabeller'!N$55,VindIndeks_raw_20_large!$A:$A,'Info-tabeller'!$I268,VindIndeks_raw_20_large!$B:$B,'Info-tabeller'!$H268),"")</f>
        <v/>
      </c>
      <c r="O268" s="4">
        <f>IF(ISNUMBER(AVERAGEIFS(VindIndeks_raw_20_large!$D:$D,VindIndeks_raw_20_large!$C:$C,'Info-tabeller'!O$55,VindIndeks_raw_20_large!$A:$A,'Info-tabeller'!$I268,VindIndeks_raw_20_large!$B:$B,'Info-tabeller'!$H268)),AVERAGEIFS(VindIndeks_raw_20_large!$D:$D,VindIndeks_raw_20_large!$C:$C,'Info-tabeller'!O$55,VindIndeks_raw_20_large!$A:$A,'Info-tabeller'!$I268,VindIndeks_raw_20_large!$B:$B,'Info-tabeller'!$H268),"")</f>
        <v/>
      </c>
      <c r="P268" s="4">
        <f>IF(ISNUMBER(AVERAGEIFS(VindIndeks_raw_20_large!$D:$D,VindIndeks_raw_20_large!$C:$C,'Info-tabeller'!P$55,VindIndeks_raw_20_large!$A:$A,'Info-tabeller'!$I268,VindIndeks_raw_20_large!$B:$B,'Info-tabeller'!$H268)),AVERAGEIFS(VindIndeks_raw_20_large!$D:$D,VindIndeks_raw_20_large!$C:$C,'Info-tabeller'!P$55,VindIndeks_raw_20_large!$A:$A,'Info-tabeller'!$I268,VindIndeks_raw_20_large!$B:$B,'Info-tabeller'!$H268),"")</f>
        <v/>
      </c>
      <c r="Q268" s="4">
        <f>IF(ISNUMBER(AVERAGEIFS(VindIndeks_raw_20_large!$D:$D,VindIndeks_raw_20_large!$C:$C,'Info-tabeller'!Q$55,VindIndeks_raw_20_large!$A:$A,'Info-tabeller'!$I268,VindIndeks_raw_20_large!$B:$B,'Info-tabeller'!$H268)),AVERAGEIFS(VindIndeks_raw_20_large!$D:$D,VindIndeks_raw_20_large!$C:$C,'Info-tabeller'!Q$55,VindIndeks_raw_20_large!$A:$A,'Info-tabeller'!$I268,VindIndeks_raw_20_large!$B:$B,'Info-tabeller'!$H268),"")</f>
        <v/>
      </c>
      <c r="R268" s="5">
        <f>IF(ISNUMBER(AVERAGEIFS(VindIndeks_raw_20_large!$D:$D,VindIndeks_raw_20_large!$C:$C,'Info-tabeller'!R$55,VindIndeks_raw_20_large!$A:$A,'Info-tabeller'!$I268,VindIndeks_raw_20_large!$B:$B,'Info-tabeller'!$H268)),AVERAGEIFS(VindIndeks_raw_20_large!$D:$D,VindIndeks_raw_20_large!$C:$C,'Info-tabeller'!R$55,VindIndeks_raw_20_large!$A:$A,'Info-tabeller'!$I268,VindIndeks_raw_20_large!$B:$B,'Info-tabeller'!$H268),"")</f>
        <v/>
      </c>
      <c r="S268" s="5">
        <f>IF(ISNUMBER(AVERAGEIFS(VindIndeks_raw_20_large!$D:$D,VindIndeks_raw_20_large!$C:$C,'Info-tabeller'!S$55,VindIndeks_raw_20_large!$A:$A,'Info-tabeller'!$I268,VindIndeks_raw_20_large!$B:$B,'Info-tabeller'!$H268)),AVERAGEIFS(VindIndeks_raw_20_large!$D:$D,VindIndeks_raw_20_large!$C:$C,'Info-tabeller'!S$55,VindIndeks_raw_20_large!$A:$A,'Info-tabeller'!$I268,VindIndeks_raw_20_large!$B:$B,'Info-tabeller'!$H268),"")</f>
        <v/>
      </c>
      <c r="T268" s="5">
        <f>IF(ISNUMBER(AVERAGEIFS(VindIndeks_raw_20_large!$D:$D,VindIndeks_raw_20_large!$C:$C,'Info-tabeller'!T$55,VindIndeks_raw_20_large!$A:$A,'Info-tabeller'!$I268,VindIndeks_raw_20_large!$B:$B,'Info-tabeller'!$H268)),AVERAGEIFS(VindIndeks_raw_20_large!$D:$D,VindIndeks_raw_20_large!$C:$C,'Info-tabeller'!T$55,VindIndeks_raw_20_large!$A:$A,'Info-tabeller'!$I268,VindIndeks_raw_20_large!$B:$B,'Info-tabeller'!$H268),"")</f>
        <v/>
      </c>
      <c r="U268" s="5">
        <f>IF(ISNUMBER(AVERAGEIFS(VindIndeks_raw_20_large!$D:$D,VindIndeks_raw_20_large!$C:$C,'Info-tabeller'!U$55,VindIndeks_raw_20_large!$A:$A,'Info-tabeller'!$I268,VindIndeks_raw_20_large!$B:$B,'Info-tabeller'!$H268)),AVERAGEIFS(VindIndeks_raw_20_large!$D:$D,VindIndeks_raw_20_large!$C:$C,'Info-tabeller'!U$55,VindIndeks_raw_20_large!$A:$A,'Info-tabeller'!$I268,VindIndeks_raw_20_large!$B:$B,'Info-tabeller'!$H268),"")</f>
        <v/>
      </c>
      <c r="V268" s="5">
        <f>IF(ISNUMBER(AVERAGEIFS(VindIndeks_raw_20_large!$D:$D,VindIndeks_raw_20_large!$C:$C,'Info-tabeller'!V$55,VindIndeks_raw_20_large!$A:$A,'Info-tabeller'!$I268,VindIndeks_raw_20_large!$B:$B,'Info-tabeller'!$H268)),AVERAGEIFS(VindIndeks_raw_20_large!$D:$D,VindIndeks_raw_20_large!$C:$C,'Info-tabeller'!V$55,VindIndeks_raw_20_large!$A:$A,'Info-tabeller'!$I268,VindIndeks_raw_20_large!$B:$B,'Info-tabeller'!$H268),"")</f>
        <v/>
      </c>
      <c r="W268" s="5">
        <f>IF(ISNUMBER(AVERAGEIFS(VindIndeks_raw_20_large!$D:$D,VindIndeks_raw_20_large!$C:$C,'Info-tabeller'!W$55,VindIndeks_raw_20_large!$A:$A,'Info-tabeller'!$I268,VindIndeks_raw_20_large!$B:$B,'Info-tabeller'!$H268)),AVERAGEIFS(VindIndeks_raw_20_large!$D:$D,VindIndeks_raw_20_large!$C:$C,'Info-tabeller'!W$55,VindIndeks_raw_20_large!$A:$A,'Info-tabeller'!$I268,VindIndeks_raw_20_large!$B:$B,'Info-tabeller'!$H268),"")</f>
        <v/>
      </c>
      <c r="X268" s="7">
        <f>IF(ISNUMBER(AVERAGE(J268:Q268)),AVERAGE(J268:Q268),"")</f>
        <v/>
      </c>
      <c r="Y268" s="6">
        <f>IF(ISNUMBER(AVERAGE(R268:W268)),AVERAGE(R268:W268),"")</f>
        <v/>
      </c>
      <c r="AB268" s="16">
        <f>+G268</f>
        <v/>
      </c>
      <c r="AC268" s="4">
        <f>IF(ISNUMBER(AVERAGEIFS(VindIndeks_raw_20_small!$D:$D,VindIndeks_raw_20_small!$C:$C,'Info-tabeller'!AC$55,VindIndeks_raw_20_small!$A:$A,'Info-tabeller'!$I268,VindIndeks_raw_20_small!$B:$B,'Info-tabeller'!$H268)),AVERAGEIFS(VindIndeks_raw_20_small!$D:$D,VindIndeks_raw_20_small!$C:$C,'Info-tabeller'!AC$55,VindIndeks_raw_20_small!$A:$A,'Info-tabeller'!$I268,VindIndeks_raw_20_small!$B:$B,'Info-tabeller'!$H268),"")</f>
        <v/>
      </c>
      <c r="AD268" s="4">
        <f>IF(ISNUMBER(AVERAGEIFS(VindIndeks_raw_20_small!$D:$D,VindIndeks_raw_20_small!$C:$C,'Info-tabeller'!AD$55,VindIndeks_raw_20_small!$A:$A,'Info-tabeller'!$I268,VindIndeks_raw_20_small!$B:$B,'Info-tabeller'!$H268)),AVERAGEIFS(VindIndeks_raw_20_small!$D:$D,VindIndeks_raw_20_small!$C:$C,'Info-tabeller'!AD$55,VindIndeks_raw_20_small!$A:$A,'Info-tabeller'!$I268,VindIndeks_raw_20_small!$B:$B,'Info-tabeller'!$H268),"")</f>
        <v/>
      </c>
      <c r="AE268" s="4">
        <f>IF(ISNUMBER(AVERAGEIFS(VindIndeks_raw_20_small!$D:$D,VindIndeks_raw_20_small!$C:$C,'Info-tabeller'!AE$55,VindIndeks_raw_20_small!$A:$A,'Info-tabeller'!$I268,VindIndeks_raw_20_small!$B:$B,'Info-tabeller'!$H268)),AVERAGEIFS(VindIndeks_raw_20_small!$D:$D,VindIndeks_raw_20_small!$C:$C,'Info-tabeller'!AE$55,VindIndeks_raw_20_small!$A:$A,'Info-tabeller'!$I268,VindIndeks_raw_20_small!$B:$B,'Info-tabeller'!$H268),"")</f>
        <v/>
      </c>
      <c r="AF268" s="4">
        <f>IF(ISNUMBER(AVERAGEIFS(VindIndeks_raw_20_small!$D:$D,VindIndeks_raw_20_small!$C:$C,'Info-tabeller'!AF$55,VindIndeks_raw_20_small!$A:$A,'Info-tabeller'!$I268,VindIndeks_raw_20_small!$B:$B,'Info-tabeller'!$H268)),AVERAGEIFS(VindIndeks_raw_20_small!$D:$D,VindIndeks_raw_20_small!$C:$C,'Info-tabeller'!AF$55,VindIndeks_raw_20_small!$A:$A,'Info-tabeller'!$I268,VindIndeks_raw_20_small!$B:$B,'Info-tabeller'!$H268),"")</f>
        <v/>
      </c>
      <c r="AG268" s="4">
        <f>IF(ISNUMBER(AVERAGEIFS(VindIndeks_raw_20_small!$D:$D,VindIndeks_raw_20_small!$C:$C,'Info-tabeller'!AG$55,VindIndeks_raw_20_small!$A:$A,'Info-tabeller'!$I268,VindIndeks_raw_20_small!$B:$B,'Info-tabeller'!$H268)),AVERAGEIFS(VindIndeks_raw_20_small!$D:$D,VindIndeks_raw_20_small!$C:$C,'Info-tabeller'!AG$55,VindIndeks_raw_20_small!$A:$A,'Info-tabeller'!$I268,VindIndeks_raw_20_small!$B:$B,'Info-tabeller'!$H268),"")</f>
        <v/>
      </c>
      <c r="AH268" s="4">
        <f>IF(ISNUMBER(AVERAGEIFS(VindIndeks_raw_20_small!$D:$D,VindIndeks_raw_20_small!$C:$C,'Info-tabeller'!AH$55,VindIndeks_raw_20_small!$A:$A,'Info-tabeller'!$I268,VindIndeks_raw_20_small!$B:$B,'Info-tabeller'!$H268)),AVERAGEIFS(VindIndeks_raw_20_small!$D:$D,VindIndeks_raw_20_small!$C:$C,'Info-tabeller'!AH$55,VindIndeks_raw_20_small!$A:$A,'Info-tabeller'!$I268,VindIndeks_raw_20_small!$B:$B,'Info-tabeller'!$H268),"")</f>
        <v/>
      </c>
      <c r="AI268" s="4">
        <f>IF(ISNUMBER(AVERAGEIFS(VindIndeks_raw_20_small!$D:$D,VindIndeks_raw_20_small!$C:$C,'Info-tabeller'!AI$55,VindIndeks_raw_20_small!$A:$A,'Info-tabeller'!$I268,VindIndeks_raw_20_small!$B:$B,'Info-tabeller'!$H268)),AVERAGEIFS(VindIndeks_raw_20_small!$D:$D,VindIndeks_raw_20_small!$C:$C,'Info-tabeller'!AI$55,VindIndeks_raw_20_small!$A:$A,'Info-tabeller'!$I268,VindIndeks_raw_20_small!$B:$B,'Info-tabeller'!$H268),"")</f>
        <v/>
      </c>
      <c r="AJ268" s="4">
        <f>IF(ISNUMBER(AVERAGEIFS(VindIndeks_raw_20_small!$D:$D,VindIndeks_raw_20_small!$C:$C,'Info-tabeller'!AJ$55,VindIndeks_raw_20_small!$A:$A,'Info-tabeller'!$I268,VindIndeks_raw_20_small!$B:$B,'Info-tabeller'!$H268)),AVERAGEIFS(VindIndeks_raw_20_small!$D:$D,VindIndeks_raw_20_small!$C:$C,'Info-tabeller'!AJ$55,VindIndeks_raw_20_small!$A:$A,'Info-tabeller'!$I268,VindIndeks_raw_20_small!$B:$B,'Info-tabeller'!$H268),"")</f>
        <v/>
      </c>
      <c r="AK268" s="7">
        <f>IF(ISNUMBER(AVERAGE(AC268:AJ268)),AVERAGE(AC268:AJ268),"")</f>
        <v/>
      </c>
      <c r="AN268" s="17">
        <f>+AB268</f>
        <v/>
      </c>
      <c r="AO268" s="4">
        <f>IF(ISNUMBER(AVERAGEIFS(VindIndeks_raw_13!$D:$D,VindIndeks_raw_13!$C:$C,'Info-tabeller'!AO$55,VindIndeks_raw_13!$A:$A,'Info-tabeller'!$I268,VindIndeks_raw_13!$B:$B,'Info-tabeller'!$H268)),AVERAGEIFS(VindIndeks_raw_13!$D:$D,VindIndeks_raw_13!$C:$C,'Info-tabeller'!AO$55,VindIndeks_raw_13!$A:$A,'Info-tabeller'!$I268,VindIndeks_raw_13!$B:$B,'Info-tabeller'!$H268),"")</f>
        <v/>
      </c>
      <c r="AP268" s="4">
        <f>IF(ISNUMBER(AVERAGEIFS(VindIndeks_raw_13!$D:$D,VindIndeks_raw_13!$C:$C,'Info-tabeller'!AP$55,VindIndeks_raw_13!$A:$A,'Info-tabeller'!$I268,VindIndeks_raw_13!$B:$B,'Info-tabeller'!$H268)),AVERAGEIFS(VindIndeks_raw_13!$D:$D,VindIndeks_raw_13!$C:$C,'Info-tabeller'!AP$55,VindIndeks_raw_13!$A:$A,'Info-tabeller'!$I268,VindIndeks_raw_13!$B:$B,'Info-tabeller'!$H268),"")</f>
        <v/>
      </c>
      <c r="AQ268" s="4">
        <f>IF(ISNUMBER(AVERAGEIFS(VindIndeks_raw_13!$D:$D,VindIndeks_raw_13!$C:$C,'Info-tabeller'!AQ$55,VindIndeks_raw_13!$A:$A,'Info-tabeller'!$I268,VindIndeks_raw_13!$B:$B,'Info-tabeller'!$H268)),AVERAGEIFS(VindIndeks_raw_13!$D:$D,VindIndeks_raw_13!$C:$C,'Info-tabeller'!AQ$55,VindIndeks_raw_13!$A:$A,'Info-tabeller'!$I268,VindIndeks_raw_13!$B:$B,'Info-tabeller'!$H268),"")</f>
        <v/>
      </c>
      <c r="AR268" s="4">
        <f>IF(ISNUMBER(AVERAGEIFS(VindIndeks_raw_13!$D:$D,VindIndeks_raw_13!$C:$C,'Info-tabeller'!AR$55,VindIndeks_raw_13!$A:$A,'Info-tabeller'!$I268,VindIndeks_raw_13!$B:$B,'Info-tabeller'!$H268)),AVERAGEIFS(VindIndeks_raw_13!$D:$D,VindIndeks_raw_13!$C:$C,'Info-tabeller'!AR$55,VindIndeks_raw_13!$A:$A,'Info-tabeller'!$I268,VindIndeks_raw_13!$B:$B,'Info-tabeller'!$H268),"")</f>
        <v/>
      </c>
      <c r="AS268" s="4">
        <f>IF(ISNUMBER(AVERAGEIFS(VindIndeks_raw_13!$D:$D,VindIndeks_raw_13!$C:$C,'Info-tabeller'!AS$55,VindIndeks_raw_13!$A:$A,'Info-tabeller'!$I268,VindIndeks_raw_13!$B:$B,'Info-tabeller'!$H268)),AVERAGEIFS(VindIndeks_raw_13!$D:$D,VindIndeks_raw_13!$C:$C,'Info-tabeller'!AS$55,VindIndeks_raw_13!$A:$A,'Info-tabeller'!$I268,VindIndeks_raw_13!$B:$B,'Info-tabeller'!$H268),"")</f>
        <v/>
      </c>
      <c r="AT268" s="4">
        <f>IF(ISNUMBER(AVERAGEIFS(VindIndeks_raw_13!$D:$D,VindIndeks_raw_13!$C:$C,'Info-tabeller'!AT$55,VindIndeks_raw_13!$A:$A,'Info-tabeller'!$I268,VindIndeks_raw_13!$B:$B,'Info-tabeller'!$H268)),AVERAGEIFS(VindIndeks_raw_13!$D:$D,VindIndeks_raw_13!$C:$C,'Info-tabeller'!AT$55,VindIndeks_raw_13!$A:$A,'Info-tabeller'!$I268,VindIndeks_raw_13!$B:$B,'Info-tabeller'!$H268),"")</f>
        <v/>
      </c>
      <c r="AU268" s="4">
        <f>IF(ISNUMBER(AVERAGEIFS(VindIndeks_raw_13!$D:$D,VindIndeks_raw_13!$C:$C,'Info-tabeller'!AU$55,VindIndeks_raw_13!$A:$A,'Info-tabeller'!$I268,VindIndeks_raw_13!$B:$B,'Info-tabeller'!$H268)),AVERAGEIFS(VindIndeks_raw_13!$D:$D,VindIndeks_raw_13!$C:$C,'Info-tabeller'!AU$55,VindIndeks_raw_13!$A:$A,'Info-tabeller'!$I268,VindIndeks_raw_13!$B:$B,'Info-tabeller'!$H268),"")</f>
        <v/>
      </c>
      <c r="AV268" s="4">
        <f>IF(ISNUMBER(AVERAGEIFS(VindIndeks_raw_13!$D:$D,VindIndeks_raw_13!$C:$C,'Info-tabeller'!AV$55,VindIndeks_raw_13!$A:$A,'Info-tabeller'!$I268,VindIndeks_raw_13!$B:$B,'Info-tabeller'!$H268)),AVERAGEIFS(VindIndeks_raw_13!$D:$D,VindIndeks_raw_13!$C:$C,'Info-tabeller'!AV$55,VindIndeks_raw_13!$A:$A,'Info-tabeller'!$I268,VindIndeks_raw_13!$B:$B,'Info-tabeller'!$H268),"")</f>
        <v/>
      </c>
      <c r="AW268" s="5">
        <f>IF(ISNUMBER(AVERAGEIFS(VindIndeks_raw_13!$D:$D,VindIndeks_raw_13!$C:$C,'Info-tabeller'!AW$55,VindIndeks_raw_13!$A:$A,'Info-tabeller'!$I268,VindIndeks_raw_13!$B:$B,'Info-tabeller'!$H268)),AVERAGEIFS(VindIndeks_raw_13!$D:$D,VindIndeks_raw_13!$C:$C,'Info-tabeller'!AW$55,VindIndeks_raw_13!$A:$A,'Info-tabeller'!$I268,VindIndeks_raw_13!$B:$B,'Info-tabeller'!$H268),"")</f>
        <v/>
      </c>
      <c r="AX268" s="5">
        <f>IF(ISNUMBER(AVERAGEIFS(VindIndeks_raw_13!$D:$D,VindIndeks_raw_13!$C:$C,'Info-tabeller'!AX$55,VindIndeks_raw_13!$A:$A,'Info-tabeller'!$I268,VindIndeks_raw_13!$B:$B,'Info-tabeller'!$H268)),AVERAGEIFS(VindIndeks_raw_13!$D:$D,VindIndeks_raw_13!$C:$C,'Info-tabeller'!AX$55,VindIndeks_raw_13!$A:$A,'Info-tabeller'!$I268,VindIndeks_raw_13!$B:$B,'Info-tabeller'!$H268),"")</f>
        <v/>
      </c>
      <c r="AY268" s="5">
        <f>IF(ISNUMBER(AVERAGEIFS(VindIndeks_raw_13!$D:$D,VindIndeks_raw_13!$C:$C,'Info-tabeller'!AY$55,VindIndeks_raw_13!$A:$A,'Info-tabeller'!$I268,VindIndeks_raw_13!$B:$B,'Info-tabeller'!$H268)),AVERAGEIFS(VindIndeks_raw_13!$D:$D,VindIndeks_raw_13!$C:$C,'Info-tabeller'!AY$55,VindIndeks_raw_13!$A:$A,'Info-tabeller'!$I268,VindIndeks_raw_13!$B:$B,'Info-tabeller'!$H268),"")</f>
        <v/>
      </c>
      <c r="AZ268" s="7">
        <f>IF(ISNUMBER(AVERAGE(AO268:AV268)),AVERAGE(AO268:AV268),"")</f>
        <v/>
      </c>
      <c r="BA268" s="6">
        <f>IF(ISNUMBER(AVERAGE(AW268:AY268)),AVERAGE(AW268:AY268),"")</f>
        <v/>
      </c>
      <c r="BC268" s="17">
        <f>+AN268</f>
        <v/>
      </c>
      <c r="BD268" s="19">
        <f>+AC268/AO268</f>
        <v/>
      </c>
      <c r="BE268" s="19">
        <f>+AD268/AP268</f>
        <v/>
      </c>
      <c r="BF268" s="19">
        <f>+AE268/AQ268</f>
        <v/>
      </c>
      <c r="BG268" s="19">
        <f>+AF268/AR268</f>
        <v/>
      </c>
      <c r="BH268" s="19">
        <f>+AG268/AS268</f>
        <v/>
      </c>
      <c r="BI268" s="19">
        <f>+AH268/AT268</f>
        <v/>
      </c>
      <c r="BJ268" s="19">
        <f>+AI268/AU268</f>
        <v/>
      </c>
      <c r="BK268" s="19">
        <f>+AJ268/AV268</f>
        <v/>
      </c>
      <c r="BL268" s="19">
        <f>+AK268/AZ268</f>
        <v/>
      </c>
      <c r="BN268" s="19">
        <f>+J268/AO268</f>
        <v/>
      </c>
      <c r="BO268" s="19">
        <f>+K268/AP268</f>
        <v/>
      </c>
      <c r="BP268" s="19">
        <f>+L268/AQ268</f>
        <v/>
      </c>
      <c r="BQ268" s="19">
        <f>+M268/AR268</f>
        <v/>
      </c>
      <c r="BR268" s="19">
        <f>+N268/AS268</f>
        <v/>
      </c>
      <c r="BS268" s="19">
        <f>+O268/AT268</f>
        <v/>
      </c>
      <c r="BT268" s="19">
        <f>+P268/AU268</f>
        <v/>
      </c>
      <c r="BU268" s="19">
        <f>+Q268/AV268</f>
        <v/>
      </c>
      <c r="BV268" s="19">
        <f>+X268/AZ268</f>
        <v/>
      </c>
    </row>
    <row r="269" ht="15" customHeight="1">
      <c r="D269" s="53">
        <f>IF(AND($I269=YEAR(WindDenmark!$F$4)+D$100,$H269&lt;=MONTH(WindDenmark!$F$4)),1,0)</f>
        <v/>
      </c>
      <c r="E269" s="53">
        <f>IF(AND($I269=YEAR(WindDenmark!$F$4)+E$100,$H269&lt;=MONTH(WindDenmark!$F$4)),1,0)</f>
        <v/>
      </c>
      <c r="F269" s="53">
        <f>IF(AND(G269&lt;=WindDenmark!$F$4,I269&gt;YEAR(WindDenmark!$F$4)-11),1,0)</f>
        <v/>
      </c>
      <c r="G269" s="62">
        <f>DATE(I269,H269,1)</f>
        <v/>
      </c>
      <c r="H269" s="53">
        <f>+H257</f>
        <v/>
      </c>
      <c r="I269" s="53">
        <f>IF(H269=1,I268+1,I268)</f>
        <v/>
      </c>
      <c r="J269" s="4">
        <f>IF(ISNUMBER(AVERAGEIFS(VindIndeks_raw_20_large!$D:$D,VindIndeks_raw_20_large!$C:$C,'Info-tabeller'!J$55,VindIndeks_raw_20_large!$A:$A,'Info-tabeller'!$I269,VindIndeks_raw_20_large!$B:$B,'Info-tabeller'!$H269)),AVERAGEIFS(VindIndeks_raw_20_large!$D:$D,VindIndeks_raw_20_large!$C:$C,'Info-tabeller'!J$55,VindIndeks_raw_20_large!$A:$A,'Info-tabeller'!$I269,VindIndeks_raw_20_large!$B:$B,'Info-tabeller'!$H269),"")</f>
        <v/>
      </c>
      <c r="K269" s="4">
        <f>IF(ISNUMBER(AVERAGEIFS(VindIndeks_raw_20_large!$D:$D,VindIndeks_raw_20_large!$C:$C,'Info-tabeller'!K$55,VindIndeks_raw_20_large!$A:$A,'Info-tabeller'!$I269,VindIndeks_raw_20_large!$B:$B,'Info-tabeller'!$H269)),AVERAGEIFS(VindIndeks_raw_20_large!$D:$D,VindIndeks_raw_20_large!$C:$C,'Info-tabeller'!K$55,VindIndeks_raw_20_large!$A:$A,'Info-tabeller'!$I269,VindIndeks_raw_20_large!$B:$B,'Info-tabeller'!$H269),"")</f>
        <v/>
      </c>
      <c r="L269" s="4">
        <f>IF(ISNUMBER(AVERAGEIFS(VindIndeks_raw_20_large!$D:$D,VindIndeks_raw_20_large!$C:$C,'Info-tabeller'!L$55,VindIndeks_raw_20_large!$A:$A,'Info-tabeller'!$I269,VindIndeks_raw_20_large!$B:$B,'Info-tabeller'!$H269)),AVERAGEIFS(VindIndeks_raw_20_large!$D:$D,VindIndeks_raw_20_large!$C:$C,'Info-tabeller'!L$55,VindIndeks_raw_20_large!$A:$A,'Info-tabeller'!$I269,VindIndeks_raw_20_large!$B:$B,'Info-tabeller'!$H269),"")</f>
        <v/>
      </c>
      <c r="M269" s="4">
        <f>IF(ISNUMBER(AVERAGEIFS(VindIndeks_raw_20_large!$D:$D,VindIndeks_raw_20_large!$C:$C,'Info-tabeller'!M$55,VindIndeks_raw_20_large!$A:$A,'Info-tabeller'!$I269,VindIndeks_raw_20_large!$B:$B,'Info-tabeller'!$H269)),AVERAGEIFS(VindIndeks_raw_20_large!$D:$D,VindIndeks_raw_20_large!$C:$C,'Info-tabeller'!M$55,VindIndeks_raw_20_large!$A:$A,'Info-tabeller'!$I269,VindIndeks_raw_20_large!$B:$B,'Info-tabeller'!$H269),"")</f>
        <v/>
      </c>
      <c r="N269" s="4">
        <f>IF(ISNUMBER(AVERAGEIFS(VindIndeks_raw_20_large!$D:$D,VindIndeks_raw_20_large!$C:$C,'Info-tabeller'!N$55,VindIndeks_raw_20_large!$A:$A,'Info-tabeller'!$I269,VindIndeks_raw_20_large!$B:$B,'Info-tabeller'!$H269)),AVERAGEIFS(VindIndeks_raw_20_large!$D:$D,VindIndeks_raw_20_large!$C:$C,'Info-tabeller'!N$55,VindIndeks_raw_20_large!$A:$A,'Info-tabeller'!$I269,VindIndeks_raw_20_large!$B:$B,'Info-tabeller'!$H269),"")</f>
        <v/>
      </c>
      <c r="O269" s="4">
        <f>IF(ISNUMBER(AVERAGEIFS(VindIndeks_raw_20_large!$D:$D,VindIndeks_raw_20_large!$C:$C,'Info-tabeller'!O$55,VindIndeks_raw_20_large!$A:$A,'Info-tabeller'!$I269,VindIndeks_raw_20_large!$B:$B,'Info-tabeller'!$H269)),AVERAGEIFS(VindIndeks_raw_20_large!$D:$D,VindIndeks_raw_20_large!$C:$C,'Info-tabeller'!O$55,VindIndeks_raw_20_large!$A:$A,'Info-tabeller'!$I269,VindIndeks_raw_20_large!$B:$B,'Info-tabeller'!$H269),"")</f>
        <v/>
      </c>
      <c r="P269" s="4">
        <f>IF(ISNUMBER(AVERAGEIFS(VindIndeks_raw_20_large!$D:$D,VindIndeks_raw_20_large!$C:$C,'Info-tabeller'!P$55,VindIndeks_raw_20_large!$A:$A,'Info-tabeller'!$I269,VindIndeks_raw_20_large!$B:$B,'Info-tabeller'!$H269)),AVERAGEIFS(VindIndeks_raw_20_large!$D:$D,VindIndeks_raw_20_large!$C:$C,'Info-tabeller'!P$55,VindIndeks_raw_20_large!$A:$A,'Info-tabeller'!$I269,VindIndeks_raw_20_large!$B:$B,'Info-tabeller'!$H269),"")</f>
        <v/>
      </c>
      <c r="Q269" s="4">
        <f>IF(ISNUMBER(AVERAGEIFS(VindIndeks_raw_20_large!$D:$D,VindIndeks_raw_20_large!$C:$C,'Info-tabeller'!Q$55,VindIndeks_raw_20_large!$A:$A,'Info-tabeller'!$I269,VindIndeks_raw_20_large!$B:$B,'Info-tabeller'!$H269)),AVERAGEIFS(VindIndeks_raw_20_large!$D:$D,VindIndeks_raw_20_large!$C:$C,'Info-tabeller'!Q$55,VindIndeks_raw_20_large!$A:$A,'Info-tabeller'!$I269,VindIndeks_raw_20_large!$B:$B,'Info-tabeller'!$H269),"")</f>
        <v/>
      </c>
      <c r="R269" s="5">
        <f>IF(ISNUMBER(AVERAGEIFS(VindIndeks_raw_20_large!$D:$D,VindIndeks_raw_20_large!$C:$C,'Info-tabeller'!R$55,VindIndeks_raw_20_large!$A:$A,'Info-tabeller'!$I269,VindIndeks_raw_20_large!$B:$B,'Info-tabeller'!$H269)),AVERAGEIFS(VindIndeks_raw_20_large!$D:$D,VindIndeks_raw_20_large!$C:$C,'Info-tabeller'!R$55,VindIndeks_raw_20_large!$A:$A,'Info-tabeller'!$I269,VindIndeks_raw_20_large!$B:$B,'Info-tabeller'!$H269),"")</f>
        <v/>
      </c>
      <c r="S269" s="5">
        <f>IF(ISNUMBER(AVERAGEIFS(VindIndeks_raw_20_large!$D:$D,VindIndeks_raw_20_large!$C:$C,'Info-tabeller'!S$55,VindIndeks_raw_20_large!$A:$A,'Info-tabeller'!$I269,VindIndeks_raw_20_large!$B:$B,'Info-tabeller'!$H269)),AVERAGEIFS(VindIndeks_raw_20_large!$D:$D,VindIndeks_raw_20_large!$C:$C,'Info-tabeller'!S$55,VindIndeks_raw_20_large!$A:$A,'Info-tabeller'!$I269,VindIndeks_raw_20_large!$B:$B,'Info-tabeller'!$H269),"")</f>
        <v/>
      </c>
      <c r="T269" s="5">
        <f>IF(ISNUMBER(AVERAGEIFS(VindIndeks_raw_20_large!$D:$D,VindIndeks_raw_20_large!$C:$C,'Info-tabeller'!T$55,VindIndeks_raw_20_large!$A:$A,'Info-tabeller'!$I269,VindIndeks_raw_20_large!$B:$B,'Info-tabeller'!$H269)),AVERAGEIFS(VindIndeks_raw_20_large!$D:$D,VindIndeks_raw_20_large!$C:$C,'Info-tabeller'!T$55,VindIndeks_raw_20_large!$A:$A,'Info-tabeller'!$I269,VindIndeks_raw_20_large!$B:$B,'Info-tabeller'!$H269),"")</f>
        <v/>
      </c>
      <c r="U269" s="5">
        <f>IF(ISNUMBER(AVERAGEIFS(VindIndeks_raw_20_large!$D:$D,VindIndeks_raw_20_large!$C:$C,'Info-tabeller'!U$55,VindIndeks_raw_20_large!$A:$A,'Info-tabeller'!$I269,VindIndeks_raw_20_large!$B:$B,'Info-tabeller'!$H269)),AVERAGEIFS(VindIndeks_raw_20_large!$D:$D,VindIndeks_raw_20_large!$C:$C,'Info-tabeller'!U$55,VindIndeks_raw_20_large!$A:$A,'Info-tabeller'!$I269,VindIndeks_raw_20_large!$B:$B,'Info-tabeller'!$H269),"")</f>
        <v/>
      </c>
      <c r="V269" s="5">
        <f>IF(ISNUMBER(AVERAGEIFS(VindIndeks_raw_20_large!$D:$D,VindIndeks_raw_20_large!$C:$C,'Info-tabeller'!V$55,VindIndeks_raw_20_large!$A:$A,'Info-tabeller'!$I269,VindIndeks_raw_20_large!$B:$B,'Info-tabeller'!$H269)),AVERAGEIFS(VindIndeks_raw_20_large!$D:$D,VindIndeks_raw_20_large!$C:$C,'Info-tabeller'!V$55,VindIndeks_raw_20_large!$A:$A,'Info-tabeller'!$I269,VindIndeks_raw_20_large!$B:$B,'Info-tabeller'!$H269),"")</f>
        <v/>
      </c>
      <c r="W269" s="5">
        <f>IF(ISNUMBER(AVERAGEIFS(VindIndeks_raw_20_large!$D:$D,VindIndeks_raw_20_large!$C:$C,'Info-tabeller'!W$55,VindIndeks_raw_20_large!$A:$A,'Info-tabeller'!$I269,VindIndeks_raw_20_large!$B:$B,'Info-tabeller'!$H269)),AVERAGEIFS(VindIndeks_raw_20_large!$D:$D,VindIndeks_raw_20_large!$C:$C,'Info-tabeller'!W$55,VindIndeks_raw_20_large!$A:$A,'Info-tabeller'!$I269,VindIndeks_raw_20_large!$B:$B,'Info-tabeller'!$H269),"")</f>
        <v/>
      </c>
      <c r="X269" s="7">
        <f>IF(ISNUMBER(AVERAGE(J269:Q269)),AVERAGE(J269:Q269),"")</f>
        <v/>
      </c>
      <c r="Y269" s="6">
        <f>IF(ISNUMBER(AVERAGE(R269:W269)),AVERAGE(R269:W269),"")</f>
        <v/>
      </c>
      <c r="AB269" s="16">
        <f>+G269</f>
        <v/>
      </c>
      <c r="AC269" s="4">
        <f>IF(ISNUMBER(AVERAGEIFS(VindIndeks_raw_20_small!$D:$D,VindIndeks_raw_20_small!$C:$C,'Info-tabeller'!AC$55,VindIndeks_raw_20_small!$A:$A,'Info-tabeller'!$I269,VindIndeks_raw_20_small!$B:$B,'Info-tabeller'!$H269)),AVERAGEIFS(VindIndeks_raw_20_small!$D:$D,VindIndeks_raw_20_small!$C:$C,'Info-tabeller'!AC$55,VindIndeks_raw_20_small!$A:$A,'Info-tabeller'!$I269,VindIndeks_raw_20_small!$B:$B,'Info-tabeller'!$H269),"")</f>
        <v/>
      </c>
      <c r="AD269" s="4">
        <f>IF(ISNUMBER(AVERAGEIFS(VindIndeks_raw_20_small!$D:$D,VindIndeks_raw_20_small!$C:$C,'Info-tabeller'!AD$55,VindIndeks_raw_20_small!$A:$A,'Info-tabeller'!$I269,VindIndeks_raw_20_small!$B:$B,'Info-tabeller'!$H269)),AVERAGEIFS(VindIndeks_raw_20_small!$D:$D,VindIndeks_raw_20_small!$C:$C,'Info-tabeller'!AD$55,VindIndeks_raw_20_small!$A:$A,'Info-tabeller'!$I269,VindIndeks_raw_20_small!$B:$B,'Info-tabeller'!$H269),"")</f>
        <v/>
      </c>
      <c r="AE269" s="4">
        <f>IF(ISNUMBER(AVERAGEIFS(VindIndeks_raw_20_small!$D:$D,VindIndeks_raw_20_small!$C:$C,'Info-tabeller'!AE$55,VindIndeks_raw_20_small!$A:$A,'Info-tabeller'!$I269,VindIndeks_raw_20_small!$B:$B,'Info-tabeller'!$H269)),AVERAGEIFS(VindIndeks_raw_20_small!$D:$D,VindIndeks_raw_20_small!$C:$C,'Info-tabeller'!AE$55,VindIndeks_raw_20_small!$A:$A,'Info-tabeller'!$I269,VindIndeks_raw_20_small!$B:$B,'Info-tabeller'!$H269),"")</f>
        <v/>
      </c>
      <c r="AF269" s="4">
        <f>IF(ISNUMBER(AVERAGEIFS(VindIndeks_raw_20_small!$D:$D,VindIndeks_raw_20_small!$C:$C,'Info-tabeller'!AF$55,VindIndeks_raw_20_small!$A:$A,'Info-tabeller'!$I269,VindIndeks_raw_20_small!$B:$B,'Info-tabeller'!$H269)),AVERAGEIFS(VindIndeks_raw_20_small!$D:$D,VindIndeks_raw_20_small!$C:$C,'Info-tabeller'!AF$55,VindIndeks_raw_20_small!$A:$A,'Info-tabeller'!$I269,VindIndeks_raw_20_small!$B:$B,'Info-tabeller'!$H269),"")</f>
        <v/>
      </c>
      <c r="AG269" s="4">
        <f>IF(ISNUMBER(AVERAGEIFS(VindIndeks_raw_20_small!$D:$D,VindIndeks_raw_20_small!$C:$C,'Info-tabeller'!AG$55,VindIndeks_raw_20_small!$A:$A,'Info-tabeller'!$I269,VindIndeks_raw_20_small!$B:$B,'Info-tabeller'!$H269)),AVERAGEIFS(VindIndeks_raw_20_small!$D:$D,VindIndeks_raw_20_small!$C:$C,'Info-tabeller'!AG$55,VindIndeks_raw_20_small!$A:$A,'Info-tabeller'!$I269,VindIndeks_raw_20_small!$B:$B,'Info-tabeller'!$H269),"")</f>
        <v/>
      </c>
      <c r="AH269" s="4">
        <f>IF(ISNUMBER(AVERAGEIFS(VindIndeks_raw_20_small!$D:$D,VindIndeks_raw_20_small!$C:$C,'Info-tabeller'!AH$55,VindIndeks_raw_20_small!$A:$A,'Info-tabeller'!$I269,VindIndeks_raw_20_small!$B:$B,'Info-tabeller'!$H269)),AVERAGEIFS(VindIndeks_raw_20_small!$D:$D,VindIndeks_raw_20_small!$C:$C,'Info-tabeller'!AH$55,VindIndeks_raw_20_small!$A:$A,'Info-tabeller'!$I269,VindIndeks_raw_20_small!$B:$B,'Info-tabeller'!$H269),"")</f>
        <v/>
      </c>
      <c r="AI269" s="4">
        <f>IF(ISNUMBER(AVERAGEIFS(VindIndeks_raw_20_small!$D:$D,VindIndeks_raw_20_small!$C:$C,'Info-tabeller'!AI$55,VindIndeks_raw_20_small!$A:$A,'Info-tabeller'!$I269,VindIndeks_raw_20_small!$B:$B,'Info-tabeller'!$H269)),AVERAGEIFS(VindIndeks_raw_20_small!$D:$D,VindIndeks_raw_20_small!$C:$C,'Info-tabeller'!AI$55,VindIndeks_raw_20_small!$A:$A,'Info-tabeller'!$I269,VindIndeks_raw_20_small!$B:$B,'Info-tabeller'!$H269),"")</f>
        <v/>
      </c>
      <c r="AJ269" s="4">
        <f>IF(ISNUMBER(AVERAGEIFS(VindIndeks_raw_20_small!$D:$D,VindIndeks_raw_20_small!$C:$C,'Info-tabeller'!AJ$55,VindIndeks_raw_20_small!$A:$A,'Info-tabeller'!$I269,VindIndeks_raw_20_small!$B:$B,'Info-tabeller'!$H269)),AVERAGEIFS(VindIndeks_raw_20_small!$D:$D,VindIndeks_raw_20_small!$C:$C,'Info-tabeller'!AJ$55,VindIndeks_raw_20_small!$A:$A,'Info-tabeller'!$I269,VindIndeks_raw_20_small!$B:$B,'Info-tabeller'!$H269),"")</f>
        <v/>
      </c>
      <c r="AK269" s="7">
        <f>IF(ISNUMBER(AVERAGE(AC269:AJ269)),AVERAGE(AC269:AJ269),"")</f>
        <v/>
      </c>
      <c r="AN269" s="17">
        <f>+AB269</f>
        <v/>
      </c>
      <c r="AO269" s="4">
        <f>IF(ISNUMBER(AVERAGEIFS(VindIndeks_raw_13!$D:$D,VindIndeks_raw_13!$C:$C,'Info-tabeller'!AO$55,VindIndeks_raw_13!$A:$A,'Info-tabeller'!$I269,VindIndeks_raw_13!$B:$B,'Info-tabeller'!$H269)),AVERAGEIFS(VindIndeks_raw_13!$D:$D,VindIndeks_raw_13!$C:$C,'Info-tabeller'!AO$55,VindIndeks_raw_13!$A:$A,'Info-tabeller'!$I269,VindIndeks_raw_13!$B:$B,'Info-tabeller'!$H269),"")</f>
        <v/>
      </c>
      <c r="AP269" s="4">
        <f>IF(ISNUMBER(AVERAGEIFS(VindIndeks_raw_13!$D:$D,VindIndeks_raw_13!$C:$C,'Info-tabeller'!AP$55,VindIndeks_raw_13!$A:$A,'Info-tabeller'!$I269,VindIndeks_raw_13!$B:$B,'Info-tabeller'!$H269)),AVERAGEIFS(VindIndeks_raw_13!$D:$D,VindIndeks_raw_13!$C:$C,'Info-tabeller'!AP$55,VindIndeks_raw_13!$A:$A,'Info-tabeller'!$I269,VindIndeks_raw_13!$B:$B,'Info-tabeller'!$H269),"")</f>
        <v/>
      </c>
      <c r="AQ269" s="4">
        <f>IF(ISNUMBER(AVERAGEIFS(VindIndeks_raw_13!$D:$D,VindIndeks_raw_13!$C:$C,'Info-tabeller'!AQ$55,VindIndeks_raw_13!$A:$A,'Info-tabeller'!$I269,VindIndeks_raw_13!$B:$B,'Info-tabeller'!$H269)),AVERAGEIFS(VindIndeks_raw_13!$D:$D,VindIndeks_raw_13!$C:$C,'Info-tabeller'!AQ$55,VindIndeks_raw_13!$A:$A,'Info-tabeller'!$I269,VindIndeks_raw_13!$B:$B,'Info-tabeller'!$H269),"")</f>
        <v/>
      </c>
      <c r="AR269" s="4">
        <f>IF(ISNUMBER(AVERAGEIFS(VindIndeks_raw_13!$D:$D,VindIndeks_raw_13!$C:$C,'Info-tabeller'!AR$55,VindIndeks_raw_13!$A:$A,'Info-tabeller'!$I269,VindIndeks_raw_13!$B:$B,'Info-tabeller'!$H269)),AVERAGEIFS(VindIndeks_raw_13!$D:$D,VindIndeks_raw_13!$C:$C,'Info-tabeller'!AR$55,VindIndeks_raw_13!$A:$A,'Info-tabeller'!$I269,VindIndeks_raw_13!$B:$B,'Info-tabeller'!$H269),"")</f>
        <v/>
      </c>
      <c r="AS269" s="4">
        <f>IF(ISNUMBER(AVERAGEIFS(VindIndeks_raw_13!$D:$D,VindIndeks_raw_13!$C:$C,'Info-tabeller'!AS$55,VindIndeks_raw_13!$A:$A,'Info-tabeller'!$I269,VindIndeks_raw_13!$B:$B,'Info-tabeller'!$H269)),AVERAGEIFS(VindIndeks_raw_13!$D:$D,VindIndeks_raw_13!$C:$C,'Info-tabeller'!AS$55,VindIndeks_raw_13!$A:$A,'Info-tabeller'!$I269,VindIndeks_raw_13!$B:$B,'Info-tabeller'!$H269),"")</f>
        <v/>
      </c>
      <c r="AT269" s="4">
        <f>IF(ISNUMBER(AVERAGEIFS(VindIndeks_raw_13!$D:$D,VindIndeks_raw_13!$C:$C,'Info-tabeller'!AT$55,VindIndeks_raw_13!$A:$A,'Info-tabeller'!$I269,VindIndeks_raw_13!$B:$B,'Info-tabeller'!$H269)),AVERAGEIFS(VindIndeks_raw_13!$D:$D,VindIndeks_raw_13!$C:$C,'Info-tabeller'!AT$55,VindIndeks_raw_13!$A:$A,'Info-tabeller'!$I269,VindIndeks_raw_13!$B:$B,'Info-tabeller'!$H269),"")</f>
        <v/>
      </c>
      <c r="AU269" s="4">
        <f>IF(ISNUMBER(AVERAGEIFS(VindIndeks_raw_13!$D:$D,VindIndeks_raw_13!$C:$C,'Info-tabeller'!AU$55,VindIndeks_raw_13!$A:$A,'Info-tabeller'!$I269,VindIndeks_raw_13!$B:$B,'Info-tabeller'!$H269)),AVERAGEIFS(VindIndeks_raw_13!$D:$D,VindIndeks_raw_13!$C:$C,'Info-tabeller'!AU$55,VindIndeks_raw_13!$A:$A,'Info-tabeller'!$I269,VindIndeks_raw_13!$B:$B,'Info-tabeller'!$H269),"")</f>
        <v/>
      </c>
      <c r="AV269" s="4">
        <f>IF(ISNUMBER(AVERAGEIFS(VindIndeks_raw_13!$D:$D,VindIndeks_raw_13!$C:$C,'Info-tabeller'!AV$55,VindIndeks_raw_13!$A:$A,'Info-tabeller'!$I269,VindIndeks_raw_13!$B:$B,'Info-tabeller'!$H269)),AVERAGEIFS(VindIndeks_raw_13!$D:$D,VindIndeks_raw_13!$C:$C,'Info-tabeller'!AV$55,VindIndeks_raw_13!$A:$A,'Info-tabeller'!$I269,VindIndeks_raw_13!$B:$B,'Info-tabeller'!$H269),"")</f>
        <v/>
      </c>
      <c r="AW269" s="5">
        <f>IF(ISNUMBER(AVERAGEIFS(VindIndeks_raw_13!$D:$D,VindIndeks_raw_13!$C:$C,'Info-tabeller'!AW$55,VindIndeks_raw_13!$A:$A,'Info-tabeller'!$I269,VindIndeks_raw_13!$B:$B,'Info-tabeller'!$H269)),AVERAGEIFS(VindIndeks_raw_13!$D:$D,VindIndeks_raw_13!$C:$C,'Info-tabeller'!AW$55,VindIndeks_raw_13!$A:$A,'Info-tabeller'!$I269,VindIndeks_raw_13!$B:$B,'Info-tabeller'!$H269),"")</f>
        <v/>
      </c>
      <c r="AX269" s="5">
        <f>IF(ISNUMBER(AVERAGEIFS(VindIndeks_raw_13!$D:$D,VindIndeks_raw_13!$C:$C,'Info-tabeller'!AX$55,VindIndeks_raw_13!$A:$A,'Info-tabeller'!$I269,VindIndeks_raw_13!$B:$B,'Info-tabeller'!$H269)),AVERAGEIFS(VindIndeks_raw_13!$D:$D,VindIndeks_raw_13!$C:$C,'Info-tabeller'!AX$55,VindIndeks_raw_13!$A:$A,'Info-tabeller'!$I269,VindIndeks_raw_13!$B:$B,'Info-tabeller'!$H269),"")</f>
        <v/>
      </c>
      <c r="AY269" s="5">
        <f>IF(ISNUMBER(AVERAGEIFS(VindIndeks_raw_13!$D:$D,VindIndeks_raw_13!$C:$C,'Info-tabeller'!AY$55,VindIndeks_raw_13!$A:$A,'Info-tabeller'!$I269,VindIndeks_raw_13!$B:$B,'Info-tabeller'!$H269)),AVERAGEIFS(VindIndeks_raw_13!$D:$D,VindIndeks_raw_13!$C:$C,'Info-tabeller'!AY$55,VindIndeks_raw_13!$A:$A,'Info-tabeller'!$I269,VindIndeks_raw_13!$B:$B,'Info-tabeller'!$H269),"")</f>
        <v/>
      </c>
      <c r="AZ269" s="7">
        <f>IF(ISNUMBER(AVERAGE(AO269:AV269)),AVERAGE(AO269:AV269),"")</f>
        <v/>
      </c>
      <c r="BA269" s="6">
        <f>IF(ISNUMBER(AVERAGE(AW269:AY269)),AVERAGE(AW269:AY269),"")</f>
        <v/>
      </c>
      <c r="BC269" s="17">
        <f>+AN269</f>
        <v/>
      </c>
      <c r="BD269" s="19">
        <f>+AC269/AO269</f>
        <v/>
      </c>
      <c r="BE269" s="19">
        <f>+AD269/AP269</f>
        <v/>
      </c>
      <c r="BF269" s="19">
        <f>+AE269/AQ269</f>
        <v/>
      </c>
      <c r="BG269" s="19">
        <f>+AF269/AR269</f>
        <v/>
      </c>
      <c r="BH269" s="19">
        <f>+AG269/AS269</f>
        <v/>
      </c>
      <c r="BI269" s="19">
        <f>+AH269/AT269</f>
        <v/>
      </c>
      <c r="BJ269" s="19">
        <f>+AI269/AU269</f>
        <v/>
      </c>
      <c r="BK269" s="19">
        <f>+AJ269/AV269</f>
        <v/>
      </c>
      <c r="BL269" s="19">
        <f>+AK269/AZ269</f>
        <v/>
      </c>
      <c r="BN269" s="19">
        <f>+J269/AO269</f>
        <v/>
      </c>
      <c r="BO269" s="19">
        <f>+K269/AP269</f>
        <v/>
      </c>
      <c r="BP269" s="19">
        <f>+L269/AQ269</f>
        <v/>
      </c>
      <c r="BQ269" s="19">
        <f>+M269/AR269</f>
        <v/>
      </c>
      <c r="BR269" s="19">
        <f>+N269/AS269</f>
        <v/>
      </c>
      <c r="BS269" s="19">
        <f>+O269/AT269</f>
        <v/>
      </c>
      <c r="BT269" s="19">
        <f>+P269/AU269</f>
        <v/>
      </c>
      <c r="BU269" s="19">
        <f>+Q269/AV269</f>
        <v/>
      </c>
      <c r="BV269" s="19">
        <f>+X269/AZ269</f>
        <v/>
      </c>
    </row>
    <row r="270" ht="15" customHeight="1">
      <c r="D270" s="53">
        <f>IF(AND($I270=YEAR(WindDenmark!$F$4)+D$100,$H270&lt;=MONTH(WindDenmark!$F$4)),1,0)</f>
        <v/>
      </c>
      <c r="E270" s="53">
        <f>IF(AND($I270=YEAR(WindDenmark!$F$4)+E$100,$H270&lt;=MONTH(WindDenmark!$F$4)),1,0)</f>
        <v/>
      </c>
      <c r="F270" s="53">
        <f>IF(AND(G270&lt;=WindDenmark!$F$4,I270&gt;YEAR(WindDenmark!$F$4)-11),1,0)</f>
        <v/>
      </c>
      <c r="G270" s="62">
        <f>DATE(I270,H270,1)</f>
        <v/>
      </c>
      <c r="H270" s="53">
        <f>+H258</f>
        <v/>
      </c>
      <c r="I270" s="53">
        <f>IF(H270=1,I269+1,I269)</f>
        <v/>
      </c>
      <c r="J270" s="4">
        <f>IF(ISNUMBER(AVERAGEIFS(VindIndeks_raw_20_large!$D:$D,VindIndeks_raw_20_large!$C:$C,'Info-tabeller'!J$55,VindIndeks_raw_20_large!$A:$A,'Info-tabeller'!$I270,VindIndeks_raw_20_large!$B:$B,'Info-tabeller'!$H270)),AVERAGEIFS(VindIndeks_raw_20_large!$D:$D,VindIndeks_raw_20_large!$C:$C,'Info-tabeller'!J$55,VindIndeks_raw_20_large!$A:$A,'Info-tabeller'!$I270,VindIndeks_raw_20_large!$B:$B,'Info-tabeller'!$H270),"")</f>
        <v/>
      </c>
      <c r="K270" s="4">
        <f>IF(ISNUMBER(AVERAGEIFS(VindIndeks_raw_20_large!$D:$D,VindIndeks_raw_20_large!$C:$C,'Info-tabeller'!K$55,VindIndeks_raw_20_large!$A:$A,'Info-tabeller'!$I270,VindIndeks_raw_20_large!$B:$B,'Info-tabeller'!$H270)),AVERAGEIFS(VindIndeks_raw_20_large!$D:$D,VindIndeks_raw_20_large!$C:$C,'Info-tabeller'!K$55,VindIndeks_raw_20_large!$A:$A,'Info-tabeller'!$I270,VindIndeks_raw_20_large!$B:$B,'Info-tabeller'!$H270),"")</f>
        <v/>
      </c>
      <c r="L270" s="4">
        <f>IF(ISNUMBER(AVERAGEIFS(VindIndeks_raw_20_large!$D:$D,VindIndeks_raw_20_large!$C:$C,'Info-tabeller'!L$55,VindIndeks_raw_20_large!$A:$A,'Info-tabeller'!$I270,VindIndeks_raw_20_large!$B:$B,'Info-tabeller'!$H270)),AVERAGEIFS(VindIndeks_raw_20_large!$D:$D,VindIndeks_raw_20_large!$C:$C,'Info-tabeller'!L$55,VindIndeks_raw_20_large!$A:$A,'Info-tabeller'!$I270,VindIndeks_raw_20_large!$B:$B,'Info-tabeller'!$H270),"")</f>
        <v/>
      </c>
      <c r="M270" s="4">
        <f>IF(ISNUMBER(AVERAGEIFS(VindIndeks_raw_20_large!$D:$D,VindIndeks_raw_20_large!$C:$C,'Info-tabeller'!M$55,VindIndeks_raw_20_large!$A:$A,'Info-tabeller'!$I270,VindIndeks_raw_20_large!$B:$B,'Info-tabeller'!$H270)),AVERAGEIFS(VindIndeks_raw_20_large!$D:$D,VindIndeks_raw_20_large!$C:$C,'Info-tabeller'!M$55,VindIndeks_raw_20_large!$A:$A,'Info-tabeller'!$I270,VindIndeks_raw_20_large!$B:$B,'Info-tabeller'!$H270),"")</f>
        <v/>
      </c>
      <c r="N270" s="4">
        <f>IF(ISNUMBER(AVERAGEIFS(VindIndeks_raw_20_large!$D:$D,VindIndeks_raw_20_large!$C:$C,'Info-tabeller'!N$55,VindIndeks_raw_20_large!$A:$A,'Info-tabeller'!$I270,VindIndeks_raw_20_large!$B:$B,'Info-tabeller'!$H270)),AVERAGEIFS(VindIndeks_raw_20_large!$D:$D,VindIndeks_raw_20_large!$C:$C,'Info-tabeller'!N$55,VindIndeks_raw_20_large!$A:$A,'Info-tabeller'!$I270,VindIndeks_raw_20_large!$B:$B,'Info-tabeller'!$H270),"")</f>
        <v/>
      </c>
      <c r="O270" s="4">
        <f>IF(ISNUMBER(AVERAGEIFS(VindIndeks_raw_20_large!$D:$D,VindIndeks_raw_20_large!$C:$C,'Info-tabeller'!O$55,VindIndeks_raw_20_large!$A:$A,'Info-tabeller'!$I270,VindIndeks_raw_20_large!$B:$B,'Info-tabeller'!$H270)),AVERAGEIFS(VindIndeks_raw_20_large!$D:$D,VindIndeks_raw_20_large!$C:$C,'Info-tabeller'!O$55,VindIndeks_raw_20_large!$A:$A,'Info-tabeller'!$I270,VindIndeks_raw_20_large!$B:$B,'Info-tabeller'!$H270),"")</f>
        <v/>
      </c>
      <c r="P270" s="4">
        <f>IF(ISNUMBER(AVERAGEIFS(VindIndeks_raw_20_large!$D:$D,VindIndeks_raw_20_large!$C:$C,'Info-tabeller'!P$55,VindIndeks_raw_20_large!$A:$A,'Info-tabeller'!$I270,VindIndeks_raw_20_large!$B:$B,'Info-tabeller'!$H270)),AVERAGEIFS(VindIndeks_raw_20_large!$D:$D,VindIndeks_raw_20_large!$C:$C,'Info-tabeller'!P$55,VindIndeks_raw_20_large!$A:$A,'Info-tabeller'!$I270,VindIndeks_raw_20_large!$B:$B,'Info-tabeller'!$H270),"")</f>
        <v/>
      </c>
      <c r="Q270" s="4">
        <f>IF(ISNUMBER(AVERAGEIFS(VindIndeks_raw_20_large!$D:$D,VindIndeks_raw_20_large!$C:$C,'Info-tabeller'!Q$55,VindIndeks_raw_20_large!$A:$A,'Info-tabeller'!$I270,VindIndeks_raw_20_large!$B:$B,'Info-tabeller'!$H270)),AVERAGEIFS(VindIndeks_raw_20_large!$D:$D,VindIndeks_raw_20_large!$C:$C,'Info-tabeller'!Q$55,VindIndeks_raw_20_large!$A:$A,'Info-tabeller'!$I270,VindIndeks_raw_20_large!$B:$B,'Info-tabeller'!$H270),"")</f>
        <v/>
      </c>
      <c r="R270" s="5">
        <f>IF(ISNUMBER(AVERAGEIFS(VindIndeks_raw_20_large!$D:$D,VindIndeks_raw_20_large!$C:$C,'Info-tabeller'!R$55,VindIndeks_raw_20_large!$A:$A,'Info-tabeller'!$I270,VindIndeks_raw_20_large!$B:$B,'Info-tabeller'!$H270)),AVERAGEIFS(VindIndeks_raw_20_large!$D:$D,VindIndeks_raw_20_large!$C:$C,'Info-tabeller'!R$55,VindIndeks_raw_20_large!$A:$A,'Info-tabeller'!$I270,VindIndeks_raw_20_large!$B:$B,'Info-tabeller'!$H270),"")</f>
        <v/>
      </c>
      <c r="S270" s="5">
        <f>IF(ISNUMBER(AVERAGEIFS(VindIndeks_raw_20_large!$D:$D,VindIndeks_raw_20_large!$C:$C,'Info-tabeller'!S$55,VindIndeks_raw_20_large!$A:$A,'Info-tabeller'!$I270,VindIndeks_raw_20_large!$B:$B,'Info-tabeller'!$H270)),AVERAGEIFS(VindIndeks_raw_20_large!$D:$D,VindIndeks_raw_20_large!$C:$C,'Info-tabeller'!S$55,VindIndeks_raw_20_large!$A:$A,'Info-tabeller'!$I270,VindIndeks_raw_20_large!$B:$B,'Info-tabeller'!$H270),"")</f>
        <v/>
      </c>
      <c r="T270" s="5">
        <f>IF(ISNUMBER(AVERAGEIFS(VindIndeks_raw_20_large!$D:$D,VindIndeks_raw_20_large!$C:$C,'Info-tabeller'!T$55,VindIndeks_raw_20_large!$A:$A,'Info-tabeller'!$I270,VindIndeks_raw_20_large!$B:$B,'Info-tabeller'!$H270)),AVERAGEIFS(VindIndeks_raw_20_large!$D:$D,VindIndeks_raw_20_large!$C:$C,'Info-tabeller'!T$55,VindIndeks_raw_20_large!$A:$A,'Info-tabeller'!$I270,VindIndeks_raw_20_large!$B:$B,'Info-tabeller'!$H270),"")</f>
        <v/>
      </c>
      <c r="U270" s="5">
        <f>IF(ISNUMBER(AVERAGEIFS(VindIndeks_raw_20_large!$D:$D,VindIndeks_raw_20_large!$C:$C,'Info-tabeller'!U$55,VindIndeks_raw_20_large!$A:$A,'Info-tabeller'!$I270,VindIndeks_raw_20_large!$B:$B,'Info-tabeller'!$H270)),AVERAGEIFS(VindIndeks_raw_20_large!$D:$D,VindIndeks_raw_20_large!$C:$C,'Info-tabeller'!U$55,VindIndeks_raw_20_large!$A:$A,'Info-tabeller'!$I270,VindIndeks_raw_20_large!$B:$B,'Info-tabeller'!$H270),"")</f>
        <v/>
      </c>
      <c r="V270" s="5">
        <f>IF(ISNUMBER(AVERAGEIFS(VindIndeks_raw_20_large!$D:$D,VindIndeks_raw_20_large!$C:$C,'Info-tabeller'!V$55,VindIndeks_raw_20_large!$A:$A,'Info-tabeller'!$I270,VindIndeks_raw_20_large!$B:$B,'Info-tabeller'!$H270)),AVERAGEIFS(VindIndeks_raw_20_large!$D:$D,VindIndeks_raw_20_large!$C:$C,'Info-tabeller'!V$55,VindIndeks_raw_20_large!$A:$A,'Info-tabeller'!$I270,VindIndeks_raw_20_large!$B:$B,'Info-tabeller'!$H270),"")</f>
        <v/>
      </c>
      <c r="W270" s="5">
        <f>IF(ISNUMBER(AVERAGEIFS(VindIndeks_raw_20_large!$D:$D,VindIndeks_raw_20_large!$C:$C,'Info-tabeller'!W$55,VindIndeks_raw_20_large!$A:$A,'Info-tabeller'!$I270,VindIndeks_raw_20_large!$B:$B,'Info-tabeller'!$H270)),AVERAGEIFS(VindIndeks_raw_20_large!$D:$D,VindIndeks_raw_20_large!$C:$C,'Info-tabeller'!W$55,VindIndeks_raw_20_large!$A:$A,'Info-tabeller'!$I270,VindIndeks_raw_20_large!$B:$B,'Info-tabeller'!$H270),"")</f>
        <v/>
      </c>
      <c r="X270" s="7">
        <f>IF(ISNUMBER(AVERAGE(J270:Q270)),AVERAGE(J270:Q270),"")</f>
        <v/>
      </c>
      <c r="Y270" s="6">
        <f>IF(ISNUMBER(AVERAGE(R270:W270)),AVERAGE(R270:W270),"")</f>
        <v/>
      </c>
      <c r="AB270" s="16">
        <f>+G270</f>
        <v/>
      </c>
      <c r="AC270" s="4">
        <f>IF(ISNUMBER(AVERAGEIFS(VindIndeks_raw_20_small!$D:$D,VindIndeks_raw_20_small!$C:$C,'Info-tabeller'!AC$55,VindIndeks_raw_20_small!$A:$A,'Info-tabeller'!$I270,VindIndeks_raw_20_small!$B:$B,'Info-tabeller'!$H270)),AVERAGEIFS(VindIndeks_raw_20_small!$D:$D,VindIndeks_raw_20_small!$C:$C,'Info-tabeller'!AC$55,VindIndeks_raw_20_small!$A:$A,'Info-tabeller'!$I270,VindIndeks_raw_20_small!$B:$B,'Info-tabeller'!$H270),"")</f>
        <v/>
      </c>
      <c r="AD270" s="4">
        <f>IF(ISNUMBER(AVERAGEIFS(VindIndeks_raw_20_small!$D:$D,VindIndeks_raw_20_small!$C:$C,'Info-tabeller'!AD$55,VindIndeks_raw_20_small!$A:$A,'Info-tabeller'!$I270,VindIndeks_raw_20_small!$B:$B,'Info-tabeller'!$H270)),AVERAGEIFS(VindIndeks_raw_20_small!$D:$D,VindIndeks_raw_20_small!$C:$C,'Info-tabeller'!AD$55,VindIndeks_raw_20_small!$A:$A,'Info-tabeller'!$I270,VindIndeks_raw_20_small!$B:$B,'Info-tabeller'!$H270),"")</f>
        <v/>
      </c>
      <c r="AE270" s="4">
        <f>IF(ISNUMBER(AVERAGEIFS(VindIndeks_raw_20_small!$D:$D,VindIndeks_raw_20_small!$C:$C,'Info-tabeller'!AE$55,VindIndeks_raw_20_small!$A:$A,'Info-tabeller'!$I270,VindIndeks_raw_20_small!$B:$B,'Info-tabeller'!$H270)),AVERAGEIFS(VindIndeks_raw_20_small!$D:$D,VindIndeks_raw_20_small!$C:$C,'Info-tabeller'!AE$55,VindIndeks_raw_20_small!$A:$A,'Info-tabeller'!$I270,VindIndeks_raw_20_small!$B:$B,'Info-tabeller'!$H270),"")</f>
        <v/>
      </c>
      <c r="AF270" s="4">
        <f>IF(ISNUMBER(AVERAGEIFS(VindIndeks_raw_20_small!$D:$D,VindIndeks_raw_20_small!$C:$C,'Info-tabeller'!AF$55,VindIndeks_raw_20_small!$A:$A,'Info-tabeller'!$I270,VindIndeks_raw_20_small!$B:$B,'Info-tabeller'!$H270)),AVERAGEIFS(VindIndeks_raw_20_small!$D:$D,VindIndeks_raw_20_small!$C:$C,'Info-tabeller'!AF$55,VindIndeks_raw_20_small!$A:$A,'Info-tabeller'!$I270,VindIndeks_raw_20_small!$B:$B,'Info-tabeller'!$H270),"")</f>
        <v/>
      </c>
      <c r="AG270" s="4">
        <f>IF(ISNUMBER(AVERAGEIFS(VindIndeks_raw_20_small!$D:$D,VindIndeks_raw_20_small!$C:$C,'Info-tabeller'!AG$55,VindIndeks_raw_20_small!$A:$A,'Info-tabeller'!$I270,VindIndeks_raw_20_small!$B:$B,'Info-tabeller'!$H270)),AVERAGEIFS(VindIndeks_raw_20_small!$D:$D,VindIndeks_raw_20_small!$C:$C,'Info-tabeller'!AG$55,VindIndeks_raw_20_small!$A:$A,'Info-tabeller'!$I270,VindIndeks_raw_20_small!$B:$B,'Info-tabeller'!$H270),"")</f>
        <v/>
      </c>
      <c r="AH270" s="4">
        <f>IF(ISNUMBER(AVERAGEIFS(VindIndeks_raw_20_small!$D:$D,VindIndeks_raw_20_small!$C:$C,'Info-tabeller'!AH$55,VindIndeks_raw_20_small!$A:$A,'Info-tabeller'!$I270,VindIndeks_raw_20_small!$B:$B,'Info-tabeller'!$H270)),AVERAGEIFS(VindIndeks_raw_20_small!$D:$D,VindIndeks_raw_20_small!$C:$C,'Info-tabeller'!AH$55,VindIndeks_raw_20_small!$A:$A,'Info-tabeller'!$I270,VindIndeks_raw_20_small!$B:$B,'Info-tabeller'!$H270),"")</f>
        <v/>
      </c>
      <c r="AI270" s="4">
        <f>IF(ISNUMBER(AVERAGEIFS(VindIndeks_raw_20_small!$D:$D,VindIndeks_raw_20_small!$C:$C,'Info-tabeller'!AI$55,VindIndeks_raw_20_small!$A:$A,'Info-tabeller'!$I270,VindIndeks_raw_20_small!$B:$B,'Info-tabeller'!$H270)),AVERAGEIFS(VindIndeks_raw_20_small!$D:$D,VindIndeks_raw_20_small!$C:$C,'Info-tabeller'!AI$55,VindIndeks_raw_20_small!$A:$A,'Info-tabeller'!$I270,VindIndeks_raw_20_small!$B:$B,'Info-tabeller'!$H270),"")</f>
        <v/>
      </c>
      <c r="AJ270" s="4">
        <f>IF(ISNUMBER(AVERAGEIFS(VindIndeks_raw_20_small!$D:$D,VindIndeks_raw_20_small!$C:$C,'Info-tabeller'!AJ$55,VindIndeks_raw_20_small!$A:$A,'Info-tabeller'!$I270,VindIndeks_raw_20_small!$B:$B,'Info-tabeller'!$H270)),AVERAGEIFS(VindIndeks_raw_20_small!$D:$D,VindIndeks_raw_20_small!$C:$C,'Info-tabeller'!AJ$55,VindIndeks_raw_20_small!$A:$A,'Info-tabeller'!$I270,VindIndeks_raw_20_small!$B:$B,'Info-tabeller'!$H270),"")</f>
        <v/>
      </c>
      <c r="AK270" s="7">
        <f>IF(ISNUMBER(AVERAGE(AC270:AJ270)),AVERAGE(AC270:AJ270),"")</f>
        <v/>
      </c>
      <c r="AN270" s="17">
        <f>+AB270</f>
        <v/>
      </c>
      <c r="AO270" s="4">
        <f>IF(ISNUMBER(AVERAGEIFS(VindIndeks_raw_13!$D:$D,VindIndeks_raw_13!$C:$C,'Info-tabeller'!AO$55,VindIndeks_raw_13!$A:$A,'Info-tabeller'!$I270,VindIndeks_raw_13!$B:$B,'Info-tabeller'!$H270)),AVERAGEIFS(VindIndeks_raw_13!$D:$D,VindIndeks_raw_13!$C:$C,'Info-tabeller'!AO$55,VindIndeks_raw_13!$A:$A,'Info-tabeller'!$I270,VindIndeks_raw_13!$B:$B,'Info-tabeller'!$H270),"")</f>
        <v/>
      </c>
      <c r="AP270" s="4">
        <f>IF(ISNUMBER(AVERAGEIFS(VindIndeks_raw_13!$D:$D,VindIndeks_raw_13!$C:$C,'Info-tabeller'!AP$55,VindIndeks_raw_13!$A:$A,'Info-tabeller'!$I270,VindIndeks_raw_13!$B:$B,'Info-tabeller'!$H270)),AVERAGEIFS(VindIndeks_raw_13!$D:$D,VindIndeks_raw_13!$C:$C,'Info-tabeller'!AP$55,VindIndeks_raw_13!$A:$A,'Info-tabeller'!$I270,VindIndeks_raw_13!$B:$B,'Info-tabeller'!$H270),"")</f>
        <v/>
      </c>
      <c r="AQ270" s="4">
        <f>IF(ISNUMBER(AVERAGEIFS(VindIndeks_raw_13!$D:$D,VindIndeks_raw_13!$C:$C,'Info-tabeller'!AQ$55,VindIndeks_raw_13!$A:$A,'Info-tabeller'!$I270,VindIndeks_raw_13!$B:$B,'Info-tabeller'!$H270)),AVERAGEIFS(VindIndeks_raw_13!$D:$D,VindIndeks_raw_13!$C:$C,'Info-tabeller'!AQ$55,VindIndeks_raw_13!$A:$A,'Info-tabeller'!$I270,VindIndeks_raw_13!$B:$B,'Info-tabeller'!$H270),"")</f>
        <v/>
      </c>
      <c r="AR270" s="4">
        <f>IF(ISNUMBER(AVERAGEIFS(VindIndeks_raw_13!$D:$D,VindIndeks_raw_13!$C:$C,'Info-tabeller'!AR$55,VindIndeks_raw_13!$A:$A,'Info-tabeller'!$I270,VindIndeks_raw_13!$B:$B,'Info-tabeller'!$H270)),AVERAGEIFS(VindIndeks_raw_13!$D:$D,VindIndeks_raw_13!$C:$C,'Info-tabeller'!AR$55,VindIndeks_raw_13!$A:$A,'Info-tabeller'!$I270,VindIndeks_raw_13!$B:$B,'Info-tabeller'!$H270),"")</f>
        <v/>
      </c>
      <c r="AS270" s="4">
        <f>IF(ISNUMBER(AVERAGEIFS(VindIndeks_raw_13!$D:$D,VindIndeks_raw_13!$C:$C,'Info-tabeller'!AS$55,VindIndeks_raw_13!$A:$A,'Info-tabeller'!$I270,VindIndeks_raw_13!$B:$B,'Info-tabeller'!$H270)),AVERAGEIFS(VindIndeks_raw_13!$D:$D,VindIndeks_raw_13!$C:$C,'Info-tabeller'!AS$55,VindIndeks_raw_13!$A:$A,'Info-tabeller'!$I270,VindIndeks_raw_13!$B:$B,'Info-tabeller'!$H270),"")</f>
        <v/>
      </c>
      <c r="AT270" s="4">
        <f>IF(ISNUMBER(AVERAGEIFS(VindIndeks_raw_13!$D:$D,VindIndeks_raw_13!$C:$C,'Info-tabeller'!AT$55,VindIndeks_raw_13!$A:$A,'Info-tabeller'!$I270,VindIndeks_raw_13!$B:$B,'Info-tabeller'!$H270)),AVERAGEIFS(VindIndeks_raw_13!$D:$D,VindIndeks_raw_13!$C:$C,'Info-tabeller'!AT$55,VindIndeks_raw_13!$A:$A,'Info-tabeller'!$I270,VindIndeks_raw_13!$B:$B,'Info-tabeller'!$H270),"")</f>
        <v/>
      </c>
      <c r="AU270" s="4">
        <f>IF(ISNUMBER(AVERAGEIFS(VindIndeks_raw_13!$D:$D,VindIndeks_raw_13!$C:$C,'Info-tabeller'!AU$55,VindIndeks_raw_13!$A:$A,'Info-tabeller'!$I270,VindIndeks_raw_13!$B:$B,'Info-tabeller'!$H270)),AVERAGEIFS(VindIndeks_raw_13!$D:$D,VindIndeks_raw_13!$C:$C,'Info-tabeller'!AU$55,VindIndeks_raw_13!$A:$A,'Info-tabeller'!$I270,VindIndeks_raw_13!$B:$B,'Info-tabeller'!$H270),"")</f>
        <v/>
      </c>
      <c r="AV270" s="4">
        <f>IF(ISNUMBER(AVERAGEIFS(VindIndeks_raw_13!$D:$D,VindIndeks_raw_13!$C:$C,'Info-tabeller'!AV$55,VindIndeks_raw_13!$A:$A,'Info-tabeller'!$I270,VindIndeks_raw_13!$B:$B,'Info-tabeller'!$H270)),AVERAGEIFS(VindIndeks_raw_13!$D:$D,VindIndeks_raw_13!$C:$C,'Info-tabeller'!AV$55,VindIndeks_raw_13!$A:$A,'Info-tabeller'!$I270,VindIndeks_raw_13!$B:$B,'Info-tabeller'!$H270),"")</f>
        <v/>
      </c>
      <c r="AW270" s="5">
        <f>IF(ISNUMBER(AVERAGEIFS(VindIndeks_raw_13!$D:$D,VindIndeks_raw_13!$C:$C,'Info-tabeller'!AW$55,VindIndeks_raw_13!$A:$A,'Info-tabeller'!$I270,VindIndeks_raw_13!$B:$B,'Info-tabeller'!$H270)),AVERAGEIFS(VindIndeks_raw_13!$D:$D,VindIndeks_raw_13!$C:$C,'Info-tabeller'!AW$55,VindIndeks_raw_13!$A:$A,'Info-tabeller'!$I270,VindIndeks_raw_13!$B:$B,'Info-tabeller'!$H270),"")</f>
        <v/>
      </c>
      <c r="AX270" s="5">
        <f>IF(ISNUMBER(AVERAGEIFS(VindIndeks_raw_13!$D:$D,VindIndeks_raw_13!$C:$C,'Info-tabeller'!AX$55,VindIndeks_raw_13!$A:$A,'Info-tabeller'!$I270,VindIndeks_raw_13!$B:$B,'Info-tabeller'!$H270)),AVERAGEIFS(VindIndeks_raw_13!$D:$D,VindIndeks_raw_13!$C:$C,'Info-tabeller'!AX$55,VindIndeks_raw_13!$A:$A,'Info-tabeller'!$I270,VindIndeks_raw_13!$B:$B,'Info-tabeller'!$H270),"")</f>
        <v/>
      </c>
      <c r="AY270" s="5">
        <f>IF(ISNUMBER(AVERAGEIFS(VindIndeks_raw_13!$D:$D,VindIndeks_raw_13!$C:$C,'Info-tabeller'!AY$55,VindIndeks_raw_13!$A:$A,'Info-tabeller'!$I270,VindIndeks_raw_13!$B:$B,'Info-tabeller'!$H270)),AVERAGEIFS(VindIndeks_raw_13!$D:$D,VindIndeks_raw_13!$C:$C,'Info-tabeller'!AY$55,VindIndeks_raw_13!$A:$A,'Info-tabeller'!$I270,VindIndeks_raw_13!$B:$B,'Info-tabeller'!$H270),"")</f>
        <v/>
      </c>
      <c r="AZ270" s="7">
        <f>IF(ISNUMBER(AVERAGE(AO270:AV270)),AVERAGE(AO270:AV270),"")</f>
        <v/>
      </c>
      <c r="BA270" s="6">
        <f>IF(ISNUMBER(AVERAGE(AW270:AY270)),AVERAGE(AW270:AY270),"")</f>
        <v/>
      </c>
      <c r="BC270" s="17">
        <f>+AN270</f>
        <v/>
      </c>
      <c r="BD270" s="19">
        <f>+AC270/AO270</f>
        <v/>
      </c>
      <c r="BE270" s="19">
        <f>+AD270/AP270</f>
        <v/>
      </c>
      <c r="BF270" s="19">
        <f>+AE270/AQ270</f>
        <v/>
      </c>
      <c r="BG270" s="19">
        <f>+AF270/AR270</f>
        <v/>
      </c>
      <c r="BH270" s="19">
        <f>+AG270/AS270</f>
        <v/>
      </c>
      <c r="BI270" s="19">
        <f>+AH270/AT270</f>
        <v/>
      </c>
      <c r="BJ270" s="19">
        <f>+AI270/AU270</f>
        <v/>
      </c>
      <c r="BK270" s="19">
        <f>+AJ270/AV270</f>
        <v/>
      </c>
      <c r="BL270" s="19">
        <f>+AK270/AZ270</f>
        <v/>
      </c>
      <c r="BN270" s="19">
        <f>+J270/AO270</f>
        <v/>
      </c>
      <c r="BO270" s="19">
        <f>+K270/AP270</f>
        <v/>
      </c>
      <c r="BP270" s="19">
        <f>+L270/AQ270</f>
        <v/>
      </c>
      <c r="BQ270" s="19">
        <f>+M270/AR270</f>
        <v/>
      </c>
      <c r="BR270" s="19">
        <f>+N270/AS270</f>
        <v/>
      </c>
      <c r="BS270" s="19">
        <f>+O270/AT270</f>
        <v/>
      </c>
      <c r="BT270" s="19">
        <f>+P270/AU270</f>
        <v/>
      </c>
      <c r="BU270" s="19">
        <f>+Q270/AV270</f>
        <v/>
      </c>
      <c r="BV270" s="19">
        <f>+X270/AZ270</f>
        <v/>
      </c>
    </row>
    <row r="271" ht="15" customHeight="1">
      <c r="D271" s="53">
        <f>IF(AND($I271=YEAR(WindDenmark!$F$4)+D$100,$H271&lt;=MONTH(WindDenmark!$F$4)),1,0)</f>
        <v/>
      </c>
      <c r="E271" s="53">
        <f>IF(AND($I271=YEAR(WindDenmark!$F$4)+E$100,$H271&lt;=MONTH(WindDenmark!$F$4)),1,0)</f>
        <v/>
      </c>
      <c r="F271" s="53">
        <f>IF(AND(G271&lt;=WindDenmark!$F$4,I271&gt;YEAR(WindDenmark!$F$4)-11),1,0)</f>
        <v/>
      </c>
      <c r="G271" s="62">
        <f>DATE(I271,H271,1)</f>
        <v/>
      </c>
      <c r="H271" s="53">
        <f>+H259</f>
        <v/>
      </c>
      <c r="I271" s="53">
        <f>IF(H271=1,I270+1,I270)</f>
        <v/>
      </c>
      <c r="J271" s="4">
        <f>IF(ISNUMBER(AVERAGEIFS(VindIndeks_raw_20_large!$D:$D,VindIndeks_raw_20_large!$C:$C,'Info-tabeller'!J$55,VindIndeks_raw_20_large!$A:$A,'Info-tabeller'!$I271,VindIndeks_raw_20_large!$B:$B,'Info-tabeller'!$H271)),AVERAGEIFS(VindIndeks_raw_20_large!$D:$D,VindIndeks_raw_20_large!$C:$C,'Info-tabeller'!J$55,VindIndeks_raw_20_large!$A:$A,'Info-tabeller'!$I271,VindIndeks_raw_20_large!$B:$B,'Info-tabeller'!$H271),"")</f>
        <v/>
      </c>
      <c r="K271" s="4">
        <f>IF(ISNUMBER(AVERAGEIFS(VindIndeks_raw_20_large!$D:$D,VindIndeks_raw_20_large!$C:$C,'Info-tabeller'!K$55,VindIndeks_raw_20_large!$A:$A,'Info-tabeller'!$I271,VindIndeks_raw_20_large!$B:$B,'Info-tabeller'!$H271)),AVERAGEIFS(VindIndeks_raw_20_large!$D:$D,VindIndeks_raw_20_large!$C:$C,'Info-tabeller'!K$55,VindIndeks_raw_20_large!$A:$A,'Info-tabeller'!$I271,VindIndeks_raw_20_large!$B:$B,'Info-tabeller'!$H271),"")</f>
        <v/>
      </c>
      <c r="L271" s="4">
        <f>IF(ISNUMBER(AVERAGEIFS(VindIndeks_raw_20_large!$D:$D,VindIndeks_raw_20_large!$C:$C,'Info-tabeller'!L$55,VindIndeks_raw_20_large!$A:$A,'Info-tabeller'!$I271,VindIndeks_raw_20_large!$B:$B,'Info-tabeller'!$H271)),AVERAGEIFS(VindIndeks_raw_20_large!$D:$D,VindIndeks_raw_20_large!$C:$C,'Info-tabeller'!L$55,VindIndeks_raw_20_large!$A:$A,'Info-tabeller'!$I271,VindIndeks_raw_20_large!$B:$B,'Info-tabeller'!$H271),"")</f>
        <v/>
      </c>
      <c r="M271" s="4">
        <f>IF(ISNUMBER(AVERAGEIFS(VindIndeks_raw_20_large!$D:$D,VindIndeks_raw_20_large!$C:$C,'Info-tabeller'!M$55,VindIndeks_raw_20_large!$A:$A,'Info-tabeller'!$I271,VindIndeks_raw_20_large!$B:$B,'Info-tabeller'!$H271)),AVERAGEIFS(VindIndeks_raw_20_large!$D:$D,VindIndeks_raw_20_large!$C:$C,'Info-tabeller'!M$55,VindIndeks_raw_20_large!$A:$A,'Info-tabeller'!$I271,VindIndeks_raw_20_large!$B:$B,'Info-tabeller'!$H271),"")</f>
        <v/>
      </c>
      <c r="N271" s="4">
        <f>IF(ISNUMBER(AVERAGEIFS(VindIndeks_raw_20_large!$D:$D,VindIndeks_raw_20_large!$C:$C,'Info-tabeller'!N$55,VindIndeks_raw_20_large!$A:$A,'Info-tabeller'!$I271,VindIndeks_raw_20_large!$B:$B,'Info-tabeller'!$H271)),AVERAGEIFS(VindIndeks_raw_20_large!$D:$D,VindIndeks_raw_20_large!$C:$C,'Info-tabeller'!N$55,VindIndeks_raw_20_large!$A:$A,'Info-tabeller'!$I271,VindIndeks_raw_20_large!$B:$B,'Info-tabeller'!$H271),"")</f>
        <v/>
      </c>
      <c r="O271" s="4">
        <f>IF(ISNUMBER(AVERAGEIFS(VindIndeks_raw_20_large!$D:$D,VindIndeks_raw_20_large!$C:$C,'Info-tabeller'!O$55,VindIndeks_raw_20_large!$A:$A,'Info-tabeller'!$I271,VindIndeks_raw_20_large!$B:$B,'Info-tabeller'!$H271)),AVERAGEIFS(VindIndeks_raw_20_large!$D:$D,VindIndeks_raw_20_large!$C:$C,'Info-tabeller'!O$55,VindIndeks_raw_20_large!$A:$A,'Info-tabeller'!$I271,VindIndeks_raw_20_large!$B:$B,'Info-tabeller'!$H271),"")</f>
        <v/>
      </c>
      <c r="P271" s="4">
        <f>IF(ISNUMBER(AVERAGEIFS(VindIndeks_raw_20_large!$D:$D,VindIndeks_raw_20_large!$C:$C,'Info-tabeller'!P$55,VindIndeks_raw_20_large!$A:$A,'Info-tabeller'!$I271,VindIndeks_raw_20_large!$B:$B,'Info-tabeller'!$H271)),AVERAGEIFS(VindIndeks_raw_20_large!$D:$D,VindIndeks_raw_20_large!$C:$C,'Info-tabeller'!P$55,VindIndeks_raw_20_large!$A:$A,'Info-tabeller'!$I271,VindIndeks_raw_20_large!$B:$B,'Info-tabeller'!$H271),"")</f>
        <v/>
      </c>
      <c r="Q271" s="4">
        <f>IF(ISNUMBER(AVERAGEIFS(VindIndeks_raw_20_large!$D:$D,VindIndeks_raw_20_large!$C:$C,'Info-tabeller'!Q$55,VindIndeks_raw_20_large!$A:$A,'Info-tabeller'!$I271,VindIndeks_raw_20_large!$B:$B,'Info-tabeller'!$H271)),AVERAGEIFS(VindIndeks_raw_20_large!$D:$D,VindIndeks_raw_20_large!$C:$C,'Info-tabeller'!Q$55,VindIndeks_raw_20_large!$A:$A,'Info-tabeller'!$I271,VindIndeks_raw_20_large!$B:$B,'Info-tabeller'!$H271),"")</f>
        <v/>
      </c>
      <c r="R271" s="5">
        <f>IF(ISNUMBER(AVERAGEIFS(VindIndeks_raw_20_large!$D:$D,VindIndeks_raw_20_large!$C:$C,'Info-tabeller'!R$55,VindIndeks_raw_20_large!$A:$A,'Info-tabeller'!$I271,VindIndeks_raw_20_large!$B:$B,'Info-tabeller'!$H271)),AVERAGEIFS(VindIndeks_raw_20_large!$D:$D,VindIndeks_raw_20_large!$C:$C,'Info-tabeller'!R$55,VindIndeks_raw_20_large!$A:$A,'Info-tabeller'!$I271,VindIndeks_raw_20_large!$B:$B,'Info-tabeller'!$H271),"")</f>
        <v/>
      </c>
      <c r="S271" s="5">
        <f>IF(ISNUMBER(AVERAGEIFS(VindIndeks_raw_20_large!$D:$D,VindIndeks_raw_20_large!$C:$C,'Info-tabeller'!S$55,VindIndeks_raw_20_large!$A:$A,'Info-tabeller'!$I271,VindIndeks_raw_20_large!$B:$B,'Info-tabeller'!$H271)),AVERAGEIFS(VindIndeks_raw_20_large!$D:$D,VindIndeks_raw_20_large!$C:$C,'Info-tabeller'!S$55,VindIndeks_raw_20_large!$A:$A,'Info-tabeller'!$I271,VindIndeks_raw_20_large!$B:$B,'Info-tabeller'!$H271),"")</f>
        <v/>
      </c>
      <c r="T271" s="5">
        <f>IF(ISNUMBER(AVERAGEIFS(VindIndeks_raw_20_large!$D:$D,VindIndeks_raw_20_large!$C:$C,'Info-tabeller'!T$55,VindIndeks_raw_20_large!$A:$A,'Info-tabeller'!$I271,VindIndeks_raw_20_large!$B:$B,'Info-tabeller'!$H271)),AVERAGEIFS(VindIndeks_raw_20_large!$D:$D,VindIndeks_raw_20_large!$C:$C,'Info-tabeller'!T$55,VindIndeks_raw_20_large!$A:$A,'Info-tabeller'!$I271,VindIndeks_raw_20_large!$B:$B,'Info-tabeller'!$H271),"")</f>
        <v/>
      </c>
      <c r="U271" s="5">
        <f>IF(ISNUMBER(AVERAGEIFS(VindIndeks_raw_20_large!$D:$D,VindIndeks_raw_20_large!$C:$C,'Info-tabeller'!U$55,VindIndeks_raw_20_large!$A:$A,'Info-tabeller'!$I271,VindIndeks_raw_20_large!$B:$B,'Info-tabeller'!$H271)),AVERAGEIFS(VindIndeks_raw_20_large!$D:$D,VindIndeks_raw_20_large!$C:$C,'Info-tabeller'!U$55,VindIndeks_raw_20_large!$A:$A,'Info-tabeller'!$I271,VindIndeks_raw_20_large!$B:$B,'Info-tabeller'!$H271),"")</f>
        <v/>
      </c>
      <c r="V271" s="5">
        <f>IF(ISNUMBER(AVERAGEIFS(VindIndeks_raw_20_large!$D:$D,VindIndeks_raw_20_large!$C:$C,'Info-tabeller'!V$55,VindIndeks_raw_20_large!$A:$A,'Info-tabeller'!$I271,VindIndeks_raw_20_large!$B:$B,'Info-tabeller'!$H271)),AVERAGEIFS(VindIndeks_raw_20_large!$D:$D,VindIndeks_raw_20_large!$C:$C,'Info-tabeller'!V$55,VindIndeks_raw_20_large!$A:$A,'Info-tabeller'!$I271,VindIndeks_raw_20_large!$B:$B,'Info-tabeller'!$H271),"")</f>
        <v/>
      </c>
      <c r="W271" s="5">
        <f>IF(ISNUMBER(AVERAGEIFS(VindIndeks_raw_20_large!$D:$D,VindIndeks_raw_20_large!$C:$C,'Info-tabeller'!W$55,VindIndeks_raw_20_large!$A:$A,'Info-tabeller'!$I271,VindIndeks_raw_20_large!$B:$B,'Info-tabeller'!$H271)),AVERAGEIFS(VindIndeks_raw_20_large!$D:$D,VindIndeks_raw_20_large!$C:$C,'Info-tabeller'!W$55,VindIndeks_raw_20_large!$A:$A,'Info-tabeller'!$I271,VindIndeks_raw_20_large!$B:$B,'Info-tabeller'!$H271),"")</f>
        <v/>
      </c>
      <c r="X271" s="7">
        <f>IF(ISNUMBER(AVERAGE(J271:Q271)),AVERAGE(J271:Q271),"")</f>
        <v/>
      </c>
      <c r="Y271" s="6">
        <f>IF(ISNUMBER(AVERAGE(R271:W271)),AVERAGE(R271:W271),"")</f>
        <v/>
      </c>
      <c r="AB271" s="16">
        <f>+G271</f>
        <v/>
      </c>
      <c r="AC271" s="4">
        <f>IF(ISNUMBER(AVERAGEIFS(VindIndeks_raw_20_small!$D:$D,VindIndeks_raw_20_small!$C:$C,'Info-tabeller'!AC$55,VindIndeks_raw_20_small!$A:$A,'Info-tabeller'!$I271,VindIndeks_raw_20_small!$B:$B,'Info-tabeller'!$H271)),AVERAGEIFS(VindIndeks_raw_20_small!$D:$D,VindIndeks_raw_20_small!$C:$C,'Info-tabeller'!AC$55,VindIndeks_raw_20_small!$A:$A,'Info-tabeller'!$I271,VindIndeks_raw_20_small!$B:$B,'Info-tabeller'!$H271),"")</f>
        <v/>
      </c>
      <c r="AD271" s="4">
        <f>IF(ISNUMBER(AVERAGEIFS(VindIndeks_raw_20_small!$D:$D,VindIndeks_raw_20_small!$C:$C,'Info-tabeller'!AD$55,VindIndeks_raw_20_small!$A:$A,'Info-tabeller'!$I271,VindIndeks_raw_20_small!$B:$B,'Info-tabeller'!$H271)),AVERAGEIFS(VindIndeks_raw_20_small!$D:$D,VindIndeks_raw_20_small!$C:$C,'Info-tabeller'!AD$55,VindIndeks_raw_20_small!$A:$A,'Info-tabeller'!$I271,VindIndeks_raw_20_small!$B:$B,'Info-tabeller'!$H271),"")</f>
        <v/>
      </c>
      <c r="AE271" s="4">
        <f>IF(ISNUMBER(AVERAGEIFS(VindIndeks_raw_20_small!$D:$D,VindIndeks_raw_20_small!$C:$C,'Info-tabeller'!AE$55,VindIndeks_raw_20_small!$A:$A,'Info-tabeller'!$I271,VindIndeks_raw_20_small!$B:$B,'Info-tabeller'!$H271)),AVERAGEIFS(VindIndeks_raw_20_small!$D:$D,VindIndeks_raw_20_small!$C:$C,'Info-tabeller'!AE$55,VindIndeks_raw_20_small!$A:$A,'Info-tabeller'!$I271,VindIndeks_raw_20_small!$B:$B,'Info-tabeller'!$H271),"")</f>
        <v/>
      </c>
      <c r="AF271" s="4">
        <f>IF(ISNUMBER(AVERAGEIFS(VindIndeks_raw_20_small!$D:$D,VindIndeks_raw_20_small!$C:$C,'Info-tabeller'!AF$55,VindIndeks_raw_20_small!$A:$A,'Info-tabeller'!$I271,VindIndeks_raw_20_small!$B:$B,'Info-tabeller'!$H271)),AVERAGEIFS(VindIndeks_raw_20_small!$D:$D,VindIndeks_raw_20_small!$C:$C,'Info-tabeller'!AF$55,VindIndeks_raw_20_small!$A:$A,'Info-tabeller'!$I271,VindIndeks_raw_20_small!$B:$B,'Info-tabeller'!$H271),"")</f>
        <v/>
      </c>
      <c r="AG271" s="4">
        <f>IF(ISNUMBER(AVERAGEIFS(VindIndeks_raw_20_small!$D:$D,VindIndeks_raw_20_small!$C:$C,'Info-tabeller'!AG$55,VindIndeks_raw_20_small!$A:$A,'Info-tabeller'!$I271,VindIndeks_raw_20_small!$B:$B,'Info-tabeller'!$H271)),AVERAGEIFS(VindIndeks_raw_20_small!$D:$D,VindIndeks_raw_20_small!$C:$C,'Info-tabeller'!AG$55,VindIndeks_raw_20_small!$A:$A,'Info-tabeller'!$I271,VindIndeks_raw_20_small!$B:$B,'Info-tabeller'!$H271),"")</f>
        <v/>
      </c>
      <c r="AH271" s="4">
        <f>IF(ISNUMBER(AVERAGEIFS(VindIndeks_raw_20_small!$D:$D,VindIndeks_raw_20_small!$C:$C,'Info-tabeller'!AH$55,VindIndeks_raw_20_small!$A:$A,'Info-tabeller'!$I271,VindIndeks_raw_20_small!$B:$B,'Info-tabeller'!$H271)),AVERAGEIFS(VindIndeks_raw_20_small!$D:$D,VindIndeks_raw_20_small!$C:$C,'Info-tabeller'!AH$55,VindIndeks_raw_20_small!$A:$A,'Info-tabeller'!$I271,VindIndeks_raw_20_small!$B:$B,'Info-tabeller'!$H271),"")</f>
        <v/>
      </c>
      <c r="AI271" s="4">
        <f>IF(ISNUMBER(AVERAGEIFS(VindIndeks_raw_20_small!$D:$D,VindIndeks_raw_20_small!$C:$C,'Info-tabeller'!AI$55,VindIndeks_raw_20_small!$A:$A,'Info-tabeller'!$I271,VindIndeks_raw_20_small!$B:$B,'Info-tabeller'!$H271)),AVERAGEIFS(VindIndeks_raw_20_small!$D:$D,VindIndeks_raw_20_small!$C:$C,'Info-tabeller'!AI$55,VindIndeks_raw_20_small!$A:$A,'Info-tabeller'!$I271,VindIndeks_raw_20_small!$B:$B,'Info-tabeller'!$H271),"")</f>
        <v/>
      </c>
      <c r="AJ271" s="4">
        <f>IF(ISNUMBER(AVERAGEIFS(VindIndeks_raw_20_small!$D:$D,VindIndeks_raw_20_small!$C:$C,'Info-tabeller'!AJ$55,VindIndeks_raw_20_small!$A:$A,'Info-tabeller'!$I271,VindIndeks_raw_20_small!$B:$B,'Info-tabeller'!$H271)),AVERAGEIFS(VindIndeks_raw_20_small!$D:$D,VindIndeks_raw_20_small!$C:$C,'Info-tabeller'!AJ$55,VindIndeks_raw_20_small!$A:$A,'Info-tabeller'!$I271,VindIndeks_raw_20_small!$B:$B,'Info-tabeller'!$H271),"")</f>
        <v/>
      </c>
      <c r="AK271" s="7">
        <f>IF(ISNUMBER(AVERAGE(AC271:AJ271)),AVERAGE(AC271:AJ271),"")</f>
        <v/>
      </c>
      <c r="AN271" s="17">
        <f>+AB271</f>
        <v/>
      </c>
      <c r="AO271" s="4">
        <f>IF(ISNUMBER(AVERAGEIFS(VindIndeks_raw_13!$D:$D,VindIndeks_raw_13!$C:$C,'Info-tabeller'!AO$55,VindIndeks_raw_13!$A:$A,'Info-tabeller'!$I271,VindIndeks_raw_13!$B:$B,'Info-tabeller'!$H271)),AVERAGEIFS(VindIndeks_raw_13!$D:$D,VindIndeks_raw_13!$C:$C,'Info-tabeller'!AO$55,VindIndeks_raw_13!$A:$A,'Info-tabeller'!$I271,VindIndeks_raw_13!$B:$B,'Info-tabeller'!$H271),"")</f>
        <v/>
      </c>
      <c r="AP271" s="4">
        <f>IF(ISNUMBER(AVERAGEIFS(VindIndeks_raw_13!$D:$D,VindIndeks_raw_13!$C:$C,'Info-tabeller'!AP$55,VindIndeks_raw_13!$A:$A,'Info-tabeller'!$I271,VindIndeks_raw_13!$B:$B,'Info-tabeller'!$H271)),AVERAGEIFS(VindIndeks_raw_13!$D:$D,VindIndeks_raw_13!$C:$C,'Info-tabeller'!AP$55,VindIndeks_raw_13!$A:$A,'Info-tabeller'!$I271,VindIndeks_raw_13!$B:$B,'Info-tabeller'!$H271),"")</f>
        <v/>
      </c>
      <c r="AQ271" s="4">
        <f>IF(ISNUMBER(AVERAGEIFS(VindIndeks_raw_13!$D:$D,VindIndeks_raw_13!$C:$C,'Info-tabeller'!AQ$55,VindIndeks_raw_13!$A:$A,'Info-tabeller'!$I271,VindIndeks_raw_13!$B:$B,'Info-tabeller'!$H271)),AVERAGEIFS(VindIndeks_raw_13!$D:$D,VindIndeks_raw_13!$C:$C,'Info-tabeller'!AQ$55,VindIndeks_raw_13!$A:$A,'Info-tabeller'!$I271,VindIndeks_raw_13!$B:$B,'Info-tabeller'!$H271),"")</f>
        <v/>
      </c>
      <c r="AR271" s="4">
        <f>IF(ISNUMBER(AVERAGEIFS(VindIndeks_raw_13!$D:$D,VindIndeks_raw_13!$C:$C,'Info-tabeller'!AR$55,VindIndeks_raw_13!$A:$A,'Info-tabeller'!$I271,VindIndeks_raw_13!$B:$B,'Info-tabeller'!$H271)),AVERAGEIFS(VindIndeks_raw_13!$D:$D,VindIndeks_raw_13!$C:$C,'Info-tabeller'!AR$55,VindIndeks_raw_13!$A:$A,'Info-tabeller'!$I271,VindIndeks_raw_13!$B:$B,'Info-tabeller'!$H271),"")</f>
        <v/>
      </c>
      <c r="AS271" s="4">
        <f>IF(ISNUMBER(AVERAGEIFS(VindIndeks_raw_13!$D:$D,VindIndeks_raw_13!$C:$C,'Info-tabeller'!AS$55,VindIndeks_raw_13!$A:$A,'Info-tabeller'!$I271,VindIndeks_raw_13!$B:$B,'Info-tabeller'!$H271)),AVERAGEIFS(VindIndeks_raw_13!$D:$D,VindIndeks_raw_13!$C:$C,'Info-tabeller'!AS$55,VindIndeks_raw_13!$A:$A,'Info-tabeller'!$I271,VindIndeks_raw_13!$B:$B,'Info-tabeller'!$H271),"")</f>
        <v/>
      </c>
      <c r="AT271" s="4">
        <f>IF(ISNUMBER(AVERAGEIFS(VindIndeks_raw_13!$D:$D,VindIndeks_raw_13!$C:$C,'Info-tabeller'!AT$55,VindIndeks_raw_13!$A:$A,'Info-tabeller'!$I271,VindIndeks_raw_13!$B:$B,'Info-tabeller'!$H271)),AVERAGEIFS(VindIndeks_raw_13!$D:$D,VindIndeks_raw_13!$C:$C,'Info-tabeller'!AT$55,VindIndeks_raw_13!$A:$A,'Info-tabeller'!$I271,VindIndeks_raw_13!$B:$B,'Info-tabeller'!$H271),"")</f>
        <v/>
      </c>
      <c r="AU271" s="4">
        <f>IF(ISNUMBER(AVERAGEIFS(VindIndeks_raw_13!$D:$D,VindIndeks_raw_13!$C:$C,'Info-tabeller'!AU$55,VindIndeks_raw_13!$A:$A,'Info-tabeller'!$I271,VindIndeks_raw_13!$B:$B,'Info-tabeller'!$H271)),AVERAGEIFS(VindIndeks_raw_13!$D:$D,VindIndeks_raw_13!$C:$C,'Info-tabeller'!AU$55,VindIndeks_raw_13!$A:$A,'Info-tabeller'!$I271,VindIndeks_raw_13!$B:$B,'Info-tabeller'!$H271),"")</f>
        <v/>
      </c>
      <c r="AV271" s="4">
        <f>IF(ISNUMBER(AVERAGEIFS(VindIndeks_raw_13!$D:$D,VindIndeks_raw_13!$C:$C,'Info-tabeller'!AV$55,VindIndeks_raw_13!$A:$A,'Info-tabeller'!$I271,VindIndeks_raw_13!$B:$B,'Info-tabeller'!$H271)),AVERAGEIFS(VindIndeks_raw_13!$D:$D,VindIndeks_raw_13!$C:$C,'Info-tabeller'!AV$55,VindIndeks_raw_13!$A:$A,'Info-tabeller'!$I271,VindIndeks_raw_13!$B:$B,'Info-tabeller'!$H271),"")</f>
        <v/>
      </c>
      <c r="AW271" s="5">
        <f>IF(ISNUMBER(AVERAGEIFS(VindIndeks_raw_13!$D:$D,VindIndeks_raw_13!$C:$C,'Info-tabeller'!AW$55,VindIndeks_raw_13!$A:$A,'Info-tabeller'!$I271,VindIndeks_raw_13!$B:$B,'Info-tabeller'!$H271)),AVERAGEIFS(VindIndeks_raw_13!$D:$D,VindIndeks_raw_13!$C:$C,'Info-tabeller'!AW$55,VindIndeks_raw_13!$A:$A,'Info-tabeller'!$I271,VindIndeks_raw_13!$B:$B,'Info-tabeller'!$H271),"")</f>
        <v/>
      </c>
      <c r="AX271" s="5">
        <f>IF(ISNUMBER(AVERAGEIFS(VindIndeks_raw_13!$D:$D,VindIndeks_raw_13!$C:$C,'Info-tabeller'!AX$55,VindIndeks_raw_13!$A:$A,'Info-tabeller'!$I271,VindIndeks_raw_13!$B:$B,'Info-tabeller'!$H271)),AVERAGEIFS(VindIndeks_raw_13!$D:$D,VindIndeks_raw_13!$C:$C,'Info-tabeller'!AX$55,VindIndeks_raw_13!$A:$A,'Info-tabeller'!$I271,VindIndeks_raw_13!$B:$B,'Info-tabeller'!$H271),"")</f>
        <v/>
      </c>
      <c r="AY271" s="5">
        <f>IF(ISNUMBER(AVERAGEIFS(VindIndeks_raw_13!$D:$D,VindIndeks_raw_13!$C:$C,'Info-tabeller'!AY$55,VindIndeks_raw_13!$A:$A,'Info-tabeller'!$I271,VindIndeks_raw_13!$B:$B,'Info-tabeller'!$H271)),AVERAGEIFS(VindIndeks_raw_13!$D:$D,VindIndeks_raw_13!$C:$C,'Info-tabeller'!AY$55,VindIndeks_raw_13!$A:$A,'Info-tabeller'!$I271,VindIndeks_raw_13!$B:$B,'Info-tabeller'!$H271),"")</f>
        <v/>
      </c>
      <c r="AZ271" s="7">
        <f>IF(ISNUMBER(AVERAGE(AO271:AV271)),AVERAGE(AO271:AV271),"")</f>
        <v/>
      </c>
      <c r="BA271" s="6">
        <f>IF(ISNUMBER(AVERAGE(AW271:AY271)),AVERAGE(AW271:AY271),"")</f>
        <v/>
      </c>
      <c r="BC271" s="17">
        <f>+AN271</f>
        <v/>
      </c>
      <c r="BD271" s="19">
        <f>+AC271/AO271</f>
        <v/>
      </c>
      <c r="BE271" s="19">
        <f>+AD271/AP271</f>
        <v/>
      </c>
      <c r="BF271" s="19">
        <f>+AE271/AQ271</f>
        <v/>
      </c>
      <c r="BG271" s="19">
        <f>+AF271/AR271</f>
        <v/>
      </c>
      <c r="BH271" s="19">
        <f>+AG271/AS271</f>
        <v/>
      </c>
      <c r="BI271" s="19">
        <f>+AH271/AT271</f>
        <v/>
      </c>
      <c r="BJ271" s="19">
        <f>+AI271/AU271</f>
        <v/>
      </c>
      <c r="BK271" s="19">
        <f>+AJ271/AV271</f>
        <v/>
      </c>
      <c r="BL271" s="19">
        <f>+AK271/AZ271</f>
        <v/>
      </c>
      <c r="BN271" s="19">
        <f>+J271/AO271</f>
        <v/>
      </c>
      <c r="BO271" s="19">
        <f>+K271/AP271</f>
        <v/>
      </c>
      <c r="BP271" s="19">
        <f>+L271/AQ271</f>
        <v/>
      </c>
      <c r="BQ271" s="19">
        <f>+M271/AR271</f>
        <v/>
      </c>
      <c r="BR271" s="19">
        <f>+N271/AS271</f>
        <v/>
      </c>
      <c r="BS271" s="19">
        <f>+O271/AT271</f>
        <v/>
      </c>
      <c r="BT271" s="19">
        <f>+P271/AU271</f>
        <v/>
      </c>
      <c r="BU271" s="19">
        <f>+Q271/AV271</f>
        <v/>
      </c>
      <c r="BV271" s="19">
        <f>+X271/AZ271</f>
        <v/>
      </c>
    </row>
    <row r="272" ht="15" customHeight="1">
      <c r="D272" s="53">
        <f>IF(AND($I272=YEAR(WindDenmark!$F$4)+D$100,$H272&lt;=MONTH(WindDenmark!$F$4)),1,0)</f>
        <v/>
      </c>
      <c r="E272" s="53">
        <f>IF(AND($I272=YEAR(WindDenmark!$F$4)+E$100,$H272&lt;=MONTH(WindDenmark!$F$4)),1,0)</f>
        <v/>
      </c>
      <c r="F272" s="53">
        <f>IF(AND(G272&lt;=WindDenmark!$F$4,I272&gt;YEAR(WindDenmark!$F$4)-11),1,0)</f>
        <v/>
      </c>
      <c r="G272" s="62">
        <f>DATE(I272,H272,1)</f>
        <v/>
      </c>
      <c r="H272" s="53">
        <f>+H260</f>
        <v/>
      </c>
      <c r="I272" s="53">
        <f>IF(H272=1,I271+1,I271)</f>
        <v/>
      </c>
      <c r="J272" s="4">
        <f>IF(ISNUMBER(AVERAGEIFS(VindIndeks_raw_20_large!$D:$D,VindIndeks_raw_20_large!$C:$C,'Info-tabeller'!J$55,VindIndeks_raw_20_large!$A:$A,'Info-tabeller'!$I272,VindIndeks_raw_20_large!$B:$B,'Info-tabeller'!$H272)),AVERAGEIFS(VindIndeks_raw_20_large!$D:$D,VindIndeks_raw_20_large!$C:$C,'Info-tabeller'!J$55,VindIndeks_raw_20_large!$A:$A,'Info-tabeller'!$I272,VindIndeks_raw_20_large!$B:$B,'Info-tabeller'!$H272),"")</f>
        <v/>
      </c>
      <c r="K272" s="4">
        <f>IF(ISNUMBER(AVERAGEIFS(VindIndeks_raw_20_large!$D:$D,VindIndeks_raw_20_large!$C:$C,'Info-tabeller'!K$55,VindIndeks_raw_20_large!$A:$A,'Info-tabeller'!$I272,VindIndeks_raw_20_large!$B:$B,'Info-tabeller'!$H272)),AVERAGEIFS(VindIndeks_raw_20_large!$D:$D,VindIndeks_raw_20_large!$C:$C,'Info-tabeller'!K$55,VindIndeks_raw_20_large!$A:$A,'Info-tabeller'!$I272,VindIndeks_raw_20_large!$B:$B,'Info-tabeller'!$H272),"")</f>
        <v/>
      </c>
      <c r="L272" s="4">
        <f>IF(ISNUMBER(AVERAGEIFS(VindIndeks_raw_20_large!$D:$D,VindIndeks_raw_20_large!$C:$C,'Info-tabeller'!L$55,VindIndeks_raw_20_large!$A:$A,'Info-tabeller'!$I272,VindIndeks_raw_20_large!$B:$B,'Info-tabeller'!$H272)),AVERAGEIFS(VindIndeks_raw_20_large!$D:$D,VindIndeks_raw_20_large!$C:$C,'Info-tabeller'!L$55,VindIndeks_raw_20_large!$A:$A,'Info-tabeller'!$I272,VindIndeks_raw_20_large!$B:$B,'Info-tabeller'!$H272),"")</f>
        <v/>
      </c>
      <c r="M272" s="4">
        <f>IF(ISNUMBER(AVERAGEIFS(VindIndeks_raw_20_large!$D:$D,VindIndeks_raw_20_large!$C:$C,'Info-tabeller'!M$55,VindIndeks_raw_20_large!$A:$A,'Info-tabeller'!$I272,VindIndeks_raw_20_large!$B:$B,'Info-tabeller'!$H272)),AVERAGEIFS(VindIndeks_raw_20_large!$D:$D,VindIndeks_raw_20_large!$C:$C,'Info-tabeller'!M$55,VindIndeks_raw_20_large!$A:$A,'Info-tabeller'!$I272,VindIndeks_raw_20_large!$B:$B,'Info-tabeller'!$H272),"")</f>
        <v/>
      </c>
      <c r="N272" s="4">
        <f>IF(ISNUMBER(AVERAGEIFS(VindIndeks_raw_20_large!$D:$D,VindIndeks_raw_20_large!$C:$C,'Info-tabeller'!N$55,VindIndeks_raw_20_large!$A:$A,'Info-tabeller'!$I272,VindIndeks_raw_20_large!$B:$B,'Info-tabeller'!$H272)),AVERAGEIFS(VindIndeks_raw_20_large!$D:$D,VindIndeks_raw_20_large!$C:$C,'Info-tabeller'!N$55,VindIndeks_raw_20_large!$A:$A,'Info-tabeller'!$I272,VindIndeks_raw_20_large!$B:$B,'Info-tabeller'!$H272),"")</f>
        <v/>
      </c>
      <c r="O272" s="4">
        <f>IF(ISNUMBER(AVERAGEIFS(VindIndeks_raw_20_large!$D:$D,VindIndeks_raw_20_large!$C:$C,'Info-tabeller'!O$55,VindIndeks_raw_20_large!$A:$A,'Info-tabeller'!$I272,VindIndeks_raw_20_large!$B:$B,'Info-tabeller'!$H272)),AVERAGEIFS(VindIndeks_raw_20_large!$D:$D,VindIndeks_raw_20_large!$C:$C,'Info-tabeller'!O$55,VindIndeks_raw_20_large!$A:$A,'Info-tabeller'!$I272,VindIndeks_raw_20_large!$B:$B,'Info-tabeller'!$H272),"")</f>
        <v/>
      </c>
      <c r="P272" s="4">
        <f>IF(ISNUMBER(AVERAGEIFS(VindIndeks_raw_20_large!$D:$D,VindIndeks_raw_20_large!$C:$C,'Info-tabeller'!P$55,VindIndeks_raw_20_large!$A:$A,'Info-tabeller'!$I272,VindIndeks_raw_20_large!$B:$B,'Info-tabeller'!$H272)),AVERAGEIFS(VindIndeks_raw_20_large!$D:$D,VindIndeks_raw_20_large!$C:$C,'Info-tabeller'!P$55,VindIndeks_raw_20_large!$A:$A,'Info-tabeller'!$I272,VindIndeks_raw_20_large!$B:$B,'Info-tabeller'!$H272),"")</f>
        <v/>
      </c>
      <c r="Q272" s="4">
        <f>IF(ISNUMBER(AVERAGEIFS(VindIndeks_raw_20_large!$D:$D,VindIndeks_raw_20_large!$C:$C,'Info-tabeller'!Q$55,VindIndeks_raw_20_large!$A:$A,'Info-tabeller'!$I272,VindIndeks_raw_20_large!$B:$B,'Info-tabeller'!$H272)),AVERAGEIFS(VindIndeks_raw_20_large!$D:$D,VindIndeks_raw_20_large!$C:$C,'Info-tabeller'!Q$55,VindIndeks_raw_20_large!$A:$A,'Info-tabeller'!$I272,VindIndeks_raw_20_large!$B:$B,'Info-tabeller'!$H272),"")</f>
        <v/>
      </c>
      <c r="R272" s="5">
        <f>IF(ISNUMBER(AVERAGEIFS(VindIndeks_raw_20_large!$D:$D,VindIndeks_raw_20_large!$C:$C,'Info-tabeller'!R$55,VindIndeks_raw_20_large!$A:$A,'Info-tabeller'!$I272,VindIndeks_raw_20_large!$B:$B,'Info-tabeller'!$H272)),AVERAGEIFS(VindIndeks_raw_20_large!$D:$D,VindIndeks_raw_20_large!$C:$C,'Info-tabeller'!R$55,VindIndeks_raw_20_large!$A:$A,'Info-tabeller'!$I272,VindIndeks_raw_20_large!$B:$B,'Info-tabeller'!$H272),"")</f>
        <v/>
      </c>
      <c r="S272" s="5">
        <f>IF(ISNUMBER(AVERAGEIFS(VindIndeks_raw_20_large!$D:$D,VindIndeks_raw_20_large!$C:$C,'Info-tabeller'!S$55,VindIndeks_raw_20_large!$A:$A,'Info-tabeller'!$I272,VindIndeks_raw_20_large!$B:$B,'Info-tabeller'!$H272)),AVERAGEIFS(VindIndeks_raw_20_large!$D:$D,VindIndeks_raw_20_large!$C:$C,'Info-tabeller'!S$55,VindIndeks_raw_20_large!$A:$A,'Info-tabeller'!$I272,VindIndeks_raw_20_large!$B:$B,'Info-tabeller'!$H272),"")</f>
        <v/>
      </c>
      <c r="T272" s="5">
        <f>IF(ISNUMBER(AVERAGEIFS(VindIndeks_raw_20_large!$D:$D,VindIndeks_raw_20_large!$C:$C,'Info-tabeller'!T$55,VindIndeks_raw_20_large!$A:$A,'Info-tabeller'!$I272,VindIndeks_raw_20_large!$B:$B,'Info-tabeller'!$H272)),AVERAGEIFS(VindIndeks_raw_20_large!$D:$D,VindIndeks_raw_20_large!$C:$C,'Info-tabeller'!T$55,VindIndeks_raw_20_large!$A:$A,'Info-tabeller'!$I272,VindIndeks_raw_20_large!$B:$B,'Info-tabeller'!$H272),"")</f>
        <v/>
      </c>
      <c r="U272" s="5">
        <f>IF(ISNUMBER(AVERAGEIFS(VindIndeks_raw_20_large!$D:$D,VindIndeks_raw_20_large!$C:$C,'Info-tabeller'!U$55,VindIndeks_raw_20_large!$A:$A,'Info-tabeller'!$I272,VindIndeks_raw_20_large!$B:$B,'Info-tabeller'!$H272)),AVERAGEIFS(VindIndeks_raw_20_large!$D:$D,VindIndeks_raw_20_large!$C:$C,'Info-tabeller'!U$55,VindIndeks_raw_20_large!$A:$A,'Info-tabeller'!$I272,VindIndeks_raw_20_large!$B:$B,'Info-tabeller'!$H272),"")</f>
        <v/>
      </c>
      <c r="V272" s="5">
        <f>IF(ISNUMBER(AVERAGEIFS(VindIndeks_raw_20_large!$D:$D,VindIndeks_raw_20_large!$C:$C,'Info-tabeller'!V$55,VindIndeks_raw_20_large!$A:$A,'Info-tabeller'!$I272,VindIndeks_raw_20_large!$B:$B,'Info-tabeller'!$H272)),AVERAGEIFS(VindIndeks_raw_20_large!$D:$D,VindIndeks_raw_20_large!$C:$C,'Info-tabeller'!V$55,VindIndeks_raw_20_large!$A:$A,'Info-tabeller'!$I272,VindIndeks_raw_20_large!$B:$B,'Info-tabeller'!$H272),"")</f>
        <v/>
      </c>
      <c r="W272" s="5">
        <f>IF(ISNUMBER(AVERAGEIFS(VindIndeks_raw_20_large!$D:$D,VindIndeks_raw_20_large!$C:$C,'Info-tabeller'!W$55,VindIndeks_raw_20_large!$A:$A,'Info-tabeller'!$I272,VindIndeks_raw_20_large!$B:$B,'Info-tabeller'!$H272)),AVERAGEIFS(VindIndeks_raw_20_large!$D:$D,VindIndeks_raw_20_large!$C:$C,'Info-tabeller'!W$55,VindIndeks_raw_20_large!$A:$A,'Info-tabeller'!$I272,VindIndeks_raw_20_large!$B:$B,'Info-tabeller'!$H272),"")</f>
        <v/>
      </c>
      <c r="X272" s="7">
        <f>IF(ISNUMBER(AVERAGE(J272:Q272)),AVERAGE(J272:Q272),"")</f>
        <v/>
      </c>
      <c r="Y272" s="6">
        <f>IF(ISNUMBER(AVERAGE(R272:W272)),AVERAGE(R272:W272),"")</f>
        <v/>
      </c>
      <c r="AB272" s="16">
        <f>+G272</f>
        <v/>
      </c>
      <c r="AC272" s="4">
        <f>IF(ISNUMBER(AVERAGEIFS(VindIndeks_raw_20_small!$D:$D,VindIndeks_raw_20_small!$C:$C,'Info-tabeller'!AC$55,VindIndeks_raw_20_small!$A:$A,'Info-tabeller'!$I272,VindIndeks_raw_20_small!$B:$B,'Info-tabeller'!$H272)),AVERAGEIFS(VindIndeks_raw_20_small!$D:$D,VindIndeks_raw_20_small!$C:$C,'Info-tabeller'!AC$55,VindIndeks_raw_20_small!$A:$A,'Info-tabeller'!$I272,VindIndeks_raw_20_small!$B:$B,'Info-tabeller'!$H272),"")</f>
        <v/>
      </c>
      <c r="AD272" s="4">
        <f>IF(ISNUMBER(AVERAGEIFS(VindIndeks_raw_20_small!$D:$D,VindIndeks_raw_20_small!$C:$C,'Info-tabeller'!AD$55,VindIndeks_raw_20_small!$A:$A,'Info-tabeller'!$I272,VindIndeks_raw_20_small!$B:$B,'Info-tabeller'!$H272)),AVERAGEIFS(VindIndeks_raw_20_small!$D:$D,VindIndeks_raw_20_small!$C:$C,'Info-tabeller'!AD$55,VindIndeks_raw_20_small!$A:$A,'Info-tabeller'!$I272,VindIndeks_raw_20_small!$B:$B,'Info-tabeller'!$H272),"")</f>
        <v/>
      </c>
      <c r="AE272" s="4">
        <f>IF(ISNUMBER(AVERAGEIFS(VindIndeks_raw_20_small!$D:$D,VindIndeks_raw_20_small!$C:$C,'Info-tabeller'!AE$55,VindIndeks_raw_20_small!$A:$A,'Info-tabeller'!$I272,VindIndeks_raw_20_small!$B:$B,'Info-tabeller'!$H272)),AVERAGEIFS(VindIndeks_raw_20_small!$D:$D,VindIndeks_raw_20_small!$C:$C,'Info-tabeller'!AE$55,VindIndeks_raw_20_small!$A:$A,'Info-tabeller'!$I272,VindIndeks_raw_20_small!$B:$B,'Info-tabeller'!$H272),"")</f>
        <v/>
      </c>
      <c r="AF272" s="4">
        <f>IF(ISNUMBER(AVERAGEIFS(VindIndeks_raw_20_small!$D:$D,VindIndeks_raw_20_small!$C:$C,'Info-tabeller'!AF$55,VindIndeks_raw_20_small!$A:$A,'Info-tabeller'!$I272,VindIndeks_raw_20_small!$B:$B,'Info-tabeller'!$H272)),AVERAGEIFS(VindIndeks_raw_20_small!$D:$D,VindIndeks_raw_20_small!$C:$C,'Info-tabeller'!AF$55,VindIndeks_raw_20_small!$A:$A,'Info-tabeller'!$I272,VindIndeks_raw_20_small!$B:$B,'Info-tabeller'!$H272),"")</f>
        <v/>
      </c>
      <c r="AG272" s="4">
        <f>IF(ISNUMBER(AVERAGEIFS(VindIndeks_raw_20_small!$D:$D,VindIndeks_raw_20_small!$C:$C,'Info-tabeller'!AG$55,VindIndeks_raw_20_small!$A:$A,'Info-tabeller'!$I272,VindIndeks_raw_20_small!$B:$B,'Info-tabeller'!$H272)),AVERAGEIFS(VindIndeks_raw_20_small!$D:$D,VindIndeks_raw_20_small!$C:$C,'Info-tabeller'!AG$55,VindIndeks_raw_20_small!$A:$A,'Info-tabeller'!$I272,VindIndeks_raw_20_small!$B:$B,'Info-tabeller'!$H272),"")</f>
        <v/>
      </c>
      <c r="AH272" s="4">
        <f>IF(ISNUMBER(AVERAGEIFS(VindIndeks_raw_20_small!$D:$D,VindIndeks_raw_20_small!$C:$C,'Info-tabeller'!AH$55,VindIndeks_raw_20_small!$A:$A,'Info-tabeller'!$I272,VindIndeks_raw_20_small!$B:$B,'Info-tabeller'!$H272)),AVERAGEIFS(VindIndeks_raw_20_small!$D:$D,VindIndeks_raw_20_small!$C:$C,'Info-tabeller'!AH$55,VindIndeks_raw_20_small!$A:$A,'Info-tabeller'!$I272,VindIndeks_raw_20_small!$B:$B,'Info-tabeller'!$H272),"")</f>
        <v/>
      </c>
      <c r="AI272" s="4">
        <f>IF(ISNUMBER(AVERAGEIFS(VindIndeks_raw_20_small!$D:$D,VindIndeks_raw_20_small!$C:$C,'Info-tabeller'!AI$55,VindIndeks_raw_20_small!$A:$A,'Info-tabeller'!$I272,VindIndeks_raw_20_small!$B:$B,'Info-tabeller'!$H272)),AVERAGEIFS(VindIndeks_raw_20_small!$D:$D,VindIndeks_raw_20_small!$C:$C,'Info-tabeller'!AI$55,VindIndeks_raw_20_small!$A:$A,'Info-tabeller'!$I272,VindIndeks_raw_20_small!$B:$B,'Info-tabeller'!$H272),"")</f>
        <v/>
      </c>
      <c r="AJ272" s="4">
        <f>IF(ISNUMBER(AVERAGEIFS(VindIndeks_raw_20_small!$D:$D,VindIndeks_raw_20_small!$C:$C,'Info-tabeller'!AJ$55,VindIndeks_raw_20_small!$A:$A,'Info-tabeller'!$I272,VindIndeks_raw_20_small!$B:$B,'Info-tabeller'!$H272)),AVERAGEIFS(VindIndeks_raw_20_small!$D:$D,VindIndeks_raw_20_small!$C:$C,'Info-tabeller'!AJ$55,VindIndeks_raw_20_small!$A:$A,'Info-tabeller'!$I272,VindIndeks_raw_20_small!$B:$B,'Info-tabeller'!$H272),"")</f>
        <v/>
      </c>
      <c r="AK272" s="7">
        <f>IF(ISNUMBER(AVERAGE(AC272:AJ272)),AVERAGE(AC272:AJ272),"")</f>
        <v/>
      </c>
      <c r="AN272" s="17">
        <f>+AB272</f>
        <v/>
      </c>
      <c r="AO272" s="4">
        <f>IF(ISNUMBER(AVERAGEIFS(VindIndeks_raw_13!$D:$D,VindIndeks_raw_13!$C:$C,'Info-tabeller'!AO$55,VindIndeks_raw_13!$A:$A,'Info-tabeller'!$I272,VindIndeks_raw_13!$B:$B,'Info-tabeller'!$H272)),AVERAGEIFS(VindIndeks_raw_13!$D:$D,VindIndeks_raw_13!$C:$C,'Info-tabeller'!AO$55,VindIndeks_raw_13!$A:$A,'Info-tabeller'!$I272,VindIndeks_raw_13!$B:$B,'Info-tabeller'!$H272),"")</f>
        <v/>
      </c>
      <c r="AP272" s="4">
        <f>IF(ISNUMBER(AVERAGEIFS(VindIndeks_raw_13!$D:$D,VindIndeks_raw_13!$C:$C,'Info-tabeller'!AP$55,VindIndeks_raw_13!$A:$A,'Info-tabeller'!$I272,VindIndeks_raw_13!$B:$B,'Info-tabeller'!$H272)),AVERAGEIFS(VindIndeks_raw_13!$D:$D,VindIndeks_raw_13!$C:$C,'Info-tabeller'!AP$55,VindIndeks_raw_13!$A:$A,'Info-tabeller'!$I272,VindIndeks_raw_13!$B:$B,'Info-tabeller'!$H272),"")</f>
        <v/>
      </c>
      <c r="AQ272" s="4">
        <f>IF(ISNUMBER(AVERAGEIFS(VindIndeks_raw_13!$D:$D,VindIndeks_raw_13!$C:$C,'Info-tabeller'!AQ$55,VindIndeks_raw_13!$A:$A,'Info-tabeller'!$I272,VindIndeks_raw_13!$B:$B,'Info-tabeller'!$H272)),AVERAGEIFS(VindIndeks_raw_13!$D:$D,VindIndeks_raw_13!$C:$C,'Info-tabeller'!AQ$55,VindIndeks_raw_13!$A:$A,'Info-tabeller'!$I272,VindIndeks_raw_13!$B:$B,'Info-tabeller'!$H272),"")</f>
        <v/>
      </c>
      <c r="AR272" s="4">
        <f>IF(ISNUMBER(AVERAGEIFS(VindIndeks_raw_13!$D:$D,VindIndeks_raw_13!$C:$C,'Info-tabeller'!AR$55,VindIndeks_raw_13!$A:$A,'Info-tabeller'!$I272,VindIndeks_raw_13!$B:$B,'Info-tabeller'!$H272)),AVERAGEIFS(VindIndeks_raw_13!$D:$D,VindIndeks_raw_13!$C:$C,'Info-tabeller'!AR$55,VindIndeks_raw_13!$A:$A,'Info-tabeller'!$I272,VindIndeks_raw_13!$B:$B,'Info-tabeller'!$H272),"")</f>
        <v/>
      </c>
      <c r="AS272" s="4">
        <f>IF(ISNUMBER(AVERAGEIFS(VindIndeks_raw_13!$D:$D,VindIndeks_raw_13!$C:$C,'Info-tabeller'!AS$55,VindIndeks_raw_13!$A:$A,'Info-tabeller'!$I272,VindIndeks_raw_13!$B:$B,'Info-tabeller'!$H272)),AVERAGEIFS(VindIndeks_raw_13!$D:$D,VindIndeks_raw_13!$C:$C,'Info-tabeller'!AS$55,VindIndeks_raw_13!$A:$A,'Info-tabeller'!$I272,VindIndeks_raw_13!$B:$B,'Info-tabeller'!$H272),"")</f>
        <v/>
      </c>
      <c r="AT272" s="4">
        <f>IF(ISNUMBER(AVERAGEIFS(VindIndeks_raw_13!$D:$D,VindIndeks_raw_13!$C:$C,'Info-tabeller'!AT$55,VindIndeks_raw_13!$A:$A,'Info-tabeller'!$I272,VindIndeks_raw_13!$B:$B,'Info-tabeller'!$H272)),AVERAGEIFS(VindIndeks_raw_13!$D:$D,VindIndeks_raw_13!$C:$C,'Info-tabeller'!AT$55,VindIndeks_raw_13!$A:$A,'Info-tabeller'!$I272,VindIndeks_raw_13!$B:$B,'Info-tabeller'!$H272),"")</f>
        <v/>
      </c>
      <c r="AU272" s="4">
        <f>IF(ISNUMBER(AVERAGEIFS(VindIndeks_raw_13!$D:$D,VindIndeks_raw_13!$C:$C,'Info-tabeller'!AU$55,VindIndeks_raw_13!$A:$A,'Info-tabeller'!$I272,VindIndeks_raw_13!$B:$B,'Info-tabeller'!$H272)),AVERAGEIFS(VindIndeks_raw_13!$D:$D,VindIndeks_raw_13!$C:$C,'Info-tabeller'!AU$55,VindIndeks_raw_13!$A:$A,'Info-tabeller'!$I272,VindIndeks_raw_13!$B:$B,'Info-tabeller'!$H272),"")</f>
        <v/>
      </c>
      <c r="AV272" s="4">
        <f>IF(ISNUMBER(AVERAGEIFS(VindIndeks_raw_13!$D:$D,VindIndeks_raw_13!$C:$C,'Info-tabeller'!AV$55,VindIndeks_raw_13!$A:$A,'Info-tabeller'!$I272,VindIndeks_raw_13!$B:$B,'Info-tabeller'!$H272)),AVERAGEIFS(VindIndeks_raw_13!$D:$D,VindIndeks_raw_13!$C:$C,'Info-tabeller'!AV$55,VindIndeks_raw_13!$A:$A,'Info-tabeller'!$I272,VindIndeks_raw_13!$B:$B,'Info-tabeller'!$H272),"")</f>
        <v/>
      </c>
      <c r="AW272" s="5">
        <f>IF(ISNUMBER(AVERAGEIFS(VindIndeks_raw_13!$D:$D,VindIndeks_raw_13!$C:$C,'Info-tabeller'!AW$55,VindIndeks_raw_13!$A:$A,'Info-tabeller'!$I272,VindIndeks_raw_13!$B:$B,'Info-tabeller'!$H272)),AVERAGEIFS(VindIndeks_raw_13!$D:$D,VindIndeks_raw_13!$C:$C,'Info-tabeller'!AW$55,VindIndeks_raw_13!$A:$A,'Info-tabeller'!$I272,VindIndeks_raw_13!$B:$B,'Info-tabeller'!$H272),"")</f>
        <v/>
      </c>
      <c r="AX272" s="5">
        <f>IF(ISNUMBER(AVERAGEIFS(VindIndeks_raw_13!$D:$D,VindIndeks_raw_13!$C:$C,'Info-tabeller'!AX$55,VindIndeks_raw_13!$A:$A,'Info-tabeller'!$I272,VindIndeks_raw_13!$B:$B,'Info-tabeller'!$H272)),AVERAGEIFS(VindIndeks_raw_13!$D:$D,VindIndeks_raw_13!$C:$C,'Info-tabeller'!AX$55,VindIndeks_raw_13!$A:$A,'Info-tabeller'!$I272,VindIndeks_raw_13!$B:$B,'Info-tabeller'!$H272),"")</f>
        <v/>
      </c>
      <c r="AY272" s="5">
        <f>IF(ISNUMBER(AVERAGEIFS(VindIndeks_raw_13!$D:$D,VindIndeks_raw_13!$C:$C,'Info-tabeller'!AY$55,VindIndeks_raw_13!$A:$A,'Info-tabeller'!$I272,VindIndeks_raw_13!$B:$B,'Info-tabeller'!$H272)),AVERAGEIFS(VindIndeks_raw_13!$D:$D,VindIndeks_raw_13!$C:$C,'Info-tabeller'!AY$55,VindIndeks_raw_13!$A:$A,'Info-tabeller'!$I272,VindIndeks_raw_13!$B:$B,'Info-tabeller'!$H272),"")</f>
        <v/>
      </c>
      <c r="AZ272" s="7">
        <f>IF(ISNUMBER(AVERAGE(AO272:AV272)),AVERAGE(AO272:AV272),"")</f>
        <v/>
      </c>
      <c r="BA272" s="6">
        <f>IF(ISNUMBER(AVERAGE(AW272:AY272)),AVERAGE(AW272:AY272),"")</f>
        <v/>
      </c>
      <c r="BC272" s="17">
        <f>+AN272</f>
        <v/>
      </c>
      <c r="BD272" s="19">
        <f>+AC272/AO272</f>
        <v/>
      </c>
      <c r="BE272" s="19">
        <f>+AD272/AP272</f>
        <v/>
      </c>
      <c r="BF272" s="19">
        <f>+AE272/AQ272</f>
        <v/>
      </c>
      <c r="BG272" s="19">
        <f>+AF272/AR272</f>
        <v/>
      </c>
      <c r="BH272" s="19">
        <f>+AG272/AS272</f>
        <v/>
      </c>
      <c r="BI272" s="19">
        <f>+AH272/AT272</f>
        <v/>
      </c>
      <c r="BJ272" s="19">
        <f>+AI272/AU272</f>
        <v/>
      </c>
      <c r="BK272" s="19">
        <f>+AJ272/AV272</f>
        <v/>
      </c>
      <c r="BL272" s="19">
        <f>+AK272/AZ272</f>
        <v/>
      </c>
      <c r="BN272" s="19">
        <f>+J272/AO272</f>
        <v/>
      </c>
      <c r="BO272" s="19">
        <f>+K272/AP272</f>
        <v/>
      </c>
      <c r="BP272" s="19">
        <f>+L272/AQ272</f>
        <v/>
      </c>
      <c r="BQ272" s="19">
        <f>+M272/AR272</f>
        <v/>
      </c>
      <c r="BR272" s="19">
        <f>+N272/AS272</f>
        <v/>
      </c>
      <c r="BS272" s="19">
        <f>+O272/AT272</f>
        <v/>
      </c>
      <c r="BT272" s="19">
        <f>+P272/AU272</f>
        <v/>
      </c>
      <c r="BU272" s="19">
        <f>+Q272/AV272</f>
        <v/>
      </c>
      <c r="BV272" s="19">
        <f>+X272/AZ272</f>
        <v/>
      </c>
    </row>
    <row r="273" ht="15" customHeight="1">
      <c r="D273" s="53">
        <f>IF(AND($I273=YEAR(WindDenmark!$F$4)+D$100,$H273&lt;=MONTH(WindDenmark!$F$4)),1,0)</f>
        <v/>
      </c>
      <c r="E273" s="53">
        <f>IF(AND($I273=YEAR(WindDenmark!$F$4)+E$100,$H273&lt;=MONTH(WindDenmark!$F$4)),1,0)</f>
        <v/>
      </c>
      <c r="F273" s="53">
        <f>IF(AND(G273&lt;=WindDenmark!$F$4,I273&gt;YEAR(WindDenmark!$F$4)-11),1,0)</f>
        <v/>
      </c>
      <c r="G273" s="62">
        <f>DATE(I273,H273,1)</f>
        <v/>
      </c>
      <c r="H273" s="53">
        <f>+H261</f>
        <v/>
      </c>
      <c r="I273" s="53">
        <f>IF(H273=1,I272+1,I272)</f>
        <v/>
      </c>
      <c r="J273" s="4">
        <f>IF(ISNUMBER(AVERAGEIFS(VindIndeks_raw_20_large!$D:$D,VindIndeks_raw_20_large!$C:$C,'Info-tabeller'!J$55,VindIndeks_raw_20_large!$A:$A,'Info-tabeller'!$I273,VindIndeks_raw_20_large!$B:$B,'Info-tabeller'!$H273)),AVERAGEIFS(VindIndeks_raw_20_large!$D:$D,VindIndeks_raw_20_large!$C:$C,'Info-tabeller'!J$55,VindIndeks_raw_20_large!$A:$A,'Info-tabeller'!$I273,VindIndeks_raw_20_large!$B:$B,'Info-tabeller'!$H273),"")</f>
        <v/>
      </c>
      <c r="K273" s="4">
        <f>IF(ISNUMBER(AVERAGEIFS(VindIndeks_raw_20_large!$D:$D,VindIndeks_raw_20_large!$C:$C,'Info-tabeller'!K$55,VindIndeks_raw_20_large!$A:$A,'Info-tabeller'!$I273,VindIndeks_raw_20_large!$B:$B,'Info-tabeller'!$H273)),AVERAGEIFS(VindIndeks_raw_20_large!$D:$D,VindIndeks_raw_20_large!$C:$C,'Info-tabeller'!K$55,VindIndeks_raw_20_large!$A:$A,'Info-tabeller'!$I273,VindIndeks_raw_20_large!$B:$B,'Info-tabeller'!$H273),"")</f>
        <v/>
      </c>
      <c r="L273" s="4">
        <f>IF(ISNUMBER(AVERAGEIFS(VindIndeks_raw_20_large!$D:$D,VindIndeks_raw_20_large!$C:$C,'Info-tabeller'!L$55,VindIndeks_raw_20_large!$A:$A,'Info-tabeller'!$I273,VindIndeks_raw_20_large!$B:$B,'Info-tabeller'!$H273)),AVERAGEIFS(VindIndeks_raw_20_large!$D:$D,VindIndeks_raw_20_large!$C:$C,'Info-tabeller'!L$55,VindIndeks_raw_20_large!$A:$A,'Info-tabeller'!$I273,VindIndeks_raw_20_large!$B:$B,'Info-tabeller'!$H273),"")</f>
        <v/>
      </c>
      <c r="M273" s="4">
        <f>IF(ISNUMBER(AVERAGEIFS(VindIndeks_raw_20_large!$D:$D,VindIndeks_raw_20_large!$C:$C,'Info-tabeller'!M$55,VindIndeks_raw_20_large!$A:$A,'Info-tabeller'!$I273,VindIndeks_raw_20_large!$B:$B,'Info-tabeller'!$H273)),AVERAGEIFS(VindIndeks_raw_20_large!$D:$D,VindIndeks_raw_20_large!$C:$C,'Info-tabeller'!M$55,VindIndeks_raw_20_large!$A:$A,'Info-tabeller'!$I273,VindIndeks_raw_20_large!$B:$B,'Info-tabeller'!$H273),"")</f>
        <v/>
      </c>
      <c r="N273" s="4">
        <f>IF(ISNUMBER(AVERAGEIFS(VindIndeks_raw_20_large!$D:$D,VindIndeks_raw_20_large!$C:$C,'Info-tabeller'!N$55,VindIndeks_raw_20_large!$A:$A,'Info-tabeller'!$I273,VindIndeks_raw_20_large!$B:$B,'Info-tabeller'!$H273)),AVERAGEIFS(VindIndeks_raw_20_large!$D:$D,VindIndeks_raw_20_large!$C:$C,'Info-tabeller'!N$55,VindIndeks_raw_20_large!$A:$A,'Info-tabeller'!$I273,VindIndeks_raw_20_large!$B:$B,'Info-tabeller'!$H273),"")</f>
        <v/>
      </c>
      <c r="O273" s="4">
        <f>IF(ISNUMBER(AVERAGEIFS(VindIndeks_raw_20_large!$D:$D,VindIndeks_raw_20_large!$C:$C,'Info-tabeller'!O$55,VindIndeks_raw_20_large!$A:$A,'Info-tabeller'!$I273,VindIndeks_raw_20_large!$B:$B,'Info-tabeller'!$H273)),AVERAGEIFS(VindIndeks_raw_20_large!$D:$D,VindIndeks_raw_20_large!$C:$C,'Info-tabeller'!O$55,VindIndeks_raw_20_large!$A:$A,'Info-tabeller'!$I273,VindIndeks_raw_20_large!$B:$B,'Info-tabeller'!$H273),"")</f>
        <v/>
      </c>
      <c r="P273" s="4">
        <f>IF(ISNUMBER(AVERAGEIFS(VindIndeks_raw_20_large!$D:$D,VindIndeks_raw_20_large!$C:$C,'Info-tabeller'!P$55,VindIndeks_raw_20_large!$A:$A,'Info-tabeller'!$I273,VindIndeks_raw_20_large!$B:$B,'Info-tabeller'!$H273)),AVERAGEIFS(VindIndeks_raw_20_large!$D:$D,VindIndeks_raw_20_large!$C:$C,'Info-tabeller'!P$55,VindIndeks_raw_20_large!$A:$A,'Info-tabeller'!$I273,VindIndeks_raw_20_large!$B:$B,'Info-tabeller'!$H273),"")</f>
        <v/>
      </c>
      <c r="Q273" s="4">
        <f>IF(ISNUMBER(AVERAGEIFS(VindIndeks_raw_20_large!$D:$D,VindIndeks_raw_20_large!$C:$C,'Info-tabeller'!Q$55,VindIndeks_raw_20_large!$A:$A,'Info-tabeller'!$I273,VindIndeks_raw_20_large!$B:$B,'Info-tabeller'!$H273)),AVERAGEIFS(VindIndeks_raw_20_large!$D:$D,VindIndeks_raw_20_large!$C:$C,'Info-tabeller'!Q$55,VindIndeks_raw_20_large!$A:$A,'Info-tabeller'!$I273,VindIndeks_raw_20_large!$B:$B,'Info-tabeller'!$H273),"")</f>
        <v/>
      </c>
      <c r="R273" s="5">
        <f>IF(ISNUMBER(AVERAGEIFS(VindIndeks_raw_20_large!$D:$D,VindIndeks_raw_20_large!$C:$C,'Info-tabeller'!R$55,VindIndeks_raw_20_large!$A:$A,'Info-tabeller'!$I273,VindIndeks_raw_20_large!$B:$B,'Info-tabeller'!$H273)),AVERAGEIFS(VindIndeks_raw_20_large!$D:$D,VindIndeks_raw_20_large!$C:$C,'Info-tabeller'!R$55,VindIndeks_raw_20_large!$A:$A,'Info-tabeller'!$I273,VindIndeks_raw_20_large!$B:$B,'Info-tabeller'!$H273),"")</f>
        <v/>
      </c>
      <c r="S273" s="5">
        <f>IF(ISNUMBER(AVERAGEIFS(VindIndeks_raw_20_large!$D:$D,VindIndeks_raw_20_large!$C:$C,'Info-tabeller'!S$55,VindIndeks_raw_20_large!$A:$A,'Info-tabeller'!$I273,VindIndeks_raw_20_large!$B:$B,'Info-tabeller'!$H273)),AVERAGEIFS(VindIndeks_raw_20_large!$D:$D,VindIndeks_raw_20_large!$C:$C,'Info-tabeller'!S$55,VindIndeks_raw_20_large!$A:$A,'Info-tabeller'!$I273,VindIndeks_raw_20_large!$B:$B,'Info-tabeller'!$H273),"")</f>
        <v/>
      </c>
      <c r="T273" s="5">
        <f>IF(ISNUMBER(AVERAGEIFS(VindIndeks_raw_20_large!$D:$D,VindIndeks_raw_20_large!$C:$C,'Info-tabeller'!T$55,VindIndeks_raw_20_large!$A:$A,'Info-tabeller'!$I273,VindIndeks_raw_20_large!$B:$B,'Info-tabeller'!$H273)),AVERAGEIFS(VindIndeks_raw_20_large!$D:$D,VindIndeks_raw_20_large!$C:$C,'Info-tabeller'!T$55,VindIndeks_raw_20_large!$A:$A,'Info-tabeller'!$I273,VindIndeks_raw_20_large!$B:$B,'Info-tabeller'!$H273),"")</f>
        <v/>
      </c>
      <c r="U273" s="5">
        <f>IF(ISNUMBER(AVERAGEIFS(VindIndeks_raw_20_large!$D:$D,VindIndeks_raw_20_large!$C:$C,'Info-tabeller'!U$55,VindIndeks_raw_20_large!$A:$A,'Info-tabeller'!$I273,VindIndeks_raw_20_large!$B:$B,'Info-tabeller'!$H273)),AVERAGEIFS(VindIndeks_raw_20_large!$D:$D,VindIndeks_raw_20_large!$C:$C,'Info-tabeller'!U$55,VindIndeks_raw_20_large!$A:$A,'Info-tabeller'!$I273,VindIndeks_raw_20_large!$B:$B,'Info-tabeller'!$H273),"")</f>
        <v/>
      </c>
      <c r="V273" s="5">
        <f>IF(ISNUMBER(AVERAGEIFS(VindIndeks_raw_20_large!$D:$D,VindIndeks_raw_20_large!$C:$C,'Info-tabeller'!V$55,VindIndeks_raw_20_large!$A:$A,'Info-tabeller'!$I273,VindIndeks_raw_20_large!$B:$B,'Info-tabeller'!$H273)),AVERAGEIFS(VindIndeks_raw_20_large!$D:$D,VindIndeks_raw_20_large!$C:$C,'Info-tabeller'!V$55,VindIndeks_raw_20_large!$A:$A,'Info-tabeller'!$I273,VindIndeks_raw_20_large!$B:$B,'Info-tabeller'!$H273),"")</f>
        <v/>
      </c>
      <c r="W273" s="5">
        <f>IF(ISNUMBER(AVERAGEIFS(VindIndeks_raw_20_large!$D:$D,VindIndeks_raw_20_large!$C:$C,'Info-tabeller'!W$55,VindIndeks_raw_20_large!$A:$A,'Info-tabeller'!$I273,VindIndeks_raw_20_large!$B:$B,'Info-tabeller'!$H273)),AVERAGEIFS(VindIndeks_raw_20_large!$D:$D,VindIndeks_raw_20_large!$C:$C,'Info-tabeller'!W$55,VindIndeks_raw_20_large!$A:$A,'Info-tabeller'!$I273,VindIndeks_raw_20_large!$B:$B,'Info-tabeller'!$H273),"")</f>
        <v/>
      </c>
      <c r="X273" s="7">
        <f>IF(ISNUMBER(AVERAGE(J273:Q273)),AVERAGE(J273:Q273),"")</f>
        <v/>
      </c>
      <c r="Y273" s="6">
        <f>IF(ISNUMBER(AVERAGE(R273:W273)),AVERAGE(R273:W273),"")</f>
        <v/>
      </c>
      <c r="AB273" s="16">
        <f>+G273</f>
        <v/>
      </c>
      <c r="AC273" s="4">
        <f>IF(ISNUMBER(AVERAGEIFS(VindIndeks_raw_20_small!$D:$D,VindIndeks_raw_20_small!$C:$C,'Info-tabeller'!AC$55,VindIndeks_raw_20_small!$A:$A,'Info-tabeller'!$I273,VindIndeks_raw_20_small!$B:$B,'Info-tabeller'!$H273)),AVERAGEIFS(VindIndeks_raw_20_small!$D:$D,VindIndeks_raw_20_small!$C:$C,'Info-tabeller'!AC$55,VindIndeks_raw_20_small!$A:$A,'Info-tabeller'!$I273,VindIndeks_raw_20_small!$B:$B,'Info-tabeller'!$H273),"")</f>
        <v/>
      </c>
      <c r="AD273" s="4">
        <f>IF(ISNUMBER(AVERAGEIFS(VindIndeks_raw_20_small!$D:$D,VindIndeks_raw_20_small!$C:$C,'Info-tabeller'!AD$55,VindIndeks_raw_20_small!$A:$A,'Info-tabeller'!$I273,VindIndeks_raw_20_small!$B:$B,'Info-tabeller'!$H273)),AVERAGEIFS(VindIndeks_raw_20_small!$D:$D,VindIndeks_raw_20_small!$C:$C,'Info-tabeller'!AD$55,VindIndeks_raw_20_small!$A:$A,'Info-tabeller'!$I273,VindIndeks_raw_20_small!$B:$B,'Info-tabeller'!$H273),"")</f>
        <v/>
      </c>
      <c r="AE273" s="4">
        <f>IF(ISNUMBER(AVERAGEIFS(VindIndeks_raw_20_small!$D:$D,VindIndeks_raw_20_small!$C:$C,'Info-tabeller'!AE$55,VindIndeks_raw_20_small!$A:$A,'Info-tabeller'!$I273,VindIndeks_raw_20_small!$B:$B,'Info-tabeller'!$H273)),AVERAGEIFS(VindIndeks_raw_20_small!$D:$D,VindIndeks_raw_20_small!$C:$C,'Info-tabeller'!AE$55,VindIndeks_raw_20_small!$A:$A,'Info-tabeller'!$I273,VindIndeks_raw_20_small!$B:$B,'Info-tabeller'!$H273),"")</f>
        <v/>
      </c>
      <c r="AF273" s="4">
        <f>IF(ISNUMBER(AVERAGEIFS(VindIndeks_raw_20_small!$D:$D,VindIndeks_raw_20_small!$C:$C,'Info-tabeller'!AF$55,VindIndeks_raw_20_small!$A:$A,'Info-tabeller'!$I273,VindIndeks_raw_20_small!$B:$B,'Info-tabeller'!$H273)),AVERAGEIFS(VindIndeks_raw_20_small!$D:$D,VindIndeks_raw_20_small!$C:$C,'Info-tabeller'!AF$55,VindIndeks_raw_20_small!$A:$A,'Info-tabeller'!$I273,VindIndeks_raw_20_small!$B:$B,'Info-tabeller'!$H273),"")</f>
        <v/>
      </c>
      <c r="AG273" s="4">
        <f>IF(ISNUMBER(AVERAGEIFS(VindIndeks_raw_20_small!$D:$D,VindIndeks_raw_20_small!$C:$C,'Info-tabeller'!AG$55,VindIndeks_raw_20_small!$A:$A,'Info-tabeller'!$I273,VindIndeks_raw_20_small!$B:$B,'Info-tabeller'!$H273)),AVERAGEIFS(VindIndeks_raw_20_small!$D:$D,VindIndeks_raw_20_small!$C:$C,'Info-tabeller'!AG$55,VindIndeks_raw_20_small!$A:$A,'Info-tabeller'!$I273,VindIndeks_raw_20_small!$B:$B,'Info-tabeller'!$H273),"")</f>
        <v/>
      </c>
      <c r="AH273" s="4">
        <f>IF(ISNUMBER(AVERAGEIFS(VindIndeks_raw_20_small!$D:$D,VindIndeks_raw_20_small!$C:$C,'Info-tabeller'!AH$55,VindIndeks_raw_20_small!$A:$A,'Info-tabeller'!$I273,VindIndeks_raw_20_small!$B:$B,'Info-tabeller'!$H273)),AVERAGEIFS(VindIndeks_raw_20_small!$D:$D,VindIndeks_raw_20_small!$C:$C,'Info-tabeller'!AH$55,VindIndeks_raw_20_small!$A:$A,'Info-tabeller'!$I273,VindIndeks_raw_20_small!$B:$B,'Info-tabeller'!$H273),"")</f>
        <v/>
      </c>
      <c r="AI273" s="4">
        <f>IF(ISNUMBER(AVERAGEIFS(VindIndeks_raw_20_small!$D:$D,VindIndeks_raw_20_small!$C:$C,'Info-tabeller'!AI$55,VindIndeks_raw_20_small!$A:$A,'Info-tabeller'!$I273,VindIndeks_raw_20_small!$B:$B,'Info-tabeller'!$H273)),AVERAGEIFS(VindIndeks_raw_20_small!$D:$D,VindIndeks_raw_20_small!$C:$C,'Info-tabeller'!AI$55,VindIndeks_raw_20_small!$A:$A,'Info-tabeller'!$I273,VindIndeks_raw_20_small!$B:$B,'Info-tabeller'!$H273),"")</f>
        <v/>
      </c>
      <c r="AJ273" s="4">
        <f>IF(ISNUMBER(AVERAGEIFS(VindIndeks_raw_20_small!$D:$D,VindIndeks_raw_20_small!$C:$C,'Info-tabeller'!AJ$55,VindIndeks_raw_20_small!$A:$A,'Info-tabeller'!$I273,VindIndeks_raw_20_small!$B:$B,'Info-tabeller'!$H273)),AVERAGEIFS(VindIndeks_raw_20_small!$D:$D,VindIndeks_raw_20_small!$C:$C,'Info-tabeller'!AJ$55,VindIndeks_raw_20_small!$A:$A,'Info-tabeller'!$I273,VindIndeks_raw_20_small!$B:$B,'Info-tabeller'!$H273),"")</f>
        <v/>
      </c>
      <c r="AK273" s="7">
        <f>IF(ISNUMBER(AVERAGE(AC273:AJ273)),AVERAGE(AC273:AJ273),"")</f>
        <v/>
      </c>
      <c r="AN273" s="17">
        <f>+AB273</f>
        <v/>
      </c>
      <c r="AO273" s="4">
        <f>IF(ISNUMBER(AVERAGEIFS(VindIndeks_raw_13!$D:$D,VindIndeks_raw_13!$C:$C,'Info-tabeller'!AO$55,VindIndeks_raw_13!$A:$A,'Info-tabeller'!$I273,VindIndeks_raw_13!$B:$B,'Info-tabeller'!$H273)),AVERAGEIFS(VindIndeks_raw_13!$D:$D,VindIndeks_raw_13!$C:$C,'Info-tabeller'!AO$55,VindIndeks_raw_13!$A:$A,'Info-tabeller'!$I273,VindIndeks_raw_13!$B:$B,'Info-tabeller'!$H273),"")</f>
        <v/>
      </c>
      <c r="AP273" s="4">
        <f>IF(ISNUMBER(AVERAGEIFS(VindIndeks_raw_13!$D:$D,VindIndeks_raw_13!$C:$C,'Info-tabeller'!AP$55,VindIndeks_raw_13!$A:$A,'Info-tabeller'!$I273,VindIndeks_raw_13!$B:$B,'Info-tabeller'!$H273)),AVERAGEIFS(VindIndeks_raw_13!$D:$D,VindIndeks_raw_13!$C:$C,'Info-tabeller'!AP$55,VindIndeks_raw_13!$A:$A,'Info-tabeller'!$I273,VindIndeks_raw_13!$B:$B,'Info-tabeller'!$H273),"")</f>
        <v/>
      </c>
      <c r="AQ273" s="4">
        <f>IF(ISNUMBER(AVERAGEIFS(VindIndeks_raw_13!$D:$D,VindIndeks_raw_13!$C:$C,'Info-tabeller'!AQ$55,VindIndeks_raw_13!$A:$A,'Info-tabeller'!$I273,VindIndeks_raw_13!$B:$B,'Info-tabeller'!$H273)),AVERAGEIFS(VindIndeks_raw_13!$D:$D,VindIndeks_raw_13!$C:$C,'Info-tabeller'!AQ$55,VindIndeks_raw_13!$A:$A,'Info-tabeller'!$I273,VindIndeks_raw_13!$B:$B,'Info-tabeller'!$H273),"")</f>
        <v/>
      </c>
      <c r="AR273" s="4">
        <f>IF(ISNUMBER(AVERAGEIFS(VindIndeks_raw_13!$D:$D,VindIndeks_raw_13!$C:$C,'Info-tabeller'!AR$55,VindIndeks_raw_13!$A:$A,'Info-tabeller'!$I273,VindIndeks_raw_13!$B:$B,'Info-tabeller'!$H273)),AVERAGEIFS(VindIndeks_raw_13!$D:$D,VindIndeks_raw_13!$C:$C,'Info-tabeller'!AR$55,VindIndeks_raw_13!$A:$A,'Info-tabeller'!$I273,VindIndeks_raw_13!$B:$B,'Info-tabeller'!$H273),"")</f>
        <v/>
      </c>
      <c r="AS273" s="4">
        <f>IF(ISNUMBER(AVERAGEIFS(VindIndeks_raw_13!$D:$D,VindIndeks_raw_13!$C:$C,'Info-tabeller'!AS$55,VindIndeks_raw_13!$A:$A,'Info-tabeller'!$I273,VindIndeks_raw_13!$B:$B,'Info-tabeller'!$H273)),AVERAGEIFS(VindIndeks_raw_13!$D:$D,VindIndeks_raw_13!$C:$C,'Info-tabeller'!AS$55,VindIndeks_raw_13!$A:$A,'Info-tabeller'!$I273,VindIndeks_raw_13!$B:$B,'Info-tabeller'!$H273),"")</f>
        <v/>
      </c>
      <c r="AT273" s="4">
        <f>IF(ISNUMBER(AVERAGEIFS(VindIndeks_raw_13!$D:$D,VindIndeks_raw_13!$C:$C,'Info-tabeller'!AT$55,VindIndeks_raw_13!$A:$A,'Info-tabeller'!$I273,VindIndeks_raw_13!$B:$B,'Info-tabeller'!$H273)),AVERAGEIFS(VindIndeks_raw_13!$D:$D,VindIndeks_raw_13!$C:$C,'Info-tabeller'!AT$55,VindIndeks_raw_13!$A:$A,'Info-tabeller'!$I273,VindIndeks_raw_13!$B:$B,'Info-tabeller'!$H273),"")</f>
        <v/>
      </c>
      <c r="AU273" s="4">
        <f>IF(ISNUMBER(AVERAGEIFS(VindIndeks_raw_13!$D:$D,VindIndeks_raw_13!$C:$C,'Info-tabeller'!AU$55,VindIndeks_raw_13!$A:$A,'Info-tabeller'!$I273,VindIndeks_raw_13!$B:$B,'Info-tabeller'!$H273)),AVERAGEIFS(VindIndeks_raw_13!$D:$D,VindIndeks_raw_13!$C:$C,'Info-tabeller'!AU$55,VindIndeks_raw_13!$A:$A,'Info-tabeller'!$I273,VindIndeks_raw_13!$B:$B,'Info-tabeller'!$H273),"")</f>
        <v/>
      </c>
      <c r="AV273" s="4">
        <f>IF(ISNUMBER(AVERAGEIFS(VindIndeks_raw_13!$D:$D,VindIndeks_raw_13!$C:$C,'Info-tabeller'!AV$55,VindIndeks_raw_13!$A:$A,'Info-tabeller'!$I273,VindIndeks_raw_13!$B:$B,'Info-tabeller'!$H273)),AVERAGEIFS(VindIndeks_raw_13!$D:$D,VindIndeks_raw_13!$C:$C,'Info-tabeller'!AV$55,VindIndeks_raw_13!$A:$A,'Info-tabeller'!$I273,VindIndeks_raw_13!$B:$B,'Info-tabeller'!$H273),"")</f>
        <v/>
      </c>
      <c r="AW273" s="5">
        <f>IF(ISNUMBER(AVERAGEIFS(VindIndeks_raw_13!$D:$D,VindIndeks_raw_13!$C:$C,'Info-tabeller'!AW$55,VindIndeks_raw_13!$A:$A,'Info-tabeller'!$I273,VindIndeks_raw_13!$B:$B,'Info-tabeller'!$H273)),AVERAGEIFS(VindIndeks_raw_13!$D:$D,VindIndeks_raw_13!$C:$C,'Info-tabeller'!AW$55,VindIndeks_raw_13!$A:$A,'Info-tabeller'!$I273,VindIndeks_raw_13!$B:$B,'Info-tabeller'!$H273),"")</f>
        <v/>
      </c>
      <c r="AX273" s="5">
        <f>IF(ISNUMBER(AVERAGEIFS(VindIndeks_raw_13!$D:$D,VindIndeks_raw_13!$C:$C,'Info-tabeller'!AX$55,VindIndeks_raw_13!$A:$A,'Info-tabeller'!$I273,VindIndeks_raw_13!$B:$B,'Info-tabeller'!$H273)),AVERAGEIFS(VindIndeks_raw_13!$D:$D,VindIndeks_raw_13!$C:$C,'Info-tabeller'!AX$55,VindIndeks_raw_13!$A:$A,'Info-tabeller'!$I273,VindIndeks_raw_13!$B:$B,'Info-tabeller'!$H273),"")</f>
        <v/>
      </c>
      <c r="AY273" s="5">
        <f>IF(ISNUMBER(AVERAGEIFS(VindIndeks_raw_13!$D:$D,VindIndeks_raw_13!$C:$C,'Info-tabeller'!AY$55,VindIndeks_raw_13!$A:$A,'Info-tabeller'!$I273,VindIndeks_raw_13!$B:$B,'Info-tabeller'!$H273)),AVERAGEIFS(VindIndeks_raw_13!$D:$D,VindIndeks_raw_13!$C:$C,'Info-tabeller'!AY$55,VindIndeks_raw_13!$A:$A,'Info-tabeller'!$I273,VindIndeks_raw_13!$B:$B,'Info-tabeller'!$H273),"")</f>
        <v/>
      </c>
      <c r="AZ273" s="7">
        <f>IF(ISNUMBER(AVERAGE(AO273:AV273)),AVERAGE(AO273:AV273),"")</f>
        <v/>
      </c>
      <c r="BA273" s="6">
        <f>IF(ISNUMBER(AVERAGE(AW273:AY273)),AVERAGE(AW273:AY273),"")</f>
        <v/>
      </c>
      <c r="BC273" s="17">
        <f>+AN273</f>
        <v/>
      </c>
      <c r="BD273" s="19">
        <f>+AC273/AO273</f>
        <v/>
      </c>
      <c r="BE273" s="19">
        <f>+AD273/AP273</f>
        <v/>
      </c>
      <c r="BF273" s="19">
        <f>+AE273/AQ273</f>
        <v/>
      </c>
      <c r="BG273" s="19">
        <f>+AF273/AR273</f>
        <v/>
      </c>
      <c r="BH273" s="19">
        <f>+AG273/AS273</f>
        <v/>
      </c>
      <c r="BI273" s="19">
        <f>+AH273/AT273</f>
        <v/>
      </c>
      <c r="BJ273" s="19">
        <f>+AI273/AU273</f>
        <v/>
      </c>
      <c r="BK273" s="19">
        <f>+AJ273/AV273</f>
        <v/>
      </c>
      <c r="BL273" s="19">
        <f>+AK273/AZ273</f>
        <v/>
      </c>
      <c r="BN273" s="19">
        <f>+J273/AO273</f>
        <v/>
      </c>
      <c r="BO273" s="19">
        <f>+K273/AP273</f>
        <v/>
      </c>
      <c r="BP273" s="19">
        <f>+L273/AQ273</f>
        <v/>
      </c>
      <c r="BQ273" s="19">
        <f>+M273/AR273</f>
        <v/>
      </c>
      <c r="BR273" s="19">
        <f>+N273/AS273</f>
        <v/>
      </c>
      <c r="BS273" s="19">
        <f>+O273/AT273</f>
        <v/>
      </c>
      <c r="BT273" s="19">
        <f>+P273/AU273</f>
        <v/>
      </c>
      <c r="BU273" s="19">
        <f>+Q273/AV273</f>
        <v/>
      </c>
      <c r="BV273" s="19">
        <f>+X273/AZ273</f>
        <v/>
      </c>
    </row>
    <row r="274" ht="15" customHeight="1">
      <c r="D274" s="53">
        <f>IF(AND($I274=YEAR(WindDenmark!$F$4)+D$100,$H274&lt;=MONTH(WindDenmark!$F$4)),1,0)</f>
        <v/>
      </c>
      <c r="E274" s="53">
        <f>IF(AND($I274=YEAR(WindDenmark!$F$4)+E$100,$H274&lt;=MONTH(WindDenmark!$F$4)),1,0)</f>
        <v/>
      </c>
      <c r="F274" s="53">
        <f>IF(AND(G274&lt;=WindDenmark!$F$4,I274&gt;YEAR(WindDenmark!$F$4)-11),1,0)</f>
        <v/>
      </c>
      <c r="G274" s="62">
        <f>DATE(I274,H274,1)</f>
        <v/>
      </c>
      <c r="H274" s="53">
        <f>+H262</f>
        <v/>
      </c>
      <c r="I274" s="53">
        <f>IF(H274=1,I273+1,I273)</f>
        <v/>
      </c>
      <c r="J274" s="4">
        <f>IF(ISNUMBER(AVERAGEIFS(VindIndeks_raw_20_large!$D:$D,VindIndeks_raw_20_large!$C:$C,'Info-tabeller'!J$55,VindIndeks_raw_20_large!$A:$A,'Info-tabeller'!$I274,VindIndeks_raw_20_large!$B:$B,'Info-tabeller'!$H274)),AVERAGEIFS(VindIndeks_raw_20_large!$D:$D,VindIndeks_raw_20_large!$C:$C,'Info-tabeller'!J$55,VindIndeks_raw_20_large!$A:$A,'Info-tabeller'!$I274,VindIndeks_raw_20_large!$B:$B,'Info-tabeller'!$H274),"")</f>
        <v/>
      </c>
      <c r="K274" s="4">
        <f>IF(ISNUMBER(AVERAGEIFS(VindIndeks_raw_20_large!$D:$D,VindIndeks_raw_20_large!$C:$C,'Info-tabeller'!K$55,VindIndeks_raw_20_large!$A:$A,'Info-tabeller'!$I274,VindIndeks_raw_20_large!$B:$B,'Info-tabeller'!$H274)),AVERAGEIFS(VindIndeks_raw_20_large!$D:$D,VindIndeks_raw_20_large!$C:$C,'Info-tabeller'!K$55,VindIndeks_raw_20_large!$A:$A,'Info-tabeller'!$I274,VindIndeks_raw_20_large!$B:$B,'Info-tabeller'!$H274),"")</f>
        <v/>
      </c>
      <c r="L274" s="4">
        <f>IF(ISNUMBER(AVERAGEIFS(VindIndeks_raw_20_large!$D:$D,VindIndeks_raw_20_large!$C:$C,'Info-tabeller'!L$55,VindIndeks_raw_20_large!$A:$A,'Info-tabeller'!$I274,VindIndeks_raw_20_large!$B:$B,'Info-tabeller'!$H274)),AVERAGEIFS(VindIndeks_raw_20_large!$D:$D,VindIndeks_raw_20_large!$C:$C,'Info-tabeller'!L$55,VindIndeks_raw_20_large!$A:$A,'Info-tabeller'!$I274,VindIndeks_raw_20_large!$B:$B,'Info-tabeller'!$H274),"")</f>
        <v/>
      </c>
      <c r="M274" s="4">
        <f>IF(ISNUMBER(AVERAGEIFS(VindIndeks_raw_20_large!$D:$D,VindIndeks_raw_20_large!$C:$C,'Info-tabeller'!M$55,VindIndeks_raw_20_large!$A:$A,'Info-tabeller'!$I274,VindIndeks_raw_20_large!$B:$B,'Info-tabeller'!$H274)),AVERAGEIFS(VindIndeks_raw_20_large!$D:$D,VindIndeks_raw_20_large!$C:$C,'Info-tabeller'!M$55,VindIndeks_raw_20_large!$A:$A,'Info-tabeller'!$I274,VindIndeks_raw_20_large!$B:$B,'Info-tabeller'!$H274),"")</f>
        <v/>
      </c>
      <c r="N274" s="4">
        <f>IF(ISNUMBER(AVERAGEIFS(VindIndeks_raw_20_large!$D:$D,VindIndeks_raw_20_large!$C:$C,'Info-tabeller'!N$55,VindIndeks_raw_20_large!$A:$A,'Info-tabeller'!$I274,VindIndeks_raw_20_large!$B:$B,'Info-tabeller'!$H274)),AVERAGEIFS(VindIndeks_raw_20_large!$D:$D,VindIndeks_raw_20_large!$C:$C,'Info-tabeller'!N$55,VindIndeks_raw_20_large!$A:$A,'Info-tabeller'!$I274,VindIndeks_raw_20_large!$B:$B,'Info-tabeller'!$H274),"")</f>
        <v/>
      </c>
      <c r="O274" s="4">
        <f>IF(ISNUMBER(AVERAGEIFS(VindIndeks_raw_20_large!$D:$D,VindIndeks_raw_20_large!$C:$C,'Info-tabeller'!O$55,VindIndeks_raw_20_large!$A:$A,'Info-tabeller'!$I274,VindIndeks_raw_20_large!$B:$B,'Info-tabeller'!$H274)),AVERAGEIFS(VindIndeks_raw_20_large!$D:$D,VindIndeks_raw_20_large!$C:$C,'Info-tabeller'!O$55,VindIndeks_raw_20_large!$A:$A,'Info-tabeller'!$I274,VindIndeks_raw_20_large!$B:$B,'Info-tabeller'!$H274),"")</f>
        <v/>
      </c>
      <c r="P274" s="4">
        <f>IF(ISNUMBER(AVERAGEIFS(VindIndeks_raw_20_large!$D:$D,VindIndeks_raw_20_large!$C:$C,'Info-tabeller'!P$55,VindIndeks_raw_20_large!$A:$A,'Info-tabeller'!$I274,VindIndeks_raw_20_large!$B:$B,'Info-tabeller'!$H274)),AVERAGEIFS(VindIndeks_raw_20_large!$D:$D,VindIndeks_raw_20_large!$C:$C,'Info-tabeller'!P$55,VindIndeks_raw_20_large!$A:$A,'Info-tabeller'!$I274,VindIndeks_raw_20_large!$B:$B,'Info-tabeller'!$H274),"")</f>
        <v/>
      </c>
      <c r="Q274" s="4">
        <f>IF(ISNUMBER(AVERAGEIFS(VindIndeks_raw_20_large!$D:$D,VindIndeks_raw_20_large!$C:$C,'Info-tabeller'!Q$55,VindIndeks_raw_20_large!$A:$A,'Info-tabeller'!$I274,VindIndeks_raw_20_large!$B:$B,'Info-tabeller'!$H274)),AVERAGEIFS(VindIndeks_raw_20_large!$D:$D,VindIndeks_raw_20_large!$C:$C,'Info-tabeller'!Q$55,VindIndeks_raw_20_large!$A:$A,'Info-tabeller'!$I274,VindIndeks_raw_20_large!$B:$B,'Info-tabeller'!$H274),"")</f>
        <v/>
      </c>
      <c r="R274" s="5">
        <f>IF(ISNUMBER(AVERAGEIFS(VindIndeks_raw_20_large!$D:$D,VindIndeks_raw_20_large!$C:$C,'Info-tabeller'!R$55,VindIndeks_raw_20_large!$A:$A,'Info-tabeller'!$I274,VindIndeks_raw_20_large!$B:$B,'Info-tabeller'!$H274)),AVERAGEIFS(VindIndeks_raw_20_large!$D:$D,VindIndeks_raw_20_large!$C:$C,'Info-tabeller'!R$55,VindIndeks_raw_20_large!$A:$A,'Info-tabeller'!$I274,VindIndeks_raw_20_large!$B:$B,'Info-tabeller'!$H274),"")</f>
        <v/>
      </c>
      <c r="S274" s="5">
        <f>IF(ISNUMBER(AVERAGEIFS(VindIndeks_raw_20_large!$D:$D,VindIndeks_raw_20_large!$C:$C,'Info-tabeller'!S$55,VindIndeks_raw_20_large!$A:$A,'Info-tabeller'!$I274,VindIndeks_raw_20_large!$B:$B,'Info-tabeller'!$H274)),AVERAGEIFS(VindIndeks_raw_20_large!$D:$D,VindIndeks_raw_20_large!$C:$C,'Info-tabeller'!S$55,VindIndeks_raw_20_large!$A:$A,'Info-tabeller'!$I274,VindIndeks_raw_20_large!$B:$B,'Info-tabeller'!$H274),"")</f>
        <v/>
      </c>
      <c r="T274" s="5">
        <f>IF(ISNUMBER(AVERAGEIFS(VindIndeks_raw_20_large!$D:$D,VindIndeks_raw_20_large!$C:$C,'Info-tabeller'!T$55,VindIndeks_raw_20_large!$A:$A,'Info-tabeller'!$I274,VindIndeks_raw_20_large!$B:$B,'Info-tabeller'!$H274)),AVERAGEIFS(VindIndeks_raw_20_large!$D:$D,VindIndeks_raw_20_large!$C:$C,'Info-tabeller'!T$55,VindIndeks_raw_20_large!$A:$A,'Info-tabeller'!$I274,VindIndeks_raw_20_large!$B:$B,'Info-tabeller'!$H274),"")</f>
        <v/>
      </c>
      <c r="U274" s="5">
        <f>IF(ISNUMBER(AVERAGEIFS(VindIndeks_raw_20_large!$D:$D,VindIndeks_raw_20_large!$C:$C,'Info-tabeller'!U$55,VindIndeks_raw_20_large!$A:$A,'Info-tabeller'!$I274,VindIndeks_raw_20_large!$B:$B,'Info-tabeller'!$H274)),AVERAGEIFS(VindIndeks_raw_20_large!$D:$D,VindIndeks_raw_20_large!$C:$C,'Info-tabeller'!U$55,VindIndeks_raw_20_large!$A:$A,'Info-tabeller'!$I274,VindIndeks_raw_20_large!$B:$B,'Info-tabeller'!$H274),"")</f>
        <v/>
      </c>
      <c r="V274" s="5">
        <f>IF(ISNUMBER(AVERAGEIFS(VindIndeks_raw_20_large!$D:$D,VindIndeks_raw_20_large!$C:$C,'Info-tabeller'!V$55,VindIndeks_raw_20_large!$A:$A,'Info-tabeller'!$I274,VindIndeks_raw_20_large!$B:$B,'Info-tabeller'!$H274)),AVERAGEIFS(VindIndeks_raw_20_large!$D:$D,VindIndeks_raw_20_large!$C:$C,'Info-tabeller'!V$55,VindIndeks_raw_20_large!$A:$A,'Info-tabeller'!$I274,VindIndeks_raw_20_large!$B:$B,'Info-tabeller'!$H274),"")</f>
        <v/>
      </c>
      <c r="W274" s="5">
        <f>IF(ISNUMBER(AVERAGEIFS(VindIndeks_raw_20_large!$D:$D,VindIndeks_raw_20_large!$C:$C,'Info-tabeller'!W$55,VindIndeks_raw_20_large!$A:$A,'Info-tabeller'!$I274,VindIndeks_raw_20_large!$B:$B,'Info-tabeller'!$H274)),AVERAGEIFS(VindIndeks_raw_20_large!$D:$D,VindIndeks_raw_20_large!$C:$C,'Info-tabeller'!W$55,VindIndeks_raw_20_large!$A:$A,'Info-tabeller'!$I274,VindIndeks_raw_20_large!$B:$B,'Info-tabeller'!$H274),"")</f>
        <v/>
      </c>
      <c r="X274" s="7">
        <f>IF(ISNUMBER(AVERAGE(J274:Q274)),AVERAGE(J274:Q274),"")</f>
        <v/>
      </c>
      <c r="Y274" s="6">
        <f>IF(ISNUMBER(AVERAGE(R274:W274)),AVERAGE(R274:W274),"")</f>
        <v/>
      </c>
      <c r="AB274" s="16">
        <f>+G274</f>
        <v/>
      </c>
      <c r="AC274" s="4">
        <f>IF(ISNUMBER(AVERAGEIFS(VindIndeks_raw_20_small!$D:$D,VindIndeks_raw_20_small!$C:$C,'Info-tabeller'!AC$55,VindIndeks_raw_20_small!$A:$A,'Info-tabeller'!$I274,VindIndeks_raw_20_small!$B:$B,'Info-tabeller'!$H274)),AVERAGEIFS(VindIndeks_raw_20_small!$D:$D,VindIndeks_raw_20_small!$C:$C,'Info-tabeller'!AC$55,VindIndeks_raw_20_small!$A:$A,'Info-tabeller'!$I274,VindIndeks_raw_20_small!$B:$B,'Info-tabeller'!$H274),"")</f>
        <v/>
      </c>
      <c r="AD274" s="4">
        <f>IF(ISNUMBER(AVERAGEIFS(VindIndeks_raw_20_small!$D:$D,VindIndeks_raw_20_small!$C:$C,'Info-tabeller'!AD$55,VindIndeks_raw_20_small!$A:$A,'Info-tabeller'!$I274,VindIndeks_raw_20_small!$B:$B,'Info-tabeller'!$H274)),AVERAGEIFS(VindIndeks_raw_20_small!$D:$D,VindIndeks_raw_20_small!$C:$C,'Info-tabeller'!AD$55,VindIndeks_raw_20_small!$A:$A,'Info-tabeller'!$I274,VindIndeks_raw_20_small!$B:$B,'Info-tabeller'!$H274),"")</f>
        <v/>
      </c>
      <c r="AE274" s="4">
        <f>IF(ISNUMBER(AVERAGEIFS(VindIndeks_raw_20_small!$D:$D,VindIndeks_raw_20_small!$C:$C,'Info-tabeller'!AE$55,VindIndeks_raw_20_small!$A:$A,'Info-tabeller'!$I274,VindIndeks_raw_20_small!$B:$B,'Info-tabeller'!$H274)),AVERAGEIFS(VindIndeks_raw_20_small!$D:$D,VindIndeks_raw_20_small!$C:$C,'Info-tabeller'!AE$55,VindIndeks_raw_20_small!$A:$A,'Info-tabeller'!$I274,VindIndeks_raw_20_small!$B:$B,'Info-tabeller'!$H274),"")</f>
        <v/>
      </c>
      <c r="AF274" s="4">
        <f>IF(ISNUMBER(AVERAGEIFS(VindIndeks_raw_20_small!$D:$D,VindIndeks_raw_20_small!$C:$C,'Info-tabeller'!AF$55,VindIndeks_raw_20_small!$A:$A,'Info-tabeller'!$I274,VindIndeks_raw_20_small!$B:$B,'Info-tabeller'!$H274)),AVERAGEIFS(VindIndeks_raw_20_small!$D:$D,VindIndeks_raw_20_small!$C:$C,'Info-tabeller'!AF$55,VindIndeks_raw_20_small!$A:$A,'Info-tabeller'!$I274,VindIndeks_raw_20_small!$B:$B,'Info-tabeller'!$H274),"")</f>
        <v/>
      </c>
      <c r="AG274" s="4">
        <f>IF(ISNUMBER(AVERAGEIFS(VindIndeks_raw_20_small!$D:$D,VindIndeks_raw_20_small!$C:$C,'Info-tabeller'!AG$55,VindIndeks_raw_20_small!$A:$A,'Info-tabeller'!$I274,VindIndeks_raw_20_small!$B:$B,'Info-tabeller'!$H274)),AVERAGEIFS(VindIndeks_raw_20_small!$D:$D,VindIndeks_raw_20_small!$C:$C,'Info-tabeller'!AG$55,VindIndeks_raw_20_small!$A:$A,'Info-tabeller'!$I274,VindIndeks_raw_20_small!$B:$B,'Info-tabeller'!$H274),"")</f>
        <v/>
      </c>
      <c r="AH274" s="4">
        <f>IF(ISNUMBER(AVERAGEIFS(VindIndeks_raw_20_small!$D:$D,VindIndeks_raw_20_small!$C:$C,'Info-tabeller'!AH$55,VindIndeks_raw_20_small!$A:$A,'Info-tabeller'!$I274,VindIndeks_raw_20_small!$B:$B,'Info-tabeller'!$H274)),AVERAGEIFS(VindIndeks_raw_20_small!$D:$D,VindIndeks_raw_20_small!$C:$C,'Info-tabeller'!AH$55,VindIndeks_raw_20_small!$A:$A,'Info-tabeller'!$I274,VindIndeks_raw_20_small!$B:$B,'Info-tabeller'!$H274),"")</f>
        <v/>
      </c>
      <c r="AI274" s="4">
        <f>IF(ISNUMBER(AVERAGEIFS(VindIndeks_raw_20_small!$D:$D,VindIndeks_raw_20_small!$C:$C,'Info-tabeller'!AI$55,VindIndeks_raw_20_small!$A:$A,'Info-tabeller'!$I274,VindIndeks_raw_20_small!$B:$B,'Info-tabeller'!$H274)),AVERAGEIFS(VindIndeks_raw_20_small!$D:$D,VindIndeks_raw_20_small!$C:$C,'Info-tabeller'!AI$55,VindIndeks_raw_20_small!$A:$A,'Info-tabeller'!$I274,VindIndeks_raw_20_small!$B:$B,'Info-tabeller'!$H274),"")</f>
        <v/>
      </c>
      <c r="AJ274" s="4">
        <f>IF(ISNUMBER(AVERAGEIFS(VindIndeks_raw_20_small!$D:$D,VindIndeks_raw_20_small!$C:$C,'Info-tabeller'!AJ$55,VindIndeks_raw_20_small!$A:$A,'Info-tabeller'!$I274,VindIndeks_raw_20_small!$B:$B,'Info-tabeller'!$H274)),AVERAGEIFS(VindIndeks_raw_20_small!$D:$D,VindIndeks_raw_20_small!$C:$C,'Info-tabeller'!AJ$55,VindIndeks_raw_20_small!$A:$A,'Info-tabeller'!$I274,VindIndeks_raw_20_small!$B:$B,'Info-tabeller'!$H274),"")</f>
        <v/>
      </c>
      <c r="AK274" s="7">
        <f>IF(ISNUMBER(AVERAGE(AC274:AJ274)),AVERAGE(AC274:AJ274),"")</f>
        <v/>
      </c>
      <c r="AN274" s="17">
        <f>+AB274</f>
        <v/>
      </c>
      <c r="AO274" s="4">
        <f>IF(ISNUMBER(AVERAGEIFS(VindIndeks_raw_13!$D:$D,VindIndeks_raw_13!$C:$C,'Info-tabeller'!AO$55,VindIndeks_raw_13!$A:$A,'Info-tabeller'!$I274,VindIndeks_raw_13!$B:$B,'Info-tabeller'!$H274)),AVERAGEIFS(VindIndeks_raw_13!$D:$D,VindIndeks_raw_13!$C:$C,'Info-tabeller'!AO$55,VindIndeks_raw_13!$A:$A,'Info-tabeller'!$I274,VindIndeks_raw_13!$B:$B,'Info-tabeller'!$H274),"")</f>
        <v/>
      </c>
      <c r="AP274" s="4">
        <f>IF(ISNUMBER(AVERAGEIFS(VindIndeks_raw_13!$D:$D,VindIndeks_raw_13!$C:$C,'Info-tabeller'!AP$55,VindIndeks_raw_13!$A:$A,'Info-tabeller'!$I274,VindIndeks_raw_13!$B:$B,'Info-tabeller'!$H274)),AVERAGEIFS(VindIndeks_raw_13!$D:$D,VindIndeks_raw_13!$C:$C,'Info-tabeller'!AP$55,VindIndeks_raw_13!$A:$A,'Info-tabeller'!$I274,VindIndeks_raw_13!$B:$B,'Info-tabeller'!$H274),"")</f>
        <v/>
      </c>
      <c r="AQ274" s="4">
        <f>IF(ISNUMBER(AVERAGEIFS(VindIndeks_raw_13!$D:$D,VindIndeks_raw_13!$C:$C,'Info-tabeller'!AQ$55,VindIndeks_raw_13!$A:$A,'Info-tabeller'!$I274,VindIndeks_raw_13!$B:$B,'Info-tabeller'!$H274)),AVERAGEIFS(VindIndeks_raw_13!$D:$D,VindIndeks_raw_13!$C:$C,'Info-tabeller'!AQ$55,VindIndeks_raw_13!$A:$A,'Info-tabeller'!$I274,VindIndeks_raw_13!$B:$B,'Info-tabeller'!$H274),"")</f>
        <v/>
      </c>
      <c r="AR274" s="4">
        <f>IF(ISNUMBER(AVERAGEIFS(VindIndeks_raw_13!$D:$D,VindIndeks_raw_13!$C:$C,'Info-tabeller'!AR$55,VindIndeks_raw_13!$A:$A,'Info-tabeller'!$I274,VindIndeks_raw_13!$B:$B,'Info-tabeller'!$H274)),AVERAGEIFS(VindIndeks_raw_13!$D:$D,VindIndeks_raw_13!$C:$C,'Info-tabeller'!AR$55,VindIndeks_raw_13!$A:$A,'Info-tabeller'!$I274,VindIndeks_raw_13!$B:$B,'Info-tabeller'!$H274),"")</f>
        <v/>
      </c>
      <c r="AS274" s="4">
        <f>IF(ISNUMBER(AVERAGEIFS(VindIndeks_raw_13!$D:$D,VindIndeks_raw_13!$C:$C,'Info-tabeller'!AS$55,VindIndeks_raw_13!$A:$A,'Info-tabeller'!$I274,VindIndeks_raw_13!$B:$B,'Info-tabeller'!$H274)),AVERAGEIFS(VindIndeks_raw_13!$D:$D,VindIndeks_raw_13!$C:$C,'Info-tabeller'!AS$55,VindIndeks_raw_13!$A:$A,'Info-tabeller'!$I274,VindIndeks_raw_13!$B:$B,'Info-tabeller'!$H274),"")</f>
        <v/>
      </c>
      <c r="AT274" s="4">
        <f>IF(ISNUMBER(AVERAGEIFS(VindIndeks_raw_13!$D:$D,VindIndeks_raw_13!$C:$C,'Info-tabeller'!AT$55,VindIndeks_raw_13!$A:$A,'Info-tabeller'!$I274,VindIndeks_raw_13!$B:$B,'Info-tabeller'!$H274)),AVERAGEIFS(VindIndeks_raw_13!$D:$D,VindIndeks_raw_13!$C:$C,'Info-tabeller'!AT$55,VindIndeks_raw_13!$A:$A,'Info-tabeller'!$I274,VindIndeks_raw_13!$B:$B,'Info-tabeller'!$H274),"")</f>
        <v/>
      </c>
      <c r="AU274" s="4">
        <f>IF(ISNUMBER(AVERAGEIFS(VindIndeks_raw_13!$D:$D,VindIndeks_raw_13!$C:$C,'Info-tabeller'!AU$55,VindIndeks_raw_13!$A:$A,'Info-tabeller'!$I274,VindIndeks_raw_13!$B:$B,'Info-tabeller'!$H274)),AVERAGEIFS(VindIndeks_raw_13!$D:$D,VindIndeks_raw_13!$C:$C,'Info-tabeller'!AU$55,VindIndeks_raw_13!$A:$A,'Info-tabeller'!$I274,VindIndeks_raw_13!$B:$B,'Info-tabeller'!$H274),"")</f>
        <v/>
      </c>
      <c r="AV274" s="4">
        <f>IF(ISNUMBER(AVERAGEIFS(VindIndeks_raw_13!$D:$D,VindIndeks_raw_13!$C:$C,'Info-tabeller'!AV$55,VindIndeks_raw_13!$A:$A,'Info-tabeller'!$I274,VindIndeks_raw_13!$B:$B,'Info-tabeller'!$H274)),AVERAGEIFS(VindIndeks_raw_13!$D:$D,VindIndeks_raw_13!$C:$C,'Info-tabeller'!AV$55,VindIndeks_raw_13!$A:$A,'Info-tabeller'!$I274,VindIndeks_raw_13!$B:$B,'Info-tabeller'!$H274),"")</f>
        <v/>
      </c>
      <c r="AW274" s="5">
        <f>IF(ISNUMBER(AVERAGEIFS(VindIndeks_raw_13!$D:$D,VindIndeks_raw_13!$C:$C,'Info-tabeller'!AW$55,VindIndeks_raw_13!$A:$A,'Info-tabeller'!$I274,VindIndeks_raw_13!$B:$B,'Info-tabeller'!$H274)),AVERAGEIFS(VindIndeks_raw_13!$D:$D,VindIndeks_raw_13!$C:$C,'Info-tabeller'!AW$55,VindIndeks_raw_13!$A:$A,'Info-tabeller'!$I274,VindIndeks_raw_13!$B:$B,'Info-tabeller'!$H274),"")</f>
        <v/>
      </c>
      <c r="AX274" s="5">
        <f>IF(ISNUMBER(AVERAGEIFS(VindIndeks_raw_13!$D:$D,VindIndeks_raw_13!$C:$C,'Info-tabeller'!AX$55,VindIndeks_raw_13!$A:$A,'Info-tabeller'!$I274,VindIndeks_raw_13!$B:$B,'Info-tabeller'!$H274)),AVERAGEIFS(VindIndeks_raw_13!$D:$D,VindIndeks_raw_13!$C:$C,'Info-tabeller'!AX$55,VindIndeks_raw_13!$A:$A,'Info-tabeller'!$I274,VindIndeks_raw_13!$B:$B,'Info-tabeller'!$H274),"")</f>
        <v/>
      </c>
      <c r="AY274" s="5">
        <f>IF(ISNUMBER(AVERAGEIFS(VindIndeks_raw_13!$D:$D,VindIndeks_raw_13!$C:$C,'Info-tabeller'!AY$55,VindIndeks_raw_13!$A:$A,'Info-tabeller'!$I274,VindIndeks_raw_13!$B:$B,'Info-tabeller'!$H274)),AVERAGEIFS(VindIndeks_raw_13!$D:$D,VindIndeks_raw_13!$C:$C,'Info-tabeller'!AY$55,VindIndeks_raw_13!$A:$A,'Info-tabeller'!$I274,VindIndeks_raw_13!$B:$B,'Info-tabeller'!$H274),"")</f>
        <v/>
      </c>
      <c r="AZ274" s="7">
        <f>IF(ISNUMBER(AVERAGE(AO274:AV274)),AVERAGE(AO274:AV274),"")</f>
        <v/>
      </c>
      <c r="BA274" s="6">
        <f>IF(ISNUMBER(AVERAGE(AW274:AY274)),AVERAGE(AW274:AY274),"")</f>
        <v/>
      </c>
      <c r="BC274" s="17">
        <f>+AN274</f>
        <v/>
      </c>
      <c r="BD274" s="19">
        <f>+AC274/AO274</f>
        <v/>
      </c>
      <c r="BE274" s="19">
        <f>+AD274/AP274</f>
        <v/>
      </c>
      <c r="BF274" s="19">
        <f>+AE274/AQ274</f>
        <v/>
      </c>
      <c r="BG274" s="19">
        <f>+AF274/AR274</f>
        <v/>
      </c>
      <c r="BH274" s="19">
        <f>+AG274/AS274</f>
        <v/>
      </c>
      <c r="BI274" s="19">
        <f>+AH274/AT274</f>
        <v/>
      </c>
      <c r="BJ274" s="19">
        <f>+AI274/AU274</f>
        <v/>
      </c>
      <c r="BK274" s="19">
        <f>+AJ274/AV274</f>
        <v/>
      </c>
      <c r="BL274" s="19">
        <f>+AK274/AZ274</f>
        <v/>
      </c>
      <c r="BN274" s="19">
        <f>+J274/AO274</f>
        <v/>
      </c>
      <c r="BO274" s="19">
        <f>+K274/AP274</f>
        <v/>
      </c>
      <c r="BP274" s="19">
        <f>+L274/AQ274</f>
        <v/>
      </c>
      <c r="BQ274" s="19">
        <f>+M274/AR274</f>
        <v/>
      </c>
      <c r="BR274" s="19">
        <f>+N274/AS274</f>
        <v/>
      </c>
      <c r="BS274" s="19">
        <f>+O274/AT274</f>
        <v/>
      </c>
      <c r="BT274" s="19">
        <f>+P274/AU274</f>
        <v/>
      </c>
      <c r="BU274" s="19">
        <f>+Q274/AV274</f>
        <v/>
      </c>
      <c r="BV274" s="19">
        <f>+X274/AZ274</f>
        <v/>
      </c>
    </row>
    <row r="275" ht="15" customHeight="1">
      <c r="D275" s="53">
        <f>IF(AND($I275=YEAR(WindDenmark!$F$4)+D$100,$H275&lt;=MONTH(WindDenmark!$F$4)),1,0)</f>
        <v/>
      </c>
      <c r="E275" s="53">
        <f>IF(AND($I275=YEAR(WindDenmark!$F$4)+E$100,$H275&lt;=MONTH(WindDenmark!$F$4)),1,0)</f>
        <v/>
      </c>
      <c r="F275" s="53">
        <f>IF(AND(G275&lt;=WindDenmark!$F$4,I275&gt;YEAR(WindDenmark!$F$4)-11),1,0)</f>
        <v/>
      </c>
      <c r="G275" s="62">
        <f>DATE(I275,H275,1)</f>
        <v/>
      </c>
      <c r="H275" s="53">
        <f>+H263</f>
        <v/>
      </c>
      <c r="I275" s="53">
        <f>IF(H275=1,I274+1,I274)</f>
        <v/>
      </c>
      <c r="J275" s="4">
        <f>IF(ISNUMBER(AVERAGEIFS(VindIndeks_raw_20_large!$D:$D,VindIndeks_raw_20_large!$C:$C,'Info-tabeller'!J$55,VindIndeks_raw_20_large!$A:$A,'Info-tabeller'!$I275,VindIndeks_raw_20_large!$B:$B,'Info-tabeller'!$H275)),AVERAGEIFS(VindIndeks_raw_20_large!$D:$D,VindIndeks_raw_20_large!$C:$C,'Info-tabeller'!J$55,VindIndeks_raw_20_large!$A:$A,'Info-tabeller'!$I275,VindIndeks_raw_20_large!$B:$B,'Info-tabeller'!$H275),"")</f>
        <v/>
      </c>
      <c r="K275" s="4">
        <f>IF(ISNUMBER(AVERAGEIFS(VindIndeks_raw_20_large!$D:$D,VindIndeks_raw_20_large!$C:$C,'Info-tabeller'!K$55,VindIndeks_raw_20_large!$A:$A,'Info-tabeller'!$I275,VindIndeks_raw_20_large!$B:$B,'Info-tabeller'!$H275)),AVERAGEIFS(VindIndeks_raw_20_large!$D:$D,VindIndeks_raw_20_large!$C:$C,'Info-tabeller'!K$55,VindIndeks_raw_20_large!$A:$A,'Info-tabeller'!$I275,VindIndeks_raw_20_large!$B:$B,'Info-tabeller'!$H275),"")</f>
        <v/>
      </c>
      <c r="L275" s="4">
        <f>IF(ISNUMBER(AVERAGEIFS(VindIndeks_raw_20_large!$D:$D,VindIndeks_raw_20_large!$C:$C,'Info-tabeller'!L$55,VindIndeks_raw_20_large!$A:$A,'Info-tabeller'!$I275,VindIndeks_raw_20_large!$B:$B,'Info-tabeller'!$H275)),AVERAGEIFS(VindIndeks_raw_20_large!$D:$D,VindIndeks_raw_20_large!$C:$C,'Info-tabeller'!L$55,VindIndeks_raw_20_large!$A:$A,'Info-tabeller'!$I275,VindIndeks_raw_20_large!$B:$B,'Info-tabeller'!$H275),"")</f>
        <v/>
      </c>
      <c r="M275" s="4">
        <f>IF(ISNUMBER(AVERAGEIFS(VindIndeks_raw_20_large!$D:$D,VindIndeks_raw_20_large!$C:$C,'Info-tabeller'!M$55,VindIndeks_raw_20_large!$A:$A,'Info-tabeller'!$I275,VindIndeks_raw_20_large!$B:$B,'Info-tabeller'!$H275)),AVERAGEIFS(VindIndeks_raw_20_large!$D:$D,VindIndeks_raw_20_large!$C:$C,'Info-tabeller'!M$55,VindIndeks_raw_20_large!$A:$A,'Info-tabeller'!$I275,VindIndeks_raw_20_large!$B:$B,'Info-tabeller'!$H275),"")</f>
        <v/>
      </c>
      <c r="N275" s="4">
        <f>IF(ISNUMBER(AVERAGEIFS(VindIndeks_raw_20_large!$D:$D,VindIndeks_raw_20_large!$C:$C,'Info-tabeller'!N$55,VindIndeks_raw_20_large!$A:$A,'Info-tabeller'!$I275,VindIndeks_raw_20_large!$B:$B,'Info-tabeller'!$H275)),AVERAGEIFS(VindIndeks_raw_20_large!$D:$D,VindIndeks_raw_20_large!$C:$C,'Info-tabeller'!N$55,VindIndeks_raw_20_large!$A:$A,'Info-tabeller'!$I275,VindIndeks_raw_20_large!$B:$B,'Info-tabeller'!$H275),"")</f>
        <v/>
      </c>
      <c r="O275" s="4">
        <f>IF(ISNUMBER(AVERAGEIFS(VindIndeks_raw_20_large!$D:$D,VindIndeks_raw_20_large!$C:$C,'Info-tabeller'!O$55,VindIndeks_raw_20_large!$A:$A,'Info-tabeller'!$I275,VindIndeks_raw_20_large!$B:$B,'Info-tabeller'!$H275)),AVERAGEIFS(VindIndeks_raw_20_large!$D:$D,VindIndeks_raw_20_large!$C:$C,'Info-tabeller'!O$55,VindIndeks_raw_20_large!$A:$A,'Info-tabeller'!$I275,VindIndeks_raw_20_large!$B:$B,'Info-tabeller'!$H275),"")</f>
        <v/>
      </c>
      <c r="P275" s="4">
        <f>IF(ISNUMBER(AVERAGEIFS(VindIndeks_raw_20_large!$D:$D,VindIndeks_raw_20_large!$C:$C,'Info-tabeller'!P$55,VindIndeks_raw_20_large!$A:$A,'Info-tabeller'!$I275,VindIndeks_raw_20_large!$B:$B,'Info-tabeller'!$H275)),AVERAGEIFS(VindIndeks_raw_20_large!$D:$D,VindIndeks_raw_20_large!$C:$C,'Info-tabeller'!P$55,VindIndeks_raw_20_large!$A:$A,'Info-tabeller'!$I275,VindIndeks_raw_20_large!$B:$B,'Info-tabeller'!$H275),"")</f>
        <v/>
      </c>
      <c r="Q275" s="4">
        <f>IF(ISNUMBER(AVERAGEIFS(VindIndeks_raw_20_large!$D:$D,VindIndeks_raw_20_large!$C:$C,'Info-tabeller'!Q$55,VindIndeks_raw_20_large!$A:$A,'Info-tabeller'!$I275,VindIndeks_raw_20_large!$B:$B,'Info-tabeller'!$H275)),AVERAGEIFS(VindIndeks_raw_20_large!$D:$D,VindIndeks_raw_20_large!$C:$C,'Info-tabeller'!Q$55,VindIndeks_raw_20_large!$A:$A,'Info-tabeller'!$I275,VindIndeks_raw_20_large!$B:$B,'Info-tabeller'!$H275),"")</f>
        <v/>
      </c>
      <c r="R275" s="5">
        <f>IF(ISNUMBER(AVERAGEIFS(VindIndeks_raw_20_large!$D:$D,VindIndeks_raw_20_large!$C:$C,'Info-tabeller'!R$55,VindIndeks_raw_20_large!$A:$A,'Info-tabeller'!$I275,VindIndeks_raw_20_large!$B:$B,'Info-tabeller'!$H275)),AVERAGEIFS(VindIndeks_raw_20_large!$D:$D,VindIndeks_raw_20_large!$C:$C,'Info-tabeller'!R$55,VindIndeks_raw_20_large!$A:$A,'Info-tabeller'!$I275,VindIndeks_raw_20_large!$B:$B,'Info-tabeller'!$H275),"")</f>
        <v/>
      </c>
      <c r="S275" s="5">
        <f>IF(ISNUMBER(AVERAGEIFS(VindIndeks_raw_20_large!$D:$D,VindIndeks_raw_20_large!$C:$C,'Info-tabeller'!S$55,VindIndeks_raw_20_large!$A:$A,'Info-tabeller'!$I275,VindIndeks_raw_20_large!$B:$B,'Info-tabeller'!$H275)),AVERAGEIFS(VindIndeks_raw_20_large!$D:$D,VindIndeks_raw_20_large!$C:$C,'Info-tabeller'!S$55,VindIndeks_raw_20_large!$A:$A,'Info-tabeller'!$I275,VindIndeks_raw_20_large!$B:$B,'Info-tabeller'!$H275),"")</f>
        <v/>
      </c>
      <c r="T275" s="5">
        <f>IF(ISNUMBER(AVERAGEIFS(VindIndeks_raw_20_large!$D:$D,VindIndeks_raw_20_large!$C:$C,'Info-tabeller'!T$55,VindIndeks_raw_20_large!$A:$A,'Info-tabeller'!$I275,VindIndeks_raw_20_large!$B:$B,'Info-tabeller'!$H275)),AVERAGEIFS(VindIndeks_raw_20_large!$D:$D,VindIndeks_raw_20_large!$C:$C,'Info-tabeller'!T$55,VindIndeks_raw_20_large!$A:$A,'Info-tabeller'!$I275,VindIndeks_raw_20_large!$B:$B,'Info-tabeller'!$H275),"")</f>
        <v/>
      </c>
      <c r="U275" s="5">
        <f>IF(ISNUMBER(AVERAGEIFS(VindIndeks_raw_20_large!$D:$D,VindIndeks_raw_20_large!$C:$C,'Info-tabeller'!U$55,VindIndeks_raw_20_large!$A:$A,'Info-tabeller'!$I275,VindIndeks_raw_20_large!$B:$B,'Info-tabeller'!$H275)),AVERAGEIFS(VindIndeks_raw_20_large!$D:$D,VindIndeks_raw_20_large!$C:$C,'Info-tabeller'!U$55,VindIndeks_raw_20_large!$A:$A,'Info-tabeller'!$I275,VindIndeks_raw_20_large!$B:$B,'Info-tabeller'!$H275),"")</f>
        <v/>
      </c>
      <c r="V275" s="5">
        <f>IF(ISNUMBER(AVERAGEIFS(VindIndeks_raw_20_large!$D:$D,VindIndeks_raw_20_large!$C:$C,'Info-tabeller'!V$55,VindIndeks_raw_20_large!$A:$A,'Info-tabeller'!$I275,VindIndeks_raw_20_large!$B:$B,'Info-tabeller'!$H275)),AVERAGEIFS(VindIndeks_raw_20_large!$D:$D,VindIndeks_raw_20_large!$C:$C,'Info-tabeller'!V$55,VindIndeks_raw_20_large!$A:$A,'Info-tabeller'!$I275,VindIndeks_raw_20_large!$B:$B,'Info-tabeller'!$H275),"")</f>
        <v/>
      </c>
      <c r="W275" s="5">
        <f>IF(ISNUMBER(AVERAGEIFS(VindIndeks_raw_20_large!$D:$D,VindIndeks_raw_20_large!$C:$C,'Info-tabeller'!W$55,VindIndeks_raw_20_large!$A:$A,'Info-tabeller'!$I275,VindIndeks_raw_20_large!$B:$B,'Info-tabeller'!$H275)),AVERAGEIFS(VindIndeks_raw_20_large!$D:$D,VindIndeks_raw_20_large!$C:$C,'Info-tabeller'!W$55,VindIndeks_raw_20_large!$A:$A,'Info-tabeller'!$I275,VindIndeks_raw_20_large!$B:$B,'Info-tabeller'!$H275),"")</f>
        <v/>
      </c>
      <c r="X275" s="7">
        <f>IF(ISNUMBER(AVERAGE(J275:Q275)),AVERAGE(J275:Q275),"")</f>
        <v/>
      </c>
      <c r="Y275" s="6">
        <f>IF(ISNUMBER(AVERAGE(R275:W275)),AVERAGE(R275:W275),"")</f>
        <v/>
      </c>
      <c r="AB275" s="16">
        <f>+G275</f>
        <v/>
      </c>
      <c r="AC275" s="4">
        <f>IF(ISNUMBER(AVERAGEIFS(VindIndeks_raw_20_small!$D:$D,VindIndeks_raw_20_small!$C:$C,'Info-tabeller'!AC$55,VindIndeks_raw_20_small!$A:$A,'Info-tabeller'!$I275,VindIndeks_raw_20_small!$B:$B,'Info-tabeller'!$H275)),AVERAGEIFS(VindIndeks_raw_20_small!$D:$D,VindIndeks_raw_20_small!$C:$C,'Info-tabeller'!AC$55,VindIndeks_raw_20_small!$A:$A,'Info-tabeller'!$I275,VindIndeks_raw_20_small!$B:$B,'Info-tabeller'!$H275),"")</f>
        <v/>
      </c>
      <c r="AD275" s="4">
        <f>IF(ISNUMBER(AVERAGEIFS(VindIndeks_raw_20_small!$D:$D,VindIndeks_raw_20_small!$C:$C,'Info-tabeller'!AD$55,VindIndeks_raw_20_small!$A:$A,'Info-tabeller'!$I275,VindIndeks_raw_20_small!$B:$B,'Info-tabeller'!$H275)),AVERAGEIFS(VindIndeks_raw_20_small!$D:$D,VindIndeks_raw_20_small!$C:$C,'Info-tabeller'!AD$55,VindIndeks_raw_20_small!$A:$A,'Info-tabeller'!$I275,VindIndeks_raw_20_small!$B:$B,'Info-tabeller'!$H275),"")</f>
        <v/>
      </c>
      <c r="AE275" s="4">
        <f>IF(ISNUMBER(AVERAGEIFS(VindIndeks_raw_20_small!$D:$D,VindIndeks_raw_20_small!$C:$C,'Info-tabeller'!AE$55,VindIndeks_raw_20_small!$A:$A,'Info-tabeller'!$I275,VindIndeks_raw_20_small!$B:$B,'Info-tabeller'!$H275)),AVERAGEIFS(VindIndeks_raw_20_small!$D:$D,VindIndeks_raw_20_small!$C:$C,'Info-tabeller'!AE$55,VindIndeks_raw_20_small!$A:$A,'Info-tabeller'!$I275,VindIndeks_raw_20_small!$B:$B,'Info-tabeller'!$H275),"")</f>
        <v/>
      </c>
      <c r="AF275" s="4">
        <f>IF(ISNUMBER(AVERAGEIFS(VindIndeks_raw_20_small!$D:$D,VindIndeks_raw_20_small!$C:$C,'Info-tabeller'!AF$55,VindIndeks_raw_20_small!$A:$A,'Info-tabeller'!$I275,VindIndeks_raw_20_small!$B:$B,'Info-tabeller'!$H275)),AVERAGEIFS(VindIndeks_raw_20_small!$D:$D,VindIndeks_raw_20_small!$C:$C,'Info-tabeller'!AF$55,VindIndeks_raw_20_small!$A:$A,'Info-tabeller'!$I275,VindIndeks_raw_20_small!$B:$B,'Info-tabeller'!$H275),"")</f>
        <v/>
      </c>
      <c r="AG275" s="4">
        <f>IF(ISNUMBER(AVERAGEIFS(VindIndeks_raw_20_small!$D:$D,VindIndeks_raw_20_small!$C:$C,'Info-tabeller'!AG$55,VindIndeks_raw_20_small!$A:$A,'Info-tabeller'!$I275,VindIndeks_raw_20_small!$B:$B,'Info-tabeller'!$H275)),AVERAGEIFS(VindIndeks_raw_20_small!$D:$D,VindIndeks_raw_20_small!$C:$C,'Info-tabeller'!AG$55,VindIndeks_raw_20_small!$A:$A,'Info-tabeller'!$I275,VindIndeks_raw_20_small!$B:$B,'Info-tabeller'!$H275),"")</f>
        <v/>
      </c>
      <c r="AH275" s="4">
        <f>IF(ISNUMBER(AVERAGEIFS(VindIndeks_raw_20_small!$D:$D,VindIndeks_raw_20_small!$C:$C,'Info-tabeller'!AH$55,VindIndeks_raw_20_small!$A:$A,'Info-tabeller'!$I275,VindIndeks_raw_20_small!$B:$B,'Info-tabeller'!$H275)),AVERAGEIFS(VindIndeks_raw_20_small!$D:$D,VindIndeks_raw_20_small!$C:$C,'Info-tabeller'!AH$55,VindIndeks_raw_20_small!$A:$A,'Info-tabeller'!$I275,VindIndeks_raw_20_small!$B:$B,'Info-tabeller'!$H275),"")</f>
        <v/>
      </c>
      <c r="AI275" s="4">
        <f>IF(ISNUMBER(AVERAGEIFS(VindIndeks_raw_20_small!$D:$D,VindIndeks_raw_20_small!$C:$C,'Info-tabeller'!AI$55,VindIndeks_raw_20_small!$A:$A,'Info-tabeller'!$I275,VindIndeks_raw_20_small!$B:$B,'Info-tabeller'!$H275)),AVERAGEIFS(VindIndeks_raw_20_small!$D:$D,VindIndeks_raw_20_small!$C:$C,'Info-tabeller'!AI$55,VindIndeks_raw_20_small!$A:$A,'Info-tabeller'!$I275,VindIndeks_raw_20_small!$B:$B,'Info-tabeller'!$H275),"")</f>
        <v/>
      </c>
      <c r="AJ275" s="4">
        <f>IF(ISNUMBER(AVERAGEIFS(VindIndeks_raw_20_small!$D:$D,VindIndeks_raw_20_small!$C:$C,'Info-tabeller'!AJ$55,VindIndeks_raw_20_small!$A:$A,'Info-tabeller'!$I275,VindIndeks_raw_20_small!$B:$B,'Info-tabeller'!$H275)),AVERAGEIFS(VindIndeks_raw_20_small!$D:$D,VindIndeks_raw_20_small!$C:$C,'Info-tabeller'!AJ$55,VindIndeks_raw_20_small!$A:$A,'Info-tabeller'!$I275,VindIndeks_raw_20_small!$B:$B,'Info-tabeller'!$H275),"")</f>
        <v/>
      </c>
      <c r="AK275" s="7">
        <f>IF(ISNUMBER(AVERAGE(AC275:AJ275)),AVERAGE(AC275:AJ275),"")</f>
        <v/>
      </c>
      <c r="AN275" s="17">
        <f>+AB275</f>
        <v/>
      </c>
      <c r="AO275" s="4">
        <f>IF(ISNUMBER(AVERAGEIFS(VindIndeks_raw_13!$D:$D,VindIndeks_raw_13!$C:$C,'Info-tabeller'!AO$55,VindIndeks_raw_13!$A:$A,'Info-tabeller'!$I275,VindIndeks_raw_13!$B:$B,'Info-tabeller'!$H275)),AVERAGEIFS(VindIndeks_raw_13!$D:$D,VindIndeks_raw_13!$C:$C,'Info-tabeller'!AO$55,VindIndeks_raw_13!$A:$A,'Info-tabeller'!$I275,VindIndeks_raw_13!$B:$B,'Info-tabeller'!$H275),"")</f>
        <v/>
      </c>
      <c r="AP275" s="4">
        <f>IF(ISNUMBER(AVERAGEIFS(VindIndeks_raw_13!$D:$D,VindIndeks_raw_13!$C:$C,'Info-tabeller'!AP$55,VindIndeks_raw_13!$A:$A,'Info-tabeller'!$I275,VindIndeks_raw_13!$B:$B,'Info-tabeller'!$H275)),AVERAGEIFS(VindIndeks_raw_13!$D:$D,VindIndeks_raw_13!$C:$C,'Info-tabeller'!AP$55,VindIndeks_raw_13!$A:$A,'Info-tabeller'!$I275,VindIndeks_raw_13!$B:$B,'Info-tabeller'!$H275),"")</f>
        <v/>
      </c>
      <c r="AQ275" s="4">
        <f>IF(ISNUMBER(AVERAGEIFS(VindIndeks_raw_13!$D:$D,VindIndeks_raw_13!$C:$C,'Info-tabeller'!AQ$55,VindIndeks_raw_13!$A:$A,'Info-tabeller'!$I275,VindIndeks_raw_13!$B:$B,'Info-tabeller'!$H275)),AVERAGEIFS(VindIndeks_raw_13!$D:$D,VindIndeks_raw_13!$C:$C,'Info-tabeller'!AQ$55,VindIndeks_raw_13!$A:$A,'Info-tabeller'!$I275,VindIndeks_raw_13!$B:$B,'Info-tabeller'!$H275),"")</f>
        <v/>
      </c>
      <c r="AR275" s="4">
        <f>IF(ISNUMBER(AVERAGEIFS(VindIndeks_raw_13!$D:$D,VindIndeks_raw_13!$C:$C,'Info-tabeller'!AR$55,VindIndeks_raw_13!$A:$A,'Info-tabeller'!$I275,VindIndeks_raw_13!$B:$B,'Info-tabeller'!$H275)),AVERAGEIFS(VindIndeks_raw_13!$D:$D,VindIndeks_raw_13!$C:$C,'Info-tabeller'!AR$55,VindIndeks_raw_13!$A:$A,'Info-tabeller'!$I275,VindIndeks_raw_13!$B:$B,'Info-tabeller'!$H275),"")</f>
        <v/>
      </c>
      <c r="AS275" s="4">
        <f>IF(ISNUMBER(AVERAGEIFS(VindIndeks_raw_13!$D:$D,VindIndeks_raw_13!$C:$C,'Info-tabeller'!AS$55,VindIndeks_raw_13!$A:$A,'Info-tabeller'!$I275,VindIndeks_raw_13!$B:$B,'Info-tabeller'!$H275)),AVERAGEIFS(VindIndeks_raw_13!$D:$D,VindIndeks_raw_13!$C:$C,'Info-tabeller'!AS$55,VindIndeks_raw_13!$A:$A,'Info-tabeller'!$I275,VindIndeks_raw_13!$B:$B,'Info-tabeller'!$H275),"")</f>
        <v/>
      </c>
      <c r="AT275" s="4">
        <f>IF(ISNUMBER(AVERAGEIFS(VindIndeks_raw_13!$D:$D,VindIndeks_raw_13!$C:$C,'Info-tabeller'!AT$55,VindIndeks_raw_13!$A:$A,'Info-tabeller'!$I275,VindIndeks_raw_13!$B:$B,'Info-tabeller'!$H275)),AVERAGEIFS(VindIndeks_raw_13!$D:$D,VindIndeks_raw_13!$C:$C,'Info-tabeller'!AT$55,VindIndeks_raw_13!$A:$A,'Info-tabeller'!$I275,VindIndeks_raw_13!$B:$B,'Info-tabeller'!$H275),"")</f>
        <v/>
      </c>
      <c r="AU275" s="4">
        <f>IF(ISNUMBER(AVERAGEIFS(VindIndeks_raw_13!$D:$D,VindIndeks_raw_13!$C:$C,'Info-tabeller'!AU$55,VindIndeks_raw_13!$A:$A,'Info-tabeller'!$I275,VindIndeks_raw_13!$B:$B,'Info-tabeller'!$H275)),AVERAGEIFS(VindIndeks_raw_13!$D:$D,VindIndeks_raw_13!$C:$C,'Info-tabeller'!AU$55,VindIndeks_raw_13!$A:$A,'Info-tabeller'!$I275,VindIndeks_raw_13!$B:$B,'Info-tabeller'!$H275),"")</f>
        <v/>
      </c>
      <c r="AV275" s="4">
        <f>IF(ISNUMBER(AVERAGEIFS(VindIndeks_raw_13!$D:$D,VindIndeks_raw_13!$C:$C,'Info-tabeller'!AV$55,VindIndeks_raw_13!$A:$A,'Info-tabeller'!$I275,VindIndeks_raw_13!$B:$B,'Info-tabeller'!$H275)),AVERAGEIFS(VindIndeks_raw_13!$D:$D,VindIndeks_raw_13!$C:$C,'Info-tabeller'!AV$55,VindIndeks_raw_13!$A:$A,'Info-tabeller'!$I275,VindIndeks_raw_13!$B:$B,'Info-tabeller'!$H275),"")</f>
        <v/>
      </c>
      <c r="AW275" s="5">
        <f>IF(ISNUMBER(AVERAGEIFS(VindIndeks_raw_13!$D:$D,VindIndeks_raw_13!$C:$C,'Info-tabeller'!AW$55,VindIndeks_raw_13!$A:$A,'Info-tabeller'!$I275,VindIndeks_raw_13!$B:$B,'Info-tabeller'!$H275)),AVERAGEIFS(VindIndeks_raw_13!$D:$D,VindIndeks_raw_13!$C:$C,'Info-tabeller'!AW$55,VindIndeks_raw_13!$A:$A,'Info-tabeller'!$I275,VindIndeks_raw_13!$B:$B,'Info-tabeller'!$H275),"")</f>
        <v/>
      </c>
      <c r="AX275" s="5">
        <f>IF(ISNUMBER(AVERAGEIFS(VindIndeks_raw_13!$D:$D,VindIndeks_raw_13!$C:$C,'Info-tabeller'!AX$55,VindIndeks_raw_13!$A:$A,'Info-tabeller'!$I275,VindIndeks_raw_13!$B:$B,'Info-tabeller'!$H275)),AVERAGEIFS(VindIndeks_raw_13!$D:$D,VindIndeks_raw_13!$C:$C,'Info-tabeller'!AX$55,VindIndeks_raw_13!$A:$A,'Info-tabeller'!$I275,VindIndeks_raw_13!$B:$B,'Info-tabeller'!$H275),"")</f>
        <v/>
      </c>
      <c r="AY275" s="5">
        <f>IF(ISNUMBER(AVERAGEIFS(VindIndeks_raw_13!$D:$D,VindIndeks_raw_13!$C:$C,'Info-tabeller'!AY$55,VindIndeks_raw_13!$A:$A,'Info-tabeller'!$I275,VindIndeks_raw_13!$B:$B,'Info-tabeller'!$H275)),AVERAGEIFS(VindIndeks_raw_13!$D:$D,VindIndeks_raw_13!$C:$C,'Info-tabeller'!AY$55,VindIndeks_raw_13!$A:$A,'Info-tabeller'!$I275,VindIndeks_raw_13!$B:$B,'Info-tabeller'!$H275),"")</f>
        <v/>
      </c>
      <c r="AZ275" s="7">
        <f>IF(ISNUMBER(AVERAGE(AO275:AV275)),AVERAGE(AO275:AV275),"")</f>
        <v/>
      </c>
      <c r="BA275" s="6">
        <f>IF(ISNUMBER(AVERAGE(AW275:AY275)),AVERAGE(AW275:AY275),"")</f>
        <v/>
      </c>
      <c r="BC275" s="17">
        <f>+AN275</f>
        <v/>
      </c>
      <c r="BD275" s="19">
        <f>+AC275/AO275</f>
        <v/>
      </c>
      <c r="BE275" s="19">
        <f>+AD275/AP275</f>
        <v/>
      </c>
      <c r="BF275" s="19">
        <f>+AE275/AQ275</f>
        <v/>
      </c>
      <c r="BG275" s="19">
        <f>+AF275/AR275</f>
        <v/>
      </c>
      <c r="BH275" s="19">
        <f>+AG275/AS275</f>
        <v/>
      </c>
      <c r="BI275" s="19">
        <f>+AH275/AT275</f>
        <v/>
      </c>
      <c r="BJ275" s="19">
        <f>+AI275/AU275</f>
        <v/>
      </c>
      <c r="BK275" s="19">
        <f>+AJ275/AV275</f>
        <v/>
      </c>
      <c r="BL275" s="19">
        <f>+AK275/AZ275</f>
        <v/>
      </c>
      <c r="BN275" s="19">
        <f>+J275/AO275</f>
        <v/>
      </c>
      <c r="BO275" s="19">
        <f>+K275/AP275</f>
        <v/>
      </c>
      <c r="BP275" s="19">
        <f>+L275/AQ275</f>
        <v/>
      </c>
      <c r="BQ275" s="19">
        <f>+M275/AR275</f>
        <v/>
      </c>
      <c r="BR275" s="19">
        <f>+N275/AS275</f>
        <v/>
      </c>
      <c r="BS275" s="19">
        <f>+O275/AT275</f>
        <v/>
      </c>
      <c r="BT275" s="19">
        <f>+P275/AU275</f>
        <v/>
      </c>
      <c r="BU275" s="19">
        <f>+Q275/AV275</f>
        <v/>
      </c>
      <c r="BV275" s="19">
        <f>+X275/AZ275</f>
        <v/>
      </c>
    </row>
    <row r="276" ht="15" customHeight="1">
      <c r="D276" s="53">
        <f>IF(AND($I276=YEAR(WindDenmark!$F$4)+D$100,$H276&lt;=MONTH(WindDenmark!$F$4)),1,0)</f>
        <v/>
      </c>
      <c r="E276" s="53">
        <f>IF(AND($I276=YEAR(WindDenmark!$F$4)+E$100,$H276&lt;=MONTH(WindDenmark!$F$4)),1,0)</f>
        <v/>
      </c>
      <c r="F276" s="53">
        <f>IF(AND(G276&lt;=WindDenmark!$F$4,I276&gt;YEAR(WindDenmark!$F$4)-11),1,0)</f>
        <v/>
      </c>
      <c r="G276" s="62">
        <f>DATE(I276,H276,1)</f>
        <v/>
      </c>
      <c r="H276" s="53">
        <f>+H264</f>
        <v/>
      </c>
      <c r="I276" s="53">
        <f>IF(H276=1,I275+1,I275)</f>
        <v/>
      </c>
      <c r="J276" s="4">
        <f>IF(ISNUMBER(AVERAGEIFS(VindIndeks_raw_20_large!$D:$D,VindIndeks_raw_20_large!$C:$C,'Info-tabeller'!J$55,VindIndeks_raw_20_large!$A:$A,'Info-tabeller'!$I276,VindIndeks_raw_20_large!$B:$B,'Info-tabeller'!$H276)),AVERAGEIFS(VindIndeks_raw_20_large!$D:$D,VindIndeks_raw_20_large!$C:$C,'Info-tabeller'!J$55,VindIndeks_raw_20_large!$A:$A,'Info-tabeller'!$I276,VindIndeks_raw_20_large!$B:$B,'Info-tabeller'!$H276),"")</f>
        <v/>
      </c>
      <c r="K276" s="4">
        <f>IF(ISNUMBER(AVERAGEIFS(VindIndeks_raw_20_large!$D:$D,VindIndeks_raw_20_large!$C:$C,'Info-tabeller'!K$55,VindIndeks_raw_20_large!$A:$A,'Info-tabeller'!$I276,VindIndeks_raw_20_large!$B:$B,'Info-tabeller'!$H276)),AVERAGEIFS(VindIndeks_raw_20_large!$D:$D,VindIndeks_raw_20_large!$C:$C,'Info-tabeller'!K$55,VindIndeks_raw_20_large!$A:$A,'Info-tabeller'!$I276,VindIndeks_raw_20_large!$B:$B,'Info-tabeller'!$H276),"")</f>
        <v/>
      </c>
      <c r="L276" s="4">
        <f>IF(ISNUMBER(AVERAGEIFS(VindIndeks_raw_20_large!$D:$D,VindIndeks_raw_20_large!$C:$C,'Info-tabeller'!L$55,VindIndeks_raw_20_large!$A:$A,'Info-tabeller'!$I276,VindIndeks_raw_20_large!$B:$B,'Info-tabeller'!$H276)),AVERAGEIFS(VindIndeks_raw_20_large!$D:$D,VindIndeks_raw_20_large!$C:$C,'Info-tabeller'!L$55,VindIndeks_raw_20_large!$A:$A,'Info-tabeller'!$I276,VindIndeks_raw_20_large!$B:$B,'Info-tabeller'!$H276),"")</f>
        <v/>
      </c>
      <c r="M276" s="4">
        <f>IF(ISNUMBER(AVERAGEIFS(VindIndeks_raw_20_large!$D:$D,VindIndeks_raw_20_large!$C:$C,'Info-tabeller'!M$55,VindIndeks_raw_20_large!$A:$A,'Info-tabeller'!$I276,VindIndeks_raw_20_large!$B:$B,'Info-tabeller'!$H276)),AVERAGEIFS(VindIndeks_raw_20_large!$D:$D,VindIndeks_raw_20_large!$C:$C,'Info-tabeller'!M$55,VindIndeks_raw_20_large!$A:$A,'Info-tabeller'!$I276,VindIndeks_raw_20_large!$B:$B,'Info-tabeller'!$H276),"")</f>
        <v/>
      </c>
      <c r="N276" s="4">
        <f>IF(ISNUMBER(AVERAGEIFS(VindIndeks_raw_20_large!$D:$D,VindIndeks_raw_20_large!$C:$C,'Info-tabeller'!N$55,VindIndeks_raw_20_large!$A:$A,'Info-tabeller'!$I276,VindIndeks_raw_20_large!$B:$B,'Info-tabeller'!$H276)),AVERAGEIFS(VindIndeks_raw_20_large!$D:$D,VindIndeks_raw_20_large!$C:$C,'Info-tabeller'!N$55,VindIndeks_raw_20_large!$A:$A,'Info-tabeller'!$I276,VindIndeks_raw_20_large!$B:$B,'Info-tabeller'!$H276),"")</f>
        <v/>
      </c>
      <c r="O276" s="4">
        <f>IF(ISNUMBER(AVERAGEIFS(VindIndeks_raw_20_large!$D:$D,VindIndeks_raw_20_large!$C:$C,'Info-tabeller'!O$55,VindIndeks_raw_20_large!$A:$A,'Info-tabeller'!$I276,VindIndeks_raw_20_large!$B:$B,'Info-tabeller'!$H276)),AVERAGEIFS(VindIndeks_raw_20_large!$D:$D,VindIndeks_raw_20_large!$C:$C,'Info-tabeller'!O$55,VindIndeks_raw_20_large!$A:$A,'Info-tabeller'!$I276,VindIndeks_raw_20_large!$B:$B,'Info-tabeller'!$H276),"")</f>
        <v/>
      </c>
      <c r="P276" s="4">
        <f>IF(ISNUMBER(AVERAGEIFS(VindIndeks_raw_20_large!$D:$D,VindIndeks_raw_20_large!$C:$C,'Info-tabeller'!P$55,VindIndeks_raw_20_large!$A:$A,'Info-tabeller'!$I276,VindIndeks_raw_20_large!$B:$B,'Info-tabeller'!$H276)),AVERAGEIFS(VindIndeks_raw_20_large!$D:$D,VindIndeks_raw_20_large!$C:$C,'Info-tabeller'!P$55,VindIndeks_raw_20_large!$A:$A,'Info-tabeller'!$I276,VindIndeks_raw_20_large!$B:$B,'Info-tabeller'!$H276),"")</f>
        <v/>
      </c>
      <c r="Q276" s="4">
        <f>IF(ISNUMBER(AVERAGEIFS(VindIndeks_raw_20_large!$D:$D,VindIndeks_raw_20_large!$C:$C,'Info-tabeller'!Q$55,VindIndeks_raw_20_large!$A:$A,'Info-tabeller'!$I276,VindIndeks_raw_20_large!$B:$B,'Info-tabeller'!$H276)),AVERAGEIFS(VindIndeks_raw_20_large!$D:$D,VindIndeks_raw_20_large!$C:$C,'Info-tabeller'!Q$55,VindIndeks_raw_20_large!$A:$A,'Info-tabeller'!$I276,VindIndeks_raw_20_large!$B:$B,'Info-tabeller'!$H276),"")</f>
        <v/>
      </c>
      <c r="R276" s="5">
        <f>IF(ISNUMBER(AVERAGEIFS(VindIndeks_raw_20_large!$D:$D,VindIndeks_raw_20_large!$C:$C,'Info-tabeller'!R$55,VindIndeks_raw_20_large!$A:$A,'Info-tabeller'!$I276,VindIndeks_raw_20_large!$B:$B,'Info-tabeller'!$H276)),AVERAGEIFS(VindIndeks_raw_20_large!$D:$D,VindIndeks_raw_20_large!$C:$C,'Info-tabeller'!R$55,VindIndeks_raw_20_large!$A:$A,'Info-tabeller'!$I276,VindIndeks_raw_20_large!$B:$B,'Info-tabeller'!$H276),"")</f>
        <v/>
      </c>
      <c r="S276" s="5">
        <f>IF(ISNUMBER(AVERAGEIFS(VindIndeks_raw_20_large!$D:$D,VindIndeks_raw_20_large!$C:$C,'Info-tabeller'!S$55,VindIndeks_raw_20_large!$A:$A,'Info-tabeller'!$I276,VindIndeks_raw_20_large!$B:$B,'Info-tabeller'!$H276)),AVERAGEIFS(VindIndeks_raw_20_large!$D:$D,VindIndeks_raw_20_large!$C:$C,'Info-tabeller'!S$55,VindIndeks_raw_20_large!$A:$A,'Info-tabeller'!$I276,VindIndeks_raw_20_large!$B:$B,'Info-tabeller'!$H276),"")</f>
        <v/>
      </c>
      <c r="T276" s="5">
        <f>IF(ISNUMBER(AVERAGEIFS(VindIndeks_raw_20_large!$D:$D,VindIndeks_raw_20_large!$C:$C,'Info-tabeller'!T$55,VindIndeks_raw_20_large!$A:$A,'Info-tabeller'!$I276,VindIndeks_raw_20_large!$B:$B,'Info-tabeller'!$H276)),AVERAGEIFS(VindIndeks_raw_20_large!$D:$D,VindIndeks_raw_20_large!$C:$C,'Info-tabeller'!T$55,VindIndeks_raw_20_large!$A:$A,'Info-tabeller'!$I276,VindIndeks_raw_20_large!$B:$B,'Info-tabeller'!$H276),"")</f>
        <v/>
      </c>
      <c r="U276" s="5">
        <f>IF(ISNUMBER(AVERAGEIFS(VindIndeks_raw_20_large!$D:$D,VindIndeks_raw_20_large!$C:$C,'Info-tabeller'!U$55,VindIndeks_raw_20_large!$A:$A,'Info-tabeller'!$I276,VindIndeks_raw_20_large!$B:$B,'Info-tabeller'!$H276)),AVERAGEIFS(VindIndeks_raw_20_large!$D:$D,VindIndeks_raw_20_large!$C:$C,'Info-tabeller'!U$55,VindIndeks_raw_20_large!$A:$A,'Info-tabeller'!$I276,VindIndeks_raw_20_large!$B:$B,'Info-tabeller'!$H276),"")</f>
        <v/>
      </c>
      <c r="V276" s="5">
        <f>IF(ISNUMBER(AVERAGEIFS(VindIndeks_raw_20_large!$D:$D,VindIndeks_raw_20_large!$C:$C,'Info-tabeller'!V$55,VindIndeks_raw_20_large!$A:$A,'Info-tabeller'!$I276,VindIndeks_raw_20_large!$B:$B,'Info-tabeller'!$H276)),AVERAGEIFS(VindIndeks_raw_20_large!$D:$D,VindIndeks_raw_20_large!$C:$C,'Info-tabeller'!V$55,VindIndeks_raw_20_large!$A:$A,'Info-tabeller'!$I276,VindIndeks_raw_20_large!$B:$B,'Info-tabeller'!$H276),"")</f>
        <v/>
      </c>
      <c r="W276" s="5">
        <f>IF(ISNUMBER(AVERAGEIFS(VindIndeks_raw_20_large!$D:$D,VindIndeks_raw_20_large!$C:$C,'Info-tabeller'!W$55,VindIndeks_raw_20_large!$A:$A,'Info-tabeller'!$I276,VindIndeks_raw_20_large!$B:$B,'Info-tabeller'!$H276)),AVERAGEIFS(VindIndeks_raw_20_large!$D:$D,VindIndeks_raw_20_large!$C:$C,'Info-tabeller'!W$55,VindIndeks_raw_20_large!$A:$A,'Info-tabeller'!$I276,VindIndeks_raw_20_large!$B:$B,'Info-tabeller'!$H276),"")</f>
        <v/>
      </c>
      <c r="X276" s="7">
        <f>IF(ISNUMBER(AVERAGE(J276:Q276)),AVERAGE(J276:Q276),"")</f>
        <v/>
      </c>
      <c r="Y276" s="6">
        <f>IF(ISNUMBER(AVERAGE(R276:W276)),AVERAGE(R276:W276),"")</f>
        <v/>
      </c>
      <c r="AB276" s="16">
        <f>+G276</f>
        <v/>
      </c>
      <c r="AC276" s="4">
        <f>IF(ISNUMBER(AVERAGEIFS(VindIndeks_raw_20_small!$D:$D,VindIndeks_raw_20_small!$C:$C,'Info-tabeller'!AC$55,VindIndeks_raw_20_small!$A:$A,'Info-tabeller'!$I276,VindIndeks_raw_20_small!$B:$B,'Info-tabeller'!$H276)),AVERAGEIFS(VindIndeks_raw_20_small!$D:$D,VindIndeks_raw_20_small!$C:$C,'Info-tabeller'!AC$55,VindIndeks_raw_20_small!$A:$A,'Info-tabeller'!$I276,VindIndeks_raw_20_small!$B:$B,'Info-tabeller'!$H276),"")</f>
        <v/>
      </c>
      <c r="AD276" s="4">
        <f>IF(ISNUMBER(AVERAGEIFS(VindIndeks_raw_20_small!$D:$D,VindIndeks_raw_20_small!$C:$C,'Info-tabeller'!AD$55,VindIndeks_raw_20_small!$A:$A,'Info-tabeller'!$I276,VindIndeks_raw_20_small!$B:$B,'Info-tabeller'!$H276)),AVERAGEIFS(VindIndeks_raw_20_small!$D:$D,VindIndeks_raw_20_small!$C:$C,'Info-tabeller'!AD$55,VindIndeks_raw_20_small!$A:$A,'Info-tabeller'!$I276,VindIndeks_raw_20_small!$B:$B,'Info-tabeller'!$H276),"")</f>
        <v/>
      </c>
      <c r="AE276" s="4">
        <f>IF(ISNUMBER(AVERAGEIFS(VindIndeks_raw_20_small!$D:$D,VindIndeks_raw_20_small!$C:$C,'Info-tabeller'!AE$55,VindIndeks_raw_20_small!$A:$A,'Info-tabeller'!$I276,VindIndeks_raw_20_small!$B:$B,'Info-tabeller'!$H276)),AVERAGEIFS(VindIndeks_raw_20_small!$D:$D,VindIndeks_raw_20_small!$C:$C,'Info-tabeller'!AE$55,VindIndeks_raw_20_small!$A:$A,'Info-tabeller'!$I276,VindIndeks_raw_20_small!$B:$B,'Info-tabeller'!$H276),"")</f>
        <v/>
      </c>
      <c r="AF276" s="4">
        <f>IF(ISNUMBER(AVERAGEIFS(VindIndeks_raw_20_small!$D:$D,VindIndeks_raw_20_small!$C:$C,'Info-tabeller'!AF$55,VindIndeks_raw_20_small!$A:$A,'Info-tabeller'!$I276,VindIndeks_raw_20_small!$B:$B,'Info-tabeller'!$H276)),AVERAGEIFS(VindIndeks_raw_20_small!$D:$D,VindIndeks_raw_20_small!$C:$C,'Info-tabeller'!AF$55,VindIndeks_raw_20_small!$A:$A,'Info-tabeller'!$I276,VindIndeks_raw_20_small!$B:$B,'Info-tabeller'!$H276),"")</f>
        <v/>
      </c>
      <c r="AG276" s="4">
        <f>IF(ISNUMBER(AVERAGEIFS(VindIndeks_raw_20_small!$D:$D,VindIndeks_raw_20_small!$C:$C,'Info-tabeller'!AG$55,VindIndeks_raw_20_small!$A:$A,'Info-tabeller'!$I276,VindIndeks_raw_20_small!$B:$B,'Info-tabeller'!$H276)),AVERAGEIFS(VindIndeks_raw_20_small!$D:$D,VindIndeks_raw_20_small!$C:$C,'Info-tabeller'!AG$55,VindIndeks_raw_20_small!$A:$A,'Info-tabeller'!$I276,VindIndeks_raw_20_small!$B:$B,'Info-tabeller'!$H276),"")</f>
        <v/>
      </c>
      <c r="AH276" s="4">
        <f>IF(ISNUMBER(AVERAGEIFS(VindIndeks_raw_20_small!$D:$D,VindIndeks_raw_20_small!$C:$C,'Info-tabeller'!AH$55,VindIndeks_raw_20_small!$A:$A,'Info-tabeller'!$I276,VindIndeks_raw_20_small!$B:$B,'Info-tabeller'!$H276)),AVERAGEIFS(VindIndeks_raw_20_small!$D:$D,VindIndeks_raw_20_small!$C:$C,'Info-tabeller'!AH$55,VindIndeks_raw_20_small!$A:$A,'Info-tabeller'!$I276,VindIndeks_raw_20_small!$B:$B,'Info-tabeller'!$H276),"")</f>
        <v/>
      </c>
      <c r="AI276" s="4">
        <f>IF(ISNUMBER(AVERAGEIFS(VindIndeks_raw_20_small!$D:$D,VindIndeks_raw_20_small!$C:$C,'Info-tabeller'!AI$55,VindIndeks_raw_20_small!$A:$A,'Info-tabeller'!$I276,VindIndeks_raw_20_small!$B:$B,'Info-tabeller'!$H276)),AVERAGEIFS(VindIndeks_raw_20_small!$D:$D,VindIndeks_raw_20_small!$C:$C,'Info-tabeller'!AI$55,VindIndeks_raw_20_small!$A:$A,'Info-tabeller'!$I276,VindIndeks_raw_20_small!$B:$B,'Info-tabeller'!$H276),"")</f>
        <v/>
      </c>
      <c r="AJ276" s="4">
        <f>IF(ISNUMBER(AVERAGEIFS(VindIndeks_raw_20_small!$D:$D,VindIndeks_raw_20_small!$C:$C,'Info-tabeller'!AJ$55,VindIndeks_raw_20_small!$A:$A,'Info-tabeller'!$I276,VindIndeks_raw_20_small!$B:$B,'Info-tabeller'!$H276)),AVERAGEIFS(VindIndeks_raw_20_small!$D:$D,VindIndeks_raw_20_small!$C:$C,'Info-tabeller'!AJ$55,VindIndeks_raw_20_small!$A:$A,'Info-tabeller'!$I276,VindIndeks_raw_20_small!$B:$B,'Info-tabeller'!$H276),"")</f>
        <v/>
      </c>
      <c r="AK276" s="7">
        <f>IF(ISNUMBER(AVERAGE(AC276:AJ276)),AVERAGE(AC276:AJ276),"")</f>
        <v/>
      </c>
      <c r="AN276" s="17">
        <f>+AB276</f>
        <v/>
      </c>
      <c r="AO276" s="4">
        <f>IF(ISNUMBER(AVERAGEIFS(VindIndeks_raw_13!$D:$D,VindIndeks_raw_13!$C:$C,'Info-tabeller'!AO$55,VindIndeks_raw_13!$A:$A,'Info-tabeller'!$I276,VindIndeks_raw_13!$B:$B,'Info-tabeller'!$H276)),AVERAGEIFS(VindIndeks_raw_13!$D:$D,VindIndeks_raw_13!$C:$C,'Info-tabeller'!AO$55,VindIndeks_raw_13!$A:$A,'Info-tabeller'!$I276,VindIndeks_raw_13!$B:$B,'Info-tabeller'!$H276),"")</f>
        <v/>
      </c>
      <c r="AP276" s="4">
        <f>IF(ISNUMBER(AVERAGEIFS(VindIndeks_raw_13!$D:$D,VindIndeks_raw_13!$C:$C,'Info-tabeller'!AP$55,VindIndeks_raw_13!$A:$A,'Info-tabeller'!$I276,VindIndeks_raw_13!$B:$B,'Info-tabeller'!$H276)),AVERAGEIFS(VindIndeks_raw_13!$D:$D,VindIndeks_raw_13!$C:$C,'Info-tabeller'!AP$55,VindIndeks_raw_13!$A:$A,'Info-tabeller'!$I276,VindIndeks_raw_13!$B:$B,'Info-tabeller'!$H276),"")</f>
        <v/>
      </c>
      <c r="AQ276" s="4">
        <f>IF(ISNUMBER(AVERAGEIFS(VindIndeks_raw_13!$D:$D,VindIndeks_raw_13!$C:$C,'Info-tabeller'!AQ$55,VindIndeks_raw_13!$A:$A,'Info-tabeller'!$I276,VindIndeks_raw_13!$B:$B,'Info-tabeller'!$H276)),AVERAGEIFS(VindIndeks_raw_13!$D:$D,VindIndeks_raw_13!$C:$C,'Info-tabeller'!AQ$55,VindIndeks_raw_13!$A:$A,'Info-tabeller'!$I276,VindIndeks_raw_13!$B:$B,'Info-tabeller'!$H276),"")</f>
        <v/>
      </c>
      <c r="AR276" s="4">
        <f>IF(ISNUMBER(AVERAGEIFS(VindIndeks_raw_13!$D:$D,VindIndeks_raw_13!$C:$C,'Info-tabeller'!AR$55,VindIndeks_raw_13!$A:$A,'Info-tabeller'!$I276,VindIndeks_raw_13!$B:$B,'Info-tabeller'!$H276)),AVERAGEIFS(VindIndeks_raw_13!$D:$D,VindIndeks_raw_13!$C:$C,'Info-tabeller'!AR$55,VindIndeks_raw_13!$A:$A,'Info-tabeller'!$I276,VindIndeks_raw_13!$B:$B,'Info-tabeller'!$H276),"")</f>
        <v/>
      </c>
      <c r="AS276" s="4">
        <f>IF(ISNUMBER(AVERAGEIFS(VindIndeks_raw_13!$D:$D,VindIndeks_raw_13!$C:$C,'Info-tabeller'!AS$55,VindIndeks_raw_13!$A:$A,'Info-tabeller'!$I276,VindIndeks_raw_13!$B:$B,'Info-tabeller'!$H276)),AVERAGEIFS(VindIndeks_raw_13!$D:$D,VindIndeks_raw_13!$C:$C,'Info-tabeller'!AS$55,VindIndeks_raw_13!$A:$A,'Info-tabeller'!$I276,VindIndeks_raw_13!$B:$B,'Info-tabeller'!$H276),"")</f>
        <v/>
      </c>
      <c r="AT276" s="4">
        <f>IF(ISNUMBER(AVERAGEIFS(VindIndeks_raw_13!$D:$D,VindIndeks_raw_13!$C:$C,'Info-tabeller'!AT$55,VindIndeks_raw_13!$A:$A,'Info-tabeller'!$I276,VindIndeks_raw_13!$B:$B,'Info-tabeller'!$H276)),AVERAGEIFS(VindIndeks_raw_13!$D:$D,VindIndeks_raw_13!$C:$C,'Info-tabeller'!AT$55,VindIndeks_raw_13!$A:$A,'Info-tabeller'!$I276,VindIndeks_raw_13!$B:$B,'Info-tabeller'!$H276),"")</f>
        <v/>
      </c>
      <c r="AU276" s="4">
        <f>IF(ISNUMBER(AVERAGEIFS(VindIndeks_raw_13!$D:$D,VindIndeks_raw_13!$C:$C,'Info-tabeller'!AU$55,VindIndeks_raw_13!$A:$A,'Info-tabeller'!$I276,VindIndeks_raw_13!$B:$B,'Info-tabeller'!$H276)),AVERAGEIFS(VindIndeks_raw_13!$D:$D,VindIndeks_raw_13!$C:$C,'Info-tabeller'!AU$55,VindIndeks_raw_13!$A:$A,'Info-tabeller'!$I276,VindIndeks_raw_13!$B:$B,'Info-tabeller'!$H276),"")</f>
        <v/>
      </c>
      <c r="AV276" s="4">
        <f>IF(ISNUMBER(AVERAGEIFS(VindIndeks_raw_13!$D:$D,VindIndeks_raw_13!$C:$C,'Info-tabeller'!AV$55,VindIndeks_raw_13!$A:$A,'Info-tabeller'!$I276,VindIndeks_raw_13!$B:$B,'Info-tabeller'!$H276)),AVERAGEIFS(VindIndeks_raw_13!$D:$D,VindIndeks_raw_13!$C:$C,'Info-tabeller'!AV$55,VindIndeks_raw_13!$A:$A,'Info-tabeller'!$I276,VindIndeks_raw_13!$B:$B,'Info-tabeller'!$H276),"")</f>
        <v/>
      </c>
      <c r="AW276" s="5">
        <f>IF(ISNUMBER(AVERAGEIFS(VindIndeks_raw_13!$D:$D,VindIndeks_raw_13!$C:$C,'Info-tabeller'!AW$55,VindIndeks_raw_13!$A:$A,'Info-tabeller'!$I276,VindIndeks_raw_13!$B:$B,'Info-tabeller'!$H276)),AVERAGEIFS(VindIndeks_raw_13!$D:$D,VindIndeks_raw_13!$C:$C,'Info-tabeller'!AW$55,VindIndeks_raw_13!$A:$A,'Info-tabeller'!$I276,VindIndeks_raw_13!$B:$B,'Info-tabeller'!$H276),"")</f>
        <v/>
      </c>
      <c r="AX276" s="5">
        <f>IF(ISNUMBER(AVERAGEIFS(VindIndeks_raw_13!$D:$D,VindIndeks_raw_13!$C:$C,'Info-tabeller'!AX$55,VindIndeks_raw_13!$A:$A,'Info-tabeller'!$I276,VindIndeks_raw_13!$B:$B,'Info-tabeller'!$H276)),AVERAGEIFS(VindIndeks_raw_13!$D:$D,VindIndeks_raw_13!$C:$C,'Info-tabeller'!AX$55,VindIndeks_raw_13!$A:$A,'Info-tabeller'!$I276,VindIndeks_raw_13!$B:$B,'Info-tabeller'!$H276),"")</f>
        <v/>
      </c>
      <c r="AY276" s="5">
        <f>IF(ISNUMBER(AVERAGEIFS(VindIndeks_raw_13!$D:$D,VindIndeks_raw_13!$C:$C,'Info-tabeller'!AY$55,VindIndeks_raw_13!$A:$A,'Info-tabeller'!$I276,VindIndeks_raw_13!$B:$B,'Info-tabeller'!$H276)),AVERAGEIFS(VindIndeks_raw_13!$D:$D,VindIndeks_raw_13!$C:$C,'Info-tabeller'!AY$55,VindIndeks_raw_13!$A:$A,'Info-tabeller'!$I276,VindIndeks_raw_13!$B:$B,'Info-tabeller'!$H276),"")</f>
        <v/>
      </c>
      <c r="AZ276" s="7">
        <f>IF(ISNUMBER(AVERAGE(AO276:AV276)),AVERAGE(AO276:AV276),"")</f>
        <v/>
      </c>
      <c r="BA276" s="6">
        <f>IF(ISNUMBER(AVERAGE(AW276:AY276)),AVERAGE(AW276:AY276),"")</f>
        <v/>
      </c>
      <c r="BC276" s="17">
        <f>+AN276</f>
        <v/>
      </c>
      <c r="BD276" s="19">
        <f>+AC276/AO276</f>
        <v/>
      </c>
      <c r="BE276" s="19">
        <f>+AD276/AP276</f>
        <v/>
      </c>
      <c r="BF276" s="19">
        <f>+AE276/AQ276</f>
        <v/>
      </c>
      <c r="BG276" s="19">
        <f>+AF276/AR276</f>
        <v/>
      </c>
      <c r="BH276" s="19">
        <f>+AG276/AS276</f>
        <v/>
      </c>
      <c r="BI276" s="19">
        <f>+AH276/AT276</f>
        <v/>
      </c>
      <c r="BJ276" s="19">
        <f>+AI276/AU276</f>
        <v/>
      </c>
      <c r="BK276" s="19">
        <f>+AJ276/AV276</f>
        <v/>
      </c>
      <c r="BL276" s="19">
        <f>+AK276/AZ276</f>
        <v/>
      </c>
      <c r="BN276" s="19">
        <f>+J276/AO276</f>
        <v/>
      </c>
      <c r="BO276" s="19">
        <f>+K276/AP276</f>
        <v/>
      </c>
      <c r="BP276" s="19">
        <f>+L276/AQ276</f>
        <v/>
      </c>
      <c r="BQ276" s="19">
        <f>+M276/AR276</f>
        <v/>
      </c>
      <c r="BR276" s="19">
        <f>+N276/AS276</f>
        <v/>
      </c>
      <c r="BS276" s="19">
        <f>+O276/AT276</f>
        <v/>
      </c>
      <c r="BT276" s="19">
        <f>+P276/AU276</f>
        <v/>
      </c>
      <c r="BU276" s="19">
        <f>+Q276/AV276</f>
        <v/>
      </c>
      <c r="BV276" s="19">
        <f>+X276/AZ276</f>
        <v/>
      </c>
    </row>
    <row r="277" ht="15" customHeight="1">
      <c r="D277" s="53">
        <f>IF(AND($I277=YEAR(WindDenmark!$F$4)+D$100,$H277&lt;=MONTH(WindDenmark!$F$4)),1,0)</f>
        <v/>
      </c>
      <c r="E277" s="53">
        <f>IF(AND($I277=YEAR(WindDenmark!$F$4)+E$100,$H277&lt;=MONTH(WindDenmark!$F$4)),1,0)</f>
        <v/>
      </c>
      <c r="F277" s="53">
        <f>IF(AND(G277&lt;=WindDenmark!$F$4,I277&gt;YEAR(WindDenmark!$F$4)-11),1,0)</f>
        <v/>
      </c>
      <c r="G277" s="62">
        <f>DATE(I277,H277,1)</f>
        <v/>
      </c>
      <c r="H277" s="53">
        <f>+H265</f>
        <v/>
      </c>
      <c r="I277" s="53">
        <f>IF(H277=1,I276+1,I276)</f>
        <v/>
      </c>
      <c r="J277" s="4">
        <f>IF(ISNUMBER(AVERAGEIFS(VindIndeks_raw_20_large!$D:$D,VindIndeks_raw_20_large!$C:$C,'Info-tabeller'!J$55,VindIndeks_raw_20_large!$A:$A,'Info-tabeller'!$I277,VindIndeks_raw_20_large!$B:$B,'Info-tabeller'!$H277)),AVERAGEIFS(VindIndeks_raw_20_large!$D:$D,VindIndeks_raw_20_large!$C:$C,'Info-tabeller'!J$55,VindIndeks_raw_20_large!$A:$A,'Info-tabeller'!$I277,VindIndeks_raw_20_large!$B:$B,'Info-tabeller'!$H277),"")</f>
        <v/>
      </c>
      <c r="K277" s="4">
        <f>IF(ISNUMBER(AVERAGEIFS(VindIndeks_raw_20_large!$D:$D,VindIndeks_raw_20_large!$C:$C,'Info-tabeller'!K$55,VindIndeks_raw_20_large!$A:$A,'Info-tabeller'!$I277,VindIndeks_raw_20_large!$B:$B,'Info-tabeller'!$H277)),AVERAGEIFS(VindIndeks_raw_20_large!$D:$D,VindIndeks_raw_20_large!$C:$C,'Info-tabeller'!K$55,VindIndeks_raw_20_large!$A:$A,'Info-tabeller'!$I277,VindIndeks_raw_20_large!$B:$B,'Info-tabeller'!$H277),"")</f>
        <v/>
      </c>
      <c r="L277" s="4">
        <f>IF(ISNUMBER(AVERAGEIFS(VindIndeks_raw_20_large!$D:$D,VindIndeks_raw_20_large!$C:$C,'Info-tabeller'!L$55,VindIndeks_raw_20_large!$A:$A,'Info-tabeller'!$I277,VindIndeks_raw_20_large!$B:$B,'Info-tabeller'!$H277)),AVERAGEIFS(VindIndeks_raw_20_large!$D:$D,VindIndeks_raw_20_large!$C:$C,'Info-tabeller'!L$55,VindIndeks_raw_20_large!$A:$A,'Info-tabeller'!$I277,VindIndeks_raw_20_large!$B:$B,'Info-tabeller'!$H277),"")</f>
        <v/>
      </c>
      <c r="M277" s="4">
        <f>IF(ISNUMBER(AVERAGEIFS(VindIndeks_raw_20_large!$D:$D,VindIndeks_raw_20_large!$C:$C,'Info-tabeller'!M$55,VindIndeks_raw_20_large!$A:$A,'Info-tabeller'!$I277,VindIndeks_raw_20_large!$B:$B,'Info-tabeller'!$H277)),AVERAGEIFS(VindIndeks_raw_20_large!$D:$D,VindIndeks_raw_20_large!$C:$C,'Info-tabeller'!M$55,VindIndeks_raw_20_large!$A:$A,'Info-tabeller'!$I277,VindIndeks_raw_20_large!$B:$B,'Info-tabeller'!$H277),"")</f>
        <v/>
      </c>
      <c r="N277" s="4">
        <f>IF(ISNUMBER(AVERAGEIFS(VindIndeks_raw_20_large!$D:$D,VindIndeks_raw_20_large!$C:$C,'Info-tabeller'!N$55,VindIndeks_raw_20_large!$A:$A,'Info-tabeller'!$I277,VindIndeks_raw_20_large!$B:$B,'Info-tabeller'!$H277)),AVERAGEIFS(VindIndeks_raw_20_large!$D:$D,VindIndeks_raw_20_large!$C:$C,'Info-tabeller'!N$55,VindIndeks_raw_20_large!$A:$A,'Info-tabeller'!$I277,VindIndeks_raw_20_large!$B:$B,'Info-tabeller'!$H277),"")</f>
        <v/>
      </c>
      <c r="O277" s="4">
        <f>IF(ISNUMBER(AVERAGEIFS(VindIndeks_raw_20_large!$D:$D,VindIndeks_raw_20_large!$C:$C,'Info-tabeller'!O$55,VindIndeks_raw_20_large!$A:$A,'Info-tabeller'!$I277,VindIndeks_raw_20_large!$B:$B,'Info-tabeller'!$H277)),AVERAGEIFS(VindIndeks_raw_20_large!$D:$D,VindIndeks_raw_20_large!$C:$C,'Info-tabeller'!O$55,VindIndeks_raw_20_large!$A:$A,'Info-tabeller'!$I277,VindIndeks_raw_20_large!$B:$B,'Info-tabeller'!$H277),"")</f>
        <v/>
      </c>
      <c r="P277" s="4">
        <f>IF(ISNUMBER(AVERAGEIFS(VindIndeks_raw_20_large!$D:$D,VindIndeks_raw_20_large!$C:$C,'Info-tabeller'!P$55,VindIndeks_raw_20_large!$A:$A,'Info-tabeller'!$I277,VindIndeks_raw_20_large!$B:$B,'Info-tabeller'!$H277)),AVERAGEIFS(VindIndeks_raw_20_large!$D:$D,VindIndeks_raw_20_large!$C:$C,'Info-tabeller'!P$55,VindIndeks_raw_20_large!$A:$A,'Info-tabeller'!$I277,VindIndeks_raw_20_large!$B:$B,'Info-tabeller'!$H277),"")</f>
        <v/>
      </c>
      <c r="Q277" s="4">
        <f>IF(ISNUMBER(AVERAGEIFS(VindIndeks_raw_20_large!$D:$D,VindIndeks_raw_20_large!$C:$C,'Info-tabeller'!Q$55,VindIndeks_raw_20_large!$A:$A,'Info-tabeller'!$I277,VindIndeks_raw_20_large!$B:$B,'Info-tabeller'!$H277)),AVERAGEIFS(VindIndeks_raw_20_large!$D:$D,VindIndeks_raw_20_large!$C:$C,'Info-tabeller'!Q$55,VindIndeks_raw_20_large!$A:$A,'Info-tabeller'!$I277,VindIndeks_raw_20_large!$B:$B,'Info-tabeller'!$H277),"")</f>
        <v/>
      </c>
      <c r="R277" s="5">
        <f>IF(ISNUMBER(AVERAGEIFS(VindIndeks_raw_20_large!$D:$D,VindIndeks_raw_20_large!$C:$C,'Info-tabeller'!R$55,VindIndeks_raw_20_large!$A:$A,'Info-tabeller'!$I277,VindIndeks_raw_20_large!$B:$B,'Info-tabeller'!$H277)),AVERAGEIFS(VindIndeks_raw_20_large!$D:$D,VindIndeks_raw_20_large!$C:$C,'Info-tabeller'!R$55,VindIndeks_raw_20_large!$A:$A,'Info-tabeller'!$I277,VindIndeks_raw_20_large!$B:$B,'Info-tabeller'!$H277),"")</f>
        <v/>
      </c>
      <c r="S277" s="5">
        <f>IF(ISNUMBER(AVERAGEIFS(VindIndeks_raw_20_large!$D:$D,VindIndeks_raw_20_large!$C:$C,'Info-tabeller'!S$55,VindIndeks_raw_20_large!$A:$A,'Info-tabeller'!$I277,VindIndeks_raw_20_large!$B:$B,'Info-tabeller'!$H277)),AVERAGEIFS(VindIndeks_raw_20_large!$D:$D,VindIndeks_raw_20_large!$C:$C,'Info-tabeller'!S$55,VindIndeks_raw_20_large!$A:$A,'Info-tabeller'!$I277,VindIndeks_raw_20_large!$B:$B,'Info-tabeller'!$H277),"")</f>
        <v/>
      </c>
      <c r="T277" s="5">
        <f>IF(ISNUMBER(AVERAGEIFS(VindIndeks_raw_20_large!$D:$D,VindIndeks_raw_20_large!$C:$C,'Info-tabeller'!T$55,VindIndeks_raw_20_large!$A:$A,'Info-tabeller'!$I277,VindIndeks_raw_20_large!$B:$B,'Info-tabeller'!$H277)),AVERAGEIFS(VindIndeks_raw_20_large!$D:$D,VindIndeks_raw_20_large!$C:$C,'Info-tabeller'!T$55,VindIndeks_raw_20_large!$A:$A,'Info-tabeller'!$I277,VindIndeks_raw_20_large!$B:$B,'Info-tabeller'!$H277),"")</f>
        <v/>
      </c>
      <c r="U277" s="5">
        <f>IF(ISNUMBER(AVERAGEIFS(VindIndeks_raw_20_large!$D:$D,VindIndeks_raw_20_large!$C:$C,'Info-tabeller'!U$55,VindIndeks_raw_20_large!$A:$A,'Info-tabeller'!$I277,VindIndeks_raw_20_large!$B:$B,'Info-tabeller'!$H277)),AVERAGEIFS(VindIndeks_raw_20_large!$D:$D,VindIndeks_raw_20_large!$C:$C,'Info-tabeller'!U$55,VindIndeks_raw_20_large!$A:$A,'Info-tabeller'!$I277,VindIndeks_raw_20_large!$B:$B,'Info-tabeller'!$H277),"")</f>
        <v/>
      </c>
      <c r="V277" s="5">
        <f>IF(ISNUMBER(AVERAGEIFS(VindIndeks_raw_20_large!$D:$D,VindIndeks_raw_20_large!$C:$C,'Info-tabeller'!V$55,VindIndeks_raw_20_large!$A:$A,'Info-tabeller'!$I277,VindIndeks_raw_20_large!$B:$B,'Info-tabeller'!$H277)),AVERAGEIFS(VindIndeks_raw_20_large!$D:$D,VindIndeks_raw_20_large!$C:$C,'Info-tabeller'!V$55,VindIndeks_raw_20_large!$A:$A,'Info-tabeller'!$I277,VindIndeks_raw_20_large!$B:$B,'Info-tabeller'!$H277),"")</f>
        <v/>
      </c>
      <c r="W277" s="5">
        <f>IF(ISNUMBER(AVERAGEIFS(VindIndeks_raw_20_large!$D:$D,VindIndeks_raw_20_large!$C:$C,'Info-tabeller'!W$55,VindIndeks_raw_20_large!$A:$A,'Info-tabeller'!$I277,VindIndeks_raw_20_large!$B:$B,'Info-tabeller'!$H277)),AVERAGEIFS(VindIndeks_raw_20_large!$D:$D,VindIndeks_raw_20_large!$C:$C,'Info-tabeller'!W$55,VindIndeks_raw_20_large!$A:$A,'Info-tabeller'!$I277,VindIndeks_raw_20_large!$B:$B,'Info-tabeller'!$H277),"")</f>
        <v/>
      </c>
      <c r="X277" s="7">
        <f>IF(ISNUMBER(AVERAGE(J277:Q277)),AVERAGE(J277:Q277),"")</f>
        <v/>
      </c>
      <c r="Y277" s="6">
        <f>IF(ISNUMBER(AVERAGE(R277:W277)),AVERAGE(R277:W277),"")</f>
        <v/>
      </c>
      <c r="AB277" s="16">
        <f>+G277</f>
        <v/>
      </c>
      <c r="AC277" s="4">
        <f>IF(ISNUMBER(AVERAGEIFS(VindIndeks_raw_20_small!$D:$D,VindIndeks_raw_20_small!$C:$C,'Info-tabeller'!AC$55,VindIndeks_raw_20_small!$A:$A,'Info-tabeller'!$I277,VindIndeks_raw_20_small!$B:$B,'Info-tabeller'!$H277)),AVERAGEIFS(VindIndeks_raw_20_small!$D:$D,VindIndeks_raw_20_small!$C:$C,'Info-tabeller'!AC$55,VindIndeks_raw_20_small!$A:$A,'Info-tabeller'!$I277,VindIndeks_raw_20_small!$B:$B,'Info-tabeller'!$H277),"")</f>
        <v/>
      </c>
      <c r="AD277" s="4">
        <f>IF(ISNUMBER(AVERAGEIFS(VindIndeks_raw_20_small!$D:$D,VindIndeks_raw_20_small!$C:$C,'Info-tabeller'!AD$55,VindIndeks_raw_20_small!$A:$A,'Info-tabeller'!$I277,VindIndeks_raw_20_small!$B:$B,'Info-tabeller'!$H277)),AVERAGEIFS(VindIndeks_raw_20_small!$D:$D,VindIndeks_raw_20_small!$C:$C,'Info-tabeller'!AD$55,VindIndeks_raw_20_small!$A:$A,'Info-tabeller'!$I277,VindIndeks_raw_20_small!$B:$B,'Info-tabeller'!$H277),"")</f>
        <v/>
      </c>
      <c r="AE277" s="4">
        <f>IF(ISNUMBER(AVERAGEIFS(VindIndeks_raw_20_small!$D:$D,VindIndeks_raw_20_small!$C:$C,'Info-tabeller'!AE$55,VindIndeks_raw_20_small!$A:$A,'Info-tabeller'!$I277,VindIndeks_raw_20_small!$B:$B,'Info-tabeller'!$H277)),AVERAGEIFS(VindIndeks_raw_20_small!$D:$D,VindIndeks_raw_20_small!$C:$C,'Info-tabeller'!AE$55,VindIndeks_raw_20_small!$A:$A,'Info-tabeller'!$I277,VindIndeks_raw_20_small!$B:$B,'Info-tabeller'!$H277),"")</f>
        <v/>
      </c>
      <c r="AF277" s="4">
        <f>IF(ISNUMBER(AVERAGEIFS(VindIndeks_raw_20_small!$D:$D,VindIndeks_raw_20_small!$C:$C,'Info-tabeller'!AF$55,VindIndeks_raw_20_small!$A:$A,'Info-tabeller'!$I277,VindIndeks_raw_20_small!$B:$B,'Info-tabeller'!$H277)),AVERAGEIFS(VindIndeks_raw_20_small!$D:$D,VindIndeks_raw_20_small!$C:$C,'Info-tabeller'!AF$55,VindIndeks_raw_20_small!$A:$A,'Info-tabeller'!$I277,VindIndeks_raw_20_small!$B:$B,'Info-tabeller'!$H277),"")</f>
        <v/>
      </c>
      <c r="AG277" s="4">
        <f>IF(ISNUMBER(AVERAGEIFS(VindIndeks_raw_20_small!$D:$D,VindIndeks_raw_20_small!$C:$C,'Info-tabeller'!AG$55,VindIndeks_raw_20_small!$A:$A,'Info-tabeller'!$I277,VindIndeks_raw_20_small!$B:$B,'Info-tabeller'!$H277)),AVERAGEIFS(VindIndeks_raw_20_small!$D:$D,VindIndeks_raw_20_small!$C:$C,'Info-tabeller'!AG$55,VindIndeks_raw_20_small!$A:$A,'Info-tabeller'!$I277,VindIndeks_raw_20_small!$B:$B,'Info-tabeller'!$H277),"")</f>
        <v/>
      </c>
      <c r="AH277" s="4">
        <f>IF(ISNUMBER(AVERAGEIFS(VindIndeks_raw_20_small!$D:$D,VindIndeks_raw_20_small!$C:$C,'Info-tabeller'!AH$55,VindIndeks_raw_20_small!$A:$A,'Info-tabeller'!$I277,VindIndeks_raw_20_small!$B:$B,'Info-tabeller'!$H277)),AVERAGEIFS(VindIndeks_raw_20_small!$D:$D,VindIndeks_raw_20_small!$C:$C,'Info-tabeller'!AH$55,VindIndeks_raw_20_small!$A:$A,'Info-tabeller'!$I277,VindIndeks_raw_20_small!$B:$B,'Info-tabeller'!$H277),"")</f>
        <v/>
      </c>
      <c r="AI277" s="4">
        <f>IF(ISNUMBER(AVERAGEIFS(VindIndeks_raw_20_small!$D:$D,VindIndeks_raw_20_small!$C:$C,'Info-tabeller'!AI$55,VindIndeks_raw_20_small!$A:$A,'Info-tabeller'!$I277,VindIndeks_raw_20_small!$B:$B,'Info-tabeller'!$H277)),AVERAGEIFS(VindIndeks_raw_20_small!$D:$D,VindIndeks_raw_20_small!$C:$C,'Info-tabeller'!AI$55,VindIndeks_raw_20_small!$A:$A,'Info-tabeller'!$I277,VindIndeks_raw_20_small!$B:$B,'Info-tabeller'!$H277),"")</f>
        <v/>
      </c>
      <c r="AJ277" s="4">
        <f>IF(ISNUMBER(AVERAGEIFS(VindIndeks_raw_20_small!$D:$D,VindIndeks_raw_20_small!$C:$C,'Info-tabeller'!AJ$55,VindIndeks_raw_20_small!$A:$A,'Info-tabeller'!$I277,VindIndeks_raw_20_small!$B:$B,'Info-tabeller'!$H277)),AVERAGEIFS(VindIndeks_raw_20_small!$D:$D,VindIndeks_raw_20_small!$C:$C,'Info-tabeller'!AJ$55,VindIndeks_raw_20_small!$A:$A,'Info-tabeller'!$I277,VindIndeks_raw_20_small!$B:$B,'Info-tabeller'!$H277),"")</f>
        <v/>
      </c>
      <c r="AK277" s="7">
        <f>IF(ISNUMBER(AVERAGE(AC277:AJ277)),AVERAGE(AC277:AJ277),"")</f>
        <v/>
      </c>
      <c r="AN277" s="17">
        <f>+AB277</f>
        <v/>
      </c>
      <c r="AO277" s="4">
        <f>IF(ISNUMBER(AVERAGEIFS(VindIndeks_raw_13!$D:$D,VindIndeks_raw_13!$C:$C,'Info-tabeller'!AO$55,VindIndeks_raw_13!$A:$A,'Info-tabeller'!$I277,VindIndeks_raw_13!$B:$B,'Info-tabeller'!$H277)),AVERAGEIFS(VindIndeks_raw_13!$D:$D,VindIndeks_raw_13!$C:$C,'Info-tabeller'!AO$55,VindIndeks_raw_13!$A:$A,'Info-tabeller'!$I277,VindIndeks_raw_13!$B:$B,'Info-tabeller'!$H277),"")</f>
        <v/>
      </c>
      <c r="AP277" s="4">
        <f>IF(ISNUMBER(AVERAGEIFS(VindIndeks_raw_13!$D:$D,VindIndeks_raw_13!$C:$C,'Info-tabeller'!AP$55,VindIndeks_raw_13!$A:$A,'Info-tabeller'!$I277,VindIndeks_raw_13!$B:$B,'Info-tabeller'!$H277)),AVERAGEIFS(VindIndeks_raw_13!$D:$D,VindIndeks_raw_13!$C:$C,'Info-tabeller'!AP$55,VindIndeks_raw_13!$A:$A,'Info-tabeller'!$I277,VindIndeks_raw_13!$B:$B,'Info-tabeller'!$H277),"")</f>
        <v/>
      </c>
      <c r="AQ277" s="4">
        <f>IF(ISNUMBER(AVERAGEIFS(VindIndeks_raw_13!$D:$D,VindIndeks_raw_13!$C:$C,'Info-tabeller'!AQ$55,VindIndeks_raw_13!$A:$A,'Info-tabeller'!$I277,VindIndeks_raw_13!$B:$B,'Info-tabeller'!$H277)),AVERAGEIFS(VindIndeks_raw_13!$D:$D,VindIndeks_raw_13!$C:$C,'Info-tabeller'!AQ$55,VindIndeks_raw_13!$A:$A,'Info-tabeller'!$I277,VindIndeks_raw_13!$B:$B,'Info-tabeller'!$H277),"")</f>
        <v/>
      </c>
      <c r="AR277" s="4">
        <f>IF(ISNUMBER(AVERAGEIFS(VindIndeks_raw_13!$D:$D,VindIndeks_raw_13!$C:$C,'Info-tabeller'!AR$55,VindIndeks_raw_13!$A:$A,'Info-tabeller'!$I277,VindIndeks_raw_13!$B:$B,'Info-tabeller'!$H277)),AVERAGEIFS(VindIndeks_raw_13!$D:$D,VindIndeks_raw_13!$C:$C,'Info-tabeller'!AR$55,VindIndeks_raw_13!$A:$A,'Info-tabeller'!$I277,VindIndeks_raw_13!$B:$B,'Info-tabeller'!$H277),"")</f>
        <v/>
      </c>
      <c r="AS277" s="4">
        <f>IF(ISNUMBER(AVERAGEIFS(VindIndeks_raw_13!$D:$D,VindIndeks_raw_13!$C:$C,'Info-tabeller'!AS$55,VindIndeks_raw_13!$A:$A,'Info-tabeller'!$I277,VindIndeks_raw_13!$B:$B,'Info-tabeller'!$H277)),AVERAGEIFS(VindIndeks_raw_13!$D:$D,VindIndeks_raw_13!$C:$C,'Info-tabeller'!AS$55,VindIndeks_raw_13!$A:$A,'Info-tabeller'!$I277,VindIndeks_raw_13!$B:$B,'Info-tabeller'!$H277),"")</f>
        <v/>
      </c>
      <c r="AT277" s="4">
        <f>IF(ISNUMBER(AVERAGEIFS(VindIndeks_raw_13!$D:$D,VindIndeks_raw_13!$C:$C,'Info-tabeller'!AT$55,VindIndeks_raw_13!$A:$A,'Info-tabeller'!$I277,VindIndeks_raw_13!$B:$B,'Info-tabeller'!$H277)),AVERAGEIFS(VindIndeks_raw_13!$D:$D,VindIndeks_raw_13!$C:$C,'Info-tabeller'!AT$55,VindIndeks_raw_13!$A:$A,'Info-tabeller'!$I277,VindIndeks_raw_13!$B:$B,'Info-tabeller'!$H277),"")</f>
        <v/>
      </c>
      <c r="AU277" s="4">
        <f>IF(ISNUMBER(AVERAGEIFS(VindIndeks_raw_13!$D:$D,VindIndeks_raw_13!$C:$C,'Info-tabeller'!AU$55,VindIndeks_raw_13!$A:$A,'Info-tabeller'!$I277,VindIndeks_raw_13!$B:$B,'Info-tabeller'!$H277)),AVERAGEIFS(VindIndeks_raw_13!$D:$D,VindIndeks_raw_13!$C:$C,'Info-tabeller'!AU$55,VindIndeks_raw_13!$A:$A,'Info-tabeller'!$I277,VindIndeks_raw_13!$B:$B,'Info-tabeller'!$H277),"")</f>
        <v/>
      </c>
      <c r="AV277" s="4">
        <f>IF(ISNUMBER(AVERAGEIFS(VindIndeks_raw_13!$D:$D,VindIndeks_raw_13!$C:$C,'Info-tabeller'!AV$55,VindIndeks_raw_13!$A:$A,'Info-tabeller'!$I277,VindIndeks_raw_13!$B:$B,'Info-tabeller'!$H277)),AVERAGEIFS(VindIndeks_raw_13!$D:$D,VindIndeks_raw_13!$C:$C,'Info-tabeller'!AV$55,VindIndeks_raw_13!$A:$A,'Info-tabeller'!$I277,VindIndeks_raw_13!$B:$B,'Info-tabeller'!$H277),"")</f>
        <v/>
      </c>
      <c r="AW277" s="5">
        <f>IF(ISNUMBER(AVERAGEIFS(VindIndeks_raw_13!$D:$D,VindIndeks_raw_13!$C:$C,'Info-tabeller'!AW$55,VindIndeks_raw_13!$A:$A,'Info-tabeller'!$I277,VindIndeks_raw_13!$B:$B,'Info-tabeller'!$H277)),AVERAGEIFS(VindIndeks_raw_13!$D:$D,VindIndeks_raw_13!$C:$C,'Info-tabeller'!AW$55,VindIndeks_raw_13!$A:$A,'Info-tabeller'!$I277,VindIndeks_raw_13!$B:$B,'Info-tabeller'!$H277),"")</f>
        <v/>
      </c>
      <c r="AX277" s="5">
        <f>IF(ISNUMBER(AVERAGEIFS(VindIndeks_raw_13!$D:$D,VindIndeks_raw_13!$C:$C,'Info-tabeller'!AX$55,VindIndeks_raw_13!$A:$A,'Info-tabeller'!$I277,VindIndeks_raw_13!$B:$B,'Info-tabeller'!$H277)),AVERAGEIFS(VindIndeks_raw_13!$D:$D,VindIndeks_raw_13!$C:$C,'Info-tabeller'!AX$55,VindIndeks_raw_13!$A:$A,'Info-tabeller'!$I277,VindIndeks_raw_13!$B:$B,'Info-tabeller'!$H277),"")</f>
        <v/>
      </c>
      <c r="AY277" s="5">
        <f>IF(ISNUMBER(AVERAGEIFS(VindIndeks_raw_13!$D:$D,VindIndeks_raw_13!$C:$C,'Info-tabeller'!AY$55,VindIndeks_raw_13!$A:$A,'Info-tabeller'!$I277,VindIndeks_raw_13!$B:$B,'Info-tabeller'!$H277)),AVERAGEIFS(VindIndeks_raw_13!$D:$D,VindIndeks_raw_13!$C:$C,'Info-tabeller'!AY$55,VindIndeks_raw_13!$A:$A,'Info-tabeller'!$I277,VindIndeks_raw_13!$B:$B,'Info-tabeller'!$H277),"")</f>
        <v/>
      </c>
      <c r="AZ277" s="7">
        <f>IF(ISNUMBER(AVERAGE(AO277:AV277)),AVERAGE(AO277:AV277),"")</f>
        <v/>
      </c>
      <c r="BA277" s="6">
        <f>IF(ISNUMBER(AVERAGE(AW277:AY277)),AVERAGE(AW277:AY277),"")</f>
        <v/>
      </c>
      <c r="BC277" s="17">
        <f>+AN277</f>
        <v/>
      </c>
      <c r="BD277" s="19">
        <f>+AC277/AO277</f>
        <v/>
      </c>
      <c r="BE277" s="19">
        <f>+AD277/AP277</f>
        <v/>
      </c>
      <c r="BF277" s="19">
        <f>+AE277/AQ277</f>
        <v/>
      </c>
      <c r="BG277" s="19">
        <f>+AF277/AR277</f>
        <v/>
      </c>
      <c r="BH277" s="19">
        <f>+AG277/AS277</f>
        <v/>
      </c>
      <c r="BI277" s="19">
        <f>+AH277/AT277</f>
        <v/>
      </c>
      <c r="BJ277" s="19">
        <f>+AI277/AU277</f>
        <v/>
      </c>
      <c r="BK277" s="19">
        <f>+AJ277/AV277</f>
        <v/>
      </c>
      <c r="BL277" s="19">
        <f>+AK277/AZ277</f>
        <v/>
      </c>
      <c r="BN277" s="19">
        <f>+J277/AO277</f>
        <v/>
      </c>
      <c r="BO277" s="19">
        <f>+K277/AP277</f>
        <v/>
      </c>
      <c r="BP277" s="19">
        <f>+L277/AQ277</f>
        <v/>
      </c>
      <c r="BQ277" s="19">
        <f>+M277/AR277</f>
        <v/>
      </c>
      <c r="BR277" s="19">
        <f>+N277/AS277</f>
        <v/>
      </c>
      <c r="BS277" s="19">
        <f>+O277/AT277</f>
        <v/>
      </c>
      <c r="BT277" s="19">
        <f>+P277/AU277</f>
        <v/>
      </c>
      <c r="BU277" s="19">
        <f>+Q277/AV277</f>
        <v/>
      </c>
      <c r="BV277" s="19">
        <f>+X277/AZ277</f>
        <v/>
      </c>
    </row>
    <row r="278" ht="15" customHeight="1">
      <c r="D278" s="53">
        <f>IF(AND($I278=YEAR(WindDenmark!$F$4)+D$100,$H278&lt;=MONTH(WindDenmark!$F$4)),1,0)</f>
        <v/>
      </c>
      <c r="E278" s="53">
        <f>IF(AND($I278=YEAR(WindDenmark!$F$4)+E$100,$H278&lt;=MONTH(WindDenmark!$F$4)),1,0)</f>
        <v/>
      </c>
      <c r="F278" s="53">
        <f>IF(AND(G278&lt;=WindDenmark!$F$4,I278&gt;YEAR(WindDenmark!$F$4)-11),1,0)</f>
        <v/>
      </c>
      <c r="G278" s="62">
        <f>DATE(I278,H278,1)</f>
        <v/>
      </c>
      <c r="H278" s="53">
        <f>+H266</f>
        <v/>
      </c>
      <c r="I278" s="53">
        <f>IF(H278=1,I277+1,I277)</f>
        <v/>
      </c>
      <c r="J278" s="4">
        <f>IF(ISNUMBER(AVERAGEIFS(VindIndeks_raw_20_large!$D:$D,VindIndeks_raw_20_large!$C:$C,'Info-tabeller'!J$55,VindIndeks_raw_20_large!$A:$A,'Info-tabeller'!$I278,VindIndeks_raw_20_large!$B:$B,'Info-tabeller'!$H278)),AVERAGEIFS(VindIndeks_raw_20_large!$D:$D,VindIndeks_raw_20_large!$C:$C,'Info-tabeller'!J$55,VindIndeks_raw_20_large!$A:$A,'Info-tabeller'!$I278,VindIndeks_raw_20_large!$B:$B,'Info-tabeller'!$H278),"")</f>
        <v/>
      </c>
      <c r="K278" s="4">
        <f>IF(ISNUMBER(AVERAGEIFS(VindIndeks_raw_20_large!$D:$D,VindIndeks_raw_20_large!$C:$C,'Info-tabeller'!K$55,VindIndeks_raw_20_large!$A:$A,'Info-tabeller'!$I278,VindIndeks_raw_20_large!$B:$B,'Info-tabeller'!$H278)),AVERAGEIFS(VindIndeks_raw_20_large!$D:$D,VindIndeks_raw_20_large!$C:$C,'Info-tabeller'!K$55,VindIndeks_raw_20_large!$A:$A,'Info-tabeller'!$I278,VindIndeks_raw_20_large!$B:$B,'Info-tabeller'!$H278),"")</f>
        <v/>
      </c>
      <c r="L278" s="4">
        <f>IF(ISNUMBER(AVERAGEIFS(VindIndeks_raw_20_large!$D:$D,VindIndeks_raw_20_large!$C:$C,'Info-tabeller'!L$55,VindIndeks_raw_20_large!$A:$A,'Info-tabeller'!$I278,VindIndeks_raw_20_large!$B:$B,'Info-tabeller'!$H278)),AVERAGEIFS(VindIndeks_raw_20_large!$D:$D,VindIndeks_raw_20_large!$C:$C,'Info-tabeller'!L$55,VindIndeks_raw_20_large!$A:$A,'Info-tabeller'!$I278,VindIndeks_raw_20_large!$B:$B,'Info-tabeller'!$H278),"")</f>
        <v/>
      </c>
      <c r="M278" s="4">
        <f>IF(ISNUMBER(AVERAGEIFS(VindIndeks_raw_20_large!$D:$D,VindIndeks_raw_20_large!$C:$C,'Info-tabeller'!M$55,VindIndeks_raw_20_large!$A:$A,'Info-tabeller'!$I278,VindIndeks_raw_20_large!$B:$B,'Info-tabeller'!$H278)),AVERAGEIFS(VindIndeks_raw_20_large!$D:$D,VindIndeks_raw_20_large!$C:$C,'Info-tabeller'!M$55,VindIndeks_raw_20_large!$A:$A,'Info-tabeller'!$I278,VindIndeks_raw_20_large!$B:$B,'Info-tabeller'!$H278),"")</f>
        <v/>
      </c>
      <c r="N278" s="4">
        <f>IF(ISNUMBER(AVERAGEIFS(VindIndeks_raw_20_large!$D:$D,VindIndeks_raw_20_large!$C:$C,'Info-tabeller'!N$55,VindIndeks_raw_20_large!$A:$A,'Info-tabeller'!$I278,VindIndeks_raw_20_large!$B:$B,'Info-tabeller'!$H278)),AVERAGEIFS(VindIndeks_raw_20_large!$D:$D,VindIndeks_raw_20_large!$C:$C,'Info-tabeller'!N$55,VindIndeks_raw_20_large!$A:$A,'Info-tabeller'!$I278,VindIndeks_raw_20_large!$B:$B,'Info-tabeller'!$H278),"")</f>
        <v/>
      </c>
      <c r="O278" s="4">
        <f>IF(ISNUMBER(AVERAGEIFS(VindIndeks_raw_20_large!$D:$D,VindIndeks_raw_20_large!$C:$C,'Info-tabeller'!O$55,VindIndeks_raw_20_large!$A:$A,'Info-tabeller'!$I278,VindIndeks_raw_20_large!$B:$B,'Info-tabeller'!$H278)),AVERAGEIFS(VindIndeks_raw_20_large!$D:$D,VindIndeks_raw_20_large!$C:$C,'Info-tabeller'!O$55,VindIndeks_raw_20_large!$A:$A,'Info-tabeller'!$I278,VindIndeks_raw_20_large!$B:$B,'Info-tabeller'!$H278),"")</f>
        <v/>
      </c>
      <c r="P278" s="4">
        <f>IF(ISNUMBER(AVERAGEIFS(VindIndeks_raw_20_large!$D:$D,VindIndeks_raw_20_large!$C:$C,'Info-tabeller'!P$55,VindIndeks_raw_20_large!$A:$A,'Info-tabeller'!$I278,VindIndeks_raw_20_large!$B:$B,'Info-tabeller'!$H278)),AVERAGEIFS(VindIndeks_raw_20_large!$D:$D,VindIndeks_raw_20_large!$C:$C,'Info-tabeller'!P$55,VindIndeks_raw_20_large!$A:$A,'Info-tabeller'!$I278,VindIndeks_raw_20_large!$B:$B,'Info-tabeller'!$H278),"")</f>
        <v/>
      </c>
      <c r="Q278" s="4">
        <f>IF(ISNUMBER(AVERAGEIFS(VindIndeks_raw_20_large!$D:$D,VindIndeks_raw_20_large!$C:$C,'Info-tabeller'!Q$55,VindIndeks_raw_20_large!$A:$A,'Info-tabeller'!$I278,VindIndeks_raw_20_large!$B:$B,'Info-tabeller'!$H278)),AVERAGEIFS(VindIndeks_raw_20_large!$D:$D,VindIndeks_raw_20_large!$C:$C,'Info-tabeller'!Q$55,VindIndeks_raw_20_large!$A:$A,'Info-tabeller'!$I278,VindIndeks_raw_20_large!$B:$B,'Info-tabeller'!$H278),"")</f>
        <v/>
      </c>
      <c r="R278" s="5">
        <f>IF(ISNUMBER(AVERAGEIFS(VindIndeks_raw_20_large!$D:$D,VindIndeks_raw_20_large!$C:$C,'Info-tabeller'!R$55,VindIndeks_raw_20_large!$A:$A,'Info-tabeller'!$I278,VindIndeks_raw_20_large!$B:$B,'Info-tabeller'!$H278)),AVERAGEIFS(VindIndeks_raw_20_large!$D:$D,VindIndeks_raw_20_large!$C:$C,'Info-tabeller'!R$55,VindIndeks_raw_20_large!$A:$A,'Info-tabeller'!$I278,VindIndeks_raw_20_large!$B:$B,'Info-tabeller'!$H278),"")</f>
        <v/>
      </c>
      <c r="S278" s="5">
        <f>IF(ISNUMBER(AVERAGEIFS(VindIndeks_raw_20_large!$D:$D,VindIndeks_raw_20_large!$C:$C,'Info-tabeller'!S$55,VindIndeks_raw_20_large!$A:$A,'Info-tabeller'!$I278,VindIndeks_raw_20_large!$B:$B,'Info-tabeller'!$H278)),AVERAGEIFS(VindIndeks_raw_20_large!$D:$D,VindIndeks_raw_20_large!$C:$C,'Info-tabeller'!S$55,VindIndeks_raw_20_large!$A:$A,'Info-tabeller'!$I278,VindIndeks_raw_20_large!$B:$B,'Info-tabeller'!$H278),"")</f>
        <v/>
      </c>
      <c r="T278" s="5">
        <f>IF(ISNUMBER(AVERAGEIFS(VindIndeks_raw_20_large!$D:$D,VindIndeks_raw_20_large!$C:$C,'Info-tabeller'!T$55,VindIndeks_raw_20_large!$A:$A,'Info-tabeller'!$I278,VindIndeks_raw_20_large!$B:$B,'Info-tabeller'!$H278)),AVERAGEIFS(VindIndeks_raw_20_large!$D:$D,VindIndeks_raw_20_large!$C:$C,'Info-tabeller'!T$55,VindIndeks_raw_20_large!$A:$A,'Info-tabeller'!$I278,VindIndeks_raw_20_large!$B:$B,'Info-tabeller'!$H278),"")</f>
        <v/>
      </c>
      <c r="U278" s="5">
        <f>IF(ISNUMBER(AVERAGEIFS(VindIndeks_raw_20_large!$D:$D,VindIndeks_raw_20_large!$C:$C,'Info-tabeller'!U$55,VindIndeks_raw_20_large!$A:$A,'Info-tabeller'!$I278,VindIndeks_raw_20_large!$B:$B,'Info-tabeller'!$H278)),AVERAGEIFS(VindIndeks_raw_20_large!$D:$D,VindIndeks_raw_20_large!$C:$C,'Info-tabeller'!U$55,VindIndeks_raw_20_large!$A:$A,'Info-tabeller'!$I278,VindIndeks_raw_20_large!$B:$B,'Info-tabeller'!$H278),"")</f>
        <v/>
      </c>
      <c r="V278" s="5">
        <f>IF(ISNUMBER(AVERAGEIFS(VindIndeks_raw_20_large!$D:$D,VindIndeks_raw_20_large!$C:$C,'Info-tabeller'!V$55,VindIndeks_raw_20_large!$A:$A,'Info-tabeller'!$I278,VindIndeks_raw_20_large!$B:$B,'Info-tabeller'!$H278)),AVERAGEIFS(VindIndeks_raw_20_large!$D:$D,VindIndeks_raw_20_large!$C:$C,'Info-tabeller'!V$55,VindIndeks_raw_20_large!$A:$A,'Info-tabeller'!$I278,VindIndeks_raw_20_large!$B:$B,'Info-tabeller'!$H278),"")</f>
        <v/>
      </c>
      <c r="W278" s="5">
        <f>IF(ISNUMBER(AVERAGEIFS(VindIndeks_raw_20_large!$D:$D,VindIndeks_raw_20_large!$C:$C,'Info-tabeller'!W$55,VindIndeks_raw_20_large!$A:$A,'Info-tabeller'!$I278,VindIndeks_raw_20_large!$B:$B,'Info-tabeller'!$H278)),AVERAGEIFS(VindIndeks_raw_20_large!$D:$D,VindIndeks_raw_20_large!$C:$C,'Info-tabeller'!W$55,VindIndeks_raw_20_large!$A:$A,'Info-tabeller'!$I278,VindIndeks_raw_20_large!$B:$B,'Info-tabeller'!$H278),"")</f>
        <v/>
      </c>
      <c r="X278" s="7">
        <f>IF(ISNUMBER(AVERAGE(J278:Q278)),AVERAGE(J278:Q278),"")</f>
        <v/>
      </c>
      <c r="Y278" s="6">
        <f>IF(ISNUMBER(AVERAGE(R278:W278)),AVERAGE(R278:W278),"")</f>
        <v/>
      </c>
      <c r="AB278" s="16">
        <f>+G278</f>
        <v/>
      </c>
      <c r="AC278" s="4">
        <f>IF(ISNUMBER(AVERAGEIFS(VindIndeks_raw_20_small!$D:$D,VindIndeks_raw_20_small!$C:$C,'Info-tabeller'!AC$55,VindIndeks_raw_20_small!$A:$A,'Info-tabeller'!$I278,VindIndeks_raw_20_small!$B:$B,'Info-tabeller'!$H278)),AVERAGEIFS(VindIndeks_raw_20_small!$D:$D,VindIndeks_raw_20_small!$C:$C,'Info-tabeller'!AC$55,VindIndeks_raw_20_small!$A:$A,'Info-tabeller'!$I278,VindIndeks_raw_20_small!$B:$B,'Info-tabeller'!$H278),"")</f>
        <v/>
      </c>
      <c r="AD278" s="4">
        <f>IF(ISNUMBER(AVERAGEIFS(VindIndeks_raw_20_small!$D:$D,VindIndeks_raw_20_small!$C:$C,'Info-tabeller'!AD$55,VindIndeks_raw_20_small!$A:$A,'Info-tabeller'!$I278,VindIndeks_raw_20_small!$B:$B,'Info-tabeller'!$H278)),AVERAGEIFS(VindIndeks_raw_20_small!$D:$D,VindIndeks_raw_20_small!$C:$C,'Info-tabeller'!AD$55,VindIndeks_raw_20_small!$A:$A,'Info-tabeller'!$I278,VindIndeks_raw_20_small!$B:$B,'Info-tabeller'!$H278),"")</f>
        <v/>
      </c>
      <c r="AE278" s="4">
        <f>IF(ISNUMBER(AVERAGEIFS(VindIndeks_raw_20_small!$D:$D,VindIndeks_raw_20_small!$C:$C,'Info-tabeller'!AE$55,VindIndeks_raw_20_small!$A:$A,'Info-tabeller'!$I278,VindIndeks_raw_20_small!$B:$B,'Info-tabeller'!$H278)),AVERAGEIFS(VindIndeks_raw_20_small!$D:$D,VindIndeks_raw_20_small!$C:$C,'Info-tabeller'!AE$55,VindIndeks_raw_20_small!$A:$A,'Info-tabeller'!$I278,VindIndeks_raw_20_small!$B:$B,'Info-tabeller'!$H278),"")</f>
        <v/>
      </c>
      <c r="AF278" s="4">
        <f>IF(ISNUMBER(AVERAGEIFS(VindIndeks_raw_20_small!$D:$D,VindIndeks_raw_20_small!$C:$C,'Info-tabeller'!AF$55,VindIndeks_raw_20_small!$A:$A,'Info-tabeller'!$I278,VindIndeks_raw_20_small!$B:$B,'Info-tabeller'!$H278)),AVERAGEIFS(VindIndeks_raw_20_small!$D:$D,VindIndeks_raw_20_small!$C:$C,'Info-tabeller'!AF$55,VindIndeks_raw_20_small!$A:$A,'Info-tabeller'!$I278,VindIndeks_raw_20_small!$B:$B,'Info-tabeller'!$H278),"")</f>
        <v/>
      </c>
      <c r="AG278" s="4">
        <f>IF(ISNUMBER(AVERAGEIFS(VindIndeks_raw_20_small!$D:$D,VindIndeks_raw_20_small!$C:$C,'Info-tabeller'!AG$55,VindIndeks_raw_20_small!$A:$A,'Info-tabeller'!$I278,VindIndeks_raw_20_small!$B:$B,'Info-tabeller'!$H278)),AVERAGEIFS(VindIndeks_raw_20_small!$D:$D,VindIndeks_raw_20_small!$C:$C,'Info-tabeller'!AG$55,VindIndeks_raw_20_small!$A:$A,'Info-tabeller'!$I278,VindIndeks_raw_20_small!$B:$B,'Info-tabeller'!$H278),"")</f>
        <v/>
      </c>
      <c r="AH278" s="4">
        <f>IF(ISNUMBER(AVERAGEIFS(VindIndeks_raw_20_small!$D:$D,VindIndeks_raw_20_small!$C:$C,'Info-tabeller'!AH$55,VindIndeks_raw_20_small!$A:$A,'Info-tabeller'!$I278,VindIndeks_raw_20_small!$B:$B,'Info-tabeller'!$H278)),AVERAGEIFS(VindIndeks_raw_20_small!$D:$D,VindIndeks_raw_20_small!$C:$C,'Info-tabeller'!AH$55,VindIndeks_raw_20_small!$A:$A,'Info-tabeller'!$I278,VindIndeks_raw_20_small!$B:$B,'Info-tabeller'!$H278),"")</f>
        <v/>
      </c>
      <c r="AI278" s="4">
        <f>IF(ISNUMBER(AVERAGEIFS(VindIndeks_raw_20_small!$D:$D,VindIndeks_raw_20_small!$C:$C,'Info-tabeller'!AI$55,VindIndeks_raw_20_small!$A:$A,'Info-tabeller'!$I278,VindIndeks_raw_20_small!$B:$B,'Info-tabeller'!$H278)),AVERAGEIFS(VindIndeks_raw_20_small!$D:$D,VindIndeks_raw_20_small!$C:$C,'Info-tabeller'!AI$55,VindIndeks_raw_20_small!$A:$A,'Info-tabeller'!$I278,VindIndeks_raw_20_small!$B:$B,'Info-tabeller'!$H278),"")</f>
        <v/>
      </c>
      <c r="AJ278" s="4">
        <f>IF(ISNUMBER(AVERAGEIFS(VindIndeks_raw_20_small!$D:$D,VindIndeks_raw_20_small!$C:$C,'Info-tabeller'!AJ$55,VindIndeks_raw_20_small!$A:$A,'Info-tabeller'!$I278,VindIndeks_raw_20_small!$B:$B,'Info-tabeller'!$H278)),AVERAGEIFS(VindIndeks_raw_20_small!$D:$D,VindIndeks_raw_20_small!$C:$C,'Info-tabeller'!AJ$55,VindIndeks_raw_20_small!$A:$A,'Info-tabeller'!$I278,VindIndeks_raw_20_small!$B:$B,'Info-tabeller'!$H278),"")</f>
        <v/>
      </c>
      <c r="AK278" s="7">
        <f>IF(ISNUMBER(AVERAGE(AC278:AJ278)),AVERAGE(AC278:AJ278),"")</f>
        <v/>
      </c>
      <c r="AN278" s="17">
        <f>+AB278</f>
        <v/>
      </c>
      <c r="AO278" s="4">
        <f>IF(ISNUMBER(AVERAGEIFS(VindIndeks_raw_13!$D:$D,VindIndeks_raw_13!$C:$C,'Info-tabeller'!AO$55,VindIndeks_raw_13!$A:$A,'Info-tabeller'!$I278,VindIndeks_raw_13!$B:$B,'Info-tabeller'!$H278)),AVERAGEIFS(VindIndeks_raw_13!$D:$D,VindIndeks_raw_13!$C:$C,'Info-tabeller'!AO$55,VindIndeks_raw_13!$A:$A,'Info-tabeller'!$I278,VindIndeks_raw_13!$B:$B,'Info-tabeller'!$H278),"")</f>
        <v/>
      </c>
      <c r="AP278" s="4">
        <f>IF(ISNUMBER(AVERAGEIFS(VindIndeks_raw_13!$D:$D,VindIndeks_raw_13!$C:$C,'Info-tabeller'!AP$55,VindIndeks_raw_13!$A:$A,'Info-tabeller'!$I278,VindIndeks_raw_13!$B:$B,'Info-tabeller'!$H278)),AVERAGEIFS(VindIndeks_raw_13!$D:$D,VindIndeks_raw_13!$C:$C,'Info-tabeller'!AP$55,VindIndeks_raw_13!$A:$A,'Info-tabeller'!$I278,VindIndeks_raw_13!$B:$B,'Info-tabeller'!$H278),"")</f>
        <v/>
      </c>
      <c r="AQ278" s="4">
        <f>IF(ISNUMBER(AVERAGEIFS(VindIndeks_raw_13!$D:$D,VindIndeks_raw_13!$C:$C,'Info-tabeller'!AQ$55,VindIndeks_raw_13!$A:$A,'Info-tabeller'!$I278,VindIndeks_raw_13!$B:$B,'Info-tabeller'!$H278)),AVERAGEIFS(VindIndeks_raw_13!$D:$D,VindIndeks_raw_13!$C:$C,'Info-tabeller'!AQ$55,VindIndeks_raw_13!$A:$A,'Info-tabeller'!$I278,VindIndeks_raw_13!$B:$B,'Info-tabeller'!$H278),"")</f>
        <v/>
      </c>
      <c r="AR278" s="4">
        <f>IF(ISNUMBER(AVERAGEIFS(VindIndeks_raw_13!$D:$D,VindIndeks_raw_13!$C:$C,'Info-tabeller'!AR$55,VindIndeks_raw_13!$A:$A,'Info-tabeller'!$I278,VindIndeks_raw_13!$B:$B,'Info-tabeller'!$H278)),AVERAGEIFS(VindIndeks_raw_13!$D:$D,VindIndeks_raw_13!$C:$C,'Info-tabeller'!AR$55,VindIndeks_raw_13!$A:$A,'Info-tabeller'!$I278,VindIndeks_raw_13!$B:$B,'Info-tabeller'!$H278),"")</f>
        <v/>
      </c>
      <c r="AS278" s="4">
        <f>IF(ISNUMBER(AVERAGEIFS(VindIndeks_raw_13!$D:$D,VindIndeks_raw_13!$C:$C,'Info-tabeller'!AS$55,VindIndeks_raw_13!$A:$A,'Info-tabeller'!$I278,VindIndeks_raw_13!$B:$B,'Info-tabeller'!$H278)),AVERAGEIFS(VindIndeks_raw_13!$D:$D,VindIndeks_raw_13!$C:$C,'Info-tabeller'!AS$55,VindIndeks_raw_13!$A:$A,'Info-tabeller'!$I278,VindIndeks_raw_13!$B:$B,'Info-tabeller'!$H278),"")</f>
        <v/>
      </c>
      <c r="AT278" s="4">
        <f>IF(ISNUMBER(AVERAGEIFS(VindIndeks_raw_13!$D:$D,VindIndeks_raw_13!$C:$C,'Info-tabeller'!AT$55,VindIndeks_raw_13!$A:$A,'Info-tabeller'!$I278,VindIndeks_raw_13!$B:$B,'Info-tabeller'!$H278)),AVERAGEIFS(VindIndeks_raw_13!$D:$D,VindIndeks_raw_13!$C:$C,'Info-tabeller'!AT$55,VindIndeks_raw_13!$A:$A,'Info-tabeller'!$I278,VindIndeks_raw_13!$B:$B,'Info-tabeller'!$H278),"")</f>
        <v/>
      </c>
      <c r="AU278" s="4">
        <f>IF(ISNUMBER(AVERAGEIFS(VindIndeks_raw_13!$D:$D,VindIndeks_raw_13!$C:$C,'Info-tabeller'!AU$55,VindIndeks_raw_13!$A:$A,'Info-tabeller'!$I278,VindIndeks_raw_13!$B:$B,'Info-tabeller'!$H278)),AVERAGEIFS(VindIndeks_raw_13!$D:$D,VindIndeks_raw_13!$C:$C,'Info-tabeller'!AU$55,VindIndeks_raw_13!$A:$A,'Info-tabeller'!$I278,VindIndeks_raw_13!$B:$B,'Info-tabeller'!$H278),"")</f>
        <v/>
      </c>
      <c r="AV278" s="4">
        <f>IF(ISNUMBER(AVERAGEIFS(VindIndeks_raw_13!$D:$D,VindIndeks_raw_13!$C:$C,'Info-tabeller'!AV$55,VindIndeks_raw_13!$A:$A,'Info-tabeller'!$I278,VindIndeks_raw_13!$B:$B,'Info-tabeller'!$H278)),AVERAGEIFS(VindIndeks_raw_13!$D:$D,VindIndeks_raw_13!$C:$C,'Info-tabeller'!AV$55,VindIndeks_raw_13!$A:$A,'Info-tabeller'!$I278,VindIndeks_raw_13!$B:$B,'Info-tabeller'!$H278),"")</f>
        <v/>
      </c>
      <c r="AW278" s="5">
        <f>IF(ISNUMBER(AVERAGEIFS(VindIndeks_raw_13!$D:$D,VindIndeks_raw_13!$C:$C,'Info-tabeller'!AW$55,VindIndeks_raw_13!$A:$A,'Info-tabeller'!$I278,VindIndeks_raw_13!$B:$B,'Info-tabeller'!$H278)),AVERAGEIFS(VindIndeks_raw_13!$D:$D,VindIndeks_raw_13!$C:$C,'Info-tabeller'!AW$55,VindIndeks_raw_13!$A:$A,'Info-tabeller'!$I278,VindIndeks_raw_13!$B:$B,'Info-tabeller'!$H278),"")</f>
        <v/>
      </c>
      <c r="AX278" s="5">
        <f>IF(ISNUMBER(AVERAGEIFS(VindIndeks_raw_13!$D:$D,VindIndeks_raw_13!$C:$C,'Info-tabeller'!AX$55,VindIndeks_raw_13!$A:$A,'Info-tabeller'!$I278,VindIndeks_raw_13!$B:$B,'Info-tabeller'!$H278)),AVERAGEIFS(VindIndeks_raw_13!$D:$D,VindIndeks_raw_13!$C:$C,'Info-tabeller'!AX$55,VindIndeks_raw_13!$A:$A,'Info-tabeller'!$I278,VindIndeks_raw_13!$B:$B,'Info-tabeller'!$H278),"")</f>
        <v/>
      </c>
      <c r="AY278" s="5">
        <f>IF(ISNUMBER(AVERAGEIFS(VindIndeks_raw_13!$D:$D,VindIndeks_raw_13!$C:$C,'Info-tabeller'!AY$55,VindIndeks_raw_13!$A:$A,'Info-tabeller'!$I278,VindIndeks_raw_13!$B:$B,'Info-tabeller'!$H278)),AVERAGEIFS(VindIndeks_raw_13!$D:$D,VindIndeks_raw_13!$C:$C,'Info-tabeller'!AY$55,VindIndeks_raw_13!$A:$A,'Info-tabeller'!$I278,VindIndeks_raw_13!$B:$B,'Info-tabeller'!$H278),"")</f>
        <v/>
      </c>
      <c r="AZ278" s="7">
        <f>IF(ISNUMBER(AVERAGE(AO278:AV278)),AVERAGE(AO278:AV278),"")</f>
        <v/>
      </c>
      <c r="BA278" s="6">
        <f>IF(ISNUMBER(AVERAGE(AW278:AY278)),AVERAGE(AW278:AY278),"")</f>
        <v/>
      </c>
      <c r="BC278" s="17">
        <f>+AN278</f>
        <v/>
      </c>
      <c r="BD278" s="19">
        <f>+AC278/AO278</f>
        <v/>
      </c>
      <c r="BE278" s="19">
        <f>+AD278/AP278</f>
        <v/>
      </c>
      <c r="BF278" s="19">
        <f>+AE278/AQ278</f>
        <v/>
      </c>
      <c r="BG278" s="19">
        <f>+AF278/AR278</f>
        <v/>
      </c>
      <c r="BH278" s="19">
        <f>+AG278/AS278</f>
        <v/>
      </c>
      <c r="BI278" s="19">
        <f>+AH278/AT278</f>
        <v/>
      </c>
      <c r="BJ278" s="19">
        <f>+AI278/AU278</f>
        <v/>
      </c>
      <c r="BK278" s="19">
        <f>+AJ278/AV278</f>
        <v/>
      </c>
      <c r="BL278" s="19">
        <f>+AK278/AZ278</f>
        <v/>
      </c>
      <c r="BN278" s="19">
        <f>+J278/AO278</f>
        <v/>
      </c>
      <c r="BO278" s="19">
        <f>+K278/AP278</f>
        <v/>
      </c>
      <c r="BP278" s="19">
        <f>+L278/AQ278</f>
        <v/>
      </c>
      <c r="BQ278" s="19">
        <f>+M278/AR278</f>
        <v/>
      </c>
      <c r="BR278" s="19">
        <f>+N278/AS278</f>
        <v/>
      </c>
      <c r="BS278" s="19">
        <f>+O278/AT278</f>
        <v/>
      </c>
      <c r="BT278" s="19">
        <f>+P278/AU278</f>
        <v/>
      </c>
      <c r="BU278" s="19">
        <f>+Q278/AV278</f>
        <v/>
      </c>
      <c r="BV278" s="19">
        <f>+X278/AZ278</f>
        <v/>
      </c>
    </row>
    <row r="279" ht="15" customHeight="1">
      <c r="D279" s="53">
        <f>IF(AND($I279=YEAR(WindDenmark!$F$4)+D$100,$H279&lt;=MONTH(WindDenmark!$F$4)),1,0)</f>
        <v/>
      </c>
      <c r="E279" s="53">
        <f>IF(AND($I279=YEAR(WindDenmark!$F$4)+E$100,$H279&lt;=MONTH(WindDenmark!$F$4)),1,0)</f>
        <v/>
      </c>
      <c r="F279" s="53">
        <f>IF(AND(G279&lt;=WindDenmark!$F$4,I279&gt;YEAR(WindDenmark!$F$4)-11),1,0)</f>
        <v/>
      </c>
      <c r="G279" s="62">
        <f>DATE(I279,H279,1)</f>
        <v/>
      </c>
      <c r="H279" s="53">
        <f>+H267</f>
        <v/>
      </c>
      <c r="I279" s="53">
        <f>IF(H279=1,I278+1,I278)</f>
        <v/>
      </c>
      <c r="J279" s="4">
        <f>IF(ISNUMBER(AVERAGEIFS(VindIndeks_raw_20_large!$D:$D,VindIndeks_raw_20_large!$C:$C,'Info-tabeller'!J$55,VindIndeks_raw_20_large!$A:$A,'Info-tabeller'!$I279,VindIndeks_raw_20_large!$B:$B,'Info-tabeller'!$H279)),AVERAGEIFS(VindIndeks_raw_20_large!$D:$D,VindIndeks_raw_20_large!$C:$C,'Info-tabeller'!J$55,VindIndeks_raw_20_large!$A:$A,'Info-tabeller'!$I279,VindIndeks_raw_20_large!$B:$B,'Info-tabeller'!$H279),"")</f>
        <v/>
      </c>
      <c r="K279" s="4">
        <f>IF(ISNUMBER(AVERAGEIFS(VindIndeks_raw_20_large!$D:$D,VindIndeks_raw_20_large!$C:$C,'Info-tabeller'!K$55,VindIndeks_raw_20_large!$A:$A,'Info-tabeller'!$I279,VindIndeks_raw_20_large!$B:$B,'Info-tabeller'!$H279)),AVERAGEIFS(VindIndeks_raw_20_large!$D:$D,VindIndeks_raw_20_large!$C:$C,'Info-tabeller'!K$55,VindIndeks_raw_20_large!$A:$A,'Info-tabeller'!$I279,VindIndeks_raw_20_large!$B:$B,'Info-tabeller'!$H279),"")</f>
        <v/>
      </c>
      <c r="L279" s="4">
        <f>IF(ISNUMBER(AVERAGEIFS(VindIndeks_raw_20_large!$D:$D,VindIndeks_raw_20_large!$C:$C,'Info-tabeller'!L$55,VindIndeks_raw_20_large!$A:$A,'Info-tabeller'!$I279,VindIndeks_raw_20_large!$B:$B,'Info-tabeller'!$H279)),AVERAGEIFS(VindIndeks_raw_20_large!$D:$D,VindIndeks_raw_20_large!$C:$C,'Info-tabeller'!L$55,VindIndeks_raw_20_large!$A:$A,'Info-tabeller'!$I279,VindIndeks_raw_20_large!$B:$B,'Info-tabeller'!$H279),"")</f>
        <v/>
      </c>
      <c r="M279" s="4">
        <f>IF(ISNUMBER(AVERAGEIFS(VindIndeks_raw_20_large!$D:$D,VindIndeks_raw_20_large!$C:$C,'Info-tabeller'!M$55,VindIndeks_raw_20_large!$A:$A,'Info-tabeller'!$I279,VindIndeks_raw_20_large!$B:$B,'Info-tabeller'!$H279)),AVERAGEIFS(VindIndeks_raw_20_large!$D:$D,VindIndeks_raw_20_large!$C:$C,'Info-tabeller'!M$55,VindIndeks_raw_20_large!$A:$A,'Info-tabeller'!$I279,VindIndeks_raw_20_large!$B:$B,'Info-tabeller'!$H279),"")</f>
        <v/>
      </c>
      <c r="N279" s="4">
        <f>IF(ISNUMBER(AVERAGEIFS(VindIndeks_raw_20_large!$D:$D,VindIndeks_raw_20_large!$C:$C,'Info-tabeller'!N$55,VindIndeks_raw_20_large!$A:$A,'Info-tabeller'!$I279,VindIndeks_raw_20_large!$B:$B,'Info-tabeller'!$H279)),AVERAGEIFS(VindIndeks_raw_20_large!$D:$D,VindIndeks_raw_20_large!$C:$C,'Info-tabeller'!N$55,VindIndeks_raw_20_large!$A:$A,'Info-tabeller'!$I279,VindIndeks_raw_20_large!$B:$B,'Info-tabeller'!$H279),"")</f>
        <v/>
      </c>
      <c r="O279" s="4">
        <f>IF(ISNUMBER(AVERAGEIFS(VindIndeks_raw_20_large!$D:$D,VindIndeks_raw_20_large!$C:$C,'Info-tabeller'!O$55,VindIndeks_raw_20_large!$A:$A,'Info-tabeller'!$I279,VindIndeks_raw_20_large!$B:$B,'Info-tabeller'!$H279)),AVERAGEIFS(VindIndeks_raw_20_large!$D:$D,VindIndeks_raw_20_large!$C:$C,'Info-tabeller'!O$55,VindIndeks_raw_20_large!$A:$A,'Info-tabeller'!$I279,VindIndeks_raw_20_large!$B:$B,'Info-tabeller'!$H279),"")</f>
        <v/>
      </c>
      <c r="P279" s="4">
        <f>IF(ISNUMBER(AVERAGEIFS(VindIndeks_raw_20_large!$D:$D,VindIndeks_raw_20_large!$C:$C,'Info-tabeller'!P$55,VindIndeks_raw_20_large!$A:$A,'Info-tabeller'!$I279,VindIndeks_raw_20_large!$B:$B,'Info-tabeller'!$H279)),AVERAGEIFS(VindIndeks_raw_20_large!$D:$D,VindIndeks_raw_20_large!$C:$C,'Info-tabeller'!P$55,VindIndeks_raw_20_large!$A:$A,'Info-tabeller'!$I279,VindIndeks_raw_20_large!$B:$B,'Info-tabeller'!$H279),"")</f>
        <v/>
      </c>
      <c r="Q279" s="4">
        <f>IF(ISNUMBER(AVERAGEIFS(VindIndeks_raw_20_large!$D:$D,VindIndeks_raw_20_large!$C:$C,'Info-tabeller'!Q$55,VindIndeks_raw_20_large!$A:$A,'Info-tabeller'!$I279,VindIndeks_raw_20_large!$B:$B,'Info-tabeller'!$H279)),AVERAGEIFS(VindIndeks_raw_20_large!$D:$D,VindIndeks_raw_20_large!$C:$C,'Info-tabeller'!Q$55,VindIndeks_raw_20_large!$A:$A,'Info-tabeller'!$I279,VindIndeks_raw_20_large!$B:$B,'Info-tabeller'!$H279),"")</f>
        <v/>
      </c>
      <c r="R279" s="5">
        <f>IF(ISNUMBER(AVERAGEIFS(VindIndeks_raw_20_large!$D:$D,VindIndeks_raw_20_large!$C:$C,'Info-tabeller'!R$55,VindIndeks_raw_20_large!$A:$A,'Info-tabeller'!$I279,VindIndeks_raw_20_large!$B:$B,'Info-tabeller'!$H279)),AVERAGEIFS(VindIndeks_raw_20_large!$D:$D,VindIndeks_raw_20_large!$C:$C,'Info-tabeller'!R$55,VindIndeks_raw_20_large!$A:$A,'Info-tabeller'!$I279,VindIndeks_raw_20_large!$B:$B,'Info-tabeller'!$H279),"")</f>
        <v/>
      </c>
      <c r="S279" s="5">
        <f>IF(ISNUMBER(AVERAGEIFS(VindIndeks_raw_20_large!$D:$D,VindIndeks_raw_20_large!$C:$C,'Info-tabeller'!S$55,VindIndeks_raw_20_large!$A:$A,'Info-tabeller'!$I279,VindIndeks_raw_20_large!$B:$B,'Info-tabeller'!$H279)),AVERAGEIFS(VindIndeks_raw_20_large!$D:$D,VindIndeks_raw_20_large!$C:$C,'Info-tabeller'!S$55,VindIndeks_raw_20_large!$A:$A,'Info-tabeller'!$I279,VindIndeks_raw_20_large!$B:$B,'Info-tabeller'!$H279),"")</f>
        <v/>
      </c>
      <c r="T279" s="5">
        <f>IF(ISNUMBER(AVERAGEIFS(VindIndeks_raw_20_large!$D:$D,VindIndeks_raw_20_large!$C:$C,'Info-tabeller'!T$55,VindIndeks_raw_20_large!$A:$A,'Info-tabeller'!$I279,VindIndeks_raw_20_large!$B:$B,'Info-tabeller'!$H279)),AVERAGEIFS(VindIndeks_raw_20_large!$D:$D,VindIndeks_raw_20_large!$C:$C,'Info-tabeller'!T$55,VindIndeks_raw_20_large!$A:$A,'Info-tabeller'!$I279,VindIndeks_raw_20_large!$B:$B,'Info-tabeller'!$H279),"")</f>
        <v/>
      </c>
      <c r="U279" s="5">
        <f>IF(ISNUMBER(AVERAGEIFS(VindIndeks_raw_20_large!$D:$D,VindIndeks_raw_20_large!$C:$C,'Info-tabeller'!U$55,VindIndeks_raw_20_large!$A:$A,'Info-tabeller'!$I279,VindIndeks_raw_20_large!$B:$B,'Info-tabeller'!$H279)),AVERAGEIFS(VindIndeks_raw_20_large!$D:$D,VindIndeks_raw_20_large!$C:$C,'Info-tabeller'!U$55,VindIndeks_raw_20_large!$A:$A,'Info-tabeller'!$I279,VindIndeks_raw_20_large!$B:$B,'Info-tabeller'!$H279),"")</f>
        <v/>
      </c>
      <c r="V279" s="5">
        <f>IF(ISNUMBER(AVERAGEIFS(VindIndeks_raw_20_large!$D:$D,VindIndeks_raw_20_large!$C:$C,'Info-tabeller'!V$55,VindIndeks_raw_20_large!$A:$A,'Info-tabeller'!$I279,VindIndeks_raw_20_large!$B:$B,'Info-tabeller'!$H279)),AVERAGEIFS(VindIndeks_raw_20_large!$D:$D,VindIndeks_raw_20_large!$C:$C,'Info-tabeller'!V$55,VindIndeks_raw_20_large!$A:$A,'Info-tabeller'!$I279,VindIndeks_raw_20_large!$B:$B,'Info-tabeller'!$H279),"")</f>
        <v/>
      </c>
      <c r="W279" s="5">
        <f>IF(ISNUMBER(AVERAGEIFS(VindIndeks_raw_20_large!$D:$D,VindIndeks_raw_20_large!$C:$C,'Info-tabeller'!W$55,VindIndeks_raw_20_large!$A:$A,'Info-tabeller'!$I279,VindIndeks_raw_20_large!$B:$B,'Info-tabeller'!$H279)),AVERAGEIFS(VindIndeks_raw_20_large!$D:$D,VindIndeks_raw_20_large!$C:$C,'Info-tabeller'!W$55,VindIndeks_raw_20_large!$A:$A,'Info-tabeller'!$I279,VindIndeks_raw_20_large!$B:$B,'Info-tabeller'!$H279),"")</f>
        <v/>
      </c>
      <c r="X279" s="7">
        <f>IF(ISNUMBER(AVERAGE(J279:Q279)),AVERAGE(J279:Q279),"")</f>
        <v/>
      </c>
      <c r="Y279" s="6">
        <f>IF(ISNUMBER(AVERAGE(R279:W279)),AVERAGE(R279:W279),"")</f>
        <v/>
      </c>
      <c r="AB279" s="16">
        <f>+G279</f>
        <v/>
      </c>
      <c r="AC279" s="4">
        <f>IF(ISNUMBER(AVERAGEIFS(VindIndeks_raw_20_small!$D:$D,VindIndeks_raw_20_small!$C:$C,'Info-tabeller'!AC$55,VindIndeks_raw_20_small!$A:$A,'Info-tabeller'!$I279,VindIndeks_raw_20_small!$B:$B,'Info-tabeller'!$H279)),AVERAGEIFS(VindIndeks_raw_20_small!$D:$D,VindIndeks_raw_20_small!$C:$C,'Info-tabeller'!AC$55,VindIndeks_raw_20_small!$A:$A,'Info-tabeller'!$I279,VindIndeks_raw_20_small!$B:$B,'Info-tabeller'!$H279),"")</f>
        <v/>
      </c>
      <c r="AD279" s="4">
        <f>IF(ISNUMBER(AVERAGEIFS(VindIndeks_raw_20_small!$D:$D,VindIndeks_raw_20_small!$C:$C,'Info-tabeller'!AD$55,VindIndeks_raw_20_small!$A:$A,'Info-tabeller'!$I279,VindIndeks_raw_20_small!$B:$B,'Info-tabeller'!$H279)),AVERAGEIFS(VindIndeks_raw_20_small!$D:$D,VindIndeks_raw_20_small!$C:$C,'Info-tabeller'!AD$55,VindIndeks_raw_20_small!$A:$A,'Info-tabeller'!$I279,VindIndeks_raw_20_small!$B:$B,'Info-tabeller'!$H279),"")</f>
        <v/>
      </c>
      <c r="AE279" s="4">
        <f>IF(ISNUMBER(AVERAGEIFS(VindIndeks_raw_20_small!$D:$D,VindIndeks_raw_20_small!$C:$C,'Info-tabeller'!AE$55,VindIndeks_raw_20_small!$A:$A,'Info-tabeller'!$I279,VindIndeks_raw_20_small!$B:$B,'Info-tabeller'!$H279)),AVERAGEIFS(VindIndeks_raw_20_small!$D:$D,VindIndeks_raw_20_small!$C:$C,'Info-tabeller'!AE$55,VindIndeks_raw_20_small!$A:$A,'Info-tabeller'!$I279,VindIndeks_raw_20_small!$B:$B,'Info-tabeller'!$H279),"")</f>
        <v/>
      </c>
      <c r="AF279" s="4">
        <f>IF(ISNUMBER(AVERAGEIFS(VindIndeks_raw_20_small!$D:$D,VindIndeks_raw_20_small!$C:$C,'Info-tabeller'!AF$55,VindIndeks_raw_20_small!$A:$A,'Info-tabeller'!$I279,VindIndeks_raw_20_small!$B:$B,'Info-tabeller'!$H279)),AVERAGEIFS(VindIndeks_raw_20_small!$D:$D,VindIndeks_raw_20_small!$C:$C,'Info-tabeller'!AF$55,VindIndeks_raw_20_small!$A:$A,'Info-tabeller'!$I279,VindIndeks_raw_20_small!$B:$B,'Info-tabeller'!$H279),"")</f>
        <v/>
      </c>
      <c r="AG279" s="4">
        <f>IF(ISNUMBER(AVERAGEIFS(VindIndeks_raw_20_small!$D:$D,VindIndeks_raw_20_small!$C:$C,'Info-tabeller'!AG$55,VindIndeks_raw_20_small!$A:$A,'Info-tabeller'!$I279,VindIndeks_raw_20_small!$B:$B,'Info-tabeller'!$H279)),AVERAGEIFS(VindIndeks_raw_20_small!$D:$D,VindIndeks_raw_20_small!$C:$C,'Info-tabeller'!AG$55,VindIndeks_raw_20_small!$A:$A,'Info-tabeller'!$I279,VindIndeks_raw_20_small!$B:$B,'Info-tabeller'!$H279),"")</f>
        <v/>
      </c>
      <c r="AH279" s="4">
        <f>IF(ISNUMBER(AVERAGEIFS(VindIndeks_raw_20_small!$D:$D,VindIndeks_raw_20_small!$C:$C,'Info-tabeller'!AH$55,VindIndeks_raw_20_small!$A:$A,'Info-tabeller'!$I279,VindIndeks_raw_20_small!$B:$B,'Info-tabeller'!$H279)),AVERAGEIFS(VindIndeks_raw_20_small!$D:$D,VindIndeks_raw_20_small!$C:$C,'Info-tabeller'!AH$55,VindIndeks_raw_20_small!$A:$A,'Info-tabeller'!$I279,VindIndeks_raw_20_small!$B:$B,'Info-tabeller'!$H279),"")</f>
        <v/>
      </c>
      <c r="AI279" s="4">
        <f>IF(ISNUMBER(AVERAGEIFS(VindIndeks_raw_20_small!$D:$D,VindIndeks_raw_20_small!$C:$C,'Info-tabeller'!AI$55,VindIndeks_raw_20_small!$A:$A,'Info-tabeller'!$I279,VindIndeks_raw_20_small!$B:$B,'Info-tabeller'!$H279)),AVERAGEIFS(VindIndeks_raw_20_small!$D:$D,VindIndeks_raw_20_small!$C:$C,'Info-tabeller'!AI$55,VindIndeks_raw_20_small!$A:$A,'Info-tabeller'!$I279,VindIndeks_raw_20_small!$B:$B,'Info-tabeller'!$H279),"")</f>
        <v/>
      </c>
      <c r="AJ279" s="4">
        <f>IF(ISNUMBER(AVERAGEIFS(VindIndeks_raw_20_small!$D:$D,VindIndeks_raw_20_small!$C:$C,'Info-tabeller'!AJ$55,VindIndeks_raw_20_small!$A:$A,'Info-tabeller'!$I279,VindIndeks_raw_20_small!$B:$B,'Info-tabeller'!$H279)),AVERAGEIFS(VindIndeks_raw_20_small!$D:$D,VindIndeks_raw_20_small!$C:$C,'Info-tabeller'!AJ$55,VindIndeks_raw_20_small!$A:$A,'Info-tabeller'!$I279,VindIndeks_raw_20_small!$B:$B,'Info-tabeller'!$H279),"")</f>
        <v/>
      </c>
      <c r="AK279" s="7">
        <f>IF(ISNUMBER(AVERAGE(AC279:AJ279)),AVERAGE(AC279:AJ279),"")</f>
        <v/>
      </c>
      <c r="AN279" s="17">
        <f>+AB279</f>
        <v/>
      </c>
      <c r="AO279" s="4">
        <f>IF(ISNUMBER(AVERAGEIFS(VindIndeks_raw_13!$D:$D,VindIndeks_raw_13!$C:$C,'Info-tabeller'!AO$55,VindIndeks_raw_13!$A:$A,'Info-tabeller'!$I279,VindIndeks_raw_13!$B:$B,'Info-tabeller'!$H279)),AVERAGEIFS(VindIndeks_raw_13!$D:$D,VindIndeks_raw_13!$C:$C,'Info-tabeller'!AO$55,VindIndeks_raw_13!$A:$A,'Info-tabeller'!$I279,VindIndeks_raw_13!$B:$B,'Info-tabeller'!$H279),"")</f>
        <v/>
      </c>
      <c r="AP279" s="4">
        <f>IF(ISNUMBER(AVERAGEIFS(VindIndeks_raw_13!$D:$D,VindIndeks_raw_13!$C:$C,'Info-tabeller'!AP$55,VindIndeks_raw_13!$A:$A,'Info-tabeller'!$I279,VindIndeks_raw_13!$B:$B,'Info-tabeller'!$H279)),AVERAGEIFS(VindIndeks_raw_13!$D:$D,VindIndeks_raw_13!$C:$C,'Info-tabeller'!AP$55,VindIndeks_raw_13!$A:$A,'Info-tabeller'!$I279,VindIndeks_raw_13!$B:$B,'Info-tabeller'!$H279),"")</f>
        <v/>
      </c>
      <c r="AQ279" s="4">
        <f>IF(ISNUMBER(AVERAGEIFS(VindIndeks_raw_13!$D:$D,VindIndeks_raw_13!$C:$C,'Info-tabeller'!AQ$55,VindIndeks_raw_13!$A:$A,'Info-tabeller'!$I279,VindIndeks_raw_13!$B:$B,'Info-tabeller'!$H279)),AVERAGEIFS(VindIndeks_raw_13!$D:$D,VindIndeks_raw_13!$C:$C,'Info-tabeller'!AQ$55,VindIndeks_raw_13!$A:$A,'Info-tabeller'!$I279,VindIndeks_raw_13!$B:$B,'Info-tabeller'!$H279),"")</f>
        <v/>
      </c>
      <c r="AR279" s="4">
        <f>IF(ISNUMBER(AVERAGEIFS(VindIndeks_raw_13!$D:$D,VindIndeks_raw_13!$C:$C,'Info-tabeller'!AR$55,VindIndeks_raw_13!$A:$A,'Info-tabeller'!$I279,VindIndeks_raw_13!$B:$B,'Info-tabeller'!$H279)),AVERAGEIFS(VindIndeks_raw_13!$D:$D,VindIndeks_raw_13!$C:$C,'Info-tabeller'!AR$55,VindIndeks_raw_13!$A:$A,'Info-tabeller'!$I279,VindIndeks_raw_13!$B:$B,'Info-tabeller'!$H279),"")</f>
        <v/>
      </c>
      <c r="AS279" s="4">
        <f>IF(ISNUMBER(AVERAGEIFS(VindIndeks_raw_13!$D:$D,VindIndeks_raw_13!$C:$C,'Info-tabeller'!AS$55,VindIndeks_raw_13!$A:$A,'Info-tabeller'!$I279,VindIndeks_raw_13!$B:$B,'Info-tabeller'!$H279)),AVERAGEIFS(VindIndeks_raw_13!$D:$D,VindIndeks_raw_13!$C:$C,'Info-tabeller'!AS$55,VindIndeks_raw_13!$A:$A,'Info-tabeller'!$I279,VindIndeks_raw_13!$B:$B,'Info-tabeller'!$H279),"")</f>
        <v/>
      </c>
      <c r="AT279" s="4">
        <f>IF(ISNUMBER(AVERAGEIFS(VindIndeks_raw_13!$D:$D,VindIndeks_raw_13!$C:$C,'Info-tabeller'!AT$55,VindIndeks_raw_13!$A:$A,'Info-tabeller'!$I279,VindIndeks_raw_13!$B:$B,'Info-tabeller'!$H279)),AVERAGEIFS(VindIndeks_raw_13!$D:$D,VindIndeks_raw_13!$C:$C,'Info-tabeller'!AT$55,VindIndeks_raw_13!$A:$A,'Info-tabeller'!$I279,VindIndeks_raw_13!$B:$B,'Info-tabeller'!$H279),"")</f>
        <v/>
      </c>
      <c r="AU279" s="4">
        <f>IF(ISNUMBER(AVERAGEIFS(VindIndeks_raw_13!$D:$D,VindIndeks_raw_13!$C:$C,'Info-tabeller'!AU$55,VindIndeks_raw_13!$A:$A,'Info-tabeller'!$I279,VindIndeks_raw_13!$B:$B,'Info-tabeller'!$H279)),AVERAGEIFS(VindIndeks_raw_13!$D:$D,VindIndeks_raw_13!$C:$C,'Info-tabeller'!AU$55,VindIndeks_raw_13!$A:$A,'Info-tabeller'!$I279,VindIndeks_raw_13!$B:$B,'Info-tabeller'!$H279),"")</f>
        <v/>
      </c>
      <c r="AV279" s="4">
        <f>IF(ISNUMBER(AVERAGEIFS(VindIndeks_raw_13!$D:$D,VindIndeks_raw_13!$C:$C,'Info-tabeller'!AV$55,VindIndeks_raw_13!$A:$A,'Info-tabeller'!$I279,VindIndeks_raw_13!$B:$B,'Info-tabeller'!$H279)),AVERAGEIFS(VindIndeks_raw_13!$D:$D,VindIndeks_raw_13!$C:$C,'Info-tabeller'!AV$55,VindIndeks_raw_13!$A:$A,'Info-tabeller'!$I279,VindIndeks_raw_13!$B:$B,'Info-tabeller'!$H279),"")</f>
        <v/>
      </c>
      <c r="AW279" s="5">
        <f>IF(ISNUMBER(AVERAGEIFS(VindIndeks_raw_13!$D:$D,VindIndeks_raw_13!$C:$C,'Info-tabeller'!AW$55,VindIndeks_raw_13!$A:$A,'Info-tabeller'!$I279,VindIndeks_raw_13!$B:$B,'Info-tabeller'!$H279)),AVERAGEIFS(VindIndeks_raw_13!$D:$D,VindIndeks_raw_13!$C:$C,'Info-tabeller'!AW$55,VindIndeks_raw_13!$A:$A,'Info-tabeller'!$I279,VindIndeks_raw_13!$B:$B,'Info-tabeller'!$H279),"")</f>
        <v/>
      </c>
      <c r="AX279" s="5">
        <f>IF(ISNUMBER(AVERAGEIFS(VindIndeks_raw_13!$D:$D,VindIndeks_raw_13!$C:$C,'Info-tabeller'!AX$55,VindIndeks_raw_13!$A:$A,'Info-tabeller'!$I279,VindIndeks_raw_13!$B:$B,'Info-tabeller'!$H279)),AVERAGEIFS(VindIndeks_raw_13!$D:$D,VindIndeks_raw_13!$C:$C,'Info-tabeller'!AX$55,VindIndeks_raw_13!$A:$A,'Info-tabeller'!$I279,VindIndeks_raw_13!$B:$B,'Info-tabeller'!$H279),"")</f>
        <v/>
      </c>
      <c r="AY279" s="5">
        <f>IF(ISNUMBER(AVERAGEIFS(VindIndeks_raw_13!$D:$D,VindIndeks_raw_13!$C:$C,'Info-tabeller'!AY$55,VindIndeks_raw_13!$A:$A,'Info-tabeller'!$I279,VindIndeks_raw_13!$B:$B,'Info-tabeller'!$H279)),AVERAGEIFS(VindIndeks_raw_13!$D:$D,VindIndeks_raw_13!$C:$C,'Info-tabeller'!AY$55,VindIndeks_raw_13!$A:$A,'Info-tabeller'!$I279,VindIndeks_raw_13!$B:$B,'Info-tabeller'!$H279),"")</f>
        <v/>
      </c>
      <c r="AZ279" s="7">
        <f>IF(ISNUMBER(AVERAGE(AO279:AV279)),AVERAGE(AO279:AV279),"")</f>
        <v/>
      </c>
      <c r="BA279" s="6">
        <f>IF(ISNUMBER(AVERAGE(AW279:AY279)),AVERAGE(AW279:AY279),"")</f>
        <v/>
      </c>
      <c r="BC279" s="17">
        <f>+AN279</f>
        <v/>
      </c>
      <c r="BD279" s="19">
        <f>+AC279/AO279</f>
        <v/>
      </c>
      <c r="BE279" s="19">
        <f>+AD279/AP279</f>
        <v/>
      </c>
      <c r="BF279" s="19">
        <f>+AE279/AQ279</f>
        <v/>
      </c>
      <c r="BG279" s="19">
        <f>+AF279/AR279</f>
        <v/>
      </c>
      <c r="BH279" s="19">
        <f>+AG279/AS279</f>
        <v/>
      </c>
      <c r="BI279" s="19">
        <f>+AH279/AT279</f>
        <v/>
      </c>
      <c r="BJ279" s="19">
        <f>+AI279/AU279</f>
        <v/>
      </c>
      <c r="BK279" s="19">
        <f>+AJ279/AV279</f>
        <v/>
      </c>
      <c r="BL279" s="19">
        <f>+AK279/AZ279</f>
        <v/>
      </c>
      <c r="BN279" s="19">
        <f>+J279/AO279</f>
        <v/>
      </c>
      <c r="BO279" s="19">
        <f>+K279/AP279</f>
        <v/>
      </c>
      <c r="BP279" s="19">
        <f>+L279/AQ279</f>
        <v/>
      </c>
      <c r="BQ279" s="19">
        <f>+M279/AR279</f>
        <v/>
      </c>
      <c r="BR279" s="19">
        <f>+N279/AS279</f>
        <v/>
      </c>
      <c r="BS279" s="19">
        <f>+O279/AT279</f>
        <v/>
      </c>
      <c r="BT279" s="19">
        <f>+P279/AU279</f>
        <v/>
      </c>
      <c r="BU279" s="19">
        <f>+Q279/AV279</f>
        <v/>
      </c>
      <c r="BV279" s="19">
        <f>+X279/AZ279</f>
        <v/>
      </c>
    </row>
    <row r="280" ht="15" customHeight="1">
      <c r="D280" s="53">
        <f>IF(AND($I280=YEAR(WindDenmark!$F$4)+D$100,$H280&lt;=MONTH(WindDenmark!$F$4)),1,0)</f>
        <v/>
      </c>
      <c r="E280" s="53">
        <f>IF(AND($I280=YEAR(WindDenmark!$F$4)+E$100,$H280&lt;=MONTH(WindDenmark!$F$4)),1,0)</f>
        <v/>
      </c>
      <c r="F280" s="53">
        <f>IF(AND(G280&lt;=WindDenmark!$F$4,I280&gt;YEAR(WindDenmark!$F$4)-11),1,0)</f>
        <v/>
      </c>
      <c r="G280" s="62">
        <f>DATE(I280,H280,1)</f>
        <v/>
      </c>
      <c r="H280" s="53">
        <f>+H268</f>
        <v/>
      </c>
      <c r="I280" s="53">
        <f>IF(H280=1,I279+1,I279)</f>
        <v/>
      </c>
      <c r="J280" s="4">
        <f>IF(ISNUMBER(AVERAGEIFS(VindIndeks_raw_20_large!$D:$D,VindIndeks_raw_20_large!$C:$C,'Info-tabeller'!J$55,VindIndeks_raw_20_large!$A:$A,'Info-tabeller'!$I280,VindIndeks_raw_20_large!$B:$B,'Info-tabeller'!$H280)),AVERAGEIFS(VindIndeks_raw_20_large!$D:$D,VindIndeks_raw_20_large!$C:$C,'Info-tabeller'!J$55,VindIndeks_raw_20_large!$A:$A,'Info-tabeller'!$I280,VindIndeks_raw_20_large!$B:$B,'Info-tabeller'!$H280),"")</f>
        <v/>
      </c>
      <c r="K280" s="4">
        <f>IF(ISNUMBER(AVERAGEIFS(VindIndeks_raw_20_large!$D:$D,VindIndeks_raw_20_large!$C:$C,'Info-tabeller'!K$55,VindIndeks_raw_20_large!$A:$A,'Info-tabeller'!$I280,VindIndeks_raw_20_large!$B:$B,'Info-tabeller'!$H280)),AVERAGEIFS(VindIndeks_raw_20_large!$D:$D,VindIndeks_raw_20_large!$C:$C,'Info-tabeller'!K$55,VindIndeks_raw_20_large!$A:$A,'Info-tabeller'!$I280,VindIndeks_raw_20_large!$B:$B,'Info-tabeller'!$H280),"")</f>
        <v/>
      </c>
      <c r="L280" s="4">
        <f>IF(ISNUMBER(AVERAGEIFS(VindIndeks_raw_20_large!$D:$D,VindIndeks_raw_20_large!$C:$C,'Info-tabeller'!L$55,VindIndeks_raw_20_large!$A:$A,'Info-tabeller'!$I280,VindIndeks_raw_20_large!$B:$B,'Info-tabeller'!$H280)),AVERAGEIFS(VindIndeks_raw_20_large!$D:$D,VindIndeks_raw_20_large!$C:$C,'Info-tabeller'!L$55,VindIndeks_raw_20_large!$A:$A,'Info-tabeller'!$I280,VindIndeks_raw_20_large!$B:$B,'Info-tabeller'!$H280),"")</f>
        <v/>
      </c>
      <c r="M280" s="4">
        <f>IF(ISNUMBER(AVERAGEIFS(VindIndeks_raw_20_large!$D:$D,VindIndeks_raw_20_large!$C:$C,'Info-tabeller'!M$55,VindIndeks_raw_20_large!$A:$A,'Info-tabeller'!$I280,VindIndeks_raw_20_large!$B:$B,'Info-tabeller'!$H280)),AVERAGEIFS(VindIndeks_raw_20_large!$D:$D,VindIndeks_raw_20_large!$C:$C,'Info-tabeller'!M$55,VindIndeks_raw_20_large!$A:$A,'Info-tabeller'!$I280,VindIndeks_raw_20_large!$B:$B,'Info-tabeller'!$H280),"")</f>
        <v/>
      </c>
      <c r="N280" s="4">
        <f>IF(ISNUMBER(AVERAGEIFS(VindIndeks_raw_20_large!$D:$D,VindIndeks_raw_20_large!$C:$C,'Info-tabeller'!N$55,VindIndeks_raw_20_large!$A:$A,'Info-tabeller'!$I280,VindIndeks_raw_20_large!$B:$B,'Info-tabeller'!$H280)),AVERAGEIFS(VindIndeks_raw_20_large!$D:$D,VindIndeks_raw_20_large!$C:$C,'Info-tabeller'!N$55,VindIndeks_raw_20_large!$A:$A,'Info-tabeller'!$I280,VindIndeks_raw_20_large!$B:$B,'Info-tabeller'!$H280),"")</f>
        <v/>
      </c>
      <c r="O280" s="4">
        <f>IF(ISNUMBER(AVERAGEIFS(VindIndeks_raw_20_large!$D:$D,VindIndeks_raw_20_large!$C:$C,'Info-tabeller'!O$55,VindIndeks_raw_20_large!$A:$A,'Info-tabeller'!$I280,VindIndeks_raw_20_large!$B:$B,'Info-tabeller'!$H280)),AVERAGEIFS(VindIndeks_raw_20_large!$D:$D,VindIndeks_raw_20_large!$C:$C,'Info-tabeller'!O$55,VindIndeks_raw_20_large!$A:$A,'Info-tabeller'!$I280,VindIndeks_raw_20_large!$B:$B,'Info-tabeller'!$H280),"")</f>
        <v/>
      </c>
      <c r="P280" s="4">
        <f>IF(ISNUMBER(AVERAGEIFS(VindIndeks_raw_20_large!$D:$D,VindIndeks_raw_20_large!$C:$C,'Info-tabeller'!P$55,VindIndeks_raw_20_large!$A:$A,'Info-tabeller'!$I280,VindIndeks_raw_20_large!$B:$B,'Info-tabeller'!$H280)),AVERAGEIFS(VindIndeks_raw_20_large!$D:$D,VindIndeks_raw_20_large!$C:$C,'Info-tabeller'!P$55,VindIndeks_raw_20_large!$A:$A,'Info-tabeller'!$I280,VindIndeks_raw_20_large!$B:$B,'Info-tabeller'!$H280),"")</f>
        <v/>
      </c>
      <c r="Q280" s="4">
        <f>IF(ISNUMBER(AVERAGEIFS(VindIndeks_raw_20_large!$D:$D,VindIndeks_raw_20_large!$C:$C,'Info-tabeller'!Q$55,VindIndeks_raw_20_large!$A:$A,'Info-tabeller'!$I280,VindIndeks_raw_20_large!$B:$B,'Info-tabeller'!$H280)),AVERAGEIFS(VindIndeks_raw_20_large!$D:$D,VindIndeks_raw_20_large!$C:$C,'Info-tabeller'!Q$55,VindIndeks_raw_20_large!$A:$A,'Info-tabeller'!$I280,VindIndeks_raw_20_large!$B:$B,'Info-tabeller'!$H280),"")</f>
        <v/>
      </c>
      <c r="R280" s="5">
        <f>IF(ISNUMBER(AVERAGEIFS(VindIndeks_raw_20_large!$D:$D,VindIndeks_raw_20_large!$C:$C,'Info-tabeller'!R$55,VindIndeks_raw_20_large!$A:$A,'Info-tabeller'!$I280,VindIndeks_raw_20_large!$B:$B,'Info-tabeller'!$H280)),AVERAGEIFS(VindIndeks_raw_20_large!$D:$D,VindIndeks_raw_20_large!$C:$C,'Info-tabeller'!R$55,VindIndeks_raw_20_large!$A:$A,'Info-tabeller'!$I280,VindIndeks_raw_20_large!$B:$B,'Info-tabeller'!$H280),"")</f>
        <v/>
      </c>
      <c r="S280" s="5">
        <f>IF(ISNUMBER(AVERAGEIFS(VindIndeks_raw_20_large!$D:$D,VindIndeks_raw_20_large!$C:$C,'Info-tabeller'!S$55,VindIndeks_raw_20_large!$A:$A,'Info-tabeller'!$I280,VindIndeks_raw_20_large!$B:$B,'Info-tabeller'!$H280)),AVERAGEIFS(VindIndeks_raw_20_large!$D:$D,VindIndeks_raw_20_large!$C:$C,'Info-tabeller'!S$55,VindIndeks_raw_20_large!$A:$A,'Info-tabeller'!$I280,VindIndeks_raw_20_large!$B:$B,'Info-tabeller'!$H280),"")</f>
        <v/>
      </c>
      <c r="T280" s="5">
        <f>IF(ISNUMBER(AVERAGEIFS(VindIndeks_raw_20_large!$D:$D,VindIndeks_raw_20_large!$C:$C,'Info-tabeller'!T$55,VindIndeks_raw_20_large!$A:$A,'Info-tabeller'!$I280,VindIndeks_raw_20_large!$B:$B,'Info-tabeller'!$H280)),AVERAGEIFS(VindIndeks_raw_20_large!$D:$D,VindIndeks_raw_20_large!$C:$C,'Info-tabeller'!T$55,VindIndeks_raw_20_large!$A:$A,'Info-tabeller'!$I280,VindIndeks_raw_20_large!$B:$B,'Info-tabeller'!$H280),"")</f>
        <v/>
      </c>
      <c r="U280" s="5">
        <f>IF(ISNUMBER(AVERAGEIFS(VindIndeks_raw_20_large!$D:$D,VindIndeks_raw_20_large!$C:$C,'Info-tabeller'!U$55,VindIndeks_raw_20_large!$A:$A,'Info-tabeller'!$I280,VindIndeks_raw_20_large!$B:$B,'Info-tabeller'!$H280)),AVERAGEIFS(VindIndeks_raw_20_large!$D:$D,VindIndeks_raw_20_large!$C:$C,'Info-tabeller'!U$55,VindIndeks_raw_20_large!$A:$A,'Info-tabeller'!$I280,VindIndeks_raw_20_large!$B:$B,'Info-tabeller'!$H280),"")</f>
        <v/>
      </c>
      <c r="V280" s="5">
        <f>IF(ISNUMBER(AVERAGEIFS(VindIndeks_raw_20_large!$D:$D,VindIndeks_raw_20_large!$C:$C,'Info-tabeller'!V$55,VindIndeks_raw_20_large!$A:$A,'Info-tabeller'!$I280,VindIndeks_raw_20_large!$B:$B,'Info-tabeller'!$H280)),AVERAGEIFS(VindIndeks_raw_20_large!$D:$D,VindIndeks_raw_20_large!$C:$C,'Info-tabeller'!V$55,VindIndeks_raw_20_large!$A:$A,'Info-tabeller'!$I280,VindIndeks_raw_20_large!$B:$B,'Info-tabeller'!$H280),"")</f>
        <v/>
      </c>
      <c r="W280" s="5">
        <f>IF(ISNUMBER(AVERAGEIFS(VindIndeks_raw_20_large!$D:$D,VindIndeks_raw_20_large!$C:$C,'Info-tabeller'!W$55,VindIndeks_raw_20_large!$A:$A,'Info-tabeller'!$I280,VindIndeks_raw_20_large!$B:$B,'Info-tabeller'!$H280)),AVERAGEIFS(VindIndeks_raw_20_large!$D:$D,VindIndeks_raw_20_large!$C:$C,'Info-tabeller'!W$55,VindIndeks_raw_20_large!$A:$A,'Info-tabeller'!$I280,VindIndeks_raw_20_large!$B:$B,'Info-tabeller'!$H280),"")</f>
        <v/>
      </c>
      <c r="X280" s="7">
        <f>IF(ISNUMBER(AVERAGE(J280:Q280)),AVERAGE(J280:Q280),"")</f>
        <v/>
      </c>
      <c r="Y280" s="6">
        <f>IF(ISNUMBER(AVERAGE(R280:W280)),AVERAGE(R280:W280),"")</f>
        <v/>
      </c>
      <c r="AB280" s="16">
        <f>+G280</f>
        <v/>
      </c>
      <c r="AC280" s="4">
        <f>IF(ISNUMBER(AVERAGEIFS(VindIndeks_raw_20_small!$D:$D,VindIndeks_raw_20_small!$C:$C,'Info-tabeller'!AC$55,VindIndeks_raw_20_small!$A:$A,'Info-tabeller'!$I280,VindIndeks_raw_20_small!$B:$B,'Info-tabeller'!$H280)),AVERAGEIFS(VindIndeks_raw_20_small!$D:$D,VindIndeks_raw_20_small!$C:$C,'Info-tabeller'!AC$55,VindIndeks_raw_20_small!$A:$A,'Info-tabeller'!$I280,VindIndeks_raw_20_small!$B:$B,'Info-tabeller'!$H280),"")</f>
        <v/>
      </c>
      <c r="AD280" s="4">
        <f>IF(ISNUMBER(AVERAGEIFS(VindIndeks_raw_20_small!$D:$D,VindIndeks_raw_20_small!$C:$C,'Info-tabeller'!AD$55,VindIndeks_raw_20_small!$A:$A,'Info-tabeller'!$I280,VindIndeks_raw_20_small!$B:$B,'Info-tabeller'!$H280)),AVERAGEIFS(VindIndeks_raw_20_small!$D:$D,VindIndeks_raw_20_small!$C:$C,'Info-tabeller'!AD$55,VindIndeks_raw_20_small!$A:$A,'Info-tabeller'!$I280,VindIndeks_raw_20_small!$B:$B,'Info-tabeller'!$H280),"")</f>
        <v/>
      </c>
      <c r="AE280" s="4">
        <f>IF(ISNUMBER(AVERAGEIFS(VindIndeks_raw_20_small!$D:$D,VindIndeks_raw_20_small!$C:$C,'Info-tabeller'!AE$55,VindIndeks_raw_20_small!$A:$A,'Info-tabeller'!$I280,VindIndeks_raw_20_small!$B:$B,'Info-tabeller'!$H280)),AVERAGEIFS(VindIndeks_raw_20_small!$D:$D,VindIndeks_raw_20_small!$C:$C,'Info-tabeller'!AE$55,VindIndeks_raw_20_small!$A:$A,'Info-tabeller'!$I280,VindIndeks_raw_20_small!$B:$B,'Info-tabeller'!$H280),"")</f>
        <v/>
      </c>
      <c r="AF280" s="4">
        <f>IF(ISNUMBER(AVERAGEIFS(VindIndeks_raw_20_small!$D:$D,VindIndeks_raw_20_small!$C:$C,'Info-tabeller'!AF$55,VindIndeks_raw_20_small!$A:$A,'Info-tabeller'!$I280,VindIndeks_raw_20_small!$B:$B,'Info-tabeller'!$H280)),AVERAGEIFS(VindIndeks_raw_20_small!$D:$D,VindIndeks_raw_20_small!$C:$C,'Info-tabeller'!AF$55,VindIndeks_raw_20_small!$A:$A,'Info-tabeller'!$I280,VindIndeks_raw_20_small!$B:$B,'Info-tabeller'!$H280),"")</f>
        <v/>
      </c>
      <c r="AG280" s="4">
        <f>IF(ISNUMBER(AVERAGEIFS(VindIndeks_raw_20_small!$D:$D,VindIndeks_raw_20_small!$C:$C,'Info-tabeller'!AG$55,VindIndeks_raw_20_small!$A:$A,'Info-tabeller'!$I280,VindIndeks_raw_20_small!$B:$B,'Info-tabeller'!$H280)),AVERAGEIFS(VindIndeks_raw_20_small!$D:$D,VindIndeks_raw_20_small!$C:$C,'Info-tabeller'!AG$55,VindIndeks_raw_20_small!$A:$A,'Info-tabeller'!$I280,VindIndeks_raw_20_small!$B:$B,'Info-tabeller'!$H280),"")</f>
        <v/>
      </c>
      <c r="AH280" s="4">
        <f>IF(ISNUMBER(AVERAGEIFS(VindIndeks_raw_20_small!$D:$D,VindIndeks_raw_20_small!$C:$C,'Info-tabeller'!AH$55,VindIndeks_raw_20_small!$A:$A,'Info-tabeller'!$I280,VindIndeks_raw_20_small!$B:$B,'Info-tabeller'!$H280)),AVERAGEIFS(VindIndeks_raw_20_small!$D:$D,VindIndeks_raw_20_small!$C:$C,'Info-tabeller'!AH$55,VindIndeks_raw_20_small!$A:$A,'Info-tabeller'!$I280,VindIndeks_raw_20_small!$B:$B,'Info-tabeller'!$H280),"")</f>
        <v/>
      </c>
      <c r="AI280" s="4">
        <f>IF(ISNUMBER(AVERAGEIFS(VindIndeks_raw_20_small!$D:$D,VindIndeks_raw_20_small!$C:$C,'Info-tabeller'!AI$55,VindIndeks_raw_20_small!$A:$A,'Info-tabeller'!$I280,VindIndeks_raw_20_small!$B:$B,'Info-tabeller'!$H280)),AVERAGEIFS(VindIndeks_raw_20_small!$D:$D,VindIndeks_raw_20_small!$C:$C,'Info-tabeller'!AI$55,VindIndeks_raw_20_small!$A:$A,'Info-tabeller'!$I280,VindIndeks_raw_20_small!$B:$B,'Info-tabeller'!$H280),"")</f>
        <v/>
      </c>
      <c r="AJ280" s="4">
        <f>IF(ISNUMBER(AVERAGEIFS(VindIndeks_raw_20_small!$D:$D,VindIndeks_raw_20_small!$C:$C,'Info-tabeller'!AJ$55,VindIndeks_raw_20_small!$A:$A,'Info-tabeller'!$I280,VindIndeks_raw_20_small!$B:$B,'Info-tabeller'!$H280)),AVERAGEIFS(VindIndeks_raw_20_small!$D:$D,VindIndeks_raw_20_small!$C:$C,'Info-tabeller'!AJ$55,VindIndeks_raw_20_small!$A:$A,'Info-tabeller'!$I280,VindIndeks_raw_20_small!$B:$B,'Info-tabeller'!$H280),"")</f>
        <v/>
      </c>
      <c r="AK280" s="7">
        <f>IF(ISNUMBER(AVERAGE(AC280:AJ280)),AVERAGE(AC280:AJ280),"")</f>
        <v/>
      </c>
      <c r="AN280" s="17">
        <f>+AB280</f>
        <v/>
      </c>
      <c r="AO280" s="4">
        <f>IF(ISNUMBER(AVERAGEIFS(VindIndeks_raw_13!$D:$D,VindIndeks_raw_13!$C:$C,'Info-tabeller'!AO$55,VindIndeks_raw_13!$A:$A,'Info-tabeller'!$I280,VindIndeks_raw_13!$B:$B,'Info-tabeller'!$H280)),AVERAGEIFS(VindIndeks_raw_13!$D:$D,VindIndeks_raw_13!$C:$C,'Info-tabeller'!AO$55,VindIndeks_raw_13!$A:$A,'Info-tabeller'!$I280,VindIndeks_raw_13!$B:$B,'Info-tabeller'!$H280),"")</f>
        <v/>
      </c>
      <c r="AP280" s="4">
        <f>IF(ISNUMBER(AVERAGEIFS(VindIndeks_raw_13!$D:$D,VindIndeks_raw_13!$C:$C,'Info-tabeller'!AP$55,VindIndeks_raw_13!$A:$A,'Info-tabeller'!$I280,VindIndeks_raw_13!$B:$B,'Info-tabeller'!$H280)),AVERAGEIFS(VindIndeks_raw_13!$D:$D,VindIndeks_raw_13!$C:$C,'Info-tabeller'!AP$55,VindIndeks_raw_13!$A:$A,'Info-tabeller'!$I280,VindIndeks_raw_13!$B:$B,'Info-tabeller'!$H280),"")</f>
        <v/>
      </c>
      <c r="AQ280" s="4">
        <f>IF(ISNUMBER(AVERAGEIFS(VindIndeks_raw_13!$D:$D,VindIndeks_raw_13!$C:$C,'Info-tabeller'!AQ$55,VindIndeks_raw_13!$A:$A,'Info-tabeller'!$I280,VindIndeks_raw_13!$B:$B,'Info-tabeller'!$H280)),AVERAGEIFS(VindIndeks_raw_13!$D:$D,VindIndeks_raw_13!$C:$C,'Info-tabeller'!AQ$55,VindIndeks_raw_13!$A:$A,'Info-tabeller'!$I280,VindIndeks_raw_13!$B:$B,'Info-tabeller'!$H280),"")</f>
        <v/>
      </c>
      <c r="AR280" s="4">
        <f>IF(ISNUMBER(AVERAGEIFS(VindIndeks_raw_13!$D:$D,VindIndeks_raw_13!$C:$C,'Info-tabeller'!AR$55,VindIndeks_raw_13!$A:$A,'Info-tabeller'!$I280,VindIndeks_raw_13!$B:$B,'Info-tabeller'!$H280)),AVERAGEIFS(VindIndeks_raw_13!$D:$D,VindIndeks_raw_13!$C:$C,'Info-tabeller'!AR$55,VindIndeks_raw_13!$A:$A,'Info-tabeller'!$I280,VindIndeks_raw_13!$B:$B,'Info-tabeller'!$H280),"")</f>
        <v/>
      </c>
      <c r="AS280" s="4">
        <f>IF(ISNUMBER(AVERAGEIFS(VindIndeks_raw_13!$D:$D,VindIndeks_raw_13!$C:$C,'Info-tabeller'!AS$55,VindIndeks_raw_13!$A:$A,'Info-tabeller'!$I280,VindIndeks_raw_13!$B:$B,'Info-tabeller'!$H280)),AVERAGEIFS(VindIndeks_raw_13!$D:$D,VindIndeks_raw_13!$C:$C,'Info-tabeller'!AS$55,VindIndeks_raw_13!$A:$A,'Info-tabeller'!$I280,VindIndeks_raw_13!$B:$B,'Info-tabeller'!$H280),"")</f>
        <v/>
      </c>
      <c r="AT280" s="4">
        <f>IF(ISNUMBER(AVERAGEIFS(VindIndeks_raw_13!$D:$D,VindIndeks_raw_13!$C:$C,'Info-tabeller'!AT$55,VindIndeks_raw_13!$A:$A,'Info-tabeller'!$I280,VindIndeks_raw_13!$B:$B,'Info-tabeller'!$H280)),AVERAGEIFS(VindIndeks_raw_13!$D:$D,VindIndeks_raw_13!$C:$C,'Info-tabeller'!AT$55,VindIndeks_raw_13!$A:$A,'Info-tabeller'!$I280,VindIndeks_raw_13!$B:$B,'Info-tabeller'!$H280),"")</f>
        <v/>
      </c>
      <c r="AU280" s="4">
        <f>IF(ISNUMBER(AVERAGEIFS(VindIndeks_raw_13!$D:$D,VindIndeks_raw_13!$C:$C,'Info-tabeller'!AU$55,VindIndeks_raw_13!$A:$A,'Info-tabeller'!$I280,VindIndeks_raw_13!$B:$B,'Info-tabeller'!$H280)),AVERAGEIFS(VindIndeks_raw_13!$D:$D,VindIndeks_raw_13!$C:$C,'Info-tabeller'!AU$55,VindIndeks_raw_13!$A:$A,'Info-tabeller'!$I280,VindIndeks_raw_13!$B:$B,'Info-tabeller'!$H280),"")</f>
        <v/>
      </c>
      <c r="AV280" s="4">
        <f>IF(ISNUMBER(AVERAGEIFS(VindIndeks_raw_13!$D:$D,VindIndeks_raw_13!$C:$C,'Info-tabeller'!AV$55,VindIndeks_raw_13!$A:$A,'Info-tabeller'!$I280,VindIndeks_raw_13!$B:$B,'Info-tabeller'!$H280)),AVERAGEIFS(VindIndeks_raw_13!$D:$D,VindIndeks_raw_13!$C:$C,'Info-tabeller'!AV$55,VindIndeks_raw_13!$A:$A,'Info-tabeller'!$I280,VindIndeks_raw_13!$B:$B,'Info-tabeller'!$H280),"")</f>
        <v/>
      </c>
      <c r="AW280" s="5">
        <f>IF(ISNUMBER(AVERAGEIFS(VindIndeks_raw_13!$D:$D,VindIndeks_raw_13!$C:$C,'Info-tabeller'!AW$55,VindIndeks_raw_13!$A:$A,'Info-tabeller'!$I280,VindIndeks_raw_13!$B:$B,'Info-tabeller'!$H280)),AVERAGEIFS(VindIndeks_raw_13!$D:$D,VindIndeks_raw_13!$C:$C,'Info-tabeller'!AW$55,VindIndeks_raw_13!$A:$A,'Info-tabeller'!$I280,VindIndeks_raw_13!$B:$B,'Info-tabeller'!$H280),"")</f>
        <v/>
      </c>
      <c r="AX280" s="5">
        <f>IF(ISNUMBER(AVERAGEIFS(VindIndeks_raw_13!$D:$D,VindIndeks_raw_13!$C:$C,'Info-tabeller'!AX$55,VindIndeks_raw_13!$A:$A,'Info-tabeller'!$I280,VindIndeks_raw_13!$B:$B,'Info-tabeller'!$H280)),AVERAGEIFS(VindIndeks_raw_13!$D:$D,VindIndeks_raw_13!$C:$C,'Info-tabeller'!AX$55,VindIndeks_raw_13!$A:$A,'Info-tabeller'!$I280,VindIndeks_raw_13!$B:$B,'Info-tabeller'!$H280),"")</f>
        <v/>
      </c>
      <c r="AY280" s="5">
        <f>IF(ISNUMBER(AVERAGEIFS(VindIndeks_raw_13!$D:$D,VindIndeks_raw_13!$C:$C,'Info-tabeller'!AY$55,VindIndeks_raw_13!$A:$A,'Info-tabeller'!$I280,VindIndeks_raw_13!$B:$B,'Info-tabeller'!$H280)),AVERAGEIFS(VindIndeks_raw_13!$D:$D,VindIndeks_raw_13!$C:$C,'Info-tabeller'!AY$55,VindIndeks_raw_13!$A:$A,'Info-tabeller'!$I280,VindIndeks_raw_13!$B:$B,'Info-tabeller'!$H280),"")</f>
        <v/>
      </c>
      <c r="AZ280" s="7">
        <f>IF(ISNUMBER(AVERAGE(AO280:AV280)),AVERAGE(AO280:AV280),"")</f>
        <v/>
      </c>
      <c r="BA280" s="6">
        <f>IF(ISNUMBER(AVERAGE(AW280:AY280)),AVERAGE(AW280:AY280),"")</f>
        <v/>
      </c>
      <c r="BC280" s="17">
        <f>+AN280</f>
        <v/>
      </c>
      <c r="BD280" s="19">
        <f>+AC280/AO280</f>
        <v/>
      </c>
      <c r="BE280" s="19">
        <f>+AD280/AP280</f>
        <v/>
      </c>
      <c r="BF280" s="19">
        <f>+AE280/AQ280</f>
        <v/>
      </c>
      <c r="BG280" s="19">
        <f>+AF280/AR280</f>
        <v/>
      </c>
      <c r="BH280" s="19">
        <f>+AG280/AS280</f>
        <v/>
      </c>
      <c r="BI280" s="19">
        <f>+AH280/AT280</f>
        <v/>
      </c>
      <c r="BJ280" s="19">
        <f>+AI280/AU280</f>
        <v/>
      </c>
      <c r="BK280" s="19">
        <f>+AJ280/AV280</f>
        <v/>
      </c>
      <c r="BL280" s="19">
        <f>+AK280/AZ280</f>
        <v/>
      </c>
      <c r="BN280" s="19">
        <f>+J280/AO280</f>
        <v/>
      </c>
      <c r="BO280" s="19">
        <f>+K280/AP280</f>
        <v/>
      </c>
      <c r="BP280" s="19">
        <f>+L280/AQ280</f>
        <v/>
      </c>
      <c r="BQ280" s="19">
        <f>+M280/AR280</f>
        <v/>
      </c>
      <c r="BR280" s="19">
        <f>+N280/AS280</f>
        <v/>
      </c>
      <c r="BS280" s="19">
        <f>+O280/AT280</f>
        <v/>
      </c>
      <c r="BT280" s="19">
        <f>+P280/AU280</f>
        <v/>
      </c>
      <c r="BU280" s="19">
        <f>+Q280/AV280</f>
        <v/>
      </c>
      <c r="BV280" s="19">
        <f>+X280/AZ280</f>
        <v/>
      </c>
    </row>
    <row r="281" ht="15" customHeight="1">
      <c r="D281" s="53">
        <f>IF(AND($I281=YEAR(WindDenmark!$F$4)+D$100,$H281&lt;=MONTH(WindDenmark!$F$4)),1,0)</f>
        <v/>
      </c>
      <c r="E281" s="53">
        <f>IF(AND($I281=YEAR(WindDenmark!$F$4)+E$100,$H281&lt;=MONTH(WindDenmark!$F$4)),1,0)</f>
        <v/>
      </c>
      <c r="F281" s="53">
        <f>IF(AND(G281&lt;=WindDenmark!$F$4,I281&gt;YEAR(WindDenmark!$F$4)-11),1,0)</f>
        <v/>
      </c>
      <c r="G281" s="62">
        <f>DATE(I281,H281,1)</f>
        <v/>
      </c>
      <c r="H281" s="53">
        <f>+H269</f>
        <v/>
      </c>
      <c r="I281" s="53">
        <f>IF(H281=1,I280+1,I280)</f>
        <v/>
      </c>
      <c r="J281" s="4">
        <f>IF(ISNUMBER(AVERAGEIFS(VindIndeks_raw_20_large!$D:$D,VindIndeks_raw_20_large!$C:$C,'Info-tabeller'!J$55,VindIndeks_raw_20_large!$A:$A,'Info-tabeller'!$I281,VindIndeks_raw_20_large!$B:$B,'Info-tabeller'!$H281)),AVERAGEIFS(VindIndeks_raw_20_large!$D:$D,VindIndeks_raw_20_large!$C:$C,'Info-tabeller'!J$55,VindIndeks_raw_20_large!$A:$A,'Info-tabeller'!$I281,VindIndeks_raw_20_large!$B:$B,'Info-tabeller'!$H281),"")</f>
        <v/>
      </c>
      <c r="K281" s="4">
        <f>IF(ISNUMBER(AVERAGEIFS(VindIndeks_raw_20_large!$D:$D,VindIndeks_raw_20_large!$C:$C,'Info-tabeller'!K$55,VindIndeks_raw_20_large!$A:$A,'Info-tabeller'!$I281,VindIndeks_raw_20_large!$B:$B,'Info-tabeller'!$H281)),AVERAGEIFS(VindIndeks_raw_20_large!$D:$D,VindIndeks_raw_20_large!$C:$C,'Info-tabeller'!K$55,VindIndeks_raw_20_large!$A:$A,'Info-tabeller'!$I281,VindIndeks_raw_20_large!$B:$B,'Info-tabeller'!$H281),"")</f>
        <v/>
      </c>
      <c r="L281" s="4">
        <f>IF(ISNUMBER(AVERAGEIFS(VindIndeks_raw_20_large!$D:$D,VindIndeks_raw_20_large!$C:$C,'Info-tabeller'!L$55,VindIndeks_raw_20_large!$A:$A,'Info-tabeller'!$I281,VindIndeks_raw_20_large!$B:$B,'Info-tabeller'!$H281)),AVERAGEIFS(VindIndeks_raw_20_large!$D:$D,VindIndeks_raw_20_large!$C:$C,'Info-tabeller'!L$55,VindIndeks_raw_20_large!$A:$A,'Info-tabeller'!$I281,VindIndeks_raw_20_large!$B:$B,'Info-tabeller'!$H281),"")</f>
        <v/>
      </c>
      <c r="M281" s="4">
        <f>IF(ISNUMBER(AVERAGEIFS(VindIndeks_raw_20_large!$D:$D,VindIndeks_raw_20_large!$C:$C,'Info-tabeller'!M$55,VindIndeks_raw_20_large!$A:$A,'Info-tabeller'!$I281,VindIndeks_raw_20_large!$B:$B,'Info-tabeller'!$H281)),AVERAGEIFS(VindIndeks_raw_20_large!$D:$D,VindIndeks_raw_20_large!$C:$C,'Info-tabeller'!M$55,VindIndeks_raw_20_large!$A:$A,'Info-tabeller'!$I281,VindIndeks_raw_20_large!$B:$B,'Info-tabeller'!$H281),"")</f>
        <v/>
      </c>
      <c r="N281" s="4">
        <f>IF(ISNUMBER(AVERAGEIFS(VindIndeks_raw_20_large!$D:$D,VindIndeks_raw_20_large!$C:$C,'Info-tabeller'!N$55,VindIndeks_raw_20_large!$A:$A,'Info-tabeller'!$I281,VindIndeks_raw_20_large!$B:$B,'Info-tabeller'!$H281)),AVERAGEIFS(VindIndeks_raw_20_large!$D:$D,VindIndeks_raw_20_large!$C:$C,'Info-tabeller'!N$55,VindIndeks_raw_20_large!$A:$A,'Info-tabeller'!$I281,VindIndeks_raw_20_large!$B:$B,'Info-tabeller'!$H281),"")</f>
        <v/>
      </c>
      <c r="O281" s="4">
        <f>IF(ISNUMBER(AVERAGEIFS(VindIndeks_raw_20_large!$D:$D,VindIndeks_raw_20_large!$C:$C,'Info-tabeller'!O$55,VindIndeks_raw_20_large!$A:$A,'Info-tabeller'!$I281,VindIndeks_raw_20_large!$B:$B,'Info-tabeller'!$H281)),AVERAGEIFS(VindIndeks_raw_20_large!$D:$D,VindIndeks_raw_20_large!$C:$C,'Info-tabeller'!O$55,VindIndeks_raw_20_large!$A:$A,'Info-tabeller'!$I281,VindIndeks_raw_20_large!$B:$B,'Info-tabeller'!$H281),"")</f>
        <v/>
      </c>
      <c r="P281" s="4">
        <f>IF(ISNUMBER(AVERAGEIFS(VindIndeks_raw_20_large!$D:$D,VindIndeks_raw_20_large!$C:$C,'Info-tabeller'!P$55,VindIndeks_raw_20_large!$A:$A,'Info-tabeller'!$I281,VindIndeks_raw_20_large!$B:$B,'Info-tabeller'!$H281)),AVERAGEIFS(VindIndeks_raw_20_large!$D:$D,VindIndeks_raw_20_large!$C:$C,'Info-tabeller'!P$55,VindIndeks_raw_20_large!$A:$A,'Info-tabeller'!$I281,VindIndeks_raw_20_large!$B:$B,'Info-tabeller'!$H281),"")</f>
        <v/>
      </c>
      <c r="Q281" s="4">
        <f>IF(ISNUMBER(AVERAGEIFS(VindIndeks_raw_20_large!$D:$D,VindIndeks_raw_20_large!$C:$C,'Info-tabeller'!Q$55,VindIndeks_raw_20_large!$A:$A,'Info-tabeller'!$I281,VindIndeks_raw_20_large!$B:$B,'Info-tabeller'!$H281)),AVERAGEIFS(VindIndeks_raw_20_large!$D:$D,VindIndeks_raw_20_large!$C:$C,'Info-tabeller'!Q$55,VindIndeks_raw_20_large!$A:$A,'Info-tabeller'!$I281,VindIndeks_raw_20_large!$B:$B,'Info-tabeller'!$H281),"")</f>
        <v/>
      </c>
      <c r="R281" s="5">
        <f>IF(ISNUMBER(AVERAGEIFS(VindIndeks_raw_20_large!$D:$D,VindIndeks_raw_20_large!$C:$C,'Info-tabeller'!R$55,VindIndeks_raw_20_large!$A:$A,'Info-tabeller'!$I281,VindIndeks_raw_20_large!$B:$B,'Info-tabeller'!$H281)),AVERAGEIFS(VindIndeks_raw_20_large!$D:$D,VindIndeks_raw_20_large!$C:$C,'Info-tabeller'!R$55,VindIndeks_raw_20_large!$A:$A,'Info-tabeller'!$I281,VindIndeks_raw_20_large!$B:$B,'Info-tabeller'!$H281),"")</f>
        <v/>
      </c>
      <c r="S281" s="5">
        <f>IF(ISNUMBER(AVERAGEIFS(VindIndeks_raw_20_large!$D:$D,VindIndeks_raw_20_large!$C:$C,'Info-tabeller'!S$55,VindIndeks_raw_20_large!$A:$A,'Info-tabeller'!$I281,VindIndeks_raw_20_large!$B:$B,'Info-tabeller'!$H281)),AVERAGEIFS(VindIndeks_raw_20_large!$D:$D,VindIndeks_raw_20_large!$C:$C,'Info-tabeller'!S$55,VindIndeks_raw_20_large!$A:$A,'Info-tabeller'!$I281,VindIndeks_raw_20_large!$B:$B,'Info-tabeller'!$H281),"")</f>
        <v/>
      </c>
      <c r="T281" s="5">
        <f>IF(ISNUMBER(AVERAGEIFS(VindIndeks_raw_20_large!$D:$D,VindIndeks_raw_20_large!$C:$C,'Info-tabeller'!T$55,VindIndeks_raw_20_large!$A:$A,'Info-tabeller'!$I281,VindIndeks_raw_20_large!$B:$B,'Info-tabeller'!$H281)),AVERAGEIFS(VindIndeks_raw_20_large!$D:$D,VindIndeks_raw_20_large!$C:$C,'Info-tabeller'!T$55,VindIndeks_raw_20_large!$A:$A,'Info-tabeller'!$I281,VindIndeks_raw_20_large!$B:$B,'Info-tabeller'!$H281),"")</f>
        <v/>
      </c>
      <c r="U281" s="5">
        <f>IF(ISNUMBER(AVERAGEIFS(VindIndeks_raw_20_large!$D:$D,VindIndeks_raw_20_large!$C:$C,'Info-tabeller'!U$55,VindIndeks_raw_20_large!$A:$A,'Info-tabeller'!$I281,VindIndeks_raw_20_large!$B:$B,'Info-tabeller'!$H281)),AVERAGEIFS(VindIndeks_raw_20_large!$D:$D,VindIndeks_raw_20_large!$C:$C,'Info-tabeller'!U$55,VindIndeks_raw_20_large!$A:$A,'Info-tabeller'!$I281,VindIndeks_raw_20_large!$B:$B,'Info-tabeller'!$H281),"")</f>
        <v/>
      </c>
      <c r="V281" s="5">
        <f>IF(ISNUMBER(AVERAGEIFS(VindIndeks_raw_20_large!$D:$D,VindIndeks_raw_20_large!$C:$C,'Info-tabeller'!V$55,VindIndeks_raw_20_large!$A:$A,'Info-tabeller'!$I281,VindIndeks_raw_20_large!$B:$B,'Info-tabeller'!$H281)),AVERAGEIFS(VindIndeks_raw_20_large!$D:$D,VindIndeks_raw_20_large!$C:$C,'Info-tabeller'!V$55,VindIndeks_raw_20_large!$A:$A,'Info-tabeller'!$I281,VindIndeks_raw_20_large!$B:$B,'Info-tabeller'!$H281),"")</f>
        <v/>
      </c>
      <c r="W281" s="5">
        <f>IF(ISNUMBER(AVERAGEIFS(VindIndeks_raw_20_large!$D:$D,VindIndeks_raw_20_large!$C:$C,'Info-tabeller'!W$55,VindIndeks_raw_20_large!$A:$A,'Info-tabeller'!$I281,VindIndeks_raw_20_large!$B:$B,'Info-tabeller'!$H281)),AVERAGEIFS(VindIndeks_raw_20_large!$D:$D,VindIndeks_raw_20_large!$C:$C,'Info-tabeller'!W$55,VindIndeks_raw_20_large!$A:$A,'Info-tabeller'!$I281,VindIndeks_raw_20_large!$B:$B,'Info-tabeller'!$H281),"")</f>
        <v/>
      </c>
      <c r="X281" s="7">
        <f>IF(ISNUMBER(AVERAGE(J281:Q281)),AVERAGE(J281:Q281),"")</f>
        <v/>
      </c>
      <c r="Y281" s="6">
        <f>IF(ISNUMBER(AVERAGE(R281:W281)),AVERAGE(R281:W281),"")</f>
        <v/>
      </c>
      <c r="AB281" s="16">
        <f>+G281</f>
        <v/>
      </c>
      <c r="AC281" s="4">
        <f>IF(ISNUMBER(AVERAGEIFS(VindIndeks_raw_20_small!$D:$D,VindIndeks_raw_20_small!$C:$C,'Info-tabeller'!AC$55,VindIndeks_raw_20_small!$A:$A,'Info-tabeller'!$I281,VindIndeks_raw_20_small!$B:$B,'Info-tabeller'!$H281)),AVERAGEIFS(VindIndeks_raw_20_small!$D:$D,VindIndeks_raw_20_small!$C:$C,'Info-tabeller'!AC$55,VindIndeks_raw_20_small!$A:$A,'Info-tabeller'!$I281,VindIndeks_raw_20_small!$B:$B,'Info-tabeller'!$H281),"")</f>
        <v/>
      </c>
      <c r="AD281" s="4">
        <f>IF(ISNUMBER(AVERAGEIFS(VindIndeks_raw_20_small!$D:$D,VindIndeks_raw_20_small!$C:$C,'Info-tabeller'!AD$55,VindIndeks_raw_20_small!$A:$A,'Info-tabeller'!$I281,VindIndeks_raw_20_small!$B:$B,'Info-tabeller'!$H281)),AVERAGEIFS(VindIndeks_raw_20_small!$D:$D,VindIndeks_raw_20_small!$C:$C,'Info-tabeller'!AD$55,VindIndeks_raw_20_small!$A:$A,'Info-tabeller'!$I281,VindIndeks_raw_20_small!$B:$B,'Info-tabeller'!$H281),"")</f>
        <v/>
      </c>
      <c r="AE281" s="4">
        <f>IF(ISNUMBER(AVERAGEIFS(VindIndeks_raw_20_small!$D:$D,VindIndeks_raw_20_small!$C:$C,'Info-tabeller'!AE$55,VindIndeks_raw_20_small!$A:$A,'Info-tabeller'!$I281,VindIndeks_raw_20_small!$B:$B,'Info-tabeller'!$H281)),AVERAGEIFS(VindIndeks_raw_20_small!$D:$D,VindIndeks_raw_20_small!$C:$C,'Info-tabeller'!AE$55,VindIndeks_raw_20_small!$A:$A,'Info-tabeller'!$I281,VindIndeks_raw_20_small!$B:$B,'Info-tabeller'!$H281),"")</f>
        <v/>
      </c>
      <c r="AF281" s="4">
        <f>IF(ISNUMBER(AVERAGEIFS(VindIndeks_raw_20_small!$D:$D,VindIndeks_raw_20_small!$C:$C,'Info-tabeller'!AF$55,VindIndeks_raw_20_small!$A:$A,'Info-tabeller'!$I281,VindIndeks_raw_20_small!$B:$B,'Info-tabeller'!$H281)),AVERAGEIFS(VindIndeks_raw_20_small!$D:$D,VindIndeks_raw_20_small!$C:$C,'Info-tabeller'!AF$55,VindIndeks_raw_20_small!$A:$A,'Info-tabeller'!$I281,VindIndeks_raw_20_small!$B:$B,'Info-tabeller'!$H281),"")</f>
        <v/>
      </c>
      <c r="AG281" s="4">
        <f>IF(ISNUMBER(AVERAGEIFS(VindIndeks_raw_20_small!$D:$D,VindIndeks_raw_20_small!$C:$C,'Info-tabeller'!AG$55,VindIndeks_raw_20_small!$A:$A,'Info-tabeller'!$I281,VindIndeks_raw_20_small!$B:$B,'Info-tabeller'!$H281)),AVERAGEIFS(VindIndeks_raw_20_small!$D:$D,VindIndeks_raw_20_small!$C:$C,'Info-tabeller'!AG$55,VindIndeks_raw_20_small!$A:$A,'Info-tabeller'!$I281,VindIndeks_raw_20_small!$B:$B,'Info-tabeller'!$H281),"")</f>
        <v/>
      </c>
      <c r="AH281" s="4">
        <f>IF(ISNUMBER(AVERAGEIFS(VindIndeks_raw_20_small!$D:$D,VindIndeks_raw_20_small!$C:$C,'Info-tabeller'!AH$55,VindIndeks_raw_20_small!$A:$A,'Info-tabeller'!$I281,VindIndeks_raw_20_small!$B:$B,'Info-tabeller'!$H281)),AVERAGEIFS(VindIndeks_raw_20_small!$D:$D,VindIndeks_raw_20_small!$C:$C,'Info-tabeller'!AH$55,VindIndeks_raw_20_small!$A:$A,'Info-tabeller'!$I281,VindIndeks_raw_20_small!$B:$B,'Info-tabeller'!$H281),"")</f>
        <v/>
      </c>
      <c r="AI281" s="4">
        <f>IF(ISNUMBER(AVERAGEIFS(VindIndeks_raw_20_small!$D:$D,VindIndeks_raw_20_small!$C:$C,'Info-tabeller'!AI$55,VindIndeks_raw_20_small!$A:$A,'Info-tabeller'!$I281,VindIndeks_raw_20_small!$B:$B,'Info-tabeller'!$H281)),AVERAGEIFS(VindIndeks_raw_20_small!$D:$D,VindIndeks_raw_20_small!$C:$C,'Info-tabeller'!AI$55,VindIndeks_raw_20_small!$A:$A,'Info-tabeller'!$I281,VindIndeks_raw_20_small!$B:$B,'Info-tabeller'!$H281),"")</f>
        <v/>
      </c>
      <c r="AJ281" s="4">
        <f>IF(ISNUMBER(AVERAGEIFS(VindIndeks_raw_20_small!$D:$D,VindIndeks_raw_20_small!$C:$C,'Info-tabeller'!AJ$55,VindIndeks_raw_20_small!$A:$A,'Info-tabeller'!$I281,VindIndeks_raw_20_small!$B:$B,'Info-tabeller'!$H281)),AVERAGEIFS(VindIndeks_raw_20_small!$D:$D,VindIndeks_raw_20_small!$C:$C,'Info-tabeller'!AJ$55,VindIndeks_raw_20_small!$A:$A,'Info-tabeller'!$I281,VindIndeks_raw_20_small!$B:$B,'Info-tabeller'!$H281),"")</f>
        <v/>
      </c>
      <c r="AK281" s="7">
        <f>IF(ISNUMBER(AVERAGE(AC281:AJ281)),AVERAGE(AC281:AJ281),"")</f>
        <v/>
      </c>
      <c r="AN281" s="17">
        <f>+AB281</f>
        <v/>
      </c>
      <c r="AO281" s="4">
        <f>IF(ISNUMBER(AVERAGEIFS(VindIndeks_raw_13!$D:$D,VindIndeks_raw_13!$C:$C,'Info-tabeller'!AO$55,VindIndeks_raw_13!$A:$A,'Info-tabeller'!$I281,VindIndeks_raw_13!$B:$B,'Info-tabeller'!$H281)),AVERAGEIFS(VindIndeks_raw_13!$D:$D,VindIndeks_raw_13!$C:$C,'Info-tabeller'!AO$55,VindIndeks_raw_13!$A:$A,'Info-tabeller'!$I281,VindIndeks_raw_13!$B:$B,'Info-tabeller'!$H281),"")</f>
        <v/>
      </c>
      <c r="AP281" s="4">
        <f>IF(ISNUMBER(AVERAGEIFS(VindIndeks_raw_13!$D:$D,VindIndeks_raw_13!$C:$C,'Info-tabeller'!AP$55,VindIndeks_raw_13!$A:$A,'Info-tabeller'!$I281,VindIndeks_raw_13!$B:$B,'Info-tabeller'!$H281)),AVERAGEIFS(VindIndeks_raw_13!$D:$D,VindIndeks_raw_13!$C:$C,'Info-tabeller'!AP$55,VindIndeks_raw_13!$A:$A,'Info-tabeller'!$I281,VindIndeks_raw_13!$B:$B,'Info-tabeller'!$H281),"")</f>
        <v/>
      </c>
      <c r="AQ281" s="4">
        <f>IF(ISNUMBER(AVERAGEIFS(VindIndeks_raw_13!$D:$D,VindIndeks_raw_13!$C:$C,'Info-tabeller'!AQ$55,VindIndeks_raw_13!$A:$A,'Info-tabeller'!$I281,VindIndeks_raw_13!$B:$B,'Info-tabeller'!$H281)),AVERAGEIFS(VindIndeks_raw_13!$D:$D,VindIndeks_raw_13!$C:$C,'Info-tabeller'!AQ$55,VindIndeks_raw_13!$A:$A,'Info-tabeller'!$I281,VindIndeks_raw_13!$B:$B,'Info-tabeller'!$H281),"")</f>
        <v/>
      </c>
      <c r="AR281" s="4">
        <f>IF(ISNUMBER(AVERAGEIFS(VindIndeks_raw_13!$D:$D,VindIndeks_raw_13!$C:$C,'Info-tabeller'!AR$55,VindIndeks_raw_13!$A:$A,'Info-tabeller'!$I281,VindIndeks_raw_13!$B:$B,'Info-tabeller'!$H281)),AVERAGEIFS(VindIndeks_raw_13!$D:$D,VindIndeks_raw_13!$C:$C,'Info-tabeller'!AR$55,VindIndeks_raw_13!$A:$A,'Info-tabeller'!$I281,VindIndeks_raw_13!$B:$B,'Info-tabeller'!$H281),"")</f>
        <v/>
      </c>
      <c r="AS281" s="4">
        <f>IF(ISNUMBER(AVERAGEIFS(VindIndeks_raw_13!$D:$D,VindIndeks_raw_13!$C:$C,'Info-tabeller'!AS$55,VindIndeks_raw_13!$A:$A,'Info-tabeller'!$I281,VindIndeks_raw_13!$B:$B,'Info-tabeller'!$H281)),AVERAGEIFS(VindIndeks_raw_13!$D:$D,VindIndeks_raw_13!$C:$C,'Info-tabeller'!AS$55,VindIndeks_raw_13!$A:$A,'Info-tabeller'!$I281,VindIndeks_raw_13!$B:$B,'Info-tabeller'!$H281),"")</f>
        <v/>
      </c>
      <c r="AT281" s="4">
        <f>IF(ISNUMBER(AVERAGEIFS(VindIndeks_raw_13!$D:$D,VindIndeks_raw_13!$C:$C,'Info-tabeller'!AT$55,VindIndeks_raw_13!$A:$A,'Info-tabeller'!$I281,VindIndeks_raw_13!$B:$B,'Info-tabeller'!$H281)),AVERAGEIFS(VindIndeks_raw_13!$D:$D,VindIndeks_raw_13!$C:$C,'Info-tabeller'!AT$55,VindIndeks_raw_13!$A:$A,'Info-tabeller'!$I281,VindIndeks_raw_13!$B:$B,'Info-tabeller'!$H281),"")</f>
        <v/>
      </c>
      <c r="AU281" s="4">
        <f>IF(ISNUMBER(AVERAGEIFS(VindIndeks_raw_13!$D:$D,VindIndeks_raw_13!$C:$C,'Info-tabeller'!AU$55,VindIndeks_raw_13!$A:$A,'Info-tabeller'!$I281,VindIndeks_raw_13!$B:$B,'Info-tabeller'!$H281)),AVERAGEIFS(VindIndeks_raw_13!$D:$D,VindIndeks_raw_13!$C:$C,'Info-tabeller'!AU$55,VindIndeks_raw_13!$A:$A,'Info-tabeller'!$I281,VindIndeks_raw_13!$B:$B,'Info-tabeller'!$H281),"")</f>
        <v/>
      </c>
      <c r="AV281" s="4">
        <f>IF(ISNUMBER(AVERAGEIFS(VindIndeks_raw_13!$D:$D,VindIndeks_raw_13!$C:$C,'Info-tabeller'!AV$55,VindIndeks_raw_13!$A:$A,'Info-tabeller'!$I281,VindIndeks_raw_13!$B:$B,'Info-tabeller'!$H281)),AVERAGEIFS(VindIndeks_raw_13!$D:$D,VindIndeks_raw_13!$C:$C,'Info-tabeller'!AV$55,VindIndeks_raw_13!$A:$A,'Info-tabeller'!$I281,VindIndeks_raw_13!$B:$B,'Info-tabeller'!$H281),"")</f>
        <v/>
      </c>
      <c r="AW281" s="5">
        <f>IF(ISNUMBER(AVERAGEIFS(VindIndeks_raw_13!$D:$D,VindIndeks_raw_13!$C:$C,'Info-tabeller'!AW$55,VindIndeks_raw_13!$A:$A,'Info-tabeller'!$I281,VindIndeks_raw_13!$B:$B,'Info-tabeller'!$H281)),AVERAGEIFS(VindIndeks_raw_13!$D:$D,VindIndeks_raw_13!$C:$C,'Info-tabeller'!AW$55,VindIndeks_raw_13!$A:$A,'Info-tabeller'!$I281,VindIndeks_raw_13!$B:$B,'Info-tabeller'!$H281),"")</f>
        <v/>
      </c>
      <c r="AX281" s="5">
        <f>IF(ISNUMBER(AVERAGEIFS(VindIndeks_raw_13!$D:$D,VindIndeks_raw_13!$C:$C,'Info-tabeller'!AX$55,VindIndeks_raw_13!$A:$A,'Info-tabeller'!$I281,VindIndeks_raw_13!$B:$B,'Info-tabeller'!$H281)),AVERAGEIFS(VindIndeks_raw_13!$D:$D,VindIndeks_raw_13!$C:$C,'Info-tabeller'!AX$55,VindIndeks_raw_13!$A:$A,'Info-tabeller'!$I281,VindIndeks_raw_13!$B:$B,'Info-tabeller'!$H281),"")</f>
        <v/>
      </c>
      <c r="AY281" s="5">
        <f>IF(ISNUMBER(AVERAGEIFS(VindIndeks_raw_13!$D:$D,VindIndeks_raw_13!$C:$C,'Info-tabeller'!AY$55,VindIndeks_raw_13!$A:$A,'Info-tabeller'!$I281,VindIndeks_raw_13!$B:$B,'Info-tabeller'!$H281)),AVERAGEIFS(VindIndeks_raw_13!$D:$D,VindIndeks_raw_13!$C:$C,'Info-tabeller'!AY$55,VindIndeks_raw_13!$A:$A,'Info-tabeller'!$I281,VindIndeks_raw_13!$B:$B,'Info-tabeller'!$H281),"")</f>
        <v/>
      </c>
      <c r="AZ281" s="7">
        <f>IF(ISNUMBER(AVERAGE(AO281:AV281)),AVERAGE(AO281:AV281),"")</f>
        <v/>
      </c>
      <c r="BA281" s="6">
        <f>IF(ISNUMBER(AVERAGE(AW281:AY281)),AVERAGE(AW281:AY281),"")</f>
        <v/>
      </c>
      <c r="BC281" s="17">
        <f>+AN281</f>
        <v/>
      </c>
      <c r="BD281" s="19">
        <f>+AC281/AO281</f>
        <v/>
      </c>
      <c r="BE281" s="19">
        <f>+AD281/AP281</f>
        <v/>
      </c>
      <c r="BF281" s="19">
        <f>+AE281/AQ281</f>
        <v/>
      </c>
      <c r="BG281" s="19">
        <f>+AF281/AR281</f>
        <v/>
      </c>
      <c r="BH281" s="19">
        <f>+AG281/AS281</f>
        <v/>
      </c>
      <c r="BI281" s="19">
        <f>+AH281/AT281</f>
        <v/>
      </c>
      <c r="BJ281" s="19">
        <f>+AI281/AU281</f>
        <v/>
      </c>
      <c r="BK281" s="19">
        <f>+AJ281/AV281</f>
        <v/>
      </c>
      <c r="BL281" s="19">
        <f>+AK281/AZ281</f>
        <v/>
      </c>
      <c r="BN281" s="19">
        <f>+J281/AO281</f>
        <v/>
      </c>
      <c r="BO281" s="19">
        <f>+K281/AP281</f>
        <v/>
      </c>
      <c r="BP281" s="19">
        <f>+L281/AQ281</f>
        <v/>
      </c>
      <c r="BQ281" s="19">
        <f>+M281/AR281</f>
        <v/>
      </c>
      <c r="BR281" s="19">
        <f>+N281/AS281</f>
        <v/>
      </c>
      <c r="BS281" s="19">
        <f>+O281/AT281</f>
        <v/>
      </c>
      <c r="BT281" s="19">
        <f>+P281/AU281</f>
        <v/>
      </c>
      <c r="BU281" s="19">
        <f>+Q281/AV281</f>
        <v/>
      </c>
      <c r="BV281" s="19">
        <f>+X281/AZ281</f>
        <v/>
      </c>
    </row>
    <row r="282" ht="15" customHeight="1">
      <c r="D282" s="53">
        <f>IF(AND($I282=YEAR(WindDenmark!$F$4)+D$100,$H282&lt;=MONTH(WindDenmark!$F$4)),1,0)</f>
        <v/>
      </c>
      <c r="E282" s="53">
        <f>IF(AND($I282=YEAR(WindDenmark!$F$4)+E$100,$H282&lt;=MONTH(WindDenmark!$F$4)),1,0)</f>
        <v/>
      </c>
      <c r="F282" s="53">
        <f>IF(AND(G282&lt;=WindDenmark!$F$4,I282&gt;YEAR(WindDenmark!$F$4)-11),1,0)</f>
        <v/>
      </c>
      <c r="G282" s="62">
        <f>DATE(I282,H282,1)</f>
        <v/>
      </c>
      <c r="H282" s="53">
        <f>+H270</f>
        <v/>
      </c>
      <c r="I282" s="53">
        <f>IF(H282=1,I281+1,I281)</f>
        <v/>
      </c>
      <c r="J282" s="4">
        <f>IF(ISNUMBER(AVERAGEIFS(VindIndeks_raw_20_large!$D:$D,VindIndeks_raw_20_large!$C:$C,'Info-tabeller'!J$55,VindIndeks_raw_20_large!$A:$A,'Info-tabeller'!$I282,VindIndeks_raw_20_large!$B:$B,'Info-tabeller'!$H282)),AVERAGEIFS(VindIndeks_raw_20_large!$D:$D,VindIndeks_raw_20_large!$C:$C,'Info-tabeller'!J$55,VindIndeks_raw_20_large!$A:$A,'Info-tabeller'!$I282,VindIndeks_raw_20_large!$B:$B,'Info-tabeller'!$H282),"")</f>
        <v/>
      </c>
      <c r="K282" s="4">
        <f>IF(ISNUMBER(AVERAGEIFS(VindIndeks_raw_20_large!$D:$D,VindIndeks_raw_20_large!$C:$C,'Info-tabeller'!K$55,VindIndeks_raw_20_large!$A:$A,'Info-tabeller'!$I282,VindIndeks_raw_20_large!$B:$B,'Info-tabeller'!$H282)),AVERAGEIFS(VindIndeks_raw_20_large!$D:$D,VindIndeks_raw_20_large!$C:$C,'Info-tabeller'!K$55,VindIndeks_raw_20_large!$A:$A,'Info-tabeller'!$I282,VindIndeks_raw_20_large!$B:$B,'Info-tabeller'!$H282),"")</f>
        <v/>
      </c>
      <c r="L282" s="4">
        <f>IF(ISNUMBER(AVERAGEIFS(VindIndeks_raw_20_large!$D:$D,VindIndeks_raw_20_large!$C:$C,'Info-tabeller'!L$55,VindIndeks_raw_20_large!$A:$A,'Info-tabeller'!$I282,VindIndeks_raw_20_large!$B:$B,'Info-tabeller'!$H282)),AVERAGEIFS(VindIndeks_raw_20_large!$D:$D,VindIndeks_raw_20_large!$C:$C,'Info-tabeller'!L$55,VindIndeks_raw_20_large!$A:$A,'Info-tabeller'!$I282,VindIndeks_raw_20_large!$B:$B,'Info-tabeller'!$H282),"")</f>
        <v/>
      </c>
      <c r="M282" s="4">
        <f>IF(ISNUMBER(AVERAGEIFS(VindIndeks_raw_20_large!$D:$D,VindIndeks_raw_20_large!$C:$C,'Info-tabeller'!M$55,VindIndeks_raw_20_large!$A:$A,'Info-tabeller'!$I282,VindIndeks_raw_20_large!$B:$B,'Info-tabeller'!$H282)),AVERAGEIFS(VindIndeks_raw_20_large!$D:$D,VindIndeks_raw_20_large!$C:$C,'Info-tabeller'!M$55,VindIndeks_raw_20_large!$A:$A,'Info-tabeller'!$I282,VindIndeks_raw_20_large!$B:$B,'Info-tabeller'!$H282),"")</f>
        <v/>
      </c>
      <c r="N282" s="4">
        <f>IF(ISNUMBER(AVERAGEIFS(VindIndeks_raw_20_large!$D:$D,VindIndeks_raw_20_large!$C:$C,'Info-tabeller'!N$55,VindIndeks_raw_20_large!$A:$A,'Info-tabeller'!$I282,VindIndeks_raw_20_large!$B:$B,'Info-tabeller'!$H282)),AVERAGEIFS(VindIndeks_raw_20_large!$D:$D,VindIndeks_raw_20_large!$C:$C,'Info-tabeller'!N$55,VindIndeks_raw_20_large!$A:$A,'Info-tabeller'!$I282,VindIndeks_raw_20_large!$B:$B,'Info-tabeller'!$H282),"")</f>
        <v/>
      </c>
      <c r="O282" s="4">
        <f>IF(ISNUMBER(AVERAGEIFS(VindIndeks_raw_20_large!$D:$D,VindIndeks_raw_20_large!$C:$C,'Info-tabeller'!O$55,VindIndeks_raw_20_large!$A:$A,'Info-tabeller'!$I282,VindIndeks_raw_20_large!$B:$B,'Info-tabeller'!$H282)),AVERAGEIFS(VindIndeks_raw_20_large!$D:$D,VindIndeks_raw_20_large!$C:$C,'Info-tabeller'!O$55,VindIndeks_raw_20_large!$A:$A,'Info-tabeller'!$I282,VindIndeks_raw_20_large!$B:$B,'Info-tabeller'!$H282),"")</f>
        <v/>
      </c>
      <c r="P282" s="4">
        <f>IF(ISNUMBER(AVERAGEIFS(VindIndeks_raw_20_large!$D:$D,VindIndeks_raw_20_large!$C:$C,'Info-tabeller'!P$55,VindIndeks_raw_20_large!$A:$A,'Info-tabeller'!$I282,VindIndeks_raw_20_large!$B:$B,'Info-tabeller'!$H282)),AVERAGEIFS(VindIndeks_raw_20_large!$D:$D,VindIndeks_raw_20_large!$C:$C,'Info-tabeller'!P$55,VindIndeks_raw_20_large!$A:$A,'Info-tabeller'!$I282,VindIndeks_raw_20_large!$B:$B,'Info-tabeller'!$H282),"")</f>
        <v/>
      </c>
      <c r="Q282" s="4">
        <f>IF(ISNUMBER(AVERAGEIFS(VindIndeks_raw_20_large!$D:$D,VindIndeks_raw_20_large!$C:$C,'Info-tabeller'!Q$55,VindIndeks_raw_20_large!$A:$A,'Info-tabeller'!$I282,VindIndeks_raw_20_large!$B:$B,'Info-tabeller'!$H282)),AVERAGEIFS(VindIndeks_raw_20_large!$D:$D,VindIndeks_raw_20_large!$C:$C,'Info-tabeller'!Q$55,VindIndeks_raw_20_large!$A:$A,'Info-tabeller'!$I282,VindIndeks_raw_20_large!$B:$B,'Info-tabeller'!$H282),"")</f>
        <v/>
      </c>
      <c r="R282" s="5">
        <f>IF(ISNUMBER(AVERAGEIFS(VindIndeks_raw_20_large!$D:$D,VindIndeks_raw_20_large!$C:$C,'Info-tabeller'!R$55,VindIndeks_raw_20_large!$A:$A,'Info-tabeller'!$I282,VindIndeks_raw_20_large!$B:$B,'Info-tabeller'!$H282)),AVERAGEIFS(VindIndeks_raw_20_large!$D:$D,VindIndeks_raw_20_large!$C:$C,'Info-tabeller'!R$55,VindIndeks_raw_20_large!$A:$A,'Info-tabeller'!$I282,VindIndeks_raw_20_large!$B:$B,'Info-tabeller'!$H282),"")</f>
        <v/>
      </c>
      <c r="S282" s="5">
        <f>IF(ISNUMBER(AVERAGEIFS(VindIndeks_raw_20_large!$D:$D,VindIndeks_raw_20_large!$C:$C,'Info-tabeller'!S$55,VindIndeks_raw_20_large!$A:$A,'Info-tabeller'!$I282,VindIndeks_raw_20_large!$B:$B,'Info-tabeller'!$H282)),AVERAGEIFS(VindIndeks_raw_20_large!$D:$D,VindIndeks_raw_20_large!$C:$C,'Info-tabeller'!S$55,VindIndeks_raw_20_large!$A:$A,'Info-tabeller'!$I282,VindIndeks_raw_20_large!$B:$B,'Info-tabeller'!$H282),"")</f>
        <v/>
      </c>
      <c r="T282" s="5">
        <f>IF(ISNUMBER(AVERAGEIFS(VindIndeks_raw_20_large!$D:$D,VindIndeks_raw_20_large!$C:$C,'Info-tabeller'!T$55,VindIndeks_raw_20_large!$A:$A,'Info-tabeller'!$I282,VindIndeks_raw_20_large!$B:$B,'Info-tabeller'!$H282)),AVERAGEIFS(VindIndeks_raw_20_large!$D:$D,VindIndeks_raw_20_large!$C:$C,'Info-tabeller'!T$55,VindIndeks_raw_20_large!$A:$A,'Info-tabeller'!$I282,VindIndeks_raw_20_large!$B:$B,'Info-tabeller'!$H282),"")</f>
        <v/>
      </c>
      <c r="U282" s="5">
        <f>IF(ISNUMBER(AVERAGEIFS(VindIndeks_raw_20_large!$D:$D,VindIndeks_raw_20_large!$C:$C,'Info-tabeller'!U$55,VindIndeks_raw_20_large!$A:$A,'Info-tabeller'!$I282,VindIndeks_raw_20_large!$B:$B,'Info-tabeller'!$H282)),AVERAGEIFS(VindIndeks_raw_20_large!$D:$D,VindIndeks_raw_20_large!$C:$C,'Info-tabeller'!U$55,VindIndeks_raw_20_large!$A:$A,'Info-tabeller'!$I282,VindIndeks_raw_20_large!$B:$B,'Info-tabeller'!$H282),"")</f>
        <v/>
      </c>
      <c r="V282" s="5">
        <f>IF(ISNUMBER(AVERAGEIFS(VindIndeks_raw_20_large!$D:$D,VindIndeks_raw_20_large!$C:$C,'Info-tabeller'!V$55,VindIndeks_raw_20_large!$A:$A,'Info-tabeller'!$I282,VindIndeks_raw_20_large!$B:$B,'Info-tabeller'!$H282)),AVERAGEIFS(VindIndeks_raw_20_large!$D:$D,VindIndeks_raw_20_large!$C:$C,'Info-tabeller'!V$55,VindIndeks_raw_20_large!$A:$A,'Info-tabeller'!$I282,VindIndeks_raw_20_large!$B:$B,'Info-tabeller'!$H282),"")</f>
        <v/>
      </c>
      <c r="W282" s="5">
        <f>IF(ISNUMBER(AVERAGEIFS(VindIndeks_raw_20_large!$D:$D,VindIndeks_raw_20_large!$C:$C,'Info-tabeller'!W$55,VindIndeks_raw_20_large!$A:$A,'Info-tabeller'!$I282,VindIndeks_raw_20_large!$B:$B,'Info-tabeller'!$H282)),AVERAGEIFS(VindIndeks_raw_20_large!$D:$D,VindIndeks_raw_20_large!$C:$C,'Info-tabeller'!W$55,VindIndeks_raw_20_large!$A:$A,'Info-tabeller'!$I282,VindIndeks_raw_20_large!$B:$B,'Info-tabeller'!$H282),"")</f>
        <v/>
      </c>
      <c r="X282" s="7">
        <f>IF(ISNUMBER(AVERAGE(J282:Q282)),AVERAGE(J282:Q282),"")</f>
        <v/>
      </c>
      <c r="Y282" s="6">
        <f>IF(ISNUMBER(AVERAGE(R282:W282)),AVERAGE(R282:W282),"")</f>
        <v/>
      </c>
      <c r="AB282" s="16">
        <f>+G282</f>
        <v/>
      </c>
      <c r="AC282" s="4">
        <f>IF(ISNUMBER(AVERAGEIFS(VindIndeks_raw_20_small!$D:$D,VindIndeks_raw_20_small!$C:$C,'Info-tabeller'!AC$55,VindIndeks_raw_20_small!$A:$A,'Info-tabeller'!$I282,VindIndeks_raw_20_small!$B:$B,'Info-tabeller'!$H282)),AVERAGEIFS(VindIndeks_raw_20_small!$D:$D,VindIndeks_raw_20_small!$C:$C,'Info-tabeller'!AC$55,VindIndeks_raw_20_small!$A:$A,'Info-tabeller'!$I282,VindIndeks_raw_20_small!$B:$B,'Info-tabeller'!$H282),"")</f>
        <v/>
      </c>
      <c r="AD282" s="4">
        <f>IF(ISNUMBER(AVERAGEIFS(VindIndeks_raw_20_small!$D:$D,VindIndeks_raw_20_small!$C:$C,'Info-tabeller'!AD$55,VindIndeks_raw_20_small!$A:$A,'Info-tabeller'!$I282,VindIndeks_raw_20_small!$B:$B,'Info-tabeller'!$H282)),AVERAGEIFS(VindIndeks_raw_20_small!$D:$D,VindIndeks_raw_20_small!$C:$C,'Info-tabeller'!AD$55,VindIndeks_raw_20_small!$A:$A,'Info-tabeller'!$I282,VindIndeks_raw_20_small!$B:$B,'Info-tabeller'!$H282),"")</f>
        <v/>
      </c>
      <c r="AE282" s="4">
        <f>IF(ISNUMBER(AVERAGEIFS(VindIndeks_raw_20_small!$D:$D,VindIndeks_raw_20_small!$C:$C,'Info-tabeller'!AE$55,VindIndeks_raw_20_small!$A:$A,'Info-tabeller'!$I282,VindIndeks_raw_20_small!$B:$B,'Info-tabeller'!$H282)),AVERAGEIFS(VindIndeks_raw_20_small!$D:$D,VindIndeks_raw_20_small!$C:$C,'Info-tabeller'!AE$55,VindIndeks_raw_20_small!$A:$A,'Info-tabeller'!$I282,VindIndeks_raw_20_small!$B:$B,'Info-tabeller'!$H282),"")</f>
        <v/>
      </c>
      <c r="AF282" s="4">
        <f>IF(ISNUMBER(AVERAGEIFS(VindIndeks_raw_20_small!$D:$D,VindIndeks_raw_20_small!$C:$C,'Info-tabeller'!AF$55,VindIndeks_raw_20_small!$A:$A,'Info-tabeller'!$I282,VindIndeks_raw_20_small!$B:$B,'Info-tabeller'!$H282)),AVERAGEIFS(VindIndeks_raw_20_small!$D:$D,VindIndeks_raw_20_small!$C:$C,'Info-tabeller'!AF$55,VindIndeks_raw_20_small!$A:$A,'Info-tabeller'!$I282,VindIndeks_raw_20_small!$B:$B,'Info-tabeller'!$H282),"")</f>
        <v/>
      </c>
      <c r="AG282" s="4">
        <f>IF(ISNUMBER(AVERAGEIFS(VindIndeks_raw_20_small!$D:$D,VindIndeks_raw_20_small!$C:$C,'Info-tabeller'!AG$55,VindIndeks_raw_20_small!$A:$A,'Info-tabeller'!$I282,VindIndeks_raw_20_small!$B:$B,'Info-tabeller'!$H282)),AVERAGEIFS(VindIndeks_raw_20_small!$D:$D,VindIndeks_raw_20_small!$C:$C,'Info-tabeller'!AG$55,VindIndeks_raw_20_small!$A:$A,'Info-tabeller'!$I282,VindIndeks_raw_20_small!$B:$B,'Info-tabeller'!$H282),"")</f>
        <v/>
      </c>
      <c r="AH282" s="4">
        <f>IF(ISNUMBER(AVERAGEIFS(VindIndeks_raw_20_small!$D:$D,VindIndeks_raw_20_small!$C:$C,'Info-tabeller'!AH$55,VindIndeks_raw_20_small!$A:$A,'Info-tabeller'!$I282,VindIndeks_raw_20_small!$B:$B,'Info-tabeller'!$H282)),AVERAGEIFS(VindIndeks_raw_20_small!$D:$D,VindIndeks_raw_20_small!$C:$C,'Info-tabeller'!AH$55,VindIndeks_raw_20_small!$A:$A,'Info-tabeller'!$I282,VindIndeks_raw_20_small!$B:$B,'Info-tabeller'!$H282),"")</f>
        <v/>
      </c>
      <c r="AI282" s="4">
        <f>IF(ISNUMBER(AVERAGEIFS(VindIndeks_raw_20_small!$D:$D,VindIndeks_raw_20_small!$C:$C,'Info-tabeller'!AI$55,VindIndeks_raw_20_small!$A:$A,'Info-tabeller'!$I282,VindIndeks_raw_20_small!$B:$B,'Info-tabeller'!$H282)),AVERAGEIFS(VindIndeks_raw_20_small!$D:$D,VindIndeks_raw_20_small!$C:$C,'Info-tabeller'!AI$55,VindIndeks_raw_20_small!$A:$A,'Info-tabeller'!$I282,VindIndeks_raw_20_small!$B:$B,'Info-tabeller'!$H282),"")</f>
        <v/>
      </c>
      <c r="AJ282" s="4">
        <f>IF(ISNUMBER(AVERAGEIFS(VindIndeks_raw_20_small!$D:$D,VindIndeks_raw_20_small!$C:$C,'Info-tabeller'!AJ$55,VindIndeks_raw_20_small!$A:$A,'Info-tabeller'!$I282,VindIndeks_raw_20_small!$B:$B,'Info-tabeller'!$H282)),AVERAGEIFS(VindIndeks_raw_20_small!$D:$D,VindIndeks_raw_20_small!$C:$C,'Info-tabeller'!AJ$55,VindIndeks_raw_20_small!$A:$A,'Info-tabeller'!$I282,VindIndeks_raw_20_small!$B:$B,'Info-tabeller'!$H282),"")</f>
        <v/>
      </c>
      <c r="AK282" s="7">
        <f>IF(ISNUMBER(AVERAGE(AC282:AJ282)),AVERAGE(AC282:AJ282),"")</f>
        <v/>
      </c>
      <c r="AN282" s="17">
        <f>+AB282</f>
        <v/>
      </c>
      <c r="AO282" s="4">
        <f>IF(ISNUMBER(AVERAGEIFS(VindIndeks_raw_13!$D:$D,VindIndeks_raw_13!$C:$C,'Info-tabeller'!AO$55,VindIndeks_raw_13!$A:$A,'Info-tabeller'!$I282,VindIndeks_raw_13!$B:$B,'Info-tabeller'!$H282)),AVERAGEIFS(VindIndeks_raw_13!$D:$D,VindIndeks_raw_13!$C:$C,'Info-tabeller'!AO$55,VindIndeks_raw_13!$A:$A,'Info-tabeller'!$I282,VindIndeks_raw_13!$B:$B,'Info-tabeller'!$H282),"")</f>
        <v/>
      </c>
      <c r="AP282" s="4">
        <f>IF(ISNUMBER(AVERAGEIFS(VindIndeks_raw_13!$D:$D,VindIndeks_raw_13!$C:$C,'Info-tabeller'!AP$55,VindIndeks_raw_13!$A:$A,'Info-tabeller'!$I282,VindIndeks_raw_13!$B:$B,'Info-tabeller'!$H282)),AVERAGEIFS(VindIndeks_raw_13!$D:$D,VindIndeks_raw_13!$C:$C,'Info-tabeller'!AP$55,VindIndeks_raw_13!$A:$A,'Info-tabeller'!$I282,VindIndeks_raw_13!$B:$B,'Info-tabeller'!$H282),"")</f>
        <v/>
      </c>
      <c r="AQ282" s="4">
        <f>IF(ISNUMBER(AVERAGEIFS(VindIndeks_raw_13!$D:$D,VindIndeks_raw_13!$C:$C,'Info-tabeller'!AQ$55,VindIndeks_raw_13!$A:$A,'Info-tabeller'!$I282,VindIndeks_raw_13!$B:$B,'Info-tabeller'!$H282)),AVERAGEIFS(VindIndeks_raw_13!$D:$D,VindIndeks_raw_13!$C:$C,'Info-tabeller'!AQ$55,VindIndeks_raw_13!$A:$A,'Info-tabeller'!$I282,VindIndeks_raw_13!$B:$B,'Info-tabeller'!$H282),"")</f>
        <v/>
      </c>
      <c r="AR282" s="4">
        <f>IF(ISNUMBER(AVERAGEIFS(VindIndeks_raw_13!$D:$D,VindIndeks_raw_13!$C:$C,'Info-tabeller'!AR$55,VindIndeks_raw_13!$A:$A,'Info-tabeller'!$I282,VindIndeks_raw_13!$B:$B,'Info-tabeller'!$H282)),AVERAGEIFS(VindIndeks_raw_13!$D:$D,VindIndeks_raw_13!$C:$C,'Info-tabeller'!AR$55,VindIndeks_raw_13!$A:$A,'Info-tabeller'!$I282,VindIndeks_raw_13!$B:$B,'Info-tabeller'!$H282),"")</f>
        <v/>
      </c>
      <c r="AS282" s="4">
        <f>IF(ISNUMBER(AVERAGEIFS(VindIndeks_raw_13!$D:$D,VindIndeks_raw_13!$C:$C,'Info-tabeller'!AS$55,VindIndeks_raw_13!$A:$A,'Info-tabeller'!$I282,VindIndeks_raw_13!$B:$B,'Info-tabeller'!$H282)),AVERAGEIFS(VindIndeks_raw_13!$D:$D,VindIndeks_raw_13!$C:$C,'Info-tabeller'!AS$55,VindIndeks_raw_13!$A:$A,'Info-tabeller'!$I282,VindIndeks_raw_13!$B:$B,'Info-tabeller'!$H282),"")</f>
        <v/>
      </c>
      <c r="AT282" s="4">
        <f>IF(ISNUMBER(AVERAGEIFS(VindIndeks_raw_13!$D:$D,VindIndeks_raw_13!$C:$C,'Info-tabeller'!AT$55,VindIndeks_raw_13!$A:$A,'Info-tabeller'!$I282,VindIndeks_raw_13!$B:$B,'Info-tabeller'!$H282)),AVERAGEIFS(VindIndeks_raw_13!$D:$D,VindIndeks_raw_13!$C:$C,'Info-tabeller'!AT$55,VindIndeks_raw_13!$A:$A,'Info-tabeller'!$I282,VindIndeks_raw_13!$B:$B,'Info-tabeller'!$H282),"")</f>
        <v/>
      </c>
      <c r="AU282" s="4">
        <f>IF(ISNUMBER(AVERAGEIFS(VindIndeks_raw_13!$D:$D,VindIndeks_raw_13!$C:$C,'Info-tabeller'!AU$55,VindIndeks_raw_13!$A:$A,'Info-tabeller'!$I282,VindIndeks_raw_13!$B:$B,'Info-tabeller'!$H282)),AVERAGEIFS(VindIndeks_raw_13!$D:$D,VindIndeks_raw_13!$C:$C,'Info-tabeller'!AU$55,VindIndeks_raw_13!$A:$A,'Info-tabeller'!$I282,VindIndeks_raw_13!$B:$B,'Info-tabeller'!$H282),"")</f>
        <v/>
      </c>
      <c r="AV282" s="4">
        <f>IF(ISNUMBER(AVERAGEIFS(VindIndeks_raw_13!$D:$D,VindIndeks_raw_13!$C:$C,'Info-tabeller'!AV$55,VindIndeks_raw_13!$A:$A,'Info-tabeller'!$I282,VindIndeks_raw_13!$B:$B,'Info-tabeller'!$H282)),AVERAGEIFS(VindIndeks_raw_13!$D:$D,VindIndeks_raw_13!$C:$C,'Info-tabeller'!AV$55,VindIndeks_raw_13!$A:$A,'Info-tabeller'!$I282,VindIndeks_raw_13!$B:$B,'Info-tabeller'!$H282),"")</f>
        <v/>
      </c>
      <c r="AW282" s="5">
        <f>IF(ISNUMBER(AVERAGEIFS(VindIndeks_raw_13!$D:$D,VindIndeks_raw_13!$C:$C,'Info-tabeller'!AW$55,VindIndeks_raw_13!$A:$A,'Info-tabeller'!$I282,VindIndeks_raw_13!$B:$B,'Info-tabeller'!$H282)),AVERAGEIFS(VindIndeks_raw_13!$D:$D,VindIndeks_raw_13!$C:$C,'Info-tabeller'!AW$55,VindIndeks_raw_13!$A:$A,'Info-tabeller'!$I282,VindIndeks_raw_13!$B:$B,'Info-tabeller'!$H282),"")</f>
        <v/>
      </c>
      <c r="AX282" s="5">
        <f>IF(ISNUMBER(AVERAGEIFS(VindIndeks_raw_13!$D:$D,VindIndeks_raw_13!$C:$C,'Info-tabeller'!AX$55,VindIndeks_raw_13!$A:$A,'Info-tabeller'!$I282,VindIndeks_raw_13!$B:$B,'Info-tabeller'!$H282)),AVERAGEIFS(VindIndeks_raw_13!$D:$D,VindIndeks_raw_13!$C:$C,'Info-tabeller'!AX$55,VindIndeks_raw_13!$A:$A,'Info-tabeller'!$I282,VindIndeks_raw_13!$B:$B,'Info-tabeller'!$H282),"")</f>
        <v/>
      </c>
      <c r="AY282" s="5">
        <f>IF(ISNUMBER(AVERAGEIFS(VindIndeks_raw_13!$D:$D,VindIndeks_raw_13!$C:$C,'Info-tabeller'!AY$55,VindIndeks_raw_13!$A:$A,'Info-tabeller'!$I282,VindIndeks_raw_13!$B:$B,'Info-tabeller'!$H282)),AVERAGEIFS(VindIndeks_raw_13!$D:$D,VindIndeks_raw_13!$C:$C,'Info-tabeller'!AY$55,VindIndeks_raw_13!$A:$A,'Info-tabeller'!$I282,VindIndeks_raw_13!$B:$B,'Info-tabeller'!$H282),"")</f>
        <v/>
      </c>
      <c r="AZ282" s="7">
        <f>IF(ISNUMBER(AVERAGE(AO282:AV282)),AVERAGE(AO282:AV282),"")</f>
        <v/>
      </c>
      <c r="BA282" s="6">
        <f>IF(ISNUMBER(AVERAGE(AW282:AY282)),AVERAGE(AW282:AY282),"")</f>
        <v/>
      </c>
      <c r="BC282" s="17">
        <f>+AN282</f>
        <v/>
      </c>
      <c r="BD282" s="19">
        <f>+AC282/AO282</f>
        <v/>
      </c>
      <c r="BE282" s="19">
        <f>+AD282/AP282</f>
        <v/>
      </c>
      <c r="BF282" s="19">
        <f>+AE282/AQ282</f>
        <v/>
      </c>
      <c r="BG282" s="19">
        <f>+AF282/AR282</f>
        <v/>
      </c>
      <c r="BH282" s="19">
        <f>+AG282/AS282</f>
        <v/>
      </c>
      <c r="BI282" s="19">
        <f>+AH282/AT282</f>
        <v/>
      </c>
      <c r="BJ282" s="19">
        <f>+AI282/AU282</f>
        <v/>
      </c>
      <c r="BK282" s="19">
        <f>+AJ282/AV282</f>
        <v/>
      </c>
      <c r="BL282" s="19">
        <f>+AK282/AZ282</f>
        <v/>
      </c>
      <c r="BN282" s="19">
        <f>+J282/AO282</f>
        <v/>
      </c>
      <c r="BO282" s="19">
        <f>+K282/AP282</f>
        <v/>
      </c>
      <c r="BP282" s="19">
        <f>+L282/AQ282</f>
        <v/>
      </c>
      <c r="BQ282" s="19">
        <f>+M282/AR282</f>
        <v/>
      </c>
      <c r="BR282" s="19">
        <f>+N282/AS282</f>
        <v/>
      </c>
      <c r="BS282" s="19">
        <f>+O282/AT282</f>
        <v/>
      </c>
      <c r="BT282" s="19">
        <f>+P282/AU282</f>
        <v/>
      </c>
      <c r="BU282" s="19">
        <f>+Q282/AV282</f>
        <v/>
      </c>
      <c r="BV282" s="19">
        <f>+X282/AZ282</f>
        <v/>
      </c>
    </row>
    <row r="283" ht="15" customHeight="1">
      <c r="D283" s="53">
        <f>IF(AND($I283=YEAR(WindDenmark!$F$4)+D$100,$H283&lt;=MONTH(WindDenmark!$F$4)),1,0)</f>
        <v/>
      </c>
      <c r="E283" s="53">
        <f>IF(AND($I283=YEAR(WindDenmark!$F$4)+E$100,$H283&lt;=MONTH(WindDenmark!$F$4)),1,0)</f>
        <v/>
      </c>
      <c r="F283" s="53">
        <f>IF(AND(G283&lt;=WindDenmark!$F$4,I283&gt;YEAR(WindDenmark!$F$4)-11),1,0)</f>
        <v/>
      </c>
      <c r="G283" s="62">
        <f>DATE(I283,H283,1)</f>
        <v/>
      </c>
      <c r="H283" s="53">
        <f>+H271</f>
        <v/>
      </c>
      <c r="I283" s="53">
        <f>IF(H283=1,I282+1,I282)</f>
        <v/>
      </c>
      <c r="J283" s="4">
        <f>IF(ISNUMBER(AVERAGEIFS(VindIndeks_raw_20_large!$D:$D,VindIndeks_raw_20_large!$C:$C,'Info-tabeller'!J$55,VindIndeks_raw_20_large!$A:$A,'Info-tabeller'!$I283,VindIndeks_raw_20_large!$B:$B,'Info-tabeller'!$H283)),AVERAGEIFS(VindIndeks_raw_20_large!$D:$D,VindIndeks_raw_20_large!$C:$C,'Info-tabeller'!J$55,VindIndeks_raw_20_large!$A:$A,'Info-tabeller'!$I283,VindIndeks_raw_20_large!$B:$B,'Info-tabeller'!$H283),"")</f>
        <v/>
      </c>
      <c r="K283" s="4">
        <f>IF(ISNUMBER(AVERAGEIFS(VindIndeks_raw_20_large!$D:$D,VindIndeks_raw_20_large!$C:$C,'Info-tabeller'!K$55,VindIndeks_raw_20_large!$A:$A,'Info-tabeller'!$I283,VindIndeks_raw_20_large!$B:$B,'Info-tabeller'!$H283)),AVERAGEIFS(VindIndeks_raw_20_large!$D:$D,VindIndeks_raw_20_large!$C:$C,'Info-tabeller'!K$55,VindIndeks_raw_20_large!$A:$A,'Info-tabeller'!$I283,VindIndeks_raw_20_large!$B:$B,'Info-tabeller'!$H283),"")</f>
        <v/>
      </c>
      <c r="L283" s="4">
        <f>IF(ISNUMBER(AVERAGEIFS(VindIndeks_raw_20_large!$D:$D,VindIndeks_raw_20_large!$C:$C,'Info-tabeller'!L$55,VindIndeks_raw_20_large!$A:$A,'Info-tabeller'!$I283,VindIndeks_raw_20_large!$B:$B,'Info-tabeller'!$H283)),AVERAGEIFS(VindIndeks_raw_20_large!$D:$D,VindIndeks_raw_20_large!$C:$C,'Info-tabeller'!L$55,VindIndeks_raw_20_large!$A:$A,'Info-tabeller'!$I283,VindIndeks_raw_20_large!$B:$B,'Info-tabeller'!$H283),"")</f>
        <v/>
      </c>
      <c r="M283" s="4">
        <f>IF(ISNUMBER(AVERAGEIFS(VindIndeks_raw_20_large!$D:$D,VindIndeks_raw_20_large!$C:$C,'Info-tabeller'!M$55,VindIndeks_raw_20_large!$A:$A,'Info-tabeller'!$I283,VindIndeks_raw_20_large!$B:$B,'Info-tabeller'!$H283)),AVERAGEIFS(VindIndeks_raw_20_large!$D:$D,VindIndeks_raw_20_large!$C:$C,'Info-tabeller'!M$55,VindIndeks_raw_20_large!$A:$A,'Info-tabeller'!$I283,VindIndeks_raw_20_large!$B:$B,'Info-tabeller'!$H283),"")</f>
        <v/>
      </c>
      <c r="N283" s="4">
        <f>IF(ISNUMBER(AVERAGEIFS(VindIndeks_raw_20_large!$D:$D,VindIndeks_raw_20_large!$C:$C,'Info-tabeller'!N$55,VindIndeks_raw_20_large!$A:$A,'Info-tabeller'!$I283,VindIndeks_raw_20_large!$B:$B,'Info-tabeller'!$H283)),AVERAGEIFS(VindIndeks_raw_20_large!$D:$D,VindIndeks_raw_20_large!$C:$C,'Info-tabeller'!N$55,VindIndeks_raw_20_large!$A:$A,'Info-tabeller'!$I283,VindIndeks_raw_20_large!$B:$B,'Info-tabeller'!$H283),"")</f>
        <v/>
      </c>
      <c r="O283" s="4">
        <f>IF(ISNUMBER(AVERAGEIFS(VindIndeks_raw_20_large!$D:$D,VindIndeks_raw_20_large!$C:$C,'Info-tabeller'!O$55,VindIndeks_raw_20_large!$A:$A,'Info-tabeller'!$I283,VindIndeks_raw_20_large!$B:$B,'Info-tabeller'!$H283)),AVERAGEIFS(VindIndeks_raw_20_large!$D:$D,VindIndeks_raw_20_large!$C:$C,'Info-tabeller'!O$55,VindIndeks_raw_20_large!$A:$A,'Info-tabeller'!$I283,VindIndeks_raw_20_large!$B:$B,'Info-tabeller'!$H283),"")</f>
        <v/>
      </c>
      <c r="P283" s="4">
        <f>IF(ISNUMBER(AVERAGEIFS(VindIndeks_raw_20_large!$D:$D,VindIndeks_raw_20_large!$C:$C,'Info-tabeller'!P$55,VindIndeks_raw_20_large!$A:$A,'Info-tabeller'!$I283,VindIndeks_raw_20_large!$B:$B,'Info-tabeller'!$H283)),AVERAGEIFS(VindIndeks_raw_20_large!$D:$D,VindIndeks_raw_20_large!$C:$C,'Info-tabeller'!P$55,VindIndeks_raw_20_large!$A:$A,'Info-tabeller'!$I283,VindIndeks_raw_20_large!$B:$B,'Info-tabeller'!$H283),"")</f>
        <v/>
      </c>
      <c r="Q283" s="4">
        <f>IF(ISNUMBER(AVERAGEIFS(VindIndeks_raw_20_large!$D:$D,VindIndeks_raw_20_large!$C:$C,'Info-tabeller'!Q$55,VindIndeks_raw_20_large!$A:$A,'Info-tabeller'!$I283,VindIndeks_raw_20_large!$B:$B,'Info-tabeller'!$H283)),AVERAGEIFS(VindIndeks_raw_20_large!$D:$D,VindIndeks_raw_20_large!$C:$C,'Info-tabeller'!Q$55,VindIndeks_raw_20_large!$A:$A,'Info-tabeller'!$I283,VindIndeks_raw_20_large!$B:$B,'Info-tabeller'!$H283),"")</f>
        <v/>
      </c>
      <c r="R283" s="5">
        <f>IF(ISNUMBER(AVERAGEIFS(VindIndeks_raw_20_large!$D:$D,VindIndeks_raw_20_large!$C:$C,'Info-tabeller'!R$55,VindIndeks_raw_20_large!$A:$A,'Info-tabeller'!$I283,VindIndeks_raw_20_large!$B:$B,'Info-tabeller'!$H283)),AVERAGEIFS(VindIndeks_raw_20_large!$D:$D,VindIndeks_raw_20_large!$C:$C,'Info-tabeller'!R$55,VindIndeks_raw_20_large!$A:$A,'Info-tabeller'!$I283,VindIndeks_raw_20_large!$B:$B,'Info-tabeller'!$H283),"")</f>
        <v/>
      </c>
      <c r="S283" s="5">
        <f>IF(ISNUMBER(AVERAGEIFS(VindIndeks_raw_20_large!$D:$D,VindIndeks_raw_20_large!$C:$C,'Info-tabeller'!S$55,VindIndeks_raw_20_large!$A:$A,'Info-tabeller'!$I283,VindIndeks_raw_20_large!$B:$B,'Info-tabeller'!$H283)),AVERAGEIFS(VindIndeks_raw_20_large!$D:$D,VindIndeks_raw_20_large!$C:$C,'Info-tabeller'!S$55,VindIndeks_raw_20_large!$A:$A,'Info-tabeller'!$I283,VindIndeks_raw_20_large!$B:$B,'Info-tabeller'!$H283),"")</f>
        <v/>
      </c>
      <c r="T283" s="5">
        <f>IF(ISNUMBER(AVERAGEIFS(VindIndeks_raw_20_large!$D:$D,VindIndeks_raw_20_large!$C:$C,'Info-tabeller'!T$55,VindIndeks_raw_20_large!$A:$A,'Info-tabeller'!$I283,VindIndeks_raw_20_large!$B:$B,'Info-tabeller'!$H283)),AVERAGEIFS(VindIndeks_raw_20_large!$D:$D,VindIndeks_raw_20_large!$C:$C,'Info-tabeller'!T$55,VindIndeks_raw_20_large!$A:$A,'Info-tabeller'!$I283,VindIndeks_raw_20_large!$B:$B,'Info-tabeller'!$H283),"")</f>
        <v/>
      </c>
      <c r="U283" s="5">
        <f>IF(ISNUMBER(AVERAGEIFS(VindIndeks_raw_20_large!$D:$D,VindIndeks_raw_20_large!$C:$C,'Info-tabeller'!U$55,VindIndeks_raw_20_large!$A:$A,'Info-tabeller'!$I283,VindIndeks_raw_20_large!$B:$B,'Info-tabeller'!$H283)),AVERAGEIFS(VindIndeks_raw_20_large!$D:$D,VindIndeks_raw_20_large!$C:$C,'Info-tabeller'!U$55,VindIndeks_raw_20_large!$A:$A,'Info-tabeller'!$I283,VindIndeks_raw_20_large!$B:$B,'Info-tabeller'!$H283),"")</f>
        <v/>
      </c>
      <c r="V283" s="5">
        <f>IF(ISNUMBER(AVERAGEIFS(VindIndeks_raw_20_large!$D:$D,VindIndeks_raw_20_large!$C:$C,'Info-tabeller'!V$55,VindIndeks_raw_20_large!$A:$A,'Info-tabeller'!$I283,VindIndeks_raw_20_large!$B:$B,'Info-tabeller'!$H283)),AVERAGEIFS(VindIndeks_raw_20_large!$D:$D,VindIndeks_raw_20_large!$C:$C,'Info-tabeller'!V$55,VindIndeks_raw_20_large!$A:$A,'Info-tabeller'!$I283,VindIndeks_raw_20_large!$B:$B,'Info-tabeller'!$H283),"")</f>
        <v/>
      </c>
      <c r="W283" s="5">
        <f>IF(ISNUMBER(AVERAGEIFS(VindIndeks_raw_20_large!$D:$D,VindIndeks_raw_20_large!$C:$C,'Info-tabeller'!W$55,VindIndeks_raw_20_large!$A:$A,'Info-tabeller'!$I283,VindIndeks_raw_20_large!$B:$B,'Info-tabeller'!$H283)),AVERAGEIFS(VindIndeks_raw_20_large!$D:$D,VindIndeks_raw_20_large!$C:$C,'Info-tabeller'!W$55,VindIndeks_raw_20_large!$A:$A,'Info-tabeller'!$I283,VindIndeks_raw_20_large!$B:$B,'Info-tabeller'!$H283),"")</f>
        <v/>
      </c>
      <c r="X283" s="7">
        <f>IF(ISNUMBER(AVERAGE(J283:Q283)),AVERAGE(J283:Q283),"")</f>
        <v/>
      </c>
      <c r="Y283" s="6">
        <f>IF(ISNUMBER(AVERAGE(R283:W283)),AVERAGE(R283:W283),"")</f>
        <v/>
      </c>
      <c r="AB283" s="16">
        <f>+G283</f>
        <v/>
      </c>
      <c r="AC283" s="4">
        <f>IF(ISNUMBER(AVERAGEIFS(VindIndeks_raw_20_small!$D:$D,VindIndeks_raw_20_small!$C:$C,'Info-tabeller'!AC$55,VindIndeks_raw_20_small!$A:$A,'Info-tabeller'!$I283,VindIndeks_raw_20_small!$B:$B,'Info-tabeller'!$H283)),AVERAGEIFS(VindIndeks_raw_20_small!$D:$D,VindIndeks_raw_20_small!$C:$C,'Info-tabeller'!AC$55,VindIndeks_raw_20_small!$A:$A,'Info-tabeller'!$I283,VindIndeks_raw_20_small!$B:$B,'Info-tabeller'!$H283),"")</f>
        <v/>
      </c>
      <c r="AD283" s="4">
        <f>IF(ISNUMBER(AVERAGEIFS(VindIndeks_raw_20_small!$D:$D,VindIndeks_raw_20_small!$C:$C,'Info-tabeller'!AD$55,VindIndeks_raw_20_small!$A:$A,'Info-tabeller'!$I283,VindIndeks_raw_20_small!$B:$B,'Info-tabeller'!$H283)),AVERAGEIFS(VindIndeks_raw_20_small!$D:$D,VindIndeks_raw_20_small!$C:$C,'Info-tabeller'!AD$55,VindIndeks_raw_20_small!$A:$A,'Info-tabeller'!$I283,VindIndeks_raw_20_small!$B:$B,'Info-tabeller'!$H283),"")</f>
        <v/>
      </c>
      <c r="AE283" s="4">
        <f>IF(ISNUMBER(AVERAGEIFS(VindIndeks_raw_20_small!$D:$D,VindIndeks_raw_20_small!$C:$C,'Info-tabeller'!AE$55,VindIndeks_raw_20_small!$A:$A,'Info-tabeller'!$I283,VindIndeks_raw_20_small!$B:$B,'Info-tabeller'!$H283)),AVERAGEIFS(VindIndeks_raw_20_small!$D:$D,VindIndeks_raw_20_small!$C:$C,'Info-tabeller'!AE$55,VindIndeks_raw_20_small!$A:$A,'Info-tabeller'!$I283,VindIndeks_raw_20_small!$B:$B,'Info-tabeller'!$H283),"")</f>
        <v/>
      </c>
      <c r="AF283" s="4">
        <f>IF(ISNUMBER(AVERAGEIFS(VindIndeks_raw_20_small!$D:$D,VindIndeks_raw_20_small!$C:$C,'Info-tabeller'!AF$55,VindIndeks_raw_20_small!$A:$A,'Info-tabeller'!$I283,VindIndeks_raw_20_small!$B:$B,'Info-tabeller'!$H283)),AVERAGEIFS(VindIndeks_raw_20_small!$D:$D,VindIndeks_raw_20_small!$C:$C,'Info-tabeller'!AF$55,VindIndeks_raw_20_small!$A:$A,'Info-tabeller'!$I283,VindIndeks_raw_20_small!$B:$B,'Info-tabeller'!$H283),"")</f>
        <v/>
      </c>
      <c r="AG283" s="4">
        <f>IF(ISNUMBER(AVERAGEIFS(VindIndeks_raw_20_small!$D:$D,VindIndeks_raw_20_small!$C:$C,'Info-tabeller'!AG$55,VindIndeks_raw_20_small!$A:$A,'Info-tabeller'!$I283,VindIndeks_raw_20_small!$B:$B,'Info-tabeller'!$H283)),AVERAGEIFS(VindIndeks_raw_20_small!$D:$D,VindIndeks_raw_20_small!$C:$C,'Info-tabeller'!AG$55,VindIndeks_raw_20_small!$A:$A,'Info-tabeller'!$I283,VindIndeks_raw_20_small!$B:$B,'Info-tabeller'!$H283),"")</f>
        <v/>
      </c>
      <c r="AH283" s="4">
        <f>IF(ISNUMBER(AVERAGEIFS(VindIndeks_raw_20_small!$D:$D,VindIndeks_raw_20_small!$C:$C,'Info-tabeller'!AH$55,VindIndeks_raw_20_small!$A:$A,'Info-tabeller'!$I283,VindIndeks_raw_20_small!$B:$B,'Info-tabeller'!$H283)),AVERAGEIFS(VindIndeks_raw_20_small!$D:$D,VindIndeks_raw_20_small!$C:$C,'Info-tabeller'!AH$55,VindIndeks_raw_20_small!$A:$A,'Info-tabeller'!$I283,VindIndeks_raw_20_small!$B:$B,'Info-tabeller'!$H283),"")</f>
        <v/>
      </c>
      <c r="AI283" s="4">
        <f>IF(ISNUMBER(AVERAGEIFS(VindIndeks_raw_20_small!$D:$D,VindIndeks_raw_20_small!$C:$C,'Info-tabeller'!AI$55,VindIndeks_raw_20_small!$A:$A,'Info-tabeller'!$I283,VindIndeks_raw_20_small!$B:$B,'Info-tabeller'!$H283)),AVERAGEIFS(VindIndeks_raw_20_small!$D:$D,VindIndeks_raw_20_small!$C:$C,'Info-tabeller'!AI$55,VindIndeks_raw_20_small!$A:$A,'Info-tabeller'!$I283,VindIndeks_raw_20_small!$B:$B,'Info-tabeller'!$H283),"")</f>
        <v/>
      </c>
      <c r="AJ283" s="4">
        <f>IF(ISNUMBER(AVERAGEIFS(VindIndeks_raw_20_small!$D:$D,VindIndeks_raw_20_small!$C:$C,'Info-tabeller'!AJ$55,VindIndeks_raw_20_small!$A:$A,'Info-tabeller'!$I283,VindIndeks_raw_20_small!$B:$B,'Info-tabeller'!$H283)),AVERAGEIFS(VindIndeks_raw_20_small!$D:$D,VindIndeks_raw_20_small!$C:$C,'Info-tabeller'!AJ$55,VindIndeks_raw_20_small!$A:$A,'Info-tabeller'!$I283,VindIndeks_raw_20_small!$B:$B,'Info-tabeller'!$H283),"")</f>
        <v/>
      </c>
      <c r="AK283" s="7">
        <f>IF(ISNUMBER(AVERAGE(AC283:AJ283)),AVERAGE(AC283:AJ283),"")</f>
        <v/>
      </c>
      <c r="AN283" s="17">
        <f>+AB283</f>
        <v/>
      </c>
      <c r="AO283" s="4">
        <f>IF(ISNUMBER(AVERAGEIFS(VindIndeks_raw_13!$D:$D,VindIndeks_raw_13!$C:$C,'Info-tabeller'!AO$55,VindIndeks_raw_13!$A:$A,'Info-tabeller'!$I283,VindIndeks_raw_13!$B:$B,'Info-tabeller'!$H283)),AVERAGEIFS(VindIndeks_raw_13!$D:$D,VindIndeks_raw_13!$C:$C,'Info-tabeller'!AO$55,VindIndeks_raw_13!$A:$A,'Info-tabeller'!$I283,VindIndeks_raw_13!$B:$B,'Info-tabeller'!$H283),"")</f>
        <v/>
      </c>
      <c r="AP283" s="4">
        <f>IF(ISNUMBER(AVERAGEIFS(VindIndeks_raw_13!$D:$D,VindIndeks_raw_13!$C:$C,'Info-tabeller'!AP$55,VindIndeks_raw_13!$A:$A,'Info-tabeller'!$I283,VindIndeks_raw_13!$B:$B,'Info-tabeller'!$H283)),AVERAGEIFS(VindIndeks_raw_13!$D:$D,VindIndeks_raw_13!$C:$C,'Info-tabeller'!AP$55,VindIndeks_raw_13!$A:$A,'Info-tabeller'!$I283,VindIndeks_raw_13!$B:$B,'Info-tabeller'!$H283),"")</f>
        <v/>
      </c>
      <c r="AQ283" s="4">
        <f>IF(ISNUMBER(AVERAGEIFS(VindIndeks_raw_13!$D:$D,VindIndeks_raw_13!$C:$C,'Info-tabeller'!AQ$55,VindIndeks_raw_13!$A:$A,'Info-tabeller'!$I283,VindIndeks_raw_13!$B:$B,'Info-tabeller'!$H283)),AVERAGEIFS(VindIndeks_raw_13!$D:$D,VindIndeks_raw_13!$C:$C,'Info-tabeller'!AQ$55,VindIndeks_raw_13!$A:$A,'Info-tabeller'!$I283,VindIndeks_raw_13!$B:$B,'Info-tabeller'!$H283),"")</f>
        <v/>
      </c>
      <c r="AR283" s="4">
        <f>IF(ISNUMBER(AVERAGEIFS(VindIndeks_raw_13!$D:$D,VindIndeks_raw_13!$C:$C,'Info-tabeller'!AR$55,VindIndeks_raw_13!$A:$A,'Info-tabeller'!$I283,VindIndeks_raw_13!$B:$B,'Info-tabeller'!$H283)),AVERAGEIFS(VindIndeks_raw_13!$D:$D,VindIndeks_raw_13!$C:$C,'Info-tabeller'!AR$55,VindIndeks_raw_13!$A:$A,'Info-tabeller'!$I283,VindIndeks_raw_13!$B:$B,'Info-tabeller'!$H283),"")</f>
        <v/>
      </c>
      <c r="AS283" s="4">
        <f>IF(ISNUMBER(AVERAGEIFS(VindIndeks_raw_13!$D:$D,VindIndeks_raw_13!$C:$C,'Info-tabeller'!AS$55,VindIndeks_raw_13!$A:$A,'Info-tabeller'!$I283,VindIndeks_raw_13!$B:$B,'Info-tabeller'!$H283)),AVERAGEIFS(VindIndeks_raw_13!$D:$D,VindIndeks_raw_13!$C:$C,'Info-tabeller'!AS$55,VindIndeks_raw_13!$A:$A,'Info-tabeller'!$I283,VindIndeks_raw_13!$B:$B,'Info-tabeller'!$H283),"")</f>
        <v/>
      </c>
      <c r="AT283" s="4">
        <f>IF(ISNUMBER(AVERAGEIFS(VindIndeks_raw_13!$D:$D,VindIndeks_raw_13!$C:$C,'Info-tabeller'!AT$55,VindIndeks_raw_13!$A:$A,'Info-tabeller'!$I283,VindIndeks_raw_13!$B:$B,'Info-tabeller'!$H283)),AVERAGEIFS(VindIndeks_raw_13!$D:$D,VindIndeks_raw_13!$C:$C,'Info-tabeller'!AT$55,VindIndeks_raw_13!$A:$A,'Info-tabeller'!$I283,VindIndeks_raw_13!$B:$B,'Info-tabeller'!$H283),"")</f>
        <v/>
      </c>
      <c r="AU283" s="4">
        <f>IF(ISNUMBER(AVERAGEIFS(VindIndeks_raw_13!$D:$D,VindIndeks_raw_13!$C:$C,'Info-tabeller'!AU$55,VindIndeks_raw_13!$A:$A,'Info-tabeller'!$I283,VindIndeks_raw_13!$B:$B,'Info-tabeller'!$H283)),AVERAGEIFS(VindIndeks_raw_13!$D:$D,VindIndeks_raw_13!$C:$C,'Info-tabeller'!AU$55,VindIndeks_raw_13!$A:$A,'Info-tabeller'!$I283,VindIndeks_raw_13!$B:$B,'Info-tabeller'!$H283),"")</f>
        <v/>
      </c>
      <c r="AV283" s="4">
        <f>IF(ISNUMBER(AVERAGEIFS(VindIndeks_raw_13!$D:$D,VindIndeks_raw_13!$C:$C,'Info-tabeller'!AV$55,VindIndeks_raw_13!$A:$A,'Info-tabeller'!$I283,VindIndeks_raw_13!$B:$B,'Info-tabeller'!$H283)),AVERAGEIFS(VindIndeks_raw_13!$D:$D,VindIndeks_raw_13!$C:$C,'Info-tabeller'!AV$55,VindIndeks_raw_13!$A:$A,'Info-tabeller'!$I283,VindIndeks_raw_13!$B:$B,'Info-tabeller'!$H283),"")</f>
        <v/>
      </c>
      <c r="AW283" s="5">
        <f>IF(ISNUMBER(AVERAGEIFS(VindIndeks_raw_13!$D:$D,VindIndeks_raw_13!$C:$C,'Info-tabeller'!AW$55,VindIndeks_raw_13!$A:$A,'Info-tabeller'!$I283,VindIndeks_raw_13!$B:$B,'Info-tabeller'!$H283)),AVERAGEIFS(VindIndeks_raw_13!$D:$D,VindIndeks_raw_13!$C:$C,'Info-tabeller'!AW$55,VindIndeks_raw_13!$A:$A,'Info-tabeller'!$I283,VindIndeks_raw_13!$B:$B,'Info-tabeller'!$H283),"")</f>
        <v/>
      </c>
      <c r="AX283" s="5">
        <f>IF(ISNUMBER(AVERAGEIFS(VindIndeks_raw_13!$D:$D,VindIndeks_raw_13!$C:$C,'Info-tabeller'!AX$55,VindIndeks_raw_13!$A:$A,'Info-tabeller'!$I283,VindIndeks_raw_13!$B:$B,'Info-tabeller'!$H283)),AVERAGEIFS(VindIndeks_raw_13!$D:$D,VindIndeks_raw_13!$C:$C,'Info-tabeller'!AX$55,VindIndeks_raw_13!$A:$A,'Info-tabeller'!$I283,VindIndeks_raw_13!$B:$B,'Info-tabeller'!$H283),"")</f>
        <v/>
      </c>
      <c r="AY283" s="5">
        <f>IF(ISNUMBER(AVERAGEIFS(VindIndeks_raw_13!$D:$D,VindIndeks_raw_13!$C:$C,'Info-tabeller'!AY$55,VindIndeks_raw_13!$A:$A,'Info-tabeller'!$I283,VindIndeks_raw_13!$B:$B,'Info-tabeller'!$H283)),AVERAGEIFS(VindIndeks_raw_13!$D:$D,VindIndeks_raw_13!$C:$C,'Info-tabeller'!AY$55,VindIndeks_raw_13!$A:$A,'Info-tabeller'!$I283,VindIndeks_raw_13!$B:$B,'Info-tabeller'!$H283),"")</f>
        <v/>
      </c>
      <c r="AZ283" s="7">
        <f>IF(ISNUMBER(AVERAGE(AO283:AV283)),AVERAGE(AO283:AV283),"")</f>
        <v/>
      </c>
      <c r="BA283" s="6">
        <f>IF(ISNUMBER(AVERAGE(AW283:AY283)),AVERAGE(AW283:AY283),"")</f>
        <v/>
      </c>
      <c r="BC283" s="17">
        <f>+AN283</f>
        <v/>
      </c>
      <c r="BD283" s="19">
        <f>+AC283/AO283</f>
        <v/>
      </c>
      <c r="BE283" s="19">
        <f>+AD283/AP283</f>
        <v/>
      </c>
      <c r="BF283" s="19">
        <f>+AE283/AQ283</f>
        <v/>
      </c>
      <c r="BG283" s="19">
        <f>+AF283/AR283</f>
        <v/>
      </c>
      <c r="BH283" s="19">
        <f>+AG283/AS283</f>
        <v/>
      </c>
      <c r="BI283" s="19">
        <f>+AH283/AT283</f>
        <v/>
      </c>
      <c r="BJ283" s="19">
        <f>+AI283/AU283</f>
        <v/>
      </c>
      <c r="BK283" s="19">
        <f>+AJ283/AV283</f>
        <v/>
      </c>
      <c r="BL283" s="19">
        <f>+AK283/AZ283</f>
        <v/>
      </c>
      <c r="BN283" s="19">
        <f>+J283/AO283</f>
        <v/>
      </c>
      <c r="BO283" s="19">
        <f>+K283/AP283</f>
        <v/>
      </c>
      <c r="BP283" s="19">
        <f>+L283/AQ283</f>
        <v/>
      </c>
      <c r="BQ283" s="19">
        <f>+M283/AR283</f>
        <v/>
      </c>
      <c r="BR283" s="19">
        <f>+N283/AS283</f>
        <v/>
      </c>
      <c r="BS283" s="19">
        <f>+O283/AT283</f>
        <v/>
      </c>
      <c r="BT283" s="19">
        <f>+P283/AU283</f>
        <v/>
      </c>
      <c r="BU283" s="19">
        <f>+Q283/AV283</f>
        <v/>
      </c>
      <c r="BV283" s="19">
        <f>+X283/AZ283</f>
        <v/>
      </c>
    </row>
    <row r="284" ht="15" customHeight="1">
      <c r="D284" s="53">
        <f>IF(AND($I284=YEAR(WindDenmark!$F$4)+D$100,$H284&lt;=MONTH(WindDenmark!$F$4)),1,0)</f>
        <v/>
      </c>
      <c r="E284" s="53">
        <f>IF(AND($I284=YEAR(WindDenmark!$F$4)+E$100,$H284&lt;=MONTH(WindDenmark!$F$4)),1,0)</f>
        <v/>
      </c>
      <c r="F284" s="53">
        <f>IF(AND(G284&lt;=WindDenmark!$F$4,I284&gt;YEAR(WindDenmark!$F$4)-11),1,0)</f>
        <v/>
      </c>
      <c r="G284" s="62">
        <f>DATE(I284,H284,1)</f>
        <v/>
      </c>
      <c r="H284" s="53">
        <f>+H272</f>
        <v/>
      </c>
      <c r="I284" s="53">
        <f>IF(H284=1,I283+1,I283)</f>
        <v/>
      </c>
      <c r="J284" s="4">
        <f>IF(ISNUMBER(AVERAGEIFS(VindIndeks_raw_20_large!$D:$D,VindIndeks_raw_20_large!$C:$C,'Info-tabeller'!J$55,VindIndeks_raw_20_large!$A:$A,'Info-tabeller'!$I284,VindIndeks_raw_20_large!$B:$B,'Info-tabeller'!$H284)),AVERAGEIFS(VindIndeks_raw_20_large!$D:$D,VindIndeks_raw_20_large!$C:$C,'Info-tabeller'!J$55,VindIndeks_raw_20_large!$A:$A,'Info-tabeller'!$I284,VindIndeks_raw_20_large!$B:$B,'Info-tabeller'!$H284),"")</f>
        <v/>
      </c>
      <c r="K284" s="4">
        <f>IF(ISNUMBER(AVERAGEIFS(VindIndeks_raw_20_large!$D:$D,VindIndeks_raw_20_large!$C:$C,'Info-tabeller'!K$55,VindIndeks_raw_20_large!$A:$A,'Info-tabeller'!$I284,VindIndeks_raw_20_large!$B:$B,'Info-tabeller'!$H284)),AVERAGEIFS(VindIndeks_raw_20_large!$D:$D,VindIndeks_raw_20_large!$C:$C,'Info-tabeller'!K$55,VindIndeks_raw_20_large!$A:$A,'Info-tabeller'!$I284,VindIndeks_raw_20_large!$B:$B,'Info-tabeller'!$H284),"")</f>
        <v/>
      </c>
      <c r="L284" s="4">
        <f>IF(ISNUMBER(AVERAGEIFS(VindIndeks_raw_20_large!$D:$D,VindIndeks_raw_20_large!$C:$C,'Info-tabeller'!L$55,VindIndeks_raw_20_large!$A:$A,'Info-tabeller'!$I284,VindIndeks_raw_20_large!$B:$B,'Info-tabeller'!$H284)),AVERAGEIFS(VindIndeks_raw_20_large!$D:$D,VindIndeks_raw_20_large!$C:$C,'Info-tabeller'!L$55,VindIndeks_raw_20_large!$A:$A,'Info-tabeller'!$I284,VindIndeks_raw_20_large!$B:$B,'Info-tabeller'!$H284),"")</f>
        <v/>
      </c>
      <c r="M284" s="4">
        <f>IF(ISNUMBER(AVERAGEIFS(VindIndeks_raw_20_large!$D:$D,VindIndeks_raw_20_large!$C:$C,'Info-tabeller'!M$55,VindIndeks_raw_20_large!$A:$A,'Info-tabeller'!$I284,VindIndeks_raw_20_large!$B:$B,'Info-tabeller'!$H284)),AVERAGEIFS(VindIndeks_raw_20_large!$D:$D,VindIndeks_raw_20_large!$C:$C,'Info-tabeller'!M$55,VindIndeks_raw_20_large!$A:$A,'Info-tabeller'!$I284,VindIndeks_raw_20_large!$B:$B,'Info-tabeller'!$H284),"")</f>
        <v/>
      </c>
      <c r="N284" s="4">
        <f>IF(ISNUMBER(AVERAGEIFS(VindIndeks_raw_20_large!$D:$D,VindIndeks_raw_20_large!$C:$C,'Info-tabeller'!N$55,VindIndeks_raw_20_large!$A:$A,'Info-tabeller'!$I284,VindIndeks_raw_20_large!$B:$B,'Info-tabeller'!$H284)),AVERAGEIFS(VindIndeks_raw_20_large!$D:$D,VindIndeks_raw_20_large!$C:$C,'Info-tabeller'!N$55,VindIndeks_raw_20_large!$A:$A,'Info-tabeller'!$I284,VindIndeks_raw_20_large!$B:$B,'Info-tabeller'!$H284),"")</f>
        <v/>
      </c>
      <c r="O284" s="4">
        <f>IF(ISNUMBER(AVERAGEIFS(VindIndeks_raw_20_large!$D:$D,VindIndeks_raw_20_large!$C:$C,'Info-tabeller'!O$55,VindIndeks_raw_20_large!$A:$A,'Info-tabeller'!$I284,VindIndeks_raw_20_large!$B:$B,'Info-tabeller'!$H284)),AVERAGEIFS(VindIndeks_raw_20_large!$D:$D,VindIndeks_raw_20_large!$C:$C,'Info-tabeller'!O$55,VindIndeks_raw_20_large!$A:$A,'Info-tabeller'!$I284,VindIndeks_raw_20_large!$B:$B,'Info-tabeller'!$H284),"")</f>
        <v/>
      </c>
      <c r="P284" s="4">
        <f>IF(ISNUMBER(AVERAGEIFS(VindIndeks_raw_20_large!$D:$D,VindIndeks_raw_20_large!$C:$C,'Info-tabeller'!P$55,VindIndeks_raw_20_large!$A:$A,'Info-tabeller'!$I284,VindIndeks_raw_20_large!$B:$B,'Info-tabeller'!$H284)),AVERAGEIFS(VindIndeks_raw_20_large!$D:$D,VindIndeks_raw_20_large!$C:$C,'Info-tabeller'!P$55,VindIndeks_raw_20_large!$A:$A,'Info-tabeller'!$I284,VindIndeks_raw_20_large!$B:$B,'Info-tabeller'!$H284),"")</f>
        <v/>
      </c>
      <c r="Q284" s="4">
        <f>IF(ISNUMBER(AVERAGEIFS(VindIndeks_raw_20_large!$D:$D,VindIndeks_raw_20_large!$C:$C,'Info-tabeller'!Q$55,VindIndeks_raw_20_large!$A:$A,'Info-tabeller'!$I284,VindIndeks_raw_20_large!$B:$B,'Info-tabeller'!$H284)),AVERAGEIFS(VindIndeks_raw_20_large!$D:$D,VindIndeks_raw_20_large!$C:$C,'Info-tabeller'!Q$55,VindIndeks_raw_20_large!$A:$A,'Info-tabeller'!$I284,VindIndeks_raw_20_large!$B:$B,'Info-tabeller'!$H284),"")</f>
        <v/>
      </c>
      <c r="R284" s="5">
        <f>IF(ISNUMBER(AVERAGEIFS(VindIndeks_raw_20_large!$D:$D,VindIndeks_raw_20_large!$C:$C,'Info-tabeller'!R$55,VindIndeks_raw_20_large!$A:$A,'Info-tabeller'!$I284,VindIndeks_raw_20_large!$B:$B,'Info-tabeller'!$H284)),AVERAGEIFS(VindIndeks_raw_20_large!$D:$D,VindIndeks_raw_20_large!$C:$C,'Info-tabeller'!R$55,VindIndeks_raw_20_large!$A:$A,'Info-tabeller'!$I284,VindIndeks_raw_20_large!$B:$B,'Info-tabeller'!$H284),"")</f>
        <v/>
      </c>
      <c r="S284" s="5">
        <f>IF(ISNUMBER(AVERAGEIFS(VindIndeks_raw_20_large!$D:$D,VindIndeks_raw_20_large!$C:$C,'Info-tabeller'!S$55,VindIndeks_raw_20_large!$A:$A,'Info-tabeller'!$I284,VindIndeks_raw_20_large!$B:$B,'Info-tabeller'!$H284)),AVERAGEIFS(VindIndeks_raw_20_large!$D:$D,VindIndeks_raw_20_large!$C:$C,'Info-tabeller'!S$55,VindIndeks_raw_20_large!$A:$A,'Info-tabeller'!$I284,VindIndeks_raw_20_large!$B:$B,'Info-tabeller'!$H284),"")</f>
        <v/>
      </c>
      <c r="T284" s="5">
        <f>IF(ISNUMBER(AVERAGEIFS(VindIndeks_raw_20_large!$D:$D,VindIndeks_raw_20_large!$C:$C,'Info-tabeller'!T$55,VindIndeks_raw_20_large!$A:$A,'Info-tabeller'!$I284,VindIndeks_raw_20_large!$B:$B,'Info-tabeller'!$H284)),AVERAGEIFS(VindIndeks_raw_20_large!$D:$D,VindIndeks_raw_20_large!$C:$C,'Info-tabeller'!T$55,VindIndeks_raw_20_large!$A:$A,'Info-tabeller'!$I284,VindIndeks_raw_20_large!$B:$B,'Info-tabeller'!$H284),"")</f>
        <v/>
      </c>
      <c r="U284" s="5">
        <f>IF(ISNUMBER(AVERAGEIFS(VindIndeks_raw_20_large!$D:$D,VindIndeks_raw_20_large!$C:$C,'Info-tabeller'!U$55,VindIndeks_raw_20_large!$A:$A,'Info-tabeller'!$I284,VindIndeks_raw_20_large!$B:$B,'Info-tabeller'!$H284)),AVERAGEIFS(VindIndeks_raw_20_large!$D:$D,VindIndeks_raw_20_large!$C:$C,'Info-tabeller'!U$55,VindIndeks_raw_20_large!$A:$A,'Info-tabeller'!$I284,VindIndeks_raw_20_large!$B:$B,'Info-tabeller'!$H284),"")</f>
        <v/>
      </c>
      <c r="V284" s="5">
        <f>IF(ISNUMBER(AVERAGEIFS(VindIndeks_raw_20_large!$D:$D,VindIndeks_raw_20_large!$C:$C,'Info-tabeller'!V$55,VindIndeks_raw_20_large!$A:$A,'Info-tabeller'!$I284,VindIndeks_raw_20_large!$B:$B,'Info-tabeller'!$H284)),AVERAGEIFS(VindIndeks_raw_20_large!$D:$D,VindIndeks_raw_20_large!$C:$C,'Info-tabeller'!V$55,VindIndeks_raw_20_large!$A:$A,'Info-tabeller'!$I284,VindIndeks_raw_20_large!$B:$B,'Info-tabeller'!$H284),"")</f>
        <v/>
      </c>
      <c r="W284" s="5">
        <f>IF(ISNUMBER(AVERAGEIFS(VindIndeks_raw_20_large!$D:$D,VindIndeks_raw_20_large!$C:$C,'Info-tabeller'!W$55,VindIndeks_raw_20_large!$A:$A,'Info-tabeller'!$I284,VindIndeks_raw_20_large!$B:$B,'Info-tabeller'!$H284)),AVERAGEIFS(VindIndeks_raw_20_large!$D:$D,VindIndeks_raw_20_large!$C:$C,'Info-tabeller'!W$55,VindIndeks_raw_20_large!$A:$A,'Info-tabeller'!$I284,VindIndeks_raw_20_large!$B:$B,'Info-tabeller'!$H284),"")</f>
        <v/>
      </c>
      <c r="X284" s="7">
        <f>IF(ISNUMBER(AVERAGE(J284:Q284)),AVERAGE(J284:Q284),"")</f>
        <v/>
      </c>
      <c r="Y284" s="6">
        <f>IF(ISNUMBER(AVERAGE(R284:W284)),AVERAGE(R284:W284),"")</f>
        <v/>
      </c>
      <c r="AB284" s="16">
        <f>+G284</f>
        <v/>
      </c>
      <c r="AC284" s="4">
        <f>IF(ISNUMBER(AVERAGEIFS(VindIndeks_raw_20_small!$D:$D,VindIndeks_raw_20_small!$C:$C,'Info-tabeller'!AC$55,VindIndeks_raw_20_small!$A:$A,'Info-tabeller'!$I284,VindIndeks_raw_20_small!$B:$B,'Info-tabeller'!$H284)),AVERAGEIFS(VindIndeks_raw_20_small!$D:$D,VindIndeks_raw_20_small!$C:$C,'Info-tabeller'!AC$55,VindIndeks_raw_20_small!$A:$A,'Info-tabeller'!$I284,VindIndeks_raw_20_small!$B:$B,'Info-tabeller'!$H284),"")</f>
        <v/>
      </c>
      <c r="AD284" s="4">
        <f>IF(ISNUMBER(AVERAGEIFS(VindIndeks_raw_20_small!$D:$D,VindIndeks_raw_20_small!$C:$C,'Info-tabeller'!AD$55,VindIndeks_raw_20_small!$A:$A,'Info-tabeller'!$I284,VindIndeks_raw_20_small!$B:$B,'Info-tabeller'!$H284)),AVERAGEIFS(VindIndeks_raw_20_small!$D:$D,VindIndeks_raw_20_small!$C:$C,'Info-tabeller'!AD$55,VindIndeks_raw_20_small!$A:$A,'Info-tabeller'!$I284,VindIndeks_raw_20_small!$B:$B,'Info-tabeller'!$H284),"")</f>
        <v/>
      </c>
      <c r="AE284" s="4">
        <f>IF(ISNUMBER(AVERAGEIFS(VindIndeks_raw_20_small!$D:$D,VindIndeks_raw_20_small!$C:$C,'Info-tabeller'!AE$55,VindIndeks_raw_20_small!$A:$A,'Info-tabeller'!$I284,VindIndeks_raw_20_small!$B:$B,'Info-tabeller'!$H284)),AVERAGEIFS(VindIndeks_raw_20_small!$D:$D,VindIndeks_raw_20_small!$C:$C,'Info-tabeller'!AE$55,VindIndeks_raw_20_small!$A:$A,'Info-tabeller'!$I284,VindIndeks_raw_20_small!$B:$B,'Info-tabeller'!$H284),"")</f>
        <v/>
      </c>
      <c r="AF284" s="4">
        <f>IF(ISNUMBER(AVERAGEIFS(VindIndeks_raw_20_small!$D:$D,VindIndeks_raw_20_small!$C:$C,'Info-tabeller'!AF$55,VindIndeks_raw_20_small!$A:$A,'Info-tabeller'!$I284,VindIndeks_raw_20_small!$B:$B,'Info-tabeller'!$H284)),AVERAGEIFS(VindIndeks_raw_20_small!$D:$D,VindIndeks_raw_20_small!$C:$C,'Info-tabeller'!AF$55,VindIndeks_raw_20_small!$A:$A,'Info-tabeller'!$I284,VindIndeks_raw_20_small!$B:$B,'Info-tabeller'!$H284),"")</f>
        <v/>
      </c>
      <c r="AG284" s="4">
        <f>IF(ISNUMBER(AVERAGEIFS(VindIndeks_raw_20_small!$D:$D,VindIndeks_raw_20_small!$C:$C,'Info-tabeller'!AG$55,VindIndeks_raw_20_small!$A:$A,'Info-tabeller'!$I284,VindIndeks_raw_20_small!$B:$B,'Info-tabeller'!$H284)),AVERAGEIFS(VindIndeks_raw_20_small!$D:$D,VindIndeks_raw_20_small!$C:$C,'Info-tabeller'!AG$55,VindIndeks_raw_20_small!$A:$A,'Info-tabeller'!$I284,VindIndeks_raw_20_small!$B:$B,'Info-tabeller'!$H284),"")</f>
        <v/>
      </c>
      <c r="AH284" s="4">
        <f>IF(ISNUMBER(AVERAGEIFS(VindIndeks_raw_20_small!$D:$D,VindIndeks_raw_20_small!$C:$C,'Info-tabeller'!AH$55,VindIndeks_raw_20_small!$A:$A,'Info-tabeller'!$I284,VindIndeks_raw_20_small!$B:$B,'Info-tabeller'!$H284)),AVERAGEIFS(VindIndeks_raw_20_small!$D:$D,VindIndeks_raw_20_small!$C:$C,'Info-tabeller'!AH$55,VindIndeks_raw_20_small!$A:$A,'Info-tabeller'!$I284,VindIndeks_raw_20_small!$B:$B,'Info-tabeller'!$H284),"")</f>
        <v/>
      </c>
      <c r="AI284" s="4">
        <f>IF(ISNUMBER(AVERAGEIFS(VindIndeks_raw_20_small!$D:$D,VindIndeks_raw_20_small!$C:$C,'Info-tabeller'!AI$55,VindIndeks_raw_20_small!$A:$A,'Info-tabeller'!$I284,VindIndeks_raw_20_small!$B:$B,'Info-tabeller'!$H284)),AVERAGEIFS(VindIndeks_raw_20_small!$D:$D,VindIndeks_raw_20_small!$C:$C,'Info-tabeller'!AI$55,VindIndeks_raw_20_small!$A:$A,'Info-tabeller'!$I284,VindIndeks_raw_20_small!$B:$B,'Info-tabeller'!$H284),"")</f>
        <v/>
      </c>
      <c r="AJ284" s="4">
        <f>IF(ISNUMBER(AVERAGEIFS(VindIndeks_raw_20_small!$D:$D,VindIndeks_raw_20_small!$C:$C,'Info-tabeller'!AJ$55,VindIndeks_raw_20_small!$A:$A,'Info-tabeller'!$I284,VindIndeks_raw_20_small!$B:$B,'Info-tabeller'!$H284)),AVERAGEIFS(VindIndeks_raw_20_small!$D:$D,VindIndeks_raw_20_small!$C:$C,'Info-tabeller'!AJ$55,VindIndeks_raw_20_small!$A:$A,'Info-tabeller'!$I284,VindIndeks_raw_20_small!$B:$B,'Info-tabeller'!$H284),"")</f>
        <v/>
      </c>
      <c r="AK284" s="7">
        <f>IF(ISNUMBER(AVERAGE(AC284:AJ284)),AVERAGE(AC284:AJ284),"")</f>
        <v/>
      </c>
      <c r="AN284" s="17">
        <f>+AB284</f>
        <v/>
      </c>
      <c r="AO284" s="4">
        <f>IF(ISNUMBER(AVERAGEIFS(VindIndeks_raw_13!$D:$D,VindIndeks_raw_13!$C:$C,'Info-tabeller'!AO$55,VindIndeks_raw_13!$A:$A,'Info-tabeller'!$I284,VindIndeks_raw_13!$B:$B,'Info-tabeller'!$H284)),AVERAGEIFS(VindIndeks_raw_13!$D:$D,VindIndeks_raw_13!$C:$C,'Info-tabeller'!AO$55,VindIndeks_raw_13!$A:$A,'Info-tabeller'!$I284,VindIndeks_raw_13!$B:$B,'Info-tabeller'!$H284),"")</f>
        <v/>
      </c>
      <c r="AP284" s="4">
        <f>IF(ISNUMBER(AVERAGEIFS(VindIndeks_raw_13!$D:$D,VindIndeks_raw_13!$C:$C,'Info-tabeller'!AP$55,VindIndeks_raw_13!$A:$A,'Info-tabeller'!$I284,VindIndeks_raw_13!$B:$B,'Info-tabeller'!$H284)),AVERAGEIFS(VindIndeks_raw_13!$D:$D,VindIndeks_raw_13!$C:$C,'Info-tabeller'!AP$55,VindIndeks_raw_13!$A:$A,'Info-tabeller'!$I284,VindIndeks_raw_13!$B:$B,'Info-tabeller'!$H284),"")</f>
        <v/>
      </c>
      <c r="AQ284" s="4">
        <f>IF(ISNUMBER(AVERAGEIFS(VindIndeks_raw_13!$D:$D,VindIndeks_raw_13!$C:$C,'Info-tabeller'!AQ$55,VindIndeks_raw_13!$A:$A,'Info-tabeller'!$I284,VindIndeks_raw_13!$B:$B,'Info-tabeller'!$H284)),AVERAGEIFS(VindIndeks_raw_13!$D:$D,VindIndeks_raw_13!$C:$C,'Info-tabeller'!AQ$55,VindIndeks_raw_13!$A:$A,'Info-tabeller'!$I284,VindIndeks_raw_13!$B:$B,'Info-tabeller'!$H284),"")</f>
        <v/>
      </c>
      <c r="AR284" s="4">
        <f>IF(ISNUMBER(AVERAGEIFS(VindIndeks_raw_13!$D:$D,VindIndeks_raw_13!$C:$C,'Info-tabeller'!AR$55,VindIndeks_raw_13!$A:$A,'Info-tabeller'!$I284,VindIndeks_raw_13!$B:$B,'Info-tabeller'!$H284)),AVERAGEIFS(VindIndeks_raw_13!$D:$D,VindIndeks_raw_13!$C:$C,'Info-tabeller'!AR$55,VindIndeks_raw_13!$A:$A,'Info-tabeller'!$I284,VindIndeks_raw_13!$B:$B,'Info-tabeller'!$H284),"")</f>
        <v/>
      </c>
      <c r="AS284" s="4">
        <f>IF(ISNUMBER(AVERAGEIFS(VindIndeks_raw_13!$D:$D,VindIndeks_raw_13!$C:$C,'Info-tabeller'!AS$55,VindIndeks_raw_13!$A:$A,'Info-tabeller'!$I284,VindIndeks_raw_13!$B:$B,'Info-tabeller'!$H284)),AVERAGEIFS(VindIndeks_raw_13!$D:$D,VindIndeks_raw_13!$C:$C,'Info-tabeller'!AS$55,VindIndeks_raw_13!$A:$A,'Info-tabeller'!$I284,VindIndeks_raw_13!$B:$B,'Info-tabeller'!$H284),"")</f>
        <v/>
      </c>
      <c r="AT284" s="4">
        <f>IF(ISNUMBER(AVERAGEIFS(VindIndeks_raw_13!$D:$D,VindIndeks_raw_13!$C:$C,'Info-tabeller'!AT$55,VindIndeks_raw_13!$A:$A,'Info-tabeller'!$I284,VindIndeks_raw_13!$B:$B,'Info-tabeller'!$H284)),AVERAGEIFS(VindIndeks_raw_13!$D:$D,VindIndeks_raw_13!$C:$C,'Info-tabeller'!AT$55,VindIndeks_raw_13!$A:$A,'Info-tabeller'!$I284,VindIndeks_raw_13!$B:$B,'Info-tabeller'!$H284),"")</f>
        <v/>
      </c>
      <c r="AU284" s="4">
        <f>IF(ISNUMBER(AVERAGEIFS(VindIndeks_raw_13!$D:$D,VindIndeks_raw_13!$C:$C,'Info-tabeller'!AU$55,VindIndeks_raw_13!$A:$A,'Info-tabeller'!$I284,VindIndeks_raw_13!$B:$B,'Info-tabeller'!$H284)),AVERAGEIFS(VindIndeks_raw_13!$D:$D,VindIndeks_raw_13!$C:$C,'Info-tabeller'!AU$55,VindIndeks_raw_13!$A:$A,'Info-tabeller'!$I284,VindIndeks_raw_13!$B:$B,'Info-tabeller'!$H284),"")</f>
        <v/>
      </c>
      <c r="AV284" s="4">
        <f>IF(ISNUMBER(AVERAGEIFS(VindIndeks_raw_13!$D:$D,VindIndeks_raw_13!$C:$C,'Info-tabeller'!AV$55,VindIndeks_raw_13!$A:$A,'Info-tabeller'!$I284,VindIndeks_raw_13!$B:$B,'Info-tabeller'!$H284)),AVERAGEIFS(VindIndeks_raw_13!$D:$D,VindIndeks_raw_13!$C:$C,'Info-tabeller'!AV$55,VindIndeks_raw_13!$A:$A,'Info-tabeller'!$I284,VindIndeks_raw_13!$B:$B,'Info-tabeller'!$H284),"")</f>
        <v/>
      </c>
      <c r="AW284" s="5">
        <f>IF(ISNUMBER(AVERAGEIFS(VindIndeks_raw_13!$D:$D,VindIndeks_raw_13!$C:$C,'Info-tabeller'!AW$55,VindIndeks_raw_13!$A:$A,'Info-tabeller'!$I284,VindIndeks_raw_13!$B:$B,'Info-tabeller'!$H284)),AVERAGEIFS(VindIndeks_raw_13!$D:$D,VindIndeks_raw_13!$C:$C,'Info-tabeller'!AW$55,VindIndeks_raw_13!$A:$A,'Info-tabeller'!$I284,VindIndeks_raw_13!$B:$B,'Info-tabeller'!$H284),"")</f>
        <v/>
      </c>
      <c r="AX284" s="5">
        <f>IF(ISNUMBER(AVERAGEIFS(VindIndeks_raw_13!$D:$D,VindIndeks_raw_13!$C:$C,'Info-tabeller'!AX$55,VindIndeks_raw_13!$A:$A,'Info-tabeller'!$I284,VindIndeks_raw_13!$B:$B,'Info-tabeller'!$H284)),AVERAGEIFS(VindIndeks_raw_13!$D:$D,VindIndeks_raw_13!$C:$C,'Info-tabeller'!AX$55,VindIndeks_raw_13!$A:$A,'Info-tabeller'!$I284,VindIndeks_raw_13!$B:$B,'Info-tabeller'!$H284),"")</f>
        <v/>
      </c>
      <c r="AY284" s="5">
        <f>IF(ISNUMBER(AVERAGEIFS(VindIndeks_raw_13!$D:$D,VindIndeks_raw_13!$C:$C,'Info-tabeller'!AY$55,VindIndeks_raw_13!$A:$A,'Info-tabeller'!$I284,VindIndeks_raw_13!$B:$B,'Info-tabeller'!$H284)),AVERAGEIFS(VindIndeks_raw_13!$D:$D,VindIndeks_raw_13!$C:$C,'Info-tabeller'!AY$55,VindIndeks_raw_13!$A:$A,'Info-tabeller'!$I284,VindIndeks_raw_13!$B:$B,'Info-tabeller'!$H284),"")</f>
        <v/>
      </c>
      <c r="AZ284" s="7">
        <f>IF(ISNUMBER(AVERAGE(AO284:AV284)),AVERAGE(AO284:AV284),"")</f>
        <v/>
      </c>
      <c r="BA284" s="6">
        <f>IF(ISNUMBER(AVERAGE(AW284:AY284)),AVERAGE(AW284:AY284),"")</f>
        <v/>
      </c>
      <c r="BC284" s="17">
        <f>+AN284</f>
        <v/>
      </c>
      <c r="BD284" s="19">
        <f>+AC284/AO284</f>
        <v/>
      </c>
      <c r="BE284" s="19">
        <f>+AD284/AP284</f>
        <v/>
      </c>
      <c r="BF284" s="19">
        <f>+AE284/AQ284</f>
        <v/>
      </c>
      <c r="BG284" s="19">
        <f>+AF284/AR284</f>
        <v/>
      </c>
      <c r="BH284" s="19">
        <f>+AG284/AS284</f>
        <v/>
      </c>
      <c r="BI284" s="19">
        <f>+AH284/AT284</f>
        <v/>
      </c>
      <c r="BJ284" s="19">
        <f>+AI284/AU284</f>
        <v/>
      </c>
      <c r="BK284" s="19">
        <f>+AJ284/AV284</f>
        <v/>
      </c>
      <c r="BL284" s="19">
        <f>+AK284/AZ284</f>
        <v/>
      </c>
      <c r="BN284" s="19">
        <f>+J284/AO284</f>
        <v/>
      </c>
      <c r="BO284" s="19">
        <f>+K284/AP284</f>
        <v/>
      </c>
      <c r="BP284" s="19">
        <f>+L284/AQ284</f>
        <v/>
      </c>
      <c r="BQ284" s="19">
        <f>+M284/AR284</f>
        <v/>
      </c>
      <c r="BR284" s="19">
        <f>+N284/AS284</f>
        <v/>
      </c>
      <c r="BS284" s="19">
        <f>+O284/AT284</f>
        <v/>
      </c>
      <c r="BT284" s="19">
        <f>+P284/AU284</f>
        <v/>
      </c>
      <c r="BU284" s="19">
        <f>+Q284/AV284</f>
        <v/>
      </c>
      <c r="BV284" s="19">
        <f>+X284/AZ284</f>
        <v/>
      </c>
    </row>
    <row r="285" ht="15" customHeight="1">
      <c r="D285" s="53">
        <f>IF(AND($I285=YEAR(WindDenmark!$F$4)+D$100,$H285&lt;=MONTH(WindDenmark!$F$4)),1,0)</f>
        <v/>
      </c>
      <c r="E285" s="53">
        <f>IF(AND($I285=YEAR(WindDenmark!$F$4)+E$100,$H285&lt;=MONTH(WindDenmark!$F$4)),1,0)</f>
        <v/>
      </c>
      <c r="F285" s="53">
        <f>IF(AND(G285&lt;=WindDenmark!$F$4,I285&gt;YEAR(WindDenmark!$F$4)-11),1,0)</f>
        <v/>
      </c>
      <c r="G285" s="62">
        <f>DATE(I285,H285,1)</f>
        <v/>
      </c>
      <c r="H285" s="53">
        <f>+H273</f>
        <v/>
      </c>
      <c r="I285" s="53">
        <f>IF(H285=1,I284+1,I284)</f>
        <v/>
      </c>
      <c r="J285" s="4">
        <f>IF(ISNUMBER(AVERAGEIFS(VindIndeks_raw_20_large!$D:$D,VindIndeks_raw_20_large!$C:$C,'Info-tabeller'!J$55,VindIndeks_raw_20_large!$A:$A,'Info-tabeller'!$I285,VindIndeks_raw_20_large!$B:$B,'Info-tabeller'!$H285)),AVERAGEIFS(VindIndeks_raw_20_large!$D:$D,VindIndeks_raw_20_large!$C:$C,'Info-tabeller'!J$55,VindIndeks_raw_20_large!$A:$A,'Info-tabeller'!$I285,VindIndeks_raw_20_large!$B:$B,'Info-tabeller'!$H285),"")</f>
        <v/>
      </c>
      <c r="K285" s="4">
        <f>IF(ISNUMBER(AVERAGEIFS(VindIndeks_raw_20_large!$D:$D,VindIndeks_raw_20_large!$C:$C,'Info-tabeller'!K$55,VindIndeks_raw_20_large!$A:$A,'Info-tabeller'!$I285,VindIndeks_raw_20_large!$B:$B,'Info-tabeller'!$H285)),AVERAGEIFS(VindIndeks_raw_20_large!$D:$D,VindIndeks_raw_20_large!$C:$C,'Info-tabeller'!K$55,VindIndeks_raw_20_large!$A:$A,'Info-tabeller'!$I285,VindIndeks_raw_20_large!$B:$B,'Info-tabeller'!$H285),"")</f>
        <v/>
      </c>
      <c r="L285" s="4">
        <f>IF(ISNUMBER(AVERAGEIFS(VindIndeks_raw_20_large!$D:$D,VindIndeks_raw_20_large!$C:$C,'Info-tabeller'!L$55,VindIndeks_raw_20_large!$A:$A,'Info-tabeller'!$I285,VindIndeks_raw_20_large!$B:$B,'Info-tabeller'!$H285)),AVERAGEIFS(VindIndeks_raw_20_large!$D:$D,VindIndeks_raw_20_large!$C:$C,'Info-tabeller'!L$55,VindIndeks_raw_20_large!$A:$A,'Info-tabeller'!$I285,VindIndeks_raw_20_large!$B:$B,'Info-tabeller'!$H285),"")</f>
        <v/>
      </c>
      <c r="M285" s="4">
        <f>IF(ISNUMBER(AVERAGEIFS(VindIndeks_raw_20_large!$D:$D,VindIndeks_raw_20_large!$C:$C,'Info-tabeller'!M$55,VindIndeks_raw_20_large!$A:$A,'Info-tabeller'!$I285,VindIndeks_raw_20_large!$B:$B,'Info-tabeller'!$H285)),AVERAGEIFS(VindIndeks_raw_20_large!$D:$D,VindIndeks_raw_20_large!$C:$C,'Info-tabeller'!M$55,VindIndeks_raw_20_large!$A:$A,'Info-tabeller'!$I285,VindIndeks_raw_20_large!$B:$B,'Info-tabeller'!$H285),"")</f>
        <v/>
      </c>
      <c r="N285" s="4">
        <f>IF(ISNUMBER(AVERAGEIFS(VindIndeks_raw_20_large!$D:$D,VindIndeks_raw_20_large!$C:$C,'Info-tabeller'!N$55,VindIndeks_raw_20_large!$A:$A,'Info-tabeller'!$I285,VindIndeks_raw_20_large!$B:$B,'Info-tabeller'!$H285)),AVERAGEIFS(VindIndeks_raw_20_large!$D:$D,VindIndeks_raw_20_large!$C:$C,'Info-tabeller'!N$55,VindIndeks_raw_20_large!$A:$A,'Info-tabeller'!$I285,VindIndeks_raw_20_large!$B:$B,'Info-tabeller'!$H285),"")</f>
        <v/>
      </c>
      <c r="O285" s="4">
        <f>IF(ISNUMBER(AVERAGEIFS(VindIndeks_raw_20_large!$D:$D,VindIndeks_raw_20_large!$C:$C,'Info-tabeller'!O$55,VindIndeks_raw_20_large!$A:$A,'Info-tabeller'!$I285,VindIndeks_raw_20_large!$B:$B,'Info-tabeller'!$H285)),AVERAGEIFS(VindIndeks_raw_20_large!$D:$D,VindIndeks_raw_20_large!$C:$C,'Info-tabeller'!O$55,VindIndeks_raw_20_large!$A:$A,'Info-tabeller'!$I285,VindIndeks_raw_20_large!$B:$B,'Info-tabeller'!$H285),"")</f>
        <v/>
      </c>
      <c r="P285" s="4">
        <f>IF(ISNUMBER(AVERAGEIFS(VindIndeks_raw_20_large!$D:$D,VindIndeks_raw_20_large!$C:$C,'Info-tabeller'!P$55,VindIndeks_raw_20_large!$A:$A,'Info-tabeller'!$I285,VindIndeks_raw_20_large!$B:$B,'Info-tabeller'!$H285)),AVERAGEIFS(VindIndeks_raw_20_large!$D:$D,VindIndeks_raw_20_large!$C:$C,'Info-tabeller'!P$55,VindIndeks_raw_20_large!$A:$A,'Info-tabeller'!$I285,VindIndeks_raw_20_large!$B:$B,'Info-tabeller'!$H285),"")</f>
        <v/>
      </c>
      <c r="Q285" s="4">
        <f>IF(ISNUMBER(AVERAGEIFS(VindIndeks_raw_20_large!$D:$D,VindIndeks_raw_20_large!$C:$C,'Info-tabeller'!Q$55,VindIndeks_raw_20_large!$A:$A,'Info-tabeller'!$I285,VindIndeks_raw_20_large!$B:$B,'Info-tabeller'!$H285)),AVERAGEIFS(VindIndeks_raw_20_large!$D:$D,VindIndeks_raw_20_large!$C:$C,'Info-tabeller'!Q$55,VindIndeks_raw_20_large!$A:$A,'Info-tabeller'!$I285,VindIndeks_raw_20_large!$B:$B,'Info-tabeller'!$H285),"")</f>
        <v/>
      </c>
      <c r="R285" s="5">
        <f>IF(ISNUMBER(AVERAGEIFS(VindIndeks_raw_20_large!$D:$D,VindIndeks_raw_20_large!$C:$C,'Info-tabeller'!R$55,VindIndeks_raw_20_large!$A:$A,'Info-tabeller'!$I285,VindIndeks_raw_20_large!$B:$B,'Info-tabeller'!$H285)),AVERAGEIFS(VindIndeks_raw_20_large!$D:$D,VindIndeks_raw_20_large!$C:$C,'Info-tabeller'!R$55,VindIndeks_raw_20_large!$A:$A,'Info-tabeller'!$I285,VindIndeks_raw_20_large!$B:$B,'Info-tabeller'!$H285),"")</f>
        <v/>
      </c>
      <c r="S285" s="5">
        <f>IF(ISNUMBER(AVERAGEIFS(VindIndeks_raw_20_large!$D:$D,VindIndeks_raw_20_large!$C:$C,'Info-tabeller'!S$55,VindIndeks_raw_20_large!$A:$A,'Info-tabeller'!$I285,VindIndeks_raw_20_large!$B:$B,'Info-tabeller'!$H285)),AVERAGEIFS(VindIndeks_raw_20_large!$D:$D,VindIndeks_raw_20_large!$C:$C,'Info-tabeller'!S$55,VindIndeks_raw_20_large!$A:$A,'Info-tabeller'!$I285,VindIndeks_raw_20_large!$B:$B,'Info-tabeller'!$H285),"")</f>
        <v/>
      </c>
      <c r="T285" s="5">
        <f>IF(ISNUMBER(AVERAGEIFS(VindIndeks_raw_20_large!$D:$D,VindIndeks_raw_20_large!$C:$C,'Info-tabeller'!T$55,VindIndeks_raw_20_large!$A:$A,'Info-tabeller'!$I285,VindIndeks_raw_20_large!$B:$B,'Info-tabeller'!$H285)),AVERAGEIFS(VindIndeks_raw_20_large!$D:$D,VindIndeks_raw_20_large!$C:$C,'Info-tabeller'!T$55,VindIndeks_raw_20_large!$A:$A,'Info-tabeller'!$I285,VindIndeks_raw_20_large!$B:$B,'Info-tabeller'!$H285),"")</f>
        <v/>
      </c>
      <c r="U285" s="5">
        <f>IF(ISNUMBER(AVERAGEIFS(VindIndeks_raw_20_large!$D:$D,VindIndeks_raw_20_large!$C:$C,'Info-tabeller'!U$55,VindIndeks_raw_20_large!$A:$A,'Info-tabeller'!$I285,VindIndeks_raw_20_large!$B:$B,'Info-tabeller'!$H285)),AVERAGEIFS(VindIndeks_raw_20_large!$D:$D,VindIndeks_raw_20_large!$C:$C,'Info-tabeller'!U$55,VindIndeks_raw_20_large!$A:$A,'Info-tabeller'!$I285,VindIndeks_raw_20_large!$B:$B,'Info-tabeller'!$H285),"")</f>
        <v/>
      </c>
      <c r="V285" s="5">
        <f>IF(ISNUMBER(AVERAGEIFS(VindIndeks_raw_20_large!$D:$D,VindIndeks_raw_20_large!$C:$C,'Info-tabeller'!V$55,VindIndeks_raw_20_large!$A:$A,'Info-tabeller'!$I285,VindIndeks_raw_20_large!$B:$B,'Info-tabeller'!$H285)),AVERAGEIFS(VindIndeks_raw_20_large!$D:$D,VindIndeks_raw_20_large!$C:$C,'Info-tabeller'!V$55,VindIndeks_raw_20_large!$A:$A,'Info-tabeller'!$I285,VindIndeks_raw_20_large!$B:$B,'Info-tabeller'!$H285),"")</f>
        <v/>
      </c>
      <c r="W285" s="5">
        <f>IF(ISNUMBER(AVERAGEIFS(VindIndeks_raw_20_large!$D:$D,VindIndeks_raw_20_large!$C:$C,'Info-tabeller'!W$55,VindIndeks_raw_20_large!$A:$A,'Info-tabeller'!$I285,VindIndeks_raw_20_large!$B:$B,'Info-tabeller'!$H285)),AVERAGEIFS(VindIndeks_raw_20_large!$D:$D,VindIndeks_raw_20_large!$C:$C,'Info-tabeller'!W$55,VindIndeks_raw_20_large!$A:$A,'Info-tabeller'!$I285,VindIndeks_raw_20_large!$B:$B,'Info-tabeller'!$H285),"")</f>
        <v/>
      </c>
      <c r="X285" s="7">
        <f>IF(ISNUMBER(AVERAGE(J285:Q285)),AVERAGE(J285:Q285),"")</f>
        <v/>
      </c>
      <c r="Y285" s="6">
        <f>IF(ISNUMBER(AVERAGE(R285:W285)),AVERAGE(R285:W285),"")</f>
        <v/>
      </c>
      <c r="AB285" s="16">
        <f>+G285</f>
        <v/>
      </c>
      <c r="AC285" s="4">
        <f>IF(ISNUMBER(AVERAGEIFS(VindIndeks_raw_20_small!$D:$D,VindIndeks_raw_20_small!$C:$C,'Info-tabeller'!AC$55,VindIndeks_raw_20_small!$A:$A,'Info-tabeller'!$I285,VindIndeks_raw_20_small!$B:$B,'Info-tabeller'!$H285)),AVERAGEIFS(VindIndeks_raw_20_small!$D:$D,VindIndeks_raw_20_small!$C:$C,'Info-tabeller'!AC$55,VindIndeks_raw_20_small!$A:$A,'Info-tabeller'!$I285,VindIndeks_raw_20_small!$B:$B,'Info-tabeller'!$H285),"")</f>
        <v/>
      </c>
      <c r="AD285" s="4">
        <f>IF(ISNUMBER(AVERAGEIFS(VindIndeks_raw_20_small!$D:$D,VindIndeks_raw_20_small!$C:$C,'Info-tabeller'!AD$55,VindIndeks_raw_20_small!$A:$A,'Info-tabeller'!$I285,VindIndeks_raw_20_small!$B:$B,'Info-tabeller'!$H285)),AVERAGEIFS(VindIndeks_raw_20_small!$D:$D,VindIndeks_raw_20_small!$C:$C,'Info-tabeller'!AD$55,VindIndeks_raw_20_small!$A:$A,'Info-tabeller'!$I285,VindIndeks_raw_20_small!$B:$B,'Info-tabeller'!$H285),"")</f>
        <v/>
      </c>
      <c r="AE285" s="4">
        <f>IF(ISNUMBER(AVERAGEIFS(VindIndeks_raw_20_small!$D:$D,VindIndeks_raw_20_small!$C:$C,'Info-tabeller'!AE$55,VindIndeks_raw_20_small!$A:$A,'Info-tabeller'!$I285,VindIndeks_raw_20_small!$B:$B,'Info-tabeller'!$H285)),AVERAGEIFS(VindIndeks_raw_20_small!$D:$D,VindIndeks_raw_20_small!$C:$C,'Info-tabeller'!AE$55,VindIndeks_raw_20_small!$A:$A,'Info-tabeller'!$I285,VindIndeks_raw_20_small!$B:$B,'Info-tabeller'!$H285),"")</f>
        <v/>
      </c>
      <c r="AF285" s="4">
        <f>IF(ISNUMBER(AVERAGEIFS(VindIndeks_raw_20_small!$D:$D,VindIndeks_raw_20_small!$C:$C,'Info-tabeller'!AF$55,VindIndeks_raw_20_small!$A:$A,'Info-tabeller'!$I285,VindIndeks_raw_20_small!$B:$B,'Info-tabeller'!$H285)),AVERAGEIFS(VindIndeks_raw_20_small!$D:$D,VindIndeks_raw_20_small!$C:$C,'Info-tabeller'!AF$55,VindIndeks_raw_20_small!$A:$A,'Info-tabeller'!$I285,VindIndeks_raw_20_small!$B:$B,'Info-tabeller'!$H285),"")</f>
        <v/>
      </c>
      <c r="AG285" s="4">
        <f>IF(ISNUMBER(AVERAGEIFS(VindIndeks_raw_20_small!$D:$D,VindIndeks_raw_20_small!$C:$C,'Info-tabeller'!AG$55,VindIndeks_raw_20_small!$A:$A,'Info-tabeller'!$I285,VindIndeks_raw_20_small!$B:$B,'Info-tabeller'!$H285)),AVERAGEIFS(VindIndeks_raw_20_small!$D:$D,VindIndeks_raw_20_small!$C:$C,'Info-tabeller'!AG$55,VindIndeks_raw_20_small!$A:$A,'Info-tabeller'!$I285,VindIndeks_raw_20_small!$B:$B,'Info-tabeller'!$H285),"")</f>
        <v/>
      </c>
      <c r="AH285" s="4">
        <f>IF(ISNUMBER(AVERAGEIFS(VindIndeks_raw_20_small!$D:$D,VindIndeks_raw_20_small!$C:$C,'Info-tabeller'!AH$55,VindIndeks_raw_20_small!$A:$A,'Info-tabeller'!$I285,VindIndeks_raw_20_small!$B:$B,'Info-tabeller'!$H285)),AVERAGEIFS(VindIndeks_raw_20_small!$D:$D,VindIndeks_raw_20_small!$C:$C,'Info-tabeller'!AH$55,VindIndeks_raw_20_small!$A:$A,'Info-tabeller'!$I285,VindIndeks_raw_20_small!$B:$B,'Info-tabeller'!$H285),"")</f>
        <v/>
      </c>
      <c r="AI285" s="4">
        <f>IF(ISNUMBER(AVERAGEIFS(VindIndeks_raw_20_small!$D:$D,VindIndeks_raw_20_small!$C:$C,'Info-tabeller'!AI$55,VindIndeks_raw_20_small!$A:$A,'Info-tabeller'!$I285,VindIndeks_raw_20_small!$B:$B,'Info-tabeller'!$H285)),AVERAGEIFS(VindIndeks_raw_20_small!$D:$D,VindIndeks_raw_20_small!$C:$C,'Info-tabeller'!AI$55,VindIndeks_raw_20_small!$A:$A,'Info-tabeller'!$I285,VindIndeks_raw_20_small!$B:$B,'Info-tabeller'!$H285),"")</f>
        <v/>
      </c>
      <c r="AJ285" s="4">
        <f>IF(ISNUMBER(AVERAGEIFS(VindIndeks_raw_20_small!$D:$D,VindIndeks_raw_20_small!$C:$C,'Info-tabeller'!AJ$55,VindIndeks_raw_20_small!$A:$A,'Info-tabeller'!$I285,VindIndeks_raw_20_small!$B:$B,'Info-tabeller'!$H285)),AVERAGEIFS(VindIndeks_raw_20_small!$D:$D,VindIndeks_raw_20_small!$C:$C,'Info-tabeller'!AJ$55,VindIndeks_raw_20_small!$A:$A,'Info-tabeller'!$I285,VindIndeks_raw_20_small!$B:$B,'Info-tabeller'!$H285),"")</f>
        <v/>
      </c>
      <c r="AK285" s="7">
        <f>IF(ISNUMBER(AVERAGE(AC285:AJ285)),AVERAGE(AC285:AJ285),"")</f>
        <v/>
      </c>
      <c r="AN285" s="17">
        <f>+AB285</f>
        <v/>
      </c>
      <c r="AO285" s="4">
        <f>IF(ISNUMBER(AVERAGEIFS(VindIndeks_raw_13!$D:$D,VindIndeks_raw_13!$C:$C,'Info-tabeller'!AO$55,VindIndeks_raw_13!$A:$A,'Info-tabeller'!$I285,VindIndeks_raw_13!$B:$B,'Info-tabeller'!$H285)),AVERAGEIFS(VindIndeks_raw_13!$D:$D,VindIndeks_raw_13!$C:$C,'Info-tabeller'!AO$55,VindIndeks_raw_13!$A:$A,'Info-tabeller'!$I285,VindIndeks_raw_13!$B:$B,'Info-tabeller'!$H285),"")</f>
        <v/>
      </c>
      <c r="AP285" s="4">
        <f>IF(ISNUMBER(AVERAGEIFS(VindIndeks_raw_13!$D:$D,VindIndeks_raw_13!$C:$C,'Info-tabeller'!AP$55,VindIndeks_raw_13!$A:$A,'Info-tabeller'!$I285,VindIndeks_raw_13!$B:$B,'Info-tabeller'!$H285)),AVERAGEIFS(VindIndeks_raw_13!$D:$D,VindIndeks_raw_13!$C:$C,'Info-tabeller'!AP$55,VindIndeks_raw_13!$A:$A,'Info-tabeller'!$I285,VindIndeks_raw_13!$B:$B,'Info-tabeller'!$H285),"")</f>
        <v/>
      </c>
      <c r="AQ285" s="4">
        <f>IF(ISNUMBER(AVERAGEIFS(VindIndeks_raw_13!$D:$D,VindIndeks_raw_13!$C:$C,'Info-tabeller'!AQ$55,VindIndeks_raw_13!$A:$A,'Info-tabeller'!$I285,VindIndeks_raw_13!$B:$B,'Info-tabeller'!$H285)),AVERAGEIFS(VindIndeks_raw_13!$D:$D,VindIndeks_raw_13!$C:$C,'Info-tabeller'!AQ$55,VindIndeks_raw_13!$A:$A,'Info-tabeller'!$I285,VindIndeks_raw_13!$B:$B,'Info-tabeller'!$H285),"")</f>
        <v/>
      </c>
      <c r="AR285" s="4">
        <f>IF(ISNUMBER(AVERAGEIFS(VindIndeks_raw_13!$D:$D,VindIndeks_raw_13!$C:$C,'Info-tabeller'!AR$55,VindIndeks_raw_13!$A:$A,'Info-tabeller'!$I285,VindIndeks_raw_13!$B:$B,'Info-tabeller'!$H285)),AVERAGEIFS(VindIndeks_raw_13!$D:$D,VindIndeks_raw_13!$C:$C,'Info-tabeller'!AR$55,VindIndeks_raw_13!$A:$A,'Info-tabeller'!$I285,VindIndeks_raw_13!$B:$B,'Info-tabeller'!$H285),"")</f>
        <v/>
      </c>
      <c r="AS285" s="4">
        <f>IF(ISNUMBER(AVERAGEIFS(VindIndeks_raw_13!$D:$D,VindIndeks_raw_13!$C:$C,'Info-tabeller'!AS$55,VindIndeks_raw_13!$A:$A,'Info-tabeller'!$I285,VindIndeks_raw_13!$B:$B,'Info-tabeller'!$H285)),AVERAGEIFS(VindIndeks_raw_13!$D:$D,VindIndeks_raw_13!$C:$C,'Info-tabeller'!AS$55,VindIndeks_raw_13!$A:$A,'Info-tabeller'!$I285,VindIndeks_raw_13!$B:$B,'Info-tabeller'!$H285),"")</f>
        <v/>
      </c>
      <c r="AT285" s="4">
        <f>IF(ISNUMBER(AVERAGEIFS(VindIndeks_raw_13!$D:$D,VindIndeks_raw_13!$C:$C,'Info-tabeller'!AT$55,VindIndeks_raw_13!$A:$A,'Info-tabeller'!$I285,VindIndeks_raw_13!$B:$B,'Info-tabeller'!$H285)),AVERAGEIFS(VindIndeks_raw_13!$D:$D,VindIndeks_raw_13!$C:$C,'Info-tabeller'!AT$55,VindIndeks_raw_13!$A:$A,'Info-tabeller'!$I285,VindIndeks_raw_13!$B:$B,'Info-tabeller'!$H285),"")</f>
        <v/>
      </c>
      <c r="AU285" s="4">
        <f>IF(ISNUMBER(AVERAGEIFS(VindIndeks_raw_13!$D:$D,VindIndeks_raw_13!$C:$C,'Info-tabeller'!AU$55,VindIndeks_raw_13!$A:$A,'Info-tabeller'!$I285,VindIndeks_raw_13!$B:$B,'Info-tabeller'!$H285)),AVERAGEIFS(VindIndeks_raw_13!$D:$D,VindIndeks_raw_13!$C:$C,'Info-tabeller'!AU$55,VindIndeks_raw_13!$A:$A,'Info-tabeller'!$I285,VindIndeks_raw_13!$B:$B,'Info-tabeller'!$H285),"")</f>
        <v/>
      </c>
      <c r="AV285" s="4">
        <f>IF(ISNUMBER(AVERAGEIFS(VindIndeks_raw_13!$D:$D,VindIndeks_raw_13!$C:$C,'Info-tabeller'!AV$55,VindIndeks_raw_13!$A:$A,'Info-tabeller'!$I285,VindIndeks_raw_13!$B:$B,'Info-tabeller'!$H285)),AVERAGEIFS(VindIndeks_raw_13!$D:$D,VindIndeks_raw_13!$C:$C,'Info-tabeller'!AV$55,VindIndeks_raw_13!$A:$A,'Info-tabeller'!$I285,VindIndeks_raw_13!$B:$B,'Info-tabeller'!$H285),"")</f>
        <v/>
      </c>
      <c r="AW285" s="5">
        <f>IF(ISNUMBER(AVERAGEIFS(VindIndeks_raw_13!$D:$D,VindIndeks_raw_13!$C:$C,'Info-tabeller'!AW$55,VindIndeks_raw_13!$A:$A,'Info-tabeller'!$I285,VindIndeks_raw_13!$B:$B,'Info-tabeller'!$H285)),AVERAGEIFS(VindIndeks_raw_13!$D:$D,VindIndeks_raw_13!$C:$C,'Info-tabeller'!AW$55,VindIndeks_raw_13!$A:$A,'Info-tabeller'!$I285,VindIndeks_raw_13!$B:$B,'Info-tabeller'!$H285),"")</f>
        <v/>
      </c>
      <c r="AX285" s="5">
        <f>IF(ISNUMBER(AVERAGEIFS(VindIndeks_raw_13!$D:$D,VindIndeks_raw_13!$C:$C,'Info-tabeller'!AX$55,VindIndeks_raw_13!$A:$A,'Info-tabeller'!$I285,VindIndeks_raw_13!$B:$B,'Info-tabeller'!$H285)),AVERAGEIFS(VindIndeks_raw_13!$D:$D,VindIndeks_raw_13!$C:$C,'Info-tabeller'!AX$55,VindIndeks_raw_13!$A:$A,'Info-tabeller'!$I285,VindIndeks_raw_13!$B:$B,'Info-tabeller'!$H285),"")</f>
        <v/>
      </c>
      <c r="AY285" s="5">
        <f>IF(ISNUMBER(AVERAGEIFS(VindIndeks_raw_13!$D:$D,VindIndeks_raw_13!$C:$C,'Info-tabeller'!AY$55,VindIndeks_raw_13!$A:$A,'Info-tabeller'!$I285,VindIndeks_raw_13!$B:$B,'Info-tabeller'!$H285)),AVERAGEIFS(VindIndeks_raw_13!$D:$D,VindIndeks_raw_13!$C:$C,'Info-tabeller'!AY$55,VindIndeks_raw_13!$A:$A,'Info-tabeller'!$I285,VindIndeks_raw_13!$B:$B,'Info-tabeller'!$H285),"")</f>
        <v/>
      </c>
      <c r="AZ285" s="7">
        <f>IF(ISNUMBER(AVERAGE(AO285:AV285)),AVERAGE(AO285:AV285),"")</f>
        <v/>
      </c>
      <c r="BA285" s="6">
        <f>IF(ISNUMBER(AVERAGE(AW285:AY285)),AVERAGE(AW285:AY285),"")</f>
        <v/>
      </c>
      <c r="BC285" s="17">
        <f>+AN285</f>
        <v/>
      </c>
      <c r="BD285" s="19">
        <f>+AC285/AO285</f>
        <v/>
      </c>
      <c r="BE285" s="19">
        <f>+AD285/AP285</f>
        <v/>
      </c>
      <c r="BF285" s="19">
        <f>+AE285/AQ285</f>
        <v/>
      </c>
      <c r="BG285" s="19">
        <f>+AF285/AR285</f>
        <v/>
      </c>
      <c r="BH285" s="19">
        <f>+AG285/AS285</f>
        <v/>
      </c>
      <c r="BI285" s="19">
        <f>+AH285/AT285</f>
        <v/>
      </c>
      <c r="BJ285" s="19">
        <f>+AI285/AU285</f>
        <v/>
      </c>
      <c r="BK285" s="19">
        <f>+AJ285/AV285</f>
        <v/>
      </c>
      <c r="BL285" s="19">
        <f>+AK285/AZ285</f>
        <v/>
      </c>
      <c r="BN285" s="19">
        <f>+J285/AO285</f>
        <v/>
      </c>
      <c r="BO285" s="19">
        <f>+K285/AP285</f>
        <v/>
      </c>
      <c r="BP285" s="19">
        <f>+L285/AQ285</f>
        <v/>
      </c>
      <c r="BQ285" s="19">
        <f>+M285/AR285</f>
        <v/>
      </c>
      <c r="BR285" s="19">
        <f>+N285/AS285</f>
        <v/>
      </c>
      <c r="BS285" s="19">
        <f>+O285/AT285</f>
        <v/>
      </c>
      <c r="BT285" s="19">
        <f>+P285/AU285</f>
        <v/>
      </c>
      <c r="BU285" s="19">
        <f>+Q285/AV285</f>
        <v/>
      </c>
      <c r="BV285" s="19">
        <f>+X285/AZ285</f>
        <v/>
      </c>
    </row>
    <row r="286" ht="15" customHeight="1">
      <c r="D286" s="53">
        <f>IF(AND($I286=YEAR(WindDenmark!$F$4)+D$100,$H286&lt;=MONTH(WindDenmark!$F$4)),1,0)</f>
        <v/>
      </c>
      <c r="E286" s="53">
        <f>IF(AND($I286=YEAR(WindDenmark!$F$4)+E$100,$H286&lt;=MONTH(WindDenmark!$F$4)),1,0)</f>
        <v/>
      </c>
      <c r="F286" s="53">
        <f>IF(AND(G286&lt;=WindDenmark!$F$4,I286&gt;YEAR(WindDenmark!$F$4)-11),1,0)</f>
        <v/>
      </c>
      <c r="G286" s="62">
        <f>DATE(I286,H286,1)</f>
        <v/>
      </c>
      <c r="H286" s="53">
        <f>+H274</f>
        <v/>
      </c>
      <c r="I286" s="53">
        <f>IF(H286=1,I285+1,I285)</f>
        <v/>
      </c>
      <c r="J286" s="4">
        <f>IF(ISNUMBER(AVERAGEIFS(VindIndeks_raw_20_large!$D:$D,VindIndeks_raw_20_large!$C:$C,'Info-tabeller'!J$55,VindIndeks_raw_20_large!$A:$A,'Info-tabeller'!$I286,VindIndeks_raw_20_large!$B:$B,'Info-tabeller'!$H286)),AVERAGEIFS(VindIndeks_raw_20_large!$D:$D,VindIndeks_raw_20_large!$C:$C,'Info-tabeller'!J$55,VindIndeks_raw_20_large!$A:$A,'Info-tabeller'!$I286,VindIndeks_raw_20_large!$B:$B,'Info-tabeller'!$H286),"")</f>
        <v/>
      </c>
      <c r="K286" s="4">
        <f>IF(ISNUMBER(AVERAGEIFS(VindIndeks_raw_20_large!$D:$D,VindIndeks_raw_20_large!$C:$C,'Info-tabeller'!K$55,VindIndeks_raw_20_large!$A:$A,'Info-tabeller'!$I286,VindIndeks_raw_20_large!$B:$B,'Info-tabeller'!$H286)),AVERAGEIFS(VindIndeks_raw_20_large!$D:$D,VindIndeks_raw_20_large!$C:$C,'Info-tabeller'!K$55,VindIndeks_raw_20_large!$A:$A,'Info-tabeller'!$I286,VindIndeks_raw_20_large!$B:$B,'Info-tabeller'!$H286),"")</f>
        <v/>
      </c>
      <c r="L286" s="4">
        <f>IF(ISNUMBER(AVERAGEIFS(VindIndeks_raw_20_large!$D:$D,VindIndeks_raw_20_large!$C:$C,'Info-tabeller'!L$55,VindIndeks_raw_20_large!$A:$A,'Info-tabeller'!$I286,VindIndeks_raw_20_large!$B:$B,'Info-tabeller'!$H286)),AVERAGEIFS(VindIndeks_raw_20_large!$D:$D,VindIndeks_raw_20_large!$C:$C,'Info-tabeller'!L$55,VindIndeks_raw_20_large!$A:$A,'Info-tabeller'!$I286,VindIndeks_raw_20_large!$B:$B,'Info-tabeller'!$H286),"")</f>
        <v/>
      </c>
      <c r="M286" s="4">
        <f>IF(ISNUMBER(AVERAGEIFS(VindIndeks_raw_20_large!$D:$D,VindIndeks_raw_20_large!$C:$C,'Info-tabeller'!M$55,VindIndeks_raw_20_large!$A:$A,'Info-tabeller'!$I286,VindIndeks_raw_20_large!$B:$B,'Info-tabeller'!$H286)),AVERAGEIFS(VindIndeks_raw_20_large!$D:$D,VindIndeks_raw_20_large!$C:$C,'Info-tabeller'!M$55,VindIndeks_raw_20_large!$A:$A,'Info-tabeller'!$I286,VindIndeks_raw_20_large!$B:$B,'Info-tabeller'!$H286),"")</f>
        <v/>
      </c>
      <c r="N286" s="4">
        <f>IF(ISNUMBER(AVERAGEIFS(VindIndeks_raw_20_large!$D:$D,VindIndeks_raw_20_large!$C:$C,'Info-tabeller'!N$55,VindIndeks_raw_20_large!$A:$A,'Info-tabeller'!$I286,VindIndeks_raw_20_large!$B:$B,'Info-tabeller'!$H286)),AVERAGEIFS(VindIndeks_raw_20_large!$D:$D,VindIndeks_raw_20_large!$C:$C,'Info-tabeller'!N$55,VindIndeks_raw_20_large!$A:$A,'Info-tabeller'!$I286,VindIndeks_raw_20_large!$B:$B,'Info-tabeller'!$H286),"")</f>
        <v/>
      </c>
      <c r="O286" s="4">
        <f>IF(ISNUMBER(AVERAGEIFS(VindIndeks_raw_20_large!$D:$D,VindIndeks_raw_20_large!$C:$C,'Info-tabeller'!O$55,VindIndeks_raw_20_large!$A:$A,'Info-tabeller'!$I286,VindIndeks_raw_20_large!$B:$B,'Info-tabeller'!$H286)),AVERAGEIFS(VindIndeks_raw_20_large!$D:$D,VindIndeks_raw_20_large!$C:$C,'Info-tabeller'!O$55,VindIndeks_raw_20_large!$A:$A,'Info-tabeller'!$I286,VindIndeks_raw_20_large!$B:$B,'Info-tabeller'!$H286),"")</f>
        <v/>
      </c>
      <c r="P286" s="4">
        <f>IF(ISNUMBER(AVERAGEIFS(VindIndeks_raw_20_large!$D:$D,VindIndeks_raw_20_large!$C:$C,'Info-tabeller'!P$55,VindIndeks_raw_20_large!$A:$A,'Info-tabeller'!$I286,VindIndeks_raw_20_large!$B:$B,'Info-tabeller'!$H286)),AVERAGEIFS(VindIndeks_raw_20_large!$D:$D,VindIndeks_raw_20_large!$C:$C,'Info-tabeller'!P$55,VindIndeks_raw_20_large!$A:$A,'Info-tabeller'!$I286,VindIndeks_raw_20_large!$B:$B,'Info-tabeller'!$H286),"")</f>
        <v/>
      </c>
      <c r="Q286" s="4">
        <f>IF(ISNUMBER(AVERAGEIFS(VindIndeks_raw_20_large!$D:$D,VindIndeks_raw_20_large!$C:$C,'Info-tabeller'!Q$55,VindIndeks_raw_20_large!$A:$A,'Info-tabeller'!$I286,VindIndeks_raw_20_large!$B:$B,'Info-tabeller'!$H286)),AVERAGEIFS(VindIndeks_raw_20_large!$D:$D,VindIndeks_raw_20_large!$C:$C,'Info-tabeller'!Q$55,VindIndeks_raw_20_large!$A:$A,'Info-tabeller'!$I286,VindIndeks_raw_20_large!$B:$B,'Info-tabeller'!$H286),"")</f>
        <v/>
      </c>
      <c r="R286" s="5">
        <f>IF(ISNUMBER(AVERAGEIFS(VindIndeks_raw_20_large!$D:$D,VindIndeks_raw_20_large!$C:$C,'Info-tabeller'!R$55,VindIndeks_raw_20_large!$A:$A,'Info-tabeller'!$I286,VindIndeks_raw_20_large!$B:$B,'Info-tabeller'!$H286)),AVERAGEIFS(VindIndeks_raw_20_large!$D:$D,VindIndeks_raw_20_large!$C:$C,'Info-tabeller'!R$55,VindIndeks_raw_20_large!$A:$A,'Info-tabeller'!$I286,VindIndeks_raw_20_large!$B:$B,'Info-tabeller'!$H286),"")</f>
        <v/>
      </c>
      <c r="S286" s="5">
        <f>IF(ISNUMBER(AVERAGEIFS(VindIndeks_raw_20_large!$D:$D,VindIndeks_raw_20_large!$C:$C,'Info-tabeller'!S$55,VindIndeks_raw_20_large!$A:$A,'Info-tabeller'!$I286,VindIndeks_raw_20_large!$B:$B,'Info-tabeller'!$H286)),AVERAGEIFS(VindIndeks_raw_20_large!$D:$D,VindIndeks_raw_20_large!$C:$C,'Info-tabeller'!S$55,VindIndeks_raw_20_large!$A:$A,'Info-tabeller'!$I286,VindIndeks_raw_20_large!$B:$B,'Info-tabeller'!$H286),"")</f>
        <v/>
      </c>
      <c r="T286" s="5">
        <f>IF(ISNUMBER(AVERAGEIFS(VindIndeks_raw_20_large!$D:$D,VindIndeks_raw_20_large!$C:$C,'Info-tabeller'!T$55,VindIndeks_raw_20_large!$A:$A,'Info-tabeller'!$I286,VindIndeks_raw_20_large!$B:$B,'Info-tabeller'!$H286)),AVERAGEIFS(VindIndeks_raw_20_large!$D:$D,VindIndeks_raw_20_large!$C:$C,'Info-tabeller'!T$55,VindIndeks_raw_20_large!$A:$A,'Info-tabeller'!$I286,VindIndeks_raw_20_large!$B:$B,'Info-tabeller'!$H286),"")</f>
        <v/>
      </c>
      <c r="U286" s="5">
        <f>IF(ISNUMBER(AVERAGEIFS(VindIndeks_raw_20_large!$D:$D,VindIndeks_raw_20_large!$C:$C,'Info-tabeller'!U$55,VindIndeks_raw_20_large!$A:$A,'Info-tabeller'!$I286,VindIndeks_raw_20_large!$B:$B,'Info-tabeller'!$H286)),AVERAGEIFS(VindIndeks_raw_20_large!$D:$D,VindIndeks_raw_20_large!$C:$C,'Info-tabeller'!U$55,VindIndeks_raw_20_large!$A:$A,'Info-tabeller'!$I286,VindIndeks_raw_20_large!$B:$B,'Info-tabeller'!$H286),"")</f>
        <v/>
      </c>
      <c r="V286" s="5">
        <f>IF(ISNUMBER(AVERAGEIFS(VindIndeks_raw_20_large!$D:$D,VindIndeks_raw_20_large!$C:$C,'Info-tabeller'!V$55,VindIndeks_raw_20_large!$A:$A,'Info-tabeller'!$I286,VindIndeks_raw_20_large!$B:$B,'Info-tabeller'!$H286)),AVERAGEIFS(VindIndeks_raw_20_large!$D:$D,VindIndeks_raw_20_large!$C:$C,'Info-tabeller'!V$55,VindIndeks_raw_20_large!$A:$A,'Info-tabeller'!$I286,VindIndeks_raw_20_large!$B:$B,'Info-tabeller'!$H286),"")</f>
        <v/>
      </c>
      <c r="W286" s="5">
        <f>IF(ISNUMBER(AVERAGEIFS(VindIndeks_raw_20_large!$D:$D,VindIndeks_raw_20_large!$C:$C,'Info-tabeller'!W$55,VindIndeks_raw_20_large!$A:$A,'Info-tabeller'!$I286,VindIndeks_raw_20_large!$B:$B,'Info-tabeller'!$H286)),AVERAGEIFS(VindIndeks_raw_20_large!$D:$D,VindIndeks_raw_20_large!$C:$C,'Info-tabeller'!W$55,VindIndeks_raw_20_large!$A:$A,'Info-tabeller'!$I286,VindIndeks_raw_20_large!$B:$B,'Info-tabeller'!$H286),"")</f>
        <v/>
      </c>
      <c r="X286" s="7">
        <f>IF(ISNUMBER(AVERAGE(J286:Q286)),AVERAGE(J286:Q286),"")</f>
        <v/>
      </c>
      <c r="Y286" s="6">
        <f>IF(ISNUMBER(AVERAGE(R286:W286)),AVERAGE(R286:W286),"")</f>
        <v/>
      </c>
      <c r="AB286" s="16">
        <f>+G286</f>
        <v/>
      </c>
      <c r="AC286" s="4">
        <f>IF(ISNUMBER(AVERAGEIFS(VindIndeks_raw_20_small!$D:$D,VindIndeks_raw_20_small!$C:$C,'Info-tabeller'!AC$55,VindIndeks_raw_20_small!$A:$A,'Info-tabeller'!$I286,VindIndeks_raw_20_small!$B:$B,'Info-tabeller'!$H286)),AVERAGEIFS(VindIndeks_raw_20_small!$D:$D,VindIndeks_raw_20_small!$C:$C,'Info-tabeller'!AC$55,VindIndeks_raw_20_small!$A:$A,'Info-tabeller'!$I286,VindIndeks_raw_20_small!$B:$B,'Info-tabeller'!$H286),"")</f>
        <v/>
      </c>
      <c r="AD286" s="4">
        <f>IF(ISNUMBER(AVERAGEIFS(VindIndeks_raw_20_small!$D:$D,VindIndeks_raw_20_small!$C:$C,'Info-tabeller'!AD$55,VindIndeks_raw_20_small!$A:$A,'Info-tabeller'!$I286,VindIndeks_raw_20_small!$B:$B,'Info-tabeller'!$H286)),AVERAGEIFS(VindIndeks_raw_20_small!$D:$D,VindIndeks_raw_20_small!$C:$C,'Info-tabeller'!AD$55,VindIndeks_raw_20_small!$A:$A,'Info-tabeller'!$I286,VindIndeks_raw_20_small!$B:$B,'Info-tabeller'!$H286),"")</f>
        <v/>
      </c>
      <c r="AE286" s="4">
        <f>IF(ISNUMBER(AVERAGEIFS(VindIndeks_raw_20_small!$D:$D,VindIndeks_raw_20_small!$C:$C,'Info-tabeller'!AE$55,VindIndeks_raw_20_small!$A:$A,'Info-tabeller'!$I286,VindIndeks_raw_20_small!$B:$B,'Info-tabeller'!$H286)),AVERAGEIFS(VindIndeks_raw_20_small!$D:$D,VindIndeks_raw_20_small!$C:$C,'Info-tabeller'!AE$55,VindIndeks_raw_20_small!$A:$A,'Info-tabeller'!$I286,VindIndeks_raw_20_small!$B:$B,'Info-tabeller'!$H286),"")</f>
        <v/>
      </c>
      <c r="AF286" s="4">
        <f>IF(ISNUMBER(AVERAGEIFS(VindIndeks_raw_20_small!$D:$D,VindIndeks_raw_20_small!$C:$C,'Info-tabeller'!AF$55,VindIndeks_raw_20_small!$A:$A,'Info-tabeller'!$I286,VindIndeks_raw_20_small!$B:$B,'Info-tabeller'!$H286)),AVERAGEIFS(VindIndeks_raw_20_small!$D:$D,VindIndeks_raw_20_small!$C:$C,'Info-tabeller'!AF$55,VindIndeks_raw_20_small!$A:$A,'Info-tabeller'!$I286,VindIndeks_raw_20_small!$B:$B,'Info-tabeller'!$H286),"")</f>
        <v/>
      </c>
      <c r="AG286" s="4">
        <f>IF(ISNUMBER(AVERAGEIFS(VindIndeks_raw_20_small!$D:$D,VindIndeks_raw_20_small!$C:$C,'Info-tabeller'!AG$55,VindIndeks_raw_20_small!$A:$A,'Info-tabeller'!$I286,VindIndeks_raw_20_small!$B:$B,'Info-tabeller'!$H286)),AVERAGEIFS(VindIndeks_raw_20_small!$D:$D,VindIndeks_raw_20_small!$C:$C,'Info-tabeller'!AG$55,VindIndeks_raw_20_small!$A:$A,'Info-tabeller'!$I286,VindIndeks_raw_20_small!$B:$B,'Info-tabeller'!$H286),"")</f>
        <v/>
      </c>
      <c r="AH286" s="4">
        <f>IF(ISNUMBER(AVERAGEIFS(VindIndeks_raw_20_small!$D:$D,VindIndeks_raw_20_small!$C:$C,'Info-tabeller'!AH$55,VindIndeks_raw_20_small!$A:$A,'Info-tabeller'!$I286,VindIndeks_raw_20_small!$B:$B,'Info-tabeller'!$H286)),AVERAGEIFS(VindIndeks_raw_20_small!$D:$D,VindIndeks_raw_20_small!$C:$C,'Info-tabeller'!AH$55,VindIndeks_raw_20_small!$A:$A,'Info-tabeller'!$I286,VindIndeks_raw_20_small!$B:$B,'Info-tabeller'!$H286),"")</f>
        <v/>
      </c>
      <c r="AI286" s="4">
        <f>IF(ISNUMBER(AVERAGEIFS(VindIndeks_raw_20_small!$D:$D,VindIndeks_raw_20_small!$C:$C,'Info-tabeller'!AI$55,VindIndeks_raw_20_small!$A:$A,'Info-tabeller'!$I286,VindIndeks_raw_20_small!$B:$B,'Info-tabeller'!$H286)),AVERAGEIFS(VindIndeks_raw_20_small!$D:$D,VindIndeks_raw_20_small!$C:$C,'Info-tabeller'!AI$55,VindIndeks_raw_20_small!$A:$A,'Info-tabeller'!$I286,VindIndeks_raw_20_small!$B:$B,'Info-tabeller'!$H286),"")</f>
        <v/>
      </c>
      <c r="AJ286" s="4">
        <f>IF(ISNUMBER(AVERAGEIFS(VindIndeks_raw_20_small!$D:$D,VindIndeks_raw_20_small!$C:$C,'Info-tabeller'!AJ$55,VindIndeks_raw_20_small!$A:$A,'Info-tabeller'!$I286,VindIndeks_raw_20_small!$B:$B,'Info-tabeller'!$H286)),AVERAGEIFS(VindIndeks_raw_20_small!$D:$D,VindIndeks_raw_20_small!$C:$C,'Info-tabeller'!AJ$55,VindIndeks_raw_20_small!$A:$A,'Info-tabeller'!$I286,VindIndeks_raw_20_small!$B:$B,'Info-tabeller'!$H286),"")</f>
        <v/>
      </c>
      <c r="AK286" s="7">
        <f>IF(ISNUMBER(AVERAGE(AC286:AJ286)),AVERAGE(AC286:AJ286),"")</f>
        <v/>
      </c>
      <c r="AN286" s="17">
        <f>+AB286</f>
        <v/>
      </c>
      <c r="AO286" s="4">
        <f>IF(ISNUMBER(AVERAGEIFS(VindIndeks_raw_13!$D:$D,VindIndeks_raw_13!$C:$C,'Info-tabeller'!AO$55,VindIndeks_raw_13!$A:$A,'Info-tabeller'!$I286,VindIndeks_raw_13!$B:$B,'Info-tabeller'!$H286)),AVERAGEIFS(VindIndeks_raw_13!$D:$D,VindIndeks_raw_13!$C:$C,'Info-tabeller'!AO$55,VindIndeks_raw_13!$A:$A,'Info-tabeller'!$I286,VindIndeks_raw_13!$B:$B,'Info-tabeller'!$H286),"")</f>
        <v/>
      </c>
      <c r="AP286" s="4">
        <f>IF(ISNUMBER(AVERAGEIFS(VindIndeks_raw_13!$D:$D,VindIndeks_raw_13!$C:$C,'Info-tabeller'!AP$55,VindIndeks_raw_13!$A:$A,'Info-tabeller'!$I286,VindIndeks_raw_13!$B:$B,'Info-tabeller'!$H286)),AVERAGEIFS(VindIndeks_raw_13!$D:$D,VindIndeks_raw_13!$C:$C,'Info-tabeller'!AP$55,VindIndeks_raw_13!$A:$A,'Info-tabeller'!$I286,VindIndeks_raw_13!$B:$B,'Info-tabeller'!$H286),"")</f>
        <v/>
      </c>
      <c r="AQ286" s="4">
        <f>IF(ISNUMBER(AVERAGEIFS(VindIndeks_raw_13!$D:$D,VindIndeks_raw_13!$C:$C,'Info-tabeller'!AQ$55,VindIndeks_raw_13!$A:$A,'Info-tabeller'!$I286,VindIndeks_raw_13!$B:$B,'Info-tabeller'!$H286)),AVERAGEIFS(VindIndeks_raw_13!$D:$D,VindIndeks_raw_13!$C:$C,'Info-tabeller'!AQ$55,VindIndeks_raw_13!$A:$A,'Info-tabeller'!$I286,VindIndeks_raw_13!$B:$B,'Info-tabeller'!$H286),"")</f>
        <v/>
      </c>
      <c r="AR286" s="4">
        <f>IF(ISNUMBER(AVERAGEIFS(VindIndeks_raw_13!$D:$D,VindIndeks_raw_13!$C:$C,'Info-tabeller'!AR$55,VindIndeks_raw_13!$A:$A,'Info-tabeller'!$I286,VindIndeks_raw_13!$B:$B,'Info-tabeller'!$H286)),AVERAGEIFS(VindIndeks_raw_13!$D:$D,VindIndeks_raw_13!$C:$C,'Info-tabeller'!AR$55,VindIndeks_raw_13!$A:$A,'Info-tabeller'!$I286,VindIndeks_raw_13!$B:$B,'Info-tabeller'!$H286),"")</f>
        <v/>
      </c>
      <c r="AS286" s="4">
        <f>IF(ISNUMBER(AVERAGEIFS(VindIndeks_raw_13!$D:$D,VindIndeks_raw_13!$C:$C,'Info-tabeller'!AS$55,VindIndeks_raw_13!$A:$A,'Info-tabeller'!$I286,VindIndeks_raw_13!$B:$B,'Info-tabeller'!$H286)),AVERAGEIFS(VindIndeks_raw_13!$D:$D,VindIndeks_raw_13!$C:$C,'Info-tabeller'!AS$55,VindIndeks_raw_13!$A:$A,'Info-tabeller'!$I286,VindIndeks_raw_13!$B:$B,'Info-tabeller'!$H286),"")</f>
        <v/>
      </c>
      <c r="AT286" s="4">
        <f>IF(ISNUMBER(AVERAGEIFS(VindIndeks_raw_13!$D:$D,VindIndeks_raw_13!$C:$C,'Info-tabeller'!AT$55,VindIndeks_raw_13!$A:$A,'Info-tabeller'!$I286,VindIndeks_raw_13!$B:$B,'Info-tabeller'!$H286)),AVERAGEIFS(VindIndeks_raw_13!$D:$D,VindIndeks_raw_13!$C:$C,'Info-tabeller'!AT$55,VindIndeks_raw_13!$A:$A,'Info-tabeller'!$I286,VindIndeks_raw_13!$B:$B,'Info-tabeller'!$H286),"")</f>
        <v/>
      </c>
      <c r="AU286" s="4">
        <f>IF(ISNUMBER(AVERAGEIFS(VindIndeks_raw_13!$D:$D,VindIndeks_raw_13!$C:$C,'Info-tabeller'!AU$55,VindIndeks_raw_13!$A:$A,'Info-tabeller'!$I286,VindIndeks_raw_13!$B:$B,'Info-tabeller'!$H286)),AVERAGEIFS(VindIndeks_raw_13!$D:$D,VindIndeks_raw_13!$C:$C,'Info-tabeller'!AU$55,VindIndeks_raw_13!$A:$A,'Info-tabeller'!$I286,VindIndeks_raw_13!$B:$B,'Info-tabeller'!$H286),"")</f>
        <v/>
      </c>
      <c r="AV286" s="4">
        <f>IF(ISNUMBER(AVERAGEIFS(VindIndeks_raw_13!$D:$D,VindIndeks_raw_13!$C:$C,'Info-tabeller'!AV$55,VindIndeks_raw_13!$A:$A,'Info-tabeller'!$I286,VindIndeks_raw_13!$B:$B,'Info-tabeller'!$H286)),AVERAGEIFS(VindIndeks_raw_13!$D:$D,VindIndeks_raw_13!$C:$C,'Info-tabeller'!AV$55,VindIndeks_raw_13!$A:$A,'Info-tabeller'!$I286,VindIndeks_raw_13!$B:$B,'Info-tabeller'!$H286),"")</f>
        <v/>
      </c>
      <c r="AW286" s="5">
        <f>IF(ISNUMBER(AVERAGEIFS(VindIndeks_raw_13!$D:$D,VindIndeks_raw_13!$C:$C,'Info-tabeller'!AW$55,VindIndeks_raw_13!$A:$A,'Info-tabeller'!$I286,VindIndeks_raw_13!$B:$B,'Info-tabeller'!$H286)),AVERAGEIFS(VindIndeks_raw_13!$D:$D,VindIndeks_raw_13!$C:$C,'Info-tabeller'!AW$55,VindIndeks_raw_13!$A:$A,'Info-tabeller'!$I286,VindIndeks_raw_13!$B:$B,'Info-tabeller'!$H286),"")</f>
        <v/>
      </c>
      <c r="AX286" s="5">
        <f>IF(ISNUMBER(AVERAGEIFS(VindIndeks_raw_13!$D:$D,VindIndeks_raw_13!$C:$C,'Info-tabeller'!AX$55,VindIndeks_raw_13!$A:$A,'Info-tabeller'!$I286,VindIndeks_raw_13!$B:$B,'Info-tabeller'!$H286)),AVERAGEIFS(VindIndeks_raw_13!$D:$D,VindIndeks_raw_13!$C:$C,'Info-tabeller'!AX$55,VindIndeks_raw_13!$A:$A,'Info-tabeller'!$I286,VindIndeks_raw_13!$B:$B,'Info-tabeller'!$H286),"")</f>
        <v/>
      </c>
      <c r="AY286" s="5">
        <f>IF(ISNUMBER(AVERAGEIFS(VindIndeks_raw_13!$D:$D,VindIndeks_raw_13!$C:$C,'Info-tabeller'!AY$55,VindIndeks_raw_13!$A:$A,'Info-tabeller'!$I286,VindIndeks_raw_13!$B:$B,'Info-tabeller'!$H286)),AVERAGEIFS(VindIndeks_raw_13!$D:$D,VindIndeks_raw_13!$C:$C,'Info-tabeller'!AY$55,VindIndeks_raw_13!$A:$A,'Info-tabeller'!$I286,VindIndeks_raw_13!$B:$B,'Info-tabeller'!$H286),"")</f>
        <v/>
      </c>
      <c r="AZ286" s="7">
        <f>IF(ISNUMBER(AVERAGE(AO286:AV286)),AVERAGE(AO286:AV286),"")</f>
        <v/>
      </c>
      <c r="BA286" s="6">
        <f>IF(ISNUMBER(AVERAGE(AW286:AY286)),AVERAGE(AW286:AY286),"")</f>
        <v/>
      </c>
      <c r="BC286" s="17">
        <f>+AN286</f>
        <v/>
      </c>
      <c r="BD286" s="19">
        <f>+AC286/AO286</f>
        <v/>
      </c>
      <c r="BE286" s="19">
        <f>+AD286/AP286</f>
        <v/>
      </c>
      <c r="BF286" s="19">
        <f>+AE286/AQ286</f>
        <v/>
      </c>
      <c r="BG286" s="19">
        <f>+AF286/AR286</f>
        <v/>
      </c>
      <c r="BH286" s="19">
        <f>+AG286/AS286</f>
        <v/>
      </c>
      <c r="BI286" s="19">
        <f>+AH286/AT286</f>
        <v/>
      </c>
      <c r="BJ286" s="19">
        <f>+AI286/AU286</f>
        <v/>
      </c>
      <c r="BK286" s="19">
        <f>+AJ286/AV286</f>
        <v/>
      </c>
      <c r="BL286" s="19">
        <f>+AK286/AZ286</f>
        <v/>
      </c>
      <c r="BN286" s="19">
        <f>+J286/AO286</f>
        <v/>
      </c>
      <c r="BO286" s="19">
        <f>+K286/AP286</f>
        <v/>
      </c>
      <c r="BP286" s="19">
        <f>+L286/AQ286</f>
        <v/>
      </c>
      <c r="BQ286" s="19">
        <f>+M286/AR286</f>
        <v/>
      </c>
      <c r="BR286" s="19">
        <f>+N286/AS286</f>
        <v/>
      </c>
      <c r="BS286" s="19">
        <f>+O286/AT286</f>
        <v/>
      </c>
      <c r="BT286" s="19">
        <f>+P286/AU286</f>
        <v/>
      </c>
      <c r="BU286" s="19">
        <f>+Q286/AV286</f>
        <v/>
      </c>
      <c r="BV286" s="19">
        <f>+X286/AZ286</f>
        <v/>
      </c>
    </row>
    <row r="287" ht="15" customHeight="1">
      <c r="D287" s="53">
        <f>IF(AND($I287=YEAR(WindDenmark!$F$4)+D$100,$H287&lt;=MONTH(WindDenmark!$F$4)),1,0)</f>
        <v/>
      </c>
      <c r="E287" s="53">
        <f>IF(AND($I287=YEAR(WindDenmark!$F$4)+E$100,$H287&lt;=MONTH(WindDenmark!$F$4)),1,0)</f>
        <v/>
      </c>
      <c r="F287" s="53">
        <f>IF(AND(G287&lt;=WindDenmark!$F$4,I287&gt;YEAR(WindDenmark!$F$4)-11),1,0)</f>
        <v/>
      </c>
      <c r="G287" s="62">
        <f>DATE(I287,H287,1)</f>
        <v/>
      </c>
      <c r="H287" s="53">
        <f>+H275</f>
        <v/>
      </c>
      <c r="I287" s="53">
        <f>IF(H287=1,I286+1,I286)</f>
        <v/>
      </c>
      <c r="J287" s="4">
        <f>IF(ISNUMBER(AVERAGEIFS(VindIndeks_raw_20_large!$D:$D,VindIndeks_raw_20_large!$C:$C,'Info-tabeller'!J$55,VindIndeks_raw_20_large!$A:$A,'Info-tabeller'!$I287,VindIndeks_raw_20_large!$B:$B,'Info-tabeller'!$H287)),AVERAGEIFS(VindIndeks_raw_20_large!$D:$D,VindIndeks_raw_20_large!$C:$C,'Info-tabeller'!J$55,VindIndeks_raw_20_large!$A:$A,'Info-tabeller'!$I287,VindIndeks_raw_20_large!$B:$B,'Info-tabeller'!$H287),"")</f>
        <v/>
      </c>
      <c r="K287" s="4">
        <f>IF(ISNUMBER(AVERAGEIFS(VindIndeks_raw_20_large!$D:$D,VindIndeks_raw_20_large!$C:$C,'Info-tabeller'!K$55,VindIndeks_raw_20_large!$A:$A,'Info-tabeller'!$I287,VindIndeks_raw_20_large!$B:$B,'Info-tabeller'!$H287)),AVERAGEIFS(VindIndeks_raw_20_large!$D:$D,VindIndeks_raw_20_large!$C:$C,'Info-tabeller'!K$55,VindIndeks_raw_20_large!$A:$A,'Info-tabeller'!$I287,VindIndeks_raw_20_large!$B:$B,'Info-tabeller'!$H287),"")</f>
        <v/>
      </c>
      <c r="L287" s="4">
        <f>IF(ISNUMBER(AVERAGEIFS(VindIndeks_raw_20_large!$D:$D,VindIndeks_raw_20_large!$C:$C,'Info-tabeller'!L$55,VindIndeks_raw_20_large!$A:$A,'Info-tabeller'!$I287,VindIndeks_raw_20_large!$B:$B,'Info-tabeller'!$H287)),AVERAGEIFS(VindIndeks_raw_20_large!$D:$D,VindIndeks_raw_20_large!$C:$C,'Info-tabeller'!L$55,VindIndeks_raw_20_large!$A:$A,'Info-tabeller'!$I287,VindIndeks_raw_20_large!$B:$B,'Info-tabeller'!$H287),"")</f>
        <v/>
      </c>
      <c r="M287" s="4">
        <f>IF(ISNUMBER(AVERAGEIFS(VindIndeks_raw_20_large!$D:$D,VindIndeks_raw_20_large!$C:$C,'Info-tabeller'!M$55,VindIndeks_raw_20_large!$A:$A,'Info-tabeller'!$I287,VindIndeks_raw_20_large!$B:$B,'Info-tabeller'!$H287)),AVERAGEIFS(VindIndeks_raw_20_large!$D:$D,VindIndeks_raw_20_large!$C:$C,'Info-tabeller'!M$55,VindIndeks_raw_20_large!$A:$A,'Info-tabeller'!$I287,VindIndeks_raw_20_large!$B:$B,'Info-tabeller'!$H287),"")</f>
        <v/>
      </c>
      <c r="N287" s="4">
        <f>IF(ISNUMBER(AVERAGEIFS(VindIndeks_raw_20_large!$D:$D,VindIndeks_raw_20_large!$C:$C,'Info-tabeller'!N$55,VindIndeks_raw_20_large!$A:$A,'Info-tabeller'!$I287,VindIndeks_raw_20_large!$B:$B,'Info-tabeller'!$H287)),AVERAGEIFS(VindIndeks_raw_20_large!$D:$D,VindIndeks_raw_20_large!$C:$C,'Info-tabeller'!N$55,VindIndeks_raw_20_large!$A:$A,'Info-tabeller'!$I287,VindIndeks_raw_20_large!$B:$B,'Info-tabeller'!$H287),"")</f>
        <v/>
      </c>
      <c r="O287" s="4">
        <f>IF(ISNUMBER(AVERAGEIFS(VindIndeks_raw_20_large!$D:$D,VindIndeks_raw_20_large!$C:$C,'Info-tabeller'!O$55,VindIndeks_raw_20_large!$A:$A,'Info-tabeller'!$I287,VindIndeks_raw_20_large!$B:$B,'Info-tabeller'!$H287)),AVERAGEIFS(VindIndeks_raw_20_large!$D:$D,VindIndeks_raw_20_large!$C:$C,'Info-tabeller'!O$55,VindIndeks_raw_20_large!$A:$A,'Info-tabeller'!$I287,VindIndeks_raw_20_large!$B:$B,'Info-tabeller'!$H287),"")</f>
        <v/>
      </c>
      <c r="P287" s="4">
        <f>IF(ISNUMBER(AVERAGEIFS(VindIndeks_raw_20_large!$D:$D,VindIndeks_raw_20_large!$C:$C,'Info-tabeller'!P$55,VindIndeks_raw_20_large!$A:$A,'Info-tabeller'!$I287,VindIndeks_raw_20_large!$B:$B,'Info-tabeller'!$H287)),AVERAGEIFS(VindIndeks_raw_20_large!$D:$D,VindIndeks_raw_20_large!$C:$C,'Info-tabeller'!P$55,VindIndeks_raw_20_large!$A:$A,'Info-tabeller'!$I287,VindIndeks_raw_20_large!$B:$B,'Info-tabeller'!$H287),"")</f>
        <v/>
      </c>
      <c r="Q287" s="4">
        <f>IF(ISNUMBER(AVERAGEIFS(VindIndeks_raw_20_large!$D:$D,VindIndeks_raw_20_large!$C:$C,'Info-tabeller'!Q$55,VindIndeks_raw_20_large!$A:$A,'Info-tabeller'!$I287,VindIndeks_raw_20_large!$B:$B,'Info-tabeller'!$H287)),AVERAGEIFS(VindIndeks_raw_20_large!$D:$D,VindIndeks_raw_20_large!$C:$C,'Info-tabeller'!Q$55,VindIndeks_raw_20_large!$A:$A,'Info-tabeller'!$I287,VindIndeks_raw_20_large!$B:$B,'Info-tabeller'!$H287),"")</f>
        <v/>
      </c>
      <c r="R287" s="5">
        <f>IF(ISNUMBER(AVERAGEIFS(VindIndeks_raw_20_large!$D:$D,VindIndeks_raw_20_large!$C:$C,'Info-tabeller'!R$55,VindIndeks_raw_20_large!$A:$A,'Info-tabeller'!$I287,VindIndeks_raw_20_large!$B:$B,'Info-tabeller'!$H287)),AVERAGEIFS(VindIndeks_raw_20_large!$D:$D,VindIndeks_raw_20_large!$C:$C,'Info-tabeller'!R$55,VindIndeks_raw_20_large!$A:$A,'Info-tabeller'!$I287,VindIndeks_raw_20_large!$B:$B,'Info-tabeller'!$H287),"")</f>
        <v/>
      </c>
      <c r="S287" s="5">
        <f>IF(ISNUMBER(AVERAGEIFS(VindIndeks_raw_20_large!$D:$D,VindIndeks_raw_20_large!$C:$C,'Info-tabeller'!S$55,VindIndeks_raw_20_large!$A:$A,'Info-tabeller'!$I287,VindIndeks_raw_20_large!$B:$B,'Info-tabeller'!$H287)),AVERAGEIFS(VindIndeks_raw_20_large!$D:$D,VindIndeks_raw_20_large!$C:$C,'Info-tabeller'!S$55,VindIndeks_raw_20_large!$A:$A,'Info-tabeller'!$I287,VindIndeks_raw_20_large!$B:$B,'Info-tabeller'!$H287),"")</f>
        <v/>
      </c>
      <c r="T287" s="5">
        <f>IF(ISNUMBER(AVERAGEIFS(VindIndeks_raw_20_large!$D:$D,VindIndeks_raw_20_large!$C:$C,'Info-tabeller'!T$55,VindIndeks_raw_20_large!$A:$A,'Info-tabeller'!$I287,VindIndeks_raw_20_large!$B:$B,'Info-tabeller'!$H287)),AVERAGEIFS(VindIndeks_raw_20_large!$D:$D,VindIndeks_raw_20_large!$C:$C,'Info-tabeller'!T$55,VindIndeks_raw_20_large!$A:$A,'Info-tabeller'!$I287,VindIndeks_raw_20_large!$B:$B,'Info-tabeller'!$H287),"")</f>
        <v/>
      </c>
      <c r="U287" s="5">
        <f>IF(ISNUMBER(AVERAGEIFS(VindIndeks_raw_20_large!$D:$D,VindIndeks_raw_20_large!$C:$C,'Info-tabeller'!U$55,VindIndeks_raw_20_large!$A:$A,'Info-tabeller'!$I287,VindIndeks_raw_20_large!$B:$B,'Info-tabeller'!$H287)),AVERAGEIFS(VindIndeks_raw_20_large!$D:$D,VindIndeks_raw_20_large!$C:$C,'Info-tabeller'!U$55,VindIndeks_raw_20_large!$A:$A,'Info-tabeller'!$I287,VindIndeks_raw_20_large!$B:$B,'Info-tabeller'!$H287),"")</f>
        <v/>
      </c>
      <c r="V287" s="5">
        <f>IF(ISNUMBER(AVERAGEIFS(VindIndeks_raw_20_large!$D:$D,VindIndeks_raw_20_large!$C:$C,'Info-tabeller'!V$55,VindIndeks_raw_20_large!$A:$A,'Info-tabeller'!$I287,VindIndeks_raw_20_large!$B:$B,'Info-tabeller'!$H287)),AVERAGEIFS(VindIndeks_raw_20_large!$D:$D,VindIndeks_raw_20_large!$C:$C,'Info-tabeller'!V$55,VindIndeks_raw_20_large!$A:$A,'Info-tabeller'!$I287,VindIndeks_raw_20_large!$B:$B,'Info-tabeller'!$H287),"")</f>
        <v/>
      </c>
      <c r="W287" s="5">
        <f>IF(ISNUMBER(AVERAGEIFS(VindIndeks_raw_20_large!$D:$D,VindIndeks_raw_20_large!$C:$C,'Info-tabeller'!W$55,VindIndeks_raw_20_large!$A:$A,'Info-tabeller'!$I287,VindIndeks_raw_20_large!$B:$B,'Info-tabeller'!$H287)),AVERAGEIFS(VindIndeks_raw_20_large!$D:$D,VindIndeks_raw_20_large!$C:$C,'Info-tabeller'!W$55,VindIndeks_raw_20_large!$A:$A,'Info-tabeller'!$I287,VindIndeks_raw_20_large!$B:$B,'Info-tabeller'!$H287),"")</f>
        <v/>
      </c>
      <c r="X287" s="7">
        <f>IF(ISNUMBER(AVERAGE(J287:Q287)),AVERAGE(J287:Q287),"")</f>
        <v/>
      </c>
      <c r="Y287" s="6">
        <f>IF(ISNUMBER(AVERAGE(R287:W287)),AVERAGE(R287:W287),"")</f>
        <v/>
      </c>
      <c r="AB287" s="16">
        <f>+G287</f>
        <v/>
      </c>
      <c r="AC287" s="4">
        <f>IF(ISNUMBER(AVERAGEIFS(VindIndeks_raw_20_small!$D:$D,VindIndeks_raw_20_small!$C:$C,'Info-tabeller'!AC$55,VindIndeks_raw_20_small!$A:$A,'Info-tabeller'!$I287,VindIndeks_raw_20_small!$B:$B,'Info-tabeller'!$H287)),AVERAGEIFS(VindIndeks_raw_20_small!$D:$D,VindIndeks_raw_20_small!$C:$C,'Info-tabeller'!AC$55,VindIndeks_raw_20_small!$A:$A,'Info-tabeller'!$I287,VindIndeks_raw_20_small!$B:$B,'Info-tabeller'!$H287),"")</f>
        <v/>
      </c>
      <c r="AD287" s="4">
        <f>IF(ISNUMBER(AVERAGEIFS(VindIndeks_raw_20_small!$D:$D,VindIndeks_raw_20_small!$C:$C,'Info-tabeller'!AD$55,VindIndeks_raw_20_small!$A:$A,'Info-tabeller'!$I287,VindIndeks_raw_20_small!$B:$B,'Info-tabeller'!$H287)),AVERAGEIFS(VindIndeks_raw_20_small!$D:$D,VindIndeks_raw_20_small!$C:$C,'Info-tabeller'!AD$55,VindIndeks_raw_20_small!$A:$A,'Info-tabeller'!$I287,VindIndeks_raw_20_small!$B:$B,'Info-tabeller'!$H287),"")</f>
        <v/>
      </c>
      <c r="AE287" s="4">
        <f>IF(ISNUMBER(AVERAGEIFS(VindIndeks_raw_20_small!$D:$D,VindIndeks_raw_20_small!$C:$C,'Info-tabeller'!AE$55,VindIndeks_raw_20_small!$A:$A,'Info-tabeller'!$I287,VindIndeks_raw_20_small!$B:$B,'Info-tabeller'!$H287)),AVERAGEIFS(VindIndeks_raw_20_small!$D:$D,VindIndeks_raw_20_small!$C:$C,'Info-tabeller'!AE$55,VindIndeks_raw_20_small!$A:$A,'Info-tabeller'!$I287,VindIndeks_raw_20_small!$B:$B,'Info-tabeller'!$H287),"")</f>
        <v/>
      </c>
      <c r="AF287" s="4">
        <f>IF(ISNUMBER(AVERAGEIFS(VindIndeks_raw_20_small!$D:$D,VindIndeks_raw_20_small!$C:$C,'Info-tabeller'!AF$55,VindIndeks_raw_20_small!$A:$A,'Info-tabeller'!$I287,VindIndeks_raw_20_small!$B:$B,'Info-tabeller'!$H287)),AVERAGEIFS(VindIndeks_raw_20_small!$D:$D,VindIndeks_raw_20_small!$C:$C,'Info-tabeller'!AF$55,VindIndeks_raw_20_small!$A:$A,'Info-tabeller'!$I287,VindIndeks_raw_20_small!$B:$B,'Info-tabeller'!$H287),"")</f>
        <v/>
      </c>
      <c r="AG287" s="4">
        <f>IF(ISNUMBER(AVERAGEIFS(VindIndeks_raw_20_small!$D:$D,VindIndeks_raw_20_small!$C:$C,'Info-tabeller'!AG$55,VindIndeks_raw_20_small!$A:$A,'Info-tabeller'!$I287,VindIndeks_raw_20_small!$B:$B,'Info-tabeller'!$H287)),AVERAGEIFS(VindIndeks_raw_20_small!$D:$D,VindIndeks_raw_20_small!$C:$C,'Info-tabeller'!AG$55,VindIndeks_raw_20_small!$A:$A,'Info-tabeller'!$I287,VindIndeks_raw_20_small!$B:$B,'Info-tabeller'!$H287),"")</f>
        <v/>
      </c>
      <c r="AH287" s="4">
        <f>IF(ISNUMBER(AVERAGEIFS(VindIndeks_raw_20_small!$D:$D,VindIndeks_raw_20_small!$C:$C,'Info-tabeller'!AH$55,VindIndeks_raw_20_small!$A:$A,'Info-tabeller'!$I287,VindIndeks_raw_20_small!$B:$B,'Info-tabeller'!$H287)),AVERAGEIFS(VindIndeks_raw_20_small!$D:$D,VindIndeks_raw_20_small!$C:$C,'Info-tabeller'!AH$55,VindIndeks_raw_20_small!$A:$A,'Info-tabeller'!$I287,VindIndeks_raw_20_small!$B:$B,'Info-tabeller'!$H287),"")</f>
        <v/>
      </c>
      <c r="AI287" s="4">
        <f>IF(ISNUMBER(AVERAGEIFS(VindIndeks_raw_20_small!$D:$D,VindIndeks_raw_20_small!$C:$C,'Info-tabeller'!AI$55,VindIndeks_raw_20_small!$A:$A,'Info-tabeller'!$I287,VindIndeks_raw_20_small!$B:$B,'Info-tabeller'!$H287)),AVERAGEIFS(VindIndeks_raw_20_small!$D:$D,VindIndeks_raw_20_small!$C:$C,'Info-tabeller'!AI$55,VindIndeks_raw_20_small!$A:$A,'Info-tabeller'!$I287,VindIndeks_raw_20_small!$B:$B,'Info-tabeller'!$H287),"")</f>
        <v/>
      </c>
      <c r="AJ287" s="4">
        <f>IF(ISNUMBER(AVERAGEIFS(VindIndeks_raw_20_small!$D:$D,VindIndeks_raw_20_small!$C:$C,'Info-tabeller'!AJ$55,VindIndeks_raw_20_small!$A:$A,'Info-tabeller'!$I287,VindIndeks_raw_20_small!$B:$B,'Info-tabeller'!$H287)),AVERAGEIFS(VindIndeks_raw_20_small!$D:$D,VindIndeks_raw_20_small!$C:$C,'Info-tabeller'!AJ$55,VindIndeks_raw_20_small!$A:$A,'Info-tabeller'!$I287,VindIndeks_raw_20_small!$B:$B,'Info-tabeller'!$H287),"")</f>
        <v/>
      </c>
      <c r="AK287" s="7">
        <f>IF(ISNUMBER(AVERAGE(AC287:AJ287)),AVERAGE(AC287:AJ287),"")</f>
        <v/>
      </c>
      <c r="AN287" s="17">
        <f>+AB287</f>
        <v/>
      </c>
      <c r="AO287" s="4">
        <f>IF(ISNUMBER(AVERAGEIFS(VindIndeks_raw_13!$D:$D,VindIndeks_raw_13!$C:$C,'Info-tabeller'!AO$55,VindIndeks_raw_13!$A:$A,'Info-tabeller'!$I287,VindIndeks_raw_13!$B:$B,'Info-tabeller'!$H287)),AVERAGEIFS(VindIndeks_raw_13!$D:$D,VindIndeks_raw_13!$C:$C,'Info-tabeller'!AO$55,VindIndeks_raw_13!$A:$A,'Info-tabeller'!$I287,VindIndeks_raw_13!$B:$B,'Info-tabeller'!$H287),"")</f>
        <v/>
      </c>
      <c r="AP287" s="4">
        <f>IF(ISNUMBER(AVERAGEIFS(VindIndeks_raw_13!$D:$D,VindIndeks_raw_13!$C:$C,'Info-tabeller'!AP$55,VindIndeks_raw_13!$A:$A,'Info-tabeller'!$I287,VindIndeks_raw_13!$B:$B,'Info-tabeller'!$H287)),AVERAGEIFS(VindIndeks_raw_13!$D:$D,VindIndeks_raw_13!$C:$C,'Info-tabeller'!AP$55,VindIndeks_raw_13!$A:$A,'Info-tabeller'!$I287,VindIndeks_raw_13!$B:$B,'Info-tabeller'!$H287),"")</f>
        <v/>
      </c>
      <c r="AQ287" s="4">
        <f>IF(ISNUMBER(AVERAGEIFS(VindIndeks_raw_13!$D:$D,VindIndeks_raw_13!$C:$C,'Info-tabeller'!AQ$55,VindIndeks_raw_13!$A:$A,'Info-tabeller'!$I287,VindIndeks_raw_13!$B:$B,'Info-tabeller'!$H287)),AVERAGEIFS(VindIndeks_raw_13!$D:$D,VindIndeks_raw_13!$C:$C,'Info-tabeller'!AQ$55,VindIndeks_raw_13!$A:$A,'Info-tabeller'!$I287,VindIndeks_raw_13!$B:$B,'Info-tabeller'!$H287),"")</f>
        <v/>
      </c>
      <c r="AR287" s="4">
        <f>IF(ISNUMBER(AVERAGEIFS(VindIndeks_raw_13!$D:$D,VindIndeks_raw_13!$C:$C,'Info-tabeller'!AR$55,VindIndeks_raw_13!$A:$A,'Info-tabeller'!$I287,VindIndeks_raw_13!$B:$B,'Info-tabeller'!$H287)),AVERAGEIFS(VindIndeks_raw_13!$D:$D,VindIndeks_raw_13!$C:$C,'Info-tabeller'!AR$55,VindIndeks_raw_13!$A:$A,'Info-tabeller'!$I287,VindIndeks_raw_13!$B:$B,'Info-tabeller'!$H287),"")</f>
        <v/>
      </c>
      <c r="AS287" s="4">
        <f>IF(ISNUMBER(AVERAGEIFS(VindIndeks_raw_13!$D:$D,VindIndeks_raw_13!$C:$C,'Info-tabeller'!AS$55,VindIndeks_raw_13!$A:$A,'Info-tabeller'!$I287,VindIndeks_raw_13!$B:$B,'Info-tabeller'!$H287)),AVERAGEIFS(VindIndeks_raw_13!$D:$D,VindIndeks_raw_13!$C:$C,'Info-tabeller'!AS$55,VindIndeks_raw_13!$A:$A,'Info-tabeller'!$I287,VindIndeks_raw_13!$B:$B,'Info-tabeller'!$H287),"")</f>
        <v/>
      </c>
      <c r="AT287" s="4">
        <f>IF(ISNUMBER(AVERAGEIFS(VindIndeks_raw_13!$D:$D,VindIndeks_raw_13!$C:$C,'Info-tabeller'!AT$55,VindIndeks_raw_13!$A:$A,'Info-tabeller'!$I287,VindIndeks_raw_13!$B:$B,'Info-tabeller'!$H287)),AVERAGEIFS(VindIndeks_raw_13!$D:$D,VindIndeks_raw_13!$C:$C,'Info-tabeller'!AT$55,VindIndeks_raw_13!$A:$A,'Info-tabeller'!$I287,VindIndeks_raw_13!$B:$B,'Info-tabeller'!$H287),"")</f>
        <v/>
      </c>
      <c r="AU287" s="4">
        <f>IF(ISNUMBER(AVERAGEIFS(VindIndeks_raw_13!$D:$D,VindIndeks_raw_13!$C:$C,'Info-tabeller'!AU$55,VindIndeks_raw_13!$A:$A,'Info-tabeller'!$I287,VindIndeks_raw_13!$B:$B,'Info-tabeller'!$H287)),AVERAGEIFS(VindIndeks_raw_13!$D:$D,VindIndeks_raw_13!$C:$C,'Info-tabeller'!AU$55,VindIndeks_raw_13!$A:$A,'Info-tabeller'!$I287,VindIndeks_raw_13!$B:$B,'Info-tabeller'!$H287),"")</f>
        <v/>
      </c>
      <c r="AV287" s="4">
        <f>IF(ISNUMBER(AVERAGEIFS(VindIndeks_raw_13!$D:$D,VindIndeks_raw_13!$C:$C,'Info-tabeller'!AV$55,VindIndeks_raw_13!$A:$A,'Info-tabeller'!$I287,VindIndeks_raw_13!$B:$B,'Info-tabeller'!$H287)),AVERAGEIFS(VindIndeks_raw_13!$D:$D,VindIndeks_raw_13!$C:$C,'Info-tabeller'!AV$55,VindIndeks_raw_13!$A:$A,'Info-tabeller'!$I287,VindIndeks_raw_13!$B:$B,'Info-tabeller'!$H287),"")</f>
        <v/>
      </c>
      <c r="AW287" s="5">
        <f>IF(ISNUMBER(AVERAGEIFS(VindIndeks_raw_13!$D:$D,VindIndeks_raw_13!$C:$C,'Info-tabeller'!AW$55,VindIndeks_raw_13!$A:$A,'Info-tabeller'!$I287,VindIndeks_raw_13!$B:$B,'Info-tabeller'!$H287)),AVERAGEIFS(VindIndeks_raw_13!$D:$D,VindIndeks_raw_13!$C:$C,'Info-tabeller'!AW$55,VindIndeks_raw_13!$A:$A,'Info-tabeller'!$I287,VindIndeks_raw_13!$B:$B,'Info-tabeller'!$H287),"")</f>
        <v/>
      </c>
      <c r="AX287" s="5">
        <f>IF(ISNUMBER(AVERAGEIFS(VindIndeks_raw_13!$D:$D,VindIndeks_raw_13!$C:$C,'Info-tabeller'!AX$55,VindIndeks_raw_13!$A:$A,'Info-tabeller'!$I287,VindIndeks_raw_13!$B:$B,'Info-tabeller'!$H287)),AVERAGEIFS(VindIndeks_raw_13!$D:$D,VindIndeks_raw_13!$C:$C,'Info-tabeller'!AX$55,VindIndeks_raw_13!$A:$A,'Info-tabeller'!$I287,VindIndeks_raw_13!$B:$B,'Info-tabeller'!$H287),"")</f>
        <v/>
      </c>
      <c r="AY287" s="5">
        <f>IF(ISNUMBER(AVERAGEIFS(VindIndeks_raw_13!$D:$D,VindIndeks_raw_13!$C:$C,'Info-tabeller'!AY$55,VindIndeks_raw_13!$A:$A,'Info-tabeller'!$I287,VindIndeks_raw_13!$B:$B,'Info-tabeller'!$H287)),AVERAGEIFS(VindIndeks_raw_13!$D:$D,VindIndeks_raw_13!$C:$C,'Info-tabeller'!AY$55,VindIndeks_raw_13!$A:$A,'Info-tabeller'!$I287,VindIndeks_raw_13!$B:$B,'Info-tabeller'!$H287),"")</f>
        <v/>
      </c>
      <c r="AZ287" s="7">
        <f>IF(ISNUMBER(AVERAGE(AO287:AV287)),AVERAGE(AO287:AV287),"")</f>
        <v/>
      </c>
      <c r="BA287" s="6">
        <f>IF(ISNUMBER(AVERAGE(AW287:AY287)),AVERAGE(AW287:AY287),"")</f>
        <v/>
      </c>
      <c r="BC287" s="17">
        <f>+AN287</f>
        <v/>
      </c>
      <c r="BD287" s="19">
        <f>+AC287/AO287</f>
        <v/>
      </c>
      <c r="BE287" s="19">
        <f>+AD287/AP287</f>
        <v/>
      </c>
      <c r="BF287" s="19">
        <f>+AE287/AQ287</f>
        <v/>
      </c>
      <c r="BG287" s="19">
        <f>+AF287/AR287</f>
        <v/>
      </c>
      <c r="BH287" s="19">
        <f>+AG287/AS287</f>
        <v/>
      </c>
      <c r="BI287" s="19">
        <f>+AH287/AT287</f>
        <v/>
      </c>
      <c r="BJ287" s="19">
        <f>+AI287/AU287</f>
        <v/>
      </c>
      <c r="BK287" s="19">
        <f>+AJ287/AV287</f>
        <v/>
      </c>
      <c r="BL287" s="19">
        <f>+AK287/AZ287</f>
        <v/>
      </c>
      <c r="BN287" s="19">
        <f>+J287/AO287</f>
        <v/>
      </c>
      <c r="BO287" s="19">
        <f>+K287/AP287</f>
        <v/>
      </c>
      <c r="BP287" s="19">
        <f>+L287/AQ287</f>
        <v/>
      </c>
      <c r="BQ287" s="19">
        <f>+M287/AR287</f>
        <v/>
      </c>
      <c r="BR287" s="19">
        <f>+N287/AS287</f>
        <v/>
      </c>
      <c r="BS287" s="19">
        <f>+O287/AT287</f>
        <v/>
      </c>
      <c r="BT287" s="19">
        <f>+P287/AU287</f>
        <v/>
      </c>
      <c r="BU287" s="19">
        <f>+Q287/AV287</f>
        <v/>
      </c>
      <c r="BV287" s="19">
        <f>+X287/AZ287</f>
        <v/>
      </c>
    </row>
    <row r="288" ht="15" customHeight="1">
      <c r="D288" s="53">
        <f>IF(AND($I288=YEAR(WindDenmark!$F$4)+D$100,$H288&lt;=MONTH(WindDenmark!$F$4)),1,0)</f>
        <v/>
      </c>
      <c r="E288" s="53">
        <f>IF(AND($I288=YEAR(WindDenmark!$F$4)+E$100,$H288&lt;=MONTH(WindDenmark!$F$4)),1,0)</f>
        <v/>
      </c>
      <c r="F288" s="53">
        <f>IF(AND(G288&lt;=WindDenmark!$F$4,I288&gt;YEAR(WindDenmark!$F$4)-11),1,0)</f>
        <v/>
      </c>
      <c r="G288" s="62">
        <f>DATE(I288,H288,1)</f>
        <v/>
      </c>
      <c r="H288" s="53">
        <f>+H276</f>
        <v/>
      </c>
      <c r="I288" s="53">
        <f>IF(H288=1,I287+1,I287)</f>
        <v/>
      </c>
      <c r="J288" s="4">
        <f>IF(ISNUMBER(AVERAGEIFS(VindIndeks_raw_20_large!$D:$D,VindIndeks_raw_20_large!$C:$C,'Info-tabeller'!J$55,VindIndeks_raw_20_large!$A:$A,'Info-tabeller'!$I288,VindIndeks_raw_20_large!$B:$B,'Info-tabeller'!$H288)),AVERAGEIFS(VindIndeks_raw_20_large!$D:$D,VindIndeks_raw_20_large!$C:$C,'Info-tabeller'!J$55,VindIndeks_raw_20_large!$A:$A,'Info-tabeller'!$I288,VindIndeks_raw_20_large!$B:$B,'Info-tabeller'!$H288),"")</f>
        <v/>
      </c>
      <c r="K288" s="4">
        <f>IF(ISNUMBER(AVERAGEIFS(VindIndeks_raw_20_large!$D:$D,VindIndeks_raw_20_large!$C:$C,'Info-tabeller'!K$55,VindIndeks_raw_20_large!$A:$A,'Info-tabeller'!$I288,VindIndeks_raw_20_large!$B:$B,'Info-tabeller'!$H288)),AVERAGEIFS(VindIndeks_raw_20_large!$D:$D,VindIndeks_raw_20_large!$C:$C,'Info-tabeller'!K$55,VindIndeks_raw_20_large!$A:$A,'Info-tabeller'!$I288,VindIndeks_raw_20_large!$B:$B,'Info-tabeller'!$H288),"")</f>
        <v/>
      </c>
      <c r="L288" s="4">
        <f>IF(ISNUMBER(AVERAGEIFS(VindIndeks_raw_20_large!$D:$D,VindIndeks_raw_20_large!$C:$C,'Info-tabeller'!L$55,VindIndeks_raw_20_large!$A:$A,'Info-tabeller'!$I288,VindIndeks_raw_20_large!$B:$B,'Info-tabeller'!$H288)),AVERAGEIFS(VindIndeks_raw_20_large!$D:$D,VindIndeks_raw_20_large!$C:$C,'Info-tabeller'!L$55,VindIndeks_raw_20_large!$A:$A,'Info-tabeller'!$I288,VindIndeks_raw_20_large!$B:$B,'Info-tabeller'!$H288),"")</f>
        <v/>
      </c>
      <c r="M288" s="4">
        <f>IF(ISNUMBER(AVERAGEIFS(VindIndeks_raw_20_large!$D:$D,VindIndeks_raw_20_large!$C:$C,'Info-tabeller'!M$55,VindIndeks_raw_20_large!$A:$A,'Info-tabeller'!$I288,VindIndeks_raw_20_large!$B:$B,'Info-tabeller'!$H288)),AVERAGEIFS(VindIndeks_raw_20_large!$D:$D,VindIndeks_raw_20_large!$C:$C,'Info-tabeller'!M$55,VindIndeks_raw_20_large!$A:$A,'Info-tabeller'!$I288,VindIndeks_raw_20_large!$B:$B,'Info-tabeller'!$H288),"")</f>
        <v/>
      </c>
      <c r="N288" s="4">
        <f>IF(ISNUMBER(AVERAGEIFS(VindIndeks_raw_20_large!$D:$D,VindIndeks_raw_20_large!$C:$C,'Info-tabeller'!N$55,VindIndeks_raw_20_large!$A:$A,'Info-tabeller'!$I288,VindIndeks_raw_20_large!$B:$B,'Info-tabeller'!$H288)),AVERAGEIFS(VindIndeks_raw_20_large!$D:$D,VindIndeks_raw_20_large!$C:$C,'Info-tabeller'!N$55,VindIndeks_raw_20_large!$A:$A,'Info-tabeller'!$I288,VindIndeks_raw_20_large!$B:$B,'Info-tabeller'!$H288),"")</f>
        <v/>
      </c>
      <c r="O288" s="4">
        <f>IF(ISNUMBER(AVERAGEIFS(VindIndeks_raw_20_large!$D:$D,VindIndeks_raw_20_large!$C:$C,'Info-tabeller'!O$55,VindIndeks_raw_20_large!$A:$A,'Info-tabeller'!$I288,VindIndeks_raw_20_large!$B:$B,'Info-tabeller'!$H288)),AVERAGEIFS(VindIndeks_raw_20_large!$D:$D,VindIndeks_raw_20_large!$C:$C,'Info-tabeller'!O$55,VindIndeks_raw_20_large!$A:$A,'Info-tabeller'!$I288,VindIndeks_raw_20_large!$B:$B,'Info-tabeller'!$H288),"")</f>
        <v/>
      </c>
      <c r="P288" s="4">
        <f>IF(ISNUMBER(AVERAGEIFS(VindIndeks_raw_20_large!$D:$D,VindIndeks_raw_20_large!$C:$C,'Info-tabeller'!P$55,VindIndeks_raw_20_large!$A:$A,'Info-tabeller'!$I288,VindIndeks_raw_20_large!$B:$B,'Info-tabeller'!$H288)),AVERAGEIFS(VindIndeks_raw_20_large!$D:$D,VindIndeks_raw_20_large!$C:$C,'Info-tabeller'!P$55,VindIndeks_raw_20_large!$A:$A,'Info-tabeller'!$I288,VindIndeks_raw_20_large!$B:$B,'Info-tabeller'!$H288),"")</f>
        <v/>
      </c>
      <c r="Q288" s="4">
        <f>IF(ISNUMBER(AVERAGEIFS(VindIndeks_raw_20_large!$D:$D,VindIndeks_raw_20_large!$C:$C,'Info-tabeller'!Q$55,VindIndeks_raw_20_large!$A:$A,'Info-tabeller'!$I288,VindIndeks_raw_20_large!$B:$B,'Info-tabeller'!$H288)),AVERAGEIFS(VindIndeks_raw_20_large!$D:$D,VindIndeks_raw_20_large!$C:$C,'Info-tabeller'!Q$55,VindIndeks_raw_20_large!$A:$A,'Info-tabeller'!$I288,VindIndeks_raw_20_large!$B:$B,'Info-tabeller'!$H288),"")</f>
        <v/>
      </c>
      <c r="R288" s="5">
        <f>IF(ISNUMBER(AVERAGEIFS(VindIndeks_raw_20_large!$D:$D,VindIndeks_raw_20_large!$C:$C,'Info-tabeller'!R$55,VindIndeks_raw_20_large!$A:$A,'Info-tabeller'!$I288,VindIndeks_raw_20_large!$B:$B,'Info-tabeller'!$H288)),AVERAGEIFS(VindIndeks_raw_20_large!$D:$D,VindIndeks_raw_20_large!$C:$C,'Info-tabeller'!R$55,VindIndeks_raw_20_large!$A:$A,'Info-tabeller'!$I288,VindIndeks_raw_20_large!$B:$B,'Info-tabeller'!$H288),"")</f>
        <v/>
      </c>
      <c r="S288" s="5">
        <f>IF(ISNUMBER(AVERAGEIFS(VindIndeks_raw_20_large!$D:$D,VindIndeks_raw_20_large!$C:$C,'Info-tabeller'!S$55,VindIndeks_raw_20_large!$A:$A,'Info-tabeller'!$I288,VindIndeks_raw_20_large!$B:$B,'Info-tabeller'!$H288)),AVERAGEIFS(VindIndeks_raw_20_large!$D:$D,VindIndeks_raw_20_large!$C:$C,'Info-tabeller'!S$55,VindIndeks_raw_20_large!$A:$A,'Info-tabeller'!$I288,VindIndeks_raw_20_large!$B:$B,'Info-tabeller'!$H288),"")</f>
        <v/>
      </c>
      <c r="T288" s="5">
        <f>IF(ISNUMBER(AVERAGEIFS(VindIndeks_raw_20_large!$D:$D,VindIndeks_raw_20_large!$C:$C,'Info-tabeller'!T$55,VindIndeks_raw_20_large!$A:$A,'Info-tabeller'!$I288,VindIndeks_raw_20_large!$B:$B,'Info-tabeller'!$H288)),AVERAGEIFS(VindIndeks_raw_20_large!$D:$D,VindIndeks_raw_20_large!$C:$C,'Info-tabeller'!T$55,VindIndeks_raw_20_large!$A:$A,'Info-tabeller'!$I288,VindIndeks_raw_20_large!$B:$B,'Info-tabeller'!$H288),"")</f>
        <v/>
      </c>
      <c r="U288" s="5">
        <f>IF(ISNUMBER(AVERAGEIFS(VindIndeks_raw_20_large!$D:$D,VindIndeks_raw_20_large!$C:$C,'Info-tabeller'!U$55,VindIndeks_raw_20_large!$A:$A,'Info-tabeller'!$I288,VindIndeks_raw_20_large!$B:$B,'Info-tabeller'!$H288)),AVERAGEIFS(VindIndeks_raw_20_large!$D:$D,VindIndeks_raw_20_large!$C:$C,'Info-tabeller'!U$55,VindIndeks_raw_20_large!$A:$A,'Info-tabeller'!$I288,VindIndeks_raw_20_large!$B:$B,'Info-tabeller'!$H288),"")</f>
        <v/>
      </c>
      <c r="V288" s="5">
        <f>IF(ISNUMBER(AVERAGEIFS(VindIndeks_raw_20_large!$D:$D,VindIndeks_raw_20_large!$C:$C,'Info-tabeller'!V$55,VindIndeks_raw_20_large!$A:$A,'Info-tabeller'!$I288,VindIndeks_raw_20_large!$B:$B,'Info-tabeller'!$H288)),AVERAGEIFS(VindIndeks_raw_20_large!$D:$D,VindIndeks_raw_20_large!$C:$C,'Info-tabeller'!V$55,VindIndeks_raw_20_large!$A:$A,'Info-tabeller'!$I288,VindIndeks_raw_20_large!$B:$B,'Info-tabeller'!$H288),"")</f>
        <v/>
      </c>
      <c r="W288" s="5">
        <f>IF(ISNUMBER(AVERAGEIFS(VindIndeks_raw_20_large!$D:$D,VindIndeks_raw_20_large!$C:$C,'Info-tabeller'!W$55,VindIndeks_raw_20_large!$A:$A,'Info-tabeller'!$I288,VindIndeks_raw_20_large!$B:$B,'Info-tabeller'!$H288)),AVERAGEIFS(VindIndeks_raw_20_large!$D:$D,VindIndeks_raw_20_large!$C:$C,'Info-tabeller'!W$55,VindIndeks_raw_20_large!$A:$A,'Info-tabeller'!$I288,VindIndeks_raw_20_large!$B:$B,'Info-tabeller'!$H288),"")</f>
        <v/>
      </c>
      <c r="X288" s="7">
        <f>IF(ISNUMBER(AVERAGE(J288:Q288)),AVERAGE(J288:Q288),"")</f>
        <v/>
      </c>
      <c r="Y288" s="6">
        <f>IF(ISNUMBER(AVERAGE(R288:W288)),AVERAGE(R288:W288),"")</f>
        <v/>
      </c>
      <c r="AB288" s="16">
        <f>+G288</f>
        <v/>
      </c>
      <c r="AC288" s="4">
        <f>IF(ISNUMBER(AVERAGEIFS(VindIndeks_raw_20_small!$D:$D,VindIndeks_raw_20_small!$C:$C,'Info-tabeller'!AC$55,VindIndeks_raw_20_small!$A:$A,'Info-tabeller'!$I288,VindIndeks_raw_20_small!$B:$B,'Info-tabeller'!$H288)),AVERAGEIFS(VindIndeks_raw_20_small!$D:$D,VindIndeks_raw_20_small!$C:$C,'Info-tabeller'!AC$55,VindIndeks_raw_20_small!$A:$A,'Info-tabeller'!$I288,VindIndeks_raw_20_small!$B:$B,'Info-tabeller'!$H288),"")</f>
        <v/>
      </c>
      <c r="AD288" s="4">
        <f>IF(ISNUMBER(AVERAGEIFS(VindIndeks_raw_20_small!$D:$D,VindIndeks_raw_20_small!$C:$C,'Info-tabeller'!AD$55,VindIndeks_raw_20_small!$A:$A,'Info-tabeller'!$I288,VindIndeks_raw_20_small!$B:$B,'Info-tabeller'!$H288)),AVERAGEIFS(VindIndeks_raw_20_small!$D:$D,VindIndeks_raw_20_small!$C:$C,'Info-tabeller'!AD$55,VindIndeks_raw_20_small!$A:$A,'Info-tabeller'!$I288,VindIndeks_raw_20_small!$B:$B,'Info-tabeller'!$H288),"")</f>
        <v/>
      </c>
      <c r="AE288" s="4">
        <f>IF(ISNUMBER(AVERAGEIFS(VindIndeks_raw_20_small!$D:$D,VindIndeks_raw_20_small!$C:$C,'Info-tabeller'!AE$55,VindIndeks_raw_20_small!$A:$A,'Info-tabeller'!$I288,VindIndeks_raw_20_small!$B:$B,'Info-tabeller'!$H288)),AVERAGEIFS(VindIndeks_raw_20_small!$D:$D,VindIndeks_raw_20_small!$C:$C,'Info-tabeller'!AE$55,VindIndeks_raw_20_small!$A:$A,'Info-tabeller'!$I288,VindIndeks_raw_20_small!$B:$B,'Info-tabeller'!$H288),"")</f>
        <v/>
      </c>
      <c r="AF288" s="4">
        <f>IF(ISNUMBER(AVERAGEIFS(VindIndeks_raw_20_small!$D:$D,VindIndeks_raw_20_small!$C:$C,'Info-tabeller'!AF$55,VindIndeks_raw_20_small!$A:$A,'Info-tabeller'!$I288,VindIndeks_raw_20_small!$B:$B,'Info-tabeller'!$H288)),AVERAGEIFS(VindIndeks_raw_20_small!$D:$D,VindIndeks_raw_20_small!$C:$C,'Info-tabeller'!AF$55,VindIndeks_raw_20_small!$A:$A,'Info-tabeller'!$I288,VindIndeks_raw_20_small!$B:$B,'Info-tabeller'!$H288),"")</f>
        <v/>
      </c>
      <c r="AG288" s="4">
        <f>IF(ISNUMBER(AVERAGEIFS(VindIndeks_raw_20_small!$D:$D,VindIndeks_raw_20_small!$C:$C,'Info-tabeller'!AG$55,VindIndeks_raw_20_small!$A:$A,'Info-tabeller'!$I288,VindIndeks_raw_20_small!$B:$B,'Info-tabeller'!$H288)),AVERAGEIFS(VindIndeks_raw_20_small!$D:$D,VindIndeks_raw_20_small!$C:$C,'Info-tabeller'!AG$55,VindIndeks_raw_20_small!$A:$A,'Info-tabeller'!$I288,VindIndeks_raw_20_small!$B:$B,'Info-tabeller'!$H288),"")</f>
        <v/>
      </c>
      <c r="AH288" s="4">
        <f>IF(ISNUMBER(AVERAGEIFS(VindIndeks_raw_20_small!$D:$D,VindIndeks_raw_20_small!$C:$C,'Info-tabeller'!AH$55,VindIndeks_raw_20_small!$A:$A,'Info-tabeller'!$I288,VindIndeks_raw_20_small!$B:$B,'Info-tabeller'!$H288)),AVERAGEIFS(VindIndeks_raw_20_small!$D:$D,VindIndeks_raw_20_small!$C:$C,'Info-tabeller'!AH$55,VindIndeks_raw_20_small!$A:$A,'Info-tabeller'!$I288,VindIndeks_raw_20_small!$B:$B,'Info-tabeller'!$H288),"")</f>
        <v/>
      </c>
      <c r="AI288" s="4">
        <f>IF(ISNUMBER(AVERAGEIFS(VindIndeks_raw_20_small!$D:$D,VindIndeks_raw_20_small!$C:$C,'Info-tabeller'!AI$55,VindIndeks_raw_20_small!$A:$A,'Info-tabeller'!$I288,VindIndeks_raw_20_small!$B:$B,'Info-tabeller'!$H288)),AVERAGEIFS(VindIndeks_raw_20_small!$D:$D,VindIndeks_raw_20_small!$C:$C,'Info-tabeller'!AI$55,VindIndeks_raw_20_small!$A:$A,'Info-tabeller'!$I288,VindIndeks_raw_20_small!$B:$B,'Info-tabeller'!$H288),"")</f>
        <v/>
      </c>
      <c r="AJ288" s="4">
        <f>IF(ISNUMBER(AVERAGEIFS(VindIndeks_raw_20_small!$D:$D,VindIndeks_raw_20_small!$C:$C,'Info-tabeller'!AJ$55,VindIndeks_raw_20_small!$A:$A,'Info-tabeller'!$I288,VindIndeks_raw_20_small!$B:$B,'Info-tabeller'!$H288)),AVERAGEIFS(VindIndeks_raw_20_small!$D:$D,VindIndeks_raw_20_small!$C:$C,'Info-tabeller'!AJ$55,VindIndeks_raw_20_small!$A:$A,'Info-tabeller'!$I288,VindIndeks_raw_20_small!$B:$B,'Info-tabeller'!$H288),"")</f>
        <v/>
      </c>
      <c r="AK288" s="7">
        <f>IF(ISNUMBER(AVERAGE(AC288:AJ288)),AVERAGE(AC288:AJ288),"")</f>
        <v/>
      </c>
      <c r="AN288" s="17">
        <f>+AB288</f>
        <v/>
      </c>
      <c r="AO288" s="4">
        <f>IF(ISNUMBER(AVERAGEIFS(VindIndeks_raw_13!$D:$D,VindIndeks_raw_13!$C:$C,'Info-tabeller'!AO$55,VindIndeks_raw_13!$A:$A,'Info-tabeller'!$I288,VindIndeks_raw_13!$B:$B,'Info-tabeller'!$H288)),AVERAGEIFS(VindIndeks_raw_13!$D:$D,VindIndeks_raw_13!$C:$C,'Info-tabeller'!AO$55,VindIndeks_raw_13!$A:$A,'Info-tabeller'!$I288,VindIndeks_raw_13!$B:$B,'Info-tabeller'!$H288),"")</f>
        <v/>
      </c>
      <c r="AP288" s="4">
        <f>IF(ISNUMBER(AVERAGEIFS(VindIndeks_raw_13!$D:$D,VindIndeks_raw_13!$C:$C,'Info-tabeller'!AP$55,VindIndeks_raw_13!$A:$A,'Info-tabeller'!$I288,VindIndeks_raw_13!$B:$B,'Info-tabeller'!$H288)),AVERAGEIFS(VindIndeks_raw_13!$D:$D,VindIndeks_raw_13!$C:$C,'Info-tabeller'!AP$55,VindIndeks_raw_13!$A:$A,'Info-tabeller'!$I288,VindIndeks_raw_13!$B:$B,'Info-tabeller'!$H288),"")</f>
        <v/>
      </c>
      <c r="AQ288" s="4">
        <f>IF(ISNUMBER(AVERAGEIFS(VindIndeks_raw_13!$D:$D,VindIndeks_raw_13!$C:$C,'Info-tabeller'!AQ$55,VindIndeks_raw_13!$A:$A,'Info-tabeller'!$I288,VindIndeks_raw_13!$B:$B,'Info-tabeller'!$H288)),AVERAGEIFS(VindIndeks_raw_13!$D:$D,VindIndeks_raw_13!$C:$C,'Info-tabeller'!AQ$55,VindIndeks_raw_13!$A:$A,'Info-tabeller'!$I288,VindIndeks_raw_13!$B:$B,'Info-tabeller'!$H288),"")</f>
        <v/>
      </c>
      <c r="AR288" s="4">
        <f>IF(ISNUMBER(AVERAGEIFS(VindIndeks_raw_13!$D:$D,VindIndeks_raw_13!$C:$C,'Info-tabeller'!AR$55,VindIndeks_raw_13!$A:$A,'Info-tabeller'!$I288,VindIndeks_raw_13!$B:$B,'Info-tabeller'!$H288)),AVERAGEIFS(VindIndeks_raw_13!$D:$D,VindIndeks_raw_13!$C:$C,'Info-tabeller'!AR$55,VindIndeks_raw_13!$A:$A,'Info-tabeller'!$I288,VindIndeks_raw_13!$B:$B,'Info-tabeller'!$H288),"")</f>
        <v/>
      </c>
      <c r="AS288" s="4">
        <f>IF(ISNUMBER(AVERAGEIFS(VindIndeks_raw_13!$D:$D,VindIndeks_raw_13!$C:$C,'Info-tabeller'!AS$55,VindIndeks_raw_13!$A:$A,'Info-tabeller'!$I288,VindIndeks_raw_13!$B:$B,'Info-tabeller'!$H288)),AVERAGEIFS(VindIndeks_raw_13!$D:$D,VindIndeks_raw_13!$C:$C,'Info-tabeller'!AS$55,VindIndeks_raw_13!$A:$A,'Info-tabeller'!$I288,VindIndeks_raw_13!$B:$B,'Info-tabeller'!$H288),"")</f>
        <v/>
      </c>
      <c r="AT288" s="4">
        <f>IF(ISNUMBER(AVERAGEIFS(VindIndeks_raw_13!$D:$D,VindIndeks_raw_13!$C:$C,'Info-tabeller'!AT$55,VindIndeks_raw_13!$A:$A,'Info-tabeller'!$I288,VindIndeks_raw_13!$B:$B,'Info-tabeller'!$H288)),AVERAGEIFS(VindIndeks_raw_13!$D:$D,VindIndeks_raw_13!$C:$C,'Info-tabeller'!AT$55,VindIndeks_raw_13!$A:$A,'Info-tabeller'!$I288,VindIndeks_raw_13!$B:$B,'Info-tabeller'!$H288),"")</f>
        <v/>
      </c>
      <c r="AU288" s="4">
        <f>IF(ISNUMBER(AVERAGEIFS(VindIndeks_raw_13!$D:$D,VindIndeks_raw_13!$C:$C,'Info-tabeller'!AU$55,VindIndeks_raw_13!$A:$A,'Info-tabeller'!$I288,VindIndeks_raw_13!$B:$B,'Info-tabeller'!$H288)),AVERAGEIFS(VindIndeks_raw_13!$D:$D,VindIndeks_raw_13!$C:$C,'Info-tabeller'!AU$55,VindIndeks_raw_13!$A:$A,'Info-tabeller'!$I288,VindIndeks_raw_13!$B:$B,'Info-tabeller'!$H288),"")</f>
        <v/>
      </c>
      <c r="AV288" s="4">
        <f>IF(ISNUMBER(AVERAGEIFS(VindIndeks_raw_13!$D:$D,VindIndeks_raw_13!$C:$C,'Info-tabeller'!AV$55,VindIndeks_raw_13!$A:$A,'Info-tabeller'!$I288,VindIndeks_raw_13!$B:$B,'Info-tabeller'!$H288)),AVERAGEIFS(VindIndeks_raw_13!$D:$D,VindIndeks_raw_13!$C:$C,'Info-tabeller'!AV$55,VindIndeks_raw_13!$A:$A,'Info-tabeller'!$I288,VindIndeks_raw_13!$B:$B,'Info-tabeller'!$H288),"")</f>
        <v/>
      </c>
      <c r="AW288" s="5">
        <f>IF(ISNUMBER(AVERAGEIFS(VindIndeks_raw_13!$D:$D,VindIndeks_raw_13!$C:$C,'Info-tabeller'!AW$55,VindIndeks_raw_13!$A:$A,'Info-tabeller'!$I288,VindIndeks_raw_13!$B:$B,'Info-tabeller'!$H288)),AVERAGEIFS(VindIndeks_raw_13!$D:$D,VindIndeks_raw_13!$C:$C,'Info-tabeller'!AW$55,VindIndeks_raw_13!$A:$A,'Info-tabeller'!$I288,VindIndeks_raw_13!$B:$B,'Info-tabeller'!$H288),"")</f>
        <v/>
      </c>
      <c r="AX288" s="5">
        <f>IF(ISNUMBER(AVERAGEIFS(VindIndeks_raw_13!$D:$D,VindIndeks_raw_13!$C:$C,'Info-tabeller'!AX$55,VindIndeks_raw_13!$A:$A,'Info-tabeller'!$I288,VindIndeks_raw_13!$B:$B,'Info-tabeller'!$H288)),AVERAGEIFS(VindIndeks_raw_13!$D:$D,VindIndeks_raw_13!$C:$C,'Info-tabeller'!AX$55,VindIndeks_raw_13!$A:$A,'Info-tabeller'!$I288,VindIndeks_raw_13!$B:$B,'Info-tabeller'!$H288),"")</f>
        <v/>
      </c>
      <c r="AY288" s="5">
        <f>IF(ISNUMBER(AVERAGEIFS(VindIndeks_raw_13!$D:$D,VindIndeks_raw_13!$C:$C,'Info-tabeller'!AY$55,VindIndeks_raw_13!$A:$A,'Info-tabeller'!$I288,VindIndeks_raw_13!$B:$B,'Info-tabeller'!$H288)),AVERAGEIFS(VindIndeks_raw_13!$D:$D,VindIndeks_raw_13!$C:$C,'Info-tabeller'!AY$55,VindIndeks_raw_13!$A:$A,'Info-tabeller'!$I288,VindIndeks_raw_13!$B:$B,'Info-tabeller'!$H288),"")</f>
        <v/>
      </c>
      <c r="AZ288" s="7">
        <f>IF(ISNUMBER(AVERAGE(AO288:AV288)),AVERAGE(AO288:AV288),"")</f>
        <v/>
      </c>
      <c r="BA288" s="6">
        <f>IF(ISNUMBER(AVERAGE(AW288:AY288)),AVERAGE(AW288:AY288),"")</f>
        <v/>
      </c>
      <c r="BC288" s="17">
        <f>+AN288</f>
        <v/>
      </c>
      <c r="BD288" s="19">
        <f>+AC288/AO288</f>
        <v/>
      </c>
      <c r="BE288" s="19">
        <f>+AD288/AP288</f>
        <v/>
      </c>
      <c r="BF288" s="19">
        <f>+AE288/AQ288</f>
        <v/>
      </c>
      <c r="BG288" s="19">
        <f>+AF288/AR288</f>
        <v/>
      </c>
      <c r="BH288" s="19">
        <f>+AG288/AS288</f>
        <v/>
      </c>
      <c r="BI288" s="19">
        <f>+AH288/AT288</f>
        <v/>
      </c>
      <c r="BJ288" s="19">
        <f>+AI288/AU288</f>
        <v/>
      </c>
      <c r="BK288" s="19">
        <f>+AJ288/AV288</f>
        <v/>
      </c>
      <c r="BL288" s="19">
        <f>+AK288/AZ288</f>
        <v/>
      </c>
      <c r="BN288" s="19">
        <f>+J288/AO288</f>
        <v/>
      </c>
      <c r="BO288" s="19">
        <f>+K288/AP288</f>
        <v/>
      </c>
      <c r="BP288" s="19">
        <f>+L288/AQ288</f>
        <v/>
      </c>
      <c r="BQ288" s="19">
        <f>+M288/AR288</f>
        <v/>
      </c>
      <c r="BR288" s="19">
        <f>+N288/AS288</f>
        <v/>
      </c>
      <c r="BS288" s="19">
        <f>+O288/AT288</f>
        <v/>
      </c>
      <c r="BT288" s="19">
        <f>+P288/AU288</f>
        <v/>
      </c>
      <c r="BU288" s="19">
        <f>+Q288/AV288</f>
        <v/>
      </c>
      <c r="BV288" s="19">
        <f>+X288/AZ288</f>
        <v/>
      </c>
    </row>
    <row r="289" ht="15" customHeight="1">
      <c r="D289" s="53">
        <f>IF(AND($I289=YEAR(WindDenmark!$F$4)+D$100,$H289&lt;=MONTH(WindDenmark!$F$4)),1,0)</f>
        <v/>
      </c>
      <c r="E289" s="53">
        <f>IF(AND($I289=YEAR(WindDenmark!$F$4)+E$100,$H289&lt;=MONTH(WindDenmark!$F$4)),1,0)</f>
        <v/>
      </c>
      <c r="F289" s="53">
        <f>IF(AND(G289&lt;=WindDenmark!$F$4,I289&gt;YEAR(WindDenmark!$F$4)-11),1,0)</f>
        <v/>
      </c>
      <c r="G289" s="62">
        <f>DATE(I289,H289,1)</f>
        <v/>
      </c>
      <c r="H289" s="53">
        <f>+H277</f>
        <v/>
      </c>
      <c r="I289" s="53">
        <f>IF(H289=1,I288+1,I288)</f>
        <v/>
      </c>
      <c r="J289" s="4">
        <f>IF(ISNUMBER(AVERAGEIFS(VindIndeks_raw_20_large!$D:$D,VindIndeks_raw_20_large!$C:$C,'Info-tabeller'!J$55,VindIndeks_raw_20_large!$A:$A,'Info-tabeller'!$I289,VindIndeks_raw_20_large!$B:$B,'Info-tabeller'!$H289)),AVERAGEIFS(VindIndeks_raw_20_large!$D:$D,VindIndeks_raw_20_large!$C:$C,'Info-tabeller'!J$55,VindIndeks_raw_20_large!$A:$A,'Info-tabeller'!$I289,VindIndeks_raw_20_large!$B:$B,'Info-tabeller'!$H289),"")</f>
        <v/>
      </c>
      <c r="K289" s="4">
        <f>IF(ISNUMBER(AVERAGEIFS(VindIndeks_raw_20_large!$D:$D,VindIndeks_raw_20_large!$C:$C,'Info-tabeller'!K$55,VindIndeks_raw_20_large!$A:$A,'Info-tabeller'!$I289,VindIndeks_raw_20_large!$B:$B,'Info-tabeller'!$H289)),AVERAGEIFS(VindIndeks_raw_20_large!$D:$D,VindIndeks_raw_20_large!$C:$C,'Info-tabeller'!K$55,VindIndeks_raw_20_large!$A:$A,'Info-tabeller'!$I289,VindIndeks_raw_20_large!$B:$B,'Info-tabeller'!$H289),"")</f>
        <v/>
      </c>
      <c r="L289" s="4">
        <f>IF(ISNUMBER(AVERAGEIFS(VindIndeks_raw_20_large!$D:$D,VindIndeks_raw_20_large!$C:$C,'Info-tabeller'!L$55,VindIndeks_raw_20_large!$A:$A,'Info-tabeller'!$I289,VindIndeks_raw_20_large!$B:$B,'Info-tabeller'!$H289)),AVERAGEIFS(VindIndeks_raw_20_large!$D:$D,VindIndeks_raw_20_large!$C:$C,'Info-tabeller'!L$55,VindIndeks_raw_20_large!$A:$A,'Info-tabeller'!$I289,VindIndeks_raw_20_large!$B:$B,'Info-tabeller'!$H289),"")</f>
        <v/>
      </c>
      <c r="M289" s="4">
        <f>IF(ISNUMBER(AVERAGEIFS(VindIndeks_raw_20_large!$D:$D,VindIndeks_raw_20_large!$C:$C,'Info-tabeller'!M$55,VindIndeks_raw_20_large!$A:$A,'Info-tabeller'!$I289,VindIndeks_raw_20_large!$B:$B,'Info-tabeller'!$H289)),AVERAGEIFS(VindIndeks_raw_20_large!$D:$D,VindIndeks_raw_20_large!$C:$C,'Info-tabeller'!M$55,VindIndeks_raw_20_large!$A:$A,'Info-tabeller'!$I289,VindIndeks_raw_20_large!$B:$B,'Info-tabeller'!$H289),"")</f>
        <v/>
      </c>
      <c r="N289" s="4">
        <f>IF(ISNUMBER(AVERAGEIFS(VindIndeks_raw_20_large!$D:$D,VindIndeks_raw_20_large!$C:$C,'Info-tabeller'!N$55,VindIndeks_raw_20_large!$A:$A,'Info-tabeller'!$I289,VindIndeks_raw_20_large!$B:$B,'Info-tabeller'!$H289)),AVERAGEIFS(VindIndeks_raw_20_large!$D:$D,VindIndeks_raw_20_large!$C:$C,'Info-tabeller'!N$55,VindIndeks_raw_20_large!$A:$A,'Info-tabeller'!$I289,VindIndeks_raw_20_large!$B:$B,'Info-tabeller'!$H289),"")</f>
        <v/>
      </c>
      <c r="O289" s="4">
        <f>IF(ISNUMBER(AVERAGEIFS(VindIndeks_raw_20_large!$D:$D,VindIndeks_raw_20_large!$C:$C,'Info-tabeller'!O$55,VindIndeks_raw_20_large!$A:$A,'Info-tabeller'!$I289,VindIndeks_raw_20_large!$B:$B,'Info-tabeller'!$H289)),AVERAGEIFS(VindIndeks_raw_20_large!$D:$D,VindIndeks_raw_20_large!$C:$C,'Info-tabeller'!O$55,VindIndeks_raw_20_large!$A:$A,'Info-tabeller'!$I289,VindIndeks_raw_20_large!$B:$B,'Info-tabeller'!$H289),"")</f>
        <v/>
      </c>
      <c r="P289" s="4">
        <f>IF(ISNUMBER(AVERAGEIFS(VindIndeks_raw_20_large!$D:$D,VindIndeks_raw_20_large!$C:$C,'Info-tabeller'!P$55,VindIndeks_raw_20_large!$A:$A,'Info-tabeller'!$I289,VindIndeks_raw_20_large!$B:$B,'Info-tabeller'!$H289)),AVERAGEIFS(VindIndeks_raw_20_large!$D:$D,VindIndeks_raw_20_large!$C:$C,'Info-tabeller'!P$55,VindIndeks_raw_20_large!$A:$A,'Info-tabeller'!$I289,VindIndeks_raw_20_large!$B:$B,'Info-tabeller'!$H289),"")</f>
        <v/>
      </c>
      <c r="Q289" s="4">
        <f>IF(ISNUMBER(AVERAGEIFS(VindIndeks_raw_20_large!$D:$D,VindIndeks_raw_20_large!$C:$C,'Info-tabeller'!Q$55,VindIndeks_raw_20_large!$A:$A,'Info-tabeller'!$I289,VindIndeks_raw_20_large!$B:$B,'Info-tabeller'!$H289)),AVERAGEIFS(VindIndeks_raw_20_large!$D:$D,VindIndeks_raw_20_large!$C:$C,'Info-tabeller'!Q$55,VindIndeks_raw_20_large!$A:$A,'Info-tabeller'!$I289,VindIndeks_raw_20_large!$B:$B,'Info-tabeller'!$H289),"")</f>
        <v/>
      </c>
      <c r="R289" s="5">
        <f>IF(ISNUMBER(AVERAGEIFS(VindIndeks_raw_20_large!$D:$D,VindIndeks_raw_20_large!$C:$C,'Info-tabeller'!R$55,VindIndeks_raw_20_large!$A:$A,'Info-tabeller'!$I289,VindIndeks_raw_20_large!$B:$B,'Info-tabeller'!$H289)),AVERAGEIFS(VindIndeks_raw_20_large!$D:$D,VindIndeks_raw_20_large!$C:$C,'Info-tabeller'!R$55,VindIndeks_raw_20_large!$A:$A,'Info-tabeller'!$I289,VindIndeks_raw_20_large!$B:$B,'Info-tabeller'!$H289),"")</f>
        <v/>
      </c>
      <c r="S289" s="5">
        <f>IF(ISNUMBER(AVERAGEIFS(VindIndeks_raw_20_large!$D:$D,VindIndeks_raw_20_large!$C:$C,'Info-tabeller'!S$55,VindIndeks_raw_20_large!$A:$A,'Info-tabeller'!$I289,VindIndeks_raw_20_large!$B:$B,'Info-tabeller'!$H289)),AVERAGEIFS(VindIndeks_raw_20_large!$D:$D,VindIndeks_raw_20_large!$C:$C,'Info-tabeller'!S$55,VindIndeks_raw_20_large!$A:$A,'Info-tabeller'!$I289,VindIndeks_raw_20_large!$B:$B,'Info-tabeller'!$H289),"")</f>
        <v/>
      </c>
      <c r="T289" s="5">
        <f>IF(ISNUMBER(AVERAGEIFS(VindIndeks_raw_20_large!$D:$D,VindIndeks_raw_20_large!$C:$C,'Info-tabeller'!T$55,VindIndeks_raw_20_large!$A:$A,'Info-tabeller'!$I289,VindIndeks_raw_20_large!$B:$B,'Info-tabeller'!$H289)),AVERAGEIFS(VindIndeks_raw_20_large!$D:$D,VindIndeks_raw_20_large!$C:$C,'Info-tabeller'!T$55,VindIndeks_raw_20_large!$A:$A,'Info-tabeller'!$I289,VindIndeks_raw_20_large!$B:$B,'Info-tabeller'!$H289),"")</f>
        <v/>
      </c>
      <c r="U289" s="5">
        <f>IF(ISNUMBER(AVERAGEIFS(VindIndeks_raw_20_large!$D:$D,VindIndeks_raw_20_large!$C:$C,'Info-tabeller'!U$55,VindIndeks_raw_20_large!$A:$A,'Info-tabeller'!$I289,VindIndeks_raw_20_large!$B:$B,'Info-tabeller'!$H289)),AVERAGEIFS(VindIndeks_raw_20_large!$D:$D,VindIndeks_raw_20_large!$C:$C,'Info-tabeller'!U$55,VindIndeks_raw_20_large!$A:$A,'Info-tabeller'!$I289,VindIndeks_raw_20_large!$B:$B,'Info-tabeller'!$H289),"")</f>
        <v/>
      </c>
      <c r="V289" s="5">
        <f>IF(ISNUMBER(AVERAGEIFS(VindIndeks_raw_20_large!$D:$D,VindIndeks_raw_20_large!$C:$C,'Info-tabeller'!V$55,VindIndeks_raw_20_large!$A:$A,'Info-tabeller'!$I289,VindIndeks_raw_20_large!$B:$B,'Info-tabeller'!$H289)),AVERAGEIFS(VindIndeks_raw_20_large!$D:$D,VindIndeks_raw_20_large!$C:$C,'Info-tabeller'!V$55,VindIndeks_raw_20_large!$A:$A,'Info-tabeller'!$I289,VindIndeks_raw_20_large!$B:$B,'Info-tabeller'!$H289),"")</f>
        <v/>
      </c>
      <c r="W289" s="5">
        <f>IF(ISNUMBER(AVERAGEIFS(VindIndeks_raw_20_large!$D:$D,VindIndeks_raw_20_large!$C:$C,'Info-tabeller'!W$55,VindIndeks_raw_20_large!$A:$A,'Info-tabeller'!$I289,VindIndeks_raw_20_large!$B:$B,'Info-tabeller'!$H289)),AVERAGEIFS(VindIndeks_raw_20_large!$D:$D,VindIndeks_raw_20_large!$C:$C,'Info-tabeller'!W$55,VindIndeks_raw_20_large!$A:$A,'Info-tabeller'!$I289,VindIndeks_raw_20_large!$B:$B,'Info-tabeller'!$H289),"")</f>
        <v/>
      </c>
      <c r="X289" s="7">
        <f>IF(ISNUMBER(AVERAGE(J289:Q289)),AVERAGE(J289:Q289),"")</f>
        <v/>
      </c>
      <c r="Y289" s="6">
        <f>IF(ISNUMBER(AVERAGE(R289:W289)),AVERAGE(R289:W289),"")</f>
        <v/>
      </c>
      <c r="AB289" s="16">
        <f>+G289</f>
        <v/>
      </c>
      <c r="AC289" s="4">
        <f>IF(ISNUMBER(AVERAGEIFS(VindIndeks_raw_20_small!$D:$D,VindIndeks_raw_20_small!$C:$C,'Info-tabeller'!AC$55,VindIndeks_raw_20_small!$A:$A,'Info-tabeller'!$I289,VindIndeks_raw_20_small!$B:$B,'Info-tabeller'!$H289)),AVERAGEIFS(VindIndeks_raw_20_small!$D:$D,VindIndeks_raw_20_small!$C:$C,'Info-tabeller'!AC$55,VindIndeks_raw_20_small!$A:$A,'Info-tabeller'!$I289,VindIndeks_raw_20_small!$B:$B,'Info-tabeller'!$H289),"")</f>
        <v/>
      </c>
      <c r="AD289" s="4">
        <f>IF(ISNUMBER(AVERAGEIFS(VindIndeks_raw_20_small!$D:$D,VindIndeks_raw_20_small!$C:$C,'Info-tabeller'!AD$55,VindIndeks_raw_20_small!$A:$A,'Info-tabeller'!$I289,VindIndeks_raw_20_small!$B:$B,'Info-tabeller'!$H289)),AVERAGEIFS(VindIndeks_raw_20_small!$D:$D,VindIndeks_raw_20_small!$C:$C,'Info-tabeller'!AD$55,VindIndeks_raw_20_small!$A:$A,'Info-tabeller'!$I289,VindIndeks_raw_20_small!$B:$B,'Info-tabeller'!$H289),"")</f>
        <v/>
      </c>
      <c r="AE289" s="4">
        <f>IF(ISNUMBER(AVERAGEIFS(VindIndeks_raw_20_small!$D:$D,VindIndeks_raw_20_small!$C:$C,'Info-tabeller'!AE$55,VindIndeks_raw_20_small!$A:$A,'Info-tabeller'!$I289,VindIndeks_raw_20_small!$B:$B,'Info-tabeller'!$H289)),AVERAGEIFS(VindIndeks_raw_20_small!$D:$D,VindIndeks_raw_20_small!$C:$C,'Info-tabeller'!AE$55,VindIndeks_raw_20_small!$A:$A,'Info-tabeller'!$I289,VindIndeks_raw_20_small!$B:$B,'Info-tabeller'!$H289),"")</f>
        <v/>
      </c>
      <c r="AF289" s="4">
        <f>IF(ISNUMBER(AVERAGEIFS(VindIndeks_raw_20_small!$D:$D,VindIndeks_raw_20_small!$C:$C,'Info-tabeller'!AF$55,VindIndeks_raw_20_small!$A:$A,'Info-tabeller'!$I289,VindIndeks_raw_20_small!$B:$B,'Info-tabeller'!$H289)),AVERAGEIFS(VindIndeks_raw_20_small!$D:$D,VindIndeks_raw_20_small!$C:$C,'Info-tabeller'!AF$55,VindIndeks_raw_20_small!$A:$A,'Info-tabeller'!$I289,VindIndeks_raw_20_small!$B:$B,'Info-tabeller'!$H289),"")</f>
        <v/>
      </c>
      <c r="AG289" s="4">
        <f>IF(ISNUMBER(AVERAGEIFS(VindIndeks_raw_20_small!$D:$D,VindIndeks_raw_20_small!$C:$C,'Info-tabeller'!AG$55,VindIndeks_raw_20_small!$A:$A,'Info-tabeller'!$I289,VindIndeks_raw_20_small!$B:$B,'Info-tabeller'!$H289)),AVERAGEIFS(VindIndeks_raw_20_small!$D:$D,VindIndeks_raw_20_small!$C:$C,'Info-tabeller'!AG$55,VindIndeks_raw_20_small!$A:$A,'Info-tabeller'!$I289,VindIndeks_raw_20_small!$B:$B,'Info-tabeller'!$H289),"")</f>
        <v/>
      </c>
      <c r="AH289" s="4">
        <f>IF(ISNUMBER(AVERAGEIFS(VindIndeks_raw_20_small!$D:$D,VindIndeks_raw_20_small!$C:$C,'Info-tabeller'!AH$55,VindIndeks_raw_20_small!$A:$A,'Info-tabeller'!$I289,VindIndeks_raw_20_small!$B:$B,'Info-tabeller'!$H289)),AVERAGEIFS(VindIndeks_raw_20_small!$D:$D,VindIndeks_raw_20_small!$C:$C,'Info-tabeller'!AH$55,VindIndeks_raw_20_small!$A:$A,'Info-tabeller'!$I289,VindIndeks_raw_20_small!$B:$B,'Info-tabeller'!$H289),"")</f>
        <v/>
      </c>
      <c r="AI289" s="4">
        <f>IF(ISNUMBER(AVERAGEIFS(VindIndeks_raw_20_small!$D:$D,VindIndeks_raw_20_small!$C:$C,'Info-tabeller'!AI$55,VindIndeks_raw_20_small!$A:$A,'Info-tabeller'!$I289,VindIndeks_raw_20_small!$B:$B,'Info-tabeller'!$H289)),AVERAGEIFS(VindIndeks_raw_20_small!$D:$D,VindIndeks_raw_20_small!$C:$C,'Info-tabeller'!AI$55,VindIndeks_raw_20_small!$A:$A,'Info-tabeller'!$I289,VindIndeks_raw_20_small!$B:$B,'Info-tabeller'!$H289),"")</f>
        <v/>
      </c>
      <c r="AJ289" s="4">
        <f>IF(ISNUMBER(AVERAGEIFS(VindIndeks_raw_20_small!$D:$D,VindIndeks_raw_20_small!$C:$C,'Info-tabeller'!AJ$55,VindIndeks_raw_20_small!$A:$A,'Info-tabeller'!$I289,VindIndeks_raw_20_small!$B:$B,'Info-tabeller'!$H289)),AVERAGEIFS(VindIndeks_raw_20_small!$D:$D,VindIndeks_raw_20_small!$C:$C,'Info-tabeller'!AJ$55,VindIndeks_raw_20_small!$A:$A,'Info-tabeller'!$I289,VindIndeks_raw_20_small!$B:$B,'Info-tabeller'!$H289),"")</f>
        <v/>
      </c>
      <c r="AK289" s="7">
        <f>IF(ISNUMBER(AVERAGE(AC289:AJ289)),AVERAGE(AC289:AJ289),"")</f>
        <v/>
      </c>
      <c r="AN289" s="17">
        <f>+AB289</f>
        <v/>
      </c>
      <c r="AO289" s="4">
        <f>IF(ISNUMBER(AVERAGEIFS(VindIndeks_raw_13!$D:$D,VindIndeks_raw_13!$C:$C,'Info-tabeller'!AO$55,VindIndeks_raw_13!$A:$A,'Info-tabeller'!$I289,VindIndeks_raw_13!$B:$B,'Info-tabeller'!$H289)),AVERAGEIFS(VindIndeks_raw_13!$D:$D,VindIndeks_raw_13!$C:$C,'Info-tabeller'!AO$55,VindIndeks_raw_13!$A:$A,'Info-tabeller'!$I289,VindIndeks_raw_13!$B:$B,'Info-tabeller'!$H289),"")</f>
        <v/>
      </c>
      <c r="AP289" s="4">
        <f>IF(ISNUMBER(AVERAGEIFS(VindIndeks_raw_13!$D:$D,VindIndeks_raw_13!$C:$C,'Info-tabeller'!AP$55,VindIndeks_raw_13!$A:$A,'Info-tabeller'!$I289,VindIndeks_raw_13!$B:$B,'Info-tabeller'!$H289)),AVERAGEIFS(VindIndeks_raw_13!$D:$D,VindIndeks_raw_13!$C:$C,'Info-tabeller'!AP$55,VindIndeks_raw_13!$A:$A,'Info-tabeller'!$I289,VindIndeks_raw_13!$B:$B,'Info-tabeller'!$H289),"")</f>
        <v/>
      </c>
      <c r="AQ289" s="4">
        <f>IF(ISNUMBER(AVERAGEIFS(VindIndeks_raw_13!$D:$D,VindIndeks_raw_13!$C:$C,'Info-tabeller'!AQ$55,VindIndeks_raw_13!$A:$A,'Info-tabeller'!$I289,VindIndeks_raw_13!$B:$B,'Info-tabeller'!$H289)),AVERAGEIFS(VindIndeks_raw_13!$D:$D,VindIndeks_raw_13!$C:$C,'Info-tabeller'!AQ$55,VindIndeks_raw_13!$A:$A,'Info-tabeller'!$I289,VindIndeks_raw_13!$B:$B,'Info-tabeller'!$H289),"")</f>
        <v/>
      </c>
      <c r="AR289" s="4">
        <f>IF(ISNUMBER(AVERAGEIFS(VindIndeks_raw_13!$D:$D,VindIndeks_raw_13!$C:$C,'Info-tabeller'!AR$55,VindIndeks_raw_13!$A:$A,'Info-tabeller'!$I289,VindIndeks_raw_13!$B:$B,'Info-tabeller'!$H289)),AVERAGEIFS(VindIndeks_raw_13!$D:$D,VindIndeks_raw_13!$C:$C,'Info-tabeller'!AR$55,VindIndeks_raw_13!$A:$A,'Info-tabeller'!$I289,VindIndeks_raw_13!$B:$B,'Info-tabeller'!$H289),"")</f>
        <v/>
      </c>
      <c r="AS289" s="4">
        <f>IF(ISNUMBER(AVERAGEIFS(VindIndeks_raw_13!$D:$D,VindIndeks_raw_13!$C:$C,'Info-tabeller'!AS$55,VindIndeks_raw_13!$A:$A,'Info-tabeller'!$I289,VindIndeks_raw_13!$B:$B,'Info-tabeller'!$H289)),AVERAGEIFS(VindIndeks_raw_13!$D:$D,VindIndeks_raw_13!$C:$C,'Info-tabeller'!AS$55,VindIndeks_raw_13!$A:$A,'Info-tabeller'!$I289,VindIndeks_raw_13!$B:$B,'Info-tabeller'!$H289),"")</f>
        <v/>
      </c>
      <c r="AT289" s="4">
        <f>IF(ISNUMBER(AVERAGEIFS(VindIndeks_raw_13!$D:$D,VindIndeks_raw_13!$C:$C,'Info-tabeller'!AT$55,VindIndeks_raw_13!$A:$A,'Info-tabeller'!$I289,VindIndeks_raw_13!$B:$B,'Info-tabeller'!$H289)),AVERAGEIFS(VindIndeks_raw_13!$D:$D,VindIndeks_raw_13!$C:$C,'Info-tabeller'!AT$55,VindIndeks_raw_13!$A:$A,'Info-tabeller'!$I289,VindIndeks_raw_13!$B:$B,'Info-tabeller'!$H289),"")</f>
        <v/>
      </c>
      <c r="AU289" s="4">
        <f>IF(ISNUMBER(AVERAGEIFS(VindIndeks_raw_13!$D:$D,VindIndeks_raw_13!$C:$C,'Info-tabeller'!AU$55,VindIndeks_raw_13!$A:$A,'Info-tabeller'!$I289,VindIndeks_raw_13!$B:$B,'Info-tabeller'!$H289)),AVERAGEIFS(VindIndeks_raw_13!$D:$D,VindIndeks_raw_13!$C:$C,'Info-tabeller'!AU$55,VindIndeks_raw_13!$A:$A,'Info-tabeller'!$I289,VindIndeks_raw_13!$B:$B,'Info-tabeller'!$H289),"")</f>
        <v/>
      </c>
      <c r="AV289" s="4">
        <f>IF(ISNUMBER(AVERAGEIFS(VindIndeks_raw_13!$D:$D,VindIndeks_raw_13!$C:$C,'Info-tabeller'!AV$55,VindIndeks_raw_13!$A:$A,'Info-tabeller'!$I289,VindIndeks_raw_13!$B:$B,'Info-tabeller'!$H289)),AVERAGEIFS(VindIndeks_raw_13!$D:$D,VindIndeks_raw_13!$C:$C,'Info-tabeller'!AV$55,VindIndeks_raw_13!$A:$A,'Info-tabeller'!$I289,VindIndeks_raw_13!$B:$B,'Info-tabeller'!$H289),"")</f>
        <v/>
      </c>
      <c r="AW289" s="5">
        <f>IF(ISNUMBER(AVERAGEIFS(VindIndeks_raw_13!$D:$D,VindIndeks_raw_13!$C:$C,'Info-tabeller'!AW$55,VindIndeks_raw_13!$A:$A,'Info-tabeller'!$I289,VindIndeks_raw_13!$B:$B,'Info-tabeller'!$H289)),AVERAGEIFS(VindIndeks_raw_13!$D:$D,VindIndeks_raw_13!$C:$C,'Info-tabeller'!AW$55,VindIndeks_raw_13!$A:$A,'Info-tabeller'!$I289,VindIndeks_raw_13!$B:$B,'Info-tabeller'!$H289),"")</f>
        <v/>
      </c>
      <c r="AX289" s="5">
        <f>IF(ISNUMBER(AVERAGEIFS(VindIndeks_raw_13!$D:$D,VindIndeks_raw_13!$C:$C,'Info-tabeller'!AX$55,VindIndeks_raw_13!$A:$A,'Info-tabeller'!$I289,VindIndeks_raw_13!$B:$B,'Info-tabeller'!$H289)),AVERAGEIFS(VindIndeks_raw_13!$D:$D,VindIndeks_raw_13!$C:$C,'Info-tabeller'!AX$55,VindIndeks_raw_13!$A:$A,'Info-tabeller'!$I289,VindIndeks_raw_13!$B:$B,'Info-tabeller'!$H289),"")</f>
        <v/>
      </c>
      <c r="AY289" s="5">
        <f>IF(ISNUMBER(AVERAGEIFS(VindIndeks_raw_13!$D:$D,VindIndeks_raw_13!$C:$C,'Info-tabeller'!AY$55,VindIndeks_raw_13!$A:$A,'Info-tabeller'!$I289,VindIndeks_raw_13!$B:$B,'Info-tabeller'!$H289)),AVERAGEIFS(VindIndeks_raw_13!$D:$D,VindIndeks_raw_13!$C:$C,'Info-tabeller'!AY$55,VindIndeks_raw_13!$A:$A,'Info-tabeller'!$I289,VindIndeks_raw_13!$B:$B,'Info-tabeller'!$H289),"")</f>
        <v/>
      </c>
      <c r="AZ289" s="7">
        <f>IF(ISNUMBER(AVERAGE(AO289:AV289)),AVERAGE(AO289:AV289),"")</f>
        <v/>
      </c>
      <c r="BA289" s="6">
        <f>IF(ISNUMBER(AVERAGE(AW289:AY289)),AVERAGE(AW289:AY289),"")</f>
        <v/>
      </c>
      <c r="BC289" s="17">
        <f>+AN289</f>
        <v/>
      </c>
      <c r="BD289" s="19">
        <f>+AC289/AO289</f>
        <v/>
      </c>
      <c r="BE289" s="19">
        <f>+AD289/AP289</f>
        <v/>
      </c>
      <c r="BF289" s="19">
        <f>+AE289/AQ289</f>
        <v/>
      </c>
      <c r="BG289" s="19">
        <f>+AF289/AR289</f>
        <v/>
      </c>
      <c r="BH289" s="19">
        <f>+AG289/AS289</f>
        <v/>
      </c>
      <c r="BI289" s="19">
        <f>+AH289/AT289</f>
        <v/>
      </c>
      <c r="BJ289" s="19">
        <f>+AI289/AU289</f>
        <v/>
      </c>
      <c r="BK289" s="19">
        <f>+AJ289/AV289</f>
        <v/>
      </c>
      <c r="BL289" s="19">
        <f>+AK289/AZ289</f>
        <v/>
      </c>
      <c r="BN289" s="19">
        <f>+J289/AO289</f>
        <v/>
      </c>
      <c r="BO289" s="19">
        <f>+K289/AP289</f>
        <v/>
      </c>
      <c r="BP289" s="19">
        <f>+L289/AQ289</f>
        <v/>
      </c>
      <c r="BQ289" s="19">
        <f>+M289/AR289</f>
        <v/>
      </c>
      <c r="BR289" s="19">
        <f>+N289/AS289</f>
        <v/>
      </c>
      <c r="BS289" s="19">
        <f>+O289/AT289</f>
        <v/>
      </c>
      <c r="BT289" s="19">
        <f>+P289/AU289</f>
        <v/>
      </c>
      <c r="BU289" s="19">
        <f>+Q289/AV289</f>
        <v/>
      </c>
      <c r="BV289" s="19">
        <f>+X289/AZ289</f>
        <v/>
      </c>
    </row>
    <row r="290" ht="15" customHeight="1">
      <c r="D290" s="53">
        <f>IF(AND($I290=YEAR(WindDenmark!$F$4)+D$100,$H290&lt;=MONTH(WindDenmark!$F$4)),1,0)</f>
        <v/>
      </c>
      <c r="E290" s="53">
        <f>IF(AND($I290=YEAR(WindDenmark!$F$4)+E$100,$H290&lt;=MONTH(WindDenmark!$F$4)),1,0)</f>
        <v/>
      </c>
      <c r="F290" s="53">
        <f>IF(AND(G290&lt;=WindDenmark!$F$4,I290&gt;YEAR(WindDenmark!$F$4)-11),1,0)</f>
        <v/>
      </c>
      <c r="G290" s="62">
        <f>DATE(I290,H290,1)</f>
        <v/>
      </c>
      <c r="H290" s="53">
        <f>+H278</f>
        <v/>
      </c>
      <c r="I290" s="53">
        <f>IF(H290=1,I289+1,I289)</f>
        <v/>
      </c>
      <c r="J290" s="4">
        <f>IF(ISNUMBER(AVERAGEIFS(VindIndeks_raw_20_large!$D:$D,VindIndeks_raw_20_large!$C:$C,'Info-tabeller'!J$55,VindIndeks_raw_20_large!$A:$A,'Info-tabeller'!$I290,VindIndeks_raw_20_large!$B:$B,'Info-tabeller'!$H290)),AVERAGEIFS(VindIndeks_raw_20_large!$D:$D,VindIndeks_raw_20_large!$C:$C,'Info-tabeller'!J$55,VindIndeks_raw_20_large!$A:$A,'Info-tabeller'!$I290,VindIndeks_raw_20_large!$B:$B,'Info-tabeller'!$H290),"")</f>
        <v/>
      </c>
      <c r="K290" s="4">
        <f>IF(ISNUMBER(AVERAGEIFS(VindIndeks_raw_20_large!$D:$D,VindIndeks_raw_20_large!$C:$C,'Info-tabeller'!K$55,VindIndeks_raw_20_large!$A:$A,'Info-tabeller'!$I290,VindIndeks_raw_20_large!$B:$B,'Info-tabeller'!$H290)),AVERAGEIFS(VindIndeks_raw_20_large!$D:$D,VindIndeks_raw_20_large!$C:$C,'Info-tabeller'!K$55,VindIndeks_raw_20_large!$A:$A,'Info-tabeller'!$I290,VindIndeks_raw_20_large!$B:$B,'Info-tabeller'!$H290),"")</f>
        <v/>
      </c>
      <c r="L290" s="4">
        <f>IF(ISNUMBER(AVERAGEIFS(VindIndeks_raw_20_large!$D:$D,VindIndeks_raw_20_large!$C:$C,'Info-tabeller'!L$55,VindIndeks_raw_20_large!$A:$A,'Info-tabeller'!$I290,VindIndeks_raw_20_large!$B:$B,'Info-tabeller'!$H290)),AVERAGEIFS(VindIndeks_raw_20_large!$D:$D,VindIndeks_raw_20_large!$C:$C,'Info-tabeller'!L$55,VindIndeks_raw_20_large!$A:$A,'Info-tabeller'!$I290,VindIndeks_raw_20_large!$B:$B,'Info-tabeller'!$H290),"")</f>
        <v/>
      </c>
      <c r="M290" s="4">
        <f>IF(ISNUMBER(AVERAGEIFS(VindIndeks_raw_20_large!$D:$D,VindIndeks_raw_20_large!$C:$C,'Info-tabeller'!M$55,VindIndeks_raw_20_large!$A:$A,'Info-tabeller'!$I290,VindIndeks_raw_20_large!$B:$B,'Info-tabeller'!$H290)),AVERAGEIFS(VindIndeks_raw_20_large!$D:$D,VindIndeks_raw_20_large!$C:$C,'Info-tabeller'!M$55,VindIndeks_raw_20_large!$A:$A,'Info-tabeller'!$I290,VindIndeks_raw_20_large!$B:$B,'Info-tabeller'!$H290),"")</f>
        <v/>
      </c>
      <c r="N290" s="4">
        <f>IF(ISNUMBER(AVERAGEIFS(VindIndeks_raw_20_large!$D:$D,VindIndeks_raw_20_large!$C:$C,'Info-tabeller'!N$55,VindIndeks_raw_20_large!$A:$A,'Info-tabeller'!$I290,VindIndeks_raw_20_large!$B:$B,'Info-tabeller'!$H290)),AVERAGEIFS(VindIndeks_raw_20_large!$D:$D,VindIndeks_raw_20_large!$C:$C,'Info-tabeller'!N$55,VindIndeks_raw_20_large!$A:$A,'Info-tabeller'!$I290,VindIndeks_raw_20_large!$B:$B,'Info-tabeller'!$H290),"")</f>
        <v/>
      </c>
      <c r="O290" s="4">
        <f>IF(ISNUMBER(AVERAGEIFS(VindIndeks_raw_20_large!$D:$D,VindIndeks_raw_20_large!$C:$C,'Info-tabeller'!O$55,VindIndeks_raw_20_large!$A:$A,'Info-tabeller'!$I290,VindIndeks_raw_20_large!$B:$B,'Info-tabeller'!$H290)),AVERAGEIFS(VindIndeks_raw_20_large!$D:$D,VindIndeks_raw_20_large!$C:$C,'Info-tabeller'!O$55,VindIndeks_raw_20_large!$A:$A,'Info-tabeller'!$I290,VindIndeks_raw_20_large!$B:$B,'Info-tabeller'!$H290),"")</f>
        <v/>
      </c>
      <c r="P290" s="4">
        <f>IF(ISNUMBER(AVERAGEIFS(VindIndeks_raw_20_large!$D:$D,VindIndeks_raw_20_large!$C:$C,'Info-tabeller'!P$55,VindIndeks_raw_20_large!$A:$A,'Info-tabeller'!$I290,VindIndeks_raw_20_large!$B:$B,'Info-tabeller'!$H290)),AVERAGEIFS(VindIndeks_raw_20_large!$D:$D,VindIndeks_raw_20_large!$C:$C,'Info-tabeller'!P$55,VindIndeks_raw_20_large!$A:$A,'Info-tabeller'!$I290,VindIndeks_raw_20_large!$B:$B,'Info-tabeller'!$H290),"")</f>
        <v/>
      </c>
      <c r="Q290" s="4">
        <f>IF(ISNUMBER(AVERAGEIFS(VindIndeks_raw_20_large!$D:$D,VindIndeks_raw_20_large!$C:$C,'Info-tabeller'!Q$55,VindIndeks_raw_20_large!$A:$A,'Info-tabeller'!$I290,VindIndeks_raw_20_large!$B:$B,'Info-tabeller'!$H290)),AVERAGEIFS(VindIndeks_raw_20_large!$D:$D,VindIndeks_raw_20_large!$C:$C,'Info-tabeller'!Q$55,VindIndeks_raw_20_large!$A:$A,'Info-tabeller'!$I290,VindIndeks_raw_20_large!$B:$B,'Info-tabeller'!$H290),"")</f>
        <v/>
      </c>
      <c r="R290" s="5">
        <f>IF(ISNUMBER(AVERAGEIFS(VindIndeks_raw_20_large!$D:$D,VindIndeks_raw_20_large!$C:$C,'Info-tabeller'!R$55,VindIndeks_raw_20_large!$A:$A,'Info-tabeller'!$I290,VindIndeks_raw_20_large!$B:$B,'Info-tabeller'!$H290)),AVERAGEIFS(VindIndeks_raw_20_large!$D:$D,VindIndeks_raw_20_large!$C:$C,'Info-tabeller'!R$55,VindIndeks_raw_20_large!$A:$A,'Info-tabeller'!$I290,VindIndeks_raw_20_large!$B:$B,'Info-tabeller'!$H290),"")</f>
        <v/>
      </c>
      <c r="S290" s="5">
        <f>IF(ISNUMBER(AVERAGEIFS(VindIndeks_raw_20_large!$D:$D,VindIndeks_raw_20_large!$C:$C,'Info-tabeller'!S$55,VindIndeks_raw_20_large!$A:$A,'Info-tabeller'!$I290,VindIndeks_raw_20_large!$B:$B,'Info-tabeller'!$H290)),AVERAGEIFS(VindIndeks_raw_20_large!$D:$D,VindIndeks_raw_20_large!$C:$C,'Info-tabeller'!S$55,VindIndeks_raw_20_large!$A:$A,'Info-tabeller'!$I290,VindIndeks_raw_20_large!$B:$B,'Info-tabeller'!$H290),"")</f>
        <v/>
      </c>
      <c r="T290" s="5">
        <f>IF(ISNUMBER(AVERAGEIFS(VindIndeks_raw_20_large!$D:$D,VindIndeks_raw_20_large!$C:$C,'Info-tabeller'!T$55,VindIndeks_raw_20_large!$A:$A,'Info-tabeller'!$I290,VindIndeks_raw_20_large!$B:$B,'Info-tabeller'!$H290)),AVERAGEIFS(VindIndeks_raw_20_large!$D:$D,VindIndeks_raw_20_large!$C:$C,'Info-tabeller'!T$55,VindIndeks_raw_20_large!$A:$A,'Info-tabeller'!$I290,VindIndeks_raw_20_large!$B:$B,'Info-tabeller'!$H290),"")</f>
        <v/>
      </c>
      <c r="U290" s="5">
        <f>IF(ISNUMBER(AVERAGEIFS(VindIndeks_raw_20_large!$D:$D,VindIndeks_raw_20_large!$C:$C,'Info-tabeller'!U$55,VindIndeks_raw_20_large!$A:$A,'Info-tabeller'!$I290,VindIndeks_raw_20_large!$B:$B,'Info-tabeller'!$H290)),AVERAGEIFS(VindIndeks_raw_20_large!$D:$D,VindIndeks_raw_20_large!$C:$C,'Info-tabeller'!U$55,VindIndeks_raw_20_large!$A:$A,'Info-tabeller'!$I290,VindIndeks_raw_20_large!$B:$B,'Info-tabeller'!$H290),"")</f>
        <v/>
      </c>
      <c r="V290" s="5">
        <f>IF(ISNUMBER(AVERAGEIFS(VindIndeks_raw_20_large!$D:$D,VindIndeks_raw_20_large!$C:$C,'Info-tabeller'!V$55,VindIndeks_raw_20_large!$A:$A,'Info-tabeller'!$I290,VindIndeks_raw_20_large!$B:$B,'Info-tabeller'!$H290)),AVERAGEIFS(VindIndeks_raw_20_large!$D:$D,VindIndeks_raw_20_large!$C:$C,'Info-tabeller'!V$55,VindIndeks_raw_20_large!$A:$A,'Info-tabeller'!$I290,VindIndeks_raw_20_large!$B:$B,'Info-tabeller'!$H290),"")</f>
        <v/>
      </c>
      <c r="W290" s="5">
        <f>IF(ISNUMBER(AVERAGEIFS(VindIndeks_raw_20_large!$D:$D,VindIndeks_raw_20_large!$C:$C,'Info-tabeller'!W$55,VindIndeks_raw_20_large!$A:$A,'Info-tabeller'!$I290,VindIndeks_raw_20_large!$B:$B,'Info-tabeller'!$H290)),AVERAGEIFS(VindIndeks_raw_20_large!$D:$D,VindIndeks_raw_20_large!$C:$C,'Info-tabeller'!W$55,VindIndeks_raw_20_large!$A:$A,'Info-tabeller'!$I290,VindIndeks_raw_20_large!$B:$B,'Info-tabeller'!$H290),"")</f>
        <v/>
      </c>
      <c r="X290" s="7">
        <f>IF(ISNUMBER(AVERAGE(J290:Q290)),AVERAGE(J290:Q290),"")</f>
        <v/>
      </c>
      <c r="Y290" s="6">
        <f>IF(ISNUMBER(AVERAGE(R290:W290)),AVERAGE(R290:W290),"")</f>
        <v/>
      </c>
      <c r="AB290" s="16">
        <f>+G290</f>
        <v/>
      </c>
      <c r="AC290" s="4">
        <f>IF(ISNUMBER(AVERAGEIFS(VindIndeks_raw_20_small!$D:$D,VindIndeks_raw_20_small!$C:$C,'Info-tabeller'!AC$55,VindIndeks_raw_20_small!$A:$A,'Info-tabeller'!$I290,VindIndeks_raw_20_small!$B:$B,'Info-tabeller'!$H290)),AVERAGEIFS(VindIndeks_raw_20_small!$D:$D,VindIndeks_raw_20_small!$C:$C,'Info-tabeller'!AC$55,VindIndeks_raw_20_small!$A:$A,'Info-tabeller'!$I290,VindIndeks_raw_20_small!$B:$B,'Info-tabeller'!$H290),"")</f>
        <v/>
      </c>
      <c r="AD290" s="4">
        <f>IF(ISNUMBER(AVERAGEIFS(VindIndeks_raw_20_small!$D:$D,VindIndeks_raw_20_small!$C:$C,'Info-tabeller'!AD$55,VindIndeks_raw_20_small!$A:$A,'Info-tabeller'!$I290,VindIndeks_raw_20_small!$B:$B,'Info-tabeller'!$H290)),AVERAGEIFS(VindIndeks_raw_20_small!$D:$D,VindIndeks_raw_20_small!$C:$C,'Info-tabeller'!AD$55,VindIndeks_raw_20_small!$A:$A,'Info-tabeller'!$I290,VindIndeks_raw_20_small!$B:$B,'Info-tabeller'!$H290),"")</f>
        <v/>
      </c>
      <c r="AE290" s="4">
        <f>IF(ISNUMBER(AVERAGEIFS(VindIndeks_raw_20_small!$D:$D,VindIndeks_raw_20_small!$C:$C,'Info-tabeller'!AE$55,VindIndeks_raw_20_small!$A:$A,'Info-tabeller'!$I290,VindIndeks_raw_20_small!$B:$B,'Info-tabeller'!$H290)),AVERAGEIFS(VindIndeks_raw_20_small!$D:$D,VindIndeks_raw_20_small!$C:$C,'Info-tabeller'!AE$55,VindIndeks_raw_20_small!$A:$A,'Info-tabeller'!$I290,VindIndeks_raw_20_small!$B:$B,'Info-tabeller'!$H290),"")</f>
        <v/>
      </c>
      <c r="AF290" s="4">
        <f>IF(ISNUMBER(AVERAGEIFS(VindIndeks_raw_20_small!$D:$D,VindIndeks_raw_20_small!$C:$C,'Info-tabeller'!AF$55,VindIndeks_raw_20_small!$A:$A,'Info-tabeller'!$I290,VindIndeks_raw_20_small!$B:$B,'Info-tabeller'!$H290)),AVERAGEIFS(VindIndeks_raw_20_small!$D:$D,VindIndeks_raw_20_small!$C:$C,'Info-tabeller'!AF$55,VindIndeks_raw_20_small!$A:$A,'Info-tabeller'!$I290,VindIndeks_raw_20_small!$B:$B,'Info-tabeller'!$H290),"")</f>
        <v/>
      </c>
      <c r="AG290" s="4">
        <f>IF(ISNUMBER(AVERAGEIFS(VindIndeks_raw_20_small!$D:$D,VindIndeks_raw_20_small!$C:$C,'Info-tabeller'!AG$55,VindIndeks_raw_20_small!$A:$A,'Info-tabeller'!$I290,VindIndeks_raw_20_small!$B:$B,'Info-tabeller'!$H290)),AVERAGEIFS(VindIndeks_raw_20_small!$D:$D,VindIndeks_raw_20_small!$C:$C,'Info-tabeller'!AG$55,VindIndeks_raw_20_small!$A:$A,'Info-tabeller'!$I290,VindIndeks_raw_20_small!$B:$B,'Info-tabeller'!$H290),"")</f>
        <v/>
      </c>
      <c r="AH290" s="4">
        <f>IF(ISNUMBER(AVERAGEIFS(VindIndeks_raw_20_small!$D:$D,VindIndeks_raw_20_small!$C:$C,'Info-tabeller'!AH$55,VindIndeks_raw_20_small!$A:$A,'Info-tabeller'!$I290,VindIndeks_raw_20_small!$B:$B,'Info-tabeller'!$H290)),AVERAGEIFS(VindIndeks_raw_20_small!$D:$D,VindIndeks_raw_20_small!$C:$C,'Info-tabeller'!AH$55,VindIndeks_raw_20_small!$A:$A,'Info-tabeller'!$I290,VindIndeks_raw_20_small!$B:$B,'Info-tabeller'!$H290),"")</f>
        <v/>
      </c>
      <c r="AI290" s="4">
        <f>IF(ISNUMBER(AVERAGEIFS(VindIndeks_raw_20_small!$D:$D,VindIndeks_raw_20_small!$C:$C,'Info-tabeller'!AI$55,VindIndeks_raw_20_small!$A:$A,'Info-tabeller'!$I290,VindIndeks_raw_20_small!$B:$B,'Info-tabeller'!$H290)),AVERAGEIFS(VindIndeks_raw_20_small!$D:$D,VindIndeks_raw_20_small!$C:$C,'Info-tabeller'!AI$55,VindIndeks_raw_20_small!$A:$A,'Info-tabeller'!$I290,VindIndeks_raw_20_small!$B:$B,'Info-tabeller'!$H290),"")</f>
        <v/>
      </c>
      <c r="AJ290" s="4">
        <f>IF(ISNUMBER(AVERAGEIFS(VindIndeks_raw_20_small!$D:$D,VindIndeks_raw_20_small!$C:$C,'Info-tabeller'!AJ$55,VindIndeks_raw_20_small!$A:$A,'Info-tabeller'!$I290,VindIndeks_raw_20_small!$B:$B,'Info-tabeller'!$H290)),AVERAGEIFS(VindIndeks_raw_20_small!$D:$D,VindIndeks_raw_20_small!$C:$C,'Info-tabeller'!AJ$55,VindIndeks_raw_20_small!$A:$A,'Info-tabeller'!$I290,VindIndeks_raw_20_small!$B:$B,'Info-tabeller'!$H290),"")</f>
        <v/>
      </c>
      <c r="AK290" s="7">
        <f>IF(ISNUMBER(AVERAGE(AC290:AJ290)),AVERAGE(AC290:AJ290),"")</f>
        <v/>
      </c>
      <c r="AN290" s="17">
        <f>+AB290</f>
        <v/>
      </c>
      <c r="AO290" s="4">
        <f>IF(ISNUMBER(AVERAGEIFS(VindIndeks_raw_13!$D:$D,VindIndeks_raw_13!$C:$C,'Info-tabeller'!AO$55,VindIndeks_raw_13!$A:$A,'Info-tabeller'!$I290,VindIndeks_raw_13!$B:$B,'Info-tabeller'!$H290)),AVERAGEIFS(VindIndeks_raw_13!$D:$D,VindIndeks_raw_13!$C:$C,'Info-tabeller'!AO$55,VindIndeks_raw_13!$A:$A,'Info-tabeller'!$I290,VindIndeks_raw_13!$B:$B,'Info-tabeller'!$H290),"")</f>
        <v/>
      </c>
      <c r="AP290" s="4">
        <f>IF(ISNUMBER(AVERAGEIFS(VindIndeks_raw_13!$D:$D,VindIndeks_raw_13!$C:$C,'Info-tabeller'!AP$55,VindIndeks_raw_13!$A:$A,'Info-tabeller'!$I290,VindIndeks_raw_13!$B:$B,'Info-tabeller'!$H290)),AVERAGEIFS(VindIndeks_raw_13!$D:$D,VindIndeks_raw_13!$C:$C,'Info-tabeller'!AP$55,VindIndeks_raw_13!$A:$A,'Info-tabeller'!$I290,VindIndeks_raw_13!$B:$B,'Info-tabeller'!$H290),"")</f>
        <v/>
      </c>
      <c r="AQ290" s="4">
        <f>IF(ISNUMBER(AVERAGEIFS(VindIndeks_raw_13!$D:$D,VindIndeks_raw_13!$C:$C,'Info-tabeller'!AQ$55,VindIndeks_raw_13!$A:$A,'Info-tabeller'!$I290,VindIndeks_raw_13!$B:$B,'Info-tabeller'!$H290)),AVERAGEIFS(VindIndeks_raw_13!$D:$D,VindIndeks_raw_13!$C:$C,'Info-tabeller'!AQ$55,VindIndeks_raw_13!$A:$A,'Info-tabeller'!$I290,VindIndeks_raw_13!$B:$B,'Info-tabeller'!$H290),"")</f>
        <v/>
      </c>
      <c r="AR290" s="4">
        <f>IF(ISNUMBER(AVERAGEIFS(VindIndeks_raw_13!$D:$D,VindIndeks_raw_13!$C:$C,'Info-tabeller'!AR$55,VindIndeks_raw_13!$A:$A,'Info-tabeller'!$I290,VindIndeks_raw_13!$B:$B,'Info-tabeller'!$H290)),AVERAGEIFS(VindIndeks_raw_13!$D:$D,VindIndeks_raw_13!$C:$C,'Info-tabeller'!AR$55,VindIndeks_raw_13!$A:$A,'Info-tabeller'!$I290,VindIndeks_raw_13!$B:$B,'Info-tabeller'!$H290),"")</f>
        <v/>
      </c>
      <c r="AS290" s="4">
        <f>IF(ISNUMBER(AVERAGEIFS(VindIndeks_raw_13!$D:$D,VindIndeks_raw_13!$C:$C,'Info-tabeller'!AS$55,VindIndeks_raw_13!$A:$A,'Info-tabeller'!$I290,VindIndeks_raw_13!$B:$B,'Info-tabeller'!$H290)),AVERAGEIFS(VindIndeks_raw_13!$D:$D,VindIndeks_raw_13!$C:$C,'Info-tabeller'!AS$55,VindIndeks_raw_13!$A:$A,'Info-tabeller'!$I290,VindIndeks_raw_13!$B:$B,'Info-tabeller'!$H290),"")</f>
        <v/>
      </c>
      <c r="AT290" s="4">
        <f>IF(ISNUMBER(AVERAGEIFS(VindIndeks_raw_13!$D:$D,VindIndeks_raw_13!$C:$C,'Info-tabeller'!AT$55,VindIndeks_raw_13!$A:$A,'Info-tabeller'!$I290,VindIndeks_raw_13!$B:$B,'Info-tabeller'!$H290)),AVERAGEIFS(VindIndeks_raw_13!$D:$D,VindIndeks_raw_13!$C:$C,'Info-tabeller'!AT$55,VindIndeks_raw_13!$A:$A,'Info-tabeller'!$I290,VindIndeks_raw_13!$B:$B,'Info-tabeller'!$H290),"")</f>
        <v/>
      </c>
      <c r="AU290" s="4">
        <f>IF(ISNUMBER(AVERAGEIFS(VindIndeks_raw_13!$D:$D,VindIndeks_raw_13!$C:$C,'Info-tabeller'!AU$55,VindIndeks_raw_13!$A:$A,'Info-tabeller'!$I290,VindIndeks_raw_13!$B:$B,'Info-tabeller'!$H290)),AVERAGEIFS(VindIndeks_raw_13!$D:$D,VindIndeks_raw_13!$C:$C,'Info-tabeller'!AU$55,VindIndeks_raw_13!$A:$A,'Info-tabeller'!$I290,VindIndeks_raw_13!$B:$B,'Info-tabeller'!$H290),"")</f>
        <v/>
      </c>
      <c r="AV290" s="4">
        <f>IF(ISNUMBER(AVERAGEIFS(VindIndeks_raw_13!$D:$D,VindIndeks_raw_13!$C:$C,'Info-tabeller'!AV$55,VindIndeks_raw_13!$A:$A,'Info-tabeller'!$I290,VindIndeks_raw_13!$B:$B,'Info-tabeller'!$H290)),AVERAGEIFS(VindIndeks_raw_13!$D:$D,VindIndeks_raw_13!$C:$C,'Info-tabeller'!AV$55,VindIndeks_raw_13!$A:$A,'Info-tabeller'!$I290,VindIndeks_raw_13!$B:$B,'Info-tabeller'!$H290),"")</f>
        <v/>
      </c>
      <c r="AW290" s="5">
        <f>IF(ISNUMBER(AVERAGEIFS(VindIndeks_raw_13!$D:$D,VindIndeks_raw_13!$C:$C,'Info-tabeller'!AW$55,VindIndeks_raw_13!$A:$A,'Info-tabeller'!$I290,VindIndeks_raw_13!$B:$B,'Info-tabeller'!$H290)),AVERAGEIFS(VindIndeks_raw_13!$D:$D,VindIndeks_raw_13!$C:$C,'Info-tabeller'!AW$55,VindIndeks_raw_13!$A:$A,'Info-tabeller'!$I290,VindIndeks_raw_13!$B:$B,'Info-tabeller'!$H290),"")</f>
        <v/>
      </c>
      <c r="AX290" s="5">
        <f>IF(ISNUMBER(AVERAGEIFS(VindIndeks_raw_13!$D:$D,VindIndeks_raw_13!$C:$C,'Info-tabeller'!AX$55,VindIndeks_raw_13!$A:$A,'Info-tabeller'!$I290,VindIndeks_raw_13!$B:$B,'Info-tabeller'!$H290)),AVERAGEIFS(VindIndeks_raw_13!$D:$D,VindIndeks_raw_13!$C:$C,'Info-tabeller'!AX$55,VindIndeks_raw_13!$A:$A,'Info-tabeller'!$I290,VindIndeks_raw_13!$B:$B,'Info-tabeller'!$H290),"")</f>
        <v/>
      </c>
      <c r="AY290" s="5">
        <f>IF(ISNUMBER(AVERAGEIFS(VindIndeks_raw_13!$D:$D,VindIndeks_raw_13!$C:$C,'Info-tabeller'!AY$55,VindIndeks_raw_13!$A:$A,'Info-tabeller'!$I290,VindIndeks_raw_13!$B:$B,'Info-tabeller'!$H290)),AVERAGEIFS(VindIndeks_raw_13!$D:$D,VindIndeks_raw_13!$C:$C,'Info-tabeller'!AY$55,VindIndeks_raw_13!$A:$A,'Info-tabeller'!$I290,VindIndeks_raw_13!$B:$B,'Info-tabeller'!$H290),"")</f>
        <v/>
      </c>
      <c r="AZ290" s="7">
        <f>IF(ISNUMBER(AVERAGE(AO290:AV290)),AVERAGE(AO290:AV290),"")</f>
        <v/>
      </c>
      <c r="BA290" s="6">
        <f>IF(ISNUMBER(AVERAGE(AW290:AY290)),AVERAGE(AW290:AY290),"")</f>
        <v/>
      </c>
      <c r="BC290" s="17">
        <f>+AN290</f>
        <v/>
      </c>
      <c r="BD290" s="19">
        <f>+AC290/AO290</f>
        <v/>
      </c>
      <c r="BE290" s="19">
        <f>+AD290/AP290</f>
        <v/>
      </c>
      <c r="BF290" s="19">
        <f>+AE290/AQ290</f>
        <v/>
      </c>
      <c r="BG290" s="19">
        <f>+AF290/AR290</f>
        <v/>
      </c>
      <c r="BH290" s="19">
        <f>+AG290/AS290</f>
        <v/>
      </c>
      <c r="BI290" s="19">
        <f>+AH290/AT290</f>
        <v/>
      </c>
      <c r="BJ290" s="19">
        <f>+AI290/AU290</f>
        <v/>
      </c>
      <c r="BK290" s="19">
        <f>+AJ290/AV290</f>
        <v/>
      </c>
      <c r="BL290" s="19">
        <f>+AK290/AZ290</f>
        <v/>
      </c>
      <c r="BN290" s="19">
        <f>+J290/AO290</f>
        <v/>
      </c>
      <c r="BO290" s="19">
        <f>+K290/AP290</f>
        <v/>
      </c>
      <c r="BP290" s="19">
        <f>+L290/AQ290</f>
        <v/>
      </c>
      <c r="BQ290" s="19">
        <f>+M290/AR290</f>
        <v/>
      </c>
      <c r="BR290" s="19">
        <f>+N290/AS290</f>
        <v/>
      </c>
      <c r="BS290" s="19">
        <f>+O290/AT290</f>
        <v/>
      </c>
      <c r="BT290" s="19">
        <f>+P290/AU290</f>
        <v/>
      </c>
      <c r="BU290" s="19">
        <f>+Q290/AV290</f>
        <v/>
      </c>
      <c r="BV290" s="19">
        <f>+X290/AZ290</f>
        <v/>
      </c>
    </row>
    <row r="291" ht="15" customHeight="1">
      <c r="D291" s="53">
        <f>IF(AND($I291=YEAR(WindDenmark!$F$4)+D$100,$H291&lt;=MONTH(WindDenmark!$F$4)),1,0)</f>
        <v/>
      </c>
      <c r="E291" s="53">
        <f>IF(AND($I291=YEAR(WindDenmark!$F$4)+E$100,$H291&lt;=MONTH(WindDenmark!$F$4)),1,0)</f>
        <v/>
      </c>
      <c r="F291" s="53">
        <f>IF(AND(G291&lt;=WindDenmark!$F$4,I291&gt;YEAR(WindDenmark!$F$4)-11),1,0)</f>
        <v/>
      </c>
      <c r="G291" s="62">
        <f>DATE(I291,H291,1)</f>
        <v/>
      </c>
      <c r="H291" s="53">
        <f>+H279</f>
        <v/>
      </c>
      <c r="I291" s="53">
        <f>IF(H291=1,I290+1,I290)</f>
        <v/>
      </c>
      <c r="J291" s="4">
        <f>IF(ISNUMBER(AVERAGEIFS(VindIndeks_raw_20_large!$D:$D,VindIndeks_raw_20_large!$C:$C,'Info-tabeller'!J$55,VindIndeks_raw_20_large!$A:$A,'Info-tabeller'!$I291,VindIndeks_raw_20_large!$B:$B,'Info-tabeller'!$H291)),AVERAGEIFS(VindIndeks_raw_20_large!$D:$D,VindIndeks_raw_20_large!$C:$C,'Info-tabeller'!J$55,VindIndeks_raw_20_large!$A:$A,'Info-tabeller'!$I291,VindIndeks_raw_20_large!$B:$B,'Info-tabeller'!$H291),"")</f>
        <v/>
      </c>
      <c r="K291" s="4">
        <f>IF(ISNUMBER(AVERAGEIFS(VindIndeks_raw_20_large!$D:$D,VindIndeks_raw_20_large!$C:$C,'Info-tabeller'!K$55,VindIndeks_raw_20_large!$A:$A,'Info-tabeller'!$I291,VindIndeks_raw_20_large!$B:$B,'Info-tabeller'!$H291)),AVERAGEIFS(VindIndeks_raw_20_large!$D:$D,VindIndeks_raw_20_large!$C:$C,'Info-tabeller'!K$55,VindIndeks_raw_20_large!$A:$A,'Info-tabeller'!$I291,VindIndeks_raw_20_large!$B:$B,'Info-tabeller'!$H291),"")</f>
        <v/>
      </c>
      <c r="L291" s="4">
        <f>IF(ISNUMBER(AVERAGEIFS(VindIndeks_raw_20_large!$D:$D,VindIndeks_raw_20_large!$C:$C,'Info-tabeller'!L$55,VindIndeks_raw_20_large!$A:$A,'Info-tabeller'!$I291,VindIndeks_raw_20_large!$B:$B,'Info-tabeller'!$H291)),AVERAGEIFS(VindIndeks_raw_20_large!$D:$D,VindIndeks_raw_20_large!$C:$C,'Info-tabeller'!L$55,VindIndeks_raw_20_large!$A:$A,'Info-tabeller'!$I291,VindIndeks_raw_20_large!$B:$B,'Info-tabeller'!$H291),"")</f>
        <v/>
      </c>
      <c r="M291" s="4">
        <f>IF(ISNUMBER(AVERAGEIFS(VindIndeks_raw_20_large!$D:$D,VindIndeks_raw_20_large!$C:$C,'Info-tabeller'!M$55,VindIndeks_raw_20_large!$A:$A,'Info-tabeller'!$I291,VindIndeks_raw_20_large!$B:$B,'Info-tabeller'!$H291)),AVERAGEIFS(VindIndeks_raw_20_large!$D:$D,VindIndeks_raw_20_large!$C:$C,'Info-tabeller'!M$55,VindIndeks_raw_20_large!$A:$A,'Info-tabeller'!$I291,VindIndeks_raw_20_large!$B:$B,'Info-tabeller'!$H291),"")</f>
        <v/>
      </c>
      <c r="N291" s="4">
        <f>IF(ISNUMBER(AVERAGEIFS(VindIndeks_raw_20_large!$D:$D,VindIndeks_raw_20_large!$C:$C,'Info-tabeller'!N$55,VindIndeks_raw_20_large!$A:$A,'Info-tabeller'!$I291,VindIndeks_raw_20_large!$B:$B,'Info-tabeller'!$H291)),AVERAGEIFS(VindIndeks_raw_20_large!$D:$D,VindIndeks_raw_20_large!$C:$C,'Info-tabeller'!N$55,VindIndeks_raw_20_large!$A:$A,'Info-tabeller'!$I291,VindIndeks_raw_20_large!$B:$B,'Info-tabeller'!$H291),"")</f>
        <v/>
      </c>
      <c r="O291" s="4">
        <f>IF(ISNUMBER(AVERAGEIFS(VindIndeks_raw_20_large!$D:$D,VindIndeks_raw_20_large!$C:$C,'Info-tabeller'!O$55,VindIndeks_raw_20_large!$A:$A,'Info-tabeller'!$I291,VindIndeks_raw_20_large!$B:$B,'Info-tabeller'!$H291)),AVERAGEIFS(VindIndeks_raw_20_large!$D:$D,VindIndeks_raw_20_large!$C:$C,'Info-tabeller'!O$55,VindIndeks_raw_20_large!$A:$A,'Info-tabeller'!$I291,VindIndeks_raw_20_large!$B:$B,'Info-tabeller'!$H291),"")</f>
        <v/>
      </c>
      <c r="P291" s="4">
        <f>IF(ISNUMBER(AVERAGEIFS(VindIndeks_raw_20_large!$D:$D,VindIndeks_raw_20_large!$C:$C,'Info-tabeller'!P$55,VindIndeks_raw_20_large!$A:$A,'Info-tabeller'!$I291,VindIndeks_raw_20_large!$B:$B,'Info-tabeller'!$H291)),AVERAGEIFS(VindIndeks_raw_20_large!$D:$D,VindIndeks_raw_20_large!$C:$C,'Info-tabeller'!P$55,VindIndeks_raw_20_large!$A:$A,'Info-tabeller'!$I291,VindIndeks_raw_20_large!$B:$B,'Info-tabeller'!$H291),"")</f>
        <v/>
      </c>
      <c r="Q291" s="4">
        <f>IF(ISNUMBER(AVERAGEIFS(VindIndeks_raw_20_large!$D:$D,VindIndeks_raw_20_large!$C:$C,'Info-tabeller'!Q$55,VindIndeks_raw_20_large!$A:$A,'Info-tabeller'!$I291,VindIndeks_raw_20_large!$B:$B,'Info-tabeller'!$H291)),AVERAGEIFS(VindIndeks_raw_20_large!$D:$D,VindIndeks_raw_20_large!$C:$C,'Info-tabeller'!Q$55,VindIndeks_raw_20_large!$A:$A,'Info-tabeller'!$I291,VindIndeks_raw_20_large!$B:$B,'Info-tabeller'!$H291),"")</f>
        <v/>
      </c>
      <c r="R291" s="5">
        <f>IF(ISNUMBER(AVERAGEIFS(VindIndeks_raw_20_large!$D:$D,VindIndeks_raw_20_large!$C:$C,'Info-tabeller'!R$55,VindIndeks_raw_20_large!$A:$A,'Info-tabeller'!$I291,VindIndeks_raw_20_large!$B:$B,'Info-tabeller'!$H291)),AVERAGEIFS(VindIndeks_raw_20_large!$D:$D,VindIndeks_raw_20_large!$C:$C,'Info-tabeller'!R$55,VindIndeks_raw_20_large!$A:$A,'Info-tabeller'!$I291,VindIndeks_raw_20_large!$B:$B,'Info-tabeller'!$H291),"")</f>
        <v/>
      </c>
      <c r="S291" s="5">
        <f>IF(ISNUMBER(AVERAGEIFS(VindIndeks_raw_20_large!$D:$D,VindIndeks_raw_20_large!$C:$C,'Info-tabeller'!S$55,VindIndeks_raw_20_large!$A:$A,'Info-tabeller'!$I291,VindIndeks_raw_20_large!$B:$B,'Info-tabeller'!$H291)),AVERAGEIFS(VindIndeks_raw_20_large!$D:$D,VindIndeks_raw_20_large!$C:$C,'Info-tabeller'!S$55,VindIndeks_raw_20_large!$A:$A,'Info-tabeller'!$I291,VindIndeks_raw_20_large!$B:$B,'Info-tabeller'!$H291),"")</f>
        <v/>
      </c>
      <c r="T291" s="5">
        <f>IF(ISNUMBER(AVERAGEIFS(VindIndeks_raw_20_large!$D:$D,VindIndeks_raw_20_large!$C:$C,'Info-tabeller'!T$55,VindIndeks_raw_20_large!$A:$A,'Info-tabeller'!$I291,VindIndeks_raw_20_large!$B:$B,'Info-tabeller'!$H291)),AVERAGEIFS(VindIndeks_raw_20_large!$D:$D,VindIndeks_raw_20_large!$C:$C,'Info-tabeller'!T$55,VindIndeks_raw_20_large!$A:$A,'Info-tabeller'!$I291,VindIndeks_raw_20_large!$B:$B,'Info-tabeller'!$H291),"")</f>
        <v/>
      </c>
      <c r="U291" s="5">
        <f>IF(ISNUMBER(AVERAGEIFS(VindIndeks_raw_20_large!$D:$D,VindIndeks_raw_20_large!$C:$C,'Info-tabeller'!U$55,VindIndeks_raw_20_large!$A:$A,'Info-tabeller'!$I291,VindIndeks_raw_20_large!$B:$B,'Info-tabeller'!$H291)),AVERAGEIFS(VindIndeks_raw_20_large!$D:$D,VindIndeks_raw_20_large!$C:$C,'Info-tabeller'!U$55,VindIndeks_raw_20_large!$A:$A,'Info-tabeller'!$I291,VindIndeks_raw_20_large!$B:$B,'Info-tabeller'!$H291),"")</f>
        <v/>
      </c>
      <c r="V291" s="5">
        <f>IF(ISNUMBER(AVERAGEIFS(VindIndeks_raw_20_large!$D:$D,VindIndeks_raw_20_large!$C:$C,'Info-tabeller'!V$55,VindIndeks_raw_20_large!$A:$A,'Info-tabeller'!$I291,VindIndeks_raw_20_large!$B:$B,'Info-tabeller'!$H291)),AVERAGEIFS(VindIndeks_raw_20_large!$D:$D,VindIndeks_raw_20_large!$C:$C,'Info-tabeller'!V$55,VindIndeks_raw_20_large!$A:$A,'Info-tabeller'!$I291,VindIndeks_raw_20_large!$B:$B,'Info-tabeller'!$H291),"")</f>
        <v/>
      </c>
      <c r="W291" s="5">
        <f>IF(ISNUMBER(AVERAGEIFS(VindIndeks_raw_20_large!$D:$D,VindIndeks_raw_20_large!$C:$C,'Info-tabeller'!W$55,VindIndeks_raw_20_large!$A:$A,'Info-tabeller'!$I291,VindIndeks_raw_20_large!$B:$B,'Info-tabeller'!$H291)),AVERAGEIFS(VindIndeks_raw_20_large!$D:$D,VindIndeks_raw_20_large!$C:$C,'Info-tabeller'!W$55,VindIndeks_raw_20_large!$A:$A,'Info-tabeller'!$I291,VindIndeks_raw_20_large!$B:$B,'Info-tabeller'!$H291),"")</f>
        <v/>
      </c>
      <c r="X291" s="7">
        <f>IF(ISNUMBER(AVERAGE(J291:Q291)),AVERAGE(J291:Q291),"")</f>
        <v/>
      </c>
      <c r="Y291" s="6">
        <f>IF(ISNUMBER(AVERAGE(R291:W291)),AVERAGE(R291:W291),"")</f>
        <v/>
      </c>
      <c r="AB291" s="16">
        <f>+G291</f>
        <v/>
      </c>
      <c r="AC291" s="4">
        <f>IF(ISNUMBER(AVERAGEIFS(VindIndeks_raw_20_small!$D:$D,VindIndeks_raw_20_small!$C:$C,'Info-tabeller'!AC$55,VindIndeks_raw_20_small!$A:$A,'Info-tabeller'!$I291,VindIndeks_raw_20_small!$B:$B,'Info-tabeller'!$H291)),AVERAGEIFS(VindIndeks_raw_20_small!$D:$D,VindIndeks_raw_20_small!$C:$C,'Info-tabeller'!AC$55,VindIndeks_raw_20_small!$A:$A,'Info-tabeller'!$I291,VindIndeks_raw_20_small!$B:$B,'Info-tabeller'!$H291),"")</f>
        <v/>
      </c>
      <c r="AD291" s="4">
        <f>IF(ISNUMBER(AVERAGEIFS(VindIndeks_raw_20_small!$D:$D,VindIndeks_raw_20_small!$C:$C,'Info-tabeller'!AD$55,VindIndeks_raw_20_small!$A:$A,'Info-tabeller'!$I291,VindIndeks_raw_20_small!$B:$B,'Info-tabeller'!$H291)),AVERAGEIFS(VindIndeks_raw_20_small!$D:$D,VindIndeks_raw_20_small!$C:$C,'Info-tabeller'!AD$55,VindIndeks_raw_20_small!$A:$A,'Info-tabeller'!$I291,VindIndeks_raw_20_small!$B:$B,'Info-tabeller'!$H291),"")</f>
        <v/>
      </c>
      <c r="AE291" s="4">
        <f>IF(ISNUMBER(AVERAGEIFS(VindIndeks_raw_20_small!$D:$D,VindIndeks_raw_20_small!$C:$C,'Info-tabeller'!AE$55,VindIndeks_raw_20_small!$A:$A,'Info-tabeller'!$I291,VindIndeks_raw_20_small!$B:$B,'Info-tabeller'!$H291)),AVERAGEIFS(VindIndeks_raw_20_small!$D:$D,VindIndeks_raw_20_small!$C:$C,'Info-tabeller'!AE$55,VindIndeks_raw_20_small!$A:$A,'Info-tabeller'!$I291,VindIndeks_raw_20_small!$B:$B,'Info-tabeller'!$H291),"")</f>
        <v/>
      </c>
      <c r="AF291" s="4">
        <f>IF(ISNUMBER(AVERAGEIFS(VindIndeks_raw_20_small!$D:$D,VindIndeks_raw_20_small!$C:$C,'Info-tabeller'!AF$55,VindIndeks_raw_20_small!$A:$A,'Info-tabeller'!$I291,VindIndeks_raw_20_small!$B:$B,'Info-tabeller'!$H291)),AVERAGEIFS(VindIndeks_raw_20_small!$D:$D,VindIndeks_raw_20_small!$C:$C,'Info-tabeller'!AF$55,VindIndeks_raw_20_small!$A:$A,'Info-tabeller'!$I291,VindIndeks_raw_20_small!$B:$B,'Info-tabeller'!$H291),"")</f>
        <v/>
      </c>
      <c r="AG291" s="4">
        <f>IF(ISNUMBER(AVERAGEIFS(VindIndeks_raw_20_small!$D:$D,VindIndeks_raw_20_small!$C:$C,'Info-tabeller'!AG$55,VindIndeks_raw_20_small!$A:$A,'Info-tabeller'!$I291,VindIndeks_raw_20_small!$B:$B,'Info-tabeller'!$H291)),AVERAGEIFS(VindIndeks_raw_20_small!$D:$D,VindIndeks_raw_20_small!$C:$C,'Info-tabeller'!AG$55,VindIndeks_raw_20_small!$A:$A,'Info-tabeller'!$I291,VindIndeks_raw_20_small!$B:$B,'Info-tabeller'!$H291),"")</f>
        <v/>
      </c>
      <c r="AH291" s="4">
        <f>IF(ISNUMBER(AVERAGEIFS(VindIndeks_raw_20_small!$D:$D,VindIndeks_raw_20_small!$C:$C,'Info-tabeller'!AH$55,VindIndeks_raw_20_small!$A:$A,'Info-tabeller'!$I291,VindIndeks_raw_20_small!$B:$B,'Info-tabeller'!$H291)),AVERAGEIFS(VindIndeks_raw_20_small!$D:$D,VindIndeks_raw_20_small!$C:$C,'Info-tabeller'!AH$55,VindIndeks_raw_20_small!$A:$A,'Info-tabeller'!$I291,VindIndeks_raw_20_small!$B:$B,'Info-tabeller'!$H291),"")</f>
        <v/>
      </c>
      <c r="AI291" s="4">
        <f>IF(ISNUMBER(AVERAGEIFS(VindIndeks_raw_20_small!$D:$D,VindIndeks_raw_20_small!$C:$C,'Info-tabeller'!AI$55,VindIndeks_raw_20_small!$A:$A,'Info-tabeller'!$I291,VindIndeks_raw_20_small!$B:$B,'Info-tabeller'!$H291)),AVERAGEIFS(VindIndeks_raw_20_small!$D:$D,VindIndeks_raw_20_small!$C:$C,'Info-tabeller'!AI$55,VindIndeks_raw_20_small!$A:$A,'Info-tabeller'!$I291,VindIndeks_raw_20_small!$B:$B,'Info-tabeller'!$H291),"")</f>
        <v/>
      </c>
      <c r="AJ291" s="4">
        <f>IF(ISNUMBER(AVERAGEIFS(VindIndeks_raw_20_small!$D:$D,VindIndeks_raw_20_small!$C:$C,'Info-tabeller'!AJ$55,VindIndeks_raw_20_small!$A:$A,'Info-tabeller'!$I291,VindIndeks_raw_20_small!$B:$B,'Info-tabeller'!$H291)),AVERAGEIFS(VindIndeks_raw_20_small!$D:$D,VindIndeks_raw_20_small!$C:$C,'Info-tabeller'!AJ$55,VindIndeks_raw_20_small!$A:$A,'Info-tabeller'!$I291,VindIndeks_raw_20_small!$B:$B,'Info-tabeller'!$H291),"")</f>
        <v/>
      </c>
      <c r="AK291" s="7">
        <f>IF(ISNUMBER(AVERAGE(AC291:AJ291)),AVERAGE(AC291:AJ291),"")</f>
        <v/>
      </c>
      <c r="AN291" s="17">
        <f>+AB291</f>
        <v/>
      </c>
      <c r="AO291" s="4">
        <f>IF(ISNUMBER(AVERAGEIFS(VindIndeks_raw_13!$D:$D,VindIndeks_raw_13!$C:$C,'Info-tabeller'!AO$55,VindIndeks_raw_13!$A:$A,'Info-tabeller'!$I291,VindIndeks_raw_13!$B:$B,'Info-tabeller'!$H291)),AVERAGEIFS(VindIndeks_raw_13!$D:$D,VindIndeks_raw_13!$C:$C,'Info-tabeller'!AO$55,VindIndeks_raw_13!$A:$A,'Info-tabeller'!$I291,VindIndeks_raw_13!$B:$B,'Info-tabeller'!$H291),"")</f>
        <v/>
      </c>
      <c r="AP291" s="4">
        <f>IF(ISNUMBER(AVERAGEIFS(VindIndeks_raw_13!$D:$D,VindIndeks_raw_13!$C:$C,'Info-tabeller'!AP$55,VindIndeks_raw_13!$A:$A,'Info-tabeller'!$I291,VindIndeks_raw_13!$B:$B,'Info-tabeller'!$H291)),AVERAGEIFS(VindIndeks_raw_13!$D:$D,VindIndeks_raw_13!$C:$C,'Info-tabeller'!AP$55,VindIndeks_raw_13!$A:$A,'Info-tabeller'!$I291,VindIndeks_raw_13!$B:$B,'Info-tabeller'!$H291),"")</f>
        <v/>
      </c>
      <c r="AQ291" s="4">
        <f>IF(ISNUMBER(AVERAGEIFS(VindIndeks_raw_13!$D:$D,VindIndeks_raw_13!$C:$C,'Info-tabeller'!AQ$55,VindIndeks_raw_13!$A:$A,'Info-tabeller'!$I291,VindIndeks_raw_13!$B:$B,'Info-tabeller'!$H291)),AVERAGEIFS(VindIndeks_raw_13!$D:$D,VindIndeks_raw_13!$C:$C,'Info-tabeller'!AQ$55,VindIndeks_raw_13!$A:$A,'Info-tabeller'!$I291,VindIndeks_raw_13!$B:$B,'Info-tabeller'!$H291),"")</f>
        <v/>
      </c>
      <c r="AR291" s="4">
        <f>IF(ISNUMBER(AVERAGEIFS(VindIndeks_raw_13!$D:$D,VindIndeks_raw_13!$C:$C,'Info-tabeller'!AR$55,VindIndeks_raw_13!$A:$A,'Info-tabeller'!$I291,VindIndeks_raw_13!$B:$B,'Info-tabeller'!$H291)),AVERAGEIFS(VindIndeks_raw_13!$D:$D,VindIndeks_raw_13!$C:$C,'Info-tabeller'!AR$55,VindIndeks_raw_13!$A:$A,'Info-tabeller'!$I291,VindIndeks_raw_13!$B:$B,'Info-tabeller'!$H291),"")</f>
        <v/>
      </c>
      <c r="AS291" s="4">
        <f>IF(ISNUMBER(AVERAGEIFS(VindIndeks_raw_13!$D:$D,VindIndeks_raw_13!$C:$C,'Info-tabeller'!AS$55,VindIndeks_raw_13!$A:$A,'Info-tabeller'!$I291,VindIndeks_raw_13!$B:$B,'Info-tabeller'!$H291)),AVERAGEIFS(VindIndeks_raw_13!$D:$D,VindIndeks_raw_13!$C:$C,'Info-tabeller'!AS$55,VindIndeks_raw_13!$A:$A,'Info-tabeller'!$I291,VindIndeks_raw_13!$B:$B,'Info-tabeller'!$H291),"")</f>
        <v/>
      </c>
      <c r="AT291" s="4">
        <f>IF(ISNUMBER(AVERAGEIFS(VindIndeks_raw_13!$D:$D,VindIndeks_raw_13!$C:$C,'Info-tabeller'!AT$55,VindIndeks_raw_13!$A:$A,'Info-tabeller'!$I291,VindIndeks_raw_13!$B:$B,'Info-tabeller'!$H291)),AVERAGEIFS(VindIndeks_raw_13!$D:$D,VindIndeks_raw_13!$C:$C,'Info-tabeller'!AT$55,VindIndeks_raw_13!$A:$A,'Info-tabeller'!$I291,VindIndeks_raw_13!$B:$B,'Info-tabeller'!$H291),"")</f>
        <v/>
      </c>
      <c r="AU291" s="4">
        <f>IF(ISNUMBER(AVERAGEIFS(VindIndeks_raw_13!$D:$D,VindIndeks_raw_13!$C:$C,'Info-tabeller'!AU$55,VindIndeks_raw_13!$A:$A,'Info-tabeller'!$I291,VindIndeks_raw_13!$B:$B,'Info-tabeller'!$H291)),AVERAGEIFS(VindIndeks_raw_13!$D:$D,VindIndeks_raw_13!$C:$C,'Info-tabeller'!AU$55,VindIndeks_raw_13!$A:$A,'Info-tabeller'!$I291,VindIndeks_raw_13!$B:$B,'Info-tabeller'!$H291),"")</f>
        <v/>
      </c>
      <c r="AV291" s="4">
        <f>IF(ISNUMBER(AVERAGEIFS(VindIndeks_raw_13!$D:$D,VindIndeks_raw_13!$C:$C,'Info-tabeller'!AV$55,VindIndeks_raw_13!$A:$A,'Info-tabeller'!$I291,VindIndeks_raw_13!$B:$B,'Info-tabeller'!$H291)),AVERAGEIFS(VindIndeks_raw_13!$D:$D,VindIndeks_raw_13!$C:$C,'Info-tabeller'!AV$55,VindIndeks_raw_13!$A:$A,'Info-tabeller'!$I291,VindIndeks_raw_13!$B:$B,'Info-tabeller'!$H291),"")</f>
        <v/>
      </c>
      <c r="AW291" s="5">
        <f>IF(ISNUMBER(AVERAGEIFS(VindIndeks_raw_13!$D:$D,VindIndeks_raw_13!$C:$C,'Info-tabeller'!AW$55,VindIndeks_raw_13!$A:$A,'Info-tabeller'!$I291,VindIndeks_raw_13!$B:$B,'Info-tabeller'!$H291)),AVERAGEIFS(VindIndeks_raw_13!$D:$D,VindIndeks_raw_13!$C:$C,'Info-tabeller'!AW$55,VindIndeks_raw_13!$A:$A,'Info-tabeller'!$I291,VindIndeks_raw_13!$B:$B,'Info-tabeller'!$H291),"")</f>
        <v/>
      </c>
      <c r="AX291" s="5">
        <f>IF(ISNUMBER(AVERAGEIFS(VindIndeks_raw_13!$D:$D,VindIndeks_raw_13!$C:$C,'Info-tabeller'!AX$55,VindIndeks_raw_13!$A:$A,'Info-tabeller'!$I291,VindIndeks_raw_13!$B:$B,'Info-tabeller'!$H291)),AVERAGEIFS(VindIndeks_raw_13!$D:$D,VindIndeks_raw_13!$C:$C,'Info-tabeller'!AX$55,VindIndeks_raw_13!$A:$A,'Info-tabeller'!$I291,VindIndeks_raw_13!$B:$B,'Info-tabeller'!$H291),"")</f>
        <v/>
      </c>
      <c r="AY291" s="5">
        <f>IF(ISNUMBER(AVERAGEIFS(VindIndeks_raw_13!$D:$D,VindIndeks_raw_13!$C:$C,'Info-tabeller'!AY$55,VindIndeks_raw_13!$A:$A,'Info-tabeller'!$I291,VindIndeks_raw_13!$B:$B,'Info-tabeller'!$H291)),AVERAGEIFS(VindIndeks_raw_13!$D:$D,VindIndeks_raw_13!$C:$C,'Info-tabeller'!AY$55,VindIndeks_raw_13!$A:$A,'Info-tabeller'!$I291,VindIndeks_raw_13!$B:$B,'Info-tabeller'!$H291),"")</f>
        <v/>
      </c>
      <c r="AZ291" s="7">
        <f>IF(ISNUMBER(AVERAGE(AO291:AV291)),AVERAGE(AO291:AV291),"")</f>
        <v/>
      </c>
      <c r="BA291" s="6">
        <f>IF(ISNUMBER(AVERAGE(AW291:AY291)),AVERAGE(AW291:AY291),"")</f>
        <v/>
      </c>
      <c r="BC291" s="17">
        <f>+AN291</f>
        <v/>
      </c>
      <c r="BD291" s="19">
        <f>+AC291/AO291</f>
        <v/>
      </c>
      <c r="BE291" s="19">
        <f>+AD291/AP291</f>
        <v/>
      </c>
      <c r="BF291" s="19">
        <f>+AE291/AQ291</f>
        <v/>
      </c>
      <c r="BG291" s="19">
        <f>+AF291/AR291</f>
        <v/>
      </c>
      <c r="BH291" s="19">
        <f>+AG291/AS291</f>
        <v/>
      </c>
      <c r="BI291" s="19">
        <f>+AH291/AT291</f>
        <v/>
      </c>
      <c r="BJ291" s="19">
        <f>+AI291/AU291</f>
        <v/>
      </c>
      <c r="BK291" s="19">
        <f>+AJ291/AV291</f>
        <v/>
      </c>
      <c r="BL291" s="19">
        <f>+AK291/AZ291</f>
        <v/>
      </c>
      <c r="BN291" s="19">
        <f>+J291/AO291</f>
        <v/>
      </c>
      <c r="BO291" s="19">
        <f>+K291/AP291</f>
        <v/>
      </c>
      <c r="BP291" s="19">
        <f>+L291/AQ291</f>
        <v/>
      </c>
      <c r="BQ291" s="19">
        <f>+M291/AR291</f>
        <v/>
      </c>
      <c r="BR291" s="19">
        <f>+N291/AS291</f>
        <v/>
      </c>
      <c r="BS291" s="19">
        <f>+O291/AT291</f>
        <v/>
      </c>
      <c r="BT291" s="19">
        <f>+P291/AU291</f>
        <v/>
      </c>
      <c r="BU291" s="19">
        <f>+Q291/AV291</f>
        <v/>
      </c>
      <c r="BV291" s="19">
        <f>+X291/AZ291</f>
        <v/>
      </c>
    </row>
    <row r="292" ht="15" customHeight="1">
      <c r="D292" s="53">
        <f>IF(AND($I292=YEAR(WindDenmark!$F$4)+D$100,$H292&lt;=MONTH(WindDenmark!$F$4)),1,0)</f>
        <v/>
      </c>
      <c r="E292" s="53">
        <f>IF(AND($I292=YEAR(WindDenmark!$F$4)+E$100,$H292&lt;=MONTH(WindDenmark!$F$4)),1,0)</f>
        <v/>
      </c>
      <c r="F292" s="53">
        <f>IF(AND(G292&lt;=WindDenmark!$F$4,I292&gt;YEAR(WindDenmark!$F$4)-11),1,0)</f>
        <v/>
      </c>
      <c r="G292" s="62">
        <f>DATE(I292,H292,1)</f>
        <v/>
      </c>
      <c r="H292" s="53">
        <f>+H280</f>
        <v/>
      </c>
      <c r="I292" s="53">
        <f>IF(H292=1,I291+1,I291)</f>
        <v/>
      </c>
      <c r="J292" s="4">
        <f>IF(ISNUMBER(AVERAGEIFS(VindIndeks_raw_20_large!$D:$D,VindIndeks_raw_20_large!$C:$C,'Info-tabeller'!J$55,VindIndeks_raw_20_large!$A:$A,'Info-tabeller'!$I292,VindIndeks_raw_20_large!$B:$B,'Info-tabeller'!$H292)),AVERAGEIFS(VindIndeks_raw_20_large!$D:$D,VindIndeks_raw_20_large!$C:$C,'Info-tabeller'!J$55,VindIndeks_raw_20_large!$A:$A,'Info-tabeller'!$I292,VindIndeks_raw_20_large!$B:$B,'Info-tabeller'!$H292),"")</f>
        <v/>
      </c>
      <c r="K292" s="4">
        <f>IF(ISNUMBER(AVERAGEIFS(VindIndeks_raw_20_large!$D:$D,VindIndeks_raw_20_large!$C:$C,'Info-tabeller'!K$55,VindIndeks_raw_20_large!$A:$A,'Info-tabeller'!$I292,VindIndeks_raw_20_large!$B:$B,'Info-tabeller'!$H292)),AVERAGEIFS(VindIndeks_raw_20_large!$D:$D,VindIndeks_raw_20_large!$C:$C,'Info-tabeller'!K$55,VindIndeks_raw_20_large!$A:$A,'Info-tabeller'!$I292,VindIndeks_raw_20_large!$B:$B,'Info-tabeller'!$H292),"")</f>
        <v/>
      </c>
      <c r="L292" s="4">
        <f>IF(ISNUMBER(AVERAGEIFS(VindIndeks_raw_20_large!$D:$D,VindIndeks_raw_20_large!$C:$C,'Info-tabeller'!L$55,VindIndeks_raw_20_large!$A:$A,'Info-tabeller'!$I292,VindIndeks_raw_20_large!$B:$B,'Info-tabeller'!$H292)),AVERAGEIFS(VindIndeks_raw_20_large!$D:$D,VindIndeks_raw_20_large!$C:$C,'Info-tabeller'!L$55,VindIndeks_raw_20_large!$A:$A,'Info-tabeller'!$I292,VindIndeks_raw_20_large!$B:$B,'Info-tabeller'!$H292),"")</f>
        <v/>
      </c>
      <c r="M292" s="4">
        <f>IF(ISNUMBER(AVERAGEIFS(VindIndeks_raw_20_large!$D:$D,VindIndeks_raw_20_large!$C:$C,'Info-tabeller'!M$55,VindIndeks_raw_20_large!$A:$A,'Info-tabeller'!$I292,VindIndeks_raw_20_large!$B:$B,'Info-tabeller'!$H292)),AVERAGEIFS(VindIndeks_raw_20_large!$D:$D,VindIndeks_raw_20_large!$C:$C,'Info-tabeller'!M$55,VindIndeks_raw_20_large!$A:$A,'Info-tabeller'!$I292,VindIndeks_raw_20_large!$B:$B,'Info-tabeller'!$H292),"")</f>
        <v/>
      </c>
      <c r="N292" s="4">
        <f>IF(ISNUMBER(AVERAGEIFS(VindIndeks_raw_20_large!$D:$D,VindIndeks_raw_20_large!$C:$C,'Info-tabeller'!N$55,VindIndeks_raw_20_large!$A:$A,'Info-tabeller'!$I292,VindIndeks_raw_20_large!$B:$B,'Info-tabeller'!$H292)),AVERAGEIFS(VindIndeks_raw_20_large!$D:$D,VindIndeks_raw_20_large!$C:$C,'Info-tabeller'!N$55,VindIndeks_raw_20_large!$A:$A,'Info-tabeller'!$I292,VindIndeks_raw_20_large!$B:$B,'Info-tabeller'!$H292),"")</f>
        <v/>
      </c>
      <c r="O292" s="4">
        <f>IF(ISNUMBER(AVERAGEIFS(VindIndeks_raw_20_large!$D:$D,VindIndeks_raw_20_large!$C:$C,'Info-tabeller'!O$55,VindIndeks_raw_20_large!$A:$A,'Info-tabeller'!$I292,VindIndeks_raw_20_large!$B:$B,'Info-tabeller'!$H292)),AVERAGEIFS(VindIndeks_raw_20_large!$D:$D,VindIndeks_raw_20_large!$C:$C,'Info-tabeller'!O$55,VindIndeks_raw_20_large!$A:$A,'Info-tabeller'!$I292,VindIndeks_raw_20_large!$B:$B,'Info-tabeller'!$H292),"")</f>
        <v/>
      </c>
      <c r="P292" s="4">
        <f>IF(ISNUMBER(AVERAGEIFS(VindIndeks_raw_20_large!$D:$D,VindIndeks_raw_20_large!$C:$C,'Info-tabeller'!P$55,VindIndeks_raw_20_large!$A:$A,'Info-tabeller'!$I292,VindIndeks_raw_20_large!$B:$B,'Info-tabeller'!$H292)),AVERAGEIFS(VindIndeks_raw_20_large!$D:$D,VindIndeks_raw_20_large!$C:$C,'Info-tabeller'!P$55,VindIndeks_raw_20_large!$A:$A,'Info-tabeller'!$I292,VindIndeks_raw_20_large!$B:$B,'Info-tabeller'!$H292),"")</f>
        <v/>
      </c>
      <c r="Q292" s="4">
        <f>IF(ISNUMBER(AVERAGEIFS(VindIndeks_raw_20_large!$D:$D,VindIndeks_raw_20_large!$C:$C,'Info-tabeller'!Q$55,VindIndeks_raw_20_large!$A:$A,'Info-tabeller'!$I292,VindIndeks_raw_20_large!$B:$B,'Info-tabeller'!$H292)),AVERAGEIFS(VindIndeks_raw_20_large!$D:$D,VindIndeks_raw_20_large!$C:$C,'Info-tabeller'!Q$55,VindIndeks_raw_20_large!$A:$A,'Info-tabeller'!$I292,VindIndeks_raw_20_large!$B:$B,'Info-tabeller'!$H292),"")</f>
        <v/>
      </c>
      <c r="R292" s="5">
        <f>IF(ISNUMBER(AVERAGEIFS(VindIndeks_raw_20_large!$D:$D,VindIndeks_raw_20_large!$C:$C,'Info-tabeller'!R$55,VindIndeks_raw_20_large!$A:$A,'Info-tabeller'!$I292,VindIndeks_raw_20_large!$B:$B,'Info-tabeller'!$H292)),AVERAGEIFS(VindIndeks_raw_20_large!$D:$D,VindIndeks_raw_20_large!$C:$C,'Info-tabeller'!R$55,VindIndeks_raw_20_large!$A:$A,'Info-tabeller'!$I292,VindIndeks_raw_20_large!$B:$B,'Info-tabeller'!$H292),"")</f>
        <v/>
      </c>
      <c r="S292" s="5">
        <f>IF(ISNUMBER(AVERAGEIFS(VindIndeks_raw_20_large!$D:$D,VindIndeks_raw_20_large!$C:$C,'Info-tabeller'!S$55,VindIndeks_raw_20_large!$A:$A,'Info-tabeller'!$I292,VindIndeks_raw_20_large!$B:$B,'Info-tabeller'!$H292)),AVERAGEIFS(VindIndeks_raw_20_large!$D:$D,VindIndeks_raw_20_large!$C:$C,'Info-tabeller'!S$55,VindIndeks_raw_20_large!$A:$A,'Info-tabeller'!$I292,VindIndeks_raw_20_large!$B:$B,'Info-tabeller'!$H292),"")</f>
        <v/>
      </c>
      <c r="T292" s="5">
        <f>IF(ISNUMBER(AVERAGEIFS(VindIndeks_raw_20_large!$D:$D,VindIndeks_raw_20_large!$C:$C,'Info-tabeller'!T$55,VindIndeks_raw_20_large!$A:$A,'Info-tabeller'!$I292,VindIndeks_raw_20_large!$B:$B,'Info-tabeller'!$H292)),AVERAGEIFS(VindIndeks_raw_20_large!$D:$D,VindIndeks_raw_20_large!$C:$C,'Info-tabeller'!T$55,VindIndeks_raw_20_large!$A:$A,'Info-tabeller'!$I292,VindIndeks_raw_20_large!$B:$B,'Info-tabeller'!$H292),"")</f>
        <v/>
      </c>
      <c r="U292" s="5">
        <f>IF(ISNUMBER(AVERAGEIFS(VindIndeks_raw_20_large!$D:$D,VindIndeks_raw_20_large!$C:$C,'Info-tabeller'!U$55,VindIndeks_raw_20_large!$A:$A,'Info-tabeller'!$I292,VindIndeks_raw_20_large!$B:$B,'Info-tabeller'!$H292)),AVERAGEIFS(VindIndeks_raw_20_large!$D:$D,VindIndeks_raw_20_large!$C:$C,'Info-tabeller'!U$55,VindIndeks_raw_20_large!$A:$A,'Info-tabeller'!$I292,VindIndeks_raw_20_large!$B:$B,'Info-tabeller'!$H292),"")</f>
        <v/>
      </c>
      <c r="V292" s="5">
        <f>IF(ISNUMBER(AVERAGEIFS(VindIndeks_raw_20_large!$D:$D,VindIndeks_raw_20_large!$C:$C,'Info-tabeller'!V$55,VindIndeks_raw_20_large!$A:$A,'Info-tabeller'!$I292,VindIndeks_raw_20_large!$B:$B,'Info-tabeller'!$H292)),AVERAGEIFS(VindIndeks_raw_20_large!$D:$D,VindIndeks_raw_20_large!$C:$C,'Info-tabeller'!V$55,VindIndeks_raw_20_large!$A:$A,'Info-tabeller'!$I292,VindIndeks_raw_20_large!$B:$B,'Info-tabeller'!$H292),"")</f>
        <v/>
      </c>
      <c r="W292" s="5">
        <f>IF(ISNUMBER(AVERAGEIFS(VindIndeks_raw_20_large!$D:$D,VindIndeks_raw_20_large!$C:$C,'Info-tabeller'!W$55,VindIndeks_raw_20_large!$A:$A,'Info-tabeller'!$I292,VindIndeks_raw_20_large!$B:$B,'Info-tabeller'!$H292)),AVERAGEIFS(VindIndeks_raw_20_large!$D:$D,VindIndeks_raw_20_large!$C:$C,'Info-tabeller'!W$55,VindIndeks_raw_20_large!$A:$A,'Info-tabeller'!$I292,VindIndeks_raw_20_large!$B:$B,'Info-tabeller'!$H292),"")</f>
        <v/>
      </c>
      <c r="X292" s="7">
        <f>IF(ISNUMBER(AVERAGE(J292:Q292)),AVERAGE(J292:Q292),"")</f>
        <v/>
      </c>
      <c r="Y292" s="6">
        <f>IF(ISNUMBER(AVERAGE(R292:W292)),AVERAGE(R292:W292),"")</f>
        <v/>
      </c>
      <c r="AB292" s="16">
        <f>+G292</f>
        <v/>
      </c>
      <c r="AC292" s="4">
        <f>IF(ISNUMBER(AVERAGEIFS(VindIndeks_raw_20_small!$D:$D,VindIndeks_raw_20_small!$C:$C,'Info-tabeller'!AC$55,VindIndeks_raw_20_small!$A:$A,'Info-tabeller'!$I292,VindIndeks_raw_20_small!$B:$B,'Info-tabeller'!$H292)),AVERAGEIFS(VindIndeks_raw_20_small!$D:$D,VindIndeks_raw_20_small!$C:$C,'Info-tabeller'!AC$55,VindIndeks_raw_20_small!$A:$A,'Info-tabeller'!$I292,VindIndeks_raw_20_small!$B:$B,'Info-tabeller'!$H292),"")</f>
        <v/>
      </c>
      <c r="AD292" s="4">
        <f>IF(ISNUMBER(AVERAGEIFS(VindIndeks_raw_20_small!$D:$D,VindIndeks_raw_20_small!$C:$C,'Info-tabeller'!AD$55,VindIndeks_raw_20_small!$A:$A,'Info-tabeller'!$I292,VindIndeks_raw_20_small!$B:$B,'Info-tabeller'!$H292)),AVERAGEIFS(VindIndeks_raw_20_small!$D:$D,VindIndeks_raw_20_small!$C:$C,'Info-tabeller'!AD$55,VindIndeks_raw_20_small!$A:$A,'Info-tabeller'!$I292,VindIndeks_raw_20_small!$B:$B,'Info-tabeller'!$H292),"")</f>
        <v/>
      </c>
      <c r="AE292" s="4">
        <f>IF(ISNUMBER(AVERAGEIFS(VindIndeks_raw_20_small!$D:$D,VindIndeks_raw_20_small!$C:$C,'Info-tabeller'!AE$55,VindIndeks_raw_20_small!$A:$A,'Info-tabeller'!$I292,VindIndeks_raw_20_small!$B:$B,'Info-tabeller'!$H292)),AVERAGEIFS(VindIndeks_raw_20_small!$D:$D,VindIndeks_raw_20_small!$C:$C,'Info-tabeller'!AE$55,VindIndeks_raw_20_small!$A:$A,'Info-tabeller'!$I292,VindIndeks_raw_20_small!$B:$B,'Info-tabeller'!$H292),"")</f>
        <v/>
      </c>
      <c r="AF292" s="4">
        <f>IF(ISNUMBER(AVERAGEIFS(VindIndeks_raw_20_small!$D:$D,VindIndeks_raw_20_small!$C:$C,'Info-tabeller'!AF$55,VindIndeks_raw_20_small!$A:$A,'Info-tabeller'!$I292,VindIndeks_raw_20_small!$B:$B,'Info-tabeller'!$H292)),AVERAGEIFS(VindIndeks_raw_20_small!$D:$D,VindIndeks_raw_20_small!$C:$C,'Info-tabeller'!AF$55,VindIndeks_raw_20_small!$A:$A,'Info-tabeller'!$I292,VindIndeks_raw_20_small!$B:$B,'Info-tabeller'!$H292),"")</f>
        <v/>
      </c>
      <c r="AG292" s="4">
        <f>IF(ISNUMBER(AVERAGEIFS(VindIndeks_raw_20_small!$D:$D,VindIndeks_raw_20_small!$C:$C,'Info-tabeller'!AG$55,VindIndeks_raw_20_small!$A:$A,'Info-tabeller'!$I292,VindIndeks_raw_20_small!$B:$B,'Info-tabeller'!$H292)),AVERAGEIFS(VindIndeks_raw_20_small!$D:$D,VindIndeks_raw_20_small!$C:$C,'Info-tabeller'!AG$55,VindIndeks_raw_20_small!$A:$A,'Info-tabeller'!$I292,VindIndeks_raw_20_small!$B:$B,'Info-tabeller'!$H292),"")</f>
        <v/>
      </c>
      <c r="AH292" s="4">
        <f>IF(ISNUMBER(AVERAGEIFS(VindIndeks_raw_20_small!$D:$D,VindIndeks_raw_20_small!$C:$C,'Info-tabeller'!AH$55,VindIndeks_raw_20_small!$A:$A,'Info-tabeller'!$I292,VindIndeks_raw_20_small!$B:$B,'Info-tabeller'!$H292)),AVERAGEIFS(VindIndeks_raw_20_small!$D:$D,VindIndeks_raw_20_small!$C:$C,'Info-tabeller'!AH$55,VindIndeks_raw_20_small!$A:$A,'Info-tabeller'!$I292,VindIndeks_raw_20_small!$B:$B,'Info-tabeller'!$H292),"")</f>
        <v/>
      </c>
      <c r="AI292" s="4">
        <f>IF(ISNUMBER(AVERAGEIFS(VindIndeks_raw_20_small!$D:$D,VindIndeks_raw_20_small!$C:$C,'Info-tabeller'!AI$55,VindIndeks_raw_20_small!$A:$A,'Info-tabeller'!$I292,VindIndeks_raw_20_small!$B:$B,'Info-tabeller'!$H292)),AVERAGEIFS(VindIndeks_raw_20_small!$D:$D,VindIndeks_raw_20_small!$C:$C,'Info-tabeller'!AI$55,VindIndeks_raw_20_small!$A:$A,'Info-tabeller'!$I292,VindIndeks_raw_20_small!$B:$B,'Info-tabeller'!$H292),"")</f>
        <v/>
      </c>
      <c r="AJ292" s="4">
        <f>IF(ISNUMBER(AVERAGEIFS(VindIndeks_raw_20_small!$D:$D,VindIndeks_raw_20_small!$C:$C,'Info-tabeller'!AJ$55,VindIndeks_raw_20_small!$A:$A,'Info-tabeller'!$I292,VindIndeks_raw_20_small!$B:$B,'Info-tabeller'!$H292)),AVERAGEIFS(VindIndeks_raw_20_small!$D:$D,VindIndeks_raw_20_small!$C:$C,'Info-tabeller'!AJ$55,VindIndeks_raw_20_small!$A:$A,'Info-tabeller'!$I292,VindIndeks_raw_20_small!$B:$B,'Info-tabeller'!$H292),"")</f>
        <v/>
      </c>
      <c r="AK292" s="7">
        <f>IF(ISNUMBER(AVERAGE(AC292:AJ292)),AVERAGE(AC292:AJ292),"")</f>
        <v/>
      </c>
      <c r="AN292" s="17">
        <f>+AB292</f>
        <v/>
      </c>
      <c r="AO292" s="4">
        <f>IF(ISNUMBER(AVERAGEIFS(VindIndeks_raw_13!$D:$D,VindIndeks_raw_13!$C:$C,'Info-tabeller'!AO$55,VindIndeks_raw_13!$A:$A,'Info-tabeller'!$I292,VindIndeks_raw_13!$B:$B,'Info-tabeller'!$H292)),AVERAGEIFS(VindIndeks_raw_13!$D:$D,VindIndeks_raw_13!$C:$C,'Info-tabeller'!AO$55,VindIndeks_raw_13!$A:$A,'Info-tabeller'!$I292,VindIndeks_raw_13!$B:$B,'Info-tabeller'!$H292),"")</f>
        <v/>
      </c>
      <c r="AP292" s="4">
        <f>IF(ISNUMBER(AVERAGEIFS(VindIndeks_raw_13!$D:$D,VindIndeks_raw_13!$C:$C,'Info-tabeller'!AP$55,VindIndeks_raw_13!$A:$A,'Info-tabeller'!$I292,VindIndeks_raw_13!$B:$B,'Info-tabeller'!$H292)),AVERAGEIFS(VindIndeks_raw_13!$D:$D,VindIndeks_raw_13!$C:$C,'Info-tabeller'!AP$55,VindIndeks_raw_13!$A:$A,'Info-tabeller'!$I292,VindIndeks_raw_13!$B:$B,'Info-tabeller'!$H292),"")</f>
        <v/>
      </c>
      <c r="AQ292" s="4">
        <f>IF(ISNUMBER(AVERAGEIFS(VindIndeks_raw_13!$D:$D,VindIndeks_raw_13!$C:$C,'Info-tabeller'!AQ$55,VindIndeks_raw_13!$A:$A,'Info-tabeller'!$I292,VindIndeks_raw_13!$B:$B,'Info-tabeller'!$H292)),AVERAGEIFS(VindIndeks_raw_13!$D:$D,VindIndeks_raw_13!$C:$C,'Info-tabeller'!AQ$55,VindIndeks_raw_13!$A:$A,'Info-tabeller'!$I292,VindIndeks_raw_13!$B:$B,'Info-tabeller'!$H292),"")</f>
        <v/>
      </c>
      <c r="AR292" s="4">
        <f>IF(ISNUMBER(AVERAGEIFS(VindIndeks_raw_13!$D:$D,VindIndeks_raw_13!$C:$C,'Info-tabeller'!AR$55,VindIndeks_raw_13!$A:$A,'Info-tabeller'!$I292,VindIndeks_raw_13!$B:$B,'Info-tabeller'!$H292)),AVERAGEIFS(VindIndeks_raw_13!$D:$D,VindIndeks_raw_13!$C:$C,'Info-tabeller'!AR$55,VindIndeks_raw_13!$A:$A,'Info-tabeller'!$I292,VindIndeks_raw_13!$B:$B,'Info-tabeller'!$H292),"")</f>
        <v/>
      </c>
      <c r="AS292" s="4">
        <f>IF(ISNUMBER(AVERAGEIFS(VindIndeks_raw_13!$D:$D,VindIndeks_raw_13!$C:$C,'Info-tabeller'!AS$55,VindIndeks_raw_13!$A:$A,'Info-tabeller'!$I292,VindIndeks_raw_13!$B:$B,'Info-tabeller'!$H292)),AVERAGEIFS(VindIndeks_raw_13!$D:$D,VindIndeks_raw_13!$C:$C,'Info-tabeller'!AS$55,VindIndeks_raw_13!$A:$A,'Info-tabeller'!$I292,VindIndeks_raw_13!$B:$B,'Info-tabeller'!$H292),"")</f>
        <v/>
      </c>
      <c r="AT292" s="4">
        <f>IF(ISNUMBER(AVERAGEIFS(VindIndeks_raw_13!$D:$D,VindIndeks_raw_13!$C:$C,'Info-tabeller'!AT$55,VindIndeks_raw_13!$A:$A,'Info-tabeller'!$I292,VindIndeks_raw_13!$B:$B,'Info-tabeller'!$H292)),AVERAGEIFS(VindIndeks_raw_13!$D:$D,VindIndeks_raw_13!$C:$C,'Info-tabeller'!AT$55,VindIndeks_raw_13!$A:$A,'Info-tabeller'!$I292,VindIndeks_raw_13!$B:$B,'Info-tabeller'!$H292),"")</f>
        <v/>
      </c>
      <c r="AU292" s="4">
        <f>IF(ISNUMBER(AVERAGEIFS(VindIndeks_raw_13!$D:$D,VindIndeks_raw_13!$C:$C,'Info-tabeller'!AU$55,VindIndeks_raw_13!$A:$A,'Info-tabeller'!$I292,VindIndeks_raw_13!$B:$B,'Info-tabeller'!$H292)),AVERAGEIFS(VindIndeks_raw_13!$D:$D,VindIndeks_raw_13!$C:$C,'Info-tabeller'!AU$55,VindIndeks_raw_13!$A:$A,'Info-tabeller'!$I292,VindIndeks_raw_13!$B:$B,'Info-tabeller'!$H292),"")</f>
        <v/>
      </c>
      <c r="AV292" s="4">
        <f>IF(ISNUMBER(AVERAGEIFS(VindIndeks_raw_13!$D:$D,VindIndeks_raw_13!$C:$C,'Info-tabeller'!AV$55,VindIndeks_raw_13!$A:$A,'Info-tabeller'!$I292,VindIndeks_raw_13!$B:$B,'Info-tabeller'!$H292)),AVERAGEIFS(VindIndeks_raw_13!$D:$D,VindIndeks_raw_13!$C:$C,'Info-tabeller'!AV$55,VindIndeks_raw_13!$A:$A,'Info-tabeller'!$I292,VindIndeks_raw_13!$B:$B,'Info-tabeller'!$H292),"")</f>
        <v/>
      </c>
      <c r="AW292" s="5">
        <f>IF(ISNUMBER(AVERAGEIFS(VindIndeks_raw_13!$D:$D,VindIndeks_raw_13!$C:$C,'Info-tabeller'!AW$55,VindIndeks_raw_13!$A:$A,'Info-tabeller'!$I292,VindIndeks_raw_13!$B:$B,'Info-tabeller'!$H292)),AVERAGEIFS(VindIndeks_raw_13!$D:$D,VindIndeks_raw_13!$C:$C,'Info-tabeller'!AW$55,VindIndeks_raw_13!$A:$A,'Info-tabeller'!$I292,VindIndeks_raw_13!$B:$B,'Info-tabeller'!$H292),"")</f>
        <v/>
      </c>
      <c r="AX292" s="5">
        <f>IF(ISNUMBER(AVERAGEIFS(VindIndeks_raw_13!$D:$D,VindIndeks_raw_13!$C:$C,'Info-tabeller'!AX$55,VindIndeks_raw_13!$A:$A,'Info-tabeller'!$I292,VindIndeks_raw_13!$B:$B,'Info-tabeller'!$H292)),AVERAGEIFS(VindIndeks_raw_13!$D:$D,VindIndeks_raw_13!$C:$C,'Info-tabeller'!AX$55,VindIndeks_raw_13!$A:$A,'Info-tabeller'!$I292,VindIndeks_raw_13!$B:$B,'Info-tabeller'!$H292),"")</f>
        <v/>
      </c>
      <c r="AY292" s="5">
        <f>IF(ISNUMBER(AVERAGEIFS(VindIndeks_raw_13!$D:$D,VindIndeks_raw_13!$C:$C,'Info-tabeller'!AY$55,VindIndeks_raw_13!$A:$A,'Info-tabeller'!$I292,VindIndeks_raw_13!$B:$B,'Info-tabeller'!$H292)),AVERAGEIFS(VindIndeks_raw_13!$D:$D,VindIndeks_raw_13!$C:$C,'Info-tabeller'!AY$55,VindIndeks_raw_13!$A:$A,'Info-tabeller'!$I292,VindIndeks_raw_13!$B:$B,'Info-tabeller'!$H292),"")</f>
        <v/>
      </c>
      <c r="AZ292" s="7">
        <f>IF(ISNUMBER(AVERAGE(AO292:AV292)),AVERAGE(AO292:AV292),"")</f>
        <v/>
      </c>
      <c r="BA292" s="6">
        <f>IF(ISNUMBER(AVERAGE(AW292:AY292)),AVERAGE(AW292:AY292),"")</f>
        <v/>
      </c>
      <c r="BC292" s="17">
        <f>+AN292</f>
        <v/>
      </c>
      <c r="BD292" s="19">
        <f>+AC292/AO292</f>
        <v/>
      </c>
      <c r="BE292" s="19">
        <f>+AD292/AP292</f>
        <v/>
      </c>
      <c r="BF292" s="19">
        <f>+AE292/AQ292</f>
        <v/>
      </c>
      <c r="BG292" s="19">
        <f>+AF292/AR292</f>
        <v/>
      </c>
      <c r="BH292" s="19">
        <f>+AG292/AS292</f>
        <v/>
      </c>
      <c r="BI292" s="19">
        <f>+AH292/AT292</f>
        <v/>
      </c>
      <c r="BJ292" s="19">
        <f>+AI292/AU292</f>
        <v/>
      </c>
      <c r="BK292" s="19">
        <f>+AJ292/AV292</f>
        <v/>
      </c>
      <c r="BL292" s="19">
        <f>+AK292/AZ292</f>
        <v/>
      </c>
      <c r="BN292" s="19">
        <f>+J292/AO292</f>
        <v/>
      </c>
      <c r="BO292" s="19">
        <f>+K292/AP292</f>
        <v/>
      </c>
      <c r="BP292" s="19">
        <f>+L292/AQ292</f>
        <v/>
      </c>
      <c r="BQ292" s="19">
        <f>+M292/AR292</f>
        <v/>
      </c>
      <c r="BR292" s="19">
        <f>+N292/AS292</f>
        <v/>
      </c>
      <c r="BS292" s="19">
        <f>+O292/AT292</f>
        <v/>
      </c>
      <c r="BT292" s="19">
        <f>+P292/AU292</f>
        <v/>
      </c>
      <c r="BU292" s="19">
        <f>+Q292/AV292</f>
        <v/>
      </c>
      <c r="BV292" s="19">
        <f>+X292/AZ292</f>
        <v/>
      </c>
    </row>
    <row r="293" ht="15" customHeight="1">
      <c r="D293" s="53">
        <f>IF(AND($I293=YEAR(WindDenmark!$F$4)+D$100,$H293&lt;=MONTH(WindDenmark!$F$4)),1,0)</f>
        <v/>
      </c>
      <c r="E293" s="53">
        <f>IF(AND($I293=YEAR(WindDenmark!$F$4)+E$100,$H293&lt;=MONTH(WindDenmark!$F$4)),1,0)</f>
        <v/>
      </c>
      <c r="F293" s="53">
        <f>IF(AND(G293&lt;=WindDenmark!$F$4,I293&gt;YEAR(WindDenmark!$F$4)-11),1,0)</f>
        <v/>
      </c>
      <c r="G293" s="62">
        <f>DATE(I293,H293,1)</f>
        <v/>
      </c>
      <c r="H293" s="53">
        <f>+H281</f>
        <v/>
      </c>
      <c r="I293" s="53">
        <f>IF(H293=1,I292+1,I292)</f>
        <v/>
      </c>
      <c r="J293" s="4">
        <f>IF(ISNUMBER(AVERAGEIFS(VindIndeks_raw_20_large!$D:$D,VindIndeks_raw_20_large!$C:$C,'Info-tabeller'!J$55,VindIndeks_raw_20_large!$A:$A,'Info-tabeller'!$I293,VindIndeks_raw_20_large!$B:$B,'Info-tabeller'!$H293)),AVERAGEIFS(VindIndeks_raw_20_large!$D:$D,VindIndeks_raw_20_large!$C:$C,'Info-tabeller'!J$55,VindIndeks_raw_20_large!$A:$A,'Info-tabeller'!$I293,VindIndeks_raw_20_large!$B:$B,'Info-tabeller'!$H293),"")</f>
        <v/>
      </c>
      <c r="K293" s="4">
        <f>IF(ISNUMBER(AVERAGEIFS(VindIndeks_raw_20_large!$D:$D,VindIndeks_raw_20_large!$C:$C,'Info-tabeller'!K$55,VindIndeks_raw_20_large!$A:$A,'Info-tabeller'!$I293,VindIndeks_raw_20_large!$B:$B,'Info-tabeller'!$H293)),AVERAGEIFS(VindIndeks_raw_20_large!$D:$D,VindIndeks_raw_20_large!$C:$C,'Info-tabeller'!K$55,VindIndeks_raw_20_large!$A:$A,'Info-tabeller'!$I293,VindIndeks_raw_20_large!$B:$B,'Info-tabeller'!$H293),"")</f>
        <v/>
      </c>
      <c r="L293" s="4">
        <f>IF(ISNUMBER(AVERAGEIFS(VindIndeks_raw_20_large!$D:$D,VindIndeks_raw_20_large!$C:$C,'Info-tabeller'!L$55,VindIndeks_raw_20_large!$A:$A,'Info-tabeller'!$I293,VindIndeks_raw_20_large!$B:$B,'Info-tabeller'!$H293)),AVERAGEIFS(VindIndeks_raw_20_large!$D:$D,VindIndeks_raw_20_large!$C:$C,'Info-tabeller'!L$55,VindIndeks_raw_20_large!$A:$A,'Info-tabeller'!$I293,VindIndeks_raw_20_large!$B:$B,'Info-tabeller'!$H293),"")</f>
        <v/>
      </c>
      <c r="M293" s="4">
        <f>IF(ISNUMBER(AVERAGEIFS(VindIndeks_raw_20_large!$D:$D,VindIndeks_raw_20_large!$C:$C,'Info-tabeller'!M$55,VindIndeks_raw_20_large!$A:$A,'Info-tabeller'!$I293,VindIndeks_raw_20_large!$B:$B,'Info-tabeller'!$H293)),AVERAGEIFS(VindIndeks_raw_20_large!$D:$D,VindIndeks_raw_20_large!$C:$C,'Info-tabeller'!M$55,VindIndeks_raw_20_large!$A:$A,'Info-tabeller'!$I293,VindIndeks_raw_20_large!$B:$B,'Info-tabeller'!$H293),"")</f>
        <v/>
      </c>
      <c r="N293" s="4">
        <f>IF(ISNUMBER(AVERAGEIFS(VindIndeks_raw_20_large!$D:$D,VindIndeks_raw_20_large!$C:$C,'Info-tabeller'!N$55,VindIndeks_raw_20_large!$A:$A,'Info-tabeller'!$I293,VindIndeks_raw_20_large!$B:$B,'Info-tabeller'!$H293)),AVERAGEIFS(VindIndeks_raw_20_large!$D:$D,VindIndeks_raw_20_large!$C:$C,'Info-tabeller'!N$55,VindIndeks_raw_20_large!$A:$A,'Info-tabeller'!$I293,VindIndeks_raw_20_large!$B:$B,'Info-tabeller'!$H293),"")</f>
        <v/>
      </c>
      <c r="O293" s="4">
        <f>IF(ISNUMBER(AVERAGEIFS(VindIndeks_raw_20_large!$D:$D,VindIndeks_raw_20_large!$C:$C,'Info-tabeller'!O$55,VindIndeks_raw_20_large!$A:$A,'Info-tabeller'!$I293,VindIndeks_raw_20_large!$B:$B,'Info-tabeller'!$H293)),AVERAGEIFS(VindIndeks_raw_20_large!$D:$D,VindIndeks_raw_20_large!$C:$C,'Info-tabeller'!O$55,VindIndeks_raw_20_large!$A:$A,'Info-tabeller'!$I293,VindIndeks_raw_20_large!$B:$B,'Info-tabeller'!$H293),"")</f>
        <v/>
      </c>
      <c r="P293" s="4">
        <f>IF(ISNUMBER(AVERAGEIFS(VindIndeks_raw_20_large!$D:$D,VindIndeks_raw_20_large!$C:$C,'Info-tabeller'!P$55,VindIndeks_raw_20_large!$A:$A,'Info-tabeller'!$I293,VindIndeks_raw_20_large!$B:$B,'Info-tabeller'!$H293)),AVERAGEIFS(VindIndeks_raw_20_large!$D:$D,VindIndeks_raw_20_large!$C:$C,'Info-tabeller'!P$55,VindIndeks_raw_20_large!$A:$A,'Info-tabeller'!$I293,VindIndeks_raw_20_large!$B:$B,'Info-tabeller'!$H293),"")</f>
        <v/>
      </c>
      <c r="Q293" s="4">
        <f>IF(ISNUMBER(AVERAGEIFS(VindIndeks_raw_20_large!$D:$D,VindIndeks_raw_20_large!$C:$C,'Info-tabeller'!Q$55,VindIndeks_raw_20_large!$A:$A,'Info-tabeller'!$I293,VindIndeks_raw_20_large!$B:$B,'Info-tabeller'!$H293)),AVERAGEIFS(VindIndeks_raw_20_large!$D:$D,VindIndeks_raw_20_large!$C:$C,'Info-tabeller'!Q$55,VindIndeks_raw_20_large!$A:$A,'Info-tabeller'!$I293,VindIndeks_raw_20_large!$B:$B,'Info-tabeller'!$H293),"")</f>
        <v/>
      </c>
      <c r="R293" s="5">
        <f>IF(ISNUMBER(AVERAGEIFS(VindIndeks_raw_20_large!$D:$D,VindIndeks_raw_20_large!$C:$C,'Info-tabeller'!R$55,VindIndeks_raw_20_large!$A:$A,'Info-tabeller'!$I293,VindIndeks_raw_20_large!$B:$B,'Info-tabeller'!$H293)),AVERAGEIFS(VindIndeks_raw_20_large!$D:$D,VindIndeks_raw_20_large!$C:$C,'Info-tabeller'!R$55,VindIndeks_raw_20_large!$A:$A,'Info-tabeller'!$I293,VindIndeks_raw_20_large!$B:$B,'Info-tabeller'!$H293),"")</f>
        <v/>
      </c>
      <c r="S293" s="5">
        <f>IF(ISNUMBER(AVERAGEIFS(VindIndeks_raw_20_large!$D:$D,VindIndeks_raw_20_large!$C:$C,'Info-tabeller'!S$55,VindIndeks_raw_20_large!$A:$A,'Info-tabeller'!$I293,VindIndeks_raw_20_large!$B:$B,'Info-tabeller'!$H293)),AVERAGEIFS(VindIndeks_raw_20_large!$D:$D,VindIndeks_raw_20_large!$C:$C,'Info-tabeller'!S$55,VindIndeks_raw_20_large!$A:$A,'Info-tabeller'!$I293,VindIndeks_raw_20_large!$B:$B,'Info-tabeller'!$H293),"")</f>
        <v/>
      </c>
      <c r="T293" s="5">
        <f>IF(ISNUMBER(AVERAGEIFS(VindIndeks_raw_20_large!$D:$D,VindIndeks_raw_20_large!$C:$C,'Info-tabeller'!T$55,VindIndeks_raw_20_large!$A:$A,'Info-tabeller'!$I293,VindIndeks_raw_20_large!$B:$B,'Info-tabeller'!$H293)),AVERAGEIFS(VindIndeks_raw_20_large!$D:$D,VindIndeks_raw_20_large!$C:$C,'Info-tabeller'!T$55,VindIndeks_raw_20_large!$A:$A,'Info-tabeller'!$I293,VindIndeks_raw_20_large!$B:$B,'Info-tabeller'!$H293),"")</f>
        <v/>
      </c>
      <c r="U293" s="5">
        <f>IF(ISNUMBER(AVERAGEIFS(VindIndeks_raw_20_large!$D:$D,VindIndeks_raw_20_large!$C:$C,'Info-tabeller'!U$55,VindIndeks_raw_20_large!$A:$A,'Info-tabeller'!$I293,VindIndeks_raw_20_large!$B:$B,'Info-tabeller'!$H293)),AVERAGEIFS(VindIndeks_raw_20_large!$D:$D,VindIndeks_raw_20_large!$C:$C,'Info-tabeller'!U$55,VindIndeks_raw_20_large!$A:$A,'Info-tabeller'!$I293,VindIndeks_raw_20_large!$B:$B,'Info-tabeller'!$H293),"")</f>
        <v/>
      </c>
      <c r="V293" s="5">
        <f>IF(ISNUMBER(AVERAGEIFS(VindIndeks_raw_20_large!$D:$D,VindIndeks_raw_20_large!$C:$C,'Info-tabeller'!V$55,VindIndeks_raw_20_large!$A:$A,'Info-tabeller'!$I293,VindIndeks_raw_20_large!$B:$B,'Info-tabeller'!$H293)),AVERAGEIFS(VindIndeks_raw_20_large!$D:$D,VindIndeks_raw_20_large!$C:$C,'Info-tabeller'!V$55,VindIndeks_raw_20_large!$A:$A,'Info-tabeller'!$I293,VindIndeks_raw_20_large!$B:$B,'Info-tabeller'!$H293),"")</f>
        <v/>
      </c>
      <c r="W293" s="5">
        <f>IF(ISNUMBER(AVERAGEIFS(VindIndeks_raw_20_large!$D:$D,VindIndeks_raw_20_large!$C:$C,'Info-tabeller'!W$55,VindIndeks_raw_20_large!$A:$A,'Info-tabeller'!$I293,VindIndeks_raw_20_large!$B:$B,'Info-tabeller'!$H293)),AVERAGEIFS(VindIndeks_raw_20_large!$D:$D,VindIndeks_raw_20_large!$C:$C,'Info-tabeller'!W$55,VindIndeks_raw_20_large!$A:$A,'Info-tabeller'!$I293,VindIndeks_raw_20_large!$B:$B,'Info-tabeller'!$H293),"")</f>
        <v/>
      </c>
      <c r="X293" s="7">
        <f>IF(ISNUMBER(AVERAGE(J293:Q293)),AVERAGE(J293:Q293),"")</f>
        <v/>
      </c>
      <c r="Y293" s="6">
        <f>IF(ISNUMBER(AVERAGE(R293:W293)),AVERAGE(R293:W293),"")</f>
        <v/>
      </c>
      <c r="AB293" s="16">
        <f>+G293</f>
        <v/>
      </c>
      <c r="AC293" s="4">
        <f>IF(ISNUMBER(AVERAGEIFS(VindIndeks_raw_20_small!$D:$D,VindIndeks_raw_20_small!$C:$C,'Info-tabeller'!AC$55,VindIndeks_raw_20_small!$A:$A,'Info-tabeller'!$I293,VindIndeks_raw_20_small!$B:$B,'Info-tabeller'!$H293)),AVERAGEIFS(VindIndeks_raw_20_small!$D:$D,VindIndeks_raw_20_small!$C:$C,'Info-tabeller'!AC$55,VindIndeks_raw_20_small!$A:$A,'Info-tabeller'!$I293,VindIndeks_raw_20_small!$B:$B,'Info-tabeller'!$H293),"")</f>
        <v/>
      </c>
      <c r="AD293" s="4">
        <f>IF(ISNUMBER(AVERAGEIFS(VindIndeks_raw_20_small!$D:$D,VindIndeks_raw_20_small!$C:$C,'Info-tabeller'!AD$55,VindIndeks_raw_20_small!$A:$A,'Info-tabeller'!$I293,VindIndeks_raw_20_small!$B:$B,'Info-tabeller'!$H293)),AVERAGEIFS(VindIndeks_raw_20_small!$D:$D,VindIndeks_raw_20_small!$C:$C,'Info-tabeller'!AD$55,VindIndeks_raw_20_small!$A:$A,'Info-tabeller'!$I293,VindIndeks_raw_20_small!$B:$B,'Info-tabeller'!$H293),"")</f>
        <v/>
      </c>
      <c r="AE293" s="4">
        <f>IF(ISNUMBER(AVERAGEIFS(VindIndeks_raw_20_small!$D:$D,VindIndeks_raw_20_small!$C:$C,'Info-tabeller'!AE$55,VindIndeks_raw_20_small!$A:$A,'Info-tabeller'!$I293,VindIndeks_raw_20_small!$B:$B,'Info-tabeller'!$H293)),AVERAGEIFS(VindIndeks_raw_20_small!$D:$D,VindIndeks_raw_20_small!$C:$C,'Info-tabeller'!AE$55,VindIndeks_raw_20_small!$A:$A,'Info-tabeller'!$I293,VindIndeks_raw_20_small!$B:$B,'Info-tabeller'!$H293),"")</f>
        <v/>
      </c>
      <c r="AF293" s="4">
        <f>IF(ISNUMBER(AVERAGEIFS(VindIndeks_raw_20_small!$D:$D,VindIndeks_raw_20_small!$C:$C,'Info-tabeller'!AF$55,VindIndeks_raw_20_small!$A:$A,'Info-tabeller'!$I293,VindIndeks_raw_20_small!$B:$B,'Info-tabeller'!$H293)),AVERAGEIFS(VindIndeks_raw_20_small!$D:$D,VindIndeks_raw_20_small!$C:$C,'Info-tabeller'!AF$55,VindIndeks_raw_20_small!$A:$A,'Info-tabeller'!$I293,VindIndeks_raw_20_small!$B:$B,'Info-tabeller'!$H293),"")</f>
        <v/>
      </c>
      <c r="AG293" s="4">
        <f>IF(ISNUMBER(AVERAGEIFS(VindIndeks_raw_20_small!$D:$D,VindIndeks_raw_20_small!$C:$C,'Info-tabeller'!AG$55,VindIndeks_raw_20_small!$A:$A,'Info-tabeller'!$I293,VindIndeks_raw_20_small!$B:$B,'Info-tabeller'!$H293)),AVERAGEIFS(VindIndeks_raw_20_small!$D:$D,VindIndeks_raw_20_small!$C:$C,'Info-tabeller'!AG$55,VindIndeks_raw_20_small!$A:$A,'Info-tabeller'!$I293,VindIndeks_raw_20_small!$B:$B,'Info-tabeller'!$H293),"")</f>
        <v/>
      </c>
      <c r="AH293" s="4">
        <f>IF(ISNUMBER(AVERAGEIFS(VindIndeks_raw_20_small!$D:$D,VindIndeks_raw_20_small!$C:$C,'Info-tabeller'!AH$55,VindIndeks_raw_20_small!$A:$A,'Info-tabeller'!$I293,VindIndeks_raw_20_small!$B:$B,'Info-tabeller'!$H293)),AVERAGEIFS(VindIndeks_raw_20_small!$D:$D,VindIndeks_raw_20_small!$C:$C,'Info-tabeller'!AH$55,VindIndeks_raw_20_small!$A:$A,'Info-tabeller'!$I293,VindIndeks_raw_20_small!$B:$B,'Info-tabeller'!$H293),"")</f>
        <v/>
      </c>
      <c r="AI293" s="4">
        <f>IF(ISNUMBER(AVERAGEIFS(VindIndeks_raw_20_small!$D:$D,VindIndeks_raw_20_small!$C:$C,'Info-tabeller'!AI$55,VindIndeks_raw_20_small!$A:$A,'Info-tabeller'!$I293,VindIndeks_raw_20_small!$B:$B,'Info-tabeller'!$H293)),AVERAGEIFS(VindIndeks_raw_20_small!$D:$D,VindIndeks_raw_20_small!$C:$C,'Info-tabeller'!AI$55,VindIndeks_raw_20_small!$A:$A,'Info-tabeller'!$I293,VindIndeks_raw_20_small!$B:$B,'Info-tabeller'!$H293),"")</f>
        <v/>
      </c>
      <c r="AJ293" s="4">
        <f>IF(ISNUMBER(AVERAGEIFS(VindIndeks_raw_20_small!$D:$D,VindIndeks_raw_20_small!$C:$C,'Info-tabeller'!AJ$55,VindIndeks_raw_20_small!$A:$A,'Info-tabeller'!$I293,VindIndeks_raw_20_small!$B:$B,'Info-tabeller'!$H293)),AVERAGEIFS(VindIndeks_raw_20_small!$D:$D,VindIndeks_raw_20_small!$C:$C,'Info-tabeller'!AJ$55,VindIndeks_raw_20_small!$A:$A,'Info-tabeller'!$I293,VindIndeks_raw_20_small!$B:$B,'Info-tabeller'!$H293),"")</f>
        <v/>
      </c>
      <c r="AK293" s="7">
        <f>IF(ISNUMBER(AVERAGE(AC293:AJ293)),AVERAGE(AC293:AJ293),"")</f>
        <v/>
      </c>
      <c r="AN293" s="17">
        <f>+AB293</f>
        <v/>
      </c>
      <c r="AO293" s="4">
        <f>IF(ISNUMBER(AVERAGEIFS(VindIndeks_raw_13!$D:$D,VindIndeks_raw_13!$C:$C,'Info-tabeller'!AO$55,VindIndeks_raw_13!$A:$A,'Info-tabeller'!$I293,VindIndeks_raw_13!$B:$B,'Info-tabeller'!$H293)),AVERAGEIFS(VindIndeks_raw_13!$D:$D,VindIndeks_raw_13!$C:$C,'Info-tabeller'!AO$55,VindIndeks_raw_13!$A:$A,'Info-tabeller'!$I293,VindIndeks_raw_13!$B:$B,'Info-tabeller'!$H293),"")</f>
        <v/>
      </c>
      <c r="AP293" s="4">
        <f>IF(ISNUMBER(AVERAGEIFS(VindIndeks_raw_13!$D:$D,VindIndeks_raw_13!$C:$C,'Info-tabeller'!AP$55,VindIndeks_raw_13!$A:$A,'Info-tabeller'!$I293,VindIndeks_raw_13!$B:$B,'Info-tabeller'!$H293)),AVERAGEIFS(VindIndeks_raw_13!$D:$D,VindIndeks_raw_13!$C:$C,'Info-tabeller'!AP$55,VindIndeks_raw_13!$A:$A,'Info-tabeller'!$I293,VindIndeks_raw_13!$B:$B,'Info-tabeller'!$H293),"")</f>
        <v/>
      </c>
      <c r="AQ293" s="4">
        <f>IF(ISNUMBER(AVERAGEIFS(VindIndeks_raw_13!$D:$D,VindIndeks_raw_13!$C:$C,'Info-tabeller'!AQ$55,VindIndeks_raw_13!$A:$A,'Info-tabeller'!$I293,VindIndeks_raw_13!$B:$B,'Info-tabeller'!$H293)),AVERAGEIFS(VindIndeks_raw_13!$D:$D,VindIndeks_raw_13!$C:$C,'Info-tabeller'!AQ$55,VindIndeks_raw_13!$A:$A,'Info-tabeller'!$I293,VindIndeks_raw_13!$B:$B,'Info-tabeller'!$H293),"")</f>
        <v/>
      </c>
      <c r="AR293" s="4">
        <f>IF(ISNUMBER(AVERAGEIFS(VindIndeks_raw_13!$D:$D,VindIndeks_raw_13!$C:$C,'Info-tabeller'!AR$55,VindIndeks_raw_13!$A:$A,'Info-tabeller'!$I293,VindIndeks_raw_13!$B:$B,'Info-tabeller'!$H293)),AVERAGEIFS(VindIndeks_raw_13!$D:$D,VindIndeks_raw_13!$C:$C,'Info-tabeller'!AR$55,VindIndeks_raw_13!$A:$A,'Info-tabeller'!$I293,VindIndeks_raw_13!$B:$B,'Info-tabeller'!$H293),"")</f>
        <v/>
      </c>
      <c r="AS293" s="4">
        <f>IF(ISNUMBER(AVERAGEIFS(VindIndeks_raw_13!$D:$D,VindIndeks_raw_13!$C:$C,'Info-tabeller'!AS$55,VindIndeks_raw_13!$A:$A,'Info-tabeller'!$I293,VindIndeks_raw_13!$B:$B,'Info-tabeller'!$H293)),AVERAGEIFS(VindIndeks_raw_13!$D:$D,VindIndeks_raw_13!$C:$C,'Info-tabeller'!AS$55,VindIndeks_raw_13!$A:$A,'Info-tabeller'!$I293,VindIndeks_raw_13!$B:$B,'Info-tabeller'!$H293),"")</f>
        <v/>
      </c>
      <c r="AT293" s="4">
        <f>IF(ISNUMBER(AVERAGEIFS(VindIndeks_raw_13!$D:$D,VindIndeks_raw_13!$C:$C,'Info-tabeller'!AT$55,VindIndeks_raw_13!$A:$A,'Info-tabeller'!$I293,VindIndeks_raw_13!$B:$B,'Info-tabeller'!$H293)),AVERAGEIFS(VindIndeks_raw_13!$D:$D,VindIndeks_raw_13!$C:$C,'Info-tabeller'!AT$55,VindIndeks_raw_13!$A:$A,'Info-tabeller'!$I293,VindIndeks_raw_13!$B:$B,'Info-tabeller'!$H293),"")</f>
        <v/>
      </c>
      <c r="AU293" s="4">
        <f>IF(ISNUMBER(AVERAGEIFS(VindIndeks_raw_13!$D:$D,VindIndeks_raw_13!$C:$C,'Info-tabeller'!AU$55,VindIndeks_raw_13!$A:$A,'Info-tabeller'!$I293,VindIndeks_raw_13!$B:$B,'Info-tabeller'!$H293)),AVERAGEIFS(VindIndeks_raw_13!$D:$D,VindIndeks_raw_13!$C:$C,'Info-tabeller'!AU$55,VindIndeks_raw_13!$A:$A,'Info-tabeller'!$I293,VindIndeks_raw_13!$B:$B,'Info-tabeller'!$H293),"")</f>
        <v/>
      </c>
      <c r="AV293" s="4">
        <f>IF(ISNUMBER(AVERAGEIFS(VindIndeks_raw_13!$D:$D,VindIndeks_raw_13!$C:$C,'Info-tabeller'!AV$55,VindIndeks_raw_13!$A:$A,'Info-tabeller'!$I293,VindIndeks_raw_13!$B:$B,'Info-tabeller'!$H293)),AVERAGEIFS(VindIndeks_raw_13!$D:$D,VindIndeks_raw_13!$C:$C,'Info-tabeller'!AV$55,VindIndeks_raw_13!$A:$A,'Info-tabeller'!$I293,VindIndeks_raw_13!$B:$B,'Info-tabeller'!$H293),"")</f>
        <v/>
      </c>
      <c r="AW293" s="5">
        <f>IF(ISNUMBER(AVERAGEIFS(VindIndeks_raw_13!$D:$D,VindIndeks_raw_13!$C:$C,'Info-tabeller'!AW$55,VindIndeks_raw_13!$A:$A,'Info-tabeller'!$I293,VindIndeks_raw_13!$B:$B,'Info-tabeller'!$H293)),AVERAGEIFS(VindIndeks_raw_13!$D:$D,VindIndeks_raw_13!$C:$C,'Info-tabeller'!AW$55,VindIndeks_raw_13!$A:$A,'Info-tabeller'!$I293,VindIndeks_raw_13!$B:$B,'Info-tabeller'!$H293),"")</f>
        <v/>
      </c>
      <c r="AX293" s="5">
        <f>IF(ISNUMBER(AVERAGEIFS(VindIndeks_raw_13!$D:$D,VindIndeks_raw_13!$C:$C,'Info-tabeller'!AX$55,VindIndeks_raw_13!$A:$A,'Info-tabeller'!$I293,VindIndeks_raw_13!$B:$B,'Info-tabeller'!$H293)),AVERAGEIFS(VindIndeks_raw_13!$D:$D,VindIndeks_raw_13!$C:$C,'Info-tabeller'!AX$55,VindIndeks_raw_13!$A:$A,'Info-tabeller'!$I293,VindIndeks_raw_13!$B:$B,'Info-tabeller'!$H293),"")</f>
        <v/>
      </c>
      <c r="AY293" s="5">
        <f>IF(ISNUMBER(AVERAGEIFS(VindIndeks_raw_13!$D:$D,VindIndeks_raw_13!$C:$C,'Info-tabeller'!AY$55,VindIndeks_raw_13!$A:$A,'Info-tabeller'!$I293,VindIndeks_raw_13!$B:$B,'Info-tabeller'!$H293)),AVERAGEIFS(VindIndeks_raw_13!$D:$D,VindIndeks_raw_13!$C:$C,'Info-tabeller'!AY$55,VindIndeks_raw_13!$A:$A,'Info-tabeller'!$I293,VindIndeks_raw_13!$B:$B,'Info-tabeller'!$H293),"")</f>
        <v/>
      </c>
      <c r="AZ293" s="7">
        <f>IF(ISNUMBER(AVERAGE(AO293:AV293)),AVERAGE(AO293:AV293),"")</f>
        <v/>
      </c>
      <c r="BA293" s="6">
        <f>IF(ISNUMBER(AVERAGE(AW293:AY293)),AVERAGE(AW293:AY293),"")</f>
        <v/>
      </c>
      <c r="BC293" s="17">
        <f>+AN293</f>
        <v/>
      </c>
      <c r="BD293" s="19">
        <f>+AC293/AO293</f>
        <v/>
      </c>
      <c r="BE293" s="19">
        <f>+AD293/AP293</f>
        <v/>
      </c>
      <c r="BF293" s="19">
        <f>+AE293/AQ293</f>
        <v/>
      </c>
      <c r="BG293" s="19">
        <f>+AF293/AR293</f>
        <v/>
      </c>
      <c r="BH293" s="19">
        <f>+AG293/AS293</f>
        <v/>
      </c>
      <c r="BI293" s="19">
        <f>+AH293/AT293</f>
        <v/>
      </c>
      <c r="BJ293" s="19">
        <f>+AI293/AU293</f>
        <v/>
      </c>
      <c r="BK293" s="19">
        <f>+AJ293/AV293</f>
        <v/>
      </c>
      <c r="BL293" s="19">
        <f>+AK293/AZ293</f>
        <v/>
      </c>
      <c r="BN293" s="19">
        <f>+J293/AO293</f>
        <v/>
      </c>
      <c r="BO293" s="19">
        <f>+K293/AP293</f>
        <v/>
      </c>
      <c r="BP293" s="19">
        <f>+L293/AQ293</f>
        <v/>
      </c>
      <c r="BQ293" s="19">
        <f>+M293/AR293</f>
        <v/>
      </c>
      <c r="BR293" s="19">
        <f>+N293/AS293</f>
        <v/>
      </c>
      <c r="BS293" s="19">
        <f>+O293/AT293</f>
        <v/>
      </c>
      <c r="BT293" s="19">
        <f>+P293/AU293</f>
        <v/>
      </c>
      <c r="BU293" s="19">
        <f>+Q293/AV293</f>
        <v/>
      </c>
      <c r="BV293" s="19">
        <f>+X293/AZ293</f>
        <v/>
      </c>
    </row>
    <row r="294" ht="15" customHeight="1">
      <c r="D294" s="53">
        <f>IF(AND($I294=YEAR(WindDenmark!$F$4)+D$100,$H294&lt;=MONTH(WindDenmark!$F$4)),1,0)</f>
        <v/>
      </c>
      <c r="E294" s="53">
        <f>IF(AND($I294=YEAR(WindDenmark!$F$4)+E$100,$H294&lt;=MONTH(WindDenmark!$F$4)),1,0)</f>
        <v/>
      </c>
      <c r="F294" s="53">
        <f>IF(AND(G294&lt;=WindDenmark!$F$4,I294&gt;YEAR(WindDenmark!$F$4)-11),1,0)</f>
        <v/>
      </c>
      <c r="G294" s="62">
        <f>DATE(I294,H294,1)</f>
        <v/>
      </c>
      <c r="H294" s="53">
        <f>+H282</f>
        <v/>
      </c>
      <c r="I294" s="53">
        <f>IF(H294=1,I293+1,I293)</f>
        <v/>
      </c>
      <c r="J294" s="4">
        <f>IF(ISNUMBER(AVERAGEIFS(VindIndeks_raw_20_large!$D:$D,VindIndeks_raw_20_large!$C:$C,'Info-tabeller'!J$55,VindIndeks_raw_20_large!$A:$A,'Info-tabeller'!$I294,VindIndeks_raw_20_large!$B:$B,'Info-tabeller'!$H294)),AVERAGEIFS(VindIndeks_raw_20_large!$D:$D,VindIndeks_raw_20_large!$C:$C,'Info-tabeller'!J$55,VindIndeks_raw_20_large!$A:$A,'Info-tabeller'!$I294,VindIndeks_raw_20_large!$B:$B,'Info-tabeller'!$H294),"")</f>
        <v/>
      </c>
      <c r="K294" s="4">
        <f>IF(ISNUMBER(AVERAGEIFS(VindIndeks_raw_20_large!$D:$D,VindIndeks_raw_20_large!$C:$C,'Info-tabeller'!K$55,VindIndeks_raw_20_large!$A:$A,'Info-tabeller'!$I294,VindIndeks_raw_20_large!$B:$B,'Info-tabeller'!$H294)),AVERAGEIFS(VindIndeks_raw_20_large!$D:$D,VindIndeks_raw_20_large!$C:$C,'Info-tabeller'!K$55,VindIndeks_raw_20_large!$A:$A,'Info-tabeller'!$I294,VindIndeks_raw_20_large!$B:$B,'Info-tabeller'!$H294),"")</f>
        <v/>
      </c>
      <c r="L294" s="4">
        <f>IF(ISNUMBER(AVERAGEIFS(VindIndeks_raw_20_large!$D:$D,VindIndeks_raw_20_large!$C:$C,'Info-tabeller'!L$55,VindIndeks_raw_20_large!$A:$A,'Info-tabeller'!$I294,VindIndeks_raw_20_large!$B:$B,'Info-tabeller'!$H294)),AVERAGEIFS(VindIndeks_raw_20_large!$D:$D,VindIndeks_raw_20_large!$C:$C,'Info-tabeller'!L$55,VindIndeks_raw_20_large!$A:$A,'Info-tabeller'!$I294,VindIndeks_raw_20_large!$B:$B,'Info-tabeller'!$H294),"")</f>
        <v/>
      </c>
      <c r="M294" s="4">
        <f>IF(ISNUMBER(AVERAGEIFS(VindIndeks_raw_20_large!$D:$D,VindIndeks_raw_20_large!$C:$C,'Info-tabeller'!M$55,VindIndeks_raw_20_large!$A:$A,'Info-tabeller'!$I294,VindIndeks_raw_20_large!$B:$B,'Info-tabeller'!$H294)),AVERAGEIFS(VindIndeks_raw_20_large!$D:$D,VindIndeks_raw_20_large!$C:$C,'Info-tabeller'!M$55,VindIndeks_raw_20_large!$A:$A,'Info-tabeller'!$I294,VindIndeks_raw_20_large!$B:$B,'Info-tabeller'!$H294),"")</f>
        <v/>
      </c>
      <c r="N294" s="4">
        <f>IF(ISNUMBER(AVERAGEIFS(VindIndeks_raw_20_large!$D:$D,VindIndeks_raw_20_large!$C:$C,'Info-tabeller'!N$55,VindIndeks_raw_20_large!$A:$A,'Info-tabeller'!$I294,VindIndeks_raw_20_large!$B:$B,'Info-tabeller'!$H294)),AVERAGEIFS(VindIndeks_raw_20_large!$D:$D,VindIndeks_raw_20_large!$C:$C,'Info-tabeller'!N$55,VindIndeks_raw_20_large!$A:$A,'Info-tabeller'!$I294,VindIndeks_raw_20_large!$B:$B,'Info-tabeller'!$H294),"")</f>
        <v/>
      </c>
      <c r="O294" s="4">
        <f>IF(ISNUMBER(AVERAGEIFS(VindIndeks_raw_20_large!$D:$D,VindIndeks_raw_20_large!$C:$C,'Info-tabeller'!O$55,VindIndeks_raw_20_large!$A:$A,'Info-tabeller'!$I294,VindIndeks_raw_20_large!$B:$B,'Info-tabeller'!$H294)),AVERAGEIFS(VindIndeks_raw_20_large!$D:$D,VindIndeks_raw_20_large!$C:$C,'Info-tabeller'!O$55,VindIndeks_raw_20_large!$A:$A,'Info-tabeller'!$I294,VindIndeks_raw_20_large!$B:$B,'Info-tabeller'!$H294),"")</f>
        <v/>
      </c>
      <c r="P294" s="4">
        <f>IF(ISNUMBER(AVERAGEIFS(VindIndeks_raw_20_large!$D:$D,VindIndeks_raw_20_large!$C:$C,'Info-tabeller'!P$55,VindIndeks_raw_20_large!$A:$A,'Info-tabeller'!$I294,VindIndeks_raw_20_large!$B:$B,'Info-tabeller'!$H294)),AVERAGEIFS(VindIndeks_raw_20_large!$D:$D,VindIndeks_raw_20_large!$C:$C,'Info-tabeller'!P$55,VindIndeks_raw_20_large!$A:$A,'Info-tabeller'!$I294,VindIndeks_raw_20_large!$B:$B,'Info-tabeller'!$H294),"")</f>
        <v/>
      </c>
      <c r="Q294" s="4">
        <f>IF(ISNUMBER(AVERAGEIFS(VindIndeks_raw_20_large!$D:$D,VindIndeks_raw_20_large!$C:$C,'Info-tabeller'!Q$55,VindIndeks_raw_20_large!$A:$A,'Info-tabeller'!$I294,VindIndeks_raw_20_large!$B:$B,'Info-tabeller'!$H294)),AVERAGEIFS(VindIndeks_raw_20_large!$D:$D,VindIndeks_raw_20_large!$C:$C,'Info-tabeller'!Q$55,VindIndeks_raw_20_large!$A:$A,'Info-tabeller'!$I294,VindIndeks_raw_20_large!$B:$B,'Info-tabeller'!$H294),"")</f>
        <v/>
      </c>
      <c r="R294" s="5">
        <f>IF(ISNUMBER(AVERAGEIFS(VindIndeks_raw_20_large!$D:$D,VindIndeks_raw_20_large!$C:$C,'Info-tabeller'!R$55,VindIndeks_raw_20_large!$A:$A,'Info-tabeller'!$I294,VindIndeks_raw_20_large!$B:$B,'Info-tabeller'!$H294)),AVERAGEIFS(VindIndeks_raw_20_large!$D:$D,VindIndeks_raw_20_large!$C:$C,'Info-tabeller'!R$55,VindIndeks_raw_20_large!$A:$A,'Info-tabeller'!$I294,VindIndeks_raw_20_large!$B:$B,'Info-tabeller'!$H294),"")</f>
        <v/>
      </c>
      <c r="S294" s="5">
        <f>IF(ISNUMBER(AVERAGEIFS(VindIndeks_raw_20_large!$D:$D,VindIndeks_raw_20_large!$C:$C,'Info-tabeller'!S$55,VindIndeks_raw_20_large!$A:$A,'Info-tabeller'!$I294,VindIndeks_raw_20_large!$B:$B,'Info-tabeller'!$H294)),AVERAGEIFS(VindIndeks_raw_20_large!$D:$D,VindIndeks_raw_20_large!$C:$C,'Info-tabeller'!S$55,VindIndeks_raw_20_large!$A:$A,'Info-tabeller'!$I294,VindIndeks_raw_20_large!$B:$B,'Info-tabeller'!$H294),"")</f>
        <v/>
      </c>
      <c r="T294" s="5">
        <f>IF(ISNUMBER(AVERAGEIFS(VindIndeks_raw_20_large!$D:$D,VindIndeks_raw_20_large!$C:$C,'Info-tabeller'!T$55,VindIndeks_raw_20_large!$A:$A,'Info-tabeller'!$I294,VindIndeks_raw_20_large!$B:$B,'Info-tabeller'!$H294)),AVERAGEIFS(VindIndeks_raw_20_large!$D:$D,VindIndeks_raw_20_large!$C:$C,'Info-tabeller'!T$55,VindIndeks_raw_20_large!$A:$A,'Info-tabeller'!$I294,VindIndeks_raw_20_large!$B:$B,'Info-tabeller'!$H294),"")</f>
        <v/>
      </c>
      <c r="U294" s="5">
        <f>IF(ISNUMBER(AVERAGEIFS(VindIndeks_raw_20_large!$D:$D,VindIndeks_raw_20_large!$C:$C,'Info-tabeller'!U$55,VindIndeks_raw_20_large!$A:$A,'Info-tabeller'!$I294,VindIndeks_raw_20_large!$B:$B,'Info-tabeller'!$H294)),AVERAGEIFS(VindIndeks_raw_20_large!$D:$D,VindIndeks_raw_20_large!$C:$C,'Info-tabeller'!U$55,VindIndeks_raw_20_large!$A:$A,'Info-tabeller'!$I294,VindIndeks_raw_20_large!$B:$B,'Info-tabeller'!$H294),"")</f>
        <v/>
      </c>
      <c r="V294" s="5">
        <f>IF(ISNUMBER(AVERAGEIFS(VindIndeks_raw_20_large!$D:$D,VindIndeks_raw_20_large!$C:$C,'Info-tabeller'!V$55,VindIndeks_raw_20_large!$A:$A,'Info-tabeller'!$I294,VindIndeks_raw_20_large!$B:$B,'Info-tabeller'!$H294)),AVERAGEIFS(VindIndeks_raw_20_large!$D:$D,VindIndeks_raw_20_large!$C:$C,'Info-tabeller'!V$55,VindIndeks_raw_20_large!$A:$A,'Info-tabeller'!$I294,VindIndeks_raw_20_large!$B:$B,'Info-tabeller'!$H294),"")</f>
        <v/>
      </c>
      <c r="W294" s="5">
        <f>IF(ISNUMBER(AVERAGEIFS(VindIndeks_raw_20_large!$D:$D,VindIndeks_raw_20_large!$C:$C,'Info-tabeller'!W$55,VindIndeks_raw_20_large!$A:$A,'Info-tabeller'!$I294,VindIndeks_raw_20_large!$B:$B,'Info-tabeller'!$H294)),AVERAGEIFS(VindIndeks_raw_20_large!$D:$D,VindIndeks_raw_20_large!$C:$C,'Info-tabeller'!W$55,VindIndeks_raw_20_large!$A:$A,'Info-tabeller'!$I294,VindIndeks_raw_20_large!$B:$B,'Info-tabeller'!$H294),"")</f>
        <v/>
      </c>
      <c r="X294" s="7">
        <f>IF(ISNUMBER(AVERAGE(J294:Q294)),AVERAGE(J294:Q294),"")</f>
        <v/>
      </c>
      <c r="Y294" s="6">
        <f>IF(ISNUMBER(AVERAGE(R294:W294)),AVERAGE(R294:W294),"")</f>
        <v/>
      </c>
      <c r="AB294" s="16">
        <f>+G294</f>
        <v/>
      </c>
      <c r="AC294" s="4">
        <f>IF(ISNUMBER(AVERAGEIFS(VindIndeks_raw_20_small!$D:$D,VindIndeks_raw_20_small!$C:$C,'Info-tabeller'!AC$55,VindIndeks_raw_20_small!$A:$A,'Info-tabeller'!$I294,VindIndeks_raw_20_small!$B:$B,'Info-tabeller'!$H294)),AVERAGEIFS(VindIndeks_raw_20_small!$D:$D,VindIndeks_raw_20_small!$C:$C,'Info-tabeller'!AC$55,VindIndeks_raw_20_small!$A:$A,'Info-tabeller'!$I294,VindIndeks_raw_20_small!$B:$B,'Info-tabeller'!$H294),"")</f>
        <v/>
      </c>
      <c r="AD294" s="4">
        <f>IF(ISNUMBER(AVERAGEIFS(VindIndeks_raw_20_small!$D:$D,VindIndeks_raw_20_small!$C:$C,'Info-tabeller'!AD$55,VindIndeks_raw_20_small!$A:$A,'Info-tabeller'!$I294,VindIndeks_raw_20_small!$B:$B,'Info-tabeller'!$H294)),AVERAGEIFS(VindIndeks_raw_20_small!$D:$D,VindIndeks_raw_20_small!$C:$C,'Info-tabeller'!AD$55,VindIndeks_raw_20_small!$A:$A,'Info-tabeller'!$I294,VindIndeks_raw_20_small!$B:$B,'Info-tabeller'!$H294),"")</f>
        <v/>
      </c>
      <c r="AE294" s="4">
        <f>IF(ISNUMBER(AVERAGEIFS(VindIndeks_raw_20_small!$D:$D,VindIndeks_raw_20_small!$C:$C,'Info-tabeller'!AE$55,VindIndeks_raw_20_small!$A:$A,'Info-tabeller'!$I294,VindIndeks_raw_20_small!$B:$B,'Info-tabeller'!$H294)),AVERAGEIFS(VindIndeks_raw_20_small!$D:$D,VindIndeks_raw_20_small!$C:$C,'Info-tabeller'!AE$55,VindIndeks_raw_20_small!$A:$A,'Info-tabeller'!$I294,VindIndeks_raw_20_small!$B:$B,'Info-tabeller'!$H294),"")</f>
        <v/>
      </c>
      <c r="AF294" s="4">
        <f>IF(ISNUMBER(AVERAGEIFS(VindIndeks_raw_20_small!$D:$D,VindIndeks_raw_20_small!$C:$C,'Info-tabeller'!AF$55,VindIndeks_raw_20_small!$A:$A,'Info-tabeller'!$I294,VindIndeks_raw_20_small!$B:$B,'Info-tabeller'!$H294)),AVERAGEIFS(VindIndeks_raw_20_small!$D:$D,VindIndeks_raw_20_small!$C:$C,'Info-tabeller'!AF$55,VindIndeks_raw_20_small!$A:$A,'Info-tabeller'!$I294,VindIndeks_raw_20_small!$B:$B,'Info-tabeller'!$H294),"")</f>
        <v/>
      </c>
      <c r="AG294" s="4">
        <f>IF(ISNUMBER(AVERAGEIFS(VindIndeks_raw_20_small!$D:$D,VindIndeks_raw_20_small!$C:$C,'Info-tabeller'!AG$55,VindIndeks_raw_20_small!$A:$A,'Info-tabeller'!$I294,VindIndeks_raw_20_small!$B:$B,'Info-tabeller'!$H294)),AVERAGEIFS(VindIndeks_raw_20_small!$D:$D,VindIndeks_raw_20_small!$C:$C,'Info-tabeller'!AG$55,VindIndeks_raw_20_small!$A:$A,'Info-tabeller'!$I294,VindIndeks_raw_20_small!$B:$B,'Info-tabeller'!$H294),"")</f>
        <v/>
      </c>
      <c r="AH294" s="4">
        <f>IF(ISNUMBER(AVERAGEIFS(VindIndeks_raw_20_small!$D:$D,VindIndeks_raw_20_small!$C:$C,'Info-tabeller'!AH$55,VindIndeks_raw_20_small!$A:$A,'Info-tabeller'!$I294,VindIndeks_raw_20_small!$B:$B,'Info-tabeller'!$H294)),AVERAGEIFS(VindIndeks_raw_20_small!$D:$D,VindIndeks_raw_20_small!$C:$C,'Info-tabeller'!AH$55,VindIndeks_raw_20_small!$A:$A,'Info-tabeller'!$I294,VindIndeks_raw_20_small!$B:$B,'Info-tabeller'!$H294),"")</f>
        <v/>
      </c>
      <c r="AI294" s="4">
        <f>IF(ISNUMBER(AVERAGEIFS(VindIndeks_raw_20_small!$D:$D,VindIndeks_raw_20_small!$C:$C,'Info-tabeller'!AI$55,VindIndeks_raw_20_small!$A:$A,'Info-tabeller'!$I294,VindIndeks_raw_20_small!$B:$B,'Info-tabeller'!$H294)),AVERAGEIFS(VindIndeks_raw_20_small!$D:$D,VindIndeks_raw_20_small!$C:$C,'Info-tabeller'!AI$55,VindIndeks_raw_20_small!$A:$A,'Info-tabeller'!$I294,VindIndeks_raw_20_small!$B:$B,'Info-tabeller'!$H294),"")</f>
        <v/>
      </c>
      <c r="AJ294" s="4">
        <f>IF(ISNUMBER(AVERAGEIFS(VindIndeks_raw_20_small!$D:$D,VindIndeks_raw_20_small!$C:$C,'Info-tabeller'!AJ$55,VindIndeks_raw_20_small!$A:$A,'Info-tabeller'!$I294,VindIndeks_raw_20_small!$B:$B,'Info-tabeller'!$H294)),AVERAGEIFS(VindIndeks_raw_20_small!$D:$D,VindIndeks_raw_20_small!$C:$C,'Info-tabeller'!AJ$55,VindIndeks_raw_20_small!$A:$A,'Info-tabeller'!$I294,VindIndeks_raw_20_small!$B:$B,'Info-tabeller'!$H294),"")</f>
        <v/>
      </c>
      <c r="AK294" s="7">
        <f>IF(ISNUMBER(AVERAGE(AC294:AJ294)),AVERAGE(AC294:AJ294),"")</f>
        <v/>
      </c>
      <c r="AN294" s="17">
        <f>+AB294</f>
        <v/>
      </c>
      <c r="AO294" s="4">
        <f>IF(ISNUMBER(AVERAGEIFS(VindIndeks_raw_13!$D:$D,VindIndeks_raw_13!$C:$C,'Info-tabeller'!AO$55,VindIndeks_raw_13!$A:$A,'Info-tabeller'!$I294,VindIndeks_raw_13!$B:$B,'Info-tabeller'!$H294)),AVERAGEIFS(VindIndeks_raw_13!$D:$D,VindIndeks_raw_13!$C:$C,'Info-tabeller'!AO$55,VindIndeks_raw_13!$A:$A,'Info-tabeller'!$I294,VindIndeks_raw_13!$B:$B,'Info-tabeller'!$H294),"")</f>
        <v/>
      </c>
      <c r="AP294" s="4">
        <f>IF(ISNUMBER(AVERAGEIFS(VindIndeks_raw_13!$D:$D,VindIndeks_raw_13!$C:$C,'Info-tabeller'!AP$55,VindIndeks_raw_13!$A:$A,'Info-tabeller'!$I294,VindIndeks_raw_13!$B:$B,'Info-tabeller'!$H294)),AVERAGEIFS(VindIndeks_raw_13!$D:$D,VindIndeks_raw_13!$C:$C,'Info-tabeller'!AP$55,VindIndeks_raw_13!$A:$A,'Info-tabeller'!$I294,VindIndeks_raw_13!$B:$B,'Info-tabeller'!$H294),"")</f>
        <v/>
      </c>
      <c r="AQ294" s="4">
        <f>IF(ISNUMBER(AVERAGEIFS(VindIndeks_raw_13!$D:$D,VindIndeks_raw_13!$C:$C,'Info-tabeller'!AQ$55,VindIndeks_raw_13!$A:$A,'Info-tabeller'!$I294,VindIndeks_raw_13!$B:$B,'Info-tabeller'!$H294)),AVERAGEIFS(VindIndeks_raw_13!$D:$D,VindIndeks_raw_13!$C:$C,'Info-tabeller'!AQ$55,VindIndeks_raw_13!$A:$A,'Info-tabeller'!$I294,VindIndeks_raw_13!$B:$B,'Info-tabeller'!$H294),"")</f>
        <v/>
      </c>
      <c r="AR294" s="4">
        <f>IF(ISNUMBER(AVERAGEIFS(VindIndeks_raw_13!$D:$D,VindIndeks_raw_13!$C:$C,'Info-tabeller'!AR$55,VindIndeks_raw_13!$A:$A,'Info-tabeller'!$I294,VindIndeks_raw_13!$B:$B,'Info-tabeller'!$H294)),AVERAGEIFS(VindIndeks_raw_13!$D:$D,VindIndeks_raw_13!$C:$C,'Info-tabeller'!AR$55,VindIndeks_raw_13!$A:$A,'Info-tabeller'!$I294,VindIndeks_raw_13!$B:$B,'Info-tabeller'!$H294),"")</f>
        <v/>
      </c>
      <c r="AS294" s="4">
        <f>IF(ISNUMBER(AVERAGEIFS(VindIndeks_raw_13!$D:$D,VindIndeks_raw_13!$C:$C,'Info-tabeller'!AS$55,VindIndeks_raw_13!$A:$A,'Info-tabeller'!$I294,VindIndeks_raw_13!$B:$B,'Info-tabeller'!$H294)),AVERAGEIFS(VindIndeks_raw_13!$D:$D,VindIndeks_raw_13!$C:$C,'Info-tabeller'!AS$55,VindIndeks_raw_13!$A:$A,'Info-tabeller'!$I294,VindIndeks_raw_13!$B:$B,'Info-tabeller'!$H294),"")</f>
        <v/>
      </c>
      <c r="AT294" s="4">
        <f>IF(ISNUMBER(AVERAGEIFS(VindIndeks_raw_13!$D:$D,VindIndeks_raw_13!$C:$C,'Info-tabeller'!AT$55,VindIndeks_raw_13!$A:$A,'Info-tabeller'!$I294,VindIndeks_raw_13!$B:$B,'Info-tabeller'!$H294)),AVERAGEIFS(VindIndeks_raw_13!$D:$D,VindIndeks_raw_13!$C:$C,'Info-tabeller'!AT$55,VindIndeks_raw_13!$A:$A,'Info-tabeller'!$I294,VindIndeks_raw_13!$B:$B,'Info-tabeller'!$H294),"")</f>
        <v/>
      </c>
      <c r="AU294" s="4">
        <f>IF(ISNUMBER(AVERAGEIFS(VindIndeks_raw_13!$D:$D,VindIndeks_raw_13!$C:$C,'Info-tabeller'!AU$55,VindIndeks_raw_13!$A:$A,'Info-tabeller'!$I294,VindIndeks_raw_13!$B:$B,'Info-tabeller'!$H294)),AVERAGEIFS(VindIndeks_raw_13!$D:$D,VindIndeks_raw_13!$C:$C,'Info-tabeller'!AU$55,VindIndeks_raw_13!$A:$A,'Info-tabeller'!$I294,VindIndeks_raw_13!$B:$B,'Info-tabeller'!$H294),"")</f>
        <v/>
      </c>
      <c r="AV294" s="4">
        <f>IF(ISNUMBER(AVERAGEIFS(VindIndeks_raw_13!$D:$D,VindIndeks_raw_13!$C:$C,'Info-tabeller'!AV$55,VindIndeks_raw_13!$A:$A,'Info-tabeller'!$I294,VindIndeks_raw_13!$B:$B,'Info-tabeller'!$H294)),AVERAGEIFS(VindIndeks_raw_13!$D:$D,VindIndeks_raw_13!$C:$C,'Info-tabeller'!AV$55,VindIndeks_raw_13!$A:$A,'Info-tabeller'!$I294,VindIndeks_raw_13!$B:$B,'Info-tabeller'!$H294),"")</f>
        <v/>
      </c>
      <c r="AW294" s="5">
        <f>IF(ISNUMBER(AVERAGEIFS(VindIndeks_raw_13!$D:$D,VindIndeks_raw_13!$C:$C,'Info-tabeller'!AW$55,VindIndeks_raw_13!$A:$A,'Info-tabeller'!$I294,VindIndeks_raw_13!$B:$B,'Info-tabeller'!$H294)),AVERAGEIFS(VindIndeks_raw_13!$D:$D,VindIndeks_raw_13!$C:$C,'Info-tabeller'!AW$55,VindIndeks_raw_13!$A:$A,'Info-tabeller'!$I294,VindIndeks_raw_13!$B:$B,'Info-tabeller'!$H294),"")</f>
        <v/>
      </c>
      <c r="AX294" s="5">
        <f>IF(ISNUMBER(AVERAGEIFS(VindIndeks_raw_13!$D:$D,VindIndeks_raw_13!$C:$C,'Info-tabeller'!AX$55,VindIndeks_raw_13!$A:$A,'Info-tabeller'!$I294,VindIndeks_raw_13!$B:$B,'Info-tabeller'!$H294)),AVERAGEIFS(VindIndeks_raw_13!$D:$D,VindIndeks_raw_13!$C:$C,'Info-tabeller'!AX$55,VindIndeks_raw_13!$A:$A,'Info-tabeller'!$I294,VindIndeks_raw_13!$B:$B,'Info-tabeller'!$H294),"")</f>
        <v/>
      </c>
      <c r="AY294" s="5">
        <f>IF(ISNUMBER(AVERAGEIFS(VindIndeks_raw_13!$D:$D,VindIndeks_raw_13!$C:$C,'Info-tabeller'!AY$55,VindIndeks_raw_13!$A:$A,'Info-tabeller'!$I294,VindIndeks_raw_13!$B:$B,'Info-tabeller'!$H294)),AVERAGEIFS(VindIndeks_raw_13!$D:$D,VindIndeks_raw_13!$C:$C,'Info-tabeller'!AY$55,VindIndeks_raw_13!$A:$A,'Info-tabeller'!$I294,VindIndeks_raw_13!$B:$B,'Info-tabeller'!$H294),"")</f>
        <v/>
      </c>
      <c r="AZ294" s="7">
        <f>IF(ISNUMBER(AVERAGE(AO294:AV294)),AVERAGE(AO294:AV294),"")</f>
        <v/>
      </c>
      <c r="BA294" s="6">
        <f>IF(ISNUMBER(AVERAGE(AW294:AY294)),AVERAGE(AW294:AY294),"")</f>
        <v/>
      </c>
      <c r="BC294" s="17">
        <f>+AN294</f>
        <v/>
      </c>
      <c r="BD294" s="19">
        <f>+AC294/AO294</f>
        <v/>
      </c>
      <c r="BE294" s="19">
        <f>+AD294/AP294</f>
        <v/>
      </c>
      <c r="BF294" s="19">
        <f>+AE294/AQ294</f>
        <v/>
      </c>
      <c r="BG294" s="19">
        <f>+AF294/AR294</f>
        <v/>
      </c>
      <c r="BH294" s="19">
        <f>+AG294/AS294</f>
        <v/>
      </c>
      <c r="BI294" s="19">
        <f>+AH294/AT294</f>
        <v/>
      </c>
      <c r="BJ294" s="19">
        <f>+AI294/AU294</f>
        <v/>
      </c>
      <c r="BK294" s="19">
        <f>+AJ294/AV294</f>
        <v/>
      </c>
      <c r="BL294" s="19">
        <f>+AK294/AZ294</f>
        <v/>
      </c>
      <c r="BN294" s="19">
        <f>+J294/AO294</f>
        <v/>
      </c>
      <c r="BO294" s="19">
        <f>+K294/AP294</f>
        <v/>
      </c>
      <c r="BP294" s="19">
        <f>+L294/AQ294</f>
        <v/>
      </c>
      <c r="BQ294" s="19">
        <f>+M294/AR294</f>
        <v/>
      </c>
      <c r="BR294" s="19">
        <f>+N294/AS294</f>
        <v/>
      </c>
      <c r="BS294" s="19">
        <f>+O294/AT294</f>
        <v/>
      </c>
      <c r="BT294" s="19">
        <f>+P294/AU294</f>
        <v/>
      </c>
      <c r="BU294" s="19">
        <f>+Q294/AV294</f>
        <v/>
      </c>
      <c r="BV294" s="19">
        <f>+X294/AZ294</f>
        <v/>
      </c>
    </row>
    <row r="295" ht="15" customHeight="1">
      <c r="D295" s="53">
        <f>IF(AND($I295=YEAR(WindDenmark!$F$4)+D$100,$H295&lt;=MONTH(WindDenmark!$F$4)),1,0)</f>
        <v/>
      </c>
      <c r="E295" s="53">
        <f>IF(AND($I295=YEAR(WindDenmark!$F$4)+E$100,$H295&lt;=MONTH(WindDenmark!$F$4)),1,0)</f>
        <v/>
      </c>
      <c r="F295" s="53">
        <f>IF(AND(G295&lt;=WindDenmark!$F$4,I295&gt;YEAR(WindDenmark!$F$4)-11),1,0)</f>
        <v/>
      </c>
      <c r="G295" s="62">
        <f>DATE(I295,H295,1)</f>
        <v/>
      </c>
      <c r="H295" s="53">
        <f>+H283</f>
        <v/>
      </c>
      <c r="I295" s="53">
        <f>IF(H295=1,I294+1,I294)</f>
        <v/>
      </c>
      <c r="J295" s="4">
        <f>IF(ISNUMBER(AVERAGEIFS(VindIndeks_raw_20_large!$D:$D,VindIndeks_raw_20_large!$C:$C,'Info-tabeller'!J$55,VindIndeks_raw_20_large!$A:$A,'Info-tabeller'!$I295,VindIndeks_raw_20_large!$B:$B,'Info-tabeller'!$H295)),AVERAGEIFS(VindIndeks_raw_20_large!$D:$D,VindIndeks_raw_20_large!$C:$C,'Info-tabeller'!J$55,VindIndeks_raw_20_large!$A:$A,'Info-tabeller'!$I295,VindIndeks_raw_20_large!$B:$B,'Info-tabeller'!$H295),"")</f>
        <v/>
      </c>
      <c r="K295" s="4">
        <f>IF(ISNUMBER(AVERAGEIFS(VindIndeks_raw_20_large!$D:$D,VindIndeks_raw_20_large!$C:$C,'Info-tabeller'!K$55,VindIndeks_raw_20_large!$A:$A,'Info-tabeller'!$I295,VindIndeks_raw_20_large!$B:$B,'Info-tabeller'!$H295)),AVERAGEIFS(VindIndeks_raw_20_large!$D:$D,VindIndeks_raw_20_large!$C:$C,'Info-tabeller'!K$55,VindIndeks_raw_20_large!$A:$A,'Info-tabeller'!$I295,VindIndeks_raw_20_large!$B:$B,'Info-tabeller'!$H295),"")</f>
        <v/>
      </c>
      <c r="L295" s="4">
        <f>IF(ISNUMBER(AVERAGEIFS(VindIndeks_raw_20_large!$D:$D,VindIndeks_raw_20_large!$C:$C,'Info-tabeller'!L$55,VindIndeks_raw_20_large!$A:$A,'Info-tabeller'!$I295,VindIndeks_raw_20_large!$B:$B,'Info-tabeller'!$H295)),AVERAGEIFS(VindIndeks_raw_20_large!$D:$D,VindIndeks_raw_20_large!$C:$C,'Info-tabeller'!L$55,VindIndeks_raw_20_large!$A:$A,'Info-tabeller'!$I295,VindIndeks_raw_20_large!$B:$B,'Info-tabeller'!$H295),"")</f>
        <v/>
      </c>
      <c r="M295" s="4">
        <f>IF(ISNUMBER(AVERAGEIFS(VindIndeks_raw_20_large!$D:$D,VindIndeks_raw_20_large!$C:$C,'Info-tabeller'!M$55,VindIndeks_raw_20_large!$A:$A,'Info-tabeller'!$I295,VindIndeks_raw_20_large!$B:$B,'Info-tabeller'!$H295)),AVERAGEIFS(VindIndeks_raw_20_large!$D:$D,VindIndeks_raw_20_large!$C:$C,'Info-tabeller'!M$55,VindIndeks_raw_20_large!$A:$A,'Info-tabeller'!$I295,VindIndeks_raw_20_large!$B:$B,'Info-tabeller'!$H295),"")</f>
        <v/>
      </c>
      <c r="N295" s="4">
        <f>IF(ISNUMBER(AVERAGEIFS(VindIndeks_raw_20_large!$D:$D,VindIndeks_raw_20_large!$C:$C,'Info-tabeller'!N$55,VindIndeks_raw_20_large!$A:$A,'Info-tabeller'!$I295,VindIndeks_raw_20_large!$B:$B,'Info-tabeller'!$H295)),AVERAGEIFS(VindIndeks_raw_20_large!$D:$D,VindIndeks_raw_20_large!$C:$C,'Info-tabeller'!N$55,VindIndeks_raw_20_large!$A:$A,'Info-tabeller'!$I295,VindIndeks_raw_20_large!$B:$B,'Info-tabeller'!$H295),"")</f>
        <v/>
      </c>
      <c r="O295" s="4">
        <f>IF(ISNUMBER(AVERAGEIFS(VindIndeks_raw_20_large!$D:$D,VindIndeks_raw_20_large!$C:$C,'Info-tabeller'!O$55,VindIndeks_raw_20_large!$A:$A,'Info-tabeller'!$I295,VindIndeks_raw_20_large!$B:$B,'Info-tabeller'!$H295)),AVERAGEIFS(VindIndeks_raw_20_large!$D:$D,VindIndeks_raw_20_large!$C:$C,'Info-tabeller'!O$55,VindIndeks_raw_20_large!$A:$A,'Info-tabeller'!$I295,VindIndeks_raw_20_large!$B:$B,'Info-tabeller'!$H295),"")</f>
        <v/>
      </c>
      <c r="P295" s="4">
        <f>IF(ISNUMBER(AVERAGEIFS(VindIndeks_raw_20_large!$D:$D,VindIndeks_raw_20_large!$C:$C,'Info-tabeller'!P$55,VindIndeks_raw_20_large!$A:$A,'Info-tabeller'!$I295,VindIndeks_raw_20_large!$B:$B,'Info-tabeller'!$H295)),AVERAGEIFS(VindIndeks_raw_20_large!$D:$D,VindIndeks_raw_20_large!$C:$C,'Info-tabeller'!P$55,VindIndeks_raw_20_large!$A:$A,'Info-tabeller'!$I295,VindIndeks_raw_20_large!$B:$B,'Info-tabeller'!$H295),"")</f>
        <v/>
      </c>
      <c r="Q295" s="4">
        <f>IF(ISNUMBER(AVERAGEIFS(VindIndeks_raw_20_large!$D:$D,VindIndeks_raw_20_large!$C:$C,'Info-tabeller'!Q$55,VindIndeks_raw_20_large!$A:$A,'Info-tabeller'!$I295,VindIndeks_raw_20_large!$B:$B,'Info-tabeller'!$H295)),AVERAGEIFS(VindIndeks_raw_20_large!$D:$D,VindIndeks_raw_20_large!$C:$C,'Info-tabeller'!Q$55,VindIndeks_raw_20_large!$A:$A,'Info-tabeller'!$I295,VindIndeks_raw_20_large!$B:$B,'Info-tabeller'!$H295),"")</f>
        <v/>
      </c>
      <c r="R295" s="5">
        <f>IF(ISNUMBER(AVERAGEIFS(VindIndeks_raw_20_large!$D:$D,VindIndeks_raw_20_large!$C:$C,'Info-tabeller'!R$55,VindIndeks_raw_20_large!$A:$A,'Info-tabeller'!$I295,VindIndeks_raw_20_large!$B:$B,'Info-tabeller'!$H295)),AVERAGEIFS(VindIndeks_raw_20_large!$D:$D,VindIndeks_raw_20_large!$C:$C,'Info-tabeller'!R$55,VindIndeks_raw_20_large!$A:$A,'Info-tabeller'!$I295,VindIndeks_raw_20_large!$B:$B,'Info-tabeller'!$H295),"")</f>
        <v/>
      </c>
      <c r="S295" s="5">
        <f>IF(ISNUMBER(AVERAGEIFS(VindIndeks_raw_20_large!$D:$D,VindIndeks_raw_20_large!$C:$C,'Info-tabeller'!S$55,VindIndeks_raw_20_large!$A:$A,'Info-tabeller'!$I295,VindIndeks_raw_20_large!$B:$B,'Info-tabeller'!$H295)),AVERAGEIFS(VindIndeks_raw_20_large!$D:$D,VindIndeks_raw_20_large!$C:$C,'Info-tabeller'!S$55,VindIndeks_raw_20_large!$A:$A,'Info-tabeller'!$I295,VindIndeks_raw_20_large!$B:$B,'Info-tabeller'!$H295),"")</f>
        <v/>
      </c>
      <c r="T295" s="5">
        <f>IF(ISNUMBER(AVERAGEIFS(VindIndeks_raw_20_large!$D:$D,VindIndeks_raw_20_large!$C:$C,'Info-tabeller'!T$55,VindIndeks_raw_20_large!$A:$A,'Info-tabeller'!$I295,VindIndeks_raw_20_large!$B:$B,'Info-tabeller'!$H295)),AVERAGEIFS(VindIndeks_raw_20_large!$D:$D,VindIndeks_raw_20_large!$C:$C,'Info-tabeller'!T$55,VindIndeks_raw_20_large!$A:$A,'Info-tabeller'!$I295,VindIndeks_raw_20_large!$B:$B,'Info-tabeller'!$H295),"")</f>
        <v/>
      </c>
      <c r="U295" s="5">
        <f>IF(ISNUMBER(AVERAGEIFS(VindIndeks_raw_20_large!$D:$D,VindIndeks_raw_20_large!$C:$C,'Info-tabeller'!U$55,VindIndeks_raw_20_large!$A:$A,'Info-tabeller'!$I295,VindIndeks_raw_20_large!$B:$B,'Info-tabeller'!$H295)),AVERAGEIFS(VindIndeks_raw_20_large!$D:$D,VindIndeks_raw_20_large!$C:$C,'Info-tabeller'!U$55,VindIndeks_raw_20_large!$A:$A,'Info-tabeller'!$I295,VindIndeks_raw_20_large!$B:$B,'Info-tabeller'!$H295),"")</f>
        <v/>
      </c>
      <c r="V295" s="5">
        <f>IF(ISNUMBER(AVERAGEIFS(VindIndeks_raw_20_large!$D:$D,VindIndeks_raw_20_large!$C:$C,'Info-tabeller'!V$55,VindIndeks_raw_20_large!$A:$A,'Info-tabeller'!$I295,VindIndeks_raw_20_large!$B:$B,'Info-tabeller'!$H295)),AVERAGEIFS(VindIndeks_raw_20_large!$D:$D,VindIndeks_raw_20_large!$C:$C,'Info-tabeller'!V$55,VindIndeks_raw_20_large!$A:$A,'Info-tabeller'!$I295,VindIndeks_raw_20_large!$B:$B,'Info-tabeller'!$H295),"")</f>
        <v/>
      </c>
      <c r="W295" s="5">
        <f>IF(ISNUMBER(AVERAGEIFS(VindIndeks_raw_20_large!$D:$D,VindIndeks_raw_20_large!$C:$C,'Info-tabeller'!W$55,VindIndeks_raw_20_large!$A:$A,'Info-tabeller'!$I295,VindIndeks_raw_20_large!$B:$B,'Info-tabeller'!$H295)),AVERAGEIFS(VindIndeks_raw_20_large!$D:$D,VindIndeks_raw_20_large!$C:$C,'Info-tabeller'!W$55,VindIndeks_raw_20_large!$A:$A,'Info-tabeller'!$I295,VindIndeks_raw_20_large!$B:$B,'Info-tabeller'!$H295),"")</f>
        <v/>
      </c>
      <c r="X295" s="7">
        <f>IF(ISNUMBER(AVERAGE(J295:Q295)),AVERAGE(J295:Q295),"")</f>
        <v/>
      </c>
      <c r="Y295" s="6">
        <f>IF(ISNUMBER(AVERAGE(R295:W295)),AVERAGE(R295:W295),"")</f>
        <v/>
      </c>
      <c r="AB295" s="16">
        <f>+G295</f>
        <v/>
      </c>
      <c r="AC295" s="4">
        <f>IF(ISNUMBER(AVERAGEIFS(VindIndeks_raw_20_small!$D:$D,VindIndeks_raw_20_small!$C:$C,'Info-tabeller'!AC$55,VindIndeks_raw_20_small!$A:$A,'Info-tabeller'!$I295,VindIndeks_raw_20_small!$B:$B,'Info-tabeller'!$H295)),AVERAGEIFS(VindIndeks_raw_20_small!$D:$D,VindIndeks_raw_20_small!$C:$C,'Info-tabeller'!AC$55,VindIndeks_raw_20_small!$A:$A,'Info-tabeller'!$I295,VindIndeks_raw_20_small!$B:$B,'Info-tabeller'!$H295),"")</f>
        <v/>
      </c>
      <c r="AD295" s="4">
        <f>IF(ISNUMBER(AVERAGEIFS(VindIndeks_raw_20_small!$D:$D,VindIndeks_raw_20_small!$C:$C,'Info-tabeller'!AD$55,VindIndeks_raw_20_small!$A:$A,'Info-tabeller'!$I295,VindIndeks_raw_20_small!$B:$B,'Info-tabeller'!$H295)),AVERAGEIFS(VindIndeks_raw_20_small!$D:$D,VindIndeks_raw_20_small!$C:$C,'Info-tabeller'!AD$55,VindIndeks_raw_20_small!$A:$A,'Info-tabeller'!$I295,VindIndeks_raw_20_small!$B:$B,'Info-tabeller'!$H295),"")</f>
        <v/>
      </c>
      <c r="AE295" s="4">
        <f>IF(ISNUMBER(AVERAGEIFS(VindIndeks_raw_20_small!$D:$D,VindIndeks_raw_20_small!$C:$C,'Info-tabeller'!AE$55,VindIndeks_raw_20_small!$A:$A,'Info-tabeller'!$I295,VindIndeks_raw_20_small!$B:$B,'Info-tabeller'!$H295)),AVERAGEIFS(VindIndeks_raw_20_small!$D:$D,VindIndeks_raw_20_small!$C:$C,'Info-tabeller'!AE$55,VindIndeks_raw_20_small!$A:$A,'Info-tabeller'!$I295,VindIndeks_raw_20_small!$B:$B,'Info-tabeller'!$H295),"")</f>
        <v/>
      </c>
      <c r="AF295" s="4">
        <f>IF(ISNUMBER(AVERAGEIFS(VindIndeks_raw_20_small!$D:$D,VindIndeks_raw_20_small!$C:$C,'Info-tabeller'!AF$55,VindIndeks_raw_20_small!$A:$A,'Info-tabeller'!$I295,VindIndeks_raw_20_small!$B:$B,'Info-tabeller'!$H295)),AVERAGEIFS(VindIndeks_raw_20_small!$D:$D,VindIndeks_raw_20_small!$C:$C,'Info-tabeller'!AF$55,VindIndeks_raw_20_small!$A:$A,'Info-tabeller'!$I295,VindIndeks_raw_20_small!$B:$B,'Info-tabeller'!$H295),"")</f>
        <v/>
      </c>
      <c r="AG295" s="4">
        <f>IF(ISNUMBER(AVERAGEIFS(VindIndeks_raw_20_small!$D:$D,VindIndeks_raw_20_small!$C:$C,'Info-tabeller'!AG$55,VindIndeks_raw_20_small!$A:$A,'Info-tabeller'!$I295,VindIndeks_raw_20_small!$B:$B,'Info-tabeller'!$H295)),AVERAGEIFS(VindIndeks_raw_20_small!$D:$D,VindIndeks_raw_20_small!$C:$C,'Info-tabeller'!AG$55,VindIndeks_raw_20_small!$A:$A,'Info-tabeller'!$I295,VindIndeks_raw_20_small!$B:$B,'Info-tabeller'!$H295),"")</f>
        <v/>
      </c>
      <c r="AH295" s="4">
        <f>IF(ISNUMBER(AVERAGEIFS(VindIndeks_raw_20_small!$D:$D,VindIndeks_raw_20_small!$C:$C,'Info-tabeller'!AH$55,VindIndeks_raw_20_small!$A:$A,'Info-tabeller'!$I295,VindIndeks_raw_20_small!$B:$B,'Info-tabeller'!$H295)),AVERAGEIFS(VindIndeks_raw_20_small!$D:$D,VindIndeks_raw_20_small!$C:$C,'Info-tabeller'!AH$55,VindIndeks_raw_20_small!$A:$A,'Info-tabeller'!$I295,VindIndeks_raw_20_small!$B:$B,'Info-tabeller'!$H295),"")</f>
        <v/>
      </c>
      <c r="AI295" s="4">
        <f>IF(ISNUMBER(AVERAGEIFS(VindIndeks_raw_20_small!$D:$D,VindIndeks_raw_20_small!$C:$C,'Info-tabeller'!AI$55,VindIndeks_raw_20_small!$A:$A,'Info-tabeller'!$I295,VindIndeks_raw_20_small!$B:$B,'Info-tabeller'!$H295)),AVERAGEIFS(VindIndeks_raw_20_small!$D:$D,VindIndeks_raw_20_small!$C:$C,'Info-tabeller'!AI$55,VindIndeks_raw_20_small!$A:$A,'Info-tabeller'!$I295,VindIndeks_raw_20_small!$B:$B,'Info-tabeller'!$H295),"")</f>
        <v/>
      </c>
      <c r="AJ295" s="4">
        <f>IF(ISNUMBER(AVERAGEIFS(VindIndeks_raw_20_small!$D:$D,VindIndeks_raw_20_small!$C:$C,'Info-tabeller'!AJ$55,VindIndeks_raw_20_small!$A:$A,'Info-tabeller'!$I295,VindIndeks_raw_20_small!$B:$B,'Info-tabeller'!$H295)),AVERAGEIFS(VindIndeks_raw_20_small!$D:$D,VindIndeks_raw_20_small!$C:$C,'Info-tabeller'!AJ$55,VindIndeks_raw_20_small!$A:$A,'Info-tabeller'!$I295,VindIndeks_raw_20_small!$B:$B,'Info-tabeller'!$H295),"")</f>
        <v/>
      </c>
      <c r="AK295" s="7">
        <f>IF(ISNUMBER(AVERAGE(AC295:AJ295)),AVERAGE(AC295:AJ295),"")</f>
        <v/>
      </c>
      <c r="AN295" s="17">
        <f>+AB295</f>
        <v/>
      </c>
      <c r="AO295" s="4">
        <f>IF(ISNUMBER(AVERAGEIFS(VindIndeks_raw_13!$D:$D,VindIndeks_raw_13!$C:$C,'Info-tabeller'!AO$55,VindIndeks_raw_13!$A:$A,'Info-tabeller'!$I295,VindIndeks_raw_13!$B:$B,'Info-tabeller'!$H295)),AVERAGEIFS(VindIndeks_raw_13!$D:$D,VindIndeks_raw_13!$C:$C,'Info-tabeller'!AO$55,VindIndeks_raw_13!$A:$A,'Info-tabeller'!$I295,VindIndeks_raw_13!$B:$B,'Info-tabeller'!$H295),"")</f>
        <v/>
      </c>
      <c r="AP295" s="4">
        <f>IF(ISNUMBER(AVERAGEIFS(VindIndeks_raw_13!$D:$D,VindIndeks_raw_13!$C:$C,'Info-tabeller'!AP$55,VindIndeks_raw_13!$A:$A,'Info-tabeller'!$I295,VindIndeks_raw_13!$B:$B,'Info-tabeller'!$H295)),AVERAGEIFS(VindIndeks_raw_13!$D:$D,VindIndeks_raw_13!$C:$C,'Info-tabeller'!AP$55,VindIndeks_raw_13!$A:$A,'Info-tabeller'!$I295,VindIndeks_raw_13!$B:$B,'Info-tabeller'!$H295),"")</f>
        <v/>
      </c>
      <c r="AQ295" s="4">
        <f>IF(ISNUMBER(AVERAGEIFS(VindIndeks_raw_13!$D:$D,VindIndeks_raw_13!$C:$C,'Info-tabeller'!AQ$55,VindIndeks_raw_13!$A:$A,'Info-tabeller'!$I295,VindIndeks_raw_13!$B:$B,'Info-tabeller'!$H295)),AVERAGEIFS(VindIndeks_raw_13!$D:$D,VindIndeks_raw_13!$C:$C,'Info-tabeller'!AQ$55,VindIndeks_raw_13!$A:$A,'Info-tabeller'!$I295,VindIndeks_raw_13!$B:$B,'Info-tabeller'!$H295),"")</f>
        <v/>
      </c>
      <c r="AR295" s="4">
        <f>IF(ISNUMBER(AVERAGEIFS(VindIndeks_raw_13!$D:$D,VindIndeks_raw_13!$C:$C,'Info-tabeller'!AR$55,VindIndeks_raw_13!$A:$A,'Info-tabeller'!$I295,VindIndeks_raw_13!$B:$B,'Info-tabeller'!$H295)),AVERAGEIFS(VindIndeks_raw_13!$D:$D,VindIndeks_raw_13!$C:$C,'Info-tabeller'!AR$55,VindIndeks_raw_13!$A:$A,'Info-tabeller'!$I295,VindIndeks_raw_13!$B:$B,'Info-tabeller'!$H295),"")</f>
        <v/>
      </c>
      <c r="AS295" s="4">
        <f>IF(ISNUMBER(AVERAGEIFS(VindIndeks_raw_13!$D:$D,VindIndeks_raw_13!$C:$C,'Info-tabeller'!AS$55,VindIndeks_raw_13!$A:$A,'Info-tabeller'!$I295,VindIndeks_raw_13!$B:$B,'Info-tabeller'!$H295)),AVERAGEIFS(VindIndeks_raw_13!$D:$D,VindIndeks_raw_13!$C:$C,'Info-tabeller'!AS$55,VindIndeks_raw_13!$A:$A,'Info-tabeller'!$I295,VindIndeks_raw_13!$B:$B,'Info-tabeller'!$H295),"")</f>
        <v/>
      </c>
      <c r="AT295" s="4">
        <f>IF(ISNUMBER(AVERAGEIFS(VindIndeks_raw_13!$D:$D,VindIndeks_raw_13!$C:$C,'Info-tabeller'!AT$55,VindIndeks_raw_13!$A:$A,'Info-tabeller'!$I295,VindIndeks_raw_13!$B:$B,'Info-tabeller'!$H295)),AVERAGEIFS(VindIndeks_raw_13!$D:$D,VindIndeks_raw_13!$C:$C,'Info-tabeller'!AT$55,VindIndeks_raw_13!$A:$A,'Info-tabeller'!$I295,VindIndeks_raw_13!$B:$B,'Info-tabeller'!$H295),"")</f>
        <v/>
      </c>
      <c r="AU295" s="4">
        <f>IF(ISNUMBER(AVERAGEIFS(VindIndeks_raw_13!$D:$D,VindIndeks_raw_13!$C:$C,'Info-tabeller'!AU$55,VindIndeks_raw_13!$A:$A,'Info-tabeller'!$I295,VindIndeks_raw_13!$B:$B,'Info-tabeller'!$H295)),AVERAGEIFS(VindIndeks_raw_13!$D:$D,VindIndeks_raw_13!$C:$C,'Info-tabeller'!AU$55,VindIndeks_raw_13!$A:$A,'Info-tabeller'!$I295,VindIndeks_raw_13!$B:$B,'Info-tabeller'!$H295),"")</f>
        <v/>
      </c>
      <c r="AV295" s="4">
        <f>IF(ISNUMBER(AVERAGEIFS(VindIndeks_raw_13!$D:$D,VindIndeks_raw_13!$C:$C,'Info-tabeller'!AV$55,VindIndeks_raw_13!$A:$A,'Info-tabeller'!$I295,VindIndeks_raw_13!$B:$B,'Info-tabeller'!$H295)),AVERAGEIFS(VindIndeks_raw_13!$D:$D,VindIndeks_raw_13!$C:$C,'Info-tabeller'!AV$55,VindIndeks_raw_13!$A:$A,'Info-tabeller'!$I295,VindIndeks_raw_13!$B:$B,'Info-tabeller'!$H295),"")</f>
        <v/>
      </c>
      <c r="AW295" s="5">
        <f>IF(ISNUMBER(AVERAGEIFS(VindIndeks_raw_13!$D:$D,VindIndeks_raw_13!$C:$C,'Info-tabeller'!AW$55,VindIndeks_raw_13!$A:$A,'Info-tabeller'!$I295,VindIndeks_raw_13!$B:$B,'Info-tabeller'!$H295)),AVERAGEIFS(VindIndeks_raw_13!$D:$D,VindIndeks_raw_13!$C:$C,'Info-tabeller'!AW$55,VindIndeks_raw_13!$A:$A,'Info-tabeller'!$I295,VindIndeks_raw_13!$B:$B,'Info-tabeller'!$H295),"")</f>
        <v/>
      </c>
      <c r="AX295" s="5">
        <f>IF(ISNUMBER(AVERAGEIFS(VindIndeks_raw_13!$D:$D,VindIndeks_raw_13!$C:$C,'Info-tabeller'!AX$55,VindIndeks_raw_13!$A:$A,'Info-tabeller'!$I295,VindIndeks_raw_13!$B:$B,'Info-tabeller'!$H295)),AVERAGEIFS(VindIndeks_raw_13!$D:$D,VindIndeks_raw_13!$C:$C,'Info-tabeller'!AX$55,VindIndeks_raw_13!$A:$A,'Info-tabeller'!$I295,VindIndeks_raw_13!$B:$B,'Info-tabeller'!$H295),"")</f>
        <v/>
      </c>
      <c r="AY295" s="5">
        <f>IF(ISNUMBER(AVERAGEIFS(VindIndeks_raw_13!$D:$D,VindIndeks_raw_13!$C:$C,'Info-tabeller'!AY$55,VindIndeks_raw_13!$A:$A,'Info-tabeller'!$I295,VindIndeks_raw_13!$B:$B,'Info-tabeller'!$H295)),AVERAGEIFS(VindIndeks_raw_13!$D:$D,VindIndeks_raw_13!$C:$C,'Info-tabeller'!AY$55,VindIndeks_raw_13!$A:$A,'Info-tabeller'!$I295,VindIndeks_raw_13!$B:$B,'Info-tabeller'!$H295),"")</f>
        <v/>
      </c>
      <c r="AZ295" s="7">
        <f>IF(ISNUMBER(AVERAGE(AO295:AV295)),AVERAGE(AO295:AV295),"")</f>
        <v/>
      </c>
      <c r="BA295" s="6">
        <f>IF(ISNUMBER(AVERAGE(AW295:AY295)),AVERAGE(AW295:AY295),"")</f>
        <v/>
      </c>
      <c r="BC295" s="17">
        <f>+AN295</f>
        <v/>
      </c>
      <c r="BD295" s="19">
        <f>+AC295/AO295</f>
        <v/>
      </c>
      <c r="BE295" s="19">
        <f>+AD295/AP295</f>
        <v/>
      </c>
      <c r="BF295" s="19">
        <f>+AE295/AQ295</f>
        <v/>
      </c>
      <c r="BG295" s="19">
        <f>+AF295/AR295</f>
        <v/>
      </c>
      <c r="BH295" s="19">
        <f>+AG295/AS295</f>
        <v/>
      </c>
      <c r="BI295" s="19">
        <f>+AH295/AT295</f>
        <v/>
      </c>
      <c r="BJ295" s="19">
        <f>+AI295/AU295</f>
        <v/>
      </c>
      <c r="BK295" s="19">
        <f>+AJ295/AV295</f>
        <v/>
      </c>
      <c r="BL295" s="19">
        <f>+AK295/AZ295</f>
        <v/>
      </c>
      <c r="BN295" s="19">
        <f>+J295/AO295</f>
        <v/>
      </c>
      <c r="BO295" s="19">
        <f>+K295/AP295</f>
        <v/>
      </c>
      <c r="BP295" s="19">
        <f>+L295/AQ295</f>
        <v/>
      </c>
      <c r="BQ295" s="19">
        <f>+M295/AR295</f>
        <v/>
      </c>
      <c r="BR295" s="19">
        <f>+N295/AS295</f>
        <v/>
      </c>
      <c r="BS295" s="19">
        <f>+O295/AT295</f>
        <v/>
      </c>
      <c r="BT295" s="19">
        <f>+P295/AU295</f>
        <v/>
      </c>
      <c r="BU295" s="19">
        <f>+Q295/AV295</f>
        <v/>
      </c>
      <c r="BV295" s="19">
        <f>+X295/AZ295</f>
        <v/>
      </c>
    </row>
    <row r="296" ht="15" customHeight="1">
      <c r="D296" s="53">
        <f>IF(AND($I296=YEAR(WindDenmark!$F$4)+D$100,$H296&lt;=MONTH(WindDenmark!$F$4)),1,0)</f>
        <v/>
      </c>
      <c r="E296" s="53">
        <f>IF(AND($I296=YEAR(WindDenmark!$F$4)+E$100,$H296&lt;=MONTH(WindDenmark!$F$4)),1,0)</f>
        <v/>
      </c>
      <c r="F296" s="53">
        <f>IF(AND(G296&lt;=WindDenmark!$F$4,I296&gt;YEAR(WindDenmark!$F$4)-11),1,0)</f>
        <v/>
      </c>
      <c r="G296" s="62">
        <f>DATE(I296,H296,1)</f>
        <v/>
      </c>
      <c r="H296" s="53">
        <f>+H284</f>
        <v/>
      </c>
      <c r="I296" s="53">
        <f>IF(H296=1,I295+1,I295)</f>
        <v/>
      </c>
      <c r="J296" s="4">
        <f>IF(ISNUMBER(AVERAGEIFS(VindIndeks_raw_20_large!$D:$D,VindIndeks_raw_20_large!$C:$C,'Info-tabeller'!J$55,VindIndeks_raw_20_large!$A:$A,'Info-tabeller'!$I296,VindIndeks_raw_20_large!$B:$B,'Info-tabeller'!$H296)),AVERAGEIFS(VindIndeks_raw_20_large!$D:$D,VindIndeks_raw_20_large!$C:$C,'Info-tabeller'!J$55,VindIndeks_raw_20_large!$A:$A,'Info-tabeller'!$I296,VindIndeks_raw_20_large!$B:$B,'Info-tabeller'!$H296),"")</f>
        <v/>
      </c>
      <c r="K296" s="4">
        <f>IF(ISNUMBER(AVERAGEIFS(VindIndeks_raw_20_large!$D:$D,VindIndeks_raw_20_large!$C:$C,'Info-tabeller'!K$55,VindIndeks_raw_20_large!$A:$A,'Info-tabeller'!$I296,VindIndeks_raw_20_large!$B:$B,'Info-tabeller'!$H296)),AVERAGEIFS(VindIndeks_raw_20_large!$D:$D,VindIndeks_raw_20_large!$C:$C,'Info-tabeller'!K$55,VindIndeks_raw_20_large!$A:$A,'Info-tabeller'!$I296,VindIndeks_raw_20_large!$B:$B,'Info-tabeller'!$H296),"")</f>
        <v/>
      </c>
      <c r="L296" s="4">
        <f>IF(ISNUMBER(AVERAGEIFS(VindIndeks_raw_20_large!$D:$D,VindIndeks_raw_20_large!$C:$C,'Info-tabeller'!L$55,VindIndeks_raw_20_large!$A:$A,'Info-tabeller'!$I296,VindIndeks_raw_20_large!$B:$B,'Info-tabeller'!$H296)),AVERAGEIFS(VindIndeks_raw_20_large!$D:$D,VindIndeks_raw_20_large!$C:$C,'Info-tabeller'!L$55,VindIndeks_raw_20_large!$A:$A,'Info-tabeller'!$I296,VindIndeks_raw_20_large!$B:$B,'Info-tabeller'!$H296),"")</f>
        <v/>
      </c>
      <c r="M296" s="4">
        <f>IF(ISNUMBER(AVERAGEIFS(VindIndeks_raw_20_large!$D:$D,VindIndeks_raw_20_large!$C:$C,'Info-tabeller'!M$55,VindIndeks_raw_20_large!$A:$A,'Info-tabeller'!$I296,VindIndeks_raw_20_large!$B:$B,'Info-tabeller'!$H296)),AVERAGEIFS(VindIndeks_raw_20_large!$D:$D,VindIndeks_raw_20_large!$C:$C,'Info-tabeller'!M$55,VindIndeks_raw_20_large!$A:$A,'Info-tabeller'!$I296,VindIndeks_raw_20_large!$B:$B,'Info-tabeller'!$H296),"")</f>
        <v/>
      </c>
      <c r="N296" s="4">
        <f>IF(ISNUMBER(AVERAGEIFS(VindIndeks_raw_20_large!$D:$D,VindIndeks_raw_20_large!$C:$C,'Info-tabeller'!N$55,VindIndeks_raw_20_large!$A:$A,'Info-tabeller'!$I296,VindIndeks_raw_20_large!$B:$B,'Info-tabeller'!$H296)),AVERAGEIFS(VindIndeks_raw_20_large!$D:$D,VindIndeks_raw_20_large!$C:$C,'Info-tabeller'!N$55,VindIndeks_raw_20_large!$A:$A,'Info-tabeller'!$I296,VindIndeks_raw_20_large!$B:$B,'Info-tabeller'!$H296),"")</f>
        <v/>
      </c>
      <c r="O296" s="4">
        <f>IF(ISNUMBER(AVERAGEIFS(VindIndeks_raw_20_large!$D:$D,VindIndeks_raw_20_large!$C:$C,'Info-tabeller'!O$55,VindIndeks_raw_20_large!$A:$A,'Info-tabeller'!$I296,VindIndeks_raw_20_large!$B:$B,'Info-tabeller'!$H296)),AVERAGEIFS(VindIndeks_raw_20_large!$D:$D,VindIndeks_raw_20_large!$C:$C,'Info-tabeller'!O$55,VindIndeks_raw_20_large!$A:$A,'Info-tabeller'!$I296,VindIndeks_raw_20_large!$B:$B,'Info-tabeller'!$H296),"")</f>
        <v/>
      </c>
      <c r="P296" s="4">
        <f>IF(ISNUMBER(AVERAGEIFS(VindIndeks_raw_20_large!$D:$D,VindIndeks_raw_20_large!$C:$C,'Info-tabeller'!P$55,VindIndeks_raw_20_large!$A:$A,'Info-tabeller'!$I296,VindIndeks_raw_20_large!$B:$B,'Info-tabeller'!$H296)),AVERAGEIFS(VindIndeks_raw_20_large!$D:$D,VindIndeks_raw_20_large!$C:$C,'Info-tabeller'!P$55,VindIndeks_raw_20_large!$A:$A,'Info-tabeller'!$I296,VindIndeks_raw_20_large!$B:$B,'Info-tabeller'!$H296),"")</f>
        <v/>
      </c>
      <c r="Q296" s="4">
        <f>IF(ISNUMBER(AVERAGEIFS(VindIndeks_raw_20_large!$D:$D,VindIndeks_raw_20_large!$C:$C,'Info-tabeller'!Q$55,VindIndeks_raw_20_large!$A:$A,'Info-tabeller'!$I296,VindIndeks_raw_20_large!$B:$B,'Info-tabeller'!$H296)),AVERAGEIFS(VindIndeks_raw_20_large!$D:$D,VindIndeks_raw_20_large!$C:$C,'Info-tabeller'!Q$55,VindIndeks_raw_20_large!$A:$A,'Info-tabeller'!$I296,VindIndeks_raw_20_large!$B:$B,'Info-tabeller'!$H296),"")</f>
        <v/>
      </c>
      <c r="R296" s="5">
        <f>IF(ISNUMBER(AVERAGEIFS(VindIndeks_raw_20_large!$D:$D,VindIndeks_raw_20_large!$C:$C,'Info-tabeller'!R$55,VindIndeks_raw_20_large!$A:$A,'Info-tabeller'!$I296,VindIndeks_raw_20_large!$B:$B,'Info-tabeller'!$H296)),AVERAGEIFS(VindIndeks_raw_20_large!$D:$D,VindIndeks_raw_20_large!$C:$C,'Info-tabeller'!R$55,VindIndeks_raw_20_large!$A:$A,'Info-tabeller'!$I296,VindIndeks_raw_20_large!$B:$B,'Info-tabeller'!$H296),"")</f>
        <v/>
      </c>
      <c r="S296" s="5">
        <f>IF(ISNUMBER(AVERAGEIFS(VindIndeks_raw_20_large!$D:$D,VindIndeks_raw_20_large!$C:$C,'Info-tabeller'!S$55,VindIndeks_raw_20_large!$A:$A,'Info-tabeller'!$I296,VindIndeks_raw_20_large!$B:$B,'Info-tabeller'!$H296)),AVERAGEIFS(VindIndeks_raw_20_large!$D:$D,VindIndeks_raw_20_large!$C:$C,'Info-tabeller'!S$55,VindIndeks_raw_20_large!$A:$A,'Info-tabeller'!$I296,VindIndeks_raw_20_large!$B:$B,'Info-tabeller'!$H296),"")</f>
        <v/>
      </c>
      <c r="T296" s="5">
        <f>IF(ISNUMBER(AVERAGEIFS(VindIndeks_raw_20_large!$D:$D,VindIndeks_raw_20_large!$C:$C,'Info-tabeller'!T$55,VindIndeks_raw_20_large!$A:$A,'Info-tabeller'!$I296,VindIndeks_raw_20_large!$B:$B,'Info-tabeller'!$H296)),AVERAGEIFS(VindIndeks_raw_20_large!$D:$D,VindIndeks_raw_20_large!$C:$C,'Info-tabeller'!T$55,VindIndeks_raw_20_large!$A:$A,'Info-tabeller'!$I296,VindIndeks_raw_20_large!$B:$B,'Info-tabeller'!$H296),"")</f>
        <v/>
      </c>
      <c r="U296" s="5">
        <f>IF(ISNUMBER(AVERAGEIFS(VindIndeks_raw_20_large!$D:$D,VindIndeks_raw_20_large!$C:$C,'Info-tabeller'!U$55,VindIndeks_raw_20_large!$A:$A,'Info-tabeller'!$I296,VindIndeks_raw_20_large!$B:$B,'Info-tabeller'!$H296)),AVERAGEIFS(VindIndeks_raw_20_large!$D:$D,VindIndeks_raw_20_large!$C:$C,'Info-tabeller'!U$55,VindIndeks_raw_20_large!$A:$A,'Info-tabeller'!$I296,VindIndeks_raw_20_large!$B:$B,'Info-tabeller'!$H296),"")</f>
        <v/>
      </c>
      <c r="V296" s="5">
        <f>IF(ISNUMBER(AVERAGEIFS(VindIndeks_raw_20_large!$D:$D,VindIndeks_raw_20_large!$C:$C,'Info-tabeller'!V$55,VindIndeks_raw_20_large!$A:$A,'Info-tabeller'!$I296,VindIndeks_raw_20_large!$B:$B,'Info-tabeller'!$H296)),AVERAGEIFS(VindIndeks_raw_20_large!$D:$D,VindIndeks_raw_20_large!$C:$C,'Info-tabeller'!V$55,VindIndeks_raw_20_large!$A:$A,'Info-tabeller'!$I296,VindIndeks_raw_20_large!$B:$B,'Info-tabeller'!$H296),"")</f>
        <v/>
      </c>
      <c r="W296" s="5">
        <f>IF(ISNUMBER(AVERAGEIFS(VindIndeks_raw_20_large!$D:$D,VindIndeks_raw_20_large!$C:$C,'Info-tabeller'!W$55,VindIndeks_raw_20_large!$A:$A,'Info-tabeller'!$I296,VindIndeks_raw_20_large!$B:$B,'Info-tabeller'!$H296)),AVERAGEIFS(VindIndeks_raw_20_large!$D:$D,VindIndeks_raw_20_large!$C:$C,'Info-tabeller'!W$55,VindIndeks_raw_20_large!$A:$A,'Info-tabeller'!$I296,VindIndeks_raw_20_large!$B:$B,'Info-tabeller'!$H296),"")</f>
        <v/>
      </c>
      <c r="X296" s="7">
        <f>IF(ISNUMBER(AVERAGE(J296:Q296)),AVERAGE(J296:Q296),"")</f>
        <v/>
      </c>
      <c r="Y296" s="6">
        <f>IF(ISNUMBER(AVERAGE(R296:W296)),AVERAGE(R296:W296),"")</f>
        <v/>
      </c>
      <c r="AB296" s="16">
        <f>+G296</f>
        <v/>
      </c>
      <c r="AC296" s="4">
        <f>IF(ISNUMBER(AVERAGEIFS(VindIndeks_raw_20_small!$D:$D,VindIndeks_raw_20_small!$C:$C,'Info-tabeller'!AC$55,VindIndeks_raw_20_small!$A:$A,'Info-tabeller'!$I296,VindIndeks_raw_20_small!$B:$B,'Info-tabeller'!$H296)),AVERAGEIFS(VindIndeks_raw_20_small!$D:$D,VindIndeks_raw_20_small!$C:$C,'Info-tabeller'!AC$55,VindIndeks_raw_20_small!$A:$A,'Info-tabeller'!$I296,VindIndeks_raw_20_small!$B:$B,'Info-tabeller'!$H296),"")</f>
        <v/>
      </c>
      <c r="AD296" s="4">
        <f>IF(ISNUMBER(AVERAGEIFS(VindIndeks_raw_20_small!$D:$D,VindIndeks_raw_20_small!$C:$C,'Info-tabeller'!AD$55,VindIndeks_raw_20_small!$A:$A,'Info-tabeller'!$I296,VindIndeks_raw_20_small!$B:$B,'Info-tabeller'!$H296)),AVERAGEIFS(VindIndeks_raw_20_small!$D:$D,VindIndeks_raw_20_small!$C:$C,'Info-tabeller'!AD$55,VindIndeks_raw_20_small!$A:$A,'Info-tabeller'!$I296,VindIndeks_raw_20_small!$B:$B,'Info-tabeller'!$H296),"")</f>
        <v/>
      </c>
      <c r="AE296" s="4">
        <f>IF(ISNUMBER(AVERAGEIFS(VindIndeks_raw_20_small!$D:$D,VindIndeks_raw_20_small!$C:$C,'Info-tabeller'!AE$55,VindIndeks_raw_20_small!$A:$A,'Info-tabeller'!$I296,VindIndeks_raw_20_small!$B:$B,'Info-tabeller'!$H296)),AVERAGEIFS(VindIndeks_raw_20_small!$D:$D,VindIndeks_raw_20_small!$C:$C,'Info-tabeller'!AE$55,VindIndeks_raw_20_small!$A:$A,'Info-tabeller'!$I296,VindIndeks_raw_20_small!$B:$B,'Info-tabeller'!$H296),"")</f>
        <v/>
      </c>
      <c r="AF296" s="4">
        <f>IF(ISNUMBER(AVERAGEIFS(VindIndeks_raw_20_small!$D:$D,VindIndeks_raw_20_small!$C:$C,'Info-tabeller'!AF$55,VindIndeks_raw_20_small!$A:$A,'Info-tabeller'!$I296,VindIndeks_raw_20_small!$B:$B,'Info-tabeller'!$H296)),AVERAGEIFS(VindIndeks_raw_20_small!$D:$D,VindIndeks_raw_20_small!$C:$C,'Info-tabeller'!AF$55,VindIndeks_raw_20_small!$A:$A,'Info-tabeller'!$I296,VindIndeks_raw_20_small!$B:$B,'Info-tabeller'!$H296),"")</f>
        <v/>
      </c>
      <c r="AG296" s="4">
        <f>IF(ISNUMBER(AVERAGEIFS(VindIndeks_raw_20_small!$D:$D,VindIndeks_raw_20_small!$C:$C,'Info-tabeller'!AG$55,VindIndeks_raw_20_small!$A:$A,'Info-tabeller'!$I296,VindIndeks_raw_20_small!$B:$B,'Info-tabeller'!$H296)),AVERAGEIFS(VindIndeks_raw_20_small!$D:$D,VindIndeks_raw_20_small!$C:$C,'Info-tabeller'!AG$55,VindIndeks_raw_20_small!$A:$A,'Info-tabeller'!$I296,VindIndeks_raw_20_small!$B:$B,'Info-tabeller'!$H296),"")</f>
        <v/>
      </c>
      <c r="AH296" s="4">
        <f>IF(ISNUMBER(AVERAGEIFS(VindIndeks_raw_20_small!$D:$D,VindIndeks_raw_20_small!$C:$C,'Info-tabeller'!AH$55,VindIndeks_raw_20_small!$A:$A,'Info-tabeller'!$I296,VindIndeks_raw_20_small!$B:$B,'Info-tabeller'!$H296)),AVERAGEIFS(VindIndeks_raw_20_small!$D:$D,VindIndeks_raw_20_small!$C:$C,'Info-tabeller'!AH$55,VindIndeks_raw_20_small!$A:$A,'Info-tabeller'!$I296,VindIndeks_raw_20_small!$B:$B,'Info-tabeller'!$H296),"")</f>
        <v/>
      </c>
      <c r="AI296" s="4">
        <f>IF(ISNUMBER(AVERAGEIFS(VindIndeks_raw_20_small!$D:$D,VindIndeks_raw_20_small!$C:$C,'Info-tabeller'!AI$55,VindIndeks_raw_20_small!$A:$A,'Info-tabeller'!$I296,VindIndeks_raw_20_small!$B:$B,'Info-tabeller'!$H296)),AVERAGEIFS(VindIndeks_raw_20_small!$D:$D,VindIndeks_raw_20_small!$C:$C,'Info-tabeller'!AI$55,VindIndeks_raw_20_small!$A:$A,'Info-tabeller'!$I296,VindIndeks_raw_20_small!$B:$B,'Info-tabeller'!$H296),"")</f>
        <v/>
      </c>
      <c r="AJ296" s="4">
        <f>IF(ISNUMBER(AVERAGEIFS(VindIndeks_raw_20_small!$D:$D,VindIndeks_raw_20_small!$C:$C,'Info-tabeller'!AJ$55,VindIndeks_raw_20_small!$A:$A,'Info-tabeller'!$I296,VindIndeks_raw_20_small!$B:$B,'Info-tabeller'!$H296)),AVERAGEIFS(VindIndeks_raw_20_small!$D:$D,VindIndeks_raw_20_small!$C:$C,'Info-tabeller'!AJ$55,VindIndeks_raw_20_small!$A:$A,'Info-tabeller'!$I296,VindIndeks_raw_20_small!$B:$B,'Info-tabeller'!$H296),"")</f>
        <v/>
      </c>
      <c r="AK296" s="7">
        <f>IF(ISNUMBER(AVERAGE(AC296:AJ296)),AVERAGE(AC296:AJ296),"")</f>
        <v/>
      </c>
      <c r="AN296" s="17">
        <f>+AB296</f>
        <v/>
      </c>
      <c r="AO296" s="4">
        <f>IF(ISNUMBER(AVERAGEIFS(VindIndeks_raw_13!$D:$D,VindIndeks_raw_13!$C:$C,'Info-tabeller'!AO$55,VindIndeks_raw_13!$A:$A,'Info-tabeller'!$I296,VindIndeks_raw_13!$B:$B,'Info-tabeller'!$H296)),AVERAGEIFS(VindIndeks_raw_13!$D:$D,VindIndeks_raw_13!$C:$C,'Info-tabeller'!AO$55,VindIndeks_raw_13!$A:$A,'Info-tabeller'!$I296,VindIndeks_raw_13!$B:$B,'Info-tabeller'!$H296),"")</f>
        <v/>
      </c>
      <c r="AP296" s="4">
        <f>IF(ISNUMBER(AVERAGEIFS(VindIndeks_raw_13!$D:$D,VindIndeks_raw_13!$C:$C,'Info-tabeller'!AP$55,VindIndeks_raw_13!$A:$A,'Info-tabeller'!$I296,VindIndeks_raw_13!$B:$B,'Info-tabeller'!$H296)),AVERAGEIFS(VindIndeks_raw_13!$D:$D,VindIndeks_raw_13!$C:$C,'Info-tabeller'!AP$55,VindIndeks_raw_13!$A:$A,'Info-tabeller'!$I296,VindIndeks_raw_13!$B:$B,'Info-tabeller'!$H296),"")</f>
        <v/>
      </c>
      <c r="AQ296" s="4">
        <f>IF(ISNUMBER(AVERAGEIFS(VindIndeks_raw_13!$D:$D,VindIndeks_raw_13!$C:$C,'Info-tabeller'!AQ$55,VindIndeks_raw_13!$A:$A,'Info-tabeller'!$I296,VindIndeks_raw_13!$B:$B,'Info-tabeller'!$H296)),AVERAGEIFS(VindIndeks_raw_13!$D:$D,VindIndeks_raw_13!$C:$C,'Info-tabeller'!AQ$55,VindIndeks_raw_13!$A:$A,'Info-tabeller'!$I296,VindIndeks_raw_13!$B:$B,'Info-tabeller'!$H296),"")</f>
        <v/>
      </c>
      <c r="AR296" s="4">
        <f>IF(ISNUMBER(AVERAGEIFS(VindIndeks_raw_13!$D:$D,VindIndeks_raw_13!$C:$C,'Info-tabeller'!AR$55,VindIndeks_raw_13!$A:$A,'Info-tabeller'!$I296,VindIndeks_raw_13!$B:$B,'Info-tabeller'!$H296)),AVERAGEIFS(VindIndeks_raw_13!$D:$D,VindIndeks_raw_13!$C:$C,'Info-tabeller'!AR$55,VindIndeks_raw_13!$A:$A,'Info-tabeller'!$I296,VindIndeks_raw_13!$B:$B,'Info-tabeller'!$H296),"")</f>
        <v/>
      </c>
      <c r="AS296" s="4">
        <f>IF(ISNUMBER(AVERAGEIFS(VindIndeks_raw_13!$D:$D,VindIndeks_raw_13!$C:$C,'Info-tabeller'!AS$55,VindIndeks_raw_13!$A:$A,'Info-tabeller'!$I296,VindIndeks_raw_13!$B:$B,'Info-tabeller'!$H296)),AVERAGEIFS(VindIndeks_raw_13!$D:$D,VindIndeks_raw_13!$C:$C,'Info-tabeller'!AS$55,VindIndeks_raw_13!$A:$A,'Info-tabeller'!$I296,VindIndeks_raw_13!$B:$B,'Info-tabeller'!$H296),"")</f>
        <v/>
      </c>
      <c r="AT296" s="4">
        <f>IF(ISNUMBER(AVERAGEIFS(VindIndeks_raw_13!$D:$D,VindIndeks_raw_13!$C:$C,'Info-tabeller'!AT$55,VindIndeks_raw_13!$A:$A,'Info-tabeller'!$I296,VindIndeks_raw_13!$B:$B,'Info-tabeller'!$H296)),AVERAGEIFS(VindIndeks_raw_13!$D:$D,VindIndeks_raw_13!$C:$C,'Info-tabeller'!AT$55,VindIndeks_raw_13!$A:$A,'Info-tabeller'!$I296,VindIndeks_raw_13!$B:$B,'Info-tabeller'!$H296),"")</f>
        <v/>
      </c>
      <c r="AU296" s="4">
        <f>IF(ISNUMBER(AVERAGEIFS(VindIndeks_raw_13!$D:$D,VindIndeks_raw_13!$C:$C,'Info-tabeller'!AU$55,VindIndeks_raw_13!$A:$A,'Info-tabeller'!$I296,VindIndeks_raw_13!$B:$B,'Info-tabeller'!$H296)),AVERAGEIFS(VindIndeks_raw_13!$D:$D,VindIndeks_raw_13!$C:$C,'Info-tabeller'!AU$55,VindIndeks_raw_13!$A:$A,'Info-tabeller'!$I296,VindIndeks_raw_13!$B:$B,'Info-tabeller'!$H296),"")</f>
        <v/>
      </c>
      <c r="AV296" s="4">
        <f>IF(ISNUMBER(AVERAGEIFS(VindIndeks_raw_13!$D:$D,VindIndeks_raw_13!$C:$C,'Info-tabeller'!AV$55,VindIndeks_raw_13!$A:$A,'Info-tabeller'!$I296,VindIndeks_raw_13!$B:$B,'Info-tabeller'!$H296)),AVERAGEIFS(VindIndeks_raw_13!$D:$D,VindIndeks_raw_13!$C:$C,'Info-tabeller'!AV$55,VindIndeks_raw_13!$A:$A,'Info-tabeller'!$I296,VindIndeks_raw_13!$B:$B,'Info-tabeller'!$H296),"")</f>
        <v/>
      </c>
      <c r="AW296" s="5">
        <f>IF(ISNUMBER(AVERAGEIFS(VindIndeks_raw_13!$D:$D,VindIndeks_raw_13!$C:$C,'Info-tabeller'!AW$55,VindIndeks_raw_13!$A:$A,'Info-tabeller'!$I296,VindIndeks_raw_13!$B:$B,'Info-tabeller'!$H296)),AVERAGEIFS(VindIndeks_raw_13!$D:$D,VindIndeks_raw_13!$C:$C,'Info-tabeller'!AW$55,VindIndeks_raw_13!$A:$A,'Info-tabeller'!$I296,VindIndeks_raw_13!$B:$B,'Info-tabeller'!$H296),"")</f>
        <v/>
      </c>
      <c r="AX296" s="5">
        <f>IF(ISNUMBER(AVERAGEIFS(VindIndeks_raw_13!$D:$D,VindIndeks_raw_13!$C:$C,'Info-tabeller'!AX$55,VindIndeks_raw_13!$A:$A,'Info-tabeller'!$I296,VindIndeks_raw_13!$B:$B,'Info-tabeller'!$H296)),AVERAGEIFS(VindIndeks_raw_13!$D:$D,VindIndeks_raw_13!$C:$C,'Info-tabeller'!AX$55,VindIndeks_raw_13!$A:$A,'Info-tabeller'!$I296,VindIndeks_raw_13!$B:$B,'Info-tabeller'!$H296),"")</f>
        <v/>
      </c>
      <c r="AY296" s="5">
        <f>IF(ISNUMBER(AVERAGEIFS(VindIndeks_raw_13!$D:$D,VindIndeks_raw_13!$C:$C,'Info-tabeller'!AY$55,VindIndeks_raw_13!$A:$A,'Info-tabeller'!$I296,VindIndeks_raw_13!$B:$B,'Info-tabeller'!$H296)),AVERAGEIFS(VindIndeks_raw_13!$D:$D,VindIndeks_raw_13!$C:$C,'Info-tabeller'!AY$55,VindIndeks_raw_13!$A:$A,'Info-tabeller'!$I296,VindIndeks_raw_13!$B:$B,'Info-tabeller'!$H296),"")</f>
        <v/>
      </c>
      <c r="AZ296" s="7">
        <f>IF(ISNUMBER(AVERAGE(AO296:AV296)),AVERAGE(AO296:AV296),"")</f>
        <v/>
      </c>
      <c r="BA296" s="6">
        <f>IF(ISNUMBER(AVERAGE(AW296:AY296)),AVERAGE(AW296:AY296),"")</f>
        <v/>
      </c>
      <c r="BC296" s="17">
        <f>+AN296</f>
        <v/>
      </c>
      <c r="BD296" s="19">
        <f>+AC296/AO296</f>
        <v/>
      </c>
      <c r="BE296" s="19">
        <f>+AD296/AP296</f>
        <v/>
      </c>
      <c r="BF296" s="19">
        <f>+AE296/AQ296</f>
        <v/>
      </c>
      <c r="BG296" s="19">
        <f>+AF296/AR296</f>
        <v/>
      </c>
      <c r="BH296" s="19">
        <f>+AG296/AS296</f>
        <v/>
      </c>
      <c r="BI296" s="19">
        <f>+AH296/AT296</f>
        <v/>
      </c>
      <c r="BJ296" s="19">
        <f>+AI296/AU296</f>
        <v/>
      </c>
      <c r="BK296" s="19">
        <f>+AJ296/AV296</f>
        <v/>
      </c>
      <c r="BL296" s="19">
        <f>+AK296/AZ296</f>
        <v/>
      </c>
      <c r="BN296" s="19">
        <f>+J296/AO296</f>
        <v/>
      </c>
      <c r="BO296" s="19">
        <f>+K296/AP296</f>
        <v/>
      </c>
      <c r="BP296" s="19">
        <f>+L296/AQ296</f>
        <v/>
      </c>
      <c r="BQ296" s="19">
        <f>+M296/AR296</f>
        <v/>
      </c>
      <c r="BR296" s="19">
        <f>+N296/AS296</f>
        <v/>
      </c>
      <c r="BS296" s="19">
        <f>+O296/AT296</f>
        <v/>
      </c>
      <c r="BT296" s="19">
        <f>+P296/AU296</f>
        <v/>
      </c>
      <c r="BU296" s="19">
        <f>+Q296/AV296</f>
        <v/>
      </c>
      <c r="BV296" s="19">
        <f>+X296/AZ296</f>
        <v/>
      </c>
    </row>
    <row r="297" ht="15" customHeight="1">
      <c r="D297" s="53">
        <f>IF(AND($I297=YEAR(WindDenmark!$F$4)+D$100,$H297&lt;=MONTH(WindDenmark!$F$4)),1,0)</f>
        <v/>
      </c>
      <c r="E297" s="53">
        <f>IF(AND($I297=YEAR(WindDenmark!$F$4)+E$100,$H297&lt;=MONTH(WindDenmark!$F$4)),1,0)</f>
        <v/>
      </c>
      <c r="F297" s="53">
        <f>IF(AND(G297&lt;=WindDenmark!$F$4,I297&gt;YEAR(WindDenmark!$F$4)-11),1,0)</f>
        <v/>
      </c>
      <c r="G297" s="62">
        <f>DATE(I297,H297,1)</f>
        <v/>
      </c>
      <c r="H297" s="53">
        <f>+H285</f>
        <v/>
      </c>
      <c r="I297" s="53">
        <f>IF(H297=1,I296+1,I296)</f>
        <v/>
      </c>
      <c r="J297" s="4">
        <f>IF(ISNUMBER(AVERAGEIFS(VindIndeks_raw_20_large!$D:$D,VindIndeks_raw_20_large!$C:$C,'Info-tabeller'!J$55,VindIndeks_raw_20_large!$A:$A,'Info-tabeller'!$I297,VindIndeks_raw_20_large!$B:$B,'Info-tabeller'!$H297)),AVERAGEIFS(VindIndeks_raw_20_large!$D:$D,VindIndeks_raw_20_large!$C:$C,'Info-tabeller'!J$55,VindIndeks_raw_20_large!$A:$A,'Info-tabeller'!$I297,VindIndeks_raw_20_large!$B:$B,'Info-tabeller'!$H297),"")</f>
        <v/>
      </c>
      <c r="K297" s="4">
        <f>IF(ISNUMBER(AVERAGEIFS(VindIndeks_raw_20_large!$D:$D,VindIndeks_raw_20_large!$C:$C,'Info-tabeller'!K$55,VindIndeks_raw_20_large!$A:$A,'Info-tabeller'!$I297,VindIndeks_raw_20_large!$B:$B,'Info-tabeller'!$H297)),AVERAGEIFS(VindIndeks_raw_20_large!$D:$D,VindIndeks_raw_20_large!$C:$C,'Info-tabeller'!K$55,VindIndeks_raw_20_large!$A:$A,'Info-tabeller'!$I297,VindIndeks_raw_20_large!$B:$B,'Info-tabeller'!$H297),"")</f>
        <v/>
      </c>
      <c r="L297" s="4">
        <f>IF(ISNUMBER(AVERAGEIFS(VindIndeks_raw_20_large!$D:$D,VindIndeks_raw_20_large!$C:$C,'Info-tabeller'!L$55,VindIndeks_raw_20_large!$A:$A,'Info-tabeller'!$I297,VindIndeks_raw_20_large!$B:$B,'Info-tabeller'!$H297)),AVERAGEIFS(VindIndeks_raw_20_large!$D:$D,VindIndeks_raw_20_large!$C:$C,'Info-tabeller'!L$55,VindIndeks_raw_20_large!$A:$A,'Info-tabeller'!$I297,VindIndeks_raw_20_large!$B:$B,'Info-tabeller'!$H297),"")</f>
        <v/>
      </c>
      <c r="M297" s="4">
        <f>IF(ISNUMBER(AVERAGEIFS(VindIndeks_raw_20_large!$D:$D,VindIndeks_raw_20_large!$C:$C,'Info-tabeller'!M$55,VindIndeks_raw_20_large!$A:$A,'Info-tabeller'!$I297,VindIndeks_raw_20_large!$B:$B,'Info-tabeller'!$H297)),AVERAGEIFS(VindIndeks_raw_20_large!$D:$D,VindIndeks_raw_20_large!$C:$C,'Info-tabeller'!M$55,VindIndeks_raw_20_large!$A:$A,'Info-tabeller'!$I297,VindIndeks_raw_20_large!$B:$B,'Info-tabeller'!$H297),"")</f>
        <v/>
      </c>
      <c r="N297" s="4">
        <f>IF(ISNUMBER(AVERAGEIFS(VindIndeks_raw_20_large!$D:$D,VindIndeks_raw_20_large!$C:$C,'Info-tabeller'!N$55,VindIndeks_raw_20_large!$A:$A,'Info-tabeller'!$I297,VindIndeks_raw_20_large!$B:$B,'Info-tabeller'!$H297)),AVERAGEIFS(VindIndeks_raw_20_large!$D:$D,VindIndeks_raw_20_large!$C:$C,'Info-tabeller'!N$55,VindIndeks_raw_20_large!$A:$A,'Info-tabeller'!$I297,VindIndeks_raw_20_large!$B:$B,'Info-tabeller'!$H297),"")</f>
        <v/>
      </c>
      <c r="O297" s="4">
        <f>IF(ISNUMBER(AVERAGEIFS(VindIndeks_raw_20_large!$D:$D,VindIndeks_raw_20_large!$C:$C,'Info-tabeller'!O$55,VindIndeks_raw_20_large!$A:$A,'Info-tabeller'!$I297,VindIndeks_raw_20_large!$B:$B,'Info-tabeller'!$H297)),AVERAGEIFS(VindIndeks_raw_20_large!$D:$D,VindIndeks_raw_20_large!$C:$C,'Info-tabeller'!O$55,VindIndeks_raw_20_large!$A:$A,'Info-tabeller'!$I297,VindIndeks_raw_20_large!$B:$B,'Info-tabeller'!$H297),"")</f>
        <v/>
      </c>
      <c r="P297" s="4">
        <f>IF(ISNUMBER(AVERAGEIFS(VindIndeks_raw_20_large!$D:$D,VindIndeks_raw_20_large!$C:$C,'Info-tabeller'!P$55,VindIndeks_raw_20_large!$A:$A,'Info-tabeller'!$I297,VindIndeks_raw_20_large!$B:$B,'Info-tabeller'!$H297)),AVERAGEIFS(VindIndeks_raw_20_large!$D:$D,VindIndeks_raw_20_large!$C:$C,'Info-tabeller'!P$55,VindIndeks_raw_20_large!$A:$A,'Info-tabeller'!$I297,VindIndeks_raw_20_large!$B:$B,'Info-tabeller'!$H297),"")</f>
        <v/>
      </c>
      <c r="Q297" s="4">
        <f>IF(ISNUMBER(AVERAGEIFS(VindIndeks_raw_20_large!$D:$D,VindIndeks_raw_20_large!$C:$C,'Info-tabeller'!Q$55,VindIndeks_raw_20_large!$A:$A,'Info-tabeller'!$I297,VindIndeks_raw_20_large!$B:$B,'Info-tabeller'!$H297)),AVERAGEIFS(VindIndeks_raw_20_large!$D:$D,VindIndeks_raw_20_large!$C:$C,'Info-tabeller'!Q$55,VindIndeks_raw_20_large!$A:$A,'Info-tabeller'!$I297,VindIndeks_raw_20_large!$B:$B,'Info-tabeller'!$H297),"")</f>
        <v/>
      </c>
      <c r="R297" s="5">
        <f>IF(ISNUMBER(AVERAGEIFS(VindIndeks_raw_20_large!$D:$D,VindIndeks_raw_20_large!$C:$C,'Info-tabeller'!R$55,VindIndeks_raw_20_large!$A:$A,'Info-tabeller'!$I297,VindIndeks_raw_20_large!$B:$B,'Info-tabeller'!$H297)),AVERAGEIFS(VindIndeks_raw_20_large!$D:$D,VindIndeks_raw_20_large!$C:$C,'Info-tabeller'!R$55,VindIndeks_raw_20_large!$A:$A,'Info-tabeller'!$I297,VindIndeks_raw_20_large!$B:$B,'Info-tabeller'!$H297),"")</f>
        <v/>
      </c>
      <c r="S297" s="5">
        <f>IF(ISNUMBER(AVERAGEIFS(VindIndeks_raw_20_large!$D:$D,VindIndeks_raw_20_large!$C:$C,'Info-tabeller'!S$55,VindIndeks_raw_20_large!$A:$A,'Info-tabeller'!$I297,VindIndeks_raw_20_large!$B:$B,'Info-tabeller'!$H297)),AVERAGEIFS(VindIndeks_raw_20_large!$D:$D,VindIndeks_raw_20_large!$C:$C,'Info-tabeller'!S$55,VindIndeks_raw_20_large!$A:$A,'Info-tabeller'!$I297,VindIndeks_raw_20_large!$B:$B,'Info-tabeller'!$H297),"")</f>
        <v/>
      </c>
      <c r="T297" s="5">
        <f>IF(ISNUMBER(AVERAGEIFS(VindIndeks_raw_20_large!$D:$D,VindIndeks_raw_20_large!$C:$C,'Info-tabeller'!T$55,VindIndeks_raw_20_large!$A:$A,'Info-tabeller'!$I297,VindIndeks_raw_20_large!$B:$B,'Info-tabeller'!$H297)),AVERAGEIFS(VindIndeks_raw_20_large!$D:$D,VindIndeks_raw_20_large!$C:$C,'Info-tabeller'!T$55,VindIndeks_raw_20_large!$A:$A,'Info-tabeller'!$I297,VindIndeks_raw_20_large!$B:$B,'Info-tabeller'!$H297),"")</f>
        <v/>
      </c>
      <c r="U297" s="5">
        <f>IF(ISNUMBER(AVERAGEIFS(VindIndeks_raw_20_large!$D:$D,VindIndeks_raw_20_large!$C:$C,'Info-tabeller'!U$55,VindIndeks_raw_20_large!$A:$A,'Info-tabeller'!$I297,VindIndeks_raw_20_large!$B:$B,'Info-tabeller'!$H297)),AVERAGEIFS(VindIndeks_raw_20_large!$D:$D,VindIndeks_raw_20_large!$C:$C,'Info-tabeller'!U$55,VindIndeks_raw_20_large!$A:$A,'Info-tabeller'!$I297,VindIndeks_raw_20_large!$B:$B,'Info-tabeller'!$H297),"")</f>
        <v/>
      </c>
      <c r="V297" s="5">
        <f>IF(ISNUMBER(AVERAGEIFS(VindIndeks_raw_20_large!$D:$D,VindIndeks_raw_20_large!$C:$C,'Info-tabeller'!V$55,VindIndeks_raw_20_large!$A:$A,'Info-tabeller'!$I297,VindIndeks_raw_20_large!$B:$B,'Info-tabeller'!$H297)),AVERAGEIFS(VindIndeks_raw_20_large!$D:$D,VindIndeks_raw_20_large!$C:$C,'Info-tabeller'!V$55,VindIndeks_raw_20_large!$A:$A,'Info-tabeller'!$I297,VindIndeks_raw_20_large!$B:$B,'Info-tabeller'!$H297),"")</f>
        <v/>
      </c>
      <c r="W297" s="5">
        <f>IF(ISNUMBER(AVERAGEIFS(VindIndeks_raw_20_large!$D:$D,VindIndeks_raw_20_large!$C:$C,'Info-tabeller'!W$55,VindIndeks_raw_20_large!$A:$A,'Info-tabeller'!$I297,VindIndeks_raw_20_large!$B:$B,'Info-tabeller'!$H297)),AVERAGEIFS(VindIndeks_raw_20_large!$D:$D,VindIndeks_raw_20_large!$C:$C,'Info-tabeller'!W$55,VindIndeks_raw_20_large!$A:$A,'Info-tabeller'!$I297,VindIndeks_raw_20_large!$B:$B,'Info-tabeller'!$H297),"")</f>
        <v/>
      </c>
      <c r="X297" s="7">
        <f>IF(ISNUMBER(AVERAGE(J297:Q297)),AVERAGE(J297:Q297),"")</f>
        <v/>
      </c>
      <c r="Y297" s="6">
        <f>IF(ISNUMBER(AVERAGE(R297:W297)),AVERAGE(R297:W297),"")</f>
        <v/>
      </c>
      <c r="AB297" s="16">
        <f>+G297</f>
        <v/>
      </c>
      <c r="AC297" s="4">
        <f>IF(ISNUMBER(AVERAGEIFS(VindIndeks_raw_20_small!$D:$D,VindIndeks_raw_20_small!$C:$C,'Info-tabeller'!AC$55,VindIndeks_raw_20_small!$A:$A,'Info-tabeller'!$I297,VindIndeks_raw_20_small!$B:$B,'Info-tabeller'!$H297)),AVERAGEIFS(VindIndeks_raw_20_small!$D:$D,VindIndeks_raw_20_small!$C:$C,'Info-tabeller'!AC$55,VindIndeks_raw_20_small!$A:$A,'Info-tabeller'!$I297,VindIndeks_raw_20_small!$B:$B,'Info-tabeller'!$H297),"")</f>
        <v/>
      </c>
      <c r="AD297" s="4">
        <f>IF(ISNUMBER(AVERAGEIFS(VindIndeks_raw_20_small!$D:$D,VindIndeks_raw_20_small!$C:$C,'Info-tabeller'!AD$55,VindIndeks_raw_20_small!$A:$A,'Info-tabeller'!$I297,VindIndeks_raw_20_small!$B:$B,'Info-tabeller'!$H297)),AVERAGEIFS(VindIndeks_raw_20_small!$D:$D,VindIndeks_raw_20_small!$C:$C,'Info-tabeller'!AD$55,VindIndeks_raw_20_small!$A:$A,'Info-tabeller'!$I297,VindIndeks_raw_20_small!$B:$B,'Info-tabeller'!$H297),"")</f>
        <v/>
      </c>
      <c r="AE297" s="4">
        <f>IF(ISNUMBER(AVERAGEIFS(VindIndeks_raw_20_small!$D:$D,VindIndeks_raw_20_small!$C:$C,'Info-tabeller'!AE$55,VindIndeks_raw_20_small!$A:$A,'Info-tabeller'!$I297,VindIndeks_raw_20_small!$B:$B,'Info-tabeller'!$H297)),AVERAGEIFS(VindIndeks_raw_20_small!$D:$D,VindIndeks_raw_20_small!$C:$C,'Info-tabeller'!AE$55,VindIndeks_raw_20_small!$A:$A,'Info-tabeller'!$I297,VindIndeks_raw_20_small!$B:$B,'Info-tabeller'!$H297),"")</f>
        <v/>
      </c>
      <c r="AF297" s="4">
        <f>IF(ISNUMBER(AVERAGEIFS(VindIndeks_raw_20_small!$D:$D,VindIndeks_raw_20_small!$C:$C,'Info-tabeller'!AF$55,VindIndeks_raw_20_small!$A:$A,'Info-tabeller'!$I297,VindIndeks_raw_20_small!$B:$B,'Info-tabeller'!$H297)),AVERAGEIFS(VindIndeks_raw_20_small!$D:$D,VindIndeks_raw_20_small!$C:$C,'Info-tabeller'!AF$55,VindIndeks_raw_20_small!$A:$A,'Info-tabeller'!$I297,VindIndeks_raw_20_small!$B:$B,'Info-tabeller'!$H297),"")</f>
        <v/>
      </c>
      <c r="AG297" s="4">
        <f>IF(ISNUMBER(AVERAGEIFS(VindIndeks_raw_20_small!$D:$D,VindIndeks_raw_20_small!$C:$C,'Info-tabeller'!AG$55,VindIndeks_raw_20_small!$A:$A,'Info-tabeller'!$I297,VindIndeks_raw_20_small!$B:$B,'Info-tabeller'!$H297)),AVERAGEIFS(VindIndeks_raw_20_small!$D:$D,VindIndeks_raw_20_small!$C:$C,'Info-tabeller'!AG$55,VindIndeks_raw_20_small!$A:$A,'Info-tabeller'!$I297,VindIndeks_raw_20_small!$B:$B,'Info-tabeller'!$H297),"")</f>
        <v/>
      </c>
      <c r="AH297" s="4">
        <f>IF(ISNUMBER(AVERAGEIFS(VindIndeks_raw_20_small!$D:$D,VindIndeks_raw_20_small!$C:$C,'Info-tabeller'!AH$55,VindIndeks_raw_20_small!$A:$A,'Info-tabeller'!$I297,VindIndeks_raw_20_small!$B:$B,'Info-tabeller'!$H297)),AVERAGEIFS(VindIndeks_raw_20_small!$D:$D,VindIndeks_raw_20_small!$C:$C,'Info-tabeller'!AH$55,VindIndeks_raw_20_small!$A:$A,'Info-tabeller'!$I297,VindIndeks_raw_20_small!$B:$B,'Info-tabeller'!$H297),"")</f>
        <v/>
      </c>
      <c r="AI297" s="4">
        <f>IF(ISNUMBER(AVERAGEIFS(VindIndeks_raw_20_small!$D:$D,VindIndeks_raw_20_small!$C:$C,'Info-tabeller'!AI$55,VindIndeks_raw_20_small!$A:$A,'Info-tabeller'!$I297,VindIndeks_raw_20_small!$B:$B,'Info-tabeller'!$H297)),AVERAGEIFS(VindIndeks_raw_20_small!$D:$D,VindIndeks_raw_20_small!$C:$C,'Info-tabeller'!AI$55,VindIndeks_raw_20_small!$A:$A,'Info-tabeller'!$I297,VindIndeks_raw_20_small!$B:$B,'Info-tabeller'!$H297),"")</f>
        <v/>
      </c>
      <c r="AJ297" s="4">
        <f>IF(ISNUMBER(AVERAGEIFS(VindIndeks_raw_20_small!$D:$D,VindIndeks_raw_20_small!$C:$C,'Info-tabeller'!AJ$55,VindIndeks_raw_20_small!$A:$A,'Info-tabeller'!$I297,VindIndeks_raw_20_small!$B:$B,'Info-tabeller'!$H297)),AVERAGEIFS(VindIndeks_raw_20_small!$D:$D,VindIndeks_raw_20_small!$C:$C,'Info-tabeller'!AJ$55,VindIndeks_raw_20_small!$A:$A,'Info-tabeller'!$I297,VindIndeks_raw_20_small!$B:$B,'Info-tabeller'!$H297),"")</f>
        <v/>
      </c>
      <c r="AK297" s="7">
        <f>IF(ISNUMBER(AVERAGE(AC297:AJ297)),AVERAGE(AC297:AJ297),"")</f>
        <v/>
      </c>
      <c r="AN297" s="17">
        <f>+AB297</f>
        <v/>
      </c>
      <c r="AO297" s="4">
        <f>IF(ISNUMBER(AVERAGEIFS(VindIndeks_raw_13!$D:$D,VindIndeks_raw_13!$C:$C,'Info-tabeller'!AO$55,VindIndeks_raw_13!$A:$A,'Info-tabeller'!$I297,VindIndeks_raw_13!$B:$B,'Info-tabeller'!$H297)),AVERAGEIFS(VindIndeks_raw_13!$D:$D,VindIndeks_raw_13!$C:$C,'Info-tabeller'!AO$55,VindIndeks_raw_13!$A:$A,'Info-tabeller'!$I297,VindIndeks_raw_13!$B:$B,'Info-tabeller'!$H297),"")</f>
        <v/>
      </c>
      <c r="AP297" s="4">
        <f>IF(ISNUMBER(AVERAGEIFS(VindIndeks_raw_13!$D:$D,VindIndeks_raw_13!$C:$C,'Info-tabeller'!AP$55,VindIndeks_raw_13!$A:$A,'Info-tabeller'!$I297,VindIndeks_raw_13!$B:$B,'Info-tabeller'!$H297)),AVERAGEIFS(VindIndeks_raw_13!$D:$D,VindIndeks_raw_13!$C:$C,'Info-tabeller'!AP$55,VindIndeks_raw_13!$A:$A,'Info-tabeller'!$I297,VindIndeks_raw_13!$B:$B,'Info-tabeller'!$H297),"")</f>
        <v/>
      </c>
      <c r="AQ297" s="4">
        <f>IF(ISNUMBER(AVERAGEIFS(VindIndeks_raw_13!$D:$D,VindIndeks_raw_13!$C:$C,'Info-tabeller'!AQ$55,VindIndeks_raw_13!$A:$A,'Info-tabeller'!$I297,VindIndeks_raw_13!$B:$B,'Info-tabeller'!$H297)),AVERAGEIFS(VindIndeks_raw_13!$D:$D,VindIndeks_raw_13!$C:$C,'Info-tabeller'!AQ$55,VindIndeks_raw_13!$A:$A,'Info-tabeller'!$I297,VindIndeks_raw_13!$B:$B,'Info-tabeller'!$H297),"")</f>
        <v/>
      </c>
      <c r="AR297" s="4">
        <f>IF(ISNUMBER(AVERAGEIFS(VindIndeks_raw_13!$D:$D,VindIndeks_raw_13!$C:$C,'Info-tabeller'!AR$55,VindIndeks_raw_13!$A:$A,'Info-tabeller'!$I297,VindIndeks_raw_13!$B:$B,'Info-tabeller'!$H297)),AVERAGEIFS(VindIndeks_raw_13!$D:$D,VindIndeks_raw_13!$C:$C,'Info-tabeller'!AR$55,VindIndeks_raw_13!$A:$A,'Info-tabeller'!$I297,VindIndeks_raw_13!$B:$B,'Info-tabeller'!$H297),"")</f>
        <v/>
      </c>
      <c r="AS297" s="4">
        <f>IF(ISNUMBER(AVERAGEIFS(VindIndeks_raw_13!$D:$D,VindIndeks_raw_13!$C:$C,'Info-tabeller'!AS$55,VindIndeks_raw_13!$A:$A,'Info-tabeller'!$I297,VindIndeks_raw_13!$B:$B,'Info-tabeller'!$H297)),AVERAGEIFS(VindIndeks_raw_13!$D:$D,VindIndeks_raw_13!$C:$C,'Info-tabeller'!AS$55,VindIndeks_raw_13!$A:$A,'Info-tabeller'!$I297,VindIndeks_raw_13!$B:$B,'Info-tabeller'!$H297),"")</f>
        <v/>
      </c>
      <c r="AT297" s="4">
        <f>IF(ISNUMBER(AVERAGEIFS(VindIndeks_raw_13!$D:$D,VindIndeks_raw_13!$C:$C,'Info-tabeller'!AT$55,VindIndeks_raw_13!$A:$A,'Info-tabeller'!$I297,VindIndeks_raw_13!$B:$B,'Info-tabeller'!$H297)),AVERAGEIFS(VindIndeks_raw_13!$D:$D,VindIndeks_raw_13!$C:$C,'Info-tabeller'!AT$55,VindIndeks_raw_13!$A:$A,'Info-tabeller'!$I297,VindIndeks_raw_13!$B:$B,'Info-tabeller'!$H297),"")</f>
        <v/>
      </c>
      <c r="AU297" s="4">
        <f>IF(ISNUMBER(AVERAGEIFS(VindIndeks_raw_13!$D:$D,VindIndeks_raw_13!$C:$C,'Info-tabeller'!AU$55,VindIndeks_raw_13!$A:$A,'Info-tabeller'!$I297,VindIndeks_raw_13!$B:$B,'Info-tabeller'!$H297)),AVERAGEIFS(VindIndeks_raw_13!$D:$D,VindIndeks_raw_13!$C:$C,'Info-tabeller'!AU$55,VindIndeks_raw_13!$A:$A,'Info-tabeller'!$I297,VindIndeks_raw_13!$B:$B,'Info-tabeller'!$H297),"")</f>
        <v/>
      </c>
      <c r="AV297" s="4">
        <f>IF(ISNUMBER(AVERAGEIFS(VindIndeks_raw_13!$D:$D,VindIndeks_raw_13!$C:$C,'Info-tabeller'!AV$55,VindIndeks_raw_13!$A:$A,'Info-tabeller'!$I297,VindIndeks_raw_13!$B:$B,'Info-tabeller'!$H297)),AVERAGEIFS(VindIndeks_raw_13!$D:$D,VindIndeks_raw_13!$C:$C,'Info-tabeller'!AV$55,VindIndeks_raw_13!$A:$A,'Info-tabeller'!$I297,VindIndeks_raw_13!$B:$B,'Info-tabeller'!$H297),"")</f>
        <v/>
      </c>
      <c r="AW297" s="5">
        <f>IF(ISNUMBER(AVERAGEIFS(VindIndeks_raw_13!$D:$D,VindIndeks_raw_13!$C:$C,'Info-tabeller'!AW$55,VindIndeks_raw_13!$A:$A,'Info-tabeller'!$I297,VindIndeks_raw_13!$B:$B,'Info-tabeller'!$H297)),AVERAGEIFS(VindIndeks_raw_13!$D:$D,VindIndeks_raw_13!$C:$C,'Info-tabeller'!AW$55,VindIndeks_raw_13!$A:$A,'Info-tabeller'!$I297,VindIndeks_raw_13!$B:$B,'Info-tabeller'!$H297),"")</f>
        <v/>
      </c>
      <c r="AX297" s="5">
        <f>IF(ISNUMBER(AVERAGEIFS(VindIndeks_raw_13!$D:$D,VindIndeks_raw_13!$C:$C,'Info-tabeller'!AX$55,VindIndeks_raw_13!$A:$A,'Info-tabeller'!$I297,VindIndeks_raw_13!$B:$B,'Info-tabeller'!$H297)),AVERAGEIFS(VindIndeks_raw_13!$D:$D,VindIndeks_raw_13!$C:$C,'Info-tabeller'!AX$55,VindIndeks_raw_13!$A:$A,'Info-tabeller'!$I297,VindIndeks_raw_13!$B:$B,'Info-tabeller'!$H297),"")</f>
        <v/>
      </c>
      <c r="AY297" s="5">
        <f>IF(ISNUMBER(AVERAGEIFS(VindIndeks_raw_13!$D:$D,VindIndeks_raw_13!$C:$C,'Info-tabeller'!AY$55,VindIndeks_raw_13!$A:$A,'Info-tabeller'!$I297,VindIndeks_raw_13!$B:$B,'Info-tabeller'!$H297)),AVERAGEIFS(VindIndeks_raw_13!$D:$D,VindIndeks_raw_13!$C:$C,'Info-tabeller'!AY$55,VindIndeks_raw_13!$A:$A,'Info-tabeller'!$I297,VindIndeks_raw_13!$B:$B,'Info-tabeller'!$H297),"")</f>
        <v/>
      </c>
      <c r="AZ297" s="7">
        <f>IF(ISNUMBER(AVERAGE(AO297:AV297)),AVERAGE(AO297:AV297),"")</f>
        <v/>
      </c>
      <c r="BA297" s="6">
        <f>IF(ISNUMBER(AVERAGE(AW297:AY297)),AVERAGE(AW297:AY297),"")</f>
        <v/>
      </c>
      <c r="BC297" s="17">
        <f>+AN297</f>
        <v/>
      </c>
      <c r="BD297" s="19">
        <f>+AC297/AO297</f>
        <v/>
      </c>
      <c r="BE297" s="19">
        <f>+AD297/AP297</f>
        <v/>
      </c>
      <c r="BF297" s="19">
        <f>+AE297/AQ297</f>
        <v/>
      </c>
      <c r="BG297" s="19">
        <f>+AF297/AR297</f>
        <v/>
      </c>
      <c r="BH297" s="19">
        <f>+AG297/AS297</f>
        <v/>
      </c>
      <c r="BI297" s="19">
        <f>+AH297/AT297</f>
        <v/>
      </c>
      <c r="BJ297" s="19">
        <f>+AI297/AU297</f>
        <v/>
      </c>
      <c r="BK297" s="19">
        <f>+AJ297/AV297</f>
        <v/>
      </c>
      <c r="BL297" s="19">
        <f>+AK297/AZ297</f>
        <v/>
      </c>
      <c r="BN297" s="19">
        <f>+J297/AO297</f>
        <v/>
      </c>
      <c r="BO297" s="19">
        <f>+K297/AP297</f>
        <v/>
      </c>
      <c r="BP297" s="19">
        <f>+L297/AQ297</f>
        <v/>
      </c>
      <c r="BQ297" s="19">
        <f>+M297/AR297</f>
        <v/>
      </c>
      <c r="BR297" s="19">
        <f>+N297/AS297</f>
        <v/>
      </c>
      <c r="BS297" s="19">
        <f>+O297/AT297</f>
        <v/>
      </c>
      <c r="BT297" s="19">
        <f>+P297/AU297</f>
        <v/>
      </c>
      <c r="BU297" s="19">
        <f>+Q297/AV297</f>
        <v/>
      </c>
      <c r="BV297" s="19">
        <f>+X297/AZ297</f>
        <v/>
      </c>
    </row>
    <row r="298" ht="15" customHeight="1">
      <c r="D298" s="53">
        <f>IF(AND($I298=YEAR(WindDenmark!$F$4)+D$100,$H298&lt;=MONTH(WindDenmark!$F$4)),1,0)</f>
        <v/>
      </c>
      <c r="E298" s="53">
        <f>IF(AND($I298=YEAR(WindDenmark!$F$4)+E$100,$H298&lt;=MONTH(WindDenmark!$F$4)),1,0)</f>
        <v/>
      </c>
      <c r="F298" s="53">
        <f>IF(AND(G298&lt;=WindDenmark!$F$4,I298&gt;YEAR(WindDenmark!$F$4)-11),1,0)</f>
        <v/>
      </c>
      <c r="G298" s="62">
        <f>DATE(I298,H298,1)</f>
        <v/>
      </c>
      <c r="H298" s="53">
        <f>+H286</f>
        <v/>
      </c>
      <c r="I298" s="53">
        <f>IF(H298=1,I297+1,I297)</f>
        <v/>
      </c>
      <c r="J298" s="4">
        <f>IF(ISNUMBER(AVERAGEIFS(VindIndeks_raw_20_large!$D:$D,VindIndeks_raw_20_large!$C:$C,'Info-tabeller'!J$55,VindIndeks_raw_20_large!$A:$A,'Info-tabeller'!$I298,VindIndeks_raw_20_large!$B:$B,'Info-tabeller'!$H298)),AVERAGEIFS(VindIndeks_raw_20_large!$D:$D,VindIndeks_raw_20_large!$C:$C,'Info-tabeller'!J$55,VindIndeks_raw_20_large!$A:$A,'Info-tabeller'!$I298,VindIndeks_raw_20_large!$B:$B,'Info-tabeller'!$H298),"")</f>
        <v/>
      </c>
      <c r="K298" s="4">
        <f>IF(ISNUMBER(AVERAGEIFS(VindIndeks_raw_20_large!$D:$D,VindIndeks_raw_20_large!$C:$C,'Info-tabeller'!K$55,VindIndeks_raw_20_large!$A:$A,'Info-tabeller'!$I298,VindIndeks_raw_20_large!$B:$B,'Info-tabeller'!$H298)),AVERAGEIFS(VindIndeks_raw_20_large!$D:$D,VindIndeks_raw_20_large!$C:$C,'Info-tabeller'!K$55,VindIndeks_raw_20_large!$A:$A,'Info-tabeller'!$I298,VindIndeks_raw_20_large!$B:$B,'Info-tabeller'!$H298),"")</f>
        <v/>
      </c>
      <c r="L298" s="4">
        <f>IF(ISNUMBER(AVERAGEIFS(VindIndeks_raw_20_large!$D:$D,VindIndeks_raw_20_large!$C:$C,'Info-tabeller'!L$55,VindIndeks_raw_20_large!$A:$A,'Info-tabeller'!$I298,VindIndeks_raw_20_large!$B:$B,'Info-tabeller'!$H298)),AVERAGEIFS(VindIndeks_raw_20_large!$D:$D,VindIndeks_raw_20_large!$C:$C,'Info-tabeller'!L$55,VindIndeks_raw_20_large!$A:$A,'Info-tabeller'!$I298,VindIndeks_raw_20_large!$B:$B,'Info-tabeller'!$H298),"")</f>
        <v/>
      </c>
      <c r="M298" s="4">
        <f>IF(ISNUMBER(AVERAGEIFS(VindIndeks_raw_20_large!$D:$D,VindIndeks_raw_20_large!$C:$C,'Info-tabeller'!M$55,VindIndeks_raw_20_large!$A:$A,'Info-tabeller'!$I298,VindIndeks_raw_20_large!$B:$B,'Info-tabeller'!$H298)),AVERAGEIFS(VindIndeks_raw_20_large!$D:$D,VindIndeks_raw_20_large!$C:$C,'Info-tabeller'!M$55,VindIndeks_raw_20_large!$A:$A,'Info-tabeller'!$I298,VindIndeks_raw_20_large!$B:$B,'Info-tabeller'!$H298),"")</f>
        <v/>
      </c>
      <c r="N298" s="4">
        <f>IF(ISNUMBER(AVERAGEIFS(VindIndeks_raw_20_large!$D:$D,VindIndeks_raw_20_large!$C:$C,'Info-tabeller'!N$55,VindIndeks_raw_20_large!$A:$A,'Info-tabeller'!$I298,VindIndeks_raw_20_large!$B:$B,'Info-tabeller'!$H298)),AVERAGEIFS(VindIndeks_raw_20_large!$D:$D,VindIndeks_raw_20_large!$C:$C,'Info-tabeller'!N$55,VindIndeks_raw_20_large!$A:$A,'Info-tabeller'!$I298,VindIndeks_raw_20_large!$B:$B,'Info-tabeller'!$H298),"")</f>
        <v/>
      </c>
      <c r="O298" s="4">
        <f>IF(ISNUMBER(AVERAGEIFS(VindIndeks_raw_20_large!$D:$D,VindIndeks_raw_20_large!$C:$C,'Info-tabeller'!O$55,VindIndeks_raw_20_large!$A:$A,'Info-tabeller'!$I298,VindIndeks_raw_20_large!$B:$B,'Info-tabeller'!$H298)),AVERAGEIFS(VindIndeks_raw_20_large!$D:$D,VindIndeks_raw_20_large!$C:$C,'Info-tabeller'!O$55,VindIndeks_raw_20_large!$A:$A,'Info-tabeller'!$I298,VindIndeks_raw_20_large!$B:$B,'Info-tabeller'!$H298),"")</f>
        <v/>
      </c>
      <c r="P298" s="4">
        <f>IF(ISNUMBER(AVERAGEIFS(VindIndeks_raw_20_large!$D:$D,VindIndeks_raw_20_large!$C:$C,'Info-tabeller'!P$55,VindIndeks_raw_20_large!$A:$A,'Info-tabeller'!$I298,VindIndeks_raw_20_large!$B:$B,'Info-tabeller'!$H298)),AVERAGEIFS(VindIndeks_raw_20_large!$D:$D,VindIndeks_raw_20_large!$C:$C,'Info-tabeller'!P$55,VindIndeks_raw_20_large!$A:$A,'Info-tabeller'!$I298,VindIndeks_raw_20_large!$B:$B,'Info-tabeller'!$H298),"")</f>
        <v/>
      </c>
      <c r="Q298" s="4">
        <f>IF(ISNUMBER(AVERAGEIFS(VindIndeks_raw_20_large!$D:$D,VindIndeks_raw_20_large!$C:$C,'Info-tabeller'!Q$55,VindIndeks_raw_20_large!$A:$A,'Info-tabeller'!$I298,VindIndeks_raw_20_large!$B:$B,'Info-tabeller'!$H298)),AVERAGEIFS(VindIndeks_raw_20_large!$D:$D,VindIndeks_raw_20_large!$C:$C,'Info-tabeller'!Q$55,VindIndeks_raw_20_large!$A:$A,'Info-tabeller'!$I298,VindIndeks_raw_20_large!$B:$B,'Info-tabeller'!$H298),"")</f>
        <v/>
      </c>
      <c r="R298" s="5">
        <f>IF(ISNUMBER(AVERAGEIFS(VindIndeks_raw_20_large!$D:$D,VindIndeks_raw_20_large!$C:$C,'Info-tabeller'!R$55,VindIndeks_raw_20_large!$A:$A,'Info-tabeller'!$I298,VindIndeks_raw_20_large!$B:$B,'Info-tabeller'!$H298)),AVERAGEIFS(VindIndeks_raw_20_large!$D:$D,VindIndeks_raw_20_large!$C:$C,'Info-tabeller'!R$55,VindIndeks_raw_20_large!$A:$A,'Info-tabeller'!$I298,VindIndeks_raw_20_large!$B:$B,'Info-tabeller'!$H298),"")</f>
        <v/>
      </c>
      <c r="S298" s="5">
        <f>IF(ISNUMBER(AVERAGEIFS(VindIndeks_raw_20_large!$D:$D,VindIndeks_raw_20_large!$C:$C,'Info-tabeller'!S$55,VindIndeks_raw_20_large!$A:$A,'Info-tabeller'!$I298,VindIndeks_raw_20_large!$B:$B,'Info-tabeller'!$H298)),AVERAGEIFS(VindIndeks_raw_20_large!$D:$D,VindIndeks_raw_20_large!$C:$C,'Info-tabeller'!S$55,VindIndeks_raw_20_large!$A:$A,'Info-tabeller'!$I298,VindIndeks_raw_20_large!$B:$B,'Info-tabeller'!$H298),"")</f>
        <v/>
      </c>
      <c r="T298" s="5">
        <f>IF(ISNUMBER(AVERAGEIFS(VindIndeks_raw_20_large!$D:$D,VindIndeks_raw_20_large!$C:$C,'Info-tabeller'!T$55,VindIndeks_raw_20_large!$A:$A,'Info-tabeller'!$I298,VindIndeks_raw_20_large!$B:$B,'Info-tabeller'!$H298)),AVERAGEIFS(VindIndeks_raw_20_large!$D:$D,VindIndeks_raw_20_large!$C:$C,'Info-tabeller'!T$55,VindIndeks_raw_20_large!$A:$A,'Info-tabeller'!$I298,VindIndeks_raw_20_large!$B:$B,'Info-tabeller'!$H298),"")</f>
        <v/>
      </c>
      <c r="U298" s="5">
        <f>IF(ISNUMBER(AVERAGEIFS(VindIndeks_raw_20_large!$D:$D,VindIndeks_raw_20_large!$C:$C,'Info-tabeller'!U$55,VindIndeks_raw_20_large!$A:$A,'Info-tabeller'!$I298,VindIndeks_raw_20_large!$B:$B,'Info-tabeller'!$H298)),AVERAGEIFS(VindIndeks_raw_20_large!$D:$D,VindIndeks_raw_20_large!$C:$C,'Info-tabeller'!U$55,VindIndeks_raw_20_large!$A:$A,'Info-tabeller'!$I298,VindIndeks_raw_20_large!$B:$B,'Info-tabeller'!$H298),"")</f>
        <v/>
      </c>
      <c r="V298" s="5">
        <f>IF(ISNUMBER(AVERAGEIFS(VindIndeks_raw_20_large!$D:$D,VindIndeks_raw_20_large!$C:$C,'Info-tabeller'!V$55,VindIndeks_raw_20_large!$A:$A,'Info-tabeller'!$I298,VindIndeks_raw_20_large!$B:$B,'Info-tabeller'!$H298)),AVERAGEIFS(VindIndeks_raw_20_large!$D:$D,VindIndeks_raw_20_large!$C:$C,'Info-tabeller'!V$55,VindIndeks_raw_20_large!$A:$A,'Info-tabeller'!$I298,VindIndeks_raw_20_large!$B:$B,'Info-tabeller'!$H298),"")</f>
        <v/>
      </c>
      <c r="W298" s="5">
        <f>IF(ISNUMBER(AVERAGEIFS(VindIndeks_raw_20_large!$D:$D,VindIndeks_raw_20_large!$C:$C,'Info-tabeller'!W$55,VindIndeks_raw_20_large!$A:$A,'Info-tabeller'!$I298,VindIndeks_raw_20_large!$B:$B,'Info-tabeller'!$H298)),AVERAGEIFS(VindIndeks_raw_20_large!$D:$D,VindIndeks_raw_20_large!$C:$C,'Info-tabeller'!W$55,VindIndeks_raw_20_large!$A:$A,'Info-tabeller'!$I298,VindIndeks_raw_20_large!$B:$B,'Info-tabeller'!$H298),"")</f>
        <v/>
      </c>
      <c r="X298" s="7">
        <f>IF(ISNUMBER(AVERAGE(J298:Q298)),AVERAGE(J298:Q298),"")</f>
        <v/>
      </c>
      <c r="Y298" s="6">
        <f>IF(ISNUMBER(AVERAGE(R298:W298)),AVERAGE(R298:W298),"")</f>
        <v/>
      </c>
      <c r="AB298" s="16">
        <f>+G298</f>
        <v/>
      </c>
      <c r="AC298" s="4">
        <f>IF(ISNUMBER(AVERAGEIFS(VindIndeks_raw_20_small!$D:$D,VindIndeks_raw_20_small!$C:$C,'Info-tabeller'!AC$55,VindIndeks_raw_20_small!$A:$A,'Info-tabeller'!$I298,VindIndeks_raw_20_small!$B:$B,'Info-tabeller'!$H298)),AVERAGEIFS(VindIndeks_raw_20_small!$D:$D,VindIndeks_raw_20_small!$C:$C,'Info-tabeller'!AC$55,VindIndeks_raw_20_small!$A:$A,'Info-tabeller'!$I298,VindIndeks_raw_20_small!$B:$B,'Info-tabeller'!$H298),"")</f>
        <v/>
      </c>
      <c r="AD298" s="4">
        <f>IF(ISNUMBER(AVERAGEIFS(VindIndeks_raw_20_small!$D:$D,VindIndeks_raw_20_small!$C:$C,'Info-tabeller'!AD$55,VindIndeks_raw_20_small!$A:$A,'Info-tabeller'!$I298,VindIndeks_raw_20_small!$B:$B,'Info-tabeller'!$H298)),AVERAGEIFS(VindIndeks_raw_20_small!$D:$D,VindIndeks_raw_20_small!$C:$C,'Info-tabeller'!AD$55,VindIndeks_raw_20_small!$A:$A,'Info-tabeller'!$I298,VindIndeks_raw_20_small!$B:$B,'Info-tabeller'!$H298),"")</f>
        <v/>
      </c>
      <c r="AE298" s="4">
        <f>IF(ISNUMBER(AVERAGEIFS(VindIndeks_raw_20_small!$D:$D,VindIndeks_raw_20_small!$C:$C,'Info-tabeller'!AE$55,VindIndeks_raw_20_small!$A:$A,'Info-tabeller'!$I298,VindIndeks_raw_20_small!$B:$B,'Info-tabeller'!$H298)),AVERAGEIFS(VindIndeks_raw_20_small!$D:$D,VindIndeks_raw_20_small!$C:$C,'Info-tabeller'!AE$55,VindIndeks_raw_20_small!$A:$A,'Info-tabeller'!$I298,VindIndeks_raw_20_small!$B:$B,'Info-tabeller'!$H298),"")</f>
        <v/>
      </c>
      <c r="AF298" s="4">
        <f>IF(ISNUMBER(AVERAGEIFS(VindIndeks_raw_20_small!$D:$D,VindIndeks_raw_20_small!$C:$C,'Info-tabeller'!AF$55,VindIndeks_raw_20_small!$A:$A,'Info-tabeller'!$I298,VindIndeks_raw_20_small!$B:$B,'Info-tabeller'!$H298)),AVERAGEIFS(VindIndeks_raw_20_small!$D:$D,VindIndeks_raw_20_small!$C:$C,'Info-tabeller'!AF$55,VindIndeks_raw_20_small!$A:$A,'Info-tabeller'!$I298,VindIndeks_raw_20_small!$B:$B,'Info-tabeller'!$H298),"")</f>
        <v/>
      </c>
      <c r="AG298" s="4">
        <f>IF(ISNUMBER(AVERAGEIFS(VindIndeks_raw_20_small!$D:$D,VindIndeks_raw_20_small!$C:$C,'Info-tabeller'!AG$55,VindIndeks_raw_20_small!$A:$A,'Info-tabeller'!$I298,VindIndeks_raw_20_small!$B:$B,'Info-tabeller'!$H298)),AVERAGEIFS(VindIndeks_raw_20_small!$D:$D,VindIndeks_raw_20_small!$C:$C,'Info-tabeller'!AG$55,VindIndeks_raw_20_small!$A:$A,'Info-tabeller'!$I298,VindIndeks_raw_20_small!$B:$B,'Info-tabeller'!$H298),"")</f>
        <v/>
      </c>
      <c r="AH298" s="4">
        <f>IF(ISNUMBER(AVERAGEIFS(VindIndeks_raw_20_small!$D:$D,VindIndeks_raw_20_small!$C:$C,'Info-tabeller'!AH$55,VindIndeks_raw_20_small!$A:$A,'Info-tabeller'!$I298,VindIndeks_raw_20_small!$B:$B,'Info-tabeller'!$H298)),AVERAGEIFS(VindIndeks_raw_20_small!$D:$D,VindIndeks_raw_20_small!$C:$C,'Info-tabeller'!AH$55,VindIndeks_raw_20_small!$A:$A,'Info-tabeller'!$I298,VindIndeks_raw_20_small!$B:$B,'Info-tabeller'!$H298),"")</f>
        <v/>
      </c>
      <c r="AI298" s="4">
        <f>IF(ISNUMBER(AVERAGEIFS(VindIndeks_raw_20_small!$D:$D,VindIndeks_raw_20_small!$C:$C,'Info-tabeller'!AI$55,VindIndeks_raw_20_small!$A:$A,'Info-tabeller'!$I298,VindIndeks_raw_20_small!$B:$B,'Info-tabeller'!$H298)),AVERAGEIFS(VindIndeks_raw_20_small!$D:$D,VindIndeks_raw_20_small!$C:$C,'Info-tabeller'!AI$55,VindIndeks_raw_20_small!$A:$A,'Info-tabeller'!$I298,VindIndeks_raw_20_small!$B:$B,'Info-tabeller'!$H298),"")</f>
        <v/>
      </c>
      <c r="AJ298" s="4">
        <f>IF(ISNUMBER(AVERAGEIFS(VindIndeks_raw_20_small!$D:$D,VindIndeks_raw_20_small!$C:$C,'Info-tabeller'!AJ$55,VindIndeks_raw_20_small!$A:$A,'Info-tabeller'!$I298,VindIndeks_raw_20_small!$B:$B,'Info-tabeller'!$H298)),AVERAGEIFS(VindIndeks_raw_20_small!$D:$D,VindIndeks_raw_20_small!$C:$C,'Info-tabeller'!AJ$55,VindIndeks_raw_20_small!$A:$A,'Info-tabeller'!$I298,VindIndeks_raw_20_small!$B:$B,'Info-tabeller'!$H298),"")</f>
        <v/>
      </c>
      <c r="AK298" s="7">
        <f>IF(ISNUMBER(AVERAGE(AC298:AJ298)),AVERAGE(AC298:AJ298),"")</f>
        <v/>
      </c>
      <c r="AN298" s="17">
        <f>+AB298</f>
        <v/>
      </c>
      <c r="AO298" s="4">
        <f>IF(ISNUMBER(AVERAGEIFS(VindIndeks_raw_13!$D:$D,VindIndeks_raw_13!$C:$C,'Info-tabeller'!AO$55,VindIndeks_raw_13!$A:$A,'Info-tabeller'!$I298,VindIndeks_raw_13!$B:$B,'Info-tabeller'!$H298)),AVERAGEIFS(VindIndeks_raw_13!$D:$D,VindIndeks_raw_13!$C:$C,'Info-tabeller'!AO$55,VindIndeks_raw_13!$A:$A,'Info-tabeller'!$I298,VindIndeks_raw_13!$B:$B,'Info-tabeller'!$H298),"")</f>
        <v/>
      </c>
      <c r="AP298" s="4">
        <f>IF(ISNUMBER(AVERAGEIFS(VindIndeks_raw_13!$D:$D,VindIndeks_raw_13!$C:$C,'Info-tabeller'!AP$55,VindIndeks_raw_13!$A:$A,'Info-tabeller'!$I298,VindIndeks_raw_13!$B:$B,'Info-tabeller'!$H298)),AVERAGEIFS(VindIndeks_raw_13!$D:$D,VindIndeks_raw_13!$C:$C,'Info-tabeller'!AP$55,VindIndeks_raw_13!$A:$A,'Info-tabeller'!$I298,VindIndeks_raw_13!$B:$B,'Info-tabeller'!$H298),"")</f>
        <v/>
      </c>
      <c r="AQ298" s="4">
        <f>IF(ISNUMBER(AVERAGEIFS(VindIndeks_raw_13!$D:$D,VindIndeks_raw_13!$C:$C,'Info-tabeller'!AQ$55,VindIndeks_raw_13!$A:$A,'Info-tabeller'!$I298,VindIndeks_raw_13!$B:$B,'Info-tabeller'!$H298)),AVERAGEIFS(VindIndeks_raw_13!$D:$D,VindIndeks_raw_13!$C:$C,'Info-tabeller'!AQ$55,VindIndeks_raw_13!$A:$A,'Info-tabeller'!$I298,VindIndeks_raw_13!$B:$B,'Info-tabeller'!$H298),"")</f>
        <v/>
      </c>
      <c r="AR298" s="4">
        <f>IF(ISNUMBER(AVERAGEIFS(VindIndeks_raw_13!$D:$D,VindIndeks_raw_13!$C:$C,'Info-tabeller'!AR$55,VindIndeks_raw_13!$A:$A,'Info-tabeller'!$I298,VindIndeks_raw_13!$B:$B,'Info-tabeller'!$H298)),AVERAGEIFS(VindIndeks_raw_13!$D:$D,VindIndeks_raw_13!$C:$C,'Info-tabeller'!AR$55,VindIndeks_raw_13!$A:$A,'Info-tabeller'!$I298,VindIndeks_raw_13!$B:$B,'Info-tabeller'!$H298),"")</f>
        <v/>
      </c>
      <c r="AS298" s="4">
        <f>IF(ISNUMBER(AVERAGEIFS(VindIndeks_raw_13!$D:$D,VindIndeks_raw_13!$C:$C,'Info-tabeller'!AS$55,VindIndeks_raw_13!$A:$A,'Info-tabeller'!$I298,VindIndeks_raw_13!$B:$B,'Info-tabeller'!$H298)),AVERAGEIFS(VindIndeks_raw_13!$D:$D,VindIndeks_raw_13!$C:$C,'Info-tabeller'!AS$55,VindIndeks_raw_13!$A:$A,'Info-tabeller'!$I298,VindIndeks_raw_13!$B:$B,'Info-tabeller'!$H298),"")</f>
        <v/>
      </c>
      <c r="AT298" s="4">
        <f>IF(ISNUMBER(AVERAGEIFS(VindIndeks_raw_13!$D:$D,VindIndeks_raw_13!$C:$C,'Info-tabeller'!AT$55,VindIndeks_raw_13!$A:$A,'Info-tabeller'!$I298,VindIndeks_raw_13!$B:$B,'Info-tabeller'!$H298)),AVERAGEIFS(VindIndeks_raw_13!$D:$D,VindIndeks_raw_13!$C:$C,'Info-tabeller'!AT$55,VindIndeks_raw_13!$A:$A,'Info-tabeller'!$I298,VindIndeks_raw_13!$B:$B,'Info-tabeller'!$H298),"")</f>
        <v/>
      </c>
      <c r="AU298" s="4">
        <f>IF(ISNUMBER(AVERAGEIFS(VindIndeks_raw_13!$D:$D,VindIndeks_raw_13!$C:$C,'Info-tabeller'!AU$55,VindIndeks_raw_13!$A:$A,'Info-tabeller'!$I298,VindIndeks_raw_13!$B:$B,'Info-tabeller'!$H298)),AVERAGEIFS(VindIndeks_raw_13!$D:$D,VindIndeks_raw_13!$C:$C,'Info-tabeller'!AU$55,VindIndeks_raw_13!$A:$A,'Info-tabeller'!$I298,VindIndeks_raw_13!$B:$B,'Info-tabeller'!$H298),"")</f>
        <v/>
      </c>
      <c r="AV298" s="4">
        <f>IF(ISNUMBER(AVERAGEIFS(VindIndeks_raw_13!$D:$D,VindIndeks_raw_13!$C:$C,'Info-tabeller'!AV$55,VindIndeks_raw_13!$A:$A,'Info-tabeller'!$I298,VindIndeks_raw_13!$B:$B,'Info-tabeller'!$H298)),AVERAGEIFS(VindIndeks_raw_13!$D:$D,VindIndeks_raw_13!$C:$C,'Info-tabeller'!AV$55,VindIndeks_raw_13!$A:$A,'Info-tabeller'!$I298,VindIndeks_raw_13!$B:$B,'Info-tabeller'!$H298),"")</f>
        <v/>
      </c>
      <c r="AW298" s="5">
        <f>IF(ISNUMBER(AVERAGEIFS(VindIndeks_raw_13!$D:$D,VindIndeks_raw_13!$C:$C,'Info-tabeller'!AW$55,VindIndeks_raw_13!$A:$A,'Info-tabeller'!$I298,VindIndeks_raw_13!$B:$B,'Info-tabeller'!$H298)),AVERAGEIFS(VindIndeks_raw_13!$D:$D,VindIndeks_raw_13!$C:$C,'Info-tabeller'!AW$55,VindIndeks_raw_13!$A:$A,'Info-tabeller'!$I298,VindIndeks_raw_13!$B:$B,'Info-tabeller'!$H298),"")</f>
        <v/>
      </c>
      <c r="AX298" s="5">
        <f>IF(ISNUMBER(AVERAGEIFS(VindIndeks_raw_13!$D:$D,VindIndeks_raw_13!$C:$C,'Info-tabeller'!AX$55,VindIndeks_raw_13!$A:$A,'Info-tabeller'!$I298,VindIndeks_raw_13!$B:$B,'Info-tabeller'!$H298)),AVERAGEIFS(VindIndeks_raw_13!$D:$D,VindIndeks_raw_13!$C:$C,'Info-tabeller'!AX$55,VindIndeks_raw_13!$A:$A,'Info-tabeller'!$I298,VindIndeks_raw_13!$B:$B,'Info-tabeller'!$H298),"")</f>
        <v/>
      </c>
      <c r="AY298" s="5">
        <f>IF(ISNUMBER(AVERAGEIFS(VindIndeks_raw_13!$D:$D,VindIndeks_raw_13!$C:$C,'Info-tabeller'!AY$55,VindIndeks_raw_13!$A:$A,'Info-tabeller'!$I298,VindIndeks_raw_13!$B:$B,'Info-tabeller'!$H298)),AVERAGEIFS(VindIndeks_raw_13!$D:$D,VindIndeks_raw_13!$C:$C,'Info-tabeller'!AY$55,VindIndeks_raw_13!$A:$A,'Info-tabeller'!$I298,VindIndeks_raw_13!$B:$B,'Info-tabeller'!$H298),"")</f>
        <v/>
      </c>
      <c r="AZ298" s="7">
        <f>IF(ISNUMBER(AVERAGE(AO298:AV298)),AVERAGE(AO298:AV298),"")</f>
        <v/>
      </c>
      <c r="BA298" s="6">
        <f>IF(ISNUMBER(AVERAGE(AW298:AY298)),AVERAGE(AW298:AY298),"")</f>
        <v/>
      </c>
      <c r="BC298" s="17">
        <f>+AN298</f>
        <v/>
      </c>
      <c r="BD298" s="19">
        <f>+AC298/AO298</f>
        <v/>
      </c>
      <c r="BE298" s="19">
        <f>+AD298/AP298</f>
        <v/>
      </c>
      <c r="BF298" s="19">
        <f>+AE298/AQ298</f>
        <v/>
      </c>
      <c r="BG298" s="19">
        <f>+AF298/AR298</f>
        <v/>
      </c>
      <c r="BH298" s="19">
        <f>+AG298/AS298</f>
        <v/>
      </c>
      <c r="BI298" s="19">
        <f>+AH298/AT298</f>
        <v/>
      </c>
      <c r="BJ298" s="19">
        <f>+AI298/AU298</f>
        <v/>
      </c>
      <c r="BK298" s="19">
        <f>+AJ298/AV298</f>
        <v/>
      </c>
      <c r="BL298" s="19">
        <f>+AK298/AZ298</f>
        <v/>
      </c>
      <c r="BN298" s="19">
        <f>+J298/AO298</f>
        <v/>
      </c>
      <c r="BO298" s="19">
        <f>+K298/AP298</f>
        <v/>
      </c>
      <c r="BP298" s="19">
        <f>+L298/AQ298</f>
        <v/>
      </c>
      <c r="BQ298" s="19">
        <f>+M298/AR298</f>
        <v/>
      </c>
      <c r="BR298" s="19">
        <f>+N298/AS298</f>
        <v/>
      </c>
      <c r="BS298" s="19">
        <f>+O298/AT298</f>
        <v/>
      </c>
      <c r="BT298" s="19">
        <f>+P298/AU298</f>
        <v/>
      </c>
      <c r="BU298" s="19">
        <f>+Q298/AV298</f>
        <v/>
      </c>
      <c r="BV298" s="19">
        <f>+X298/AZ298</f>
        <v/>
      </c>
    </row>
    <row r="299" ht="15" customHeight="1">
      <c r="D299" s="53">
        <f>IF(AND($I299=YEAR(WindDenmark!$F$4)+D$100,$H299&lt;=MONTH(WindDenmark!$F$4)),1,0)</f>
        <v/>
      </c>
      <c r="E299" s="53">
        <f>IF(AND($I299=YEAR(WindDenmark!$F$4)+E$100,$H299&lt;=MONTH(WindDenmark!$F$4)),1,0)</f>
        <v/>
      </c>
      <c r="F299" s="53">
        <f>IF(AND(G299&lt;=WindDenmark!$F$4,I299&gt;YEAR(WindDenmark!$F$4)-11),1,0)</f>
        <v/>
      </c>
      <c r="G299" s="62">
        <f>DATE(I299,H299,1)</f>
        <v/>
      </c>
      <c r="H299" s="53">
        <f>+H287</f>
        <v/>
      </c>
      <c r="I299" s="53">
        <f>IF(H299=1,I298+1,I298)</f>
        <v/>
      </c>
      <c r="J299" s="4">
        <f>IF(ISNUMBER(AVERAGEIFS(VindIndeks_raw_20_large!$D:$D,VindIndeks_raw_20_large!$C:$C,'Info-tabeller'!J$55,VindIndeks_raw_20_large!$A:$A,'Info-tabeller'!$I299,VindIndeks_raw_20_large!$B:$B,'Info-tabeller'!$H299)),AVERAGEIFS(VindIndeks_raw_20_large!$D:$D,VindIndeks_raw_20_large!$C:$C,'Info-tabeller'!J$55,VindIndeks_raw_20_large!$A:$A,'Info-tabeller'!$I299,VindIndeks_raw_20_large!$B:$B,'Info-tabeller'!$H299),"")</f>
        <v/>
      </c>
      <c r="K299" s="4">
        <f>IF(ISNUMBER(AVERAGEIFS(VindIndeks_raw_20_large!$D:$D,VindIndeks_raw_20_large!$C:$C,'Info-tabeller'!K$55,VindIndeks_raw_20_large!$A:$A,'Info-tabeller'!$I299,VindIndeks_raw_20_large!$B:$B,'Info-tabeller'!$H299)),AVERAGEIFS(VindIndeks_raw_20_large!$D:$D,VindIndeks_raw_20_large!$C:$C,'Info-tabeller'!K$55,VindIndeks_raw_20_large!$A:$A,'Info-tabeller'!$I299,VindIndeks_raw_20_large!$B:$B,'Info-tabeller'!$H299),"")</f>
        <v/>
      </c>
      <c r="L299" s="4">
        <f>IF(ISNUMBER(AVERAGEIFS(VindIndeks_raw_20_large!$D:$D,VindIndeks_raw_20_large!$C:$C,'Info-tabeller'!L$55,VindIndeks_raw_20_large!$A:$A,'Info-tabeller'!$I299,VindIndeks_raw_20_large!$B:$B,'Info-tabeller'!$H299)),AVERAGEIFS(VindIndeks_raw_20_large!$D:$D,VindIndeks_raw_20_large!$C:$C,'Info-tabeller'!L$55,VindIndeks_raw_20_large!$A:$A,'Info-tabeller'!$I299,VindIndeks_raw_20_large!$B:$B,'Info-tabeller'!$H299),"")</f>
        <v/>
      </c>
      <c r="M299" s="4">
        <f>IF(ISNUMBER(AVERAGEIFS(VindIndeks_raw_20_large!$D:$D,VindIndeks_raw_20_large!$C:$C,'Info-tabeller'!M$55,VindIndeks_raw_20_large!$A:$A,'Info-tabeller'!$I299,VindIndeks_raw_20_large!$B:$B,'Info-tabeller'!$H299)),AVERAGEIFS(VindIndeks_raw_20_large!$D:$D,VindIndeks_raw_20_large!$C:$C,'Info-tabeller'!M$55,VindIndeks_raw_20_large!$A:$A,'Info-tabeller'!$I299,VindIndeks_raw_20_large!$B:$B,'Info-tabeller'!$H299),"")</f>
        <v/>
      </c>
      <c r="N299" s="4">
        <f>IF(ISNUMBER(AVERAGEIFS(VindIndeks_raw_20_large!$D:$D,VindIndeks_raw_20_large!$C:$C,'Info-tabeller'!N$55,VindIndeks_raw_20_large!$A:$A,'Info-tabeller'!$I299,VindIndeks_raw_20_large!$B:$B,'Info-tabeller'!$H299)),AVERAGEIFS(VindIndeks_raw_20_large!$D:$D,VindIndeks_raw_20_large!$C:$C,'Info-tabeller'!N$55,VindIndeks_raw_20_large!$A:$A,'Info-tabeller'!$I299,VindIndeks_raw_20_large!$B:$B,'Info-tabeller'!$H299),"")</f>
        <v/>
      </c>
      <c r="O299" s="4">
        <f>IF(ISNUMBER(AVERAGEIFS(VindIndeks_raw_20_large!$D:$D,VindIndeks_raw_20_large!$C:$C,'Info-tabeller'!O$55,VindIndeks_raw_20_large!$A:$A,'Info-tabeller'!$I299,VindIndeks_raw_20_large!$B:$B,'Info-tabeller'!$H299)),AVERAGEIFS(VindIndeks_raw_20_large!$D:$D,VindIndeks_raw_20_large!$C:$C,'Info-tabeller'!O$55,VindIndeks_raw_20_large!$A:$A,'Info-tabeller'!$I299,VindIndeks_raw_20_large!$B:$B,'Info-tabeller'!$H299),"")</f>
        <v/>
      </c>
      <c r="P299" s="4">
        <f>IF(ISNUMBER(AVERAGEIFS(VindIndeks_raw_20_large!$D:$D,VindIndeks_raw_20_large!$C:$C,'Info-tabeller'!P$55,VindIndeks_raw_20_large!$A:$A,'Info-tabeller'!$I299,VindIndeks_raw_20_large!$B:$B,'Info-tabeller'!$H299)),AVERAGEIFS(VindIndeks_raw_20_large!$D:$D,VindIndeks_raw_20_large!$C:$C,'Info-tabeller'!P$55,VindIndeks_raw_20_large!$A:$A,'Info-tabeller'!$I299,VindIndeks_raw_20_large!$B:$B,'Info-tabeller'!$H299),"")</f>
        <v/>
      </c>
      <c r="Q299" s="4">
        <f>IF(ISNUMBER(AVERAGEIFS(VindIndeks_raw_20_large!$D:$D,VindIndeks_raw_20_large!$C:$C,'Info-tabeller'!Q$55,VindIndeks_raw_20_large!$A:$A,'Info-tabeller'!$I299,VindIndeks_raw_20_large!$B:$B,'Info-tabeller'!$H299)),AVERAGEIFS(VindIndeks_raw_20_large!$D:$D,VindIndeks_raw_20_large!$C:$C,'Info-tabeller'!Q$55,VindIndeks_raw_20_large!$A:$A,'Info-tabeller'!$I299,VindIndeks_raw_20_large!$B:$B,'Info-tabeller'!$H299),"")</f>
        <v/>
      </c>
      <c r="R299" s="5">
        <f>IF(ISNUMBER(AVERAGEIFS(VindIndeks_raw_20_large!$D:$D,VindIndeks_raw_20_large!$C:$C,'Info-tabeller'!R$55,VindIndeks_raw_20_large!$A:$A,'Info-tabeller'!$I299,VindIndeks_raw_20_large!$B:$B,'Info-tabeller'!$H299)),AVERAGEIFS(VindIndeks_raw_20_large!$D:$D,VindIndeks_raw_20_large!$C:$C,'Info-tabeller'!R$55,VindIndeks_raw_20_large!$A:$A,'Info-tabeller'!$I299,VindIndeks_raw_20_large!$B:$B,'Info-tabeller'!$H299),"")</f>
        <v/>
      </c>
      <c r="S299" s="5">
        <f>IF(ISNUMBER(AVERAGEIFS(VindIndeks_raw_20_large!$D:$D,VindIndeks_raw_20_large!$C:$C,'Info-tabeller'!S$55,VindIndeks_raw_20_large!$A:$A,'Info-tabeller'!$I299,VindIndeks_raw_20_large!$B:$B,'Info-tabeller'!$H299)),AVERAGEIFS(VindIndeks_raw_20_large!$D:$D,VindIndeks_raw_20_large!$C:$C,'Info-tabeller'!S$55,VindIndeks_raw_20_large!$A:$A,'Info-tabeller'!$I299,VindIndeks_raw_20_large!$B:$B,'Info-tabeller'!$H299),"")</f>
        <v/>
      </c>
      <c r="T299" s="5">
        <f>IF(ISNUMBER(AVERAGEIFS(VindIndeks_raw_20_large!$D:$D,VindIndeks_raw_20_large!$C:$C,'Info-tabeller'!T$55,VindIndeks_raw_20_large!$A:$A,'Info-tabeller'!$I299,VindIndeks_raw_20_large!$B:$B,'Info-tabeller'!$H299)),AVERAGEIFS(VindIndeks_raw_20_large!$D:$D,VindIndeks_raw_20_large!$C:$C,'Info-tabeller'!T$55,VindIndeks_raw_20_large!$A:$A,'Info-tabeller'!$I299,VindIndeks_raw_20_large!$B:$B,'Info-tabeller'!$H299),"")</f>
        <v/>
      </c>
      <c r="U299" s="5">
        <f>IF(ISNUMBER(AVERAGEIFS(VindIndeks_raw_20_large!$D:$D,VindIndeks_raw_20_large!$C:$C,'Info-tabeller'!U$55,VindIndeks_raw_20_large!$A:$A,'Info-tabeller'!$I299,VindIndeks_raw_20_large!$B:$B,'Info-tabeller'!$H299)),AVERAGEIFS(VindIndeks_raw_20_large!$D:$D,VindIndeks_raw_20_large!$C:$C,'Info-tabeller'!U$55,VindIndeks_raw_20_large!$A:$A,'Info-tabeller'!$I299,VindIndeks_raw_20_large!$B:$B,'Info-tabeller'!$H299),"")</f>
        <v/>
      </c>
      <c r="V299" s="5">
        <f>IF(ISNUMBER(AVERAGEIFS(VindIndeks_raw_20_large!$D:$D,VindIndeks_raw_20_large!$C:$C,'Info-tabeller'!V$55,VindIndeks_raw_20_large!$A:$A,'Info-tabeller'!$I299,VindIndeks_raw_20_large!$B:$B,'Info-tabeller'!$H299)),AVERAGEIFS(VindIndeks_raw_20_large!$D:$D,VindIndeks_raw_20_large!$C:$C,'Info-tabeller'!V$55,VindIndeks_raw_20_large!$A:$A,'Info-tabeller'!$I299,VindIndeks_raw_20_large!$B:$B,'Info-tabeller'!$H299),"")</f>
        <v/>
      </c>
      <c r="W299" s="5">
        <f>IF(ISNUMBER(AVERAGEIFS(VindIndeks_raw_20_large!$D:$D,VindIndeks_raw_20_large!$C:$C,'Info-tabeller'!W$55,VindIndeks_raw_20_large!$A:$A,'Info-tabeller'!$I299,VindIndeks_raw_20_large!$B:$B,'Info-tabeller'!$H299)),AVERAGEIFS(VindIndeks_raw_20_large!$D:$D,VindIndeks_raw_20_large!$C:$C,'Info-tabeller'!W$55,VindIndeks_raw_20_large!$A:$A,'Info-tabeller'!$I299,VindIndeks_raw_20_large!$B:$B,'Info-tabeller'!$H299),"")</f>
        <v/>
      </c>
      <c r="X299" s="7">
        <f>IF(ISNUMBER(AVERAGE(J299:Q299)),AVERAGE(J299:Q299),"")</f>
        <v/>
      </c>
      <c r="Y299" s="6">
        <f>IF(ISNUMBER(AVERAGE(R299:W299)),AVERAGE(R299:W299),"")</f>
        <v/>
      </c>
      <c r="AB299" s="16">
        <f>+G299</f>
        <v/>
      </c>
      <c r="AC299" s="4">
        <f>IF(ISNUMBER(AVERAGEIFS(VindIndeks_raw_20_small!$D:$D,VindIndeks_raw_20_small!$C:$C,'Info-tabeller'!AC$55,VindIndeks_raw_20_small!$A:$A,'Info-tabeller'!$I299,VindIndeks_raw_20_small!$B:$B,'Info-tabeller'!$H299)),AVERAGEIFS(VindIndeks_raw_20_small!$D:$D,VindIndeks_raw_20_small!$C:$C,'Info-tabeller'!AC$55,VindIndeks_raw_20_small!$A:$A,'Info-tabeller'!$I299,VindIndeks_raw_20_small!$B:$B,'Info-tabeller'!$H299),"")</f>
        <v/>
      </c>
      <c r="AD299" s="4">
        <f>IF(ISNUMBER(AVERAGEIFS(VindIndeks_raw_20_small!$D:$D,VindIndeks_raw_20_small!$C:$C,'Info-tabeller'!AD$55,VindIndeks_raw_20_small!$A:$A,'Info-tabeller'!$I299,VindIndeks_raw_20_small!$B:$B,'Info-tabeller'!$H299)),AVERAGEIFS(VindIndeks_raw_20_small!$D:$D,VindIndeks_raw_20_small!$C:$C,'Info-tabeller'!AD$55,VindIndeks_raw_20_small!$A:$A,'Info-tabeller'!$I299,VindIndeks_raw_20_small!$B:$B,'Info-tabeller'!$H299),"")</f>
        <v/>
      </c>
      <c r="AE299" s="4">
        <f>IF(ISNUMBER(AVERAGEIFS(VindIndeks_raw_20_small!$D:$D,VindIndeks_raw_20_small!$C:$C,'Info-tabeller'!AE$55,VindIndeks_raw_20_small!$A:$A,'Info-tabeller'!$I299,VindIndeks_raw_20_small!$B:$B,'Info-tabeller'!$H299)),AVERAGEIFS(VindIndeks_raw_20_small!$D:$D,VindIndeks_raw_20_small!$C:$C,'Info-tabeller'!AE$55,VindIndeks_raw_20_small!$A:$A,'Info-tabeller'!$I299,VindIndeks_raw_20_small!$B:$B,'Info-tabeller'!$H299),"")</f>
        <v/>
      </c>
      <c r="AF299" s="4">
        <f>IF(ISNUMBER(AVERAGEIFS(VindIndeks_raw_20_small!$D:$D,VindIndeks_raw_20_small!$C:$C,'Info-tabeller'!AF$55,VindIndeks_raw_20_small!$A:$A,'Info-tabeller'!$I299,VindIndeks_raw_20_small!$B:$B,'Info-tabeller'!$H299)),AVERAGEIFS(VindIndeks_raw_20_small!$D:$D,VindIndeks_raw_20_small!$C:$C,'Info-tabeller'!AF$55,VindIndeks_raw_20_small!$A:$A,'Info-tabeller'!$I299,VindIndeks_raw_20_small!$B:$B,'Info-tabeller'!$H299),"")</f>
        <v/>
      </c>
      <c r="AG299" s="4">
        <f>IF(ISNUMBER(AVERAGEIFS(VindIndeks_raw_20_small!$D:$D,VindIndeks_raw_20_small!$C:$C,'Info-tabeller'!AG$55,VindIndeks_raw_20_small!$A:$A,'Info-tabeller'!$I299,VindIndeks_raw_20_small!$B:$B,'Info-tabeller'!$H299)),AVERAGEIFS(VindIndeks_raw_20_small!$D:$D,VindIndeks_raw_20_small!$C:$C,'Info-tabeller'!AG$55,VindIndeks_raw_20_small!$A:$A,'Info-tabeller'!$I299,VindIndeks_raw_20_small!$B:$B,'Info-tabeller'!$H299),"")</f>
        <v/>
      </c>
      <c r="AH299" s="4">
        <f>IF(ISNUMBER(AVERAGEIFS(VindIndeks_raw_20_small!$D:$D,VindIndeks_raw_20_small!$C:$C,'Info-tabeller'!AH$55,VindIndeks_raw_20_small!$A:$A,'Info-tabeller'!$I299,VindIndeks_raw_20_small!$B:$B,'Info-tabeller'!$H299)),AVERAGEIFS(VindIndeks_raw_20_small!$D:$D,VindIndeks_raw_20_small!$C:$C,'Info-tabeller'!AH$55,VindIndeks_raw_20_small!$A:$A,'Info-tabeller'!$I299,VindIndeks_raw_20_small!$B:$B,'Info-tabeller'!$H299),"")</f>
        <v/>
      </c>
      <c r="AI299" s="4">
        <f>IF(ISNUMBER(AVERAGEIFS(VindIndeks_raw_20_small!$D:$D,VindIndeks_raw_20_small!$C:$C,'Info-tabeller'!AI$55,VindIndeks_raw_20_small!$A:$A,'Info-tabeller'!$I299,VindIndeks_raw_20_small!$B:$B,'Info-tabeller'!$H299)),AVERAGEIFS(VindIndeks_raw_20_small!$D:$D,VindIndeks_raw_20_small!$C:$C,'Info-tabeller'!AI$55,VindIndeks_raw_20_small!$A:$A,'Info-tabeller'!$I299,VindIndeks_raw_20_small!$B:$B,'Info-tabeller'!$H299),"")</f>
        <v/>
      </c>
      <c r="AJ299" s="4">
        <f>IF(ISNUMBER(AVERAGEIFS(VindIndeks_raw_20_small!$D:$D,VindIndeks_raw_20_small!$C:$C,'Info-tabeller'!AJ$55,VindIndeks_raw_20_small!$A:$A,'Info-tabeller'!$I299,VindIndeks_raw_20_small!$B:$B,'Info-tabeller'!$H299)),AVERAGEIFS(VindIndeks_raw_20_small!$D:$D,VindIndeks_raw_20_small!$C:$C,'Info-tabeller'!AJ$55,VindIndeks_raw_20_small!$A:$A,'Info-tabeller'!$I299,VindIndeks_raw_20_small!$B:$B,'Info-tabeller'!$H299),"")</f>
        <v/>
      </c>
      <c r="AK299" s="7">
        <f>IF(ISNUMBER(AVERAGE(AC299:AJ299)),AVERAGE(AC299:AJ299),"")</f>
        <v/>
      </c>
      <c r="AN299" s="17">
        <f>+AB299</f>
        <v/>
      </c>
      <c r="AO299" s="4">
        <f>IF(ISNUMBER(AVERAGEIFS(VindIndeks_raw_13!$D:$D,VindIndeks_raw_13!$C:$C,'Info-tabeller'!AO$55,VindIndeks_raw_13!$A:$A,'Info-tabeller'!$I299,VindIndeks_raw_13!$B:$B,'Info-tabeller'!$H299)),AVERAGEIFS(VindIndeks_raw_13!$D:$D,VindIndeks_raw_13!$C:$C,'Info-tabeller'!AO$55,VindIndeks_raw_13!$A:$A,'Info-tabeller'!$I299,VindIndeks_raw_13!$B:$B,'Info-tabeller'!$H299),"")</f>
        <v/>
      </c>
      <c r="AP299" s="4">
        <f>IF(ISNUMBER(AVERAGEIFS(VindIndeks_raw_13!$D:$D,VindIndeks_raw_13!$C:$C,'Info-tabeller'!AP$55,VindIndeks_raw_13!$A:$A,'Info-tabeller'!$I299,VindIndeks_raw_13!$B:$B,'Info-tabeller'!$H299)),AVERAGEIFS(VindIndeks_raw_13!$D:$D,VindIndeks_raw_13!$C:$C,'Info-tabeller'!AP$55,VindIndeks_raw_13!$A:$A,'Info-tabeller'!$I299,VindIndeks_raw_13!$B:$B,'Info-tabeller'!$H299),"")</f>
        <v/>
      </c>
      <c r="AQ299" s="4">
        <f>IF(ISNUMBER(AVERAGEIFS(VindIndeks_raw_13!$D:$D,VindIndeks_raw_13!$C:$C,'Info-tabeller'!AQ$55,VindIndeks_raw_13!$A:$A,'Info-tabeller'!$I299,VindIndeks_raw_13!$B:$B,'Info-tabeller'!$H299)),AVERAGEIFS(VindIndeks_raw_13!$D:$D,VindIndeks_raw_13!$C:$C,'Info-tabeller'!AQ$55,VindIndeks_raw_13!$A:$A,'Info-tabeller'!$I299,VindIndeks_raw_13!$B:$B,'Info-tabeller'!$H299),"")</f>
        <v/>
      </c>
      <c r="AR299" s="4">
        <f>IF(ISNUMBER(AVERAGEIFS(VindIndeks_raw_13!$D:$D,VindIndeks_raw_13!$C:$C,'Info-tabeller'!AR$55,VindIndeks_raw_13!$A:$A,'Info-tabeller'!$I299,VindIndeks_raw_13!$B:$B,'Info-tabeller'!$H299)),AVERAGEIFS(VindIndeks_raw_13!$D:$D,VindIndeks_raw_13!$C:$C,'Info-tabeller'!AR$55,VindIndeks_raw_13!$A:$A,'Info-tabeller'!$I299,VindIndeks_raw_13!$B:$B,'Info-tabeller'!$H299),"")</f>
        <v/>
      </c>
      <c r="AS299" s="4">
        <f>IF(ISNUMBER(AVERAGEIFS(VindIndeks_raw_13!$D:$D,VindIndeks_raw_13!$C:$C,'Info-tabeller'!AS$55,VindIndeks_raw_13!$A:$A,'Info-tabeller'!$I299,VindIndeks_raw_13!$B:$B,'Info-tabeller'!$H299)),AVERAGEIFS(VindIndeks_raw_13!$D:$D,VindIndeks_raw_13!$C:$C,'Info-tabeller'!AS$55,VindIndeks_raw_13!$A:$A,'Info-tabeller'!$I299,VindIndeks_raw_13!$B:$B,'Info-tabeller'!$H299),"")</f>
        <v/>
      </c>
      <c r="AT299" s="4">
        <f>IF(ISNUMBER(AVERAGEIFS(VindIndeks_raw_13!$D:$D,VindIndeks_raw_13!$C:$C,'Info-tabeller'!AT$55,VindIndeks_raw_13!$A:$A,'Info-tabeller'!$I299,VindIndeks_raw_13!$B:$B,'Info-tabeller'!$H299)),AVERAGEIFS(VindIndeks_raw_13!$D:$D,VindIndeks_raw_13!$C:$C,'Info-tabeller'!AT$55,VindIndeks_raw_13!$A:$A,'Info-tabeller'!$I299,VindIndeks_raw_13!$B:$B,'Info-tabeller'!$H299),"")</f>
        <v/>
      </c>
      <c r="AU299" s="4">
        <f>IF(ISNUMBER(AVERAGEIFS(VindIndeks_raw_13!$D:$D,VindIndeks_raw_13!$C:$C,'Info-tabeller'!AU$55,VindIndeks_raw_13!$A:$A,'Info-tabeller'!$I299,VindIndeks_raw_13!$B:$B,'Info-tabeller'!$H299)),AVERAGEIFS(VindIndeks_raw_13!$D:$D,VindIndeks_raw_13!$C:$C,'Info-tabeller'!AU$55,VindIndeks_raw_13!$A:$A,'Info-tabeller'!$I299,VindIndeks_raw_13!$B:$B,'Info-tabeller'!$H299),"")</f>
        <v/>
      </c>
      <c r="AV299" s="4">
        <f>IF(ISNUMBER(AVERAGEIFS(VindIndeks_raw_13!$D:$D,VindIndeks_raw_13!$C:$C,'Info-tabeller'!AV$55,VindIndeks_raw_13!$A:$A,'Info-tabeller'!$I299,VindIndeks_raw_13!$B:$B,'Info-tabeller'!$H299)),AVERAGEIFS(VindIndeks_raw_13!$D:$D,VindIndeks_raw_13!$C:$C,'Info-tabeller'!AV$55,VindIndeks_raw_13!$A:$A,'Info-tabeller'!$I299,VindIndeks_raw_13!$B:$B,'Info-tabeller'!$H299),"")</f>
        <v/>
      </c>
      <c r="AW299" s="5">
        <f>IF(ISNUMBER(AVERAGEIFS(VindIndeks_raw_13!$D:$D,VindIndeks_raw_13!$C:$C,'Info-tabeller'!AW$55,VindIndeks_raw_13!$A:$A,'Info-tabeller'!$I299,VindIndeks_raw_13!$B:$B,'Info-tabeller'!$H299)),AVERAGEIFS(VindIndeks_raw_13!$D:$D,VindIndeks_raw_13!$C:$C,'Info-tabeller'!AW$55,VindIndeks_raw_13!$A:$A,'Info-tabeller'!$I299,VindIndeks_raw_13!$B:$B,'Info-tabeller'!$H299),"")</f>
        <v/>
      </c>
      <c r="AX299" s="5">
        <f>IF(ISNUMBER(AVERAGEIFS(VindIndeks_raw_13!$D:$D,VindIndeks_raw_13!$C:$C,'Info-tabeller'!AX$55,VindIndeks_raw_13!$A:$A,'Info-tabeller'!$I299,VindIndeks_raw_13!$B:$B,'Info-tabeller'!$H299)),AVERAGEIFS(VindIndeks_raw_13!$D:$D,VindIndeks_raw_13!$C:$C,'Info-tabeller'!AX$55,VindIndeks_raw_13!$A:$A,'Info-tabeller'!$I299,VindIndeks_raw_13!$B:$B,'Info-tabeller'!$H299),"")</f>
        <v/>
      </c>
      <c r="AY299" s="5">
        <f>IF(ISNUMBER(AVERAGEIFS(VindIndeks_raw_13!$D:$D,VindIndeks_raw_13!$C:$C,'Info-tabeller'!AY$55,VindIndeks_raw_13!$A:$A,'Info-tabeller'!$I299,VindIndeks_raw_13!$B:$B,'Info-tabeller'!$H299)),AVERAGEIFS(VindIndeks_raw_13!$D:$D,VindIndeks_raw_13!$C:$C,'Info-tabeller'!AY$55,VindIndeks_raw_13!$A:$A,'Info-tabeller'!$I299,VindIndeks_raw_13!$B:$B,'Info-tabeller'!$H299),"")</f>
        <v/>
      </c>
      <c r="AZ299" s="7">
        <f>IF(ISNUMBER(AVERAGE(AO299:AV299)),AVERAGE(AO299:AV299),"")</f>
        <v/>
      </c>
      <c r="BA299" s="6">
        <f>IF(ISNUMBER(AVERAGE(AW299:AY299)),AVERAGE(AW299:AY299),"")</f>
        <v/>
      </c>
      <c r="BC299" s="17">
        <f>+AN299</f>
        <v/>
      </c>
      <c r="BD299" s="19">
        <f>+AC299/AO299</f>
        <v/>
      </c>
      <c r="BE299" s="19">
        <f>+AD299/AP299</f>
        <v/>
      </c>
      <c r="BF299" s="19">
        <f>+AE299/AQ299</f>
        <v/>
      </c>
      <c r="BG299" s="19">
        <f>+AF299/AR299</f>
        <v/>
      </c>
      <c r="BH299" s="19">
        <f>+AG299/AS299</f>
        <v/>
      </c>
      <c r="BI299" s="19">
        <f>+AH299/AT299</f>
        <v/>
      </c>
      <c r="BJ299" s="19">
        <f>+AI299/AU299</f>
        <v/>
      </c>
      <c r="BK299" s="19">
        <f>+AJ299/AV299</f>
        <v/>
      </c>
      <c r="BL299" s="19">
        <f>+AK299/AZ299</f>
        <v/>
      </c>
      <c r="BN299" s="19">
        <f>+J299/AO299</f>
        <v/>
      </c>
      <c r="BO299" s="19">
        <f>+K299/AP299</f>
        <v/>
      </c>
      <c r="BP299" s="19">
        <f>+L299/AQ299</f>
        <v/>
      </c>
      <c r="BQ299" s="19">
        <f>+M299/AR299</f>
        <v/>
      </c>
      <c r="BR299" s="19">
        <f>+N299/AS299</f>
        <v/>
      </c>
      <c r="BS299" s="19">
        <f>+O299/AT299</f>
        <v/>
      </c>
      <c r="BT299" s="19">
        <f>+P299/AU299</f>
        <v/>
      </c>
      <c r="BU299" s="19">
        <f>+Q299/AV299</f>
        <v/>
      </c>
      <c r="BV299" s="19">
        <f>+X299/AZ299</f>
        <v/>
      </c>
    </row>
    <row r="300" ht="15" customHeight="1">
      <c r="D300" s="53">
        <f>IF(AND($I300=YEAR(WindDenmark!$F$4)+D$100,$H300&lt;=MONTH(WindDenmark!$F$4)),1,0)</f>
        <v/>
      </c>
      <c r="E300" s="53">
        <f>IF(AND($I300=YEAR(WindDenmark!$F$4)+E$100,$H300&lt;=MONTH(WindDenmark!$F$4)),1,0)</f>
        <v/>
      </c>
      <c r="F300" s="53">
        <f>IF(AND(G300&lt;=WindDenmark!$F$4,I300&gt;YEAR(WindDenmark!$F$4)-11),1,0)</f>
        <v/>
      </c>
      <c r="G300" s="62">
        <f>DATE(I300,H300,1)</f>
        <v/>
      </c>
      <c r="H300" s="53">
        <f>+H288</f>
        <v/>
      </c>
      <c r="I300" s="53">
        <f>IF(H300=1,I299+1,I299)</f>
        <v/>
      </c>
      <c r="J300" s="4">
        <f>IF(ISNUMBER(AVERAGEIFS(VindIndeks_raw_20_large!$D:$D,VindIndeks_raw_20_large!$C:$C,'Info-tabeller'!J$55,VindIndeks_raw_20_large!$A:$A,'Info-tabeller'!$I300,VindIndeks_raw_20_large!$B:$B,'Info-tabeller'!$H300)),AVERAGEIFS(VindIndeks_raw_20_large!$D:$D,VindIndeks_raw_20_large!$C:$C,'Info-tabeller'!J$55,VindIndeks_raw_20_large!$A:$A,'Info-tabeller'!$I300,VindIndeks_raw_20_large!$B:$B,'Info-tabeller'!$H300),"")</f>
        <v/>
      </c>
      <c r="K300" s="4">
        <f>IF(ISNUMBER(AVERAGEIFS(VindIndeks_raw_20_large!$D:$D,VindIndeks_raw_20_large!$C:$C,'Info-tabeller'!K$55,VindIndeks_raw_20_large!$A:$A,'Info-tabeller'!$I300,VindIndeks_raw_20_large!$B:$B,'Info-tabeller'!$H300)),AVERAGEIFS(VindIndeks_raw_20_large!$D:$D,VindIndeks_raw_20_large!$C:$C,'Info-tabeller'!K$55,VindIndeks_raw_20_large!$A:$A,'Info-tabeller'!$I300,VindIndeks_raw_20_large!$B:$B,'Info-tabeller'!$H300),"")</f>
        <v/>
      </c>
      <c r="L300" s="4">
        <f>IF(ISNUMBER(AVERAGEIFS(VindIndeks_raw_20_large!$D:$D,VindIndeks_raw_20_large!$C:$C,'Info-tabeller'!L$55,VindIndeks_raw_20_large!$A:$A,'Info-tabeller'!$I300,VindIndeks_raw_20_large!$B:$B,'Info-tabeller'!$H300)),AVERAGEIFS(VindIndeks_raw_20_large!$D:$D,VindIndeks_raw_20_large!$C:$C,'Info-tabeller'!L$55,VindIndeks_raw_20_large!$A:$A,'Info-tabeller'!$I300,VindIndeks_raw_20_large!$B:$B,'Info-tabeller'!$H300),"")</f>
        <v/>
      </c>
      <c r="M300" s="4">
        <f>IF(ISNUMBER(AVERAGEIFS(VindIndeks_raw_20_large!$D:$D,VindIndeks_raw_20_large!$C:$C,'Info-tabeller'!M$55,VindIndeks_raw_20_large!$A:$A,'Info-tabeller'!$I300,VindIndeks_raw_20_large!$B:$B,'Info-tabeller'!$H300)),AVERAGEIFS(VindIndeks_raw_20_large!$D:$D,VindIndeks_raw_20_large!$C:$C,'Info-tabeller'!M$55,VindIndeks_raw_20_large!$A:$A,'Info-tabeller'!$I300,VindIndeks_raw_20_large!$B:$B,'Info-tabeller'!$H300),"")</f>
        <v/>
      </c>
      <c r="N300" s="4">
        <f>IF(ISNUMBER(AVERAGEIFS(VindIndeks_raw_20_large!$D:$D,VindIndeks_raw_20_large!$C:$C,'Info-tabeller'!N$55,VindIndeks_raw_20_large!$A:$A,'Info-tabeller'!$I300,VindIndeks_raw_20_large!$B:$B,'Info-tabeller'!$H300)),AVERAGEIFS(VindIndeks_raw_20_large!$D:$D,VindIndeks_raw_20_large!$C:$C,'Info-tabeller'!N$55,VindIndeks_raw_20_large!$A:$A,'Info-tabeller'!$I300,VindIndeks_raw_20_large!$B:$B,'Info-tabeller'!$H300),"")</f>
        <v/>
      </c>
      <c r="O300" s="4">
        <f>IF(ISNUMBER(AVERAGEIFS(VindIndeks_raw_20_large!$D:$D,VindIndeks_raw_20_large!$C:$C,'Info-tabeller'!O$55,VindIndeks_raw_20_large!$A:$A,'Info-tabeller'!$I300,VindIndeks_raw_20_large!$B:$B,'Info-tabeller'!$H300)),AVERAGEIFS(VindIndeks_raw_20_large!$D:$D,VindIndeks_raw_20_large!$C:$C,'Info-tabeller'!O$55,VindIndeks_raw_20_large!$A:$A,'Info-tabeller'!$I300,VindIndeks_raw_20_large!$B:$B,'Info-tabeller'!$H300),"")</f>
        <v/>
      </c>
      <c r="P300" s="4">
        <f>IF(ISNUMBER(AVERAGEIFS(VindIndeks_raw_20_large!$D:$D,VindIndeks_raw_20_large!$C:$C,'Info-tabeller'!P$55,VindIndeks_raw_20_large!$A:$A,'Info-tabeller'!$I300,VindIndeks_raw_20_large!$B:$B,'Info-tabeller'!$H300)),AVERAGEIFS(VindIndeks_raw_20_large!$D:$D,VindIndeks_raw_20_large!$C:$C,'Info-tabeller'!P$55,VindIndeks_raw_20_large!$A:$A,'Info-tabeller'!$I300,VindIndeks_raw_20_large!$B:$B,'Info-tabeller'!$H300),"")</f>
        <v/>
      </c>
      <c r="Q300" s="4">
        <f>IF(ISNUMBER(AVERAGEIFS(VindIndeks_raw_20_large!$D:$D,VindIndeks_raw_20_large!$C:$C,'Info-tabeller'!Q$55,VindIndeks_raw_20_large!$A:$A,'Info-tabeller'!$I300,VindIndeks_raw_20_large!$B:$B,'Info-tabeller'!$H300)),AVERAGEIFS(VindIndeks_raw_20_large!$D:$D,VindIndeks_raw_20_large!$C:$C,'Info-tabeller'!Q$55,VindIndeks_raw_20_large!$A:$A,'Info-tabeller'!$I300,VindIndeks_raw_20_large!$B:$B,'Info-tabeller'!$H300),"")</f>
        <v/>
      </c>
      <c r="R300" s="5">
        <f>IF(ISNUMBER(AVERAGEIFS(VindIndeks_raw_20_large!$D:$D,VindIndeks_raw_20_large!$C:$C,'Info-tabeller'!R$55,VindIndeks_raw_20_large!$A:$A,'Info-tabeller'!$I300,VindIndeks_raw_20_large!$B:$B,'Info-tabeller'!$H300)),AVERAGEIFS(VindIndeks_raw_20_large!$D:$D,VindIndeks_raw_20_large!$C:$C,'Info-tabeller'!R$55,VindIndeks_raw_20_large!$A:$A,'Info-tabeller'!$I300,VindIndeks_raw_20_large!$B:$B,'Info-tabeller'!$H300),"")</f>
        <v/>
      </c>
      <c r="S300" s="5">
        <f>IF(ISNUMBER(AVERAGEIFS(VindIndeks_raw_20_large!$D:$D,VindIndeks_raw_20_large!$C:$C,'Info-tabeller'!S$55,VindIndeks_raw_20_large!$A:$A,'Info-tabeller'!$I300,VindIndeks_raw_20_large!$B:$B,'Info-tabeller'!$H300)),AVERAGEIFS(VindIndeks_raw_20_large!$D:$D,VindIndeks_raw_20_large!$C:$C,'Info-tabeller'!S$55,VindIndeks_raw_20_large!$A:$A,'Info-tabeller'!$I300,VindIndeks_raw_20_large!$B:$B,'Info-tabeller'!$H300),"")</f>
        <v/>
      </c>
      <c r="T300" s="5">
        <f>IF(ISNUMBER(AVERAGEIFS(VindIndeks_raw_20_large!$D:$D,VindIndeks_raw_20_large!$C:$C,'Info-tabeller'!T$55,VindIndeks_raw_20_large!$A:$A,'Info-tabeller'!$I300,VindIndeks_raw_20_large!$B:$B,'Info-tabeller'!$H300)),AVERAGEIFS(VindIndeks_raw_20_large!$D:$D,VindIndeks_raw_20_large!$C:$C,'Info-tabeller'!T$55,VindIndeks_raw_20_large!$A:$A,'Info-tabeller'!$I300,VindIndeks_raw_20_large!$B:$B,'Info-tabeller'!$H300),"")</f>
        <v/>
      </c>
      <c r="U300" s="5">
        <f>IF(ISNUMBER(AVERAGEIFS(VindIndeks_raw_20_large!$D:$D,VindIndeks_raw_20_large!$C:$C,'Info-tabeller'!U$55,VindIndeks_raw_20_large!$A:$A,'Info-tabeller'!$I300,VindIndeks_raw_20_large!$B:$B,'Info-tabeller'!$H300)),AVERAGEIFS(VindIndeks_raw_20_large!$D:$D,VindIndeks_raw_20_large!$C:$C,'Info-tabeller'!U$55,VindIndeks_raw_20_large!$A:$A,'Info-tabeller'!$I300,VindIndeks_raw_20_large!$B:$B,'Info-tabeller'!$H300),"")</f>
        <v/>
      </c>
      <c r="V300" s="5">
        <f>IF(ISNUMBER(AVERAGEIFS(VindIndeks_raw_20_large!$D:$D,VindIndeks_raw_20_large!$C:$C,'Info-tabeller'!V$55,VindIndeks_raw_20_large!$A:$A,'Info-tabeller'!$I300,VindIndeks_raw_20_large!$B:$B,'Info-tabeller'!$H300)),AVERAGEIFS(VindIndeks_raw_20_large!$D:$D,VindIndeks_raw_20_large!$C:$C,'Info-tabeller'!V$55,VindIndeks_raw_20_large!$A:$A,'Info-tabeller'!$I300,VindIndeks_raw_20_large!$B:$B,'Info-tabeller'!$H300),"")</f>
        <v/>
      </c>
      <c r="W300" s="5">
        <f>IF(ISNUMBER(AVERAGEIFS(VindIndeks_raw_20_large!$D:$D,VindIndeks_raw_20_large!$C:$C,'Info-tabeller'!W$55,VindIndeks_raw_20_large!$A:$A,'Info-tabeller'!$I300,VindIndeks_raw_20_large!$B:$B,'Info-tabeller'!$H300)),AVERAGEIFS(VindIndeks_raw_20_large!$D:$D,VindIndeks_raw_20_large!$C:$C,'Info-tabeller'!W$55,VindIndeks_raw_20_large!$A:$A,'Info-tabeller'!$I300,VindIndeks_raw_20_large!$B:$B,'Info-tabeller'!$H300),"")</f>
        <v/>
      </c>
      <c r="X300" s="7">
        <f>IF(ISNUMBER(AVERAGE(J300:Q300)),AVERAGE(J300:Q300),"")</f>
        <v/>
      </c>
      <c r="Y300" s="6">
        <f>IF(ISNUMBER(AVERAGE(R300:W300)),AVERAGE(R300:W300),"")</f>
        <v/>
      </c>
      <c r="AB300" s="16">
        <f>+G300</f>
        <v/>
      </c>
      <c r="AC300" s="4">
        <f>IF(ISNUMBER(AVERAGEIFS(VindIndeks_raw_20_small!$D:$D,VindIndeks_raw_20_small!$C:$C,'Info-tabeller'!AC$55,VindIndeks_raw_20_small!$A:$A,'Info-tabeller'!$I300,VindIndeks_raw_20_small!$B:$B,'Info-tabeller'!$H300)),AVERAGEIFS(VindIndeks_raw_20_small!$D:$D,VindIndeks_raw_20_small!$C:$C,'Info-tabeller'!AC$55,VindIndeks_raw_20_small!$A:$A,'Info-tabeller'!$I300,VindIndeks_raw_20_small!$B:$B,'Info-tabeller'!$H300),"")</f>
        <v/>
      </c>
      <c r="AD300" s="4">
        <f>IF(ISNUMBER(AVERAGEIFS(VindIndeks_raw_20_small!$D:$D,VindIndeks_raw_20_small!$C:$C,'Info-tabeller'!AD$55,VindIndeks_raw_20_small!$A:$A,'Info-tabeller'!$I300,VindIndeks_raw_20_small!$B:$B,'Info-tabeller'!$H300)),AVERAGEIFS(VindIndeks_raw_20_small!$D:$D,VindIndeks_raw_20_small!$C:$C,'Info-tabeller'!AD$55,VindIndeks_raw_20_small!$A:$A,'Info-tabeller'!$I300,VindIndeks_raw_20_small!$B:$B,'Info-tabeller'!$H300),"")</f>
        <v/>
      </c>
      <c r="AE300" s="4">
        <f>IF(ISNUMBER(AVERAGEIFS(VindIndeks_raw_20_small!$D:$D,VindIndeks_raw_20_small!$C:$C,'Info-tabeller'!AE$55,VindIndeks_raw_20_small!$A:$A,'Info-tabeller'!$I300,VindIndeks_raw_20_small!$B:$B,'Info-tabeller'!$H300)),AVERAGEIFS(VindIndeks_raw_20_small!$D:$D,VindIndeks_raw_20_small!$C:$C,'Info-tabeller'!AE$55,VindIndeks_raw_20_small!$A:$A,'Info-tabeller'!$I300,VindIndeks_raw_20_small!$B:$B,'Info-tabeller'!$H300),"")</f>
        <v/>
      </c>
      <c r="AF300" s="4">
        <f>IF(ISNUMBER(AVERAGEIFS(VindIndeks_raw_20_small!$D:$D,VindIndeks_raw_20_small!$C:$C,'Info-tabeller'!AF$55,VindIndeks_raw_20_small!$A:$A,'Info-tabeller'!$I300,VindIndeks_raw_20_small!$B:$B,'Info-tabeller'!$H300)),AVERAGEIFS(VindIndeks_raw_20_small!$D:$D,VindIndeks_raw_20_small!$C:$C,'Info-tabeller'!AF$55,VindIndeks_raw_20_small!$A:$A,'Info-tabeller'!$I300,VindIndeks_raw_20_small!$B:$B,'Info-tabeller'!$H300),"")</f>
        <v/>
      </c>
      <c r="AG300" s="4">
        <f>IF(ISNUMBER(AVERAGEIFS(VindIndeks_raw_20_small!$D:$D,VindIndeks_raw_20_small!$C:$C,'Info-tabeller'!AG$55,VindIndeks_raw_20_small!$A:$A,'Info-tabeller'!$I300,VindIndeks_raw_20_small!$B:$B,'Info-tabeller'!$H300)),AVERAGEIFS(VindIndeks_raw_20_small!$D:$D,VindIndeks_raw_20_small!$C:$C,'Info-tabeller'!AG$55,VindIndeks_raw_20_small!$A:$A,'Info-tabeller'!$I300,VindIndeks_raw_20_small!$B:$B,'Info-tabeller'!$H300),"")</f>
        <v/>
      </c>
      <c r="AH300" s="4">
        <f>IF(ISNUMBER(AVERAGEIFS(VindIndeks_raw_20_small!$D:$D,VindIndeks_raw_20_small!$C:$C,'Info-tabeller'!AH$55,VindIndeks_raw_20_small!$A:$A,'Info-tabeller'!$I300,VindIndeks_raw_20_small!$B:$B,'Info-tabeller'!$H300)),AVERAGEIFS(VindIndeks_raw_20_small!$D:$D,VindIndeks_raw_20_small!$C:$C,'Info-tabeller'!AH$55,VindIndeks_raw_20_small!$A:$A,'Info-tabeller'!$I300,VindIndeks_raw_20_small!$B:$B,'Info-tabeller'!$H300),"")</f>
        <v/>
      </c>
      <c r="AI300" s="4">
        <f>IF(ISNUMBER(AVERAGEIFS(VindIndeks_raw_20_small!$D:$D,VindIndeks_raw_20_small!$C:$C,'Info-tabeller'!AI$55,VindIndeks_raw_20_small!$A:$A,'Info-tabeller'!$I300,VindIndeks_raw_20_small!$B:$B,'Info-tabeller'!$H300)),AVERAGEIFS(VindIndeks_raw_20_small!$D:$D,VindIndeks_raw_20_small!$C:$C,'Info-tabeller'!AI$55,VindIndeks_raw_20_small!$A:$A,'Info-tabeller'!$I300,VindIndeks_raw_20_small!$B:$B,'Info-tabeller'!$H300),"")</f>
        <v/>
      </c>
      <c r="AJ300" s="4">
        <f>IF(ISNUMBER(AVERAGEIFS(VindIndeks_raw_20_small!$D:$D,VindIndeks_raw_20_small!$C:$C,'Info-tabeller'!AJ$55,VindIndeks_raw_20_small!$A:$A,'Info-tabeller'!$I300,VindIndeks_raw_20_small!$B:$B,'Info-tabeller'!$H300)),AVERAGEIFS(VindIndeks_raw_20_small!$D:$D,VindIndeks_raw_20_small!$C:$C,'Info-tabeller'!AJ$55,VindIndeks_raw_20_small!$A:$A,'Info-tabeller'!$I300,VindIndeks_raw_20_small!$B:$B,'Info-tabeller'!$H300),"")</f>
        <v/>
      </c>
      <c r="AK300" s="7">
        <f>IF(ISNUMBER(AVERAGE(AC300:AJ300)),AVERAGE(AC300:AJ300),"")</f>
        <v/>
      </c>
      <c r="AN300" s="17">
        <f>+AB300</f>
        <v/>
      </c>
      <c r="AO300" s="4">
        <f>IF(ISNUMBER(AVERAGEIFS(VindIndeks_raw_13!$D:$D,VindIndeks_raw_13!$C:$C,'Info-tabeller'!AO$55,VindIndeks_raw_13!$A:$A,'Info-tabeller'!$I300,VindIndeks_raw_13!$B:$B,'Info-tabeller'!$H300)),AVERAGEIFS(VindIndeks_raw_13!$D:$D,VindIndeks_raw_13!$C:$C,'Info-tabeller'!AO$55,VindIndeks_raw_13!$A:$A,'Info-tabeller'!$I300,VindIndeks_raw_13!$B:$B,'Info-tabeller'!$H300),"")</f>
        <v/>
      </c>
      <c r="AP300" s="4">
        <f>IF(ISNUMBER(AVERAGEIFS(VindIndeks_raw_13!$D:$D,VindIndeks_raw_13!$C:$C,'Info-tabeller'!AP$55,VindIndeks_raw_13!$A:$A,'Info-tabeller'!$I300,VindIndeks_raw_13!$B:$B,'Info-tabeller'!$H300)),AVERAGEIFS(VindIndeks_raw_13!$D:$D,VindIndeks_raw_13!$C:$C,'Info-tabeller'!AP$55,VindIndeks_raw_13!$A:$A,'Info-tabeller'!$I300,VindIndeks_raw_13!$B:$B,'Info-tabeller'!$H300),"")</f>
        <v/>
      </c>
      <c r="AQ300" s="4">
        <f>IF(ISNUMBER(AVERAGEIFS(VindIndeks_raw_13!$D:$D,VindIndeks_raw_13!$C:$C,'Info-tabeller'!AQ$55,VindIndeks_raw_13!$A:$A,'Info-tabeller'!$I300,VindIndeks_raw_13!$B:$B,'Info-tabeller'!$H300)),AVERAGEIFS(VindIndeks_raw_13!$D:$D,VindIndeks_raw_13!$C:$C,'Info-tabeller'!AQ$55,VindIndeks_raw_13!$A:$A,'Info-tabeller'!$I300,VindIndeks_raw_13!$B:$B,'Info-tabeller'!$H300),"")</f>
        <v/>
      </c>
      <c r="AR300" s="4">
        <f>IF(ISNUMBER(AVERAGEIFS(VindIndeks_raw_13!$D:$D,VindIndeks_raw_13!$C:$C,'Info-tabeller'!AR$55,VindIndeks_raw_13!$A:$A,'Info-tabeller'!$I300,VindIndeks_raw_13!$B:$B,'Info-tabeller'!$H300)),AVERAGEIFS(VindIndeks_raw_13!$D:$D,VindIndeks_raw_13!$C:$C,'Info-tabeller'!AR$55,VindIndeks_raw_13!$A:$A,'Info-tabeller'!$I300,VindIndeks_raw_13!$B:$B,'Info-tabeller'!$H300),"")</f>
        <v/>
      </c>
      <c r="AS300" s="4">
        <f>IF(ISNUMBER(AVERAGEIFS(VindIndeks_raw_13!$D:$D,VindIndeks_raw_13!$C:$C,'Info-tabeller'!AS$55,VindIndeks_raw_13!$A:$A,'Info-tabeller'!$I300,VindIndeks_raw_13!$B:$B,'Info-tabeller'!$H300)),AVERAGEIFS(VindIndeks_raw_13!$D:$D,VindIndeks_raw_13!$C:$C,'Info-tabeller'!AS$55,VindIndeks_raw_13!$A:$A,'Info-tabeller'!$I300,VindIndeks_raw_13!$B:$B,'Info-tabeller'!$H300),"")</f>
        <v/>
      </c>
      <c r="AT300" s="4">
        <f>IF(ISNUMBER(AVERAGEIFS(VindIndeks_raw_13!$D:$D,VindIndeks_raw_13!$C:$C,'Info-tabeller'!AT$55,VindIndeks_raw_13!$A:$A,'Info-tabeller'!$I300,VindIndeks_raw_13!$B:$B,'Info-tabeller'!$H300)),AVERAGEIFS(VindIndeks_raw_13!$D:$D,VindIndeks_raw_13!$C:$C,'Info-tabeller'!AT$55,VindIndeks_raw_13!$A:$A,'Info-tabeller'!$I300,VindIndeks_raw_13!$B:$B,'Info-tabeller'!$H300),"")</f>
        <v/>
      </c>
      <c r="AU300" s="4">
        <f>IF(ISNUMBER(AVERAGEIFS(VindIndeks_raw_13!$D:$D,VindIndeks_raw_13!$C:$C,'Info-tabeller'!AU$55,VindIndeks_raw_13!$A:$A,'Info-tabeller'!$I300,VindIndeks_raw_13!$B:$B,'Info-tabeller'!$H300)),AVERAGEIFS(VindIndeks_raw_13!$D:$D,VindIndeks_raw_13!$C:$C,'Info-tabeller'!AU$55,VindIndeks_raw_13!$A:$A,'Info-tabeller'!$I300,VindIndeks_raw_13!$B:$B,'Info-tabeller'!$H300),"")</f>
        <v/>
      </c>
      <c r="AV300" s="4">
        <f>IF(ISNUMBER(AVERAGEIFS(VindIndeks_raw_13!$D:$D,VindIndeks_raw_13!$C:$C,'Info-tabeller'!AV$55,VindIndeks_raw_13!$A:$A,'Info-tabeller'!$I300,VindIndeks_raw_13!$B:$B,'Info-tabeller'!$H300)),AVERAGEIFS(VindIndeks_raw_13!$D:$D,VindIndeks_raw_13!$C:$C,'Info-tabeller'!AV$55,VindIndeks_raw_13!$A:$A,'Info-tabeller'!$I300,VindIndeks_raw_13!$B:$B,'Info-tabeller'!$H300),"")</f>
        <v/>
      </c>
      <c r="AW300" s="5">
        <f>IF(ISNUMBER(AVERAGEIFS(VindIndeks_raw_13!$D:$D,VindIndeks_raw_13!$C:$C,'Info-tabeller'!AW$55,VindIndeks_raw_13!$A:$A,'Info-tabeller'!$I300,VindIndeks_raw_13!$B:$B,'Info-tabeller'!$H300)),AVERAGEIFS(VindIndeks_raw_13!$D:$D,VindIndeks_raw_13!$C:$C,'Info-tabeller'!AW$55,VindIndeks_raw_13!$A:$A,'Info-tabeller'!$I300,VindIndeks_raw_13!$B:$B,'Info-tabeller'!$H300),"")</f>
        <v/>
      </c>
      <c r="AX300" s="5">
        <f>IF(ISNUMBER(AVERAGEIFS(VindIndeks_raw_13!$D:$D,VindIndeks_raw_13!$C:$C,'Info-tabeller'!AX$55,VindIndeks_raw_13!$A:$A,'Info-tabeller'!$I300,VindIndeks_raw_13!$B:$B,'Info-tabeller'!$H300)),AVERAGEIFS(VindIndeks_raw_13!$D:$D,VindIndeks_raw_13!$C:$C,'Info-tabeller'!AX$55,VindIndeks_raw_13!$A:$A,'Info-tabeller'!$I300,VindIndeks_raw_13!$B:$B,'Info-tabeller'!$H300),"")</f>
        <v/>
      </c>
      <c r="AY300" s="5">
        <f>IF(ISNUMBER(AVERAGEIFS(VindIndeks_raw_13!$D:$D,VindIndeks_raw_13!$C:$C,'Info-tabeller'!AY$55,VindIndeks_raw_13!$A:$A,'Info-tabeller'!$I300,VindIndeks_raw_13!$B:$B,'Info-tabeller'!$H300)),AVERAGEIFS(VindIndeks_raw_13!$D:$D,VindIndeks_raw_13!$C:$C,'Info-tabeller'!AY$55,VindIndeks_raw_13!$A:$A,'Info-tabeller'!$I300,VindIndeks_raw_13!$B:$B,'Info-tabeller'!$H300),"")</f>
        <v/>
      </c>
      <c r="AZ300" s="7">
        <f>IF(ISNUMBER(AVERAGE(AO300:AV300)),AVERAGE(AO300:AV300),"")</f>
        <v/>
      </c>
      <c r="BA300" s="6">
        <f>IF(ISNUMBER(AVERAGE(AW300:AY300)),AVERAGE(AW300:AY300),"")</f>
        <v/>
      </c>
      <c r="BC300" s="17">
        <f>+AN300</f>
        <v/>
      </c>
      <c r="BD300" s="19">
        <f>+AC300/AO300</f>
        <v/>
      </c>
      <c r="BE300" s="19">
        <f>+AD300/AP300</f>
        <v/>
      </c>
      <c r="BF300" s="19">
        <f>+AE300/AQ300</f>
        <v/>
      </c>
      <c r="BG300" s="19">
        <f>+AF300/AR300</f>
        <v/>
      </c>
      <c r="BH300" s="19">
        <f>+AG300/AS300</f>
        <v/>
      </c>
      <c r="BI300" s="19">
        <f>+AH300/AT300</f>
        <v/>
      </c>
      <c r="BJ300" s="19">
        <f>+AI300/AU300</f>
        <v/>
      </c>
      <c r="BK300" s="19">
        <f>+AJ300/AV300</f>
        <v/>
      </c>
      <c r="BL300" s="19">
        <f>+AK300/AZ300</f>
        <v/>
      </c>
      <c r="BN300" s="19">
        <f>+J300/AO300</f>
        <v/>
      </c>
      <c r="BO300" s="19">
        <f>+K300/AP300</f>
        <v/>
      </c>
      <c r="BP300" s="19">
        <f>+L300/AQ300</f>
        <v/>
      </c>
      <c r="BQ300" s="19">
        <f>+M300/AR300</f>
        <v/>
      </c>
      <c r="BR300" s="19">
        <f>+N300/AS300</f>
        <v/>
      </c>
      <c r="BS300" s="19">
        <f>+O300/AT300</f>
        <v/>
      </c>
      <c r="BT300" s="19">
        <f>+P300/AU300</f>
        <v/>
      </c>
      <c r="BU300" s="19">
        <f>+Q300/AV300</f>
        <v/>
      </c>
      <c r="BV300" s="19">
        <f>+X300/AZ300</f>
        <v/>
      </c>
    </row>
    <row r="301" ht="15" customHeight="1">
      <c r="D301" s="53">
        <f>IF(AND($I301=YEAR(WindDenmark!$F$4)+D$100,$H301&lt;=MONTH(WindDenmark!$F$4)),1,0)</f>
        <v/>
      </c>
      <c r="E301" s="53">
        <f>IF(AND($I301=YEAR(WindDenmark!$F$4)+E$100,$H301&lt;=MONTH(WindDenmark!$F$4)),1,0)</f>
        <v/>
      </c>
      <c r="F301" s="53">
        <f>IF(AND(G301&lt;=WindDenmark!$F$4,I301&gt;YEAR(WindDenmark!$F$4)-11),1,0)</f>
        <v/>
      </c>
      <c r="G301" s="62">
        <f>DATE(I301,H301,1)</f>
        <v/>
      </c>
      <c r="H301" s="53">
        <f>+H289</f>
        <v/>
      </c>
      <c r="I301" s="53">
        <f>IF(H301=1,I300+1,I300)</f>
        <v/>
      </c>
      <c r="J301" s="4">
        <f>IF(ISNUMBER(AVERAGEIFS(VindIndeks_raw_20_large!$D:$D,VindIndeks_raw_20_large!$C:$C,'Info-tabeller'!J$55,VindIndeks_raw_20_large!$A:$A,'Info-tabeller'!$I301,VindIndeks_raw_20_large!$B:$B,'Info-tabeller'!$H301)),AVERAGEIFS(VindIndeks_raw_20_large!$D:$D,VindIndeks_raw_20_large!$C:$C,'Info-tabeller'!J$55,VindIndeks_raw_20_large!$A:$A,'Info-tabeller'!$I301,VindIndeks_raw_20_large!$B:$B,'Info-tabeller'!$H301),"")</f>
        <v/>
      </c>
      <c r="K301" s="4">
        <f>IF(ISNUMBER(AVERAGEIFS(VindIndeks_raw_20_large!$D:$D,VindIndeks_raw_20_large!$C:$C,'Info-tabeller'!K$55,VindIndeks_raw_20_large!$A:$A,'Info-tabeller'!$I301,VindIndeks_raw_20_large!$B:$B,'Info-tabeller'!$H301)),AVERAGEIFS(VindIndeks_raw_20_large!$D:$D,VindIndeks_raw_20_large!$C:$C,'Info-tabeller'!K$55,VindIndeks_raw_20_large!$A:$A,'Info-tabeller'!$I301,VindIndeks_raw_20_large!$B:$B,'Info-tabeller'!$H301),"")</f>
        <v/>
      </c>
      <c r="L301" s="4">
        <f>IF(ISNUMBER(AVERAGEIFS(VindIndeks_raw_20_large!$D:$D,VindIndeks_raw_20_large!$C:$C,'Info-tabeller'!L$55,VindIndeks_raw_20_large!$A:$A,'Info-tabeller'!$I301,VindIndeks_raw_20_large!$B:$B,'Info-tabeller'!$H301)),AVERAGEIFS(VindIndeks_raw_20_large!$D:$D,VindIndeks_raw_20_large!$C:$C,'Info-tabeller'!L$55,VindIndeks_raw_20_large!$A:$A,'Info-tabeller'!$I301,VindIndeks_raw_20_large!$B:$B,'Info-tabeller'!$H301),"")</f>
        <v/>
      </c>
      <c r="M301" s="4">
        <f>IF(ISNUMBER(AVERAGEIFS(VindIndeks_raw_20_large!$D:$D,VindIndeks_raw_20_large!$C:$C,'Info-tabeller'!M$55,VindIndeks_raw_20_large!$A:$A,'Info-tabeller'!$I301,VindIndeks_raw_20_large!$B:$B,'Info-tabeller'!$H301)),AVERAGEIFS(VindIndeks_raw_20_large!$D:$D,VindIndeks_raw_20_large!$C:$C,'Info-tabeller'!M$55,VindIndeks_raw_20_large!$A:$A,'Info-tabeller'!$I301,VindIndeks_raw_20_large!$B:$B,'Info-tabeller'!$H301),"")</f>
        <v/>
      </c>
      <c r="N301" s="4">
        <f>IF(ISNUMBER(AVERAGEIFS(VindIndeks_raw_20_large!$D:$D,VindIndeks_raw_20_large!$C:$C,'Info-tabeller'!N$55,VindIndeks_raw_20_large!$A:$A,'Info-tabeller'!$I301,VindIndeks_raw_20_large!$B:$B,'Info-tabeller'!$H301)),AVERAGEIFS(VindIndeks_raw_20_large!$D:$D,VindIndeks_raw_20_large!$C:$C,'Info-tabeller'!N$55,VindIndeks_raw_20_large!$A:$A,'Info-tabeller'!$I301,VindIndeks_raw_20_large!$B:$B,'Info-tabeller'!$H301),"")</f>
        <v/>
      </c>
      <c r="O301" s="4">
        <f>IF(ISNUMBER(AVERAGEIFS(VindIndeks_raw_20_large!$D:$D,VindIndeks_raw_20_large!$C:$C,'Info-tabeller'!O$55,VindIndeks_raw_20_large!$A:$A,'Info-tabeller'!$I301,VindIndeks_raw_20_large!$B:$B,'Info-tabeller'!$H301)),AVERAGEIFS(VindIndeks_raw_20_large!$D:$D,VindIndeks_raw_20_large!$C:$C,'Info-tabeller'!O$55,VindIndeks_raw_20_large!$A:$A,'Info-tabeller'!$I301,VindIndeks_raw_20_large!$B:$B,'Info-tabeller'!$H301),"")</f>
        <v/>
      </c>
      <c r="P301" s="4">
        <f>IF(ISNUMBER(AVERAGEIFS(VindIndeks_raw_20_large!$D:$D,VindIndeks_raw_20_large!$C:$C,'Info-tabeller'!P$55,VindIndeks_raw_20_large!$A:$A,'Info-tabeller'!$I301,VindIndeks_raw_20_large!$B:$B,'Info-tabeller'!$H301)),AVERAGEIFS(VindIndeks_raw_20_large!$D:$D,VindIndeks_raw_20_large!$C:$C,'Info-tabeller'!P$55,VindIndeks_raw_20_large!$A:$A,'Info-tabeller'!$I301,VindIndeks_raw_20_large!$B:$B,'Info-tabeller'!$H301),"")</f>
        <v/>
      </c>
      <c r="Q301" s="4">
        <f>IF(ISNUMBER(AVERAGEIFS(VindIndeks_raw_20_large!$D:$D,VindIndeks_raw_20_large!$C:$C,'Info-tabeller'!Q$55,VindIndeks_raw_20_large!$A:$A,'Info-tabeller'!$I301,VindIndeks_raw_20_large!$B:$B,'Info-tabeller'!$H301)),AVERAGEIFS(VindIndeks_raw_20_large!$D:$D,VindIndeks_raw_20_large!$C:$C,'Info-tabeller'!Q$55,VindIndeks_raw_20_large!$A:$A,'Info-tabeller'!$I301,VindIndeks_raw_20_large!$B:$B,'Info-tabeller'!$H301),"")</f>
        <v/>
      </c>
      <c r="R301" s="5">
        <f>IF(ISNUMBER(AVERAGEIFS(VindIndeks_raw_20_large!$D:$D,VindIndeks_raw_20_large!$C:$C,'Info-tabeller'!R$55,VindIndeks_raw_20_large!$A:$A,'Info-tabeller'!$I301,VindIndeks_raw_20_large!$B:$B,'Info-tabeller'!$H301)),AVERAGEIFS(VindIndeks_raw_20_large!$D:$D,VindIndeks_raw_20_large!$C:$C,'Info-tabeller'!R$55,VindIndeks_raw_20_large!$A:$A,'Info-tabeller'!$I301,VindIndeks_raw_20_large!$B:$B,'Info-tabeller'!$H301),"")</f>
        <v/>
      </c>
      <c r="S301" s="5">
        <f>IF(ISNUMBER(AVERAGEIFS(VindIndeks_raw_20_large!$D:$D,VindIndeks_raw_20_large!$C:$C,'Info-tabeller'!S$55,VindIndeks_raw_20_large!$A:$A,'Info-tabeller'!$I301,VindIndeks_raw_20_large!$B:$B,'Info-tabeller'!$H301)),AVERAGEIFS(VindIndeks_raw_20_large!$D:$D,VindIndeks_raw_20_large!$C:$C,'Info-tabeller'!S$55,VindIndeks_raw_20_large!$A:$A,'Info-tabeller'!$I301,VindIndeks_raw_20_large!$B:$B,'Info-tabeller'!$H301),"")</f>
        <v/>
      </c>
      <c r="T301" s="5">
        <f>IF(ISNUMBER(AVERAGEIFS(VindIndeks_raw_20_large!$D:$D,VindIndeks_raw_20_large!$C:$C,'Info-tabeller'!T$55,VindIndeks_raw_20_large!$A:$A,'Info-tabeller'!$I301,VindIndeks_raw_20_large!$B:$B,'Info-tabeller'!$H301)),AVERAGEIFS(VindIndeks_raw_20_large!$D:$D,VindIndeks_raw_20_large!$C:$C,'Info-tabeller'!T$55,VindIndeks_raw_20_large!$A:$A,'Info-tabeller'!$I301,VindIndeks_raw_20_large!$B:$B,'Info-tabeller'!$H301),"")</f>
        <v/>
      </c>
      <c r="U301" s="5">
        <f>IF(ISNUMBER(AVERAGEIFS(VindIndeks_raw_20_large!$D:$D,VindIndeks_raw_20_large!$C:$C,'Info-tabeller'!U$55,VindIndeks_raw_20_large!$A:$A,'Info-tabeller'!$I301,VindIndeks_raw_20_large!$B:$B,'Info-tabeller'!$H301)),AVERAGEIFS(VindIndeks_raw_20_large!$D:$D,VindIndeks_raw_20_large!$C:$C,'Info-tabeller'!U$55,VindIndeks_raw_20_large!$A:$A,'Info-tabeller'!$I301,VindIndeks_raw_20_large!$B:$B,'Info-tabeller'!$H301),"")</f>
        <v/>
      </c>
      <c r="V301" s="5">
        <f>IF(ISNUMBER(AVERAGEIFS(VindIndeks_raw_20_large!$D:$D,VindIndeks_raw_20_large!$C:$C,'Info-tabeller'!V$55,VindIndeks_raw_20_large!$A:$A,'Info-tabeller'!$I301,VindIndeks_raw_20_large!$B:$B,'Info-tabeller'!$H301)),AVERAGEIFS(VindIndeks_raw_20_large!$D:$D,VindIndeks_raw_20_large!$C:$C,'Info-tabeller'!V$55,VindIndeks_raw_20_large!$A:$A,'Info-tabeller'!$I301,VindIndeks_raw_20_large!$B:$B,'Info-tabeller'!$H301),"")</f>
        <v/>
      </c>
      <c r="W301" s="5">
        <f>IF(ISNUMBER(AVERAGEIFS(VindIndeks_raw_20_large!$D:$D,VindIndeks_raw_20_large!$C:$C,'Info-tabeller'!W$55,VindIndeks_raw_20_large!$A:$A,'Info-tabeller'!$I301,VindIndeks_raw_20_large!$B:$B,'Info-tabeller'!$H301)),AVERAGEIFS(VindIndeks_raw_20_large!$D:$D,VindIndeks_raw_20_large!$C:$C,'Info-tabeller'!W$55,VindIndeks_raw_20_large!$A:$A,'Info-tabeller'!$I301,VindIndeks_raw_20_large!$B:$B,'Info-tabeller'!$H301),"")</f>
        <v/>
      </c>
      <c r="X301" s="7">
        <f>IF(ISNUMBER(AVERAGE(J301:Q301)),AVERAGE(J301:Q301),"")</f>
        <v/>
      </c>
      <c r="Y301" s="6">
        <f>IF(ISNUMBER(AVERAGE(R301:W301)),AVERAGE(R301:W301),"")</f>
        <v/>
      </c>
      <c r="AB301" s="16">
        <f>+G301</f>
        <v/>
      </c>
      <c r="AC301" s="4">
        <f>IF(ISNUMBER(AVERAGEIFS(VindIndeks_raw_20_small!$D:$D,VindIndeks_raw_20_small!$C:$C,'Info-tabeller'!AC$55,VindIndeks_raw_20_small!$A:$A,'Info-tabeller'!$I301,VindIndeks_raw_20_small!$B:$B,'Info-tabeller'!$H301)),AVERAGEIFS(VindIndeks_raw_20_small!$D:$D,VindIndeks_raw_20_small!$C:$C,'Info-tabeller'!AC$55,VindIndeks_raw_20_small!$A:$A,'Info-tabeller'!$I301,VindIndeks_raw_20_small!$B:$B,'Info-tabeller'!$H301),"")</f>
        <v/>
      </c>
      <c r="AD301" s="4">
        <f>IF(ISNUMBER(AVERAGEIFS(VindIndeks_raw_20_small!$D:$D,VindIndeks_raw_20_small!$C:$C,'Info-tabeller'!AD$55,VindIndeks_raw_20_small!$A:$A,'Info-tabeller'!$I301,VindIndeks_raw_20_small!$B:$B,'Info-tabeller'!$H301)),AVERAGEIFS(VindIndeks_raw_20_small!$D:$D,VindIndeks_raw_20_small!$C:$C,'Info-tabeller'!AD$55,VindIndeks_raw_20_small!$A:$A,'Info-tabeller'!$I301,VindIndeks_raw_20_small!$B:$B,'Info-tabeller'!$H301),"")</f>
        <v/>
      </c>
      <c r="AE301" s="4">
        <f>IF(ISNUMBER(AVERAGEIFS(VindIndeks_raw_20_small!$D:$D,VindIndeks_raw_20_small!$C:$C,'Info-tabeller'!AE$55,VindIndeks_raw_20_small!$A:$A,'Info-tabeller'!$I301,VindIndeks_raw_20_small!$B:$B,'Info-tabeller'!$H301)),AVERAGEIFS(VindIndeks_raw_20_small!$D:$D,VindIndeks_raw_20_small!$C:$C,'Info-tabeller'!AE$55,VindIndeks_raw_20_small!$A:$A,'Info-tabeller'!$I301,VindIndeks_raw_20_small!$B:$B,'Info-tabeller'!$H301),"")</f>
        <v/>
      </c>
      <c r="AF301" s="4">
        <f>IF(ISNUMBER(AVERAGEIFS(VindIndeks_raw_20_small!$D:$D,VindIndeks_raw_20_small!$C:$C,'Info-tabeller'!AF$55,VindIndeks_raw_20_small!$A:$A,'Info-tabeller'!$I301,VindIndeks_raw_20_small!$B:$B,'Info-tabeller'!$H301)),AVERAGEIFS(VindIndeks_raw_20_small!$D:$D,VindIndeks_raw_20_small!$C:$C,'Info-tabeller'!AF$55,VindIndeks_raw_20_small!$A:$A,'Info-tabeller'!$I301,VindIndeks_raw_20_small!$B:$B,'Info-tabeller'!$H301),"")</f>
        <v/>
      </c>
      <c r="AG301" s="4">
        <f>IF(ISNUMBER(AVERAGEIFS(VindIndeks_raw_20_small!$D:$D,VindIndeks_raw_20_small!$C:$C,'Info-tabeller'!AG$55,VindIndeks_raw_20_small!$A:$A,'Info-tabeller'!$I301,VindIndeks_raw_20_small!$B:$B,'Info-tabeller'!$H301)),AVERAGEIFS(VindIndeks_raw_20_small!$D:$D,VindIndeks_raw_20_small!$C:$C,'Info-tabeller'!AG$55,VindIndeks_raw_20_small!$A:$A,'Info-tabeller'!$I301,VindIndeks_raw_20_small!$B:$B,'Info-tabeller'!$H301),"")</f>
        <v/>
      </c>
      <c r="AH301" s="4">
        <f>IF(ISNUMBER(AVERAGEIFS(VindIndeks_raw_20_small!$D:$D,VindIndeks_raw_20_small!$C:$C,'Info-tabeller'!AH$55,VindIndeks_raw_20_small!$A:$A,'Info-tabeller'!$I301,VindIndeks_raw_20_small!$B:$B,'Info-tabeller'!$H301)),AVERAGEIFS(VindIndeks_raw_20_small!$D:$D,VindIndeks_raw_20_small!$C:$C,'Info-tabeller'!AH$55,VindIndeks_raw_20_small!$A:$A,'Info-tabeller'!$I301,VindIndeks_raw_20_small!$B:$B,'Info-tabeller'!$H301),"")</f>
        <v/>
      </c>
      <c r="AI301" s="4">
        <f>IF(ISNUMBER(AVERAGEIFS(VindIndeks_raw_20_small!$D:$D,VindIndeks_raw_20_small!$C:$C,'Info-tabeller'!AI$55,VindIndeks_raw_20_small!$A:$A,'Info-tabeller'!$I301,VindIndeks_raw_20_small!$B:$B,'Info-tabeller'!$H301)),AVERAGEIFS(VindIndeks_raw_20_small!$D:$D,VindIndeks_raw_20_small!$C:$C,'Info-tabeller'!AI$55,VindIndeks_raw_20_small!$A:$A,'Info-tabeller'!$I301,VindIndeks_raw_20_small!$B:$B,'Info-tabeller'!$H301),"")</f>
        <v/>
      </c>
      <c r="AJ301" s="4">
        <f>IF(ISNUMBER(AVERAGEIFS(VindIndeks_raw_20_small!$D:$D,VindIndeks_raw_20_small!$C:$C,'Info-tabeller'!AJ$55,VindIndeks_raw_20_small!$A:$A,'Info-tabeller'!$I301,VindIndeks_raw_20_small!$B:$B,'Info-tabeller'!$H301)),AVERAGEIFS(VindIndeks_raw_20_small!$D:$D,VindIndeks_raw_20_small!$C:$C,'Info-tabeller'!AJ$55,VindIndeks_raw_20_small!$A:$A,'Info-tabeller'!$I301,VindIndeks_raw_20_small!$B:$B,'Info-tabeller'!$H301),"")</f>
        <v/>
      </c>
      <c r="AK301" s="7">
        <f>IF(ISNUMBER(AVERAGE(AC301:AJ301)),AVERAGE(AC301:AJ301),"")</f>
        <v/>
      </c>
      <c r="AN301" s="17">
        <f>+AB301</f>
        <v/>
      </c>
      <c r="AO301" s="4">
        <f>IF(ISNUMBER(AVERAGEIFS(VindIndeks_raw_13!$D:$D,VindIndeks_raw_13!$C:$C,'Info-tabeller'!AO$55,VindIndeks_raw_13!$A:$A,'Info-tabeller'!$I301,VindIndeks_raw_13!$B:$B,'Info-tabeller'!$H301)),AVERAGEIFS(VindIndeks_raw_13!$D:$D,VindIndeks_raw_13!$C:$C,'Info-tabeller'!AO$55,VindIndeks_raw_13!$A:$A,'Info-tabeller'!$I301,VindIndeks_raw_13!$B:$B,'Info-tabeller'!$H301),"")</f>
        <v/>
      </c>
      <c r="AP301" s="4">
        <f>IF(ISNUMBER(AVERAGEIFS(VindIndeks_raw_13!$D:$D,VindIndeks_raw_13!$C:$C,'Info-tabeller'!AP$55,VindIndeks_raw_13!$A:$A,'Info-tabeller'!$I301,VindIndeks_raw_13!$B:$B,'Info-tabeller'!$H301)),AVERAGEIFS(VindIndeks_raw_13!$D:$D,VindIndeks_raw_13!$C:$C,'Info-tabeller'!AP$55,VindIndeks_raw_13!$A:$A,'Info-tabeller'!$I301,VindIndeks_raw_13!$B:$B,'Info-tabeller'!$H301),"")</f>
        <v/>
      </c>
      <c r="AQ301" s="4">
        <f>IF(ISNUMBER(AVERAGEIFS(VindIndeks_raw_13!$D:$D,VindIndeks_raw_13!$C:$C,'Info-tabeller'!AQ$55,VindIndeks_raw_13!$A:$A,'Info-tabeller'!$I301,VindIndeks_raw_13!$B:$B,'Info-tabeller'!$H301)),AVERAGEIFS(VindIndeks_raw_13!$D:$D,VindIndeks_raw_13!$C:$C,'Info-tabeller'!AQ$55,VindIndeks_raw_13!$A:$A,'Info-tabeller'!$I301,VindIndeks_raw_13!$B:$B,'Info-tabeller'!$H301),"")</f>
        <v/>
      </c>
      <c r="AR301" s="4">
        <f>IF(ISNUMBER(AVERAGEIFS(VindIndeks_raw_13!$D:$D,VindIndeks_raw_13!$C:$C,'Info-tabeller'!AR$55,VindIndeks_raw_13!$A:$A,'Info-tabeller'!$I301,VindIndeks_raw_13!$B:$B,'Info-tabeller'!$H301)),AVERAGEIFS(VindIndeks_raw_13!$D:$D,VindIndeks_raw_13!$C:$C,'Info-tabeller'!AR$55,VindIndeks_raw_13!$A:$A,'Info-tabeller'!$I301,VindIndeks_raw_13!$B:$B,'Info-tabeller'!$H301),"")</f>
        <v/>
      </c>
      <c r="AS301" s="4">
        <f>IF(ISNUMBER(AVERAGEIFS(VindIndeks_raw_13!$D:$D,VindIndeks_raw_13!$C:$C,'Info-tabeller'!AS$55,VindIndeks_raw_13!$A:$A,'Info-tabeller'!$I301,VindIndeks_raw_13!$B:$B,'Info-tabeller'!$H301)),AVERAGEIFS(VindIndeks_raw_13!$D:$D,VindIndeks_raw_13!$C:$C,'Info-tabeller'!AS$55,VindIndeks_raw_13!$A:$A,'Info-tabeller'!$I301,VindIndeks_raw_13!$B:$B,'Info-tabeller'!$H301),"")</f>
        <v/>
      </c>
      <c r="AT301" s="4">
        <f>IF(ISNUMBER(AVERAGEIFS(VindIndeks_raw_13!$D:$D,VindIndeks_raw_13!$C:$C,'Info-tabeller'!AT$55,VindIndeks_raw_13!$A:$A,'Info-tabeller'!$I301,VindIndeks_raw_13!$B:$B,'Info-tabeller'!$H301)),AVERAGEIFS(VindIndeks_raw_13!$D:$D,VindIndeks_raw_13!$C:$C,'Info-tabeller'!AT$55,VindIndeks_raw_13!$A:$A,'Info-tabeller'!$I301,VindIndeks_raw_13!$B:$B,'Info-tabeller'!$H301),"")</f>
        <v/>
      </c>
      <c r="AU301" s="4">
        <f>IF(ISNUMBER(AVERAGEIFS(VindIndeks_raw_13!$D:$D,VindIndeks_raw_13!$C:$C,'Info-tabeller'!AU$55,VindIndeks_raw_13!$A:$A,'Info-tabeller'!$I301,VindIndeks_raw_13!$B:$B,'Info-tabeller'!$H301)),AVERAGEIFS(VindIndeks_raw_13!$D:$D,VindIndeks_raw_13!$C:$C,'Info-tabeller'!AU$55,VindIndeks_raw_13!$A:$A,'Info-tabeller'!$I301,VindIndeks_raw_13!$B:$B,'Info-tabeller'!$H301),"")</f>
        <v/>
      </c>
      <c r="AV301" s="4">
        <f>IF(ISNUMBER(AVERAGEIFS(VindIndeks_raw_13!$D:$D,VindIndeks_raw_13!$C:$C,'Info-tabeller'!AV$55,VindIndeks_raw_13!$A:$A,'Info-tabeller'!$I301,VindIndeks_raw_13!$B:$B,'Info-tabeller'!$H301)),AVERAGEIFS(VindIndeks_raw_13!$D:$D,VindIndeks_raw_13!$C:$C,'Info-tabeller'!AV$55,VindIndeks_raw_13!$A:$A,'Info-tabeller'!$I301,VindIndeks_raw_13!$B:$B,'Info-tabeller'!$H301),"")</f>
        <v/>
      </c>
      <c r="AW301" s="5">
        <f>IF(ISNUMBER(AVERAGEIFS(VindIndeks_raw_13!$D:$D,VindIndeks_raw_13!$C:$C,'Info-tabeller'!AW$55,VindIndeks_raw_13!$A:$A,'Info-tabeller'!$I301,VindIndeks_raw_13!$B:$B,'Info-tabeller'!$H301)),AVERAGEIFS(VindIndeks_raw_13!$D:$D,VindIndeks_raw_13!$C:$C,'Info-tabeller'!AW$55,VindIndeks_raw_13!$A:$A,'Info-tabeller'!$I301,VindIndeks_raw_13!$B:$B,'Info-tabeller'!$H301),"")</f>
        <v/>
      </c>
      <c r="AX301" s="5">
        <f>IF(ISNUMBER(AVERAGEIFS(VindIndeks_raw_13!$D:$D,VindIndeks_raw_13!$C:$C,'Info-tabeller'!AX$55,VindIndeks_raw_13!$A:$A,'Info-tabeller'!$I301,VindIndeks_raw_13!$B:$B,'Info-tabeller'!$H301)),AVERAGEIFS(VindIndeks_raw_13!$D:$D,VindIndeks_raw_13!$C:$C,'Info-tabeller'!AX$55,VindIndeks_raw_13!$A:$A,'Info-tabeller'!$I301,VindIndeks_raw_13!$B:$B,'Info-tabeller'!$H301),"")</f>
        <v/>
      </c>
      <c r="AY301" s="5">
        <f>IF(ISNUMBER(AVERAGEIFS(VindIndeks_raw_13!$D:$D,VindIndeks_raw_13!$C:$C,'Info-tabeller'!AY$55,VindIndeks_raw_13!$A:$A,'Info-tabeller'!$I301,VindIndeks_raw_13!$B:$B,'Info-tabeller'!$H301)),AVERAGEIFS(VindIndeks_raw_13!$D:$D,VindIndeks_raw_13!$C:$C,'Info-tabeller'!AY$55,VindIndeks_raw_13!$A:$A,'Info-tabeller'!$I301,VindIndeks_raw_13!$B:$B,'Info-tabeller'!$H301),"")</f>
        <v/>
      </c>
      <c r="AZ301" s="7">
        <f>IF(ISNUMBER(AVERAGE(AO301:AV301)),AVERAGE(AO301:AV301),"")</f>
        <v/>
      </c>
      <c r="BA301" s="6">
        <f>IF(ISNUMBER(AVERAGE(AW301:AY301)),AVERAGE(AW301:AY301),"")</f>
        <v/>
      </c>
      <c r="BC301" s="17">
        <f>+AN301</f>
        <v/>
      </c>
      <c r="BD301" s="19">
        <f>+AC301/AO301</f>
        <v/>
      </c>
      <c r="BE301" s="19">
        <f>+AD301/AP301</f>
        <v/>
      </c>
      <c r="BF301" s="19">
        <f>+AE301/AQ301</f>
        <v/>
      </c>
      <c r="BG301" s="19">
        <f>+AF301/AR301</f>
        <v/>
      </c>
      <c r="BH301" s="19">
        <f>+AG301/AS301</f>
        <v/>
      </c>
      <c r="BI301" s="19">
        <f>+AH301/AT301</f>
        <v/>
      </c>
      <c r="BJ301" s="19">
        <f>+AI301/AU301</f>
        <v/>
      </c>
      <c r="BK301" s="19">
        <f>+AJ301/AV301</f>
        <v/>
      </c>
      <c r="BL301" s="19">
        <f>+AK301/AZ301</f>
        <v/>
      </c>
      <c r="BN301" s="19">
        <f>+J301/AO301</f>
        <v/>
      </c>
      <c r="BO301" s="19">
        <f>+K301/AP301</f>
        <v/>
      </c>
      <c r="BP301" s="19">
        <f>+L301/AQ301</f>
        <v/>
      </c>
      <c r="BQ301" s="19">
        <f>+M301/AR301</f>
        <v/>
      </c>
      <c r="BR301" s="19">
        <f>+N301/AS301</f>
        <v/>
      </c>
      <c r="BS301" s="19">
        <f>+O301/AT301</f>
        <v/>
      </c>
      <c r="BT301" s="19">
        <f>+P301/AU301</f>
        <v/>
      </c>
      <c r="BU301" s="19">
        <f>+Q301/AV301</f>
        <v/>
      </c>
      <c r="BV301" s="19">
        <f>+X301/AZ301</f>
        <v/>
      </c>
    </row>
    <row r="302" ht="15" customHeight="1">
      <c r="D302" s="53">
        <f>IF(AND($I302=YEAR(WindDenmark!$F$4)+D$100,$H302&lt;=MONTH(WindDenmark!$F$4)),1,0)</f>
        <v/>
      </c>
      <c r="E302" s="53">
        <f>IF(AND($I302=YEAR(WindDenmark!$F$4)+E$100,$H302&lt;=MONTH(WindDenmark!$F$4)),1,0)</f>
        <v/>
      </c>
      <c r="F302" s="53">
        <f>IF(AND(G302&lt;=WindDenmark!$F$4,I302&gt;YEAR(WindDenmark!$F$4)-11),1,0)</f>
        <v/>
      </c>
      <c r="G302" s="62">
        <f>DATE(I302,H302,1)</f>
        <v/>
      </c>
      <c r="H302" s="53">
        <f>+H290</f>
        <v/>
      </c>
      <c r="I302" s="53">
        <f>IF(H302=1,I301+1,I301)</f>
        <v/>
      </c>
      <c r="J302" s="4">
        <f>IF(ISNUMBER(AVERAGEIFS(VindIndeks_raw_20_large!$D:$D,VindIndeks_raw_20_large!$C:$C,'Info-tabeller'!J$55,VindIndeks_raw_20_large!$A:$A,'Info-tabeller'!$I302,VindIndeks_raw_20_large!$B:$B,'Info-tabeller'!$H302)),AVERAGEIFS(VindIndeks_raw_20_large!$D:$D,VindIndeks_raw_20_large!$C:$C,'Info-tabeller'!J$55,VindIndeks_raw_20_large!$A:$A,'Info-tabeller'!$I302,VindIndeks_raw_20_large!$B:$B,'Info-tabeller'!$H302),"")</f>
        <v/>
      </c>
      <c r="K302" s="4">
        <f>IF(ISNUMBER(AVERAGEIFS(VindIndeks_raw_20_large!$D:$D,VindIndeks_raw_20_large!$C:$C,'Info-tabeller'!K$55,VindIndeks_raw_20_large!$A:$A,'Info-tabeller'!$I302,VindIndeks_raw_20_large!$B:$B,'Info-tabeller'!$H302)),AVERAGEIFS(VindIndeks_raw_20_large!$D:$D,VindIndeks_raw_20_large!$C:$C,'Info-tabeller'!K$55,VindIndeks_raw_20_large!$A:$A,'Info-tabeller'!$I302,VindIndeks_raw_20_large!$B:$B,'Info-tabeller'!$H302),"")</f>
        <v/>
      </c>
      <c r="L302" s="4">
        <f>IF(ISNUMBER(AVERAGEIFS(VindIndeks_raw_20_large!$D:$D,VindIndeks_raw_20_large!$C:$C,'Info-tabeller'!L$55,VindIndeks_raw_20_large!$A:$A,'Info-tabeller'!$I302,VindIndeks_raw_20_large!$B:$B,'Info-tabeller'!$H302)),AVERAGEIFS(VindIndeks_raw_20_large!$D:$D,VindIndeks_raw_20_large!$C:$C,'Info-tabeller'!L$55,VindIndeks_raw_20_large!$A:$A,'Info-tabeller'!$I302,VindIndeks_raw_20_large!$B:$B,'Info-tabeller'!$H302),"")</f>
        <v/>
      </c>
      <c r="M302" s="4">
        <f>IF(ISNUMBER(AVERAGEIFS(VindIndeks_raw_20_large!$D:$D,VindIndeks_raw_20_large!$C:$C,'Info-tabeller'!M$55,VindIndeks_raw_20_large!$A:$A,'Info-tabeller'!$I302,VindIndeks_raw_20_large!$B:$B,'Info-tabeller'!$H302)),AVERAGEIFS(VindIndeks_raw_20_large!$D:$D,VindIndeks_raw_20_large!$C:$C,'Info-tabeller'!M$55,VindIndeks_raw_20_large!$A:$A,'Info-tabeller'!$I302,VindIndeks_raw_20_large!$B:$B,'Info-tabeller'!$H302),"")</f>
        <v/>
      </c>
      <c r="N302" s="4">
        <f>IF(ISNUMBER(AVERAGEIFS(VindIndeks_raw_20_large!$D:$D,VindIndeks_raw_20_large!$C:$C,'Info-tabeller'!N$55,VindIndeks_raw_20_large!$A:$A,'Info-tabeller'!$I302,VindIndeks_raw_20_large!$B:$B,'Info-tabeller'!$H302)),AVERAGEIFS(VindIndeks_raw_20_large!$D:$D,VindIndeks_raw_20_large!$C:$C,'Info-tabeller'!N$55,VindIndeks_raw_20_large!$A:$A,'Info-tabeller'!$I302,VindIndeks_raw_20_large!$B:$B,'Info-tabeller'!$H302),"")</f>
        <v/>
      </c>
      <c r="O302" s="4">
        <f>IF(ISNUMBER(AVERAGEIFS(VindIndeks_raw_20_large!$D:$D,VindIndeks_raw_20_large!$C:$C,'Info-tabeller'!O$55,VindIndeks_raw_20_large!$A:$A,'Info-tabeller'!$I302,VindIndeks_raw_20_large!$B:$B,'Info-tabeller'!$H302)),AVERAGEIFS(VindIndeks_raw_20_large!$D:$D,VindIndeks_raw_20_large!$C:$C,'Info-tabeller'!O$55,VindIndeks_raw_20_large!$A:$A,'Info-tabeller'!$I302,VindIndeks_raw_20_large!$B:$B,'Info-tabeller'!$H302),"")</f>
        <v/>
      </c>
      <c r="P302" s="4">
        <f>IF(ISNUMBER(AVERAGEIFS(VindIndeks_raw_20_large!$D:$D,VindIndeks_raw_20_large!$C:$C,'Info-tabeller'!P$55,VindIndeks_raw_20_large!$A:$A,'Info-tabeller'!$I302,VindIndeks_raw_20_large!$B:$B,'Info-tabeller'!$H302)),AVERAGEIFS(VindIndeks_raw_20_large!$D:$D,VindIndeks_raw_20_large!$C:$C,'Info-tabeller'!P$55,VindIndeks_raw_20_large!$A:$A,'Info-tabeller'!$I302,VindIndeks_raw_20_large!$B:$B,'Info-tabeller'!$H302),"")</f>
        <v/>
      </c>
      <c r="Q302" s="4">
        <f>IF(ISNUMBER(AVERAGEIFS(VindIndeks_raw_20_large!$D:$D,VindIndeks_raw_20_large!$C:$C,'Info-tabeller'!Q$55,VindIndeks_raw_20_large!$A:$A,'Info-tabeller'!$I302,VindIndeks_raw_20_large!$B:$B,'Info-tabeller'!$H302)),AVERAGEIFS(VindIndeks_raw_20_large!$D:$D,VindIndeks_raw_20_large!$C:$C,'Info-tabeller'!Q$55,VindIndeks_raw_20_large!$A:$A,'Info-tabeller'!$I302,VindIndeks_raw_20_large!$B:$B,'Info-tabeller'!$H302),"")</f>
        <v/>
      </c>
      <c r="R302" s="5">
        <f>IF(ISNUMBER(AVERAGEIFS(VindIndeks_raw_20_large!$D:$D,VindIndeks_raw_20_large!$C:$C,'Info-tabeller'!R$55,VindIndeks_raw_20_large!$A:$A,'Info-tabeller'!$I302,VindIndeks_raw_20_large!$B:$B,'Info-tabeller'!$H302)),AVERAGEIFS(VindIndeks_raw_20_large!$D:$D,VindIndeks_raw_20_large!$C:$C,'Info-tabeller'!R$55,VindIndeks_raw_20_large!$A:$A,'Info-tabeller'!$I302,VindIndeks_raw_20_large!$B:$B,'Info-tabeller'!$H302),"")</f>
        <v/>
      </c>
      <c r="S302" s="5">
        <f>IF(ISNUMBER(AVERAGEIFS(VindIndeks_raw_20_large!$D:$D,VindIndeks_raw_20_large!$C:$C,'Info-tabeller'!S$55,VindIndeks_raw_20_large!$A:$A,'Info-tabeller'!$I302,VindIndeks_raw_20_large!$B:$B,'Info-tabeller'!$H302)),AVERAGEIFS(VindIndeks_raw_20_large!$D:$D,VindIndeks_raw_20_large!$C:$C,'Info-tabeller'!S$55,VindIndeks_raw_20_large!$A:$A,'Info-tabeller'!$I302,VindIndeks_raw_20_large!$B:$B,'Info-tabeller'!$H302),"")</f>
        <v/>
      </c>
      <c r="T302" s="5">
        <f>IF(ISNUMBER(AVERAGEIFS(VindIndeks_raw_20_large!$D:$D,VindIndeks_raw_20_large!$C:$C,'Info-tabeller'!T$55,VindIndeks_raw_20_large!$A:$A,'Info-tabeller'!$I302,VindIndeks_raw_20_large!$B:$B,'Info-tabeller'!$H302)),AVERAGEIFS(VindIndeks_raw_20_large!$D:$D,VindIndeks_raw_20_large!$C:$C,'Info-tabeller'!T$55,VindIndeks_raw_20_large!$A:$A,'Info-tabeller'!$I302,VindIndeks_raw_20_large!$B:$B,'Info-tabeller'!$H302),"")</f>
        <v/>
      </c>
      <c r="U302" s="5">
        <f>IF(ISNUMBER(AVERAGEIFS(VindIndeks_raw_20_large!$D:$D,VindIndeks_raw_20_large!$C:$C,'Info-tabeller'!U$55,VindIndeks_raw_20_large!$A:$A,'Info-tabeller'!$I302,VindIndeks_raw_20_large!$B:$B,'Info-tabeller'!$H302)),AVERAGEIFS(VindIndeks_raw_20_large!$D:$D,VindIndeks_raw_20_large!$C:$C,'Info-tabeller'!U$55,VindIndeks_raw_20_large!$A:$A,'Info-tabeller'!$I302,VindIndeks_raw_20_large!$B:$B,'Info-tabeller'!$H302),"")</f>
        <v/>
      </c>
      <c r="V302" s="5">
        <f>IF(ISNUMBER(AVERAGEIFS(VindIndeks_raw_20_large!$D:$D,VindIndeks_raw_20_large!$C:$C,'Info-tabeller'!V$55,VindIndeks_raw_20_large!$A:$A,'Info-tabeller'!$I302,VindIndeks_raw_20_large!$B:$B,'Info-tabeller'!$H302)),AVERAGEIFS(VindIndeks_raw_20_large!$D:$D,VindIndeks_raw_20_large!$C:$C,'Info-tabeller'!V$55,VindIndeks_raw_20_large!$A:$A,'Info-tabeller'!$I302,VindIndeks_raw_20_large!$B:$B,'Info-tabeller'!$H302),"")</f>
        <v/>
      </c>
      <c r="W302" s="5">
        <f>IF(ISNUMBER(AVERAGEIFS(VindIndeks_raw_20_large!$D:$D,VindIndeks_raw_20_large!$C:$C,'Info-tabeller'!W$55,VindIndeks_raw_20_large!$A:$A,'Info-tabeller'!$I302,VindIndeks_raw_20_large!$B:$B,'Info-tabeller'!$H302)),AVERAGEIFS(VindIndeks_raw_20_large!$D:$D,VindIndeks_raw_20_large!$C:$C,'Info-tabeller'!W$55,VindIndeks_raw_20_large!$A:$A,'Info-tabeller'!$I302,VindIndeks_raw_20_large!$B:$B,'Info-tabeller'!$H302),"")</f>
        <v/>
      </c>
      <c r="X302" s="7">
        <f>IF(ISNUMBER(AVERAGE(J302:Q302)),AVERAGE(J302:Q302),"")</f>
        <v/>
      </c>
      <c r="Y302" s="6">
        <f>IF(ISNUMBER(AVERAGE(R302:W302)),AVERAGE(R302:W302),"")</f>
        <v/>
      </c>
      <c r="AB302" s="16">
        <f>+G302</f>
        <v/>
      </c>
      <c r="AC302" s="4">
        <f>IF(ISNUMBER(AVERAGEIFS(VindIndeks_raw_20_small!$D:$D,VindIndeks_raw_20_small!$C:$C,'Info-tabeller'!AC$55,VindIndeks_raw_20_small!$A:$A,'Info-tabeller'!$I302,VindIndeks_raw_20_small!$B:$B,'Info-tabeller'!$H302)),AVERAGEIFS(VindIndeks_raw_20_small!$D:$D,VindIndeks_raw_20_small!$C:$C,'Info-tabeller'!AC$55,VindIndeks_raw_20_small!$A:$A,'Info-tabeller'!$I302,VindIndeks_raw_20_small!$B:$B,'Info-tabeller'!$H302),"")</f>
        <v/>
      </c>
      <c r="AD302" s="4">
        <f>IF(ISNUMBER(AVERAGEIFS(VindIndeks_raw_20_small!$D:$D,VindIndeks_raw_20_small!$C:$C,'Info-tabeller'!AD$55,VindIndeks_raw_20_small!$A:$A,'Info-tabeller'!$I302,VindIndeks_raw_20_small!$B:$B,'Info-tabeller'!$H302)),AVERAGEIFS(VindIndeks_raw_20_small!$D:$D,VindIndeks_raw_20_small!$C:$C,'Info-tabeller'!AD$55,VindIndeks_raw_20_small!$A:$A,'Info-tabeller'!$I302,VindIndeks_raw_20_small!$B:$B,'Info-tabeller'!$H302),"")</f>
        <v/>
      </c>
      <c r="AE302" s="4">
        <f>IF(ISNUMBER(AVERAGEIFS(VindIndeks_raw_20_small!$D:$D,VindIndeks_raw_20_small!$C:$C,'Info-tabeller'!AE$55,VindIndeks_raw_20_small!$A:$A,'Info-tabeller'!$I302,VindIndeks_raw_20_small!$B:$B,'Info-tabeller'!$H302)),AVERAGEIFS(VindIndeks_raw_20_small!$D:$D,VindIndeks_raw_20_small!$C:$C,'Info-tabeller'!AE$55,VindIndeks_raw_20_small!$A:$A,'Info-tabeller'!$I302,VindIndeks_raw_20_small!$B:$B,'Info-tabeller'!$H302),"")</f>
        <v/>
      </c>
      <c r="AF302" s="4">
        <f>IF(ISNUMBER(AVERAGEIFS(VindIndeks_raw_20_small!$D:$D,VindIndeks_raw_20_small!$C:$C,'Info-tabeller'!AF$55,VindIndeks_raw_20_small!$A:$A,'Info-tabeller'!$I302,VindIndeks_raw_20_small!$B:$B,'Info-tabeller'!$H302)),AVERAGEIFS(VindIndeks_raw_20_small!$D:$D,VindIndeks_raw_20_small!$C:$C,'Info-tabeller'!AF$55,VindIndeks_raw_20_small!$A:$A,'Info-tabeller'!$I302,VindIndeks_raw_20_small!$B:$B,'Info-tabeller'!$H302),"")</f>
        <v/>
      </c>
      <c r="AG302" s="4">
        <f>IF(ISNUMBER(AVERAGEIFS(VindIndeks_raw_20_small!$D:$D,VindIndeks_raw_20_small!$C:$C,'Info-tabeller'!AG$55,VindIndeks_raw_20_small!$A:$A,'Info-tabeller'!$I302,VindIndeks_raw_20_small!$B:$B,'Info-tabeller'!$H302)),AVERAGEIFS(VindIndeks_raw_20_small!$D:$D,VindIndeks_raw_20_small!$C:$C,'Info-tabeller'!AG$55,VindIndeks_raw_20_small!$A:$A,'Info-tabeller'!$I302,VindIndeks_raw_20_small!$B:$B,'Info-tabeller'!$H302),"")</f>
        <v/>
      </c>
      <c r="AH302" s="4">
        <f>IF(ISNUMBER(AVERAGEIFS(VindIndeks_raw_20_small!$D:$D,VindIndeks_raw_20_small!$C:$C,'Info-tabeller'!AH$55,VindIndeks_raw_20_small!$A:$A,'Info-tabeller'!$I302,VindIndeks_raw_20_small!$B:$B,'Info-tabeller'!$H302)),AVERAGEIFS(VindIndeks_raw_20_small!$D:$D,VindIndeks_raw_20_small!$C:$C,'Info-tabeller'!AH$55,VindIndeks_raw_20_small!$A:$A,'Info-tabeller'!$I302,VindIndeks_raw_20_small!$B:$B,'Info-tabeller'!$H302),"")</f>
        <v/>
      </c>
      <c r="AI302" s="4">
        <f>IF(ISNUMBER(AVERAGEIFS(VindIndeks_raw_20_small!$D:$D,VindIndeks_raw_20_small!$C:$C,'Info-tabeller'!AI$55,VindIndeks_raw_20_small!$A:$A,'Info-tabeller'!$I302,VindIndeks_raw_20_small!$B:$B,'Info-tabeller'!$H302)),AVERAGEIFS(VindIndeks_raw_20_small!$D:$D,VindIndeks_raw_20_small!$C:$C,'Info-tabeller'!AI$55,VindIndeks_raw_20_small!$A:$A,'Info-tabeller'!$I302,VindIndeks_raw_20_small!$B:$B,'Info-tabeller'!$H302),"")</f>
        <v/>
      </c>
      <c r="AJ302" s="4">
        <f>IF(ISNUMBER(AVERAGEIFS(VindIndeks_raw_20_small!$D:$D,VindIndeks_raw_20_small!$C:$C,'Info-tabeller'!AJ$55,VindIndeks_raw_20_small!$A:$A,'Info-tabeller'!$I302,VindIndeks_raw_20_small!$B:$B,'Info-tabeller'!$H302)),AVERAGEIFS(VindIndeks_raw_20_small!$D:$D,VindIndeks_raw_20_small!$C:$C,'Info-tabeller'!AJ$55,VindIndeks_raw_20_small!$A:$A,'Info-tabeller'!$I302,VindIndeks_raw_20_small!$B:$B,'Info-tabeller'!$H302),"")</f>
        <v/>
      </c>
      <c r="AK302" s="7">
        <f>IF(ISNUMBER(AVERAGE(AC302:AJ302)),AVERAGE(AC302:AJ302),"")</f>
        <v/>
      </c>
      <c r="AN302" s="17">
        <f>+AB302</f>
        <v/>
      </c>
      <c r="AO302" s="4">
        <f>IF(ISNUMBER(AVERAGEIFS(VindIndeks_raw_13!$D:$D,VindIndeks_raw_13!$C:$C,'Info-tabeller'!AO$55,VindIndeks_raw_13!$A:$A,'Info-tabeller'!$I302,VindIndeks_raw_13!$B:$B,'Info-tabeller'!$H302)),AVERAGEIFS(VindIndeks_raw_13!$D:$D,VindIndeks_raw_13!$C:$C,'Info-tabeller'!AO$55,VindIndeks_raw_13!$A:$A,'Info-tabeller'!$I302,VindIndeks_raw_13!$B:$B,'Info-tabeller'!$H302),"")</f>
        <v/>
      </c>
      <c r="AP302" s="4">
        <f>IF(ISNUMBER(AVERAGEIFS(VindIndeks_raw_13!$D:$D,VindIndeks_raw_13!$C:$C,'Info-tabeller'!AP$55,VindIndeks_raw_13!$A:$A,'Info-tabeller'!$I302,VindIndeks_raw_13!$B:$B,'Info-tabeller'!$H302)),AVERAGEIFS(VindIndeks_raw_13!$D:$D,VindIndeks_raw_13!$C:$C,'Info-tabeller'!AP$55,VindIndeks_raw_13!$A:$A,'Info-tabeller'!$I302,VindIndeks_raw_13!$B:$B,'Info-tabeller'!$H302),"")</f>
        <v/>
      </c>
      <c r="AQ302" s="4">
        <f>IF(ISNUMBER(AVERAGEIFS(VindIndeks_raw_13!$D:$D,VindIndeks_raw_13!$C:$C,'Info-tabeller'!AQ$55,VindIndeks_raw_13!$A:$A,'Info-tabeller'!$I302,VindIndeks_raw_13!$B:$B,'Info-tabeller'!$H302)),AVERAGEIFS(VindIndeks_raw_13!$D:$D,VindIndeks_raw_13!$C:$C,'Info-tabeller'!AQ$55,VindIndeks_raw_13!$A:$A,'Info-tabeller'!$I302,VindIndeks_raw_13!$B:$B,'Info-tabeller'!$H302),"")</f>
        <v/>
      </c>
      <c r="AR302" s="4">
        <f>IF(ISNUMBER(AVERAGEIFS(VindIndeks_raw_13!$D:$D,VindIndeks_raw_13!$C:$C,'Info-tabeller'!AR$55,VindIndeks_raw_13!$A:$A,'Info-tabeller'!$I302,VindIndeks_raw_13!$B:$B,'Info-tabeller'!$H302)),AVERAGEIFS(VindIndeks_raw_13!$D:$D,VindIndeks_raw_13!$C:$C,'Info-tabeller'!AR$55,VindIndeks_raw_13!$A:$A,'Info-tabeller'!$I302,VindIndeks_raw_13!$B:$B,'Info-tabeller'!$H302),"")</f>
        <v/>
      </c>
      <c r="AS302" s="4">
        <f>IF(ISNUMBER(AVERAGEIFS(VindIndeks_raw_13!$D:$D,VindIndeks_raw_13!$C:$C,'Info-tabeller'!AS$55,VindIndeks_raw_13!$A:$A,'Info-tabeller'!$I302,VindIndeks_raw_13!$B:$B,'Info-tabeller'!$H302)),AVERAGEIFS(VindIndeks_raw_13!$D:$D,VindIndeks_raw_13!$C:$C,'Info-tabeller'!AS$55,VindIndeks_raw_13!$A:$A,'Info-tabeller'!$I302,VindIndeks_raw_13!$B:$B,'Info-tabeller'!$H302),"")</f>
        <v/>
      </c>
      <c r="AT302" s="4">
        <f>IF(ISNUMBER(AVERAGEIFS(VindIndeks_raw_13!$D:$D,VindIndeks_raw_13!$C:$C,'Info-tabeller'!AT$55,VindIndeks_raw_13!$A:$A,'Info-tabeller'!$I302,VindIndeks_raw_13!$B:$B,'Info-tabeller'!$H302)),AVERAGEIFS(VindIndeks_raw_13!$D:$D,VindIndeks_raw_13!$C:$C,'Info-tabeller'!AT$55,VindIndeks_raw_13!$A:$A,'Info-tabeller'!$I302,VindIndeks_raw_13!$B:$B,'Info-tabeller'!$H302),"")</f>
        <v/>
      </c>
      <c r="AU302" s="4">
        <f>IF(ISNUMBER(AVERAGEIFS(VindIndeks_raw_13!$D:$D,VindIndeks_raw_13!$C:$C,'Info-tabeller'!AU$55,VindIndeks_raw_13!$A:$A,'Info-tabeller'!$I302,VindIndeks_raw_13!$B:$B,'Info-tabeller'!$H302)),AVERAGEIFS(VindIndeks_raw_13!$D:$D,VindIndeks_raw_13!$C:$C,'Info-tabeller'!AU$55,VindIndeks_raw_13!$A:$A,'Info-tabeller'!$I302,VindIndeks_raw_13!$B:$B,'Info-tabeller'!$H302),"")</f>
        <v/>
      </c>
      <c r="AV302" s="4">
        <f>IF(ISNUMBER(AVERAGEIFS(VindIndeks_raw_13!$D:$D,VindIndeks_raw_13!$C:$C,'Info-tabeller'!AV$55,VindIndeks_raw_13!$A:$A,'Info-tabeller'!$I302,VindIndeks_raw_13!$B:$B,'Info-tabeller'!$H302)),AVERAGEIFS(VindIndeks_raw_13!$D:$D,VindIndeks_raw_13!$C:$C,'Info-tabeller'!AV$55,VindIndeks_raw_13!$A:$A,'Info-tabeller'!$I302,VindIndeks_raw_13!$B:$B,'Info-tabeller'!$H302),"")</f>
        <v/>
      </c>
      <c r="AW302" s="5">
        <f>IF(ISNUMBER(AVERAGEIFS(VindIndeks_raw_13!$D:$D,VindIndeks_raw_13!$C:$C,'Info-tabeller'!AW$55,VindIndeks_raw_13!$A:$A,'Info-tabeller'!$I302,VindIndeks_raw_13!$B:$B,'Info-tabeller'!$H302)),AVERAGEIFS(VindIndeks_raw_13!$D:$D,VindIndeks_raw_13!$C:$C,'Info-tabeller'!AW$55,VindIndeks_raw_13!$A:$A,'Info-tabeller'!$I302,VindIndeks_raw_13!$B:$B,'Info-tabeller'!$H302),"")</f>
        <v/>
      </c>
      <c r="AX302" s="5">
        <f>IF(ISNUMBER(AVERAGEIFS(VindIndeks_raw_13!$D:$D,VindIndeks_raw_13!$C:$C,'Info-tabeller'!AX$55,VindIndeks_raw_13!$A:$A,'Info-tabeller'!$I302,VindIndeks_raw_13!$B:$B,'Info-tabeller'!$H302)),AVERAGEIFS(VindIndeks_raw_13!$D:$D,VindIndeks_raw_13!$C:$C,'Info-tabeller'!AX$55,VindIndeks_raw_13!$A:$A,'Info-tabeller'!$I302,VindIndeks_raw_13!$B:$B,'Info-tabeller'!$H302),"")</f>
        <v/>
      </c>
      <c r="AY302" s="5">
        <f>IF(ISNUMBER(AVERAGEIFS(VindIndeks_raw_13!$D:$D,VindIndeks_raw_13!$C:$C,'Info-tabeller'!AY$55,VindIndeks_raw_13!$A:$A,'Info-tabeller'!$I302,VindIndeks_raw_13!$B:$B,'Info-tabeller'!$H302)),AVERAGEIFS(VindIndeks_raw_13!$D:$D,VindIndeks_raw_13!$C:$C,'Info-tabeller'!AY$55,VindIndeks_raw_13!$A:$A,'Info-tabeller'!$I302,VindIndeks_raw_13!$B:$B,'Info-tabeller'!$H302),"")</f>
        <v/>
      </c>
      <c r="AZ302" s="7">
        <f>IF(ISNUMBER(AVERAGE(AO302:AV302)),AVERAGE(AO302:AV302),"")</f>
        <v/>
      </c>
      <c r="BA302" s="6">
        <f>IF(ISNUMBER(AVERAGE(AW302:AY302)),AVERAGE(AW302:AY302),"")</f>
        <v/>
      </c>
      <c r="BC302" s="17">
        <f>+AN302</f>
        <v/>
      </c>
      <c r="BD302" s="19">
        <f>+AC302/AO302</f>
        <v/>
      </c>
      <c r="BE302" s="19">
        <f>+AD302/AP302</f>
        <v/>
      </c>
      <c r="BF302" s="19">
        <f>+AE302/AQ302</f>
        <v/>
      </c>
      <c r="BG302" s="19">
        <f>+AF302/AR302</f>
        <v/>
      </c>
      <c r="BH302" s="19">
        <f>+AG302/AS302</f>
        <v/>
      </c>
      <c r="BI302" s="19">
        <f>+AH302/AT302</f>
        <v/>
      </c>
      <c r="BJ302" s="19">
        <f>+AI302/AU302</f>
        <v/>
      </c>
      <c r="BK302" s="19">
        <f>+AJ302/AV302</f>
        <v/>
      </c>
      <c r="BL302" s="19">
        <f>+AK302/AZ302</f>
        <v/>
      </c>
      <c r="BN302" s="19">
        <f>+J302/AO302</f>
        <v/>
      </c>
      <c r="BO302" s="19">
        <f>+K302/AP302</f>
        <v/>
      </c>
      <c r="BP302" s="19">
        <f>+L302/AQ302</f>
        <v/>
      </c>
      <c r="BQ302" s="19">
        <f>+M302/AR302</f>
        <v/>
      </c>
      <c r="BR302" s="19">
        <f>+N302/AS302</f>
        <v/>
      </c>
      <c r="BS302" s="19">
        <f>+O302/AT302</f>
        <v/>
      </c>
      <c r="BT302" s="19">
        <f>+P302/AU302</f>
        <v/>
      </c>
      <c r="BU302" s="19">
        <f>+Q302/AV302</f>
        <v/>
      </c>
      <c r="BV302" s="19">
        <f>+X302/AZ302</f>
        <v/>
      </c>
    </row>
    <row r="303" ht="15" customHeight="1">
      <c r="D303" s="53">
        <f>IF(AND($I303=YEAR(WindDenmark!$F$4)+D$100,$H303&lt;=MONTH(WindDenmark!$F$4)),1,0)</f>
        <v/>
      </c>
      <c r="E303" s="53">
        <f>IF(AND($I303=YEAR(WindDenmark!$F$4)+E$100,$H303&lt;=MONTH(WindDenmark!$F$4)),1,0)</f>
        <v/>
      </c>
      <c r="F303" s="53">
        <f>IF(AND(G303&lt;=WindDenmark!$F$4,I303&gt;YEAR(WindDenmark!$F$4)-11),1,0)</f>
        <v/>
      </c>
      <c r="G303" s="62">
        <f>DATE(I303,H303,1)</f>
        <v/>
      </c>
      <c r="H303" s="53">
        <f>+H291</f>
        <v/>
      </c>
      <c r="I303" s="53">
        <f>IF(H303=1,I302+1,I302)</f>
        <v/>
      </c>
      <c r="J303" s="4">
        <f>IF(ISNUMBER(AVERAGEIFS(VindIndeks_raw_20_large!$D:$D,VindIndeks_raw_20_large!$C:$C,'Info-tabeller'!J$55,VindIndeks_raw_20_large!$A:$A,'Info-tabeller'!$I303,VindIndeks_raw_20_large!$B:$B,'Info-tabeller'!$H303)),AVERAGEIFS(VindIndeks_raw_20_large!$D:$D,VindIndeks_raw_20_large!$C:$C,'Info-tabeller'!J$55,VindIndeks_raw_20_large!$A:$A,'Info-tabeller'!$I303,VindIndeks_raw_20_large!$B:$B,'Info-tabeller'!$H303),"")</f>
        <v/>
      </c>
      <c r="K303" s="4">
        <f>IF(ISNUMBER(AVERAGEIFS(VindIndeks_raw_20_large!$D:$D,VindIndeks_raw_20_large!$C:$C,'Info-tabeller'!K$55,VindIndeks_raw_20_large!$A:$A,'Info-tabeller'!$I303,VindIndeks_raw_20_large!$B:$B,'Info-tabeller'!$H303)),AVERAGEIFS(VindIndeks_raw_20_large!$D:$D,VindIndeks_raw_20_large!$C:$C,'Info-tabeller'!K$55,VindIndeks_raw_20_large!$A:$A,'Info-tabeller'!$I303,VindIndeks_raw_20_large!$B:$B,'Info-tabeller'!$H303),"")</f>
        <v/>
      </c>
      <c r="L303" s="4">
        <f>IF(ISNUMBER(AVERAGEIFS(VindIndeks_raw_20_large!$D:$D,VindIndeks_raw_20_large!$C:$C,'Info-tabeller'!L$55,VindIndeks_raw_20_large!$A:$A,'Info-tabeller'!$I303,VindIndeks_raw_20_large!$B:$B,'Info-tabeller'!$H303)),AVERAGEIFS(VindIndeks_raw_20_large!$D:$D,VindIndeks_raw_20_large!$C:$C,'Info-tabeller'!L$55,VindIndeks_raw_20_large!$A:$A,'Info-tabeller'!$I303,VindIndeks_raw_20_large!$B:$B,'Info-tabeller'!$H303),"")</f>
        <v/>
      </c>
      <c r="M303" s="4">
        <f>IF(ISNUMBER(AVERAGEIFS(VindIndeks_raw_20_large!$D:$D,VindIndeks_raw_20_large!$C:$C,'Info-tabeller'!M$55,VindIndeks_raw_20_large!$A:$A,'Info-tabeller'!$I303,VindIndeks_raw_20_large!$B:$B,'Info-tabeller'!$H303)),AVERAGEIFS(VindIndeks_raw_20_large!$D:$D,VindIndeks_raw_20_large!$C:$C,'Info-tabeller'!M$55,VindIndeks_raw_20_large!$A:$A,'Info-tabeller'!$I303,VindIndeks_raw_20_large!$B:$B,'Info-tabeller'!$H303),"")</f>
        <v/>
      </c>
      <c r="N303" s="4">
        <f>IF(ISNUMBER(AVERAGEIFS(VindIndeks_raw_20_large!$D:$D,VindIndeks_raw_20_large!$C:$C,'Info-tabeller'!N$55,VindIndeks_raw_20_large!$A:$A,'Info-tabeller'!$I303,VindIndeks_raw_20_large!$B:$B,'Info-tabeller'!$H303)),AVERAGEIFS(VindIndeks_raw_20_large!$D:$D,VindIndeks_raw_20_large!$C:$C,'Info-tabeller'!N$55,VindIndeks_raw_20_large!$A:$A,'Info-tabeller'!$I303,VindIndeks_raw_20_large!$B:$B,'Info-tabeller'!$H303),"")</f>
        <v/>
      </c>
      <c r="O303" s="4">
        <f>IF(ISNUMBER(AVERAGEIFS(VindIndeks_raw_20_large!$D:$D,VindIndeks_raw_20_large!$C:$C,'Info-tabeller'!O$55,VindIndeks_raw_20_large!$A:$A,'Info-tabeller'!$I303,VindIndeks_raw_20_large!$B:$B,'Info-tabeller'!$H303)),AVERAGEIFS(VindIndeks_raw_20_large!$D:$D,VindIndeks_raw_20_large!$C:$C,'Info-tabeller'!O$55,VindIndeks_raw_20_large!$A:$A,'Info-tabeller'!$I303,VindIndeks_raw_20_large!$B:$B,'Info-tabeller'!$H303),"")</f>
        <v/>
      </c>
      <c r="P303" s="4">
        <f>IF(ISNUMBER(AVERAGEIFS(VindIndeks_raw_20_large!$D:$D,VindIndeks_raw_20_large!$C:$C,'Info-tabeller'!P$55,VindIndeks_raw_20_large!$A:$A,'Info-tabeller'!$I303,VindIndeks_raw_20_large!$B:$B,'Info-tabeller'!$H303)),AVERAGEIFS(VindIndeks_raw_20_large!$D:$D,VindIndeks_raw_20_large!$C:$C,'Info-tabeller'!P$55,VindIndeks_raw_20_large!$A:$A,'Info-tabeller'!$I303,VindIndeks_raw_20_large!$B:$B,'Info-tabeller'!$H303),"")</f>
        <v/>
      </c>
      <c r="Q303" s="4">
        <f>IF(ISNUMBER(AVERAGEIFS(VindIndeks_raw_20_large!$D:$D,VindIndeks_raw_20_large!$C:$C,'Info-tabeller'!Q$55,VindIndeks_raw_20_large!$A:$A,'Info-tabeller'!$I303,VindIndeks_raw_20_large!$B:$B,'Info-tabeller'!$H303)),AVERAGEIFS(VindIndeks_raw_20_large!$D:$D,VindIndeks_raw_20_large!$C:$C,'Info-tabeller'!Q$55,VindIndeks_raw_20_large!$A:$A,'Info-tabeller'!$I303,VindIndeks_raw_20_large!$B:$B,'Info-tabeller'!$H303),"")</f>
        <v/>
      </c>
      <c r="R303" s="5">
        <f>IF(ISNUMBER(AVERAGEIFS(VindIndeks_raw_20_large!$D:$D,VindIndeks_raw_20_large!$C:$C,'Info-tabeller'!R$55,VindIndeks_raw_20_large!$A:$A,'Info-tabeller'!$I303,VindIndeks_raw_20_large!$B:$B,'Info-tabeller'!$H303)),AVERAGEIFS(VindIndeks_raw_20_large!$D:$D,VindIndeks_raw_20_large!$C:$C,'Info-tabeller'!R$55,VindIndeks_raw_20_large!$A:$A,'Info-tabeller'!$I303,VindIndeks_raw_20_large!$B:$B,'Info-tabeller'!$H303),"")</f>
        <v/>
      </c>
      <c r="S303" s="5">
        <f>IF(ISNUMBER(AVERAGEIFS(VindIndeks_raw_20_large!$D:$D,VindIndeks_raw_20_large!$C:$C,'Info-tabeller'!S$55,VindIndeks_raw_20_large!$A:$A,'Info-tabeller'!$I303,VindIndeks_raw_20_large!$B:$B,'Info-tabeller'!$H303)),AVERAGEIFS(VindIndeks_raw_20_large!$D:$D,VindIndeks_raw_20_large!$C:$C,'Info-tabeller'!S$55,VindIndeks_raw_20_large!$A:$A,'Info-tabeller'!$I303,VindIndeks_raw_20_large!$B:$B,'Info-tabeller'!$H303),"")</f>
        <v/>
      </c>
      <c r="T303" s="5">
        <f>IF(ISNUMBER(AVERAGEIFS(VindIndeks_raw_20_large!$D:$D,VindIndeks_raw_20_large!$C:$C,'Info-tabeller'!T$55,VindIndeks_raw_20_large!$A:$A,'Info-tabeller'!$I303,VindIndeks_raw_20_large!$B:$B,'Info-tabeller'!$H303)),AVERAGEIFS(VindIndeks_raw_20_large!$D:$D,VindIndeks_raw_20_large!$C:$C,'Info-tabeller'!T$55,VindIndeks_raw_20_large!$A:$A,'Info-tabeller'!$I303,VindIndeks_raw_20_large!$B:$B,'Info-tabeller'!$H303),"")</f>
        <v/>
      </c>
      <c r="U303" s="5">
        <f>IF(ISNUMBER(AVERAGEIFS(VindIndeks_raw_20_large!$D:$D,VindIndeks_raw_20_large!$C:$C,'Info-tabeller'!U$55,VindIndeks_raw_20_large!$A:$A,'Info-tabeller'!$I303,VindIndeks_raw_20_large!$B:$B,'Info-tabeller'!$H303)),AVERAGEIFS(VindIndeks_raw_20_large!$D:$D,VindIndeks_raw_20_large!$C:$C,'Info-tabeller'!U$55,VindIndeks_raw_20_large!$A:$A,'Info-tabeller'!$I303,VindIndeks_raw_20_large!$B:$B,'Info-tabeller'!$H303),"")</f>
        <v/>
      </c>
      <c r="V303" s="5">
        <f>IF(ISNUMBER(AVERAGEIFS(VindIndeks_raw_20_large!$D:$D,VindIndeks_raw_20_large!$C:$C,'Info-tabeller'!V$55,VindIndeks_raw_20_large!$A:$A,'Info-tabeller'!$I303,VindIndeks_raw_20_large!$B:$B,'Info-tabeller'!$H303)),AVERAGEIFS(VindIndeks_raw_20_large!$D:$D,VindIndeks_raw_20_large!$C:$C,'Info-tabeller'!V$55,VindIndeks_raw_20_large!$A:$A,'Info-tabeller'!$I303,VindIndeks_raw_20_large!$B:$B,'Info-tabeller'!$H303),"")</f>
        <v/>
      </c>
      <c r="W303" s="5">
        <f>IF(ISNUMBER(AVERAGEIFS(VindIndeks_raw_20_large!$D:$D,VindIndeks_raw_20_large!$C:$C,'Info-tabeller'!W$55,VindIndeks_raw_20_large!$A:$A,'Info-tabeller'!$I303,VindIndeks_raw_20_large!$B:$B,'Info-tabeller'!$H303)),AVERAGEIFS(VindIndeks_raw_20_large!$D:$D,VindIndeks_raw_20_large!$C:$C,'Info-tabeller'!W$55,VindIndeks_raw_20_large!$A:$A,'Info-tabeller'!$I303,VindIndeks_raw_20_large!$B:$B,'Info-tabeller'!$H303),"")</f>
        <v/>
      </c>
      <c r="X303" s="7">
        <f>IF(ISNUMBER(AVERAGE(J303:Q303)),AVERAGE(J303:Q303),"")</f>
        <v/>
      </c>
      <c r="Y303" s="6">
        <f>IF(ISNUMBER(AVERAGE(R303:W303)),AVERAGE(R303:W303),"")</f>
        <v/>
      </c>
      <c r="AB303" s="16">
        <f>+G303</f>
        <v/>
      </c>
      <c r="AC303" s="4">
        <f>IF(ISNUMBER(AVERAGEIFS(VindIndeks_raw_20_small!$D:$D,VindIndeks_raw_20_small!$C:$C,'Info-tabeller'!AC$55,VindIndeks_raw_20_small!$A:$A,'Info-tabeller'!$I303,VindIndeks_raw_20_small!$B:$B,'Info-tabeller'!$H303)),AVERAGEIFS(VindIndeks_raw_20_small!$D:$D,VindIndeks_raw_20_small!$C:$C,'Info-tabeller'!AC$55,VindIndeks_raw_20_small!$A:$A,'Info-tabeller'!$I303,VindIndeks_raw_20_small!$B:$B,'Info-tabeller'!$H303),"")</f>
        <v/>
      </c>
      <c r="AD303" s="4">
        <f>IF(ISNUMBER(AVERAGEIFS(VindIndeks_raw_20_small!$D:$D,VindIndeks_raw_20_small!$C:$C,'Info-tabeller'!AD$55,VindIndeks_raw_20_small!$A:$A,'Info-tabeller'!$I303,VindIndeks_raw_20_small!$B:$B,'Info-tabeller'!$H303)),AVERAGEIFS(VindIndeks_raw_20_small!$D:$D,VindIndeks_raw_20_small!$C:$C,'Info-tabeller'!AD$55,VindIndeks_raw_20_small!$A:$A,'Info-tabeller'!$I303,VindIndeks_raw_20_small!$B:$B,'Info-tabeller'!$H303),"")</f>
        <v/>
      </c>
      <c r="AE303" s="4">
        <f>IF(ISNUMBER(AVERAGEIFS(VindIndeks_raw_20_small!$D:$D,VindIndeks_raw_20_small!$C:$C,'Info-tabeller'!AE$55,VindIndeks_raw_20_small!$A:$A,'Info-tabeller'!$I303,VindIndeks_raw_20_small!$B:$B,'Info-tabeller'!$H303)),AVERAGEIFS(VindIndeks_raw_20_small!$D:$D,VindIndeks_raw_20_small!$C:$C,'Info-tabeller'!AE$55,VindIndeks_raw_20_small!$A:$A,'Info-tabeller'!$I303,VindIndeks_raw_20_small!$B:$B,'Info-tabeller'!$H303),"")</f>
        <v/>
      </c>
      <c r="AF303" s="4">
        <f>IF(ISNUMBER(AVERAGEIFS(VindIndeks_raw_20_small!$D:$D,VindIndeks_raw_20_small!$C:$C,'Info-tabeller'!AF$55,VindIndeks_raw_20_small!$A:$A,'Info-tabeller'!$I303,VindIndeks_raw_20_small!$B:$B,'Info-tabeller'!$H303)),AVERAGEIFS(VindIndeks_raw_20_small!$D:$D,VindIndeks_raw_20_small!$C:$C,'Info-tabeller'!AF$55,VindIndeks_raw_20_small!$A:$A,'Info-tabeller'!$I303,VindIndeks_raw_20_small!$B:$B,'Info-tabeller'!$H303),"")</f>
        <v/>
      </c>
      <c r="AG303" s="4">
        <f>IF(ISNUMBER(AVERAGEIFS(VindIndeks_raw_20_small!$D:$D,VindIndeks_raw_20_small!$C:$C,'Info-tabeller'!AG$55,VindIndeks_raw_20_small!$A:$A,'Info-tabeller'!$I303,VindIndeks_raw_20_small!$B:$B,'Info-tabeller'!$H303)),AVERAGEIFS(VindIndeks_raw_20_small!$D:$D,VindIndeks_raw_20_small!$C:$C,'Info-tabeller'!AG$55,VindIndeks_raw_20_small!$A:$A,'Info-tabeller'!$I303,VindIndeks_raw_20_small!$B:$B,'Info-tabeller'!$H303),"")</f>
        <v/>
      </c>
      <c r="AH303" s="4">
        <f>IF(ISNUMBER(AVERAGEIFS(VindIndeks_raw_20_small!$D:$D,VindIndeks_raw_20_small!$C:$C,'Info-tabeller'!AH$55,VindIndeks_raw_20_small!$A:$A,'Info-tabeller'!$I303,VindIndeks_raw_20_small!$B:$B,'Info-tabeller'!$H303)),AVERAGEIFS(VindIndeks_raw_20_small!$D:$D,VindIndeks_raw_20_small!$C:$C,'Info-tabeller'!AH$55,VindIndeks_raw_20_small!$A:$A,'Info-tabeller'!$I303,VindIndeks_raw_20_small!$B:$B,'Info-tabeller'!$H303),"")</f>
        <v/>
      </c>
      <c r="AI303" s="4">
        <f>IF(ISNUMBER(AVERAGEIFS(VindIndeks_raw_20_small!$D:$D,VindIndeks_raw_20_small!$C:$C,'Info-tabeller'!AI$55,VindIndeks_raw_20_small!$A:$A,'Info-tabeller'!$I303,VindIndeks_raw_20_small!$B:$B,'Info-tabeller'!$H303)),AVERAGEIFS(VindIndeks_raw_20_small!$D:$D,VindIndeks_raw_20_small!$C:$C,'Info-tabeller'!AI$55,VindIndeks_raw_20_small!$A:$A,'Info-tabeller'!$I303,VindIndeks_raw_20_small!$B:$B,'Info-tabeller'!$H303),"")</f>
        <v/>
      </c>
      <c r="AJ303" s="4">
        <f>IF(ISNUMBER(AVERAGEIFS(VindIndeks_raw_20_small!$D:$D,VindIndeks_raw_20_small!$C:$C,'Info-tabeller'!AJ$55,VindIndeks_raw_20_small!$A:$A,'Info-tabeller'!$I303,VindIndeks_raw_20_small!$B:$B,'Info-tabeller'!$H303)),AVERAGEIFS(VindIndeks_raw_20_small!$D:$D,VindIndeks_raw_20_small!$C:$C,'Info-tabeller'!AJ$55,VindIndeks_raw_20_small!$A:$A,'Info-tabeller'!$I303,VindIndeks_raw_20_small!$B:$B,'Info-tabeller'!$H303),"")</f>
        <v/>
      </c>
      <c r="AK303" s="7">
        <f>IF(ISNUMBER(AVERAGE(AC303:AJ303)),AVERAGE(AC303:AJ303),"")</f>
        <v/>
      </c>
      <c r="AN303" s="17">
        <f>+AB303</f>
        <v/>
      </c>
      <c r="AO303" s="4">
        <f>IF(ISNUMBER(AVERAGEIFS(VindIndeks_raw_13!$D:$D,VindIndeks_raw_13!$C:$C,'Info-tabeller'!AO$55,VindIndeks_raw_13!$A:$A,'Info-tabeller'!$I303,VindIndeks_raw_13!$B:$B,'Info-tabeller'!$H303)),AVERAGEIFS(VindIndeks_raw_13!$D:$D,VindIndeks_raw_13!$C:$C,'Info-tabeller'!AO$55,VindIndeks_raw_13!$A:$A,'Info-tabeller'!$I303,VindIndeks_raw_13!$B:$B,'Info-tabeller'!$H303),"")</f>
        <v/>
      </c>
      <c r="AP303" s="4">
        <f>IF(ISNUMBER(AVERAGEIFS(VindIndeks_raw_13!$D:$D,VindIndeks_raw_13!$C:$C,'Info-tabeller'!AP$55,VindIndeks_raw_13!$A:$A,'Info-tabeller'!$I303,VindIndeks_raw_13!$B:$B,'Info-tabeller'!$H303)),AVERAGEIFS(VindIndeks_raw_13!$D:$D,VindIndeks_raw_13!$C:$C,'Info-tabeller'!AP$55,VindIndeks_raw_13!$A:$A,'Info-tabeller'!$I303,VindIndeks_raw_13!$B:$B,'Info-tabeller'!$H303),"")</f>
        <v/>
      </c>
      <c r="AQ303" s="4">
        <f>IF(ISNUMBER(AVERAGEIFS(VindIndeks_raw_13!$D:$D,VindIndeks_raw_13!$C:$C,'Info-tabeller'!AQ$55,VindIndeks_raw_13!$A:$A,'Info-tabeller'!$I303,VindIndeks_raw_13!$B:$B,'Info-tabeller'!$H303)),AVERAGEIFS(VindIndeks_raw_13!$D:$D,VindIndeks_raw_13!$C:$C,'Info-tabeller'!AQ$55,VindIndeks_raw_13!$A:$A,'Info-tabeller'!$I303,VindIndeks_raw_13!$B:$B,'Info-tabeller'!$H303),"")</f>
        <v/>
      </c>
      <c r="AR303" s="4">
        <f>IF(ISNUMBER(AVERAGEIFS(VindIndeks_raw_13!$D:$D,VindIndeks_raw_13!$C:$C,'Info-tabeller'!AR$55,VindIndeks_raw_13!$A:$A,'Info-tabeller'!$I303,VindIndeks_raw_13!$B:$B,'Info-tabeller'!$H303)),AVERAGEIFS(VindIndeks_raw_13!$D:$D,VindIndeks_raw_13!$C:$C,'Info-tabeller'!AR$55,VindIndeks_raw_13!$A:$A,'Info-tabeller'!$I303,VindIndeks_raw_13!$B:$B,'Info-tabeller'!$H303),"")</f>
        <v/>
      </c>
      <c r="AS303" s="4">
        <f>IF(ISNUMBER(AVERAGEIFS(VindIndeks_raw_13!$D:$D,VindIndeks_raw_13!$C:$C,'Info-tabeller'!AS$55,VindIndeks_raw_13!$A:$A,'Info-tabeller'!$I303,VindIndeks_raw_13!$B:$B,'Info-tabeller'!$H303)),AVERAGEIFS(VindIndeks_raw_13!$D:$D,VindIndeks_raw_13!$C:$C,'Info-tabeller'!AS$55,VindIndeks_raw_13!$A:$A,'Info-tabeller'!$I303,VindIndeks_raw_13!$B:$B,'Info-tabeller'!$H303),"")</f>
        <v/>
      </c>
      <c r="AT303" s="4">
        <f>IF(ISNUMBER(AVERAGEIFS(VindIndeks_raw_13!$D:$D,VindIndeks_raw_13!$C:$C,'Info-tabeller'!AT$55,VindIndeks_raw_13!$A:$A,'Info-tabeller'!$I303,VindIndeks_raw_13!$B:$B,'Info-tabeller'!$H303)),AVERAGEIFS(VindIndeks_raw_13!$D:$D,VindIndeks_raw_13!$C:$C,'Info-tabeller'!AT$55,VindIndeks_raw_13!$A:$A,'Info-tabeller'!$I303,VindIndeks_raw_13!$B:$B,'Info-tabeller'!$H303),"")</f>
        <v/>
      </c>
      <c r="AU303" s="4">
        <f>IF(ISNUMBER(AVERAGEIFS(VindIndeks_raw_13!$D:$D,VindIndeks_raw_13!$C:$C,'Info-tabeller'!AU$55,VindIndeks_raw_13!$A:$A,'Info-tabeller'!$I303,VindIndeks_raw_13!$B:$B,'Info-tabeller'!$H303)),AVERAGEIFS(VindIndeks_raw_13!$D:$D,VindIndeks_raw_13!$C:$C,'Info-tabeller'!AU$55,VindIndeks_raw_13!$A:$A,'Info-tabeller'!$I303,VindIndeks_raw_13!$B:$B,'Info-tabeller'!$H303),"")</f>
        <v/>
      </c>
      <c r="AV303" s="4">
        <f>IF(ISNUMBER(AVERAGEIFS(VindIndeks_raw_13!$D:$D,VindIndeks_raw_13!$C:$C,'Info-tabeller'!AV$55,VindIndeks_raw_13!$A:$A,'Info-tabeller'!$I303,VindIndeks_raw_13!$B:$B,'Info-tabeller'!$H303)),AVERAGEIFS(VindIndeks_raw_13!$D:$D,VindIndeks_raw_13!$C:$C,'Info-tabeller'!AV$55,VindIndeks_raw_13!$A:$A,'Info-tabeller'!$I303,VindIndeks_raw_13!$B:$B,'Info-tabeller'!$H303),"")</f>
        <v/>
      </c>
      <c r="AW303" s="5">
        <f>IF(ISNUMBER(AVERAGEIFS(VindIndeks_raw_13!$D:$D,VindIndeks_raw_13!$C:$C,'Info-tabeller'!AW$55,VindIndeks_raw_13!$A:$A,'Info-tabeller'!$I303,VindIndeks_raw_13!$B:$B,'Info-tabeller'!$H303)),AVERAGEIFS(VindIndeks_raw_13!$D:$D,VindIndeks_raw_13!$C:$C,'Info-tabeller'!AW$55,VindIndeks_raw_13!$A:$A,'Info-tabeller'!$I303,VindIndeks_raw_13!$B:$B,'Info-tabeller'!$H303),"")</f>
        <v/>
      </c>
      <c r="AX303" s="5">
        <f>IF(ISNUMBER(AVERAGEIFS(VindIndeks_raw_13!$D:$D,VindIndeks_raw_13!$C:$C,'Info-tabeller'!AX$55,VindIndeks_raw_13!$A:$A,'Info-tabeller'!$I303,VindIndeks_raw_13!$B:$B,'Info-tabeller'!$H303)),AVERAGEIFS(VindIndeks_raw_13!$D:$D,VindIndeks_raw_13!$C:$C,'Info-tabeller'!AX$55,VindIndeks_raw_13!$A:$A,'Info-tabeller'!$I303,VindIndeks_raw_13!$B:$B,'Info-tabeller'!$H303),"")</f>
        <v/>
      </c>
      <c r="AY303" s="5">
        <f>IF(ISNUMBER(AVERAGEIFS(VindIndeks_raw_13!$D:$D,VindIndeks_raw_13!$C:$C,'Info-tabeller'!AY$55,VindIndeks_raw_13!$A:$A,'Info-tabeller'!$I303,VindIndeks_raw_13!$B:$B,'Info-tabeller'!$H303)),AVERAGEIFS(VindIndeks_raw_13!$D:$D,VindIndeks_raw_13!$C:$C,'Info-tabeller'!AY$55,VindIndeks_raw_13!$A:$A,'Info-tabeller'!$I303,VindIndeks_raw_13!$B:$B,'Info-tabeller'!$H303),"")</f>
        <v/>
      </c>
      <c r="AZ303" s="7">
        <f>IF(ISNUMBER(AVERAGE(AO303:AV303)),AVERAGE(AO303:AV303),"")</f>
        <v/>
      </c>
      <c r="BA303" s="6">
        <f>IF(ISNUMBER(AVERAGE(AW303:AY303)),AVERAGE(AW303:AY303),"")</f>
        <v/>
      </c>
      <c r="BC303" s="17">
        <f>+AN303</f>
        <v/>
      </c>
      <c r="BD303" s="19">
        <f>+AC303/AO303</f>
        <v/>
      </c>
      <c r="BE303" s="19">
        <f>+AD303/AP303</f>
        <v/>
      </c>
      <c r="BF303" s="19">
        <f>+AE303/AQ303</f>
        <v/>
      </c>
      <c r="BG303" s="19">
        <f>+AF303/AR303</f>
        <v/>
      </c>
      <c r="BH303" s="19">
        <f>+AG303/AS303</f>
        <v/>
      </c>
      <c r="BI303" s="19">
        <f>+AH303/AT303</f>
        <v/>
      </c>
      <c r="BJ303" s="19">
        <f>+AI303/AU303</f>
        <v/>
      </c>
      <c r="BK303" s="19">
        <f>+AJ303/AV303</f>
        <v/>
      </c>
      <c r="BL303" s="19">
        <f>+AK303/AZ303</f>
        <v/>
      </c>
      <c r="BN303" s="19">
        <f>+J303/AO303</f>
        <v/>
      </c>
      <c r="BO303" s="19">
        <f>+K303/AP303</f>
        <v/>
      </c>
      <c r="BP303" s="19">
        <f>+L303/AQ303</f>
        <v/>
      </c>
      <c r="BQ303" s="19">
        <f>+M303/AR303</f>
        <v/>
      </c>
      <c r="BR303" s="19">
        <f>+N303/AS303</f>
        <v/>
      </c>
      <c r="BS303" s="19">
        <f>+O303/AT303</f>
        <v/>
      </c>
      <c r="BT303" s="19">
        <f>+P303/AU303</f>
        <v/>
      </c>
      <c r="BU303" s="19">
        <f>+Q303/AV303</f>
        <v/>
      </c>
      <c r="BV303" s="19">
        <f>+X303/AZ303</f>
        <v/>
      </c>
    </row>
    <row r="304" ht="15" customHeight="1">
      <c r="D304" s="53">
        <f>IF(AND($I304=YEAR(WindDenmark!$F$4)+D$100,$H304&lt;=MONTH(WindDenmark!$F$4)),1,0)</f>
        <v/>
      </c>
      <c r="E304" s="53">
        <f>IF(AND($I304=YEAR(WindDenmark!$F$4)+E$100,$H304&lt;=MONTH(WindDenmark!$F$4)),1,0)</f>
        <v/>
      </c>
      <c r="F304" s="53">
        <f>IF(AND(G304&lt;=WindDenmark!$F$4,I304&gt;YEAR(WindDenmark!$F$4)-11),1,0)</f>
        <v/>
      </c>
      <c r="G304" s="62">
        <f>DATE(I304,H304,1)</f>
        <v/>
      </c>
      <c r="H304" s="53">
        <f>+H292</f>
        <v/>
      </c>
      <c r="I304" s="53">
        <f>IF(H304=1,I303+1,I303)</f>
        <v/>
      </c>
      <c r="J304" s="4">
        <f>IF(ISNUMBER(AVERAGEIFS(VindIndeks_raw_20_large!$D:$D,VindIndeks_raw_20_large!$C:$C,'Info-tabeller'!J$55,VindIndeks_raw_20_large!$A:$A,'Info-tabeller'!$I304,VindIndeks_raw_20_large!$B:$B,'Info-tabeller'!$H304)),AVERAGEIFS(VindIndeks_raw_20_large!$D:$D,VindIndeks_raw_20_large!$C:$C,'Info-tabeller'!J$55,VindIndeks_raw_20_large!$A:$A,'Info-tabeller'!$I304,VindIndeks_raw_20_large!$B:$B,'Info-tabeller'!$H304),"")</f>
        <v/>
      </c>
      <c r="K304" s="4">
        <f>IF(ISNUMBER(AVERAGEIFS(VindIndeks_raw_20_large!$D:$D,VindIndeks_raw_20_large!$C:$C,'Info-tabeller'!K$55,VindIndeks_raw_20_large!$A:$A,'Info-tabeller'!$I304,VindIndeks_raw_20_large!$B:$B,'Info-tabeller'!$H304)),AVERAGEIFS(VindIndeks_raw_20_large!$D:$D,VindIndeks_raw_20_large!$C:$C,'Info-tabeller'!K$55,VindIndeks_raw_20_large!$A:$A,'Info-tabeller'!$I304,VindIndeks_raw_20_large!$B:$B,'Info-tabeller'!$H304),"")</f>
        <v/>
      </c>
      <c r="L304" s="4">
        <f>IF(ISNUMBER(AVERAGEIFS(VindIndeks_raw_20_large!$D:$D,VindIndeks_raw_20_large!$C:$C,'Info-tabeller'!L$55,VindIndeks_raw_20_large!$A:$A,'Info-tabeller'!$I304,VindIndeks_raw_20_large!$B:$B,'Info-tabeller'!$H304)),AVERAGEIFS(VindIndeks_raw_20_large!$D:$D,VindIndeks_raw_20_large!$C:$C,'Info-tabeller'!L$55,VindIndeks_raw_20_large!$A:$A,'Info-tabeller'!$I304,VindIndeks_raw_20_large!$B:$B,'Info-tabeller'!$H304),"")</f>
        <v/>
      </c>
      <c r="M304" s="4">
        <f>IF(ISNUMBER(AVERAGEIFS(VindIndeks_raw_20_large!$D:$D,VindIndeks_raw_20_large!$C:$C,'Info-tabeller'!M$55,VindIndeks_raw_20_large!$A:$A,'Info-tabeller'!$I304,VindIndeks_raw_20_large!$B:$B,'Info-tabeller'!$H304)),AVERAGEIFS(VindIndeks_raw_20_large!$D:$D,VindIndeks_raw_20_large!$C:$C,'Info-tabeller'!M$55,VindIndeks_raw_20_large!$A:$A,'Info-tabeller'!$I304,VindIndeks_raw_20_large!$B:$B,'Info-tabeller'!$H304),"")</f>
        <v/>
      </c>
      <c r="N304" s="4">
        <f>IF(ISNUMBER(AVERAGEIFS(VindIndeks_raw_20_large!$D:$D,VindIndeks_raw_20_large!$C:$C,'Info-tabeller'!N$55,VindIndeks_raw_20_large!$A:$A,'Info-tabeller'!$I304,VindIndeks_raw_20_large!$B:$B,'Info-tabeller'!$H304)),AVERAGEIFS(VindIndeks_raw_20_large!$D:$D,VindIndeks_raw_20_large!$C:$C,'Info-tabeller'!N$55,VindIndeks_raw_20_large!$A:$A,'Info-tabeller'!$I304,VindIndeks_raw_20_large!$B:$B,'Info-tabeller'!$H304),"")</f>
        <v/>
      </c>
      <c r="O304" s="4">
        <f>IF(ISNUMBER(AVERAGEIFS(VindIndeks_raw_20_large!$D:$D,VindIndeks_raw_20_large!$C:$C,'Info-tabeller'!O$55,VindIndeks_raw_20_large!$A:$A,'Info-tabeller'!$I304,VindIndeks_raw_20_large!$B:$B,'Info-tabeller'!$H304)),AVERAGEIFS(VindIndeks_raw_20_large!$D:$D,VindIndeks_raw_20_large!$C:$C,'Info-tabeller'!O$55,VindIndeks_raw_20_large!$A:$A,'Info-tabeller'!$I304,VindIndeks_raw_20_large!$B:$B,'Info-tabeller'!$H304),"")</f>
        <v/>
      </c>
      <c r="P304" s="4">
        <f>IF(ISNUMBER(AVERAGEIFS(VindIndeks_raw_20_large!$D:$D,VindIndeks_raw_20_large!$C:$C,'Info-tabeller'!P$55,VindIndeks_raw_20_large!$A:$A,'Info-tabeller'!$I304,VindIndeks_raw_20_large!$B:$B,'Info-tabeller'!$H304)),AVERAGEIFS(VindIndeks_raw_20_large!$D:$D,VindIndeks_raw_20_large!$C:$C,'Info-tabeller'!P$55,VindIndeks_raw_20_large!$A:$A,'Info-tabeller'!$I304,VindIndeks_raw_20_large!$B:$B,'Info-tabeller'!$H304),"")</f>
        <v/>
      </c>
      <c r="Q304" s="4">
        <f>IF(ISNUMBER(AVERAGEIFS(VindIndeks_raw_20_large!$D:$D,VindIndeks_raw_20_large!$C:$C,'Info-tabeller'!Q$55,VindIndeks_raw_20_large!$A:$A,'Info-tabeller'!$I304,VindIndeks_raw_20_large!$B:$B,'Info-tabeller'!$H304)),AVERAGEIFS(VindIndeks_raw_20_large!$D:$D,VindIndeks_raw_20_large!$C:$C,'Info-tabeller'!Q$55,VindIndeks_raw_20_large!$A:$A,'Info-tabeller'!$I304,VindIndeks_raw_20_large!$B:$B,'Info-tabeller'!$H304),"")</f>
        <v/>
      </c>
      <c r="R304" s="5">
        <f>IF(ISNUMBER(AVERAGEIFS(VindIndeks_raw_20_large!$D:$D,VindIndeks_raw_20_large!$C:$C,'Info-tabeller'!R$55,VindIndeks_raw_20_large!$A:$A,'Info-tabeller'!$I304,VindIndeks_raw_20_large!$B:$B,'Info-tabeller'!$H304)),AVERAGEIFS(VindIndeks_raw_20_large!$D:$D,VindIndeks_raw_20_large!$C:$C,'Info-tabeller'!R$55,VindIndeks_raw_20_large!$A:$A,'Info-tabeller'!$I304,VindIndeks_raw_20_large!$B:$B,'Info-tabeller'!$H304),"")</f>
        <v/>
      </c>
      <c r="S304" s="5">
        <f>IF(ISNUMBER(AVERAGEIFS(VindIndeks_raw_20_large!$D:$D,VindIndeks_raw_20_large!$C:$C,'Info-tabeller'!S$55,VindIndeks_raw_20_large!$A:$A,'Info-tabeller'!$I304,VindIndeks_raw_20_large!$B:$B,'Info-tabeller'!$H304)),AVERAGEIFS(VindIndeks_raw_20_large!$D:$D,VindIndeks_raw_20_large!$C:$C,'Info-tabeller'!S$55,VindIndeks_raw_20_large!$A:$A,'Info-tabeller'!$I304,VindIndeks_raw_20_large!$B:$B,'Info-tabeller'!$H304),"")</f>
        <v/>
      </c>
      <c r="T304" s="5">
        <f>IF(ISNUMBER(AVERAGEIFS(VindIndeks_raw_20_large!$D:$D,VindIndeks_raw_20_large!$C:$C,'Info-tabeller'!T$55,VindIndeks_raw_20_large!$A:$A,'Info-tabeller'!$I304,VindIndeks_raw_20_large!$B:$B,'Info-tabeller'!$H304)),AVERAGEIFS(VindIndeks_raw_20_large!$D:$D,VindIndeks_raw_20_large!$C:$C,'Info-tabeller'!T$55,VindIndeks_raw_20_large!$A:$A,'Info-tabeller'!$I304,VindIndeks_raw_20_large!$B:$B,'Info-tabeller'!$H304),"")</f>
        <v/>
      </c>
      <c r="U304" s="5">
        <f>IF(ISNUMBER(AVERAGEIFS(VindIndeks_raw_20_large!$D:$D,VindIndeks_raw_20_large!$C:$C,'Info-tabeller'!U$55,VindIndeks_raw_20_large!$A:$A,'Info-tabeller'!$I304,VindIndeks_raw_20_large!$B:$B,'Info-tabeller'!$H304)),AVERAGEIFS(VindIndeks_raw_20_large!$D:$D,VindIndeks_raw_20_large!$C:$C,'Info-tabeller'!U$55,VindIndeks_raw_20_large!$A:$A,'Info-tabeller'!$I304,VindIndeks_raw_20_large!$B:$B,'Info-tabeller'!$H304),"")</f>
        <v/>
      </c>
      <c r="V304" s="5">
        <f>IF(ISNUMBER(AVERAGEIFS(VindIndeks_raw_20_large!$D:$D,VindIndeks_raw_20_large!$C:$C,'Info-tabeller'!V$55,VindIndeks_raw_20_large!$A:$A,'Info-tabeller'!$I304,VindIndeks_raw_20_large!$B:$B,'Info-tabeller'!$H304)),AVERAGEIFS(VindIndeks_raw_20_large!$D:$D,VindIndeks_raw_20_large!$C:$C,'Info-tabeller'!V$55,VindIndeks_raw_20_large!$A:$A,'Info-tabeller'!$I304,VindIndeks_raw_20_large!$B:$B,'Info-tabeller'!$H304),"")</f>
        <v/>
      </c>
      <c r="W304" s="5">
        <f>IF(ISNUMBER(AVERAGEIFS(VindIndeks_raw_20_large!$D:$D,VindIndeks_raw_20_large!$C:$C,'Info-tabeller'!W$55,VindIndeks_raw_20_large!$A:$A,'Info-tabeller'!$I304,VindIndeks_raw_20_large!$B:$B,'Info-tabeller'!$H304)),AVERAGEIFS(VindIndeks_raw_20_large!$D:$D,VindIndeks_raw_20_large!$C:$C,'Info-tabeller'!W$55,VindIndeks_raw_20_large!$A:$A,'Info-tabeller'!$I304,VindIndeks_raw_20_large!$B:$B,'Info-tabeller'!$H304),"")</f>
        <v/>
      </c>
      <c r="X304" s="7">
        <f>IF(ISNUMBER(AVERAGE(J304:Q304)),AVERAGE(J304:Q304),"")</f>
        <v/>
      </c>
      <c r="Y304" s="6">
        <f>IF(ISNUMBER(AVERAGE(R304:W304)),AVERAGE(R304:W304),"")</f>
        <v/>
      </c>
      <c r="AB304" s="16">
        <f>+G304</f>
        <v/>
      </c>
      <c r="AC304" s="4">
        <f>IF(ISNUMBER(AVERAGEIFS(VindIndeks_raw_20_small!$D:$D,VindIndeks_raw_20_small!$C:$C,'Info-tabeller'!AC$55,VindIndeks_raw_20_small!$A:$A,'Info-tabeller'!$I304,VindIndeks_raw_20_small!$B:$B,'Info-tabeller'!$H304)),AVERAGEIFS(VindIndeks_raw_20_small!$D:$D,VindIndeks_raw_20_small!$C:$C,'Info-tabeller'!AC$55,VindIndeks_raw_20_small!$A:$A,'Info-tabeller'!$I304,VindIndeks_raw_20_small!$B:$B,'Info-tabeller'!$H304),"")</f>
        <v/>
      </c>
      <c r="AD304" s="4">
        <f>IF(ISNUMBER(AVERAGEIFS(VindIndeks_raw_20_small!$D:$D,VindIndeks_raw_20_small!$C:$C,'Info-tabeller'!AD$55,VindIndeks_raw_20_small!$A:$A,'Info-tabeller'!$I304,VindIndeks_raw_20_small!$B:$B,'Info-tabeller'!$H304)),AVERAGEIFS(VindIndeks_raw_20_small!$D:$D,VindIndeks_raw_20_small!$C:$C,'Info-tabeller'!AD$55,VindIndeks_raw_20_small!$A:$A,'Info-tabeller'!$I304,VindIndeks_raw_20_small!$B:$B,'Info-tabeller'!$H304),"")</f>
        <v/>
      </c>
      <c r="AE304" s="4">
        <f>IF(ISNUMBER(AVERAGEIFS(VindIndeks_raw_20_small!$D:$D,VindIndeks_raw_20_small!$C:$C,'Info-tabeller'!AE$55,VindIndeks_raw_20_small!$A:$A,'Info-tabeller'!$I304,VindIndeks_raw_20_small!$B:$B,'Info-tabeller'!$H304)),AVERAGEIFS(VindIndeks_raw_20_small!$D:$D,VindIndeks_raw_20_small!$C:$C,'Info-tabeller'!AE$55,VindIndeks_raw_20_small!$A:$A,'Info-tabeller'!$I304,VindIndeks_raw_20_small!$B:$B,'Info-tabeller'!$H304),"")</f>
        <v/>
      </c>
      <c r="AF304" s="4">
        <f>IF(ISNUMBER(AVERAGEIFS(VindIndeks_raw_20_small!$D:$D,VindIndeks_raw_20_small!$C:$C,'Info-tabeller'!AF$55,VindIndeks_raw_20_small!$A:$A,'Info-tabeller'!$I304,VindIndeks_raw_20_small!$B:$B,'Info-tabeller'!$H304)),AVERAGEIFS(VindIndeks_raw_20_small!$D:$D,VindIndeks_raw_20_small!$C:$C,'Info-tabeller'!AF$55,VindIndeks_raw_20_small!$A:$A,'Info-tabeller'!$I304,VindIndeks_raw_20_small!$B:$B,'Info-tabeller'!$H304),"")</f>
        <v/>
      </c>
      <c r="AG304" s="4">
        <f>IF(ISNUMBER(AVERAGEIFS(VindIndeks_raw_20_small!$D:$D,VindIndeks_raw_20_small!$C:$C,'Info-tabeller'!AG$55,VindIndeks_raw_20_small!$A:$A,'Info-tabeller'!$I304,VindIndeks_raw_20_small!$B:$B,'Info-tabeller'!$H304)),AVERAGEIFS(VindIndeks_raw_20_small!$D:$D,VindIndeks_raw_20_small!$C:$C,'Info-tabeller'!AG$55,VindIndeks_raw_20_small!$A:$A,'Info-tabeller'!$I304,VindIndeks_raw_20_small!$B:$B,'Info-tabeller'!$H304),"")</f>
        <v/>
      </c>
      <c r="AH304" s="4">
        <f>IF(ISNUMBER(AVERAGEIFS(VindIndeks_raw_20_small!$D:$D,VindIndeks_raw_20_small!$C:$C,'Info-tabeller'!AH$55,VindIndeks_raw_20_small!$A:$A,'Info-tabeller'!$I304,VindIndeks_raw_20_small!$B:$B,'Info-tabeller'!$H304)),AVERAGEIFS(VindIndeks_raw_20_small!$D:$D,VindIndeks_raw_20_small!$C:$C,'Info-tabeller'!AH$55,VindIndeks_raw_20_small!$A:$A,'Info-tabeller'!$I304,VindIndeks_raw_20_small!$B:$B,'Info-tabeller'!$H304),"")</f>
        <v/>
      </c>
      <c r="AI304" s="4">
        <f>IF(ISNUMBER(AVERAGEIFS(VindIndeks_raw_20_small!$D:$D,VindIndeks_raw_20_small!$C:$C,'Info-tabeller'!AI$55,VindIndeks_raw_20_small!$A:$A,'Info-tabeller'!$I304,VindIndeks_raw_20_small!$B:$B,'Info-tabeller'!$H304)),AVERAGEIFS(VindIndeks_raw_20_small!$D:$D,VindIndeks_raw_20_small!$C:$C,'Info-tabeller'!AI$55,VindIndeks_raw_20_small!$A:$A,'Info-tabeller'!$I304,VindIndeks_raw_20_small!$B:$B,'Info-tabeller'!$H304),"")</f>
        <v/>
      </c>
      <c r="AJ304" s="4">
        <f>IF(ISNUMBER(AVERAGEIFS(VindIndeks_raw_20_small!$D:$D,VindIndeks_raw_20_small!$C:$C,'Info-tabeller'!AJ$55,VindIndeks_raw_20_small!$A:$A,'Info-tabeller'!$I304,VindIndeks_raw_20_small!$B:$B,'Info-tabeller'!$H304)),AVERAGEIFS(VindIndeks_raw_20_small!$D:$D,VindIndeks_raw_20_small!$C:$C,'Info-tabeller'!AJ$55,VindIndeks_raw_20_small!$A:$A,'Info-tabeller'!$I304,VindIndeks_raw_20_small!$B:$B,'Info-tabeller'!$H304),"")</f>
        <v/>
      </c>
      <c r="AK304" s="7">
        <f>IF(ISNUMBER(AVERAGE(AC304:AJ304)),AVERAGE(AC304:AJ304),"")</f>
        <v/>
      </c>
      <c r="AN304" s="17">
        <f>+AB304</f>
        <v/>
      </c>
      <c r="AO304" s="4">
        <f>IF(ISNUMBER(AVERAGEIFS(VindIndeks_raw_13!$D:$D,VindIndeks_raw_13!$C:$C,'Info-tabeller'!AO$55,VindIndeks_raw_13!$A:$A,'Info-tabeller'!$I304,VindIndeks_raw_13!$B:$B,'Info-tabeller'!$H304)),AVERAGEIFS(VindIndeks_raw_13!$D:$D,VindIndeks_raw_13!$C:$C,'Info-tabeller'!AO$55,VindIndeks_raw_13!$A:$A,'Info-tabeller'!$I304,VindIndeks_raw_13!$B:$B,'Info-tabeller'!$H304),"")</f>
        <v/>
      </c>
      <c r="AP304" s="4">
        <f>IF(ISNUMBER(AVERAGEIFS(VindIndeks_raw_13!$D:$D,VindIndeks_raw_13!$C:$C,'Info-tabeller'!AP$55,VindIndeks_raw_13!$A:$A,'Info-tabeller'!$I304,VindIndeks_raw_13!$B:$B,'Info-tabeller'!$H304)),AVERAGEIFS(VindIndeks_raw_13!$D:$D,VindIndeks_raw_13!$C:$C,'Info-tabeller'!AP$55,VindIndeks_raw_13!$A:$A,'Info-tabeller'!$I304,VindIndeks_raw_13!$B:$B,'Info-tabeller'!$H304),"")</f>
        <v/>
      </c>
      <c r="AQ304" s="4">
        <f>IF(ISNUMBER(AVERAGEIFS(VindIndeks_raw_13!$D:$D,VindIndeks_raw_13!$C:$C,'Info-tabeller'!AQ$55,VindIndeks_raw_13!$A:$A,'Info-tabeller'!$I304,VindIndeks_raw_13!$B:$B,'Info-tabeller'!$H304)),AVERAGEIFS(VindIndeks_raw_13!$D:$D,VindIndeks_raw_13!$C:$C,'Info-tabeller'!AQ$55,VindIndeks_raw_13!$A:$A,'Info-tabeller'!$I304,VindIndeks_raw_13!$B:$B,'Info-tabeller'!$H304),"")</f>
        <v/>
      </c>
      <c r="AR304" s="4">
        <f>IF(ISNUMBER(AVERAGEIFS(VindIndeks_raw_13!$D:$D,VindIndeks_raw_13!$C:$C,'Info-tabeller'!AR$55,VindIndeks_raw_13!$A:$A,'Info-tabeller'!$I304,VindIndeks_raw_13!$B:$B,'Info-tabeller'!$H304)),AVERAGEIFS(VindIndeks_raw_13!$D:$D,VindIndeks_raw_13!$C:$C,'Info-tabeller'!AR$55,VindIndeks_raw_13!$A:$A,'Info-tabeller'!$I304,VindIndeks_raw_13!$B:$B,'Info-tabeller'!$H304),"")</f>
        <v/>
      </c>
      <c r="AS304" s="4">
        <f>IF(ISNUMBER(AVERAGEIFS(VindIndeks_raw_13!$D:$D,VindIndeks_raw_13!$C:$C,'Info-tabeller'!AS$55,VindIndeks_raw_13!$A:$A,'Info-tabeller'!$I304,VindIndeks_raw_13!$B:$B,'Info-tabeller'!$H304)),AVERAGEIFS(VindIndeks_raw_13!$D:$D,VindIndeks_raw_13!$C:$C,'Info-tabeller'!AS$55,VindIndeks_raw_13!$A:$A,'Info-tabeller'!$I304,VindIndeks_raw_13!$B:$B,'Info-tabeller'!$H304),"")</f>
        <v/>
      </c>
      <c r="AT304" s="4">
        <f>IF(ISNUMBER(AVERAGEIFS(VindIndeks_raw_13!$D:$D,VindIndeks_raw_13!$C:$C,'Info-tabeller'!AT$55,VindIndeks_raw_13!$A:$A,'Info-tabeller'!$I304,VindIndeks_raw_13!$B:$B,'Info-tabeller'!$H304)),AVERAGEIFS(VindIndeks_raw_13!$D:$D,VindIndeks_raw_13!$C:$C,'Info-tabeller'!AT$55,VindIndeks_raw_13!$A:$A,'Info-tabeller'!$I304,VindIndeks_raw_13!$B:$B,'Info-tabeller'!$H304),"")</f>
        <v/>
      </c>
      <c r="AU304" s="4">
        <f>IF(ISNUMBER(AVERAGEIFS(VindIndeks_raw_13!$D:$D,VindIndeks_raw_13!$C:$C,'Info-tabeller'!AU$55,VindIndeks_raw_13!$A:$A,'Info-tabeller'!$I304,VindIndeks_raw_13!$B:$B,'Info-tabeller'!$H304)),AVERAGEIFS(VindIndeks_raw_13!$D:$D,VindIndeks_raw_13!$C:$C,'Info-tabeller'!AU$55,VindIndeks_raw_13!$A:$A,'Info-tabeller'!$I304,VindIndeks_raw_13!$B:$B,'Info-tabeller'!$H304),"")</f>
        <v/>
      </c>
      <c r="AV304" s="4">
        <f>IF(ISNUMBER(AVERAGEIFS(VindIndeks_raw_13!$D:$D,VindIndeks_raw_13!$C:$C,'Info-tabeller'!AV$55,VindIndeks_raw_13!$A:$A,'Info-tabeller'!$I304,VindIndeks_raw_13!$B:$B,'Info-tabeller'!$H304)),AVERAGEIFS(VindIndeks_raw_13!$D:$D,VindIndeks_raw_13!$C:$C,'Info-tabeller'!AV$55,VindIndeks_raw_13!$A:$A,'Info-tabeller'!$I304,VindIndeks_raw_13!$B:$B,'Info-tabeller'!$H304),"")</f>
        <v/>
      </c>
      <c r="AW304" s="5">
        <f>IF(ISNUMBER(AVERAGEIFS(VindIndeks_raw_13!$D:$D,VindIndeks_raw_13!$C:$C,'Info-tabeller'!AW$55,VindIndeks_raw_13!$A:$A,'Info-tabeller'!$I304,VindIndeks_raw_13!$B:$B,'Info-tabeller'!$H304)),AVERAGEIFS(VindIndeks_raw_13!$D:$D,VindIndeks_raw_13!$C:$C,'Info-tabeller'!AW$55,VindIndeks_raw_13!$A:$A,'Info-tabeller'!$I304,VindIndeks_raw_13!$B:$B,'Info-tabeller'!$H304),"")</f>
        <v/>
      </c>
      <c r="AX304" s="5">
        <f>IF(ISNUMBER(AVERAGEIFS(VindIndeks_raw_13!$D:$D,VindIndeks_raw_13!$C:$C,'Info-tabeller'!AX$55,VindIndeks_raw_13!$A:$A,'Info-tabeller'!$I304,VindIndeks_raw_13!$B:$B,'Info-tabeller'!$H304)),AVERAGEIFS(VindIndeks_raw_13!$D:$D,VindIndeks_raw_13!$C:$C,'Info-tabeller'!AX$55,VindIndeks_raw_13!$A:$A,'Info-tabeller'!$I304,VindIndeks_raw_13!$B:$B,'Info-tabeller'!$H304),"")</f>
        <v/>
      </c>
      <c r="AY304" s="5">
        <f>IF(ISNUMBER(AVERAGEIFS(VindIndeks_raw_13!$D:$D,VindIndeks_raw_13!$C:$C,'Info-tabeller'!AY$55,VindIndeks_raw_13!$A:$A,'Info-tabeller'!$I304,VindIndeks_raw_13!$B:$B,'Info-tabeller'!$H304)),AVERAGEIFS(VindIndeks_raw_13!$D:$D,VindIndeks_raw_13!$C:$C,'Info-tabeller'!AY$55,VindIndeks_raw_13!$A:$A,'Info-tabeller'!$I304,VindIndeks_raw_13!$B:$B,'Info-tabeller'!$H304),"")</f>
        <v/>
      </c>
      <c r="AZ304" s="7">
        <f>IF(ISNUMBER(AVERAGE(AO304:AV304)),AVERAGE(AO304:AV304),"")</f>
        <v/>
      </c>
      <c r="BA304" s="6">
        <f>IF(ISNUMBER(AVERAGE(AW304:AY304)),AVERAGE(AW304:AY304),"")</f>
        <v/>
      </c>
      <c r="BC304" s="17">
        <f>+AN304</f>
        <v/>
      </c>
      <c r="BD304" s="19">
        <f>+AC304/AO304</f>
        <v/>
      </c>
      <c r="BE304" s="19">
        <f>+AD304/AP304</f>
        <v/>
      </c>
      <c r="BF304" s="19">
        <f>+AE304/AQ304</f>
        <v/>
      </c>
      <c r="BG304" s="19">
        <f>+AF304/AR304</f>
        <v/>
      </c>
      <c r="BH304" s="19">
        <f>+AG304/AS304</f>
        <v/>
      </c>
      <c r="BI304" s="19">
        <f>+AH304/AT304</f>
        <v/>
      </c>
      <c r="BJ304" s="19">
        <f>+AI304/AU304</f>
        <v/>
      </c>
      <c r="BK304" s="19">
        <f>+AJ304/AV304</f>
        <v/>
      </c>
      <c r="BL304" s="19">
        <f>+AK304/AZ304</f>
        <v/>
      </c>
      <c r="BN304" s="19">
        <f>+J304/AO304</f>
        <v/>
      </c>
      <c r="BO304" s="19">
        <f>+K304/AP304</f>
        <v/>
      </c>
      <c r="BP304" s="19">
        <f>+L304/AQ304</f>
        <v/>
      </c>
      <c r="BQ304" s="19">
        <f>+M304/AR304</f>
        <v/>
      </c>
      <c r="BR304" s="19">
        <f>+N304/AS304</f>
        <v/>
      </c>
      <c r="BS304" s="19">
        <f>+O304/AT304</f>
        <v/>
      </c>
      <c r="BT304" s="19">
        <f>+P304/AU304</f>
        <v/>
      </c>
      <c r="BU304" s="19">
        <f>+Q304/AV304</f>
        <v/>
      </c>
      <c r="BV304" s="19">
        <f>+X304/AZ304</f>
        <v/>
      </c>
    </row>
    <row r="305" ht="15" customHeight="1">
      <c r="D305" s="53">
        <f>IF(AND($I305=YEAR(WindDenmark!$F$4)+D$100,$H305&lt;=MONTH(WindDenmark!$F$4)),1,0)</f>
        <v/>
      </c>
      <c r="E305" s="53">
        <f>IF(AND($I305=YEAR(WindDenmark!$F$4)+E$100,$H305&lt;=MONTH(WindDenmark!$F$4)),1,0)</f>
        <v/>
      </c>
      <c r="F305" s="53">
        <f>IF(AND(G305&lt;=WindDenmark!$F$4,I305&gt;YEAR(WindDenmark!$F$4)-11),1,0)</f>
        <v/>
      </c>
      <c r="G305" s="62">
        <f>DATE(I305,H305,1)</f>
        <v/>
      </c>
      <c r="H305" s="53">
        <f>+H293</f>
        <v/>
      </c>
      <c r="I305" s="53">
        <f>IF(H305=1,I304+1,I304)</f>
        <v/>
      </c>
      <c r="J305" s="4">
        <f>IF(ISNUMBER(AVERAGEIFS(VindIndeks_raw_20_large!$D:$D,VindIndeks_raw_20_large!$C:$C,'Info-tabeller'!J$55,VindIndeks_raw_20_large!$A:$A,'Info-tabeller'!$I305,VindIndeks_raw_20_large!$B:$B,'Info-tabeller'!$H305)),AVERAGEIFS(VindIndeks_raw_20_large!$D:$D,VindIndeks_raw_20_large!$C:$C,'Info-tabeller'!J$55,VindIndeks_raw_20_large!$A:$A,'Info-tabeller'!$I305,VindIndeks_raw_20_large!$B:$B,'Info-tabeller'!$H305),"")</f>
        <v/>
      </c>
      <c r="K305" s="4">
        <f>IF(ISNUMBER(AVERAGEIFS(VindIndeks_raw_20_large!$D:$D,VindIndeks_raw_20_large!$C:$C,'Info-tabeller'!K$55,VindIndeks_raw_20_large!$A:$A,'Info-tabeller'!$I305,VindIndeks_raw_20_large!$B:$B,'Info-tabeller'!$H305)),AVERAGEIFS(VindIndeks_raw_20_large!$D:$D,VindIndeks_raw_20_large!$C:$C,'Info-tabeller'!K$55,VindIndeks_raw_20_large!$A:$A,'Info-tabeller'!$I305,VindIndeks_raw_20_large!$B:$B,'Info-tabeller'!$H305),"")</f>
        <v/>
      </c>
      <c r="L305" s="4">
        <f>IF(ISNUMBER(AVERAGEIFS(VindIndeks_raw_20_large!$D:$D,VindIndeks_raw_20_large!$C:$C,'Info-tabeller'!L$55,VindIndeks_raw_20_large!$A:$A,'Info-tabeller'!$I305,VindIndeks_raw_20_large!$B:$B,'Info-tabeller'!$H305)),AVERAGEIFS(VindIndeks_raw_20_large!$D:$D,VindIndeks_raw_20_large!$C:$C,'Info-tabeller'!L$55,VindIndeks_raw_20_large!$A:$A,'Info-tabeller'!$I305,VindIndeks_raw_20_large!$B:$B,'Info-tabeller'!$H305),"")</f>
        <v/>
      </c>
      <c r="M305" s="4">
        <f>IF(ISNUMBER(AVERAGEIFS(VindIndeks_raw_20_large!$D:$D,VindIndeks_raw_20_large!$C:$C,'Info-tabeller'!M$55,VindIndeks_raw_20_large!$A:$A,'Info-tabeller'!$I305,VindIndeks_raw_20_large!$B:$B,'Info-tabeller'!$H305)),AVERAGEIFS(VindIndeks_raw_20_large!$D:$D,VindIndeks_raw_20_large!$C:$C,'Info-tabeller'!M$55,VindIndeks_raw_20_large!$A:$A,'Info-tabeller'!$I305,VindIndeks_raw_20_large!$B:$B,'Info-tabeller'!$H305),"")</f>
        <v/>
      </c>
      <c r="N305" s="4">
        <f>IF(ISNUMBER(AVERAGEIFS(VindIndeks_raw_20_large!$D:$D,VindIndeks_raw_20_large!$C:$C,'Info-tabeller'!N$55,VindIndeks_raw_20_large!$A:$A,'Info-tabeller'!$I305,VindIndeks_raw_20_large!$B:$B,'Info-tabeller'!$H305)),AVERAGEIFS(VindIndeks_raw_20_large!$D:$D,VindIndeks_raw_20_large!$C:$C,'Info-tabeller'!N$55,VindIndeks_raw_20_large!$A:$A,'Info-tabeller'!$I305,VindIndeks_raw_20_large!$B:$B,'Info-tabeller'!$H305),"")</f>
        <v/>
      </c>
      <c r="O305" s="4">
        <f>IF(ISNUMBER(AVERAGEIFS(VindIndeks_raw_20_large!$D:$D,VindIndeks_raw_20_large!$C:$C,'Info-tabeller'!O$55,VindIndeks_raw_20_large!$A:$A,'Info-tabeller'!$I305,VindIndeks_raw_20_large!$B:$B,'Info-tabeller'!$H305)),AVERAGEIFS(VindIndeks_raw_20_large!$D:$D,VindIndeks_raw_20_large!$C:$C,'Info-tabeller'!O$55,VindIndeks_raw_20_large!$A:$A,'Info-tabeller'!$I305,VindIndeks_raw_20_large!$B:$B,'Info-tabeller'!$H305),"")</f>
        <v/>
      </c>
      <c r="P305" s="4">
        <f>IF(ISNUMBER(AVERAGEIFS(VindIndeks_raw_20_large!$D:$D,VindIndeks_raw_20_large!$C:$C,'Info-tabeller'!P$55,VindIndeks_raw_20_large!$A:$A,'Info-tabeller'!$I305,VindIndeks_raw_20_large!$B:$B,'Info-tabeller'!$H305)),AVERAGEIFS(VindIndeks_raw_20_large!$D:$D,VindIndeks_raw_20_large!$C:$C,'Info-tabeller'!P$55,VindIndeks_raw_20_large!$A:$A,'Info-tabeller'!$I305,VindIndeks_raw_20_large!$B:$B,'Info-tabeller'!$H305),"")</f>
        <v/>
      </c>
      <c r="Q305" s="4">
        <f>IF(ISNUMBER(AVERAGEIFS(VindIndeks_raw_20_large!$D:$D,VindIndeks_raw_20_large!$C:$C,'Info-tabeller'!Q$55,VindIndeks_raw_20_large!$A:$A,'Info-tabeller'!$I305,VindIndeks_raw_20_large!$B:$B,'Info-tabeller'!$H305)),AVERAGEIFS(VindIndeks_raw_20_large!$D:$D,VindIndeks_raw_20_large!$C:$C,'Info-tabeller'!Q$55,VindIndeks_raw_20_large!$A:$A,'Info-tabeller'!$I305,VindIndeks_raw_20_large!$B:$B,'Info-tabeller'!$H305),"")</f>
        <v/>
      </c>
      <c r="R305" s="5">
        <f>IF(ISNUMBER(AVERAGEIFS(VindIndeks_raw_20_large!$D:$D,VindIndeks_raw_20_large!$C:$C,'Info-tabeller'!R$55,VindIndeks_raw_20_large!$A:$A,'Info-tabeller'!$I305,VindIndeks_raw_20_large!$B:$B,'Info-tabeller'!$H305)),AVERAGEIFS(VindIndeks_raw_20_large!$D:$D,VindIndeks_raw_20_large!$C:$C,'Info-tabeller'!R$55,VindIndeks_raw_20_large!$A:$A,'Info-tabeller'!$I305,VindIndeks_raw_20_large!$B:$B,'Info-tabeller'!$H305),"")</f>
        <v/>
      </c>
      <c r="S305" s="5">
        <f>IF(ISNUMBER(AVERAGEIFS(VindIndeks_raw_20_large!$D:$D,VindIndeks_raw_20_large!$C:$C,'Info-tabeller'!S$55,VindIndeks_raw_20_large!$A:$A,'Info-tabeller'!$I305,VindIndeks_raw_20_large!$B:$B,'Info-tabeller'!$H305)),AVERAGEIFS(VindIndeks_raw_20_large!$D:$D,VindIndeks_raw_20_large!$C:$C,'Info-tabeller'!S$55,VindIndeks_raw_20_large!$A:$A,'Info-tabeller'!$I305,VindIndeks_raw_20_large!$B:$B,'Info-tabeller'!$H305),"")</f>
        <v/>
      </c>
      <c r="T305" s="5">
        <f>IF(ISNUMBER(AVERAGEIFS(VindIndeks_raw_20_large!$D:$D,VindIndeks_raw_20_large!$C:$C,'Info-tabeller'!T$55,VindIndeks_raw_20_large!$A:$A,'Info-tabeller'!$I305,VindIndeks_raw_20_large!$B:$B,'Info-tabeller'!$H305)),AVERAGEIFS(VindIndeks_raw_20_large!$D:$D,VindIndeks_raw_20_large!$C:$C,'Info-tabeller'!T$55,VindIndeks_raw_20_large!$A:$A,'Info-tabeller'!$I305,VindIndeks_raw_20_large!$B:$B,'Info-tabeller'!$H305),"")</f>
        <v/>
      </c>
      <c r="U305" s="5">
        <f>IF(ISNUMBER(AVERAGEIFS(VindIndeks_raw_20_large!$D:$D,VindIndeks_raw_20_large!$C:$C,'Info-tabeller'!U$55,VindIndeks_raw_20_large!$A:$A,'Info-tabeller'!$I305,VindIndeks_raw_20_large!$B:$B,'Info-tabeller'!$H305)),AVERAGEIFS(VindIndeks_raw_20_large!$D:$D,VindIndeks_raw_20_large!$C:$C,'Info-tabeller'!U$55,VindIndeks_raw_20_large!$A:$A,'Info-tabeller'!$I305,VindIndeks_raw_20_large!$B:$B,'Info-tabeller'!$H305),"")</f>
        <v/>
      </c>
      <c r="V305" s="5">
        <f>IF(ISNUMBER(AVERAGEIFS(VindIndeks_raw_20_large!$D:$D,VindIndeks_raw_20_large!$C:$C,'Info-tabeller'!V$55,VindIndeks_raw_20_large!$A:$A,'Info-tabeller'!$I305,VindIndeks_raw_20_large!$B:$B,'Info-tabeller'!$H305)),AVERAGEIFS(VindIndeks_raw_20_large!$D:$D,VindIndeks_raw_20_large!$C:$C,'Info-tabeller'!V$55,VindIndeks_raw_20_large!$A:$A,'Info-tabeller'!$I305,VindIndeks_raw_20_large!$B:$B,'Info-tabeller'!$H305),"")</f>
        <v/>
      </c>
      <c r="W305" s="5">
        <f>IF(ISNUMBER(AVERAGEIFS(VindIndeks_raw_20_large!$D:$D,VindIndeks_raw_20_large!$C:$C,'Info-tabeller'!W$55,VindIndeks_raw_20_large!$A:$A,'Info-tabeller'!$I305,VindIndeks_raw_20_large!$B:$B,'Info-tabeller'!$H305)),AVERAGEIFS(VindIndeks_raw_20_large!$D:$D,VindIndeks_raw_20_large!$C:$C,'Info-tabeller'!W$55,VindIndeks_raw_20_large!$A:$A,'Info-tabeller'!$I305,VindIndeks_raw_20_large!$B:$B,'Info-tabeller'!$H305),"")</f>
        <v/>
      </c>
      <c r="X305" s="7">
        <f>IF(ISNUMBER(AVERAGE(J305:Q305)),AVERAGE(J305:Q305),"")</f>
        <v/>
      </c>
      <c r="Y305" s="6">
        <f>IF(ISNUMBER(AVERAGE(R305:W305)),AVERAGE(R305:W305),"")</f>
        <v/>
      </c>
      <c r="AB305" s="16">
        <f>+G305</f>
        <v/>
      </c>
      <c r="AC305" s="4">
        <f>IF(ISNUMBER(AVERAGEIFS(VindIndeks_raw_20_small!$D:$D,VindIndeks_raw_20_small!$C:$C,'Info-tabeller'!AC$55,VindIndeks_raw_20_small!$A:$A,'Info-tabeller'!$I305,VindIndeks_raw_20_small!$B:$B,'Info-tabeller'!$H305)),AVERAGEIFS(VindIndeks_raw_20_small!$D:$D,VindIndeks_raw_20_small!$C:$C,'Info-tabeller'!AC$55,VindIndeks_raw_20_small!$A:$A,'Info-tabeller'!$I305,VindIndeks_raw_20_small!$B:$B,'Info-tabeller'!$H305),"")</f>
        <v/>
      </c>
      <c r="AD305" s="4">
        <f>IF(ISNUMBER(AVERAGEIFS(VindIndeks_raw_20_small!$D:$D,VindIndeks_raw_20_small!$C:$C,'Info-tabeller'!AD$55,VindIndeks_raw_20_small!$A:$A,'Info-tabeller'!$I305,VindIndeks_raw_20_small!$B:$B,'Info-tabeller'!$H305)),AVERAGEIFS(VindIndeks_raw_20_small!$D:$D,VindIndeks_raw_20_small!$C:$C,'Info-tabeller'!AD$55,VindIndeks_raw_20_small!$A:$A,'Info-tabeller'!$I305,VindIndeks_raw_20_small!$B:$B,'Info-tabeller'!$H305),"")</f>
        <v/>
      </c>
      <c r="AE305" s="4">
        <f>IF(ISNUMBER(AVERAGEIFS(VindIndeks_raw_20_small!$D:$D,VindIndeks_raw_20_small!$C:$C,'Info-tabeller'!AE$55,VindIndeks_raw_20_small!$A:$A,'Info-tabeller'!$I305,VindIndeks_raw_20_small!$B:$B,'Info-tabeller'!$H305)),AVERAGEIFS(VindIndeks_raw_20_small!$D:$D,VindIndeks_raw_20_small!$C:$C,'Info-tabeller'!AE$55,VindIndeks_raw_20_small!$A:$A,'Info-tabeller'!$I305,VindIndeks_raw_20_small!$B:$B,'Info-tabeller'!$H305),"")</f>
        <v/>
      </c>
      <c r="AF305" s="4">
        <f>IF(ISNUMBER(AVERAGEIFS(VindIndeks_raw_20_small!$D:$D,VindIndeks_raw_20_small!$C:$C,'Info-tabeller'!AF$55,VindIndeks_raw_20_small!$A:$A,'Info-tabeller'!$I305,VindIndeks_raw_20_small!$B:$B,'Info-tabeller'!$H305)),AVERAGEIFS(VindIndeks_raw_20_small!$D:$D,VindIndeks_raw_20_small!$C:$C,'Info-tabeller'!AF$55,VindIndeks_raw_20_small!$A:$A,'Info-tabeller'!$I305,VindIndeks_raw_20_small!$B:$B,'Info-tabeller'!$H305),"")</f>
        <v/>
      </c>
      <c r="AG305" s="4">
        <f>IF(ISNUMBER(AVERAGEIFS(VindIndeks_raw_20_small!$D:$D,VindIndeks_raw_20_small!$C:$C,'Info-tabeller'!AG$55,VindIndeks_raw_20_small!$A:$A,'Info-tabeller'!$I305,VindIndeks_raw_20_small!$B:$B,'Info-tabeller'!$H305)),AVERAGEIFS(VindIndeks_raw_20_small!$D:$D,VindIndeks_raw_20_small!$C:$C,'Info-tabeller'!AG$55,VindIndeks_raw_20_small!$A:$A,'Info-tabeller'!$I305,VindIndeks_raw_20_small!$B:$B,'Info-tabeller'!$H305),"")</f>
        <v/>
      </c>
      <c r="AH305" s="4">
        <f>IF(ISNUMBER(AVERAGEIFS(VindIndeks_raw_20_small!$D:$D,VindIndeks_raw_20_small!$C:$C,'Info-tabeller'!AH$55,VindIndeks_raw_20_small!$A:$A,'Info-tabeller'!$I305,VindIndeks_raw_20_small!$B:$B,'Info-tabeller'!$H305)),AVERAGEIFS(VindIndeks_raw_20_small!$D:$D,VindIndeks_raw_20_small!$C:$C,'Info-tabeller'!AH$55,VindIndeks_raw_20_small!$A:$A,'Info-tabeller'!$I305,VindIndeks_raw_20_small!$B:$B,'Info-tabeller'!$H305),"")</f>
        <v/>
      </c>
      <c r="AI305" s="4">
        <f>IF(ISNUMBER(AVERAGEIFS(VindIndeks_raw_20_small!$D:$D,VindIndeks_raw_20_small!$C:$C,'Info-tabeller'!AI$55,VindIndeks_raw_20_small!$A:$A,'Info-tabeller'!$I305,VindIndeks_raw_20_small!$B:$B,'Info-tabeller'!$H305)),AVERAGEIFS(VindIndeks_raw_20_small!$D:$D,VindIndeks_raw_20_small!$C:$C,'Info-tabeller'!AI$55,VindIndeks_raw_20_small!$A:$A,'Info-tabeller'!$I305,VindIndeks_raw_20_small!$B:$B,'Info-tabeller'!$H305),"")</f>
        <v/>
      </c>
      <c r="AJ305" s="4">
        <f>IF(ISNUMBER(AVERAGEIFS(VindIndeks_raw_20_small!$D:$D,VindIndeks_raw_20_small!$C:$C,'Info-tabeller'!AJ$55,VindIndeks_raw_20_small!$A:$A,'Info-tabeller'!$I305,VindIndeks_raw_20_small!$B:$B,'Info-tabeller'!$H305)),AVERAGEIFS(VindIndeks_raw_20_small!$D:$D,VindIndeks_raw_20_small!$C:$C,'Info-tabeller'!AJ$55,VindIndeks_raw_20_small!$A:$A,'Info-tabeller'!$I305,VindIndeks_raw_20_small!$B:$B,'Info-tabeller'!$H305),"")</f>
        <v/>
      </c>
      <c r="AK305" s="7">
        <f>IF(ISNUMBER(AVERAGE(AC305:AJ305)),AVERAGE(AC305:AJ305),"")</f>
        <v/>
      </c>
      <c r="AN305" s="17">
        <f>+AB305</f>
        <v/>
      </c>
      <c r="AO305" s="4">
        <f>IF(ISNUMBER(AVERAGEIFS(VindIndeks_raw_13!$D:$D,VindIndeks_raw_13!$C:$C,'Info-tabeller'!AO$55,VindIndeks_raw_13!$A:$A,'Info-tabeller'!$I305,VindIndeks_raw_13!$B:$B,'Info-tabeller'!$H305)),AVERAGEIFS(VindIndeks_raw_13!$D:$D,VindIndeks_raw_13!$C:$C,'Info-tabeller'!AO$55,VindIndeks_raw_13!$A:$A,'Info-tabeller'!$I305,VindIndeks_raw_13!$B:$B,'Info-tabeller'!$H305),"")</f>
        <v/>
      </c>
      <c r="AP305" s="4">
        <f>IF(ISNUMBER(AVERAGEIFS(VindIndeks_raw_13!$D:$D,VindIndeks_raw_13!$C:$C,'Info-tabeller'!AP$55,VindIndeks_raw_13!$A:$A,'Info-tabeller'!$I305,VindIndeks_raw_13!$B:$B,'Info-tabeller'!$H305)),AVERAGEIFS(VindIndeks_raw_13!$D:$D,VindIndeks_raw_13!$C:$C,'Info-tabeller'!AP$55,VindIndeks_raw_13!$A:$A,'Info-tabeller'!$I305,VindIndeks_raw_13!$B:$B,'Info-tabeller'!$H305),"")</f>
        <v/>
      </c>
      <c r="AQ305" s="4">
        <f>IF(ISNUMBER(AVERAGEIFS(VindIndeks_raw_13!$D:$D,VindIndeks_raw_13!$C:$C,'Info-tabeller'!AQ$55,VindIndeks_raw_13!$A:$A,'Info-tabeller'!$I305,VindIndeks_raw_13!$B:$B,'Info-tabeller'!$H305)),AVERAGEIFS(VindIndeks_raw_13!$D:$D,VindIndeks_raw_13!$C:$C,'Info-tabeller'!AQ$55,VindIndeks_raw_13!$A:$A,'Info-tabeller'!$I305,VindIndeks_raw_13!$B:$B,'Info-tabeller'!$H305),"")</f>
        <v/>
      </c>
      <c r="AR305" s="4">
        <f>IF(ISNUMBER(AVERAGEIFS(VindIndeks_raw_13!$D:$D,VindIndeks_raw_13!$C:$C,'Info-tabeller'!AR$55,VindIndeks_raw_13!$A:$A,'Info-tabeller'!$I305,VindIndeks_raw_13!$B:$B,'Info-tabeller'!$H305)),AVERAGEIFS(VindIndeks_raw_13!$D:$D,VindIndeks_raw_13!$C:$C,'Info-tabeller'!AR$55,VindIndeks_raw_13!$A:$A,'Info-tabeller'!$I305,VindIndeks_raw_13!$B:$B,'Info-tabeller'!$H305),"")</f>
        <v/>
      </c>
      <c r="AS305" s="4">
        <f>IF(ISNUMBER(AVERAGEIFS(VindIndeks_raw_13!$D:$D,VindIndeks_raw_13!$C:$C,'Info-tabeller'!AS$55,VindIndeks_raw_13!$A:$A,'Info-tabeller'!$I305,VindIndeks_raw_13!$B:$B,'Info-tabeller'!$H305)),AVERAGEIFS(VindIndeks_raw_13!$D:$D,VindIndeks_raw_13!$C:$C,'Info-tabeller'!AS$55,VindIndeks_raw_13!$A:$A,'Info-tabeller'!$I305,VindIndeks_raw_13!$B:$B,'Info-tabeller'!$H305),"")</f>
        <v/>
      </c>
      <c r="AT305" s="4">
        <f>IF(ISNUMBER(AVERAGEIFS(VindIndeks_raw_13!$D:$D,VindIndeks_raw_13!$C:$C,'Info-tabeller'!AT$55,VindIndeks_raw_13!$A:$A,'Info-tabeller'!$I305,VindIndeks_raw_13!$B:$B,'Info-tabeller'!$H305)),AVERAGEIFS(VindIndeks_raw_13!$D:$D,VindIndeks_raw_13!$C:$C,'Info-tabeller'!AT$55,VindIndeks_raw_13!$A:$A,'Info-tabeller'!$I305,VindIndeks_raw_13!$B:$B,'Info-tabeller'!$H305),"")</f>
        <v/>
      </c>
      <c r="AU305" s="4">
        <f>IF(ISNUMBER(AVERAGEIFS(VindIndeks_raw_13!$D:$D,VindIndeks_raw_13!$C:$C,'Info-tabeller'!AU$55,VindIndeks_raw_13!$A:$A,'Info-tabeller'!$I305,VindIndeks_raw_13!$B:$B,'Info-tabeller'!$H305)),AVERAGEIFS(VindIndeks_raw_13!$D:$D,VindIndeks_raw_13!$C:$C,'Info-tabeller'!AU$55,VindIndeks_raw_13!$A:$A,'Info-tabeller'!$I305,VindIndeks_raw_13!$B:$B,'Info-tabeller'!$H305),"")</f>
        <v/>
      </c>
      <c r="AV305" s="4">
        <f>IF(ISNUMBER(AVERAGEIFS(VindIndeks_raw_13!$D:$D,VindIndeks_raw_13!$C:$C,'Info-tabeller'!AV$55,VindIndeks_raw_13!$A:$A,'Info-tabeller'!$I305,VindIndeks_raw_13!$B:$B,'Info-tabeller'!$H305)),AVERAGEIFS(VindIndeks_raw_13!$D:$D,VindIndeks_raw_13!$C:$C,'Info-tabeller'!AV$55,VindIndeks_raw_13!$A:$A,'Info-tabeller'!$I305,VindIndeks_raw_13!$B:$B,'Info-tabeller'!$H305),"")</f>
        <v/>
      </c>
      <c r="AW305" s="5">
        <f>IF(ISNUMBER(AVERAGEIFS(VindIndeks_raw_13!$D:$D,VindIndeks_raw_13!$C:$C,'Info-tabeller'!AW$55,VindIndeks_raw_13!$A:$A,'Info-tabeller'!$I305,VindIndeks_raw_13!$B:$B,'Info-tabeller'!$H305)),AVERAGEIFS(VindIndeks_raw_13!$D:$D,VindIndeks_raw_13!$C:$C,'Info-tabeller'!AW$55,VindIndeks_raw_13!$A:$A,'Info-tabeller'!$I305,VindIndeks_raw_13!$B:$B,'Info-tabeller'!$H305),"")</f>
        <v/>
      </c>
      <c r="AX305" s="5">
        <f>IF(ISNUMBER(AVERAGEIFS(VindIndeks_raw_13!$D:$D,VindIndeks_raw_13!$C:$C,'Info-tabeller'!AX$55,VindIndeks_raw_13!$A:$A,'Info-tabeller'!$I305,VindIndeks_raw_13!$B:$B,'Info-tabeller'!$H305)),AVERAGEIFS(VindIndeks_raw_13!$D:$D,VindIndeks_raw_13!$C:$C,'Info-tabeller'!AX$55,VindIndeks_raw_13!$A:$A,'Info-tabeller'!$I305,VindIndeks_raw_13!$B:$B,'Info-tabeller'!$H305),"")</f>
        <v/>
      </c>
      <c r="AY305" s="5">
        <f>IF(ISNUMBER(AVERAGEIFS(VindIndeks_raw_13!$D:$D,VindIndeks_raw_13!$C:$C,'Info-tabeller'!AY$55,VindIndeks_raw_13!$A:$A,'Info-tabeller'!$I305,VindIndeks_raw_13!$B:$B,'Info-tabeller'!$H305)),AVERAGEIFS(VindIndeks_raw_13!$D:$D,VindIndeks_raw_13!$C:$C,'Info-tabeller'!AY$55,VindIndeks_raw_13!$A:$A,'Info-tabeller'!$I305,VindIndeks_raw_13!$B:$B,'Info-tabeller'!$H305),"")</f>
        <v/>
      </c>
      <c r="AZ305" s="7">
        <f>IF(ISNUMBER(AVERAGE(AO305:AV305)),AVERAGE(AO305:AV305),"")</f>
        <v/>
      </c>
      <c r="BA305" s="6">
        <f>IF(ISNUMBER(AVERAGE(AW305:AY305)),AVERAGE(AW305:AY305),"")</f>
        <v/>
      </c>
      <c r="BC305" s="17">
        <f>+AN305</f>
        <v/>
      </c>
      <c r="BD305" s="19">
        <f>+AC305/AO305</f>
        <v/>
      </c>
      <c r="BE305" s="19">
        <f>+AD305/AP305</f>
        <v/>
      </c>
      <c r="BF305" s="19">
        <f>+AE305/AQ305</f>
        <v/>
      </c>
      <c r="BG305" s="19">
        <f>+AF305/AR305</f>
        <v/>
      </c>
      <c r="BH305" s="19">
        <f>+AG305/AS305</f>
        <v/>
      </c>
      <c r="BI305" s="19">
        <f>+AH305/AT305</f>
        <v/>
      </c>
      <c r="BJ305" s="19">
        <f>+AI305/AU305</f>
        <v/>
      </c>
      <c r="BK305" s="19">
        <f>+AJ305/AV305</f>
        <v/>
      </c>
      <c r="BL305" s="19">
        <f>+AK305/AZ305</f>
        <v/>
      </c>
      <c r="BN305" s="19">
        <f>+J305/AO305</f>
        <v/>
      </c>
      <c r="BO305" s="19">
        <f>+K305/AP305</f>
        <v/>
      </c>
      <c r="BP305" s="19">
        <f>+L305/AQ305</f>
        <v/>
      </c>
      <c r="BQ305" s="19">
        <f>+M305/AR305</f>
        <v/>
      </c>
      <c r="BR305" s="19">
        <f>+N305/AS305</f>
        <v/>
      </c>
      <c r="BS305" s="19">
        <f>+O305/AT305</f>
        <v/>
      </c>
      <c r="BT305" s="19">
        <f>+P305/AU305</f>
        <v/>
      </c>
      <c r="BU305" s="19">
        <f>+Q305/AV305</f>
        <v/>
      </c>
      <c r="BV305" s="19">
        <f>+X305/AZ305</f>
        <v/>
      </c>
    </row>
    <row r="306" ht="15" customHeight="1">
      <c r="D306" s="53">
        <f>IF(AND($I306=YEAR(WindDenmark!$F$4)+D$100,$H306&lt;=MONTH(WindDenmark!$F$4)),1,0)</f>
        <v/>
      </c>
      <c r="E306" s="53">
        <f>IF(AND($I306=YEAR(WindDenmark!$F$4)+E$100,$H306&lt;=MONTH(WindDenmark!$F$4)),1,0)</f>
        <v/>
      </c>
      <c r="F306" s="53">
        <f>IF(AND(G306&lt;=WindDenmark!$F$4,I306&gt;YEAR(WindDenmark!$F$4)-11),1,0)</f>
        <v/>
      </c>
      <c r="G306" s="62">
        <f>DATE(I306,H306,1)</f>
        <v/>
      </c>
      <c r="H306" s="53">
        <f>+H294</f>
        <v/>
      </c>
      <c r="I306" s="53">
        <f>IF(H306=1,I305+1,I305)</f>
        <v/>
      </c>
      <c r="J306" s="4">
        <f>IF(ISNUMBER(AVERAGEIFS(VindIndeks_raw_20_large!$D:$D,VindIndeks_raw_20_large!$C:$C,'Info-tabeller'!J$55,VindIndeks_raw_20_large!$A:$A,'Info-tabeller'!$I306,VindIndeks_raw_20_large!$B:$B,'Info-tabeller'!$H306)),AVERAGEIFS(VindIndeks_raw_20_large!$D:$D,VindIndeks_raw_20_large!$C:$C,'Info-tabeller'!J$55,VindIndeks_raw_20_large!$A:$A,'Info-tabeller'!$I306,VindIndeks_raw_20_large!$B:$B,'Info-tabeller'!$H306),"")</f>
        <v/>
      </c>
      <c r="K306" s="4">
        <f>IF(ISNUMBER(AVERAGEIFS(VindIndeks_raw_20_large!$D:$D,VindIndeks_raw_20_large!$C:$C,'Info-tabeller'!K$55,VindIndeks_raw_20_large!$A:$A,'Info-tabeller'!$I306,VindIndeks_raw_20_large!$B:$B,'Info-tabeller'!$H306)),AVERAGEIFS(VindIndeks_raw_20_large!$D:$D,VindIndeks_raw_20_large!$C:$C,'Info-tabeller'!K$55,VindIndeks_raw_20_large!$A:$A,'Info-tabeller'!$I306,VindIndeks_raw_20_large!$B:$B,'Info-tabeller'!$H306),"")</f>
        <v/>
      </c>
      <c r="L306" s="4">
        <f>IF(ISNUMBER(AVERAGEIFS(VindIndeks_raw_20_large!$D:$D,VindIndeks_raw_20_large!$C:$C,'Info-tabeller'!L$55,VindIndeks_raw_20_large!$A:$A,'Info-tabeller'!$I306,VindIndeks_raw_20_large!$B:$B,'Info-tabeller'!$H306)),AVERAGEIFS(VindIndeks_raw_20_large!$D:$D,VindIndeks_raw_20_large!$C:$C,'Info-tabeller'!L$55,VindIndeks_raw_20_large!$A:$A,'Info-tabeller'!$I306,VindIndeks_raw_20_large!$B:$B,'Info-tabeller'!$H306),"")</f>
        <v/>
      </c>
      <c r="M306" s="4">
        <f>IF(ISNUMBER(AVERAGEIFS(VindIndeks_raw_20_large!$D:$D,VindIndeks_raw_20_large!$C:$C,'Info-tabeller'!M$55,VindIndeks_raw_20_large!$A:$A,'Info-tabeller'!$I306,VindIndeks_raw_20_large!$B:$B,'Info-tabeller'!$H306)),AVERAGEIFS(VindIndeks_raw_20_large!$D:$D,VindIndeks_raw_20_large!$C:$C,'Info-tabeller'!M$55,VindIndeks_raw_20_large!$A:$A,'Info-tabeller'!$I306,VindIndeks_raw_20_large!$B:$B,'Info-tabeller'!$H306),"")</f>
        <v/>
      </c>
      <c r="N306" s="4">
        <f>IF(ISNUMBER(AVERAGEIFS(VindIndeks_raw_20_large!$D:$D,VindIndeks_raw_20_large!$C:$C,'Info-tabeller'!N$55,VindIndeks_raw_20_large!$A:$A,'Info-tabeller'!$I306,VindIndeks_raw_20_large!$B:$B,'Info-tabeller'!$H306)),AVERAGEIFS(VindIndeks_raw_20_large!$D:$D,VindIndeks_raw_20_large!$C:$C,'Info-tabeller'!N$55,VindIndeks_raw_20_large!$A:$A,'Info-tabeller'!$I306,VindIndeks_raw_20_large!$B:$B,'Info-tabeller'!$H306),"")</f>
        <v/>
      </c>
      <c r="O306" s="4">
        <f>IF(ISNUMBER(AVERAGEIFS(VindIndeks_raw_20_large!$D:$D,VindIndeks_raw_20_large!$C:$C,'Info-tabeller'!O$55,VindIndeks_raw_20_large!$A:$A,'Info-tabeller'!$I306,VindIndeks_raw_20_large!$B:$B,'Info-tabeller'!$H306)),AVERAGEIFS(VindIndeks_raw_20_large!$D:$D,VindIndeks_raw_20_large!$C:$C,'Info-tabeller'!O$55,VindIndeks_raw_20_large!$A:$A,'Info-tabeller'!$I306,VindIndeks_raw_20_large!$B:$B,'Info-tabeller'!$H306),"")</f>
        <v/>
      </c>
      <c r="P306" s="4">
        <f>IF(ISNUMBER(AVERAGEIFS(VindIndeks_raw_20_large!$D:$D,VindIndeks_raw_20_large!$C:$C,'Info-tabeller'!P$55,VindIndeks_raw_20_large!$A:$A,'Info-tabeller'!$I306,VindIndeks_raw_20_large!$B:$B,'Info-tabeller'!$H306)),AVERAGEIFS(VindIndeks_raw_20_large!$D:$D,VindIndeks_raw_20_large!$C:$C,'Info-tabeller'!P$55,VindIndeks_raw_20_large!$A:$A,'Info-tabeller'!$I306,VindIndeks_raw_20_large!$B:$B,'Info-tabeller'!$H306),"")</f>
        <v/>
      </c>
      <c r="Q306" s="4">
        <f>IF(ISNUMBER(AVERAGEIFS(VindIndeks_raw_20_large!$D:$D,VindIndeks_raw_20_large!$C:$C,'Info-tabeller'!Q$55,VindIndeks_raw_20_large!$A:$A,'Info-tabeller'!$I306,VindIndeks_raw_20_large!$B:$B,'Info-tabeller'!$H306)),AVERAGEIFS(VindIndeks_raw_20_large!$D:$D,VindIndeks_raw_20_large!$C:$C,'Info-tabeller'!Q$55,VindIndeks_raw_20_large!$A:$A,'Info-tabeller'!$I306,VindIndeks_raw_20_large!$B:$B,'Info-tabeller'!$H306),"")</f>
        <v/>
      </c>
      <c r="R306" s="5">
        <f>IF(ISNUMBER(AVERAGEIFS(VindIndeks_raw_20_large!$D:$D,VindIndeks_raw_20_large!$C:$C,'Info-tabeller'!R$55,VindIndeks_raw_20_large!$A:$A,'Info-tabeller'!$I306,VindIndeks_raw_20_large!$B:$B,'Info-tabeller'!$H306)),AVERAGEIFS(VindIndeks_raw_20_large!$D:$D,VindIndeks_raw_20_large!$C:$C,'Info-tabeller'!R$55,VindIndeks_raw_20_large!$A:$A,'Info-tabeller'!$I306,VindIndeks_raw_20_large!$B:$B,'Info-tabeller'!$H306),"")</f>
        <v/>
      </c>
      <c r="S306" s="5">
        <f>IF(ISNUMBER(AVERAGEIFS(VindIndeks_raw_20_large!$D:$D,VindIndeks_raw_20_large!$C:$C,'Info-tabeller'!S$55,VindIndeks_raw_20_large!$A:$A,'Info-tabeller'!$I306,VindIndeks_raw_20_large!$B:$B,'Info-tabeller'!$H306)),AVERAGEIFS(VindIndeks_raw_20_large!$D:$D,VindIndeks_raw_20_large!$C:$C,'Info-tabeller'!S$55,VindIndeks_raw_20_large!$A:$A,'Info-tabeller'!$I306,VindIndeks_raw_20_large!$B:$B,'Info-tabeller'!$H306),"")</f>
        <v/>
      </c>
      <c r="T306" s="5">
        <f>IF(ISNUMBER(AVERAGEIFS(VindIndeks_raw_20_large!$D:$D,VindIndeks_raw_20_large!$C:$C,'Info-tabeller'!T$55,VindIndeks_raw_20_large!$A:$A,'Info-tabeller'!$I306,VindIndeks_raw_20_large!$B:$B,'Info-tabeller'!$H306)),AVERAGEIFS(VindIndeks_raw_20_large!$D:$D,VindIndeks_raw_20_large!$C:$C,'Info-tabeller'!T$55,VindIndeks_raw_20_large!$A:$A,'Info-tabeller'!$I306,VindIndeks_raw_20_large!$B:$B,'Info-tabeller'!$H306),"")</f>
        <v/>
      </c>
      <c r="U306" s="5">
        <f>IF(ISNUMBER(AVERAGEIFS(VindIndeks_raw_20_large!$D:$D,VindIndeks_raw_20_large!$C:$C,'Info-tabeller'!U$55,VindIndeks_raw_20_large!$A:$A,'Info-tabeller'!$I306,VindIndeks_raw_20_large!$B:$B,'Info-tabeller'!$H306)),AVERAGEIFS(VindIndeks_raw_20_large!$D:$D,VindIndeks_raw_20_large!$C:$C,'Info-tabeller'!U$55,VindIndeks_raw_20_large!$A:$A,'Info-tabeller'!$I306,VindIndeks_raw_20_large!$B:$B,'Info-tabeller'!$H306),"")</f>
        <v/>
      </c>
      <c r="V306" s="5">
        <f>IF(ISNUMBER(AVERAGEIFS(VindIndeks_raw_20_large!$D:$D,VindIndeks_raw_20_large!$C:$C,'Info-tabeller'!V$55,VindIndeks_raw_20_large!$A:$A,'Info-tabeller'!$I306,VindIndeks_raw_20_large!$B:$B,'Info-tabeller'!$H306)),AVERAGEIFS(VindIndeks_raw_20_large!$D:$D,VindIndeks_raw_20_large!$C:$C,'Info-tabeller'!V$55,VindIndeks_raw_20_large!$A:$A,'Info-tabeller'!$I306,VindIndeks_raw_20_large!$B:$B,'Info-tabeller'!$H306),"")</f>
        <v/>
      </c>
      <c r="W306" s="5">
        <f>IF(ISNUMBER(AVERAGEIFS(VindIndeks_raw_20_large!$D:$D,VindIndeks_raw_20_large!$C:$C,'Info-tabeller'!W$55,VindIndeks_raw_20_large!$A:$A,'Info-tabeller'!$I306,VindIndeks_raw_20_large!$B:$B,'Info-tabeller'!$H306)),AVERAGEIFS(VindIndeks_raw_20_large!$D:$D,VindIndeks_raw_20_large!$C:$C,'Info-tabeller'!W$55,VindIndeks_raw_20_large!$A:$A,'Info-tabeller'!$I306,VindIndeks_raw_20_large!$B:$B,'Info-tabeller'!$H306),"")</f>
        <v/>
      </c>
      <c r="X306" s="7">
        <f>IF(ISNUMBER(AVERAGE(J306:Q306)),AVERAGE(J306:Q306),"")</f>
        <v/>
      </c>
      <c r="Y306" s="6">
        <f>IF(ISNUMBER(AVERAGE(R306:W306)),AVERAGE(R306:W306),"")</f>
        <v/>
      </c>
      <c r="AB306" s="16">
        <f>+G306</f>
        <v/>
      </c>
      <c r="AC306" s="4">
        <f>IF(ISNUMBER(AVERAGEIFS(VindIndeks_raw_20_small!$D:$D,VindIndeks_raw_20_small!$C:$C,'Info-tabeller'!AC$55,VindIndeks_raw_20_small!$A:$A,'Info-tabeller'!$I306,VindIndeks_raw_20_small!$B:$B,'Info-tabeller'!$H306)),AVERAGEIFS(VindIndeks_raw_20_small!$D:$D,VindIndeks_raw_20_small!$C:$C,'Info-tabeller'!AC$55,VindIndeks_raw_20_small!$A:$A,'Info-tabeller'!$I306,VindIndeks_raw_20_small!$B:$B,'Info-tabeller'!$H306),"")</f>
        <v/>
      </c>
      <c r="AD306" s="4">
        <f>IF(ISNUMBER(AVERAGEIFS(VindIndeks_raw_20_small!$D:$D,VindIndeks_raw_20_small!$C:$C,'Info-tabeller'!AD$55,VindIndeks_raw_20_small!$A:$A,'Info-tabeller'!$I306,VindIndeks_raw_20_small!$B:$B,'Info-tabeller'!$H306)),AVERAGEIFS(VindIndeks_raw_20_small!$D:$D,VindIndeks_raw_20_small!$C:$C,'Info-tabeller'!AD$55,VindIndeks_raw_20_small!$A:$A,'Info-tabeller'!$I306,VindIndeks_raw_20_small!$B:$B,'Info-tabeller'!$H306),"")</f>
        <v/>
      </c>
      <c r="AE306" s="4">
        <f>IF(ISNUMBER(AVERAGEIFS(VindIndeks_raw_20_small!$D:$D,VindIndeks_raw_20_small!$C:$C,'Info-tabeller'!AE$55,VindIndeks_raw_20_small!$A:$A,'Info-tabeller'!$I306,VindIndeks_raw_20_small!$B:$B,'Info-tabeller'!$H306)),AVERAGEIFS(VindIndeks_raw_20_small!$D:$D,VindIndeks_raw_20_small!$C:$C,'Info-tabeller'!AE$55,VindIndeks_raw_20_small!$A:$A,'Info-tabeller'!$I306,VindIndeks_raw_20_small!$B:$B,'Info-tabeller'!$H306),"")</f>
        <v/>
      </c>
      <c r="AF306" s="4">
        <f>IF(ISNUMBER(AVERAGEIFS(VindIndeks_raw_20_small!$D:$D,VindIndeks_raw_20_small!$C:$C,'Info-tabeller'!AF$55,VindIndeks_raw_20_small!$A:$A,'Info-tabeller'!$I306,VindIndeks_raw_20_small!$B:$B,'Info-tabeller'!$H306)),AVERAGEIFS(VindIndeks_raw_20_small!$D:$D,VindIndeks_raw_20_small!$C:$C,'Info-tabeller'!AF$55,VindIndeks_raw_20_small!$A:$A,'Info-tabeller'!$I306,VindIndeks_raw_20_small!$B:$B,'Info-tabeller'!$H306),"")</f>
        <v/>
      </c>
      <c r="AG306" s="4">
        <f>IF(ISNUMBER(AVERAGEIFS(VindIndeks_raw_20_small!$D:$D,VindIndeks_raw_20_small!$C:$C,'Info-tabeller'!AG$55,VindIndeks_raw_20_small!$A:$A,'Info-tabeller'!$I306,VindIndeks_raw_20_small!$B:$B,'Info-tabeller'!$H306)),AVERAGEIFS(VindIndeks_raw_20_small!$D:$D,VindIndeks_raw_20_small!$C:$C,'Info-tabeller'!AG$55,VindIndeks_raw_20_small!$A:$A,'Info-tabeller'!$I306,VindIndeks_raw_20_small!$B:$B,'Info-tabeller'!$H306),"")</f>
        <v/>
      </c>
      <c r="AH306" s="4">
        <f>IF(ISNUMBER(AVERAGEIFS(VindIndeks_raw_20_small!$D:$D,VindIndeks_raw_20_small!$C:$C,'Info-tabeller'!AH$55,VindIndeks_raw_20_small!$A:$A,'Info-tabeller'!$I306,VindIndeks_raw_20_small!$B:$B,'Info-tabeller'!$H306)),AVERAGEIFS(VindIndeks_raw_20_small!$D:$D,VindIndeks_raw_20_small!$C:$C,'Info-tabeller'!AH$55,VindIndeks_raw_20_small!$A:$A,'Info-tabeller'!$I306,VindIndeks_raw_20_small!$B:$B,'Info-tabeller'!$H306),"")</f>
        <v/>
      </c>
      <c r="AI306" s="4">
        <f>IF(ISNUMBER(AVERAGEIFS(VindIndeks_raw_20_small!$D:$D,VindIndeks_raw_20_small!$C:$C,'Info-tabeller'!AI$55,VindIndeks_raw_20_small!$A:$A,'Info-tabeller'!$I306,VindIndeks_raw_20_small!$B:$B,'Info-tabeller'!$H306)),AVERAGEIFS(VindIndeks_raw_20_small!$D:$D,VindIndeks_raw_20_small!$C:$C,'Info-tabeller'!AI$55,VindIndeks_raw_20_small!$A:$A,'Info-tabeller'!$I306,VindIndeks_raw_20_small!$B:$B,'Info-tabeller'!$H306),"")</f>
        <v/>
      </c>
      <c r="AJ306" s="4">
        <f>IF(ISNUMBER(AVERAGEIFS(VindIndeks_raw_20_small!$D:$D,VindIndeks_raw_20_small!$C:$C,'Info-tabeller'!AJ$55,VindIndeks_raw_20_small!$A:$A,'Info-tabeller'!$I306,VindIndeks_raw_20_small!$B:$B,'Info-tabeller'!$H306)),AVERAGEIFS(VindIndeks_raw_20_small!$D:$D,VindIndeks_raw_20_small!$C:$C,'Info-tabeller'!AJ$55,VindIndeks_raw_20_small!$A:$A,'Info-tabeller'!$I306,VindIndeks_raw_20_small!$B:$B,'Info-tabeller'!$H306),"")</f>
        <v/>
      </c>
      <c r="AK306" s="7">
        <f>IF(ISNUMBER(AVERAGE(AC306:AJ306)),AVERAGE(AC306:AJ306),"")</f>
        <v/>
      </c>
      <c r="AN306" s="17">
        <f>+AB306</f>
        <v/>
      </c>
      <c r="AO306" s="4">
        <f>IF(ISNUMBER(AVERAGEIFS(VindIndeks_raw_13!$D:$D,VindIndeks_raw_13!$C:$C,'Info-tabeller'!AO$55,VindIndeks_raw_13!$A:$A,'Info-tabeller'!$I306,VindIndeks_raw_13!$B:$B,'Info-tabeller'!$H306)),AVERAGEIFS(VindIndeks_raw_13!$D:$D,VindIndeks_raw_13!$C:$C,'Info-tabeller'!AO$55,VindIndeks_raw_13!$A:$A,'Info-tabeller'!$I306,VindIndeks_raw_13!$B:$B,'Info-tabeller'!$H306),"")</f>
        <v/>
      </c>
      <c r="AP306" s="4">
        <f>IF(ISNUMBER(AVERAGEIFS(VindIndeks_raw_13!$D:$D,VindIndeks_raw_13!$C:$C,'Info-tabeller'!AP$55,VindIndeks_raw_13!$A:$A,'Info-tabeller'!$I306,VindIndeks_raw_13!$B:$B,'Info-tabeller'!$H306)),AVERAGEIFS(VindIndeks_raw_13!$D:$D,VindIndeks_raw_13!$C:$C,'Info-tabeller'!AP$55,VindIndeks_raw_13!$A:$A,'Info-tabeller'!$I306,VindIndeks_raw_13!$B:$B,'Info-tabeller'!$H306),"")</f>
        <v/>
      </c>
      <c r="AQ306" s="4">
        <f>IF(ISNUMBER(AVERAGEIFS(VindIndeks_raw_13!$D:$D,VindIndeks_raw_13!$C:$C,'Info-tabeller'!AQ$55,VindIndeks_raw_13!$A:$A,'Info-tabeller'!$I306,VindIndeks_raw_13!$B:$B,'Info-tabeller'!$H306)),AVERAGEIFS(VindIndeks_raw_13!$D:$D,VindIndeks_raw_13!$C:$C,'Info-tabeller'!AQ$55,VindIndeks_raw_13!$A:$A,'Info-tabeller'!$I306,VindIndeks_raw_13!$B:$B,'Info-tabeller'!$H306),"")</f>
        <v/>
      </c>
      <c r="AR306" s="4">
        <f>IF(ISNUMBER(AVERAGEIFS(VindIndeks_raw_13!$D:$D,VindIndeks_raw_13!$C:$C,'Info-tabeller'!AR$55,VindIndeks_raw_13!$A:$A,'Info-tabeller'!$I306,VindIndeks_raw_13!$B:$B,'Info-tabeller'!$H306)),AVERAGEIFS(VindIndeks_raw_13!$D:$D,VindIndeks_raw_13!$C:$C,'Info-tabeller'!AR$55,VindIndeks_raw_13!$A:$A,'Info-tabeller'!$I306,VindIndeks_raw_13!$B:$B,'Info-tabeller'!$H306),"")</f>
        <v/>
      </c>
      <c r="AS306" s="4">
        <f>IF(ISNUMBER(AVERAGEIFS(VindIndeks_raw_13!$D:$D,VindIndeks_raw_13!$C:$C,'Info-tabeller'!AS$55,VindIndeks_raw_13!$A:$A,'Info-tabeller'!$I306,VindIndeks_raw_13!$B:$B,'Info-tabeller'!$H306)),AVERAGEIFS(VindIndeks_raw_13!$D:$D,VindIndeks_raw_13!$C:$C,'Info-tabeller'!AS$55,VindIndeks_raw_13!$A:$A,'Info-tabeller'!$I306,VindIndeks_raw_13!$B:$B,'Info-tabeller'!$H306),"")</f>
        <v/>
      </c>
      <c r="AT306" s="4">
        <f>IF(ISNUMBER(AVERAGEIFS(VindIndeks_raw_13!$D:$D,VindIndeks_raw_13!$C:$C,'Info-tabeller'!AT$55,VindIndeks_raw_13!$A:$A,'Info-tabeller'!$I306,VindIndeks_raw_13!$B:$B,'Info-tabeller'!$H306)),AVERAGEIFS(VindIndeks_raw_13!$D:$D,VindIndeks_raw_13!$C:$C,'Info-tabeller'!AT$55,VindIndeks_raw_13!$A:$A,'Info-tabeller'!$I306,VindIndeks_raw_13!$B:$B,'Info-tabeller'!$H306),"")</f>
        <v/>
      </c>
      <c r="AU306" s="4">
        <f>IF(ISNUMBER(AVERAGEIFS(VindIndeks_raw_13!$D:$D,VindIndeks_raw_13!$C:$C,'Info-tabeller'!AU$55,VindIndeks_raw_13!$A:$A,'Info-tabeller'!$I306,VindIndeks_raw_13!$B:$B,'Info-tabeller'!$H306)),AVERAGEIFS(VindIndeks_raw_13!$D:$D,VindIndeks_raw_13!$C:$C,'Info-tabeller'!AU$55,VindIndeks_raw_13!$A:$A,'Info-tabeller'!$I306,VindIndeks_raw_13!$B:$B,'Info-tabeller'!$H306),"")</f>
        <v/>
      </c>
      <c r="AV306" s="4">
        <f>IF(ISNUMBER(AVERAGEIFS(VindIndeks_raw_13!$D:$D,VindIndeks_raw_13!$C:$C,'Info-tabeller'!AV$55,VindIndeks_raw_13!$A:$A,'Info-tabeller'!$I306,VindIndeks_raw_13!$B:$B,'Info-tabeller'!$H306)),AVERAGEIFS(VindIndeks_raw_13!$D:$D,VindIndeks_raw_13!$C:$C,'Info-tabeller'!AV$55,VindIndeks_raw_13!$A:$A,'Info-tabeller'!$I306,VindIndeks_raw_13!$B:$B,'Info-tabeller'!$H306),"")</f>
        <v/>
      </c>
      <c r="AW306" s="5">
        <f>IF(ISNUMBER(AVERAGEIFS(VindIndeks_raw_13!$D:$D,VindIndeks_raw_13!$C:$C,'Info-tabeller'!AW$55,VindIndeks_raw_13!$A:$A,'Info-tabeller'!$I306,VindIndeks_raw_13!$B:$B,'Info-tabeller'!$H306)),AVERAGEIFS(VindIndeks_raw_13!$D:$D,VindIndeks_raw_13!$C:$C,'Info-tabeller'!AW$55,VindIndeks_raw_13!$A:$A,'Info-tabeller'!$I306,VindIndeks_raw_13!$B:$B,'Info-tabeller'!$H306),"")</f>
        <v/>
      </c>
      <c r="AX306" s="5">
        <f>IF(ISNUMBER(AVERAGEIFS(VindIndeks_raw_13!$D:$D,VindIndeks_raw_13!$C:$C,'Info-tabeller'!AX$55,VindIndeks_raw_13!$A:$A,'Info-tabeller'!$I306,VindIndeks_raw_13!$B:$B,'Info-tabeller'!$H306)),AVERAGEIFS(VindIndeks_raw_13!$D:$D,VindIndeks_raw_13!$C:$C,'Info-tabeller'!AX$55,VindIndeks_raw_13!$A:$A,'Info-tabeller'!$I306,VindIndeks_raw_13!$B:$B,'Info-tabeller'!$H306),"")</f>
        <v/>
      </c>
      <c r="AY306" s="5">
        <f>IF(ISNUMBER(AVERAGEIFS(VindIndeks_raw_13!$D:$D,VindIndeks_raw_13!$C:$C,'Info-tabeller'!AY$55,VindIndeks_raw_13!$A:$A,'Info-tabeller'!$I306,VindIndeks_raw_13!$B:$B,'Info-tabeller'!$H306)),AVERAGEIFS(VindIndeks_raw_13!$D:$D,VindIndeks_raw_13!$C:$C,'Info-tabeller'!AY$55,VindIndeks_raw_13!$A:$A,'Info-tabeller'!$I306,VindIndeks_raw_13!$B:$B,'Info-tabeller'!$H306),"")</f>
        <v/>
      </c>
      <c r="AZ306" s="7">
        <f>IF(ISNUMBER(AVERAGE(AO306:AV306)),AVERAGE(AO306:AV306),"")</f>
        <v/>
      </c>
      <c r="BA306" s="6">
        <f>IF(ISNUMBER(AVERAGE(AW306:AY306)),AVERAGE(AW306:AY306),"")</f>
        <v/>
      </c>
      <c r="BC306" s="17">
        <f>+AN306</f>
        <v/>
      </c>
      <c r="BD306" s="19">
        <f>+AC306/AO306</f>
        <v/>
      </c>
      <c r="BE306" s="19">
        <f>+AD306/AP306</f>
        <v/>
      </c>
      <c r="BF306" s="19">
        <f>+AE306/AQ306</f>
        <v/>
      </c>
      <c r="BG306" s="19">
        <f>+AF306/AR306</f>
        <v/>
      </c>
      <c r="BH306" s="19">
        <f>+AG306/AS306</f>
        <v/>
      </c>
      <c r="BI306" s="19">
        <f>+AH306/AT306</f>
        <v/>
      </c>
      <c r="BJ306" s="19">
        <f>+AI306/AU306</f>
        <v/>
      </c>
      <c r="BK306" s="19">
        <f>+AJ306/AV306</f>
        <v/>
      </c>
      <c r="BL306" s="19">
        <f>+AK306/AZ306</f>
        <v/>
      </c>
      <c r="BN306" s="19">
        <f>+J306/AO306</f>
        <v/>
      </c>
      <c r="BO306" s="19">
        <f>+K306/AP306</f>
        <v/>
      </c>
      <c r="BP306" s="19">
        <f>+L306/AQ306</f>
        <v/>
      </c>
      <c r="BQ306" s="19">
        <f>+M306/AR306</f>
        <v/>
      </c>
      <c r="BR306" s="19">
        <f>+N306/AS306</f>
        <v/>
      </c>
      <c r="BS306" s="19">
        <f>+O306/AT306</f>
        <v/>
      </c>
      <c r="BT306" s="19">
        <f>+P306/AU306</f>
        <v/>
      </c>
      <c r="BU306" s="19">
        <f>+Q306/AV306</f>
        <v/>
      </c>
      <c r="BV306" s="19">
        <f>+X306/AZ306</f>
        <v/>
      </c>
    </row>
    <row r="307" ht="15" customHeight="1">
      <c r="D307" s="53">
        <f>IF(AND($I307=YEAR(WindDenmark!$F$4)+D$100,$H307&lt;=MONTH(WindDenmark!$F$4)),1,0)</f>
        <v/>
      </c>
      <c r="E307" s="53">
        <f>IF(AND($I307=YEAR(WindDenmark!$F$4)+E$100,$H307&lt;=MONTH(WindDenmark!$F$4)),1,0)</f>
        <v/>
      </c>
      <c r="F307" s="53">
        <f>IF(AND(G307&lt;=WindDenmark!$F$4,I307&gt;YEAR(WindDenmark!$F$4)-11),1,0)</f>
        <v/>
      </c>
      <c r="G307" s="62">
        <f>DATE(I307,H307,1)</f>
        <v/>
      </c>
      <c r="H307" s="53">
        <f>+H295</f>
        <v/>
      </c>
      <c r="I307" s="53">
        <f>IF(H307=1,I306+1,I306)</f>
        <v/>
      </c>
      <c r="J307" s="4">
        <f>IF(ISNUMBER(AVERAGEIFS(VindIndeks_raw_20_large!$D:$D,VindIndeks_raw_20_large!$C:$C,'Info-tabeller'!J$55,VindIndeks_raw_20_large!$A:$A,'Info-tabeller'!$I307,VindIndeks_raw_20_large!$B:$B,'Info-tabeller'!$H307)),AVERAGEIFS(VindIndeks_raw_20_large!$D:$D,VindIndeks_raw_20_large!$C:$C,'Info-tabeller'!J$55,VindIndeks_raw_20_large!$A:$A,'Info-tabeller'!$I307,VindIndeks_raw_20_large!$B:$B,'Info-tabeller'!$H307),"")</f>
        <v/>
      </c>
      <c r="K307" s="4">
        <f>IF(ISNUMBER(AVERAGEIFS(VindIndeks_raw_20_large!$D:$D,VindIndeks_raw_20_large!$C:$C,'Info-tabeller'!K$55,VindIndeks_raw_20_large!$A:$A,'Info-tabeller'!$I307,VindIndeks_raw_20_large!$B:$B,'Info-tabeller'!$H307)),AVERAGEIFS(VindIndeks_raw_20_large!$D:$D,VindIndeks_raw_20_large!$C:$C,'Info-tabeller'!K$55,VindIndeks_raw_20_large!$A:$A,'Info-tabeller'!$I307,VindIndeks_raw_20_large!$B:$B,'Info-tabeller'!$H307),"")</f>
        <v/>
      </c>
      <c r="L307" s="4">
        <f>IF(ISNUMBER(AVERAGEIFS(VindIndeks_raw_20_large!$D:$D,VindIndeks_raw_20_large!$C:$C,'Info-tabeller'!L$55,VindIndeks_raw_20_large!$A:$A,'Info-tabeller'!$I307,VindIndeks_raw_20_large!$B:$B,'Info-tabeller'!$H307)),AVERAGEIFS(VindIndeks_raw_20_large!$D:$D,VindIndeks_raw_20_large!$C:$C,'Info-tabeller'!L$55,VindIndeks_raw_20_large!$A:$A,'Info-tabeller'!$I307,VindIndeks_raw_20_large!$B:$B,'Info-tabeller'!$H307),"")</f>
        <v/>
      </c>
      <c r="M307" s="4">
        <f>IF(ISNUMBER(AVERAGEIFS(VindIndeks_raw_20_large!$D:$D,VindIndeks_raw_20_large!$C:$C,'Info-tabeller'!M$55,VindIndeks_raw_20_large!$A:$A,'Info-tabeller'!$I307,VindIndeks_raw_20_large!$B:$B,'Info-tabeller'!$H307)),AVERAGEIFS(VindIndeks_raw_20_large!$D:$D,VindIndeks_raw_20_large!$C:$C,'Info-tabeller'!M$55,VindIndeks_raw_20_large!$A:$A,'Info-tabeller'!$I307,VindIndeks_raw_20_large!$B:$B,'Info-tabeller'!$H307),"")</f>
        <v/>
      </c>
      <c r="N307" s="4">
        <f>IF(ISNUMBER(AVERAGEIFS(VindIndeks_raw_20_large!$D:$D,VindIndeks_raw_20_large!$C:$C,'Info-tabeller'!N$55,VindIndeks_raw_20_large!$A:$A,'Info-tabeller'!$I307,VindIndeks_raw_20_large!$B:$B,'Info-tabeller'!$H307)),AVERAGEIFS(VindIndeks_raw_20_large!$D:$D,VindIndeks_raw_20_large!$C:$C,'Info-tabeller'!N$55,VindIndeks_raw_20_large!$A:$A,'Info-tabeller'!$I307,VindIndeks_raw_20_large!$B:$B,'Info-tabeller'!$H307),"")</f>
        <v/>
      </c>
      <c r="O307" s="4">
        <f>IF(ISNUMBER(AVERAGEIFS(VindIndeks_raw_20_large!$D:$D,VindIndeks_raw_20_large!$C:$C,'Info-tabeller'!O$55,VindIndeks_raw_20_large!$A:$A,'Info-tabeller'!$I307,VindIndeks_raw_20_large!$B:$B,'Info-tabeller'!$H307)),AVERAGEIFS(VindIndeks_raw_20_large!$D:$D,VindIndeks_raw_20_large!$C:$C,'Info-tabeller'!O$55,VindIndeks_raw_20_large!$A:$A,'Info-tabeller'!$I307,VindIndeks_raw_20_large!$B:$B,'Info-tabeller'!$H307),"")</f>
        <v/>
      </c>
      <c r="P307" s="4">
        <f>IF(ISNUMBER(AVERAGEIFS(VindIndeks_raw_20_large!$D:$D,VindIndeks_raw_20_large!$C:$C,'Info-tabeller'!P$55,VindIndeks_raw_20_large!$A:$A,'Info-tabeller'!$I307,VindIndeks_raw_20_large!$B:$B,'Info-tabeller'!$H307)),AVERAGEIFS(VindIndeks_raw_20_large!$D:$D,VindIndeks_raw_20_large!$C:$C,'Info-tabeller'!P$55,VindIndeks_raw_20_large!$A:$A,'Info-tabeller'!$I307,VindIndeks_raw_20_large!$B:$B,'Info-tabeller'!$H307),"")</f>
        <v/>
      </c>
      <c r="Q307" s="4">
        <f>IF(ISNUMBER(AVERAGEIFS(VindIndeks_raw_20_large!$D:$D,VindIndeks_raw_20_large!$C:$C,'Info-tabeller'!Q$55,VindIndeks_raw_20_large!$A:$A,'Info-tabeller'!$I307,VindIndeks_raw_20_large!$B:$B,'Info-tabeller'!$H307)),AVERAGEIFS(VindIndeks_raw_20_large!$D:$D,VindIndeks_raw_20_large!$C:$C,'Info-tabeller'!Q$55,VindIndeks_raw_20_large!$A:$A,'Info-tabeller'!$I307,VindIndeks_raw_20_large!$B:$B,'Info-tabeller'!$H307),"")</f>
        <v/>
      </c>
      <c r="R307" s="5">
        <f>IF(ISNUMBER(AVERAGEIFS(VindIndeks_raw_20_large!$D:$D,VindIndeks_raw_20_large!$C:$C,'Info-tabeller'!R$55,VindIndeks_raw_20_large!$A:$A,'Info-tabeller'!$I307,VindIndeks_raw_20_large!$B:$B,'Info-tabeller'!$H307)),AVERAGEIFS(VindIndeks_raw_20_large!$D:$D,VindIndeks_raw_20_large!$C:$C,'Info-tabeller'!R$55,VindIndeks_raw_20_large!$A:$A,'Info-tabeller'!$I307,VindIndeks_raw_20_large!$B:$B,'Info-tabeller'!$H307),"")</f>
        <v/>
      </c>
      <c r="S307" s="5">
        <f>IF(ISNUMBER(AVERAGEIFS(VindIndeks_raw_20_large!$D:$D,VindIndeks_raw_20_large!$C:$C,'Info-tabeller'!S$55,VindIndeks_raw_20_large!$A:$A,'Info-tabeller'!$I307,VindIndeks_raw_20_large!$B:$B,'Info-tabeller'!$H307)),AVERAGEIFS(VindIndeks_raw_20_large!$D:$D,VindIndeks_raw_20_large!$C:$C,'Info-tabeller'!S$55,VindIndeks_raw_20_large!$A:$A,'Info-tabeller'!$I307,VindIndeks_raw_20_large!$B:$B,'Info-tabeller'!$H307),"")</f>
        <v/>
      </c>
      <c r="T307" s="5">
        <f>IF(ISNUMBER(AVERAGEIFS(VindIndeks_raw_20_large!$D:$D,VindIndeks_raw_20_large!$C:$C,'Info-tabeller'!T$55,VindIndeks_raw_20_large!$A:$A,'Info-tabeller'!$I307,VindIndeks_raw_20_large!$B:$B,'Info-tabeller'!$H307)),AVERAGEIFS(VindIndeks_raw_20_large!$D:$D,VindIndeks_raw_20_large!$C:$C,'Info-tabeller'!T$55,VindIndeks_raw_20_large!$A:$A,'Info-tabeller'!$I307,VindIndeks_raw_20_large!$B:$B,'Info-tabeller'!$H307),"")</f>
        <v/>
      </c>
      <c r="U307" s="5">
        <f>IF(ISNUMBER(AVERAGEIFS(VindIndeks_raw_20_large!$D:$D,VindIndeks_raw_20_large!$C:$C,'Info-tabeller'!U$55,VindIndeks_raw_20_large!$A:$A,'Info-tabeller'!$I307,VindIndeks_raw_20_large!$B:$B,'Info-tabeller'!$H307)),AVERAGEIFS(VindIndeks_raw_20_large!$D:$D,VindIndeks_raw_20_large!$C:$C,'Info-tabeller'!U$55,VindIndeks_raw_20_large!$A:$A,'Info-tabeller'!$I307,VindIndeks_raw_20_large!$B:$B,'Info-tabeller'!$H307),"")</f>
        <v/>
      </c>
      <c r="V307" s="5">
        <f>IF(ISNUMBER(AVERAGEIFS(VindIndeks_raw_20_large!$D:$D,VindIndeks_raw_20_large!$C:$C,'Info-tabeller'!V$55,VindIndeks_raw_20_large!$A:$A,'Info-tabeller'!$I307,VindIndeks_raw_20_large!$B:$B,'Info-tabeller'!$H307)),AVERAGEIFS(VindIndeks_raw_20_large!$D:$D,VindIndeks_raw_20_large!$C:$C,'Info-tabeller'!V$55,VindIndeks_raw_20_large!$A:$A,'Info-tabeller'!$I307,VindIndeks_raw_20_large!$B:$B,'Info-tabeller'!$H307),"")</f>
        <v/>
      </c>
      <c r="W307" s="5">
        <f>IF(ISNUMBER(AVERAGEIFS(VindIndeks_raw_20_large!$D:$D,VindIndeks_raw_20_large!$C:$C,'Info-tabeller'!W$55,VindIndeks_raw_20_large!$A:$A,'Info-tabeller'!$I307,VindIndeks_raw_20_large!$B:$B,'Info-tabeller'!$H307)),AVERAGEIFS(VindIndeks_raw_20_large!$D:$D,VindIndeks_raw_20_large!$C:$C,'Info-tabeller'!W$55,VindIndeks_raw_20_large!$A:$A,'Info-tabeller'!$I307,VindIndeks_raw_20_large!$B:$B,'Info-tabeller'!$H307),"")</f>
        <v/>
      </c>
      <c r="X307" s="7">
        <f>IF(ISNUMBER(AVERAGE(J307:Q307)),AVERAGE(J307:Q307),"")</f>
        <v/>
      </c>
      <c r="Y307" s="6">
        <f>IF(ISNUMBER(AVERAGE(R307:W307)),AVERAGE(R307:W307),"")</f>
        <v/>
      </c>
      <c r="AB307" s="16">
        <f>+G307</f>
        <v/>
      </c>
      <c r="AC307" s="4">
        <f>IF(ISNUMBER(AVERAGEIFS(VindIndeks_raw_20_small!$D:$D,VindIndeks_raw_20_small!$C:$C,'Info-tabeller'!AC$55,VindIndeks_raw_20_small!$A:$A,'Info-tabeller'!$I307,VindIndeks_raw_20_small!$B:$B,'Info-tabeller'!$H307)),AVERAGEIFS(VindIndeks_raw_20_small!$D:$D,VindIndeks_raw_20_small!$C:$C,'Info-tabeller'!AC$55,VindIndeks_raw_20_small!$A:$A,'Info-tabeller'!$I307,VindIndeks_raw_20_small!$B:$B,'Info-tabeller'!$H307),"")</f>
        <v/>
      </c>
      <c r="AD307" s="4">
        <f>IF(ISNUMBER(AVERAGEIFS(VindIndeks_raw_20_small!$D:$D,VindIndeks_raw_20_small!$C:$C,'Info-tabeller'!AD$55,VindIndeks_raw_20_small!$A:$A,'Info-tabeller'!$I307,VindIndeks_raw_20_small!$B:$B,'Info-tabeller'!$H307)),AVERAGEIFS(VindIndeks_raw_20_small!$D:$D,VindIndeks_raw_20_small!$C:$C,'Info-tabeller'!AD$55,VindIndeks_raw_20_small!$A:$A,'Info-tabeller'!$I307,VindIndeks_raw_20_small!$B:$B,'Info-tabeller'!$H307),"")</f>
        <v/>
      </c>
      <c r="AE307" s="4">
        <f>IF(ISNUMBER(AVERAGEIFS(VindIndeks_raw_20_small!$D:$D,VindIndeks_raw_20_small!$C:$C,'Info-tabeller'!AE$55,VindIndeks_raw_20_small!$A:$A,'Info-tabeller'!$I307,VindIndeks_raw_20_small!$B:$B,'Info-tabeller'!$H307)),AVERAGEIFS(VindIndeks_raw_20_small!$D:$D,VindIndeks_raw_20_small!$C:$C,'Info-tabeller'!AE$55,VindIndeks_raw_20_small!$A:$A,'Info-tabeller'!$I307,VindIndeks_raw_20_small!$B:$B,'Info-tabeller'!$H307),"")</f>
        <v/>
      </c>
      <c r="AF307" s="4">
        <f>IF(ISNUMBER(AVERAGEIFS(VindIndeks_raw_20_small!$D:$D,VindIndeks_raw_20_small!$C:$C,'Info-tabeller'!AF$55,VindIndeks_raw_20_small!$A:$A,'Info-tabeller'!$I307,VindIndeks_raw_20_small!$B:$B,'Info-tabeller'!$H307)),AVERAGEIFS(VindIndeks_raw_20_small!$D:$D,VindIndeks_raw_20_small!$C:$C,'Info-tabeller'!AF$55,VindIndeks_raw_20_small!$A:$A,'Info-tabeller'!$I307,VindIndeks_raw_20_small!$B:$B,'Info-tabeller'!$H307),"")</f>
        <v/>
      </c>
      <c r="AG307" s="4">
        <f>IF(ISNUMBER(AVERAGEIFS(VindIndeks_raw_20_small!$D:$D,VindIndeks_raw_20_small!$C:$C,'Info-tabeller'!AG$55,VindIndeks_raw_20_small!$A:$A,'Info-tabeller'!$I307,VindIndeks_raw_20_small!$B:$B,'Info-tabeller'!$H307)),AVERAGEIFS(VindIndeks_raw_20_small!$D:$D,VindIndeks_raw_20_small!$C:$C,'Info-tabeller'!AG$55,VindIndeks_raw_20_small!$A:$A,'Info-tabeller'!$I307,VindIndeks_raw_20_small!$B:$B,'Info-tabeller'!$H307),"")</f>
        <v/>
      </c>
      <c r="AH307" s="4">
        <f>IF(ISNUMBER(AVERAGEIFS(VindIndeks_raw_20_small!$D:$D,VindIndeks_raw_20_small!$C:$C,'Info-tabeller'!AH$55,VindIndeks_raw_20_small!$A:$A,'Info-tabeller'!$I307,VindIndeks_raw_20_small!$B:$B,'Info-tabeller'!$H307)),AVERAGEIFS(VindIndeks_raw_20_small!$D:$D,VindIndeks_raw_20_small!$C:$C,'Info-tabeller'!AH$55,VindIndeks_raw_20_small!$A:$A,'Info-tabeller'!$I307,VindIndeks_raw_20_small!$B:$B,'Info-tabeller'!$H307),"")</f>
        <v/>
      </c>
      <c r="AI307" s="4">
        <f>IF(ISNUMBER(AVERAGEIFS(VindIndeks_raw_20_small!$D:$D,VindIndeks_raw_20_small!$C:$C,'Info-tabeller'!AI$55,VindIndeks_raw_20_small!$A:$A,'Info-tabeller'!$I307,VindIndeks_raw_20_small!$B:$B,'Info-tabeller'!$H307)),AVERAGEIFS(VindIndeks_raw_20_small!$D:$D,VindIndeks_raw_20_small!$C:$C,'Info-tabeller'!AI$55,VindIndeks_raw_20_small!$A:$A,'Info-tabeller'!$I307,VindIndeks_raw_20_small!$B:$B,'Info-tabeller'!$H307),"")</f>
        <v/>
      </c>
      <c r="AJ307" s="4">
        <f>IF(ISNUMBER(AVERAGEIFS(VindIndeks_raw_20_small!$D:$D,VindIndeks_raw_20_small!$C:$C,'Info-tabeller'!AJ$55,VindIndeks_raw_20_small!$A:$A,'Info-tabeller'!$I307,VindIndeks_raw_20_small!$B:$B,'Info-tabeller'!$H307)),AVERAGEIFS(VindIndeks_raw_20_small!$D:$D,VindIndeks_raw_20_small!$C:$C,'Info-tabeller'!AJ$55,VindIndeks_raw_20_small!$A:$A,'Info-tabeller'!$I307,VindIndeks_raw_20_small!$B:$B,'Info-tabeller'!$H307),"")</f>
        <v/>
      </c>
      <c r="AK307" s="7">
        <f>IF(ISNUMBER(AVERAGE(AC307:AJ307)),AVERAGE(AC307:AJ307),"")</f>
        <v/>
      </c>
      <c r="AN307" s="17">
        <f>+AB307</f>
        <v/>
      </c>
      <c r="AO307" s="4">
        <f>IF(ISNUMBER(AVERAGEIFS(VindIndeks_raw_13!$D:$D,VindIndeks_raw_13!$C:$C,'Info-tabeller'!AO$55,VindIndeks_raw_13!$A:$A,'Info-tabeller'!$I307,VindIndeks_raw_13!$B:$B,'Info-tabeller'!$H307)),AVERAGEIFS(VindIndeks_raw_13!$D:$D,VindIndeks_raw_13!$C:$C,'Info-tabeller'!AO$55,VindIndeks_raw_13!$A:$A,'Info-tabeller'!$I307,VindIndeks_raw_13!$B:$B,'Info-tabeller'!$H307),"")</f>
        <v/>
      </c>
      <c r="AP307" s="4">
        <f>IF(ISNUMBER(AVERAGEIFS(VindIndeks_raw_13!$D:$D,VindIndeks_raw_13!$C:$C,'Info-tabeller'!AP$55,VindIndeks_raw_13!$A:$A,'Info-tabeller'!$I307,VindIndeks_raw_13!$B:$B,'Info-tabeller'!$H307)),AVERAGEIFS(VindIndeks_raw_13!$D:$D,VindIndeks_raw_13!$C:$C,'Info-tabeller'!AP$55,VindIndeks_raw_13!$A:$A,'Info-tabeller'!$I307,VindIndeks_raw_13!$B:$B,'Info-tabeller'!$H307),"")</f>
        <v/>
      </c>
      <c r="AQ307" s="4">
        <f>IF(ISNUMBER(AVERAGEIFS(VindIndeks_raw_13!$D:$D,VindIndeks_raw_13!$C:$C,'Info-tabeller'!AQ$55,VindIndeks_raw_13!$A:$A,'Info-tabeller'!$I307,VindIndeks_raw_13!$B:$B,'Info-tabeller'!$H307)),AVERAGEIFS(VindIndeks_raw_13!$D:$D,VindIndeks_raw_13!$C:$C,'Info-tabeller'!AQ$55,VindIndeks_raw_13!$A:$A,'Info-tabeller'!$I307,VindIndeks_raw_13!$B:$B,'Info-tabeller'!$H307),"")</f>
        <v/>
      </c>
      <c r="AR307" s="4">
        <f>IF(ISNUMBER(AVERAGEIFS(VindIndeks_raw_13!$D:$D,VindIndeks_raw_13!$C:$C,'Info-tabeller'!AR$55,VindIndeks_raw_13!$A:$A,'Info-tabeller'!$I307,VindIndeks_raw_13!$B:$B,'Info-tabeller'!$H307)),AVERAGEIFS(VindIndeks_raw_13!$D:$D,VindIndeks_raw_13!$C:$C,'Info-tabeller'!AR$55,VindIndeks_raw_13!$A:$A,'Info-tabeller'!$I307,VindIndeks_raw_13!$B:$B,'Info-tabeller'!$H307),"")</f>
        <v/>
      </c>
      <c r="AS307" s="4">
        <f>IF(ISNUMBER(AVERAGEIFS(VindIndeks_raw_13!$D:$D,VindIndeks_raw_13!$C:$C,'Info-tabeller'!AS$55,VindIndeks_raw_13!$A:$A,'Info-tabeller'!$I307,VindIndeks_raw_13!$B:$B,'Info-tabeller'!$H307)),AVERAGEIFS(VindIndeks_raw_13!$D:$D,VindIndeks_raw_13!$C:$C,'Info-tabeller'!AS$55,VindIndeks_raw_13!$A:$A,'Info-tabeller'!$I307,VindIndeks_raw_13!$B:$B,'Info-tabeller'!$H307),"")</f>
        <v/>
      </c>
      <c r="AT307" s="4">
        <f>IF(ISNUMBER(AVERAGEIFS(VindIndeks_raw_13!$D:$D,VindIndeks_raw_13!$C:$C,'Info-tabeller'!AT$55,VindIndeks_raw_13!$A:$A,'Info-tabeller'!$I307,VindIndeks_raw_13!$B:$B,'Info-tabeller'!$H307)),AVERAGEIFS(VindIndeks_raw_13!$D:$D,VindIndeks_raw_13!$C:$C,'Info-tabeller'!AT$55,VindIndeks_raw_13!$A:$A,'Info-tabeller'!$I307,VindIndeks_raw_13!$B:$B,'Info-tabeller'!$H307),"")</f>
        <v/>
      </c>
      <c r="AU307" s="4">
        <f>IF(ISNUMBER(AVERAGEIFS(VindIndeks_raw_13!$D:$D,VindIndeks_raw_13!$C:$C,'Info-tabeller'!AU$55,VindIndeks_raw_13!$A:$A,'Info-tabeller'!$I307,VindIndeks_raw_13!$B:$B,'Info-tabeller'!$H307)),AVERAGEIFS(VindIndeks_raw_13!$D:$D,VindIndeks_raw_13!$C:$C,'Info-tabeller'!AU$55,VindIndeks_raw_13!$A:$A,'Info-tabeller'!$I307,VindIndeks_raw_13!$B:$B,'Info-tabeller'!$H307),"")</f>
        <v/>
      </c>
      <c r="AV307" s="4">
        <f>IF(ISNUMBER(AVERAGEIFS(VindIndeks_raw_13!$D:$D,VindIndeks_raw_13!$C:$C,'Info-tabeller'!AV$55,VindIndeks_raw_13!$A:$A,'Info-tabeller'!$I307,VindIndeks_raw_13!$B:$B,'Info-tabeller'!$H307)),AVERAGEIFS(VindIndeks_raw_13!$D:$D,VindIndeks_raw_13!$C:$C,'Info-tabeller'!AV$55,VindIndeks_raw_13!$A:$A,'Info-tabeller'!$I307,VindIndeks_raw_13!$B:$B,'Info-tabeller'!$H307),"")</f>
        <v/>
      </c>
      <c r="AW307" s="5">
        <f>IF(ISNUMBER(AVERAGEIFS(VindIndeks_raw_13!$D:$D,VindIndeks_raw_13!$C:$C,'Info-tabeller'!AW$55,VindIndeks_raw_13!$A:$A,'Info-tabeller'!$I307,VindIndeks_raw_13!$B:$B,'Info-tabeller'!$H307)),AVERAGEIFS(VindIndeks_raw_13!$D:$D,VindIndeks_raw_13!$C:$C,'Info-tabeller'!AW$55,VindIndeks_raw_13!$A:$A,'Info-tabeller'!$I307,VindIndeks_raw_13!$B:$B,'Info-tabeller'!$H307),"")</f>
        <v/>
      </c>
      <c r="AX307" s="5">
        <f>IF(ISNUMBER(AVERAGEIFS(VindIndeks_raw_13!$D:$D,VindIndeks_raw_13!$C:$C,'Info-tabeller'!AX$55,VindIndeks_raw_13!$A:$A,'Info-tabeller'!$I307,VindIndeks_raw_13!$B:$B,'Info-tabeller'!$H307)),AVERAGEIFS(VindIndeks_raw_13!$D:$D,VindIndeks_raw_13!$C:$C,'Info-tabeller'!AX$55,VindIndeks_raw_13!$A:$A,'Info-tabeller'!$I307,VindIndeks_raw_13!$B:$B,'Info-tabeller'!$H307),"")</f>
        <v/>
      </c>
      <c r="AY307" s="5">
        <f>IF(ISNUMBER(AVERAGEIFS(VindIndeks_raw_13!$D:$D,VindIndeks_raw_13!$C:$C,'Info-tabeller'!AY$55,VindIndeks_raw_13!$A:$A,'Info-tabeller'!$I307,VindIndeks_raw_13!$B:$B,'Info-tabeller'!$H307)),AVERAGEIFS(VindIndeks_raw_13!$D:$D,VindIndeks_raw_13!$C:$C,'Info-tabeller'!AY$55,VindIndeks_raw_13!$A:$A,'Info-tabeller'!$I307,VindIndeks_raw_13!$B:$B,'Info-tabeller'!$H307),"")</f>
        <v/>
      </c>
      <c r="AZ307" s="7">
        <f>IF(ISNUMBER(AVERAGE(AO307:AV307)),AVERAGE(AO307:AV307),"")</f>
        <v/>
      </c>
      <c r="BA307" s="6">
        <f>IF(ISNUMBER(AVERAGE(AW307:AY307)),AVERAGE(AW307:AY307),"")</f>
        <v/>
      </c>
      <c r="BC307" s="17">
        <f>+AN307</f>
        <v/>
      </c>
      <c r="BD307" s="19">
        <f>+AC307/AO307</f>
        <v/>
      </c>
      <c r="BE307" s="19">
        <f>+AD307/AP307</f>
        <v/>
      </c>
      <c r="BF307" s="19">
        <f>+AE307/AQ307</f>
        <v/>
      </c>
      <c r="BG307" s="19">
        <f>+AF307/AR307</f>
        <v/>
      </c>
      <c r="BH307" s="19">
        <f>+AG307/AS307</f>
        <v/>
      </c>
      <c r="BI307" s="19">
        <f>+AH307/AT307</f>
        <v/>
      </c>
      <c r="BJ307" s="19">
        <f>+AI307/AU307</f>
        <v/>
      </c>
      <c r="BK307" s="19">
        <f>+AJ307/AV307</f>
        <v/>
      </c>
      <c r="BL307" s="19">
        <f>+AK307/AZ307</f>
        <v/>
      </c>
      <c r="BN307" s="19">
        <f>+J307/AO307</f>
        <v/>
      </c>
      <c r="BO307" s="19">
        <f>+K307/AP307</f>
        <v/>
      </c>
      <c r="BP307" s="19">
        <f>+L307/AQ307</f>
        <v/>
      </c>
      <c r="BQ307" s="19">
        <f>+M307/AR307</f>
        <v/>
      </c>
      <c r="BR307" s="19">
        <f>+N307/AS307</f>
        <v/>
      </c>
      <c r="BS307" s="19">
        <f>+O307/AT307</f>
        <v/>
      </c>
      <c r="BT307" s="19">
        <f>+P307/AU307</f>
        <v/>
      </c>
      <c r="BU307" s="19">
        <f>+Q307/AV307</f>
        <v/>
      </c>
      <c r="BV307" s="19">
        <f>+X307/AZ307</f>
        <v/>
      </c>
    </row>
    <row r="308" ht="15" customHeight="1">
      <c r="D308" s="53">
        <f>IF(AND($I308=YEAR(WindDenmark!$F$4)+D$100,$H308&lt;=MONTH(WindDenmark!$F$4)),1,0)</f>
        <v/>
      </c>
      <c r="E308" s="53">
        <f>IF(AND($I308=YEAR(WindDenmark!$F$4)+E$100,$H308&lt;=MONTH(WindDenmark!$F$4)),1,0)</f>
        <v/>
      </c>
      <c r="F308" s="53">
        <f>IF(AND(G308&lt;=WindDenmark!$F$4,I308&gt;YEAR(WindDenmark!$F$4)-11),1,0)</f>
        <v/>
      </c>
      <c r="G308" s="62">
        <f>DATE(I308,H308,1)</f>
        <v/>
      </c>
      <c r="H308" s="53">
        <f>+H296</f>
        <v/>
      </c>
      <c r="I308" s="53">
        <f>IF(H308=1,I307+1,I307)</f>
        <v/>
      </c>
      <c r="J308" s="4">
        <f>IF(ISNUMBER(AVERAGEIFS(VindIndeks_raw_20_large!$D:$D,VindIndeks_raw_20_large!$C:$C,'Info-tabeller'!J$55,VindIndeks_raw_20_large!$A:$A,'Info-tabeller'!$I308,VindIndeks_raw_20_large!$B:$B,'Info-tabeller'!$H308)),AVERAGEIFS(VindIndeks_raw_20_large!$D:$D,VindIndeks_raw_20_large!$C:$C,'Info-tabeller'!J$55,VindIndeks_raw_20_large!$A:$A,'Info-tabeller'!$I308,VindIndeks_raw_20_large!$B:$B,'Info-tabeller'!$H308),"")</f>
        <v/>
      </c>
      <c r="K308" s="4">
        <f>IF(ISNUMBER(AVERAGEIFS(VindIndeks_raw_20_large!$D:$D,VindIndeks_raw_20_large!$C:$C,'Info-tabeller'!K$55,VindIndeks_raw_20_large!$A:$A,'Info-tabeller'!$I308,VindIndeks_raw_20_large!$B:$B,'Info-tabeller'!$H308)),AVERAGEIFS(VindIndeks_raw_20_large!$D:$D,VindIndeks_raw_20_large!$C:$C,'Info-tabeller'!K$55,VindIndeks_raw_20_large!$A:$A,'Info-tabeller'!$I308,VindIndeks_raw_20_large!$B:$B,'Info-tabeller'!$H308),"")</f>
        <v/>
      </c>
      <c r="L308" s="4">
        <f>IF(ISNUMBER(AVERAGEIFS(VindIndeks_raw_20_large!$D:$D,VindIndeks_raw_20_large!$C:$C,'Info-tabeller'!L$55,VindIndeks_raw_20_large!$A:$A,'Info-tabeller'!$I308,VindIndeks_raw_20_large!$B:$B,'Info-tabeller'!$H308)),AVERAGEIFS(VindIndeks_raw_20_large!$D:$D,VindIndeks_raw_20_large!$C:$C,'Info-tabeller'!L$55,VindIndeks_raw_20_large!$A:$A,'Info-tabeller'!$I308,VindIndeks_raw_20_large!$B:$B,'Info-tabeller'!$H308),"")</f>
        <v/>
      </c>
      <c r="M308" s="4">
        <f>IF(ISNUMBER(AVERAGEIFS(VindIndeks_raw_20_large!$D:$D,VindIndeks_raw_20_large!$C:$C,'Info-tabeller'!M$55,VindIndeks_raw_20_large!$A:$A,'Info-tabeller'!$I308,VindIndeks_raw_20_large!$B:$B,'Info-tabeller'!$H308)),AVERAGEIFS(VindIndeks_raw_20_large!$D:$D,VindIndeks_raw_20_large!$C:$C,'Info-tabeller'!M$55,VindIndeks_raw_20_large!$A:$A,'Info-tabeller'!$I308,VindIndeks_raw_20_large!$B:$B,'Info-tabeller'!$H308),"")</f>
        <v/>
      </c>
      <c r="N308" s="4">
        <f>IF(ISNUMBER(AVERAGEIFS(VindIndeks_raw_20_large!$D:$D,VindIndeks_raw_20_large!$C:$C,'Info-tabeller'!N$55,VindIndeks_raw_20_large!$A:$A,'Info-tabeller'!$I308,VindIndeks_raw_20_large!$B:$B,'Info-tabeller'!$H308)),AVERAGEIFS(VindIndeks_raw_20_large!$D:$D,VindIndeks_raw_20_large!$C:$C,'Info-tabeller'!N$55,VindIndeks_raw_20_large!$A:$A,'Info-tabeller'!$I308,VindIndeks_raw_20_large!$B:$B,'Info-tabeller'!$H308),"")</f>
        <v/>
      </c>
      <c r="O308" s="4">
        <f>IF(ISNUMBER(AVERAGEIFS(VindIndeks_raw_20_large!$D:$D,VindIndeks_raw_20_large!$C:$C,'Info-tabeller'!O$55,VindIndeks_raw_20_large!$A:$A,'Info-tabeller'!$I308,VindIndeks_raw_20_large!$B:$B,'Info-tabeller'!$H308)),AVERAGEIFS(VindIndeks_raw_20_large!$D:$D,VindIndeks_raw_20_large!$C:$C,'Info-tabeller'!O$55,VindIndeks_raw_20_large!$A:$A,'Info-tabeller'!$I308,VindIndeks_raw_20_large!$B:$B,'Info-tabeller'!$H308),"")</f>
        <v/>
      </c>
      <c r="P308" s="4">
        <f>IF(ISNUMBER(AVERAGEIFS(VindIndeks_raw_20_large!$D:$D,VindIndeks_raw_20_large!$C:$C,'Info-tabeller'!P$55,VindIndeks_raw_20_large!$A:$A,'Info-tabeller'!$I308,VindIndeks_raw_20_large!$B:$B,'Info-tabeller'!$H308)),AVERAGEIFS(VindIndeks_raw_20_large!$D:$D,VindIndeks_raw_20_large!$C:$C,'Info-tabeller'!P$55,VindIndeks_raw_20_large!$A:$A,'Info-tabeller'!$I308,VindIndeks_raw_20_large!$B:$B,'Info-tabeller'!$H308),"")</f>
        <v/>
      </c>
      <c r="Q308" s="4">
        <f>IF(ISNUMBER(AVERAGEIFS(VindIndeks_raw_20_large!$D:$D,VindIndeks_raw_20_large!$C:$C,'Info-tabeller'!Q$55,VindIndeks_raw_20_large!$A:$A,'Info-tabeller'!$I308,VindIndeks_raw_20_large!$B:$B,'Info-tabeller'!$H308)),AVERAGEIFS(VindIndeks_raw_20_large!$D:$D,VindIndeks_raw_20_large!$C:$C,'Info-tabeller'!Q$55,VindIndeks_raw_20_large!$A:$A,'Info-tabeller'!$I308,VindIndeks_raw_20_large!$B:$B,'Info-tabeller'!$H308),"")</f>
        <v/>
      </c>
      <c r="R308" s="5">
        <f>IF(ISNUMBER(AVERAGEIFS(VindIndeks_raw_20_large!$D:$D,VindIndeks_raw_20_large!$C:$C,'Info-tabeller'!R$55,VindIndeks_raw_20_large!$A:$A,'Info-tabeller'!$I308,VindIndeks_raw_20_large!$B:$B,'Info-tabeller'!$H308)),AVERAGEIFS(VindIndeks_raw_20_large!$D:$D,VindIndeks_raw_20_large!$C:$C,'Info-tabeller'!R$55,VindIndeks_raw_20_large!$A:$A,'Info-tabeller'!$I308,VindIndeks_raw_20_large!$B:$B,'Info-tabeller'!$H308),"")</f>
        <v/>
      </c>
      <c r="S308" s="5">
        <f>IF(ISNUMBER(AVERAGEIFS(VindIndeks_raw_20_large!$D:$D,VindIndeks_raw_20_large!$C:$C,'Info-tabeller'!S$55,VindIndeks_raw_20_large!$A:$A,'Info-tabeller'!$I308,VindIndeks_raw_20_large!$B:$B,'Info-tabeller'!$H308)),AVERAGEIFS(VindIndeks_raw_20_large!$D:$D,VindIndeks_raw_20_large!$C:$C,'Info-tabeller'!S$55,VindIndeks_raw_20_large!$A:$A,'Info-tabeller'!$I308,VindIndeks_raw_20_large!$B:$B,'Info-tabeller'!$H308),"")</f>
        <v/>
      </c>
      <c r="T308" s="5">
        <f>IF(ISNUMBER(AVERAGEIFS(VindIndeks_raw_20_large!$D:$D,VindIndeks_raw_20_large!$C:$C,'Info-tabeller'!T$55,VindIndeks_raw_20_large!$A:$A,'Info-tabeller'!$I308,VindIndeks_raw_20_large!$B:$B,'Info-tabeller'!$H308)),AVERAGEIFS(VindIndeks_raw_20_large!$D:$D,VindIndeks_raw_20_large!$C:$C,'Info-tabeller'!T$55,VindIndeks_raw_20_large!$A:$A,'Info-tabeller'!$I308,VindIndeks_raw_20_large!$B:$B,'Info-tabeller'!$H308),"")</f>
        <v/>
      </c>
      <c r="U308" s="5">
        <f>IF(ISNUMBER(AVERAGEIFS(VindIndeks_raw_20_large!$D:$D,VindIndeks_raw_20_large!$C:$C,'Info-tabeller'!U$55,VindIndeks_raw_20_large!$A:$A,'Info-tabeller'!$I308,VindIndeks_raw_20_large!$B:$B,'Info-tabeller'!$H308)),AVERAGEIFS(VindIndeks_raw_20_large!$D:$D,VindIndeks_raw_20_large!$C:$C,'Info-tabeller'!U$55,VindIndeks_raw_20_large!$A:$A,'Info-tabeller'!$I308,VindIndeks_raw_20_large!$B:$B,'Info-tabeller'!$H308),"")</f>
        <v/>
      </c>
      <c r="V308" s="5">
        <f>IF(ISNUMBER(AVERAGEIFS(VindIndeks_raw_20_large!$D:$D,VindIndeks_raw_20_large!$C:$C,'Info-tabeller'!V$55,VindIndeks_raw_20_large!$A:$A,'Info-tabeller'!$I308,VindIndeks_raw_20_large!$B:$B,'Info-tabeller'!$H308)),AVERAGEIFS(VindIndeks_raw_20_large!$D:$D,VindIndeks_raw_20_large!$C:$C,'Info-tabeller'!V$55,VindIndeks_raw_20_large!$A:$A,'Info-tabeller'!$I308,VindIndeks_raw_20_large!$B:$B,'Info-tabeller'!$H308),"")</f>
        <v/>
      </c>
      <c r="W308" s="5">
        <f>IF(ISNUMBER(AVERAGEIFS(VindIndeks_raw_20_large!$D:$D,VindIndeks_raw_20_large!$C:$C,'Info-tabeller'!W$55,VindIndeks_raw_20_large!$A:$A,'Info-tabeller'!$I308,VindIndeks_raw_20_large!$B:$B,'Info-tabeller'!$H308)),AVERAGEIFS(VindIndeks_raw_20_large!$D:$D,VindIndeks_raw_20_large!$C:$C,'Info-tabeller'!W$55,VindIndeks_raw_20_large!$A:$A,'Info-tabeller'!$I308,VindIndeks_raw_20_large!$B:$B,'Info-tabeller'!$H308),"")</f>
        <v/>
      </c>
      <c r="X308" s="7">
        <f>IF(ISNUMBER(AVERAGE(J308:Q308)),AVERAGE(J308:Q308),"")</f>
        <v/>
      </c>
      <c r="Y308" s="6">
        <f>IF(ISNUMBER(AVERAGE(R308:W308)),AVERAGE(R308:W308),"")</f>
        <v/>
      </c>
      <c r="AB308" s="16">
        <f>+G308</f>
        <v/>
      </c>
      <c r="AC308" s="4">
        <f>IF(ISNUMBER(AVERAGEIFS(VindIndeks_raw_20_small!$D:$D,VindIndeks_raw_20_small!$C:$C,'Info-tabeller'!AC$55,VindIndeks_raw_20_small!$A:$A,'Info-tabeller'!$I308,VindIndeks_raw_20_small!$B:$B,'Info-tabeller'!$H308)),AVERAGEIFS(VindIndeks_raw_20_small!$D:$D,VindIndeks_raw_20_small!$C:$C,'Info-tabeller'!AC$55,VindIndeks_raw_20_small!$A:$A,'Info-tabeller'!$I308,VindIndeks_raw_20_small!$B:$B,'Info-tabeller'!$H308),"")</f>
        <v/>
      </c>
      <c r="AD308" s="4">
        <f>IF(ISNUMBER(AVERAGEIFS(VindIndeks_raw_20_small!$D:$D,VindIndeks_raw_20_small!$C:$C,'Info-tabeller'!AD$55,VindIndeks_raw_20_small!$A:$A,'Info-tabeller'!$I308,VindIndeks_raw_20_small!$B:$B,'Info-tabeller'!$H308)),AVERAGEIFS(VindIndeks_raw_20_small!$D:$D,VindIndeks_raw_20_small!$C:$C,'Info-tabeller'!AD$55,VindIndeks_raw_20_small!$A:$A,'Info-tabeller'!$I308,VindIndeks_raw_20_small!$B:$B,'Info-tabeller'!$H308),"")</f>
        <v/>
      </c>
      <c r="AE308" s="4">
        <f>IF(ISNUMBER(AVERAGEIFS(VindIndeks_raw_20_small!$D:$D,VindIndeks_raw_20_small!$C:$C,'Info-tabeller'!AE$55,VindIndeks_raw_20_small!$A:$A,'Info-tabeller'!$I308,VindIndeks_raw_20_small!$B:$B,'Info-tabeller'!$H308)),AVERAGEIFS(VindIndeks_raw_20_small!$D:$D,VindIndeks_raw_20_small!$C:$C,'Info-tabeller'!AE$55,VindIndeks_raw_20_small!$A:$A,'Info-tabeller'!$I308,VindIndeks_raw_20_small!$B:$B,'Info-tabeller'!$H308),"")</f>
        <v/>
      </c>
      <c r="AF308" s="4">
        <f>IF(ISNUMBER(AVERAGEIFS(VindIndeks_raw_20_small!$D:$D,VindIndeks_raw_20_small!$C:$C,'Info-tabeller'!AF$55,VindIndeks_raw_20_small!$A:$A,'Info-tabeller'!$I308,VindIndeks_raw_20_small!$B:$B,'Info-tabeller'!$H308)),AVERAGEIFS(VindIndeks_raw_20_small!$D:$D,VindIndeks_raw_20_small!$C:$C,'Info-tabeller'!AF$55,VindIndeks_raw_20_small!$A:$A,'Info-tabeller'!$I308,VindIndeks_raw_20_small!$B:$B,'Info-tabeller'!$H308),"")</f>
        <v/>
      </c>
      <c r="AG308" s="4">
        <f>IF(ISNUMBER(AVERAGEIFS(VindIndeks_raw_20_small!$D:$D,VindIndeks_raw_20_small!$C:$C,'Info-tabeller'!AG$55,VindIndeks_raw_20_small!$A:$A,'Info-tabeller'!$I308,VindIndeks_raw_20_small!$B:$B,'Info-tabeller'!$H308)),AVERAGEIFS(VindIndeks_raw_20_small!$D:$D,VindIndeks_raw_20_small!$C:$C,'Info-tabeller'!AG$55,VindIndeks_raw_20_small!$A:$A,'Info-tabeller'!$I308,VindIndeks_raw_20_small!$B:$B,'Info-tabeller'!$H308),"")</f>
        <v/>
      </c>
      <c r="AH308" s="4">
        <f>IF(ISNUMBER(AVERAGEIFS(VindIndeks_raw_20_small!$D:$D,VindIndeks_raw_20_small!$C:$C,'Info-tabeller'!AH$55,VindIndeks_raw_20_small!$A:$A,'Info-tabeller'!$I308,VindIndeks_raw_20_small!$B:$B,'Info-tabeller'!$H308)),AVERAGEIFS(VindIndeks_raw_20_small!$D:$D,VindIndeks_raw_20_small!$C:$C,'Info-tabeller'!AH$55,VindIndeks_raw_20_small!$A:$A,'Info-tabeller'!$I308,VindIndeks_raw_20_small!$B:$B,'Info-tabeller'!$H308),"")</f>
        <v/>
      </c>
      <c r="AI308" s="4">
        <f>IF(ISNUMBER(AVERAGEIFS(VindIndeks_raw_20_small!$D:$D,VindIndeks_raw_20_small!$C:$C,'Info-tabeller'!AI$55,VindIndeks_raw_20_small!$A:$A,'Info-tabeller'!$I308,VindIndeks_raw_20_small!$B:$B,'Info-tabeller'!$H308)),AVERAGEIFS(VindIndeks_raw_20_small!$D:$D,VindIndeks_raw_20_small!$C:$C,'Info-tabeller'!AI$55,VindIndeks_raw_20_small!$A:$A,'Info-tabeller'!$I308,VindIndeks_raw_20_small!$B:$B,'Info-tabeller'!$H308),"")</f>
        <v/>
      </c>
      <c r="AJ308" s="4">
        <f>IF(ISNUMBER(AVERAGEIFS(VindIndeks_raw_20_small!$D:$D,VindIndeks_raw_20_small!$C:$C,'Info-tabeller'!AJ$55,VindIndeks_raw_20_small!$A:$A,'Info-tabeller'!$I308,VindIndeks_raw_20_small!$B:$B,'Info-tabeller'!$H308)),AVERAGEIFS(VindIndeks_raw_20_small!$D:$D,VindIndeks_raw_20_small!$C:$C,'Info-tabeller'!AJ$55,VindIndeks_raw_20_small!$A:$A,'Info-tabeller'!$I308,VindIndeks_raw_20_small!$B:$B,'Info-tabeller'!$H308),"")</f>
        <v/>
      </c>
      <c r="AK308" s="7">
        <f>IF(ISNUMBER(AVERAGE(AC308:AJ308)),AVERAGE(AC308:AJ308),"")</f>
        <v/>
      </c>
      <c r="AN308" s="17">
        <f>+AB308</f>
        <v/>
      </c>
      <c r="AO308" s="4">
        <f>IF(ISNUMBER(AVERAGEIFS(VindIndeks_raw_13!$D:$D,VindIndeks_raw_13!$C:$C,'Info-tabeller'!AO$55,VindIndeks_raw_13!$A:$A,'Info-tabeller'!$I308,VindIndeks_raw_13!$B:$B,'Info-tabeller'!$H308)),AVERAGEIFS(VindIndeks_raw_13!$D:$D,VindIndeks_raw_13!$C:$C,'Info-tabeller'!AO$55,VindIndeks_raw_13!$A:$A,'Info-tabeller'!$I308,VindIndeks_raw_13!$B:$B,'Info-tabeller'!$H308),"")</f>
        <v/>
      </c>
      <c r="AP308" s="4">
        <f>IF(ISNUMBER(AVERAGEIFS(VindIndeks_raw_13!$D:$D,VindIndeks_raw_13!$C:$C,'Info-tabeller'!AP$55,VindIndeks_raw_13!$A:$A,'Info-tabeller'!$I308,VindIndeks_raw_13!$B:$B,'Info-tabeller'!$H308)),AVERAGEIFS(VindIndeks_raw_13!$D:$D,VindIndeks_raw_13!$C:$C,'Info-tabeller'!AP$55,VindIndeks_raw_13!$A:$A,'Info-tabeller'!$I308,VindIndeks_raw_13!$B:$B,'Info-tabeller'!$H308),"")</f>
        <v/>
      </c>
      <c r="AQ308" s="4">
        <f>IF(ISNUMBER(AVERAGEIFS(VindIndeks_raw_13!$D:$D,VindIndeks_raw_13!$C:$C,'Info-tabeller'!AQ$55,VindIndeks_raw_13!$A:$A,'Info-tabeller'!$I308,VindIndeks_raw_13!$B:$B,'Info-tabeller'!$H308)),AVERAGEIFS(VindIndeks_raw_13!$D:$D,VindIndeks_raw_13!$C:$C,'Info-tabeller'!AQ$55,VindIndeks_raw_13!$A:$A,'Info-tabeller'!$I308,VindIndeks_raw_13!$B:$B,'Info-tabeller'!$H308),"")</f>
        <v/>
      </c>
      <c r="AR308" s="4">
        <f>IF(ISNUMBER(AVERAGEIFS(VindIndeks_raw_13!$D:$D,VindIndeks_raw_13!$C:$C,'Info-tabeller'!AR$55,VindIndeks_raw_13!$A:$A,'Info-tabeller'!$I308,VindIndeks_raw_13!$B:$B,'Info-tabeller'!$H308)),AVERAGEIFS(VindIndeks_raw_13!$D:$D,VindIndeks_raw_13!$C:$C,'Info-tabeller'!AR$55,VindIndeks_raw_13!$A:$A,'Info-tabeller'!$I308,VindIndeks_raw_13!$B:$B,'Info-tabeller'!$H308),"")</f>
        <v/>
      </c>
      <c r="AS308" s="4">
        <f>IF(ISNUMBER(AVERAGEIFS(VindIndeks_raw_13!$D:$D,VindIndeks_raw_13!$C:$C,'Info-tabeller'!AS$55,VindIndeks_raw_13!$A:$A,'Info-tabeller'!$I308,VindIndeks_raw_13!$B:$B,'Info-tabeller'!$H308)),AVERAGEIFS(VindIndeks_raw_13!$D:$D,VindIndeks_raw_13!$C:$C,'Info-tabeller'!AS$55,VindIndeks_raw_13!$A:$A,'Info-tabeller'!$I308,VindIndeks_raw_13!$B:$B,'Info-tabeller'!$H308),"")</f>
        <v/>
      </c>
      <c r="AT308" s="4">
        <f>IF(ISNUMBER(AVERAGEIFS(VindIndeks_raw_13!$D:$D,VindIndeks_raw_13!$C:$C,'Info-tabeller'!AT$55,VindIndeks_raw_13!$A:$A,'Info-tabeller'!$I308,VindIndeks_raw_13!$B:$B,'Info-tabeller'!$H308)),AVERAGEIFS(VindIndeks_raw_13!$D:$D,VindIndeks_raw_13!$C:$C,'Info-tabeller'!AT$55,VindIndeks_raw_13!$A:$A,'Info-tabeller'!$I308,VindIndeks_raw_13!$B:$B,'Info-tabeller'!$H308),"")</f>
        <v/>
      </c>
      <c r="AU308" s="4">
        <f>IF(ISNUMBER(AVERAGEIFS(VindIndeks_raw_13!$D:$D,VindIndeks_raw_13!$C:$C,'Info-tabeller'!AU$55,VindIndeks_raw_13!$A:$A,'Info-tabeller'!$I308,VindIndeks_raw_13!$B:$B,'Info-tabeller'!$H308)),AVERAGEIFS(VindIndeks_raw_13!$D:$D,VindIndeks_raw_13!$C:$C,'Info-tabeller'!AU$55,VindIndeks_raw_13!$A:$A,'Info-tabeller'!$I308,VindIndeks_raw_13!$B:$B,'Info-tabeller'!$H308),"")</f>
        <v/>
      </c>
      <c r="AV308" s="4">
        <f>IF(ISNUMBER(AVERAGEIFS(VindIndeks_raw_13!$D:$D,VindIndeks_raw_13!$C:$C,'Info-tabeller'!AV$55,VindIndeks_raw_13!$A:$A,'Info-tabeller'!$I308,VindIndeks_raw_13!$B:$B,'Info-tabeller'!$H308)),AVERAGEIFS(VindIndeks_raw_13!$D:$D,VindIndeks_raw_13!$C:$C,'Info-tabeller'!AV$55,VindIndeks_raw_13!$A:$A,'Info-tabeller'!$I308,VindIndeks_raw_13!$B:$B,'Info-tabeller'!$H308),"")</f>
        <v/>
      </c>
      <c r="AW308" s="5">
        <f>IF(ISNUMBER(AVERAGEIFS(VindIndeks_raw_13!$D:$D,VindIndeks_raw_13!$C:$C,'Info-tabeller'!AW$55,VindIndeks_raw_13!$A:$A,'Info-tabeller'!$I308,VindIndeks_raw_13!$B:$B,'Info-tabeller'!$H308)),AVERAGEIFS(VindIndeks_raw_13!$D:$D,VindIndeks_raw_13!$C:$C,'Info-tabeller'!AW$55,VindIndeks_raw_13!$A:$A,'Info-tabeller'!$I308,VindIndeks_raw_13!$B:$B,'Info-tabeller'!$H308),"")</f>
        <v/>
      </c>
      <c r="AX308" s="5">
        <f>IF(ISNUMBER(AVERAGEIFS(VindIndeks_raw_13!$D:$D,VindIndeks_raw_13!$C:$C,'Info-tabeller'!AX$55,VindIndeks_raw_13!$A:$A,'Info-tabeller'!$I308,VindIndeks_raw_13!$B:$B,'Info-tabeller'!$H308)),AVERAGEIFS(VindIndeks_raw_13!$D:$D,VindIndeks_raw_13!$C:$C,'Info-tabeller'!AX$55,VindIndeks_raw_13!$A:$A,'Info-tabeller'!$I308,VindIndeks_raw_13!$B:$B,'Info-tabeller'!$H308),"")</f>
        <v/>
      </c>
      <c r="AY308" s="5">
        <f>IF(ISNUMBER(AVERAGEIFS(VindIndeks_raw_13!$D:$D,VindIndeks_raw_13!$C:$C,'Info-tabeller'!AY$55,VindIndeks_raw_13!$A:$A,'Info-tabeller'!$I308,VindIndeks_raw_13!$B:$B,'Info-tabeller'!$H308)),AVERAGEIFS(VindIndeks_raw_13!$D:$D,VindIndeks_raw_13!$C:$C,'Info-tabeller'!AY$55,VindIndeks_raw_13!$A:$A,'Info-tabeller'!$I308,VindIndeks_raw_13!$B:$B,'Info-tabeller'!$H308),"")</f>
        <v/>
      </c>
      <c r="AZ308" s="7">
        <f>IF(ISNUMBER(AVERAGE(AO308:AV308)),AVERAGE(AO308:AV308),"")</f>
        <v/>
      </c>
      <c r="BA308" s="6">
        <f>IF(ISNUMBER(AVERAGE(AW308:AY308)),AVERAGE(AW308:AY308),"")</f>
        <v/>
      </c>
      <c r="BC308" s="17">
        <f>+AN308</f>
        <v/>
      </c>
      <c r="BD308" s="19">
        <f>+AC308/AO308</f>
        <v/>
      </c>
      <c r="BE308" s="19">
        <f>+AD308/AP308</f>
        <v/>
      </c>
      <c r="BF308" s="19">
        <f>+AE308/AQ308</f>
        <v/>
      </c>
      <c r="BG308" s="19">
        <f>+AF308/AR308</f>
        <v/>
      </c>
      <c r="BH308" s="19">
        <f>+AG308/AS308</f>
        <v/>
      </c>
      <c r="BI308" s="19">
        <f>+AH308/AT308</f>
        <v/>
      </c>
      <c r="BJ308" s="19">
        <f>+AI308/AU308</f>
        <v/>
      </c>
      <c r="BK308" s="19">
        <f>+AJ308/AV308</f>
        <v/>
      </c>
      <c r="BL308" s="19">
        <f>+AK308/AZ308</f>
        <v/>
      </c>
      <c r="BN308" s="19">
        <f>+J308/AO308</f>
        <v/>
      </c>
      <c r="BO308" s="19">
        <f>+K308/AP308</f>
        <v/>
      </c>
      <c r="BP308" s="19">
        <f>+L308/AQ308</f>
        <v/>
      </c>
      <c r="BQ308" s="19">
        <f>+M308/AR308</f>
        <v/>
      </c>
      <c r="BR308" s="19">
        <f>+N308/AS308</f>
        <v/>
      </c>
      <c r="BS308" s="19">
        <f>+O308/AT308</f>
        <v/>
      </c>
      <c r="BT308" s="19">
        <f>+P308/AU308</f>
        <v/>
      </c>
      <c r="BU308" s="19">
        <f>+Q308/AV308</f>
        <v/>
      </c>
      <c r="BV308" s="19">
        <f>+X308/AZ308</f>
        <v/>
      </c>
    </row>
    <row r="309" ht="15" customHeight="1">
      <c r="D309" s="53">
        <f>IF(AND($I309=YEAR(WindDenmark!$F$4)+D$100,$H309&lt;=MONTH(WindDenmark!$F$4)),1,0)</f>
        <v/>
      </c>
      <c r="E309" s="53">
        <f>IF(AND($I309=YEAR(WindDenmark!$F$4)+E$100,$H309&lt;=MONTH(WindDenmark!$F$4)),1,0)</f>
        <v/>
      </c>
      <c r="F309" s="53">
        <f>IF(AND(G309&lt;=WindDenmark!$F$4,I309&gt;YEAR(WindDenmark!$F$4)-11),1,0)</f>
        <v/>
      </c>
      <c r="G309" s="62">
        <f>DATE(I309,H309,1)</f>
        <v/>
      </c>
      <c r="H309" s="53">
        <f>+H297</f>
        <v/>
      </c>
      <c r="I309" s="53">
        <f>IF(H309=1,I308+1,I308)</f>
        <v/>
      </c>
      <c r="J309" s="4">
        <f>IF(ISNUMBER(AVERAGEIFS(VindIndeks_raw_20_large!$D:$D,VindIndeks_raw_20_large!$C:$C,'Info-tabeller'!J$55,VindIndeks_raw_20_large!$A:$A,'Info-tabeller'!$I309,VindIndeks_raw_20_large!$B:$B,'Info-tabeller'!$H309)),AVERAGEIFS(VindIndeks_raw_20_large!$D:$D,VindIndeks_raw_20_large!$C:$C,'Info-tabeller'!J$55,VindIndeks_raw_20_large!$A:$A,'Info-tabeller'!$I309,VindIndeks_raw_20_large!$B:$B,'Info-tabeller'!$H309),"")</f>
        <v/>
      </c>
      <c r="K309" s="4">
        <f>IF(ISNUMBER(AVERAGEIFS(VindIndeks_raw_20_large!$D:$D,VindIndeks_raw_20_large!$C:$C,'Info-tabeller'!K$55,VindIndeks_raw_20_large!$A:$A,'Info-tabeller'!$I309,VindIndeks_raw_20_large!$B:$B,'Info-tabeller'!$H309)),AVERAGEIFS(VindIndeks_raw_20_large!$D:$D,VindIndeks_raw_20_large!$C:$C,'Info-tabeller'!K$55,VindIndeks_raw_20_large!$A:$A,'Info-tabeller'!$I309,VindIndeks_raw_20_large!$B:$B,'Info-tabeller'!$H309),"")</f>
        <v/>
      </c>
      <c r="L309" s="4">
        <f>IF(ISNUMBER(AVERAGEIFS(VindIndeks_raw_20_large!$D:$D,VindIndeks_raw_20_large!$C:$C,'Info-tabeller'!L$55,VindIndeks_raw_20_large!$A:$A,'Info-tabeller'!$I309,VindIndeks_raw_20_large!$B:$B,'Info-tabeller'!$H309)),AVERAGEIFS(VindIndeks_raw_20_large!$D:$D,VindIndeks_raw_20_large!$C:$C,'Info-tabeller'!L$55,VindIndeks_raw_20_large!$A:$A,'Info-tabeller'!$I309,VindIndeks_raw_20_large!$B:$B,'Info-tabeller'!$H309),"")</f>
        <v/>
      </c>
      <c r="M309" s="4">
        <f>IF(ISNUMBER(AVERAGEIFS(VindIndeks_raw_20_large!$D:$D,VindIndeks_raw_20_large!$C:$C,'Info-tabeller'!M$55,VindIndeks_raw_20_large!$A:$A,'Info-tabeller'!$I309,VindIndeks_raw_20_large!$B:$B,'Info-tabeller'!$H309)),AVERAGEIFS(VindIndeks_raw_20_large!$D:$D,VindIndeks_raw_20_large!$C:$C,'Info-tabeller'!M$55,VindIndeks_raw_20_large!$A:$A,'Info-tabeller'!$I309,VindIndeks_raw_20_large!$B:$B,'Info-tabeller'!$H309),"")</f>
        <v/>
      </c>
      <c r="N309" s="4">
        <f>IF(ISNUMBER(AVERAGEIFS(VindIndeks_raw_20_large!$D:$D,VindIndeks_raw_20_large!$C:$C,'Info-tabeller'!N$55,VindIndeks_raw_20_large!$A:$A,'Info-tabeller'!$I309,VindIndeks_raw_20_large!$B:$B,'Info-tabeller'!$H309)),AVERAGEIFS(VindIndeks_raw_20_large!$D:$D,VindIndeks_raw_20_large!$C:$C,'Info-tabeller'!N$55,VindIndeks_raw_20_large!$A:$A,'Info-tabeller'!$I309,VindIndeks_raw_20_large!$B:$B,'Info-tabeller'!$H309),"")</f>
        <v/>
      </c>
      <c r="O309" s="4">
        <f>IF(ISNUMBER(AVERAGEIFS(VindIndeks_raw_20_large!$D:$D,VindIndeks_raw_20_large!$C:$C,'Info-tabeller'!O$55,VindIndeks_raw_20_large!$A:$A,'Info-tabeller'!$I309,VindIndeks_raw_20_large!$B:$B,'Info-tabeller'!$H309)),AVERAGEIFS(VindIndeks_raw_20_large!$D:$D,VindIndeks_raw_20_large!$C:$C,'Info-tabeller'!O$55,VindIndeks_raw_20_large!$A:$A,'Info-tabeller'!$I309,VindIndeks_raw_20_large!$B:$B,'Info-tabeller'!$H309),"")</f>
        <v/>
      </c>
      <c r="P309" s="4">
        <f>IF(ISNUMBER(AVERAGEIFS(VindIndeks_raw_20_large!$D:$D,VindIndeks_raw_20_large!$C:$C,'Info-tabeller'!P$55,VindIndeks_raw_20_large!$A:$A,'Info-tabeller'!$I309,VindIndeks_raw_20_large!$B:$B,'Info-tabeller'!$H309)),AVERAGEIFS(VindIndeks_raw_20_large!$D:$D,VindIndeks_raw_20_large!$C:$C,'Info-tabeller'!P$55,VindIndeks_raw_20_large!$A:$A,'Info-tabeller'!$I309,VindIndeks_raw_20_large!$B:$B,'Info-tabeller'!$H309),"")</f>
        <v/>
      </c>
      <c r="Q309" s="4">
        <f>IF(ISNUMBER(AVERAGEIFS(VindIndeks_raw_20_large!$D:$D,VindIndeks_raw_20_large!$C:$C,'Info-tabeller'!Q$55,VindIndeks_raw_20_large!$A:$A,'Info-tabeller'!$I309,VindIndeks_raw_20_large!$B:$B,'Info-tabeller'!$H309)),AVERAGEIFS(VindIndeks_raw_20_large!$D:$D,VindIndeks_raw_20_large!$C:$C,'Info-tabeller'!Q$55,VindIndeks_raw_20_large!$A:$A,'Info-tabeller'!$I309,VindIndeks_raw_20_large!$B:$B,'Info-tabeller'!$H309),"")</f>
        <v/>
      </c>
      <c r="R309" s="5">
        <f>IF(ISNUMBER(AVERAGEIFS(VindIndeks_raw_20_large!$D:$D,VindIndeks_raw_20_large!$C:$C,'Info-tabeller'!R$55,VindIndeks_raw_20_large!$A:$A,'Info-tabeller'!$I309,VindIndeks_raw_20_large!$B:$B,'Info-tabeller'!$H309)),AVERAGEIFS(VindIndeks_raw_20_large!$D:$D,VindIndeks_raw_20_large!$C:$C,'Info-tabeller'!R$55,VindIndeks_raw_20_large!$A:$A,'Info-tabeller'!$I309,VindIndeks_raw_20_large!$B:$B,'Info-tabeller'!$H309),"")</f>
        <v/>
      </c>
      <c r="S309" s="5">
        <f>IF(ISNUMBER(AVERAGEIFS(VindIndeks_raw_20_large!$D:$D,VindIndeks_raw_20_large!$C:$C,'Info-tabeller'!S$55,VindIndeks_raw_20_large!$A:$A,'Info-tabeller'!$I309,VindIndeks_raw_20_large!$B:$B,'Info-tabeller'!$H309)),AVERAGEIFS(VindIndeks_raw_20_large!$D:$D,VindIndeks_raw_20_large!$C:$C,'Info-tabeller'!S$55,VindIndeks_raw_20_large!$A:$A,'Info-tabeller'!$I309,VindIndeks_raw_20_large!$B:$B,'Info-tabeller'!$H309),"")</f>
        <v/>
      </c>
      <c r="T309" s="5">
        <f>IF(ISNUMBER(AVERAGEIFS(VindIndeks_raw_20_large!$D:$D,VindIndeks_raw_20_large!$C:$C,'Info-tabeller'!T$55,VindIndeks_raw_20_large!$A:$A,'Info-tabeller'!$I309,VindIndeks_raw_20_large!$B:$B,'Info-tabeller'!$H309)),AVERAGEIFS(VindIndeks_raw_20_large!$D:$D,VindIndeks_raw_20_large!$C:$C,'Info-tabeller'!T$55,VindIndeks_raw_20_large!$A:$A,'Info-tabeller'!$I309,VindIndeks_raw_20_large!$B:$B,'Info-tabeller'!$H309),"")</f>
        <v/>
      </c>
      <c r="U309" s="5">
        <f>IF(ISNUMBER(AVERAGEIFS(VindIndeks_raw_20_large!$D:$D,VindIndeks_raw_20_large!$C:$C,'Info-tabeller'!U$55,VindIndeks_raw_20_large!$A:$A,'Info-tabeller'!$I309,VindIndeks_raw_20_large!$B:$B,'Info-tabeller'!$H309)),AVERAGEIFS(VindIndeks_raw_20_large!$D:$D,VindIndeks_raw_20_large!$C:$C,'Info-tabeller'!U$55,VindIndeks_raw_20_large!$A:$A,'Info-tabeller'!$I309,VindIndeks_raw_20_large!$B:$B,'Info-tabeller'!$H309),"")</f>
        <v/>
      </c>
      <c r="V309" s="5">
        <f>IF(ISNUMBER(AVERAGEIFS(VindIndeks_raw_20_large!$D:$D,VindIndeks_raw_20_large!$C:$C,'Info-tabeller'!V$55,VindIndeks_raw_20_large!$A:$A,'Info-tabeller'!$I309,VindIndeks_raw_20_large!$B:$B,'Info-tabeller'!$H309)),AVERAGEIFS(VindIndeks_raw_20_large!$D:$D,VindIndeks_raw_20_large!$C:$C,'Info-tabeller'!V$55,VindIndeks_raw_20_large!$A:$A,'Info-tabeller'!$I309,VindIndeks_raw_20_large!$B:$B,'Info-tabeller'!$H309),"")</f>
        <v/>
      </c>
      <c r="W309" s="5">
        <f>IF(ISNUMBER(AVERAGEIFS(VindIndeks_raw_20_large!$D:$D,VindIndeks_raw_20_large!$C:$C,'Info-tabeller'!W$55,VindIndeks_raw_20_large!$A:$A,'Info-tabeller'!$I309,VindIndeks_raw_20_large!$B:$B,'Info-tabeller'!$H309)),AVERAGEIFS(VindIndeks_raw_20_large!$D:$D,VindIndeks_raw_20_large!$C:$C,'Info-tabeller'!W$55,VindIndeks_raw_20_large!$A:$A,'Info-tabeller'!$I309,VindIndeks_raw_20_large!$B:$B,'Info-tabeller'!$H309),"")</f>
        <v/>
      </c>
      <c r="X309" s="7">
        <f>IF(ISNUMBER(AVERAGE(J309:Q309)),AVERAGE(J309:Q309),"")</f>
        <v/>
      </c>
      <c r="Y309" s="6">
        <f>IF(ISNUMBER(AVERAGE(R309:W309)),AVERAGE(R309:W309),"")</f>
        <v/>
      </c>
      <c r="AB309" s="16">
        <f>+G309</f>
        <v/>
      </c>
      <c r="AC309" s="4">
        <f>IF(ISNUMBER(AVERAGEIFS(VindIndeks_raw_20_small!$D:$D,VindIndeks_raw_20_small!$C:$C,'Info-tabeller'!AC$55,VindIndeks_raw_20_small!$A:$A,'Info-tabeller'!$I309,VindIndeks_raw_20_small!$B:$B,'Info-tabeller'!$H309)),AVERAGEIFS(VindIndeks_raw_20_small!$D:$D,VindIndeks_raw_20_small!$C:$C,'Info-tabeller'!AC$55,VindIndeks_raw_20_small!$A:$A,'Info-tabeller'!$I309,VindIndeks_raw_20_small!$B:$B,'Info-tabeller'!$H309),"")</f>
        <v/>
      </c>
      <c r="AD309" s="4">
        <f>IF(ISNUMBER(AVERAGEIFS(VindIndeks_raw_20_small!$D:$D,VindIndeks_raw_20_small!$C:$C,'Info-tabeller'!AD$55,VindIndeks_raw_20_small!$A:$A,'Info-tabeller'!$I309,VindIndeks_raw_20_small!$B:$B,'Info-tabeller'!$H309)),AVERAGEIFS(VindIndeks_raw_20_small!$D:$D,VindIndeks_raw_20_small!$C:$C,'Info-tabeller'!AD$55,VindIndeks_raw_20_small!$A:$A,'Info-tabeller'!$I309,VindIndeks_raw_20_small!$B:$B,'Info-tabeller'!$H309),"")</f>
        <v/>
      </c>
      <c r="AE309" s="4">
        <f>IF(ISNUMBER(AVERAGEIFS(VindIndeks_raw_20_small!$D:$D,VindIndeks_raw_20_small!$C:$C,'Info-tabeller'!AE$55,VindIndeks_raw_20_small!$A:$A,'Info-tabeller'!$I309,VindIndeks_raw_20_small!$B:$B,'Info-tabeller'!$H309)),AVERAGEIFS(VindIndeks_raw_20_small!$D:$D,VindIndeks_raw_20_small!$C:$C,'Info-tabeller'!AE$55,VindIndeks_raw_20_small!$A:$A,'Info-tabeller'!$I309,VindIndeks_raw_20_small!$B:$B,'Info-tabeller'!$H309),"")</f>
        <v/>
      </c>
      <c r="AF309" s="4">
        <f>IF(ISNUMBER(AVERAGEIFS(VindIndeks_raw_20_small!$D:$D,VindIndeks_raw_20_small!$C:$C,'Info-tabeller'!AF$55,VindIndeks_raw_20_small!$A:$A,'Info-tabeller'!$I309,VindIndeks_raw_20_small!$B:$B,'Info-tabeller'!$H309)),AVERAGEIFS(VindIndeks_raw_20_small!$D:$D,VindIndeks_raw_20_small!$C:$C,'Info-tabeller'!AF$55,VindIndeks_raw_20_small!$A:$A,'Info-tabeller'!$I309,VindIndeks_raw_20_small!$B:$B,'Info-tabeller'!$H309),"")</f>
        <v/>
      </c>
      <c r="AG309" s="4">
        <f>IF(ISNUMBER(AVERAGEIFS(VindIndeks_raw_20_small!$D:$D,VindIndeks_raw_20_small!$C:$C,'Info-tabeller'!AG$55,VindIndeks_raw_20_small!$A:$A,'Info-tabeller'!$I309,VindIndeks_raw_20_small!$B:$B,'Info-tabeller'!$H309)),AVERAGEIFS(VindIndeks_raw_20_small!$D:$D,VindIndeks_raw_20_small!$C:$C,'Info-tabeller'!AG$55,VindIndeks_raw_20_small!$A:$A,'Info-tabeller'!$I309,VindIndeks_raw_20_small!$B:$B,'Info-tabeller'!$H309),"")</f>
        <v/>
      </c>
      <c r="AH309" s="4">
        <f>IF(ISNUMBER(AVERAGEIFS(VindIndeks_raw_20_small!$D:$D,VindIndeks_raw_20_small!$C:$C,'Info-tabeller'!AH$55,VindIndeks_raw_20_small!$A:$A,'Info-tabeller'!$I309,VindIndeks_raw_20_small!$B:$B,'Info-tabeller'!$H309)),AVERAGEIFS(VindIndeks_raw_20_small!$D:$D,VindIndeks_raw_20_small!$C:$C,'Info-tabeller'!AH$55,VindIndeks_raw_20_small!$A:$A,'Info-tabeller'!$I309,VindIndeks_raw_20_small!$B:$B,'Info-tabeller'!$H309),"")</f>
        <v/>
      </c>
      <c r="AI309" s="4">
        <f>IF(ISNUMBER(AVERAGEIFS(VindIndeks_raw_20_small!$D:$D,VindIndeks_raw_20_small!$C:$C,'Info-tabeller'!AI$55,VindIndeks_raw_20_small!$A:$A,'Info-tabeller'!$I309,VindIndeks_raw_20_small!$B:$B,'Info-tabeller'!$H309)),AVERAGEIFS(VindIndeks_raw_20_small!$D:$D,VindIndeks_raw_20_small!$C:$C,'Info-tabeller'!AI$55,VindIndeks_raw_20_small!$A:$A,'Info-tabeller'!$I309,VindIndeks_raw_20_small!$B:$B,'Info-tabeller'!$H309),"")</f>
        <v/>
      </c>
      <c r="AJ309" s="4">
        <f>IF(ISNUMBER(AVERAGEIFS(VindIndeks_raw_20_small!$D:$D,VindIndeks_raw_20_small!$C:$C,'Info-tabeller'!AJ$55,VindIndeks_raw_20_small!$A:$A,'Info-tabeller'!$I309,VindIndeks_raw_20_small!$B:$B,'Info-tabeller'!$H309)),AVERAGEIFS(VindIndeks_raw_20_small!$D:$D,VindIndeks_raw_20_small!$C:$C,'Info-tabeller'!AJ$55,VindIndeks_raw_20_small!$A:$A,'Info-tabeller'!$I309,VindIndeks_raw_20_small!$B:$B,'Info-tabeller'!$H309),"")</f>
        <v/>
      </c>
      <c r="AK309" s="7">
        <f>IF(ISNUMBER(AVERAGE(AC309:AJ309)),AVERAGE(AC309:AJ309),"")</f>
        <v/>
      </c>
      <c r="AN309" s="17">
        <f>+AB309</f>
        <v/>
      </c>
      <c r="AO309" s="4">
        <f>IF(ISNUMBER(AVERAGEIFS(VindIndeks_raw_13!$D:$D,VindIndeks_raw_13!$C:$C,'Info-tabeller'!AO$55,VindIndeks_raw_13!$A:$A,'Info-tabeller'!$I309,VindIndeks_raw_13!$B:$B,'Info-tabeller'!$H309)),AVERAGEIFS(VindIndeks_raw_13!$D:$D,VindIndeks_raw_13!$C:$C,'Info-tabeller'!AO$55,VindIndeks_raw_13!$A:$A,'Info-tabeller'!$I309,VindIndeks_raw_13!$B:$B,'Info-tabeller'!$H309),"")</f>
        <v/>
      </c>
      <c r="AP309" s="4">
        <f>IF(ISNUMBER(AVERAGEIFS(VindIndeks_raw_13!$D:$D,VindIndeks_raw_13!$C:$C,'Info-tabeller'!AP$55,VindIndeks_raw_13!$A:$A,'Info-tabeller'!$I309,VindIndeks_raw_13!$B:$B,'Info-tabeller'!$H309)),AVERAGEIFS(VindIndeks_raw_13!$D:$D,VindIndeks_raw_13!$C:$C,'Info-tabeller'!AP$55,VindIndeks_raw_13!$A:$A,'Info-tabeller'!$I309,VindIndeks_raw_13!$B:$B,'Info-tabeller'!$H309),"")</f>
        <v/>
      </c>
      <c r="AQ309" s="4">
        <f>IF(ISNUMBER(AVERAGEIFS(VindIndeks_raw_13!$D:$D,VindIndeks_raw_13!$C:$C,'Info-tabeller'!AQ$55,VindIndeks_raw_13!$A:$A,'Info-tabeller'!$I309,VindIndeks_raw_13!$B:$B,'Info-tabeller'!$H309)),AVERAGEIFS(VindIndeks_raw_13!$D:$D,VindIndeks_raw_13!$C:$C,'Info-tabeller'!AQ$55,VindIndeks_raw_13!$A:$A,'Info-tabeller'!$I309,VindIndeks_raw_13!$B:$B,'Info-tabeller'!$H309),"")</f>
        <v/>
      </c>
      <c r="AR309" s="4">
        <f>IF(ISNUMBER(AVERAGEIFS(VindIndeks_raw_13!$D:$D,VindIndeks_raw_13!$C:$C,'Info-tabeller'!AR$55,VindIndeks_raw_13!$A:$A,'Info-tabeller'!$I309,VindIndeks_raw_13!$B:$B,'Info-tabeller'!$H309)),AVERAGEIFS(VindIndeks_raw_13!$D:$D,VindIndeks_raw_13!$C:$C,'Info-tabeller'!AR$55,VindIndeks_raw_13!$A:$A,'Info-tabeller'!$I309,VindIndeks_raw_13!$B:$B,'Info-tabeller'!$H309),"")</f>
        <v/>
      </c>
      <c r="AS309" s="4">
        <f>IF(ISNUMBER(AVERAGEIFS(VindIndeks_raw_13!$D:$D,VindIndeks_raw_13!$C:$C,'Info-tabeller'!AS$55,VindIndeks_raw_13!$A:$A,'Info-tabeller'!$I309,VindIndeks_raw_13!$B:$B,'Info-tabeller'!$H309)),AVERAGEIFS(VindIndeks_raw_13!$D:$D,VindIndeks_raw_13!$C:$C,'Info-tabeller'!AS$55,VindIndeks_raw_13!$A:$A,'Info-tabeller'!$I309,VindIndeks_raw_13!$B:$B,'Info-tabeller'!$H309),"")</f>
        <v/>
      </c>
      <c r="AT309" s="4">
        <f>IF(ISNUMBER(AVERAGEIFS(VindIndeks_raw_13!$D:$D,VindIndeks_raw_13!$C:$C,'Info-tabeller'!AT$55,VindIndeks_raw_13!$A:$A,'Info-tabeller'!$I309,VindIndeks_raw_13!$B:$B,'Info-tabeller'!$H309)),AVERAGEIFS(VindIndeks_raw_13!$D:$D,VindIndeks_raw_13!$C:$C,'Info-tabeller'!AT$55,VindIndeks_raw_13!$A:$A,'Info-tabeller'!$I309,VindIndeks_raw_13!$B:$B,'Info-tabeller'!$H309),"")</f>
        <v/>
      </c>
      <c r="AU309" s="4">
        <f>IF(ISNUMBER(AVERAGEIFS(VindIndeks_raw_13!$D:$D,VindIndeks_raw_13!$C:$C,'Info-tabeller'!AU$55,VindIndeks_raw_13!$A:$A,'Info-tabeller'!$I309,VindIndeks_raw_13!$B:$B,'Info-tabeller'!$H309)),AVERAGEIFS(VindIndeks_raw_13!$D:$D,VindIndeks_raw_13!$C:$C,'Info-tabeller'!AU$55,VindIndeks_raw_13!$A:$A,'Info-tabeller'!$I309,VindIndeks_raw_13!$B:$B,'Info-tabeller'!$H309),"")</f>
        <v/>
      </c>
      <c r="AV309" s="4">
        <f>IF(ISNUMBER(AVERAGEIFS(VindIndeks_raw_13!$D:$D,VindIndeks_raw_13!$C:$C,'Info-tabeller'!AV$55,VindIndeks_raw_13!$A:$A,'Info-tabeller'!$I309,VindIndeks_raw_13!$B:$B,'Info-tabeller'!$H309)),AVERAGEIFS(VindIndeks_raw_13!$D:$D,VindIndeks_raw_13!$C:$C,'Info-tabeller'!AV$55,VindIndeks_raw_13!$A:$A,'Info-tabeller'!$I309,VindIndeks_raw_13!$B:$B,'Info-tabeller'!$H309),"")</f>
        <v/>
      </c>
      <c r="AW309" s="5">
        <f>IF(ISNUMBER(AVERAGEIFS(VindIndeks_raw_13!$D:$D,VindIndeks_raw_13!$C:$C,'Info-tabeller'!AW$55,VindIndeks_raw_13!$A:$A,'Info-tabeller'!$I309,VindIndeks_raw_13!$B:$B,'Info-tabeller'!$H309)),AVERAGEIFS(VindIndeks_raw_13!$D:$D,VindIndeks_raw_13!$C:$C,'Info-tabeller'!AW$55,VindIndeks_raw_13!$A:$A,'Info-tabeller'!$I309,VindIndeks_raw_13!$B:$B,'Info-tabeller'!$H309),"")</f>
        <v/>
      </c>
      <c r="AX309" s="5">
        <f>IF(ISNUMBER(AVERAGEIFS(VindIndeks_raw_13!$D:$D,VindIndeks_raw_13!$C:$C,'Info-tabeller'!AX$55,VindIndeks_raw_13!$A:$A,'Info-tabeller'!$I309,VindIndeks_raw_13!$B:$B,'Info-tabeller'!$H309)),AVERAGEIFS(VindIndeks_raw_13!$D:$D,VindIndeks_raw_13!$C:$C,'Info-tabeller'!AX$55,VindIndeks_raw_13!$A:$A,'Info-tabeller'!$I309,VindIndeks_raw_13!$B:$B,'Info-tabeller'!$H309),"")</f>
        <v/>
      </c>
      <c r="AY309" s="5">
        <f>IF(ISNUMBER(AVERAGEIFS(VindIndeks_raw_13!$D:$D,VindIndeks_raw_13!$C:$C,'Info-tabeller'!AY$55,VindIndeks_raw_13!$A:$A,'Info-tabeller'!$I309,VindIndeks_raw_13!$B:$B,'Info-tabeller'!$H309)),AVERAGEIFS(VindIndeks_raw_13!$D:$D,VindIndeks_raw_13!$C:$C,'Info-tabeller'!AY$55,VindIndeks_raw_13!$A:$A,'Info-tabeller'!$I309,VindIndeks_raw_13!$B:$B,'Info-tabeller'!$H309),"")</f>
        <v/>
      </c>
      <c r="AZ309" s="7">
        <f>IF(ISNUMBER(AVERAGE(AO309:AV309)),AVERAGE(AO309:AV309),"")</f>
        <v/>
      </c>
      <c r="BA309" s="6">
        <f>IF(ISNUMBER(AVERAGE(AW309:AY309)),AVERAGE(AW309:AY309),"")</f>
        <v/>
      </c>
      <c r="BC309" s="17">
        <f>+AN309</f>
        <v/>
      </c>
      <c r="BD309" s="19">
        <f>+AC309/AO309</f>
        <v/>
      </c>
      <c r="BE309" s="19">
        <f>+AD309/AP309</f>
        <v/>
      </c>
      <c r="BF309" s="19">
        <f>+AE309/AQ309</f>
        <v/>
      </c>
      <c r="BG309" s="19">
        <f>+AF309/AR309</f>
        <v/>
      </c>
      <c r="BH309" s="19">
        <f>+AG309/AS309</f>
        <v/>
      </c>
      <c r="BI309" s="19">
        <f>+AH309/AT309</f>
        <v/>
      </c>
      <c r="BJ309" s="19">
        <f>+AI309/AU309</f>
        <v/>
      </c>
      <c r="BK309" s="19">
        <f>+AJ309/AV309</f>
        <v/>
      </c>
      <c r="BL309" s="19">
        <f>+AK309/AZ309</f>
        <v/>
      </c>
      <c r="BN309" s="19">
        <f>+J309/AO309</f>
        <v/>
      </c>
      <c r="BO309" s="19">
        <f>+K309/AP309</f>
        <v/>
      </c>
      <c r="BP309" s="19">
        <f>+L309/AQ309</f>
        <v/>
      </c>
      <c r="BQ309" s="19">
        <f>+M309/AR309</f>
        <v/>
      </c>
      <c r="BR309" s="19">
        <f>+N309/AS309</f>
        <v/>
      </c>
      <c r="BS309" s="19">
        <f>+O309/AT309</f>
        <v/>
      </c>
      <c r="BT309" s="19">
        <f>+P309/AU309</f>
        <v/>
      </c>
      <c r="BU309" s="19">
        <f>+Q309/AV309</f>
        <v/>
      </c>
      <c r="BV309" s="19">
        <f>+X309/AZ309</f>
        <v/>
      </c>
    </row>
    <row r="310" ht="15" customHeight="1">
      <c r="D310" s="53">
        <f>IF(AND($I310=YEAR(WindDenmark!$F$4)+D$100,$H310&lt;=MONTH(WindDenmark!$F$4)),1,0)</f>
        <v/>
      </c>
      <c r="E310" s="53">
        <f>IF(AND($I310=YEAR(WindDenmark!$F$4)+E$100,$H310&lt;=MONTH(WindDenmark!$F$4)),1,0)</f>
        <v/>
      </c>
      <c r="F310" s="53">
        <f>IF(AND(G310&lt;=WindDenmark!$F$4,I310&gt;YEAR(WindDenmark!$F$4)-11),1,0)</f>
        <v/>
      </c>
      <c r="G310" s="62">
        <f>DATE(I310,H310,1)</f>
        <v/>
      </c>
      <c r="H310" s="53">
        <f>+H298</f>
        <v/>
      </c>
      <c r="I310" s="53">
        <f>IF(H310=1,I309+1,I309)</f>
        <v/>
      </c>
      <c r="J310" s="4">
        <f>IF(ISNUMBER(AVERAGEIFS(VindIndeks_raw_20_large!$D:$D,VindIndeks_raw_20_large!$C:$C,'Info-tabeller'!J$55,VindIndeks_raw_20_large!$A:$A,'Info-tabeller'!$I310,VindIndeks_raw_20_large!$B:$B,'Info-tabeller'!$H310)),AVERAGEIFS(VindIndeks_raw_20_large!$D:$D,VindIndeks_raw_20_large!$C:$C,'Info-tabeller'!J$55,VindIndeks_raw_20_large!$A:$A,'Info-tabeller'!$I310,VindIndeks_raw_20_large!$B:$B,'Info-tabeller'!$H310),"")</f>
        <v/>
      </c>
      <c r="K310" s="4">
        <f>IF(ISNUMBER(AVERAGEIFS(VindIndeks_raw_20_large!$D:$D,VindIndeks_raw_20_large!$C:$C,'Info-tabeller'!K$55,VindIndeks_raw_20_large!$A:$A,'Info-tabeller'!$I310,VindIndeks_raw_20_large!$B:$B,'Info-tabeller'!$H310)),AVERAGEIFS(VindIndeks_raw_20_large!$D:$D,VindIndeks_raw_20_large!$C:$C,'Info-tabeller'!K$55,VindIndeks_raw_20_large!$A:$A,'Info-tabeller'!$I310,VindIndeks_raw_20_large!$B:$B,'Info-tabeller'!$H310),"")</f>
        <v/>
      </c>
      <c r="L310" s="4">
        <f>IF(ISNUMBER(AVERAGEIFS(VindIndeks_raw_20_large!$D:$D,VindIndeks_raw_20_large!$C:$C,'Info-tabeller'!L$55,VindIndeks_raw_20_large!$A:$A,'Info-tabeller'!$I310,VindIndeks_raw_20_large!$B:$B,'Info-tabeller'!$H310)),AVERAGEIFS(VindIndeks_raw_20_large!$D:$D,VindIndeks_raw_20_large!$C:$C,'Info-tabeller'!L$55,VindIndeks_raw_20_large!$A:$A,'Info-tabeller'!$I310,VindIndeks_raw_20_large!$B:$B,'Info-tabeller'!$H310),"")</f>
        <v/>
      </c>
      <c r="M310" s="4">
        <f>IF(ISNUMBER(AVERAGEIFS(VindIndeks_raw_20_large!$D:$D,VindIndeks_raw_20_large!$C:$C,'Info-tabeller'!M$55,VindIndeks_raw_20_large!$A:$A,'Info-tabeller'!$I310,VindIndeks_raw_20_large!$B:$B,'Info-tabeller'!$H310)),AVERAGEIFS(VindIndeks_raw_20_large!$D:$D,VindIndeks_raw_20_large!$C:$C,'Info-tabeller'!M$55,VindIndeks_raw_20_large!$A:$A,'Info-tabeller'!$I310,VindIndeks_raw_20_large!$B:$B,'Info-tabeller'!$H310),"")</f>
        <v/>
      </c>
      <c r="N310" s="4">
        <f>IF(ISNUMBER(AVERAGEIFS(VindIndeks_raw_20_large!$D:$D,VindIndeks_raw_20_large!$C:$C,'Info-tabeller'!N$55,VindIndeks_raw_20_large!$A:$A,'Info-tabeller'!$I310,VindIndeks_raw_20_large!$B:$B,'Info-tabeller'!$H310)),AVERAGEIFS(VindIndeks_raw_20_large!$D:$D,VindIndeks_raw_20_large!$C:$C,'Info-tabeller'!N$55,VindIndeks_raw_20_large!$A:$A,'Info-tabeller'!$I310,VindIndeks_raw_20_large!$B:$B,'Info-tabeller'!$H310),"")</f>
        <v/>
      </c>
      <c r="O310" s="4">
        <f>IF(ISNUMBER(AVERAGEIFS(VindIndeks_raw_20_large!$D:$D,VindIndeks_raw_20_large!$C:$C,'Info-tabeller'!O$55,VindIndeks_raw_20_large!$A:$A,'Info-tabeller'!$I310,VindIndeks_raw_20_large!$B:$B,'Info-tabeller'!$H310)),AVERAGEIFS(VindIndeks_raw_20_large!$D:$D,VindIndeks_raw_20_large!$C:$C,'Info-tabeller'!O$55,VindIndeks_raw_20_large!$A:$A,'Info-tabeller'!$I310,VindIndeks_raw_20_large!$B:$B,'Info-tabeller'!$H310),"")</f>
        <v/>
      </c>
      <c r="P310" s="4">
        <f>IF(ISNUMBER(AVERAGEIFS(VindIndeks_raw_20_large!$D:$D,VindIndeks_raw_20_large!$C:$C,'Info-tabeller'!P$55,VindIndeks_raw_20_large!$A:$A,'Info-tabeller'!$I310,VindIndeks_raw_20_large!$B:$B,'Info-tabeller'!$H310)),AVERAGEIFS(VindIndeks_raw_20_large!$D:$D,VindIndeks_raw_20_large!$C:$C,'Info-tabeller'!P$55,VindIndeks_raw_20_large!$A:$A,'Info-tabeller'!$I310,VindIndeks_raw_20_large!$B:$B,'Info-tabeller'!$H310),"")</f>
        <v/>
      </c>
      <c r="Q310" s="4">
        <f>IF(ISNUMBER(AVERAGEIFS(VindIndeks_raw_20_large!$D:$D,VindIndeks_raw_20_large!$C:$C,'Info-tabeller'!Q$55,VindIndeks_raw_20_large!$A:$A,'Info-tabeller'!$I310,VindIndeks_raw_20_large!$B:$B,'Info-tabeller'!$H310)),AVERAGEIFS(VindIndeks_raw_20_large!$D:$D,VindIndeks_raw_20_large!$C:$C,'Info-tabeller'!Q$55,VindIndeks_raw_20_large!$A:$A,'Info-tabeller'!$I310,VindIndeks_raw_20_large!$B:$B,'Info-tabeller'!$H310),"")</f>
        <v/>
      </c>
      <c r="R310" s="5">
        <f>IF(ISNUMBER(AVERAGEIFS(VindIndeks_raw_20_large!$D:$D,VindIndeks_raw_20_large!$C:$C,'Info-tabeller'!R$55,VindIndeks_raw_20_large!$A:$A,'Info-tabeller'!$I310,VindIndeks_raw_20_large!$B:$B,'Info-tabeller'!$H310)),AVERAGEIFS(VindIndeks_raw_20_large!$D:$D,VindIndeks_raw_20_large!$C:$C,'Info-tabeller'!R$55,VindIndeks_raw_20_large!$A:$A,'Info-tabeller'!$I310,VindIndeks_raw_20_large!$B:$B,'Info-tabeller'!$H310),"")</f>
        <v/>
      </c>
      <c r="S310" s="5">
        <f>IF(ISNUMBER(AVERAGEIFS(VindIndeks_raw_20_large!$D:$D,VindIndeks_raw_20_large!$C:$C,'Info-tabeller'!S$55,VindIndeks_raw_20_large!$A:$A,'Info-tabeller'!$I310,VindIndeks_raw_20_large!$B:$B,'Info-tabeller'!$H310)),AVERAGEIFS(VindIndeks_raw_20_large!$D:$D,VindIndeks_raw_20_large!$C:$C,'Info-tabeller'!S$55,VindIndeks_raw_20_large!$A:$A,'Info-tabeller'!$I310,VindIndeks_raw_20_large!$B:$B,'Info-tabeller'!$H310),"")</f>
        <v/>
      </c>
      <c r="T310" s="5">
        <f>IF(ISNUMBER(AVERAGEIFS(VindIndeks_raw_20_large!$D:$D,VindIndeks_raw_20_large!$C:$C,'Info-tabeller'!T$55,VindIndeks_raw_20_large!$A:$A,'Info-tabeller'!$I310,VindIndeks_raw_20_large!$B:$B,'Info-tabeller'!$H310)),AVERAGEIFS(VindIndeks_raw_20_large!$D:$D,VindIndeks_raw_20_large!$C:$C,'Info-tabeller'!T$55,VindIndeks_raw_20_large!$A:$A,'Info-tabeller'!$I310,VindIndeks_raw_20_large!$B:$B,'Info-tabeller'!$H310),"")</f>
        <v/>
      </c>
      <c r="U310" s="5">
        <f>IF(ISNUMBER(AVERAGEIFS(VindIndeks_raw_20_large!$D:$D,VindIndeks_raw_20_large!$C:$C,'Info-tabeller'!U$55,VindIndeks_raw_20_large!$A:$A,'Info-tabeller'!$I310,VindIndeks_raw_20_large!$B:$B,'Info-tabeller'!$H310)),AVERAGEIFS(VindIndeks_raw_20_large!$D:$D,VindIndeks_raw_20_large!$C:$C,'Info-tabeller'!U$55,VindIndeks_raw_20_large!$A:$A,'Info-tabeller'!$I310,VindIndeks_raw_20_large!$B:$B,'Info-tabeller'!$H310),"")</f>
        <v/>
      </c>
      <c r="V310" s="5">
        <f>IF(ISNUMBER(AVERAGEIFS(VindIndeks_raw_20_large!$D:$D,VindIndeks_raw_20_large!$C:$C,'Info-tabeller'!V$55,VindIndeks_raw_20_large!$A:$A,'Info-tabeller'!$I310,VindIndeks_raw_20_large!$B:$B,'Info-tabeller'!$H310)),AVERAGEIFS(VindIndeks_raw_20_large!$D:$D,VindIndeks_raw_20_large!$C:$C,'Info-tabeller'!V$55,VindIndeks_raw_20_large!$A:$A,'Info-tabeller'!$I310,VindIndeks_raw_20_large!$B:$B,'Info-tabeller'!$H310),"")</f>
        <v/>
      </c>
      <c r="W310" s="5">
        <f>IF(ISNUMBER(AVERAGEIFS(VindIndeks_raw_20_large!$D:$D,VindIndeks_raw_20_large!$C:$C,'Info-tabeller'!W$55,VindIndeks_raw_20_large!$A:$A,'Info-tabeller'!$I310,VindIndeks_raw_20_large!$B:$B,'Info-tabeller'!$H310)),AVERAGEIFS(VindIndeks_raw_20_large!$D:$D,VindIndeks_raw_20_large!$C:$C,'Info-tabeller'!W$55,VindIndeks_raw_20_large!$A:$A,'Info-tabeller'!$I310,VindIndeks_raw_20_large!$B:$B,'Info-tabeller'!$H310),"")</f>
        <v/>
      </c>
      <c r="X310" s="7">
        <f>IF(ISNUMBER(AVERAGE(J310:Q310)),AVERAGE(J310:Q310),"")</f>
        <v/>
      </c>
      <c r="Y310" s="6">
        <f>IF(ISNUMBER(AVERAGE(R310:W310)),AVERAGE(R310:W310),"")</f>
        <v/>
      </c>
      <c r="AB310" s="16">
        <f>+G310</f>
        <v/>
      </c>
      <c r="AC310" s="4">
        <f>IF(ISNUMBER(AVERAGEIFS(VindIndeks_raw_20_small!$D:$D,VindIndeks_raw_20_small!$C:$C,'Info-tabeller'!AC$55,VindIndeks_raw_20_small!$A:$A,'Info-tabeller'!$I310,VindIndeks_raw_20_small!$B:$B,'Info-tabeller'!$H310)),AVERAGEIFS(VindIndeks_raw_20_small!$D:$D,VindIndeks_raw_20_small!$C:$C,'Info-tabeller'!AC$55,VindIndeks_raw_20_small!$A:$A,'Info-tabeller'!$I310,VindIndeks_raw_20_small!$B:$B,'Info-tabeller'!$H310),"")</f>
        <v/>
      </c>
      <c r="AD310" s="4">
        <f>IF(ISNUMBER(AVERAGEIFS(VindIndeks_raw_20_small!$D:$D,VindIndeks_raw_20_small!$C:$C,'Info-tabeller'!AD$55,VindIndeks_raw_20_small!$A:$A,'Info-tabeller'!$I310,VindIndeks_raw_20_small!$B:$B,'Info-tabeller'!$H310)),AVERAGEIFS(VindIndeks_raw_20_small!$D:$D,VindIndeks_raw_20_small!$C:$C,'Info-tabeller'!AD$55,VindIndeks_raw_20_small!$A:$A,'Info-tabeller'!$I310,VindIndeks_raw_20_small!$B:$B,'Info-tabeller'!$H310),"")</f>
        <v/>
      </c>
      <c r="AE310" s="4">
        <f>IF(ISNUMBER(AVERAGEIFS(VindIndeks_raw_20_small!$D:$D,VindIndeks_raw_20_small!$C:$C,'Info-tabeller'!AE$55,VindIndeks_raw_20_small!$A:$A,'Info-tabeller'!$I310,VindIndeks_raw_20_small!$B:$B,'Info-tabeller'!$H310)),AVERAGEIFS(VindIndeks_raw_20_small!$D:$D,VindIndeks_raw_20_small!$C:$C,'Info-tabeller'!AE$55,VindIndeks_raw_20_small!$A:$A,'Info-tabeller'!$I310,VindIndeks_raw_20_small!$B:$B,'Info-tabeller'!$H310),"")</f>
        <v/>
      </c>
      <c r="AF310" s="4">
        <f>IF(ISNUMBER(AVERAGEIFS(VindIndeks_raw_20_small!$D:$D,VindIndeks_raw_20_small!$C:$C,'Info-tabeller'!AF$55,VindIndeks_raw_20_small!$A:$A,'Info-tabeller'!$I310,VindIndeks_raw_20_small!$B:$B,'Info-tabeller'!$H310)),AVERAGEIFS(VindIndeks_raw_20_small!$D:$D,VindIndeks_raw_20_small!$C:$C,'Info-tabeller'!AF$55,VindIndeks_raw_20_small!$A:$A,'Info-tabeller'!$I310,VindIndeks_raw_20_small!$B:$B,'Info-tabeller'!$H310),"")</f>
        <v/>
      </c>
      <c r="AG310" s="4">
        <f>IF(ISNUMBER(AVERAGEIFS(VindIndeks_raw_20_small!$D:$D,VindIndeks_raw_20_small!$C:$C,'Info-tabeller'!AG$55,VindIndeks_raw_20_small!$A:$A,'Info-tabeller'!$I310,VindIndeks_raw_20_small!$B:$B,'Info-tabeller'!$H310)),AVERAGEIFS(VindIndeks_raw_20_small!$D:$D,VindIndeks_raw_20_small!$C:$C,'Info-tabeller'!AG$55,VindIndeks_raw_20_small!$A:$A,'Info-tabeller'!$I310,VindIndeks_raw_20_small!$B:$B,'Info-tabeller'!$H310),"")</f>
        <v/>
      </c>
      <c r="AH310" s="4">
        <f>IF(ISNUMBER(AVERAGEIFS(VindIndeks_raw_20_small!$D:$D,VindIndeks_raw_20_small!$C:$C,'Info-tabeller'!AH$55,VindIndeks_raw_20_small!$A:$A,'Info-tabeller'!$I310,VindIndeks_raw_20_small!$B:$B,'Info-tabeller'!$H310)),AVERAGEIFS(VindIndeks_raw_20_small!$D:$D,VindIndeks_raw_20_small!$C:$C,'Info-tabeller'!AH$55,VindIndeks_raw_20_small!$A:$A,'Info-tabeller'!$I310,VindIndeks_raw_20_small!$B:$B,'Info-tabeller'!$H310),"")</f>
        <v/>
      </c>
      <c r="AI310" s="4">
        <f>IF(ISNUMBER(AVERAGEIFS(VindIndeks_raw_20_small!$D:$D,VindIndeks_raw_20_small!$C:$C,'Info-tabeller'!AI$55,VindIndeks_raw_20_small!$A:$A,'Info-tabeller'!$I310,VindIndeks_raw_20_small!$B:$B,'Info-tabeller'!$H310)),AVERAGEIFS(VindIndeks_raw_20_small!$D:$D,VindIndeks_raw_20_small!$C:$C,'Info-tabeller'!AI$55,VindIndeks_raw_20_small!$A:$A,'Info-tabeller'!$I310,VindIndeks_raw_20_small!$B:$B,'Info-tabeller'!$H310),"")</f>
        <v/>
      </c>
      <c r="AJ310" s="4">
        <f>IF(ISNUMBER(AVERAGEIFS(VindIndeks_raw_20_small!$D:$D,VindIndeks_raw_20_small!$C:$C,'Info-tabeller'!AJ$55,VindIndeks_raw_20_small!$A:$A,'Info-tabeller'!$I310,VindIndeks_raw_20_small!$B:$B,'Info-tabeller'!$H310)),AVERAGEIFS(VindIndeks_raw_20_small!$D:$D,VindIndeks_raw_20_small!$C:$C,'Info-tabeller'!AJ$55,VindIndeks_raw_20_small!$A:$A,'Info-tabeller'!$I310,VindIndeks_raw_20_small!$B:$B,'Info-tabeller'!$H310),"")</f>
        <v/>
      </c>
      <c r="AK310" s="7">
        <f>IF(ISNUMBER(AVERAGE(AC310:AJ310)),AVERAGE(AC310:AJ310),"")</f>
        <v/>
      </c>
      <c r="AN310" s="17">
        <f>+AB310</f>
        <v/>
      </c>
      <c r="AO310" s="4">
        <f>IF(ISNUMBER(AVERAGEIFS(VindIndeks_raw_13!$D:$D,VindIndeks_raw_13!$C:$C,'Info-tabeller'!AO$55,VindIndeks_raw_13!$A:$A,'Info-tabeller'!$I310,VindIndeks_raw_13!$B:$B,'Info-tabeller'!$H310)),AVERAGEIFS(VindIndeks_raw_13!$D:$D,VindIndeks_raw_13!$C:$C,'Info-tabeller'!AO$55,VindIndeks_raw_13!$A:$A,'Info-tabeller'!$I310,VindIndeks_raw_13!$B:$B,'Info-tabeller'!$H310),"")</f>
        <v/>
      </c>
      <c r="AP310" s="4">
        <f>IF(ISNUMBER(AVERAGEIFS(VindIndeks_raw_13!$D:$D,VindIndeks_raw_13!$C:$C,'Info-tabeller'!AP$55,VindIndeks_raw_13!$A:$A,'Info-tabeller'!$I310,VindIndeks_raw_13!$B:$B,'Info-tabeller'!$H310)),AVERAGEIFS(VindIndeks_raw_13!$D:$D,VindIndeks_raw_13!$C:$C,'Info-tabeller'!AP$55,VindIndeks_raw_13!$A:$A,'Info-tabeller'!$I310,VindIndeks_raw_13!$B:$B,'Info-tabeller'!$H310),"")</f>
        <v/>
      </c>
      <c r="AQ310" s="4">
        <f>IF(ISNUMBER(AVERAGEIFS(VindIndeks_raw_13!$D:$D,VindIndeks_raw_13!$C:$C,'Info-tabeller'!AQ$55,VindIndeks_raw_13!$A:$A,'Info-tabeller'!$I310,VindIndeks_raw_13!$B:$B,'Info-tabeller'!$H310)),AVERAGEIFS(VindIndeks_raw_13!$D:$D,VindIndeks_raw_13!$C:$C,'Info-tabeller'!AQ$55,VindIndeks_raw_13!$A:$A,'Info-tabeller'!$I310,VindIndeks_raw_13!$B:$B,'Info-tabeller'!$H310),"")</f>
        <v/>
      </c>
      <c r="AR310" s="4">
        <f>IF(ISNUMBER(AVERAGEIFS(VindIndeks_raw_13!$D:$D,VindIndeks_raw_13!$C:$C,'Info-tabeller'!AR$55,VindIndeks_raw_13!$A:$A,'Info-tabeller'!$I310,VindIndeks_raw_13!$B:$B,'Info-tabeller'!$H310)),AVERAGEIFS(VindIndeks_raw_13!$D:$D,VindIndeks_raw_13!$C:$C,'Info-tabeller'!AR$55,VindIndeks_raw_13!$A:$A,'Info-tabeller'!$I310,VindIndeks_raw_13!$B:$B,'Info-tabeller'!$H310),"")</f>
        <v/>
      </c>
      <c r="AS310" s="4">
        <f>IF(ISNUMBER(AVERAGEIFS(VindIndeks_raw_13!$D:$D,VindIndeks_raw_13!$C:$C,'Info-tabeller'!AS$55,VindIndeks_raw_13!$A:$A,'Info-tabeller'!$I310,VindIndeks_raw_13!$B:$B,'Info-tabeller'!$H310)),AVERAGEIFS(VindIndeks_raw_13!$D:$D,VindIndeks_raw_13!$C:$C,'Info-tabeller'!AS$55,VindIndeks_raw_13!$A:$A,'Info-tabeller'!$I310,VindIndeks_raw_13!$B:$B,'Info-tabeller'!$H310),"")</f>
        <v/>
      </c>
      <c r="AT310" s="4">
        <f>IF(ISNUMBER(AVERAGEIFS(VindIndeks_raw_13!$D:$D,VindIndeks_raw_13!$C:$C,'Info-tabeller'!AT$55,VindIndeks_raw_13!$A:$A,'Info-tabeller'!$I310,VindIndeks_raw_13!$B:$B,'Info-tabeller'!$H310)),AVERAGEIFS(VindIndeks_raw_13!$D:$D,VindIndeks_raw_13!$C:$C,'Info-tabeller'!AT$55,VindIndeks_raw_13!$A:$A,'Info-tabeller'!$I310,VindIndeks_raw_13!$B:$B,'Info-tabeller'!$H310),"")</f>
        <v/>
      </c>
      <c r="AU310" s="4">
        <f>IF(ISNUMBER(AVERAGEIFS(VindIndeks_raw_13!$D:$D,VindIndeks_raw_13!$C:$C,'Info-tabeller'!AU$55,VindIndeks_raw_13!$A:$A,'Info-tabeller'!$I310,VindIndeks_raw_13!$B:$B,'Info-tabeller'!$H310)),AVERAGEIFS(VindIndeks_raw_13!$D:$D,VindIndeks_raw_13!$C:$C,'Info-tabeller'!AU$55,VindIndeks_raw_13!$A:$A,'Info-tabeller'!$I310,VindIndeks_raw_13!$B:$B,'Info-tabeller'!$H310),"")</f>
        <v/>
      </c>
      <c r="AV310" s="4">
        <f>IF(ISNUMBER(AVERAGEIFS(VindIndeks_raw_13!$D:$D,VindIndeks_raw_13!$C:$C,'Info-tabeller'!AV$55,VindIndeks_raw_13!$A:$A,'Info-tabeller'!$I310,VindIndeks_raw_13!$B:$B,'Info-tabeller'!$H310)),AVERAGEIFS(VindIndeks_raw_13!$D:$D,VindIndeks_raw_13!$C:$C,'Info-tabeller'!AV$55,VindIndeks_raw_13!$A:$A,'Info-tabeller'!$I310,VindIndeks_raw_13!$B:$B,'Info-tabeller'!$H310),"")</f>
        <v/>
      </c>
      <c r="AW310" s="5">
        <f>IF(ISNUMBER(AVERAGEIFS(VindIndeks_raw_13!$D:$D,VindIndeks_raw_13!$C:$C,'Info-tabeller'!AW$55,VindIndeks_raw_13!$A:$A,'Info-tabeller'!$I310,VindIndeks_raw_13!$B:$B,'Info-tabeller'!$H310)),AVERAGEIFS(VindIndeks_raw_13!$D:$D,VindIndeks_raw_13!$C:$C,'Info-tabeller'!AW$55,VindIndeks_raw_13!$A:$A,'Info-tabeller'!$I310,VindIndeks_raw_13!$B:$B,'Info-tabeller'!$H310),"")</f>
        <v/>
      </c>
      <c r="AX310" s="5">
        <f>IF(ISNUMBER(AVERAGEIFS(VindIndeks_raw_13!$D:$D,VindIndeks_raw_13!$C:$C,'Info-tabeller'!AX$55,VindIndeks_raw_13!$A:$A,'Info-tabeller'!$I310,VindIndeks_raw_13!$B:$B,'Info-tabeller'!$H310)),AVERAGEIFS(VindIndeks_raw_13!$D:$D,VindIndeks_raw_13!$C:$C,'Info-tabeller'!AX$55,VindIndeks_raw_13!$A:$A,'Info-tabeller'!$I310,VindIndeks_raw_13!$B:$B,'Info-tabeller'!$H310),"")</f>
        <v/>
      </c>
      <c r="AY310" s="5">
        <f>IF(ISNUMBER(AVERAGEIFS(VindIndeks_raw_13!$D:$D,VindIndeks_raw_13!$C:$C,'Info-tabeller'!AY$55,VindIndeks_raw_13!$A:$A,'Info-tabeller'!$I310,VindIndeks_raw_13!$B:$B,'Info-tabeller'!$H310)),AVERAGEIFS(VindIndeks_raw_13!$D:$D,VindIndeks_raw_13!$C:$C,'Info-tabeller'!AY$55,VindIndeks_raw_13!$A:$A,'Info-tabeller'!$I310,VindIndeks_raw_13!$B:$B,'Info-tabeller'!$H310),"")</f>
        <v/>
      </c>
      <c r="AZ310" s="7">
        <f>IF(ISNUMBER(AVERAGE(AO310:AV310)),AVERAGE(AO310:AV310),"")</f>
        <v/>
      </c>
      <c r="BA310" s="6">
        <f>IF(ISNUMBER(AVERAGE(AW310:AY310)),AVERAGE(AW310:AY310),"")</f>
        <v/>
      </c>
      <c r="BC310" s="17">
        <f>+AN310</f>
        <v/>
      </c>
      <c r="BD310" s="19">
        <f>+AC310/AO310</f>
        <v/>
      </c>
      <c r="BE310" s="19">
        <f>+AD310/AP310</f>
        <v/>
      </c>
      <c r="BF310" s="19">
        <f>+AE310/AQ310</f>
        <v/>
      </c>
      <c r="BG310" s="19">
        <f>+AF310/AR310</f>
        <v/>
      </c>
      <c r="BH310" s="19">
        <f>+AG310/AS310</f>
        <v/>
      </c>
      <c r="BI310" s="19">
        <f>+AH310/AT310</f>
        <v/>
      </c>
      <c r="BJ310" s="19">
        <f>+AI310/AU310</f>
        <v/>
      </c>
      <c r="BK310" s="19">
        <f>+AJ310/AV310</f>
        <v/>
      </c>
      <c r="BL310" s="19">
        <f>+AK310/AZ310</f>
        <v/>
      </c>
      <c r="BN310" s="19">
        <f>+J310/AO310</f>
        <v/>
      </c>
      <c r="BO310" s="19">
        <f>+K310/AP310</f>
        <v/>
      </c>
      <c r="BP310" s="19">
        <f>+L310/AQ310</f>
        <v/>
      </c>
      <c r="BQ310" s="19">
        <f>+M310/AR310</f>
        <v/>
      </c>
      <c r="BR310" s="19">
        <f>+N310/AS310</f>
        <v/>
      </c>
      <c r="BS310" s="19">
        <f>+O310/AT310</f>
        <v/>
      </c>
      <c r="BT310" s="19">
        <f>+P310/AU310</f>
        <v/>
      </c>
      <c r="BU310" s="19">
        <f>+Q310/AV310</f>
        <v/>
      </c>
      <c r="BV310" s="19">
        <f>+X310/AZ310</f>
        <v/>
      </c>
    </row>
    <row r="311" ht="15" customHeight="1">
      <c r="D311" s="53">
        <f>IF(AND($I311=YEAR(WindDenmark!$F$4)+D$100,$H311&lt;=MONTH(WindDenmark!$F$4)),1,0)</f>
        <v/>
      </c>
      <c r="E311" s="53">
        <f>IF(AND($I311=YEAR(WindDenmark!$F$4)+E$100,$H311&lt;=MONTH(WindDenmark!$F$4)),1,0)</f>
        <v/>
      </c>
      <c r="F311" s="53">
        <f>IF(AND(G311&lt;=WindDenmark!$F$4,I311&gt;YEAR(WindDenmark!$F$4)-11),1,0)</f>
        <v/>
      </c>
      <c r="G311" s="62">
        <f>DATE(I311,H311,1)</f>
        <v/>
      </c>
      <c r="H311" s="53">
        <f>+H299</f>
        <v/>
      </c>
      <c r="I311" s="53">
        <f>IF(H311=1,I310+1,I310)</f>
        <v/>
      </c>
      <c r="J311" s="4">
        <f>IF(ISNUMBER(AVERAGEIFS(VindIndeks_raw_20_large!$D:$D,VindIndeks_raw_20_large!$C:$C,'Info-tabeller'!J$55,VindIndeks_raw_20_large!$A:$A,'Info-tabeller'!$I311,VindIndeks_raw_20_large!$B:$B,'Info-tabeller'!$H311)),AVERAGEIFS(VindIndeks_raw_20_large!$D:$D,VindIndeks_raw_20_large!$C:$C,'Info-tabeller'!J$55,VindIndeks_raw_20_large!$A:$A,'Info-tabeller'!$I311,VindIndeks_raw_20_large!$B:$B,'Info-tabeller'!$H311),"")</f>
        <v/>
      </c>
      <c r="K311" s="4">
        <f>IF(ISNUMBER(AVERAGEIFS(VindIndeks_raw_20_large!$D:$D,VindIndeks_raw_20_large!$C:$C,'Info-tabeller'!K$55,VindIndeks_raw_20_large!$A:$A,'Info-tabeller'!$I311,VindIndeks_raw_20_large!$B:$B,'Info-tabeller'!$H311)),AVERAGEIFS(VindIndeks_raw_20_large!$D:$D,VindIndeks_raw_20_large!$C:$C,'Info-tabeller'!K$55,VindIndeks_raw_20_large!$A:$A,'Info-tabeller'!$I311,VindIndeks_raw_20_large!$B:$B,'Info-tabeller'!$H311),"")</f>
        <v/>
      </c>
      <c r="L311" s="4">
        <f>IF(ISNUMBER(AVERAGEIFS(VindIndeks_raw_20_large!$D:$D,VindIndeks_raw_20_large!$C:$C,'Info-tabeller'!L$55,VindIndeks_raw_20_large!$A:$A,'Info-tabeller'!$I311,VindIndeks_raw_20_large!$B:$B,'Info-tabeller'!$H311)),AVERAGEIFS(VindIndeks_raw_20_large!$D:$D,VindIndeks_raw_20_large!$C:$C,'Info-tabeller'!L$55,VindIndeks_raw_20_large!$A:$A,'Info-tabeller'!$I311,VindIndeks_raw_20_large!$B:$B,'Info-tabeller'!$H311),"")</f>
        <v/>
      </c>
      <c r="M311" s="4">
        <f>IF(ISNUMBER(AVERAGEIFS(VindIndeks_raw_20_large!$D:$D,VindIndeks_raw_20_large!$C:$C,'Info-tabeller'!M$55,VindIndeks_raw_20_large!$A:$A,'Info-tabeller'!$I311,VindIndeks_raw_20_large!$B:$B,'Info-tabeller'!$H311)),AVERAGEIFS(VindIndeks_raw_20_large!$D:$D,VindIndeks_raw_20_large!$C:$C,'Info-tabeller'!M$55,VindIndeks_raw_20_large!$A:$A,'Info-tabeller'!$I311,VindIndeks_raw_20_large!$B:$B,'Info-tabeller'!$H311),"")</f>
        <v/>
      </c>
      <c r="N311" s="4">
        <f>IF(ISNUMBER(AVERAGEIFS(VindIndeks_raw_20_large!$D:$D,VindIndeks_raw_20_large!$C:$C,'Info-tabeller'!N$55,VindIndeks_raw_20_large!$A:$A,'Info-tabeller'!$I311,VindIndeks_raw_20_large!$B:$B,'Info-tabeller'!$H311)),AVERAGEIFS(VindIndeks_raw_20_large!$D:$D,VindIndeks_raw_20_large!$C:$C,'Info-tabeller'!N$55,VindIndeks_raw_20_large!$A:$A,'Info-tabeller'!$I311,VindIndeks_raw_20_large!$B:$B,'Info-tabeller'!$H311),"")</f>
        <v/>
      </c>
      <c r="O311" s="4">
        <f>IF(ISNUMBER(AVERAGEIFS(VindIndeks_raw_20_large!$D:$D,VindIndeks_raw_20_large!$C:$C,'Info-tabeller'!O$55,VindIndeks_raw_20_large!$A:$A,'Info-tabeller'!$I311,VindIndeks_raw_20_large!$B:$B,'Info-tabeller'!$H311)),AVERAGEIFS(VindIndeks_raw_20_large!$D:$D,VindIndeks_raw_20_large!$C:$C,'Info-tabeller'!O$55,VindIndeks_raw_20_large!$A:$A,'Info-tabeller'!$I311,VindIndeks_raw_20_large!$B:$B,'Info-tabeller'!$H311),"")</f>
        <v/>
      </c>
      <c r="P311" s="4">
        <f>IF(ISNUMBER(AVERAGEIFS(VindIndeks_raw_20_large!$D:$D,VindIndeks_raw_20_large!$C:$C,'Info-tabeller'!P$55,VindIndeks_raw_20_large!$A:$A,'Info-tabeller'!$I311,VindIndeks_raw_20_large!$B:$B,'Info-tabeller'!$H311)),AVERAGEIFS(VindIndeks_raw_20_large!$D:$D,VindIndeks_raw_20_large!$C:$C,'Info-tabeller'!P$55,VindIndeks_raw_20_large!$A:$A,'Info-tabeller'!$I311,VindIndeks_raw_20_large!$B:$B,'Info-tabeller'!$H311),"")</f>
        <v/>
      </c>
      <c r="Q311" s="4">
        <f>IF(ISNUMBER(AVERAGEIFS(VindIndeks_raw_20_large!$D:$D,VindIndeks_raw_20_large!$C:$C,'Info-tabeller'!Q$55,VindIndeks_raw_20_large!$A:$A,'Info-tabeller'!$I311,VindIndeks_raw_20_large!$B:$B,'Info-tabeller'!$H311)),AVERAGEIFS(VindIndeks_raw_20_large!$D:$D,VindIndeks_raw_20_large!$C:$C,'Info-tabeller'!Q$55,VindIndeks_raw_20_large!$A:$A,'Info-tabeller'!$I311,VindIndeks_raw_20_large!$B:$B,'Info-tabeller'!$H311),"")</f>
        <v/>
      </c>
      <c r="R311" s="5">
        <f>IF(ISNUMBER(AVERAGEIFS(VindIndeks_raw_20_large!$D:$D,VindIndeks_raw_20_large!$C:$C,'Info-tabeller'!R$55,VindIndeks_raw_20_large!$A:$A,'Info-tabeller'!$I311,VindIndeks_raw_20_large!$B:$B,'Info-tabeller'!$H311)),AVERAGEIFS(VindIndeks_raw_20_large!$D:$D,VindIndeks_raw_20_large!$C:$C,'Info-tabeller'!R$55,VindIndeks_raw_20_large!$A:$A,'Info-tabeller'!$I311,VindIndeks_raw_20_large!$B:$B,'Info-tabeller'!$H311),"")</f>
        <v/>
      </c>
      <c r="S311" s="5">
        <f>IF(ISNUMBER(AVERAGEIFS(VindIndeks_raw_20_large!$D:$D,VindIndeks_raw_20_large!$C:$C,'Info-tabeller'!S$55,VindIndeks_raw_20_large!$A:$A,'Info-tabeller'!$I311,VindIndeks_raw_20_large!$B:$B,'Info-tabeller'!$H311)),AVERAGEIFS(VindIndeks_raw_20_large!$D:$D,VindIndeks_raw_20_large!$C:$C,'Info-tabeller'!S$55,VindIndeks_raw_20_large!$A:$A,'Info-tabeller'!$I311,VindIndeks_raw_20_large!$B:$B,'Info-tabeller'!$H311),"")</f>
        <v/>
      </c>
      <c r="T311" s="5">
        <f>IF(ISNUMBER(AVERAGEIFS(VindIndeks_raw_20_large!$D:$D,VindIndeks_raw_20_large!$C:$C,'Info-tabeller'!T$55,VindIndeks_raw_20_large!$A:$A,'Info-tabeller'!$I311,VindIndeks_raw_20_large!$B:$B,'Info-tabeller'!$H311)),AVERAGEIFS(VindIndeks_raw_20_large!$D:$D,VindIndeks_raw_20_large!$C:$C,'Info-tabeller'!T$55,VindIndeks_raw_20_large!$A:$A,'Info-tabeller'!$I311,VindIndeks_raw_20_large!$B:$B,'Info-tabeller'!$H311),"")</f>
        <v/>
      </c>
      <c r="U311" s="5">
        <f>IF(ISNUMBER(AVERAGEIFS(VindIndeks_raw_20_large!$D:$D,VindIndeks_raw_20_large!$C:$C,'Info-tabeller'!U$55,VindIndeks_raw_20_large!$A:$A,'Info-tabeller'!$I311,VindIndeks_raw_20_large!$B:$B,'Info-tabeller'!$H311)),AVERAGEIFS(VindIndeks_raw_20_large!$D:$D,VindIndeks_raw_20_large!$C:$C,'Info-tabeller'!U$55,VindIndeks_raw_20_large!$A:$A,'Info-tabeller'!$I311,VindIndeks_raw_20_large!$B:$B,'Info-tabeller'!$H311),"")</f>
        <v/>
      </c>
      <c r="V311" s="5">
        <f>IF(ISNUMBER(AVERAGEIFS(VindIndeks_raw_20_large!$D:$D,VindIndeks_raw_20_large!$C:$C,'Info-tabeller'!V$55,VindIndeks_raw_20_large!$A:$A,'Info-tabeller'!$I311,VindIndeks_raw_20_large!$B:$B,'Info-tabeller'!$H311)),AVERAGEIFS(VindIndeks_raw_20_large!$D:$D,VindIndeks_raw_20_large!$C:$C,'Info-tabeller'!V$55,VindIndeks_raw_20_large!$A:$A,'Info-tabeller'!$I311,VindIndeks_raw_20_large!$B:$B,'Info-tabeller'!$H311),"")</f>
        <v/>
      </c>
      <c r="W311" s="5">
        <f>IF(ISNUMBER(AVERAGEIFS(VindIndeks_raw_20_large!$D:$D,VindIndeks_raw_20_large!$C:$C,'Info-tabeller'!W$55,VindIndeks_raw_20_large!$A:$A,'Info-tabeller'!$I311,VindIndeks_raw_20_large!$B:$B,'Info-tabeller'!$H311)),AVERAGEIFS(VindIndeks_raw_20_large!$D:$D,VindIndeks_raw_20_large!$C:$C,'Info-tabeller'!W$55,VindIndeks_raw_20_large!$A:$A,'Info-tabeller'!$I311,VindIndeks_raw_20_large!$B:$B,'Info-tabeller'!$H311),"")</f>
        <v/>
      </c>
      <c r="X311" s="7">
        <f>IF(ISNUMBER(AVERAGE(J311:Q311)),AVERAGE(J311:Q311),"")</f>
        <v/>
      </c>
      <c r="Y311" s="6">
        <f>IF(ISNUMBER(AVERAGE(R311:W311)),AVERAGE(R311:W311),"")</f>
        <v/>
      </c>
      <c r="AB311" s="16">
        <f>+G311</f>
        <v/>
      </c>
      <c r="AC311" s="4">
        <f>IF(ISNUMBER(AVERAGEIFS(VindIndeks_raw_20_small!$D:$D,VindIndeks_raw_20_small!$C:$C,'Info-tabeller'!AC$55,VindIndeks_raw_20_small!$A:$A,'Info-tabeller'!$I311,VindIndeks_raw_20_small!$B:$B,'Info-tabeller'!$H311)),AVERAGEIFS(VindIndeks_raw_20_small!$D:$D,VindIndeks_raw_20_small!$C:$C,'Info-tabeller'!AC$55,VindIndeks_raw_20_small!$A:$A,'Info-tabeller'!$I311,VindIndeks_raw_20_small!$B:$B,'Info-tabeller'!$H311),"")</f>
        <v/>
      </c>
      <c r="AD311" s="4">
        <f>IF(ISNUMBER(AVERAGEIFS(VindIndeks_raw_20_small!$D:$D,VindIndeks_raw_20_small!$C:$C,'Info-tabeller'!AD$55,VindIndeks_raw_20_small!$A:$A,'Info-tabeller'!$I311,VindIndeks_raw_20_small!$B:$B,'Info-tabeller'!$H311)),AVERAGEIFS(VindIndeks_raw_20_small!$D:$D,VindIndeks_raw_20_small!$C:$C,'Info-tabeller'!AD$55,VindIndeks_raw_20_small!$A:$A,'Info-tabeller'!$I311,VindIndeks_raw_20_small!$B:$B,'Info-tabeller'!$H311),"")</f>
        <v/>
      </c>
      <c r="AE311" s="4">
        <f>IF(ISNUMBER(AVERAGEIFS(VindIndeks_raw_20_small!$D:$D,VindIndeks_raw_20_small!$C:$C,'Info-tabeller'!AE$55,VindIndeks_raw_20_small!$A:$A,'Info-tabeller'!$I311,VindIndeks_raw_20_small!$B:$B,'Info-tabeller'!$H311)),AVERAGEIFS(VindIndeks_raw_20_small!$D:$D,VindIndeks_raw_20_small!$C:$C,'Info-tabeller'!AE$55,VindIndeks_raw_20_small!$A:$A,'Info-tabeller'!$I311,VindIndeks_raw_20_small!$B:$B,'Info-tabeller'!$H311),"")</f>
        <v/>
      </c>
      <c r="AF311" s="4">
        <f>IF(ISNUMBER(AVERAGEIFS(VindIndeks_raw_20_small!$D:$D,VindIndeks_raw_20_small!$C:$C,'Info-tabeller'!AF$55,VindIndeks_raw_20_small!$A:$A,'Info-tabeller'!$I311,VindIndeks_raw_20_small!$B:$B,'Info-tabeller'!$H311)),AVERAGEIFS(VindIndeks_raw_20_small!$D:$D,VindIndeks_raw_20_small!$C:$C,'Info-tabeller'!AF$55,VindIndeks_raw_20_small!$A:$A,'Info-tabeller'!$I311,VindIndeks_raw_20_small!$B:$B,'Info-tabeller'!$H311),"")</f>
        <v/>
      </c>
      <c r="AG311" s="4">
        <f>IF(ISNUMBER(AVERAGEIFS(VindIndeks_raw_20_small!$D:$D,VindIndeks_raw_20_small!$C:$C,'Info-tabeller'!AG$55,VindIndeks_raw_20_small!$A:$A,'Info-tabeller'!$I311,VindIndeks_raw_20_small!$B:$B,'Info-tabeller'!$H311)),AVERAGEIFS(VindIndeks_raw_20_small!$D:$D,VindIndeks_raw_20_small!$C:$C,'Info-tabeller'!AG$55,VindIndeks_raw_20_small!$A:$A,'Info-tabeller'!$I311,VindIndeks_raw_20_small!$B:$B,'Info-tabeller'!$H311),"")</f>
        <v/>
      </c>
      <c r="AH311" s="4">
        <f>IF(ISNUMBER(AVERAGEIFS(VindIndeks_raw_20_small!$D:$D,VindIndeks_raw_20_small!$C:$C,'Info-tabeller'!AH$55,VindIndeks_raw_20_small!$A:$A,'Info-tabeller'!$I311,VindIndeks_raw_20_small!$B:$B,'Info-tabeller'!$H311)),AVERAGEIFS(VindIndeks_raw_20_small!$D:$D,VindIndeks_raw_20_small!$C:$C,'Info-tabeller'!AH$55,VindIndeks_raw_20_small!$A:$A,'Info-tabeller'!$I311,VindIndeks_raw_20_small!$B:$B,'Info-tabeller'!$H311),"")</f>
        <v/>
      </c>
      <c r="AI311" s="4">
        <f>IF(ISNUMBER(AVERAGEIFS(VindIndeks_raw_20_small!$D:$D,VindIndeks_raw_20_small!$C:$C,'Info-tabeller'!AI$55,VindIndeks_raw_20_small!$A:$A,'Info-tabeller'!$I311,VindIndeks_raw_20_small!$B:$B,'Info-tabeller'!$H311)),AVERAGEIFS(VindIndeks_raw_20_small!$D:$D,VindIndeks_raw_20_small!$C:$C,'Info-tabeller'!AI$55,VindIndeks_raw_20_small!$A:$A,'Info-tabeller'!$I311,VindIndeks_raw_20_small!$B:$B,'Info-tabeller'!$H311),"")</f>
        <v/>
      </c>
      <c r="AJ311" s="4">
        <f>IF(ISNUMBER(AVERAGEIFS(VindIndeks_raw_20_small!$D:$D,VindIndeks_raw_20_small!$C:$C,'Info-tabeller'!AJ$55,VindIndeks_raw_20_small!$A:$A,'Info-tabeller'!$I311,VindIndeks_raw_20_small!$B:$B,'Info-tabeller'!$H311)),AVERAGEIFS(VindIndeks_raw_20_small!$D:$D,VindIndeks_raw_20_small!$C:$C,'Info-tabeller'!AJ$55,VindIndeks_raw_20_small!$A:$A,'Info-tabeller'!$I311,VindIndeks_raw_20_small!$B:$B,'Info-tabeller'!$H311),"")</f>
        <v/>
      </c>
      <c r="AK311" s="7">
        <f>IF(ISNUMBER(AVERAGE(AC311:AJ311)),AVERAGE(AC311:AJ311),"")</f>
        <v/>
      </c>
      <c r="AN311" s="17">
        <f>+AB311</f>
        <v/>
      </c>
      <c r="AO311" s="4">
        <f>IF(ISNUMBER(AVERAGEIFS(VindIndeks_raw_13!$D:$D,VindIndeks_raw_13!$C:$C,'Info-tabeller'!AO$55,VindIndeks_raw_13!$A:$A,'Info-tabeller'!$I311,VindIndeks_raw_13!$B:$B,'Info-tabeller'!$H311)),AVERAGEIFS(VindIndeks_raw_13!$D:$D,VindIndeks_raw_13!$C:$C,'Info-tabeller'!AO$55,VindIndeks_raw_13!$A:$A,'Info-tabeller'!$I311,VindIndeks_raw_13!$B:$B,'Info-tabeller'!$H311),"")</f>
        <v/>
      </c>
      <c r="AP311" s="4">
        <f>IF(ISNUMBER(AVERAGEIFS(VindIndeks_raw_13!$D:$D,VindIndeks_raw_13!$C:$C,'Info-tabeller'!AP$55,VindIndeks_raw_13!$A:$A,'Info-tabeller'!$I311,VindIndeks_raw_13!$B:$B,'Info-tabeller'!$H311)),AVERAGEIFS(VindIndeks_raw_13!$D:$D,VindIndeks_raw_13!$C:$C,'Info-tabeller'!AP$55,VindIndeks_raw_13!$A:$A,'Info-tabeller'!$I311,VindIndeks_raw_13!$B:$B,'Info-tabeller'!$H311),"")</f>
        <v/>
      </c>
      <c r="AQ311" s="4">
        <f>IF(ISNUMBER(AVERAGEIFS(VindIndeks_raw_13!$D:$D,VindIndeks_raw_13!$C:$C,'Info-tabeller'!AQ$55,VindIndeks_raw_13!$A:$A,'Info-tabeller'!$I311,VindIndeks_raw_13!$B:$B,'Info-tabeller'!$H311)),AVERAGEIFS(VindIndeks_raw_13!$D:$D,VindIndeks_raw_13!$C:$C,'Info-tabeller'!AQ$55,VindIndeks_raw_13!$A:$A,'Info-tabeller'!$I311,VindIndeks_raw_13!$B:$B,'Info-tabeller'!$H311),"")</f>
        <v/>
      </c>
      <c r="AR311" s="4">
        <f>IF(ISNUMBER(AVERAGEIFS(VindIndeks_raw_13!$D:$D,VindIndeks_raw_13!$C:$C,'Info-tabeller'!AR$55,VindIndeks_raw_13!$A:$A,'Info-tabeller'!$I311,VindIndeks_raw_13!$B:$B,'Info-tabeller'!$H311)),AVERAGEIFS(VindIndeks_raw_13!$D:$D,VindIndeks_raw_13!$C:$C,'Info-tabeller'!AR$55,VindIndeks_raw_13!$A:$A,'Info-tabeller'!$I311,VindIndeks_raw_13!$B:$B,'Info-tabeller'!$H311),"")</f>
        <v/>
      </c>
      <c r="AS311" s="4">
        <f>IF(ISNUMBER(AVERAGEIFS(VindIndeks_raw_13!$D:$D,VindIndeks_raw_13!$C:$C,'Info-tabeller'!AS$55,VindIndeks_raw_13!$A:$A,'Info-tabeller'!$I311,VindIndeks_raw_13!$B:$B,'Info-tabeller'!$H311)),AVERAGEIFS(VindIndeks_raw_13!$D:$D,VindIndeks_raw_13!$C:$C,'Info-tabeller'!AS$55,VindIndeks_raw_13!$A:$A,'Info-tabeller'!$I311,VindIndeks_raw_13!$B:$B,'Info-tabeller'!$H311),"")</f>
        <v/>
      </c>
      <c r="AT311" s="4">
        <f>IF(ISNUMBER(AVERAGEIFS(VindIndeks_raw_13!$D:$D,VindIndeks_raw_13!$C:$C,'Info-tabeller'!AT$55,VindIndeks_raw_13!$A:$A,'Info-tabeller'!$I311,VindIndeks_raw_13!$B:$B,'Info-tabeller'!$H311)),AVERAGEIFS(VindIndeks_raw_13!$D:$D,VindIndeks_raw_13!$C:$C,'Info-tabeller'!AT$55,VindIndeks_raw_13!$A:$A,'Info-tabeller'!$I311,VindIndeks_raw_13!$B:$B,'Info-tabeller'!$H311),"")</f>
        <v/>
      </c>
      <c r="AU311" s="4">
        <f>IF(ISNUMBER(AVERAGEIFS(VindIndeks_raw_13!$D:$D,VindIndeks_raw_13!$C:$C,'Info-tabeller'!AU$55,VindIndeks_raw_13!$A:$A,'Info-tabeller'!$I311,VindIndeks_raw_13!$B:$B,'Info-tabeller'!$H311)),AVERAGEIFS(VindIndeks_raw_13!$D:$D,VindIndeks_raw_13!$C:$C,'Info-tabeller'!AU$55,VindIndeks_raw_13!$A:$A,'Info-tabeller'!$I311,VindIndeks_raw_13!$B:$B,'Info-tabeller'!$H311),"")</f>
        <v/>
      </c>
      <c r="AV311" s="4">
        <f>IF(ISNUMBER(AVERAGEIFS(VindIndeks_raw_13!$D:$D,VindIndeks_raw_13!$C:$C,'Info-tabeller'!AV$55,VindIndeks_raw_13!$A:$A,'Info-tabeller'!$I311,VindIndeks_raw_13!$B:$B,'Info-tabeller'!$H311)),AVERAGEIFS(VindIndeks_raw_13!$D:$D,VindIndeks_raw_13!$C:$C,'Info-tabeller'!AV$55,VindIndeks_raw_13!$A:$A,'Info-tabeller'!$I311,VindIndeks_raw_13!$B:$B,'Info-tabeller'!$H311),"")</f>
        <v/>
      </c>
      <c r="AW311" s="5">
        <f>IF(ISNUMBER(AVERAGEIFS(VindIndeks_raw_13!$D:$D,VindIndeks_raw_13!$C:$C,'Info-tabeller'!AW$55,VindIndeks_raw_13!$A:$A,'Info-tabeller'!$I311,VindIndeks_raw_13!$B:$B,'Info-tabeller'!$H311)),AVERAGEIFS(VindIndeks_raw_13!$D:$D,VindIndeks_raw_13!$C:$C,'Info-tabeller'!AW$55,VindIndeks_raw_13!$A:$A,'Info-tabeller'!$I311,VindIndeks_raw_13!$B:$B,'Info-tabeller'!$H311),"")</f>
        <v/>
      </c>
      <c r="AX311" s="5">
        <f>IF(ISNUMBER(AVERAGEIFS(VindIndeks_raw_13!$D:$D,VindIndeks_raw_13!$C:$C,'Info-tabeller'!AX$55,VindIndeks_raw_13!$A:$A,'Info-tabeller'!$I311,VindIndeks_raw_13!$B:$B,'Info-tabeller'!$H311)),AVERAGEIFS(VindIndeks_raw_13!$D:$D,VindIndeks_raw_13!$C:$C,'Info-tabeller'!AX$55,VindIndeks_raw_13!$A:$A,'Info-tabeller'!$I311,VindIndeks_raw_13!$B:$B,'Info-tabeller'!$H311),"")</f>
        <v/>
      </c>
      <c r="AY311" s="5">
        <f>IF(ISNUMBER(AVERAGEIFS(VindIndeks_raw_13!$D:$D,VindIndeks_raw_13!$C:$C,'Info-tabeller'!AY$55,VindIndeks_raw_13!$A:$A,'Info-tabeller'!$I311,VindIndeks_raw_13!$B:$B,'Info-tabeller'!$H311)),AVERAGEIFS(VindIndeks_raw_13!$D:$D,VindIndeks_raw_13!$C:$C,'Info-tabeller'!AY$55,VindIndeks_raw_13!$A:$A,'Info-tabeller'!$I311,VindIndeks_raw_13!$B:$B,'Info-tabeller'!$H311),"")</f>
        <v/>
      </c>
      <c r="AZ311" s="7">
        <f>IF(ISNUMBER(AVERAGE(AO311:AV311)),AVERAGE(AO311:AV311),"")</f>
        <v/>
      </c>
      <c r="BA311" s="6">
        <f>IF(ISNUMBER(AVERAGE(AW311:AY311)),AVERAGE(AW311:AY311),"")</f>
        <v/>
      </c>
      <c r="BC311" s="17">
        <f>+AN311</f>
        <v/>
      </c>
      <c r="BD311" s="19">
        <f>+AC311/AO311</f>
        <v/>
      </c>
      <c r="BE311" s="19">
        <f>+AD311/AP311</f>
        <v/>
      </c>
      <c r="BF311" s="19">
        <f>+AE311/AQ311</f>
        <v/>
      </c>
      <c r="BG311" s="19">
        <f>+AF311/AR311</f>
        <v/>
      </c>
      <c r="BH311" s="19">
        <f>+AG311/AS311</f>
        <v/>
      </c>
      <c r="BI311" s="19">
        <f>+AH311/AT311</f>
        <v/>
      </c>
      <c r="BJ311" s="19">
        <f>+AI311/AU311</f>
        <v/>
      </c>
      <c r="BK311" s="19">
        <f>+AJ311/AV311</f>
        <v/>
      </c>
      <c r="BL311" s="19">
        <f>+AK311/AZ311</f>
        <v/>
      </c>
      <c r="BN311" s="19">
        <f>+J311/AO311</f>
        <v/>
      </c>
      <c r="BO311" s="19">
        <f>+K311/AP311</f>
        <v/>
      </c>
      <c r="BP311" s="19">
        <f>+L311/AQ311</f>
        <v/>
      </c>
      <c r="BQ311" s="19">
        <f>+M311/AR311</f>
        <v/>
      </c>
      <c r="BR311" s="19">
        <f>+N311/AS311</f>
        <v/>
      </c>
      <c r="BS311" s="19">
        <f>+O311/AT311</f>
        <v/>
      </c>
      <c r="BT311" s="19">
        <f>+P311/AU311</f>
        <v/>
      </c>
      <c r="BU311" s="19">
        <f>+Q311/AV311</f>
        <v/>
      </c>
      <c r="BV311" s="19">
        <f>+X311/AZ311</f>
        <v/>
      </c>
    </row>
    <row r="312" ht="15" customHeight="1">
      <c r="D312" s="53">
        <f>IF(AND($I312=YEAR(WindDenmark!$F$4)+D$100,$H312&lt;=MONTH(WindDenmark!$F$4)),1,0)</f>
        <v/>
      </c>
      <c r="E312" s="53">
        <f>IF(AND($I312=YEAR(WindDenmark!$F$4)+E$100,$H312&lt;=MONTH(WindDenmark!$F$4)),1,0)</f>
        <v/>
      </c>
      <c r="F312" s="53">
        <f>IF(AND(G312&lt;=WindDenmark!$F$4,I312&gt;YEAR(WindDenmark!$F$4)-11),1,0)</f>
        <v/>
      </c>
      <c r="G312" s="62">
        <f>DATE(I312,H312,1)</f>
        <v/>
      </c>
      <c r="H312" s="53">
        <f>+H300</f>
        <v/>
      </c>
      <c r="I312" s="53">
        <f>IF(H312=1,I311+1,I311)</f>
        <v/>
      </c>
      <c r="J312" s="4">
        <f>IF(ISNUMBER(AVERAGEIFS(VindIndeks_raw_20_large!$D:$D,VindIndeks_raw_20_large!$C:$C,'Info-tabeller'!J$55,VindIndeks_raw_20_large!$A:$A,'Info-tabeller'!$I312,VindIndeks_raw_20_large!$B:$B,'Info-tabeller'!$H312)),AVERAGEIFS(VindIndeks_raw_20_large!$D:$D,VindIndeks_raw_20_large!$C:$C,'Info-tabeller'!J$55,VindIndeks_raw_20_large!$A:$A,'Info-tabeller'!$I312,VindIndeks_raw_20_large!$B:$B,'Info-tabeller'!$H312),"")</f>
        <v/>
      </c>
      <c r="K312" s="4">
        <f>IF(ISNUMBER(AVERAGEIFS(VindIndeks_raw_20_large!$D:$D,VindIndeks_raw_20_large!$C:$C,'Info-tabeller'!K$55,VindIndeks_raw_20_large!$A:$A,'Info-tabeller'!$I312,VindIndeks_raw_20_large!$B:$B,'Info-tabeller'!$H312)),AVERAGEIFS(VindIndeks_raw_20_large!$D:$D,VindIndeks_raw_20_large!$C:$C,'Info-tabeller'!K$55,VindIndeks_raw_20_large!$A:$A,'Info-tabeller'!$I312,VindIndeks_raw_20_large!$B:$B,'Info-tabeller'!$H312),"")</f>
        <v/>
      </c>
      <c r="L312" s="4">
        <f>IF(ISNUMBER(AVERAGEIFS(VindIndeks_raw_20_large!$D:$D,VindIndeks_raw_20_large!$C:$C,'Info-tabeller'!L$55,VindIndeks_raw_20_large!$A:$A,'Info-tabeller'!$I312,VindIndeks_raw_20_large!$B:$B,'Info-tabeller'!$H312)),AVERAGEIFS(VindIndeks_raw_20_large!$D:$D,VindIndeks_raw_20_large!$C:$C,'Info-tabeller'!L$55,VindIndeks_raw_20_large!$A:$A,'Info-tabeller'!$I312,VindIndeks_raw_20_large!$B:$B,'Info-tabeller'!$H312),"")</f>
        <v/>
      </c>
      <c r="M312" s="4">
        <f>IF(ISNUMBER(AVERAGEIFS(VindIndeks_raw_20_large!$D:$D,VindIndeks_raw_20_large!$C:$C,'Info-tabeller'!M$55,VindIndeks_raw_20_large!$A:$A,'Info-tabeller'!$I312,VindIndeks_raw_20_large!$B:$B,'Info-tabeller'!$H312)),AVERAGEIFS(VindIndeks_raw_20_large!$D:$D,VindIndeks_raw_20_large!$C:$C,'Info-tabeller'!M$55,VindIndeks_raw_20_large!$A:$A,'Info-tabeller'!$I312,VindIndeks_raw_20_large!$B:$B,'Info-tabeller'!$H312),"")</f>
        <v/>
      </c>
      <c r="N312" s="4">
        <f>IF(ISNUMBER(AVERAGEIFS(VindIndeks_raw_20_large!$D:$D,VindIndeks_raw_20_large!$C:$C,'Info-tabeller'!N$55,VindIndeks_raw_20_large!$A:$A,'Info-tabeller'!$I312,VindIndeks_raw_20_large!$B:$B,'Info-tabeller'!$H312)),AVERAGEIFS(VindIndeks_raw_20_large!$D:$D,VindIndeks_raw_20_large!$C:$C,'Info-tabeller'!N$55,VindIndeks_raw_20_large!$A:$A,'Info-tabeller'!$I312,VindIndeks_raw_20_large!$B:$B,'Info-tabeller'!$H312),"")</f>
        <v/>
      </c>
      <c r="O312" s="4">
        <f>IF(ISNUMBER(AVERAGEIFS(VindIndeks_raw_20_large!$D:$D,VindIndeks_raw_20_large!$C:$C,'Info-tabeller'!O$55,VindIndeks_raw_20_large!$A:$A,'Info-tabeller'!$I312,VindIndeks_raw_20_large!$B:$B,'Info-tabeller'!$H312)),AVERAGEIFS(VindIndeks_raw_20_large!$D:$D,VindIndeks_raw_20_large!$C:$C,'Info-tabeller'!O$55,VindIndeks_raw_20_large!$A:$A,'Info-tabeller'!$I312,VindIndeks_raw_20_large!$B:$B,'Info-tabeller'!$H312),"")</f>
        <v/>
      </c>
      <c r="P312" s="4">
        <f>IF(ISNUMBER(AVERAGEIFS(VindIndeks_raw_20_large!$D:$D,VindIndeks_raw_20_large!$C:$C,'Info-tabeller'!P$55,VindIndeks_raw_20_large!$A:$A,'Info-tabeller'!$I312,VindIndeks_raw_20_large!$B:$B,'Info-tabeller'!$H312)),AVERAGEIFS(VindIndeks_raw_20_large!$D:$D,VindIndeks_raw_20_large!$C:$C,'Info-tabeller'!P$55,VindIndeks_raw_20_large!$A:$A,'Info-tabeller'!$I312,VindIndeks_raw_20_large!$B:$B,'Info-tabeller'!$H312),"")</f>
        <v/>
      </c>
      <c r="Q312" s="4">
        <f>IF(ISNUMBER(AVERAGEIFS(VindIndeks_raw_20_large!$D:$D,VindIndeks_raw_20_large!$C:$C,'Info-tabeller'!Q$55,VindIndeks_raw_20_large!$A:$A,'Info-tabeller'!$I312,VindIndeks_raw_20_large!$B:$B,'Info-tabeller'!$H312)),AVERAGEIFS(VindIndeks_raw_20_large!$D:$D,VindIndeks_raw_20_large!$C:$C,'Info-tabeller'!Q$55,VindIndeks_raw_20_large!$A:$A,'Info-tabeller'!$I312,VindIndeks_raw_20_large!$B:$B,'Info-tabeller'!$H312),"")</f>
        <v/>
      </c>
      <c r="R312" s="5">
        <f>IF(ISNUMBER(AVERAGEIFS(VindIndeks_raw_20_large!$D:$D,VindIndeks_raw_20_large!$C:$C,'Info-tabeller'!R$55,VindIndeks_raw_20_large!$A:$A,'Info-tabeller'!$I312,VindIndeks_raw_20_large!$B:$B,'Info-tabeller'!$H312)),AVERAGEIFS(VindIndeks_raw_20_large!$D:$D,VindIndeks_raw_20_large!$C:$C,'Info-tabeller'!R$55,VindIndeks_raw_20_large!$A:$A,'Info-tabeller'!$I312,VindIndeks_raw_20_large!$B:$B,'Info-tabeller'!$H312),"")</f>
        <v/>
      </c>
      <c r="S312" s="5">
        <f>IF(ISNUMBER(AVERAGEIFS(VindIndeks_raw_20_large!$D:$D,VindIndeks_raw_20_large!$C:$C,'Info-tabeller'!S$55,VindIndeks_raw_20_large!$A:$A,'Info-tabeller'!$I312,VindIndeks_raw_20_large!$B:$B,'Info-tabeller'!$H312)),AVERAGEIFS(VindIndeks_raw_20_large!$D:$D,VindIndeks_raw_20_large!$C:$C,'Info-tabeller'!S$55,VindIndeks_raw_20_large!$A:$A,'Info-tabeller'!$I312,VindIndeks_raw_20_large!$B:$B,'Info-tabeller'!$H312),"")</f>
        <v/>
      </c>
      <c r="T312" s="5">
        <f>IF(ISNUMBER(AVERAGEIFS(VindIndeks_raw_20_large!$D:$D,VindIndeks_raw_20_large!$C:$C,'Info-tabeller'!T$55,VindIndeks_raw_20_large!$A:$A,'Info-tabeller'!$I312,VindIndeks_raw_20_large!$B:$B,'Info-tabeller'!$H312)),AVERAGEIFS(VindIndeks_raw_20_large!$D:$D,VindIndeks_raw_20_large!$C:$C,'Info-tabeller'!T$55,VindIndeks_raw_20_large!$A:$A,'Info-tabeller'!$I312,VindIndeks_raw_20_large!$B:$B,'Info-tabeller'!$H312),"")</f>
        <v/>
      </c>
      <c r="U312" s="5">
        <f>IF(ISNUMBER(AVERAGEIFS(VindIndeks_raw_20_large!$D:$D,VindIndeks_raw_20_large!$C:$C,'Info-tabeller'!U$55,VindIndeks_raw_20_large!$A:$A,'Info-tabeller'!$I312,VindIndeks_raw_20_large!$B:$B,'Info-tabeller'!$H312)),AVERAGEIFS(VindIndeks_raw_20_large!$D:$D,VindIndeks_raw_20_large!$C:$C,'Info-tabeller'!U$55,VindIndeks_raw_20_large!$A:$A,'Info-tabeller'!$I312,VindIndeks_raw_20_large!$B:$B,'Info-tabeller'!$H312),"")</f>
        <v/>
      </c>
      <c r="V312" s="5">
        <f>IF(ISNUMBER(AVERAGEIFS(VindIndeks_raw_20_large!$D:$D,VindIndeks_raw_20_large!$C:$C,'Info-tabeller'!V$55,VindIndeks_raw_20_large!$A:$A,'Info-tabeller'!$I312,VindIndeks_raw_20_large!$B:$B,'Info-tabeller'!$H312)),AVERAGEIFS(VindIndeks_raw_20_large!$D:$D,VindIndeks_raw_20_large!$C:$C,'Info-tabeller'!V$55,VindIndeks_raw_20_large!$A:$A,'Info-tabeller'!$I312,VindIndeks_raw_20_large!$B:$B,'Info-tabeller'!$H312),"")</f>
        <v/>
      </c>
      <c r="W312" s="5">
        <f>IF(ISNUMBER(AVERAGEIFS(VindIndeks_raw_20_large!$D:$D,VindIndeks_raw_20_large!$C:$C,'Info-tabeller'!W$55,VindIndeks_raw_20_large!$A:$A,'Info-tabeller'!$I312,VindIndeks_raw_20_large!$B:$B,'Info-tabeller'!$H312)),AVERAGEIFS(VindIndeks_raw_20_large!$D:$D,VindIndeks_raw_20_large!$C:$C,'Info-tabeller'!W$55,VindIndeks_raw_20_large!$A:$A,'Info-tabeller'!$I312,VindIndeks_raw_20_large!$B:$B,'Info-tabeller'!$H312),"")</f>
        <v/>
      </c>
      <c r="X312" s="7">
        <f>IF(ISNUMBER(AVERAGE(J312:Q312)),AVERAGE(J312:Q312),"")</f>
        <v/>
      </c>
      <c r="Y312" s="6">
        <f>IF(ISNUMBER(AVERAGE(R312:W312)),AVERAGE(R312:W312),"")</f>
        <v/>
      </c>
      <c r="AB312" s="16">
        <f>+G312</f>
        <v/>
      </c>
      <c r="AC312" s="4">
        <f>IF(ISNUMBER(AVERAGEIFS(VindIndeks_raw_20_small!$D:$D,VindIndeks_raw_20_small!$C:$C,'Info-tabeller'!AC$55,VindIndeks_raw_20_small!$A:$A,'Info-tabeller'!$I312,VindIndeks_raw_20_small!$B:$B,'Info-tabeller'!$H312)),AVERAGEIFS(VindIndeks_raw_20_small!$D:$D,VindIndeks_raw_20_small!$C:$C,'Info-tabeller'!AC$55,VindIndeks_raw_20_small!$A:$A,'Info-tabeller'!$I312,VindIndeks_raw_20_small!$B:$B,'Info-tabeller'!$H312),"")</f>
        <v/>
      </c>
      <c r="AD312" s="4">
        <f>IF(ISNUMBER(AVERAGEIFS(VindIndeks_raw_20_small!$D:$D,VindIndeks_raw_20_small!$C:$C,'Info-tabeller'!AD$55,VindIndeks_raw_20_small!$A:$A,'Info-tabeller'!$I312,VindIndeks_raw_20_small!$B:$B,'Info-tabeller'!$H312)),AVERAGEIFS(VindIndeks_raw_20_small!$D:$D,VindIndeks_raw_20_small!$C:$C,'Info-tabeller'!AD$55,VindIndeks_raw_20_small!$A:$A,'Info-tabeller'!$I312,VindIndeks_raw_20_small!$B:$B,'Info-tabeller'!$H312),"")</f>
        <v/>
      </c>
      <c r="AE312" s="4">
        <f>IF(ISNUMBER(AVERAGEIFS(VindIndeks_raw_20_small!$D:$D,VindIndeks_raw_20_small!$C:$C,'Info-tabeller'!AE$55,VindIndeks_raw_20_small!$A:$A,'Info-tabeller'!$I312,VindIndeks_raw_20_small!$B:$B,'Info-tabeller'!$H312)),AVERAGEIFS(VindIndeks_raw_20_small!$D:$D,VindIndeks_raw_20_small!$C:$C,'Info-tabeller'!AE$55,VindIndeks_raw_20_small!$A:$A,'Info-tabeller'!$I312,VindIndeks_raw_20_small!$B:$B,'Info-tabeller'!$H312),"")</f>
        <v/>
      </c>
      <c r="AF312" s="4">
        <f>IF(ISNUMBER(AVERAGEIFS(VindIndeks_raw_20_small!$D:$D,VindIndeks_raw_20_small!$C:$C,'Info-tabeller'!AF$55,VindIndeks_raw_20_small!$A:$A,'Info-tabeller'!$I312,VindIndeks_raw_20_small!$B:$B,'Info-tabeller'!$H312)),AVERAGEIFS(VindIndeks_raw_20_small!$D:$D,VindIndeks_raw_20_small!$C:$C,'Info-tabeller'!AF$55,VindIndeks_raw_20_small!$A:$A,'Info-tabeller'!$I312,VindIndeks_raw_20_small!$B:$B,'Info-tabeller'!$H312),"")</f>
        <v/>
      </c>
      <c r="AG312" s="4">
        <f>IF(ISNUMBER(AVERAGEIFS(VindIndeks_raw_20_small!$D:$D,VindIndeks_raw_20_small!$C:$C,'Info-tabeller'!AG$55,VindIndeks_raw_20_small!$A:$A,'Info-tabeller'!$I312,VindIndeks_raw_20_small!$B:$B,'Info-tabeller'!$H312)),AVERAGEIFS(VindIndeks_raw_20_small!$D:$D,VindIndeks_raw_20_small!$C:$C,'Info-tabeller'!AG$55,VindIndeks_raw_20_small!$A:$A,'Info-tabeller'!$I312,VindIndeks_raw_20_small!$B:$B,'Info-tabeller'!$H312),"")</f>
        <v/>
      </c>
      <c r="AH312" s="4">
        <f>IF(ISNUMBER(AVERAGEIFS(VindIndeks_raw_20_small!$D:$D,VindIndeks_raw_20_small!$C:$C,'Info-tabeller'!AH$55,VindIndeks_raw_20_small!$A:$A,'Info-tabeller'!$I312,VindIndeks_raw_20_small!$B:$B,'Info-tabeller'!$H312)),AVERAGEIFS(VindIndeks_raw_20_small!$D:$D,VindIndeks_raw_20_small!$C:$C,'Info-tabeller'!AH$55,VindIndeks_raw_20_small!$A:$A,'Info-tabeller'!$I312,VindIndeks_raw_20_small!$B:$B,'Info-tabeller'!$H312),"")</f>
        <v/>
      </c>
      <c r="AI312" s="4">
        <f>IF(ISNUMBER(AVERAGEIFS(VindIndeks_raw_20_small!$D:$D,VindIndeks_raw_20_small!$C:$C,'Info-tabeller'!AI$55,VindIndeks_raw_20_small!$A:$A,'Info-tabeller'!$I312,VindIndeks_raw_20_small!$B:$B,'Info-tabeller'!$H312)),AVERAGEIFS(VindIndeks_raw_20_small!$D:$D,VindIndeks_raw_20_small!$C:$C,'Info-tabeller'!AI$55,VindIndeks_raw_20_small!$A:$A,'Info-tabeller'!$I312,VindIndeks_raw_20_small!$B:$B,'Info-tabeller'!$H312),"")</f>
        <v/>
      </c>
      <c r="AJ312" s="4">
        <f>IF(ISNUMBER(AVERAGEIFS(VindIndeks_raw_20_small!$D:$D,VindIndeks_raw_20_small!$C:$C,'Info-tabeller'!AJ$55,VindIndeks_raw_20_small!$A:$A,'Info-tabeller'!$I312,VindIndeks_raw_20_small!$B:$B,'Info-tabeller'!$H312)),AVERAGEIFS(VindIndeks_raw_20_small!$D:$D,VindIndeks_raw_20_small!$C:$C,'Info-tabeller'!AJ$55,VindIndeks_raw_20_small!$A:$A,'Info-tabeller'!$I312,VindIndeks_raw_20_small!$B:$B,'Info-tabeller'!$H312),"")</f>
        <v/>
      </c>
      <c r="AK312" s="7">
        <f>IF(ISNUMBER(AVERAGE(AC312:AJ312)),AVERAGE(AC312:AJ312),"")</f>
        <v/>
      </c>
      <c r="AN312" s="17">
        <f>+AB312</f>
        <v/>
      </c>
      <c r="AO312" s="4">
        <f>IF(ISNUMBER(AVERAGEIFS(VindIndeks_raw_13!$D:$D,VindIndeks_raw_13!$C:$C,'Info-tabeller'!AO$55,VindIndeks_raw_13!$A:$A,'Info-tabeller'!$I312,VindIndeks_raw_13!$B:$B,'Info-tabeller'!$H312)),AVERAGEIFS(VindIndeks_raw_13!$D:$D,VindIndeks_raw_13!$C:$C,'Info-tabeller'!AO$55,VindIndeks_raw_13!$A:$A,'Info-tabeller'!$I312,VindIndeks_raw_13!$B:$B,'Info-tabeller'!$H312),"")</f>
        <v/>
      </c>
      <c r="AP312" s="4">
        <f>IF(ISNUMBER(AVERAGEIFS(VindIndeks_raw_13!$D:$D,VindIndeks_raw_13!$C:$C,'Info-tabeller'!AP$55,VindIndeks_raw_13!$A:$A,'Info-tabeller'!$I312,VindIndeks_raw_13!$B:$B,'Info-tabeller'!$H312)),AVERAGEIFS(VindIndeks_raw_13!$D:$D,VindIndeks_raw_13!$C:$C,'Info-tabeller'!AP$55,VindIndeks_raw_13!$A:$A,'Info-tabeller'!$I312,VindIndeks_raw_13!$B:$B,'Info-tabeller'!$H312),"")</f>
        <v/>
      </c>
      <c r="AQ312" s="4">
        <f>IF(ISNUMBER(AVERAGEIFS(VindIndeks_raw_13!$D:$D,VindIndeks_raw_13!$C:$C,'Info-tabeller'!AQ$55,VindIndeks_raw_13!$A:$A,'Info-tabeller'!$I312,VindIndeks_raw_13!$B:$B,'Info-tabeller'!$H312)),AVERAGEIFS(VindIndeks_raw_13!$D:$D,VindIndeks_raw_13!$C:$C,'Info-tabeller'!AQ$55,VindIndeks_raw_13!$A:$A,'Info-tabeller'!$I312,VindIndeks_raw_13!$B:$B,'Info-tabeller'!$H312),"")</f>
        <v/>
      </c>
      <c r="AR312" s="4">
        <f>IF(ISNUMBER(AVERAGEIFS(VindIndeks_raw_13!$D:$D,VindIndeks_raw_13!$C:$C,'Info-tabeller'!AR$55,VindIndeks_raw_13!$A:$A,'Info-tabeller'!$I312,VindIndeks_raw_13!$B:$B,'Info-tabeller'!$H312)),AVERAGEIFS(VindIndeks_raw_13!$D:$D,VindIndeks_raw_13!$C:$C,'Info-tabeller'!AR$55,VindIndeks_raw_13!$A:$A,'Info-tabeller'!$I312,VindIndeks_raw_13!$B:$B,'Info-tabeller'!$H312),"")</f>
        <v/>
      </c>
      <c r="AS312" s="4">
        <f>IF(ISNUMBER(AVERAGEIFS(VindIndeks_raw_13!$D:$D,VindIndeks_raw_13!$C:$C,'Info-tabeller'!AS$55,VindIndeks_raw_13!$A:$A,'Info-tabeller'!$I312,VindIndeks_raw_13!$B:$B,'Info-tabeller'!$H312)),AVERAGEIFS(VindIndeks_raw_13!$D:$D,VindIndeks_raw_13!$C:$C,'Info-tabeller'!AS$55,VindIndeks_raw_13!$A:$A,'Info-tabeller'!$I312,VindIndeks_raw_13!$B:$B,'Info-tabeller'!$H312),"")</f>
        <v/>
      </c>
      <c r="AT312" s="4">
        <f>IF(ISNUMBER(AVERAGEIFS(VindIndeks_raw_13!$D:$D,VindIndeks_raw_13!$C:$C,'Info-tabeller'!AT$55,VindIndeks_raw_13!$A:$A,'Info-tabeller'!$I312,VindIndeks_raw_13!$B:$B,'Info-tabeller'!$H312)),AVERAGEIFS(VindIndeks_raw_13!$D:$D,VindIndeks_raw_13!$C:$C,'Info-tabeller'!AT$55,VindIndeks_raw_13!$A:$A,'Info-tabeller'!$I312,VindIndeks_raw_13!$B:$B,'Info-tabeller'!$H312),"")</f>
        <v/>
      </c>
      <c r="AU312" s="4">
        <f>IF(ISNUMBER(AVERAGEIFS(VindIndeks_raw_13!$D:$D,VindIndeks_raw_13!$C:$C,'Info-tabeller'!AU$55,VindIndeks_raw_13!$A:$A,'Info-tabeller'!$I312,VindIndeks_raw_13!$B:$B,'Info-tabeller'!$H312)),AVERAGEIFS(VindIndeks_raw_13!$D:$D,VindIndeks_raw_13!$C:$C,'Info-tabeller'!AU$55,VindIndeks_raw_13!$A:$A,'Info-tabeller'!$I312,VindIndeks_raw_13!$B:$B,'Info-tabeller'!$H312),"")</f>
        <v/>
      </c>
      <c r="AV312" s="4">
        <f>IF(ISNUMBER(AVERAGEIFS(VindIndeks_raw_13!$D:$D,VindIndeks_raw_13!$C:$C,'Info-tabeller'!AV$55,VindIndeks_raw_13!$A:$A,'Info-tabeller'!$I312,VindIndeks_raw_13!$B:$B,'Info-tabeller'!$H312)),AVERAGEIFS(VindIndeks_raw_13!$D:$D,VindIndeks_raw_13!$C:$C,'Info-tabeller'!AV$55,VindIndeks_raw_13!$A:$A,'Info-tabeller'!$I312,VindIndeks_raw_13!$B:$B,'Info-tabeller'!$H312),"")</f>
        <v/>
      </c>
      <c r="AW312" s="5">
        <f>IF(ISNUMBER(AVERAGEIFS(VindIndeks_raw_13!$D:$D,VindIndeks_raw_13!$C:$C,'Info-tabeller'!AW$55,VindIndeks_raw_13!$A:$A,'Info-tabeller'!$I312,VindIndeks_raw_13!$B:$B,'Info-tabeller'!$H312)),AVERAGEIFS(VindIndeks_raw_13!$D:$D,VindIndeks_raw_13!$C:$C,'Info-tabeller'!AW$55,VindIndeks_raw_13!$A:$A,'Info-tabeller'!$I312,VindIndeks_raw_13!$B:$B,'Info-tabeller'!$H312),"")</f>
        <v/>
      </c>
      <c r="AX312" s="5">
        <f>IF(ISNUMBER(AVERAGEIFS(VindIndeks_raw_13!$D:$D,VindIndeks_raw_13!$C:$C,'Info-tabeller'!AX$55,VindIndeks_raw_13!$A:$A,'Info-tabeller'!$I312,VindIndeks_raw_13!$B:$B,'Info-tabeller'!$H312)),AVERAGEIFS(VindIndeks_raw_13!$D:$D,VindIndeks_raw_13!$C:$C,'Info-tabeller'!AX$55,VindIndeks_raw_13!$A:$A,'Info-tabeller'!$I312,VindIndeks_raw_13!$B:$B,'Info-tabeller'!$H312),"")</f>
        <v/>
      </c>
      <c r="AY312" s="5">
        <f>IF(ISNUMBER(AVERAGEIFS(VindIndeks_raw_13!$D:$D,VindIndeks_raw_13!$C:$C,'Info-tabeller'!AY$55,VindIndeks_raw_13!$A:$A,'Info-tabeller'!$I312,VindIndeks_raw_13!$B:$B,'Info-tabeller'!$H312)),AVERAGEIFS(VindIndeks_raw_13!$D:$D,VindIndeks_raw_13!$C:$C,'Info-tabeller'!AY$55,VindIndeks_raw_13!$A:$A,'Info-tabeller'!$I312,VindIndeks_raw_13!$B:$B,'Info-tabeller'!$H312),"")</f>
        <v/>
      </c>
      <c r="AZ312" s="7">
        <f>IF(ISNUMBER(AVERAGE(AO312:AV312)),AVERAGE(AO312:AV312),"")</f>
        <v/>
      </c>
      <c r="BA312" s="6">
        <f>IF(ISNUMBER(AVERAGE(AW312:AY312)),AVERAGE(AW312:AY312),"")</f>
        <v/>
      </c>
      <c r="BC312" s="17">
        <f>+AN312</f>
        <v/>
      </c>
      <c r="BD312" s="19">
        <f>+AC312/AO312</f>
        <v/>
      </c>
      <c r="BE312" s="19">
        <f>+AD312/AP312</f>
        <v/>
      </c>
      <c r="BF312" s="19">
        <f>+AE312/AQ312</f>
        <v/>
      </c>
      <c r="BG312" s="19">
        <f>+AF312/AR312</f>
        <v/>
      </c>
      <c r="BH312" s="19">
        <f>+AG312/AS312</f>
        <v/>
      </c>
      <c r="BI312" s="19">
        <f>+AH312/AT312</f>
        <v/>
      </c>
      <c r="BJ312" s="19">
        <f>+AI312/AU312</f>
        <v/>
      </c>
      <c r="BK312" s="19">
        <f>+AJ312/AV312</f>
        <v/>
      </c>
      <c r="BL312" s="19">
        <f>+AK312/AZ312</f>
        <v/>
      </c>
      <c r="BN312" s="19">
        <f>+J312/AO312</f>
        <v/>
      </c>
      <c r="BO312" s="19">
        <f>+K312/AP312</f>
        <v/>
      </c>
      <c r="BP312" s="19">
        <f>+L312/AQ312</f>
        <v/>
      </c>
      <c r="BQ312" s="19">
        <f>+M312/AR312</f>
        <v/>
      </c>
      <c r="BR312" s="19">
        <f>+N312/AS312</f>
        <v/>
      </c>
      <c r="BS312" s="19">
        <f>+O312/AT312</f>
        <v/>
      </c>
      <c r="BT312" s="19">
        <f>+P312/AU312</f>
        <v/>
      </c>
      <c r="BU312" s="19">
        <f>+Q312/AV312</f>
        <v/>
      </c>
      <c r="BV312" s="19">
        <f>+X312/AZ312</f>
        <v/>
      </c>
    </row>
    <row r="313" ht="15" customHeight="1">
      <c r="D313" s="53">
        <f>IF(AND($I313=YEAR(WindDenmark!$F$4)+D$100,$H313&lt;=MONTH(WindDenmark!$F$4)),1,0)</f>
        <v/>
      </c>
      <c r="E313" s="53">
        <f>IF(AND($I313=YEAR(WindDenmark!$F$4)+E$100,$H313&lt;=MONTH(WindDenmark!$F$4)),1,0)</f>
        <v/>
      </c>
      <c r="F313" s="53">
        <f>IF(AND(G313&lt;=WindDenmark!$F$4,I313&gt;YEAR(WindDenmark!$F$4)-11),1,0)</f>
        <v/>
      </c>
      <c r="G313" s="62">
        <f>DATE(I313,H313,1)</f>
        <v/>
      </c>
      <c r="H313" s="53">
        <f>+H301</f>
        <v/>
      </c>
      <c r="I313" s="53">
        <f>IF(H313=1,I312+1,I312)</f>
        <v/>
      </c>
      <c r="J313" s="4">
        <f>IF(ISNUMBER(AVERAGEIFS(VindIndeks_raw_20_large!$D:$D,VindIndeks_raw_20_large!$C:$C,'Info-tabeller'!J$55,VindIndeks_raw_20_large!$A:$A,'Info-tabeller'!$I313,VindIndeks_raw_20_large!$B:$B,'Info-tabeller'!$H313)),AVERAGEIFS(VindIndeks_raw_20_large!$D:$D,VindIndeks_raw_20_large!$C:$C,'Info-tabeller'!J$55,VindIndeks_raw_20_large!$A:$A,'Info-tabeller'!$I313,VindIndeks_raw_20_large!$B:$B,'Info-tabeller'!$H313),"")</f>
        <v/>
      </c>
      <c r="K313" s="4">
        <f>IF(ISNUMBER(AVERAGEIFS(VindIndeks_raw_20_large!$D:$D,VindIndeks_raw_20_large!$C:$C,'Info-tabeller'!K$55,VindIndeks_raw_20_large!$A:$A,'Info-tabeller'!$I313,VindIndeks_raw_20_large!$B:$B,'Info-tabeller'!$H313)),AVERAGEIFS(VindIndeks_raw_20_large!$D:$D,VindIndeks_raw_20_large!$C:$C,'Info-tabeller'!K$55,VindIndeks_raw_20_large!$A:$A,'Info-tabeller'!$I313,VindIndeks_raw_20_large!$B:$B,'Info-tabeller'!$H313),"")</f>
        <v/>
      </c>
      <c r="L313" s="4">
        <f>IF(ISNUMBER(AVERAGEIFS(VindIndeks_raw_20_large!$D:$D,VindIndeks_raw_20_large!$C:$C,'Info-tabeller'!L$55,VindIndeks_raw_20_large!$A:$A,'Info-tabeller'!$I313,VindIndeks_raw_20_large!$B:$B,'Info-tabeller'!$H313)),AVERAGEIFS(VindIndeks_raw_20_large!$D:$D,VindIndeks_raw_20_large!$C:$C,'Info-tabeller'!L$55,VindIndeks_raw_20_large!$A:$A,'Info-tabeller'!$I313,VindIndeks_raw_20_large!$B:$B,'Info-tabeller'!$H313),"")</f>
        <v/>
      </c>
      <c r="M313" s="4">
        <f>IF(ISNUMBER(AVERAGEIFS(VindIndeks_raw_20_large!$D:$D,VindIndeks_raw_20_large!$C:$C,'Info-tabeller'!M$55,VindIndeks_raw_20_large!$A:$A,'Info-tabeller'!$I313,VindIndeks_raw_20_large!$B:$B,'Info-tabeller'!$H313)),AVERAGEIFS(VindIndeks_raw_20_large!$D:$D,VindIndeks_raw_20_large!$C:$C,'Info-tabeller'!M$55,VindIndeks_raw_20_large!$A:$A,'Info-tabeller'!$I313,VindIndeks_raw_20_large!$B:$B,'Info-tabeller'!$H313),"")</f>
        <v/>
      </c>
      <c r="N313" s="4">
        <f>IF(ISNUMBER(AVERAGEIFS(VindIndeks_raw_20_large!$D:$D,VindIndeks_raw_20_large!$C:$C,'Info-tabeller'!N$55,VindIndeks_raw_20_large!$A:$A,'Info-tabeller'!$I313,VindIndeks_raw_20_large!$B:$B,'Info-tabeller'!$H313)),AVERAGEIFS(VindIndeks_raw_20_large!$D:$D,VindIndeks_raw_20_large!$C:$C,'Info-tabeller'!N$55,VindIndeks_raw_20_large!$A:$A,'Info-tabeller'!$I313,VindIndeks_raw_20_large!$B:$B,'Info-tabeller'!$H313),"")</f>
        <v/>
      </c>
      <c r="O313" s="4">
        <f>IF(ISNUMBER(AVERAGEIFS(VindIndeks_raw_20_large!$D:$D,VindIndeks_raw_20_large!$C:$C,'Info-tabeller'!O$55,VindIndeks_raw_20_large!$A:$A,'Info-tabeller'!$I313,VindIndeks_raw_20_large!$B:$B,'Info-tabeller'!$H313)),AVERAGEIFS(VindIndeks_raw_20_large!$D:$D,VindIndeks_raw_20_large!$C:$C,'Info-tabeller'!O$55,VindIndeks_raw_20_large!$A:$A,'Info-tabeller'!$I313,VindIndeks_raw_20_large!$B:$B,'Info-tabeller'!$H313),"")</f>
        <v/>
      </c>
      <c r="P313" s="4">
        <f>IF(ISNUMBER(AVERAGEIFS(VindIndeks_raw_20_large!$D:$D,VindIndeks_raw_20_large!$C:$C,'Info-tabeller'!P$55,VindIndeks_raw_20_large!$A:$A,'Info-tabeller'!$I313,VindIndeks_raw_20_large!$B:$B,'Info-tabeller'!$H313)),AVERAGEIFS(VindIndeks_raw_20_large!$D:$D,VindIndeks_raw_20_large!$C:$C,'Info-tabeller'!P$55,VindIndeks_raw_20_large!$A:$A,'Info-tabeller'!$I313,VindIndeks_raw_20_large!$B:$B,'Info-tabeller'!$H313),"")</f>
        <v/>
      </c>
      <c r="Q313" s="4">
        <f>IF(ISNUMBER(AVERAGEIFS(VindIndeks_raw_20_large!$D:$D,VindIndeks_raw_20_large!$C:$C,'Info-tabeller'!Q$55,VindIndeks_raw_20_large!$A:$A,'Info-tabeller'!$I313,VindIndeks_raw_20_large!$B:$B,'Info-tabeller'!$H313)),AVERAGEIFS(VindIndeks_raw_20_large!$D:$D,VindIndeks_raw_20_large!$C:$C,'Info-tabeller'!Q$55,VindIndeks_raw_20_large!$A:$A,'Info-tabeller'!$I313,VindIndeks_raw_20_large!$B:$B,'Info-tabeller'!$H313),"")</f>
        <v/>
      </c>
      <c r="R313" s="5">
        <f>IF(ISNUMBER(AVERAGEIFS(VindIndeks_raw_20_large!$D:$D,VindIndeks_raw_20_large!$C:$C,'Info-tabeller'!R$55,VindIndeks_raw_20_large!$A:$A,'Info-tabeller'!$I313,VindIndeks_raw_20_large!$B:$B,'Info-tabeller'!$H313)),AVERAGEIFS(VindIndeks_raw_20_large!$D:$D,VindIndeks_raw_20_large!$C:$C,'Info-tabeller'!R$55,VindIndeks_raw_20_large!$A:$A,'Info-tabeller'!$I313,VindIndeks_raw_20_large!$B:$B,'Info-tabeller'!$H313),"")</f>
        <v/>
      </c>
      <c r="S313" s="5">
        <f>IF(ISNUMBER(AVERAGEIFS(VindIndeks_raw_20_large!$D:$D,VindIndeks_raw_20_large!$C:$C,'Info-tabeller'!S$55,VindIndeks_raw_20_large!$A:$A,'Info-tabeller'!$I313,VindIndeks_raw_20_large!$B:$B,'Info-tabeller'!$H313)),AVERAGEIFS(VindIndeks_raw_20_large!$D:$D,VindIndeks_raw_20_large!$C:$C,'Info-tabeller'!S$55,VindIndeks_raw_20_large!$A:$A,'Info-tabeller'!$I313,VindIndeks_raw_20_large!$B:$B,'Info-tabeller'!$H313),"")</f>
        <v/>
      </c>
      <c r="T313" s="5">
        <f>IF(ISNUMBER(AVERAGEIFS(VindIndeks_raw_20_large!$D:$D,VindIndeks_raw_20_large!$C:$C,'Info-tabeller'!T$55,VindIndeks_raw_20_large!$A:$A,'Info-tabeller'!$I313,VindIndeks_raw_20_large!$B:$B,'Info-tabeller'!$H313)),AVERAGEIFS(VindIndeks_raw_20_large!$D:$D,VindIndeks_raw_20_large!$C:$C,'Info-tabeller'!T$55,VindIndeks_raw_20_large!$A:$A,'Info-tabeller'!$I313,VindIndeks_raw_20_large!$B:$B,'Info-tabeller'!$H313),"")</f>
        <v/>
      </c>
      <c r="U313" s="5">
        <f>IF(ISNUMBER(AVERAGEIFS(VindIndeks_raw_20_large!$D:$D,VindIndeks_raw_20_large!$C:$C,'Info-tabeller'!U$55,VindIndeks_raw_20_large!$A:$A,'Info-tabeller'!$I313,VindIndeks_raw_20_large!$B:$B,'Info-tabeller'!$H313)),AVERAGEIFS(VindIndeks_raw_20_large!$D:$D,VindIndeks_raw_20_large!$C:$C,'Info-tabeller'!U$55,VindIndeks_raw_20_large!$A:$A,'Info-tabeller'!$I313,VindIndeks_raw_20_large!$B:$B,'Info-tabeller'!$H313),"")</f>
        <v/>
      </c>
      <c r="V313" s="5">
        <f>IF(ISNUMBER(AVERAGEIFS(VindIndeks_raw_20_large!$D:$D,VindIndeks_raw_20_large!$C:$C,'Info-tabeller'!V$55,VindIndeks_raw_20_large!$A:$A,'Info-tabeller'!$I313,VindIndeks_raw_20_large!$B:$B,'Info-tabeller'!$H313)),AVERAGEIFS(VindIndeks_raw_20_large!$D:$D,VindIndeks_raw_20_large!$C:$C,'Info-tabeller'!V$55,VindIndeks_raw_20_large!$A:$A,'Info-tabeller'!$I313,VindIndeks_raw_20_large!$B:$B,'Info-tabeller'!$H313),"")</f>
        <v/>
      </c>
      <c r="W313" s="5">
        <f>IF(ISNUMBER(AVERAGEIFS(VindIndeks_raw_20_large!$D:$D,VindIndeks_raw_20_large!$C:$C,'Info-tabeller'!W$55,VindIndeks_raw_20_large!$A:$A,'Info-tabeller'!$I313,VindIndeks_raw_20_large!$B:$B,'Info-tabeller'!$H313)),AVERAGEIFS(VindIndeks_raw_20_large!$D:$D,VindIndeks_raw_20_large!$C:$C,'Info-tabeller'!W$55,VindIndeks_raw_20_large!$A:$A,'Info-tabeller'!$I313,VindIndeks_raw_20_large!$B:$B,'Info-tabeller'!$H313),"")</f>
        <v/>
      </c>
      <c r="X313" s="7">
        <f>IF(ISNUMBER(AVERAGE(J313:Q313)),AVERAGE(J313:Q313),"")</f>
        <v/>
      </c>
      <c r="Y313" s="6">
        <f>IF(ISNUMBER(AVERAGE(R313:W313)),AVERAGE(R313:W313),"")</f>
        <v/>
      </c>
      <c r="AB313" s="16">
        <f>+G313</f>
        <v/>
      </c>
      <c r="AC313" s="4">
        <f>IF(ISNUMBER(AVERAGEIFS(VindIndeks_raw_20_small!$D:$D,VindIndeks_raw_20_small!$C:$C,'Info-tabeller'!AC$55,VindIndeks_raw_20_small!$A:$A,'Info-tabeller'!$I313,VindIndeks_raw_20_small!$B:$B,'Info-tabeller'!$H313)),AVERAGEIFS(VindIndeks_raw_20_small!$D:$D,VindIndeks_raw_20_small!$C:$C,'Info-tabeller'!AC$55,VindIndeks_raw_20_small!$A:$A,'Info-tabeller'!$I313,VindIndeks_raw_20_small!$B:$B,'Info-tabeller'!$H313),"")</f>
        <v/>
      </c>
      <c r="AD313" s="4">
        <f>IF(ISNUMBER(AVERAGEIFS(VindIndeks_raw_20_small!$D:$D,VindIndeks_raw_20_small!$C:$C,'Info-tabeller'!AD$55,VindIndeks_raw_20_small!$A:$A,'Info-tabeller'!$I313,VindIndeks_raw_20_small!$B:$B,'Info-tabeller'!$H313)),AVERAGEIFS(VindIndeks_raw_20_small!$D:$D,VindIndeks_raw_20_small!$C:$C,'Info-tabeller'!AD$55,VindIndeks_raw_20_small!$A:$A,'Info-tabeller'!$I313,VindIndeks_raw_20_small!$B:$B,'Info-tabeller'!$H313),"")</f>
        <v/>
      </c>
      <c r="AE313" s="4">
        <f>IF(ISNUMBER(AVERAGEIFS(VindIndeks_raw_20_small!$D:$D,VindIndeks_raw_20_small!$C:$C,'Info-tabeller'!AE$55,VindIndeks_raw_20_small!$A:$A,'Info-tabeller'!$I313,VindIndeks_raw_20_small!$B:$B,'Info-tabeller'!$H313)),AVERAGEIFS(VindIndeks_raw_20_small!$D:$D,VindIndeks_raw_20_small!$C:$C,'Info-tabeller'!AE$55,VindIndeks_raw_20_small!$A:$A,'Info-tabeller'!$I313,VindIndeks_raw_20_small!$B:$B,'Info-tabeller'!$H313),"")</f>
        <v/>
      </c>
      <c r="AF313" s="4">
        <f>IF(ISNUMBER(AVERAGEIFS(VindIndeks_raw_20_small!$D:$D,VindIndeks_raw_20_small!$C:$C,'Info-tabeller'!AF$55,VindIndeks_raw_20_small!$A:$A,'Info-tabeller'!$I313,VindIndeks_raw_20_small!$B:$B,'Info-tabeller'!$H313)),AVERAGEIFS(VindIndeks_raw_20_small!$D:$D,VindIndeks_raw_20_small!$C:$C,'Info-tabeller'!AF$55,VindIndeks_raw_20_small!$A:$A,'Info-tabeller'!$I313,VindIndeks_raw_20_small!$B:$B,'Info-tabeller'!$H313),"")</f>
        <v/>
      </c>
      <c r="AG313" s="4">
        <f>IF(ISNUMBER(AVERAGEIFS(VindIndeks_raw_20_small!$D:$D,VindIndeks_raw_20_small!$C:$C,'Info-tabeller'!AG$55,VindIndeks_raw_20_small!$A:$A,'Info-tabeller'!$I313,VindIndeks_raw_20_small!$B:$B,'Info-tabeller'!$H313)),AVERAGEIFS(VindIndeks_raw_20_small!$D:$D,VindIndeks_raw_20_small!$C:$C,'Info-tabeller'!AG$55,VindIndeks_raw_20_small!$A:$A,'Info-tabeller'!$I313,VindIndeks_raw_20_small!$B:$B,'Info-tabeller'!$H313),"")</f>
        <v/>
      </c>
      <c r="AH313" s="4">
        <f>IF(ISNUMBER(AVERAGEIFS(VindIndeks_raw_20_small!$D:$D,VindIndeks_raw_20_small!$C:$C,'Info-tabeller'!AH$55,VindIndeks_raw_20_small!$A:$A,'Info-tabeller'!$I313,VindIndeks_raw_20_small!$B:$B,'Info-tabeller'!$H313)),AVERAGEIFS(VindIndeks_raw_20_small!$D:$D,VindIndeks_raw_20_small!$C:$C,'Info-tabeller'!AH$55,VindIndeks_raw_20_small!$A:$A,'Info-tabeller'!$I313,VindIndeks_raw_20_small!$B:$B,'Info-tabeller'!$H313),"")</f>
        <v/>
      </c>
      <c r="AI313" s="4">
        <f>IF(ISNUMBER(AVERAGEIFS(VindIndeks_raw_20_small!$D:$D,VindIndeks_raw_20_small!$C:$C,'Info-tabeller'!AI$55,VindIndeks_raw_20_small!$A:$A,'Info-tabeller'!$I313,VindIndeks_raw_20_small!$B:$B,'Info-tabeller'!$H313)),AVERAGEIFS(VindIndeks_raw_20_small!$D:$D,VindIndeks_raw_20_small!$C:$C,'Info-tabeller'!AI$55,VindIndeks_raw_20_small!$A:$A,'Info-tabeller'!$I313,VindIndeks_raw_20_small!$B:$B,'Info-tabeller'!$H313),"")</f>
        <v/>
      </c>
      <c r="AJ313" s="4">
        <f>IF(ISNUMBER(AVERAGEIFS(VindIndeks_raw_20_small!$D:$D,VindIndeks_raw_20_small!$C:$C,'Info-tabeller'!AJ$55,VindIndeks_raw_20_small!$A:$A,'Info-tabeller'!$I313,VindIndeks_raw_20_small!$B:$B,'Info-tabeller'!$H313)),AVERAGEIFS(VindIndeks_raw_20_small!$D:$D,VindIndeks_raw_20_small!$C:$C,'Info-tabeller'!AJ$55,VindIndeks_raw_20_small!$A:$A,'Info-tabeller'!$I313,VindIndeks_raw_20_small!$B:$B,'Info-tabeller'!$H313),"")</f>
        <v/>
      </c>
      <c r="AK313" s="7">
        <f>IF(ISNUMBER(AVERAGE(AC313:AJ313)),AVERAGE(AC313:AJ313),"")</f>
        <v/>
      </c>
      <c r="AN313" s="17">
        <f>+AB313</f>
        <v/>
      </c>
      <c r="AO313" s="4">
        <f>IF(ISNUMBER(AVERAGEIFS(VindIndeks_raw_13!$D:$D,VindIndeks_raw_13!$C:$C,'Info-tabeller'!AO$55,VindIndeks_raw_13!$A:$A,'Info-tabeller'!$I313,VindIndeks_raw_13!$B:$B,'Info-tabeller'!$H313)),AVERAGEIFS(VindIndeks_raw_13!$D:$D,VindIndeks_raw_13!$C:$C,'Info-tabeller'!AO$55,VindIndeks_raw_13!$A:$A,'Info-tabeller'!$I313,VindIndeks_raw_13!$B:$B,'Info-tabeller'!$H313),"")</f>
        <v/>
      </c>
      <c r="AP313" s="4">
        <f>IF(ISNUMBER(AVERAGEIFS(VindIndeks_raw_13!$D:$D,VindIndeks_raw_13!$C:$C,'Info-tabeller'!AP$55,VindIndeks_raw_13!$A:$A,'Info-tabeller'!$I313,VindIndeks_raw_13!$B:$B,'Info-tabeller'!$H313)),AVERAGEIFS(VindIndeks_raw_13!$D:$D,VindIndeks_raw_13!$C:$C,'Info-tabeller'!AP$55,VindIndeks_raw_13!$A:$A,'Info-tabeller'!$I313,VindIndeks_raw_13!$B:$B,'Info-tabeller'!$H313),"")</f>
        <v/>
      </c>
      <c r="AQ313" s="4">
        <f>IF(ISNUMBER(AVERAGEIFS(VindIndeks_raw_13!$D:$D,VindIndeks_raw_13!$C:$C,'Info-tabeller'!AQ$55,VindIndeks_raw_13!$A:$A,'Info-tabeller'!$I313,VindIndeks_raw_13!$B:$B,'Info-tabeller'!$H313)),AVERAGEIFS(VindIndeks_raw_13!$D:$D,VindIndeks_raw_13!$C:$C,'Info-tabeller'!AQ$55,VindIndeks_raw_13!$A:$A,'Info-tabeller'!$I313,VindIndeks_raw_13!$B:$B,'Info-tabeller'!$H313),"")</f>
        <v/>
      </c>
      <c r="AR313" s="4">
        <f>IF(ISNUMBER(AVERAGEIFS(VindIndeks_raw_13!$D:$D,VindIndeks_raw_13!$C:$C,'Info-tabeller'!AR$55,VindIndeks_raw_13!$A:$A,'Info-tabeller'!$I313,VindIndeks_raw_13!$B:$B,'Info-tabeller'!$H313)),AVERAGEIFS(VindIndeks_raw_13!$D:$D,VindIndeks_raw_13!$C:$C,'Info-tabeller'!AR$55,VindIndeks_raw_13!$A:$A,'Info-tabeller'!$I313,VindIndeks_raw_13!$B:$B,'Info-tabeller'!$H313),"")</f>
        <v/>
      </c>
      <c r="AS313" s="4">
        <f>IF(ISNUMBER(AVERAGEIFS(VindIndeks_raw_13!$D:$D,VindIndeks_raw_13!$C:$C,'Info-tabeller'!AS$55,VindIndeks_raw_13!$A:$A,'Info-tabeller'!$I313,VindIndeks_raw_13!$B:$B,'Info-tabeller'!$H313)),AVERAGEIFS(VindIndeks_raw_13!$D:$D,VindIndeks_raw_13!$C:$C,'Info-tabeller'!AS$55,VindIndeks_raw_13!$A:$A,'Info-tabeller'!$I313,VindIndeks_raw_13!$B:$B,'Info-tabeller'!$H313),"")</f>
        <v/>
      </c>
      <c r="AT313" s="4">
        <f>IF(ISNUMBER(AVERAGEIFS(VindIndeks_raw_13!$D:$D,VindIndeks_raw_13!$C:$C,'Info-tabeller'!AT$55,VindIndeks_raw_13!$A:$A,'Info-tabeller'!$I313,VindIndeks_raw_13!$B:$B,'Info-tabeller'!$H313)),AVERAGEIFS(VindIndeks_raw_13!$D:$D,VindIndeks_raw_13!$C:$C,'Info-tabeller'!AT$55,VindIndeks_raw_13!$A:$A,'Info-tabeller'!$I313,VindIndeks_raw_13!$B:$B,'Info-tabeller'!$H313),"")</f>
        <v/>
      </c>
      <c r="AU313" s="4">
        <f>IF(ISNUMBER(AVERAGEIFS(VindIndeks_raw_13!$D:$D,VindIndeks_raw_13!$C:$C,'Info-tabeller'!AU$55,VindIndeks_raw_13!$A:$A,'Info-tabeller'!$I313,VindIndeks_raw_13!$B:$B,'Info-tabeller'!$H313)),AVERAGEIFS(VindIndeks_raw_13!$D:$D,VindIndeks_raw_13!$C:$C,'Info-tabeller'!AU$55,VindIndeks_raw_13!$A:$A,'Info-tabeller'!$I313,VindIndeks_raw_13!$B:$B,'Info-tabeller'!$H313),"")</f>
        <v/>
      </c>
      <c r="AV313" s="4">
        <f>IF(ISNUMBER(AVERAGEIFS(VindIndeks_raw_13!$D:$D,VindIndeks_raw_13!$C:$C,'Info-tabeller'!AV$55,VindIndeks_raw_13!$A:$A,'Info-tabeller'!$I313,VindIndeks_raw_13!$B:$B,'Info-tabeller'!$H313)),AVERAGEIFS(VindIndeks_raw_13!$D:$D,VindIndeks_raw_13!$C:$C,'Info-tabeller'!AV$55,VindIndeks_raw_13!$A:$A,'Info-tabeller'!$I313,VindIndeks_raw_13!$B:$B,'Info-tabeller'!$H313),"")</f>
        <v/>
      </c>
      <c r="AW313" s="5">
        <f>IF(ISNUMBER(AVERAGEIFS(VindIndeks_raw_13!$D:$D,VindIndeks_raw_13!$C:$C,'Info-tabeller'!AW$55,VindIndeks_raw_13!$A:$A,'Info-tabeller'!$I313,VindIndeks_raw_13!$B:$B,'Info-tabeller'!$H313)),AVERAGEIFS(VindIndeks_raw_13!$D:$D,VindIndeks_raw_13!$C:$C,'Info-tabeller'!AW$55,VindIndeks_raw_13!$A:$A,'Info-tabeller'!$I313,VindIndeks_raw_13!$B:$B,'Info-tabeller'!$H313),"")</f>
        <v/>
      </c>
      <c r="AX313" s="5">
        <f>IF(ISNUMBER(AVERAGEIFS(VindIndeks_raw_13!$D:$D,VindIndeks_raw_13!$C:$C,'Info-tabeller'!AX$55,VindIndeks_raw_13!$A:$A,'Info-tabeller'!$I313,VindIndeks_raw_13!$B:$B,'Info-tabeller'!$H313)),AVERAGEIFS(VindIndeks_raw_13!$D:$D,VindIndeks_raw_13!$C:$C,'Info-tabeller'!AX$55,VindIndeks_raw_13!$A:$A,'Info-tabeller'!$I313,VindIndeks_raw_13!$B:$B,'Info-tabeller'!$H313),"")</f>
        <v/>
      </c>
      <c r="AY313" s="5">
        <f>IF(ISNUMBER(AVERAGEIFS(VindIndeks_raw_13!$D:$D,VindIndeks_raw_13!$C:$C,'Info-tabeller'!AY$55,VindIndeks_raw_13!$A:$A,'Info-tabeller'!$I313,VindIndeks_raw_13!$B:$B,'Info-tabeller'!$H313)),AVERAGEIFS(VindIndeks_raw_13!$D:$D,VindIndeks_raw_13!$C:$C,'Info-tabeller'!AY$55,VindIndeks_raw_13!$A:$A,'Info-tabeller'!$I313,VindIndeks_raw_13!$B:$B,'Info-tabeller'!$H313),"")</f>
        <v/>
      </c>
      <c r="AZ313" s="7">
        <f>IF(ISNUMBER(AVERAGE(AO313:AV313)),AVERAGE(AO313:AV313),"")</f>
        <v/>
      </c>
      <c r="BA313" s="6">
        <f>IF(ISNUMBER(AVERAGE(AW313:AY313)),AVERAGE(AW313:AY313),"")</f>
        <v/>
      </c>
      <c r="BC313" s="17">
        <f>+AN313</f>
        <v/>
      </c>
      <c r="BD313" s="19">
        <f>+AC313/AO313</f>
        <v/>
      </c>
      <c r="BE313" s="19">
        <f>+AD313/AP313</f>
        <v/>
      </c>
      <c r="BF313" s="19">
        <f>+AE313/AQ313</f>
        <v/>
      </c>
      <c r="BG313" s="19">
        <f>+AF313/AR313</f>
        <v/>
      </c>
      <c r="BH313" s="19">
        <f>+AG313/AS313</f>
        <v/>
      </c>
      <c r="BI313" s="19">
        <f>+AH313/AT313</f>
        <v/>
      </c>
      <c r="BJ313" s="19">
        <f>+AI313/AU313</f>
        <v/>
      </c>
      <c r="BK313" s="19">
        <f>+AJ313/AV313</f>
        <v/>
      </c>
      <c r="BL313" s="19">
        <f>+AK313/AZ313</f>
        <v/>
      </c>
      <c r="BN313" s="19">
        <f>+J313/AO313</f>
        <v/>
      </c>
      <c r="BO313" s="19">
        <f>+K313/AP313</f>
        <v/>
      </c>
      <c r="BP313" s="19">
        <f>+L313/AQ313</f>
        <v/>
      </c>
      <c r="BQ313" s="19">
        <f>+M313/AR313</f>
        <v/>
      </c>
      <c r="BR313" s="19">
        <f>+N313/AS313</f>
        <v/>
      </c>
      <c r="BS313" s="19">
        <f>+O313/AT313</f>
        <v/>
      </c>
      <c r="BT313" s="19">
        <f>+P313/AU313</f>
        <v/>
      </c>
      <c r="BU313" s="19">
        <f>+Q313/AV313</f>
        <v/>
      </c>
      <c r="BV313" s="19">
        <f>+X313/AZ313</f>
        <v/>
      </c>
    </row>
    <row r="314" ht="15" customHeight="1">
      <c r="D314" s="53">
        <f>IF(AND($I314=YEAR(WindDenmark!$F$4)+D$100,$H314&lt;=MONTH(WindDenmark!$F$4)),1,0)</f>
        <v/>
      </c>
      <c r="E314" s="53">
        <f>IF(AND($I314=YEAR(WindDenmark!$F$4)+E$100,$H314&lt;=MONTH(WindDenmark!$F$4)),1,0)</f>
        <v/>
      </c>
      <c r="F314" s="53">
        <f>IF(AND(G314&lt;=WindDenmark!$F$4,I314&gt;YEAR(WindDenmark!$F$4)-11),1,0)</f>
        <v/>
      </c>
      <c r="G314" s="62">
        <f>DATE(I314,H314,1)</f>
        <v/>
      </c>
      <c r="H314" s="53">
        <f>+H302</f>
        <v/>
      </c>
      <c r="I314" s="53">
        <f>IF(H314=1,I313+1,I313)</f>
        <v/>
      </c>
      <c r="J314" s="4">
        <f>IF(ISNUMBER(AVERAGEIFS(VindIndeks_raw_20_large!$D:$D,VindIndeks_raw_20_large!$C:$C,'Info-tabeller'!J$55,VindIndeks_raw_20_large!$A:$A,'Info-tabeller'!$I314,VindIndeks_raw_20_large!$B:$B,'Info-tabeller'!$H314)),AVERAGEIFS(VindIndeks_raw_20_large!$D:$D,VindIndeks_raw_20_large!$C:$C,'Info-tabeller'!J$55,VindIndeks_raw_20_large!$A:$A,'Info-tabeller'!$I314,VindIndeks_raw_20_large!$B:$B,'Info-tabeller'!$H314),"")</f>
        <v/>
      </c>
      <c r="K314" s="4">
        <f>IF(ISNUMBER(AVERAGEIFS(VindIndeks_raw_20_large!$D:$D,VindIndeks_raw_20_large!$C:$C,'Info-tabeller'!K$55,VindIndeks_raw_20_large!$A:$A,'Info-tabeller'!$I314,VindIndeks_raw_20_large!$B:$B,'Info-tabeller'!$H314)),AVERAGEIFS(VindIndeks_raw_20_large!$D:$D,VindIndeks_raw_20_large!$C:$C,'Info-tabeller'!K$55,VindIndeks_raw_20_large!$A:$A,'Info-tabeller'!$I314,VindIndeks_raw_20_large!$B:$B,'Info-tabeller'!$H314),"")</f>
        <v/>
      </c>
      <c r="L314" s="4">
        <f>IF(ISNUMBER(AVERAGEIFS(VindIndeks_raw_20_large!$D:$D,VindIndeks_raw_20_large!$C:$C,'Info-tabeller'!L$55,VindIndeks_raw_20_large!$A:$A,'Info-tabeller'!$I314,VindIndeks_raw_20_large!$B:$B,'Info-tabeller'!$H314)),AVERAGEIFS(VindIndeks_raw_20_large!$D:$D,VindIndeks_raw_20_large!$C:$C,'Info-tabeller'!L$55,VindIndeks_raw_20_large!$A:$A,'Info-tabeller'!$I314,VindIndeks_raw_20_large!$B:$B,'Info-tabeller'!$H314),"")</f>
        <v/>
      </c>
      <c r="M314" s="4">
        <f>IF(ISNUMBER(AVERAGEIFS(VindIndeks_raw_20_large!$D:$D,VindIndeks_raw_20_large!$C:$C,'Info-tabeller'!M$55,VindIndeks_raw_20_large!$A:$A,'Info-tabeller'!$I314,VindIndeks_raw_20_large!$B:$B,'Info-tabeller'!$H314)),AVERAGEIFS(VindIndeks_raw_20_large!$D:$D,VindIndeks_raw_20_large!$C:$C,'Info-tabeller'!M$55,VindIndeks_raw_20_large!$A:$A,'Info-tabeller'!$I314,VindIndeks_raw_20_large!$B:$B,'Info-tabeller'!$H314),"")</f>
        <v/>
      </c>
      <c r="N314" s="4">
        <f>IF(ISNUMBER(AVERAGEIFS(VindIndeks_raw_20_large!$D:$D,VindIndeks_raw_20_large!$C:$C,'Info-tabeller'!N$55,VindIndeks_raw_20_large!$A:$A,'Info-tabeller'!$I314,VindIndeks_raw_20_large!$B:$B,'Info-tabeller'!$H314)),AVERAGEIFS(VindIndeks_raw_20_large!$D:$D,VindIndeks_raw_20_large!$C:$C,'Info-tabeller'!N$55,VindIndeks_raw_20_large!$A:$A,'Info-tabeller'!$I314,VindIndeks_raw_20_large!$B:$B,'Info-tabeller'!$H314),"")</f>
        <v/>
      </c>
      <c r="O314" s="4">
        <f>IF(ISNUMBER(AVERAGEIFS(VindIndeks_raw_20_large!$D:$D,VindIndeks_raw_20_large!$C:$C,'Info-tabeller'!O$55,VindIndeks_raw_20_large!$A:$A,'Info-tabeller'!$I314,VindIndeks_raw_20_large!$B:$B,'Info-tabeller'!$H314)),AVERAGEIFS(VindIndeks_raw_20_large!$D:$D,VindIndeks_raw_20_large!$C:$C,'Info-tabeller'!O$55,VindIndeks_raw_20_large!$A:$A,'Info-tabeller'!$I314,VindIndeks_raw_20_large!$B:$B,'Info-tabeller'!$H314),"")</f>
        <v/>
      </c>
      <c r="P314" s="4">
        <f>IF(ISNUMBER(AVERAGEIFS(VindIndeks_raw_20_large!$D:$D,VindIndeks_raw_20_large!$C:$C,'Info-tabeller'!P$55,VindIndeks_raw_20_large!$A:$A,'Info-tabeller'!$I314,VindIndeks_raw_20_large!$B:$B,'Info-tabeller'!$H314)),AVERAGEIFS(VindIndeks_raw_20_large!$D:$D,VindIndeks_raw_20_large!$C:$C,'Info-tabeller'!P$55,VindIndeks_raw_20_large!$A:$A,'Info-tabeller'!$I314,VindIndeks_raw_20_large!$B:$B,'Info-tabeller'!$H314),"")</f>
        <v/>
      </c>
      <c r="Q314" s="4">
        <f>IF(ISNUMBER(AVERAGEIFS(VindIndeks_raw_20_large!$D:$D,VindIndeks_raw_20_large!$C:$C,'Info-tabeller'!Q$55,VindIndeks_raw_20_large!$A:$A,'Info-tabeller'!$I314,VindIndeks_raw_20_large!$B:$B,'Info-tabeller'!$H314)),AVERAGEIFS(VindIndeks_raw_20_large!$D:$D,VindIndeks_raw_20_large!$C:$C,'Info-tabeller'!Q$55,VindIndeks_raw_20_large!$A:$A,'Info-tabeller'!$I314,VindIndeks_raw_20_large!$B:$B,'Info-tabeller'!$H314),"")</f>
        <v/>
      </c>
      <c r="R314" s="5">
        <f>IF(ISNUMBER(AVERAGEIFS(VindIndeks_raw_20_large!$D:$D,VindIndeks_raw_20_large!$C:$C,'Info-tabeller'!R$55,VindIndeks_raw_20_large!$A:$A,'Info-tabeller'!$I314,VindIndeks_raw_20_large!$B:$B,'Info-tabeller'!$H314)),AVERAGEIFS(VindIndeks_raw_20_large!$D:$D,VindIndeks_raw_20_large!$C:$C,'Info-tabeller'!R$55,VindIndeks_raw_20_large!$A:$A,'Info-tabeller'!$I314,VindIndeks_raw_20_large!$B:$B,'Info-tabeller'!$H314),"")</f>
        <v/>
      </c>
      <c r="S314" s="5">
        <f>IF(ISNUMBER(AVERAGEIFS(VindIndeks_raw_20_large!$D:$D,VindIndeks_raw_20_large!$C:$C,'Info-tabeller'!S$55,VindIndeks_raw_20_large!$A:$A,'Info-tabeller'!$I314,VindIndeks_raw_20_large!$B:$B,'Info-tabeller'!$H314)),AVERAGEIFS(VindIndeks_raw_20_large!$D:$D,VindIndeks_raw_20_large!$C:$C,'Info-tabeller'!S$55,VindIndeks_raw_20_large!$A:$A,'Info-tabeller'!$I314,VindIndeks_raw_20_large!$B:$B,'Info-tabeller'!$H314),"")</f>
        <v/>
      </c>
      <c r="T314" s="5">
        <f>IF(ISNUMBER(AVERAGEIFS(VindIndeks_raw_20_large!$D:$D,VindIndeks_raw_20_large!$C:$C,'Info-tabeller'!T$55,VindIndeks_raw_20_large!$A:$A,'Info-tabeller'!$I314,VindIndeks_raw_20_large!$B:$B,'Info-tabeller'!$H314)),AVERAGEIFS(VindIndeks_raw_20_large!$D:$D,VindIndeks_raw_20_large!$C:$C,'Info-tabeller'!T$55,VindIndeks_raw_20_large!$A:$A,'Info-tabeller'!$I314,VindIndeks_raw_20_large!$B:$B,'Info-tabeller'!$H314),"")</f>
        <v/>
      </c>
      <c r="U314" s="5">
        <f>IF(ISNUMBER(AVERAGEIFS(VindIndeks_raw_20_large!$D:$D,VindIndeks_raw_20_large!$C:$C,'Info-tabeller'!U$55,VindIndeks_raw_20_large!$A:$A,'Info-tabeller'!$I314,VindIndeks_raw_20_large!$B:$B,'Info-tabeller'!$H314)),AVERAGEIFS(VindIndeks_raw_20_large!$D:$D,VindIndeks_raw_20_large!$C:$C,'Info-tabeller'!U$55,VindIndeks_raw_20_large!$A:$A,'Info-tabeller'!$I314,VindIndeks_raw_20_large!$B:$B,'Info-tabeller'!$H314),"")</f>
        <v/>
      </c>
      <c r="V314" s="5">
        <f>IF(ISNUMBER(AVERAGEIFS(VindIndeks_raw_20_large!$D:$D,VindIndeks_raw_20_large!$C:$C,'Info-tabeller'!V$55,VindIndeks_raw_20_large!$A:$A,'Info-tabeller'!$I314,VindIndeks_raw_20_large!$B:$B,'Info-tabeller'!$H314)),AVERAGEIFS(VindIndeks_raw_20_large!$D:$D,VindIndeks_raw_20_large!$C:$C,'Info-tabeller'!V$55,VindIndeks_raw_20_large!$A:$A,'Info-tabeller'!$I314,VindIndeks_raw_20_large!$B:$B,'Info-tabeller'!$H314),"")</f>
        <v/>
      </c>
      <c r="W314" s="5">
        <f>IF(ISNUMBER(AVERAGEIFS(VindIndeks_raw_20_large!$D:$D,VindIndeks_raw_20_large!$C:$C,'Info-tabeller'!W$55,VindIndeks_raw_20_large!$A:$A,'Info-tabeller'!$I314,VindIndeks_raw_20_large!$B:$B,'Info-tabeller'!$H314)),AVERAGEIFS(VindIndeks_raw_20_large!$D:$D,VindIndeks_raw_20_large!$C:$C,'Info-tabeller'!W$55,VindIndeks_raw_20_large!$A:$A,'Info-tabeller'!$I314,VindIndeks_raw_20_large!$B:$B,'Info-tabeller'!$H314),"")</f>
        <v/>
      </c>
      <c r="X314" s="7">
        <f>IF(ISNUMBER(AVERAGE(J314:Q314)),AVERAGE(J314:Q314),"")</f>
        <v/>
      </c>
      <c r="Y314" s="6">
        <f>IF(ISNUMBER(AVERAGE(R314:W314)),AVERAGE(R314:W314),"")</f>
        <v/>
      </c>
      <c r="AB314" s="16">
        <f>+G314</f>
        <v/>
      </c>
      <c r="AC314" s="4">
        <f>IF(ISNUMBER(AVERAGEIFS(VindIndeks_raw_20_small!$D:$D,VindIndeks_raw_20_small!$C:$C,'Info-tabeller'!AC$55,VindIndeks_raw_20_small!$A:$A,'Info-tabeller'!$I314,VindIndeks_raw_20_small!$B:$B,'Info-tabeller'!$H314)),AVERAGEIFS(VindIndeks_raw_20_small!$D:$D,VindIndeks_raw_20_small!$C:$C,'Info-tabeller'!AC$55,VindIndeks_raw_20_small!$A:$A,'Info-tabeller'!$I314,VindIndeks_raw_20_small!$B:$B,'Info-tabeller'!$H314),"")</f>
        <v/>
      </c>
      <c r="AD314" s="4">
        <f>IF(ISNUMBER(AVERAGEIFS(VindIndeks_raw_20_small!$D:$D,VindIndeks_raw_20_small!$C:$C,'Info-tabeller'!AD$55,VindIndeks_raw_20_small!$A:$A,'Info-tabeller'!$I314,VindIndeks_raw_20_small!$B:$B,'Info-tabeller'!$H314)),AVERAGEIFS(VindIndeks_raw_20_small!$D:$D,VindIndeks_raw_20_small!$C:$C,'Info-tabeller'!AD$55,VindIndeks_raw_20_small!$A:$A,'Info-tabeller'!$I314,VindIndeks_raw_20_small!$B:$B,'Info-tabeller'!$H314),"")</f>
        <v/>
      </c>
      <c r="AE314" s="4">
        <f>IF(ISNUMBER(AVERAGEIFS(VindIndeks_raw_20_small!$D:$D,VindIndeks_raw_20_small!$C:$C,'Info-tabeller'!AE$55,VindIndeks_raw_20_small!$A:$A,'Info-tabeller'!$I314,VindIndeks_raw_20_small!$B:$B,'Info-tabeller'!$H314)),AVERAGEIFS(VindIndeks_raw_20_small!$D:$D,VindIndeks_raw_20_small!$C:$C,'Info-tabeller'!AE$55,VindIndeks_raw_20_small!$A:$A,'Info-tabeller'!$I314,VindIndeks_raw_20_small!$B:$B,'Info-tabeller'!$H314),"")</f>
        <v/>
      </c>
      <c r="AF314" s="4">
        <f>IF(ISNUMBER(AVERAGEIFS(VindIndeks_raw_20_small!$D:$D,VindIndeks_raw_20_small!$C:$C,'Info-tabeller'!AF$55,VindIndeks_raw_20_small!$A:$A,'Info-tabeller'!$I314,VindIndeks_raw_20_small!$B:$B,'Info-tabeller'!$H314)),AVERAGEIFS(VindIndeks_raw_20_small!$D:$D,VindIndeks_raw_20_small!$C:$C,'Info-tabeller'!AF$55,VindIndeks_raw_20_small!$A:$A,'Info-tabeller'!$I314,VindIndeks_raw_20_small!$B:$B,'Info-tabeller'!$H314),"")</f>
        <v/>
      </c>
      <c r="AG314" s="4">
        <f>IF(ISNUMBER(AVERAGEIFS(VindIndeks_raw_20_small!$D:$D,VindIndeks_raw_20_small!$C:$C,'Info-tabeller'!AG$55,VindIndeks_raw_20_small!$A:$A,'Info-tabeller'!$I314,VindIndeks_raw_20_small!$B:$B,'Info-tabeller'!$H314)),AVERAGEIFS(VindIndeks_raw_20_small!$D:$D,VindIndeks_raw_20_small!$C:$C,'Info-tabeller'!AG$55,VindIndeks_raw_20_small!$A:$A,'Info-tabeller'!$I314,VindIndeks_raw_20_small!$B:$B,'Info-tabeller'!$H314),"")</f>
        <v/>
      </c>
      <c r="AH314" s="4">
        <f>IF(ISNUMBER(AVERAGEIFS(VindIndeks_raw_20_small!$D:$D,VindIndeks_raw_20_small!$C:$C,'Info-tabeller'!AH$55,VindIndeks_raw_20_small!$A:$A,'Info-tabeller'!$I314,VindIndeks_raw_20_small!$B:$B,'Info-tabeller'!$H314)),AVERAGEIFS(VindIndeks_raw_20_small!$D:$D,VindIndeks_raw_20_small!$C:$C,'Info-tabeller'!AH$55,VindIndeks_raw_20_small!$A:$A,'Info-tabeller'!$I314,VindIndeks_raw_20_small!$B:$B,'Info-tabeller'!$H314),"")</f>
        <v/>
      </c>
      <c r="AI314" s="4">
        <f>IF(ISNUMBER(AVERAGEIFS(VindIndeks_raw_20_small!$D:$D,VindIndeks_raw_20_small!$C:$C,'Info-tabeller'!AI$55,VindIndeks_raw_20_small!$A:$A,'Info-tabeller'!$I314,VindIndeks_raw_20_small!$B:$B,'Info-tabeller'!$H314)),AVERAGEIFS(VindIndeks_raw_20_small!$D:$D,VindIndeks_raw_20_small!$C:$C,'Info-tabeller'!AI$55,VindIndeks_raw_20_small!$A:$A,'Info-tabeller'!$I314,VindIndeks_raw_20_small!$B:$B,'Info-tabeller'!$H314),"")</f>
        <v/>
      </c>
      <c r="AJ314" s="4">
        <f>IF(ISNUMBER(AVERAGEIFS(VindIndeks_raw_20_small!$D:$D,VindIndeks_raw_20_small!$C:$C,'Info-tabeller'!AJ$55,VindIndeks_raw_20_small!$A:$A,'Info-tabeller'!$I314,VindIndeks_raw_20_small!$B:$B,'Info-tabeller'!$H314)),AVERAGEIFS(VindIndeks_raw_20_small!$D:$D,VindIndeks_raw_20_small!$C:$C,'Info-tabeller'!AJ$55,VindIndeks_raw_20_small!$A:$A,'Info-tabeller'!$I314,VindIndeks_raw_20_small!$B:$B,'Info-tabeller'!$H314),"")</f>
        <v/>
      </c>
      <c r="AK314" s="7">
        <f>IF(ISNUMBER(AVERAGE(AC314:AJ314)),AVERAGE(AC314:AJ314),"")</f>
        <v/>
      </c>
      <c r="AN314" s="17">
        <f>+AB314</f>
        <v/>
      </c>
      <c r="AO314" s="4">
        <f>IF(ISNUMBER(AVERAGEIFS(VindIndeks_raw_13!$D:$D,VindIndeks_raw_13!$C:$C,'Info-tabeller'!AO$55,VindIndeks_raw_13!$A:$A,'Info-tabeller'!$I314,VindIndeks_raw_13!$B:$B,'Info-tabeller'!$H314)),AVERAGEIFS(VindIndeks_raw_13!$D:$D,VindIndeks_raw_13!$C:$C,'Info-tabeller'!AO$55,VindIndeks_raw_13!$A:$A,'Info-tabeller'!$I314,VindIndeks_raw_13!$B:$B,'Info-tabeller'!$H314),"")</f>
        <v/>
      </c>
      <c r="AP314" s="4">
        <f>IF(ISNUMBER(AVERAGEIFS(VindIndeks_raw_13!$D:$D,VindIndeks_raw_13!$C:$C,'Info-tabeller'!AP$55,VindIndeks_raw_13!$A:$A,'Info-tabeller'!$I314,VindIndeks_raw_13!$B:$B,'Info-tabeller'!$H314)),AVERAGEIFS(VindIndeks_raw_13!$D:$D,VindIndeks_raw_13!$C:$C,'Info-tabeller'!AP$55,VindIndeks_raw_13!$A:$A,'Info-tabeller'!$I314,VindIndeks_raw_13!$B:$B,'Info-tabeller'!$H314),"")</f>
        <v/>
      </c>
      <c r="AQ314" s="4">
        <f>IF(ISNUMBER(AVERAGEIFS(VindIndeks_raw_13!$D:$D,VindIndeks_raw_13!$C:$C,'Info-tabeller'!AQ$55,VindIndeks_raw_13!$A:$A,'Info-tabeller'!$I314,VindIndeks_raw_13!$B:$B,'Info-tabeller'!$H314)),AVERAGEIFS(VindIndeks_raw_13!$D:$D,VindIndeks_raw_13!$C:$C,'Info-tabeller'!AQ$55,VindIndeks_raw_13!$A:$A,'Info-tabeller'!$I314,VindIndeks_raw_13!$B:$B,'Info-tabeller'!$H314),"")</f>
        <v/>
      </c>
      <c r="AR314" s="4">
        <f>IF(ISNUMBER(AVERAGEIFS(VindIndeks_raw_13!$D:$D,VindIndeks_raw_13!$C:$C,'Info-tabeller'!AR$55,VindIndeks_raw_13!$A:$A,'Info-tabeller'!$I314,VindIndeks_raw_13!$B:$B,'Info-tabeller'!$H314)),AVERAGEIFS(VindIndeks_raw_13!$D:$D,VindIndeks_raw_13!$C:$C,'Info-tabeller'!AR$55,VindIndeks_raw_13!$A:$A,'Info-tabeller'!$I314,VindIndeks_raw_13!$B:$B,'Info-tabeller'!$H314),"")</f>
        <v/>
      </c>
      <c r="AS314" s="4">
        <f>IF(ISNUMBER(AVERAGEIFS(VindIndeks_raw_13!$D:$D,VindIndeks_raw_13!$C:$C,'Info-tabeller'!AS$55,VindIndeks_raw_13!$A:$A,'Info-tabeller'!$I314,VindIndeks_raw_13!$B:$B,'Info-tabeller'!$H314)),AVERAGEIFS(VindIndeks_raw_13!$D:$D,VindIndeks_raw_13!$C:$C,'Info-tabeller'!AS$55,VindIndeks_raw_13!$A:$A,'Info-tabeller'!$I314,VindIndeks_raw_13!$B:$B,'Info-tabeller'!$H314),"")</f>
        <v/>
      </c>
      <c r="AT314" s="4">
        <f>IF(ISNUMBER(AVERAGEIFS(VindIndeks_raw_13!$D:$D,VindIndeks_raw_13!$C:$C,'Info-tabeller'!AT$55,VindIndeks_raw_13!$A:$A,'Info-tabeller'!$I314,VindIndeks_raw_13!$B:$B,'Info-tabeller'!$H314)),AVERAGEIFS(VindIndeks_raw_13!$D:$D,VindIndeks_raw_13!$C:$C,'Info-tabeller'!AT$55,VindIndeks_raw_13!$A:$A,'Info-tabeller'!$I314,VindIndeks_raw_13!$B:$B,'Info-tabeller'!$H314),"")</f>
        <v/>
      </c>
      <c r="AU314" s="4">
        <f>IF(ISNUMBER(AVERAGEIFS(VindIndeks_raw_13!$D:$D,VindIndeks_raw_13!$C:$C,'Info-tabeller'!AU$55,VindIndeks_raw_13!$A:$A,'Info-tabeller'!$I314,VindIndeks_raw_13!$B:$B,'Info-tabeller'!$H314)),AVERAGEIFS(VindIndeks_raw_13!$D:$D,VindIndeks_raw_13!$C:$C,'Info-tabeller'!AU$55,VindIndeks_raw_13!$A:$A,'Info-tabeller'!$I314,VindIndeks_raw_13!$B:$B,'Info-tabeller'!$H314),"")</f>
        <v/>
      </c>
      <c r="AV314" s="4">
        <f>IF(ISNUMBER(AVERAGEIFS(VindIndeks_raw_13!$D:$D,VindIndeks_raw_13!$C:$C,'Info-tabeller'!AV$55,VindIndeks_raw_13!$A:$A,'Info-tabeller'!$I314,VindIndeks_raw_13!$B:$B,'Info-tabeller'!$H314)),AVERAGEIFS(VindIndeks_raw_13!$D:$D,VindIndeks_raw_13!$C:$C,'Info-tabeller'!AV$55,VindIndeks_raw_13!$A:$A,'Info-tabeller'!$I314,VindIndeks_raw_13!$B:$B,'Info-tabeller'!$H314),"")</f>
        <v/>
      </c>
      <c r="AW314" s="5">
        <f>IF(ISNUMBER(AVERAGEIFS(VindIndeks_raw_13!$D:$D,VindIndeks_raw_13!$C:$C,'Info-tabeller'!AW$55,VindIndeks_raw_13!$A:$A,'Info-tabeller'!$I314,VindIndeks_raw_13!$B:$B,'Info-tabeller'!$H314)),AVERAGEIFS(VindIndeks_raw_13!$D:$D,VindIndeks_raw_13!$C:$C,'Info-tabeller'!AW$55,VindIndeks_raw_13!$A:$A,'Info-tabeller'!$I314,VindIndeks_raw_13!$B:$B,'Info-tabeller'!$H314),"")</f>
        <v/>
      </c>
      <c r="AX314" s="5">
        <f>IF(ISNUMBER(AVERAGEIFS(VindIndeks_raw_13!$D:$D,VindIndeks_raw_13!$C:$C,'Info-tabeller'!AX$55,VindIndeks_raw_13!$A:$A,'Info-tabeller'!$I314,VindIndeks_raw_13!$B:$B,'Info-tabeller'!$H314)),AVERAGEIFS(VindIndeks_raw_13!$D:$D,VindIndeks_raw_13!$C:$C,'Info-tabeller'!AX$55,VindIndeks_raw_13!$A:$A,'Info-tabeller'!$I314,VindIndeks_raw_13!$B:$B,'Info-tabeller'!$H314),"")</f>
        <v/>
      </c>
      <c r="AY314" s="5">
        <f>IF(ISNUMBER(AVERAGEIFS(VindIndeks_raw_13!$D:$D,VindIndeks_raw_13!$C:$C,'Info-tabeller'!AY$55,VindIndeks_raw_13!$A:$A,'Info-tabeller'!$I314,VindIndeks_raw_13!$B:$B,'Info-tabeller'!$H314)),AVERAGEIFS(VindIndeks_raw_13!$D:$D,VindIndeks_raw_13!$C:$C,'Info-tabeller'!AY$55,VindIndeks_raw_13!$A:$A,'Info-tabeller'!$I314,VindIndeks_raw_13!$B:$B,'Info-tabeller'!$H314),"")</f>
        <v/>
      </c>
      <c r="AZ314" s="7">
        <f>IF(ISNUMBER(AVERAGE(AO314:AV314)),AVERAGE(AO314:AV314),"")</f>
        <v/>
      </c>
      <c r="BA314" s="6">
        <f>IF(ISNUMBER(AVERAGE(AW314:AY314)),AVERAGE(AW314:AY314),"")</f>
        <v/>
      </c>
      <c r="BC314" s="17">
        <f>+AN314</f>
        <v/>
      </c>
      <c r="BD314" s="19">
        <f>+AC314/AO314</f>
        <v/>
      </c>
      <c r="BE314" s="19">
        <f>+AD314/AP314</f>
        <v/>
      </c>
      <c r="BF314" s="19">
        <f>+AE314/AQ314</f>
        <v/>
      </c>
      <c r="BG314" s="19">
        <f>+AF314/AR314</f>
        <v/>
      </c>
      <c r="BH314" s="19">
        <f>+AG314/AS314</f>
        <v/>
      </c>
      <c r="BI314" s="19">
        <f>+AH314/AT314</f>
        <v/>
      </c>
      <c r="BJ314" s="19">
        <f>+AI314/AU314</f>
        <v/>
      </c>
      <c r="BK314" s="19">
        <f>+AJ314/AV314</f>
        <v/>
      </c>
      <c r="BL314" s="19">
        <f>+AK314/AZ314</f>
        <v/>
      </c>
      <c r="BN314" s="19">
        <f>+J314/AO314</f>
        <v/>
      </c>
      <c r="BO314" s="19">
        <f>+K314/AP314</f>
        <v/>
      </c>
      <c r="BP314" s="19">
        <f>+L314/AQ314</f>
        <v/>
      </c>
      <c r="BQ314" s="19">
        <f>+M314/AR314</f>
        <v/>
      </c>
      <c r="BR314" s="19">
        <f>+N314/AS314</f>
        <v/>
      </c>
      <c r="BS314" s="19">
        <f>+O314/AT314</f>
        <v/>
      </c>
      <c r="BT314" s="19">
        <f>+P314/AU314</f>
        <v/>
      </c>
      <c r="BU314" s="19">
        <f>+Q314/AV314</f>
        <v/>
      </c>
      <c r="BV314" s="19">
        <f>+X314/AZ314</f>
        <v/>
      </c>
    </row>
    <row r="315" ht="15" customHeight="1">
      <c r="D315" s="53">
        <f>IF(AND($I315=YEAR(WindDenmark!$F$4)+D$100,$H315&lt;=MONTH(WindDenmark!$F$4)),1,0)</f>
        <v/>
      </c>
      <c r="E315" s="53">
        <f>IF(AND($I315=YEAR(WindDenmark!$F$4)+E$100,$H315&lt;=MONTH(WindDenmark!$F$4)),1,0)</f>
        <v/>
      </c>
      <c r="F315" s="53">
        <f>IF(AND(G315&lt;=WindDenmark!$F$4,I315&gt;YEAR(WindDenmark!$F$4)-11),1,0)</f>
        <v/>
      </c>
      <c r="G315" s="62">
        <f>DATE(I315,H315,1)</f>
        <v/>
      </c>
      <c r="H315" s="53">
        <f>+H303</f>
        <v/>
      </c>
      <c r="I315" s="53">
        <f>IF(H315=1,I314+1,I314)</f>
        <v/>
      </c>
      <c r="J315" s="4">
        <f>IF(ISNUMBER(AVERAGEIFS(VindIndeks_raw_20_large!$D:$D,VindIndeks_raw_20_large!$C:$C,'Info-tabeller'!J$55,VindIndeks_raw_20_large!$A:$A,'Info-tabeller'!$I315,VindIndeks_raw_20_large!$B:$B,'Info-tabeller'!$H315)),AVERAGEIFS(VindIndeks_raw_20_large!$D:$D,VindIndeks_raw_20_large!$C:$C,'Info-tabeller'!J$55,VindIndeks_raw_20_large!$A:$A,'Info-tabeller'!$I315,VindIndeks_raw_20_large!$B:$B,'Info-tabeller'!$H315),"")</f>
        <v/>
      </c>
      <c r="K315" s="4">
        <f>IF(ISNUMBER(AVERAGEIFS(VindIndeks_raw_20_large!$D:$D,VindIndeks_raw_20_large!$C:$C,'Info-tabeller'!K$55,VindIndeks_raw_20_large!$A:$A,'Info-tabeller'!$I315,VindIndeks_raw_20_large!$B:$B,'Info-tabeller'!$H315)),AVERAGEIFS(VindIndeks_raw_20_large!$D:$D,VindIndeks_raw_20_large!$C:$C,'Info-tabeller'!K$55,VindIndeks_raw_20_large!$A:$A,'Info-tabeller'!$I315,VindIndeks_raw_20_large!$B:$B,'Info-tabeller'!$H315),"")</f>
        <v/>
      </c>
      <c r="L315" s="4">
        <f>IF(ISNUMBER(AVERAGEIFS(VindIndeks_raw_20_large!$D:$D,VindIndeks_raw_20_large!$C:$C,'Info-tabeller'!L$55,VindIndeks_raw_20_large!$A:$A,'Info-tabeller'!$I315,VindIndeks_raw_20_large!$B:$B,'Info-tabeller'!$H315)),AVERAGEIFS(VindIndeks_raw_20_large!$D:$D,VindIndeks_raw_20_large!$C:$C,'Info-tabeller'!L$55,VindIndeks_raw_20_large!$A:$A,'Info-tabeller'!$I315,VindIndeks_raw_20_large!$B:$B,'Info-tabeller'!$H315),"")</f>
        <v/>
      </c>
      <c r="M315" s="4">
        <f>IF(ISNUMBER(AVERAGEIFS(VindIndeks_raw_20_large!$D:$D,VindIndeks_raw_20_large!$C:$C,'Info-tabeller'!M$55,VindIndeks_raw_20_large!$A:$A,'Info-tabeller'!$I315,VindIndeks_raw_20_large!$B:$B,'Info-tabeller'!$H315)),AVERAGEIFS(VindIndeks_raw_20_large!$D:$D,VindIndeks_raw_20_large!$C:$C,'Info-tabeller'!M$55,VindIndeks_raw_20_large!$A:$A,'Info-tabeller'!$I315,VindIndeks_raw_20_large!$B:$B,'Info-tabeller'!$H315),"")</f>
        <v/>
      </c>
      <c r="N315" s="4">
        <f>IF(ISNUMBER(AVERAGEIFS(VindIndeks_raw_20_large!$D:$D,VindIndeks_raw_20_large!$C:$C,'Info-tabeller'!N$55,VindIndeks_raw_20_large!$A:$A,'Info-tabeller'!$I315,VindIndeks_raw_20_large!$B:$B,'Info-tabeller'!$H315)),AVERAGEIFS(VindIndeks_raw_20_large!$D:$D,VindIndeks_raw_20_large!$C:$C,'Info-tabeller'!N$55,VindIndeks_raw_20_large!$A:$A,'Info-tabeller'!$I315,VindIndeks_raw_20_large!$B:$B,'Info-tabeller'!$H315),"")</f>
        <v/>
      </c>
      <c r="O315" s="4">
        <f>IF(ISNUMBER(AVERAGEIFS(VindIndeks_raw_20_large!$D:$D,VindIndeks_raw_20_large!$C:$C,'Info-tabeller'!O$55,VindIndeks_raw_20_large!$A:$A,'Info-tabeller'!$I315,VindIndeks_raw_20_large!$B:$B,'Info-tabeller'!$H315)),AVERAGEIFS(VindIndeks_raw_20_large!$D:$D,VindIndeks_raw_20_large!$C:$C,'Info-tabeller'!O$55,VindIndeks_raw_20_large!$A:$A,'Info-tabeller'!$I315,VindIndeks_raw_20_large!$B:$B,'Info-tabeller'!$H315),"")</f>
        <v/>
      </c>
      <c r="P315" s="4">
        <f>IF(ISNUMBER(AVERAGEIFS(VindIndeks_raw_20_large!$D:$D,VindIndeks_raw_20_large!$C:$C,'Info-tabeller'!P$55,VindIndeks_raw_20_large!$A:$A,'Info-tabeller'!$I315,VindIndeks_raw_20_large!$B:$B,'Info-tabeller'!$H315)),AVERAGEIFS(VindIndeks_raw_20_large!$D:$D,VindIndeks_raw_20_large!$C:$C,'Info-tabeller'!P$55,VindIndeks_raw_20_large!$A:$A,'Info-tabeller'!$I315,VindIndeks_raw_20_large!$B:$B,'Info-tabeller'!$H315),"")</f>
        <v/>
      </c>
      <c r="Q315" s="4">
        <f>IF(ISNUMBER(AVERAGEIFS(VindIndeks_raw_20_large!$D:$D,VindIndeks_raw_20_large!$C:$C,'Info-tabeller'!Q$55,VindIndeks_raw_20_large!$A:$A,'Info-tabeller'!$I315,VindIndeks_raw_20_large!$B:$B,'Info-tabeller'!$H315)),AVERAGEIFS(VindIndeks_raw_20_large!$D:$D,VindIndeks_raw_20_large!$C:$C,'Info-tabeller'!Q$55,VindIndeks_raw_20_large!$A:$A,'Info-tabeller'!$I315,VindIndeks_raw_20_large!$B:$B,'Info-tabeller'!$H315),"")</f>
        <v/>
      </c>
      <c r="R315" s="5">
        <f>IF(ISNUMBER(AVERAGEIFS(VindIndeks_raw_20_large!$D:$D,VindIndeks_raw_20_large!$C:$C,'Info-tabeller'!R$55,VindIndeks_raw_20_large!$A:$A,'Info-tabeller'!$I315,VindIndeks_raw_20_large!$B:$B,'Info-tabeller'!$H315)),AVERAGEIFS(VindIndeks_raw_20_large!$D:$D,VindIndeks_raw_20_large!$C:$C,'Info-tabeller'!R$55,VindIndeks_raw_20_large!$A:$A,'Info-tabeller'!$I315,VindIndeks_raw_20_large!$B:$B,'Info-tabeller'!$H315),"")</f>
        <v/>
      </c>
      <c r="S315" s="5">
        <f>IF(ISNUMBER(AVERAGEIFS(VindIndeks_raw_20_large!$D:$D,VindIndeks_raw_20_large!$C:$C,'Info-tabeller'!S$55,VindIndeks_raw_20_large!$A:$A,'Info-tabeller'!$I315,VindIndeks_raw_20_large!$B:$B,'Info-tabeller'!$H315)),AVERAGEIFS(VindIndeks_raw_20_large!$D:$D,VindIndeks_raw_20_large!$C:$C,'Info-tabeller'!S$55,VindIndeks_raw_20_large!$A:$A,'Info-tabeller'!$I315,VindIndeks_raw_20_large!$B:$B,'Info-tabeller'!$H315),"")</f>
        <v/>
      </c>
      <c r="T315" s="5">
        <f>IF(ISNUMBER(AVERAGEIFS(VindIndeks_raw_20_large!$D:$D,VindIndeks_raw_20_large!$C:$C,'Info-tabeller'!T$55,VindIndeks_raw_20_large!$A:$A,'Info-tabeller'!$I315,VindIndeks_raw_20_large!$B:$B,'Info-tabeller'!$H315)),AVERAGEIFS(VindIndeks_raw_20_large!$D:$D,VindIndeks_raw_20_large!$C:$C,'Info-tabeller'!T$55,VindIndeks_raw_20_large!$A:$A,'Info-tabeller'!$I315,VindIndeks_raw_20_large!$B:$B,'Info-tabeller'!$H315),"")</f>
        <v/>
      </c>
      <c r="U315" s="5">
        <f>IF(ISNUMBER(AVERAGEIFS(VindIndeks_raw_20_large!$D:$D,VindIndeks_raw_20_large!$C:$C,'Info-tabeller'!U$55,VindIndeks_raw_20_large!$A:$A,'Info-tabeller'!$I315,VindIndeks_raw_20_large!$B:$B,'Info-tabeller'!$H315)),AVERAGEIFS(VindIndeks_raw_20_large!$D:$D,VindIndeks_raw_20_large!$C:$C,'Info-tabeller'!U$55,VindIndeks_raw_20_large!$A:$A,'Info-tabeller'!$I315,VindIndeks_raw_20_large!$B:$B,'Info-tabeller'!$H315),"")</f>
        <v/>
      </c>
      <c r="V315" s="5">
        <f>IF(ISNUMBER(AVERAGEIFS(VindIndeks_raw_20_large!$D:$D,VindIndeks_raw_20_large!$C:$C,'Info-tabeller'!V$55,VindIndeks_raw_20_large!$A:$A,'Info-tabeller'!$I315,VindIndeks_raw_20_large!$B:$B,'Info-tabeller'!$H315)),AVERAGEIFS(VindIndeks_raw_20_large!$D:$D,VindIndeks_raw_20_large!$C:$C,'Info-tabeller'!V$55,VindIndeks_raw_20_large!$A:$A,'Info-tabeller'!$I315,VindIndeks_raw_20_large!$B:$B,'Info-tabeller'!$H315),"")</f>
        <v/>
      </c>
      <c r="W315" s="5">
        <f>IF(ISNUMBER(AVERAGEIFS(VindIndeks_raw_20_large!$D:$D,VindIndeks_raw_20_large!$C:$C,'Info-tabeller'!W$55,VindIndeks_raw_20_large!$A:$A,'Info-tabeller'!$I315,VindIndeks_raw_20_large!$B:$B,'Info-tabeller'!$H315)),AVERAGEIFS(VindIndeks_raw_20_large!$D:$D,VindIndeks_raw_20_large!$C:$C,'Info-tabeller'!W$55,VindIndeks_raw_20_large!$A:$A,'Info-tabeller'!$I315,VindIndeks_raw_20_large!$B:$B,'Info-tabeller'!$H315),"")</f>
        <v/>
      </c>
      <c r="X315" s="7">
        <f>IF(ISNUMBER(AVERAGE(J315:Q315)),AVERAGE(J315:Q315),"")</f>
        <v/>
      </c>
      <c r="Y315" s="6">
        <f>IF(ISNUMBER(AVERAGE(R315:W315)),AVERAGE(R315:W315),"")</f>
        <v/>
      </c>
      <c r="AB315" s="16">
        <f>+G315</f>
        <v/>
      </c>
      <c r="AC315" s="4">
        <f>IF(ISNUMBER(AVERAGEIFS(VindIndeks_raw_20_small!$D:$D,VindIndeks_raw_20_small!$C:$C,'Info-tabeller'!AC$55,VindIndeks_raw_20_small!$A:$A,'Info-tabeller'!$I315,VindIndeks_raw_20_small!$B:$B,'Info-tabeller'!$H315)),AVERAGEIFS(VindIndeks_raw_20_small!$D:$D,VindIndeks_raw_20_small!$C:$C,'Info-tabeller'!AC$55,VindIndeks_raw_20_small!$A:$A,'Info-tabeller'!$I315,VindIndeks_raw_20_small!$B:$B,'Info-tabeller'!$H315),"")</f>
        <v/>
      </c>
      <c r="AD315" s="4">
        <f>IF(ISNUMBER(AVERAGEIFS(VindIndeks_raw_20_small!$D:$D,VindIndeks_raw_20_small!$C:$C,'Info-tabeller'!AD$55,VindIndeks_raw_20_small!$A:$A,'Info-tabeller'!$I315,VindIndeks_raw_20_small!$B:$B,'Info-tabeller'!$H315)),AVERAGEIFS(VindIndeks_raw_20_small!$D:$D,VindIndeks_raw_20_small!$C:$C,'Info-tabeller'!AD$55,VindIndeks_raw_20_small!$A:$A,'Info-tabeller'!$I315,VindIndeks_raw_20_small!$B:$B,'Info-tabeller'!$H315),"")</f>
        <v/>
      </c>
      <c r="AE315" s="4">
        <f>IF(ISNUMBER(AVERAGEIFS(VindIndeks_raw_20_small!$D:$D,VindIndeks_raw_20_small!$C:$C,'Info-tabeller'!AE$55,VindIndeks_raw_20_small!$A:$A,'Info-tabeller'!$I315,VindIndeks_raw_20_small!$B:$B,'Info-tabeller'!$H315)),AVERAGEIFS(VindIndeks_raw_20_small!$D:$D,VindIndeks_raw_20_small!$C:$C,'Info-tabeller'!AE$55,VindIndeks_raw_20_small!$A:$A,'Info-tabeller'!$I315,VindIndeks_raw_20_small!$B:$B,'Info-tabeller'!$H315),"")</f>
        <v/>
      </c>
      <c r="AF315" s="4">
        <f>IF(ISNUMBER(AVERAGEIFS(VindIndeks_raw_20_small!$D:$D,VindIndeks_raw_20_small!$C:$C,'Info-tabeller'!AF$55,VindIndeks_raw_20_small!$A:$A,'Info-tabeller'!$I315,VindIndeks_raw_20_small!$B:$B,'Info-tabeller'!$H315)),AVERAGEIFS(VindIndeks_raw_20_small!$D:$D,VindIndeks_raw_20_small!$C:$C,'Info-tabeller'!AF$55,VindIndeks_raw_20_small!$A:$A,'Info-tabeller'!$I315,VindIndeks_raw_20_small!$B:$B,'Info-tabeller'!$H315),"")</f>
        <v/>
      </c>
      <c r="AG315" s="4">
        <f>IF(ISNUMBER(AVERAGEIFS(VindIndeks_raw_20_small!$D:$D,VindIndeks_raw_20_small!$C:$C,'Info-tabeller'!AG$55,VindIndeks_raw_20_small!$A:$A,'Info-tabeller'!$I315,VindIndeks_raw_20_small!$B:$B,'Info-tabeller'!$H315)),AVERAGEIFS(VindIndeks_raw_20_small!$D:$D,VindIndeks_raw_20_small!$C:$C,'Info-tabeller'!AG$55,VindIndeks_raw_20_small!$A:$A,'Info-tabeller'!$I315,VindIndeks_raw_20_small!$B:$B,'Info-tabeller'!$H315),"")</f>
        <v/>
      </c>
      <c r="AH315" s="4">
        <f>IF(ISNUMBER(AVERAGEIFS(VindIndeks_raw_20_small!$D:$D,VindIndeks_raw_20_small!$C:$C,'Info-tabeller'!AH$55,VindIndeks_raw_20_small!$A:$A,'Info-tabeller'!$I315,VindIndeks_raw_20_small!$B:$B,'Info-tabeller'!$H315)),AVERAGEIFS(VindIndeks_raw_20_small!$D:$D,VindIndeks_raw_20_small!$C:$C,'Info-tabeller'!AH$55,VindIndeks_raw_20_small!$A:$A,'Info-tabeller'!$I315,VindIndeks_raw_20_small!$B:$B,'Info-tabeller'!$H315),"")</f>
        <v/>
      </c>
      <c r="AI315" s="4">
        <f>IF(ISNUMBER(AVERAGEIFS(VindIndeks_raw_20_small!$D:$D,VindIndeks_raw_20_small!$C:$C,'Info-tabeller'!AI$55,VindIndeks_raw_20_small!$A:$A,'Info-tabeller'!$I315,VindIndeks_raw_20_small!$B:$B,'Info-tabeller'!$H315)),AVERAGEIFS(VindIndeks_raw_20_small!$D:$D,VindIndeks_raw_20_small!$C:$C,'Info-tabeller'!AI$55,VindIndeks_raw_20_small!$A:$A,'Info-tabeller'!$I315,VindIndeks_raw_20_small!$B:$B,'Info-tabeller'!$H315),"")</f>
        <v/>
      </c>
      <c r="AJ315" s="4">
        <f>IF(ISNUMBER(AVERAGEIFS(VindIndeks_raw_20_small!$D:$D,VindIndeks_raw_20_small!$C:$C,'Info-tabeller'!AJ$55,VindIndeks_raw_20_small!$A:$A,'Info-tabeller'!$I315,VindIndeks_raw_20_small!$B:$B,'Info-tabeller'!$H315)),AVERAGEIFS(VindIndeks_raw_20_small!$D:$D,VindIndeks_raw_20_small!$C:$C,'Info-tabeller'!AJ$55,VindIndeks_raw_20_small!$A:$A,'Info-tabeller'!$I315,VindIndeks_raw_20_small!$B:$B,'Info-tabeller'!$H315),"")</f>
        <v/>
      </c>
      <c r="AK315" s="7">
        <f>IF(ISNUMBER(AVERAGE(AC315:AJ315)),AVERAGE(AC315:AJ315),"")</f>
        <v/>
      </c>
      <c r="AN315" s="17">
        <f>+AB315</f>
        <v/>
      </c>
      <c r="AO315" s="4">
        <f>IF(ISNUMBER(AVERAGEIFS(VindIndeks_raw_13!$D:$D,VindIndeks_raw_13!$C:$C,'Info-tabeller'!AO$55,VindIndeks_raw_13!$A:$A,'Info-tabeller'!$I315,VindIndeks_raw_13!$B:$B,'Info-tabeller'!$H315)),AVERAGEIFS(VindIndeks_raw_13!$D:$D,VindIndeks_raw_13!$C:$C,'Info-tabeller'!AO$55,VindIndeks_raw_13!$A:$A,'Info-tabeller'!$I315,VindIndeks_raw_13!$B:$B,'Info-tabeller'!$H315),"")</f>
        <v/>
      </c>
      <c r="AP315" s="4">
        <f>IF(ISNUMBER(AVERAGEIFS(VindIndeks_raw_13!$D:$D,VindIndeks_raw_13!$C:$C,'Info-tabeller'!AP$55,VindIndeks_raw_13!$A:$A,'Info-tabeller'!$I315,VindIndeks_raw_13!$B:$B,'Info-tabeller'!$H315)),AVERAGEIFS(VindIndeks_raw_13!$D:$D,VindIndeks_raw_13!$C:$C,'Info-tabeller'!AP$55,VindIndeks_raw_13!$A:$A,'Info-tabeller'!$I315,VindIndeks_raw_13!$B:$B,'Info-tabeller'!$H315),"")</f>
        <v/>
      </c>
      <c r="AQ315" s="4">
        <f>IF(ISNUMBER(AVERAGEIFS(VindIndeks_raw_13!$D:$D,VindIndeks_raw_13!$C:$C,'Info-tabeller'!AQ$55,VindIndeks_raw_13!$A:$A,'Info-tabeller'!$I315,VindIndeks_raw_13!$B:$B,'Info-tabeller'!$H315)),AVERAGEIFS(VindIndeks_raw_13!$D:$D,VindIndeks_raw_13!$C:$C,'Info-tabeller'!AQ$55,VindIndeks_raw_13!$A:$A,'Info-tabeller'!$I315,VindIndeks_raw_13!$B:$B,'Info-tabeller'!$H315),"")</f>
        <v/>
      </c>
      <c r="AR315" s="4">
        <f>IF(ISNUMBER(AVERAGEIFS(VindIndeks_raw_13!$D:$D,VindIndeks_raw_13!$C:$C,'Info-tabeller'!AR$55,VindIndeks_raw_13!$A:$A,'Info-tabeller'!$I315,VindIndeks_raw_13!$B:$B,'Info-tabeller'!$H315)),AVERAGEIFS(VindIndeks_raw_13!$D:$D,VindIndeks_raw_13!$C:$C,'Info-tabeller'!AR$55,VindIndeks_raw_13!$A:$A,'Info-tabeller'!$I315,VindIndeks_raw_13!$B:$B,'Info-tabeller'!$H315),"")</f>
        <v/>
      </c>
      <c r="AS315" s="4">
        <f>IF(ISNUMBER(AVERAGEIFS(VindIndeks_raw_13!$D:$D,VindIndeks_raw_13!$C:$C,'Info-tabeller'!AS$55,VindIndeks_raw_13!$A:$A,'Info-tabeller'!$I315,VindIndeks_raw_13!$B:$B,'Info-tabeller'!$H315)),AVERAGEIFS(VindIndeks_raw_13!$D:$D,VindIndeks_raw_13!$C:$C,'Info-tabeller'!AS$55,VindIndeks_raw_13!$A:$A,'Info-tabeller'!$I315,VindIndeks_raw_13!$B:$B,'Info-tabeller'!$H315),"")</f>
        <v/>
      </c>
      <c r="AT315" s="4">
        <f>IF(ISNUMBER(AVERAGEIFS(VindIndeks_raw_13!$D:$D,VindIndeks_raw_13!$C:$C,'Info-tabeller'!AT$55,VindIndeks_raw_13!$A:$A,'Info-tabeller'!$I315,VindIndeks_raw_13!$B:$B,'Info-tabeller'!$H315)),AVERAGEIFS(VindIndeks_raw_13!$D:$D,VindIndeks_raw_13!$C:$C,'Info-tabeller'!AT$55,VindIndeks_raw_13!$A:$A,'Info-tabeller'!$I315,VindIndeks_raw_13!$B:$B,'Info-tabeller'!$H315),"")</f>
        <v/>
      </c>
      <c r="AU315" s="4">
        <f>IF(ISNUMBER(AVERAGEIFS(VindIndeks_raw_13!$D:$D,VindIndeks_raw_13!$C:$C,'Info-tabeller'!AU$55,VindIndeks_raw_13!$A:$A,'Info-tabeller'!$I315,VindIndeks_raw_13!$B:$B,'Info-tabeller'!$H315)),AVERAGEIFS(VindIndeks_raw_13!$D:$D,VindIndeks_raw_13!$C:$C,'Info-tabeller'!AU$55,VindIndeks_raw_13!$A:$A,'Info-tabeller'!$I315,VindIndeks_raw_13!$B:$B,'Info-tabeller'!$H315),"")</f>
        <v/>
      </c>
      <c r="AV315" s="4">
        <f>IF(ISNUMBER(AVERAGEIFS(VindIndeks_raw_13!$D:$D,VindIndeks_raw_13!$C:$C,'Info-tabeller'!AV$55,VindIndeks_raw_13!$A:$A,'Info-tabeller'!$I315,VindIndeks_raw_13!$B:$B,'Info-tabeller'!$H315)),AVERAGEIFS(VindIndeks_raw_13!$D:$D,VindIndeks_raw_13!$C:$C,'Info-tabeller'!AV$55,VindIndeks_raw_13!$A:$A,'Info-tabeller'!$I315,VindIndeks_raw_13!$B:$B,'Info-tabeller'!$H315),"")</f>
        <v/>
      </c>
      <c r="AW315" s="5">
        <f>IF(ISNUMBER(AVERAGEIFS(VindIndeks_raw_13!$D:$D,VindIndeks_raw_13!$C:$C,'Info-tabeller'!AW$55,VindIndeks_raw_13!$A:$A,'Info-tabeller'!$I315,VindIndeks_raw_13!$B:$B,'Info-tabeller'!$H315)),AVERAGEIFS(VindIndeks_raw_13!$D:$D,VindIndeks_raw_13!$C:$C,'Info-tabeller'!AW$55,VindIndeks_raw_13!$A:$A,'Info-tabeller'!$I315,VindIndeks_raw_13!$B:$B,'Info-tabeller'!$H315),"")</f>
        <v/>
      </c>
      <c r="AX315" s="5">
        <f>IF(ISNUMBER(AVERAGEIFS(VindIndeks_raw_13!$D:$D,VindIndeks_raw_13!$C:$C,'Info-tabeller'!AX$55,VindIndeks_raw_13!$A:$A,'Info-tabeller'!$I315,VindIndeks_raw_13!$B:$B,'Info-tabeller'!$H315)),AVERAGEIFS(VindIndeks_raw_13!$D:$D,VindIndeks_raw_13!$C:$C,'Info-tabeller'!AX$55,VindIndeks_raw_13!$A:$A,'Info-tabeller'!$I315,VindIndeks_raw_13!$B:$B,'Info-tabeller'!$H315),"")</f>
        <v/>
      </c>
      <c r="AY315" s="5">
        <f>IF(ISNUMBER(AVERAGEIFS(VindIndeks_raw_13!$D:$D,VindIndeks_raw_13!$C:$C,'Info-tabeller'!AY$55,VindIndeks_raw_13!$A:$A,'Info-tabeller'!$I315,VindIndeks_raw_13!$B:$B,'Info-tabeller'!$H315)),AVERAGEIFS(VindIndeks_raw_13!$D:$D,VindIndeks_raw_13!$C:$C,'Info-tabeller'!AY$55,VindIndeks_raw_13!$A:$A,'Info-tabeller'!$I315,VindIndeks_raw_13!$B:$B,'Info-tabeller'!$H315),"")</f>
        <v/>
      </c>
      <c r="AZ315" s="7">
        <f>IF(ISNUMBER(AVERAGE(AO315:AV315)),AVERAGE(AO315:AV315),"")</f>
        <v/>
      </c>
      <c r="BA315" s="6">
        <f>IF(ISNUMBER(AVERAGE(AW315:AY315)),AVERAGE(AW315:AY315),"")</f>
        <v/>
      </c>
      <c r="BC315" s="17">
        <f>+AN315</f>
        <v/>
      </c>
      <c r="BD315" s="19">
        <f>+AC315/AO315</f>
        <v/>
      </c>
      <c r="BE315" s="19">
        <f>+AD315/AP315</f>
        <v/>
      </c>
      <c r="BF315" s="19">
        <f>+AE315/AQ315</f>
        <v/>
      </c>
      <c r="BG315" s="19">
        <f>+AF315/AR315</f>
        <v/>
      </c>
      <c r="BH315" s="19">
        <f>+AG315/AS315</f>
        <v/>
      </c>
      <c r="BI315" s="19">
        <f>+AH315/AT315</f>
        <v/>
      </c>
      <c r="BJ315" s="19">
        <f>+AI315/AU315</f>
        <v/>
      </c>
      <c r="BK315" s="19">
        <f>+AJ315/AV315</f>
        <v/>
      </c>
      <c r="BL315" s="19">
        <f>+AK315/AZ315</f>
        <v/>
      </c>
      <c r="BN315" s="19">
        <f>+J315/AO315</f>
        <v/>
      </c>
      <c r="BO315" s="19">
        <f>+K315/AP315</f>
        <v/>
      </c>
      <c r="BP315" s="19">
        <f>+L315/AQ315</f>
        <v/>
      </c>
      <c r="BQ315" s="19">
        <f>+M315/AR315</f>
        <v/>
      </c>
      <c r="BR315" s="19">
        <f>+N315/AS315</f>
        <v/>
      </c>
      <c r="BS315" s="19">
        <f>+O315/AT315</f>
        <v/>
      </c>
      <c r="BT315" s="19">
        <f>+P315/AU315</f>
        <v/>
      </c>
      <c r="BU315" s="19">
        <f>+Q315/AV315</f>
        <v/>
      </c>
      <c r="BV315" s="19">
        <f>+X315/AZ315</f>
        <v/>
      </c>
    </row>
    <row r="316" ht="15" customHeight="1">
      <c r="D316" s="53">
        <f>IF(AND($I316=YEAR(WindDenmark!$F$4)+D$100,$H316&lt;=MONTH(WindDenmark!$F$4)),1,0)</f>
        <v/>
      </c>
      <c r="E316" s="53">
        <f>IF(AND($I316=YEAR(WindDenmark!$F$4)+E$100,$H316&lt;=MONTH(WindDenmark!$F$4)),1,0)</f>
        <v/>
      </c>
      <c r="F316" s="53">
        <f>IF(AND(G316&lt;=WindDenmark!$F$4,I316&gt;YEAR(WindDenmark!$F$4)-11),1,0)</f>
        <v/>
      </c>
      <c r="G316" s="62">
        <f>DATE(I316,H316,1)</f>
        <v/>
      </c>
      <c r="H316" s="53">
        <f>+H304</f>
        <v/>
      </c>
      <c r="I316" s="53">
        <f>IF(H316=1,I315+1,I315)</f>
        <v/>
      </c>
      <c r="J316" s="4">
        <f>IF(ISNUMBER(AVERAGEIFS(VindIndeks_raw_20_large!$D:$D,VindIndeks_raw_20_large!$C:$C,'Info-tabeller'!J$55,VindIndeks_raw_20_large!$A:$A,'Info-tabeller'!$I316,VindIndeks_raw_20_large!$B:$B,'Info-tabeller'!$H316)),AVERAGEIFS(VindIndeks_raw_20_large!$D:$D,VindIndeks_raw_20_large!$C:$C,'Info-tabeller'!J$55,VindIndeks_raw_20_large!$A:$A,'Info-tabeller'!$I316,VindIndeks_raw_20_large!$B:$B,'Info-tabeller'!$H316),"")</f>
        <v/>
      </c>
      <c r="K316" s="4">
        <f>IF(ISNUMBER(AVERAGEIFS(VindIndeks_raw_20_large!$D:$D,VindIndeks_raw_20_large!$C:$C,'Info-tabeller'!K$55,VindIndeks_raw_20_large!$A:$A,'Info-tabeller'!$I316,VindIndeks_raw_20_large!$B:$B,'Info-tabeller'!$H316)),AVERAGEIFS(VindIndeks_raw_20_large!$D:$D,VindIndeks_raw_20_large!$C:$C,'Info-tabeller'!K$55,VindIndeks_raw_20_large!$A:$A,'Info-tabeller'!$I316,VindIndeks_raw_20_large!$B:$B,'Info-tabeller'!$H316),"")</f>
        <v/>
      </c>
      <c r="L316" s="4">
        <f>IF(ISNUMBER(AVERAGEIFS(VindIndeks_raw_20_large!$D:$D,VindIndeks_raw_20_large!$C:$C,'Info-tabeller'!L$55,VindIndeks_raw_20_large!$A:$A,'Info-tabeller'!$I316,VindIndeks_raw_20_large!$B:$B,'Info-tabeller'!$H316)),AVERAGEIFS(VindIndeks_raw_20_large!$D:$D,VindIndeks_raw_20_large!$C:$C,'Info-tabeller'!L$55,VindIndeks_raw_20_large!$A:$A,'Info-tabeller'!$I316,VindIndeks_raw_20_large!$B:$B,'Info-tabeller'!$H316),"")</f>
        <v/>
      </c>
      <c r="M316" s="4">
        <f>IF(ISNUMBER(AVERAGEIFS(VindIndeks_raw_20_large!$D:$D,VindIndeks_raw_20_large!$C:$C,'Info-tabeller'!M$55,VindIndeks_raw_20_large!$A:$A,'Info-tabeller'!$I316,VindIndeks_raw_20_large!$B:$B,'Info-tabeller'!$H316)),AVERAGEIFS(VindIndeks_raw_20_large!$D:$D,VindIndeks_raw_20_large!$C:$C,'Info-tabeller'!M$55,VindIndeks_raw_20_large!$A:$A,'Info-tabeller'!$I316,VindIndeks_raw_20_large!$B:$B,'Info-tabeller'!$H316),"")</f>
        <v/>
      </c>
      <c r="N316" s="4">
        <f>IF(ISNUMBER(AVERAGEIFS(VindIndeks_raw_20_large!$D:$D,VindIndeks_raw_20_large!$C:$C,'Info-tabeller'!N$55,VindIndeks_raw_20_large!$A:$A,'Info-tabeller'!$I316,VindIndeks_raw_20_large!$B:$B,'Info-tabeller'!$H316)),AVERAGEIFS(VindIndeks_raw_20_large!$D:$D,VindIndeks_raw_20_large!$C:$C,'Info-tabeller'!N$55,VindIndeks_raw_20_large!$A:$A,'Info-tabeller'!$I316,VindIndeks_raw_20_large!$B:$B,'Info-tabeller'!$H316),"")</f>
        <v/>
      </c>
      <c r="O316" s="4">
        <f>IF(ISNUMBER(AVERAGEIFS(VindIndeks_raw_20_large!$D:$D,VindIndeks_raw_20_large!$C:$C,'Info-tabeller'!O$55,VindIndeks_raw_20_large!$A:$A,'Info-tabeller'!$I316,VindIndeks_raw_20_large!$B:$B,'Info-tabeller'!$H316)),AVERAGEIFS(VindIndeks_raw_20_large!$D:$D,VindIndeks_raw_20_large!$C:$C,'Info-tabeller'!O$55,VindIndeks_raw_20_large!$A:$A,'Info-tabeller'!$I316,VindIndeks_raw_20_large!$B:$B,'Info-tabeller'!$H316),"")</f>
        <v/>
      </c>
      <c r="P316" s="4">
        <f>IF(ISNUMBER(AVERAGEIFS(VindIndeks_raw_20_large!$D:$D,VindIndeks_raw_20_large!$C:$C,'Info-tabeller'!P$55,VindIndeks_raw_20_large!$A:$A,'Info-tabeller'!$I316,VindIndeks_raw_20_large!$B:$B,'Info-tabeller'!$H316)),AVERAGEIFS(VindIndeks_raw_20_large!$D:$D,VindIndeks_raw_20_large!$C:$C,'Info-tabeller'!P$55,VindIndeks_raw_20_large!$A:$A,'Info-tabeller'!$I316,VindIndeks_raw_20_large!$B:$B,'Info-tabeller'!$H316),"")</f>
        <v/>
      </c>
      <c r="Q316" s="4">
        <f>IF(ISNUMBER(AVERAGEIFS(VindIndeks_raw_20_large!$D:$D,VindIndeks_raw_20_large!$C:$C,'Info-tabeller'!Q$55,VindIndeks_raw_20_large!$A:$A,'Info-tabeller'!$I316,VindIndeks_raw_20_large!$B:$B,'Info-tabeller'!$H316)),AVERAGEIFS(VindIndeks_raw_20_large!$D:$D,VindIndeks_raw_20_large!$C:$C,'Info-tabeller'!Q$55,VindIndeks_raw_20_large!$A:$A,'Info-tabeller'!$I316,VindIndeks_raw_20_large!$B:$B,'Info-tabeller'!$H316),"")</f>
        <v/>
      </c>
      <c r="R316" s="5">
        <f>IF(ISNUMBER(AVERAGEIFS(VindIndeks_raw_20_large!$D:$D,VindIndeks_raw_20_large!$C:$C,'Info-tabeller'!R$55,VindIndeks_raw_20_large!$A:$A,'Info-tabeller'!$I316,VindIndeks_raw_20_large!$B:$B,'Info-tabeller'!$H316)),AVERAGEIFS(VindIndeks_raw_20_large!$D:$D,VindIndeks_raw_20_large!$C:$C,'Info-tabeller'!R$55,VindIndeks_raw_20_large!$A:$A,'Info-tabeller'!$I316,VindIndeks_raw_20_large!$B:$B,'Info-tabeller'!$H316),"")</f>
        <v/>
      </c>
      <c r="S316" s="5">
        <f>IF(ISNUMBER(AVERAGEIFS(VindIndeks_raw_20_large!$D:$D,VindIndeks_raw_20_large!$C:$C,'Info-tabeller'!S$55,VindIndeks_raw_20_large!$A:$A,'Info-tabeller'!$I316,VindIndeks_raw_20_large!$B:$B,'Info-tabeller'!$H316)),AVERAGEIFS(VindIndeks_raw_20_large!$D:$D,VindIndeks_raw_20_large!$C:$C,'Info-tabeller'!S$55,VindIndeks_raw_20_large!$A:$A,'Info-tabeller'!$I316,VindIndeks_raw_20_large!$B:$B,'Info-tabeller'!$H316),"")</f>
        <v/>
      </c>
      <c r="T316" s="5">
        <f>IF(ISNUMBER(AVERAGEIFS(VindIndeks_raw_20_large!$D:$D,VindIndeks_raw_20_large!$C:$C,'Info-tabeller'!T$55,VindIndeks_raw_20_large!$A:$A,'Info-tabeller'!$I316,VindIndeks_raw_20_large!$B:$B,'Info-tabeller'!$H316)),AVERAGEIFS(VindIndeks_raw_20_large!$D:$D,VindIndeks_raw_20_large!$C:$C,'Info-tabeller'!T$55,VindIndeks_raw_20_large!$A:$A,'Info-tabeller'!$I316,VindIndeks_raw_20_large!$B:$B,'Info-tabeller'!$H316),"")</f>
        <v/>
      </c>
      <c r="U316" s="5">
        <f>IF(ISNUMBER(AVERAGEIFS(VindIndeks_raw_20_large!$D:$D,VindIndeks_raw_20_large!$C:$C,'Info-tabeller'!U$55,VindIndeks_raw_20_large!$A:$A,'Info-tabeller'!$I316,VindIndeks_raw_20_large!$B:$B,'Info-tabeller'!$H316)),AVERAGEIFS(VindIndeks_raw_20_large!$D:$D,VindIndeks_raw_20_large!$C:$C,'Info-tabeller'!U$55,VindIndeks_raw_20_large!$A:$A,'Info-tabeller'!$I316,VindIndeks_raw_20_large!$B:$B,'Info-tabeller'!$H316),"")</f>
        <v/>
      </c>
      <c r="V316" s="5">
        <f>IF(ISNUMBER(AVERAGEIFS(VindIndeks_raw_20_large!$D:$D,VindIndeks_raw_20_large!$C:$C,'Info-tabeller'!V$55,VindIndeks_raw_20_large!$A:$A,'Info-tabeller'!$I316,VindIndeks_raw_20_large!$B:$B,'Info-tabeller'!$H316)),AVERAGEIFS(VindIndeks_raw_20_large!$D:$D,VindIndeks_raw_20_large!$C:$C,'Info-tabeller'!V$55,VindIndeks_raw_20_large!$A:$A,'Info-tabeller'!$I316,VindIndeks_raw_20_large!$B:$B,'Info-tabeller'!$H316),"")</f>
        <v/>
      </c>
      <c r="W316" s="5">
        <f>IF(ISNUMBER(AVERAGEIFS(VindIndeks_raw_20_large!$D:$D,VindIndeks_raw_20_large!$C:$C,'Info-tabeller'!W$55,VindIndeks_raw_20_large!$A:$A,'Info-tabeller'!$I316,VindIndeks_raw_20_large!$B:$B,'Info-tabeller'!$H316)),AVERAGEIFS(VindIndeks_raw_20_large!$D:$D,VindIndeks_raw_20_large!$C:$C,'Info-tabeller'!W$55,VindIndeks_raw_20_large!$A:$A,'Info-tabeller'!$I316,VindIndeks_raw_20_large!$B:$B,'Info-tabeller'!$H316),"")</f>
        <v/>
      </c>
      <c r="X316" s="7">
        <f>IF(ISNUMBER(AVERAGE(J316:Q316)),AVERAGE(J316:Q316),"")</f>
        <v/>
      </c>
      <c r="Y316" s="6">
        <f>IF(ISNUMBER(AVERAGE(R316:W316)),AVERAGE(R316:W316),"")</f>
        <v/>
      </c>
      <c r="AB316" s="16">
        <f>+G316</f>
        <v/>
      </c>
      <c r="AC316" s="4">
        <f>IF(ISNUMBER(AVERAGEIFS(VindIndeks_raw_20_small!$D:$D,VindIndeks_raw_20_small!$C:$C,'Info-tabeller'!AC$55,VindIndeks_raw_20_small!$A:$A,'Info-tabeller'!$I316,VindIndeks_raw_20_small!$B:$B,'Info-tabeller'!$H316)),AVERAGEIFS(VindIndeks_raw_20_small!$D:$D,VindIndeks_raw_20_small!$C:$C,'Info-tabeller'!AC$55,VindIndeks_raw_20_small!$A:$A,'Info-tabeller'!$I316,VindIndeks_raw_20_small!$B:$B,'Info-tabeller'!$H316),"")</f>
        <v/>
      </c>
      <c r="AD316" s="4">
        <f>IF(ISNUMBER(AVERAGEIFS(VindIndeks_raw_20_small!$D:$D,VindIndeks_raw_20_small!$C:$C,'Info-tabeller'!AD$55,VindIndeks_raw_20_small!$A:$A,'Info-tabeller'!$I316,VindIndeks_raw_20_small!$B:$B,'Info-tabeller'!$H316)),AVERAGEIFS(VindIndeks_raw_20_small!$D:$D,VindIndeks_raw_20_small!$C:$C,'Info-tabeller'!AD$55,VindIndeks_raw_20_small!$A:$A,'Info-tabeller'!$I316,VindIndeks_raw_20_small!$B:$B,'Info-tabeller'!$H316),"")</f>
        <v/>
      </c>
      <c r="AE316" s="4">
        <f>IF(ISNUMBER(AVERAGEIFS(VindIndeks_raw_20_small!$D:$D,VindIndeks_raw_20_small!$C:$C,'Info-tabeller'!AE$55,VindIndeks_raw_20_small!$A:$A,'Info-tabeller'!$I316,VindIndeks_raw_20_small!$B:$B,'Info-tabeller'!$H316)),AVERAGEIFS(VindIndeks_raw_20_small!$D:$D,VindIndeks_raw_20_small!$C:$C,'Info-tabeller'!AE$55,VindIndeks_raw_20_small!$A:$A,'Info-tabeller'!$I316,VindIndeks_raw_20_small!$B:$B,'Info-tabeller'!$H316),"")</f>
        <v/>
      </c>
      <c r="AF316" s="4">
        <f>IF(ISNUMBER(AVERAGEIFS(VindIndeks_raw_20_small!$D:$D,VindIndeks_raw_20_small!$C:$C,'Info-tabeller'!AF$55,VindIndeks_raw_20_small!$A:$A,'Info-tabeller'!$I316,VindIndeks_raw_20_small!$B:$B,'Info-tabeller'!$H316)),AVERAGEIFS(VindIndeks_raw_20_small!$D:$D,VindIndeks_raw_20_small!$C:$C,'Info-tabeller'!AF$55,VindIndeks_raw_20_small!$A:$A,'Info-tabeller'!$I316,VindIndeks_raw_20_small!$B:$B,'Info-tabeller'!$H316),"")</f>
        <v/>
      </c>
      <c r="AG316" s="4">
        <f>IF(ISNUMBER(AVERAGEIFS(VindIndeks_raw_20_small!$D:$D,VindIndeks_raw_20_small!$C:$C,'Info-tabeller'!AG$55,VindIndeks_raw_20_small!$A:$A,'Info-tabeller'!$I316,VindIndeks_raw_20_small!$B:$B,'Info-tabeller'!$H316)),AVERAGEIFS(VindIndeks_raw_20_small!$D:$D,VindIndeks_raw_20_small!$C:$C,'Info-tabeller'!AG$55,VindIndeks_raw_20_small!$A:$A,'Info-tabeller'!$I316,VindIndeks_raw_20_small!$B:$B,'Info-tabeller'!$H316),"")</f>
        <v/>
      </c>
      <c r="AH316" s="4">
        <f>IF(ISNUMBER(AVERAGEIFS(VindIndeks_raw_20_small!$D:$D,VindIndeks_raw_20_small!$C:$C,'Info-tabeller'!AH$55,VindIndeks_raw_20_small!$A:$A,'Info-tabeller'!$I316,VindIndeks_raw_20_small!$B:$B,'Info-tabeller'!$H316)),AVERAGEIFS(VindIndeks_raw_20_small!$D:$D,VindIndeks_raw_20_small!$C:$C,'Info-tabeller'!AH$55,VindIndeks_raw_20_small!$A:$A,'Info-tabeller'!$I316,VindIndeks_raw_20_small!$B:$B,'Info-tabeller'!$H316),"")</f>
        <v/>
      </c>
      <c r="AI316" s="4">
        <f>IF(ISNUMBER(AVERAGEIFS(VindIndeks_raw_20_small!$D:$D,VindIndeks_raw_20_small!$C:$C,'Info-tabeller'!AI$55,VindIndeks_raw_20_small!$A:$A,'Info-tabeller'!$I316,VindIndeks_raw_20_small!$B:$B,'Info-tabeller'!$H316)),AVERAGEIFS(VindIndeks_raw_20_small!$D:$D,VindIndeks_raw_20_small!$C:$C,'Info-tabeller'!AI$55,VindIndeks_raw_20_small!$A:$A,'Info-tabeller'!$I316,VindIndeks_raw_20_small!$B:$B,'Info-tabeller'!$H316),"")</f>
        <v/>
      </c>
      <c r="AJ316" s="4">
        <f>IF(ISNUMBER(AVERAGEIFS(VindIndeks_raw_20_small!$D:$D,VindIndeks_raw_20_small!$C:$C,'Info-tabeller'!AJ$55,VindIndeks_raw_20_small!$A:$A,'Info-tabeller'!$I316,VindIndeks_raw_20_small!$B:$B,'Info-tabeller'!$H316)),AVERAGEIFS(VindIndeks_raw_20_small!$D:$D,VindIndeks_raw_20_small!$C:$C,'Info-tabeller'!AJ$55,VindIndeks_raw_20_small!$A:$A,'Info-tabeller'!$I316,VindIndeks_raw_20_small!$B:$B,'Info-tabeller'!$H316),"")</f>
        <v/>
      </c>
      <c r="AK316" s="7">
        <f>IF(ISNUMBER(AVERAGE(AC316:AJ316)),AVERAGE(AC316:AJ316),"")</f>
        <v/>
      </c>
      <c r="AN316" s="17">
        <f>+AB316</f>
        <v/>
      </c>
      <c r="AO316" s="4">
        <f>IF(ISNUMBER(AVERAGEIFS(VindIndeks_raw_13!$D:$D,VindIndeks_raw_13!$C:$C,'Info-tabeller'!AO$55,VindIndeks_raw_13!$A:$A,'Info-tabeller'!$I316,VindIndeks_raw_13!$B:$B,'Info-tabeller'!$H316)),AVERAGEIFS(VindIndeks_raw_13!$D:$D,VindIndeks_raw_13!$C:$C,'Info-tabeller'!AO$55,VindIndeks_raw_13!$A:$A,'Info-tabeller'!$I316,VindIndeks_raw_13!$B:$B,'Info-tabeller'!$H316),"")</f>
        <v/>
      </c>
      <c r="AP316" s="4">
        <f>IF(ISNUMBER(AVERAGEIFS(VindIndeks_raw_13!$D:$D,VindIndeks_raw_13!$C:$C,'Info-tabeller'!AP$55,VindIndeks_raw_13!$A:$A,'Info-tabeller'!$I316,VindIndeks_raw_13!$B:$B,'Info-tabeller'!$H316)),AVERAGEIFS(VindIndeks_raw_13!$D:$D,VindIndeks_raw_13!$C:$C,'Info-tabeller'!AP$55,VindIndeks_raw_13!$A:$A,'Info-tabeller'!$I316,VindIndeks_raw_13!$B:$B,'Info-tabeller'!$H316),"")</f>
        <v/>
      </c>
      <c r="AQ316" s="4">
        <f>IF(ISNUMBER(AVERAGEIFS(VindIndeks_raw_13!$D:$D,VindIndeks_raw_13!$C:$C,'Info-tabeller'!AQ$55,VindIndeks_raw_13!$A:$A,'Info-tabeller'!$I316,VindIndeks_raw_13!$B:$B,'Info-tabeller'!$H316)),AVERAGEIFS(VindIndeks_raw_13!$D:$D,VindIndeks_raw_13!$C:$C,'Info-tabeller'!AQ$55,VindIndeks_raw_13!$A:$A,'Info-tabeller'!$I316,VindIndeks_raw_13!$B:$B,'Info-tabeller'!$H316),"")</f>
        <v/>
      </c>
      <c r="AR316" s="4">
        <f>IF(ISNUMBER(AVERAGEIFS(VindIndeks_raw_13!$D:$D,VindIndeks_raw_13!$C:$C,'Info-tabeller'!AR$55,VindIndeks_raw_13!$A:$A,'Info-tabeller'!$I316,VindIndeks_raw_13!$B:$B,'Info-tabeller'!$H316)),AVERAGEIFS(VindIndeks_raw_13!$D:$D,VindIndeks_raw_13!$C:$C,'Info-tabeller'!AR$55,VindIndeks_raw_13!$A:$A,'Info-tabeller'!$I316,VindIndeks_raw_13!$B:$B,'Info-tabeller'!$H316),"")</f>
        <v/>
      </c>
      <c r="AS316" s="4">
        <f>IF(ISNUMBER(AVERAGEIFS(VindIndeks_raw_13!$D:$D,VindIndeks_raw_13!$C:$C,'Info-tabeller'!AS$55,VindIndeks_raw_13!$A:$A,'Info-tabeller'!$I316,VindIndeks_raw_13!$B:$B,'Info-tabeller'!$H316)),AVERAGEIFS(VindIndeks_raw_13!$D:$D,VindIndeks_raw_13!$C:$C,'Info-tabeller'!AS$55,VindIndeks_raw_13!$A:$A,'Info-tabeller'!$I316,VindIndeks_raw_13!$B:$B,'Info-tabeller'!$H316),"")</f>
        <v/>
      </c>
      <c r="AT316" s="4">
        <f>IF(ISNUMBER(AVERAGEIFS(VindIndeks_raw_13!$D:$D,VindIndeks_raw_13!$C:$C,'Info-tabeller'!AT$55,VindIndeks_raw_13!$A:$A,'Info-tabeller'!$I316,VindIndeks_raw_13!$B:$B,'Info-tabeller'!$H316)),AVERAGEIFS(VindIndeks_raw_13!$D:$D,VindIndeks_raw_13!$C:$C,'Info-tabeller'!AT$55,VindIndeks_raw_13!$A:$A,'Info-tabeller'!$I316,VindIndeks_raw_13!$B:$B,'Info-tabeller'!$H316),"")</f>
        <v/>
      </c>
      <c r="AU316" s="4">
        <f>IF(ISNUMBER(AVERAGEIFS(VindIndeks_raw_13!$D:$D,VindIndeks_raw_13!$C:$C,'Info-tabeller'!AU$55,VindIndeks_raw_13!$A:$A,'Info-tabeller'!$I316,VindIndeks_raw_13!$B:$B,'Info-tabeller'!$H316)),AVERAGEIFS(VindIndeks_raw_13!$D:$D,VindIndeks_raw_13!$C:$C,'Info-tabeller'!AU$55,VindIndeks_raw_13!$A:$A,'Info-tabeller'!$I316,VindIndeks_raw_13!$B:$B,'Info-tabeller'!$H316),"")</f>
        <v/>
      </c>
      <c r="AV316" s="4">
        <f>IF(ISNUMBER(AVERAGEIFS(VindIndeks_raw_13!$D:$D,VindIndeks_raw_13!$C:$C,'Info-tabeller'!AV$55,VindIndeks_raw_13!$A:$A,'Info-tabeller'!$I316,VindIndeks_raw_13!$B:$B,'Info-tabeller'!$H316)),AVERAGEIFS(VindIndeks_raw_13!$D:$D,VindIndeks_raw_13!$C:$C,'Info-tabeller'!AV$55,VindIndeks_raw_13!$A:$A,'Info-tabeller'!$I316,VindIndeks_raw_13!$B:$B,'Info-tabeller'!$H316),"")</f>
        <v/>
      </c>
      <c r="AW316" s="5">
        <f>IF(ISNUMBER(AVERAGEIFS(VindIndeks_raw_13!$D:$D,VindIndeks_raw_13!$C:$C,'Info-tabeller'!AW$55,VindIndeks_raw_13!$A:$A,'Info-tabeller'!$I316,VindIndeks_raw_13!$B:$B,'Info-tabeller'!$H316)),AVERAGEIFS(VindIndeks_raw_13!$D:$D,VindIndeks_raw_13!$C:$C,'Info-tabeller'!AW$55,VindIndeks_raw_13!$A:$A,'Info-tabeller'!$I316,VindIndeks_raw_13!$B:$B,'Info-tabeller'!$H316),"")</f>
        <v/>
      </c>
      <c r="AX316" s="5">
        <f>IF(ISNUMBER(AVERAGEIFS(VindIndeks_raw_13!$D:$D,VindIndeks_raw_13!$C:$C,'Info-tabeller'!AX$55,VindIndeks_raw_13!$A:$A,'Info-tabeller'!$I316,VindIndeks_raw_13!$B:$B,'Info-tabeller'!$H316)),AVERAGEIFS(VindIndeks_raw_13!$D:$D,VindIndeks_raw_13!$C:$C,'Info-tabeller'!AX$55,VindIndeks_raw_13!$A:$A,'Info-tabeller'!$I316,VindIndeks_raw_13!$B:$B,'Info-tabeller'!$H316),"")</f>
        <v/>
      </c>
      <c r="AY316" s="5">
        <f>IF(ISNUMBER(AVERAGEIFS(VindIndeks_raw_13!$D:$D,VindIndeks_raw_13!$C:$C,'Info-tabeller'!AY$55,VindIndeks_raw_13!$A:$A,'Info-tabeller'!$I316,VindIndeks_raw_13!$B:$B,'Info-tabeller'!$H316)),AVERAGEIFS(VindIndeks_raw_13!$D:$D,VindIndeks_raw_13!$C:$C,'Info-tabeller'!AY$55,VindIndeks_raw_13!$A:$A,'Info-tabeller'!$I316,VindIndeks_raw_13!$B:$B,'Info-tabeller'!$H316),"")</f>
        <v/>
      </c>
      <c r="AZ316" s="7">
        <f>IF(ISNUMBER(AVERAGE(AO316:AV316)),AVERAGE(AO316:AV316),"")</f>
        <v/>
      </c>
      <c r="BA316" s="6">
        <f>IF(ISNUMBER(AVERAGE(AW316:AY316)),AVERAGE(AW316:AY316),"")</f>
        <v/>
      </c>
      <c r="BC316" s="17">
        <f>+AN316</f>
        <v/>
      </c>
      <c r="BD316" s="19">
        <f>+AC316/AO316</f>
        <v/>
      </c>
      <c r="BE316" s="19">
        <f>+AD316/AP316</f>
        <v/>
      </c>
      <c r="BF316" s="19">
        <f>+AE316/AQ316</f>
        <v/>
      </c>
      <c r="BG316" s="19">
        <f>+AF316/AR316</f>
        <v/>
      </c>
      <c r="BH316" s="19">
        <f>+AG316/AS316</f>
        <v/>
      </c>
      <c r="BI316" s="19">
        <f>+AH316/AT316</f>
        <v/>
      </c>
      <c r="BJ316" s="19">
        <f>+AI316/AU316</f>
        <v/>
      </c>
      <c r="BK316" s="19">
        <f>+AJ316/AV316</f>
        <v/>
      </c>
      <c r="BL316" s="19">
        <f>+AK316/AZ316</f>
        <v/>
      </c>
      <c r="BN316" s="19">
        <f>+J316/AO316</f>
        <v/>
      </c>
      <c r="BO316" s="19">
        <f>+K316/AP316</f>
        <v/>
      </c>
      <c r="BP316" s="19">
        <f>+L316/AQ316</f>
        <v/>
      </c>
      <c r="BQ316" s="19">
        <f>+M316/AR316</f>
        <v/>
      </c>
      <c r="BR316" s="19">
        <f>+N316/AS316</f>
        <v/>
      </c>
      <c r="BS316" s="19">
        <f>+O316/AT316</f>
        <v/>
      </c>
      <c r="BT316" s="19">
        <f>+P316/AU316</f>
        <v/>
      </c>
      <c r="BU316" s="19">
        <f>+Q316/AV316</f>
        <v/>
      </c>
      <c r="BV316" s="19">
        <f>+X316/AZ316</f>
        <v/>
      </c>
    </row>
    <row r="317" ht="15" customHeight="1">
      <c r="D317" s="53">
        <f>IF(AND($I317=YEAR(WindDenmark!$F$4)+D$100,$H317&lt;=MONTH(WindDenmark!$F$4)),1,0)</f>
        <v/>
      </c>
      <c r="E317" s="53">
        <f>IF(AND($I317=YEAR(WindDenmark!$F$4)+E$100,$H317&lt;=MONTH(WindDenmark!$F$4)),1,0)</f>
        <v/>
      </c>
      <c r="F317" s="53">
        <f>IF(AND(G317&lt;=WindDenmark!$F$4,I317&gt;YEAR(WindDenmark!$F$4)-11),1,0)</f>
        <v/>
      </c>
      <c r="G317" s="62">
        <f>DATE(I317,H317,1)</f>
        <v/>
      </c>
      <c r="H317" s="53">
        <f>+H305</f>
        <v/>
      </c>
      <c r="I317" s="53">
        <f>IF(H317=1,I316+1,I316)</f>
        <v/>
      </c>
      <c r="J317" s="4">
        <f>IF(ISNUMBER(AVERAGEIFS(VindIndeks_raw_20_large!$D:$D,VindIndeks_raw_20_large!$C:$C,'Info-tabeller'!J$55,VindIndeks_raw_20_large!$A:$A,'Info-tabeller'!$I317,VindIndeks_raw_20_large!$B:$B,'Info-tabeller'!$H317)),AVERAGEIFS(VindIndeks_raw_20_large!$D:$D,VindIndeks_raw_20_large!$C:$C,'Info-tabeller'!J$55,VindIndeks_raw_20_large!$A:$A,'Info-tabeller'!$I317,VindIndeks_raw_20_large!$B:$B,'Info-tabeller'!$H317),"")</f>
        <v/>
      </c>
      <c r="K317" s="4">
        <f>IF(ISNUMBER(AVERAGEIFS(VindIndeks_raw_20_large!$D:$D,VindIndeks_raw_20_large!$C:$C,'Info-tabeller'!K$55,VindIndeks_raw_20_large!$A:$A,'Info-tabeller'!$I317,VindIndeks_raw_20_large!$B:$B,'Info-tabeller'!$H317)),AVERAGEIFS(VindIndeks_raw_20_large!$D:$D,VindIndeks_raw_20_large!$C:$C,'Info-tabeller'!K$55,VindIndeks_raw_20_large!$A:$A,'Info-tabeller'!$I317,VindIndeks_raw_20_large!$B:$B,'Info-tabeller'!$H317),"")</f>
        <v/>
      </c>
      <c r="L317" s="4">
        <f>IF(ISNUMBER(AVERAGEIFS(VindIndeks_raw_20_large!$D:$D,VindIndeks_raw_20_large!$C:$C,'Info-tabeller'!L$55,VindIndeks_raw_20_large!$A:$A,'Info-tabeller'!$I317,VindIndeks_raw_20_large!$B:$B,'Info-tabeller'!$H317)),AVERAGEIFS(VindIndeks_raw_20_large!$D:$D,VindIndeks_raw_20_large!$C:$C,'Info-tabeller'!L$55,VindIndeks_raw_20_large!$A:$A,'Info-tabeller'!$I317,VindIndeks_raw_20_large!$B:$B,'Info-tabeller'!$H317),"")</f>
        <v/>
      </c>
      <c r="M317" s="4">
        <f>IF(ISNUMBER(AVERAGEIFS(VindIndeks_raw_20_large!$D:$D,VindIndeks_raw_20_large!$C:$C,'Info-tabeller'!M$55,VindIndeks_raw_20_large!$A:$A,'Info-tabeller'!$I317,VindIndeks_raw_20_large!$B:$B,'Info-tabeller'!$H317)),AVERAGEIFS(VindIndeks_raw_20_large!$D:$D,VindIndeks_raw_20_large!$C:$C,'Info-tabeller'!M$55,VindIndeks_raw_20_large!$A:$A,'Info-tabeller'!$I317,VindIndeks_raw_20_large!$B:$B,'Info-tabeller'!$H317),"")</f>
        <v/>
      </c>
      <c r="N317" s="4">
        <f>IF(ISNUMBER(AVERAGEIFS(VindIndeks_raw_20_large!$D:$D,VindIndeks_raw_20_large!$C:$C,'Info-tabeller'!N$55,VindIndeks_raw_20_large!$A:$A,'Info-tabeller'!$I317,VindIndeks_raw_20_large!$B:$B,'Info-tabeller'!$H317)),AVERAGEIFS(VindIndeks_raw_20_large!$D:$D,VindIndeks_raw_20_large!$C:$C,'Info-tabeller'!N$55,VindIndeks_raw_20_large!$A:$A,'Info-tabeller'!$I317,VindIndeks_raw_20_large!$B:$B,'Info-tabeller'!$H317),"")</f>
        <v/>
      </c>
      <c r="O317" s="4">
        <f>IF(ISNUMBER(AVERAGEIFS(VindIndeks_raw_20_large!$D:$D,VindIndeks_raw_20_large!$C:$C,'Info-tabeller'!O$55,VindIndeks_raw_20_large!$A:$A,'Info-tabeller'!$I317,VindIndeks_raw_20_large!$B:$B,'Info-tabeller'!$H317)),AVERAGEIFS(VindIndeks_raw_20_large!$D:$D,VindIndeks_raw_20_large!$C:$C,'Info-tabeller'!O$55,VindIndeks_raw_20_large!$A:$A,'Info-tabeller'!$I317,VindIndeks_raw_20_large!$B:$B,'Info-tabeller'!$H317),"")</f>
        <v/>
      </c>
      <c r="P317" s="4">
        <f>IF(ISNUMBER(AVERAGEIFS(VindIndeks_raw_20_large!$D:$D,VindIndeks_raw_20_large!$C:$C,'Info-tabeller'!P$55,VindIndeks_raw_20_large!$A:$A,'Info-tabeller'!$I317,VindIndeks_raw_20_large!$B:$B,'Info-tabeller'!$H317)),AVERAGEIFS(VindIndeks_raw_20_large!$D:$D,VindIndeks_raw_20_large!$C:$C,'Info-tabeller'!P$55,VindIndeks_raw_20_large!$A:$A,'Info-tabeller'!$I317,VindIndeks_raw_20_large!$B:$B,'Info-tabeller'!$H317),"")</f>
        <v/>
      </c>
      <c r="Q317" s="4">
        <f>IF(ISNUMBER(AVERAGEIFS(VindIndeks_raw_20_large!$D:$D,VindIndeks_raw_20_large!$C:$C,'Info-tabeller'!Q$55,VindIndeks_raw_20_large!$A:$A,'Info-tabeller'!$I317,VindIndeks_raw_20_large!$B:$B,'Info-tabeller'!$H317)),AVERAGEIFS(VindIndeks_raw_20_large!$D:$D,VindIndeks_raw_20_large!$C:$C,'Info-tabeller'!Q$55,VindIndeks_raw_20_large!$A:$A,'Info-tabeller'!$I317,VindIndeks_raw_20_large!$B:$B,'Info-tabeller'!$H317),"")</f>
        <v/>
      </c>
      <c r="R317" s="5">
        <f>IF(ISNUMBER(AVERAGEIFS(VindIndeks_raw_20_large!$D:$D,VindIndeks_raw_20_large!$C:$C,'Info-tabeller'!R$55,VindIndeks_raw_20_large!$A:$A,'Info-tabeller'!$I317,VindIndeks_raw_20_large!$B:$B,'Info-tabeller'!$H317)),AVERAGEIFS(VindIndeks_raw_20_large!$D:$D,VindIndeks_raw_20_large!$C:$C,'Info-tabeller'!R$55,VindIndeks_raw_20_large!$A:$A,'Info-tabeller'!$I317,VindIndeks_raw_20_large!$B:$B,'Info-tabeller'!$H317),"")</f>
        <v/>
      </c>
      <c r="S317" s="5">
        <f>IF(ISNUMBER(AVERAGEIFS(VindIndeks_raw_20_large!$D:$D,VindIndeks_raw_20_large!$C:$C,'Info-tabeller'!S$55,VindIndeks_raw_20_large!$A:$A,'Info-tabeller'!$I317,VindIndeks_raw_20_large!$B:$B,'Info-tabeller'!$H317)),AVERAGEIFS(VindIndeks_raw_20_large!$D:$D,VindIndeks_raw_20_large!$C:$C,'Info-tabeller'!S$55,VindIndeks_raw_20_large!$A:$A,'Info-tabeller'!$I317,VindIndeks_raw_20_large!$B:$B,'Info-tabeller'!$H317),"")</f>
        <v/>
      </c>
      <c r="T317" s="5">
        <f>IF(ISNUMBER(AVERAGEIFS(VindIndeks_raw_20_large!$D:$D,VindIndeks_raw_20_large!$C:$C,'Info-tabeller'!T$55,VindIndeks_raw_20_large!$A:$A,'Info-tabeller'!$I317,VindIndeks_raw_20_large!$B:$B,'Info-tabeller'!$H317)),AVERAGEIFS(VindIndeks_raw_20_large!$D:$D,VindIndeks_raw_20_large!$C:$C,'Info-tabeller'!T$55,VindIndeks_raw_20_large!$A:$A,'Info-tabeller'!$I317,VindIndeks_raw_20_large!$B:$B,'Info-tabeller'!$H317),"")</f>
        <v/>
      </c>
      <c r="U317" s="5">
        <f>IF(ISNUMBER(AVERAGEIFS(VindIndeks_raw_20_large!$D:$D,VindIndeks_raw_20_large!$C:$C,'Info-tabeller'!U$55,VindIndeks_raw_20_large!$A:$A,'Info-tabeller'!$I317,VindIndeks_raw_20_large!$B:$B,'Info-tabeller'!$H317)),AVERAGEIFS(VindIndeks_raw_20_large!$D:$D,VindIndeks_raw_20_large!$C:$C,'Info-tabeller'!U$55,VindIndeks_raw_20_large!$A:$A,'Info-tabeller'!$I317,VindIndeks_raw_20_large!$B:$B,'Info-tabeller'!$H317),"")</f>
        <v/>
      </c>
      <c r="V317" s="5">
        <f>IF(ISNUMBER(AVERAGEIFS(VindIndeks_raw_20_large!$D:$D,VindIndeks_raw_20_large!$C:$C,'Info-tabeller'!V$55,VindIndeks_raw_20_large!$A:$A,'Info-tabeller'!$I317,VindIndeks_raw_20_large!$B:$B,'Info-tabeller'!$H317)),AVERAGEIFS(VindIndeks_raw_20_large!$D:$D,VindIndeks_raw_20_large!$C:$C,'Info-tabeller'!V$55,VindIndeks_raw_20_large!$A:$A,'Info-tabeller'!$I317,VindIndeks_raw_20_large!$B:$B,'Info-tabeller'!$H317),"")</f>
        <v/>
      </c>
      <c r="W317" s="5">
        <f>IF(ISNUMBER(AVERAGEIFS(VindIndeks_raw_20_large!$D:$D,VindIndeks_raw_20_large!$C:$C,'Info-tabeller'!W$55,VindIndeks_raw_20_large!$A:$A,'Info-tabeller'!$I317,VindIndeks_raw_20_large!$B:$B,'Info-tabeller'!$H317)),AVERAGEIFS(VindIndeks_raw_20_large!$D:$D,VindIndeks_raw_20_large!$C:$C,'Info-tabeller'!W$55,VindIndeks_raw_20_large!$A:$A,'Info-tabeller'!$I317,VindIndeks_raw_20_large!$B:$B,'Info-tabeller'!$H317),"")</f>
        <v/>
      </c>
      <c r="X317" s="7">
        <f>IF(ISNUMBER(AVERAGE(J317:Q317)),AVERAGE(J317:Q317),"")</f>
        <v/>
      </c>
      <c r="Y317" s="6">
        <f>IF(ISNUMBER(AVERAGE(R317:W317)),AVERAGE(R317:W317),"")</f>
        <v/>
      </c>
      <c r="AB317" s="16">
        <f>+G317</f>
        <v/>
      </c>
      <c r="AC317" s="4">
        <f>IF(ISNUMBER(AVERAGEIFS(VindIndeks_raw_20_small!$D:$D,VindIndeks_raw_20_small!$C:$C,'Info-tabeller'!AC$55,VindIndeks_raw_20_small!$A:$A,'Info-tabeller'!$I317,VindIndeks_raw_20_small!$B:$B,'Info-tabeller'!$H317)),AVERAGEIFS(VindIndeks_raw_20_small!$D:$D,VindIndeks_raw_20_small!$C:$C,'Info-tabeller'!AC$55,VindIndeks_raw_20_small!$A:$A,'Info-tabeller'!$I317,VindIndeks_raw_20_small!$B:$B,'Info-tabeller'!$H317),"")</f>
        <v/>
      </c>
      <c r="AD317" s="4">
        <f>IF(ISNUMBER(AVERAGEIFS(VindIndeks_raw_20_small!$D:$D,VindIndeks_raw_20_small!$C:$C,'Info-tabeller'!AD$55,VindIndeks_raw_20_small!$A:$A,'Info-tabeller'!$I317,VindIndeks_raw_20_small!$B:$B,'Info-tabeller'!$H317)),AVERAGEIFS(VindIndeks_raw_20_small!$D:$D,VindIndeks_raw_20_small!$C:$C,'Info-tabeller'!AD$55,VindIndeks_raw_20_small!$A:$A,'Info-tabeller'!$I317,VindIndeks_raw_20_small!$B:$B,'Info-tabeller'!$H317),"")</f>
        <v/>
      </c>
      <c r="AE317" s="4">
        <f>IF(ISNUMBER(AVERAGEIFS(VindIndeks_raw_20_small!$D:$D,VindIndeks_raw_20_small!$C:$C,'Info-tabeller'!AE$55,VindIndeks_raw_20_small!$A:$A,'Info-tabeller'!$I317,VindIndeks_raw_20_small!$B:$B,'Info-tabeller'!$H317)),AVERAGEIFS(VindIndeks_raw_20_small!$D:$D,VindIndeks_raw_20_small!$C:$C,'Info-tabeller'!AE$55,VindIndeks_raw_20_small!$A:$A,'Info-tabeller'!$I317,VindIndeks_raw_20_small!$B:$B,'Info-tabeller'!$H317),"")</f>
        <v/>
      </c>
      <c r="AF317" s="4">
        <f>IF(ISNUMBER(AVERAGEIFS(VindIndeks_raw_20_small!$D:$D,VindIndeks_raw_20_small!$C:$C,'Info-tabeller'!AF$55,VindIndeks_raw_20_small!$A:$A,'Info-tabeller'!$I317,VindIndeks_raw_20_small!$B:$B,'Info-tabeller'!$H317)),AVERAGEIFS(VindIndeks_raw_20_small!$D:$D,VindIndeks_raw_20_small!$C:$C,'Info-tabeller'!AF$55,VindIndeks_raw_20_small!$A:$A,'Info-tabeller'!$I317,VindIndeks_raw_20_small!$B:$B,'Info-tabeller'!$H317),"")</f>
        <v/>
      </c>
      <c r="AG317" s="4">
        <f>IF(ISNUMBER(AVERAGEIFS(VindIndeks_raw_20_small!$D:$D,VindIndeks_raw_20_small!$C:$C,'Info-tabeller'!AG$55,VindIndeks_raw_20_small!$A:$A,'Info-tabeller'!$I317,VindIndeks_raw_20_small!$B:$B,'Info-tabeller'!$H317)),AVERAGEIFS(VindIndeks_raw_20_small!$D:$D,VindIndeks_raw_20_small!$C:$C,'Info-tabeller'!AG$55,VindIndeks_raw_20_small!$A:$A,'Info-tabeller'!$I317,VindIndeks_raw_20_small!$B:$B,'Info-tabeller'!$H317),"")</f>
        <v/>
      </c>
      <c r="AH317" s="4">
        <f>IF(ISNUMBER(AVERAGEIFS(VindIndeks_raw_20_small!$D:$D,VindIndeks_raw_20_small!$C:$C,'Info-tabeller'!AH$55,VindIndeks_raw_20_small!$A:$A,'Info-tabeller'!$I317,VindIndeks_raw_20_small!$B:$B,'Info-tabeller'!$H317)),AVERAGEIFS(VindIndeks_raw_20_small!$D:$D,VindIndeks_raw_20_small!$C:$C,'Info-tabeller'!AH$55,VindIndeks_raw_20_small!$A:$A,'Info-tabeller'!$I317,VindIndeks_raw_20_small!$B:$B,'Info-tabeller'!$H317),"")</f>
        <v/>
      </c>
      <c r="AI317" s="4">
        <f>IF(ISNUMBER(AVERAGEIFS(VindIndeks_raw_20_small!$D:$D,VindIndeks_raw_20_small!$C:$C,'Info-tabeller'!AI$55,VindIndeks_raw_20_small!$A:$A,'Info-tabeller'!$I317,VindIndeks_raw_20_small!$B:$B,'Info-tabeller'!$H317)),AVERAGEIFS(VindIndeks_raw_20_small!$D:$D,VindIndeks_raw_20_small!$C:$C,'Info-tabeller'!AI$55,VindIndeks_raw_20_small!$A:$A,'Info-tabeller'!$I317,VindIndeks_raw_20_small!$B:$B,'Info-tabeller'!$H317),"")</f>
        <v/>
      </c>
      <c r="AJ317" s="4">
        <f>IF(ISNUMBER(AVERAGEIFS(VindIndeks_raw_20_small!$D:$D,VindIndeks_raw_20_small!$C:$C,'Info-tabeller'!AJ$55,VindIndeks_raw_20_small!$A:$A,'Info-tabeller'!$I317,VindIndeks_raw_20_small!$B:$B,'Info-tabeller'!$H317)),AVERAGEIFS(VindIndeks_raw_20_small!$D:$D,VindIndeks_raw_20_small!$C:$C,'Info-tabeller'!AJ$55,VindIndeks_raw_20_small!$A:$A,'Info-tabeller'!$I317,VindIndeks_raw_20_small!$B:$B,'Info-tabeller'!$H317),"")</f>
        <v/>
      </c>
      <c r="AK317" s="7">
        <f>IF(ISNUMBER(AVERAGE(AC317:AJ317)),AVERAGE(AC317:AJ317),"")</f>
        <v/>
      </c>
      <c r="AN317" s="17">
        <f>+AB317</f>
        <v/>
      </c>
      <c r="AO317" s="4">
        <f>IF(ISNUMBER(AVERAGEIFS(VindIndeks_raw_13!$D:$D,VindIndeks_raw_13!$C:$C,'Info-tabeller'!AO$55,VindIndeks_raw_13!$A:$A,'Info-tabeller'!$I317,VindIndeks_raw_13!$B:$B,'Info-tabeller'!$H317)),AVERAGEIFS(VindIndeks_raw_13!$D:$D,VindIndeks_raw_13!$C:$C,'Info-tabeller'!AO$55,VindIndeks_raw_13!$A:$A,'Info-tabeller'!$I317,VindIndeks_raw_13!$B:$B,'Info-tabeller'!$H317),"")</f>
        <v/>
      </c>
      <c r="AP317" s="4">
        <f>IF(ISNUMBER(AVERAGEIFS(VindIndeks_raw_13!$D:$D,VindIndeks_raw_13!$C:$C,'Info-tabeller'!AP$55,VindIndeks_raw_13!$A:$A,'Info-tabeller'!$I317,VindIndeks_raw_13!$B:$B,'Info-tabeller'!$H317)),AVERAGEIFS(VindIndeks_raw_13!$D:$D,VindIndeks_raw_13!$C:$C,'Info-tabeller'!AP$55,VindIndeks_raw_13!$A:$A,'Info-tabeller'!$I317,VindIndeks_raw_13!$B:$B,'Info-tabeller'!$H317),"")</f>
        <v/>
      </c>
      <c r="AQ317" s="4">
        <f>IF(ISNUMBER(AVERAGEIFS(VindIndeks_raw_13!$D:$D,VindIndeks_raw_13!$C:$C,'Info-tabeller'!AQ$55,VindIndeks_raw_13!$A:$A,'Info-tabeller'!$I317,VindIndeks_raw_13!$B:$B,'Info-tabeller'!$H317)),AVERAGEIFS(VindIndeks_raw_13!$D:$D,VindIndeks_raw_13!$C:$C,'Info-tabeller'!AQ$55,VindIndeks_raw_13!$A:$A,'Info-tabeller'!$I317,VindIndeks_raw_13!$B:$B,'Info-tabeller'!$H317),"")</f>
        <v/>
      </c>
      <c r="AR317" s="4">
        <f>IF(ISNUMBER(AVERAGEIFS(VindIndeks_raw_13!$D:$D,VindIndeks_raw_13!$C:$C,'Info-tabeller'!AR$55,VindIndeks_raw_13!$A:$A,'Info-tabeller'!$I317,VindIndeks_raw_13!$B:$B,'Info-tabeller'!$H317)),AVERAGEIFS(VindIndeks_raw_13!$D:$D,VindIndeks_raw_13!$C:$C,'Info-tabeller'!AR$55,VindIndeks_raw_13!$A:$A,'Info-tabeller'!$I317,VindIndeks_raw_13!$B:$B,'Info-tabeller'!$H317),"")</f>
        <v/>
      </c>
      <c r="AS317" s="4">
        <f>IF(ISNUMBER(AVERAGEIFS(VindIndeks_raw_13!$D:$D,VindIndeks_raw_13!$C:$C,'Info-tabeller'!AS$55,VindIndeks_raw_13!$A:$A,'Info-tabeller'!$I317,VindIndeks_raw_13!$B:$B,'Info-tabeller'!$H317)),AVERAGEIFS(VindIndeks_raw_13!$D:$D,VindIndeks_raw_13!$C:$C,'Info-tabeller'!AS$55,VindIndeks_raw_13!$A:$A,'Info-tabeller'!$I317,VindIndeks_raw_13!$B:$B,'Info-tabeller'!$H317),"")</f>
        <v/>
      </c>
      <c r="AT317" s="4">
        <f>IF(ISNUMBER(AVERAGEIFS(VindIndeks_raw_13!$D:$D,VindIndeks_raw_13!$C:$C,'Info-tabeller'!AT$55,VindIndeks_raw_13!$A:$A,'Info-tabeller'!$I317,VindIndeks_raw_13!$B:$B,'Info-tabeller'!$H317)),AVERAGEIFS(VindIndeks_raw_13!$D:$D,VindIndeks_raw_13!$C:$C,'Info-tabeller'!AT$55,VindIndeks_raw_13!$A:$A,'Info-tabeller'!$I317,VindIndeks_raw_13!$B:$B,'Info-tabeller'!$H317),"")</f>
        <v/>
      </c>
      <c r="AU317" s="4">
        <f>IF(ISNUMBER(AVERAGEIFS(VindIndeks_raw_13!$D:$D,VindIndeks_raw_13!$C:$C,'Info-tabeller'!AU$55,VindIndeks_raw_13!$A:$A,'Info-tabeller'!$I317,VindIndeks_raw_13!$B:$B,'Info-tabeller'!$H317)),AVERAGEIFS(VindIndeks_raw_13!$D:$D,VindIndeks_raw_13!$C:$C,'Info-tabeller'!AU$55,VindIndeks_raw_13!$A:$A,'Info-tabeller'!$I317,VindIndeks_raw_13!$B:$B,'Info-tabeller'!$H317),"")</f>
        <v/>
      </c>
      <c r="AV317" s="4">
        <f>IF(ISNUMBER(AVERAGEIFS(VindIndeks_raw_13!$D:$D,VindIndeks_raw_13!$C:$C,'Info-tabeller'!AV$55,VindIndeks_raw_13!$A:$A,'Info-tabeller'!$I317,VindIndeks_raw_13!$B:$B,'Info-tabeller'!$H317)),AVERAGEIFS(VindIndeks_raw_13!$D:$D,VindIndeks_raw_13!$C:$C,'Info-tabeller'!AV$55,VindIndeks_raw_13!$A:$A,'Info-tabeller'!$I317,VindIndeks_raw_13!$B:$B,'Info-tabeller'!$H317),"")</f>
        <v/>
      </c>
      <c r="AW317" s="5">
        <f>IF(ISNUMBER(AVERAGEIFS(VindIndeks_raw_13!$D:$D,VindIndeks_raw_13!$C:$C,'Info-tabeller'!AW$55,VindIndeks_raw_13!$A:$A,'Info-tabeller'!$I317,VindIndeks_raw_13!$B:$B,'Info-tabeller'!$H317)),AVERAGEIFS(VindIndeks_raw_13!$D:$D,VindIndeks_raw_13!$C:$C,'Info-tabeller'!AW$55,VindIndeks_raw_13!$A:$A,'Info-tabeller'!$I317,VindIndeks_raw_13!$B:$B,'Info-tabeller'!$H317),"")</f>
        <v/>
      </c>
      <c r="AX317" s="5">
        <f>IF(ISNUMBER(AVERAGEIFS(VindIndeks_raw_13!$D:$D,VindIndeks_raw_13!$C:$C,'Info-tabeller'!AX$55,VindIndeks_raw_13!$A:$A,'Info-tabeller'!$I317,VindIndeks_raw_13!$B:$B,'Info-tabeller'!$H317)),AVERAGEIFS(VindIndeks_raw_13!$D:$D,VindIndeks_raw_13!$C:$C,'Info-tabeller'!AX$55,VindIndeks_raw_13!$A:$A,'Info-tabeller'!$I317,VindIndeks_raw_13!$B:$B,'Info-tabeller'!$H317),"")</f>
        <v/>
      </c>
      <c r="AY317" s="5">
        <f>IF(ISNUMBER(AVERAGEIFS(VindIndeks_raw_13!$D:$D,VindIndeks_raw_13!$C:$C,'Info-tabeller'!AY$55,VindIndeks_raw_13!$A:$A,'Info-tabeller'!$I317,VindIndeks_raw_13!$B:$B,'Info-tabeller'!$H317)),AVERAGEIFS(VindIndeks_raw_13!$D:$D,VindIndeks_raw_13!$C:$C,'Info-tabeller'!AY$55,VindIndeks_raw_13!$A:$A,'Info-tabeller'!$I317,VindIndeks_raw_13!$B:$B,'Info-tabeller'!$H317),"")</f>
        <v/>
      </c>
      <c r="AZ317" s="7">
        <f>IF(ISNUMBER(AVERAGE(AO317:AV317)),AVERAGE(AO317:AV317),"")</f>
        <v/>
      </c>
      <c r="BA317" s="6">
        <f>IF(ISNUMBER(AVERAGE(AW317:AY317)),AVERAGE(AW317:AY317),"")</f>
        <v/>
      </c>
      <c r="BC317" s="17">
        <f>+AN317</f>
        <v/>
      </c>
      <c r="BD317" s="19">
        <f>+AC317/AO317</f>
        <v/>
      </c>
      <c r="BE317" s="19">
        <f>+AD317/AP317</f>
        <v/>
      </c>
      <c r="BF317" s="19">
        <f>+AE317/AQ317</f>
        <v/>
      </c>
      <c r="BG317" s="19">
        <f>+AF317/AR317</f>
        <v/>
      </c>
      <c r="BH317" s="19">
        <f>+AG317/AS317</f>
        <v/>
      </c>
      <c r="BI317" s="19">
        <f>+AH317/AT317</f>
        <v/>
      </c>
      <c r="BJ317" s="19">
        <f>+AI317/AU317</f>
        <v/>
      </c>
      <c r="BK317" s="19">
        <f>+AJ317/AV317</f>
        <v/>
      </c>
      <c r="BL317" s="19">
        <f>+AK317/AZ317</f>
        <v/>
      </c>
      <c r="BN317" s="19">
        <f>+J317/AO317</f>
        <v/>
      </c>
      <c r="BO317" s="19">
        <f>+K317/AP317</f>
        <v/>
      </c>
      <c r="BP317" s="19">
        <f>+L317/AQ317</f>
        <v/>
      </c>
      <c r="BQ317" s="19">
        <f>+M317/AR317</f>
        <v/>
      </c>
      <c r="BR317" s="19">
        <f>+N317/AS317</f>
        <v/>
      </c>
      <c r="BS317" s="19">
        <f>+O317/AT317</f>
        <v/>
      </c>
      <c r="BT317" s="19">
        <f>+P317/AU317</f>
        <v/>
      </c>
      <c r="BU317" s="19">
        <f>+Q317/AV317</f>
        <v/>
      </c>
      <c r="BV317" s="19">
        <f>+X317/AZ317</f>
        <v/>
      </c>
    </row>
    <row r="318" ht="15" customHeight="1">
      <c r="D318" s="53">
        <f>IF(AND($I318=YEAR(WindDenmark!$F$4)+D$100,$H318&lt;=MONTH(WindDenmark!$F$4)),1,0)</f>
        <v/>
      </c>
      <c r="E318" s="53">
        <f>IF(AND($I318=YEAR(WindDenmark!$F$4)+E$100,$H318&lt;=MONTH(WindDenmark!$F$4)),1,0)</f>
        <v/>
      </c>
      <c r="F318" s="53">
        <f>IF(AND(G318&lt;=WindDenmark!$F$4,I318&gt;YEAR(WindDenmark!$F$4)-11),1,0)</f>
        <v/>
      </c>
      <c r="G318" s="62">
        <f>DATE(I318,H318,1)</f>
        <v/>
      </c>
      <c r="H318" s="53">
        <f>+H306</f>
        <v/>
      </c>
      <c r="I318" s="53">
        <f>IF(H318=1,I317+1,I317)</f>
        <v/>
      </c>
      <c r="J318" s="4">
        <f>IF(ISNUMBER(AVERAGEIFS(VindIndeks_raw_20_large!$D:$D,VindIndeks_raw_20_large!$C:$C,'Info-tabeller'!J$55,VindIndeks_raw_20_large!$A:$A,'Info-tabeller'!$I318,VindIndeks_raw_20_large!$B:$B,'Info-tabeller'!$H318)),AVERAGEIFS(VindIndeks_raw_20_large!$D:$D,VindIndeks_raw_20_large!$C:$C,'Info-tabeller'!J$55,VindIndeks_raw_20_large!$A:$A,'Info-tabeller'!$I318,VindIndeks_raw_20_large!$B:$B,'Info-tabeller'!$H318),"")</f>
        <v/>
      </c>
      <c r="K318" s="4">
        <f>IF(ISNUMBER(AVERAGEIFS(VindIndeks_raw_20_large!$D:$D,VindIndeks_raw_20_large!$C:$C,'Info-tabeller'!K$55,VindIndeks_raw_20_large!$A:$A,'Info-tabeller'!$I318,VindIndeks_raw_20_large!$B:$B,'Info-tabeller'!$H318)),AVERAGEIFS(VindIndeks_raw_20_large!$D:$D,VindIndeks_raw_20_large!$C:$C,'Info-tabeller'!K$55,VindIndeks_raw_20_large!$A:$A,'Info-tabeller'!$I318,VindIndeks_raw_20_large!$B:$B,'Info-tabeller'!$H318),"")</f>
        <v/>
      </c>
      <c r="L318" s="4">
        <f>IF(ISNUMBER(AVERAGEIFS(VindIndeks_raw_20_large!$D:$D,VindIndeks_raw_20_large!$C:$C,'Info-tabeller'!L$55,VindIndeks_raw_20_large!$A:$A,'Info-tabeller'!$I318,VindIndeks_raw_20_large!$B:$B,'Info-tabeller'!$H318)),AVERAGEIFS(VindIndeks_raw_20_large!$D:$D,VindIndeks_raw_20_large!$C:$C,'Info-tabeller'!L$55,VindIndeks_raw_20_large!$A:$A,'Info-tabeller'!$I318,VindIndeks_raw_20_large!$B:$B,'Info-tabeller'!$H318),"")</f>
        <v/>
      </c>
      <c r="M318" s="4">
        <f>IF(ISNUMBER(AVERAGEIFS(VindIndeks_raw_20_large!$D:$D,VindIndeks_raw_20_large!$C:$C,'Info-tabeller'!M$55,VindIndeks_raw_20_large!$A:$A,'Info-tabeller'!$I318,VindIndeks_raw_20_large!$B:$B,'Info-tabeller'!$H318)),AVERAGEIFS(VindIndeks_raw_20_large!$D:$D,VindIndeks_raw_20_large!$C:$C,'Info-tabeller'!M$55,VindIndeks_raw_20_large!$A:$A,'Info-tabeller'!$I318,VindIndeks_raw_20_large!$B:$B,'Info-tabeller'!$H318),"")</f>
        <v/>
      </c>
      <c r="N318" s="4">
        <f>IF(ISNUMBER(AVERAGEIFS(VindIndeks_raw_20_large!$D:$D,VindIndeks_raw_20_large!$C:$C,'Info-tabeller'!N$55,VindIndeks_raw_20_large!$A:$A,'Info-tabeller'!$I318,VindIndeks_raw_20_large!$B:$B,'Info-tabeller'!$H318)),AVERAGEIFS(VindIndeks_raw_20_large!$D:$D,VindIndeks_raw_20_large!$C:$C,'Info-tabeller'!N$55,VindIndeks_raw_20_large!$A:$A,'Info-tabeller'!$I318,VindIndeks_raw_20_large!$B:$B,'Info-tabeller'!$H318),"")</f>
        <v/>
      </c>
      <c r="O318" s="4">
        <f>IF(ISNUMBER(AVERAGEIFS(VindIndeks_raw_20_large!$D:$D,VindIndeks_raw_20_large!$C:$C,'Info-tabeller'!O$55,VindIndeks_raw_20_large!$A:$A,'Info-tabeller'!$I318,VindIndeks_raw_20_large!$B:$B,'Info-tabeller'!$H318)),AVERAGEIFS(VindIndeks_raw_20_large!$D:$D,VindIndeks_raw_20_large!$C:$C,'Info-tabeller'!O$55,VindIndeks_raw_20_large!$A:$A,'Info-tabeller'!$I318,VindIndeks_raw_20_large!$B:$B,'Info-tabeller'!$H318),"")</f>
        <v/>
      </c>
      <c r="P318" s="4">
        <f>IF(ISNUMBER(AVERAGEIFS(VindIndeks_raw_20_large!$D:$D,VindIndeks_raw_20_large!$C:$C,'Info-tabeller'!P$55,VindIndeks_raw_20_large!$A:$A,'Info-tabeller'!$I318,VindIndeks_raw_20_large!$B:$B,'Info-tabeller'!$H318)),AVERAGEIFS(VindIndeks_raw_20_large!$D:$D,VindIndeks_raw_20_large!$C:$C,'Info-tabeller'!P$55,VindIndeks_raw_20_large!$A:$A,'Info-tabeller'!$I318,VindIndeks_raw_20_large!$B:$B,'Info-tabeller'!$H318),"")</f>
        <v/>
      </c>
      <c r="Q318" s="4">
        <f>IF(ISNUMBER(AVERAGEIFS(VindIndeks_raw_20_large!$D:$D,VindIndeks_raw_20_large!$C:$C,'Info-tabeller'!Q$55,VindIndeks_raw_20_large!$A:$A,'Info-tabeller'!$I318,VindIndeks_raw_20_large!$B:$B,'Info-tabeller'!$H318)),AVERAGEIFS(VindIndeks_raw_20_large!$D:$D,VindIndeks_raw_20_large!$C:$C,'Info-tabeller'!Q$55,VindIndeks_raw_20_large!$A:$A,'Info-tabeller'!$I318,VindIndeks_raw_20_large!$B:$B,'Info-tabeller'!$H318),"")</f>
        <v/>
      </c>
      <c r="R318" s="5">
        <f>IF(ISNUMBER(AVERAGEIFS(VindIndeks_raw_20_large!$D:$D,VindIndeks_raw_20_large!$C:$C,'Info-tabeller'!R$55,VindIndeks_raw_20_large!$A:$A,'Info-tabeller'!$I318,VindIndeks_raw_20_large!$B:$B,'Info-tabeller'!$H318)),AVERAGEIFS(VindIndeks_raw_20_large!$D:$D,VindIndeks_raw_20_large!$C:$C,'Info-tabeller'!R$55,VindIndeks_raw_20_large!$A:$A,'Info-tabeller'!$I318,VindIndeks_raw_20_large!$B:$B,'Info-tabeller'!$H318),"")</f>
        <v/>
      </c>
      <c r="S318" s="5">
        <f>IF(ISNUMBER(AVERAGEIFS(VindIndeks_raw_20_large!$D:$D,VindIndeks_raw_20_large!$C:$C,'Info-tabeller'!S$55,VindIndeks_raw_20_large!$A:$A,'Info-tabeller'!$I318,VindIndeks_raw_20_large!$B:$B,'Info-tabeller'!$H318)),AVERAGEIFS(VindIndeks_raw_20_large!$D:$D,VindIndeks_raw_20_large!$C:$C,'Info-tabeller'!S$55,VindIndeks_raw_20_large!$A:$A,'Info-tabeller'!$I318,VindIndeks_raw_20_large!$B:$B,'Info-tabeller'!$H318),"")</f>
        <v/>
      </c>
      <c r="T318" s="5">
        <f>IF(ISNUMBER(AVERAGEIFS(VindIndeks_raw_20_large!$D:$D,VindIndeks_raw_20_large!$C:$C,'Info-tabeller'!T$55,VindIndeks_raw_20_large!$A:$A,'Info-tabeller'!$I318,VindIndeks_raw_20_large!$B:$B,'Info-tabeller'!$H318)),AVERAGEIFS(VindIndeks_raw_20_large!$D:$D,VindIndeks_raw_20_large!$C:$C,'Info-tabeller'!T$55,VindIndeks_raw_20_large!$A:$A,'Info-tabeller'!$I318,VindIndeks_raw_20_large!$B:$B,'Info-tabeller'!$H318),"")</f>
        <v/>
      </c>
      <c r="U318" s="5">
        <f>IF(ISNUMBER(AVERAGEIFS(VindIndeks_raw_20_large!$D:$D,VindIndeks_raw_20_large!$C:$C,'Info-tabeller'!U$55,VindIndeks_raw_20_large!$A:$A,'Info-tabeller'!$I318,VindIndeks_raw_20_large!$B:$B,'Info-tabeller'!$H318)),AVERAGEIFS(VindIndeks_raw_20_large!$D:$D,VindIndeks_raw_20_large!$C:$C,'Info-tabeller'!U$55,VindIndeks_raw_20_large!$A:$A,'Info-tabeller'!$I318,VindIndeks_raw_20_large!$B:$B,'Info-tabeller'!$H318),"")</f>
        <v/>
      </c>
      <c r="V318" s="5">
        <f>IF(ISNUMBER(AVERAGEIFS(VindIndeks_raw_20_large!$D:$D,VindIndeks_raw_20_large!$C:$C,'Info-tabeller'!V$55,VindIndeks_raw_20_large!$A:$A,'Info-tabeller'!$I318,VindIndeks_raw_20_large!$B:$B,'Info-tabeller'!$H318)),AVERAGEIFS(VindIndeks_raw_20_large!$D:$D,VindIndeks_raw_20_large!$C:$C,'Info-tabeller'!V$55,VindIndeks_raw_20_large!$A:$A,'Info-tabeller'!$I318,VindIndeks_raw_20_large!$B:$B,'Info-tabeller'!$H318),"")</f>
        <v/>
      </c>
      <c r="W318" s="5">
        <f>IF(ISNUMBER(AVERAGEIFS(VindIndeks_raw_20_large!$D:$D,VindIndeks_raw_20_large!$C:$C,'Info-tabeller'!W$55,VindIndeks_raw_20_large!$A:$A,'Info-tabeller'!$I318,VindIndeks_raw_20_large!$B:$B,'Info-tabeller'!$H318)),AVERAGEIFS(VindIndeks_raw_20_large!$D:$D,VindIndeks_raw_20_large!$C:$C,'Info-tabeller'!W$55,VindIndeks_raw_20_large!$A:$A,'Info-tabeller'!$I318,VindIndeks_raw_20_large!$B:$B,'Info-tabeller'!$H318),"")</f>
        <v/>
      </c>
      <c r="X318" s="7">
        <f>IF(ISNUMBER(AVERAGE(J318:Q318)),AVERAGE(J318:Q318),"")</f>
        <v/>
      </c>
      <c r="Y318" s="6">
        <f>IF(ISNUMBER(AVERAGE(R318:W318)),AVERAGE(R318:W318),"")</f>
        <v/>
      </c>
      <c r="AB318" s="16">
        <f>+G318</f>
        <v/>
      </c>
      <c r="AC318" s="4">
        <f>IF(ISNUMBER(AVERAGEIFS(VindIndeks_raw_20_small!$D:$D,VindIndeks_raw_20_small!$C:$C,'Info-tabeller'!AC$55,VindIndeks_raw_20_small!$A:$A,'Info-tabeller'!$I318,VindIndeks_raw_20_small!$B:$B,'Info-tabeller'!$H318)),AVERAGEIFS(VindIndeks_raw_20_small!$D:$D,VindIndeks_raw_20_small!$C:$C,'Info-tabeller'!AC$55,VindIndeks_raw_20_small!$A:$A,'Info-tabeller'!$I318,VindIndeks_raw_20_small!$B:$B,'Info-tabeller'!$H318),"")</f>
        <v/>
      </c>
      <c r="AD318" s="4">
        <f>IF(ISNUMBER(AVERAGEIFS(VindIndeks_raw_20_small!$D:$D,VindIndeks_raw_20_small!$C:$C,'Info-tabeller'!AD$55,VindIndeks_raw_20_small!$A:$A,'Info-tabeller'!$I318,VindIndeks_raw_20_small!$B:$B,'Info-tabeller'!$H318)),AVERAGEIFS(VindIndeks_raw_20_small!$D:$D,VindIndeks_raw_20_small!$C:$C,'Info-tabeller'!AD$55,VindIndeks_raw_20_small!$A:$A,'Info-tabeller'!$I318,VindIndeks_raw_20_small!$B:$B,'Info-tabeller'!$H318),"")</f>
        <v/>
      </c>
      <c r="AE318" s="4">
        <f>IF(ISNUMBER(AVERAGEIFS(VindIndeks_raw_20_small!$D:$D,VindIndeks_raw_20_small!$C:$C,'Info-tabeller'!AE$55,VindIndeks_raw_20_small!$A:$A,'Info-tabeller'!$I318,VindIndeks_raw_20_small!$B:$B,'Info-tabeller'!$H318)),AVERAGEIFS(VindIndeks_raw_20_small!$D:$D,VindIndeks_raw_20_small!$C:$C,'Info-tabeller'!AE$55,VindIndeks_raw_20_small!$A:$A,'Info-tabeller'!$I318,VindIndeks_raw_20_small!$B:$B,'Info-tabeller'!$H318),"")</f>
        <v/>
      </c>
      <c r="AF318" s="4">
        <f>IF(ISNUMBER(AVERAGEIFS(VindIndeks_raw_20_small!$D:$D,VindIndeks_raw_20_small!$C:$C,'Info-tabeller'!AF$55,VindIndeks_raw_20_small!$A:$A,'Info-tabeller'!$I318,VindIndeks_raw_20_small!$B:$B,'Info-tabeller'!$H318)),AVERAGEIFS(VindIndeks_raw_20_small!$D:$D,VindIndeks_raw_20_small!$C:$C,'Info-tabeller'!AF$55,VindIndeks_raw_20_small!$A:$A,'Info-tabeller'!$I318,VindIndeks_raw_20_small!$B:$B,'Info-tabeller'!$H318),"")</f>
        <v/>
      </c>
      <c r="AG318" s="4">
        <f>IF(ISNUMBER(AVERAGEIFS(VindIndeks_raw_20_small!$D:$D,VindIndeks_raw_20_small!$C:$C,'Info-tabeller'!AG$55,VindIndeks_raw_20_small!$A:$A,'Info-tabeller'!$I318,VindIndeks_raw_20_small!$B:$B,'Info-tabeller'!$H318)),AVERAGEIFS(VindIndeks_raw_20_small!$D:$D,VindIndeks_raw_20_small!$C:$C,'Info-tabeller'!AG$55,VindIndeks_raw_20_small!$A:$A,'Info-tabeller'!$I318,VindIndeks_raw_20_small!$B:$B,'Info-tabeller'!$H318),"")</f>
        <v/>
      </c>
      <c r="AH318" s="4">
        <f>IF(ISNUMBER(AVERAGEIFS(VindIndeks_raw_20_small!$D:$D,VindIndeks_raw_20_small!$C:$C,'Info-tabeller'!AH$55,VindIndeks_raw_20_small!$A:$A,'Info-tabeller'!$I318,VindIndeks_raw_20_small!$B:$B,'Info-tabeller'!$H318)),AVERAGEIFS(VindIndeks_raw_20_small!$D:$D,VindIndeks_raw_20_small!$C:$C,'Info-tabeller'!AH$55,VindIndeks_raw_20_small!$A:$A,'Info-tabeller'!$I318,VindIndeks_raw_20_small!$B:$B,'Info-tabeller'!$H318),"")</f>
        <v/>
      </c>
      <c r="AI318" s="4">
        <f>IF(ISNUMBER(AVERAGEIFS(VindIndeks_raw_20_small!$D:$D,VindIndeks_raw_20_small!$C:$C,'Info-tabeller'!AI$55,VindIndeks_raw_20_small!$A:$A,'Info-tabeller'!$I318,VindIndeks_raw_20_small!$B:$B,'Info-tabeller'!$H318)),AVERAGEIFS(VindIndeks_raw_20_small!$D:$D,VindIndeks_raw_20_small!$C:$C,'Info-tabeller'!AI$55,VindIndeks_raw_20_small!$A:$A,'Info-tabeller'!$I318,VindIndeks_raw_20_small!$B:$B,'Info-tabeller'!$H318),"")</f>
        <v/>
      </c>
      <c r="AJ318" s="4">
        <f>IF(ISNUMBER(AVERAGEIFS(VindIndeks_raw_20_small!$D:$D,VindIndeks_raw_20_small!$C:$C,'Info-tabeller'!AJ$55,VindIndeks_raw_20_small!$A:$A,'Info-tabeller'!$I318,VindIndeks_raw_20_small!$B:$B,'Info-tabeller'!$H318)),AVERAGEIFS(VindIndeks_raw_20_small!$D:$D,VindIndeks_raw_20_small!$C:$C,'Info-tabeller'!AJ$55,VindIndeks_raw_20_small!$A:$A,'Info-tabeller'!$I318,VindIndeks_raw_20_small!$B:$B,'Info-tabeller'!$H318),"")</f>
        <v/>
      </c>
      <c r="AK318" s="7">
        <f>IF(ISNUMBER(AVERAGE(AC318:AJ318)),AVERAGE(AC318:AJ318),"")</f>
        <v/>
      </c>
      <c r="AN318" s="17">
        <f>+AB318</f>
        <v/>
      </c>
      <c r="AO318" s="4">
        <f>IF(ISNUMBER(AVERAGEIFS(VindIndeks_raw_13!$D:$D,VindIndeks_raw_13!$C:$C,'Info-tabeller'!AO$55,VindIndeks_raw_13!$A:$A,'Info-tabeller'!$I318,VindIndeks_raw_13!$B:$B,'Info-tabeller'!$H318)),AVERAGEIFS(VindIndeks_raw_13!$D:$D,VindIndeks_raw_13!$C:$C,'Info-tabeller'!AO$55,VindIndeks_raw_13!$A:$A,'Info-tabeller'!$I318,VindIndeks_raw_13!$B:$B,'Info-tabeller'!$H318),"")</f>
        <v/>
      </c>
      <c r="AP318" s="4">
        <f>IF(ISNUMBER(AVERAGEIFS(VindIndeks_raw_13!$D:$D,VindIndeks_raw_13!$C:$C,'Info-tabeller'!AP$55,VindIndeks_raw_13!$A:$A,'Info-tabeller'!$I318,VindIndeks_raw_13!$B:$B,'Info-tabeller'!$H318)),AVERAGEIFS(VindIndeks_raw_13!$D:$D,VindIndeks_raw_13!$C:$C,'Info-tabeller'!AP$55,VindIndeks_raw_13!$A:$A,'Info-tabeller'!$I318,VindIndeks_raw_13!$B:$B,'Info-tabeller'!$H318),"")</f>
        <v/>
      </c>
      <c r="AQ318" s="4">
        <f>IF(ISNUMBER(AVERAGEIFS(VindIndeks_raw_13!$D:$D,VindIndeks_raw_13!$C:$C,'Info-tabeller'!AQ$55,VindIndeks_raw_13!$A:$A,'Info-tabeller'!$I318,VindIndeks_raw_13!$B:$B,'Info-tabeller'!$H318)),AVERAGEIFS(VindIndeks_raw_13!$D:$D,VindIndeks_raw_13!$C:$C,'Info-tabeller'!AQ$55,VindIndeks_raw_13!$A:$A,'Info-tabeller'!$I318,VindIndeks_raw_13!$B:$B,'Info-tabeller'!$H318),"")</f>
        <v/>
      </c>
      <c r="AR318" s="4">
        <f>IF(ISNUMBER(AVERAGEIFS(VindIndeks_raw_13!$D:$D,VindIndeks_raw_13!$C:$C,'Info-tabeller'!AR$55,VindIndeks_raw_13!$A:$A,'Info-tabeller'!$I318,VindIndeks_raw_13!$B:$B,'Info-tabeller'!$H318)),AVERAGEIFS(VindIndeks_raw_13!$D:$D,VindIndeks_raw_13!$C:$C,'Info-tabeller'!AR$55,VindIndeks_raw_13!$A:$A,'Info-tabeller'!$I318,VindIndeks_raw_13!$B:$B,'Info-tabeller'!$H318),"")</f>
        <v/>
      </c>
      <c r="AS318" s="4">
        <f>IF(ISNUMBER(AVERAGEIFS(VindIndeks_raw_13!$D:$D,VindIndeks_raw_13!$C:$C,'Info-tabeller'!AS$55,VindIndeks_raw_13!$A:$A,'Info-tabeller'!$I318,VindIndeks_raw_13!$B:$B,'Info-tabeller'!$H318)),AVERAGEIFS(VindIndeks_raw_13!$D:$D,VindIndeks_raw_13!$C:$C,'Info-tabeller'!AS$55,VindIndeks_raw_13!$A:$A,'Info-tabeller'!$I318,VindIndeks_raw_13!$B:$B,'Info-tabeller'!$H318),"")</f>
        <v/>
      </c>
      <c r="AT318" s="4">
        <f>IF(ISNUMBER(AVERAGEIFS(VindIndeks_raw_13!$D:$D,VindIndeks_raw_13!$C:$C,'Info-tabeller'!AT$55,VindIndeks_raw_13!$A:$A,'Info-tabeller'!$I318,VindIndeks_raw_13!$B:$B,'Info-tabeller'!$H318)),AVERAGEIFS(VindIndeks_raw_13!$D:$D,VindIndeks_raw_13!$C:$C,'Info-tabeller'!AT$55,VindIndeks_raw_13!$A:$A,'Info-tabeller'!$I318,VindIndeks_raw_13!$B:$B,'Info-tabeller'!$H318),"")</f>
        <v/>
      </c>
      <c r="AU318" s="4">
        <f>IF(ISNUMBER(AVERAGEIFS(VindIndeks_raw_13!$D:$D,VindIndeks_raw_13!$C:$C,'Info-tabeller'!AU$55,VindIndeks_raw_13!$A:$A,'Info-tabeller'!$I318,VindIndeks_raw_13!$B:$B,'Info-tabeller'!$H318)),AVERAGEIFS(VindIndeks_raw_13!$D:$D,VindIndeks_raw_13!$C:$C,'Info-tabeller'!AU$55,VindIndeks_raw_13!$A:$A,'Info-tabeller'!$I318,VindIndeks_raw_13!$B:$B,'Info-tabeller'!$H318),"")</f>
        <v/>
      </c>
      <c r="AV318" s="4">
        <f>IF(ISNUMBER(AVERAGEIFS(VindIndeks_raw_13!$D:$D,VindIndeks_raw_13!$C:$C,'Info-tabeller'!AV$55,VindIndeks_raw_13!$A:$A,'Info-tabeller'!$I318,VindIndeks_raw_13!$B:$B,'Info-tabeller'!$H318)),AVERAGEIFS(VindIndeks_raw_13!$D:$D,VindIndeks_raw_13!$C:$C,'Info-tabeller'!AV$55,VindIndeks_raw_13!$A:$A,'Info-tabeller'!$I318,VindIndeks_raw_13!$B:$B,'Info-tabeller'!$H318),"")</f>
        <v/>
      </c>
      <c r="AW318" s="5">
        <f>IF(ISNUMBER(AVERAGEIFS(VindIndeks_raw_13!$D:$D,VindIndeks_raw_13!$C:$C,'Info-tabeller'!AW$55,VindIndeks_raw_13!$A:$A,'Info-tabeller'!$I318,VindIndeks_raw_13!$B:$B,'Info-tabeller'!$H318)),AVERAGEIFS(VindIndeks_raw_13!$D:$D,VindIndeks_raw_13!$C:$C,'Info-tabeller'!AW$55,VindIndeks_raw_13!$A:$A,'Info-tabeller'!$I318,VindIndeks_raw_13!$B:$B,'Info-tabeller'!$H318),"")</f>
        <v/>
      </c>
      <c r="AX318" s="5">
        <f>IF(ISNUMBER(AVERAGEIFS(VindIndeks_raw_13!$D:$D,VindIndeks_raw_13!$C:$C,'Info-tabeller'!AX$55,VindIndeks_raw_13!$A:$A,'Info-tabeller'!$I318,VindIndeks_raw_13!$B:$B,'Info-tabeller'!$H318)),AVERAGEIFS(VindIndeks_raw_13!$D:$D,VindIndeks_raw_13!$C:$C,'Info-tabeller'!AX$55,VindIndeks_raw_13!$A:$A,'Info-tabeller'!$I318,VindIndeks_raw_13!$B:$B,'Info-tabeller'!$H318),"")</f>
        <v/>
      </c>
      <c r="AY318" s="5">
        <f>IF(ISNUMBER(AVERAGEIFS(VindIndeks_raw_13!$D:$D,VindIndeks_raw_13!$C:$C,'Info-tabeller'!AY$55,VindIndeks_raw_13!$A:$A,'Info-tabeller'!$I318,VindIndeks_raw_13!$B:$B,'Info-tabeller'!$H318)),AVERAGEIFS(VindIndeks_raw_13!$D:$D,VindIndeks_raw_13!$C:$C,'Info-tabeller'!AY$55,VindIndeks_raw_13!$A:$A,'Info-tabeller'!$I318,VindIndeks_raw_13!$B:$B,'Info-tabeller'!$H318),"")</f>
        <v/>
      </c>
      <c r="AZ318" s="7">
        <f>IF(ISNUMBER(AVERAGE(AO318:AV318)),AVERAGE(AO318:AV318),"")</f>
        <v/>
      </c>
      <c r="BA318" s="6">
        <f>IF(ISNUMBER(AVERAGE(AW318:AY318)),AVERAGE(AW318:AY318),"")</f>
        <v/>
      </c>
      <c r="BC318" s="17">
        <f>+AN318</f>
        <v/>
      </c>
      <c r="BD318" s="19">
        <f>+AC318/AO318</f>
        <v/>
      </c>
      <c r="BE318" s="19">
        <f>+AD318/AP318</f>
        <v/>
      </c>
      <c r="BF318" s="19">
        <f>+AE318/AQ318</f>
        <v/>
      </c>
      <c r="BG318" s="19">
        <f>+AF318/AR318</f>
        <v/>
      </c>
      <c r="BH318" s="19">
        <f>+AG318/AS318</f>
        <v/>
      </c>
      <c r="BI318" s="19">
        <f>+AH318/AT318</f>
        <v/>
      </c>
      <c r="BJ318" s="19">
        <f>+AI318/AU318</f>
        <v/>
      </c>
      <c r="BK318" s="19">
        <f>+AJ318/AV318</f>
        <v/>
      </c>
      <c r="BL318" s="19">
        <f>+AK318/AZ318</f>
        <v/>
      </c>
      <c r="BN318" s="19">
        <f>+J318/AO318</f>
        <v/>
      </c>
      <c r="BO318" s="19">
        <f>+K318/AP318</f>
        <v/>
      </c>
      <c r="BP318" s="19">
        <f>+L318/AQ318</f>
        <v/>
      </c>
      <c r="BQ318" s="19">
        <f>+M318/AR318</f>
        <v/>
      </c>
      <c r="BR318" s="19">
        <f>+N318/AS318</f>
        <v/>
      </c>
      <c r="BS318" s="19">
        <f>+O318/AT318</f>
        <v/>
      </c>
      <c r="BT318" s="19">
        <f>+P318/AU318</f>
        <v/>
      </c>
      <c r="BU318" s="19">
        <f>+Q318/AV318</f>
        <v/>
      </c>
      <c r="BV318" s="19">
        <f>+X318/AZ318</f>
        <v/>
      </c>
    </row>
    <row r="319" ht="15" customHeight="1">
      <c r="D319" s="53">
        <f>IF(AND($I319=YEAR(WindDenmark!$F$4)+D$100,$H319&lt;=MONTH(WindDenmark!$F$4)),1,0)</f>
        <v/>
      </c>
      <c r="E319" s="53">
        <f>IF(AND($I319=YEAR(WindDenmark!$F$4)+E$100,$H319&lt;=MONTH(WindDenmark!$F$4)),1,0)</f>
        <v/>
      </c>
      <c r="F319" s="53">
        <f>IF(AND(G319&lt;=WindDenmark!$F$4,I319&gt;YEAR(WindDenmark!$F$4)-11),1,0)</f>
        <v/>
      </c>
      <c r="G319" s="62">
        <f>DATE(I319,H319,1)</f>
        <v/>
      </c>
      <c r="H319" s="53">
        <f>+H307</f>
        <v/>
      </c>
      <c r="I319" s="53">
        <f>IF(H319=1,I318+1,I318)</f>
        <v/>
      </c>
      <c r="J319" s="4">
        <f>IF(ISNUMBER(AVERAGEIFS(VindIndeks_raw_20_large!$D:$D,VindIndeks_raw_20_large!$C:$C,'Info-tabeller'!J$55,VindIndeks_raw_20_large!$A:$A,'Info-tabeller'!$I319,VindIndeks_raw_20_large!$B:$B,'Info-tabeller'!$H319)),AVERAGEIFS(VindIndeks_raw_20_large!$D:$D,VindIndeks_raw_20_large!$C:$C,'Info-tabeller'!J$55,VindIndeks_raw_20_large!$A:$A,'Info-tabeller'!$I319,VindIndeks_raw_20_large!$B:$B,'Info-tabeller'!$H319),"")</f>
        <v/>
      </c>
      <c r="K319" s="4">
        <f>IF(ISNUMBER(AVERAGEIFS(VindIndeks_raw_20_large!$D:$D,VindIndeks_raw_20_large!$C:$C,'Info-tabeller'!K$55,VindIndeks_raw_20_large!$A:$A,'Info-tabeller'!$I319,VindIndeks_raw_20_large!$B:$B,'Info-tabeller'!$H319)),AVERAGEIFS(VindIndeks_raw_20_large!$D:$D,VindIndeks_raw_20_large!$C:$C,'Info-tabeller'!K$55,VindIndeks_raw_20_large!$A:$A,'Info-tabeller'!$I319,VindIndeks_raw_20_large!$B:$B,'Info-tabeller'!$H319),"")</f>
        <v/>
      </c>
      <c r="L319" s="4">
        <f>IF(ISNUMBER(AVERAGEIFS(VindIndeks_raw_20_large!$D:$D,VindIndeks_raw_20_large!$C:$C,'Info-tabeller'!L$55,VindIndeks_raw_20_large!$A:$A,'Info-tabeller'!$I319,VindIndeks_raw_20_large!$B:$B,'Info-tabeller'!$H319)),AVERAGEIFS(VindIndeks_raw_20_large!$D:$D,VindIndeks_raw_20_large!$C:$C,'Info-tabeller'!L$55,VindIndeks_raw_20_large!$A:$A,'Info-tabeller'!$I319,VindIndeks_raw_20_large!$B:$B,'Info-tabeller'!$H319),"")</f>
        <v/>
      </c>
      <c r="M319" s="4">
        <f>IF(ISNUMBER(AVERAGEIFS(VindIndeks_raw_20_large!$D:$D,VindIndeks_raw_20_large!$C:$C,'Info-tabeller'!M$55,VindIndeks_raw_20_large!$A:$A,'Info-tabeller'!$I319,VindIndeks_raw_20_large!$B:$B,'Info-tabeller'!$H319)),AVERAGEIFS(VindIndeks_raw_20_large!$D:$D,VindIndeks_raw_20_large!$C:$C,'Info-tabeller'!M$55,VindIndeks_raw_20_large!$A:$A,'Info-tabeller'!$I319,VindIndeks_raw_20_large!$B:$B,'Info-tabeller'!$H319),"")</f>
        <v/>
      </c>
      <c r="N319" s="4">
        <f>IF(ISNUMBER(AVERAGEIFS(VindIndeks_raw_20_large!$D:$D,VindIndeks_raw_20_large!$C:$C,'Info-tabeller'!N$55,VindIndeks_raw_20_large!$A:$A,'Info-tabeller'!$I319,VindIndeks_raw_20_large!$B:$B,'Info-tabeller'!$H319)),AVERAGEIFS(VindIndeks_raw_20_large!$D:$D,VindIndeks_raw_20_large!$C:$C,'Info-tabeller'!N$55,VindIndeks_raw_20_large!$A:$A,'Info-tabeller'!$I319,VindIndeks_raw_20_large!$B:$B,'Info-tabeller'!$H319),"")</f>
        <v/>
      </c>
      <c r="O319" s="4">
        <f>IF(ISNUMBER(AVERAGEIFS(VindIndeks_raw_20_large!$D:$D,VindIndeks_raw_20_large!$C:$C,'Info-tabeller'!O$55,VindIndeks_raw_20_large!$A:$A,'Info-tabeller'!$I319,VindIndeks_raw_20_large!$B:$B,'Info-tabeller'!$H319)),AVERAGEIFS(VindIndeks_raw_20_large!$D:$D,VindIndeks_raw_20_large!$C:$C,'Info-tabeller'!O$55,VindIndeks_raw_20_large!$A:$A,'Info-tabeller'!$I319,VindIndeks_raw_20_large!$B:$B,'Info-tabeller'!$H319),"")</f>
        <v/>
      </c>
      <c r="P319" s="4">
        <f>IF(ISNUMBER(AVERAGEIFS(VindIndeks_raw_20_large!$D:$D,VindIndeks_raw_20_large!$C:$C,'Info-tabeller'!P$55,VindIndeks_raw_20_large!$A:$A,'Info-tabeller'!$I319,VindIndeks_raw_20_large!$B:$B,'Info-tabeller'!$H319)),AVERAGEIFS(VindIndeks_raw_20_large!$D:$D,VindIndeks_raw_20_large!$C:$C,'Info-tabeller'!P$55,VindIndeks_raw_20_large!$A:$A,'Info-tabeller'!$I319,VindIndeks_raw_20_large!$B:$B,'Info-tabeller'!$H319),"")</f>
        <v/>
      </c>
      <c r="Q319" s="4">
        <f>IF(ISNUMBER(AVERAGEIFS(VindIndeks_raw_20_large!$D:$D,VindIndeks_raw_20_large!$C:$C,'Info-tabeller'!Q$55,VindIndeks_raw_20_large!$A:$A,'Info-tabeller'!$I319,VindIndeks_raw_20_large!$B:$B,'Info-tabeller'!$H319)),AVERAGEIFS(VindIndeks_raw_20_large!$D:$D,VindIndeks_raw_20_large!$C:$C,'Info-tabeller'!Q$55,VindIndeks_raw_20_large!$A:$A,'Info-tabeller'!$I319,VindIndeks_raw_20_large!$B:$B,'Info-tabeller'!$H319),"")</f>
        <v/>
      </c>
      <c r="R319" s="5">
        <f>IF(ISNUMBER(AVERAGEIFS(VindIndeks_raw_20_large!$D:$D,VindIndeks_raw_20_large!$C:$C,'Info-tabeller'!R$55,VindIndeks_raw_20_large!$A:$A,'Info-tabeller'!$I319,VindIndeks_raw_20_large!$B:$B,'Info-tabeller'!$H319)),AVERAGEIFS(VindIndeks_raw_20_large!$D:$D,VindIndeks_raw_20_large!$C:$C,'Info-tabeller'!R$55,VindIndeks_raw_20_large!$A:$A,'Info-tabeller'!$I319,VindIndeks_raw_20_large!$B:$B,'Info-tabeller'!$H319),"")</f>
        <v/>
      </c>
      <c r="S319" s="5">
        <f>IF(ISNUMBER(AVERAGEIFS(VindIndeks_raw_20_large!$D:$D,VindIndeks_raw_20_large!$C:$C,'Info-tabeller'!S$55,VindIndeks_raw_20_large!$A:$A,'Info-tabeller'!$I319,VindIndeks_raw_20_large!$B:$B,'Info-tabeller'!$H319)),AVERAGEIFS(VindIndeks_raw_20_large!$D:$D,VindIndeks_raw_20_large!$C:$C,'Info-tabeller'!S$55,VindIndeks_raw_20_large!$A:$A,'Info-tabeller'!$I319,VindIndeks_raw_20_large!$B:$B,'Info-tabeller'!$H319),"")</f>
        <v/>
      </c>
      <c r="T319" s="5">
        <f>IF(ISNUMBER(AVERAGEIFS(VindIndeks_raw_20_large!$D:$D,VindIndeks_raw_20_large!$C:$C,'Info-tabeller'!T$55,VindIndeks_raw_20_large!$A:$A,'Info-tabeller'!$I319,VindIndeks_raw_20_large!$B:$B,'Info-tabeller'!$H319)),AVERAGEIFS(VindIndeks_raw_20_large!$D:$D,VindIndeks_raw_20_large!$C:$C,'Info-tabeller'!T$55,VindIndeks_raw_20_large!$A:$A,'Info-tabeller'!$I319,VindIndeks_raw_20_large!$B:$B,'Info-tabeller'!$H319),"")</f>
        <v/>
      </c>
      <c r="U319" s="5">
        <f>IF(ISNUMBER(AVERAGEIFS(VindIndeks_raw_20_large!$D:$D,VindIndeks_raw_20_large!$C:$C,'Info-tabeller'!U$55,VindIndeks_raw_20_large!$A:$A,'Info-tabeller'!$I319,VindIndeks_raw_20_large!$B:$B,'Info-tabeller'!$H319)),AVERAGEIFS(VindIndeks_raw_20_large!$D:$D,VindIndeks_raw_20_large!$C:$C,'Info-tabeller'!U$55,VindIndeks_raw_20_large!$A:$A,'Info-tabeller'!$I319,VindIndeks_raw_20_large!$B:$B,'Info-tabeller'!$H319),"")</f>
        <v/>
      </c>
      <c r="V319" s="5">
        <f>IF(ISNUMBER(AVERAGEIFS(VindIndeks_raw_20_large!$D:$D,VindIndeks_raw_20_large!$C:$C,'Info-tabeller'!V$55,VindIndeks_raw_20_large!$A:$A,'Info-tabeller'!$I319,VindIndeks_raw_20_large!$B:$B,'Info-tabeller'!$H319)),AVERAGEIFS(VindIndeks_raw_20_large!$D:$D,VindIndeks_raw_20_large!$C:$C,'Info-tabeller'!V$55,VindIndeks_raw_20_large!$A:$A,'Info-tabeller'!$I319,VindIndeks_raw_20_large!$B:$B,'Info-tabeller'!$H319),"")</f>
        <v/>
      </c>
      <c r="W319" s="5">
        <f>IF(ISNUMBER(AVERAGEIFS(VindIndeks_raw_20_large!$D:$D,VindIndeks_raw_20_large!$C:$C,'Info-tabeller'!W$55,VindIndeks_raw_20_large!$A:$A,'Info-tabeller'!$I319,VindIndeks_raw_20_large!$B:$B,'Info-tabeller'!$H319)),AVERAGEIFS(VindIndeks_raw_20_large!$D:$D,VindIndeks_raw_20_large!$C:$C,'Info-tabeller'!W$55,VindIndeks_raw_20_large!$A:$A,'Info-tabeller'!$I319,VindIndeks_raw_20_large!$B:$B,'Info-tabeller'!$H319),"")</f>
        <v/>
      </c>
      <c r="X319" s="7">
        <f>IF(ISNUMBER(AVERAGE(J319:Q319)),AVERAGE(J319:Q319),"")</f>
        <v/>
      </c>
      <c r="Y319" s="6">
        <f>IF(ISNUMBER(AVERAGE(R319:W319)),AVERAGE(R319:W319),"")</f>
        <v/>
      </c>
      <c r="AB319" s="16">
        <f>+G319</f>
        <v/>
      </c>
      <c r="AC319" s="4">
        <f>IF(ISNUMBER(AVERAGEIFS(VindIndeks_raw_20_small!$D:$D,VindIndeks_raw_20_small!$C:$C,'Info-tabeller'!AC$55,VindIndeks_raw_20_small!$A:$A,'Info-tabeller'!$I319,VindIndeks_raw_20_small!$B:$B,'Info-tabeller'!$H319)),AVERAGEIFS(VindIndeks_raw_20_small!$D:$D,VindIndeks_raw_20_small!$C:$C,'Info-tabeller'!AC$55,VindIndeks_raw_20_small!$A:$A,'Info-tabeller'!$I319,VindIndeks_raw_20_small!$B:$B,'Info-tabeller'!$H319),"")</f>
        <v/>
      </c>
      <c r="AD319" s="4">
        <f>IF(ISNUMBER(AVERAGEIFS(VindIndeks_raw_20_small!$D:$D,VindIndeks_raw_20_small!$C:$C,'Info-tabeller'!AD$55,VindIndeks_raw_20_small!$A:$A,'Info-tabeller'!$I319,VindIndeks_raw_20_small!$B:$B,'Info-tabeller'!$H319)),AVERAGEIFS(VindIndeks_raw_20_small!$D:$D,VindIndeks_raw_20_small!$C:$C,'Info-tabeller'!AD$55,VindIndeks_raw_20_small!$A:$A,'Info-tabeller'!$I319,VindIndeks_raw_20_small!$B:$B,'Info-tabeller'!$H319),"")</f>
        <v/>
      </c>
      <c r="AE319" s="4">
        <f>IF(ISNUMBER(AVERAGEIFS(VindIndeks_raw_20_small!$D:$D,VindIndeks_raw_20_small!$C:$C,'Info-tabeller'!AE$55,VindIndeks_raw_20_small!$A:$A,'Info-tabeller'!$I319,VindIndeks_raw_20_small!$B:$B,'Info-tabeller'!$H319)),AVERAGEIFS(VindIndeks_raw_20_small!$D:$D,VindIndeks_raw_20_small!$C:$C,'Info-tabeller'!AE$55,VindIndeks_raw_20_small!$A:$A,'Info-tabeller'!$I319,VindIndeks_raw_20_small!$B:$B,'Info-tabeller'!$H319),"")</f>
        <v/>
      </c>
      <c r="AF319" s="4">
        <f>IF(ISNUMBER(AVERAGEIFS(VindIndeks_raw_20_small!$D:$D,VindIndeks_raw_20_small!$C:$C,'Info-tabeller'!AF$55,VindIndeks_raw_20_small!$A:$A,'Info-tabeller'!$I319,VindIndeks_raw_20_small!$B:$B,'Info-tabeller'!$H319)),AVERAGEIFS(VindIndeks_raw_20_small!$D:$D,VindIndeks_raw_20_small!$C:$C,'Info-tabeller'!AF$55,VindIndeks_raw_20_small!$A:$A,'Info-tabeller'!$I319,VindIndeks_raw_20_small!$B:$B,'Info-tabeller'!$H319),"")</f>
        <v/>
      </c>
      <c r="AG319" s="4">
        <f>IF(ISNUMBER(AVERAGEIFS(VindIndeks_raw_20_small!$D:$D,VindIndeks_raw_20_small!$C:$C,'Info-tabeller'!AG$55,VindIndeks_raw_20_small!$A:$A,'Info-tabeller'!$I319,VindIndeks_raw_20_small!$B:$B,'Info-tabeller'!$H319)),AVERAGEIFS(VindIndeks_raw_20_small!$D:$D,VindIndeks_raw_20_small!$C:$C,'Info-tabeller'!AG$55,VindIndeks_raw_20_small!$A:$A,'Info-tabeller'!$I319,VindIndeks_raw_20_small!$B:$B,'Info-tabeller'!$H319),"")</f>
        <v/>
      </c>
      <c r="AH319" s="4">
        <f>IF(ISNUMBER(AVERAGEIFS(VindIndeks_raw_20_small!$D:$D,VindIndeks_raw_20_small!$C:$C,'Info-tabeller'!AH$55,VindIndeks_raw_20_small!$A:$A,'Info-tabeller'!$I319,VindIndeks_raw_20_small!$B:$B,'Info-tabeller'!$H319)),AVERAGEIFS(VindIndeks_raw_20_small!$D:$D,VindIndeks_raw_20_small!$C:$C,'Info-tabeller'!AH$55,VindIndeks_raw_20_small!$A:$A,'Info-tabeller'!$I319,VindIndeks_raw_20_small!$B:$B,'Info-tabeller'!$H319),"")</f>
        <v/>
      </c>
      <c r="AI319" s="4">
        <f>IF(ISNUMBER(AVERAGEIFS(VindIndeks_raw_20_small!$D:$D,VindIndeks_raw_20_small!$C:$C,'Info-tabeller'!AI$55,VindIndeks_raw_20_small!$A:$A,'Info-tabeller'!$I319,VindIndeks_raw_20_small!$B:$B,'Info-tabeller'!$H319)),AVERAGEIFS(VindIndeks_raw_20_small!$D:$D,VindIndeks_raw_20_small!$C:$C,'Info-tabeller'!AI$55,VindIndeks_raw_20_small!$A:$A,'Info-tabeller'!$I319,VindIndeks_raw_20_small!$B:$B,'Info-tabeller'!$H319),"")</f>
        <v/>
      </c>
      <c r="AJ319" s="4">
        <f>IF(ISNUMBER(AVERAGEIFS(VindIndeks_raw_20_small!$D:$D,VindIndeks_raw_20_small!$C:$C,'Info-tabeller'!AJ$55,VindIndeks_raw_20_small!$A:$A,'Info-tabeller'!$I319,VindIndeks_raw_20_small!$B:$B,'Info-tabeller'!$H319)),AVERAGEIFS(VindIndeks_raw_20_small!$D:$D,VindIndeks_raw_20_small!$C:$C,'Info-tabeller'!AJ$55,VindIndeks_raw_20_small!$A:$A,'Info-tabeller'!$I319,VindIndeks_raw_20_small!$B:$B,'Info-tabeller'!$H319),"")</f>
        <v/>
      </c>
      <c r="AK319" s="7">
        <f>IF(ISNUMBER(AVERAGE(AC319:AJ319)),AVERAGE(AC319:AJ319),"")</f>
        <v/>
      </c>
      <c r="AN319" s="17">
        <f>+AB319</f>
        <v/>
      </c>
      <c r="AO319" s="4">
        <f>IF(ISNUMBER(AVERAGEIFS(VindIndeks_raw_13!$D:$D,VindIndeks_raw_13!$C:$C,'Info-tabeller'!AO$55,VindIndeks_raw_13!$A:$A,'Info-tabeller'!$I319,VindIndeks_raw_13!$B:$B,'Info-tabeller'!$H319)),AVERAGEIFS(VindIndeks_raw_13!$D:$D,VindIndeks_raw_13!$C:$C,'Info-tabeller'!AO$55,VindIndeks_raw_13!$A:$A,'Info-tabeller'!$I319,VindIndeks_raw_13!$B:$B,'Info-tabeller'!$H319),"")</f>
        <v/>
      </c>
      <c r="AP319" s="4">
        <f>IF(ISNUMBER(AVERAGEIFS(VindIndeks_raw_13!$D:$D,VindIndeks_raw_13!$C:$C,'Info-tabeller'!AP$55,VindIndeks_raw_13!$A:$A,'Info-tabeller'!$I319,VindIndeks_raw_13!$B:$B,'Info-tabeller'!$H319)),AVERAGEIFS(VindIndeks_raw_13!$D:$D,VindIndeks_raw_13!$C:$C,'Info-tabeller'!AP$55,VindIndeks_raw_13!$A:$A,'Info-tabeller'!$I319,VindIndeks_raw_13!$B:$B,'Info-tabeller'!$H319),"")</f>
        <v/>
      </c>
      <c r="AQ319" s="4">
        <f>IF(ISNUMBER(AVERAGEIFS(VindIndeks_raw_13!$D:$D,VindIndeks_raw_13!$C:$C,'Info-tabeller'!AQ$55,VindIndeks_raw_13!$A:$A,'Info-tabeller'!$I319,VindIndeks_raw_13!$B:$B,'Info-tabeller'!$H319)),AVERAGEIFS(VindIndeks_raw_13!$D:$D,VindIndeks_raw_13!$C:$C,'Info-tabeller'!AQ$55,VindIndeks_raw_13!$A:$A,'Info-tabeller'!$I319,VindIndeks_raw_13!$B:$B,'Info-tabeller'!$H319),"")</f>
        <v/>
      </c>
      <c r="AR319" s="4">
        <f>IF(ISNUMBER(AVERAGEIFS(VindIndeks_raw_13!$D:$D,VindIndeks_raw_13!$C:$C,'Info-tabeller'!AR$55,VindIndeks_raw_13!$A:$A,'Info-tabeller'!$I319,VindIndeks_raw_13!$B:$B,'Info-tabeller'!$H319)),AVERAGEIFS(VindIndeks_raw_13!$D:$D,VindIndeks_raw_13!$C:$C,'Info-tabeller'!AR$55,VindIndeks_raw_13!$A:$A,'Info-tabeller'!$I319,VindIndeks_raw_13!$B:$B,'Info-tabeller'!$H319),"")</f>
        <v/>
      </c>
      <c r="AS319" s="4">
        <f>IF(ISNUMBER(AVERAGEIFS(VindIndeks_raw_13!$D:$D,VindIndeks_raw_13!$C:$C,'Info-tabeller'!AS$55,VindIndeks_raw_13!$A:$A,'Info-tabeller'!$I319,VindIndeks_raw_13!$B:$B,'Info-tabeller'!$H319)),AVERAGEIFS(VindIndeks_raw_13!$D:$D,VindIndeks_raw_13!$C:$C,'Info-tabeller'!AS$55,VindIndeks_raw_13!$A:$A,'Info-tabeller'!$I319,VindIndeks_raw_13!$B:$B,'Info-tabeller'!$H319),"")</f>
        <v/>
      </c>
      <c r="AT319" s="4">
        <f>IF(ISNUMBER(AVERAGEIFS(VindIndeks_raw_13!$D:$D,VindIndeks_raw_13!$C:$C,'Info-tabeller'!AT$55,VindIndeks_raw_13!$A:$A,'Info-tabeller'!$I319,VindIndeks_raw_13!$B:$B,'Info-tabeller'!$H319)),AVERAGEIFS(VindIndeks_raw_13!$D:$D,VindIndeks_raw_13!$C:$C,'Info-tabeller'!AT$55,VindIndeks_raw_13!$A:$A,'Info-tabeller'!$I319,VindIndeks_raw_13!$B:$B,'Info-tabeller'!$H319),"")</f>
        <v/>
      </c>
      <c r="AU319" s="4">
        <f>IF(ISNUMBER(AVERAGEIFS(VindIndeks_raw_13!$D:$D,VindIndeks_raw_13!$C:$C,'Info-tabeller'!AU$55,VindIndeks_raw_13!$A:$A,'Info-tabeller'!$I319,VindIndeks_raw_13!$B:$B,'Info-tabeller'!$H319)),AVERAGEIFS(VindIndeks_raw_13!$D:$D,VindIndeks_raw_13!$C:$C,'Info-tabeller'!AU$55,VindIndeks_raw_13!$A:$A,'Info-tabeller'!$I319,VindIndeks_raw_13!$B:$B,'Info-tabeller'!$H319),"")</f>
        <v/>
      </c>
      <c r="AV319" s="4">
        <f>IF(ISNUMBER(AVERAGEIFS(VindIndeks_raw_13!$D:$D,VindIndeks_raw_13!$C:$C,'Info-tabeller'!AV$55,VindIndeks_raw_13!$A:$A,'Info-tabeller'!$I319,VindIndeks_raw_13!$B:$B,'Info-tabeller'!$H319)),AVERAGEIFS(VindIndeks_raw_13!$D:$D,VindIndeks_raw_13!$C:$C,'Info-tabeller'!AV$55,VindIndeks_raw_13!$A:$A,'Info-tabeller'!$I319,VindIndeks_raw_13!$B:$B,'Info-tabeller'!$H319),"")</f>
        <v/>
      </c>
      <c r="AW319" s="5">
        <f>IF(ISNUMBER(AVERAGEIFS(VindIndeks_raw_13!$D:$D,VindIndeks_raw_13!$C:$C,'Info-tabeller'!AW$55,VindIndeks_raw_13!$A:$A,'Info-tabeller'!$I319,VindIndeks_raw_13!$B:$B,'Info-tabeller'!$H319)),AVERAGEIFS(VindIndeks_raw_13!$D:$D,VindIndeks_raw_13!$C:$C,'Info-tabeller'!AW$55,VindIndeks_raw_13!$A:$A,'Info-tabeller'!$I319,VindIndeks_raw_13!$B:$B,'Info-tabeller'!$H319),"")</f>
        <v/>
      </c>
      <c r="AX319" s="5">
        <f>IF(ISNUMBER(AVERAGEIFS(VindIndeks_raw_13!$D:$D,VindIndeks_raw_13!$C:$C,'Info-tabeller'!AX$55,VindIndeks_raw_13!$A:$A,'Info-tabeller'!$I319,VindIndeks_raw_13!$B:$B,'Info-tabeller'!$H319)),AVERAGEIFS(VindIndeks_raw_13!$D:$D,VindIndeks_raw_13!$C:$C,'Info-tabeller'!AX$55,VindIndeks_raw_13!$A:$A,'Info-tabeller'!$I319,VindIndeks_raw_13!$B:$B,'Info-tabeller'!$H319),"")</f>
        <v/>
      </c>
      <c r="AY319" s="5">
        <f>IF(ISNUMBER(AVERAGEIFS(VindIndeks_raw_13!$D:$D,VindIndeks_raw_13!$C:$C,'Info-tabeller'!AY$55,VindIndeks_raw_13!$A:$A,'Info-tabeller'!$I319,VindIndeks_raw_13!$B:$B,'Info-tabeller'!$H319)),AVERAGEIFS(VindIndeks_raw_13!$D:$D,VindIndeks_raw_13!$C:$C,'Info-tabeller'!AY$55,VindIndeks_raw_13!$A:$A,'Info-tabeller'!$I319,VindIndeks_raw_13!$B:$B,'Info-tabeller'!$H319),"")</f>
        <v/>
      </c>
      <c r="AZ319" s="7">
        <f>IF(ISNUMBER(AVERAGE(AO319:AV319)),AVERAGE(AO319:AV319),"")</f>
        <v/>
      </c>
      <c r="BA319" s="6">
        <f>IF(ISNUMBER(AVERAGE(AW319:AY319)),AVERAGE(AW319:AY319),"")</f>
        <v/>
      </c>
      <c r="BC319" s="17">
        <f>+AN319</f>
        <v/>
      </c>
      <c r="BD319" s="19">
        <f>+AC319/AO319</f>
        <v/>
      </c>
      <c r="BE319" s="19">
        <f>+AD319/AP319</f>
        <v/>
      </c>
      <c r="BF319" s="19">
        <f>+AE319/AQ319</f>
        <v/>
      </c>
      <c r="BG319" s="19">
        <f>+AF319/AR319</f>
        <v/>
      </c>
      <c r="BH319" s="19">
        <f>+AG319/AS319</f>
        <v/>
      </c>
      <c r="BI319" s="19">
        <f>+AH319/AT319</f>
        <v/>
      </c>
      <c r="BJ319" s="19">
        <f>+AI319/AU319</f>
        <v/>
      </c>
      <c r="BK319" s="19">
        <f>+AJ319/AV319</f>
        <v/>
      </c>
      <c r="BL319" s="19">
        <f>+AK319/AZ319</f>
        <v/>
      </c>
      <c r="BN319" s="19">
        <f>+J319/AO319</f>
        <v/>
      </c>
      <c r="BO319" s="19">
        <f>+K319/AP319</f>
        <v/>
      </c>
      <c r="BP319" s="19">
        <f>+L319/AQ319</f>
        <v/>
      </c>
      <c r="BQ319" s="19">
        <f>+M319/AR319</f>
        <v/>
      </c>
      <c r="BR319" s="19">
        <f>+N319/AS319</f>
        <v/>
      </c>
      <c r="BS319" s="19">
        <f>+O319/AT319</f>
        <v/>
      </c>
      <c r="BT319" s="19">
        <f>+P319/AU319</f>
        <v/>
      </c>
      <c r="BU319" s="19">
        <f>+Q319/AV319</f>
        <v/>
      </c>
      <c r="BV319" s="19">
        <f>+X319/AZ319</f>
        <v/>
      </c>
    </row>
    <row r="320" ht="15" customHeight="1">
      <c r="D320" s="53">
        <f>IF(AND($I320=YEAR(WindDenmark!$F$4)+D$100,$H320&lt;=MONTH(WindDenmark!$F$4)),1,0)</f>
        <v/>
      </c>
      <c r="E320" s="53">
        <f>IF(AND($I320=YEAR(WindDenmark!$F$4)+E$100,$H320&lt;=MONTH(WindDenmark!$F$4)),1,0)</f>
        <v/>
      </c>
      <c r="F320" s="53">
        <f>IF(AND(G320&lt;=WindDenmark!$F$4,I320&gt;YEAR(WindDenmark!$F$4)-11),1,0)</f>
        <v/>
      </c>
      <c r="G320" s="62">
        <f>DATE(I320,H320,1)</f>
        <v/>
      </c>
      <c r="H320" s="53">
        <f>+H308</f>
        <v/>
      </c>
      <c r="I320" s="53">
        <f>IF(H320=1,I319+1,I319)</f>
        <v/>
      </c>
      <c r="J320" s="4">
        <f>IF(ISNUMBER(AVERAGEIFS(VindIndeks_raw_20_large!$D:$D,VindIndeks_raw_20_large!$C:$C,'Info-tabeller'!J$55,VindIndeks_raw_20_large!$A:$A,'Info-tabeller'!$I320,VindIndeks_raw_20_large!$B:$B,'Info-tabeller'!$H320)),AVERAGEIFS(VindIndeks_raw_20_large!$D:$D,VindIndeks_raw_20_large!$C:$C,'Info-tabeller'!J$55,VindIndeks_raw_20_large!$A:$A,'Info-tabeller'!$I320,VindIndeks_raw_20_large!$B:$B,'Info-tabeller'!$H320),"")</f>
        <v/>
      </c>
      <c r="K320" s="4">
        <f>IF(ISNUMBER(AVERAGEIFS(VindIndeks_raw_20_large!$D:$D,VindIndeks_raw_20_large!$C:$C,'Info-tabeller'!K$55,VindIndeks_raw_20_large!$A:$A,'Info-tabeller'!$I320,VindIndeks_raw_20_large!$B:$B,'Info-tabeller'!$H320)),AVERAGEIFS(VindIndeks_raw_20_large!$D:$D,VindIndeks_raw_20_large!$C:$C,'Info-tabeller'!K$55,VindIndeks_raw_20_large!$A:$A,'Info-tabeller'!$I320,VindIndeks_raw_20_large!$B:$B,'Info-tabeller'!$H320),"")</f>
        <v/>
      </c>
      <c r="L320" s="4">
        <f>IF(ISNUMBER(AVERAGEIFS(VindIndeks_raw_20_large!$D:$D,VindIndeks_raw_20_large!$C:$C,'Info-tabeller'!L$55,VindIndeks_raw_20_large!$A:$A,'Info-tabeller'!$I320,VindIndeks_raw_20_large!$B:$B,'Info-tabeller'!$H320)),AVERAGEIFS(VindIndeks_raw_20_large!$D:$D,VindIndeks_raw_20_large!$C:$C,'Info-tabeller'!L$55,VindIndeks_raw_20_large!$A:$A,'Info-tabeller'!$I320,VindIndeks_raw_20_large!$B:$B,'Info-tabeller'!$H320),"")</f>
        <v/>
      </c>
      <c r="M320" s="4">
        <f>IF(ISNUMBER(AVERAGEIFS(VindIndeks_raw_20_large!$D:$D,VindIndeks_raw_20_large!$C:$C,'Info-tabeller'!M$55,VindIndeks_raw_20_large!$A:$A,'Info-tabeller'!$I320,VindIndeks_raw_20_large!$B:$B,'Info-tabeller'!$H320)),AVERAGEIFS(VindIndeks_raw_20_large!$D:$D,VindIndeks_raw_20_large!$C:$C,'Info-tabeller'!M$55,VindIndeks_raw_20_large!$A:$A,'Info-tabeller'!$I320,VindIndeks_raw_20_large!$B:$B,'Info-tabeller'!$H320),"")</f>
        <v/>
      </c>
      <c r="N320" s="4">
        <f>IF(ISNUMBER(AVERAGEIFS(VindIndeks_raw_20_large!$D:$D,VindIndeks_raw_20_large!$C:$C,'Info-tabeller'!N$55,VindIndeks_raw_20_large!$A:$A,'Info-tabeller'!$I320,VindIndeks_raw_20_large!$B:$B,'Info-tabeller'!$H320)),AVERAGEIFS(VindIndeks_raw_20_large!$D:$D,VindIndeks_raw_20_large!$C:$C,'Info-tabeller'!N$55,VindIndeks_raw_20_large!$A:$A,'Info-tabeller'!$I320,VindIndeks_raw_20_large!$B:$B,'Info-tabeller'!$H320),"")</f>
        <v/>
      </c>
      <c r="O320" s="4">
        <f>IF(ISNUMBER(AVERAGEIFS(VindIndeks_raw_20_large!$D:$D,VindIndeks_raw_20_large!$C:$C,'Info-tabeller'!O$55,VindIndeks_raw_20_large!$A:$A,'Info-tabeller'!$I320,VindIndeks_raw_20_large!$B:$B,'Info-tabeller'!$H320)),AVERAGEIFS(VindIndeks_raw_20_large!$D:$D,VindIndeks_raw_20_large!$C:$C,'Info-tabeller'!O$55,VindIndeks_raw_20_large!$A:$A,'Info-tabeller'!$I320,VindIndeks_raw_20_large!$B:$B,'Info-tabeller'!$H320),"")</f>
        <v/>
      </c>
      <c r="P320" s="4">
        <f>IF(ISNUMBER(AVERAGEIFS(VindIndeks_raw_20_large!$D:$D,VindIndeks_raw_20_large!$C:$C,'Info-tabeller'!P$55,VindIndeks_raw_20_large!$A:$A,'Info-tabeller'!$I320,VindIndeks_raw_20_large!$B:$B,'Info-tabeller'!$H320)),AVERAGEIFS(VindIndeks_raw_20_large!$D:$D,VindIndeks_raw_20_large!$C:$C,'Info-tabeller'!P$55,VindIndeks_raw_20_large!$A:$A,'Info-tabeller'!$I320,VindIndeks_raw_20_large!$B:$B,'Info-tabeller'!$H320),"")</f>
        <v/>
      </c>
      <c r="Q320" s="4">
        <f>IF(ISNUMBER(AVERAGEIFS(VindIndeks_raw_20_large!$D:$D,VindIndeks_raw_20_large!$C:$C,'Info-tabeller'!Q$55,VindIndeks_raw_20_large!$A:$A,'Info-tabeller'!$I320,VindIndeks_raw_20_large!$B:$B,'Info-tabeller'!$H320)),AVERAGEIFS(VindIndeks_raw_20_large!$D:$D,VindIndeks_raw_20_large!$C:$C,'Info-tabeller'!Q$55,VindIndeks_raw_20_large!$A:$A,'Info-tabeller'!$I320,VindIndeks_raw_20_large!$B:$B,'Info-tabeller'!$H320),"")</f>
        <v/>
      </c>
      <c r="R320" s="5">
        <f>IF(ISNUMBER(AVERAGEIFS(VindIndeks_raw_20_large!$D:$D,VindIndeks_raw_20_large!$C:$C,'Info-tabeller'!R$55,VindIndeks_raw_20_large!$A:$A,'Info-tabeller'!$I320,VindIndeks_raw_20_large!$B:$B,'Info-tabeller'!$H320)),AVERAGEIFS(VindIndeks_raw_20_large!$D:$D,VindIndeks_raw_20_large!$C:$C,'Info-tabeller'!R$55,VindIndeks_raw_20_large!$A:$A,'Info-tabeller'!$I320,VindIndeks_raw_20_large!$B:$B,'Info-tabeller'!$H320),"")</f>
        <v/>
      </c>
      <c r="S320" s="5">
        <f>IF(ISNUMBER(AVERAGEIFS(VindIndeks_raw_20_large!$D:$D,VindIndeks_raw_20_large!$C:$C,'Info-tabeller'!S$55,VindIndeks_raw_20_large!$A:$A,'Info-tabeller'!$I320,VindIndeks_raw_20_large!$B:$B,'Info-tabeller'!$H320)),AVERAGEIFS(VindIndeks_raw_20_large!$D:$D,VindIndeks_raw_20_large!$C:$C,'Info-tabeller'!S$55,VindIndeks_raw_20_large!$A:$A,'Info-tabeller'!$I320,VindIndeks_raw_20_large!$B:$B,'Info-tabeller'!$H320),"")</f>
        <v/>
      </c>
      <c r="T320" s="5">
        <f>IF(ISNUMBER(AVERAGEIFS(VindIndeks_raw_20_large!$D:$D,VindIndeks_raw_20_large!$C:$C,'Info-tabeller'!T$55,VindIndeks_raw_20_large!$A:$A,'Info-tabeller'!$I320,VindIndeks_raw_20_large!$B:$B,'Info-tabeller'!$H320)),AVERAGEIFS(VindIndeks_raw_20_large!$D:$D,VindIndeks_raw_20_large!$C:$C,'Info-tabeller'!T$55,VindIndeks_raw_20_large!$A:$A,'Info-tabeller'!$I320,VindIndeks_raw_20_large!$B:$B,'Info-tabeller'!$H320),"")</f>
        <v/>
      </c>
      <c r="U320" s="5">
        <f>IF(ISNUMBER(AVERAGEIFS(VindIndeks_raw_20_large!$D:$D,VindIndeks_raw_20_large!$C:$C,'Info-tabeller'!U$55,VindIndeks_raw_20_large!$A:$A,'Info-tabeller'!$I320,VindIndeks_raw_20_large!$B:$B,'Info-tabeller'!$H320)),AVERAGEIFS(VindIndeks_raw_20_large!$D:$D,VindIndeks_raw_20_large!$C:$C,'Info-tabeller'!U$55,VindIndeks_raw_20_large!$A:$A,'Info-tabeller'!$I320,VindIndeks_raw_20_large!$B:$B,'Info-tabeller'!$H320),"")</f>
        <v/>
      </c>
      <c r="V320" s="5">
        <f>IF(ISNUMBER(AVERAGEIFS(VindIndeks_raw_20_large!$D:$D,VindIndeks_raw_20_large!$C:$C,'Info-tabeller'!V$55,VindIndeks_raw_20_large!$A:$A,'Info-tabeller'!$I320,VindIndeks_raw_20_large!$B:$B,'Info-tabeller'!$H320)),AVERAGEIFS(VindIndeks_raw_20_large!$D:$D,VindIndeks_raw_20_large!$C:$C,'Info-tabeller'!V$55,VindIndeks_raw_20_large!$A:$A,'Info-tabeller'!$I320,VindIndeks_raw_20_large!$B:$B,'Info-tabeller'!$H320),"")</f>
        <v/>
      </c>
      <c r="W320" s="5">
        <f>IF(ISNUMBER(AVERAGEIFS(VindIndeks_raw_20_large!$D:$D,VindIndeks_raw_20_large!$C:$C,'Info-tabeller'!W$55,VindIndeks_raw_20_large!$A:$A,'Info-tabeller'!$I320,VindIndeks_raw_20_large!$B:$B,'Info-tabeller'!$H320)),AVERAGEIFS(VindIndeks_raw_20_large!$D:$D,VindIndeks_raw_20_large!$C:$C,'Info-tabeller'!W$55,VindIndeks_raw_20_large!$A:$A,'Info-tabeller'!$I320,VindIndeks_raw_20_large!$B:$B,'Info-tabeller'!$H320),"")</f>
        <v/>
      </c>
      <c r="X320" s="7">
        <f>IF(ISNUMBER(AVERAGE(J320:Q320)),AVERAGE(J320:Q320),"")</f>
        <v/>
      </c>
      <c r="Y320" s="6">
        <f>IF(ISNUMBER(AVERAGE(R320:W320)),AVERAGE(R320:W320),"")</f>
        <v/>
      </c>
      <c r="AB320" s="16">
        <f>+G320</f>
        <v/>
      </c>
      <c r="AC320" s="4">
        <f>IF(ISNUMBER(AVERAGEIFS(VindIndeks_raw_20_small!$D:$D,VindIndeks_raw_20_small!$C:$C,'Info-tabeller'!AC$55,VindIndeks_raw_20_small!$A:$A,'Info-tabeller'!$I320,VindIndeks_raw_20_small!$B:$B,'Info-tabeller'!$H320)),AVERAGEIFS(VindIndeks_raw_20_small!$D:$D,VindIndeks_raw_20_small!$C:$C,'Info-tabeller'!AC$55,VindIndeks_raw_20_small!$A:$A,'Info-tabeller'!$I320,VindIndeks_raw_20_small!$B:$B,'Info-tabeller'!$H320),"")</f>
        <v/>
      </c>
      <c r="AD320" s="4">
        <f>IF(ISNUMBER(AVERAGEIFS(VindIndeks_raw_20_small!$D:$D,VindIndeks_raw_20_small!$C:$C,'Info-tabeller'!AD$55,VindIndeks_raw_20_small!$A:$A,'Info-tabeller'!$I320,VindIndeks_raw_20_small!$B:$B,'Info-tabeller'!$H320)),AVERAGEIFS(VindIndeks_raw_20_small!$D:$D,VindIndeks_raw_20_small!$C:$C,'Info-tabeller'!AD$55,VindIndeks_raw_20_small!$A:$A,'Info-tabeller'!$I320,VindIndeks_raw_20_small!$B:$B,'Info-tabeller'!$H320),"")</f>
        <v/>
      </c>
      <c r="AE320" s="4">
        <f>IF(ISNUMBER(AVERAGEIFS(VindIndeks_raw_20_small!$D:$D,VindIndeks_raw_20_small!$C:$C,'Info-tabeller'!AE$55,VindIndeks_raw_20_small!$A:$A,'Info-tabeller'!$I320,VindIndeks_raw_20_small!$B:$B,'Info-tabeller'!$H320)),AVERAGEIFS(VindIndeks_raw_20_small!$D:$D,VindIndeks_raw_20_small!$C:$C,'Info-tabeller'!AE$55,VindIndeks_raw_20_small!$A:$A,'Info-tabeller'!$I320,VindIndeks_raw_20_small!$B:$B,'Info-tabeller'!$H320),"")</f>
        <v/>
      </c>
      <c r="AF320" s="4">
        <f>IF(ISNUMBER(AVERAGEIFS(VindIndeks_raw_20_small!$D:$D,VindIndeks_raw_20_small!$C:$C,'Info-tabeller'!AF$55,VindIndeks_raw_20_small!$A:$A,'Info-tabeller'!$I320,VindIndeks_raw_20_small!$B:$B,'Info-tabeller'!$H320)),AVERAGEIFS(VindIndeks_raw_20_small!$D:$D,VindIndeks_raw_20_small!$C:$C,'Info-tabeller'!AF$55,VindIndeks_raw_20_small!$A:$A,'Info-tabeller'!$I320,VindIndeks_raw_20_small!$B:$B,'Info-tabeller'!$H320),"")</f>
        <v/>
      </c>
      <c r="AG320" s="4">
        <f>IF(ISNUMBER(AVERAGEIFS(VindIndeks_raw_20_small!$D:$D,VindIndeks_raw_20_small!$C:$C,'Info-tabeller'!AG$55,VindIndeks_raw_20_small!$A:$A,'Info-tabeller'!$I320,VindIndeks_raw_20_small!$B:$B,'Info-tabeller'!$H320)),AVERAGEIFS(VindIndeks_raw_20_small!$D:$D,VindIndeks_raw_20_small!$C:$C,'Info-tabeller'!AG$55,VindIndeks_raw_20_small!$A:$A,'Info-tabeller'!$I320,VindIndeks_raw_20_small!$B:$B,'Info-tabeller'!$H320),"")</f>
        <v/>
      </c>
      <c r="AH320" s="4">
        <f>IF(ISNUMBER(AVERAGEIFS(VindIndeks_raw_20_small!$D:$D,VindIndeks_raw_20_small!$C:$C,'Info-tabeller'!AH$55,VindIndeks_raw_20_small!$A:$A,'Info-tabeller'!$I320,VindIndeks_raw_20_small!$B:$B,'Info-tabeller'!$H320)),AVERAGEIFS(VindIndeks_raw_20_small!$D:$D,VindIndeks_raw_20_small!$C:$C,'Info-tabeller'!AH$55,VindIndeks_raw_20_small!$A:$A,'Info-tabeller'!$I320,VindIndeks_raw_20_small!$B:$B,'Info-tabeller'!$H320),"")</f>
        <v/>
      </c>
      <c r="AI320" s="4">
        <f>IF(ISNUMBER(AVERAGEIFS(VindIndeks_raw_20_small!$D:$D,VindIndeks_raw_20_small!$C:$C,'Info-tabeller'!AI$55,VindIndeks_raw_20_small!$A:$A,'Info-tabeller'!$I320,VindIndeks_raw_20_small!$B:$B,'Info-tabeller'!$H320)),AVERAGEIFS(VindIndeks_raw_20_small!$D:$D,VindIndeks_raw_20_small!$C:$C,'Info-tabeller'!AI$55,VindIndeks_raw_20_small!$A:$A,'Info-tabeller'!$I320,VindIndeks_raw_20_small!$B:$B,'Info-tabeller'!$H320),"")</f>
        <v/>
      </c>
      <c r="AJ320" s="4">
        <f>IF(ISNUMBER(AVERAGEIFS(VindIndeks_raw_20_small!$D:$D,VindIndeks_raw_20_small!$C:$C,'Info-tabeller'!AJ$55,VindIndeks_raw_20_small!$A:$A,'Info-tabeller'!$I320,VindIndeks_raw_20_small!$B:$B,'Info-tabeller'!$H320)),AVERAGEIFS(VindIndeks_raw_20_small!$D:$D,VindIndeks_raw_20_small!$C:$C,'Info-tabeller'!AJ$55,VindIndeks_raw_20_small!$A:$A,'Info-tabeller'!$I320,VindIndeks_raw_20_small!$B:$B,'Info-tabeller'!$H320),"")</f>
        <v/>
      </c>
      <c r="AK320" s="7">
        <f>IF(ISNUMBER(AVERAGE(AC320:AJ320)),AVERAGE(AC320:AJ320),"")</f>
        <v/>
      </c>
      <c r="AN320" s="17">
        <f>+AB320</f>
        <v/>
      </c>
      <c r="AO320" s="4">
        <f>IF(ISNUMBER(AVERAGEIFS(VindIndeks_raw_13!$D:$D,VindIndeks_raw_13!$C:$C,'Info-tabeller'!AO$55,VindIndeks_raw_13!$A:$A,'Info-tabeller'!$I320,VindIndeks_raw_13!$B:$B,'Info-tabeller'!$H320)),AVERAGEIFS(VindIndeks_raw_13!$D:$D,VindIndeks_raw_13!$C:$C,'Info-tabeller'!AO$55,VindIndeks_raw_13!$A:$A,'Info-tabeller'!$I320,VindIndeks_raw_13!$B:$B,'Info-tabeller'!$H320),"")</f>
        <v/>
      </c>
      <c r="AP320" s="4">
        <f>IF(ISNUMBER(AVERAGEIFS(VindIndeks_raw_13!$D:$D,VindIndeks_raw_13!$C:$C,'Info-tabeller'!AP$55,VindIndeks_raw_13!$A:$A,'Info-tabeller'!$I320,VindIndeks_raw_13!$B:$B,'Info-tabeller'!$H320)),AVERAGEIFS(VindIndeks_raw_13!$D:$D,VindIndeks_raw_13!$C:$C,'Info-tabeller'!AP$55,VindIndeks_raw_13!$A:$A,'Info-tabeller'!$I320,VindIndeks_raw_13!$B:$B,'Info-tabeller'!$H320),"")</f>
        <v/>
      </c>
      <c r="AQ320" s="4">
        <f>IF(ISNUMBER(AVERAGEIFS(VindIndeks_raw_13!$D:$D,VindIndeks_raw_13!$C:$C,'Info-tabeller'!AQ$55,VindIndeks_raw_13!$A:$A,'Info-tabeller'!$I320,VindIndeks_raw_13!$B:$B,'Info-tabeller'!$H320)),AVERAGEIFS(VindIndeks_raw_13!$D:$D,VindIndeks_raw_13!$C:$C,'Info-tabeller'!AQ$55,VindIndeks_raw_13!$A:$A,'Info-tabeller'!$I320,VindIndeks_raw_13!$B:$B,'Info-tabeller'!$H320),"")</f>
        <v/>
      </c>
      <c r="AR320" s="4">
        <f>IF(ISNUMBER(AVERAGEIFS(VindIndeks_raw_13!$D:$D,VindIndeks_raw_13!$C:$C,'Info-tabeller'!AR$55,VindIndeks_raw_13!$A:$A,'Info-tabeller'!$I320,VindIndeks_raw_13!$B:$B,'Info-tabeller'!$H320)),AVERAGEIFS(VindIndeks_raw_13!$D:$D,VindIndeks_raw_13!$C:$C,'Info-tabeller'!AR$55,VindIndeks_raw_13!$A:$A,'Info-tabeller'!$I320,VindIndeks_raw_13!$B:$B,'Info-tabeller'!$H320),"")</f>
        <v/>
      </c>
      <c r="AS320" s="4">
        <f>IF(ISNUMBER(AVERAGEIFS(VindIndeks_raw_13!$D:$D,VindIndeks_raw_13!$C:$C,'Info-tabeller'!AS$55,VindIndeks_raw_13!$A:$A,'Info-tabeller'!$I320,VindIndeks_raw_13!$B:$B,'Info-tabeller'!$H320)),AVERAGEIFS(VindIndeks_raw_13!$D:$D,VindIndeks_raw_13!$C:$C,'Info-tabeller'!AS$55,VindIndeks_raw_13!$A:$A,'Info-tabeller'!$I320,VindIndeks_raw_13!$B:$B,'Info-tabeller'!$H320),"")</f>
        <v/>
      </c>
      <c r="AT320" s="4">
        <f>IF(ISNUMBER(AVERAGEIFS(VindIndeks_raw_13!$D:$D,VindIndeks_raw_13!$C:$C,'Info-tabeller'!AT$55,VindIndeks_raw_13!$A:$A,'Info-tabeller'!$I320,VindIndeks_raw_13!$B:$B,'Info-tabeller'!$H320)),AVERAGEIFS(VindIndeks_raw_13!$D:$D,VindIndeks_raw_13!$C:$C,'Info-tabeller'!AT$55,VindIndeks_raw_13!$A:$A,'Info-tabeller'!$I320,VindIndeks_raw_13!$B:$B,'Info-tabeller'!$H320),"")</f>
        <v/>
      </c>
      <c r="AU320" s="4">
        <f>IF(ISNUMBER(AVERAGEIFS(VindIndeks_raw_13!$D:$D,VindIndeks_raw_13!$C:$C,'Info-tabeller'!AU$55,VindIndeks_raw_13!$A:$A,'Info-tabeller'!$I320,VindIndeks_raw_13!$B:$B,'Info-tabeller'!$H320)),AVERAGEIFS(VindIndeks_raw_13!$D:$D,VindIndeks_raw_13!$C:$C,'Info-tabeller'!AU$55,VindIndeks_raw_13!$A:$A,'Info-tabeller'!$I320,VindIndeks_raw_13!$B:$B,'Info-tabeller'!$H320),"")</f>
        <v/>
      </c>
      <c r="AV320" s="4">
        <f>IF(ISNUMBER(AVERAGEIFS(VindIndeks_raw_13!$D:$D,VindIndeks_raw_13!$C:$C,'Info-tabeller'!AV$55,VindIndeks_raw_13!$A:$A,'Info-tabeller'!$I320,VindIndeks_raw_13!$B:$B,'Info-tabeller'!$H320)),AVERAGEIFS(VindIndeks_raw_13!$D:$D,VindIndeks_raw_13!$C:$C,'Info-tabeller'!AV$55,VindIndeks_raw_13!$A:$A,'Info-tabeller'!$I320,VindIndeks_raw_13!$B:$B,'Info-tabeller'!$H320),"")</f>
        <v/>
      </c>
      <c r="AW320" s="5">
        <f>IF(ISNUMBER(AVERAGEIFS(VindIndeks_raw_13!$D:$D,VindIndeks_raw_13!$C:$C,'Info-tabeller'!AW$55,VindIndeks_raw_13!$A:$A,'Info-tabeller'!$I320,VindIndeks_raw_13!$B:$B,'Info-tabeller'!$H320)),AVERAGEIFS(VindIndeks_raw_13!$D:$D,VindIndeks_raw_13!$C:$C,'Info-tabeller'!AW$55,VindIndeks_raw_13!$A:$A,'Info-tabeller'!$I320,VindIndeks_raw_13!$B:$B,'Info-tabeller'!$H320),"")</f>
        <v/>
      </c>
      <c r="AX320" s="5">
        <f>IF(ISNUMBER(AVERAGEIFS(VindIndeks_raw_13!$D:$D,VindIndeks_raw_13!$C:$C,'Info-tabeller'!AX$55,VindIndeks_raw_13!$A:$A,'Info-tabeller'!$I320,VindIndeks_raw_13!$B:$B,'Info-tabeller'!$H320)),AVERAGEIFS(VindIndeks_raw_13!$D:$D,VindIndeks_raw_13!$C:$C,'Info-tabeller'!AX$55,VindIndeks_raw_13!$A:$A,'Info-tabeller'!$I320,VindIndeks_raw_13!$B:$B,'Info-tabeller'!$H320),"")</f>
        <v/>
      </c>
      <c r="AY320" s="5">
        <f>IF(ISNUMBER(AVERAGEIFS(VindIndeks_raw_13!$D:$D,VindIndeks_raw_13!$C:$C,'Info-tabeller'!AY$55,VindIndeks_raw_13!$A:$A,'Info-tabeller'!$I320,VindIndeks_raw_13!$B:$B,'Info-tabeller'!$H320)),AVERAGEIFS(VindIndeks_raw_13!$D:$D,VindIndeks_raw_13!$C:$C,'Info-tabeller'!AY$55,VindIndeks_raw_13!$A:$A,'Info-tabeller'!$I320,VindIndeks_raw_13!$B:$B,'Info-tabeller'!$H320),"")</f>
        <v/>
      </c>
      <c r="AZ320" s="7">
        <f>IF(ISNUMBER(AVERAGE(AO320:AV320)),AVERAGE(AO320:AV320),"")</f>
        <v/>
      </c>
      <c r="BA320" s="6">
        <f>IF(ISNUMBER(AVERAGE(AW320:AY320)),AVERAGE(AW320:AY320),"")</f>
        <v/>
      </c>
      <c r="BC320" s="17">
        <f>+AN320</f>
        <v/>
      </c>
      <c r="BD320" s="19">
        <f>+AC320/AO320</f>
        <v/>
      </c>
      <c r="BE320" s="19">
        <f>+AD320/AP320</f>
        <v/>
      </c>
      <c r="BF320" s="19">
        <f>+AE320/AQ320</f>
        <v/>
      </c>
      <c r="BG320" s="19">
        <f>+AF320/AR320</f>
        <v/>
      </c>
      <c r="BH320" s="19">
        <f>+AG320/AS320</f>
        <v/>
      </c>
      <c r="BI320" s="19">
        <f>+AH320/AT320</f>
        <v/>
      </c>
      <c r="BJ320" s="19">
        <f>+AI320/AU320</f>
        <v/>
      </c>
      <c r="BK320" s="19">
        <f>+AJ320/AV320</f>
        <v/>
      </c>
      <c r="BL320" s="19">
        <f>+AK320/AZ320</f>
        <v/>
      </c>
      <c r="BN320" s="19">
        <f>+J320/AO320</f>
        <v/>
      </c>
      <c r="BO320" s="19">
        <f>+K320/AP320</f>
        <v/>
      </c>
      <c r="BP320" s="19">
        <f>+L320/AQ320</f>
        <v/>
      </c>
      <c r="BQ320" s="19">
        <f>+M320/AR320</f>
        <v/>
      </c>
      <c r="BR320" s="19">
        <f>+N320/AS320</f>
        <v/>
      </c>
      <c r="BS320" s="19">
        <f>+O320/AT320</f>
        <v/>
      </c>
      <c r="BT320" s="19">
        <f>+P320/AU320</f>
        <v/>
      </c>
      <c r="BU320" s="19">
        <f>+Q320/AV320</f>
        <v/>
      </c>
      <c r="BV320" s="19">
        <f>+X320/AZ320</f>
        <v/>
      </c>
    </row>
    <row r="321" ht="15" customHeight="1">
      <c r="D321" s="53">
        <f>IF(AND($I321=YEAR(WindDenmark!$F$4)+D$100,$H321&lt;=MONTH(WindDenmark!$F$4)),1,0)</f>
        <v/>
      </c>
      <c r="E321" s="53">
        <f>IF(AND($I321=YEAR(WindDenmark!$F$4)+E$100,$H321&lt;=MONTH(WindDenmark!$F$4)),1,0)</f>
        <v/>
      </c>
      <c r="F321" s="53">
        <f>IF(AND(G321&lt;=WindDenmark!$F$4,I321&gt;YEAR(WindDenmark!$F$4)-11),1,0)</f>
        <v/>
      </c>
      <c r="G321" s="62">
        <f>DATE(I321,H321,1)</f>
        <v/>
      </c>
      <c r="H321" s="53">
        <f>+H309</f>
        <v/>
      </c>
      <c r="I321" s="53">
        <f>IF(H321=1,I320+1,I320)</f>
        <v/>
      </c>
      <c r="J321" s="4">
        <f>IF(ISNUMBER(AVERAGEIFS(VindIndeks_raw_20_large!$D:$D,VindIndeks_raw_20_large!$C:$C,'Info-tabeller'!J$55,VindIndeks_raw_20_large!$A:$A,'Info-tabeller'!$I321,VindIndeks_raw_20_large!$B:$B,'Info-tabeller'!$H321)),AVERAGEIFS(VindIndeks_raw_20_large!$D:$D,VindIndeks_raw_20_large!$C:$C,'Info-tabeller'!J$55,VindIndeks_raw_20_large!$A:$A,'Info-tabeller'!$I321,VindIndeks_raw_20_large!$B:$B,'Info-tabeller'!$H321),"")</f>
        <v/>
      </c>
      <c r="K321" s="4">
        <f>IF(ISNUMBER(AVERAGEIFS(VindIndeks_raw_20_large!$D:$D,VindIndeks_raw_20_large!$C:$C,'Info-tabeller'!K$55,VindIndeks_raw_20_large!$A:$A,'Info-tabeller'!$I321,VindIndeks_raw_20_large!$B:$B,'Info-tabeller'!$H321)),AVERAGEIFS(VindIndeks_raw_20_large!$D:$D,VindIndeks_raw_20_large!$C:$C,'Info-tabeller'!K$55,VindIndeks_raw_20_large!$A:$A,'Info-tabeller'!$I321,VindIndeks_raw_20_large!$B:$B,'Info-tabeller'!$H321),"")</f>
        <v/>
      </c>
      <c r="L321" s="4">
        <f>IF(ISNUMBER(AVERAGEIFS(VindIndeks_raw_20_large!$D:$D,VindIndeks_raw_20_large!$C:$C,'Info-tabeller'!L$55,VindIndeks_raw_20_large!$A:$A,'Info-tabeller'!$I321,VindIndeks_raw_20_large!$B:$B,'Info-tabeller'!$H321)),AVERAGEIFS(VindIndeks_raw_20_large!$D:$D,VindIndeks_raw_20_large!$C:$C,'Info-tabeller'!L$55,VindIndeks_raw_20_large!$A:$A,'Info-tabeller'!$I321,VindIndeks_raw_20_large!$B:$B,'Info-tabeller'!$H321),"")</f>
        <v/>
      </c>
      <c r="M321" s="4">
        <f>IF(ISNUMBER(AVERAGEIFS(VindIndeks_raw_20_large!$D:$D,VindIndeks_raw_20_large!$C:$C,'Info-tabeller'!M$55,VindIndeks_raw_20_large!$A:$A,'Info-tabeller'!$I321,VindIndeks_raw_20_large!$B:$B,'Info-tabeller'!$H321)),AVERAGEIFS(VindIndeks_raw_20_large!$D:$D,VindIndeks_raw_20_large!$C:$C,'Info-tabeller'!M$55,VindIndeks_raw_20_large!$A:$A,'Info-tabeller'!$I321,VindIndeks_raw_20_large!$B:$B,'Info-tabeller'!$H321),"")</f>
        <v/>
      </c>
      <c r="N321" s="4">
        <f>IF(ISNUMBER(AVERAGEIFS(VindIndeks_raw_20_large!$D:$D,VindIndeks_raw_20_large!$C:$C,'Info-tabeller'!N$55,VindIndeks_raw_20_large!$A:$A,'Info-tabeller'!$I321,VindIndeks_raw_20_large!$B:$B,'Info-tabeller'!$H321)),AVERAGEIFS(VindIndeks_raw_20_large!$D:$D,VindIndeks_raw_20_large!$C:$C,'Info-tabeller'!N$55,VindIndeks_raw_20_large!$A:$A,'Info-tabeller'!$I321,VindIndeks_raw_20_large!$B:$B,'Info-tabeller'!$H321),"")</f>
        <v/>
      </c>
      <c r="O321" s="4">
        <f>IF(ISNUMBER(AVERAGEIFS(VindIndeks_raw_20_large!$D:$D,VindIndeks_raw_20_large!$C:$C,'Info-tabeller'!O$55,VindIndeks_raw_20_large!$A:$A,'Info-tabeller'!$I321,VindIndeks_raw_20_large!$B:$B,'Info-tabeller'!$H321)),AVERAGEIFS(VindIndeks_raw_20_large!$D:$D,VindIndeks_raw_20_large!$C:$C,'Info-tabeller'!O$55,VindIndeks_raw_20_large!$A:$A,'Info-tabeller'!$I321,VindIndeks_raw_20_large!$B:$B,'Info-tabeller'!$H321),"")</f>
        <v/>
      </c>
      <c r="P321" s="4">
        <f>IF(ISNUMBER(AVERAGEIFS(VindIndeks_raw_20_large!$D:$D,VindIndeks_raw_20_large!$C:$C,'Info-tabeller'!P$55,VindIndeks_raw_20_large!$A:$A,'Info-tabeller'!$I321,VindIndeks_raw_20_large!$B:$B,'Info-tabeller'!$H321)),AVERAGEIFS(VindIndeks_raw_20_large!$D:$D,VindIndeks_raw_20_large!$C:$C,'Info-tabeller'!P$55,VindIndeks_raw_20_large!$A:$A,'Info-tabeller'!$I321,VindIndeks_raw_20_large!$B:$B,'Info-tabeller'!$H321),"")</f>
        <v/>
      </c>
      <c r="Q321" s="4">
        <f>IF(ISNUMBER(AVERAGEIFS(VindIndeks_raw_20_large!$D:$D,VindIndeks_raw_20_large!$C:$C,'Info-tabeller'!Q$55,VindIndeks_raw_20_large!$A:$A,'Info-tabeller'!$I321,VindIndeks_raw_20_large!$B:$B,'Info-tabeller'!$H321)),AVERAGEIFS(VindIndeks_raw_20_large!$D:$D,VindIndeks_raw_20_large!$C:$C,'Info-tabeller'!Q$55,VindIndeks_raw_20_large!$A:$A,'Info-tabeller'!$I321,VindIndeks_raw_20_large!$B:$B,'Info-tabeller'!$H321),"")</f>
        <v/>
      </c>
      <c r="R321" s="5">
        <f>IF(ISNUMBER(AVERAGEIFS(VindIndeks_raw_20_large!$D:$D,VindIndeks_raw_20_large!$C:$C,'Info-tabeller'!R$55,VindIndeks_raw_20_large!$A:$A,'Info-tabeller'!$I321,VindIndeks_raw_20_large!$B:$B,'Info-tabeller'!$H321)),AVERAGEIFS(VindIndeks_raw_20_large!$D:$D,VindIndeks_raw_20_large!$C:$C,'Info-tabeller'!R$55,VindIndeks_raw_20_large!$A:$A,'Info-tabeller'!$I321,VindIndeks_raw_20_large!$B:$B,'Info-tabeller'!$H321),"")</f>
        <v/>
      </c>
      <c r="S321" s="5">
        <f>IF(ISNUMBER(AVERAGEIFS(VindIndeks_raw_20_large!$D:$D,VindIndeks_raw_20_large!$C:$C,'Info-tabeller'!S$55,VindIndeks_raw_20_large!$A:$A,'Info-tabeller'!$I321,VindIndeks_raw_20_large!$B:$B,'Info-tabeller'!$H321)),AVERAGEIFS(VindIndeks_raw_20_large!$D:$D,VindIndeks_raw_20_large!$C:$C,'Info-tabeller'!S$55,VindIndeks_raw_20_large!$A:$A,'Info-tabeller'!$I321,VindIndeks_raw_20_large!$B:$B,'Info-tabeller'!$H321),"")</f>
        <v/>
      </c>
      <c r="T321" s="5">
        <f>IF(ISNUMBER(AVERAGEIFS(VindIndeks_raw_20_large!$D:$D,VindIndeks_raw_20_large!$C:$C,'Info-tabeller'!T$55,VindIndeks_raw_20_large!$A:$A,'Info-tabeller'!$I321,VindIndeks_raw_20_large!$B:$B,'Info-tabeller'!$H321)),AVERAGEIFS(VindIndeks_raw_20_large!$D:$D,VindIndeks_raw_20_large!$C:$C,'Info-tabeller'!T$55,VindIndeks_raw_20_large!$A:$A,'Info-tabeller'!$I321,VindIndeks_raw_20_large!$B:$B,'Info-tabeller'!$H321),"")</f>
        <v/>
      </c>
      <c r="U321" s="5">
        <f>IF(ISNUMBER(AVERAGEIFS(VindIndeks_raw_20_large!$D:$D,VindIndeks_raw_20_large!$C:$C,'Info-tabeller'!U$55,VindIndeks_raw_20_large!$A:$A,'Info-tabeller'!$I321,VindIndeks_raw_20_large!$B:$B,'Info-tabeller'!$H321)),AVERAGEIFS(VindIndeks_raw_20_large!$D:$D,VindIndeks_raw_20_large!$C:$C,'Info-tabeller'!U$55,VindIndeks_raw_20_large!$A:$A,'Info-tabeller'!$I321,VindIndeks_raw_20_large!$B:$B,'Info-tabeller'!$H321),"")</f>
        <v/>
      </c>
      <c r="V321" s="5">
        <f>IF(ISNUMBER(AVERAGEIFS(VindIndeks_raw_20_large!$D:$D,VindIndeks_raw_20_large!$C:$C,'Info-tabeller'!V$55,VindIndeks_raw_20_large!$A:$A,'Info-tabeller'!$I321,VindIndeks_raw_20_large!$B:$B,'Info-tabeller'!$H321)),AVERAGEIFS(VindIndeks_raw_20_large!$D:$D,VindIndeks_raw_20_large!$C:$C,'Info-tabeller'!V$55,VindIndeks_raw_20_large!$A:$A,'Info-tabeller'!$I321,VindIndeks_raw_20_large!$B:$B,'Info-tabeller'!$H321),"")</f>
        <v/>
      </c>
      <c r="W321" s="5">
        <f>IF(ISNUMBER(AVERAGEIFS(VindIndeks_raw_20_large!$D:$D,VindIndeks_raw_20_large!$C:$C,'Info-tabeller'!W$55,VindIndeks_raw_20_large!$A:$A,'Info-tabeller'!$I321,VindIndeks_raw_20_large!$B:$B,'Info-tabeller'!$H321)),AVERAGEIFS(VindIndeks_raw_20_large!$D:$D,VindIndeks_raw_20_large!$C:$C,'Info-tabeller'!W$55,VindIndeks_raw_20_large!$A:$A,'Info-tabeller'!$I321,VindIndeks_raw_20_large!$B:$B,'Info-tabeller'!$H321),"")</f>
        <v/>
      </c>
      <c r="X321" s="7">
        <f>IF(ISNUMBER(AVERAGE(J321:Q321)),AVERAGE(J321:Q321),"")</f>
        <v/>
      </c>
      <c r="Y321" s="6">
        <f>IF(ISNUMBER(AVERAGE(R321:W321)),AVERAGE(R321:W321),"")</f>
        <v/>
      </c>
      <c r="AB321" s="16">
        <f>+G321</f>
        <v/>
      </c>
      <c r="AC321" s="4">
        <f>IF(ISNUMBER(AVERAGEIFS(VindIndeks_raw_20_small!$D:$D,VindIndeks_raw_20_small!$C:$C,'Info-tabeller'!AC$55,VindIndeks_raw_20_small!$A:$A,'Info-tabeller'!$I321,VindIndeks_raw_20_small!$B:$B,'Info-tabeller'!$H321)),AVERAGEIFS(VindIndeks_raw_20_small!$D:$D,VindIndeks_raw_20_small!$C:$C,'Info-tabeller'!AC$55,VindIndeks_raw_20_small!$A:$A,'Info-tabeller'!$I321,VindIndeks_raw_20_small!$B:$B,'Info-tabeller'!$H321),"")</f>
        <v/>
      </c>
      <c r="AD321" s="4">
        <f>IF(ISNUMBER(AVERAGEIFS(VindIndeks_raw_20_small!$D:$D,VindIndeks_raw_20_small!$C:$C,'Info-tabeller'!AD$55,VindIndeks_raw_20_small!$A:$A,'Info-tabeller'!$I321,VindIndeks_raw_20_small!$B:$B,'Info-tabeller'!$H321)),AVERAGEIFS(VindIndeks_raw_20_small!$D:$D,VindIndeks_raw_20_small!$C:$C,'Info-tabeller'!AD$55,VindIndeks_raw_20_small!$A:$A,'Info-tabeller'!$I321,VindIndeks_raw_20_small!$B:$B,'Info-tabeller'!$H321),"")</f>
        <v/>
      </c>
      <c r="AE321" s="4">
        <f>IF(ISNUMBER(AVERAGEIFS(VindIndeks_raw_20_small!$D:$D,VindIndeks_raw_20_small!$C:$C,'Info-tabeller'!AE$55,VindIndeks_raw_20_small!$A:$A,'Info-tabeller'!$I321,VindIndeks_raw_20_small!$B:$B,'Info-tabeller'!$H321)),AVERAGEIFS(VindIndeks_raw_20_small!$D:$D,VindIndeks_raw_20_small!$C:$C,'Info-tabeller'!AE$55,VindIndeks_raw_20_small!$A:$A,'Info-tabeller'!$I321,VindIndeks_raw_20_small!$B:$B,'Info-tabeller'!$H321),"")</f>
        <v/>
      </c>
      <c r="AF321" s="4">
        <f>IF(ISNUMBER(AVERAGEIFS(VindIndeks_raw_20_small!$D:$D,VindIndeks_raw_20_small!$C:$C,'Info-tabeller'!AF$55,VindIndeks_raw_20_small!$A:$A,'Info-tabeller'!$I321,VindIndeks_raw_20_small!$B:$B,'Info-tabeller'!$H321)),AVERAGEIFS(VindIndeks_raw_20_small!$D:$D,VindIndeks_raw_20_small!$C:$C,'Info-tabeller'!AF$55,VindIndeks_raw_20_small!$A:$A,'Info-tabeller'!$I321,VindIndeks_raw_20_small!$B:$B,'Info-tabeller'!$H321),"")</f>
        <v/>
      </c>
      <c r="AG321" s="4">
        <f>IF(ISNUMBER(AVERAGEIFS(VindIndeks_raw_20_small!$D:$D,VindIndeks_raw_20_small!$C:$C,'Info-tabeller'!AG$55,VindIndeks_raw_20_small!$A:$A,'Info-tabeller'!$I321,VindIndeks_raw_20_small!$B:$B,'Info-tabeller'!$H321)),AVERAGEIFS(VindIndeks_raw_20_small!$D:$D,VindIndeks_raw_20_small!$C:$C,'Info-tabeller'!AG$55,VindIndeks_raw_20_small!$A:$A,'Info-tabeller'!$I321,VindIndeks_raw_20_small!$B:$B,'Info-tabeller'!$H321),"")</f>
        <v/>
      </c>
      <c r="AH321" s="4">
        <f>IF(ISNUMBER(AVERAGEIFS(VindIndeks_raw_20_small!$D:$D,VindIndeks_raw_20_small!$C:$C,'Info-tabeller'!AH$55,VindIndeks_raw_20_small!$A:$A,'Info-tabeller'!$I321,VindIndeks_raw_20_small!$B:$B,'Info-tabeller'!$H321)),AVERAGEIFS(VindIndeks_raw_20_small!$D:$D,VindIndeks_raw_20_small!$C:$C,'Info-tabeller'!AH$55,VindIndeks_raw_20_small!$A:$A,'Info-tabeller'!$I321,VindIndeks_raw_20_small!$B:$B,'Info-tabeller'!$H321),"")</f>
        <v/>
      </c>
      <c r="AI321" s="4">
        <f>IF(ISNUMBER(AVERAGEIFS(VindIndeks_raw_20_small!$D:$D,VindIndeks_raw_20_small!$C:$C,'Info-tabeller'!AI$55,VindIndeks_raw_20_small!$A:$A,'Info-tabeller'!$I321,VindIndeks_raw_20_small!$B:$B,'Info-tabeller'!$H321)),AVERAGEIFS(VindIndeks_raw_20_small!$D:$D,VindIndeks_raw_20_small!$C:$C,'Info-tabeller'!AI$55,VindIndeks_raw_20_small!$A:$A,'Info-tabeller'!$I321,VindIndeks_raw_20_small!$B:$B,'Info-tabeller'!$H321),"")</f>
        <v/>
      </c>
      <c r="AJ321" s="4">
        <f>IF(ISNUMBER(AVERAGEIFS(VindIndeks_raw_20_small!$D:$D,VindIndeks_raw_20_small!$C:$C,'Info-tabeller'!AJ$55,VindIndeks_raw_20_small!$A:$A,'Info-tabeller'!$I321,VindIndeks_raw_20_small!$B:$B,'Info-tabeller'!$H321)),AVERAGEIFS(VindIndeks_raw_20_small!$D:$D,VindIndeks_raw_20_small!$C:$C,'Info-tabeller'!AJ$55,VindIndeks_raw_20_small!$A:$A,'Info-tabeller'!$I321,VindIndeks_raw_20_small!$B:$B,'Info-tabeller'!$H321),"")</f>
        <v/>
      </c>
      <c r="AK321" s="7">
        <f>IF(ISNUMBER(AVERAGE(AC321:AJ321)),AVERAGE(AC321:AJ321),"")</f>
        <v/>
      </c>
      <c r="AN321" s="17">
        <f>+AB321</f>
        <v/>
      </c>
      <c r="AO321" s="4">
        <f>IF(ISNUMBER(AVERAGEIFS(VindIndeks_raw_13!$D:$D,VindIndeks_raw_13!$C:$C,'Info-tabeller'!AO$55,VindIndeks_raw_13!$A:$A,'Info-tabeller'!$I321,VindIndeks_raw_13!$B:$B,'Info-tabeller'!$H321)),AVERAGEIFS(VindIndeks_raw_13!$D:$D,VindIndeks_raw_13!$C:$C,'Info-tabeller'!AO$55,VindIndeks_raw_13!$A:$A,'Info-tabeller'!$I321,VindIndeks_raw_13!$B:$B,'Info-tabeller'!$H321),"")</f>
        <v/>
      </c>
      <c r="AP321" s="4">
        <f>IF(ISNUMBER(AVERAGEIFS(VindIndeks_raw_13!$D:$D,VindIndeks_raw_13!$C:$C,'Info-tabeller'!AP$55,VindIndeks_raw_13!$A:$A,'Info-tabeller'!$I321,VindIndeks_raw_13!$B:$B,'Info-tabeller'!$H321)),AVERAGEIFS(VindIndeks_raw_13!$D:$D,VindIndeks_raw_13!$C:$C,'Info-tabeller'!AP$55,VindIndeks_raw_13!$A:$A,'Info-tabeller'!$I321,VindIndeks_raw_13!$B:$B,'Info-tabeller'!$H321),"")</f>
        <v/>
      </c>
      <c r="AQ321" s="4">
        <f>IF(ISNUMBER(AVERAGEIFS(VindIndeks_raw_13!$D:$D,VindIndeks_raw_13!$C:$C,'Info-tabeller'!AQ$55,VindIndeks_raw_13!$A:$A,'Info-tabeller'!$I321,VindIndeks_raw_13!$B:$B,'Info-tabeller'!$H321)),AVERAGEIFS(VindIndeks_raw_13!$D:$D,VindIndeks_raw_13!$C:$C,'Info-tabeller'!AQ$55,VindIndeks_raw_13!$A:$A,'Info-tabeller'!$I321,VindIndeks_raw_13!$B:$B,'Info-tabeller'!$H321),"")</f>
        <v/>
      </c>
      <c r="AR321" s="4">
        <f>IF(ISNUMBER(AVERAGEIFS(VindIndeks_raw_13!$D:$D,VindIndeks_raw_13!$C:$C,'Info-tabeller'!AR$55,VindIndeks_raw_13!$A:$A,'Info-tabeller'!$I321,VindIndeks_raw_13!$B:$B,'Info-tabeller'!$H321)),AVERAGEIFS(VindIndeks_raw_13!$D:$D,VindIndeks_raw_13!$C:$C,'Info-tabeller'!AR$55,VindIndeks_raw_13!$A:$A,'Info-tabeller'!$I321,VindIndeks_raw_13!$B:$B,'Info-tabeller'!$H321),"")</f>
        <v/>
      </c>
      <c r="AS321" s="4">
        <f>IF(ISNUMBER(AVERAGEIFS(VindIndeks_raw_13!$D:$D,VindIndeks_raw_13!$C:$C,'Info-tabeller'!AS$55,VindIndeks_raw_13!$A:$A,'Info-tabeller'!$I321,VindIndeks_raw_13!$B:$B,'Info-tabeller'!$H321)),AVERAGEIFS(VindIndeks_raw_13!$D:$D,VindIndeks_raw_13!$C:$C,'Info-tabeller'!AS$55,VindIndeks_raw_13!$A:$A,'Info-tabeller'!$I321,VindIndeks_raw_13!$B:$B,'Info-tabeller'!$H321),"")</f>
        <v/>
      </c>
      <c r="AT321" s="4">
        <f>IF(ISNUMBER(AVERAGEIFS(VindIndeks_raw_13!$D:$D,VindIndeks_raw_13!$C:$C,'Info-tabeller'!AT$55,VindIndeks_raw_13!$A:$A,'Info-tabeller'!$I321,VindIndeks_raw_13!$B:$B,'Info-tabeller'!$H321)),AVERAGEIFS(VindIndeks_raw_13!$D:$D,VindIndeks_raw_13!$C:$C,'Info-tabeller'!AT$55,VindIndeks_raw_13!$A:$A,'Info-tabeller'!$I321,VindIndeks_raw_13!$B:$B,'Info-tabeller'!$H321),"")</f>
        <v/>
      </c>
      <c r="AU321" s="4">
        <f>IF(ISNUMBER(AVERAGEIFS(VindIndeks_raw_13!$D:$D,VindIndeks_raw_13!$C:$C,'Info-tabeller'!AU$55,VindIndeks_raw_13!$A:$A,'Info-tabeller'!$I321,VindIndeks_raw_13!$B:$B,'Info-tabeller'!$H321)),AVERAGEIFS(VindIndeks_raw_13!$D:$D,VindIndeks_raw_13!$C:$C,'Info-tabeller'!AU$55,VindIndeks_raw_13!$A:$A,'Info-tabeller'!$I321,VindIndeks_raw_13!$B:$B,'Info-tabeller'!$H321),"")</f>
        <v/>
      </c>
      <c r="AV321" s="4">
        <f>IF(ISNUMBER(AVERAGEIFS(VindIndeks_raw_13!$D:$D,VindIndeks_raw_13!$C:$C,'Info-tabeller'!AV$55,VindIndeks_raw_13!$A:$A,'Info-tabeller'!$I321,VindIndeks_raw_13!$B:$B,'Info-tabeller'!$H321)),AVERAGEIFS(VindIndeks_raw_13!$D:$D,VindIndeks_raw_13!$C:$C,'Info-tabeller'!AV$55,VindIndeks_raw_13!$A:$A,'Info-tabeller'!$I321,VindIndeks_raw_13!$B:$B,'Info-tabeller'!$H321),"")</f>
        <v/>
      </c>
      <c r="AW321" s="5">
        <f>IF(ISNUMBER(AVERAGEIFS(VindIndeks_raw_13!$D:$D,VindIndeks_raw_13!$C:$C,'Info-tabeller'!AW$55,VindIndeks_raw_13!$A:$A,'Info-tabeller'!$I321,VindIndeks_raw_13!$B:$B,'Info-tabeller'!$H321)),AVERAGEIFS(VindIndeks_raw_13!$D:$D,VindIndeks_raw_13!$C:$C,'Info-tabeller'!AW$55,VindIndeks_raw_13!$A:$A,'Info-tabeller'!$I321,VindIndeks_raw_13!$B:$B,'Info-tabeller'!$H321),"")</f>
        <v/>
      </c>
      <c r="AX321" s="5">
        <f>IF(ISNUMBER(AVERAGEIFS(VindIndeks_raw_13!$D:$D,VindIndeks_raw_13!$C:$C,'Info-tabeller'!AX$55,VindIndeks_raw_13!$A:$A,'Info-tabeller'!$I321,VindIndeks_raw_13!$B:$B,'Info-tabeller'!$H321)),AVERAGEIFS(VindIndeks_raw_13!$D:$D,VindIndeks_raw_13!$C:$C,'Info-tabeller'!AX$55,VindIndeks_raw_13!$A:$A,'Info-tabeller'!$I321,VindIndeks_raw_13!$B:$B,'Info-tabeller'!$H321),"")</f>
        <v/>
      </c>
      <c r="AY321" s="5">
        <f>IF(ISNUMBER(AVERAGEIFS(VindIndeks_raw_13!$D:$D,VindIndeks_raw_13!$C:$C,'Info-tabeller'!AY$55,VindIndeks_raw_13!$A:$A,'Info-tabeller'!$I321,VindIndeks_raw_13!$B:$B,'Info-tabeller'!$H321)),AVERAGEIFS(VindIndeks_raw_13!$D:$D,VindIndeks_raw_13!$C:$C,'Info-tabeller'!AY$55,VindIndeks_raw_13!$A:$A,'Info-tabeller'!$I321,VindIndeks_raw_13!$B:$B,'Info-tabeller'!$H321),"")</f>
        <v/>
      </c>
      <c r="AZ321" s="7">
        <f>IF(ISNUMBER(AVERAGE(AO321:AV321)),AVERAGE(AO321:AV321),"")</f>
        <v/>
      </c>
      <c r="BA321" s="6">
        <f>IF(ISNUMBER(AVERAGE(AW321:AY321)),AVERAGE(AW321:AY321),"")</f>
        <v/>
      </c>
      <c r="BC321" s="17">
        <f>+AN321</f>
        <v/>
      </c>
      <c r="BD321" s="19">
        <f>+AC321/AO321</f>
        <v/>
      </c>
      <c r="BE321" s="19">
        <f>+AD321/AP321</f>
        <v/>
      </c>
      <c r="BF321" s="19">
        <f>+AE321/AQ321</f>
        <v/>
      </c>
      <c r="BG321" s="19">
        <f>+AF321/AR321</f>
        <v/>
      </c>
      <c r="BH321" s="19">
        <f>+AG321/AS321</f>
        <v/>
      </c>
      <c r="BI321" s="19">
        <f>+AH321/AT321</f>
        <v/>
      </c>
      <c r="BJ321" s="19">
        <f>+AI321/AU321</f>
        <v/>
      </c>
      <c r="BK321" s="19">
        <f>+AJ321/AV321</f>
        <v/>
      </c>
      <c r="BL321" s="19">
        <f>+AK321/AZ321</f>
        <v/>
      </c>
      <c r="BN321" s="19">
        <f>+J321/AO321</f>
        <v/>
      </c>
      <c r="BO321" s="19">
        <f>+K321/AP321</f>
        <v/>
      </c>
      <c r="BP321" s="19">
        <f>+L321/AQ321</f>
        <v/>
      </c>
      <c r="BQ321" s="19">
        <f>+M321/AR321</f>
        <v/>
      </c>
      <c r="BR321" s="19">
        <f>+N321/AS321</f>
        <v/>
      </c>
      <c r="BS321" s="19">
        <f>+O321/AT321</f>
        <v/>
      </c>
      <c r="BT321" s="19">
        <f>+P321/AU321</f>
        <v/>
      </c>
      <c r="BU321" s="19">
        <f>+Q321/AV321</f>
        <v/>
      </c>
      <c r="BV321" s="19">
        <f>+X321/AZ321</f>
        <v/>
      </c>
    </row>
    <row r="322" ht="15" customHeight="1">
      <c r="D322" s="53">
        <f>IF(AND($I322=YEAR(WindDenmark!$F$4)+D$100,$H322&lt;=MONTH(WindDenmark!$F$4)),1,0)</f>
        <v/>
      </c>
      <c r="E322" s="53">
        <f>IF(AND($I322=YEAR(WindDenmark!$F$4)+E$100,$H322&lt;=MONTH(WindDenmark!$F$4)),1,0)</f>
        <v/>
      </c>
      <c r="F322" s="53">
        <f>IF(AND(G322&lt;=WindDenmark!$F$4,I322&gt;YEAR(WindDenmark!$F$4)-11),1,0)</f>
        <v/>
      </c>
      <c r="G322" s="62">
        <f>DATE(I322,H322,1)</f>
        <v/>
      </c>
      <c r="H322" s="53">
        <f>+H310</f>
        <v/>
      </c>
      <c r="I322" s="53">
        <f>IF(H322=1,I321+1,I321)</f>
        <v/>
      </c>
      <c r="J322" s="4">
        <f>IF(ISNUMBER(AVERAGEIFS(VindIndeks_raw_20_large!$D:$D,VindIndeks_raw_20_large!$C:$C,'Info-tabeller'!J$55,VindIndeks_raw_20_large!$A:$A,'Info-tabeller'!$I322,VindIndeks_raw_20_large!$B:$B,'Info-tabeller'!$H322)),AVERAGEIFS(VindIndeks_raw_20_large!$D:$D,VindIndeks_raw_20_large!$C:$C,'Info-tabeller'!J$55,VindIndeks_raw_20_large!$A:$A,'Info-tabeller'!$I322,VindIndeks_raw_20_large!$B:$B,'Info-tabeller'!$H322),"")</f>
        <v/>
      </c>
      <c r="K322" s="4">
        <f>IF(ISNUMBER(AVERAGEIFS(VindIndeks_raw_20_large!$D:$D,VindIndeks_raw_20_large!$C:$C,'Info-tabeller'!K$55,VindIndeks_raw_20_large!$A:$A,'Info-tabeller'!$I322,VindIndeks_raw_20_large!$B:$B,'Info-tabeller'!$H322)),AVERAGEIFS(VindIndeks_raw_20_large!$D:$D,VindIndeks_raw_20_large!$C:$C,'Info-tabeller'!K$55,VindIndeks_raw_20_large!$A:$A,'Info-tabeller'!$I322,VindIndeks_raw_20_large!$B:$B,'Info-tabeller'!$H322),"")</f>
        <v/>
      </c>
      <c r="L322" s="4">
        <f>IF(ISNUMBER(AVERAGEIFS(VindIndeks_raw_20_large!$D:$D,VindIndeks_raw_20_large!$C:$C,'Info-tabeller'!L$55,VindIndeks_raw_20_large!$A:$A,'Info-tabeller'!$I322,VindIndeks_raw_20_large!$B:$B,'Info-tabeller'!$H322)),AVERAGEIFS(VindIndeks_raw_20_large!$D:$D,VindIndeks_raw_20_large!$C:$C,'Info-tabeller'!L$55,VindIndeks_raw_20_large!$A:$A,'Info-tabeller'!$I322,VindIndeks_raw_20_large!$B:$B,'Info-tabeller'!$H322),"")</f>
        <v/>
      </c>
      <c r="M322" s="4">
        <f>IF(ISNUMBER(AVERAGEIFS(VindIndeks_raw_20_large!$D:$D,VindIndeks_raw_20_large!$C:$C,'Info-tabeller'!M$55,VindIndeks_raw_20_large!$A:$A,'Info-tabeller'!$I322,VindIndeks_raw_20_large!$B:$B,'Info-tabeller'!$H322)),AVERAGEIFS(VindIndeks_raw_20_large!$D:$D,VindIndeks_raw_20_large!$C:$C,'Info-tabeller'!M$55,VindIndeks_raw_20_large!$A:$A,'Info-tabeller'!$I322,VindIndeks_raw_20_large!$B:$B,'Info-tabeller'!$H322),"")</f>
        <v/>
      </c>
      <c r="N322" s="4">
        <f>IF(ISNUMBER(AVERAGEIFS(VindIndeks_raw_20_large!$D:$D,VindIndeks_raw_20_large!$C:$C,'Info-tabeller'!N$55,VindIndeks_raw_20_large!$A:$A,'Info-tabeller'!$I322,VindIndeks_raw_20_large!$B:$B,'Info-tabeller'!$H322)),AVERAGEIFS(VindIndeks_raw_20_large!$D:$D,VindIndeks_raw_20_large!$C:$C,'Info-tabeller'!N$55,VindIndeks_raw_20_large!$A:$A,'Info-tabeller'!$I322,VindIndeks_raw_20_large!$B:$B,'Info-tabeller'!$H322),"")</f>
        <v/>
      </c>
      <c r="O322" s="4">
        <f>IF(ISNUMBER(AVERAGEIFS(VindIndeks_raw_20_large!$D:$D,VindIndeks_raw_20_large!$C:$C,'Info-tabeller'!O$55,VindIndeks_raw_20_large!$A:$A,'Info-tabeller'!$I322,VindIndeks_raw_20_large!$B:$B,'Info-tabeller'!$H322)),AVERAGEIFS(VindIndeks_raw_20_large!$D:$D,VindIndeks_raw_20_large!$C:$C,'Info-tabeller'!O$55,VindIndeks_raw_20_large!$A:$A,'Info-tabeller'!$I322,VindIndeks_raw_20_large!$B:$B,'Info-tabeller'!$H322),"")</f>
        <v/>
      </c>
      <c r="P322" s="4">
        <f>IF(ISNUMBER(AVERAGEIFS(VindIndeks_raw_20_large!$D:$D,VindIndeks_raw_20_large!$C:$C,'Info-tabeller'!P$55,VindIndeks_raw_20_large!$A:$A,'Info-tabeller'!$I322,VindIndeks_raw_20_large!$B:$B,'Info-tabeller'!$H322)),AVERAGEIFS(VindIndeks_raw_20_large!$D:$D,VindIndeks_raw_20_large!$C:$C,'Info-tabeller'!P$55,VindIndeks_raw_20_large!$A:$A,'Info-tabeller'!$I322,VindIndeks_raw_20_large!$B:$B,'Info-tabeller'!$H322),"")</f>
        <v/>
      </c>
      <c r="Q322" s="4">
        <f>IF(ISNUMBER(AVERAGEIFS(VindIndeks_raw_20_large!$D:$D,VindIndeks_raw_20_large!$C:$C,'Info-tabeller'!Q$55,VindIndeks_raw_20_large!$A:$A,'Info-tabeller'!$I322,VindIndeks_raw_20_large!$B:$B,'Info-tabeller'!$H322)),AVERAGEIFS(VindIndeks_raw_20_large!$D:$D,VindIndeks_raw_20_large!$C:$C,'Info-tabeller'!Q$55,VindIndeks_raw_20_large!$A:$A,'Info-tabeller'!$I322,VindIndeks_raw_20_large!$B:$B,'Info-tabeller'!$H322),"")</f>
        <v/>
      </c>
      <c r="R322" s="5">
        <f>IF(ISNUMBER(AVERAGEIFS(VindIndeks_raw_20_large!$D:$D,VindIndeks_raw_20_large!$C:$C,'Info-tabeller'!R$55,VindIndeks_raw_20_large!$A:$A,'Info-tabeller'!$I322,VindIndeks_raw_20_large!$B:$B,'Info-tabeller'!$H322)),AVERAGEIFS(VindIndeks_raw_20_large!$D:$D,VindIndeks_raw_20_large!$C:$C,'Info-tabeller'!R$55,VindIndeks_raw_20_large!$A:$A,'Info-tabeller'!$I322,VindIndeks_raw_20_large!$B:$B,'Info-tabeller'!$H322),"")</f>
        <v/>
      </c>
      <c r="S322" s="5">
        <f>IF(ISNUMBER(AVERAGEIFS(VindIndeks_raw_20_large!$D:$D,VindIndeks_raw_20_large!$C:$C,'Info-tabeller'!S$55,VindIndeks_raw_20_large!$A:$A,'Info-tabeller'!$I322,VindIndeks_raw_20_large!$B:$B,'Info-tabeller'!$H322)),AVERAGEIFS(VindIndeks_raw_20_large!$D:$D,VindIndeks_raw_20_large!$C:$C,'Info-tabeller'!S$55,VindIndeks_raw_20_large!$A:$A,'Info-tabeller'!$I322,VindIndeks_raw_20_large!$B:$B,'Info-tabeller'!$H322),"")</f>
        <v/>
      </c>
      <c r="T322" s="5">
        <f>IF(ISNUMBER(AVERAGEIFS(VindIndeks_raw_20_large!$D:$D,VindIndeks_raw_20_large!$C:$C,'Info-tabeller'!T$55,VindIndeks_raw_20_large!$A:$A,'Info-tabeller'!$I322,VindIndeks_raw_20_large!$B:$B,'Info-tabeller'!$H322)),AVERAGEIFS(VindIndeks_raw_20_large!$D:$D,VindIndeks_raw_20_large!$C:$C,'Info-tabeller'!T$55,VindIndeks_raw_20_large!$A:$A,'Info-tabeller'!$I322,VindIndeks_raw_20_large!$B:$B,'Info-tabeller'!$H322),"")</f>
        <v/>
      </c>
      <c r="U322" s="5">
        <f>IF(ISNUMBER(AVERAGEIFS(VindIndeks_raw_20_large!$D:$D,VindIndeks_raw_20_large!$C:$C,'Info-tabeller'!U$55,VindIndeks_raw_20_large!$A:$A,'Info-tabeller'!$I322,VindIndeks_raw_20_large!$B:$B,'Info-tabeller'!$H322)),AVERAGEIFS(VindIndeks_raw_20_large!$D:$D,VindIndeks_raw_20_large!$C:$C,'Info-tabeller'!U$55,VindIndeks_raw_20_large!$A:$A,'Info-tabeller'!$I322,VindIndeks_raw_20_large!$B:$B,'Info-tabeller'!$H322),"")</f>
        <v/>
      </c>
      <c r="V322" s="5">
        <f>IF(ISNUMBER(AVERAGEIFS(VindIndeks_raw_20_large!$D:$D,VindIndeks_raw_20_large!$C:$C,'Info-tabeller'!V$55,VindIndeks_raw_20_large!$A:$A,'Info-tabeller'!$I322,VindIndeks_raw_20_large!$B:$B,'Info-tabeller'!$H322)),AVERAGEIFS(VindIndeks_raw_20_large!$D:$D,VindIndeks_raw_20_large!$C:$C,'Info-tabeller'!V$55,VindIndeks_raw_20_large!$A:$A,'Info-tabeller'!$I322,VindIndeks_raw_20_large!$B:$B,'Info-tabeller'!$H322),"")</f>
        <v/>
      </c>
      <c r="W322" s="5">
        <f>IF(ISNUMBER(AVERAGEIFS(VindIndeks_raw_20_large!$D:$D,VindIndeks_raw_20_large!$C:$C,'Info-tabeller'!W$55,VindIndeks_raw_20_large!$A:$A,'Info-tabeller'!$I322,VindIndeks_raw_20_large!$B:$B,'Info-tabeller'!$H322)),AVERAGEIFS(VindIndeks_raw_20_large!$D:$D,VindIndeks_raw_20_large!$C:$C,'Info-tabeller'!W$55,VindIndeks_raw_20_large!$A:$A,'Info-tabeller'!$I322,VindIndeks_raw_20_large!$B:$B,'Info-tabeller'!$H322),"")</f>
        <v/>
      </c>
      <c r="X322" s="7">
        <f>IF(ISNUMBER(AVERAGE(J322:Q322)),AVERAGE(J322:Q322),"")</f>
        <v/>
      </c>
      <c r="Y322" s="6">
        <f>IF(ISNUMBER(AVERAGE(R322:W322)),AVERAGE(R322:W322),"")</f>
        <v/>
      </c>
      <c r="AB322" s="16">
        <f>+G322</f>
        <v/>
      </c>
      <c r="AC322" s="4">
        <f>IF(ISNUMBER(AVERAGEIFS(VindIndeks_raw_20_small!$D:$D,VindIndeks_raw_20_small!$C:$C,'Info-tabeller'!AC$55,VindIndeks_raw_20_small!$A:$A,'Info-tabeller'!$I322,VindIndeks_raw_20_small!$B:$B,'Info-tabeller'!$H322)),AVERAGEIFS(VindIndeks_raw_20_small!$D:$D,VindIndeks_raw_20_small!$C:$C,'Info-tabeller'!AC$55,VindIndeks_raw_20_small!$A:$A,'Info-tabeller'!$I322,VindIndeks_raw_20_small!$B:$B,'Info-tabeller'!$H322),"")</f>
        <v/>
      </c>
      <c r="AD322" s="4">
        <f>IF(ISNUMBER(AVERAGEIFS(VindIndeks_raw_20_small!$D:$D,VindIndeks_raw_20_small!$C:$C,'Info-tabeller'!AD$55,VindIndeks_raw_20_small!$A:$A,'Info-tabeller'!$I322,VindIndeks_raw_20_small!$B:$B,'Info-tabeller'!$H322)),AVERAGEIFS(VindIndeks_raw_20_small!$D:$D,VindIndeks_raw_20_small!$C:$C,'Info-tabeller'!AD$55,VindIndeks_raw_20_small!$A:$A,'Info-tabeller'!$I322,VindIndeks_raw_20_small!$B:$B,'Info-tabeller'!$H322),"")</f>
        <v/>
      </c>
      <c r="AE322" s="4">
        <f>IF(ISNUMBER(AVERAGEIFS(VindIndeks_raw_20_small!$D:$D,VindIndeks_raw_20_small!$C:$C,'Info-tabeller'!AE$55,VindIndeks_raw_20_small!$A:$A,'Info-tabeller'!$I322,VindIndeks_raw_20_small!$B:$B,'Info-tabeller'!$H322)),AVERAGEIFS(VindIndeks_raw_20_small!$D:$D,VindIndeks_raw_20_small!$C:$C,'Info-tabeller'!AE$55,VindIndeks_raw_20_small!$A:$A,'Info-tabeller'!$I322,VindIndeks_raw_20_small!$B:$B,'Info-tabeller'!$H322),"")</f>
        <v/>
      </c>
      <c r="AF322" s="4">
        <f>IF(ISNUMBER(AVERAGEIFS(VindIndeks_raw_20_small!$D:$D,VindIndeks_raw_20_small!$C:$C,'Info-tabeller'!AF$55,VindIndeks_raw_20_small!$A:$A,'Info-tabeller'!$I322,VindIndeks_raw_20_small!$B:$B,'Info-tabeller'!$H322)),AVERAGEIFS(VindIndeks_raw_20_small!$D:$D,VindIndeks_raw_20_small!$C:$C,'Info-tabeller'!AF$55,VindIndeks_raw_20_small!$A:$A,'Info-tabeller'!$I322,VindIndeks_raw_20_small!$B:$B,'Info-tabeller'!$H322),"")</f>
        <v/>
      </c>
      <c r="AG322" s="4">
        <f>IF(ISNUMBER(AVERAGEIFS(VindIndeks_raw_20_small!$D:$D,VindIndeks_raw_20_small!$C:$C,'Info-tabeller'!AG$55,VindIndeks_raw_20_small!$A:$A,'Info-tabeller'!$I322,VindIndeks_raw_20_small!$B:$B,'Info-tabeller'!$H322)),AVERAGEIFS(VindIndeks_raw_20_small!$D:$D,VindIndeks_raw_20_small!$C:$C,'Info-tabeller'!AG$55,VindIndeks_raw_20_small!$A:$A,'Info-tabeller'!$I322,VindIndeks_raw_20_small!$B:$B,'Info-tabeller'!$H322),"")</f>
        <v/>
      </c>
      <c r="AH322" s="4">
        <f>IF(ISNUMBER(AVERAGEIFS(VindIndeks_raw_20_small!$D:$D,VindIndeks_raw_20_small!$C:$C,'Info-tabeller'!AH$55,VindIndeks_raw_20_small!$A:$A,'Info-tabeller'!$I322,VindIndeks_raw_20_small!$B:$B,'Info-tabeller'!$H322)),AVERAGEIFS(VindIndeks_raw_20_small!$D:$D,VindIndeks_raw_20_small!$C:$C,'Info-tabeller'!AH$55,VindIndeks_raw_20_small!$A:$A,'Info-tabeller'!$I322,VindIndeks_raw_20_small!$B:$B,'Info-tabeller'!$H322),"")</f>
        <v/>
      </c>
      <c r="AI322" s="4">
        <f>IF(ISNUMBER(AVERAGEIFS(VindIndeks_raw_20_small!$D:$D,VindIndeks_raw_20_small!$C:$C,'Info-tabeller'!AI$55,VindIndeks_raw_20_small!$A:$A,'Info-tabeller'!$I322,VindIndeks_raw_20_small!$B:$B,'Info-tabeller'!$H322)),AVERAGEIFS(VindIndeks_raw_20_small!$D:$D,VindIndeks_raw_20_small!$C:$C,'Info-tabeller'!AI$55,VindIndeks_raw_20_small!$A:$A,'Info-tabeller'!$I322,VindIndeks_raw_20_small!$B:$B,'Info-tabeller'!$H322),"")</f>
        <v/>
      </c>
      <c r="AJ322" s="4">
        <f>IF(ISNUMBER(AVERAGEIFS(VindIndeks_raw_20_small!$D:$D,VindIndeks_raw_20_small!$C:$C,'Info-tabeller'!AJ$55,VindIndeks_raw_20_small!$A:$A,'Info-tabeller'!$I322,VindIndeks_raw_20_small!$B:$B,'Info-tabeller'!$H322)),AVERAGEIFS(VindIndeks_raw_20_small!$D:$D,VindIndeks_raw_20_small!$C:$C,'Info-tabeller'!AJ$55,VindIndeks_raw_20_small!$A:$A,'Info-tabeller'!$I322,VindIndeks_raw_20_small!$B:$B,'Info-tabeller'!$H322),"")</f>
        <v/>
      </c>
      <c r="AK322" s="7">
        <f>IF(ISNUMBER(AVERAGE(AC322:AJ322)),AVERAGE(AC322:AJ322),"")</f>
        <v/>
      </c>
      <c r="AN322" s="17">
        <f>+AB322</f>
        <v/>
      </c>
      <c r="AO322" s="4">
        <f>IF(ISNUMBER(AVERAGEIFS(VindIndeks_raw_13!$D:$D,VindIndeks_raw_13!$C:$C,'Info-tabeller'!AO$55,VindIndeks_raw_13!$A:$A,'Info-tabeller'!$I322,VindIndeks_raw_13!$B:$B,'Info-tabeller'!$H322)),AVERAGEIFS(VindIndeks_raw_13!$D:$D,VindIndeks_raw_13!$C:$C,'Info-tabeller'!AO$55,VindIndeks_raw_13!$A:$A,'Info-tabeller'!$I322,VindIndeks_raw_13!$B:$B,'Info-tabeller'!$H322),"")</f>
        <v/>
      </c>
      <c r="AP322" s="4">
        <f>IF(ISNUMBER(AVERAGEIFS(VindIndeks_raw_13!$D:$D,VindIndeks_raw_13!$C:$C,'Info-tabeller'!AP$55,VindIndeks_raw_13!$A:$A,'Info-tabeller'!$I322,VindIndeks_raw_13!$B:$B,'Info-tabeller'!$H322)),AVERAGEIFS(VindIndeks_raw_13!$D:$D,VindIndeks_raw_13!$C:$C,'Info-tabeller'!AP$55,VindIndeks_raw_13!$A:$A,'Info-tabeller'!$I322,VindIndeks_raw_13!$B:$B,'Info-tabeller'!$H322),"")</f>
        <v/>
      </c>
      <c r="AQ322" s="4">
        <f>IF(ISNUMBER(AVERAGEIFS(VindIndeks_raw_13!$D:$D,VindIndeks_raw_13!$C:$C,'Info-tabeller'!AQ$55,VindIndeks_raw_13!$A:$A,'Info-tabeller'!$I322,VindIndeks_raw_13!$B:$B,'Info-tabeller'!$H322)),AVERAGEIFS(VindIndeks_raw_13!$D:$D,VindIndeks_raw_13!$C:$C,'Info-tabeller'!AQ$55,VindIndeks_raw_13!$A:$A,'Info-tabeller'!$I322,VindIndeks_raw_13!$B:$B,'Info-tabeller'!$H322),"")</f>
        <v/>
      </c>
      <c r="AR322" s="4">
        <f>IF(ISNUMBER(AVERAGEIFS(VindIndeks_raw_13!$D:$D,VindIndeks_raw_13!$C:$C,'Info-tabeller'!AR$55,VindIndeks_raw_13!$A:$A,'Info-tabeller'!$I322,VindIndeks_raw_13!$B:$B,'Info-tabeller'!$H322)),AVERAGEIFS(VindIndeks_raw_13!$D:$D,VindIndeks_raw_13!$C:$C,'Info-tabeller'!AR$55,VindIndeks_raw_13!$A:$A,'Info-tabeller'!$I322,VindIndeks_raw_13!$B:$B,'Info-tabeller'!$H322),"")</f>
        <v/>
      </c>
      <c r="AS322" s="4">
        <f>IF(ISNUMBER(AVERAGEIFS(VindIndeks_raw_13!$D:$D,VindIndeks_raw_13!$C:$C,'Info-tabeller'!AS$55,VindIndeks_raw_13!$A:$A,'Info-tabeller'!$I322,VindIndeks_raw_13!$B:$B,'Info-tabeller'!$H322)),AVERAGEIFS(VindIndeks_raw_13!$D:$D,VindIndeks_raw_13!$C:$C,'Info-tabeller'!AS$55,VindIndeks_raw_13!$A:$A,'Info-tabeller'!$I322,VindIndeks_raw_13!$B:$B,'Info-tabeller'!$H322),"")</f>
        <v/>
      </c>
      <c r="AT322" s="4">
        <f>IF(ISNUMBER(AVERAGEIFS(VindIndeks_raw_13!$D:$D,VindIndeks_raw_13!$C:$C,'Info-tabeller'!AT$55,VindIndeks_raw_13!$A:$A,'Info-tabeller'!$I322,VindIndeks_raw_13!$B:$B,'Info-tabeller'!$H322)),AVERAGEIFS(VindIndeks_raw_13!$D:$D,VindIndeks_raw_13!$C:$C,'Info-tabeller'!AT$55,VindIndeks_raw_13!$A:$A,'Info-tabeller'!$I322,VindIndeks_raw_13!$B:$B,'Info-tabeller'!$H322),"")</f>
        <v/>
      </c>
      <c r="AU322" s="4">
        <f>IF(ISNUMBER(AVERAGEIFS(VindIndeks_raw_13!$D:$D,VindIndeks_raw_13!$C:$C,'Info-tabeller'!AU$55,VindIndeks_raw_13!$A:$A,'Info-tabeller'!$I322,VindIndeks_raw_13!$B:$B,'Info-tabeller'!$H322)),AVERAGEIFS(VindIndeks_raw_13!$D:$D,VindIndeks_raw_13!$C:$C,'Info-tabeller'!AU$55,VindIndeks_raw_13!$A:$A,'Info-tabeller'!$I322,VindIndeks_raw_13!$B:$B,'Info-tabeller'!$H322),"")</f>
        <v/>
      </c>
      <c r="AV322" s="4">
        <f>IF(ISNUMBER(AVERAGEIFS(VindIndeks_raw_13!$D:$D,VindIndeks_raw_13!$C:$C,'Info-tabeller'!AV$55,VindIndeks_raw_13!$A:$A,'Info-tabeller'!$I322,VindIndeks_raw_13!$B:$B,'Info-tabeller'!$H322)),AVERAGEIFS(VindIndeks_raw_13!$D:$D,VindIndeks_raw_13!$C:$C,'Info-tabeller'!AV$55,VindIndeks_raw_13!$A:$A,'Info-tabeller'!$I322,VindIndeks_raw_13!$B:$B,'Info-tabeller'!$H322),"")</f>
        <v/>
      </c>
      <c r="AW322" s="5">
        <f>IF(ISNUMBER(AVERAGEIFS(VindIndeks_raw_13!$D:$D,VindIndeks_raw_13!$C:$C,'Info-tabeller'!AW$55,VindIndeks_raw_13!$A:$A,'Info-tabeller'!$I322,VindIndeks_raw_13!$B:$B,'Info-tabeller'!$H322)),AVERAGEIFS(VindIndeks_raw_13!$D:$D,VindIndeks_raw_13!$C:$C,'Info-tabeller'!AW$55,VindIndeks_raw_13!$A:$A,'Info-tabeller'!$I322,VindIndeks_raw_13!$B:$B,'Info-tabeller'!$H322),"")</f>
        <v/>
      </c>
      <c r="AX322" s="5">
        <f>IF(ISNUMBER(AVERAGEIFS(VindIndeks_raw_13!$D:$D,VindIndeks_raw_13!$C:$C,'Info-tabeller'!AX$55,VindIndeks_raw_13!$A:$A,'Info-tabeller'!$I322,VindIndeks_raw_13!$B:$B,'Info-tabeller'!$H322)),AVERAGEIFS(VindIndeks_raw_13!$D:$D,VindIndeks_raw_13!$C:$C,'Info-tabeller'!AX$55,VindIndeks_raw_13!$A:$A,'Info-tabeller'!$I322,VindIndeks_raw_13!$B:$B,'Info-tabeller'!$H322),"")</f>
        <v/>
      </c>
      <c r="AY322" s="5">
        <f>IF(ISNUMBER(AVERAGEIFS(VindIndeks_raw_13!$D:$D,VindIndeks_raw_13!$C:$C,'Info-tabeller'!AY$55,VindIndeks_raw_13!$A:$A,'Info-tabeller'!$I322,VindIndeks_raw_13!$B:$B,'Info-tabeller'!$H322)),AVERAGEIFS(VindIndeks_raw_13!$D:$D,VindIndeks_raw_13!$C:$C,'Info-tabeller'!AY$55,VindIndeks_raw_13!$A:$A,'Info-tabeller'!$I322,VindIndeks_raw_13!$B:$B,'Info-tabeller'!$H322),"")</f>
        <v/>
      </c>
      <c r="AZ322" s="7">
        <f>IF(ISNUMBER(AVERAGE(AO322:AV322)),AVERAGE(AO322:AV322),"")</f>
        <v/>
      </c>
      <c r="BA322" s="6">
        <f>IF(ISNUMBER(AVERAGE(AW322:AY322)),AVERAGE(AW322:AY322),"")</f>
        <v/>
      </c>
      <c r="BC322" s="17">
        <f>+AN322</f>
        <v/>
      </c>
      <c r="BD322" s="19">
        <f>+AC322/AO322</f>
        <v/>
      </c>
      <c r="BE322" s="19">
        <f>+AD322/AP322</f>
        <v/>
      </c>
      <c r="BF322" s="19">
        <f>+AE322/AQ322</f>
        <v/>
      </c>
      <c r="BG322" s="19">
        <f>+AF322/AR322</f>
        <v/>
      </c>
      <c r="BH322" s="19">
        <f>+AG322/AS322</f>
        <v/>
      </c>
      <c r="BI322" s="19">
        <f>+AH322/AT322</f>
        <v/>
      </c>
      <c r="BJ322" s="19">
        <f>+AI322/AU322</f>
        <v/>
      </c>
      <c r="BK322" s="19">
        <f>+AJ322/AV322</f>
        <v/>
      </c>
      <c r="BL322" s="19">
        <f>+AK322/AZ322</f>
        <v/>
      </c>
      <c r="BN322" s="19">
        <f>+J322/AO322</f>
        <v/>
      </c>
      <c r="BO322" s="19">
        <f>+K322/AP322</f>
        <v/>
      </c>
      <c r="BP322" s="19">
        <f>+L322/AQ322</f>
        <v/>
      </c>
      <c r="BQ322" s="19">
        <f>+M322/AR322</f>
        <v/>
      </c>
      <c r="BR322" s="19">
        <f>+N322/AS322</f>
        <v/>
      </c>
      <c r="BS322" s="19">
        <f>+O322/AT322</f>
        <v/>
      </c>
      <c r="BT322" s="19">
        <f>+P322/AU322</f>
        <v/>
      </c>
      <c r="BU322" s="19">
        <f>+Q322/AV322</f>
        <v/>
      </c>
      <c r="BV322" s="19">
        <f>+X322/AZ322</f>
        <v/>
      </c>
    </row>
    <row r="323" ht="15" customHeight="1">
      <c r="D323" s="53">
        <f>IF(AND($I323=YEAR(WindDenmark!$F$4)+D$100,$H323&lt;=MONTH(WindDenmark!$F$4)),1,0)</f>
        <v/>
      </c>
      <c r="E323" s="53">
        <f>IF(AND($I323=YEAR(WindDenmark!$F$4)+E$100,$H323&lt;=MONTH(WindDenmark!$F$4)),1,0)</f>
        <v/>
      </c>
      <c r="F323" s="53">
        <f>IF(AND(G323&lt;=WindDenmark!$F$4,I323&gt;YEAR(WindDenmark!$F$4)-11),1,0)</f>
        <v/>
      </c>
      <c r="G323" s="62">
        <f>DATE(I323,H323,1)</f>
        <v/>
      </c>
      <c r="H323" s="53">
        <f>+H311</f>
        <v/>
      </c>
      <c r="I323" s="53">
        <f>IF(H323=1,I322+1,I322)</f>
        <v/>
      </c>
      <c r="J323" s="4">
        <f>IF(ISNUMBER(AVERAGEIFS(VindIndeks_raw_20_large!$D:$D,VindIndeks_raw_20_large!$C:$C,'Info-tabeller'!J$55,VindIndeks_raw_20_large!$A:$A,'Info-tabeller'!$I323,VindIndeks_raw_20_large!$B:$B,'Info-tabeller'!$H323)),AVERAGEIFS(VindIndeks_raw_20_large!$D:$D,VindIndeks_raw_20_large!$C:$C,'Info-tabeller'!J$55,VindIndeks_raw_20_large!$A:$A,'Info-tabeller'!$I323,VindIndeks_raw_20_large!$B:$B,'Info-tabeller'!$H323),"")</f>
        <v/>
      </c>
      <c r="K323" s="4">
        <f>IF(ISNUMBER(AVERAGEIFS(VindIndeks_raw_20_large!$D:$D,VindIndeks_raw_20_large!$C:$C,'Info-tabeller'!K$55,VindIndeks_raw_20_large!$A:$A,'Info-tabeller'!$I323,VindIndeks_raw_20_large!$B:$B,'Info-tabeller'!$H323)),AVERAGEIFS(VindIndeks_raw_20_large!$D:$D,VindIndeks_raw_20_large!$C:$C,'Info-tabeller'!K$55,VindIndeks_raw_20_large!$A:$A,'Info-tabeller'!$I323,VindIndeks_raw_20_large!$B:$B,'Info-tabeller'!$H323),"")</f>
        <v/>
      </c>
      <c r="L323" s="4">
        <f>IF(ISNUMBER(AVERAGEIFS(VindIndeks_raw_20_large!$D:$D,VindIndeks_raw_20_large!$C:$C,'Info-tabeller'!L$55,VindIndeks_raw_20_large!$A:$A,'Info-tabeller'!$I323,VindIndeks_raw_20_large!$B:$B,'Info-tabeller'!$H323)),AVERAGEIFS(VindIndeks_raw_20_large!$D:$D,VindIndeks_raw_20_large!$C:$C,'Info-tabeller'!L$55,VindIndeks_raw_20_large!$A:$A,'Info-tabeller'!$I323,VindIndeks_raw_20_large!$B:$B,'Info-tabeller'!$H323),"")</f>
        <v/>
      </c>
      <c r="M323" s="4">
        <f>IF(ISNUMBER(AVERAGEIFS(VindIndeks_raw_20_large!$D:$D,VindIndeks_raw_20_large!$C:$C,'Info-tabeller'!M$55,VindIndeks_raw_20_large!$A:$A,'Info-tabeller'!$I323,VindIndeks_raw_20_large!$B:$B,'Info-tabeller'!$H323)),AVERAGEIFS(VindIndeks_raw_20_large!$D:$D,VindIndeks_raw_20_large!$C:$C,'Info-tabeller'!M$55,VindIndeks_raw_20_large!$A:$A,'Info-tabeller'!$I323,VindIndeks_raw_20_large!$B:$B,'Info-tabeller'!$H323),"")</f>
        <v/>
      </c>
      <c r="N323" s="4">
        <f>IF(ISNUMBER(AVERAGEIFS(VindIndeks_raw_20_large!$D:$D,VindIndeks_raw_20_large!$C:$C,'Info-tabeller'!N$55,VindIndeks_raw_20_large!$A:$A,'Info-tabeller'!$I323,VindIndeks_raw_20_large!$B:$B,'Info-tabeller'!$H323)),AVERAGEIFS(VindIndeks_raw_20_large!$D:$D,VindIndeks_raw_20_large!$C:$C,'Info-tabeller'!N$55,VindIndeks_raw_20_large!$A:$A,'Info-tabeller'!$I323,VindIndeks_raw_20_large!$B:$B,'Info-tabeller'!$H323),"")</f>
        <v/>
      </c>
      <c r="O323" s="4">
        <f>IF(ISNUMBER(AVERAGEIFS(VindIndeks_raw_20_large!$D:$D,VindIndeks_raw_20_large!$C:$C,'Info-tabeller'!O$55,VindIndeks_raw_20_large!$A:$A,'Info-tabeller'!$I323,VindIndeks_raw_20_large!$B:$B,'Info-tabeller'!$H323)),AVERAGEIFS(VindIndeks_raw_20_large!$D:$D,VindIndeks_raw_20_large!$C:$C,'Info-tabeller'!O$55,VindIndeks_raw_20_large!$A:$A,'Info-tabeller'!$I323,VindIndeks_raw_20_large!$B:$B,'Info-tabeller'!$H323),"")</f>
        <v/>
      </c>
      <c r="P323" s="4">
        <f>IF(ISNUMBER(AVERAGEIFS(VindIndeks_raw_20_large!$D:$D,VindIndeks_raw_20_large!$C:$C,'Info-tabeller'!P$55,VindIndeks_raw_20_large!$A:$A,'Info-tabeller'!$I323,VindIndeks_raw_20_large!$B:$B,'Info-tabeller'!$H323)),AVERAGEIFS(VindIndeks_raw_20_large!$D:$D,VindIndeks_raw_20_large!$C:$C,'Info-tabeller'!P$55,VindIndeks_raw_20_large!$A:$A,'Info-tabeller'!$I323,VindIndeks_raw_20_large!$B:$B,'Info-tabeller'!$H323),"")</f>
        <v/>
      </c>
      <c r="Q323" s="4">
        <f>IF(ISNUMBER(AVERAGEIFS(VindIndeks_raw_20_large!$D:$D,VindIndeks_raw_20_large!$C:$C,'Info-tabeller'!Q$55,VindIndeks_raw_20_large!$A:$A,'Info-tabeller'!$I323,VindIndeks_raw_20_large!$B:$B,'Info-tabeller'!$H323)),AVERAGEIFS(VindIndeks_raw_20_large!$D:$D,VindIndeks_raw_20_large!$C:$C,'Info-tabeller'!Q$55,VindIndeks_raw_20_large!$A:$A,'Info-tabeller'!$I323,VindIndeks_raw_20_large!$B:$B,'Info-tabeller'!$H323),"")</f>
        <v/>
      </c>
      <c r="R323" s="5">
        <f>IF(ISNUMBER(AVERAGEIFS(VindIndeks_raw_20_large!$D:$D,VindIndeks_raw_20_large!$C:$C,'Info-tabeller'!R$55,VindIndeks_raw_20_large!$A:$A,'Info-tabeller'!$I323,VindIndeks_raw_20_large!$B:$B,'Info-tabeller'!$H323)),AVERAGEIFS(VindIndeks_raw_20_large!$D:$D,VindIndeks_raw_20_large!$C:$C,'Info-tabeller'!R$55,VindIndeks_raw_20_large!$A:$A,'Info-tabeller'!$I323,VindIndeks_raw_20_large!$B:$B,'Info-tabeller'!$H323),"")</f>
        <v/>
      </c>
      <c r="S323" s="5">
        <f>IF(ISNUMBER(AVERAGEIFS(VindIndeks_raw_20_large!$D:$D,VindIndeks_raw_20_large!$C:$C,'Info-tabeller'!S$55,VindIndeks_raw_20_large!$A:$A,'Info-tabeller'!$I323,VindIndeks_raw_20_large!$B:$B,'Info-tabeller'!$H323)),AVERAGEIFS(VindIndeks_raw_20_large!$D:$D,VindIndeks_raw_20_large!$C:$C,'Info-tabeller'!S$55,VindIndeks_raw_20_large!$A:$A,'Info-tabeller'!$I323,VindIndeks_raw_20_large!$B:$B,'Info-tabeller'!$H323),"")</f>
        <v/>
      </c>
      <c r="T323" s="5">
        <f>IF(ISNUMBER(AVERAGEIFS(VindIndeks_raw_20_large!$D:$D,VindIndeks_raw_20_large!$C:$C,'Info-tabeller'!T$55,VindIndeks_raw_20_large!$A:$A,'Info-tabeller'!$I323,VindIndeks_raw_20_large!$B:$B,'Info-tabeller'!$H323)),AVERAGEIFS(VindIndeks_raw_20_large!$D:$D,VindIndeks_raw_20_large!$C:$C,'Info-tabeller'!T$55,VindIndeks_raw_20_large!$A:$A,'Info-tabeller'!$I323,VindIndeks_raw_20_large!$B:$B,'Info-tabeller'!$H323),"")</f>
        <v/>
      </c>
      <c r="U323" s="5">
        <f>IF(ISNUMBER(AVERAGEIFS(VindIndeks_raw_20_large!$D:$D,VindIndeks_raw_20_large!$C:$C,'Info-tabeller'!U$55,VindIndeks_raw_20_large!$A:$A,'Info-tabeller'!$I323,VindIndeks_raw_20_large!$B:$B,'Info-tabeller'!$H323)),AVERAGEIFS(VindIndeks_raw_20_large!$D:$D,VindIndeks_raw_20_large!$C:$C,'Info-tabeller'!U$55,VindIndeks_raw_20_large!$A:$A,'Info-tabeller'!$I323,VindIndeks_raw_20_large!$B:$B,'Info-tabeller'!$H323),"")</f>
        <v/>
      </c>
      <c r="V323" s="5">
        <f>IF(ISNUMBER(AVERAGEIFS(VindIndeks_raw_20_large!$D:$D,VindIndeks_raw_20_large!$C:$C,'Info-tabeller'!V$55,VindIndeks_raw_20_large!$A:$A,'Info-tabeller'!$I323,VindIndeks_raw_20_large!$B:$B,'Info-tabeller'!$H323)),AVERAGEIFS(VindIndeks_raw_20_large!$D:$D,VindIndeks_raw_20_large!$C:$C,'Info-tabeller'!V$55,VindIndeks_raw_20_large!$A:$A,'Info-tabeller'!$I323,VindIndeks_raw_20_large!$B:$B,'Info-tabeller'!$H323),"")</f>
        <v/>
      </c>
      <c r="W323" s="5">
        <f>IF(ISNUMBER(AVERAGEIFS(VindIndeks_raw_20_large!$D:$D,VindIndeks_raw_20_large!$C:$C,'Info-tabeller'!W$55,VindIndeks_raw_20_large!$A:$A,'Info-tabeller'!$I323,VindIndeks_raw_20_large!$B:$B,'Info-tabeller'!$H323)),AVERAGEIFS(VindIndeks_raw_20_large!$D:$D,VindIndeks_raw_20_large!$C:$C,'Info-tabeller'!W$55,VindIndeks_raw_20_large!$A:$A,'Info-tabeller'!$I323,VindIndeks_raw_20_large!$B:$B,'Info-tabeller'!$H323),"")</f>
        <v/>
      </c>
      <c r="X323" s="7">
        <f>IF(ISNUMBER(AVERAGE(J323:Q323)),AVERAGE(J323:Q323),"")</f>
        <v/>
      </c>
      <c r="Y323" s="6">
        <f>IF(ISNUMBER(AVERAGE(R323:W323)),AVERAGE(R323:W323),"")</f>
        <v/>
      </c>
      <c r="AB323" s="16">
        <f>+G323</f>
        <v/>
      </c>
      <c r="AC323" s="4">
        <f>IF(ISNUMBER(AVERAGEIFS(VindIndeks_raw_20_small!$D:$D,VindIndeks_raw_20_small!$C:$C,'Info-tabeller'!AC$55,VindIndeks_raw_20_small!$A:$A,'Info-tabeller'!$I323,VindIndeks_raw_20_small!$B:$B,'Info-tabeller'!$H323)),AVERAGEIFS(VindIndeks_raw_20_small!$D:$D,VindIndeks_raw_20_small!$C:$C,'Info-tabeller'!AC$55,VindIndeks_raw_20_small!$A:$A,'Info-tabeller'!$I323,VindIndeks_raw_20_small!$B:$B,'Info-tabeller'!$H323),"")</f>
        <v/>
      </c>
      <c r="AD323" s="4">
        <f>IF(ISNUMBER(AVERAGEIFS(VindIndeks_raw_20_small!$D:$D,VindIndeks_raw_20_small!$C:$C,'Info-tabeller'!AD$55,VindIndeks_raw_20_small!$A:$A,'Info-tabeller'!$I323,VindIndeks_raw_20_small!$B:$B,'Info-tabeller'!$H323)),AVERAGEIFS(VindIndeks_raw_20_small!$D:$D,VindIndeks_raw_20_small!$C:$C,'Info-tabeller'!AD$55,VindIndeks_raw_20_small!$A:$A,'Info-tabeller'!$I323,VindIndeks_raw_20_small!$B:$B,'Info-tabeller'!$H323),"")</f>
        <v/>
      </c>
      <c r="AE323" s="4">
        <f>IF(ISNUMBER(AVERAGEIFS(VindIndeks_raw_20_small!$D:$D,VindIndeks_raw_20_small!$C:$C,'Info-tabeller'!AE$55,VindIndeks_raw_20_small!$A:$A,'Info-tabeller'!$I323,VindIndeks_raw_20_small!$B:$B,'Info-tabeller'!$H323)),AVERAGEIFS(VindIndeks_raw_20_small!$D:$D,VindIndeks_raw_20_small!$C:$C,'Info-tabeller'!AE$55,VindIndeks_raw_20_small!$A:$A,'Info-tabeller'!$I323,VindIndeks_raw_20_small!$B:$B,'Info-tabeller'!$H323),"")</f>
        <v/>
      </c>
      <c r="AF323" s="4">
        <f>IF(ISNUMBER(AVERAGEIFS(VindIndeks_raw_20_small!$D:$D,VindIndeks_raw_20_small!$C:$C,'Info-tabeller'!AF$55,VindIndeks_raw_20_small!$A:$A,'Info-tabeller'!$I323,VindIndeks_raw_20_small!$B:$B,'Info-tabeller'!$H323)),AVERAGEIFS(VindIndeks_raw_20_small!$D:$D,VindIndeks_raw_20_small!$C:$C,'Info-tabeller'!AF$55,VindIndeks_raw_20_small!$A:$A,'Info-tabeller'!$I323,VindIndeks_raw_20_small!$B:$B,'Info-tabeller'!$H323),"")</f>
        <v/>
      </c>
      <c r="AG323" s="4">
        <f>IF(ISNUMBER(AVERAGEIFS(VindIndeks_raw_20_small!$D:$D,VindIndeks_raw_20_small!$C:$C,'Info-tabeller'!AG$55,VindIndeks_raw_20_small!$A:$A,'Info-tabeller'!$I323,VindIndeks_raw_20_small!$B:$B,'Info-tabeller'!$H323)),AVERAGEIFS(VindIndeks_raw_20_small!$D:$D,VindIndeks_raw_20_small!$C:$C,'Info-tabeller'!AG$55,VindIndeks_raw_20_small!$A:$A,'Info-tabeller'!$I323,VindIndeks_raw_20_small!$B:$B,'Info-tabeller'!$H323),"")</f>
        <v/>
      </c>
      <c r="AH323" s="4">
        <f>IF(ISNUMBER(AVERAGEIFS(VindIndeks_raw_20_small!$D:$D,VindIndeks_raw_20_small!$C:$C,'Info-tabeller'!AH$55,VindIndeks_raw_20_small!$A:$A,'Info-tabeller'!$I323,VindIndeks_raw_20_small!$B:$B,'Info-tabeller'!$H323)),AVERAGEIFS(VindIndeks_raw_20_small!$D:$D,VindIndeks_raw_20_small!$C:$C,'Info-tabeller'!AH$55,VindIndeks_raw_20_small!$A:$A,'Info-tabeller'!$I323,VindIndeks_raw_20_small!$B:$B,'Info-tabeller'!$H323),"")</f>
        <v/>
      </c>
      <c r="AI323" s="4">
        <f>IF(ISNUMBER(AVERAGEIFS(VindIndeks_raw_20_small!$D:$D,VindIndeks_raw_20_small!$C:$C,'Info-tabeller'!AI$55,VindIndeks_raw_20_small!$A:$A,'Info-tabeller'!$I323,VindIndeks_raw_20_small!$B:$B,'Info-tabeller'!$H323)),AVERAGEIFS(VindIndeks_raw_20_small!$D:$D,VindIndeks_raw_20_small!$C:$C,'Info-tabeller'!AI$55,VindIndeks_raw_20_small!$A:$A,'Info-tabeller'!$I323,VindIndeks_raw_20_small!$B:$B,'Info-tabeller'!$H323),"")</f>
        <v/>
      </c>
      <c r="AJ323" s="4">
        <f>IF(ISNUMBER(AVERAGEIFS(VindIndeks_raw_20_small!$D:$D,VindIndeks_raw_20_small!$C:$C,'Info-tabeller'!AJ$55,VindIndeks_raw_20_small!$A:$A,'Info-tabeller'!$I323,VindIndeks_raw_20_small!$B:$B,'Info-tabeller'!$H323)),AVERAGEIFS(VindIndeks_raw_20_small!$D:$D,VindIndeks_raw_20_small!$C:$C,'Info-tabeller'!AJ$55,VindIndeks_raw_20_small!$A:$A,'Info-tabeller'!$I323,VindIndeks_raw_20_small!$B:$B,'Info-tabeller'!$H323),"")</f>
        <v/>
      </c>
      <c r="AK323" s="7">
        <f>IF(ISNUMBER(AVERAGE(AC323:AJ323)),AVERAGE(AC323:AJ323),"")</f>
        <v/>
      </c>
      <c r="AN323" s="17">
        <f>+AB323</f>
        <v/>
      </c>
      <c r="AO323" s="4">
        <f>IF(ISNUMBER(AVERAGEIFS(VindIndeks_raw_13!$D:$D,VindIndeks_raw_13!$C:$C,'Info-tabeller'!AO$55,VindIndeks_raw_13!$A:$A,'Info-tabeller'!$I323,VindIndeks_raw_13!$B:$B,'Info-tabeller'!$H323)),AVERAGEIFS(VindIndeks_raw_13!$D:$D,VindIndeks_raw_13!$C:$C,'Info-tabeller'!AO$55,VindIndeks_raw_13!$A:$A,'Info-tabeller'!$I323,VindIndeks_raw_13!$B:$B,'Info-tabeller'!$H323),"")</f>
        <v/>
      </c>
      <c r="AP323" s="4">
        <f>IF(ISNUMBER(AVERAGEIFS(VindIndeks_raw_13!$D:$D,VindIndeks_raw_13!$C:$C,'Info-tabeller'!AP$55,VindIndeks_raw_13!$A:$A,'Info-tabeller'!$I323,VindIndeks_raw_13!$B:$B,'Info-tabeller'!$H323)),AVERAGEIFS(VindIndeks_raw_13!$D:$D,VindIndeks_raw_13!$C:$C,'Info-tabeller'!AP$55,VindIndeks_raw_13!$A:$A,'Info-tabeller'!$I323,VindIndeks_raw_13!$B:$B,'Info-tabeller'!$H323),"")</f>
        <v/>
      </c>
      <c r="AQ323" s="4">
        <f>IF(ISNUMBER(AVERAGEIFS(VindIndeks_raw_13!$D:$D,VindIndeks_raw_13!$C:$C,'Info-tabeller'!AQ$55,VindIndeks_raw_13!$A:$A,'Info-tabeller'!$I323,VindIndeks_raw_13!$B:$B,'Info-tabeller'!$H323)),AVERAGEIFS(VindIndeks_raw_13!$D:$D,VindIndeks_raw_13!$C:$C,'Info-tabeller'!AQ$55,VindIndeks_raw_13!$A:$A,'Info-tabeller'!$I323,VindIndeks_raw_13!$B:$B,'Info-tabeller'!$H323),"")</f>
        <v/>
      </c>
      <c r="AR323" s="4">
        <f>IF(ISNUMBER(AVERAGEIFS(VindIndeks_raw_13!$D:$D,VindIndeks_raw_13!$C:$C,'Info-tabeller'!AR$55,VindIndeks_raw_13!$A:$A,'Info-tabeller'!$I323,VindIndeks_raw_13!$B:$B,'Info-tabeller'!$H323)),AVERAGEIFS(VindIndeks_raw_13!$D:$D,VindIndeks_raw_13!$C:$C,'Info-tabeller'!AR$55,VindIndeks_raw_13!$A:$A,'Info-tabeller'!$I323,VindIndeks_raw_13!$B:$B,'Info-tabeller'!$H323),"")</f>
        <v/>
      </c>
      <c r="AS323" s="4">
        <f>IF(ISNUMBER(AVERAGEIFS(VindIndeks_raw_13!$D:$D,VindIndeks_raw_13!$C:$C,'Info-tabeller'!AS$55,VindIndeks_raw_13!$A:$A,'Info-tabeller'!$I323,VindIndeks_raw_13!$B:$B,'Info-tabeller'!$H323)),AVERAGEIFS(VindIndeks_raw_13!$D:$D,VindIndeks_raw_13!$C:$C,'Info-tabeller'!AS$55,VindIndeks_raw_13!$A:$A,'Info-tabeller'!$I323,VindIndeks_raw_13!$B:$B,'Info-tabeller'!$H323),"")</f>
        <v/>
      </c>
      <c r="AT323" s="4">
        <f>IF(ISNUMBER(AVERAGEIFS(VindIndeks_raw_13!$D:$D,VindIndeks_raw_13!$C:$C,'Info-tabeller'!AT$55,VindIndeks_raw_13!$A:$A,'Info-tabeller'!$I323,VindIndeks_raw_13!$B:$B,'Info-tabeller'!$H323)),AVERAGEIFS(VindIndeks_raw_13!$D:$D,VindIndeks_raw_13!$C:$C,'Info-tabeller'!AT$55,VindIndeks_raw_13!$A:$A,'Info-tabeller'!$I323,VindIndeks_raw_13!$B:$B,'Info-tabeller'!$H323),"")</f>
        <v/>
      </c>
      <c r="AU323" s="4">
        <f>IF(ISNUMBER(AVERAGEIFS(VindIndeks_raw_13!$D:$D,VindIndeks_raw_13!$C:$C,'Info-tabeller'!AU$55,VindIndeks_raw_13!$A:$A,'Info-tabeller'!$I323,VindIndeks_raw_13!$B:$B,'Info-tabeller'!$H323)),AVERAGEIFS(VindIndeks_raw_13!$D:$D,VindIndeks_raw_13!$C:$C,'Info-tabeller'!AU$55,VindIndeks_raw_13!$A:$A,'Info-tabeller'!$I323,VindIndeks_raw_13!$B:$B,'Info-tabeller'!$H323),"")</f>
        <v/>
      </c>
      <c r="AV323" s="4">
        <f>IF(ISNUMBER(AVERAGEIFS(VindIndeks_raw_13!$D:$D,VindIndeks_raw_13!$C:$C,'Info-tabeller'!AV$55,VindIndeks_raw_13!$A:$A,'Info-tabeller'!$I323,VindIndeks_raw_13!$B:$B,'Info-tabeller'!$H323)),AVERAGEIFS(VindIndeks_raw_13!$D:$D,VindIndeks_raw_13!$C:$C,'Info-tabeller'!AV$55,VindIndeks_raw_13!$A:$A,'Info-tabeller'!$I323,VindIndeks_raw_13!$B:$B,'Info-tabeller'!$H323),"")</f>
        <v/>
      </c>
      <c r="AW323" s="5">
        <f>IF(ISNUMBER(AVERAGEIFS(VindIndeks_raw_13!$D:$D,VindIndeks_raw_13!$C:$C,'Info-tabeller'!AW$55,VindIndeks_raw_13!$A:$A,'Info-tabeller'!$I323,VindIndeks_raw_13!$B:$B,'Info-tabeller'!$H323)),AVERAGEIFS(VindIndeks_raw_13!$D:$D,VindIndeks_raw_13!$C:$C,'Info-tabeller'!AW$55,VindIndeks_raw_13!$A:$A,'Info-tabeller'!$I323,VindIndeks_raw_13!$B:$B,'Info-tabeller'!$H323),"")</f>
        <v/>
      </c>
      <c r="AX323" s="5">
        <f>IF(ISNUMBER(AVERAGEIFS(VindIndeks_raw_13!$D:$D,VindIndeks_raw_13!$C:$C,'Info-tabeller'!AX$55,VindIndeks_raw_13!$A:$A,'Info-tabeller'!$I323,VindIndeks_raw_13!$B:$B,'Info-tabeller'!$H323)),AVERAGEIFS(VindIndeks_raw_13!$D:$D,VindIndeks_raw_13!$C:$C,'Info-tabeller'!AX$55,VindIndeks_raw_13!$A:$A,'Info-tabeller'!$I323,VindIndeks_raw_13!$B:$B,'Info-tabeller'!$H323),"")</f>
        <v/>
      </c>
      <c r="AY323" s="5">
        <f>IF(ISNUMBER(AVERAGEIFS(VindIndeks_raw_13!$D:$D,VindIndeks_raw_13!$C:$C,'Info-tabeller'!AY$55,VindIndeks_raw_13!$A:$A,'Info-tabeller'!$I323,VindIndeks_raw_13!$B:$B,'Info-tabeller'!$H323)),AVERAGEIFS(VindIndeks_raw_13!$D:$D,VindIndeks_raw_13!$C:$C,'Info-tabeller'!AY$55,VindIndeks_raw_13!$A:$A,'Info-tabeller'!$I323,VindIndeks_raw_13!$B:$B,'Info-tabeller'!$H323),"")</f>
        <v/>
      </c>
      <c r="AZ323" s="7">
        <f>IF(ISNUMBER(AVERAGE(AO323:AV323)),AVERAGE(AO323:AV323),"")</f>
        <v/>
      </c>
      <c r="BA323" s="6">
        <f>IF(ISNUMBER(AVERAGE(AW323:AY323)),AVERAGE(AW323:AY323),"")</f>
        <v/>
      </c>
      <c r="BC323" s="17">
        <f>+AN323</f>
        <v/>
      </c>
      <c r="BD323" s="19">
        <f>+AC323/AO323</f>
        <v/>
      </c>
      <c r="BE323" s="19">
        <f>+AD323/AP323</f>
        <v/>
      </c>
      <c r="BF323" s="19">
        <f>+AE323/AQ323</f>
        <v/>
      </c>
      <c r="BG323" s="19">
        <f>+AF323/AR323</f>
        <v/>
      </c>
      <c r="BH323" s="19">
        <f>+AG323/AS323</f>
        <v/>
      </c>
      <c r="BI323" s="19">
        <f>+AH323/AT323</f>
        <v/>
      </c>
      <c r="BJ323" s="19">
        <f>+AI323/AU323</f>
        <v/>
      </c>
      <c r="BK323" s="19">
        <f>+AJ323/AV323</f>
        <v/>
      </c>
      <c r="BL323" s="19">
        <f>+AK323/AZ323</f>
        <v/>
      </c>
      <c r="BN323" s="19">
        <f>+J323/AO323</f>
        <v/>
      </c>
      <c r="BO323" s="19">
        <f>+K323/AP323</f>
        <v/>
      </c>
      <c r="BP323" s="19">
        <f>+L323/AQ323</f>
        <v/>
      </c>
      <c r="BQ323" s="19">
        <f>+M323/AR323</f>
        <v/>
      </c>
      <c r="BR323" s="19">
        <f>+N323/AS323</f>
        <v/>
      </c>
      <c r="BS323" s="19">
        <f>+O323/AT323</f>
        <v/>
      </c>
      <c r="BT323" s="19">
        <f>+P323/AU323</f>
        <v/>
      </c>
      <c r="BU323" s="19">
        <f>+Q323/AV323</f>
        <v/>
      </c>
      <c r="BV323" s="19">
        <f>+X323/AZ323</f>
        <v/>
      </c>
    </row>
    <row r="324" ht="15" customHeight="1">
      <c r="D324" s="53">
        <f>IF(AND($I324=YEAR(WindDenmark!$F$4)+D$100,$H324&lt;=MONTH(WindDenmark!$F$4)),1,0)</f>
        <v/>
      </c>
      <c r="E324" s="53">
        <f>IF(AND($I324=YEAR(WindDenmark!$F$4)+E$100,$H324&lt;=MONTH(WindDenmark!$F$4)),1,0)</f>
        <v/>
      </c>
      <c r="F324" s="53">
        <f>IF(AND(G324&lt;=WindDenmark!$F$4,I324&gt;YEAR(WindDenmark!$F$4)-11),1,0)</f>
        <v/>
      </c>
      <c r="G324" s="62">
        <f>DATE(I324,H324,1)</f>
        <v/>
      </c>
      <c r="H324" s="53">
        <f>+H312</f>
        <v/>
      </c>
      <c r="I324" s="53">
        <f>IF(H324=1,I323+1,I323)</f>
        <v/>
      </c>
      <c r="J324" s="4">
        <f>IF(ISNUMBER(AVERAGEIFS(VindIndeks_raw_20_large!$D:$D,VindIndeks_raw_20_large!$C:$C,'Info-tabeller'!J$55,VindIndeks_raw_20_large!$A:$A,'Info-tabeller'!$I324,VindIndeks_raw_20_large!$B:$B,'Info-tabeller'!$H324)),AVERAGEIFS(VindIndeks_raw_20_large!$D:$D,VindIndeks_raw_20_large!$C:$C,'Info-tabeller'!J$55,VindIndeks_raw_20_large!$A:$A,'Info-tabeller'!$I324,VindIndeks_raw_20_large!$B:$B,'Info-tabeller'!$H324),"")</f>
        <v/>
      </c>
      <c r="K324" s="4">
        <f>IF(ISNUMBER(AVERAGEIFS(VindIndeks_raw_20_large!$D:$D,VindIndeks_raw_20_large!$C:$C,'Info-tabeller'!K$55,VindIndeks_raw_20_large!$A:$A,'Info-tabeller'!$I324,VindIndeks_raw_20_large!$B:$B,'Info-tabeller'!$H324)),AVERAGEIFS(VindIndeks_raw_20_large!$D:$D,VindIndeks_raw_20_large!$C:$C,'Info-tabeller'!K$55,VindIndeks_raw_20_large!$A:$A,'Info-tabeller'!$I324,VindIndeks_raw_20_large!$B:$B,'Info-tabeller'!$H324),"")</f>
        <v/>
      </c>
      <c r="L324" s="4">
        <f>IF(ISNUMBER(AVERAGEIFS(VindIndeks_raw_20_large!$D:$D,VindIndeks_raw_20_large!$C:$C,'Info-tabeller'!L$55,VindIndeks_raw_20_large!$A:$A,'Info-tabeller'!$I324,VindIndeks_raw_20_large!$B:$B,'Info-tabeller'!$H324)),AVERAGEIFS(VindIndeks_raw_20_large!$D:$D,VindIndeks_raw_20_large!$C:$C,'Info-tabeller'!L$55,VindIndeks_raw_20_large!$A:$A,'Info-tabeller'!$I324,VindIndeks_raw_20_large!$B:$B,'Info-tabeller'!$H324),"")</f>
        <v/>
      </c>
      <c r="M324" s="4">
        <f>IF(ISNUMBER(AVERAGEIFS(VindIndeks_raw_20_large!$D:$D,VindIndeks_raw_20_large!$C:$C,'Info-tabeller'!M$55,VindIndeks_raw_20_large!$A:$A,'Info-tabeller'!$I324,VindIndeks_raw_20_large!$B:$B,'Info-tabeller'!$H324)),AVERAGEIFS(VindIndeks_raw_20_large!$D:$D,VindIndeks_raw_20_large!$C:$C,'Info-tabeller'!M$55,VindIndeks_raw_20_large!$A:$A,'Info-tabeller'!$I324,VindIndeks_raw_20_large!$B:$B,'Info-tabeller'!$H324),"")</f>
        <v/>
      </c>
      <c r="N324" s="4">
        <f>IF(ISNUMBER(AVERAGEIFS(VindIndeks_raw_20_large!$D:$D,VindIndeks_raw_20_large!$C:$C,'Info-tabeller'!N$55,VindIndeks_raw_20_large!$A:$A,'Info-tabeller'!$I324,VindIndeks_raw_20_large!$B:$B,'Info-tabeller'!$H324)),AVERAGEIFS(VindIndeks_raw_20_large!$D:$D,VindIndeks_raw_20_large!$C:$C,'Info-tabeller'!N$55,VindIndeks_raw_20_large!$A:$A,'Info-tabeller'!$I324,VindIndeks_raw_20_large!$B:$B,'Info-tabeller'!$H324),"")</f>
        <v/>
      </c>
      <c r="O324" s="4">
        <f>IF(ISNUMBER(AVERAGEIFS(VindIndeks_raw_20_large!$D:$D,VindIndeks_raw_20_large!$C:$C,'Info-tabeller'!O$55,VindIndeks_raw_20_large!$A:$A,'Info-tabeller'!$I324,VindIndeks_raw_20_large!$B:$B,'Info-tabeller'!$H324)),AVERAGEIFS(VindIndeks_raw_20_large!$D:$D,VindIndeks_raw_20_large!$C:$C,'Info-tabeller'!O$55,VindIndeks_raw_20_large!$A:$A,'Info-tabeller'!$I324,VindIndeks_raw_20_large!$B:$B,'Info-tabeller'!$H324),"")</f>
        <v/>
      </c>
      <c r="P324" s="4">
        <f>IF(ISNUMBER(AVERAGEIFS(VindIndeks_raw_20_large!$D:$D,VindIndeks_raw_20_large!$C:$C,'Info-tabeller'!P$55,VindIndeks_raw_20_large!$A:$A,'Info-tabeller'!$I324,VindIndeks_raw_20_large!$B:$B,'Info-tabeller'!$H324)),AVERAGEIFS(VindIndeks_raw_20_large!$D:$D,VindIndeks_raw_20_large!$C:$C,'Info-tabeller'!P$55,VindIndeks_raw_20_large!$A:$A,'Info-tabeller'!$I324,VindIndeks_raw_20_large!$B:$B,'Info-tabeller'!$H324),"")</f>
        <v/>
      </c>
      <c r="Q324" s="4">
        <f>IF(ISNUMBER(AVERAGEIFS(VindIndeks_raw_20_large!$D:$D,VindIndeks_raw_20_large!$C:$C,'Info-tabeller'!Q$55,VindIndeks_raw_20_large!$A:$A,'Info-tabeller'!$I324,VindIndeks_raw_20_large!$B:$B,'Info-tabeller'!$H324)),AVERAGEIFS(VindIndeks_raw_20_large!$D:$D,VindIndeks_raw_20_large!$C:$C,'Info-tabeller'!Q$55,VindIndeks_raw_20_large!$A:$A,'Info-tabeller'!$I324,VindIndeks_raw_20_large!$B:$B,'Info-tabeller'!$H324),"")</f>
        <v/>
      </c>
      <c r="R324" s="5">
        <f>IF(ISNUMBER(AVERAGEIFS(VindIndeks_raw_20_large!$D:$D,VindIndeks_raw_20_large!$C:$C,'Info-tabeller'!R$55,VindIndeks_raw_20_large!$A:$A,'Info-tabeller'!$I324,VindIndeks_raw_20_large!$B:$B,'Info-tabeller'!$H324)),AVERAGEIFS(VindIndeks_raw_20_large!$D:$D,VindIndeks_raw_20_large!$C:$C,'Info-tabeller'!R$55,VindIndeks_raw_20_large!$A:$A,'Info-tabeller'!$I324,VindIndeks_raw_20_large!$B:$B,'Info-tabeller'!$H324),"")</f>
        <v/>
      </c>
      <c r="S324" s="5">
        <f>IF(ISNUMBER(AVERAGEIFS(VindIndeks_raw_20_large!$D:$D,VindIndeks_raw_20_large!$C:$C,'Info-tabeller'!S$55,VindIndeks_raw_20_large!$A:$A,'Info-tabeller'!$I324,VindIndeks_raw_20_large!$B:$B,'Info-tabeller'!$H324)),AVERAGEIFS(VindIndeks_raw_20_large!$D:$D,VindIndeks_raw_20_large!$C:$C,'Info-tabeller'!S$55,VindIndeks_raw_20_large!$A:$A,'Info-tabeller'!$I324,VindIndeks_raw_20_large!$B:$B,'Info-tabeller'!$H324),"")</f>
        <v/>
      </c>
      <c r="T324" s="5">
        <f>IF(ISNUMBER(AVERAGEIFS(VindIndeks_raw_20_large!$D:$D,VindIndeks_raw_20_large!$C:$C,'Info-tabeller'!T$55,VindIndeks_raw_20_large!$A:$A,'Info-tabeller'!$I324,VindIndeks_raw_20_large!$B:$B,'Info-tabeller'!$H324)),AVERAGEIFS(VindIndeks_raw_20_large!$D:$D,VindIndeks_raw_20_large!$C:$C,'Info-tabeller'!T$55,VindIndeks_raw_20_large!$A:$A,'Info-tabeller'!$I324,VindIndeks_raw_20_large!$B:$B,'Info-tabeller'!$H324),"")</f>
        <v/>
      </c>
      <c r="U324" s="5">
        <f>IF(ISNUMBER(AVERAGEIFS(VindIndeks_raw_20_large!$D:$D,VindIndeks_raw_20_large!$C:$C,'Info-tabeller'!U$55,VindIndeks_raw_20_large!$A:$A,'Info-tabeller'!$I324,VindIndeks_raw_20_large!$B:$B,'Info-tabeller'!$H324)),AVERAGEIFS(VindIndeks_raw_20_large!$D:$D,VindIndeks_raw_20_large!$C:$C,'Info-tabeller'!U$55,VindIndeks_raw_20_large!$A:$A,'Info-tabeller'!$I324,VindIndeks_raw_20_large!$B:$B,'Info-tabeller'!$H324),"")</f>
        <v/>
      </c>
      <c r="V324" s="5">
        <f>IF(ISNUMBER(AVERAGEIFS(VindIndeks_raw_20_large!$D:$D,VindIndeks_raw_20_large!$C:$C,'Info-tabeller'!V$55,VindIndeks_raw_20_large!$A:$A,'Info-tabeller'!$I324,VindIndeks_raw_20_large!$B:$B,'Info-tabeller'!$H324)),AVERAGEIFS(VindIndeks_raw_20_large!$D:$D,VindIndeks_raw_20_large!$C:$C,'Info-tabeller'!V$55,VindIndeks_raw_20_large!$A:$A,'Info-tabeller'!$I324,VindIndeks_raw_20_large!$B:$B,'Info-tabeller'!$H324),"")</f>
        <v/>
      </c>
      <c r="W324" s="5">
        <f>IF(ISNUMBER(AVERAGEIFS(VindIndeks_raw_20_large!$D:$D,VindIndeks_raw_20_large!$C:$C,'Info-tabeller'!W$55,VindIndeks_raw_20_large!$A:$A,'Info-tabeller'!$I324,VindIndeks_raw_20_large!$B:$B,'Info-tabeller'!$H324)),AVERAGEIFS(VindIndeks_raw_20_large!$D:$D,VindIndeks_raw_20_large!$C:$C,'Info-tabeller'!W$55,VindIndeks_raw_20_large!$A:$A,'Info-tabeller'!$I324,VindIndeks_raw_20_large!$B:$B,'Info-tabeller'!$H324),"")</f>
        <v/>
      </c>
      <c r="X324" s="7">
        <f>IF(ISNUMBER(AVERAGE(J324:Q324)),AVERAGE(J324:Q324),"")</f>
        <v/>
      </c>
      <c r="Y324" s="6">
        <f>IF(ISNUMBER(AVERAGE(R324:W324)),AVERAGE(R324:W324),"")</f>
        <v/>
      </c>
      <c r="AB324" s="16">
        <f>+G324</f>
        <v/>
      </c>
      <c r="AC324" s="4">
        <f>IF(ISNUMBER(AVERAGEIFS(VindIndeks_raw_20_small!$D:$D,VindIndeks_raw_20_small!$C:$C,'Info-tabeller'!AC$55,VindIndeks_raw_20_small!$A:$A,'Info-tabeller'!$I324,VindIndeks_raw_20_small!$B:$B,'Info-tabeller'!$H324)),AVERAGEIFS(VindIndeks_raw_20_small!$D:$D,VindIndeks_raw_20_small!$C:$C,'Info-tabeller'!AC$55,VindIndeks_raw_20_small!$A:$A,'Info-tabeller'!$I324,VindIndeks_raw_20_small!$B:$B,'Info-tabeller'!$H324),"")</f>
        <v/>
      </c>
      <c r="AD324" s="4">
        <f>IF(ISNUMBER(AVERAGEIFS(VindIndeks_raw_20_small!$D:$D,VindIndeks_raw_20_small!$C:$C,'Info-tabeller'!AD$55,VindIndeks_raw_20_small!$A:$A,'Info-tabeller'!$I324,VindIndeks_raw_20_small!$B:$B,'Info-tabeller'!$H324)),AVERAGEIFS(VindIndeks_raw_20_small!$D:$D,VindIndeks_raw_20_small!$C:$C,'Info-tabeller'!AD$55,VindIndeks_raw_20_small!$A:$A,'Info-tabeller'!$I324,VindIndeks_raw_20_small!$B:$B,'Info-tabeller'!$H324),"")</f>
        <v/>
      </c>
      <c r="AE324" s="4">
        <f>IF(ISNUMBER(AVERAGEIFS(VindIndeks_raw_20_small!$D:$D,VindIndeks_raw_20_small!$C:$C,'Info-tabeller'!AE$55,VindIndeks_raw_20_small!$A:$A,'Info-tabeller'!$I324,VindIndeks_raw_20_small!$B:$B,'Info-tabeller'!$H324)),AVERAGEIFS(VindIndeks_raw_20_small!$D:$D,VindIndeks_raw_20_small!$C:$C,'Info-tabeller'!AE$55,VindIndeks_raw_20_small!$A:$A,'Info-tabeller'!$I324,VindIndeks_raw_20_small!$B:$B,'Info-tabeller'!$H324),"")</f>
        <v/>
      </c>
      <c r="AF324" s="4">
        <f>IF(ISNUMBER(AVERAGEIFS(VindIndeks_raw_20_small!$D:$D,VindIndeks_raw_20_small!$C:$C,'Info-tabeller'!AF$55,VindIndeks_raw_20_small!$A:$A,'Info-tabeller'!$I324,VindIndeks_raw_20_small!$B:$B,'Info-tabeller'!$H324)),AVERAGEIFS(VindIndeks_raw_20_small!$D:$D,VindIndeks_raw_20_small!$C:$C,'Info-tabeller'!AF$55,VindIndeks_raw_20_small!$A:$A,'Info-tabeller'!$I324,VindIndeks_raw_20_small!$B:$B,'Info-tabeller'!$H324),"")</f>
        <v/>
      </c>
      <c r="AG324" s="4">
        <f>IF(ISNUMBER(AVERAGEIFS(VindIndeks_raw_20_small!$D:$D,VindIndeks_raw_20_small!$C:$C,'Info-tabeller'!AG$55,VindIndeks_raw_20_small!$A:$A,'Info-tabeller'!$I324,VindIndeks_raw_20_small!$B:$B,'Info-tabeller'!$H324)),AVERAGEIFS(VindIndeks_raw_20_small!$D:$D,VindIndeks_raw_20_small!$C:$C,'Info-tabeller'!AG$55,VindIndeks_raw_20_small!$A:$A,'Info-tabeller'!$I324,VindIndeks_raw_20_small!$B:$B,'Info-tabeller'!$H324),"")</f>
        <v/>
      </c>
      <c r="AH324" s="4">
        <f>IF(ISNUMBER(AVERAGEIFS(VindIndeks_raw_20_small!$D:$D,VindIndeks_raw_20_small!$C:$C,'Info-tabeller'!AH$55,VindIndeks_raw_20_small!$A:$A,'Info-tabeller'!$I324,VindIndeks_raw_20_small!$B:$B,'Info-tabeller'!$H324)),AVERAGEIFS(VindIndeks_raw_20_small!$D:$D,VindIndeks_raw_20_small!$C:$C,'Info-tabeller'!AH$55,VindIndeks_raw_20_small!$A:$A,'Info-tabeller'!$I324,VindIndeks_raw_20_small!$B:$B,'Info-tabeller'!$H324),"")</f>
        <v/>
      </c>
      <c r="AI324" s="4">
        <f>IF(ISNUMBER(AVERAGEIFS(VindIndeks_raw_20_small!$D:$D,VindIndeks_raw_20_small!$C:$C,'Info-tabeller'!AI$55,VindIndeks_raw_20_small!$A:$A,'Info-tabeller'!$I324,VindIndeks_raw_20_small!$B:$B,'Info-tabeller'!$H324)),AVERAGEIFS(VindIndeks_raw_20_small!$D:$D,VindIndeks_raw_20_small!$C:$C,'Info-tabeller'!AI$55,VindIndeks_raw_20_small!$A:$A,'Info-tabeller'!$I324,VindIndeks_raw_20_small!$B:$B,'Info-tabeller'!$H324),"")</f>
        <v/>
      </c>
      <c r="AJ324" s="4">
        <f>IF(ISNUMBER(AVERAGEIFS(VindIndeks_raw_20_small!$D:$D,VindIndeks_raw_20_small!$C:$C,'Info-tabeller'!AJ$55,VindIndeks_raw_20_small!$A:$A,'Info-tabeller'!$I324,VindIndeks_raw_20_small!$B:$B,'Info-tabeller'!$H324)),AVERAGEIFS(VindIndeks_raw_20_small!$D:$D,VindIndeks_raw_20_small!$C:$C,'Info-tabeller'!AJ$55,VindIndeks_raw_20_small!$A:$A,'Info-tabeller'!$I324,VindIndeks_raw_20_small!$B:$B,'Info-tabeller'!$H324),"")</f>
        <v/>
      </c>
      <c r="AK324" s="7">
        <f>IF(ISNUMBER(AVERAGE(AC324:AJ324)),AVERAGE(AC324:AJ324),"")</f>
        <v/>
      </c>
      <c r="AN324" s="17">
        <f>+AB324</f>
        <v/>
      </c>
      <c r="AO324" s="4">
        <f>IF(ISNUMBER(AVERAGEIFS(VindIndeks_raw_13!$D:$D,VindIndeks_raw_13!$C:$C,'Info-tabeller'!AO$55,VindIndeks_raw_13!$A:$A,'Info-tabeller'!$I324,VindIndeks_raw_13!$B:$B,'Info-tabeller'!$H324)),AVERAGEIFS(VindIndeks_raw_13!$D:$D,VindIndeks_raw_13!$C:$C,'Info-tabeller'!AO$55,VindIndeks_raw_13!$A:$A,'Info-tabeller'!$I324,VindIndeks_raw_13!$B:$B,'Info-tabeller'!$H324),"")</f>
        <v/>
      </c>
      <c r="AP324" s="4">
        <f>IF(ISNUMBER(AVERAGEIFS(VindIndeks_raw_13!$D:$D,VindIndeks_raw_13!$C:$C,'Info-tabeller'!AP$55,VindIndeks_raw_13!$A:$A,'Info-tabeller'!$I324,VindIndeks_raw_13!$B:$B,'Info-tabeller'!$H324)),AVERAGEIFS(VindIndeks_raw_13!$D:$D,VindIndeks_raw_13!$C:$C,'Info-tabeller'!AP$55,VindIndeks_raw_13!$A:$A,'Info-tabeller'!$I324,VindIndeks_raw_13!$B:$B,'Info-tabeller'!$H324),"")</f>
        <v/>
      </c>
      <c r="AQ324" s="4">
        <f>IF(ISNUMBER(AVERAGEIFS(VindIndeks_raw_13!$D:$D,VindIndeks_raw_13!$C:$C,'Info-tabeller'!AQ$55,VindIndeks_raw_13!$A:$A,'Info-tabeller'!$I324,VindIndeks_raw_13!$B:$B,'Info-tabeller'!$H324)),AVERAGEIFS(VindIndeks_raw_13!$D:$D,VindIndeks_raw_13!$C:$C,'Info-tabeller'!AQ$55,VindIndeks_raw_13!$A:$A,'Info-tabeller'!$I324,VindIndeks_raw_13!$B:$B,'Info-tabeller'!$H324),"")</f>
        <v/>
      </c>
      <c r="AR324" s="4">
        <f>IF(ISNUMBER(AVERAGEIFS(VindIndeks_raw_13!$D:$D,VindIndeks_raw_13!$C:$C,'Info-tabeller'!AR$55,VindIndeks_raw_13!$A:$A,'Info-tabeller'!$I324,VindIndeks_raw_13!$B:$B,'Info-tabeller'!$H324)),AVERAGEIFS(VindIndeks_raw_13!$D:$D,VindIndeks_raw_13!$C:$C,'Info-tabeller'!AR$55,VindIndeks_raw_13!$A:$A,'Info-tabeller'!$I324,VindIndeks_raw_13!$B:$B,'Info-tabeller'!$H324),"")</f>
        <v/>
      </c>
      <c r="AS324" s="4">
        <f>IF(ISNUMBER(AVERAGEIFS(VindIndeks_raw_13!$D:$D,VindIndeks_raw_13!$C:$C,'Info-tabeller'!AS$55,VindIndeks_raw_13!$A:$A,'Info-tabeller'!$I324,VindIndeks_raw_13!$B:$B,'Info-tabeller'!$H324)),AVERAGEIFS(VindIndeks_raw_13!$D:$D,VindIndeks_raw_13!$C:$C,'Info-tabeller'!AS$55,VindIndeks_raw_13!$A:$A,'Info-tabeller'!$I324,VindIndeks_raw_13!$B:$B,'Info-tabeller'!$H324),"")</f>
        <v/>
      </c>
      <c r="AT324" s="4">
        <f>IF(ISNUMBER(AVERAGEIFS(VindIndeks_raw_13!$D:$D,VindIndeks_raw_13!$C:$C,'Info-tabeller'!AT$55,VindIndeks_raw_13!$A:$A,'Info-tabeller'!$I324,VindIndeks_raw_13!$B:$B,'Info-tabeller'!$H324)),AVERAGEIFS(VindIndeks_raw_13!$D:$D,VindIndeks_raw_13!$C:$C,'Info-tabeller'!AT$55,VindIndeks_raw_13!$A:$A,'Info-tabeller'!$I324,VindIndeks_raw_13!$B:$B,'Info-tabeller'!$H324),"")</f>
        <v/>
      </c>
      <c r="AU324" s="4">
        <f>IF(ISNUMBER(AVERAGEIFS(VindIndeks_raw_13!$D:$D,VindIndeks_raw_13!$C:$C,'Info-tabeller'!AU$55,VindIndeks_raw_13!$A:$A,'Info-tabeller'!$I324,VindIndeks_raw_13!$B:$B,'Info-tabeller'!$H324)),AVERAGEIFS(VindIndeks_raw_13!$D:$D,VindIndeks_raw_13!$C:$C,'Info-tabeller'!AU$55,VindIndeks_raw_13!$A:$A,'Info-tabeller'!$I324,VindIndeks_raw_13!$B:$B,'Info-tabeller'!$H324),"")</f>
        <v/>
      </c>
      <c r="AV324" s="4">
        <f>IF(ISNUMBER(AVERAGEIFS(VindIndeks_raw_13!$D:$D,VindIndeks_raw_13!$C:$C,'Info-tabeller'!AV$55,VindIndeks_raw_13!$A:$A,'Info-tabeller'!$I324,VindIndeks_raw_13!$B:$B,'Info-tabeller'!$H324)),AVERAGEIFS(VindIndeks_raw_13!$D:$D,VindIndeks_raw_13!$C:$C,'Info-tabeller'!AV$55,VindIndeks_raw_13!$A:$A,'Info-tabeller'!$I324,VindIndeks_raw_13!$B:$B,'Info-tabeller'!$H324),"")</f>
        <v/>
      </c>
      <c r="AW324" s="5">
        <f>IF(ISNUMBER(AVERAGEIFS(VindIndeks_raw_13!$D:$D,VindIndeks_raw_13!$C:$C,'Info-tabeller'!AW$55,VindIndeks_raw_13!$A:$A,'Info-tabeller'!$I324,VindIndeks_raw_13!$B:$B,'Info-tabeller'!$H324)),AVERAGEIFS(VindIndeks_raw_13!$D:$D,VindIndeks_raw_13!$C:$C,'Info-tabeller'!AW$55,VindIndeks_raw_13!$A:$A,'Info-tabeller'!$I324,VindIndeks_raw_13!$B:$B,'Info-tabeller'!$H324),"")</f>
        <v/>
      </c>
      <c r="AX324" s="5">
        <f>IF(ISNUMBER(AVERAGEIFS(VindIndeks_raw_13!$D:$D,VindIndeks_raw_13!$C:$C,'Info-tabeller'!AX$55,VindIndeks_raw_13!$A:$A,'Info-tabeller'!$I324,VindIndeks_raw_13!$B:$B,'Info-tabeller'!$H324)),AVERAGEIFS(VindIndeks_raw_13!$D:$D,VindIndeks_raw_13!$C:$C,'Info-tabeller'!AX$55,VindIndeks_raw_13!$A:$A,'Info-tabeller'!$I324,VindIndeks_raw_13!$B:$B,'Info-tabeller'!$H324),"")</f>
        <v/>
      </c>
      <c r="AY324" s="5">
        <f>IF(ISNUMBER(AVERAGEIFS(VindIndeks_raw_13!$D:$D,VindIndeks_raw_13!$C:$C,'Info-tabeller'!AY$55,VindIndeks_raw_13!$A:$A,'Info-tabeller'!$I324,VindIndeks_raw_13!$B:$B,'Info-tabeller'!$H324)),AVERAGEIFS(VindIndeks_raw_13!$D:$D,VindIndeks_raw_13!$C:$C,'Info-tabeller'!AY$55,VindIndeks_raw_13!$A:$A,'Info-tabeller'!$I324,VindIndeks_raw_13!$B:$B,'Info-tabeller'!$H324),"")</f>
        <v/>
      </c>
      <c r="AZ324" s="7">
        <f>IF(ISNUMBER(AVERAGE(AO324:AV324)),AVERAGE(AO324:AV324),"")</f>
        <v/>
      </c>
      <c r="BA324" s="6">
        <f>IF(ISNUMBER(AVERAGE(AW324:AY324)),AVERAGE(AW324:AY324),"")</f>
        <v/>
      </c>
      <c r="BC324" s="17">
        <f>+AN324</f>
        <v/>
      </c>
      <c r="BD324" s="19">
        <f>+AC324/AO324</f>
        <v/>
      </c>
      <c r="BE324" s="19">
        <f>+AD324/AP324</f>
        <v/>
      </c>
      <c r="BF324" s="19">
        <f>+AE324/AQ324</f>
        <v/>
      </c>
      <c r="BG324" s="19">
        <f>+AF324/AR324</f>
        <v/>
      </c>
      <c r="BH324" s="19">
        <f>+AG324/AS324</f>
        <v/>
      </c>
      <c r="BI324" s="19">
        <f>+AH324/AT324</f>
        <v/>
      </c>
      <c r="BJ324" s="19">
        <f>+AI324/AU324</f>
        <v/>
      </c>
      <c r="BK324" s="19">
        <f>+AJ324/AV324</f>
        <v/>
      </c>
      <c r="BL324" s="19">
        <f>+AK324/AZ324</f>
        <v/>
      </c>
      <c r="BN324" s="19">
        <f>+J324/AO324</f>
        <v/>
      </c>
      <c r="BO324" s="19">
        <f>+K324/AP324</f>
        <v/>
      </c>
      <c r="BP324" s="19">
        <f>+L324/AQ324</f>
        <v/>
      </c>
      <c r="BQ324" s="19">
        <f>+M324/AR324</f>
        <v/>
      </c>
      <c r="BR324" s="19">
        <f>+N324/AS324</f>
        <v/>
      </c>
      <c r="BS324" s="19">
        <f>+O324/AT324</f>
        <v/>
      </c>
      <c r="BT324" s="19">
        <f>+P324/AU324</f>
        <v/>
      </c>
      <c r="BU324" s="19">
        <f>+Q324/AV324</f>
        <v/>
      </c>
      <c r="BV324" s="19">
        <f>+X324/AZ324</f>
        <v/>
      </c>
    </row>
    <row r="325" ht="15" customHeight="1">
      <c r="D325" s="53">
        <f>IF(AND($I325=YEAR(WindDenmark!$F$4)+D$100,$H325&lt;=MONTH(WindDenmark!$F$4)),1,0)</f>
        <v/>
      </c>
      <c r="E325" s="53">
        <f>IF(AND($I325=YEAR(WindDenmark!$F$4)+E$100,$H325&lt;=MONTH(WindDenmark!$F$4)),1,0)</f>
        <v/>
      </c>
      <c r="F325" s="53">
        <f>IF(AND(G325&lt;=WindDenmark!$F$4,I325&gt;YEAR(WindDenmark!$F$4)-11),1,0)</f>
        <v/>
      </c>
      <c r="G325" s="62">
        <f>DATE(I325,H325,1)</f>
        <v/>
      </c>
      <c r="H325" s="53">
        <f>+H313</f>
        <v/>
      </c>
      <c r="I325" s="53">
        <f>IF(H325=1,I324+1,I324)</f>
        <v/>
      </c>
      <c r="J325" s="4">
        <f>IF(ISNUMBER(AVERAGEIFS(VindIndeks_raw_20_large!$D:$D,VindIndeks_raw_20_large!$C:$C,'Info-tabeller'!J$55,VindIndeks_raw_20_large!$A:$A,'Info-tabeller'!$I325,VindIndeks_raw_20_large!$B:$B,'Info-tabeller'!$H325)),AVERAGEIFS(VindIndeks_raw_20_large!$D:$D,VindIndeks_raw_20_large!$C:$C,'Info-tabeller'!J$55,VindIndeks_raw_20_large!$A:$A,'Info-tabeller'!$I325,VindIndeks_raw_20_large!$B:$B,'Info-tabeller'!$H325),"")</f>
        <v/>
      </c>
      <c r="K325" s="4">
        <f>IF(ISNUMBER(AVERAGEIFS(VindIndeks_raw_20_large!$D:$D,VindIndeks_raw_20_large!$C:$C,'Info-tabeller'!K$55,VindIndeks_raw_20_large!$A:$A,'Info-tabeller'!$I325,VindIndeks_raw_20_large!$B:$B,'Info-tabeller'!$H325)),AVERAGEIFS(VindIndeks_raw_20_large!$D:$D,VindIndeks_raw_20_large!$C:$C,'Info-tabeller'!K$55,VindIndeks_raw_20_large!$A:$A,'Info-tabeller'!$I325,VindIndeks_raw_20_large!$B:$B,'Info-tabeller'!$H325),"")</f>
        <v/>
      </c>
      <c r="L325" s="4">
        <f>IF(ISNUMBER(AVERAGEIFS(VindIndeks_raw_20_large!$D:$D,VindIndeks_raw_20_large!$C:$C,'Info-tabeller'!L$55,VindIndeks_raw_20_large!$A:$A,'Info-tabeller'!$I325,VindIndeks_raw_20_large!$B:$B,'Info-tabeller'!$H325)),AVERAGEIFS(VindIndeks_raw_20_large!$D:$D,VindIndeks_raw_20_large!$C:$C,'Info-tabeller'!L$55,VindIndeks_raw_20_large!$A:$A,'Info-tabeller'!$I325,VindIndeks_raw_20_large!$B:$B,'Info-tabeller'!$H325),"")</f>
        <v/>
      </c>
      <c r="M325" s="4">
        <f>IF(ISNUMBER(AVERAGEIFS(VindIndeks_raw_20_large!$D:$D,VindIndeks_raw_20_large!$C:$C,'Info-tabeller'!M$55,VindIndeks_raw_20_large!$A:$A,'Info-tabeller'!$I325,VindIndeks_raw_20_large!$B:$B,'Info-tabeller'!$H325)),AVERAGEIFS(VindIndeks_raw_20_large!$D:$D,VindIndeks_raw_20_large!$C:$C,'Info-tabeller'!M$55,VindIndeks_raw_20_large!$A:$A,'Info-tabeller'!$I325,VindIndeks_raw_20_large!$B:$B,'Info-tabeller'!$H325),"")</f>
        <v/>
      </c>
      <c r="N325" s="4">
        <f>IF(ISNUMBER(AVERAGEIFS(VindIndeks_raw_20_large!$D:$D,VindIndeks_raw_20_large!$C:$C,'Info-tabeller'!N$55,VindIndeks_raw_20_large!$A:$A,'Info-tabeller'!$I325,VindIndeks_raw_20_large!$B:$B,'Info-tabeller'!$H325)),AVERAGEIFS(VindIndeks_raw_20_large!$D:$D,VindIndeks_raw_20_large!$C:$C,'Info-tabeller'!N$55,VindIndeks_raw_20_large!$A:$A,'Info-tabeller'!$I325,VindIndeks_raw_20_large!$B:$B,'Info-tabeller'!$H325),"")</f>
        <v/>
      </c>
      <c r="O325" s="4">
        <f>IF(ISNUMBER(AVERAGEIFS(VindIndeks_raw_20_large!$D:$D,VindIndeks_raw_20_large!$C:$C,'Info-tabeller'!O$55,VindIndeks_raw_20_large!$A:$A,'Info-tabeller'!$I325,VindIndeks_raw_20_large!$B:$B,'Info-tabeller'!$H325)),AVERAGEIFS(VindIndeks_raw_20_large!$D:$D,VindIndeks_raw_20_large!$C:$C,'Info-tabeller'!O$55,VindIndeks_raw_20_large!$A:$A,'Info-tabeller'!$I325,VindIndeks_raw_20_large!$B:$B,'Info-tabeller'!$H325),"")</f>
        <v/>
      </c>
      <c r="P325" s="4">
        <f>IF(ISNUMBER(AVERAGEIFS(VindIndeks_raw_20_large!$D:$D,VindIndeks_raw_20_large!$C:$C,'Info-tabeller'!P$55,VindIndeks_raw_20_large!$A:$A,'Info-tabeller'!$I325,VindIndeks_raw_20_large!$B:$B,'Info-tabeller'!$H325)),AVERAGEIFS(VindIndeks_raw_20_large!$D:$D,VindIndeks_raw_20_large!$C:$C,'Info-tabeller'!P$55,VindIndeks_raw_20_large!$A:$A,'Info-tabeller'!$I325,VindIndeks_raw_20_large!$B:$B,'Info-tabeller'!$H325),"")</f>
        <v/>
      </c>
      <c r="Q325" s="4">
        <f>IF(ISNUMBER(AVERAGEIFS(VindIndeks_raw_20_large!$D:$D,VindIndeks_raw_20_large!$C:$C,'Info-tabeller'!Q$55,VindIndeks_raw_20_large!$A:$A,'Info-tabeller'!$I325,VindIndeks_raw_20_large!$B:$B,'Info-tabeller'!$H325)),AVERAGEIFS(VindIndeks_raw_20_large!$D:$D,VindIndeks_raw_20_large!$C:$C,'Info-tabeller'!Q$55,VindIndeks_raw_20_large!$A:$A,'Info-tabeller'!$I325,VindIndeks_raw_20_large!$B:$B,'Info-tabeller'!$H325),"")</f>
        <v/>
      </c>
      <c r="R325" s="5">
        <f>IF(ISNUMBER(AVERAGEIFS(VindIndeks_raw_20_large!$D:$D,VindIndeks_raw_20_large!$C:$C,'Info-tabeller'!R$55,VindIndeks_raw_20_large!$A:$A,'Info-tabeller'!$I325,VindIndeks_raw_20_large!$B:$B,'Info-tabeller'!$H325)),AVERAGEIFS(VindIndeks_raw_20_large!$D:$D,VindIndeks_raw_20_large!$C:$C,'Info-tabeller'!R$55,VindIndeks_raw_20_large!$A:$A,'Info-tabeller'!$I325,VindIndeks_raw_20_large!$B:$B,'Info-tabeller'!$H325),"")</f>
        <v/>
      </c>
      <c r="S325" s="5">
        <f>IF(ISNUMBER(AVERAGEIFS(VindIndeks_raw_20_large!$D:$D,VindIndeks_raw_20_large!$C:$C,'Info-tabeller'!S$55,VindIndeks_raw_20_large!$A:$A,'Info-tabeller'!$I325,VindIndeks_raw_20_large!$B:$B,'Info-tabeller'!$H325)),AVERAGEIFS(VindIndeks_raw_20_large!$D:$D,VindIndeks_raw_20_large!$C:$C,'Info-tabeller'!S$55,VindIndeks_raw_20_large!$A:$A,'Info-tabeller'!$I325,VindIndeks_raw_20_large!$B:$B,'Info-tabeller'!$H325),"")</f>
        <v/>
      </c>
      <c r="T325" s="5">
        <f>IF(ISNUMBER(AVERAGEIFS(VindIndeks_raw_20_large!$D:$D,VindIndeks_raw_20_large!$C:$C,'Info-tabeller'!T$55,VindIndeks_raw_20_large!$A:$A,'Info-tabeller'!$I325,VindIndeks_raw_20_large!$B:$B,'Info-tabeller'!$H325)),AVERAGEIFS(VindIndeks_raw_20_large!$D:$D,VindIndeks_raw_20_large!$C:$C,'Info-tabeller'!T$55,VindIndeks_raw_20_large!$A:$A,'Info-tabeller'!$I325,VindIndeks_raw_20_large!$B:$B,'Info-tabeller'!$H325),"")</f>
        <v/>
      </c>
      <c r="U325" s="5">
        <f>IF(ISNUMBER(AVERAGEIFS(VindIndeks_raw_20_large!$D:$D,VindIndeks_raw_20_large!$C:$C,'Info-tabeller'!U$55,VindIndeks_raw_20_large!$A:$A,'Info-tabeller'!$I325,VindIndeks_raw_20_large!$B:$B,'Info-tabeller'!$H325)),AVERAGEIFS(VindIndeks_raw_20_large!$D:$D,VindIndeks_raw_20_large!$C:$C,'Info-tabeller'!U$55,VindIndeks_raw_20_large!$A:$A,'Info-tabeller'!$I325,VindIndeks_raw_20_large!$B:$B,'Info-tabeller'!$H325),"")</f>
        <v/>
      </c>
      <c r="V325" s="5">
        <f>IF(ISNUMBER(AVERAGEIFS(VindIndeks_raw_20_large!$D:$D,VindIndeks_raw_20_large!$C:$C,'Info-tabeller'!V$55,VindIndeks_raw_20_large!$A:$A,'Info-tabeller'!$I325,VindIndeks_raw_20_large!$B:$B,'Info-tabeller'!$H325)),AVERAGEIFS(VindIndeks_raw_20_large!$D:$D,VindIndeks_raw_20_large!$C:$C,'Info-tabeller'!V$55,VindIndeks_raw_20_large!$A:$A,'Info-tabeller'!$I325,VindIndeks_raw_20_large!$B:$B,'Info-tabeller'!$H325),"")</f>
        <v/>
      </c>
      <c r="W325" s="5">
        <f>IF(ISNUMBER(AVERAGEIFS(VindIndeks_raw_20_large!$D:$D,VindIndeks_raw_20_large!$C:$C,'Info-tabeller'!W$55,VindIndeks_raw_20_large!$A:$A,'Info-tabeller'!$I325,VindIndeks_raw_20_large!$B:$B,'Info-tabeller'!$H325)),AVERAGEIFS(VindIndeks_raw_20_large!$D:$D,VindIndeks_raw_20_large!$C:$C,'Info-tabeller'!W$55,VindIndeks_raw_20_large!$A:$A,'Info-tabeller'!$I325,VindIndeks_raw_20_large!$B:$B,'Info-tabeller'!$H325),"")</f>
        <v/>
      </c>
      <c r="X325" s="7">
        <f>IF(ISNUMBER(AVERAGE(J325:Q325)),AVERAGE(J325:Q325),"")</f>
        <v/>
      </c>
      <c r="Y325" s="6">
        <f>IF(ISNUMBER(AVERAGE(R325:W325)),AVERAGE(R325:W325),"")</f>
        <v/>
      </c>
      <c r="AB325" s="16">
        <f>+G325</f>
        <v/>
      </c>
      <c r="AC325" s="4">
        <f>IF(ISNUMBER(AVERAGEIFS(VindIndeks_raw_20_small!$D:$D,VindIndeks_raw_20_small!$C:$C,'Info-tabeller'!AC$55,VindIndeks_raw_20_small!$A:$A,'Info-tabeller'!$I325,VindIndeks_raw_20_small!$B:$B,'Info-tabeller'!$H325)),AVERAGEIFS(VindIndeks_raw_20_small!$D:$D,VindIndeks_raw_20_small!$C:$C,'Info-tabeller'!AC$55,VindIndeks_raw_20_small!$A:$A,'Info-tabeller'!$I325,VindIndeks_raw_20_small!$B:$B,'Info-tabeller'!$H325),"")</f>
        <v/>
      </c>
      <c r="AD325" s="4">
        <f>IF(ISNUMBER(AVERAGEIFS(VindIndeks_raw_20_small!$D:$D,VindIndeks_raw_20_small!$C:$C,'Info-tabeller'!AD$55,VindIndeks_raw_20_small!$A:$A,'Info-tabeller'!$I325,VindIndeks_raw_20_small!$B:$B,'Info-tabeller'!$H325)),AVERAGEIFS(VindIndeks_raw_20_small!$D:$D,VindIndeks_raw_20_small!$C:$C,'Info-tabeller'!AD$55,VindIndeks_raw_20_small!$A:$A,'Info-tabeller'!$I325,VindIndeks_raw_20_small!$B:$B,'Info-tabeller'!$H325),"")</f>
        <v/>
      </c>
      <c r="AE325" s="4">
        <f>IF(ISNUMBER(AVERAGEIFS(VindIndeks_raw_20_small!$D:$D,VindIndeks_raw_20_small!$C:$C,'Info-tabeller'!AE$55,VindIndeks_raw_20_small!$A:$A,'Info-tabeller'!$I325,VindIndeks_raw_20_small!$B:$B,'Info-tabeller'!$H325)),AVERAGEIFS(VindIndeks_raw_20_small!$D:$D,VindIndeks_raw_20_small!$C:$C,'Info-tabeller'!AE$55,VindIndeks_raw_20_small!$A:$A,'Info-tabeller'!$I325,VindIndeks_raw_20_small!$B:$B,'Info-tabeller'!$H325),"")</f>
        <v/>
      </c>
      <c r="AF325" s="4">
        <f>IF(ISNUMBER(AVERAGEIFS(VindIndeks_raw_20_small!$D:$D,VindIndeks_raw_20_small!$C:$C,'Info-tabeller'!AF$55,VindIndeks_raw_20_small!$A:$A,'Info-tabeller'!$I325,VindIndeks_raw_20_small!$B:$B,'Info-tabeller'!$H325)),AVERAGEIFS(VindIndeks_raw_20_small!$D:$D,VindIndeks_raw_20_small!$C:$C,'Info-tabeller'!AF$55,VindIndeks_raw_20_small!$A:$A,'Info-tabeller'!$I325,VindIndeks_raw_20_small!$B:$B,'Info-tabeller'!$H325),"")</f>
        <v/>
      </c>
      <c r="AG325" s="4">
        <f>IF(ISNUMBER(AVERAGEIFS(VindIndeks_raw_20_small!$D:$D,VindIndeks_raw_20_small!$C:$C,'Info-tabeller'!AG$55,VindIndeks_raw_20_small!$A:$A,'Info-tabeller'!$I325,VindIndeks_raw_20_small!$B:$B,'Info-tabeller'!$H325)),AVERAGEIFS(VindIndeks_raw_20_small!$D:$D,VindIndeks_raw_20_small!$C:$C,'Info-tabeller'!AG$55,VindIndeks_raw_20_small!$A:$A,'Info-tabeller'!$I325,VindIndeks_raw_20_small!$B:$B,'Info-tabeller'!$H325),"")</f>
        <v/>
      </c>
      <c r="AH325" s="4">
        <f>IF(ISNUMBER(AVERAGEIFS(VindIndeks_raw_20_small!$D:$D,VindIndeks_raw_20_small!$C:$C,'Info-tabeller'!AH$55,VindIndeks_raw_20_small!$A:$A,'Info-tabeller'!$I325,VindIndeks_raw_20_small!$B:$B,'Info-tabeller'!$H325)),AVERAGEIFS(VindIndeks_raw_20_small!$D:$D,VindIndeks_raw_20_small!$C:$C,'Info-tabeller'!AH$55,VindIndeks_raw_20_small!$A:$A,'Info-tabeller'!$I325,VindIndeks_raw_20_small!$B:$B,'Info-tabeller'!$H325),"")</f>
        <v/>
      </c>
      <c r="AI325" s="4">
        <f>IF(ISNUMBER(AVERAGEIFS(VindIndeks_raw_20_small!$D:$D,VindIndeks_raw_20_small!$C:$C,'Info-tabeller'!AI$55,VindIndeks_raw_20_small!$A:$A,'Info-tabeller'!$I325,VindIndeks_raw_20_small!$B:$B,'Info-tabeller'!$H325)),AVERAGEIFS(VindIndeks_raw_20_small!$D:$D,VindIndeks_raw_20_small!$C:$C,'Info-tabeller'!AI$55,VindIndeks_raw_20_small!$A:$A,'Info-tabeller'!$I325,VindIndeks_raw_20_small!$B:$B,'Info-tabeller'!$H325),"")</f>
        <v/>
      </c>
      <c r="AJ325" s="4">
        <f>IF(ISNUMBER(AVERAGEIFS(VindIndeks_raw_20_small!$D:$D,VindIndeks_raw_20_small!$C:$C,'Info-tabeller'!AJ$55,VindIndeks_raw_20_small!$A:$A,'Info-tabeller'!$I325,VindIndeks_raw_20_small!$B:$B,'Info-tabeller'!$H325)),AVERAGEIFS(VindIndeks_raw_20_small!$D:$D,VindIndeks_raw_20_small!$C:$C,'Info-tabeller'!AJ$55,VindIndeks_raw_20_small!$A:$A,'Info-tabeller'!$I325,VindIndeks_raw_20_small!$B:$B,'Info-tabeller'!$H325),"")</f>
        <v/>
      </c>
      <c r="AK325" s="7">
        <f>IF(ISNUMBER(AVERAGE(AC325:AJ325)),AVERAGE(AC325:AJ325),"")</f>
        <v/>
      </c>
      <c r="AN325" s="17">
        <f>+AB325</f>
        <v/>
      </c>
      <c r="AO325" s="4">
        <f>IF(ISNUMBER(AVERAGEIFS(VindIndeks_raw_13!$D:$D,VindIndeks_raw_13!$C:$C,'Info-tabeller'!AO$55,VindIndeks_raw_13!$A:$A,'Info-tabeller'!$I325,VindIndeks_raw_13!$B:$B,'Info-tabeller'!$H325)),AVERAGEIFS(VindIndeks_raw_13!$D:$D,VindIndeks_raw_13!$C:$C,'Info-tabeller'!AO$55,VindIndeks_raw_13!$A:$A,'Info-tabeller'!$I325,VindIndeks_raw_13!$B:$B,'Info-tabeller'!$H325),"")</f>
        <v/>
      </c>
      <c r="AP325" s="4">
        <f>IF(ISNUMBER(AVERAGEIFS(VindIndeks_raw_13!$D:$D,VindIndeks_raw_13!$C:$C,'Info-tabeller'!AP$55,VindIndeks_raw_13!$A:$A,'Info-tabeller'!$I325,VindIndeks_raw_13!$B:$B,'Info-tabeller'!$H325)),AVERAGEIFS(VindIndeks_raw_13!$D:$D,VindIndeks_raw_13!$C:$C,'Info-tabeller'!AP$55,VindIndeks_raw_13!$A:$A,'Info-tabeller'!$I325,VindIndeks_raw_13!$B:$B,'Info-tabeller'!$H325),"")</f>
        <v/>
      </c>
      <c r="AQ325" s="4">
        <f>IF(ISNUMBER(AVERAGEIFS(VindIndeks_raw_13!$D:$D,VindIndeks_raw_13!$C:$C,'Info-tabeller'!AQ$55,VindIndeks_raw_13!$A:$A,'Info-tabeller'!$I325,VindIndeks_raw_13!$B:$B,'Info-tabeller'!$H325)),AVERAGEIFS(VindIndeks_raw_13!$D:$D,VindIndeks_raw_13!$C:$C,'Info-tabeller'!AQ$55,VindIndeks_raw_13!$A:$A,'Info-tabeller'!$I325,VindIndeks_raw_13!$B:$B,'Info-tabeller'!$H325),"")</f>
        <v/>
      </c>
      <c r="AR325" s="4">
        <f>IF(ISNUMBER(AVERAGEIFS(VindIndeks_raw_13!$D:$D,VindIndeks_raw_13!$C:$C,'Info-tabeller'!AR$55,VindIndeks_raw_13!$A:$A,'Info-tabeller'!$I325,VindIndeks_raw_13!$B:$B,'Info-tabeller'!$H325)),AVERAGEIFS(VindIndeks_raw_13!$D:$D,VindIndeks_raw_13!$C:$C,'Info-tabeller'!AR$55,VindIndeks_raw_13!$A:$A,'Info-tabeller'!$I325,VindIndeks_raw_13!$B:$B,'Info-tabeller'!$H325),"")</f>
        <v/>
      </c>
      <c r="AS325" s="4">
        <f>IF(ISNUMBER(AVERAGEIFS(VindIndeks_raw_13!$D:$D,VindIndeks_raw_13!$C:$C,'Info-tabeller'!AS$55,VindIndeks_raw_13!$A:$A,'Info-tabeller'!$I325,VindIndeks_raw_13!$B:$B,'Info-tabeller'!$H325)),AVERAGEIFS(VindIndeks_raw_13!$D:$D,VindIndeks_raw_13!$C:$C,'Info-tabeller'!AS$55,VindIndeks_raw_13!$A:$A,'Info-tabeller'!$I325,VindIndeks_raw_13!$B:$B,'Info-tabeller'!$H325),"")</f>
        <v/>
      </c>
      <c r="AT325" s="4">
        <f>IF(ISNUMBER(AVERAGEIFS(VindIndeks_raw_13!$D:$D,VindIndeks_raw_13!$C:$C,'Info-tabeller'!AT$55,VindIndeks_raw_13!$A:$A,'Info-tabeller'!$I325,VindIndeks_raw_13!$B:$B,'Info-tabeller'!$H325)),AVERAGEIFS(VindIndeks_raw_13!$D:$D,VindIndeks_raw_13!$C:$C,'Info-tabeller'!AT$55,VindIndeks_raw_13!$A:$A,'Info-tabeller'!$I325,VindIndeks_raw_13!$B:$B,'Info-tabeller'!$H325),"")</f>
        <v/>
      </c>
      <c r="AU325" s="4">
        <f>IF(ISNUMBER(AVERAGEIFS(VindIndeks_raw_13!$D:$D,VindIndeks_raw_13!$C:$C,'Info-tabeller'!AU$55,VindIndeks_raw_13!$A:$A,'Info-tabeller'!$I325,VindIndeks_raw_13!$B:$B,'Info-tabeller'!$H325)),AVERAGEIFS(VindIndeks_raw_13!$D:$D,VindIndeks_raw_13!$C:$C,'Info-tabeller'!AU$55,VindIndeks_raw_13!$A:$A,'Info-tabeller'!$I325,VindIndeks_raw_13!$B:$B,'Info-tabeller'!$H325),"")</f>
        <v/>
      </c>
      <c r="AV325" s="4">
        <f>IF(ISNUMBER(AVERAGEIFS(VindIndeks_raw_13!$D:$D,VindIndeks_raw_13!$C:$C,'Info-tabeller'!AV$55,VindIndeks_raw_13!$A:$A,'Info-tabeller'!$I325,VindIndeks_raw_13!$B:$B,'Info-tabeller'!$H325)),AVERAGEIFS(VindIndeks_raw_13!$D:$D,VindIndeks_raw_13!$C:$C,'Info-tabeller'!AV$55,VindIndeks_raw_13!$A:$A,'Info-tabeller'!$I325,VindIndeks_raw_13!$B:$B,'Info-tabeller'!$H325),"")</f>
        <v/>
      </c>
      <c r="AW325" s="5">
        <f>IF(ISNUMBER(AVERAGEIFS(VindIndeks_raw_13!$D:$D,VindIndeks_raw_13!$C:$C,'Info-tabeller'!AW$55,VindIndeks_raw_13!$A:$A,'Info-tabeller'!$I325,VindIndeks_raw_13!$B:$B,'Info-tabeller'!$H325)),AVERAGEIFS(VindIndeks_raw_13!$D:$D,VindIndeks_raw_13!$C:$C,'Info-tabeller'!AW$55,VindIndeks_raw_13!$A:$A,'Info-tabeller'!$I325,VindIndeks_raw_13!$B:$B,'Info-tabeller'!$H325),"")</f>
        <v/>
      </c>
      <c r="AX325" s="5">
        <f>IF(ISNUMBER(AVERAGEIFS(VindIndeks_raw_13!$D:$D,VindIndeks_raw_13!$C:$C,'Info-tabeller'!AX$55,VindIndeks_raw_13!$A:$A,'Info-tabeller'!$I325,VindIndeks_raw_13!$B:$B,'Info-tabeller'!$H325)),AVERAGEIFS(VindIndeks_raw_13!$D:$D,VindIndeks_raw_13!$C:$C,'Info-tabeller'!AX$55,VindIndeks_raw_13!$A:$A,'Info-tabeller'!$I325,VindIndeks_raw_13!$B:$B,'Info-tabeller'!$H325),"")</f>
        <v/>
      </c>
      <c r="AY325" s="5">
        <f>IF(ISNUMBER(AVERAGEIFS(VindIndeks_raw_13!$D:$D,VindIndeks_raw_13!$C:$C,'Info-tabeller'!AY$55,VindIndeks_raw_13!$A:$A,'Info-tabeller'!$I325,VindIndeks_raw_13!$B:$B,'Info-tabeller'!$H325)),AVERAGEIFS(VindIndeks_raw_13!$D:$D,VindIndeks_raw_13!$C:$C,'Info-tabeller'!AY$55,VindIndeks_raw_13!$A:$A,'Info-tabeller'!$I325,VindIndeks_raw_13!$B:$B,'Info-tabeller'!$H325),"")</f>
        <v/>
      </c>
      <c r="AZ325" s="7">
        <f>IF(ISNUMBER(AVERAGE(AO325:AV325)),AVERAGE(AO325:AV325),"")</f>
        <v/>
      </c>
      <c r="BA325" s="6">
        <f>IF(ISNUMBER(AVERAGE(AW325:AY325)),AVERAGE(AW325:AY325),"")</f>
        <v/>
      </c>
      <c r="BC325" s="17">
        <f>+AN325</f>
        <v/>
      </c>
      <c r="BD325" s="19">
        <f>+AC325/AO325</f>
        <v/>
      </c>
      <c r="BE325" s="19">
        <f>+AD325/AP325</f>
        <v/>
      </c>
      <c r="BF325" s="19">
        <f>+AE325/AQ325</f>
        <v/>
      </c>
      <c r="BG325" s="19">
        <f>+AF325/AR325</f>
        <v/>
      </c>
      <c r="BH325" s="19">
        <f>+AG325/AS325</f>
        <v/>
      </c>
      <c r="BI325" s="19">
        <f>+AH325/AT325</f>
        <v/>
      </c>
      <c r="BJ325" s="19">
        <f>+AI325/AU325</f>
        <v/>
      </c>
      <c r="BK325" s="19">
        <f>+AJ325/AV325</f>
        <v/>
      </c>
      <c r="BL325" s="19">
        <f>+AK325/AZ325</f>
        <v/>
      </c>
      <c r="BN325" s="19">
        <f>+J325/AO325</f>
        <v/>
      </c>
      <c r="BO325" s="19">
        <f>+K325/AP325</f>
        <v/>
      </c>
      <c r="BP325" s="19">
        <f>+L325/AQ325</f>
        <v/>
      </c>
      <c r="BQ325" s="19">
        <f>+M325/AR325</f>
        <v/>
      </c>
      <c r="BR325" s="19">
        <f>+N325/AS325</f>
        <v/>
      </c>
      <c r="BS325" s="19">
        <f>+O325/AT325</f>
        <v/>
      </c>
      <c r="BT325" s="19">
        <f>+P325/AU325</f>
        <v/>
      </c>
      <c r="BU325" s="19">
        <f>+Q325/AV325</f>
        <v/>
      </c>
      <c r="BV325" s="19">
        <f>+X325/AZ325</f>
        <v/>
      </c>
    </row>
    <row r="326" ht="15" customHeight="1">
      <c r="D326" s="53">
        <f>IF(AND($I326=YEAR(WindDenmark!$F$4)+D$100,$H326&lt;=MONTH(WindDenmark!$F$4)),1,0)</f>
        <v/>
      </c>
      <c r="E326" s="53">
        <f>IF(AND($I326=YEAR(WindDenmark!$F$4)+E$100,$H326&lt;=MONTH(WindDenmark!$F$4)),1,0)</f>
        <v/>
      </c>
      <c r="F326" s="53">
        <f>IF(AND(G326&lt;=WindDenmark!$F$4,I326&gt;YEAR(WindDenmark!$F$4)-11),1,0)</f>
        <v/>
      </c>
      <c r="G326" s="62">
        <f>DATE(I326,H326,1)</f>
        <v/>
      </c>
      <c r="H326" s="53">
        <f>+H314</f>
        <v/>
      </c>
      <c r="I326" s="53">
        <f>IF(H326=1,I325+1,I325)</f>
        <v/>
      </c>
      <c r="J326" s="4">
        <f>IF(ISNUMBER(AVERAGEIFS(VindIndeks_raw_20_large!$D:$D,VindIndeks_raw_20_large!$C:$C,'Info-tabeller'!J$55,VindIndeks_raw_20_large!$A:$A,'Info-tabeller'!$I326,VindIndeks_raw_20_large!$B:$B,'Info-tabeller'!$H326)),AVERAGEIFS(VindIndeks_raw_20_large!$D:$D,VindIndeks_raw_20_large!$C:$C,'Info-tabeller'!J$55,VindIndeks_raw_20_large!$A:$A,'Info-tabeller'!$I326,VindIndeks_raw_20_large!$B:$B,'Info-tabeller'!$H326),"")</f>
        <v/>
      </c>
      <c r="K326" s="4">
        <f>IF(ISNUMBER(AVERAGEIFS(VindIndeks_raw_20_large!$D:$D,VindIndeks_raw_20_large!$C:$C,'Info-tabeller'!K$55,VindIndeks_raw_20_large!$A:$A,'Info-tabeller'!$I326,VindIndeks_raw_20_large!$B:$B,'Info-tabeller'!$H326)),AVERAGEIFS(VindIndeks_raw_20_large!$D:$D,VindIndeks_raw_20_large!$C:$C,'Info-tabeller'!K$55,VindIndeks_raw_20_large!$A:$A,'Info-tabeller'!$I326,VindIndeks_raw_20_large!$B:$B,'Info-tabeller'!$H326),"")</f>
        <v/>
      </c>
      <c r="L326" s="4">
        <f>IF(ISNUMBER(AVERAGEIFS(VindIndeks_raw_20_large!$D:$D,VindIndeks_raw_20_large!$C:$C,'Info-tabeller'!L$55,VindIndeks_raw_20_large!$A:$A,'Info-tabeller'!$I326,VindIndeks_raw_20_large!$B:$B,'Info-tabeller'!$H326)),AVERAGEIFS(VindIndeks_raw_20_large!$D:$D,VindIndeks_raw_20_large!$C:$C,'Info-tabeller'!L$55,VindIndeks_raw_20_large!$A:$A,'Info-tabeller'!$I326,VindIndeks_raw_20_large!$B:$B,'Info-tabeller'!$H326),"")</f>
        <v/>
      </c>
      <c r="M326" s="4">
        <f>IF(ISNUMBER(AVERAGEIFS(VindIndeks_raw_20_large!$D:$D,VindIndeks_raw_20_large!$C:$C,'Info-tabeller'!M$55,VindIndeks_raw_20_large!$A:$A,'Info-tabeller'!$I326,VindIndeks_raw_20_large!$B:$B,'Info-tabeller'!$H326)),AVERAGEIFS(VindIndeks_raw_20_large!$D:$D,VindIndeks_raw_20_large!$C:$C,'Info-tabeller'!M$55,VindIndeks_raw_20_large!$A:$A,'Info-tabeller'!$I326,VindIndeks_raw_20_large!$B:$B,'Info-tabeller'!$H326),"")</f>
        <v/>
      </c>
      <c r="N326" s="4">
        <f>IF(ISNUMBER(AVERAGEIFS(VindIndeks_raw_20_large!$D:$D,VindIndeks_raw_20_large!$C:$C,'Info-tabeller'!N$55,VindIndeks_raw_20_large!$A:$A,'Info-tabeller'!$I326,VindIndeks_raw_20_large!$B:$B,'Info-tabeller'!$H326)),AVERAGEIFS(VindIndeks_raw_20_large!$D:$D,VindIndeks_raw_20_large!$C:$C,'Info-tabeller'!N$55,VindIndeks_raw_20_large!$A:$A,'Info-tabeller'!$I326,VindIndeks_raw_20_large!$B:$B,'Info-tabeller'!$H326),"")</f>
        <v/>
      </c>
      <c r="O326" s="4">
        <f>IF(ISNUMBER(AVERAGEIFS(VindIndeks_raw_20_large!$D:$D,VindIndeks_raw_20_large!$C:$C,'Info-tabeller'!O$55,VindIndeks_raw_20_large!$A:$A,'Info-tabeller'!$I326,VindIndeks_raw_20_large!$B:$B,'Info-tabeller'!$H326)),AVERAGEIFS(VindIndeks_raw_20_large!$D:$D,VindIndeks_raw_20_large!$C:$C,'Info-tabeller'!O$55,VindIndeks_raw_20_large!$A:$A,'Info-tabeller'!$I326,VindIndeks_raw_20_large!$B:$B,'Info-tabeller'!$H326),"")</f>
        <v/>
      </c>
      <c r="P326" s="4">
        <f>IF(ISNUMBER(AVERAGEIFS(VindIndeks_raw_20_large!$D:$D,VindIndeks_raw_20_large!$C:$C,'Info-tabeller'!P$55,VindIndeks_raw_20_large!$A:$A,'Info-tabeller'!$I326,VindIndeks_raw_20_large!$B:$B,'Info-tabeller'!$H326)),AVERAGEIFS(VindIndeks_raw_20_large!$D:$D,VindIndeks_raw_20_large!$C:$C,'Info-tabeller'!P$55,VindIndeks_raw_20_large!$A:$A,'Info-tabeller'!$I326,VindIndeks_raw_20_large!$B:$B,'Info-tabeller'!$H326),"")</f>
        <v/>
      </c>
      <c r="Q326" s="4">
        <f>IF(ISNUMBER(AVERAGEIFS(VindIndeks_raw_20_large!$D:$D,VindIndeks_raw_20_large!$C:$C,'Info-tabeller'!Q$55,VindIndeks_raw_20_large!$A:$A,'Info-tabeller'!$I326,VindIndeks_raw_20_large!$B:$B,'Info-tabeller'!$H326)),AVERAGEIFS(VindIndeks_raw_20_large!$D:$D,VindIndeks_raw_20_large!$C:$C,'Info-tabeller'!Q$55,VindIndeks_raw_20_large!$A:$A,'Info-tabeller'!$I326,VindIndeks_raw_20_large!$B:$B,'Info-tabeller'!$H326),"")</f>
        <v/>
      </c>
      <c r="R326" s="5">
        <f>IF(ISNUMBER(AVERAGEIFS(VindIndeks_raw_20_large!$D:$D,VindIndeks_raw_20_large!$C:$C,'Info-tabeller'!R$55,VindIndeks_raw_20_large!$A:$A,'Info-tabeller'!$I326,VindIndeks_raw_20_large!$B:$B,'Info-tabeller'!$H326)),AVERAGEIFS(VindIndeks_raw_20_large!$D:$D,VindIndeks_raw_20_large!$C:$C,'Info-tabeller'!R$55,VindIndeks_raw_20_large!$A:$A,'Info-tabeller'!$I326,VindIndeks_raw_20_large!$B:$B,'Info-tabeller'!$H326),"")</f>
        <v/>
      </c>
      <c r="S326" s="5">
        <f>IF(ISNUMBER(AVERAGEIFS(VindIndeks_raw_20_large!$D:$D,VindIndeks_raw_20_large!$C:$C,'Info-tabeller'!S$55,VindIndeks_raw_20_large!$A:$A,'Info-tabeller'!$I326,VindIndeks_raw_20_large!$B:$B,'Info-tabeller'!$H326)),AVERAGEIFS(VindIndeks_raw_20_large!$D:$D,VindIndeks_raw_20_large!$C:$C,'Info-tabeller'!S$55,VindIndeks_raw_20_large!$A:$A,'Info-tabeller'!$I326,VindIndeks_raw_20_large!$B:$B,'Info-tabeller'!$H326),"")</f>
        <v/>
      </c>
      <c r="T326" s="5">
        <f>IF(ISNUMBER(AVERAGEIFS(VindIndeks_raw_20_large!$D:$D,VindIndeks_raw_20_large!$C:$C,'Info-tabeller'!T$55,VindIndeks_raw_20_large!$A:$A,'Info-tabeller'!$I326,VindIndeks_raw_20_large!$B:$B,'Info-tabeller'!$H326)),AVERAGEIFS(VindIndeks_raw_20_large!$D:$D,VindIndeks_raw_20_large!$C:$C,'Info-tabeller'!T$55,VindIndeks_raw_20_large!$A:$A,'Info-tabeller'!$I326,VindIndeks_raw_20_large!$B:$B,'Info-tabeller'!$H326),"")</f>
        <v/>
      </c>
      <c r="U326" s="5">
        <f>IF(ISNUMBER(AVERAGEIFS(VindIndeks_raw_20_large!$D:$D,VindIndeks_raw_20_large!$C:$C,'Info-tabeller'!U$55,VindIndeks_raw_20_large!$A:$A,'Info-tabeller'!$I326,VindIndeks_raw_20_large!$B:$B,'Info-tabeller'!$H326)),AVERAGEIFS(VindIndeks_raw_20_large!$D:$D,VindIndeks_raw_20_large!$C:$C,'Info-tabeller'!U$55,VindIndeks_raw_20_large!$A:$A,'Info-tabeller'!$I326,VindIndeks_raw_20_large!$B:$B,'Info-tabeller'!$H326),"")</f>
        <v/>
      </c>
      <c r="V326" s="5">
        <f>IF(ISNUMBER(AVERAGEIFS(VindIndeks_raw_20_large!$D:$D,VindIndeks_raw_20_large!$C:$C,'Info-tabeller'!V$55,VindIndeks_raw_20_large!$A:$A,'Info-tabeller'!$I326,VindIndeks_raw_20_large!$B:$B,'Info-tabeller'!$H326)),AVERAGEIFS(VindIndeks_raw_20_large!$D:$D,VindIndeks_raw_20_large!$C:$C,'Info-tabeller'!V$55,VindIndeks_raw_20_large!$A:$A,'Info-tabeller'!$I326,VindIndeks_raw_20_large!$B:$B,'Info-tabeller'!$H326),"")</f>
        <v/>
      </c>
      <c r="W326" s="5">
        <f>IF(ISNUMBER(AVERAGEIFS(VindIndeks_raw_20_large!$D:$D,VindIndeks_raw_20_large!$C:$C,'Info-tabeller'!W$55,VindIndeks_raw_20_large!$A:$A,'Info-tabeller'!$I326,VindIndeks_raw_20_large!$B:$B,'Info-tabeller'!$H326)),AVERAGEIFS(VindIndeks_raw_20_large!$D:$D,VindIndeks_raw_20_large!$C:$C,'Info-tabeller'!W$55,VindIndeks_raw_20_large!$A:$A,'Info-tabeller'!$I326,VindIndeks_raw_20_large!$B:$B,'Info-tabeller'!$H326),"")</f>
        <v/>
      </c>
      <c r="X326" s="7">
        <f>IF(ISNUMBER(AVERAGE(J326:Q326)),AVERAGE(J326:Q326),"")</f>
        <v/>
      </c>
      <c r="Y326" s="6">
        <f>IF(ISNUMBER(AVERAGE(R326:W326)),AVERAGE(R326:W326),"")</f>
        <v/>
      </c>
      <c r="AB326" s="16">
        <f>+G326</f>
        <v/>
      </c>
      <c r="AC326" s="4">
        <f>IF(ISNUMBER(AVERAGEIFS(VindIndeks_raw_20_small!$D:$D,VindIndeks_raw_20_small!$C:$C,'Info-tabeller'!AC$55,VindIndeks_raw_20_small!$A:$A,'Info-tabeller'!$I326,VindIndeks_raw_20_small!$B:$B,'Info-tabeller'!$H326)),AVERAGEIFS(VindIndeks_raw_20_small!$D:$D,VindIndeks_raw_20_small!$C:$C,'Info-tabeller'!AC$55,VindIndeks_raw_20_small!$A:$A,'Info-tabeller'!$I326,VindIndeks_raw_20_small!$B:$B,'Info-tabeller'!$H326),"")</f>
        <v/>
      </c>
      <c r="AD326" s="4">
        <f>IF(ISNUMBER(AVERAGEIFS(VindIndeks_raw_20_small!$D:$D,VindIndeks_raw_20_small!$C:$C,'Info-tabeller'!AD$55,VindIndeks_raw_20_small!$A:$A,'Info-tabeller'!$I326,VindIndeks_raw_20_small!$B:$B,'Info-tabeller'!$H326)),AVERAGEIFS(VindIndeks_raw_20_small!$D:$D,VindIndeks_raw_20_small!$C:$C,'Info-tabeller'!AD$55,VindIndeks_raw_20_small!$A:$A,'Info-tabeller'!$I326,VindIndeks_raw_20_small!$B:$B,'Info-tabeller'!$H326),"")</f>
        <v/>
      </c>
      <c r="AE326" s="4">
        <f>IF(ISNUMBER(AVERAGEIFS(VindIndeks_raw_20_small!$D:$D,VindIndeks_raw_20_small!$C:$C,'Info-tabeller'!AE$55,VindIndeks_raw_20_small!$A:$A,'Info-tabeller'!$I326,VindIndeks_raw_20_small!$B:$B,'Info-tabeller'!$H326)),AVERAGEIFS(VindIndeks_raw_20_small!$D:$D,VindIndeks_raw_20_small!$C:$C,'Info-tabeller'!AE$55,VindIndeks_raw_20_small!$A:$A,'Info-tabeller'!$I326,VindIndeks_raw_20_small!$B:$B,'Info-tabeller'!$H326),"")</f>
        <v/>
      </c>
      <c r="AF326" s="4">
        <f>IF(ISNUMBER(AVERAGEIFS(VindIndeks_raw_20_small!$D:$D,VindIndeks_raw_20_small!$C:$C,'Info-tabeller'!AF$55,VindIndeks_raw_20_small!$A:$A,'Info-tabeller'!$I326,VindIndeks_raw_20_small!$B:$B,'Info-tabeller'!$H326)),AVERAGEIFS(VindIndeks_raw_20_small!$D:$D,VindIndeks_raw_20_small!$C:$C,'Info-tabeller'!AF$55,VindIndeks_raw_20_small!$A:$A,'Info-tabeller'!$I326,VindIndeks_raw_20_small!$B:$B,'Info-tabeller'!$H326),"")</f>
        <v/>
      </c>
      <c r="AG326" s="4">
        <f>IF(ISNUMBER(AVERAGEIFS(VindIndeks_raw_20_small!$D:$D,VindIndeks_raw_20_small!$C:$C,'Info-tabeller'!AG$55,VindIndeks_raw_20_small!$A:$A,'Info-tabeller'!$I326,VindIndeks_raw_20_small!$B:$B,'Info-tabeller'!$H326)),AVERAGEIFS(VindIndeks_raw_20_small!$D:$D,VindIndeks_raw_20_small!$C:$C,'Info-tabeller'!AG$55,VindIndeks_raw_20_small!$A:$A,'Info-tabeller'!$I326,VindIndeks_raw_20_small!$B:$B,'Info-tabeller'!$H326),"")</f>
        <v/>
      </c>
      <c r="AH326" s="4">
        <f>IF(ISNUMBER(AVERAGEIFS(VindIndeks_raw_20_small!$D:$D,VindIndeks_raw_20_small!$C:$C,'Info-tabeller'!AH$55,VindIndeks_raw_20_small!$A:$A,'Info-tabeller'!$I326,VindIndeks_raw_20_small!$B:$B,'Info-tabeller'!$H326)),AVERAGEIFS(VindIndeks_raw_20_small!$D:$D,VindIndeks_raw_20_small!$C:$C,'Info-tabeller'!AH$55,VindIndeks_raw_20_small!$A:$A,'Info-tabeller'!$I326,VindIndeks_raw_20_small!$B:$B,'Info-tabeller'!$H326),"")</f>
        <v/>
      </c>
      <c r="AI326" s="4">
        <f>IF(ISNUMBER(AVERAGEIFS(VindIndeks_raw_20_small!$D:$D,VindIndeks_raw_20_small!$C:$C,'Info-tabeller'!AI$55,VindIndeks_raw_20_small!$A:$A,'Info-tabeller'!$I326,VindIndeks_raw_20_small!$B:$B,'Info-tabeller'!$H326)),AVERAGEIFS(VindIndeks_raw_20_small!$D:$D,VindIndeks_raw_20_small!$C:$C,'Info-tabeller'!AI$55,VindIndeks_raw_20_small!$A:$A,'Info-tabeller'!$I326,VindIndeks_raw_20_small!$B:$B,'Info-tabeller'!$H326),"")</f>
        <v/>
      </c>
      <c r="AJ326" s="4">
        <f>IF(ISNUMBER(AVERAGEIFS(VindIndeks_raw_20_small!$D:$D,VindIndeks_raw_20_small!$C:$C,'Info-tabeller'!AJ$55,VindIndeks_raw_20_small!$A:$A,'Info-tabeller'!$I326,VindIndeks_raw_20_small!$B:$B,'Info-tabeller'!$H326)),AVERAGEIFS(VindIndeks_raw_20_small!$D:$D,VindIndeks_raw_20_small!$C:$C,'Info-tabeller'!AJ$55,VindIndeks_raw_20_small!$A:$A,'Info-tabeller'!$I326,VindIndeks_raw_20_small!$B:$B,'Info-tabeller'!$H326),"")</f>
        <v/>
      </c>
      <c r="AK326" s="7">
        <f>IF(ISNUMBER(AVERAGE(AC326:AJ326)),AVERAGE(AC326:AJ326),"")</f>
        <v/>
      </c>
      <c r="AN326" s="17">
        <f>+AB326</f>
        <v/>
      </c>
      <c r="AO326" s="4">
        <f>IF(ISNUMBER(AVERAGEIFS(VindIndeks_raw_13!$D:$D,VindIndeks_raw_13!$C:$C,'Info-tabeller'!AO$55,VindIndeks_raw_13!$A:$A,'Info-tabeller'!$I326,VindIndeks_raw_13!$B:$B,'Info-tabeller'!$H326)),AVERAGEIFS(VindIndeks_raw_13!$D:$D,VindIndeks_raw_13!$C:$C,'Info-tabeller'!AO$55,VindIndeks_raw_13!$A:$A,'Info-tabeller'!$I326,VindIndeks_raw_13!$B:$B,'Info-tabeller'!$H326),"")</f>
        <v/>
      </c>
      <c r="AP326" s="4">
        <f>IF(ISNUMBER(AVERAGEIFS(VindIndeks_raw_13!$D:$D,VindIndeks_raw_13!$C:$C,'Info-tabeller'!AP$55,VindIndeks_raw_13!$A:$A,'Info-tabeller'!$I326,VindIndeks_raw_13!$B:$B,'Info-tabeller'!$H326)),AVERAGEIFS(VindIndeks_raw_13!$D:$D,VindIndeks_raw_13!$C:$C,'Info-tabeller'!AP$55,VindIndeks_raw_13!$A:$A,'Info-tabeller'!$I326,VindIndeks_raw_13!$B:$B,'Info-tabeller'!$H326),"")</f>
        <v/>
      </c>
      <c r="AQ326" s="4">
        <f>IF(ISNUMBER(AVERAGEIFS(VindIndeks_raw_13!$D:$D,VindIndeks_raw_13!$C:$C,'Info-tabeller'!AQ$55,VindIndeks_raw_13!$A:$A,'Info-tabeller'!$I326,VindIndeks_raw_13!$B:$B,'Info-tabeller'!$H326)),AVERAGEIFS(VindIndeks_raw_13!$D:$D,VindIndeks_raw_13!$C:$C,'Info-tabeller'!AQ$55,VindIndeks_raw_13!$A:$A,'Info-tabeller'!$I326,VindIndeks_raw_13!$B:$B,'Info-tabeller'!$H326),"")</f>
        <v/>
      </c>
      <c r="AR326" s="4">
        <f>IF(ISNUMBER(AVERAGEIFS(VindIndeks_raw_13!$D:$D,VindIndeks_raw_13!$C:$C,'Info-tabeller'!AR$55,VindIndeks_raw_13!$A:$A,'Info-tabeller'!$I326,VindIndeks_raw_13!$B:$B,'Info-tabeller'!$H326)),AVERAGEIFS(VindIndeks_raw_13!$D:$D,VindIndeks_raw_13!$C:$C,'Info-tabeller'!AR$55,VindIndeks_raw_13!$A:$A,'Info-tabeller'!$I326,VindIndeks_raw_13!$B:$B,'Info-tabeller'!$H326),"")</f>
        <v/>
      </c>
      <c r="AS326" s="4">
        <f>IF(ISNUMBER(AVERAGEIFS(VindIndeks_raw_13!$D:$D,VindIndeks_raw_13!$C:$C,'Info-tabeller'!AS$55,VindIndeks_raw_13!$A:$A,'Info-tabeller'!$I326,VindIndeks_raw_13!$B:$B,'Info-tabeller'!$H326)),AVERAGEIFS(VindIndeks_raw_13!$D:$D,VindIndeks_raw_13!$C:$C,'Info-tabeller'!AS$55,VindIndeks_raw_13!$A:$A,'Info-tabeller'!$I326,VindIndeks_raw_13!$B:$B,'Info-tabeller'!$H326),"")</f>
        <v/>
      </c>
      <c r="AT326" s="4">
        <f>IF(ISNUMBER(AVERAGEIFS(VindIndeks_raw_13!$D:$D,VindIndeks_raw_13!$C:$C,'Info-tabeller'!AT$55,VindIndeks_raw_13!$A:$A,'Info-tabeller'!$I326,VindIndeks_raw_13!$B:$B,'Info-tabeller'!$H326)),AVERAGEIFS(VindIndeks_raw_13!$D:$D,VindIndeks_raw_13!$C:$C,'Info-tabeller'!AT$55,VindIndeks_raw_13!$A:$A,'Info-tabeller'!$I326,VindIndeks_raw_13!$B:$B,'Info-tabeller'!$H326),"")</f>
        <v/>
      </c>
      <c r="AU326" s="4">
        <f>IF(ISNUMBER(AVERAGEIFS(VindIndeks_raw_13!$D:$D,VindIndeks_raw_13!$C:$C,'Info-tabeller'!AU$55,VindIndeks_raw_13!$A:$A,'Info-tabeller'!$I326,VindIndeks_raw_13!$B:$B,'Info-tabeller'!$H326)),AVERAGEIFS(VindIndeks_raw_13!$D:$D,VindIndeks_raw_13!$C:$C,'Info-tabeller'!AU$55,VindIndeks_raw_13!$A:$A,'Info-tabeller'!$I326,VindIndeks_raw_13!$B:$B,'Info-tabeller'!$H326),"")</f>
        <v/>
      </c>
      <c r="AV326" s="4">
        <f>IF(ISNUMBER(AVERAGEIFS(VindIndeks_raw_13!$D:$D,VindIndeks_raw_13!$C:$C,'Info-tabeller'!AV$55,VindIndeks_raw_13!$A:$A,'Info-tabeller'!$I326,VindIndeks_raw_13!$B:$B,'Info-tabeller'!$H326)),AVERAGEIFS(VindIndeks_raw_13!$D:$D,VindIndeks_raw_13!$C:$C,'Info-tabeller'!AV$55,VindIndeks_raw_13!$A:$A,'Info-tabeller'!$I326,VindIndeks_raw_13!$B:$B,'Info-tabeller'!$H326),"")</f>
        <v/>
      </c>
      <c r="AW326" s="5">
        <f>IF(ISNUMBER(AVERAGEIFS(VindIndeks_raw_13!$D:$D,VindIndeks_raw_13!$C:$C,'Info-tabeller'!AW$55,VindIndeks_raw_13!$A:$A,'Info-tabeller'!$I326,VindIndeks_raw_13!$B:$B,'Info-tabeller'!$H326)),AVERAGEIFS(VindIndeks_raw_13!$D:$D,VindIndeks_raw_13!$C:$C,'Info-tabeller'!AW$55,VindIndeks_raw_13!$A:$A,'Info-tabeller'!$I326,VindIndeks_raw_13!$B:$B,'Info-tabeller'!$H326),"")</f>
        <v/>
      </c>
      <c r="AX326" s="5">
        <f>IF(ISNUMBER(AVERAGEIFS(VindIndeks_raw_13!$D:$D,VindIndeks_raw_13!$C:$C,'Info-tabeller'!AX$55,VindIndeks_raw_13!$A:$A,'Info-tabeller'!$I326,VindIndeks_raw_13!$B:$B,'Info-tabeller'!$H326)),AVERAGEIFS(VindIndeks_raw_13!$D:$D,VindIndeks_raw_13!$C:$C,'Info-tabeller'!AX$55,VindIndeks_raw_13!$A:$A,'Info-tabeller'!$I326,VindIndeks_raw_13!$B:$B,'Info-tabeller'!$H326),"")</f>
        <v/>
      </c>
      <c r="AY326" s="5">
        <f>IF(ISNUMBER(AVERAGEIFS(VindIndeks_raw_13!$D:$D,VindIndeks_raw_13!$C:$C,'Info-tabeller'!AY$55,VindIndeks_raw_13!$A:$A,'Info-tabeller'!$I326,VindIndeks_raw_13!$B:$B,'Info-tabeller'!$H326)),AVERAGEIFS(VindIndeks_raw_13!$D:$D,VindIndeks_raw_13!$C:$C,'Info-tabeller'!AY$55,VindIndeks_raw_13!$A:$A,'Info-tabeller'!$I326,VindIndeks_raw_13!$B:$B,'Info-tabeller'!$H326),"")</f>
        <v/>
      </c>
      <c r="AZ326" s="7">
        <f>IF(ISNUMBER(AVERAGE(AO326:AV326)),AVERAGE(AO326:AV326),"")</f>
        <v/>
      </c>
      <c r="BA326" s="6">
        <f>IF(ISNUMBER(AVERAGE(AW326:AY326)),AVERAGE(AW326:AY326),"")</f>
        <v/>
      </c>
      <c r="BC326" s="17">
        <f>+AN326</f>
        <v/>
      </c>
      <c r="BD326" s="19">
        <f>+AC326/AO326</f>
        <v/>
      </c>
      <c r="BE326" s="19">
        <f>+AD326/AP326</f>
        <v/>
      </c>
      <c r="BF326" s="19">
        <f>+AE326/AQ326</f>
        <v/>
      </c>
      <c r="BG326" s="19">
        <f>+AF326/AR326</f>
        <v/>
      </c>
      <c r="BH326" s="19">
        <f>+AG326/AS326</f>
        <v/>
      </c>
      <c r="BI326" s="19">
        <f>+AH326/AT326</f>
        <v/>
      </c>
      <c r="BJ326" s="19">
        <f>+AI326/AU326</f>
        <v/>
      </c>
      <c r="BK326" s="19">
        <f>+AJ326/AV326</f>
        <v/>
      </c>
      <c r="BL326" s="19">
        <f>+AK326/AZ326</f>
        <v/>
      </c>
      <c r="BN326" s="19">
        <f>+J326/AO326</f>
        <v/>
      </c>
      <c r="BO326" s="19">
        <f>+K326/AP326</f>
        <v/>
      </c>
      <c r="BP326" s="19">
        <f>+L326/AQ326</f>
        <v/>
      </c>
      <c r="BQ326" s="19">
        <f>+M326/AR326</f>
        <v/>
      </c>
      <c r="BR326" s="19">
        <f>+N326/AS326</f>
        <v/>
      </c>
      <c r="BS326" s="19">
        <f>+O326/AT326</f>
        <v/>
      </c>
      <c r="BT326" s="19">
        <f>+P326/AU326</f>
        <v/>
      </c>
      <c r="BU326" s="19">
        <f>+Q326/AV326</f>
        <v/>
      </c>
      <c r="BV326" s="19">
        <f>+X326/AZ326</f>
        <v/>
      </c>
    </row>
    <row r="327" ht="15" customHeight="1">
      <c r="D327" s="53">
        <f>IF(AND($I327=YEAR(WindDenmark!$F$4)+D$100,$H327&lt;=MONTH(WindDenmark!$F$4)),1,0)</f>
        <v/>
      </c>
      <c r="E327" s="53">
        <f>IF(AND($I327=YEAR(WindDenmark!$F$4)+E$100,$H327&lt;=MONTH(WindDenmark!$F$4)),1,0)</f>
        <v/>
      </c>
      <c r="F327" s="53">
        <f>IF(AND(G327&lt;=WindDenmark!$F$4,I327&gt;YEAR(WindDenmark!$F$4)-11),1,0)</f>
        <v/>
      </c>
      <c r="G327" s="62">
        <f>DATE(I327,H327,1)</f>
        <v/>
      </c>
      <c r="H327" s="53">
        <f>+H315</f>
        <v/>
      </c>
      <c r="I327" s="53">
        <f>IF(H327=1,I326+1,I326)</f>
        <v/>
      </c>
      <c r="J327" s="4">
        <f>IF(ISNUMBER(AVERAGEIFS(VindIndeks_raw_20_large!$D:$D,VindIndeks_raw_20_large!$C:$C,'Info-tabeller'!J$55,VindIndeks_raw_20_large!$A:$A,'Info-tabeller'!$I327,VindIndeks_raw_20_large!$B:$B,'Info-tabeller'!$H327)),AVERAGEIFS(VindIndeks_raw_20_large!$D:$D,VindIndeks_raw_20_large!$C:$C,'Info-tabeller'!J$55,VindIndeks_raw_20_large!$A:$A,'Info-tabeller'!$I327,VindIndeks_raw_20_large!$B:$B,'Info-tabeller'!$H327),"")</f>
        <v/>
      </c>
      <c r="K327" s="4">
        <f>IF(ISNUMBER(AVERAGEIFS(VindIndeks_raw_20_large!$D:$D,VindIndeks_raw_20_large!$C:$C,'Info-tabeller'!K$55,VindIndeks_raw_20_large!$A:$A,'Info-tabeller'!$I327,VindIndeks_raw_20_large!$B:$B,'Info-tabeller'!$H327)),AVERAGEIFS(VindIndeks_raw_20_large!$D:$D,VindIndeks_raw_20_large!$C:$C,'Info-tabeller'!K$55,VindIndeks_raw_20_large!$A:$A,'Info-tabeller'!$I327,VindIndeks_raw_20_large!$B:$B,'Info-tabeller'!$H327),"")</f>
        <v/>
      </c>
      <c r="L327" s="4">
        <f>IF(ISNUMBER(AVERAGEIFS(VindIndeks_raw_20_large!$D:$D,VindIndeks_raw_20_large!$C:$C,'Info-tabeller'!L$55,VindIndeks_raw_20_large!$A:$A,'Info-tabeller'!$I327,VindIndeks_raw_20_large!$B:$B,'Info-tabeller'!$H327)),AVERAGEIFS(VindIndeks_raw_20_large!$D:$D,VindIndeks_raw_20_large!$C:$C,'Info-tabeller'!L$55,VindIndeks_raw_20_large!$A:$A,'Info-tabeller'!$I327,VindIndeks_raw_20_large!$B:$B,'Info-tabeller'!$H327),"")</f>
        <v/>
      </c>
      <c r="M327" s="4">
        <f>IF(ISNUMBER(AVERAGEIFS(VindIndeks_raw_20_large!$D:$D,VindIndeks_raw_20_large!$C:$C,'Info-tabeller'!M$55,VindIndeks_raw_20_large!$A:$A,'Info-tabeller'!$I327,VindIndeks_raw_20_large!$B:$B,'Info-tabeller'!$H327)),AVERAGEIFS(VindIndeks_raw_20_large!$D:$D,VindIndeks_raw_20_large!$C:$C,'Info-tabeller'!M$55,VindIndeks_raw_20_large!$A:$A,'Info-tabeller'!$I327,VindIndeks_raw_20_large!$B:$B,'Info-tabeller'!$H327),"")</f>
        <v/>
      </c>
      <c r="N327" s="4">
        <f>IF(ISNUMBER(AVERAGEIFS(VindIndeks_raw_20_large!$D:$D,VindIndeks_raw_20_large!$C:$C,'Info-tabeller'!N$55,VindIndeks_raw_20_large!$A:$A,'Info-tabeller'!$I327,VindIndeks_raw_20_large!$B:$B,'Info-tabeller'!$H327)),AVERAGEIFS(VindIndeks_raw_20_large!$D:$D,VindIndeks_raw_20_large!$C:$C,'Info-tabeller'!N$55,VindIndeks_raw_20_large!$A:$A,'Info-tabeller'!$I327,VindIndeks_raw_20_large!$B:$B,'Info-tabeller'!$H327),"")</f>
        <v/>
      </c>
      <c r="O327" s="4">
        <f>IF(ISNUMBER(AVERAGEIFS(VindIndeks_raw_20_large!$D:$D,VindIndeks_raw_20_large!$C:$C,'Info-tabeller'!O$55,VindIndeks_raw_20_large!$A:$A,'Info-tabeller'!$I327,VindIndeks_raw_20_large!$B:$B,'Info-tabeller'!$H327)),AVERAGEIFS(VindIndeks_raw_20_large!$D:$D,VindIndeks_raw_20_large!$C:$C,'Info-tabeller'!O$55,VindIndeks_raw_20_large!$A:$A,'Info-tabeller'!$I327,VindIndeks_raw_20_large!$B:$B,'Info-tabeller'!$H327),"")</f>
        <v/>
      </c>
      <c r="P327" s="4">
        <f>IF(ISNUMBER(AVERAGEIFS(VindIndeks_raw_20_large!$D:$D,VindIndeks_raw_20_large!$C:$C,'Info-tabeller'!P$55,VindIndeks_raw_20_large!$A:$A,'Info-tabeller'!$I327,VindIndeks_raw_20_large!$B:$B,'Info-tabeller'!$H327)),AVERAGEIFS(VindIndeks_raw_20_large!$D:$D,VindIndeks_raw_20_large!$C:$C,'Info-tabeller'!P$55,VindIndeks_raw_20_large!$A:$A,'Info-tabeller'!$I327,VindIndeks_raw_20_large!$B:$B,'Info-tabeller'!$H327),"")</f>
        <v/>
      </c>
      <c r="Q327" s="4">
        <f>IF(ISNUMBER(AVERAGEIFS(VindIndeks_raw_20_large!$D:$D,VindIndeks_raw_20_large!$C:$C,'Info-tabeller'!Q$55,VindIndeks_raw_20_large!$A:$A,'Info-tabeller'!$I327,VindIndeks_raw_20_large!$B:$B,'Info-tabeller'!$H327)),AVERAGEIFS(VindIndeks_raw_20_large!$D:$D,VindIndeks_raw_20_large!$C:$C,'Info-tabeller'!Q$55,VindIndeks_raw_20_large!$A:$A,'Info-tabeller'!$I327,VindIndeks_raw_20_large!$B:$B,'Info-tabeller'!$H327),"")</f>
        <v/>
      </c>
      <c r="R327" s="5">
        <f>IF(ISNUMBER(AVERAGEIFS(VindIndeks_raw_20_large!$D:$D,VindIndeks_raw_20_large!$C:$C,'Info-tabeller'!R$55,VindIndeks_raw_20_large!$A:$A,'Info-tabeller'!$I327,VindIndeks_raw_20_large!$B:$B,'Info-tabeller'!$H327)),AVERAGEIFS(VindIndeks_raw_20_large!$D:$D,VindIndeks_raw_20_large!$C:$C,'Info-tabeller'!R$55,VindIndeks_raw_20_large!$A:$A,'Info-tabeller'!$I327,VindIndeks_raw_20_large!$B:$B,'Info-tabeller'!$H327),"")</f>
        <v/>
      </c>
      <c r="S327" s="5">
        <f>IF(ISNUMBER(AVERAGEIFS(VindIndeks_raw_20_large!$D:$D,VindIndeks_raw_20_large!$C:$C,'Info-tabeller'!S$55,VindIndeks_raw_20_large!$A:$A,'Info-tabeller'!$I327,VindIndeks_raw_20_large!$B:$B,'Info-tabeller'!$H327)),AVERAGEIFS(VindIndeks_raw_20_large!$D:$D,VindIndeks_raw_20_large!$C:$C,'Info-tabeller'!S$55,VindIndeks_raw_20_large!$A:$A,'Info-tabeller'!$I327,VindIndeks_raw_20_large!$B:$B,'Info-tabeller'!$H327),"")</f>
        <v/>
      </c>
      <c r="T327" s="5">
        <f>IF(ISNUMBER(AVERAGEIFS(VindIndeks_raw_20_large!$D:$D,VindIndeks_raw_20_large!$C:$C,'Info-tabeller'!T$55,VindIndeks_raw_20_large!$A:$A,'Info-tabeller'!$I327,VindIndeks_raw_20_large!$B:$B,'Info-tabeller'!$H327)),AVERAGEIFS(VindIndeks_raw_20_large!$D:$D,VindIndeks_raw_20_large!$C:$C,'Info-tabeller'!T$55,VindIndeks_raw_20_large!$A:$A,'Info-tabeller'!$I327,VindIndeks_raw_20_large!$B:$B,'Info-tabeller'!$H327),"")</f>
        <v/>
      </c>
      <c r="U327" s="5">
        <f>IF(ISNUMBER(AVERAGEIFS(VindIndeks_raw_20_large!$D:$D,VindIndeks_raw_20_large!$C:$C,'Info-tabeller'!U$55,VindIndeks_raw_20_large!$A:$A,'Info-tabeller'!$I327,VindIndeks_raw_20_large!$B:$B,'Info-tabeller'!$H327)),AVERAGEIFS(VindIndeks_raw_20_large!$D:$D,VindIndeks_raw_20_large!$C:$C,'Info-tabeller'!U$55,VindIndeks_raw_20_large!$A:$A,'Info-tabeller'!$I327,VindIndeks_raw_20_large!$B:$B,'Info-tabeller'!$H327),"")</f>
        <v/>
      </c>
      <c r="V327" s="5">
        <f>IF(ISNUMBER(AVERAGEIFS(VindIndeks_raw_20_large!$D:$D,VindIndeks_raw_20_large!$C:$C,'Info-tabeller'!V$55,VindIndeks_raw_20_large!$A:$A,'Info-tabeller'!$I327,VindIndeks_raw_20_large!$B:$B,'Info-tabeller'!$H327)),AVERAGEIFS(VindIndeks_raw_20_large!$D:$D,VindIndeks_raw_20_large!$C:$C,'Info-tabeller'!V$55,VindIndeks_raw_20_large!$A:$A,'Info-tabeller'!$I327,VindIndeks_raw_20_large!$B:$B,'Info-tabeller'!$H327),"")</f>
        <v/>
      </c>
      <c r="W327" s="5">
        <f>IF(ISNUMBER(AVERAGEIFS(VindIndeks_raw_20_large!$D:$D,VindIndeks_raw_20_large!$C:$C,'Info-tabeller'!W$55,VindIndeks_raw_20_large!$A:$A,'Info-tabeller'!$I327,VindIndeks_raw_20_large!$B:$B,'Info-tabeller'!$H327)),AVERAGEIFS(VindIndeks_raw_20_large!$D:$D,VindIndeks_raw_20_large!$C:$C,'Info-tabeller'!W$55,VindIndeks_raw_20_large!$A:$A,'Info-tabeller'!$I327,VindIndeks_raw_20_large!$B:$B,'Info-tabeller'!$H327),"")</f>
        <v/>
      </c>
      <c r="X327" s="7">
        <f>IF(ISNUMBER(AVERAGE(J327:Q327)),AVERAGE(J327:Q327),"")</f>
        <v/>
      </c>
      <c r="Y327" s="6">
        <f>IF(ISNUMBER(AVERAGE(R327:W327)),AVERAGE(R327:W327),"")</f>
        <v/>
      </c>
      <c r="AB327" s="16">
        <f>+G327</f>
        <v/>
      </c>
      <c r="AC327" s="4">
        <f>IF(ISNUMBER(AVERAGEIFS(VindIndeks_raw_20_small!$D:$D,VindIndeks_raw_20_small!$C:$C,'Info-tabeller'!AC$55,VindIndeks_raw_20_small!$A:$A,'Info-tabeller'!$I327,VindIndeks_raw_20_small!$B:$B,'Info-tabeller'!$H327)),AVERAGEIFS(VindIndeks_raw_20_small!$D:$D,VindIndeks_raw_20_small!$C:$C,'Info-tabeller'!AC$55,VindIndeks_raw_20_small!$A:$A,'Info-tabeller'!$I327,VindIndeks_raw_20_small!$B:$B,'Info-tabeller'!$H327),"")</f>
        <v/>
      </c>
      <c r="AD327" s="4">
        <f>IF(ISNUMBER(AVERAGEIFS(VindIndeks_raw_20_small!$D:$D,VindIndeks_raw_20_small!$C:$C,'Info-tabeller'!AD$55,VindIndeks_raw_20_small!$A:$A,'Info-tabeller'!$I327,VindIndeks_raw_20_small!$B:$B,'Info-tabeller'!$H327)),AVERAGEIFS(VindIndeks_raw_20_small!$D:$D,VindIndeks_raw_20_small!$C:$C,'Info-tabeller'!AD$55,VindIndeks_raw_20_small!$A:$A,'Info-tabeller'!$I327,VindIndeks_raw_20_small!$B:$B,'Info-tabeller'!$H327),"")</f>
        <v/>
      </c>
      <c r="AE327" s="4">
        <f>IF(ISNUMBER(AVERAGEIFS(VindIndeks_raw_20_small!$D:$D,VindIndeks_raw_20_small!$C:$C,'Info-tabeller'!AE$55,VindIndeks_raw_20_small!$A:$A,'Info-tabeller'!$I327,VindIndeks_raw_20_small!$B:$B,'Info-tabeller'!$H327)),AVERAGEIFS(VindIndeks_raw_20_small!$D:$D,VindIndeks_raw_20_small!$C:$C,'Info-tabeller'!AE$55,VindIndeks_raw_20_small!$A:$A,'Info-tabeller'!$I327,VindIndeks_raw_20_small!$B:$B,'Info-tabeller'!$H327),"")</f>
        <v/>
      </c>
      <c r="AF327" s="4">
        <f>IF(ISNUMBER(AVERAGEIFS(VindIndeks_raw_20_small!$D:$D,VindIndeks_raw_20_small!$C:$C,'Info-tabeller'!AF$55,VindIndeks_raw_20_small!$A:$A,'Info-tabeller'!$I327,VindIndeks_raw_20_small!$B:$B,'Info-tabeller'!$H327)),AVERAGEIFS(VindIndeks_raw_20_small!$D:$D,VindIndeks_raw_20_small!$C:$C,'Info-tabeller'!AF$55,VindIndeks_raw_20_small!$A:$A,'Info-tabeller'!$I327,VindIndeks_raw_20_small!$B:$B,'Info-tabeller'!$H327),"")</f>
        <v/>
      </c>
      <c r="AG327" s="4">
        <f>IF(ISNUMBER(AVERAGEIFS(VindIndeks_raw_20_small!$D:$D,VindIndeks_raw_20_small!$C:$C,'Info-tabeller'!AG$55,VindIndeks_raw_20_small!$A:$A,'Info-tabeller'!$I327,VindIndeks_raw_20_small!$B:$B,'Info-tabeller'!$H327)),AVERAGEIFS(VindIndeks_raw_20_small!$D:$D,VindIndeks_raw_20_small!$C:$C,'Info-tabeller'!AG$55,VindIndeks_raw_20_small!$A:$A,'Info-tabeller'!$I327,VindIndeks_raw_20_small!$B:$B,'Info-tabeller'!$H327),"")</f>
        <v/>
      </c>
      <c r="AH327" s="4">
        <f>IF(ISNUMBER(AVERAGEIFS(VindIndeks_raw_20_small!$D:$D,VindIndeks_raw_20_small!$C:$C,'Info-tabeller'!AH$55,VindIndeks_raw_20_small!$A:$A,'Info-tabeller'!$I327,VindIndeks_raw_20_small!$B:$B,'Info-tabeller'!$H327)),AVERAGEIFS(VindIndeks_raw_20_small!$D:$D,VindIndeks_raw_20_small!$C:$C,'Info-tabeller'!AH$55,VindIndeks_raw_20_small!$A:$A,'Info-tabeller'!$I327,VindIndeks_raw_20_small!$B:$B,'Info-tabeller'!$H327),"")</f>
        <v/>
      </c>
      <c r="AI327" s="4">
        <f>IF(ISNUMBER(AVERAGEIFS(VindIndeks_raw_20_small!$D:$D,VindIndeks_raw_20_small!$C:$C,'Info-tabeller'!AI$55,VindIndeks_raw_20_small!$A:$A,'Info-tabeller'!$I327,VindIndeks_raw_20_small!$B:$B,'Info-tabeller'!$H327)),AVERAGEIFS(VindIndeks_raw_20_small!$D:$D,VindIndeks_raw_20_small!$C:$C,'Info-tabeller'!AI$55,VindIndeks_raw_20_small!$A:$A,'Info-tabeller'!$I327,VindIndeks_raw_20_small!$B:$B,'Info-tabeller'!$H327),"")</f>
        <v/>
      </c>
      <c r="AJ327" s="4">
        <f>IF(ISNUMBER(AVERAGEIFS(VindIndeks_raw_20_small!$D:$D,VindIndeks_raw_20_small!$C:$C,'Info-tabeller'!AJ$55,VindIndeks_raw_20_small!$A:$A,'Info-tabeller'!$I327,VindIndeks_raw_20_small!$B:$B,'Info-tabeller'!$H327)),AVERAGEIFS(VindIndeks_raw_20_small!$D:$D,VindIndeks_raw_20_small!$C:$C,'Info-tabeller'!AJ$55,VindIndeks_raw_20_small!$A:$A,'Info-tabeller'!$I327,VindIndeks_raw_20_small!$B:$B,'Info-tabeller'!$H327),"")</f>
        <v/>
      </c>
      <c r="AK327" s="7">
        <f>IF(ISNUMBER(AVERAGE(AC327:AJ327)),AVERAGE(AC327:AJ327),"")</f>
        <v/>
      </c>
      <c r="AN327" s="17">
        <f>+AB327</f>
        <v/>
      </c>
      <c r="AO327" s="4">
        <f>IF(ISNUMBER(AVERAGEIFS(VindIndeks_raw_13!$D:$D,VindIndeks_raw_13!$C:$C,'Info-tabeller'!AO$55,VindIndeks_raw_13!$A:$A,'Info-tabeller'!$I327,VindIndeks_raw_13!$B:$B,'Info-tabeller'!$H327)),AVERAGEIFS(VindIndeks_raw_13!$D:$D,VindIndeks_raw_13!$C:$C,'Info-tabeller'!AO$55,VindIndeks_raw_13!$A:$A,'Info-tabeller'!$I327,VindIndeks_raw_13!$B:$B,'Info-tabeller'!$H327),"")</f>
        <v/>
      </c>
      <c r="AP327" s="4">
        <f>IF(ISNUMBER(AVERAGEIFS(VindIndeks_raw_13!$D:$D,VindIndeks_raw_13!$C:$C,'Info-tabeller'!AP$55,VindIndeks_raw_13!$A:$A,'Info-tabeller'!$I327,VindIndeks_raw_13!$B:$B,'Info-tabeller'!$H327)),AVERAGEIFS(VindIndeks_raw_13!$D:$D,VindIndeks_raw_13!$C:$C,'Info-tabeller'!AP$55,VindIndeks_raw_13!$A:$A,'Info-tabeller'!$I327,VindIndeks_raw_13!$B:$B,'Info-tabeller'!$H327),"")</f>
        <v/>
      </c>
      <c r="AQ327" s="4">
        <f>IF(ISNUMBER(AVERAGEIFS(VindIndeks_raw_13!$D:$D,VindIndeks_raw_13!$C:$C,'Info-tabeller'!AQ$55,VindIndeks_raw_13!$A:$A,'Info-tabeller'!$I327,VindIndeks_raw_13!$B:$B,'Info-tabeller'!$H327)),AVERAGEIFS(VindIndeks_raw_13!$D:$D,VindIndeks_raw_13!$C:$C,'Info-tabeller'!AQ$55,VindIndeks_raw_13!$A:$A,'Info-tabeller'!$I327,VindIndeks_raw_13!$B:$B,'Info-tabeller'!$H327),"")</f>
        <v/>
      </c>
      <c r="AR327" s="4">
        <f>IF(ISNUMBER(AVERAGEIFS(VindIndeks_raw_13!$D:$D,VindIndeks_raw_13!$C:$C,'Info-tabeller'!AR$55,VindIndeks_raw_13!$A:$A,'Info-tabeller'!$I327,VindIndeks_raw_13!$B:$B,'Info-tabeller'!$H327)),AVERAGEIFS(VindIndeks_raw_13!$D:$D,VindIndeks_raw_13!$C:$C,'Info-tabeller'!AR$55,VindIndeks_raw_13!$A:$A,'Info-tabeller'!$I327,VindIndeks_raw_13!$B:$B,'Info-tabeller'!$H327),"")</f>
        <v/>
      </c>
      <c r="AS327" s="4">
        <f>IF(ISNUMBER(AVERAGEIFS(VindIndeks_raw_13!$D:$D,VindIndeks_raw_13!$C:$C,'Info-tabeller'!AS$55,VindIndeks_raw_13!$A:$A,'Info-tabeller'!$I327,VindIndeks_raw_13!$B:$B,'Info-tabeller'!$H327)),AVERAGEIFS(VindIndeks_raw_13!$D:$D,VindIndeks_raw_13!$C:$C,'Info-tabeller'!AS$55,VindIndeks_raw_13!$A:$A,'Info-tabeller'!$I327,VindIndeks_raw_13!$B:$B,'Info-tabeller'!$H327),"")</f>
        <v/>
      </c>
      <c r="AT327" s="4">
        <f>IF(ISNUMBER(AVERAGEIFS(VindIndeks_raw_13!$D:$D,VindIndeks_raw_13!$C:$C,'Info-tabeller'!AT$55,VindIndeks_raw_13!$A:$A,'Info-tabeller'!$I327,VindIndeks_raw_13!$B:$B,'Info-tabeller'!$H327)),AVERAGEIFS(VindIndeks_raw_13!$D:$D,VindIndeks_raw_13!$C:$C,'Info-tabeller'!AT$55,VindIndeks_raw_13!$A:$A,'Info-tabeller'!$I327,VindIndeks_raw_13!$B:$B,'Info-tabeller'!$H327),"")</f>
        <v/>
      </c>
      <c r="AU327" s="4">
        <f>IF(ISNUMBER(AVERAGEIFS(VindIndeks_raw_13!$D:$D,VindIndeks_raw_13!$C:$C,'Info-tabeller'!AU$55,VindIndeks_raw_13!$A:$A,'Info-tabeller'!$I327,VindIndeks_raw_13!$B:$B,'Info-tabeller'!$H327)),AVERAGEIFS(VindIndeks_raw_13!$D:$D,VindIndeks_raw_13!$C:$C,'Info-tabeller'!AU$55,VindIndeks_raw_13!$A:$A,'Info-tabeller'!$I327,VindIndeks_raw_13!$B:$B,'Info-tabeller'!$H327),"")</f>
        <v/>
      </c>
      <c r="AV327" s="4">
        <f>IF(ISNUMBER(AVERAGEIFS(VindIndeks_raw_13!$D:$D,VindIndeks_raw_13!$C:$C,'Info-tabeller'!AV$55,VindIndeks_raw_13!$A:$A,'Info-tabeller'!$I327,VindIndeks_raw_13!$B:$B,'Info-tabeller'!$H327)),AVERAGEIFS(VindIndeks_raw_13!$D:$D,VindIndeks_raw_13!$C:$C,'Info-tabeller'!AV$55,VindIndeks_raw_13!$A:$A,'Info-tabeller'!$I327,VindIndeks_raw_13!$B:$B,'Info-tabeller'!$H327),"")</f>
        <v/>
      </c>
      <c r="AW327" s="5">
        <f>IF(ISNUMBER(AVERAGEIFS(VindIndeks_raw_13!$D:$D,VindIndeks_raw_13!$C:$C,'Info-tabeller'!AW$55,VindIndeks_raw_13!$A:$A,'Info-tabeller'!$I327,VindIndeks_raw_13!$B:$B,'Info-tabeller'!$H327)),AVERAGEIFS(VindIndeks_raw_13!$D:$D,VindIndeks_raw_13!$C:$C,'Info-tabeller'!AW$55,VindIndeks_raw_13!$A:$A,'Info-tabeller'!$I327,VindIndeks_raw_13!$B:$B,'Info-tabeller'!$H327),"")</f>
        <v/>
      </c>
      <c r="AX327" s="5">
        <f>IF(ISNUMBER(AVERAGEIFS(VindIndeks_raw_13!$D:$D,VindIndeks_raw_13!$C:$C,'Info-tabeller'!AX$55,VindIndeks_raw_13!$A:$A,'Info-tabeller'!$I327,VindIndeks_raw_13!$B:$B,'Info-tabeller'!$H327)),AVERAGEIFS(VindIndeks_raw_13!$D:$D,VindIndeks_raw_13!$C:$C,'Info-tabeller'!AX$55,VindIndeks_raw_13!$A:$A,'Info-tabeller'!$I327,VindIndeks_raw_13!$B:$B,'Info-tabeller'!$H327),"")</f>
        <v/>
      </c>
      <c r="AY327" s="5">
        <f>IF(ISNUMBER(AVERAGEIFS(VindIndeks_raw_13!$D:$D,VindIndeks_raw_13!$C:$C,'Info-tabeller'!AY$55,VindIndeks_raw_13!$A:$A,'Info-tabeller'!$I327,VindIndeks_raw_13!$B:$B,'Info-tabeller'!$H327)),AVERAGEIFS(VindIndeks_raw_13!$D:$D,VindIndeks_raw_13!$C:$C,'Info-tabeller'!AY$55,VindIndeks_raw_13!$A:$A,'Info-tabeller'!$I327,VindIndeks_raw_13!$B:$B,'Info-tabeller'!$H327),"")</f>
        <v/>
      </c>
      <c r="AZ327" s="7">
        <f>IF(ISNUMBER(AVERAGE(AO327:AV327)),AVERAGE(AO327:AV327),"")</f>
        <v/>
      </c>
      <c r="BA327" s="6">
        <f>IF(ISNUMBER(AVERAGE(AW327:AY327)),AVERAGE(AW327:AY327),"")</f>
        <v/>
      </c>
      <c r="BC327" s="17">
        <f>+AN327</f>
        <v/>
      </c>
      <c r="BD327" s="19">
        <f>+AC327/AO327</f>
        <v/>
      </c>
      <c r="BE327" s="19">
        <f>+AD327/AP327</f>
        <v/>
      </c>
      <c r="BF327" s="19">
        <f>+AE327/AQ327</f>
        <v/>
      </c>
      <c r="BG327" s="19">
        <f>+AF327/AR327</f>
        <v/>
      </c>
      <c r="BH327" s="19">
        <f>+AG327/AS327</f>
        <v/>
      </c>
      <c r="BI327" s="19">
        <f>+AH327/AT327</f>
        <v/>
      </c>
      <c r="BJ327" s="19">
        <f>+AI327/AU327</f>
        <v/>
      </c>
      <c r="BK327" s="19">
        <f>+AJ327/AV327</f>
        <v/>
      </c>
      <c r="BL327" s="19">
        <f>+AK327/AZ327</f>
        <v/>
      </c>
      <c r="BN327" s="19">
        <f>+J327/AO327</f>
        <v/>
      </c>
      <c r="BO327" s="19">
        <f>+K327/AP327</f>
        <v/>
      </c>
      <c r="BP327" s="19">
        <f>+L327/AQ327</f>
        <v/>
      </c>
      <c r="BQ327" s="19">
        <f>+M327/AR327</f>
        <v/>
      </c>
      <c r="BR327" s="19">
        <f>+N327/AS327</f>
        <v/>
      </c>
      <c r="BS327" s="19">
        <f>+O327/AT327</f>
        <v/>
      </c>
      <c r="BT327" s="19">
        <f>+P327/AU327</f>
        <v/>
      </c>
      <c r="BU327" s="19">
        <f>+Q327/AV327</f>
        <v/>
      </c>
      <c r="BV327" s="19">
        <f>+X327/AZ327</f>
        <v/>
      </c>
    </row>
    <row r="328" ht="15" customHeight="1">
      <c r="D328" s="53">
        <f>IF(AND($I328=YEAR(WindDenmark!$F$4)+D$100,$H328&lt;=MONTH(WindDenmark!$F$4)),1,0)</f>
        <v/>
      </c>
      <c r="E328" s="53">
        <f>IF(AND($I328=YEAR(WindDenmark!$F$4)+E$100,$H328&lt;=MONTH(WindDenmark!$F$4)),1,0)</f>
        <v/>
      </c>
      <c r="F328" s="53">
        <f>IF(AND(G328&lt;=WindDenmark!$F$4,I328&gt;YEAR(WindDenmark!$F$4)-11),1,0)</f>
        <v/>
      </c>
      <c r="G328" s="62">
        <f>DATE(I328,H328,1)</f>
        <v/>
      </c>
      <c r="H328" s="53">
        <f>+H316</f>
        <v/>
      </c>
      <c r="I328" s="53">
        <f>IF(H328=1,I327+1,I327)</f>
        <v/>
      </c>
      <c r="J328" s="4">
        <f>IF(ISNUMBER(AVERAGEIFS(VindIndeks_raw_20_large!$D:$D,VindIndeks_raw_20_large!$C:$C,'Info-tabeller'!J$55,VindIndeks_raw_20_large!$A:$A,'Info-tabeller'!$I328,VindIndeks_raw_20_large!$B:$B,'Info-tabeller'!$H328)),AVERAGEIFS(VindIndeks_raw_20_large!$D:$D,VindIndeks_raw_20_large!$C:$C,'Info-tabeller'!J$55,VindIndeks_raw_20_large!$A:$A,'Info-tabeller'!$I328,VindIndeks_raw_20_large!$B:$B,'Info-tabeller'!$H328),"")</f>
        <v/>
      </c>
      <c r="K328" s="4">
        <f>IF(ISNUMBER(AVERAGEIFS(VindIndeks_raw_20_large!$D:$D,VindIndeks_raw_20_large!$C:$C,'Info-tabeller'!K$55,VindIndeks_raw_20_large!$A:$A,'Info-tabeller'!$I328,VindIndeks_raw_20_large!$B:$B,'Info-tabeller'!$H328)),AVERAGEIFS(VindIndeks_raw_20_large!$D:$D,VindIndeks_raw_20_large!$C:$C,'Info-tabeller'!K$55,VindIndeks_raw_20_large!$A:$A,'Info-tabeller'!$I328,VindIndeks_raw_20_large!$B:$B,'Info-tabeller'!$H328),"")</f>
        <v/>
      </c>
      <c r="L328" s="4">
        <f>IF(ISNUMBER(AVERAGEIFS(VindIndeks_raw_20_large!$D:$D,VindIndeks_raw_20_large!$C:$C,'Info-tabeller'!L$55,VindIndeks_raw_20_large!$A:$A,'Info-tabeller'!$I328,VindIndeks_raw_20_large!$B:$B,'Info-tabeller'!$H328)),AVERAGEIFS(VindIndeks_raw_20_large!$D:$D,VindIndeks_raw_20_large!$C:$C,'Info-tabeller'!L$55,VindIndeks_raw_20_large!$A:$A,'Info-tabeller'!$I328,VindIndeks_raw_20_large!$B:$B,'Info-tabeller'!$H328),"")</f>
        <v/>
      </c>
      <c r="M328" s="4">
        <f>IF(ISNUMBER(AVERAGEIFS(VindIndeks_raw_20_large!$D:$D,VindIndeks_raw_20_large!$C:$C,'Info-tabeller'!M$55,VindIndeks_raw_20_large!$A:$A,'Info-tabeller'!$I328,VindIndeks_raw_20_large!$B:$B,'Info-tabeller'!$H328)),AVERAGEIFS(VindIndeks_raw_20_large!$D:$D,VindIndeks_raw_20_large!$C:$C,'Info-tabeller'!M$55,VindIndeks_raw_20_large!$A:$A,'Info-tabeller'!$I328,VindIndeks_raw_20_large!$B:$B,'Info-tabeller'!$H328),"")</f>
        <v/>
      </c>
      <c r="N328" s="4">
        <f>IF(ISNUMBER(AVERAGEIFS(VindIndeks_raw_20_large!$D:$D,VindIndeks_raw_20_large!$C:$C,'Info-tabeller'!N$55,VindIndeks_raw_20_large!$A:$A,'Info-tabeller'!$I328,VindIndeks_raw_20_large!$B:$B,'Info-tabeller'!$H328)),AVERAGEIFS(VindIndeks_raw_20_large!$D:$D,VindIndeks_raw_20_large!$C:$C,'Info-tabeller'!N$55,VindIndeks_raw_20_large!$A:$A,'Info-tabeller'!$I328,VindIndeks_raw_20_large!$B:$B,'Info-tabeller'!$H328),"")</f>
        <v/>
      </c>
      <c r="O328" s="4">
        <f>IF(ISNUMBER(AVERAGEIFS(VindIndeks_raw_20_large!$D:$D,VindIndeks_raw_20_large!$C:$C,'Info-tabeller'!O$55,VindIndeks_raw_20_large!$A:$A,'Info-tabeller'!$I328,VindIndeks_raw_20_large!$B:$B,'Info-tabeller'!$H328)),AVERAGEIFS(VindIndeks_raw_20_large!$D:$D,VindIndeks_raw_20_large!$C:$C,'Info-tabeller'!O$55,VindIndeks_raw_20_large!$A:$A,'Info-tabeller'!$I328,VindIndeks_raw_20_large!$B:$B,'Info-tabeller'!$H328),"")</f>
        <v/>
      </c>
      <c r="P328" s="4">
        <f>IF(ISNUMBER(AVERAGEIFS(VindIndeks_raw_20_large!$D:$D,VindIndeks_raw_20_large!$C:$C,'Info-tabeller'!P$55,VindIndeks_raw_20_large!$A:$A,'Info-tabeller'!$I328,VindIndeks_raw_20_large!$B:$B,'Info-tabeller'!$H328)),AVERAGEIFS(VindIndeks_raw_20_large!$D:$D,VindIndeks_raw_20_large!$C:$C,'Info-tabeller'!P$55,VindIndeks_raw_20_large!$A:$A,'Info-tabeller'!$I328,VindIndeks_raw_20_large!$B:$B,'Info-tabeller'!$H328),"")</f>
        <v/>
      </c>
      <c r="Q328" s="4">
        <f>IF(ISNUMBER(AVERAGEIFS(VindIndeks_raw_20_large!$D:$D,VindIndeks_raw_20_large!$C:$C,'Info-tabeller'!Q$55,VindIndeks_raw_20_large!$A:$A,'Info-tabeller'!$I328,VindIndeks_raw_20_large!$B:$B,'Info-tabeller'!$H328)),AVERAGEIFS(VindIndeks_raw_20_large!$D:$D,VindIndeks_raw_20_large!$C:$C,'Info-tabeller'!Q$55,VindIndeks_raw_20_large!$A:$A,'Info-tabeller'!$I328,VindIndeks_raw_20_large!$B:$B,'Info-tabeller'!$H328),"")</f>
        <v/>
      </c>
      <c r="R328" s="5">
        <f>IF(ISNUMBER(AVERAGEIFS(VindIndeks_raw_20_large!$D:$D,VindIndeks_raw_20_large!$C:$C,'Info-tabeller'!R$55,VindIndeks_raw_20_large!$A:$A,'Info-tabeller'!$I328,VindIndeks_raw_20_large!$B:$B,'Info-tabeller'!$H328)),AVERAGEIFS(VindIndeks_raw_20_large!$D:$D,VindIndeks_raw_20_large!$C:$C,'Info-tabeller'!R$55,VindIndeks_raw_20_large!$A:$A,'Info-tabeller'!$I328,VindIndeks_raw_20_large!$B:$B,'Info-tabeller'!$H328),"")</f>
        <v/>
      </c>
      <c r="S328" s="5">
        <f>IF(ISNUMBER(AVERAGEIFS(VindIndeks_raw_20_large!$D:$D,VindIndeks_raw_20_large!$C:$C,'Info-tabeller'!S$55,VindIndeks_raw_20_large!$A:$A,'Info-tabeller'!$I328,VindIndeks_raw_20_large!$B:$B,'Info-tabeller'!$H328)),AVERAGEIFS(VindIndeks_raw_20_large!$D:$D,VindIndeks_raw_20_large!$C:$C,'Info-tabeller'!S$55,VindIndeks_raw_20_large!$A:$A,'Info-tabeller'!$I328,VindIndeks_raw_20_large!$B:$B,'Info-tabeller'!$H328),"")</f>
        <v/>
      </c>
      <c r="T328" s="5">
        <f>IF(ISNUMBER(AVERAGEIFS(VindIndeks_raw_20_large!$D:$D,VindIndeks_raw_20_large!$C:$C,'Info-tabeller'!T$55,VindIndeks_raw_20_large!$A:$A,'Info-tabeller'!$I328,VindIndeks_raw_20_large!$B:$B,'Info-tabeller'!$H328)),AVERAGEIFS(VindIndeks_raw_20_large!$D:$D,VindIndeks_raw_20_large!$C:$C,'Info-tabeller'!T$55,VindIndeks_raw_20_large!$A:$A,'Info-tabeller'!$I328,VindIndeks_raw_20_large!$B:$B,'Info-tabeller'!$H328),"")</f>
        <v/>
      </c>
      <c r="U328" s="5">
        <f>IF(ISNUMBER(AVERAGEIFS(VindIndeks_raw_20_large!$D:$D,VindIndeks_raw_20_large!$C:$C,'Info-tabeller'!U$55,VindIndeks_raw_20_large!$A:$A,'Info-tabeller'!$I328,VindIndeks_raw_20_large!$B:$B,'Info-tabeller'!$H328)),AVERAGEIFS(VindIndeks_raw_20_large!$D:$D,VindIndeks_raw_20_large!$C:$C,'Info-tabeller'!U$55,VindIndeks_raw_20_large!$A:$A,'Info-tabeller'!$I328,VindIndeks_raw_20_large!$B:$B,'Info-tabeller'!$H328),"")</f>
        <v/>
      </c>
      <c r="V328" s="5">
        <f>IF(ISNUMBER(AVERAGEIFS(VindIndeks_raw_20_large!$D:$D,VindIndeks_raw_20_large!$C:$C,'Info-tabeller'!V$55,VindIndeks_raw_20_large!$A:$A,'Info-tabeller'!$I328,VindIndeks_raw_20_large!$B:$B,'Info-tabeller'!$H328)),AVERAGEIFS(VindIndeks_raw_20_large!$D:$D,VindIndeks_raw_20_large!$C:$C,'Info-tabeller'!V$55,VindIndeks_raw_20_large!$A:$A,'Info-tabeller'!$I328,VindIndeks_raw_20_large!$B:$B,'Info-tabeller'!$H328),"")</f>
        <v/>
      </c>
      <c r="W328" s="5">
        <f>IF(ISNUMBER(AVERAGEIFS(VindIndeks_raw_20_large!$D:$D,VindIndeks_raw_20_large!$C:$C,'Info-tabeller'!W$55,VindIndeks_raw_20_large!$A:$A,'Info-tabeller'!$I328,VindIndeks_raw_20_large!$B:$B,'Info-tabeller'!$H328)),AVERAGEIFS(VindIndeks_raw_20_large!$D:$D,VindIndeks_raw_20_large!$C:$C,'Info-tabeller'!W$55,VindIndeks_raw_20_large!$A:$A,'Info-tabeller'!$I328,VindIndeks_raw_20_large!$B:$B,'Info-tabeller'!$H328),"")</f>
        <v/>
      </c>
      <c r="X328" s="7">
        <f>IF(ISNUMBER(AVERAGE(J328:Q328)),AVERAGE(J328:Q328),"")</f>
        <v/>
      </c>
      <c r="Y328" s="6">
        <f>IF(ISNUMBER(AVERAGE(R328:W328)),AVERAGE(R328:W328),"")</f>
        <v/>
      </c>
      <c r="AB328" s="16">
        <f>+G328</f>
        <v/>
      </c>
      <c r="AC328" s="4">
        <f>IF(ISNUMBER(AVERAGEIFS(VindIndeks_raw_20_small!$D:$D,VindIndeks_raw_20_small!$C:$C,'Info-tabeller'!AC$55,VindIndeks_raw_20_small!$A:$A,'Info-tabeller'!$I328,VindIndeks_raw_20_small!$B:$B,'Info-tabeller'!$H328)),AVERAGEIFS(VindIndeks_raw_20_small!$D:$D,VindIndeks_raw_20_small!$C:$C,'Info-tabeller'!AC$55,VindIndeks_raw_20_small!$A:$A,'Info-tabeller'!$I328,VindIndeks_raw_20_small!$B:$B,'Info-tabeller'!$H328),"")</f>
        <v/>
      </c>
      <c r="AD328" s="4">
        <f>IF(ISNUMBER(AVERAGEIFS(VindIndeks_raw_20_small!$D:$D,VindIndeks_raw_20_small!$C:$C,'Info-tabeller'!AD$55,VindIndeks_raw_20_small!$A:$A,'Info-tabeller'!$I328,VindIndeks_raw_20_small!$B:$B,'Info-tabeller'!$H328)),AVERAGEIFS(VindIndeks_raw_20_small!$D:$D,VindIndeks_raw_20_small!$C:$C,'Info-tabeller'!AD$55,VindIndeks_raw_20_small!$A:$A,'Info-tabeller'!$I328,VindIndeks_raw_20_small!$B:$B,'Info-tabeller'!$H328),"")</f>
        <v/>
      </c>
      <c r="AE328" s="4">
        <f>IF(ISNUMBER(AVERAGEIFS(VindIndeks_raw_20_small!$D:$D,VindIndeks_raw_20_small!$C:$C,'Info-tabeller'!AE$55,VindIndeks_raw_20_small!$A:$A,'Info-tabeller'!$I328,VindIndeks_raw_20_small!$B:$B,'Info-tabeller'!$H328)),AVERAGEIFS(VindIndeks_raw_20_small!$D:$D,VindIndeks_raw_20_small!$C:$C,'Info-tabeller'!AE$55,VindIndeks_raw_20_small!$A:$A,'Info-tabeller'!$I328,VindIndeks_raw_20_small!$B:$B,'Info-tabeller'!$H328),"")</f>
        <v/>
      </c>
      <c r="AF328" s="4">
        <f>IF(ISNUMBER(AVERAGEIFS(VindIndeks_raw_20_small!$D:$D,VindIndeks_raw_20_small!$C:$C,'Info-tabeller'!AF$55,VindIndeks_raw_20_small!$A:$A,'Info-tabeller'!$I328,VindIndeks_raw_20_small!$B:$B,'Info-tabeller'!$H328)),AVERAGEIFS(VindIndeks_raw_20_small!$D:$D,VindIndeks_raw_20_small!$C:$C,'Info-tabeller'!AF$55,VindIndeks_raw_20_small!$A:$A,'Info-tabeller'!$I328,VindIndeks_raw_20_small!$B:$B,'Info-tabeller'!$H328),"")</f>
        <v/>
      </c>
      <c r="AG328" s="4">
        <f>IF(ISNUMBER(AVERAGEIFS(VindIndeks_raw_20_small!$D:$D,VindIndeks_raw_20_small!$C:$C,'Info-tabeller'!AG$55,VindIndeks_raw_20_small!$A:$A,'Info-tabeller'!$I328,VindIndeks_raw_20_small!$B:$B,'Info-tabeller'!$H328)),AVERAGEIFS(VindIndeks_raw_20_small!$D:$D,VindIndeks_raw_20_small!$C:$C,'Info-tabeller'!AG$55,VindIndeks_raw_20_small!$A:$A,'Info-tabeller'!$I328,VindIndeks_raw_20_small!$B:$B,'Info-tabeller'!$H328),"")</f>
        <v/>
      </c>
      <c r="AH328" s="4">
        <f>IF(ISNUMBER(AVERAGEIFS(VindIndeks_raw_20_small!$D:$D,VindIndeks_raw_20_small!$C:$C,'Info-tabeller'!AH$55,VindIndeks_raw_20_small!$A:$A,'Info-tabeller'!$I328,VindIndeks_raw_20_small!$B:$B,'Info-tabeller'!$H328)),AVERAGEIFS(VindIndeks_raw_20_small!$D:$D,VindIndeks_raw_20_small!$C:$C,'Info-tabeller'!AH$55,VindIndeks_raw_20_small!$A:$A,'Info-tabeller'!$I328,VindIndeks_raw_20_small!$B:$B,'Info-tabeller'!$H328),"")</f>
        <v/>
      </c>
      <c r="AI328" s="4">
        <f>IF(ISNUMBER(AVERAGEIFS(VindIndeks_raw_20_small!$D:$D,VindIndeks_raw_20_small!$C:$C,'Info-tabeller'!AI$55,VindIndeks_raw_20_small!$A:$A,'Info-tabeller'!$I328,VindIndeks_raw_20_small!$B:$B,'Info-tabeller'!$H328)),AVERAGEIFS(VindIndeks_raw_20_small!$D:$D,VindIndeks_raw_20_small!$C:$C,'Info-tabeller'!AI$55,VindIndeks_raw_20_small!$A:$A,'Info-tabeller'!$I328,VindIndeks_raw_20_small!$B:$B,'Info-tabeller'!$H328),"")</f>
        <v/>
      </c>
      <c r="AJ328" s="4">
        <f>IF(ISNUMBER(AVERAGEIFS(VindIndeks_raw_20_small!$D:$D,VindIndeks_raw_20_small!$C:$C,'Info-tabeller'!AJ$55,VindIndeks_raw_20_small!$A:$A,'Info-tabeller'!$I328,VindIndeks_raw_20_small!$B:$B,'Info-tabeller'!$H328)),AVERAGEIFS(VindIndeks_raw_20_small!$D:$D,VindIndeks_raw_20_small!$C:$C,'Info-tabeller'!AJ$55,VindIndeks_raw_20_small!$A:$A,'Info-tabeller'!$I328,VindIndeks_raw_20_small!$B:$B,'Info-tabeller'!$H328),"")</f>
        <v/>
      </c>
      <c r="AK328" s="7">
        <f>IF(ISNUMBER(AVERAGE(AC328:AJ328)),AVERAGE(AC328:AJ328),"")</f>
        <v/>
      </c>
      <c r="AN328" s="17">
        <f>+AB328</f>
        <v/>
      </c>
      <c r="AO328" s="4">
        <f>IF(ISNUMBER(AVERAGEIFS(VindIndeks_raw_13!$D:$D,VindIndeks_raw_13!$C:$C,'Info-tabeller'!AO$55,VindIndeks_raw_13!$A:$A,'Info-tabeller'!$I328,VindIndeks_raw_13!$B:$B,'Info-tabeller'!$H328)),AVERAGEIFS(VindIndeks_raw_13!$D:$D,VindIndeks_raw_13!$C:$C,'Info-tabeller'!AO$55,VindIndeks_raw_13!$A:$A,'Info-tabeller'!$I328,VindIndeks_raw_13!$B:$B,'Info-tabeller'!$H328),"")</f>
        <v/>
      </c>
      <c r="AP328" s="4">
        <f>IF(ISNUMBER(AVERAGEIFS(VindIndeks_raw_13!$D:$D,VindIndeks_raw_13!$C:$C,'Info-tabeller'!AP$55,VindIndeks_raw_13!$A:$A,'Info-tabeller'!$I328,VindIndeks_raw_13!$B:$B,'Info-tabeller'!$H328)),AVERAGEIFS(VindIndeks_raw_13!$D:$D,VindIndeks_raw_13!$C:$C,'Info-tabeller'!AP$55,VindIndeks_raw_13!$A:$A,'Info-tabeller'!$I328,VindIndeks_raw_13!$B:$B,'Info-tabeller'!$H328),"")</f>
        <v/>
      </c>
      <c r="AQ328" s="4">
        <f>IF(ISNUMBER(AVERAGEIFS(VindIndeks_raw_13!$D:$D,VindIndeks_raw_13!$C:$C,'Info-tabeller'!AQ$55,VindIndeks_raw_13!$A:$A,'Info-tabeller'!$I328,VindIndeks_raw_13!$B:$B,'Info-tabeller'!$H328)),AVERAGEIFS(VindIndeks_raw_13!$D:$D,VindIndeks_raw_13!$C:$C,'Info-tabeller'!AQ$55,VindIndeks_raw_13!$A:$A,'Info-tabeller'!$I328,VindIndeks_raw_13!$B:$B,'Info-tabeller'!$H328),"")</f>
        <v/>
      </c>
      <c r="AR328" s="4">
        <f>IF(ISNUMBER(AVERAGEIFS(VindIndeks_raw_13!$D:$D,VindIndeks_raw_13!$C:$C,'Info-tabeller'!AR$55,VindIndeks_raw_13!$A:$A,'Info-tabeller'!$I328,VindIndeks_raw_13!$B:$B,'Info-tabeller'!$H328)),AVERAGEIFS(VindIndeks_raw_13!$D:$D,VindIndeks_raw_13!$C:$C,'Info-tabeller'!AR$55,VindIndeks_raw_13!$A:$A,'Info-tabeller'!$I328,VindIndeks_raw_13!$B:$B,'Info-tabeller'!$H328),"")</f>
        <v/>
      </c>
      <c r="AS328" s="4">
        <f>IF(ISNUMBER(AVERAGEIFS(VindIndeks_raw_13!$D:$D,VindIndeks_raw_13!$C:$C,'Info-tabeller'!AS$55,VindIndeks_raw_13!$A:$A,'Info-tabeller'!$I328,VindIndeks_raw_13!$B:$B,'Info-tabeller'!$H328)),AVERAGEIFS(VindIndeks_raw_13!$D:$D,VindIndeks_raw_13!$C:$C,'Info-tabeller'!AS$55,VindIndeks_raw_13!$A:$A,'Info-tabeller'!$I328,VindIndeks_raw_13!$B:$B,'Info-tabeller'!$H328),"")</f>
        <v/>
      </c>
      <c r="AT328" s="4">
        <f>IF(ISNUMBER(AVERAGEIFS(VindIndeks_raw_13!$D:$D,VindIndeks_raw_13!$C:$C,'Info-tabeller'!AT$55,VindIndeks_raw_13!$A:$A,'Info-tabeller'!$I328,VindIndeks_raw_13!$B:$B,'Info-tabeller'!$H328)),AVERAGEIFS(VindIndeks_raw_13!$D:$D,VindIndeks_raw_13!$C:$C,'Info-tabeller'!AT$55,VindIndeks_raw_13!$A:$A,'Info-tabeller'!$I328,VindIndeks_raw_13!$B:$B,'Info-tabeller'!$H328),"")</f>
        <v/>
      </c>
      <c r="AU328" s="4">
        <f>IF(ISNUMBER(AVERAGEIFS(VindIndeks_raw_13!$D:$D,VindIndeks_raw_13!$C:$C,'Info-tabeller'!AU$55,VindIndeks_raw_13!$A:$A,'Info-tabeller'!$I328,VindIndeks_raw_13!$B:$B,'Info-tabeller'!$H328)),AVERAGEIFS(VindIndeks_raw_13!$D:$D,VindIndeks_raw_13!$C:$C,'Info-tabeller'!AU$55,VindIndeks_raw_13!$A:$A,'Info-tabeller'!$I328,VindIndeks_raw_13!$B:$B,'Info-tabeller'!$H328),"")</f>
        <v/>
      </c>
      <c r="AV328" s="4">
        <f>IF(ISNUMBER(AVERAGEIFS(VindIndeks_raw_13!$D:$D,VindIndeks_raw_13!$C:$C,'Info-tabeller'!AV$55,VindIndeks_raw_13!$A:$A,'Info-tabeller'!$I328,VindIndeks_raw_13!$B:$B,'Info-tabeller'!$H328)),AVERAGEIFS(VindIndeks_raw_13!$D:$D,VindIndeks_raw_13!$C:$C,'Info-tabeller'!AV$55,VindIndeks_raw_13!$A:$A,'Info-tabeller'!$I328,VindIndeks_raw_13!$B:$B,'Info-tabeller'!$H328),"")</f>
        <v/>
      </c>
      <c r="AW328" s="5">
        <f>IF(ISNUMBER(AVERAGEIFS(VindIndeks_raw_13!$D:$D,VindIndeks_raw_13!$C:$C,'Info-tabeller'!AW$55,VindIndeks_raw_13!$A:$A,'Info-tabeller'!$I328,VindIndeks_raw_13!$B:$B,'Info-tabeller'!$H328)),AVERAGEIFS(VindIndeks_raw_13!$D:$D,VindIndeks_raw_13!$C:$C,'Info-tabeller'!AW$55,VindIndeks_raw_13!$A:$A,'Info-tabeller'!$I328,VindIndeks_raw_13!$B:$B,'Info-tabeller'!$H328),"")</f>
        <v/>
      </c>
      <c r="AX328" s="5">
        <f>IF(ISNUMBER(AVERAGEIFS(VindIndeks_raw_13!$D:$D,VindIndeks_raw_13!$C:$C,'Info-tabeller'!AX$55,VindIndeks_raw_13!$A:$A,'Info-tabeller'!$I328,VindIndeks_raw_13!$B:$B,'Info-tabeller'!$H328)),AVERAGEIFS(VindIndeks_raw_13!$D:$D,VindIndeks_raw_13!$C:$C,'Info-tabeller'!AX$55,VindIndeks_raw_13!$A:$A,'Info-tabeller'!$I328,VindIndeks_raw_13!$B:$B,'Info-tabeller'!$H328),"")</f>
        <v/>
      </c>
      <c r="AY328" s="5">
        <f>IF(ISNUMBER(AVERAGEIFS(VindIndeks_raw_13!$D:$D,VindIndeks_raw_13!$C:$C,'Info-tabeller'!AY$55,VindIndeks_raw_13!$A:$A,'Info-tabeller'!$I328,VindIndeks_raw_13!$B:$B,'Info-tabeller'!$H328)),AVERAGEIFS(VindIndeks_raw_13!$D:$D,VindIndeks_raw_13!$C:$C,'Info-tabeller'!AY$55,VindIndeks_raw_13!$A:$A,'Info-tabeller'!$I328,VindIndeks_raw_13!$B:$B,'Info-tabeller'!$H328),"")</f>
        <v/>
      </c>
      <c r="AZ328" s="7">
        <f>IF(ISNUMBER(AVERAGE(AO328:AV328)),AVERAGE(AO328:AV328),"")</f>
        <v/>
      </c>
      <c r="BA328" s="6">
        <f>IF(ISNUMBER(AVERAGE(AW328:AY328)),AVERAGE(AW328:AY328),"")</f>
        <v/>
      </c>
      <c r="BC328" s="17">
        <f>+AN328</f>
        <v/>
      </c>
      <c r="BD328" s="19">
        <f>+AC328/AO328</f>
        <v/>
      </c>
      <c r="BE328" s="19">
        <f>+AD328/AP328</f>
        <v/>
      </c>
      <c r="BF328" s="19">
        <f>+AE328/AQ328</f>
        <v/>
      </c>
      <c r="BG328" s="19">
        <f>+AF328/AR328</f>
        <v/>
      </c>
      <c r="BH328" s="19">
        <f>+AG328/AS328</f>
        <v/>
      </c>
      <c r="BI328" s="19">
        <f>+AH328/AT328</f>
        <v/>
      </c>
      <c r="BJ328" s="19">
        <f>+AI328/AU328</f>
        <v/>
      </c>
      <c r="BK328" s="19">
        <f>+AJ328/AV328</f>
        <v/>
      </c>
      <c r="BL328" s="19">
        <f>+AK328/AZ328</f>
        <v/>
      </c>
      <c r="BN328" s="19">
        <f>+J328/AO328</f>
        <v/>
      </c>
      <c r="BO328" s="19">
        <f>+K328/AP328</f>
        <v/>
      </c>
      <c r="BP328" s="19">
        <f>+L328/AQ328</f>
        <v/>
      </c>
      <c r="BQ328" s="19">
        <f>+M328/AR328</f>
        <v/>
      </c>
      <c r="BR328" s="19">
        <f>+N328/AS328</f>
        <v/>
      </c>
      <c r="BS328" s="19">
        <f>+O328/AT328</f>
        <v/>
      </c>
      <c r="BT328" s="19">
        <f>+P328/AU328</f>
        <v/>
      </c>
      <c r="BU328" s="19">
        <f>+Q328/AV328</f>
        <v/>
      </c>
      <c r="BV328" s="19">
        <f>+X328/AZ328</f>
        <v/>
      </c>
    </row>
    <row r="329" ht="15" customHeight="1">
      <c r="D329" s="53">
        <f>IF(AND($I329=YEAR(WindDenmark!$F$4)+D$100,$H329&lt;=MONTH(WindDenmark!$F$4)),1,0)</f>
        <v/>
      </c>
      <c r="E329" s="53">
        <f>IF(AND($I329=YEAR(WindDenmark!$F$4)+E$100,$H329&lt;=MONTH(WindDenmark!$F$4)),1,0)</f>
        <v/>
      </c>
      <c r="F329" s="53">
        <f>IF(AND(G329&lt;=WindDenmark!$F$4,I329&gt;YEAR(WindDenmark!$F$4)-11),1,0)</f>
        <v/>
      </c>
      <c r="G329" s="62">
        <f>DATE(I329,H329,1)</f>
        <v/>
      </c>
      <c r="H329" s="53">
        <f>+H317</f>
        <v/>
      </c>
      <c r="I329" s="53">
        <f>IF(H329=1,I328+1,I328)</f>
        <v/>
      </c>
      <c r="J329" s="4">
        <f>IF(ISNUMBER(AVERAGEIFS(VindIndeks_raw_20_large!$D:$D,VindIndeks_raw_20_large!$C:$C,'Info-tabeller'!J$55,VindIndeks_raw_20_large!$A:$A,'Info-tabeller'!$I329,VindIndeks_raw_20_large!$B:$B,'Info-tabeller'!$H329)),AVERAGEIFS(VindIndeks_raw_20_large!$D:$D,VindIndeks_raw_20_large!$C:$C,'Info-tabeller'!J$55,VindIndeks_raw_20_large!$A:$A,'Info-tabeller'!$I329,VindIndeks_raw_20_large!$B:$B,'Info-tabeller'!$H329),"")</f>
        <v/>
      </c>
      <c r="K329" s="4">
        <f>IF(ISNUMBER(AVERAGEIFS(VindIndeks_raw_20_large!$D:$D,VindIndeks_raw_20_large!$C:$C,'Info-tabeller'!K$55,VindIndeks_raw_20_large!$A:$A,'Info-tabeller'!$I329,VindIndeks_raw_20_large!$B:$B,'Info-tabeller'!$H329)),AVERAGEIFS(VindIndeks_raw_20_large!$D:$D,VindIndeks_raw_20_large!$C:$C,'Info-tabeller'!K$55,VindIndeks_raw_20_large!$A:$A,'Info-tabeller'!$I329,VindIndeks_raw_20_large!$B:$B,'Info-tabeller'!$H329),"")</f>
        <v/>
      </c>
      <c r="L329" s="4">
        <f>IF(ISNUMBER(AVERAGEIFS(VindIndeks_raw_20_large!$D:$D,VindIndeks_raw_20_large!$C:$C,'Info-tabeller'!L$55,VindIndeks_raw_20_large!$A:$A,'Info-tabeller'!$I329,VindIndeks_raw_20_large!$B:$B,'Info-tabeller'!$H329)),AVERAGEIFS(VindIndeks_raw_20_large!$D:$D,VindIndeks_raw_20_large!$C:$C,'Info-tabeller'!L$55,VindIndeks_raw_20_large!$A:$A,'Info-tabeller'!$I329,VindIndeks_raw_20_large!$B:$B,'Info-tabeller'!$H329),"")</f>
        <v/>
      </c>
      <c r="M329" s="4">
        <f>IF(ISNUMBER(AVERAGEIFS(VindIndeks_raw_20_large!$D:$D,VindIndeks_raw_20_large!$C:$C,'Info-tabeller'!M$55,VindIndeks_raw_20_large!$A:$A,'Info-tabeller'!$I329,VindIndeks_raw_20_large!$B:$B,'Info-tabeller'!$H329)),AVERAGEIFS(VindIndeks_raw_20_large!$D:$D,VindIndeks_raw_20_large!$C:$C,'Info-tabeller'!M$55,VindIndeks_raw_20_large!$A:$A,'Info-tabeller'!$I329,VindIndeks_raw_20_large!$B:$B,'Info-tabeller'!$H329),"")</f>
        <v/>
      </c>
      <c r="N329" s="4">
        <f>IF(ISNUMBER(AVERAGEIFS(VindIndeks_raw_20_large!$D:$D,VindIndeks_raw_20_large!$C:$C,'Info-tabeller'!N$55,VindIndeks_raw_20_large!$A:$A,'Info-tabeller'!$I329,VindIndeks_raw_20_large!$B:$B,'Info-tabeller'!$H329)),AVERAGEIFS(VindIndeks_raw_20_large!$D:$D,VindIndeks_raw_20_large!$C:$C,'Info-tabeller'!N$55,VindIndeks_raw_20_large!$A:$A,'Info-tabeller'!$I329,VindIndeks_raw_20_large!$B:$B,'Info-tabeller'!$H329),"")</f>
        <v/>
      </c>
      <c r="O329" s="4">
        <f>IF(ISNUMBER(AVERAGEIFS(VindIndeks_raw_20_large!$D:$D,VindIndeks_raw_20_large!$C:$C,'Info-tabeller'!O$55,VindIndeks_raw_20_large!$A:$A,'Info-tabeller'!$I329,VindIndeks_raw_20_large!$B:$B,'Info-tabeller'!$H329)),AVERAGEIFS(VindIndeks_raw_20_large!$D:$D,VindIndeks_raw_20_large!$C:$C,'Info-tabeller'!O$55,VindIndeks_raw_20_large!$A:$A,'Info-tabeller'!$I329,VindIndeks_raw_20_large!$B:$B,'Info-tabeller'!$H329),"")</f>
        <v/>
      </c>
      <c r="P329" s="4">
        <f>IF(ISNUMBER(AVERAGEIFS(VindIndeks_raw_20_large!$D:$D,VindIndeks_raw_20_large!$C:$C,'Info-tabeller'!P$55,VindIndeks_raw_20_large!$A:$A,'Info-tabeller'!$I329,VindIndeks_raw_20_large!$B:$B,'Info-tabeller'!$H329)),AVERAGEIFS(VindIndeks_raw_20_large!$D:$D,VindIndeks_raw_20_large!$C:$C,'Info-tabeller'!P$55,VindIndeks_raw_20_large!$A:$A,'Info-tabeller'!$I329,VindIndeks_raw_20_large!$B:$B,'Info-tabeller'!$H329),"")</f>
        <v/>
      </c>
      <c r="Q329" s="4">
        <f>IF(ISNUMBER(AVERAGEIFS(VindIndeks_raw_20_large!$D:$D,VindIndeks_raw_20_large!$C:$C,'Info-tabeller'!Q$55,VindIndeks_raw_20_large!$A:$A,'Info-tabeller'!$I329,VindIndeks_raw_20_large!$B:$B,'Info-tabeller'!$H329)),AVERAGEIFS(VindIndeks_raw_20_large!$D:$D,VindIndeks_raw_20_large!$C:$C,'Info-tabeller'!Q$55,VindIndeks_raw_20_large!$A:$A,'Info-tabeller'!$I329,VindIndeks_raw_20_large!$B:$B,'Info-tabeller'!$H329),"")</f>
        <v/>
      </c>
      <c r="R329" s="5">
        <f>IF(ISNUMBER(AVERAGEIFS(VindIndeks_raw_20_large!$D:$D,VindIndeks_raw_20_large!$C:$C,'Info-tabeller'!R$55,VindIndeks_raw_20_large!$A:$A,'Info-tabeller'!$I329,VindIndeks_raw_20_large!$B:$B,'Info-tabeller'!$H329)),AVERAGEIFS(VindIndeks_raw_20_large!$D:$D,VindIndeks_raw_20_large!$C:$C,'Info-tabeller'!R$55,VindIndeks_raw_20_large!$A:$A,'Info-tabeller'!$I329,VindIndeks_raw_20_large!$B:$B,'Info-tabeller'!$H329),"")</f>
        <v/>
      </c>
      <c r="S329" s="5">
        <f>IF(ISNUMBER(AVERAGEIFS(VindIndeks_raw_20_large!$D:$D,VindIndeks_raw_20_large!$C:$C,'Info-tabeller'!S$55,VindIndeks_raw_20_large!$A:$A,'Info-tabeller'!$I329,VindIndeks_raw_20_large!$B:$B,'Info-tabeller'!$H329)),AVERAGEIFS(VindIndeks_raw_20_large!$D:$D,VindIndeks_raw_20_large!$C:$C,'Info-tabeller'!S$55,VindIndeks_raw_20_large!$A:$A,'Info-tabeller'!$I329,VindIndeks_raw_20_large!$B:$B,'Info-tabeller'!$H329),"")</f>
        <v/>
      </c>
      <c r="T329" s="5">
        <f>IF(ISNUMBER(AVERAGEIFS(VindIndeks_raw_20_large!$D:$D,VindIndeks_raw_20_large!$C:$C,'Info-tabeller'!T$55,VindIndeks_raw_20_large!$A:$A,'Info-tabeller'!$I329,VindIndeks_raw_20_large!$B:$B,'Info-tabeller'!$H329)),AVERAGEIFS(VindIndeks_raw_20_large!$D:$D,VindIndeks_raw_20_large!$C:$C,'Info-tabeller'!T$55,VindIndeks_raw_20_large!$A:$A,'Info-tabeller'!$I329,VindIndeks_raw_20_large!$B:$B,'Info-tabeller'!$H329),"")</f>
        <v/>
      </c>
      <c r="U329" s="5">
        <f>IF(ISNUMBER(AVERAGEIFS(VindIndeks_raw_20_large!$D:$D,VindIndeks_raw_20_large!$C:$C,'Info-tabeller'!U$55,VindIndeks_raw_20_large!$A:$A,'Info-tabeller'!$I329,VindIndeks_raw_20_large!$B:$B,'Info-tabeller'!$H329)),AVERAGEIFS(VindIndeks_raw_20_large!$D:$D,VindIndeks_raw_20_large!$C:$C,'Info-tabeller'!U$55,VindIndeks_raw_20_large!$A:$A,'Info-tabeller'!$I329,VindIndeks_raw_20_large!$B:$B,'Info-tabeller'!$H329),"")</f>
        <v/>
      </c>
      <c r="V329" s="5">
        <f>IF(ISNUMBER(AVERAGEIFS(VindIndeks_raw_20_large!$D:$D,VindIndeks_raw_20_large!$C:$C,'Info-tabeller'!V$55,VindIndeks_raw_20_large!$A:$A,'Info-tabeller'!$I329,VindIndeks_raw_20_large!$B:$B,'Info-tabeller'!$H329)),AVERAGEIFS(VindIndeks_raw_20_large!$D:$D,VindIndeks_raw_20_large!$C:$C,'Info-tabeller'!V$55,VindIndeks_raw_20_large!$A:$A,'Info-tabeller'!$I329,VindIndeks_raw_20_large!$B:$B,'Info-tabeller'!$H329),"")</f>
        <v/>
      </c>
      <c r="W329" s="5">
        <f>IF(ISNUMBER(AVERAGEIFS(VindIndeks_raw_20_large!$D:$D,VindIndeks_raw_20_large!$C:$C,'Info-tabeller'!W$55,VindIndeks_raw_20_large!$A:$A,'Info-tabeller'!$I329,VindIndeks_raw_20_large!$B:$B,'Info-tabeller'!$H329)),AVERAGEIFS(VindIndeks_raw_20_large!$D:$D,VindIndeks_raw_20_large!$C:$C,'Info-tabeller'!W$55,VindIndeks_raw_20_large!$A:$A,'Info-tabeller'!$I329,VindIndeks_raw_20_large!$B:$B,'Info-tabeller'!$H329),"")</f>
        <v/>
      </c>
      <c r="X329" s="7">
        <f>IF(ISNUMBER(AVERAGE(J329:Q329)),AVERAGE(J329:Q329),"")</f>
        <v/>
      </c>
      <c r="Y329" s="6">
        <f>IF(ISNUMBER(AVERAGE(R329:W329)),AVERAGE(R329:W329),"")</f>
        <v/>
      </c>
      <c r="AB329" s="16">
        <f>+G329</f>
        <v/>
      </c>
      <c r="AC329" s="4">
        <f>IF(ISNUMBER(AVERAGEIFS(VindIndeks_raw_20_small!$D:$D,VindIndeks_raw_20_small!$C:$C,'Info-tabeller'!AC$55,VindIndeks_raw_20_small!$A:$A,'Info-tabeller'!$I329,VindIndeks_raw_20_small!$B:$B,'Info-tabeller'!$H329)),AVERAGEIFS(VindIndeks_raw_20_small!$D:$D,VindIndeks_raw_20_small!$C:$C,'Info-tabeller'!AC$55,VindIndeks_raw_20_small!$A:$A,'Info-tabeller'!$I329,VindIndeks_raw_20_small!$B:$B,'Info-tabeller'!$H329),"")</f>
        <v/>
      </c>
      <c r="AD329" s="4">
        <f>IF(ISNUMBER(AVERAGEIFS(VindIndeks_raw_20_small!$D:$D,VindIndeks_raw_20_small!$C:$C,'Info-tabeller'!AD$55,VindIndeks_raw_20_small!$A:$A,'Info-tabeller'!$I329,VindIndeks_raw_20_small!$B:$B,'Info-tabeller'!$H329)),AVERAGEIFS(VindIndeks_raw_20_small!$D:$D,VindIndeks_raw_20_small!$C:$C,'Info-tabeller'!AD$55,VindIndeks_raw_20_small!$A:$A,'Info-tabeller'!$I329,VindIndeks_raw_20_small!$B:$B,'Info-tabeller'!$H329),"")</f>
        <v/>
      </c>
      <c r="AE329" s="4">
        <f>IF(ISNUMBER(AVERAGEIFS(VindIndeks_raw_20_small!$D:$D,VindIndeks_raw_20_small!$C:$C,'Info-tabeller'!AE$55,VindIndeks_raw_20_small!$A:$A,'Info-tabeller'!$I329,VindIndeks_raw_20_small!$B:$B,'Info-tabeller'!$H329)),AVERAGEIFS(VindIndeks_raw_20_small!$D:$D,VindIndeks_raw_20_small!$C:$C,'Info-tabeller'!AE$55,VindIndeks_raw_20_small!$A:$A,'Info-tabeller'!$I329,VindIndeks_raw_20_small!$B:$B,'Info-tabeller'!$H329),"")</f>
        <v/>
      </c>
      <c r="AF329" s="4">
        <f>IF(ISNUMBER(AVERAGEIFS(VindIndeks_raw_20_small!$D:$D,VindIndeks_raw_20_small!$C:$C,'Info-tabeller'!AF$55,VindIndeks_raw_20_small!$A:$A,'Info-tabeller'!$I329,VindIndeks_raw_20_small!$B:$B,'Info-tabeller'!$H329)),AVERAGEIFS(VindIndeks_raw_20_small!$D:$D,VindIndeks_raw_20_small!$C:$C,'Info-tabeller'!AF$55,VindIndeks_raw_20_small!$A:$A,'Info-tabeller'!$I329,VindIndeks_raw_20_small!$B:$B,'Info-tabeller'!$H329),"")</f>
        <v/>
      </c>
      <c r="AG329" s="4">
        <f>IF(ISNUMBER(AVERAGEIFS(VindIndeks_raw_20_small!$D:$D,VindIndeks_raw_20_small!$C:$C,'Info-tabeller'!AG$55,VindIndeks_raw_20_small!$A:$A,'Info-tabeller'!$I329,VindIndeks_raw_20_small!$B:$B,'Info-tabeller'!$H329)),AVERAGEIFS(VindIndeks_raw_20_small!$D:$D,VindIndeks_raw_20_small!$C:$C,'Info-tabeller'!AG$55,VindIndeks_raw_20_small!$A:$A,'Info-tabeller'!$I329,VindIndeks_raw_20_small!$B:$B,'Info-tabeller'!$H329),"")</f>
        <v/>
      </c>
      <c r="AH329" s="4">
        <f>IF(ISNUMBER(AVERAGEIFS(VindIndeks_raw_20_small!$D:$D,VindIndeks_raw_20_small!$C:$C,'Info-tabeller'!AH$55,VindIndeks_raw_20_small!$A:$A,'Info-tabeller'!$I329,VindIndeks_raw_20_small!$B:$B,'Info-tabeller'!$H329)),AVERAGEIFS(VindIndeks_raw_20_small!$D:$D,VindIndeks_raw_20_small!$C:$C,'Info-tabeller'!AH$55,VindIndeks_raw_20_small!$A:$A,'Info-tabeller'!$I329,VindIndeks_raw_20_small!$B:$B,'Info-tabeller'!$H329),"")</f>
        <v/>
      </c>
      <c r="AI329" s="4">
        <f>IF(ISNUMBER(AVERAGEIFS(VindIndeks_raw_20_small!$D:$D,VindIndeks_raw_20_small!$C:$C,'Info-tabeller'!AI$55,VindIndeks_raw_20_small!$A:$A,'Info-tabeller'!$I329,VindIndeks_raw_20_small!$B:$B,'Info-tabeller'!$H329)),AVERAGEIFS(VindIndeks_raw_20_small!$D:$D,VindIndeks_raw_20_small!$C:$C,'Info-tabeller'!AI$55,VindIndeks_raw_20_small!$A:$A,'Info-tabeller'!$I329,VindIndeks_raw_20_small!$B:$B,'Info-tabeller'!$H329),"")</f>
        <v/>
      </c>
      <c r="AJ329" s="4">
        <f>IF(ISNUMBER(AVERAGEIFS(VindIndeks_raw_20_small!$D:$D,VindIndeks_raw_20_small!$C:$C,'Info-tabeller'!AJ$55,VindIndeks_raw_20_small!$A:$A,'Info-tabeller'!$I329,VindIndeks_raw_20_small!$B:$B,'Info-tabeller'!$H329)),AVERAGEIFS(VindIndeks_raw_20_small!$D:$D,VindIndeks_raw_20_small!$C:$C,'Info-tabeller'!AJ$55,VindIndeks_raw_20_small!$A:$A,'Info-tabeller'!$I329,VindIndeks_raw_20_small!$B:$B,'Info-tabeller'!$H329),"")</f>
        <v/>
      </c>
      <c r="AK329" s="7">
        <f>IF(ISNUMBER(AVERAGE(AC329:AJ329)),AVERAGE(AC329:AJ329),"")</f>
        <v/>
      </c>
      <c r="AN329" s="17">
        <f>+AB329</f>
        <v/>
      </c>
      <c r="AO329" s="4">
        <f>IF(ISNUMBER(AVERAGEIFS(VindIndeks_raw_13!$D:$D,VindIndeks_raw_13!$C:$C,'Info-tabeller'!AO$55,VindIndeks_raw_13!$A:$A,'Info-tabeller'!$I329,VindIndeks_raw_13!$B:$B,'Info-tabeller'!$H329)),AVERAGEIFS(VindIndeks_raw_13!$D:$D,VindIndeks_raw_13!$C:$C,'Info-tabeller'!AO$55,VindIndeks_raw_13!$A:$A,'Info-tabeller'!$I329,VindIndeks_raw_13!$B:$B,'Info-tabeller'!$H329),"")</f>
        <v/>
      </c>
      <c r="AP329" s="4">
        <f>IF(ISNUMBER(AVERAGEIFS(VindIndeks_raw_13!$D:$D,VindIndeks_raw_13!$C:$C,'Info-tabeller'!AP$55,VindIndeks_raw_13!$A:$A,'Info-tabeller'!$I329,VindIndeks_raw_13!$B:$B,'Info-tabeller'!$H329)),AVERAGEIFS(VindIndeks_raw_13!$D:$D,VindIndeks_raw_13!$C:$C,'Info-tabeller'!AP$55,VindIndeks_raw_13!$A:$A,'Info-tabeller'!$I329,VindIndeks_raw_13!$B:$B,'Info-tabeller'!$H329),"")</f>
        <v/>
      </c>
      <c r="AQ329" s="4">
        <f>IF(ISNUMBER(AVERAGEIFS(VindIndeks_raw_13!$D:$D,VindIndeks_raw_13!$C:$C,'Info-tabeller'!AQ$55,VindIndeks_raw_13!$A:$A,'Info-tabeller'!$I329,VindIndeks_raw_13!$B:$B,'Info-tabeller'!$H329)),AVERAGEIFS(VindIndeks_raw_13!$D:$D,VindIndeks_raw_13!$C:$C,'Info-tabeller'!AQ$55,VindIndeks_raw_13!$A:$A,'Info-tabeller'!$I329,VindIndeks_raw_13!$B:$B,'Info-tabeller'!$H329),"")</f>
        <v/>
      </c>
      <c r="AR329" s="4">
        <f>IF(ISNUMBER(AVERAGEIFS(VindIndeks_raw_13!$D:$D,VindIndeks_raw_13!$C:$C,'Info-tabeller'!AR$55,VindIndeks_raw_13!$A:$A,'Info-tabeller'!$I329,VindIndeks_raw_13!$B:$B,'Info-tabeller'!$H329)),AVERAGEIFS(VindIndeks_raw_13!$D:$D,VindIndeks_raw_13!$C:$C,'Info-tabeller'!AR$55,VindIndeks_raw_13!$A:$A,'Info-tabeller'!$I329,VindIndeks_raw_13!$B:$B,'Info-tabeller'!$H329),"")</f>
        <v/>
      </c>
      <c r="AS329" s="4">
        <f>IF(ISNUMBER(AVERAGEIFS(VindIndeks_raw_13!$D:$D,VindIndeks_raw_13!$C:$C,'Info-tabeller'!AS$55,VindIndeks_raw_13!$A:$A,'Info-tabeller'!$I329,VindIndeks_raw_13!$B:$B,'Info-tabeller'!$H329)),AVERAGEIFS(VindIndeks_raw_13!$D:$D,VindIndeks_raw_13!$C:$C,'Info-tabeller'!AS$55,VindIndeks_raw_13!$A:$A,'Info-tabeller'!$I329,VindIndeks_raw_13!$B:$B,'Info-tabeller'!$H329),"")</f>
        <v/>
      </c>
      <c r="AT329" s="4">
        <f>IF(ISNUMBER(AVERAGEIFS(VindIndeks_raw_13!$D:$D,VindIndeks_raw_13!$C:$C,'Info-tabeller'!AT$55,VindIndeks_raw_13!$A:$A,'Info-tabeller'!$I329,VindIndeks_raw_13!$B:$B,'Info-tabeller'!$H329)),AVERAGEIFS(VindIndeks_raw_13!$D:$D,VindIndeks_raw_13!$C:$C,'Info-tabeller'!AT$55,VindIndeks_raw_13!$A:$A,'Info-tabeller'!$I329,VindIndeks_raw_13!$B:$B,'Info-tabeller'!$H329),"")</f>
        <v/>
      </c>
      <c r="AU329" s="4">
        <f>IF(ISNUMBER(AVERAGEIFS(VindIndeks_raw_13!$D:$D,VindIndeks_raw_13!$C:$C,'Info-tabeller'!AU$55,VindIndeks_raw_13!$A:$A,'Info-tabeller'!$I329,VindIndeks_raw_13!$B:$B,'Info-tabeller'!$H329)),AVERAGEIFS(VindIndeks_raw_13!$D:$D,VindIndeks_raw_13!$C:$C,'Info-tabeller'!AU$55,VindIndeks_raw_13!$A:$A,'Info-tabeller'!$I329,VindIndeks_raw_13!$B:$B,'Info-tabeller'!$H329),"")</f>
        <v/>
      </c>
      <c r="AV329" s="4">
        <f>IF(ISNUMBER(AVERAGEIFS(VindIndeks_raw_13!$D:$D,VindIndeks_raw_13!$C:$C,'Info-tabeller'!AV$55,VindIndeks_raw_13!$A:$A,'Info-tabeller'!$I329,VindIndeks_raw_13!$B:$B,'Info-tabeller'!$H329)),AVERAGEIFS(VindIndeks_raw_13!$D:$D,VindIndeks_raw_13!$C:$C,'Info-tabeller'!AV$55,VindIndeks_raw_13!$A:$A,'Info-tabeller'!$I329,VindIndeks_raw_13!$B:$B,'Info-tabeller'!$H329),"")</f>
        <v/>
      </c>
      <c r="AW329" s="5">
        <f>IF(ISNUMBER(AVERAGEIFS(VindIndeks_raw_13!$D:$D,VindIndeks_raw_13!$C:$C,'Info-tabeller'!AW$55,VindIndeks_raw_13!$A:$A,'Info-tabeller'!$I329,VindIndeks_raw_13!$B:$B,'Info-tabeller'!$H329)),AVERAGEIFS(VindIndeks_raw_13!$D:$D,VindIndeks_raw_13!$C:$C,'Info-tabeller'!AW$55,VindIndeks_raw_13!$A:$A,'Info-tabeller'!$I329,VindIndeks_raw_13!$B:$B,'Info-tabeller'!$H329),"")</f>
        <v/>
      </c>
      <c r="AX329" s="5">
        <f>IF(ISNUMBER(AVERAGEIFS(VindIndeks_raw_13!$D:$D,VindIndeks_raw_13!$C:$C,'Info-tabeller'!AX$55,VindIndeks_raw_13!$A:$A,'Info-tabeller'!$I329,VindIndeks_raw_13!$B:$B,'Info-tabeller'!$H329)),AVERAGEIFS(VindIndeks_raw_13!$D:$D,VindIndeks_raw_13!$C:$C,'Info-tabeller'!AX$55,VindIndeks_raw_13!$A:$A,'Info-tabeller'!$I329,VindIndeks_raw_13!$B:$B,'Info-tabeller'!$H329),"")</f>
        <v/>
      </c>
      <c r="AY329" s="5">
        <f>IF(ISNUMBER(AVERAGEIFS(VindIndeks_raw_13!$D:$D,VindIndeks_raw_13!$C:$C,'Info-tabeller'!AY$55,VindIndeks_raw_13!$A:$A,'Info-tabeller'!$I329,VindIndeks_raw_13!$B:$B,'Info-tabeller'!$H329)),AVERAGEIFS(VindIndeks_raw_13!$D:$D,VindIndeks_raw_13!$C:$C,'Info-tabeller'!AY$55,VindIndeks_raw_13!$A:$A,'Info-tabeller'!$I329,VindIndeks_raw_13!$B:$B,'Info-tabeller'!$H329),"")</f>
        <v/>
      </c>
      <c r="AZ329" s="7">
        <f>IF(ISNUMBER(AVERAGE(AO329:AV329)),AVERAGE(AO329:AV329),"")</f>
        <v/>
      </c>
      <c r="BA329" s="6">
        <f>IF(ISNUMBER(AVERAGE(AW329:AY329)),AVERAGE(AW329:AY329),"")</f>
        <v/>
      </c>
      <c r="BC329" s="17">
        <f>+AN329</f>
        <v/>
      </c>
      <c r="BD329" s="19">
        <f>+AC329/AO329</f>
        <v/>
      </c>
      <c r="BE329" s="19">
        <f>+AD329/AP329</f>
        <v/>
      </c>
      <c r="BF329" s="19">
        <f>+AE329/AQ329</f>
        <v/>
      </c>
      <c r="BG329" s="19">
        <f>+AF329/AR329</f>
        <v/>
      </c>
      <c r="BH329" s="19">
        <f>+AG329/AS329</f>
        <v/>
      </c>
      <c r="BI329" s="19">
        <f>+AH329/AT329</f>
        <v/>
      </c>
      <c r="BJ329" s="19">
        <f>+AI329/AU329</f>
        <v/>
      </c>
      <c r="BK329" s="19">
        <f>+AJ329/AV329</f>
        <v/>
      </c>
      <c r="BL329" s="19">
        <f>+AK329/AZ329</f>
        <v/>
      </c>
      <c r="BN329" s="19">
        <f>+J329/AO329</f>
        <v/>
      </c>
      <c r="BO329" s="19">
        <f>+K329/AP329</f>
        <v/>
      </c>
      <c r="BP329" s="19">
        <f>+L329/AQ329</f>
        <v/>
      </c>
      <c r="BQ329" s="19">
        <f>+M329/AR329</f>
        <v/>
      </c>
      <c r="BR329" s="19">
        <f>+N329/AS329</f>
        <v/>
      </c>
      <c r="BS329" s="19">
        <f>+O329/AT329</f>
        <v/>
      </c>
      <c r="BT329" s="19">
        <f>+P329/AU329</f>
        <v/>
      </c>
      <c r="BU329" s="19">
        <f>+Q329/AV329</f>
        <v/>
      </c>
      <c r="BV329" s="19">
        <f>+X329/AZ329</f>
        <v/>
      </c>
    </row>
    <row r="330" ht="15" customHeight="1">
      <c r="D330" s="53">
        <f>IF(AND($I330=YEAR(WindDenmark!$F$4)+D$100,$H330&lt;=MONTH(WindDenmark!$F$4)),1,0)</f>
        <v/>
      </c>
      <c r="E330" s="53">
        <f>IF(AND($I330=YEAR(WindDenmark!$F$4)+E$100,$H330&lt;=MONTH(WindDenmark!$F$4)),1,0)</f>
        <v/>
      </c>
      <c r="F330" s="53">
        <f>IF(AND(G330&lt;=WindDenmark!$F$4,I330&gt;YEAR(WindDenmark!$F$4)-11),1,0)</f>
        <v/>
      </c>
      <c r="G330" s="62">
        <f>DATE(I330,H330,1)</f>
        <v/>
      </c>
      <c r="H330" s="53">
        <f>+H318</f>
        <v/>
      </c>
      <c r="I330" s="53">
        <f>IF(H330=1,I329+1,I329)</f>
        <v/>
      </c>
      <c r="J330" s="4">
        <f>IF(ISNUMBER(AVERAGEIFS(VindIndeks_raw_20_large!$D:$D,VindIndeks_raw_20_large!$C:$C,'Info-tabeller'!J$55,VindIndeks_raw_20_large!$A:$A,'Info-tabeller'!$I330,VindIndeks_raw_20_large!$B:$B,'Info-tabeller'!$H330)),AVERAGEIFS(VindIndeks_raw_20_large!$D:$D,VindIndeks_raw_20_large!$C:$C,'Info-tabeller'!J$55,VindIndeks_raw_20_large!$A:$A,'Info-tabeller'!$I330,VindIndeks_raw_20_large!$B:$B,'Info-tabeller'!$H330),"")</f>
        <v/>
      </c>
      <c r="K330" s="4">
        <f>IF(ISNUMBER(AVERAGEIFS(VindIndeks_raw_20_large!$D:$D,VindIndeks_raw_20_large!$C:$C,'Info-tabeller'!K$55,VindIndeks_raw_20_large!$A:$A,'Info-tabeller'!$I330,VindIndeks_raw_20_large!$B:$B,'Info-tabeller'!$H330)),AVERAGEIFS(VindIndeks_raw_20_large!$D:$D,VindIndeks_raw_20_large!$C:$C,'Info-tabeller'!K$55,VindIndeks_raw_20_large!$A:$A,'Info-tabeller'!$I330,VindIndeks_raw_20_large!$B:$B,'Info-tabeller'!$H330),"")</f>
        <v/>
      </c>
      <c r="L330" s="4">
        <f>IF(ISNUMBER(AVERAGEIFS(VindIndeks_raw_20_large!$D:$D,VindIndeks_raw_20_large!$C:$C,'Info-tabeller'!L$55,VindIndeks_raw_20_large!$A:$A,'Info-tabeller'!$I330,VindIndeks_raw_20_large!$B:$B,'Info-tabeller'!$H330)),AVERAGEIFS(VindIndeks_raw_20_large!$D:$D,VindIndeks_raw_20_large!$C:$C,'Info-tabeller'!L$55,VindIndeks_raw_20_large!$A:$A,'Info-tabeller'!$I330,VindIndeks_raw_20_large!$B:$B,'Info-tabeller'!$H330),"")</f>
        <v/>
      </c>
      <c r="M330" s="4">
        <f>IF(ISNUMBER(AVERAGEIFS(VindIndeks_raw_20_large!$D:$D,VindIndeks_raw_20_large!$C:$C,'Info-tabeller'!M$55,VindIndeks_raw_20_large!$A:$A,'Info-tabeller'!$I330,VindIndeks_raw_20_large!$B:$B,'Info-tabeller'!$H330)),AVERAGEIFS(VindIndeks_raw_20_large!$D:$D,VindIndeks_raw_20_large!$C:$C,'Info-tabeller'!M$55,VindIndeks_raw_20_large!$A:$A,'Info-tabeller'!$I330,VindIndeks_raw_20_large!$B:$B,'Info-tabeller'!$H330),"")</f>
        <v/>
      </c>
      <c r="N330" s="4">
        <f>IF(ISNUMBER(AVERAGEIFS(VindIndeks_raw_20_large!$D:$D,VindIndeks_raw_20_large!$C:$C,'Info-tabeller'!N$55,VindIndeks_raw_20_large!$A:$A,'Info-tabeller'!$I330,VindIndeks_raw_20_large!$B:$B,'Info-tabeller'!$H330)),AVERAGEIFS(VindIndeks_raw_20_large!$D:$D,VindIndeks_raw_20_large!$C:$C,'Info-tabeller'!N$55,VindIndeks_raw_20_large!$A:$A,'Info-tabeller'!$I330,VindIndeks_raw_20_large!$B:$B,'Info-tabeller'!$H330),"")</f>
        <v/>
      </c>
      <c r="O330" s="4">
        <f>IF(ISNUMBER(AVERAGEIFS(VindIndeks_raw_20_large!$D:$D,VindIndeks_raw_20_large!$C:$C,'Info-tabeller'!O$55,VindIndeks_raw_20_large!$A:$A,'Info-tabeller'!$I330,VindIndeks_raw_20_large!$B:$B,'Info-tabeller'!$H330)),AVERAGEIFS(VindIndeks_raw_20_large!$D:$D,VindIndeks_raw_20_large!$C:$C,'Info-tabeller'!O$55,VindIndeks_raw_20_large!$A:$A,'Info-tabeller'!$I330,VindIndeks_raw_20_large!$B:$B,'Info-tabeller'!$H330),"")</f>
        <v/>
      </c>
      <c r="P330" s="4">
        <f>IF(ISNUMBER(AVERAGEIFS(VindIndeks_raw_20_large!$D:$D,VindIndeks_raw_20_large!$C:$C,'Info-tabeller'!P$55,VindIndeks_raw_20_large!$A:$A,'Info-tabeller'!$I330,VindIndeks_raw_20_large!$B:$B,'Info-tabeller'!$H330)),AVERAGEIFS(VindIndeks_raw_20_large!$D:$D,VindIndeks_raw_20_large!$C:$C,'Info-tabeller'!P$55,VindIndeks_raw_20_large!$A:$A,'Info-tabeller'!$I330,VindIndeks_raw_20_large!$B:$B,'Info-tabeller'!$H330),"")</f>
        <v/>
      </c>
      <c r="Q330" s="4">
        <f>IF(ISNUMBER(AVERAGEIFS(VindIndeks_raw_20_large!$D:$D,VindIndeks_raw_20_large!$C:$C,'Info-tabeller'!Q$55,VindIndeks_raw_20_large!$A:$A,'Info-tabeller'!$I330,VindIndeks_raw_20_large!$B:$B,'Info-tabeller'!$H330)),AVERAGEIFS(VindIndeks_raw_20_large!$D:$D,VindIndeks_raw_20_large!$C:$C,'Info-tabeller'!Q$55,VindIndeks_raw_20_large!$A:$A,'Info-tabeller'!$I330,VindIndeks_raw_20_large!$B:$B,'Info-tabeller'!$H330),"")</f>
        <v/>
      </c>
      <c r="R330" s="5">
        <f>IF(ISNUMBER(AVERAGEIFS(VindIndeks_raw_20_large!$D:$D,VindIndeks_raw_20_large!$C:$C,'Info-tabeller'!R$55,VindIndeks_raw_20_large!$A:$A,'Info-tabeller'!$I330,VindIndeks_raw_20_large!$B:$B,'Info-tabeller'!$H330)),AVERAGEIFS(VindIndeks_raw_20_large!$D:$D,VindIndeks_raw_20_large!$C:$C,'Info-tabeller'!R$55,VindIndeks_raw_20_large!$A:$A,'Info-tabeller'!$I330,VindIndeks_raw_20_large!$B:$B,'Info-tabeller'!$H330),"")</f>
        <v/>
      </c>
      <c r="S330" s="5">
        <f>IF(ISNUMBER(AVERAGEIFS(VindIndeks_raw_20_large!$D:$D,VindIndeks_raw_20_large!$C:$C,'Info-tabeller'!S$55,VindIndeks_raw_20_large!$A:$A,'Info-tabeller'!$I330,VindIndeks_raw_20_large!$B:$B,'Info-tabeller'!$H330)),AVERAGEIFS(VindIndeks_raw_20_large!$D:$D,VindIndeks_raw_20_large!$C:$C,'Info-tabeller'!S$55,VindIndeks_raw_20_large!$A:$A,'Info-tabeller'!$I330,VindIndeks_raw_20_large!$B:$B,'Info-tabeller'!$H330),"")</f>
        <v/>
      </c>
      <c r="T330" s="5">
        <f>IF(ISNUMBER(AVERAGEIFS(VindIndeks_raw_20_large!$D:$D,VindIndeks_raw_20_large!$C:$C,'Info-tabeller'!T$55,VindIndeks_raw_20_large!$A:$A,'Info-tabeller'!$I330,VindIndeks_raw_20_large!$B:$B,'Info-tabeller'!$H330)),AVERAGEIFS(VindIndeks_raw_20_large!$D:$D,VindIndeks_raw_20_large!$C:$C,'Info-tabeller'!T$55,VindIndeks_raw_20_large!$A:$A,'Info-tabeller'!$I330,VindIndeks_raw_20_large!$B:$B,'Info-tabeller'!$H330),"")</f>
        <v/>
      </c>
      <c r="U330" s="5">
        <f>IF(ISNUMBER(AVERAGEIFS(VindIndeks_raw_20_large!$D:$D,VindIndeks_raw_20_large!$C:$C,'Info-tabeller'!U$55,VindIndeks_raw_20_large!$A:$A,'Info-tabeller'!$I330,VindIndeks_raw_20_large!$B:$B,'Info-tabeller'!$H330)),AVERAGEIFS(VindIndeks_raw_20_large!$D:$D,VindIndeks_raw_20_large!$C:$C,'Info-tabeller'!U$55,VindIndeks_raw_20_large!$A:$A,'Info-tabeller'!$I330,VindIndeks_raw_20_large!$B:$B,'Info-tabeller'!$H330),"")</f>
        <v/>
      </c>
      <c r="V330" s="5">
        <f>IF(ISNUMBER(AVERAGEIFS(VindIndeks_raw_20_large!$D:$D,VindIndeks_raw_20_large!$C:$C,'Info-tabeller'!V$55,VindIndeks_raw_20_large!$A:$A,'Info-tabeller'!$I330,VindIndeks_raw_20_large!$B:$B,'Info-tabeller'!$H330)),AVERAGEIFS(VindIndeks_raw_20_large!$D:$D,VindIndeks_raw_20_large!$C:$C,'Info-tabeller'!V$55,VindIndeks_raw_20_large!$A:$A,'Info-tabeller'!$I330,VindIndeks_raw_20_large!$B:$B,'Info-tabeller'!$H330),"")</f>
        <v/>
      </c>
      <c r="W330" s="5">
        <f>IF(ISNUMBER(AVERAGEIFS(VindIndeks_raw_20_large!$D:$D,VindIndeks_raw_20_large!$C:$C,'Info-tabeller'!W$55,VindIndeks_raw_20_large!$A:$A,'Info-tabeller'!$I330,VindIndeks_raw_20_large!$B:$B,'Info-tabeller'!$H330)),AVERAGEIFS(VindIndeks_raw_20_large!$D:$D,VindIndeks_raw_20_large!$C:$C,'Info-tabeller'!W$55,VindIndeks_raw_20_large!$A:$A,'Info-tabeller'!$I330,VindIndeks_raw_20_large!$B:$B,'Info-tabeller'!$H330),"")</f>
        <v/>
      </c>
      <c r="X330" s="7">
        <f>IF(ISNUMBER(AVERAGE(J330:Q330)),AVERAGE(J330:Q330),"")</f>
        <v/>
      </c>
      <c r="Y330" s="6">
        <f>IF(ISNUMBER(AVERAGE(R330:W330)),AVERAGE(R330:W330),"")</f>
        <v/>
      </c>
      <c r="AB330" s="16">
        <f>+G330</f>
        <v/>
      </c>
      <c r="AC330" s="4">
        <f>IF(ISNUMBER(AVERAGEIFS(VindIndeks_raw_20_small!$D:$D,VindIndeks_raw_20_small!$C:$C,'Info-tabeller'!AC$55,VindIndeks_raw_20_small!$A:$A,'Info-tabeller'!$I330,VindIndeks_raw_20_small!$B:$B,'Info-tabeller'!$H330)),AVERAGEIFS(VindIndeks_raw_20_small!$D:$D,VindIndeks_raw_20_small!$C:$C,'Info-tabeller'!AC$55,VindIndeks_raw_20_small!$A:$A,'Info-tabeller'!$I330,VindIndeks_raw_20_small!$B:$B,'Info-tabeller'!$H330),"")</f>
        <v/>
      </c>
      <c r="AD330" s="4">
        <f>IF(ISNUMBER(AVERAGEIFS(VindIndeks_raw_20_small!$D:$D,VindIndeks_raw_20_small!$C:$C,'Info-tabeller'!AD$55,VindIndeks_raw_20_small!$A:$A,'Info-tabeller'!$I330,VindIndeks_raw_20_small!$B:$B,'Info-tabeller'!$H330)),AVERAGEIFS(VindIndeks_raw_20_small!$D:$D,VindIndeks_raw_20_small!$C:$C,'Info-tabeller'!AD$55,VindIndeks_raw_20_small!$A:$A,'Info-tabeller'!$I330,VindIndeks_raw_20_small!$B:$B,'Info-tabeller'!$H330),"")</f>
        <v/>
      </c>
      <c r="AE330" s="4">
        <f>IF(ISNUMBER(AVERAGEIFS(VindIndeks_raw_20_small!$D:$D,VindIndeks_raw_20_small!$C:$C,'Info-tabeller'!AE$55,VindIndeks_raw_20_small!$A:$A,'Info-tabeller'!$I330,VindIndeks_raw_20_small!$B:$B,'Info-tabeller'!$H330)),AVERAGEIFS(VindIndeks_raw_20_small!$D:$D,VindIndeks_raw_20_small!$C:$C,'Info-tabeller'!AE$55,VindIndeks_raw_20_small!$A:$A,'Info-tabeller'!$I330,VindIndeks_raw_20_small!$B:$B,'Info-tabeller'!$H330),"")</f>
        <v/>
      </c>
      <c r="AF330" s="4">
        <f>IF(ISNUMBER(AVERAGEIFS(VindIndeks_raw_20_small!$D:$D,VindIndeks_raw_20_small!$C:$C,'Info-tabeller'!AF$55,VindIndeks_raw_20_small!$A:$A,'Info-tabeller'!$I330,VindIndeks_raw_20_small!$B:$B,'Info-tabeller'!$H330)),AVERAGEIFS(VindIndeks_raw_20_small!$D:$D,VindIndeks_raw_20_small!$C:$C,'Info-tabeller'!AF$55,VindIndeks_raw_20_small!$A:$A,'Info-tabeller'!$I330,VindIndeks_raw_20_small!$B:$B,'Info-tabeller'!$H330),"")</f>
        <v/>
      </c>
      <c r="AG330" s="4">
        <f>IF(ISNUMBER(AVERAGEIFS(VindIndeks_raw_20_small!$D:$D,VindIndeks_raw_20_small!$C:$C,'Info-tabeller'!AG$55,VindIndeks_raw_20_small!$A:$A,'Info-tabeller'!$I330,VindIndeks_raw_20_small!$B:$B,'Info-tabeller'!$H330)),AVERAGEIFS(VindIndeks_raw_20_small!$D:$D,VindIndeks_raw_20_small!$C:$C,'Info-tabeller'!AG$55,VindIndeks_raw_20_small!$A:$A,'Info-tabeller'!$I330,VindIndeks_raw_20_small!$B:$B,'Info-tabeller'!$H330),"")</f>
        <v/>
      </c>
      <c r="AH330" s="4">
        <f>IF(ISNUMBER(AVERAGEIFS(VindIndeks_raw_20_small!$D:$D,VindIndeks_raw_20_small!$C:$C,'Info-tabeller'!AH$55,VindIndeks_raw_20_small!$A:$A,'Info-tabeller'!$I330,VindIndeks_raw_20_small!$B:$B,'Info-tabeller'!$H330)),AVERAGEIFS(VindIndeks_raw_20_small!$D:$D,VindIndeks_raw_20_small!$C:$C,'Info-tabeller'!AH$55,VindIndeks_raw_20_small!$A:$A,'Info-tabeller'!$I330,VindIndeks_raw_20_small!$B:$B,'Info-tabeller'!$H330),"")</f>
        <v/>
      </c>
      <c r="AI330" s="4">
        <f>IF(ISNUMBER(AVERAGEIFS(VindIndeks_raw_20_small!$D:$D,VindIndeks_raw_20_small!$C:$C,'Info-tabeller'!AI$55,VindIndeks_raw_20_small!$A:$A,'Info-tabeller'!$I330,VindIndeks_raw_20_small!$B:$B,'Info-tabeller'!$H330)),AVERAGEIFS(VindIndeks_raw_20_small!$D:$D,VindIndeks_raw_20_small!$C:$C,'Info-tabeller'!AI$55,VindIndeks_raw_20_small!$A:$A,'Info-tabeller'!$I330,VindIndeks_raw_20_small!$B:$B,'Info-tabeller'!$H330),"")</f>
        <v/>
      </c>
      <c r="AJ330" s="4">
        <f>IF(ISNUMBER(AVERAGEIFS(VindIndeks_raw_20_small!$D:$D,VindIndeks_raw_20_small!$C:$C,'Info-tabeller'!AJ$55,VindIndeks_raw_20_small!$A:$A,'Info-tabeller'!$I330,VindIndeks_raw_20_small!$B:$B,'Info-tabeller'!$H330)),AVERAGEIFS(VindIndeks_raw_20_small!$D:$D,VindIndeks_raw_20_small!$C:$C,'Info-tabeller'!AJ$55,VindIndeks_raw_20_small!$A:$A,'Info-tabeller'!$I330,VindIndeks_raw_20_small!$B:$B,'Info-tabeller'!$H330),"")</f>
        <v/>
      </c>
      <c r="AK330" s="7">
        <f>IF(ISNUMBER(AVERAGE(AC330:AJ330)),AVERAGE(AC330:AJ330),"")</f>
        <v/>
      </c>
      <c r="AN330" s="17">
        <f>+AB330</f>
        <v/>
      </c>
      <c r="AO330" s="4">
        <f>IF(ISNUMBER(AVERAGEIFS(VindIndeks_raw_13!$D:$D,VindIndeks_raw_13!$C:$C,'Info-tabeller'!AO$55,VindIndeks_raw_13!$A:$A,'Info-tabeller'!$I330,VindIndeks_raw_13!$B:$B,'Info-tabeller'!$H330)),AVERAGEIFS(VindIndeks_raw_13!$D:$D,VindIndeks_raw_13!$C:$C,'Info-tabeller'!AO$55,VindIndeks_raw_13!$A:$A,'Info-tabeller'!$I330,VindIndeks_raw_13!$B:$B,'Info-tabeller'!$H330),"")</f>
        <v/>
      </c>
      <c r="AP330" s="4">
        <f>IF(ISNUMBER(AVERAGEIFS(VindIndeks_raw_13!$D:$D,VindIndeks_raw_13!$C:$C,'Info-tabeller'!AP$55,VindIndeks_raw_13!$A:$A,'Info-tabeller'!$I330,VindIndeks_raw_13!$B:$B,'Info-tabeller'!$H330)),AVERAGEIFS(VindIndeks_raw_13!$D:$D,VindIndeks_raw_13!$C:$C,'Info-tabeller'!AP$55,VindIndeks_raw_13!$A:$A,'Info-tabeller'!$I330,VindIndeks_raw_13!$B:$B,'Info-tabeller'!$H330),"")</f>
        <v/>
      </c>
      <c r="AQ330" s="4">
        <f>IF(ISNUMBER(AVERAGEIFS(VindIndeks_raw_13!$D:$D,VindIndeks_raw_13!$C:$C,'Info-tabeller'!AQ$55,VindIndeks_raw_13!$A:$A,'Info-tabeller'!$I330,VindIndeks_raw_13!$B:$B,'Info-tabeller'!$H330)),AVERAGEIFS(VindIndeks_raw_13!$D:$D,VindIndeks_raw_13!$C:$C,'Info-tabeller'!AQ$55,VindIndeks_raw_13!$A:$A,'Info-tabeller'!$I330,VindIndeks_raw_13!$B:$B,'Info-tabeller'!$H330),"")</f>
        <v/>
      </c>
      <c r="AR330" s="4">
        <f>IF(ISNUMBER(AVERAGEIFS(VindIndeks_raw_13!$D:$D,VindIndeks_raw_13!$C:$C,'Info-tabeller'!AR$55,VindIndeks_raw_13!$A:$A,'Info-tabeller'!$I330,VindIndeks_raw_13!$B:$B,'Info-tabeller'!$H330)),AVERAGEIFS(VindIndeks_raw_13!$D:$D,VindIndeks_raw_13!$C:$C,'Info-tabeller'!AR$55,VindIndeks_raw_13!$A:$A,'Info-tabeller'!$I330,VindIndeks_raw_13!$B:$B,'Info-tabeller'!$H330),"")</f>
        <v/>
      </c>
      <c r="AS330" s="4">
        <f>IF(ISNUMBER(AVERAGEIFS(VindIndeks_raw_13!$D:$D,VindIndeks_raw_13!$C:$C,'Info-tabeller'!AS$55,VindIndeks_raw_13!$A:$A,'Info-tabeller'!$I330,VindIndeks_raw_13!$B:$B,'Info-tabeller'!$H330)),AVERAGEIFS(VindIndeks_raw_13!$D:$D,VindIndeks_raw_13!$C:$C,'Info-tabeller'!AS$55,VindIndeks_raw_13!$A:$A,'Info-tabeller'!$I330,VindIndeks_raw_13!$B:$B,'Info-tabeller'!$H330),"")</f>
        <v/>
      </c>
      <c r="AT330" s="4">
        <f>IF(ISNUMBER(AVERAGEIFS(VindIndeks_raw_13!$D:$D,VindIndeks_raw_13!$C:$C,'Info-tabeller'!AT$55,VindIndeks_raw_13!$A:$A,'Info-tabeller'!$I330,VindIndeks_raw_13!$B:$B,'Info-tabeller'!$H330)),AVERAGEIFS(VindIndeks_raw_13!$D:$D,VindIndeks_raw_13!$C:$C,'Info-tabeller'!AT$55,VindIndeks_raw_13!$A:$A,'Info-tabeller'!$I330,VindIndeks_raw_13!$B:$B,'Info-tabeller'!$H330),"")</f>
        <v/>
      </c>
      <c r="AU330" s="4">
        <f>IF(ISNUMBER(AVERAGEIFS(VindIndeks_raw_13!$D:$D,VindIndeks_raw_13!$C:$C,'Info-tabeller'!AU$55,VindIndeks_raw_13!$A:$A,'Info-tabeller'!$I330,VindIndeks_raw_13!$B:$B,'Info-tabeller'!$H330)),AVERAGEIFS(VindIndeks_raw_13!$D:$D,VindIndeks_raw_13!$C:$C,'Info-tabeller'!AU$55,VindIndeks_raw_13!$A:$A,'Info-tabeller'!$I330,VindIndeks_raw_13!$B:$B,'Info-tabeller'!$H330),"")</f>
        <v/>
      </c>
      <c r="AV330" s="4">
        <f>IF(ISNUMBER(AVERAGEIFS(VindIndeks_raw_13!$D:$D,VindIndeks_raw_13!$C:$C,'Info-tabeller'!AV$55,VindIndeks_raw_13!$A:$A,'Info-tabeller'!$I330,VindIndeks_raw_13!$B:$B,'Info-tabeller'!$H330)),AVERAGEIFS(VindIndeks_raw_13!$D:$D,VindIndeks_raw_13!$C:$C,'Info-tabeller'!AV$55,VindIndeks_raw_13!$A:$A,'Info-tabeller'!$I330,VindIndeks_raw_13!$B:$B,'Info-tabeller'!$H330),"")</f>
        <v/>
      </c>
      <c r="AW330" s="5">
        <f>IF(ISNUMBER(AVERAGEIFS(VindIndeks_raw_13!$D:$D,VindIndeks_raw_13!$C:$C,'Info-tabeller'!AW$55,VindIndeks_raw_13!$A:$A,'Info-tabeller'!$I330,VindIndeks_raw_13!$B:$B,'Info-tabeller'!$H330)),AVERAGEIFS(VindIndeks_raw_13!$D:$D,VindIndeks_raw_13!$C:$C,'Info-tabeller'!AW$55,VindIndeks_raw_13!$A:$A,'Info-tabeller'!$I330,VindIndeks_raw_13!$B:$B,'Info-tabeller'!$H330),"")</f>
        <v/>
      </c>
      <c r="AX330" s="5">
        <f>IF(ISNUMBER(AVERAGEIFS(VindIndeks_raw_13!$D:$D,VindIndeks_raw_13!$C:$C,'Info-tabeller'!AX$55,VindIndeks_raw_13!$A:$A,'Info-tabeller'!$I330,VindIndeks_raw_13!$B:$B,'Info-tabeller'!$H330)),AVERAGEIFS(VindIndeks_raw_13!$D:$D,VindIndeks_raw_13!$C:$C,'Info-tabeller'!AX$55,VindIndeks_raw_13!$A:$A,'Info-tabeller'!$I330,VindIndeks_raw_13!$B:$B,'Info-tabeller'!$H330),"")</f>
        <v/>
      </c>
      <c r="AY330" s="5">
        <f>IF(ISNUMBER(AVERAGEIFS(VindIndeks_raw_13!$D:$D,VindIndeks_raw_13!$C:$C,'Info-tabeller'!AY$55,VindIndeks_raw_13!$A:$A,'Info-tabeller'!$I330,VindIndeks_raw_13!$B:$B,'Info-tabeller'!$H330)),AVERAGEIFS(VindIndeks_raw_13!$D:$D,VindIndeks_raw_13!$C:$C,'Info-tabeller'!AY$55,VindIndeks_raw_13!$A:$A,'Info-tabeller'!$I330,VindIndeks_raw_13!$B:$B,'Info-tabeller'!$H330),"")</f>
        <v/>
      </c>
      <c r="AZ330" s="7">
        <f>IF(ISNUMBER(AVERAGE(AO330:AV330)),AVERAGE(AO330:AV330),"")</f>
        <v/>
      </c>
      <c r="BA330" s="6">
        <f>IF(ISNUMBER(AVERAGE(AW330:AY330)),AVERAGE(AW330:AY330),"")</f>
        <v/>
      </c>
      <c r="BC330" s="17">
        <f>+AN330</f>
        <v/>
      </c>
      <c r="BD330" s="19">
        <f>+AC330/AO330</f>
        <v/>
      </c>
      <c r="BE330" s="19">
        <f>+AD330/AP330</f>
        <v/>
      </c>
      <c r="BF330" s="19">
        <f>+AE330/AQ330</f>
        <v/>
      </c>
      <c r="BG330" s="19">
        <f>+AF330/AR330</f>
        <v/>
      </c>
      <c r="BH330" s="19">
        <f>+AG330/AS330</f>
        <v/>
      </c>
      <c r="BI330" s="19">
        <f>+AH330/AT330</f>
        <v/>
      </c>
      <c r="BJ330" s="19">
        <f>+AI330/AU330</f>
        <v/>
      </c>
      <c r="BK330" s="19">
        <f>+AJ330/AV330</f>
        <v/>
      </c>
      <c r="BL330" s="19">
        <f>+AK330/AZ330</f>
        <v/>
      </c>
      <c r="BN330" s="19">
        <f>+J330/AO330</f>
        <v/>
      </c>
      <c r="BO330" s="19">
        <f>+K330/AP330</f>
        <v/>
      </c>
      <c r="BP330" s="19">
        <f>+L330/AQ330</f>
        <v/>
      </c>
      <c r="BQ330" s="19">
        <f>+M330/AR330</f>
        <v/>
      </c>
      <c r="BR330" s="19">
        <f>+N330/AS330</f>
        <v/>
      </c>
      <c r="BS330" s="19">
        <f>+O330/AT330</f>
        <v/>
      </c>
      <c r="BT330" s="19">
        <f>+P330/AU330</f>
        <v/>
      </c>
      <c r="BU330" s="19">
        <f>+Q330/AV330</f>
        <v/>
      </c>
      <c r="BV330" s="19">
        <f>+X330/AZ330</f>
        <v/>
      </c>
    </row>
    <row r="331" ht="15" customHeight="1">
      <c r="D331" s="53">
        <f>IF(AND($I331=YEAR(WindDenmark!$F$4)+D$100,$H331&lt;=MONTH(WindDenmark!$F$4)),1,0)</f>
        <v/>
      </c>
      <c r="E331" s="53">
        <f>IF(AND($I331=YEAR(WindDenmark!$F$4)+E$100,$H331&lt;=MONTH(WindDenmark!$F$4)),1,0)</f>
        <v/>
      </c>
      <c r="F331" s="53">
        <f>IF(AND(G331&lt;=WindDenmark!$F$4,I331&gt;YEAR(WindDenmark!$F$4)-11),1,0)</f>
        <v/>
      </c>
      <c r="G331" s="62">
        <f>DATE(I331,H331,1)</f>
        <v/>
      </c>
      <c r="H331" s="53">
        <f>+H319</f>
        <v/>
      </c>
      <c r="I331" s="53">
        <f>IF(H331=1,I330+1,I330)</f>
        <v/>
      </c>
      <c r="J331" s="4">
        <f>IF(ISNUMBER(AVERAGEIFS(VindIndeks_raw_20_large!$D:$D,VindIndeks_raw_20_large!$C:$C,'Info-tabeller'!J$55,VindIndeks_raw_20_large!$A:$A,'Info-tabeller'!$I331,VindIndeks_raw_20_large!$B:$B,'Info-tabeller'!$H331)),AVERAGEIFS(VindIndeks_raw_20_large!$D:$D,VindIndeks_raw_20_large!$C:$C,'Info-tabeller'!J$55,VindIndeks_raw_20_large!$A:$A,'Info-tabeller'!$I331,VindIndeks_raw_20_large!$B:$B,'Info-tabeller'!$H331),"")</f>
        <v/>
      </c>
      <c r="K331" s="4">
        <f>IF(ISNUMBER(AVERAGEIFS(VindIndeks_raw_20_large!$D:$D,VindIndeks_raw_20_large!$C:$C,'Info-tabeller'!K$55,VindIndeks_raw_20_large!$A:$A,'Info-tabeller'!$I331,VindIndeks_raw_20_large!$B:$B,'Info-tabeller'!$H331)),AVERAGEIFS(VindIndeks_raw_20_large!$D:$D,VindIndeks_raw_20_large!$C:$C,'Info-tabeller'!K$55,VindIndeks_raw_20_large!$A:$A,'Info-tabeller'!$I331,VindIndeks_raw_20_large!$B:$B,'Info-tabeller'!$H331),"")</f>
        <v/>
      </c>
      <c r="L331" s="4">
        <f>IF(ISNUMBER(AVERAGEIFS(VindIndeks_raw_20_large!$D:$D,VindIndeks_raw_20_large!$C:$C,'Info-tabeller'!L$55,VindIndeks_raw_20_large!$A:$A,'Info-tabeller'!$I331,VindIndeks_raw_20_large!$B:$B,'Info-tabeller'!$H331)),AVERAGEIFS(VindIndeks_raw_20_large!$D:$D,VindIndeks_raw_20_large!$C:$C,'Info-tabeller'!L$55,VindIndeks_raw_20_large!$A:$A,'Info-tabeller'!$I331,VindIndeks_raw_20_large!$B:$B,'Info-tabeller'!$H331),"")</f>
        <v/>
      </c>
      <c r="M331" s="4">
        <f>IF(ISNUMBER(AVERAGEIFS(VindIndeks_raw_20_large!$D:$D,VindIndeks_raw_20_large!$C:$C,'Info-tabeller'!M$55,VindIndeks_raw_20_large!$A:$A,'Info-tabeller'!$I331,VindIndeks_raw_20_large!$B:$B,'Info-tabeller'!$H331)),AVERAGEIFS(VindIndeks_raw_20_large!$D:$D,VindIndeks_raw_20_large!$C:$C,'Info-tabeller'!M$55,VindIndeks_raw_20_large!$A:$A,'Info-tabeller'!$I331,VindIndeks_raw_20_large!$B:$B,'Info-tabeller'!$H331),"")</f>
        <v/>
      </c>
      <c r="N331" s="4">
        <f>IF(ISNUMBER(AVERAGEIFS(VindIndeks_raw_20_large!$D:$D,VindIndeks_raw_20_large!$C:$C,'Info-tabeller'!N$55,VindIndeks_raw_20_large!$A:$A,'Info-tabeller'!$I331,VindIndeks_raw_20_large!$B:$B,'Info-tabeller'!$H331)),AVERAGEIFS(VindIndeks_raw_20_large!$D:$D,VindIndeks_raw_20_large!$C:$C,'Info-tabeller'!N$55,VindIndeks_raw_20_large!$A:$A,'Info-tabeller'!$I331,VindIndeks_raw_20_large!$B:$B,'Info-tabeller'!$H331),"")</f>
        <v/>
      </c>
      <c r="O331" s="4">
        <f>IF(ISNUMBER(AVERAGEIFS(VindIndeks_raw_20_large!$D:$D,VindIndeks_raw_20_large!$C:$C,'Info-tabeller'!O$55,VindIndeks_raw_20_large!$A:$A,'Info-tabeller'!$I331,VindIndeks_raw_20_large!$B:$B,'Info-tabeller'!$H331)),AVERAGEIFS(VindIndeks_raw_20_large!$D:$D,VindIndeks_raw_20_large!$C:$C,'Info-tabeller'!O$55,VindIndeks_raw_20_large!$A:$A,'Info-tabeller'!$I331,VindIndeks_raw_20_large!$B:$B,'Info-tabeller'!$H331),"")</f>
        <v/>
      </c>
      <c r="P331" s="4">
        <f>IF(ISNUMBER(AVERAGEIFS(VindIndeks_raw_20_large!$D:$D,VindIndeks_raw_20_large!$C:$C,'Info-tabeller'!P$55,VindIndeks_raw_20_large!$A:$A,'Info-tabeller'!$I331,VindIndeks_raw_20_large!$B:$B,'Info-tabeller'!$H331)),AVERAGEIFS(VindIndeks_raw_20_large!$D:$D,VindIndeks_raw_20_large!$C:$C,'Info-tabeller'!P$55,VindIndeks_raw_20_large!$A:$A,'Info-tabeller'!$I331,VindIndeks_raw_20_large!$B:$B,'Info-tabeller'!$H331),"")</f>
        <v/>
      </c>
      <c r="Q331" s="4">
        <f>IF(ISNUMBER(AVERAGEIFS(VindIndeks_raw_20_large!$D:$D,VindIndeks_raw_20_large!$C:$C,'Info-tabeller'!Q$55,VindIndeks_raw_20_large!$A:$A,'Info-tabeller'!$I331,VindIndeks_raw_20_large!$B:$B,'Info-tabeller'!$H331)),AVERAGEIFS(VindIndeks_raw_20_large!$D:$D,VindIndeks_raw_20_large!$C:$C,'Info-tabeller'!Q$55,VindIndeks_raw_20_large!$A:$A,'Info-tabeller'!$I331,VindIndeks_raw_20_large!$B:$B,'Info-tabeller'!$H331),"")</f>
        <v/>
      </c>
      <c r="R331" s="5">
        <f>IF(ISNUMBER(AVERAGEIFS(VindIndeks_raw_20_large!$D:$D,VindIndeks_raw_20_large!$C:$C,'Info-tabeller'!R$55,VindIndeks_raw_20_large!$A:$A,'Info-tabeller'!$I331,VindIndeks_raw_20_large!$B:$B,'Info-tabeller'!$H331)),AVERAGEIFS(VindIndeks_raw_20_large!$D:$D,VindIndeks_raw_20_large!$C:$C,'Info-tabeller'!R$55,VindIndeks_raw_20_large!$A:$A,'Info-tabeller'!$I331,VindIndeks_raw_20_large!$B:$B,'Info-tabeller'!$H331),"")</f>
        <v/>
      </c>
      <c r="S331" s="5">
        <f>IF(ISNUMBER(AVERAGEIFS(VindIndeks_raw_20_large!$D:$D,VindIndeks_raw_20_large!$C:$C,'Info-tabeller'!S$55,VindIndeks_raw_20_large!$A:$A,'Info-tabeller'!$I331,VindIndeks_raw_20_large!$B:$B,'Info-tabeller'!$H331)),AVERAGEIFS(VindIndeks_raw_20_large!$D:$D,VindIndeks_raw_20_large!$C:$C,'Info-tabeller'!S$55,VindIndeks_raw_20_large!$A:$A,'Info-tabeller'!$I331,VindIndeks_raw_20_large!$B:$B,'Info-tabeller'!$H331),"")</f>
        <v/>
      </c>
      <c r="T331" s="5">
        <f>IF(ISNUMBER(AVERAGEIFS(VindIndeks_raw_20_large!$D:$D,VindIndeks_raw_20_large!$C:$C,'Info-tabeller'!T$55,VindIndeks_raw_20_large!$A:$A,'Info-tabeller'!$I331,VindIndeks_raw_20_large!$B:$B,'Info-tabeller'!$H331)),AVERAGEIFS(VindIndeks_raw_20_large!$D:$D,VindIndeks_raw_20_large!$C:$C,'Info-tabeller'!T$55,VindIndeks_raw_20_large!$A:$A,'Info-tabeller'!$I331,VindIndeks_raw_20_large!$B:$B,'Info-tabeller'!$H331),"")</f>
        <v/>
      </c>
      <c r="U331" s="5">
        <f>IF(ISNUMBER(AVERAGEIFS(VindIndeks_raw_20_large!$D:$D,VindIndeks_raw_20_large!$C:$C,'Info-tabeller'!U$55,VindIndeks_raw_20_large!$A:$A,'Info-tabeller'!$I331,VindIndeks_raw_20_large!$B:$B,'Info-tabeller'!$H331)),AVERAGEIFS(VindIndeks_raw_20_large!$D:$D,VindIndeks_raw_20_large!$C:$C,'Info-tabeller'!U$55,VindIndeks_raw_20_large!$A:$A,'Info-tabeller'!$I331,VindIndeks_raw_20_large!$B:$B,'Info-tabeller'!$H331),"")</f>
        <v/>
      </c>
      <c r="V331" s="5">
        <f>IF(ISNUMBER(AVERAGEIFS(VindIndeks_raw_20_large!$D:$D,VindIndeks_raw_20_large!$C:$C,'Info-tabeller'!V$55,VindIndeks_raw_20_large!$A:$A,'Info-tabeller'!$I331,VindIndeks_raw_20_large!$B:$B,'Info-tabeller'!$H331)),AVERAGEIFS(VindIndeks_raw_20_large!$D:$D,VindIndeks_raw_20_large!$C:$C,'Info-tabeller'!V$55,VindIndeks_raw_20_large!$A:$A,'Info-tabeller'!$I331,VindIndeks_raw_20_large!$B:$B,'Info-tabeller'!$H331),"")</f>
        <v/>
      </c>
      <c r="W331" s="5">
        <f>IF(ISNUMBER(AVERAGEIFS(VindIndeks_raw_20_large!$D:$D,VindIndeks_raw_20_large!$C:$C,'Info-tabeller'!W$55,VindIndeks_raw_20_large!$A:$A,'Info-tabeller'!$I331,VindIndeks_raw_20_large!$B:$B,'Info-tabeller'!$H331)),AVERAGEIFS(VindIndeks_raw_20_large!$D:$D,VindIndeks_raw_20_large!$C:$C,'Info-tabeller'!W$55,VindIndeks_raw_20_large!$A:$A,'Info-tabeller'!$I331,VindIndeks_raw_20_large!$B:$B,'Info-tabeller'!$H331),"")</f>
        <v/>
      </c>
      <c r="X331" s="7">
        <f>IF(ISNUMBER(AVERAGE(J331:Q331)),AVERAGE(J331:Q331),"")</f>
        <v/>
      </c>
      <c r="Y331" s="6">
        <f>IF(ISNUMBER(AVERAGE(R331:W331)),AVERAGE(R331:W331),"")</f>
        <v/>
      </c>
      <c r="AB331" s="16">
        <f>+G331</f>
        <v/>
      </c>
      <c r="AC331" s="4">
        <f>IF(ISNUMBER(AVERAGEIFS(VindIndeks_raw_20_small!$D:$D,VindIndeks_raw_20_small!$C:$C,'Info-tabeller'!AC$55,VindIndeks_raw_20_small!$A:$A,'Info-tabeller'!$I331,VindIndeks_raw_20_small!$B:$B,'Info-tabeller'!$H331)),AVERAGEIFS(VindIndeks_raw_20_small!$D:$D,VindIndeks_raw_20_small!$C:$C,'Info-tabeller'!AC$55,VindIndeks_raw_20_small!$A:$A,'Info-tabeller'!$I331,VindIndeks_raw_20_small!$B:$B,'Info-tabeller'!$H331),"")</f>
        <v/>
      </c>
      <c r="AD331" s="4">
        <f>IF(ISNUMBER(AVERAGEIFS(VindIndeks_raw_20_small!$D:$D,VindIndeks_raw_20_small!$C:$C,'Info-tabeller'!AD$55,VindIndeks_raw_20_small!$A:$A,'Info-tabeller'!$I331,VindIndeks_raw_20_small!$B:$B,'Info-tabeller'!$H331)),AVERAGEIFS(VindIndeks_raw_20_small!$D:$D,VindIndeks_raw_20_small!$C:$C,'Info-tabeller'!AD$55,VindIndeks_raw_20_small!$A:$A,'Info-tabeller'!$I331,VindIndeks_raw_20_small!$B:$B,'Info-tabeller'!$H331),"")</f>
        <v/>
      </c>
      <c r="AE331" s="4">
        <f>IF(ISNUMBER(AVERAGEIFS(VindIndeks_raw_20_small!$D:$D,VindIndeks_raw_20_small!$C:$C,'Info-tabeller'!AE$55,VindIndeks_raw_20_small!$A:$A,'Info-tabeller'!$I331,VindIndeks_raw_20_small!$B:$B,'Info-tabeller'!$H331)),AVERAGEIFS(VindIndeks_raw_20_small!$D:$D,VindIndeks_raw_20_small!$C:$C,'Info-tabeller'!AE$55,VindIndeks_raw_20_small!$A:$A,'Info-tabeller'!$I331,VindIndeks_raw_20_small!$B:$B,'Info-tabeller'!$H331),"")</f>
        <v/>
      </c>
      <c r="AF331" s="4">
        <f>IF(ISNUMBER(AVERAGEIFS(VindIndeks_raw_20_small!$D:$D,VindIndeks_raw_20_small!$C:$C,'Info-tabeller'!AF$55,VindIndeks_raw_20_small!$A:$A,'Info-tabeller'!$I331,VindIndeks_raw_20_small!$B:$B,'Info-tabeller'!$H331)),AVERAGEIFS(VindIndeks_raw_20_small!$D:$D,VindIndeks_raw_20_small!$C:$C,'Info-tabeller'!AF$55,VindIndeks_raw_20_small!$A:$A,'Info-tabeller'!$I331,VindIndeks_raw_20_small!$B:$B,'Info-tabeller'!$H331),"")</f>
        <v/>
      </c>
      <c r="AG331" s="4">
        <f>IF(ISNUMBER(AVERAGEIFS(VindIndeks_raw_20_small!$D:$D,VindIndeks_raw_20_small!$C:$C,'Info-tabeller'!AG$55,VindIndeks_raw_20_small!$A:$A,'Info-tabeller'!$I331,VindIndeks_raw_20_small!$B:$B,'Info-tabeller'!$H331)),AVERAGEIFS(VindIndeks_raw_20_small!$D:$D,VindIndeks_raw_20_small!$C:$C,'Info-tabeller'!AG$55,VindIndeks_raw_20_small!$A:$A,'Info-tabeller'!$I331,VindIndeks_raw_20_small!$B:$B,'Info-tabeller'!$H331),"")</f>
        <v/>
      </c>
      <c r="AH331" s="4">
        <f>IF(ISNUMBER(AVERAGEIFS(VindIndeks_raw_20_small!$D:$D,VindIndeks_raw_20_small!$C:$C,'Info-tabeller'!AH$55,VindIndeks_raw_20_small!$A:$A,'Info-tabeller'!$I331,VindIndeks_raw_20_small!$B:$B,'Info-tabeller'!$H331)),AVERAGEIFS(VindIndeks_raw_20_small!$D:$D,VindIndeks_raw_20_small!$C:$C,'Info-tabeller'!AH$55,VindIndeks_raw_20_small!$A:$A,'Info-tabeller'!$I331,VindIndeks_raw_20_small!$B:$B,'Info-tabeller'!$H331),"")</f>
        <v/>
      </c>
      <c r="AI331" s="4">
        <f>IF(ISNUMBER(AVERAGEIFS(VindIndeks_raw_20_small!$D:$D,VindIndeks_raw_20_small!$C:$C,'Info-tabeller'!AI$55,VindIndeks_raw_20_small!$A:$A,'Info-tabeller'!$I331,VindIndeks_raw_20_small!$B:$B,'Info-tabeller'!$H331)),AVERAGEIFS(VindIndeks_raw_20_small!$D:$D,VindIndeks_raw_20_small!$C:$C,'Info-tabeller'!AI$55,VindIndeks_raw_20_small!$A:$A,'Info-tabeller'!$I331,VindIndeks_raw_20_small!$B:$B,'Info-tabeller'!$H331),"")</f>
        <v/>
      </c>
      <c r="AJ331" s="4">
        <f>IF(ISNUMBER(AVERAGEIFS(VindIndeks_raw_20_small!$D:$D,VindIndeks_raw_20_small!$C:$C,'Info-tabeller'!AJ$55,VindIndeks_raw_20_small!$A:$A,'Info-tabeller'!$I331,VindIndeks_raw_20_small!$B:$B,'Info-tabeller'!$H331)),AVERAGEIFS(VindIndeks_raw_20_small!$D:$D,VindIndeks_raw_20_small!$C:$C,'Info-tabeller'!AJ$55,VindIndeks_raw_20_small!$A:$A,'Info-tabeller'!$I331,VindIndeks_raw_20_small!$B:$B,'Info-tabeller'!$H331),"")</f>
        <v/>
      </c>
      <c r="AK331" s="7">
        <f>IF(ISNUMBER(AVERAGE(AC331:AJ331)),AVERAGE(AC331:AJ331),"")</f>
        <v/>
      </c>
      <c r="AN331" s="17">
        <f>+AB331</f>
        <v/>
      </c>
      <c r="AO331" s="4">
        <f>IF(ISNUMBER(AVERAGEIFS(VindIndeks_raw_13!$D:$D,VindIndeks_raw_13!$C:$C,'Info-tabeller'!AO$55,VindIndeks_raw_13!$A:$A,'Info-tabeller'!$I331,VindIndeks_raw_13!$B:$B,'Info-tabeller'!$H331)),AVERAGEIFS(VindIndeks_raw_13!$D:$D,VindIndeks_raw_13!$C:$C,'Info-tabeller'!AO$55,VindIndeks_raw_13!$A:$A,'Info-tabeller'!$I331,VindIndeks_raw_13!$B:$B,'Info-tabeller'!$H331),"")</f>
        <v/>
      </c>
      <c r="AP331" s="4">
        <f>IF(ISNUMBER(AVERAGEIFS(VindIndeks_raw_13!$D:$D,VindIndeks_raw_13!$C:$C,'Info-tabeller'!AP$55,VindIndeks_raw_13!$A:$A,'Info-tabeller'!$I331,VindIndeks_raw_13!$B:$B,'Info-tabeller'!$H331)),AVERAGEIFS(VindIndeks_raw_13!$D:$D,VindIndeks_raw_13!$C:$C,'Info-tabeller'!AP$55,VindIndeks_raw_13!$A:$A,'Info-tabeller'!$I331,VindIndeks_raw_13!$B:$B,'Info-tabeller'!$H331),"")</f>
        <v/>
      </c>
      <c r="AQ331" s="4">
        <f>IF(ISNUMBER(AVERAGEIFS(VindIndeks_raw_13!$D:$D,VindIndeks_raw_13!$C:$C,'Info-tabeller'!AQ$55,VindIndeks_raw_13!$A:$A,'Info-tabeller'!$I331,VindIndeks_raw_13!$B:$B,'Info-tabeller'!$H331)),AVERAGEIFS(VindIndeks_raw_13!$D:$D,VindIndeks_raw_13!$C:$C,'Info-tabeller'!AQ$55,VindIndeks_raw_13!$A:$A,'Info-tabeller'!$I331,VindIndeks_raw_13!$B:$B,'Info-tabeller'!$H331),"")</f>
        <v/>
      </c>
      <c r="AR331" s="4">
        <f>IF(ISNUMBER(AVERAGEIFS(VindIndeks_raw_13!$D:$D,VindIndeks_raw_13!$C:$C,'Info-tabeller'!AR$55,VindIndeks_raw_13!$A:$A,'Info-tabeller'!$I331,VindIndeks_raw_13!$B:$B,'Info-tabeller'!$H331)),AVERAGEIFS(VindIndeks_raw_13!$D:$D,VindIndeks_raw_13!$C:$C,'Info-tabeller'!AR$55,VindIndeks_raw_13!$A:$A,'Info-tabeller'!$I331,VindIndeks_raw_13!$B:$B,'Info-tabeller'!$H331),"")</f>
        <v/>
      </c>
      <c r="AS331" s="4">
        <f>IF(ISNUMBER(AVERAGEIFS(VindIndeks_raw_13!$D:$D,VindIndeks_raw_13!$C:$C,'Info-tabeller'!AS$55,VindIndeks_raw_13!$A:$A,'Info-tabeller'!$I331,VindIndeks_raw_13!$B:$B,'Info-tabeller'!$H331)),AVERAGEIFS(VindIndeks_raw_13!$D:$D,VindIndeks_raw_13!$C:$C,'Info-tabeller'!AS$55,VindIndeks_raw_13!$A:$A,'Info-tabeller'!$I331,VindIndeks_raw_13!$B:$B,'Info-tabeller'!$H331),"")</f>
        <v/>
      </c>
      <c r="AT331" s="4">
        <f>IF(ISNUMBER(AVERAGEIFS(VindIndeks_raw_13!$D:$D,VindIndeks_raw_13!$C:$C,'Info-tabeller'!AT$55,VindIndeks_raw_13!$A:$A,'Info-tabeller'!$I331,VindIndeks_raw_13!$B:$B,'Info-tabeller'!$H331)),AVERAGEIFS(VindIndeks_raw_13!$D:$D,VindIndeks_raw_13!$C:$C,'Info-tabeller'!AT$55,VindIndeks_raw_13!$A:$A,'Info-tabeller'!$I331,VindIndeks_raw_13!$B:$B,'Info-tabeller'!$H331),"")</f>
        <v/>
      </c>
      <c r="AU331" s="4">
        <f>IF(ISNUMBER(AVERAGEIFS(VindIndeks_raw_13!$D:$D,VindIndeks_raw_13!$C:$C,'Info-tabeller'!AU$55,VindIndeks_raw_13!$A:$A,'Info-tabeller'!$I331,VindIndeks_raw_13!$B:$B,'Info-tabeller'!$H331)),AVERAGEIFS(VindIndeks_raw_13!$D:$D,VindIndeks_raw_13!$C:$C,'Info-tabeller'!AU$55,VindIndeks_raw_13!$A:$A,'Info-tabeller'!$I331,VindIndeks_raw_13!$B:$B,'Info-tabeller'!$H331),"")</f>
        <v/>
      </c>
      <c r="AV331" s="4">
        <f>IF(ISNUMBER(AVERAGEIFS(VindIndeks_raw_13!$D:$D,VindIndeks_raw_13!$C:$C,'Info-tabeller'!AV$55,VindIndeks_raw_13!$A:$A,'Info-tabeller'!$I331,VindIndeks_raw_13!$B:$B,'Info-tabeller'!$H331)),AVERAGEIFS(VindIndeks_raw_13!$D:$D,VindIndeks_raw_13!$C:$C,'Info-tabeller'!AV$55,VindIndeks_raw_13!$A:$A,'Info-tabeller'!$I331,VindIndeks_raw_13!$B:$B,'Info-tabeller'!$H331),"")</f>
        <v/>
      </c>
      <c r="AW331" s="5">
        <f>IF(ISNUMBER(AVERAGEIFS(VindIndeks_raw_13!$D:$D,VindIndeks_raw_13!$C:$C,'Info-tabeller'!AW$55,VindIndeks_raw_13!$A:$A,'Info-tabeller'!$I331,VindIndeks_raw_13!$B:$B,'Info-tabeller'!$H331)),AVERAGEIFS(VindIndeks_raw_13!$D:$D,VindIndeks_raw_13!$C:$C,'Info-tabeller'!AW$55,VindIndeks_raw_13!$A:$A,'Info-tabeller'!$I331,VindIndeks_raw_13!$B:$B,'Info-tabeller'!$H331),"")</f>
        <v/>
      </c>
      <c r="AX331" s="5">
        <f>IF(ISNUMBER(AVERAGEIFS(VindIndeks_raw_13!$D:$D,VindIndeks_raw_13!$C:$C,'Info-tabeller'!AX$55,VindIndeks_raw_13!$A:$A,'Info-tabeller'!$I331,VindIndeks_raw_13!$B:$B,'Info-tabeller'!$H331)),AVERAGEIFS(VindIndeks_raw_13!$D:$D,VindIndeks_raw_13!$C:$C,'Info-tabeller'!AX$55,VindIndeks_raw_13!$A:$A,'Info-tabeller'!$I331,VindIndeks_raw_13!$B:$B,'Info-tabeller'!$H331),"")</f>
        <v/>
      </c>
      <c r="AY331" s="5">
        <f>IF(ISNUMBER(AVERAGEIFS(VindIndeks_raw_13!$D:$D,VindIndeks_raw_13!$C:$C,'Info-tabeller'!AY$55,VindIndeks_raw_13!$A:$A,'Info-tabeller'!$I331,VindIndeks_raw_13!$B:$B,'Info-tabeller'!$H331)),AVERAGEIFS(VindIndeks_raw_13!$D:$D,VindIndeks_raw_13!$C:$C,'Info-tabeller'!AY$55,VindIndeks_raw_13!$A:$A,'Info-tabeller'!$I331,VindIndeks_raw_13!$B:$B,'Info-tabeller'!$H331),"")</f>
        <v/>
      </c>
      <c r="AZ331" s="7">
        <f>IF(ISNUMBER(AVERAGE(AO331:AV331)),AVERAGE(AO331:AV331),"")</f>
        <v/>
      </c>
      <c r="BA331" s="6">
        <f>IF(ISNUMBER(AVERAGE(AW331:AY331)),AVERAGE(AW331:AY331),"")</f>
        <v/>
      </c>
      <c r="BC331" s="17">
        <f>+AN331</f>
        <v/>
      </c>
      <c r="BD331" s="19">
        <f>+AC331/AO331</f>
        <v/>
      </c>
      <c r="BE331" s="19">
        <f>+AD331/AP331</f>
        <v/>
      </c>
      <c r="BF331" s="19">
        <f>+AE331/AQ331</f>
        <v/>
      </c>
      <c r="BG331" s="19">
        <f>+AF331/AR331</f>
        <v/>
      </c>
      <c r="BH331" s="19">
        <f>+AG331/AS331</f>
        <v/>
      </c>
      <c r="BI331" s="19">
        <f>+AH331/AT331</f>
        <v/>
      </c>
      <c r="BJ331" s="19">
        <f>+AI331/AU331</f>
        <v/>
      </c>
      <c r="BK331" s="19">
        <f>+AJ331/AV331</f>
        <v/>
      </c>
      <c r="BL331" s="19">
        <f>+AK331/AZ331</f>
        <v/>
      </c>
      <c r="BN331" s="19">
        <f>+J331/AO331</f>
        <v/>
      </c>
      <c r="BO331" s="19">
        <f>+K331/AP331</f>
        <v/>
      </c>
      <c r="BP331" s="19">
        <f>+L331/AQ331</f>
        <v/>
      </c>
      <c r="BQ331" s="19">
        <f>+M331/AR331</f>
        <v/>
      </c>
      <c r="BR331" s="19">
        <f>+N331/AS331</f>
        <v/>
      </c>
      <c r="BS331" s="19">
        <f>+O331/AT331</f>
        <v/>
      </c>
      <c r="BT331" s="19">
        <f>+P331/AU331</f>
        <v/>
      </c>
      <c r="BU331" s="19">
        <f>+Q331/AV331</f>
        <v/>
      </c>
      <c r="BV331" s="19">
        <f>+X331/AZ331</f>
        <v/>
      </c>
    </row>
    <row r="332" ht="15" customHeight="1">
      <c r="D332" s="53">
        <f>IF(AND($I332=YEAR(WindDenmark!$F$4)+D$100,$H332&lt;=MONTH(WindDenmark!$F$4)),1,0)</f>
        <v/>
      </c>
      <c r="E332" s="53">
        <f>IF(AND($I332=YEAR(WindDenmark!$F$4)+E$100,$H332&lt;=MONTH(WindDenmark!$F$4)),1,0)</f>
        <v/>
      </c>
      <c r="F332" s="53">
        <f>IF(AND(G332&lt;=WindDenmark!$F$4,I332&gt;YEAR(WindDenmark!$F$4)-11),1,0)</f>
        <v/>
      </c>
      <c r="G332" s="62">
        <f>DATE(I332,H332,1)</f>
        <v/>
      </c>
      <c r="H332" s="53">
        <f>+H320</f>
        <v/>
      </c>
      <c r="I332" s="53">
        <f>IF(H332=1,I331+1,I331)</f>
        <v/>
      </c>
      <c r="J332" s="4">
        <f>IF(ISNUMBER(AVERAGEIFS(VindIndeks_raw_20_large!$D:$D,VindIndeks_raw_20_large!$C:$C,'Info-tabeller'!J$55,VindIndeks_raw_20_large!$A:$A,'Info-tabeller'!$I332,VindIndeks_raw_20_large!$B:$B,'Info-tabeller'!$H332)),AVERAGEIFS(VindIndeks_raw_20_large!$D:$D,VindIndeks_raw_20_large!$C:$C,'Info-tabeller'!J$55,VindIndeks_raw_20_large!$A:$A,'Info-tabeller'!$I332,VindIndeks_raw_20_large!$B:$B,'Info-tabeller'!$H332),"")</f>
        <v/>
      </c>
      <c r="K332" s="4">
        <f>IF(ISNUMBER(AVERAGEIFS(VindIndeks_raw_20_large!$D:$D,VindIndeks_raw_20_large!$C:$C,'Info-tabeller'!K$55,VindIndeks_raw_20_large!$A:$A,'Info-tabeller'!$I332,VindIndeks_raw_20_large!$B:$B,'Info-tabeller'!$H332)),AVERAGEIFS(VindIndeks_raw_20_large!$D:$D,VindIndeks_raw_20_large!$C:$C,'Info-tabeller'!K$55,VindIndeks_raw_20_large!$A:$A,'Info-tabeller'!$I332,VindIndeks_raw_20_large!$B:$B,'Info-tabeller'!$H332),"")</f>
        <v/>
      </c>
      <c r="L332" s="4">
        <f>IF(ISNUMBER(AVERAGEIFS(VindIndeks_raw_20_large!$D:$D,VindIndeks_raw_20_large!$C:$C,'Info-tabeller'!L$55,VindIndeks_raw_20_large!$A:$A,'Info-tabeller'!$I332,VindIndeks_raw_20_large!$B:$B,'Info-tabeller'!$H332)),AVERAGEIFS(VindIndeks_raw_20_large!$D:$D,VindIndeks_raw_20_large!$C:$C,'Info-tabeller'!L$55,VindIndeks_raw_20_large!$A:$A,'Info-tabeller'!$I332,VindIndeks_raw_20_large!$B:$B,'Info-tabeller'!$H332),"")</f>
        <v/>
      </c>
      <c r="M332" s="4">
        <f>IF(ISNUMBER(AVERAGEIFS(VindIndeks_raw_20_large!$D:$D,VindIndeks_raw_20_large!$C:$C,'Info-tabeller'!M$55,VindIndeks_raw_20_large!$A:$A,'Info-tabeller'!$I332,VindIndeks_raw_20_large!$B:$B,'Info-tabeller'!$H332)),AVERAGEIFS(VindIndeks_raw_20_large!$D:$D,VindIndeks_raw_20_large!$C:$C,'Info-tabeller'!M$55,VindIndeks_raw_20_large!$A:$A,'Info-tabeller'!$I332,VindIndeks_raw_20_large!$B:$B,'Info-tabeller'!$H332),"")</f>
        <v/>
      </c>
      <c r="N332" s="4">
        <f>IF(ISNUMBER(AVERAGEIFS(VindIndeks_raw_20_large!$D:$D,VindIndeks_raw_20_large!$C:$C,'Info-tabeller'!N$55,VindIndeks_raw_20_large!$A:$A,'Info-tabeller'!$I332,VindIndeks_raw_20_large!$B:$B,'Info-tabeller'!$H332)),AVERAGEIFS(VindIndeks_raw_20_large!$D:$D,VindIndeks_raw_20_large!$C:$C,'Info-tabeller'!N$55,VindIndeks_raw_20_large!$A:$A,'Info-tabeller'!$I332,VindIndeks_raw_20_large!$B:$B,'Info-tabeller'!$H332),"")</f>
        <v/>
      </c>
      <c r="O332" s="4">
        <f>IF(ISNUMBER(AVERAGEIFS(VindIndeks_raw_20_large!$D:$D,VindIndeks_raw_20_large!$C:$C,'Info-tabeller'!O$55,VindIndeks_raw_20_large!$A:$A,'Info-tabeller'!$I332,VindIndeks_raw_20_large!$B:$B,'Info-tabeller'!$H332)),AVERAGEIFS(VindIndeks_raw_20_large!$D:$D,VindIndeks_raw_20_large!$C:$C,'Info-tabeller'!O$55,VindIndeks_raw_20_large!$A:$A,'Info-tabeller'!$I332,VindIndeks_raw_20_large!$B:$B,'Info-tabeller'!$H332),"")</f>
        <v/>
      </c>
      <c r="P332" s="4">
        <f>IF(ISNUMBER(AVERAGEIFS(VindIndeks_raw_20_large!$D:$D,VindIndeks_raw_20_large!$C:$C,'Info-tabeller'!P$55,VindIndeks_raw_20_large!$A:$A,'Info-tabeller'!$I332,VindIndeks_raw_20_large!$B:$B,'Info-tabeller'!$H332)),AVERAGEIFS(VindIndeks_raw_20_large!$D:$D,VindIndeks_raw_20_large!$C:$C,'Info-tabeller'!P$55,VindIndeks_raw_20_large!$A:$A,'Info-tabeller'!$I332,VindIndeks_raw_20_large!$B:$B,'Info-tabeller'!$H332),"")</f>
        <v/>
      </c>
      <c r="Q332" s="4">
        <f>IF(ISNUMBER(AVERAGEIFS(VindIndeks_raw_20_large!$D:$D,VindIndeks_raw_20_large!$C:$C,'Info-tabeller'!Q$55,VindIndeks_raw_20_large!$A:$A,'Info-tabeller'!$I332,VindIndeks_raw_20_large!$B:$B,'Info-tabeller'!$H332)),AVERAGEIFS(VindIndeks_raw_20_large!$D:$D,VindIndeks_raw_20_large!$C:$C,'Info-tabeller'!Q$55,VindIndeks_raw_20_large!$A:$A,'Info-tabeller'!$I332,VindIndeks_raw_20_large!$B:$B,'Info-tabeller'!$H332),"")</f>
        <v/>
      </c>
      <c r="R332" s="5">
        <f>IF(ISNUMBER(AVERAGEIFS(VindIndeks_raw_20_large!$D:$D,VindIndeks_raw_20_large!$C:$C,'Info-tabeller'!R$55,VindIndeks_raw_20_large!$A:$A,'Info-tabeller'!$I332,VindIndeks_raw_20_large!$B:$B,'Info-tabeller'!$H332)),AVERAGEIFS(VindIndeks_raw_20_large!$D:$D,VindIndeks_raw_20_large!$C:$C,'Info-tabeller'!R$55,VindIndeks_raw_20_large!$A:$A,'Info-tabeller'!$I332,VindIndeks_raw_20_large!$B:$B,'Info-tabeller'!$H332),"")</f>
        <v/>
      </c>
      <c r="S332" s="5">
        <f>IF(ISNUMBER(AVERAGEIFS(VindIndeks_raw_20_large!$D:$D,VindIndeks_raw_20_large!$C:$C,'Info-tabeller'!S$55,VindIndeks_raw_20_large!$A:$A,'Info-tabeller'!$I332,VindIndeks_raw_20_large!$B:$B,'Info-tabeller'!$H332)),AVERAGEIFS(VindIndeks_raw_20_large!$D:$D,VindIndeks_raw_20_large!$C:$C,'Info-tabeller'!S$55,VindIndeks_raw_20_large!$A:$A,'Info-tabeller'!$I332,VindIndeks_raw_20_large!$B:$B,'Info-tabeller'!$H332),"")</f>
        <v/>
      </c>
      <c r="T332" s="5">
        <f>IF(ISNUMBER(AVERAGEIFS(VindIndeks_raw_20_large!$D:$D,VindIndeks_raw_20_large!$C:$C,'Info-tabeller'!T$55,VindIndeks_raw_20_large!$A:$A,'Info-tabeller'!$I332,VindIndeks_raw_20_large!$B:$B,'Info-tabeller'!$H332)),AVERAGEIFS(VindIndeks_raw_20_large!$D:$D,VindIndeks_raw_20_large!$C:$C,'Info-tabeller'!T$55,VindIndeks_raw_20_large!$A:$A,'Info-tabeller'!$I332,VindIndeks_raw_20_large!$B:$B,'Info-tabeller'!$H332),"")</f>
        <v/>
      </c>
      <c r="U332" s="5">
        <f>IF(ISNUMBER(AVERAGEIFS(VindIndeks_raw_20_large!$D:$D,VindIndeks_raw_20_large!$C:$C,'Info-tabeller'!U$55,VindIndeks_raw_20_large!$A:$A,'Info-tabeller'!$I332,VindIndeks_raw_20_large!$B:$B,'Info-tabeller'!$H332)),AVERAGEIFS(VindIndeks_raw_20_large!$D:$D,VindIndeks_raw_20_large!$C:$C,'Info-tabeller'!U$55,VindIndeks_raw_20_large!$A:$A,'Info-tabeller'!$I332,VindIndeks_raw_20_large!$B:$B,'Info-tabeller'!$H332),"")</f>
        <v/>
      </c>
      <c r="V332" s="5">
        <f>IF(ISNUMBER(AVERAGEIFS(VindIndeks_raw_20_large!$D:$D,VindIndeks_raw_20_large!$C:$C,'Info-tabeller'!V$55,VindIndeks_raw_20_large!$A:$A,'Info-tabeller'!$I332,VindIndeks_raw_20_large!$B:$B,'Info-tabeller'!$H332)),AVERAGEIFS(VindIndeks_raw_20_large!$D:$D,VindIndeks_raw_20_large!$C:$C,'Info-tabeller'!V$55,VindIndeks_raw_20_large!$A:$A,'Info-tabeller'!$I332,VindIndeks_raw_20_large!$B:$B,'Info-tabeller'!$H332),"")</f>
        <v/>
      </c>
      <c r="W332" s="5">
        <f>IF(ISNUMBER(AVERAGEIFS(VindIndeks_raw_20_large!$D:$D,VindIndeks_raw_20_large!$C:$C,'Info-tabeller'!W$55,VindIndeks_raw_20_large!$A:$A,'Info-tabeller'!$I332,VindIndeks_raw_20_large!$B:$B,'Info-tabeller'!$H332)),AVERAGEIFS(VindIndeks_raw_20_large!$D:$D,VindIndeks_raw_20_large!$C:$C,'Info-tabeller'!W$55,VindIndeks_raw_20_large!$A:$A,'Info-tabeller'!$I332,VindIndeks_raw_20_large!$B:$B,'Info-tabeller'!$H332),"")</f>
        <v/>
      </c>
      <c r="X332" s="7">
        <f>IF(ISNUMBER(AVERAGE(J332:Q332)),AVERAGE(J332:Q332),"")</f>
        <v/>
      </c>
      <c r="Y332" s="6">
        <f>IF(ISNUMBER(AVERAGE(R332:W332)),AVERAGE(R332:W332),"")</f>
        <v/>
      </c>
      <c r="AB332" s="16">
        <f>+G332</f>
        <v/>
      </c>
      <c r="AC332" s="4">
        <f>IF(ISNUMBER(AVERAGEIFS(VindIndeks_raw_20_small!$D:$D,VindIndeks_raw_20_small!$C:$C,'Info-tabeller'!AC$55,VindIndeks_raw_20_small!$A:$A,'Info-tabeller'!$I332,VindIndeks_raw_20_small!$B:$B,'Info-tabeller'!$H332)),AVERAGEIFS(VindIndeks_raw_20_small!$D:$D,VindIndeks_raw_20_small!$C:$C,'Info-tabeller'!AC$55,VindIndeks_raw_20_small!$A:$A,'Info-tabeller'!$I332,VindIndeks_raw_20_small!$B:$B,'Info-tabeller'!$H332),"")</f>
        <v/>
      </c>
      <c r="AD332" s="4">
        <f>IF(ISNUMBER(AVERAGEIFS(VindIndeks_raw_20_small!$D:$D,VindIndeks_raw_20_small!$C:$C,'Info-tabeller'!AD$55,VindIndeks_raw_20_small!$A:$A,'Info-tabeller'!$I332,VindIndeks_raw_20_small!$B:$B,'Info-tabeller'!$H332)),AVERAGEIFS(VindIndeks_raw_20_small!$D:$D,VindIndeks_raw_20_small!$C:$C,'Info-tabeller'!AD$55,VindIndeks_raw_20_small!$A:$A,'Info-tabeller'!$I332,VindIndeks_raw_20_small!$B:$B,'Info-tabeller'!$H332),"")</f>
        <v/>
      </c>
      <c r="AE332" s="4">
        <f>IF(ISNUMBER(AVERAGEIFS(VindIndeks_raw_20_small!$D:$D,VindIndeks_raw_20_small!$C:$C,'Info-tabeller'!AE$55,VindIndeks_raw_20_small!$A:$A,'Info-tabeller'!$I332,VindIndeks_raw_20_small!$B:$B,'Info-tabeller'!$H332)),AVERAGEIFS(VindIndeks_raw_20_small!$D:$D,VindIndeks_raw_20_small!$C:$C,'Info-tabeller'!AE$55,VindIndeks_raw_20_small!$A:$A,'Info-tabeller'!$I332,VindIndeks_raw_20_small!$B:$B,'Info-tabeller'!$H332),"")</f>
        <v/>
      </c>
      <c r="AF332" s="4">
        <f>IF(ISNUMBER(AVERAGEIFS(VindIndeks_raw_20_small!$D:$D,VindIndeks_raw_20_small!$C:$C,'Info-tabeller'!AF$55,VindIndeks_raw_20_small!$A:$A,'Info-tabeller'!$I332,VindIndeks_raw_20_small!$B:$B,'Info-tabeller'!$H332)),AVERAGEIFS(VindIndeks_raw_20_small!$D:$D,VindIndeks_raw_20_small!$C:$C,'Info-tabeller'!AF$55,VindIndeks_raw_20_small!$A:$A,'Info-tabeller'!$I332,VindIndeks_raw_20_small!$B:$B,'Info-tabeller'!$H332),"")</f>
        <v/>
      </c>
      <c r="AG332" s="4">
        <f>IF(ISNUMBER(AVERAGEIFS(VindIndeks_raw_20_small!$D:$D,VindIndeks_raw_20_small!$C:$C,'Info-tabeller'!AG$55,VindIndeks_raw_20_small!$A:$A,'Info-tabeller'!$I332,VindIndeks_raw_20_small!$B:$B,'Info-tabeller'!$H332)),AVERAGEIFS(VindIndeks_raw_20_small!$D:$D,VindIndeks_raw_20_small!$C:$C,'Info-tabeller'!AG$55,VindIndeks_raw_20_small!$A:$A,'Info-tabeller'!$I332,VindIndeks_raw_20_small!$B:$B,'Info-tabeller'!$H332),"")</f>
        <v/>
      </c>
      <c r="AH332" s="4">
        <f>IF(ISNUMBER(AVERAGEIFS(VindIndeks_raw_20_small!$D:$D,VindIndeks_raw_20_small!$C:$C,'Info-tabeller'!AH$55,VindIndeks_raw_20_small!$A:$A,'Info-tabeller'!$I332,VindIndeks_raw_20_small!$B:$B,'Info-tabeller'!$H332)),AVERAGEIFS(VindIndeks_raw_20_small!$D:$D,VindIndeks_raw_20_small!$C:$C,'Info-tabeller'!AH$55,VindIndeks_raw_20_small!$A:$A,'Info-tabeller'!$I332,VindIndeks_raw_20_small!$B:$B,'Info-tabeller'!$H332),"")</f>
        <v/>
      </c>
      <c r="AI332" s="4">
        <f>IF(ISNUMBER(AVERAGEIFS(VindIndeks_raw_20_small!$D:$D,VindIndeks_raw_20_small!$C:$C,'Info-tabeller'!AI$55,VindIndeks_raw_20_small!$A:$A,'Info-tabeller'!$I332,VindIndeks_raw_20_small!$B:$B,'Info-tabeller'!$H332)),AVERAGEIFS(VindIndeks_raw_20_small!$D:$D,VindIndeks_raw_20_small!$C:$C,'Info-tabeller'!AI$55,VindIndeks_raw_20_small!$A:$A,'Info-tabeller'!$I332,VindIndeks_raw_20_small!$B:$B,'Info-tabeller'!$H332),"")</f>
        <v/>
      </c>
      <c r="AJ332" s="4">
        <f>IF(ISNUMBER(AVERAGEIFS(VindIndeks_raw_20_small!$D:$D,VindIndeks_raw_20_small!$C:$C,'Info-tabeller'!AJ$55,VindIndeks_raw_20_small!$A:$A,'Info-tabeller'!$I332,VindIndeks_raw_20_small!$B:$B,'Info-tabeller'!$H332)),AVERAGEIFS(VindIndeks_raw_20_small!$D:$D,VindIndeks_raw_20_small!$C:$C,'Info-tabeller'!AJ$55,VindIndeks_raw_20_small!$A:$A,'Info-tabeller'!$I332,VindIndeks_raw_20_small!$B:$B,'Info-tabeller'!$H332),"")</f>
        <v/>
      </c>
      <c r="AK332" s="7">
        <f>IF(ISNUMBER(AVERAGE(AC332:AJ332)),AVERAGE(AC332:AJ332),"")</f>
        <v/>
      </c>
      <c r="AN332" s="17">
        <f>+AB332</f>
        <v/>
      </c>
      <c r="AO332" s="4">
        <f>IF(ISNUMBER(AVERAGEIFS(VindIndeks_raw_13!$D:$D,VindIndeks_raw_13!$C:$C,'Info-tabeller'!AO$55,VindIndeks_raw_13!$A:$A,'Info-tabeller'!$I332,VindIndeks_raw_13!$B:$B,'Info-tabeller'!$H332)),AVERAGEIFS(VindIndeks_raw_13!$D:$D,VindIndeks_raw_13!$C:$C,'Info-tabeller'!AO$55,VindIndeks_raw_13!$A:$A,'Info-tabeller'!$I332,VindIndeks_raw_13!$B:$B,'Info-tabeller'!$H332),"")</f>
        <v/>
      </c>
      <c r="AP332" s="4">
        <f>IF(ISNUMBER(AVERAGEIFS(VindIndeks_raw_13!$D:$D,VindIndeks_raw_13!$C:$C,'Info-tabeller'!AP$55,VindIndeks_raw_13!$A:$A,'Info-tabeller'!$I332,VindIndeks_raw_13!$B:$B,'Info-tabeller'!$H332)),AVERAGEIFS(VindIndeks_raw_13!$D:$D,VindIndeks_raw_13!$C:$C,'Info-tabeller'!AP$55,VindIndeks_raw_13!$A:$A,'Info-tabeller'!$I332,VindIndeks_raw_13!$B:$B,'Info-tabeller'!$H332),"")</f>
        <v/>
      </c>
      <c r="AQ332" s="4">
        <f>IF(ISNUMBER(AVERAGEIFS(VindIndeks_raw_13!$D:$D,VindIndeks_raw_13!$C:$C,'Info-tabeller'!AQ$55,VindIndeks_raw_13!$A:$A,'Info-tabeller'!$I332,VindIndeks_raw_13!$B:$B,'Info-tabeller'!$H332)),AVERAGEIFS(VindIndeks_raw_13!$D:$D,VindIndeks_raw_13!$C:$C,'Info-tabeller'!AQ$55,VindIndeks_raw_13!$A:$A,'Info-tabeller'!$I332,VindIndeks_raw_13!$B:$B,'Info-tabeller'!$H332),"")</f>
        <v/>
      </c>
      <c r="AR332" s="4">
        <f>IF(ISNUMBER(AVERAGEIFS(VindIndeks_raw_13!$D:$D,VindIndeks_raw_13!$C:$C,'Info-tabeller'!AR$55,VindIndeks_raw_13!$A:$A,'Info-tabeller'!$I332,VindIndeks_raw_13!$B:$B,'Info-tabeller'!$H332)),AVERAGEIFS(VindIndeks_raw_13!$D:$D,VindIndeks_raw_13!$C:$C,'Info-tabeller'!AR$55,VindIndeks_raw_13!$A:$A,'Info-tabeller'!$I332,VindIndeks_raw_13!$B:$B,'Info-tabeller'!$H332),"")</f>
        <v/>
      </c>
      <c r="AS332" s="4">
        <f>IF(ISNUMBER(AVERAGEIFS(VindIndeks_raw_13!$D:$D,VindIndeks_raw_13!$C:$C,'Info-tabeller'!AS$55,VindIndeks_raw_13!$A:$A,'Info-tabeller'!$I332,VindIndeks_raw_13!$B:$B,'Info-tabeller'!$H332)),AVERAGEIFS(VindIndeks_raw_13!$D:$D,VindIndeks_raw_13!$C:$C,'Info-tabeller'!AS$55,VindIndeks_raw_13!$A:$A,'Info-tabeller'!$I332,VindIndeks_raw_13!$B:$B,'Info-tabeller'!$H332),"")</f>
        <v/>
      </c>
      <c r="AT332" s="4">
        <f>IF(ISNUMBER(AVERAGEIFS(VindIndeks_raw_13!$D:$D,VindIndeks_raw_13!$C:$C,'Info-tabeller'!AT$55,VindIndeks_raw_13!$A:$A,'Info-tabeller'!$I332,VindIndeks_raw_13!$B:$B,'Info-tabeller'!$H332)),AVERAGEIFS(VindIndeks_raw_13!$D:$D,VindIndeks_raw_13!$C:$C,'Info-tabeller'!AT$55,VindIndeks_raw_13!$A:$A,'Info-tabeller'!$I332,VindIndeks_raw_13!$B:$B,'Info-tabeller'!$H332),"")</f>
        <v/>
      </c>
      <c r="AU332" s="4">
        <f>IF(ISNUMBER(AVERAGEIFS(VindIndeks_raw_13!$D:$D,VindIndeks_raw_13!$C:$C,'Info-tabeller'!AU$55,VindIndeks_raw_13!$A:$A,'Info-tabeller'!$I332,VindIndeks_raw_13!$B:$B,'Info-tabeller'!$H332)),AVERAGEIFS(VindIndeks_raw_13!$D:$D,VindIndeks_raw_13!$C:$C,'Info-tabeller'!AU$55,VindIndeks_raw_13!$A:$A,'Info-tabeller'!$I332,VindIndeks_raw_13!$B:$B,'Info-tabeller'!$H332),"")</f>
        <v/>
      </c>
      <c r="AV332" s="4">
        <f>IF(ISNUMBER(AVERAGEIFS(VindIndeks_raw_13!$D:$D,VindIndeks_raw_13!$C:$C,'Info-tabeller'!AV$55,VindIndeks_raw_13!$A:$A,'Info-tabeller'!$I332,VindIndeks_raw_13!$B:$B,'Info-tabeller'!$H332)),AVERAGEIFS(VindIndeks_raw_13!$D:$D,VindIndeks_raw_13!$C:$C,'Info-tabeller'!AV$55,VindIndeks_raw_13!$A:$A,'Info-tabeller'!$I332,VindIndeks_raw_13!$B:$B,'Info-tabeller'!$H332),"")</f>
        <v/>
      </c>
      <c r="AW332" s="5">
        <f>IF(ISNUMBER(AVERAGEIFS(VindIndeks_raw_13!$D:$D,VindIndeks_raw_13!$C:$C,'Info-tabeller'!AW$55,VindIndeks_raw_13!$A:$A,'Info-tabeller'!$I332,VindIndeks_raw_13!$B:$B,'Info-tabeller'!$H332)),AVERAGEIFS(VindIndeks_raw_13!$D:$D,VindIndeks_raw_13!$C:$C,'Info-tabeller'!AW$55,VindIndeks_raw_13!$A:$A,'Info-tabeller'!$I332,VindIndeks_raw_13!$B:$B,'Info-tabeller'!$H332),"")</f>
        <v/>
      </c>
      <c r="AX332" s="5">
        <f>IF(ISNUMBER(AVERAGEIFS(VindIndeks_raw_13!$D:$D,VindIndeks_raw_13!$C:$C,'Info-tabeller'!AX$55,VindIndeks_raw_13!$A:$A,'Info-tabeller'!$I332,VindIndeks_raw_13!$B:$B,'Info-tabeller'!$H332)),AVERAGEIFS(VindIndeks_raw_13!$D:$D,VindIndeks_raw_13!$C:$C,'Info-tabeller'!AX$55,VindIndeks_raw_13!$A:$A,'Info-tabeller'!$I332,VindIndeks_raw_13!$B:$B,'Info-tabeller'!$H332),"")</f>
        <v/>
      </c>
      <c r="AY332" s="5">
        <f>IF(ISNUMBER(AVERAGEIFS(VindIndeks_raw_13!$D:$D,VindIndeks_raw_13!$C:$C,'Info-tabeller'!AY$55,VindIndeks_raw_13!$A:$A,'Info-tabeller'!$I332,VindIndeks_raw_13!$B:$B,'Info-tabeller'!$H332)),AVERAGEIFS(VindIndeks_raw_13!$D:$D,VindIndeks_raw_13!$C:$C,'Info-tabeller'!AY$55,VindIndeks_raw_13!$A:$A,'Info-tabeller'!$I332,VindIndeks_raw_13!$B:$B,'Info-tabeller'!$H332),"")</f>
        <v/>
      </c>
      <c r="AZ332" s="7">
        <f>IF(ISNUMBER(AVERAGE(AO332:AV332)),AVERAGE(AO332:AV332),"")</f>
        <v/>
      </c>
      <c r="BA332" s="6">
        <f>IF(ISNUMBER(AVERAGE(AW332:AY332)),AVERAGE(AW332:AY332),"")</f>
        <v/>
      </c>
      <c r="BC332" s="17">
        <f>+AN332</f>
        <v/>
      </c>
      <c r="BD332" s="19">
        <f>+AC332/AO332</f>
        <v/>
      </c>
      <c r="BE332" s="19">
        <f>+AD332/AP332</f>
        <v/>
      </c>
      <c r="BF332" s="19">
        <f>+AE332/AQ332</f>
        <v/>
      </c>
      <c r="BG332" s="19">
        <f>+AF332/AR332</f>
        <v/>
      </c>
      <c r="BH332" s="19">
        <f>+AG332/AS332</f>
        <v/>
      </c>
      <c r="BI332" s="19">
        <f>+AH332/AT332</f>
        <v/>
      </c>
      <c r="BJ332" s="19">
        <f>+AI332/AU332</f>
        <v/>
      </c>
      <c r="BK332" s="19">
        <f>+AJ332/AV332</f>
        <v/>
      </c>
      <c r="BL332" s="19">
        <f>+AK332/AZ332</f>
        <v/>
      </c>
      <c r="BN332" s="19">
        <f>+J332/AO332</f>
        <v/>
      </c>
      <c r="BO332" s="19">
        <f>+K332/AP332</f>
        <v/>
      </c>
      <c r="BP332" s="19">
        <f>+L332/AQ332</f>
        <v/>
      </c>
      <c r="BQ332" s="19">
        <f>+M332/AR332</f>
        <v/>
      </c>
      <c r="BR332" s="19">
        <f>+N332/AS332</f>
        <v/>
      </c>
      <c r="BS332" s="19">
        <f>+O332/AT332</f>
        <v/>
      </c>
      <c r="BT332" s="19">
        <f>+P332/AU332</f>
        <v/>
      </c>
      <c r="BU332" s="19">
        <f>+Q332/AV332</f>
        <v/>
      </c>
      <c r="BV332" s="19">
        <f>+X332/AZ332</f>
        <v/>
      </c>
    </row>
    <row r="333" ht="15" customHeight="1">
      <c r="D333" s="53">
        <f>IF(AND($I333=YEAR(WindDenmark!$F$4)+D$100,$H333&lt;=MONTH(WindDenmark!$F$4)),1,0)</f>
        <v/>
      </c>
      <c r="E333" s="53">
        <f>IF(AND($I333=YEAR(WindDenmark!$F$4)+E$100,$H333&lt;=MONTH(WindDenmark!$F$4)),1,0)</f>
        <v/>
      </c>
      <c r="F333" s="53">
        <f>IF(AND(G333&lt;=WindDenmark!$F$4,I333&gt;YEAR(WindDenmark!$F$4)-11),1,0)</f>
        <v/>
      </c>
      <c r="G333" s="62">
        <f>DATE(I333,H333,1)</f>
        <v/>
      </c>
      <c r="H333" s="53">
        <f>+H321</f>
        <v/>
      </c>
      <c r="I333" s="53">
        <f>IF(H333=1,I332+1,I332)</f>
        <v/>
      </c>
      <c r="J333" s="4">
        <f>IF(ISNUMBER(AVERAGEIFS(VindIndeks_raw_20_large!$D:$D,VindIndeks_raw_20_large!$C:$C,'Info-tabeller'!J$55,VindIndeks_raw_20_large!$A:$A,'Info-tabeller'!$I333,VindIndeks_raw_20_large!$B:$B,'Info-tabeller'!$H333)),AVERAGEIFS(VindIndeks_raw_20_large!$D:$D,VindIndeks_raw_20_large!$C:$C,'Info-tabeller'!J$55,VindIndeks_raw_20_large!$A:$A,'Info-tabeller'!$I333,VindIndeks_raw_20_large!$B:$B,'Info-tabeller'!$H333),"")</f>
        <v/>
      </c>
      <c r="K333" s="4">
        <f>IF(ISNUMBER(AVERAGEIFS(VindIndeks_raw_20_large!$D:$D,VindIndeks_raw_20_large!$C:$C,'Info-tabeller'!K$55,VindIndeks_raw_20_large!$A:$A,'Info-tabeller'!$I333,VindIndeks_raw_20_large!$B:$B,'Info-tabeller'!$H333)),AVERAGEIFS(VindIndeks_raw_20_large!$D:$D,VindIndeks_raw_20_large!$C:$C,'Info-tabeller'!K$55,VindIndeks_raw_20_large!$A:$A,'Info-tabeller'!$I333,VindIndeks_raw_20_large!$B:$B,'Info-tabeller'!$H333),"")</f>
        <v/>
      </c>
      <c r="L333" s="4">
        <f>IF(ISNUMBER(AVERAGEIFS(VindIndeks_raw_20_large!$D:$D,VindIndeks_raw_20_large!$C:$C,'Info-tabeller'!L$55,VindIndeks_raw_20_large!$A:$A,'Info-tabeller'!$I333,VindIndeks_raw_20_large!$B:$B,'Info-tabeller'!$H333)),AVERAGEIFS(VindIndeks_raw_20_large!$D:$D,VindIndeks_raw_20_large!$C:$C,'Info-tabeller'!L$55,VindIndeks_raw_20_large!$A:$A,'Info-tabeller'!$I333,VindIndeks_raw_20_large!$B:$B,'Info-tabeller'!$H333),"")</f>
        <v/>
      </c>
      <c r="M333" s="4">
        <f>IF(ISNUMBER(AVERAGEIFS(VindIndeks_raw_20_large!$D:$D,VindIndeks_raw_20_large!$C:$C,'Info-tabeller'!M$55,VindIndeks_raw_20_large!$A:$A,'Info-tabeller'!$I333,VindIndeks_raw_20_large!$B:$B,'Info-tabeller'!$H333)),AVERAGEIFS(VindIndeks_raw_20_large!$D:$D,VindIndeks_raw_20_large!$C:$C,'Info-tabeller'!M$55,VindIndeks_raw_20_large!$A:$A,'Info-tabeller'!$I333,VindIndeks_raw_20_large!$B:$B,'Info-tabeller'!$H333),"")</f>
        <v/>
      </c>
      <c r="N333" s="4">
        <f>IF(ISNUMBER(AVERAGEIFS(VindIndeks_raw_20_large!$D:$D,VindIndeks_raw_20_large!$C:$C,'Info-tabeller'!N$55,VindIndeks_raw_20_large!$A:$A,'Info-tabeller'!$I333,VindIndeks_raw_20_large!$B:$B,'Info-tabeller'!$H333)),AVERAGEIFS(VindIndeks_raw_20_large!$D:$D,VindIndeks_raw_20_large!$C:$C,'Info-tabeller'!N$55,VindIndeks_raw_20_large!$A:$A,'Info-tabeller'!$I333,VindIndeks_raw_20_large!$B:$B,'Info-tabeller'!$H333),"")</f>
        <v/>
      </c>
      <c r="O333" s="4">
        <f>IF(ISNUMBER(AVERAGEIFS(VindIndeks_raw_20_large!$D:$D,VindIndeks_raw_20_large!$C:$C,'Info-tabeller'!O$55,VindIndeks_raw_20_large!$A:$A,'Info-tabeller'!$I333,VindIndeks_raw_20_large!$B:$B,'Info-tabeller'!$H333)),AVERAGEIFS(VindIndeks_raw_20_large!$D:$D,VindIndeks_raw_20_large!$C:$C,'Info-tabeller'!O$55,VindIndeks_raw_20_large!$A:$A,'Info-tabeller'!$I333,VindIndeks_raw_20_large!$B:$B,'Info-tabeller'!$H333),"")</f>
        <v/>
      </c>
      <c r="P333" s="4">
        <f>IF(ISNUMBER(AVERAGEIFS(VindIndeks_raw_20_large!$D:$D,VindIndeks_raw_20_large!$C:$C,'Info-tabeller'!P$55,VindIndeks_raw_20_large!$A:$A,'Info-tabeller'!$I333,VindIndeks_raw_20_large!$B:$B,'Info-tabeller'!$H333)),AVERAGEIFS(VindIndeks_raw_20_large!$D:$D,VindIndeks_raw_20_large!$C:$C,'Info-tabeller'!P$55,VindIndeks_raw_20_large!$A:$A,'Info-tabeller'!$I333,VindIndeks_raw_20_large!$B:$B,'Info-tabeller'!$H333),"")</f>
        <v/>
      </c>
      <c r="Q333" s="4">
        <f>IF(ISNUMBER(AVERAGEIFS(VindIndeks_raw_20_large!$D:$D,VindIndeks_raw_20_large!$C:$C,'Info-tabeller'!Q$55,VindIndeks_raw_20_large!$A:$A,'Info-tabeller'!$I333,VindIndeks_raw_20_large!$B:$B,'Info-tabeller'!$H333)),AVERAGEIFS(VindIndeks_raw_20_large!$D:$D,VindIndeks_raw_20_large!$C:$C,'Info-tabeller'!Q$55,VindIndeks_raw_20_large!$A:$A,'Info-tabeller'!$I333,VindIndeks_raw_20_large!$B:$B,'Info-tabeller'!$H333),"")</f>
        <v/>
      </c>
      <c r="R333" s="5">
        <f>IF(ISNUMBER(AVERAGEIFS(VindIndeks_raw_20_large!$D:$D,VindIndeks_raw_20_large!$C:$C,'Info-tabeller'!R$55,VindIndeks_raw_20_large!$A:$A,'Info-tabeller'!$I333,VindIndeks_raw_20_large!$B:$B,'Info-tabeller'!$H333)),AVERAGEIFS(VindIndeks_raw_20_large!$D:$D,VindIndeks_raw_20_large!$C:$C,'Info-tabeller'!R$55,VindIndeks_raw_20_large!$A:$A,'Info-tabeller'!$I333,VindIndeks_raw_20_large!$B:$B,'Info-tabeller'!$H333),"")</f>
        <v/>
      </c>
      <c r="S333" s="5">
        <f>IF(ISNUMBER(AVERAGEIFS(VindIndeks_raw_20_large!$D:$D,VindIndeks_raw_20_large!$C:$C,'Info-tabeller'!S$55,VindIndeks_raw_20_large!$A:$A,'Info-tabeller'!$I333,VindIndeks_raw_20_large!$B:$B,'Info-tabeller'!$H333)),AVERAGEIFS(VindIndeks_raw_20_large!$D:$D,VindIndeks_raw_20_large!$C:$C,'Info-tabeller'!S$55,VindIndeks_raw_20_large!$A:$A,'Info-tabeller'!$I333,VindIndeks_raw_20_large!$B:$B,'Info-tabeller'!$H333),"")</f>
        <v/>
      </c>
      <c r="T333" s="5">
        <f>IF(ISNUMBER(AVERAGEIFS(VindIndeks_raw_20_large!$D:$D,VindIndeks_raw_20_large!$C:$C,'Info-tabeller'!T$55,VindIndeks_raw_20_large!$A:$A,'Info-tabeller'!$I333,VindIndeks_raw_20_large!$B:$B,'Info-tabeller'!$H333)),AVERAGEIFS(VindIndeks_raw_20_large!$D:$D,VindIndeks_raw_20_large!$C:$C,'Info-tabeller'!T$55,VindIndeks_raw_20_large!$A:$A,'Info-tabeller'!$I333,VindIndeks_raw_20_large!$B:$B,'Info-tabeller'!$H333),"")</f>
        <v/>
      </c>
      <c r="U333" s="5">
        <f>IF(ISNUMBER(AVERAGEIFS(VindIndeks_raw_20_large!$D:$D,VindIndeks_raw_20_large!$C:$C,'Info-tabeller'!U$55,VindIndeks_raw_20_large!$A:$A,'Info-tabeller'!$I333,VindIndeks_raw_20_large!$B:$B,'Info-tabeller'!$H333)),AVERAGEIFS(VindIndeks_raw_20_large!$D:$D,VindIndeks_raw_20_large!$C:$C,'Info-tabeller'!U$55,VindIndeks_raw_20_large!$A:$A,'Info-tabeller'!$I333,VindIndeks_raw_20_large!$B:$B,'Info-tabeller'!$H333),"")</f>
        <v/>
      </c>
      <c r="V333" s="5">
        <f>IF(ISNUMBER(AVERAGEIFS(VindIndeks_raw_20_large!$D:$D,VindIndeks_raw_20_large!$C:$C,'Info-tabeller'!V$55,VindIndeks_raw_20_large!$A:$A,'Info-tabeller'!$I333,VindIndeks_raw_20_large!$B:$B,'Info-tabeller'!$H333)),AVERAGEIFS(VindIndeks_raw_20_large!$D:$D,VindIndeks_raw_20_large!$C:$C,'Info-tabeller'!V$55,VindIndeks_raw_20_large!$A:$A,'Info-tabeller'!$I333,VindIndeks_raw_20_large!$B:$B,'Info-tabeller'!$H333),"")</f>
        <v/>
      </c>
      <c r="W333" s="5">
        <f>IF(ISNUMBER(AVERAGEIFS(VindIndeks_raw_20_large!$D:$D,VindIndeks_raw_20_large!$C:$C,'Info-tabeller'!W$55,VindIndeks_raw_20_large!$A:$A,'Info-tabeller'!$I333,VindIndeks_raw_20_large!$B:$B,'Info-tabeller'!$H333)),AVERAGEIFS(VindIndeks_raw_20_large!$D:$D,VindIndeks_raw_20_large!$C:$C,'Info-tabeller'!W$55,VindIndeks_raw_20_large!$A:$A,'Info-tabeller'!$I333,VindIndeks_raw_20_large!$B:$B,'Info-tabeller'!$H333),"")</f>
        <v/>
      </c>
      <c r="X333" s="7">
        <f>IF(ISNUMBER(AVERAGE(J333:Q333)),AVERAGE(J333:Q333),"")</f>
        <v/>
      </c>
      <c r="Y333" s="6">
        <f>IF(ISNUMBER(AVERAGE(R333:W333)),AVERAGE(R333:W333),"")</f>
        <v/>
      </c>
      <c r="AB333" s="16">
        <f>+G333</f>
        <v/>
      </c>
      <c r="AC333" s="4">
        <f>IF(ISNUMBER(AVERAGEIFS(VindIndeks_raw_20_small!$D:$D,VindIndeks_raw_20_small!$C:$C,'Info-tabeller'!AC$55,VindIndeks_raw_20_small!$A:$A,'Info-tabeller'!$I333,VindIndeks_raw_20_small!$B:$B,'Info-tabeller'!$H333)),AVERAGEIFS(VindIndeks_raw_20_small!$D:$D,VindIndeks_raw_20_small!$C:$C,'Info-tabeller'!AC$55,VindIndeks_raw_20_small!$A:$A,'Info-tabeller'!$I333,VindIndeks_raw_20_small!$B:$B,'Info-tabeller'!$H333),"")</f>
        <v/>
      </c>
      <c r="AD333" s="4">
        <f>IF(ISNUMBER(AVERAGEIFS(VindIndeks_raw_20_small!$D:$D,VindIndeks_raw_20_small!$C:$C,'Info-tabeller'!AD$55,VindIndeks_raw_20_small!$A:$A,'Info-tabeller'!$I333,VindIndeks_raw_20_small!$B:$B,'Info-tabeller'!$H333)),AVERAGEIFS(VindIndeks_raw_20_small!$D:$D,VindIndeks_raw_20_small!$C:$C,'Info-tabeller'!AD$55,VindIndeks_raw_20_small!$A:$A,'Info-tabeller'!$I333,VindIndeks_raw_20_small!$B:$B,'Info-tabeller'!$H333),"")</f>
        <v/>
      </c>
      <c r="AE333" s="4">
        <f>IF(ISNUMBER(AVERAGEIFS(VindIndeks_raw_20_small!$D:$D,VindIndeks_raw_20_small!$C:$C,'Info-tabeller'!AE$55,VindIndeks_raw_20_small!$A:$A,'Info-tabeller'!$I333,VindIndeks_raw_20_small!$B:$B,'Info-tabeller'!$H333)),AVERAGEIFS(VindIndeks_raw_20_small!$D:$D,VindIndeks_raw_20_small!$C:$C,'Info-tabeller'!AE$55,VindIndeks_raw_20_small!$A:$A,'Info-tabeller'!$I333,VindIndeks_raw_20_small!$B:$B,'Info-tabeller'!$H333),"")</f>
        <v/>
      </c>
      <c r="AF333" s="4">
        <f>IF(ISNUMBER(AVERAGEIFS(VindIndeks_raw_20_small!$D:$D,VindIndeks_raw_20_small!$C:$C,'Info-tabeller'!AF$55,VindIndeks_raw_20_small!$A:$A,'Info-tabeller'!$I333,VindIndeks_raw_20_small!$B:$B,'Info-tabeller'!$H333)),AVERAGEIFS(VindIndeks_raw_20_small!$D:$D,VindIndeks_raw_20_small!$C:$C,'Info-tabeller'!AF$55,VindIndeks_raw_20_small!$A:$A,'Info-tabeller'!$I333,VindIndeks_raw_20_small!$B:$B,'Info-tabeller'!$H333),"")</f>
        <v/>
      </c>
      <c r="AG333" s="4">
        <f>IF(ISNUMBER(AVERAGEIFS(VindIndeks_raw_20_small!$D:$D,VindIndeks_raw_20_small!$C:$C,'Info-tabeller'!AG$55,VindIndeks_raw_20_small!$A:$A,'Info-tabeller'!$I333,VindIndeks_raw_20_small!$B:$B,'Info-tabeller'!$H333)),AVERAGEIFS(VindIndeks_raw_20_small!$D:$D,VindIndeks_raw_20_small!$C:$C,'Info-tabeller'!AG$55,VindIndeks_raw_20_small!$A:$A,'Info-tabeller'!$I333,VindIndeks_raw_20_small!$B:$B,'Info-tabeller'!$H333),"")</f>
        <v/>
      </c>
      <c r="AH333" s="4">
        <f>IF(ISNUMBER(AVERAGEIFS(VindIndeks_raw_20_small!$D:$D,VindIndeks_raw_20_small!$C:$C,'Info-tabeller'!AH$55,VindIndeks_raw_20_small!$A:$A,'Info-tabeller'!$I333,VindIndeks_raw_20_small!$B:$B,'Info-tabeller'!$H333)),AVERAGEIFS(VindIndeks_raw_20_small!$D:$D,VindIndeks_raw_20_small!$C:$C,'Info-tabeller'!AH$55,VindIndeks_raw_20_small!$A:$A,'Info-tabeller'!$I333,VindIndeks_raw_20_small!$B:$B,'Info-tabeller'!$H333),"")</f>
        <v/>
      </c>
      <c r="AI333" s="4">
        <f>IF(ISNUMBER(AVERAGEIFS(VindIndeks_raw_20_small!$D:$D,VindIndeks_raw_20_small!$C:$C,'Info-tabeller'!AI$55,VindIndeks_raw_20_small!$A:$A,'Info-tabeller'!$I333,VindIndeks_raw_20_small!$B:$B,'Info-tabeller'!$H333)),AVERAGEIFS(VindIndeks_raw_20_small!$D:$D,VindIndeks_raw_20_small!$C:$C,'Info-tabeller'!AI$55,VindIndeks_raw_20_small!$A:$A,'Info-tabeller'!$I333,VindIndeks_raw_20_small!$B:$B,'Info-tabeller'!$H333),"")</f>
        <v/>
      </c>
      <c r="AJ333" s="4">
        <f>IF(ISNUMBER(AVERAGEIFS(VindIndeks_raw_20_small!$D:$D,VindIndeks_raw_20_small!$C:$C,'Info-tabeller'!AJ$55,VindIndeks_raw_20_small!$A:$A,'Info-tabeller'!$I333,VindIndeks_raw_20_small!$B:$B,'Info-tabeller'!$H333)),AVERAGEIFS(VindIndeks_raw_20_small!$D:$D,VindIndeks_raw_20_small!$C:$C,'Info-tabeller'!AJ$55,VindIndeks_raw_20_small!$A:$A,'Info-tabeller'!$I333,VindIndeks_raw_20_small!$B:$B,'Info-tabeller'!$H333),"")</f>
        <v/>
      </c>
      <c r="AK333" s="7">
        <f>IF(ISNUMBER(AVERAGE(AC333:AJ333)),AVERAGE(AC333:AJ333),"")</f>
        <v/>
      </c>
      <c r="AN333" s="17">
        <f>+AB333</f>
        <v/>
      </c>
      <c r="AO333" s="4">
        <f>IF(ISNUMBER(AVERAGEIFS(VindIndeks_raw_13!$D:$D,VindIndeks_raw_13!$C:$C,'Info-tabeller'!AO$55,VindIndeks_raw_13!$A:$A,'Info-tabeller'!$I333,VindIndeks_raw_13!$B:$B,'Info-tabeller'!$H333)),AVERAGEIFS(VindIndeks_raw_13!$D:$D,VindIndeks_raw_13!$C:$C,'Info-tabeller'!AO$55,VindIndeks_raw_13!$A:$A,'Info-tabeller'!$I333,VindIndeks_raw_13!$B:$B,'Info-tabeller'!$H333),"")</f>
        <v/>
      </c>
      <c r="AP333" s="4">
        <f>IF(ISNUMBER(AVERAGEIFS(VindIndeks_raw_13!$D:$D,VindIndeks_raw_13!$C:$C,'Info-tabeller'!AP$55,VindIndeks_raw_13!$A:$A,'Info-tabeller'!$I333,VindIndeks_raw_13!$B:$B,'Info-tabeller'!$H333)),AVERAGEIFS(VindIndeks_raw_13!$D:$D,VindIndeks_raw_13!$C:$C,'Info-tabeller'!AP$55,VindIndeks_raw_13!$A:$A,'Info-tabeller'!$I333,VindIndeks_raw_13!$B:$B,'Info-tabeller'!$H333),"")</f>
        <v/>
      </c>
      <c r="AQ333" s="4">
        <f>IF(ISNUMBER(AVERAGEIFS(VindIndeks_raw_13!$D:$D,VindIndeks_raw_13!$C:$C,'Info-tabeller'!AQ$55,VindIndeks_raw_13!$A:$A,'Info-tabeller'!$I333,VindIndeks_raw_13!$B:$B,'Info-tabeller'!$H333)),AVERAGEIFS(VindIndeks_raw_13!$D:$D,VindIndeks_raw_13!$C:$C,'Info-tabeller'!AQ$55,VindIndeks_raw_13!$A:$A,'Info-tabeller'!$I333,VindIndeks_raw_13!$B:$B,'Info-tabeller'!$H333),"")</f>
        <v/>
      </c>
      <c r="AR333" s="4">
        <f>IF(ISNUMBER(AVERAGEIFS(VindIndeks_raw_13!$D:$D,VindIndeks_raw_13!$C:$C,'Info-tabeller'!AR$55,VindIndeks_raw_13!$A:$A,'Info-tabeller'!$I333,VindIndeks_raw_13!$B:$B,'Info-tabeller'!$H333)),AVERAGEIFS(VindIndeks_raw_13!$D:$D,VindIndeks_raw_13!$C:$C,'Info-tabeller'!AR$55,VindIndeks_raw_13!$A:$A,'Info-tabeller'!$I333,VindIndeks_raw_13!$B:$B,'Info-tabeller'!$H333),"")</f>
        <v/>
      </c>
      <c r="AS333" s="4">
        <f>IF(ISNUMBER(AVERAGEIFS(VindIndeks_raw_13!$D:$D,VindIndeks_raw_13!$C:$C,'Info-tabeller'!AS$55,VindIndeks_raw_13!$A:$A,'Info-tabeller'!$I333,VindIndeks_raw_13!$B:$B,'Info-tabeller'!$H333)),AVERAGEIFS(VindIndeks_raw_13!$D:$D,VindIndeks_raw_13!$C:$C,'Info-tabeller'!AS$55,VindIndeks_raw_13!$A:$A,'Info-tabeller'!$I333,VindIndeks_raw_13!$B:$B,'Info-tabeller'!$H333),"")</f>
        <v/>
      </c>
      <c r="AT333" s="4">
        <f>IF(ISNUMBER(AVERAGEIFS(VindIndeks_raw_13!$D:$D,VindIndeks_raw_13!$C:$C,'Info-tabeller'!AT$55,VindIndeks_raw_13!$A:$A,'Info-tabeller'!$I333,VindIndeks_raw_13!$B:$B,'Info-tabeller'!$H333)),AVERAGEIFS(VindIndeks_raw_13!$D:$D,VindIndeks_raw_13!$C:$C,'Info-tabeller'!AT$55,VindIndeks_raw_13!$A:$A,'Info-tabeller'!$I333,VindIndeks_raw_13!$B:$B,'Info-tabeller'!$H333),"")</f>
        <v/>
      </c>
      <c r="AU333" s="4">
        <f>IF(ISNUMBER(AVERAGEIFS(VindIndeks_raw_13!$D:$D,VindIndeks_raw_13!$C:$C,'Info-tabeller'!AU$55,VindIndeks_raw_13!$A:$A,'Info-tabeller'!$I333,VindIndeks_raw_13!$B:$B,'Info-tabeller'!$H333)),AVERAGEIFS(VindIndeks_raw_13!$D:$D,VindIndeks_raw_13!$C:$C,'Info-tabeller'!AU$55,VindIndeks_raw_13!$A:$A,'Info-tabeller'!$I333,VindIndeks_raw_13!$B:$B,'Info-tabeller'!$H333),"")</f>
        <v/>
      </c>
      <c r="AV333" s="4">
        <f>IF(ISNUMBER(AVERAGEIFS(VindIndeks_raw_13!$D:$D,VindIndeks_raw_13!$C:$C,'Info-tabeller'!AV$55,VindIndeks_raw_13!$A:$A,'Info-tabeller'!$I333,VindIndeks_raw_13!$B:$B,'Info-tabeller'!$H333)),AVERAGEIFS(VindIndeks_raw_13!$D:$D,VindIndeks_raw_13!$C:$C,'Info-tabeller'!AV$55,VindIndeks_raw_13!$A:$A,'Info-tabeller'!$I333,VindIndeks_raw_13!$B:$B,'Info-tabeller'!$H333),"")</f>
        <v/>
      </c>
      <c r="AW333" s="5">
        <f>IF(ISNUMBER(AVERAGEIFS(VindIndeks_raw_13!$D:$D,VindIndeks_raw_13!$C:$C,'Info-tabeller'!AW$55,VindIndeks_raw_13!$A:$A,'Info-tabeller'!$I333,VindIndeks_raw_13!$B:$B,'Info-tabeller'!$H333)),AVERAGEIFS(VindIndeks_raw_13!$D:$D,VindIndeks_raw_13!$C:$C,'Info-tabeller'!AW$55,VindIndeks_raw_13!$A:$A,'Info-tabeller'!$I333,VindIndeks_raw_13!$B:$B,'Info-tabeller'!$H333),"")</f>
        <v/>
      </c>
      <c r="AX333" s="5">
        <f>IF(ISNUMBER(AVERAGEIFS(VindIndeks_raw_13!$D:$D,VindIndeks_raw_13!$C:$C,'Info-tabeller'!AX$55,VindIndeks_raw_13!$A:$A,'Info-tabeller'!$I333,VindIndeks_raw_13!$B:$B,'Info-tabeller'!$H333)),AVERAGEIFS(VindIndeks_raw_13!$D:$D,VindIndeks_raw_13!$C:$C,'Info-tabeller'!AX$55,VindIndeks_raw_13!$A:$A,'Info-tabeller'!$I333,VindIndeks_raw_13!$B:$B,'Info-tabeller'!$H333),"")</f>
        <v/>
      </c>
      <c r="AY333" s="5">
        <f>IF(ISNUMBER(AVERAGEIFS(VindIndeks_raw_13!$D:$D,VindIndeks_raw_13!$C:$C,'Info-tabeller'!AY$55,VindIndeks_raw_13!$A:$A,'Info-tabeller'!$I333,VindIndeks_raw_13!$B:$B,'Info-tabeller'!$H333)),AVERAGEIFS(VindIndeks_raw_13!$D:$D,VindIndeks_raw_13!$C:$C,'Info-tabeller'!AY$55,VindIndeks_raw_13!$A:$A,'Info-tabeller'!$I333,VindIndeks_raw_13!$B:$B,'Info-tabeller'!$H333),"")</f>
        <v/>
      </c>
      <c r="AZ333" s="7">
        <f>IF(ISNUMBER(AVERAGE(AO333:AV333)),AVERAGE(AO333:AV333),"")</f>
        <v/>
      </c>
      <c r="BA333" s="6">
        <f>IF(ISNUMBER(AVERAGE(AW333:AY333)),AVERAGE(AW333:AY333),"")</f>
        <v/>
      </c>
      <c r="BC333" s="17">
        <f>+AN333</f>
        <v/>
      </c>
      <c r="BD333" s="19">
        <f>+AC333/AO333</f>
        <v/>
      </c>
      <c r="BE333" s="19">
        <f>+AD333/AP333</f>
        <v/>
      </c>
      <c r="BF333" s="19">
        <f>+AE333/AQ333</f>
        <v/>
      </c>
      <c r="BG333" s="19">
        <f>+AF333/AR333</f>
        <v/>
      </c>
      <c r="BH333" s="19">
        <f>+AG333/AS333</f>
        <v/>
      </c>
      <c r="BI333" s="19">
        <f>+AH333/AT333</f>
        <v/>
      </c>
      <c r="BJ333" s="19">
        <f>+AI333/AU333</f>
        <v/>
      </c>
      <c r="BK333" s="19">
        <f>+AJ333/AV333</f>
        <v/>
      </c>
      <c r="BL333" s="19">
        <f>+AK333/AZ333</f>
        <v/>
      </c>
      <c r="BN333" s="19">
        <f>+J333/AO333</f>
        <v/>
      </c>
      <c r="BO333" s="19">
        <f>+K333/AP333</f>
        <v/>
      </c>
      <c r="BP333" s="19">
        <f>+L333/AQ333</f>
        <v/>
      </c>
      <c r="BQ333" s="19">
        <f>+M333/AR333</f>
        <v/>
      </c>
      <c r="BR333" s="19">
        <f>+N333/AS333</f>
        <v/>
      </c>
      <c r="BS333" s="19">
        <f>+O333/AT333</f>
        <v/>
      </c>
      <c r="BT333" s="19">
        <f>+P333/AU333</f>
        <v/>
      </c>
      <c r="BU333" s="19">
        <f>+Q333/AV333</f>
        <v/>
      </c>
      <c r="BV333" s="19">
        <f>+X333/AZ333</f>
        <v/>
      </c>
    </row>
    <row r="334" ht="15" customHeight="1">
      <c r="D334" s="53">
        <f>IF(AND($I334=YEAR(WindDenmark!$F$4)+D$100,$H334&lt;=MONTH(WindDenmark!$F$4)),1,0)</f>
        <v/>
      </c>
      <c r="E334" s="53">
        <f>IF(AND($I334=YEAR(WindDenmark!$F$4)+E$100,$H334&lt;=MONTH(WindDenmark!$F$4)),1,0)</f>
        <v/>
      </c>
      <c r="F334" s="53">
        <f>IF(AND(G334&lt;=WindDenmark!$F$4,I334&gt;YEAR(WindDenmark!$F$4)-11),1,0)</f>
        <v/>
      </c>
      <c r="G334" s="62">
        <f>DATE(I334,H334,1)</f>
        <v/>
      </c>
      <c r="H334" s="53">
        <f>+H322</f>
        <v/>
      </c>
      <c r="I334" s="53">
        <f>IF(H334=1,I333+1,I333)</f>
        <v/>
      </c>
      <c r="J334" s="4">
        <f>IF(ISNUMBER(AVERAGEIFS(VindIndeks_raw_20_large!$D:$D,VindIndeks_raw_20_large!$C:$C,'Info-tabeller'!J$55,VindIndeks_raw_20_large!$A:$A,'Info-tabeller'!$I334,VindIndeks_raw_20_large!$B:$B,'Info-tabeller'!$H334)),AVERAGEIFS(VindIndeks_raw_20_large!$D:$D,VindIndeks_raw_20_large!$C:$C,'Info-tabeller'!J$55,VindIndeks_raw_20_large!$A:$A,'Info-tabeller'!$I334,VindIndeks_raw_20_large!$B:$B,'Info-tabeller'!$H334),"")</f>
        <v/>
      </c>
      <c r="K334" s="4">
        <f>IF(ISNUMBER(AVERAGEIFS(VindIndeks_raw_20_large!$D:$D,VindIndeks_raw_20_large!$C:$C,'Info-tabeller'!K$55,VindIndeks_raw_20_large!$A:$A,'Info-tabeller'!$I334,VindIndeks_raw_20_large!$B:$B,'Info-tabeller'!$H334)),AVERAGEIFS(VindIndeks_raw_20_large!$D:$D,VindIndeks_raw_20_large!$C:$C,'Info-tabeller'!K$55,VindIndeks_raw_20_large!$A:$A,'Info-tabeller'!$I334,VindIndeks_raw_20_large!$B:$B,'Info-tabeller'!$H334),"")</f>
        <v/>
      </c>
      <c r="L334" s="4">
        <f>IF(ISNUMBER(AVERAGEIFS(VindIndeks_raw_20_large!$D:$D,VindIndeks_raw_20_large!$C:$C,'Info-tabeller'!L$55,VindIndeks_raw_20_large!$A:$A,'Info-tabeller'!$I334,VindIndeks_raw_20_large!$B:$B,'Info-tabeller'!$H334)),AVERAGEIFS(VindIndeks_raw_20_large!$D:$D,VindIndeks_raw_20_large!$C:$C,'Info-tabeller'!L$55,VindIndeks_raw_20_large!$A:$A,'Info-tabeller'!$I334,VindIndeks_raw_20_large!$B:$B,'Info-tabeller'!$H334),"")</f>
        <v/>
      </c>
      <c r="M334" s="4">
        <f>IF(ISNUMBER(AVERAGEIFS(VindIndeks_raw_20_large!$D:$D,VindIndeks_raw_20_large!$C:$C,'Info-tabeller'!M$55,VindIndeks_raw_20_large!$A:$A,'Info-tabeller'!$I334,VindIndeks_raw_20_large!$B:$B,'Info-tabeller'!$H334)),AVERAGEIFS(VindIndeks_raw_20_large!$D:$D,VindIndeks_raw_20_large!$C:$C,'Info-tabeller'!M$55,VindIndeks_raw_20_large!$A:$A,'Info-tabeller'!$I334,VindIndeks_raw_20_large!$B:$B,'Info-tabeller'!$H334),"")</f>
        <v/>
      </c>
      <c r="N334" s="4">
        <f>IF(ISNUMBER(AVERAGEIFS(VindIndeks_raw_20_large!$D:$D,VindIndeks_raw_20_large!$C:$C,'Info-tabeller'!N$55,VindIndeks_raw_20_large!$A:$A,'Info-tabeller'!$I334,VindIndeks_raw_20_large!$B:$B,'Info-tabeller'!$H334)),AVERAGEIFS(VindIndeks_raw_20_large!$D:$D,VindIndeks_raw_20_large!$C:$C,'Info-tabeller'!N$55,VindIndeks_raw_20_large!$A:$A,'Info-tabeller'!$I334,VindIndeks_raw_20_large!$B:$B,'Info-tabeller'!$H334),"")</f>
        <v/>
      </c>
      <c r="O334" s="4">
        <f>IF(ISNUMBER(AVERAGEIFS(VindIndeks_raw_20_large!$D:$D,VindIndeks_raw_20_large!$C:$C,'Info-tabeller'!O$55,VindIndeks_raw_20_large!$A:$A,'Info-tabeller'!$I334,VindIndeks_raw_20_large!$B:$B,'Info-tabeller'!$H334)),AVERAGEIFS(VindIndeks_raw_20_large!$D:$D,VindIndeks_raw_20_large!$C:$C,'Info-tabeller'!O$55,VindIndeks_raw_20_large!$A:$A,'Info-tabeller'!$I334,VindIndeks_raw_20_large!$B:$B,'Info-tabeller'!$H334),"")</f>
        <v/>
      </c>
      <c r="P334" s="4">
        <f>IF(ISNUMBER(AVERAGEIFS(VindIndeks_raw_20_large!$D:$D,VindIndeks_raw_20_large!$C:$C,'Info-tabeller'!P$55,VindIndeks_raw_20_large!$A:$A,'Info-tabeller'!$I334,VindIndeks_raw_20_large!$B:$B,'Info-tabeller'!$H334)),AVERAGEIFS(VindIndeks_raw_20_large!$D:$D,VindIndeks_raw_20_large!$C:$C,'Info-tabeller'!P$55,VindIndeks_raw_20_large!$A:$A,'Info-tabeller'!$I334,VindIndeks_raw_20_large!$B:$B,'Info-tabeller'!$H334),"")</f>
        <v/>
      </c>
      <c r="Q334" s="4">
        <f>IF(ISNUMBER(AVERAGEIFS(VindIndeks_raw_20_large!$D:$D,VindIndeks_raw_20_large!$C:$C,'Info-tabeller'!Q$55,VindIndeks_raw_20_large!$A:$A,'Info-tabeller'!$I334,VindIndeks_raw_20_large!$B:$B,'Info-tabeller'!$H334)),AVERAGEIFS(VindIndeks_raw_20_large!$D:$D,VindIndeks_raw_20_large!$C:$C,'Info-tabeller'!Q$55,VindIndeks_raw_20_large!$A:$A,'Info-tabeller'!$I334,VindIndeks_raw_20_large!$B:$B,'Info-tabeller'!$H334),"")</f>
        <v/>
      </c>
      <c r="R334" s="5">
        <f>IF(ISNUMBER(AVERAGEIFS(VindIndeks_raw_20_large!$D:$D,VindIndeks_raw_20_large!$C:$C,'Info-tabeller'!R$55,VindIndeks_raw_20_large!$A:$A,'Info-tabeller'!$I334,VindIndeks_raw_20_large!$B:$B,'Info-tabeller'!$H334)),AVERAGEIFS(VindIndeks_raw_20_large!$D:$D,VindIndeks_raw_20_large!$C:$C,'Info-tabeller'!R$55,VindIndeks_raw_20_large!$A:$A,'Info-tabeller'!$I334,VindIndeks_raw_20_large!$B:$B,'Info-tabeller'!$H334),"")</f>
        <v/>
      </c>
      <c r="S334" s="5">
        <f>IF(ISNUMBER(AVERAGEIFS(VindIndeks_raw_20_large!$D:$D,VindIndeks_raw_20_large!$C:$C,'Info-tabeller'!S$55,VindIndeks_raw_20_large!$A:$A,'Info-tabeller'!$I334,VindIndeks_raw_20_large!$B:$B,'Info-tabeller'!$H334)),AVERAGEIFS(VindIndeks_raw_20_large!$D:$D,VindIndeks_raw_20_large!$C:$C,'Info-tabeller'!S$55,VindIndeks_raw_20_large!$A:$A,'Info-tabeller'!$I334,VindIndeks_raw_20_large!$B:$B,'Info-tabeller'!$H334),"")</f>
        <v/>
      </c>
      <c r="T334" s="5">
        <f>IF(ISNUMBER(AVERAGEIFS(VindIndeks_raw_20_large!$D:$D,VindIndeks_raw_20_large!$C:$C,'Info-tabeller'!T$55,VindIndeks_raw_20_large!$A:$A,'Info-tabeller'!$I334,VindIndeks_raw_20_large!$B:$B,'Info-tabeller'!$H334)),AVERAGEIFS(VindIndeks_raw_20_large!$D:$D,VindIndeks_raw_20_large!$C:$C,'Info-tabeller'!T$55,VindIndeks_raw_20_large!$A:$A,'Info-tabeller'!$I334,VindIndeks_raw_20_large!$B:$B,'Info-tabeller'!$H334),"")</f>
        <v/>
      </c>
      <c r="U334" s="5">
        <f>IF(ISNUMBER(AVERAGEIFS(VindIndeks_raw_20_large!$D:$D,VindIndeks_raw_20_large!$C:$C,'Info-tabeller'!U$55,VindIndeks_raw_20_large!$A:$A,'Info-tabeller'!$I334,VindIndeks_raw_20_large!$B:$B,'Info-tabeller'!$H334)),AVERAGEIFS(VindIndeks_raw_20_large!$D:$D,VindIndeks_raw_20_large!$C:$C,'Info-tabeller'!U$55,VindIndeks_raw_20_large!$A:$A,'Info-tabeller'!$I334,VindIndeks_raw_20_large!$B:$B,'Info-tabeller'!$H334),"")</f>
        <v/>
      </c>
      <c r="V334" s="5">
        <f>IF(ISNUMBER(AVERAGEIFS(VindIndeks_raw_20_large!$D:$D,VindIndeks_raw_20_large!$C:$C,'Info-tabeller'!V$55,VindIndeks_raw_20_large!$A:$A,'Info-tabeller'!$I334,VindIndeks_raw_20_large!$B:$B,'Info-tabeller'!$H334)),AVERAGEIFS(VindIndeks_raw_20_large!$D:$D,VindIndeks_raw_20_large!$C:$C,'Info-tabeller'!V$55,VindIndeks_raw_20_large!$A:$A,'Info-tabeller'!$I334,VindIndeks_raw_20_large!$B:$B,'Info-tabeller'!$H334),"")</f>
        <v/>
      </c>
      <c r="W334" s="5">
        <f>IF(ISNUMBER(AVERAGEIFS(VindIndeks_raw_20_large!$D:$D,VindIndeks_raw_20_large!$C:$C,'Info-tabeller'!W$55,VindIndeks_raw_20_large!$A:$A,'Info-tabeller'!$I334,VindIndeks_raw_20_large!$B:$B,'Info-tabeller'!$H334)),AVERAGEIFS(VindIndeks_raw_20_large!$D:$D,VindIndeks_raw_20_large!$C:$C,'Info-tabeller'!W$55,VindIndeks_raw_20_large!$A:$A,'Info-tabeller'!$I334,VindIndeks_raw_20_large!$B:$B,'Info-tabeller'!$H334),"")</f>
        <v/>
      </c>
      <c r="X334" s="7">
        <f>IF(ISNUMBER(AVERAGE(J334:Q334)),AVERAGE(J334:Q334),"")</f>
        <v/>
      </c>
      <c r="Y334" s="6">
        <f>IF(ISNUMBER(AVERAGE(R334:W334)),AVERAGE(R334:W334),"")</f>
        <v/>
      </c>
      <c r="AB334" s="16">
        <f>+G334</f>
        <v/>
      </c>
      <c r="AC334" s="4">
        <f>IF(ISNUMBER(AVERAGEIFS(VindIndeks_raw_20_small!$D:$D,VindIndeks_raw_20_small!$C:$C,'Info-tabeller'!AC$55,VindIndeks_raw_20_small!$A:$A,'Info-tabeller'!$I334,VindIndeks_raw_20_small!$B:$B,'Info-tabeller'!$H334)),AVERAGEIFS(VindIndeks_raw_20_small!$D:$D,VindIndeks_raw_20_small!$C:$C,'Info-tabeller'!AC$55,VindIndeks_raw_20_small!$A:$A,'Info-tabeller'!$I334,VindIndeks_raw_20_small!$B:$B,'Info-tabeller'!$H334),"")</f>
        <v/>
      </c>
      <c r="AD334" s="4">
        <f>IF(ISNUMBER(AVERAGEIFS(VindIndeks_raw_20_small!$D:$D,VindIndeks_raw_20_small!$C:$C,'Info-tabeller'!AD$55,VindIndeks_raw_20_small!$A:$A,'Info-tabeller'!$I334,VindIndeks_raw_20_small!$B:$B,'Info-tabeller'!$H334)),AVERAGEIFS(VindIndeks_raw_20_small!$D:$D,VindIndeks_raw_20_small!$C:$C,'Info-tabeller'!AD$55,VindIndeks_raw_20_small!$A:$A,'Info-tabeller'!$I334,VindIndeks_raw_20_small!$B:$B,'Info-tabeller'!$H334),"")</f>
        <v/>
      </c>
      <c r="AE334" s="4">
        <f>IF(ISNUMBER(AVERAGEIFS(VindIndeks_raw_20_small!$D:$D,VindIndeks_raw_20_small!$C:$C,'Info-tabeller'!AE$55,VindIndeks_raw_20_small!$A:$A,'Info-tabeller'!$I334,VindIndeks_raw_20_small!$B:$B,'Info-tabeller'!$H334)),AVERAGEIFS(VindIndeks_raw_20_small!$D:$D,VindIndeks_raw_20_small!$C:$C,'Info-tabeller'!AE$55,VindIndeks_raw_20_small!$A:$A,'Info-tabeller'!$I334,VindIndeks_raw_20_small!$B:$B,'Info-tabeller'!$H334),"")</f>
        <v/>
      </c>
      <c r="AF334" s="4">
        <f>IF(ISNUMBER(AVERAGEIFS(VindIndeks_raw_20_small!$D:$D,VindIndeks_raw_20_small!$C:$C,'Info-tabeller'!AF$55,VindIndeks_raw_20_small!$A:$A,'Info-tabeller'!$I334,VindIndeks_raw_20_small!$B:$B,'Info-tabeller'!$H334)),AVERAGEIFS(VindIndeks_raw_20_small!$D:$D,VindIndeks_raw_20_small!$C:$C,'Info-tabeller'!AF$55,VindIndeks_raw_20_small!$A:$A,'Info-tabeller'!$I334,VindIndeks_raw_20_small!$B:$B,'Info-tabeller'!$H334),"")</f>
        <v/>
      </c>
      <c r="AG334" s="4">
        <f>IF(ISNUMBER(AVERAGEIFS(VindIndeks_raw_20_small!$D:$D,VindIndeks_raw_20_small!$C:$C,'Info-tabeller'!AG$55,VindIndeks_raw_20_small!$A:$A,'Info-tabeller'!$I334,VindIndeks_raw_20_small!$B:$B,'Info-tabeller'!$H334)),AVERAGEIFS(VindIndeks_raw_20_small!$D:$D,VindIndeks_raw_20_small!$C:$C,'Info-tabeller'!AG$55,VindIndeks_raw_20_small!$A:$A,'Info-tabeller'!$I334,VindIndeks_raw_20_small!$B:$B,'Info-tabeller'!$H334),"")</f>
        <v/>
      </c>
      <c r="AH334" s="4">
        <f>IF(ISNUMBER(AVERAGEIFS(VindIndeks_raw_20_small!$D:$D,VindIndeks_raw_20_small!$C:$C,'Info-tabeller'!AH$55,VindIndeks_raw_20_small!$A:$A,'Info-tabeller'!$I334,VindIndeks_raw_20_small!$B:$B,'Info-tabeller'!$H334)),AVERAGEIFS(VindIndeks_raw_20_small!$D:$D,VindIndeks_raw_20_small!$C:$C,'Info-tabeller'!AH$55,VindIndeks_raw_20_small!$A:$A,'Info-tabeller'!$I334,VindIndeks_raw_20_small!$B:$B,'Info-tabeller'!$H334),"")</f>
        <v/>
      </c>
      <c r="AI334" s="4">
        <f>IF(ISNUMBER(AVERAGEIFS(VindIndeks_raw_20_small!$D:$D,VindIndeks_raw_20_small!$C:$C,'Info-tabeller'!AI$55,VindIndeks_raw_20_small!$A:$A,'Info-tabeller'!$I334,VindIndeks_raw_20_small!$B:$B,'Info-tabeller'!$H334)),AVERAGEIFS(VindIndeks_raw_20_small!$D:$D,VindIndeks_raw_20_small!$C:$C,'Info-tabeller'!AI$55,VindIndeks_raw_20_small!$A:$A,'Info-tabeller'!$I334,VindIndeks_raw_20_small!$B:$B,'Info-tabeller'!$H334),"")</f>
        <v/>
      </c>
      <c r="AJ334" s="4">
        <f>IF(ISNUMBER(AVERAGEIFS(VindIndeks_raw_20_small!$D:$D,VindIndeks_raw_20_small!$C:$C,'Info-tabeller'!AJ$55,VindIndeks_raw_20_small!$A:$A,'Info-tabeller'!$I334,VindIndeks_raw_20_small!$B:$B,'Info-tabeller'!$H334)),AVERAGEIFS(VindIndeks_raw_20_small!$D:$D,VindIndeks_raw_20_small!$C:$C,'Info-tabeller'!AJ$55,VindIndeks_raw_20_small!$A:$A,'Info-tabeller'!$I334,VindIndeks_raw_20_small!$B:$B,'Info-tabeller'!$H334),"")</f>
        <v/>
      </c>
      <c r="AK334" s="7">
        <f>IF(ISNUMBER(AVERAGE(AC334:AJ334)),AVERAGE(AC334:AJ334),"")</f>
        <v/>
      </c>
      <c r="AN334" s="17">
        <f>+AB334</f>
        <v/>
      </c>
      <c r="AO334" s="4">
        <f>IF(ISNUMBER(AVERAGEIFS(VindIndeks_raw_13!$D:$D,VindIndeks_raw_13!$C:$C,'Info-tabeller'!AO$55,VindIndeks_raw_13!$A:$A,'Info-tabeller'!$I334,VindIndeks_raw_13!$B:$B,'Info-tabeller'!$H334)),AVERAGEIFS(VindIndeks_raw_13!$D:$D,VindIndeks_raw_13!$C:$C,'Info-tabeller'!AO$55,VindIndeks_raw_13!$A:$A,'Info-tabeller'!$I334,VindIndeks_raw_13!$B:$B,'Info-tabeller'!$H334),"")</f>
        <v/>
      </c>
      <c r="AP334" s="4">
        <f>IF(ISNUMBER(AVERAGEIFS(VindIndeks_raw_13!$D:$D,VindIndeks_raw_13!$C:$C,'Info-tabeller'!AP$55,VindIndeks_raw_13!$A:$A,'Info-tabeller'!$I334,VindIndeks_raw_13!$B:$B,'Info-tabeller'!$H334)),AVERAGEIFS(VindIndeks_raw_13!$D:$D,VindIndeks_raw_13!$C:$C,'Info-tabeller'!AP$55,VindIndeks_raw_13!$A:$A,'Info-tabeller'!$I334,VindIndeks_raw_13!$B:$B,'Info-tabeller'!$H334),"")</f>
        <v/>
      </c>
      <c r="AQ334" s="4">
        <f>IF(ISNUMBER(AVERAGEIFS(VindIndeks_raw_13!$D:$D,VindIndeks_raw_13!$C:$C,'Info-tabeller'!AQ$55,VindIndeks_raw_13!$A:$A,'Info-tabeller'!$I334,VindIndeks_raw_13!$B:$B,'Info-tabeller'!$H334)),AVERAGEIFS(VindIndeks_raw_13!$D:$D,VindIndeks_raw_13!$C:$C,'Info-tabeller'!AQ$55,VindIndeks_raw_13!$A:$A,'Info-tabeller'!$I334,VindIndeks_raw_13!$B:$B,'Info-tabeller'!$H334),"")</f>
        <v/>
      </c>
      <c r="AR334" s="4">
        <f>IF(ISNUMBER(AVERAGEIFS(VindIndeks_raw_13!$D:$D,VindIndeks_raw_13!$C:$C,'Info-tabeller'!AR$55,VindIndeks_raw_13!$A:$A,'Info-tabeller'!$I334,VindIndeks_raw_13!$B:$B,'Info-tabeller'!$H334)),AVERAGEIFS(VindIndeks_raw_13!$D:$D,VindIndeks_raw_13!$C:$C,'Info-tabeller'!AR$55,VindIndeks_raw_13!$A:$A,'Info-tabeller'!$I334,VindIndeks_raw_13!$B:$B,'Info-tabeller'!$H334),"")</f>
        <v/>
      </c>
      <c r="AS334" s="4">
        <f>IF(ISNUMBER(AVERAGEIFS(VindIndeks_raw_13!$D:$D,VindIndeks_raw_13!$C:$C,'Info-tabeller'!AS$55,VindIndeks_raw_13!$A:$A,'Info-tabeller'!$I334,VindIndeks_raw_13!$B:$B,'Info-tabeller'!$H334)),AVERAGEIFS(VindIndeks_raw_13!$D:$D,VindIndeks_raw_13!$C:$C,'Info-tabeller'!AS$55,VindIndeks_raw_13!$A:$A,'Info-tabeller'!$I334,VindIndeks_raw_13!$B:$B,'Info-tabeller'!$H334),"")</f>
        <v/>
      </c>
      <c r="AT334" s="4">
        <f>IF(ISNUMBER(AVERAGEIFS(VindIndeks_raw_13!$D:$D,VindIndeks_raw_13!$C:$C,'Info-tabeller'!AT$55,VindIndeks_raw_13!$A:$A,'Info-tabeller'!$I334,VindIndeks_raw_13!$B:$B,'Info-tabeller'!$H334)),AVERAGEIFS(VindIndeks_raw_13!$D:$D,VindIndeks_raw_13!$C:$C,'Info-tabeller'!AT$55,VindIndeks_raw_13!$A:$A,'Info-tabeller'!$I334,VindIndeks_raw_13!$B:$B,'Info-tabeller'!$H334),"")</f>
        <v/>
      </c>
      <c r="AU334" s="4">
        <f>IF(ISNUMBER(AVERAGEIFS(VindIndeks_raw_13!$D:$D,VindIndeks_raw_13!$C:$C,'Info-tabeller'!AU$55,VindIndeks_raw_13!$A:$A,'Info-tabeller'!$I334,VindIndeks_raw_13!$B:$B,'Info-tabeller'!$H334)),AVERAGEIFS(VindIndeks_raw_13!$D:$D,VindIndeks_raw_13!$C:$C,'Info-tabeller'!AU$55,VindIndeks_raw_13!$A:$A,'Info-tabeller'!$I334,VindIndeks_raw_13!$B:$B,'Info-tabeller'!$H334),"")</f>
        <v/>
      </c>
      <c r="AV334" s="4">
        <f>IF(ISNUMBER(AVERAGEIFS(VindIndeks_raw_13!$D:$D,VindIndeks_raw_13!$C:$C,'Info-tabeller'!AV$55,VindIndeks_raw_13!$A:$A,'Info-tabeller'!$I334,VindIndeks_raw_13!$B:$B,'Info-tabeller'!$H334)),AVERAGEIFS(VindIndeks_raw_13!$D:$D,VindIndeks_raw_13!$C:$C,'Info-tabeller'!AV$55,VindIndeks_raw_13!$A:$A,'Info-tabeller'!$I334,VindIndeks_raw_13!$B:$B,'Info-tabeller'!$H334),"")</f>
        <v/>
      </c>
      <c r="AW334" s="5">
        <f>IF(ISNUMBER(AVERAGEIFS(VindIndeks_raw_13!$D:$D,VindIndeks_raw_13!$C:$C,'Info-tabeller'!AW$55,VindIndeks_raw_13!$A:$A,'Info-tabeller'!$I334,VindIndeks_raw_13!$B:$B,'Info-tabeller'!$H334)),AVERAGEIFS(VindIndeks_raw_13!$D:$D,VindIndeks_raw_13!$C:$C,'Info-tabeller'!AW$55,VindIndeks_raw_13!$A:$A,'Info-tabeller'!$I334,VindIndeks_raw_13!$B:$B,'Info-tabeller'!$H334),"")</f>
        <v/>
      </c>
      <c r="AX334" s="5">
        <f>IF(ISNUMBER(AVERAGEIFS(VindIndeks_raw_13!$D:$D,VindIndeks_raw_13!$C:$C,'Info-tabeller'!AX$55,VindIndeks_raw_13!$A:$A,'Info-tabeller'!$I334,VindIndeks_raw_13!$B:$B,'Info-tabeller'!$H334)),AVERAGEIFS(VindIndeks_raw_13!$D:$D,VindIndeks_raw_13!$C:$C,'Info-tabeller'!AX$55,VindIndeks_raw_13!$A:$A,'Info-tabeller'!$I334,VindIndeks_raw_13!$B:$B,'Info-tabeller'!$H334),"")</f>
        <v/>
      </c>
      <c r="AY334" s="5">
        <f>IF(ISNUMBER(AVERAGEIFS(VindIndeks_raw_13!$D:$D,VindIndeks_raw_13!$C:$C,'Info-tabeller'!AY$55,VindIndeks_raw_13!$A:$A,'Info-tabeller'!$I334,VindIndeks_raw_13!$B:$B,'Info-tabeller'!$H334)),AVERAGEIFS(VindIndeks_raw_13!$D:$D,VindIndeks_raw_13!$C:$C,'Info-tabeller'!AY$55,VindIndeks_raw_13!$A:$A,'Info-tabeller'!$I334,VindIndeks_raw_13!$B:$B,'Info-tabeller'!$H334),"")</f>
        <v/>
      </c>
      <c r="AZ334" s="7">
        <f>IF(ISNUMBER(AVERAGE(AO334:AV334)),AVERAGE(AO334:AV334),"")</f>
        <v/>
      </c>
      <c r="BA334" s="6">
        <f>IF(ISNUMBER(AVERAGE(AW334:AY334)),AVERAGE(AW334:AY334),"")</f>
        <v/>
      </c>
      <c r="BC334" s="17">
        <f>+AN334</f>
        <v/>
      </c>
      <c r="BD334" s="19">
        <f>+AC334/AO334</f>
        <v/>
      </c>
      <c r="BE334" s="19">
        <f>+AD334/AP334</f>
        <v/>
      </c>
      <c r="BF334" s="19">
        <f>+AE334/AQ334</f>
        <v/>
      </c>
      <c r="BG334" s="19">
        <f>+AF334/AR334</f>
        <v/>
      </c>
      <c r="BH334" s="19">
        <f>+AG334/AS334</f>
        <v/>
      </c>
      <c r="BI334" s="19">
        <f>+AH334/AT334</f>
        <v/>
      </c>
      <c r="BJ334" s="19">
        <f>+AI334/AU334</f>
        <v/>
      </c>
      <c r="BK334" s="19">
        <f>+AJ334/AV334</f>
        <v/>
      </c>
      <c r="BL334" s="19">
        <f>+AK334/AZ334</f>
        <v/>
      </c>
      <c r="BN334" s="19">
        <f>+J334/AO334</f>
        <v/>
      </c>
      <c r="BO334" s="19">
        <f>+K334/AP334</f>
        <v/>
      </c>
      <c r="BP334" s="19">
        <f>+L334/AQ334</f>
        <v/>
      </c>
      <c r="BQ334" s="19">
        <f>+M334/AR334</f>
        <v/>
      </c>
      <c r="BR334" s="19">
        <f>+N334/AS334</f>
        <v/>
      </c>
      <c r="BS334" s="19">
        <f>+O334/AT334</f>
        <v/>
      </c>
      <c r="BT334" s="19">
        <f>+P334/AU334</f>
        <v/>
      </c>
      <c r="BU334" s="19">
        <f>+Q334/AV334</f>
        <v/>
      </c>
      <c r="BV334" s="19">
        <f>+X334/AZ334</f>
        <v/>
      </c>
    </row>
    <row r="335" ht="15" customHeight="1">
      <c r="D335" s="53">
        <f>IF(AND($I335=YEAR(WindDenmark!$F$4)+D$100,$H335&lt;=MONTH(WindDenmark!$F$4)),1,0)</f>
        <v/>
      </c>
      <c r="E335" s="53">
        <f>IF(AND($I335=YEAR(WindDenmark!$F$4)+E$100,$H335&lt;=MONTH(WindDenmark!$F$4)),1,0)</f>
        <v/>
      </c>
      <c r="F335" s="53">
        <f>IF(AND(G335&lt;=WindDenmark!$F$4,I335&gt;YEAR(WindDenmark!$F$4)-11),1,0)</f>
        <v/>
      </c>
      <c r="G335" s="62">
        <f>DATE(I335,H335,1)</f>
        <v/>
      </c>
      <c r="H335" s="53">
        <f>+H323</f>
        <v/>
      </c>
      <c r="I335" s="53">
        <f>IF(H335=1,I334+1,I334)</f>
        <v/>
      </c>
      <c r="J335" s="4">
        <f>IF(ISNUMBER(AVERAGEIFS(VindIndeks_raw_20_large!$D:$D,VindIndeks_raw_20_large!$C:$C,'Info-tabeller'!J$55,VindIndeks_raw_20_large!$A:$A,'Info-tabeller'!$I335,VindIndeks_raw_20_large!$B:$B,'Info-tabeller'!$H335)),AVERAGEIFS(VindIndeks_raw_20_large!$D:$D,VindIndeks_raw_20_large!$C:$C,'Info-tabeller'!J$55,VindIndeks_raw_20_large!$A:$A,'Info-tabeller'!$I335,VindIndeks_raw_20_large!$B:$B,'Info-tabeller'!$H335),"")</f>
        <v/>
      </c>
      <c r="K335" s="4">
        <f>IF(ISNUMBER(AVERAGEIFS(VindIndeks_raw_20_large!$D:$D,VindIndeks_raw_20_large!$C:$C,'Info-tabeller'!K$55,VindIndeks_raw_20_large!$A:$A,'Info-tabeller'!$I335,VindIndeks_raw_20_large!$B:$B,'Info-tabeller'!$H335)),AVERAGEIFS(VindIndeks_raw_20_large!$D:$D,VindIndeks_raw_20_large!$C:$C,'Info-tabeller'!K$55,VindIndeks_raw_20_large!$A:$A,'Info-tabeller'!$I335,VindIndeks_raw_20_large!$B:$B,'Info-tabeller'!$H335),"")</f>
        <v/>
      </c>
      <c r="L335" s="4">
        <f>IF(ISNUMBER(AVERAGEIFS(VindIndeks_raw_20_large!$D:$D,VindIndeks_raw_20_large!$C:$C,'Info-tabeller'!L$55,VindIndeks_raw_20_large!$A:$A,'Info-tabeller'!$I335,VindIndeks_raw_20_large!$B:$B,'Info-tabeller'!$H335)),AVERAGEIFS(VindIndeks_raw_20_large!$D:$D,VindIndeks_raw_20_large!$C:$C,'Info-tabeller'!L$55,VindIndeks_raw_20_large!$A:$A,'Info-tabeller'!$I335,VindIndeks_raw_20_large!$B:$B,'Info-tabeller'!$H335),"")</f>
        <v/>
      </c>
      <c r="M335" s="4">
        <f>IF(ISNUMBER(AVERAGEIFS(VindIndeks_raw_20_large!$D:$D,VindIndeks_raw_20_large!$C:$C,'Info-tabeller'!M$55,VindIndeks_raw_20_large!$A:$A,'Info-tabeller'!$I335,VindIndeks_raw_20_large!$B:$B,'Info-tabeller'!$H335)),AVERAGEIFS(VindIndeks_raw_20_large!$D:$D,VindIndeks_raw_20_large!$C:$C,'Info-tabeller'!M$55,VindIndeks_raw_20_large!$A:$A,'Info-tabeller'!$I335,VindIndeks_raw_20_large!$B:$B,'Info-tabeller'!$H335),"")</f>
        <v/>
      </c>
      <c r="N335" s="4">
        <f>IF(ISNUMBER(AVERAGEIFS(VindIndeks_raw_20_large!$D:$D,VindIndeks_raw_20_large!$C:$C,'Info-tabeller'!N$55,VindIndeks_raw_20_large!$A:$A,'Info-tabeller'!$I335,VindIndeks_raw_20_large!$B:$B,'Info-tabeller'!$H335)),AVERAGEIFS(VindIndeks_raw_20_large!$D:$D,VindIndeks_raw_20_large!$C:$C,'Info-tabeller'!N$55,VindIndeks_raw_20_large!$A:$A,'Info-tabeller'!$I335,VindIndeks_raw_20_large!$B:$B,'Info-tabeller'!$H335),"")</f>
        <v/>
      </c>
      <c r="O335" s="4">
        <f>IF(ISNUMBER(AVERAGEIFS(VindIndeks_raw_20_large!$D:$D,VindIndeks_raw_20_large!$C:$C,'Info-tabeller'!O$55,VindIndeks_raw_20_large!$A:$A,'Info-tabeller'!$I335,VindIndeks_raw_20_large!$B:$B,'Info-tabeller'!$H335)),AVERAGEIFS(VindIndeks_raw_20_large!$D:$D,VindIndeks_raw_20_large!$C:$C,'Info-tabeller'!O$55,VindIndeks_raw_20_large!$A:$A,'Info-tabeller'!$I335,VindIndeks_raw_20_large!$B:$B,'Info-tabeller'!$H335),"")</f>
        <v/>
      </c>
      <c r="P335" s="4">
        <f>IF(ISNUMBER(AVERAGEIFS(VindIndeks_raw_20_large!$D:$D,VindIndeks_raw_20_large!$C:$C,'Info-tabeller'!P$55,VindIndeks_raw_20_large!$A:$A,'Info-tabeller'!$I335,VindIndeks_raw_20_large!$B:$B,'Info-tabeller'!$H335)),AVERAGEIFS(VindIndeks_raw_20_large!$D:$D,VindIndeks_raw_20_large!$C:$C,'Info-tabeller'!P$55,VindIndeks_raw_20_large!$A:$A,'Info-tabeller'!$I335,VindIndeks_raw_20_large!$B:$B,'Info-tabeller'!$H335),"")</f>
        <v/>
      </c>
      <c r="Q335" s="4">
        <f>IF(ISNUMBER(AVERAGEIFS(VindIndeks_raw_20_large!$D:$D,VindIndeks_raw_20_large!$C:$C,'Info-tabeller'!Q$55,VindIndeks_raw_20_large!$A:$A,'Info-tabeller'!$I335,VindIndeks_raw_20_large!$B:$B,'Info-tabeller'!$H335)),AVERAGEIFS(VindIndeks_raw_20_large!$D:$D,VindIndeks_raw_20_large!$C:$C,'Info-tabeller'!Q$55,VindIndeks_raw_20_large!$A:$A,'Info-tabeller'!$I335,VindIndeks_raw_20_large!$B:$B,'Info-tabeller'!$H335),"")</f>
        <v/>
      </c>
      <c r="R335" s="5">
        <f>IF(ISNUMBER(AVERAGEIFS(VindIndeks_raw_20_large!$D:$D,VindIndeks_raw_20_large!$C:$C,'Info-tabeller'!R$55,VindIndeks_raw_20_large!$A:$A,'Info-tabeller'!$I335,VindIndeks_raw_20_large!$B:$B,'Info-tabeller'!$H335)),AVERAGEIFS(VindIndeks_raw_20_large!$D:$D,VindIndeks_raw_20_large!$C:$C,'Info-tabeller'!R$55,VindIndeks_raw_20_large!$A:$A,'Info-tabeller'!$I335,VindIndeks_raw_20_large!$B:$B,'Info-tabeller'!$H335),"")</f>
        <v/>
      </c>
      <c r="S335" s="5">
        <f>IF(ISNUMBER(AVERAGEIFS(VindIndeks_raw_20_large!$D:$D,VindIndeks_raw_20_large!$C:$C,'Info-tabeller'!S$55,VindIndeks_raw_20_large!$A:$A,'Info-tabeller'!$I335,VindIndeks_raw_20_large!$B:$B,'Info-tabeller'!$H335)),AVERAGEIFS(VindIndeks_raw_20_large!$D:$D,VindIndeks_raw_20_large!$C:$C,'Info-tabeller'!S$55,VindIndeks_raw_20_large!$A:$A,'Info-tabeller'!$I335,VindIndeks_raw_20_large!$B:$B,'Info-tabeller'!$H335),"")</f>
        <v/>
      </c>
      <c r="T335" s="5">
        <f>IF(ISNUMBER(AVERAGEIFS(VindIndeks_raw_20_large!$D:$D,VindIndeks_raw_20_large!$C:$C,'Info-tabeller'!T$55,VindIndeks_raw_20_large!$A:$A,'Info-tabeller'!$I335,VindIndeks_raw_20_large!$B:$B,'Info-tabeller'!$H335)),AVERAGEIFS(VindIndeks_raw_20_large!$D:$D,VindIndeks_raw_20_large!$C:$C,'Info-tabeller'!T$55,VindIndeks_raw_20_large!$A:$A,'Info-tabeller'!$I335,VindIndeks_raw_20_large!$B:$B,'Info-tabeller'!$H335),"")</f>
        <v/>
      </c>
      <c r="U335" s="5">
        <f>IF(ISNUMBER(AVERAGEIFS(VindIndeks_raw_20_large!$D:$D,VindIndeks_raw_20_large!$C:$C,'Info-tabeller'!U$55,VindIndeks_raw_20_large!$A:$A,'Info-tabeller'!$I335,VindIndeks_raw_20_large!$B:$B,'Info-tabeller'!$H335)),AVERAGEIFS(VindIndeks_raw_20_large!$D:$D,VindIndeks_raw_20_large!$C:$C,'Info-tabeller'!U$55,VindIndeks_raw_20_large!$A:$A,'Info-tabeller'!$I335,VindIndeks_raw_20_large!$B:$B,'Info-tabeller'!$H335),"")</f>
        <v/>
      </c>
      <c r="V335" s="5">
        <f>IF(ISNUMBER(AVERAGEIFS(VindIndeks_raw_20_large!$D:$D,VindIndeks_raw_20_large!$C:$C,'Info-tabeller'!V$55,VindIndeks_raw_20_large!$A:$A,'Info-tabeller'!$I335,VindIndeks_raw_20_large!$B:$B,'Info-tabeller'!$H335)),AVERAGEIFS(VindIndeks_raw_20_large!$D:$D,VindIndeks_raw_20_large!$C:$C,'Info-tabeller'!V$55,VindIndeks_raw_20_large!$A:$A,'Info-tabeller'!$I335,VindIndeks_raw_20_large!$B:$B,'Info-tabeller'!$H335),"")</f>
        <v/>
      </c>
      <c r="W335" s="5">
        <f>IF(ISNUMBER(AVERAGEIFS(VindIndeks_raw_20_large!$D:$D,VindIndeks_raw_20_large!$C:$C,'Info-tabeller'!W$55,VindIndeks_raw_20_large!$A:$A,'Info-tabeller'!$I335,VindIndeks_raw_20_large!$B:$B,'Info-tabeller'!$H335)),AVERAGEIFS(VindIndeks_raw_20_large!$D:$D,VindIndeks_raw_20_large!$C:$C,'Info-tabeller'!W$55,VindIndeks_raw_20_large!$A:$A,'Info-tabeller'!$I335,VindIndeks_raw_20_large!$B:$B,'Info-tabeller'!$H335),"")</f>
        <v/>
      </c>
      <c r="X335" s="7">
        <f>IF(ISNUMBER(AVERAGE(J335:Q335)),AVERAGE(J335:Q335),"")</f>
        <v/>
      </c>
      <c r="Y335" s="6">
        <f>IF(ISNUMBER(AVERAGE(R335:W335)),AVERAGE(R335:W335),"")</f>
        <v/>
      </c>
      <c r="AB335" s="16">
        <f>+G335</f>
        <v/>
      </c>
      <c r="AC335" s="4">
        <f>IF(ISNUMBER(AVERAGEIFS(VindIndeks_raw_20_small!$D:$D,VindIndeks_raw_20_small!$C:$C,'Info-tabeller'!AC$55,VindIndeks_raw_20_small!$A:$A,'Info-tabeller'!$I335,VindIndeks_raw_20_small!$B:$B,'Info-tabeller'!$H335)),AVERAGEIFS(VindIndeks_raw_20_small!$D:$D,VindIndeks_raw_20_small!$C:$C,'Info-tabeller'!AC$55,VindIndeks_raw_20_small!$A:$A,'Info-tabeller'!$I335,VindIndeks_raw_20_small!$B:$B,'Info-tabeller'!$H335),"")</f>
        <v/>
      </c>
      <c r="AD335" s="4">
        <f>IF(ISNUMBER(AVERAGEIFS(VindIndeks_raw_20_small!$D:$D,VindIndeks_raw_20_small!$C:$C,'Info-tabeller'!AD$55,VindIndeks_raw_20_small!$A:$A,'Info-tabeller'!$I335,VindIndeks_raw_20_small!$B:$B,'Info-tabeller'!$H335)),AVERAGEIFS(VindIndeks_raw_20_small!$D:$D,VindIndeks_raw_20_small!$C:$C,'Info-tabeller'!AD$55,VindIndeks_raw_20_small!$A:$A,'Info-tabeller'!$I335,VindIndeks_raw_20_small!$B:$B,'Info-tabeller'!$H335),"")</f>
        <v/>
      </c>
      <c r="AE335" s="4">
        <f>IF(ISNUMBER(AVERAGEIFS(VindIndeks_raw_20_small!$D:$D,VindIndeks_raw_20_small!$C:$C,'Info-tabeller'!AE$55,VindIndeks_raw_20_small!$A:$A,'Info-tabeller'!$I335,VindIndeks_raw_20_small!$B:$B,'Info-tabeller'!$H335)),AVERAGEIFS(VindIndeks_raw_20_small!$D:$D,VindIndeks_raw_20_small!$C:$C,'Info-tabeller'!AE$55,VindIndeks_raw_20_small!$A:$A,'Info-tabeller'!$I335,VindIndeks_raw_20_small!$B:$B,'Info-tabeller'!$H335),"")</f>
        <v/>
      </c>
      <c r="AF335" s="4">
        <f>IF(ISNUMBER(AVERAGEIFS(VindIndeks_raw_20_small!$D:$D,VindIndeks_raw_20_small!$C:$C,'Info-tabeller'!AF$55,VindIndeks_raw_20_small!$A:$A,'Info-tabeller'!$I335,VindIndeks_raw_20_small!$B:$B,'Info-tabeller'!$H335)),AVERAGEIFS(VindIndeks_raw_20_small!$D:$D,VindIndeks_raw_20_small!$C:$C,'Info-tabeller'!AF$55,VindIndeks_raw_20_small!$A:$A,'Info-tabeller'!$I335,VindIndeks_raw_20_small!$B:$B,'Info-tabeller'!$H335),"")</f>
        <v/>
      </c>
      <c r="AG335" s="4">
        <f>IF(ISNUMBER(AVERAGEIFS(VindIndeks_raw_20_small!$D:$D,VindIndeks_raw_20_small!$C:$C,'Info-tabeller'!AG$55,VindIndeks_raw_20_small!$A:$A,'Info-tabeller'!$I335,VindIndeks_raw_20_small!$B:$B,'Info-tabeller'!$H335)),AVERAGEIFS(VindIndeks_raw_20_small!$D:$D,VindIndeks_raw_20_small!$C:$C,'Info-tabeller'!AG$55,VindIndeks_raw_20_small!$A:$A,'Info-tabeller'!$I335,VindIndeks_raw_20_small!$B:$B,'Info-tabeller'!$H335),"")</f>
        <v/>
      </c>
      <c r="AH335" s="4">
        <f>IF(ISNUMBER(AVERAGEIFS(VindIndeks_raw_20_small!$D:$D,VindIndeks_raw_20_small!$C:$C,'Info-tabeller'!AH$55,VindIndeks_raw_20_small!$A:$A,'Info-tabeller'!$I335,VindIndeks_raw_20_small!$B:$B,'Info-tabeller'!$H335)),AVERAGEIFS(VindIndeks_raw_20_small!$D:$D,VindIndeks_raw_20_small!$C:$C,'Info-tabeller'!AH$55,VindIndeks_raw_20_small!$A:$A,'Info-tabeller'!$I335,VindIndeks_raw_20_small!$B:$B,'Info-tabeller'!$H335),"")</f>
        <v/>
      </c>
      <c r="AI335" s="4">
        <f>IF(ISNUMBER(AVERAGEIFS(VindIndeks_raw_20_small!$D:$D,VindIndeks_raw_20_small!$C:$C,'Info-tabeller'!AI$55,VindIndeks_raw_20_small!$A:$A,'Info-tabeller'!$I335,VindIndeks_raw_20_small!$B:$B,'Info-tabeller'!$H335)),AVERAGEIFS(VindIndeks_raw_20_small!$D:$D,VindIndeks_raw_20_small!$C:$C,'Info-tabeller'!AI$55,VindIndeks_raw_20_small!$A:$A,'Info-tabeller'!$I335,VindIndeks_raw_20_small!$B:$B,'Info-tabeller'!$H335),"")</f>
        <v/>
      </c>
      <c r="AJ335" s="4">
        <f>IF(ISNUMBER(AVERAGEIFS(VindIndeks_raw_20_small!$D:$D,VindIndeks_raw_20_small!$C:$C,'Info-tabeller'!AJ$55,VindIndeks_raw_20_small!$A:$A,'Info-tabeller'!$I335,VindIndeks_raw_20_small!$B:$B,'Info-tabeller'!$H335)),AVERAGEIFS(VindIndeks_raw_20_small!$D:$D,VindIndeks_raw_20_small!$C:$C,'Info-tabeller'!AJ$55,VindIndeks_raw_20_small!$A:$A,'Info-tabeller'!$I335,VindIndeks_raw_20_small!$B:$B,'Info-tabeller'!$H335),"")</f>
        <v/>
      </c>
      <c r="AK335" s="7">
        <f>IF(ISNUMBER(AVERAGE(AC335:AJ335)),AVERAGE(AC335:AJ335),"")</f>
        <v/>
      </c>
      <c r="AN335" s="17">
        <f>+AB335</f>
        <v/>
      </c>
      <c r="AO335" s="4">
        <f>IF(ISNUMBER(AVERAGEIFS(VindIndeks_raw_13!$D:$D,VindIndeks_raw_13!$C:$C,'Info-tabeller'!AO$55,VindIndeks_raw_13!$A:$A,'Info-tabeller'!$I335,VindIndeks_raw_13!$B:$B,'Info-tabeller'!$H335)),AVERAGEIFS(VindIndeks_raw_13!$D:$D,VindIndeks_raw_13!$C:$C,'Info-tabeller'!AO$55,VindIndeks_raw_13!$A:$A,'Info-tabeller'!$I335,VindIndeks_raw_13!$B:$B,'Info-tabeller'!$H335),"")</f>
        <v/>
      </c>
      <c r="AP335" s="4">
        <f>IF(ISNUMBER(AVERAGEIFS(VindIndeks_raw_13!$D:$D,VindIndeks_raw_13!$C:$C,'Info-tabeller'!AP$55,VindIndeks_raw_13!$A:$A,'Info-tabeller'!$I335,VindIndeks_raw_13!$B:$B,'Info-tabeller'!$H335)),AVERAGEIFS(VindIndeks_raw_13!$D:$D,VindIndeks_raw_13!$C:$C,'Info-tabeller'!AP$55,VindIndeks_raw_13!$A:$A,'Info-tabeller'!$I335,VindIndeks_raw_13!$B:$B,'Info-tabeller'!$H335),"")</f>
        <v/>
      </c>
      <c r="AQ335" s="4">
        <f>IF(ISNUMBER(AVERAGEIFS(VindIndeks_raw_13!$D:$D,VindIndeks_raw_13!$C:$C,'Info-tabeller'!AQ$55,VindIndeks_raw_13!$A:$A,'Info-tabeller'!$I335,VindIndeks_raw_13!$B:$B,'Info-tabeller'!$H335)),AVERAGEIFS(VindIndeks_raw_13!$D:$D,VindIndeks_raw_13!$C:$C,'Info-tabeller'!AQ$55,VindIndeks_raw_13!$A:$A,'Info-tabeller'!$I335,VindIndeks_raw_13!$B:$B,'Info-tabeller'!$H335),"")</f>
        <v/>
      </c>
      <c r="AR335" s="4">
        <f>IF(ISNUMBER(AVERAGEIFS(VindIndeks_raw_13!$D:$D,VindIndeks_raw_13!$C:$C,'Info-tabeller'!AR$55,VindIndeks_raw_13!$A:$A,'Info-tabeller'!$I335,VindIndeks_raw_13!$B:$B,'Info-tabeller'!$H335)),AVERAGEIFS(VindIndeks_raw_13!$D:$D,VindIndeks_raw_13!$C:$C,'Info-tabeller'!AR$55,VindIndeks_raw_13!$A:$A,'Info-tabeller'!$I335,VindIndeks_raw_13!$B:$B,'Info-tabeller'!$H335),"")</f>
        <v/>
      </c>
      <c r="AS335" s="4">
        <f>IF(ISNUMBER(AVERAGEIFS(VindIndeks_raw_13!$D:$D,VindIndeks_raw_13!$C:$C,'Info-tabeller'!AS$55,VindIndeks_raw_13!$A:$A,'Info-tabeller'!$I335,VindIndeks_raw_13!$B:$B,'Info-tabeller'!$H335)),AVERAGEIFS(VindIndeks_raw_13!$D:$D,VindIndeks_raw_13!$C:$C,'Info-tabeller'!AS$55,VindIndeks_raw_13!$A:$A,'Info-tabeller'!$I335,VindIndeks_raw_13!$B:$B,'Info-tabeller'!$H335),"")</f>
        <v/>
      </c>
      <c r="AT335" s="4">
        <f>IF(ISNUMBER(AVERAGEIFS(VindIndeks_raw_13!$D:$D,VindIndeks_raw_13!$C:$C,'Info-tabeller'!AT$55,VindIndeks_raw_13!$A:$A,'Info-tabeller'!$I335,VindIndeks_raw_13!$B:$B,'Info-tabeller'!$H335)),AVERAGEIFS(VindIndeks_raw_13!$D:$D,VindIndeks_raw_13!$C:$C,'Info-tabeller'!AT$55,VindIndeks_raw_13!$A:$A,'Info-tabeller'!$I335,VindIndeks_raw_13!$B:$B,'Info-tabeller'!$H335),"")</f>
        <v/>
      </c>
      <c r="AU335" s="4">
        <f>IF(ISNUMBER(AVERAGEIFS(VindIndeks_raw_13!$D:$D,VindIndeks_raw_13!$C:$C,'Info-tabeller'!AU$55,VindIndeks_raw_13!$A:$A,'Info-tabeller'!$I335,VindIndeks_raw_13!$B:$B,'Info-tabeller'!$H335)),AVERAGEIFS(VindIndeks_raw_13!$D:$D,VindIndeks_raw_13!$C:$C,'Info-tabeller'!AU$55,VindIndeks_raw_13!$A:$A,'Info-tabeller'!$I335,VindIndeks_raw_13!$B:$B,'Info-tabeller'!$H335),"")</f>
        <v/>
      </c>
      <c r="AV335" s="4">
        <f>IF(ISNUMBER(AVERAGEIFS(VindIndeks_raw_13!$D:$D,VindIndeks_raw_13!$C:$C,'Info-tabeller'!AV$55,VindIndeks_raw_13!$A:$A,'Info-tabeller'!$I335,VindIndeks_raw_13!$B:$B,'Info-tabeller'!$H335)),AVERAGEIFS(VindIndeks_raw_13!$D:$D,VindIndeks_raw_13!$C:$C,'Info-tabeller'!AV$55,VindIndeks_raw_13!$A:$A,'Info-tabeller'!$I335,VindIndeks_raw_13!$B:$B,'Info-tabeller'!$H335),"")</f>
        <v/>
      </c>
      <c r="AW335" s="5">
        <f>IF(ISNUMBER(AVERAGEIFS(VindIndeks_raw_13!$D:$D,VindIndeks_raw_13!$C:$C,'Info-tabeller'!AW$55,VindIndeks_raw_13!$A:$A,'Info-tabeller'!$I335,VindIndeks_raw_13!$B:$B,'Info-tabeller'!$H335)),AVERAGEIFS(VindIndeks_raw_13!$D:$D,VindIndeks_raw_13!$C:$C,'Info-tabeller'!AW$55,VindIndeks_raw_13!$A:$A,'Info-tabeller'!$I335,VindIndeks_raw_13!$B:$B,'Info-tabeller'!$H335),"")</f>
        <v/>
      </c>
      <c r="AX335" s="5">
        <f>IF(ISNUMBER(AVERAGEIFS(VindIndeks_raw_13!$D:$D,VindIndeks_raw_13!$C:$C,'Info-tabeller'!AX$55,VindIndeks_raw_13!$A:$A,'Info-tabeller'!$I335,VindIndeks_raw_13!$B:$B,'Info-tabeller'!$H335)),AVERAGEIFS(VindIndeks_raw_13!$D:$D,VindIndeks_raw_13!$C:$C,'Info-tabeller'!AX$55,VindIndeks_raw_13!$A:$A,'Info-tabeller'!$I335,VindIndeks_raw_13!$B:$B,'Info-tabeller'!$H335),"")</f>
        <v/>
      </c>
      <c r="AY335" s="5">
        <f>IF(ISNUMBER(AVERAGEIFS(VindIndeks_raw_13!$D:$D,VindIndeks_raw_13!$C:$C,'Info-tabeller'!AY$55,VindIndeks_raw_13!$A:$A,'Info-tabeller'!$I335,VindIndeks_raw_13!$B:$B,'Info-tabeller'!$H335)),AVERAGEIFS(VindIndeks_raw_13!$D:$D,VindIndeks_raw_13!$C:$C,'Info-tabeller'!AY$55,VindIndeks_raw_13!$A:$A,'Info-tabeller'!$I335,VindIndeks_raw_13!$B:$B,'Info-tabeller'!$H335),"")</f>
        <v/>
      </c>
      <c r="AZ335" s="7">
        <f>IF(ISNUMBER(AVERAGE(AO335:AV335)),AVERAGE(AO335:AV335),"")</f>
        <v/>
      </c>
      <c r="BA335" s="6">
        <f>IF(ISNUMBER(AVERAGE(AW335:AY335)),AVERAGE(AW335:AY335),"")</f>
        <v/>
      </c>
      <c r="BC335" s="17">
        <f>+AN335</f>
        <v/>
      </c>
      <c r="BD335" s="19">
        <f>+AC335/AO335</f>
        <v/>
      </c>
      <c r="BE335" s="19">
        <f>+AD335/AP335</f>
        <v/>
      </c>
      <c r="BF335" s="19">
        <f>+AE335/AQ335</f>
        <v/>
      </c>
      <c r="BG335" s="19">
        <f>+AF335/AR335</f>
        <v/>
      </c>
      <c r="BH335" s="19">
        <f>+AG335/AS335</f>
        <v/>
      </c>
      <c r="BI335" s="19">
        <f>+AH335/AT335</f>
        <v/>
      </c>
      <c r="BJ335" s="19">
        <f>+AI335/AU335</f>
        <v/>
      </c>
      <c r="BK335" s="19">
        <f>+AJ335/AV335</f>
        <v/>
      </c>
      <c r="BL335" s="19">
        <f>+AK335/AZ335</f>
        <v/>
      </c>
      <c r="BN335" s="19">
        <f>+J335/AO335</f>
        <v/>
      </c>
      <c r="BO335" s="19">
        <f>+K335/AP335</f>
        <v/>
      </c>
      <c r="BP335" s="19">
        <f>+L335/AQ335</f>
        <v/>
      </c>
      <c r="BQ335" s="19">
        <f>+M335/AR335</f>
        <v/>
      </c>
      <c r="BR335" s="19">
        <f>+N335/AS335</f>
        <v/>
      </c>
      <c r="BS335" s="19">
        <f>+O335/AT335</f>
        <v/>
      </c>
      <c r="BT335" s="19">
        <f>+P335/AU335</f>
        <v/>
      </c>
      <c r="BU335" s="19">
        <f>+Q335/AV335</f>
        <v/>
      </c>
      <c r="BV335" s="19">
        <f>+X335/AZ335</f>
        <v/>
      </c>
    </row>
    <row r="336" ht="15" customHeight="1">
      <c r="D336" s="53">
        <f>IF(AND($I336=YEAR(WindDenmark!$F$4)+D$100,$H336&lt;=MONTH(WindDenmark!$F$4)),1,0)</f>
        <v/>
      </c>
      <c r="E336" s="53">
        <f>IF(AND($I336=YEAR(WindDenmark!$F$4)+E$100,$H336&lt;=MONTH(WindDenmark!$F$4)),1,0)</f>
        <v/>
      </c>
      <c r="F336" s="53">
        <f>IF(AND(G336&lt;=WindDenmark!$F$4,I336&gt;YEAR(WindDenmark!$F$4)-11),1,0)</f>
        <v/>
      </c>
      <c r="G336" s="62">
        <f>DATE(I336,H336,1)</f>
        <v/>
      </c>
      <c r="H336" s="53">
        <f>+H324</f>
        <v/>
      </c>
      <c r="I336" s="53">
        <f>IF(H336=1,I335+1,I335)</f>
        <v/>
      </c>
      <c r="J336" s="4">
        <f>IF(ISNUMBER(AVERAGEIFS(VindIndeks_raw_20_large!$D:$D,VindIndeks_raw_20_large!$C:$C,'Info-tabeller'!J$55,VindIndeks_raw_20_large!$A:$A,'Info-tabeller'!$I336,VindIndeks_raw_20_large!$B:$B,'Info-tabeller'!$H336)),AVERAGEIFS(VindIndeks_raw_20_large!$D:$D,VindIndeks_raw_20_large!$C:$C,'Info-tabeller'!J$55,VindIndeks_raw_20_large!$A:$A,'Info-tabeller'!$I336,VindIndeks_raw_20_large!$B:$B,'Info-tabeller'!$H336),"")</f>
        <v/>
      </c>
      <c r="K336" s="4">
        <f>IF(ISNUMBER(AVERAGEIFS(VindIndeks_raw_20_large!$D:$D,VindIndeks_raw_20_large!$C:$C,'Info-tabeller'!K$55,VindIndeks_raw_20_large!$A:$A,'Info-tabeller'!$I336,VindIndeks_raw_20_large!$B:$B,'Info-tabeller'!$H336)),AVERAGEIFS(VindIndeks_raw_20_large!$D:$D,VindIndeks_raw_20_large!$C:$C,'Info-tabeller'!K$55,VindIndeks_raw_20_large!$A:$A,'Info-tabeller'!$I336,VindIndeks_raw_20_large!$B:$B,'Info-tabeller'!$H336),"")</f>
        <v/>
      </c>
      <c r="L336" s="4">
        <f>IF(ISNUMBER(AVERAGEIFS(VindIndeks_raw_20_large!$D:$D,VindIndeks_raw_20_large!$C:$C,'Info-tabeller'!L$55,VindIndeks_raw_20_large!$A:$A,'Info-tabeller'!$I336,VindIndeks_raw_20_large!$B:$B,'Info-tabeller'!$H336)),AVERAGEIFS(VindIndeks_raw_20_large!$D:$D,VindIndeks_raw_20_large!$C:$C,'Info-tabeller'!L$55,VindIndeks_raw_20_large!$A:$A,'Info-tabeller'!$I336,VindIndeks_raw_20_large!$B:$B,'Info-tabeller'!$H336),"")</f>
        <v/>
      </c>
      <c r="M336" s="4">
        <f>IF(ISNUMBER(AVERAGEIFS(VindIndeks_raw_20_large!$D:$D,VindIndeks_raw_20_large!$C:$C,'Info-tabeller'!M$55,VindIndeks_raw_20_large!$A:$A,'Info-tabeller'!$I336,VindIndeks_raw_20_large!$B:$B,'Info-tabeller'!$H336)),AVERAGEIFS(VindIndeks_raw_20_large!$D:$D,VindIndeks_raw_20_large!$C:$C,'Info-tabeller'!M$55,VindIndeks_raw_20_large!$A:$A,'Info-tabeller'!$I336,VindIndeks_raw_20_large!$B:$B,'Info-tabeller'!$H336),"")</f>
        <v/>
      </c>
      <c r="N336" s="4">
        <f>IF(ISNUMBER(AVERAGEIFS(VindIndeks_raw_20_large!$D:$D,VindIndeks_raw_20_large!$C:$C,'Info-tabeller'!N$55,VindIndeks_raw_20_large!$A:$A,'Info-tabeller'!$I336,VindIndeks_raw_20_large!$B:$B,'Info-tabeller'!$H336)),AVERAGEIFS(VindIndeks_raw_20_large!$D:$D,VindIndeks_raw_20_large!$C:$C,'Info-tabeller'!N$55,VindIndeks_raw_20_large!$A:$A,'Info-tabeller'!$I336,VindIndeks_raw_20_large!$B:$B,'Info-tabeller'!$H336),"")</f>
        <v/>
      </c>
      <c r="O336" s="4">
        <f>IF(ISNUMBER(AVERAGEIFS(VindIndeks_raw_20_large!$D:$D,VindIndeks_raw_20_large!$C:$C,'Info-tabeller'!O$55,VindIndeks_raw_20_large!$A:$A,'Info-tabeller'!$I336,VindIndeks_raw_20_large!$B:$B,'Info-tabeller'!$H336)),AVERAGEIFS(VindIndeks_raw_20_large!$D:$D,VindIndeks_raw_20_large!$C:$C,'Info-tabeller'!O$55,VindIndeks_raw_20_large!$A:$A,'Info-tabeller'!$I336,VindIndeks_raw_20_large!$B:$B,'Info-tabeller'!$H336),"")</f>
        <v/>
      </c>
      <c r="P336" s="4">
        <f>IF(ISNUMBER(AVERAGEIFS(VindIndeks_raw_20_large!$D:$D,VindIndeks_raw_20_large!$C:$C,'Info-tabeller'!P$55,VindIndeks_raw_20_large!$A:$A,'Info-tabeller'!$I336,VindIndeks_raw_20_large!$B:$B,'Info-tabeller'!$H336)),AVERAGEIFS(VindIndeks_raw_20_large!$D:$D,VindIndeks_raw_20_large!$C:$C,'Info-tabeller'!P$55,VindIndeks_raw_20_large!$A:$A,'Info-tabeller'!$I336,VindIndeks_raw_20_large!$B:$B,'Info-tabeller'!$H336),"")</f>
        <v/>
      </c>
      <c r="Q336" s="4">
        <f>IF(ISNUMBER(AVERAGEIFS(VindIndeks_raw_20_large!$D:$D,VindIndeks_raw_20_large!$C:$C,'Info-tabeller'!Q$55,VindIndeks_raw_20_large!$A:$A,'Info-tabeller'!$I336,VindIndeks_raw_20_large!$B:$B,'Info-tabeller'!$H336)),AVERAGEIFS(VindIndeks_raw_20_large!$D:$D,VindIndeks_raw_20_large!$C:$C,'Info-tabeller'!Q$55,VindIndeks_raw_20_large!$A:$A,'Info-tabeller'!$I336,VindIndeks_raw_20_large!$B:$B,'Info-tabeller'!$H336),"")</f>
        <v/>
      </c>
      <c r="R336" s="5">
        <f>IF(ISNUMBER(AVERAGEIFS(VindIndeks_raw_20_large!$D:$D,VindIndeks_raw_20_large!$C:$C,'Info-tabeller'!R$55,VindIndeks_raw_20_large!$A:$A,'Info-tabeller'!$I336,VindIndeks_raw_20_large!$B:$B,'Info-tabeller'!$H336)),AVERAGEIFS(VindIndeks_raw_20_large!$D:$D,VindIndeks_raw_20_large!$C:$C,'Info-tabeller'!R$55,VindIndeks_raw_20_large!$A:$A,'Info-tabeller'!$I336,VindIndeks_raw_20_large!$B:$B,'Info-tabeller'!$H336),"")</f>
        <v/>
      </c>
      <c r="S336" s="5">
        <f>IF(ISNUMBER(AVERAGEIFS(VindIndeks_raw_20_large!$D:$D,VindIndeks_raw_20_large!$C:$C,'Info-tabeller'!S$55,VindIndeks_raw_20_large!$A:$A,'Info-tabeller'!$I336,VindIndeks_raw_20_large!$B:$B,'Info-tabeller'!$H336)),AVERAGEIFS(VindIndeks_raw_20_large!$D:$D,VindIndeks_raw_20_large!$C:$C,'Info-tabeller'!S$55,VindIndeks_raw_20_large!$A:$A,'Info-tabeller'!$I336,VindIndeks_raw_20_large!$B:$B,'Info-tabeller'!$H336),"")</f>
        <v/>
      </c>
      <c r="T336" s="5">
        <f>IF(ISNUMBER(AVERAGEIFS(VindIndeks_raw_20_large!$D:$D,VindIndeks_raw_20_large!$C:$C,'Info-tabeller'!T$55,VindIndeks_raw_20_large!$A:$A,'Info-tabeller'!$I336,VindIndeks_raw_20_large!$B:$B,'Info-tabeller'!$H336)),AVERAGEIFS(VindIndeks_raw_20_large!$D:$D,VindIndeks_raw_20_large!$C:$C,'Info-tabeller'!T$55,VindIndeks_raw_20_large!$A:$A,'Info-tabeller'!$I336,VindIndeks_raw_20_large!$B:$B,'Info-tabeller'!$H336),"")</f>
        <v/>
      </c>
      <c r="U336" s="5">
        <f>IF(ISNUMBER(AVERAGEIFS(VindIndeks_raw_20_large!$D:$D,VindIndeks_raw_20_large!$C:$C,'Info-tabeller'!U$55,VindIndeks_raw_20_large!$A:$A,'Info-tabeller'!$I336,VindIndeks_raw_20_large!$B:$B,'Info-tabeller'!$H336)),AVERAGEIFS(VindIndeks_raw_20_large!$D:$D,VindIndeks_raw_20_large!$C:$C,'Info-tabeller'!U$55,VindIndeks_raw_20_large!$A:$A,'Info-tabeller'!$I336,VindIndeks_raw_20_large!$B:$B,'Info-tabeller'!$H336),"")</f>
        <v/>
      </c>
      <c r="V336" s="5">
        <f>IF(ISNUMBER(AVERAGEIFS(VindIndeks_raw_20_large!$D:$D,VindIndeks_raw_20_large!$C:$C,'Info-tabeller'!V$55,VindIndeks_raw_20_large!$A:$A,'Info-tabeller'!$I336,VindIndeks_raw_20_large!$B:$B,'Info-tabeller'!$H336)),AVERAGEIFS(VindIndeks_raw_20_large!$D:$D,VindIndeks_raw_20_large!$C:$C,'Info-tabeller'!V$55,VindIndeks_raw_20_large!$A:$A,'Info-tabeller'!$I336,VindIndeks_raw_20_large!$B:$B,'Info-tabeller'!$H336),"")</f>
        <v/>
      </c>
      <c r="W336" s="5">
        <f>IF(ISNUMBER(AVERAGEIFS(VindIndeks_raw_20_large!$D:$D,VindIndeks_raw_20_large!$C:$C,'Info-tabeller'!W$55,VindIndeks_raw_20_large!$A:$A,'Info-tabeller'!$I336,VindIndeks_raw_20_large!$B:$B,'Info-tabeller'!$H336)),AVERAGEIFS(VindIndeks_raw_20_large!$D:$D,VindIndeks_raw_20_large!$C:$C,'Info-tabeller'!W$55,VindIndeks_raw_20_large!$A:$A,'Info-tabeller'!$I336,VindIndeks_raw_20_large!$B:$B,'Info-tabeller'!$H336),"")</f>
        <v/>
      </c>
      <c r="X336" s="7">
        <f>IF(ISNUMBER(AVERAGE(J336:Q336)),AVERAGE(J336:Q336),"")</f>
        <v/>
      </c>
      <c r="Y336" s="6">
        <f>IF(ISNUMBER(AVERAGE(R336:W336)),AVERAGE(R336:W336),"")</f>
        <v/>
      </c>
      <c r="AB336" s="16">
        <f>+G336</f>
        <v/>
      </c>
      <c r="AC336" s="4">
        <f>IF(ISNUMBER(AVERAGEIFS(VindIndeks_raw_20_small!$D:$D,VindIndeks_raw_20_small!$C:$C,'Info-tabeller'!AC$55,VindIndeks_raw_20_small!$A:$A,'Info-tabeller'!$I336,VindIndeks_raw_20_small!$B:$B,'Info-tabeller'!$H336)),AVERAGEIFS(VindIndeks_raw_20_small!$D:$D,VindIndeks_raw_20_small!$C:$C,'Info-tabeller'!AC$55,VindIndeks_raw_20_small!$A:$A,'Info-tabeller'!$I336,VindIndeks_raw_20_small!$B:$B,'Info-tabeller'!$H336),"")</f>
        <v/>
      </c>
      <c r="AD336" s="4">
        <f>IF(ISNUMBER(AVERAGEIFS(VindIndeks_raw_20_small!$D:$D,VindIndeks_raw_20_small!$C:$C,'Info-tabeller'!AD$55,VindIndeks_raw_20_small!$A:$A,'Info-tabeller'!$I336,VindIndeks_raw_20_small!$B:$B,'Info-tabeller'!$H336)),AVERAGEIFS(VindIndeks_raw_20_small!$D:$D,VindIndeks_raw_20_small!$C:$C,'Info-tabeller'!AD$55,VindIndeks_raw_20_small!$A:$A,'Info-tabeller'!$I336,VindIndeks_raw_20_small!$B:$B,'Info-tabeller'!$H336),"")</f>
        <v/>
      </c>
      <c r="AE336" s="4">
        <f>IF(ISNUMBER(AVERAGEIFS(VindIndeks_raw_20_small!$D:$D,VindIndeks_raw_20_small!$C:$C,'Info-tabeller'!AE$55,VindIndeks_raw_20_small!$A:$A,'Info-tabeller'!$I336,VindIndeks_raw_20_small!$B:$B,'Info-tabeller'!$H336)),AVERAGEIFS(VindIndeks_raw_20_small!$D:$D,VindIndeks_raw_20_small!$C:$C,'Info-tabeller'!AE$55,VindIndeks_raw_20_small!$A:$A,'Info-tabeller'!$I336,VindIndeks_raw_20_small!$B:$B,'Info-tabeller'!$H336),"")</f>
        <v/>
      </c>
      <c r="AF336" s="4">
        <f>IF(ISNUMBER(AVERAGEIFS(VindIndeks_raw_20_small!$D:$D,VindIndeks_raw_20_small!$C:$C,'Info-tabeller'!AF$55,VindIndeks_raw_20_small!$A:$A,'Info-tabeller'!$I336,VindIndeks_raw_20_small!$B:$B,'Info-tabeller'!$H336)),AVERAGEIFS(VindIndeks_raw_20_small!$D:$D,VindIndeks_raw_20_small!$C:$C,'Info-tabeller'!AF$55,VindIndeks_raw_20_small!$A:$A,'Info-tabeller'!$I336,VindIndeks_raw_20_small!$B:$B,'Info-tabeller'!$H336),"")</f>
        <v/>
      </c>
      <c r="AG336" s="4">
        <f>IF(ISNUMBER(AVERAGEIFS(VindIndeks_raw_20_small!$D:$D,VindIndeks_raw_20_small!$C:$C,'Info-tabeller'!AG$55,VindIndeks_raw_20_small!$A:$A,'Info-tabeller'!$I336,VindIndeks_raw_20_small!$B:$B,'Info-tabeller'!$H336)),AVERAGEIFS(VindIndeks_raw_20_small!$D:$D,VindIndeks_raw_20_small!$C:$C,'Info-tabeller'!AG$55,VindIndeks_raw_20_small!$A:$A,'Info-tabeller'!$I336,VindIndeks_raw_20_small!$B:$B,'Info-tabeller'!$H336),"")</f>
        <v/>
      </c>
      <c r="AH336" s="4">
        <f>IF(ISNUMBER(AVERAGEIFS(VindIndeks_raw_20_small!$D:$D,VindIndeks_raw_20_small!$C:$C,'Info-tabeller'!AH$55,VindIndeks_raw_20_small!$A:$A,'Info-tabeller'!$I336,VindIndeks_raw_20_small!$B:$B,'Info-tabeller'!$H336)),AVERAGEIFS(VindIndeks_raw_20_small!$D:$D,VindIndeks_raw_20_small!$C:$C,'Info-tabeller'!AH$55,VindIndeks_raw_20_small!$A:$A,'Info-tabeller'!$I336,VindIndeks_raw_20_small!$B:$B,'Info-tabeller'!$H336),"")</f>
        <v/>
      </c>
      <c r="AI336" s="4">
        <f>IF(ISNUMBER(AVERAGEIFS(VindIndeks_raw_20_small!$D:$D,VindIndeks_raw_20_small!$C:$C,'Info-tabeller'!AI$55,VindIndeks_raw_20_small!$A:$A,'Info-tabeller'!$I336,VindIndeks_raw_20_small!$B:$B,'Info-tabeller'!$H336)),AVERAGEIFS(VindIndeks_raw_20_small!$D:$D,VindIndeks_raw_20_small!$C:$C,'Info-tabeller'!AI$55,VindIndeks_raw_20_small!$A:$A,'Info-tabeller'!$I336,VindIndeks_raw_20_small!$B:$B,'Info-tabeller'!$H336),"")</f>
        <v/>
      </c>
      <c r="AJ336" s="4">
        <f>IF(ISNUMBER(AVERAGEIFS(VindIndeks_raw_20_small!$D:$D,VindIndeks_raw_20_small!$C:$C,'Info-tabeller'!AJ$55,VindIndeks_raw_20_small!$A:$A,'Info-tabeller'!$I336,VindIndeks_raw_20_small!$B:$B,'Info-tabeller'!$H336)),AVERAGEIFS(VindIndeks_raw_20_small!$D:$D,VindIndeks_raw_20_small!$C:$C,'Info-tabeller'!AJ$55,VindIndeks_raw_20_small!$A:$A,'Info-tabeller'!$I336,VindIndeks_raw_20_small!$B:$B,'Info-tabeller'!$H336),"")</f>
        <v/>
      </c>
      <c r="AK336" s="7">
        <f>IF(ISNUMBER(AVERAGE(AC336:AJ336)),AVERAGE(AC336:AJ336),"")</f>
        <v/>
      </c>
      <c r="AN336" s="17">
        <f>+AB336</f>
        <v/>
      </c>
      <c r="AO336" s="4">
        <f>IF(ISNUMBER(AVERAGEIFS(VindIndeks_raw_13!$D:$D,VindIndeks_raw_13!$C:$C,'Info-tabeller'!AO$55,VindIndeks_raw_13!$A:$A,'Info-tabeller'!$I336,VindIndeks_raw_13!$B:$B,'Info-tabeller'!$H336)),AVERAGEIFS(VindIndeks_raw_13!$D:$D,VindIndeks_raw_13!$C:$C,'Info-tabeller'!AO$55,VindIndeks_raw_13!$A:$A,'Info-tabeller'!$I336,VindIndeks_raw_13!$B:$B,'Info-tabeller'!$H336),"")</f>
        <v/>
      </c>
      <c r="AP336" s="4">
        <f>IF(ISNUMBER(AVERAGEIFS(VindIndeks_raw_13!$D:$D,VindIndeks_raw_13!$C:$C,'Info-tabeller'!AP$55,VindIndeks_raw_13!$A:$A,'Info-tabeller'!$I336,VindIndeks_raw_13!$B:$B,'Info-tabeller'!$H336)),AVERAGEIFS(VindIndeks_raw_13!$D:$D,VindIndeks_raw_13!$C:$C,'Info-tabeller'!AP$55,VindIndeks_raw_13!$A:$A,'Info-tabeller'!$I336,VindIndeks_raw_13!$B:$B,'Info-tabeller'!$H336),"")</f>
        <v/>
      </c>
      <c r="AQ336" s="4">
        <f>IF(ISNUMBER(AVERAGEIFS(VindIndeks_raw_13!$D:$D,VindIndeks_raw_13!$C:$C,'Info-tabeller'!AQ$55,VindIndeks_raw_13!$A:$A,'Info-tabeller'!$I336,VindIndeks_raw_13!$B:$B,'Info-tabeller'!$H336)),AVERAGEIFS(VindIndeks_raw_13!$D:$D,VindIndeks_raw_13!$C:$C,'Info-tabeller'!AQ$55,VindIndeks_raw_13!$A:$A,'Info-tabeller'!$I336,VindIndeks_raw_13!$B:$B,'Info-tabeller'!$H336),"")</f>
        <v/>
      </c>
      <c r="AR336" s="4">
        <f>IF(ISNUMBER(AVERAGEIFS(VindIndeks_raw_13!$D:$D,VindIndeks_raw_13!$C:$C,'Info-tabeller'!AR$55,VindIndeks_raw_13!$A:$A,'Info-tabeller'!$I336,VindIndeks_raw_13!$B:$B,'Info-tabeller'!$H336)),AVERAGEIFS(VindIndeks_raw_13!$D:$D,VindIndeks_raw_13!$C:$C,'Info-tabeller'!AR$55,VindIndeks_raw_13!$A:$A,'Info-tabeller'!$I336,VindIndeks_raw_13!$B:$B,'Info-tabeller'!$H336),"")</f>
        <v/>
      </c>
      <c r="AS336" s="4">
        <f>IF(ISNUMBER(AVERAGEIFS(VindIndeks_raw_13!$D:$D,VindIndeks_raw_13!$C:$C,'Info-tabeller'!AS$55,VindIndeks_raw_13!$A:$A,'Info-tabeller'!$I336,VindIndeks_raw_13!$B:$B,'Info-tabeller'!$H336)),AVERAGEIFS(VindIndeks_raw_13!$D:$D,VindIndeks_raw_13!$C:$C,'Info-tabeller'!AS$55,VindIndeks_raw_13!$A:$A,'Info-tabeller'!$I336,VindIndeks_raw_13!$B:$B,'Info-tabeller'!$H336),"")</f>
        <v/>
      </c>
      <c r="AT336" s="4">
        <f>IF(ISNUMBER(AVERAGEIFS(VindIndeks_raw_13!$D:$D,VindIndeks_raw_13!$C:$C,'Info-tabeller'!AT$55,VindIndeks_raw_13!$A:$A,'Info-tabeller'!$I336,VindIndeks_raw_13!$B:$B,'Info-tabeller'!$H336)),AVERAGEIFS(VindIndeks_raw_13!$D:$D,VindIndeks_raw_13!$C:$C,'Info-tabeller'!AT$55,VindIndeks_raw_13!$A:$A,'Info-tabeller'!$I336,VindIndeks_raw_13!$B:$B,'Info-tabeller'!$H336),"")</f>
        <v/>
      </c>
      <c r="AU336" s="4">
        <f>IF(ISNUMBER(AVERAGEIFS(VindIndeks_raw_13!$D:$D,VindIndeks_raw_13!$C:$C,'Info-tabeller'!AU$55,VindIndeks_raw_13!$A:$A,'Info-tabeller'!$I336,VindIndeks_raw_13!$B:$B,'Info-tabeller'!$H336)),AVERAGEIFS(VindIndeks_raw_13!$D:$D,VindIndeks_raw_13!$C:$C,'Info-tabeller'!AU$55,VindIndeks_raw_13!$A:$A,'Info-tabeller'!$I336,VindIndeks_raw_13!$B:$B,'Info-tabeller'!$H336),"")</f>
        <v/>
      </c>
      <c r="AV336" s="4">
        <f>IF(ISNUMBER(AVERAGEIFS(VindIndeks_raw_13!$D:$D,VindIndeks_raw_13!$C:$C,'Info-tabeller'!AV$55,VindIndeks_raw_13!$A:$A,'Info-tabeller'!$I336,VindIndeks_raw_13!$B:$B,'Info-tabeller'!$H336)),AVERAGEIFS(VindIndeks_raw_13!$D:$D,VindIndeks_raw_13!$C:$C,'Info-tabeller'!AV$55,VindIndeks_raw_13!$A:$A,'Info-tabeller'!$I336,VindIndeks_raw_13!$B:$B,'Info-tabeller'!$H336),"")</f>
        <v/>
      </c>
      <c r="AW336" s="5">
        <f>IF(ISNUMBER(AVERAGEIFS(VindIndeks_raw_13!$D:$D,VindIndeks_raw_13!$C:$C,'Info-tabeller'!AW$55,VindIndeks_raw_13!$A:$A,'Info-tabeller'!$I336,VindIndeks_raw_13!$B:$B,'Info-tabeller'!$H336)),AVERAGEIFS(VindIndeks_raw_13!$D:$D,VindIndeks_raw_13!$C:$C,'Info-tabeller'!AW$55,VindIndeks_raw_13!$A:$A,'Info-tabeller'!$I336,VindIndeks_raw_13!$B:$B,'Info-tabeller'!$H336),"")</f>
        <v/>
      </c>
      <c r="AX336" s="5">
        <f>IF(ISNUMBER(AVERAGEIFS(VindIndeks_raw_13!$D:$D,VindIndeks_raw_13!$C:$C,'Info-tabeller'!AX$55,VindIndeks_raw_13!$A:$A,'Info-tabeller'!$I336,VindIndeks_raw_13!$B:$B,'Info-tabeller'!$H336)),AVERAGEIFS(VindIndeks_raw_13!$D:$D,VindIndeks_raw_13!$C:$C,'Info-tabeller'!AX$55,VindIndeks_raw_13!$A:$A,'Info-tabeller'!$I336,VindIndeks_raw_13!$B:$B,'Info-tabeller'!$H336),"")</f>
        <v/>
      </c>
      <c r="AY336" s="5">
        <f>IF(ISNUMBER(AVERAGEIFS(VindIndeks_raw_13!$D:$D,VindIndeks_raw_13!$C:$C,'Info-tabeller'!AY$55,VindIndeks_raw_13!$A:$A,'Info-tabeller'!$I336,VindIndeks_raw_13!$B:$B,'Info-tabeller'!$H336)),AVERAGEIFS(VindIndeks_raw_13!$D:$D,VindIndeks_raw_13!$C:$C,'Info-tabeller'!AY$55,VindIndeks_raw_13!$A:$A,'Info-tabeller'!$I336,VindIndeks_raw_13!$B:$B,'Info-tabeller'!$H336),"")</f>
        <v/>
      </c>
      <c r="AZ336" s="7">
        <f>IF(ISNUMBER(AVERAGE(AO336:AV336)),AVERAGE(AO336:AV336),"")</f>
        <v/>
      </c>
      <c r="BA336" s="6">
        <f>IF(ISNUMBER(AVERAGE(AW336:AY336)),AVERAGE(AW336:AY336),"")</f>
        <v/>
      </c>
      <c r="BC336" s="17">
        <f>+AN336</f>
        <v/>
      </c>
      <c r="BD336" s="19">
        <f>+AC336/AO336</f>
        <v/>
      </c>
      <c r="BE336" s="19">
        <f>+AD336/AP336</f>
        <v/>
      </c>
      <c r="BF336" s="19">
        <f>+AE336/AQ336</f>
        <v/>
      </c>
      <c r="BG336" s="19">
        <f>+AF336/AR336</f>
        <v/>
      </c>
      <c r="BH336" s="19">
        <f>+AG336/AS336</f>
        <v/>
      </c>
      <c r="BI336" s="19">
        <f>+AH336/AT336</f>
        <v/>
      </c>
      <c r="BJ336" s="19">
        <f>+AI336/AU336</f>
        <v/>
      </c>
      <c r="BK336" s="19">
        <f>+AJ336/AV336</f>
        <v/>
      </c>
      <c r="BL336" s="19">
        <f>+AK336/AZ336</f>
        <v/>
      </c>
      <c r="BN336" s="19">
        <f>+J336/AO336</f>
        <v/>
      </c>
      <c r="BO336" s="19">
        <f>+K336/AP336</f>
        <v/>
      </c>
      <c r="BP336" s="19">
        <f>+L336/AQ336</f>
        <v/>
      </c>
      <c r="BQ336" s="19">
        <f>+M336/AR336</f>
        <v/>
      </c>
      <c r="BR336" s="19">
        <f>+N336/AS336</f>
        <v/>
      </c>
      <c r="BS336" s="19">
        <f>+O336/AT336</f>
        <v/>
      </c>
      <c r="BT336" s="19">
        <f>+P336/AU336</f>
        <v/>
      </c>
      <c r="BU336" s="19">
        <f>+Q336/AV336</f>
        <v/>
      </c>
      <c r="BV336" s="19">
        <f>+X336/AZ336</f>
        <v/>
      </c>
    </row>
    <row r="337" ht="15" customHeight="1">
      <c r="D337" s="53">
        <f>IF(AND($I337=YEAR(WindDenmark!$F$4)+D$100,$H337&lt;=MONTH(WindDenmark!$F$4)),1,0)</f>
        <v/>
      </c>
      <c r="E337" s="53">
        <f>IF(AND($I337=YEAR(WindDenmark!$F$4)+E$100,$H337&lt;=MONTH(WindDenmark!$F$4)),1,0)</f>
        <v/>
      </c>
      <c r="F337" s="53">
        <f>IF(AND(G337&lt;=WindDenmark!$F$4,I337&gt;YEAR(WindDenmark!$F$4)-11),1,0)</f>
        <v/>
      </c>
      <c r="G337" s="62">
        <f>DATE(I337,H337,1)</f>
        <v/>
      </c>
      <c r="H337" s="53">
        <f>+H325</f>
        <v/>
      </c>
      <c r="I337" s="53">
        <f>IF(H337=1,I336+1,I336)</f>
        <v/>
      </c>
      <c r="J337" s="4">
        <f>IF(ISNUMBER(AVERAGEIFS(VindIndeks_raw_20_large!$D:$D,VindIndeks_raw_20_large!$C:$C,'Info-tabeller'!J$55,VindIndeks_raw_20_large!$A:$A,'Info-tabeller'!$I337,VindIndeks_raw_20_large!$B:$B,'Info-tabeller'!$H337)),AVERAGEIFS(VindIndeks_raw_20_large!$D:$D,VindIndeks_raw_20_large!$C:$C,'Info-tabeller'!J$55,VindIndeks_raw_20_large!$A:$A,'Info-tabeller'!$I337,VindIndeks_raw_20_large!$B:$B,'Info-tabeller'!$H337),"")</f>
        <v/>
      </c>
      <c r="K337" s="4">
        <f>IF(ISNUMBER(AVERAGEIFS(VindIndeks_raw_20_large!$D:$D,VindIndeks_raw_20_large!$C:$C,'Info-tabeller'!K$55,VindIndeks_raw_20_large!$A:$A,'Info-tabeller'!$I337,VindIndeks_raw_20_large!$B:$B,'Info-tabeller'!$H337)),AVERAGEIFS(VindIndeks_raw_20_large!$D:$D,VindIndeks_raw_20_large!$C:$C,'Info-tabeller'!K$55,VindIndeks_raw_20_large!$A:$A,'Info-tabeller'!$I337,VindIndeks_raw_20_large!$B:$B,'Info-tabeller'!$H337),"")</f>
        <v/>
      </c>
      <c r="L337" s="4">
        <f>IF(ISNUMBER(AVERAGEIFS(VindIndeks_raw_20_large!$D:$D,VindIndeks_raw_20_large!$C:$C,'Info-tabeller'!L$55,VindIndeks_raw_20_large!$A:$A,'Info-tabeller'!$I337,VindIndeks_raw_20_large!$B:$B,'Info-tabeller'!$H337)),AVERAGEIFS(VindIndeks_raw_20_large!$D:$D,VindIndeks_raw_20_large!$C:$C,'Info-tabeller'!L$55,VindIndeks_raw_20_large!$A:$A,'Info-tabeller'!$I337,VindIndeks_raw_20_large!$B:$B,'Info-tabeller'!$H337),"")</f>
        <v/>
      </c>
      <c r="M337" s="4">
        <f>IF(ISNUMBER(AVERAGEIFS(VindIndeks_raw_20_large!$D:$D,VindIndeks_raw_20_large!$C:$C,'Info-tabeller'!M$55,VindIndeks_raw_20_large!$A:$A,'Info-tabeller'!$I337,VindIndeks_raw_20_large!$B:$B,'Info-tabeller'!$H337)),AVERAGEIFS(VindIndeks_raw_20_large!$D:$D,VindIndeks_raw_20_large!$C:$C,'Info-tabeller'!M$55,VindIndeks_raw_20_large!$A:$A,'Info-tabeller'!$I337,VindIndeks_raw_20_large!$B:$B,'Info-tabeller'!$H337),"")</f>
        <v/>
      </c>
      <c r="N337" s="4">
        <f>IF(ISNUMBER(AVERAGEIFS(VindIndeks_raw_20_large!$D:$D,VindIndeks_raw_20_large!$C:$C,'Info-tabeller'!N$55,VindIndeks_raw_20_large!$A:$A,'Info-tabeller'!$I337,VindIndeks_raw_20_large!$B:$B,'Info-tabeller'!$H337)),AVERAGEIFS(VindIndeks_raw_20_large!$D:$D,VindIndeks_raw_20_large!$C:$C,'Info-tabeller'!N$55,VindIndeks_raw_20_large!$A:$A,'Info-tabeller'!$I337,VindIndeks_raw_20_large!$B:$B,'Info-tabeller'!$H337),"")</f>
        <v/>
      </c>
      <c r="O337" s="4">
        <f>IF(ISNUMBER(AVERAGEIFS(VindIndeks_raw_20_large!$D:$D,VindIndeks_raw_20_large!$C:$C,'Info-tabeller'!O$55,VindIndeks_raw_20_large!$A:$A,'Info-tabeller'!$I337,VindIndeks_raw_20_large!$B:$B,'Info-tabeller'!$H337)),AVERAGEIFS(VindIndeks_raw_20_large!$D:$D,VindIndeks_raw_20_large!$C:$C,'Info-tabeller'!O$55,VindIndeks_raw_20_large!$A:$A,'Info-tabeller'!$I337,VindIndeks_raw_20_large!$B:$B,'Info-tabeller'!$H337),"")</f>
        <v/>
      </c>
      <c r="P337" s="4">
        <f>IF(ISNUMBER(AVERAGEIFS(VindIndeks_raw_20_large!$D:$D,VindIndeks_raw_20_large!$C:$C,'Info-tabeller'!P$55,VindIndeks_raw_20_large!$A:$A,'Info-tabeller'!$I337,VindIndeks_raw_20_large!$B:$B,'Info-tabeller'!$H337)),AVERAGEIFS(VindIndeks_raw_20_large!$D:$D,VindIndeks_raw_20_large!$C:$C,'Info-tabeller'!P$55,VindIndeks_raw_20_large!$A:$A,'Info-tabeller'!$I337,VindIndeks_raw_20_large!$B:$B,'Info-tabeller'!$H337),"")</f>
        <v/>
      </c>
      <c r="Q337" s="4">
        <f>IF(ISNUMBER(AVERAGEIFS(VindIndeks_raw_20_large!$D:$D,VindIndeks_raw_20_large!$C:$C,'Info-tabeller'!Q$55,VindIndeks_raw_20_large!$A:$A,'Info-tabeller'!$I337,VindIndeks_raw_20_large!$B:$B,'Info-tabeller'!$H337)),AVERAGEIFS(VindIndeks_raw_20_large!$D:$D,VindIndeks_raw_20_large!$C:$C,'Info-tabeller'!Q$55,VindIndeks_raw_20_large!$A:$A,'Info-tabeller'!$I337,VindIndeks_raw_20_large!$B:$B,'Info-tabeller'!$H337),"")</f>
        <v/>
      </c>
      <c r="R337" s="5">
        <f>IF(ISNUMBER(AVERAGEIFS(VindIndeks_raw_20_large!$D:$D,VindIndeks_raw_20_large!$C:$C,'Info-tabeller'!R$55,VindIndeks_raw_20_large!$A:$A,'Info-tabeller'!$I337,VindIndeks_raw_20_large!$B:$B,'Info-tabeller'!$H337)),AVERAGEIFS(VindIndeks_raw_20_large!$D:$D,VindIndeks_raw_20_large!$C:$C,'Info-tabeller'!R$55,VindIndeks_raw_20_large!$A:$A,'Info-tabeller'!$I337,VindIndeks_raw_20_large!$B:$B,'Info-tabeller'!$H337),"")</f>
        <v/>
      </c>
      <c r="S337" s="5">
        <f>IF(ISNUMBER(AVERAGEIFS(VindIndeks_raw_20_large!$D:$D,VindIndeks_raw_20_large!$C:$C,'Info-tabeller'!S$55,VindIndeks_raw_20_large!$A:$A,'Info-tabeller'!$I337,VindIndeks_raw_20_large!$B:$B,'Info-tabeller'!$H337)),AVERAGEIFS(VindIndeks_raw_20_large!$D:$D,VindIndeks_raw_20_large!$C:$C,'Info-tabeller'!S$55,VindIndeks_raw_20_large!$A:$A,'Info-tabeller'!$I337,VindIndeks_raw_20_large!$B:$B,'Info-tabeller'!$H337),"")</f>
        <v/>
      </c>
      <c r="T337" s="5">
        <f>IF(ISNUMBER(AVERAGEIFS(VindIndeks_raw_20_large!$D:$D,VindIndeks_raw_20_large!$C:$C,'Info-tabeller'!T$55,VindIndeks_raw_20_large!$A:$A,'Info-tabeller'!$I337,VindIndeks_raw_20_large!$B:$B,'Info-tabeller'!$H337)),AVERAGEIFS(VindIndeks_raw_20_large!$D:$D,VindIndeks_raw_20_large!$C:$C,'Info-tabeller'!T$55,VindIndeks_raw_20_large!$A:$A,'Info-tabeller'!$I337,VindIndeks_raw_20_large!$B:$B,'Info-tabeller'!$H337),"")</f>
        <v/>
      </c>
      <c r="U337" s="5">
        <f>IF(ISNUMBER(AVERAGEIFS(VindIndeks_raw_20_large!$D:$D,VindIndeks_raw_20_large!$C:$C,'Info-tabeller'!U$55,VindIndeks_raw_20_large!$A:$A,'Info-tabeller'!$I337,VindIndeks_raw_20_large!$B:$B,'Info-tabeller'!$H337)),AVERAGEIFS(VindIndeks_raw_20_large!$D:$D,VindIndeks_raw_20_large!$C:$C,'Info-tabeller'!U$55,VindIndeks_raw_20_large!$A:$A,'Info-tabeller'!$I337,VindIndeks_raw_20_large!$B:$B,'Info-tabeller'!$H337),"")</f>
        <v/>
      </c>
      <c r="V337" s="5">
        <f>IF(ISNUMBER(AVERAGEIFS(VindIndeks_raw_20_large!$D:$D,VindIndeks_raw_20_large!$C:$C,'Info-tabeller'!V$55,VindIndeks_raw_20_large!$A:$A,'Info-tabeller'!$I337,VindIndeks_raw_20_large!$B:$B,'Info-tabeller'!$H337)),AVERAGEIFS(VindIndeks_raw_20_large!$D:$D,VindIndeks_raw_20_large!$C:$C,'Info-tabeller'!V$55,VindIndeks_raw_20_large!$A:$A,'Info-tabeller'!$I337,VindIndeks_raw_20_large!$B:$B,'Info-tabeller'!$H337),"")</f>
        <v/>
      </c>
      <c r="W337" s="5">
        <f>IF(ISNUMBER(AVERAGEIFS(VindIndeks_raw_20_large!$D:$D,VindIndeks_raw_20_large!$C:$C,'Info-tabeller'!W$55,VindIndeks_raw_20_large!$A:$A,'Info-tabeller'!$I337,VindIndeks_raw_20_large!$B:$B,'Info-tabeller'!$H337)),AVERAGEIFS(VindIndeks_raw_20_large!$D:$D,VindIndeks_raw_20_large!$C:$C,'Info-tabeller'!W$55,VindIndeks_raw_20_large!$A:$A,'Info-tabeller'!$I337,VindIndeks_raw_20_large!$B:$B,'Info-tabeller'!$H337),"")</f>
        <v/>
      </c>
      <c r="X337" s="7">
        <f>IF(ISNUMBER(AVERAGE(J337:Q337)),AVERAGE(J337:Q337),"")</f>
        <v/>
      </c>
      <c r="Y337" s="6">
        <f>IF(ISNUMBER(AVERAGE(R337:W337)),AVERAGE(R337:W337),"")</f>
        <v/>
      </c>
      <c r="AB337" s="16">
        <f>+G337</f>
        <v/>
      </c>
      <c r="AC337" s="4">
        <f>IF(ISNUMBER(AVERAGEIFS(VindIndeks_raw_20_small!$D:$D,VindIndeks_raw_20_small!$C:$C,'Info-tabeller'!AC$55,VindIndeks_raw_20_small!$A:$A,'Info-tabeller'!$I337,VindIndeks_raw_20_small!$B:$B,'Info-tabeller'!$H337)),AVERAGEIFS(VindIndeks_raw_20_small!$D:$D,VindIndeks_raw_20_small!$C:$C,'Info-tabeller'!AC$55,VindIndeks_raw_20_small!$A:$A,'Info-tabeller'!$I337,VindIndeks_raw_20_small!$B:$B,'Info-tabeller'!$H337),"")</f>
        <v/>
      </c>
      <c r="AD337" s="4">
        <f>IF(ISNUMBER(AVERAGEIFS(VindIndeks_raw_20_small!$D:$D,VindIndeks_raw_20_small!$C:$C,'Info-tabeller'!AD$55,VindIndeks_raw_20_small!$A:$A,'Info-tabeller'!$I337,VindIndeks_raw_20_small!$B:$B,'Info-tabeller'!$H337)),AVERAGEIFS(VindIndeks_raw_20_small!$D:$D,VindIndeks_raw_20_small!$C:$C,'Info-tabeller'!AD$55,VindIndeks_raw_20_small!$A:$A,'Info-tabeller'!$I337,VindIndeks_raw_20_small!$B:$B,'Info-tabeller'!$H337),"")</f>
        <v/>
      </c>
      <c r="AE337" s="4">
        <f>IF(ISNUMBER(AVERAGEIFS(VindIndeks_raw_20_small!$D:$D,VindIndeks_raw_20_small!$C:$C,'Info-tabeller'!AE$55,VindIndeks_raw_20_small!$A:$A,'Info-tabeller'!$I337,VindIndeks_raw_20_small!$B:$B,'Info-tabeller'!$H337)),AVERAGEIFS(VindIndeks_raw_20_small!$D:$D,VindIndeks_raw_20_small!$C:$C,'Info-tabeller'!AE$55,VindIndeks_raw_20_small!$A:$A,'Info-tabeller'!$I337,VindIndeks_raw_20_small!$B:$B,'Info-tabeller'!$H337),"")</f>
        <v/>
      </c>
      <c r="AF337" s="4">
        <f>IF(ISNUMBER(AVERAGEIFS(VindIndeks_raw_20_small!$D:$D,VindIndeks_raw_20_small!$C:$C,'Info-tabeller'!AF$55,VindIndeks_raw_20_small!$A:$A,'Info-tabeller'!$I337,VindIndeks_raw_20_small!$B:$B,'Info-tabeller'!$H337)),AVERAGEIFS(VindIndeks_raw_20_small!$D:$D,VindIndeks_raw_20_small!$C:$C,'Info-tabeller'!AF$55,VindIndeks_raw_20_small!$A:$A,'Info-tabeller'!$I337,VindIndeks_raw_20_small!$B:$B,'Info-tabeller'!$H337),"")</f>
        <v/>
      </c>
      <c r="AG337" s="4">
        <f>IF(ISNUMBER(AVERAGEIFS(VindIndeks_raw_20_small!$D:$D,VindIndeks_raw_20_small!$C:$C,'Info-tabeller'!AG$55,VindIndeks_raw_20_small!$A:$A,'Info-tabeller'!$I337,VindIndeks_raw_20_small!$B:$B,'Info-tabeller'!$H337)),AVERAGEIFS(VindIndeks_raw_20_small!$D:$D,VindIndeks_raw_20_small!$C:$C,'Info-tabeller'!AG$55,VindIndeks_raw_20_small!$A:$A,'Info-tabeller'!$I337,VindIndeks_raw_20_small!$B:$B,'Info-tabeller'!$H337),"")</f>
        <v/>
      </c>
      <c r="AH337" s="4">
        <f>IF(ISNUMBER(AVERAGEIFS(VindIndeks_raw_20_small!$D:$D,VindIndeks_raw_20_small!$C:$C,'Info-tabeller'!AH$55,VindIndeks_raw_20_small!$A:$A,'Info-tabeller'!$I337,VindIndeks_raw_20_small!$B:$B,'Info-tabeller'!$H337)),AVERAGEIFS(VindIndeks_raw_20_small!$D:$D,VindIndeks_raw_20_small!$C:$C,'Info-tabeller'!AH$55,VindIndeks_raw_20_small!$A:$A,'Info-tabeller'!$I337,VindIndeks_raw_20_small!$B:$B,'Info-tabeller'!$H337),"")</f>
        <v/>
      </c>
      <c r="AI337" s="4">
        <f>IF(ISNUMBER(AVERAGEIFS(VindIndeks_raw_20_small!$D:$D,VindIndeks_raw_20_small!$C:$C,'Info-tabeller'!AI$55,VindIndeks_raw_20_small!$A:$A,'Info-tabeller'!$I337,VindIndeks_raw_20_small!$B:$B,'Info-tabeller'!$H337)),AVERAGEIFS(VindIndeks_raw_20_small!$D:$D,VindIndeks_raw_20_small!$C:$C,'Info-tabeller'!AI$55,VindIndeks_raw_20_small!$A:$A,'Info-tabeller'!$I337,VindIndeks_raw_20_small!$B:$B,'Info-tabeller'!$H337),"")</f>
        <v/>
      </c>
      <c r="AJ337" s="4">
        <f>IF(ISNUMBER(AVERAGEIFS(VindIndeks_raw_20_small!$D:$D,VindIndeks_raw_20_small!$C:$C,'Info-tabeller'!AJ$55,VindIndeks_raw_20_small!$A:$A,'Info-tabeller'!$I337,VindIndeks_raw_20_small!$B:$B,'Info-tabeller'!$H337)),AVERAGEIFS(VindIndeks_raw_20_small!$D:$D,VindIndeks_raw_20_small!$C:$C,'Info-tabeller'!AJ$55,VindIndeks_raw_20_small!$A:$A,'Info-tabeller'!$I337,VindIndeks_raw_20_small!$B:$B,'Info-tabeller'!$H337),"")</f>
        <v/>
      </c>
      <c r="AK337" s="7">
        <f>IF(ISNUMBER(AVERAGE(AC337:AJ337)),AVERAGE(AC337:AJ337),"")</f>
        <v/>
      </c>
      <c r="AN337" s="17">
        <f>+AB337</f>
        <v/>
      </c>
      <c r="AO337" s="4">
        <f>IF(ISNUMBER(AVERAGEIFS(VindIndeks_raw_13!$D:$D,VindIndeks_raw_13!$C:$C,'Info-tabeller'!AO$55,VindIndeks_raw_13!$A:$A,'Info-tabeller'!$I337,VindIndeks_raw_13!$B:$B,'Info-tabeller'!$H337)),AVERAGEIFS(VindIndeks_raw_13!$D:$D,VindIndeks_raw_13!$C:$C,'Info-tabeller'!AO$55,VindIndeks_raw_13!$A:$A,'Info-tabeller'!$I337,VindIndeks_raw_13!$B:$B,'Info-tabeller'!$H337),"")</f>
        <v/>
      </c>
      <c r="AP337" s="4">
        <f>IF(ISNUMBER(AVERAGEIFS(VindIndeks_raw_13!$D:$D,VindIndeks_raw_13!$C:$C,'Info-tabeller'!AP$55,VindIndeks_raw_13!$A:$A,'Info-tabeller'!$I337,VindIndeks_raw_13!$B:$B,'Info-tabeller'!$H337)),AVERAGEIFS(VindIndeks_raw_13!$D:$D,VindIndeks_raw_13!$C:$C,'Info-tabeller'!AP$55,VindIndeks_raw_13!$A:$A,'Info-tabeller'!$I337,VindIndeks_raw_13!$B:$B,'Info-tabeller'!$H337),"")</f>
        <v/>
      </c>
      <c r="AQ337" s="4">
        <f>IF(ISNUMBER(AVERAGEIFS(VindIndeks_raw_13!$D:$D,VindIndeks_raw_13!$C:$C,'Info-tabeller'!AQ$55,VindIndeks_raw_13!$A:$A,'Info-tabeller'!$I337,VindIndeks_raw_13!$B:$B,'Info-tabeller'!$H337)),AVERAGEIFS(VindIndeks_raw_13!$D:$D,VindIndeks_raw_13!$C:$C,'Info-tabeller'!AQ$55,VindIndeks_raw_13!$A:$A,'Info-tabeller'!$I337,VindIndeks_raw_13!$B:$B,'Info-tabeller'!$H337),"")</f>
        <v/>
      </c>
      <c r="AR337" s="4">
        <f>IF(ISNUMBER(AVERAGEIFS(VindIndeks_raw_13!$D:$D,VindIndeks_raw_13!$C:$C,'Info-tabeller'!AR$55,VindIndeks_raw_13!$A:$A,'Info-tabeller'!$I337,VindIndeks_raw_13!$B:$B,'Info-tabeller'!$H337)),AVERAGEIFS(VindIndeks_raw_13!$D:$D,VindIndeks_raw_13!$C:$C,'Info-tabeller'!AR$55,VindIndeks_raw_13!$A:$A,'Info-tabeller'!$I337,VindIndeks_raw_13!$B:$B,'Info-tabeller'!$H337),"")</f>
        <v/>
      </c>
      <c r="AS337" s="4">
        <f>IF(ISNUMBER(AVERAGEIFS(VindIndeks_raw_13!$D:$D,VindIndeks_raw_13!$C:$C,'Info-tabeller'!AS$55,VindIndeks_raw_13!$A:$A,'Info-tabeller'!$I337,VindIndeks_raw_13!$B:$B,'Info-tabeller'!$H337)),AVERAGEIFS(VindIndeks_raw_13!$D:$D,VindIndeks_raw_13!$C:$C,'Info-tabeller'!AS$55,VindIndeks_raw_13!$A:$A,'Info-tabeller'!$I337,VindIndeks_raw_13!$B:$B,'Info-tabeller'!$H337),"")</f>
        <v/>
      </c>
      <c r="AT337" s="4">
        <f>IF(ISNUMBER(AVERAGEIFS(VindIndeks_raw_13!$D:$D,VindIndeks_raw_13!$C:$C,'Info-tabeller'!AT$55,VindIndeks_raw_13!$A:$A,'Info-tabeller'!$I337,VindIndeks_raw_13!$B:$B,'Info-tabeller'!$H337)),AVERAGEIFS(VindIndeks_raw_13!$D:$D,VindIndeks_raw_13!$C:$C,'Info-tabeller'!AT$55,VindIndeks_raw_13!$A:$A,'Info-tabeller'!$I337,VindIndeks_raw_13!$B:$B,'Info-tabeller'!$H337),"")</f>
        <v/>
      </c>
      <c r="AU337" s="4">
        <f>IF(ISNUMBER(AVERAGEIFS(VindIndeks_raw_13!$D:$D,VindIndeks_raw_13!$C:$C,'Info-tabeller'!AU$55,VindIndeks_raw_13!$A:$A,'Info-tabeller'!$I337,VindIndeks_raw_13!$B:$B,'Info-tabeller'!$H337)),AVERAGEIFS(VindIndeks_raw_13!$D:$D,VindIndeks_raw_13!$C:$C,'Info-tabeller'!AU$55,VindIndeks_raw_13!$A:$A,'Info-tabeller'!$I337,VindIndeks_raw_13!$B:$B,'Info-tabeller'!$H337),"")</f>
        <v/>
      </c>
      <c r="AV337" s="4">
        <f>IF(ISNUMBER(AVERAGEIFS(VindIndeks_raw_13!$D:$D,VindIndeks_raw_13!$C:$C,'Info-tabeller'!AV$55,VindIndeks_raw_13!$A:$A,'Info-tabeller'!$I337,VindIndeks_raw_13!$B:$B,'Info-tabeller'!$H337)),AVERAGEIFS(VindIndeks_raw_13!$D:$D,VindIndeks_raw_13!$C:$C,'Info-tabeller'!AV$55,VindIndeks_raw_13!$A:$A,'Info-tabeller'!$I337,VindIndeks_raw_13!$B:$B,'Info-tabeller'!$H337),"")</f>
        <v/>
      </c>
      <c r="AW337" s="5">
        <f>IF(ISNUMBER(AVERAGEIFS(VindIndeks_raw_13!$D:$D,VindIndeks_raw_13!$C:$C,'Info-tabeller'!AW$55,VindIndeks_raw_13!$A:$A,'Info-tabeller'!$I337,VindIndeks_raw_13!$B:$B,'Info-tabeller'!$H337)),AVERAGEIFS(VindIndeks_raw_13!$D:$D,VindIndeks_raw_13!$C:$C,'Info-tabeller'!AW$55,VindIndeks_raw_13!$A:$A,'Info-tabeller'!$I337,VindIndeks_raw_13!$B:$B,'Info-tabeller'!$H337),"")</f>
        <v/>
      </c>
      <c r="AX337" s="5">
        <f>IF(ISNUMBER(AVERAGEIFS(VindIndeks_raw_13!$D:$D,VindIndeks_raw_13!$C:$C,'Info-tabeller'!AX$55,VindIndeks_raw_13!$A:$A,'Info-tabeller'!$I337,VindIndeks_raw_13!$B:$B,'Info-tabeller'!$H337)),AVERAGEIFS(VindIndeks_raw_13!$D:$D,VindIndeks_raw_13!$C:$C,'Info-tabeller'!AX$55,VindIndeks_raw_13!$A:$A,'Info-tabeller'!$I337,VindIndeks_raw_13!$B:$B,'Info-tabeller'!$H337),"")</f>
        <v/>
      </c>
      <c r="AY337" s="5">
        <f>IF(ISNUMBER(AVERAGEIFS(VindIndeks_raw_13!$D:$D,VindIndeks_raw_13!$C:$C,'Info-tabeller'!AY$55,VindIndeks_raw_13!$A:$A,'Info-tabeller'!$I337,VindIndeks_raw_13!$B:$B,'Info-tabeller'!$H337)),AVERAGEIFS(VindIndeks_raw_13!$D:$D,VindIndeks_raw_13!$C:$C,'Info-tabeller'!AY$55,VindIndeks_raw_13!$A:$A,'Info-tabeller'!$I337,VindIndeks_raw_13!$B:$B,'Info-tabeller'!$H337),"")</f>
        <v/>
      </c>
      <c r="AZ337" s="7">
        <f>IF(ISNUMBER(AVERAGE(AO337:AV337)),AVERAGE(AO337:AV337),"")</f>
        <v/>
      </c>
      <c r="BA337" s="6">
        <f>IF(ISNUMBER(AVERAGE(AW337:AY337)),AVERAGE(AW337:AY337),"")</f>
        <v/>
      </c>
      <c r="BC337" s="17">
        <f>+AN337</f>
        <v/>
      </c>
      <c r="BD337" s="19">
        <f>+AC337/AO337</f>
        <v/>
      </c>
      <c r="BE337" s="19">
        <f>+AD337/AP337</f>
        <v/>
      </c>
      <c r="BF337" s="19">
        <f>+AE337/AQ337</f>
        <v/>
      </c>
      <c r="BG337" s="19">
        <f>+AF337/AR337</f>
        <v/>
      </c>
      <c r="BH337" s="19">
        <f>+AG337/AS337</f>
        <v/>
      </c>
      <c r="BI337" s="19">
        <f>+AH337/AT337</f>
        <v/>
      </c>
      <c r="BJ337" s="19">
        <f>+AI337/AU337</f>
        <v/>
      </c>
      <c r="BK337" s="19">
        <f>+AJ337/AV337</f>
        <v/>
      </c>
      <c r="BL337" s="19">
        <f>+AK337/AZ337</f>
        <v/>
      </c>
      <c r="BN337" s="19">
        <f>+J337/AO337</f>
        <v/>
      </c>
      <c r="BO337" s="19">
        <f>+K337/AP337</f>
        <v/>
      </c>
      <c r="BP337" s="19">
        <f>+L337/AQ337</f>
        <v/>
      </c>
      <c r="BQ337" s="19">
        <f>+M337/AR337</f>
        <v/>
      </c>
      <c r="BR337" s="19">
        <f>+N337/AS337</f>
        <v/>
      </c>
      <c r="BS337" s="19">
        <f>+O337/AT337</f>
        <v/>
      </c>
      <c r="BT337" s="19">
        <f>+P337/AU337</f>
        <v/>
      </c>
      <c r="BU337" s="19">
        <f>+Q337/AV337</f>
        <v/>
      </c>
      <c r="BV337" s="19">
        <f>+X337/AZ337</f>
        <v/>
      </c>
    </row>
    <row r="338" ht="15" customHeight="1">
      <c r="D338" s="53">
        <f>IF(AND($I338=YEAR(WindDenmark!$F$4)+D$100,$H338&lt;=MONTH(WindDenmark!$F$4)),1,0)</f>
        <v/>
      </c>
      <c r="E338" s="53">
        <f>IF(AND($I338=YEAR(WindDenmark!$F$4)+E$100,$H338&lt;=MONTH(WindDenmark!$F$4)),1,0)</f>
        <v/>
      </c>
      <c r="F338" s="53">
        <f>IF(AND(G338&lt;=WindDenmark!$F$4,I338&gt;YEAR(WindDenmark!$F$4)-11),1,0)</f>
        <v/>
      </c>
      <c r="G338" s="62">
        <f>DATE(I338,H338,1)</f>
        <v/>
      </c>
      <c r="H338" s="53">
        <f>+H326</f>
        <v/>
      </c>
      <c r="I338" s="53">
        <f>IF(H338=1,I337+1,I337)</f>
        <v/>
      </c>
      <c r="J338" s="4">
        <f>IF(ISNUMBER(AVERAGEIFS(VindIndeks_raw_20_large!$D:$D,VindIndeks_raw_20_large!$C:$C,'Info-tabeller'!J$55,VindIndeks_raw_20_large!$A:$A,'Info-tabeller'!$I338,VindIndeks_raw_20_large!$B:$B,'Info-tabeller'!$H338)),AVERAGEIFS(VindIndeks_raw_20_large!$D:$D,VindIndeks_raw_20_large!$C:$C,'Info-tabeller'!J$55,VindIndeks_raw_20_large!$A:$A,'Info-tabeller'!$I338,VindIndeks_raw_20_large!$B:$B,'Info-tabeller'!$H338),"")</f>
        <v/>
      </c>
      <c r="K338" s="4">
        <f>IF(ISNUMBER(AVERAGEIFS(VindIndeks_raw_20_large!$D:$D,VindIndeks_raw_20_large!$C:$C,'Info-tabeller'!K$55,VindIndeks_raw_20_large!$A:$A,'Info-tabeller'!$I338,VindIndeks_raw_20_large!$B:$B,'Info-tabeller'!$H338)),AVERAGEIFS(VindIndeks_raw_20_large!$D:$D,VindIndeks_raw_20_large!$C:$C,'Info-tabeller'!K$55,VindIndeks_raw_20_large!$A:$A,'Info-tabeller'!$I338,VindIndeks_raw_20_large!$B:$B,'Info-tabeller'!$H338),"")</f>
        <v/>
      </c>
      <c r="L338" s="4">
        <f>IF(ISNUMBER(AVERAGEIFS(VindIndeks_raw_20_large!$D:$D,VindIndeks_raw_20_large!$C:$C,'Info-tabeller'!L$55,VindIndeks_raw_20_large!$A:$A,'Info-tabeller'!$I338,VindIndeks_raw_20_large!$B:$B,'Info-tabeller'!$H338)),AVERAGEIFS(VindIndeks_raw_20_large!$D:$D,VindIndeks_raw_20_large!$C:$C,'Info-tabeller'!L$55,VindIndeks_raw_20_large!$A:$A,'Info-tabeller'!$I338,VindIndeks_raw_20_large!$B:$B,'Info-tabeller'!$H338),"")</f>
        <v/>
      </c>
      <c r="M338" s="4">
        <f>IF(ISNUMBER(AVERAGEIFS(VindIndeks_raw_20_large!$D:$D,VindIndeks_raw_20_large!$C:$C,'Info-tabeller'!M$55,VindIndeks_raw_20_large!$A:$A,'Info-tabeller'!$I338,VindIndeks_raw_20_large!$B:$B,'Info-tabeller'!$H338)),AVERAGEIFS(VindIndeks_raw_20_large!$D:$D,VindIndeks_raw_20_large!$C:$C,'Info-tabeller'!M$55,VindIndeks_raw_20_large!$A:$A,'Info-tabeller'!$I338,VindIndeks_raw_20_large!$B:$B,'Info-tabeller'!$H338),"")</f>
        <v/>
      </c>
      <c r="N338" s="4">
        <f>IF(ISNUMBER(AVERAGEIFS(VindIndeks_raw_20_large!$D:$D,VindIndeks_raw_20_large!$C:$C,'Info-tabeller'!N$55,VindIndeks_raw_20_large!$A:$A,'Info-tabeller'!$I338,VindIndeks_raw_20_large!$B:$B,'Info-tabeller'!$H338)),AVERAGEIFS(VindIndeks_raw_20_large!$D:$D,VindIndeks_raw_20_large!$C:$C,'Info-tabeller'!N$55,VindIndeks_raw_20_large!$A:$A,'Info-tabeller'!$I338,VindIndeks_raw_20_large!$B:$B,'Info-tabeller'!$H338),"")</f>
        <v/>
      </c>
      <c r="O338" s="4">
        <f>IF(ISNUMBER(AVERAGEIFS(VindIndeks_raw_20_large!$D:$D,VindIndeks_raw_20_large!$C:$C,'Info-tabeller'!O$55,VindIndeks_raw_20_large!$A:$A,'Info-tabeller'!$I338,VindIndeks_raw_20_large!$B:$B,'Info-tabeller'!$H338)),AVERAGEIFS(VindIndeks_raw_20_large!$D:$D,VindIndeks_raw_20_large!$C:$C,'Info-tabeller'!O$55,VindIndeks_raw_20_large!$A:$A,'Info-tabeller'!$I338,VindIndeks_raw_20_large!$B:$B,'Info-tabeller'!$H338),"")</f>
        <v/>
      </c>
      <c r="P338" s="4">
        <f>IF(ISNUMBER(AVERAGEIFS(VindIndeks_raw_20_large!$D:$D,VindIndeks_raw_20_large!$C:$C,'Info-tabeller'!P$55,VindIndeks_raw_20_large!$A:$A,'Info-tabeller'!$I338,VindIndeks_raw_20_large!$B:$B,'Info-tabeller'!$H338)),AVERAGEIFS(VindIndeks_raw_20_large!$D:$D,VindIndeks_raw_20_large!$C:$C,'Info-tabeller'!P$55,VindIndeks_raw_20_large!$A:$A,'Info-tabeller'!$I338,VindIndeks_raw_20_large!$B:$B,'Info-tabeller'!$H338),"")</f>
        <v/>
      </c>
      <c r="Q338" s="4">
        <f>IF(ISNUMBER(AVERAGEIFS(VindIndeks_raw_20_large!$D:$D,VindIndeks_raw_20_large!$C:$C,'Info-tabeller'!Q$55,VindIndeks_raw_20_large!$A:$A,'Info-tabeller'!$I338,VindIndeks_raw_20_large!$B:$B,'Info-tabeller'!$H338)),AVERAGEIFS(VindIndeks_raw_20_large!$D:$D,VindIndeks_raw_20_large!$C:$C,'Info-tabeller'!Q$55,VindIndeks_raw_20_large!$A:$A,'Info-tabeller'!$I338,VindIndeks_raw_20_large!$B:$B,'Info-tabeller'!$H338),"")</f>
        <v/>
      </c>
      <c r="R338" s="5">
        <f>IF(ISNUMBER(AVERAGEIFS(VindIndeks_raw_20_large!$D:$D,VindIndeks_raw_20_large!$C:$C,'Info-tabeller'!R$55,VindIndeks_raw_20_large!$A:$A,'Info-tabeller'!$I338,VindIndeks_raw_20_large!$B:$B,'Info-tabeller'!$H338)),AVERAGEIFS(VindIndeks_raw_20_large!$D:$D,VindIndeks_raw_20_large!$C:$C,'Info-tabeller'!R$55,VindIndeks_raw_20_large!$A:$A,'Info-tabeller'!$I338,VindIndeks_raw_20_large!$B:$B,'Info-tabeller'!$H338),"")</f>
        <v/>
      </c>
      <c r="S338" s="5">
        <f>IF(ISNUMBER(AVERAGEIFS(VindIndeks_raw_20_large!$D:$D,VindIndeks_raw_20_large!$C:$C,'Info-tabeller'!S$55,VindIndeks_raw_20_large!$A:$A,'Info-tabeller'!$I338,VindIndeks_raw_20_large!$B:$B,'Info-tabeller'!$H338)),AVERAGEIFS(VindIndeks_raw_20_large!$D:$D,VindIndeks_raw_20_large!$C:$C,'Info-tabeller'!S$55,VindIndeks_raw_20_large!$A:$A,'Info-tabeller'!$I338,VindIndeks_raw_20_large!$B:$B,'Info-tabeller'!$H338),"")</f>
        <v/>
      </c>
      <c r="T338" s="5">
        <f>IF(ISNUMBER(AVERAGEIFS(VindIndeks_raw_20_large!$D:$D,VindIndeks_raw_20_large!$C:$C,'Info-tabeller'!T$55,VindIndeks_raw_20_large!$A:$A,'Info-tabeller'!$I338,VindIndeks_raw_20_large!$B:$B,'Info-tabeller'!$H338)),AVERAGEIFS(VindIndeks_raw_20_large!$D:$D,VindIndeks_raw_20_large!$C:$C,'Info-tabeller'!T$55,VindIndeks_raw_20_large!$A:$A,'Info-tabeller'!$I338,VindIndeks_raw_20_large!$B:$B,'Info-tabeller'!$H338),"")</f>
        <v/>
      </c>
      <c r="U338" s="5">
        <f>IF(ISNUMBER(AVERAGEIFS(VindIndeks_raw_20_large!$D:$D,VindIndeks_raw_20_large!$C:$C,'Info-tabeller'!U$55,VindIndeks_raw_20_large!$A:$A,'Info-tabeller'!$I338,VindIndeks_raw_20_large!$B:$B,'Info-tabeller'!$H338)),AVERAGEIFS(VindIndeks_raw_20_large!$D:$D,VindIndeks_raw_20_large!$C:$C,'Info-tabeller'!U$55,VindIndeks_raw_20_large!$A:$A,'Info-tabeller'!$I338,VindIndeks_raw_20_large!$B:$B,'Info-tabeller'!$H338),"")</f>
        <v/>
      </c>
      <c r="V338" s="5">
        <f>IF(ISNUMBER(AVERAGEIFS(VindIndeks_raw_20_large!$D:$D,VindIndeks_raw_20_large!$C:$C,'Info-tabeller'!V$55,VindIndeks_raw_20_large!$A:$A,'Info-tabeller'!$I338,VindIndeks_raw_20_large!$B:$B,'Info-tabeller'!$H338)),AVERAGEIFS(VindIndeks_raw_20_large!$D:$D,VindIndeks_raw_20_large!$C:$C,'Info-tabeller'!V$55,VindIndeks_raw_20_large!$A:$A,'Info-tabeller'!$I338,VindIndeks_raw_20_large!$B:$B,'Info-tabeller'!$H338),"")</f>
        <v/>
      </c>
      <c r="W338" s="5">
        <f>IF(ISNUMBER(AVERAGEIFS(VindIndeks_raw_20_large!$D:$D,VindIndeks_raw_20_large!$C:$C,'Info-tabeller'!W$55,VindIndeks_raw_20_large!$A:$A,'Info-tabeller'!$I338,VindIndeks_raw_20_large!$B:$B,'Info-tabeller'!$H338)),AVERAGEIFS(VindIndeks_raw_20_large!$D:$D,VindIndeks_raw_20_large!$C:$C,'Info-tabeller'!W$55,VindIndeks_raw_20_large!$A:$A,'Info-tabeller'!$I338,VindIndeks_raw_20_large!$B:$B,'Info-tabeller'!$H338),"")</f>
        <v/>
      </c>
      <c r="X338" s="7">
        <f>IF(ISNUMBER(AVERAGE(J338:Q338)),AVERAGE(J338:Q338),"")</f>
        <v/>
      </c>
      <c r="Y338" s="6">
        <f>IF(ISNUMBER(AVERAGE(R338:W338)),AVERAGE(R338:W338),"")</f>
        <v/>
      </c>
      <c r="AB338" s="16">
        <f>+G338</f>
        <v/>
      </c>
      <c r="AC338" s="4">
        <f>IF(ISNUMBER(AVERAGEIFS(VindIndeks_raw_20_small!$D:$D,VindIndeks_raw_20_small!$C:$C,'Info-tabeller'!AC$55,VindIndeks_raw_20_small!$A:$A,'Info-tabeller'!$I338,VindIndeks_raw_20_small!$B:$B,'Info-tabeller'!$H338)),AVERAGEIFS(VindIndeks_raw_20_small!$D:$D,VindIndeks_raw_20_small!$C:$C,'Info-tabeller'!AC$55,VindIndeks_raw_20_small!$A:$A,'Info-tabeller'!$I338,VindIndeks_raw_20_small!$B:$B,'Info-tabeller'!$H338),"")</f>
        <v/>
      </c>
      <c r="AD338" s="4">
        <f>IF(ISNUMBER(AVERAGEIFS(VindIndeks_raw_20_small!$D:$D,VindIndeks_raw_20_small!$C:$C,'Info-tabeller'!AD$55,VindIndeks_raw_20_small!$A:$A,'Info-tabeller'!$I338,VindIndeks_raw_20_small!$B:$B,'Info-tabeller'!$H338)),AVERAGEIFS(VindIndeks_raw_20_small!$D:$D,VindIndeks_raw_20_small!$C:$C,'Info-tabeller'!AD$55,VindIndeks_raw_20_small!$A:$A,'Info-tabeller'!$I338,VindIndeks_raw_20_small!$B:$B,'Info-tabeller'!$H338),"")</f>
        <v/>
      </c>
      <c r="AE338" s="4">
        <f>IF(ISNUMBER(AVERAGEIFS(VindIndeks_raw_20_small!$D:$D,VindIndeks_raw_20_small!$C:$C,'Info-tabeller'!AE$55,VindIndeks_raw_20_small!$A:$A,'Info-tabeller'!$I338,VindIndeks_raw_20_small!$B:$B,'Info-tabeller'!$H338)),AVERAGEIFS(VindIndeks_raw_20_small!$D:$D,VindIndeks_raw_20_small!$C:$C,'Info-tabeller'!AE$55,VindIndeks_raw_20_small!$A:$A,'Info-tabeller'!$I338,VindIndeks_raw_20_small!$B:$B,'Info-tabeller'!$H338),"")</f>
        <v/>
      </c>
      <c r="AF338" s="4">
        <f>IF(ISNUMBER(AVERAGEIFS(VindIndeks_raw_20_small!$D:$D,VindIndeks_raw_20_small!$C:$C,'Info-tabeller'!AF$55,VindIndeks_raw_20_small!$A:$A,'Info-tabeller'!$I338,VindIndeks_raw_20_small!$B:$B,'Info-tabeller'!$H338)),AVERAGEIFS(VindIndeks_raw_20_small!$D:$D,VindIndeks_raw_20_small!$C:$C,'Info-tabeller'!AF$55,VindIndeks_raw_20_small!$A:$A,'Info-tabeller'!$I338,VindIndeks_raw_20_small!$B:$B,'Info-tabeller'!$H338),"")</f>
        <v/>
      </c>
      <c r="AG338" s="4">
        <f>IF(ISNUMBER(AVERAGEIFS(VindIndeks_raw_20_small!$D:$D,VindIndeks_raw_20_small!$C:$C,'Info-tabeller'!AG$55,VindIndeks_raw_20_small!$A:$A,'Info-tabeller'!$I338,VindIndeks_raw_20_small!$B:$B,'Info-tabeller'!$H338)),AVERAGEIFS(VindIndeks_raw_20_small!$D:$D,VindIndeks_raw_20_small!$C:$C,'Info-tabeller'!AG$55,VindIndeks_raw_20_small!$A:$A,'Info-tabeller'!$I338,VindIndeks_raw_20_small!$B:$B,'Info-tabeller'!$H338),"")</f>
        <v/>
      </c>
      <c r="AH338" s="4">
        <f>IF(ISNUMBER(AVERAGEIFS(VindIndeks_raw_20_small!$D:$D,VindIndeks_raw_20_small!$C:$C,'Info-tabeller'!AH$55,VindIndeks_raw_20_small!$A:$A,'Info-tabeller'!$I338,VindIndeks_raw_20_small!$B:$B,'Info-tabeller'!$H338)),AVERAGEIFS(VindIndeks_raw_20_small!$D:$D,VindIndeks_raw_20_small!$C:$C,'Info-tabeller'!AH$55,VindIndeks_raw_20_small!$A:$A,'Info-tabeller'!$I338,VindIndeks_raw_20_small!$B:$B,'Info-tabeller'!$H338),"")</f>
        <v/>
      </c>
      <c r="AI338" s="4">
        <f>IF(ISNUMBER(AVERAGEIFS(VindIndeks_raw_20_small!$D:$D,VindIndeks_raw_20_small!$C:$C,'Info-tabeller'!AI$55,VindIndeks_raw_20_small!$A:$A,'Info-tabeller'!$I338,VindIndeks_raw_20_small!$B:$B,'Info-tabeller'!$H338)),AVERAGEIFS(VindIndeks_raw_20_small!$D:$D,VindIndeks_raw_20_small!$C:$C,'Info-tabeller'!AI$55,VindIndeks_raw_20_small!$A:$A,'Info-tabeller'!$I338,VindIndeks_raw_20_small!$B:$B,'Info-tabeller'!$H338),"")</f>
        <v/>
      </c>
      <c r="AJ338" s="4">
        <f>IF(ISNUMBER(AVERAGEIFS(VindIndeks_raw_20_small!$D:$D,VindIndeks_raw_20_small!$C:$C,'Info-tabeller'!AJ$55,VindIndeks_raw_20_small!$A:$A,'Info-tabeller'!$I338,VindIndeks_raw_20_small!$B:$B,'Info-tabeller'!$H338)),AVERAGEIFS(VindIndeks_raw_20_small!$D:$D,VindIndeks_raw_20_small!$C:$C,'Info-tabeller'!AJ$55,VindIndeks_raw_20_small!$A:$A,'Info-tabeller'!$I338,VindIndeks_raw_20_small!$B:$B,'Info-tabeller'!$H338),"")</f>
        <v/>
      </c>
      <c r="AK338" s="7">
        <f>IF(ISNUMBER(AVERAGE(AC338:AJ338)),AVERAGE(AC338:AJ338),"")</f>
        <v/>
      </c>
      <c r="AN338" s="17">
        <f>+AB338</f>
        <v/>
      </c>
      <c r="AO338" s="4">
        <f>IF(ISNUMBER(AVERAGEIFS(VindIndeks_raw_13!$D:$D,VindIndeks_raw_13!$C:$C,'Info-tabeller'!AO$55,VindIndeks_raw_13!$A:$A,'Info-tabeller'!$I338,VindIndeks_raw_13!$B:$B,'Info-tabeller'!$H338)),AVERAGEIFS(VindIndeks_raw_13!$D:$D,VindIndeks_raw_13!$C:$C,'Info-tabeller'!AO$55,VindIndeks_raw_13!$A:$A,'Info-tabeller'!$I338,VindIndeks_raw_13!$B:$B,'Info-tabeller'!$H338),"")</f>
        <v/>
      </c>
      <c r="AP338" s="4">
        <f>IF(ISNUMBER(AVERAGEIFS(VindIndeks_raw_13!$D:$D,VindIndeks_raw_13!$C:$C,'Info-tabeller'!AP$55,VindIndeks_raw_13!$A:$A,'Info-tabeller'!$I338,VindIndeks_raw_13!$B:$B,'Info-tabeller'!$H338)),AVERAGEIFS(VindIndeks_raw_13!$D:$D,VindIndeks_raw_13!$C:$C,'Info-tabeller'!AP$55,VindIndeks_raw_13!$A:$A,'Info-tabeller'!$I338,VindIndeks_raw_13!$B:$B,'Info-tabeller'!$H338),"")</f>
        <v/>
      </c>
      <c r="AQ338" s="4">
        <f>IF(ISNUMBER(AVERAGEIFS(VindIndeks_raw_13!$D:$D,VindIndeks_raw_13!$C:$C,'Info-tabeller'!AQ$55,VindIndeks_raw_13!$A:$A,'Info-tabeller'!$I338,VindIndeks_raw_13!$B:$B,'Info-tabeller'!$H338)),AVERAGEIFS(VindIndeks_raw_13!$D:$D,VindIndeks_raw_13!$C:$C,'Info-tabeller'!AQ$55,VindIndeks_raw_13!$A:$A,'Info-tabeller'!$I338,VindIndeks_raw_13!$B:$B,'Info-tabeller'!$H338),"")</f>
        <v/>
      </c>
      <c r="AR338" s="4">
        <f>IF(ISNUMBER(AVERAGEIFS(VindIndeks_raw_13!$D:$D,VindIndeks_raw_13!$C:$C,'Info-tabeller'!AR$55,VindIndeks_raw_13!$A:$A,'Info-tabeller'!$I338,VindIndeks_raw_13!$B:$B,'Info-tabeller'!$H338)),AVERAGEIFS(VindIndeks_raw_13!$D:$D,VindIndeks_raw_13!$C:$C,'Info-tabeller'!AR$55,VindIndeks_raw_13!$A:$A,'Info-tabeller'!$I338,VindIndeks_raw_13!$B:$B,'Info-tabeller'!$H338),"")</f>
        <v/>
      </c>
      <c r="AS338" s="4">
        <f>IF(ISNUMBER(AVERAGEIFS(VindIndeks_raw_13!$D:$D,VindIndeks_raw_13!$C:$C,'Info-tabeller'!AS$55,VindIndeks_raw_13!$A:$A,'Info-tabeller'!$I338,VindIndeks_raw_13!$B:$B,'Info-tabeller'!$H338)),AVERAGEIFS(VindIndeks_raw_13!$D:$D,VindIndeks_raw_13!$C:$C,'Info-tabeller'!AS$55,VindIndeks_raw_13!$A:$A,'Info-tabeller'!$I338,VindIndeks_raw_13!$B:$B,'Info-tabeller'!$H338),"")</f>
        <v/>
      </c>
      <c r="AT338" s="4">
        <f>IF(ISNUMBER(AVERAGEIFS(VindIndeks_raw_13!$D:$D,VindIndeks_raw_13!$C:$C,'Info-tabeller'!AT$55,VindIndeks_raw_13!$A:$A,'Info-tabeller'!$I338,VindIndeks_raw_13!$B:$B,'Info-tabeller'!$H338)),AVERAGEIFS(VindIndeks_raw_13!$D:$D,VindIndeks_raw_13!$C:$C,'Info-tabeller'!AT$55,VindIndeks_raw_13!$A:$A,'Info-tabeller'!$I338,VindIndeks_raw_13!$B:$B,'Info-tabeller'!$H338),"")</f>
        <v/>
      </c>
      <c r="AU338" s="4">
        <f>IF(ISNUMBER(AVERAGEIFS(VindIndeks_raw_13!$D:$D,VindIndeks_raw_13!$C:$C,'Info-tabeller'!AU$55,VindIndeks_raw_13!$A:$A,'Info-tabeller'!$I338,VindIndeks_raw_13!$B:$B,'Info-tabeller'!$H338)),AVERAGEIFS(VindIndeks_raw_13!$D:$D,VindIndeks_raw_13!$C:$C,'Info-tabeller'!AU$55,VindIndeks_raw_13!$A:$A,'Info-tabeller'!$I338,VindIndeks_raw_13!$B:$B,'Info-tabeller'!$H338),"")</f>
        <v/>
      </c>
      <c r="AV338" s="4">
        <f>IF(ISNUMBER(AVERAGEIFS(VindIndeks_raw_13!$D:$D,VindIndeks_raw_13!$C:$C,'Info-tabeller'!AV$55,VindIndeks_raw_13!$A:$A,'Info-tabeller'!$I338,VindIndeks_raw_13!$B:$B,'Info-tabeller'!$H338)),AVERAGEIFS(VindIndeks_raw_13!$D:$D,VindIndeks_raw_13!$C:$C,'Info-tabeller'!AV$55,VindIndeks_raw_13!$A:$A,'Info-tabeller'!$I338,VindIndeks_raw_13!$B:$B,'Info-tabeller'!$H338),"")</f>
        <v/>
      </c>
      <c r="AW338" s="5">
        <f>IF(ISNUMBER(AVERAGEIFS(VindIndeks_raw_13!$D:$D,VindIndeks_raw_13!$C:$C,'Info-tabeller'!AW$55,VindIndeks_raw_13!$A:$A,'Info-tabeller'!$I338,VindIndeks_raw_13!$B:$B,'Info-tabeller'!$H338)),AVERAGEIFS(VindIndeks_raw_13!$D:$D,VindIndeks_raw_13!$C:$C,'Info-tabeller'!AW$55,VindIndeks_raw_13!$A:$A,'Info-tabeller'!$I338,VindIndeks_raw_13!$B:$B,'Info-tabeller'!$H338),"")</f>
        <v/>
      </c>
      <c r="AX338" s="5">
        <f>IF(ISNUMBER(AVERAGEIFS(VindIndeks_raw_13!$D:$D,VindIndeks_raw_13!$C:$C,'Info-tabeller'!AX$55,VindIndeks_raw_13!$A:$A,'Info-tabeller'!$I338,VindIndeks_raw_13!$B:$B,'Info-tabeller'!$H338)),AVERAGEIFS(VindIndeks_raw_13!$D:$D,VindIndeks_raw_13!$C:$C,'Info-tabeller'!AX$55,VindIndeks_raw_13!$A:$A,'Info-tabeller'!$I338,VindIndeks_raw_13!$B:$B,'Info-tabeller'!$H338),"")</f>
        <v/>
      </c>
      <c r="AY338" s="5">
        <f>IF(ISNUMBER(AVERAGEIFS(VindIndeks_raw_13!$D:$D,VindIndeks_raw_13!$C:$C,'Info-tabeller'!AY$55,VindIndeks_raw_13!$A:$A,'Info-tabeller'!$I338,VindIndeks_raw_13!$B:$B,'Info-tabeller'!$H338)),AVERAGEIFS(VindIndeks_raw_13!$D:$D,VindIndeks_raw_13!$C:$C,'Info-tabeller'!AY$55,VindIndeks_raw_13!$A:$A,'Info-tabeller'!$I338,VindIndeks_raw_13!$B:$B,'Info-tabeller'!$H338),"")</f>
        <v/>
      </c>
      <c r="AZ338" s="7">
        <f>IF(ISNUMBER(AVERAGE(AO338:AV338)),AVERAGE(AO338:AV338),"")</f>
        <v/>
      </c>
      <c r="BA338" s="6">
        <f>IF(ISNUMBER(AVERAGE(AW338:AY338)),AVERAGE(AW338:AY338),"")</f>
        <v/>
      </c>
      <c r="BC338" s="17">
        <f>+AN338</f>
        <v/>
      </c>
      <c r="BD338" s="19">
        <f>+AC338/AO338</f>
        <v/>
      </c>
      <c r="BE338" s="19">
        <f>+AD338/AP338</f>
        <v/>
      </c>
      <c r="BF338" s="19">
        <f>+AE338/AQ338</f>
        <v/>
      </c>
      <c r="BG338" s="19">
        <f>+AF338/AR338</f>
        <v/>
      </c>
      <c r="BH338" s="19">
        <f>+AG338/AS338</f>
        <v/>
      </c>
      <c r="BI338" s="19">
        <f>+AH338/AT338</f>
        <v/>
      </c>
      <c r="BJ338" s="19">
        <f>+AI338/AU338</f>
        <v/>
      </c>
      <c r="BK338" s="19">
        <f>+AJ338/AV338</f>
        <v/>
      </c>
      <c r="BL338" s="19">
        <f>+AK338/AZ338</f>
        <v/>
      </c>
      <c r="BN338" s="19">
        <f>+J338/AO338</f>
        <v/>
      </c>
      <c r="BO338" s="19">
        <f>+K338/AP338</f>
        <v/>
      </c>
      <c r="BP338" s="19">
        <f>+L338/AQ338</f>
        <v/>
      </c>
      <c r="BQ338" s="19">
        <f>+M338/AR338</f>
        <v/>
      </c>
      <c r="BR338" s="19">
        <f>+N338/AS338</f>
        <v/>
      </c>
      <c r="BS338" s="19">
        <f>+O338/AT338</f>
        <v/>
      </c>
      <c r="BT338" s="19">
        <f>+P338/AU338</f>
        <v/>
      </c>
      <c r="BU338" s="19">
        <f>+Q338/AV338</f>
        <v/>
      </c>
      <c r="BV338" s="19">
        <f>+X338/AZ338</f>
        <v/>
      </c>
    </row>
    <row r="339" ht="15" customHeight="1">
      <c r="D339" s="53">
        <f>IF(AND($I339=YEAR(WindDenmark!$F$4)+D$100,$H339&lt;=MONTH(WindDenmark!$F$4)),1,0)</f>
        <v/>
      </c>
      <c r="E339" s="53">
        <f>IF(AND($I339=YEAR(WindDenmark!$F$4)+E$100,$H339&lt;=MONTH(WindDenmark!$F$4)),1,0)</f>
        <v/>
      </c>
      <c r="F339" s="53">
        <f>IF(AND(G339&lt;=WindDenmark!$F$4,I339&gt;YEAR(WindDenmark!$F$4)-11),1,0)</f>
        <v/>
      </c>
      <c r="G339" s="62">
        <f>DATE(I339,H339,1)</f>
        <v/>
      </c>
      <c r="H339" s="53">
        <f>+H327</f>
        <v/>
      </c>
      <c r="I339" s="53">
        <f>IF(H339=1,I338+1,I338)</f>
        <v/>
      </c>
      <c r="J339" s="4">
        <f>IF(ISNUMBER(AVERAGEIFS(VindIndeks_raw_20_large!$D:$D,VindIndeks_raw_20_large!$C:$C,'Info-tabeller'!J$55,VindIndeks_raw_20_large!$A:$A,'Info-tabeller'!$I339,VindIndeks_raw_20_large!$B:$B,'Info-tabeller'!$H339)),AVERAGEIFS(VindIndeks_raw_20_large!$D:$D,VindIndeks_raw_20_large!$C:$C,'Info-tabeller'!J$55,VindIndeks_raw_20_large!$A:$A,'Info-tabeller'!$I339,VindIndeks_raw_20_large!$B:$B,'Info-tabeller'!$H339),"")</f>
        <v/>
      </c>
      <c r="K339" s="4">
        <f>IF(ISNUMBER(AVERAGEIFS(VindIndeks_raw_20_large!$D:$D,VindIndeks_raw_20_large!$C:$C,'Info-tabeller'!K$55,VindIndeks_raw_20_large!$A:$A,'Info-tabeller'!$I339,VindIndeks_raw_20_large!$B:$B,'Info-tabeller'!$H339)),AVERAGEIFS(VindIndeks_raw_20_large!$D:$D,VindIndeks_raw_20_large!$C:$C,'Info-tabeller'!K$55,VindIndeks_raw_20_large!$A:$A,'Info-tabeller'!$I339,VindIndeks_raw_20_large!$B:$B,'Info-tabeller'!$H339),"")</f>
        <v/>
      </c>
      <c r="L339" s="4">
        <f>IF(ISNUMBER(AVERAGEIFS(VindIndeks_raw_20_large!$D:$D,VindIndeks_raw_20_large!$C:$C,'Info-tabeller'!L$55,VindIndeks_raw_20_large!$A:$A,'Info-tabeller'!$I339,VindIndeks_raw_20_large!$B:$B,'Info-tabeller'!$H339)),AVERAGEIFS(VindIndeks_raw_20_large!$D:$D,VindIndeks_raw_20_large!$C:$C,'Info-tabeller'!L$55,VindIndeks_raw_20_large!$A:$A,'Info-tabeller'!$I339,VindIndeks_raw_20_large!$B:$B,'Info-tabeller'!$H339),"")</f>
        <v/>
      </c>
      <c r="M339" s="4">
        <f>IF(ISNUMBER(AVERAGEIFS(VindIndeks_raw_20_large!$D:$D,VindIndeks_raw_20_large!$C:$C,'Info-tabeller'!M$55,VindIndeks_raw_20_large!$A:$A,'Info-tabeller'!$I339,VindIndeks_raw_20_large!$B:$B,'Info-tabeller'!$H339)),AVERAGEIFS(VindIndeks_raw_20_large!$D:$D,VindIndeks_raw_20_large!$C:$C,'Info-tabeller'!M$55,VindIndeks_raw_20_large!$A:$A,'Info-tabeller'!$I339,VindIndeks_raw_20_large!$B:$B,'Info-tabeller'!$H339),"")</f>
        <v/>
      </c>
      <c r="N339" s="4">
        <f>IF(ISNUMBER(AVERAGEIFS(VindIndeks_raw_20_large!$D:$D,VindIndeks_raw_20_large!$C:$C,'Info-tabeller'!N$55,VindIndeks_raw_20_large!$A:$A,'Info-tabeller'!$I339,VindIndeks_raw_20_large!$B:$B,'Info-tabeller'!$H339)),AVERAGEIFS(VindIndeks_raw_20_large!$D:$D,VindIndeks_raw_20_large!$C:$C,'Info-tabeller'!N$55,VindIndeks_raw_20_large!$A:$A,'Info-tabeller'!$I339,VindIndeks_raw_20_large!$B:$B,'Info-tabeller'!$H339),"")</f>
        <v/>
      </c>
      <c r="O339" s="4">
        <f>IF(ISNUMBER(AVERAGEIFS(VindIndeks_raw_20_large!$D:$D,VindIndeks_raw_20_large!$C:$C,'Info-tabeller'!O$55,VindIndeks_raw_20_large!$A:$A,'Info-tabeller'!$I339,VindIndeks_raw_20_large!$B:$B,'Info-tabeller'!$H339)),AVERAGEIFS(VindIndeks_raw_20_large!$D:$D,VindIndeks_raw_20_large!$C:$C,'Info-tabeller'!O$55,VindIndeks_raw_20_large!$A:$A,'Info-tabeller'!$I339,VindIndeks_raw_20_large!$B:$B,'Info-tabeller'!$H339),"")</f>
        <v/>
      </c>
      <c r="P339" s="4">
        <f>IF(ISNUMBER(AVERAGEIFS(VindIndeks_raw_20_large!$D:$D,VindIndeks_raw_20_large!$C:$C,'Info-tabeller'!P$55,VindIndeks_raw_20_large!$A:$A,'Info-tabeller'!$I339,VindIndeks_raw_20_large!$B:$B,'Info-tabeller'!$H339)),AVERAGEIFS(VindIndeks_raw_20_large!$D:$D,VindIndeks_raw_20_large!$C:$C,'Info-tabeller'!P$55,VindIndeks_raw_20_large!$A:$A,'Info-tabeller'!$I339,VindIndeks_raw_20_large!$B:$B,'Info-tabeller'!$H339),"")</f>
        <v/>
      </c>
      <c r="Q339" s="4">
        <f>IF(ISNUMBER(AVERAGEIFS(VindIndeks_raw_20_large!$D:$D,VindIndeks_raw_20_large!$C:$C,'Info-tabeller'!Q$55,VindIndeks_raw_20_large!$A:$A,'Info-tabeller'!$I339,VindIndeks_raw_20_large!$B:$B,'Info-tabeller'!$H339)),AVERAGEIFS(VindIndeks_raw_20_large!$D:$D,VindIndeks_raw_20_large!$C:$C,'Info-tabeller'!Q$55,VindIndeks_raw_20_large!$A:$A,'Info-tabeller'!$I339,VindIndeks_raw_20_large!$B:$B,'Info-tabeller'!$H339),"")</f>
        <v/>
      </c>
      <c r="R339" s="5">
        <f>IF(ISNUMBER(AVERAGEIFS(VindIndeks_raw_20_large!$D:$D,VindIndeks_raw_20_large!$C:$C,'Info-tabeller'!R$55,VindIndeks_raw_20_large!$A:$A,'Info-tabeller'!$I339,VindIndeks_raw_20_large!$B:$B,'Info-tabeller'!$H339)),AVERAGEIFS(VindIndeks_raw_20_large!$D:$D,VindIndeks_raw_20_large!$C:$C,'Info-tabeller'!R$55,VindIndeks_raw_20_large!$A:$A,'Info-tabeller'!$I339,VindIndeks_raw_20_large!$B:$B,'Info-tabeller'!$H339),"")</f>
        <v/>
      </c>
      <c r="S339" s="5">
        <f>IF(ISNUMBER(AVERAGEIFS(VindIndeks_raw_20_large!$D:$D,VindIndeks_raw_20_large!$C:$C,'Info-tabeller'!S$55,VindIndeks_raw_20_large!$A:$A,'Info-tabeller'!$I339,VindIndeks_raw_20_large!$B:$B,'Info-tabeller'!$H339)),AVERAGEIFS(VindIndeks_raw_20_large!$D:$D,VindIndeks_raw_20_large!$C:$C,'Info-tabeller'!S$55,VindIndeks_raw_20_large!$A:$A,'Info-tabeller'!$I339,VindIndeks_raw_20_large!$B:$B,'Info-tabeller'!$H339),"")</f>
        <v/>
      </c>
      <c r="T339" s="5">
        <f>IF(ISNUMBER(AVERAGEIFS(VindIndeks_raw_20_large!$D:$D,VindIndeks_raw_20_large!$C:$C,'Info-tabeller'!T$55,VindIndeks_raw_20_large!$A:$A,'Info-tabeller'!$I339,VindIndeks_raw_20_large!$B:$B,'Info-tabeller'!$H339)),AVERAGEIFS(VindIndeks_raw_20_large!$D:$D,VindIndeks_raw_20_large!$C:$C,'Info-tabeller'!T$55,VindIndeks_raw_20_large!$A:$A,'Info-tabeller'!$I339,VindIndeks_raw_20_large!$B:$B,'Info-tabeller'!$H339),"")</f>
        <v/>
      </c>
      <c r="U339" s="5">
        <f>IF(ISNUMBER(AVERAGEIFS(VindIndeks_raw_20_large!$D:$D,VindIndeks_raw_20_large!$C:$C,'Info-tabeller'!U$55,VindIndeks_raw_20_large!$A:$A,'Info-tabeller'!$I339,VindIndeks_raw_20_large!$B:$B,'Info-tabeller'!$H339)),AVERAGEIFS(VindIndeks_raw_20_large!$D:$D,VindIndeks_raw_20_large!$C:$C,'Info-tabeller'!U$55,VindIndeks_raw_20_large!$A:$A,'Info-tabeller'!$I339,VindIndeks_raw_20_large!$B:$B,'Info-tabeller'!$H339),"")</f>
        <v/>
      </c>
      <c r="V339" s="5">
        <f>IF(ISNUMBER(AVERAGEIFS(VindIndeks_raw_20_large!$D:$D,VindIndeks_raw_20_large!$C:$C,'Info-tabeller'!V$55,VindIndeks_raw_20_large!$A:$A,'Info-tabeller'!$I339,VindIndeks_raw_20_large!$B:$B,'Info-tabeller'!$H339)),AVERAGEIFS(VindIndeks_raw_20_large!$D:$D,VindIndeks_raw_20_large!$C:$C,'Info-tabeller'!V$55,VindIndeks_raw_20_large!$A:$A,'Info-tabeller'!$I339,VindIndeks_raw_20_large!$B:$B,'Info-tabeller'!$H339),"")</f>
        <v/>
      </c>
      <c r="W339" s="5">
        <f>IF(ISNUMBER(AVERAGEIFS(VindIndeks_raw_20_large!$D:$D,VindIndeks_raw_20_large!$C:$C,'Info-tabeller'!W$55,VindIndeks_raw_20_large!$A:$A,'Info-tabeller'!$I339,VindIndeks_raw_20_large!$B:$B,'Info-tabeller'!$H339)),AVERAGEIFS(VindIndeks_raw_20_large!$D:$D,VindIndeks_raw_20_large!$C:$C,'Info-tabeller'!W$55,VindIndeks_raw_20_large!$A:$A,'Info-tabeller'!$I339,VindIndeks_raw_20_large!$B:$B,'Info-tabeller'!$H339),"")</f>
        <v/>
      </c>
      <c r="X339" s="7">
        <f>IF(ISNUMBER(AVERAGE(J339:Q339)),AVERAGE(J339:Q339),"")</f>
        <v/>
      </c>
      <c r="Y339" s="6">
        <f>IF(ISNUMBER(AVERAGE(R339:W339)),AVERAGE(R339:W339),"")</f>
        <v/>
      </c>
      <c r="AB339" s="16">
        <f>+G339</f>
        <v/>
      </c>
      <c r="AC339" s="4">
        <f>IF(ISNUMBER(AVERAGEIFS(VindIndeks_raw_20_small!$D:$D,VindIndeks_raw_20_small!$C:$C,'Info-tabeller'!AC$55,VindIndeks_raw_20_small!$A:$A,'Info-tabeller'!$I339,VindIndeks_raw_20_small!$B:$B,'Info-tabeller'!$H339)),AVERAGEIFS(VindIndeks_raw_20_small!$D:$D,VindIndeks_raw_20_small!$C:$C,'Info-tabeller'!AC$55,VindIndeks_raw_20_small!$A:$A,'Info-tabeller'!$I339,VindIndeks_raw_20_small!$B:$B,'Info-tabeller'!$H339),"")</f>
        <v/>
      </c>
      <c r="AD339" s="4">
        <f>IF(ISNUMBER(AVERAGEIFS(VindIndeks_raw_20_small!$D:$D,VindIndeks_raw_20_small!$C:$C,'Info-tabeller'!AD$55,VindIndeks_raw_20_small!$A:$A,'Info-tabeller'!$I339,VindIndeks_raw_20_small!$B:$B,'Info-tabeller'!$H339)),AVERAGEIFS(VindIndeks_raw_20_small!$D:$D,VindIndeks_raw_20_small!$C:$C,'Info-tabeller'!AD$55,VindIndeks_raw_20_small!$A:$A,'Info-tabeller'!$I339,VindIndeks_raw_20_small!$B:$B,'Info-tabeller'!$H339),"")</f>
        <v/>
      </c>
      <c r="AE339" s="4">
        <f>IF(ISNUMBER(AVERAGEIFS(VindIndeks_raw_20_small!$D:$D,VindIndeks_raw_20_small!$C:$C,'Info-tabeller'!AE$55,VindIndeks_raw_20_small!$A:$A,'Info-tabeller'!$I339,VindIndeks_raw_20_small!$B:$B,'Info-tabeller'!$H339)),AVERAGEIFS(VindIndeks_raw_20_small!$D:$D,VindIndeks_raw_20_small!$C:$C,'Info-tabeller'!AE$55,VindIndeks_raw_20_small!$A:$A,'Info-tabeller'!$I339,VindIndeks_raw_20_small!$B:$B,'Info-tabeller'!$H339),"")</f>
        <v/>
      </c>
      <c r="AF339" s="4">
        <f>IF(ISNUMBER(AVERAGEIFS(VindIndeks_raw_20_small!$D:$D,VindIndeks_raw_20_small!$C:$C,'Info-tabeller'!AF$55,VindIndeks_raw_20_small!$A:$A,'Info-tabeller'!$I339,VindIndeks_raw_20_small!$B:$B,'Info-tabeller'!$H339)),AVERAGEIFS(VindIndeks_raw_20_small!$D:$D,VindIndeks_raw_20_small!$C:$C,'Info-tabeller'!AF$55,VindIndeks_raw_20_small!$A:$A,'Info-tabeller'!$I339,VindIndeks_raw_20_small!$B:$B,'Info-tabeller'!$H339),"")</f>
        <v/>
      </c>
      <c r="AG339" s="4">
        <f>IF(ISNUMBER(AVERAGEIFS(VindIndeks_raw_20_small!$D:$D,VindIndeks_raw_20_small!$C:$C,'Info-tabeller'!AG$55,VindIndeks_raw_20_small!$A:$A,'Info-tabeller'!$I339,VindIndeks_raw_20_small!$B:$B,'Info-tabeller'!$H339)),AVERAGEIFS(VindIndeks_raw_20_small!$D:$D,VindIndeks_raw_20_small!$C:$C,'Info-tabeller'!AG$55,VindIndeks_raw_20_small!$A:$A,'Info-tabeller'!$I339,VindIndeks_raw_20_small!$B:$B,'Info-tabeller'!$H339),"")</f>
        <v/>
      </c>
      <c r="AH339" s="4">
        <f>IF(ISNUMBER(AVERAGEIFS(VindIndeks_raw_20_small!$D:$D,VindIndeks_raw_20_small!$C:$C,'Info-tabeller'!AH$55,VindIndeks_raw_20_small!$A:$A,'Info-tabeller'!$I339,VindIndeks_raw_20_small!$B:$B,'Info-tabeller'!$H339)),AVERAGEIFS(VindIndeks_raw_20_small!$D:$D,VindIndeks_raw_20_small!$C:$C,'Info-tabeller'!AH$55,VindIndeks_raw_20_small!$A:$A,'Info-tabeller'!$I339,VindIndeks_raw_20_small!$B:$B,'Info-tabeller'!$H339),"")</f>
        <v/>
      </c>
      <c r="AI339" s="4">
        <f>IF(ISNUMBER(AVERAGEIFS(VindIndeks_raw_20_small!$D:$D,VindIndeks_raw_20_small!$C:$C,'Info-tabeller'!AI$55,VindIndeks_raw_20_small!$A:$A,'Info-tabeller'!$I339,VindIndeks_raw_20_small!$B:$B,'Info-tabeller'!$H339)),AVERAGEIFS(VindIndeks_raw_20_small!$D:$D,VindIndeks_raw_20_small!$C:$C,'Info-tabeller'!AI$55,VindIndeks_raw_20_small!$A:$A,'Info-tabeller'!$I339,VindIndeks_raw_20_small!$B:$B,'Info-tabeller'!$H339),"")</f>
        <v/>
      </c>
      <c r="AJ339" s="4">
        <f>IF(ISNUMBER(AVERAGEIFS(VindIndeks_raw_20_small!$D:$D,VindIndeks_raw_20_small!$C:$C,'Info-tabeller'!AJ$55,VindIndeks_raw_20_small!$A:$A,'Info-tabeller'!$I339,VindIndeks_raw_20_small!$B:$B,'Info-tabeller'!$H339)),AVERAGEIFS(VindIndeks_raw_20_small!$D:$D,VindIndeks_raw_20_small!$C:$C,'Info-tabeller'!AJ$55,VindIndeks_raw_20_small!$A:$A,'Info-tabeller'!$I339,VindIndeks_raw_20_small!$B:$B,'Info-tabeller'!$H339),"")</f>
        <v/>
      </c>
      <c r="AK339" s="7">
        <f>IF(ISNUMBER(AVERAGE(AC339:AJ339)),AVERAGE(AC339:AJ339),"")</f>
        <v/>
      </c>
      <c r="AN339" s="17">
        <f>+AB339</f>
        <v/>
      </c>
      <c r="AO339" s="4">
        <f>IF(ISNUMBER(AVERAGEIFS(VindIndeks_raw_13!$D:$D,VindIndeks_raw_13!$C:$C,'Info-tabeller'!AO$55,VindIndeks_raw_13!$A:$A,'Info-tabeller'!$I339,VindIndeks_raw_13!$B:$B,'Info-tabeller'!$H339)),AVERAGEIFS(VindIndeks_raw_13!$D:$D,VindIndeks_raw_13!$C:$C,'Info-tabeller'!AO$55,VindIndeks_raw_13!$A:$A,'Info-tabeller'!$I339,VindIndeks_raw_13!$B:$B,'Info-tabeller'!$H339),"")</f>
        <v/>
      </c>
      <c r="AP339" s="4">
        <f>IF(ISNUMBER(AVERAGEIFS(VindIndeks_raw_13!$D:$D,VindIndeks_raw_13!$C:$C,'Info-tabeller'!AP$55,VindIndeks_raw_13!$A:$A,'Info-tabeller'!$I339,VindIndeks_raw_13!$B:$B,'Info-tabeller'!$H339)),AVERAGEIFS(VindIndeks_raw_13!$D:$D,VindIndeks_raw_13!$C:$C,'Info-tabeller'!AP$55,VindIndeks_raw_13!$A:$A,'Info-tabeller'!$I339,VindIndeks_raw_13!$B:$B,'Info-tabeller'!$H339),"")</f>
        <v/>
      </c>
      <c r="AQ339" s="4">
        <f>IF(ISNUMBER(AVERAGEIFS(VindIndeks_raw_13!$D:$D,VindIndeks_raw_13!$C:$C,'Info-tabeller'!AQ$55,VindIndeks_raw_13!$A:$A,'Info-tabeller'!$I339,VindIndeks_raw_13!$B:$B,'Info-tabeller'!$H339)),AVERAGEIFS(VindIndeks_raw_13!$D:$D,VindIndeks_raw_13!$C:$C,'Info-tabeller'!AQ$55,VindIndeks_raw_13!$A:$A,'Info-tabeller'!$I339,VindIndeks_raw_13!$B:$B,'Info-tabeller'!$H339),"")</f>
        <v/>
      </c>
      <c r="AR339" s="4">
        <f>IF(ISNUMBER(AVERAGEIFS(VindIndeks_raw_13!$D:$D,VindIndeks_raw_13!$C:$C,'Info-tabeller'!AR$55,VindIndeks_raw_13!$A:$A,'Info-tabeller'!$I339,VindIndeks_raw_13!$B:$B,'Info-tabeller'!$H339)),AVERAGEIFS(VindIndeks_raw_13!$D:$D,VindIndeks_raw_13!$C:$C,'Info-tabeller'!AR$55,VindIndeks_raw_13!$A:$A,'Info-tabeller'!$I339,VindIndeks_raw_13!$B:$B,'Info-tabeller'!$H339),"")</f>
        <v/>
      </c>
      <c r="AS339" s="4">
        <f>IF(ISNUMBER(AVERAGEIFS(VindIndeks_raw_13!$D:$D,VindIndeks_raw_13!$C:$C,'Info-tabeller'!AS$55,VindIndeks_raw_13!$A:$A,'Info-tabeller'!$I339,VindIndeks_raw_13!$B:$B,'Info-tabeller'!$H339)),AVERAGEIFS(VindIndeks_raw_13!$D:$D,VindIndeks_raw_13!$C:$C,'Info-tabeller'!AS$55,VindIndeks_raw_13!$A:$A,'Info-tabeller'!$I339,VindIndeks_raw_13!$B:$B,'Info-tabeller'!$H339),"")</f>
        <v/>
      </c>
      <c r="AT339" s="4">
        <f>IF(ISNUMBER(AVERAGEIFS(VindIndeks_raw_13!$D:$D,VindIndeks_raw_13!$C:$C,'Info-tabeller'!AT$55,VindIndeks_raw_13!$A:$A,'Info-tabeller'!$I339,VindIndeks_raw_13!$B:$B,'Info-tabeller'!$H339)),AVERAGEIFS(VindIndeks_raw_13!$D:$D,VindIndeks_raw_13!$C:$C,'Info-tabeller'!AT$55,VindIndeks_raw_13!$A:$A,'Info-tabeller'!$I339,VindIndeks_raw_13!$B:$B,'Info-tabeller'!$H339),"")</f>
        <v/>
      </c>
      <c r="AU339" s="4">
        <f>IF(ISNUMBER(AVERAGEIFS(VindIndeks_raw_13!$D:$D,VindIndeks_raw_13!$C:$C,'Info-tabeller'!AU$55,VindIndeks_raw_13!$A:$A,'Info-tabeller'!$I339,VindIndeks_raw_13!$B:$B,'Info-tabeller'!$H339)),AVERAGEIFS(VindIndeks_raw_13!$D:$D,VindIndeks_raw_13!$C:$C,'Info-tabeller'!AU$55,VindIndeks_raw_13!$A:$A,'Info-tabeller'!$I339,VindIndeks_raw_13!$B:$B,'Info-tabeller'!$H339),"")</f>
        <v/>
      </c>
      <c r="AV339" s="4">
        <f>IF(ISNUMBER(AVERAGEIFS(VindIndeks_raw_13!$D:$D,VindIndeks_raw_13!$C:$C,'Info-tabeller'!AV$55,VindIndeks_raw_13!$A:$A,'Info-tabeller'!$I339,VindIndeks_raw_13!$B:$B,'Info-tabeller'!$H339)),AVERAGEIFS(VindIndeks_raw_13!$D:$D,VindIndeks_raw_13!$C:$C,'Info-tabeller'!AV$55,VindIndeks_raw_13!$A:$A,'Info-tabeller'!$I339,VindIndeks_raw_13!$B:$B,'Info-tabeller'!$H339),"")</f>
        <v/>
      </c>
      <c r="AW339" s="5">
        <f>IF(ISNUMBER(AVERAGEIFS(VindIndeks_raw_13!$D:$D,VindIndeks_raw_13!$C:$C,'Info-tabeller'!AW$55,VindIndeks_raw_13!$A:$A,'Info-tabeller'!$I339,VindIndeks_raw_13!$B:$B,'Info-tabeller'!$H339)),AVERAGEIFS(VindIndeks_raw_13!$D:$D,VindIndeks_raw_13!$C:$C,'Info-tabeller'!AW$55,VindIndeks_raw_13!$A:$A,'Info-tabeller'!$I339,VindIndeks_raw_13!$B:$B,'Info-tabeller'!$H339),"")</f>
        <v/>
      </c>
      <c r="AX339" s="5">
        <f>IF(ISNUMBER(AVERAGEIFS(VindIndeks_raw_13!$D:$D,VindIndeks_raw_13!$C:$C,'Info-tabeller'!AX$55,VindIndeks_raw_13!$A:$A,'Info-tabeller'!$I339,VindIndeks_raw_13!$B:$B,'Info-tabeller'!$H339)),AVERAGEIFS(VindIndeks_raw_13!$D:$D,VindIndeks_raw_13!$C:$C,'Info-tabeller'!AX$55,VindIndeks_raw_13!$A:$A,'Info-tabeller'!$I339,VindIndeks_raw_13!$B:$B,'Info-tabeller'!$H339),"")</f>
        <v/>
      </c>
      <c r="AY339" s="5">
        <f>IF(ISNUMBER(AVERAGEIFS(VindIndeks_raw_13!$D:$D,VindIndeks_raw_13!$C:$C,'Info-tabeller'!AY$55,VindIndeks_raw_13!$A:$A,'Info-tabeller'!$I339,VindIndeks_raw_13!$B:$B,'Info-tabeller'!$H339)),AVERAGEIFS(VindIndeks_raw_13!$D:$D,VindIndeks_raw_13!$C:$C,'Info-tabeller'!AY$55,VindIndeks_raw_13!$A:$A,'Info-tabeller'!$I339,VindIndeks_raw_13!$B:$B,'Info-tabeller'!$H339),"")</f>
        <v/>
      </c>
      <c r="AZ339" s="7">
        <f>IF(ISNUMBER(AVERAGE(AO339:AV339)),AVERAGE(AO339:AV339),"")</f>
        <v/>
      </c>
      <c r="BA339" s="6">
        <f>IF(ISNUMBER(AVERAGE(AW339:AY339)),AVERAGE(AW339:AY339),"")</f>
        <v/>
      </c>
      <c r="BC339" s="17">
        <f>+AN339</f>
        <v/>
      </c>
      <c r="BD339" s="19">
        <f>+AC339/AO339</f>
        <v/>
      </c>
      <c r="BE339" s="19">
        <f>+AD339/AP339</f>
        <v/>
      </c>
      <c r="BF339" s="19">
        <f>+AE339/AQ339</f>
        <v/>
      </c>
      <c r="BG339" s="19">
        <f>+AF339/AR339</f>
        <v/>
      </c>
      <c r="BH339" s="19">
        <f>+AG339/AS339</f>
        <v/>
      </c>
      <c r="BI339" s="19">
        <f>+AH339/AT339</f>
        <v/>
      </c>
      <c r="BJ339" s="19">
        <f>+AI339/AU339</f>
        <v/>
      </c>
      <c r="BK339" s="19">
        <f>+AJ339/AV339</f>
        <v/>
      </c>
      <c r="BL339" s="19">
        <f>+AK339/AZ339</f>
        <v/>
      </c>
      <c r="BN339" s="19">
        <f>+J339/AO339</f>
        <v/>
      </c>
      <c r="BO339" s="19">
        <f>+K339/AP339</f>
        <v/>
      </c>
      <c r="BP339" s="19">
        <f>+L339/AQ339</f>
        <v/>
      </c>
      <c r="BQ339" s="19">
        <f>+M339/AR339</f>
        <v/>
      </c>
      <c r="BR339" s="19">
        <f>+N339/AS339</f>
        <v/>
      </c>
      <c r="BS339" s="19">
        <f>+O339/AT339</f>
        <v/>
      </c>
      <c r="BT339" s="19">
        <f>+P339/AU339</f>
        <v/>
      </c>
      <c r="BU339" s="19">
        <f>+Q339/AV339</f>
        <v/>
      </c>
      <c r="BV339" s="19">
        <f>+X339/AZ339</f>
        <v/>
      </c>
    </row>
    <row r="340" ht="15" customHeight="1">
      <c r="D340" s="53">
        <f>IF(AND($I340=YEAR(WindDenmark!$F$4)+D$100,$H340&lt;=MONTH(WindDenmark!$F$4)),1,0)</f>
        <v/>
      </c>
      <c r="E340" s="53">
        <f>IF(AND($I340=YEAR(WindDenmark!$F$4)+E$100,$H340&lt;=MONTH(WindDenmark!$F$4)),1,0)</f>
        <v/>
      </c>
      <c r="F340" s="53">
        <f>IF(AND(G340&lt;=WindDenmark!$F$4,I340&gt;YEAR(WindDenmark!$F$4)-11),1,0)</f>
        <v/>
      </c>
      <c r="G340" s="62">
        <f>DATE(I340,H340,1)</f>
        <v/>
      </c>
      <c r="H340" s="53">
        <f>+H328</f>
        <v/>
      </c>
      <c r="I340" s="53">
        <f>IF(H340=1,I339+1,I339)</f>
        <v/>
      </c>
      <c r="J340" s="4">
        <f>IF(ISNUMBER(AVERAGEIFS(VindIndeks_raw_20_large!$D:$D,VindIndeks_raw_20_large!$C:$C,'Info-tabeller'!J$55,VindIndeks_raw_20_large!$A:$A,'Info-tabeller'!$I340,VindIndeks_raw_20_large!$B:$B,'Info-tabeller'!$H340)),AVERAGEIFS(VindIndeks_raw_20_large!$D:$D,VindIndeks_raw_20_large!$C:$C,'Info-tabeller'!J$55,VindIndeks_raw_20_large!$A:$A,'Info-tabeller'!$I340,VindIndeks_raw_20_large!$B:$B,'Info-tabeller'!$H340),"")</f>
        <v/>
      </c>
      <c r="K340" s="4">
        <f>IF(ISNUMBER(AVERAGEIFS(VindIndeks_raw_20_large!$D:$D,VindIndeks_raw_20_large!$C:$C,'Info-tabeller'!K$55,VindIndeks_raw_20_large!$A:$A,'Info-tabeller'!$I340,VindIndeks_raw_20_large!$B:$B,'Info-tabeller'!$H340)),AVERAGEIFS(VindIndeks_raw_20_large!$D:$D,VindIndeks_raw_20_large!$C:$C,'Info-tabeller'!K$55,VindIndeks_raw_20_large!$A:$A,'Info-tabeller'!$I340,VindIndeks_raw_20_large!$B:$B,'Info-tabeller'!$H340),"")</f>
        <v/>
      </c>
      <c r="L340" s="4">
        <f>IF(ISNUMBER(AVERAGEIFS(VindIndeks_raw_20_large!$D:$D,VindIndeks_raw_20_large!$C:$C,'Info-tabeller'!L$55,VindIndeks_raw_20_large!$A:$A,'Info-tabeller'!$I340,VindIndeks_raw_20_large!$B:$B,'Info-tabeller'!$H340)),AVERAGEIFS(VindIndeks_raw_20_large!$D:$D,VindIndeks_raw_20_large!$C:$C,'Info-tabeller'!L$55,VindIndeks_raw_20_large!$A:$A,'Info-tabeller'!$I340,VindIndeks_raw_20_large!$B:$B,'Info-tabeller'!$H340),"")</f>
        <v/>
      </c>
      <c r="M340" s="4">
        <f>IF(ISNUMBER(AVERAGEIFS(VindIndeks_raw_20_large!$D:$D,VindIndeks_raw_20_large!$C:$C,'Info-tabeller'!M$55,VindIndeks_raw_20_large!$A:$A,'Info-tabeller'!$I340,VindIndeks_raw_20_large!$B:$B,'Info-tabeller'!$H340)),AVERAGEIFS(VindIndeks_raw_20_large!$D:$D,VindIndeks_raw_20_large!$C:$C,'Info-tabeller'!M$55,VindIndeks_raw_20_large!$A:$A,'Info-tabeller'!$I340,VindIndeks_raw_20_large!$B:$B,'Info-tabeller'!$H340),"")</f>
        <v/>
      </c>
      <c r="N340" s="4">
        <f>IF(ISNUMBER(AVERAGEIFS(VindIndeks_raw_20_large!$D:$D,VindIndeks_raw_20_large!$C:$C,'Info-tabeller'!N$55,VindIndeks_raw_20_large!$A:$A,'Info-tabeller'!$I340,VindIndeks_raw_20_large!$B:$B,'Info-tabeller'!$H340)),AVERAGEIFS(VindIndeks_raw_20_large!$D:$D,VindIndeks_raw_20_large!$C:$C,'Info-tabeller'!N$55,VindIndeks_raw_20_large!$A:$A,'Info-tabeller'!$I340,VindIndeks_raw_20_large!$B:$B,'Info-tabeller'!$H340),"")</f>
        <v/>
      </c>
      <c r="O340" s="4">
        <f>IF(ISNUMBER(AVERAGEIFS(VindIndeks_raw_20_large!$D:$D,VindIndeks_raw_20_large!$C:$C,'Info-tabeller'!O$55,VindIndeks_raw_20_large!$A:$A,'Info-tabeller'!$I340,VindIndeks_raw_20_large!$B:$B,'Info-tabeller'!$H340)),AVERAGEIFS(VindIndeks_raw_20_large!$D:$D,VindIndeks_raw_20_large!$C:$C,'Info-tabeller'!O$55,VindIndeks_raw_20_large!$A:$A,'Info-tabeller'!$I340,VindIndeks_raw_20_large!$B:$B,'Info-tabeller'!$H340),"")</f>
        <v/>
      </c>
      <c r="P340" s="4">
        <f>IF(ISNUMBER(AVERAGEIFS(VindIndeks_raw_20_large!$D:$D,VindIndeks_raw_20_large!$C:$C,'Info-tabeller'!P$55,VindIndeks_raw_20_large!$A:$A,'Info-tabeller'!$I340,VindIndeks_raw_20_large!$B:$B,'Info-tabeller'!$H340)),AVERAGEIFS(VindIndeks_raw_20_large!$D:$D,VindIndeks_raw_20_large!$C:$C,'Info-tabeller'!P$55,VindIndeks_raw_20_large!$A:$A,'Info-tabeller'!$I340,VindIndeks_raw_20_large!$B:$B,'Info-tabeller'!$H340),"")</f>
        <v/>
      </c>
      <c r="Q340" s="4">
        <f>IF(ISNUMBER(AVERAGEIFS(VindIndeks_raw_20_large!$D:$D,VindIndeks_raw_20_large!$C:$C,'Info-tabeller'!Q$55,VindIndeks_raw_20_large!$A:$A,'Info-tabeller'!$I340,VindIndeks_raw_20_large!$B:$B,'Info-tabeller'!$H340)),AVERAGEIFS(VindIndeks_raw_20_large!$D:$D,VindIndeks_raw_20_large!$C:$C,'Info-tabeller'!Q$55,VindIndeks_raw_20_large!$A:$A,'Info-tabeller'!$I340,VindIndeks_raw_20_large!$B:$B,'Info-tabeller'!$H340),"")</f>
        <v/>
      </c>
      <c r="R340" s="5">
        <f>IF(ISNUMBER(AVERAGEIFS(VindIndeks_raw_20_large!$D:$D,VindIndeks_raw_20_large!$C:$C,'Info-tabeller'!R$55,VindIndeks_raw_20_large!$A:$A,'Info-tabeller'!$I340,VindIndeks_raw_20_large!$B:$B,'Info-tabeller'!$H340)),AVERAGEIFS(VindIndeks_raw_20_large!$D:$D,VindIndeks_raw_20_large!$C:$C,'Info-tabeller'!R$55,VindIndeks_raw_20_large!$A:$A,'Info-tabeller'!$I340,VindIndeks_raw_20_large!$B:$B,'Info-tabeller'!$H340),"")</f>
        <v/>
      </c>
      <c r="S340" s="5">
        <f>IF(ISNUMBER(AVERAGEIFS(VindIndeks_raw_20_large!$D:$D,VindIndeks_raw_20_large!$C:$C,'Info-tabeller'!S$55,VindIndeks_raw_20_large!$A:$A,'Info-tabeller'!$I340,VindIndeks_raw_20_large!$B:$B,'Info-tabeller'!$H340)),AVERAGEIFS(VindIndeks_raw_20_large!$D:$D,VindIndeks_raw_20_large!$C:$C,'Info-tabeller'!S$55,VindIndeks_raw_20_large!$A:$A,'Info-tabeller'!$I340,VindIndeks_raw_20_large!$B:$B,'Info-tabeller'!$H340),"")</f>
        <v/>
      </c>
      <c r="T340" s="5">
        <f>IF(ISNUMBER(AVERAGEIFS(VindIndeks_raw_20_large!$D:$D,VindIndeks_raw_20_large!$C:$C,'Info-tabeller'!T$55,VindIndeks_raw_20_large!$A:$A,'Info-tabeller'!$I340,VindIndeks_raw_20_large!$B:$B,'Info-tabeller'!$H340)),AVERAGEIFS(VindIndeks_raw_20_large!$D:$D,VindIndeks_raw_20_large!$C:$C,'Info-tabeller'!T$55,VindIndeks_raw_20_large!$A:$A,'Info-tabeller'!$I340,VindIndeks_raw_20_large!$B:$B,'Info-tabeller'!$H340),"")</f>
        <v/>
      </c>
      <c r="U340" s="5">
        <f>IF(ISNUMBER(AVERAGEIFS(VindIndeks_raw_20_large!$D:$D,VindIndeks_raw_20_large!$C:$C,'Info-tabeller'!U$55,VindIndeks_raw_20_large!$A:$A,'Info-tabeller'!$I340,VindIndeks_raw_20_large!$B:$B,'Info-tabeller'!$H340)),AVERAGEIFS(VindIndeks_raw_20_large!$D:$D,VindIndeks_raw_20_large!$C:$C,'Info-tabeller'!U$55,VindIndeks_raw_20_large!$A:$A,'Info-tabeller'!$I340,VindIndeks_raw_20_large!$B:$B,'Info-tabeller'!$H340),"")</f>
        <v/>
      </c>
      <c r="V340" s="5">
        <f>IF(ISNUMBER(AVERAGEIFS(VindIndeks_raw_20_large!$D:$D,VindIndeks_raw_20_large!$C:$C,'Info-tabeller'!V$55,VindIndeks_raw_20_large!$A:$A,'Info-tabeller'!$I340,VindIndeks_raw_20_large!$B:$B,'Info-tabeller'!$H340)),AVERAGEIFS(VindIndeks_raw_20_large!$D:$D,VindIndeks_raw_20_large!$C:$C,'Info-tabeller'!V$55,VindIndeks_raw_20_large!$A:$A,'Info-tabeller'!$I340,VindIndeks_raw_20_large!$B:$B,'Info-tabeller'!$H340),"")</f>
        <v/>
      </c>
      <c r="W340" s="5">
        <f>IF(ISNUMBER(AVERAGEIFS(VindIndeks_raw_20_large!$D:$D,VindIndeks_raw_20_large!$C:$C,'Info-tabeller'!W$55,VindIndeks_raw_20_large!$A:$A,'Info-tabeller'!$I340,VindIndeks_raw_20_large!$B:$B,'Info-tabeller'!$H340)),AVERAGEIFS(VindIndeks_raw_20_large!$D:$D,VindIndeks_raw_20_large!$C:$C,'Info-tabeller'!W$55,VindIndeks_raw_20_large!$A:$A,'Info-tabeller'!$I340,VindIndeks_raw_20_large!$B:$B,'Info-tabeller'!$H340),"")</f>
        <v/>
      </c>
      <c r="X340" s="7">
        <f>IF(ISNUMBER(AVERAGE(J340:Q340)),AVERAGE(J340:Q340),"")</f>
        <v/>
      </c>
      <c r="Y340" s="6">
        <f>IF(ISNUMBER(AVERAGE(R340:W340)),AVERAGE(R340:W340),"")</f>
        <v/>
      </c>
      <c r="AB340" s="16">
        <f>+G340</f>
        <v/>
      </c>
      <c r="AC340" s="4">
        <f>IF(ISNUMBER(AVERAGEIFS(VindIndeks_raw_20_small!$D:$D,VindIndeks_raw_20_small!$C:$C,'Info-tabeller'!AC$55,VindIndeks_raw_20_small!$A:$A,'Info-tabeller'!$I340,VindIndeks_raw_20_small!$B:$B,'Info-tabeller'!$H340)),AVERAGEIFS(VindIndeks_raw_20_small!$D:$D,VindIndeks_raw_20_small!$C:$C,'Info-tabeller'!AC$55,VindIndeks_raw_20_small!$A:$A,'Info-tabeller'!$I340,VindIndeks_raw_20_small!$B:$B,'Info-tabeller'!$H340),"")</f>
        <v/>
      </c>
      <c r="AD340" s="4">
        <f>IF(ISNUMBER(AVERAGEIFS(VindIndeks_raw_20_small!$D:$D,VindIndeks_raw_20_small!$C:$C,'Info-tabeller'!AD$55,VindIndeks_raw_20_small!$A:$A,'Info-tabeller'!$I340,VindIndeks_raw_20_small!$B:$B,'Info-tabeller'!$H340)),AVERAGEIFS(VindIndeks_raw_20_small!$D:$D,VindIndeks_raw_20_small!$C:$C,'Info-tabeller'!AD$55,VindIndeks_raw_20_small!$A:$A,'Info-tabeller'!$I340,VindIndeks_raw_20_small!$B:$B,'Info-tabeller'!$H340),"")</f>
        <v/>
      </c>
      <c r="AE340" s="4">
        <f>IF(ISNUMBER(AVERAGEIFS(VindIndeks_raw_20_small!$D:$D,VindIndeks_raw_20_small!$C:$C,'Info-tabeller'!AE$55,VindIndeks_raw_20_small!$A:$A,'Info-tabeller'!$I340,VindIndeks_raw_20_small!$B:$B,'Info-tabeller'!$H340)),AVERAGEIFS(VindIndeks_raw_20_small!$D:$D,VindIndeks_raw_20_small!$C:$C,'Info-tabeller'!AE$55,VindIndeks_raw_20_small!$A:$A,'Info-tabeller'!$I340,VindIndeks_raw_20_small!$B:$B,'Info-tabeller'!$H340),"")</f>
        <v/>
      </c>
      <c r="AF340" s="4">
        <f>IF(ISNUMBER(AVERAGEIFS(VindIndeks_raw_20_small!$D:$D,VindIndeks_raw_20_small!$C:$C,'Info-tabeller'!AF$55,VindIndeks_raw_20_small!$A:$A,'Info-tabeller'!$I340,VindIndeks_raw_20_small!$B:$B,'Info-tabeller'!$H340)),AVERAGEIFS(VindIndeks_raw_20_small!$D:$D,VindIndeks_raw_20_small!$C:$C,'Info-tabeller'!AF$55,VindIndeks_raw_20_small!$A:$A,'Info-tabeller'!$I340,VindIndeks_raw_20_small!$B:$B,'Info-tabeller'!$H340),"")</f>
        <v/>
      </c>
      <c r="AG340" s="4">
        <f>IF(ISNUMBER(AVERAGEIFS(VindIndeks_raw_20_small!$D:$D,VindIndeks_raw_20_small!$C:$C,'Info-tabeller'!AG$55,VindIndeks_raw_20_small!$A:$A,'Info-tabeller'!$I340,VindIndeks_raw_20_small!$B:$B,'Info-tabeller'!$H340)),AVERAGEIFS(VindIndeks_raw_20_small!$D:$D,VindIndeks_raw_20_small!$C:$C,'Info-tabeller'!AG$55,VindIndeks_raw_20_small!$A:$A,'Info-tabeller'!$I340,VindIndeks_raw_20_small!$B:$B,'Info-tabeller'!$H340),"")</f>
        <v/>
      </c>
      <c r="AH340" s="4">
        <f>IF(ISNUMBER(AVERAGEIFS(VindIndeks_raw_20_small!$D:$D,VindIndeks_raw_20_small!$C:$C,'Info-tabeller'!AH$55,VindIndeks_raw_20_small!$A:$A,'Info-tabeller'!$I340,VindIndeks_raw_20_small!$B:$B,'Info-tabeller'!$H340)),AVERAGEIFS(VindIndeks_raw_20_small!$D:$D,VindIndeks_raw_20_small!$C:$C,'Info-tabeller'!AH$55,VindIndeks_raw_20_small!$A:$A,'Info-tabeller'!$I340,VindIndeks_raw_20_small!$B:$B,'Info-tabeller'!$H340),"")</f>
        <v/>
      </c>
      <c r="AI340" s="4">
        <f>IF(ISNUMBER(AVERAGEIFS(VindIndeks_raw_20_small!$D:$D,VindIndeks_raw_20_small!$C:$C,'Info-tabeller'!AI$55,VindIndeks_raw_20_small!$A:$A,'Info-tabeller'!$I340,VindIndeks_raw_20_small!$B:$B,'Info-tabeller'!$H340)),AVERAGEIFS(VindIndeks_raw_20_small!$D:$D,VindIndeks_raw_20_small!$C:$C,'Info-tabeller'!AI$55,VindIndeks_raw_20_small!$A:$A,'Info-tabeller'!$I340,VindIndeks_raw_20_small!$B:$B,'Info-tabeller'!$H340),"")</f>
        <v/>
      </c>
      <c r="AJ340" s="4">
        <f>IF(ISNUMBER(AVERAGEIFS(VindIndeks_raw_20_small!$D:$D,VindIndeks_raw_20_small!$C:$C,'Info-tabeller'!AJ$55,VindIndeks_raw_20_small!$A:$A,'Info-tabeller'!$I340,VindIndeks_raw_20_small!$B:$B,'Info-tabeller'!$H340)),AVERAGEIFS(VindIndeks_raw_20_small!$D:$D,VindIndeks_raw_20_small!$C:$C,'Info-tabeller'!AJ$55,VindIndeks_raw_20_small!$A:$A,'Info-tabeller'!$I340,VindIndeks_raw_20_small!$B:$B,'Info-tabeller'!$H340),"")</f>
        <v/>
      </c>
      <c r="AK340" s="7">
        <f>IF(ISNUMBER(AVERAGE(AC340:AJ340)),AVERAGE(AC340:AJ340),"")</f>
        <v/>
      </c>
      <c r="AN340" s="17">
        <f>+AB340</f>
        <v/>
      </c>
      <c r="AO340" s="4">
        <f>IF(ISNUMBER(AVERAGEIFS(VindIndeks_raw_13!$D:$D,VindIndeks_raw_13!$C:$C,'Info-tabeller'!AO$55,VindIndeks_raw_13!$A:$A,'Info-tabeller'!$I340,VindIndeks_raw_13!$B:$B,'Info-tabeller'!$H340)),AVERAGEIFS(VindIndeks_raw_13!$D:$D,VindIndeks_raw_13!$C:$C,'Info-tabeller'!AO$55,VindIndeks_raw_13!$A:$A,'Info-tabeller'!$I340,VindIndeks_raw_13!$B:$B,'Info-tabeller'!$H340),"")</f>
        <v/>
      </c>
      <c r="AP340" s="4">
        <f>IF(ISNUMBER(AVERAGEIFS(VindIndeks_raw_13!$D:$D,VindIndeks_raw_13!$C:$C,'Info-tabeller'!AP$55,VindIndeks_raw_13!$A:$A,'Info-tabeller'!$I340,VindIndeks_raw_13!$B:$B,'Info-tabeller'!$H340)),AVERAGEIFS(VindIndeks_raw_13!$D:$D,VindIndeks_raw_13!$C:$C,'Info-tabeller'!AP$55,VindIndeks_raw_13!$A:$A,'Info-tabeller'!$I340,VindIndeks_raw_13!$B:$B,'Info-tabeller'!$H340),"")</f>
        <v/>
      </c>
      <c r="AQ340" s="4">
        <f>IF(ISNUMBER(AVERAGEIFS(VindIndeks_raw_13!$D:$D,VindIndeks_raw_13!$C:$C,'Info-tabeller'!AQ$55,VindIndeks_raw_13!$A:$A,'Info-tabeller'!$I340,VindIndeks_raw_13!$B:$B,'Info-tabeller'!$H340)),AVERAGEIFS(VindIndeks_raw_13!$D:$D,VindIndeks_raw_13!$C:$C,'Info-tabeller'!AQ$55,VindIndeks_raw_13!$A:$A,'Info-tabeller'!$I340,VindIndeks_raw_13!$B:$B,'Info-tabeller'!$H340),"")</f>
        <v/>
      </c>
      <c r="AR340" s="4">
        <f>IF(ISNUMBER(AVERAGEIFS(VindIndeks_raw_13!$D:$D,VindIndeks_raw_13!$C:$C,'Info-tabeller'!AR$55,VindIndeks_raw_13!$A:$A,'Info-tabeller'!$I340,VindIndeks_raw_13!$B:$B,'Info-tabeller'!$H340)),AVERAGEIFS(VindIndeks_raw_13!$D:$D,VindIndeks_raw_13!$C:$C,'Info-tabeller'!AR$55,VindIndeks_raw_13!$A:$A,'Info-tabeller'!$I340,VindIndeks_raw_13!$B:$B,'Info-tabeller'!$H340),"")</f>
        <v/>
      </c>
      <c r="AS340" s="4">
        <f>IF(ISNUMBER(AVERAGEIFS(VindIndeks_raw_13!$D:$D,VindIndeks_raw_13!$C:$C,'Info-tabeller'!AS$55,VindIndeks_raw_13!$A:$A,'Info-tabeller'!$I340,VindIndeks_raw_13!$B:$B,'Info-tabeller'!$H340)),AVERAGEIFS(VindIndeks_raw_13!$D:$D,VindIndeks_raw_13!$C:$C,'Info-tabeller'!AS$55,VindIndeks_raw_13!$A:$A,'Info-tabeller'!$I340,VindIndeks_raw_13!$B:$B,'Info-tabeller'!$H340),"")</f>
        <v/>
      </c>
      <c r="AT340" s="4">
        <f>IF(ISNUMBER(AVERAGEIFS(VindIndeks_raw_13!$D:$D,VindIndeks_raw_13!$C:$C,'Info-tabeller'!AT$55,VindIndeks_raw_13!$A:$A,'Info-tabeller'!$I340,VindIndeks_raw_13!$B:$B,'Info-tabeller'!$H340)),AVERAGEIFS(VindIndeks_raw_13!$D:$D,VindIndeks_raw_13!$C:$C,'Info-tabeller'!AT$55,VindIndeks_raw_13!$A:$A,'Info-tabeller'!$I340,VindIndeks_raw_13!$B:$B,'Info-tabeller'!$H340),"")</f>
        <v/>
      </c>
      <c r="AU340" s="4">
        <f>IF(ISNUMBER(AVERAGEIFS(VindIndeks_raw_13!$D:$D,VindIndeks_raw_13!$C:$C,'Info-tabeller'!AU$55,VindIndeks_raw_13!$A:$A,'Info-tabeller'!$I340,VindIndeks_raw_13!$B:$B,'Info-tabeller'!$H340)),AVERAGEIFS(VindIndeks_raw_13!$D:$D,VindIndeks_raw_13!$C:$C,'Info-tabeller'!AU$55,VindIndeks_raw_13!$A:$A,'Info-tabeller'!$I340,VindIndeks_raw_13!$B:$B,'Info-tabeller'!$H340),"")</f>
        <v/>
      </c>
      <c r="AV340" s="4">
        <f>IF(ISNUMBER(AVERAGEIFS(VindIndeks_raw_13!$D:$D,VindIndeks_raw_13!$C:$C,'Info-tabeller'!AV$55,VindIndeks_raw_13!$A:$A,'Info-tabeller'!$I340,VindIndeks_raw_13!$B:$B,'Info-tabeller'!$H340)),AVERAGEIFS(VindIndeks_raw_13!$D:$D,VindIndeks_raw_13!$C:$C,'Info-tabeller'!AV$55,VindIndeks_raw_13!$A:$A,'Info-tabeller'!$I340,VindIndeks_raw_13!$B:$B,'Info-tabeller'!$H340),"")</f>
        <v/>
      </c>
      <c r="AW340" s="5">
        <f>IF(ISNUMBER(AVERAGEIFS(VindIndeks_raw_13!$D:$D,VindIndeks_raw_13!$C:$C,'Info-tabeller'!AW$55,VindIndeks_raw_13!$A:$A,'Info-tabeller'!$I340,VindIndeks_raw_13!$B:$B,'Info-tabeller'!$H340)),AVERAGEIFS(VindIndeks_raw_13!$D:$D,VindIndeks_raw_13!$C:$C,'Info-tabeller'!AW$55,VindIndeks_raw_13!$A:$A,'Info-tabeller'!$I340,VindIndeks_raw_13!$B:$B,'Info-tabeller'!$H340),"")</f>
        <v/>
      </c>
      <c r="AX340" s="5">
        <f>IF(ISNUMBER(AVERAGEIFS(VindIndeks_raw_13!$D:$D,VindIndeks_raw_13!$C:$C,'Info-tabeller'!AX$55,VindIndeks_raw_13!$A:$A,'Info-tabeller'!$I340,VindIndeks_raw_13!$B:$B,'Info-tabeller'!$H340)),AVERAGEIFS(VindIndeks_raw_13!$D:$D,VindIndeks_raw_13!$C:$C,'Info-tabeller'!AX$55,VindIndeks_raw_13!$A:$A,'Info-tabeller'!$I340,VindIndeks_raw_13!$B:$B,'Info-tabeller'!$H340),"")</f>
        <v/>
      </c>
      <c r="AY340" s="5">
        <f>IF(ISNUMBER(AVERAGEIFS(VindIndeks_raw_13!$D:$D,VindIndeks_raw_13!$C:$C,'Info-tabeller'!AY$55,VindIndeks_raw_13!$A:$A,'Info-tabeller'!$I340,VindIndeks_raw_13!$B:$B,'Info-tabeller'!$H340)),AVERAGEIFS(VindIndeks_raw_13!$D:$D,VindIndeks_raw_13!$C:$C,'Info-tabeller'!AY$55,VindIndeks_raw_13!$A:$A,'Info-tabeller'!$I340,VindIndeks_raw_13!$B:$B,'Info-tabeller'!$H340),"")</f>
        <v/>
      </c>
      <c r="AZ340" s="7">
        <f>IF(ISNUMBER(AVERAGE(AO340:AV340)),AVERAGE(AO340:AV340),"")</f>
        <v/>
      </c>
      <c r="BA340" s="6">
        <f>IF(ISNUMBER(AVERAGE(AW340:AY340)),AVERAGE(AW340:AY340),"")</f>
        <v/>
      </c>
      <c r="BC340" s="17">
        <f>+AN340</f>
        <v/>
      </c>
      <c r="BD340" s="19">
        <f>+AC340/AO340</f>
        <v/>
      </c>
      <c r="BE340" s="19">
        <f>+AD340/AP340</f>
        <v/>
      </c>
      <c r="BF340" s="19">
        <f>+AE340/AQ340</f>
        <v/>
      </c>
      <c r="BG340" s="19">
        <f>+AF340/AR340</f>
        <v/>
      </c>
      <c r="BH340" s="19">
        <f>+AG340/AS340</f>
        <v/>
      </c>
      <c r="BI340" s="19">
        <f>+AH340/AT340</f>
        <v/>
      </c>
      <c r="BJ340" s="19">
        <f>+AI340/AU340</f>
        <v/>
      </c>
      <c r="BK340" s="19">
        <f>+AJ340/AV340</f>
        <v/>
      </c>
      <c r="BL340" s="19">
        <f>+AK340/AZ340</f>
        <v/>
      </c>
      <c r="BN340" s="19">
        <f>+J340/AO340</f>
        <v/>
      </c>
      <c r="BO340" s="19">
        <f>+K340/AP340</f>
        <v/>
      </c>
      <c r="BP340" s="19">
        <f>+L340/AQ340</f>
        <v/>
      </c>
      <c r="BQ340" s="19">
        <f>+M340/AR340</f>
        <v/>
      </c>
      <c r="BR340" s="19">
        <f>+N340/AS340</f>
        <v/>
      </c>
      <c r="BS340" s="19">
        <f>+O340/AT340</f>
        <v/>
      </c>
      <c r="BT340" s="19">
        <f>+P340/AU340</f>
        <v/>
      </c>
      <c r="BU340" s="19">
        <f>+Q340/AV340</f>
        <v/>
      </c>
      <c r="BV340" s="19">
        <f>+X340/AZ340</f>
        <v/>
      </c>
    </row>
    <row r="341" ht="15" customHeight="1">
      <c r="D341" s="53">
        <f>IF(AND($I341=YEAR(WindDenmark!$F$4)+D$100,$H341&lt;=MONTH(WindDenmark!$F$4)),1,0)</f>
        <v/>
      </c>
      <c r="E341" s="53">
        <f>IF(AND($I341=YEAR(WindDenmark!$F$4)+E$100,$H341&lt;=MONTH(WindDenmark!$F$4)),1,0)</f>
        <v/>
      </c>
      <c r="F341" s="53">
        <f>IF(AND(G341&lt;=WindDenmark!$F$4,I341&gt;YEAR(WindDenmark!$F$4)-11),1,0)</f>
        <v/>
      </c>
      <c r="G341" s="62">
        <f>DATE(I341,H341,1)</f>
        <v/>
      </c>
      <c r="H341" s="53">
        <f>+H329</f>
        <v/>
      </c>
      <c r="I341" s="53">
        <f>IF(H341=1,I340+1,I340)</f>
        <v/>
      </c>
      <c r="J341" s="4">
        <f>IF(ISNUMBER(AVERAGEIFS(VindIndeks_raw_20_large!$D:$D,VindIndeks_raw_20_large!$C:$C,'Info-tabeller'!J$55,VindIndeks_raw_20_large!$A:$A,'Info-tabeller'!$I341,VindIndeks_raw_20_large!$B:$B,'Info-tabeller'!$H341)),AVERAGEIFS(VindIndeks_raw_20_large!$D:$D,VindIndeks_raw_20_large!$C:$C,'Info-tabeller'!J$55,VindIndeks_raw_20_large!$A:$A,'Info-tabeller'!$I341,VindIndeks_raw_20_large!$B:$B,'Info-tabeller'!$H341),"")</f>
        <v/>
      </c>
      <c r="K341" s="4">
        <f>IF(ISNUMBER(AVERAGEIFS(VindIndeks_raw_20_large!$D:$D,VindIndeks_raw_20_large!$C:$C,'Info-tabeller'!K$55,VindIndeks_raw_20_large!$A:$A,'Info-tabeller'!$I341,VindIndeks_raw_20_large!$B:$B,'Info-tabeller'!$H341)),AVERAGEIFS(VindIndeks_raw_20_large!$D:$D,VindIndeks_raw_20_large!$C:$C,'Info-tabeller'!K$55,VindIndeks_raw_20_large!$A:$A,'Info-tabeller'!$I341,VindIndeks_raw_20_large!$B:$B,'Info-tabeller'!$H341),"")</f>
        <v/>
      </c>
      <c r="L341" s="4">
        <f>IF(ISNUMBER(AVERAGEIFS(VindIndeks_raw_20_large!$D:$D,VindIndeks_raw_20_large!$C:$C,'Info-tabeller'!L$55,VindIndeks_raw_20_large!$A:$A,'Info-tabeller'!$I341,VindIndeks_raw_20_large!$B:$B,'Info-tabeller'!$H341)),AVERAGEIFS(VindIndeks_raw_20_large!$D:$D,VindIndeks_raw_20_large!$C:$C,'Info-tabeller'!L$55,VindIndeks_raw_20_large!$A:$A,'Info-tabeller'!$I341,VindIndeks_raw_20_large!$B:$B,'Info-tabeller'!$H341),"")</f>
        <v/>
      </c>
      <c r="M341" s="4">
        <f>IF(ISNUMBER(AVERAGEIFS(VindIndeks_raw_20_large!$D:$D,VindIndeks_raw_20_large!$C:$C,'Info-tabeller'!M$55,VindIndeks_raw_20_large!$A:$A,'Info-tabeller'!$I341,VindIndeks_raw_20_large!$B:$B,'Info-tabeller'!$H341)),AVERAGEIFS(VindIndeks_raw_20_large!$D:$D,VindIndeks_raw_20_large!$C:$C,'Info-tabeller'!M$55,VindIndeks_raw_20_large!$A:$A,'Info-tabeller'!$I341,VindIndeks_raw_20_large!$B:$B,'Info-tabeller'!$H341),"")</f>
        <v/>
      </c>
      <c r="N341" s="4">
        <f>IF(ISNUMBER(AVERAGEIFS(VindIndeks_raw_20_large!$D:$D,VindIndeks_raw_20_large!$C:$C,'Info-tabeller'!N$55,VindIndeks_raw_20_large!$A:$A,'Info-tabeller'!$I341,VindIndeks_raw_20_large!$B:$B,'Info-tabeller'!$H341)),AVERAGEIFS(VindIndeks_raw_20_large!$D:$D,VindIndeks_raw_20_large!$C:$C,'Info-tabeller'!N$55,VindIndeks_raw_20_large!$A:$A,'Info-tabeller'!$I341,VindIndeks_raw_20_large!$B:$B,'Info-tabeller'!$H341),"")</f>
        <v/>
      </c>
      <c r="O341" s="4">
        <f>IF(ISNUMBER(AVERAGEIFS(VindIndeks_raw_20_large!$D:$D,VindIndeks_raw_20_large!$C:$C,'Info-tabeller'!O$55,VindIndeks_raw_20_large!$A:$A,'Info-tabeller'!$I341,VindIndeks_raw_20_large!$B:$B,'Info-tabeller'!$H341)),AVERAGEIFS(VindIndeks_raw_20_large!$D:$D,VindIndeks_raw_20_large!$C:$C,'Info-tabeller'!O$55,VindIndeks_raw_20_large!$A:$A,'Info-tabeller'!$I341,VindIndeks_raw_20_large!$B:$B,'Info-tabeller'!$H341),"")</f>
        <v/>
      </c>
      <c r="P341" s="4">
        <f>IF(ISNUMBER(AVERAGEIFS(VindIndeks_raw_20_large!$D:$D,VindIndeks_raw_20_large!$C:$C,'Info-tabeller'!P$55,VindIndeks_raw_20_large!$A:$A,'Info-tabeller'!$I341,VindIndeks_raw_20_large!$B:$B,'Info-tabeller'!$H341)),AVERAGEIFS(VindIndeks_raw_20_large!$D:$D,VindIndeks_raw_20_large!$C:$C,'Info-tabeller'!P$55,VindIndeks_raw_20_large!$A:$A,'Info-tabeller'!$I341,VindIndeks_raw_20_large!$B:$B,'Info-tabeller'!$H341),"")</f>
        <v/>
      </c>
      <c r="Q341" s="4">
        <f>IF(ISNUMBER(AVERAGEIFS(VindIndeks_raw_20_large!$D:$D,VindIndeks_raw_20_large!$C:$C,'Info-tabeller'!Q$55,VindIndeks_raw_20_large!$A:$A,'Info-tabeller'!$I341,VindIndeks_raw_20_large!$B:$B,'Info-tabeller'!$H341)),AVERAGEIFS(VindIndeks_raw_20_large!$D:$D,VindIndeks_raw_20_large!$C:$C,'Info-tabeller'!Q$55,VindIndeks_raw_20_large!$A:$A,'Info-tabeller'!$I341,VindIndeks_raw_20_large!$B:$B,'Info-tabeller'!$H341),"")</f>
        <v/>
      </c>
      <c r="R341" s="5">
        <f>IF(ISNUMBER(AVERAGEIFS(VindIndeks_raw_20_large!$D:$D,VindIndeks_raw_20_large!$C:$C,'Info-tabeller'!R$55,VindIndeks_raw_20_large!$A:$A,'Info-tabeller'!$I341,VindIndeks_raw_20_large!$B:$B,'Info-tabeller'!$H341)),AVERAGEIFS(VindIndeks_raw_20_large!$D:$D,VindIndeks_raw_20_large!$C:$C,'Info-tabeller'!R$55,VindIndeks_raw_20_large!$A:$A,'Info-tabeller'!$I341,VindIndeks_raw_20_large!$B:$B,'Info-tabeller'!$H341),"")</f>
        <v/>
      </c>
      <c r="S341" s="5">
        <f>IF(ISNUMBER(AVERAGEIFS(VindIndeks_raw_20_large!$D:$D,VindIndeks_raw_20_large!$C:$C,'Info-tabeller'!S$55,VindIndeks_raw_20_large!$A:$A,'Info-tabeller'!$I341,VindIndeks_raw_20_large!$B:$B,'Info-tabeller'!$H341)),AVERAGEIFS(VindIndeks_raw_20_large!$D:$D,VindIndeks_raw_20_large!$C:$C,'Info-tabeller'!S$55,VindIndeks_raw_20_large!$A:$A,'Info-tabeller'!$I341,VindIndeks_raw_20_large!$B:$B,'Info-tabeller'!$H341),"")</f>
        <v/>
      </c>
      <c r="T341" s="5">
        <f>IF(ISNUMBER(AVERAGEIFS(VindIndeks_raw_20_large!$D:$D,VindIndeks_raw_20_large!$C:$C,'Info-tabeller'!T$55,VindIndeks_raw_20_large!$A:$A,'Info-tabeller'!$I341,VindIndeks_raw_20_large!$B:$B,'Info-tabeller'!$H341)),AVERAGEIFS(VindIndeks_raw_20_large!$D:$D,VindIndeks_raw_20_large!$C:$C,'Info-tabeller'!T$55,VindIndeks_raw_20_large!$A:$A,'Info-tabeller'!$I341,VindIndeks_raw_20_large!$B:$B,'Info-tabeller'!$H341),"")</f>
        <v/>
      </c>
      <c r="U341" s="5">
        <f>IF(ISNUMBER(AVERAGEIFS(VindIndeks_raw_20_large!$D:$D,VindIndeks_raw_20_large!$C:$C,'Info-tabeller'!U$55,VindIndeks_raw_20_large!$A:$A,'Info-tabeller'!$I341,VindIndeks_raw_20_large!$B:$B,'Info-tabeller'!$H341)),AVERAGEIFS(VindIndeks_raw_20_large!$D:$D,VindIndeks_raw_20_large!$C:$C,'Info-tabeller'!U$55,VindIndeks_raw_20_large!$A:$A,'Info-tabeller'!$I341,VindIndeks_raw_20_large!$B:$B,'Info-tabeller'!$H341),"")</f>
        <v/>
      </c>
      <c r="V341" s="5">
        <f>IF(ISNUMBER(AVERAGEIFS(VindIndeks_raw_20_large!$D:$D,VindIndeks_raw_20_large!$C:$C,'Info-tabeller'!V$55,VindIndeks_raw_20_large!$A:$A,'Info-tabeller'!$I341,VindIndeks_raw_20_large!$B:$B,'Info-tabeller'!$H341)),AVERAGEIFS(VindIndeks_raw_20_large!$D:$D,VindIndeks_raw_20_large!$C:$C,'Info-tabeller'!V$55,VindIndeks_raw_20_large!$A:$A,'Info-tabeller'!$I341,VindIndeks_raw_20_large!$B:$B,'Info-tabeller'!$H341),"")</f>
        <v/>
      </c>
      <c r="W341" s="5">
        <f>IF(ISNUMBER(AVERAGEIFS(VindIndeks_raw_20_large!$D:$D,VindIndeks_raw_20_large!$C:$C,'Info-tabeller'!W$55,VindIndeks_raw_20_large!$A:$A,'Info-tabeller'!$I341,VindIndeks_raw_20_large!$B:$B,'Info-tabeller'!$H341)),AVERAGEIFS(VindIndeks_raw_20_large!$D:$D,VindIndeks_raw_20_large!$C:$C,'Info-tabeller'!W$55,VindIndeks_raw_20_large!$A:$A,'Info-tabeller'!$I341,VindIndeks_raw_20_large!$B:$B,'Info-tabeller'!$H341),"")</f>
        <v/>
      </c>
      <c r="X341" s="7">
        <f>IF(ISNUMBER(AVERAGE(J341:Q341)),AVERAGE(J341:Q341),"")</f>
        <v/>
      </c>
      <c r="Y341" s="6">
        <f>IF(ISNUMBER(AVERAGE(R341:W341)),AVERAGE(R341:W341),"")</f>
        <v/>
      </c>
      <c r="AB341" s="16">
        <f>+G341</f>
        <v/>
      </c>
      <c r="AC341" s="4">
        <f>IF(ISNUMBER(AVERAGEIFS(VindIndeks_raw_20_small!$D:$D,VindIndeks_raw_20_small!$C:$C,'Info-tabeller'!AC$55,VindIndeks_raw_20_small!$A:$A,'Info-tabeller'!$I341,VindIndeks_raw_20_small!$B:$B,'Info-tabeller'!$H341)),AVERAGEIFS(VindIndeks_raw_20_small!$D:$D,VindIndeks_raw_20_small!$C:$C,'Info-tabeller'!AC$55,VindIndeks_raw_20_small!$A:$A,'Info-tabeller'!$I341,VindIndeks_raw_20_small!$B:$B,'Info-tabeller'!$H341),"")</f>
        <v/>
      </c>
      <c r="AD341" s="4">
        <f>IF(ISNUMBER(AVERAGEIFS(VindIndeks_raw_20_small!$D:$D,VindIndeks_raw_20_small!$C:$C,'Info-tabeller'!AD$55,VindIndeks_raw_20_small!$A:$A,'Info-tabeller'!$I341,VindIndeks_raw_20_small!$B:$B,'Info-tabeller'!$H341)),AVERAGEIFS(VindIndeks_raw_20_small!$D:$D,VindIndeks_raw_20_small!$C:$C,'Info-tabeller'!AD$55,VindIndeks_raw_20_small!$A:$A,'Info-tabeller'!$I341,VindIndeks_raw_20_small!$B:$B,'Info-tabeller'!$H341),"")</f>
        <v/>
      </c>
      <c r="AE341" s="4">
        <f>IF(ISNUMBER(AVERAGEIFS(VindIndeks_raw_20_small!$D:$D,VindIndeks_raw_20_small!$C:$C,'Info-tabeller'!AE$55,VindIndeks_raw_20_small!$A:$A,'Info-tabeller'!$I341,VindIndeks_raw_20_small!$B:$B,'Info-tabeller'!$H341)),AVERAGEIFS(VindIndeks_raw_20_small!$D:$D,VindIndeks_raw_20_small!$C:$C,'Info-tabeller'!AE$55,VindIndeks_raw_20_small!$A:$A,'Info-tabeller'!$I341,VindIndeks_raw_20_small!$B:$B,'Info-tabeller'!$H341),"")</f>
        <v/>
      </c>
      <c r="AF341" s="4">
        <f>IF(ISNUMBER(AVERAGEIFS(VindIndeks_raw_20_small!$D:$D,VindIndeks_raw_20_small!$C:$C,'Info-tabeller'!AF$55,VindIndeks_raw_20_small!$A:$A,'Info-tabeller'!$I341,VindIndeks_raw_20_small!$B:$B,'Info-tabeller'!$H341)),AVERAGEIFS(VindIndeks_raw_20_small!$D:$D,VindIndeks_raw_20_small!$C:$C,'Info-tabeller'!AF$55,VindIndeks_raw_20_small!$A:$A,'Info-tabeller'!$I341,VindIndeks_raw_20_small!$B:$B,'Info-tabeller'!$H341),"")</f>
        <v/>
      </c>
      <c r="AG341" s="4">
        <f>IF(ISNUMBER(AVERAGEIFS(VindIndeks_raw_20_small!$D:$D,VindIndeks_raw_20_small!$C:$C,'Info-tabeller'!AG$55,VindIndeks_raw_20_small!$A:$A,'Info-tabeller'!$I341,VindIndeks_raw_20_small!$B:$B,'Info-tabeller'!$H341)),AVERAGEIFS(VindIndeks_raw_20_small!$D:$D,VindIndeks_raw_20_small!$C:$C,'Info-tabeller'!AG$55,VindIndeks_raw_20_small!$A:$A,'Info-tabeller'!$I341,VindIndeks_raw_20_small!$B:$B,'Info-tabeller'!$H341),"")</f>
        <v/>
      </c>
      <c r="AH341" s="4">
        <f>IF(ISNUMBER(AVERAGEIFS(VindIndeks_raw_20_small!$D:$D,VindIndeks_raw_20_small!$C:$C,'Info-tabeller'!AH$55,VindIndeks_raw_20_small!$A:$A,'Info-tabeller'!$I341,VindIndeks_raw_20_small!$B:$B,'Info-tabeller'!$H341)),AVERAGEIFS(VindIndeks_raw_20_small!$D:$D,VindIndeks_raw_20_small!$C:$C,'Info-tabeller'!AH$55,VindIndeks_raw_20_small!$A:$A,'Info-tabeller'!$I341,VindIndeks_raw_20_small!$B:$B,'Info-tabeller'!$H341),"")</f>
        <v/>
      </c>
      <c r="AI341" s="4">
        <f>IF(ISNUMBER(AVERAGEIFS(VindIndeks_raw_20_small!$D:$D,VindIndeks_raw_20_small!$C:$C,'Info-tabeller'!AI$55,VindIndeks_raw_20_small!$A:$A,'Info-tabeller'!$I341,VindIndeks_raw_20_small!$B:$B,'Info-tabeller'!$H341)),AVERAGEIFS(VindIndeks_raw_20_small!$D:$D,VindIndeks_raw_20_small!$C:$C,'Info-tabeller'!AI$55,VindIndeks_raw_20_small!$A:$A,'Info-tabeller'!$I341,VindIndeks_raw_20_small!$B:$B,'Info-tabeller'!$H341),"")</f>
        <v/>
      </c>
      <c r="AJ341" s="4">
        <f>IF(ISNUMBER(AVERAGEIFS(VindIndeks_raw_20_small!$D:$D,VindIndeks_raw_20_small!$C:$C,'Info-tabeller'!AJ$55,VindIndeks_raw_20_small!$A:$A,'Info-tabeller'!$I341,VindIndeks_raw_20_small!$B:$B,'Info-tabeller'!$H341)),AVERAGEIFS(VindIndeks_raw_20_small!$D:$D,VindIndeks_raw_20_small!$C:$C,'Info-tabeller'!AJ$55,VindIndeks_raw_20_small!$A:$A,'Info-tabeller'!$I341,VindIndeks_raw_20_small!$B:$B,'Info-tabeller'!$H341),"")</f>
        <v/>
      </c>
      <c r="AK341" s="7">
        <f>IF(ISNUMBER(AVERAGE(AC341:AJ341)),AVERAGE(AC341:AJ341),"")</f>
        <v/>
      </c>
      <c r="AN341" s="17">
        <f>+AB341</f>
        <v/>
      </c>
      <c r="AO341" s="4">
        <f>IF(ISNUMBER(AVERAGEIFS(VindIndeks_raw_13!$D:$D,VindIndeks_raw_13!$C:$C,'Info-tabeller'!AO$55,VindIndeks_raw_13!$A:$A,'Info-tabeller'!$I341,VindIndeks_raw_13!$B:$B,'Info-tabeller'!$H341)),AVERAGEIFS(VindIndeks_raw_13!$D:$D,VindIndeks_raw_13!$C:$C,'Info-tabeller'!AO$55,VindIndeks_raw_13!$A:$A,'Info-tabeller'!$I341,VindIndeks_raw_13!$B:$B,'Info-tabeller'!$H341),"")</f>
        <v/>
      </c>
      <c r="AP341" s="4">
        <f>IF(ISNUMBER(AVERAGEIFS(VindIndeks_raw_13!$D:$D,VindIndeks_raw_13!$C:$C,'Info-tabeller'!AP$55,VindIndeks_raw_13!$A:$A,'Info-tabeller'!$I341,VindIndeks_raw_13!$B:$B,'Info-tabeller'!$H341)),AVERAGEIFS(VindIndeks_raw_13!$D:$D,VindIndeks_raw_13!$C:$C,'Info-tabeller'!AP$55,VindIndeks_raw_13!$A:$A,'Info-tabeller'!$I341,VindIndeks_raw_13!$B:$B,'Info-tabeller'!$H341),"")</f>
        <v/>
      </c>
      <c r="AQ341" s="4">
        <f>IF(ISNUMBER(AVERAGEIFS(VindIndeks_raw_13!$D:$D,VindIndeks_raw_13!$C:$C,'Info-tabeller'!AQ$55,VindIndeks_raw_13!$A:$A,'Info-tabeller'!$I341,VindIndeks_raw_13!$B:$B,'Info-tabeller'!$H341)),AVERAGEIFS(VindIndeks_raw_13!$D:$D,VindIndeks_raw_13!$C:$C,'Info-tabeller'!AQ$55,VindIndeks_raw_13!$A:$A,'Info-tabeller'!$I341,VindIndeks_raw_13!$B:$B,'Info-tabeller'!$H341),"")</f>
        <v/>
      </c>
      <c r="AR341" s="4">
        <f>IF(ISNUMBER(AVERAGEIFS(VindIndeks_raw_13!$D:$D,VindIndeks_raw_13!$C:$C,'Info-tabeller'!AR$55,VindIndeks_raw_13!$A:$A,'Info-tabeller'!$I341,VindIndeks_raw_13!$B:$B,'Info-tabeller'!$H341)),AVERAGEIFS(VindIndeks_raw_13!$D:$D,VindIndeks_raw_13!$C:$C,'Info-tabeller'!AR$55,VindIndeks_raw_13!$A:$A,'Info-tabeller'!$I341,VindIndeks_raw_13!$B:$B,'Info-tabeller'!$H341),"")</f>
        <v/>
      </c>
      <c r="AS341" s="4">
        <f>IF(ISNUMBER(AVERAGEIFS(VindIndeks_raw_13!$D:$D,VindIndeks_raw_13!$C:$C,'Info-tabeller'!AS$55,VindIndeks_raw_13!$A:$A,'Info-tabeller'!$I341,VindIndeks_raw_13!$B:$B,'Info-tabeller'!$H341)),AVERAGEIFS(VindIndeks_raw_13!$D:$D,VindIndeks_raw_13!$C:$C,'Info-tabeller'!AS$55,VindIndeks_raw_13!$A:$A,'Info-tabeller'!$I341,VindIndeks_raw_13!$B:$B,'Info-tabeller'!$H341),"")</f>
        <v/>
      </c>
      <c r="AT341" s="4">
        <f>IF(ISNUMBER(AVERAGEIFS(VindIndeks_raw_13!$D:$D,VindIndeks_raw_13!$C:$C,'Info-tabeller'!AT$55,VindIndeks_raw_13!$A:$A,'Info-tabeller'!$I341,VindIndeks_raw_13!$B:$B,'Info-tabeller'!$H341)),AVERAGEIFS(VindIndeks_raw_13!$D:$D,VindIndeks_raw_13!$C:$C,'Info-tabeller'!AT$55,VindIndeks_raw_13!$A:$A,'Info-tabeller'!$I341,VindIndeks_raw_13!$B:$B,'Info-tabeller'!$H341),"")</f>
        <v/>
      </c>
      <c r="AU341" s="4">
        <f>IF(ISNUMBER(AVERAGEIFS(VindIndeks_raw_13!$D:$D,VindIndeks_raw_13!$C:$C,'Info-tabeller'!AU$55,VindIndeks_raw_13!$A:$A,'Info-tabeller'!$I341,VindIndeks_raw_13!$B:$B,'Info-tabeller'!$H341)),AVERAGEIFS(VindIndeks_raw_13!$D:$D,VindIndeks_raw_13!$C:$C,'Info-tabeller'!AU$55,VindIndeks_raw_13!$A:$A,'Info-tabeller'!$I341,VindIndeks_raw_13!$B:$B,'Info-tabeller'!$H341),"")</f>
        <v/>
      </c>
      <c r="AV341" s="4">
        <f>IF(ISNUMBER(AVERAGEIFS(VindIndeks_raw_13!$D:$D,VindIndeks_raw_13!$C:$C,'Info-tabeller'!AV$55,VindIndeks_raw_13!$A:$A,'Info-tabeller'!$I341,VindIndeks_raw_13!$B:$B,'Info-tabeller'!$H341)),AVERAGEIFS(VindIndeks_raw_13!$D:$D,VindIndeks_raw_13!$C:$C,'Info-tabeller'!AV$55,VindIndeks_raw_13!$A:$A,'Info-tabeller'!$I341,VindIndeks_raw_13!$B:$B,'Info-tabeller'!$H341),"")</f>
        <v/>
      </c>
      <c r="AW341" s="5">
        <f>IF(ISNUMBER(AVERAGEIFS(VindIndeks_raw_13!$D:$D,VindIndeks_raw_13!$C:$C,'Info-tabeller'!AW$55,VindIndeks_raw_13!$A:$A,'Info-tabeller'!$I341,VindIndeks_raw_13!$B:$B,'Info-tabeller'!$H341)),AVERAGEIFS(VindIndeks_raw_13!$D:$D,VindIndeks_raw_13!$C:$C,'Info-tabeller'!AW$55,VindIndeks_raw_13!$A:$A,'Info-tabeller'!$I341,VindIndeks_raw_13!$B:$B,'Info-tabeller'!$H341),"")</f>
        <v/>
      </c>
      <c r="AX341" s="5">
        <f>IF(ISNUMBER(AVERAGEIFS(VindIndeks_raw_13!$D:$D,VindIndeks_raw_13!$C:$C,'Info-tabeller'!AX$55,VindIndeks_raw_13!$A:$A,'Info-tabeller'!$I341,VindIndeks_raw_13!$B:$B,'Info-tabeller'!$H341)),AVERAGEIFS(VindIndeks_raw_13!$D:$D,VindIndeks_raw_13!$C:$C,'Info-tabeller'!AX$55,VindIndeks_raw_13!$A:$A,'Info-tabeller'!$I341,VindIndeks_raw_13!$B:$B,'Info-tabeller'!$H341),"")</f>
        <v/>
      </c>
      <c r="AY341" s="5">
        <f>IF(ISNUMBER(AVERAGEIFS(VindIndeks_raw_13!$D:$D,VindIndeks_raw_13!$C:$C,'Info-tabeller'!AY$55,VindIndeks_raw_13!$A:$A,'Info-tabeller'!$I341,VindIndeks_raw_13!$B:$B,'Info-tabeller'!$H341)),AVERAGEIFS(VindIndeks_raw_13!$D:$D,VindIndeks_raw_13!$C:$C,'Info-tabeller'!AY$55,VindIndeks_raw_13!$A:$A,'Info-tabeller'!$I341,VindIndeks_raw_13!$B:$B,'Info-tabeller'!$H341),"")</f>
        <v/>
      </c>
      <c r="AZ341" s="7">
        <f>IF(ISNUMBER(AVERAGE(AO341:AV341)),AVERAGE(AO341:AV341),"")</f>
        <v/>
      </c>
      <c r="BA341" s="6">
        <f>IF(ISNUMBER(AVERAGE(AW341:AY341)),AVERAGE(AW341:AY341),"")</f>
        <v/>
      </c>
      <c r="BC341" s="17">
        <f>+AN341</f>
        <v/>
      </c>
      <c r="BD341" s="19">
        <f>+AC341/AO341</f>
        <v/>
      </c>
      <c r="BE341" s="19">
        <f>+AD341/AP341</f>
        <v/>
      </c>
      <c r="BF341" s="19">
        <f>+AE341/AQ341</f>
        <v/>
      </c>
      <c r="BG341" s="19">
        <f>+AF341/AR341</f>
        <v/>
      </c>
      <c r="BH341" s="19">
        <f>+AG341/AS341</f>
        <v/>
      </c>
      <c r="BI341" s="19">
        <f>+AH341/AT341</f>
        <v/>
      </c>
      <c r="BJ341" s="19">
        <f>+AI341/AU341</f>
        <v/>
      </c>
      <c r="BK341" s="19">
        <f>+AJ341/AV341</f>
        <v/>
      </c>
      <c r="BL341" s="19">
        <f>+AK341/AZ341</f>
        <v/>
      </c>
      <c r="BN341" s="19">
        <f>+J341/AO341</f>
        <v/>
      </c>
      <c r="BO341" s="19">
        <f>+K341/AP341</f>
        <v/>
      </c>
      <c r="BP341" s="19">
        <f>+L341/AQ341</f>
        <v/>
      </c>
      <c r="BQ341" s="19">
        <f>+M341/AR341</f>
        <v/>
      </c>
      <c r="BR341" s="19">
        <f>+N341/AS341</f>
        <v/>
      </c>
      <c r="BS341" s="19">
        <f>+O341/AT341</f>
        <v/>
      </c>
      <c r="BT341" s="19">
        <f>+P341/AU341</f>
        <v/>
      </c>
      <c r="BU341" s="19">
        <f>+Q341/AV341</f>
        <v/>
      </c>
      <c r="BV341" s="19">
        <f>+X341/AZ341</f>
        <v/>
      </c>
    </row>
    <row r="342" ht="15" customHeight="1">
      <c r="D342" s="53">
        <f>IF(AND($I342=YEAR(WindDenmark!$F$4)+D$100,$H342&lt;=MONTH(WindDenmark!$F$4)),1,0)</f>
        <v/>
      </c>
      <c r="E342" s="53">
        <f>IF(AND($I342=YEAR(WindDenmark!$F$4)+E$100,$H342&lt;=MONTH(WindDenmark!$F$4)),1,0)</f>
        <v/>
      </c>
      <c r="F342" s="53">
        <f>IF(AND(G342&lt;=WindDenmark!$F$4,I342&gt;YEAR(WindDenmark!$F$4)-11),1,0)</f>
        <v/>
      </c>
      <c r="G342" s="62">
        <f>DATE(I342,H342,1)</f>
        <v/>
      </c>
      <c r="H342" s="53">
        <f>+H330</f>
        <v/>
      </c>
      <c r="I342" s="53">
        <f>IF(H342=1,I341+1,I341)</f>
        <v/>
      </c>
      <c r="J342" s="4">
        <f>IF(ISNUMBER(AVERAGEIFS(VindIndeks_raw_20_large!$D:$D,VindIndeks_raw_20_large!$C:$C,'Info-tabeller'!J$55,VindIndeks_raw_20_large!$A:$A,'Info-tabeller'!$I342,VindIndeks_raw_20_large!$B:$B,'Info-tabeller'!$H342)),AVERAGEIFS(VindIndeks_raw_20_large!$D:$D,VindIndeks_raw_20_large!$C:$C,'Info-tabeller'!J$55,VindIndeks_raw_20_large!$A:$A,'Info-tabeller'!$I342,VindIndeks_raw_20_large!$B:$B,'Info-tabeller'!$H342),"")</f>
        <v/>
      </c>
      <c r="K342" s="4">
        <f>IF(ISNUMBER(AVERAGEIFS(VindIndeks_raw_20_large!$D:$D,VindIndeks_raw_20_large!$C:$C,'Info-tabeller'!K$55,VindIndeks_raw_20_large!$A:$A,'Info-tabeller'!$I342,VindIndeks_raw_20_large!$B:$B,'Info-tabeller'!$H342)),AVERAGEIFS(VindIndeks_raw_20_large!$D:$D,VindIndeks_raw_20_large!$C:$C,'Info-tabeller'!K$55,VindIndeks_raw_20_large!$A:$A,'Info-tabeller'!$I342,VindIndeks_raw_20_large!$B:$B,'Info-tabeller'!$H342),"")</f>
        <v/>
      </c>
      <c r="L342" s="4">
        <f>IF(ISNUMBER(AVERAGEIFS(VindIndeks_raw_20_large!$D:$D,VindIndeks_raw_20_large!$C:$C,'Info-tabeller'!L$55,VindIndeks_raw_20_large!$A:$A,'Info-tabeller'!$I342,VindIndeks_raw_20_large!$B:$B,'Info-tabeller'!$H342)),AVERAGEIFS(VindIndeks_raw_20_large!$D:$D,VindIndeks_raw_20_large!$C:$C,'Info-tabeller'!L$55,VindIndeks_raw_20_large!$A:$A,'Info-tabeller'!$I342,VindIndeks_raw_20_large!$B:$B,'Info-tabeller'!$H342),"")</f>
        <v/>
      </c>
      <c r="M342" s="4">
        <f>IF(ISNUMBER(AVERAGEIFS(VindIndeks_raw_20_large!$D:$D,VindIndeks_raw_20_large!$C:$C,'Info-tabeller'!M$55,VindIndeks_raw_20_large!$A:$A,'Info-tabeller'!$I342,VindIndeks_raw_20_large!$B:$B,'Info-tabeller'!$H342)),AVERAGEIFS(VindIndeks_raw_20_large!$D:$D,VindIndeks_raw_20_large!$C:$C,'Info-tabeller'!M$55,VindIndeks_raw_20_large!$A:$A,'Info-tabeller'!$I342,VindIndeks_raw_20_large!$B:$B,'Info-tabeller'!$H342),"")</f>
        <v/>
      </c>
      <c r="N342" s="4">
        <f>IF(ISNUMBER(AVERAGEIFS(VindIndeks_raw_20_large!$D:$D,VindIndeks_raw_20_large!$C:$C,'Info-tabeller'!N$55,VindIndeks_raw_20_large!$A:$A,'Info-tabeller'!$I342,VindIndeks_raw_20_large!$B:$B,'Info-tabeller'!$H342)),AVERAGEIFS(VindIndeks_raw_20_large!$D:$D,VindIndeks_raw_20_large!$C:$C,'Info-tabeller'!N$55,VindIndeks_raw_20_large!$A:$A,'Info-tabeller'!$I342,VindIndeks_raw_20_large!$B:$B,'Info-tabeller'!$H342),"")</f>
        <v/>
      </c>
      <c r="O342" s="4">
        <f>IF(ISNUMBER(AVERAGEIFS(VindIndeks_raw_20_large!$D:$D,VindIndeks_raw_20_large!$C:$C,'Info-tabeller'!O$55,VindIndeks_raw_20_large!$A:$A,'Info-tabeller'!$I342,VindIndeks_raw_20_large!$B:$B,'Info-tabeller'!$H342)),AVERAGEIFS(VindIndeks_raw_20_large!$D:$D,VindIndeks_raw_20_large!$C:$C,'Info-tabeller'!O$55,VindIndeks_raw_20_large!$A:$A,'Info-tabeller'!$I342,VindIndeks_raw_20_large!$B:$B,'Info-tabeller'!$H342),"")</f>
        <v/>
      </c>
      <c r="P342" s="4">
        <f>IF(ISNUMBER(AVERAGEIFS(VindIndeks_raw_20_large!$D:$D,VindIndeks_raw_20_large!$C:$C,'Info-tabeller'!P$55,VindIndeks_raw_20_large!$A:$A,'Info-tabeller'!$I342,VindIndeks_raw_20_large!$B:$B,'Info-tabeller'!$H342)),AVERAGEIFS(VindIndeks_raw_20_large!$D:$D,VindIndeks_raw_20_large!$C:$C,'Info-tabeller'!P$55,VindIndeks_raw_20_large!$A:$A,'Info-tabeller'!$I342,VindIndeks_raw_20_large!$B:$B,'Info-tabeller'!$H342),"")</f>
        <v/>
      </c>
      <c r="Q342" s="4">
        <f>IF(ISNUMBER(AVERAGEIFS(VindIndeks_raw_20_large!$D:$D,VindIndeks_raw_20_large!$C:$C,'Info-tabeller'!Q$55,VindIndeks_raw_20_large!$A:$A,'Info-tabeller'!$I342,VindIndeks_raw_20_large!$B:$B,'Info-tabeller'!$H342)),AVERAGEIFS(VindIndeks_raw_20_large!$D:$D,VindIndeks_raw_20_large!$C:$C,'Info-tabeller'!Q$55,VindIndeks_raw_20_large!$A:$A,'Info-tabeller'!$I342,VindIndeks_raw_20_large!$B:$B,'Info-tabeller'!$H342),"")</f>
        <v/>
      </c>
      <c r="R342" s="5">
        <f>IF(ISNUMBER(AVERAGEIFS(VindIndeks_raw_20_large!$D:$D,VindIndeks_raw_20_large!$C:$C,'Info-tabeller'!R$55,VindIndeks_raw_20_large!$A:$A,'Info-tabeller'!$I342,VindIndeks_raw_20_large!$B:$B,'Info-tabeller'!$H342)),AVERAGEIFS(VindIndeks_raw_20_large!$D:$D,VindIndeks_raw_20_large!$C:$C,'Info-tabeller'!R$55,VindIndeks_raw_20_large!$A:$A,'Info-tabeller'!$I342,VindIndeks_raw_20_large!$B:$B,'Info-tabeller'!$H342),"")</f>
        <v/>
      </c>
      <c r="S342" s="5">
        <f>IF(ISNUMBER(AVERAGEIFS(VindIndeks_raw_20_large!$D:$D,VindIndeks_raw_20_large!$C:$C,'Info-tabeller'!S$55,VindIndeks_raw_20_large!$A:$A,'Info-tabeller'!$I342,VindIndeks_raw_20_large!$B:$B,'Info-tabeller'!$H342)),AVERAGEIFS(VindIndeks_raw_20_large!$D:$D,VindIndeks_raw_20_large!$C:$C,'Info-tabeller'!S$55,VindIndeks_raw_20_large!$A:$A,'Info-tabeller'!$I342,VindIndeks_raw_20_large!$B:$B,'Info-tabeller'!$H342),"")</f>
        <v/>
      </c>
      <c r="T342" s="5">
        <f>IF(ISNUMBER(AVERAGEIFS(VindIndeks_raw_20_large!$D:$D,VindIndeks_raw_20_large!$C:$C,'Info-tabeller'!T$55,VindIndeks_raw_20_large!$A:$A,'Info-tabeller'!$I342,VindIndeks_raw_20_large!$B:$B,'Info-tabeller'!$H342)),AVERAGEIFS(VindIndeks_raw_20_large!$D:$D,VindIndeks_raw_20_large!$C:$C,'Info-tabeller'!T$55,VindIndeks_raw_20_large!$A:$A,'Info-tabeller'!$I342,VindIndeks_raw_20_large!$B:$B,'Info-tabeller'!$H342),"")</f>
        <v/>
      </c>
      <c r="U342" s="5">
        <f>IF(ISNUMBER(AVERAGEIFS(VindIndeks_raw_20_large!$D:$D,VindIndeks_raw_20_large!$C:$C,'Info-tabeller'!U$55,VindIndeks_raw_20_large!$A:$A,'Info-tabeller'!$I342,VindIndeks_raw_20_large!$B:$B,'Info-tabeller'!$H342)),AVERAGEIFS(VindIndeks_raw_20_large!$D:$D,VindIndeks_raw_20_large!$C:$C,'Info-tabeller'!U$55,VindIndeks_raw_20_large!$A:$A,'Info-tabeller'!$I342,VindIndeks_raw_20_large!$B:$B,'Info-tabeller'!$H342),"")</f>
        <v/>
      </c>
      <c r="V342" s="5">
        <f>IF(ISNUMBER(AVERAGEIFS(VindIndeks_raw_20_large!$D:$D,VindIndeks_raw_20_large!$C:$C,'Info-tabeller'!V$55,VindIndeks_raw_20_large!$A:$A,'Info-tabeller'!$I342,VindIndeks_raw_20_large!$B:$B,'Info-tabeller'!$H342)),AVERAGEIFS(VindIndeks_raw_20_large!$D:$D,VindIndeks_raw_20_large!$C:$C,'Info-tabeller'!V$55,VindIndeks_raw_20_large!$A:$A,'Info-tabeller'!$I342,VindIndeks_raw_20_large!$B:$B,'Info-tabeller'!$H342),"")</f>
        <v/>
      </c>
      <c r="W342" s="5">
        <f>IF(ISNUMBER(AVERAGEIFS(VindIndeks_raw_20_large!$D:$D,VindIndeks_raw_20_large!$C:$C,'Info-tabeller'!W$55,VindIndeks_raw_20_large!$A:$A,'Info-tabeller'!$I342,VindIndeks_raw_20_large!$B:$B,'Info-tabeller'!$H342)),AVERAGEIFS(VindIndeks_raw_20_large!$D:$D,VindIndeks_raw_20_large!$C:$C,'Info-tabeller'!W$55,VindIndeks_raw_20_large!$A:$A,'Info-tabeller'!$I342,VindIndeks_raw_20_large!$B:$B,'Info-tabeller'!$H342),"")</f>
        <v/>
      </c>
      <c r="X342" s="7">
        <f>IF(ISNUMBER(AVERAGE(J342:Q342)),AVERAGE(J342:Q342),"")</f>
        <v/>
      </c>
      <c r="Y342" s="6">
        <f>IF(ISNUMBER(AVERAGE(R342:W342)),AVERAGE(R342:W342),"")</f>
        <v/>
      </c>
      <c r="AB342" s="16">
        <f>+G342</f>
        <v/>
      </c>
      <c r="AC342" s="4">
        <f>IF(ISNUMBER(AVERAGEIFS(VindIndeks_raw_20_small!$D:$D,VindIndeks_raw_20_small!$C:$C,'Info-tabeller'!AC$55,VindIndeks_raw_20_small!$A:$A,'Info-tabeller'!$I342,VindIndeks_raw_20_small!$B:$B,'Info-tabeller'!$H342)),AVERAGEIFS(VindIndeks_raw_20_small!$D:$D,VindIndeks_raw_20_small!$C:$C,'Info-tabeller'!AC$55,VindIndeks_raw_20_small!$A:$A,'Info-tabeller'!$I342,VindIndeks_raw_20_small!$B:$B,'Info-tabeller'!$H342),"")</f>
        <v/>
      </c>
      <c r="AD342" s="4">
        <f>IF(ISNUMBER(AVERAGEIFS(VindIndeks_raw_20_small!$D:$D,VindIndeks_raw_20_small!$C:$C,'Info-tabeller'!AD$55,VindIndeks_raw_20_small!$A:$A,'Info-tabeller'!$I342,VindIndeks_raw_20_small!$B:$B,'Info-tabeller'!$H342)),AVERAGEIFS(VindIndeks_raw_20_small!$D:$D,VindIndeks_raw_20_small!$C:$C,'Info-tabeller'!AD$55,VindIndeks_raw_20_small!$A:$A,'Info-tabeller'!$I342,VindIndeks_raw_20_small!$B:$B,'Info-tabeller'!$H342),"")</f>
        <v/>
      </c>
      <c r="AE342" s="4">
        <f>IF(ISNUMBER(AVERAGEIFS(VindIndeks_raw_20_small!$D:$D,VindIndeks_raw_20_small!$C:$C,'Info-tabeller'!AE$55,VindIndeks_raw_20_small!$A:$A,'Info-tabeller'!$I342,VindIndeks_raw_20_small!$B:$B,'Info-tabeller'!$H342)),AVERAGEIFS(VindIndeks_raw_20_small!$D:$D,VindIndeks_raw_20_small!$C:$C,'Info-tabeller'!AE$55,VindIndeks_raw_20_small!$A:$A,'Info-tabeller'!$I342,VindIndeks_raw_20_small!$B:$B,'Info-tabeller'!$H342),"")</f>
        <v/>
      </c>
      <c r="AF342" s="4">
        <f>IF(ISNUMBER(AVERAGEIFS(VindIndeks_raw_20_small!$D:$D,VindIndeks_raw_20_small!$C:$C,'Info-tabeller'!AF$55,VindIndeks_raw_20_small!$A:$A,'Info-tabeller'!$I342,VindIndeks_raw_20_small!$B:$B,'Info-tabeller'!$H342)),AVERAGEIFS(VindIndeks_raw_20_small!$D:$D,VindIndeks_raw_20_small!$C:$C,'Info-tabeller'!AF$55,VindIndeks_raw_20_small!$A:$A,'Info-tabeller'!$I342,VindIndeks_raw_20_small!$B:$B,'Info-tabeller'!$H342),"")</f>
        <v/>
      </c>
      <c r="AG342" s="4">
        <f>IF(ISNUMBER(AVERAGEIFS(VindIndeks_raw_20_small!$D:$D,VindIndeks_raw_20_small!$C:$C,'Info-tabeller'!AG$55,VindIndeks_raw_20_small!$A:$A,'Info-tabeller'!$I342,VindIndeks_raw_20_small!$B:$B,'Info-tabeller'!$H342)),AVERAGEIFS(VindIndeks_raw_20_small!$D:$D,VindIndeks_raw_20_small!$C:$C,'Info-tabeller'!AG$55,VindIndeks_raw_20_small!$A:$A,'Info-tabeller'!$I342,VindIndeks_raw_20_small!$B:$B,'Info-tabeller'!$H342),"")</f>
        <v/>
      </c>
      <c r="AH342" s="4">
        <f>IF(ISNUMBER(AVERAGEIFS(VindIndeks_raw_20_small!$D:$D,VindIndeks_raw_20_small!$C:$C,'Info-tabeller'!AH$55,VindIndeks_raw_20_small!$A:$A,'Info-tabeller'!$I342,VindIndeks_raw_20_small!$B:$B,'Info-tabeller'!$H342)),AVERAGEIFS(VindIndeks_raw_20_small!$D:$D,VindIndeks_raw_20_small!$C:$C,'Info-tabeller'!AH$55,VindIndeks_raw_20_small!$A:$A,'Info-tabeller'!$I342,VindIndeks_raw_20_small!$B:$B,'Info-tabeller'!$H342),"")</f>
        <v/>
      </c>
      <c r="AI342" s="4">
        <f>IF(ISNUMBER(AVERAGEIFS(VindIndeks_raw_20_small!$D:$D,VindIndeks_raw_20_small!$C:$C,'Info-tabeller'!AI$55,VindIndeks_raw_20_small!$A:$A,'Info-tabeller'!$I342,VindIndeks_raw_20_small!$B:$B,'Info-tabeller'!$H342)),AVERAGEIFS(VindIndeks_raw_20_small!$D:$D,VindIndeks_raw_20_small!$C:$C,'Info-tabeller'!AI$55,VindIndeks_raw_20_small!$A:$A,'Info-tabeller'!$I342,VindIndeks_raw_20_small!$B:$B,'Info-tabeller'!$H342),"")</f>
        <v/>
      </c>
      <c r="AJ342" s="4">
        <f>IF(ISNUMBER(AVERAGEIFS(VindIndeks_raw_20_small!$D:$D,VindIndeks_raw_20_small!$C:$C,'Info-tabeller'!AJ$55,VindIndeks_raw_20_small!$A:$A,'Info-tabeller'!$I342,VindIndeks_raw_20_small!$B:$B,'Info-tabeller'!$H342)),AVERAGEIFS(VindIndeks_raw_20_small!$D:$D,VindIndeks_raw_20_small!$C:$C,'Info-tabeller'!AJ$55,VindIndeks_raw_20_small!$A:$A,'Info-tabeller'!$I342,VindIndeks_raw_20_small!$B:$B,'Info-tabeller'!$H342),"")</f>
        <v/>
      </c>
      <c r="AK342" s="7">
        <f>IF(ISNUMBER(AVERAGE(AC342:AJ342)),AVERAGE(AC342:AJ342),"")</f>
        <v/>
      </c>
      <c r="AN342" s="17">
        <f>+AB342</f>
        <v/>
      </c>
      <c r="AO342" s="4">
        <f>IF(ISNUMBER(AVERAGEIFS(VindIndeks_raw_13!$D:$D,VindIndeks_raw_13!$C:$C,'Info-tabeller'!AO$55,VindIndeks_raw_13!$A:$A,'Info-tabeller'!$I342,VindIndeks_raw_13!$B:$B,'Info-tabeller'!$H342)),AVERAGEIFS(VindIndeks_raw_13!$D:$D,VindIndeks_raw_13!$C:$C,'Info-tabeller'!AO$55,VindIndeks_raw_13!$A:$A,'Info-tabeller'!$I342,VindIndeks_raw_13!$B:$B,'Info-tabeller'!$H342),"")</f>
        <v/>
      </c>
      <c r="AP342" s="4">
        <f>IF(ISNUMBER(AVERAGEIFS(VindIndeks_raw_13!$D:$D,VindIndeks_raw_13!$C:$C,'Info-tabeller'!AP$55,VindIndeks_raw_13!$A:$A,'Info-tabeller'!$I342,VindIndeks_raw_13!$B:$B,'Info-tabeller'!$H342)),AVERAGEIFS(VindIndeks_raw_13!$D:$D,VindIndeks_raw_13!$C:$C,'Info-tabeller'!AP$55,VindIndeks_raw_13!$A:$A,'Info-tabeller'!$I342,VindIndeks_raw_13!$B:$B,'Info-tabeller'!$H342),"")</f>
        <v/>
      </c>
      <c r="AQ342" s="4">
        <f>IF(ISNUMBER(AVERAGEIFS(VindIndeks_raw_13!$D:$D,VindIndeks_raw_13!$C:$C,'Info-tabeller'!AQ$55,VindIndeks_raw_13!$A:$A,'Info-tabeller'!$I342,VindIndeks_raw_13!$B:$B,'Info-tabeller'!$H342)),AVERAGEIFS(VindIndeks_raw_13!$D:$D,VindIndeks_raw_13!$C:$C,'Info-tabeller'!AQ$55,VindIndeks_raw_13!$A:$A,'Info-tabeller'!$I342,VindIndeks_raw_13!$B:$B,'Info-tabeller'!$H342),"")</f>
        <v/>
      </c>
      <c r="AR342" s="4">
        <f>IF(ISNUMBER(AVERAGEIFS(VindIndeks_raw_13!$D:$D,VindIndeks_raw_13!$C:$C,'Info-tabeller'!AR$55,VindIndeks_raw_13!$A:$A,'Info-tabeller'!$I342,VindIndeks_raw_13!$B:$B,'Info-tabeller'!$H342)),AVERAGEIFS(VindIndeks_raw_13!$D:$D,VindIndeks_raw_13!$C:$C,'Info-tabeller'!AR$55,VindIndeks_raw_13!$A:$A,'Info-tabeller'!$I342,VindIndeks_raw_13!$B:$B,'Info-tabeller'!$H342),"")</f>
        <v/>
      </c>
      <c r="AS342" s="4">
        <f>IF(ISNUMBER(AVERAGEIFS(VindIndeks_raw_13!$D:$D,VindIndeks_raw_13!$C:$C,'Info-tabeller'!AS$55,VindIndeks_raw_13!$A:$A,'Info-tabeller'!$I342,VindIndeks_raw_13!$B:$B,'Info-tabeller'!$H342)),AVERAGEIFS(VindIndeks_raw_13!$D:$D,VindIndeks_raw_13!$C:$C,'Info-tabeller'!AS$55,VindIndeks_raw_13!$A:$A,'Info-tabeller'!$I342,VindIndeks_raw_13!$B:$B,'Info-tabeller'!$H342),"")</f>
        <v/>
      </c>
      <c r="AT342" s="4">
        <f>IF(ISNUMBER(AVERAGEIFS(VindIndeks_raw_13!$D:$D,VindIndeks_raw_13!$C:$C,'Info-tabeller'!AT$55,VindIndeks_raw_13!$A:$A,'Info-tabeller'!$I342,VindIndeks_raw_13!$B:$B,'Info-tabeller'!$H342)),AVERAGEIFS(VindIndeks_raw_13!$D:$D,VindIndeks_raw_13!$C:$C,'Info-tabeller'!AT$55,VindIndeks_raw_13!$A:$A,'Info-tabeller'!$I342,VindIndeks_raw_13!$B:$B,'Info-tabeller'!$H342),"")</f>
        <v/>
      </c>
      <c r="AU342" s="4">
        <f>IF(ISNUMBER(AVERAGEIFS(VindIndeks_raw_13!$D:$D,VindIndeks_raw_13!$C:$C,'Info-tabeller'!AU$55,VindIndeks_raw_13!$A:$A,'Info-tabeller'!$I342,VindIndeks_raw_13!$B:$B,'Info-tabeller'!$H342)),AVERAGEIFS(VindIndeks_raw_13!$D:$D,VindIndeks_raw_13!$C:$C,'Info-tabeller'!AU$55,VindIndeks_raw_13!$A:$A,'Info-tabeller'!$I342,VindIndeks_raw_13!$B:$B,'Info-tabeller'!$H342),"")</f>
        <v/>
      </c>
      <c r="AV342" s="4">
        <f>IF(ISNUMBER(AVERAGEIFS(VindIndeks_raw_13!$D:$D,VindIndeks_raw_13!$C:$C,'Info-tabeller'!AV$55,VindIndeks_raw_13!$A:$A,'Info-tabeller'!$I342,VindIndeks_raw_13!$B:$B,'Info-tabeller'!$H342)),AVERAGEIFS(VindIndeks_raw_13!$D:$D,VindIndeks_raw_13!$C:$C,'Info-tabeller'!AV$55,VindIndeks_raw_13!$A:$A,'Info-tabeller'!$I342,VindIndeks_raw_13!$B:$B,'Info-tabeller'!$H342),"")</f>
        <v/>
      </c>
      <c r="AW342" s="5">
        <f>IF(ISNUMBER(AVERAGEIFS(VindIndeks_raw_13!$D:$D,VindIndeks_raw_13!$C:$C,'Info-tabeller'!AW$55,VindIndeks_raw_13!$A:$A,'Info-tabeller'!$I342,VindIndeks_raw_13!$B:$B,'Info-tabeller'!$H342)),AVERAGEIFS(VindIndeks_raw_13!$D:$D,VindIndeks_raw_13!$C:$C,'Info-tabeller'!AW$55,VindIndeks_raw_13!$A:$A,'Info-tabeller'!$I342,VindIndeks_raw_13!$B:$B,'Info-tabeller'!$H342),"")</f>
        <v/>
      </c>
      <c r="AX342" s="5">
        <f>IF(ISNUMBER(AVERAGEIFS(VindIndeks_raw_13!$D:$D,VindIndeks_raw_13!$C:$C,'Info-tabeller'!AX$55,VindIndeks_raw_13!$A:$A,'Info-tabeller'!$I342,VindIndeks_raw_13!$B:$B,'Info-tabeller'!$H342)),AVERAGEIFS(VindIndeks_raw_13!$D:$D,VindIndeks_raw_13!$C:$C,'Info-tabeller'!AX$55,VindIndeks_raw_13!$A:$A,'Info-tabeller'!$I342,VindIndeks_raw_13!$B:$B,'Info-tabeller'!$H342),"")</f>
        <v/>
      </c>
      <c r="AY342" s="5">
        <f>IF(ISNUMBER(AVERAGEIFS(VindIndeks_raw_13!$D:$D,VindIndeks_raw_13!$C:$C,'Info-tabeller'!AY$55,VindIndeks_raw_13!$A:$A,'Info-tabeller'!$I342,VindIndeks_raw_13!$B:$B,'Info-tabeller'!$H342)),AVERAGEIFS(VindIndeks_raw_13!$D:$D,VindIndeks_raw_13!$C:$C,'Info-tabeller'!AY$55,VindIndeks_raw_13!$A:$A,'Info-tabeller'!$I342,VindIndeks_raw_13!$B:$B,'Info-tabeller'!$H342),"")</f>
        <v/>
      </c>
      <c r="AZ342" s="7">
        <f>IF(ISNUMBER(AVERAGE(AO342:AV342)),AVERAGE(AO342:AV342),"")</f>
        <v/>
      </c>
      <c r="BA342" s="6">
        <f>IF(ISNUMBER(AVERAGE(AW342:AY342)),AVERAGE(AW342:AY342),"")</f>
        <v/>
      </c>
      <c r="BC342" s="17">
        <f>+AN342</f>
        <v/>
      </c>
      <c r="BD342" s="19">
        <f>+AC342/AO342</f>
        <v/>
      </c>
      <c r="BE342" s="19">
        <f>+AD342/AP342</f>
        <v/>
      </c>
      <c r="BF342" s="19">
        <f>+AE342/AQ342</f>
        <v/>
      </c>
      <c r="BG342" s="19">
        <f>+AF342/AR342</f>
        <v/>
      </c>
      <c r="BH342" s="19">
        <f>+AG342/AS342</f>
        <v/>
      </c>
      <c r="BI342" s="19">
        <f>+AH342/AT342</f>
        <v/>
      </c>
      <c r="BJ342" s="19">
        <f>+AI342/AU342</f>
        <v/>
      </c>
      <c r="BK342" s="19">
        <f>+AJ342/AV342</f>
        <v/>
      </c>
      <c r="BL342" s="19">
        <f>+AK342/AZ342</f>
        <v/>
      </c>
      <c r="BN342" s="19">
        <f>+J342/AO342</f>
        <v/>
      </c>
      <c r="BO342" s="19">
        <f>+K342/AP342</f>
        <v/>
      </c>
      <c r="BP342" s="19">
        <f>+L342/AQ342</f>
        <v/>
      </c>
      <c r="BQ342" s="19">
        <f>+M342/AR342</f>
        <v/>
      </c>
      <c r="BR342" s="19">
        <f>+N342/AS342</f>
        <v/>
      </c>
      <c r="BS342" s="19">
        <f>+O342/AT342</f>
        <v/>
      </c>
      <c r="BT342" s="19">
        <f>+P342/AU342</f>
        <v/>
      </c>
      <c r="BU342" s="19">
        <f>+Q342/AV342</f>
        <v/>
      </c>
      <c r="BV342" s="19">
        <f>+X342/AZ342</f>
        <v/>
      </c>
    </row>
    <row r="343" ht="15" customHeight="1">
      <c r="D343" s="53">
        <f>IF(AND($I343=YEAR(WindDenmark!$F$4)+D$100,$H343&lt;=MONTH(WindDenmark!$F$4)),1,0)</f>
        <v/>
      </c>
      <c r="E343" s="53">
        <f>IF(AND($I343=YEAR(WindDenmark!$F$4)+E$100,$H343&lt;=MONTH(WindDenmark!$F$4)),1,0)</f>
        <v/>
      </c>
      <c r="F343" s="53">
        <f>IF(AND(G343&lt;=WindDenmark!$F$4,I343&gt;YEAR(WindDenmark!$F$4)-11),1,0)</f>
        <v/>
      </c>
      <c r="G343" s="62">
        <f>DATE(I343,H343,1)</f>
        <v/>
      </c>
      <c r="H343" s="53">
        <f>+H331</f>
        <v/>
      </c>
      <c r="I343" s="53">
        <f>IF(H343=1,I342+1,I342)</f>
        <v/>
      </c>
      <c r="J343" s="4">
        <f>IF(ISNUMBER(AVERAGEIFS(VindIndeks_raw_20_large!$D:$D,VindIndeks_raw_20_large!$C:$C,'Info-tabeller'!J$55,VindIndeks_raw_20_large!$A:$A,'Info-tabeller'!$I343,VindIndeks_raw_20_large!$B:$B,'Info-tabeller'!$H343)),AVERAGEIFS(VindIndeks_raw_20_large!$D:$D,VindIndeks_raw_20_large!$C:$C,'Info-tabeller'!J$55,VindIndeks_raw_20_large!$A:$A,'Info-tabeller'!$I343,VindIndeks_raw_20_large!$B:$B,'Info-tabeller'!$H343),"")</f>
        <v/>
      </c>
      <c r="K343" s="4">
        <f>IF(ISNUMBER(AVERAGEIFS(VindIndeks_raw_20_large!$D:$D,VindIndeks_raw_20_large!$C:$C,'Info-tabeller'!K$55,VindIndeks_raw_20_large!$A:$A,'Info-tabeller'!$I343,VindIndeks_raw_20_large!$B:$B,'Info-tabeller'!$H343)),AVERAGEIFS(VindIndeks_raw_20_large!$D:$D,VindIndeks_raw_20_large!$C:$C,'Info-tabeller'!K$55,VindIndeks_raw_20_large!$A:$A,'Info-tabeller'!$I343,VindIndeks_raw_20_large!$B:$B,'Info-tabeller'!$H343),"")</f>
        <v/>
      </c>
      <c r="L343" s="4">
        <f>IF(ISNUMBER(AVERAGEIFS(VindIndeks_raw_20_large!$D:$D,VindIndeks_raw_20_large!$C:$C,'Info-tabeller'!L$55,VindIndeks_raw_20_large!$A:$A,'Info-tabeller'!$I343,VindIndeks_raw_20_large!$B:$B,'Info-tabeller'!$H343)),AVERAGEIFS(VindIndeks_raw_20_large!$D:$D,VindIndeks_raw_20_large!$C:$C,'Info-tabeller'!L$55,VindIndeks_raw_20_large!$A:$A,'Info-tabeller'!$I343,VindIndeks_raw_20_large!$B:$B,'Info-tabeller'!$H343),"")</f>
        <v/>
      </c>
      <c r="M343" s="4">
        <f>IF(ISNUMBER(AVERAGEIFS(VindIndeks_raw_20_large!$D:$D,VindIndeks_raw_20_large!$C:$C,'Info-tabeller'!M$55,VindIndeks_raw_20_large!$A:$A,'Info-tabeller'!$I343,VindIndeks_raw_20_large!$B:$B,'Info-tabeller'!$H343)),AVERAGEIFS(VindIndeks_raw_20_large!$D:$D,VindIndeks_raw_20_large!$C:$C,'Info-tabeller'!M$55,VindIndeks_raw_20_large!$A:$A,'Info-tabeller'!$I343,VindIndeks_raw_20_large!$B:$B,'Info-tabeller'!$H343),"")</f>
        <v/>
      </c>
      <c r="N343" s="4">
        <f>IF(ISNUMBER(AVERAGEIFS(VindIndeks_raw_20_large!$D:$D,VindIndeks_raw_20_large!$C:$C,'Info-tabeller'!N$55,VindIndeks_raw_20_large!$A:$A,'Info-tabeller'!$I343,VindIndeks_raw_20_large!$B:$B,'Info-tabeller'!$H343)),AVERAGEIFS(VindIndeks_raw_20_large!$D:$D,VindIndeks_raw_20_large!$C:$C,'Info-tabeller'!N$55,VindIndeks_raw_20_large!$A:$A,'Info-tabeller'!$I343,VindIndeks_raw_20_large!$B:$B,'Info-tabeller'!$H343),"")</f>
        <v/>
      </c>
      <c r="O343" s="4">
        <f>IF(ISNUMBER(AVERAGEIFS(VindIndeks_raw_20_large!$D:$D,VindIndeks_raw_20_large!$C:$C,'Info-tabeller'!O$55,VindIndeks_raw_20_large!$A:$A,'Info-tabeller'!$I343,VindIndeks_raw_20_large!$B:$B,'Info-tabeller'!$H343)),AVERAGEIFS(VindIndeks_raw_20_large!$D:$D,VindIndeks_raw_20_large!$C:$C,'Info-tabeller'!O$55,VindIndeks_raw_20_large!$A:$A,'Info-tabeller'!$I343,VindIndeks_raw_20_large!$B:$B,'Info-tabeller'!$H343),"")</f>
        <v/>
      </c>
      <c r="P343" s="4">
        <f>IF(ISNUMBER(AVERAGEIFS(VindIndeks_raw_20_large!$D:$D,VindIndeks_raw_20_large!$C:$C,'Info-tabeller'!P$55,VindIndeks_raw_20_large!$A:$A,'Info-tabeller'!$I343,VindIndeks_raw_20_large!$B:$B,'Info-tabeller'!$H343)),AVERAGEIFS(VindIndeks_raw_20_large!$D:$D,VindIndeks_raw_20_large!$C:$C,'Info-tabeller'!P$55,VindIndeks_raw_20_large!$A:$A,'Info-tabeller'!$I343,VindIndeks_raw_20_large!$B:$B,'Info-tabeller'!$H343),"")</f>
        <v/>
      </c>
      <c r="Q343" s="4">
        <f>IF(ISNUMBER(AVERAGEIFS(VindIndeks_raw_20_large!$D:$D,VindIndeks_raw_20_large!$C:$C,'Info-tabeller'!Q$55,VindIndeks_raw_20_large!$A:$A,'Info-tabeller'!$I343,VindIndeks_raw_20_large!$B:$B,'Info-tabeller'!$H343)),AVERAGEIFS(VindIndeks_raw_20_large!$D:$D,VindIndeks_raw_20_large!$C:$C,'Info-tabeller'!Q$55,VindIndeks_raw_20_large!$A:$A,'Info-tabeller'!$I343,VindIndeks_raw_20_large!$B:$B,'Info-tabeller'!$H343),"")</f>
        <v/>
      </c>
      <c r="R343" s="5">
        <f>IF(ISNUMBER(AVERAGEIFS(VindIndeks_raw_20_large!$D:$D,VindIndeks_raw_20_large!$C:$C,'Info-tabeller'!R$55,VindIndeks_raw_20_large!$A:$A,'Info-tabeller'!$I343,VindIndeks_raw_20_large!$B:$B,'Info-tabeller'!$H343)),AVERAGEIFS(VindIndeks_raw_20_large!$D:$D,VindIndeks_raw_20_large!$C:$C,'Info-tabeller'!R$55,VindIndeks_raw_20_large!$A:$A,'Info-tabeller'!$I343,VindIndeks_raw_20_large!$B:$B,'Info-tabeller'!$H343),"")</f>
        <v/>
      </c>
      <c r="S343" s="5">
        <f>IF(ISNUMBER(AVERAGEIFS(VindIndeks_raw_20_large!$D:$D,VindIndeks_raw_20_large!$C:$C,'Info-tabeller'!S$55,VindIndeks_raw_20_large!$A:$A,'Info-tabeller'!$I343,VindIndeks_raw_20_large!$B:$B,'Info-tabeller'!$H343)),AVERAGEIFS(VindIndeks_raw_20_large!$D:$D,VindIndeks_raw_20_large!$C:$C,'Info-tabeller'!S$55,VindIndeks_raw_20_large!$A:$A,'Info-tabeller'!$I343,VindIndeks_raw_20_large!$B:$B,'Info-tabeller'!$H343),"")</f>
        <v/>
      </c>
      <c r="T343" s="5">
        <f>IF(ISNUMBER(AVERAGEIFS(VindIndeks_raw_20_large!$D:$D,VindIndeks_raw_20_large!$C:$C,'Info-tabeller'!T$55,VindIndeks_raw_20_large!$A:$A,'Info-tabeller'!$I343,VindIndeks_raw_20_large!$B:$B,'Info-tabeller'!$H343)),AVERAGEIFS(VindIndeks_raw_20_large!$D:$D,VindIndeks_raw_20_large!$C:$C,'Info-tabeller'!T$55,VindIndeks_raw_20_large!$A:$A,'Info-tabeller'!$I343,VindIndeks_raw_20_large!$B:$B,'Info-tabeller'!$H343),"")</f>
        <v/>
      </c>
      <c r="U343" s="5">
        <f>IF(ISNUMBER(AVERAGEIFS(VindIndeks_raw_20_large!$D:$D,VindIndeks_raw_20_large!$C:$C,'Info-tabeller'!U$55,VindIndeks_raw_20_large!$A:$A,'Info-tabeller'!$I343,VindIndeks_raw_20_large!$B:$B,'Info-tabeller'!$H343)),AVERAGEIFS(VindIndeks_raw_20_large!$D:$D,VindIndeks_raw_20_large!$C:$C,'Info-tabeller'!U$55,VindIndeks_raw_20_large!$A:$A,'Info-tabeller'!$I343,VindIndeks_raw_20_large!$B:$B,'Info-tabeller'!$H343),"")</f>
        <v/>
      </c>
      <c r="V343" s="5">
        <f>IF(ISNUMBER(AVERAGEIFS(VindIndeks_raw_20_large!$D:$D,VindIndeks_raw_20_large!$C:$C,'Info-tabeller'!V$55,VindIndeks_raw_20_large!$A:$A,'Info-tabeller'!$I343,VindIndeks_raw_20_large!$B:$B,'Info-tabeller'!$H343)),AVERAGEIFS(VindIndeks_raw_20_large!$D:$D,VindIndeks_raw_20_large!$C:$C,'Info-tabeller'!V$55,VindIndeks_raw_20_large!$A:$A,'Info-tabeller'!$I343,VindIndeks_raw_20_large!$B:$B,'Info-tabeller'!$H343),"")</f>
        <v/>
      </c>
      <c r="W343" s="5">
        <f>IF(ISNUMBER(AVERAGEIFS(VindIndeks_raw_20_large!$D:$D,VindIndeks_raw_20_large!$C:$C,'Info-tabeller'!W$55,VindIndeks_raw_20_large!$A:$A,'Info-tabeller'!$I343,VindIndeks_raw_20_large!$B:$B,'Info-tabeller'!$H343)),AVERAGEIFS(VindIndeks_raw_20_large!$D:$D,VindIndeks_raw_20_large!$C:$C,'Info-tabeller'!W$55,VindIndeks_raw_20_large!$A:$A,'Info-tabeller'!$I343,VindIndeks_raw_20_large!$B:$B,'Info-tabeller'!$H343),"")</f>
        <v/>
      </c>
      <c r="X343" s="7">
        <f>IF(ISNUMBER(AVERAGE(J343:Q343)),AVERAGE(J343:Q343),"")</f>
        <v/>
      </c>
      <c r="Y343" s="6">
        <f>IF(ISNUMBER(AVERAGE(R343:W343)),AVERAGE(R343:W343),"")</f>
        <v/>
      </c>
      <c r="AB343" s="16">
        <f>+G343</f>
        <v/>
      </c>
      <c r="AC343" s="4">
        <f>IF(ISNUMBER(AVERAGEIFS(VindIndeks_raw_20_small!$D:$D,VindIndeks_raw_20_small!$C:$C,'Info-tabeller'!AC$55,VindIndeks_raw_20_small!$A:$A,'Info-tabeller'!$I343,VindIndeks_raw_20_small!$B:$B,'Info-tabeller'!$H343)),AVERAGEIFS(VindIndeks_raw_20_small!$D:$D,VindIndeks_raw_20_small!$C:$C,'Info-tabeller'!AC$55,VindIndeks_raw_20_small!$A:$A,'Info-tabeller'!$I343,VindIndeks_raw_20_small!$B:$B,'Info-tabeller'!$H343),"")</f>
        <v/>
      </c>
      <c r="AD343" s="4">
        <f>IF(ISNUMBER(AVERAGEIFS(VindIndeks_raw_20_small!$D:$D,VindIndeks_raw_20_small!$C:$C,'Info-tabeller'!AD$55,VindIndeks_raw_20_small!$A:$A,'Info-tabeller'!$I343,VindIndeks_raw_20_small!$B:$B,'Info-tabeller'!$H343)),AVERAGEIFS(VindIndeks_raw_20_small!$D:$D,VindIndeks_raw_20_small!$C:$C,'Info-tabeller'!AD$55,VindIndeks_raw_20_small!$A:$A,'Info-tabeller'!$I343,VindIndeks_raw_20_small!$B:$B,'Info-tabeller'!$H343),"")</f>
        <v/>
      </c>
      <c r="AE343" s="4">
        <f>IF(ISNUMBER(AVERAGEIFS(VindIndeks_raw_20_small!$D:$D,VindIndeks_raw_20_small!$C:$C,'Info-tabeller'!AE$55,VindIndeks_raw_20_small!$A:$A,'Info-tabeller'!$I343,VindIndeks_raw_20_small!$B:$B,'Info-tabeller'!$H343)),AVERAGEIFS(VindIndeks_raw_20_small!$D:$D,VindIndeks_raw_20_small!$C:$C,'Info-tabeller'!AE$55,VindIndeks_raw_20_small!$A:$A,'Info-tabeller'!$I343,VindIndeks_raw_20_small!$B:$B,'Info-tabeller'!$H343),"")</f>
        <v/>
      </c>
      <c r="AF343" s="4">
        <f>IF(ISNUMBER(AVERAGEIFS(VindIndeks_raw_20_small!$D:$D,VindIndeks_raw_20_small!$C:$C,'Info-tabeller'!AF$55,VindIndeks_raw_20_small!$A:$A,'Info-tabeller'!$I343,VindIndeks_raw_20_small!$B:$B,'Info-tabeller'!$H343)),AVERAGEIFS(VindIndeks_raw_20_small!$D:$D,VindIndeks_raw_20_small!$C:$C,'Info-tabeller'!AF$55,VindIndeks_raw_20_small!$A:$A,'Info-tabeller'!$I343,VindIndeks_raw_20_small!$B:$B,'Info-tabeller'!$H343),"")</f>
        <v/>
      </c>
      <c r="AG343" s="4">
        <f>IF(ISNUMBER(AVERAGEIFS(VindIndeks_raw_20_small!$D:$D,VindIndeks_raw_20_small!$C:$C,'Info-tabeller'!AG$55,VindIndeks_raw_20_small!$A:$A,'Info-tabeller'!$I343,VindIndeks_raw_20_small!$B:$B,'Info-tabeller'!$H343)),AVERAGEIFS(VindIndeks_raw_20_small!$D:$D,VindIndeks_raw_20_small!$C:$C,'Info-tabeller'!AG$55,VindIndeks_raw_20_small!$A:$A,'Info-tabeller'!$I343,VindIndeks_raw_20_small!$B:$B,'Info-tabeller'!$H343),"")</f>
        <v/>
      </c>
      <c r="AH343" s="4">
        <f>IF(ISNUMBER(AVERAGEIFS(VindIndeks_raw_20_small!$D:$D,VindIndeks_raw_20_small!$C:$C,'Info-tabeller'!AH$55,VindIndeks_raw_20_small!$A:$A,'Info-tabeller'!$I343,VindIndeks_raw_20_small!$B:$B,'Info-tabeller'!$H343)),AVERAGEIFS(VindIndeks_raw_20_small!$D:$D,VindIndeks_raw_20_small!$C:$C,'Info-tabeller'!AH$55,VindIndeks_raw_20_small!$A:$A,'Info-tabeller'!$I343,VindIndeks_raw_20_small!$B:$B,'Info-tabeller'!$H343),"")</f>
        <v/>
      </c>
      <c r="AI343" s="4">
        <f>IF(ISNUMBER(AVERAGEIFS(VindIndeks_raw_20_small!$D:$D,VindIndeks_raw_20_small!$C:$C,'Info-tabeller'!AI$55,VindIndeks_raw_20_small!$A:$A,'Info-tabeller'!$I343,VindIndeks_raw_20_small!$B:$B,'Info-tabeller'!$H343)),AVERAGEIFS(VindIndeks_raw_20_small!$D:$D,VindIndeks_raw_20_small!$C:$C,'Info-tabeller'!AI$55,VindIndeks_raw_20_small!$A:$A,'Info-tabeller'!$I343,VindIndeks_raw_20_small!$B:$B,'Info-tabeller'!$H343),"")</f>
        <v/>
      </c>
      <c r="AJ343" s="4">
        <f>IF(ISNUMBER(AVERAGEIFS(VindIndeks_raw_20_small!$D:$D,VindIndeks_raw_20_small!$C:$C,'Info-tabeller'!AJ$55,VindIndeks_raw_20_small!$A:$A,'Info-tabeller'!$I343,VindIndeks_raw_20_small!$B:$B,'Info-tabeller'!$H343)),AVERAGEIFS(VindIndeks_raw_20_small!$D:$D,VindIndeks_raw_20_small!$C:$C,'Info-tabeller'!AJ$55,VindIndeks_raw_20_small!$A:$A,'Info-tabeller'!$I343,VindIndeks_raw_20_small!$B:$B,'Info-tabeller'!$H343),"")</f>
        <v/>
      </c>
      <c r="AK343" s="7">
        <f>IF(ISNUMBER(AVERAGE(AC343:AJ343)),AVERAGE(AC343:AJ343),"")</f>
        <v/>
      </c>
      <c r="AN343" s="17">
        <f>+AB343</f>
        <v/>
      </c>
      <c r="AO343" s="4">
        <f>IF(ISNUMBER(AVERAGEIFS(VindIndeks_raw_13!$D:$D,VindIndeks_raw_13!$C:$C,'Info-tabeller'!AO$55,VindIndeks_raw_13!$A:$A,'Info-tabeller'!$I343,VindIndeks_raw_13!$B:$B,'Info-tabeller'!$H343)),AVERAGEIFS(VindIndeks_raw_13!$D:$D,VindIndeks_raw_13!$C:$C,'Info-tabeller'!AO$55,VindIndeks_raw_13!$A:$A,'Info-tabeller'!$I343,VindIndeks_raw_13!$B:$B,'Info-tabeller'!$H343),"")</f>
        <v/>
      </c>
      <c r="AP343" s="4">
        <f>IF(ISNUMBER(AVERAGEIFS(VindIndeks_raw_13!$D:$D,VindIndeks_raw_13!$C:$C,'Info-tabeller'!AP$55,VindIndeks_raw_13!$A:$A,'Info-tabeller'!$I343,VindIndeks_raw_13!$B:$B,'Info-tabeller'!$H343)),AVERAGEIFS(VindIndeks_raw_13!$D:$D,VindIndeks_raw_13!$C:$C,'Info-tabeller'!AP$55,VindIndeks_raw_13!$A:$A,'Info-tabeller'!$I343,VindIndeks_raw_13!$B:$B,'Info-tabeller'!$H343),"")</f>
        <v/>
      </c>
      <c r="AQ343" s="4">
        <f>IF(ISNUMBER(AVERAGEIFS(VindIndeks_raw_13!$D:$D,VindIndeks_raw_13!$C:$C,'Info-tabeller'!AQ$55,VindIndeks_raw_13!$A:$A,'Info-tabeller'!$I343,VindIndeks_raw_13!$B:$B,'Info-tabeller'!$H343)),AVERAGEIFS(VindIndeks_raw_13!$D:$D,VindIndeks_raw_13!$C:$C,'Info-tabeller'!AQ$55,VindIndeks_raw_13!$A:$A,'Info-tabeller'!$I343,VindIndeks_raw_13!$B:$B,'Info-tabeller'!$H343),"")</f>
        <v/>
      </c>
      <c r="AR343" s="4">
        <f>IF(ISNUMBER(AVERAGEIFS(VindIndeks_raw_13!$D:$D,VindIndeks_raw_13!$C:$C,'Info-tabeller'!AR$55,VindIndeks_raw_13!$A:$A,'Info-tabeller'!$I343,VindIndeks_raw_13!$B:$B,'Info-tabeller'!$H343)),AVERAGEIFS(VindIndeks_raw_13!$D:$D,VindIndeks_raw_13!$C:$C,'Info-tabeller'!AR$55,VindIndeks_raw_13!$A:$A,'Info-tabeller'!$I343,VindIndeks_raw_13!$B:$B,'Info-tabeller'!$H343),"")</f>
        <v/>
      </c>
      <c r="AS343" s="4">
        <f>IF(ISNUMBER(AVERAGEIFS(VindIndeks_raw_13!$D:$D,VindIndeks_raw_13!$C:$C,'Info-tabeller'!AS$55,VindIndeks_raw_13!$A:$A,'Info-tabeller'!$I343,VindIndeks_raw_13!$B:$B,'Info-tabeller'!$H343)),AVERAGEIFS(VindIndeks_raw_13!$D:$D,VindIndeks_raw_13!$C:$C,'Info-tabeller'!AS$55,VindIndeks_raw_13!$A:$A,'Info-tabeller'!$I343,VindIndeks_raw_13!$B:$B,'Info-tabeller'!$H343),"")</f>
        <v/>
      </c>
      <c r="AT343" s="4">
        <f>IF(ISNUMBER(AVERAGEIFS(VindIndeks_raw_13!$D:$D,VindIndeks_raw_13!$C:$C,'Info-tabeller'!AT$55,VindIndeks_raw_13!$A:$A,'Info-tabeller'!$I343,VindIndeks_raw_13!$B:$B,'Info-tabeller'!$H343)),AVERAGEIFS(VindIndeks_raw_13!$D:$D,VindIndeks_raw_13!$C:$C,'Info-tabeller'!AT$55,VindIndeks_raw_13!$A:$A,'Info-tabeller'!$I343,VindIndeks_raw_13!$B:$B,'Info-tabeller'!$H343),"")</f>
        <v/>
      </c>
      <c r="AU343" s="4">
        <f>IF(ISNUMBER(AVERAGEIFS(VindIndeks_raw_13!$D:$D,VindIndeks_raw_13!$C:$C,'Info-tabeller'!AU$55,VindIndeks_raw_13!$A:$A,'Info-tabeller'!$I343,VindIndeks_raw_13!$B:$B,'Info-tabeller'!$H343)),AVERAGEIFS(VindIndeks_raw_13!$D:$D,VindIndeks_raw_13!$C:$C,'Info-tabeller'!AU$55,VindIndeks_raw_13!$A:$A,'Info-tabeller'!$I343,VindIndeks_raw_13!$B:$B,'Info-tabeller'!$H343),"")</f>
        <v/>
      </c>
      <c r="AV343" s="4">
        <f>IF(ISNUMBER(AVERAGEIFS(VindIndeks_raw_13!$D:$D,VindIndeks_raw_13!$C:$C,'Info-tabeller'!AV$55,VindIndeks_raw_13!$A:$A,'Info-tabeller'!$I343,VindIndeks_raw_13!$B:$B,'Info-tabeller'!$H343)),AVERAGEIFS(VindIndeks_raw_13!$D:$D,VindIndeks_raw_13!$C:$C,'Info-tabeller'!AV$55,VindIndeks_raw_13!$A:$A,'Info-tabeller'!$I343,VindIndeks_raw_13!$B:$B,'Info-tabeller'!$H343),"")</f>
        <v/>
      </c>
      <c r="AW343" s="5">
        <f>IF(ISNUMBER(AVERAGEIFS(VindIndeks_raw_13!$D:$D,VindIndeks_raw_13!$C:$C,'Info-tabeller'!AW$55,VindIndeks_raw_13!$A:$A,'Info-tabeller'!$I343,VindIndeks_raw_13!$B:$B,'Info-tabeller'!$H343)),AVERAGEIFS(VindIndeks_raw_13!$D:$D,VindIndeks_raw_13!$C:$C,'Info-tabeller'!AW$55,VindIndeks_raw_13!$A:$A,'Info-tabeller'!$I343,VindIndeks_raw_13!$B:$B,'Info-tabeller'!$H343),"")</f>
        <v/>
      </c>
      <c r="AX343" s="5">
        <f>IF(ISNUMBER(AVERAGEIFS(VindIndeks_raw_13!$D:$D,VindIndeks_raw_13!$C:$C,'Info-tabeller'!AX$55,VindIndeks_raw_13!$A:$A,'Info-tabeller'!$I343,VindIndeks_raw_13!$B:$B,'Info-tabeller'!$H343)),AVERAGEIFS(VindIndeks_raw_13!$D:$D,VindIndeks_raw_13!$C:$C,'Info-tabeller'!AX$55,VindIndeks_raw_13!$A:$A,'Info-tabeller'!$I343,VindIndeks_raw_13!$B:$B,'Info-tabeller'!$H343),"")</f>
        <v/>
      </c>
      <c r="AY343" s="5">
        <f>IF(ISNUMBER(AVERAGEIFS(VindIndeks_raw_13!$D:$D,VindIndeks_raw_13!$C:$C,'Info-tabeller'!AY$55,VindIndeks_raw_13!$A:$A,'Info-tabeller'!$I343,VindIndeks_raw_13!$B:$B,'Info-tabeller'!$H343)),AVERAGEIFS(VindIndeks_raw_13!$D:$D,VindIndeks_raw_13!$C:$C,'Info-tabeller'!AY$55,VindIndeks_raw_13!$A:$A,'Info-tabeller'!$I343,VindIndeks_raw_13!$B:$B,'Info-tabeller'!$H343),"")</f>
        <v/>
      </c>
      <c r="AZ343" s="7">
        <f>IF(ISNUMBER(AVERAGE(AO343:AV343)),AVERAGE(AO343:AV343),"")</f>
        <v/>
      </c>
      <c r="BA343" s="6">
        <f>IF(ISNUMBER(AVERAGE(AW343:AY343)),AVERAGE(AW343:AY343),"")</f>
        <v/>
      </c>
      <c r="BC343" s="17">
        <f>+AN343</f>
        <v/>
      </c>
      <c r="BD343" s="19">
        <f>+AC343/AO343</f>
        <v/>
      </c>
      <c r="BE343" s="19">
        <f>+AD343/AP343</f>
        <v/>
      </c>
      <c r="BF343" s="19">
        <f>+AE343/AQ343</f>
        <v/>
      </c>
      <c r="BG343" s="19">
        <f>+AF343/AR343</f>
        <v/>
      </c>
      <c r="BH343" s="19">
        <f>+AG343/AS343</f>
        <v/>
      </c>
      <c r="BI343" s="19">
        <f>+AH343/AT343</f>
        <v/>
      </c>
      <c r="BJ343" s="19">
        <f>+AI343/AU343</f>
        <v/>
      </c>
      <c r="BK343" s="19">
        <f>+AJ343/AV343</f>
        <v/>
      </c>
      <c r="BL343" s="19">
        <f>+AK343/AZ343</f>
        <v/>
      </c>
      <c r="BN343" s="19">
        <f>+J343/AO343</f>
        <v/>
      </c>
      <c r="BO343" s="19">
        <f>+K343/AP343</f>
        <v/>
      </c>
      <c r="BP343" s="19">
        <f>+L343/AQ343</f>
        <v/>
      </c>
      <c r="BQ343" s="19">
        <f>+M343/AR343</f>
        <v/>
      </c>
      <c r="BR343" s="19">
        <f>+N343/AS343</f>
        <v/>
      </c>
      <c r="BS343" s="19">
        <f>+O343/AT343</f>
        <v/>
      </c>
      <c r="BT343" s="19">
        <f>+P343/AU343</f>
        <v/>
      </c>
      <c r="BU343" s="19">
        <f>+Q343/AV343</f>
        <v/>
      </c>
      <c r="BV343" s="19">
        <f>+X343/AZ343</f>
        <v/>
      </c>
    </row>
    <row r="344" ht="15" customHeight="1">
      <c r="D344" s="53">
        <f>IF(AND($I344=YEAR(WindDenmark!$F$4)+D$100,$H344&lt;=MONTH(WindDenmark!$F$4)),1,0)</f>
        <v/>
      </c>
      <c r="E344" s="53">
        <f>IF(AND($I344=YEAR(WindDenmark!$F$4)+E$100,$H344&lt;=MONTH(WindDenmark!$F$4)),1,0)</f>
        <v/>
      </c>
      <c r="F344" s="53">
        <f>IF(AND(G344&lt;=WindDenmark!$F$4,I344&gt;YEAR(WindDenmark!$F$4)-11),1,0)</f>
        <v/>
      </c>
      <c r="G344" s="62">
        <f>DATE(I344,H344,1)</f>
        <v/>
      </c>
      <c r="H344" s="53">
        <f>+H332</f>
        <v/>
      </c>
      <c r="I344" s="53">
        <f>IF(H344=1,I343+1,I343)</f>
        <v/>
      </c>
      <c r="J344" s="4">
        <f>IF(ISNUMBER(AVERAGEIFS(VindIndeks_raw_20_large!$D:$D,VindIndeks_raw_20_large!$C:$C,'Info-tabeller'!J$55,VindIndeks_raw_20_large!$A:$A,'Info-tabeller'!$I344,VindIndeks_raw_20_large!$B:$B,'Info-tabeller'!$H344)),AVERAGEIFS(VindIndeks_raw_20_large!$D:$D,VindIndeks_raw_20_large!$C:$C,'Info-tabeller'!J$55,VindIndeks_raw_20_large!$A:$A,'Info-tabeller'!$I344,VindIndeks_raw_20_large!$B:$B,'Info-tabeller'!$H344),"")</f>
        <v/>
      </c>
      <c r="K344" s="4">
        <f>IF(ISNUMBER(AVERAGEIFS(VindIndeks_raw_20_large!$D:$D,VindIndeks_raw_20_large!$C:$C,'Info-tabeller'!K$55,VindIndeks_raw_20_large!$A:$A,'Info-tabeller'!$I344,VindIndeks_raw_20_large!$B:$B,'Info-tabeller'!$H344)),AVERAGEIFS(VindIndeks_raw_20_large!$D:$D,VindIndeks_raw_20_large!$C:$C,'Info-tabeller'!K$55,VindIndeks_raw_20_large!$A:$A,'Info-tabeller'!$I344,VindIndeks_raw_20_large!$B:$B,'Info-tabeller'!$H344),"")</f>
        <v/>
      </c>
      <c r="L344" s="4">
        <f>IF(ISNUMBER(AVERAGEIFS(VindIndeks_raw_20_large!$D:$D,VindIndeks_raw_20_large!$C:$C,'Info-tabeller'!L$55,VindIndeks_raw_20_large!$A:$A,'Info-tabeller'!$I344,VindIndeks_raw_20_large!$B:$B,'Info-tabeller'!$H344)),AVERAGEIFS(VindIndeks_raw_20_large!$D:$D,VindIndeks_raw_20_large!$C:$C,'Info-tabeller'!L$55,VindIndeks_raw_20_large!$A:$A,'Info-tabeller'!$I344,VindIndeks_raw_20_large!$B:$B,'Info-tabeller'!$H344),"")</f>
        <v/>
      </c>
      <c r="M344" s="4">
        <f>IF(ISNUMBER(AVERAGEIFS(VindIndeks_raw_20_large!$D:$D,VindIndeks_raw_20_large!$C:$C,'Info-tabeller'!M$55,VindIndeks_raw_20_large!$A:$A,'Info-tabeller'!$I344,VindIndeks_raw_20_large!$B:$B,'Info-tabeller'!$H344)),AVERAGEIFS(VindIndeks_raw_20_large!$D:$D,VindIndeks_raw_20_large!$C:$C,'Info-tabeller'!M$55,VindIndeks_raw_20_large!$A:$A,'Info-tabeller'!$I344,VindIndeks_raw_20_large!$B:$B,'Info-tabeller'!$H344),"")</f>
        <v/>
      </c>
      <c r="N344" s="4">
        <f>IF(ISNUMBER(AVERAGEIFS(VindIndeks_raw_20_large!$D:$D,VindIndeks_raw_20_large!$C:$C,'Info-tabeller'!N$55,VindIndeks_raw_20_large!$A:$A,'Info-tabeller'!$I344,VindIndeks_raw_20_large!$B:$B,'Info-tabeller'!$H344)),AVERAGEIFS(VindIndeks_raw_20_large!$D:$D,VindIndeks_raw_20_large!$C:$C,'Info-tabeller'!N$55,VindIndeks_raw_20_large!$A:$A,'Info-tabeller'!$I344,VindIndeks_raw_20_large!$B:$B,'Info-tabeller'!$H344),"")</f>
        <v/>
      </c>
      <c r="O344" s="4">
        <f>IF(ISNUMBER(AVERAGEIFS(VindIndeks_raw_20_large!$D:$D,VindIndeks_raw_20_large!$C:$C,'Info-tabeller'!O$55,VindIndeks_raw_20_large!$A:$A,'Info-tabeller'!$I344,VindIndeks_raw_20_large!$B:$B,'Info-tabeller'!$H344)),AVERAGEIFS(VindIndeks_raw_20_large!$D:$D,VindIndeks_raw_20_large!$C:$C,'Info-tabeller'!O$55,VindIndeks_raw_20_large!$A:$A,'Info-tabeller'!$I344,VindIndeks_raw_20_large!$B:$B,'Info-tabeller'!$H344),"")</f>
        <v/>
      </c>
      <c r="P344" s="4">
        <f>IF(ISNUMBER(AVERAGEIFS(VindIndeks_raw_20_large!$D:$D,VindIndeks_raw_20_large!$C:$C,'Info-tabeller'!P$55,VindIndeks_raw_20_large!$A:$A,'Info-tabeller'!$I344,VindIndeks_raw_20_large!$B:$B,'Info-tabeller'!$H344)),AVERAGEIFS(VindIndeks_raw_20_large!$D:$D,VindIndeks_raw_20_large!$C:$C,'Info-tabeller'!P$55,VindIndeks_raw_20_large!$A:$A,'Info-tabeller'!$I344,VindIndeks_raw_20_large!$B:$B,'Info-tabeller'!$H344),"")</f>
        <v/>
      </c>
      <c r="Q344" s="4">
        <f>IF(ISNUMBER(AVERAGEIFS(VindIndeks_raw_20_large!$D:$D,VindIndeks_raw_20_large!$C:$C,'Info-tabeller'!Q$55,VindIndeks_raw_20_large!$A:$A,'Info-tabeller'!$I344,VindIndeks_raw_20_large!$B:$B,'Info-tabeller'!$H344)),AVERAGEIFS(VindIndeks_raw_20_large!$D:$D,VindIndeks_raw_20_large!$C:$C,'Info-tabeller'!Q$55,VindIndeks_raw_20_large!$A:$A,'Info-tabeller'!$I344,VindIndeks_raw_20_large!$B:$B,'Info-tabeller'!$H344),"")</f>
        <v/>
      </c>
      <c r="R344" s="5">
        <f>IF(ISNUMBER(AVERAGEIFS(VindIndeks_raw_20_large!$D:$D,VindIndeks_raw_20_large!$C:$C,'Info-tabeller'!R$55,VindIndeks_raw_20_large!$A:$A,'Info-tabeller'!$I344,VindIndeks_raw_20_large!$B:$B,'Info-tabeller'!$H344)),AVERAGEIFS(VindIndeks_raw_20_large!$D:$D,VindIndeks_raw_20_large!$C:$C,'Info-tabeller'!R$55,VindIndeks_raw_20_large!$A:$A,'Info-tabeller'!$I344,VindIndeks_raw_20_large!$B:$B,'Info-tabeller'!$H344),"")</f>
        <v/>
      </c>
      <c r="S344" s="5">
        <f>IF(ISNUMBER(AVERAGEIFS(VindIndeks_raw_20_large!$D:$D,VindIndeks_raw_20_large!$C:$C,'Info-tabeller'!S$55,VindIndeks_raw_20_large!$A:$A,'Info-tabeller'!$I344,VindIndeks_raw_20_large!$B:$B,'Info-tabeller'!$H344)),AVERAGEIFS(VindIndeks_raw_20_large!$D:$D,VindIndeks_raw_20_large!$C:$C,'Info-tabeller'!S$55,VindIndeks_raw_20_large!$A:$A,'Info-tabeller'!$I344,VindIndeks_raw_20_large!$B:$B,'Info-tabeller'!$H344),"")</f>
        <v/>
      </c>
      <c r="T344" s="5">
        <f>IF(ISNUMBER(AVERAGEIFS(VindIndeks_raw_20_large!$D:$D,VindIndeks_raw_20_large!$C:$C,'Info-tabeller'!T$55,VindIndeks_raw_20_large!$A:$A,'Info-tabeller'!$I344,VindIndeks_raw_20_large!$B:$B,'Info-tabeller'!$H344)),AVERAGEIFS(VindIndeks_raw_20_large!$D:$D,VindIndeks_raw_20_large!$C:$C,'Info-tabeller'!T$55,VindIndeks_raw_20_large!$A:$A,'Info-tabeller'!$I344,VindIndeks_raw_20_large!$B:$B,'Info-tabeller'!$H344),"")</f>
        <v/>
      </c>
      <c r="U344" s="5">
        <f>IF(ISNUMBER(AVERAGEIFS(VindIndeks_raw_20_large!$D:$D,VindIndeks_raw_20_large!$C:$C,'Info-tabeller'!U$55,VindIndeks_raw_20_large!$A:$A,'Info-tabeller'!$I344,VindIndeks_raw_20_large!$B:$B,'Info-tabeller'!$H344)),AVERAGEIFS(VindIndeks_raw_20_large!$D:$D,VindIndeks_raw_20_large!$C:$C,'Info-tabeller'!U$55,VindIndeks_raw_20_large!$A:$A,'Info-tabeller'!$I344,VindIndeks_raw_20_large!$B:$B,'Info-tabeller'!$H344),"")</f>
        <v/>
      </c>
      <c r="V344" s="5">
        <f>IF(ISNUMBER(AVERAGEIFS(VindIndeks_raw_20_large!$D:$D,VindIndeks_raw_20_large!$C:$C,'Info-tabeller'!V$55,VindIndeks_raw_20_large!$A:$A,'Info-tabeller'!$I344,VindIndeks_raw_20_large!$B:$B,'Info-tabeller'!$H344)),AVERAGEIFS(VindIndeks_raw_20_large!$D:$D,VindIndeks_raw_20_large!$C:$C,'Info-tabeller'!V$55,VindIndeks_raw_20_large!$A:$A,'Info-tabeller'!$I344,VindIndeks_raw_20_large!$B:$B,'Info-tabeller'!$H344),"")</f>
        <v/>
      </c>
      <c r="W344" s="5">
        <f>IF(ISNUMBER(AVERAGEIFS(VindIndeks_raw_20_large!$D:$D,VindIndeks_raw_20_large!$C:$C,'Info-tabeller'!W$55,VindIndeks_raw_20_large!$A:$A,'Info-tabeller'!$I344,VindIndeks_raw_20_large!$B:$B,'Info-tabeller'!$H344)),AVERAGEIFS(VindIndeks_raw_20_large!$D:$D,VindIndeks_raw_20_large!$C:$C,'Info-tabeller'!W$55,VindIndeks_raw_20_large!$A:$A,'Info-tabeller'!$I344,VindIndeks_raw_20_large!$B:$B,'Info-tabeller'!$H344),"")</f>
        <v/>
      </c>
      <c r="X344" s="7">
        <f>IF(ISNUMBER(AVERAGE(J344:Q344)),AVERAGE(J344:Q344),"")</f>
        <v/>
      </c>
      <c r="Y344" s="6">
        <f>IF(ISNUMBER(AVERAGE(R344:W344)),AVERAGE(R344:W344),"")</f>
        <v/>
      </c>
      <c r="AB344" s="16">
        <f>+G344</f>
        <v/>
      </c>
      <c r="AC344" s="4">
        <f>IF(ISNUMBER(AVERAGEIFS(VindIndeks_raw_20_small!$D:$D,VindIndeks_raw_20_small!$C:$C,'Info-tabeller'!AC$55,VindIndeks_raw_20_small!$A:$A,'Info-tabeller'!$I344,VindIndeks_raw_20_small!$B:$B,'Info-tabeller'!$H344)),AVERAGEIFS(VindIndeks_raw_20_small!$D:$D,VindIndeks_raw_20_small!$C:$C,'Info-tabeller'!AC$55,VindIndeks_raw_20_small!$A:$A,'Info-tabeller'!$I344,VindIndeks_raw_20_small!$B:$B,'Info-tabeller'!$H344),"")</f>
        <v/>
      </c>
      <c r="AD344" s="4">
        <f>IF(ISNUMBER(AVERAGEIFS(VindIndeks_raw_20_small!$D:$D,VindIndeks_raw_20_small!$C:$C,'Info-tabeller'!AD$55,VindIndeks_raw_20_small!$A:$A,'Info-tabeller'!$I344,VindIndeks_raw_20_small!$B:$B,'Info-tabeller'!$H344)),AVERAGEIFS(VindIndeks_raw_20_small!$D:$D,VindIndeks_raw_20_small!$C:$C,'Info-tabeller'!AD$55,VindIndeks_raw_20_small!$A:$A,'Info-tabeller'!$I344,VindIndeks_raw_20_small!$B:$B,'Info-tabeller'!$H344),"")</f>
        <v/>
      </c>
      <c r="AE344" s="4">
        <f>IF(ISNUMBER(AVERAGEIFS(VindIndeks_raw_20_small!$D:$D,VindIndeks_raw_20_small!$C:$C,'Info-tabeller'!AE$55,VindIndeks_raw_20_small!$A:$A,'Info-tabeller'!$I344,VindIndeks_raw_20_small!$B:$B,'Info-tabeller'!$H344)),AVERAGEIFS(VindIndeks_raw_20_small!$D:$D,VindIndeks_raw_20_small!$C:$C,'Info-tabeller'!AE$55,VindIndeks_raw_20_small!$A:$A,'Info-tabeller'!$I344,VindIndeks_raw_20_small!$B:$B,'Info-tabeller'!$H344),"")</f>
        <v/>
      </c>
      <c r="AF344" s="4">
        <f>IF(ISNUMBER(AVERAGEIFS(VindIndeks_raw_20_small!$D:$D,VindIndeks_raw_20_small!$C:$C,'Info-tabeller'!AF$55,VindIndeks_raw_20_small!$A:$A,'Info-tabeller'!$I344,VindIndeks_raw_20_small!$B:$B,'Info-tabeller'!$H344)),AVERAGEIFS(VindIndeks_raw_20_small!$D:$D,VindIndeks_raw_20_small!$C:$C,'Info-tabeller'!AF$55,VindIndeks_raw_20_small!$A:$A,'Info-tabeller'!$I344,VindIndeks_raw_20_small!$B:$B,'Info-tabeller'!$H344),"")</f>
        <v/>
      </c>
      <c r="AG344" s="4">
        <f>IF(ISNUMBER(AVERAGEIFS(VindIndeks_raw_20_small!$D:$D,VindIndeks_raw_20_small!$C:$C,'Info-tabeller'!AG$55,VindIndeks_raw_20_small!$A:$A,'Info-tabeller'!$I344,VindIndeks_raw_20_small!$B:$B,'Info-tabeller'!$H344)),AVERAGEIFS(VindIndeks_raw_20_small!$D:$D,VindIndeks_raw_20_small!$C:$C,'Info-tabeller'!AG$55,VindIndeks_raw_20_small!$A:$A,'Info-tabeller'!$I344,VindIndeks_raw_20_small!$B:$B,'Info-tabeller'!$H344),"")</f>
        <v/>
      </c>
      <c r="AH344" s="4">
        <f>IF(ISNUMBER(AVERAGEIFS(VindIndeks_raw_20_small!$D:$D,VindIndeks_raw_20_small!$C:$C,'Info-tabeller'!AH$55,VindIndeks_raw_20_small!$A:$A,'Info-tabeller'!$I344,VindIndeks_raw_20_small!$B:$B,'Info-tabeller'!$H344)),AVERAGEIFS(VindIndeks_raw_20_small!$D:$D,VindIndeks_raw_20_small!$C:$C,'Info-tabeller'!AH$55,VindIndeks_raw_20_small!$A:$A,'Info-tabeller'!$I344,VindIndeks_raw_20_small!$B:$B,'Info-tabeller'!$H344),"")</f>
        <v/>
      </c>
      <c r="AI344" s="4">
        <f>IF(ISNUMBER(AVERAGEIFS(VindIndeks_raw_20_small!$D:$D,VindIndeks_raw_20_small!$C:$C,'Info-tabeller'!AI$55,VindIndeks_raw_20_small!$A:$A,'Info-tabeller'!$I344,VindIndeks_raw_20_small!$B:$B,'Info-tabeller'!$H344)),AVERAGEIFS(VindIndeks_raw_20_small!$D:$D,VindIndeks_raw_20_small!$C:$C,'Info-tabeller'!AI$55,VindIndeks_raw_20_small!$A:$A,'Info-tabeller'!$I344,VindIndeks_raw_20_small!$B:$B,'Info-tabeller'!$H344),"")</f>
        <v/>
      </c>
      <c r="AJ344" s="4">
        <f>IF(ISNUMBER(AVERAGEIFS(VindIndeks_raw_20_small!$D:$D,VindIndeks_raw_20_small!$C:$C,'Info-tabeller'!AJ$55,VindIndeks_raw_20_small!$A:$A,'Info-tabeller'!$I344,VindIndeks_raw_20_small!$B:$B,'Info-tabeller'!$H344)),AVERAGEIFS(VindIndeks_raw_20_small!$D:$D,VindIndeks_raw_20_small!$C:$C,'Info-tabeller'!AJ$55,VindIndeks_raw_20_small!$A:$A,'Info-tabeller'!$I344,VindIndeks_raw_20_small!$B:$B,'Info-tabeller'!$H344),"")</f>
        <v/>
      </c>
      <c r="AK344" s="7">
        <f>IF(ISNUMBER(AVERAGE(AC344:AJ344)),AVERAGE(AC344:AJ344),"")</f>
        <v/>
      </c>
      <c r="AN344" s="17">
        <f>+AB344</f>
        <v/>
      </c>
      <c r="AO344" s="4">
        <f>IF(ISNUMBER(AVERAGEIFS(VindIndeks_raw_13!$D:$D,VindIndeks_raw_13!$C:$C,'Info-tabeller'!AO$55,VindIndeks_raw_13!$A:$A,'Info-tabeller'!$I344,VindIndeks_raw_13!$B:$B,'Info-tabeller'!$H344)),AVERAGEIFS(VindIndeks_raw_13!$D:$D,VindIndeks_raw_13!$C:$C,'Info-tabeller'!AO$55,VindIndeks_raw_13!$A:$A,'Info-tabeller'!$I344,VindIndeks_raw_13!$B:$B,'Info-tabeller'!$H344),"")</f>
        <v/>
      </c>
      <c r="AP344" s="4">
        <f>IF(ISNUMBER(AVERAGEIFS(VindIndeks_raw_13!$D:$D,VindIndeks_raw_13!$C:$C,'Info-tabeller'!AP$55,VindIndeks_raw_13!$A:$A,'Info-tabeller'!$I344,VindIndeks_raw_13!$B:$B,'Info-tabeller'!$H344)),AVERAGEIFS(VindIndeks_raw_13!$D:$D,VindIndeks_raw_13!$C:$C,'Info-tabeller'!AP$55,VindIndeks_raw_13!$A:$A,'Info-tabeller'!$I344,VindIndeks_raw_13!$B:$B,'Info-tabeller'!$H344),"")</f>
        <v/>
      </c>
      <c r="AQ344" s="4">
        <f>IF(ISNUMBER(AVERAGEIFS(VindIndeks_raw_13!$D:$D,VindIndeks_raw_13!$C:$C,'Info-tabeller'!AQ$55,VindIndeks_raw_13!$A:$A,'Info-tabeller'!$I344,VindIndeks_raw_13!$B:$B,'Info-tabeller'!$H344)),AVERAGEIFS(VindIndeks_raw_13!$D:$D,VindIndeks_raw_13!$C:$C,'Info-tabeller'!AQ$55,VindIndeks_raw_13!$A:$A,'Info-tabeller'!$I344,VindIndeks_raw_13!$B:$B,'Info-tabeller'!$H344),"")</f>
        <v/>
      </c>
      <c r="AR344" s="4">
        <f>IF(ISNUMBER(AVERAGEIFS(VindIndeks_raw_13!$D:$D,VindIndeks_raw_13!$C:$C,'Info-tabeller'!AR$55,VindIndeks_raw_13!$A:$A,'Info-tabeller'!$I344,VindIndeks_raw_13!$B:$B,'Info-tabeller'!$H344)),AVERAGEIFS(VindIndeks_raw_13!$D:$D,VindIndeks_raw_13!$C:$C,'Info-tabeller'!AR$55,VindIndeks_raw_13!$A:$A,'Info-tabeller'!$I344,VindIndeks_raw_13!$B:$B,'Info-tabeller'!$H344),"")</f>
        <v/>
      </c>
      <c r="AS344" s="4">
        <f>IF(ISNUMBER(AVERAGEIFS(VindIndeks_raw_13!$D:$D,VindIndeks_raw_13!$C:$C,'Info-tabeller'!AS$55,VindIndeks_raw_13!$A:$A,'Info-tabeller'!$I344,VindIndeks_raw_13!$B:$B,'Info-tabeller'!$H344)),AVERAGEIFS(VindIndeks_raw_13!$D:$D,VindIndeks_raw_13!$C:$C,'Info-tabeller'!AS$55,VindIndeks_raw_13!$A:$A,'Info-tabeller'!$I344,VindIndeks_raw_13!$B:$B,'Info-tabeller'!$H344),"")</f>
        <v/>
      </c>
      <c r="AT344" s="4">
        <f>IF(ISNUMBER(AVERAGEIFS(VindIndeks_raw_13!$D:$D,VindIndeks_raw_13!$C:$C,'Info-tabeller'!AT$55,VindIndeks_raw_13!$A:$A,'Info-tabeller'!$I344,VindIndeks_raw_13!$B:$B,'Info-tabeller'!$H344)),AVERAGEIFS(VindIndeks_raw_13!$D:$D,VindIndeks_raw_13!$C:$C,'Info-tabeller'!AT$55,VindIndeks_raw_13!$A:$A,'Info-tabeller'!$I344,VindIndeks_raw_13!$B:$B,'Info-tabeller'!$H344),"")</f>
        <v/>
      </c>
      <c r="AU344" s="4">
        <f>IF(ISNUMBER(AVERAGEIFS(VindIndeks_raw_13!$D:$D,VindIndeks_raw_13!$C:$C,'Info-tabeller'!AU$55,VindIndeks_raw_13!$A:$A,'Info-tabeller'!$I344,VindIndeks_raw_13!$B:$B,'Info-tabeller'!$H344)),AVERAGEIFS(VindIndeks_raw_13!$D:$D,VindIndeks_raw_13!$C:$C,'Info-tabeller'!AU$55,VindIndeks_raw_13!$A:$A,'Info-tabeller'!$I344,VindIndeks_raw_13!$B:$B,'Info-tabeller'!$H344),"")</f>
        <v/>
      </c>
      <c r="AV344" s="4">
        <f>IF(ISNUMBER(AVERAGEIFS(VindIndeks_raw_13!$D:$D,VindIndeks_raw_13!$C:$C,'Info-tabeller'!AV$55,VindIndeks_raw_13!$A:$A,'Info-tabeller'!$I344,VindIndeks_raw_13!$B:$B,'Info-tabeller'!$H344)),AVERAGEIFS(VindIndeks_raw_13!$D:$D,VindIndeks_raw_13!$C:$C,'Info-tabeller'!AV$55,VindIndeks_raw_13!$A:$A,'Info-tabeller'!$I344,VindIndeks_raw_13!$B:$B,'Info-tabeller'!$H344),"")</f>
        <v/>
      </c>
      <c r="AW344" s="5">
        <f>IF(ISNUMBER(AVERAGEIFS(VindIndeks_raw_13!$D:$D,VindIndeks_raw_13!$C:$C,'Info-tabeller'!AW$55,VindIndeks_raw_13!$A:$A,'Info-tabeller'!$I344,VindIndeks_raw_13!$B:$B,'Info-tabeller'!$H344)),AVERAGEIFS(VindIndeks_raw_13!$D:$D,VindIndeks_raw_13!$C:$C,'Info-tabeller'!AW$55,VindIndeks_raw_13!$A:$A,'Info-tabeller'!$I344,VindIndeks_raw_13!$B:$B,'Info-tabeller'!$H344),"")</f>
        <v/>
      </c>
      <c r="AX344" s="5">
        <f>IF(ISNUMBER(AVERAGEIFS(VindIndeks_raw_13!$D:$D,VindIndeks_raw_13!$C:$C,'Info-tabeller'!AX$55,VindIndeks_raw_13!$A:$A,'Info-tabeller'!$I344,VindIndeks_raw_13!$B:$B,'Info-tabeller'!$H344)),AVERAGEIFS(VindIndeks_raw_13!$D:$D,VindIndeks_raw_13!$C:$C,'Info-tabeller'!AX$55,VindIndeks_raw_13!$A:$A,'Info-tabeller'!$I344,VindIndeks_raw_13!$B:$B,'Info-tabeller'!$H344),"")</f>
        <v/>
      </c>
      <c r="AY344" s="5">
        <f>IF(ISNUMBER(AVERAGEIFS(VindIndeks_raw_13!$D:$D,VindIndeks_raw_13!$C:$C,'Info-tabeller'!AY$55,VindIndeks_raw_13!$A:$A,'Info-tabeller'!$I344,VindIndeks_raw_13!$B:$B,'Info-tabeller'!$H344)),AVERAGEIFS(VindIndeks_raw_13!$D:$D,VindIndeks_raw_13!$C:$C,'Info-tabeller'!AY$55,VindIndeks_raw_13!$A:$A,'Info-tabeller'!$I344,VindIndeks_raw_13!$B:$B,'Info-tabeller'!$H344),"")</f>
        <v/>
      </c>
      <c r="AZ344" s="7">
        <f>IF(ISNUMBER(AVERAGE(AO344:AV344)),AVERAGE(AO344:AV344),"")</f>
        <v/>
      </c>
      <c r="BA344" s="6">
        <f>IF(ISNUMBER(AVERAGE(AW344:AY344)),AVERAGE(AW344:AY344),"")</f>
        <v/>
      </c>
      <c r="BC344" s="17">
        <f>+AN344</f>
        <v/>
      </c>
      <c r="BD344" s="19">
        <f>+AC344/AO344</f>
        <v/>
      </c>
      <c r="BE344" s="19">
        <f>+AD344/AP344</f>
        <v/>
      </c>
      <c r="BF344" s="19">
        <f>+AE344/AQ344</f>
        <v/>
      </c>
      <c r="BG344" s="19">
        <f>+AF344/AR344</f>
        <v/>
      </c>
      <c r="BH344" s="19">
        <f>+AG344/AS344</f>
        <v/>
      </c>
      <c r="BI344" s="19">
        <f>+AH344/AT344</f>
        <v/>
      </c>
      <c r="BJ344" s="19">
        <f>+AI344/AU344</f>
        <v/>
      </c>
      <c r="BK344" s="19">
        <f>+AJ344/AV344</f>
        <v/>
      </c>
      <c r="BL344" s="19">
        <f>+AK344/AZ344</f>
        <v/>
      </c>
      <c r="BN344" s="19">
        <f>+J344/AO344</f>
        <v/>
      </c>
      <c r="BO344" s="19">
        <f>+K344/AP344</f>
        <v/>
      </c>
      <c r="BP344" s="19">
        <f>+L344/AQ344</f>
        <v/>
      </c>
      <c r="BQ344" s="19">
        <f>+M344/AR344</f>
        <v/>
      </c>
      <c r="BR344" s="19">
        <f>+N344/AS344</f>
        <v/>
      </c>
      <c r="BS344" s="19">
        <f>+O344/AT344</f>
        <v/>
      </c>
      <c r="BT344" s="19">
        <f>+P344/AU344</f>
        <v/>
      </c>
      <c r="BU344" s="19">
        <f>+Q344/AV344</f>
        <v/>
      </c>
      <c r="BV344" s="19">
        <f>+X344/AZ344</f>
        <v/>
      </c>
    </row>
    <row r="345" ht="15" customHeight="1">
      <c r="D345" s="53">
        <f>IF(AND($I345=YEAR(WindDenmark!$F$4)+D$100,$H345&lt;=MONTH(WindDenmark!$F$4)),1,0)</f>
        <v/>
      </c>
      <c r="E345" s="53">
        <f>IF(AND($I345=YEAR(WindDenmark!$F$4)+E$100,$H345&lt;=MONTH(WindDenmark!$F$4)),1,0)</f>
        <v/>
      </c>
      <c r="F345" s="53">
        <f>IF(AND(G345&lt;=WindDenmark!$F$4,I345&gt;YEAR(WindDenmark!$F$4)-11),1,0)</f>
        <v/>
      </c>
      <c r="G345" s="62">
        <f>DATE(I345,H345,1)</f>
        <v/>
      </c>
      <c r="H345" s="53">
        <f>+H333</f>
        <v/>
      </c>
      <c r="I345" s="53">
        <f>IF(H345=1,I344+1,I344)</f>
        <v/>
      </c>
      <c r="J345" s="4">
        <f>IF(ISNUMBER(AVERAGEIFS(VindIndeks_raw_20_large!$D:$D,VindIndeks_raw_20_large!$C:$C,'Info-tabeller'!J$55,VindIndeks_raw_20_large!$A:$A,'Info-tabeller'!$I345,VindIndeks_raw_20_large!$B:$B,'Info-tabeller'!$H345)),AVERAGEIFS(VindIndeks_raw_20_large!$D:$D,VindIndeks_raw_20_large!$C:$C,'Info-tabeller'!J$55,VindIndeks_raw_20_large!$A:$A,'Info-tabeller'!$I345,VindIndeks_raw_20_large!$B:$B,'Info-tabeller'!$H345),"")</f>
        <v/>
      </c>
      <c r="K345" s="4">
        <f>IF(ISNUMBER(AVERAGEIFS(VindIndeks_raw_20_large!$D:$D,VindIndeks_raw_20_large!$C:$C,'Info-tabeller'!K$55,VindIndeks_raw_20_large!$A:$A,'Info-tabeller'!$I345,VindIndeks_raw_20_large!$B:$B,'Info-tabeller'!$H345)),AVERAGEIFS(VindIndeks_raw_20_large!$D:$D,VindIndeks_raw_20_large!$C:$C,'Info-tabeller'!K$55,VindIndeks_raw_20_large!$A:$A,'Info-tabeller'!$I345,VindIndeks_raw_20_large!$B:$B,'Info-tabeller'!$H345),"")</f>
        <v/>
      </c>
      <c r="L345" s="4">
        <f>IF(ISNUMBER(AVERAGEIFS(VindIndeks_raw_20_large!$D:$D,VindIndeks_raw_20_large!$C:$C,'Info-tabeller'!L$55,VindIndeks_raw_20_large!$A:$A,'Info-tabeller'!$I345,VindIndeks_raw_20_large!$B:$B,'Info-tabeller'!$H345)),AVERAGEIFS(VindIndeks_raw_20_large!$D:$D,VindIndeks_raw_20_large!$C:$C,'Info-tabeller'!L$55,VindIndeks_raw_20_large!$A:$A,'Info-tabeller'!$I345,VindIndeks_raw_20_large!$B:$B,'Info-tabeller'!$H345),"")</f>
        <v/>
      </c>
      <c r="M345" s="4">
        <f>IF(ISNUMBER(AVERAGEIFS(VindIndeks_raw_20_large!$D:$D,VindIndeks_raw_20_large!$C:$C,'Info-tabeller'!M$55,VindIndeks_raw_20_large!$A:$A,'Info-tabeller'!$I345,VindIndeks_raw_20_large!$B:$B,'Info-tabeller'!$H345)),AVERAGEIFS(VindIndeks_raw_20_large!$D:$D,VindIndeks_raw_20_large!$C:$C,'Info-tabeller'!M$55,VindIndeks_raw_20_large!$A:$A,'Info-tabeller'!$I345,VindIndeks_raw_20_large!$B:$B,'Info-tabeller'!$H345),"")</f>
        <v/>
      </c>
      <c r="N345" s="4">
        <f>IF(ISNUMBER(AVERAGEIFS(VindIndeks_raw_20_large!$D:$D,VindIndeks_raw_20_large!$C:$C,'Info-tabeller'!N$55,VindIndeks_raw_20_large!$A:$A,'Info-tabeller'!$I345,VindIndeks_raw_20_large!$B:$B,'Info-tabeller'!$H345)),AVERAGEIFS(VindIndeks_raw_20_large!$D:$D,VindIndeks_raw_20_large!$C:$C,'Info-tabeller'!N$55,VindIndeks_raw_20_large!$A:$A,'Info-tabeller'!$I345,VindIndeks_raw_20_large!$B:$B,'Info-tabeller'!$H345),"")</f>
        <v/>
      </c>
      <c r="O345" s="4">
        <f>IF(ISNUMBER(AVERAGEIFS(VindIndeks_raw_20_large!$D:$D,VindIndeks_raw_20_large!$C:$C,'Info-tabeller'!O$55,VindIndeks_raw_20_large!$A:$A,'Info-tabeller'!$I345,VindIndeks_raw_20_large!$B:$B,'Info-tabeller'!$H345)),AVERAGEIFS(VindIndeks_raw_20_large!$D:$D,VindIndeks_raw_20_large!$C:$C,'Info-tabeller'!O$55,VindIndeks_raw_20_large!$A:$A,'Info-tabeller'!$I345,VindIndeks_raw_20_large!$B:$B,'Info-tabeller'!$H345),"")</f>
        <v/>
      </c>
      <c r="P345" s="4">
        <f>IF(ISNUMBER(AVERAGEIFS(VindIndeks_raw_20_large!$D:$D,VindIndeks_raw_20_large!$C:$C,'Info-tabeller'!P$55,VindIndeks_raw_20_large!$A:$A,'Info-tabeller'!$I345,VindIndeks_raw_20_large!$B:$B,'Info-tabeller'!$H345)),AVERAGEIFS(VindIndeks_raw_20_large!$D:$D,VindIndeks_raw_20_large!$C:$C,'Info-tabeller'!P$55,VindIndeks_raw_20_large!$A:$A,'Info-tabeller'!$I345,VindIndeks_raw_20_large!$B:$B,'Info-tabeller'!$H345),"")</f>
        <v/>
      </c>
      <c r="Q345" s="4">
        <f>IF(ISNUMBER(AVERAGEIFS(VindIndeks_raw_20_large!$D:$D,VindIndeks_raw_20_large!$C:$C,'Info-tabeller'!Q$55,VindIndeks_raw_20_large!$A:$A,'Info-tabeller'!$I345,VindIndeks_raw_20_large!$B:$B,'Info-tabeller'!$H345)),AVERAGEIFS(VindIndeks_raw_20_large!$D:$D,VindIndeks_raw_20_large!$C:$C,'Info-tabeller'!Q$55,VindIndeks_raw_20_large!$A:$A,'Info-tabeller'!$I345,VindIndeks_raw_20_large!$B:$B,'Info-tabeller'!$H345),"")</f>
        <v/>
      </c>
      <c r="R345" s="5">
        <f>IF(ISNUMBER(AVERAGEIFS(VindIndeks_raw_20_large!$D:$D,VindIndeks_raw_20_large!$C:$C,'Info-tabeller'!R$55,VindIndeks_raw_20_large!$A:$A,'Info-tabeller'!$I345,VindIndeks_raw_20_large!$B:$B,'Info-tabeller'!$H345)),AVERAGEIFS(VindIndeks_raw_20_large!$D:$D,VindIndeks_raw_20_large!$C:$C,'Info-tabeller'!R$55,VindIndeks_raw_20_large!$A:$A,'Info-tabeller'!$I345,VindIndeks_raw_20_large!$B:$B,'Info-tabeller'!$H345),"")</f>
        <v/>
      </c>
      <c r="S345" s="5">
        <f>IF(ISNUMBER(AVERAGEIFS(VindIndeks_raw_20_large!$D:$D,VindIndeks_raw_20_large!$C:$C,'Info-tabeller'!S$55,VindIndeks_raw_20_large!$A:$A,'Info-tabeller'!$I345,VindIndeks_raw_20_large!$B:$B,'Info-tabeller'!$H345)),AVERAGEIFS(VindIndeks_raw_20_large!$D:$D,VindIndeks_raw_20_large!$C:$C,'Info-tabeller'!S$55,VindIndeks_raw_20_large!$A:$A,'Info-tabeller'!$I345,VindIndeks_raw_20_large!$B:$B,'Info-tabeller'!$H345),"")</f>
        <v/>
      </c>
      <c r="T345" s="5">
        <f>IF(ISNUMBER(AVERAGEIFS(VindIndeks_raw_20_large!$D:$D,VindIndeks_raw_20_large!$C:$C,'Info-tabeller'!T$55,VindIndeks_raw_20_large!$A:$A,'Info-tabeller'!$I345,VindIndeks_raw_20_large!$B:$B,'Info-tabeller'!$H345)),AVERAGEIFS(VindIndeks_raw_20_large!$D:$D,VindIndeks_raw_20_large!$C:$C,'Info-tabeller'!T$55,VindIndeks_raw_20_large!$A:$A,'Info-tabeller'!$I345,VindIndeks_raw_20_large!$B:$B,'Info-tabeller'!$H345),"")</f>
        <v/>
      </c>
      <c r="U345" s="5">
        <f>IF(ISNUMBER(AVERAGEIFS(VindIndeks_raw_20_large!$D:$D,VindIndeks_raw_20_large!$C:$C,'Info-tabeller'!U$55,VindIndeks_raw_20_large!$A:$A,'Info-tabeller'!$I345,VindIndeks_raw_20_large!$B:$B,'Info-tabeller'!$H345)),AVERAGEIFS(VindIndeks_raw_20_large!$D:$D,VindIndeks_raw_20_large!$C:$C,'Info-tabeller'!U$55,VindIndeks_raw_20_large!$A:$A,'Info-tabeller'!$I345,VindIndeks_raw_20_large!$B:$B,'Info-tabeller'!$H345),"")</f>
        <v/>
      </c>
      <c r="V345" s="5">
        <f>IF(ISNUMBER(AVERAGEIFS(VindIndeks_raw_20_large!$D:$D,VindIndeks_raw_20_large!$C:$C,'Info-tabeller'!V$55,VindIndeks_raw_20_large!$A:$A,'Info-tabeller'!$I345,VindIndeks_raw_20_large!$B:$B,'Info-tabeller'!$H345)),AVERAGEIFS(VindIndeks_raw_20_large!$D:$D,VindIndeks_raw_20_large!$C:$C,'Info-tabeller'!V$55,VindIndeks_raw_20_large!$A:$A,'Info-tabeller'!$I345,VindIndeks_raw_20_large!$B:$B,'Info-tabeller'!$H345),"")</f>
        <v/>
      </c>
      <c r="W345" s="5">
        <f>IF(ISNUMBER(AVERAGEIFS(VindIndeks_raw_20_large!$D:$D,VindIndeks_raw_20_large!$C:$C,'Info-tabeller'!W$55,VindIndeks_raw_20_large!$A:$A,'Info-tabeller'!$I345,VindIndeks_raw_20_large!$B:$B,'Info-tabeller'!$H345)),AVERAGEIFS(VindIndeks_raw_20_large!$D:$D,VindIndeks_raw_20_large!$C:$C,'Info-tabeller'!W$55,VindIndeks_raw_20_large!$A:$A,'Info-tabeller'!$I345,VindIndeks_raw_20_large!$B:$B,'Info-tabeller'!$H345),"")</f>
        <v/>
      </c>
      <c r="X345" s="7">
        <f>IF(ISNUMBER(AVERAGE(J345:Q345)),AVERAGE(J345:Q345),"")</f>
        <v/>
      </c>
      <c r="Y345" s="6">
        <f>IF(ISNUMBER(AVERAGE(R345:W345)),AVERAGE(R345:W345),"")</f>
        <v/>
      </c>
      <c r="AB345" s="16">
        <f>+G345</f>
        <v/>
      </c>
      <c r="AC345" s="4">
        <f>IF(ISNUMBER(AVERAGEIFS(VindIndeks_raw_20_small!$D:$D,VindIndeks_raw_20_small!$C:$C,'Info-tabeller'!AC$55,VindIndeks_raw_20_small!$A:$A,'Info-tabeller'!$I345,VindIndeks_raw_20_small!$B:$B,'Info-tabeller'!$H345)),AVERAGEIFS(VindIndeks_raw_20_small!$D:$D,VindIndeks_raw_20_small!$C:$C,'Info-tabeller'!AC$55,VindIndeks_raw_20_small!$A:$A,'Info-tabeller'!$I345,VindIndeks_raw_20_small!$B:$B,'Info-tabeller'!$H345),"")</f>
        <v/>
      </c>
      <c r="AD345" s="4">
        <f>IF(ISNUMBER(AVERAGEIFS(VindIndeks_raw_20_small!$D:$D,VindIndeks_raw_20_small!$C:$C,'Info-tabeller'!AD$55,VindIndeks_raw_20_small!$A:$A,'Info-tabeller'!$I345,VindIndeks_raw_20_small!$B:$B,'Info-tabeller'!$H345)),AVERAGEIFS(VindIndeks_raw_20_small!$D:$D,VindIndeks_raw_20_small!$C:$C,'Info-tabeller'!AD$55,VindIndeks_raw_20_small!$A:$A,'Info-tabeller'!$I345,VindIndeks_raw_20_small!$B:$B,'Info-tabeller'!$H345),"")</f>
        <v/>
      </c>
      <c r="AE345" s="4">
        <f>IF(ISNUMBER(AVERAGEIFS(VindIndeks_raw_20_small!$D:$D,VindIndeks_raw_20_small!$C:$C,'Info-tabeller'!AE$55,VindIndeks_raw_20_small!$A:$A,'Info-tabeller'!$I345,VindIndeks_raw_20_small!$B:$B,'Info-tabeller'!$H345)),AVERAGEIFS(VindIndeks_raw_20_small!$D:$D,VindIndeks_raw_20_small!$C:$C,'Info-tabeller'!AE$55,VindIndeks_raw_20_small!$A:$A,'Info-tabeller'!$I345,VindIndeks_raw_20_small!$B:$B,'Info-tabeller'!$H345),"")</f>
        <v/>
      </c>
      <c r="AF345" s="4">
        <f>IF(ISNUMBER(AVERAGEIFS(VindIndeks_raw_20_small!$D:$D,VindIndeks_raw_20_small!$C:$C,'Info-tabeller'!AF$55,VindIndeks_raw_20_small!$A:$A,'Info-tabeller'!$I345,VindIndeks_raw_20_small!$B:$B,'Info-tabeller'!$H345)),AVERAGEIFS(VindIndeks_raw_20_small!$D:$D,VindIndeks_raw_20_small!$C:$C,'Info-tabeller'!AF$55,VindIndeks_raw_20_small!$A:$A,'Info-tabeller'!$I345,VindIndeks_raw_20_small!$B:$B,'Info-tabeller'!$H345),"")</f>
        <v/>
      </c>
      <c r="AG345" s="4">
        <f>IF(ISNUMBER(AVERAGEIFS(VindIndeks_raw_20_small!$D:$D,VindIndeks_raw_20_small!$C:$C,'Info-tabeller'!AG$55,VindIndeks_raw_20_small!$A:$A,'Info-tabeller'!$I345,VindIndeks_raw_20_small!$B:$B,'Info-tabeller'!$H345)),AVERAGEIFS(VindIndeks_raw_20_small!$D:$D,VindIndeks_raw_20_small!$C:$C,'Info-tabeller'!AG$55,VindIndeks_raw_20_small!$A:$A,'Info-tabeller'!$I345,VindIndeks_raw_20_small!$B:$B,'Info-tabeller'!$H345),"")</f>
        <v/>
      </c>
      <c r="AH345" s="4">
        <f>IF(ISNUMBER(AVERAGEIFS(VindIndeks_raw_20_small!$D:$D,VindIndeks_raw_20_small!$C:$C,'Info-tabeller'!AH$55,VindIndeks_raw_20_small!$A:$A,'Info-tabeller'!$I345,VindIndeks_raw_20_small!$B:$B,'Info-tabeller'!$H345)),AVERAGEIFS(VindIndeks_raw_20_small!$D:$D,VindIndeks_raw_20_small!$C:$C,'Info-tabeller'!AH$55,VindIndeks_raw_20_small!$A:$A,'Info-tabeller'!$I345,VindIndeks_raw_20_small!$B:$B,'Info-tabeller'!$H345),"")</f>
        <v/>
      </c>
      <c r="AI345" s="4">
        <f>IF(ISNUMBER(AVERAGEIFS(VindIndeks_raw_20_small!$D:$D,VindIndeks_raw_20_small!$C:$C,'Info-tabeller'!AI$55,VindIndeks_raw_20_small!$A:$A,'Info-tabeller'!$I345,VindIndeks_raw_20_small!$B:$B,'Info-tabeller'!$H345)),AVERAGEIFS(VindIndeks_raw_20_small!$D:$D,VindIndeks_raw_20_small!$C:$C,'Info-tabeller'!AI$55,VindIndeks_raw_20_small!$A:$A,'Info-tabeller'!$I345,VindIndeks_raw_20_small!$B:$B,'Info-tabeller'!$H345),"")</f>
        <v/>
      </c>
      <c r="AJ345" s="4">
        <f>IF(ISNUMBER(AVERAGEIFS(VindIndeks_raw_20_small!$D:$D,VindIndeks_raw_20_small!$C:$C,'Info-tabeller'!AJ$55,VindIndeks_raw_20_small!$A:$A,'Info-tabeller'!$I345,VindIndeks_raw_20_small!$B:$B,'Info-tabeller'!$H345)),AVERAGEIFS(VindIndeks_raw_20_small!$D:$D,VindIndeks_raw_20_small!$C:$C,'Info-tabeller'!AJ$55,VindIndeks_raw_20_small!$A:$A,'Info-tabeller'!$I345,VindIndeks_raw_20_small!$B:$B,'Info-tabeller'!$H345),"")</f>
        <v/>
      </c>
      <c r="AK345" s="7">
        <f>IF(ISNUMBER(AVERAGE(AC345:AJ345)),AVERAGE(AC345:AJ345),"")</f>
        <v/>
      </c>
      <c r="AN345" s="17">
        <f>+AB345</f>
        <v/>
      </c>
      <c r="AO345" s="4">
        <f>IF(ISNUMBER(AVERAGEIFS(VindIndeks_raw_13!$D:$D,VindIndeks_raw_13!$C:$C,'Info-tabeller'!AO$55,VindIndeks_raw_13!$A:$A,'Info-tabeller'!$I345,VindIndeks_raw_13!$B:$B,'Info-tabeller'!$H345)),AVERAGEIFS(VindIndeks_raw_13!$D:$D,VindIndeks_raw_13!$C:$C,'Info-tabeller'!AO$55,VindIndeks_raw_13!$A:$A,'Info-tabeller'!$I345,VindIndeks_raw_13!$B:$B,'Info-tabeller'!$H345),"")</f>
        <v/>
      </c>
      <c r="AP345" s="4">
        <f>IF(ISNUMBER(AVERAGEIFS(VindIndeks_raw_13!$D:$D,VindIndeks_raw_13!$C:$C,'Info-tabeller'!AP$55,VindIndeks_raw_13!$A:$A,'Info-tabeller'!$I345,VindIndeks_raw_13!$B:$B,'Info-tabeller'!$H345)),AVERAGEIFS(VindIndeks_raw_13!$D:$D,VindIndeks_raw_13!$C:$C,'Info-tabeller'!AP$55,VindIndeks_raw_13!$A:$A,'Info-tabeller'!$I345,VindIndeks_raw_13!$B:$B,'Info-tabeller'!$H345),"")</f>
        <v/>
      </c>
      <c r="AQ345" s="4">
        <f>IF(ISNUMBER(AVERAGEIFS(VindIndeks_raw_13!$D:$D,VindIndeks_raw_13!$C:$C,'Info-tabeller'!AQ$55,VindIndeks_raw_13!$A:$A,'Info-tabeller'!$I345,VindIndeks_raw_13!$B:$B,'Info-tabeller'!$H345)),AVERAGEIFS(VindIndeks_raw_13!$D:$D,VindIndeks_raw_13!$C:$C,'Info-tabeller'!AQ$55,VindIndeks_raw_13!$A:$A,'Info-tabeller'!$I345,VindIndeks_raw_13!$B:$B,'Info-tabeller'!$H345),"")</f>
        <v/>
      </c>
      <c r="AR345" s="4">
        <f>IF(ISNUMBER(AVERAGEIFS(VindIndeks_raw_13!$D:$D,VindIndeks_raw_13!$C:$C,'Info-tabeller'!AR$55,VindIndeks_raw_13!$A:$A,'Info-tabeller'!$I345,VindIndeks_raw_13!$B:$B,'Info-tabeller'!$H345)),AVERAGEIFS(VindIndeks_raw_13!$D:$D,VindIndeks_raw_13!$C:$C,'Info-tabeller'!AR$55,VindIndeks_raw_13!$A:$A,'Info-tabeller'!$I345,VindIndeks_raw_13!$B:$B,'Info-tabeller'!$H345),"")</f>
        <v/>
      </c>
      <c r="AS345" s="4">
        <f>IF(ISNUMBER(AVERAGEIFS(VindIndeks_raw_13!$D:$D,VindIndeks_raw_13!$C:$C,'Info-tabeller'!AS$55,VindIndeks_raw_13!$A:$A,'Info-tabeller'!$I345,VindIndeks_raw_13!$B:$B,'Info-tabeller'!$H345)),AVERAGEIFS(VindIndeks_raw_13!$D:$D,VindIndeks_raw_13!$C:$C,'Info-tabeller'!AS$55,VindIndeks_raw_13!$A:$A,'Info-tabeller'!$I345,VindIndeks_raw_13!$B:$B,'Info-tabeller'!$H345),"")</f>
        <v/>
      </c>
      <c r="AT345" s="4">
        <f>IF(ISNUMBER(AVERAGEIFS(VindIndeks_raw_13!$D:$D,VindIndeks_raw_13!$C:$C,'Info-tabeller'!AT$55,VindIndeks_raw_13!$A:$A,'Info-tabeller'!$I345,VindIndeks_raw_13!$B:$B,'Info-tabeller'!$H345)),AVERAGEIFS(VindIndeks_raw_13!$D:$D,VindIndeks_raw_13!$C:$C,'Info-tabeller'!AT$55,VindIndeks_raw_13!$A:$A,'Info-tabeller'!$I345,VindIndeks_raw_13!$B:$B,'Info-tabeller'!$H345),"")</f>
        <v/>
      </c>
      <c r="AU345" s="4">
        <f>IF(ISNUMBER(AVERAGEIFS(VindIndeks_raw_13!$D:$D,VindIndeks_raw_13!$C:$C,'Info-tabeller'!AU$55,VindIndeks_raw_13!$A:$A,'Info-tabeller'!$I345,VindIndeks_raw_13!$B:$B,'Info-tabeller'!$H345)),AVERAGEIFS(VindIndeks_raw_13!$D:$D,VindIndeks_raw_13!$C:$C,'Info-tabeller'!AU$55,VindIndeks_raw_13!$A:$A,'Info-tabeller'!$I345,VindIndeks_raw_13!$B:$B,'Info-tabeller'!$H345),"")</f>
        <v/>
      </c>
      <c r="AV345" s="4">
        <f>IF(ISNUMBER(AVERAGEIFS(VindIndeks_raw_13!$D:$D,VindIndeks_raw_13!$C:$C,'Info-tabeller'!AV$55,VindIndeks_raw_13!$A:$A,'Info-tabeller'!$I345,VindIndeks_raw_13!$B:$B,'Info-tabeller'!$H345)),AVERAGEIFS(VindIndeks_raw_13!$D:$D,VindIndeks_raw_13!$C:$C,'Info-tabeller'!AV$55,VindIndeks_raw_13!$A:$A,'Info-tabeller'!$I345,VindIndeks_raw_13!$B:$B,'Info-tabeller'!$H345),"")</f>
        <v/>
      </c>
      <c r="AW345" s="5">
        <f>IF(ISNUMBER(AVERAGEIFS(VindIndeks_raw_13!$D:$D,VindIndeks_raw_13!$C:$C,'Info-tabeller'!AW$55,VindIndeks_raw_13!$A:$A,'Info-tabeller'!$I345,VindIndeks_raw_13!$B:$B,'Info-tabeller'!$H345)),AVERAGEIFS(VindIndeks_raw_13!$D:$D,VindIndeks_raw_13!$C:$C,'Info-tabeller'!AW$55,VindIndeks_raw_13!$A:$A,'Info-tabeller'!$I345,VindIndeks_raw_13!$B:$B,'Info-tabeller'!$H345),"")</f>
        <v/>
      </c>
      <c r="AX345" s="5">
        <f>IF(ISNUMBER(AVERAGEIFS(VindIndeks_raw_13!$D:$D,VindIndeks_raw_13!$C:$C,'Info-tabeller'!AX$55,VindIndeks_raw_13!$A:$A,'Info-tabeller'!$I345,VindIndeks_raw_13!$B:$B,'Info-tabeller'!$H345)),AVERAGEIFS(VindIndeks_raw_13!$D:$D,VindIndeks_raw_13!$C:$C,'Info-tabeller'!AX$55,VindIndeks_raw_13!$A:$A,'Info-tabeller'!$I345,VindIndeks_raw_13!$B:$B,'Info-tabeller'!$H345),"")</f>
        <v/>
      </c>
      <c r="AY345" s="5">
        <f>IF(ISNUMBER(AVERAGEIFS(VindIndeks_raw_13!$D:$D,VindIndeks_raw_13!$C:$C,'Info-tabeller'!AY$55,VindIndeks_raw_13!$A:$A,'Info-tabeller'!$I345,VindIndeks_raw_13!$B:$B,'Info-tabeller'!$H345)),AVERAGEIFS(VindIndeks_raw_13!$D:$D,VindIndeks_raw_13!$C:$C,'Info-tabeller'!AY$55,VindIndeks_raw_13!$A:$A,'Info-tabeller'!$I345,VindIndeks_raw_13!$B:$B,'Info-tabeller'!$H345),"")</f>
        <v/>
      </c>
      <c r="AZ345" s="7">
        <f>IF(ISNUMBER(AVERAGE(AO345:AV345)),AVERAGE(AO345:AV345),"")</f>
        <v/>
      </c>
      <c r="BA345" s="6">
        <f>IF(ISNUMBER(AVERAGE(AW345:AY345)),AVERAGE(AW345:AY345),"")</f>
        <v/>
      </c>
      <c r="BC345" s="17">
        <f>+AN345</f>
        <v/>
      </c>
      <c r="BD345" s="19">
        <f>+AC345/AO345</f>
        <v/>
      </c>
      <c r="BE345" s="19">
        <f>+AD345/AP345</f>
        <v/>
      </c>
      <c r="BF345" s="19">
        <f>+AE345/AQ345</f>
        <v/>
      </c>
      <c r="BG345" s="19">
        <f>+AF345/AR345</f>
        <v/>
      </c>
      <c r="BH345" s="19">
        <f>+AG345/AS345</f>
        <v/>
      </c>
      <c r="BI345" s="19">
        <f>+AH345/AT345</f>
        <v/>
      </c>
      <c r="BJ345" s="19">
        <f>+AI345/AU345</f>
        <v/>
      </c>
      <c r="BK345" s="19">
        <f>+AJ345/AV345</f>
        <v/>
      </c>
      <c r="BL345" s="19">
        <f>+AK345/AZ345</f>
        <v/>
      </c>
      <c r="BN345" s="19">
        <f>+J345/AO345</f>
        <v/>
      </c>
      <c r="BO345" s="19">
        <f>+K345/AP345</f>
        <v/>
      </c>
      <c r="BP345" s="19">
        <f>+L345/AQ345</f>
        <v/>
      </c>
      <c r="BQ345" s="19">
        <f>+M345/AR345</f>
        <v/>
      </c>
      <c r="BR345" s="19">
        <f>+N345/AS345</f>
        <v/>
      </c>
      <c r="BS345" s="19">
        <f>+O345/AT345</f>
        <v/>
      </c>
      <c r="BT345" s="19">
        <f>+P345/AU345</f>
        <v/>
      </c>
      <c r="BU345" s="19">
        <f>+Q345/AV345</f>
        <v/>
      </c>
      <c r="BV345" s="19">
        <f>+X345/AZ345</f>
        <v/>
      </c>
    </row>
    <row r="346" ht="15" customHeight="1">
      <c r="D346" s="53">
        <f>IF(AND($I346=YEAR(WindDenmark!$F$4)+D$100,$H346&lt;=MONTH(WindDenmark!$F$4)),1,0)</f>
        <v/>
      </c>
      <c r="E346" s="53">
        <f>IF(AND($I346=YEAR(WindDenmark!$F$4)+E$100,$H346&lt;=MONTH(WindDenmark!$F$4)),1,0)</f>
        <v/>
      </c>
      <c r="F346" s="53">
        <f>IF(AND(G346&lt;=WindDenmark!$F$4,I346&gt;YEAR(WindDenmark!$F$4)-11),1,0)</f>
        <v/>
      </c>
      <c r="G346" s="62">
        <f>DATE(I346,H346,1)</f>
        <v/>
      </c>
      <c r="H346" s="53">
        <f>+H334</f>
        <v/>
      </c>
      <c r="I346" s="53">
        <f>IF(H346=1,I345+1,I345)</f>
        <v/>
      </c>
      <c r="J346" s="4">
        <f>IF(ISNUMBER(AVERAGEIFS(VindIndeks_raw_20_large!$D:$D,VindIndeks_raw_20_large!$C:$C,'Info-tabeller'!J$55,VindIndeks_raw_20_large!$A:$A,'Info-tabeller'!$I346,VindIndeks_raw_20_large!$B:$B,'Info-tabeller'!$H346)),AVERAGEIFS(VindIndeks_raw_20_large!$D:$D,VindIndeks_raw_20_large!$C:$C,'Info-tabeller'!J$55,VindIndeks_raw_20_large!$A:$A,'Info-tabeller'!$I346,VindIndeks_raw_20_large!$B:$B,'Info-tabeller'!$H346),"")</f>
        <v/>
      </c>
      <c r="K346" s="4">
        <f>IF(ISNUMBER(AVERAGEIFS(VindIndeks_raw_20_large!$D:$D,VindIndeks_raw_20_large!$C:$C,'Info-tabeller'!K$55,VindIndeks_raw_20_large!$A:$A,'Info-tabeller'!$I346,VindIndeks_raw_20_large!$B:$B,'Info-tabeller'!$H346)),AVERAGEIFS(VindIndeks_raw_20_large!$D:$D,VindIndeks_raw_20_large!$C:$C,'Info-tabeller'!K$55,VindIndeks_raw_20_large!$A:$A,'Info-tabeller'!$I346,VindIndeks_raw_20_large!$B:$B,'Info-tabeller'!$H346),"")</f>
        <v/>
      </c>
      <c r="L346" s="4">
        <f>IF(ISNUMBER(AVERAGEIFS(VindIndeks_raw_20_large!$D:$D,VindIndeks_raw_20_large!$C:$C,'Info-tabeller'!L$55,VindIndeks_raw_20_large!$A:$A,'Info-tabeller'!$I346,VindIndeks_raw_20_large!$B:$B,'Info-tabeller'!$H346)),AVERAGEIFS(VindIndeks_raw_20_large!$D:$D,VindIndeks_raw_20_large!$C:$C,'Info-tabeller'!L$55,VindIndeks_raw_20_large!$A:$A,'Info-tabeller'!$I346,VindIndeks_raw_20_large!$B:$B,'Info-tabeller'!$H346),"")</f>
        <v/>
      </c>
      <c r="M346" s="4">
        <f>IF(ISNUMBER(AVERAGEIFS(VindIndeks_raw_20_large!$D:$D,VindIndeks_raw_20_large!$C:$C,'Info-tabeller'!M$55,VindIndeks_raw_20_large!$A:$A,'Info-tabeller'!$I346,VindIndeks_raw_20_large!$B:$B,'Info-tabeller'!$H346)),AVERAGEIFS(VindIndeks_raw_20_large!$D:$D,VindIndeks_raw_20_large!$C:$C,'Info-tabeller'!M$55,VindIndeks_raw_20_large!$A:$A,'Info-tabeller'!$I346,VindIndeks_raw_20_large!$B:$B,'Info-tabeller'!$H346),"")</f>
        <v/>
      </c>
      <c r="N346" s="4">
        <f>IF(ISNUMBER(AVERAGEIFS(VindIndeks_raw_20_large!$D:$D,VindIndeks_raw_20_large!$C:$C,'Info-tabeller'!N$55,VindIndeks_raw_20_large!$A:$A,'Info-tabeller'!$I346,VindIndeks_raw_20_large!$B:$B,'Info-tabeller'!$H346)),AVERAGEIFS(VindIndeks_raw_20_large!$D:$D,VindIndeks_raw_20_large!$C:$C,'Info-tabeller'!N$55,VindIndeks_raw_20_large!$A:$A,'Info-tabeller'!$I346,VindIndeks_raw_20_large!$B:$B,'Info-tabeller'!$H346),"")</f>
        <v/>
      </c>
      <c r="O346" s="4">
        <f>IF(ISNUMBER(AVERAGEIFS(VindIndeks_raw_20_large!$D:$D,VindIndeks_raw_20_large!$C:$C,'Info-tabeller'!O$55,VindIndeks_raw_20_large!$A:$A,'Info-tabeller'!$I346,VindIndeks_raw_20_large!$B:$B,'Info-tabeller'!$H346)),AVERAGEIFS(VindIndeks_raw_20_large!$D:$D,VindIndeks_raw_20_large!$C:$C,'Info-tabeller'!O$55,VindIndeks_raw_20_large!$A:$A,'Info-tabeller'!$I346,VindIndeks_raw_20_large!$B:$B,'Info-tabeller'!$H346),"")</f>
        <v/>
      </c>
      <c r="P346" s="4">
        <f>IF(ISNUMBER(AVERAGEIFS(VindIndeks_raw_20_large!$D:$D,VindIndeks_raw_20_large!$C:$C,'Info-tabeller'!P$55,VindIndeks_raw_20_large!$A:$A,'Info-tabeller'!$I346,VindIndeks_raw_20_large!$B:$B,'Info-tabeller'!$H346)),AVERAGEIFS(VindIndeks_raw_20_large!$D:$D,VindIndeks_raw_20_large!$C:$C,'Info-tabeller'!P$55,VindIndeks_raw_20_large!$A:$A,'Info-tabeller'!$I346,VindIndeks_raw_20_large!$B:$B,'Info-tabeller'!$H346),"")</f>
        <v/>
      </c>
      <c r="Q346" s="4">
        <f>IF(ISNUMBER(AVERAGEIFS(VindIndeks_raw_20_large!$D:$D,VindIndeks_raw_20_large!$C:$C,'Info-tabeller'!Q$55,VindIndeks_raw_20_large!$A:$A,'Info-tabeller'!$I346,VindIndeks_raw_20_large!$B:$B,'Info-tabeller'!$H346)),AVERAGEIFS(VindIndeks_raw_20_large!$D:$D,VindIndeks_raw_20_large!$C:$C,'Info-tabeller'!Q$55,VindIndeks_raw_20_large!$A:$A,'Info-tabeller'!$I346,VindIndeks_raw_20_large!$B:$B,'Info-tabeller'!$H346),"")</f>
        <v/>
      </c>
      <c r="R346" s="5">
        <f>IF(ISNUMBER(AVERAGEIFS(VindIndeks_raw_20_large!$D:$D,VindIndeks_raw_20_large!$C:$C,'Info-tabeller'!R$55,VindIndeks_raw_20_large!$A:$A,'Info-tabeller'!$I346,VindIndeks_raw_20_large!$B:$B,'Info-tabeller'!$H346)),AVERAGEIFS(VindIndeks_raw_20_large!$D:$D,VindIndeks_raw_20_large!$C:$C,'Info-tabeller'!R$55,VindIndeks_raw_20_large!$A:$A,'Info-tabeller'!$I346,VindIndeks_raw_20_large!$B:$B,'Info-tabeller'!$H346),"")</f>
        <v/>
      </c>
      <c r="S346" s="5">
        <f>IF(ISNUMBER(AVERAGEIFS(VindIndeks_raw_20_large!$D:$D,VindIndeks_raw_20_large!$C:$C,'Info-tabeller'!S$55,VindIndeks_raw_20_large!$A:$A,'Info-tabeller'!$I346,VindIndeks_raw_20_large!$B:$B,'Info-tabeller'!$H346)),AVERAGEIFS(VindIndeks_raw_20_large!$D:$D,VindIndeks_raw_20_large!$C:$C,'Info-tabeller'!S$55,VindIndeks_raw_20_large!$A:$A,'Info-tabeller'!$I346,VindIndeks_raw_20_large!$B:$B,'Info-tabeller'!$H346),"")</f>
        <v/>
      </c>
      <c r="T346" s="5">
        <f>IF(ISNUMBER(AVERAGEIFS(VindIndeks_raw_20_large!$D:$D,VindIndeks_raw_20_large!$C:$C,'Info-tabeller'!T$55,VindIndeks_raw_20_large!$A:$A,'Info-tabeller'!$I346,VindIndeks_raw_20_large!$B:$B,'Info-tabeller'!$H346)),AVERAGEIFS(VindIndeks_raw_20_large!$D:$D,VindIndeks_raw_20_large!$C:$C,'Info-tabeller'!T$55,VindIndeks_raw_20_large!$A:$A,'Info-tabeller'!$I346,VindIndeks_raw_20_large!$B:$B,'Info-tabeller'!$H346),"")</f>
        <v/>
      </c>
      <c r="U346" s="5">
        <f>IF(ISNUMBER(AVERAGEIFS(VindIndeks_raw_20_large!$D:$D,VindIndeks_raw_20_large!$C:$C,'Info-tabeller'!U$55,VindIndeks_raw_20_large!$A:$A,'Info-tabeller'!$I346,VindIndeks_raw_20_large!$B:$B,'Info-tabeller'!$H346)),AVERAGEIFS(VindIndeks_raw_20_large!$D:$D,VindIndeks_raw_20_large!$C:$C,'Info-tabeller'!U$55,VindIndeks_raw_20_large!$A:$A,'Info-tabeller'!$I346,VindIndeks_raw_20_large!$B:$B,'Info-tabeller'!$H346),"")</f>
        <v/>
      </c>
      <c r="V346" s="5">
        <f>IF(ISNUMBER(AVERAGEIFS(VindIndeks_raw_20_large!$D:$D,VindIndeks_raw_20_large!$C:$C,'Info-tabeller'!V$55,VindIndeks_raw_20_large!$A:$A,'Info-tabeller'!$I346,VindIndeks_raw_20_large!$B:$B,'Info-tabeller'!$H346)),AVERAGEIFS(VindIndeks_raw_20_large!$D:$D,VindIndeks_raw_20_large!$C:$C,'Info-tabeller'!V$55,VindIndeks_raw_20_large!$A:$A,'Info-tabeller'!$I346,VindIndeks_raw_20_large!$B:$B,'Info-tabeller'!$H346),"")</f>
        <v/>
      </c>
      <c r="W346" s="5">
        <f>IF(ISNUMBER(AVERAGEIFS(VindIndeks_raw_20_large!$D:$D,VindIndeks_raw_20_large!$C:$C,'Info-tabeller'!W$55,VindIndeks_raw_20_large!$A:$A,'Info-tabeller'!$I346,VindIndeks_raw_20_large!$B:$B,'Info-tabeller'!$H346)),AVERAGEIFS(VindIndeks_raw_20_large!$D:$D,VindIndeks_raw_20_large!$C:$C,'Info-tabeller'!W$55,VindIndeks_raw_20_large!$A:$A,'Info-tabeller'!$I346,VindIndeks_raw_20_large!$B:$B,'Info-tabeller'!$H346),"")</f>
        <v/>
      </c>
      <c r="X346" s="7">
        <f>IF(ISNUMBER(AVERAGE(J346:Q346)),AVERAGE(J346:Q346),"")</f>
        <v/>
      </c>
      <c r="Y346" s="6">
        <f>IF(ISNUMBER(AVERAGE(R346:W346)),AVERAGE(R346:W346),"")</f>
        <v/>
      </c>
      <c r="AB346" s="16">
        <f>+G346</f>
        <v/>
      </c>
      <c r="AC346" s="4">
        <f>IF(ISNUMBER(AVERAGEIFS(VindIndeks_raw_20_small!$D:$D,VindIndeks_raw_20_small!$C:$C,'Info-tabeller'!AC$55,VindIndeks_raw_20_small!$A:$A,'Info-tabeller'!$I346,VindIndeks_raw_20_small!$B:$B,'Info-tabeller'!$H346)),AVERAGEIFS(VindIndeks_raw_20_small!$D:$D,VindIndeks_raw_20_small!$C:$C,'Info-tabeller'!AC$55,VindIndeks_raw_20_small!$A:$A,'Info-tabeller'!$I346,VindIndeks_raw_20_small!$B:$B,'Info-tabeller'!$H346),"")</f>
        <v/>
      </c>
      <c r="AD346" s="4">
        <f>IF(ISNUMBER(AVERAGEIFS(VindIndeks_raw_20_small!$D:$D,VindIndeks_raw_20_small!$C:$C,'Info-tabeller'!AD$55,VindIndeks_raw_20_small!$A:$A,'Info-tabeller'!$I346,VindIndeks_raw_20_small!$B:$B,'Info-tabeller'!$H346)),AVERAGEIFS(VindIndeks_raw_20_small!$D:$D,VindIndeks_raw_20_small!$C:$C,'Info-tabeller'!AD$55,VindIndeks_raw_20_small!$A:$A,'Info-tabeller'!$I346,VindIndeks_raw_20_small!$B:$B,'Info-tabeller'!$H346),"")</f>
        <v/>
      </c>
      <c r="AE346" s="4">
        <f>IF(ISNUMBER(AVERAGEIFS(VindIndeks_raw_20_small!$D:$D,VindIndeks_raw_20_small!$C:$C,'Info-tabeller'!AE$55,VindIndeks_raw_20_small!$A:$A,'Info-tabeller'!$I346,VindIndeks_raw_20_small!$B:$B,'Info-tabeller'!$H346)),AVERAGEIFS(VindIndeks_raw_20_small!$D:$D,VindIndeks_raw_20_small!$C:$C,'Info-tabeller'!AE$55,VindIndeks_raw_20_small!$A:$A,'Info-tabeller'!$I346,VindIndeks_raw_20_small!$B:$B,'Info-tabeller'!$H346),"")</f>
        <v/>
      </c>
      <c r="AF346" s="4">
        <f>IF(ISNUMBER(AVERAGEIFS(VindIndeks_raw_20_small!$D:$D,VindIndeks_raw_20_small!$C:$C,'Info-tabeller'!AF$55,VindIndeks_raw_20_small!$A:$A,'Info-tabeller'!$I346,VindIndeks_raw_20_small!$B:$B,'Info-tabeller'!$H346)),AVERAGEIFS(VindIndeks_raw_20_small!$D:$D,VindIndeks_raw_20_small!$C:$C,'Info-tabeller'!AF$55,VindIndeks_raw_20_small!$A:$A,'Info-tabeller'!$I346,VindIndeks_raw_20_small!$B:$B,'Info-tabeller'!$H346),"")</f>
        <v/>
      </c>
      <c r="AG346" s="4">
        <f>IF(ISNUMBER(AVERAGEIFS(VindIndeks_raw_20_small!$D:$D,VindIndeks_raw_20_small!$C:$C,'Info-tabeller'!AG$55,VindIndeks_raw_20_small!$A:$A,'Info-tabeller'!$I346,VindIndeks_raw_20_small!$B:$B,'Info-tabeller'!$H346)),AVERAGEIFS(VindIndeks_raw_20_small!$D:$D,VindIndeks_raw_20_small!$C:$C,'Info-tabeller'!AG$55,VindIndeks_raw_20_small!$A:$A,'Info-tabeller'!$I346,VindIndeks_raw_20_small!$B:$B,'Info-tabeller'!$H346),"")</f>
        <v/>
      </c>
      <c r="AH346" s="4">
        <f>IF(ISNUMBER(AVERAGEIFS(VindIndeks_raw_20_small!$D:$D,VindIndeks_raw_20_small!$C:$C,'Info-tabeller'!AH$55,VindIndeks_raw_20_small!$A:$A,'Info-tabeller'!$I346,VindIndeks_raw_20_small!$B:$B,'Info-tabeller'!$H346)),AVERAGEIFS(VindIndeks_raw_20_small!$D:$D,VindIndeks_raw_20_small!$C:$C,'Info-tabeller'!AH$55,VindIndeks_raw_20_small!$A:$A,'Info-tabeller'!$I346,VindIndeks_raw_20_small!$B:$B,'Info-tabeller'!$H346),"")</f>
        <v/>
      </c>
      <c r="AI346" s="4">
        <f>IF(ISNUMBER(AVERAGEIFS(VindIndeks_raw_20_small!$D:$D,VindIndeks_raw_20_small!$C:$C,'Info-tabeller'!AI$55,VindIndeks_raw_20_small!$A:$A,'Info-tabeller'!$I346,VindIndeks_raw_20_small!$B:$B,'Info-tabeller'!$H346)),AVERAGEIFS(VindIndeks_raw_20_small!$D:$D,VindIndeks_raw_20_small!$C:$C,'Info-tabeller'!AI$55,VindIndeks_raw_20_small!$A:$A,'Info-tabeller'!$I346,VindIndeks_raw_20_small!$B:$B,'Info-tabeller'!$H346),"")</f>
        <v/>
      </c>
      <c r="AJ346" s="4">
        <f>IF(ISNUMBER(AVERAGEIFS(VindIndeks_raw_20_small!$D:$D,VindIndeks_raw_20_small!$C:$C,'Info-tabeller'!AJ$55,VindIndeks_raw_20_small!$A:$A,'Info-tabeller'!$I346,VindIndeks_raw_20_small!$B:$B,'Info-tabeller'!$H346)),AVERAGEIFS(VindIndeks_raw_20_small!$D:$D,VindIndeks_raw_20_small!$C:$C,'Info-tabeller'!AJ$55,VindIndeks_raw_20_small!$A:$A,'Info-tabeller'!$I346,VindIndeks_raw_20_small!$B:$B,'Info-tabeller'!$H346),"")</f>
        <v/>
      </c>
      <c r="AK346" s="7">
        <f>IF(ISNUMBER(AVERAGE(AC346:AJ346)),AVERAGE(AC346:AJ346),"")</f>
        <v/>
      </c>
      <c r="AN346" s="17">
        <f>+AB346</f>
        <v/>
      </c>
      <c r="AO346" s="4">
        <f>IF(ISNUMBER(AVERAGEIFS(VindIndeks_raw_13!$D:$D,VindIndeks_raw_13!$C:$C,'Info-tabeller'!AO$55,VindIndeks_raw_13!$A:$A,'Info-tabeller'!$I346,VindIndeks_raw_13!$B:$B,'Info-tabeller'!$H346)),AVERAGEIFS(VindIndeks_raw_13!$D:$D,VindIndeks_raw_13!$C:$C,'Info-tabeller'!AO$55,VindIndeks_raw_13!$A:$A,'Info-tabeller'!$I346,VindIndeks_raw_13!$B:$B,'Info-tabeller'!$H346),"")</f>
        <v/>
      </c>
      <c r="AP346" s="4">
        <f>IF(ISNUMBER(AVERAGEIFS(VindIndeks_raw_13!$D:$D,VindIndeks_raw_13!$C:$C,'Info-tabeller'!AP$55,VindIndeks_raw_13!$A:$A,'Info-tabeller'!$I346,VindIndeks_raw_13!$B:$B,'Info-tabeller'!$H346)),AVERAGEIFS(VindIndeks_raw_13!$D:$D,VindIndeks_raw_13!$C:$C,'Info-tabeller'!AP$55,VindIndeks_raw_13!$A:$A,'Info-tabeller'!$I346,VindIndeks_raw_13!$B:$B,'Info-tabeller'!$H346),"")</f>
        <v/>
      </c>
      <c r="AQ346" s="4">
        <f>IF(ISNUMBER(AVERAGEIFS(VindIndeks_raw_13!$D:$D,VindIndeks_raw_13!$C:$C,'Info-tabeller'!AQ$55,VindIndeks_raw_13!$A:$A,'Info-tabeller'!$I346,VindIndeks_raw_13!$B:$B,'Info-tabeller'!$H346)),AVERAGEIFS(VindIndeks_raw_13!$D:$D,VindIndeks_raw_13!$C:$C,'Info-tabeller'!AQ$55,VindIndeks_raw_13!$A:$A,'Info-tabeller'!$I346,VindIndeks_raw_13!$B:$B,'Info-tabeller'!$H346),"")</f>
        <v/>
      </c>
      <c r="AR346" s="4">
        <f>IF(ISNUMBER(AVERAGEIFS(VindIndeks_raw_13!$D:$D,VindIndeks_raw_13!$C:$C,'Info-tabeller'!AR$55,VindIndeks_raw_13!$A:$A,'Info-tabeller'!$I346,VindIndeks_raw_13!$B:$B,'Info-tabeller'!$H346)),AVERAGEIFS(VindIndeks_raw_13!$D:$D,VindIndeks_raw_13!$C:$C,'Info-tabeller'!AR$55,VindIndeks_raw_13!$A:$A,'Info-tabeller'!$I346,VindIndeks_raw_13!$B:$B,'Info-tabeller'!$H346),"")</f>
        <v/>
      </c>
      <c r="AS346" s="4">
        <f>IF(ISNUMBER(AVERAGEIFS(VindIndeks_raw_13!$D:$D,VindIndeks_raw_13!$C:$C,'Info-tabeller'!AS$55,VindIndeks_raw_13!$A:$A,'Info-tabeller'!$I346,VindIndeks_raw_13!$B:$B,'Info-tabeller'!$H346)),AVERAGEIFS(VindIndeks_raw_13!$D:$D,VindIndeks_raw_13!$C:$C,'Info-tabeller'!AS$55,VindIndeks_raw_13!$A:$A,'Info-tabeller'!$I346,VindIndeks_raw_13!$B:$B,'Info-tabeller'!$H346),"")</f>
        <v/>
      </c>
      <c r="AT346" s="4">
        <f>IF(ISNUMBER(AVERAGEIFS(VindIndeks_raw_13!$D:$D,VindIndeks_raw_13!$C:$C,'Info-tabeller'!AT$55,VindIndeks_raw_13!$A:$A,'Info-tabeller'!$I346,VindIndeks_raw_13!$B:$B,'Info-tabeller'!$H346)),AVERAGEIFS(VindIndeks_raw_13!$D:$D,VindIndeks_raw_13!$C:$C,'Info-tabeller'!AT$55,VindIndeks_raw_13!$A:$A,'Info-tabeller'!$I346,VindIndeks_raw_13!$B:$B,'Info-tabeller'!$H346),"")</f>
        <v/>
      </c>
      <c r="AU346" s="4">
        <f>IF(ISNUMBER(AVERAGEIFS(VindIndeks_raw_13!$D:$D,VindIndeks_raw_13!$C:$C,'Info-tabeller'!AU$55,VindIndeks_raw_13!$A:$A,'Info-tabeller'!$I346,VindIndeks_raw_13!$B:$B,'Info-tabeller'!$H346)),AVERAGEIFS(VindIndeks_raw_13!$D:$D,VindIndeks_raw_13!$C:$C,'Info-tabeller'!AU$55,VindIndeks_raw_13!$A:$A,'Info-tabeller'!$I346,VindIndeks_raw_13!$B:$B,'Info-tabeller'!$H346),"")</f>
        <v/>
      </c>
      <c r="AV346" s="4">
        <f>IF(ISNUMBER(AVERAGEIFS(VindIndeks_raw_13!$D:$D,VindIndeks_raw_13!$C:$C,'Info-tabeller'!AV$55,VindIndeks_raw_13!$A:$A,'Info-tabeller'!$I346,VindIndeks_raw_13!$B:$B,'Info-tabeller'!$H346)),AVERAGEIFS(VindIndeks_raw_13!$D:$D,VindIndeks_raw_13!$C:$C,'Info-tabeller'!AV$55,VindIndeks_raw_13!$A:$A,'Info-tabeller'!$I346,VindIndeks_raw_13!$B:$B,'Info-tabeller'!$H346),"")</f>
        <v/>
      </c>
      <c r="AW346" s="5">
        <f>IF(ISNUMBER(AVERAGEIFS(VindIndeks_raw_13!$D:$D,VindIndeks_raw_13!$C:$C,'Info-tabeller'!AW$55,VindIndeks_raw_13!$A:$A,'Info-tabeller'!$I346,VindIndeks_raw_13!$B:$B,'Info-tabeller'!$H346)),AVERAGEIFS(VindIndeks_raw_13!$D:$D,VindIndeks_raw_13!$C:$C,'Info-tabeller'!AW$55,VindIndeks_raw_13!$A:$A,'Info-tabeller'!$I346,VindIndeks_raw_13!$B:$B,'Info-tabeller'!$H346),"")</f>
        <v/>
      </c>
      <c r="AX346" s="5">
        <f>IF(ISNUMBER(AVERAGEIFS(VindIndeks_raw_13!$D:$D,VindIndeks_raw_13!$C:$C,'Info-tabeller'!AX$55,VindIndeks_raw_13!$A:$A,'Info-tabeller'!$I346,VindIndeks_raw_13!$B:$B,'Info-tabeller'!$H346)),AVERAGEIFS(VindIndeks_raw_13!$D:$D,VindIndeks_raw_13!$C:$C,'Info-tabeller'!AX$55,VindIndeks_raw_13!$A:$A,'Info-tabeller'!$I346,VindIndeks_raw_13!$B:$B,'Info-tabeller'!$H346),"")</f>
        <v/>
      </c>
      <c r="AY346" s="5">
        <f>IF(ISNUMBER(AVERAGEIFS(VindIndeks_raw_13!$D:$D,VindIndeks_raw_13!$C:$C,'Info-tabeller'!AY$55,VindIndeks_raw_13!$A:$A,'Info-tabeller'!$I346,VindIndeks_raw_13!$B:$B,'Info-tabeller'!$H346)),AVERAGEIFS(VindIndeks_raw_13!$D:$D,VindIndeks_raw_13!$C:$C,'Info-tabeller'!AY$55,VindIndeks_raw_13!$A:$A,'Info-tabeller'!$I346,VindIndeks_raw_13!$B:$B,'Info-tabeller'!$H346),"")</f>
        <v/>
      </c>
      <c r="AZ346" s="7">
        <f>IF(ISNUMBER(AVERAGE(AO346:AV346)),AVERAGE(AO346:AV346),"")</f>
        <v/>
      </c>
      <c r="BA346" s="6">
        <f>IF(ISNUMBER(AVERAGE(AW346:AY346)),AVERAGE(AW346:AY346),"")</f>
        <v/>
      </c>
      <c r="BC346" s="17">
        <f>+AN346</f>
        <v/>
      </c>
      <c r="BD346" s="19">
        <f>+AC346/AO346</f>
        <v/>
      </c>
      <c r="BE346" s="19">
        <f>+AD346/AP346</f>
        <v/>
      </c>
      <c r="BF346" s="19">
        <f>+AE346/AQ346</f>
        <v/>
      </c>
      <c r="BG346" s="19">
        <f>+AF346/AR346</f>
        <v/>
      </c>
      <c r="BH346" s="19">
        <f>+AG346/AS346</f>
        <v/>
      </c>
      <c r="BI346" s="19">
        <f>+AH346/AT346</f>
        <v/>
      </c>
      <c r="BJ346" s="19">
        <f>+AI346/AU346</f>
        <v/>
      </c>
      <c r="BK346" s="19">
        <f>+AJ346/AV346</f>
        <v/>
      </c>
      <c r="BL346" s="19">
        <f>+AK346/AZ346</f>
        <v/>
      </c>
      <c r="BN346" s="19">
        <f>+J346/AO346</f>
        <v/>
      </c>
      <c r="BO346" s="19">
        <f>+K346/AP346</f>
        <v/>
      </c>
      <c r="BP346" s="19">
        <f>+L346/AQ346</f>
        <v/>
      </c>
      <c r="BQ346" s="19">
        <f>+M346/AR346</f>
        <v/>
      </c>
      <c r="BR346" s="19">
        <f>+N346/AS346</f>
        <v/>
      </c>
      <c r="BS346" s="19">
        <f>+O346/AT346</f>
        <v/>
      </c>
      <c r="BT346" s="19">
        <f>+P346/AU346</f>
        <v/>
      </c>
      <c r="BU346" s="19">
        <f>+Q346/AV346</f>
        <v/>
      </c>
      <c r="BV346" s="19">
        <f>+X346/AZ346</f>
        <v/>
      </c>
    </row>
    <row r="347" ht="15" customHeight="1">
      <c r="D347" s="53">
        <f>IF(AND($I347=YEAR(WindDenmark!$F$4)+D$100,$H347&lt;=MONTH(WindDenmark!$F$4)),1,0)</f>
        <v/>
      </c>
      <c r="E347" s="53">
        <f>IF(AND($I347=YEAR(WindDenmark!$F$4)+E$100,$H347&lt;=MONTH(WindDenmark!$F$4)),1,0)</f>
        <v/>
      </c>
      <c r="F347" s="53">
        <f>IF(AND(G347&lt;=WindDenmark!$F$4,I347&gt;YEAR(WindDenmark!$F$4)-11),1,0)</f>
        <v/>
      </c>
      <c r="G347" s="62">
        <f>DATE(I347,H347,1)</f>
        <v/>
      </c>
      <c r="H347" s="53">
        <f>+H335</f>
        <v/>
      </c>
      <c r="I347" s="53">
        <f>IF(H347=1,I346+1,I346)</f>
        <v/>
      </c>
      <c r="J347" s="4">
        <f>IF(ISNUMBER(AVERAGEIFS(VindIndeks_raw_20_large!$D:$D,VindIndeks_raw_20_large!$C:$C,'Info-tabeller'!J$55,VindIndeks_raw_20_large!$A:$A,'Info-tabeller'!$I347,VindIndeks_raw_20_large!$B:$B,'Info-tabeller'!$H347)),AVERAGEIFS(VindIndeks_raw_20_large!$D:$D,VindIndeks_raw_20_large!$C:$C,'Info-tabeller'!J$55,VindIndeks_raw_20_large!$A:$A,'Info-tabeller'!$I347,VindIndeks_raw_20_large!$B:$B,'Info-tabeller'!$H347),"")</f>
        <v/>
      </c>
      <c r="K347" s="4">
        <f>IF(ISNUMBER(AVERAGEIFS(VindIndeks_raw_20_large!$D:$D,VindIndeks_raw_20_large!$C:$C,'Info-tabeller'!K$55,VindIndeks_raw_20_large!$A:$A,'Info-tabeller'!$I347,VindIndeks_raw_20_large!$B:$B,'Info-tabeller'!$H347)),AVERAGEIFS(VindIndeks_raw_20_large!$D:$D,VindIndeks_raw_20_large!$C:$C,'Info-tabeller'!K$55,VindIndeks_raw_20_large!$A:$A,'Info-tabeller'!$I347,VindIndeks_raw_20_large!$B:$B,'Info-tabeller'!$H347),"")</f>
        <v/>
      </c>
      <c r="L347" s="4">
        <f>IF(ISNUMBER(AVERAGEIFS(VindIndeks_raw_20_large!$D:$D,VindIndeks_raw_20_large!$C:$C,'Info-tabeller'!L$55,VindIndeks_raw_20_large!$A:$A,'Info-tabeller'!$I347,VindIndeks_raw_20_large!$B:$B,'Info-tabeller'!$H347)),AVERAGEIFS(VindIndeks_raw_20_large!$D:$D,VindIndeks_raw_20_large!$C:$C,'Info-tabeller'!L$55,VindIndeks_raw_20_large!$A:$A,'Info-tabeller'!$I347,VindIndeks_raw_20_large!$B:$B,'Info-tabeller'!$H347),"")</f>
        <v/>
      </c>
      <c r="M347" s="4">
        <f>IF(ISNUMBER(AVERAGEIFS(VindIndeks_raw_20_large!$D:$D,VindIndeks_raw_20_large!$C:$C,'Info-tabeller'!M$55,VindIndeks_raw_20_large!$A:$A,'Info-tabeller'!$I347,VindIndeks_raw_20_large!$B:$B,'Info-tabeller'!$H347)),AVERAGEIFS(VindIndeks_raw_20_large!$D:$D,VindIndeks_raw_20_large!$C:$C,'Info-tabeller'!M$55,VindIndeks_raw_20_large!$A:$A,'Info-tabeller'!$I347,VindIndeks_raw_20_large!$B:$B,'Info-tabeller'!$H347),"")</f>
        <v/>
      </c>
      <c r="N347" s="4">
        <f>IF(ISNUMBER(AVERAGEIFS(VindIndeks_raw_20_large!$D:$D,VindIndeks_raw_20_large!$C:$C,'Info-tabeller'!N$55,VindIndeks_raw_20_large!$A:$A,'Info-tabeller'!$I347,VindIndeks_raw_20_large!$B:$B,'Info-tabeller'!$H347)),AVERAGEIFS(VindIndeks_raw_20_large!$D:$D,VindIndeks_raw_20_large!$C:$C,'Info-tabeller'!N$55,VindIndeks_raw_20_large!$A:$A,'Info-tabeller'!$I347,VindIndeks_raw_20_large!$B:$B,'Info-tabeller'!$H347),"")</f>
        <v/>
      </c>
      <c r="O347" s="4">
        <f>IF(ISNUMBER(AVERAGEIFS(VindIndeks_raw_20_large!$D:$D,VindIndeks_raw_20_large!$C:$C,'Info-tabeller'!O$55,VindIndeks_raw_20_large!$A:$A,'Info-tabeller'!$I347,VindIndeks_raw_20_large!$B:$B,'Info-tabeller'!$H347)),AVERAGEIFS(VindIndeks_raw_20_large!$D:$D,VindIndeks_raw_20_large!$C:$C,'Info-tabeller'!O$55,VindIndeks_raw_20_large!$A:$A,'Info-tabeller'!$I347,VindIndeks_raw_20_large!$B:$B,'Info-tabeller'!$H347),"")</f>
        <v/>
      </c>
      <c r="P347" s="4">
        <f>IF(ISNUMBER(AVERAGEIFS(VindIndeks_raw_20_large!$D:$D,VindIndeks_raw_20_large!$C:$C,'Info-tabeller'!P$55,VindIndeks_raw_20_large!$A:$A,'Info-tabeller'!$I347,VindIndeks_raw_20_large!$B:$B,'Info-tabeller'!$H347)),AVERAGEIFS(VindIndeks_raw_20_large!$D:$D,VindIndeks_raw_20_large!$C:$C,'Info-tabeller'!P$55,VindIndeks_raw_20_large!$A:$A,'Info-tabeller'!$I347,VindIndeks_raw_20_large!$B:$B,'Info-tabeller'!$H347),"")</f>
        <v/>
      </c>
      <c r="Q347" s="4">
        <f>IF(ISNUMBER(AVERAGEIFS(VindIndeks_raw_20_large!$D:$D,VindIndeks_raw_20_large!$C:$C,'Info-tabeller'!Q$55,VindIndeks_raw_20_large!$A:$A,'Info-tabeller'!$I347,VindIndeks_raw_20_large!$B:$B,'Info-tabeller'!$H347)),AVERAGEIFS(VindIndeks_raw_20_large!$D:$D,VindIndeks_raw_20_large!$C:$C,'Info-tabeller'!Q$55,VindIndeks_raw_20_large!$A:$A,'Info-tabeller'!$I347,VindIndeks_raw_20_large!$B:$B,'Info-tabeller'!$H347),"")</f>
        <v/>
      </c>
      <c r="R347" s="5">
        <f>IF(ISNUMBER(AVERAGEIFS(VindIndeks_raw_20_large!$D:$D,VindIndeks_raw_20_large!$C:$C,'Info-tabeller'!R$55,VindIndeks_raw_20_large!$A:$A,'Info-tabeller'!$I347,VindIndeks_raw_20_large!$B:$B,'Info-tabeller'!$H347)),AVERAGEIFS(VindIndeks_raw_20_large!$D:$D,VindIndeks_raw_20_large!$C:$C,'Info-tabeller'!R$55,VindIndeks_raw_20_large!$A:$A,'Info-tabeller'!$I347,VindIndeks_raw_20_large!$B:$B,'Info-tabeller'!$H347),"")</f>
        <v/>
      </c>
      <c r="S347" s="5">
        <f>IF(ISNUMBER(AVERAGEIFS(VindIndeks_raw_20_large!$D:$D,VindIndeks_raw_20_large!$C:$C,'Info-tabeller'!S$55,VindIndeks_raw_20_large!$A:$A,'Info-tabeller'!$I347,VindIndeks_raw_20_large!$B:$B,'Info-tabeller'!$H347)),AVERAGEIFS(VindIndeks_raw_20_large!$D:$D,VindIndeks_raw_20_large!$C:$C,'Info-tabeller'!S$55,VindIndeks_raw_20_large!$A:$A,'Info-tabeller'!$I347,VindIndeks_raw_20_large!$B:$B,'Info-tabeller'!$H347),"")</f>
        <v/>
      </c>
      <c r="T347" s="5">
        <f>IF(ISNUMBER(AVERAGEIFS(VindIndeks_raw_20_large!$D:$D,VindIndeks_raw_20_large!$C:$C,'Info-tabeller'!T$55,VindIndeks_raw_20_large!$A:$A,'Info-tabeller'!$I347,VindIndeks_raw_20_large!$B:$B,'Info-tabeller'!$H347)),AVERAGEIFS(VindIndeks_raw_20_large!$D:$D,VindIndeks_raw_20_large!$C:$C,'Info-tabeller'!T$55,VindIndeks_raw_20_large!$A:$A,'Info-tabeller'!$I347,VindIndeks_raw_20_large!$B:$B,'Info-tabeller'!$H347),"")</f>
        <v/>
      </c>
      <c r="U347" s="5">
        <f>IF(ISNUMBER(AVERAGEIFS(VindIndeks_raw_20_large!$D:$D,VindIndeks_raw_20_large!$C:$C,'Info-tabeller'!U$55,VindIndeks_raw_20_large!$A:$A,'Info-tabeller'!$I347,VindIndeks_raw_20_large!$B:$B,'Info-tabeller'!$H347)),AVERAGEIFS(VindIndeks_raw_20_large!$D:$D,VindIndeks_raw_20_large!$C:$C,'Info-tabeller'!U$55,VindIndeks_raw_20_large!$A:$A,'Info-tabeller'!$I347,VindIndeks_raw_20_large!$B:$B,'Info-tabeller'!$H347),"")</f>
        <v/>
      </c>
      <c r="V347" s="5">
        <f>IF(ISNUMBER(AVERAGEIFS(VindIndeks_raw_20_large!$D:$D,VindIndeks_raw_20_large!$C:$C,'Info-tabeller'!V$55,VindIndeks_raw_20_large!$A:$A,'Info-tabeller'!$I347,VindIndeks_raw_20_large!$B:$B,'Info-tabeller'!$H347)),AVERAGEIFS(VindIndeks_raw_20_large!$D:$D,VindIndeks_raw_20_large!$C:$C,'Info-tabeller'!V$55,VindIndeks_raw_20_large!$A:$A,'Info-tabeller'!$I347,VindIndeks_raw_20_large!$B:$B,'Info-tabeller'!$H347),"")</f>
        <v/>
      </c>
      <c r="W347" s="5">
        <f>IF(ISNUMBER(AVERAGEIFS(VindIndeks_raw_20_large!$D:$D,VindIndeks_raw_20_large!$C:$C,'Info-tabeller'!W$55,VindIndeks_raw_20_large!$A:$A,'Info-tabeller'!$I347,VindIndeks_raw_20_large!$B:$B,'Info-tabeller'!$H347)),AVERAGEIFS(VindIndeks_raw_20_large!$D:$D,VindIndeks_raw_20_large!$C:$C,'Info-tabeller'!W$55,VindIndeks_raw_20_large!$A:$A,'Info-tabeller'!$I347,VindIndeks_raw_20_large!$B:$B,'Info-tabeller'!$H347),"")</f>
        <v/>
      </c>
      <c r="X347" s="7">
        <f>IF(ISNUMBER(AVERAGE(J347:Q347)),AVERAGE(J347:Q347),"")</f>
        <v/>
      </c>
      <c r="Y347" s="6">
        <f>IF(ISNUMBER(AVERAGE(R347:W347)),AVERAGE(R347:W347),"")</f>
        <v/>
      </c>
      <c r="AB347" s="16">
        <f>+G347</f>
        <v/>
      </c>
      <c r="AC347" s="4">
        <f>IF(ISNUMBER(AVERAGEIFS(VindIndeks_raw_20_small!$D:$D,VindIndeks_raw_20_small!$C:$C,'Info-tabeller'!AC$55,VindIndeks_raw_20_small!$A:$A,'Info-tabeller'!$I347,VindIndeks_raw_20_small!$B:$B,'Info-tabeller'!$H347)),AVERAGEIFS(VindIndeks_raw_20_small!$D:$D,VindIndeks_raw_20_small!$C:$C,'Info-tabeller'!AC$55,VindIndeks_raw_20_small!$A:$A,'Info-tabeller'!$I347,VindIndeks_raw_20_small!$B:$B,'Info-tabeller'!$H347),"")</f>
        <v/>
      </c>
      <c r="AD347" s="4">
        <f>IF(ISNUMBER(AVERAGEIFS(VindIndeks_raw_20_small!$D:$D,VindIndeks_raw_20_small!$C:$C,'Info-tabeller'!AD$55,VindIndeks_raw_20_small!$A:$A,'Info-tabeller'!$I347,VindIndeks_raw_20_small!$B:$B,'Info-tabeller'!$H347)),AVERAGEIFS(VindIndeks_raw_20_small!$D:$D,VindIndeks_raw_20_small!$C:$C,'Info-tabeller'!AD$55,VindIndeks_raw_20_small!$A:$A,'Info-tabeller'!$I347,VindIndeks_raw_20_small!$B:$B,'Info-tabeller'!$H347),"")</f>
        <v/>
      </c>
      <c r="AE347" s="4">
        <f>IF(ISNUMBER(AVERAGEIFS(VindIndeks_raw_20_small!$D:$D,VindIndeks_raw_20_small!$C:$C,'Info-tabeller'!AE$55,VindIndeks_raw_20_small!$A:$A,'Info-tabeller'!$I347,VindIndeks_raw_20_small!$B:$B,'Info-tabeller'!$H347)),AVERAGEIFS(VindIndeks_raw_20_small!$D:$D,VindIndeks_raw_20_small!$C:$C,'Info-tabeller'!AE$55,VindIndeks_raw_20_small!$A:$A,'Info-tabeller'!$I347,VindIndeks_raw_20_small!$B:$B,'Info-tabeller'!$H347),"")</f>
        <v/>
      </c>
      <c r="AF347" s="4">
        <f>IF(ISNUMBER(AVERAGEIFS(VindIndeks_raw_20_small!$D:$D,VindIndeks_raw_20_small!$C:$C,'Info-tabeller'!AF$55,VindIndeks_raw_20_small!$A:$A,'Info-tabeller'!$I347,VindIndeks_raw_20_small!$B:$B,'Info-tabeller'!$H347)),AVERAGEIFS(VindIndeks_raw_20_small!$D:$D,VindIndeks_raw_20_small!$C:$C,'Info-tabeller'!AF$55,VindIndeks_raw_20_small!$A:$A,'Info-tabeller'!$I347,VindIndeks_raw_20_small!$B:$B,'Info-tabeller'!$H347),"")</f>
        <v/>
      </c>
      <c r="AG347" s="4">
        <f>IF(ISNUMBER(AVERAGEIFS(VindIndeks_raw_20_small!$D:$D,VindIndeks_raw_20_small!$C:$C,'Info-tabeller'!AG$55,VindIndeks_raw_20_small!$A:$A,'Info-tabeller'!$I347,VindIndeks_raw_20_small!$B:$B,'Info-tabeller'!$H347)),AVERAGEIFS(VindIndeks_raw_20_small!$D:$D,VindIndeks_raw_20_small!$C:$C,'Info-tabeller'!AG$55,VindIndeks_raw_20_small!$A:$A,'Info-tabeller'!$I347,VindIndeks_raw_20_small!$B:$B,'Info-tabeller'!$H347),"")</f>
        <v/>
      </c>
      <c r="AH347" s="4">
        <f>IF(ISNUMBER(AVERAGEIFS(VindIndeks_raw_20_small!$D:$D,VindIndeks_raw_20_small!$C:$C,'Info-tabeller'!AH$55,VindIndeks_raw_20_small!$A:$A,'Info-tabeller'!$I347,VindIndeks_raw_20_small!$B:$B,'Info-tabeller'!$H347)),AVERAGEIFS(VindIndeks_raw_20_small!$D:$D,VindIndeks_raw_20_small!$C:$C,'Info-tabeller'!AH$55,VindIndeks_raw_20_small!$A:$A,'Info-tabeller'!$I347,VindIndeks_raw_20_small!$B:$B,'Info-tabeller'!$H347),"")</f>
        <v/>
      </c>
      <c r="AI347" s="4">
        <f>IF(ISNUMBER(AVERAGEIFS(VindIndeks_raw_20_small!$D:$D,VindIndeks_raw_20_small!$C:$C,'Info-tabeller'!AI$55,VindIndeks_raw_20_small!$A:$A,'Info-tabeller'!$I347,VindIndeks_raw_20_small!$B:$B,'Info-tabeller'!$H347)),AVERAGEIFS(VindIndeks_raw_20_small!$D:$D,VindIndeks_raw_20_small!$C:$C,'Info-tabeller'!AI$55,VindIndeks_raw_20_small!$A:$A,'Info-tabeller'!$I347,VindIndeks_raw_20_small!$B:$B,'Info-tabeller'!$H347),"")</f>
        <v/>
      </c>
      <c r="AJ347" s="4">
        <f>IF(ISNUMBER(AVERAGEIFS(VindIndeks_raw_20_small!$D:$D,VindIndeks_raw_20_small!$C:$C,'Info-tabeller'!AJ$55,VindIndeks_raw_20_small!$A:$A,'Info-tabeller'!$I347,VindIndeks_raw_20_small!$B:$B,'Info-tabeller'!$H347)),AVERAGEIFS(VindIndeks_raw_20_small!$D:$D,VindIndeks_raw_20_small!$C:$C,'Info-tabeller'!AJ$55,VindIndeks_raw_20_small!$A:$A,'Info-tabeller'!$I347,VindIndeks_raw_20_small!$B:$B,'Info-tabeller'!$H347),"")</f>
        <v/>
      </c>
      <c r="AK347" s="7">
        <f>IF(ISNUMBER(AVERAGE(AC347:AJ347)),AVERAGE(AC347:AJ347),"")</f>
        <v/>
      </c>
      <c r="AN347" s="17">
        <f>+AB347</f>
        <v/>
      </c>
      <c r="AO347" s="4">
        <f>IF(ISNUMBER(AVERAGEIFS(VindIndeks_raw_13!$D:$D,VindIndeks_raw_13!$C:$C,'Info-tabeller'!AO$55,VindIndeks_raw_13!$A:$A,'Info-tabeller'!$I347,VindIndeks_raw_13!$B:$B,'Info-tabeller'!$H347)),AVERAGEIFS(VindIndeks_raw_13!$D:$D,VindIndeks_raw_13!$C:$C,'Info-tabeller'!AO$55,VindIndeks_raw_13!$A:$A,'Info-tabeller'!$I347,VindIndeks_raw_13!$B:$B,'Info-tabeller'!$H347),"")</f>
        <v/>
      </c>
      <c r="AP347" s="4">
        <f>IF(ISNUMBER(AVERAGEIFS(VindIndeks_raw_13!$D:$D,VindIndeks_raw_13!$C:$C,'Info-tabeller'!AP$55,VindIndeks_raw_13!$A:$A,'Info-tabeller'!$I347,VindIndeks_raw_13!$B:$B,'Info-tabeller'!$H347)),AVERAGEIFS(VindIndeks_raw_13!$D:$D,VindIndeks_raw_13!$C:$C,'Info-tabeller'!AP$55,VindIndeks_raw_13!$A:$A,'Info-tabeller'!$I347,VindIndeks_raw_13!$B:$B,'Info-tabeller'!$H347),"")</f>
        <v/>
      </c>
      <c r="AQ347" s="4">
        <f>IF(ISNUMBER(AVERAGEIFS(VindIndeks_raw_13!$D:$D,VindIndeks_raw_13!$C:$C,'Info-tabeller'!AQ$55,VindIndeks_raw_13!$A:$A,'Info-tabeller'!$I347,VindIndeks_raw_13!$B:$B,'Info-tabeller'!$H347)),AVERAGEIFS(VindIndeks_raw_13!$D:$D,VindIndeks_raw_13!$C:$C,'Info-tabeller'!AQ$55,VindIndeks_raw_13!$A:$A,'Info-tabeller'!$I347,VindIndeks_raw_13!$B:$B,'Info-tabeller'!$H347),"")</f>
        <v/>
      </c>
      <c r="AR347" s="4">
        <f>IF(ISNUMBER(AVERAGEIFS(VindIndeks_raw_13!$D:$D,VindIndeks_raw_13!$C:$C,'Info-tabeller'!AR$55,VindIndeks_raw_13!$A:$A,'Info-tabeller'!$I347,VindIndeks_raw_13!$B:$B,'Info-tabeller'!$H347)),AVERAGEIFS(VindIndeks_raw_13!$D:$D,VindIndeks_raw_13!$C:$C,'Info-tabeller'!AR$55,VindIndeks_raw_13!$A:$A,'Info-tabeller'!$I347,VindIndeks_raw_13!$B:$B,'Info-tabeller'!$H347),"")</f>
        <v/>
      </c>
      <c r="AS347" s="4">
        <f>IF(ISNUMBER(AVERAGEIFS(VindIndeks_raw_13!$D:$D,VindIndeks_raw_13!$C:$C,'Info-tabeller'!AS$55,VindIndeks_raw_13!$A:$A,'Info-tabeller'!$I347,VindIndeks_raw_13!$B:$B,'Info-tabeller'!$H347)),AVERAGEIFS(VindIndeks_raw_13!$D:$D,VindIndeks_raw_13!$C:$C,'Info-tabeller'!AS$55,VindIndeks_raw_13!$A:$A,'Info-tabeller'!$I347,VindIndeks_raw_13!$B:$B,'Info-tabeller'!$H347),"")</f>
        <v/>
      </c>
      <c r="AT347" s="4">
        <f>IF(ISNUMBER(AVERAGEIFS(VindIndeks_raw_13!$D:$D,VindIndeks_raw_13!$C:$C,'Info-tabeller'!AT$55,VindIndeks_raw_13!$A:$A,'Info-tabeller'!$I347,VindIndeks_raw_13!$B:$B,'Info-tabeller'!$H347)),AVERAGEIFS(VindIndeks_raw_13!$D:$D,VindIndeks_raw_13!$C:$C,'Info-tabeller'!AT$55,VindIndeks_raw_13!$A:$A,'Info-tabeller'!$I347,VindIndeks_raw_13!$B:$B,'Info-tabeller'!$H347),"")</f>
        <v/>
      </c>
      <c r="AU347" s="4">
        <f>IF(ISNUMBER(AVERAGEIFS(VindIndeks_raw_13!$D:$D,VindIndeks_raw_13!$C:$C,'Info-tabeller'!AU$55,VindIndeks_raw_13!$A:$A,'Info-tabeller'!$I347,VindIndeks_raw_13!$B:$B,'Info-tabeller'!$H347)),AVERAGEIFS(VindIndeks_raw_13!$D:$D,VindIndeks_raw_13!$C:$C,'Info-tabeller'!AU$55,VindIndeks_raw_13!$A:$A,'Info-tabeller'!$I347,VindIndeks_raw_13!$B:$B,'Info-tabeller'!$H347),"")</f>
        <v/>
      </c>
      <c r="AV347" s="4">
        <f>IF(ISNUMBER(AVERAGEIFS(VindIndeks_raw_13!$D:$D,VindIndeks_raw_13!$C:$C,'Info-tabeller'!AV$55,VindIndeks_raw_13!$A:$A,'Info-tabeller'!$I347,VindIndeks_raw_13!$B:$B,'Info-tabeller'!$H347)),AVERAGEIFS(VindIndeks_raw_13!$D:$D,VindIndeks_raw_13!$C:$C,'Info-tabeller'!AV$55,VindIndeks_raw_13!$A:$A,'Info-tabeller'!$I347,VindIndeks_raw_13!$B:$B,'Info-tabeller'!$H347),"")</f>
        <v/>
      </c>
      <c r="AW347" s="5">
        <f>IF(ISNUMBER(AVERAGEIFS(VindIndeks_raw_13!$D:$D,VindIndeks_raw_13!$C:$C,'Info-tabeller'!AW$55,VindIndeks_raw_13!$A:$A,'Info-tabeller'!$I347,VindIndeks_raw_13!$B:$B,'Info-tabeller'!$H347)),AVERAGEIFS(VindIndeks_raw_13!$D:$D,VindIndeks_raw_13!$C:$C,'Info-tabeller'!AW$55,VindIndeks_raw_13!$A:$A,'Info-tabeller'!$I347,VindIndeks_raw_13!$B:$B,'Info-tabeller'!$H347),"")</f>
        <v/>
      </c>
      <c r="AX347" s="5">
        <f>IF(ISNUMBER(AVERAGEIFS(VindIndeks_raw_13!$D:$D,VindIndeks_raw_13!$C:$C,'Info-tabeller'!AX$55,VindIndeks_raw_13!$A:$A,'Info-tabeller'!$I347,VindIndeks_raw_13!$B:$B,'Info-tabeller'!$H347)),AVERAGEIFS(VindIndeks_raw_13!$D:$D,VindIndeks_raw_13!$C:$C,'Info-tabeller'!AX$55,VindIndeks_raw_13!$A:$A,'Info-tabeller'!$I347,VindIndeks_raw_13!$B:$B,'Info-tabeller'!$H347),"")</f>
        <v/>
      </c>
      <c r="AY347" s="5">
        <f>IF(ISNUMBER(AVERAGEIFS(VindIndeks_raw_13!$D:$D,VindIndeks_raw_13!$C:$C,'Info-tabeller'!AY$55,VindIndeks_raw_13!$A:$A,'Info-tabeller'!$I347,VindIndeks_raw_13!$B:$B,'Info-tabeller'!$H347)),AVERAGEIFS(VindIndeks_raw_13!$D:$D,VindIndeks_raw_13!$C:$C,'Info-tabeller'!AY$55,VindIndeks_raw_13!$A:$A,'Info-tabeller'!$I347,VindIndeks_raw_13!$B:$B,'Info-tabeller'!$H347),"")</f>
        <v/>
      </c>
      <c r="AZ347" s="7">
        <f>IF(ISNUMBER(AVERAGE(AO347:AV347)),AVERAGE(AO347:AV347),"")</f>
        <v/>
      </c>
      <c r="BA347" s="6">
        <f>IF(ISNUMBER(AVERAGE(AW347:AY347)),AVERAGE(AW347:AY347),"")</f>
        <v/>
      </c>
      <c r="BC347" s="17">
        <f>+AN347</f>
        <v/>
      </c>
      <c r="BD347" s="19">
        <f>+AC347/AO347</f>
        <v/>
      </c>
      <c r="BE347" s="19">
        <f>+AD347/AP347</f>
        <v/>
      </c>
      <c r="BF347" s="19">
        <f>+AE347/AQ347</f>
        <v/>
      </c>
      <c r="BG347" s="19">
        <f>+AF347/AR347</f>
        <v/>
      </c>
      <c r="BH347" s="19">
        <f>+AG347/AS347</f>
        <v/>
      </c>
      <c r="BI347" s="19">
        <f>+AH347/AT347</f>
        <v/>
      </c>
      <c r="BJ347" s="19">
        <f>+AI347/AU347</f>
        <v/>
      </c>
      <c r="BK347" s="19">
        <f>+AJ347/AV347</f>
        <v/>
      </c>
      <c r="BL347" s="19">
        <f>+AK347/AZ347</f>
        <v/>
      </c>
      <c r="BN347" s="19">
        <f>+J347/AO347</f>
        <v/>
      </c>
      <c r="BO347" s="19">
        <f>+K347/AP347</f>
        <v/>
      </c>
      <c r="BP347" s="19">
        <f>+L347/AQ347</f>
        <v/>
      </c>
      <c r="BQ347" s="19">
        <f>+M347/AR347</f>
        <v/>
      </c>
      <c r="BR347" s="19">
        <f>+N347/AS347</f>
        <v/>
      </c>
      <c r="BS347" s="19">
        <f>+O347/AT347</f>
        <v/>
      </c>
      <c r="BT347" s="19">
        <f>+P347/AU347</f>
        <v/>
      </c>
      <c r="BU347" s="19">
        <f>+Q347/AV347</f>
        <v/>
      </c>
      <c r="BV347" s="19">
        <f>+X347/AZ347</f>
        <v/>
      </c>
    </row>
    <row r="348" ht="15" customHeight="1">
      <c r="D348" s="53">
        <f>IF(AND($I348=YEAR(WindDenmark!$F$4)+D$100,$H348&lt;=MONTH(WindDenmark!$F$4)),1,0)</f>
        <v/>
      </c>
      <c r="E348" s="53">
        <f>IF(AND($I348=YEAR(WindDenmark!$F$4)+E$100,$H348&lt;=MONTH(WindDenmark!$F$4)),1,0)</f>
        <v/>
      </c>
      <c r="F348" s="53">
        <f>IF(AND(G348&lt;=WindDenmark!$F$4,I348&gt;YEAR(WindDenmark!$F$4)-11),1,0)</f>
        <v/>
      </c>
      <c r="G348" s="62">
        <f>DATE(I348,H348,1)</f>
        <v/>
      </c>
      <c r="H348" s="53">
        <f>+H336</f>
        <v/>
      </c>
      <c r="I348" s="53">
        <f>IF(H348=1,I347+1,I347)</f>
        <v/>
      </c>
      <c r="J348" s="4">
        <f>IF(ISNUMBER(AVERAGEIFS(VindIndeks_raw_20_large!$D:$D,VindIndeks_raw_20_large!$C:$C,'Info-tabeller'!J$55,VindIndeks_raw_20_large!$A:$A,'Info-tabeller'!$I348,VindIndeks_raw_20_large!$B:$B,'Info-tabeller'!$H348)),AVERAGEIFS(VindIndeks_raw_20_large!$D:$D,VindIndeks_raw_20_large!$C:$C,'Info-tabeller'!J$55,VindIndeks_raw_20_large!$A:$A,'Info-tabeller'!$I348,VindIndeks_raw_20_large!$B:$B,'Info-tabeller'!$H348),"")</f>
        <v/>
      </c>
      <c r="K348" s="4">
        <f>IF(ISNUMBER(AVERAGEIFS(VindIndeks_raw_20_large!$D:$D,VindIndeks_raw_20_large!$C:$C,'Info-tabeller'!K$55,VindIndeks_raw_20_large!$A:$A,'Info-tabeller'!$I348,VindIndeks_raw_20_large!$B:$B,'Info-tabeller'!$H348)),AVERAGEIFS(VindIndeks_raw_20_large!$D:$D,VindIndeks_raw_20_large!$C:$C,'Info-tabeller'!K$55,VindIndeks_raw_20_large!$A:$A,'Info-tabeller'!$I348,VindIndeks_raw_20_large!$B:$B,'Info-tabeller'!$H348),"")</f>
        <v/>
      </c>
      <c r="L348" s="4">
        <f>IF(ISNUMBER(AVERAGEIFS(VindIndeks_raw_20_large!$D:$D,VindIndeks_raw_20_large!$C:$C,'Info-tabeller'!L$55,VindIndeks_raw_20_large!$A:$A,'Info-tabeller'!$I348,VindIndeks_raw_20_large!$B:$B,'Info-tabeller'!$H348)),AVERAGEIFS(VindIndeks_raw_20_large!$D:$D,VindIndeks_raw_20_large!$C:$C,'Info-tabeller'!L$55,VindIndeks_raw_20_large!$A:$A,'Info-tabeller'!$I348,VindIndeks_raw_20_large!$B:$B,'Info-tabeller'!$H348),"")</f>
        <v/>
      </c>
      <c r="M348" s="4">
        <f>IF(ISNUMBER(AVERAGEIFS(VindIndeks_raw_20_large!$D:$D,VindIndeks_raw_20_large!$C:$C,'Info-tabeller'!M$55,VindIndeks_raw_20_large!$A:$A,'Info-tabeller'!$I348,VindIndeks_raw_20_large!$B:$B,'Info-tabeller'!$H348)),AVERAGEIFS(VindIndeks_raw_20_large!$D:$D,VindIndeks_raw_20_large!$C:$C,'Info-tabeller'!M$55,VindIndeks_raw_20_large!$A:$A,'Info-tabeller'!$I348,VindIndeks_raw_20_large!$B:$B,'Info-tabeller'!$H348),"")</f>
        <v/>
      </c>
      <c r="N348" s="4">
        <f>IF(ISNUMBER(AVERAGEIFS(VindIndeks_raw_20_large!$D:$D,VindIndeks_raw_20_large!$C:$C,'Info-tabeller'!N$55,VindIndeks_raw_20_large!$A:$A,'Info-tabeller'!$I348,VindIndeks_raw_20_large!$B:$B,'Info-tabeller'!$H348)),AVERAGEIFS(VindIndeks_raw_20_large!$D:$D,VindIndeks_raw_20_large!$C:$C,'Info-tabeller'!N$55,VindIndeks_raw_20_large!$A:$A,'Info-tabeller'!$I348,VindIndeks_raw_20_large!$B:$B,'Info-tabeller'!$H348),"")</f>
        <v/>
      </c>
      <c r="O348" s="4">
        <f>IF(ISNUMBER(AVERAGEIFS(VindIndeks_raw_20_large!$D:$D,VindIndeks_raw_20_large!$C:$C,'Info-tabeller'!O$55,VindIndeks_raw_20_large!$A:$A,'Info-tabeller'!$I348,VindIndeks_raw_20_large!$B:$B,'Info-tabeller'!$H348)),AVERAGEIFS(VindIndeks_raw_20_large!$D:$D,VindIndeks_raw_20_large!$C:$C,'Info-tabeller'!O$55,VindIndeks_raw_20_large!$A:$A,'Info-tabeller'!$I348,VindIndeks_raw_20_large!$B:$B,'Info-tabeller'!$H348),"")</f>
        <v/>
      </c>
      <c r="P348" s="4">
        <f>IF(ISNUMBER(AVERAGEIFS(VindIndeks_raw_20_large!$D:$D,VindIndeks_raw_20_large!$C:$C,'Info-tabeller'!P$55,VindIndeks_raw_20_large!$A:$A,'Info-tabeller'!$I348,VindIndeks_raw_20_large!$B:$B,'Info-tabeller'!$H348)),AVERAGEIFS(VindIndeks_raw_20_large!$D:$D,VindIndeks_raw_20_large!$C:$C,'Info-tabeller'!P$55,VindIndeks_raw_20_large!$A:$A,'Info-tabeller'!$I348,VindIndeks_raw_20_large!$B:$B,'Info-tabeller'!$H348),"")</f>
        <v/>
      </c>
      <c r="Q348" s="4">
        <f>IF(ISNUMBER(AVERAGEIFS(VindIndeks_raw_20_large!$D:$D,VindIndeks_raw_20_large!$C:$C,'Info-tabeller'!Q$55,VindIndeks_raw_20_large!$A:$A,'Info-tabeller'!$I348,VindIndeks_raw_20_large!$B:$B,'Info-tabeller'!$H348)),AVERAGEIFS(VindIndeks_raw_20_large!$D:$D,VindIndeks_raw_20_large!$C:$C,'Info-tabeller'!Q$55,VindIndeks_raw_20_large!$A:$A,'Info-tabeller'!$I348,VindIndeks_raw_20_large!$B:$B,'Info-tabeller'!$H348),"")</f>
        <v/>
      </c>
      <c r="R348" s="5">
        <f>IF(ISNUMBER(AVERAGEIFS(VindIndeks_raw_20_large!$D:$D,VindIndeks_raw_20_large!$C:$C,'Info-tabeller'!R$55,VindIndeks_raw_20_large!$A:$A,'Info-tabeller'!$I348,VindIndeks_raw_20_large!$B:$B,'Info-tabeller'!$H348)),AVERAGEIFS(VindIndeks_raw_20_large!$D:$D,VindIndeks_raw_20_large!$C:$C,'Info-tabeller'!R$55,VindIndeks_raw_20_large!$A:$A,'Info-tabeller'!$I348,VindIndeks_raw_20_large!$B:$B,'Info-tabeller'!$H348),"")</f>
        <v/>
      </c>
      <c r="S348" s="5">
        <f>IF(ISNUMBER(AVERAGEIFS(VindIndeks_raw_20_large!$D:$D,VindIndeks_raw_20_large!$C:$C,'Info-tabeller'!S$55,VindIndeks_raw_20_large!$A:$A,'Info-tabeller'!$I348,VindIndeks_raw_20_large!$B:$B,'Info-tabeller'!$H348)),AVERAGEIFS(VindIndeks_raw_20_large!$D:$D,VindIndeks_raw_20_large!$C:$C,'Info-tabeller'!S$55,VindIndeks_raw_20_large!$A:$A,'Info-tabeller'!$I348,VindIndeks_raw_20_large!$B:$B,'Info-tabeller'!$H348),"")</f>
        <v/>
      </c>
      <c r="T348" s="5">
        <f>IF(ISNUMBER(AVERAGEIFS(VindIndeks_raw_20_large!$D:$D,VindIndeks_raw_20_large!$C:$C,'Info-tabeller'!T$55,VindIndeks_raw_20_large!$A:$A,'Info-tabeller'!$I348,VindIndeks_raw_20_large!$B:$B,'Info-tabeller'!$H348)),AVERAGEIFS(VindIndeks_raw_20_large!$D:$D,VindIndeks_raw_20_large!$C:$C,'Info-tabeller'!T$55,VindIndeks_raw_20_large!$A:$A,'Info-tabeller'!$I348,VindIndeks_raw_20_large!$B:$B,'Info-tabeller'!$H348),"")</f>
        <v/>
      </c>
      <c r="U348" s="5">
        <f>IF(ISNUMBER(AVERAGEIFS(VindIndeks_raw_20_large!$D:$D,VindIndeks_raw_20_large!$C:$C,'Info-tabeller'!U$55,VindIndeks_raw_20_large!$A:$A,'Info-tabeller'!$I348,VindIndeks_raw_20_large!$B:$B,'Info-tabeller'!$H348)),AVERAGEIFS(VindIndeks_raw_20_large!$D:$D,VindIndeks_raw_20_large!$C:$C,'Info-tabeller'!U$55,VindIndeks_raw_20_large!$A:$A,'Info-tabeller'!$I348,VindIndeks_raw_20_large!$B:$B,'Info-tabeller'!$H348),"")</f>
        <v/>
      </c>
      <c r="V348" s="5">
        <f>IF(ISNUMBER(AVERAGEIFS(VindIndeks_raw_20_large!$D:$D,VindIndeks_raw_20_large!$C:$C,'Info-tabeller'!V$55,VindIndeks_raw_20_large!$A:$A,'Info-tabeller'!$I348,VindIndeks_raw_20_large!$B:$B,'Info-tabeller'!$H348)),AVERAGEIFS(VindIndeks_raw_20_large!$D:$D,VindIndeks_raw_20_large!$C:$C,'Info-tabeller'!V$55,VindIndeks_raw_20_large!$A:$A,'Info-tabeller'!$I348,VindIndeks_raw_20_large!$B:$B,'Info-tabeller'!$H348),"")</f>
        <v/>
      </c>
      <c r="W348" s="5">
        <f>IF(ISNUMBER(AVERAGEIFS(VindIndeks_raw_20_large!$D:$D,VindIndeks_raw_20_large!$C:$C,'Info-tabeller'!W$55,VindIndeks_raw_20_large!$A:$A,'Info-tabeller'!$I348,VindIndeks_raw_20_large!$B:$B,'Info-tabeller'!$H348)),AVERAGEIFS(VindIndeks_raw_20_large!$D:$D,VindIndeks_raw_20_large!$C:$C,'Info-tabeller'!W$55,VindIndeks_raw_20_large!$A:$A,'Info-tabeller'!$I348,VindIndeks_raw_20_large!$B:$B,'Info-tabeller'!$H348),"")</f>
        <v/>
      </c>
      <c r="X348" s="7">
        <f>IF(ISNUMBER(AVERAGE(J348:Q348)),AVERAGE(J348:Q348),"")</f>
        <v/>
      </c>
      <c r="Y348" s="6">
        <f>IF(ISNUMBER(AVERAGE(R348:W348)),AVERAGE(R348:W348),"")</f>
        <v/>
      </c>
      <c r="AB348" s="16">
        <f>+G348</f>
        <v/>
      </c>
      <c r="AC348" s="4">
        <f>IF(ISNUMBER(AVERAGEIFS(VindIndeks_raw_20_small!$D:$D,VindIndeks_raw_20_small!$C:$C,'Info-tabeller'!AC$55,VindIndeks_raw_20_small!$A:$A,'Info-tabeller'!$I348,VindIndeks_raw_20_small!$B:$B,'Info-tabeller'!$H348)),AVERAGEIFS(VindIndeks_raw_20_small!$D:$D,VindIndeks_raw_20_small!$C:$C,'Info-tabeller'!AC$55,VindIndeks_raw_20_small!$A:$A,'Info-tabeller'!$I348,VindIndeks_raw_20_small!$B:$B,'Info-tabeller'!$H348),"")</f>
        <v/>
      </c>
      <c r="AD348" s="4">
        <f>IF(ISNUMBER(AVERAGEIFS(VindIndeks_raw_20_small!$D:$D,VindIndeks_raw_20_small!$C:$C,'Info-tabeller'!AD$55,VindIndeks_raw_20_small!$A:$A,'Info-tabeller'!$I348,VindIndeks_raw_20_small!$B:$B,'Info-tabeller'!$H348)),AVERAGEIFS(VindIndeks_raw_20_small!$D:$D,VindIndeks_raw_20_small!$C:$C,'Info-tabeller'!AD$55,VindIndeks_raw_20_small!$A:$A,'Info-tabeller'!$I348,VindIndeks_raw_20_small!$B:$B,'Info-tabeller'!$H348),"")</f>
        <v/>
      </c>
      <c r="AE348" s="4">
        <f>IF(ISNUMBER(AVERAGEIFS(VindIndeks_raw_20_small!$D:$D,VindIndeks_raw_20_small!$C:$C,'Info-tabeller'!AE$55,VindIndeks_raw_20_small!$A:$A,'Info-tabeller'!$I348,VindIndeks_raw_20_small!$B:$B,'Info-tabeller'!$H348)),AVERAGEIFS(VindIndeks_raw_20_small!$D:$D,VindIndeks_raw_20_small!$C:$C,'Info-tabeller'!AE$55,VindIndeks_raw_20_small!$A:$A,'Info-tabeller'!$I348,VindIndeks_raw_20_small!$B:$B,'Info-tabeller'!$H348),"")</f>
        <v/>
      </c>
      <c r="AF348" s="4">
        <f>IF(ISNUMBER(AVERAGEIFS(VindIndeks_raw_20_small!$D:$D,VindIndeks_raw_20_small!$C:$C,'Info-tabeller'!AF$55,VindIndeks_raw_20_small!$A:$A,'Info-tabeller'!$I348,VindIndeks_raw_20_small!$B:$B,'Info-tabeller'!$H348)),AVERAGEIFS(VindIndeks_raw_20_small!$D:$D,VindIndeks_raw_20_small!$C:$C,'Info-tabeller'!AF$55,VindIndeks_raw_20_small!$A:$A,'Info-tabeller'!$I348,VindIndeks_raw_20_small!$B:$B,'Info-tabeller'!$H348),"")</f>
        <v/>
      </c>
      <c r="AG348" s="4">
        <f>IF(ISNUMBER(AVERAGEIFS(VindIndeks_raw_20_small!$D:$D,VindIndeks_raw_20_small!$C:$C,'Info-tabeller'!AG$55,VindIndeks_raw_20_small!$A:$A,'Info-tabeller'!$I348,VindIndeks_raw_20_small!$B:$B,'Info-tabeller'!$H348)),AVERAGEIFS(VindIndeks_raw_20_small!$D:$D,VindIndeks_raw_20_small!$C:$C,'Info-tabeller'!AG$55,VindIndeks_raw_20_small!$A:$A,'Info-tabeller'!$I348,VindIndeks_raw_20_small!$B:$B,'Info-tabeller'!$H348),"")</f>
        <v/>
      </c>
      <c r="AH348" s="4">
        <f>IF(ISNUMBER(AVERAGEIFS(VindIndeks_raw_20_small!$D:$D,VindIndeks_raw_20_small!$C:$C,'Info-tabeller'!AH$55,VindIndeks_raw_20_small!$A:$A,'Info-tabeller'!$I348,VindIndeks_raw_20_small!$B:$B,'Info-tabeller'!$H348)),AVERAGEIFS(VindIndeks_raw_20_small!$D:$D,VindIndeks_raw_20_small!$C:$C,'Info-tabeller'!AH$55,VindIndeks_raw_20_small!$A:$A,'Info-tabeller'!$I348,VindIndeks_raw_20_small!$B:$B,'Info-tabeller'!$H348),"")</f>
        <v/>
      </c>
      <c r="AI348" s="4">
        <f>IF(ISNUMBER(AVERAGEIFS(VindIndeks_raw_20_small!$D:$D,VindIndeks_raw_20_small!$C:$C,'Info-tabeller'!AI$55,VindIndeks_raw_20_small!$A:$A,'Info-tabeller'!$I348,VindIndeks_raw_20_small!$B:$B,'Info-tabeller'!$H348)),AVERAGEIFS(VindIndeks_raw_20_small!$D:$D,VindIndeks_raw_20_small!$C:$C,'Info-tabeller'!AI$55,VindIndeks_raw_20_small!$A:$A,'Info-tabeller'!$I348,VindIndeks_raw_20_small!$B:$B,'Info-tabeller'!$H348),"")</f>
        <v/>
      </c>
      <c r="AJ348" s="4">
        <f>IF(ISNUMBER(AVERAGEIFS(VindIndeks_raw_20_small!$D:$D,VindIndeks_raw_20_small!$C:$C,'Info-tabeller'!AJ$55,VindIndeks_raw_20_small!$A:$A,'Info-tabeller'!$I348,VindIndeks_raw_20_small!$B:$B,'Info-tabeller'!$H348)),AVERAGEIFS(VindIndeks_raw_20_small!$D:$D,VindIndeks_raw_20_small!$C:$C,'Info-tabeller'!AJ$55,VindIndeks_raw_20_small!$A:$A,'Info-tabeller'!$I348,VindIndeks_raw_20_small!$B:$B,'Info-tabeller'!$H348),"")</f>
        <v/>
      </c>
      <c r="AK348" s="7">
        <f>IF(ISNUMBER(AVERAGE(AC348:AJ348)),AVERAGE(AC348:AJ348),"")</f>
        <v/>
      </c>
      <c r="AN348" s="17">
        <f>+AB348</f>
        <v/>
      </c>
      <c r="AO348" s="4">
        <f>IF(ISNUMBER(AVERAGEIFS(VindIndeks_raw_13!$D:$D,VindIndeks_raw_13!$C:$C,'Info-tabeller'!AO$55,VindIndeks_raw_13!$A:$A,'Info-tabeller'!$I348,VindIndeks_raw_13!$B:$B,'Info-tabeller'!$H348)),AVERAGEIFS(VindIndeks_raw_13!$D:$D,VindIndeks_raw_13!$C:$C,'Info-tabeller'!AO$55,VindIndeks_raw_13!$A:$A,'Info-tabeller'!$I348,VindIndeks_raw_13!$B:$B,'Info-tabeller'!$H348),"")</f>
        <v/>
      </c>
      <c r="AP348" s="4">
        <f>IF(ISNUMBER(AVERAGEIFS(VindIndeks_raw_13!$D:$D,VindIndeks_raw_13!$C:$C,'Info-tabeller'!AP$55,VindIndeks_raw_13!$A:$A,'Info-tabeller'!$I348,VindIndeks_raw_13!$B:$B,'Info-tabeller'!$H348)),AVERAGEIFS(VindIndeks_raw_13!$D:$D,VindIndeks_raw_13!$C:$C,'Info-tabeller'!AP$55,VindIndeks_raw_13!$A:$A,'Info-tabeller'!$I348,VindIndeks_raw_13!$B:$B,'Info-tabeller'!$H348),"")</f>
        <v/>
      </c>
      <c r="AQ348" s="4">
        <f>IF(ISNUMBER(AVERAGEIFS(VindIndeks_raw_13!$D:$D,VindIndeks_raw_13!$C:$C,'Info-tabeller'!AQ$55,VindIndeks_raw_13!$A:$A,'Info-tabeller'!$I348,VindIndeks_raw_13!$B:$B,'Info-tabeller'!$H348)),AVERAGEIFS(VindIndeks_raw_13!$D:$D,VindIndeks_raw_13!$C:$C,'Info-tabeller'!AQ$55,VindIndeks_raw_13!$A:$A,'Info-tabeller'!$I348,VindIndeks_raw_13!$B:$B,'Info-tabeller'!$H348),"")</f>
        <v/>
      </c>
      <c r="AR348" s="4">
        <f>IF(ISNUMBER(AVERAGEIFS(VindIndeks_raw_13!$D:$D,VindIndeks_raw_13!$C:$C,'Info-tabeller'!AR$55,VindIndeks_raw_13!$A:$A,'Info-tabeller'!$I348,VindIndeks_raw_13!$B:$B,'Info-tabeller'!$H348)),AVERAGEIFS(VindIndeks_raw_13!$D:$D,VindIndeks_raw_13!$C:$C,'Info-tabeller'!AR$55,VindIndeks_raw_13!$A:$A,'Info-tabeller'!$I348,VindIndeks_raw_13!$B:$B,'Info-tabeller'!$H348),"")</f>
        <v/>
      </c>
      <c r="AS348" s="4">
        <f>IF(ISNUMBER(AVERAGEIFS(VindIndeks_raw_13!$D:$D,VindIndeks_raw_13!$C:$C,'Info-tabeller'!AS$55,VindIndeks_raw_13!$A:$A,'Info-tabeller'!$I348,VindIndeks_raw_13!$B:$B,'Info-tabeller'!$H348)),AVERAGEIFS(VindIndeks_raw_13!$D:$D,VindIndeks_raw_13!$C:$C,'Info-tabeller'!AS$55,VindIndeks_raw_13!$A:$A,'Info-tabeller'!$I348,VindIndeks_raw_13!$B:$B,'Info-tabeller'!$H348),"")</f>
        <v/>
      </c>
      <c r="AT348" s="4">
        <f>IF(ISNUMBER(AVERAGEIFS(VindIndeks_raw_13!$D:$D,VindIndeks_raw_13!$C:$C,'Info-tabeller'!AT$55,VindIndeks_raw_13!$A:$A,'Info-tabeller'!$I348,VindIndeks_raw_13!$B:$B,'Info-tabeller'!$H348)),AVERAGEIFS(VindIndeks_raw_13!$D:$D,VindIndeks_raw_13!$C:$C,'Info-tabeller'!AT$55,VindIndeks_raw_13!$A:$A,'Info-tabeller'!$I348,VindIndeks_raw_13!$B:$B,'Info-tabeller'!$H348),"")</f>
        <v/>
      </c>
      <c r="AU348" s="4">
        <f>IF(ISNUMBER(AVERAGEIFS(VindIndeks_raw_13!$D:$D,VindIndeks_raw_13!$C:$C,'Info-tabeller'!AU$55,VindIndeks_raw_13!$A:$A,'Info-tabeller'!$I348,VindIndeks_raw_13!$B:$B,'Info-tabeller'!$H348)),AVERAGEIFS(VindIndeks_raw_13!$D:$D,VindIndeks_raw_13!$C:$C,'Info-tabeller'!AU$55,VindIndeks_raw_13!$A:$A,'Info-tabeller'!$I348,VindIndeks_raw_13!$B:$B,'Info-tabeller'!$H348),"")</f>
        <v/>
      </c>
      <c r="AV348" s="4">
        <f>IF(ISNUMBER(AVERAGEIFS(VindIndeks_raw_13!$D:$D,VindIndeks_raw_13!$C:$C,'Info-tabeller'!AV$55,VindIndeks_raw_13!$A:$A,'Info-tabeller'!$I348,VindIndeks_raw_13!$B:$B,'Info-tabeller'!$H348)),AVERAGEIFS(VindIndeks_raw_13!$D:$D,VindIndeks_raw_13!$C:$C,'Info-tabeller'!AV$55,VindIndeks_raw_13!$A:$A,'Info-tabeller'!$I348,VindIndeks_raw_13!$B:$B,'Info-tabeller'!$H348),"")</f>
        <v/>
      </c>
      <c r="AW348" s="5">
        <f>IF(ISNUMBER(AVERAGEIFS(VindIndeks_raw_13!$D:$D,VindIndeks_raw_13!$C:$C,'Info-tabeller'!AW$55,VindIndeks_raw_13!$A:$A,'Info-tabeller'!$I348,VindIndeks_raw_13!$B:$B,'Info-tabeller'!$H348)),AVERAGEIFS(VindIndeks_raw_13!$D:$D,VindIndeks_raw_13!$C:$C,'Info-tabeller'!AW$55,VindIndeks_raw_13!$A:$A,'Info-tabeller'!$I348,VindIndeks_raw_13!$B:$B,'Info-tabeller'!$H348),"")</f>
        <v/>
      </c>
      <c r="AX348" s="5">
        <f>IF(ISNUMBER(AVERAGEIFS(VindIndeks_raw_13!$D:$D,VindIndeks_raw_13!$C:$C,'Info-tabeller'!AX$55,VindIndeks_raw_13!$A:$A,'Info-tabeller'!$I348,VindIndeks_raw_13!$B:$B,'Info-tabeller'!$H348)),AVERAGEIFS(VindIndeks_raw_13!$D:$D,VindIndeks_raw_13!$C:$C,'Info-tabeller'!AX$55,VindIndeks_raw_13!$A:$A,'Info-tabeller'!$I348,VindIndeks_raw_13!$B:$B,'Info-tabeller'!$H348),"")</f>
        <v/>
      </c>
      <c r="AY348" s="5">
        <f>IF(ISNUMBER(AVERAGEIFS(VindIndeks_raw_13!$D:$D,VindIndeks_raw_13!$C:$C,'Info-tabeller'!AY$55,VindIndeks_raw_13!$A:$A,'Info-tabeller'!$I348,VindIndeks_raw_13!$B:$B,'Info-tabeller'!$H348)),AVERAGEIFS(VindIndeks_raw_13!$D:$D,VindIndeks_raw_13!$C:$C,'Info-tabeller'!AY$55,VindIndeks_raw_13!$A:$A,'Info-tabeller'!$I348,VindIndeks_raw_13!$B:$B,'Info-tabeller'!$H348),"")</f>
        <v/>
      </c>
      <c r="AZ348" s="7">
        <f>IF(ISNUMBER(AVERAGE(AO348:AV348)),AVERAGE(AO348:AV348),"")</f>
        <v/>
      </c>
      <c r="BA348" s="6">
        <f>IF(ISNUMBER(AVERAGE(AW348:AY348)),AVERAGE(AW348:AY348),"")</f>
        <v/>
      </c>
      <c r="BC348" s="17">
        <f>+AN348</f>
        <v/>
      </c>
      <c r="BD348" s="19">
        <f>+AC348/AO348</f>
        <v/>
      </c>
      <c r="BE348" s="19">
        <f>+AD348/AP348</f>
        <v/>
      </c>
      <c r="BF348" s="19">
        <f>+AE348/AQ348</f>
        <v/>
      </c>
      <c r="BG348" s="19">
        <f>+AF348/AR348</f>
        <v/>
      </c>
      <c r="BH348" s="19">
        <f>+AG348/AS348</f>
        <v/>
      </c>
      <c r="BI348" s="19">
        <f>+AH348/AT348</f>
        <v/>
      </c>
      <c r="BJ348" s="19">
        <f>+AI348/AU348</f>
        <v/>
      </c>
      <c r="BK348" s="19">
        <f>+AJ348/AV348</f>
        <v/>
      </c>
      <c r="BL348" s="19">
        <f>+AK348/AZ348</f>
        <v/>
      </c>
      <c r="BN348" s="19">
        <f>+J348/AO348</f>
        <v/>
      </c>
      <c r="BO348" s="19">
        <f>+K348/AP348</f>
        <v/>
      </c>
      <c r="BP348" s="19">
        <f>+L348/AQ348</f>
        <v/>
      </c>
      <c r="BQ348" s="19">
        <f>+M348/AR348</f>
        <v/>
      </c>
      <c r="BR348" s="19">
        <f>+N348/AS348</f>
        <v/>
      </c>
      <c r="BS348" s="19">
        <f>+O348/AT348</f>
        <v/>
      </c>
      <c r="BT348" s="19">
        <f>+P348/AU348</f>
        <v/>
      </c>
      <c r="BU348" s="19">
        <f>+Q348/AV348</f>
        <v/>
      </c>
      <c r="BV348" s="19">
        <f>+X348/AZ348</f>
        <v/>
      </c>
    </row>
    <row r="349" ht="15" customHeight="1">
      <c r="D349" s="53">
        <f>IF(AND($I349=YEAR(WindDenmark!$F$4)+D$100,$H349&lt;=MONTH(WindDenmark!$F$4)),1,0)</f>
        <v/>
      </c>
      <c r="E349" s="53">
        <f>IF(AND($I349=YEAR(WindDenmark!$F$4)+E$100,$H349&lt;=MONTH(WindDenmark!$F$4)),1,0)</f>
        <v/>
      </c>
      <c r="F349" s="53">
        <f>IF(AND(G349&lt;=WindDenmark!$F$4,I349&gt;YEAR(WindDenmark!$F$4)-11),1,0)</f>
        <v/>
      </c>
      <c r="G349" s="62">
        <f>DATE(I349,H349,1)</f>
        <v/>
      </c>
      <c r="H349" s="53">
        <f>+H337</f>
        <v/>
      </c>
      <c r="I349" s="53">
        <f>IF(H349=1,I348+1,I348)</f>
        <v/>
      </c>
      <c r="J349" s="4">
        <f>IF(ISNUMBER(AVERAGEIFS(VindIndeks_raw_20_large!$D:$D,VindIndeks_raw_20_large!$C:$C,'Info-tabeller'!J$55,VindIndeks_raw_20_large!$A:$A,'Info-tabeller'!$I349,VindIndeks_raw_20_large!$B:$B,'Info-tabeller'!$H349)),AVERAGEIFS(VindIndeks_raw_20_large!$D:$D,VindIndeks_raw_20_large!$C:$C,'Info-tabeller'!J$55,VindIndeks_raw_20_large!$A:$A,'Info-tabeller'!$I349,VindIndeks_raw_20_large!$B:$B,'Info-tabeller'!$H349),"")</f>
        <v/>
      </c>
      <c r="K349" s="4">
        <f>IF(ISNUMBER(AVERAGEIFS(VindIndeks_raw_20_large!$D:$D,VindIndeks_raw_20_large!$C:$C,'Info-tabeller'!K$55,VindIndeks_raw_20_large!$A:$A,'Info-tabeller'!$I349,VindIndeks_raw_20_large!$B:$B,'Info-tabeller'!$H349)),AVERAGEIFS(VindIndeks_raw_20_large!$D:$D,VindIndeks_raw_20_large!$C:$C,'Info-tabeller'!K$55,VindIndeks_raw_20_large!$A:$A,'Info-tabeller'!$I349,VindIndeks_raw_20_large!$B:$B,'Info-tabeller'!$H349),"")</f>
        <v/>
      </c>
      <c r="L349" s="4">
        <f>IF(ISNUMBER(AVERAGEIFS(VindIndeks_raw_20_large!$D:$D,VindIndeks_raw_20_large!$C:$C,'Info-tabeller'!L$55,VindIndeks_raw_20_large!$A:$A,'Info-tabeller'!$I349,VindIndeks_raw_20_large!$B:$B,'Info-tabeller'!$H349)),AVERAGEIFS(VindIndeks_raw_20_large!$D:$D,VindIndeks_raw_20_large!$C:$C,'Info-tabeller'!L$55,VindIndeks_raw_20_large!$A:$A,'Info-tabeller'!$I349,VindIndeks_raw_20_large!$B:$B,'Info-tabeller'!$H349),"")</f>
        <v/>
      </c>
      <c r="M349" s="4">
        <f>IF(ISNUMBER(AVERAGEIFS(VindIndeks_raw_20_large!$D:$D,VindIndeks_raw_20_large!$C:$C,'Info-tabeller'!M$55,VindIndeks_raw_20_large!$A:$A,'Info-tabeller'!$I349,VindIndeks_raw_20_large!$B:$B,'Info-tabeller'!$H349)),AVERAGEIFS(VindIndeks_raw_20_large!$D:$D,VindIndeks_raw_20_large!$C:$C,'Info-tabeller'!M$55,VindIndeks_raw_20_large!$A:$A,'Info-tabeller'!$I349,VindIndeks_raw_20_large!$B:$B,'Info-tabeller'!$H349),"")</f>
        <v/>
      </c>
      <c r="N349" s="4">
        <f>IF(ISNUMBER(AVERAGEIFS(VindIndeks_raw_20_large!$D:$D,VindIndeks_raw_20_large!$C:$C,'Info-tabeller'!N$55,VindIndeks_raw_20_large!$A:$A,'Info-tabeller'!$I349,VindIndeks_raw_20_large!$B:$B,'Info-tabeller'!$H349)),AVERAGEIFS(VindIndeks_raw_20_large!$D:$D,VindIndeks_raw_20_large!$C:$C,'Info-tabeller'!N$55,VindIndeks_raw_20_large!$A:$A,'Info-tabeller'!$I349,VindIndeks_raw_20_large!$B:$B,'Info-tabeller'!$H349),"")</f>
        <v/>
      </c>
      <c r="O349" s="4">
        <f>IF(ISNUMBER(AVERAGEIFS(VindIndeks_raw_20_large!$D:$D,VindIndeks_raw_20_large!$C:$C,'Info-tabeller'!O$55,VindIndeks_raw_20_large!$A:$A,'Info-tabeller'!$I349,VindIndeks_raw_20_large!$B:$B,'Info-tabeller'!$H349)),AVERAGEIFS(VindIndeks_raw_20_large!$D:$D,VindIndeks_raw_20_large!$C:$C,'Info-tabeller'!O$55,VindIndeks_raw_20_large!$A:$A,'Info-tabeller'!$I349,VindIndeks_raw_20_large!$B:$B,'Info-tabeller'!$H349),"")</f>
        <v/>
      </c>
      <c r="P349" s="4">
        <f>IF(ISNUMBER(AVERAGEIFS(VindIndeks_raw_20_large!$D:$D,VindIndeks_raw_20_large!$C:$C,'Info-tabeller'!P$55,VindIndeks_raw_20_large!$A:$A,'Info-tabeller'!$I349,VindIndeks_raw_20_large!$B:$B,'Info-tabeller'!$H349)),AVERAGEIFS(VindIndeks_raw_20_large!$D:$D,VindIndeks_raw_20_large!$C:$C,'Info-tabeller'!P$55,VindIndeks_raw_20_large!$A:$A,'Info-tabeller'!$I349,VindIndeks_raw_20_large!$B:$B,'Info-tabeller'!$H349),"")</f>
        <v/>
      </c>
      <c r="Q349" s="4">
        <f>IF(ISNUMBER(AVERAGEIFS(VindIndeks_raw_20_large!$D:$D,VindIndeks_raw_20_large!$C:$C,'Info-tabeller'!Q$55,VindIndeks_raw_20_large!$A:$A,'Info-tabeller'!$I349,VindIndeks_raw_20_large!$B:$B,'Info-tabeller'!$H349)),AVERAGEIFS(VindIndeks_raw_20_large!$D:$D,VindIndeks_raw_20_large!$C:$C,'Info-tabeller'!Q$55,VindIndeks_raw_20_large!$A:$A,'Info-tabeller'!$I349,VindIndeks_raw_20_large!$B:$B,'Info-tabeller'!$H349),"")</f>
        <v/>
      </c>
      <c r="R349" s="5">
        <f>IF(ISNUMBER(AVERAGEIFS(VindIndeks_raw_20_large!$D:$D,VindIndeks_raw_20_large!$C:$C,'Info-tabeller'!R$55,VindIndeks_raw_20_large!$A:$A,'Info-tabeller'!$I349,VindIndeks_raw_20_large!$B:$B,'Info-tabeller'!$H349)),AVERAGEIFS(VindIndeks_raw_20_large!$D:$D,VindIndeks_raw_20_large!$C:$C,'Info-tabeller'!R$55,VindIndeks_raw_20_large!$A:$A,'Info-tabeller'!$I349,VindIndeks_raw_20_large!$B:$B,'Info-tabeller'!$H349),"")</f>
        <v/>
      </c>
      <c r="S349" s="5">
        <f>IF(ISNUMBER(AVERAGEIFS(VindIndeks_raw_20_large!$D:$D,VindIndeks_raw_20_large!$C:$C,'Info-tabeller'!S$55,VindIndeks_raw_20_large!$A:$A,'Info-tabeller'!$I349,VindIndeks_raw_20_large!$B:$B,'Info-tabeller'!$H349)),AVERAGEIFS(VindIndeks_raw_20_large!$D:$D,VindIndeks_raw_20_large!$C:$C,'Info-tabeller'!S$55,VindIndeks_raw_20_large!$A:$A,'Info-tabeller'!$I349,VindIndeks_raw_20_large!$B:$B,'Info-tabeller'!$H349),"")</f>
        <v/>
      </c>
      <c r="T349" s="5">
        <f>IF(ISNUMBER(AVERAGEIFS(VindIndeks_raw_20_large!$D:$D,VindIndeks_raw_20_large!$C:$C,'Info-tabeller'!T$55,VindIndeks_raw_20_large!$A:$A,'Info-tabeller'!$I349,VindIndeks_raw_20_large!$B:$B,'Info-tabeller'!$H349)),AVERAGEIFS(VindIndeks_raw_20_large!$D:$D,VindIndeks_raw_20_large!$C:$C,'Info-tabeller'!T$55,VindIndeks_raw_20_large!$A:$A,'Info-tabeller'!$I349,VindIndeks_raw_20_large!$B:$B,'Info-tabeller'!$H349),"")</f>
        <v/>
      </c>
      <c r="U349" s="5">
        <f>IF(ISNUMBER(AVERAGEIFS(VindIndeks_raw_20_large!$D:$D,VindIndeks_raw_20_large!$C:$C,'Info-tabeller'!U$55,VindIndeks_raw_20_large!$A:$A,'Info-tabeller'!$I349,VindIndeks_raw_20_large!$B:$B,'Info-tabeller'!$H349)),AVERAGEIFS(VindIndeks_raw_20_large!$D:$D,VindIndeks_raw_20_large!$C:$C,'Info-tabeller'!U$55,VindIndeks_raw_20_large!$A:$A,'Info-tabeller'!$I349,VindIndeks_raw_20_large!$B:$B,'Info-tabeller'!$H349),"")</f>
        <v/>
      </c>
      <c r="V349" s="5">
        <f>IF(ISNUMBER(AVERAGEIFS(VindIndeks_raw_20_large!$D:$D,VindIndeks_raw_20_large!$C:$C,'Info-tabeller'!V$55,VindIndeks_raw_20_large!$A:$A,'Info-tabeller'!$I349,VindIndeks_raw_20_large!$B:$B,'Info-tabeller'!$H349)),AVERAGEIFS(VindIndeks_raw_20_large!$D:$D,VindIndeks_raw_20_large!$C:$C,'Info-tabeller'!V$55,VindIndeks_raw_20_large!$A:$A,'Info-tabeller'!$I349,VindIndeks_raw_20_large!$B:$B,'Info-tabeller'!$H349),"")</f>
        <v/>
      </c>
      <c r="W349" s="5">
        <f>IF(ISNUMBER(AVERAGEIFS(VindIndeks_raw_20_large!$D:$D,VindIndeks_raw_20_large!$C:$C,'Info-tabeller'!W$55,VindIndeks_raw_20_large!$A:$A,'Info-tabeller'!$I349,VindIndeks_raw_20_large!$B:$B,'Info-tabeller'!$H349)),AVERAGEIFS(VindIndeks_raw_20_large!$D:$D,VindIndeks_raw_20_large!$C:$C,'Info-tabeller'!W$55,VindIndeks_raw_20_large!$A:$A,'Info-tabeller'!$I349,VindIndeks_raw_20_large!$B:$B,'Info-tabeller'!$H349),"")</f>
        <v/>
      </c>
      <c r="X349" s="7">
        <f>IF(ISNUMBER(AVERAGE(J349:Q349)),AVERAGE(J349:Q349),"")</f>
        <v/>
      </c>
      <c r="Y349" s="6">
        <f>IF(ISNUMBER(AVERAGE(R349:W349)),AVERAGE(R349:W349),"")</f>
        <v/>
      </c>
      <c r="AB349" s="16">
        <f>+G349</f>
        <v/>
      </c>
      <c r="AC349" s="4">
        <f>IF(ISNUMBER(AVERAGEIFS(VindIndeks_raw_20_small!$D:$D,VindIndeks_raw_20_small!$C:$C,'Info-tabeller'!AC$55,VindIndeks_raw_20_small!$A:$A,'Info-tabeller'!$I349,VindIndeks_raw_20_small!$B:$B,'Info-tabeller'!$H349)),AVERAGEIFS(VindIndeks_raw_20_small!$D:$D,VindIndeks_raw_20_small!$C:$C,'Info-tabeller'!AC$55,VindIndeks_raw_20_small!$A:$A,'Info-tabeller'!$I349,VindIndeks_raw_20_small!$B:$B,'Info-tabeller'!$H349),"")</f>
        <v/>
      </c>
      <c r="AD349" s="4">
        <f>IF(ISNUMBER(AVERAGEIFS(VindIndeks_raw_20_small!$D:$D,VindIndeks_raw_20_small!$C:$C,'Info-tabeller'!AD$55,VindIndeks_raw_20_small!$A:$A,'Info-tabeller'!$I349,VindIndeks_raw_20_small!$B:$B,'Info-tabeller'!$H349)),AVERAGEIFS(VindIndeks_raw_20_small!$D:$D,VindIndeks_raw_20_small!$C:$C,'Info-tabeller'!AD$55,VindIndeks_raw_20_small!$A:$A,'Info-tabeller'!$I349,VindIndeks_raw_20_small!$B:$B,'Info-tabeller'!$H349),"")</f>
        <v/>
      </c>
      <c r="AE349" s="4">
        <f>IF(ISNUMBER(AVERAGEIFS(VindIndeks_raw_20_small!$D:$D,VindIndeks_raw_20_small!$C:$C,'Info-tabeller'!AE$55,VindIndeks_raw_20_small!$A:$A,'Info-tabeller'!$I349,VindIndeks_raw_20_small!$B:$B,'Info-tabeller'!$H349)),AVERAGEIFS(VindIndeks_raw_20_small!$D:$D,VindIndeks_raw_20_small!$C:$C,'Info-tabeller'!AE$55,VindIndeks_raw_20_small!$A:$A,'Info-tabeller'!$I349,VindIndeks_raw_20_small!$B:$B,'Info-tabeller'!$H349),"")</f>
        <v/>
      </c>
      <c r="AF349" s="4">
        <f>IF(ISNUMBER(AVERAGEIFS(VindIndeks_raw_20_small!$D:$D,VindIndeks_raw_20_small!$C:$C,'Info-tabeller'!AF$55,VindIndeks_raw_20_small!$A:$A,'Info-tabeller'!$I349,VindIndeks_raw_20_small!$B:$B,'Info-tabeller'!$H349)),AVERAGEIFS(VindIndeks_raw_20_small!$D:$D,VindIndeks_raw_20_small!$C:$C,'Info-tabeller'!AF$55,VindIndeks_raw_20_small!$A:$A,'Info-tabeller'!$I349,VindIndeks_raw_20_small!$B:$B,'Info-tabeller'!$H349),"")</f>
        <v/>
      </c>
      <c r="AG349" s="4">
        <f>IF(ISNUMBER(AVERAGEIFS(VindIndeks_raw_20_small!$D:$D,VindIndeks_raw_20_small!$C:$C,'Info-tabeller'!AG$55,VindIndeks_raw_20_small!$A:$A,'Info-tabeller'!$I349,VindIndeks_raw_20_small!$B:$B,'Info-tabeller'!$H349)),AVERAGEIFS(VindIndeks_raw_20_small!$D:$D,VindIndeks_raw_20_small!$C:$C,'Info-tabeller'!AG$55,VindIndeks_raw_20_small!$A:$A,'Info-tabeller'!$I349,VindIndeks_raw_20_small!$B:$B,'Info-tabeller'!$H349),"")</f>
        <v/>
      </c>
      <c r="AH349" s="4">
        <f>IF(ISNUMBER(AVERAGEIFS(VindIndeks_raw_20_small!$D:$D,VindIndeks_raw_20_small!$C:$C,'Info-tabeller'!AH$55,VindIndeks_raw_20_small!$A:$A,'Info-tabeller'!$I349,VindIndeks_raw_20_small!$B:$B,'Info-tabeller'!$H349)),AVERAGEIFS(VindIndeks_raw_20_small!$D:$D,VindIndeks_raw_20_small!$C:$C,'Info-tabeller'!AH$55,VindIndeks_raw_20_small!$A:$A,'Info-tabeller'!$I349,VindIndeks_raw_20_small!$B:$B,'Info-tabeller'!$H349),"")</f>
        <v/>
      </c>
      <c r="AI349" s="4">
        <f>IF(ISNUMBER(AVERAGEIFS(VindIndeks_raw_20_small!$D:$D,VindIndeks_raw_20_small!$C:$C,'Info-tabeller'!AI$55,VindIndeks_raw_20_small!$A:$A,'Info-tabeller'!$I349,VindIndeks_raw_20_small!$B:$B,'Info-tabeller'!$H349)),AVERAGEIFS(VindIndeks_raw_20_small!$D:$D,VindIndeks_raw_20_small!$C:$C,'Info-tabeller'!AI$55,VindIndeks_raw_20_small!$A:$A,'Info-tabeller'!$I349,VindIndeks_raw_20_small!$B:$B,'Info-tabeller'!$H349),"")</f>
        <v/>
      </c>
      <c r="AJ349" s="4">
        <f>IF(ISNUMBER(AVERAGEIFS(VindIndeks_raw_20_small!$D:$D,VindIndeks_raw_20_small!$C:$C,'Info-tabeller'!AJ$55,VindIndeks_raw_20_small!$A:$A,'Info-tabeller'!$I349,VindIndeks_raw_20_small!$B:$B,'Info-tabeller'!$H349)),AVERAGEIFS(VindIndeks_raw_20_small!$D:$D,VindIndeks_raw_20_small!$C:$C,'Info-tabeller'!AJ$55,VindIndeks_raw_20_small!$A:$A,'Info-tabeller'!$I349,VindIndeks_raw_20_small!$B:$B,'Info-tabeller'!$H349),"")</f>
        <v/>
      </c>
      <c r="AK349" s="7">
        <f>IF(ISNUMBER(AVERAGE(AC349:AJ349)),AVERAGE(AC349:AJ349),"")</f>
        <v/>
      </c>
      <c r="AN349" s="17">
        <f>+AB349</f>
        <v/>
      </c>
      <c r="AO349" s="4">
        <f>IF(ISNUMBER(AVERAGEIFS(VindIndeks_raw_13!$D:$D,VindIndeks_raw_13!$C:$C,'Info-tabeller'!AO$55,VindIndeks_raw_13!$A:$A,'Info-tabeller'!$I349,VindIndeks_raw_13!$B:$B,'Info-tabeller'!$H349)),AVERAGEIFS(VindIndeks_raw_13!$D:$D,VindIndeks_raw_13!$C:$C,'Info-tabeller'!AO$55,VindIndeks_raw_13!$A:$A,'Info-tabeller'!$I349,VindIndeks_raw_13!$B:$B,'Info-tabeller'!$H349),"")</f>
        <v/>
      </c>
      <c r="AP349" s="4">
        <f>IF(ISNUMBER(AVERAGEIFS(VindIndeks_raw_13!$D:$D,VindIndeks_raw_13!$C:$C,'Info-tabeller'!AP$55,VindIndeks_raw_13!$A:$A,'Info-tabeller'!$I349,VindIndeks_raw_13!$B:$B,'Info-tabeller'!$H349)),AVERAGEIFS(VindIndeks_raw_13!$D:$D,VindIndeks_raw_13!$C:$C,'Info-tabeller'!AP$55,VindIndeks_raw_13!$A:$A,'Info-tabeller'!$I349,VindIndeks_raw_13!$B:$B,'Info-tabeller'!$H349),"")</f>
        <v/>
      </c>
      <c r="AQ349" s="4">
        <f>IF(ISNUMBER(AVERAGEIFS(VindIndeks_raw_13!$D:$D,VindIndeks_raw_13!$C:$C,'Info-tabeller'!AQ$55,VindIndeks_raw_13!$A:$A,'Info-tabeller'!$I349,VindIndeks_raw_13!$B:$B,'Info-tabeller'!$H349)),AVERAGEIFS(VindIndeks_raw_13!$D:$D,VindIndeks_raw_13!$C:$C,'Info-tabeller'!AQ$55,VindIndeks_raw_13!$A:$A,'Info-tabeller'!$I349,VindIndeks_raw_13!$B:$B,'Info-tabeller'!$H349),"")</f>
        <v/>
      </c>
      <c r="AR349" s="4">
        <f>IF(ISNUMBER(AVERAGEIFS(VindIndeks_raw_13!$D:$D,VindIndeks_raw_13!$C:$C,'Info-tabeller'!AR$55,VindIndeks_raw_13!$A:$A,'Info-tabeller'!$I349,VindIndeks_raw_13!$B:$B,'Info-tabeller'!$H349)),AVERAGEIFS(VindIndeks_raw_13!$D:$D,VindIndeks_raw_13!$C:$C,'Info-tabeller'!AR$55,VindIndeks_raw_13!$A:$A,'Info-tabeller'!$I349,VindIndeks_raw_13!$B:$B,'Info-tabeller'!$H349),"")</f>
        <v/>
      </c>
      <c r="AS349" s="4">
        <f>IF(ISNUMBER(AVERAGEIFS(VindIndeks_raw_13!$D:$D,VindIndeks_raw_13!$C:$C,'Info-tabeller'!AS$55,VindIndeks_raw_13!$A:$A,'Info-tabeller'!$I349,VindIndeks_raw_13!$B:$B,'Info-tabeller'!$H349)),AVERAGEIFS(VindIndeks_raw_13!$D:$D,VindIndeks_raw_13!$C:$C,'Info-tabeller'!AS$55,VindIndeks_raw_13!$A:$A,'Info-tabeller'!$I349,VindIndeks_raw_13!$B:$B,'Info-tabeller'!$H349),"")</f>
        <v/>
      </c>
      <c r="AT349" s="4">
        <f>IF(ISNUMBER(AVERAGEIFS(VindIndeks_raw_13!$D:$D,VindIndeks_raw_13!$C:$C,'Info-tabeller'!AT$55,VindIndeks_raw_13!$A:$A,'Info-tabeller'!$I349,VindIndeks_raw_13!$B:$B,'Info-tabeller'!$H349)),AVERAGEIFS(VindIndeks_raw_13!$D:$D,VindIndeks_raw_13!$C:$C,'Info-tabeller'!AT$55,VindIndeks_raw_13!$A:$A,'Info-tabeller'!$I349,VindIndeks_raw_13!$B:$B,'Info-tabeller'!$H349),"")</f>
        <v/>
      </c>
      <c r="AU349" s="4">
        <f>IF(ISNUMBER(AVERAGEIFS(VindIndeks_raw_13!$D:$D,VindIndeks_raw_13!$C:$C,'Info-tabeller'!AU$55,VindIndeks_raw_13!$A:$A,'Info-tabeller'!$I349,VindIndeks_raw_13!$B:$B,'Info-tabeller'!$H349)),AVERAGEIFS(VindIndeks_raw_13!$D:$D,VindIndeks_raw_13!$C:$C,'Info-tabeller'!AU$55,VindIndeks_raw_13!$A:$A,'Info-tabeller'!$I349,VindIndeks_raw_13!$B:$B,'Info-tabeller'!$H349),"")</f>
        <v/>
      </c>
      <c r="AV349" s="4">
        <f>IF(ISNUMBER(AVERAGEIFS(VindIndeks_raw_13!$D:$D,VindIndeks_raw_13!$C:$C,'Info-tabeller'!AV$55,VindIndeks_raw_13!$A:$A,'Info-tabeller'!$I349,VindIndeks_raw_13!$B:$B,'Info-tabeller'!$H349)),AVERAGEIFS(VindIndeks_raw_13!$D:$D,VindIndeks_raw_13!$C:$C,'Info-tabeller'!AV$55,VindIndeks_raw_13!$A:$A,'Info-tabeller'!$I349,VindIndeks_raw_13!$B:$B,'Info-tabeller'!$H349),"")</f>
        <v/>
      </c>
      <c r="AW349" s="5">
        <f>IF(ISNUMBER(AVERAGEIFS(VindIndeks_raw_13!$D:$D,VindIndeks_raw_13!$C:$C,'Info-tabeller'!AW$55,VindIndeks_raw_13!$A:$A,'Info-tabeller'!$I349,VindIndeks_raw_13!$B:$B,'Info-tabeller'!$H349)),AVERAGEIFS(VindIndeks_raw_13!$D:$D,VindIndeks_raw_13!$C:$C,'Info-tabeller'!AW$55,VindIndeks_raw_13!$A:$A,'Info-tabeller'!$I349,VindIndeks_raw_13!$B:$B,'Info-tabeller'!$H349),"")</f>
        <v/>
      </c>
      <c r="AX349" s="5">
        <f>IF(ISNUMBER(AVERAGEIFS(VindIndeks_raw_13!$D:$D,VindIndeks_raw_13!$C:$C,'Info-tabeller'!AX$55,VindIndeks_raw_13!$A:$A,'Info-tabeller'!$I349,VindIndeks_raw_13!$B:$B,'Info-tabeller'!$H349)),AVERAGEIFS(VindIndeks_raw_13!$D:$D,VindIndeks_raw_13!$C:$C,'Info-tabeller'!AX$55,VindIndeks_raw_13!$A:$A,'Info-tabeller'!$I349,VindIndeks_raw_13!$B:$B,'Info-tabeller'!$H349),"")</f>
        <v/>
      </c>
      <c r="AY349" s="5">
        <f>IF(ISNUMBER(AVERAGEIFS(VindIndeks_raw_13!$D:$D,VindIndeks_raw_13!$C:$C,'Info-tabeller'!AY$55,VindIndeks_raw_13!$A:$A,'Info-tabeller'!$I349,VindIndeks_raw_13!$B:$B,'Info-tabeller'!$H349)),AVERAGEIFS(VindIndeks_raw_13!$D:$D,VindIndeks_raw_13!$C:$C,'Info-tabeller'!AY$55,VindIndeks_raw_13!$A:$A,'Info-tabeller'!$I349,VindIndeks_raw_13!$B:$B,'Info-tabeller'!$H349),"")</f>
        <v/>
      </c>
      <c r="AZ349" s="7">
        <f>IF(ISNUMBER(AVERAGE(AO349:AV349)),AVERAGE(AO349:AV349),"")</f>
        <v/>
      </c>
      <c r="BA349" s="6">
        <f>IF(ISNUMBER(AVERAGE(AW349:AY349)),AVERAGE(AW349:AY349),"")</f>
        <v/>
      </c>
      <c r="BC349" s="17">
        <f>+AN349</f>
        <v/>
      </c>
      <c r="BD349" s="19">
        <f>+AC349/AO349</f>
        <v/>
      </c>
      <c r="BE349" s="19">
        <f>+AD349/AP349</f>
        <v/>
      </c>
      <c r="BF349" s="19">
        <f>+AE349/AQ349</f>
        <v/>
      </c>
      <c r="BG349" s="19">
        <f>+AF349/AR349</f>
        <v/>
      </c>
      <c r="BH349" s="19">
        <f>+AG349/AS349</f>
        <v/>
      </c>
      <c r="BI349" s="19">
        <f>+AH349/AT349</f>
        <v/>
      </c>
      <c r="BJ349" s="19">
        <f>+AI349/AU349</f>
        <v/>
      </c>
      <c r="BK349" s="19">
        <f>+AJ349/AV349</f>
        <v/>
      </c>
      <c r="BL349" s="19">
        <f>+AK349/AZ349</f>
        <v/>
      </c>
      <c r="BN349" s="19">
        <f>+J349/AO349</f>
        <v/>
      </c>
      <c r="BO349" s="19">
        <f>+K349/AP349</f>
        <v/>
      </c>
      <c r="BP349" s="19">
        <f>+L349/AQ349</f>
        <v/>
      </c>
      <c r="BQ349" s="19">
        <f>+M349/AR349</f>
        <v/>
      </c>
      <c r="BR349" s="19">
        <f>+N349/AS349</f>
        <v/>
      </c>
      <c r="BS349" s="19">
        <f>+O349/AT349</f>
        <v/>
      </c>
      <c r="BT349" s="19">
        <f>+P349/AU349</f>
        <v/>
      </c>
      <c r="BU349" s="19">
        <f>+Q349/AV349</f>
        <v/>
      </c>
      <c r="BV349" s="19">
        <f>+X349/AZ349</f>
        <v/>
      </c>
    </row>
    <row r="350" ht="15" customHeight="1">
      <c r="D350" s="53">
        <f>IF(AND($I350=YEAR(WindDenmark!$F$4)+D$100,$H350&lt;=MONTH(WindDenmark!$F$4)),1,0)</f>
        <v/>
      </c>
      <c r="E350" s="53">
        <f>IF(AND($I350=YEAR(WindDenmark!$F$4)+E$100,$H350&lt;=MONTH(WindDenmark!$F$4)),1,0)</f>
        <v/>
      </c>
      <c r="F350" s="53">
        <f>IF(AND(G350&lt;=WindDenmark!$F$4,I350&gt;YEAR(WindDenmark!$F$4)-11),1,0)</f>
        <v/>
      </c>
      <c r="G350" s="62">
        <f>DATE(I350,H350,1)</f>
        <v/>
      </c>
      <c r="H350" s="53">
        <f>+H338</f>
        <v/>
      </c>
      <c r="I350" s="53">
        <f>IF(H350=1,I349+1,I349)</f>
        <v/>
      </c>
      <c r="J350" s="4">
        <f>IF(ISNUMBER(AVERAGEIFS(VindIndeks_raw_20_large!$D:$D,VindIndeks_raw_20_large!$C:$C,'Info-tabeller'!J$55,VindIndeks_raw_20_large!$A:$A,'Info-tabeller'!$I350,VindIndeks_raw_20_large!$B:$B,'Info-tabeller'!$H350)),AVERAGEIFS(VindIndeks_raw_20_large!$D:$D,VindIndeks_raw_20_large!$C:$C,'Info-tabeller'!J$55,VindIndeks_raw_20_large!$A:$A,'Info-tabeller'!$I350,VindIndeks_raw_20_large!$B:$B,'Info-tabeller'!$H350),"")</f>
        <v/>
      </c>
      <c r="K350" s="4">
        <f>IF(ISNUMBER(AVERAGEIFS(VindIndeks_raw_20_large!$D:$D,VindIndeks_raw_20_large!$C:$C,'Info-tabeller'!K$55,VindIndeks_raw_20_large!$A:$A,'Info-tabeller'!$I350,VindIndeks_raw_20_large!$B:$B,'Info-tabeller'!$H350)),AVERAGEIFS(VindIndeks_raw_20_large!$D:$D,VindIndeks_raw_20_large!$C:$C,'Info-tabeller'!K$55,VindIndeks_raw_20_large!$A:$A,'Info-tabeller'!$I350,VindIndeks_raw_20_large!$B:$B,'Info-tabeller'!$H350),"")</f>
        <v/>
      </c>
      <c r="L350" s="4">
        <f>IF(ISNUMBER(AVERAGEIFS(VindIndeks_raw_20_large!$D:$D,VindIndeks_raw_20_large!$C:$C,'Info-tabeller'!L$55,VindIndeks_raw_20_large!$A:$A,'Info-tabeller'!$I350,VindIndeks_raw_20_large!$B:$B,'Info-tabeller'!$H350)),AVERAGEIFS(VindIndeks_raw_20_large!$D:$D,VindIndeks_raw_20_large!$C:$C,'Info-tabeller'!L$55,VindIndeks_raw_20_large!$A:$A,'Info-tabeller'!$I350,VindIndeks_raw_20_large!$B:$B,'Info-tabeller'!$H350),"")</f>
        <v/>
      </c>
      <c r="M350" s="4">
        <f>IF(ISNUMBER(AVERAGEIFS(VindIndeks_raw_20_large!$D:$D,VindIndeks_raw_20_large!$C:$C,'Info-tabeller'!M$55,VindIndeks_raw_20_large!$A:$A,'Info-tabeller'!$I350,VindIndeks_raw_20_large!$B:$B,'Info-tabeller'!$H350)),AVERAGEIFS(VindIndeks_raw_20_large!$D:$D,VindIndeks_raw_20_large!$C:$C,'Info-tabeller'!M$55,VindIndeks_raw_20_large!$A:$A,'Info-tabeller'!$I350,VindIndeks_raw_20_large!$B:$B,'Info-tabeller'!$H350),"")</f>
        <v/>
      </c>
      <c r="N350" s="4">
        <f>IF(ISNUMBER(AVERAGEIFS(VindIndeks_raw_20_large!$D:$D,VindIndeks_raw_20_large!$C:$C,'Info-tabeller'!N$55,VindIndeks_raw_20_large!$A:$A,'Info-tabeller'!$I350,VindIndeks_raw_20_large!$B:$B,'Info-tabeller'!$H350)),AVERAGEIFS(VindIndeks_raw_20_large!$D:$D,VindIndeks_raw_20_large!$C:$C,'Info-tabeller'!N$55,VindIndeks_raw_20_large!$A:$A,'Info-tabeller'!$I350,VindIndeks_raw_20_large!$B:$B,'Info-tabeller'!$H350),"")</f>
        <v/>
      </c>
      <c r="O350" s="4">
        <f>IF(ISNUMBER(AVERAGEIFS(VindIndeks_raw_20_large!$D:$D,VindIndeks_raw_20_large!$C:$C,'Info-tabeller'!O$55,VindIndeks_raw_20_large!$A:$A,'Info-tabeller'!$I350,VindIndeks_raw_20_large!$B:$B,'Info-tabeller'!$H350)),AVERAGEIFS(VindIndeks_raw_20_large!$D:$D,VindIndeks_raw_20_large!$C:$C,'Info-tabeller'!O$55,VindIndeks_raw_20_large!$A:$A,'Info-tabeller'!$I350,VindIndeks_raw_20_large!$B:$B,'Info-tabeller'!$H350),"")</f>
        <v/>
      </c>
      <c r="P350" s="4">
        <f>IF(ISNUMBER(AVERAGEIFS(VindIndeks_raw_20_large!$D:$D,VindIndeks_raw_20_large!$C:$C,'Info-tabeller'!P$55,VindIndeks_raw_20_large!$A:$A,'Info-tabeller'!$I350,VindIndeks_raw_20_large!$B:$B,'Info-tabeller'!$H350)),AVERAGEIFS(VindIndeks_raw_20_large!$D:$D,VindIndeks_raw_20_large!$C:$C,'Info-tabeller'!P$55,VindIndeks_raw_20_large!$A:$A,'Info-tabeller'!$I350,VindIndeks_raw_20_large!$B:$B,'Info-tabeller'!$H350),"")</f>
        <v/>
      </c>
      <c r="Q350" s="4">
        <f>IF(ISNUMBER(AVERAGEIFS(VindIndeks_raw_20_large!$D:$D,VindIndeks_raw_20_large!$C:$C,'Info-tabeller'!Q$55,VindIndeks_raw_20_large!$A:$A,'Info-tabeller'!$I350,VindIndeks_raw_20_large!$B:$B,'Info-tabeller'!$H350)),AVERAGEIFS(VindIndeks_raw_20_large!$D:$D,VindIndeks_raw_20_large!$C:$C,'Info-tabeller'!Q$55,VindIndeks_raw_20_large!$A:$A,'Info-tabeller'!$I350,VindIndeks_raw_20_large!$B:$B,'Info-tabeller'!$H350),"")</f>
        <v/>
      </c>
      <c r="R350" s="5">
        <f>IF(ISNUMBER(AVERAGEIFS(VindIndeks_raw_20_large!$D:$D,VindIndeks_raw_20_large!$C:$C,'Info-tabeller'!R$55,VindIndeks_raw_20_large!$A:$A,'Info-tabeller'!$I350,VindIndeks_raw_20_large!$B:$B,'Info-tabeller'!$H350)),AVERAGEIFS(VindIndeks_raw_20_large!$D:$D,VindIndeks_raw_20_large!$C:$C,'Info-tabeller'!R$55,VindIndeks_raw_20_large!$A:$A,'Info-tabeller'!$I350,VindIndeks_raw_20_large!$B:$B,'Info-tabeller'!$H350),"")</f>
        <v/>
      </c>
      <c r="S350" s="5">
        <f>IF(ISNUMBER(AVERAGEIFS(VindIndeks_raw_20_large!$D:$D,VindIndeks_raw_20_large!$C:$C,'Info-tabeller'!S$55,VindIndeks_raw_20_large!$A:$A,'Info-tabeller'!$I350,VindIndeks_raw_20_large!$B:$B,'Info-tabeller'!$H350)),AVERAGEIFS(VindIndeks_raw_20_large!$D:$D,VindIndeks_raw_20_large!$C:$C,'Info-tabeller'!S$55,VindIndeks_raw_20_large!$A:$A,'Info-tabeller'!$I350,VindIndeks_raw_20_large!$B:$B,'Info-tabeller'!$H350),"")</f>
        <v/>
      </c>
      <c r="T350" s="5">
        <f>IF(ISNUMBER(AVERAGEIFS(VindIndeks_raw_20_large!$D:$D,VindIndeks_raw_20_large!$C:$C,'Info-tabeller'!T$55,VindIndeks_raw_20_large!$A:$A,'Info-tabeller'!$I350,VindIndeks_raw_20_large!$B:$B,'Info-tabeller'!$H350)),AVERAGEIFS(VindIndeks_raw_20_large!$D:$D,VindIndeks_raw_20_large!$C:$C,'Info-tabeller'!T$55,VindIndeks_raw_20_large!$A:$A,'Info-tabeller'!$I350,VindIndeks_raw_20_large!$B:$B,'Info-tabeller'!$H350),"")</f>
        <v/>
      </c>
      <c r="U350" s="5">
        <f>IF(ISNUMBER(AVERAGEIFS(VindIndeks_raw_20_large!$D:$D,VindIndeks_raw_20_large!$C:$C,'Info-tabeller'!U$55,VindIndeks_raw_20_large!$A:$A,'Info-tabeller'!$I350,VindIndeks_raw_20_large!$B:$B,'Info-tabeller'!$H350)),AVERAGEIFS(VindIndeks_raw_20_large!$D:$D,VindIndeks_raw_20_large!$C:$C,'Info-tabeller'!U$55,VindIndeks_raw_20_large!$A:$A,'Info-tabeller'!$I350,VindIndeks_raw_20_large!$B:$B,'Info-tabeller'!$H350),"")</f>
        <v/>
      </c>
      <c r="V350" s="5">
        <f>IF(ISNUMBER(AVERAGEIFS(VindIndeks_raw_20_large!$D:$D,VindIndeks_raw_20_large!$C:$C,'Info-tabeller'!V$55,VindIndeks_raw_20_large!$A:$A,'Info-tabeller'!$I350,VindIndeks_raw_20_large!$B:$B,'Info-tabeller'!$H350)),AVERAGEIFS(VindIndeks_raw_20_large!$D:$D,VindIndeks_raw_20_large!$C:$C,'Info-tabeller'!V$55,VindIndeks_raw_20_large!$A:$A,'Info-tabeller'!$I350,VindIndeks_raw_20_large!$B:$B,'Info-tabeller'!$H350),"")</f>
        <v/>
      </c>
      <c r="W350" s="5">
        <f>IF(ISNUMBER(AVERAGEIFS(VindIndeks_raw_20_large!$D:$D,VindIndeks_raw_20_large!$C:$C,'Info-tabeller'!W$55,VindIndeks_raw_20_large!$A:$A,'Info-tabeller'!$I350,VindIndeks_raw_20_large!$B:$B,'Info-tabeller'!$H350)),AVERAGEIFS(VindIndeks_raw_20_large!$D:$D,VindIndeks_raw_20_large!$C:$C,'Info-tabeller'!W$55,VindIndeks_raw_20_large!$A:$A,'Info-tabeller'!$I350,VindIndeks_raw_20_large!$B:$B,'Info-tabeller'!$H350),"")</f>
        <v/>
      </c>
      <c r="X350" s="7">
        <f>IF(ISNUMBER(AVERAGE(J350:Q350)),AVERAGE(J350:Q350),"")</f>
        <v/>
      </c>
      <c r="Y350" s="6">
        <f>IF(ISNUMBER(AVERAGE(R350:W350)),AVERAGE(R350:W350),"")</f>
        <v/>
      </c>
      <c r="AB350" s="16">
        <f>+G350</f>
        <v/>
      </c>
      <c r="AC350" s="4">
        <f>IF(ISNUMBER(AVERAGEIFS(VindIndeks_raw_20_small!$D:$D,VindIndeks_raw_20_small!$C:$C,'Info-tabeller'!AC$55,VindIndeks_raw_20_small!$A:$A,'Info-tabeller'!$I350,VindIndeks_raw_20_small!$B:$B,'Info-tabeller'!$H350)),AVERAGEIFS(VindIndeks_raw_20_small!$D:$D,VindIndeks_raw_20_small!$C:$C,'Info-tabeller'!AC$55,VindIndeks_raw_20_small!$A:$A,'Info-tabeller'!$I350,VindIndeks_raw_20_small!$B:$B,'Info-tabeller'!$H350),"")</f>
        <v/>
      </c>
      <c r="AD350" s="4">
        <f>IF(ISNUMBER(AVERAGEIFS(VindIndeks_raw_20_small!$D:$D,VindIndeks_raw_20_small!$C:$C,'Info-tabeller'!AD$55,VindIndeks_raw_20_small!$A:$A,'Info-tabeller'!$I350,VindIndeks_raw_20_small!$B:$B,'Info-tabeller'!$H350)),AVERAGEIFS(VindIndeks_raw_20_small!$D:$D,VindIndeks_raw_20_small!$C:$C,'Info-tabeller'!AD$55,VindIndeks_raw_20_small!$A:$A,'Info-tabeller'!$I350,VindIndeks_raw_20_small!$B:$B,'Info-tabeller'!$H350),"")</f>
        <v/>
      </c>
      <c r="AE350" s="4">
        <f>IF(ISNUMBER(AVERAGEIFS(VindIndeks_raw_20_small!$D:$D,VindIndeks_raw_20_small!$C:$C,'Info-tabeller'!AE$55,VindIndeks_raw_20_small!$A:$A,'Info-tabeller'!$I350,VindIndeks_raw_20_small!$B:$B,'Info-tabeller'!$H350)),AVERAGEIFS(VindIndeks_raw_20_small!$D:$D,VindIndeks_raw_20_small!$C:$C,'Info-tabeller'!AE$55,VindIndeks_raw_20_small!$A:$A,'Info-tabeller'!$I350,VindIndeks_raw_20_small!$B:$B,'Info-tabeller'!$H350),"")</f>
        <v/>
      </c>
      <c r="AF350" s="4">
        <f>IF(ISNUMBER(AVERAGEIFS(VindIndeks_raw_20_small!$D:$D,VindIndeks_raw_20_small!$C:$C,'Info-tabeller'!AF$55,VindIndeks_raw_20_small!$A:$A,'Info-tabeller'!$I350,VindIndeks_raw_20_small!$B:$B,'Info-tabeller'!$H350)),AVERAGEIFS(VindIndeks_raw_20_small!$D:$D,VindIndeks_raw_20_small!$C:$C,'Info-tabeller'!AF$55,VindIndeks_raw_20_small!$A:$A,'Info-tabeller'!$I350,VindIndeks_raw_20_small!$B:$B,'Info-tabeller'!$H350),"")</f>
        <v/>
      </c>
      <c r="AG350" s="4">
        <f>IF(ISNUMBER(AVERAGEIFS(VindIndeks_raw_20_small!$D:$D,VindIndeks_raw_20_small!$C:$C,'Info-tabeller'!AG$55,VindIndeks_raw_20_small!$A:$A,'Info-tabeller'!$I350,VindIndeks_raw_20_small!$B:$B,'Info-tabeller'!$H350)),AVERAGEIFS(VindIndeks_raw_20_small!$D:$D,VindIndeks_raw_20_small!$C:$C,'Info-tabeller'!AG$55,VindIndeks_raw_20_small!$A:$A,'Info-tabeller'!$I350,VindIndeks_raw_20_small!$B:$B,'Info-tabeller'!$H350),"")</f>
        <v/>
      </c>
      <c r="AH350" s="4">
        <f>IF(ISNUMBER(AVERAGEIFS(VindIndeks_raw_20_small!$D:$D,VindIndeks_raw_20_small!$C:$C,'Info-tabeller'!AH$55,VindIndeks_raw_20_small!$A:$A,'Info-tabeller'!$I350,VindIndeks_raw_20_small!$B:$B,'Info-tabeller'!$H350)),AVERAGEIFS(VindIndeks_raw_20_small!$D:$D,VindIndeks_raw_20_small!$C:$C,'Info-tabeller'!AH$55,VindIndeks_raw_20_small!$A:$A,'Info-tabeller'!$I350,VindIndeks_raw_20_small!$B:$B,'Info-tabeller'!$H350),"")</f>
        <v/>
      </c>
      <c r="AI350" s="4">
        <f>IF(ISNUMBER(AVERAGEIFS(VindIndeks_raw_20_small!$D:$D,VindIndeks_raw_20_small!$C:$C,'Info-tabeller'!AI$55,VindIndeks_raw_20_small!$A:$A,'Info-tabeller'!$I350,VindIndeks_raw_20_small!$B:$B,'Info-tabeller'!$H350)),AVERAGEIFS(VindIndeks_raw_20_small!$D:$D,VindIndeks_raw_20_small!$C:$C,'Info-tabeller'!AI$55,VindIndeks_raw_20_small!$A:$A,'Info-tabeller'!$I350,VindIndeks_raw_20_small!$B:$B,'Info-tabeller'!$H350),"")</f>
        <v/>
      </c>
      <c r="AJ350" s="4">
        <f>IF(ISNUMBER(AVERAGEIFS(VindIndeks_raw_20_small!$D:$D,VindIndeks_raw_20_small!$C:$C,'Info-tabeller'!AJ$55,VindIndeks_raw_20_small!$A:$A,'Info-tabeller'!$I350,VindIndeks_raw_20_small!$B:$B,'Info-tabeller'!$H350)),AVERAGEIFS(VindIndeks_raw_20_small!$D:$D,VindIndeks_raw_20_small!$C:$C,'Info-tabeller'!AJ$55,VindIndeks_raw_20_small!$A:$A,'Info-tabeller'!$I350,VindIndeks_raw_20_small!$B:$B,'Info-tabeller'!$H350),"")</f>
        <v/>
      </c>
      <c r="AK350" s="7">
        <f>IF(ISNUMBER(AVERAGE(AC350:AJ350)),AVERAGE(AC350:AJ350),"")</f>
        <v/>
      </c>
      <c r="AN350" s="17">
        <f>+AB350</f>
        <v/>
      </c>
      <c r="AO350" s="4">
        <f>IF(ISNUMBER(AVERAGEIFS(VindIndeks_raw_13!$D:$D,VindIndeks_raw_13!$C:$C,'Info-tabeller'!AO$55,VindIndeks_raw_13!$A:$A,'Info-tabeller'!$I350,VindIndeks_raw_13!$B:$B,'Info-tabeller'!$H350)),AVERAGEIFS(VindIndeks_raw_13!$D:$D,VindIndeks_raw_13!$C:$C,'Info-tabeller'!AO$55,VindIndeks_raw_13!$A:$A,'Info-tabeller'!$I350,VindIndeks_raw_13!$B:$B,'Info-tabeller'!$H350),"")</f>
        <v/>
      </c>
      <c r="AP350" s="4">
        <f>IF(ISNUMBER(AVERAGEIFS(VindIndeks_raw_13!$D:$D,VindIndeks_raw_13!$C:$C,'Info-tabeller'!AP$55,VindIndeks_raw_13!$A:$A,'Info-tabeller'!$I350,VindIndeks_raw_13!$B:$B,'Info-tabeller'!$H350)),AVERAGEIFS(VindIndeks_raw_13!$D:$D,VindIndeks_raw_13!$C:$C,'Info-tabeller'!AP$55,VindIndeks_raw_13!$A:$A,'Info-tabeller'!$I350,VindIndeks_raw_13!$B:$B,'Info-tabeller'!$H350),"")</f>
        <v/>
      </c>
      <c r="AQ350" s="4">
        <f>IF(ISNUMBER(AVERAGEIFS(VindIndeks_raw_13!$D:$D,VindIndeks_raw_13!$C:$C,'Info-tabeller'!AQ$55,VindIndeks_raw_13!$A:$A,'Info-tabeller'!$I350,VindIndeks_raw_13!$B:$B,'Info-tabeller'!$H350)),AVERAGEIFS(VindIndeks_raw_13!$D:$D,VindIndeks_raw_13!$C:$C,'Info-tabeller'!AQ$55,VindIndeks_raw_13!$A:$A,'Info-tabeller'!$I350,VindIndeks_raw_13!$B:$B,'Info-tabeller'!$H350),"")</f>
        <v/>
      </c>
      <c r="AR350" s="4">
        <f>IF(ISNUMBER(AVERAGEIFS(VindIndeks_raw_13!$D:$D,VindIndeks_raw_13!$C:$C,'Info-tabeller'!AR$55,VindIndeks_raw_13!$A:$A,'Info-tabeller'!$I350,VindIndeks_raw_13!$B:$B,'Info-tabeller'!$H350)),AVERAGEIFS(VindIndeks_raw_13!$D:$D,VindIndeks_raw_13!$C:$C,'Info-tabeller'!AR$55,VindIndeks_raw_13!$A:$A,'Info-tabeller'!$I350,VindIndeks_raw_13!$B:$B,'Info-tabeller'!$H350),"")</f>
        <v/>
      </c>
      <c r="AS350" s="4">
        <f>IF(ISNUMBER(AVERAGEIFS(VindIndeks_raw_13!$D:$D,VindIndeks_raw_13!$C:$C,'Info-tabeller'!AS$55,VindIndeks_raw_13!$A:$A,'Info-tabeller'!$I350,VindIndeks_raw_13!$B:$B,'Info-tabeller'!$H350)),AVERAGEIFS(VindIndeks_raw_13!$D:$D,VindIndeks_raw_13!$C:$C,'Info-tabeller'!AS$55,VindIndeks_raw_13!$A:$A,'Info-tabeller'!$I350,VindIndeks_raw_13!$B:$B,'Info-tabeller'!$H350),"")</f>
        <v/>
      </c>
      <c r="AT350" s="4">
        <f>IF(ISNUMBER(AVERAGEIFS(VindIndeks_raw_13!$D:$D,VindIndeks_raw_13!$C:$C,'Info-tabeller'!AT$55,VindIndeks_raw_13!$A:$A,'Info-tabeller'!$I350,VindIndeks_raw_13!$B:$B,'Info-tabeller'!$H350)),AVERAGEIFS(VindIndeks_raw_13!$D:$D,VindIndeks_raw_13!$C:$C,'Info-tabeller'!AT$55,VindIndeks_raw_13!$A:$A,'Info-tabeller'!$I350,VindIndeks_raw_13!$B:$B,'Info-tabeller'!$H350),"")</f>
        <v/>
      </c>
      <c r="AU350" s="4">
        <f>IF(ISNUMBER(AVERAGEIFS(VindIndeks_raw_13!$D:$D,VindIndeks_raw_13!$C:$C,'Info-tabeller'!AU$55,VindIndeks_raw_13!$A:$A,'Info-tabeller'!$I350,VindIndeks_raw_13!$B:$B,'Info-tabeller'!$H350)),AVERAGEIFS(VindIndeks_raw_13!$D:$D,VindIndeks_raw_13!$C:$C,'Info-tabeller'!AU$55,VindIndeks_raw_13!$A:$A,'Info-tabeller'!$I350,VindIndeks_raw_13!$B:$B,'Info-tabeller'!$H350),"")</f>
        <v/>
      </c>
      <c r="AV350" s="4">
        <f>IF(ISNUMBER(AVERAGEIFS(VindIndeks_raw_13!$D:$D,VindIndeks_raw_13!$C:$C,'Info-tabeller'!AV$55,VindIndeks_raw_13!$A:$A,'Info-tabeller'!$I350,VindIndeks_raw_13!$B:$B,'Info-tabeller'!$H350)),AVERAGEIFS(VindIndeks_raw_13!$D:$D,VindIndeks_raw_13!$C:$C,'Info-tabeller'!AV$55,VindIndeks_raw_13!$A:$A,'Info-tabeller'!$I350,VindIndeks_raw_13!$B:$B,'Info-tabeller'!$H350),"")</f>
        <v/>
      </c>
      <c r="AW350" s="5">
        <f>IF(ISNUMBER(AVERAGEIFS(VindIndeks_raw_13!$D:$D,VindIndeks_raw_13!$C:$C,'Info-tabeller'!AW$55,VindIndeks_raw_13!$A:$A,'Info-tabeller'!$I350,VindIndeks_raw_13!$B:$B,'Info-tabeller'!$H350)),AVERAGEIFS(VindIndeks_raw_13!$D:$D,VindIndeks_raw_13!$C:$C,'Info-tabeller'!AW$55,VindIndeks_raw_13!$A:$A,'Info-tabeller'!$I350,VindIndeks_raw_13!$B:$B,'Info-tabeller'!$H350),"")</f>
        <v/>
      </c>
      <c r="AX350" s="5">
        <f>IF(ISNUMBER(AVERAGEIFS(VindIndeks_raw_13!$D:$D,VindIndeks_raw_13!$C:$C,'Info-tabeller'!AX$55,VindIndeks_raw_13!$A:$A,'Info-tabeller'!$I350,VindIndeks_raw_13!$B:$B,'Info-tabeller'!$H350)),AVERAGEIFS(VindIndeks_raw_13!$D:$D,VindIndeks_raw_13!$C:$C,'Info-tabeller'!AX$55,VindIndeks_raw_13!$A:$A,'Info-tabeller'!$I350,VindIndeks_raw_13!$B:$B,'Info-tabeller'!$H350),"")</f>
        <v/>
      </c>
      <c r="AY350" s="5">
        <f>IF(ISNUMBER(AVERAGEIFS(VindIndeks_raw_13!$D:$D,VindIndeks_raw_13!$C:$C,'Info-tabeller'!AY$55,VindIndeks_raw_13!$A:$A,'Info-tabeller'!$I350,VindIndeks_raw_13!$B:$B,'Info-tabeller'!$H350)),AVERAGEIFS(VindIndeks_raw_13!$D:$D,VindIndeks_raw_13!$C:$C,'Info-tabeller'!AY$55,VindIndeks_raw_13!$A:$A,'Info-tabeller'!$I350,VindIndeks_raw_13!$B:$B,'Info-tabeller'!$H350),"")</f>
        <v/>
      </c>
      <c r="AZ350" s="7">
        <f>IF(ISNUMBER(AVERAGE(AO350:AV350)),AVERAGE(AO350:AV350),"")</f>
        <v/>
      </c>
      <c r="BA350" s="6">
        <f>IF(ISNUMBER(AVERAGE(AW350:AY350)),AVERAGE(AW350:AY350),"")</f>
        <v/>
      </c>
      <c r="BC350" s="17">
        <f>+AN350</f>
        <v/>
      </c>
      <c r="BD350" s="19">
        <f>+AC350/AO350</f>
        <v/>
      </c>
      <c r="BE350" s="19">
        <f>+AD350/AP350</f>
        <v/>
      </c>
      <c r="BF350" s="19">
        <f>+AE350/AQ350</f>
        <v/>
      </c>
      <c r="BG350" s="19">
        <f>+AF350/AR350</f>
        <v/>
      </c>
      <c r="BH350" s="19">
        <f>+AG350/AS350</f>
        <v/>
      </c>
      <c r="BI350" s="19">
        <f>+AH350/AT350</f>
        <v/>
      </c>
      <c r="BJ350" s="19">
        <f>+AI350/AU350</f>
        <v/>
      </c>
      <c r="BK350" s="19">
        <f>+AJ350/AV350</f>
        <v/>
      </c>
      <c r="BL350" s="19">
        <f>+AK350/AZ350</f>
        <v/>
      </c>
      <c r="BN350" s="19">
        <f>+J350/AO350</f>
        <v/>
      </c>
      <c r="BO350" s="19">
        <f>+K350/AP350</f>
        <v/>
      </c>
      <c r="BP350" s="19">
        <f>+L350/AQ350</f>
        <v/>
      </c>
      <c r="BQ350" s="19">
        <f>+M350/AR350</f>
        <v/>
      </c>
      <c r="BR350" s="19">
        <f>+N350/AS350</f>
        <v/>
      </c>
      <c r="BS350" s="19">
        <f>+O350/AT350</f>
        <v/>
      </c>
      <c r="BT350" s="19">
        <f>+P350/AU350</f>
        <v/>
      </c>
      <c r="BU350" s="19">
        <f>+Q350/AV350</f>
        <v/>
      </c>
      <c r="BV350" s="19">
        <f>+X350/AZ350</f>
        <v/>
      </c>
    </row>
    <row r="351" ht="15" customHeight="1">
      <c r="D351" s="53">
        <f>IF(AND($I351=YEAR(WindDenmark!$F$4)+D$100,$H351&lt;=MONTH(WindDenmark!$F$4)),1,0)</f>
        <v/>
      </c>
      <c r="E351" s="53">
        <f>IF(AND($I351=YEAR(WindDenmark!$F$4)+E$100,$H351&lt;=MONTH(WindDenmark!$F$4)),1,0)</f>
        <v/>
      </c>
      <c r="F351" s="53">
        <f>IF(AND(G351&lt;=WindDenmark!$F$4,I351&gt;YEAR(WindDenmark!$F$4)-11),1,0)</f>
        <v/>
      </c>
      <c r="G351" s="62">
        <f>DATE(I351,H351,1)</f>
        <v/>
      </c>
      <c r="H351" s="53">
        <f>+H339</f>
        <v/>
      </c>
      <c r="I351" s="53">
        <f>IF(H351=1,I350+1,I350)</f>
        <v/>
      </c>
      <c r="J351" s="4">
        <f>IF(ISNUMBER(AVERAGEIFS(VindIndeks_raw_20_large!$D:$D,VindIndeks_raw_20_large!$C:$C,'Info-tabeller'!J$55,VindIndeks_raw_20_large!$A:$A,'Info-tabeller'!$I351,VindIndeks_raw_20_large!$B:$B,'Info-tabeller'!$H351)),AVERAGEIFS(VindIndeks_raw_20_large!$D:$D,VindIndeks_raw_20_large!$C:$C,'Info-tabeller'!J$55,VindIndeks_raw_20_large!$A:$A,'Info-tabeller'!$I351,VindIndeks_raw_20_large!$B:$B,'Info-tabeller'!$H351),"")</f>
        <v/>
      </c>
      <c r="K351" s="4">
        <f>IF(ISNUMBER(AVERAGEIFS(VindIndeks_raw_20_large!$D:$D,VindIndeks_raw_20_large!$C:$C,'Info-tabeller'!K$55,VindIndeks_raw_20_large!$A:$A,'Info-tabeller'!$I351,VindIndeks_raw_20_large!$B:$B,'Info-tabeller'!$H351)),AVERAGEIFS(VindIndeks_raw_20_large!$D:$D,VindIndeks_raw_20_large!$C:$C,'Info-tabeller'!K$55,VindIndeks_raw_20_large!$A:$A,'Info-tabeller'!$I351,VindIndeks_raw_20_large!$B:$B,'Info-tabeller'!$H351),"")</f>
        <v/>
      </c>
      <c r="L351" s="4">
        <f>IF(ISNUMBER(AVERAGEIFS(VindIndeks_raw_20_large!$D:$D,VindIndeks_raw_20_large!$C:$C,'Info-tabeller'!L$55,VindIndeks_raw_20_large!$A:$A,'Info-tabeller'!$I351,VindIndeks_raw_20_large!$B:$B,'Info-tabeller'!$H351)),AVERAGEIFS(VindIndeks_raw_20_large!$D:$D,VindIndeks_raw_20_large!$C:$C,'Info-tabeller'!L$55,VindIndeks_raw_20_large!$A:$A,'Info-tabeller'!$I351,VindIndeks_raw_20_large!$B:$B,'Info-tabeller'!$H351),"")</f>
        <v/>
      </c>
      <c r="M351" s="4">
        <f>IF(ISNUMBER(AVERAGEIFS(VindIndeks_raw_20_large!$D:$D,VindIndeks_raw_20_large!$C:$C,'Info-tabeller'!M$55,VindIndeks_raw_20_large!$A:$A,'Info-tabeller'!$I351,VindIndeks_raw_20_large!$B:$B,'Info-tabeller'!$H351)),AVERAGEIFS(VindIndeks_raw_20_large!$D:$D,VindIndeks_raw_20_large!$C:$C,'Info-tabeller'!M$55,VindIndeks_raw_20_large!$A:$A,'Info-tabeller'!$I351,VindIndeks_raw_20_large!$B:$B,'Info-tabeller'!$H351),"")</f>
        <v/>
      </c>
      <c r="N351" s="4">
        <f>IF(ISNUMBER(AVERAGEIFS(VindIndeks_raw_20_large!$D:$D,VindIndeks_raw_20_large!$C:$C,'Info-tabeller'!N$55,VindIndeks_raw_20_large!$A:$A,'Info-tabeller'!$I351,VindIndeks_raw_20_large!$B:$B,'Info-tabeller'!$H351)),AVERAGEIFS(VindIndeks_raw_20_large!$D:$D,VindIndeks_raw_20_large!$C:$C,'Info-tabeller'!N$55,VindIndeks_raw_20_large!$A:$A,'Info-tabeller'!$I351,VindIndeks_raw_20_large!$B:$B,'Info-tabeller'!$H351),"")</f>
        <v/>
      </c>
      <c r="O351" s="4">
        <f>IF(ISNUMBER(AVERAGEIFS(VindIndeks_raw_20_large!$D:$D,VindIndeks_raw_20_large!$C:$C,'Info-tabeller'!O$55,VindIndeks_raw_20_large!$A:$A,'Info-tabeller'!$I351,VindIndeks_raw_20_large!$B:$B,'Info-tabeller'!$H351)),AVERAGEIFS(VindIndeks_raw_20_large!$D:$D,VindIndeks_raw_20_large!$C:$C,'Info-tabeller'!O$55,VindIndeks_raw_20_large!$A:$A,'Info-tabeller'!$I351,VindIndeks_raw_20_large!$B:$B,'Info-tabeller'!$H351),"")</f>
        <v/>
      </c>
      <c r="P351" s="4">
        <f>IF(ISNUMBER(AVERAGEIFS(VindIndeks_raw_20_large!$D:$D,VindIndeks_raw_20_large!$C:$C,'Info-tabeller'!P$55,VindIndeks_raw_20_large!$A:$A,'Info-tabeller'!$I351,VindIndeks_raw_20_large!$B:$B,'Info-tabeller'!$H351)),AVERAGEIFS(VindIndeks_raw_20_large!$D:$D,VindIndeks_raw_20_large!$C:$C,'Info-tabeller'!P$55,VindIndeks_raw_20_large!$A:$A,'Info-tabeller'!$I351,VindIndeks_raw_20_large!$B:$B,'Info-tabeller'!$H351),"")</f>
        <v/>
      </c>
      <c r="Q351" s="4">
        <f>IF(ISNUMBER(AVERAGEIFS(VindIndeks_raw_20_large!$D:$D,VindIndeks_raw_20_large!$C:$C,'Info-tabeller'!Q$55,VindIndeks_raw_20_large!$A:$A,'Info-tabeller'!$I351,VindIndeks_raw_20_large!$B:$B,'Info-tabeller'!$H351)),AVERAGEIFS(VindIndeks_raw_20_large!$D:$D,VindIndeks_raw_20_large!$C:$C,'Info-tabeller'!Q$55,VindIndeks_raw_20_large!$A:$A,'Info-tabeller'!$I351,VindIndeks_raw_20_large!$B:$B,'Info-tabeller'!$H351),"")</f>
        <v/>
      </c>
      <c r="R351" s="5">
        <f>IF(ISNUMBER(AVERAGEIFS(VindIndeks_raw_20_large!$D:$D,VindIndeks_raw_20_large!$C:$C,'Info-tabeller'!R$55,VindIndeks_raw_20_large!$A:$A,'Info-tabeller'!$I351,VindIndeks_raw_20_large!$B:$B,'Info-tabeller'!$H351)),AVERAGEIFS(VindIndeks_raw_20_large!$D:$D,VindIndeks_raw_20_large!$C:$C,'Info-tabeller'!R$55,VindIndeks_raw_20_large!$A:$A,'Info-tabeller'!$I351,VindIndeks_raw_20_large!$B:$B,'Info-tabeller'!$H351),"")</f>
        <v/>
      </c>
      <c r="S351" s="5">
        <f>IF(ISNUMBER(AVERAGEIFS(VindIndeks_raw_20_large!$D:$D,VindIndeks_raw_20_large!$C:$C,'Info-tabeller'!S$55,VindIndeks_raw_20_large!$A:$A,'Info-tabeller'!$I351,VindIndeks_raw_20_large!$B:$B,'Info-tabeller'!$H351)),AVERAGEIFS(VindIndeks_raw_20_large!$D:$D,VindIndeks_raw_20_large!$C:$C,'Info-tabeller'!S$55,VindIndeks_raw_20_large!$A:$A,'Info-tabeller'!$I351,VindIndeks_raw_20_large!$B:$B,'Info-tabeller'!$H351),"")</f>
        <v/>
      </c>
      <c r="T351" s="5">
        <f>IF(ISNUMBER(AVERAGEIFS(VindIndeks_raw_20_large!$D:$D,VindIndeks_raw_20_large!$C:$C,'Info-tabeller'!T$55,VindIndeks_raw_20_large!$A:$A,'Info-tabeller'!$I351,VindIndeks_raw_20_large!$B:$B,'Info-tabeller'!$H351)),AVERAGEIFS(VindIndeks_raw_20_large!$D:$D,VindIndeks_raw_20_large!$C:$C,'Info-tabeller'!T$55,VindIndeks_raw_20_large!$A:$A,'Info-tabeller'!$I351,VindIndeks_raw_20_large!$B:$B,'Info-tabeller'!$H351),"")</f>
        <v/>
      </c>
      <c r="U351" s="5">
        <f>IF(ISNUMBER(AVERAGEIFS(VindIndeks_raw_20_large!$D:$D,VindIndeks_raw_20_large!$C:$C,'Info-tabeller'!U$55,VindIndeks_raw_20_large!$A:$A,'Info-tabeller'!$I351,VindIndeks_raw_20_large!$B:$B,'Info-tabeller'!$H351)),AVERAGEIFS(VindIndeks_raw_20_large!$D:$D,VindIndeks_raw_20_large!$C:$C,'Info-tabeller'!U$55,VindIndeks_raw_20_large!$A:$A,'Info-tabeller'!$I351,VindIndeks_raw_20_large!$B:$B,'Info-tabeller'!$H351),"")</f>
        <v/>
      </c>
      <c r="V351" s="5">
        <f>IF(ISNUMBER(AVERAGEIFS(VindIndeks_raw_20_large!$D:$D,VindIndeks_raw_20_large!$C:$C,'Info-tabeller'!V$55,VindIndeks_raw_20_large!$A:$A,'Info-tabeller'!$I351,VindIndeks_raw_20_large!$B:$B,'Info-tabeller'!$H351)),AVERAGEIFS(VindIndeks_raw_20_large!$D:$D,VindIndeks_raw_20_large!$C:$C,'Info-tabeller'!V$55,VindIndeks_raw_20_large!$A:$A,'Info-tabeller'!$I351,VindIndeks_raw_20_large!$B:$B,'Info-tabeller'!$H351),"")</f>
        <v/>
      </c>
      <c r="W351" s="5">
        <f>IF(ISNUMBER(AVERAGEIFS(VindIndeks_raw_20_large!$D:$D,VindIndeks_raw_20_large!$C:$C,'Info-tabeller'!W$55,VindIndeks_raw_20_large!$A:$A,'Info-tabeller'!$I351,VindIndeks_raw_20_large!$B:$B,'Info-tabeller'!$H351)),AVERAGEIFS(VindIndeks_raw_20_large!$D:$D,VindIndeks_raw_20_large!$C:$C,'Info-tabeller'!W$55,VindIndeks_raw_20_large!$A:$A,'Info-tabeller'!$I351,VindIndeks_raw_20_large!$B:$B,'Info-tabeller'!$H351),"")</f>
        <v/>
      </c>
      <c r="X351" s="7">
        <f>IF(ISNUMBER(AVERAGE(J351:Q351)),AVERAGE(J351:Q351),"")</f>
        <v/>
      </c>
      <c r="Y351" s="6">
        <f>IF(ISNUMBER(AVERAGE(R351:W351)),AVERAGE(R351:W351),"")</f>
        <v/>
      </c>
      <c r="AB351" s="16">
        <f>+G351</f>
        <v/>
      </c>
      <c r="AC351" s="4">
        <f>IF(ISNUMBER(AVERAGEIFS(VindIndeks_raw_20_small!$D:$D,VindIndeks_raw_20_small!$C:$C,'Info-tabeller'!AC$55,VindIndeks_raw_20_small!$A:$A,'Info-tabeller'!$I351,VindIndeks_raw_20_small!$B:$B,'Info-tabeller'!$H351)),AVERAGEIFS(VindIndeks_raw_20_small!$D:$D,VindIndeks_raw_20_small!$C:$C,'Info-tabeller'!AC$55,VindIndeks_raw_20_small!$A:$A,'Info-tabeller'!$I351,VindIndeks_raw_20_small!$B:$B,'Info-tabeller'!$H351),"")</f>
        <v/>
      </c>
      <c r="AD351" s="4">
        <f>IF(ISNUMBER(AVERAGEIFS(VindIndeks_raw_20_small!$D:$D,VindIndeks_raw_20_small!$C:$C,'Info-tabeller'!AD$55,VindIndeks_raw_20_small!$A:$A,'Info-tabeller'!$I351,VindIndeks_raw_20_small!$B:$B,'Info-tabeller'!$H351)),AVERAGEIFS(VindIndeks_raw_20_small!$D:$D,VindIndeks_raw_20_small!$C:$C,'Info-tabeller'!AD$55,VindIndeks_raw_20_small!$A:$A,'Info-tabeller'!$I351,VindIndeks_raw_20_small!$B:$B,'Info-tabeller'!$H351),"")</f>
        <v/>
      </c>
      <c r="AE351" s="4">
        <f>IF(ISNUMBER(AVERAGEIFS(VindIndeks_raw_20_small!$D:$D,VindIndeks_raw_20_small!$C:$C,'Info-tabeller'!AE$55,VindIndeks_raw_20_small!$A:$A,'Info-tabeller'!$I351,VindIndeks_raw_20_small!$B:$B,'Info-tabeller'!$H351)),AVERAGEIFS(VindIndeks_raw_20_small!$D:$D,VindIndeks_raw_20_small!$C:$C,'Info-tabeller'!AE$55,VindIndeks_raw_20_small!$A:$A,'Info-tabeller'!$I351,VindIndeks_raw_20_small!$B:$B,'Info-tabeller'!$H351),"")</f>
        <v/>
      </c>
      <c r="AF351" s="4">
        <f>IF(ISNUMBER(AVERAGEIFS(VindIndeks_raw_20_small!$D:$D,VindIndeks_raw_20_small!$C:$C,'Info-tabeller'!AF$55,VindIndeks_raw_20_small!$A:$A,'Info-tabeller'!$I351,VindIndeks_raw_20_small!$B:$B,'Info-tabeller'!$H351)),AVERAGEIFS(VindIndeks_raw_20_small!$D:$D,VindIndeks_raw_20_small!$C:$C,'Info-tabeller'!AF$55,VindIndeks_raw_20_small!$A:$A,'Info-tabeller'!$I351,VindIndeks_raw_20_small!$B:$B,'Info-tabeller'!$H351),"")</f>
        <v/>
      </c>
      <c r="AG351" s="4">
        <f>IF(ISNUMBER(AVERAGEIFS(VindIndeks_raw_20_small!$D:$D,VindIndeks_raw_20_small!$C:$C,'Info-tabeller'!AG$55,VindIndeks_raw_20_small!$A:$A,'Info-tabeller'!$I351,VindIndeks_raw_20_small!$B:$B,'Info-tabeller'!$H351)),AVERAGEIFS(VindIndeks_raw_20_small!$D:$D,VindIndeks_raw_20_small!$C:$C,'Info-tabeller'!AG$55,VindIndeks_raw_20_small!$A:$A,'Info-tabeller'!$I351,VindIndeks_raw_20_small!$B:$B,'Info-tabeller'!$H351),"")</f>
        <v/>
      </c>
      <c r="AH351" s="4">
        <f>IF(ISNUMBER(AVERAGEIFS(VindIndeks_raw_20_small!$D:$D,VindIndeks_raw_20_small!$C:$C,'Info-tabeller'!AH$55,VindIndeks_raw_20_small!$A:$A,'Info-tabeller'!$I351,VindIndeks_raw_20_small!$B:$B,'Info-tabeller'!$H351)),AVERAGEIFS(VindIndeks_raw_20_small!$D:$D,VindIndeks_raw_20_small!$C:$C,'Info-tabeller'!AH$55,VindIndeks_raw_20_small!$A:$A,'Info-tabeller'!$I351,VindIndeks_raw_20_small!$B:$B,'Info-tabeller'!$H351),"")</f>
        <v/>
      </c>
      <c r="AI351" s="4">
        <f>IF(ISNUMBER(AVERAGEIFS(VindIndeks_raw_20_small!$D:$D,VindIndeks_raw_20_small!$C:$C,'Info-tabeller'!AI$55,VindIndeks_raw_20_small!$A:$A,'Info-tabeller'!$I351,VindIndeks_raw_20_small!$B:$B,'Info-tabeller'!$H351)),AVERAGEIFS(VindIndeks_raw_20_small!$D:$D,VindIndeks_raw_20_small!$C:$C,'Info-tabeller'!AI$55,VindIndeks_raw_20_small!$A:$A,'Info-tabeller'!$I351,VindIndeks_raw_20_small!$B:$B,'Info-tabeller'!$H351),"")</f>
        <v/>
      </c>
      <c r="AJ351" s="4">
        <f>IF(ISNUMBER(AVERAGEIFS(VindIndeks_raw_20_small!$D:$D,VindIndeks_raw_20_small!$C:$C,'Info-tabeller'!AJ$55,VindIndeks_raw_20_small!$A:$A,'Info-tabeller'!$I351,VindIndeks_raw_20_small!$B:$B,'Info-tabeller'!$H351)),AVERAGEIFS(VindIndeks_raw_20_small!$D:$D,VindIndeks_raw_20_small!$C:$C,'Info-tabeller'!AJ$55,VindIndeks_raw_20_small!$A:$A,'Info-tabeller'!$I351,VindIndeks_raw_20_small!$B:$B,'Info-tabeller'!$H351),"")</f>
        <v/>
      </c>
      <c r="AK351" s="7">
        <f>IF(ISNUMBER(AVERAGE(AC351:AJ351)),AVERAGE(AC351:AJ351),"")</f>
        <v/>
      </c>
      <c r="AN351" s="17">
        <f>+AB351</f>
        <v/>
      </c>
      <c r="AO351" s="4">
        <f>IF(ISNUMBER(AVERAGEIFS(VindIndeks_raw_13!$D:$D,VindIndeks_raw_13!$C:$C,'Info-tabeller'!AO$55,VindIndeks_raw_13!$A:$A,'Info-tabeller'!$I351,VindIndeks_raw_13!$B:$B,'Info-tabeller'!$H351)),AVERAGEIFS(VindIndeks_raw_13!$D:$D,VindIndeks_raw_13!$C:$C,'Info-tabeller'!AO$55,VindIndeks_raw_13!$A:$A,'Info-tabeller'!$I351,VindIndeks_raw_13!$B:$B,'Info-tabeller'!$H351),"")</f>
        <v/>
      </c>
      <c r="AP351" s="4">
        <f>IF(ISNUMBER(AVERAGEIFS(VindIndeks_raw_13!$D:$D,VindIndeks_raw_13!$C:$C,'Info-tabeller'!AP$55,VindIndeks_raw_13!$A:$A,'Info-tabeller'!$I351,VindIndeks_raw_13!$B:$B,'Info-tabeller'!$H351)),AVERAGEIFS(VindIndeks_raw_13!$D:$D,VindIndeks_raw_13!$C:$C,'Info-tabeller'!AP$55,VindIndeks_raw_13!$A:$A,'Info-tabeller'!$I351,VindIndeks_raw_13!$B:$B,'Info-tabeller'!$H351),"")</f>
        <v/>
      </c>
      <c r="AQ351" s="4">
        <f>IF(ISNUMBER(AVERAGEIFS(VindIndeks_raw_13!$D:$D,VindIndeks_raw_13!$C:$C,'Info-tabeller'!AQ$55,VindIndeks_raw_13!$A:$A,'Info-tabeller'!$I351,VindIndeks_raw_13!$B:$B,'Info-tabeller'!$H351)),AVERAGEIFS(VindIndeks_raw_13!$D:$D,VindIndeks_raw_13!$C:$C,'Info-tabeller'!AQ$55,VindIndeks_raw_13!$A:$A,'Info-tabeller'!$I351,VindIndeks_raw_13!$B:$B,'Info-tabeller'!$H351),"")</f>
        <v/>
      </c>
      <c r="AR351" s="4">
        <f>IF(ISNUMBER(AVERAGEIFS(VindIndeks_raw_13!$D:$D,VindIndeks_raw_13!$C:$C,'Info-tabeller'!AR$55,VindIndeks_raw_13!$A:$A,'Info-tabeller'!$I351,VindIndeks_raw_13!$B:$B,'Info-tabeller'!$H351)),AVERAGEIFS(VindIndeks_raw_13!$D:$D,VindIndeks_raw_13!$C:$C,'Info-tabeller'!AR$55,VindIndeks_raw_13!$A:$A,'Info-tabeller'!$I351,VindIndeks_raw_13!$B:$B,'Info-tabeller'!$H351),"")</f>
        <v/>
      </c>
      <c r="AS351" s="4">
        <f>IF(ISNUMBER(AVERAGEIFS(VindIndeks_raw_13!$D:$D,VindIndeks_raw_13!$C:$C,'Info-tabeller'!AS$55,VindIndeks_raw_13!$A:$A,'Info-tabeller'!$I351,VindIndeks_raw_13!$B:$B,'Info-tabeller'!$H351)),AVERAGEIFS(VindIndeks_raw_13!$D:$D,VindIndeks_raw_13!$C:$C,'Info-tabeller'!AS$55,VindIndeks_raw_13!$A:$A,'Info-tabeller'!$I351,VindIndeks_raw_13!$B:$B,'Info-tabeller'!$H351),"")</f>
        <v/>
      </c>
      <c r="AT351" s="4">
        <f>IF(ISNUMBER(AVERAGEIFS(VindIndeks_raw_13!$D:$D,VindIndeks_raw_13!$C:$C,'Info-tabeller'!AT$55,VindIndeks_raw_13!$A:$A,'Info-tabeller'!$I351,VindIndeks_raw_13!$B:$B,'Info-tabeller'!$H351)),AVERAGEIFS(VindIndeks_raw_13!$D:$D,VindIndeks_raw_13!$C:$C,'Info-tabeller'!AT$55,VindIndeks_raw_13!$A:$A,'Info-tabeller'!$I351,VindIndeks_raw_13!$B:$B,'Info-tabeller'!$H351),"")</f>
        <v/>
      </c>
      <c r="AU351" s="4">
        <f>IF(ISNUMBER(AVERAGEIFS(VindIndeks_raw_13!$D:$D,VindIndeks_raw_13!$C:$C,'Info-tabeller'!AU$55,VindIndeks_raw_13!$A:$A,'Info-tabeller'!$I351,VindIndeks_raw_13!$B:$B,'Info-tabeller'!$H351)),AVERAGEIFS(VindIndeks_raw_13!$D:$D,VindIndeks_raw_13!$C:$C,'Info-tabeller'!AU$55,VindIndeks_raw_13!$A:$A,'Info-tabeller'!$I351,VindIndeks_raw_13!$B:$B,'Info-tabeller'!$H351),"")</f>
        <v/>
      </c>
      <c r="AV351" s="4">
        <f>IF(ISNUMBER(AVERAGEIFS(VindIndeks_raw_13!$D:$D,VindIndeks_raw_13!$C:$C,'Info-tabeller'!AV$55,VindIndeks_raw_13!$A:$A,'Info-tabeller'!$I351,VindIndeks_raw_13!$B:$B,'Info-tabeller'!$H351)),AVERAGEIFS(VindIndeks_raw_13!$D:$D,VindIndeks_raw_13!$C:$C,'Info-tabeller'!AV$55,VindIndeks_raw_13!$A:$A,'Info-tabeller'!$I351,VindIndeks_raw_13!$B:$B,'Info-tabeller'!$H351),"")</f>
        <v/>
      </c>
      <c r="AW351" s="5">
        <f>IF(ISNUMBER(AVERAGEIFS(VindIndeks_raw_13!$D:$D,VindIndeks_raw_13!$C:$C,'Info-tabeller'!AW$55,VindIndeks_raw_13!$A:$A,'Info-tabeller'!$I351,VindIndeks_raw_13!$B:$B,'Info-tabeller'!$H351)),AVERAGEIFS(VindIndeks_raw_13!$D:$D,VindIndeks_raw_13!$C:$C,'Info-tabeller'!AW$55,VindIndeks_raw_13!$A:$A,'Info-tabeller'!$I351,VindIndeks_raw_13!$B:$B,'Info-tabeller'!$H351),"")</f>
        <v/>
      </c>
      <c r="AX351" s="5">
        <f>IF(ISNUMBER(AVERAGEIFS(VindIndeks_raw_13!$D:$D,VindIndeks_raw_13!$C:$C,'Info-tabeller'!AX$55,VindIndeks_raw_13!$A:$A,'Info-tabeller'!$I351,VindIndeks_raw_13!$B:$B,'Info-tabeller'!$H351)),AVERAGEIFS(VindIndeks_raw_13!$D:$D,VindIndeks_raw_13!$C:$C,'Info-tabeller'!AX$55,VindIndeks_raw_13!$A:$A,'Info-tabeller'!$I351,VindIndeks_raw_13!$B:$B,'Info-tabeller'!$H351),"")</f>
        <v/>
      </c>
      <c r="AY351" s="5">
        <f>IF(ISNUMBER(AVERAGEIFS(VindIndeks_raw_13!$D:$D,VindIndeks_raw_13!$C:$C,'Info-tabeller'!AY$55,VindIndeks_raw_13!$A:$A,'Info-tabeller'!$I351,VindIndeks_raw_13!$B:$B,'Info-tabeller'!$H351)),AVERAGEIFS(VindIndeks_raw_13!$D:$D,VindIndeks_raw_13!$C:$C,'Info-tabeller'!AY$55,VindIndeks_raw_13!$A:$A,'Info-tabeller'!$I351,VindIndeks_raw_13!$B:$B,'Info-tabeller'!$H351),"")</f>
        <v/>
      </c>
      <c r="AZ351" s="7">
        <f>IF(ISNUMBER(AVERAGE(AO351:AV351)),AVERAGE(AO351:AV351),"")</f>
        <v/>
      </c>
      <c r="BA351" s="6">
        <f>IF(ISNUMBER(AVERAGE(AW351:AY351)),AVERAGE(AW351:AY351),"")</f>
        <v/>
      </c>
      <c r="BC351" s="17">
        <f>+AN351</f>
        <v/>
      </c>
      <c r="BD351" s="19">
        <f>+AC351/AO351</f>
        <v/>
      </c>
      <c r="BE351" s="19">
        <f>+AD351/AP351</f>
        <v/>
      </c>
      <c r="BF351" s="19">
        <f>+AE351/AQ351</f>
        <v/>
      </c>
      <c r="BG351" s="19">
        <f>+AF351/AR351</f>
        <v/>
      </c>
      <c r="BH351" s="19">
        <f>+AG351/AS351</f>
        <v/>
      </c>
      <c r="BI351" s="19">
        <f>+AH351/AT351</f>
        <v/>
      </c>
      <c r="BJ351" s="19">
        <f>+AI351/AU351</f>
        <v/>
      </c>
      <c r="BK351" s="19">
        <f>+AJ351/AV351</f>
        <v/>
      </c>
      <c r="BL351" s="19">
        <f>+AK351/AZ351</f>
        <v/>
      </c>
      <c r="BN351" s="19">
        <f>+J351/AO351</f>
        <v/>
      </c>
      <c r="BO351" s="19">
        <f>+K351/AP351</f>
        <v/>
      </c>
      <c r="BP351" s="19">
        <f>+L351/AQ351</f>
        <v/>
      </c>
      <c r="BQ351" s="19">
        <f>+M351/AR351</f>
        <v/>
      </c>
      <c r="BR351" s="19">
        <f>+N351/AS351</f>
        <v/>
      </c>
      <c r="BS351" s="19">
        <f>+O351/AT351</f>
        <v/>
      </c>
      <c r="BT351" s="19">
        <f>+P351/AU351</f>
        <v/>
      </c>
      <c r="BU351" s="19">
        <f>+Q351/AV351</f>
        <v/>
      </c>
      <c r="BV351" s="19">
        <f>+X351/AZ351</f>
        <v/>
      </c>
    </row>
    <row r="352" ht="15" customHeight="1">
      <c r="D352" s="53">
        <f>IF(AND($I352=YEAR(WindDenmark!$F$4)+D$100,$H352&lt;=MONTH(WindDenmark!$F$4)),1,0)</f>
        <v/>
      </c>
      <c r="E352" s="53">
        <f>IF(AND($I352=YEAR(WindDenmark!$F$4)+E$100,$H352&lt;=MONTH(WindDenmark!$F$4)),1,0)</f>
        <v/>
      </c>
      <c r="F352" s="53">
        <f>IF(AND(G352&lt;=WindDenmark!$F$4,I352&gt;YEAR(WindDenmark!$F$4)-11),1,0)</f>
        <v/>
      </c>
      <c r="G352" s="62">
        <f>DATE(I352,H352,1)</f>
        <v/>
      </c>
      <c r="H352" s="53">
        <f>+H340</f>
        <v/>
      </c>
      <c r="I352" s="53">
        <f>IF(H352=1,I351+1,I351)</f>
        <v/>
      </c>
      <c r="J352" s="4">
        <f>IF(ISNUMBER(AVERAGEIFS(VindIndeks_raw_20_large!$D:$D,VindIndeks_raw_20_large!$C:$C,'Info-tabeller'!J$55,VindIndeks_raw_20_large!$A:$A,'Info-tabeller'!$I352,VindIndeks_raw_20_large!$B:$B,'Info-tabeller'!$H352)),AVERAGEIFS(VindIndeks_raw_20_large!$D:$D,VindIndeks_raw_20_large!$C:$C,'Info-tabeller'!J$55,VindIndeks_raw_20_large!$A:$A,'Info-tabeller'!$I352,VindIndeks_raw_20_large!$B:$B,'Info-tabeller'!$H352),"")</f>
        <v/>
      </c>
      <c r="K352" s="4">
        <f>IF(ISNUMBER(AVERAGEIFS(VindIndeks_raw_20_large!$D:$D,VindIndeks_raw_20_large!$C:$C,'Info-tabeller'!K$55,VindIndeks_raw_20_large!$A:$A,'Info-tabeller'!$I352,VindIndeks_raw_20_large!$B:$B,'Info-tabeller'!$H352)),AVERAGEIFS(VindIndeks_raw_20_large!$D:$D,VindIndeks_raw_20_large!$C:$C,'Info-tabeller'!K$55,VindIndeks_raw_20_large!$A:$A,'Info-tabeller'!$I352,VindIndeks_raw_20_large!$B:$B,'Info-tabeller'!$H352),"")</f>
        <v/>
      </c>
      <c r="L352" s="4">
        <f>IF(ISNUMBER(AVERAGEIFS(VindIndeks_raw_20_large!$D:$D,VindIndeks_raw_20_large!$C:$C,'Info-tabeller'!L$55,VindIndeks_raw_20_large!$A:$A,'Info-tabeller'!$I352,VindIndeks_raw_20_large!$B:$B,'Info-tabeller'!$H352)),AVERAGEIFS(VindIndeks_raw_20_large!$D:$D,VindIndeks_raw_20_large!$C:$C,'Info-tabeller'!L$55,VindIndeks_raw_20_large!$A:$A,'Info-tabeller'!$I352,VindIndeks_raw_20_large!$B:$B,'Info-tabeller'!$H352),"")</f>
        <v/>
      </c>
      <c r="M352" s="4">
        <f>IF(ISNUMBER(AVERAGEIFS(VindIndeks_raw_20_large!$D:$D,VindIndeks_raw_20_large!$C:$C,'Info-tabeller'!M$55,VindIndeks_raw_20_large!$A:$A,'Info-tabeller'!$I352,VindIndeks_raw_20_large!$B:$B,'Info-tabeller'!$H352)),AVERAGEIFS(VindIndeks_raw_20_large!$D:$D,VindIndeks_raw_20_large!$C:$C,'Info-tabeller'!M$55,VindIndeks_raw_20_large!$A:$A,'Info-tabeller'!$I352,VindIndeks_raw_20_large!$B:$B,'Info-tabeller'!$H352),"")</f>
        <v/>
      </c>
      <c r="N352" s="4">
        <f>IF(ISNUMBER(AVERAGEIFS(VindIndeks_raw_20_large!$D:$D,VindIndeks_raw_20_large!$C:$C,'Info-tabeller'!N$55,VindIndeks_raw_20_large!$A:$A,'Info-tabeller'!$I352,VindIndeks_raw_20_large!$B:$B,'Info-tabeller'!$H352)),AVERAGEIFS(VindIndeks_raw_20_large!$D:$D,VindIndeks_raw_20_large!$C:$C,'Info-tabeller'!N$55,VindIndeks_raw_20_large!$A:$A,'Info-tabeller'!$I352,VindIndeks_raw_20_large!$B:$B,'Info-tabeller'!$H352),"")</f>
        <v/>
      </c>
      <c r="O352" s="4">
        <f>IF(ISNUMBER(AVERAGEIFS(VindIndeks_raw_20_large!$D:$D,VindIndeks_raw_20_large!$C:$C,'Info-tabeller'!O$55,VindIndeks_raw_20_large!$A:$A,'Info-tabeller'!$I352,VindIndeks_raw_20_large!$B:$B,'Info-tabeller'!$H352)),AVERAGEIFS(VindIndeks_raw_20_large!$D:$D,VindIndeks_raw_20_large!$C:$C,'Info-tabeller'!O$55,VindIndeks_raw_20_large!$A:$A,'Info-tabeller'!$I352,VindIndeks_raw_20_large!$B:$B,'Info-tabeller'!$H352),"")</f>
        <v/>
      </c>
      <c r="P352" s="4">
        <f>IF(ISNUMBER(AVERAGEIFS(VindIndeks_raw_20_large!$D:$D,VindIndeks_raw_20_large!$C:$C,'Info-tabeller'!P$55,VindIndeks_raw_20_large!$A:$A,'Info-tabeller'!$I352,VindIndeks_raw_20_large!$B:$B,'Info-tabeller'!$H352)),AVERAGEIFS(VindIndeks_raw_20_large!$D:$D,VindIndeks_raw_20_large!$C:$C,'Info-tabeller'!P$55,VindIndeks_raw_20_large!$A:$A,'Info-tabeller'!$I352,VindIndeks_raw_20_large!$B:$B,'Info-tabeller'!$H352),"")</f>
        <v/>
      </c>
      <c r="Q352" s="4">
        <f>IF(ISNUMBER(AVERAGEIFS(VindIndeks_raw_20_large!$D:$D,VindIndeks_raw_20_large!$C:$C,'Info-tabeller'!Q$55,VindIndeks_raw_20_large!$A:$A,'Info-tabeller'!$I352,VindIndeks_raw_20_large!$B:$B,'Info-tabeller'!$H352)),AVERAGEIFS(VindIndeks_raw_20_large!$D:$D,VindIndeks_raw_20_large!$C:$C,'Info-tabeller'!Q$55,VindIndeks_raw_20_large!$A:$A,'Info-tabeller'!$I352,VindIndeks_raw_20_large!$B:$B,'Info-tabeller'!$H352),"")</f>
        <v/>
      </c>
      <c r="R352" s="5">
        <f>IF(ISNUMBER(AVERAGEIFS(VindIndeks_raw_20_large!$D:$D,VindIndeks_raw_20_large!$C:$C,'Info-tabeller'!R$55,VindIndeks_raw_20_large!$A:$A,'Info-tabeller'!$I352,VindIndeks_raw_20_large!$B:$B,'Info-tabeller'!$H352)),AVERAGEIFS(VindIndeks_raw_20_large!$D:$D,VindIndeks_raw_20_large!$C:$C,'Info-tabeller'!R$55,VindIndeks_raw_20_large!$A:$A,'Info-tabeller'!$I352,VindIndeks_raw_20_large!$B:$B,'Info-tabeller'!$H352),"")</f>
        <v/>
      </c>
      <c r="S352" s="5">
        <f>IF(ISNUMBER(AVERAGEIFS(VindIndeks_raw_20_large!$D:$D,VindIndeks_raw_20_large!$C:$C,'Info-tabeller'!S$55,VindIndeks_raw_20_large!$A:$A,'Info-tabeller'!$I352,VindIndeks_raw_20_large!$B:$B,'Info-tabeller'!$H352)),AVERAGEIFS(VindIndeks_raw_20_large!$D:$D,VindIndeks_raw_20_large!$C:$C,'Info-tabeller'!S$55,VindIndeks_raw_20_large!$A:$A,'Info-tabeller'!$I352,VindIndeks_raw_20_large!$B:$B,'Info-tabeller'!$H352),"")</f>
        <v/>
      </c>
      <c r="T352" s="5">
        <f>IF(ISNUMBER(AVERAGEIFS(VindIndeks_raw_20_large!$D:$D,VindIndeks_raw_20_large!$C:$C,'Info-tabeller'!T$55,VindIndeks_raw_20_large!$A:$A,'Info-tabeller'!$I352,VindIndeks_raw_20_large!$B:$B,'Info-tabeller'!$H352)),AVERAGEIFS(VindIndeks_raw_20_large!$D:$D,VindIndeks_raw_20_large!$C:$C,'Info-tabeller'!T$55,VindIndeks_raw_20_large!$A:$A,'Info-tabeller'!$I352,VindIndeks_raw_20_large!$B:$B,'Info-tabeller'!$H352),"")</f>
        <v/>
      </c>
      <c r="U352" s="5">
        <f>IF(ISNUMBER(AVERAGEIFS(VindIndeks_raw_20_large!$D:$D,VindIndeks_raw_20_large!$C:$C,'Info-tabeller'!U$55,VindIndeks_raw_20_large!$A:$A,'Info-tabeller'!$I352,VindIndeks_raw_20_large!$B:$B,'Info-tabeller'!$H352)),AVERAGEIFS(VindIndeks_raw_20_large!$D:$D,VindIndeks_raw_20_large!$C:$C,'Info-tabeller'!U$55,VindIndeks_raw_20_large!$A:$A,'Info-tabeller'!$I352,VindIndeks_raw_20_large!$B:$B,'Info-tabeller'!$H352),"")</f>
        <v/>
      </c>
      <c r="V352" s="5">
        <f>IF(ISNUMBER(AVERAGEIFS(VindIndeks_raw_20_large!$D:$D,VindIndeks_raw_20_large!$C:$C,'Info-tabeller'!V$55,VindIndeks_raw_20_large!$A:$A,'Info-tabeller'!$I352,VindIndeks_raw_20_large!$B:$B,'Info-tabeller'!$H352)),AVERAGEIFS(VindIndeks_raw_20_large!$D:$D,VindIndeks_raw_20_large!$C:$C,'Info-tabeller'!V$55,VindIndeks_raw_20_large!$A:$A,'Info-tabeller'!$I352,VindIndeks_raw_20_large!$B:$B,'Info-tabeller'!$H352),"")</f>
        <v/>
      </c>
      <c r="W352" s="5">
        <f>IF(ISNUMBER(AVERAGEIFS(VindIndeks_raw_20_large!$D:$D,VindIndeks_raw_20_large!$C:$C,'Info-tabeller'!W$55,VindIndeks_raw_20_large!$A:$A,'Info-tabeller'!$I352,VindIndeks_raw_20_large!$B:$B,'Info-tabeller'!$H352)),AVERAGEIFS(VindIndeks_raw_20_large!$D:$D,VindIndeks_raw_20_large!$C:$C,'Info-tabeller'!W$55,VindIndeks_raw_20_large!$A:$A,'Info-tabeller'!$I352,VindIndeks_raw_20_large!$B:$B,'Info-tabeller'!$H352),"")</f>
        <v/>
      </c>
      <c r="X352" s="7">
        <f>IF(ISNUMBER(AVERAGE(J352:Q352)),AVERAGE(J352:Q352),"")</f>
        <v/>
      </c>
      <c r="Y352" s="6">
        <f>IF(ISNUMBER(AVERAGE(R352:W352)),AVERAGE(R352:W352),"")</f>
        <v/>
      </c>
      <c r="AB352" s="16">
        <f>+G352</f>
        <v/>
      </c>
      <c r="AC352" s="4">
        <f>IF(ISNUMBER(AVERAGEIFS(VindIndeks_raw_20_small!$D:$D,VindIndeks_raw_20_small!$C:$C,'Info-tabeller'!AC$55,VindIndeks_raw_20_small!$A:$A,'Info-tabeller'!$I352,VindIndeks_raw_20_small!$B:$B,'Info-tabeller'!$H352)),AVERAGEIFS(VindIndeks_raw_20_small!$D:$D,VindIndeks_raw_20_small!$C:$C,'Info-tabeller'!AC$55,VindIndeks_raw_20_small!$A:$A,'Info-tabeller'!$I352,VindIndeks_raw_20_small!$B:$B,'Info-tabeller'!$H352),"")</f>
        <v/>
      </c>
      <c r="AD352" s="4">
        <f>IF(ISNUMBER(AVERAGEIFS(VindIndeks_raw_20_small!$D:$D,VindIndeks_raw_20_small!$C:$C,'Info-tabeller'!AD$55,VindIndeks_raw_20_small!$A:$A,'Info-tabeller'!$I352,VindIndeks_raw_20_small!$B:$B,'Info-tabeller'!$H352)),AVERAGEIFS(VindIndeks_raw_20_small!$D:$D,VindIndeks_raw_20_small!$C:$C,'Info-tabeller'!AD$55,VindIndeks_raw_20_small!$A:$A,'Info-tabeller'!$I352,VindIndeks_raw_20_small!$B:$B,'Info-tabeller'!$H352),"")</f>
        <v/>
      </c>
      <c r="AE352" s="4">
        <f>IF(ISNUMBER(AVERAGEIFS(VindIndeks_raw_20_small!$D:$D,VindIndeks_raw_20_small!$C:$C,'Info-tabeller'!AE$55,VindIndeks_raw_20_small!$A:$A,'Info-tabeller'!$I352,VindIndeks_raw_20_small!$B:$B,'Info-tabeller'!$H352)),AVERAGEIFS(VindIndeks_raw_20_small!$D:$D,VindIndeks_raw_20_small!$C:$C,'Info-tabeller'!AE$55,VindIndeks_raw_20_small!$A:$A,'Info-tabeller'!$I352,VindIndeks_raw_20_small!$B:$B,'Info-tabeller'!$H352),"")</f>
        <v/>
      </c>
      <c r="AF352" s="4">
        <f>IF(ISNUMBER(AVERAGEIFS(VindIndeks_raw_20_small!$D:$D,VindIndeks_raw_20_small!$C:$C,'Info-tabeller'!AF$55,VindIndeks_raw_20_small!$A:$A,'Info-tabeller'!$I352,VindIndeks_raw_20_small!$B:$B,'Info-tabeller'!$H352)),AVERAGEIFS(VindIndeks_raw_20_small!$D:$D,VindIndeks_raw_20_small!$C:$C,'Info-tabeller'!AF$55,VindIndeks_raw_20_small!$A:$A,'Info-tabeller'!$I352,VindIndeks_raw_20_small!$B:$B,'Info-tabeller'!$H352),"")</f>
        <v/>
      </c>
      <c r="AG352" s="4">
        <f>IF(ISNUMBER(AVERAGEIFS(VindIndeks_raw_20_small!$D:$D,VindIndeks_raw_20_small!$C:$C,'Info-tabeller'!AG$55,VindIndeks_raw_20_small!$A:$A,'Info-tabeller'!$I352,VindIndeks_raw_20_small!$B:$B,'Info-tabeller'!$H352)),AVERAGEIFS(VindIndeks_raw_20_small!$D:$D,VindIndeks_raw_20_small!$C:$C,'Info-tabeller'!AG$55,VindIndeks_raw_20_small!$A:$A,'Info-tabeller'!$I352,VindIndeks_raw_20_small!$B:$B,'Info-tabeller'!$H352),"")</f>
        <v/>
      </c>
      <c r="AH352" s="4">
        <f>IF(ISNUMBER(AVERAGEIFS(VindIndeks_raw_20_small!$D:$D,VindIndeks_raw_20_small!$C:$C,'Info-tabeller'!AH$55,VindIndeks_raw_20_small!$A:$A,'Info-tabeller'!$I352,VindIndeks_raw_20_small!$B:$B,'Info-tabeller'!$H352)),AVERAGEIFS(VindIndeks_raw_20_small!$D:$D,VindIndeks_raw_20_small!$C:$C,'Info-tabeller'!AH$55,VindIndeks_raw_20_small!$A:$A,'Info-tabeller'!$I352,VindIndeks_raw_20_small!$B:$B,'Info-tabeller'!$H352),"")</f>
        <v/>
      </c>
      <c r="AI352" s="4">
        <f>IF(ISNUMBER(AVERAGEIFS(VindIndeks_raw_20_small!$D:$D,VindIndeks_raw_20_small!$C:$C,'Info-tabeller'!AI$55,VindIndeks_raw_20_small!$A:$A,'Info-tabeller'!$I352,VindIndeks_raw_20_small!$B:$B,'Info-tabeller'!$H352)),AVERAGEIFS(VindIndeks_raw_20_small!$D:$D,VindIndeks_raw_20_small!$C:$C,'Info-tabeller'!AI$55,VindIndeks_raw_20_small!$A:$A,'Info-tabeller'!$I352,VindIndeks_raw_20_small!$B:$B,'Info-tabeller'!$H352),"")</f>
        <v/>
      </c>
      <c r="AJ352" s="4">
        <f>IF(ISNUMBER(AVERAGEIFS(VindIndeks_raw_20_small!$D:$D,VindIndeks_raw_20_small!$C:$C,'Info-tabeller'!AJ$55,VindIndeks_raw_20_small!$A:$A,'Info-tabeller'!$I352,VindIndeks_raw_20_small!$B:$B,'Info-tabeller'!$H352)),AVERAGEIFS(VindIndeks_raw_20_small!$D:$D,VindIndeks_raw_20_small!$C:$C,'Info-tabeller'!AJ$55,VindIndeks_raw_20_small!$A:$A,'Info-tabeller'!$I352,VindIndeks_raw_20_small!$B:$B,'Info-tabeller'!$H352),"")</f>
        <v/>
      </c>
      <c r="AK352" s="7">
        <f>IF(ISNUMBER(AVERAGE(AC352:AJ352)),AVERAGE(AC352:AJ352),"")</f>
        <v/>
      </c>
      <c r="AN352" s="17">
        <f>+AB352</f>
        <v/>
      </c>
      <c r="AO352" s="4">
        <f>IF(ISNUMBER(AVERAGEIFS(VindIndeks_raw_13!$D:$D,VindIndeks_raw_13!$C:$C,'Info-tabeller'!AO$55,VindIndeks_raw_13!$A:$A,'Info-tabeller'!$I352,VindIndeks_raw_13!$B:$B,'Info-tabeller'!$H352)),AVERAGEIFS(VindIndeks_raw_13!$D:$D,VindIndeks_raw_13!$C:$C,'Info-tabeller'!AO$55,VindIndeks_raw_13!$A:$A,'Info-tabeller'!$I352,VindIndeks_raw_13!$B:$B,'Info-tabeller'!$H352),"")</f>
        <v/>
      </c>
      <c r="AP352" s="4">
        <f>IF(ISNUMBER(AVERAGEIFS(VindIndeks_raw_13!$D:$D,VindIndeks_raw_13!$C:$C,'Info-tabeller'!AP$55,VindIndeks_raw_13!$A:$A,'Info-tabeller'!$I352,VindIndeks_raw_13!$B:$B,'Info-tabeller'!$H352)),AVERAGEIFS(VindIndeks_raw_13!$D:$D,VindIndeks_raw_13!$C:$C,'Info-tabeller'!AP$55,VindIndeks_raw_13!$A:$A,'Info-tabeller'!$I352,VindIndeks_raw_13!$B:$B,'Info-tabeller'!$H352),"")</f>
        <v/>
      </c>
      <c r="AQ352" s="4">
        <f>IF(ISNUMBER(AVERAGEIFS(VindIndeks_raw_13!$D:$D,VindIndeks_raw_13!$C:$C,'Info-tabeller'!AQ$55,VindIndeks_raw_13!$A:$A,'Info-tabeller'!$I352,VindIndeks_raw_13!$B:$B,'Info-tabeller'!$H352)),AVERAGEIFS(VindIndeks_raw_13!$D:$D,VindIndeks_raw_13!$C:$C,'Info-tabeller'!AQ$55,VindIndeks_raw_13!$A:$A,'Info-tabeller'!$I352,VindIndeks_raw_13!$B:$B,'Info-tabeller'!$H352),"")</f>
        <v/>
      </c>
      <c r="AR352" s="4">
        <f>IF(ISNUMBER(AVERAGEIFS(VindIndeks_raw_13!$D:$D,VindIndeks_raw_13!$C:$C,'Info-tabeller'!AR$55,VindIndeks_raw_13!$A:$A,'Info-tabeller'!$I352,VindIndeks_raw_13!$B:$B,'Info-tabeller'!$H352)),AVERAGEIFS(VindIndeks_raw_13!$D:$D,VindIndeks_raw_13!$C:$C,'Info-tabeller'!AR$55,VindIndeks_raw_13!$A:$A,'Info-tabeller'!$I352,VindIndeks_raw_13!$B:$B,'Info-tabeller'!$H352),"")</f>
        <v/>
      </c>
      <c r="AS352" s="4">
        <f>IF(ISNUMBER(AVERAGEIFS(VindIndeks_raw_13!$D:$D,VindIndeks_raw_13!$C:$C,'Info-tabeller'!AS$55,VindIndeks_raw_13!$A:$A,'Info-tabeller'!$I352,VindIndeks_raw_13!$B:$B,'Info-tabeller'!$H352)),AVERAGEIFS(VindIndeks_raw_13!$D:$D,VindIndeks_raw_13!$C:$C,'Info-tabeller'!AS$55,VindIndeks_raw_13!$A:$A,'Info-tabeller'!$I352,VindIndeks_raw_13!$B:$B,'Info-tabeller'!$H352),"")</f>
        <v/>
      </c>
      <c r="AT352" s="4">
        <f>IF(ISNUMBER(AVERAGEIFS(VindIndeks_raw_13!$D:$D,VindIndeks_raw_13!$C:$C,'Info-tabeller'!AT$55,VindIndeks_raw_13!$A:$A,'Info-tabeller'!$I352,VindIndeks_raw_13!$B:$B,'Info-tabeller'!$H352)),AVERAGEIFS(VindIndeks_raw_13!$D:$D,VindIndeks_raw_13!$C:$C,'Info-tabeller'!AT$55,VindIndeks_raw_13!$A:$A,'Info-tabeller'!$I352,VindIndeks_raw_13!$B:$B,'Info-tabeller'!$H352),"")</f>
        <v/>
      </c>
      <c r="AU352" s="4">
        <f>IF(ISNUMBER(AVERAGEIFS(VindIndeks_raw_13!$D:$D,VindIndeks_raw_13!$C:$C,'Info-tabeller'!AU$55,VindIndeks_raw_13!$A:$A,'Info-tabeller'!$I352,VindIndeks_raw_13!$B:$B,'Info-tabeller'!$H352)),AVERAGEIFS(VindIndeks_raw_13!$D:$D,VindIndeks_raw_13!$C:$C,'Info-tabeller'!AU$55,VindIndeks_raw_13!$A:$A,'Info-tabeller'!$I352,VindIndeks_raw_13!$B:$B,'Info-tabeller'!$H352),"")</f>
        <v/>
      </c>
      <c r="AV352" s="4">
        <f>IF(ISNUMBER(AVERAGEIFS(VindIndeks_raw_13!$D:$D,VindIndeks_raw_13!$C:$C,'Info-tabeller'!AV$55,VindIndeks_raw_13!$A:$A,'Info-tabeller'!$I352,VindIndeks_raw_13!$B:$B,'Info-tabeller'!$H352)),AVERAGEIFS(VindIndeks_raw_13!$D:$D,VindIndeks_raw_13!$C:$C,'Info-tabeller'!AV$55,VindIndeks_raw_13!$A:$A,'Info-tabeller'!$I352,VindIndeks_raw_13!$B:$B,'Info-tabeller'!$H352),"")</f>
        <v/>
      </c>
      <c r="AW352" s="5">
        <f>IF(ISNUMBER(AVERAGEIFS(VindIndeks_raw_13!$D:$D,VindIndeks_raw_13!$C:$C,'Info-tabeller'!AW$55,VindIndeks_raw_13!$A:$A,'Info-tabeller'!$I352,VindIndeks_raw_13!$B:$B,'Info-tabeller'!$H352)),AVERAGEIFS(VindIndeks_raw_13!$D:$D,VindIndeks_raw_13!$C:$C,'Info-tabeller'!AW$55,VindIndeks_raw_13!$A:$A,'Info-tabeller'!$I352,VindIndeks_raw_13!$B:$B,'Info-tabeller'!$H352),"")</f>
        <v/>
      </c>
      <c r="AX352" s="5">
        <f>IF(ISNUMBER(AVERAGEIFS(VindIndeks_raw_13!$D:$D,VindIndeks_raw_13!$C:$C,'Info-tabeller'!AX$55,VindIndeks_raw_13!$A:$A,'Info-tabeller'!$I352,VindIndeks_raw_13!$B:$B,'Info-tabeller'!$H352)),AVERAGEIFS(VindIndeks_raw_13!$D:$D,VindIndeks_raw_13!$C:$C,'Info-tabeller'!AX$55,VindIndeks_raw_13!$A:$A,'Info-tabeller'!$I352,VindIndeks_raw_13!$B:$B,'Info-tabeller'!$H352),"")</f>
        <v/>
      </c>
      <c r="AY352" s="5">
        <f>IF(ISNUMBER(AVERAGEIFS(VindIndeks_raw_13!$D:$D,VindIndeks_raw_13!$C:$C,'Info-tabeller'!AY$55,VindIndeks_raw_13!$A:$A,'Info-tabeller'!$I352,VindIndeks_raw_13!$B:$B,'Info-tabeller'!$H352)),AVERAGEIFS(VindIndeks_raw_13!$D:$D,VindIndeks_raw_13!$C:$C,'Info-tabeller'!AY$55,VindIndeks_raw_13!$A:$A,'Info-tabeller'!$I352,VindIndeks_raw_13!$B:$B,'Info-tabeller'!$H352),"")</f>
        <v/>
      </c>
      <c r="AZ352" s="7">
        <f>IF(ISNUMBER(AVERAGE(AO352:AV352)),AVERAGE(AO352:AV352),"")</f>
        <v/>
      </c>
      <c r="BA352" s="6">
        <f>IF(ISNUMBER(AVERAGE(AW352:AY352)),AVERAGE(AW352:AY352),"")</f>
        <v/>
      </c>
      <c r="BC352" s="17">
        <f>+AN352</f>
        <v/>
      </c>
      <c r="BD352" s="19">
        <f>+AC352/AO352</f>
        <v/>
      </c>
      <c r="BE352" s="19">
        <f>+AD352/AP352</f>
        <v/>
      </c>
      <c r="BF352" s="19">
        <f>+AE352/AQ352</f>
        <v/>
      </c>
      <c r="BG352" s="19">
        <f>+AF352/AR352</f>
        <v/>
      </c>
      <c r="BH352" s="19">
        <f>+AG352/AS352</f>
        <v/>
      </c>
      <c r="BI352" s="19">
        <f>+AH352/AT352</f>
        <v/>
      </c>
      <c r="BJ352" s="19">
        <f>+AI352/AU352</f>
        <v/>
      </c>
      <c r="BK352" s="19">
        <f>+AJ352/AV352</f>
        <v/>
      </c>
      <c r="BL352" s="19">
        <f>+AK352/AZ352</f>
        <v/>
      </c>
      <c r="BN352" s="19">
        <f>+J352/AO352</f>
        <v/>
      </c>
      <c r="BO352" s="19">
        <f>+K352/AP352</f>
        <v/>
      </c>
      <c r="BP352" s="19">
        <f>+L352/AQ352</f>
        <v/>
      </c>
      <c r="BQ352" s="19">
        <f>+M352/AR352</f>
        <v/>
      </c>
      <c r="BR352" s="19">
        <f>+N352/AS352</f>
        <v/>
      </c>
      <c r="BS352" s="19">
        <f>+O352/AT352</f>
        <v/>
      </c>
      <c r="BT352" s="19">
        <f>+P352/AU352</f>
        <v/>
      </c>
      <c r="BU352" s="19">
        <f>+Q352/AV352</f>
        <v/>
      </c>
      <c r="BV352" s="19">
        <f>+X352/AZ352</f>
        <v/>
      </c>
    </row>
    <row r="353" ht="15" customHeight="1">
      <c r="D353" s="53">
        <f>IF(AND($I353=YEAR(WindDenmark!$F$4)+D$100,$H353&lt;=MONTH(WindDenmark!$F$4)),1,0)</f>
        <v/>
      </c>
      <c r="E353" s="53">
        <f>IF(AND($I353=YEAR(WindDenmark!$F$4)+E$100,$H353&lt;=MONTH(WindDenmark!$F$4)),1,0)</f>
        <v/>
      </c>
      <c r="F353" s="53">
        <f>IF(AND(G353&lt;=WindDenmark!$F$4,I353&gt;YEAR(WindDenmark!$F$4)-11),1,0)</f>
        <v/>
      </c>
      <c r="G353" s="62">
        <f>DATE(I353,H353,1)</f>
        <v/>
      </c>
      <c r="H353" s="53">
        <f>+H341</f>
        <v/>
      </c>
      <c r="I353" s="53">
        <f>IF(H353=1,I352+1,I352)</f>
        <v/>
      </c>
      <c r="J353" s="4">
        <f>IF(ISNUMBER(AVERAGEIFS(VindIndeks_raw_20_large!$D:$D,VindIndeks_raw_20_large!$C:$C,'Info-tabeller'!J$55,VindIndeks_raw_20_large!$A:$A,'Info-tabeller'!$I353,VindIndeks_raw_20_large!$B:$B,'Info-tabeller'!$H353)),AVERAGEIFS(VindIndeks_raw_20_large!$D:$D,VindIndeks_raw_20_large!$C:$C,'Info-tabeller'!J$55,VindIndeks_raw_20_large!$A:$A,'Info-tabeller'!$I353,VindIndeks_raw_20_large!$B:$B,'Info-tabeller'!$H353),"")</f>
        <v/>
      </c>
      <c r="K353" s="4">
        <f>IF(ISNUMBER(AVERAGEIFS(VindIndeks_raw_20_large!$D:$D,VindIndeks_raw_20_large!$C:$C,'Info-tabeller'!K$55,VindIndeks_raw_20_large!$A:$A,'Info-tabeller'!$I353,VindIndeks_raw_20_large!$B:$B,'Info-tabeller'!$H353)),AVERAGEIFS(VindIndeks_raw_20_large!$D:$D,VindIndeks_raw_20_large!$C:$C,'Info-tabeller'!K$55,VindIndeks_raw_20_large!$A:$A,'Info-tabeller'!$I353,VindIndeks_raw_20_large!$B:$B,'Info-tabeller'!$H353),"")</f>
        <v/>
      </c>
      <c r="L353" s="4">
        <f>IF(ISNUMBER(AVERAGEIFS(VindIndeks_raw_20_large!$D:$D,VindIndeks_raw_20_large!$C:$C,'Info-tabeller'!L$55,VindIndeks_raw_20_large!$A:$A,'Info-tabeller'!$I353,VindIndeks_raw_20_large!$B:$B,'Info-tabeller'!$H353)),AVERAGEIFS(VindIndeks_raw_20_large!$D:$D,VindIndeks_raw_20_large!$C:$C,'Info-tabeller'!L$55,VindIndeks_raw_20_large!$A:$A,'Info-tabeller'!$I353,VindIndeks_raw_20_large!$B:$B,'Info-tabeller'!$H353),"")</f>
        <v/>
      </c>
      <c r="M353" s="4">
        <f>IF(ISNUMBER(AVERAGEIFS(VindIndeks_raw_20_large!$D:$D,VindIndeks_raw_20_large!$C:$C,'Info-tabeller'!M$55,VindIndeks_raw_20_large!$A:$A,'Info-tabeller'!$I353,VindIndeks_raw_20_large!$B:$B,'Info-tabeller'!$H353)),AVERAGEIFS(VindIndeks_raw_20_large!$D:$D,VindIndeks_raw_20_large!$C:$C,'Info-tabeller'!M$55,VindIndeks_raw_20_large!$A:$A,'Info-tabeller'!$I353,VindIndeks_raw_20_large!$B:$B,'Info-tabeller'!$H353),"")</f>
        <v/>
      </c>
      <c r="N353" s="4">
        <f>IF(ISNUMBER(AVERAGEIFS(VindIndeks_raw_20_large!$D:$D,VindIndeks_raw_20_large!$C:$C,'Info-tabeller'!N$55,VindIndeks_raw_20_large!$A:$A,'Info-tabeller'!$I353,VindIndeks_raw_20_large!$B:$B,'Info-tabeller'!$H353)),AVERAGEIFS(VindIndeks_raw_20_large!$D:$D,VindIndeks_raw_20_large!$C:$C,'Info-tabeller'!N$55,VindIndeks_raw_20_large!$A:$A,'Info-tabeller'!$I353,VindIndeks_raw_20_large!$B:$B,'Info-tabeller'!$H353),"")</f>
        <v/>
      </c>
      <c r="O353" s="4">
        <f>IF(ISNUMBER(AVERAGEIFS(VindIndeks_raw_20_large!$D:$D,VindIndeks_raw_20_large!$C:$C,'Info-tabeller'!O$55,VindIndeks_raw_20_large!$A:$A,'Info-tabeller'!$I353,VindIndeks_raw_20_large!$B:$B,'Info-tabeller'!$H353)),AVERAGEIFS(VindIndeks_raw_20_large!$D:$D,VindIndeks_raw_20_large!$C:$C,'Info-tabeller'!O$55,VindIndeks_raw_20_large!$A:$A,'Info-tabeller'!$I353,VindIndeks_raw_20_large!$B:$B,'Info-tabeller'!$H353),"")</f>
        <v/>
      </c>
      <c r="P353" s="4">
        <f>IF(ISNUMBER(AVERAGEIFS(VindIndeks_raw_20_large!$D:$D,VindIndeks_raw_20_large!$C:$C,'Info-tabeller'!P$55,VindIndeks_raw_20_large!$A:$A,'Info-tabeller'!$I353,VindIndeks_raw_20_large!$B:$B,'Info-tabeller'!$H353)),AVERAGEIFS(VindIndeks_raw_20_large!$D:$D,VindIndeks_raw_20_large!$C:$C,'Info-tabeller'!P$55,VindIndeks_raw_20_large!$A:$A,'Info-tabeller'!$I353,VindIndeks_raw_20_large!$B:$B,'Info-tabeller'!$H353),"")</f>
        <v/>
      </c>
      <c r="Q353" s="4">
        <f>IF(ISNUMBER(AVERAGEIFS(VindIndeks_raw_20_large!$D:$D,VindIndeks_raw_20_large!$C:$C,'Info-tabeller'!Q$55,VindIndeks_raw_20_large!$A:$A,'Info-tabeller'!$I353,VindIndeks_raw_20_large!$B:$B,'Info-tabeller'!$H353)),AVERAGEIFS(VindIndeks_raw_20_large!$D:$D,VindIndeks_raw_20_large!$C:$C,'Info-tabeller'!Q$55,VindIndeks_raw_20_large!$A:$A,'Info-tabeller'!$I353,VindIndeks_raw_20_large!$B:$B,'Info-tabeller'!$H353),"")</f>
        <v/>
      </c>
      <c r="R353" s="5">
        <f>IF(ISNUMBER(AVERAGEIFS(VindIndeks_raw_20_large!$D:$D,VindIndeks_raw_20_large!$C:$C,'Info-tabeller'!R$55,VindIndeks_raw_20_large!$A:$A,'Info-tabeller'!$I353,VindIndeks_raw_20_large!$B:$B,'Info-tabeller'!$H353)),AVERAGEIFS(VindIndeks_raw_20_large!$D:$D,VindIndeks_raw_20_large!$C:$C,'Info-tabeller'!R$55,VindIndeks_raw_20_large!$A:$A,'Info-tabeller'!$I353,VindIndeks_raw_20_large!$B:$B,'Info-tabeller'!$H353),"")</f>
        <v/>
      </c>
      <c r="S353" s="5">
        <f>IF(ISNUMBER(AVERAGEIFS(VindIndeks_raw_20_large!$D:$D,VindIndeks_raw_20_large!$C:$C,'Info-tabeller'!S$55,VindIndeks_raw_20_large!$A:$A,'Info-tabeller'!$I353,VindIndeks_raw_20_large!$B:$B,'Info-tabeller'!$H353)),AVERAGEIFS(VindIndeks_raw_20_large!$D:$D,VindIndeks_raw_20_large!$C:$C,'Info-tabeller'!S$55,VindIndeks_raw_20_large!$A:$A,'Info-tabeller'!$I353,VindIndeks_raw_20_large!$B:$B,'Info-tabeller'!$H353),"")</f>
        <v/>
      </c>
      <c r="T353" s="5">
        <f>IF(ISNUMBER(AVERAGEIFS(VindIndeks_raw_20_large!$D:$D,VindIndeks_raw_20_large!$C:$C,'Info-tabeller'!T$55,VindIndeks_raw_20_large!$A:$A,'Info-tabeller'!$I353,VindIndeks_raw_20_large!$B:$B,'Info-tabeller'!$H353)),AVERAGEIFS(VindIndeks_raw_20_large!$D:$D,VindIndeks_raw_20_large!$C:$C,'Info-tabeller'!T$55,VindIndeks_raw_20_large!$A:$A,'Info-tabeller'!$I353,VindIndeks_raw_20_large!$B:$B,'Info-tabeller'!$H353),"")</f>
        <v/>
      </c>
      <c r="U353" s="5">
        <f>IF(ISNUMBER(AVERAGEIFS(VindIndeks_raw_20_large!$D:$D,VindIndeks_raw_20_large!$C:$C,'Info-tabeller'!U$55,VindIndeks_raw_20_large!$A:$A,'Info-tabeller'!$I353,VindIndeks_raw_20_large!$B:$B,'Info-tabeller'!$H353)),AVERAGEIFS(VindIndeks_raw_20_large!$D:$D,VindIndeks_raw_20_large!$C:$C,'Info-tabeller'!U$55,VindIndeks_raw_20_large!$A:$A,'Info-tabeller'!$I353,VindIndeks_raw_20_large!$B:$B,'Info-tabeller'!$H353),"")</f>
        <v/>
      </c>
      <c r="V353" s="5">
        <f>IF(ISNUMBER(AVERAGEIFS(VindIndeks_raw_20_large!$D:$D,VindIndeks_raw_20_large!$C:$C,'Info-tabeller'!V$55,VindIndeks_raw_20_large!$A:$A,'Info-tabeller'!$I353,VindIndeks_raw_20_large!$B:$B,'Info-tabeller'!$H353)),AVERAGEIFS(VindIndeks_raw_20_large!$D:$D,VindIndeks_raw_20_large!$C:$C,'Info-tabeller'!V$55,VindIndeks_raw_20_large!$A:$A,'Info-tabeller'!$I353,VindIndeks_raw_20_large!$B:$B,'Info-tabeller'!$H353),"")</f>
        <v/>
      </c>
      <c r="W353" s="5">
        <f>IF(ISNUMBER(AVERAGEIFS(VindIndeks_raw_20_large!$D:$D,VindIndeks_raw_20_large!$C:$C,'Info-tabeller'!W$55,VindIndeks_raw_20_large!$A:$A,'Info-tabeller'!$I353,VindIndeks_raw_20_large!$B:$B,'Info-tabeller'!$H353)),AVERAGEIFS(VindIndeks_raw_20_large!$D:$D,VindIndeks_raw_20_large!$C:$C,'Info-tabeller'!W$55,VindIndeks_raw_20_large!$A:$A,'Info-tabeller'!$I353,VindIndeks_raw_20_large!$B:$B,'Info-tabeller'!$H353),"")</f>
        <v/>
      </c>
      <c r="X353" s="7">
        <f>IF(ISNUMBER(AVERAGE(J353:Q353)),AVERAGE(J353:Q353),"")</f>
        <v/>
      </c>
      <c r="Y353" s="6">
        <f>IF(ISNUMBER(AVERAGE(R353:W353)),AVERAGE(R353:W353),"")</f>
        <v/>
      </c>
      <c r="AB353" s="16">
        <f>+G353</f>
        <v/>
      </c>
      <c r="AC353" s="4">
        <f>IF(ISNUMBER(AVERAGEIFS(VindIndeks_raw_20_small!$D:$D,VindIndeks_raw_20_small!$C:$C,'Info-tabeller'!AC$55,VindIndeks_raw_20_small!$A:$A,'Info-tabeller'!$I353,VindIndeks_raw_20_small!$B:$B,'Info-tabeller'!$H353)),AVERAGEIFS(VindIndeks_raw_20_small!$D:$D,VindIndeks_raw_20_small!$C:$C,'Info-tabeller'!AC$55,VindIndeks_raw_20_small!$A:$A,'Info-tabeller'!$I353,VindIndeks_raw_20_small!$B:$B,'Info-tabeller'!$H353),"")</f>
        <v/>
      </c>
      <c r="AD353" s="4">
        <f>IF(ISNUMBER(AVERAGEIFS(VindIndeks_raw_20_small!$D:$D,VindIndeks_raw_20_small!$C:$C,'Info-tabeller'!AD$55,VindIndeks_raw_20_small!$A:$A,'Info-tabeller'!$I353,VindIndeks_raw_20_small!$B:$B,'Info-tabeller'!$H353)),AVERAGEIFS(VindIndeks_raw_20_small!$D:$D,VindIndeks_raw_20_small!$C:$C,'Info-tabeller'!AD$55,VindIndeks_raw_20_small!$A:$A,'Info-tabeller'!$I353,VindIndeks_raw_20_small!$B:$B,'Info-tabeller'!$H353),"")</f>
        <v/>
      </c>
      <c r="AE353" s="4">
        <f>IF(ISNUMBER(AVERAGEIFS(VindIndeks_raw_20_small!$D:$D,VindIndeks_raw_20_small!$C:$C,'Info-tabeller'!AE$55,VindIndeks_raw_20_small!$A:$A,'Info-tabeller'!$I353,VindIndeks_raw_20_small!$B:$B,'Info-tabeller'!$H353)),AVERAGEIFS(VindIndeks_raw_20_small!$D:$D,VindIndeks_raw_20_small!$C:$C,'Info-tabeller'!AE$55,VindIndeks_raw_20_small!$A:$A,'Info-tabeller'!$I353,VindIndeks_raw_20_small!$B:$B,'Info-tabeller'!$H353),"")</f>
        <v/>
      </c>
      <c r="AF353" s="4">
        <f>IF(ISNUMBER(AVERAGEIFS(VindIndeks_raw_20_small!$D:$D,VindIndeks_raw_20_small!$C:$C,'Info-tabeller'!AF$55,VindIndeks_raw_20_small!$A:$A,'Info-tabeller'!$I353,VindIndeks_raw_20_small!$B:$B,'Info-tabeller'!$H353)),AVERAGEIFS(VindIndeks_raw_20_small!$D:$D,VindIndeks_raw_20_small!$C:$C,'Info-tabeller'!AF$55,VindIndeks_raw_20_small!$A:$A,'Info-tabeller'!$I353,VindIndeks_raw_20_small!$B:$B,'Info-tabeller'!$H353),"")</f>
        <v/>
      </c>
      <c r="AG353" s="4">
        <f>IF(ISNUMBER(AVERAGEIFS(VindIndeks_raw_20_small!$D:$D,VindIndeks_raw_20_small!$C:$C,'Info-tabeller'!AG$55,VindIndeks_raw_20_small!$A:$A,'Info-tabeller'!$I353,VindIndeks_raw_20_small!$B:$B,'Info-tabeller'!$H353)),AVERAGEIFS(VindIndeks_raw_20_small!$D:$D,VindIndeks_raw_20_small!$C:$C,'Info-tabeller'!AG$55,VindIndeks_raw_20_small!$A:$A,'Info-tabeller'!$I353,VindIndeks_raw_20_small!$B:$B,'Info-tabeller'!$H353),"")</f>
        <v/>
      </c>
      <c r="AH353" s="4">
        <f>IF(ISNUMBER(AVERAGEIFS(VindIndeks_raw_20_small!$D:$D,VindIndeks_raw_20_small!$C:$C,'Info-tabeller'!AH$55,VindIndeks_raw_20_small!$A:$A,'Info-tabeller'!$I353,VindIndeks_raw_20_small!$B:$B,'Info-tabeller'!$H353)),AVERAGEIFS(VindIndeks_raw_20_small!$D:$D,VindIndeks_raw_20_small!$C:$C,'Info-tabeller'!AH$55,VindIndeks_raw_20_small!$A:$A,'Info-tabeller'!$I353,VindIndeks_raw_20_small!$B:$B,'Info-tabeller'!$H353),"")</f>
        <v/>
      </c>
      <c r="AI353" s="4">
        <f>IF(ISNUMBER(AVERAGEIFS(VindIndeks_raw_20_small!$D:$D,VindIndeks_raw_20_small!$C:$C,'Info-tabeller'!AI$55,VindIndeks_raw_20_small!$A:$A,'Info-tabeller'!$I353,VindIndeks_raw_20_small!$B:$B,'Info-tabeller'!$H353)),AVERAGEIFS(VindIndeks_raw_20_small!$D:$D,VindIndeks_raw_20_small!$C:$C,'Info-tabeller'!AI$55,VindIndeks_raw_20_small!$A:$A,'Info-tabeller'!$I353,VindIndeks_raw_20_small!$B:$B,'Info-tabeller'!$H353),"")</f>
        <v/>
      </c>
      <c r="AJ353" s="4">
        <f>IF(ISNUMBER(AVERAGEIFS(VindIndeks_raw_20_small!$D:$D,VindIndeks_raw_20_small!$C:$C,'Info-tabeller'!AJ$55,VindIndeks_raw_20_small!$A:$A,'Info-tabeller'!$I353,VindIndeks_raw_20_small!$B:$B,'Info-tabeller'!$H353)),AVERAGEIFS(VindIndeks_raw_20_small!$D:$D,VindIndeks_raw_20_small!$C:$C,'Info-tabeller'!AJ$55,VindIndeks_raw_20_small!$A:$A,'Info-tabeller'!$I353,VindIndeks_raw_20_small!$B:$B,'Info-tabeller'!$H353),"")</f>
        <v/>
      </c>
      <c r="AK353" s="7">
        <f>IF(ISNUMBER(AVERAGE(AC353:AJ353)),AVERAGE(AC353:AJ353),"")</f>
        <v/>
      </c>
      <c r="AN353" s="17">
        <f>+AB353</f>
        <v/>
      </c>
      <c r="AO353" s="4">
        <f>IF(ISNUMBER(AVERAGEIFS(VindIndeks_raw_13!$D:$D,VindIndeks_raw_13!$C:$C,'Info-tabeller'!AO$55,VindIndeks_raw_13!$A:$A,'Info-tabeller'!$I353,VindIndeks_raw_13!$B:$B,'Info-tabeller'!$H353)),AVERAGEIFS(VindIndeks_raw_13!$D:$D,VindIndeks_raw_13!$C:$C,'Info-tabeller'!AO$55,VindIndeks_raw_13!$A:$A,'Info-tabeller'!$I353,VindIndeks_raw_13!$B:$B,'Info-tabeller'!$H353),"")</f>
        <v/>
      </c>
      <c r="AP353" s="4">
        <f>IF(ISNUMBER(AVERAGEIFS(VindIndeks_raw_13!$D:$D,VindIndeks_raw_13!$C:$C,'Info-tabeller'!AP$55,VindIndeks_raw_13!$A:$A,'Info-tabeller'!$I353,VindIndeks_raw_13!$B:$B,'Info-tabeller'!$H353)),AVERAGEIFS(VindIndeks_raw_13!$D:$D,VindIndeks_raw_13!$C:$C,'Info-tabeller'!AP$55,VindIndeks_raw_13!$A:$A,'Info-tabeller'!$I353,VindIndeks_raw_13!$B:$B,'Info-tabeller'!$H353),"")</f>
        <v/>
      </c>
      <c r="AQ353" s="4">
        <f>IF(ISNUMBER(AVERAGEIFS(VindIndeks_raw_13!$D:$D,VindIndeks_raw_13!$C:$C,'Info-tabeller'!AQ$55,VindIndeks_raw_13!$A:$A,'Info-tabeller'!$I353,VindIndeks_raw_13!$B:$B,'Info-tabeller'!$H353)),AVERAGEIFS(VindIndeks_raw_13!$D:$D,VindIndeks_raw_13!$C:$C,'Info-tabeller'!AQ$55,VindIndeks_raw_13!$A:$A,'Info-tabeller'!$I353,VindIndeks_raw_13!$B:$B,'Info-tabeller'!$H353),"")</f>
        <v/>
      </c>
      <c r="AR353" s="4">
        <f>IF(ISNUMBER(AVERAGEIFS(VindIndeks_raw_13!$D:$D,VindIndeks_raw_13!$C:$C,'Info-tabeller'!AR$55,VindIndeks_raw_13!$A:$A,'Info-tabeller'!$I353,VindIndeks_raw_13!$B:$B,'Info-tabeller'!$H353)),AVERAGEIFS(VindIndeks_raw_13!$D:$D,VindIndeks_raw_13!$C:$C,'Info-tabeller'!AR$55,VindIndeks_raw_13!$A:$A,'Info-tabeller'!$I353,VindIndeks_raw_13!$B:$B,'Info-tabeller'!$H353),"")</f>
        <v/>
      </c>
      <c r="AS353" s="4">
        <f>IF(ISNUMBER(AVERAGEIFS(VindIndeks_raw_13!$D:$D,VindIndeks_raw_13!$C:$C,'Info-tabeller'!AS$55,VindIndeks_raw_13!$A:$A,'Info-tabeller'!$I353,VindIndeks_raw_13!$B:$B,'Info-tabeller'!$H353)),AVERAGEIFS(VindIndeks_raw_13!$D:$D,VindIndeks_raw_13!$C:$C,'Info-tabeller'!AS$55,VindIndeks_raw_13!$A:$A,'Info-tabeller'!$I353,VindIndeks_raw_13!$B:$B,'Info-tabeller'!$H353),"")</f>
        <v/>
      </c>
      <c r="AT353" s="4">
        <f>IF(ISNUMBER(AVERAGEIFS(VindIndeks_raw_13!$D:$D,VindIndeks_raw_13!$C:$C,'Info-tabeller'!AT$55,VindIndeks_raw_13!$A:$A,'Info-tabeller'!$I353,VindIndeks_raw_13!$B:$B,'Info-tabeller'!$H353)),AVERAGEIFS(VindIndeks_raw_13!$D:$D,VindIndeks_raw_13!$C:$C,'Info-tabeller'!AT$55,VindIndeks_raw_13!$A:$A,'Info-tabeller'!$I353,VindIndeks_raw_13!$B:$B,'Info-tabeller'!$H353),"")</f>
        <v/>
      </c>
      <c r="AU353" s="4">
        <f>IF(ISNUMBER(AVERAGEIFS(VindIndeks_raw_13!$D:$D,VindIndeks_raw_13!$C:$C,'Info-tabeller'!AU$55,VindIndeks_raw_13!$A:$A,'Info-tabeller'!$I353,VindIndeks_raw_13!$B:$B,'Info-tabeller'!$H353)),AVERAGEIFS(VindIndeks_raw_13!$D:$D,VindIndeks_raw_13!$C:$C,'Info-tabeller'!AU$55,VindIndeks_raw_13!$A:$A,'Info-tabeller'!$I353,VindIndeks_raw_13!$B:$B,'Info-tabeller'!$H353),"")</f>
        <v/>
      </c>
      <c r="AV353" s="4">
        <f>IF(ISNUMBER(AVERAGEIFS(VindIndeks_raw_13!$D:$D,VindIndeks_raw_13!$C:$C,'Info-tabeller'!AV$55,VindIndeks_raw_13!$A:$A,'Info-tabeller'!$I353,VindIndeks_raw_13!$B:$B,'Info-tabeller'!$H353)),AVERAGEIFS(VindIndeks_raw_13!$D:$D,VindIndeks_raw_13!$C:$C,'Info-tabeller'!AV$55,VindIndeks_raw_13!$A:$A,'Info-tabeller'!$I353,VindIndeks_raw_13!$B:$B,'Info-tabeller'!$H353),"")</f>
        <v/>
      </c>
      <c r="AW353" s="5">
        <f>IF(ISNUMBER(AVERAGEIFS(VindIndeks_raw_13!$D:$D,VindIndeks_raw_13!$C:$C,'Info-tabeller'!AW$55,VindIndeks_raw_13!$A:$A,'Info-tabeller'!$I353,VindIndeks_raw_13!$B:$B,'Info-tabeller'!$H353)),AVERAGEIFS(VindIndeks_raw_13!$D:$D,VindIndeks_raw_13!$C:$C,'Info-tabeller'!AW$55,VindIndeks_raw_13!$A:$A,'Info-tabeller'!$I353,VindIndeks_raw_13!$B:$B,'Info-tabeller'!$H353),"")</f>
        <v/>
      </c>
      <c r="AX353" s="5">
        <f>IF(ISNUMBER(AVERAGEIFS(VindIndeks_raw_13!$D:$D,VindIndeks_raw_13!$C:$C,'Info-tabeller'!AX$55,VindIndeks_raw_13!$A:$A,'Info-tabeller'!$I353,VindIndeks_raw_13!$B:$B,'Info-tabeller'!$H353)),AVERAGEIFS(VindIndeks_raw_13!$D:$D,VindIndeks_raw_13!$C:$C,'Info-tabeller'!AX$55,VindIndeks_raw_13!$A:$A,'Info-tabeller'!$I353,VindIndeks_raw_13!$B:$B,'Info-tabeller'!$H353),"")</f>
        <v/>
      </c>
      <c r="AY353" s="5">
        <f>IF(ISNUMBER(AVERAGEIFS(VindIndeks_raw_13!$D:$D,VindIndeks_raw_13!$C:$C,'Info-tabeller'!AY$55,VindIndeks_raw_13!$A:$A,'Info-tabeller'!$I353,VindIndeks_raw_13!$B:$B,'Info-tabeller'!$H353)),AVERAGEIFS(VindIndeks_raw_13!$D:$D,VindIndeks_raw_13!$C:$C,'Info-tabeller'!AY$55,VindIndeks_raw_13!$A:$A,'Info-tabeller'!$I353,VindIndeks_raw_13!$B:$B,'Info-tabeller'!$H353),"")</f>
        <v/>
      </c>
      <c r="AZ353" s="7">
        <f>IF(ISNUMBER(AVERAGE(AO353:AV353)),AVERAGE(AO353:AV353),"")</f>
        <v/>
      </c>
      <c r="BA353" s="6">
        <f>IF(ISNUMBER(AVERAGE(AW353:AY353)),AVERAGE(AW353:AY353),"")</f>
        <v/>
      </c>
      <c r="BC353" s="17">
        <f>+AN353</f>
        <v/>
      </c>
      <c r="BD353" s="19">
        <f>+AC353/AO353</f>
        <v/>
      </c>
      <c r="BE353" s="19">
        <f>+AD353/AP353</f>
        <v/>
      </c>
      <c r="BF353" s="19">
        <f>+AE353/AQ353</f>
        <v/>
      </c>
      <c r="BG353" s="19">
        <f>+AF353/AR353</f>
        <v/>
      </c>
      <c r="BH353" s="19">
        <f>+AG353/AS353</f>
        <v/>
      </c>
      <c r="BI353" s="19">
        <f>+AH353/AT353</f>
        <v/>
      </c>
      <c r="BJ353" s="19">
        <f>+AI353/AU353</f>
        <v/>
      </c>
      <c r="BK353" s="19">
        <f>+AJ353/AV353</f>
        <v/>
      </c>
      <c r="BL353" s="19">
        <f>+AK353/AZ353</f>
        <v/>
      </c>
      <c r="BN353" s="19">
        <f>+J353/AO353</f>
        <v/>
      </c>
      <c r="BO353" s="19">
        <f>+K353/AP353</f>
        <v/>
      </c>
      <c r="BP353" s="19">
        <f>+L353/AQ353</f>
        <v/>
      </c>
      <c r="BQ353" s="19">
        <f>+M353/AR353</f>
        <v/>
      </c>
      <c r="BR353" s="19">
        <f>+N353/AS353</f>
        <v/>
      </c>
      <c r="BS353" s="19">
        <f>+O353/AT353</f>
        <v/>
      </c>
      <c r="BT353" s="19">
        <f>+P353/AU353</f>
        <v/>
      </c>
      <c r="BU353" s="19">
        <f>+Q353/AV353</f>
        <v/>
      </c>
      <c r="BV353" s="19">
        <f>+X353/AZ353</f>
        <v/>
      </c>
    </row>
    <row r="354" ht="15" customHeight="1">
      <c r="D354" s="53">
        <f>IF(AND($I354=YEAR(WindDenmark!$F$4)+D$100,$H354&lt;=MONTH(WindDenmark!$F$4)),1,0)</f>
        <v/>
      </c>
      <c r="E354" s="53">
        <f>IF(AND($I354=YEAR(WindDenmark!$F$4)+E$100,$H354&lt;=MONTH(WindDenmark!$F$4)),1,0)</f>
        <v/>
      </c>
      <c r="F354" s="53">
        <f>IF(AND(G354&lt;=WindDenmark!$F$4,I354&gt;YEAR(WindDenmark!$F$4)-11),1,0)</f>
        <v/>
      </c>
      <c r="G354" s="62">
        <f>DATE(I354,H354,1)</f>
        <v/>
      </c>
      <c r="H354" s="53">
        <f>+H342</f>
        <v/>
      </c>
      <c r="I354" s="53">
        <f>IF(H354=1,I353+1,I353)</f>
        <v/>
      </c>
      <c r="J354" s="4">
        <f>IF(ISNUMBER(AVERAGEIFS(VindIndeks_raw_20_large!$D:$D,VindIndeks_raw_20_large!$C:$C,'Info-tabeller'!J$55,VindIndeks_raw_20_large!$A:$A,'Info-tabeller'!$I354,VindIndeks_raw_20_large!$B:$B,'Info-tabeller'!$H354)),AVERAGEIFS(VindIndeks_raw_20_large!$D:$D,VindIndeks_raw_20_large!$C:$C,'Info-tabeller'!J$55,VindIndeks_raw_20_large!$A:$A,'Info-tabeller'!$I354,VindIndeks_raw_20_large!$B:$B,'Info-tabeller'!$H354),"")</f>
        <v/>
      </c>
      <c r="K354" s="4">
        <f>IF(ISNUMBER(AVERAGEIFS(VindIndeks_raw_20_large!$D:$D,VindIndeks_raw_20_large!$C:$C,'Info-tabeller'!K$55,VindIndeks_raw_20_large!$A:$A,'Info-tabeller'!$I354,VindIndeks_raw_20_large!$B:$B,'Info-tabeller'!$H354)),AVERAGEIFS(VindIndeks_raw_20_large!$D:$D,VindIndeks_raw_20_large!$C:$C,'Info-tabeller'!K$55,VindIndeks_raw_20_large!$A:$A,'Info-tabeller'!$I354,VindIndeks_raw_20_large!$B:$B,'Info-tabeller'!$H354),"")</f>
        <v/>
      </c>
      <c r="L354" s="4">
        <f>IF(ISNUMBER(AVERAGEIFS(VindIndeks_raw_20_large!$D:$D,VindIndeks_raw_20_large!$C:$C,'Info-tabeller'!L$55,VindIndeks_raw_20_large!$A:$A,'Info-tabeller'!$I354,VindIndeks_raw_20_large!$B:$B,'Info-tabeller'!$H354)),AVERAGEIFS(VindIndeks_raw_20_large!$D:$D,VindIndeks_raw_20_large!$C:$C,'Info-tabeller'!L$55,VindIndeks_raw_20_large!$A:$A,'Info-tabeller'!$I354,VindIndeks_raw_20_large!$B:$B,'Info-tabeller'!$H354),"")</f>
        <v/>
      </c>
      <c r="M354" s="4">
        <f>IF(ISNUMBER(AVERAGEIFS(VindIndeks_raw_20_large!$D:$D,VindIndeks_raw_20_large!$C:$C,'Info-tabeller'!M$55,VindIndeks_raw_20_large!$A:$A,'Info-tabeller'!$I354,VindIndeks_raw_20_large!$B:$B,'Info-tabeller'!$H354)),AVERAGEIFS(VindIndeks_raw_20_large!$D:$D,VindIndeks_raw_20_large!$C:$C,'Info-tabeller'!M$55,VindIndeks_raw_20_large!$A:$A,'Info-tabeller'!$I354,VindIndeks_raw_20_large!$B:$B,'Info-tabeller'!$H354),"")</f>
        <v/>
      </c>
      <c r="N354" s="4">
        <f>IF(ISNUMBER(AVERAGEIFS(VindIndeks_raw_20_large!$D:$D,VindIndeks_raw_20_large!$C:$C,'Info-tabeller'!N$55,VindIndeks_raw_20_large!$A:$A,'Info-tabeller'!$I354,VindIndeks_raw_20_large!$B:$B,'Info-tabeller'!$H354)),AVERAGEIFS(VindIndeks_raw_20_large!$D:$D,VindIndeks_raw_20_large!$C:$C,'Info-tabeller'!N$55,VindIndeks_raw_20_large!$A:$A,'Info-tabeller'!$I354,VindIndeks_raw_20_large!$B:$B,'Info-tabeller'!$H354),"")</f>
        <v/>
      </c>
      <c r="O354" s="4">
        <f>IF(ISNUMBER(AVERAGEIFS(VindIndeks_raw_20_large!$D:$D,VindIndeks_raw_20_large!$C:$C,'Info-tabeller'!O$55,VindIndeks_raw_20_large!$A:$A,'Info-tabeller'!$I354,VindIndeks_raw_20_large!$B:$B,'Info-tabeller'!$H354)),AVERAGEIFS(VindIndeks_raw_20_large!$D:$D,VindIndeks_raw_20_large!$C:$C,'Info-tabeller'!O$55,VindIndeks_raw_20_large!$A:$A,'Info-tabeller'!$I354,VindIndeks_raw_20_large!$B:$B,'Info-tabeller'!$H354),"")</f>
        <v/>
      </c>
      <c r="P354" s="4">
        <f>IF(ISNUMBER(AVERAGEIFS(VindIndeks_raw_20_large!$D:$D,VindIndeks_raw_20_large!$C:$C,'Info-tabeller'!P$55,VindIndeks_raw_20_large!$A:$A,'Info-tabeller'!$I354,VindIndeks_raw_20_large!$B:$B,'Info-tabeller'!$H354)),AVERAGEIFS(VindIndeks_raw_20_large!$D:$D,VindIndeks_raw_20_large!$C:$C,'Info-tabeller'!P$55,VindIndeks_raw_20_large!$A:$A,'Info-tabeller'!$I354,VindIndeks_raw_20_large!$B:$B,'Info-tabeller'!$H354),"")</f>
        <v/>
      </c>
      <c r="Q354" s="4">
        <f>IF(ISNUMBER(AVERAGEIFS(VindIndeks_raw_20_large!$D:$D,VindIndeks_raw_20_large!$C:$C,'Info-tabeller'!Q$55,VindIndeks_raw_20_large!$A:$A,'Info-tabeller'!$I354,VindIndeks_raw_20_large!$B:$B,'Info-tabeller'!$H354)),AVERAGEIFS(VindIndeks_raw_20_large!$D:$D,VindIndeks_raw_20_large!$C:$C,'Info-tabeller'!Q$55,VindIndeks_raw_20_large!$A:$A,'Info-tabeller'!$I354,VindIndeks_raw_20_large!$B:$B,'Info-tabeller'!$H354),"")</f>
        <v/>
      </c>
      <c r="R354" s="5">
        <f>IF(ISNUMBER(AVERAGEIFS(VindIndeks_raw_20_large!$D:$D,VindIndeks_raw_20_large!$C:$C,'Info-tabeller'!R$55,VindIndeks_raw_20_large!$A:$A,'Info-tabeller'!$I354,VindIndeks_raw_20_large!$B:$B,'Info-tabeller'!$H354)),AVERAGEIFS(VindIndeks_raw_20_large!$D:$D,VindIndeks_raw_20_large!$C:$C,'Info-tabeller'!R$55,VindIndeks_raw_20_large!$A:$A,'Info-tabeller'!$I354,VindIndeks_raw_20_large!$B:$B,'Info-tabeller'!$H354),"")</f>
        <v/>
      </c>
      <c r="S354" s="5">
        <f>IF(ISNUMBER(AVERAGEIFS(VindIndeks_raw_20_large!$D:$D,VindIndeks_raw_20_large!$C:$C,'Info-tabeller'!S$55,VindIndeks_raw_20_large!$A:$A,'Info-tabeller'!$I354,VindIndeks_raw_20_large!$B:$B,'Info-tabeller'!$H354)),AVERAGEIFS(VindIndeks_raw_20_large!$D:$D,VindIndeks_raw_20_large!$C:$C,'Info-tabeller'!S$55,VindIndeks_raw_20_large!$A:$A,'Info-tabeller'!$I354,VindIndeks_raw_20_large!$B:$B,'Info-tabeller'!$H354),"")</f>
        <v/>
      </c>
      <c r="T354" s="5">
        <f>IF(ISNUMBER(AVERAGEIFS(VindIndeks_raw_20_large!$D:$D,VindIndeks_raw_20_large!$C:$C,'Info-tabeller'!T$55,VindIndeks_raw_20_large!$A:$A,'Info-tabeller'!$I354,VindIndeks_raw_20_large!$B:$B,'Info-tabeller'!$H354)),AVERAGEIFS(VindIndeks_raw_20_large!$D:$D,VindIndeks_raw_20_large!$C:$C,'Info-tabeller'!T$55,VindIndeks_raw_20_large!$A:$A,'Info-tabeller'!$I354,VindIndeks_raw_20_large!$B:$B,'Info-tabeller'!$H354),"")</f>
        <v/>
      </c>
      <c r="U354" s="5">
        <f>IF(ISNUMBER(AVERAGEIFS(VindIndeks_raw_20_large!$D:$D,VindIndeks_raw_20_large!$C:$C,'Info-tabeller'!U$55,VindIndeks_raw_20_large!$A:$A,'Info-tabeller'!$I354,VindIndeks_raw_20_large!$B:$B,'Info-tabeller'!$H354)),AVERAGEIFS(VindIndeks_raw_20_large!$D:$D,VindIndeks_raw_20_large!$C:$C,'Info-tabeller'!U$55,VindIndeks_raw_20_large!$A:$A,'Info-tabeller'!$I354,VindIndeks_raw_20_large!$B:$B,'Info-tabeller'!$H354),"")</f>
        <v/>
      </c>
      <c r="V354" s="5">
        <f>IF(ISNUMBER(AVERAGEIFS(VindIndeks_raw_20_large!$D:$D,VindIndeks_raw_20_large!$C:$C,'Info-tabeller'!V$55,VindIndeks_raw_20_large!$A:$A,'Info-tabeller'!$I354,VindIndeks_raw_20_large!$B:$B,'Info-tabeller'!$H354)),AVERAGEIFS(VindIndeks_raw_20_large!$D:$D,VindIndeks_raw_20_large!$C:$C,'Info-tabeller'!V$55,VindIndeks_raw_20_large!$A:$A,'Info-tabeller'!$I354,VindIndeks_raw_20_large!$B:$B,'Info-tabeller'!$H354),"")</f>
        <v/>
      </c>
      <c r="W354" s="5">
        <f>IF(ISNUMBER(AVERAGEIFS(VindIndeks_raw_20_large!$D:$D,VindIndeks_raw_20_large!$C:$C,'Info-tabeller'!W$55,VindIndeks_raw_20_large!$A:$A,'Info-tabeller'!$I354,VindIndeks_raw_20_large!$B:$B,'Info-tabeller'!$H354)),AVERAGEIFS(VindIndeks_raw_20_large!$D:$D,VindIndeks_raw_20_large!$C:$C,'Info-tabeller'!W$55,VindIndeks_raw_20_large!$A:$A,'Info-tabeller'!$I354,VindIndeks_raw_20_large!$B:$B,'Info-tabeller'!$H354),"")</f>
        <v/>
      </c>
      <c r="X354" s="7">
        <f>IF(ISNUMBER(AVERAGE(J354:Q354)),AVERAGE(J354:Q354),"")</f>
        <v/>
      </c>
      <c r="Y354" s="6">
        <f>IF(ISNUMBER(AVERAGE(R354:W354)),AVERAGE(R354:W354),"")</f>
        <v/>
      </c>
      <c r="AB354" s="16">
        <f>+G354</f>
        <v/>
      </c>
      <c r="AC354" s="4">
        <f>IF(ISNUMBER(AVERAGEIFS(VindIndeks_raw_20_small!$D:$D,VindIndeks_raw_20_small!$C:$C,'Info-tabeller'!AC$55,VindIndeks_raw_20_small!$A:$A,'Info-tabeller'!$I354,VindIndeks_raw_20_small!$B:$B,'Info-tabeller'!$H354)),AVERAGEIFS(VindIndeks_raw_20_small!$D:$D,VindIndeks_raw_20_small!$C:$C,'Info-tabeller'!AC$55,VindIndeks_raw_20_small!$A:$A,'Info-tabeller'!$I354,VindIndeks_raw_20_small!$B:$B,'Info-tabeller'!$H354),"")</f>
        <v/>
      </c>
      <c r="AD354" s="4">
        <f>IF(ISNUMBER(AVERAGEIFS(VindIndeks_raw_20_small!$D:$D,VindIndeks_raw_20_small!$C:$C,'Info-tabeller'!AD$55,VindIndeks_raw_20_small!$A:$A,'Info-tabeller'!$I354,VindIndeks_raw_20_small!$B:$B,'Info-tabeller'!$H354)),AVERAGEIFS(VindIndeks_raw_20_small!$D:$D,VindIndeks_raw_20_small!$C:$C,'Info-tabeller'!AD$55,VindIndeks_raw_20_small!$A:$A,'Info-tabeller'!$I354,VindIndeks_raw_20_small!$B:$B,'Info-tabeller'!$H354),"")</f>
        <v/>
      </c>
      <c r="AE354" s="4">
        <f>IF(ISNUMBER(AVERAGEIFS(VindIndeks_raw_20_small!$D:$D,VindIndeks_raw_20_small!$C:$C,'Info-tabeller'!AE$55,VindIndeks_raw_20_small!$A:$A,'Info-tabeller'!$I354,VindIndeks_raw_20_small!$B:$B,'Info-tabeller'!$H354)),AVERAGEIFS(VindIndeks_raw_20_small!$D:$D,VindIndeks_raw_20_small!$C:$C,'Info-tabeller'!AE$55,VindIndeks_raw_20_small!$A:$A,'Info-tabeller'!$I354,VindIndeks_raw_20_small!$B:$B,'Info-tabeller'!$H354),"")</f>
        <v/>
      </c>
      <c r="AF354" s="4">
        <f>IF(ISNUMBER(AVERAGEIFS(VindIndeks_raw_20_small!$D:$D,VindIndeks_raw_20_small!$C:$C,'Info-tabeller'!AF$55,VindIndeks_raw_20_small!$A:$A,'Info-tabeller'!$I354,VindIndeks_raw_20_small!$B:$B,'Info-tabeller'!$H354)),AVERAGEIFS(VindIndeks_raw_20_small!$D:$D,VindIndeks_raw_20_small!$C:$C,'Info-tabeller'!AF$55,VindIndeks_raw_20_small!$A:$A,'Info-tabeller'!$I354,VindIndeks_raw_20_small!$B:$B,'Info-tabeller'!$H354),"")</f>
        <v/>
      </c>
      <c r="AG354" s="4">
        <f>IF(ISNUMBER(AVERAGEIFS(VindIndeks_raw_20_small!$D:$D,VindIndeks_raw_20_small!$C:$C,'Info-tabeller'!AG$55,VindIndeks_raw_20_small!$A:$A,'Info-tabeller'!$I354,VindIndeks_raw_20_small!$B:$B,'Info-tabeller'!$H354)),AVERAGEIFS(VindIndeks_raw_20_small!$D:$D,VindIndeks_raw_20_small!$C:$C,'Info-tabeller'!AG$55,VindIndeks_raw_20_small!$A:$A,'Info-tabeller'!$I354,VindIndeks_raw_20_small!$B:$B,'Info-tabeller'!$H354),"")</f>
        <v/>
      </c>
      <c r="AH354" s="4">
        <f>IF(ISNUMBER(AVERAGEIFS(VindIndeks_raw_20_small!$D:$D,VindIndeks_raw_20_small!$C:$C,'Info-tabeller'!AH$55,VindIndeks_raw_20_small!$A:$A,'Info-tabeller'!$I354,VindIndeks_raw_20_small!$B:$B,'Info-tabeller'!$H354)),AVERAGEIFS(VindIndeks_raw_20_small!$D:$D,VindIndeks_raw_20_small!$C:$C,'Info-tabeller'!AH$55,VindIndeks_raw_20_small!$A:$A,'Info-tabeller'!$I354,VindIndeks_raw_20_small!$B:$B,'Info-tabeller'!$H354),"")</f>
        <v/>
      </c>
      <c r="AI354" s="4">
        <f>IF(ISNUMBER(AVERAGEIFS(VindIndeks_raw_20_small!$D:$D,VindIndeks_raw_20_small!$C:$C,'Info-tabeller'!AI$55,VindIndeks_raw_20_small!$A:$A,'Info-tabeller'!$I354,VindIndeks_raw_20_small!$B:$B,'Info-tabeller'!$H354)),AVERAGEIFS(VindIndeks_raw_20_small!$D:$D,VindIndeks_raw_20_small!$C:$C,'Info-tabeller'!AI$55,VindIndeks_raw_20_small!$A:$A,'Info-tabeller'!$I354,VindIndeks_raw_20_small!$B:$B,'Info-tabeller'!$H354),"")</f>
        <v/>
      </c>
      <c r="AJ354" s="4">
        <f>IF(ISNUMBER(AVERAGEIFS(VindIndeks_raw_20_small!$D:$D,VindIndeks_raw_20_small!$C:$C,'Info-tabeller'!AJ$55,VindIndeks_raw_20_small!$A:$A,'Info-tabeller'!$I354,VindIndeks_raw_20_small!$B:$B,'Info-tabeller'!$H354)),AVERAGEIFS(VindIndeks_raw_20_small!$D:$D,VindIndeks_raw_20_small!$C:$C,'Info-tabeller'!AJ$55,VindIndeks_raw_20_small!$A:$A,'Info-tabeller'!$I354,VindIndeks_raw_20_small!$B:$B,'Info-tabeller'!$H354),"")</f>
        <v/>
      </c>
      <c r="AK354" s="7">
        <f>IF(ISNUMBER(AVERAGE(AC354:AJ354)),AVERAGE(AC354:AJ354),"")</f>
        <v/>
      </c>
      <c r="AN354" s="17">
        <f>+AB354</f>
        <v/>
      </c>
      <c r="AO354" s="4">
        <f>IF(ISNUMBER(AVERAGEIFS(VindIndeks_raw_13!$D:$D,VindIndeks_raw_13!$C:$C,'Info-tabeller'!AO$55,VindIndeks_raw_13!$A:$A,'Info-tabeller'!$I354,VindIndeks_raw_13!$B:$B,'Info-tabeller'!$H354)),AVERAGEIFS(VindIndeks_raw_13!$D:$D,VindIndeks_raw_13!$C:$C,'Info-tabeller'!AO$55,VindIndeks_raw_13!$A:$A,'Info-tabeller'!$I354,VindIndeks_raw_13!$B:$B,'Info-tabeller'!$H354),"")</f>
        <v/>
      </c>
      <c r="AP354" s="4">
        <f>IF(ISNUMBER(AVERAGEIFS(VindIndeks_raw_13!$D:$D,VindIndeks_raw_13!$C:$C,'Info-tabeller'!AP$55,VindIndeks_raw_13!$A:$A,'Info-tabeller'!$I354,VindIndeks_raw_13!$B:$B,'Info-tabeller'!$H354)),AVERAGEIFS(VindIndeks_raw_13!$D:$D,VindIndeks_raw_13!$C:$C,'Info-tabeller'!AP$55,VindIndeks_raw_13!$A:$A,'Info-tabeller'!$I354,VindIndeks_raw_13!$B:$B,'Info-tabeller'!$H354),"")</f>
        <v/>
      </c>
      <c r="AQ354" s="4">
        <f>IF(ISNUMBER(AVERAGEIFS(VindIndeks_raw_13!$D:$D,VindIndeks_raw_13!$C:$C,'Info-tabeller'!AQ$55,VindIndeks_raw_13!$A:$A,'Info-tabeller'!$I354,VindIndeks_raw_13!$B:$B,'Info-tabeller'!$H354)),AVERAGEIFS(VindIndeks_raw_13!$D:$D,VindIndeks_raw_13!$C:$C,'Info-tabeller'!AQ$55,VindIndeks_raw_13!$A:$A,'Info-tabeller'!$I354,VindIndeks_raw_13!$B:$B,'Info-tabeller'!$H354),"")</f>
        <v/>
      </c>
      <c r="AR354" s="4">
        <f>IF(ISNUMBER(AVERAGEIFS(VindIndeks_raw_13!$D:$D,VindIndeks_raw_13!$C:$C,'Info-tabeller'!AR$55,VindIndeks_raw_13!$A:$A,'Info-tabeller'!$I354,VindIndeks_raw_13!$B:$B,'Info-tabeller'!$H354)),AVERAGEIFS(VindIndeks_raw_13!$D:$D,VindIndeks_raw_13!$C:$C,'Info-tabeller'!AR$55,VindIndeks_raw_13!$A:$A,'Info-tabeller'!$I354,VindIndeks_raw_13!$B:$B,'Info-tabeller'!$H354),"")</f>
        <v/>
      </c>
      <c r="AS354" s="4">
        <f>IF(ISNUMBER(AVERAGEIFS(VindIndeks_raw_13!$D:$D,VindIndeks_raw_13!$C:$C,'Info-tabeller'!AS$55,VindIndeks_raw_13!$A:$A,'Info-tabeller'!$I354,VindIndeks_raw_13!$B:$B,'Info-tabeller'!$H354)),AVERAGEIFS(VindIndeks_raw_13!$D:$D,VindIndeks_raw_13!$C:$C,'Info-tabeller'!AS$55,VindIndeks_raw_13!$A:$A,'Info-tabeller'!$I354,VindIndeks_raw_13!$B:$B,'Info-tabeller'!$H354),"")</f>
        <v/>
      </c>
      <c r="AT354" s="4">
        <f>IF(ISNUMBER(AVERAGEIFS(VindIndeks_raw_13!$D:$D,VindIndeks_raw_13!$C:$C,'Info-tabeller'!AT$55,VindIndeks_raw_13!$A:$A,'Info-tabeller'!$I354,VindIndeks_raw_13!$B:$B,'Info-tabeller'!$H354)),AVERAGEIFS(VindIndeks_raw_13!$D:$D,VindIndeks_raw_13!$C:$C,'Info-tabeller'!AT$55,VindIndeks_raw_13!$A:$A,'Info-tabeller'!$I354,VindIndeks_raw_13!$B:$B,'Info-tabeller'!$H354),"")</f>
        <v/>
      </c>
      <c r="AU354" s="4">
        <f>IF(ISNUMBER(AVERAGEIFS(VindIndeks_raw_13!$D:$D,VindIndeks_raw_13!$C:$C,'Info-tabeller'!AU$55,VindIndeks_raw_13!$A:$A,'Info-tabeller'!$I354,VindIndeks_raw_13!$B:$B,'Info-tabeller'!$H354)),AVERAGEIFS(VindIndeks_raw_13!$D:$D,VindIndeks_raw_13!$C:$C,'Info-tabeller'!AU$55,VindIndeks_raw_13!$A:$A,'Info-tabeller'!$I354,VindIndeks_raw_13!$B:$B,'Info-tabeller'!$H354),"")</f>
        <v/>
      </c>
      <c r="AV354" s="4">
        <f>IF(ISNUMBER(AVERAGEIFS(VindIndeks_raw_13!$D:$D,VindIndeks_raw_13!$C:$C,'Info-tabeller'!AV$55,VindIndeks_raw_13!$A:$A,'Info-tabeller'!$I354,VindIndeks_raw_13!$B:$B,'Info-tabeller'!$H354)),AVERAGEIFS(VindIndeks_raw_13!$D:$D,VindIndeks_raw_13!$C:$C,'Info-tabeller'!AV$55,VindIndeks_raw_13!$A:$A,'Info-tabeller'!$I354,VindIndeks_raw_13!$B:$B,'Info-tabeller'!$H354),"")</f>
        <v/>
      </c>
      <c r="AW354" s="5">
        <f>IF(ISNUMBER(AVERAGEIFS(VindIndeks_raw_13!$D:$D,VindIndeks_raw_13!$C:$C,'Info-tabeller'!AW$55,VindIndeks_raw_13!$A:$A,'Info-tabeller'!$I354,VindIndeks_raw_13!$B:$B,'Info-tabeller'!$H354)),AVERAGEIFS(VindIndeks_raw_13!$D:$D,VindIndeks_raw_13!$C:$C,'Info-tabeller'!AW$55,VindIndeks_raw_13!$A:$A,'Info-tabeller'!$I354,VindIndeks_raw_13!$B:$B,'Info-tabeller'!$H354),"")</f>
        <v/>
      </c>
      <c r="AX354" s="5">
        <f>IF(ISNUMBER(AVERAGEIFS(VindIndeks_raw_13!$D:$D,VindIndeks_raw_13!$C:$C,'Info-tabeller'!AX$55,VindIndeks_raw_13!$A:$A,'Info-tabeller'!$I354,VindIndeks_raw_13!$B:$B,'Info-tabeller'!$H354)),AVERAGEIFS(VindIndeks_raw_13!$D:$D,VindIndeks_raw_13!$C:$C,'Info-tabeller'!AX$55,VindIndeks_raw_13!$A:$A,'Info-tabeller'!$I354,VindIndeks_raw_13!$B:$B,'Info-tabeller'!$H354),"")</f>
        <v/>
      </c>
      <c r="AY354" s="5">
        <f>IF(ISNUMBER(AVERAGEIFS(VindIndeks_raw_13!$D:$D,VindIndeks_raw_13!$C:$C,'Info-tabeller'!AY$55,VindIndeks_raw_13!$A:$A,'Info-tabeller'!$I354,VindIndeks_raw_13!$B:$B,'Info-tabeller'!$H354)),AVERAGEIFS(VindIndeks_raw_13!$D:$D,VindIndeks_raw_13!$C:$C,'Info-tabeller'!AY$55,VindIndeks_raw_13!$A:$A,'Info-tabeller'!$I354,VindIndeks_raw_13!$B:$B,'Info-tabeller'!$H354),"")</f>
        <v/>
      </c>
      <c r="AZ354" s="7">
        <f>IF(ISNUMBER(AVERAGE(AO354:AV354)),AVERAGE(AO354:AV354),"")</f>
        <v/>
      </c>
      <c r="BA354" s="6">
        <f>IF(ISNUMBER(AVERAGE(AW354:AY354)),AVERAGE(AW354:AY354),"")</f>
        <v/>
      </c>
      <c r="BC354" s="17">
        <f>+AN354</f>
        <v/>
      </c>
      <c r="BD354" s="19">
        <f>+AC354/AO354</f>
        <v/>
      </c>
      <c r="BE354" s="19">
        <f>+AD354/AP354</f>
        <v/>
      </c>
      <c r="BF354" s="19">
        <f>+AE354/AQ354</f>
        <v/>
      </c>
      <c r="BG354" s="19">
        <f>+AF354/AR354</f>
        <v/>
      </c>
      <c r="BH354" s="19">
        <f>+AG354/AS354</f>
        <v/>
      </c>
      <c r="BI354" s="19">
        <f>+AH354/AT354</f>
        <v/>
      </c>
      <c r="BJ354" s="19">
        <f>+AI354/AU354</f>
        <v/>
      </c>
      <c r="BK354" s="19">
        <f>+AJ354/AV354</f>
        <v/>
      </c>
      <c r="BL354" s="19">
        <f>+AK354/AZ354</f>
        <v/>
      </c>
      <c r="BN354" s="19">
        <f>+J354/AO354</f>
        <v/>
      </c>
      <c r="BO354" s="19">
        <f>+K354/AP354</f>
        <v/>
      </c>
      <c r="BP354" s="19">
        <f>+L354/AQ354</f>
        <v/>
      </c>
      <c r="BQ354" s="19">
        <f>+M354/AR354</f>
        <v/>
      </c>
      <c r="BR354" s="19">
        <f>+N354/AS354</f>
        <v/>
      </c>
      <c r="BS354" s="19">
        <f>+O354/AT354</f>
        <v/>
      </c>
      <c r="BT354" s="19">
        <f>+P354/AU354</f>
        <v/>
      </c>
      <c r="BU354" s="19">
        <f>+Q354/AV354</f>
        <v/>
      </c>
      <c r="BV354" s="19">
        <f>+X354/AZ354</f>
        <v/>
      </c>
    </row>
    <row r="355" ht="15" customHeight="1">
      <c r="D355" s="53">
        <f>IF(AND($I355=YEAR(WindDenmark!$F$4)+D$100,$H355&lt;=MONTH(WindDenmark!$F$4)),1,0)</f>
        <v/>
      </c>
      <c r="E355" s="53">
        <f>IF(AND($I355=YEAR(WindDenmark!$F$4)+E$100,$H355&lt;=MONTH(WindDenmark!$F$4)),1,0)</f>
        <v/>
      </c>
      <c r="F355" s="53">
        <f>IF(AND(G355&lt;=WindDenmark!$F$4,I355&gt;YEAR(WindDenmark!$F$4)-11),1,0)</f>
        <v/>
      </c>
      <c r="G355" s="62">
        <f>DATE(I355,H355,1)</f>
        <v/>
      </c>
      <c r="H355" s="53">
        <f>+H343</f>
        <v/>
      </c>
      <c r="I355" s="53">
        <f>IF(H355=1,I354+1,I354)</f>
        <v/>
      </c>
      <c r="J355" s="4">
        <f>IF(ISNUMBER(AVERAGEIFS(VindIndeks_raw_20_large!$D:$D,VindIndeks_raw_20_large!$C:$C,'Info-tabeller'!J$55,VindIndeks_raw_20_large!$A:$A,'Info-tabeller'!$I355,VindIndeks_raw_20_large!$B:$B,'Info-tabeller'!$H355)),AVERAGEIFS(VindIndeks_raw_20_large!$D:$D,VindIndeks_raw_20_large!$C:$C,'Info-tabeller'!J$55,VindIndeks_raw_20_large!$A:$A,'Info-tabeller'!$I355,VindIndeks_raw_20_large!$B:$B,'Info-tabeller'!$H355),"")</f>
        <v/>
      </c>
      <c r="K355" s="4">
        <f>IF(ISNUMBER(AVERAGEIFS(VindIndeks_raw_20_large!$D:$D,VindIndeks_raw_20_large!$C:$C,'Info-tabeller'!K$55,VindIndeks_raw_20_large!$A:$A,'Info-tabeller'!$I355,VindIndeks_raw_20_large!$B:$B,'Info-tabeller'!$H355)),AVERAGEIFS(VindIndeks_raw_20_large!$D:$D,VindIndeks_raw_20_large!$C:$C,'Info-tabeller'!K$55,VindIndeks_raw_20_large!$A:$A,'Info-tabeller'!$I355,VindIndeks_raw_20_large!$B:$B,'Info-tabeller'!$H355),"")</f>
        <v/>
      </c>
      <c r="L355" s="4">
        <f>IF(ISNUMBER(AVERAGEIFS(VindIndeks_raw_20_large!$D:$D,VindIndeks_raw_20_large!$C:$C,'Info-tabeller'!L$55,VindIndeks_raw_20_large!$A:$A,'Info-tabeller'!$I355,VindIndeks_raw_20_large!$B:$B,'Info-tabeller'!$H355)),AVERAGEIFS(VindIndeks_raw_20_large!$D:$D,VindIndeks_raw_20_large!$C:$C,'Info-tabeller'!L$55,VindIndeks_raw_20_large!$A:$A,'Info-tabeller'!$I355,VindIndeks_raw_20_large!$B:$B,'Info-tabeller'!$H355),"")</f>
        <v/>
      </c>
      <c r="M355" s="4">
        <f>IF(ISNUMBER(AVERAGEIFS(VindIndeks_raw_20_large!$D:$D,VindIndeks_raw_20_large!$C:$C,'Info-tabeller'!M$55,VindIndeks_raw_20_large!$A:$A,'Info-tabeller'!$I355,VindIndeks_raw_20_large!$B:$B,'Info-tabeller'!$H355)),AVERAGEIFS(VindIndeks_raw_20_large!$D:$D,VindIndeks_raw_20_large!$C:$C,'Info-tabeller'!M$55,VindIndeks_raw_20_large!$A:$A,'Info-tabeller'!$I355,VindIndeks_raw_20_large!$B:$B,'Info-tabeller'!$H355),"")</f>
        <v/>
      </c>
      <c r="N355" s="4">
        <f>IF(ISNUMBER(AVERAGEIFS(VindIndeks_raw_20_large!$D:$D,VindIndeks_raw_20_large!$C:$C,'Info-tabeller'!N$55,VindIndeks_raw_20_large!$A:$A,'Info-tabeller'!$I355,VindIndeks_raw_20_large!$B:$B,'Info-tabeller'!$H355)),AVERAGEIFS(VindIndeks_raw_20_large!$D:$D,VindIndeks_raw_20_large!$C:$C,'Info-tabeller'!N$55,VindIndeks_raw_20_large!$A:$A,'Info-tabeller'!$I355,VindIndeks_raw_20_large!$B:$B,'Info-tabeller'!$H355),"")</f>
        <v/>
      </c>
      <c r="O355" s="4">
        <f>IF(ISNUMBER(AVERAGEIFS(VindIndeks_raw_20_large!$D:$D,VindIndeks_raw_20_large!$C:$C,'Info-tabeller'!O$55,VindIndeks_raw_20_large!$A:$A,'Info-tabeller'!$I355,VindIndeks_raw_20_large!$B:$B,'Info-tabeller'!$H355)),AVERAGEIFS(VindIndeks_raw_20_large!$D:$D,VindIndeks_raw_20_large!$C:$C,'Info-tabeller'!O$55,VindIndeks_raw_20_large!$A:$A,'Info-tabeller'!$I355,VindIndeks_raw_20_large!$B:$B,'Info-tabeller'!$H355),"")</f>
        <v/>
      </c>
      <c r="P355" s="4">
        <f>IF(ISNUMBER(AVERAGEIFS(VindIndeks_raw_20_large!$D:$D,VindIndeks_raw_20_large!$C:$C,'Info-tabeller'!P$55,VindIndeks_raw_20_large!$A:$A,'Info-tabeller'!$I355,VindIndeks_raw_20_large!$B:$B,'Info-tabeller'!$H355)),AVERAGEIFS(VindIndeks_raw_20_large!$D:$D,VindIndeks_raw_20_large!$C:$C,'Info-tabeller'!P$55,VindIndeks_raw_20_large!$A:$A,'Info-tabeller'!$I355,VindIndeks_raw_20_large!$B:$B,'Info-tabeller'!$H355),"")</f>
        <v/>
      </c>
      <c r="Q355" s="4">
        <f>IF(ISNUMBER(AVERAGEIFS(VindIndeks_raw_20_large!$D:$D,VindIndeks_raw_20_large!$C:$C,'Info-tabeller'!Q$55,VindIndeks_raw_20_large!$A:$A,'Info-tabeller'!$I355,VindIndeks_raw_20_large!$B:$B,'Info-tabeller'!$H355)),AVERAGEIFS(VindIndeks_raw_20_large!$D:$D,VindIndeks_raw_20_large!$C:$C,'Info-tabeller'!Q$55,VindIndeks_raw_20_large!$A:$A,'Info-tabeller'!$I355,VindIndeks_raw_20_large!$B:$B,'Info-tabeller'!$H355),"")</f>
        <v/>
      </c>
      <c r="R355" s="5">
        <f>IF(ISNUMBER(AVERAGEIFS(VindIndeks_raw_20_large!$D:$D,VindIndeks_raw_20_large!$C:$C,'Info-tabeller'!R$55,VindIndeks_raw_20_large!$A:$A,'Info-tabeller'!$I355,VindIndeks_raw_20_large!$B:$B,'Info-tabeller'!$H355)),AVERAGEIFS(VindIndeks_raw_20_large!$D:$D,VindIndeks_raw_20_large!$C:$C,'Info-tabeller'!R$55,VindIndeks_raw_20_large!$A:$A,'Info-tabeller'!$I355,VindIndeks_raw_20_large!$B:$B,'Info-tabeller'!$H355),"")</f>
        <v/>
      </c>
      <c r="S355" s="5">
        <f>IF(ISNUMBER(AVERAGEIFS(VindIndeks_raw_20_large!$D:$D,VindIndeks_raw_20_large!$C:$C,'Info-tabeller'!S$55,VindIndeks_raw_20_large!$A:$A,'Info-tabeller'!$I355,VindIndeks_raw_20_large!$B:$B,'Info-tabeller'!$H355)),AVERAGEIFS(VindIndeks_raw_20_large!$D:$D,VindIndeks_raw_20_large!$C:$C,'Info-tabeller'!S$55,VindIndeks_raw_20_large!$A:$A,'Info-tabeller'!$I355,VindIndeks_raw_20_large!$B:$B,'Info-tabeller'!$H355),"")</f>
        <v/>
      </c>
      <c r="T355" s="5">
        <f>IF(ISNUMBER(AVERAGEIFS(VindIndeks_raw_20_large!$D:$D,VindIndeks_raw_20_large!$C:$C,'Info-tabeller'!T$55,VindIndeks_raw_20_large!$A:$A,'Info-tabeller'!$I355,VindIndeks_raw_20_large!$B:$B,'Info-tabeller'!$H355)),AVERAGEIFS(VindIndeks_raw_20_large!$D:$D,VindIndeks_raw_20_large!$C:$C,'Info-tabeller'!T$55,VindIndeks_raw_20_large!$A:$A,'Info-tabeller'!$I355,VindIndeks_raw_20_large!$B:$B,'Info-tabeller'!$H355),"")</f>
        <v/>
      </c>
      <c r="U355" s="5">
        <f>IF(ISNUMBER(AVERAGEIFS(VindIndeks_raw_20_large!$D:$D,VindIndeks_raw_20_large!$C:$C,'Info-tabeller'!U$55,VindIndeks_raw_20_large!$A:$A,'Info-tabeller'!$I355,VindIndeks_raw_20_large!$B:$B,'Info-tabeller'!$H355)),AVERAGEIFS(VindIndeks_raw_20_large!$D:$D,VindIndeks_raw_20_large!$C:$C,'Info-tabeller'!U$55,VindIndeks_raw_20_large!$A:$A,'Info-tabeller'!$I355,VindIndeks_raw_20_large!$B:$B,'Info-tabeller'!$H355),"")</f>
        <v/>
      </c>
      <c r="V355" s="5">
        <f>IF(ISNUMBER(AVERAGEIFS(VindIndeks_raw_20_large!$D:$D,VindIndeks_raw_20_large!$C:$C,'Info-tabeller'!V$55,VindIndeks_raw_20_large!$A:$A,'Info-tabeller'!$I355,VindIndeks_raw_20_large!$B:$B,'Info-tabeller'!$H355)),AVERAGEIFS(VindIndeks_raw_20_large!$D:$D,VindIndeks_raw_20_large!$C:$C,'Info-tabeller'!V$55,VindIndeks_raw_20_large!$A:$A,'Info-tabeller'!$I355,VindIndeks_raw_20_large!$B:$B,'Info-tabeller'!$H355),"")</f>
        <v/>
      </c>
      <c r="W355" s="5">
        <f>IF(ISNUMBER(AVERAGEIFS(VindIndeks_raw_20_large!$D:$D,VindIndeks_raw_20_large!$C:$C,'Info-tabeller'!W$55,VindIndeks_raw_20_large!$A:$A,'Info-tabeller'!$I355,VindIndeks_raw_20_large!$B:$B,'Info-tabeller'!$H355)),AVERAGEIFS(VindIndeks_raw_20_large!$D:$D,VindIndeks_raw_20_large!$C:$C,'Info-tabeller'!W$55,VindIndeks_raw_20_large!$A:$A,'Info-tabeller'!$I355,VindIndeks_raw_20_large!$B:$B,'Info-tabeller'!$H355),"")</f>
        <v/>
      </c>
      <c r="X355" s="7">
        <f>IF(ISNUMBER(AVERAGE(J355:Q355)),AVERAGE(J355:Q355),"")</f>
        <v/>
      </c>
      <c r="Y355" s="6">
        <f>IF(ISNUMBER(AVERAGE(R355:W355)),AVERAGE(R355:W355),"")</f>
        <v/>
      </c>
      <c r="AB355" s="16">
        <f>+G355</f>
        <v/>
      </c>
      <c r="AC355" s="4">
        <f>IF(ISNUMBER(AVERAGEIFS(VindIndeks_raw_20_small!$D:$D,VindIndeks_raw_20_small!$C:$C,'Info-tabeller'!AC$55,VindIndeks_raw_20_small!$A:$A,'Info-tabeller'!$I355,VindIndeks_raw_20_small!$B:$B,'Info-tabeller'!$H355)),AVERAGEIFS(VindIndeks_raw_20_small!$D:$D,VindIndeks_raw_20_small!$C:$C,'Info-tabeller'!AC$55,VindIndeks_raw_20_small!$A:$A,'Info-tabeller'!$I355,VindIndeks_raw_20_small!$B:$B,'Info-tabeller'!$H355),"")</f>
        <v/>
      </c>
      <c r="AD355" s="4">
        <f>IF(ISNUMBER(AVERAGEIFS(VindIndeks_raw_20_small!$D:$D,VindIndeks_raw_20_small!$C:$C,'Info-tabeller'!AD$55,VindIndeks_raw_20_small!$A:$A,'Info-tabeller'!$I355,VindIndeks_raw_20_small!$B:$B,'Info-tabeller'!$H355)),AVERAGEIFS(VindIndeks_raw_20_small!$D:$D,VindIndeks_raw_20_small!$C:$C,'Info-tabeller'!AD$55,VindIndeks_raw_20_small!$A:$A,'Info-tabeller'!$I355,VindIndeks_raw_20_small!$B:$B,'Info-tabeller'!$H355),"")</f>
        <v/>
      </c>
      <c r="AE355" s="4">
        <f>IF(ISNUMBER(AVERAGEIFS(VindIndeks_raw_20_small!$D:$D,VindIndeks_raw_20_small!$C:$C,'Info-tabeller'!AE$55,VindIndeks_raw_20_small!$A:$A,'Info-tabeller'!$I355,VindIndeks_raw_20_small!$B:$B,'Info-tabeller'!$H355)),AVERAGEIFS(VindIndeks_raw_20_small!$D:$D,VindIndeks_raw_20_small!$C:$C,'Info-tabeller'!AE$55,VindIndeks_raw_20_small!$A:$A,'Info-tabeller'!$I355,VindIndeks_raw_20_small!$B:$B,'Info-tabeller'!$H355),"")</f>
        <v/>
      </c>
      <c r="AF355" s="4">
        <f>IF(ISNUMBER(AVERAGEIFS(VindIndeks_raw_20_small!$D:$D,VindIndeks_raw_20_small!$C:$C,'Info-tabeller'!AF$55,VindIndeks_raw_20_small!$A:$A,'Info-tabeller'!$I355,VindIndeks_raw_20_small!$B:$B,'Info-tabeller'!$H355)),AVERAGEIFS(VindIndeks_raw_20_small!$D:$D,VindIndeks_raw_20_small!$C:$C,'Info-tabeller'!AF$55,VindIndeks_raw_20_small!$A:$A,'Info-tabeller'!$I355,VindIndeks_raw_20_small!$B:$B,'Info-tabeller'!$H355),"")</f>
        <v/>
      </c>
      <c r="AG355" s="4">
        <f>IF(ISNUMBER(AVERAGEIFS(VindIndeks_raw_20_small!$D:$D,VindIndeks_raw_20_small!$C:$C,'Info-tabeller'!AG$55,VindIndeks_raw_20_small!$A:$A,'Info-tabeller'!$I355,VindIndeks_raw_20_small!$B:$B,'Info-tabeller'!$H355)),AVERAGEIFS(VindIndeks_raw_20_small!$D:$D,VindIndeks_raw_20_small!$C:$C,'Info-tabeller'!AG$55,VindIndeks_raw_20_small!$A:$A,'Info-tabeller'!$I355,VindIndeks_raw_20_small!$B:$B,'Info-tabeller'!$H355),"")</f>
        <v/>
      </c>
      <c r="AH355" s="4">
        <f>IF(ISNUMBER(AVERAGEIFS(VindIndeks_raw_20_small!$D:$D,VindIndeks_raw_20_small!$C:$C,'Info-tabeller'!AH$55,VindIndeks_raw_20_small!$A:$A,'Info-tabeller'!$I355,VindIndeks_raw_20_small!$B:$B,'Info-tabeller'!$H355)),AVERAGEIFS(VindIndeks_raw_20_small!$D:$D,VindIndeks_raw_20_small!$C:$C,'Info-tabeller'!AH$55,VindIndeks_raw_20_small!$A:$A,'Info-tabeller'!$I355,VindIndeks_raw_20_small!$B:$B,'Info-tabeller'!$H355),"")</f>
        <v/>
      </c>
      <c r="AI355" s="4">
        <f>IF(ISNUMBER(AVERAGEIFS(VindIndeks_raw_20_small!$D:$D,VindIndeks_raw_20_small!$C:$C,'Info-tabeller'!AI$55,VindIndeks_raw_20_small!$A:$A,'Info-tabeller'!$I355,VindIndeks_raw_20_small!$B:$B,'Info-tabeller'!$H355)),AVERAGEIFS(VindIndeks_raw_20_small!$D:$D,VindIndeks_raw_20_small!$C:$C,'Info-tabeller'!AI$55,VindIndeks_raw_20_small!$A:$A,'Info-tabeller'!$I355,VindIndeks_raw_20_small!$B:$B,'Info-tabeller'!$H355),"")</f>
        <v/>
      </c>
      <c r="AJ355" s="4">
        <f>IF(ISNUMBER(AVERAGEIFS(VindIndeks_raw_20_small!$D:$D,VindIndeks_raw_20_small!$C:$C,'Info-tabeller'!AJ$55,VindIndeks_raw_20_small!$A:$A,'Info-tabeller'!$I355,VindIndeks_raw_20_small!$B:$B,'Info-tabeller'!$H355)),AVERAGEIFS(VindIndeks_raw_20_small!$D:$D,VindIndeks_raw_20_small!$C:$C,'Info-tabeller'!AJ$55,VindIndeks_raw_20_small!$A:$A,'Info-tabeller'!$I355,VindIndeks_raw_20_small!$B:$B,'Info-tabeller'!$H355),"")</f>
        <v/>
      </c>
      <c r="AK355" s="7">
        <f>IF(ISNUMBER(AVERAGE(AC355:AJ355)),AVERAGE(AC355:AJ355),"")</f>
        <v/>
      </c>
      <c r="AN355" s="17">
        <f>+AB355</f>
        <v/>
      </c>
      <c r="AO355" s="4">
        <f>IF(ISNUMBER(AVERAGEIFS(VindIndeks_raw_13!$D:$D,VindIndeks_raw_13!$C:$C,'Info-tabeller'!AO$55,VindIndeks_raw_13!$A:$A,'Info-tabeller'!$I355,VindIndeks_raw_13!$B:$B,'Info-tabeller'!$H355)),AVERAGEIFS(VindIndeks_raw_13!$D:$D,VindIndeks_raw_13!$C:$C,'Info-tabeller'!AO$55,VindIndeks_raw_13!$A:$A,'Info-tabeller'!$I355,VindIndeks_raw_13!$B:$B,'Info-tabeller'!$H355),"")</f>
        <v/>
      </c>
      <c r="AP355" s="4">
        <f>IF(ISNUMBER(AVERAGEIFS(VindIndeks_raw_13!$D:$D,VindIndeks_raw_13!$C:$C,'Info-tabeller'!AP$55,VindIndeks_raw_13!$A:$A,'Info-tabeller'!$I355,VindIndeks_raw_13!$B:$B,'Info-tabeller'!$H355)),AVERAGEIFS(VindIndeks_raw_13!$D:$D,VindIndeks_raw_13!$C:$C,'Info-tabeller'!AP$55,VindIndeks_raw_13!$A:$A,'Info-tabeller'!$I355,VindIndeks_raw_13!$B:$B,'Info-tabeller'!$H355),"")</f>
        <v/>
      </c>
      <c r="AQ355" s="4">
        <f>IF(ISNUMBER(AVERAGEIFS(VindIndeks_raw_13!$D:$D,VindIndeks_raw_13!$C:$C,'Info-tabeller'!AQ$55,VindIndeks_raw_13!$A:$A,'Info-tabeller'!$I355,VindIndeks_raw_13!$B:$B,'Info-tabeller'!$H355)),AVERAGEIFS(VindIndeks_raw_13!$D:$D,VindIndeks_raw_13!$C:$C,'Info-tabeller'!AQ$55,VindIndeks_raw_13!$A:$A,'Info-tabeller'!$I355,VindIndeks_raw_13!$B:$B,'Info-tabeller'!$H355),"")</f>
        <v/>
      </c>
      <c r="AR355" s="4">
        <f>IF(ISNUMBER(AVERAGEIFS(VindIndeks_raw_13!$D:$D,VindIndeks_raw_13!$C:$C,'Info-tabeller'!AR$55,VindIndeks_raw_13!$A:$A,'Info-tabeller'!$I355,VindIndeks_raw_13!$B:$B,'Info-tabeller'!$H355)),AVERAGEIFS(VindIndeks_raw_13!$D:$D,VindIndeks_raw_13!$C:$C,'Info-tabeller'!AR$55,VindIndeks_raw_13!$A:$A,'Info-tabeller'!$I355,VindIndeks_raw_13!$B:$B,'Info-tabeller'!$H355),"")</f>
        <v/>
      </c>
      <c r="AS355" s="4">
        <f>IF(ISNUMBER(AVERAGEIFS(VindIndeks_raw_13!$D:$D,VindIndeks_raw_13!$C:$C,'Info-tabeller'!AS$55,VindIndeks_raw_13!$A:$A,'Info-tabeller'!$I355,VindIndeks_raw_13!$B:$B,'Info-tabeller'!$H355)),AVERAGEIFS(VindIndeks_raw_13!$D:$D,VindIndeks_raw_13!$C:$C,'Info-tabeller'!AS$55,VindIndeks_raw_13!$A:$A,'Info-tabeller'!$I355,VindIndeks_raw_13!$B:$B,'Info-tabeller'!$H355),"")</f>
        <v/>
      </c>
      <c r="AT355" s="4">
        <f>IF(ISNUMBER(AVERAGEIFS(VindIndeks_raw_13!$D:$D,VindIndeks_raw_13!$C:$C,'Info-tabeller'!AT$55,VindIndeks_raw_13!$A:$A,'Info-tabeller'!$I355,VindIndeks_raw_13!$B:$B,'Info-tabeller'!$H355)),AVERAGEIFS(VindIndeks_raw_13!$D:$D,VindIndeks_raw_13!$C:$C,'Info-tabeller'!AT$55,VindIndeks_raw_13!$A:$A,'Info-tabeller'!$I355,VindIndeks_raw_13!$B:$B,'Info-tabeller'!$H355),"")</f>
        <v/>
      </c>
      <c r="AU355" s="4">
        <f>IF(ISNUMBER(AVERAGEIFS(VindIndeks_raw_13!$D:$D,VindIndeks_raw_13!$C:$C,'Info-tabeller'!AU$55,VindIndeks_raw_13!$A:$A,'Info-tabeller'!$I355,VindIndeks_raw_13!$B:$B,'Info-tabeller'!$H355)),AVERAGEIFS(VindIndeks_raw_13!$D:$D,VindIndeks_raw_13!$C:$C,'Info-tabeller'!AU$55,VindIndeks_raw_13!$A:$A,'Info-tabeller'!$I355,VindIndeks_raw_13!$B:$B,'Info-tabeller'!$H355),"")</f>
        <v/>
      </c>
      <c r="AV355" s="4">
        <f>IF(ISNUMBER(AVERAGEIFS(VindIndeks_raw_13!$D:$D,VindIndeks_raw_13!$C:$C,'Info-tabeller'!AV$55,VindIndeks_raw_13!$A:$A,'Info-tabeller'!$I355,VindIndeks_raw_13!$B:$B,'Info-tabeller'!$H355)),AVERAGEIFS(VindIndeks_raw_13!$D:$D,VindIndeks_raw_13!$C:$C,'Info-tabeller'!AV$55,VindIndeks_raw_13!$A:$A,'Info-tabeller'!$I355,VindIndeks_raw_13!$B:$B,'Info-tabeller'!$H355),"")</f>
        <v/>
      </c>
      <c r="AW355" s="5">
        <f>IF(ISNUMBER(AVERAGEIFS(VindIndeks_raw_13!$D:$D,VindIndeks_raw_13!$C:$C,'Info-tabeller'!AW$55,VindIndeks_raw_13!$A:$A,'Info-tabeller'!$I355,VindIndeks_raw_13!$B:$B,'Info-tabeller'!$H355)),AVERAGEIFS(VindIndeks_raw_13!$D:$D,VindIndeks_raw_13!$C:$C,'Info-tabeller'!AW$55,VindIndeks_raw_13!$A:$A,'Info-tabeller'!$I355,VindIndeks_raw_13!$B:$B,'Info-tabeller'!$H355),"")</f>
        <v/>
      </c>
      <c r="AX355" s="5">
        <f>IF(ISNUMBER(AVERAGEIFS(VindIndeks_raw_13!$D:$D,VindIndeks_raw_13!$C:$C,'Info-tabeller'!AX$55,VindIndeks_raw_13!$A:$A,'Info-tabeller'!$I355,VindIndeks_raw_13!$B:$B,'Info-tabeller'!$H355)),AVERAGEIFS(VindIndeks_raw_13!$D:$D,VindIndeks_raw_13!$C:$C,'Info-tabeller'!AX$55,VindIndeks_raw_13!$A:$A,'Info-tabeller'!$I355,VindIndeks_raw_13!$B:$B,'Info-tabeller'!$H355),"")</f>
        <v/>
      </c>
      <c r="AY355" s="5">
        <f>IF(ISNUMBER(AVERAGEIFS(VindIndeks_raw_13!$D:$D,VindIndeks_raw_13!$C:$C,'Info-tabeller'!AY$55,VindIndeks_raw_13!$A:$A,'Info-tabeller'!$I355,VindIndeks_raw_13!$B:$B,'Info-tabeller'!$H355)),AVERAGEIFS(VindIndeks_raw_13!$D:$D,VindIndeks_raw_13!$C:$C,'Info-tabeller'!AY$55,VindIndeks_raw_13!$A:$A,'Info-tabeller'!$I355,VindIndeks_raw_13!$B:$B,'Info-tabeller'!$H355),"")</f>
        <v/>
      </c>
      <c r="AZ355" s="7">
        <f>IF(ISNUMBER(AVERAGE(AO355:AV355)),AVERAGE(AO355:AV355),"")</f>
        <v/>
      </c>
      <c r="BA355" s="6">
        <f>IF(ISNUMBER(AVERAGE(AW355:AY355)),AVERAGE(AW355:AY355),"")</f>
        <v/>
      </c>
      <c r="BC355" s="17">
        <f>+AN355</f>
        <v/>
      </c>
      <c r="BD355" s="19">
        <f>+AC355/AO355</f>
        <v/>
      </c>
      <c r="BE355" s="19">
        <f>+AD355/AP355</f>
        <v/>
      </c>
      <c r="BF355" s="19">
        <f>+AE355/AQ355</f>
        <v/>
      </c>
      <c r="BG355" s="19">
        <f>+AF355/AR355</f>
        <v/>
      </c>
      <c r="BH355" s="19">
        <f>+AG355/AS355</f>
        <v/>
      </c>
      <c r="BI355" s="19">
        <f>+AH355/AT355</f>
        <v/>
      </c>
      <c r="BJ355" s="19">
        <f>+AI355/AU355</f>
        <v/>
      </c>
      <c r="BK355" s="19">
        <f>+AJ355/AV355</f>
        <v/>
      </c>
      <c r="BL355" s="19">
        <f>+AK355/AZ355</f>
        <v/>
      </c>
      <c r="BN355" s="19">
        <f>+J355/AO355</f>
        <v/>
      </c>
      <c r="BO355" s="19">
        <f>+K355/AP355</f>
        <v/>
      </c>
      <c r="BP355" s="19">
        <f>+L355/AQ355</f>
        <v/>
      </c>
      <c r="BQ355" s="19">
        <f>+M355/AR355</f>
        <v/>
      </c>
      <c r="BR355" s="19">
        <f>+N355/AS355</f>
        <v/>
      </c>
      <c r="BS355" s="19">
        <f>+O355/AT355</f>
        <v/>
      </c>
      <c r="BT355" s="19">
        <f>+P355/AU355</f>
        <v/>
      </c>
      <c r="BU355" s="19">
        <f>+Q355/AV355</f>
        <v/>
      </c>
      <c r="BV355" s="19">
        <f>+X355/AZ355</f>
        <v/>
      </c>
    </row>
    <row r="356" ht="15" customHeight="1">
      <c r="D356" s="53">
        <f>IF(AND($I356=YEAR(WindDenmark!$F$4)+D$100,$H356&lt;=MONTH(WindDenmark!$F$4)),1,0)</f>
        <v/>
      </c>
      <c r="E356" s="53">
        <f>IF(AND($I356=YEAR(WindDenmark!$F$4)+E$100,$H356&lt;=MONTH(WindDenmark!$F$4)),1,0)</f>
        <v/>
      </c>
      <c r="F356" s="53">
        <f>IF(AND(G356&lt;=WindDenmark!$F$4,I356&gt;YEAR(WindDenmark!$F$4)-11),1,0)</f>
        <v/>
      </c>
      <c r="G356" s="62">
        <f>DATE(I356,H356,1)</f>
        <v/>
      </c>
      <c r="H356" s="53">
        <f>+H344</f>
        <v/>
      </c>
      <c r="I356" s="53">
        <f>IF(H356=1,I355+1,I355)</f>
        <v/>
      </c>
      <c r="J356" s="4">
        <f>IF(ISNUMBER(AVERAGEIFS(VindIndeks_raw_20_large!$D:$D,VindIndeks_raw_20_large!$C:$C,'Info-tabeller'!J$55,VindIndeks_raw_20_large!$A:$A,'Info-tabeller'!$I356,VindIndeks_raw_20_large!$B:$B,'Info-tabeller'!$H356)),AVERAGEIFS(VindIndeks_raw_20_large!$D:$D,VindIndeks_raw_20_large!$C:$C,'Info-tabeller'!J$55,VindIndeks_raw_20_large!$A:$A,'Info-tabeller'!$I356,VindIndeks_raw_20_large!$B:$B,'Info-tabeller'!$H356),"")</f>
        <v/>
      </c>
      <c r="K356" s="4">
        <f>IF(ISNUMBER(AVERAGEIFS(VindIndeks_raw_20_large!$D:$D,VindIndeks_raw_20_large!$C:$C,'Info-tabeller'!K$55,VindIndeks_raw_20_large!$A:$A,'Info-tabeller'!$I356,VindIndeks_raw_20_large!$B:$B,'Info-tabeller'!$H356)),AVERAGEIFS(VindIndeks_raw_20_large!$D:$D,VindIndeks_raw_20_large!$C:$C,'Info-tabeller'!K$55,VindIndeks_raw_20_large!$A:$A,'Info-tabeller'!$I356,VindIndeks_raw_20_large!$B:$B,'Info-tabeller'!$H356),"")</f>
        <v/>
      </c>
      <c r="L356" s="4">
        <f>IF(ISNUMBER(AVERAGEIFS(VindIndeks_raw_20_large!$D:$D,VindIndeks_raw_20_large!$C:$C,'Info-tabeller'!L$55,VindIndeks_raw_20_large!$A:$A,'Info-tabeller'!$I356,VindIndeks_raw_20_large!$B:$B,'Info-tabeller'!$H356)),AVERAGEIFS(VindIndeks_raw_20_large!$D:$D,VindIndeks_raw_20_large!$C:$C,'Info-tabeller'!L$55,VindIndeks_raw_20_large!$A:$A,'Info-tabeller'!$I356,VindIndeks_raw_20_large!$B:$B,'Info-tabeller'!$H356),"")</f>
        <v/>
      </c>
      <c r="M356" s="4">
        <f>IF(ISNUMBER(AVERAGEIFS(VindIndeks_raw_20_large!$D:$D,VindIndeks_raw_20_large!$C:$C,'Info-tabeller'!M$55,VindIndeks_raw_20_large!$A:$A,'Info-tabeller'!$I356,VindIndeks_raw_20_large!$B:$B,'Info-tabeller'!$H356)),AVERAGEIFS(VindIndeks_raw_20_large!$D:$D,VindIndeks_raw_20_large!$C:$C,'Info-tabeller'!M$55,VindIndeks_raw_20_large!$A:$A,'Info-tabeller'!$I356,VindIndeks_raw_20_large!$B:$B,'Info-tabeller'!$H356),"")</f>
        <v/>
      </c>
      <c r="N356" s="4">
        <f>IF(ISNUMBER(AVERAGEIFS(VindIndeks_raw_20_large!$D:$D,VindIndeks_raw_20_large!$C:$C,'Info-tabeller'!N$55,VindIndeks_raw_20_large!$A:$A,'Info-tabeller'!$I356,VindIndeks_raw_20_large!$B:$B,'Info-tabeller'!$H356)),AVERAGEIFS(VindIndeks_raw_20_large!$D:$D,VindIndeks_raw_20_large!$C:$C,'Info-tabeller'!N$55,VindIndeks_raw_20_large!$A:$A,'Info-tabeller'!$I356,VindIndeks_raw_20_large!$B:$B,'Info-tabeller'!$H356),"")</f>
        <v/>
      </c>
      <c r="O356" s="4">
        <f>IF(ISNUMBER(AVERAGEIFS(VindIndeks_raw_20_large!$D:$D,VindIndeks_raw_20_large!$C:$C,'Info-tabeller'!O$55,VindIndeks_raw_20_large!$A:$A,'Info-tabeller'!$I356,VindIndeks_raw_20_large!$B:$B,'Info-tabeller'!$H356)),AVERAGEIFS(VindIndeks_raw_20_large!$D:$D,VindIndeks_raw_20_large!$C:$C,'Info-tabeller'!O$55,VindIndeks_raw_20_large!$A:$A,'Info-tabeller'!$I356,VindIndeks_raw_20_large!$B:$B,'Info-tabeller'!$H356),"")</f>
        <v/>
      </c>
      <c r="P356" s="4">
        <f>IF(ISNUMBER(AVERAGEIFS(VindIndeks_raw_20_large!$D:$D,VindIndeks_raw_20_large!$C:$C,'Info-tabeller'!P$55,VindIndeks_raw_20_large!$A:$A,'Info-tabeller'!$I356,VindIndeks_raw_20_large!$B:$B,'Info-tabeller'!$H356)),AVERAGEIFS(VindIndeks_raw_20_large!$D:$D,VindIndeks_raw_20_large!$C:$C,'Info-tabeller'!P$55,VindIndeks_raw_20_large!$A:$A,'Info-tabeller'!$I356,VindIndeks_raw_20_large!$B:$B,'Info-tabeller'!$H356),"")</f>
        <v/>
      </c>
      <c r="Q356" s="4">
        <f>IF(ISNUMBER(AVERAGEIFS(VindIndeks_raw_20_large!$D:$D,VindIndeks_raw_20_large!$C:$C,'Info-tabeller'!Q$55,VindIndeks_raw_20_large!$A:$A,'Info-tabeller'!$I356,VindIndeks_raw_20_large!$B:$B,'Info-tabeller'!$H356)),AVERAGEIFS(VindIndeks_raw_20_large!$D:$D,VindIndeks_raw_20_large!$C:$C,'Info-tabeller'!Q$55,VindIndeks_raw_20_large!$A:$A,'Info-tabeller'!$I356,VindIndeks_raw_20_large!$B:$B,'Info-tabeller'!$H356),"")</f>
        <v/>
      </c>
      <c r="R356" s="5">
        <f>IF(ISNUMBER(AVERAGEIFS(VindIndeks_raw_20_large!$D:$D,VindIndeks_raw_20_large!$C:$C,'Info-tabeller'!R$55,VindIndeks_raw_20_large!$A:$A,'Info-tabeller'!$I356,VindIndeks_raw_20_large!$B:$B,'Info-tabeller'!$H356)),AVERAGEIFS(VindIndeks_raw_20_large!$D:$D,VindIndeks_raw_20_large!$C:$C,'Info-tabeller'!R$55,VindIndeks_raw_20_large!$A:$A,'Info-tabeller'!$I356,VindIndeks_raw_20_large!$B:$B,'Info-tabeller'!$H356),"")</f>
        <v/>
      </c>
      <c r="S356" s="5">
        <f>IF(ISNUMBER(AVERAGEIFS(VindIndeks_raw_20_large!$D:$D,VindIndeks_raw_20_large!$C:$C,'Info-tabeller'!S$55,VindIndeks_raw_20_large!$A:$A,'Info-tabeller'!$I356,VindIndeks_raw_20_large!$B:$B,'Info-tabeller'!$H356)),AVERAGEIFS(VindIndeks_raw_20_large!$D:$D,VindIndeks_raw_20_large!$C:$C,'Info-tabeller'!S$55,VindIndeks_raw_20_large!$A:$A,'Info-tabeller'!$I356,VindIndeks_raw_20_large!$B:$B,'Info-tabeller'!$H356),"")</f>
        <v/>
      </c>
      <c r="T356" s="5">
        <f>IF(ISNUMBER(AVERAGEIFS(VindIndeks_raw_20_large!$D:$D,VindIndeks_raw_20_large!$C:$C,'Info-tabeller'!T$55,VindIndeks_raw_20_large!$A:$A,'Info-tabeller'!$I356,VindIndeks_raw_20_large!$B:$B,'Info-tabeller'!$H356)),AVERAGEIFS(VindIndeks_raw_20_large!$D:$D,VindIndeks_raw_20_large!$C:$C,'Info-tabeller'!T$55,VindIndeks_raw_20_large!$A:$A,'Info-tabeller'!$I356,VindIndeks_raw_20_large!$B:$B,'Info-tabeller'!$H356),"")</f>
        <v/>
      </c>
      <c r="U356" s="5">
        <f>IF(ISNUMBER(AVERAGEIFS(VindIndeks_raw_20_large!$D:$D,VindIndeks_raw_20_large!$C:$C,'Info-tabeller'!U$55,VindIndeks_raw_20_large!$A:$A,'Info-tabeller'!$I356,VindIndeks_raw_20_large!$B:$B,'Info-tabeller'!$H356)),AVERAGEIFS(VindIndeks_raw_20_large!$D:$D,VindIndeks_raw_20_large!$C:$C,'Info-tabeller'!U$55,VindIndeks_raw_20_large!$A:$A,'Info-tabeller'!$I356,VindIndeks_raw_20_large!$B:$B,'Info-tabeller'!$H356),"")</f>
        <v/>
      </c>
      <c r="V356" s="5">
        <f>IF(ISNUMBER(AVERAGEIFS(VindIndeks_raw_20_large!$D:$D,VindIndeks_raw_20_large!$C:$C,'Info-tabeller'!V$55,VindIndeks_raw_20_large!$A:$A,'Info-tabeller'!$I356,VindIndeks_raw_20_large!$B:$B,'Info-tabeller'!$H356)),AVERAGEIFS(VindIndeks_raw_20_large!$D:$D,VindIndeks_raw_20_large!$C:$C,'Info-tabeller'!V$55,VindIndeks_raw_20_large!$A:$A,'Info-tabeller'!$I356,VindIndeks_raw_20_large!$B:$B,'Info-tabeller'!$H356),"")</f>
        <v/>
      </c>
      <c r="W356" s="5">
        <f>IF(ISNUMBER(AVERAGEIFS(VindIndeks_raw_20_large!$D:$D,VindIndeks_raw_20_large!$C:$C,'Info-tabeller'!W$55,VindIndeks_raw_20_large!$A:$A,'Info-tabeller'!$I356,VindIndeks_raw_20_large!$B:$B,'Info-tabeller'!$H356)),AVERAGEIFS(VindIndeks_raw_20_large!$D:$D,VindIndeks_raw_20_large!$C:$C,'Info-tabeller'!W$55,VindIndeks_raw_20_large!$A:$A,'Info-tabeller'!$I356,VindIndeks_raw_20_large!$B:$B,'Info-tabeller'!$H356),"")</f>
        <v/>
      </c>
      <c r="X356" s="7">
        <f>IF(ISNUMBER(AVERAGE(J356:Q356)),AVERAGE(J356:Q356),"")</f>
        <v/>
      </c>
      <c r="Y356" s="6">
        <f>IF(ISNUMBER(AVERAGE(R356:W356)),AVERAGE(R356:W356),"")</f>
        <v/>
      </c>
      <c r="AB356" s="16">
        <f>+G356</f>
        <v/>
      </c>
      <c r="AC356" s="4">
        <f>IF(ISNUMBER(AVERAGEIFS(VindIndeks_raw_20_small!$D:$D,VindIndeks_raw_20_small!$C:$C,'Info-tabeller'!AC$55,VindIndeks_raw_20_small!$A:$A,'Info-tabeller'!$I356,VindIndeks_raw_20_small!$B:$B,'Info-tabeller'!$H356)),AVERAGEIFS(VindIndeks_raw_20_small!$D:$D,VindIndeks_raw_20_small!$C:$C,'Info-tabeller'!AC$55,VindIndeks_raw_20_small!$A:$A,'Info-tabeller'!$I356,VindIndeks_raw_20_small!$B:$B,'Info-tabeller'!$H356),"")</f>
        <v/>
      </c>
      <c r="AD356" s="4">
        <f>IF(ISNUMBER(AVERAGEIFS(VindIndeks_raw_20_small!$D:$D,VindIndeks_raw_20_small!$C:$C,'Info-tabeller'!AD$55,VindIndeks_raw_20_small!$A:$A,'Info-tabeller'!$I356,VindIndeks_raw_20_small!$B:$B,'Info-tabeller'!$H356)),AVERAGEIFS(VindIndeks_raw_20_small!$D:$D,VindIndeks_raw_20_small!$C:$C,'Info-tabeller'!AD$55,VindIndeks_raw_20_small!$A:$A,'Info-tabeller'!$I356,VindIndeks_raw_20_small!$B:$B,'Info-tabeller'!$H356),"")</f>
        <v/>
      </c>
      <c r="AE356" s="4">
        <f>IF(ISNUMBER(AVERAGEIFS(VindIndeks_raw_20_small!$D:$D,VindIndeks_raw_20_small!$C:$C,'Info-tabeller'!AE$55,VindIndeks_raw_20_small!$A:$A,'Info-tabeller'!$I356,VindIndeks_raw_20_small!$B:$B,'Info-tabeller'!$H356)),AVERAGEIFS(VindIndeks_raw_20_small!$D:$D,VindIndeks_raw_20_small!$C:$C,'Info-tabeller'!AE$55,VindIndeks_raw_20_small!$A:$A,'Info-tabeller'!$I356,VindIndeks_raw_20_small!$B:$B,'Info-tabeller'!$H356),"")</f>
        <v/>
      </c>
      <c r="AF356" s="4">
        <f>IF(ISNUMBER(AVERAGEIFS(VindIndeks_raw_20_small!$D:$D,VindIndeks_raw_20_small!$C:$C,'Info-tabeller'!AF$55,VindIndeks_raw_20_small!$A:$A,'Info-tabeller'!$I356,VindIndeks_raw_20_small!$B:$B,'Info-tabeller'!$H356)),AVERAGEIFS(VindIndeks_raw_20_small!$D:$D,VindIndeks_raw_20_small!$C:$C,'Info-tabeller'!AF$55,VindIndeks_raw_20_small!$A:$A,'Info-tabeller'!$I356,VindIndeks_raw_20_small!$B:$B,'Info-tabeller'!$H356),"")</f>
        <v/>
      </c>
      <c r="AG356" s="4">
        <f>IF(ISNUMBER(AVERAGEIFS(VindIndeks_raw_20_small!$D:$D,VindIndeks_raw_20_small!$C:$C,'Info-tabeller'!AG$55,VindIndeks_raw_20_small!$A:$A,'Info-tabeller'!$I356,VindIndeks_raw_20_small!$B:$B,'Info-tabeller'!$H356)),AVERAGEIFS(VindIndeks_raw_20_small!$D:$D,VindIndeks_raw_20_small!$C:$C,'Info-tabeller'!AG$55,VindIndeks_raw_20_small!$A:$A,'Info-tabeller'!$I356,VindIndeks_raw_20_small!$B:$B,'Info-tabeller'!$H356),"")</f>
        <v/>
      </c>
      <c r="AH356" s="4">
        <f>IF(ISNUMBER(AVERAGEIFS(VindIndeks_raw_20_small!$D:$D,VindIndeks_raw_20_small!$C:$C,'Info-tabeller'!AH$55,VindIndeks_raw_20_small!$A:$A,'Info-tabeller'!$I356,VindIndeks_raw_20_small!$B:$B,'Info-tabeller'!$H356)),AVERAGEIFS(VindIndeks_raw_20_small!$D:$D,VindIndeks_raw_20_small!$C:$C,'Info-tabeller'!AH$55,VindIndeks_raw_20_small!$A:$A,'Info-tabeller'!$I356,VindIndeks_raw_20_small!$B:$B,'Info-tabeller'!$H356),"")</f>
        <v/>
      </c>
      <c r="AI356" s="4">
        <f>IF(ISNUMBER(AVERAGEIFS(VindIndeks_raw_20_small!$D:$D,VindIndeks_raw_20_small!$C:$C,'Info-tabeller'!AI$55,VindIndeks_raw_20_small!$A:$A,'Info-tabeller'!$I356,VindIndeks_raw_20_small!$B:$B,'Info-tabeller'!$H356)),AVERAGEIFS(VindIndeks_raw_20_small!$D:$D,VindIndeks_raw_20_small!$C:$C,'Info-tabeller'!AI$55,VindIndeks_raw_20_small!$A:$A,'Info-tabeller'!$I356,VindIndeks_raw_20_small!$B:$B,'Info-tabeller'!$H356),"")</f>
        <v/>
      </c>
      <c r="AJ356" s="4">
        <f>IF(ISNUMBER(AVERAGEIFS(VindIndeks_raw_20_small!$D:$D,VindIndeks_raw_20_small!$C:$C,'Info-tabeller'!AJ$55,VindIndeks_raw_20_small!$A:$A,'Info-tabeller'!$I356,VindIndeks_raw_20_small!$B:$B,'Info-tabeller'!$H356)),AVERAGEIFS(VindIndeks_raw_20_small!$D:$D,VindIndeks_raw_20_small!$C:$C,'Info-tabeller'!AJ$55,VindIndeks_raw_20_small!$A:$A,'Info-tabeller'!$I356,VindIndeks_raw_20_small!$B:$B,'Info-tabeller'!$H356),"")</f>
        <v/>
      </c>
      <c r="AK356" s="7">
        <f>IF(ISNUMBER(AVERAGE(AC356:AJ356)),AVERAGE(AC356:AJ356),"")</f>
        <v/>
      </c>
      <c r="AN356" s="17">
        <f>+AB356</f>
        <v/>
      </c>
      <c r="AO356" s="4">
        <f>IF(ISNUMBER(AVERAGEIFS(VindIndeks_raw_13!$D:$D,VindIndeks_raw_13!$C:$C,'Info-tabeller'!AO$55,VindIndeks_raw_13!$A:$A,'Info-tabeller'!$I356,VindIndeks_raw_13!$B:$B,'Info-tabeller'!$H356)),AVERAGEIFS(VindIndeks_raw_13!$D:$D,VindIndeks_raw_13!$C:$C,'Info-tabeller'!AO$55,VindIndeks_raw_13!$A:$A,'Info-tabeller'!$I356,VindIndeks_raw_13!$B:$B,'Info-tabeller'!$H356),"")</f>
        <v/>
      </c>
      <c r="AP356" s="4">
        <f>IF(ISNUMBER(AVERAGEIFS(VindIndeks_raw_13!$D:$D,VindIndeks_raw_13!$C:$C,'Info-tabeller'!AP$55,VindIndeks_raw_13!$A:$A,'Info-tabeller'!$I356,VindIndeks_raw_13!$B:$B,'Info-tabeller'!$H356)),AVERAGEIFS(VindIndeks_raw_13!$D:$D,VindIndeks_raw_13!$C:$C,'Info-tabeller'!AP$55,VindIndeks_raw_13!$A:$A,'Info-tabeller'!$I356,VindIndeks_raw_13!$B:$B,'Info-tabeller'!$H356),"")</f>
        <v/>
      </c>
      <c r="AQ356" s="4">
        <f>IF(ISNUMBER(AVERAGEIFS(VindIndeks_raw_13!$D:$D,VindIndeks_raw_13!$C:$C,'Info-tabeller'!AQ$55,VindIndeks_raw_13!$A:$A,'Info-tabeller'!$I356,VindIndeks_raw_13!$B:$B,'Info-tabeller'!$H356)),AVERAGEIFS(VindIndeks_raw_13!$D:$D,VindIndeks_raw_13!$C:$C,'Info-tabeller'!AQ$55,VindIndeks_raw_13!$A:$A,'Info-tabeller'!$I356,VindIndeks_raw_13!$B:$B,'Info-tabeller'!$H356),"")</f>
        <v/>
      </c>
      <c r="AR356" s="4">
        <f>IF(ISNUMBER(AVERAGEIFS(VindIndeks_raw_13!$D:$D,VindIndeks_raw_13!$C:$C,'Info-tabeller'!AR$55,VindIndeks_raw_13!$A:$A,'Info-tabeller'!$I356,VindIndeks_raw_13!$B:$B,'Info-tabeller'!$H356)),AVERAGEIFS(VindIndeks_raw_13!$D:$D,VindIndeks_raw_13!$C:$C,'Info-tabeller'!AR$55,VindIndeks_raw_13!$A:$A,'Info-tabeller'!$I356,VindIndeks_raw_13!$B:$B,'Info-tabeller'!$H356),"")</f>
        <v/>
      </c>
      <c r="AS356" s="4">
        <f>IF(ISNUMBER(AVERAGEIFS(VindIndeks_raw_13!$D:$D,VindIndeks_raw_13!$C:$C,'Info-tabeller'!AS$55,VindIndeks_raw_13!$A:$A,'Info-tabeller'!$I356,VindIndeks_raw_13!$B:$B,'Info-tabeller'!$H356)),AVERAGEIFS(VindIndeks_raw_13!$D:$D,VindIndeks_raw_13!$C:$C,'Info-tabeller'!AS$55,VindIndeks_raw_13!$A:$A,'Info-tabeller'!$I356,VindIndeks_raw_13!$B:$B,'Info-tabeller'!$H356),"")</f>
        <v/>
      </c>
      <c r="AT356" s="4">
        <f>IF(ISNUMBER(AVERAGEIFS(VindIndeks_raw_13!$D:$D,VindIndeks_raw_13!$C:$C,'Info-tabeller'!AT$55,VindIndeks_raw_13!$A:$A,'Info-tabeller'!$I356,VindIndeks_raw_13!$B:$B,'Info-tabeller'!$H356)),AVERAGEIFS(VindIndeks_raw_13!$D:$D,VindIndeks_raw_13!$C:$C,'Info-tabeller'!AT$55,VindIndeks_raw_13!$A:$A,'Info-tabeller'!$I356,VindIndeks_raw_13!$B:$B,'Info-tabeller'!$H356),"")</f>
        <v/>
      </c>
      <c r="AU356" s="4">
        <f>IF(ISNUMBER(AVERAGEIFS(VindIndeks_raw_13!$D:$D,VindIndeks_raw_13!$C:$C,'Info-tabeller'!AU$55,VindIndeks_raw_13!$A:$A,'Info-tabeller'!$I356,VindIndeks_raw_13!$B:$B,'Info-tabeller'!$H356)),AVERAGEIFS(VindIndeks_raw_13!$D:$D,VindIndeks_raw_13!$C:$C,'Info-tabeller'!AU$55,VindIndeks_raw_13!$A:$A,'Info-tabeller'!$I356,VindIndeks_raw_13!$B:$B,'Info-tabeller'!$H356),"")</f>
        <v/>
      </c>
      <c r="AV356" s="4">
        <f>IF(ISNUMBER(AVERAGEIFS(VindIndeks_raw_13!$D:$D,VindIndeks_raw_13!$C:$C,'Info-tabeller'!AV$55,VindIndeks_raw_13!$A:$A,'Info-tabeller'!$I356,VindIndeks_raw_13!$B:$B,'Info-tabeller'!$H356)),AVERAGEIFS(VindIndeks_raw_13!$D:$D,VindIndeks_raw_13!$C:$C,'Info-tabeller'!AV$55,VindIndeks_raw_13!$A:$A,'Info-tabeller'!$I356,VindIndeks_raw_13!$B:$B,'Info-tabeller'!$H356),"")</f>
        <v/>
      </c>
      <c r="AW356" s="5">
        <f>IF(ISNUMBER(AVERAGEIFS(VindIndeks_raw_13!$D:$D,VindIndeks_raw_13!$C:$C,'Info-tabeller'!AW$55,VindIndeks_raw_13!$A:$A,'Info-tabeller'!$I356,VindIndeks_raw_13!$B:$B,'Info-tabeller'!$H356)),AVERAGEIFS(VindIndeks_raw_13!$D:$D,VindIndeks_raw_13!$C:$C,'Info-tabeller'!AW$55,VindIndeks_raw_13!$A:$A,'Info-tabeller'!$I356,VindIndeks_raw_13!$B:$B,'Info-tabeller'!$H356),"")</f>
        <v/>
      </c>
      <c r="AX356" s="5">
        <f>IF(ISNUMBER(AVERAGEIFS(VindIndeks_raw_13!$D:$D,VindIndeks_raw_13!$C:$C,'Info-tabeller'!AX$55,VindIndeks_raw_13!$A:$A,'Info-tabeller'!$I356,VindIndeks_raw_13!$B:$B,'Info-tabeller'!$H356)),AVERAGEIFS(VindIndeks_raw_13!$D:$D,VindIndeks_raw_13!$C:$C,'Info-tabeller'!AX$55,VindIndeks_raw_13!$A:$A,'Info-tabeller'!$I356,VindIndeks_raw_13!$B:$B,'Info-tabeller'!$H356),"")</f>
        <v/>
      </c>
      <c r="AY356" s="5">
        <f>IF(ISNUMBER(AVERAGEIFS(VindIndeks_raw_13!$D:$D,VindIndeks_raw_13!$C:$C,'Info-tabeller'!AY$55,VindIndeks_raw_13!$A:$A,'Info-tabeller'!$I356,VindIndeks_raw_13!$B:$B,'Info-tabeller'!$H356)),AVERAGEIFS(VindIndeks_raw_13!$D:$D,VindIndeks_raw_13!$C:$C,'Info-tabeller'!AY$55,VindIndeks_raw_13!$A:$A,'Info-tabeller'!$I356,VindIndeks_raw_13!$B:$B,'Info-tabeller'!$H356),"")</f>
        <v/>
      </c>
      <c r="AZ356" s="7">
        <f>IF(ISNUMBER(AVERAGE(AO356:AV356)),AVERAGE(AO356:AV356),"")</f>
        <v/>
      </c>
      <c r="BA356" s="6">
        <f>IF(ISNUMBER(AVERAGE(AW356:AY356)),AVERAGE(AW356:AY356),"")</f>
        <v/>
      </c>
      <c r="BC356" s="17">
        <f>+AN356</f>
        <v/>
      </c>
      <c r="BD356" s="19">
        <f>+AC356/AO356</f>
        <v/>
      </c>
      <c r="BE356" s="19">
        <f>+AD356/AP356</f>
        <v/>
      </c>
      <c r="BF356" s="19">
        <f>+AE356/AQ356</f>
        <v/>
      </c>
      <c r="BG356" s="19">
        <f>+AF356/AR356</f>
        <v/>
      </c>
      <c r="BH356" s="19">
        <f>+AG356/AS356</f>
        <v/>
      </c>
      <c r="BI356" s="19">
        <f>+AH356/AT356</f>
        <v/>
      </c>
      <c r="BJ356" s="19">
        <f>+AI356/AU356</f>
        <v/>
      </c>
      <c r="BK356" s="19">
        <f>+AJ356/AV356</f>
        <v/>
      </c>
      <c r="BL356" s="19">
        <f>+AK356/AZ356</f>
        <v/>
      </c>
      <c r="BN356" s="19">
        <f>+J356/AO356</f>
        <v/>
      </c>
      <c r="BO356" s="19">
        <f>+K356/AP356</f>
        <v/>
      </c>
      <c r="BP356" s="19">
        <f>+L356/AQ356</f>
        <v/>
      </c>
      <c r="BQ356" s="19">
        <f>+M356/AR356</f>
        <v/>
      </c>
      <c r="BR356" s="19">
        <f>+N356/AS356</f>
        <v/>
      </c>
      <c r="BS356" s="19">
        <f>+O356/AT356</f>
        <v/>
      </c>
      <c r="BT356" s="19">
        <f>+P356/AU356</f>
        <v/>
      </c>
      <c r="BU356" s="19">
        <f>+Q356/AV356</f>
        <v/>
      </c>
      <c r="BV356" s="19">
        <f>+X356/AZ356</f>
        <v/>
      </c>
    </row>
    <row r="357" ht="15" customHeight="1">
      <c r="D357" s="53">
        <f>IF(AND($I357=YEAR(WindDenmark!$F$4)+D$100,$H357&lt;=MONTH(WindDenmark!$F$4)),1,0)</f>
        <v/>
      </c>
      <c r="E357" s="53">
        <f>IF(AND($I357=YEAR(WindDenmark!$F$4)+E$100,$H357&lt;=MONTH(WindDenmark!$F$4)),1,0)</f>
        <v/>
      </c>
      <c r="F357" s="53">
        <f>IF(AND(G357&lt;=WindDenmark!$F$4,I357&gt;YEAR(WindDenmark!$F$4)-11),1,0)</f>
        <v/>
      </c>
      <c r="G357" s="62">
        <f>DATE(I357,H357,1)</f>
        <v/>
      </c>
      <c r="H357" s="53">
        <f>+H345</f>
        <v/>
      </c>
      <c r="I357" s="53">
        <f>IF(H357=1,I356+1,I356)</f>
        <v/>
      </c>
      <c r="J357" s="4">
        <f>IF(ISNUMBER(AVERAGEIFS(VindIndeks_raw_20_large!$D:$D,VindIndeks_raw_20_large!$C:$C,'Info-tabeller'!J$55,VindIndeks_raw_20_large!$A:$A,'Info-tabeller'!$I357,VindIndeks_raw_20_large!$B:$B,'Info-tabeller'!$H357)),AVERAGEIFS(VindIndeks_raw_20_large!$D:$D,VindIndeks_raw_20_large!$C:$C,'Info-tabeller'!J$55,VindIndeks_raw_20_large!$A:$A,'Info-tabeller'!$I357,VindIndeks_raw_20_large!$B:$B,'Info-tabeller'!$H357),"")</f>
        <v/>
      </c>
      <c r="K357" s="4">
        <f>IF(ISNUMBER(AVERAGEIFS(VindIndeks_raw_20_large!$D:$D,VindIndeks_raw_20_large!$C:$C,'Info-tabeller'!K$55,VindIndeks_raw_20_large!$A:$A,'Info-tabeller'!$I357,VindIndeks_raw_20_large!$B:$B,'Info-tabeller'!$H357)),AVERAGEIFS(VindIndeks_raw_20_large!$D:$D,VindIndeks_raw_20_large!$C:$C,'Info-tabeller'!K$55,VindIndeks_raw_20_large!$A:$A,'Info-tabeller'!$I357,VindIndeks_raw_20_large!$B:$B,'Info-tabeller'!$H357),"")</f>
        <v/>
      </c>
      <c r="L357" s="4">
        <f>IF(ISNUMBER(AVERAGEIFS(VindIndeks_raw_20_large!$D:$D,VindIndeks_raw_20_large!$C:$C,'Info-tabeller'!L$55,VindIndeks_raw_20_large!$A:$A,'Info-tabeller'!$I357,VindIndeks_raw_20_large!$B:$B,'Info-tabeller'!$H357)),AVERAGEIFS(VindIndeks_raw_20_large!$D:$D,VindIndeks_raw_20_large!$C:$C,'Info-tabeller'!L$55,VindIndeks_raw_20_large!$A:$A,'Info-tabeller'!$I357,VindIndeks_raw_20_large!$B:$B,'Info-tabeller'!$H357),"")</f>
        <v/>
      </c>
      <c r="M357" s="4">
        <f>IF(ISNUMBER(AVERAGEIFS(VindIndeks_raw_20_large!$D:$D,VindIndeks_raw_20_large!$C:$C,'Info-tabeller'!M$55,VindIndeks_raw_20_large!$A:$A,'Info-tabeller'!$I357,VindIndeks_raw_20_large!$B:$B,'Info-tabeller'!$H357)),AVERAGEIFS(VindIndeks_raw_20_large!$D:$D,VindIndeks_raw_20_large!$C:$C,'Info-tabeller'!M$55,VindIndeks_raw_20_large!$A:$A,'Info-tabeller'!$I357,VindIndeks_raw_20_large!$B:$B,'Info-tabeller'!$H357),"")</f>
        <v/>
      </c>
      <c r="N357" s="4">
        <f>IF(ISNUMBER(AVERAGEIFS(VindIndeks_raw_20_large!$D:$D,VindIndeks_raw_20_large!$C:$C,'Info-tabeller'!N$55,VindIndeks_raw_20_large!$A:$A,'Info-tabeller'!$I357,VindIndeks_raw_20_large!$B:$B,'Info-tabeller'!$H357)),AVERAGEIFS(VindIndeks_raw_20_large!$D:$D,VindIndeks_raw_20_large!$C:$C,'Info-tabeller'!N$55,VindIndeks_raw_20_large!$A:$A,'Info-tabeller'!$I357,VindIndeks_raw_20_large!$B:$B,'Info-tabeller'!$H357),"")</f>
        <v/>
      </c>
      <c r="O357" s="4">
        <f>IF(ISNUMBER(AVERAGEIFS(VindIndeks_raw_20_large!$D:$D,VindIndeks_raw_20_large!$C:$C,'Info-tabeller'!O$55,VindIndeks_raw_20_large!$A:$A,'Info-tabeller'!$I357,VindIndeks_raw_20_large!$B:$B,'Info-tabeller'!$H357)),AVERAGEIFS(VindIndeks_raw_20_large!$D:$D,VindIndeks_raw_20_large!$C:$C,'Info-tabeller'!O$55,VindIndeks_raw_20_large!$A:$A,'Info-tabeller'!$I357,VindIndeks_raw_20_large!$B:$B,'Info-tabeller'!$H357),"")</f>
        <v/>
      </c>
      <c r="P357" s="4">
        <f>IF(ISNUMBER(AVERAGEIFS(VindIndeks_raw_20_large!$D:$D,VindIndeks_raw_20_large!$C:$C,'Info-tabeller'!P$55,VindIndeks_raw_20_large!$A:$A,'Info-tabeller'!$I357,VindIndeks_raw_20_large!$B:$B,'Info-tabeller'!$H357)),AVERAGEIFS(VindIndeks_raw_20_large!$D:$D,VindIndeks_raw_20_large!$C:$C,'Info-tabeller'!P$55,VindIndeks_raw_20_large!$A:$A,'Info-tabeller'!$I357,VindIndeks_raw_20_large!$B:$B,'Info-tabeller'!$H357),"")</f>
        <v/>
      </c>
      <c r="Q357" s="4">
        <f>IF(ISNUMBER(AVERAGEIFS(VindIndeks_raw_20_large!$D:$D,VindIndeks_raw_20_large!$C:$C,'Info-tabeller'!Q$55,VindIndeks_raw_20_large!$A:$A,'Info-tabeller'!$I357,VindIndeks_raw_20_large!$B:$B,'Info-tabeller'!$H357)),AVERAGEIFS(VindIndeks_raw_20_large!$D:$D,VindIndeks_raw_20_large!$C:$C,'Info-tabeller'!Q$55,VindIndeks_raw_20_large!$A:$A,'Info-tabeller'!$I357,VindIndeks_raw_20_large!$B:$B,'Info-tabeller'!$H357),"")</f>
        <v/>
      </c>
      <c r="R357" s="5">
        <f>IF(ISNUMBER(AVERAGEIFS(VindIndeks_raw_20_large!$D:$D,VindIndeks_raw_20_large!$C:$C,'Info-tabeller'!R$55,VindIndeks_raw_20_large!$A:$A,'Info-tabeller'!$I357,VindIndeks_raw_20_large!$B:$B,'Info-tabeller'!$H357)),AVERAGEIFS(VindIndeks_raw_20_large!$D:$D,VindIndeks_raw_20_large!$C:$C,'Info-tabeller'!R$55,VindIndeks_raw_20_large!$A:$A,'Info-tabeller'!$I357,VindIndeks_raw_20_large!$B:$B,'Info-tabeller'!$H357),"")</f>
        <v/>
      </c>
      <c r="S357" s="5">
        <f>IF(ISNUMBER(AVERAGEIFS(VindIndeks_raw_20_large!$D:$D,VindIndeks_raw_20_large!$C:$C,'Info-tabeller'!S$55,VindIndeks_raw_20_large!$A:$A,'Info-tabeller'!$I357,VindIndeks_raw_20_large!$B:$B,'Info-tabeller'!$H357)),AVERAGEIFS(VindIndeks_raw_20_large!$D:$D,VindIndeks_raw_20_large!$C:$C,'Info-tabeller'!S$55,VindIndeks_raw_20_large!$A:$A,'Info-tabeller'!$I357,VindIndeks_raw_20_large!$B:$B,'Info-tabeller'!$H357),"")</f>
        <v/>
      </c>
      <c r="T357" s="5">
        <f>IF(ISNUMBER(AVERAGEIFS(VindIndeks_raw_20_large!$D:$D,VindIndeks_raw_20_large!$C:$C,'Info-tabeller'!T$55,VindIndeks_raw_20_large!$A:$A,'Info-tabeller'!$I357,VindIndeks_raw_20_large!$B:$B,'Info-tabeller'!$H357)),AVERAGEIFS(VindIndeks_raw_20_large!$D:$D,VindIndeks_raw_20_large!$C:$C,'Info-tabeller'!T$55,VindIndeks_raw_20_large!$A:$A,'Info-tabeller'!$I357,VindIndeks_raw_20_large!$B:$B,'Info-tabeller'!$H357),"")</f>
        <v/>
      </c>
      <c r="U357" s="5">
        <f>IF(ISNUMBER(AVERAGEIFS(VindIndeks_raw_20_large!$D:$D,VindIndeks_raw_20_large!$C:$C,'Info-tabeller'!U$55,VindIndeks_raw_20_large!$A:$A,'Info-tabeller'!$I357,VindIndeks_raw_20_large!$B:$B,'Info-tabeller'!$H357)),AVERAGEIFS(VindIndeks_raw_20_large!$D:$D,VindIndeks_raw_20_large!$C:$C,'Info-tabeller'!U$55,VindIndeks_raw_20_large!$A:$A,'Info-tabeller'!$I357,VindIndeks_raw_20_large!$B:$B,'Info-tabeller'!$H357),"")</f>
        <v/>
      </c>
      <c r="V357" s="5">
        <f>IF(ISNUMBER(AVERAGEIFS(VindIndeks_raw_20_large!$D:$D,VindIndeks_raw_20_large!$C:$C,'Info-tabeller'!V$55,VindIndeks_raw_20_large!$A:$A,'Info-tabeller'!$I357,VindIndeks_raw_20_large!$B:$B,'Info-tabeller'!$H357)),AVERAGEIFS(VindIndeks_raw_20_large!$D:$D,VindIndeks_raw_20_large!$C:$C,'Info-tabeller'!V$55,VindIndeks_raw_20_large!$A:$A,'Info-tabeller'!$I357,VindIndeks_raw_20_large!$B:$B,'Info-tabeller'!$H357),"")</f>
        <v/>
      </c>
      <c r="W357" s="5">
        <f>IF(ISNUMBER(AVERAGEIFS(VindIndeks_raw_20_large!$D:$D,VindIndeks_raw_20_large!$C:$C,'Info-tabeller'!W$55,VindIndeks_raw_20_large!$A:$A,'Info-tabeller'!$I357,VindIndeks_raw_20_large!$B:$B,'Info-tabeller'!$H357)),AVERAGEIFS(VindIndeks_raw_20_large!$D:$D,VindIndeks_raw_20_large!$C:$C,'Info-tabeller'!W$55,VindIndeks_raw_20_large!$A:$A,'Info-tabeller'!$I357,VindIndeks_raw_20_large!$B:$B,'Info-tabeller'!$H357),"")</f>
        <v/>
      </c>
      <c r="X357" s="7">
        <f>IF(ISNUMBER(AVERAGE(J357:Q357)),AVERAGE(J357:Q357),"")</f>
        <v/>
      </c>
      <c r="Y357" s="6">
        <f>IF(ISNUMBER(AVERAGE(R357:W357)),AVERAGE(R357:W357),"")</f>
        <v/>
      </c>
      <c r="AB357" s="16">
        <f>+G357</f>
        <v/>
      </c>
      <c r="AC357" s="4">
        <f>IF(ISNUMBER(AVERAGEIFS(VindIndeks_raw_20_small!$D:$D,VindIndeks_raw_20_small!$C:$C,'Info-tabeller'!AC$55,VindIndeks_raw_20_small!$A:$A,'Info-tabeller'!$I357,VindIndeks_raw_20_small!$B:$B,'Info-tabeller'!$H357)),AVERAGEIFS(VindIndeks_raw_20_small!$D:$D,VindIndeks_raw_20_small!$C:$C,'Info-tabeller'!AC$55,VindIndeks_raw_20_small!$A:$A,'Info-tabeller'!$I357,VindIndeks_raw_20_small!$B:$B,'Info-tabeller'!$H357),"")</f>
        <v/>
      </c>
      <c r="AD357" s="4">
        <f>IF(ISNUMBER(AVERAGEIFS(VindIndeks_raw_20_small!$D:$D,VindIndeks_raw_20_small!$C:$C,'Info-tabeller'!AD$55,VindIndeks_raw_20_small!$A:$A,'Info-tabeller'!$I357,VindIndeks_raw_20_small!$B:$B,'Info-tabeller'!$H357)),AVERAGEIFS(VindIndeks_raw_20_small!$D:$D,VindIndeks_raw_20_small!$C:$C,'Info-tabeller'!AD$55,VindIndeks_raw_20_small!$A:$A,'Info-tabeller'!$I357,VindIndeks_raw_20_small!$B:$B,'Info-tabeller'!$H357),"")</f>
        <v/>
      </c>
      <c r="AE357" s="4">
        <f>IF(ISNUMBER(AVERAGEIFS(VindIndeks_raw_20_small!$D:$D,VindIndeks_raw_20_small!$C:$C,'Info-tabeller'!AE$55,VindIndeks_raw_20_small!$A:$A,'Info-tabeller'!$I357,VindIndeks_raw_20_small!$B:$B,'Info-tabeller'!$H357)),AVERAGEIFS(VindIndeks_raw_20_small!$D:$D,VindIndeks_raw_20_small!$C:$C,'Info-tabeller'!AE$55,VindIndeks_raw_20_small!$A:$A,'Info-tabeller'!$I357,VindIndeks_raw_20_small!$B:$B,'Info-tabeller'!$H357),"")</f>
        <v/>
      </c>
      <c r="AF357" s="4">
        <f>IF(ISNUMBER(AVERAGEIFS(VindIndeks_raw_20_small!$D:$D,VindIndeks_raw_20_small!$C:$C,'Info-tabeller'!AF$55,VindIndeks_raw_20_small!$A:$A,'Info-tabeller'!$I357,VindIndeks_raw_20_small!$B:$B,'Info-tabeller'!$H357)),AVERAGEIFS(VindIndeks_raw_20_small!$D:$D,VindIndeks_raw_20_small!$C:$C,'Info-tabeller'!AF$55,VindIndeks_raw_20_small!$A:$A,'Info-tabeller'!$I357,VindIndeks_raw_20_small!$B:$B,'Info-tabeller'!$H357),"")</f>
        <v/>
      </c>
      <c r="AG357" s="4">
        <f>IF(ISNUMBER(AVERAGEIFS(VindIndeks_raw_20_small!$D:$D,VindIndeks_raw_20_small!$C:$C,'Info-tabeller'!AG$55,VindIndeks_raw_20_small!$A:$A,'Info-tabeller'!$I357,VindIndeks_raw_20_small!$B:$B,'Info-tabeller'!$H357)),AVERAGEIFS(VindIndeks_raw_20_small!$D:$D,VindIndeks_raw_20_small!$C:$C,'Info-tabeller'!AG$55,VindIndeks_raw_20_small!$A:$A,'Info-tabeller'!$I357,VindIndeks_raw_20_small!$B:$B,'Info-tabeller'!$H357),"")</f>
        <v/>
      </c>
      <c r="AH357" s="4">
        <f>IF(ISNUMBER(AVERAGEIFS(VindIndeks_raw_20_small!$D:$D,VindIndeks_raw_20_small!$C:$C,'Info-tabeller'!AH$55,VindIndeks_raw_20_small!$A:$A,'Info-tabeller'!$I357,VindIndeks_raw_20_small!$B:$B,'Info-tabeller'!$H357)),AVERAGEIFS(VindIndeks_raw_20_small!$D:$D,VindIndeks_raw_20_small!$C:$C,'Info-tabeller'!AH$55,VindIndeks_raw_20_small!$A:$A,'Info-tabeller'!$I357,VindIndeks_raw_20_small!$B:$B,'Info-tabeller'!$H357),"")</f>
        <v/>
      </c>
      <c r="AI357" s="4">
        <f>IF(ISNUMBER(AVERAGEIFS(VindIndeks_raw_20_small!$D:$D,VindIndeks_raw_20_small!$C:$C,'Info-tabeller'!AI$55,VindIndeks_raw_20_small!$A:$A,'Info-tabeller'!$I357,VindIndeks_raw_20_small!$B:$B,'Info-tabeller'!$H357)),AVERAGEIFS(VindIndeks_raw_20_small!$D:$D,VindIndeks_raw_20_small!$C:$C,'Info-tabeller'!AI$55,VindIndeks_raw_20_small!$A:$A,'Info-tabeller'!$I357,VindIndeks_raw_20_small!$B:$B,'Info-tabeller'!$H357),"")</f>
        <v/>
      </c>
      <c r="AJ357" s="4">
        <f>IF(ISNUMBER(AVERAGEIFS(VindIndeks_raw_20_small!$D:$D,VindIndeks_raw_20_small!$C:$C,'Info-tabeller'!AJ$55,VindIndeks_raw_20_small!$A:$A,'Info-tabeller'!$I357,VindIndeks_raw_20_small!$B:$B,'Info-tabeller'!$H357)),AVERAGEIFS(VindIndeks_raw_20_small!$D:$D,VindIndeks_raw_20_small!$C:$C,'Info-tabeller'!AJ$55,VindIndeks_raw_20_small!$A:$A,'Info-tabeller'!$I357,VindIndeks_raw_20_small!$B:$B,'Info-tabeller'!$H357),"")</f>
        <v/>
      </c>
      <c r="AK357" s="7">
        <f>IF(ISNUMBER(AVERAGE(AC357:AJ357)),AVERAGE(AC357:AJ357),"")</f>
        <v/>
      </c>
      <c r="AN357" s="17">
        <f>+AB357</f>
        <v/>
      </c>
      <c r="AO357" s="4">
        <f>IF(ISNUMBER(AVERAGEIFS(VindIndeks_raw_13!$D:$D,VindIndeks_raw_13!$C:$C,'Info-tabeller'!AO$55,VindIndeks_raw_13!$A:$A,'Info-tabeller'!$I357,VindIndeks_raw_13!$B:$B,'Info-tabeller'!$H357)),AVERAGEIFS(VindIndeks_raw_13!$D:$D,VindIndeks_raw_13!$C:$C,'Info-tabeller'!AO$55,VindIndeks_raw_13!$A:$A,'Info-tabeller'!$I357,VindIndeks_raw_13!$B:$B,'Info-tabeller'!$H357),"")</f>
        <v/>
      </c>
      <c r="AP357" s="4">
        <f>IF(ISNUMBER(AVERAGEIFS(VindIndeks_raw_13!$D:$D,VindIndeks_raw_13!$C:$C,'Info-tabeller'!AP$55,VindIndeks_raw_13!$A:$A,'Info-tabeller'!$I357,VindIndeks_raw_13!$B:$B,'Info-tabeller'!$H357)),AVERAGEIFS(VindIndeks_raw_13!$D:$D,VindIndeks_raw_13!$C:$C,'Info-tabeller'!AP$55,VindIndeks_raw_13!$A:$A,'Info-tabeller'!$I357,VindIndeks_raw_13!$B:$B,'Info-tabeller'!$H357),"")</f>
        <v/>
      </c>
      <c r="AQ357" s="4">
        <f>IF(ISNUMBER(AVERAGEIFS(VindIndeks_raw_13!$D:$D,VindIndeks_raw_13!$C:$C,'Info-tabeller'!AQ$55,VindIndeks_raw_13!$A:$A,'Info-tabeller'!$I357,VindIndeks_raw_13!$B:$B,'Info-tabeller'!$H357)),AVERAGEIFS(VindIndeks_raw_13!$D:$D,VindIndeks_raw_13!$C:$C,'Info-tabeller'!AQ$55,VindIndeks_raw_13!$A:$A,'Info-tabeller'!$I357,VindIndeks_raw_13!$B:$B,'Info-tabeller'!$H357),"")</f>
        <v/>
      </c>
      <c r="AR357" s="4">
        <f>IF(ISNUMBER(AVERAGEIFS(VindIndeks_raw_13!$D:$D,VindIndeks_raw_13!$C:$C,'Info-tabeller'!AR$55,VindIndeks_raw_13!$A:$A,'Info-tabeller'!$I357,VindIndeks_raw_13!$B:$B,'Info-tabeller'!$H357)),AVERAGEIFS(VindIndeks_raw_13!$D:$D,VindIndeks_raw_13!$C:$C,'Info-tabeller'!AR$55,VindIndeks_raw_13!$A:$A,'Info-tabeller'!$I357,VindIndeks_raw_13!$B:$B,'Info-tabeller'!$H357),"")</f>
        <v/>
      </c>
      <c r="AS357" s="4">
        <f>IF(ISNUMBER(AVERAGEIFS(VindIndeks_raw_13!$D:$D,VindIndeks_raw_13!$C:$C,'Info-tabeller'!AS$55,VindIndeks_raw_13!$A:$A,'Info-tabeller'!$I357,VindIndeks_raw_13!$B:$B,'Info-tabeller'!$H357)),AVERAGEIFS(VindIndeks_raw_13!$D:$D,VindIndeks_raw_13!$C:$C,'Info-tabeller'!AS$55,VindIndeks_raw_13!$A:$A,'Info-tabeller'!$I357,VindIndeks_raw_13!$B:$B,'Info-tabeller'!$H357),"")</f>
        <v/>
      </c>
      <c r="AT357" s="4">
        <f>IF(ISNUMBER(AVERAGEIFS(VindIndeks_raw_13!$D:$D,VindIndeks_raw_13!$C:$C,'Info-tabeller'!AT$55,VindIndeks_raw_13!$A:$A,'Info-tabeller'!$I357,VindIndeks_raw_13!$B:$B,'Info-tabeller'!$H357)),AVERAGEIFS(VindIndeks_raw_13!$D:$D,VindIndeks_raw_13!$C:$C,'Info-tabeller'!AT$55,VindIndeks_raw_13!$A:$A,'Info-tabeller'!$I357,VindIndeks_raw_13!$B:$B,'Info-tabeller'!$H357),"")</f>
        <v/>
      </c>
      <c r="AU357" s="4">
        <f>IF(ISNUMBER(AVERAGEIFS(VindIndeks_raw_13!$D:$D,VindIndeks_raw_13!$C:$C,'Info-tabeller'!AU$55,VindIndeks_raw_13!$A:$A,'Info-tabeller'!$I357,VindIndeks_raw_13!$B:$B,'Info-tabeller'!$H357)),AVERAGEIFS(VindIndeks_raw_13!$D:$D,VindIndeks_raw_13!$C:$C,'Info-tabeller'!AU$55,VindIndeks_raw_13!$A:$A,'Info-tabeller'!$I357,VindIndeks_raw_13!$B:$B,'Info-tabeller'!$H357),"")</f>
        <v/>
      </c>
      <c r="AV357" s="4">
        <f>IF(ISNUMBER(AVERAGEIFS(VindIndeks_raw_13!$D:$D,VindIndeks_raw_13!$C:$C,'Info-tabeller'!AV$55,VindIndeks_raw_13!$A:$A,'Info-tabeller'!$I357,VindIndeks_raw_13!$B:$B,'Info-tabeller'!$H357)),AVERAGEIFS(VindIndeks_raw_13!$D:$D,VindIndeks_raw_13!$C:$C,'Info-tabeller'!AV$55,VindIndeks_raw_13!$A:$A,'Info-tabeller'!$I357,VindIndeks_raw_13!$B:$B,'Info-tabeller'!$H357),"")</f>
        <v/>
      </c>
      <c r="AW357" s="5">
        <f>IF(ISNUMBER(AVERAGEIFS(VindIndeks_raw_13!$D:$D,VindIndeks_raw_13!$C:$C,'Info-tabeller'!AW$55,VindIndeks_raw_13!$A:$A,'Info-tabeller'!$I357,VindIndeks_raw_13!$B:$B,'Info-tabeller'!$H357)),AVERAGEIFS(VindIndeks_raw_13!$D:$D,VindIndeks_raw_13!$C:$C,'Info-tabeller'!AW$55,VindIndeks_raw_13!$A:$A,'Info-tabeller'!$I357,VindIndeks_raw_13!$B:$B,'Info-tabeller'!$H357),"")</f>
        <v/>
      </c>
      <c r="AX357" s="5">
        <f>IF(ISNUMBER(AVERAGEIFS(VindIndeks_raw_13!$D:$D,VindIndeks_raw_13!$C:$C,'Info-tabeller'!AX$55,VindIndeks_raw_13!$A:$A,'Info-tabeller'!$I357,VindIndeks_raw_13!$B:$B,'Info-tabeller'!$H357)),AVERAGEIFS(VindIndeks_raw_13!$D:$D,VindIndeks_raw_13!$C:$C,'Info-tabeller'!AX$55,VindIndeks_raw_13!$A:$A,'Info-tabeller'!$I357,VindIndeks_raw_13!$B:$B,'Info-tabeller'!$H357),"")</f>
        <v/>
      </c>
      <c r="AY357" s="5">
        <f>IF(ISNUMBER(AVERAGEIFS(VindIndeks_raw_13!$D:$D,VindIndeks_raw_13!$C:$C,'Info-tabeller'!AY$55,VindIndeks_raw_13!$A:$A,'Info-tabeller'!$I357,VindIndeks_raw_13!$B:$B,'Info-tabeller'!$H357)),AVERAGEIFS(VindIndeks_raw_13!$D:$D,VindIndeks_raw_13!$C:$C,'Info-tabeller'!AY$55,VindIndeks_raw_13!$A:$A,'Info-tabeller'!$I357,VindIndeks_raw_13!$B:$B,'Info-tabeller'!$H357),"")</f>
        <v/>
      </c>
      <c r="AZ357" s="7">
        <f>IF(ISNUMBER(AVERAGE(AO357:AV357)),AVERAGE(AO357:AV357),"")</f>
        <v/>
      </c>
      <c r="BA357" s="6">
        <f>IF(ISNUMBER(AVERAGE(AW357:AY357)),AVERAGE(AW357:AY357),"")</f>
        <v/>
      </c>
      <c r="BC357" s="17">
        <f>+AN357</f>
        <v/>
      </c>
      <c r="BD357" s="19">
        <f>+AC357/AO357</f>
        <v/>
      </c>
      <c r="BE357" s="19">
        <f>+AD357/AP357</f>
        <v/>
      </c>
      <c r="BF357" s="19">
        <f>+AE357/AQ357</f>
        <v/>
      </c>
      <c r="BG357" s="19">
        <f>+AF357/AR357</f>
        <v/>
      </c>
      <c r="BH357" s="19">
        <f>+AG357/AS357</f>
        <v/>
      </c>
      <c r="BI357" s="19">
        <f>+AH357/AT357</f>
        <v/>
      </c>
      <c r="BJ357" s="19">
        <f>+AI357/AU357</f>
        <v/>
      </c>
      <c r="BK357" s="19">
        <f>+AJ357/AV357</f>
        <v/>
      </c>
      <c r="BL357" s="19">
        <f>+AK357/AZ357</f>
        <v/>
      </c>
      <c r="BN357" s="19">
        <f>+J357/AO357</f>
        <v/>
      </c>
      <c r="BO357" s="19">
        <f>+K357/AP357</f>
        <v/>
      </c>
      <c r="BP357" s="19">
        <f>+L357/AQ357</f>
        <v/>
      </c>
      <c r="BQ357" s="19">
        <f>+M357/AR357</f>
        <v/>
      </c>
      <c r="BR357" s="19">
        <f>+N357/AS357</f>
        <v/>
      </c>
      <c r="BS357" s="19">
        <f>+O357/AT357</f>
        <v/>
      </c>
      <c r="BT357" s="19">
        <f>+P357/AU357</f>
        <v/>
      </c>
      <c r="BU357" s="19">
        <f>+Q357/AV357</f>
        <v/>
      </c>
      <c r="BV357" s="19">
        <f>+X357/AZ357</f>
        <v/>
      </c>
    </row>
    <row r="358" ht="15" customHeight="1">
      <c r="D358" s="53">
        <f>IF(AND($I358=YEAR(WindDenmark!$F$4)+D$100,$H358&lt;=MONTH(WindDenmark!$F$4)),1,0)</f>
        <v/>
      </c>
      <c r="E358" s="53">
        <f>IF(AND($I358=YEAR(WindDenmark!$F$4)+E$100,$H358&lt;=MONTH(WindDenmark!$F$4)),1,0)</f>
        <v/>
      </c>
      <c r="F358" s="53">
        <f>IF(AND(G358&lt;=WindDenmark!$F$4,I358&gt;YEAR(WindDenmark!$F$4)-11),1,0)</f>
        <v/>
      </c>
      <c r="G358" s="62">
        <f>DATE(I358,H358,1)</f>
        <v/>
      </c>
      <c r="H358" s="53">
        <f>+H346</f>
        <v/>
      </c>
      <c r="I358" s="53">
        <f>IF(H358=1,I357+1,I357)</f>
        <v/>
      </c>
      <c r="J358" s="4">
        <f>IF(ISNUMBER(AVERAGEIFS(VindIndeks_raw_20_large!$D:$D,VindIndeks_raw_20_large!$C:$C,'Info-tabeller'!J$55,VindIndeks_raw_20_large!$A:$A,'Info-tabeller'!$I358,VindIndeks_raw_20_large!$B:$B,'Info-tabeller'!$H358)),AVERAGEIFS(VindIndeks_raw_20_large!$D:$D,VindIndeks_raw_20_large!$C:$C,'Info-tabeller'!J$55,VindIndeks_raw_20_large!$A:$A,'Info-tabeller'!$I358,VindIndeks_raw_20_large!$B:$B,'Info-tabeller'!$H358),"")</f>
        <v/>
      </c>
      <c r="K358" s="4">
        <f>IF(ISNUMBER(AVERAGEIFS(VindIndeks_raw_20_large!$D:$D,VindIndeks_raw_20_large!$C:$C,'Info-tabeller'!K$55,VindIndeks_raw_20_large!$A:$A,'Info-tabeller'!$I358,VindIndeks_raw_20_large!$B:$B,'Info-tabeller'!$H358)),AVERAGEIFS(VindIndeks_raw_20_large!$D:$D,VindIndeks_raw_20_large!$C:$C,'Info-tabeller'!K$55,VindIndeks_raw_20_large!$A:$A,'Info-tabeller'!$I358,VindIndeks_raw_20_large!$B:$B,'Info-tabeller'!$H358),"")</f>
        <v/>
      </c>
      <c r="L358" s="4">
        <f>IF(ISNUMBER(AVERAGEIFS(VindIndeks_raw_20_large!$D:$D,VindIndeks_raw_20_large!$C:$C,'Info-tabeller'!L$55,VindIndeks_raw_20_large!$A:$A,'Info-tabeller'!$I358,VindIndeks_raw_20_large!$B:$B,'Info-tabeller'!$H358)),AVERAGEIFS(VindIndeks_raw_20_large!$D:$D,VindIndeks_raw_20_large!$C:$C,'Info-tabeller'!L$55,VindIndeks_raw_20_large!$A:$A,'Info-tabeller'!$I358,VindIndeks_raw_20_large!$B:$B,'Info-tabeller'!$H358),"")</f>
        <v/>
      </c>
      <c r="M358" s="4">
        <f>IF(ISNUMBER(AVERAGEIFS(VindIndeks_raw_20_large!$D:$D,VindIndeks_raw_20_large!$C:$C,'Info-tabeller'!M$55,VindIndeks_raw_20_large!$A:$A,'Info-tabeller'!$I358,VindIndeks_raw_20_large!$B:$B,'Info-tabeller'!$H358)),AVERAGEIFS(VindIndeks_raw_20_large!$D:$D,VindIndeks_raw_20_large!$C:$C,'Info-tabeller'!M$55,VindIndeks_raw_20_large!$A:$A,'Info-tabeller'!$I358,VindIndeks_raw_20_large!$B:$B,'Info-tabeller'!$H358),"")</f>
        <v/>
      </c>
      <c r="N358" s="4">
        <f>IF(ISNUMBER(AVERAGEIFS(VindIndeks_raw_20_large!$D:$D,VindIndeks_raw_20_large!$C:$C,'Info-tabeller'!N$55,VindIndeks_raw_20_large!$A:$A,'Info-tabeller'!$I358,VindIndeks_raw_20_large!$B:$B,'Info-tabeller'!$H358)),AVERAGEIFS(VindIndeks_raw_20_large!$D:$D,VindIndeks_raw_20_large!$C:$C,'Info-tabeller'!N$55,VindIndeks_raw_20_large!$A:$A,'Info-tabeller'!$I358,VindIndeks_raw_20_large!$B:$B,'Info-tabeller'!$H358),"")</f>
        <v/>
      </c>
      <c r="O358" s="4">
        <f>IF(ISNUMBER(AVERAGEIFS(VindIndeks_raw_20_large!$D:$D,VindIndeks_raw_20_large!$C:$C,'Info-tabeller'!O$55,VindIndeks_raw_20_large!$A:$A,'Info-tabeller'!$I358,VindIndeks_raw_20_large!$B:$B,'Info-tabeller'!$H358)),AVERAGEIFS(VindIndeks_raw_20_large!$D:$D,VindIndeks_raw_20_large!$C:$C,'Info-tabeller'!O$55,VindIndeks_raw_20_large!$A:$A,'Info-tabeller'!$I358,VindIndeks_raw_20_large!$B:$B,'Info-tabeller'!$H358),"")</f>
        <v/>
      </c>
      <c r="P358" s="4">
        <f>IF(ISNUMBER(AVERAGEIFS(VindIndeks_raw_20_large!$D:$D,VindIndeks_raw_20_large!$C:$C,'Info-tabeller'!P$55,VindIndeks_raw_20_large!$A:$A,'Info-tabeller'!$I358,VindIndeks_raw_20_large!$B:$B,'Info-tabeller'!$H358)),AVERAGEIFS(VindIndeks_raw_20_large!$D:$D,VindIndeks_raw_20_large!$C:$C,'Info-tabeller'!P$55,VindIndeks_raw_20_large!$A:$A,'Info-tabeller'!$I358,VindIndeks_raw_20_large!$B:$B,'Info-tabeller'!$H358),"")</f>
        <v/>
      </c>
      <c r="Q358" s="4">
        <f>IF(ISNUMBER(AVERAGEIFS(VindIndeks_raw_20_large!$D:$D,VindIndeks_raw_20_large!$C:$C,'Info-tabeller'!Q$55,VindIndeks_raw_20_large!$A:$A,'Info-tabeller'!$I358,VindIndeks_raw_20_large!$B:$B,'Info-tabeller'!$H358)),AVERAGEIFS(VindIndeks_raw_20_large!$D:$D,VindIndeks_raw_20_large!$C:$C,'Info-tabeller'!Q$55,VindIndeks_raw_20_large!$A:$A,'Info-tabeller'!$I358,VindIndeks_raw_20_large!$B:$B,'Info-tabeller'!$H358),"")</f>
        <v/>
      </c>
      <c r="R358" s="5">
        <f>IF(ISNUMBER(AVERAGEIFS(VindIndeks_raw_20_large!$D:$D,VindIndeks_raw_20_large!$C:$C,'Info-tabeller'!R$55,VindIndeks_raw_20_large!$A:$A,'Info-tabeller'!$I358,VindIndeks_raw_20_large!$B:$B,'Info-tabeller'!$H358)),AVERAGEIFS(VindIndeks_raw_20_large!$D:$D,VindIndeks_raw_20_large!$C:$C,'Info-tabeller'!R$55,VindIndeks_raw_20_large!$A:$A,'Info-tabeller'!$I358,VindIndeks_raw_20_large!$B:$B,'Info-tabeller'!$H358),"")</f>
        <v/>
      </c>
      <c r="S358" s="5">
        <f>IF(ISNUMBER(AVERAGEIFS(VindIndeks_raw_20_large!$D:$D,VindIndeks_raw_20_large!$C:$C,'Info-tabeller'!S$55,VindIndeks_raw_20_large!$A:$A,'Info-tabeller'!$I358,VindIndeks_raw_20_large!$B:$B,'Info-tabeller'!$H358)),AVERAGEIFS(VindIndeks_raw_20_large!$D:$D,VindIndeks_raw_20_large!$C:$C,'Info-tabeller'!S$55,VindIndeks_raw_20_large!$A:$A,'Info-tabeller'!$I358,VindIndeks_raw_20_large!$B:$B,'Info-tabeller'!$H358),"")</f>
        <v/>
      </c>
      <c r="T358" s="5">
        <f>IF(ISNUMBER(AVERAGEIFS(VindIndeks_raw_20_large!$D:$D,VindIndeks_raw_20_large!$C:$C,'Info-tabeller'!T$55,VindIndeks_raw_20_large!$A:$A,'Info-tabeller'!$I358,VindIndeks_raw_20_large!$B:$B,'Info-tabeller'!$H358)),AVERAGEIFS(VindIndeks_raw_20_large!$D:$D,VindIndeks_raw_20_large!$C:$C,'Info-tabeller'!T$55,VindIndeks_raw_20_large!$A:$A,'Info-tabeller'!$I358,VindIndeks_raw_20_large!$B:$B,'Info-tabeller'!$H358),"")</f>
        <v/>
      </c>
      <c r="U358" s="5">
        <f>IF(ISNUMBER(AVERAGEIFS(VindIndeks_raw_20_large!$D:$D,VindIndeks_raw_20_large!$C:$C,'Info-tabeller'!U$55,VindIndeks_raw_20_large!$A:$A,'Info-tabeller'!$I358,VindIndeks_raw_20_large!$B:$B,'Info-tabeller'!$H358)),AVERAGEIFS(VindIndeks_raw_20_large!$D:$D,VindIndeks_raw_20_large!$C:$C,'Info-tabeller'!U$55,VindIndeks_raw_20_large!$A:$A,'Info-tabeller'!$I358,VindIndeks_raw_20_large!$B:$B,'Info-tabeller'!$H358),"")</f>
        <v/>
      </c>
      <c r="V358" s="5">
        <f>IF(ISNUMBER(AVERAGEIFS(VindIndeks_raw_20_large!$D:$D,VindIndeks_raw_20_large!$C:$C,'Info-tabeller'!V$55,VindIndeks_raw_20_large!$A:$A,'Info-tabeller'!$I358,VindIndeks_raw_20_large!$B:$B,'Info-tabeller'!$H358)),AVERAGEIFS(VindIndeks_raw_20_large!$D:$D,VindIndeks_raw_20_large!$C:$C,'Info-tabeller'!V$55,VindIndeks_raw_20_large!$A:$A,'Info-tabeller'!$I358,VindIndeks_raw_20_large!$B:$B,'Info-tabeller'!$H358),"")</f>
        <v/>
      </c>
      <c r="W358" s="5">
        <f>IF(ISNUMBER(AVERAGEIFS(VindIndeks_raw_20_large!$D:$D,VindIndeks_raw_20_large!$C:$C,'Info-tabeller'!W$55,VindIndeks_raw_20_large!$A:$A,'Info-tabeller'!$I358,VindIndeks_raw_20_large!$B:$B,'Info-tabeller'!$H358)),AVERAGEIFS(VindIndeks_raw_20_large!$D:$D,VindIndeks_raw_20_large!$C:$C,'Info-tabeller'!W$55,VindIndeks_raw_20_large!$A:$A,'Info-tabeller'!$I358,VindIndeks_raw_20_large!$B:$B,'Info-tabeller'!$H358),"")</f>
        <v/>
      </c>
      <c r="X358" s="7">
        <f>IF(ISNUMBER(AVERAGE(J358:Q358)),AVERAGE(J358:Q358),"")</f>
        <v/>
      </c>
      <c r="Y358" s="6">
        <f>IF(ISNUMBER(AVERAGE(R358:W358)),AVERAGE(R358:W358),"")</f>
        <v/>
      </c>
      <c r="AB358" s="16">
        <f>+G358</f>
        <v/>
      </c>
      <c r="AC358" s="4">
        <f>IF(ISNUMBER(AVERAGEIFS(VindIndeks_raw_20_small!$D:$D,VindIndeks_raw_20_small!$C:$C,'Info-tabeller'!AC$55,VindIndeks_raw_20_small!$A:$A,'Info-tabeller'!$I358,VindIndeks_raw_20_small!$B:$B,'Info-tabeller'!$H358)),AVERAGEIFS(VindIndeks_raw_20_small!$D:$D,VindIndeks_raw_20_small!$C:$C,'Info-tabeller'!AC$55,VindIndeks_raw_20_small!$A:$A,'Info-tabeller'!$I358,VindIndeks_raw_20_small!$B:$B,'Info-tabeller'!$H358),"")</f>
        <v/>
      </c>
      <c r="AD358" s="4">
        <f>IF(ISNUMBER(AVERAGEIFS(VindIndeks_raw_20_small!$D:$D,VindIndeks_raw_20_small!$C:$C,'Info-tabeller'!AD$55,VindIndeks_raw_20_small!$A:$A,'Info-tabeller'!$I358,VindIndeks_raw_20_small!$B:$B,'Info-tabeller'!$H358)),AVERAGEIFS(VindIndeks_raw_20_small!$D:$D,VindIndeks_raw_20_small!$C:$C,'Info-tabeller'!AD$55,VindIndeks_raw_20_small!$A:$A,'Info-tabeller'!$I358,VindIndeks_raw_20_small!$B:$B,'Info-tabeller'!$H358),"")</f>
        <v/>
      </c>
      <c r="AE358" s="4">
        <f>IF(ISNUMBER(AVERAGEIFS(VindIndeks_raw_20_small!$D:$D,VindIndeks_raw_20_small!$C:$C,'Info-tabeller'!AE$55,VindIndeks_raw_20_small!$A:$A,'Info-tabeller'!$I358,VindIndeks_raw_20_small!$B:$B,'Info-tabeller'!$H358)),AVERAGEIFS(VindIndeks_raw_20_small!$D:$D,VindIndeks_raw_20_small!$C:$C,'Info-tabeller'!AE$55,VindIndeks_raw_20_small!$A:$A,'Info-tabeller'!$I358,VindIndeks_raw_20_small!$B:$B,'Info-tabeller'!$H358),"")</f>
        <v/>
      </c>
      <c r="AF358" s="4">
        <f>IF(ISNUMBER(AVERAGEIFS(VindIndeks_raw_20_small!$D:$D,VindIndeks_raw_20_small!$C:$C,'Info-tabeller'!AF$55,VindIndeks_raw_20_small!$A:$A,'Info-tabeller'!$I358,VindIndeks_raw_20_small!$B:$B,'Info-tabeller'!$H358)),AVERAGEIFS(VindIndeks_raw_20_small!$D:$D,VindIndeks_raw_20_small!$C:$C,'Info-tabeller'!AF$55,VindIndeks_raw_20_small!$A:$A,'Info-tabeller'!$I358,VindIndeks_raw_20_small!$B:$B,'Info-tabeller'!$H358),"")</f>
        <v/>
      </c>
      <c r="AG358" s="4">
        <f>IF(ISNUMBER(AVERAGEIFS(VindIndeks_raw_20_small!$D:$D,VindIndeks_raw_20_small!$C:$C,'Info-tabeller'!AG$55,VindIndeks_raw_20_small!$A:$A,'Info-tabeller'!$I358,VindIndeks_raw_20_small!$B:$B,'Info-tabeller'!$H358)),AVERAGEIFS(VindIndeks_raw_20_small!$D:$D,VindIndeks_raw_20_small!$C:$C,'Info-tabeller'!AG$55,VindIndeks_raw_20_small!$A:$A,'Info-tabeller'!$I358,VindIndeks_raw_20_small!$B:$B,'Info-tabeller'!$H358),"")</f>
        <v/>
      </c>
      <c r="AH358" s="4">
        <f>IF(ISNUMBER(AVERAGEIFS(VindIndeks_raw_20_small!$D:$D,VindIndeks_raw_20_small!$C:$C,'Info-tabeller'!AH$55,VindIndeks_raw_20_small!$A:$A,'Info-tabeller'!$I358,VindIndeks_raw_20_small!$B:$B,'Info-tabeller'!$H358)),AVERAGEIFS(VindIndeks_raw_20_small!$D:$D,VindIndeks_raw_20_small!$C:$C,'Info-tabeller'!AH$55,VindIndeks_raw_20_small!$A:$A,'Info-tabeller'!$I358,VindIndeks_raw_20_small!$B:$B,'Info-tabeller'!$H358),"")</f>
        <v/>
      </c>
      <c r="AI358" s="4">
        <f>IF(ISNUMBER(AVERAGEIFS(VindIndeks_raw_20_small!$D:$D,VindIndeks_raw_20_small!$C:$C,'Info-tabeller'!AI$55,VindIndeks_raw_20_small!$A:$A,'Info-tabeller'!$I358,VindIndeks_raw_20_small!$B:$B,'Info-tabeller'!$H358)),AVERAGEIFS(VindIndeks_raw_20_small!$D:$D,VindIndeks_raw_20_small!$C:$C,'Info-tabeller'!AI$55,VindIndeks_raw_20_small!$A:$A,'Info-tabeller'!$I358,VindIndeks_raw_20_small!$B:$B,'Info-tabeller'!$H358),"")</f>
        <v/>
      </c>
      <c r="AJ358" s="4">
        <f>IF(ISNUMBER(AVERAGEIFS(VindIndeks_raw_20_small!$D:$D,VindIndeks_raw_20_small!$C:$C,'Info-tabeller'!AJ$55,VindIndeks_raw_20_small!$A:$A,'Info-tabeller'!$I358,VindIndeks_raw_20_small!$B:$B,'Info-tabeller'!$H358)),AVERAGEIFS(VindIndeks_raw_20_small!$D:$D,VindIndeks_raw_20_small!$C:$C,'Info-tabeller'!AJ$55,VindIndeks_raw_20_small!$A:$A,'Info-tabeller'!$I358,VindIndeks_raw_20_small!$B:$B,'Info-tabeller'!$H358),"")</f>
        <v/>
      </c>
      <c r="AK358" s="7">
        <f>IF(ISNUMBER(AVERAGE(AC358:AJ358)),AVERAGE(AC358:AJ358),"")</f>
        <v/>
      </c>
      <c r="AN358" s="17">
        <f>+AB358</f>
        <v/>
      </c>
      <c r="AO358" s="4">
        <f>IF(ISNUMBER(AVERAGEIFS(VindIndeks_raw_13!$D:$D,VindIndeks_raw_13!$C:$C,'Info-tabeller'!AO$55,VindIndeks_raw_13!$A:$A,'Info-tabeller'!$I358,VindIndeks_raw_13!$B:$B,'Info-tabeller'!$H358)),AVERAGEIFS(VindIndeks_raw_13!$D:$D,VindIndeks_raw_13!$C:$C,'Info-tabeller'!AO$55,VindIndeks_raw_13!$A:$A,'Info-tabeller'!$I358,VindIndeks_raw_13!$B:$B,'Info-tabeller'!$H358),"")</f>
        <v/>
      </c>
      <c r="AP358" s="4">
        <f>IF(ISNUMBER(AVERAGEIFS(VindIndeks_raw_13!$D:$D,VindIndeks_raw_13!$C:$C,'Info-tabeller'!AP$55,VindIndeks_raw_13!$A:$A,'Info-tabeller'!$I358,VindIndeks_raw_13!$B:$B,'Info-tabeller'!$H358)),AVERAGEIFS(VindIndeks_raw_13!$D:$D,VindIndeks_raw_13!$C:$C,'Info-tabeller'!AP$55,VindIndeks_raw_13!$A:$A,'Info-tabeller'!$I358,VindIndeks_raw_13!$B:$B,'Info-tabeller'!$H358),"")</f>
        <v/>
      </c>
      <c r="AQ358" s="4">
        <f>IF(ISNUMBER(AVERAGEIFS(VindIndeks_raw_13!$D:$D,VindIndeks_raw_13!$C:$C,'Info-tabeller'!AQ$55,VindIndeks_raw_13!$A:$A,'Info-tabeller'!$I358,VindIndeks_raw_13!$B:$B,'Info-tabeller'!$H358)),AVERAGEIFS(VindIndeks_raw_13!$D:$D,VindIndeks_raw_13!$C:$C,'Info-tabeller'!AQ$55,VindIndeks_raw_13!$A:$A,'Info-tabeller'!$I358,VindIndeks_raw_13!$B:$B,'Info-tabeller'!$H358),"")</f>
        <v/>
      </c>
      <c r="AR358" s="4">
        <f>IF(ISNUMBER(AVERAGEIFS(VindIndeks_raw_13!$D:$D,VindIndeks_raw_13!$C:$C,'Info-tabeller'!AR$55,VindIndeks_raw_13!$A:$A,'Info-tabeller'!$I358,VindIndeks_raw_13!$B:$B,'Info-tabeller'!$H358)),AVERAGEIFS(VindIndeks_raw_13!$D:$D,VindIndeks_raw_13!$C:$C,'Info-tabeller'!AR$55,VindIndeks_raw_13!$A:$A,'Info-tabeller'!$I358,VindIndeks_raw_13!$B:$B,'Info-tabeller'!$H358),"")</f>
        <v/>
      </c>
      <c r="AS358" s="4">
        <f>IF(ISNUMBER(AVERAGEIFS(VindIndeks_raw_13!$D:$D,VindIndeks_raw_13!$C:$C,'Info-tabeller'!AS$55,VindIndeks_raw_13!$A:$A,'Info-tabeller'!$I358,VindIndeks_raw_13!$B:$B,'Info-tabeller'!$H358)),AVERAGEIFS(VindIndeks_raw_13!$D:$D,VindIndeks_raw_13!$C:$C,'Info-tabeller'!AS$55,VindIndeks_raw_13!$A:$A,'Info-tabeller'!$I358,VindIndeks_raw_13!$B:$B,'Info-tabeller'!$H358),"")</f>
        <v/>
      </c>
      <c r="AT358" s="4">
        <f>IF(ISNUMBER(AVERAGEIFS(VindIndeks_raw_13!$D:$D,VindIndeks_raw_13!$C:$C,'Info-tabeller'!AT$55,VindIndeks_raw_13!$A:$A,'Info-tabeller'!$I358,VindIndeks_raw_13!$B:$B,'Info-tabeller'!$H358)),AVERAGEIFS(VindIndeks_raw_13!$D:$D,VindIndeks_raw_13!$C:$C,'Info-tabeller'!AT$55,VindIndeks_raw_13!$A:$A,'Info-tabeller'!$I358,VindIndeks_raw_13!$B:$B,'Info-tabeller'!$H358),"")</f>
        <v/>
      </c>
      <c r="AU358" s="4">
        <f>IF(ISNUMBER(AVERAGEIFS(VindIndeks_raw_13!$D:$D,VindIndeks_raw_13!$C:$C,'Info-tabeller'!AU$55,VindIndeks_raw_13!$A:$A,'Info-tabeller'!$I358,VindIndeks_raw_13!$B:$B,'Info-tabeller'!$H358)),AVERAGEIFS(VindIndeks_raw_13!$D:$D,VindIndeks_raw_13!$C:$C,'Info-tabeller'!AU$55,VindIndeks_raw_13!$A:$A,'Info-tabeller'!$I358,VindIndeks_raw_13!$B:$B,'Info-tabeller'!$H358),"")</f>
        <v/>
      </c>
      <c r="AV358" s="4">
        <f>IF(ISNUMBER(AVERAGEIFS(VindIndeks_raw_13!$D:$D,VindIndeks_raw_13!$C:$C,'Info-tabeller'!AV$55,VindIndeks_raw_13!$A:$A,'Info-tabeller'!$I358,VindIndeks_raw_13!$B:$B,'Info-tabeller'!$H358)),AVERAGEIFS(VindIndeks_raw_13!$D:$D,VindIndeks_raw_13!$C:$C,'Info-tabeller'!AV$55,VindIndeks_raw_13!$A:$A,'Info-tabeller'!$I358,VindIndeks_raw_13!$B:$B,'Info-tabeller'!$H358),"")</f>
        <v/>
      </c>
      <c r="AW358" s="5">
        <f>IF(ISNUMBER(AVERAGEIFS(VindIndeks_raw_13!$D:$D,VindIndeks_raw_13!$C:$C,'Info-tabeller'!AW$55,VindIndeks_raw_13!$A:$A,'Info-tabeller'!$I358,VindIndeks_raw_13!$B:$B,'Info-tabeller'!$H358)),AVERAGEIFS(VindIndeks_raw_13!$D:$D,VindIndeks_raw_13!$C:$C,'Info-tabeller'!AW$55,VindIndeks_raw_13!$A:$A,'Info-tabeller'!$I358,VindIndeks_raw_13!$B:$B,'Info-tabeller'!$H358),"")</f>
        <v/>
      </c>
      <c r="AX358" s="5">
        <f>IF(ISNUMBER(AVERAGEIFS(VindIndeks_raw_13!$D:$D,VindIndeks_raw_13!$C:$C,'Info-tabeller'!AX$55,VindIndeks_raw_13!$A:$A,'Info-tabeller'!$I358,VindIndeks_raw_13!$B:$B,'Info-tabeller'!$H358)),AVERAGEIFS(VindIndeks_raw_13!$D:$D,VindIndeks_raw_13!$C:$C,'Info-tabeller'!AX$55,VindIndeks_raw_13!$A:$A,'Info-tabeller'!$I358,VindIndeks_raw_13!$B:$B,'Info-tabeller'!$H358),"")</f>
        <v/>
      </c>
      <c r="AY358" s="5">
        <f>IF(ISNUMBER(AVERAGEIFS(VindIndeks_raw_13!$D:$D,VindIndeks_raw_13!$C:$C,'Info-tabeller'!AY$55,VindIndeks_raw_13!$A:$A,'Info-tabeller'!$I358,VindIndeks_raw_13!$B:$B,'Info-tabeller'!$H358)),AVERAGEIFS(VindIndeks_raw_13!$D:$D,VindIndeks_raw_13!$C:$C,'Info-tabeller'!AY$55,VindIndeks_raw_13!$A:$A,'Info-tabeller'!$I358,VindIndeks_raw_13!$B:$B,'Info-tabeller'!$H358),"")</f>
        <v/>
      </c>
      <c r="AZ358" s="7">
        <f>IF(ISNUMBER(AVERAGE(AO358:AV358)),AVERAGE(AO358:AV358),"")</f>
        <v/>
      </c>
      <c r="BA358" s="6">
        <f>IF(ISNUMBER(AVERAGE(AW358:AY358)),AVERAGE(AW358:AY358),"")</f>
        <v/>
      </c>
      <c r="BC358" s="17">
        <f>+AN358</f>
        <v/>
      </c>
      <c r="BD358" s="19">
        <f>+AC358/AO358</f>
        <v/>
      </c>
      <c r="BE358" s="19">
        <f>+AD358/AP358</f>
        <v/>
      </c>
      <c r="BF358" s="19">
        <f>+AE358/AQ358</f>
        <v/>
      </c>
      <c r="BG358" s="19">
        <f>+AF358/AR358</f>
        <v/>
      </c>
      <c r="BH358" s="19">
        <f>+AG358/AS358</f>
        <v/>
      </c>
      <c r="BI358" s="19">
        <f>+AH358/AT358</f>
        <v/>
      </c>
      <c r="BJ358" s="19">
        <f>+AI358/AU358</f>
        <v/>
      </c>
      <c r="BK358" s="19">
        <f>+AJ358/AV358</f>
        <v/>
      </c>
      <c r="BL358" s="19">
        <f>+AK358/AZ358</f>
        <v/>
      </c>
      <c r="BN358" s="19">
        <f>+J358/AO358</f>
        <v/>
      </c>
      <c r="BO358" s="19">
        <f>+K358/AP358</f>
        <v/>
      </c>
      <c r="BP358" s="19">
        <f>+L358/AQ358</f>
        <v/>
      </c>
      <c r="BQ358" s="19">
        <f>+M358/AR358</f>
        <v/>
      </c>
      <c r="BR358" s="19">
        <f>+N358/AS358</f>
        <v/>
      </c>
      <c r="BS358" s="19">
        <f>+O358/AT358</f>
        <v/>
      </c>
      <c r="BT358" s="19">
        <f>+P358/AU358</f>
        <v/>
      </c>
      <c r="BU358" s="19">
        <f>+Q358/AV358</f>
        <v/>
      </c>
      <c r="BV358" s="19">
        <f>+X358/AZ358</f>
        <v/>
      </c>
    </row>
    <row r="359" ht="15" customHeight="1">
      <c r="D359" s="53">
        <f>IF(AND($I359=YEAR(WindDenmark!$F$4)+D$100,$H359&lt;=MONTH(WindDenmark!$F$4)),1,0)</f>
        <v/>
      </c>
      <c r="E359" s="53">
        <f>IF(AND($I359=YEAR(WindDenmark!$F$4)+E$100,$H359&lt;=MONTH(WindDenmark!$F$4)),1,0)</f>
        <v/>
      </c>
      <c r="F359" s="53">
        <f>IF(AND(G359&lt;=WindDenmark!$F$4,I359&gt;YEAR(WindDenmark!$F$4)-11),1,0)</f>
        <v/>
      </c>
      <c r="G359" s="62">
        <f>DATE(I359,H359,1)</f>
        <v/>
      </c>
      <c r="H359" s="53">
        <f>+H347</f>
        <v/>
      </c>
      <c r="I359" s="53">
        <f>IF(H359=1,I358+1,I358)</f>
        <v/>
      </c>
      <c r="J359" s="4">
        <f>IF(ISNUMBER(AVERAGEIFS(VindIndeks_raw_20_large!$D:$D,VindIndeks_raw_20_large!$C:$C,'Info-tabeller'!J$55,VindIndeks_raw_20_large!$A:$A,'Info-tabeller'!$I359,VindIndeks_raw_20_large!$B:$B,'Info-tabeller'!$H359)),AVERAGEIFS(VindIndeks_raw_20_large!$D:$D,VindIndeks_raw_20_large!$C:$C,'Info-tabeller'!J$55,VindIndeks_raw_20_large!$A:$A,'Info-tabeller'!$I359,VindIndeks_raw_20_large!$B:$B,'Info-tabeller'!$H359),"")</f>
        <v/>
      </c>
      <c r="K359" s="4">
        <f>IF(ISNUMBER(AVERAGEIFS(VindIndeks_raw_20_large!$D:$D,VindIndeks_raw_20_large!$C:$C,'Info-tabeller'!K$55,VindIndeks_raw_20_large!$A:$A,'Info-tabeller'!$I359,VindIndeks_raw_20_large!$B:$B,'Info-tabeller'!$H359)),AVERAGEIFS(VindIndeks_raw_20_large!$D:$D,VindIndeks_raw_20_large!$C:$C,'Info-tabeller'!K$55,VindIndeks_raw_20_large!$A:$A,'Info-tabeller'!$I359,VindIndeks_raw_20_large!$B:$B,'Info-tabeller'!$H359),"")</f>
        <v/>
      </c>
      <c r="L359" s="4">
        <f>IF(ISNUMBER(AVERAGEIFS(VindIndeks_raw_20_large!$D:$D,VindIndeks_raw_20_large!$C:$C,'Info-tabeller'!L$55,VindIndeks_raw_20_large!$A:$A,'Info-tabeller'!$I359,VindIndeks_raw_20_large!$B:$B,'Info-tabeller'!$H359)),AVERAGEIFS(VindIndeks_raw_20_large!$D:$D,VindIndeks_raw_20_large!$C:$C,'Info-tabeller'!L$55,VindIndeks_raw_20_large!$A:$A,'Info-tabeller'!$I359,VindIndeks_raw_20_large!$B:$B,'Info-tabeller'!$H359),"")</f>
        <v/>
      </c>
      <c r="M359" s="4">
        <f>IF(ISNUMBER(AVERAGEIFS(VindIndeks_raw_20_large!$D:$D,VindIndeks_raw_20_large!$C:$C,'Info-tabeller'!M$55,VindIndeks_raw_20_large!$A:$A,'Info-tabeller'!$I359,VindIndeks_raw_20_large!$B:$B,'Info-tabeller'!$H359)),AVERAGEIFS(VindIndeks_raw_20_large!$D:$D,VindIndeks_raw_20_large!$C:$C,'Info-tabeller'!M$55,VindIndeks_raw_20_large!$A:$A,'Info-tabeller'!$I359,VindIndeks_raw_20_large!$B:$B,'Info-tabeller'!$H359),"")</f>
        <v/>
      </c>
      <c r="N359" s="4">
        <f>IF(ISNUMBER(AVERAGEIFS(VindIndeks_raw_20_large!$D:$D,VindIndeks_raw_20_large!$C:$C,'Info-tabeller'!N$55,VindIndeks_raw_20_large!$A:$A,'Info-tabeller'!$I359,VindIndeks_raw_20_large!$B:$B,'Info-tabeller'!$H359)),AVERAGEIFS(VindIndeks_raw_20_large!$D:$D,VindIndeks_raw_20_large!$C:$C,'Info-tabeller'!N$55,VindIndeks_raw_20_large!$A:$A,'Info-tabeller'!$I359,VindIndeks_raw_20_large!$B:$B,'Info-tabeller'!$H359),"")</f>
        <v/>
      </c>
      <c r="O359" s="4">
        <f>IF(ISNUMBER(AVERAGEIFS(VindIndeks_raw_20_large!$D:$D,VindIndeks_raw_20_large!$C:$C,'Info-tabeller'!O$55,VindIndeks_raw_20_large!$A:$A,'Info-tabeller'!$I359,VindIndeks_raw_20_large!$B:$B,'Info-tabeller'!$H359)),AVERAGEIFS(VindIndeks_raw_20_large!$D:$D,VindIndeks_raw_20_large!$C:$C,'Info-tabeller'!O$55,VindIndeks_raw_20_large!$A:$A,'Info-tabeller'!$I359,VindIndeks_raw_20_large!$B:$B,'Info-tabeller'!$H359),"")</f>
        <v/>
      </c>
      <c r="P359" s="4">
        <f>IF(ISNUMBER(AVERAGEIFS(VindIndeks_raw_20_large!$D:$D,VindIndeks_raw_20_large!$C:$C,'Info-tabeller'!P$55,VindIndeks_raw_20_large!$A:$A,'Info-tabeller'!$I359,VindIndeks_raw_20_large!$B:$B,'Info-tabeller'!$H359)),AVERAGEIFS(VindIndeks_raw_20_large!$D:$D,VindIndeks_raw_20_large!$C:$C,'Info-tabeller'!P$55,VindIndeks_raw_20_large!$A:$A,'Info-tabeller'!$I359,VindIndeks_raw_20_large!$B:$B,'Info-tabeller'!$H359),"")</f>
        <v/>
      </c>
      <c r="Q359" s="4">
        <f>IF(ISNUMBER(AVERAGEIFS(VindIndeks_raw_20_large!$D:$D,VindIndeks_raw_20_large!$C:$C,'Info-tabeller'!Q$55,VindIndeks_raw_20_large!$A:$A,'Info-tabeller'!$I359,VindIndeks_raw_20_large!$B:$B,'Info-tabeller'!$H359)),AVERAGEIFS(VindIndeks_raw_20_large!$D:$D,VindIndeks_raw_20_large!$C:$C,'Info-tabeller'!Q$55,VindIndeks_raw_20_large!$A:$A,'Info-tabeller'!$I359,VindIndeks_raw_20_large!$B:$B,'Info-tabeller'!$H359),"")</f>
        <v/>
      </c>
      <c r="R359" s="5">
        <f>IF(ISNUMBER(AVERAGEIFS(VindIndeks_raw_20_large!$D:$D,VindIndeks_raw_20_large!$C:$C,'Info-tabeller'!R$55,VindIndeks_raw_20_large!$A:$A,'Info-tabeller'!$I359,VindIndeks_raw_20_large!$B:$B,'Info-tabeller'!$H359)),AVERAGEIFS(VindIndeks_raw_20_large!$D:$D,VindIndeks_raw_20_large!$C:$C,'Info-tabeller'!R$55,VindIndeks_raw_20_large!$A:$A,'Info-tabeller'!$I359,VindIndeks_raw_20_large!$B:$B,'Info-tabeller'!$H359),"")</f>
        <v/>
      </c>
      <c r="S359" s="5">
        <f>IF(ISNUMBER(AVERAGEIFS(VindIndeks_raw_20_large!$D:$D,VindIndeks_raw_20_large!$C:$C,'Info-tabeller'!S$55,VindIndeks_raw_20_large!$A:$A,'Info-tabeller'!$I359,VindIndeks_raw_20_large!$B:$B,'Info-tabeller'!$H359)),AVERAGEIFS(VindIndeks_raw_20_large!$D:$D,VindIndeks_raw_20_large!$C:$C,'Info-tabeller'!S$55,VindIndeks_raw_20_large!$A:$A,'Info-tabeller'!$I359,VindIndeks_raw_20_large!$B:$B,'Info-tabeller'!$H359),"")</f>
        <v/>
      </c>
      <c r="T359" s="5">
        <f>IF(ISNUMBER(AVERAGEIFS(VindIndeks_raw_20_large!$D:$D,VindIndeks_raw_20_large!$C:$C,'Info-tabeller'!T$55,VindIndeks_raw_20_large!$A:$A,'Info-tabeller'!$I359,VindIndeks_raw_20_large!$B:$B,'Info-tabeller'!$H359)),AVERAGEIFS(VindIndeks_raw_20_large!$D:$D,VindIndeks_raw_20_large!$C:$C,'Info-tabeller'!T$55,VindIndeks_raw_20_large!$A:$A,'Info-tabeller'!$I359,VindIndeks_raw_20_large!$B:$B,'Info-tabeller'!$H359),"")</f>
        <v/>
      </c>
      <c r="U359" s="5">
        <f>IF(ISNUMBER(AVERAGEIFS(VindIndeks_raw_20_large!$D:$D,VindIndeks_raw_20_large!$C:$C,'Info-tabeller'!U$55,VindIndeks_raw_20_large!$A:$A,'Info-tabeller'!$I359,VindIndeks_raw_20_large!$B:$B,'Info-tabeller'!$H359)),AVERAGEIFS(VindIndeks_raw_20_large!$D:$D,VindIndeks_raw_20_large!$C:$C,'Info-tabeller'!U$55,VindIndeks_raw_20_large!$A:$A,'Info-tabeller'!$I359,VindIndeks_raw_20_large!$B:$B,'Info-tabeller'!$H359),"")</f>
        <v/>
      </c>
      <c r="V359" s="5">
        <f>IF(ISNUMBER(AVERAGEIFS(VindIndeks_raw_20_large!$D:$D,VindIndeks_raw_20_large!$C:$C,'Info-tabeller'!V$55,VindIndeks_raw_20_large!$A:$A,'Info-tabeller'!$I359,VindIndeks_raw_20_large!$B:$B,'Info-tabeller'!$H359)),AVERAGEIFS(VindIndeks_raw_20_large!$D:$D,VindIndeks_raw_20_large!$C:$C,'Info-tabeller'!V$55,VindIndeks_raw_20_large!$A:$A,'Info-tabeller'!$I359,VindIndeks_raw_20_large!$B:$B,'Info-tabeller'!$H359),"")</f>
        <v/>
      </c>
      <c r="W359" s="5">
        <f>IF(ISNUMBER(AVERAGEIFS(VindIndeks_raw_20_large!$D:$D,VindIndeks_raw_20_large!$C:$C,'Info-tabeller'!W$55,VindIndeks_raw_20_large!$A:$A,'Info-tabeller'!$I359,VindIndeks_raw_20_large!$B:$B,'Info-tabeller'!$H359)),AVERAGEIFS(VindIndeks_raw_20_large!$D:$D,VindIndeks_raw_20_large!$C:$C,'Info-tabeller'!W$55,VindIndeks_raw_20_large!$A:$A,'Info-tabeller'!$I359,VindIndeks_raw_20_large!$B:$B,'Info-tabeller'!$H359),"")</f>
        <v/>
      </c>
      <c r="X359" s="7">
        <f>IF(ISNUMBER(AVERAGE(J359:Q359)),AVERAGE(J359:Q359),"")</f>
        <v/>
      </c>
      <c r="Y359" s="6">
        <f>IF(ISNUMBER(AVERAGE(R359:W359)),AVERAGE(R359:W359),"")</f>
        <v/>
      </c>
      <c r="AB359" s="16">
        <f>+G359</f>
        <v/>
      </c>
      <c r="AC359" s="4">
        <f>IF(ISNUMBER(AVERAGEIFS(VindIndeks_raw_20_small!$D:$D,VindIndeks_raw_20_small!$C:$C,'Info-tabeller'!AC$55,VindIndeks_raw_20_small!$A:$A,'Info-tabeller'!$I359,VindIndeks_raw_20_small!$B:$B,'Info-tabeller'!$H359)),AVERAGEIFS(VindIndeks_raw_20_small!$D:$D,VindIndeks_raw_20_small!$C:$C,'Info-tabeller'!AC$55,VindIndeks_raw_20_small!$A:$A,'Info-tabeller'!$I359,VindIndeks_raw_20_small!$B:$B,'Info-tabeller'!$H359),"")</f>
        <v/>
      </c>
      <c r="AD359" s="4">
        <f>IF(ISNUMBER(AVERAGEIFS(VindIndeks_raw_20_small!$D:$D,VindIndeks_raw_20_small!$C:$C,'Info-tabeller'!AD$55,VindIndeks_raw_20_small!$A:$A,'Info-tabeller'!$I359,VindIndeks_raw_20_small!$B:$B,'Info-tabeller'!$H359)),AVERAGEIFS(VindIndeks_raw_20_small!$D:$D,VindIndeks_raw_20_small!$C:$C,'Info-tabeller'!AD$55,VindIndeks_raw_20_small!$A:$A,'Info-tabeller'!$I359,VindIndeks_raw_20_small!$B:$B,'Info-tabeller'!$H359),"")</f>
        <v/>
      </c>
      <c r="AE359" s="4">
        <f>IF(ISNUMBER(AVERAGEIFS(VindIndeks_raw_20_small!$D:$D,VindIndeks_raw_20_small!$C:$C,'Info-tabeller'!AE$55,VindIndeks_raw_20_small!$A:$A,'Info-tabeller'!$I359,VindIndeks_raw_20_small!$B:$B,'Info-tabeller'!$H359)),AVERAGEIFS(VindIndeks_raw_20_small!$D:$D,VindIndeks_raw_20_small!$C:$C,'Info-tabeller'!AE$55,VindIndeks_raw_20_small!$A:$A,'Info-tabeller'!$I359,VindIndeks_raw_20_small!$B:$B,'Info-tabeller'!$H359),"")</f>
        <v/>
      </c>
      <c r="AF359" s="4">
        <f>IF(ISNUMBER(AVERAGEIFS(VindIndeks_raw_20_small!$D:$D,VindIndeks_raw_20_small!$C:$C,'Info-tabeller'!AF$55,VindIndeks_raw_20_small!$A:$A,'Info-tabeller'!$I359,VindIndeks_raw_20_small!$B:$B,'Info-tabeller'!$H359)),AVERAGEIFS(VindIndeks_raw_20_small!$D:$D,VindIndeks_raw_20_small!$C:$C,'Info-tabeller'!AF$55,VindIndeks_raw_20_small!$A:$A,'Info-tabeller'!$I359,VindIndeks_raw_20_small!$B:$B,'Info-tabeller'!$H359),"")</f>
        <v/>
      </c>
      <c r="AG359" s="4">
        <f>IF(ISNUMBER(AVERAGEIFS(VindIndeks_raw_20_small!$D:$D,VindIndeks_raw_20_small!$C:$C,'Info-tabeller'!AG$55,VindIndeks_raw_20_small!$A:$A,'Info-tabeller'!$I359,VindIndeks_raw_20_small!$B:$B,'Info-tabeller'!$H359)),AVERAGEIFS(VindIndeks_raw_20_small!$D:$D,VindIndeks_raw_20_small!$C:$C,'Info-tabeller'!AG$55,VindIndeks_raw_20_small!$A:$A,'Info-tabeller'!$I359,VindIndeks_raw_20_small!$B:$B,'Info-tabeller'!$H359),"")</f>
        <v/>
      </c>
      <c r="AH359" s="4">
        <f>IF(ISNUMBER(AVERAGEIFS(VindIndeks_raw_20_small!$D:$D,VindIndeks_raw_20_small!$C:$C,'Info-tabeller'!AH$55,VindIndeks_raw_20_small!$A:$A,'Info-tabeller'!$I359,VindIndeks_raw_20_small!$B:$B,'Info-tabeller'!$H359)),AVERAGEIFS(VindIndeks_raw_20_small!$D:$D,VindIndeks_raw_20_small!$C:$C,'Info-tabeller'!AH$55,VindIndeks_raw_20_small!$A:$A,'Info-tabeller'!$I359,VindIndeks_raw_20_small!$B:$B,'Info-tabeller'!$H359),"")</f>
        <v/>
      </c>
      <c r="AI359" s="4">
        <f>IF(ISNUMBER(AVERAGEIFS(VindIndeks_raw_20_small!$D:$D,VindIndeks_raw_20_small!$C:$C,'Info-tabeller'!AI$55,VindIndeks_raw_20_small!$A:$A,'Info-tabeller'!$I359,VindIndeks_raw_20_small!$B:$B,'Info-tabeller'!$H359)),AVERAGEIFS(VindIndeks_raw_20_small!$D:$D,VindIndeks_raw_20_small!$C:$C,'Info-tabeller'!AI$55,VindIndeks_raw_20_small!$A:$A,'Info-tabeller'!$I359,VindIndeks_raw_20_small!$B:$B,'Info-tabeller'!$H359),"")</f>
        <v/>
      </c>
      <c r="AJ359" s="4">
        <f>IF(ISNUMBER(AVERAGEIFS(VindIndeks_raw_20_small!$D:$D,VindIndeks_raw_20_small!$C:$C,'Info-tabeller'!AJ$55,VindIndeks_raw_20_small!$A:$A,'Info-tabeller'!$I359,VindIndeks_raw_20_small!$B:$B,'Info-tabeller'!$H359)),AVERAGEIFS(VindIndeks_raw_20_small!$D:$D,VindIndeks_raw_20_small!$C:$C,'Info-tabeller'!AJ$55,VindIndeks_raw_20_small!$A:$A,'Info-tabeller'!$I359,VindIndeks_raw_20_small!$B:$B,'Info-tabeller'!$H359),"")</f>
        <v/>
      </c>
      <c r="AK359" s="7">
        <f>IF(ISNUMBER(AVERAGE(AC359:AJ359)),AVERAGE(AC359:AJ359),"")</f>
        <v/>
      </c>
      <c r="AN359" s="17">
        <f>+AB359</f>
        <v/>
      </c>
      <c r="AO359" s="4">
        <f>IF(ISNUMBER(AVERAGEIFS(VindIndeks_raw_13!$D:$D,VindIndeks_raw_13!$C:$C,'Info-tabeller'!AO$55,VindIndeks_raw_13!$A:$A,'Info-tabeller'!$I359,VindIndeks_raw_13!$B:$B,'Info-tabeller'!$H359)),AVERAGEIFS(VindIndeks_raw_13!$D:$D,VindIndeks_raw_13!$C:$C,'Info-tabeller'!AO$55,VindIndeks_raw_13!$A:$A,'Info-tabeller'!$I359,VindIndeks_raw_13!$B:$B,'Info-tabeller'!$H359),"")</f>
        <v/>
      </c>
      <c r="AP359" s="4">
        <f>IF(ISNUMBER(AVERAGEIFS(VindIndeks_raw_13!$D:$D,VindIndeks_raw_13!$C:$C,'Info-tabeller'!AP$55,VindIndeks_raw_13!$A:$A,'Info-tabeller'!$I359,VindIndeks_raw_13!$B:$B,'Info-tabeller'!$H359)),AVERAGEIFS(VindIndeks_raw_13!$D:$D,VindIndeks_raw_13!$C:$C,'Info-tabeller'!AP$55,VindIndeks_raw_13!$A:$A,'Info-tabeller'!$I359,VindIndeks_raw_13!$B:$B,'Info-tabeller'!$H359),"")</f>
        <v/>
      </c>
      <c r="AQ359" s="4">
        <f>IF(ISNUMBER(AVERAGEIFS(VindIndeks_raw_13!$D:$D,VindIndeks_raw_13!$C:$C,'Info-tabeller'!AQ$55,VindIndeks_raw_13!$A:$A,'Info-tabeller'!$I359,VindIndeks_raw_13!$B:$B,'Info-tabeller'!$H359)),AVERAGEIFS(VindIndeks_raw_13!$D:$D,VindIndeks_raw_13!$C:$C,'Info-tabeller'!AQ$55,VindIndeks_raw_13!$A:$A,'Info-tabeller'!$I359,VindIndeks_raw_13!$B:$B,'Info-tabeller'!$H359),"")</f>
        <v/>
      </c>
      <c r="AR359" s="4">
        <f>IF(ISNUMBER(AVERAGEIFS(VindIndeks_raw_13!$D:$D,VindIndeks_raw_13!$C:$C,'Info-tabeller'!AR$55,VindIndeks_raw_13!$A:$A,'Info-tabeller'!$I359,VindIndeks_raw_13!$B:$B,'Info-tabeller'!$H359)),AVERAGEIFS(VindIndeks_raw_13!$D:$D,VindIndeks_raw_13!$C:$C,'Info-tabeller'!AR$55,VindIndeks_raw_13!$A:$A,'Info-tabeller'!$I359,VindIndeks_raw_13!$B:$B,'Info-tabeller'!$H359),"")</f>
        <v/>
      </c>
      <c r="AS359" s="4">
        <f>IF(ISNUMBER(AVERAGEIFS(VindIndeks_raw_13!$D:$D,VindIndeks_raw_13!$C:$C,'Info-tabeller'!AS$55,VindIndeks_raw_13!$A:$A,'Info-tabeller'!$I359,VindIndeks_raw_13!$B:$B,'Info-tabeller'!$H359)),AVERAGEIFS(VindIndeks_raw_13!$D:$D,VindIndeks_raw_13!$C:$C,'Info-tabeller'!AS$55,VindIndeks_raw_13!$A:$A,'Info-tabeller'!$I359,VindIndeks_raw_13!$B:$B,'Info-tabeller'!$H359),"")</f>
        <v/>
      </c>
      <c r="AT359" s="4">
        <f>IF(ISNUMBER(AVERAGEIFS(VindIndeks_raw_13!$D:$D,VindIndeks_raw_13!$C:$C,'Info-tabeller'!AT$55,VindIndeks_raw_13!$A:$A,'Info-tabeller'!$I359,VindIndeks_raw_13!$B:$B,'Info-tabeller'!$H359)),AVERAGEIFS(VindIndeks_raw_13!$D:$D,VindIndeks_raw_13!$C:$C,'Info-tabeller'!AT$55,VindIndeks_raw_13!$A:$A,'Info-tabeller'!$I359,VindIndeks_raw_13!$B:$B,'Info-tabeller'!$H359),"")</f>
        <v/>
      </c>
      <c r="AU359" s="4">
        <f>IF(ISNUMBER(AVERAGEIFS(VindIndeks_raw_13!$D:$D,VindIndeks_raw_13!$C:$C,'Info-tabeller'!AU$55,VindIndeks_raw_13!$A:$A,'Info-tabeller'!$I359,VindIndeks_raw_13!$B:$B,'Info-tabeller'!$H359)),AVERAGEIFS(VindIndeks_raw_13!$D:$D,VindIndeks_raw_13!$C:$C,'Info-tabeller'!AU$55,VindIndeks_raw_13!$A:$A,'Info-tabeller'!$I359,VindIndeks_raw_13!$B:$B,'Info-tabeller'!$H359),"")</f>
        <v/>
      </c>
      <c r="AV359" s="4">
        <f>IF(ISNUMBER(AVERAGEIFS(VindIndeks_raw_13!$D:$D,VindIndeks_raw_13!$C:$C,'Info-tabeller'!AV$55,VindIndeks_raw_13!$A:$A,'Info-tabeller'!$I359,VindIndeks_raw_13!$B:$B,'Info-tabeller'!$H359)),AVERAGEIFS(VindIndeks_raw_13!$D:$D,VindIndeks_raw_13!$C:$C,'Info-tabeller'!AV$55,VindIndeks_raw_13!$A:$A,'Info-tabeller'!$I359,VindIndeks_raw_13!$B:$B,'Info-tabeller'!$H359),"")</f>
        <v/>
      </c>
      <c r="AW359" s="5">
        <f>IF(ISNUMBER(AVERAGEIFS(VindIndeks_raw_13!$D:$D,VindIndeks_raw_13!$C:$C,'Info-tabeller'!AW$55,VindIndeks_raw_13!$A:$A,'Info-tabeller'!$I359,VindIndeks_raw_13!$B:$B,'Info-tabeller'!$H359)),AVERAGEIFS(VindIndeks_raw_13!$D:$D,VindIndeks_raw_13!$C:$C,'Info-tabeller'!AW$55,VindIndeks_raw_13!$A:$A,'Info-tabeller'!$I359,VindIndeks_raw_13!$B:$B,'Info-tabeller'!$H359),"")</f>
        <v/>
      </c>
      <c r="AX359" s="5">
        <f>IF(ISNUMBER(AVERAGEIFS(VindIndeks_raw_13!$D:$D,VindIndeks_raw_13!$C:$C,'Info-tabeller'!AX$55,VindIndeks_raw_13!$A:$A,'Info-tabeller'!$I359,VindIndeks_raw_13!$B:$B,'Info-tabeller'!$H359)),AVERAGEIFS(VindIndeks_raw_13!$D:$D,VindIndeks_raw_13!$C:$C,'Info-tabeller'!AX$55,VindIndeks_raw_13!$A:$A,'Info-tabeller'!$I359,VindIndeks_raw_13!$B:$B,'Info-tabeller'!$H359),"")</f>
        <v/>
      </c>
      <c r="AY359" s="5">
        <f>IF(ISNUMBER(AVERAGEIFS(VindIndeks_raw_13!$D:$D,VindIndeks_raw_13!$C:$C,'Info-tabeller'!AY$55,VindIndeks_raw_13!$A:$A,'Info-tabeller'!$I359,VindIndeks_raw_13!$B:$B,'Info-tabeller'!$H359)),AVERAGEIFS(VindIndeks_raw_13!$D:$D,VindIndeks_raw_13!$C:$C,'Info-tabeller'!AY$55,VindIndeks_raw_13!$A:$A,'Info-tabeller'!$I359,VindIndeks_raw_13!$B:$B,'Info-tabeller'!$H359),"")</f>
        <v/>
      </c>
      <c r="AZ359" s="7">
        <f>IF(ISNUMBER(AVERAGE(AO359:AV359)),AVERAGE(AO359:AV359),"")</f>
        <v/>
      </c>
      <c r="BA359" s="6">
        <f>IF(ISNUMBER(AVERAGE(AW359:AY359)),AVERAGE(AW359:AY359),"")</f>
        <v/>
      </c>
      <c r="BC359" s="17">
        <f>+AN359</f>
        <v/>
      </c>
      <c r="BD359" s="19">
        <f>+AC359/AO359</f>
        <v/>
      </c>
      <c r="BE359" s="19">
        <f>+AD359/AP359</f>
        <v/>
      </c>
      <c r="BF359" s="19">
        <f>+AE359/AQ359</f>
        <v/>
      </c>
      <c r="BG359" s="19">
        <f>+AF359/AR359</f>
        <v/>
      </c>
      <c r="BH359" s="19">
        <f>+AG359/AS359</f>
        <v/>
      </c>
      <c r="BI359" s="19">
        <f>+AH359/AT359</f>
        <v/>
      </c>
      <c r="BJ359" s="19">
        <f>+AI359/AU359</f>
        <v/>
      </c>
      <c r="BK359" s="19">
        <f>+AJ359/AV359</f>
        <v/>
      </c>
      <c r="BL359" s="19">
        <f>+AK359/AZ359</f>
        <v/>
      </c>
      <c r="BN359" s="19">
        <f>+J359/AO359</f>
        <v/>
      </c>
      <c r="BO359" s="19">
        <f>+K359/AP359</f>
        <v/>
      </c>
      <c r="BP359" s="19">
        <f>+L359/AQ359</f>
        <v/>
      </c>
      <c r="BQ359" s="19">
        <f>+M359/AR359</f>
        <v/>
      </c>
      <c r="BR359" s="19">
        <f>+N359/AS359</f>
        <v/>
      </c>
      <c r="BS359" s="19">
        <f>+O359/AT359</f>
        <v/>
      </c>
      <c r="BT359" s="19">
        <f>+P359/AU359</f>
        <v/>
      </c>
      <c r="BU359" s="19">
        <f>+Q359/AV359</f>
        <v/>
      </c>
      <c r="BV359" s="19">
        <f>+X359/AZ359</f>
        <v/>
      </c>
    </row>
    <row r="360" ht="15" customHeight="1">
      <c r="D360" s="53">
        <f>IF(AND($I360=YEAR(WindDenmark!$F$4)+D$100,$H360&lt;=MONTH(WindDenmark!$F$4)),1,0)</f>
        <v/>
      </c>
      <c r="E360" s="53">
        <f>IF(AND($I360=YEAR(WindDenmark!$F$4)+E$100,$H360&lt;=MONTH(WindDenmark!$F$4)),1,0)</f>
        <v/>
      </c>
      <c r="F360" s="53">
        <f>IF(AND(G360&lt;=WindDenmark!$F$4,I360&gt;YEAR(WindDenmark!$F$4)-11),1,0)</f>
        <v/>
      </c>
      <c r="G360" s="62">
        <f>DATE(I360,H360,1)</f>
        <v/>
      </c>
      <c r="H360" s="53">
        <f>+H348</f>
        <v/>
      </c>
      <c r="I360" s="53">
        <f>IF(H360=1,I359+1,I359)</f>
        <v/>
      </c>
      <c r="J360" s="4">
        <f>IF(ISNUMBER(AVERAGEIFS(VindIndeks_raw_20_large!$D:$D,VindIndeks_raw_20_large!$C:$C,'Info-tabeller'!J$55,VindIndeks_raw_20_large!$A:$A,'Info-tabeller'!$I360,VindIndeks_raw_20_large!$B:$B,'Info-tabeller'!$H360)),AVERAGEIFS(VindIndeks_raw_20_large!$D:$D,VindIndeks_raw_20_large!$C:$C,'Info-tabeller'!J$55,VindIndeks_raw_20_large!$A:$A,'Info-tabeller'!$I360,VindIndeks_raw_20_large!$B:$B,'Info-tabeller'!$H360),"")</f>
        <v/>
      </c>
      <c r="K360" s="4">
        <f>IF(ISNUMBER(AVERAGEIFS(VindIndeks_raw_20_large!$D:$D,VindIndeks_raw_20_large!$C:$C,'Info-tabeller'!K$55,VindIndeks_raw_20_large!$A:$A,'Info-tabeller'!$I360,VindIndeks_raw_20_large!$B:$B,'Info-tabeller'!$H360)),AVERAGEIFS(VindIndeks_raw_20_large!$D:$D,VindIndeks_raw_20_large!$C:$C,'Info-tabeller'!K$55,VindIndeks_raw_20_large!$A:$A,'Info-tabeller'!$I360,VindIndeks_raw_20_large!$B:$B,'Info-tabeller'!$H360),"")</f>
        <v/>
      </c>
      <c r="L360" s="4">
        <f>IF(ISNUMBER(AVERAGEIFS(VindIndeks_raw_20_large!$D:$D,VindIndeks_raw_20_large!$C:$C,'Info-tabeller'!L$55,VindIndeks_raw_20_large!$A:$A,'Info-tabeller'!$I360,VindIndeks_raw_20_large!$B:$B,'Info-tabeller'!$H360)),AVERAGEIFS(VindIndeks_raw_20_large!$D:$D,VindIndeks_raw_20_large!$C:$C,'Info-tabeller'!L$55,VindIndeks_raw_20_large!$A:$A,'Info-tabeller'!$I360,VindIndeks_raw_20_large!$B:$B,'Info-tabeller'!$H360),"")</f>
        <v/>
      </c>
      <c r="M360" s="4">
        <f>IF(ISNUMBER(AVERAGEIFS(VindIndeks_raw_20_large!$D:$D,VindIndeks_raw_20_large!$C:$C,'Info-tabeller'!M$55,VindIndeks_raw_20_large!$A:$A,'Info-tabeller'!$I360,VindIndeks_raw_20_large!$B:$B,'Info-tabeller'!$H360)),AVERAGEIFS(VindIndeks_raw_20_large!$D:$D,VindIndeks_raw_20_large!$C:$C,'Info-tabeller'!M$55,VindIndeks_raw_20_large!$A:$A,'Info-tabeller'!$I360,VindIndeks_raw_20_large!$B:$B,'Info-tabeller'!$H360),"")</f>
        <v/>
      </c>
      <c r="N360" s="4">
        <f>IF(ISNUMBER(AVERAGEIFS(VindIndeks_raw_20_large!$D:$D,VindIndeks_raw_20_large!$C:$C,'Info-tabeller'!N$55,VindIndeks_raw_20_large!$A:$A,'Info-tabeller'!$I360,VindIndeks_raw_20_large!$B:$B,'Info-tabeller'!$H360)),AVERAGEIFS(VindIndeks_raw_20_large!$D:$D,VindIndeks_raw_20_large!$C:$C,'Info-tabeller'!N$55,VindIndeks_raw_20_large!$A:$A,'Info-tabeller'!$I360,VindIndeks_raw_20_large!$B:$B,'Info-tabeller'!$H360),"")</f>
        <v/>
      </c>
      <c r="O360" s="4">
        <f>IF(ISNUMBER(AVERAGEIFS(VindIndeks_raw_20_large!$D:$D,VindIndeks_raw_20_large!$C:$C,'Info-tabeller'!O$55,VindIndeks_raw_20_large!$A:$A,'Info-tabeller'!$I360,VindIndeks_raw_20_large!$B:$B,'Info-tabeller'!$H360)),AVERAGEIFS(VindIndeks_raw_20_large!$D:$D,VindIndeks_raw_20_large!$C:$C,'Info-tabeller'!O$55,VindIndeks_raw_20_large!$A:$A,'Info-tabeller'!$I360,VindIndeks_raw_20_large!$B:$B,'Info-tabeller'!$H360),"")</f>
        <v/>
      </c>
      <c r="P360" s="4">
        <f>IF(ISNUMBER(AVERAGEIFS(VindIndeks_raw_20_large!$D:$D,VindIndeks_raw_20_large!$C:$C,'Info-tabeller'!P$55,VindIndeks_raw_20_large!$A:$A,'Info-tabeller'!$I360,VindIndeks_raw_20_large!$B:$B,'Info-tabeller'!$H360)),AVERAGEIFS(VindIndeks_raw_20_large!$D:$D,VindIndeks_raw_20_large!$C:$C,'Info-tabeller'!P$55,VindIndeks_raw_20_large!$A:$A,'Info-tabeller'!$I360,VindIndeks_raw_20_large!$B:$B,'Info-tabeller'!$H360),"")</f>
        <v/>
      </c>
      <c r="Q360" s="4">
        <f>IF(ISNUMBER(AVERAGEIFS(VindIndeks_raw_20_large!$D:$D,VindIndeks_raw_20_large!$C:$C,'Info-tabeller'!Q$55,VindIndeks_raw_20_large!$A:$A,'Info-tabeller'!$I360,VindIndeks_raw_20_large!$B:$B,'Info-tabeller'!$H360)),AVERAGEIFS(VindIndeks_raw_20_large!$D:$D,VindIndeks_raw_20_large!$C:$C,'Info-tabeller'!Q$55,VindIndeks_raw_20_large!$A:$A,'Info-tabeller'!$I360,VindIndeks_raw_20_large!$B:$B,'Info-tabeller'!$H360),"")</f>
        <v/>
      </c>
      <c r="R360" s="5">
        <f>IF(ISNUMBER(AVERAGEIFS(VindIndeks_raw_20_large!$D:$D,VindIndeks_raw_20_large!$C:$C,'Info-tabeller'!R$55,VindIndeks_raw_20_large!$A:$A,'Info-tabeller'!$I360,VindIndeks_raw_20_large!$B:$B,'Info-tabeller'!$H360)),AVERAGEIFS(VindIndeks_raw_20_large!$D:$D,VindIndeks_raw_20_large!$C:$C,'Info-tabeller'!R$55,VindIndeks_raw_20_large!$A:$A,'Info-tabeller'!$I360,VindIndeks_raw_20_large!$B:$B,'Info-tabeller'!$H360),"")</f>
        <v/>
      </c>
      <c r="S360" s="5">
        <f>IF(ISNUMBER(AVERAGEIFS(VindIndeks_raw_20_large!$D:$D,VindIndeks_raw_20_large!$C:$C,'Info-tabeller'!S$55,VindIndeks_raw_20_large!$A:$A,'Info-tabeller'!$I360,VindIndeks_raw_20_large!$B:$B,'Info-tabeller'!$H360)),AVERAGEIFS(VindIndeks_raw_20_large!$D:$D,VindIndeks_raw_20_large!$C:$C,'Info-tabeller'!S$55,VindIndeks_raw_20_large!$A:$A,'Info-tabeller'!$I360,VindIndeks_raw_20_large!$B:$B,'Info-tabeller'!$H360),"")</f>
        <v/>
      </c>
      <c r="T360" s="5">
        <f>IF(ISNUMBER(AVERAGEIFS(VindIndeks_raw_20_large!$D:$D,VindIndeks_raw_20_large!$C:$C,'Info-tabeller'!T$55,VindIndeks_raw_20_large!$A:$A,'Info-tabeller'!$I360,VindIndeks_raw_20_large!$B:$B,'Info-tabeller'!$H360)),AVERAGEIFS(VindIndeks_raw_20_large!$D:$D,VindIndeks_raw_20_large!$C:$C,'Info-tabeller'!T$55,VindIndeks_raw_20_large!$A:$A,'Info-tabeller'!$I360,VindIndeks_raw_20_large!$B:$B,'Info-tabeller'!$H360),"")</f>
        <v/>
      </c>
      <c r="U360" s="5">
        <f>IF(ISNUMBER(AVERAGEIFS(VindIndeks_raw_20_large!$D:$D,VindIndeks_raw_20_large!$C:$C,'Info-tabeller'!U$55,VindIndeks_raw_20_large!$A:$A,'Info-tabeller'!$I360,VindIndeks_raw_20_large!$B:$B,'Info-tabeller'!$H360)),AVERAGEIFS(VindIndeks_raw_20_large!$D:$D,VindIndeks_raw_20_large!$C:$C,'Info-tabeller'!U$55,VindIndeks_raw_20_large!$A:$A,'Info-tabeller'!$I360,VindIndeks_raw_20_large!$B:$B,'Info-tabeller'!$H360),"")</f>
        <v/>
      </c>
      <c r="V360" s="5">
        <f>IF(ISNUMBER(AVERAGEIFS(VindIndeks_raw_20_large!$D:$D,VindIndeks_raw_20_large!$C:$C,'Info-tabeller'!V$55,VindIndeks_raw_20_large!$A:$A,'Info-tabeller'!$I360,VindIndeks_raw_20_large!$B:$B,'Info-tabeller'!$H360)),AVERAGEIFS(VindIndeks_raw_20_large!$D:$D,VindIndeks_raw_20_large!$C:$C,'Info-tabeller'!V$55,VindIndeks_raw_20_large!$A:$A,'Info-tabeller'!$I360,VindIndeks_raw_20_large!$B:$B,'Info-tabeller'!$H360),"")</f>
        <v/>
      </c>
      <c r="W360" s="5">
        <f>IF(ISNUMBER(AVERAGEIFS(VindIndeks_raw_20_large!$D:$D,VindIndeks_raw_20_large!$C:$C,'Info-tabeller'!W$55,VindIndeks_raw_20_large!$A:$A,'Info-tabeller'!$I360,VindIndeks_raw_20_large!$B:$B,'Info-tabeller'!$H360)),AVERAGEIFS(VindIndeks_raw_20_large!$D:$D,VindIndeks_raw_20_large!$C:$C,'Info-tabeller'!W$55,VindIndeks_raw_20_large!$A:$A,'Info-tabeller'!$I360,VindIndeks_raw_20_large!$B:$B,'Info-tabeller'!$H360),"")</f>
        <v/>
      </c>
      <c r="X360" s="7">
        <f>IF(ISNUMBER(AVERAGE(J360:Q360)),AVERAGE(J360:Q360),"")</f>
        <v/>
      </c>
      <c r="Y360" s="6">
        <f>IF(ISNUMBER(AVERAGE(R360:W360)),AVERAGE(R360:W360),"")</f>
        <v/>
      </c>
      <c r="AB360" s="16">
        <f>+G360</f>
        <v/>
      </c>
      <c r="AC360" s="4">
        <f>IF(ISNUMBER(AVERAGEIFS(VindIndeks_raw_20_small!$D:$D,VindIndeks_raw_20_small!$C:$C,'Info-tabeller'!AC$55,VindIndeks_raw_20_small!$A:$A,'Info-tabeller'!$I360,VindIndeks_raw_20_small!$B:$B,'Info-tabeller'!$H360)),AVERAGEIFS(VindIndeks_raw_20_small!$D:$D,VindIndeks_raw_20_small!$C:$C,'Info-tabeller'!AC$55,VindIndeks_raw_20_small!$A:$A,'Info-tabeller'!$I360,VindIndeks_raw_20_small!$B:$B,'Info-tabeller'!$H360),"")</f>
        <v/>
      </c>
      <c r="AD360" s="4">
        <f>IF(ISNUMBER(AVERAGEIFS(VindIndeks_raw_20_small!$D:$D,VindIndeks_raw_20_small!$C:$C,'Info-tabeller'!AD$55,VindIndeks_raw_20_small!$A:$A,'Info-tabeller'!$I360,VindIndeks_raw_20_small!$B:$B,'Info-tabeller'!$H360)),AVERAGEIFS(VindIndeks_raw_20_small!$D:$D,VindIndeks_raw_20_small!$C:$C,'Info-tabeller'!AD$55,VindIndeks_raw_20_small!$A:$A,'Info-tabeller'!$I360,VindIndeks_raw_20_small!$B:$B,'Info-tabeller'!$H360),"")</f>
        <v/>
      </c>
      <c r="AE360" s="4">
        <f>IF(ISNUMBER(AVERAGEIFS(VindIndeks_raw_20_small!$D:$D,VindIndeks_raw_20_small!$C:$C,'Info-tabeller'!AE$55,VindIndeks_raw_20_small!$A:$A,'Info-tabeller'!$I360,VindIndeks_raw_20_small!$B:$B,'Info-tabeller'!$H360)),AVERAGEIFS(VindIndeks_raw_20_small!$D:$D,VindIndeks_raw_20_small!$C:$C,'Info-tabeller'!AE$55,VindIndeks_raw_20_small!$A:$A,'Info-tabeller'!$I360,VindIndeks_raw_20_small!$B:$B,'Info-tabeller'!$H360),"")</f>
        <v/>
      </c>
      <c r="AF360" s="4">
        <f>IF(ISNUMBER(AVERAGEIFS(VindIndeks_raw_20_small!$D:$D,VindIndeks_raw_20_small!$C:$C,'Info-tabeller'!AF$55,VindIndeks_raw_20_small!$A:$A,'Info-tabeller'!$I360,VindIndeks_raw_20_small!$B:$B,'Info-tabeller'!$H360)),AVERAGEIFS(VindIndeks_raw_20_small!$D:$D,VindIndeks_raw_20_small!$C:$C,'Info-tabeller'!AF$55,VindIndeks_raw_20_small!$A:$A,'Info-tabeller'!$I360,VindIndeks_raw_20_small!$B:$B,'Info-tabeller'!$H360),"")</f>
        <v/>
      </c>
      <c r="AG360" s="4">
        <f>IF(ISNUMBER(AVERAGEIFS(VindIndeks_raw_20_small!$D:$D,VindIndeks_raw_20_small!$C:$C,'Info-tabeller'!AG$55,VindIndeks_raw_20_small!$A:$A,'Info-tabeller'!$I360,VindIndeks_raw_20_small!$B:$B,'Info-tabeller'!$H360)),AVERAGEIFS(VindIndeks_raw_20_small!$D:$D,VindIndeks_raw_20_small!$C:$C,'Info-tabeller'!AG$55,VindIndeks_raw_20_small!$A:$A,'Info-tabeller'!$I360,VindIndeks_raw_20_small!$B:$B,'Info-tabeller'!$H360),"")</f>
        <v/>
      </c>
      <c r="AH360" s="4">
        <f>IF(ISNUMBER(AVERAGEIFS(VindIndeks_raw_20_small!$D:$D,VindIndeks_raw_20_small!$C:$C,'Info-tabeller'!AH$55,VindIndeks_raw_20_small!$A:$A,'Info-tabeller'!$I360,VindIndeks_raw_20_small!$B:$B,'Info-tabeller'!$H360)),AVERAGEIFS(VindIndeks_raw_20_small!$D:$D,VindIndeks_raw_20_small!$C:$C,'Info-tabeller'!AH$55,VindIndeks_raw_20_small!$A:$A,'Info-tabeller'!$I360,VindIndeks_raw_20_small!$B:$B,'Info-tabeller'!$H360),"")</f>
        <v/>
      </c>
      <c r="AI360" s="4">
        <f>IF(ISNUMBER(AVERAGEIFS(VindIndeks_raw_20_small!$D:$D,VindIndeks_raw_20_small!$C:$C,'Info-tabeller'!AI$55,VindIndeks_raw_20_small!$A:$A,'Info-tabeller'!$I360,VindIndeks_raw_20_small!$B:$B,'Info-tabeller'!$H360)),AVERAGEIFS(VindIndeks_raw_20_small!$D:$D,VindIndeks_raw_20_small!$C:$C,'Info-tabeller'!AI$55,VindIndeks_raw_20_small!$A:$A,'Info-tabeller'!$I360,VindIndeks_raw_20_small!$B:$B,'Info-tabeller'!$H360),"")</f>
        <v/>
      </c>
      <c r="AJ360" s="4">
        <f>IF(ISNUMBER(AVERAGEIFS(VindIndeks_raw_20_small!$D:$D,VindIndeks_raw_20_small!$C:$C,'Info-tabeller'!AJ$55,VindIndeks_raw_20_small!$A:$A,'Info-tabeller'!$I360,VindIndeks_raw_20_small!$B:$B,'Info-tabeller'!$H360)),AVERAGEIFS(VindIndeks_raw_20_small!$D:$D,VindIndeks_raw_20_small!$C:$C,'Info-tabeller'!AJ$55,VindIndeks_raw_20_small!$A:$A,'Info-tabeller'!$I360,VindIndeks_raw_20_small!$B:$B,'Info-tabeller'!$H360),"")</f>
        <v/>
      </c>
      <c r="AK360" s="7">
        <f>IF(ISNUMBER(AVERAGE(AC360:AJ360)),AVERAGE(AC360:AJ360),"")</f>
        <v/>
      </c>
      <c r="AN360" s="17">
        <f>+AB360</f>
        <v/>
      </c>
      <c r="AO360" s="4">
        <f>IF(ISNUMBER(AVERAGEIFS(VindIndeks_raw_13!$D:$D,VindIndeks_raw_13!$C:$C,'Info-tabeller'!AO$55,VindIndeks_raw_13!$A:$A,'Info-tabeller'!$I360,VindIndeks_raw_13!$B:$B,'Info-tabeller'!$H360)),AVERAGEIFS(VindIndeks_raw_13!$D:$D,VindIndeks_raw_13!$C:$C,'Info-tabeller'!AO$55,VindIndeks_raw_13!$A:$A,'Info-tabeller'!$I360,VindIndeks_raw_13!$B:$B,'Info-tabeller'!$H360),"")</f>
        <v/>
      </c>
      <c r="AP360" s="4">
        <f>IF(ISNUMBER(AVERAGEIFS(VindIndeks_raw_13!$D:$D,VindIndeks_raw_13!$C:$C,'Info-tabeller'!AP$55,VindIndeks_raw_13!$A:$A,'Info-tabeller'!$I360,VindIndeks_raw_13!$B:$B,'Info-tabeller'!$H360)),AVERAGEIFS(VindIndeks_raw_13!$D:$D,VindIndeks_raw_13!$C:$C,'Info-tabeller'!AP$55,VindIndeks_raw_13!$A:$A,'Info-tabeller'!$I360,VindIndeks_raw_13!$B:$B,'Info-tabeller'!$H360),"")</f>
        <v/>
      </c>
      <c r="AQ360" s="4">
        <f>IF(ISNUMBER(AVERAGEIFS(VindIndeks_raw_13!$D:$D,VindIndeks_raw_13!$C:$C,'Info-tabeller'!AQ$55,VindIndeks_raw_13!$A:$A,'Info-tabeller'!$I360,VindIndeks_raw_13!$B:$B,'Info-tabeller'!$H360)),AVERAGEIFS(VindIndeks_raw_13!$D:$D,VindIndeks_raw_13!$C:$C,'Info-tabeller'!AQ$55,VindIndeks_raw_13!$A:$A,'Info-tabeller'!$I360,VindIndeks_raw_13!$B:$B,'Info-tabeller'!$H360),"")</f>
        <v/>
      </c>
      <c r="AR360" s="4">
        <f>IF(ISNUMBER(AVERAGEIFS(VindIndeks_raw_13!$D:$D,VindIndeks_raw_13!$C:$C,'Info-tabeller'!AR$55,VindIndeks_raw_13!$A:$A,'Info-tabeller'!$I360,VindIndeks_raw_13!$B:$B,'Info-tabeller'!$H360)),AVERAGEIFS(VindIndeks_raw_13!$D:$D,VindIndeks_raw_13!$C:$C,'Info-tabeller'!AR$55,VindIndeks_raw_13!$A:$A,'Info-tabeller'!$I360,VindIndeks_raw_13!$B:$B,'Info-tabeller'!$H360),"")</f>
        <v/>
      </c>
      <c r="AS360" s="4">
        <f>IF(ISNUMBER(AVERAGEIFS(VindIndeks_raw_13!$D:$D,VindIndeks_raw_13!$C:$C,'Info-tabeller'!AS$55,VindIndeks_raw_13!$A:$A,'Info-tabeller'!$I360,VindIndeks_raw_13!$B:$B,'Info-tabeller'!$H360)),AVERAGEIFS(VindIndeks_raw_13!$D:$D,VindIndeks_raw_13!$C:$C,'Info-tabeller'!AS$55,VindIndeks_raw_13!$A:$A,'Info-tabeller'!$I360,VindIndeks_raw_13!$B:$B,'Info-tabeller'!$H360),"")</f>
        <v/>
      </c>
      <c r="AT360" s="4">
        <f>IF(ISNUMBER(AVERAGEIFS(VindIndeks_raw_13!$D:$D,VindIndeks_raw_13!$C:$C,'Info-tabeller'!AT$55,VindIndeks_raw_13!$A:$A,'Info-tabeller'!$I360,VindIndeks_raw_13!$B:$B,'Info-tabeller'!$H360)),AVERAGEIFS(VindIndeks_raw_13!$D:$D,VindIndeks_raw_13!$C:$C,'Info-tabeller'!AT$55,VindIndeks_raw_13!$A:$A,'Info-tabeller'!$I360,VindIndeks_raw_13!$B:$B,'Info-tabeller'!$H360),"")</f>
        <v/>
      </c>
      <c r="AU360" s="4">
        <f>IF(ISNUMBER(AVERAGEIFS(VindIndeks_raw_13!$D:$D,VindIndeks_raw_13!$C:$C,'Info-tabeller'!AU$55,VindIndeks_raw_13!$A:$A,'Info-tabeller'!$I360,VindIndeks_raw_13!$B:$B,'Info-tabeller'!$H360)),AVERAGEIFS(VindIndeks_raw_13!$D:$D,VindIndeks_raw_13!$C:$C,'Info-tabeller'!AU$55,VindIndeks_raw_13!$A:$A,'Info-tabeller'!$I360,VindIndeks_raw_13!$B:$B,'Info-tabeller'!$H360),"")</f>
        <v/>
      </c>
      <c r="AV360" s="4">
        <f>IF(ISNUMBER(AVERAGEIFS(VindIndeks_raw_13!$D:$D,VindIndeks_raw_13!$C:$C,'Info-tabeller'!AV$55,VindIndeks_raw_13!$A:$A,'Info-tabeller'!$I360,VindIndeks_raw_13!$B:$B,'Info-tabeller'!$H360)),AVERAGEIFS(VindIndeks_raw_13!$D:$D,VindIndeks_raw_13!$C:$C,'Info-tabeller'!AV$55,VindIndeks_raw_13!$A:$A,'Info-tabeller'!$I360,VindIndeks_raw_13!$B:$B,'Info-tabeller'!$H360),"")</f>
        <v/>
      </c>
      <c r="AW360" s="5">
        <f>IF(ISNUMBER(AVERAGEIFS(VindIndeks_raw_13!$D:$D,VindIndeks_raw_13!$C:$C,'Info-tabeller'!AW$55,VindIndeks_raw_13!$A:$A,'Info-tabeller'!$I360,VindIndeks_raw_13!$B:$B,'Info-tabeller'!$H360)),AVERAGEIFS(VindIndeks_raw_13!$D:$D,VindIndeks_raw_13!$C:$C,'Info-tabeller'!AW$55,VindIndeks_raw_13!$A:$A,'Info-tabeller'!$I360,VindIndeks_raw_13!$B:$B,'Info-tabeller'!$H360),"")</f>
        <v/>
      </c>
      <c r="AX360" s="5">
        <f>IF(ISNUMBER(AVERAGEIFS(VindIndeks_raw_13!$D:$D,VindIndeks_raw_13!$C:$C,'Info-tabeller'!AX$55,VindIndeks_raw_13!$A:$A,'Info-tabeller'!$I360,VindIndeks_raw_13!$B:$B,'Info-tabeller'!$H360)),AVERAGEIFS(VindIndeks_raw_13!$D:$D,VindIndeks_raw_13!$C:$C,'Info-tabeller'!AX$55,VindIndeks_raw_13!$A:$A,'Info-tabeller'!$I360,VindIndeks_raw_13!$B:$B,'Info-tabeller'!$H360),"")</f>
        <v/>
      </c>
      <c r="AY360" s="5">
        <f>IF(ISNUMBER(AVERAGEIFS(VindIndeks_raw_13!$D:$D,VindIndeks_raw_13!$C:$C,'Info-tabeller'!AY$55,VindIndeks_raw_13!$A:$A,'Info-tabeller'!$I360,VindIndeks_raw_13!$B:$B,'Info-tabeller'!$H360)),AVERAGEIFS(VindIndeks_raw_13!$D:$D,VindIndeks_raw_13!$C:$C,'Info-tabeller'!AY$55,VindIndeks_raw_13!$A:$A,'Info-tabeller'!$I360,VindIndeks_raw_13!$B:$B,'Info-tabeller'!$H360),"")</f>
        <v/>
      </c>
      <c r="AZ360" s="7">
        <f>IF(ISNUMBER(AVERAGE(AO360:AV360)),AVERAGE(AO360:AV360),"")</f>
        <v/>
      </c>
      <c r="BA360" s="6">
        <f>IF(ISNUMBER(AVERAGE(AW360:AY360)),AVERAGE(AW360:AY360),"")</f>
        <v/>
      </c>
      <c r="BC360" s="17">
        <f>+AN360</f>
        <v/>
      </c>
      <c r="BD360" s="19">
        <f>+AC360/AO360</f>
        <v/>
      </c>
      <c r="BE360" s="19">
        <f>+AD360/AP360</f>
        <v/>
      </c>
      <c r="BF360" s="19">
        <f>+AE360/AQ360</f>
        <v/>
      </c>
      <c r="BG360" s="19">
        <f>+AF360/AR360</f>
        <v/>
      </c>
      <c r="BH360" s="19">
        <f>+AG360/AS360</f>
        <v/>
      </c>
      <c r="BI360" s="19">
        <f>+AH360/AT360</f>
        <v/>
      </c>
      <c r="BJ360" s="19">
        <f>+AI360/AU360</f>
        <v/>
      </c>
      <c r="BK360" s="19">
        <f>+AJ360/AV360</f>
        <v/>
      </c>
      <c r="BL360" s="19">
        <f>+AK360/AZ360</f>
        <v/>
      </c>
      <c r="BN360" s="19">
        <f>+J360/AO360</f>
        <v/>
      </c>
      <c r="BO360" s="19">
        <f>+K360/AP360</f>
        <v/>
      </c>
      <c r="BP360" s="19">
        <f>+L360/AQ360</f>
        <v/>
      </c>
      <c r="BQ360" s="19">
        <f>+M360/AR360</f>
        <v/>
      </c>
      <c r="BR360" s="19">
        <f>+N360/AS360</f>
        <v/>
      </c>
      <c r="BS360" s="19">
        <f>+O360/AT360</f>
        <v/>
      </c>
      <c r="BT360" s="19">
        <f>+P360/AU360</f>
        <v/>
      </c>
      <c r="BU360" s="19">
        <f>+Q360/AV360</f>
        <v/>
      </c>
      <c r="BV360" s="19">
        <f>+X360/AZ360</f>
        <v/>
      </c>
    </row>
    <row r="361" ht="15" customHeight="1">
      <c r="D361" s="53">
        <f>IF(AND($I361=YEAR(WindDenmark!$F$4)+D$100,$H361&lt;=MONTH(WindDenmark!$F$4)),1,0)</f>
        <v/>
      </c>
      <c r="E361" s="53">
        <f>IF(AND($I361=YEAR(WindDenmark!$F$4)+E$100,$H361&lt;=MONTH(WindDenmark!$F$4)),1,0)</f>
        <v/>
      </c>
      <c r="F361" s="53">
        <f>IF(AND(G361&lt;=WindDenmark!$F$4,I361&gt;YEAR(WindDenmark!$F$4)-11),1,0)</f>
        <v/>
      </c>
      <c r="G361" s="62">
        <f>DATE(I361,H361,1)</f>
        <v/>
      </c>
      <c r="H361" s="53">
        <f>+H349</f>
        <v/>
      </c>
      <c r="I361" s="53">
        <f>IF(H361=1,I360+1,I360)</f>
        <v/>
      </c>
      <c r="J361" s="4">
        <f>IF(ISNUMBER(AVERAGEIFS(VindIndeks_raw_20_large!$D:$D,VindIndeks_raw_20_large!$C:$C,'Info-tabeller'!J$55,VindIndeks_raw_20_large!$A:$A,'Info-tabeller'!$I361,VindIndeks_raw_20_large!$B:$B,'Info-tabeller'!$H361)),AVERAGEIFS(VindIndeks_raw_20_large!$D:$D,VindIndeks_raw_20_large!$C:$C,'Info-tabeller'!J$55,VindIndeks_raw_20_large!$A:$A,'Info-tabeller'!$I361,VindIndeks_raw_20_large!$B:$B,'Info-tabeller'!$H361),"")</f>
        <v/>
      </c>
      <c r="K361" s="4">
        <f>IF(ISNUMBER(AVERAGEIFS(VindIndeks_raw_20_large!$D:$D,VindIndeks_raw_20_large!$C:$C,'Info-tabeller'!K$55,VindIndeks_raw_20_large!$A:$A,'Info-tabeller'!$I361,VindIndeks_raw_20_large!$B:$B,'Info-tabeller'!$H361)),AVERAGEIFS(VindIndeks_raw_20_large!$D:$D,VindIndeks_raw_20_large!$C:$C,'Info-tabeller'!K$55,VindIndeks_raw_20_large!$A:$A,'Info-tabeller'!$I361,VindIndeks_raw_20_large!$B:$B,'Info-tabeller'!$H361),"")</f>
        <v/>
      </c>
      <c r="L361" s="4">
        <f>IF(ISNUMBER(AVERAGEIFS(VindIndeks_raw_20_large!$D:$D,VindIndeks_raw_20_large!$C:$C,'Info-tabeller'!L$55,VindIndeks_raw_20_large!$A:$A,'Info-tabeller'!$I361,VindIndeks_raw_20_large!$B:$B,'Info-tabeller'!$H361)),AVERAGEIFS(VindIndeks_raw_20_large!$D:$D,VindIndeks_raw_20_large!$C:$C,'Info-tabeller'!L$55,VindIndeks_raw_20_large!$A:$A,'Info-tabeller'!$I361,VindIndeks_raw_20_large!$B:$B,'Info-tabeller'!$H361),"")</f>
        <v/>
      </c>
      <c r="M361" s="4">
        <f>IF(ISNUMBER(AVERAGEIFS(VindIndeks_raw_20_large!$D:$D,VindIndeks_raw_20_large!$C:$C,'Info-tabeller'!M$55,VindIndeks_raw_20_large!$A:$A,'Info-tabeller'!$I361,VindIndeks_raw_20_large!$B:$B,'Info-tabeller'!$H361)),AVERAGEIFS(VindIndeks_raw_20_large!$D:$D,VindIndeks_raw_20_large!$C:$C,'Info-tabeller'!M$55,VindIndeks_raw_20_large!$A:$A,'Info-tabeller'!$I361,VindIndeks_raw_20_large!$B:$B,'Info-tabeller'!$H361),"")</f>
        <v/>
      </c>
      <c r="N361" s="4">
        <f>IF(ISNUMBER(AVERAGEIFS(VindIndeks_raw_20_large!$D:$D,VindIndeks_raw_20_large!$C:$C,'Info-tabeller'!N$55,VindIndeks_raw_20_large!$A:$A,'Info-tabeller'!$I361,VindIndeks_raw_20_large!$B:$B,'Info-tabeller'!$H361)),AVERAGEIFS(VindIndeks_raw_20_large!$D:$D,VindIndeks_raw_20_large!$C:$C,'Info-tabeller'!N$55,VindIndeks_raw_20_large!$A:$A,'Info-tabeller'!$I361,VindIndeks_raw_20_large!$B:$B,'Info-tabeller'!$H361),"")</f>
        <v/>
      </c>
      <c r="O361" s="4">
        <f>IF(ISNUMBER(AVERAGEIFS(VindIndeks_raw_20_large!$D:$D,VindIndeks_raw_20_large!$C:$C,'Info-tabeller'!O$55,VindIndeks_raw_20_large!$A:$A,'Info-tabeller'!$I361,VindIndeks_raw_20_large!$B:$B,'Info-tabeller'!$H361)),AVERAGEIFS(VindIndeks_raw_20_large!$D:$D,VindIndeks_raw_20_large!$C:$C,'Info-tabeller'!O$55,VindIndeks_raw_20_large!$A:$A,'Info-tabeller'!$I361,VindIndeks_raw_20_large!$B:$B,'Info-tabeller'!$H361),"")</f>
        <v/>
      </c>
      <c r="P361" s="4">
        <f>IF(ISNUMBER(AVERAGEIFS(VindIndeks_raw_20_large!$D:$D,VindIndeks_raw_20_large!$C:$C,'Info-tabeller'!P$55,VindIndeks_raw_20_large!$A:$A,'Info-tabeller'!$I361,VindIndeks_raw_20_large!$B:$B,'Info-tabeller'!$H361)),AVERAGEIFS(VindIndeks_raw_20_large!$D:$D,VindIndeks_raw_20_large!$C:$C,'Info-tabeller'!P$55,VindIndeks_raw_20_large!$A:$A,'Info-tabeller'!$I361,VindIndeks_raw_20_large!$B:$B,'Info-tabeller'!$H361),"")</f>
        <v/>
      </c>
      <c r="Q361" s="4">
        <f>IF(ISNUMBER(AVERAGEIFS(VindIndeks_raw_20_large!$D:$D,VindIndeks_raw_20_large!$C:$C,'Info-tabeller'!Q$55,VindIndeks_raw_20_large!$A:$A,'Info-tabeller'!$I361,VindIndeks_raw_20_large!$B:$B,'Info-tabeller'!$H361)),AVERAGEIFS(VindIndeks_raw_20_large!$D:$D,VindIndeks_raw_20_large!$C:$C,'Info-tabeller'!Q$55,VindIndeks_raw_20_large!$A:$A,'Info-tabeller'!$I361,VindIndeks_raw_20_large!$B:$B,'Info-tabeller'!$H361),"")</f>
        <v/>
      </c>
      <c r="R361" s="5">
        <f>IF(ISNUMBER(AVERAGEIFS(VindIndeks_raw_20_large!$D:$D,VindIndeks_raw_20_large!$C:$C,'Info-tabeller'!R$55,VindIndeks_raw_20_large!$A:$A,'Info-tabeller'!$I361,VindIndeks_raw_20_large!$B:$B,'Info-tabeller'!$H361)),AVERAGEIFS(VindIndeks_raw_20_large!$D:$D,VindIndeks_raw_20_large!$C:$C,'Info-tabeller'!R$55,VindIndeks_raw_20_large!$A:$A,'Info-tabeller'!$I361,VindIndeks_raw_20_large!$B:$B,'Info-tabeller'!$H361),"")</f>
        <v/>
      </c>
      <c r="S361" s="5">
        <f>IF(ISNUMBER(AVERAGEIFS(VindIndeks_raw_20_large!$D:$D,VindIndeks_raw_20_large!$C:$C,'Info-tabeller'!S$55,VindIndeks_raw_20_large!$A:$A,'Info-tabeller'!$I361,VindIndeks_raw_20_large!$B:$B,'Info-tabeller'!$H361)),AVERAGEIFS(VindIndeks_raw_20_large!$D:$D,VindIndeks_raw_20_large!$C:$C,'Info-tabeller'!S$55,VindIndeks_raw_20_large!$A:$A,'Info-tabeller'!$I361,VindIndeks_raw_20_large!$B:$B,'Info-tabeller'!$H361),"")</f>
        <v/>
      </c>
      <c r="T361" s="5">
        <f>IF(ISNUMBER(AVERAGEIFS(VindIndeks_raw_20_large!$D:$D,VindIndeks_raw_20_large!$C:$C,'Info-tabeller'!T$55,VindIndeks_raw_20_large!$A:$A,'Info-tabeller'!$I361,VindIndeks_raw_20_large!$B:$B,'Info-tabeller'!$H361)),AVERAGEIFS(VindIndeks_raw_20_large!$D:$D,VindIndeks_raw_20_large!$C:$C,'Info-tabeller'!T$55,VindIndeks_raw_20_large!$A:$A,'Info-tabeller'!$I361,VindIndeks_raw_20_large!$B:$B,'Info-tabeller'!$H361),"")</f>
        <v/>
      </c>
      <c r="U361" s="5">
        <f>IF(ISNUMBER(AVERAGEIFS(VindIndeks_raw_20_large!$D:$D,VindIndeks_raw_20_large!$C:$C,'Info-tabeller'!U$55,VindIndeks_raw_20_large!$A:$A,'Info-tabeller'!$I361,VindIndeks_raw_20_large!$B:$B,'Info-tabeller'!$H361)),AVERAGEIFS(VindIndeks_raw_20_large!$D:$D,VindIndeks_raw_20_large!$C:$C,'Info-tabeller'!U$55,VindIndeks_raw_20_large!$A:$A,'Info-tabeller'!$I361,VindIndeks_raw_20_large!$B:$B,'Info-tabeller'!$H361),"")</f>
        <v/>
      </c>
      <c r="V361" s="5">
        <f>IF(ISNUMBER(AVERAGEIFS(VindIndeks_raw_20_large!$D:$D,VindIndeks_raw_20_large!$C:$C,'Info-tabeller'!V$55,VindIndeks_raw_20_large!$A:$A,'Info-tabeller'!$I361,VindIndeks_raw_20_large!$B:$B,'Info-tabeller'!$H361)),AVERAGEIFS(VindIndeks_raw_20_large!$D:$D,VindIndeks_raw_20_large!$C:$C,'Info-tabeller'!V$55,VindIndeks_raw_20_large!$A:$A,'Info-tabeller'!$I361,VindIndeks_raw_20_large!$B:$B,'Info-tabeller'!$H361),"")</f>
        <v/>
      </c>
      <c r="W361" s="5">
        <f>IF(ISNUMBER(AVERAGEIFS(VindIndeks_raw_20_large!$D:$D,VindIndeks_raw_20_large!$C:$C,'Info-tabeller'!W$55,VindIndeks_raw_20_large!$A:$A,'Info-tabeller'!$I361,VindIndeks_raw_20_large!$B:$B,'Info-tabeller'!$H361)),AVERAGEIFS(VindIndeks_raw_20_large!$D:$D,VindIndeks_raw_20_large!$C:$C,'Info-tabeller'!W$55,VindIndeks_raw_20_large!$A:$A,'Info-tabeller'!$I361,VindIndeks_raw_20_large!$B:$B,'Info-tabeller'!$H361),"")</f>
        <v/>
      </c>
      <c r="X361" s="7">
        <f>IF(ISNUMBER(AVERAGE(J361:Q361)),AVERAGE(J361:Q361),"")</f>
        <v/>
      </c>
      <c r="Y361" s="6">
        <f>IF(ISNUMBER(AVERAGE(R361:W361)),AVERAGE(R361:W361),"")</f>
        <v/>
      </c>
      <c r="AB361" s="16">
        <f>+G361</f>
        <v/>
      </c>
      <c r="AC361" s="4">
        <f>IF(ISNUMBER(AVERAGEIFS(VindIndeks_raw_20_small!$D:$D,VindIndeks_raw_20_small!$C:$C,'Info-tabeller'!AC$55,VindIndeks_raw_20_small!$A:$A,'Info-tabeller'!$I361,VindIndeks_raw_20_small!$B:$B,'Info-tabeller'!$H361)),AVERAGEIFS(VindIndeks_raw_20_small!$D:$D,VindIndeks_raw_20_small!$C:$C,'Info-tabeller'!AC$55,VindIndeks_raw_20_small!$A:$A,'Info-tabeller'!$I361,VindIndeks_raw_20_small!$B:$B,'Info-tabeller'!$H361),"")</f>
        <v/>
      </c>
      <c r="AD361" s="4">
        <f>IF(ISNUMBER(AVERAGEIFS(VindIndeks_raw_20_small!$D:$D,VindIndeks_raw_20_small!$C:$C,'Info-tabeller'!AD$55,VindIndeks_raw_20_small!$A:$A,'Info-tabeller'!$I361,VindIndeks_raw_20_small!$B:$B,'Info-tabeller'!$H361)),AVERAGEIFS(VindIndeks_raw_20_small!$D:$D,VindIndeks_raw_20_small!$C:$C,'Info-tabeller'!AD$55,VindIndeks_raw_20_small!$A:$A,'Info-tabeller'!$I361,VindIndeks_raw_20_small!$B:$B,'Info-tabeller'!$H361),"")</f>
        <v/>
      </c>
      <c r="AE361" s="4">
        <f>IF(ISNUMBER(AVERAGEIFS(VindIndeks_raw_20_small!$D:$D,VindIndeks_raw_20_small!$C:$C,'Info-tabeller'!AE$55,VindIndeks_raw_20_small!$A:$A,'Info-tabeller'!$I361,VindIndeks_raw_20_small!$B:$B,'Info-tabeller'!$H361)),AVERAGEIFS(VindIndeks_raw_20_small!$D:$D,VindIndeks_raw_20_small!$C:$C,'Info-tabeller'!AE$55,VindIndeks_raw_20_small!$A:$A,'Info-tabeller'!$I361,VindIndeks_raw_20_small!$B:$B,'Info-tabeller'!$H361),"")</f>
        <v/>
      </c>
      <c r="AF361" s="4">
        <f>IF(ISNUMBER(AVERAGEIFS(VindIndeks_raw_20_small!$D:$D,VindIndeks_raw_20_small!$C:$C,'Info-tabeller'!AF$55,VindIndeks_raw_20_small!$A:$A,'Info-tabeller'!$I361,VindIndeks_raw_20_small!$B:$B,'Info-tabeller'!$H361)),AVERAGEIFS(VindIndeks_raw_20_small!$D:$D,VindIndeks_raw_20_small!$C:$C,'Info-tabeller'!AF$55,VindIndeks_raw_20_small!$A:$A,'Info-tabeller'!$I361,VindIndeks_raw_20_small!$B:$B,'Info-tabeller'!$H361),"")</f>
        <v/>
      </c>
      <c r="AG361" s="4">
        <f>IF(ISNUMBER(AVERAGEIFS(VindIndeks_raw_20_small!$D:$D,VindIndeks_raw_20_small!$C:$C,'Info-tabeller'!AG$55,VindIndeks_raw_20_small!$A:$A,'Info-tabeller'!$I361,VindIndeks_raw_20_small!$B:$B,'Info-tabeller'!$H361)),AVERAGEIFS(VindIndeks_raw_20_small!$D:$D,VindIndeks_raw_20_small!$C:$C,'Info-tabeller'!AG$55,VindIndeks_raw_20_small!$A:$A,'Info-tabeller'!$I361,VindIndeks_raw_20_small!$B:$B,'Info-tabeller'!$H361),"")</f>
        <v/>
      </c>
      <c r="AH361" s="4">
        <f>IF(ISNUMBER(AVERAGEIFS(VindIndeks_raw_20_small!$D:$D,VindIndeks_raw_20_small!$C:$C,'Info-tabeller'!AH$55,VindIndeks_raw_20_small!$A:$A,'Info-tabeller'!$I361,VindIndeks_raw_20_small!$B:$B,'Info-tabeller'!$H361)),AVERAGEIFS(VindIndeks_raw_20_small!$D:$D,VindIndeks_raw_20_small!$C:$C,'Info-tabeller'!AH$55,VindIndeks_raw_20_small!$A:$A,'Info-tabeller'!$I361,VindIndeks_raw_20_small!$B:$B,'Info-tabeller'!$H361),"")</f>
        <v/>
      </c>
      <c r="AI361" s="4">
        <f>IF(ISNUMBER(AVERAGEIFS(VindIndeks_raw_20_small!$D:$D,VindIndeks_raw_20_small!$C:$C,'Info-tabeller'!AI$55,VindIndeks_raw_20_small!$A:$A,'Info-tabeller'!$I361,VindIndeks_raw_20_small!$B:$B,'Info-tabeller'!$H361)),AVERAGEIFS(VindIndeks_raw_20_small!$D:$D,VindIndeks_raw_20_small!$C:$C,'Info-tabeller'!AI$55,VindIndeks_raw_20_small!$A:$A,'Info-tabeller'!$I361,VindIndeks_raw_20_small!$B:$B,'Info-tabeller'!$H361),"")</f>
        <v/>
      </c>
      <c r="AJ361" s="4">
        <f>IF(ISNUMBER(AVERAGEIFS(VindIndeks_raw_20_small!$D:$D,VindIndeks_raw_20_small!$C:$C,'Info-tabeller'!AJ$55,VindIndeks_raw_20_small!$A:$A,'Info-tabeller'!$I361,VindIndeks_raw_20_small!$B:$B,'Info-tabeller'!$H361)),AVERAGEIFS(VindIndeks_raw_20_small!$D:$D,VindIndeks_raw_20_small!$C:$C,'Info-tabeller'!AJ$55,VindIndeks_raw_20_small!$A:$A,'Info-tabeller'!$I361,VindIndeks_raw_20_small!$B:$B,'Info-tabeller'!$H361),"")</f>
        <v/>
      </c>
      <c r="AK361" s="7">
        <f>IF(ISNUMBER(AVERAGE(AC361:AJ361)),AVERAGE(AC361:AJ361),"")</f>
        <v/>
      </c>
      <c r="AN361" s="17">
        <f>+AB361</f>
        <v/>
      </c>
      <c r="AO361" s="4">
        <f>IF(ISNUMBER(AVERAGEIFS(VindIndeks_raw_13!$D:$D,VindIndeks_raw_13!$C:$C,'Info-tabeller'!AO$55,VindIndeks_raw_13!$A:$A,'Info-tabeller'!$I361,VindIndeks_raw_13!$B:$B,'Info-tabeller'!$H361)),AVERAGEIFS(VindIndeks_raw_13!$D:$D,VindIndeks_raw_13!$C:$C,'Info-tabeller'!AO$55,VindIndeks_raw_13!$A:$A,'Info-tabeller'!$I361,VindIndeks_raw_13!$B:$B,'Info-tabeller'!$H361),"")</f>
        <v/>
      </c>
      <c r="AP361" s="4">
        <f>IF(ISNUMBER(AVERAGEIFS(VindIndeks_raw_13!$D:$D,VindIndeks_raw_13!$C:$C,'Info-tabeller'!AP$55,VindIndeks_raw_13!$A:$A,'Info-tabeller'!$I361,VindIndeks_raw_13!$B:$B,'Info-tabeller'!$H361)),AVERAGEIFS(VindIndeks_raw_13!$D:$D,VindIndeks_raw_13!$C:$C,'Info-tabeller'!AP$55,VindIndeks_raw_13!$A:$A,'Info-tabeller'!$I361,VindIndeks_raw_13!$B:$B,'Info-tabeller'!$H361),"")</f>
        <v/>
      </c>
      <c r="AQ361" s="4">
        <f>IF(ISNUMBER(AVERAGEIFS(VindIndeks_raw_13!$D:$D,VindIndeks_raw_13!$C:$C,'Info-tabeller'!AQ$55,VindIndeks_raw_13!$A:$A,'Info-tabeller'!$I361,VindIndeks_raw_13!$B:$B,'Info-tabeller'!$H361)),AVERAGEIFS(VindIndeks_raw_13!$D:$D,VindIndeks_raw_13!$C:$C,'Info-tabeller'!AQ$55,VindIndeks_raw_13!$A:$A,'Info-tabeller'!$I361,VindIndeks_raw_13!$B:$B,'Info-tabeller'!$H361),"")</f>
        <v/>
      </c>
      <c r="AR361" s="4">
        <f>IF(ISNUMBER(AVERAGEIFS(VindIndeks_raw_13!$D:$D,VindIndeks_raw_13!$C:$C,'Info-tabeller'!AR$55,VindIndeks_raw_13!$A:$A,'Info-tabeller'!$I361,VindIndeks_raw_13!$B:$B,'Info-tabeller'!$H361)),AVERAGEIFS(VindIndeks_raw_13!$D:$D,VindIndeks_raw_13!$C:$C,'Info-tabeller'!AR$55,VindIndeks_raw_13!$A:$A,'Info-tabeller'!$I361,VindIndeks_raw_13!$B:$B,'Info-tabeller'!$H361),"")</f>
        <v/>
      </c>
      <c r="AS361" s="4">
        <f>IF(ISNUMBER(AVERAGEIFS(VindIndeks_raw_13!$D:$D,VindIndeks_raw_13!$C:$C,'Info-tabeller'!AS$55,VindIndeks_raw_13!$A:$A,'Info-tabeller'!$I361,VindIndeks_raw_13!$B:$B,'Info-tabeller'!$H361)),AVERAGEIFS(VindIndeks_raw_13!$D:$D,VindIndeks_raw_13!$C:$C,'Info-tabeller'!AS$55,VindIndeks_raw_13!$A:$A,'Info-tabeller'!$I361,VindIndeks_raw_13!$B:$B,'Info-tabeller'!$H361),"")</f>
        <v/>
      </c>
      <c r="AT361" s="4">
        <f>IF(ISNUMBER(AVERAGEIFS(VindIndeks_raw_13!$D:$D,VindIndeks_raw_13!$C:$C,'Info-tabeller'!AT$55,VindIndeks_raw_13!$A:$A,'Info-tabeller'!$I361,VindIndeks_raw_13!$B:$B,'Info-tabeller'!$H361)),AVERAGEIFS(VindIndeks_raw_13!$D:$D,VindIndeks_raw_13!$C:$C,'Info-tabeller'!AT$55,VindIndeks_raw_13!$A:$A,'Info-tabeller'!$I361,VindIndeks_raw_13!$B:$B,'Info-tabeller'!$H361),"")</f>
        <v/>
      </c>
      <c r="AU361" s="4">
        <f>IF(ISNUMBER(AVERAGEIFS(VindIndeks_raw_13!$D:$D,VindIndeks_raw_13!$C:$C,'Info-tabeller'!AU$55,VindIndeks_raw_13!$A:$A,'Info-tabeller'!$I361,VindIndeks_raw_13!$B:$B,'Info-tabeller'!$H361)),AVERAGEIFS(VindIndeks_raw_13!$D:$D,VindIndeks_raw_13!$C:$C,'Info-tabeller'!AU$55,VindIndeks_raw_13!$A:$A,'Info-tabeller'!$I361,VindIndeks_raw_13!$B:$B,'Info-tabeller'!$H361),"")</f>
        <v/>
      </c>
      <c r="AV361" s="4">
        <f>IF(ISNUMBER(AVERAGEIFS(VindIndeks_raw_13!$D:$D,VindIndeks_raw_13!$C:$C,'Info-tabeller'!AV$55,VindIndeks_raw_13!$A:$A,'Info-tabeller'!$I361,VindIndeks_raw_13!$B:$B,'Info-tabeller'!$H361)),AVERAGEIFS(VindIndeks_raw_13!$D:$D,VindIndeks_raw_13!$C:$C,'Info-tabeller'!AV$55,VindIndeks_raw_13!$A:$A,'Info-tabeller'!$I361,VindIndeks_raw_13!$B:$B,'Info-tabeller'!$H361),"")</f>
        <v/>
      </c>
      <c r="AW361" s="5">
        <f>IF(ISNUMBER(AVERAGEIFS(VindIndeks_raw_13!$D:$D,VindIndeks_raw_13!$C:$C,'Info-tabeller'!AW$55,VindIndeks_raw_13!$A:$A,'Info-tabeller'!$I361,VindIndeks_raw_13!$B:$B,'Info-tabeller'!$H361)),AVERAGEIFS(VindIndeks_raw_13!$D:$D,VindIndeks_raw_13!$C:$C,'Info-tabeller'!AW$55,VindIndeks_raw_13!$A:$A,'Info-tabeller'!$I361,VindIndeks_raw_13!$B:$B,'Info-tabeller'!$H361),"")</f>
        <v/>
      </c>
      <c r="AX361" s="5">
        <f>IF(ISNUMBER(AVERAGEIFS(VindIndeks_raw_13!$D:$D,VindIndeks_raw_13!$C:$C,'Info-tabeller'!AX$55,VindIndeks_raw_13!$A:$A,'Info-tabeller'!$I361,VindIndeks_raw_13!$B:$B,'Info-tabeller'!$H361)),AVERAGEIFS(VindIndeks_raw_13!$D:$D,VindIndeks_raw_13!$C:$C,'Info-tabeller'!AX$55,VindIndeks_raw_13!$A:$A,'Info-tabeller'!$I361,VindIndeks_raw_13!$B:$B,'Info-tabeller'!$H361),"")</f>
        <v/>
      </c>
      <c r="AY361" s="5">
        <f>IF(ISNUMBER(AVERAGEIFS(VindIndeks_raw_13!$D:$D,VindIndeks_raw_13!$C:$C,'Info-tabeller'!AY$55,VindIndeks_raw_13!$A:$A,'Info-tabeller'!$I361,VindIndeks_raw_13!$B:$B,'Info-tabeller'!$H361)),AVERAGEIFS(VindIndeks_raw_13!$D:$D,VindIndeks_raw_13!$C:$C,'Info-tabeller'!AY$55,VindIndeks_raw_13!$A:$A,'Info-tabeller'!$I361,VindIndeks_raw_13!$B:$B,'Info-tabeller'!$H361),"")</f>
        <v/>
      </c>
      <c r="AZ361" s="7">
        <f>IF(ISNUMBER(AVERAGE(AO361:AV361)),AVERAGE(AO361:AV361),"")</f>
        <v/>
      </c>
      <c r="BA361" s="6">
        <f>IF(ISNUMBER(AVERAGE(AW361:AY361)),AVERAGE(AW361:AY361),"")</f>
        <v/>
      </c>
      <c r="BC361" s="17">
        <f>+AN361</f>
        <v/>
      </c>
      <c r="BD361" s="19">
        <f>+AC361/AO361</f>
        <v/>
      </c>
      <c r="BE361" s="19">
        <f>+AD361/AP361</f>
        <v/>
      </c>
      <c r="BF361" s="19">
        <f>+AE361/AQ361</f>
        <v/>
      </c>
      <c r="BG361" s="19">
        <f>+AF361/AR361</f>
        <v/>
      </c>
      <c r="BH361" s="19">
        <f>+AG361/AS361</f>
        <v/>
      </c>
      <c r="BI361" s="19">
        <f>+AH361/AT361</f>
        <v/>
      </c>
      <c r="BJ361" s="19">
        <f>+AI361/AU361</f>
        <v/>
      </c>
      <c r="BK361" s="19">
        <f>+AJ361/AV361</f>
        <v/>
      </c>
      <c r="BL361" s="19">
        <f>+AK361/AZ361</f>
        <v/>
      </c>
      <c r="BN361" s="19">
        <f>+J361/AO361</f>
        <v/>
      </c>
      <c r="BO361" s="19">
        <f>+K361/AP361</f>
        <v/>
      </c>
      <c r="BP361" s="19">
        <f>+L361/AQ361</f>
        <v/>
      </c>
      <c r="BQ361" s="19">
        <f>+M361/AR361</f>
        <v/>
      </c>
      <c r="BR361" s="19">
        <f>+N361/AS361</f>
        <v/>
      </c>
      <c r="BS361" s="19">
        <f>+O361/AT361</f>
        <v/>
      </c>
      <c r="BT361" s="19">
        <f>+P361/AU361</f>
        <v/>
      </c>
      <c r="BU361" s="19">
        <f>+Q361/AV361</f>
        <v/>
      </c>
      <c r="BV361" s="19">
        <f>+X361/AZ361</f>
        <v/>
      </c>
    </row>
    <row r="362" ht="15" customHeight="1">
      <c r="D362" s="53">
        <f>IF(AND($I362=YEAR(WindDenmark!$F$4)+D$100,$H362&lt;=MONTH(WindDenmark!$F$4)),1,0)</f>
        <v/>
      </c>
      <c r="E362" s="53">
        <f>IF(AND($I362=YEAR(WindDenmark!$F$4)+E$100,$H362&lt;=MONTH(WindDenmark!$F$4)),1,0)</f>
        <v/>
      </c>
      <c r="F362" s="53">
        <f>IF(AND(G362&lt;=WindDenmark!$F$4,I362&gt;YEAR(WindDenmark!$F$4)-11),1,0)</f>
        <v/>
      </c>
      <c r="G362" s="62">
        <f>DATE(I362,H362,1)</f>
        <v/>
      </c>
      <c r="H362" s="53">
        <f>+H350</f>
        <v/>
      </c>
      <c r="I362" s="53">
        <f>IF(H362=1,I361+1,I361)</f>
        <v/>
      </c>
      <c r="J362" s="4">
        <f>IF(ISNUMBER(AVERAGEIFS(VindIndeks_raw_20_large!$D:$D,VindIndeks_raw_20_large!$C:$C,'Info-tabeller'!J$55,VindIndeks_raw_20_large!$A:$A,'Info-tabeller'!$I362,VindIndeks_raw_20_large!$B:$B,'Info-tabeller'!$H362)),AVERAGEIFS(VindIndeks_raw_20_large!$D:$D,VindIndeks_raw_20_large!$C:$C,'Info-tabeller'!J$55,VindIndeks_raw_20_large!$A:$A,'Info-tabeller'!$I362,VindIndeks_raw_20_large!$B:$B,'Info-tabeller'!$H362),"")</f>
        <v/>
      </c>
      <c r="K362" s="4">
        <f>IF(ISNUMBER(AVERAGEIFS(VindIndeks_raw_20_large!$D:$D,VindIndeks_raw_20_large!$C:$C,'Info-tabeller'!K$55,VindIndeks_raw_20_large!$A:$A,'Info-tabeller'!$I362,VindIndeks_raw_20_large!$B:$B,'Info-tabeller'!$H362)),AVERAGEIFS(VindIndeks_raw_20_large!$D:$D,VindIndeks_raw_20_large!$C:$C,'Info-tabeller'!K$55,VindIndeks_raw_20_large!$A:$A,'Info-tabeller'!$I362,VindIndeks_raw_20_large!$B:$B,'Info-tabeller'!$H362),"")</f>
        <v/>
      </c>
      <c r="L362" s="4">
        <f>IF(ISNUMBER(AVERAGEIFS(VindIndeks_raw_20_large!$D:$D,VindIndeks_raw_20_large!$C:$C,'Info-tabeller'!L$55,VindIndeks_raw_20_large!$A:$A,'Info-tabeller'!$I362,VindIndeks_raw_20_large!$B:$B,'Info-tabeller'!$H362)),AVERAGEIFS(VindIndeks_raw_20_large!$D:$D,VindIndeks_raw_20_large!$C:$C,'Info-tabeller'!L$55,VindIndeks_raw_20_large!$A:$A,'Info-tabeller'!$I362,VindIndeks_raw_20_large!$B:$B,'Info-tabeller'!$H362),"")</f>
        <v/>
      </c>
      <c r="M362" s="4">
        <f>IF(ISNUMBER(AVERAGEIFS(VindIndeks_raw_20_large!$D:$D,VindIndeks_raw_20_large!$C:$C,'Info-tabeller'!M$55,VindIndeks_raw_20_large!$A:$A,'Info-tabeller'!$I362,VindIndeks_raw_20_large!$B:$B,'Info-tabeller'!$H362)),AVERAGEIFS(VindIndeks_raw_20_large!$D:$D,VindIndeks_raw_20_large!$C:$C,'Info-tabeller'!M$55,VindIndeks_raw_20_large!$A:$A,'Info-tabeller'!$I362,VindIndeks_raw_20_large!$B:$B,'Info-tabeller'!$H362),"")</f>
        <v/>
      </c>
      <c r="N362" s="4">
        <f>IF(ISNUMBER(AVERAGEIFS(VindIndeks_raw_20_large!$D:$D,VindIndeks_raw_20_large!$C:$C,'Info-tabeller'!N$55,VindIndeks_raw_20_large!$A:$A,'Info-tabeller'!$I362,VindIndeks_raw_20_large!$B:$B,'Info-tabeller'!$H362)),AVERAGEIFS(VindIndeks_raw_20_large!$D:$D,VindIndeks_raw_20_large!$C:$C,'Info-tabeller'!N$55,VindIndeks_raw_20_large!$A:$A,'Info-tabeller'!$I362,VindIndeks_raw_20_large!$B:$B,'Info-tabeller'!$H362),"")</f>
        <v/>
      </c>
      <c r="O362" s="4">
        <f>IF(ISNUMBER(AVERAGEIFS(VindIndeks_raw_20_large!$D:$D,VindIndeks_raw_20_large!$C:$C,'Info-tabeller'!O$55,VindIndeks_raw_20_large!$A:$A,'Info-tabeller'!$I362,VindIndeks_raw_20_large!$B:$B,'Info-tabeller'!$H362)),AVERAGEIFS(VindIndeks_raw_20_large!$D:$D,VindIndeks_raw_20_large!$C:$C,'Info-tabeller'!O$55,VindIndeks_raw_20_large!$A:$A,'Info-tabeller'!$I362,VindIndeks_raw_20_large!$B:$B,'Info-tabeller'!$H362),"")</f>
        <v/>
      </c>
      <c r="P362" s="4">
        <f>IF(ISNUMBER(AVERAGEIFS(VindIndeks_raw_20_large!$D:$D,VindIndeks_raw_20_large!$C:$C,'Info-tabeller'!P$55,VindIndeks_raw_20_large!$A:$A,'Info-tabeller'!$I362,VindIndeks_raw_20_large!$B:$B,'Info-tabeller'!$H362)),AVERAGEIFS(VindIndeks_raw_20_large!$D:$D,VindIndeks_raw_20_large!$C:$C,'Info-tabeller'!P$55,VindIndeks_raw_20_large!$A:$A,'Info-tabeller'!$I362,VindIndeks_raw_20_large!$B:$B,'Info-tabeller'!$H362),"")</f>
        <v/>
      </c>
      <c r="Q362" s="4">
        <f>IF(ISNUMBER(AVERAGEIFS(VindIndeks_raw_20_large!$D:$D,VindIndeks_raw_20_large!$C:$C,'Info-tabeller'!Q$55,VindIndeks_raw_20_large!$A:$A,'Info-tabeller'!$I362,VindIndeks_raw_20_large!$B:$B,'Info-tabeller'!$H362)),AVERAGEIFS(VindIndeks_raw_20_large!$D:$D,VindIndeks_raw_20_large!$C:$C,'Info-tabeller'!Q$55,VindIndeks_raw_20_large!$A:$A,'Info-tabeller'!$I362,VindIndeks_raw_20_large!$B:$B,'Info-tabeller'!$H362),"")</f>
        <v/>
      </c>
      <c r="R362" s="5">
        <f>IF(ISNUMBER(AVERAGEIFS(VindIndeks_raw_20_large!$D:$D,VindIndeks_raw_20_large!$C:$C,'Info-tabeller'!R$55,VindIndeks_raw_20_large!$A:$A,'Info-tabeller'!$I362,VindIndeks_raw_20_large!$B:$B,'Info-tabeller'!$H362)),AVERAGEIFS(VindIndeks_raw_20_large!$D:$D,VindIndeks_raw_20_large!$C:$C,'Info-tabeller'!R$55,VindIndeks_raw_20_large!$A:$A,'Info-tabeller'!$I362,VindIndeks_raw_20_large!$B:$B,'Info-tabeller'!$H362),"")</f>
        <v/>
      </c>
      <c r="S362" s="5">
        <f>IF(ISNUMBER(AVERAGEIFS(VindIndeks_raw_20_large!$D:$D,VindIndeks_raw_20_large!$C:$C,'Info-tabeller'!S$55,VindIndeks_raw_20_large!$A:$A,'Info-tabeller'!$I362,VindIndeks_raw_20_large!$B:$B,'Info-tabeller'!$H362)),AVERAGEIFS(VindIndeks_raw_20_large!$D:$D,VindIndeks_raw_20_large!$C:$C,'Info-tabeller'!S$55,VindIndeks_raw_20_large!$A:$A,'Info-tabeller'!$I362,VindIndeks_raw_20_large!$B:$B,'Info-tabeller'!$H362),"")</f>
        <v/>
      </c>
      <c r="T362" s="5">
        <f>IF(ISNUMBER(AVERAGEIFS(VindIndeks_raw_20_large!$D:$D,VindIndeks_raw_20_large!$C:$C,'Info-tabeller'!T$55,VindIndeks_raw_20_large!$A:$A,'Info-tabeller'!$I362,VindIndeks_raw_20_large!$B:$B,'Info-tabeller'!$H362)),AVERAGEIFS(VindIndeks_raw_20_large!$D:$D,VindIndeks_raw_20_large!$C:$C,'Info-tabeller'!T$55,VindIndeks_raw_20_large!$A:$A,'Info-tabeller'!$I362,VindIndeks_raw_20_large!$B:$B,'Info-tabeller'!$H362),"")</f>
        <v/>
      </c>
      <c r="U362" s="5">
        <f>IF(ISNUMBER(AVERAGEIFS(VindIndeks_raw_20_large!$D:$D,VindIndeks_raw_20_large!$C:$C,'Info-tabeller'!U$55,VindIndeks_raw_20_large!$A:$A,'Info-tabeller'!$I362,VindIndeks_raw_20_large!$B:$B,'Info-tabeller'!$H362)),AVERAGEIFS(VindIndeks_raw_20_large!$D:$D,VindIndeks_raw_20_large!$C:$C,'Info-tabeller'!U$55,VindIndeks_raw_20_large!$A:$A,'Info-tabeller'!$I362,VindIndeks_raw_20_large!$B:$B,'Info-tabeller'!$H362),"")</f>
        <v/>
      </c>
      <c r="V362" s="5">
        <f>IF(ISNUMBER(AVERAGEIFS(VindIndeks_raw_20_large!$D:$D,VindIndeks_raw_20_large!$C:$C,'Info-tabeller'!V$55,VindIndeks_raw_20_large!$A:$A,'Info-tabeller'!$I362,VindIndeks_raw_20_large!$B:$B,'Info-tabeller'!$H362)),AVERAGEIFS(VindIndeks_raw_20_large!$D:$D,VindIndeks_raw_20_large!$C:$C,'Info-tabeller'!V$55,VindIndeks_raw_20_large!$A:$A,'Info-tabeller'!$I362,VindIndeks_raw_20_large!$B:$B,'Info-tabeller'!$H362),"")</f>
        <v/>
      </c>
      <c r="W362" s="5">
        <f>IF(ISNUMBER(AVERAGEIFS(VindIndeks_raw_20_large!$D:$D,VindIndeks_raw_20_large!$C:$C,'Info-tabeller'!W$55,VindIndeks_raw_20_large!$A:$A,'Info-tabeller'!$I362,VindIndeks_raw_20_large!$B:$B,'Info-tabeller'!$H362)),AVERAGEIFS(VindIndeks_raw_20_large!$D:$D,VindIndeks_raw_20_large!$C:$C,'Info-tabeller'!W$55,VindIndeks_raw_20_large!$A:$A,'Info-tabeller'!$I362,VindIndeks_raw_20_large!$B:$B,'Info-tabeller'!$H362),"")</f>
        <v/>
      </c>
      <c r="X362" s="7">
        <f>IF(ISNUMBER(AVERAGE(J362:Q362)),AVERAGE(J362:Q362),"")</f>
        <v/>
      </c>
      <c r="Y362" s="6">
        <f>IF(ISNUMBER(AVERAGE(R362:W362)),AVERAGE(R362:W362),"")</f>
        <v/>
      </c>
      <c r="AB362" s="16">
        <f>+G362</f>
        <v/>
      </c>
      <c r="AC362" s="4">
        <f>IF(ISNUMBER(AVERAGEIFS(VindIndeks_raw_20_small!$D:$D,VindIndeks_raw_20_small!$C:$C,'Info-tabeller'!AC$55,VindIndeks_raw_20_small!$A:$A,'Info-tabeller'!$I362,VindIndeks_raw_20_small!$B:$B,'Info-tabeller'!$H362)),AVERAGEIFS(VindIndeks_raw_20_small!$D:$D,VindIndeks_raw_20_small!$C:$C,'Info-tabeller'!AC$55,VindIndeks_raw_20_small!$A:$A,'Info-tabeller'!$I362,VindIndeks_raw_20_small!$B:$B,'Info-tabeller'!$H362),"")</f>
        <v/>
      </c>
      <c r="AD362" s="4">
        <f>IF(ISNUMBER(AVERAGEIFS(VindIndeks_raw_20_small!$D:$D,VindIndeks_raw_20_small!$C:$C,'Info-tabeller'!AD$55,VindIndeks_raw_20_small!$A:$A,'Info-tabeller'!$I362,VindIndeks_raw_20_small!$B:$B,'Info-tabeller'!$H362)),AVERAGEIFS(VindIndeks_raw_20_small!$D:$D,VindIndeks_raw_20_small!$C:$C,'Info-tabeller'!AD$55,VindIndeks_raw_20_small!$A:$A,'Info-tabeller'!$I362,VindIndeks_raw_20_small!$B:$B,'Info-tabeller'!$H362),"")</f>
        <v/>
      </c>
      <c r="AE362" s="4">
        <f>IF(ISNUMBER(AVERAGEIFS(VindIndeks_raw_20_small!$D:$D,VindIndeks_raw_20_small!$C:$C,'Info-tabeller'!AE$55,VindIndeks_raw_20_small!$A:$A,'Info-tabeller'!$I362,VindIndeks_raw_20_small!$B:$B,'Info-tabeller'!$H362)),AVERAGEIFS(VindIndeks_raw_20_small!$D:$D,VindIndeks_raw_20_small!$C:$C,'Info-tabeller'!AE$55,VindIndeks_raw_20_small!$A:$A,'Info-tabeller'!$I362,VindIndeks_raw_20_small!$B:$B,'Info-tabeller'!$H362),"")</f>
        <v/>
      </c>
      <c r="AF362" s="4">
        <f>IF(ISNUMBER(AVERAGEIFS(VindIndeks_raw_20_small!$D:$D,VindIndeks_raw_20_small!$C:$C,'Info-tabeller'!AF$55,VindIndeks_raw_20_small!$A:$A,'Info-tabeller'!$I362,VindIndeks_raw_20_small!$B:$B,'Info-tabeller'!$H362)),AVERAGEIFS(VindIndeks_raw_20_small!$D:$D,VindIndeks_raw_20_small!$C:$C,'Info-tabeller'!AF$55,VindIndeks_raw_20_small!$A:$A,'Info-tabeller'!$I362,VindIndeks_raw_20_small!$B:$B,'Info-tabeller'!$H362),"")</f>
        <v/>
      </c>
      <c r="AG362" s="4">
        <f>IF(ISNUMBER(AVERAGEIFS(VindIndeks_raw_20_small!$D:$D,VindIndeks_raw_20_small!$C:$C,'Info-tabeller'!AG$55,VindIndeks_raw_20_small!$A:$A,'Info-tabeller'!$I362,VindIndeks_raw_20_small!$B:$B,'Info-tabeller'!$H362)),AVERAGEIFS(VindIndeks_raw_20_small!$D:$D,VindIndeks_raw_20_small!$C:$C,'Info-tabeller'!AG$55,VindIndeks_raw_20_small!$A:$A,'Info-tabeller'!$I362,VindIndeks_raw_20_small!$B:$B,'Info-tabeller'!$H362),"")</f>
        <v/>
      </c>
      <c r="AH362" s="4">
        <f>IF(ISNUMBER(AVERAGEIFS(VindIndeks_raw_20_small!$D:$D,VindIndeks_raw_20_small!$C:$C,'Info-tabeller'!AH$55,VindIndeks_raw_20_small!$A:$A,'Info-tabeller'!$I362,VindIndeks_raw_20_small!$B:$B,'Info-tabeller'!$H362)),AVERAGEIFS(VindIndeks_raw_20_small!$D:$D,VindIndeks_raw_20_small!$C:$C,'Info-tabeller'!AH$55,VindIndeks_raw_20_small!$A:$A,'Info-tabeller'!$I362,VindIndeks_raw_20_small!$B:$B,'Info-tabeller'!$H362),"")</f>
        <v/>
      </c>
      <c r="AI362" s="4">
        <f>IF(ISNUMBER(AVERAGEIFS(VindIndeks_raw_20_small!$D:$D,VindIndeks_raw_20_small!$C:$C,'Info-tabeller'!AI$55,VindIndeks_raw_20_small!$A:$A,'Info-tabeller'!$I362,VindIndeks_raw_20_small!$B:$B,'Info-tabeller'!$H362)),AVERAGEIFS(VindIndeks_raw_20_small!$D:$D,VindIndeks_raw_20_small!$C:$C,'Info-tabeller'!AI$55,VindIndeks_raw_20_small!$A:$A,'Info-tabeller'!$I362,VindIndeks_raw_20_small!$B:$B,'Info-tabeller'!$H362),"")</f>
        <v/>
      </c>
      <c r="AJ362" s="4">
        <f>IF(ISNUMBER(AVERAGEIFS(VindIndeks_raw_20_small!$D:$D,VindIndeks_raw_20_small!$C:$C,'Info-tabeller'!AJ$55,VindIndeks_raw_20_small!$A:$A,'Info-tabeller'!$I362,VindIndeks_raw_20_small!$B:$B,'Info-tabeller'!$H362)),AVERAGEIFS(VindIndeks_raw_20_small!$D:$D,VindIndeks_raw_20_small!$C:$C,'Info-tabeller'!AJ$55,VindIndeks_raw_20_small!$A:$A,'Info-tabeller'!$I362,VindIndeks_raw_20_small!$B:$B,'Info-tabeller'!$H362),"")</f>
        <v/>
      </c>
      <c r="AK362" s="7">
        <f>IF(ISNUMBER(AVERAGE(AC362:AJ362)),AVERAGE(AC362:AJ362),"")</f>
        <v/>
      </c>
      <c r="AN362" s="17">
        <f>+AB362</f>
        <v/>
      </c>
      <c r="AO362" s="4">
        <f>IF(ISNUMBER(AVERAGEIFS(VindIndeks_raw_13!$D:$D,VindIndeks_raw_13!$C:$C,'Info-tabeller'!AO$55,VindIndeks_raw_13!$A:$A,'Info-tabeller'!$I362,VindIndeks_raw_13!$B:$B,'Info-tabeller'!$H362)),AVERAGEIFS(VindIndeks_raw_13!$D:$D,VindIndeks_raw_13!$C:$C,'Info-tabeller'!AO$55,VindIndeks_raw_13!$A:$A,'Info-tabeller'!$I362,VindIndeks_raw_13!$B:$B,'Info-tabeller'!$H362),"")</f>
        <v/>
      </c>
      <c r="AP362" s="4">
        <f>IF(ISNUMBER(AVERAGEIFS(VindIndeks_raw_13!$D:$D,VindIndeks_raw_13!$C:$C,'Info-tabeller'!AP$55,VindIndeks_raw_13!$A:$A,'Info-tabeller'!$I362,VindIndeks_raw_13!$B:$B,'Info-tabeller'!$H362)),AVERAGEIFS(VindIndeks_raw_13!$D:$D,VindIndeks_raw_13!$C:$C,'Info-tabeller'!AP$55,VindIndeks_raw_13!$A:$A,'Info-tabeller'!$I362,VindIndeks_raw_13!$B:$B,'Info-tabeller'!$H362),"")</f>
        <v/>
      </c>
      <c r="AQ362" s="4">
        <f>IF(ISNUMBER(AVERAGEIFS(VindIndeks_raw_13!$D:$D,VindIndeks_raw_13!$C:$C,'Info-tabeller'!AQ$55,VindIndeks_raw_13!$A:$A,'Info-tabeller'!$I362,VindIndeks_raw_13!$B:$B,'Info-tabeller'!$H362)),AVERAGEIFS(VindIndeks_raw_13!$D:$D,VindIndeks_raw_13!$C:$C,'Info-tabeller'!AQ$55,VindIndeks_raw_13!$A:$A,'Info-tabeller'!$I362,VindIndeks_raw_13!$B:$B,'Info-tabeller'!$H362),"")</f>
        <v/>
      </c>
      <c r="AR362" s="4">
        <f>IF(ISNUMBER(AVERAGEIFS(VindIndeks_raw_13!$D:$D,VindIndeks_raw_13!$C:$C,'Info-tabeller'!AR$55,VindIndeks_raw_13!$A:$A,'Info-tabeller'!$I362,VindIndeks_raw_13!$B:$B,'Info-tabeller'!$H362)),AVERAGEIFS(VindIndeks_raw_13!$D:$D,VindIndeks_raw_13!$C:$C,'Info-tabeller'!AR$55,VindIndeks_raw_13!$A:$A,'Info-tabeller'!$I362,VindIndeks_raw_13!$B:$B,'Info-tabeller'!$H362),"")</f>
        <v/>
      </c>
      <c r="AS362" s="4">
        <f>IF(ISNUMBER(AVERAGEIFS(VindIndeks_raw_13!$D:$D,VindIndeks_raw_13!$C:$C,'Info-tabeller'!AS$55,VindIndeks_raw_13!$A:$A,'Info-tabeller'!$I362,VindIndeks_raw_13!$B:$B,'Info-tabeller'!$H362)),AVERAGEIFS(VindIndeks_raw_13!$D:$D,VindIndeks_raw_13!$C:$C,'Info-tabeller'!AS$55,VindIndeks_raw_13!$A:$A,'Info-tabeller'!$I362,VindIndeks_raw_13!$B:$B,'Info-tabeller'!$H362),"")</f>
        <v/>
      </c>
      <c r="AT362" s="4">
        <f>IF(ISNUMBER(AVERAGEIFS(VindIndeks_raw_13!$D:$D,VindIndeks_raw_13!$C:$C,'Info-tabeller'!AT$55,VindIndeks_raw_13!$A:$A,'Info-tabeller'!$I362,VindIndeks_raw_13!$B:$B,'Info-tabeller'!$H362)),AVERAGEIFS(VindIndeks_raw_13!$D:$D,VindIndeks_raw_13!$C:$C,'Info-tabeller'!AT$55,VindIndeks_raw_13!$A:$A,'Info-tabeller'!$I362,VindIndeks_raw_13!$B:$B,'Info-tabeller'!$H362),"")</f>
        <v/>
      </c>
      <c r="AU362" s="4">
        <f>IF(ISNUMBER(AVERAGEIFS(VindIndeks_raw_13!$D:$D,VindIndeks_raw_13!$C:$C,'Info-tabeller'!AU$55,VindIndeks_raw_13!$A:$A,'Info-tabeller'!$I362,VindIndeks_raw_13!$B:$B,'Info-tabeller'!$H362)),AVERAGEIFS(VindIndeks_raw_13!$D:$D,VindIndeks_raw_13!$C:$C,'Info-tabeller'!AU$55,VindIndeks_raw_13!$A:$A,'Info-tabeller'!$I362,VindIndeks_raw_13!$B:$B,'Info-tabeller'!$H362),"")</f>
        <v/>
      </c>
      <c r="AV362" s="4">
        <f>IF(ISNUMBER(AVERAGEIFS(VindIndeks_raw_13!$D:$D,VindIndeks_raw_13!$C:$C,'Info-tabeller'!AV$55,VindIndeks_raw_13!$A:$A,'Info-tabeller'!$I362,VindIndeks_raw_13!$B:$B,'Info-tabeller'!$H362)),AVERAGEIFS(VindIndeks_raw_13!$D:$D,VindIndeks_raw_13!$C:$C,'Info-tabeller'!AV$55,VindIndeks_raw_13!$A:$A,'Info-tabeller'!$I362,VindIndeks_raw_13!$B:$B,'Info-tabeller'!$H362),"")</f>
        <v/>
      </c>
      <c r="AW362" s="5">
        <f>IF(ISNUMBER(AVERAGEIFS(VindIndeks_raw_13!$D:$D,VindIndeks_raw_13!$C:$C,'Info-tabeller'!AW$55,VindIndeks_raw_13!$A:$A,'Info-tabeller'!$I362,VindIndeks_raw_13!$B:$B,'Info-tabeller'!$H362)),AVERAGEIFS(VindIndeks_raw_13!$D:$D,VindIndeks_raw_13!$C:$C,'Info-tabeller'!AW$55,VindIndeks_raw_13!$A:$A,'Info-tabeller'!$I362,VindIndeks_raw_13!$B:$B,'Info-tabeller'!$H362),"")</f>
        <v/>
      </c>
      <c r="AX362" s="5">
        <f>IF(ISNUMBER(AVERAGEIFS(VindIndeks_raw_13!$D:$D,VindIndeks_raw_13!$C:$C,'Info-tabeller'!AX$55,VindIndeks_raw_13!$A:$A,'Info-tabeller'!$I362,VindIndeks_raw_13!$B:$B,'Info-tabeller'!$H362)),AVERAGEIFS(VindIndeks_raw_13!$D:$D,VindIndeks_raw_13!$C:$C,'Info-tabeller'!AX$55,VindIndeks_raw_13!$A:$A,'Info-tabeller'!$I362,VindIndeks_raw_13!$B:$B,'Info-tabeller'!$H362),"")</f>
        <v/>
      </c>
      <c r="AY362" s="5">
        <f>IF(ISNUMBER(AVERAGEIFS(VindIndeks_raw_13!$D:$D,VindIndeks_raw_13!$C:$C,'Info-tabeller'!AY$55,VindIndeks_raw_13!$A:$A,'Info-tabeller'!$I362,VindIndeks_raw_13!$B:$B,'Info-tabeller'!$H362)),AVERAGEIFS(VindIndeks_raw_13!$D:$D,VindIndeks_raw_13!$C:$C,'Info-tabeller'!AY$55,VindIndeks_raw_13!$A:$A,'Info-tabeller'!$I362,VindIndeks_raw_13!$B:$B,'Info-tabeller'!$H362),"")</f>
        <v/>
      </c>
      <c r="AZ362" s="7">
        <f>IF(ISNUMBER(AVERAGE(AO362:AV362)),AVERAGE(AO362:AV362),"")</f>
        <v/>
      </c>
      <c r="BA362" s="6">
        <f>IF(ISNUMBER(AVERAGE(AW362:AY362)),AVERAGE(AW362:AY362),"")</f>
        <v/>
      </c>
      <c r="BC362" s="17">
        <f>+AN362</f>
        <v/>
      </c>
      <c r="BD362" s="19">
        <f>+AC362/AO362</f>
        <v/>
      </c>
      <c r="BE362" s="19">
        <f>+AD362/AP362</f>
        <v/>
      </c>
      <c r="BF362" s="19">
        <f>+AE362/AQ362</f>
        <v/>
      </c>
      <c r="BG362" s="19">
        <f>+AF362/AR362</f>
        <v/>
      </c>
      <c r="BH362" s="19">
        <f>+AG362/AS362</f>
        <v/>
      </c>
      <c r="BI362" s="19">
        <f>+AH362/AT362</f>
        <v/>
      </c>
      <c r="BJ362" s="19">
        <f>+AI362/AU362</f>
        <v/>
      </c>
      <c r="BK362" s="19">
        <f>+AJ362/AV362</f>
        <v/>
      </c>
      <c r="BL362" s="19">
        <f>+AK362/AZ362</f>
        <v/>
      </c>
      <c r="BN362" s="19">
        <f>+J362/AO362</f>
        <v/>
      </c>
      <c r="BO362" s="19">
        <f>+K362/AP362</f>
        <v/>
      </c>
      <c r="BP362" s="19">
        <f>+L362/AQ362</f>
        <v/>
      </c>
      <c r="BQ362" s="19">
        <f>+M362/AR362</f>
        <v/>
      </c>
      <c r="BR362" s="19">
        <f>+N362/AS362</f>
        <v/>
      </c>
      <c r="BS362" s="19">
        <f>+O362/AT362</f>
        <v/>
      </c>
      <c r="BT362" s="19">
        <f>+P362/AU362</f>
        <v/>
      </c>
      <c r="BU362" s="19">
        <f>+Q362/AV362</f>
        <v/>
      </c>
      <c r="BV362" s="19">
        <f>+X362/AZ362</f>
        <v/>
      </c>
    </row>
    <row r="363" ht="15" customHeight="1">
      <c r="D363" s="53">
        <f>IF(AND($I363=YEAR(WindDenmark!$F$4)+D$100,$H363&lt;=MONTH(WindDenmark!$F$4)),1,0)</f>
        <v/>
      </c>
      <c r="E363" s="53">
        <f>IF(AND($I363=YEAR(WindDenmark!$F$4)+E$100,$H363&lt;=MONTH(WindDenmark!$F$4)),1,0)</f>
        <v/>
      </c>
      <c r="F363" s="53">
        <f>IF(AND(G363&lt;=WindDenmark!$F$4,I363&gt;YEAR(WindDenmark!$F$4)-11),1,0)</f>
        <v/>
      </c>
      <c r="G363" s="62">
        <f>DATE(I363,H363,1)</f>
        <v/>
      </c>
      <c r="H363" s="53">
        <f>+H351</f>
        <v/>
      </c>
      <c r="I363" s="53">
        <f>IF(H363=1,I362+1,I362)</f>
        <v/>
      </c>
      <c r="J363" s="4">
        <f>IF(ISNUMBER(AVERAGEIFS(VindIndeks_raw_20_large!$D:$D,VindIndeks_raw_20_large!$C:$C,'Info-tabeller'!J$55,VindIndeks_raw_20_large!$A:$A,'Info-tabeller'!$I363,VindIndeks_raw_20_large!$B:$B,'Info-tabeller'!$H363)),AVERAGEIFS(VindIndeks_raw_20_large!$D:$D,VindIndeks_raw_20_large!$C:$C,'Info-tabeller'!J$55,VindIndeks_raw_20_large!$A:$A,'Info-tabeller'!$I363,VindIndeks_raw_20_large!$B:$B,'Info-tabeller'!$H363),"")</f>
        <v/>
      </c>
      <c r="K363" s="4">
        <f>IF(ISNUMBER(AVERAGEIFS(VindIndeks_raw_20_large!$D:$D,VindIndeks_raw_20_large!$C:$C,'Info-tabeller'!K$55,VindIndeks_raw_20_large!$A:$A,'Info-tabeller'!$I363,VindIndeks_raw_20_large!$B:$B,'Info-tabeller'!$H363)),AVERAGEIFS(VindIndeks_raw_20_large!$D:$D,VindIndeks_raw_20_large!$C:$C,'Info-tabeller'!K$55,VindIndeks_raw_20_large!$A:$A,'Info-tabeller'!$I363,VindIndeks_raw_20_large!$B:$B,'Info-tabeller'!$H363),"")</f>
        <v/>
      </c>
      <c r="L363" s="4">
        <f>IF(ISNUMBER(AVERAGEIFS(VindIndeks_raw_20_large!$D:$D,VindIndeks_raw_20_large!$C:$C,'Info-tabeller'!L$55,VindIndeks_raw_20_large!$A:$A,'Info-tabeller'!$I363,VindIndeks_raw_20_large!$B:$B,'Info-tabeller'!$H363)),AVERAGEIFS(VindIndeks_raw_20_large!$D:$D,VindIndeks_raw_20_large!$C:$C,'Info-tabeller'!L$55,VindIndeks_raw_20_large!$A:$A,'Info-tabeller'!$I363,VindIndeks_raw_20_large!$B:$B,'Info-tabeller'!$H363),"")</f>
        <v/>
      </c>
      <c r="M363" s="4">
        <f>IF(ISNUMBER(AVERAGEIFS(VindIndeks_raw_20_large!$D:$D,VindIndeks_raw_20_large!$C:$C,'Info-tabeller'!M$55,VindIndeks_raw_20_large!$A:$A,'Info-tabeller'!$I363,VindIndeks_raw_20_large!$B:$B,'Info-tabeller'!$H363)),AVERAGEIFS(VindIndeks_raw_20_large!$D:$D,VindIndeks_raw_20_large!$C:$C,'Info-tabeller'!M$55,VindIndeks_raw_20_large!$A:$A,'Info-tabeller'!$I363,VindIndeks_raw_20_large!$B:$B,'Info-tabeller'!$H363),"")</f>
        <v/>
      </c>
      <c r="N363" s="4">
        <f>IF(ISNUMBER(AVERAGEIFS(VindIndeks_raw_20_large!$D:$D,VindIndeks_raw_20_large!$C:$C,'Info-tabeller'!N$55,VindIndeks_raw_20_large!$A:$A,'Info-tabeller'!$I363,VindIndeks_raw_20_large!$B:$B,'Info-tabeller'!$H363)),AVERAGEIFS(VindIndeks_raw_20_large!$D:$D,VindIndeks_raw_20_large!$C:$C,'Info-tabeller'!N$55,VindIndeks_raw_20_large!$A:$A,'Info-tabeller'!$I363,VindIndeks_raw_20_large!$B:$B,'Info-tabeller'!$H363),"")</f>
        <v/>
      </c>
      <c r="O363" s="4">
        <f>IF(ISNUMBER(AVERAGEIFS(VindIndeks_raw_20_large!$D:$D,VindIndeks_raw_20_large!$C:$C,'Info-tabeller'!O$55,VindIndeks_raw_20_large!$A:$A,'Info-tabeller'!$I363,VindIndeks_raw_20_large!$B:$B,'Info-tabeller'!$H363)),AVERAGEIFS(VindIndeks_raw_20_large!$D:$D,VindIndeks_raw_20_large!$C:$C,'Info-tabeller'!O$55,VindIndeks_raw_20_large!$A:$A,'Info-tabeller'!$I363,VindIndeks_raw_20_large!$B:$B,'Info-tabeller'!$H363),"")</f>
        <v/>
      </c>
      <c r="P363" s="4">
        <f>IF(ISNUMBER(AVERAGEIFS(VindIndeks_raw_20_large!$D:$D,VindIndeks_raw_20_large!$C:$C,'Info-tabeller'!P$55,VindIndeks_raw_20_large!$A:$A,'Info-tabeller'!$I363,VindIndeks_raw_20_large!$B:$B,'Info-tabeller'!$H363)),AVERAGEIFS(VindIndeks_raw_20_large!$D:$D,VindIndeks_raw_20_large!$C:$C,'Info-tabeller'!P$55,VindIndeks_raw_20_large!$A:$A,'Info-tabeller'!$I363,VindIndeks_raw_20_large!$B:$B,'Info-tabeller'!$H363),"")</f>
        <v/>
      </c>
      <c r="Q363" s="4">
        <f>IF(ISNUMBER(AVERAGEIFS(VindIndeks_raw_20_large!$D:$D,VindIndeks_raw_20_large!$C:$C,'Info-tabeller'!Q$55,VindIndeks_raw_20_large!$A:$A,'Info-tabeller'!$I363,VindIndeks_raw_20_large!$B:$B,'Info-tabeller'!$H363)),AVERAGEIFS(VindIndeks_raw_20_large!$D:$D,VindIndeks_raw_20_large!$C:$C,'Info-tabeller'!Q$55,VindIndeks_raw_20_large!$A:$A,'Info-tabeller'!$I363,VindIndeks_raw_20_large!$B:$B,'Info-tabeller'!$H363),"")</f>
        <v/>
      </c>
      <c r="R363" s="5">
        <f>IF(ISNUMBER(AVERAGEIFS(VindIndeks_raw_20_large!$D:$D,VindIndeks_raw_20_large!$C:$C,'Info-tabeller'!R$55,VindIndeks_raw_20_large!$A:$A,'Info-tabeller'!$I363,VindIndeks_raw_20_large!$B:$B,'Info-tabeller'!$H363)),AVERAGEIFS(VindIndeks_raw_20_large!$D:$D,VindIndeks_raw_20_large!$C:$C,'Info-tabeller'!R$55,VindIndeks_raw_20_large!$A:$A,'Info-tabeller'!$I363,VindIndeks_raw_20_large!$B:$B,'Info-tabeller'!$H363),"")</f>
        <v/>
      </c>
      <c r="S363" s="5">
        <f>IF(ISNUMBER(AVERAGEIFS(VindIndeks_raw_20_large!$D:$D,VindIndeks_raw_20_large!$C:$C,'Info-tabeller'!S$55,VindIndeks_raw_20_large!$A:$A,'Info-tabeller'!$I363,VindIndeks_raw_20_large!$B:$B,'Info-tabeller'!$H363)),AVERAGEIFS(VindIndeks_raw_20_large!$D:$D,VindIndeks_raw_20_large!$C:$C,'Info-tabeller'!S$55,VindIndeks_raw_20_large!$A:$A,'Info-tabeller'!$I363,VindIndeks_raw_20_large!$B:$B,'Info-tabeller'!$H363),"")</f>
        <v/>
      </c>
      <c r="T363" s="5">
        <f>IF(ISNUMBER(AVERAGEIFS(VindIndeks_raw_20_large!$D:$D,VindIndeks_raw_20_large!$C:$C,'Info-tabeller'!T$55,VindIndeks_raw_20_large!$A:$A,'Info-tabeller'!$I363,VindIndeks_raw_20_large!$B:$B,'Info-tabeller'!$H363)),AVERAGEIFS(VindIndeks_raw_20_large!$D:$D,VindIndeks_raw_20_large!$C:$C,'Info-tabeller'!T$55,VindIndeks_raw_20_large!$A:$A,'Info-tabeller'!$I363,VindIndeks_raw_20_large!$B:$B,'Info-tabeller'!$H363),"")</f>
        <v/>
      </c>
      <c r="U363" s="5">
        <f>IF(ISNUMBER(AVERAGEIFS(VindIndeks_raw_20_large!$D:$D,VindIndeks_raw_20_large!$C:$C,'Info-tabeller'!U$55,VindIndeks_raw_20_large!$A:$A,'Info-tabeller'!$I363,VindIndeks_raw_20_large!$B:$B,'Info-tabeller'!$H363)),AVERAGEIFS(VindIndeks_raw_20_large!$D:$D,VindIndeks_raw_20_large!$C:$C,'Info-tabeller'!U$55,VindIndeks_raw_20_large!$A:$A,'Info-tabeller'!$I363,VindIndeks_raw_20_large!$B:$B,'Info-tabeller'!$H363),"")</f>
        <v/>
      </c>
      <c r="V363" s="5">
        <f>IF(ISNUMBER(AVERAGEIFS(VindIndeks_raw_20_large!$D:$D,VindIndeks_raw_20_large!$C:$C,'Info-tabeller'!V$55,VindIndeks_raw_20_large!$A:$A,'Info-tabeller'!$I363,VindIndeks_raw_20_large!$B:$B,'Info-tabeller'!$H363)),AVERAGEIFS(VindIndeks_raw_20_large!$D:$D,VindIndeks_raw_20_large!$C:$C,'Info-tabeller'!V$55,VindIndeks_raw_20_large!$A:$A,'Info-tabeller'!$I363,VindIndeks_raw_20_large!$B:$B,'Info-tabeller'!$H363),"")</f>
        <v/>
      </c>
      <c r="W363" s="5">
        <f>IF(ISNUMBER(AVERAGEIFS(VindIndeks_raw_20_large!$D:$D,VindIndeks_raw_20_large!$C:$C,'Info-tabeller'!W$55,VindIndeks_raw_20_large!$A:$A,'Info-tabeller'!$I363,VindIndeks_raw_20_large!$B:$B,'Info-tabeller'!$H363)),AVERAGEIFS(VindIndeks_raw_20_large!$D:$D,VindIndeks_raw_20_large!$C:$C,'Info-tabeller'!W$55,VindIndeks_raw_20_large!$A:$A,'Info-tabeller'!$I363,VindIndeks_raw_20_large!$B:$B,'Info-tabeller'!$H363),"")</f>
        <v/>
      </c>
      <c r="X363" s="7">
        <f>IF(ISNUMBER(AVERAGE(J363:Q363)),AVERAGE(J363:Q363),"")</f>
        <v/>
      </c>
      <c r="Y363" s="6">
        <f>IF(ISNUMBER(AVERAGE(R363:W363)),AVERAGE(R363:W363),"")</f>
        <v/>
      </c>
      <c r="AB363" s="16">
        <f>+G363</f>
        <v/>
      </c>
      <c r="AC363" s="4">
        <f>IF(ISNUMBER(AVERAGEIFS(VindIndeks_raw_20_small!$D:$D,VindIndeks_raw_20_small!$C:$C,'Info-tabeller'!AC$55,VindIndeks_raw_20_small!$A:$A,'Info-tabeller'!$I363,VindIndeks_raw_20_small!$B:$B,'Info-tabeller'!$H363)),AVERAGEIFS(VindIndeks_raw_20_small!$D:$D,VindIndeks_raw_20_small!$C:$C,'Info-tabeller'!AC$55,VindIndeks_raw_20_small!$A:$A,'Info-tabeller'!$I363,VindIndeks_raw_20_small!$B:$B,'Info-tabeller'!$H363),"")</f>
        <v/>
      </c>
      <c r="AD363" s="4">
        <f>IF(ISNUMBER(AVERAGEIFS(VindIndeks_raw_20_small!$D:$D,VindIndeks_raw_20_small!$C:$C,'Info-tabeller'!AD$55,VindIndeks_raw_20_small!$A:$A,'Info-tabeller'!$I363,VindIndeks_raw_20_small!$B:$B,'Info-tabeller'!$H363)),AVERAGEIFS(VindIndeks_raw_20_small!$D:$D,VindIndeks_raw_20_small!$C:$C,'Info-tabeller'!AD$55,VindIndeks_raw_20_small!$A:$A,'Info-tabeller'!$I363,VindIndeks_raw_20_small!$B:$B,'Info-tabeller'!$H363),"")</f>
        <v/>
      </c>
      <c r="AE363" s="4">
        <f>IF(ISNUMBER(AVERAGEIFS(VindIndeks_raw_20_small!$D:$D,VindIndeks_raw_20_small!$C:$C,'Info-tabeller'!AE$55,VindIndeks_raw_20_small!$A:$A,'Info-tabeller'!$I363,VindIndeks_raw_20_small!$B:$B,'Info-tabeller'!$H363)),AVERAGEIFS(VindIndeks_raw_20_small!$D:$D,VindIndeks_raw_20_small!$C:$C,'Info-tabeller'!AE$55,VindIndeks_raw_20_small!$A:$A,'Info-tabeller'!$I363,VindIndeks_raw_20_small!$B:$B,'Info-tabeller'!$H363),"")</f>
        <v/>
      </c>
      <c r="AF363" s="4">
        <f>IF(ISNUMBER(AVERAGEIFS(VindIndeks_raw_20_small!$D:$D,VindIndeks_raw_20_small!$C:$C,'Info-tabeller'!AF$55,VindIndeks_raw_20_small!$A:$A,'Info-tabeller'!$I363,VindIndeks_raw_20_small!$B:$B,'Info-tabeller'!$H363)),AVERAGEIFS(VindIndeks_raw_20_small!$D:$D,VindIndeks_raw_20_small!$C:$C,'Info-tabeller'!AF$55,VindIndeks_raw_20_small!$A:$A,'Info-tabeller'!$I363,VindIndeks_raw_20_small!$B:$B,'Info-tabeller'!$H363),"")</f>
        <v/>
      </c>
      <c r="AG363" s="4">
        <f>IF(ISNUMBER(AVERAGEIFS(VindIndeks_raw_20_small!$D:$D,VindIndeks_raw_20_small!$C:$C,'Info-tabeller'!AG$55,VindIndeks_raw_20_small!$A:$A,'Info-tabeller'!$I363,VindIndeks_raw_20_small!$B:$B,'Info-tabeller'!$H363)),AVERAGEIFS(VindIndeks_raw_20_small!$D:$D,VindIndeks_raw_20_small!$C:$C,'Info-tabeller'!AG$55,VindIndeks_raw_20_small!$A:$A,'Info-tabeller'!$I363,VindIndeks_raw_20_small!$B:$B,'Info-tabeller'!$H363),"")</f>
        <v/>
      </c>
      <c r="AH363" s="4">
        <f>IF(ISNUMBER(AVERAGEIFS(VindIndeks_raw_20_small!$D:$D,VindIndeks_raw_20_small!$C:$C,'Info-tabeller'!AH$55,VindIndeks_raw_20_small!$A:$A,'Info-tabeller'!$I363,VindIndeks_raw_20_small!$B:$B,'Info-tabeller'!$H363)),AVERAGEIFS(VindIndeks_raw_20_small!$D:$D,VindIndeks_raw_20_small!$C:$C,'Info-tabeller'!AH$55,VindIndeks_raw_20_small!$A:$A,'Info-tabeller'!$I363,VindIndeks_raw_20_small!$B:$B,'Info-tabeller'!$H363),"")</f>
        <v/>
      </c>
      <c r="AI363" s="4">
        <f>IF(ISNUMBER(AVERAGEIFS(VindIndeks_raw_20_small!$D:$D,VindIndeks_raw_20_small!$C:$C,'Info-tabeller'!AI$55,VindIndeks_raw_20_small!$A:$A,'Info-tabeller'!$I363,VindIndeks_raw_20_small!$B:$B,'Info-tabeller'!$H363)),AVERAGEIFS(VindIndeks_raw_20_small!$D:$D,VindIndeks_raw_20_small!$C:$C,'Info-tabeller'!AI$55,VindIndeks_raw_20_small!$A:$A,'Info-tabeller'!$I363,VindIndeks_raw_20_small!$B:$B,'Info-tabeller'!$H363),"")</f>
        <v/>
      </c>
      <c r="AJ363" s="4">
        <f>IF(ISNUMBER(AVERAGEIFS(VindIndeks_raw_20_small!$D:$D,VindIndeks_raw_20_small!$C:$C,'Info-tabeller'!AJ$55,VindIndeks_raw_20_small!$A:$A,'Info-tabeller'!$I363,VindIndeks_raw_20_small!$B:$B,'Info-tabeller'!$H363)),AVERAGEIFS(VindIndeks_raw_20_small!$D:$D,VindIndeks_raw_20_small!$C:$C,'Info-tabeller'!AJ$55,VindIndeks_raw_20_small!$A:$A,'Info-tabeller'!$I363,VindIndeks_raw_20_small!$B:$B,'Info-tabeller'!$H363),"")</f>
        <v/>
      </c>
      <c r="AK363" s="7">
        <f>IF(ISNUMBER(AVERAGE(AC363:AJ363)),AVERAGE(AC363:AJ363),"")</f>
        <v/>
      </c>
      <c r="AN363" s="17">
        <f>+AB363</f>
        <v/>
      </c>
      <c r="AO363" s="4">
        <f>IF(ISNUMBER(AVERAGEIFS(VindIndeks_raw_13!$D:$D,VindIndeks_raw_13!$C:$C,'Info-tabeller'!AO$55,VindIndeks_raw_13!$A:$A,'Info-tabeller'!$I363,VindIndeks_raw_13!$B:$B,'Info-tabeller'!$H363)),AVERAGEIFS(VindIndeks_raw_13!$D:$D,VindIndeks_raw_13!$C:$C,'Info-tabeller'!AO$55,VindIndeks_raw_13!$A:$A,'Info-tabeller'!$I363,VindIndeks_raw_13!$B:$B,'Info-tabeller'!$H363),"")</f>
        <v/>
      </c>
      <c r="AP363" s="4">
        <f>IF(ISNUMBER(AVERAGEIFS(VindIndeks_raw_13!$D:$D,VindIndeks_raw_13!$C:$C,'Info-tabeller'!AP$55,VindIndeks_raw_13!$A:$A,'Info-tabeller'!$I363,VindIndeks_raw_13!$B:$B,'Info-tabeller'!$H363)),AVERAGEIFS(VindIndeks_raw_13!$D:$D,VindIndeks_raw_13!$C:$C,'Info-tabeller'!AP$55,VindIndeks_raw_13!$A:$A,'Info-tabeller'!$I363,VindIndeks_raw_13!$B:$B,'Info-tabeller'!$H363),"")</f>
        <v/>
      </c>
      <c r="AQ363" s="4">
        <f>IF(ISNUMBER(AVERAGEIFS(VindIndeks_raw_13!$D:$D,VindIndeks_raw_13!$C:$C,'Info-tabeller'!AQ$55,VindIndeks_raw_13!$A:$A,'Info-tabeller'!$I363,VindIndeks_raw_13!$B:$B,'Info-tabeller'!$H363)),AVERAGEIFS(VindIndeks_raw_13!$D:$D,VindIndeks_raw_13!$C:$C,'Info-tabeller'!AQ$55,VindIndeks_raw_13!$A:$A,'Info-tabeller'!$I363,VindIndeks_raw_13!$B:$B,'Info-tabeller'!$H363),"")</f>
        <v/>
      </c>
      <c r="AR363" s="4">
        <f>IF(ISNUMBER(AVERAGEIFS(VindIndeks_raw_13!$D:$D,VindIndeks_raw_13!$C:$C,'Info-tabeller'!AR$55,VindIndeks_raw_13!$A:$A,'Info-tabeller'!$I363,VindIndeks_raw_13!$B:$B,'Info-tabeller'!$H363)),AVERAGEIFS(VindIndeks_raw_13!$D:$D,VindIndeks_raw_13!$C:$C,'Info-tabeller'!AR$55,VindIndeks_raw_13!$A:$A,'Info-tabeller'!$I363,VindIndeks_raw_13!$B:$B,'Info-tabeller'!$H363),"")</f>
        <v/>
      </c>
      <c r="AS363" s="4">
        <f>IF(ISNUMBER(AVERAGEIFS(VindIndeks_raw_13!$D:$D,VindIndeks_raw_13!$C:$C,'Info-tabeller'!AS$55,VindIndeks_raw_13!$A:$A,'Info-tabeller'!$I363,VindIndeks_raw_13!$B:$B,'Info-tabeller'!$H363)),AVERAGEIFS(VindIndeks_raw_13!$D:$D,VindIndeks_raw_13!$C:$C,'Info-tabeller'!AS$55,VindIndeks_raw_13!$A:$A,'Info-tabeller'!$I363,VindIndeks_raw_13!$B:$B,'Info-tabeller'!$H363),"")</f>
        <v/>
      </c>
      <c r="AT363" s="4">
        <f>IF(ISNUMBER(AVERAGEIFS(VindIndeks_raw_13!$D:$D,VindIndeks_raw_13!$C:$C,'Info-tabeller'!AT$55,VindIndeks_raw_13!$A:$A,'Info-tabeller'!$I363,VindIndeks_raw_13!$B:$B,'Info-tabeller'!$H363)),AVERAGEIFS(VindIndeks_raw_13!$D:$D,VindIndeks_raw_13!$C:$C,'Info-tabeller'!AT$55,VindIndeks_raw_13!$A:$A,'Info-tabeller'!$I363,VindIndeks_raw_13!$B:$B,'Info-tabeller'!$H363),"")</f>
        <v/>
      </c>
      <c r="AU363" s="4">
        <f>IF(ISNUMBER(AVERAGEIFS(VindIndeks_raw_13!$D:$D,VindIndeks_raw_13!$C:$C,'Info-tabeller'!AU$55,VindIndeks_raw_13!$A:$A,'Info-tabeller'!$I363,VindIndeks_raw_13!$B:$B,'Info-tabeller'!$H363)),AVERAGEIFS(VindIndeks_raw_13!$D:$D,VindIndeks_raw_13!$C:$C,'Info-tabeller'!AU$55,VindIndeks_raw_13!$A:$A,'Info-tabeller'!$I363,VindIndeks_raw_13!$B:$B,'Info-tabeller'!$H363),"")</f>
        <v/>
      </c>
      <c r="AV363" s="4">
        <f>IF(ISNUMBER(AVERAGEIFS(VindIndeks_raw_13!$D:$D,VindIndeks_raw_13!$C:$C,'Info-tabeller'!AV$55,VindIndeks_raw_13!$A:$A,'Info-tabeller'!$I363,VindIndeks_raw_13!$B:$B,'Info-tabeller'!$H363)),AVERAGEIFS(VindIndeks_raw_13!$D:$D,VindIndeks_raw_13!$C:$C,'Info-tabeller'!AV$55,VindIndeks_raw_13!$A:$A,'Info-tabeller'!$I363,VindIndeks_raw_13!$B:$B,'Info-tabeller'!$H363),"")</f>
        <v/>
      </c>
      <c r="AW363" s="5">
        <f>IF(ISNUMBER(AVERAGEIFS(VindIndeks_raw_13!$D:$D,VindIndeks_raw_13!$C:$C,'Info-tabeller'!AW$55,VindIndeks_raw_13!$A:$A,'Info-tabeller'!$I363,VindIndeks_raw_13!$B:$B,'Info-tabeller'!$H363)),AVERAGEIFS(VindIndeks_raw_13!$D:$D,VindIndeks_raw_13!$C:$C,'Info-tabeller'!AW$55,VindIndeks_raw_13!$A:$A,'Info-tabeller'!$I363,VindIndeks_raw_13!$B:$B,'Info-tabeller'!$H363),"")</f>
        <v/>
      </c>
      <c r="AX363" s="5">
        <f>IF(ISNUMBER(AVERAGEIFS(VindIndeks_raw_13!$D:$D,VindIndeks_raw_13!$C:$C,'Info-tabeller'!AX$55,VindIndeks_raw_13!$A:$A,'Info-tabeller'!$I363,VindIndeks_raw_13!$B:$B,'Info-tabeller'!$H363)),AVERAGEIFS(VindIndeks_raw_13!$D:$D,VindIndeks_raw_13!$C:$C,'Info-tabeller'!AX$55,VindIndeks_raw_13!$A:$A,'Info-tabeller'!$I363,VindIndeks_raw_13!$B:$B,'Info-tabeller'!$H363),"")</f>
        <v/>
      </c>
      <c r="AY363" s="5">
        <f>IF(ISNUMBER(AVERAGEIFS(VindIndeks_raw_13!$D:$D,VindIndeks_raw_13!$C:$C,'Info-tabeller'!AY$55,VindIndeks_raw_13!$A:$A,'Info-tabeller'!$I363,VindIndeks_raw_13!$B:$B,'Info-tabeller'!$H363)),AVERAGEIFS(VindIndeks_raw_13!$D:$D,VindIndeks_raw_13!$C:$C,'Info-tabeller'!AY$55,VindIndeks_raw_13!$A:$A,'Info-tabeller'!$I363,VindIndeks_raw_13!$B:$B,'Info-tabeller'!$H363),"")</f>
        <v/>
      </c>
      <c r="AZ363" s="7">
        <f>IF(ISNUMBER(AVERAGE(AO363:AV363)),AVERAGE(AO363:AV363),"")</f>
        <v/>
      </c>
      <c r="BA363" s="6">
        <f>IF(ISNUMBER(AVERAGE(AW363:AY363)),AVERAGE(AW363:AY363),"")</f>
        <v/>
      </c>
      <c r="BC363" s="17">
        <f>+AN363</f>
        <v/>
      </c>
      <c r="BD363" s="19">
        <f>+AC363/AO363</f>
        <v/>
      </c>
      <c r="BE363" s="19">
        <f>+AD363/AP363</f>
        <v/>
      </c>
      <c r="BF363" s="19">
        <f>+AE363/AQ363</f>
        <v/>
      </c>
      <c r="BG363" s="19">
        <f>+AF363/AR363</f>
        <v/>
      </c>
      <c r="BH363" s="19">
        <f>+AG363/AS363</f>
        <v/>
      </c>
      <c r="BI363" s="19">
        <f>+AH363/AT363</f>
        <v/>
      </c>
      <c r="BJ363" s="19">
        <f>+AI363/AU363</f>
        <v/>
      </c>
      <c r="BK363" s="19">
        <f>+AJ363/AV363</f>
        <v/>
      </c>
      <c r="BL363" s="19">
        <f>+AK363/AZ363</f>
        <v/>
      </c>
      <c r="BN363" s="19">
        <f>+J363/AO363</f>
        <v/>
      </c>
      <c r="BO363" s="19">
        <f>+K363/AP363</f>
        <v/>
      </c>
      <c r="BP363" s="19">
        <f>+L363/AQ363</f>
        <v/>
      </c>
      <c r="BQ363" s="19">
        <f>+M363/AR363</f>
        <v/>
      </c>
      <c r="BR363" s="19">
        <f>+N363/AS363</f>
        <v/>
      </c>
      <c r="BS363" s="19">
        <f>+O363/AT363</f>
        <v/>
      </c>
      <c r="BT363" s="19">
        <f>+P363/AU363</f>
        <v/>
      </c>
      <c r="BU363" s="19">
        <f>+Q363/AV363</f>
        <v/>
      </c>
      <c r="BV363" s="19">
        <f>+X363/AZ363</f>
        <v/>
      </c>
    </row>
    <row r="364" ht="15" customHeight="1">
      <c r="D364" s="53">
        <f>IF(AND($I364=YEAR(WindDenmark!$F$4)+D$100,$H364&lt;=MONTH(WindDenmark!$F$4)),1,0)</f>
        <v/>
      </c>
      <c r="E364" s="53">
        <f>IF(AND($I364=YEAR(WindDenmark!$F$4)+E$100,$H364&lt;=MONTH(WindDenmark!$F$4)),1,0)</f>
        <v/>
      </c>
      <c r="F364" s="53">
        <f>IF(AND(G364&lt;=WindDenmark!$F$4,I364&gt;YEAR(WindDenmark!$F$4)-11),1,0)</f>
        <v/>
      </c>
      <c r="G364" s="62">
        <f>DATE(I364,H364,1)</f>
        <v/>
      </c>
      <c r="H364" s="53">
        <f>+H352</f>
        <v/>
      </c>
      <c r="I364" s="53">
        <f>IF(H364=1,I363+1,I363)</f>
        <v/>
      </c>
      <c r="J364" s="4">
        <f>IF(ISNUMBER(AVERAGEIFS(VindIndeks_raw_20_large!$D:$D,VindIndeks_raw_20_large!$C:$C,'Info-tabeller'!J$55,VindIndeks_raw_20_large!$A:$A,'Info-tabeller'!$I364,VindIndeks_raw_20_large!$B:$B,'Info-tabeller'!$H364)),AVERAGEIFS(VindIndeks_raw_20_large!$D:$D,VindIndeks_raw_20_large!$C:$C,'Info-tabeller'!J$55,VindIndeks_raw_20_large!$A:$A,'Info-tabeller'!$I364,VindIndeks_raw_20_large!$B:$B,'Info-tabeller'!$H364),"")</f>
        <v/>
      </c>
      <c r="K364" s="4">
        <f>IF(ISNUMBER(AVERAGEIFS(VindIndeks_raw_20_large!$D:$D,VindIndeks_raw_20_large!$C:$C,'Info-tabeller'!K$55,VindIndeks_raw_20_large!$A:$A,'Info-tabeller'!$I364,VindIndeks_raw_20_large!$B:$B,'Info-tabeller'!$H364)),AVERAGEIFS(VindIndeks_raw_20_large!$D:$D,VindIndeks_raw_20_large!$C:$C,'Info-tabeller'!K$55,VindIndeks_raw_20_large!$A:$A,'Info-tabeller'!$I364,VindIndeks_raw_20_large!$B:$B,'Info-tabeller'!$H364),"")</f>
        <v/>
      </c>
      <c r="L364" s="4">
        <f>IF(ISNUMBER(AVERAGEIFS(VindIndeks_raw_20_large!$D:$D,VindIndeks_raw_20_large!$C:$C,'Info-tabeller'!L$55,VindIndeks_raw_20_large!$A:$A,'Info-tabeller'!$I364,VindIndeks_raw_20_large!$B:$B,'Info-tabeller'!$H364)),AVERAGEIFS(VindIndeks_raw_20_large!$D:$D,VindIndeks_raw_20_large!$C:$C,'Info-tabeller'!L$55,VindIndeks_raw_20_large!$A:$A,'Info-tabeller'!$I364,VindIndeks_raw_20_large!$B:$B,'Info-tabeller'!$H364),"")</f>
        <v/>
      </c>
      <c r="M364" s="4">
        <f>IF(ISNUMBER(AVERAGEIFS(VindIndeks_raw_20_large!$D:$D,VindIndeks_raw_20_large!$C:$C,'Info-tabeller'!M$55,VindIndeks_raw_20_large!$A:$A,'Info-tabeller'!$I364,VindIndeks_raw_20_large!$B:$B,'Info-tabeller'!$H364)),AVERAGEIFS(VindIndeks_raw_20_large!$D:$D,VindIndeks_raw_20_large!$C:$C,'Info-tabeller'!M$55,VindIndeks_raw_20_large!$A:$A,'Info-tabeller'!$I364,VindIndeks_raw_20_large!$B:$B,'Info-tabeller'!$H364),"")</f>
        <v/>
      </c>
      <c r="N364" s="4">
        <f>IF(ISNUMBER(AVERAGEIFS(VindIndeks_raw_20_large!$D:$D,VindIndeks_raw_20_large!$C:$C,'Info-tabeller'!N$55,VindIndeks_raw_20_large!$A:$A,'Info-tabeller'!$I364,VindIndeks_raw_20_large!$B:$B,'Info-tabeller'!$H364)),AVERAGEIFS(VindIndeks_raw_20_large!$D:$D,VindIndeks_raw_20_large!$C:$C,'Info-tabeller'!N$55,VindIndeks_raw_20_large!$A:$A,'Info-tabeller'!$I364,VindIndeks_raw_20_large!$B:$B,'Info-tabeller'!$H364),"")</f>
        <v/>
      </c>
      <c r="O364" s="4">
        <f>IF(ISNUMBER(AVERAGEIFS(VindIndeks_raw_20_large!$D:$D,VindIndeks_raw_20_large!$C:$C,'Info-tabeller'!O$55,VindIndeks_raw_20_large!$A:$A,'Info-tabeller'!$I364,VindIndeks_raw_20_large!$B:$B,'Info-tabeller'!$H364)),AVERAGEIFS(VindIndeks_raw_20_large!$D:$D,VindIndeks_raw_20_large!$C:$C,'Info-tabeller'!O$55,VindIndeks_raw_20_large!$A:$A,'Info-tabeller'!$I364,VindIndeks_raw_20_large!$B:$B,'Info-tabeller'!$H364),"")</f>
        <v/>
      </c>
      <c r="P364" s="4">
        <f>IF(ISNUMBER(AVERAGEIFS(VindIndeks_raw_20_large!$D:$D,VindIndeks_raw_20_large!$C:$C,'Info-tabeller'!P$55,VindIndeks_raw_20_large!$A:$A,'Info-tabeller'!$I364,VindIndeks_raw_20_large!$B:$B,'Info-tabeller'!$H364)),AVERAGEIFS(VindIndeks_raw_20_large!$D:$D,VindIndeks_raw_20_large!$C:$C,'Info-tabeller'!P$55,VindIndeks_raw_20_large!$A:$A,'Info-tabeller'!$I364,VindIndeks_raw_20_large!$B:$B,'Info-tabeller'!$H364),"")</f>
        <v/>
      </c>
      <c r="Q364" s="4">
        <f>IF(ISNUMBER(AVERAGEIFS(VindIndeks_raw_20_large!$D:$D,VindIndeks_raw_20_large!$C:$C,'Info-tabeller'!Q$55,VindIndeks_raw_20_large!$A:$A,'Info-tabeller'!$I364,VindIndeks_raw_20_large!$B:$B,'Info-tabeller'!$H364)),AVERAGEIFS(VindIndeks_raw_20_large!$D:$D,VindIndeks_raw_20_large!$C:$C,'Info-tabeller'!Q$55,VindIndeks_raw_20_large!$A:$A,'Info-tabeller'!$I364,VindIndeks_raw_20_large!$B:$B,'Info-tabeller'!$H364),"")</f>
        <v/>
      </c>
      <c r="R364" s="5">
        <f>IF(ISNUMBER(AVERAGEIFS(VindIndeks_raw_20_large!$D:$D,VindIndeks_raw_20_large!$C:$C,'Info-tabeller'!R$55,VindIndeks_raw_20_large!$A:$A,'Info-tabeller'!$I364,VindIndeks_raw_20_large!$B:$B,'Info-tabeller'!$H364)),AVERAGEIFS(VindIndeks_raw_20_large!$D:$D,VindIndeks_raw_20_large!$C:$C,'Info-tabeller'!R$55,VindIndeks_raw_20_large!$A:$A,'Info-tabeller'!$I364,VindIndeks_raw_20_large!$B:$B,'Info-tabeller'!$H364),"")</f>
        <v/>
      </c>
      <c r="S364" s="5">
        <f>IF(ISNUMBER(AVERAGEIFS(VindIndeks_raw_20_large!$D:$D,VindIndeks_raw_20_large!$C:$C,'Info-tabeller'!S$55,VindIndeks_raw_20_large!$A:$A,'Info-tabeller'!$I364,VindIndeks_raw_20_large!$B:$B,'Info-tabeller'!$H364)),AVERAGEIFS(VindIndeks_raw_20_large!$D:$D,VindIndeks_raw_20_large!$C:$C,'Info-tabeller'!S$55,VindIndeks_raw_20_large!$A:$A,'Info-tabeller'!$I364,VindIndeks_raw_20_large!$B:$B,'Info-tabeller'!$H364),"")</f>
        <v/>
      </c>
      <c r="T364" s="5">
        <f>IF(ISNUMBER(AVERAGEIFS(VindIndeks_raw_20_large!$D:$D,VindIndeks_raw_20_large!$C:$C,'Info-tabeller'!T$55,VindIndeks_raw_20_large!$A:$A,'Info-tabeller'!$I364,VindIndeks_raw_20_large!$B:$B,'Info-tabeller'!$H364)),AVERAGEIFS(VindIndeks_raw_20_large!$D:$D,VindIndeks_raw_20_large!$C:$C,'Info-tabeller'!T$55,VindIndeks_raw_20_large!$A:$A,'Info-tabeller'!$I364,VindIndeks_raw_20_large!$B:$B,'Info-tabeller'!$H364),"")</f>
        <v/>
      </c>
      <c r="U364" s="5">
        <f>IF(ISNUMBER(AVERAGEIFS(VindIndeks_raw_20_large!$D:$D,VindIndeks_raw_20_large!$C:$C,'Info-tabeller'!U$55,VindIndeks_raw_20_large!$A:$A,'Info-tabeller'!$I364,VindIndeks_raw_20_large!$B:$B,'Info-tabeller'!$H364)),AVERAGEIFS(VindIndeks_raw_20_large!$D:$D,VindIndeks_raw_20_large!$C:$C,'Info-tabeller'!U$55,VindIndeks_raw_20_large!$A:$A,'Info-tabeller'!$I364,VindIndeks_raw_20_large!$B:$B,'Info-tabeller'!$H364),"")</f>
        <v/>
      </c>
      <c r="V364" s="5">
        <f>IF(ISNUMBER(AVERAGEIFS(VindIndeks_raw_20_large!$D:$D,VindIndeks_raw_20_large!$C:$C,'Info-tabeller'!V$55,VindIndeks_raw_20_large!$A:$A,'Info-tabeller'!$I364,VindIndeks_raw_20_large!$B:$B,'Info-tabeller'!$H364)),AVERAGEIFS(VindIndeks_raw_20_large!$D:$D,VindIndeks_raw_20_large!$C:$C,'Info-tabeller'!V$55,VindIndeks_raw_20_large!$A:$A,'Info-tabeller'!$I364,VindIndeks_raw_20_large!$B:$B,'Info-tabeller'!$H364),"")</f>
        <v/>
      </c>
      <c r="W364" s="5">
        <f>IF(ISNUMBER(AVERAGEIFS(VindIndeks_raw_20_large!$D:$D,VindIndeks_raw_20_large!$C:$C,'Info-tabeller'!W$55,VindIndeks_raw_20_large!$A:$A,'Info-tabeller'!$I364,VindIndeks_raw_20_large!$B:$B,'Info-tabeller'!$H364)),AVERAGEIFS(VindIndeks_raw_20_large!$D:$D,VindIndeks_raw_20_large!$C:$C,'Info-tabeller'!W$55,VindIndeks_raw_20_large!$A:$A,'Info-tabeller'!$I364,VindIndeks_raw_20_large!$B:$B,'Info-tabeller'!$H364),"")</f>
        <v/>
      </c>
      <c r="X364" s="7">
        <f>IF(ISNUMBER(AVERAGE(J364:Q364)),AVERAGE(J364:Q364),"")</f>
        <v/>
      </c>
      <c r="Y364" s="6">
        <f>IF(ISNUMBER(AVERAGE(R364:W364)),AVERAGE(R364:W364),"")</f>
        <v/>
      </c>
      <c r="AB364" s="16">
        <f>+G364</f>
        <v/>
      </c>
      <c r="AC364" s="4">
        <f>IF(ISNUMBER(AVERAGEIFS(VindIndeks_raw_20_small!$D:$D,VindIndeks_raw_20_small!$C:$C,'Info-tabeller'!AC$55,VindIndeks_raw_20_small!$A:$A,'Info-tabeller'!$I364,VindIndeks_raw_20_small!$B:$B,'Info-tabeller'!$H364)),AVERAGEIFS(VindIndeks_raw_20_small!$D:$D,VindIndeks_raw_20_small!$C:$C,'Info-tabeller'!AC$55,VindIndeks_raw_20_small!$A:$A,'Info-tabeller'!$I364,VindIndeks_raw_20_small!$B:$B,'Info-tabeller'!$H364),"")</f>
        <v/>
      </c>
      <c r="AD364" s="4">
        <f>IF(ISNUMBER(AVERAGEIFS(VindIndeks_raw_20_small!$D:$D,VindIndeks_raw_20_small!$C:$C,'Info-tabeller'!AD$55,VindIndeks_raw_20_small!$A:$A,'Info-tabeller'!$I364,VindIndeks_raw_20_small!$B:$B,'Info-tabeller'!$H364)),AVERAGEIFS(VindIndeks_raw_20_small!$D:$D,VindIndeks_raw_20_small!$C:$C,'Info-tabeller'!AD$55,VindIndeks_raw_20_small!$A:$A,'Info-tabeller'!$I364,VindIndeks_raw_20_small!$B:$B,'Info-tabeller'!$H364),"")</f>
        <v/>
      </c>
      <c r="AE364" s="4">
        <f>IF(ISNUMBER(AVERAGEIFS(VindIndeks_raw_20_small!$D:$D,VindIndeks_raw_20_small!$C:$C,'Info-tabeller'!AE$55,VindIndeks_raw_20_small!$A:$A,'Info-tabeller'!$I364,VindIndeks_raw_20_small!$B:$B,'Info-tabeller'!$H364)),AVERAGEIFS(VindIndeks_raw_20_small!$D:$D,VindIndeks_raw_20_small!$C:$C,'Info-tabeller'!AE$55,VindIndeks_raw_20_small!$A:$A,'Info-tabeller'!$I364,VindIndeks_raw_20_small!$B:$B,'Info-tabeller'!$H364),"")</f>
        <v/>
      </c>
      <c r="AF364" s="4">
        <f>IF(ISNUMBER(AVERAGEIFS(VindIndeks_raw_20_small!$D:$D,VindIndeks_raw_20_small!$C:$C,'Info-tabeller'!AF$55,VindIndeks_raw_20_small!$A:$A,'Info-tabeller'!$I364,VindIndeks_raw_20_small!$B:$B,'Info-tabeller'!$H364)),AVERAGEIFS(VindIndeks_raw_20_small!$D:$D,VindIndeks_raw_20_small!$C:$C,'Info-tabeller'!AF$55,VindIndeks_raw_20_small!$A:$A,'Info-tabeller'!$I364,VindIndeks_raw_20_small!$B:$B,'Info-tabeller'!$H364),"")</f>
        <v/>
      </c>
      <c r="AG364" s="4">
        <f>IF(ISNUMBER(AVERAGEIFS(VindIndeks_raw_20_small!$D:$D,VindIndeks_raw_20_small!$C:$C,'Info-tabeller'!AG$55,VindIndeks_raw_20_small!$A:$A,'Info-tabeller'!$I364,VindIndeks_raw_20_small!$B:$B,'Info-tabeller'!$H364)),AVERAGEIFS(VindIndeks_raw_20_small!$D:$D,VindIndeks_raw_20_small!$C:$C,'Info-tabeller'!AG$55,VindIndeks_raw_20_small!$A:$A,'Info-tabeller'!$I364,VindIndeks_raw_20_small!$B:$B,'Info-tabeller'!$H364),"")</f>
        <v/>
      </c>
      <c r="AH364" s="4">
        <f>IF(ISNUMBER(AVERAGEIFS(VindIndeks_raw_20_small!$D:$D,VindIndeks_raw_20_small!$C:$C,'Info-tabeller'!AH$55,VindIndeks_raw_20_small!$A:$A,'Info-tabeller'!$I364,VindIndeks_raw_20_small!$B:$B,'Info-tabeller'!$H364)),AVERAGEIFS(VindIndeks_raw_20_small!$D:$D,VindIndeks_raw_20_small!$C:$C,'Info-tabeller'!AH$55,VindIndeks_raw_20_small!$A:$A,'Info-tabeller'!$I364,VindIndeks_raw_20_small!$B:$B,'Info-tabeller'!$H364),"")</f>
        <v/>
      </c>
      <c r="AI364" s="4">
        <f>IF(ISNUMBER(AVERAGEIFS(VindIndeks_raw_20_small!$D:$D,VindIndeks_raw_20_small!$C:$C,'Info-tabeller'!AI$55,VindIndeks_raw_20_small!$A:$A,'Info-tabeller'!$I364,VindIndeks_raw_20_small!$B:$B,'Info-tabeller'!$H364)),AVERAGEIFS(VindIndeks_raw_20_small!$D:$D,VindIndeks_raw_20_small!$C:$C,'Info-tabeller'!AI$55,VindIndeks_raw_20_small!$A:$A,'Info-tabeller'!$I364,VindIndeks_raw_20_small!$B:$B,'Info-tabeller'!$H364),"")</f>
        <v/>
      </c>
      <c r="AJ364" s="4">
        <f>IF(ISNUMBER(AVERAGEIFS(VindIndeks_raw_20_small!$D:$D,VindIndeks_raw_20_small!$C:$C,'Info-tabeller'!AJ$55,VindIndeks_raw_20_small!$A:$A,'Info-tabeller'!$I364,VindIndeks_raw_20_small!$B:$B,'Info-tabeller'!$H364)),AVERAGEIFS(VindIndeks_raw_20_small!$D:$D,VindIndeks_raw_20_small!$C:$C,'Info-tabeller'!AJ$55,VindIndeks_raw_20_small!$A:$A,'Info-tabeller'!$I364,VindIndeks_raw_20_small!$B:$B,'Info-tabeller'!$H364),"")</f>
        <v/>
      </c>
      <c r="AK364" s="7">
        <f>IF(ISNUMBER(AVERAGE(AC364:AJ364)),AVERAGE(AC364:AJ364),"")</f>
        <v/>
      </c>
      <c r="AN364" s="17">
        <f>+AB364</f>
        <v/>
      </c>
      <c r="AO364" s="4">
        <f>IF(ISNUMBER(AVERAGEIFS(VindIndeks_raw_13!$D:$D,VindIndeks_raw_13!$C:$C,'Info-tabeller'!AO$55,VindIndeks_raw_13!$A:$A,'Info-tabeller'!$I364,VindIndeks_raw_13!$B:$B,'Info-tabeller'!$H364)),AVERAGEIFS(VindIndeks_raw_13!$D:$D,VindIndeks_raw_13!$C:$C,'Info-tabeller'!AO$55,VindIndeks_raw_13!$A:$A,'Info-tabeller'!$I364,VindIndeks_raw_13!$B:$B,'Info-tabeller'!$H364),"")</f>
        <v/>
      </c>
      <c r="AP364" s="4">
        <f>IF(ISNUMBER(AVERAGEIFS(VindIndeks_raw_13!$D:$D,VindIndeks_raw_13!$C:$C,'Info-tabeller'!AP$55,VindIndeks_raw_13!$A:$A,'Info-tabeller'!$I364,VindIndeks_raw_13!$B:$B,'Info-tabeller'!$H364)),AVERAGEIFS(VindIndeks_raw_13!$D:$D,VindIndeks_raw_13!$C:$C,'Info-tabeller'!AP$55,VindIndeks_raw_13!$A:$A,'Info-tabeller'!$I364,VindIndeks_raw_13!$B:$B,'Info-tabeller'!$H364),"")</f>
        <v/>
      </c>
      <c r="AQ364" s="4">
        <f>IF(ISNUMBER(AVERAGEIFS(VindIndeks_raw_13!$D:$D,VindIndeks_raw_13!$C:$C,'Info-tabeller'!AQ$55,VindIndeks_raw_13!$A:$A,'Info-tabeller'!$I364,VindIndeks_raw_13!$B:$B,'Info-tabeller'!$H364)),AVERAGEIFS(VindIndeks_raw_13!$D:$D,VindIndeks_raw_13!$C:$C,'Info-tabeller'!AQ$55,VindIndeks_raw_13!$A:$A,'Info-tabeller'!$I364,VindIndeks_raw_13!$B:$B,'Info-tabeller'!$H364),"")</f>
        <v/>
      </c>
      <c r="AR364" s="4">
        <f>IF(ISNUMBER(AVERAGEIFS(VindIndeks_raw_13!$D:$D,VindIndeks_raw_13!$C:$C,'Info-tabeller'!AR$55,VindIndeks_raw_13!$A:$A,'Info-tabeller'!$I364,VindIndeks_raw_13!$B:$B,'Info-tabeller'!$H364)),AVERAGEIFS(VindIndeks_raw_13!$D:$D,VindIndeks_raw_13!$C:$C,'Info-tabeller'!AR$55,VindIndeks_raw_13!$A:$A,'Info-tabeller'!$I364,VindIndeks_raw_13!$B:$B,'Info-tabeller'!$H364),"")</f>
        <v/>
      </c>
      <c r="AS364" s="4">
        <f>IF(ISNUMBER(AVERAGEIFS(VindIndeks_raw_13!$D:$D,VindIndeks_raw_13!$C:$C,'Info-tabeller'!AS$55,VindIndeks_raw_13!$A:$A,'Info-tabeller'!$I364,VindIndeks_raw_13!$B:$B,'Info-tabeller'!$H364)),AVERAGEIFS(VindIndeks_raw_13!$D:$D,VindIndeks_raw_13!$C:$C,'Info-tabeller'!AS$55,VindIndeks_raw_13!$A:$A,'Info-tabeller'!$I364,VindIndeks_raw_13!$B:$B,'Info-tabeller'!$H364),"")</f>
        <v/>
      </c>
      <c r="AT364" s="4">
        <f>IF(ISNUMBER(AVERAGEIFS(VindIndeks_raw_13!$D:$D,VindIndeks_raw_13!$C:$C,'Info-tabeller'!AT$55,VindIndeks_raw_13!$A:$A,'Info-tabeller'!$I364,VindIndeks_raw_13!$B:$B,'Info-tabeller'!$H364)),AVERAGEIFS(VindIndeks_raw_13!$D:$D,VindIndeks_raw_13!$C:$C,'Info-tabeller'!AT$55,VindIndeks_raw_13!$A:$A,'Info-tabeller'!$I364,VindIndeks_raw_13!$B:$B,'Info-tabeller'!$H364),"")</f>
        <v/>
      </c>
      <c r="AU364" s="4">
        <f>IF(ISNUMBER(AVERAGEIFS(VindIndeks_raw_13!$D:$D,VindIndeks_raw_13!$C:$C,'Info-tabeller'!AU$55,VindIndeks_raw_13!$A:$A,'Info-tabeller'!$I364,VindIndeks_raw_13!$B:$B,'Info-tabeller'!$H364)),AVERAGEIFS(VindIndeks_raw_13!$D:$D,VindIndeks_raw_13!$C:$C,'Info-tabeller'!AU$55,VindIndeks_raw_13!$A:$A,'Info-tabeller'!$I364,VindIndeks_raw_13!$B:$B,'Info-tabeller'!$H364),"")</f>
        <v/>
      </c>
      <c r="AV364" s="4">
        <f>IF(ISNUMBER(AVERAGEIFS(VindIndeks_raw_13!$D:$D,VindIndeks_raw_13!$C:$C,'Info-tabeller'!AV$55,VindIndeks_raw_13!$A:$A,'Info-tabeller'!$I364,VindIndeks_raw_13!$B:$B,'Info-tabeller'!$H364)),AVERAGEIFS(VindIndeks_raw_13!$D:$D,VindIndeks_raw_13!$C:$C,'Info-tabeller'!AV$55,VindIndeks_raw_13!$A:$A,'Info-tabeller'!$I364,VindIndeks_raw_13!$B:$B,'Info-tabeller'!$H364),"")</f>
        <v/>
      </c>
      <c r="AW364" s="5">
        <f>IF(ISNUMBER(AVERAGEIFS(VindIndeks_raw_13!$D:$D,VindIndeks_raw_13!$C:$C,'Info-tabeller'!AW$55,VindIndeks_raw_13!$A:$A,'Info-tabeller'!$I364,VindIndeks_raw_13!$B:$B,'Info-tabeller'!$H364)),AVERAGEIFS(VindIndeks_raw_13!$D:$D,VindIndeks_raw_13!$C:$C,'Info-tabeller'!AW$55,VindIndeks_raw_13!$A:$A,'Info-tabeller'!$I364,VindIndeks_raw_13!$B:$B,'Info-tabeller'!$H364),"")</f>
        <v/>
      </c>
      <c r="AX364" s="5">
        <f>IF(ISNUMBER(AVERAGEIFS(VindIndeks_raw_13!$D:$D,VindIndeks_raw_13!$C:$C,'Info-tabeller'!AX$55,VindIndeks_raw_13!$A:$A,'Info-tabeller'!$I364,VindIndeks_raw_13!$B:$B,'Info-tabeller'!$H364)),AVERAGEIFS(VindIndeks_raw_13!$D:$D,VindIndeks_raw_13!$C:$C,'Info-tabeller'!AX$55,VindIndeks_raw_13!$A:$A,'Info-tabeller'!$I364,VindIndeks_raw_13!$B:$B,'Info-tabeller'!$H364),"")</f>
        <v/>
      </c>
      <c r="AY364" s="5">
        <f>IF(ISNUMBER(AVERAGEIFS(VindIndeks_raw_13!$D:$D,VindIndeks_raw_13!$C:$C,'Info-tabeller'!AY$55,VindIndeks_raw_13!$A:$A,'Info-tabeller'!$I364,VindIndeks_raw_13!$B:$B,'Info-tabeller'!$H364)),AVERAGEIFS(VindIndeks_raw_13!$D:$D,VindIndeks_raw_13!$C:$C,'Info-tabeller'!AY$55,VindIndeks_raw_13!$A:$A,'Info-tabeller'!$I364,VindIndeks_raw_13!$B:$B,'Info-tabeller'!$H364),"")</f>
        <v/>
      </c>
      <c r="AZ364" s="7">
        <f>IF(ISNUMBER(AVERAGE(AO364:AV364)),AVERAGE(AO364:AV364),"")</f>
        <v/>
      </c>
      <c r="BA364" s="6">
        <f>IF(ISNUMBER(AVERAGE(AW364:AY364)),AVERAGE(AW364:AY364),"")</f>
        <v/>
      </c>
      <c r="BC364" s="17">
        <f>+AN364</f>
        <v/>
      </c>
      <c r="BD364" s="19">
        <f>+AC364/AO364</f>
        <v/>
      </c>
      <c r="BE364" s="19">
        <f>+AD364/AP364</f>
        <v/>
      </c>
      <c r="BF364" s="19">
        <f>+AE364/AQ364</f>
        <v/>
      </c>
      <c r="BG364" s="19">
        <f>+AF364/AR364</f>
        <v/>
      </c>
      <c r="BH364" s="19">
        <f>+AG364/AS364</f>
        <v/>
      </c>
      <c r="BI364" s="19">
        <f>+AH364/AT364</f>
        <v/>
      </c>
      <c r="BJ364" s="19">
        <f>+AI364/AU364</f>
        <v/>
      </c>
      <c r="BK364" s="19">
        <f>+AJ364/AV364</f>
        <v/>
      </c>
      <c r="BL364" s="19">
        <f>+AK364/AZ364</f>
        <v/>
      </c>
      <c r="BN364" s="19">
        <f>+J364/AO364</f>
        <v/>
      </c>
      <c r="BO364" s="19">
        <f>+K364/AP364</f>
        <v/>
      </c>
      <c r="BP364" s="19">
        <f>+L364/AQ364</f>
        <v/>
      </c>
      <c r="BQ364" s="19">
        <f>+M364/AR364</f>
        <v/>
      </c>
      <c r="BR364" s="19">
        <f>+N364/AS364</f>
        <v/>
      </c>
      <c r="BS364" s="19">
        <f>+O364/AT364</f>
        <v/>
      </c>
      <c r="BT364" s="19">
        <f>+P364/AU364</f>
        <v/>
      </c>
      <c r="BU364" s="19">
        <f>+Q364/AV364</f>
        <v/>
      </c>
      <c r="BV364" s="19">
        <f>+X364/AZ364</f>
        <v/>
      </c>
    </row>
    <row r="365" ht="15" customHeight="1">
      <c r="D365" s="53">
        <f>IF(AND($I365=YEAR(WindDenmark!$F$4)+D$100,$H365&lt;=MONTH(WindDenmark!$F$4)),1,0)</f>
        <v/>
      </c>
      <c r="E365" s="53">
        <f>IF(AND($I365=YEAR(WindDenmark!$F$4)+E$100,$H365&lt;=MONTH(WindDenmark!$F$4)),1,0)</f>
        <v/>
      </c>
      <c r="F365" s="53">
        <f>IF(AND(G365&lt;=WindDenmark!$F$4,I365&gt;YEAR(WindDenmark!$F$4)-11),1,0)</f>
        <v/>
      </c>
      <c r="G365" s="62">
        <f>DATE(I365,H365,1)</f>
        <v/>
      </c>
      <c r="H365" s="53">
        <f>+H353</f>
        <v/>
      </c>
      <c r="I365" s="53">
        <f>IF(H365=1,I364+1,I364)</f>
        <v/>
      </c>
      <c r="J365" s="4">
        <f>IF(ISNUMBER(AVERAGEIFS(VindIndeks_raw_20_large!$D:$D,VindIndeks_raw_20_large!$C:$C,'Info-tabeller'!J$55,VindIndeks_raw_20_large!$A:$A,'Info-tabeller'!$I365,VindIndeks_raw_20_large!$B:$B,'Info-tabeller'!$H365)),AVERAGEIFS(VindIndeks_raw_20_large!$D:$D,VindIndeks_raw_20_large!$C:$C,'Info-tabeller'!J$55,VindIndeks_raw_20_large!$A:$A,'Info-tabeller'!$I365,VindIndeks_raw_20_large!$B:$B,'Info-tabeller'!$H365),"")</f>
        <v/>
      </c>
      <c r="K365" s="4">
        <f>IF(ISNUMBER(AVERAGEIFS(VindIndeks_raw_20_large!$D:$D,VindIndeks_raw_20_large!$C:$C,'Info-tabeller'!K$55,VindIndeks_raw_20_large!$A:$A,'Info-tabeller'!$I365,VindIndeks_raw_20_large!$B:$B,'Info-tabeller'!$H365)),AVERAGEIFS(VindIndeks_raw_20_large!$D:$D,VindIndeks_raw_20_large!$C:$C,'Info-tabeller'!K$55,VindIndeks_raw_20_large!$A:$A,'Info-tabeller'!$I365,VindIndeks_raw_20_large!$B:$B,'Info-tabeller'!$H365),"")</f>
        <v/>
      </c>
      <c r="L365" s="4">
        <f>IF(ISNUMBER(AVERAGEIFS(VindIndeks_raw_20_large!$D:$D,VindIndeks_raw_20_large!$C:$C,'Info-tabeller'!L$55,VindIndeks_raw_20_large!$A:$A,'Info-tabeller'!$I365,VindIndeks_raw_20_large!$B:$B,'Info-tabeller'!$H365)),AVERAGEIFS(VindIndeks_raw_20_large!$D:$D,VindIndeks_raw_20_large!$C:$C,'Info-tabeller'!L$55,VindIndeks_raw_20_large!$A:$A,'Info-tabeller'!$I365,VindIndeks_raw_20_large!$B:$B,'Info-tabeller'!$H365),"")</f>
        <v/>
      </c>
      <c r="M365" s="4">
        <f>IF(ISNUMBER(AVERAGEIFS(VindIndeks_raw_20_large!$D:$D,VindIndeks_raw_20_large!$C:$C,'Info-tabeller'!M$55,VindIndeks_raw_20_large!$A:$A,'Info-tabeller'!$I365,VindIndeks_raw_20_large!$B:$B,'Info-tabeller'!$H365)),AVERAGEIFS(VindIndeks_raw_20_large!$D:$D,VindIndeks_raw_20_large!$C:$C,'Info-tabeller'!M$55,VindIndeks_raw_20_large!$A:$A,'Info-tabeller'!$I365,VindIndeks_raw_20_large!$B:$B,'Info-tabeller'!$H365),"")</f>
        <v/>
      </c>
      <c r="N365" s="4">
        <f>IF(ISNUMBER(AVERAGEIFS(VindIndeks_raw_20_large!$D:$D,VindIndeks_raw_20_large!$C:$C,'Info-tabeller'!N$55,VindIndeks_raw_20_large!$A:$A,'Info-tabeller'!$I365,VindIndeks_raw_20_large!$B:$B,'Info-tabeller'!$H365)),AVERAGEIFS(VindIndeks_raw_20_large!$D:$D,VindIndeks_raw_20_large!$C:$C,'Info-tabeller'!N$55,VindIndeks_raw_20_large!$A:$A,'Info-tabeller'!$I365,VindIndeks_raw_20_large!$B:$B,'Info-tabeller'!$H365),"")</f>
        <v/>
      </c>
      <c r="O365" s="4">
        <f>IF(ISNUMBER(AVERAGEIFS(VindIndeks_raw_20_large!$D:$D,VindIndeks_raw_20_large!$C:$C,'Info-tabeller'!O$55,VindIndeks_raw_20_large!$A:$A,'Info-tabeller'!$I365,VindIndeks_raw_20_large!$B:$B,'Info-tabeller'!$H365)),AVERAGEIFS(VindIndeks_raw_20_large!$D:$D,VindIndeks_raw_20_large!$C:$C,'Info-tabeller'!O$55,VindIndeks_raw_20_large!$A:$A,'Info-tabeller'!$I365,VindIndeks_raw_20_large!$B:$B,'Info-tabeller'!$H365),"")</f>
        <v/>
      </c>
      <c r="P365" s="4">
        <f>IF(ISNUMBER(AVERAGEIFS(VindIndeks_raw_20_large!$D:$D,VindIndeks_raw_20_large!$C:$C,'Info-tabeller'!P$55,VindIndeks_raw_20_large!$A:$A,'Info-tabeller'!$I365,VindIndeks_raw_20_large!$B:$B,'Info-tabeller'!$H365)),AVERAGEIFS(VindIndeks_raw_20_large!$D:$D,VindIndeks_raw_20_large!$C:$C,'Info-tabeller'!P$55,VindIndeks_raw_20_large!$A:$A,'Info-tabeller'!$I365,VindIndeks_raw_20_large!$B:$B,'Info-tabeller'!$H365),"")</f>
        <v/>
      </c>
      <c r="Q365" s="4">
        <f>IF(ISNUMBER(AVERAGEIFS(VindIndeks_raw_20_large!$D:$D,VindIndeks_raw_20_large!$C:$C,'Info-tabeller'!Q$55,VindIndeks_raw_20_large!$A:$A,'Info-tabeller'!$I365,VindIndeks_raw_20_large!$B:$B,'Info-tabeller'!$H365)),AVERAGEIFS(VindIndeks_raw_20_large!$D:$D,VindIndeks_raw_20_large!$C:$C,'Info-tabeller'!Q$55,VindIndeks_raw_20_large!$A:$A,'Info-tabeller'!$I365,VindIndeks_raw_20_large!$B:$B,'Info-tabeller'!$H365),"")</f>
        <v/>
      </c>
      <c r="R365" s="5">
        <f>IF(ISNUMBER(AVERAGEIFS(VindIndeks_raw_20_large!$D:$D,VindIndeks_raw_20_large!$C:$C,'Info-tabeller'!R$55,VindIndeks_raw_20_large!$A:$A,'Info-tabeller'!$I365,VindIndeks_raw_20_large!$B:$B,'Info-tabeller'!$H365)),AVERAGEIFS(VindIndeks_raw_20_large!$D:$D,VindIndeks_raw_20_large!$C:$C,'Info-tabeller'!R$55,VindIndeks_raw_20_large!$A:$A,'Info-tabeller'!$I365,VindIndeks_raw_20_large!$B:$B,'Info-tabeller'!$H365),"")</f>
        <v/>
      </c>
      <c r="S365" s="5">
        <f>IF(ISNUMBER(AVERAGEIFS(VindIndeks_raw_20_large!$D:$D,VindIndeks_raw_20_large!$C:$C,'Info-tabeller'!S$55,VindIndeks_raw_20_large!$A:$A,'Info-tabeller'!$I365,VindIndeks_raw_20_large!$B:$B,'Info-tabeller'!$H365)),AVERAGEIFS(VindIndeks_raw_20_large!$D:$D,VindIndeks_raw_20_large!$C:$C,'Info-tabeller'!S$55,VindIndeks_raw_20_large!$A:$A,'Info-tabeller'!$I365,VindIndeks_raw_20_large!$B:$B,'Info-tabeller'!$H365),"")</f>
        <v/>
      </c>
      <c r="T365" s="5">
        <f>IF(ISNUMBER(AVERAGEIFS(VindIndeks_raw_20_large!$D:$D,VindIndeks_raw_20_large!$C:$C,'Info-tabeller'!T$55,VindIndeks_raw_20_large!$A:$A,'Info-tabeller'!$I365,VindIndeks_raw_20_large!$B:$B,'Info-tabeller'!$H365)),AVERAGEIFS(VindIndeks_raw_20_large!$D:$D,VindIndeks_raw_20_large!$C:$C,'Info-tabeller'!T$55,VindIndeks_raw_20_large!$A:$A,'Info-tabeller'!$I365,VindIndeks_raw_20_large!$B:$B,'Info-tabeller'!$H365),"")</f>
        <v/>
      </c>
      <c r="U365" s="5">
        <f>IF(ISNUMBER(AVERAGEIFS(VindIndeks_raw_20_large!$D:$D,VindIndeks_raw_20_large!$C:$C,'Info-tabeller'!U$55,VindIndeks_raw_20_large!$A:$A,'Info-tabeller'!$I365,VindIndeks_raw_20_large!$B:$B,'Info-tabeller'!$H365)),AVERAGEIFS(VindIndeks_raw_20_large!$D:$D,VindIndeks_raw_20_large!$C:$C,'Info-tabeller'!U$55,VindIndeks_raw_20_large!$A:$A,'Info-tabeller'!$I365,VindIndeks_raw_20_large!$B:$B,'Info-tabeller'!$H365),"")</f>
        <v/>
      </c>
      <c r="V365" s="5">
        <f>IF(ISNUMBER(AVERAGEIFS(VindIndeks_raw_20_large!$D:$D,VindIndeks_raw_20_large!$C:$C,'Info-tabeller'!V$55,VindIndeks_raw_20_large!$A:$A,'Info-tabeller'!$I365,VindIndeks_raw_20_large!$B:$B,'Info-tabeller'!$H365)),AVERAGEIFS(VindIndeks_raw_20_large!$D:$D,VindIndeks_raw_20_large!$C:$C,'Info-tabeller'!V$55,VindIndeks_raw_20_large!$A:$A,'Info-tabeller'!$I365,VindIndeks_raw_20_large!$B:$B,'Info-tabeller'!$H365),"")</f>
        <v/>
      </c>
      <c r="W365" s="5">
        <f>IF(ISNUMBER(AVERAGEIFS(VindIndeks_raw_20_large!$D:$D,VindIndeks_raw_20_large!$C:$C,'Info-tabeller'!W$55,VindIndeks_raw_20_large!$A:$A,'Info-tabeller'!$I365,VindIndeks_raw_20_large!$B:$B,'Info-tabeller'!$H365)),AVERAGEIFS(VindIndeks_raw_20_large!$D:$D,VindIndeks_raw_20_large!$C:$C,'Info-tabeller'!W$55,VindIndeks_raw_20_large!$A:$A,'Info-tabeller'!$I365,VindIndeks_raw_20_large!$B:$B,'Info-tabeller'!$H365),"")</f>
        <v/>
      </c>
      <c r="X365" s="7">
        <f>IF(ISNUMBER(AVERAGE(J365:Q365)),AVERAGE(J365:Q365),"")</f>
        <v/>
      </c>
      <c r="Y365" s="6">
        <f>IF(ISNUMBER(AVERAGE(R365:W365)),AVERAGE(R365:W365),"")</f>
        <v/>
      </c>
      <c r="AB365" s="16">
        <f>+G365</f>
        <v/>
      </c>
      <c r="AC365" s="4">
        <f>IF(ISNUMBER(AVERAGEIFS(VindIndeks_raw_20_small!$D:$D,VindIndeks_raw_20_small!$C:$C,'Info-tabeller'!AC$55,VindIndeks_raw_20_small!$A:$A,'Info-tabeller'!$I365,VindIndeks_raw_20_small!$B:$B,'Info-tabeller'!$H365)),AVERAGEIFS(VindIndeks_raw_20_small!$D:$D,VindIndeks_raw_20_small!$C:$C,'Info-tabeller'!AC$55,VindIndeks_raw_20_small!$A:$A,'Info-tabeller'!$I365,VindIndeks_raw_20_small!$B:$B,'Info-tabeller'!$H365),"")</f>
        <v/>
      </c>
      <c r="AD365" s="4">
        <f>IF(ISNUMBER(AVERAGEIFS(VindIndeks_raw_20_small!$D:$D,VindIndeks_raw_20_small!$C:$C,'Info-tabeller'!AD$55,VindIndeks_raw_20_small!$A:$A,'Info-tabeller'!$I365,VindIndeks_raw_20_small!$B:$B,'Info-tabeller'!$H365)),AVERAGEIFS(VindIndeks_raw_20_small!$D:$D,VindIndeks_raw_20_small!$C:$C,'Info-tabeller'!AD$55,VindIndeks_raw_20_small!$A:$A,'Info-tabeller'!$I365,VindIndeks_raw_20_small!$B:$B,'Info-tabeller'!$H365),"")</f>
        <v/>
      </c>
      <c r="AE365" s="4">
        <f>IF(ISNUMBER(AVERAGEIFS(VindIndeks_raw_20_small!$D:$D,VindIndeks_raw_20_small!$C:$C,'Info-tabeller'!AE$55,VindIndeks_raw_20_small!$A:$A,'Info-tabeller'!$I365,VindIndeks_raw_20_small!$B:$B,'Info-tabeller'!$H365)),AVERAGEIFS(VindIndeks_raw_20_small!$D:$D,VindIndeks_raw_20_small!$C:$C,'Info-tabeller'!AE$55,VindIndeks_raw_20_small!$A:$A,'Info-tabeller'!$I365,VindIndeks_raw_20_small!$B:$B,'Info-tabeller'!$H365),"")</f>
        <v/>
      </c>
      <c r="AF365" s="4">
        <f>IF(ISNUMBER(AVERAGEIFS(VindIndeks_raw_20_small!$D:$D,VindIndeks_raw_20_small!$C:$C,'Info-tabeller'!AF$55,VindIndeks_raw_20_small!$A:$A,'Info-tabeller'!$I365,VindIndeks_raw_20_small!$B:$B,'Info-tabeller'!$H365)),AVERAGEIFS(VindIndeks_raw_20_small!$D:$D,VindIndeks_raw_20_small!$C:$C,'Info-tabeller'!AF$55,VindIndeks_raw_20_small!$A:$A,'Info-tabeller'!$I365,VindIndeks_raw_20_small!$B:$B,'Info-tabeller'!$H365),"")</f>
        <v/>
      </c>
      <c r="AG365" s="4">
        <f>IF(ISNUMBER(AVERAGEIFS(VindIndeks_raw_20_small!$D:$D,VindIndeks_raw_20_small!$C:$C,'Info-tabeller'!AG$55,VindIndeks_raw_20_small!$A:$A,'Info-tabeller'!$I365,VindIndeks_raw_20_small!$B:$B,'Info-tabeller'!$H365)),AVERAGEIFS(VindIndeks_raw_20_small!$D:$D,VindIndeks_raw_20_small!$C:$C,'Info-tabeller'!AG$55,VindIndeks_raw_20_small!$A:$A,'Info-tabeller'!$I365,VindIndeks_raw_20_small!$B:$B,'Info-tabeller'!$H365),"")</f>
        <v/>
      </c>
      <c r="AH365" s="4">
        <f>IF(ISNUMBER(AVERAGEIFS(VindIndeks_raw_20_small!$D:$D,VindIndeks_raw_20_small!$C:$C,'Info-tabeller'!AH$55,VindIndeks_raw_20_small!$A:$A,'Info-tabeller'!$I365,VindIndeks_raw_20_small!$B:$B,'Info-tabeller'!$H365)),AVERAGEIFS(VindIndeks_raw_20_small!$D:$D,VindIndeks_raw_20_small!$C:$C,'Info-tabeller'!AH$55,VindIndeks_raw_20_small!$A:$A,'Info-tabeller'!$I365,VindIndeks_raw_20_small!$B:$B,'Info-tabeller'!$H365),"")</f>
        <v/>
      </c>
      <c r="AI365" s="4">
        <f>IF(ISNUMBER(AVERAGEIFS(VindIndeks_raw_20_small!$D:$D,VindIndeks_raw_20_small!$C:$C,'Info-tabeller'!AI$55,VindIndeks_raw_20_small!$A:$A,'Info-tabeller'!$I365,VindIndeks_raw_20_small!$B:$B,'Info-tabeller'!$H365)),AVERAGEIFS(VindIndeks_raw_20_small!$D:$D,VindIndeks_raw_20_small!$C:$C,'Info-tabeller'!AI$55,VindIndeks_raw_20_small!$A:$A,'Info-tabeller'!$I365,VindIndeks_raw_20_small!$B:$B,'Info-tabeller'!$H365),"")</f>
        <v/>
      </c>
      <c r="AJ365" s="4">
        <f>IF(ISNUMBER(AVERAGEIFS(VindIndeks_raw_20_small!$D:$D,VindIndeks_raw_20_small!$C:$C,'Info-tabeller'!AJ$55,VindIndeks_raw_20_small!$A:$A,'Info-tabeller'!$I365,VindIndeks_raw_20_small!$B:$B,'Info-tabeller'!$H365)),AVERAGEIFS(VindIndeks_raw_20_small!$D:$D,VindIndeks_raw_20_small!$C:$C,'Info-tabeller'!AJ$55,VindIndeks_raw_20_small!$A:$A,'Info-tabeller'!$I365,VindIndeks_raw_20_small!$B:$B,'Info-tabeller'!$H365),"")</f>
        <v/>
      </c>
      <c r="AK365" s="7">
        <f>IF(ISNUMBER(AVERAGE(AC365:AJ365)),AVERAGE(AC365:AJ365),"")</f>
        <v/>
      </c>
      <c r="AN365" s="17">
        <f>+AB365</f>
        <v/>
      </c>
      <c r="AO365" s="4">
        <f>IF(ISNUMBER(AVERAGEIFS(VindIndeks_raw_13!$D:$D,VindIndeks_raw_13!$C:$C,'Info-tabeller'!AO$55,VindIndeks_raw_13!$A:$A,'Info-tabeller'!$I365,VindIndeks_raw_13!$B:$B,'Info-tabeller'!$H365)),AVERAGEIFS(VindIndeks_raw_13!$D:$D,VindIndeks_raw_13!$C:$C,'Info-tabeller'!AO$55,VindIndeks_raw_13!$A:$A,'Info-tabeller'!$I365,VindIndeks_raw_13!$B:$B,'Info-tabeller'!$H365),"")</f>
        <v/>
      </c>
      <c r="AP365" s="4">
        <f>IF(ISNUMBER(AVERAGEIFS(VindIndeks_raw_13!$D:$D,VindIndeks_raw_13!$C:$C,'Info-tabeller'!AP$55,VindIndeks_raw_13!$A:$A,'Info-tabeller'!$I365,VindIndeks_raw_13!$B:$B,'Info-tabeller'!$H365)),AVERAGEIFS(VindIndeks_raw_13!$D:$D,VindIndeks_raw_13!$C:$C,'Info-tabeller'!AP$55,VindIndeks_raw_13!$A:$A,'Info-tabeller'!$I365,VindIndeks_raw_13!$B:$B,'Info-tabeller'!$H365),"")</f>
        <v/>
      </c>
      <c r="AQ365" s="4">
        <f>IF(ISNUMBER(AVERAGEIFS(VindIndeks_raw_13!$D:$D,VindIndeks_raw_13!$C:$C,'Info-tabeller'!AQ$55,VindIndeks_raw_13!$A:$A,'Info-tabeller'!$I365,VindIndeks_raw_13!$B:$B,'Info-tabeller'!$H365)),AVERAGEIFS(VindIndeks_raw_13!$D:$D,VindIndeks_raw_13!$C:$C,'Info-tabeller'!AQ$55,VindIndeks_raw_13!$A:$A,'Info-tabeller'!$I365,VindIndeks_raw_13!$B:$B,'Info-tabeller'!$H365),"")</f>
        <v/>
      </c>
      <c r="AR365" s="4">
        <f>IF(ISNUMBER(AVERAGEIFS(VindIndeks_raw_13!$D:$D,VindIndeks_raw_13!$C:$C,'Info-tabeller'!AR$55,VindIndeks_raw_13!$A:$A,'Info-tabeller'!$I365,VindIndeks_raw_13!$B:$B,'Info-tabeller'!$H365)),AVERAGEIFS(VindIndeks_raw_13!$D:$D,VindIndeks_raw_13!$C:$C,'Info-tabeller'!AR$55,VindIndeks_raw_13!$A:$A,'Info-tabeller'!$I365,VindIndeks_raw_13!$B:$B,'Info-tabeller'!$H365),"")</f>
        <v/>
      </c>
      <c r="AS365" s="4">
        <f>IF(ISNUMBER(AVERAGEIFS(VindIndeks_raw_13!$D:$D,VindIndeks_raw_13!$C:$C,'Info-tabeller'!AS$55,VindIndeks_raw_13!$A:$A,'Info-tabeller'!$I365,VindIndeks_raw_13!$B:$B,'Info-tabeller'!$H365)),AVERAGEIFS(VindIndeks_raw_13!$D:$D,VindIndeks_raw_13!$C:$C,'Info-tabeller'!AS$55,VindIndeks_raw_13!$A:$A,'Info-tabeller'!$I365,VindIndeks_raw_13!$B:$B,'Info-tabeller'!$H365),"")</f>
        <v/>
      </c>
      <c r="AT365" s="4">
        <f>IF(ISNUMBER(AVERAGEIFS(VindIndeks_raw_13!$D:$D,VindIndeks_raw_13!$C:$C,'Info-tabeller'!AT$55,VindIndeks_raw_13!$A:$A,'Info-tabeller'!$I365,VindIndeks_raw_13!$B:$B,'Info-tabeller'!$H365)),AVERAGEIFS(VindIndeks_raw_13!$D:$D,VindIndeks_raw_13!$C:$C,'Info-tabeller'!AT$55,VindIndeks_raw_13!$A:$A,'Info-tabeller'!$I365,VindIndeks_raw_13!$B:$B,'Info-tabeller'!$H365),"")</f>
        <v/>
      </c>
      <c r="AU365" s="4">
        <f>IF(ISNUMBER(AVERAGEIFS(VindIndeks_raw_13!$D:$D,VindIndeks_raw_13!$C:$C,'Info-tabeller'!AU$55,VindIndeks_raw_13!$A:$A,'Info-tabeller'!$I365,VindIndeks_raw_13!$B:$B,'Info-tabeller'!$H365)),AVERAGEIFS(VindIndeks_raw_13!$D:$D,VindIndeks_raw_13!$C:$C,'Info-tabeller'!AU$55,VindIndeks_raw_13!$A:$A,'Info-tabeller'!$I365,VindIndeks_raw_13!$B:$B,'Info-tabeller'!$H365),"")</f>
        <v/>
      </c>
      <c r="AV365" s="4">
        <f>IF(ISNUMBER(AVERAGEIFS(VindIndeks_raw_13!$D:$D,VindIndeks_raw_13!$C:$C,'Info-tabeller'!AV$55,VindIndeks_raw_13!$A:$A,'Info-tabeller'!$I365,VindIndeks_raw_13!$B:$B,'Info-tabeller'!$H365)),AVERAGEIFS(VindIndeks_raw_13!$D:$D,VindIndeks_raw_13!$C:$C,'Info-tabeller'!AV$55,VindIndeks_raw_13!$A:$A,'Info-tabeller'!$I365,VindIndeks_raw_13!$B:$B,'Info-tabeller'!$H365),"")</f>
        <v/>
      </c>
      <c r="AW365" s="5">
        <f>IF(ISNUMBER(AVERAGEIFS(VindIndeks_raw_13!$D:$D,VindIndeks_raw_13!$C:$C,'Info-tabeller'!AW$55,VindIndeks_raw_13!$A:$A,'Info-tabeller'!$I365,VindIndeks_raw_13!$B:$B,'Info-tabeller'!$H365)),AVERAGEIFS(VindIndeks_raw_13!$D:$D,VindIndeks_raw_13!$C:$C,'Info-tabeller'!AW$55,VindIndeks_raw_13!$A:$A,'Info-tabeller'!$I365,VindIndeks_raw_13!$B:$B,'Info-tabeller'!$H365),"")</f>
        <v/>
      </c>
      <c r="AX365" s="5">
        <f>IF(ISNUMBER(AVERAGEIFS(VindIndeks_raw_13!$D:$D,VindIndeks_raw_13!$C:$C,'Info-tabeller'!AX$55,VindIndeks_raw_13!$A:$A,'Info-tabeller'!$I365,VindIndeks_raw_13!$B:$B,'Info-tabeller'!$H365)),AVERAGEIFS(VindIndeks_raw_13!$D:$D,VindIndeks_raw_13!$C:$C,'Info-tabeller'!AX$55,VindIndeks_raw_13!$A:$A,'Info-tabeller'!$I365,VindIndeks_raw_13!$B:$B,'Info-tabeller'!$H365),"")</f>
        <v/>
      </c>
      <c r="AY365" s="5">
        <f>IF(ISNUMBER(AVERAGEIFS(VindIndeks_raw_13!$D:$D,VindIndeks_raw_13!$C:$C,'Info-tabeller'!AY$55,VindIndeks_raw_13!$A:$A,'Info-tabeller'!$I365,VindIndeks_raw_13!$B:$B,'Info-tabeller'!$H365)),AVERAGEIFS(VindIndeks_raw_13!$D:$D,VindIndeks_raw_13!$C:$C,'Info-tabeller'!AY$55,VindIndeks_raw_13!$A:$A,'Info-tabeller'!$I365,VindIndeks_raw_13!$B:$B,'Info-tabeller'!$H365),"")</f>
        <v/>
      </c>
      <c r="AZ365" s="7">
        <f>IF(ISNUMBER(AVERAGE(AO365:AV365)),AVERAGE(AO365:AV365),"")</f>
        <v/>
      </c>
      <c r="BA365" s="6">
        <f>IF(ISNUMBER(AVERAGE(AW365:AY365)),AVERAGE(AW365:AY365),"")</f>
        <v/>
      </c>
      <c r="BC365" s="17">
        <f>+AN365</f>
        <v/>
      </c>
      <c r="BD365" s="19">
        <f>+AC365/AO365</f>
        <v/>
      </c>
      <c r="BE365" s="19">
        <f>+AD365/AP365</f>
        <v/>
      </c>
      <c r="BF365" s="19">
        <f>+AE365/AQ365</f>
        <v/>
      </c>
      <c r="BG365" s="19">
        <f>+AF365/AR365</f>
        <v/>
      </c>
      <c r="BH365" s="19">
        <f>+AG365/AS365</f>
        <v/>
      </c>
      <c r="BI365" s="19">
        <f>+AH365/AT365</f>
        <v/>
      </c>
      <c r="BJ365" s="19">
        <f>+AI365/AU365</f>
        <v/>
      </c>
      <c r="BK365" s="19">
        <f>+AJ365/AV365</f>
        <v/>
      </c>
      <c r="BL365" s="19">
        <f>+AK365/AZ365</f>
        <v/>
      </c>
      <c r="BN365" s="19">
        <f>+J365/AO365</f>
        <v/>
      </c>
      <c r="BO365" s="19">
        <f>+K365/AP365</f>
        <v/>
      </c>
      <c r="BP365" s="19">
        <f>+L365/AQ365</f>
        <v/>
      </c>
      <c r="BQ365" s="19">
        <f>+M365/AR365</f>
        <v/>
      </c>
      <c r="BR365" s="19">
        <f>+N365/AS365</f>
        <v/>
      </c>
      <c r="BS365" s="19">
        <f>+O365/AT365</f>
        <v/>
      </c>
      <c r="BT365" s="19">
        <f>+P365/AU365</f>
        <v/>
      </c>
      <c r="BU365" s="19">
        <f>+Q365/AV365</f>
        <v/>
      </c>
      <c r="BV365" s="19">
        <f>+X365/AZ365</f>
        <v/>
      </c>
    </row>
    <row r="366" ht="15" customHeight="1">
      <c r="D366" s="53">
        <f>IF(AND($I366=YEAR(WindDenmark!$F$4)+D$100,$H366&lt;=MONTH(WindDenmark!$F$4)),1,0)</f>
        <v/>
      </c>
      <c r="E366" s="53">
        <f>IF(AND($I366=YEAR(WindDenmark!$F$4)+E$100,$H366&lt;=MONTH(WindDenmark!$F$4)),1,0)</f>
        <v/>
      </c>
      <c r="F366" s="53">
        <f>IF(AND(G366&lt;=WindDenmark!$F$4,I366&gt;YEAR(WindDenmark!$F$4)-11),1,0)</f>
        <v/>
      </c>
      <c r="G366" s="62">
        <f>DATE(I366,H366,1)</f>
        <v/>
      </c>
      <c r="H366" s="53">
        <f>+H354</f>
        <v/>
      </c>
      <c r="I366" s="53">
        <f>IF(H366=1,I365+1,I365)</f>
        <v/>
      </c>
      <c r="J366" s="4">
        <f>IF(ISNUMBER(AVERAGEIFS(VindIndeks_raw_20_large!$D:$D,VindIndeks_raw_20_large!$C:$C,'Info-tabeller'!J$55,VindIndeks_raw_20_large!$A:$A,'Info-tabeller'!$I366,VindIndeks_raw_20_large!$B:$B,'Info-tabeller'!$H366)),AVERAGEIFS(VindIndeks_raw_20_large!$D:$D,VindIndeks_raw_20_large!$C:$C,'Info-tabeller'!J$55,VindIndeks_raw_20_large!$A:$A,'Info-tabeller'!$I366,VindIndeks_raw_20_large!$B:$B,'Info-tabeller'!$H366),"")</f>
        <v/>
      </c>
      <c r="K366" s="4">
        <f>IF(ISNUMBER(AVERAGEIFS(VindIndeks_raw_20_large!$D:$D,VindIndeks_raw_20_large!$C:$C,'Info-tabeller'!K$55,VindIndeks_raw_20_large!$A:$A,'Info-tabeller'!$I366,VindIndeks_raw_20_large!$B:$B,'Info-tabeller'!$H366)),AVERAGEIFS(VindIndeks_raw_20_large!$D:$D,VindIndeks_raw_20_large!$C:$C,'Info-tabeller'!K$55,VindIndeks_raw_20_large!$A:$A,'Info-tabeller'!$I366,VindIndeks_raw_20_large!$B:$B,'Info-tabeller'!$H366),"")</f>
        <v/>
      </c>
      <c r="L366" s="4">
        <f>IF(ISNUMBER(AVERAGEIFS(VindIndeks_raw_20_large!$D:$D,VindIndeks_raw_20_large!$C:$C,'Info-tabeller'!L$55,VindIndeks_raw_20_large!$A:$A,'Info-tabeller'!$I366,VindIndeks_raw_20_large!$B:$B,'Info-tabeller'!$H366)),AVERAGEIFS(VindIndeks_raw_20_large!$D:$D,VindIndeks_raw_20_large!$C:$C,'Info-tabeller'!L$55,VindIndeks_raw_20_large!$A:$A,'Info-tabeller'!$I366,VindIndeks_raw_20_large!$B:$B,'Info-tabeller'!$H366),"")</f>
        <v/>
      </c>
      <c r="M366" s="4">
        <f>IF(ISNUMBER(AVERAGEIFS(VindIndeks_raw_20_large!$D:$D,VindIndeks_raw_20_large!$C:$C,'Info-tabeller'!M$55,VindIndeks_raw_20_large!$A:$A,'Info-tabeller'!$I366,VindIndeks_raw_20_large!$B:$B,'Info-tabeller'!$H366)),AVERAGEIFS(VindIndeks_raw_20_large!$D:$D,VindIndeks_raw_20_large!$C:$C,'Info-tabeller'!M$55,VindIndeks_raw_20_large!$A:$A,'Info-tabeller'!$I366,VindIndeks_raw_20_large!$B:$B,'Info-tabeller'!$H366),"")</f>
        <v/>
      </c>
      <c r="N366" s="4">
        <f>IF(ISNUMBER(AVERAGEIFS(VindIndeks_raw_20_large!$D:$D,VindIndeks_raw_20_large!$C:$C,'Info-tabeller'!N$55,VindIndeks_raw_20_large!$A:$A,'Info-tabeller'!$I366,VindIndeks_raw_20_large!$B:$B,'Info-tabeller'!$H366)),AVERAGEIFS(VindIndeks_raw_20_large!$D:$D,VindIndeks_raw_20_large!$C:$C,'Info-tabeller'!N$55,VindIndeks_raw_20_large!$A:$A,'Info-tabeller'!$I366,VindIndeks_raw_20_large!$B:$B,'Info-tabeller'!$H366),"")</f>
        <v/>
      </c>
      <c r="O366" s="4">
        <f>IF(ISNUMBER(AVERAGEIFS(VindIndeks_raw_20_large!$D:$D,VindIndeks_raw_20_large!$C:$C,'Info-tabeller'!O$55,VindIndeks_raw_20_large!$A:$A,'Info-tabeller'!$I366,VindIndeks_raw_20_large!$B:$B,'Info-tabeller'!$H366)),AVERAGEIFS(VindIndeks_raw_20_large!$D:$D,VindIndeks_raw_20_large!$C:$C,'Info-tabeller'!O$55,VindIndeks_raw_20_large!$A:$A,'Info-tabeller'!$I366,VindIndeks_raw_20_large!$B:$B,'Info-tabeller'!$H366),"")</f>
        <v/>
      </c>
      <c r="P366" s="4">
        <f>IF(ISNUMBER(AVERAGEIFS(VindIndeks_raw_20_large!$D:$D,VindIndeks_raw_20_large!$C:$C,'Info-tabeller'!P$55,VindIndeks_raw_20_large!$A:$A,'Info-tabeller'!$I366,VindIndeks_raw_20_large!$B:$B,'Info-tabeller'!$H366)),AVERAGEIFS(VindIndeks_raw_20_large!$D:$D,VindIndeks_raw_20_large!$C:$C,'Info-tabeller'!P$55,VindIndeks_raw_20_large!$A:$A,'Info-tabeller'!$I366,VindIndeks_raw_20_large!$B:$B,'Info-tabeller'!$H366),"")</f>
        <v/>
      </c>
      <c r="Q366" s="4">
        <f>IF(ISNUMBER(AVERAGEIFS(VindIndeks_raw_20_large!$D:$D,VindIndeks_raw_20_large!$C:$C,'Info-tabeller'!Q$55,VindIndeks_raw_20_large!$A:$A,'Info-tabeller'!$I366,VindIndeks_raw_20_large!$B:$B,'Info-tabeller'!$H366)),AVERAGEIFS(VindIndeks_raw_20_large!$D:$D,VindIndeks_raw_20_large!$C:$C,'Info-tabeller'!Q$55,VindIndeks_raw_20_large!$A:$A,'Info-tabeller'!$I366,VindIndeks_raw_20_large!$B:$B,'Info-tabeller'!$H366),"")</f>
        <v/>
      </c>
      <c r="R366" s="5">
        <f>IF(ISNUMBER(AVERAGEIFS(VindIndeks_raw_20_large!$D:$D,VindIndeks_raw_20_large!$C:$C,'Info-tabeller'!R$55,VindIndeks_raw_20_large!$A:$A,'Info-tabeller'!$I366,VindIndeks_raw_20_large!$B:$B,'Info-tabeller'!$H366)),AVERAGEIFS(VindIndeks_raw_20_large!$D:$D,VindIndeks_raw_20_large!$C:$C,'Info-tabeller'!R$55,VindIndeks_raw_20_large!$A:$A,'Info-tabeller'!$I366,VindIndeks_raw_20_large!$B:$B,'Info-tabeller'!$H366),"")</f>
        <v/>
      </c>
      <c r="S366" s="5">
        <f>IF(ISNUMBER(AVERAGEIFS(VindIndeks_raw_20_large!$D:$D,VindIndeks_raw_20_large!$C:$C,'Info-tabeller'!S$55,VindIndeks_raw_20_large!$A:$A,'Info-tabeller'!$I366,VindIndeks_raw_20_large!$B:$B,'Info-tabeller'!$H366)),AVERAGEIFS(VindIndeks_raw_20_large!$D:$D,VindIndeks_raw_20_large!$C:$C,'Info-tabeller'!S$55,VindIndeks_raw_20_large!$A:$A,'Info-tabeller'!$I366,VindIndeks_raw_20_large!$B:$B,'Info-tabeller'!$H366),"")</f>
        <v/>
      </c>
      <c r="T366" s="5">
        <f>IF(ISNUMBER(AVERAGEIFS(VindIndeks_raw_20_large!$D:$D,VindIndeks_raw_20_large!$C:$C,'Info-tabeller'!T$55,VindIndeks_raw_20_large!$A:$A,'Info-tabeller'!$I366,VindIndeks_raw_20_large!$B:$B,'Info-tabeller'!$H366)),AVERAGEIFS(VindIndeks_raw_20_large!$D:$D,VindIndeks_raw_20_large!$C:$C,'Info-tabeller'!T$55,VindIndeks_raw_20_large!$A:$A,'Info-tabeller'!$I366,VindIndeks_raw_20_large!$B:$B,'Info-tabeller'!$H366),"")</f>
        <v/>
      </c>
      <c r="U366" s="5">
        <f>IF(ISNUMBER(AVERAGEIFS(VindIndeks_raw_20_large!$D:$D,VindIndeks_raw_20_large!$C:$C,'Info-tabeller'!U$55,VindIndeks_raw_20_large!$A:$A,'Info-tabeller'!$I366,VindIndeks_raw_20_large!$B:$B,'Info-tabeller'!$H366)),AVERAGEIFS(VindIndeks_raw_20_large!$D:$D,VindIndeks_raw_20_large!$C:$C,'Info-tabeller'!U$55,VindIndeks_raw_20_large!$A:$A,'Info-tabeller'!$I366,VindIndeks_raw_20_large!$B:$B,'Info-tabeller'!$H366),"")</f>
        <v/>
      </c>
      <c r="V366" s="5">
        <f>IF(ISNUMBER(AVERAGEIFS(VindIndeks_raw_20_large!$D:$D,VindIndeks_raw_20_large!$C:$C,'Info-tabeller'!V$55,VindIndeks_raw_20_large!$A:$A,'Info-tabeller'!$I366,VindIndeks_raw_20_large!$B:$B,'Info-tabeller'!$H366)),AVERAGEIFS(VindIndeks_raw_20_large!$D:$D,VindIndeks_raw_20_large!$C:$C,'Info-tabeller'!V$55,VindIndeks_raw_20_large!$A:$A,'Info-tabeller'!$I366,VindIndeks_raw_20_large!$B:$B,'Info-tabeller'!$H366),"")</f>
        <v/>
      </c>
      <c r="W366" s="5">
        <f>IF(ISNUMBER(AVERAGEIFS(VindIndeks_raw_20_large!$D:$D,VindIndeks_raw_20_large!$C:$C,'Info-tabeller'!W$55,VindIndeks_raw_20_large!$A:$A,'Info-tabeller'!$I366,VindIndeks_raw_20_large!$B:$B,'Info-tabeller'!$H366)),AVERAGEIFS(VindIndeks_raw_20_large!$D:$D,VindIndeks_raw_20_large!$C:$C,'Info-tabeller'!W$55,VindIndeks_raw_20_large!$A:$A,'Info-tabeller'!$I366,VindIndeks_raw_20_large!$B:$B,'Info-tabeller'!$H366),"")</f>
        <v/>
      </c>
      <c r="X366" s="7">
        <f>IF(ISNUMBER(AVERAGE(J366:Q366)),AVERAGE(J366:Q366),"")</f>
        <v/>
      </c>
      <c r="Y366" s="6">
        <f>IF(ISNUMBER(AVERAGE(R366:W366)),AVERAGE(R366:W366),"")</f>
        <v/>
      </c>
      <c r="AB366" s="16">
        <f>+G366</f>
        <v/>
      </c>
      <c r="AC366" s="4">
        <f>IF(ISNUMBER(AVERAGEIFS(VindIndeks_raw_20_small!$D:$D,VindIndeks_raw_20_small!$C:$C,'Info-tabeller'!AC$55,VindIndeks_raw_20_small!$A:$A,'Info-tabeller'!$I366,VindIndeks_raw_20_small!$B:$B,'Info-tabeller'!$H366)),AVERAGEIFS(VindIndeks_raw_20_small!$D:$D,VindIndeks_raw_20_small!$C:$C,'Info-tabeller'!AC$55,VindIndeks_raw_20_small!$A:$A,'Info-tabeller'!$I366,VindIndeks_raw_20_small!$B:$B,'Info-tabeller'!$H366),"")</f>
        <v/>
      </c>
      <c r="AD366" s="4">
        <f>IF(ISNUMBER(AVERAGEIFS(VindIndeks_raw_20_small!$D:$D,VindIndeks_raw_20_small!$C:$C,'Info-tabeller'!AD$55,VindIndeks_raw_20_small!$A:$A,'Info-tabeller'!$I366,VindIndeks_raw_20_small!$B:$B,'Info-tabeller'!$H366)),AVERAGEIFS(VindIndeks_raw_20_small!$D:$D,VindIndeks_raw_20_small!$C:$C,'Info-tabeller'!AD$55,VindIndeks_raw_20_small!$A:$A,'Info-tabeller'!$I366,VindIndeks_raw_20_small!$B:$B,'Info-tabeller'!$H366),"")</f>
        <v/>
      </c>
      <c r="AE366" s="4">
        <f>IF(ISNUMBER(AVERAGEIFS(VindIndeks_raw_20_small!$D:$D,VindIndeks_raw_20_small!$C:$C,'Info-tabeller'!AE$55,VindIndeks_raw_20_small!$A:$A,'Info-tabeller'!$I366,VindIndeks_raw_20_small!$B:$B,'Info-tabeller'!$H366)),AVERAGEIFS(VindIndeks_raw_20_small!$D:$D,VindIndeks_raw_20_small!$C:$C,'Info-tabeller'!AE$55,VindIndeks_raw_20_small!$A:$A,'Info-tabeller'!$I366,VindIndeks_raw_20_small!$B:$B,'Info-tabeller'!$H366),"")</f>
        <v/>
      </c>
      <c r="AF366" s="4">
        <f>IF(ISNUMBER(AVERAGEIFS(VindIndeks_raw_20_small!$D:$D,VindIndeks_raw_20_small!$C:$C,'Info-tabeller'!AF$55,VindIndeks_raw_20_small!$A:$A,'Info-tabeller'!$I366,VindIndeks_raw_20_small!$B:$B,'Info-tabeller'!$H366)),AVERAGEIFS(VindIndeks_raw_20_small!$D:$D,VindIndeks_raw_20_small!$C:$C,'Info-tabeller'!AF$55,VindIndeks_raw_20_small!$A:$A,'Info-tabeller'!$I366,VindIndeks_raw_20_small!$B:$B,'Info-tabeller'!$H366),"")</f>
        <v/>
      </c>
      <c r="AG366" s="4">
        <f>IF(ISNUMBER(AVERAGEIFS(VindIndeks_raw_20_small!$D:$D,VindIndeks_raw_20_small!$C:$C,'Info-tabeller'!AG$55,VindIndeks_raw_20_small!$A:$A,'Info-tabeller'!$I366,VindIndeks_raw_20_small!$B:$B,'Info-tabeller'!$H366)),AVERAGEIFS(VindIndeks_raw_20_small!$D:$D,VindIndeks_raw_20_small!$C:$C,'Info-tabeller'!AG$55,VindIndeks_raw_20_small!$A:$A,'Info-tabeller'!$I366,VindIndeks_raw_20_small!$B:$B,'Info-tabeller'!$H366),"")</f>
        <v/>
      </c>
      <c r="AH366" s="4">
        <f>IF(ISNUMBER(AVERAGEIFS(VindIndeks_raw_20_small!$D:$D,VindIndeks_raw_20_small!$C:$C,'Info-tabeller'!AH$55,VindIndeks_raw_20_small!$A:$A,'Info-tabeller'!$I366,VindIndeks_raw_20_small!$B:$B,'Info-tabeller'!$H366)),AVERAGEIFS(VindIndeks_raw_20_small!$D:$D,VindIndeks_raw_20_small!$C:$C,'Info-tabeller'!AH$55,VindIndeks_raw_20_small!$A:$A,'Info-tabeller'!$I366,VindIndeks_raw_20_small!$B:$B,'Info-tabeller'!$H366),"")</f>
        <v/>
      </c>
      <c r="AI366" s="4">
        <f>IF(ISNUMBER(AVERAGEIFS(VindIndeks_raw_20_small!$D:$D,VindIndeks_raw_20_small!$C:$C,'Info-tabeller'!AI$55,VindIndeks_raw_20_small!$A:$A,'Info-tabeller'!$I366,VindIndeks_raw_20_small!$B:$B,'Info-tabeller'!$H366)),AVERAGEIFS(VindIndeks_raw_20_small!$D:$D,VindIndeks_raw_20_small!$C:$C,'Info-tabeller'!AI$55,VindIndeks_raw_20_small!$A:$A,'Info-tabeller'!$I366,VindIndeks_raw_20_small!$B:$B,'Info-tabeller'!$H366),"")</f>
        <v/>
      </c>
      <c r="AJ366" s="4">
        <f>IF(ISNUMBER(AVERAGEIFS(VindIndeks_raw_20_small!$D:$D,VindIndeks_raw_20_small!$C:$C,'Info-tabeller'!AJ$55,VindIndeks_raw_20_small!$A:$A,'Info-tabeller'!$I366,VindIndeks_raw_20_small!$B:$B,'Info-tabeller'!$H366)),AVERAGEIFS(VindIndeks_raw_20_small!$D:$D,VindIndeks_raw_20_small!$C:$C,'Info-tabeller'!AJ$55,VindIndeks_raw_20_small!$A:$A,'Info-tabeller'!$I366,VindIndeks_raw_20_small!$B:$B,'Info-tabeller'!$H366),"")</f>
        <v/>
      </c>
      <c r="AK366" s="7">
        <f>IF(ISNUMBER(AVERAGE(AC366:AJ366)),AVERAGE(AC366:AJ366),"")</f>
        <v/>
      </c>
      <c r="AN366" s="17">
        <f>+AB366</f>
        <v/>
      </c>
      <c r="AO366" s="4">
        <f>IF(ISNUMBER(AVERAGEIFS(VindIndeks_raw_13!$D:$D,VindIndeks_raw_13!$C:$C,'Info-tabeller'!AO$55,VindIndeks_raw_13!$A:$A,'Info-tabeller'!$I366,VindIndeks_raw_13!$B:$B,'Info-tabeller'!$H366)),AVERAGEIFS(VindIndeks_raw_13!$D:$D,VindIndeks_raw_13!$C:$C,'Info-tabeller'!AO$55,VindIndeks_raw_13!$A:$A,'Info-tabeller'!$I366,VindIndeks_raw_13!$B:$B,'Info-tabeller'!$H366),"")</f>
        <v/>
      </c>
      <c r="AP366" s="4">
        <f>IF(ISNUMBER(AVERAGEIFS(VindIndeks_raw_13!$D:$D,VindIndeks_raw_13!$C:$C,'Info-tabeller'!AP$55,VindIndeks_raw_13!$A:$A,'Info-tabeller'!$I366,VindIndeks_raw_13!$B:$B,'Info-tabeller'!$H366)),AVERAGEIFS(VindIndeks_raw_13!$D:$D,VindIndeks_raw_13!$C:$C,'Info-tabeller'!AP$55,VindIndeks_raw_13!$A:$A,'Info-tabeller'!$I366,VindIndeks_raw_13!$B:$B,'Info-tabeller'!$H366),"")</f>
        <v/>
      </c>
      <c r="AQ366" s="4">
        <f>IF(ISNUMBER(AVERAGEIFS(VindIndeks_raw_13!$D:$D,VindIndeks_raw_13!$C:$C,'Info-tabeller'!AQ$55,VindIndeks_raw_13!$A:$A,'Info-tabeller'!$I366,VindIndeks_raw_13!$B:$B,'Info-tabeller'!$H366)),AVERAGEIFS(VindIndeks_raw_13!$D:$D,VindIndeks_raw_13!$C:$C,'Info-tabeller'!AQ$55,VindIndeks_raw_13!$A:$A,'Info-tabeller'!$I366,VindIndeks_raw_13!$B:$B,'Info-tabeller'!$H366),"")</f>
        <v/>
      </c>
      <c r="AR366" s="4">
        <f>IF(ISNUMBER(AVERAGEIFS(VindIndeks_raw_13!$D:$D,VindIndeks_raw_13!$C:$C,'Info-tabeller'!AR$55,VindIndeks_raw_13!$A:$A,'Info-tabeller'!$I366,VindIndeks_raw_13!$B:$B,'Info-tabeller'!$H366)),AVERAGEIFS(VindIndeks_raw_13!$D:$D,VindIndeks_raw_13!$C:$C,'Info-tabeller'!AR$55,VindIndeks_raw_13!$A:$A,'Info-tabeller'!$I366,VindIndeks_raw_13!$B:$B,'Info-tabeller'!$H366),"")</f>
        <v/>
      </c>
      <c r="AS366" s="4">
        <f>IF(ISNUMBER(AVERAGEIFS(VindIndeks_raw_13!$D:$D,VindIndeks_raw_13!$C:$C,'Info-tabeller'!AS$55,VindIndeks_raw_13!$A:$A,'Info-tabeller'!$I366,VindIndeks_raw_13!$B:$B,'Info-tabeller'!$H366)),AVERAGEIFS(VindIndeks_raw_13!$D:$D,VindIndeks_raw_13!$C:$C,'Info-tabeller'!AS$55,VindIndeks_raw_13!$A:$A,'Info-tabeller'!$I366,VindIndeks_raw_13!$B:$B,'Info-tabeller'!$H366),"")</f>
        <v/>
      </c>
      <c r="AT366" s="4">
        <f>IF(ISNUMBER(AVERAGEIFS(VindIndeks_raw_13!$D:$D,VindIndeks_raw_13!$C:$C,'Info-tabeller'!AT$55,VindIndeks_raw_13!$A:$A,'Info-tabeller'!$I366,VindIndeks_raw_13!$B:$B,'Info-tabeller'!$H366)),AVERAGEIFS(VindIndeks_raw_13!$D:$D,VindIndeks_raw_13!$C:$C,'Info-tabeller'!AT$55,VindIndeks_raw_13!$A:$A,'Info-tabeller'!$I366,VindIndeks_raw_13!$B:$B,'Info-tabeller'!$H366),"")</f>
        <v/>
      </c>
      <c r="AU366" s="4">
        <f>IF(ISNUMBER(AVERAGEIFS(VindIndeks_raw_13!$D:$D,VindIndeks_raw_13!$C:$C,'Info-tabeller'!AU$55,VindIndeks_raw_13!$A:$A,'Info-tabeller'!$I366,VindIndeks_raw_13!$B:$B,'Info-tabeller'!$H366)),AVERAGEIFS(VindIndeks_raw_13!$D:$D,VindIndeks_raw_13!$C:$C,'Info-tabeller'!AU$55,VindIndeks_raw_13!$A:$A,'Info-tabeller'!$I366,VindIndeks_raw_13!$B:$B,'Info-tabeller'!$H366),"")</f>
        <v/>
      </c>
      <c r="AV366" s="4">
        <f>IF(ISNUMBER(AVERAGEIFS(VindIndeks_raw_13!$D:$D,VindIndeks_raw_13!$C:$C,'Info-tabeller'!AV$55,VindIndeks_raw_13!$A:$A,'Info-tabeller'!$I366,VindIndeks_raw_13!$B:$B,'Info-tabeller'!$H366)),AVERAGEIFS(VindIndeks_raw_13!$D:$D,VindIndeks_raw_13!$C:$C,'Info-tabeller'!AV$55,VindIndeks_raw_13!$A:$A,'Info-tabeller'!$I366,VindIndeks_raw_13!$B:$B,'Info-tabeller'!$H366),"")</f>
        <v/>
      </c>
      <c r="AW366" s="5">
        <f>IF(ISNUMBER(AVERAGEIFS(VindIndeks_raw_13!$D:$D,VindIndeks_raw_13!$C:$C,'Info-tabeller'!AW$55,VindIndeks_raw_13!$A:$A,'Info-tabeller'!$I366,VindIndeks_raw_13!$B:$B,'Info-tabeller'!$H366)),AVERAGEIFS(VindIndeks_raw_13!$D:$D,VindIndeks_raw_13!$C:$C,'Info-tabeller'!AW$55,VindIndeks_raw_13!$A:$A,'Info-tabeller'!$I366,VindIndeks_raw_13!$B:$B,'Info-tabeller'!$H366),"")</f>
        <v/>
      </c>
      <c r="AX366" s="5">
        <f>IF(ISNUMBER(AVERAGEIFS(VindIndeks_raw_13!$D:$D,VindIndeks_raw_13!$C:$C,'Info-tabeller'!AX$55,VindIndeks_raw_13!$A:$A,'Info-tabeller'!$I366,VindIndeks_raw_13!$B:$B,'Info-tabeller'!$H366)),AVERAGEIFS(VindIndeks_raw_13!$D:$D,VindIndeks_raw_13!$C:$C,'Info-tabeller'!AX$55,VindIndeks_raw_13!$A:$A,'Info-tabeller'!$I366,VindIndeks_raw_13!$B:$B,'Info-tabeller'!$H366),"")</f>
        <v/>
      </c>
      <c r="AY366" s="5">
        <f>IF(ISNUMBER(AVERAGEIFS(VindIndeks_raw_13!$D:$D,VindIndeks_raw_13!$C:$C,'Info-tabeller'!AY$55,VindIndeks_raw_13!$A:$A,'Info-tabeller'!$I366,VindIndeks_raw_13!$B:$B,'Info-tabeller'!$H366)),AVERAGEIFS(VindIndeks_raw_13!$D:$D,VindIndeks_raw_13!$C:$C,'Info-tabeller'!AY$55,VindIndeks_raw_13!$A:$A,'Info-tabeller'!$I366,VindIndeks_raw_13!$B:$B,'Info-tabeller'!$H366),"")</f>
        <v/>
      </c>
      <c r="AZ366" s="7">
        <f>IF(ISNUMBER(AVERAGE(AO366:AV366)),AVERAGE(AO366:AV366),"")</f>
        <v/>
      </c>
      <c r="BA366" s="6">
        <f>IF(ISNUMBER(AVERAGE(AW366:AY366)),AVERAGE(AW366:AY366),"")</f>
        <v/>
      </c>
      <c r="BC366" s="17">
        <f>+AN366</f>
        <v/>
      </c>
      <c r="BD366" s="19">
        <f>+AC366/AO366</f>
        <v/>
      </c>
      <c r="BE366" s="19">
        <f>+AD366/AP366</f>
        <v/>
      </c>
      <c r="BF366" s="19">
        <f>+AE366/AQ366</f>
        <v/>
      </c>
      <c r="BG366" s="19">
        <f>+AF366/AR366</f>
        <v/>
      </c>
      <c r="BH366" s="19">
        <f>+AG366/AS366</f>
        <v/>
      </c>
      <c r="BI366" s="19">
        <f>+AH366/AT366</f>
        <v/>
      </c>
      <c r="BJ366" s="19">
        <f>+AI366/AU366</f>
        <v/>
      </c>
      <c r="BK366" s="19">
        <f>+AJ366/AV366</f>
        <v/>
      </c>
      <c r="BL366" s="19">
        <f>+AK366/AZ366</f>
        <v/>
      </c>
      <c r="BN366" s="19">
        <f>+J366/AO366</f>
        <v/>
      </c>
      <c r="BO366" s="19">
        <f>+K366/AP366</f>
        <v/>
      </c>
      <c r="BP366" s="19">
        <f>+L366/AQ366</f>
        <v/>
      </c>
      <c r="BQ366" s="19">
        <f>+M366/AR366</f>
        <v/>
      </c>
      <c r="BR366" s="19">
        <f>+N366/AS366</f>
        <v/>
      </c>
      <c r="BS366" s="19">
        <f>+O366/AT366</f>
        <v/>
      </c>
      <c r="BT366" s="19">
        <f>+P366/AU366</f>
        <v/>
      </c>
      <c r="BU366" s="19">
        <f>+Q366/AV366</f>
        <v/>
      </c>
      <c r="BV366" s="19">
        <f>+X366/AZ366</f>
        <v/>
      </c>
    </row>
    <row r="367" ht="15" customHeight="1">
      <c r="D367" s="53">
        <f>IF(AND($I367=YEAR(WindDenmark!$F$4)+D$100,$H367&lt;=MONTH(WindDenmark!$F$4)),1,0)</f>
        <v/>
      </c>
      <c r="E367" s="53">
        <f>IF(AND($I367=YEAR(WindDenmark!$F$4)+E$100,$H367&lt;=MONTH(WindDenmark!$F$4)),1,0)</f>
        <v/>
      </c>
      <c r="F367" s="53">
        <f>IF(AND(G367&lt;=WindDenmark!$F$4,I367&gt;YEAR(WindDenmark!$F$4)-11),1,0)</f>
        <v/>
      </c>
      <c r="G367" s="62">
        <f>DATE(I367,H367,1)</f>
        <v/>
      </c>
      <c r="H367" s="53">
        <f>+H355</f>
        <v/>
      </c>
      <c r="I367" s="53">
        <f>IF(H367=1,I366+1,I366)</f>
        <v/>
      </c>
      <c r="J367" s="4">
        <f>IF(ISNUMBER(AVERAGEIFS(VindIndeks_raw_20_large!$D:$D,VindIndeks_raw_20_large!$C:$C,'Info-tabeller'!J$55,VindIndeks_raw_20_large!$A:$A,'Info-tabeller'!$I367,VindIndeks_raw_20_large!$B:$B,'Info-tabeller'!$H367)),AVERAGEIFS(VindIndeks_raw_20_large!$D:$D,VindIndeks_raw_20_large!$C:$C,'Info-tabeller'!J$55,VindIndeks_raw_20_large!$A:$A,'Info-tabeller'!$I367,VindIndeks_raw_20_large!$B:$B,'Info-tabeller'!$H367),"")</f>
        <v/>
      </c>
      <c r="K367" s="4">
        <f>IF(ISNUMBER(AVERAGEIFS(VindIndeks_raw_20_large!$D:$D,VindIndeks_raw_20_large!$C:$C,'Info-tabeller'!K$55,VindIndeks_raw_20_large!$A:$A,'Info-tabeller'!$I367,VindIndeks_raw_20_large!$B:$B,'Info-tabeller'!$H367)),AVERAGEIFS(VindIndeks_raw_20_large!$D:$D,VindIndeks_raw_20_large!$C:$C,'Info-tabeller'!K$55,VindIndeks_raw_20_large!$A:$A,'Info-tabeller'!$I367,VindIndeks_raw_20_large!$B:$B,'Info-tabeller'!$H367),"")</f>
        <v/>
      </c>
      <c r="L367" s="4">
        <f>IF(ISNUMBER(AVERAGEIFS(VindIndeks_raw_20_large!$D:$D,VindIndeks_raw_20_large!$C:$C,'Info-tabeller'!L$55,VindIndeks_raw_20_large!$A:$A,'Info-tabeller'!$I367,VindIndeks_raw_20_large!$B:$B,'Info-tabeller'!$H367)),AVERAGEIFS(VindIndeks_raw_20_large!$D:$D,VindIndeks_raw_20_large!$C:$C,'Info-tabeller'!L$55,VindIndeks_raw_20_large!$A:$A,'Info-tabeller'!$I367,VindIndeks_raw_20_large!$B:$B,'Info-tabeller'!$H367),"")</f>
        <v/>
      </c>
      <c r="M367" s="4">
        <f>IF(ISNUMBER(AVERAGEIFS(VindIndeks_raw_20_large!$D:$D,VindIndeks_raw_20_large!$C:$C,'Info-tabeller'!M$55,VindIndeks_raw_20_large!$A:$A,'Info-tabeller'!$I367,VindIndeks_raw_20_large!$B:$B,'Info-tabeller'!$H367)),AVERAGEIFS(VindIndeks_raw_20_large!$D:$D,VindIndeks_raw_20_large!$C:$C,'Info-tabeller'!M$55,VindIndeks_raw_20_large!$A:$A,'Info-tabeller'!$I367,VindIndeks_raw_20_large!$B:$B,'Info-tabeller'!$H367),"")</f>
        <v/>
      </c>
      <c r="N367" s="4">
        <f>IF(ISNUMBER(AVERAGEIFS(VindIndeks_raw_20_large!$D:$D,VindIndeks_raw_20_large!$C:$C,'Info-tabeller'!N$55,VindIndeks_raw_20_large!$A:$A,'Info-tabeller'!$I367,VindIndeks_raw_20_large!$B:$B,'Info-tabeller'!$H367)),AVERAGEIFS(VindIndeks_raw_20_large!$D:$D,VindIndeks_raw_20_large!$C:$C,'Info-tabeller'!N$55,VindIndeks_raw_20_large!$A:$A,'Info-tabeller'!$I367,VindIndeks_raw_20_large!$B:$B,'Info-tabeller'!$H367),"")</f>
        <v/>
      </c>
      <c r="O367" s="4">
        <f>IF(ISNUMBER(AVERAGEIFS(VindIndeks_raw_20_large!$D:$D,VindIndeks_raw_20_large!$C:$C,'Info-tabeller'!O$55,VindIndeks_raw_20_large!$A:$A,'Info-tabeller'!$I367,VindIndeks_raw_20_large!$B:$B,'Info-tabeller'!$H367)),AVERAGEIFS(VindIndeks_raw_20_large!$D:$D,VindIndeks_raw_20_large!$C:$C,'Info-tabeller'!O$55,VindIndeks_raw_20_large!$A:$A,'Info-tabeller'!$I367,VindIndeks_raw_20_large!$B:$B,'Info-tabeller'!$H367),"")</f>
        <v/>
      </c>
      <c r="P367" s="4">
        <f>IF(ISNUMBER(AVERAGEIFS(VindIndeks_raw_20_large!$D:$D,VindIndeks_raw_20_large!$C:$C,'Info-tabeller'!P$55,VindIndeks_raw_20_large!$A:$A,'Info-tabeller'!$I367,VindIndeks_raw_20_large!$B:$B,'Info-tabeller'!$H367)),AVERAGEIFS(VindIndeks_raw_20_large!$D:$D,VindIndeks_raw_20_large!$C:$C,'Info-tabeller'!P$55,VindIndeks_raw_20_large!$A:$A,'Info-tabeller'!$I367,VindIndeks_raw_20_large!$B:$B,'Info-tabeller'!$H367),"")</f>
        <v/>
      </c>
      <c r="Q367" s="4">
        <f>IF(ISNUMBER(AVERAGEIFS(VindIndeks_raw_20_large!$D:$D,VindIndeks_raw_20_large!$C:$C,'Info-tabeller'!Q$55,VindIndeks_raw_20_large!$A:$A,'Info-tabeller'!$I367,VindIndeks_raw_20_large!$B:$B,'Info-tabeller'!$H367)),AVERAGEIFS(VindIndeks_raw_20_large!$D:$D,VindIndeks_raw_20_large!$C:$C,'Info-tabeller'!Q$55,VindIndeks_raw_20_large!$A:$A,'Info-tabeller'!$I367,VindIndeks_raw_20_large!$B:$B,'Info-tabeller'!$H367),"")</f>
        <v/>
      </c>
      <c r="R367" s="5">
        <f>IF(ISNUMBER(AVERAGEIFS(VindIndeks_raw_20_large!$D:$D,VindIndeks_raw_20_large!$C:$C,'Info-tabeller'!R$55,VindIndeks_raw_20_large!$A:$A,'Info-tabeller'!$I367,VindIndeks_raw_20_large!$B:$B,'Info-tabeller'!$H367)),AVERAGEIFS(VindIndeks_raw_20_large!$D:$D,VindIndeks_raw_20_large!$C:$C,'Info-tabeller'!R$55,VindIndeks_raw_20_large!$A:$A,'Info-tabeller'!$I367,VindIndeks_raw_20_large!$B:$B,'Info-tabeller'!$H367),"")</f>
        <v/>
      </c>
      <c r="S367" s="5">
        <f>IF(ISNUMBER(AVERAGEIFS(VindIndeks_raw_20_large!$D:$D,VindIndeks_raw_20_large!$C:$C,'Info-tabeller'!S$55,VindIndeks_raw_20_large!$A:$A,'Info-tabeller'!$I367,VindIndeks_raw_20_large!$B:$B,'Info-tabeller'!$H367)),AVERAGEIFS(VindIndeks_raw_20_large!$D:$D,VindIndeks_raw_20_large!$C:$C,'Info-tabeller'!S$55,VindIndeks_raw_20_large!$A:$A,'Info-tabeller'!$I367,VindIndeks_raw_20_large!$B:$B,'Info-tabeller'!$H367),"")</f>
        <v/>
      </c>
      <c r="T367" s="5">
        <f>IF(ISNUMBER(AVERAGEIFS(VindIndeks_raw_20_large!$D:$D,VindIndeks_raw_20_large!$C:$C,'Info-tabeller'!T$55,VindIndeks_raw_20_large!$A:$A,'Info-tabeller'!$I367,VindIndeks_raw_20_large!$B:$B,'Info-tabeller'!$H367)),AVERAGEIFS(VindIndeks_raw_20_large!$D:$D,VindIndeks_raw_20_large!$C:$C,'Info-tabeller'!T$55,VindIndeks_raw_20_large!$A:$A,'Info-tabeller'!$I367,VindIndeks_raw_20_large!$B:$B,'Info-tabeller'!$H367),"")</f>
        <v/>
      </c>
      <c r="U367" s="5">
        <f>IF(ISNUMBER(AVERAGEIFS(VindIndeks_raw_20_large!$D:$D,VindIndeks_raw_20_large!$C:$C,'Info-tabeller'!U$55,VindIndeks_raw_20_large!$A:$A,'Info-tabeller'!$I367,VindIndeks_raw_20_large!$B:$B,'Info-tabeller'!$H367)),AVERAGEIFS(VindIndeks_raw_20_large!$D:$D,VindIndeks_raw_20_large!$C:$C,'Info-tabeller'!U$55,VindIndeks_raw_20_large!$A:$A,'Info-tabeller'!$I367,VindIndeks_raw_20_large!$B:$B,'Info-tabeller'!$H367),"")</f>
        <v/>
      </c>
      <c r="V367" s="5">
        <f>IF(ISNUMBER(AVERAGEIFS(VindIndeks_raw_20_large!$D:$D,VindIndeks_raw_20_large!$C:$C,'Info-tabeller'!V$55,VindIndeks_raw_20_large!$A:$A,'Info-tabeller'!$I367,VindIndeks_raw_20_large!$B:$B,'Info-tabeller'!$H367)),AVERAGEIFS(VindIndeks_raw_20_large!$D:$D,VindIndeks_raw_20_large!$C:$C,'Info-tabeller'!V$55,VindIndeks_raw_20_large!$A:$A,'Info-tabeller'!$I367,VindIndeks_raw_20_large!$B:$B,'Info-tabeller'!$H367),"")</f>
        <v/>
      </c>
      <c r="W367" s="5">
        <f>IF(ISNUMBER(AVERAGEIFS(VindIndeks_raw_20_large!$D:$D,VindIndeks_raw_20_large!$C:$C,'Info-tabeller'!W$55,VindIndeks_raw_20_large!$A:$A,'Info-tabeller'!$I367,VindIndeks_raw_20_large!$B:$B,'Info-tabeller'!$H367)),AVERAGEIFS(VindIndeks_raw_20_large!$D:$D,VindIndeks_raw_20_large!$C:$C,'Info-tabeller'!W$55,VindIndeks_raw_20_large!$A:$A,'Info-tabeller'!$I367,VindIndeks_raw_20_large!$B:$B,'Info-tabeller'!$H367),"")</f>
        <v/>
      </c>
      <c r="X367" s="7">
        <f>IF(ISNUMBER(AVERAGE(J367:Q367)),AVERAGE(J367:Q367),"")</f>
        <v/>
      </c>
      <c r="Y367" s="6">
        <f>IF(ISNUMBER(AVERAGE(R367:W367)),AVERAGE(R367:W367),"")</f>
        <v/>
      </c>
      <c r="AB367" s="16">
        <f>+G367</f>
        <v/>
      </c>
      <c r="AC367" s="4">
        <f>IF(ISNUMBER(AVERAGEIFS(VindIndeks_raw_20_small!$D:$D,VindIndeks_raw_20_small!$C:$C,'Info-tabeller'!AC$55,VindIndeks_raw_20_small!$A:$A,'Info-tabeller'!$I367,VindIndeks_raw_20_small!$B:$B,'Info-tabeller'!$H367)),AVERAGEIFS(VindIndeks_raw_20_small!$D:$D,VindIndeks_raw_20_small!$C:$C,'Info-tabeller'!AC$55,VindIndeks_raw_20_small!$A:$A,'Info-tabeller'!$I367,VindIndeks_raw_20_small!$B:$B,'Info-tabeller'!$H367),"")</f>
        <v/>
      </c>
      <c r="AD367" s="4">
        <f>IF(ISNUMBER(AVERAGEIFS(VindIndeks_raw_20_small!$D:$D,VindIndeks_raw_20_small!$C:$C,'Info-tabeller'!AD$55,VindIndeks_raw_20_small!$A:$A,'Info-tabeller'!$I367,VindIndeks_raw_20_small!$B:$B,'Info-tabeller'!$H367)),AVERAGEIFS(VindIndeks_raw_20_small!$D:$D,VindIndeks_raw_20_small!$C:$C,'Info-tabeller'!AD$55,VindIndeks_raw_20_small!$A:$A,'Info-tabeller'!$I367,VindIndeks_raw_20_small!$B:$B,'Info-tabeller'!$H367),"")</f>
        <v/>
      </c>
      <c r="AE367" s="4">
        <f>IF(ISNUMBER(AVERAGEIFS(VindIndeks_raw_20_small!$D:$D,VindIndeks_raw_20_small!$C:$C,'Info-tabeller'!AE$55,VindIndeks_raw_20_small!$A:$A,'Info-tabeller'!$I367,VindIndeks_raw_20_small!$B:$B,'Info-tabeller'!$H367)),AVERAGEIFS(VindIndeks_raw_20_small!$D:$D,VindIndeks_raw_20_small!$C:$C,'Info-tabeller'!AE$55,VindIndeks_raw_20_small!$A:$A,'Info-tabeller'!$I367,VindIndeks_raw_20_small!$B:$B,'Info-tabeller'!$H367),"")</f>
        <v/>
      </c>
      <c r="AF367" s="4">
        <f>IF(ISNUMBER(AVERAGEIFS(VindIndeks_raw_20_small!$D:$D,VindIndeks_raw_20_small!$C:$C,'Info-tabeller'!AF$55,VindIndeks_raw_20_small!$A:$A,'Info-tabeller'!$I367,VindIndeks_raw_20_small!$B:$B,'Info-tabeller'!$H367)),AVERAGEIFS(VindIndeks_raw_20_small!$D:$D,VindIndeks_raw_20_small!$C:$C,'Info-tabeller'!AF$55,VindIndeks_raw_20_small!$A:$A,'Info-tabeller'!$I367,VindIndeks_raw_20_small!$B:$B,'Info-tabeller'!$H367),"")</f>
        <v/>
      </c>
      <c r="AG367" s="4">
        <f>IF(ISNUMBER(AVERAGEIFS(VindIndeks_raw_20_small!$D:$D,VindIndeks_raw_20_small!$C:$C,'Info-tabeller'!AG$55,VindIndeks_raw_20_small!$A:$A,'Info-tabeller'!$I367,VindIndeks_raw_20_small!$B:$B,'Info-tabeller'!$H367)),AVERAGEIFS(VindIndeks_raw_20_small!$D:$D,VindIndeks_raw_20_small!$C:$C,'Info-tabeller'!AG$55,VindIndeks_raw_20_small!$A:$A,'Info-tabeller'!$I367,VindIndeks_raw_20_small!$B:$B,'Info-tabeller'!$H367),"")</f>
        <v/>
      </c>
      <c r="AH367" s="4">
        <f>IF(ISNUMBER(AVERAGEIFS(VindIndeks_raw_20_small!$D:$D,VindIndeks_raw_20_small!$C:$C,'Info-tabeller'!AH$55,VindIndeks_raw_20_small!$A:$A,'Info-tabeller'!$I367,VindIndeks_raw_20_small!$B:$B,'Info-tabeller'!$H367)),AVERAGEIFS(VindIndeks_raw_20_small!$D:$D,VindIndeks_raw_20_small!$C:$C,'Info-tabeller'!AH$55,VindIndeks_raw_20_small!$A:$A,'Info-tabeller'!$I367,VindIndeks_raw_20_small!$B:$B,'Info-tabeller'!$H367),"")</f>
        <v/>
      </c>
      <c r="AI367" s="4">
        <f>IF(ISNUMBER(AVERAGEIFS(VindIndeks_raw_20_small!$D:$D,VindIndeks_raw_20_small!$C:$C,'Info-tabeller'!AI$55,VindIndeks_raw_20_small!$A:$A,'Info-tabeller'!$I367,VindIndeks_raw_20_small!$B:$B,'Info-tabeller'!$H367)),AVERAGEIFS(VindIndeks_raw_20_small!$D:$D,VindIndeks_raw_20_small!$C:$C,'Info-tabeller'!AI$55,VindIndeks_raw_20_small!$A:$A,'Info-tabeller'!$I367,VindIndeks_raw_20_small!$B:$B,'Info-tabeller'!$H367),"")</f>
        <v/>
      </c>
      <c r="AJ367" s="4">
        <f>IF(ISNUMBER(AVERAGEIFS(VindIndeks_raw_20_small!$D:$D,VindIndeks_raw_20_small!$C:$C,'Info-tabeller'!AJ$55,VindIndeks_raw_20_small!$A:$A,'Info-tabeller'!$I367,VindIndeks_raw_20_small!$B:$B,'Info-tabeller'!$H367)),AVERAGEIFS(VindIndeks_raw_20_small!$D:$D,VindIndeks_raw_20_small!$C:$C,'Info-tabeller'!AJ$55,VindIndeks_raw_20_small!$A:$A,'Info-tabeller'!$I367,VindIndeks_raw_20_small!$B:$B,'Info-tabeller'!$H367),"")</f>
        <v/>
      </c>
      <c r="AK367" s="7">
        <f>IF(ISNUMBER(AVERAGE(AC367:AJ367)),AVERAGE(AC367:AJ367),"")</f>
        <v/>
      </c>
      <c r="AN367" s="17">
        <f>+AB367</f>
        <v/>
      </c>
      <c r="AO367" s="4">
        <f>IF(ISNUMBER(AVERAGEIFS(VindIndeks_raw_13!$D:$D,VindIndeks_raw_13!$C:$C,'Info-tabeller'!AO$55,VindIndeks_raw_13!$A:$A,'Info-tabeller'!$I367,VindIndeks_raw_13!$B:$B,'Info-tabeller'!$H367)),AVERAGEIFS(VindIndeks_raw_13!$D:$D,VindIndeks_raw_13!$C:$C,'Info-tabeller'!AO$55,VindIndeks_raw_13!$A:$A,'Info-tabeller'!$I367,VindIndeks_raw_13!$B:$B,'Info-tabeller'!$H367),"")</f>
        <v/>
      </c>
      <c r="AP367" s="4">
        <f>IF(ISNUMBER(AVERAGEIFS(VindIndeks_raw_13!$D:$D,VindIndeks_raw_13!$C:$C,'Info-tabeller'!AP$55,VindIndeks_raw_13!$A:$A,'Info-tabeller'!$I367,VindIndeks_raw_13!$B:$B,'Info-tabeller'!$H367)),AVERAGEIFS(VindIndeks_raw_13!$D:$D,VindIndeks_raw_13!$C:$C,'Info-tabeller'!AP$55,VindIndeks_raw_13!$A:$A,'Info-tabeller'!$I367,VindIndeks_raw_13!$B:$B,'Info-tabeller'!$H367),"")</f>
        <v/>
      </c>
      <c r="AQ367" s="4">
        <f>IF(ISNUMBER(AVERAGEIFS(VindIndeks_raw_13!$D:$D,VindIndeks_raw_13!$C:$C,'Info-tabeller'!AQ$55,VindIndeks_raw_13!$A:$A,'Info-tabeller'!$I367,VindIndeks_raw_13!$B:$B,'Info-tabeller'!$H367)),AVERAGEIFS(VindIndeks_raw_13!$D:$D,VindIndeks_raw_13!$C:$C,'Info-tabeller'!AQ$55,VindIndeks_raw_13!$A:$A,'Info-tabeller'!$I367,VindIndeks_raw_13!$B:$B,'Info-tabeller'!$H367),"")</f>
        <v/>
      </c>
      <c r="AR367" s="4">
        <f>IF(ISNUMBER(AVERAGEIFS(VindIndeks_raw_13!$D:$D,VindIndeks_raw_13!$C:$C,'Info-tabeller'!AR$55,VindIndeks_raw_13!$A:$A,'Info-tabeller'!$I367,VindIndeks_raw_13!$B:$B,'Info-tabeller'!$H367)),AVERAGEIFS(VindIndeks_raw_13!$D:$D,VindIndeks_raw_13!$C:$C,'Info-tabeller'!AR$55,VindIndeks_raw_13!$A:$A,'Info-tabeller'!$I367,VindIndeks_raw_13!$B:$B,'Info-tabeller'!$H367),"")</f>
        <v/>
      </c>
      <c r="AS367" s="4">
        <f>IF(ISNUMBER(AVERAGEIFS(VindIndeks_raw_13!$D:$D,VindIndeks_raw_13!$C:$C,'Info-tabeller'!AS$55,VindIndeks_raw_13!$A:$A,'Info-tabeller'!$I367,VindIndeks_raw_13!$B:$B,'Info-tabeller'!$H367)),AVERAGEIFS(VindIndeks_raw_13!$D:$D,VindIndeks_raw_13!$C:$C,'Info-tabeller'!AS$55,VindIndeks_raw_13!$A:$A,'Info-tabeller'!$I367,VindIndeks_raw_13!$B:$B,'Info-tabeller'!$H367),"")</f>
        <v/>
      </c>
      <c r="AT367" s="4">
        <f>IF(ISNUMBER(AVERAGEIFS(VindIndeks_raw_13!$D:$D,VindIndeks_raw_13!$C:$C,'Info-tabeller'!AT$55,VindIndeks_raw_13!$A:$A,'Info-tabeller'!$I367,VindIndeks_raw_13!$B:$B,'Info-tabeller'!$H367)),AVERAGEIFS(VindIndeks_raw_13!$D:$D,VindIndeks_raw_13!$C:$C,'Info-tabeller'!AT$55,VindIndeks_raw_13!$A:$A,'Info-tabeller'!$I367,VindIndeks_raw_13!$B:$B,'Info-tabeller'!$H367),"")</f>
        <v/>
      </c>
      <c r="AU367" s="4">
        <f>IF(ISNUMBER(AVERAGEIFS(VindIndeks_raw_13!$D:$D,VindIndeks_raw_13!$C:$C,'Info-tabeller'!AU$55,VindIndeks_raw_13!$A:$A,'Info-tabeller'!$I367,VindIndeks_raw_13!$B:$B,'Info-tabeller'!$H367)),AVERAGEIFS(VindIndeks_raw_13!$D:$D,VindIndeks_raw_13!$C:$C,'Info-tabeller'!AU$55,VindIndeks_raw_13!$A:$A,'Info-tabeller'!$I367,VindIndeks_raw_13!$B:$B,'Info-tabeller'!$H367),"")</f>
        <v/>
      </c>
      <c r="AV367" s="4">
        <f>IF(ISNUMBER(AVERAGEIFS(VindIndeks_raw_13!$D:$D,VindIndeks_raw_13!$C:$C,'Info-tabeller'!AV$55,VindIndeks_raw_13!$A:$A,'Info-tabeller'!$I367,VindIndeks_raw_13!$B:$B,'Info-tabeller'!$H367)),AVERAGEIFS(VindIndeks_raw_13!$D:$D,VindIndeks_raw_13!$C:$C,'Info-tabeller'!AV$55,VindIndeks_raw_13!$A:$A,'Info-tabeller'!$I367,VindIndeks_raw_13!$B:$B,'Info-tabeller'!$H367),"")</f>
        <v/>
      </c>
      <c r="AW367" s="5">
        <f>IF(ISNUMBER(AVERAGEIFS(VindIndeks_raw_13!$D:$D,VindIndeks_raw_13!$C:$C,'Info-tabeller'!AW$55,VindIndeks_raw_13!$A:$A,'Info-tabeller'!$I367,VindIndeks_raw_13!$B:$B,'Info-tabeller'!$H367)),AVERAGEIFS(VindIndeks_raw_13!$D:$D,VindIndeks_raw_13!$C:$C,'Info-tabeller'!AW$55,VindIndeks_raw_13!$A:$A,'Info-tabeller'!$I367,VindIndeks_raw_13!$B:$B,'Info-tabeller'!$H367),"")</f>
        <v/>
      </c>
      <c r="AX367" s="5">
        <f>IF(ISNUMBER(AVERAGEIFS(VindIndeks_raw_13!$D:$D,VindIndeks_raw_13!$C:$C,'Info-tabeller'!AX$55,VindIndeks_raw_13!$A:$A,'Info-tabeller'!$I367,VindIndeks_raw_13!$B:$B,'Info-tabeller'!$H367)),AVERAGEIFS(VindIndeks_raw_13!$D:$D,VindIndeks_raw_13!$C:$C,'Info-tabeller'!AX$55,VindIndeks_raw_13!$A:$A,'Info-tabeller'!$I367,VindIndeks_raw_13!$B:$B,'Info-tabeller'!$H367),"")</f>
        <v/>
      </c>
      <c r="AY367" s="5">
        <f>IF(ISNUMBER(AVERAGEIFS(VindIndeks_raw_13!$D:$D,VindIndeks_raw_13!$C:$C,'Info-tabeller'!AY$55,VindIndeks_raw_13!$A:$A,'Info-tabeller'!$I367,VindIndeks_raw_13!$B:$B,'Info-tabeller'!$H367)),AVERAGEIFS(VindIndeks_raw_13!$D:$D,VindIndeks_raw_13!$C:$C,'Info-tabeller'!AY$55,VindIndeks_raw_13!$A:$A,'Info-tabeller'!$I367,VindIndeks_raw_13!$B:$B,'Info-tabeller'!$H367),"")</f>
        <v/>
      </c>
      <c r="AZ367" s="7">
        <f>IF(ISNUMBER(AVERAGE(AO367:AV367)),AVERAGE(AO367:AV367),"")</f>
        <v/>
      </c>
      <c r="BA367" s="6">
        <f>IF(ISNUMBER(AVERAGE(AW367:AY367)),AVERAGE(AW367:AY367),"")</f>
        <v/>
      </c>
      <c r="BC367" s="17">
        <f>+AN367</f>
        <v/>
      </c>
      <c r="BD367" s="19">
        <f>+AC367/AO367</f>
        <v/>
      </c>
      <c r="BE367" s="19">
        <f>+AD367/AP367</f>
        <v/>
      </c>
      <c r="BF367" s="19">
        <f>+AE367/AQ367</f>
        <v/>
      </c>
      <c r="BG367" s="19">
        <f>+AF367/AR367</f>
        <v/>
      </c>
      <c r="BH367" s="19">
        <f>+AG367/AS367</f>
        <v/>
      </c>
      <c r="BI367" s="19">
        <f>+AH367/AT367</f>
        <v/>
      </c>
      <c r="BJ367" s="19">
        <f>+AI367/AU367</f>
        <v/>
      </c>
      <c r="BK367" s="19">
        <f>+AJ367/AV367</f>
        <v/>
      </c>
      <c r="BL367" s="19">
        <f>+AK367/AZ367</f>
        <v/>
      </c>
      <c r="BN367" s="19">
        <f>+J367/AO367</f>
        <v/>
      </c>
      <c r="BO367" s="19">
        <f>+K367/AP367</f>
        <v/>
      </c>
      <c r="BP367" s="19">
        <f>+L367/AQ367</f>
        <v/>
      </c>
      <c r="BQ367" s="19">
        <f>+M367/AR367</f>
        <v/>
      </c>
      <c r="BR367" s="19">
        <f>+N367/AS367</f>
        <v/>
      </c>
      <c r="BS367" s="19">
        <f>+O367/AT367</f>
        <v/>
      </c>
      <c r="BT367" s="19">
        <f>+P367/AU367</f>
        <v/>
      </c>
      <c r="BU367" s="19">
        <f>+Q367/AV367</f>
        <v/>
      </c>
      <c r="BV367" s="19">
        <f>+X367/AZ367</f>
        <v/>
      </c>
    </row>
    <row r="368" ht="15" customHeight="1">
      <c r="D368" s="53">
        <f>IF(AND($I368=YEAR(WindDenmark!$F$4)+D$100,$H368&lt;=MONTH(WindDenmark!$F$4)),1,0)</f>
        <v/>
      </c>
      <c r="E368" s="53">
        <f>IF(AND($I368=YEAR(WindDenmark!$F$4)+E$100,$H368&lt;=MONTH(WindDenmark!$F$4)),1,0)</f>
        <v/>
      </c>
      <c r="F368" s="53">
        <f>IF(AND(G368&lt;=WindDenmark!$F$4,I368&gt;YEAR(WindDenmark!$F$4)-11),1,0)</f>
        <v/>
      </c>
      <c r="G368" s="62">
        <f>DATE(I368,H368,1)</f>
        <v/>
      </c>
      <c r="H368" s="53">
        <f>+H356</f>
        <v/>
      </c>
      <c r="I368" s="53">
        <f>IF(H368=1,I367+1,I367)</f>
        <v/>
      </c>
      <c r="J368" s="4">
        <f>IF(ISNUMBER(AVERAGEIFS(VindIndeks_raw_20_large!$D:$D,VindIndeks_raw_20_large!$C:$C,'Info-tabeller'!J$55,VindIndeks_raw_20_large!$A:$A,'Info-tabeller'!$I368,VindIndeks_raw_20_large!$B:$B,'Info-tabeller'!$H368)),AVERAGEIFS(VindIndeks_raw_20_large!$D:$D,VindIndeks_raw_20_large!$C:$C,'Info-tabeller'!J$55,VindIndeks_raw_20_large!$A:$A,'Info-tabeller'!$I368,VindIndeks_raw_20_large!$B:$B,'Info-tabeller'!$H368),"")</f>
        <v/>
      </c>
      <c r="K368" s="4">
        <f>IF(ISNUMBER(AVERAGEIFS(VindIndeks_raw_20_large!$D:$D,VindIndeks_raw_20_large!$C:$C,'Info-tabeller'!K$55,VindIndeks_raw_20_large!$A:$A,'Info-tabeller'!$I368,VindIndeks_raw_20_large!$B:$B,'Info-tabeller'!$H368)),AVERAGEIFS(VindIndeks_raw_20_large!$D:$D,VindIndeks_raw_20_large!$C:$C,'Info-tabeller'!K$55,VindIndeks_raw_20_large!$A:$A,'Info-tabeller'!$I368,VindIndeks_raw_20_large!$B:$B,'Info-tabeller'!$H368),"")</f>
        <v/>
      </c>
      <c r="L368" s="4">
        <f>IF(ISNUMBER(AVERAGEIFS(VindIndeks_raw_20_large!$D:$D,VindIndeks_raw_20_large!$C:$C,'Info-tabeller'!L$55,VindIndeks_raw_20_large!$A:$A,'Info-tabeller'!$I368,VindIndeks_raw_20_large!$B:$B,'Info-tabeller'!$H368)),AVERAGEIFS(VindIndeks_raw_20_large!$D:$D,VindIndeks_raw_20_large!$C:$C,'Info-tabeller'!L$55,VindIndeks_raw_20_large!$A:$A,'Info-tabeller'!$I368,VindIndeks_raw_20_large!$B:$B,'Info-tabeller'!$H368),"")</f>
        <v/>
      </c>
      <c r="M368" s="4">
        <f>IF(ISNUMBER(AVERAGEIFS(VindIndeks_raw_20_large!$D:$D,VindIndeks_raw_20_large!$C:$C,'Info-tabeller'!M$55,VindIndeks_raw_20_large!$A:$A,'Info-tabeller'!$I368,VindIndeks_raw_20_large!$B:$B,'Info-tabeller'!$H368)),AVERAGEIFS(VindIndeks_raw_20_large!$D:$D,VindIndeks_raw_20_large!$C:$C,'Info-tabeller'!M$55,VindIndeks_raw_20_large!$A:$A,'Info-tabeller'!$I368,VindIndeks_raw_20_large!$B:$B,'Info-tabeller'!$H368),"")</f>
        <v/>
      </c>
      <c r="N368" s="4">
        <f>IF(ISNUMBER(AVERAGEIFS(VindIndeks_raw_20_large!$D:$D,VindIndeks_raw_20_large!$C:$C,'Info-tabeller'!N$55,VindIndeks_raw_20_large!$A:$A,'Info-tabeller'!$I368,VindIndeks_raw_20_large!$B:$B,'Info-tabeller'!$H368)),AVERAGEIFS(VindIndeks_raw_20_large!$D:$D,VindIndeks_raw_20_large!$C:$C,'Info-tabeller'!N$55,VindIndeks_raw_20_large!$A:$A,'Info-tabeller'!$I368,VindIndeks_raw_20_large!$B:$B,'Info-tabeller'!$H368),"")</f>
        <v/>
      </c>
      <c r="O368" s="4">
        <f>IF(ISNUMBER(AVERAGEIFS(VindIndeks_raw_20_large!$D:$D,VindIndeks_raw_20_large!$C:$C,'Info-tabeller'!O$55,VindIndeks_raw_20_large!$A:$A,'Info-tabeller'!$I368,VindIndeks_raw_20_large!$B:$B,'Info-tabeller'!$H368)),AVERAGEIFS(VindIndeks_raw_20_large!$D:$D,VindIndeks_raw_20_large!$C:$C,'Info-tabeller'!O$55,VindIndeks_raw_20_large!$A:$A,'Info-tabeller'!$I368,VindIndeks_raw_20_large!$B:$B,'Info-tabeller'!$H368),"")</f>
        <v/>
      </c>
      <c r="P368" s="4">
        <f>IF(ISNUMBER(AVERAGEIFS(VindIndeks_raw_20_large!$D:$D,VindIndeks_raw_20_large!$C:$C,'Info-tabeller'!P$55,VindIndeks_raw_20_large!$A:$A,'Info-tabeller'!$I368,VindIndeks_raw_20_large!$B:$B,'Info-tabeller'!$H368)),AVERAGEIFS(VindIndeks_raw_20_large!$D:$D,VindIndeks_raw_20_large!$C:$C,'Info-tabeller'!P$55,VindIndeks_raw_20_large!$A:$A,'Info-tabeller'!$I368,VindIndeks_raw_20_large!$B:$B,'Info-tabeller'!$H368),"")</f>
        <v/>
      </c>
      <c r="Q368" s="4">
        <f>IF(ISNUMBER(AVERAGEIFS(VindIndeks_raw_20_large!$D:$D,VindIndeks_raw_20_large!$C:$C,'Info-tabeller'!Q$55,VindIndeks_raw_20_large!$A:$A,'Info-tabeller'!$I368,VindIndeks_raw_20_large!$B:$B,'Info-tabeller'!$H368)),AVERAGEIFS(VindIndeks_raw_20_large!$D:$D,VindIndeks_raw_20_large!$C:$C,'Info-tabeller'!Q$55,VindIndeks_raw_20_large!$A:$A,'Info-tabeller'!$I368,VindIndeks_raw_20_large!$B:$B,'Info-tabeller'!$H368),"")</f>
        <v/>
      </c>
      <c r="R368" s="5">
        <f>IF(ISNUMBER(AVERAGEIFS(VindIndeks_raw_20_large!$D:$D,VindIndeks_raw_20_large!$C:$C,'Info-tabeller'!R$55,VindIndeks_raw_20_large!$A:$A,'Info-tabeller'!$I368,VindIndeks_raw_20_large!$B:$B,'Info-tabeller'!$H368)),AVERAGEIFS(VindIndeks_raw_20_large!$D:$D,VindIndeks_raw_20_large!$C:$C,'Info-tabeller'!R$55,VindIndeks_raw_20_large!$A:$A,'Info-tabeller'!$I368,VindIndeks_raw_20_large!$B:$B,'Info-tabeller'!$H368),"")</f>
        <v/>
      </c>
      <c r="S368" s="5">
        <f>IF(ISNUMBER(AVERAGEIFS(VindIndeks_raw_20_large!$D:$D,VindIndeks_raw_20_large!$C:$C,'Info-tabeller'!S$55,VindIndeks_raw_20_large!$A:$A,'Info-tabeller'!$I368,VindIndeks_raw_20_large!$B:$B,'Info-tabeller'!$H368)),AVERAGEIFS(VindIndeks_raw_20_large!$D:$D,VindIndeks_raw_20_large!$C:$C,'Info-tabeller'!S$55,VindIndeks_raw_20_large!$A:$A,'Info-tabeller'!$I368,VindIndeks_raw_20_large!$B:$B,'Info-tabeller'!$H368),"")</f>
        <v/>
      </c>
      <c r="T368" s="5">
        <f>IF(ISNUMBER(AVERAGEIFS(VindIndeks_raw_20_large!$D:$D,VindIndeks_raw_20_large!$C:$C,'Info-tabeller'!T$55,VindIndeks_raw_20_large!$A:$A,'Info-tabeller'!$I368,VindIndeks_raw_20_large!$B:$B,'Info-tabeller'!$H368)),AVERAGEIFS(VindIndeks_raw_20_large!$D:$D,VindIndeks_raw_20_large!$C:$C,'Info-tabeller'!T$55,VindIndeks_raw_20_large!$A:$A,'Info-tabeller'!$I368,VindIndeks_raw_20_large!$B:$B,'Info-tabeller'!$H368),"")</f>
        <v/>
      </c>
      <c r="U368" s="5">
        <f>IF(ISNUMBER(AVERAGEIFS(VindIndeks_raw_20_large!$D:$D,VindIndeks_raw_20_large!$C:$C,'Info-tabeller'!U$55,VindIndeks_raw_20_large!$A:$A,'Info-tabeller'!$I368,VindIndeks_raw_20_large!$B:$B,'Info-tabeller'!$H368)),AVERAGEIFS(VindIndeks_raw_20_large!$D:$D,VindIndeks_raw_20_large!$C:$C,'Info-tabeller'!U$55,VindIndeks_raw_20_large!$A:$A,'Info-tabeller'!$I368,VindIndeks_raw_20_large!$B:$B,'Info-tabeller'!$H368),"")</f>
        <v/>
      </c>
      <c r="V368" s="5">
        <f>IF(ISNUMBER(AVERAGEIFS(VindIndeks_raw_20_large!$D:$D,VindIndeks_raw_20_large!$C:$C,'Info-tabeller'!V$55,VindIndeks_raw_20_large!$A:$A,'Info-tabeller'!$I368,VindIndeks_raw_20_large!$B:$B,'Info-tabeller'!$H368)),AVERAGEIFS(VindIndeks_raw_20_large!$D:$D,VindIndeks_raw_20_large!$C:$C,'Info-tabeller'!V$55,VindIndeks_raw_20_large!$A:$A,'Info-tabeller'!$I368,VindIndeks_raw_20_large!$B:$B,'Info-tabeller'!$H368),"")</f>
        <v/>
      </c>
      <c r="W368" s="5">
        <f>IF(ISNUMBER(AVERAGEIFS(VindIndeks_raw_20_large!$D:$D,VindIndeks_raw_20_large!$C:$C,'Info-tabeller'!W$55,VindIndeks_raw_20_large!$A:$A,'Info-tabeller'!$I368,VindIndeks_raw_20_large!$B:$B,'Info-tabeller'!$H368)),AVERAGEIFS(VindIndeks_raw_20_large!$D:$D,VindIndeks_raw_20_large!$C:$C,'Info-tabeller'!W$55,VindIndeks_raw_20_large!$A:$A,'Info-tabeller'!$I368,VindIndeks_raw_20_large!$B:$B,'Info-tabeller'!$H368),"")</f>
        <v/>
      </c>
      <c r="X368" s="7">
        <f>IF(ISNUMBER(AVERAGE(J368:Q368)),AVERAGE(J368:Q368),"")</f>
        <v/>
      </c>
      <c r="Y368" s="6">
        <f>IF(ISNUMBER(AVERAGE(R368:W368)),AVERAGE(R368:W368),"")</f>
        <v/>
      </c>
      <c r="AB368" s="16">
        <f>+G368</f>
        <v/>
      </c>
      <c r="AC368" s="4">
        <f>IF(ISNUMBER(AVERAGEIFS(VindIndeks_raw_20_small!$D:$D,VindIndeks_raw_20_small!$C:$C,'Info-tabeller'!AC$55,VindIndeks_raw_20_small!$A:$A,'Info-tabeller'!$I368,VindIndeks_raw_20_small!$B:$B,'Info-tabeller'!$H368)),AVERAGEIFS(VindIndeks_raw_20_small!$D:$D,VindIndeks_raw_20_small!$C:$C,'Info-tabeller'!AC$55,VindIndeks_raw_20_small!$A:$A,'Info-tabeller'!$I368,VindIndeks_raw_20_small!$B:$B,'Info-tabeller'!$H368),"")</f>
        <v/>
      </c>
      <c r="AD368" s="4">
        <f>IF(ISNUMBER(AVERAGEIFS(VindIndeks_raw_20_small!$D:$D,VindIndeks_raw_20_small!$C:$C,'Info-tabeller'!AD$55,VindIndeks_raw_20_small!$A:$A,'Info-tabeller'!$I368,VindIndeks_raw_20_small!$B:$B,'Info-tabeller'!$H368)),AVERAGEIFS(VindIndeks_raw_20_small!$D:$D,VindIndeks_raw_20_small!$C:$C,'Info-tabeller'!AD$55,VindIndeks_raw_20_small!$A:$A,'Info-tabeller'!$I368,VindIndeks_raw_20_small!$B:$B,'Info-tabeller'!$H368),"")</f>
        <v/>
      </c>
      <c r="AE368" s="4">
        <f>IF(ISNUMBER(AVERAGEIFS(VindIndeks_raw_20_small!$D:$D,VindIndeks_raw_20_small!$C:$C,'Info-tabeller'!AE$55,VindIndeks_raw_20_small!$A:$A,'Info-tabeller'!$I368,VindIndeks_raw_20_small!$B:$B,'Info-tabeller'!$H368)),AVERAGEIFS(VindIndeks_raw_20_small!$D:$D,VindIndeks_raw_20_small!$C:$C,'Info-tabeller'!AE$55,VindIndeks_raw_20_small!$A:$A,'Info-tabeller'!$I368,VindIndeks_raw_20_small!$B:$B,'Info-tabeller'!$H368),"")</f>
        <v/>
      </c>
      <c r="AF368" s="4">
        <f>IF(ISNUMBER(AVERAGEIFS(VindIndeks_raw_20_small!$D:$D,VindIndeks_raw_20_small!$C:$C,'Info-tabeller'!AF$55,VindIndeks_raw_20_small!$A:$A,'Info-tabeller'!$I368,VindIndeks_raw_20_small!$B:$B,'Info-tabeller'!$H368)),AVERAGEIFS(VindIndeks_raw_20_small!$D:$D,VindIndeks_raw_20_small!$C:$C,'Info-tabeller'!AF$55,VindIndeks_raw_20_small!$A:$A,'Info-tabeller'!$I368,VindIndeks_raw_20_small!$B:$B,'Info-tabeller'!$H368),"")</f>
        <v/>
      </c>
      <c r="AG368" s="4">
        <f>IF(ISNUMBER(AVERAGEIFS(VindIndeks_raw_20_small!$D:$D,VindIndeks_raw_20_small!$C:$C,'Info-tabeller'!AG$55,VindIndeks_raw_20_small!$A:$A,'Info-tabeller'!$I368,VindIndeks_raw_20_small!$B:$B,'Info-tabeller'!$H368)),AVERAGEIFS(VindIndeks_raw_20_small!$D:$D,VindIndeks_raw_20_small!$C:$C,'Info-tabeller'!AG$55,VindIndeks_raw_20_small!$A:$A,'Info-tabeller'!$I368,VindIndeks_raw_20_small!$B:$B,'Info-tabeller'!$H368),"")</f>
        <v/>
      </c>
      <c r="AH368" s="4">
        <f>IF(ISNUMBER(AVERAGEIFS(VindIndeks_raw_20_small!$D:$D,VindIndeks_raw_20_small!$C:$C,'Info-tabeller'!AH$55,VindIndeks_raw_20_small!$A:$A,'Info-tabeller'!$I368,VindIndeks_raw_20_small!$B:$B,'Info-tabeller'!$H368)),AVERAGEIFS(VindIndeks_raw_20_small!$D:$D,VindIndeks_raw_20_small!$C:$C,'Info-tabeller'!AH$55,VindIndeks_raw_20_small!$A:$A,'Info-tabeller'!$I368,VindIndeks_raw_20_small!$B:$B,'Info-tabeller'!$H368),"")</f>
        <v/>
      </c>
      <c r="AI368" s="4">
        <f>IF(ISNUMBER(AVERAGEIFS(VindIndeks_raw_20_small!$D:$D,VindIndeks_raw_20_small!$C:$C,'Info-tabeller'!AI$55,VindIndeks_raw_20_small!$A:$A,'Info-tabeller'!$I368,VindIndeks_raw_20_small!$B:$B,'Info-tabeller'!$H368)),AVERAGEIFS(VindIndeks_raw_20_small!$D:$D,VindIndeks_raw_20_small!$C:$C,'Info-tabeller'!AI$55,VindIndeks_raw_20_small!$A:$A,'Info-tabeller'!$I368,VindIndeks_raw_20_small!$B:$B,'Info-tabeller'!$H368),"")</f>
        <v/>
      </c>
      <c r="AJ368" s="4">
        <f>IF(ISNUMBER(AVERAGEIFS(VindIndeks_raw_20_small!$D:$D,VindIndeks_raw_20_small!$C:$C,'Info-tabeller'!AJ$55,VindIndeks_raw_20_small!$A:$A,'Info-tabeller'!$I368,VindIndeks_raw_20_small!$B:$B,'Info-tabeller'!$H368)),AVERAGEIFS(VindIndeks_raw_20_small!$D:$D,VindIndeks_raw_20_small!$C:$C,'Info-tabeller'!AJ$55,VindIndeks_raw_20_small!$A:$A,'Info-tabeller'!$I368,VindIndeks_raw_20_small!$B:$B,'Info-tabeller'!$H368),"")</f>
        <v/>
      </c>
      <c r="AK368" s="7">
        <f>IF(ISNUMBER(AVERAGE(AC368:AJ368)),AVERAGE(AC368:AJ368),"")</f>
        <v/>
      </c>
      <c r="AN368" s="17">
        <f>+AB368</f>
        <v/>
      </c>
      <c r="AO368" s="4">
        <f>IF(ISNUMBER(AVERAGEIFS(VindIndeks_raw_13!$D:$D,VindIndeks_raw_13!$C:$C,'Info-tabeller'!AO$55,VindIndeks_raw_13!$A:$A,'Info-tabeller'!$I368,VindIndeks_raw_13!$B:$B,'Info-tabeller'!$H368)),AVERAGEIFS(VindIndeks_raw_13!$D:$D,VindIndeks_raw_13!$C:$C,'Info-tabeller'!AO$55,VindIndeks_raw_13!$A:$A,'Info-tabeller'!$I368,VindIndeks_raw_13!$B:$B,'Info-tabeller'!$H368),"")</f>
        <v/>
      </c>
      <c r="AP368" s="4">
        <f>IF(ISNUMBER(AVERAGEIFS(VindIndeks_raw_13!$D:$D,VindIndeks_raw_13!$C:$C,'Info-tabeller'!AP$55,VindIndeks_raw_13!$A:$A,'Info-tabeller'!$I368,VindIndeks_raw_13!$B:$B,'Info-tabeller'!$H368)),AVERAGEIFS(VindIndeks_raw_13!$D:$D,VindIndeks_raw_13!$C:$C,'Info-tabeller'!AP$55,VindIndeks_raw_13!$A:$A,'Info-tabeller'!$I368,VindIndeks_raw_13!$B:$B,'Info-tabeller'!$H368),"")</f>
        <v/>
      </c>
      <c r="AQ368" s="4">
        <f>IF(ISNUMBER(AVERAGEIFS(VindIndeks_raw_13!$D:$D,VindIndeks_raw_13!$C:$C,'Info-tabeller'!AQ$55,VindIndeks_raw_13!$A:$A,'Info-tabeller'!$I368,VindIndeks_raw_13!$B:$B,'Info-tabeller'!$H368)),AVERAGEIFS(VindIndeks_raw_13!$D:$D,VindIndeks_raw_13!$C:$C,'Info-tabeller'!AQ$55,VindIndeks_raw_13!$A:$A,'Info-tabeller'!$I368,VindIndeks_raw_13!$B:$B,'Info-tabeller'!$H368),"")</f>
        <v/>
      </c>
      <c r="AR368" s="4">
        <f>IF(ISNUMBER(AVERAGEIFS(VindIndeks_raw_13!$D:$D,VindIndeks_raw_13!$C:$C,'Info-tabeller'!AR$55,VindIndeks_raw_13!$A:$A,'Info-tabeller'!$I368,VindIndeks_raw_13!$B:$B,'Info-tabeller'!$H368)),AVERAGEIFS(VindIndeks_raw_13!$D:$D,VindIndeks_raw_13!$C:$C,'Info-tabeller'!AR$55,VindIndeks_raw_13!$A:$A,'Info-tabeller'!$I368,VindIndeks_raw_13!$B:$B,'Info-tabeller'!$H368),"")</f>
        <v/>
      </c>
      <c r="AS368" s="4">
        <f>IF(ISNUMBER(AVERAGEIFS(VindIndeks_raw_13!$D:$D,VindIndeks_raw_13!$C:$C,'Info-tabeller'!AS$55,VindIndeks_raw_13!$A:$A,'Info-tabeller'!$I368,VindIndeks_raw_13!$B:$B,'Info-tabeller'!$H368)),AVERAGEIFS(VindIndeks_raw_13!$D:$D,VindIndeks_raw_13!$C:$C,'Info-tabeller'!AS$55,VindIndeks_raw_13!$A:$A,'Info-tabeller'!$I368,VindIndeks_raw_13!$B:$B,'Info-tabeller'!$H368),"")</f>
        <v/>
      </c>
      <c r="AT368" s="4">
        <f>IF(ISNUMBER(AVERAGEIFS(VindIndeks_raw_13!$D:$D,VindIndeks_raw_13!$C:$C,'Info-tabeller'!AT$55,VindIndeks_raw_13!$A:$A,'Info-tabeller'!$I368,VindIndeks_raw_13!$B:$B,'Info-tabeller'!$H368)),AVERAGEIFS(VindIndeks_raw_13!$D:$D,VindIndeks_raw_13!$C:$C,'Info-tabeller'!AT$55,VindIndeks_raw_13!$A:$A,'Info-tabeller'!$I368,VindIndeks_raw_13!$B:$B,'Info-tabeller'!$H368),"")</f>
        <v/>
      </c>
      <c r="AU368" s="4">
        <f>IF(ISNUMBER(AVERAGEIFS(VindIndeks_raw_13!$D:$D,VindIndeks_raw_13!$C:$C,'Info-tabeller'!AU$55,VindIndeks_raw_13!$A:$A,'Info-tabeller'!$I368,VindIndeks_raw_13!$B:$B,'Info-tabeller'!$H368)),AVERAGEIFS(VindIndeks_raw_13!$D:$D,VindIndeks_raw_13!$C:$C,'Info-tabeller'!AU$55,VindIndeks_raw_13!$A:$A,'Info-tabeller'!$I368,VindIndeks_raw_13!$B:$B,'Info-tabeller'!$H368),"")</f>
        <v/>
      </c>
      <c r="AV368" s="4">
        <f>IF(ISNUMBER(AVERAGEIFS(VindIndeks_raw_13!$D:$D,VindIndeks_raw_13!$C:$C,'Info-tabeller'!AV$55,VindIndeks_raw_13!$A:$A,'Info-tabeller'!$I368,VindIndeks_raw_13!$B:$B,'Info-tabeller'!$H368)),AVERAGEIFS(VindIndeks_raw_13!$D:$D,VindIndeks_raw_13!$C:$C,'Info-tabeller'!AV$55,VindIndeks_raw_13!$A:$A,'Info-tabeller'!$I368,VindIndeks_raw_13!$B:$B,'Info-tabeller'!$H368),"")</f>
        <v/>
      </c>
      <c r="AW368" s="5">
        <f>IF(ISNUMBER(AVERAGEIFS(VindIndeks_raw_13!$D:$D,VindIndeks_raw_13!$C:$C,'Info-tabeller'!AW$55,VindIndeks_raw_13!$A:$A,'Info-tabeller'!$I368,VindIndeks_raw_13!$B:$B,'Info-tabeller'!$H368)),AVERAGEIFS(VindIndeks_raw_13!$D:$D,VindIndeks_raw_13!$C:$C,'Info-tabeller'!AW$55,VindIndeks_raw_13!$A:$A,'Info-tabeller'!$I368,VindIndeks_raw_13!$B:$B,'Info-tabeller'!$H368),"")</f>
        <v/>
      </c>
      <c r="AX368" s="5">
        <f>IF(ISNUMBER(AVERAGEIFS(VindIndeks_raw_13!$D:$D,VindIndeks_raw_13!$C:$C,'Info-tabeller'!AX$55,VindIndeks_raw_13!$A:$A,'Info-tabeller'!$I368,VindIndeks_raw_13!$B:$B,'Info-tabeller'!$H368)),AVERAGEIFS(VindIndeks_raw_13!$D:$D,VindIndeks_raw_13!$C:$C,'Info-tabeller'!AX$55,VindIndeks_raw_13!$A:$A,'Info-tabeller'!$I368,VindIndeks_raw_13!$B:$B,'Info-tabeller'!$H368),"")</f>
        <v/>
      </c>
      <c r="AY368" s="5">
        <f>IF(ISNUMBER(AVERAGEIFS(VindIndeks_raw_13!$D:$D,VindIndeks_raw_13!$C:$C,'Info-tabeller'!AY$55,VindIndeks_raw_13!$A:$A,'Info-tabeller'!$I368,VindIndeks_raw_13!$B:$B,'Info-tabeller'!$H368)),AVERAGEIFS(VindIndeks_raw_13!$D:$D,VindIndeks_raw_13!$C:$C,'Info-tabeller'!AY$55,VindIndeks_raw_13!$A:$A,'Info-tabeller'!$I368,VindIndeks_raw_13!$B:$B,'Info-tabeller'!$H368),"")</f>
        <v/>
      </c>
      <c r="AZ368" s="7">
        <f>IF(ISNUMBER(AVERAGE(AO368:AV368)),AVERAGE(AO368:AV368),"")</f>
        <v/>
      </c>
      <c r="BA368" s="6">
        <f>IF(ISNUMBER(AVERAGE(AW368:AY368)),AVERAGE(AW368:AY368),"")</f>
        <v/>
      </c>
      <c r="BC368" s="17">
        <f>+AN368</f>
        <v/>
      </c>
      <c r="BD368" s="19">
        <f>+AC368/AO368</f>
        <v/>
      </c>
      <c r="BE368" s="19">
        <f>+AD368/AP368</f>
        <v/>
      </c>
      <c r="BF368" s="19">
        <f>+AE368/AQ368</f>
        <v/>
      </c>
      <c r="BG368" s="19">
        <f>+AF368/AR368</f>
        <v/>
      </c>
      <c r="BH368" s="19">
        <f>+AG368/AS368</f>
        <v/>
      </c>
      <c r="BI368" s="19">
        <f>+AH368/AT368</f>
        <v/>
      </c>
      <c r="BJ368" s="19">
        <f>+AI368/AU368</f>
        <v/>
      </c>
      <c r="BK368" s="19">
        <f>+AJ368/AV368</f>
        <v/>
      </c>
      <c r="BL368" s="19">
        <f>+AK368/AZ368</f>
        <v/>
      </c>
      <c r="BN368" s="19">
        <f>+J368/AO368</f>
        <v/>
      </c>
      <c r="BO368" s="19">
        <f>+K368/AP368</f>
        <v/>
      </c>
      <c r="BP368" s="19">
        <f>+L368/AQ368</f>
        <v/>
      </c>
      <c r="BQ368" s="19">
        <f>+M368/AR368</f>
        <v/>
      </c>
      <c r="BR368" s="19">
        <f>+N368/AS368</f>
        <v/>
      </c>
      <c r="BS368" s="19">
        <f>+O368/AT368</f>
        <v/>
      </c>
      <c r="BT368" s="19">
        <f>+P368/AU368</f>
        <v/>
      </c>
      <c r="BU368" s="19">
        <f>+Q368/AV368</f>
        <v/>
      </c>
      <c r="BV368" s="19">
        <f>+X368/AZ368</f>
        <v/>
      </c>
    </row>
    <row r="369" ht="15" customHeight="1">
      <c r="D369" s="53">
        <f>IF(AND($I369=YEAR(WindDenmark!$F$4)+D$100,$H369&lt;=MONTH(WindDenmark!$F$4)),1,0)</f>
        <v/>
      </c>
      <c r="E369" s="53">
        <f>IF(AND($I369=YEAR(WindDenmark!$F$4)+E$100,$H369&lt;=MONTH(WindDenmark!$F$4)),1,0)</f>
        <v/>
      </c>
      <c r="F369" s="53">
        <f>IF(AND(G369&lt;=WindDenmark!$F$4,I369&gt;YEAR(WindDenmark!$F$4)-11),1,0)</f>
        <v/>
      </c>
      <c r="G369" s="62">
        <f>DATE(I369,H369,1)</f>
        <v/>
      </c>
      <c r="H369" s="53">
        <f>+H357</f>
        <v/>
      </c>
      <c r="I369" s="53">
        <f>IF(H369=1,I368+1,I368)</f>
        <v/>
      </c>
      <c r="J369" s="4">
        <f>IF(ISNUMBER(AVERAGEIFS(VindIndeks_raw_20_large!$D:$D,VindIndeks_raw_20_large!$C:$C,'Info-tabeller'!J$55,VindIndeks_raw_20_large!$A:$A,'Info-tabeller'!$I369,VindIndeks_raw_20_large!$B:$B,'Info-tabeller'!$H369)),AVERAGEIFS(VindIndeks_raw_20_large!$D:$D,VindIndeks_raw_20_large!$C:$C,'Info-tabeller'!J$55,VindIndeks_raw_20_large!$A:$A,'Info-tabeller'!$I369,VindIndeks_raw_20_large!$B:$B,'Info-tabeller'!$H369),"")</f>
        <v/>
      </c>
      <c r="K369" s="4">
        <f>IF(ISNUMBER(AVERAGEIFS(VindIndeks_raw_20_large!$D:$D,VindIndeks_raw_20_large!$C:$C,'Info-tabeller'!K$55,VindIndeks_raw_20_large!$A:$A,'Info-tabeller'!$I369,VindIndeks_raw_20_large!$B:$B,'Info-tabeller'!$H369)),AVERAGEIFS(VindIndeks_raw_20_large!$D:$D,VindIndeks_raw_20_large!$C:$C,'Info-tabeller'!K$55,VindIndeks_raw_20_large!$A:$A,'Info-tabeller'!$I369,VindIndeks_raw_20_large!$B:$B,'Info-tabeller'!$H369),"")</f>
        <v/>
      </c>
      <c r="L369" s="4">
        <f>IF(ISNUMBER(AVERAGEIFS(VindIndeks_raw_20_large!$D:$D,VindIndeks_raw_20_large!$C:$C,'Info-tabeller'!L$55,VindIndeks_raw_20_large!$A:$A,'Info-tabeller'!$I369,VindIndeks_raw_20_large!$B:$B,'Info-tabeller'!$H369)),AVERAGEIFS(VindIndeks_raw_20_large!$D:$D,VindIndeks_raw_20_large!$C:$C,'Info-tabeller'!L$55,VindIndeks_raw_20_large!$A:$A,'Info-tabeller'!$I369,VindIndeks_raw_20_large!$B:$B,'Info-tabeller'!$H369),"")</f>
        <v/>
      </c>
      <c r="M369" s="4">
        <f>IF(ISNUMBER(AVERAGEIFS(VindIndeks_raw_20_large!$D:$D,VindIndeks_raw_20_large!$C:$C,'Info-tabeller'!M$55,VindIndeks_raw_20_large!$A:$A,'Info-tabeller'!$I369,VindIndeks_raw_20_large!$B:$B,'Info-tabeller'!$H369)),AVERAGEIFS(VindIndeks_raw_20_large!$D:$D,VindIndeks_raw_20_large!$C:$C,'Info-tabeller'!M$55,VindIndeks_raw_20_large!$A:$A,'Info-tabeller'!$I369,VindIndeks_raw_20_large!$B:$B,'Info-tabeller'!$H369),"")</f>
        <v/>
      </c>
      <c r="N369" s="4">
        <f>IF(ISNUMBER(AVERAGEIFS(VindIndeks_raw_20_large!$D:$D,VindIndeks_raw_20_large!$C:$C,'Info-tabeller'!N$55,VindIndeks_raw_20_large!$A:$A,'Info-tabeller'!$I369,VindIndeks_raw_20_large!$B:$B,'Info-tabeller'!$H369)),AVERAGEIFS(VindIndeks_raw_20_large!$D:$D,VindIndeks_raw_20_large!$C:$C,'Info-tabeller'!N$55,VindIndeks_raw_20_large!$A:$A,'Info-tabeller'!$I369,VindIndeks_raw_20_large!$B:$B,'Info-tabeller'!$H369),"")</f>
        <v/>
      </c>
      <c r="O369" s="4">
        <f>IF(ISNUMBER(AVERAGEIFS(VindIndeks_raw_20_large!$D:$D,VindIndeks_raw_20_large!$C:$C,'Info-tabeller'!O$55,VindIndeks_raw_20_large!$A:$A,'Info-tabeller'!$I369,VindIndeks_raw_20_large!$B:$B,'Info-tabeller'!$H369)),AVERAGEIFS(VindIndeks_raw_20_large!$D:$D,VindIndeks_raw_20_large!$C:$C,'Info-tabeller'!O$55,VindIndeks_raw_20_large!$A:$A,'Info-tabeller'!$I369,VindIndeks_raw_20_large!$B:$B,'Info-tabeller'!$H369),"")</f>
        <v/>
      </c>
      <c r="P369" s="4">
        <f>IF(ISNUMBER(AVERAGEIFS(VindIndeks_raw_20_large!$D:$D,VindIndeks_raw_20_large!$C:$C,'Info-tabeller'!P$55,VindIndeks_raw_20_large!$A:$A,'Info-tabeller'!$I369,VindIndeks_raw_20_large!$B:$B,'Info-tabeller'!$H369)),AVERAGEIFS(VindIndeks_raw_20_large!$D:$D,VindIndeks_raw_20_large!$C:$C,'Info-tabeller'!P$55,VindIndeks_raw_20_large!$A:$A,'Info-tabeller'!$I369,VindIndeks_raw_20_large!$B:$B,'Info-tabeller'!$H369),"")</f>
        <v/>
      </c>
      <c r="Q369" s="4">
        <f>IF(ISNUMBER(AVERAGEIFS(VindIndeks_raw_20_large!$D:$D,VindIndeks_raw_20_large!$C:$C,'Info-tabeller'!Q$55,VindIndeks_raw_20_large!$A:$A,'Info-tabeller'!$I369,VindIndeks_raw_20_large!$B:$B,'Info-tabeller'!$H369)),AVERAGEIFS(VindIndeks_raw_20_large!$D:$D,VindIndeks_raw_20_large!$C:$C,'Info-tabeller'!Q$55,VindIndeks_raw_20_large!$A:$A,'Info-tabeller'!$I369,VindIndeks_raw_20_large!$B:$B,'Info-tabeller'!$H369),"")</f>
        <v/>
      </c>
      <c r="R369" s="5">
        <f>IF(ISNUMBER(AVERAGEIFS(VindIndeks_raw_20_large!$D:$D,VindIndeks_raw_20_large!$C:$C,'Info-tabeller'!R$55,VindIndeks_raw_20_large!$A:$A,'Info-tabeller'!$I369,VindIndeks_raw_20_large!$B:$B,'Info-tabeller'!$H369)),AVERAGEIFS(VindIndeks_raw_20_large!$D:$D,VindIndeks_raw_20_large!$C:$C,'Info-tabeller'!R$55,VindIndeks_raw_20_large!$A:$A,'Info-tabeller'!$I369,VindIndeks_raw_20_large!$B:$B,'Info-tabeller'!$H369),"")</f>
        <v/>
      </c>
      <c r="S369" s="5">
        <f>IF(ISNUMBER(AVERAGEIFS(VindIndeks_raw_20_large!$D:$D,VindIndeks_raw_20_large!$C:$C,'Info-tabeller'!S$55,VindIndeks_raw_20_large!$A:$A,'Info-tabeller'!$I369,VindIndeks_raw_20_large!$B:$B,'Info-tabeller'!$H369)),AVERAGEIFS(VindIndeks_raw_20_large!$D:$D,VindIndeks_raw_20_large!$C:$C,'Info-tabeller'!S$55,VindIndeks_raw_20_large!$A:$A,'Info-tabeller'!$I369,VindIndeks_raw_20_large!$B:$B,'Info-tabeller'!$H369),"")</f>
        <v/>
      </c>
      <c r="T369" s="5">
        <f>IF(ISNUMBER(AVERAGEIFS(VindIndeks_raw_20_large!$D:$D,VindIndeks_raw_20_large!$C:$C,'Info-tabeller'!T$55,VindIndeks_raw_20_large!$A:$A,'Info-tabeller'!$I369,VindIndeks_raw_20_large!$B:$B,'Info-tabeller'!$H369)),AVERAGEIFS(VindIndeks_raw_20_large!$D:$D,VindIndeks_raw_20_large!$C:$C,'Info-tabeller'!T$55,VindIndeks_raw_20_large!$A:$A,'Info-tabeller'!$I369,VindIndeks_raw_20_large!$B:$B,'Info-tabeller'!$H369),"")</f>
        <v/>
      </c>
      <c r="U369" s="5">
        <f>IF(ISNUMBER(AVERAGEIFS(VindIndeks_raw_20_large!$D:$D,VindIndeks_raw_20_large!$C:$C,'Info-tabeller'!U$55,VindIndeks_raw_20_large!$A:$A,'Info-tabeller'!$I369,VindIndeks_raw_20_large!$B:$B,'Info-tabeller'!$H369)),AVERAGEIFS(VindIndeks_raw_20_large!$D:$D,VindIndeks_raw_20_large!$C:$C,'Info-tabeller'!U$55,VindIndeks_raw_20_large!$A:$A,'Info-tabeller'!$I369,VindIndeks_raw_20_large!$B:$B,'Info-tabeller'!$H369),"")</f>
        <v/>
      </c>
      <c r="V369" s="5">
        <f>IF(ISNUMBER(AVERAGEIFS(VindIndeks_raw_20_large!$D:$D,VindIndeks_raw_20_large!$C:$C,'Info-tabeller'!V$55,VindIndeks_raw_20_large!$A:$A,'Info-tabeller'!$I369,VindIndeks_raw_20_large!$B:$B,'Info-tabeller'!$H369)),AVERAGEIFS(VindIndeks_raw_20_large!$D:$D,VindIndeks_raw_20_large!$C:$C,'Info-tabeller'!V$55,VindIndeks_raw_20_large!$A:$A,'Info-tabeller'!$I369,VindIndeks_raw_20_large!$B:$B,'Info-tabeller'!$H369),"")</f>
        <v/>
      </c>
      <c r="W369" s="5">
        <f>IF(ISNUMBER(AVERAGEIFS(VindIndeks_raw_20_large!$D:$D,VindIndeks_raw_20_large!$C:$C,'Info-tabeller'!W$55,VindIndeks_raw_20_large!$A:$A,'Info-tabeller'!$I369,VindIndeks_raw_20_large!$B:$B,'Info-tabeller'!$H369)),AVERAGEIFS(VindIndeks_raw_20_large!$D:$D,VindIndeks_raw_20_large!$C:$C,'Info-tabeller'!W$55,VindIndeks_raw_20_large!$A:$A,'Info-tabeller'!$I369,VindIndeks_raw_20_large!$B:$B,'Info-tabeller'!$H369),"")</f>
        <v/>
      </c>
      <c r="X369" s="7">
        <f>IF(ISNUMBER(AVERAGE(J369:Q369)),AVERAGE(J369:Q369),"")</f>
        <v/>
      </c>
      <c r="Y369" s="6">
        <f>IF(ISNUMBER(AVERAGE(R369:W369)),AVERAGE(R369:W369),"")</f>
        <v/>
      </c>
      <c r="AB369" s="16">
        <f>+G369</f>
        <v/>
      </c>
      <c r="AC369" s="4">
        <f>IF(ISNUMBER(AVERAGEIFS(VindIndeks_raw_20_small!$D:$D,VindIndeks_raw_20_small!$C:$C,'Info-tabeller'!AC$55,VindIndeks_raw_20_small!$A:$A,'Info-tabeller'!$I369,VindIndeks_raw_20_small!$B:$B,'Info-tabeller'!$H369)),AVERAGEIFS(VindIndeks_raw_20_small!$D:$D,VindIndeks_raw_20_small!$C:$C,'Info-tabeller'!AC$55,VindIndeks_raw_20_small!$A:$A,'Info-tabeller'!$I369,VindIndeks_raw_20_small!$B:$B,'Info-tabeller'!$H369),"")</f>
        <v/>
      </c>
      <c r="AD369" s="4">
        <f>IF(ISNUMBER(AVERAGEIFS(VindIndeks_raw_20_small!$D:$D,VindIndeks_raw_20_small!$C:$C,'Info-tabeller'!AD$55,VindIndeks_raw_20_small!$A:$A,'Info-tabeller'!$I369,VindIndeks_raw_20_small!$B:$B,'Info-tabeller'!$H369)),AVERAGEIFS(VindIndeks_raw_20_small!$D:$D,VindIndeks_raw_20_small!$C:$C,'Info-tabeller'!AD$55,VindIndeks_raw_20_small!$A:$A,'Info-tabeller'!$I369,VindIndeks_raw_20_small!$B:$B,'Info-tabeller'!$H369),"")</f>
        <v/>
      </c>
      <c r="AE369" s="4">
        <f>IF(ISNUMBER(AVERAGEIFS(VindIndeks_raw_20_small!$D:$D,VindIndeks_raw_20_small!$C:$C,'Info-tabeller'!AE$55,VindIndeks_raw_20_small!$A:$A,'Info-tabeller'!$I369,VindIndeks_raw_20_small!$B:$B,'Info-tabeller'!$H369)),AVERAGEIFS(VindIndeks_raw_20_small!$D:$D,VindIndeks_raw_20_small!$C:$C,'Info-tabeller'!AE$55,VindIndeks_raw_20_small!$A:$A,'Info-tabeller'!$I369,VindIndeks_raw_20_small!$B:$B,'Info-tabeller'!$H369),"")</f>
        <v/>
      </c>
      <c r="AF369" s="4">
        <f>IF(ISNUMBER(AVERAGEIFS(VindIndeks_raw_20_small!$D:$D,VindIndeks_raw_20_small!$C:$C,'Info-tabeller'!AF$55,VindIndeks_raw_20_small!$A:$A,'Info-tabeller'!$I369,VindIndeks_raw_20_small!$B:$B,'Info-tabeller'!$H369)),AVERAGEIFS(VindIndeks_raw_20_small!$D:$D,VindIndeks_raw_20_small!$C:$C,'Info-tabeller'!AF$55,VindIndeks_raw_20_small!$A:$A,'Info-tabeller'!$I369,VindIndeks_raw_20_small!$B:$B,'Info-tabeller'!$H369),"")</f>
        <v/>
      </c>
      <c r="AG369" s="4">
        <f>IF(ISNUMBER(AVERAGEIFS(VindIndeks_raw_20_small!$D:$D,VindIndeks_raw_20_small!$C:$C,'Info-tabeller'!AG$55,VindIndeks_raw_20_small!$A:$A,'Info-tabeller'!$I369,VindIndeks_raw_20_small!$B:$B,'Info-tabeller'!$H369)),AVERAGEIFS(VindIndeks_raw_20_small!$D:$D,VindIndeks_raw_20_small!$C:$C,'Info-tabeller'!AG$55,VindIndeks_raw_20_small!$A:$A,'Info-tabeller'!$I369,VindIndeks_raw_20_small!$B:$B,'Info-tabeller'!$H369),"")</f>
        <v/>
      </c>
      <c r="AH369" s="4">
        <f>IF(ISNUMBER(AVERAGEIFS(VindIndeks_raw_20_small!$D:$D,VindIndeks_raw_20_small!$C:$C,'Info-tabeller'!AH$55,VindIndeks_raw_20_small!$A:$A,'Info-tabeller'!$I369,VindIndeks_raw_20_small!$B:$B,'Info-tabeller'!$H369)),AVERAGEIFS(VindIndeks_raw_20_small!$D:$D,VindIndeks_raw_20_small!$C:$C,'Info-tabeller'!AH$55,VindIndeks_raw_20_small!$A:$A,'Info-tabeller'!$I369,VindIndeks_raw_20_small!$B:$B,'Info-tabeller'!$H369),"")</f>
        <v/>
      </c>
      <c r="AI369" s="4">
        <f>IF(ISNUMBER(AVERAGEIFS(VindIndeks_raw_20_small!$D:$D,VindIndeks_raw_20_small!$C:$C,'Info-tabeller'!AI$55,VindIndeks_raw_20_small!$A:$A,'Info-tabeller'!$I369,VindIndeks_raw_20_small!$B:$B,'Info-tabeller'!$H369)),AVERAGEIFS(VindIndeks_raw_20_small!$D:$D,VindIndeks_raw_20_small!$C:$C,'Info-tabeller'!AI$55,VindIndeks_raw_20_small!$A:$A,'Info-tabeller'!$I369,VindIndeks_raw_20_small!$B:$B,'Info-tabeller'!$H369),"")</f>
        <v/>
      </c>
      <c r="AJ369" s="4">
        <f>IF(ISNUMBER(AVERAGEIFS(VindIndeks_raw_20_small!$D:$D,VindIndeks_raw_20_small!$C:$C,'Info-tabeller'!AJ$55,VindIndeks_raw_20_small!$A:$A,'Info-tabeller'!$I369,VindIndeks_raw_20_small!$B:$B,'Info-tabeller'!$H369)),AVERAGEIFS(VindIndeks_raw_20_small!$D:$D,VindIndeks_raw_20_small!$C:$C,'Info-tabeller'!AJ$55,VindIndeks_raw_20_small!$A:$A,'Info-tabeller'!$I369,VindIndeks_raw_20_small!$B:$B,'Info-tabeller'!$H369),"")</f>
        <v/>
      </c>
      <c r="AK369" s="7">
        <f>IF(ISNUMBER(AVERAGE(AC369:AJ369)),AVERAGE(AC369:AJ369),"")</f>
        <v/>
      </c>
      <c r="AN369" s="17">
        <f>+AB369</f>
        <v/>
      </c>
      <c r="AO369" s="4">
        <f>IF(ISNUMBER(AVERAGEIFS(VindIndeks_raw_13!$D:$D,VindIndeks_raw_13!$C:$C,'Info-tabeller'!AO$55,VindIndeks_raw_13!$A:$A,'Info-tabeller'!$I369,VindIndeks_raw_13!$B:$B,'Info-tabeller'!$H369)),AVERAGEIFS(VindIndeks_raw_13!$D:$D,VindIndeks_raw_13!$C:$C,'Info-tabeller'!AO$55,VindIndeks_raw_13!$A:$A,'Info-tabeller'!$I369,VindIndeks_raw_13!$B:$B,'Info-tabeller'!$H369),"")</f>
        <v/>
      </c>
      <c r="AP369" s="4">
        <f>IF(ISNUMBER(AVERAGEIFS(VindIndeks_raw_13!$D:$D,VindIndeks_raw_13!$C:$C,'Info-tabeller'!AP$55,VindIndeks_raw_13!$A:$A,'Info-tabeller'!$I369,VindIndeks_raw_13!$B:$B,'Info-tabeller'!$H369)),AVERAGEIFS(VindIndeks_raw_13!$D:$D,VindIndeks_raw_13!$C:$C,'Info-tabeller'!AP$55,VindIndeks_raw_13!$A:$A,'Info-tabeller'!$I369,VindIndeks_raw_13!$B:$B,'Info-tabeller'!$H369),"")</f>
        <v/>
      </c>
      <c r="AQ369" s="4">
        <f>IF(ISNUMBER(AVERAGEIFS(VindIndeks_raw_13!$D:$D,VindIndeks_raw_13!$C:$C,'Info-tabeller'!AQ$55,VindIndeks_raw_13!$A:$A,'Info-tabeller'!$I369,VindIndeks_raw_13!$B:$B,'Info-tabeller'!$H369)),AVERAGEIFS(VindIndeks_raw_13!$D:$D,VindIndeks_raw_13!$C:$C,'Info-tabeller'!AQ$55,VindIndeks_raw_13!$A:$A,'Info-tabeller'!$I369,VindIndeks_raw_13!$B:$B,'Info-tabeller'!$H369),"")</f>
        <v/>
      </c>
      <c r="AR369" s="4">
        <f>IF(ISNUMBER(AVERAGEIFS(VindIndeks_raw_13!$D:$D,VindIndeks_raw_13!$C:$C,'Info-tabeller'!AR$55,VindIndeks_raw_13!$A:$A,'Info-tabeller'!$I369,VindIndeks_raw_13!$B:$B,'Info-tabeller'!$H369)),AVERAGEIFS(VindIndeks_raw_13!$D:$D,VindIndeks_raw_13!$C:$C,'Info-tabeller'!AR$55,VindIndeks_raw_13!$A:$A,'Info-tabeller'!$I369,VindIndeks_raw_13!$B:$B,'Info-tabeller'!$H369),"")</f>
        <v/>
      </c>
      <c r="AS369" s="4">
        <f>IF(ISNUMBER(AVERAGEIFS(VindIndeks_raw_13!$D:$D,VindIndeks_raw_13!$C:$C,'Info-tabeller'!AS$55,VindIndeks_raw_13!$A:$A,'Info-tabeller'!$I369,VindIndeks_raw_13!$B:$B,'Info-tabeller'!$H369)),AVERAGEIFS(VindIndeks_raw_13!$D:$D,VindIndeks_raw_13!$C:$C,'Info-tabeller'!AS$55,VindIndeks_raw_13!$A:$A,'Info-tabeller'!$I369,VindIndeks_raw_13!$B:$B,'Info-tabeller'!$H369),"")</f>
        <v/>
      </c>
      <c r="AT369" s="4">
        <f>IF(ISNUMBER(AVERAGEIFS(VindIndeks_raw_13!$D:$D,VindIndeks_raw_13!$C:$C,'Info-tabeller'!AT$55,VindIndeks_raw_13!$A:$A,'Info-tabeller'!$I369,VindIndeks_raw_13!$B:$B,'Info-tabeller'!$H369)),AVERAGEIFS(VindIndeks_raw_13!$D:$D,VindIndeks_raw_13!$C:$C,'Info-tabeller'!AT$55,VindIndeks_raw_13!$A:$A,'Info-tabeller'!$I369,VindIndeks_raw_13!$B:$B,'Info-tabeller'!$H369),"")</f>
        <v/>
      </c>
      <c r="AU369" s="4">
        <f>IF(ISNUMBER(AVERAGEIFS(VindIndeks_raw_13!$D:$D,VindIndeks_raw_13!$C:$C,'Info-tabeller'!AU$55,VindIndeks_raw_13!$A:$A,'Info-tabeller'!$I369,VindIndeks_raw_13!$B:$B,'Info-tabeller'!$H369)),AVERAGEIFS(VindIndeks_raw_13!$D:$D,VindIndeks_raw_13!$C:$C,'Info-tabeller'!AU$55,VindIndeks_raw_13!$A:$A,'Info-tabeller'!$I369,VindIndeks_raw_13!$B:$B,'Info-tabeller'!$H369),"")</f>
        <v/>
      </c>
      <c r="AV369" s="4">
        <f>IF(ISNUMBER(AVERAGEIFS(VindIndeks_raw_13!$D:$D,VindIndeks_raw_13!$C:$C,'Info-tabeller'!AV$55,VindIndeks_raw_13!$A:$A,'Info-tabeller'!$I369,VindIndeks_raw_13!$B:$B,'Info-tabeller'!$H369)),AVERAGEIFS(VindIndeks_raw_13!$D:$D,VindIndeks_raw_13!$C:$C,'Info-tabeller'!AV$55,VindIndeks_raw_13!$A:$A,'Info-tabeller'!$I369,VindIndeks_raw_13!$B:$B,'Info-tabeller'!$H369),"")</f>
        <v/>
      </c>
      <c r="AW369" s="5">
        <f>IF(ISNUMBER(AVERAGEIFS(VindIndeks_raw_13!$D:$D,VindIndeks_raw_13!$C:$C,'Info-tabeller'!AW$55,VindIndeks_raw_13!$A:$A,'Info-tabeller'!$I369,VindIndeks_raw_13!$B:$B,'Info-tabeller'!$H369)),AVERAGEIFS(VindIndeks_raw_13!$D:$D,VindIndeks_raw_13!$C:$C,'Info-tabeller'!AW$55,VindIndeks_raw_13!$A:$A,'Info-tabeller'!$I369,VindIndeks_raw_13!$B:$B,'Info-tabeller'!$H369),"")</f>
        <v/>
      </c>
      <c r="AX369" s="5">
        <f>IF(ISNUMBER(AVERAGEIFS(VindIndeks_raw_13!$D:$D,VindIndeks_raw_13!$C:$C,'Info-tabeller'!AX$55,VindIndeks_raw_13!$A:$A,'Info-tabeller'!$I369,VindIndeks_raw_13!$B:$B,'Info-tabeller'!$H369)),AVERAGEIFS(VindIndeks_raw_13!$D:$D,VindIndeks_raw_13!$C:$C,'Info-tabeller'!AX$55,VindIndeks_raw_13!$A:$A,'Info-tabeller'!$I369,VindIndeks_raw_13!$B:$B,'Info-tabeller'!$H369),"")</f>
        <v/>
      </c>
      <c r="AY369" s="5">
        <f>IF(ISNUMBER(AVERAGEIFS(VindIndeks_raw_13!$D:$D,VindIndeks_raw_13!$C:$C,'Info-tabeller'!AY$55,VindIndeks_raw_13!$A:$A,'Info-tabeller'!$I369,VindIndeks_raw_13!$B:$B,'Info-tabeller'!$H369)),AVERAGEIFS(VindIndeks_raw_13!$D:$D,VindIndeks_raw_13!$C:$C,'Info-tabeller'!AY$55,VindIndeks_raw_13!$A:$A,'Info-tabeller'!$I369,VindIndeks_raw_13!$B:$B,'Info-tabeller'!$H369),"")</f>
        <v/>
      </c>
      <c r="AZ369" s="7">
        <f>IF(ISNUMBER(AVERAGE(AO369:AV369)),AVERAGE(AO369:AV369),"")</f>
        <v/>
      </c>
      <c r="BA369" s="6">
        <f>IF(ISNUMBER(AVERAGE(AW369:AY369)),AVERAGE(AW369:AY369),"")</f>
        <v/>
      </c>
      <c r="BC369" s="17">
        <f>+AN369</f>
        <v/>
      </c>
      <c r="BD369" s="19">
        <f>+AC369/AO369</f>
        <v/>
      </c>
      <c r="BE369" s="19">
        <f>+AD369/AP369</f>
        <v/>
      </c>
      <c r="BF369" s="19">
        <f>+AE369/AQ369</f>
        <v/>
      </c>
      <c r="BG369" s="19">
        <f>+AF369/AR369</f>
        <v/>
      </c>
      <c r="BH369" s="19">
        <f>+AG369/AS369</f>
        <v/>
      </c>
      <c r="BI369" s="19">
        <f>+AH369/AT369</f>
        <v/>
      </c>
      <c r="BJ369" s="19">
        <f>+AI369/AU369</f>
        <v/>
      </c>
      <c r="BK369" s="19">
        <f>+AJ369/AV369</f>
        <v/>
      </c>
      <c r="BL369" s="19">
        <f>+AK369/AZ369</f>
        <v/>
      </c>
      <c r="BN369" s="19">
        <f>+J369/AO369</f>
        <v/>
      </c>
      <c r="BO369" s="19">
        <f>+K369/AP369</f>
        <v/>
      </c>
      <c r="BP369" s="19">
        <f>+L369/AQ369</f>
        <v/>
      </c>
      <c r="BQ369" s="19">
        <f>+M369/AR369</f>
        <v/>
      </c>
      <c r="BR369" s="19">
        <f>+N369/AS369</f>
        <v/>
      </c>
      <c r="BS369" s="19">
        <f>+O369/AT369</f>
        <v/>
      </c>
      <c r="BT369" s="19">
        <f>+P369/AU369</f>
        <v/>
      </c>
      <c r="BU369" s="19">
        <f>+Q369/AV369</f>
        <v/>
      </c>
      <c r="BV369" s="19">
        <f>+X369/AZ369</f>
        <v/>
      </c>
    </row>
    <row r="370" ht="15" customHeight="1">
      <c r="D370" s="53">
        <f>IF(AND($I370=YEAR(WindDenmark!$F$4)+D$100,$H370&lt;=MONTH(WindDenmark!$F$4)),1,0)</f>
        <v/>
      </c>
      <c r="E370" s="53">
        <f>IF(AND($I370=YEAR(WindDenmark!$F$4)+E$100,$H370&lt;=MONTH(WindDenmark!$F$4)),1,0)</f>
        <v/>
      </c>
      <c r="F370" s="53">
        <f>IF(AND(G370&lt;=WindDenmark!$F$4,I370&gt;YEAR(WindDenmark!$F$4)-11),1,0)</f>
        <v/>
      </c>
      <c r="G370" s="62">
        <f>DATE(I370,H370,1)</f>
        <v/>
      </c>
      <c r="H370" s="53">
        <f>+H358</f>
        <v/>
      </c>
      <c r="I370" s="53">
        <f>IF(H370=1,I369+1,I369)</f>
        <v/>
      </c>
      <c r="J370" s="4">
        <f>IF(ISNUMBER(AVERAGEIFS(VindIndeks_raw_20_large!$D:$D,VindIndeks_raw_20_large!$C:$C,'Info-tabeller'!J$55,VindIndeks_raw_20_large!$A:$A,'Info-tabeller'!$I370,VindIndeks_raw_20_large!$B:$B,'Info-tabeller'!$H370)),AVERAGEIFS(VindIndeks_raw_20_large!$D:$D,VindIndeks_raw_20_large!$C:$C,'Info-tabeller'!J$55,VindIndeks_raw_20_large!$A:$A,'Info-tabeller'!$I370,VindIndeks_raw_20_large!$B:$B,'Info-tabeller'!$H370),"")</f>
        <v/>
      </c>
      <c r="K370" s="4">
        <f>IF(ISNUMBER(AVERAGEIFS(VindIndeks_raw_20_large!$D:$D,VindIndeks_raw_20_large!$C:$C,'Info-tabeller'!K$55,VindIndeks_raw_20_large!$A:$A,'Info-tabeller'!$I370,VindIndeks_raw_20_large!$B:$B,'Info-tabeller'!$H370)),AVERAGEIFS(VindIndeks_raw_20_large!$D:$D,VindIndeks_raw_20_large!$C:$C,'Info-tabeller'!K$55,VindIndeks_raw_20_large!$A:$A,'Info-tabeller'!$I370,VindIndeks_raw_20_large!$B:$B,'Info-tabeller'!$H370),"")</f>
        <v/>
      </c>
      <c r="L370" s="4">
        <f>IF(ISNUMBER(AVERAGEIFS(VindIndeks_raw_20_large!$D:$D,VindIndeks_raw_20_large!$C:$C,'Info-tabeller'!L$55,VindIndeks_raw_20_large!$A:$A,'Info-tabeller'!$I370,VindIndeks_raw_20_large!$B:$B,'Info-tabeller'!$H370)),AVERAGEIFS(VindIndeks_raw_20_large!$D:$D,VindIndeks_raw_20_large!$C:$C,'Info-tabeller'!L$55,VindIndeks_raw_20_large!$A:$A,'Info-tabeller'!$I370,VindIndeks_raw_20_large!$B:$B,'Info-tabeller'!$H370),"")</f>
        <v/>
      </c>
      <c r="M370" s="4">
        <f>IF(ISNUMBER(AVERAGEIFS(VindIndeks_raw_20_large!$D:$D,VindIndeks_raw_20_large!$C:$C,'Info-tabeller'!M$55,VindIndeks_raw_20_large!$A:$A,'Info-tabeller'!$I370,VindIndeks_raw_20_large!$B:$B,'Info-tabeller'!$H370)),AVERAGEIFS(VindIndeks_raw_20_large!$D:$D,VindIndeks_raw_20_large!$C:$C,'Info-tabeller'!M$55,VindIndeks_raw_20_large!$A:$A,'Info-tabeller'!$I370,VindIndeks_raw_20_large!$B:$B,'Info-tabeller'!$H370),"")</f>
        <v/>
      </c>
      <c r="N370" s="4">
        <f>IF(ISNUMBER(AVERAGEIFS(VindIndeks_raw_20_large!$D:$D,VindIndeks_raw_20_large!$C:$C,'Info-tabeller'!N$55,VindIndeks_raw_20_large!$A:$A,'Info-tabeller'!$I370,VindIndeks_raw_20_large!$B:$B,'Info-tabeller'!$H370)),AVERAGEIFS(VindIndeks_raw_20_large!$D:$D,VindIndeks_raw_20_large!$C:$C,'Info-tabeller'!N$55,VindIndeks_raw_20_large!$A:$A,'Info-tabeller'!$I370,VindIndeks_raw_20_large!$B:$B,'Info-tabeller'!$H370),"")</f>
        <v/>
      </c>
      <c r="O370" s="4">
        <f>IF(ISNUMBER(AVERAGEIFS(VindIndeks_raw_20_large!$D:$D,VindIndeks_raw_20_large!$C:$C,'Info-tabeller'!O$55,VindIndeks_raw_20_large!$A:$A,'Info-tabeller'!$I370,VindIndeks_raw_20_large!$B:$B,'Info-tabeller'!$H370)),AVERAGEIFS(VindIndeks_raw_20_large!$D:$D,VindIndeks_raw_20_large!$C:$C,'Info-tabeller'!O$55,VindIndeks_raw_20_large!$A:$A,'Info-tabeller'!$I370,VindIndeks_raw_20_large!$B:$B,'Info-tabeller'!$H370),"")</f>
        <v/>
      </c>
      <c r="P370" s="4">
        <f>IF(ISNUMBER(AVERAGEIFS(VindIndeks_raw_20_large!$D:$D,VindIndeks_raw_20_large!$C:$C,'Info-tabeller'!P$55,VindIndeks_raw_20_large!$A:$A,'Info-tabeller'!$I370,VindIndeks_raw_20_large!$B:$B,'Info-tabeller'!$H370)),AVERAGEIFS(VindIndeks_raw_20_large!$D:$D,VindIndeks_raw_20_large!$C:$C,'Info-tabeller'!P$55,VindIndeks_raw_20_large!$A:$A,'Info-tabeller'!$I370,VindIndeks_raw_20_large!$B:$B,'Info-tabeller'!$H370),"")</f>
        <v/>
      </c>
      <c r="Q370" s="4">
        <f>IF(ISNUMBER(AVERAGEIFS(VindIndeks_raw_20_large!$D:$D,VindIndeks_raw_20_large!$C:$C,'Info-tabeller'!Q$55,VindIndeks_raw_20_large!$A:$A,'Info-tabeller'!$I370,VindIndeks_raw_20_large!$B:$B,'Info-tabeller'!$H370)),AVERAGEIFS(VindIndeks_raw_20_large!$D:$D,VindIndeks_raw_20_large!$C:$C,'Info-tabeller'!Q$55,VindIndeks_raw_20_large!$A:$A,'Info-tabeller'!$I370,VindIndeks_raw_20_large!$B:$B,'Info-tabeller'!$H370),"")</f>
        <v/>
      </c>
      <c r="R370" s="5">
        <f>IF(ISNUMBER(AVERAGEIFS(VindIndeks_raw_20_large!$D:$D,VindIndeks_raw_20_large!$C:$C,'Info-tabeller'!R$55,VindIndeks_raw_20_large!$A:$A,'Info-tabeller'!$I370,VindIndeks_raw_20_large!$B:$B,'Info-tabeller'!$H370)),AVERAGEIFS(VindIndeks_raw_20_large!$D:$D,VindIndeks_raw_20_large!$C:$C,'Info-tabeller'!R$55,VindIndeks_raw_20_large!$A:$A,'Info-tabeller'!$I370,VindIndeks_raw_20_large!$B:$B,'Info-tabeller'!$H370),"")</f>
        <v/>
      </c>
      <c r="S370" s="5">
        <f>IF(ISNUMBER(AVERAGEIFS(VindIndeks_raw_20_large!$D:$D,VindIndeks_raw_20_large!$C:$C,'Info-tabeller'!S$55,VindIndeks_raw_20_large!$A:$A,'Info-tabeller'!$I370,VindIndeks_raw_20_large!$B:$B,'Info-tabeller'!$H370)),AVERAGEIFS(VindIndeks_raw_20_large!$D:$D,VindIndeks_raw_20_large!$C:$C,'Info-tabeller'!S$55,VindIndeks_raw_20_large!$A:$A,'Info-tabeller'!$I370,VindIndeks_raw_20_large!$B:$B,'Info-tabeller'!$H370),"")</f>
        <v/>
      </c>
      <c r="T370" s="5">
        <f>IF(ISNUMBER(AVERAGEIFS(VindIndeks_raw_20_large!$D:$D,VindIndeks_raw_20_large!$C:$C,'Info-tabeller'!T$55,VindIndeks_raw_20_large!$A:$A,'Info-tabeller'!$I370,VindIndeks_raw_20_large!$B:$B,'Info-tabeller'!$H370)),AVERAGEIFS(VindIndeks_raw_20_large!$D:$D,VindIndeks_raw_20_large!$C:$C,'Info-tabeller'!T$55,VindIndeks_raw_20_large!$A:$A,'Info-tabeller'!$I370,VindIndeks_raw_20_large!$B:$B,'Info-tabeller'!$H370),"")</f>
        <v/>
      </c>
      <c r="U370" s="5">
        <f>IF(ISNUMBER(AVERAGEIFS(VindIndeks_raw_20_large!$D:$D,VindIndeks_raw_20_large!$C:$C,'Info-tabeller'!U$55,VindIndeks_raw_20_large!$A:$A,'Info-tabeller'!$I370,VindIndeks_raw_20_large!$B:$B,'Info-tabeller'!$H370)),AVERAGEIFS(VindIndeks_raw_20_large!$D:$D,VindIndeks_raw_20_large!$C:$C,'Info-tabeller'!U$55,VindIndeks_raw_20_large!$A:$A,'Info-tabeller'!$I370,VindIndeks_raw_20_large!$B:$B,'Info-tabeller'!$H370),"")</f>
        <v/>
      </c>
      <c r="V370" s="5">
        <f>IF(ISNUMBER(AVERAGEIFS(VindIndeks_raw_20_large!$D:$D,VindIndeks_raw_20_large!$C:$C,'Info-tabeller'!V$55,VindIndeks_raw_20_large!$A:$A,'Info-tabeller'!$I370,VindIndeks_raw_20_large!$B:$B,'Info-tabeller'!$H370)),AVERAGEIFS(VindIndeks_raw_20_large!$D:$D,VindIndeks_raw_20_large!$C:$C,'Info-tabeller'!V$55,VindIndeks_raw_20_large!$A:$A,'Info-tabeller'!$I370,VindIndeks_raw_20_large!$B:$B,'Info-tabeller'!$H370),"")</f>
        <v/>
      </c>
      <c r="W370" s="5">
        <f>IF(ISNUMBER(AVERAGEIFS(VindIndeks_raw_20_large!$D:$D,VindIndeks_raw_20_large!$C:$C,'Info-tabeller'!W$55,VindIndeks_raw_20_large!$A:$A,'Info-tabeller'!$I370,VindIndeks_raw_20_large!$B:$B,'Info-tabeller'!$H370)),AVERAGEIFS(VindIndeks_raw_20_large!$D:$D,VindIndeks_raw_20_large!$C:$C,'Info-tabeller'!W$55,VindIndeks_raw_20_large!$A:$A,'Info-tabeller'!$I370,VindIndeks_raw_20_large!$B:$B,'Info-tabeller'!$H370),"")</f>
        <v/>
      </c>
      <c r="X370" s="7">
        <f>IF(ISNUMBER(AVERAGE(J370:Q370)),AVERAGE(J370:Q370),"")</f>
        <v/>
      </c>
      <c r="Y370" s="6">
        <f>IF(ISNUMBER(AVERAGE(R370:W370)),AVERAGE(R370:W370),"")</f>
        <v/>
      </c>
      <c r="AB370" s="16">
        <f>+G370</f>
        <v/>
      </c>
      <c r="AC370" s="4">
        <f>IF(ISNUMBER(AVERAGEIFS(VindIndeks_raw_20_small!$D:$D,VindIndeks_raw_20_small!$C:$C,'Info-tabeller'!AC$55,VindIndeks_raw_20_small!$A:$A,'Info-tabeller'!$I370,VindIndeks_raw_20_small!$B:$B,'Info-tabeller'!$H370)),AVERAGEIFS(VindIndeks_raw_20_small!$D:$D,VindIndeks_raw_20_small!$C:$C,'Info-tabeller'!AC$55,VindIndeks_raw_20_small!$A:$A,'Info-tabeller'!$I370,VindIndeks_raw_20_small!$B:$B,'Info-tabeller'!$H370),"")</f>
        <v/>
      </c>
      <c r="AD370" s="4">
        <f>IF(ISNUMBER(AVERAGEIFS(VindIndeks_raw_20_small!$D:$D,VindIndeks_raw_20_small!$C:$C,'Info-tabeller'!AD$55,VindIndeks_raw_20_small!$A:$A,'Info-tabeller'!$I370,VindIndeks_raw_20_small!$B:$B,'Info-tabeller'!$H370)),AVERAGEIFS(VindIndeks_raw_20_small!$D:$D,VindIndeks_raw_20_small!$C:$C,'Info-tabeller'!AD$55,VindIndeks_raw_20_small!$A:$A,'Info-tabeller'!$I370,VindIndeks_raw_20_small!$B:$B,'Info-tabeller'!$H370),"")</f>
        <v/>
      </c>
      <c r="AE370" s="4">
        <f>IF(ISNUMBER(AVERAGEIFS(VindIndeks_raw_20_small!$D:$D,VindIndeks_raw_20_small!$C:$C,'Info-tabeller'!AE$55,VindIndeks_raw_20_small!$A:$A,'Info-tabeller'!$I370,VindIndeks_raw_20_small!$B:$B,'Info-tabeller'!$H370)),AVERAGEIFS(VindIndeks_raw_20_small!$D:$D,VindIndeks_raw_20_small!$C:$C,'Info-tabeller'!AE$55,VindIndeks_raw_20_small!$A:$A,'Info-tabeller'!$I370,VindIndeks_raw_20_small!$B:$B,'Info-tabeller'!$H370),"")</f>
        <v/>
      </c>
      <c r="AF370" s="4">
        <f>IF(ISNUMBER(AVERAGEIFS(VindIndeks_raw_20_small!$D:$D,VindIndeks_raw_20_small!$C:$C,'Info-tabeller'!AF$55,VindIndeks_raw_20_small!$A:$A,'Info-tabeller'!$I370,VindIndeks_raw_20_small!$B:$B,'Info-tabeller'!$H370)),AVERAGEIFS(VindIndeks_raw_20_small!$D:$D,VindIndeks_raw_20_small!$C:$C,'Info-tabeller'!AF$55,VindIndeks_raw_20_small!$A:$A,'Info-tabeller'!$I370,VindIndeks_raw_20_small!$B:$B,'Info-tabeller'!$H370),"")</f>
        <v/>
      </c>
      <c r="AG370" s="4">
        <f>IF(ISNUMBER(AVERAGEIFS(VindIndeks_raw_20_small!$D:$D,VindIndeks_raw_20_small!$C:$C,'Info-tabeller'!AG$55,VindIndeks_raw_20_small!$A:$A,'Info-tabeller'!$I370,VindIndeks_raw_20_small!$B:$B,'Info-tabeller'!$H370)),AVERAGEIFS(VindIndeks_raw_20_small!$D:$D,VindIndeks_raw_20_small!$C:$C,'Info-tabeller'!AG$55,VindIndeks_raw_20_small!$A:$A,'Info-tabeller'!$I370,VindIndeks_raw_20_small!$B:$B,'Info-tabeller'!$H370),"")</f>
        <v/>
      </c>
      <c r="AH370" s="4">
        <f>IF(ISNUMBER(AVERAGEIFS(VindIndeks_raw_20_small!$D:$D,VindIndeks_raw_20_small!$C:$C,'Info-tabeller'!AH$55,VindIndeks_raw_20_small!$A:$A,'Info-tabeller'!$I370,VindIndeks_raw_20_small!$B:$B,'Info-tabeller'!$H370)),AVERAGEIFS(VindIndeks_raw_20_small!$D:$D,VindIndeks_raw_20_small!$C:$C,'Info-tabeller'!AH$55,VindIndeks_raw_20_small!$A:$A,'Info-tabeller'!$I370,VindIndeks_raw_20_small!$B:$B,'Info-tabeller'!$H370),"")</f>
        <v/>
      </c>
      <c r="AI370" s="4">
        <f>IF(ISNUMBER(AVERAGEIFS(VindIndeks_raw_20_small!$D:$D,VindIndeks_raw_20_small!$C:$C,'Info-tabeller'!AI$55,VindIndeks_raw_20_small!$A:$A,'Info-tabeller'!$I370,VindIndeks_raw_20_small!$B:$B,'Info-tabeller'!$H370)),AVERAGEIFS(VindIndeks_raw_20_small!$D:$D,VindIndeks_raw_20_small!$C:$C,'Info-tabeller'!AI$55,VindIndeks_raw_20_small!$A:$A,'Info-tabeller'!$I370,VindIndeks_raw_20_small!$B:$B,'Info-tabeller'!$H370),"")</f>
        <v/>
      </c>
      <c r="AJ370" s="4">
        <f>IF(ISNUMBER(AVERAGEIFS(VindIndeks_raw_20_small!$D:$D,VindIndeks_raw_20_small!$C:$C,'Info-tabeller'!AJ$55,VindIndeks_raw_20_small!$A:$A,'Info-tabeller'!$I370,VindIndeks_raw_20_small!$B:$B,'Info-tabeller'!$H370)),AVERAGEIFS(VindIndeks_raw_20_small!$D:$D,VindIndeks_raw_20_small!$C:$C,'Info-tabeller'!AJ$55,VindIndeks_raw_20_small!$A:$A,'Info-tabeller'!$I370,VindIndeks_raw_20_small!$B:$B,'Info-tabeller'!$H370),"")</f>
        <v/>
      </c>
      <c r="AK370" s="7">
        <f>IF(ISNUMBER(AVERAGE(AC370:AJ370)),AVERAGE(AC370:AJ370),"")</f>
        <v/>
      </c>
      <c r="AN370" s="17">
        <f>+AB370</f>
        <v/>
      </c>
      <c r="AO370" s="4">
        <f>IF(ISNUMBER(AVERAGEIFS(VindIndeks_raw_13!$D:$D,VindIndeks_raw_13!$C:$C,'Info-tabeller'!AO$55,VindIndeks_raw_13!$A:$A,'Info-tabeller'!$I370,VindIndeks_raw_13!$B:$B,'Info-tabeller'!$H370)),AVERAGEIFS(VindIndeks_raw_13!$D:$D,VindIndeks_raw_13!$C:$C,'Info-tabeller'!AO$55,VindIndeks_raw_13!$A:$A,'Info-tabeller'!$I370,VindIndeks_raw_13!$B:$B,'Info-tabeller'!$H370),"")</f>
        <v/>
      </c>
      <c r="AP370" s="4">
        <f>IF(ISNUMBER(AVERAGEIFS(VindIndeks_raw_13!$D:$D,VindIndeks_raw_13!$C:$C,'Info-tabeller'!AP$55,VindIndeks_raw_13!$A:$A,'Info-tabeller'!$I370,VindIndeks_raw_13!$B:$B,'Info-tabeller'!$H370)),AVERAGEIFS(VindIndeks_raw_13!$D:$D,VindIndeks_raw_13!$C:$C,'Info-tabeller'!AP$55,VindIndeks_raw_13!$A:$A,'Info-tabeller'!$I370,VindIndeks_raw_13!$B:$B,'Info-tabeller'!$H370),"")</f>
        <v/>
      </c>
      <c r="AQ370" s="4">
        <f>IF(ISNUMBER(AVERAGEIFS(VindIndeks_raw_13!$D:$D,VindIndeks_raw_13!$C:$C,'Info-tabeller'!AQ$55,VindIndeks_raw_13!$A:$A,'Info-tabeller'!$I370,VindIndeks_raw_13!$B:$B,'Info-tabeller'!$H370)),AVERAGEIFS(VindIndeks_raw_13!$D:$D,VindIndeks_raw_13!$C:$C,'Info-tabeller'!AQ$55,VindIndeks_raw_13!$A:$A,'Info-tabeller'!$I370,VindIndeks_raw_13!$B:$B,'Info-tabeller'!$H370),"")</f>
        <v/>
      </c>
      <c r="AR370" s="4">
        <f>IF(ISNUMBER(AVERAGEIFS(VindIndeks_raw_13!$D:$D,VindIndeks_raw_13!$C:$C,'Info-tabeller'!AR$55,VindIndeks_raw_13!$A:$A,'Info-tabeller'!$I370,VindIndeks_raw_13!$B:$B,'Info-tabeller'!$H370)),AVERAGEIFS(VindIndeks_raw_13!$D:$D,VindIndeks_raw_13!$C:$C,'Info-tabeller'!AR$55,VindIndeks_raw_13!$A:$A,'Info-tabeller'!$I370,VindIndeks_raw_13!$B:$B,'Info-tabeller'!$H370),"")</f>
        <v/>
      </c>
      <c r="AS370" s="4">
        <f>IF(ISNUMBER(AVERAGEIFS(VindIndeks_raw_13!$D:$D,VindIndeks_raw_13!$C:$C,'Info-tabeller'!AS$55,VindIndeks_raw_13!$A:$A,'Info-tabeller'!$I370,VindIndeks_raw_13!$B:$B,'Info-tabeller'!$H370)),AVERAGEIFS(VindIndeks_raw_13!$D:$D,VindIndeks_raw_13!$C:$C,'Info-tabeller'!AS$55,VindIndeks_raw_13!$A:$A,'Info-tabeller'!$I370,VindIndeks_raw_13!$B:$B,'Info-tabeller'!$H370),"")</f>
        <v/>
      </c>
      <c r="AT370" s="4">
        <f>IF(ISNUMBER(AVERAGEIFS(VindIndeks_raw_13!$D:$D,VindIndeks_raw_13!$C:$C,'Info-tabeller'!AT$55,VindIndeks_raw_13!$A:$A,'Info-tabeller'!$I370,VindIndeks_raw_13!$B:$B,'Info-tabeller'!$H370)),AVERAGEIFS(VindIndeks_raw_13!$D:$D,VindIndeks_raw_13!$C:$C,'Info-tabeller'!AT$55,VindIndeks_raw_13!$A:$A,'Info-tabeller'!$I370,VindIndeks_raw_13!$B:$B,'Info-tabeller'!$H370),"")</f>
        <v/>
      </c>
      <c r="AU370" s="4">
        <f>IF(ISNUMBER(AVERAGEIFS(VindIndeks_raw_13!$D:$D,VindIndeks_raw_13!$C:$C,'Info-tabeller'!AU$55,VindIndeks_raw_13!$A:$A,'Info-tabeller'!$I370,VindIndeks_raw_13!$B:$B,'Info-tabeller'!$H370)),AVERAGEIFS(VindIndeks_raw_13!$D:$D,VindIndeks_raw_13!$C:$C,'Info-tabeller'!AU$55,VindIndeks_raw_13!$A:$A,'Info-tabeller'!$I370,VindIndeks_raw_13!$B:$B,'Info-tabeller'!$H370),"")</f>
        <v/>
      </c>
      <c r="AV370" s="4">
        <f>IF(ISNUMBER(AVERAGEIFS(VindIndeks_raw_13!$D:$D,VindIndeks_raw_13!$C:$C,'Info-tabeller'!AV$55,VindIndeks_raw_13!$A:$A,'Info-tabeller'!$I370,VindIndeks_raw_13!$B:$B,'Info-tabeller'!$H370)),AVERAGEIFS(VindIndeks_raw_13!$D:$D,VindIndeks_raw_13!$C:$C,'Info-tabeller'!AV$55,VindIndeks_raw_13!$A:$A,'Info-tabeller'!$I370,VindIndeks_raw_13!$B:$B,'Info-tabeller'!$H370),"")</f>
        <v/>
      </c>
      <c r="AW370" s="5">
        <f>IF(ISNUMBER(AVERAGEIFS(VindIndeks_raw_13!$D:$D,VindIndeks_raw_13!$C:$C,'Info-tabeller'!AW$55,VindIndeks_raw_13!$A:$A,'Info-tabeller'!$I370,VindIndeks_raw_13!$B:$B,'Info-tabeller'!$H370)),AVERAGEIFS(VindIndeks_raw_13!$D:$D,VindIndeks_raw_13!$C:$C,'Info-tabeller'!AW$55,VindIndeks_raw_13!$A:$A,'Info-tabeller'!$I370,VindIndeks_raw_13!$B:$B,'Info-tabeller'!$H370),"")</f>
        <v/>
      </c>
      <c r="AX370" s="5">
        <f>IF(ISNUMBER(AVERAGEIFS(VindIndeks_raw_13!$D:$D,VindIndeks_raw_13!$C:$C,'Info-tabeller'!AX$55,VindIndeks_raw_13!$A:$A,'Info-tabeller'!$I370,VindIndeks_raw_13!$B:$B,'Info-tabeller'!$H370)),AVERAGEIFS(VindIndeks_raw_13!$D:$D,VindIndeks_raw_13!$C:$C,'Info-tabeller'!AX$55,VindIndeks_raw_13!$A:$A,'Info-tabeller'!$I370,VindIndeks_raw_13!$B:$B,'Info-tabeller'!$H370),"")</f>
        <v/>
      </c>
      <c r="AY370" s="5">
        <f>IF(ISNUMBER(AVERAGEIFS(VindIndeks_raw_13!$D:$D,VindIndeks_raw_13!$C:$C,'Info-tabeller'!AY$55,VindIndeks_raw_13!$A:$A,'Info-tabeller'!$I370,VindIndeks_raw_13!$B:$B,'Info-tabeller'!$H370)),AVERAGEIFS(VindIndeks_raw_13!$D:$D,VindIndeks_raw_13!$C:$C,'Info-tabeller'!AY$55,VindIndeks_raw_13!$A:$A,'Info-tabeller'!$I370,VindIndeks_raw_13!$B:$B,'Info-tabeller'!$H370),"")</f>
        <v/>
      </c>
      <c r="AZ370" s="7">
        <f>IF(ISNUMBER(AVERAGE(AO370:AV370)),AVERAGE(AO370:AV370),"")</f>
        <v/>
      </c>
      <c r="BA370" s="6">
        <f>IF(ISNUMBER(AVERAGE(AW370:AY370)),AVERAGE(AW370:AY370),"")</f>
        <v/>
      </c>
      <c r="BC370" s="17">
        <f>+AN370</f>
        <v/>
      </c>
      <c r="BD370" s="19">
        <f>+AC370/AO370</f>
        <v/>
      </c>
      <c r="BE370" s="19">
        <f>+AD370/AP370</f>
        <v/>
      </c>
      <c r="BF370" s="19">
        <f>+AE370/AQ370</f>
        <v/>
      </c>
      <c r="BG370" s="19">
        <f>+AF370/AR370</f>
        <v/>
      </c>
      <c r="BH370" s="19">
        <f>+AG370/AS370</f>
        <v/>
      </c>
      <c r="BI370" s="19">
        <f>+AH370/AT370</f>
        <v/>
      </c>
      <c r="BJ370" s="19">
        <f>+AI370/AU370</f>
        <v/>
      </c>
      <c r="BK370" s="19">
        <f>+AJ370/AV370</f>
        <v/>
      </c>
      <c r="BL370" s="19">
        <f>+AK370/AZ370</f>
        <v/>
      </c>
      <c r="BN370" s="19">
        <f>+J370/AO370</f>
        <v/>
      </c>
      <c r="BO370" s="19">
        <f>+K370/AP370</f>
        <v/>
      </c>
      <c r="BP370" s="19">
        <f>+L370/AQ370</f>
        <v/>
      </c>
      <c r="BQ370" s="19">
        <f>+M370/AR370</f>
        <v/>
      </c>
      <c r="BR370" s="19">
        <f>+N370/AS370</f>
        <v/>
      </c>
      <c r="BS370" s="19">
        <f>+O370/AT370</f>
        <v/>
      </c>
      <c r="BT370" s="19">
        <f>+P370/AU370</f>
        <v/>
      </c>
      <c r="BU370" s="19">
        <f>+Q370/AV370</f>
        <v/>
      </c>
      <c r="BV370" s="19">
        <f>+X370/AZ370</f>
        <v/>
      </c>
    </row>
    <row r="371" ht="15" customHeight="1">
      <c r="D371" s="53">
        <f>IF(AND($I371=YEAR(WindDenmark!$F$4)+D$100,$H371&lt;=MONTH(WindDenmark!$F$4)),1,0)</f>
        <v/>
      </c>
      <c r="E371" s="53">
        <f>IF(AND($I371=YEAR(WindDenmark!$F$4)+E$100,$H371&lt;=MONTH(WindDenmark!$F$4)),1,0)</f>
        <v/>
      </c>
      <c r="F371" s="53">
        <f>IF(AND(G371&lt;=WindDenmark!$F$4,I371&gt;YEAR(WindDenmark!$F$4)-11),1,0)</f>
        <v/>
      </c>
      <c r="G371" s="62">
        <f>DATE(I371,H371,1)</f>
        <v/>
      </c>
      <c r="H371" s="53">
        <f>+H359</f>
        <v/>
      </c>
      <c r="I371" s="53">
        <f>IF(H371=1,I370+1,I370)</f>
        <v/>
      </c>
      <c r="J371" s="4">
        <f>IF(ISNUMBER(AVERAGEIFS(VindIndeks_raw_20_large!$D:$D,VindIndeks_raw_20_large!$C:$C,'Info-tabeller'!J$55,VindIndeks_raw_20_large!$A:$A,'Info-tabeller'!$I371,VindIndeks_raw_20_large!$B:$B,'Info-tabeller'!$H371)),AVERAGEIFS(VindIndeks_raw_20_large!$D:$D,VindIndeks_raw_20_large!$C:$C,'Info-tabeller'!J$55,VindIndeks_raw_20_large!$A:$A,'Info-tabeller'!$I371,VindIndeks_raw_20_large!$B:$B,'Info-tabeller'!$H371),"")</f>
        <v/>
      </c>
      <c r="K371" s="4">
        <f>IF(ISNUMBER(AVERAGEIFS(VindIndeks_raw_20_large!$D:$D,VindIndeks_raw_20_large!$C:$C,'Info-tabeller'!K$55,VindIndeks_raw_20_large!$A:$A,'Info-tabeller'!$I371,VindIndeks_raw_20_large!$B:$B,'Info-tabeller'!$H371)),AVERAGEIFS(VindIndeks_raw_20_large!$D:$D,VindIndeks_raw_20_large!$C:$C,'Info-tabeller'!K$55,VindIndeks_raw_20_large!$A:$A,'Info-tabeller'!$I371,VindIndeks_raw_20_large!$B:$B,'Info-tabeller'!$H371),"")</f>
        <v/>
      </c>
      <c r="L371" s="4">
        <f>IF(ISNUMBER(AVERAGEIFS(VindIndeks_raw_20_large!$D:$D,VindIndeks_raw_20_large!$C:$C,'Info-tabeller'!L$55,VindIndeks_raw_20_large!$A:$A,'Info-tabeller'!$I371,VindIndeks_raw_20_large!$B:$B,'Info-tabeller'!$H371)),AVERAGEIFS(VindIndeks_raw_20_large!$D:$D,VindIndeks_raw_20_large!$C:$C,'Info-tabeller'!L$55,VindIndeks_raw_20_large!$A:$A,'Info-tabeller'!$I371,VindIndeks_raw_20_large!$B:$B,'Info-tabeller'!$H371),"")</f>
        <v/>
      </c>
      <c r="M371" s="4">
        <f>IF(ISNUMBER(AVERAGEIFS(VindIndeks_raw_20_large!$D:$D,VindIndeks_raw_20_large!$C:$C,'Info-tabeller'!M$55,VindIndeks_raw_20_large!$A:$A,'Info-tabeller'!$I371,VindIndeks_raw_20_large!$B:$B,'Info-tabeller'!$H371)),AVERAGEIFS(VindIndeks_raw_20_large!$D:$D,VindIndeks_raw_20_large!$C:$C,'Info-tabeller'!M$55,VindIndeks_raw_20_large!$A:$A,'Info-tabeller'!$I371,VindIndeks_raw_20_large!$B:$B,'Info-tabeller'!$H371),"")</f>
        <v/>
      </c>
      <c r="N371" s="4">
        <f>IF(ISNUMBER(AVERAGEIFS(VindIndeks_raw_20_large!$D:$D,VindIndeks_raw_20_large!$C:$C,'Info-tabeller'!N$55,VindIndeks_raw_20_large!$A:$A,'Info-tabeller'!$I371,VindIndeks_raw_20_large!$B:$B,'Info-tabeller'!$H371)),AVERAGEIFS(VindIndeks_raw_20_large!$D:$D,VindIndeks_raw_20_large!$C:$C,'Info-tabeller'!N$55,VindIndeks_raw_20_large!$A:$A,'Info-tabeller'!$I371,VindIndeks_raw_20_large!$B:$B,'Info-tabeller'!$H371),"")</f>
        <v/>
      </c>
      <c r="O371" s="4">
        <f>IF(ISNUMBER(AVERAGEIFS(VindIndeks_raw_20_large!$D:$D,VindIndeks_raw_20_large!$C:$C,'Info-tabeller'!O$55,VindIndeks_raw_20_large!$A:$A,'Info-tabeller'!$I371,VindIndeks_raw_20_large!$B:$B,'Info-tabeller'!$H371)),AVERAGEIFS(VindIndeks_raw_20_large!$D:$D,VindIndeks_raw_20_large!$C:$C,'Info-tabeller'!O$55,VindIndeks_raw_20_large!$A:$A,'Info-tabeller'!$I371,VindIndeks_raw_20_large!$B:$B,'Info-tabeller'!$H371),"")</f>
        <v/>
      </c>
      <c r="P371" s="4">
        <f>IF(ISNUMBER(AVERAGEIFS(VindIndeks_raw_20_large!$D:$D,VindIndeks_raw_20_large!$C:$C,'Info-tabeller'!P$55,VindIndeks_raw_20_large!$A:$A,'Info-tabeller'!$I371,VindIndeks_raw_20_large!$B:$B,'Info-tabeller'!$H371)),AVERAGEIFS(VindIndeks_raw_20_large!$D:$D,VindIndeks_raw_20_large!$C:$C,'Info-tabeller'!P$55,VindIndeks_raw_20_large!$A:$A,'Info-tabeller'!$I371,VindIndeks_raw_20_large!$B:$B,'Info-tabeller'!$H371),"")</f>
        <v/>
      </c>
      <c r="Q371" s="4">
        <f>IF(ISNUMBER(AVERAGEIFS(VindIndeks_raw_20_large!$D:$D,VindIndeks_raw_20_large!$C:$C,'Info-tabeller'!Q$55,VindIndeks_raw_20_large!$A:$A,'Info-tabeller'!$I371,VindIndeks_raw_20_large!$B:$B,'Info-tabeller'!$H371)),AVERAGEIFS(VindIndeks_raw_20_large!$D:$D,VindIndeks_raw_20_large!$C:$C,'Info-tabeller'!Q$55,VindIndeks_raw_20_large!$A:$A,'Info-tabeller'!$I371,VindIndeks_raw_20_large!$B:$B,'Info-tabeller'!$H371),"")</f>
        <v/>
      </c>
      <c r="R371" s="5">
        <f>IF(ISNUMBER(AVERAGEIFS(VindIndeks_raw_20_large!$D:$D,VindIndeks_raw_20_large!$C:$C,'Info-tabeller'!R$55,VindIndeks_raw_20_large!$A:$A,'Info-tabeller'!$I371,VindIndeks_raw_20_large!$B:$B,'Info-tabeller'!$H371)),AVERAGEIFS(VindIndeks_raw_20_large!$D:$D,VindIndeks_raw_20_large!$C:$C,'Info-tabeller'!R$55,VindIndeks_raw_20_large!$A:$A,'Info-tabeller'!$I371,VindIndeks_raw_20_large!$B:$B,'Info-tabeller'!$H371),"")</f>
        <v/>
      </c>
      <c r="S371" s="5">
        <f>IF(ISNUMBER(AVERAGEIFS(VindIndeks_raw_20_large!$D:$D,VindIndeks_raw_20_large!$C:$C,'Info-tabeller'!S$55,VindIndeks_raw_20_large!$A:$A,'Info-tabeller'!$I371,VindIndeks_raw_20_large!$B:$B,'Info-tabeller'!$H371)),AVERAGEIFS(VindIndeks_raw_20_large!$D:$D,VindIndeks_raw_20_large!$C:$C,'Info-tabeller'!S$55,VindIndeks_raw_20_large!$A:$A,'Info-tabeller'!$I371,VindIndeks_raw_20_large!$B:$B,'Info-tabeller'!$H371),"")</f>
        <v/>
      </c>
      <c r="T371" s="5">
        <f>IF(ISNUMBER(AVERAGEIFS(VindIndeks_raw_20_large!$D:$D,VindIndeks_raw_20_large!$C:$C,'Info-tabeller'!T$55,VindIndeks_raw_20_large!$A:$A,'Info-tabeller'!$I371,VindIndeks_raw_20_large!$B:$B,'Info-tabeller'!$H371)),AVERAGEIFS(VindIndeks_raw_20_large!$D:$D,VindIndeks_raw_20_large!$C:$C,'Info-tabeller'!T$55,VindIndeks_raw_20_large!$A:$A,'Info-tabeller'!$I371,VindIndeks_raw_20_large!$B:$B,'Info-tabeller'!$H371),"")</f>
        <v/>
      </c>
      <c r="U371" s="5">
        <f>IF(ISNUMBER(AVERAGEIFS(VindIndeks_raw_20_large!$D:$D,VindIndeks_raw_20_large!$C:$C,'Info-tabeller'!U$55,VindIndeks_raw_20_large!$A:$A,'Info-tabeller'!$I371,VindIndeks_raw_20_large!$B:$B,'Info-tabeller'!$H371)),AVERAGEIFS(VindIndeks_raw_20_large!$D:$D,VindIndeks_raw_20_large!$C:$C,'Info-tabeller'!U$55,VindIndeks_raw_20_large!$A:$A,'Info-tabeller'!$I371,VindIndeks_raw_20_large!$B:$B,'Info-tabeller'!$H371),"")</f>
        <v/>
      </c>
      <c r="V371" s="5">
        <f>IF(ISNUMBER(AVERAGEIFS(VindIndeks_raw_20_large!$D:$D,VindIndeks_raw_20_large!$C:$C,'Info-tabeller'!V$55,VindIndeks_raw_20_large!$A:$A,'Info-tabeller'!$I371,VindIndeks_raw_20_large!$B:$B,'Info-tabeller'!$H371)),AVERAGEIFS(VindIndeks_raw_20_large!$D:$D,VindIndeks_raw_20_large!$C:$C,'Info-tabeller'!V$55,VindIndeks_raw_20_large!$A:$A,'Info-tabeller'!$I371,VindIndeks_raw_20_large!$B:$B,'Info-tabeller'!$H371),"")</f>
        <v/>
      </c>
      <c r="W371" s="5">
        <f>IF(ISNUMBER(AVERAGEIFS(VindIndeks_raw_20_large!$D:$D,VindIndeks_raw_20_large!$C:$C,'Info-tabeller'!W$55,VindIndeks_raw_20_large!$A:$A,'Info-tabeller'!$I371,VindIndeks_raw_20_large!$B:$B,'Info-tabeller'!$H371)),AVERAGEIFS(VindIndeks_raw_20_large!$D:$D,VindIndeks_raw_20_large!$C:$C,'Info-tabeller'!W$55,VindIndeks_raw_20_large!$A:$A,'Info-tabeller'!$I371,VindIndeks_raw_20_large!$B:$B,'Info-tabeller'!$H371),"")</f>
        <v/>
      </c>
      <c r="X371" s="7">
        <f>IF(ISNUMBER(AVERAGE(J371:Q371)),AVERAGE(J371:Q371),"")</f>
        <v/>
      </c>
      <c r="Y371" s="6">
        <f>IF(ISNUMBER(AVERAGE(R371:W371)),AVERAGE(R371:W371),"")</f>
        <v/>
      </c>
      <c r="AB371" s="16">
        <f>+G371</f>
        <v/>
      </c>
      <c r="AC371" s="4">
        <f>IF(ISNUMBER(AVERAGEIFS(VindIndeks_raw_20_small!$D:$D,VindIndeks_raw_20_small!$C:$C,'Info-tabeller'!AC$55,VindIndeks_raw_20_small!$A:$A,'Info-tabeller'!$I371,VindIndeks_raw_20_small!$B:$B,'Info-tabeller'!$H371)),AVERAGEIFS(VindIndeks_raw_20_small!$D:$D,VindIndeks_raw_20_small!$C:$C,'Info-tabeller'!AC$55,VindIndeks_raw_20_small!$A:$A,'Info-tabeller'!$I371,VindIndeks_raw_20_small!$B:$B,'Info-tabeller'!$H371),"")</f>
        <v/>
      </c>
      <c r="AD371" s="4">
        <f>IF(ISNUMBER(AVERAGEIFS(VindIndeks_raw_20_small!$D:$D,VindIndeks_raw_20_small!$C:$C,'Info-tabeller'!AD$55,VindIndeks_raw_20_small!$A:$A,'Info-tabeller'!$I371,VindIndeks_raw_20_small!$B:$B,'Info-tabeller'!$H371)),AVERAGEIFS(VindIndeks_raw_20_small!$D:$D,VindIndeks_raw_20_small!$C:$C,'Info-tabeller'!AD$55,VindIndeks_raw_20_small!$A:$A,'Info-tabeller'!$I371,VindIndeks_raw_20_small!$B:$B,'Info-tabeller'!$H371),"")</f>
        <v/>
      </c>
      <c r="AE371" s="4">
        <f>IF(ISNUMBER(AVERAGEIFS(VindIndeks_raw_20_small!$D:$D,VindIndeks_raw_20_small!$C:$C,'Info-tabeller'!AE$55,VindIndeks_raw_20_small!$A:$A,'Info-tabeller'!$I371,VindIndeks_raw_20_small!$B:$B,'Info-tabeller'!$H371)),AVERAGEIFS(VindIndeks_raw_20_small!$D:$D,VindIndeks_raw_20_small!$C:$C,'Info-tabeller'!AE$55,VindIndeks_raw_20_small!$A:$A,'Info-tabeller'!$I371,VindIndeks_raw_20_small!$B:$B,'Info-tabeller'!$H371),"")</f>
        <v/>
      </c>
      <c r="AF371" s="4">
        <f>IF(ISNUMBER(AVERAGEIFS(VindIndeks_raw_20_small!$D:$D,VindIndeks_raw_20_small!$C:$C,'Info-tabeller'!AF$55,VindIndeks_raw_20_small!$A:$A,'Info-tabeller'!$I371,VindIndeks_raw_20_small!$B:$B,'Info-tabeller'!$H371)),AVERAGEIFS(VindIndeks_raw_20_small!$D:$D,VindIndeks_raw_20_small!$C:$C,'Info-tabeller'!AF$55,VindIndeks_raw_20_small!$A:$A,'Info-tabeller'!$I371,VindIndeks_raw_20_small!$B:$B,'Info-tabeller'!$H371),"")</f>
        <v/>
      </c>
      <c r="AG371" s="4">
        <f>IF(ISNUMBER(AVERAGEIFS(VindIndeks_raw_20_small!$D:$D,VindIndeks_raw_20_small!$C:$C,'Info-tabeller'!AG$55,VindIndeks_raw_20_small!$A:$A,'Info-tabeller'!$I371,VindIndeks_raw_20_small!$B:$B,'Info-tabeller'!$H371)),AVERAGEIFS(VindIndeks_raw_20_small!$D:$D,VindIndeks_raw_20_small!$C:$C,'Info-tabeller'!AG$55,VindIndeks_raw_20_small!$A:$A,'Info-tabeller'!$I371,VindIndeks_raw_20_small!$B:$B,'Info-tabeller'!$H371),"")</f>
        <v/>
      </c>
      <c r="AH371" s="4">
        <f>IF(ISNUMBER(AVERAGEIFS(VindIndeks_raw_20_small!$D:$D,VindIndeks_raw_20_small!$C:$C,'Info-tabeller'!AH$55,VindIndeks_raw_20_small!$A:$A,'Info-tabeller'!$I371,VindIndeks_raw_20_small!$B:$B,'Info-tabeller'!$H371)),AVERAGEIFS(VindIndeks_raw_20_small!$D:$D,VindIndeks_raw_20_small!$C:$C,'Info-tabeller'!AH$55,VindIndeks_raw_20_small!$A:$A,'Info-tabeller'!$I371,VindIndeks_raw_20_small!$B:$B,'Info-tabeller'!$H371),"")</f>
        <v/>
      </c>
      <c r="AI371" s="4">
        <f>IF(ISNUMBER(AVERAGEIFS(VindIndeks_raw_20_small!$D:$D,VindIndeks_raw_20_small!$C:$C,'Info-tabeller'!AI$55,VindIndeks_raw_20_small!$A:$A,'Info-tabeller'!$I371,VindIndeks_raw_20_small!$B:$B,'Info-tabeller'!$H371)),AVERAGEIFS(VindIndeks_raw_20_small!$D:$D,VindIndeks_raw_20_small!$C:$C,'Info-tabeller'!AI$55,VindIndeks_raw_20_small!$A:$A,'Info-tabeller'!$I371,VindIndeks_raw_20_small!$B:$B,'Info-tabeller'!$H371),"")</f>
        <v/>
      </c>
      <c r="AJ371" s="4">
        <f>IF(ISNUMBER(AVERAGEIFS(VindIndeks_raw_20_small!$D:$D,VindIndeks_raw_20_small!$C:$C,'Info-tabeller'!AJ$55,VindIndeks_raw_20_small!$A:$A,'Info-tabeller'!$I371,VindIndeks_raw_20_small!$B:$B,'Info-tabeller'!$H371)),AVERAGEIFS(VindIndeks_raw_20_small!$D:$D,VindIndeks_raw_20_small!$C:$C,'Info-tabeller'!AJ$55,VindIndeks_raw_20_small!$A:$A,'Info-tabeller'!$I371,VindIndeks_raw_20_small!$B:$B,'Info-tabeller'!$H371),"")</f>
        <v/>
      </c>
      <c r="AK371" s="7">
        <f>IF(ISNUMBER(AVERAGE(AC371:AJ371)),AVERAGE(AC371:AJ371),"")</f>
        <v/>
      </c>
      <c r="AN371" s="17">
        <f>+AB371</f>
        <v/>
      </c>
      <c r="AO371" s="4">
        <f>IF(ISNUMBER(AVERAGEIFS(VindIndeks_raw_13!$D:$D,VindIndeks_raw_13!$C:$C,'Info-tabeller'!AO$55,VindIndeks_raw_13!$A:$A,'Info-tabeller'!$I371,VindIndeks_raw_13!$B:$B,'Info-tabeller'!$H371)),AVERAGEIFS(VindIndeks_raw_13!$D:$D,VindIndeks_raw_13!$C:$C,'Info-tabeller'!AO$55,VindIndeks_raw_13!$A:$A,'Info-tabeller'!$I371,VindIndeks_raw_13!$B:$B,'Info-tabeller'!$H371),"")</f>
        <v/>
      </c>
      <c r="AP371" s="4">
        <f>IF(ISNUMBER(AVERAGEIFS(VindIndeks_raw_13!$D:$D,VindIndeks_raw_13!$C:$C,'Info-tabeller'!AP$55,VindIndeks_raw_13!$A:$A,'Info-tabeller'!$I371,VindIndeks_raw_13!$B:$B,'Info-tabeller'!$H371)),AVERAGEIFS(VindIndeks_raw_13!$D:$D,VindIndeks_raw_13!$C:$C,'Info-tabeller'!AP$55,VindIndeks_raw_13!$A:$A,'Info-tabeller'!$I371,VindIndeks_raw_13!$B:$B,'Info-tabeller'!$H371),"")</f>
        <v/>
      </c>
      <c r="AQ371" s="4">
        <f>IF(ISNUMBER(AVERAGEIFS(VindIndeks_raw_13!$D:$D,VindIndeks_raw_13!$C:$C,'Info-tabeller'!AQ$55,VindIndeks_raw_13!$A:$A,'Info-tabeller'!$I371,VindIndeks_raw_13!$B:$B,'Info-tabeller'!$H371)),AVERAGEIFS(VindIndeks_raw_13!$D:$D,VindIndeks_raw_13!$C:$C,'Info-tabeller'!AQ$55,VindIndeks_raw_13!$A:$A,'Info-tabeller'!$I371,VindIndeks_raw_13!$B:$B,'Info-tabeller'!$H371),"")</f>
        <v/>
      </c>
      <c r="AR371" s="4">
        <f>IF(ISNUMBER(AVERAGEIFS(VindIndeks_raw_13!$D:$D,VindIndeks_raw_13!$C:$C,'Info-tabeller'!AR$55,VindIndeks_raw_13!$A:$A,'Info-tabeller'!$I371,VindIndeks_raw_13!$B:$B,'Info-tabeller'!$H371)),AVERAGEIFS(VindIndeks_raw_13!$D:$D,VindIndeks_raw_13!$C:$C,'Info-tabeller'!AR$55,VindIndeks_raw_13!$A:$A,'Info-tabeller'!$I371,VindIndeks_raw_13!$B:$B,'Info-tabeller'!$H371),"")</f>
        <v/>
      </c>
      <c r="AS371" s="4">
        <f>IF(ISNUMBER(AVERAGEIFS(VindIndeks_raw_13!$D:$D,VindIndeks_raw_13!$C:$C,'Info-tabeller'!AS$55,VindIndeks_raw_13!$A:$A,'Info-tabeller'!$I371,VindIndeks_raw_13!$B:$B,'Info-tabeller'!$H371)),AVERAGEIFS(VindIndeks_raw_13!$D:$D,VindIndeks_raw_13!$C:$C,'Info-tabeller'!AS$55,VindIndeks_raw_13!$A:$A,'Info-tabeller'!$I371,VindIndeks_raw_13!$B:$B,'Info-tabeller'!$H371),"")</f>
        <v/>
      </c>
      <c r="AT371" s="4">
        <f>IF(ISNUMBER(AVERAGEIFS(VindIndeks_raw_13!$D:$D,VindIndeks_raw_13!$C:$C,'Info-tabeller'!AT$55,VindIndeks_raw_13!$A:$A,'Info-tabeller'!$I371,VindIndeks_raw_13!$B:$B,'Info-tabeller'!$H371)),AVERAGEIFS(VindIndeks_raw_13!$D:$D,VindIndeks_raw_13!$C:$C,'Info-tabeller'!AT$55,VindIndeks_raw_13!$A:$A,'Info-tabeller'!$I371,VindIndeks_raw_13!$B:$B,'Info-tabeller'!$H371),"")</f>
        <v/>
      </c>
      <c r="AU371" s="4">
        <f>IF(ISNUMBER(AVERAGEIFS(VindIndeks_raw_13!$D:$D,VindIndeks_raw_13!$C:$C,'Info-tabeller'!AU$55,VindIndeks_raw_13!$A:$A,'Info-tabeller'!$I371,VindIndeks_raw_13!$B:$B,'Info-tabeller'!$H371)),AVERAGEIFS(VindIndeks_raw_13!$D:$D,VindIndeks_raw_13!$C:$C,'Info-tabeller'!AU$55,VindIndeks_raw_13!$A:$A,'Info-tabeller'!$I371,VindIndeks_raw_13!$B:$B,'Info-tabeller'!$H371),"")</f>
        <v/>
      </c>
      <c r="AV371" s="4">
        <f>IF(ISNUMBER(AVERAGEIFS(VindIndeks_raw_13!$D:$D,VindIndeks_raw_13!$C:$C,'Info-tabeller'!AV$55,VindIndeks_raw_13!$A:$A,'Info-tabeller'!$I371,VindIndeks_raw_13!$B:$B,'Info-tabeller'!$H371)),AVERAGEIFS(VindIndeks_raw_13!$D:$D,VindIndeks_raw_13!$C:$C,'Info-tabeller'!AV$55,VindIndeks_raw_13!$A:$A,'Info-tabeller'!$I371,VindIndeks_raw_13!$B:$B,'Info-tabeller'!$H371),"")</f>
        <v/>
      </c>
      <c r="AW371" s="5">
        <f>IF(ISNUMBER(AVERAGEIFS(VindIndeks_raw_13!$D:$D,VindIndeks_raw_13!$C:$C,'Info-tabeller'!AW$55,VindIndeks_raw_13!$A:$A,'Info-tabeller'!$I371,VindIndeks_raw_13!$B:$B,'Info-tabeller'!$H371)),AVERAGEIFS(VindIndeks_raw_13!$D:$D,VindIndeks_raw_13!$C:$C,'Info-tabeller'!AW$55,VindIndeks_raw_13!$A:$A,'Info-tabeller'!$I371,VindIndeks_raw_13!$B:$B,'Info-tabeller'!$H371),"")</f>
        <v/>
      </c>
      <c r="AX371" s="5">
        <f>IF(ISNUMBER(AVERAGEIFS(VindIndeks_raw_13!$D:$D,VindIndeks_raw_13!$C:$C,'Info-tabeller'!AX$55,VindIndeks_raw_13!$A:$A,'Info-tabeller'!$I371,VindIndeks_raw_13!$B:$B,'Info-tabeller'!$H371)),AVERAGEIFS(VindIndeks_raw_13!$D:$D,VindIndeks_raw_13!$C:$C,'Info-tabeller'!AX$55,VindIndeks_raw_13!$A:$A,'Info-tabeller'!$I371,VindIndeks_raw_13!$B:$B,'Info-tabeller'!$H371),"")</f>
        <v/>
      </c>
      <c r="AY371" s="5">
        <f>IF(ISNUMBER(AVERAGEIFS(VindIndeks_raw_13!$D:$D,VindIndeks_raw_13!$C:$C,'Info-tabeller'!AY$55,VindIndeks_raw_13!$A:$A,'Info-tabeller'!$I371,VindIndeks_raw_13!$B:$B,'Info-tabeller'!$H371)),AVERAGEIFS(VindIndeks_raw_13!$D:$D,VindIndeks_raw_13!$C:$C,'Info-tabeller'!AY$55,VindIndeks_raw_13!$A:$A,'Info-tabeller'!$I371,VindIndeks_raw_13!$B:$B,'Info-tabeller'!$H371),"")</f>
        <v/>
      </c>
      <c r="AZ371" s="7">
        <f>IF(ISNUMBER(AVERAGE(AO371:AV371)),AVERAGE(AO371:AV371),"")</f>
        <v/>
      </c>
      <c r="BA371" s="6">
        <f>IF(ISNUMBER(AVERAGE(AW371:AY371)),AVERAGE(AW371:AY371),"")</f>
        <v/>
      </c>
      <c r="BC371" s="17">
        <f>+AN371</f>
        <v/>
      </c>
      <c r="BD371" s="19">
        <f>+AC371/AO371</f>
        <v/>
      </c>
      <c r="BE371" s="19">
        <f>+AD371/AP371</f>
        <v/>
      </c>
      <c r="BF371" s="19">
        <f>+AE371/AQ371</f>
        <v/>
      </c>
      <c r="BG371" s="19">
        <f>+AF371/AR371</f>
        <v/>
      </c>
      <c r="BH371" s="19">
        <f>+AG371/AS371</f>
        <v/>
      </c>
      <c r="BI371" s="19">
        <f>+AH371/AT371</f>
        <v/>
      </c>
      <c r="BJ371" s="19">
        <f>+AI371/AU371</f>
        <v/>
      </c>
      <c r="BK371" s="19">
        <f>+AJ371/AV371</f>
        <v/>
      </c>
      <c r="BL371" s="19">
        <f>+AK371/AZ371</f>
        <v/>
      </c>
      <c r="BN371" s="19">
        <f>+J371/AO371</f>
        <v/>
      </c>
      <c r="BO371" s="19">
        <f>+K371/AP371</f>
        <v/>
      </c>
      <c r="BP371" s="19">
        <f>+L371/AQ371</f>
        <v/>
      </c>
      <c r="BQ371" s="19">
        <f>+M371/AR371</f>
        <v/>
      </c>
      <c r="BR371" s="19">
        <f>+N371/AS371</f>
        <v/>
      </c>
      <c r="BS371" s="19">
        <f>+O371/AT371</f>
        <v/>
      </c>
      <c r="BT371" s="19">
        <f>+P371/AU371</f>
        <v/>
      </c>
      <c r="BU371" s="19">
        <f>+Q371/AV371</f>
        <v/>
      </c>
      <c r="BV371" s="19">
        <f>+X371/AZ371</f>
        <v/>
      </c>
    </row>
    <row r="372" ht="15" customHeight="1">
      <c r="D372" s="53">
        <f>IF(AND($I372=YEAR(WindDenmark!$F$4)+D$100,$H372&lt;=MONTH(WindDenmark!$F$4)),1,0)</f>
        <v/>
      </c>
      <c r="E372" s="53">
        <f>IF(AND($I372=YEAR(WindDenmark!$F$4)+E$100,$H372&lt;=MONTH(WindDenmark!$F$4)),1,0)</f>
        <v/>
      </c>
      <c r="F372" s="53">
        <f>IF(AND(G372&lt;=WindDenmark!$F$4,I372&gt;YEAR(WindDenmark!$F$4)-11),1,0)</f>
        <v/>
      </c>
      <c r="G372" s="62">
        <f>DATE(I372,H372,1)</f>
        <v/>
      </c>
      <c r="H372" s="53">
        <f>+H360</f>
        <v/>
      </c>
      <c r="I372" s="53">
        <f>IF(H372=1,I371+1,I371)</f>
        <v/>
      </c>
      <c r="J372" s="4">
        <f>IF(ISNUMBER(AVERAGEIFS(VindIndeks_raw_20_large!$D:$D,VindIndeks_raw_20_large!$C:$C,'Info-tabeller'!J$55,VindIndeks_raw_20_large!$A:$A,'Info-tabeller'!$I372,VindIndeks_raw_20_large!$B:$B,'Info-tabeller'!$H372)),AVERAGEIFS(VindIndeks_raw_20_large!$D:$D,VindIndeks_raw_20_large!$C:$C,'Info-tabeller'!J$55,VindIndeks_raw_20_large!$A:$A,'Info-tabeller'!$I372,VindIndeks_raw_20_large!$B:$B,'Info-tabeller'!$H372),"")</f>
        <v/>
      </c>
      <c r="K372" s="4">
        <f>IF(ISNUMBER(AVERAGEIFS(VindIndeks_raw_20_large!$D:$D,VindIndeks_raw_20_large!$C:$C,'Info-tabeller'!K$55,VindIndeks_raw_20_large!$A:$A,'Info-tabeller'!$I372,VindIndeks_raw_20_large!$B:$B,'Info-tabeller'!$H372)),AVERAGEIFS(VindIndeks_raw_20_large!$D:$D,VindIndeks_raw_20_large!$C:$C,'Info-tabeller'!K$55,VindIndeks_raw_20_large!$A:$A,'Info-tabeller'!$I372,VindIndeks_raw_20_large!$B:$B,'Info-tabeller'!$H372),"")</f>
        <v/>
      </c>
      <c r="L372" s="4">
        <f>IF(ISNUMBER(AVERAGEIFS(VindIndeks_raw_20_large!$D:$D,VindIndeks_raw_20_large!$C:$C,'Info-tabeller'!L$55,VindIndeks_raw_20_large!$A:$A,'Info-tabeller'!$I372,VindIndeks_raw_20_large!$B:$B,'Info-tabeller'!$H372)),AVERAGEIFS(VindIndeks_raw_20_large!$D:$D,VindIndeks_raw_20_large!$C:$C,'Info-tabeller'!L$55,VindIndeks_raw_20_large!$A:$A,'Info-tabeller'!$I372,VindIndeks_raw_20_large!$B:$B,'Info-tabeller'!$H372),"")</f>
        <v/>
      </c>
      <c r="M372" s="4">
        <f>IF(ISNUMBER(AVERAGEIFS(VindIndeks_raw_20_large!$D:$D,VindIndeks_raw_20_large!$C:$C,'Info-tabeller'!M$55,VindIndeks_raw_20_large!$A:$A,'Info-tabeller'!$I372,VindIndeks_raw_20_large!$B:$B,'Info-tabeller'!$H372)),AVERAGEIFS(VindIndeks_raw_20_large!$D:$D,VindIndeks_raw_20_large!$C:$C,'Info-tabeller'!M$55,VindIndeks_raw_20_large!$A:$A,'Info-tabeller'!$I372,VindIndeks_raw_20_large!$B:$B,'Info-tabeller'!$H372),"")</f>
        <v/>
      </c>
      <c r="N372" s="4">
        <f>IF(ISNUMBER(AVERAGEIFS(VindIndeks_raw_20_large!$D:$D,VindIndeks_raw_20_large!$C:$C,'Info-tabeller'!N$55,VindIndeks_raw_20_large!$A:$A,'Info-tabeller'!$I372,VindIndeks_raw_20_large!$B:$B,'Info-tabeller'!$H372)),AVERAGEIFS(VindIndeks_raw_20_large!$D:$D,VindIndeks_raw_20_large!$C:$C,'Info-tabeller'!N$55,VindIndeks_raw_20_large!$A:$A,'Info-tabeller'!$I372,VindIndeks_raw_20_large!$B:$B,'Info-tabeller'!$H372),"")</f>
        <v/>
      </c>
      <c r="O372" s="4">
        <f>IF(ISNUMBER(AVERAGEIFS(VindIndeks_raw_20_large!$D:$D,VindIndeks_raw_20_large!$C:$C,'Info-tabeller'!O$55,VindIndeks_raw_20_large!$A:$A,'Info-tabeller'!$I372,VindIndeks_raw_20_large!$B:$B,'Info-tabeller'!$H372)),AVERAGEIFS(VindIndeks_raw_20_large!$D:$D,VindIndeks_raw_20_large!$C:$C,'Info-tabeller'!O$55,VindIndeks_raw_20_large!$A:$A,'Info-tabeller'!$I372,VindIndeks_raw_20_large!$B:$B,'Info-tabeller'!$H372),"")</f>
        <v/>
      </c>
      <c r="P372" s="4">
        <f>IF(ISNUMBER(AVERAGEIFS(VindIndeks_raw_20_large!$D:$D,VindIndeks_raw_20_large!$C:$C,'Info-tabeller'!P$55,VindIndeks_raw_20_large!$A:$A,'Info-tabeller'!$I372,VindIndeks_raw_20_large!$B:$B,'Info-tabeller'!$H372)),AVERAGEIFS(VindIndeks_raw_20_large!$D:$D,VindIndeks_raw_20_large!$C:$C,'Info-tabeller'!P$55,VindIndeks_raw_20_large!$A:$A,'Info-tabeller'!$I372,VindIndeks_raw_20_large!$B:$B,'Info-tabeller'!$H372),"")</f>
        <v/>
      </c>
      <c r="Q372" s="4">
        <f>IF(ISNUMBER(AVERAGEIFS(VindIndeks_raw_20_large!$D:$D,VindIndeks_raw_20_large!$C:$C,'Info-tabeller'!Q$55,VindIndeks_raw_20_large!$A:$A,'Info-tabeller'!$I372,VindIndeks_raw_20_large!$B:$B,'Info-tabeller'!$H372)),AVERAGEIFS(VindIndeks_raw_20_large!$D:$D,VindIndeks_raw_20_large!$C:$C,'Info-tabeller'!Q$55,VindIndeks_raw_20_large!$A:$A,'Info-tabeller'!$I372,VindIndeks_raw_20_large!$B:$B,'Info-tabeller'!$H372),"")</f>
        <v/>
      </c>
      <c r="R372" s="5">
        <f>IF(ISNUMBER(AVERAGEIFS(VindIndeks_raw_20_large!$D:$D,VindIndeks_raw_20_large!$C:$C,'Info-tabeller'!R$55,VindIndeks_raw_20_large!$A:$A,'Info-tabeller'!$I372,VindIndeks_raw_20_large!$B:$B,'Info-tabeller'!$H372)),AVERAGEIFS(VindIndeks_raw_20_large!$D:$D,VindIndeks_raw_20_large!$C:$C,'Info-tabeller'!R$55,VindIndeks_raw_20_large!$A:$A,'Info-tabeller'!$I372,VindIndeks_raw_20_large!$B:$B,'Info-tabeller'!$H372),"")</f>
        <v/>
      </c>
      <c r="S372" s="5">
        <f>IF(ISNUMBER(AVERAGEIFS(VindIndeks_raw_20_large!$D:$D,VindIndeks_raw_20_large!$C:$C,'Info-tabeller'!S$55,VindIndeks_raw_20_large!$A:$A,'Info-tabeller'!$I372,VindIndeks_raw_20_large!$B:$B,'Info-tabeller'!$H372)),AVERAGEIFS(VindIndeks_raw_20_large!$D:$D,VindIndeks_raw_20_large!$C:$C,'Info-tabeller'!S$55,VindIndeks_raw_20_large!$A:$A,'Info-tabeller'!$I372,VindIndeks_raw_20_large!$B:$B,'Info-tabeller'!$H372),"")</f>
        <v/>
      </c>
      <c r="T372" s="5">
        <f>IF(ISNUMBER(AVERAGEIFS(VindIndeks_raw_20_large!$D:$D,VindIndeks_raw_20_large!$C:$C,'Info-tabeller'!T$55,VindIndeks_raw_20_large!$A:$A,'Info-tabeller'!$I372,VindIndeks_raw_20_large!$B:$B,'Info-tabeller'!$H372)),AVERAGEIFS(VindIndeks_raw_20_large!$D:$D,VindIndeks_raw_20_large!$C:$C,'Info-tabeller'!T$55,VindIndeks_raw_20_large!$A:$A,'Info-tabeller'!$I372,VindIndeks_raw_20_large!$B:$B,'Info-tabeller'!$H372),"")</f>
        <v/>
      </c>
      <c r="U372" s="5">
        <f>IF(ISNUMBER(AVERAGEIFS(VindIndeks_raw_20_large!$D:$D,VindIndeks_raw_20_large!$C:$C,'Info-tabeller'!U$55,VindIndeks_raw_20_large!$A:$A,'Info-tabeller'!$I372,VindIndeks_raw_20_large!$B:$B,'Info-tabeller'!$H372)),AVERAGEIFS(VindIndeks_raw_20_large!$D:$D,VindIndeks_raw_20_large!$C:$C,'Info-tabeller'!U$55,VindIndeks_raw_20_large!$A:$A,'Info-tabeller'!$I372,VindIndeks_raw_20_large!$B:$B,'Info-tabeller'!$H372),"")</f>
        <v/>
      </c>
      <c r="V372" s="5">
        <f>IF(ISNUMBER(AVERAGEIFS(VindIndeks_raw_20_large!$D:$D,VindIndeks_raw_20_large!$C:$C,'Info-tabeller'!V$55,VindIndeks_raw_20_large!$A:$A,'Info-tabeller'!$I372,VindIndeks_raw_20_large!$B:$B,'Info-tabeller'!$H372)),AVERAGEIFS(VindIndeks_raw_20_large!$D:$D,VindIndeks_raw_20_large!$C:$C,'Info-tabeller'!V$55,VindIndeks_raw_20_large!$A:$A,'Info-tabeller'!$I372,VindIndeks_raw_20_large!$B:$B,'Info-tabeller'!$H372),"")</f>
        <v/>
      </c>
      <c r="W372" s="5">
        <f>IF(ISNUMBER(AVERAGEIFS(VindIndeks_raw_20_large!$D:$D,VindIndeks_raw_20_large!$C:$C,'Info-tabeller'!W$55,VindIndeks_raw_20_large!$A:$A,'Info-tabeller'!$I372,VindIndeks_raw_20_large!$B:$B,'Info-tabeller'!$H372)),AVERAGEIFS(VindIndeks_raw_20_large!$D:$D,VindIndeks_raw_20_large!$C:$C,'Info-tabeller'!W$55,VindIndeks_raw_20_large!$A:$A,'Info-tabeller'!$I372,VindIndeks_raw_20_large!$B:$B,'Info-tabeller'!$H372),"")</f>
        <v/>
      </c>
      <c r="X372" s="7">
        <f>IF(ISNUMBER(AVERAGE(J372:Q372)),AVERAGE(J372:Q372),"")</f>
        <v/>
      </c>
      <c r="Y372" s="6">
        <f>IF(ISNUMBER(AVERAGE(R372:W372)),AVERAGE(R372:W372),"")</f>
        <v/>
      </c>
      <c r="AB372" s="16">
        <f>+G372</f>
        <v/>
      </c>
      <c r="AC372" s="4">
        <f>IF(ISNUMBER(AVERAGEIFS(VindIndeks_raw_20_small!$D:$D,VindIndeks_raw_20_small!$C:$C,'Info-tabeller'!AC$55,VindIndeks_raw_20_small!$A:$A,'Info-tabeller'!$I372,VindIndeks_raw_20_small!$B:$B,'Info-tabeller'!$H372)),AVERAGEIFS(VindIndeks_raw_20_small!$D:$D,VindIndeks_raw_20_small!$C:$C,'Info-tabeller'!AC$55,VindIndeks_raw_20_small!$A:$A,'Info-tabeller'!$I372,VindIndeks_raw_20_small!$B:$B,'Info-tabeller'!$H372),"")</f>
        <v/>
      </c>
      <c r="AD372" s="4">
        <f>IF(ISNUMBER(AVERAGEIFS(VindIndeks_raw_20_small!$D:$D,VindIndeks_raw_20_small!$C:$C,'Info-tabeller'!AD$55,VindIndeks_raw_20_small!$A:$A,'Info-tabeller'!$I372,VindIndeks_raw_20_small!$B:$B,'Info-tabeller'!$H372)),AVERAGEIFS(VindIndeks_raw_20_small!$D:$D,VindIndeks_raw_20_small!$C:$C,'Info-tabeller'!AD$55,VindIndeks_raw_20_small!$A:$A,'Info-tabeller'!$I372,VindIndeks_raw_20_small!$B:$B,'Info-tabeller'!$H372),"")</f>
        <v/>
      </c>
      <c r="AE372" s="4">
        <f>IF(ISNUMBER(AVERAGEIFS(VindIndeks_raw_20_small!$D:$D,VindIndeks_raw_20_small!$C:$C,'Info-tabeller'!AE$55,VindIndeks_raw_20_small!$A:$A,'Info-tabeller'!$I372,VindIndeks_raw_20_small!$B:$B,'Info-tabeller'!$H372)),AVERAGEIFS(VindIndeks_raw_20_small!$D:$D,VindIndeks_raw_20_small!$C:$C,'Info-tabeller'!AE$55,VindIndeks_raw_20_small!$A:$A,'Info-tabeller'!$I372,VindIndeks_raw_20_small!$B:$B,'Info-tabeller'!$H372),"")</f>
        <v/>
      </c>
      <c r="AF372" s="4">
        <f>IF(ISNUMBER(AVERAGEIFS(VindIndeks_raw_20_small!$D:$D,VindIndeks_raw_20_small!$C:$C,'Info-tabeller'!AF$55,VindIndeks_raw_20_small!$A:$A,'Info-tabeller'!$I372,VindIndeks_raw_20_small!$B:$B,'Info-tabeller'!$H372)),AVERAGEIFS(VindIndeks_raw_20_small!$D:$D,VindIndeks_raw_20_small!$C:$C,'Info-tabeller'!AF$55,VindIndeks_raw_20_small!$A:$A,'Info-tabeller'!$I372,VindIndeks_raw_20_small!$B:$B,'Info-tabeller'!$H372),"")</f>
        <v/>
      </c>
      <c r="AG372" s="4">
        <f>IF(ISNUMBER(AVERAGEIFS(VindIndeks_raw_20_small!$D:$D,VindIndeks_raw_20_small!$C:$C,'Info-tabeller'!AG$55,VindIndeks_raw_20_small!$A:$A,'Info-tabeller'!$I372,VindIndeks_raw_20_small!$B:$B,'Info-tabeller'!$H372)),AVERAGEIFS(VindIndeks_raw_20_small!$D:$D,VindIndeks_raw_20_small!$C:$C,'Info-tabeller'!AG$55,VindIndeks_raw_20_small!$A:$A,'Info-tabeller'!$I372,VindIndeks_raw_20_small!$B:$B,'Info-tabeller'!$H372),"")</f>
        <v/>
      </c>
      <c r="AH372" s="4">
        <f>IF(ISNUMBER(AVERAGEIFS(VindIndeks_raw_20_small!$D:$D,VindIndeks_raw_20_small!$C:$C,'Info-tabeller'!AH$55,VindIndeks_raw_20_small!$A:$A,'Info-tabeller'!$I372,VindIndeks_raw_20_small!$B:$B,'Info-tabeller'!$H372)),AVERAGEIFS(VindIndeks_raw_20_small!$D:$D,VindIndeks_raw_20_small!$C:$C,'Info-tabeller'!AH$55,VindIndeks_raw_20_small!$A:$A,'Info-tabeller'!$I372,VindIndeks_raw_20_small!$B:$B,'Info-tabeller'!$H372),"")</f>
        <v/>
      </c>
      <c r="AI372" s="4">
        <f>IF(ISNUMBER(AVERAGEIFS(VindIndeks_raw_20_small!$D:$D,VindIndeks_raw_20_small!$C:$C,'Info-tabeller'!AI$55,VindIndeks_raw_20_small!$A:$A,'Info-tabeller'!$I372,VindIndeks_raw_20_small!$B:$B,'Info-tabeller'!$H372)),AVERAGEIFS(VindIndeks_raw_20_small!$D:$D,VindIndeks_raw_20_small!$C:$C,'Info-tabeller'!AI$55,VindIndeks_raw_20_small!$A:$A,'Info-tabeller'!$I372,VindIndeks_raw_20_small!$B:$B,'Info-tabeller'!$H372),"")</f>
        <v/>
      </c>
      <c r="AJ372" s="4">
        <f>IF(ISNUMBER(AVERAGEIFS(VindIndeks_raw_20_small!$D:$D,VindIndeks_raw_20_small!$C:$C,'Info-tabeller'!AJ$55,VindIndeks_raw_20_small!$A:$A,'Info-tabeller'!$I372,VindIndeks_raw_20_small!$B:$B,'Info-tabeller'!$H372)),AVERAGEIFS(VindIndeks_raw_20_small!$D:$D,VindIndeks_raw_20_small!$C:$C,'Info-tabeller'!AJ$55,VindIndeks_raw_20_small!$A:$A,'Info-tabeller'!$I372,VindIndeks_raw_20_small!$B:$B,'Info-tabeller'!$H372),"")</f>
        <v/>
      </c>
      <c r="AK372" s="7">
        <f>IF(ISNUMBER(AVERAGE(AC372:AJ372)),AVERAGE(AC372:AJ372),"")</f>
        <v/>
      </c>
      <c r="AN372" s="17">
        <f>+AB372</f>
        <v/>
      </c>
      <c r="AO372" s="4">
        <f>IF(ISNUMBER(AVERAGEIFS(VindIndeks_raw_13!$D:$D,VindIndeks_raw_13!$C:$C,'Info-tabeller'!AO$55,VindIndeks_raw_13!$A:$A,'Info-tabeller'!$I372,VindIndeks_raw_13!$B:$B,'Info-tabeller'!$H372)),AVERAGEIFS(VindIndeks_raw_13!$D:$D,VindIndeks_raw_13!$C:$C,'Info-tabeller'!AO$55,VindIndeks_raw_13!$A:$A,'Info-tabeller'!$I372,VindIndeks_raw_13!$B:$B,'Info-tabeller'!$H372),"")</f>
        <v/>
      </c>
      <c r="AP372" s="4">
        <f>IF(ISNUMBER(AVERAGEIFS(VindIndeks_raw_13!$D:$D,VindIndeks_raw_13!$C:$C,'Info-tabeller'!AP$55,VindIndeks_raw_13!$A:$A,'Info-tabeller'!$I372,VindIndeks_raw_13!$B:$B,'Info-tabeller'!$H372)),AVERAGEIFS(VindIndeks_raw_13!$D:$D,VindIndeks_raw_13!$C:$C,'Info-tabeller'!AP$55,VindIndeks_raw_13!$A:$A,'Info-tabeller'!$I372,VindIndeks_raw_13!$B:$B,'Info-tabeller'!$H372),"")</f>
        <v/>
      </c>
      <c r="AQ372" s="4">
        <f>IF(ISNUMBER(AVERAGEIFS(VindIndeks_raw_13!$D:$D,VindIndeks_raw_13!$C:$C,'Info-tabeller'!AQ$55,VindIndeks_raw_13!$A:$A,'Info-tabeller'!$I372,VindIndeks_raw_13!$B:$B,'Info-tabeller'!$H372)),AVERAGEIFS(VindIndeks_raw_13!$D:$D,VindIndeks_raw_13!$C:$C,'Info-tabeller'!AQ$55,VindIndeks_raw_13!$A:$A,'Info-tabeller'!$I372,VindIndeks_raw_13!$B:$B,'Info-tabeller'!$H372),"")</f>
        <v/>
      </c>
      <c r="AR372" s="4">
        <f>IF(ISNUMBER(AVERAGEIFS(VindIndeks_raw_13!$D:$D,VindIndeks_raw_13!$C:$C,'Info-tabeller'!AR$55,VindIndeks_raw_13!$A:$A,'Info-tabeller'!$I372,VindIndeks_raw_13!$B:$B,'Info-tabeller'!$H372)),AVERAGEIFS(VindIndeks_raw_13!$D:$D,VindIndeks_raw_13!$C:$C,'Info-tabeller'!AR$55,VindIndeks_raw_13!$A:$A,'Info-tabeller'!$I372,VindIndeks_raw_13!$B:$B,'Info-tabeller'!$H372),"")</f>
        <v/>
      </c>
      <c r="AS372" s="4">
        <f>IF(ISNUMBER(AVERAGEIFS(VindIndeks_raw_13!$D:$D,VindIndeks_raw_13!$C:$C,'Info-tabeller'!AS$55,VindIndeks_raw_13!$A:$A,'Info-tabeller'!$I372,VindIndeks_raw_13!$B:$B,'Info-tabeller'!$H372)),AVERAGEIFS(VindIndeks_raw_13!$D:$D,VindIndeks_raw_13!$C:$C,'Info-tabeller'!AS$55,VindIndeks_raw_13!$A:$A,'Info-tabeller'!$I372,VindIndeks_raw_13!$B:$B,'Info-tabeller'!$H372),"")</f>
        <v/>
      </c>
      <c r="AT372" s="4">
        <f>IF(ISNUMBER(AVERAGEIFS(VindIndeks_raw_13!$D:$D,VindIndeks_raw_13!$C:$C,'Info-tabeller'!AT$55,VindIndeks_raw_13!$A:$A,'Info-tabeller'!$I372,VindIndeks_raw_13!$B:$B,'Info-tabeller'!$H372)),AVERAGEIFS(VindIndeks_raw_13!$D:$D,VindIndeks_raw_13!$C:$C,'Info-tabeller'!AT$55,VindIndeks_raw_13!$A:$A,'Info-tabeller'!$I372,VindIndeks_raw_13!$B:$B,'Info-tabeller'!$H372),"")</f>
        <v/>
      </c>
      <c r="AU372" s="4">
        <f>IF(ISNUMBER(AVERAGEIFS(VindIndeks_raw_13!$D:$D,VindIndeks_raw_13!$C:$C,'Info-tabeller'!AU$55,VindIndeks_raw_13!$A:$A,'Info-tabeller'!$I372,VindIndeks_raw_13!$B:$B,'Info-tabeller'!$H372)),AVERAGEIFS(VindIndeks_raw_13!$D:$D,VindIndeks_raw_13!$C:$C,'Info-tabeller'!AU$55,VindIndeks_raw_13!$A:$A,'Info-tabeller'!$I372,VindIndeks_raw_13!$B:$B,'Info-tabeller'!$H372),"")</f>
        <v/>
      </c>
      <c r="AV372" s="4">
        <f>IF(ISNUMBER(AVERAGEIFS(VindIndeks_raw_13!$D:$D,VindIndeks_raw_13!$C:$C,'Info-tabeller'!AV$55,VindIndeks_raw_13!$A:$A,'Info-tabeller'!$I372,VindIndeks_raw_13!$B:$B,'Info-tabeller'!$H372)),AVERAGEIFS(VindIndeks_raw_13!$D:$D,VindIndeks_raw_13!$C:$C,'Info-tabeller'!AV$55,VindIndeks_raw_13!$A:$A,'Info-tabeller'!$I372,VindIndeks_raw_13!$B:$B,'Info-tabeller'!$H372),"")</f>
        <v/>
      </c>
      <c r="AW372" s="5">
        <f>IF(ISNUMBER(AVERAGEIFS(VindIndeks_raw_13!$D:$D,VindIndeks_raw_13!$C:$C,'Info-tabeller'!AW$55,VindIndeks_raw_13!$A:$A,'Info-tabeller'!$I372,VindIndeks_raw_13!$B:$B,'Info-tabeller'!$H372)),AVERAGEIFS(VindIndeks_raw_13!$D:$D,VindIndeks_raw_13!$C:$C,'Info-tabeller'!AW$55,VindIndeks_raw_13!$A:$A,'Info-tabeller'!$I372,VindIndeks_raw_13!$B:$B,'Info-tabeller'!$H372),"")</f>
        <v/>
      </c>
      <c r="AX372" s="5">
        <f>IF(ISNUMBER(AVERAGEIFS(VindIndeks_raw_13!$D:$D,VindIndeks_raw_13!$C:$C,'Info-tabeller'!AX$55,VindIndeks_raw_13!$A:$A,'Info-tabeller'!$I372,VindIndeks_raw_13!$B:$B,'Info-tabeller'!$H372)),AVERAGEIFS(VindIndeks_raw_13!$D:$D,VindIndeks_raw_13!$C:$C,'Info-tabeller'!AX$55,VindIndeks_raw_13!$A:$A,'Info-tabeller'!$I372,VindIndeks_raw_13!$B:$B,'Info-tabeller'!$H372),"")</f>
        <v/>
      </c>
      <c r="AY372" s="5">
        <f>IF(ISNUMBER(AVERAGEIFS(VindIndeks_raw_13!$D:$D,VindIndeks_raw_13!$C:$C,'Info-tabeller'!AY$55,VindIndeks_raw_13!$A:$A,'Info-tabeller'!$I372,VindIndeks_raw_13!$B:$B,'Info-tabeller'!$H372)),AVERAGEIFS(VindIndeks_raw_13!$D:$D,VindIndeks_raw_13!$C:$C,'Info-tabeller'!AY$55,VindIndeks_raw_13!$A:$A,'Info-tabeller'!$I372,VindIndeks_raw_13!$B:$B,'Info-tabeller'!$H372),"")</f>
        <v/>
      </c>
      <c r="AZ372" s="7">
        <f>IF(ISNUMBER(AVERAGE(AO372:AV372)),AVERAGE(AO372:AV372),"")</f>
        <v/>
      </c>
      <c r="BA372" s="6">
        <f>IF(ISNUMBER(AVERAGE(AW372:AY372)),AVERAGE(AW372:AY372),"")</f>
        <v/>
      </c>
      <c r="BC372" s="17">
        <f>+AN372</f>
        <v/>
      </c>
      <c r="BD372" s="19">
        <f>+AC372/AO372</f>
        <v/>
      </c>
      <c r="BE372" s="19">
        <f>+AD372/AP372</f>
        <v/>
      </c>
      <c r="BF372" s="19">
        <f>+AE372/AQ372</f>
        <v/>
      </c>
      <c r="BG372" s="19">
        <f>+AF372/AR372</f>
        <v/>
      </c>
      <c r="BH372" s="19">
        <f>+AG372/AS372</f>
        <v/>
      </c>
      <c r="BI372" s="19">
        <f>+AH372/AT372</f>
        <v/>
      </c>
      <c r="BJ372" s="19">
        <f>+AI372/AU372</f>
        <v/>
      </c>
      <c r="BK372" s="19">
        <f>+AJ372/AV372</f>
        <v/>
      </c>
      <c r="BL372" s="19">
        <f>+AK372/AZ372</f>
        <v/>
      </c>
      <c r="BN372" s="19">
        <f>+J372/AO372</f>
        <v/>
      </c>
      <c r="BO372" s="19">
        <f>+K372/AP372</f>
        <v/>
      </c>
      <c r="BP372" s="19">
        <f>+L372/AQ372</f>
        <v/>
      </c>
      <c r="BQ372" s="19">
        <f>+M372/AR372</f>
        <v/>
      </c>
      <c r="BR372" s="19">
        <f>+N372/AS372</f>
        <v/>
      </c>
      <c r="BS372" s="19">
        <f>+O372/AT372</f>
        <v/>
      </c>
      <c r="BT372" s="19">
        <f>+P372/AU372</f>
        <v/>
      </c>
      <c r="BU372" s="19">
        <f>+Q372/AV372</f>
        <v/>
      </c>
      <c r="BV372" s="19">
        <f>+X372/AZ372</f>
        <v/>
      </c>
    </row>
    <row r="373" ht="15" customHeight="1">
      <c r="D373" s="53">
        <f>IF(AND($I373=YEAR(WindDenmark!$F$4)+D$100,$H373&lt;=MONTH(WindDenmark!$F$4)),1,0)</f>
        <v/>
      </c>
      <c r="E373" s="53">
        <f>IF(AND($I373=YEAR(WindDenmark!$F$4)+E$100,$H373&lt;=MONTH(WindDenmark!$F$4)),1,0)</f>
        <v/>
      </c>
      <c r="F373" s="53">
        <f>IF(AND(G373&lt;=WindDenmark!$F$4,I373&gt;YEAR(WindDenmark!$F$4)-11),1,0)</f>
        <v/>
      </c>
      <c r="G373" s="62">
        <f>DATE(I373,H373,1)</f>
        <v/>
      </c>
      <c r="H373" s="53">
        <f>+H361</f>
        <v/>
      </c>
      <c r="I373" s="53">
        <f>IF(H373=1,I372+1,I372)</f>
        <v/>
      </c>
      <c r="J373" s="4">
        <f>IF(ISNUMBER(AVERAGEIFS(VindIndeks_raw_20_large!$D:$D,VindIndeks_raw_20_large!$C:$C,'Info-tabeller'!J$55,VindIndeks_raw_20_large!$A:$A,'Info-tabeller'!$I373,VindIndeks_raw_20_large!$B:$B,'Info-tabeller'!$H373)),AVERAGEIFS(VindIndeks_raw_20_large!$D:$D,VindIndeks_raw_20_large!$C:$C,'Info-tabeller'!J$55,VindIndeks_raw_20_large!$A:$A,'Info-tabeller'!$I373,VindIndeks_raw_20_large!$B:$B,'Info-tabeller'!$H373),"")</f>
        <v/>
      </c>
      <c r="K373" s="4">
        <f>IF(ISNUMBER(AVERAGEIFS(VindIndeks_raw_20_large!$D:$D,VindIndeks_raw_20_large!$C:$C,'Info-tabeller'!K$55,VindIndeks_raw_20_large!$A:$A,'Info-tabeller'!$I373,VindIndeks_raw_20_large!$B:$B,'Info-tabeller'!$H373)),AVERAGEIFS(VindIndeks_raw_20_large!$D:$D,VindIndeks_raw_20_large!$C:$C,'Info-tabeller'!K$55,VindIndeks_raw_20_large!$A:$A,'Info-tabeller'!$I373,VindIndeks_raw_20_large!$B:$B,'Info-tabeller'!$H373),"")</f>
        <v/>
      </c>
      <c r="L373" s="4">
        <f>IF(ISNUMBER(AVERAGEIFS(VindIndeks_raw_20_large!$D:$D,VindIndeks_raw_20_large!$C:$C,'Info-tabeller'!L$55,VindIndeks_raw_20_large!$A:$A,'Info-tabeller'!$I373,VindIndeks_raw_20_large!$B:$B,'Info-tabeller'!$H373)),AVERAGEIFS(VindIndeks_raw_20_large!$D:$D,VindIndeks_raw_20_large!$C:$C,'Info-tabeller'!L$55,VindIndeks_raw_20_large!$A:$A,'Info-tabeller'!$I373,VindIndeks_raw_20_large!$B:$B,'Info-tabeller'!$H373),"")</f>
        <v/>
      </c>
      <c r="M373" s="4">
        <f>IF(ISNUMBER(AVERAGEIFS(VindIndeks_raw_20_large!$D:$D,VindIndeks_raw_20_large!$C:$C,'Info-tabeller'!M$55,VindIndeks_raw_20_large!$A:$A,'Info-tabeller'!$I373,VindIndeks_raw_20_large!$B:$B,'Info-tabeller'!$H373)),AVERAGEIFS(VindIndeks_raw_20_large!$D:$D,VindIndeks_raw_20_large!$C:$C,'Info-tabeller'!M$55,VindIndeks_raw_20_large!$A:$A,'Info-tabeller'!$I373,VindIndeks_raw_20_large!$B:$B,'Info-tabeller'!$H373),"")</f>
        <v/>
      </c>
      <c r="N373" s="4">
        <f>IF(ISNUMBER(AVERAGEIFS(VindIndeks_raw_20_large!$D:$D,VindIndeks_raw_20_large!$C:$C,'Info-tabeller'!N$55,VindIndeks_raw_20_large!$A:$A,'Info-tabeller'!$I373,VindIndeks_raw_20_large!$B:$B,'Info-tabeller'!$H373)),AVERAGEIFS(VindIndeks_raw_20_large!$D:$D,VindIndeks_raw_20_large!$C:$C,'Info-tabeller'!N$55,VindIndeks_raw_20_large!$A:$A,'Info-tabeller'!$I373,VindIndeks_raw_20_large!$B:$B,'Info-tabeller'!$H373),"")</f>
        <v/>
      </c>
      <c r="O373" s="4">
        <f>IF(ISNUMBER(AVERAGEIFS(VindIndeks_raw_20_large!$D:$D,VindIndeks_raw_20_large!$C:$C,'Info-tabeller'!O$55,VindIndeks_raw_20_large!$A:$A,'Info-tabeller'!$I373,VindIndeks_raw_20_large!$B:$B,'Info-tabeller'!$H373)),AVERAGEIFS(VindIndeks_raw_20_large!$D:$D,VindIndeks_raw_20_large!$C:$C,'Info-tabeller'!O$55,VindIndeks_raw_20_large!$A:$A,'Info-tabeller'!$I373,VindIndeks_raw_20_large!$B:$B,'Info-tabeller'!$H373),"")</f>
        <v/>
      </c>
      <c r="P373" s="4">
        <f>IF(ISNUMBER(AVERAGEIFS(VindIndeks_raw_20_large!$D:$D,VindIndeks_raw_20_large!$C:$C,'Info-tabeller'!P$55,VindIndeks_raw_20_large!$A:$A,'Info-tabeller'!$I373,VindIndeks_raw_20_large!$B:$B,'Info-tabeller'!$H373)),AVERAGEIFS(VindIndeks_raw_20_large!$D:$D,VindIndeks_raw_20_large!$C:$C,'Info-tabeller'!P$55,VindIndeks_raw_20_large!$A:$A,'Info-tabeller'!$I373,VindIndeks_raw_20_large!$B:$B,'Info-tabeller'!$H373),"")</f>
        <v/>
      </c>
      <c r="Q373" s="4">
        <f>IF(ISNUMBER(AVERAGEIFS(VindIndeks_raw_20_large!$D:$D,VindIndeks_raw_20_large!$C:$C,'Info-tabeller'!Q$55,VindIndeks_raw_20_large!$A:$A,'Info-tabeller'!$I373,VindIndeks_raw_20_large!$B:$B,'Info-tabeller'!$H373)),AVERAGEIFS(VindIndeks_raw_20_large!$D:$D,VindIndeks_raw_20_large!$C:$C,'Info-tabeller'!Q$55,VindIndeks_raw_20_large!$A:$A,'Info-tabeller'!$I373,VindIndeks_raw_20_large!$B:$B,'Info-tabeller'!$H373),"")</f>
        <v/>
      </c>
      <c r="R373" s="5">
        <f>IF(ISNUMBER(AVERAGEIFS(VindIndeks_raw_20_large!$D:$D,VindIndeks_raw_20_large!$C:$C,'Info-tabeller'!R$55,VindIndeks_raw_20_large!$A:$A,'Info-tabeller'!$I373,VindIndeks_raw_20_large!$B:$B,'Info-tabeller'!$H373)),AVERAGEIFS(VindIndeks_raw_20_large!$D:$D,VindIndeks_raw_20_large!$C:$C,'Info-tabeller'!R$55,VindIndeks_raw_20_large!$A:$A,'Info-tabeller'!$I373,VindIndeks_raw_20_large!$B:$B,'Info-tabeller'!$H373),"")</f>
        <v/>
      </c>
      <c r="S373" s="5">
        <f>IF(ISNUMBER(AVERAGEIFS(VindIndeks_raw_20_large!$D:$D,VindIndeks_raw_20_large!$C:$C,'Info-tabeller'!S$55,VindIndeks_raw_20_large!$A:$A,'Info-tabeller'!$I373,VindIndeks_raw_20_large!$B:$B,'Info-tabeller'!$H373)),AVERAGEIFS(VindIndeks_raw_20_large!$D:$D,VindIndeks_raw_20_large!$C:$C,'Info-tabeller'!S$55,VindIndeks_raw_20_large!$A:$A,'Info-tabeller'!$I373,VindIndeks_raw_20_large!$B:$B,'Info-tabeller'!$H373),"")</f>
        <v/>
      </c>
      <c r="T373" s="5">
        <f>IF(ISNUMBER(AVERAGEIFS(VindIndeks_raw_20_large!$D:$D,VindIndeks_raw_20_large!$C:$C,'Info-tabeller'!T$55,VindIndeks_raw_20_large!$A:$A,'Info-tabeller'!$I373,VindIndeks_raw_20_large!$B:$B,'Info-tabeller'!$H373)),AVERAGEIFS(VindIndeks_raw_20_large!$D:$D,VindIndeks_raw_20_large!$C:$C,'Info-tabeller'!T$55,VindIndeks_raw_20_large!$A:$A,'Info-tabeller'!$I373,VindIndeks_raw_20_large!$B:$B,'Info-tabeller'!$H373),"")</f>
        <v/>
      </c>
      <c r="U373" s="5">
        <f>IF(ISNUMBER(AVERAGEIFS(VindIndeks_raw_20_large!$D:$D,VindIndeks_raw_20_large!$C:$C,'Info-tabeller'!U$55,VindIndeks_raw_20_large!$A:$A,'Info-tabeller'!$I373,VindIndeks_raw_20_large!$B:$B,'Info-tabeller'!$H373)),AVERAGEIFS(VindIndeks_raw_20_large!$D:$D,VindIndeks_raw_20_large!$C:$C,'Info-tabeller'!U$55,VindIndeks_raw_20_large!$A:$A,'Info-tabeller'!$I373,VindIndeks_raw_20_large!$B:$B,'Info-tabeller'!$H373),"")</f>
        <v/>
      </c>
      <c r="V373" s="5">
        <f>IF(ISNUMBER(AVERAGEIFS(VindIndeks_raw_20_large!$D:$D,VindIndeks_raw_20_large!$C:$C,'Info-tabeller'!V$55,VindIndeks_raw_20_large!$A:$A,'Info-tabeller'!$I373,VindIndeks_raw_20_large!$B:$B,'Info-tabeller'!$H373)),AVERAGEIFS(VindIndeks_raw_20_large!$D:$D,VindIndeks_raw_20_large!$C:$C,'Info-tabeller'!V$55,VindIndeks_raw_20_large!$A:$A,'Info-tabeller'!$I373,VindIndeks_raw_20_large!$B:$B,'Info-tabeller'!$H373),"")</f>
        <v/>
      </c>
      <c r="W373" s="5">
        <f>IF(ISNUMBER(AVERAGEIFS(VindIndeks_raw_20_large!$D:$D,VindIndeks_raw_20_large!$C:$C,'Info-tabeller'!W$55,VindIndeks_raw_20_large!$A:$A,'Info-tabeller'!$I373,VindIndeks_raw_20_large!$B:$B,'Info-tabeller'!$H373)),AVERAGEIFS(VindIndeks_raw_20_large!$D:$D,VindIndeks_raw_20_large!$C:$C,'Info-tabeller'!W$55,VindIndeks_raw_20_large!$A:$A,'Info-tabeller'!$I373,VindIndeks_raw_20_large!$B:$B,'Info-tabeller'!$H373),"")</f>
        <v/>
      </c>
      <c r="X373" s="7">
        <f>IF(ISNUMBER(AVERAGE(J373:Q373)),AVERAGE(J373:Q373),"")</f>
        <v/>
      </c>
      <c r="Y373" s="6">
        <f>IF(ISNUMBER(AVERAGE(R373:W373)),AVERAGE(R373:W373),"")</f>
        <v/>
      </c>
      <c r="AB373" s="16">
        <f>+G373</f>
        <v/>
      </c>
      <c r="AC373" s="4">
        <f>IF(ISNUMBER(AVERAGEIFS(VindIndeks_raw_20_small!$D:$D,VindIndeks_raw_20_small!$C:$C,'Info-tabeller'!AC$55,VindIndeks_raw_20_small!$A:$A,'Info-tabeller'!$I373,VindIndeks_raw_20_small!$B:$B,'Info-tabeller'!$H373)),AVERAGEIFS(VindIndeks_raw_20_small!$D:$D,VindIndeks_raw_20_small!$C:$C,'Info-tabeller'!AC$55,VindIndeks_raw_20_small!$A:$A,'Info-tabeller'!$I373,VindIndeks_raw_20_small!$B:$B,'Info-tabeller'!$H373),"")</f>
        <v/>
      </c>
      <c r="AD373" s="4">
        <f>IF(ISNUMBER(AVERAGEIFS(VindIndeks_raw_20_small!$D:$D,VindIndeks_raw_20_small!$C:$C,'Info-tabeller'!AD$55,VindIndeks_raw_20_small!$A:$A,'Info-tabeller'!$I373,VindIndeks_raw_20_small!$B:$B,'Info-tabeller'!$H373)),AVERAGEIFS(VindIndeks_raw_20_small!$D:$D,VindIndeks_raw_20_small!$C:$C,'Info-tabeller'!AD$55,VindIndeks_raw_20_small!$A:$A,'Info-tabeller'!$I373,VindIndeks_raw_20_small!$B:$B,'Info-tabeller'!$H373),"")</f>
        <v/>
      </c>
      <c r="AE373" s="4">
        <f>IF(ISNUMBER(AVERAGEIFS(VindIndeks_raw_20_small!$D:$D,VindIndeks_raw_20_small!$C:$C,'Info-tabeller'!AE$55,VindIndeks_raw_20_small!$A:$A,'Info-tabeller'!$I373,VindIndeks_raw_20_small!$B:$B,'Info-tabeller'!$H373)),AVERAGEIFS(VindIndeks_raw_20_small!$D:$D,VindIndeks_raw_20_small!$C:$C,'Info-tabeller'!AE$55,VindIndeks_raw_20_small!$A:$A,'Info-tabeller'!$I373,VindIndeks_raw_20_small!$B:$B,'Info-tabeller'!$H373),"")</f>
        <v/>
      </c>
      <c r="AF373" s="4">
        <f>IF(ISNUMBER(AVERAGEIFS(VindIndeks_raw_20_small!$D:$D,VindIndeks_raw_20_small!$C:$C,'Info-tabeller'!AF$55,VindIndeks_raw_20_small!$A:$A,'Info-tabeller'!$I373,VindIndeks_raw_20_small!$B:$B,'Info-tabeller'!$H373)),AVERAGEIFS(VindIndeks_raw_20_small!$D:$D,VindIndeks_raw_20_small!$C:$C,'Info-tabeller'!AF$55,VindIndeks_raw_20_small!$A:$A,'Info-tabeller'!$I373,VindIndeks_raw_20_small!$B:$B,'Info-tabeller'!$H373),"")</f>
        <v/>
      </c>
      <c r="AG373" s="4">
        <f>IF(ISNUMBER(AVERAGEIFS(VindIndeks_raw_20_small!$D:$D,VindIndeks_raw_20_small!$C:$C,'Info-tabeller'!AG$55,VindIndeks_raw_20_small!$A:$A,'Info-tabeller'!$I373,VindIndeks_raw_20_small!$B:$B,'Info-tabeller'!$H373)),AVERAGEIFS(VindIndeks_raw_20_small!$D:$D,VindIndeks_raw_20_small!$C:$C,'Info-tabeller'!AG$55,VindIndeks_raw_20_small!$A:$A,'Info-tabeller'!$I373,VindIndeks_raw_20_small!$B:$B,'Info-tabeller'!$H373),"")</f>
        <v/>
      </c>
      <c r="AH373" s="4">
        <f>IF(ISNUMBER(AVERAGEIFS(VindIndeks_raw_20_small!$D:$D,VindIndeks_raw_20_small!$C:$C,'Info-tabeller'!AH$55,VindIndeks_raw_20_small!$A:$A,'Info-tabeller'!$I373,VindIndeks_raw_20_small!$B:$B,'Info-tabeller'!$H373)),AVERAGEIFS(VindIndeks_raw_20_small!$D:$D,VindIndeks_raw_20_small!$C:$C,'Info-tabeller'!AH$55,VindIndeks_raw_20_small!$A:$A,'Info-tabeller'!$I373,VindIndeks_raw_20_small!$B:$B,'Info-tabeller'!$H373),"")</f>
        <v/>
      </c>
      <c r="AI373" s="4">
        <f>IF(ISNUMBER(AVERAGEIFS(VindIndeks_raw_20_small!$D:$D,VindIndeks_raw_20_small!$C:$C,'Info-tabeller'!AI$55,VindIndeks_raw_20_small!$A:$A,'Info-tabeller'!$I373,VindIndeks_raw_20_small!$B:$B,'Info-tabeller'!$H373)),AVERAGEIFS(VindIndeks_raw_20_small!$D:$D,VindIndeks_raw_20_small!$C:$C,'Info-tabeller'!AI$55,VindIndeks_raw_20_small!$A:$A,'Info-tabeller'!$I373,VindIndeks_raw_20_small!$B:$B,'Info-tabeller'!$H373),"")</f>
        <v/>
      </c>
      <c r="AJ373" s="4">
        <f>IF(ISNUMBER(AVERAGEIFS(VindIndeks_raw_20_small!$D:$D,VindIndeks_raw_20_small!$C:$C,'Info-tabeller'!AJ$55,VindIndeks_raw_20_small!$A:$A,'Info-tabeller'!$I373,VindIndeks_raw_20_small!$B:$B,'Info-tabeller'!$H373)),AVERAGEIFS(VindIndeks_raw_20_small!$D:$D,VindIndeks_raw_20_small!$C:$C,'Info-tabeller'!AJ$55,VindIndeks_raw_20_small!$A:$A,'Info-tabeller'!$I373,VindIndeks_raw_20_small!$B:$B,'Info-tabeller'!$H373),"")</f>
        <v/>
      </c>
      <c r="AK373" s="7">
        <f>IF(ISNUMBER(AVERAGE(AC373:AJ373)),AVERAGE(AC373:AJ373),"")</f>
        <v/>
      </c>
      <c r="AN373" s="17">
        <f>+AB373</f>
        <v/>
      </c>
      <c r="AO373" s="4">
        <f>IF(ISNUMBER(AVERAGEIFS(VindIndeks_raw_13!$D:$D,VindIndeks_raw_13!$C:$C,'Info-tabeller'!AO$55,VindIndeks_raw_13!$A:$A,'Info-tabeller'!$I373,VindIndeks_raw_13!$B:$B,'Info-tabeller'!$H373)),AVERAGEIFS(VindIndeks_raw_13!$D:$D,VindIndeks_raw_13!$C:$C,'Info-tabeller'!AO$55,VindIndeks_raw_13!$A:$A,'Info-tabeller'!$I373,VindIndeks_raw_13!$B:$B,'Info-tabeller'!$H373),"")</f>
        <v/>
      </c>
      <c r="AP373" s="4">
        <f>IF(ISNUMBER(AVERAGEIFS(VindIndeks_raw_13!$D:$D,VindIndeks_raw_13!$C:$C,'Info-tabeller'!AP$55,VindIndeks_raw_13!$A:$A,'Info-tabeller'!$I373,VindIndeks_raw_13!$B:$B,'Info-tabeller'!$H373)),AVERAGEIFS(VindIndeks_raw_13!$D:$D,VindIndeks_raw_13!$C:$C,'Info-tabeller'!AP$55,VindIndeks_raw_13!$A:$A,'Info-tabeller'!$I373,VindIndeks_raw_13!$B:$B,'Info-tabeller'!$H373),"")</f>
        <v/>
      </c>
      <c r="AQ373" s="4">
        <f>IF(ISNUMBER(AVERAGEIFS(VindIndeks_raw_13!$D:$D,VindIndeks_raw_13!$C:$C,'Info-tabeller'!AQ$55,VindIndeks_raw_13!$A:$A,'Info-tabeller'!$I373,VindIndeks_raw_13!$B:$B,'Info-tabeller'!$H373)),AVERAGEIFS(VindIndeks_raw_13!$D:$D,VindIndeks_raw_13!$C:$C,'Info-tabeller'!AQ$55,VindIndeks_raw_13!$A:$A,'Info-tabeller'!$I373,VindIndeks_raw_13!$B:$B,'Info-tabeller'!$H373),"")</f>
        <v/>
      </c>
      <c r="AR373" s="4">
        <f>IF(ISNUMBER(AVERAGEIFS(VindIndeks_raw_13!$D:$D,VindIndeks_raw_13!$C:$C,'Info-tabeller'!AR$55,VindIndeks_raw_13!$A:$A,'Info-tabeller'!$I373,VindIndeks_raw_13!$B:$B,'Info-tabeller'!$H373)),AVERAGEIFS(VindIndeks_raw_13!$D:$D,VindIndeks_raw_13!$C:$C,'Info-tabeller'!AR$55,VindIndeks_raw_13!$A:$A,'Info-tabeller'!$I373,VindIndeks_raw_13!$B:$B,'Info-tabeller'!$H373),"")</f>
        <v/>
      </c>
      <c r="AS373" s="4">
        <f>IF(ISNUMBER(AVERAGEIFS(VindIndeks_raw_13!$D:$D,VindIndeks_raw_13!$C:$C,'Info-tabeller'!AS$55,VindIndeks_raw_13!$A:$A,'Info-tabeller'!$I373,VindIndeks_raw_13!$B:$B,'Info-tabeller'!$H373)),AVERAGEIFS(VindIndeks_raw_13!$D:$D,VindIndeks_raw_13!$C:$C,'Info-tabeller'!AS$55,VindIndeks_raw_13!$A:$A,'Info-tabeller'!$I373,VindIndeks_raw_13!$B:$B,'Info-tabeller'!$H373),"")</f>
        <v/>
      </c>
      <c r="AT373" s="4">
        <f>IF(ISNUMBER(AVERAGEIFS(VindIndeks_raw_13!$D:$D,VindIndeks_raw_13!$C:$C,'Info-tabeller'!AT$55,VindIndeks_raw_13!$A:$A,'Info-tabeller'!$I373,VindIndeks_raw_13!$B:$B,'Info-tabeller'!$H373)),AVERAGEIFS(VindIndeks_raw_13!$D:$D,VindIndeks_raw_13!$C:$C,'Info-tabeller'!AT$55,VindIndeks_raw_13!$A:$A,'Info-tabeller'!$I373,VindIndeks_raw_13!$B:$B,'Info-tabeller'!$H373),"")</f>
        <v/>
      </c>
      <c r="AU373" s="4">
        <f>IF(ISNUMBER(AVERAGEIFS(VindIndeks_raw_13!$D:$D,VindIndeks_raw_13!$C:$C,'Info-tabeller'!AU$55,VindIndeks_raw_13!$A:$A,'Info-tabeller'!$I373,VindIndeks_raw_13!$B:$B,'Info-tabeller'!$H373)),AVERAGEIFS(VindIndeks_raw_13!$D:$D,VindIndeks_raw_13!$C:$C,'Info-tabeller'!AU$55,VindIndeks_raw_13!$A:$A,'Info-tabeller'!$I373,VindIndeks_raw_13!$B:$B,'Info-tabeller'!$H373),"")</f>
        <v/>
      </c>
      <c r="AV373" s="4">
        <f>IF(ISNUMBER(AVERAGEIFS(VindIndeks_raw_13!$D:$D,VindIndeks_raw_13!$C:$C,'Info-tabeller'!AV$55,VindIndeks_raw_13!$A:$A,'Info-tabeller'!$I373,VindIndeks_raw_13!$B:$B,'Info-tabeller'!$H373)),AVERAGEIFS(VindIndeks_raw_13!$D:$D,VindIndeks_raw_13!$C:$C,'Info-tabeller'!AV$55,VindIndeks_raw_13!$A:$A,'Info-tabeller'!$I373,VindIndeks_raw_13!$B:$B,'Info-tabeller'!$H373),"")</f>
        <v/>
      </c>
      <c r="AW373" s="5">
        <f>IF(ISNUMBER(AVERAGEIFS(VindIndeks_raw_13!$D:$D,VindIndeks_raw_13!$C:$C,'Info-tabeller'!AW$55,VindIndeks_raw_13!$A:$A,'Info-tabeller'!$I373,VindIndeks_raw_13!$B:$B,'Info-tabeller'!$H373)),AVERAGEIFS(VindIndeks_raw_13!$D:$D,VindIndeks_raw_13!$C:$C,'Info-tabeller'!AW$55,VindIndeks_raw_13!$A:$A,'Info-tabeller'!$I373,VindIndeks_raw_13!$B:$B,'Info-tabeller'!$H373),"")</f>
        <v/>
      </c>
      <c r="AX373" s="5">
        <f>IF(ISNUMBER(AVERAGEIFS(VindIndeks_raw_13!$D:$D,VindIndeks_raw_13!$C:$C,'Info-tabeller'!AX$55,VindIndeks_raw_13!$A:$A,'Info-tabeller'!$I373,VindIndeks_raw_13!$B:$B,'Info-tabeller'!$H373)),AVERAGEIFS(VindIndeks_raw_13!$D:$D,VindIndeks_raw_13!$C:$C,'Info-tabeller'!AX$55,VindIndeks_raw_13!$A:$A,'Info-tabeller'!$I373,VindIndeks_raw_13!$B:$B,'Info-tabeller'!$H373),"")</f>
        <v/>
      </c>
      <c r="AY373" s="5">
        <f>IF(ISNUMBER(AVERAGEIFS(VindIndeks_raw_13!$D:$D,VindIndeks_raw_13!$C:$C,'Info-tabeller'!AY$55,VindIndeks_raw_13!$A:$A,'Info-tabeller'!$I373,VindIndeks_raw_13!$B:$B,'Info-tabeller'!$H373)),AVERAGEIFS(VindIndeks_raw_13!$D:$D,VindIndeks_raw_13!$C:$C,'Info-tabeller'!AY$55,VindIndeks_raw_13!$A:$A,'Info-tabeller'!$I373,VindIndeks_raw_13!$B:$B,'Info-tabeller'!$H373),"")</f>
        <v/>
      </c>
      <c r="AZ373" s="7">
        <f>IF(ISNUMBER(AVERAGE(AO373:AV373)),AVERAGE(AO373:AV373),"")</f>
        <v/>
      </c>
      <c r="BA373" s="6">
        <f>IF(ISNUMBER(AVERAGE(AW373:AY373)),AVERAGE(AW373:AY373),"")</f>
        <v/>
      </c>
      <c r="BC373" s="17">
        <f>+AN373</f>
        <v/>
      </c>
      <c r="BD373" s="19">
        <f>+AC373/AO373</f>
        <v/>
      </c>
      <c r="BE373" s="19">
        <f>+AD373/AP373</f>
        <v/>
      </c>
      <c r="BF373" s="19">
        <f>+AE373/AQ373</f>
        <v/>
      </c>
      <c r="BG373" s="19">
        <f>+AF373/AR373</f>
        <v/>
      </c>
      <c r="BH373" s="19">
        <f>+AG373/AS373</f>
        <v/>
      </c>
      <c r="BI373" s="19">
        <f>+AH373/AT373</f>
        <v/>
      </c>
      <c r="BJ373" s="19">
        <f>+AI373/AU373</f>
        <v/>
      </c>
      <c r="BK373" s="19">
        <f>+AJ373/AV373</f>
        <v/>
      </c>
      <c r="BL373" s="19">
        <f>+AK373/AZ373</f>
        <v/>
      </c>
      <c r="BN373" s="19">
        <f>+J373/AO373</f>
        <v/>
      </c>
      <c r="BO373" s="19">
        <f>+K373/AP373</f>
        <v/>
      </c>
      <c r="BP373" s="19">
        <f>+L373/AQ373</f>
        <v/>
      </c>
      <c r="BQ373" s="19">
        <f>+M373/AR373</f>
        <v/>
      </c>
      <c r="BR373" s="19">
        <f>+N373/AS373</f>
        <v/>
      </c>
      <c r="BS373" s="19">
        <f>+O373/AT373</f>
        <v/>
      </c>
      <c r="BT373" s="19">
        <f>+P373/AU373</f>
        <v/>
      </c>
      <c r="BU373" s="19">
        <f>+Q373/AV373</f>
        <v/>
      </c>
      <c r="BV373" s="19">
        <f>+X373/AZ373</f>
        <v/>
      </c>
    </row>
    <row r="374" ht="15" customHeight="1">
      <c r="D374" s="53">
        <f>IF(AND($I374=YEAR(WindDenmark!$F$4)+D$100,$H374&lt;=MONTH(WindDenmark!$F$4)),1,0)</f>
        <v/>
      </c>
      <c r="E374" s="53">
        <f>IF(AND($I374=YEAR(WindDenmark!$F$4)+E$100,$H374&lt;=MONTH(WindDenmark!$F$4)),1,0)</f>
        <v/>
      </c>
      <c r="F374" s="53">
        <f>IF(AND(G374&lt;=WindDenmark!$F$4,I374&gt;YEAR(WindDenmark!$F$4)-11),1,0)</f>
        <v/>
      </c>
      <c r="G374" s="62">
        <f>DATE(I374,H374,1)</f>
        <v/>
      </c>
      <c r="H374" s="53">
        <f>+H362</f>
        <v/>
      </c>
      <c r="I374" s="53">
        <f>IF(H374=1,I373+1,I373)</f>
        <v/>
      </c>
      <c r="J374" s="4">
        <f>IF(ISNUMBER(AVERAGEIFS(VindIndeks_raw_20_large!$D:$D,VindIndeks_raw_20_large!$C:$C,'Info-tabeller'!J$55,VindIndeks_raw_20_large!$A:$A,'Info-tabeller'!$I374,VindIndeks_raw_20_large!$B:$B,'Info-tabeller'!$H374)),AVERAGEIFS(VindIndeks_raw_20_large!$D:$D,VindIndeks_raw_20_large!$C:$C,'Info-tabeller'!J$55,VindIndeks_raw_20_large!$A:$A,'Info-tabeller'!$I374,VindIndeks_raw_20_large!$B:$B,'Info-tabeller'!$H374),"")</f>
        <v/>
      </c>
      <c r="K374" s="4">
        <f>IF(ISNUMBER(AVERAGEIFS(VindIndeks_raw_20_large!$D:$D,VindIndeks_raw_20_large!$C:$C,'Info-tabeller'!K$55,VindIndeks_raw_20_large!$A:$A,'Info-tabeller'!$I374,VindIndeks_raw_20_large!$B:$B,'Info-tabeller'!$H374)),AVERAGEIFS(VindIndeks_raw_20_large!$D:$D,VindIndeks_raw_20_large!$C:$C,'Info-tabeller'!K$55,VindIndeks_raw_20_large!$A:$A,'Info-tabeller'!$I374,VindIndeks_raw_20_large!$B:$B,'Info-tabeller'!$H374),"")</f>
        <v/>
      </c>
      <c r="L374" s="4">
        <f>IF(ISNUMBER(AVERAGEIFS(VindIndeks_raw_20_large!$D:$D,VindIndeks_raw_20_large!$C:$C,'Info-tabeller'!L$55,VindIndeks_raw_20_large!$A:$A,'Info-tabeller'!$I374,VindIndeks_raw_20_large!$B:$B,'Info-tabeller'!$H374)),AVERAGEIFS(VindIndeks_raw_20_large!$D:$D,VindIndeks_raw_20_large!$C:$C,'Info-tabeller'!L$55,VindIndeks_raw_20_large!$A:$A,'Info-tabeller'!$I374,VindIndeks_raw_20_large!$B:$B,'Info-tabeller'!$H374),"")</f>
        <v/>
      </c>
      <c r="M374" s="4">
        <f>IF(ISNUMBER(AVERAGEIFS(VindIndeks_raw_20_large!$D:$D,VindIndeks_raw_20_large!$C:$C,'Info-tabeller'!M$55,VindIndeks_raw_20_large!$A:$A,'Info-tabeller'!$I374,VindIndeks_raw_20_large!$B:$B,'Info-tabeller'!$H374)),AVERAGEIFS(VindIndeks_raw_20_large!$D:$D,VindIndeks_raw_20_large!$C:$C,'Info-tabeller'!M$55,VindIndeks_raw_20_large!$A:$A,'Info-tabeller'!$I374,VindIndeks_raw_20_large!$B:$B,'Info-tabeller'!$H374),"")</f>
        <v/>
      </c>
      <c r="N374" s="4">
        <f>IF(ISNUMBER(AVERAGEIFS(VindIndeks_raw_20_large!$D:$D,VindIndeks_raw_20_large!$C:$C,'Info-tabeller'!N$55,VindIndeks_raw_20_large!$A:$A,'Info-tabeller'!$I374,VindIndeks_raw_20_large!$B:$B,'Info-tabeller'!$H374)),AVERAGEIFS(VindIndeks_raw_20_large!$D:$D,VindIndeks_raw_20_large!$C:$C,'Info-tabeller'!N$55,VindIndeks_raw_20_large!$A:$A,'Info-tabeller'!$I374,VindIndeks_raw_20_large!$B:$B,'Info-tabeller'!$H374),"")</f>
        <v/>
      </c>
      <c r="O374" s="4">
        <f>IF(ISNUMBER(AVERAGEIFS(VindIndeks_raw_20_large!$D:$D,VindIndeks_raw_20_large!$C:$C,'Info-tabeller'!O$55,VindIndeks_raw_20_large!$A:$A,'Info-tabeller'!$I374,VindIndeks_raw_20_large!$B:$B,'Info-tabeller'!$H374)),AVERAGEIFS(VindIndeks_raw_20_large!$D:$D,VindIndeks_raw_20_large!$C:$C,'Info-tabeller'!O$55,VindIndeks_raw_20_large!$A:$A,'Info-tabeller'!$I374,VindIndeks_raw_20_large!$B:$B,'Info-tabeller'!$H374),"")</f>
        <v/>
      </c>
      <c r="P374" s="4">
        <f>IF(ISNUMBER(AVERAGEIFS(VindIndeks_raw_20_large!$D:$D,VindIndeks_raw_20_large!$C:$C,'Info-tabeller'!P$55,VindIndeks_raw_20_large!$A:$A,'Info-tabeller'!$I374,VindIndeks_raw_20_large!$B:$B,'Info-tabeller'!$H374)),AVERAGEIFS(VindIndeks_raw_20_large!$D:$D,VindIndeks_raw_20_large!$C:$C,'Info-tabeller'!P$55,VindIndeks_raw_20_large!$A:$A,'Info-tabeller'!$I374,VindIndeks_raw_20_large!$B:$B,'Info-tabeller'!$H374),"")</f>
        <v/>
      </c>
      <c r="Q374" s="4">
        <f>IF(ISNUMBER(AVERAGEIFS(VindIndeks_raw_20_large!$D:$D,VindIndeks_raw_20_large!$C:$C,'Info-tabeller'!Q$55,VindIndeks_raw_20_large!$A:$A,'Info-tabeller'!$I374,VindIndeks_raw_20_large!$B:$B,'Info-tabeller'!$H374)),AVERAGEIFS(VindIndeks_raw_20_large!$D:$D,VindIndeks_raw_20_large!$C:$C,'Info-tabeller'!Q$55,VindIndeks_raw_20_large!$A:$A,'Info-tabeller'!$I374,VindIndeks_raw_20_large!$B:$B,'Info-tabeller'!$H374),"")</f>
        <v/>
      </c>
      <c r="R374" s="5">
        <f>IF(ISNUMBER(AVERAGEIFS(VindIndeks_raw_20_large!$D:$D,VindIndeks_raw_20_large!$C:$C,'Info-tabeller'!R$55,VindIndeks_raw_20_large!$A:$A,'Info-tabeller'!$I374,VindIndeks_raw_20_large!$B:$B,'Info-tabeller'!$H374)),AVERAGEIFS(VindIndeks_raw_20_large!$D:$D,VindIndeks_raw_20_large!$C:$C,'Info-tabeller'!R$55,VindIndeks_raw_20_large!$A:$A,'Info-tabeller'!$I374,VindIndeks_raw_20_large!$B:$B,'Info-tabeller'!$H374),"")</f>
        <v/>
      </c>
      <c r="S374" s="5">
        <f>IF(ISNUMBER(AVERAGEIFS(VindIndeks_raw_20_large!$D:$D,VindIndeks_raw_20_large!$C:$C,'Info-tabeller'!S$55,VindIndeks_raw_20_large!$A:$A,'Info-tabeller'!$I374,VindIndeks_raw_20_large!$B:$B,'Info-tabeller'!$H374)),AVERAGEIFS(VindIndeks_raw_20_large!$D:$D,VindIndeks_raw_20_large!$C:$C,'Info-tabeller'!S$55,VindIndeks_raw_20_large!$A:$A,'Info-tabeller'!$I374,VindIndeks_raw_20_large!$B:$B,'Info-tabeller'!$H374),"")</f>
        <v/>
      </c>
      <c r="T374" s="5">
        <f>IF(ISNUMBER(AVERAGEIFS(VindIndeks_raw_20_large!$D:$D,VindIndeks_raw_20_large!$C:$C,'Info-tabeller'!T$55,VindIndeks_raw_20_large!$A:$A,'Info-tabeller'!$I374,VindIndeks_raw_20_large!$B:$B,'Info-tabeller'!$H374)),AVERAGEIFS(VindIndeks_raw_20_large!$D:$D,VindIndeks_raw_20_large!$C:$C,'Info-tabeller'!T$55,VindIndeks_raw_20_large!$A:$A,'Info-tabeller'!$I374,VindIndeks_raw_20_large!$B:$B,'Info-tabeller'!$H374),"")</f>
        <v/>
      </c>
      <c r="U374" s="5">
        <f>IF(ISNUMBER(AVERAGEIFS(VindIndeks_raw_20_large!$D:$D,VindIndeks_raw_20_large!$C:$C,'Info-tabeller'!U$55,VindIndeks_raw_20_large!$A:$A,'Info-tabeller'!$I374,VindIndeks_raw_20_large!$B:$B,'Info-tabeller'!$H374)),AVERAGEIFS(VindIndeks_raw_20_large!$D:$D,VindIndeks_raw_20_large!$C:$C,'Info-tabeller'!U$55,VindIndeks_raw_20_large!$A:$A,'Info-tabeller'!$I374,VindIndeks_raw_20_large!$B:$B,'Info-tabeller'!$H374),"")</f>
        <v/>
      </c>
      <c r="V374" s="5">
        <f>IF(ISNUMBER(AVERAGEIFS(VindIndeks_raw_20_large!$D:$D,VindIndeks_raw_20_large!$C:$C,'Info-tabeller'!V$55,VindIndeks_raw_20_large!$A:$A,'Info-tabeller'!$I374,VindIndeks_raw_20_large!$B:$B,'Info-tabeller'!$H374)),AVERAGEIFS(VindIndeks_raw_20_large!$D:$D,VindIndeks_raw_20_large!$C:$C,'Info-tabeller'!V$55,VindIndeks_raw_20_large!$A:$A,'Info-tabeller'!$I374,VindIndeks_raw_20_large!$B:$B,'Info-tabeller'!$H374),"")</f>
        <v/>
      </c>
      <c r="W374" s="5">
        <f>IF(ISNUMBER(AVERAGEIFS(VindIndeks_raw_20_large!$D:$D,VindIndeks_raw_20_large!$C:$C,'Info-tabeller'!W$55,VindIndeks_raw_20_large!$A:$A,'Info-tabeller'!$I374,VindIndeks_raw_20_large!$B:$B,'Info-tabeller'!$H374)),AVERAGEIFS(VindIndeks_raw_20_large!$D:$D,VindIndeks_raw_20_large!$C:$C,'Info-tabeller'!W$55,VindIndeks_raw_20_large!$A:$A,'Info-tabeller'!$I374,VindIndeks_raw_20_large!$B:$B,'Info-tabeller'!$H374),"")</f>
        <v/>
      </c>
      <c r="X374" s="7">
        <f>IF(ISNUMBER(AVERAGE(J374:Q374)),AVERAGE(J374:Q374),"")</f>
        <v/>
      </c>
      <c r="Y374" s="6">
        <f>IF(ISNUMBER(AVERAGE(R374:W374)),AVERAGE(R374:W374),"")</f>
        <v/>
      </c>
      <c r="AB374" s="16">
        <f>+G374</f>
        <v/>
      </c>
      <c r="AC374" s="4">
        <f>IF(ISNUMBER(AVERAGEIFS(VindIndeks_raw_20_small!$D:$D,VindIndeks_raw_20_small!$C:$C,'Info-tabeller'!AC$55,VindIndeks_raw_20_small!$A:$A,'Info-tabeller'!$I374,VindIndeks_raw_20_small!$B:$B,'Info-tabeller'!$H374)),AVERAGEIFS(VindIndeks_raw_20_small!$D:$D,VindIndeks_raw_20_small!$C:$C,'Info-tabeller'!AC$55,VindIndeks_raw_20_small!$A:$A,'Info-tabeller'!$I374,VindIndeks_raw_20_small!$B:$B,'Info-tabeller'!$H374),"")</f>
        <v/>
      </c>
      <c r="AD374" s="4">
        <f>IF(ISNUMBER(AVERAGEIFS(VindIndeks_raw_20_small!$D:$D,VindIndeks_raw_20_small!$C:$C,'Info-tabeller'!AD$55,VindIndeks_raw_20_small!$A:$A,'Info-tabeller'!$I374,VindIndeks_raw_20_small!$B:$B,'Info-tabeller'!$H374)),AVERAGEIFS(VindIndeks_raw_20_small!$D:$D,VindIndeks_raw_20_small!$C:$C,'Info-tabeller'!AD$55,VindIndeks_raw_20_small!$A:$A,'Info-tabeller'!$I374,VindIndeks_raw_20_small!$B:$B,'Info-tabeller'!$H374),"")</f>
        <v/>
      </c>
      <c r="AE374" s="4">
        <f>IF(ISNUMBER(AVERAGEIFS(VindIndeks_raw_20_small!$D:$D,VindIndeks_raw_20_small!$C:$C,'Info-tabeller'!AE$55,VindIndeks_raw_20_small!$A:$A,'Info-tabeller'!$I374,VindIndeks_raw_20_small!$B:$B,'Info-tabeller'!$H374)),AVERAGEIFS(VindIndeks_raw_20_small!$D:$D,VindIndeks_raw_20_small!$C:$C,'Info-tabeller'!AE$55,VindIndeks_raw_20_small!$A:$A,'Info-tabeller'!$I374,VindIndeks_raw_20_small!$B:$B,'Info-tabeller'!$H374),"")</f>
        <v/>
      </c>
      <c r="AF374" s="4">
        <f>IF(ISNUMBER(AVERAGEIFS(VindIndeks_raw_20_small!$D:$D,VindIndeks_raw_20_small!$C:$C,'Info-tabeller'!AF$55,VindIndeks_raw_20_small!$A:$A,'Info-tabeller'!$I374,VindIndeks_raw_20_small!$B:$B,'Info-tabeller'!$H374)),AVERAGEIFS(VindIndeks_raw_20_small!$D:$D,VindIndeks_raw_20_small!$C:$C,'Info-tabeller'!AF$55,VindIndeks_raw_20_small!$A:$A,'Info-tabeller'!$I374,VindIndeks_raw_20_small!$B:$B,'Info-tabeller'!$H374),"")</f>
        <v/>
      </c>
      <c r="AG374" s="4">
        <f>IF(ISNUMBER(AVERAGEIFS(VindIndeks_raw_20_small!$D:$D,VindIndeks_raw_20_small!$C:$C,'Info-tabeller'!AG$55,VindIndeks_raw_20_small!$A:$A,'Info-tabeller'!$I374,VindIndeks_raw_20_small!$B:$B,'Info-tabeller'!$H374)),AVERAGEIFS(VindIndeks_raw_20_small!$D:$D,VindIndeks_raw_20_small!$C:$C,'Info-tabeller'!AG$55,VindIndeks_raw_20_small!$A:$A,'Info-tabeller'!$I374,VindIndeks_raw_20_small!$B:$B,'Info-tabeller'!$H374),"")</f>
        <v/>
      </c>
      <c r="AH374" s="4">
        <f>IF(ISNUMBER(AVERAGEIFS(VindIndeks_raw_20_small!$D:$D,VindIndeks_raw_20_small!$C:$C,'Info-tabeller'!AH$55,VindIndeks_raw_20_small!$A:$A,'Info-tabeller'!$I374,VindIndeks_raw_20_small!$B:$B,'Info-tabeller'!$H374)),AVERAGEIFS(VindIndeks_raw_20_small!$D:$D,VindIndeks_raw_20_small!$C:$C,'Info-tabeller'!AH$55,VindIndeks_raw_20_small!$A:$A,'Info-tabeller'!$I374,VindIndeks_raw_20_small!$B:$B,'Info-tabeller'!$H374),"")</f>
        <v/>
      </c>
      <c r="AI374" s="4">
        <f>IF(ISNUMBER(AVERAGEIFS(VindIndeks_raw_20_small!$D:$D,VindIndeks_raw_20_small!$C:$C,'Info-tabeller'!AI$55,VindIndeks_raw_20_small!$A:$A,'Info-tabeller'!$I374,VindIndeks_raw_20_small!$B:$B,'Info-tabeller'!$H374)),AVERAGEIFS(VindIndeks_raw_20_small!$D:$D,VindIndeks_raw_20_small!$C:$C,'Info-tabeller'!AI$55,VindIndeks_raw_20_small!$A:$A,'Info-tabeller'!$I374,VindIndeks_raw_20_small!$B:$B,'Info-tabeller'!$H374),"")</f>
        <v/>
      </c>
      <c r="AJ374" s="4">
        <f>IF(ISNUMBER(AVERAGEIFS(VindIndeks_raw_20_small!$D:$D,VindIndeks_raw_20_small!$C:$C,'Info-tabeller'!AJ$55,VindIndeks_raw_20_small!$A:$A,'Info-tabeller'!$I374,VindIndeks_raw_20_small!$B:$B,'Info-tabeller'!$H374)),AVERAGEIFS(VindIndeks_raw_20_small!$D:$D,VindIndeks_raw_20_small!$C:$C,'Info-tabeller'!AJ$55,VindIndeks_raw_20_small!$A:$A,'Info-tabeller'!$I374,VindIndeks_raw_20_small!$B:$B,'Info-tabeller'!$H374),"")</f>
        <v/>
      </c>
      <c r="AK374" s="7">
        <f>IF(ISNUMBER(AVERAGE(AC374:AJ374)),AVERAGE(AC374:AJ374),"")</f>
        <v/>
      </c>
      <c r="AN374" s="17">
        <f>+AB374</f>
        <v/>
      </c>
      <c r="AO374" s="4">
        <f>IF(ISNUMBER(AVERAGEIFS(VindIndeks_raw_13!$D:$D,VindIndeks_raw_13!$C:$C,'Info-tabeller'!AO$55,VindIndeks_raw_13!$A:$A,'Info-tabeller'!$I374,VindIndeks_raw_13!$B:$B,'Info-tabeller'!$H374)),AVERAGEIFS(VindIndeks_raw_13!$D:$D,VindIndeks_raw_13!$C:$C,'Info-tabeller'!AO$55,VindIndeks_raw_13!$A:$A,'Info-tabeller'!$I374,VindIndeks_raw_13!$B:$B,'Info-tabeller'!$H374),"")</f>
        <v/>
      </c>
      <c r="AP374" s="4">
        <f>IF(ISNUMBER(AVERAGEIFS(VindIndeks_raw_13!$D:$D,VindIndeks_raw_13!$C:$C,'Info-tabeller'!AP$55,VindIndeks_raw_13!$A:$A,'Info-tabeller'!$I374,VindIndeks_raw_13!$B:$B,'Info-tabeller'!$H374)),AVERAGEIFS(VindIndeks_raw_13!$D:$D,VindIndeks_raw_13!$C:$C,'Info-tabeller'!AP$55,VindIndeks_raw_13!$A:$A,'Info-tabeller'!$I374,VindIndeks_raw_13!$B:$B,'Info-tabeller'!$H374),"")</f>
        <v/>
      </c>
      <c r="AQ374" s="4">
        <f>IF(ISNUMBER(AVERAGEIFS(VindIndeks_raw_13!$D:$D,VindIndeks_raw_13!$C:$C,'Info-tabeller'!AQ$55,VindIndeks_raw_13!$A:$A,'Info-tabeller'!$I374,VindIndeks_raw_13!$B:$B,'Info-tabeller'!$H374)),AVERAGEIFS(VindIndeks_raw_13!$D:$D,VindIndeks_raw_13!$C:$C,'Info-tabeller'!AQ$55,VindIndeks_raw_13!$A:$A,'Info-tabeller'!$I374,VindIndeks_raw_13!$B:$B,'Info-tabeller'!$H374),"")</f>
        <v/>
      </c>
      <c r="AR374" s="4">
        <f>IF(ISNUMBER(AVERAGEIFS(VindIndeks_raw_13!$D:$D,VindIndeks_raw_13!$C:$C,'Info-tabeller'!AR$55,VindIndeks_raw_13!$A:$A,'Info-tabeller'!$I374,VindIndeks_raw_13!$B:$B,'Info-tabeller'!$H374)),AVERAGEIFS(VindIndeks_raw_13!$D:$D,VindIndeks_raw_13!$C:$C,'Info-tabeller'!AR$55,VindIndeks_raw_13!$A:$A,'Info-tabeller'!$I374,VindIndeks_raw_13!$B:$B,'Info-tabeller'!$H374),"")</f>
        <v/>
      </c>
      <c r="AS374" s="4">
        <f>IF(ISNUMBER(AVERAGEIFS(VindIndeks_raw_13!$D:$D,VindIndeks_raw_13!$C:$C,'Info-tabeller'!AS$55,VindIndeks_raw_13!$A:$A,'Info-tabeller'!$I374,VindIndeks_raw_13!$B:$B,'Info-tabeller'!$H374)),AVERAGEIFS(VindIndeks_raw_13!$D:$D,VindIndeks_raw_13!$C:$C,'Info-tabeller'!AS$55,VindIndeks_raw_13!$A:$A,'Info-tabeller'!$I374,VindIndeks_raw_13!$B:$B,'Info-tabeller'!$H374),"")</f>
        <v/>
      </c>
      <c r="AT374" s="4">
        <f>IF(ISNUMBER(AVERAGEIFS(VindIndeks_raw_13!$D:$D,VindIndeks_raw_13!$C:$C,'Info-tabeller'!AT$55,VindIndeks_raw_13!$A:$A,'Info-tabeller'!$I374,VindIndeks_raw_13!$B:$B,'Info-tabeller'!$H374)),AVERAGEIFS(VindIndeks_raw_13!$D:$D,VindIndeks_raw_13!$C:$C,'Info-tabeller'!AT$55,VindIndeks_raw_13!$A:$A,'Info-tabeller'!$I374,VindIndeks_raw_13!$B:$B,'Info-tabeller'!$H374),"")</f>
        <v/>
      </c>
      <c r="AU374" s="4">
        <f>IF(ISNUMBER(AVERAGEIFS(VindIndeks_raw_13!$D:$D,VindIndeks_raw_13!$C:$C,'Info-tabeller'!AU$55,VindIndeks_raw_13!$A:$A,'Info-tabeller'!$I374,VindIndeks_raw_13!$B:$B,'Info-tabeller'!$H374)),AVERAGEIFS(VindIndeks_raw_13!$D:$D,VindIndeks_raw_13!$C:$C,'Info-tabeller'!AU$55,VindIndeks_raw_13!$A:$A,'Info-tabeller'!$I374,VindIndeks_raw_13!$B:$B,'Info-tabeller'!$H374),"")</f>
        <v/>
      </c>
      <c r="AV374" s="4">
        <f>IF(ISNUMBER(AVERAGEIFS(VindIndeks_raw_13!$D:$D,VindIndeks_raw_13!$C:$C,'Info-tabeller'!AV$55,VindIndeks_raw_13!$A:$A,'Info-tabeller'!$I374,VindIndeks_raw_13!$B:$B,'Info-tabeller'!$H374)),AVERAGEIFS(VindIndeks_raw_13!$D:$D,VindIndeks_raw_13!$C:$C,'Info-tabeller'!AV$55,VindIndeks_raw_13!$A:$A,'Info-tabeller'!$I374,VindIndeks_raw_13!$B:$B,'Info-tabeller'!$H374),"")</f>
        <v/>
      </c>
      <c r="AW374" s="5">
        <f>IF(ISNUMBER(AVERAGEIFS(VindIndeks_raw_13!$D:$D,VindIndeks_raw_13!$C:$C,'Info-tabeller'!AW$55,VindIndeks_raw_13!$A:$A,'Info-tabeller'!$I374,VindIndeks_raw_13!$B:$B,'Info-tabeller'!$H374)),AVERAGEIFS(VindIndeks_raw_13!$D:$D,VindIndeks_raw_13!$C:$C,'Info-tabeller'!AW$55,VindIndeks_raw_13!$A:$A,'Info-tabeller'!$I374,VindIndeks_raw_13!$B:$B,'Info-tabeller'!$H374),"")</f>
        <v/>
      </c>
      <c r="AX374" s="5">
        <f>IF(ISNUMBER(AVERAGEIFS(VindIndeks_raw_13!$D:$D,VindIndeks_raw_13!$C:$C,'Info-tabeller'!AX$55,VindIndeks_raw_13!$A:$A,'Info-tabeller'!$I374,VindIndeks_raw_13!$B:$B,'Info-tabeller'!$H374)),AVERAGEIFS(VindIndeks_raw_13!$D:$D,VindIndeks_raw_13!$C:$C,'Info-tabeller'!AX$55,VindIndeks_raw_13!$A:$A,'Info-tabeller'!$I374,VindIndeks_raw_13!$B:$B,'Info-tabeller'!$H374),"")</f>
        <v/>
      </c>
      <c r="AY374" s="5">
        <f>IF(ISNUMBER(AVERAGEIFS(VindIndeks_raw_13!$D:$D,VindIndeks_raw_13!$C:$C,'Info-tabeller'!AY$55,VindIndeks_raw_13!$A:$A,'Info-tabeller'!$I374,VindIndeks_raw_13!$B:$B,'Info-tabeller'!$H374)),AVERAGEIFS(VindIndeks_raw_13!$D:$D,VindIndeks_raw_13!$C:$C,'Info-tabeller'!AY$55,VindIndeks_raw_13!$A:$A,'Info-tabeller'!$I374,VindIndeks_raw_13!$B:$B,'Info-tabeller'!$H374),"")</f>
        <v/>
      </c>
      <c r="AZ374" s="7">
        <f>IF(ISNUMBER(AVERAGE(AO374:AV374)),AVERAGE(AO374:AV374),"")</f>
        <v/>
      </c>
      <c r="BA374" s="6">
        <f>IF(ISNUMBER(AVERAGE(AW374:AY374)),AVERAGE(AW374:AY374),"")</f>
        <v/>
      </c>
      <c r="BC374" s="17">
        <f>+AN374</f>
        <v/>
      </c>
      <c r="BD374" s="19">
        <f>+AC374/AO374</f>
        <v/>
      </c>
      <c r="BE374" s="19">
        <f>+AD374/AP374</f>
        <v/>
      </c>
      <c r="BF374" s="19">
        <f>+AE374/AQ374</f>
        <v/>
      </c>
      <c r="BG374" s="19">
        <f>+AF374/AR374</f>
        <v/>
      </c>
      <c r="BH374" s="19">
        <f>+AG374/AS374</f>
        <v/>
      </c>
      <c r="BI374" s="19">
        <f>+AH374/AT374</f>
        <v/>
      </c>
      <c r="BJ374" s="19">
        <f>+AI374/AU374</f>
        <v/>
      </c>
      <c r="BK374" s="19">
        <f>+AJ374/AV374</f>
        <v/>
      </c>
      <c r="BL374" s="19">
        <f>+AK374/AZ374</f>
        <v/>
      </c>
      <c r="BN374" s="19">
        <f>+J374/AO374</f>
        <v/>
      </c>
      <c r="BO374" s="19">
        <f>+K374/AP374</f>
        <v/>
      </c>
      <c r="BP374" s="19">
        <f>+L374/AQ374</f>
        <v/>
      </c>
      <c r="BQ374" s="19">
        <f>+M374/AR374</f>
        <v/>
      </c>
      <c r="BR374" s="19">
        <f>+N374/AS374</f>
        <v/>
      </c>
      <c r="BS374" s="19">
        <f>+O374/AT374</f>
        <v/>
      </c>
      <c r="BT374" s="19">
        <f>+P374/AU374</f>
        <v/>
      </c>
      <c r="BU374" s="19">
        <f>+Q374/AV374</f>
        <v/>
      </c>
      <c r="BV374" s="19">
        <f>+X374/AZ374</f>
        <v/>
      </c>
    </row>
    <row r="375" ht="15" customHeight="1">
      <c r="D375" s="53">
        <f>IF(AND($I375=YEAR(WindDenmark!$F$4)+D$100,$H375&lt;=MONTH(WindDenmark!$F$4)),1,0)</f>
        <v/>
      </c>
      <c r="E375" s="53">
        <f>IF(AND($I375=YEAR(WindDenmark!$F$4)+E$100,$H375&lt;=MONTH(WindDenmark!$F$4)),1,0)</f>
        <v/>
      </c>
      <c r="F375" s="53">
        <f>IF(AND(G375&lt;=WindDenmark!$F$4,I375&gt;YEAR(WindDenmark!$F$4)-11),1,0)</f>
        <v/>
      </c>
      <c r="G375" s="62">
        <f>DATE(I375,H375,1)</f>
        <v/>
      </c>
      <c r="H375" s="53">
        <f>+H363</f>
        <v/>
      </c>
      <c r="I375" s="53">
        <f>IF(H375=1,I374+1,I374)</f>
        <v/>
      </c>
      <c r="J375" s="4">
        <f>IF(ISNUMBER(AVERAGEIFS(VindIndeks_raw_20_large!$D:$D,VindIndeks_raw_20_large!$C:$C,'Info-tabeller'!J$55,VindIndeks_raw_20_large!$A:$A,'Info-tabeller'!$I375,VindIndeks_raw_20_large!$B:$B,'Info-tabeller'!$H375)),AVERAGEIFS(VindIndeks_raw_20_large!$D:$D,VindIndeks_raw_20_large!$C:$C,'Info-tabeller'!J$55,VindIndeks_raw_20_large!$A:$A,'Info-tabeller'!$I375,VindIndeks_raw_20_large!$B:$B,'Info-tabeller'!$H375),"")</f>
        <v/>
      </c>
      <c r="K375" s="4">
        <f>IF(ISNUMBER(AVERAGEIFS(VindIndeks_raw_20_large!$D:$D,VindIndeks_raw_20_large!$C:$C,'Info-tabeller'!K$55,VindIndeks_raw_20_large!$A:$A,'Info-tabeller'!$I375,VindIndeks_raw_20_large!$B:$B,'Info-tabeller'!$H375)),AVERAGEIFS(VindIndeks_raw_20_large!$D:$D,VindIndeks_raw_20_large!$C:$C,'Info-tabeller'!K$55,VindIndeks_raw_20_large!$A:$A,'Info-tabeller'!$I375,VindIndeks_raw_20_large!$B:$B,'Info-tabeller'!$H375),"")</f>
        <v/>
      </c>
      <c r="L375" s="4">
        <f>IF(ISNUMBER(AVERAGEIFS(VindIndeks_raw_20_large!$D:$D,VindIndeks_raw_20_large!$C:$C,'Info-tabeller'!L$55,VindIndeks_raw_20_large!$A:$A,'Info-tabeller'!$I375,VindIndeks_raw_20_large!$B:$B,'Info-tabeller'!$H375)),AVERAGEIFS(VindIndeks_raw_20_large!$D:$D,VindIndeks_raw_20_large!$C:$C,'Info-tabeller'!L$55,VindIndeks_raw_20_large!$A:$A,'Info-tabeller'!$I375,VindIndeks_raw_20_large!$B:$B,'Info-tabeller'!$H375),"")</f>
        <v/>
      </c>
      <c r="M375" s="4">
        <f>IF(ISNUMBER(AVERAGEIFS(VindIndeks_raw_20_large!$D:$D,VindIndeks_raw_20_large!$C:$C,'Info-tabeller'!M$55,VindIndeks_raw_20_large!$A:$A,'Info-tabeller'!$I375,VindIndeks_raw_20_large!$B:$B,'Info-tabeller'!$H375)),AVERAGEIFS(VindIndeks_raw_20_large!$D:$D,VindIndeks_raw_20_large!$C:$C,'Info-tabeller'!M$55,VindIndeks_raw_20_large!$A:$A,'Info-tabeller'!$I375,VindIndeks_raw_20_large!$B:$B,'Info-tabeller'!$H375),"")</f>
        <v/>
      </c>
      <c r="N375" s="4">
        <f>IF(ISNUMBER(AVERAGEIFS(VindIndeks_raw_20_large!$D:$D,VindIndeks_raw_20_large!$C:$C,'Info-tabeller'!N$55,VindIndeks_raw_20_large!$A:$A,'Info-tabeller'!$I375,VindIndeks_raw_20_large!$B:$B,'Info-tabeller'!$H375)),AVERAGEIFS(VindIndeks_raw_20_large!$D:$D,VindIndeks_raw_20_large!$C:$C,'Info-tabeller'!N$55,VindIndeks_raw_20_large!$A:$A,'Info-tabeller'!$I375,VindIndeks_raw_20_large!$B:$B,'Info-tabeller'!$H375),"")</f>
        <v/>
      </c>
      <c r="O375" s="4">
        <f>IF(ISNUMBER(AVERAGEIFS(VindIndeks_raw_20_large!$D:$D,VindIndeks_raw_20_large!$C:$C,'Info-tabeller'!O$55,VindIndeks_raw_20_large!$A:$A,'Info-tabeller'!$I375,VindIndeks_raw_20_large!$B:$B,'Info-tabeller'!$H375)),AVERAGEIFS(VindIndeks_raw_20_large!$D:$D,VindIndeks_raw_20_large!$C:$C,'Info-tabeller'!O$55,VindIndeks_raw_20_large!$A:$A,'Info-tabeller'!$I375,VindIndeks_raw_20_large!$B:$B,'Info-tabeller'!$H375),"")</f>
        <v/>
      </c>
      <c r="P375" s="4">
        <f>IF(ISNUMBER(AVERAGEIFS(VindIndeks_raw_20_large!$D:$D,VindIndeks_raw_20_large!$C:$C,'Info-tabeller'!P$55,VindIndeks_raw_20_large!$A:$A,'Info-tabeller'!$I375,VindIndeks_raw_20_large!$B:$B,'Info-tabeller'!$H375)),AVERAGEIFS(VindIndeks_raw_20_large!$D:$D,VindIndeks_raw_20_large!$C:$C,'Info-tabeller'!P$55,VindIndeks_raw_20_large!$A:$A,'Info-tabeller'!$I375,VindIndeks_raw_20_large!$B:$B,'Info-tabeller'!$H375),"")</f>
        <v/>
      </c>
      <c r="Q375" s="4">
        <f>IF(ISNUMBER(AVERAGEIFS(VindIndeks_raw_20_large!$D:$D,VindIndeks_raw_20_large!$C:$C,'Info-tabeller'!Q$55,VindIndeks_raw_20_large!$A:$A,'Info-tabeller'!$I375,VindIndeks_raw_20_large!$B:$B,'Info-tabeller'!$H375)),AVERAGEIFS(VindIndeks_raw_20_large!$D:$D,VindIndeks_raw_20_large!$C:$C,'Info-tabeller'!Q$55,VindIndeks_raw_20_large!$A:$A,'Info-tabeller'!$I375,VindIndeks_raw_20_large!$B:$B,'Info-tabeller'!$H375),"")</f>
        <v/>
      </c>
      <c r="R375" s="5">
        <f>IF(ISNUMBER(AVERAGEIFS(VindIndeks_raw_20_large!$D:$D,VindIndeks_raw_20_large!$C:$C,'Info-tabeller'!R$55,VindIndeks_raw_20_large!$A:$A,'Info-tabeller'!$I375,VindIndeks_raw_20_large!$B:$B,'Info-tabeller'!$H375)),AVERAGEIFS(VindIndeks_raw_20_large!$D:$D,VindIndeks_raw_20_large!$C:$C,'Info-tabeller'!R$55,VindIndeks_raw_20_large!$A:$A,'Info-tabeller'!$I375,VindIndeks_raw_20_large!$B:$B,'Info-tabeller'!$H375),"")</f>
        <v/>
      </c>
      <c r="S375" s="5">
        <f>IF(ISNUMBER(AVERAGEIFS(VindIndeks_raw_20_large!$D:$D,VindIndeks_raw_20_large!$C:$C,'Info-tabeller'!S$55,VindIndeks_raw_20_large!$A:$A,'Info-tabeller'!$I375,VindIndeks_raw_20_large!$B:$B,'Info-tabeller'!$H375)),AVERAGEIFS(VindIndeks_raw_20_large!$D:$D,VindIndeks_raw_20_large!$C:$C,'Info-tabeller'!S$55,VindIndeks_raw_20_large!$A:$A,'Info-tabeller'!$I375,VindIndeks_raw_20_large!$B:$B,'Info-tabeller'!$H375),"")</f>
        <v/>
      </c>
      <c r="T375" s="5">
        <f>IF(ISNUMBER(AVERAGEIFS(VindIndeks_raw_20_large!$D:$D,VindIndeks_raw_20_large!$C:$C,'Info-tabeller'!T$55,VindIndeks_raw_20_large!$A:$A,'Info-tabeller'!$I375,VindIndeks_raw_20_large!$B:$B,'Info-tabeller'!$H375)),AVERAGEIFS(VindIndeks_raw_20_large!$D:$D,VindIndeks_raw_20_large!$C:$C,'Info-tabeller'!T$55,VindIndeks_raw_20_large!$A:$A,'Info-tabeller'!$I375,VindIndeks_raw_20_large!$B:$B,'Info-tabeller'!$H375),"")</f>
        <v/>
      </c>
      <c r="U375" s="5">
        <f>IF(ISNUMBER(AVERAGEIFS(VindIndeks_raw_20_large!$D:$D,VindIndeks_raw_20_large!$C:$C,'Info-tabeller'!U$55,VindIndeks_raw_20_large!$A:$A,'Info-tabeller'!$I375,VindIndeks_raw_20_large!$B:$B,'Info-tabeller'!$H375)),AVERAGEIFS(VindIndeks_raw_20_large!$D:$D,VindIndeks_raw_20_large!$C:$C,'Info-tabeller'!U$55,VindIndeks_raw_20_large!$A:$A,'Info-tabeller'!$I375,VindIndeks_raw_20_large!$B:$B,'Info-tabeller'!$H375),"")</f>
        <v/>
      </c>
      <c r="V375" s="5">
        <f>IF(ISNUMBER(AVERAGEIFS(VindIndeks_raw_20_large!$D:$D,VindIndeks_raw_20_large!$C:$C,'Info-tabeller'!V$55,VindIndeks_raw_20_large!$A:$A,'Info-tabeller'!$I375,VindIndeks_raw_20_large!$B:$B,'Info-tabeller'!$H375)),AVERAGEIFS(VindIndeks_raw_20_large!$D:$D,VindIndeks_raw_20_large!$C:$C,'Info-tabeller'!V$55,VindIndeks_raw_20_large!$A:$A,'Info-tabeller'!$I375,VindIndeks_raw_20_large!$B:$B,'Info-tabeller'!$H375),"")</f>
        <v/>
      </c>
      <c r="W375" s="5">
        <f>IF(ISNUMBER(AVERAGEIFS(VindIndeks_raw_20_large!$D:$D,VindIndeks_raw_20_large!$C:$C,'Info-tabeller'!W$55,VindIndeks_raw_20_large!$A:$A,'Info-tabeller'!$I375,VindIndeks_raw_20_large!$B:$B,'Info-tabeller'!$H375)),AVERAGEIFS(VindIndeks_raw_20_large!$D:$D,VindIndeks_raw_20_large!$C:$C,'Info-tabeller'!W$55,VindIndeks_raw_20_large!$A:$A,'Info-tabeller'!$I375,VindIndeks_raw_20_large!$B:$B,'Info-tabeller'!$H375),"")</f>
        <v/>
      </c>
      <c r="X375" s="7">
        <f>IF(ISNUMBER(AVERAGE(J375:Q375)),AVERAGE(J375:Q375),"")</f>
        <v/>
      </c>
      <c r="Y375" s="6">
        <f>IF(ISNUMBER(AVERAGE(R375:W375)),AVERAGE(R375:W375),"")</f>
        <v/>
      </c>
      <c r="AB375" s="16">
        <f>+G375</f>
        <v/>
      </c>
      <c r="AC375" s="4">
        <f>IF(ISNUMBER(AVERAGEIFS(VindIndeks_raw_20_small!$D:$D,VindIndeks_raw_20_small!$C:$C,'Info-tabeller'!AC$55,VindIndeks_raw_20_small!$A:$A,'Info-tabeller'!$I375,VindIndeks_raw_20_small!$B:$B,'Info-tabeller'!$H375)),AVERAGEIFS(VindIndeks_raw_20_small!$D:$D,VindIndeks_raw_20_small!$C:$C,'Info-tabeller'!AC$55,VindIndeks_raw_20_small!$A:$A,'Info-tabeller'!$I375,VindIndeks_raw_20_small!$B:$B,'Info-tabeller'!$H375),"")</f>
        <v/>
      </c>
      <c r="AD375" s="4">
        <f>IF(ISNUMBER(AVERAGEIFS(VindIndeks_raw_20_small!$D:$D,VindIndeks_raw_20_small!$C:$C,'Info-tabeller'!AD$55,VindIndeks_raw_20_small!$A:$A,'Info-tabeller'!$I375,VindIndeks_raw_20_small!$B:$B,'Info-tabeller'!$H375)),AVERAGEIFS(VindIndeks_raw_20_small!$D:$D,VindIndeks_raw_20_small!$C:$C,'Info-tabeller'!AD$55,VindIndeks_raw_20_small!$A:$A,'Info-tabeller'!$I375,VindIndeks_raw_20_small!$B:$B,'Info-tabeller'!$H375),"")</f>
        <v/>
      </c>
      <c r="AE375" s="4">
        <f>IF(ISNUMBER(AVERAGEIFS(VindIndeks_raw_20_small!$D:$D,VindIndeks_raw_20_small!$C:$C,'Info-tabeller'!AE$55,VindIndeks_raw_20_small!$A:$A,'Info-tabeller'!$I375,VindIndeks_raw_20_small!$B:$B,'Info-tabeller'!$H375)),AVERAGEIFS(VindIndeks_raw_20_small!$D:$D,VindIndeks_raw_20_small!$C:$C,'Info-tabeller'!AE$55,VindIndeks_raw_20_small!$A:$A,'Info-tabeller'!$I375,VindIndeks_raw_20_small!$B:$B,'Info-tabeller'!$H375),"")</f>
        <v/>
      </c>
      <c r="AF375" s="4">
        <f>IF(ISNUMBER(AVERAGEIFS(VindIndeks_raw_20_small!$D:$D,VindIndeks_raw_20_small!$C:$C,'Info-tabeller'!AF$55,VindIndeks_raw_20_small!$A:$A,'Info-tabeller'!$I375,VindIndeks_raw_20_small!$B:$B,'Info-tabeller'!$H375)),AVERAGEIFS(VindIndeks_raw_20_small!$D:$D,VindIndeks_raw_20_small!$C:$C,'Info-tabeller'!AF$55,VindIndeks_raw_20_small!$A:$A,'Info-tabeller'!$I375,VindIndeks_raw_20_small!$B:$B,'Info-tabeller'!$H375),"")</f>
        <v/>
      </c>
      <c r="AG375" s="4">
        <f>IF(ISNUMBER(AVERAGEIFS(VindIndeks_raw_20_small!$D:$D,VindIndeks_raw_20_small!$C:$C,'Info-tabeller'!AG$55,VindIndeks_raw_20_small!$A:$A,'Info-tabeller'!$I375,VindIndeks_raw_20_small!$B:$B,'Info-tabeller'!$H375)),AVERAGEIFS(VindIndeks_raw_20_small!$D:$D,VindIndeks_raw_20_small!$C:$C,'Info-tabeller'!AG$55,VindIndeks_raw_20_small!$A:$A,'Info-tabeller'!$I375,VindIndeks_raw_20_small!$B:$B,'Info-tabeller'!$H375),"")</f>
        <v/>
      </c>
      <c r="AH375" s="4">
        <f>IF(ISNUMBER(AVERAGEIFS(VindIndeks_raw_20_small!$D:$D,VindIndeks_raw_20_small!$C:$C,'Info-tabeller'!AH$55,VindIndeks_raw_20_small!$A:$A,'Info-tabeller'!$I375,VindIndeks_raw_20_small!$B:$B,'Info-tabeller'!$H375)),AVERAGEIFS(VindIndeks_raw_20_small!$D:$D,VindIndeks_raw_20_small!$C:$C,'Info-tabeller'!AH$55,VindIndeks_raw_20_small!$A:$A,'Info-tabeller'!$I375,VindIndeks_raw_20_small!$B:$B,'Info-tabeller'!$H375),"")</f>
        <v/>
      </c>
      <c r="AI375" s="4">
        <f>IF(ISNUMBER(AVERAGEIFS(VindIndeks_raw_20_small!$D:$D,VindIndeks_raw_20_small!$C:$C,'Info-tabeller'!AI$55,VindIndeks_raw_20_small!$A:$A,'Info-tabeller'!$I375,VindIndeks_raw_20_small!$B:$B,'Info-tabeller'!$H375)),AVERAGEIFS(VindIndeks_raw_20_small!$D:$D,VindIndeks_raw_20_small!$C:$C,'Info-tabeller'!AI$55,VindIndeks_raw_20_small!$A:$A,'Info-tabeller'!$I375,VindIndeks_raw_20_small!$B:$B,'Info-tabeller'!$H375),"")</f>
        <v/>
      </c>
      <c r="AJ375" s="4">
        <f>IF(ISNUMBER(AVERAGEIFS(VindIndeks_raw_20_small!$D:$D,VindIndeks_raw_20_small!$C:$C,'Info-tabeller'!AJ$55,VindIndeks_raw_20_small!$A:$A,'Info-tabeller'!$I375,VindIndeks_raw_20_small!$B:$B,'Info-tabeller'!$H375)),AVERAGEIFS(VindIndeks_raw_20_small!$D:$D,VindIndeks_raw_20_small!$C:$C,'Info-tabeller'!AJ$55,VindIndeks_raw_20_small!$A:$A,'Info-tabeller'!$I375,VindIndeks_raw_20_small!$B:$B,'Info-tabeller'!$H375),"")</f>
        <v/>
      </c>
      <c r="AK375" s="7">
        <f>IF(ISNUMBER(AVERAGE(AC375:AJ375)),AVERAGE(AC375:AJ375),"")</f>
        <v/>
      </c>
      <c r="AN375" s="17">
        <f>+AB375</f>
        <v/>
      </c>
      <c r="AO375" s="4">
        <f>IF(ISNUMBER(AVERAGEIFS(VindIndeks_raw_13!$D:$D,VindIndeks_raw_13!$C:$C,'Info-tabeller'!AO$55,VindIndeks_raw_13!$A:$A,'Info-tabeller'!$I375,VindIndeks_raw_13!$B:$B,'Info-tabeller'!$H375)),AVERAGEIFS(VindIndeks_raw_13!$D:$D,VindIndeks_raw_13!$C:$C,'Info-tabeller'!AO$55,VindIndeks_raw_13!$A:$A,'Info-tabeller'!$I375,VindIndeks_raw_13!$B:$B,'Info-tabeller'!$H375),"")</f>
        <v/>
      </c>
      <c r="AP375" s="4">
        <f>IF(ISNUMBER(AVERAGEIFS(VindIndeks_raw_13!$D:$D,VindIndeks_raw_13!$C:$C,'Info-tabeller'!AP$55,VindIndeks_raw_13!$A:$A,'Info-tabeller'!$I375,VindIndeks_raw_13!$B:$B,'Info-tabeller'!$H375)),AVERAGEIFS(VindIndeks_raw_13!$D:$D,VindIndeks_raw_13!$C:$C,'Info-tabeller'!AP$55,VindIndeks_raw_13!$A:$A,'Info-tabeller'!$I375,VindIndeks_raw_13!$B:$B,'Info-tabeller'!$H375),"")</f>
        <v/>
      </c>
      <c r="AQ375" s="4">
        <f>IF(ISNUMBER(AVERAGEIFS(VindIndeks_raw_13!$D:$D,VindIndeks_raw_13!$C:$C,'Info-tabeller'!AQ$55,VindIndeks_raw_13!$A:$A,'Info-tabeller'!$I375,VindIndeks_raw_13!$B:$B,'Info-tabeller'!$H375)),AVERAGEIFS(VindIndeks_raw_13!$D:$D,VindIndeks_raw_13!$C:$C,'Info-tabeller'!AQ$55,VindIndeks_raw_13!$A:$A,'Info-tabeller'!$I375,VindIndeks_raw_13!$B:$B,'Info-tabeller'!$H375),"")</f>
        <v/>
      </c>
      <c r="AR375" s="4">
        <f>IF(ISNUMBER(AVERAGEIFS(VindIndeks_raw_13!$D:$D,VindIndeks_raw_13!$C:$C,'Info-tabeller'!AR$55,VindIndeks_raw_13!$A:$A,'Info-tabeller'!$I375,VindIndeks_raw_13!$B:$B,'Info-tabeller'!$H375)),AVERAGEIFS(VindIndeks_raw_13!$D:$D,VindIndeks_raw_13!$C:$C,'Info-tabeller'!AR$55,VindIndeks_raw_13!$A:$A,'Info-tabeller'!$I375,VindIndeks_raw_13!$B:$B,'Info-tabeller'!$H375),"")</f>
        <v/>
      </c>
      <c r="AS375" s="4">
        <f>IF(ISNUMBER(AVERAGEIFS(VindIndeks_raw_13!$D:$D,VindIndeks_raw_13!$C:$C,'Info-tabeller'!AS$55,VindIndeks_raw_13!$A:$A,'Info-tabeller'!$I375,VindIndeks_raw_13!$B:$B,'Info-tabeller'!$H375)),AVERAGEIFS(VindIndeks_raw_13!$D:$D,VindIndeks_raw_13!$C:$C,'Info-tabeller'!AS$55,VindIndeks_raw_13!$A:$A,'Info-tabeller'!$I375,VindIndeks_raw_13!$B:$B,'Info-tabeller'!$H375),"")</f>
        <v/>
      </c>
      <c r="AT375" s="4">
        <f>IF(ISNUMBER(AVERAGEIFS(VindIndeks_raw_13!$D:$D,VindIndeks_raw_13!$C:$C,'Info-tabeller'!AT$55,VindIndeks_raw_13!$A:$A,'Info-tabeller'!$I375,VindIndeks_raw_13!$B:$B,'Info-tabeller'!$H375)),AVERAGEIFS(VindIndeks_raw_13!$D:$D,VindIndeks_raw_13!$C:$C,'Info-tabeller'!AT$55,VindIndeks_raw_13!$A:$A,'Info-tabeller'!$I375,VindIndeks_raw_13!$B:$B,'Info-tabeller'!$H375),"")</f>
        <v/>
      </c>
      <c r="AU375" s="4">
        <f>IF(ISNUMBER(AVERAGEIFS(VindIndeks_raw_13!$D:$D,VindIndeks_raw_13!$C:$C,'Info-tabeller'!AU$55,VindIndeks_raw_13!$A:$A,'Info-tabeller'!$I375,VindIndeks_raw_13!$B:$B,'Info-tabeller'!$H375)),AVERAGEIFS(VindIndeks_raw_13!$D:$D,VindIndeks_raw_13!$C:$C,'Info-tabeller'!AU$55,VindIndeks_raw_13!$A:$A,'Info-tabeller'!$I375,VindIndeks_raw_13!$B:$B,'Info-tabeller'!$H375),"")</f>
        <v/>
      </c>
      <c r="AV375" s="4">
        <f>IF(ISNUMBER(AVERAGEIFS(VindIndeks_raw_13!$D:$D,VindIndeks_raw_13!$C:$C,'Info-tabeller'!AV$55,VindIndeks_raw_13!$A:$A,'Info-tabeller'!$I375,VindIndeks_raw_13!$B:$B,'Info-tabeller'!$H375)),AVERAGEIFS(VindIndeks_raw_13!$D:$D,VindIndeks_raw_13!$C:$C,'Info-tabeller'!AV$55,VindIndeks_raw_13!$A:$A,'Info-tabeller'!$I375,VindIndeks_raw_13!$B:$B,'Info-tabeller'!$H375),"")</f>
        <v/>
      </c>
      <c r="AW375" s="5">
        <f>IF(ISNUMBER(AVERAGEIFS(VindIndeks_raw_13!$D:$D,VindIndeks_raw_13!$C:$C,'Info-tabeller'!AW$55,VindIndeks_raw_13!$A:$A,'Info-tabeller'!$I375,VindIndeks_raw_13!$B:$B,'Info-tabeller'!$H375)),AVERAGEIFS(VindIndeks_raw_13!$D:$D,VindIndeks_raw_13!$C:$C,'Info-tabeller'!AW$55,VindIndeks_raw_13!$A:$A,'Info-tabeller'!$I375,VindIndeks_raw_13!$B:$B,'Info-tabeller'!$H375),"")</f>
        <v/>
      </c>
      <c r="AX375" s="5">
        <f>IF(ISNUMBER(AVERAGEIFS(VindIndeks_raw_13!$D:$D,VindIndeks_raw_13!$C:$C,'Info-tabeller'!AX$55,VindIndeks_raw_13!$A:$A,'Info-tabeller'!$I375,VindIndeks_raw_13!$B:$B,'Info-tabeller'!$H375)),AVERAGEIFS(VindIndeks_raw_13!$D:$D,VindIndeks_raw_13!$C:$C,'Info-tabeller'!AX$55,VindIndeks_raw_13!$A:$A,'Info-tabeller'!$I375,VindIndeks_raw_13!$B:$B,'Info-tabeller'!$H375),"")</f>
        <v/>
      </c>
      <c r="AY375" s="5">
        <f>IF(ISNUMBER(AVERAGEIFS(VindIndeks_raw_13!$D:$D,VindIndeks_raw_13!$C:$C,'Info-tabeller'!AY$55,VindIndeks_raw_13!$A:$A,'Info-tabeller'!$I375,VindIndeks_raw_13!$B:$B,'Info-tabeller'!$H375)),AVERAGEIFS(VindIndeks_raw_13!$D:$D,VindIndeks_raw_13!$C:$C,'Info-tabeller'!AY$55,VindIndeks_raw_13!$A:$A,'Info-tabeller'!$I375,VindIndeks_raw_13!$B:$B,'Info-tabeller'!$H375),"")</f>
        <v/>
      </c>
      <c r="AZ375" s="7">
        <f>IF(ISNUMBER(AVERAGE(AO375:AV375)),AVERAGE(AO375:AV375),"")</f>
        <v/>
      </c>
      <c r="BA375" s="6">
        <f>IF(ISNUMBER(AVERAGE(AW375:AY375)),AVERAGE(AW375:AY375),"")</f>
        <v/>
      </c>
      <c r="BC375" s="17">
        <f>+AN375</f>
        <v/>
      </c>
      <c r="BD375" s="19">
        <f>+AC375/AO375</f>
        <v/>
      </c>
      <c r="BE375" s="19">
        <f>+AD375/AP375</f>
        <v/>
      </c>
      <c r="BF375" s="19">
        <f>+AE375/AQ375</f>
        <v/>
      </c>
      <c r="BG375" s="19">
        <f>+AF375/AR375</f>
        <v/>
      </c>
      <c r="BH375" s="19">
        <f>+AG375/AS375</f>
        <v/>
      </c>
      <c r="BI375" s="19">
        <f>+AH375/AT375</f>
        <v/>
      </c>
      <c r="BJ375" s="19">
        <f>+AI375/AU375</f>
        <v/>
      </c>
      <c r="BK375" s="19">
        <f>+AJ375/AV375</f>
        <v/>
      </c>
      <c r="BL375" s="19">
        <f>+AK375/AZ375</f>
        <v/>
      </c>
      <c r="BN375" s="19">
        <f>+J375/AO375</f>
        <v/>
      </c>
      <c r="BO375" s="19">
        <f>+K375/AP375</f>
        <v/>
      </c>
      <c r="BP375" s="19">
        <f>+L375/AQ375</f>
        <v/>
      </c>
      <c r="BQ375" s="19">
        <f>+M375/AR375</f>
        <v/>
      </c>
      <c r="BR375" s="19">
        <f>+N375/AS375</f>
        <v/>
      </c>
      <c r="BS375" s="19">
        <f>+O375/AT375</f>
        <v/>
      </c>
      <c r="BT375" s="19">
        <f>+P375/AU375</f>
        <v/>
      </c>
      <c r="BU375" s="19">
        <f>+Q375/AV375</f>
        <v/>
      </c>
      <c r="BV375" s="19">
        <f>+X375/AZ375</f>
        <v/>
      </c>
    </row>
    <row r="376" ht="15" customHeight="1">
      <c r="D376" s="53">
        <f>IF(AND($I376=YEAR(WindDenmark!$F$4)+D$100,$H376&lt;=MONTH(WindDenmark!$F$4)),1,0)</f>
        <v/>
      </c>
      <c r="E376" s="53">
        <f>IF(AND($I376=YEAR(WindDenmark!$F$4)+E$100,$H376&lt;=MONTH(WindDenmark!$F$4)),1,0)</f>
        <v/>
      </c>
      <c r="F376" s="53">
        <f>IF(AND(G376&lt;=WindDenmark!$F$4,I376&gt;YEAR(WindDenmark!$F$4)-11),1,0)</f>
        <v/>
      </c>
      <c r="G376" s="62">
        <f>DATE(I376,H376,1)</f>
        <v/>
      </c>
      <c r="H376" s="53">
        <f>+H364</f>
        <v/>
      </c>
      <c r="I376" s="53">
        <f>IF(H376=1,I375+1,I375)</f>
        <v/>
      </c>
      <c r="J376" s="4">
        <f>IF(ISNUMBER(AVERAGEIFS(VindIndeks_raw_20_large!$D:$D,VindIndeks_raw_20_large!$C:$C,'Info-tabeller'!J$55,VindIndeks_raw_20_large!$A:$A,'Info-tabeller'!$I376,VindIndeks_raw_20_large!$B:$B,'Info-tabeller'!$H376)),AVERAGEIFS(VindIndeks_raw_20_large!$D:$D,VindIndeks_raw_20_large!$C:$C,'Info-tabeller'!J$55,VindIndeks_raw_20_large!$A:$A,'Info-tabeller'!$I376,VindIndeks_raw_20_large!$B:$B,'Info-tabeller'!$H376),"")</f>
        <v/>
      </c>
      <c r="K376" s="4">
        <f>IF(ISNUMBER(AVERAGEIFS(VindIndeks_raw_20_large!$D:$D,VindIndeks_raw_20_large!$C:$C,'Info-tabeller'!K$55,VindIndeks_raw_20_large!$A:$A,'Info-tabeller'!$I376,VindIndeks_raw_20_large!$B:$B,'Info-tabeller'!$H376)),AVERAGEIFS(VindIndeks_raw_20_large!$D:$D,VindIndeks_raw_20_large!$C:$C,'Info-tabeller'!K$55,VindIndeks_raw_20_large!$A:$A,'Info-tabeller'!$I376,VindIndeks_raw_20_large!$B:$B,'Info-tabeller'!$H376),"")</f>
        <v/>
      </c>
      <c r="L376" s="4">
        <f>IF(ISNUMBER(AVERAGEIFS(VindIndeks_raw_20_large!$D:$D,VindIndeks_raw_20_large!$C:$C,'Info-tabeller'!L$55,VindIndeks_raw_20_large!$A:$A,'Info-tabeller'!$I376,VindIndeks_raw_20_large!$B:$B,'Info-tabeller'!$H376)),AVERAGEIFS(VindIndeks_raw_20_large!$D:$D,VindIndeks_raw_20_large!$C:$C,'Info-tabeller'!L$55,VindIndeks_raw_20_large!$A:$A,'Info-tabeller'!$I376,VindIndeks_raw_20_large!$B:$B,'Info-tabeller'!$H376),"")</f>
        <v/>
      </c>
      <c r="M376" s="4">
        <f>IF(ISNUMBER(AVERAGEIFS(VindIndeks_raw_20_large!$D:$D,VindIndeks_raw_20_large!$C:$C,'Info-tabeller'!M$55,VindIndeks_raw_20_large!$A:$A,'Info-tabeller'!$I376,VindIndeks_raw_20_large!$B:$B,'Info-tabeller'!$H376)),AVERAGEIFS(VindIndeks_raw_20_large!$D:$D,VindIndeks_raw_20_large!$C:$C,'Info-tabeller'!M$55,VindIndeks_raw_20_large!$A:$A,'Info-tabeller'!$I376,VindIndeks_raw_20_large!$B:$B,'Info-tabeller'!$H376),"")</f>
        <v/>
      </c>
      <c r="N376" s="4">
        <f>IF(ISNUMBER(AVERAGEIFS(VindIndeks_raw_20_large!$D:$D,VindIndeks_raw_20_large!$C:$C,'Info-tabeller'!N$55,VindIndeks_raw_20_large!$A:$A,'Info-tabeller'!$I376,VindIndeks_raw_20_large!$B:$B,'Info-tabeller'!$H376)),AVERAGEIFS(VindIndeks_raw_20_large!$D:$D,VindIndeks_raw_20_large!$C:$C,'Info-tabeller'!N$55,VindIndeks_raw_20_large!$A:$A,'Info-tabeller'!$I376,VindIndeks_raw_20_large!$B:$B,'Info-tabeller'!$H376),"")</f>
        <v/>
      </c>
      <c r="O376" s="4">
        <f>IF(ISNUMBER(AVERAGEIFS(VindIndeks_raw_20_large!$D:$D,VindIndeks_raw_20_large!$C:$C,'Info-tabeller'!O$55,VindIndeks_raw_20_large!$A:$A,'Info-tabeller'!$I376,VindIndeks_raw_20_large!$B:$B,'Info-tabeller'!$H376)),AVERAGEIFS(VindIndeks_raw_20_large!$D:$D,VindIndeks_raw_20_large!$C:$C,'Info-tabeller'!O$55,VindIndeks_raw_20_large!$A:$A,'Info-tabeller'!$I376,VindIndeks_raw_20_large!$B:$B,'Info-tabeller'!$H376),"")</f>
        <v/>
      </c>
      <c r="P376" s="4">
        <f>IF(ISNUMBER(AVERAGEIFS(VindIndeks_raw_20_large!$D:$D,VindIndeks_raw_20_large!$C:$C,'Info-tabeller'!P$55,VindIndeks_raw_20_large!$A:$A,'Info-tabeller'!$I376,VindIndeks_raw_20_large!$B:$B,'Info-tabeller'!$H376)),AVERAGEIFS(VindIndeks_raw_20_large!$D:$D,VindIndeks_raw_20_large!$C:$C,'Info-tabeller'!P$55,VindIndeks_raw_20_large!$A:$A,'Info-tabeller'!$I376,VindIndeks_raw_20_large!$B:$B,'Info-tabeller'!$H376),"")</f>
        <v/>
      </c>
      <c r="Q376" s="4">
        <f>IF(ISNUMBER(AVERAGEIFS(VindIndeks_raw_20_large!$D:$D,VindIndeks_raw_20_large!$C:$C,'Info-tabeller'!Q$55,VindIndeks_raw_20_large!$A:$A,'Info-tabeller'!$I376,VindIndeks_raw_20_large!$B:$B,'Info-tabeller'!$H376)),AVERAGEIFS(VindIndeks_raw_20_large!$D:$D,VindIndeks_raw_20_large!$C:$C,'Info-tabeller'!Q$55,VindIndeks_raw_20_large!$A:$A,'Info-tabeller'!$I376,VindIndeks_raw_20_large!$B:$B,'Info-tabeller'!$H376),"")</f>
        <v/>
      </c>
      <c r="R376" s="5">
        <f>IF(ISNUMBER(AVERAGEIFS(VindIndeks_raw_20_large!$D:$D,VindIndeks_raw_20_large!$C:$C,'Info-tabeller'!R$55,VindIndeks_raw_20_large!$A:$A,'Info-tabeller'!$I376,VindIndeks_raw_20_large!$B:$B,'Info-tabeller'!$H376)),AVERAGEIFS(VindIndeks_raw_20_large!$D:$D,VindIndeks_raw_20_large!$C:$C,'Info-tabeller'!R$55,VindIndeks_raw_20_large!$A:$A,'Info-tabeller'!$I376,VindIndeks_raw_20_large!$B:$B,'Info-tabeller'!$H376),"")</f>
        <v/>
      </c>
      <c r="S376" s="5">
        <f>IF(ISNUMBER(AVERAGEIFS(VindIndeks_raw_20_large!$D:$D,VindIndeks_raw_20_large!$C:$C,'Info-tabeller'!S$55,VindIndeks_raw_20_large!$A:$A,'Info-tabeller'!$I376,VindIndeks_raw_20_large!$B:$B,'Info-tabeller'!$H376)),AVERAGEIFS(VindIndeks_raw_20_large!$D:$D,VindIndeks_raw_20_large!$C:$C,'Info-tabeller'!S$55,VindIndeks_raw_20_large!$A:$A,'Info-tabeller'!$I376,VindIndeks_raw_20_large!$B:$B,'Info-tabeller'!$H376),"")</f>
        <v/>
      </c>
      <c r="T376" s="5">
        <f>IF(ISNUMBER(AVERAGEIFS(VindIndeks_raw_20_large!$D:$D,VindIndeks_raw_20_large!$C:$C,'Info-tabeller'!T$55,VindIndeks_raw_20_large!$A:$A,'Info-tabeller'!$I376,VindIndeks_raw_20_large!$B:$B,'Info-tabeller'!$H376)),AVERAGEIFS(VindIndeks_raw_20_large!$D:$D,VindIndeks_raw_20_large!$C:$C,'Info-tabeller'!T$55,VindIndeks_raw_20_large!$A:$A,'Info-tabeller'!$I376,VindIndeks_raw_20_large!$B:$B,'Info-tabeller'!$H376),"")</f>
        <v/>
      </c>
      <c r="U376" s="5">
        <f>IF(ISNUMBER(AVERAGEIFS(VindIndeks_raw_20_large!$D:$D,VindIndeks_raw_20_large!$C:$C,'Info-tabeller'!U$55,VindIndeks_raw_20_large!$A:$A,'Info-tabeller'!$I376,VindIndeks_raw_20_large!$B:$B,'Info-tabeller'!$H376)),AVERAGEIFS(VindIndeks_raw_20_large!$D:$D,VindIndeks_raw_20_large!$C:$C,'Info-tabeller'!U$55,VindIndeks_raw_20_large!$A:$A,'Info-tabeller'!$I376,VindIndeks_raw_20_large!$B:$B,'Info-tabeller'!$H376),"")</f>
        <v/>
      </c>
      <c r="V376" s="5">
        <f>IF(ISNUMBER(AVERAGEIFS(VindIndeks_raw_20_large!$D:$D,VindIndeks_raw_20_large!$C:$C,'Info-tabeller'!V$55,VindIndeks_raw_20_large!$A:$A,'Info-tabeller'!$I376,VindIndeks_raw_20_large!$B:$B,'Info-tabeller'!$H376)),AVERAGEIFS(VindIndeks_raw_20_large!$D:$D,VindIndeks_raw_20_large!$C:$C,'Info-tabeller'!V$55,VindIndeks_raw_20_large!$A:$A,'Info-tabeller'!$I376,VindIndeks_raw_20_large!$B:$B,'Info-tabeller'!$H376),"")</f>
        <v/>
      </c>
      <c r="W376" s="5">
        <f>IF(ISNUMBER(AVERAGEIFS(VindIndeks_raw_20_large!$D:$D,VindIndeks_raw_20_large!$C:$C,'Info-tabeller'!W$55,VindIndeks_raw_20_large!$A:$A,'Info-tabeller'!$I376,VindIndeks_raw_20_large!$B:$B,'Info-tabeller'!$H376)),AVERAGEIFS(VindIndeks_raw_20_large!$D:$D,VindIndeks_raw_20_large!$C:$C,'Info-tabeller'!W$55,VindIndeks_raw_20_large!$A:$A,'Info-tabeller'!$I376,VindIndeks_raw_20_large!$B:$B,'Info-tabeller'!$H376),"")</f>
        <v/>
      </c>
      <c r="X376" s="7">
        <f>IF(ISNUMBER(AVERAGE(J376:Q376)),AVERAGE(J376:Q376),"")</f>
        <v/>
      </c>
      <c r="Y376" s="6">
        <f>IF(ISNUMBER(AVERAGE(R376:W376)),AVERAGE(R376:W376),"")</f>
        <v/>
      </c>
      <c r="AB376" s="16">
        <f>+G376</f>
        <v/>
      </c>
      <c r="AC376" s="4">
        <f>IF(ISNUMBER(AVERAGEIFS(VindIndeks_raw_20_small!$D:$D,VindIndeks_raw_20_small!$C:$C,'Info-tabeller'!AC$55,VindIndeks_raw_20_small!$A:$A,'Info-tabeller'!$I376,VindIndeks_raw_20_small!$B:$B,'Info-tabeller'!$H376)),AVERAGEIFS(VindIndeks_raw_20_small!$D:$D,VindIndeks_raw_20_small!$C:$C,'Info-tabeller'!AC$55,VindIndeks_raw_20_small!$A:$A,'Info-tabeller'!$I376,VindIndeks_raw_20_small!$B:$B,'Info-tabeller'!$H376),"")</f>
        <v/>
      </c>
      <c r="AD376" s="4">
        <f>IF(ISNUMBER(AVERAGEIFS(VindIndeks_raw_20_small!$D:$D,VindIndeks_raw_20_small!$C:$C,'Info-tabeller'!AD$55,VindIndeks_raw_20_small!$A:$A,'Info-tabeller'!$I376,VindIndeks_raw_20_small!$B:$B,'Info-tabeller'!$H376)),AVERAGEIFS(VindIndeks_raw_20_small!$D:$D,VindIndeks_raw_20_small!$C:$C,'Info-tabeller'!AD$55,VindIndeks_raw_20_small!$A:$A,'Info-tabeller'!$I376,VindIndeks_raw_20_small!$B:$B,'Info-tabeller'!$H376),"")</f>
        <v/>
      </c>
      <c r="AE376" s="4">
        <f>IF(ISNUMBER(AVERAGEIFS(VindIndeks_raw_20_small!$D:$D,VindIndeks_raw_20_small!$C:$C,'Info-tabeller'!AE$55,VindIndeks_raw_20_small!$A:$A,'Info-tabeller'!$I376,VindIndeks_raw_20_small!$B:$B,'Info-tabeller'!$H376)),AVERAGEIFS(VindIndeks_raw_20_small!$D:$D,VindIndeks_raw_20_small!$C:$C,'Info-tabeller'!AE$55,VindIndeks_raw_20_small!$A:$A,'Info-tabeller'!$I376,VindIndeks_raw_20_small!$B:$B,'Info-tabeller'!$H376),"")</f>
        <v/>
      </c>
      <c r="AF376" s="4">
        <f>IF(ISNUMBER(AVERAGEIFS(VindIndeks_raw_20_small!$D:$D,VindIndeks_raw_20_small!$C:$C,'Info-tabeller'!AF$55,VindIndeks_raw_20_small!$A:$A,'Info-tabeller'!$I376,VindIndeks_raw_20_small!$B:$B,'Info-tabeller'!$H376)),AVERAGEIFS(VindIndeks_raw_20_small!$D:$D,VindIndeks_raw_20_small!$C:$C,'Info-tabeller'!AF$55,VindIndeks_raw_20_small!$A:$A,'Info-tabeller'!$I376,VindIndeks_raw_20_small!$B:$B,'Info-tabeller'!$H376),"")</f>
        <v/>
      </c>
      <c r="AG376" s="4">
        <f>IF(ISNUMBER(AVERAGEIFS(VindIndeks_raw_20_small!$D:$D,VindIndeks_raw_20_small!$C:$C,'Info-tabeller'!AG$55,VindIndeks_raw_20_small!$A:$A,'Info-tabeller'!$I376,VindIndeks_raw_20_small!$B:$B,'Info-tabeller'!$H376)),AVERAGEIFS(VindIndeks_raw_20_small!$D:$D,VindIndeks_raw_20_small!$C:$C,'Info-tabeller'!AG$55,VindIndeks_raw_20_small!$A:$A,'Info-tabeller'!$I376,VindIndeks_raw_20_small!$B:$B,'Info-tabeller'!$H376),"")</f>
        <v/>
      </c>
      <c r="AH376" s="4">
        <f>IF(ISNUMBER(AVERAGEIFS(VindIndeks_raw_20_small!$D:$D,VindIndeks_raw_20_small!$C:$C,'Info-tabeller'!AH$55,VindIndeks_raw_20_small!$A:$A,'Info-tabeller'!$I376,VindIndeks_raw_20_small!$B:$B,'Info-tabeller'!$H376)),AVERAGEIFS(VindIndeks_raw_20_small!$D:$D,VindIndeks_raw_20_small!$C:$C,'Info-tabeller'!AH$55,VindIndeks_raw_20_small!$A:$A,'Info-tabeller'!$I376,VindIndeks_raw_20_small!$B:$B,'Info-tabeller'!$H376),"")</f>
        <v/>
      </c>
      <c r="AI376" s="4">
        <f>IF(ISNUMBER(AVERAGEIFS(VindIndeks_raw_20_small!$D:$D,VindIndeks_raw_20_small!$C:$C,'Info-tabeller'!AI$55,VindIndeks_raw_20_small!$A:$A,'Info-tabeller'!$I376,VindIndeks_raw_20_small!$B:$B,'Info-tabeller'!$H376)),AVERAGEIFS(VindIndeks_raw_20_small!$D:$D,VindIndeks_raw_20_small!$C:$C,'Info-tabeller'!AI$55,VindIndeks_raw_20_small!$A:$A,'Info-tabeller'!$I376,VindIndeks_raw_20_small!$B:$B,'Info-tabeller'!$H376),"")</f>
        <v/>
      </c>
      <c r="AJ376" s="4">
        <f>IF(ISNUMBER(AVERAGEIFS(VindIndeks_raw_20_small!$D:$D,VindIndeks_raw_20_small!$C:$C,'Info-tabeller'!AJ$55,VindIndeks_raw_20_small!$A:$A,'Info-tabeller'!$I376,VindIndeks_raw_20_small!$B:$B,'Info-tabeller'!$H376)),AVERAGEIFS(VindIndeks_raw_20_small!$D:$D,VindIndeks_raw_20_small!$C:$C,'Info-tabeller'!AJ$55,VindIndeks_raw_20_small!$A:$A,'Info-tabeller'!$I376,VindIndeks_raw_20_small!$B:$B,'Info-tabeller'!$H376),"")</f>
        <v/>
      </c>
      <c r="AK376" s="7">
        <f>IF(ISNUMBER(AVERAGE(AC376:AJ376)),AVERAGE(AC376:AJ376),"")</f>
        <v/>
      </c>
      <c r="AN376" s="17">
        <f>+AB376</f>
        <v/>
      </c>
      <c r="AO376" s="4">
        <f>IF(ISNUMBER(AVERAGEIFS(VindIndeks_raw_13!$D:$D,VindIndeks_raw_13!$C:$C,'Info-tabeller'!AO$55,VindIndeks_raw_13!$A:$A,'Info-tabeller'!$I376,VindIndeks_raw_13!$B:$B,'Info-tabeller'!$H376)),AVERAGEIFS(VindIndeks_raw_13!$D:$D,VindIndeks_raw_13!$C:$C,'Info-tabeller'!AO$55,VindIndeks_raw_13!$A:$A,'Info-tabeller'!$I376,VindIndeks_raw_13!$B:$B,'Info-tabeller'!$H376),"")</f>
        <v/>
      </c>
      <c r="AP376" s="4">
        <f>IF(ISNUMBER(AVERAGEIFS(VindIndeks_raw_13!$D:$D,VindIndeks_raw_13!$C:$C,'Info-tabeller'!AP$55,VindIndeks_raw_13!$A:$A,'Info-tabeller'!$I376,VindIndeks_raw_13!$B:$B,'Info-tabeller'!$H376)),AVERAGEIFS(VindIndeks_raw_13!$D:$D,VindIndeks_raw_13!$C:$C,'Info-tabeller'!AP$55,VindIndeks_raw_13!$A:$A,'Info-tabeller'!$I376,VindIndeks_raw_13!$B:$B,'Info-tabeller'!$H376),"")</f>
        <v/>
      </c>
      <c r="AQ376" s="4">
        <f>IF(ISNUMBER(AVERAGEIFS(VindIndeks_raw_13!$D:$D,VindIndeks_raw_13!$C:$C,'Info-tabeller'!AQ$55,VindIndeks_raw_13!$A:$A,'Info-tabeller'!$I376,VindIndeks_raw_13!$B:$B,'Info-tabeller'!$H376)),AVERAGEIFS(VindIndeks_raw_13!$D:$D,VindIndeks_raw_13!$C:$C,'Info-tabeller'!AQ$55,VindIndeks_raw_13!$A:$A,'Info-tabeller'!$I376,VindIndeks_raw_13!$B:$B,'Info-tabeller'!$H376),"")</f>
        <v/>
      </c>
      <c r="AR376" s="4">
        <f>IF(ISNUMBER(AVERAGEIFS(VindIndeks_raw_13!$D:$D,VindIndeks_raw_13!$C:$C,'Info-tabeller'!AR$55,VindIndeks_raw_13!$A:$A,'Info-tabeller'!$I376,VindIndeks_raw_13!$B:$B,'Info-tabeller'!$H376)),AVERAGEIFS(VindIndeks_raw_13!$D:$D,VindIndeks_raw_13!$C:$C,'Info-tabeller'!AR$55,VindIndeks_raw_13!$A:$A,'Info-tabeller'!$I376,VindIndeks_raw_13!$B:$B,'Info-tabeller'!$H376),"")</f>
        <v/>
      </c>
      <c r="AS376" s="4">
        <f>IF(ISNUMBER(AVERAGEIFS(VindIndeks_raw_13!$D:$D,VindIndeks_raw_13!$C:$C,'Info-tabeller'!AS$55,VindIndeks_raw_13!$A:$A,'Info-tabeller'!$I376,VindIndeks_raw_13!$B:$B,'Info-tabeller'!$H376)),AVERAGEIFS(VindIndeks_raw_13!$D:$D,VindIndeks_raw_13!$C:$C,'Info-tabeller'!AS$55,VindIndeks_raw_13!$A:$A,'Info-tabeller'!$I376,VindIndeks_raw_13!$B:$B,'Info-tabeller'!$H376),"")</f>
        <v/>
      </c>
      <c r="AT376" s="4">
        <f>IF(ISNUMBER(AVERAGEIFS(VindIndeks_raw_13!$D:$D,VindIndeks_raw_13!$C:$C,'Info-tabeller'!AT$55,VindIndeks_raw_13!$A:$A,'Info-tabeller'!$I376,VindIndeks_raw_13!$B:$B,'Info-tabeller'!$H376)),AVERAGEIFS(VindIndeks_raw_13!$D:$D,VindIndeks_raw_13!$C:$C,'Info-tabeller'!AT$55,VindIndeks_raw_13!$A:$A,'Info-tabeller'!$I376,VindIndeks_raw_13!$B:$B,'Info-tabeller'!$H376),"")</f>
        <v/>
      </c>
      <c r="AU376" s="4">
        <f>IF(ISNUMBER(AVERAGEIFS(VindIndeks_raw_13!$D:$D,VindIndeks_raw_13!$C:$C,'Info-tabeller'!AU$55,VindIndeks_raw_13!$A:$A,'Info-tabeller'!$I376,VindIndeks_raw_13!$B:$B,'Info-tabeller'!$H376)),AVERAGEIFS(VindIndeks_raw_13!$D:$D,VindIndeks_raw_13!$C:$C,'Info-tabeller'!AU$55,VindIndeks_raw_13!$A:$A,'Info-tabeller'!$I376,VindIndeks_raw_13!$B:$B,'Info-tabeller'!$H376),"")</f>
        <v/>
      </c>
      <c r="AV376" s="4">
        <f>IF(ISNUMBER(AVERAGEIFS(VindIndeks_raw_13!$D:$D,VindIndeks_raw_13!$C:$C,'Info-tabeller'!AV$55,VindIndeks_raw_13!$A:$A,'Info-tabeller'!$I376,VindIndeks_raw_13!$B:$B,'Info-tabeller'!$H376)),AVERAGEIFS(VindIndeks_raw_13!$D:$D,VindIndeks_raw_13!$C:$C,'Info-tabeller'!AV$55,VindIndeks_raw_13!$A:$A,'Info-tabeller'!$I376,VindIndeks_raw_13!$B:$B,'Info-tabeller'!$H376),"")</f>
        <v/>
      </c>
      <c r="AW376" s="5">
        <f>IF(ISNUMBER(AVERAGEIFS(VindIndeks_raw_13!$D:$D,VindIndeks_raw_13!$C:$C,'Info-tabeller'!AW$55,VindIndeks_raw_13!$A:$A,'Info-tabeller'!$I376,VindIndeks_raw_13!$B:$B,'Info-tabeller'!$H376)),AVERAGEIFS(VindIndeks_raw_13!$D:$D,VindIndeks_raw_13!$C:$C,'Info-tabeller'!AW$55,VindIndeks_raw_13!$A:$A,'Info-tabeller'!$I376,VindIndeks_raw_13!$B:$B,'Info-tabeller'!$H376),"")</f>
        <v/>
      </c>
      <c r="AX376" s="5">
        <f>IF(ISNUMBER(AVERAGEIFS(VindIndeks_raw_13!$D:$D,VindIndeks_raw_13!$C:$C,'Info-tabeller'!AX$55,VindIndeks_raw_13!$A:$A,'Info-tabeller'!$I376,VindIndeks_raw_13!$B:$B,'Info-tabeller'!$H376)),AVERAGEIFS(VindIndeks_raw_13!$D:$D,VindIndeks_raw_13!$C:$C,'Info-tabeller'!AX$55,VindIndeks_raw_13!$A:$A,'Info-tabeller'!$I376,VindIndeks_raw_13!$B:$B,'Info-tabeller'!$H376),"")</f>
        <v/>
      </c>
      <c r="AY376" s="5">
        <f>IF(ISNUMBER(AVERAGEIFS(VindIndeks_raw_13!$D:$D,VindIndeks_raw_13!$C:$C,'Info-tabeller'!AY$55,VindIndeks_raw_13!$A:$A,'Info-tabeller'!$I376,VindIndeks_raw_13!$B:$B,'Info-tabeller'!$H376)),AVERAGEIFS(VindIndeks_raw_13!$D:$D,VindIndeks_raw_13!$C:$C,'Info-tabeller'!AY$55,VindIndeks_raw_13!$A:$A,'Info-tabeller'!$I376,VindIndeks_raw_13!$B:$B,'Info-tabeller'!$H376),"")</f>
        <v/>
      </c>
      <c r="AZ376" s="7">
        <f>IF(ISNUMBER(AVERAGE(AO376:AV376)),AVERAGE(AO376:AV376),"")</f>
        <v/>
      </c>
      <c r="BA376" s="6">
        <f>IF(ISNUMBER(AVERAGE(AW376:AY376)),AVERAGE(AW376:AY376),"")</f>
        <v/>
      </c>
      <c r="BC376" s="17">
        <f>+AN376</f>
        <v/>
      </c>
      <c r="BD376" s="19">
        <f>+AC376/AO376</f>
        <v/>
      </c>
      <c r="BE376" s="19">
        <f>+AD376/AP376</f>
        <v/>
      </c>
      <c r="BF376" s="19">
        <f>+AE376/AQ376</f>
        <v/>
      </c>
      <c r="BG376" s="19">
        <f>+AF376/AR376</f>
        <v/>
      </c>
      <c r="BH376" s="19">
        <f>+AG376/AS376</f>
        <v/>
      </c>
      <c r="BI376" s="19">
        <f>+AH376/AT376</f>
        <v/>
      </c>
      <c r="BJ376" s="19">
        <f>+AI376/AU376</f>
        <v/>
      </c>
      <c r="BK376" s="19">
        <f>+AJ376/AV376</f>
        <v/>
      </c>
      <c r="BL376" s="19">
        <f>+AK376/AZ376</f>
        <v/>
      </c>
      <c r="BN376" s="19">
        <f>+J376/AO376</f>
        <v/>
      </c>
      <c r="BO376" s="19">
        <f>+K376/AP376</f>
        <v/>
      </c>
      <c r="BP376" s="19">
        <f>+L376/AQ376</f>
        <v/>
      </c>
      <c r="BQ376" s="19">
        <f>+M376/AR376</f>
        <v/>
      </c>
      <c r="BR376" s="19">
        <f>+N376/AS376</f>
        <v/>
      </c>
      <c r="BS376" s="19">
        <f>+O376/AT376</f>
        <v/>
      </c>
      <c r="BT376" s="19">
        <f>+P376/AU376</f>
        <v/>
      </c>
      <c r="BU376" s="19">
        <f>+Q376/AV376</f>
        <v/>
      </c>
      <c r="BV376" s="19">
        <f>+X376/AZ376</f>
        <v/>
      </c>
    </row>
    <row r="377" ht="15" customHeight="1">
      <c r="D377" s="53">
        <f>IF(AND($I377=YEAR(WindDenmark!$F$4)+D$100,$H377&lt;=MONTH(WindDenmark!$F$4)),1,0)</f>
        <v/>
      </c>
      <c r="E377" s="53">
        <f>IF(AND($I377=YEAR(WindDenmark!$F$4)+E$100,$H377&lt;=MONTH(WindDenmark!$F$4)),1,0)</f>
        <v/>
      </c>
      <c r="F377" s="53">
        <f>IF(AND(G377&lt;=WindDenmark!$F$4,I377&gt;YEAR(WindDenmark!$F$4)-11),1,0)</f>
        <v/>
      </c>
      <c r="G377" s="62">
        <f>DATE(I377,H377,1)</f>
        <v/>
      </c>
      <c r="H377" s="53">
        <f>+H365</f>
        <v/>
      </c>
      <c r="I377" s="53">
        <f>IF(H377=1,I376+1,I376)</f>
        <v/>
      </c>
      <c r="J377" s="4">
        <f>IF(ISNUMBER(AVERAGEIFS(VindIndeks_raw_20_large!$D:$D,VindIndeks_raw_20_large!$C:$C,'Info-tabeller'!J$55,VindIndeks_raw_20_large!$A:$A,'Info-tabeller'!$I377,VindIndeks_raw_20_large!$B:$B,'Info-tabeller'!$H377)),AVERAGEIFS(VindIndeks_raw_20_large!$D:$D,VindIndeks_raw_20_large!$C:$C,'Info-tabeller'!J$55,VindIndeks_raw_20_large!$A:$A,'Info-tabeller'!$I377,VindIndeks_raw_20_large!$B:$B,'Info-tabeller'!$H377),"")</f>
        <v/>
      </c>
      <c r="K377" s="4">
        <f>IF(ISNUMBER(AVERAGEIFS(VindIndeks_raw_20_large!$D:$D,VindIndeks_raw_20_large!$C:$C,'Info-tabeller'!K$55,VindIndeks_raw_20_large!$A:$A,'Info-tabeller'!$I377,VindIndeks_raw_20_large!$B:$B,'Info-tabeller'!$H377)),AVERAGEIFS(VindIndeks_raw_20_large!$D:$D,VindIndeks_raw_20_large!$C:$C,'Info-tabeller'!K$55,VindIndeks_raw_20_large!$A:$A,'Info-tabeller'!$I377,VindIndeks_raw_20_large!$B:$B,'Info-tabeller'!$H377),"")</f>
        <v/>
      </c>
      <c r="L377" s="4">
        <f>IF(ISNUMBER(AVERAGEIFS(VindIndeks_raw_20_large!$D:$D,VindIndeks_raw_20_large!$C:$C,'Info-tabeller'!L$55,VindIndeks_raw_20_large!$A:$A,'Info-tabeller'!$I377,VindIndeks_raw_20_large!$B:$B,'Info-tabeller'!$H377)),AVERAGEIFS(VindIndeks_raw_20_large!$D:$D,VindIndeks_raw_20_large!$C:$C,'Info-tabeller'!L$55,VindIndeks_raw_20_large!$A:$A,'Info-tabeller'!$I377,VindIndeks_raw_20_large!$B:$B,'Info-tabeller'!$H377),"")</f>
        <v/>
      </c>
      <c r="M377" s="4">
        <f>IF(ISNUMBER(AVERAGEIFS(VindIndeks_raw_20_large!$D:$D,VindIndeks_raw_20_large!$C:$C,'Info-tabeller'!M$55,VindIndeks_raw_20_large!$A:$A,'Info-tabeller'!$I377,VindIndeks_raw_20_large!$B:$B,'Info-tabeller'!$H377)),AVERAGEIFS(VindIndeks_raw_20_large!$D:$D,VindIndeks_raw_20_large!$C:$C,'Info-tabeller'!M$55,VindIndeks_raw_20_large!$A:$A,'Info-tabeller'!$I377,VindIndeks_raw_20_large!$B:$B,'Info-tabeller'!$H377),"")</f>
        <v/>
      </c>
      <c r="N377" s="4">
        <f>IF(ISNUMBER(AVERAGEIFS(VindIndeks_raw_20_large!$D:$D,VindIndeks_raw_20_large!$C:$C,'Info-tabeller'!N$55,VindIndeks_raw_20_large!$A:$A,'Info-tabeller'!$I377,VindIndeks_raw_20_large!$B:$B,'Info-tabeller'!$H377)),AVERAGEIFS(VindIndeks_raw_20_large!$D:$D,VindIndeks_raw_20_large!$C:$C,'Info-tabeller'!N$55,VindIndeks_raw_20_large!$A:$A,'Info-tabeller'!$I377,VindIndeks_raw_20_large!$B:$B,'Info-tabeller'!$H377),"")</f>
        <v/>
      </c>
      <c r="O377" s="4">
        <f>IF(ISNUMBER(AVERAGEIFS(VindIndeks_raw_20_large!$D:$D,VindIndeks_raw_20_large!$C:$C,'Info-tabeller'!O$55,VindIndeks_raw_20_large!$A:$A,'Info-tabeller'!$I377,VindIndeks_raw_20_large!$B:$B,'Info-tabeller'!$H377)),AVERAGEIFS(VindIndeks_raw_20_large!$D:$D,VindIndeks_raw_20_large!$C:$C,'Info-tabeller'!O$55,VindIndeks_raw_20_large!$A:$A,'Info-tabeller'!$I377,VindIndeks_raw_20_large!$B:$B,'Info-tabeller'!$H377),"")</f>
        <v/>
      </c>
      <c r="P377" s="4">
        <f>IF(ISNUMBER(AVERAGEIFS(VindIndeks_raw_20_large!$D:$D,VindIndeks_raw_20_large!$C:$C,'Info-tabeller'!P$55,VindIndeks_raw_20_large!$A:$A,'Info-tabeller'!$I377,VindIndeks_raw_20_large!$B:$B,'Info-tabeller'!$H377)),AVERAGEIFS(VindIndeks_raw_20_large!$D:$D,VindIndeks_raw_20_large!$C:$C,'Info-tabeller'!P$55,VindIndeks_raw_20_large!$A:$A,'Info-tabeller'!$I377,VindIndeks_raw_20_large!$B:$B,'Info-tabeller'!$H377),"")</f>
        <v/>
      </c>
      <c r="Q377" s="4">
        <f>IF(ISNUMBER(AVERAGEIFS(VindIndeks_raw_20_large!$D:$D,VindIndeks_raw_20_large!$C:$C,'Info-tabeller'!Q$55,VindIndeks_raw_20_large!$A:$A,'Info-tabeller'!$I377,VindIndeks_raw_20_large!$B:$B,'Info-tabeller'!$H377)),AVERAGEIFS(VindIndeks_raw_20_large!$D:$D,VindIndeks_raw_20_large!$C:$C,'Info-tabeller'!Q$55,VindIndeks_raw_20_large!$A:$A,'Info-tabeller'!$I377,VindIndeks_raw_20_large!$B:$B,'Info-tabeller'!$H377),"")</f>
        <v/>
      </c>
      <c r="R377" s="5">
        <f>IF(ISNUMBER(AVERAGEIFS(VindIndeks_raw_20_large!$D:$D,VindIndeks_raw_20_large!$C:$C,'Info-tabeller'!R$55,VindIndeks_raw_20_large!$A:$A,'Info-tabeller'!$I377,VindIndeks_raw_20_large!$B:$B,'Info-tabeller'!$H377)),AVERAGEIFS(VindIndeks_raw_20_large!$D:$D,VindIndeks_raw_20_large!$C:$C,'Info-tabeller'!R$55,VindIndeks_raw_20_large!$A:$A,'Info-tabeller'!$I377,VindIndeks_raw_20_large!$B:$B,'Info-tabeller'!$H377),"")</f>
        <v/>
      </c>
      <c r="S377" s="5">
        <f>IF(ISNUMBER(AVERAGEIFS(VindIndeks_raw_20_large!$D:$D,VindIndeks_raw_20_large!$C:$C,'Info-tabeller'!S$55,VindIndeks_raw_20_large!$A:$A,'Info-tabeller'!$I377,VindIndeks_raw_20_large!$B:$B,'Info-tabeller'!$H377)),AVERAGEIFS(VindIndeks_raw_20_large!$D:$D,VindIndeks_raw_20_large!$C:$C,'Info-tabeller'!S$55,VindIndeks_raw_20_large!$A:$A,'Info-tabeller'!$I377,VindIndeks_raw_20_large!$B:$B,'Info-tabeller'!$H377),"")</f>
        <v/>
      </c>
      <c r="T377" s="5">
        <f>IF(ISNUMBER(AVERAGEIFS(VindIndeks_raw_20_large!$D:$D,VindIndeks_raw_20_large!$C:$C,'Info-tabeller'!T$55,VindIndeks_raw_20_large!$A:$A,'Info-tabeller'!$I377,VindIndeks_raw_20_large!$B:$B,'Info-tabeller'!$H377)),AVERAGEIFS(VindIndeks_raw_20_large!$D:$D,VindIndeks_raw_20_large!$C:$C,'Info-tabeller'!T$55,VindIndeks_raw_20_large!$A:$A,'Info-tabeller'!$I377,VindIndeks_raw_20_large!$B:$B,'Info-tabeller'!$H377),"")</f>
        <v/>
      </c>
      <c r="U377" s="5">
        <f>IF(ISNUMBER(AVERAGEIFS(VindIndeks_raw_20_large!$D:$D,VindIndeks_raw_20_large!$C:$C,'Info-tabeller'!U$55,VindIndeks_raw_20_large!$A:$A,'Info-tabeller'!$I377,VindIndeks_raw_20_large!$B:$B,'Info-tabeller'!$H377)),AVERAGEIFS(VindIndeks_raw_20_large!$D:$D,VindIndeks_raw_20_large!$C:$C,'Info-tabeller'!U$55,VindIndeks_raw_20_large!$A:$A,'Info-tabeller'!$I377,VindIndeks_raw_20_large!$B:$B,'Info-tabeller'!$H377),"")</f>
        <v/>
      </c>
      <c r="V377" s="5">
        <f>IF(ISNUMBER(AVERAGEIFS(VindIndeks_raw_20_large!$D:$D,VindIndeks_raw_20_large!$C:$C,'Info-tabeller'!V$55,VindIndeks_raw_20_large!$A:$A,'Info-tabeller'!$I377,VindIndeks_raw_20_large!$B:$B,'Info-tabeller'!$H377)),AVERAGEIFS(VindIndeks_raw_20_large!$D:$D,VindIndeks_raw_20_large!$C:$C,'Info-tabeller'!V$55,VindIndeks_raw_20_large!$A:$A,'Info-tabeller'!$I377,VindIndeks_raw_20_large!$B:$B,'Info-tabeller'!$H377),"")</f>
        <v/>
      </c>
      <c r="W377" s="5">
        <f>IF(ISNUMBER(AVERAGEIFS(VindIndeks_raw_20_large!$D:$D,VindIndeks_raw_20_large!$C:$C,'Info-tabeller'!W$55,VindIndeks_raw_20_large!$A:$A,'Info-tabeller'!$I377,VindIndeks_raw_20_large!$B:$B,'Info-tabeller'!$H377)),AVERAGEIFS(VindIndeks_raw_20_large!$D:$D,VindIndeks_raw_20_large!$C:$C,'Info-tabeller'!W$55,VindIndeks_raw_20_large!$A:$A,'Info-tabeller'!$I377,VindIndeks_raw_20_large!$B:$B,'Info-tabeller'!$H377),"")</f>
        <v/>
      </c>
      <c r="X377" s="7">
        <f>IF(ISNUMBER(AVERAGE(J377:Q377)),AVERAGE(J377:Q377),"")</f>
        <v/>
      </c>
      <c r="Y377" s="6">
        <f>IF(ISNUMBER(AVERAGE(R377:W377)),AVERAGE(R377:W377),"")</f>
        <v/>
      </c>
      <c r="AB377" s="16">
        <f>+G377</f>
        <v/>
      </c>
      <c r="AC377" s="4">
        <f>IF(ISNUMBER(AVERAGEIFS(VindIndeks_raw_20_small!$D:$D,VindIndeks_raw_20_small!$C:$C,'Info-tabeller'!AC$55,VindIndeks_raw_20_small!$A:$A,'Info-tabeller'!$I377,VindIndeks_raw_20_small!$B:$B,'Info-tabeller'!$H377)),AVERAGEIFS(VindIndeks_raw_20_small!$D:$D,VindIndeks_raw_20_small!$C:$C,'Info-tabeller'!AC$55,VindIndeks_raw_20_small!$A:$A,'Info-tabeller'!$I377,VindIndeks_raw_20_small!$B:$B,'Info-tabeller'!$H377),"")</f>
        <v/>
      </c>
      <c r="AD377" s="4">
        <f>IF(ISNUMBER(AVERAGEIFS(VindIndeks_raw_20_small!$D:$D,VindIndeks_raw_20_small!$C:$C,'Info-tabeller'!AD$55,VindIndeks_raw_20_small!$A:$A,'Info-tabeller'!$I377,VindIndeks_raw_20_small!$B:$B,'Info-tabeller'!$H377)),AVERAGEIFS(VindIndeks_raw_20_small!$D:$D,VindIndeks_raw_20_small!$C:$C,'Info-tabeller'!AD$55,VindIndeks_raw_20_small!$A:$A,'Info-tabeller'!$I377,VindIndeks_raw_20_small!$B:$B,'Info-tabeller'!$H377),"")</f>
        <v/>
      </c>
      <c r="AE377" s="4">
        <f>IF(ISNUMBER(AVERAGEIFS(VindIndeks_raw_20_small!$D:$D,VindIndeks_raw_20_small!$C:$C,'Info-tabeller'!AE$55,VindIndeks_raw_20_small!$A:$A,'Info-tabeller'!$I377,VindIndeks_raw_20_small!$B:$B,'Info-tabeller'!$H377)),AVERAGEIFS(VindIndeks_raw_20_small!$D:$D,VindIndeks_raw_20_small!$C:$C,'Info-tabeller'!AE$55,VindIndeks_raw_20_small!$A:$A,'Info-tabeller'!$I377,VindIndeks_raw_20_small!$B:$B,'Info-tabeller'!$H377),"")</f>
        <v/>
      </c>
      <c r="AF377" s="4">
        <f>IF(ISNUMBER(AVERAGEIFS(VindIndeks_raw_20_small!$D:$D,VindIndeks_raw_20_small!$C:$C,'Info-tabeller'!AF$55,VindIndeks_raw_20_small!$A:$A,'Info-tabeller'!$I377,VindIndeks_raw_20_small!$B:$B,'Info-tabeller'!$H377)),AVERAGEIFS(VindIndeks_raw_20_small!$D:$D,VindIndeks_raw_20_small!$C:$C,'Info-tabeller'!AF$55,VindIndeks_raw_20_small!$A:$A,'Info-tabeller'!$I377,VindIndeks_raw_20_small!$B:$B,'Info-tabeller'!$H377),"")</f>
        <v/>
      </c>
      <c r="AG377" s="4">
        <f>IF(ISNUMBER(AVERAGEIFS(VindIndeks_raw_20_small!$D:$D,VindIndeks_raw_20_small!$C:$C,'Info-tabeller'!AG$55,VindIndeks_raw_20_small!$A:$A,'Info-tabeller'!$I377,VindIndeks_raw_20_small!$B:$B,'Info-tabeller'!$H377)),AVERAGEIFS(VindIndeks_raw_20_small!$D:$D,VindIndeks_raw_20_small!$C:$C,'Info-tabeller'!AG$55,VindIndeks_raw_20_small!$A:$A,'Info-tabeller'!$I377,VindIndeks_raw_20_small!$B:$B,'Info-tabeller'!$H377),"")</f>
        <v/>
      </c>
      <c r="AH377" s="4">
        <f>IF(ISNUMBER(AVERAGEIFS(VindIndeks_raw_20_small!$D:$D,VindIndeks_raw_20_small!$C:$C,'Info-tabeller'!AH$55,VindIndeks_raw_20_small!$A:$A,'Info-tabeller'!$I377,VindIndeks_raw_20_small!$B:$B,'Info-tabeller'!$H377)),AVERAGEIFS(VindIndeks_raw_20_small!$D:$D,VindIndeks_raw_20_small!$C:$C,'Info-tabeller'!AH$55,VindIndeks_raw_20_small!$A:$A,'Info-tabeller'!$I377,VindIndeks_raw_20_small!$B:$B,'Info-tabeller'!$H377),"")</f>
        <v/>
      </c>
      <c r="AI377" s="4">
        <f>IF(ISNUMBER(AVERAGEIFS(VindIndeks_raw_20_small!$D:$D,VindIndeks_raw_20_small!$C:$C,'Info-tabeller'!AI$55,VindIndeks_raw_20_small!$A:$A,'Info-tabeller'!$I377,VindIndeks_raw_20_small!$B:$B,'Info-tabeller'!$H377)),AVERAGEIFS(VindIndeks_raw_20_small!$D:$D,VindIndeks_raw_20_small!$C:$C,'Info-tabeller'!AI$55,VindIndeks_raw_20_small!$A:$A,'Info-tabeller'!$I377,VindIndeks_raw_20_small!$B:$B,'Info-tabeller'!$H377),"")</f>
        <v/>
      </c>
      <c r="AJ377" s="4">
        <f>IF(ISNUMBER(AVERAGEIFS(VindIndeks_raw_20_small!$D:$D,VindIndeks_raw_20_small!$C:$C,'Info-tabeller'!AJ$55,VindIndeks_raw_20_small!$A:$A,'Info-tabeller'!$I377,VindIndeks_raw_20_small!$B:$B,'Info-tabeller'!$H377)),AVERAGEIFS(VindIndeks_raw_20_small!$D:$D,VindIndeks_raw_20_small!$C:$C,'Info-tabeller'!AJ$55,VindIndeks_raw_20_small!$A:$A,'Info-tabeller'!$I377,VindIndeks_raw_20_small!$B:$B,'Info-tabeller'!$H377),"")</f>
        <v/>
      </c>
      <c r="AK377" s="7">
        <f>IF(ISNUMBER(AVERAGE(AC377:AJ377)),AVERAGE(AC377:AJ377),"")</f>
        <v/>
      </c>
      <c r="AN377" s="17">
        <f>+AB377</f>
        <v/>
      </c>
      <c r="AO377" s="4">
        <f>IF(ISNUMBER(AVERAGEIFS(VindIndeks_raw_13!$D:$D,VindIndeks_raw_13!$C:$C,'Info-tabeller'!AO$55,VindIndeks_raw_13!$A:$A,'Info-tabeller'!$I377,VindIndeks_raw_13!$B:$B,'Info-tabeller'!$H377)),AVERAGEIFS(VindIndeks_raw_13!$D:$D,VindIndeks_raw_13!$C:$C,'Info-tabeller'!AO$55,VindIndeks_raw_13!$A:$A,'Info-tabeller'!$I377,VindIndeks_raw_13!$B:$B,'Info-tabeller'!$H377),"")</f>
        <v/>
      </c>
      <c r="AP377" s="4">
        <f>IF(ISNUMBER(AVERAGEIFS(VindIndeks_raw_13!$D:$D,VindIndeks_raw_13!$C:$C,'Info-tabeller'!AP$55,VindIndeks_raw_13!$A:$A,'Info-tabeller'!$I377,VindIndeks_raw_13!$B:$B,'Info-tabeller'!$H377)),AVERAGEIFS(VindIndeks_raw_13!$D:$D,VindIndeks_raw_13!$C:$C,'Info-tabeller'!AP$55,VindIndeks_raw_13!$A:$A,'Info-tabeller'!$I377,VindIndeks_raw_13!$B:$B,'Info-tabeller'!$H377),"")</f>
        <v/>
      </c>
      <c r="AQ377" s="4">
        <f>IF(ISNUMBER(AVERAGEIFS(VindIndeks_raw_13!$D:$D,VindIndeks_raw_13!$C:$C,'Info-tabeller'!AQ$55,VindIndeks_raw_13!$A:$A,'Info-tabeller'!$I377,VindIndeks_raw_13!$B:$B,'Info-tabeller'!$H377)),AVERAGEIFS(VindIndeks_raw_13!$D:$D,VindIndeks_raw_13!$C:$C,'Info-tabeller'!AQ$55,VindIndeks_raw_13!$A:$A,'Info-tabeller'!$I377,VindIndeks_raw_13!$B:$B,'Info-tabeller'!$H377),"")</f>
        <v/>
      </c>
      <c r="AR377" s="4">
        <f>IF(ISNUMBER(AVERAGEIFS(VindIndeks_raw_13!$D:$D,VindIndeks_raw_13!$C:$C,'Info-tabeller'!AR$55,VindIndeks_raw_13!$A:$A,'Info-tabeller'!$I377,VindIndeks_raw_13!$B:$B,'Info-tabeller'!$H377)),AVERAGEIFS(VindIndeks_raw_13!$D:$D,VindIndeks_raw_13!$C:$C,'Info-tabeller'!AR$55,VindIndeks_raw_13!$A:$A,'Info-tabeller'!$I377,VindIndeks_raw_13!$B:$B,'Info-tabeller'!$H377),"")</f>
        <v/>
      </c>
      <c r="AS377" s="4">
        <f>IF(ISNUMBER(AVERAGEIFS(VindIndeks_raw_13!$D:$D,VindIndeks_raw_13!$C:$C,'Info-tabeller'!AS$55,VindIndeks_raw_13!$A:$A,'Info-tabeller'!$I377,VindIndeks_raw_13!$B:$B,'Info-tabeller'!$H377)),AVERAGEIFS(VindIndeks_raw_13!$D:$D,VindIndeks_raw_13!$C:$C,'Info-tabeller'!AS$55,VindIndeks_raw_13!$A:$A,'Info-tabeller'!$I377,VindIndeks_raw_13!$B:$B,'Info-tabeller'!$H377),"")</f>
        <v/>
      </c>
      <c r="AT377" s="4">
        <f>IF(ISNUMBER(AVERAGEIFS(VindIndeks_raw_13!$D:$D,VindIndeks_raw_13!$C:$C,'Info-tabeller'!AT$55,VindIndeks_raw_13!$A:$A,'Info-tabeller'!$I377,VindIndeks_raw_13!$B:$B,'Info-tabeller'!$H377)),AVERAGEIFS(VindIndeks_raw_13!$D:$D,VindIndeks_raw_13!$C:$C,'Info-tabeller'!AT$55,VindIndeks_raw_13!$A:$A,'Info-tabeller'!$I377,VindIndeks_raw_13!$B:$B,'Info-tabeller'!$H377),"")</f>
        <v/>
      </c>
      <c r="AU377" s="4">
        <f>IF(ISNUMBER(AVERAGEIFS(VindIndeks_raw_13!$D:$D,VindIndeks_raw_13!$C:$C,'Info-tabeller'!AU$55,VindIndeks_raw_13!$A:$A,'Info-tabeller'!$I377,VindIndeks_raw_13!$B:$B,'Info-tabeller'!$H377)),AVERAGEIFS(VindIndeks_raw_13!$D:$D,VindIndeks_raw_13!$C:$C,'Info-tabeller'!AU$55,VindIndeks_raw_13!$A:$A,'Info-tabeller'!$I377,VindIndeks_raw_13!$B:$B,'Info-tabeller'!$H377),"")</f>
        <v/>
      </c>
      <c r="AV377" s="4">
        <f>IF(ISNUMBER(AVERAGEIFS(VindIndeks_raw_13!$D:$D,VindIndeks_raw_13!$C:$C,'Info-tabeller'!AV$55,VindIndeks_raw_13!$A:$A,'Info-tabeller'!$I377,VindIndeks_raw_13!$B:$B,'Info-tabeller'!$H377)),AVERAGEIFS(VindIndeks_raw_13!$D:$D,VindIndeks_raw_13!$C:$C,'Info-tabeller'!AV$55,VindIndeks_raw_13!$A:$A,'Info-tabeller'!$I377,VindIndeks_raw_13!$B:$B,'Info-tabeller'!$H377),"")</f>
        <v/>
      </c>
      <c r="AW377" s="5">
        <f>IF(ISNUMBER(AVERAGEIFS(VindIndeks_raw_13!$D:$D,VindIndeks_raw_13!$C:$C,'Info-tabeller'!AW$55,VindIndeks_raw_13!$A:$A,'Info-tabeller'!$I377,VindIndeks_raw_13!$B:$B,'Info-tabeller'!$H377)),AVERAGEIFS(VindIndeks_raw_13!$D:$D,VindIndeks_raw_13!$C:$C,'Info-tabeller'!AW$55,VindIndeks_raw_13!$A:$A,'Info-tabeller'!$I377,VindIndeks_raw_13!$B:$B,'Info-tabeller'!$H377),"")</f>
        <v/>
      </c>
      <c r="AX377" s="5">
        <f>IF(ISNUMBER(AVERAGEIFS(VindIndeks_raw_13!$D:$D,VindIndeks_raw_13!$C:$C,'Info-tabeller'!AX$55,VindIndeks_raw_13!$A:$A,'Info-tabeller'!$I377,VindIndeks_raw_13!$B:$B,'Info-tabeller'!$H377)),AVERAGEIFS(VindIndeks_raw_13!$D:$D,VindIndeks_raw_13!$C:$C,'Info-tabeller'!AX$55,VindIndeks_raw_13!$A:$A,'Info-tabeller'!$I377,VindIndeks_raw_13!$B:$B,'Info-tabeller'!$H377),"")</f>
        <v/>
      </c>
      <c r="AY377" s="5">
        <f>IF(ISNUMBER(AVERAGEIFS(VindIndeks_raw_13!$D:$D,VindIndeks_raw_13!$C:$C,'Info-tabeller'!AY$55,VindIndeks_raw_13!$A:$A,'Info-tabeller'!$I377,VindIndeks_raw_13!$B:$B,'Info-tabeller'!$H377)),AVERAGEIFS(VindIndeks_raw_13!$D:$D,VindIndeks_raw_13!$C:$C,'Info-tabeller'!AY$55,VindIndeks_raw_13!$A:$A,'Info-tabeller'!$I377,VindIndeks_raw_13!$B:$B,'Info-tabeller'!$H377),"")</f>
        <v/>
      </c>
      <c r="AZ377" s="7">
        <f>IF(ISNUMBER(AVERAGE(AO377:AV377)),AVERAGE(AO377:AV377),"")</f>
        <v/>
      </c>
      <c r="BA377" s="6">
        <f>IF(ISNUMBER(AVERAGE(AW377:AY377)),AVERAGE(AW377:AY377),"")</f>
        <v/>
      </c>
      <c r="BC377" s="17">
        <f>+AN377</f>
        <v/>
      </c>
      <c r="BD377" s="19">
        <f>+AC377/AO377</f>
        <v/>
      </c>
      <c r="BE377" s="19">
        <f>+AD377/AP377</f>
        <v/>
      </c>
      <c r="BF377" s="19">
        <f>+AE377/AQ377</f>
        <v/>
      </c>
      <c r="BG377" s="19">
        <f>+AF377/AR377</f>
        <v/>
      </c>
      <c r="BH377" s="19">
        <f>+AG377/AS377</f>
        <v/>
      </c>
      <c r="BI377" s="19">
        <f>+AH377/AT377</f>
        <v/>
      </c>
      <c r="BJ377" s="19">
        <f>+AI377/AU377</f>
        <v/>
      </c>
      <c r="BK377" s="19">
        <f>+AJ377/AV377</f>
        <v/>
      </c>
      <c r="BL377" s="19">
        <f>+AK377/AZ377</f>
        <v/>
      </c>
      <c r="BN377" s="19">
        <f>+J377/AO377</f>
        <v/>
      </c>
      <c r="BO377" s="19">
        <f>+K377/AP377</f>
        <v/>
      </c>
      <c r="BP377" s="19">
        <f>+L377/AQ377</f>
        <v/>
      </c>
      <c r="BQ377" s="19">
        <f>+M377/AR377</f>
        <v/>
      </c>
      <c r="BR377" s="19">
        <f>+N377/AS377</f>
        <v/>
      </c>
      <c r="BS377" s="19">
        <f>+O377/AT377</f>
        <v/>
      </c>
      <c r="BT377" s="19">
        <f>+P377/AU377</f>
        <v/>
      </c>
      <c r="BU377" s="19">
        <f>+Q377/AV377</f>
        <v/>
      </c>
      <c r="BV377" s="19">
        <f>+X377/AZ377</f>
        <v/>
      </c>
    </row>
    <row r="378" ht="15" customHeight="1">
      <c r="D378" s="53">
        <f>IF(AND($I378=YEAR(WindDenmark!$F$4)+D$100,$H378&lt;=MONTH(WindDenmark!$F$4)),1,0)</f>
        <v/>
      </c>
      <c r="E378" s="53">
        <f>IF(AND($I378=YEAR(WindDenmark!$F$4)+E$100,$H378&lt;=MONTH(WindDenmark!$F$4)),1,0)</f>
        <v/>
      </c>
      <c r="F378" s="53">
        <f>IF(AND(G378&lt;=WindDenmark!$F$4,I378&gt;YEAR(WindDenmark!$F$4)-11),1,0)</f>
        <v/>
      </c>
      <c r="G378" s="62">
        <f>DATE(I378,H378,1)</f>
        <v/>
      </c>
      <c r="H378" s="53">
        <f>+H366</f>
        <v/>
      </c>
      <c r="I378" s="53">
        <f>IF(H378=1,I377+1,I377)</f>
        <v/>
      </c>
      <c r="J378" s="4">
        <f>IF(ISNUMBER(AVERAGEIFS(VindIndeks_raw_20_large!$D:$D,VindIndeks_raw_20_large!$C:$C,'Info-tabeller'!J$55,VindIndeks_raw_20_large!$A:$A,'Info-tabeller'!$I378,VindIndeks_raw_20_large!$B:$B,'Info-tabeller'!$H378)),AVERAGEIFS(VindIndeks_raw_20_large!$D:$D,VindIndeks_raw_20_large!$C:$C,'Info-tabeller'!J$55,VindIndeks_raw_20_large!$A:$A,'Info-tabeller'!$I378,VindIndeks_raw_20_large!$B:$B,'Info-tabeller'!$H378),"")</f>
        <v/>
      </c>
      <c r="K378" s="4">
        <f>IF(ISNUMBER(AVERAGEIFS(VindIndeks_raw_20_large!$D:$D,VindIndeks_raw_20_large!$C:$C,'Info-tabeller'!K$55,VindIndeks_raw_20_large!$A:$A,'Info-tabeller'!$I378,VindIndeks_raw_20_large!$B:$B,'Info-tabeller'!$H378)),AVERAGEIFS(VindIndeks_raw_20_large!$D:$D,VindIndeks_raw_20_large!$C:$C,'Info-tabeller'!K$55,VindIndeks_raw_20_large!$A:$A,'Info-tabeller'!$I378,VindIndeks_raw_20_large!$B:$B,'Info-tabeller'!$H378),"")</f>
        <v/>
      </c>
      <c r="L378" s="4">
        <f>IF(ISNUMBER(AVERAGEIFS(VindIndeks_raw_20_large!$D:$D,VindIndeks_raw_20_large!$C:$C,'Info-tabeller'!L$55,VindIndeks_raw_20_large!$A:$A,'Info-tabeller'!$I378,VindIndeks_raw_20_large!$B:$B,'Info-tabeller'!$H378)),AVERAGEIFS(VindIndeks_raw_20_large!$D:$D,VindIndeks_raw_20_large!$C:$C,'Info-tabeller'!L$55,VindIndeks_raw_20_large!$A:$A,'Info-tabeller'!$I378,VindIndeks_raw_20_large!$B:$B,'Info-tabeller'!$H378),"")</f>
        <v/>
      </c>
      <c r="M378" s="4">
        <f>IF(ISNUMBER(AVERAGEIFS(VindIndeks_raw_20_large!$D:$D,VindIndeks_raw_20_large!$C:$C,'Info-tabeller'!M$55,VindIndeks_raw_20_large!$A:$A,'Info-tabeller'!$I378,VindIndeks_raw_20_large!$B:$B,'Info-tabeller'!$H378)),AVERAGEIFS(VindIndeks_raw_20_large!$D:$D,VindIndeks_raw_20_large!$C:$C,'Info-tabeller'!M$55,VindIndeks_raw_20_large!$A:$A,'Info-tabeller'!$I378,VindIndeks_raw_20_large!$B:$B,'Info-tabeller'!$H378),"")</f>
        <v/>
      </c>
      <c r="N378" s="4">
        <f>IF(ISNUMBER(AVERAGEIFS(VindIndeks_raw_20_large!$D:$D,VindIndeks_raw_20_large!$C:$C,'Info-tabeller'!N$55,VindIndeks_raw_20_large!$A:$A,'Info-tabeller'!$I378,VindIndeks_raw_20_large!$B:$B,'Info-tabeller'!$H378)),AVERAGEIFS(VindIndeks_raw_20_large!$D:$D,VindIndeks_raw_20_large!$C:$C,'Info-tabeller'!N$55,VindIndeks_raw_20_large!$A:$A,'Info-tabeller'!$I378,VindIndeks_raw_20_large!$B:$B,'Info-tabeller'!$H378),"")</f>
        <v/>
      </c>
      <c r="O378" s="4">
        <f>IF(ISNUMBER(AVERAGEIFS(VindIndeks_raw_20_large!$D:$D,VindIndeks_raw_20_large!$C:$C,'Info-tabeller'!O$55,VindIndeks_raw_20_large!$A:$A,'Info-tabeller'!$I378,VindIndeks_raw_20_large!$B:$B,'Info-tabeller'!$H378)),AVERAGEIFS(VindIndeks_raw_20_large!$D:$D,VindIndeks_raw_20_large!$C:$C,'Info-tabeller'!O$55,VindIndeks_raw_20_large!$A:$A,'Info-tabeller'!$I378,VindIndeks_raw_20_large!$B:$B,'Info-tabeller'!$H378),"")</f>
        <v/>
      </c>
      <c r="P378" s="4">
        <f>IF(ISNUMBER(AVERAGEIFS(VindIndeks_raw_20_large!$D:$D,VindIndeks_raw_20_large!$C:$C,'Info-tabeller'!P$55,VindIndeks_raw_20_large!$A:$A,'Info-tabeller'!$I378,VindIndeks_raw_20_large!$B:$B,'Info-tabeller'!$H378)),AVERAGEIFS(VindIndeks_raw_20_large!$D:$D,VindIndeks_raw_20_large!$C:$C,'Info-tabeller'!P$55,VindIndeks_raw_20_large!$A:$A,'Info-tabeller'!$I378,VindIndeks_raw_20_large!$B:$B,'Info-tabeller'!$H378),"")</f>
        <v/>
      </c>
      <c r="Q378" s="4">
        <f>IF(ISNUMBER(AVERAGEIFS(VindIndeks_raw_20_large!$D:$D,VindIndeks_raw_20_large!$C:$C,'Info-tabeller'!Q$55,VindIndeks_raw_20_large!$A:$A,'Info-tabeller'!$I378,VindIndeks_raw_20_large!$B:$B,'Info-tabeller'!$H378)),AVERAGEIFS(VindIndeks_raw_20_large!$D:$D,VindIndeks_raw_20_large!$C:$C,'Info-tabeller'!Q$55,VindIndeks_raw_20_large!$A:$A,'Info-tabeller'!$I378,VindIndeks_raw_20_large!$B:$B,'Info-tabeller'!$H378),"")</f>
        <v/>
      </c>
      <c r="R378" s="5">
        <f>IF(ISNUMBER(AVERAGEIFS(VindIndeks_raw_20_large!$D:$D,VindIndeks_raw_20_large!$C:$C,'Info-tabeller'!R$55,VindIndeks_raw_20_large!$A:$A,'Info-tabeller'!$I378,VindIndeks_raw_20_large!$B:$B,'Info-tabeller'!$H378)),AVERAGEIFS(VindIndeks_raw_20_large!$D:$D,VindIndeks_raw_20_large!$C:$C,'Info-tabeller'!R$55,VindIndeks_raw_20_large!$A:$A,'Info-tabeller'!$I378,VindIndeks_raw_20_large!$B:$B,'Info-tabeller'!$H378),"")</f>
        <v/>
      </c>
      <c r="S378" s="5">
        <f>IF(ISNUMBER(AVERAGEIFS(VindIndeks_raw_20_large!$D:$D,VindIndeks_raw_20_large!$C:$C,'Info-tabeller'!S$55,VindIndeks_raw_20_large!$A:$A,'Info-tabeller'!$I378,VindIndeks_raw_20_large!$B:$B,'Info-tabeller'!$H378)),AVERAGEIFS(VindIndeks_raw_20_large!$D:$D,VindIndeks_raw_20_large!$C:$C,'Info-tabeller'!S$55,VindIndeks_raw_20_large!$A:$A,'Info-tabeller'!$I378,VindIndeks_raw_20_large!$B:$B,'Info-tabeller'!$H378),"")</f>
        <v/>
      </c>
      <c r="T378" s="5">
        <f>IF(ISNUMBER(AVERAGEIFS(VindIndeks_raw_20_large!$D:$D,VindIndeks_raw_20_large!$C:$C,'Info-tabeller'!T$55,VindIndeks_raw_20_large!$A:$A,'Info-tabeller'!$I378,VindIndeks_raw_20_large!$B:$B,'Info-tabeller'!$H378)),AVERAGEIFS(VindIndeks_raw_20_large!$D:$D,VindIndeks_raw_20_large!$C:$C,'Info-tabeller'!T$55,VindIndeks_raw_20_large!$A:$A,'Info-tabeller'!$I378,VindIndeks_raw_20_large!$B:$B,'Info-tabeller'!$H378),"")</f>
        <v/>
      </c>
      <c r="U378" s="5">
        <f>IF(ISNUMBER(AVERAGEIFS(VindIndeks_raw_20_large!$D:$D,VindIndeks_raw_20_large!$C:$C,'Info-tabeller'!U$55,VindIndeks_raw_20_large!$A:$A,'Info-tabeller'!$I378,VindIndeks_raw_20_large!$B:$B,'Info-tabeller'!$H378)),AVERAGEIFS(VindIndeks_raw_20_large!$D:$D,VindIndeks_raw_20_large!$C:$C,'Info-tabeller'!U$55,VindIndeks_raw_20_large!$A:$A,'Info-tabeller'!$I378,VindIndeks_raw_20_large!$B:$B,'Info-tabeller'!$H378),"")</f>
        <v/>
      </c>
      <c r="V378" s="5">
        <f>IF(ISNUMBER(AVERAGEIFS(VindIndeks_raw_20_large!$D:$D,VindIndeks_raw_20_large!$C:$C,'Info-tabeller'!V$55,VindIndeks_raw_20_large!$A:$A,'Info-tabeller'!$I378,VindIndeks_raw_20_large!$B:$B,'Info-tabeller'!$H378)),AVERAGEIFS(VindIndeks_raw_20_large!$D:$D,VindIndeks_raw_20_large!$C:$C,'Info-tabeller'!V$55,VindIndeks_raw_20_large!$A:$A,'Info-tabeller'!$I378,VindIndeks_raw_20_large!$B:$B,'Info-tabeller'!$H378),"")</f>
        <v/>
      </c>
      <c r="W378" s="5">
        <f>IF(ISNUMBER(AVERAGEIFS(VindIndeks_raw_20_large!$D:$D,VindIndeks_raw_20_large!$C:$C,'Info-tabeller'!W$55,VindIndeks_raw_20_large!$A:$A,'Info-tabeller'!$I378,VindIndeks_raw_20_large!$B:$B,'Info-tabeller'!$H378)),AVERAGEIFS(VindIndeks_raw_20_large!$D:$D,VindIndeks_raw_20_large!$C:$C,'Info-tabeller'!W$55,VindIndeks_raw_20_large!$A:$A,'Info-tabeller'!$I378,VindIndeks_raw_20_large!$B:$B,'Info-tabeller'!$H378),"")</f>
        <v/>
      </c>
      <c r="X378" s="7">
        <f>IF(ISNUMBER(AVERAGE(J378:Q378)),AVERAGE(J378:Q378),"")</f>
        <v/>
      </c>
      <c r="Y378" s="6">
        <f>IF(ISNUMBER(AVERAGE(R378:W378)),AVERAGE(R378:W378),"")</f>
        <v/>
      </c>
      <c r="AB378" s="16">
        <f>+G378</f>
        <v/>
      </c>
      <c r="AC378" s="4">
        <f>IF(ISNUMBER(AVERAGEIFS(VindIndeks_raw_20_small!$D:$D,VindIndeks_raw_20_small!$C:$C,'Info-tabeller'!AC$55,VindIndeks_raw_20_small!$A:$A,'Info-tabeller'!$I378,VindIndeks_raw_20_small!$B:$B,'Info-tabeller'!$H378)),AVERAGEIFS(VindIndeks_raw_20_small!$D:$D,VindIndeks_raw_20_small!$C:$C,'Info-tabeller'!AC$55,VindIndeks_raw_20_small!$A:$A,'Info-tabeller'!$I378,VindIndeks_raw_20_small!$B:$B,'Info-tabeller'!$H378),"")</f>
        <v/>
      </c>
      <c r="AD378" s="4">
        <f>IF(ISNUMBER(AVERAGEIFS(VindIndeks_raw_20_small!$D:$D,VindIndeks_raw_20_small!$C:$C,'Info-tabeller'!AD$55,VindIndeks_raw_20_small!$A:$A,'Info-tabeller'!$I378,VindIndeks_raw_20_small!$B:$B,'Info-tabeller'!$H378)),AVERAGEIFS(VindIndeks_raw_20_small!$D:$D,VindIndeks_raw_20_small!$C:$C,'Info-tabeller'!AD$55,VindIndeks_raw_20_small!$A:$A,'Info-tabeller'!$I378,VindIndeks_raw_20_small!$B:$B,'Info-tabeller'!$H378),"")</f>
        <v/>
      </c>
      <c r="AE378" s="4">
        <f>IF(ISNUMBER(AVERAGEIFS(VindIndeks_raw_20_small!$D:$D,VindIndeks_raw_20_small!$C:$C,'Info-tabeller'!AE$55,VindIndeks_raw_20_small!$A:$A,'Info-tabeller'!$I378,VindIndeks_raw_20_small!$B:$B,'Info-tabeller'!$H378)),AVERAGEIFS(VindIndeks_raw_20_small!$D:$D,VindIndeks_raw_20_small!$C:$C,'Info-tabeller'!AE$55,VindIndeks_raw_20_small!$A:$A,'Info-tabeller'!$I378,VindIndeks_raw_20_small!$B:$B,'Info-tabeller'!$H378),"")</f>
        <v/>
      </c>
      <c r="AF378" s="4">
        <f>IF(ISNUMBER(AVERAGEIFS(VindIndeks_raw_20_small!$D:$D,VindIndeks_raw_20_small!$C:$C,'Info-tabeller'!AF$55,VindIndeks_raw_20_small!$A:$A,'Info-tabeller'!$I378,VindIndeks_raw_20_small!$B:$B,'Info-tabeller'!$H378)),AVERAGEIFS(VindIndeks_raw_20_small!$D:$D,VindIndeks_raw_20_small!$C:$C,'Info-tabeller'!AF$55,VindIndeks_raw_20_small!$A:$A,'Info-tabeller'!$I378,VindIndeks_raw_20_small!$B:$B,'Info-tabeller'!$H378),"")</f>
        <v/>
      </c>
      <c r="AG378" s="4">
        <f>IF(ISNUMBER(AVERAGEIFS(VindIndeks_raw_20_small!$D:$D,VindIndeks_raw_20_small!$C:$C,'Info-tabeller'!AG$55,VindIndeks_raw_20_small!$A:$A,'Info-tabeller'!$I378,VindIndeks_raw_20_small!$B:$B,'Info-tabeller'!$H378)),AVERAGEIFS(VindIndeks_raw_20_small!$D:$D,VindIndeks_raw_20_small!$C:$C,'Info-tabeller'!AG$55,VindIndeks_raw_20_small!$A:$A,'Info-tabeller'!$I378,VindIndeks_raw_20_small!$B:$B,'Info-tabeller'!$H378),"")</f>
        <v/>
      </c>
      <c r="AH378" s="4">
        <f>IF(ISNUMBER(AVERAGEIFS(VindIndeks_raw_20_small!$D:$D,VindIndeks_raw_20_small!$C:$C,'Info-tabeller'!AH$55,VindIndeks_raw_20_small!$A:$A,'Info-tabeller'!$I378,VindIndeks_raw_20_small!$B:$B,'Info-tabeller'!$H378)),AVERAGEIFS(VindIndeks_raw_20_small!$D:$D,VindIndeks_raw_20_small!$C:$C,'Info-tabeller'!AH$55,VindIndeks_raw_20_small!$A:$A,'Info-tabeller'!$I378,VindIndeks_raw_20_small!$B:$B,'Info-tabeller'!$H378),"")</f>
        <v/>
      </c>
      <c r="AI378" s="4">
        <f>IF(ISNUMBER(AVERAGEIFS(VindIndeks_raw_20_small!$D:$D,VindIndeks_raw_20_small!$C:$C,'Info-tabeller'!AI$55,VindIndeks_raw_20_small!$A:$A,'Info-tabeller'!$I378,VindIndeks_raw_20_small!$B:$B,'Info-tabeller'!$H378)),AVERAGEIFS(VindIndeks_raw_20_small!$D:$D,VindIndeks_raw_20_small!$C:$C,'Info-tabeller'!AI$55,VindIndeks_raw_20_small!$A:$A,'Info-tabeller'!$I378,VindIndeks_raw_20_small!$B:$B,'Info-tabeller'!$H378),"")</f>
        <v/>
      </c>
      <c r="AJ378" s="4">
        <f>IF(ISNUMBER(AVERAGEIFS(VindIndeks_raw_20_small!$D:$D,VindIndeks_raw_20_small!$C:$C,'Info-tabeller'!AJ$55,VindIndeks_raw_20_small!$A:$A,'Info-tabeller'!$I378,VindIndeks_raw_20_small!$B:$B,'Info-tabeller'!$H378)),AVERAGEIFS(VindIndeks_raw_20_small!$D:$D,VindIndeks_raw_20_small!$C:$C,'Info-tabeller'!AJ$55,VindIndeks_raw_20_small!$A:$A,'Info-tabeller'!$I378,VindIndeks_raw_20_small!$B:$B,'Info-tabeller'!$H378),"")</f>
        <v/>
      </c>
      <c r="AK378" s="7">
        <f>IF(ISNUMBER(AVERAGE(AC378:AJ378)),AVERAGE(AC378:AJ378),"")</f>
        <v/>
      </c>
      <c r="AN378" s="17">
        <f>+AB378</f>
        <v/>
      </c>
      <c r="AO378" s="4">
        <f>IF(ISNUMBER(AVERAGEIFS(VindIndeks_raw_13!$D:$D,VindIndeks_raw_13!$C:$C,'Info-tabeller'!AO$55,VindIndeks_raw_13!$A:$A,'Info-tabeller'!$I378,VindIndeks_raw_13!$B:$B,'Info-tabeller'!$H378)),AVERAGEIFS(VindIndeks_raw_13!$D:$D,VindIndeks_raw_13!$C:$C,'Info-tabeller'!AO$55,VindIndeks_raw_13!$A:$A,'Info-tabeller'!$I378,VindIndeks_raw_13!$B:$B,'Info-tabeller'!$H378),"")</f>
        <v/>
      </c>
      <c r="AP378" s="4">
        <f>IF(ISNUMBER(AVERAGEIFS(VindIndeks_raw_13!$D:$D,VindIndeks_raw_13!$C:$C,'Info-tabeller'!AP$55,VindIndeks_raw_13!$A:$A,'Info-tabeller'!$I378,VindIndeks_raw_13!$B:$B,'Info-tabeller'!$H378)),AVERAGEIFS(VindIndeks_raw_13!$D:$D,VindIndeks_raw_13!$C:$C,'Info-tabeller'!AP$55,VindIndeks_raw_13!$A:$A,'Info-tabeller'!$I378,VindIndeks_raw_13!$B:$B,'Info-tabeller'!$H378),"")</f>
        <v/>
      </c>
      <c r="AQ378" s="4">
        <f>IF(ISNUMBER(AVERAGEIFS(VindIndeks_raw_13!$D:$D,VindIndeks_raw_13!$C:$C,'Info-tabeller'!AQ$55,VindIndeks_raw_13!$A:$A,'Info-tabeller'!$I378,VindIndeks_raw_13!$B:$B,'Info-tabeller'!$H378)),AVERAGEIFS(VindIndeks_raw_13!$D:$D,VindIndeks_raw_13!$C:$C,'Info-tabeller'!AQ$55,VindIndeks_raw_13!$A:$A,'Info-tabeller'!$I378,VindIndeks_raw_13!$B:$B,'Info-tabeller'!$H378),"")</f>
        <v/>
      </c>
      <c r="AR378" s="4">
        <f>IF(ISNUMBER(AVERAGEIFS(VindIndeks_raw_13!$D:$D,VindIndeks_raw_13!$C:$C,'Info-tabeller'!AR$55,VindIndeks_raw_13!$A:$A,'Info-tabeller'!$I378,VindIndeks_raw_13!$B:$B,'Info-tabeller'!$H378)),AVERAGEIFS(VindIndeks_raw_13!$D:$D,VindIndeks_raw_13!$C:$C,'Info-tabeller'!AR$55,VindIndeks_raw_13!$A:$A,'Info-tabeller'!$I378,VindIndeks_raw_13!$B:$B,'Info-tabeller'!$H378),"")</f>
        <v/>
      </c>
      <c r="AS378" s="4">
        <f>IF(ISNUMBER(AVERAGEIFS(VindIndeks_raw_13!$D:$D,VindIndeks_raw_13!$C:$C,'Info-tabeller'!AS$55,VindIndeks_raw_13!$A:$A,'Info-tabeller'!$I378,VindIndeks_raw_13!$B:$B,'Info-tabeller'!$H378)),AVERAGEIFS(VindIndeks_raw_13!$D:$D,VindIndeks_raw_13!$C:$C,'Info-tabeller'!AS$55,VindIndeks_raw_13!$A:$A,'Info-tabeller'!$I378,VindIndeks_raw_13!$B:$B,'Info-tabeller'!$H378),"")</f>
        <v/>
      </c>
      <c r="AT378" s="4">
        <f>IF(ISNUMBER(AVERAGEIFS(VindIndeks_raw_13!$D:$D,VindIndeks_raw_13!$C:$C,'Info-tabeller'!AT$55,VindIndeks_raw_13!$A:$A,'Info-tabeller'!$I378,VindIndeks_raw_13!$B:$B,'Info-tabeller'!$H378)),AVERAGEIFS(VindIndeks_raw_13!$D:$D,VindIndeks_raw_13!$C:$C,'Info-tabeller'!AT$55,VindIndeks_raw_13!$A:$A,'Info-tabeller'!$I378,VindIndeks_raw_13!$B:$B,'Info-tabeller'!$H378),"")</f>
        <v/>
      </c>
      <c r="AU378" s="4">
        <f>IF(ISNUMBER(AVERAGEIFS(VindIndeks_raw_13!$D:$D,VindIndeks_raw_13!$C:$C,'Info-tabeller'!AU$55,VindIndeks_raw_13!$A:$A,'Info-tabeller'!$I378,VindIndeks_raw_13!$B:$B,'Info-tabeller'!$H378)),AVERAGEIFS(VindIndeks_raw_13!$D:$D,VindIndeks_raw_13!$C:$C,'Info-tabeller'!AU$55,VindIndeks_raw_13!$A:$A,'Info-tabeller'!$I378,VindIndeks_raw_13!$B:$B,'Info-tabeller'!$H378),"")</f>
        <v/>
      </c>
      <c r="AV378" s="4">
        <f>IF(ISNUMBER(AVERAGEIFS(VindIndeks_raw_13!$D:$D,VindIndeks_raw_13!$C:$C,'Info-tabeller'!AV$55,VindIndeks_raw_13!$A:$A,'Info-tabeller'!$I378,VindIndeks_raw_13!$B:$B,'Info-tabeller'!$H378)),AVERAGEIFS(VindIndeks_raw_13!$D:$D,VindIndeks_raw_13!$C:$C,'Info-tabeller'!AV$55,VindIndeks_raw_13!$A:$A,'Info-tabeller'!$I378,VindIndeks_raw_13!$B:$B,'Info-tabeller'!$H378),"")</f>
        <v/>
      </c>
      <c r="AW378" s="5">
        <f>IF(ISNUMBER(AVERAGEIFS(VindIndeks_raw_13!$D:$D,VindIndeks_raw_13!$C:$C,'Info-tabeller'!AW$55,VindIndeks_raw_13!$A:$A,'Info-tabeller'!$I378,VindIndeks_raw_13!$B:$B,'Info-tabeller'!$H378)),AVERAGEIFS(VindIndeks_raw_13!$D:$D,VindIndeks_raw_13!$C:$C,'Info-tabeller'!AW$55,VindIndeks_raw_13!$A:$A,'Info-tabeller'!$I378,VindIndeks_raw_13!$B:$B,'Info-tabeller'!$H378),"")</f>
        <v/>
      </c>
      <c r="AX378" s="5">
        <f>IF(ISNUMBER(AVERAGEIFS(VindIndeks_raw_13!$D:$D,VindIndeks_raw_13!$C:$C,'Info-tabeller'!AX$55,VindIndeks_raw_13!$A:$A,'Info-tabeller'!$I378,VindIndeks_raw_13!$B:$B,'Info-tabeller'!$H378)),AVERAGEIFS(VindIndeks_raw_13!$D:$D,VindIndeks_raw_13!$C:$C,'Info-tabeller'!AX$55,VindIndeks_raw_13!$A:$A,'Info-tabeller'!$I378,VindIndeks_raw_13!$B:$B,'Info-tabeller'!$H378),"")</f>
        <v/>
      </c>
      <c r="AY378" s="5">
        <f>IF(ISNUMBER(AVERAGEIFS(VindIndeks_raw_13!$D:$D,VindIndeks_raw_13!$C:$C,'Info-tabeller'!AY$55,VindIndeks_raw_13!$A:$A,'Info-tabeller'!$I378,VindIndeks_raw_13!$B:$B,'Info-tabeller'!$H378)),AVERAGEIFS(VindIndeks_raw_13!$D:$D,VindIndeks_raw_13!$C:$C,'Info-tabeller'!AY$55,VindIndeks_raw_13!$A:$A,'Info-tabeller'!$I378,VindIndeks_raw_13!$B:$B,'Info-tabeller'!$H378),"")</f>
        <v/>
      </c>
      <c r="AZ378" s="7">
        <f>IF(ISNUMBER(AVERAGE(AO378:AV378)),AVERAGE(AO378:AV378),"")</f>
        <v/>
      </c>
      <c r="BA378" s="6">
        <f>IF(ISNUMBER(AVERAGE(AW378:AY378)),AVERAGE(AW378:AY378),"")</f>
        <v/>
      </c>
      <c r="BC378" s="17">
        <f>+AN378</f>
        <v/>
      </c>
      <c r="BD378" s="19">
        <f>+AC378/AO378</f>
        <v/>
      </c>
      <c r="BE378" s="19">
        <f>+AD378/AP378</f>
        <v/>
      </c>
      <c r="BF378" s="19">
        <f>+AE378/AQ378</f>
        <v/>
      </c>
      <c r="BG378" s="19">
        <f>+AF378/AR378</f>
        <v/>
      </c>
      <c r="BH378" s="19">
        <f>+AG378/AS378</f>
        <v/>
      </c>
      <c r="BI378" s="19">
        <f>+AH378/AT378</f>
        <v/>
      </c>
      <c r="BJ378" s="19">
        <f>+AI378/AU378</f>
        <v/>
      </c>
      <c r="BK378" s="19">
        <f>+AJ378/AV378</f>
        <v/>
      </c>
      <c r="BL378" s="19">
        <f>+AK378/AZ378</f>
        <v/>
      </c>
      <c r="BN378" s="19">
        <f>+J378/AO378</f>
        <v/>
      </c>
      <c r="BO378" s="19">
        <f>+K378/AP378</f>
        <v/>
      </c>
      <c r="BP378" s="19">
        <f>+L378/AQ378</f>
        <v/>
      </c>
      <c r="BQ378" s="19">
        <f>+M378/AR378</f>
        <v/>
      </c>
      <c r="BR378" s="19">
        <f>+N378/AS378</f>
        <v/>
      </c>
      <c r="BS378" s="19">
        <f>+O378/AT378</f>
        <v/>
      </c>
      <c r="BT378" s="19">
        <f>+P378/AU378</f>
        <v/>
      </c>
      <c r="BU378" s="19">
        <f>+Q378/AV378</f>
        <v/>
      </c>
      <c r="BV378" s="19">
        <f>+X378/AZ378</f>
        <v/>
      </c>
    </row>
    <row r="379" ht="15" customHeight="1">
      <c r="D379" s="53">
        <f>IF(AND($I379=YEAR(WindDenmark!$F$4)+D$100,$H379&lt;=MONTH(WindDenmark!$F$4)),1,0)</f>
        <v/>
      </c>
      <c r="E379" s="53">
        <f>IF(AND($I379=YEAR(WindDenmark!$F$4)+E$100,$H379&lt;=MONTH(WindDenmark!$F$4)),1,0)</f>
        <v/>
      </c>
      <c r="F379" s="53">
        <f>IF(AND(G379&lt;=WindDenmark!$F$4,I379&gt;YEAR(WindDenmark!$F$4)-11),1,0)</f>
        <v/>
      </c>
      <c r="G379" s="62">
        <f>DATE(I379,H379,1)</f>
        <v/>
      </c>
      <c r="H379" s="53">
        <f>+H367</f>
        <v/>
      </c>
      <c r="I379" s="53">
        <f>IF(H379=1,I378+1,I378)</f>
        <v/>
      </c>
      <c r="J379" s="4">
        <f>IF(ISNUMBER(AVERAGEIFS(VindIndeks_raw_20_large!$D:$D,VindIndeks_raw_20_large!$C:$C,'Info-tabeller'!J$55,VindIndeks_raw_20_large!$A:$A,'Info-tabeller'!$I379,VindIndeks_raw_20_large!$B:$B,'Info-tabeller'!$H379)),AVERAGEIFS(VindIndeks_raw_20_large!$D:$D,VindIndeks_raw_20_large!$C:$C,'Info-tabeller'!J$55,VindIndeks_raw_20_large!$A:$A,'Info-tabeller'!$I379,VindIndeks_raw_20_large!$B:$B,'Info-tabeller'!$H379),"")</f>
        <v/>
      </c>
      <c r="K379" s="4">
        <f>IF(ISNUMBER(AVERAGEIFS(VindIndeks_raw_20_large!$D:$D,VindIndeks_raw_20_large!$C:$C,'Info-tabeller'!K$55,VindIndeks_raw_20_large!$A:$A,'Info-tabeller'!$I379,VindIndeks_raw_20_large!$B:$B,'Info-tabeller'!$H379)),AVERAGEIFS(VindIndeks_raw_20_large!$D:$D,VindIndeks_raw_20_large!$C:$C,'Info-tabeller'!K$55,VindIndeks_raw_20_large!$A:$A,'Info-tabeller'!$I379,VindIndeks_raw_20_large!$B:$B,'Info-tabeller'!$H379),"")</f>
        <v/>
      </c>
      <c r="L379" s="4">
        <f>IF(ISNUMBER(AVERAGEIFS(VindIndeks_raw_20_large!$D:$D,VindIndeks_raw_20_large!$C:$C,'Info-tabeller'!L$55,VindIndeks_raw_20_large!$A:$A,'Info-tabeller'!$I379,VindIndeks_raw_20_large!$B:$B,'Info-tabeller'!$H379)),AVERAGEIFS(VindIndeks_raw_20_large!$D:$D,VindIndeks_raw_20_large!$C:$C,'Info-tabeller'!L$55,VindIndeks_raw_20_large!$A:$A,'Info-tabeller'!$I379,VindIndeks_raw_20_large!$B:$B,'Info-tabeller'!$H379),"")</f>
        <v/>
      </c>
      <c r="M379" s="4">
        <f>IF(ISNUMBER(AVERAGEIFS(VindIndeks_raw_20_large!$D:$D,VindIndeks_raw_20_large!$C:$C,'Info-tabeller'!M$55,VindIndeks_raw_20_large!$A:$A,'Info-tabeller'!$I379,VindIndeks_raw_20_large!$B:$B,'Info-tabeller'!$H379)),AVERAGEIFS(VindIndeks_raw_20_large!$D:$D,VindIndeks_raw_20_large!$C:$C,'Info-tabeller'!M$55,VindIndeks_raw_20_large!$A:$A,'Info-tabeller'!$I379,VindIndeks_raw_20_large!$B:$B,'Info-tabeller'!$H379),"")</f>
        <v/>
      </c>
      <c r="N379" s="4">
        <f>IF(ISNUMBER(AVERAGEIFS(VindIndeks_raw_20_large!$D:$D,VindIndeks_raw_20_large!$C:$C,'Info-tabeller'!N$55,VindIndeks_raw_20_large!$A:$A,'Info-tabeller'!$I379,VindIndeks_raw_20_large!$B:$B,'Info-tabeller'!$H379)),AVERAGEIFS(VindIndeks_raw_20_large!$D:$D,VindIndeks_raw_20_large!$C:$C,'Info-tabeller'!N$55,VindIndeks_raw_20_large!$A:$A,'Info-tabeller'!$I379,VindIndeks_raw_20_large!$B:$B,'Info-tabeller'!$H379),"")</f>
        <v/>
      </c>
      <c r="O379" s="4">
        <f>IF(ISNUMBER(AVERAGEIFS(VindIndeks_raw_20_large!$D:$D,VindIndeks_raw_20_large!$C:$C,'Info-tabeller'!O$55,VindIndeks_raw_20_large!$A:$A,'Info-tabeller'!$I379,VindIndeks_raw_20_large!$B:$B,'Info-tabeller'!$H379)),AVERAGEIFS(VindIndeks_raw_20_large!$D:$D,VindIndeks_raw_20_large!$C:$C,'Info-tabeller'!O$55,VindIndeks_raw_20_large!$A:$A,'Info-tabeller'!$I379,VindIndeks_raw_20_large!$B:$B,'Info-tabeller'!$H379),"")</f>
        <v/>
      </c>
      <c r="P379" s="4">
        <f>IF(ISNUMBER(AVERAGEIFS(VindIndeks_raw_20_large!$D:$D,VindIndeks_raw_20_large!$C:$C,'Info-tabeller'!P$55,VindIndeks_raw_20_large!$A:$A,'Info-tabeller'!$I379,VindIndeks_raw_20_large!$B:$B,'Info-tabeller'!$H379)),AVERAGEIFS(VindIndeks_raw_20_large!$D:$D,VindIndeks_raw_20_large!$C:$C,'Info-tabeller'!P$55,VindIndeks_raw_20_large!$A:$A,'Info-tabeller'!$I379,VindIndeks_raw_20_large!$B:$B,'Info-tabeller'!$H379),"")</f>
        <v/>
      </c>
      <c r="Q379" s="4">
        <f>IF(ISNUMBER(AVERAGEIFS(VindIndeks_raw_20_large!$D:$D,VindIndeks_raw_20_large!$C:$C,'Info-tabeller'!Q$55,VindIndeks_raw_20_large!$A:$A,'Info-tabeller'!$I379,VindIndeks_raw_20_large!$B:$B,'Info-tabeller'!$H379)),AVERAGEIFS(VindIndeks_raw_20_large!$D:$D,VindIndeks_raw_20_large!$C:$C,'Info-tabeller'!Q$55,VindIndeks_raw_20_large!$A:$A,'Info-tabeller'!$I379,VindIndeks_raw_20_large!$B:$B,'Info-tabeller'!$H379),"")</f>
        <v/>
      </c>
      <c r="R379" s="5">
        <f>IF(ISNUMBER(AVERAGEIFS(VindIndeks_raw_20_large!$D:$D,VindIndeks_raw_20_large!$C:$C,'Info-tabeller'!R$55,VindIndeks_raw_20_large!$A:$A,'Info-tabeller'!$I379,VindIndeks_raw_20_large!$B:$B,'Info-tabeller'!$H379)),AVERAGEIFS(VindIndeks_raw_20_large!$D:$D,VindIndeks_raw_20_large!$C:$C,'Info-tabeller'!R$55,VindIndeks_raw_20_large!$A:$A,'Info-tabeller'!$I379,VindIndeks_raw_20_large!$B:$B,'Info-tabeller'!$H379),"")</f>
        <v/>
      </c>
      <c r="S379" s="5">
        <f>IF(ISNUMBER(AVERAGEIFS(VindIndeks_raw_20_large!$D:$D,VindIndeks_raw_20_large!$C:$C,'Info-tabeller'!S$55,VindIndeks_raw_20_large!$A:$A,'Info-tabeller'!$I379,VindIndeks_raw_20_large!$B:$B,'Info-tabeller'!$H379)),AVERAGEIFS(VindIndeks_raw_20_large!$D:$D,VindIndeks_raw_20_large!$C:$C,'Info-tabeller'!S$55,VindIndeks_raw_20_large!$A:$A,'Info-tabeller'!$I379,VindIndeks_raw_20_large!$B:$B,'Info-tabeller'!$H379),"")</f>
        <v/>
      </c>
      <c r="T379" s="5">
        <f>IF(ISNUMBER(AVERAGEIFS(VindIndeks_raw_20_large!$D:$D,VindIndeks_raw_20_large!$C:$C,'Info-tabeller'!T$55,VindIndeks_raw_20_large!$A:$A,'Info-tabeller'!$I379,VindIndeks_raw_20_large!$B:$B,'Info-tabeller'!$H379)),AVERAGEIFS(VindIndeks_raw_20_large!$D:$D,VindIndeks_raw_20_large!$C:$C,'Info-tabeller'!T$55,VindIndeks_raw_20_large!$A:$A,'Info-tabeller'!$I379,VindIndeks_raw_20_large!$B:$B,'Info-tabeller'!$H379),"")</f>
        <v/>
      </c>
      <c r="U379" s="5">
        <f>IF(ISNUMBER(AVERAGEIFS(VindIndeks_raw_20_large!$D:$D,VindIndeks_raw_20_large!$C:$C,'Info-tabeller'!U$55,VindIndeks_raw_20_large!$A:$A,'Info-tabeller'!$I379,VindIndeks_raw_20_large!$B:$B,'Info-tabeller'!$H379)),AVERAGEIFS(VindIndeks_raw_20_large!$D:$D,VindIndeks_raw_20_large!$C:$C,'Info-tabeller'!U$55,VindIndeks_raw_20_large!$A:$A,'Info-tabeller'!$I379,VindIndeks_raw_20_large!$B:$B,'Info-tabeller'!$H379),"")</f>
        <v/>
      </c>
      <c r="V379" s="5">
        <f>IF(ISNUMBER(AVERAGEIFS(VindIndeks_raw_20_large!$D:$D,VindIndeks_raw_20_large!$C:$C,'Info-tabeller'!V$55,VindIndeks_raw_20_large!$A:$A,'Info-tabeller'!$I379,VindIndeks_raw_20_large!$B:$B,'Info-tabeller'!$H379)),AVERAGEIFS(VindIndeks_raw_20_large!$D:$D,VindIndeks_raw_20_large!$C:$C,'Info-tabeller'!V$55,VindIndeks_raw_20_large!$A:$A,'Info-tabeller'!$I379,VindIndeks_raw_20_large!$B:$B,'Info-tabeller'!$H379),"")</f>
        <v/>
      </c>
      <c r="W379" s="5">
        <f>IF(ISNUMBER(AVERAGEIFS(VindIndeks_raw_20_large!$D:$D,VindIndeks_raw_20_large!$C:$C,'Info-tabeller'!W$55,VindIndeks_raw_20_large!$A:$A,'Info-tabeller'!$I379,VindIndeks_raw_20_large!$B:$B,'Info-tabeller'!$H379)),AVERAGEIFS(VindIndeks_raw_20_large!$D:$D,VindIndeks_raw_20_large!$C:$C,'Info-tabeller'!W$55,VindIndeks_raw_20_large!$A:$A,'Info-tabeller'!$I379,VindIndeks_raw_20_large!$B:$B,'Info-tabeller'!$H379),"")</f>
        <v/>
      </c>
      <c r="X379" s="7">
        <f>IF(ISNUMBER(AVERAGE(J379:Q379)),AVERAGE(J379:Q379),"")</f>
        <v/>
      </c>
      <c r="Y379" s="6">
        <f>IF(ISNUMBER(AVERAGE(R379:W379)),AVERAGE(R379:W379),"")</f>
        <v/>
      </c>
      <c r="AB379" s="16">
        <f>+G379</f>
        <v/>
      </c>
      <c r="AC379" s="4">
        <f>IF(ISNUMBER(AVERAGEIFS(VindIndeks_raw_20_small!$D:$D,VindIndeks_raw_20_small!$C:$C,'Info-tabeller'!AC$55,VindIndeks_raw_20_small!$A:$A,'Info-tabeller'!$I379,VindIndeks_raw_20_small!$B:$B,'Info-tabeller'!$H379)),AVERAGEIFS(VindIndeks_raw_20_small!$D:$D,VindIndeks_raw_20_small!$C:$C,'Info-tabeller'!AC$55,VindIndeks_raw_20_small!$A:$A,'Info-tabeller'!$I379,VindIndeks_raw_20_small!$B:$B,'Info-tabeller'!$H379),"")</f>
        <v/>
      </c>
      <c r="AD379" s="4">
        <f>IF(ISNUMBER(AVERAGEIFS(VindIndeks_raw_20_small!$D:$D,VindIndeks_raw_20_small!$C:$C,'Info-tabeller'!AD$55,VindIndeks_raw_20_small!$A:$A,'Info-tabeller'!$I379,VindIndeks_raw_20_small!$B:$B,'Info-tabeller'!$H379)),AVERAGEIFS(VindIndeks_raw_20_small!$D:$D,VindIndeks_raw_20_small!$C:$C,'Info-tabeller'!AD$55,VindIndeks_raw_20_small!$A:$A,'Info-tabeller'!$I379,VindIndeks_raw_20_small!$B:$B,'Info-tabeller'!$H379),"")</f>
        <v/>
      </c>
      <c r="AE379" s="4">
        <f>IF(ISNUMBER(AVERAGEIFS(VindIndeks_raw_20_small!$D:$D,VindIndeks_raw_20_small!$C:$C,'Info-tabeller'!AE$55,VindIndeks_raw_20_small!$A:$A,'Info-tabeller'!$I379,VindIndeks_raw_20_small!$B:$B,'Info-tabeller'!$H379)),AVERAGEIFS(VindIndeks_raw_20_small!$D:$D,VindIndeks_raw_20_small!$C:$C,'Info-tabeller'!AE$55,VindIndeks_raw_20_small!$A:$A,'Info-tabeller'!$I379,VindIndeks_raw_20_small!$B:$B,'Info-tabeller'!$H379),"")</f>
        <v/>
      </c>
      <c r="AF379" s="4">
        <f>IF(ISNUMBER(AVERAGEIFS(VindIndeks_raw_20_small!$D:$D,VindIndeks_raw_20_small!$C:$C,'Info-tabeller'!AF$55,VindIndeks_raw_20_small!$A:$A,'Info-tabeller'!$I379,VindIndeks_raw_20_small!$B:$B,'Info-tabeller'!$H379)),AVERAGEIFS(VindIndeks_raw_20_small!$D:$D,VindIndeks_raw_20_small!$C:$C,'Info-tabeller'!AF$55,VindIndeks_raw_20_small!$A:$A,'Info-tabeller'!$I379,VindIndeks_raw_20_small!$B:$B,'Info-tabeller'!$H379),"")</f>
        <v/>
      </c>
      <c r="AG379" s="4">
        <f>IF(ISNUMBER(AVERAGEIFS(VindIndeks_raw_20_small!$D:$D,VindIndeks_raw_20_small!$C:$C,'Info-tabeller'!AG$55,VindIndeks_raw_20_small!$A:$A,'Info-tabeller'!$I379,VindIndeks_raw_20_small!$B:$B,'Info-tabeller'!$H379)),AVERAGEIFS(VindIndeks_raw_20_small!$D:$D,VindIndeks_raw_20_small!$C:$C,'Info-tabeller'!AG$55,VindIndeks_raw_20_small!$A:$A,'Info-tabeller'!$I379,VindIndeks_raw_20_small!$B:$B,'Info-tabeller'!$H379),"")</f>
        <v/>
      </c>
      <c r="AH379" s="4">
        <f>IF(ISNUMBER(AVERAGEIFS(VindIndeks_raw_20_small!$D:$D,VindIndeks_raw_20_small!$C:$C,'Info-tabeller'!AH$55,VindIndeks_raw_20_small!$A:$A,'Info-tabeller'!$I379,VindIndeks_raw_20_small!$B:$B,'Info-tabeller'!$H379)),AVERAGEIFS(VindIndeks_raw_20_small!$D:$D,VindIndeks_raw_20_small!$C:$C,'Info-tabeller'!AH$55,VindIndeks_raw_20_small!$A:$A,'Info-tabeller'!$I379,VindIndeks_raw_20_small!$B:$B,'Info-tabeller'!$H379),"")</f>
        <v/>
      </c>
      <c r="AI379" s="4">
        <f>IF(ISNUMBER(AVERAGEIFS(VindIndeks_raw_20_small!$D:$D,VindIndeks_raw_20_small!$C:$C,'Info-tabeller'!AI$55,VindIndeks_raw_20_small!$A:$A,'Info-tabeller'!$I379,VindIndeks_raw_20_small!$B:$B,'Info-tabeller'!$H379)),AVERAGEIFS(VindIndeks_raw_20_small!$D:$D,VindIndeks_raw_20_small!$C:$C,'Info-tabeller'!AI$55,VindIndeks_raw_20_small!$A:$A,'Info-tabeller'!$I379,VindIndeks_raw_20_small!$B:$B,'Info-tabeller'!$H379),"")</f>
        <v/>
      </c>
      <c r="AJ379" s="4">
        <f>IF(ISNUMBER(AVERAGEIFS(VindIndeks_raw_20_small!$D:$D,VindIndeks_raw_20_small!$C:$C,'Info-tabeller'!AJ$55,VindIndeks_raw_20_small!$A:$A,'Info-tabeller'!$I379,VindIndeks_raw_20_small!$B:$B,'Info-tabeller'!$H379)),AVERAGEIFS(VindIndeks_raw_20_small!$D:$D,VindIndeks_raw_20_small!$C:$C,'Info-tabeller'!AJ$55,VindIndeks_raw_20_small!$A:$A,'Info-tabeller'!$I379,VindIndeks_raw_20_small!$B:$B,'Info-tabeller'!$H379),"")</f>
        <v/>
      </c>
      <c r="AK379" s="7">
        <f>IF(ISNUMBER(AVERAGE(AC379:AJ379)),AVERAGE(AC379:AJ379),"")</f>
        <v/>
      </c>
      <c r="AN379" s="17">
        <f>+AB379</f>
        <v/>
      </c>
      <c r="AO379" s="4">
        <f>IF(ISNUMBER(AVERAGEIFS(VindIndeks_raw_13!$D:$D,VindIndeks_raw_13!$C:$C,'Info-tabeller'!AO$55,VindIndeks_raw_13!$A:$A,'Info-tabeller'!$I379,VindIndeks_raw_13!$B:$B,'Info-tabeller'!$H379)),AVERAGEIFS(VindIndeks_raw_13!$D:$D,VindIndeks_raw_13!$C:$C,'Info-tabeller'!AO$55,VindIndeks_raw_13!$A:$A,'Info-tabeller'!$I379,VindIndeks_raw_13!$B:$B,'Info-tabeller'!$H379),"")</f>
        <v/>
      </c>
      <c r="AP379" s="4">
        <f>IF(ISNUMBER(AVERAGEIFS(VindIndeks_raw_13!$D:$D,VindIndeks_raw_13!$C:$C,'Info-tabeller'!AP$55,VindIndeks_raw_13!$A:$A,'Info-tabeller'!$I379,VindIndeks_raw_13!$B:$B,'Info-tabeller'!$H379)),AVERAGEIFS(VindIndeks_raw_13!$D:$D,VindIndeks_raw_13!$C:$C,'Info-tabeller'!AP$55,VindIndeks_raw_13!$A:$A,'Info-tabeller'!$I379,VindIndeks_raw_13!$B:$B,'Info-tabeller'!$H379),"")</f>
        <v/>
      </c>
      <c r="AQ379" s="4">
        <f>IF(ISNUMBER(AVERAGEIFS(VindIndeks_raw_13!$D:$D,VindIndeks_raw_13!$C:$C,'Info-tabeller'!AQ$55,VindIndeks_raw_13!$A:$A,'Info-tabeller'!$I379,VindIndeks_raw_13!$B:$B,'Info-tabeller'!$H379)),AVERAGEIFS(VindIndeks_raw_13!$D:$D,VindIndeks_raw_13!$C:$C,'Info-tabeller'!AQ$55,VindIndeks_raw_13!$A:$A,'Info-tabeller'!$I379,VindIndeks_raw_13!$B:$B,'Info-tabeller'!$H379),"")</f>
        <v/>
      </c>
      <c r="AR379" s="4">
        <f>IF(ISNUMBER(AVERAGEIFS(VindIndeks_raw_13!$D:$D,VindIndeks_raw_13!$C:$C,'Info-tabeller'!AR$55,VindIndeks_raw_13!$A:$A,'Info-tabeller'!$I379,VindIndeks_raw_13!$B:$B,'Info-tabeller'!$H379)),AVERAGEIFS(VindIndeks_raw_13!$D:$D,VindIndeks_raw_13!$C:$C,'Info-tabeller'!AR$55,VindIndeks_raw_13!$A:$A,'Info-tabeller'!$I379,VindIndeks_raw_13!$B:$B,'Info-tabeller'!$H379),"")</f>
        <v/>
      </c>
      <c r="AS379" s="4">
        <f>IF(ISNUMBER(AVERAGEIFS(VindIndeks_raw_13!$D:$D,VindIndeks_raw_13!$C:$C,'Info-tabeller'!AS$55,VindIndeks_raw_13!$A:$A,'Info-tabeller'!$I379,VindIndeks_raw_13!$B:$B,'Info-tabeller'!$H379)),AVERAGEIFS(VindIndeks_raw_13!$D:$D,VindIndeks_raw_13!$C:$C,'Info-tabeller'!AS$55,VindIndeks_raw_13!$A:$A,'Info-tabeller'!$I379,VindIndeks_raw_13!$B:$B,'Info-tabeller'!$H379),"")</f>
        <v/>
      </c>
      <c r="AT379" s="4">
        <f>IF(ISNUMBER(AVERAGEIFS(VindIndeks_raw_13!$D:$D,VindIndeks_raw_13!$C:$C,'Info-tabeller'!AT$55,VindIndeks_raw_13!$A:$A,'Info-tabeller'!$I379,VindIndeks_raw_13!$B:$B,'Info-tabeller'!$H379)),AVERAGEIFS(VindIndeks_raw_13!$D:$D,VindIndeks_raw_13!$C:$C,'Info-tabeller'!AT$55,VindIndeks_raw_13!$A:$A,'Info-tabeller'!$I379,VindIndeks_raw_13!$B:$B,'Info-tabeller'!$H379),"")</f>
        <v/>
      </c>
      <c r="AU379" s="4">
        <f>IF(ISNUMBER(AVERAGEIFS(VindIndeks_raw_13!$D:$D,VindIndeks_raw_13!$C:$C,'Info-tabeller'!AU$55,VindIndeks_raw_13!$A:$A,'Info-tabeller'!$I379,VindIndeks_raw_13!$B:$B,'Info-tabeller'!$H379)),AVERAGEIFS(VindIndeks_raw_13!$D:$D,VindIndeks_raw_13!$C:$C,'Info-tabeller'!AU$55,VindIndeks_raw_13!$A:$A,'Info-tabeller'!$I379,VindIndeks_raw_13!$B:$B,'Info-tabeller'!$H379),"")</f>
        <v/>
      </c>
      <c r="AV379" s="4">
        <f>IF(ISNUMBER(AVERAGEIFS(VindIndeks_raw_13!$D:$D,VindIndeks_raw_13!$C:$C,'Info-tabeller'!AV$55,VindIndeks_raw_13!$A:$A,'Info-tabeller'!$I379,VindIndeks_raw_13!$B:$B,'Info-tabeller'!$H379)),AVERAGEIFS(VindIndeks_raw_13!$D:$D,VindIndeks_raw_13!$C:$C,'Info-tabeller'!AV$55,VindIndeks_raw_13!$A:$A,'Info-tabeller'!$I379,VindIndeks_raw_13!$B:$B,'Info-tabeller'!$H379),"")</f>
        <v/>
      </c>
      <c r="AW379" s="5">
        <f>IF(ISNUMBER(AVERAGEIFS(VindIndeks_raw_13!$D:$D,VindIndeks_raw_13!$C:$C,'Info-tabeller'!AW$55,VindIndeks_raw_13!$A:$A,'Info-tabeller'!$I379,VindIndeks_raw_13!$B:$B,'Info-tabeller'!$H379)),AVERAGEIFS(VindIndeks_raw_13!$D:$D,VindIndeks_raw_13!$C:$C,'Info-tabeller'!AW$55,VindIndeks_raw_13!$A:$A,'Info-tabeller'!$I379,VindIndeks_raw_13!$B:$B,'Info-tabeller'!$H379),"")</f>
        <v/>
      </c>
      <c r="AX379" s="5">
        <f>IF(ISNUMBER(AVERAGEIFS(VindIndeks_raw_13!$D:$D,VindIndeks_raw_13!$C:$C,'Info-tabeller'!AX$55,VindIndeks_raw_13!$A:$A,'Info-tabeller'!$I379,VindIndeks_raw_13!$B:$B,'Info-tabeller'!$H379)),AVERAGEIFS(VindIndeks_raw_13!$D:$D,VindIndeks_raw_13!$C:$C,'Info-tabeller'!AX$55,VindIndeks_raw_13!$A:$A,'Info-tabeller'!$I379,VindIndeks_raw_13!$B:$B,'Info-tabeller'!$H379),"")</f>
        <v/>
      </c>
      <c r="AY379" s="5">
        <f>IF(ISNUMBER(AVERAGEIFS(VindIndeks_raw_13!$D:$D,VindIndeks_raw_13!$C:$C,'Info-tabeller'!AY$55,VindIndeks_raw_13!$A:$A,'Info-tabeller'!$I379,VindIndeks_raw_13!$B:$B,'Info-tabeller'!$H379)),AVERAGEIFS(VindIndeks_raw_13!$D:$D,VindIndeks_raw_13!$C:$C,'Info-tabeller'!AY$55,VindIndeks_raw_13!$A:$A,'Info-tabeller'!$I379,VindIndeks_raw_13!$B:$B,'Info-tabeller'!$H379),"")</f>
        <v/>
      </c>
      <c r="AZ379" s="7">
        <f>IF(ISNUMBER(AVERAGE(AO379:AV379)),AVERAGE(AO379:AV379),"")</f>
        <v/>
      </c>
      <c r="BA379" s="6">
        <f>IF(ISNUMBER(AVERAGE(AW379:AY379)),AVERAGE(AW379:AY379),"")</f>
        <v/>
      </c>
      <c r="BC379" s="17">
        <f>+AN379</f>
        <v/>
      </c>
      <c r="BD379" s="19">
        <f>+AC379/AO379</f>
        <v/>
      </c>
      <c r="BE379" s="19">
        <f>+AD379/AP379</f>
        <v/>
      </c>
      <c r="BF379" s="19">
        <f>+AE379/AQ379</f>
        <v/>
      </c>
      <c r="BG379" s="19">
        <f>+AF379/AR379</f>
        <v/>
      </c>
      <c r="BH379" s="19">
        <f>+AG379/AS379</f>
        <v/>
      </c>
      <c r="BI379" s="19">
        <f>+AH379/AT379</f>
        <v/>
      </c>
      <c r="BJ379" s="19">
        <f>+AI379/AU379</f>
        <v/>
      </c>
      <c r="BK379" s="19">
        <f>+AJ379/AV379</f>
        <v/>
      </c>
      <c r="BL379" s="19">
        <f>+AK379/AZ379</f>
        <v/>
      </c>
      <c r="BN379" s="19">
        <f>+J379/AO379</f>
        <v/>
      </c>
      <c r="BO379" s="19">
        <f>+K379/AP379</f>
        <v/>
      </c>
      <c r="BP379" s="19">
        <f>+L379/AQ379</f>
        <v/>
      </c>
      <c r="BQ379" s="19">
        <f>+M379/AR379</f>
        <v/>
      </c>
      <c r="BR379" s="19">
        <f>+N379/AS379</f>
        <v/>
      </c>
      <c r="BS379" s="19">
        <f>+O379/AT379</f>
        <v/>
      </c>
      <c r="BT379" s="19">
        <f>+P379/AU379</f>
        <v/>
      </c>
      <c r="BU379" s="19">
        <f>+Q379/AV379</f>
        <v/>
      </c>
      <c r="BV379" s="19">
        <f>+X379/AZ379</f>
        <v/>
      </c>
    </row>
    <row r="380" ht="15" customHeight="1">
      <c r="D380" s="53">
        <f>IF(AND($I380=YEAR(WindDenmark!$F$4)+D$100,$H380&lt;=MONTH(WindDenmark!$F$4)),1,0)</f>
        <v/>
      </c>
      <c r="E380" s="53">
        <f>IF(AND($I380=YEAR(WindDenmark!$F$4)+E$100,$H380&lt;=MONTH(WindDenmark!$F$4)),1,0)</f>
        <v/>
      </c>
      <c r="F380" s="53">
        <f>IF(AND(G380&lt;=WindDenmark!$F$4,I380&gt;YEAR(WindDenmark!$F$4)-11),1,0)</f>
        <v/>
      </c>
      <c r="G380" s="62">
        <f>DATE(I380,H380,1)</f>
        <v/>
      </c>
      <c r="H380" s="53">
        <f>+H368</f>
        <v/>
      </c>
      <c r="I380" s="53">
        <f>IF(H380=1,I379+1,I379)</f>
        <v/>
      </c>
      <c r="J380" s="4">
        <f>IF(ISNUMBER(AVERAGEIFS(VindIndeks_raw_20_large!$D:$D,VindIndeks_raw_20_large!$C:$C,'Info-tabeller'!J$55,VindIndeks_raw_20_large!$A:$A,'Info-tabeller'!$I380,VindIndeks_raw_20_large!$B:$B,'Info-tabeller'!$H380)),AVERAGEIFS(VindIndeks_raw_20_large!$D:$D,VindIndeks_raw_20_large!$C:$C,'Info-tabeller'!J$55,VindIndeks_raw_20_large!$A:$A,'Info-tabeller'!$I380,VindIndeks_raw_20_large!$B:$B,'Info-tabeller'!$H380),"")</f>
        <v/>
      </c>
      <c r="K380" s="4">
        <f>IF(ISNUMBER(AVERAGEIFS(VindIndeks_raw_20_large!$D:$D,VindIndeks_raw_20_large!$C:$C,'Info-tabeller'!K$55,VindIndeks_raw_20_large!$A:$A,'Info-tabeller'!$I380,VindIndeks_raw_20_large!$B:$B,'Info-tabeller'!$H380)),AVERAGEIFS(VindIndeks_raw_20_large!$D:$D,VindIndeks_raw_20_large!$C:$C,'Info-tabeller'!K$55,VindIndeks_raw_20_large!$A:$A,'Info-tabeller'!$I380,VindIndeks_raw_20_large!$B:$B,'Info-tabeller'!$H380),"")</f>
        <v/>
      </c>
      <c r="L380" s="4">
        <f>IF(ISNUMBER(AVERAGEIFS(VindIndeks_raw_20_large!$D:$D,VindIndeks_raw_20_large!$C:$C,'Info-tabeller'!L$55,VindIndeks_raw_20_large!$A:$A,'Info-tabeller'!$I380,VindIndeks_raw_20_large!$B:$B,'Info-tabeller'!$H380)),AVERAGEIFS(VindIndeks_raw_20_large!$D:$D,VindIndeks_raw_20_large!$C:$C,'Info-tabeller'!L$55,VindIndeks_raw_20_large!$A:$A,'Info-tabeller'!$I380,VindIndeks_raw_20_large!$B:$B,'Info-tabeller'!$H380),"")</f>
        <v/>
      </c>
      <c r="M380" s="4">
        <f>IF(ISNUMBER(AVERAGEIFS(VindIndeks_raw_20_large!$D:$D,VindIndeks_raw_20_large!$C:$C,'Info-tabeller'!M$55,VindIndeks_raw_20_large!$A:$A,'Info-tabeller'!$I380,VindIndeks_raw_20_large!$B:$B,'Info-tabeller'!$H380)),AVERAGEIFS(VindIndeks_raw_20_large!$D:$D,VindIndeks_raw_20_large!$C:$C,'Info-tabeller'!M$55,VindIndeks_raw_20_large!$A:$A,'Info-tabeller'!$I380,VindIndeks_raw_20_large!$B:$B,'Info-tabeller'!$H380),"")</f>
        <v/>
      </c>
      <c r="N380" s="4">
        <f>IF(ISNUMBER(AVERAGEIFS(VindIndeks_raw_20_large!$D:$D,VindIndeks_raw_20_large!$C:$C,'Info-tabeller'!N$55,VindIndeks_raw_20_large!$A:$A,'Info-tabeller'!$I380,VindIndeks_raw_20_large!$B:$B,'Info-tabeller'!$H380)),AVERAGEIFS(VindIndeks_raw_20_large!$D:$D,VindIndeks_raw_20_large!$C:$C,'Info-tabeller'!N$55,VindIndeks_raw_20_large!$A:$A,'Info-tabeller'!$I380,VindIndeks_raw_20_large!$B:$B,'Info-tabeller'!$H380),"")</f>
        <v/>
      </c>
      <c r="O380" s="4">
        <f>IF(ISNUMBER(AVERAGEIFS(VindIndeks_raw_20_large!$D:$D,VindIndeks_raw_20_large!$C:$C,'Info-tabeller'!O$55,VindIndeks_raw_20_large!$A:$A,'Info-tabeller'!$I380,VindIndeks_raw_20_large!$B:$B,'Info-tabeller'!$H380)),AVERAGEIFS(VindIndeks_raw_20_large!$D:$D,VindIndeks_raw_20_large!$C:$C,'Info-tabeller'!O$55,VindIndeks_raw_20_large!$A:$A,'Info-tabeller'!$I380,VindIndeks_raw_20_large!$B:$B,'Info-tabeller'!$H380),"")</f>
        <v/>
      </c>
      <c r="P380" s="4">
        <f>IF(ISNUMBER(AVERAGEIFS(VindIndeks_raw_20_large!$D:$D,VindIndeks_raw_20_large!$C:$C,'Info-tabeller'!P$55,VindIndeks_raw_20_large!$A:$A,'Info-tabeller'!$I380,VindIndeks_raw_20_large!$B:$B,'Info-tabeller'!$H380)),AVERAGEIFS(VindIndeks_raw_20_large!$D:$D,VindIndeks_raw_20_large!$C:$C,'Info-tabeller'!P$55,VindIndeks_raw_20_large!$A:$A,'Info-tabeller'!$I380,VindIndeks_raw_20_large!$B:$B,'Info-tabeller'!$H380),"")</f>
        <v/>
      </c>
      <c r="Q380" s="4">
        <f>IF(ISNUMBER(AVERAGEIFS(VindIndeks_raw_20_large!$D:$D,VindIndeks_raw_20_large!$C:$C,'Info-tabeller'!Q$55,VindIndeks_raw_20_large!$A:$A,'Info-tabeller'!$I380,VindIndeks_raw_20_large!$B:$B,'Info-tabeller'!$H380)),AVERAGEIFS(VindIndeks_raw_20_large!$D:$D,VindIndeks_raw_20_large!$C:$C,'Info-tabeller'!Q$55,VindIndeks_raw_20_large!$A:$A,'Info-tabeller'!$I380,VindIndeks_raw_20_large!$B:$B,'Info-tabeller'!$H380),"")</f>
        <v/>
      </c>
      <c r="R380" s="5">
        <f>IF(ISNUMBER(AVERAGEIFS(VindIndeks_raw_20_large!$D:$D,VindIndeks_raw_20_large!$C:$C,'Info-tabeller'!R$55,VindIndeks_raw_20_large!$A:$A,'Info-tabeller'!$I380,VindIndeks_raw_20_large!$B:$B,'Info-tabeller'!$H380)),AVERAGEIFS(VindIndeks_raw_20_large!$D:$D,VindIndeks_raw_20_large!$C:$C,'Info-tabeller'!R$55,VindIndeks_raw_20_large!$A:$A,'Info-tabeller'!$I380,VindIndeks_raw_20_large!$B:$B,'Info-tabeller'!$H380),"")</f>
        <v/>
      </c>
      <c r="S380" s="5">
        <f>IF(ISNUMBER(AVERAGEIFS(VindIndeks_raw_20_large!$D:$D,VindIndeks_raw_20_large!$C:$C,'Info-tabeller'!S$55,VindIndeks_raw_20_large!$A:$A,'Info-tabeller'!$I380,VindIndeks_raw_20_large!$B:$B,'Info-tabeller'!$H380)),AVERAGEIFS(VindIndeks_raw_20_large!$D:$D,VindIndeks_raw_20_large!$C:$C,'Info-tabeller'!S$55,VindIndeks_raw_20_large!$A:$A,'Info-tabeller'!$I380,VindIndeks_raw_20_large!$B:$B,'Info-tabeller'!$H380),"")</f>
        <v/>
      </c>
      <c r="T380" s="5">
        <f>IF(ISNUMBER(AVERAGEIFS(VindIndeks_raw_20_large!$D:$D,VindIndeks_raw_20_large!$C:$C,'Info-tabeller'!T$55,VindIndeks_raw_20_large!$A:$A,'Info-tabeller'!$I380,VindIndeks_raw_20_large!$B:$B,'Info-tabeller'!$H380)),AVERAGEIFS(VindIndeks_raw_20_large!$D:$D,VindIndeks_raw_20_large!$C:$C,'Info-tabeller'!T$55,VindIndeks_raw_20_large!$A:$A,'Info-tabeller'!$I380,VindIndeks_raw_20_large!$B:$B,'Info-tabeller'!$H380),"")</f>
        <v/>
      </c>
      <c r="U380" s="5">
        <f>IF(ISNUMBER(AVERAGEIFS(VindIndeks_raw_20_large!$D:$D,VindIndeks_raw_20_large!$C:$C,'Info-tabeller'!U$55,VindIndeks_raw_20_large!$A:$A,'Info-tabeller'!$I380,VindIndeks_raw_20_large!$B:$B,'Info-tabeller'!$H380)),AVERAGEIFS(VindIndeks_raw_20_large!$D:$D,VindIndeks_raw_20_large!$C:$C,'Info-tabeller'!U$55,VindIndeks_raw_20_large!$A:$A,'Info-tabeller'!$I380,VindIndeks_raw_20_large!$B:$B,'Info-tabeller'!$H380),"")</f>
        <v/>
      </c>
      <c r="V380" s="5">
        <f>IF(ISNUMBER(AVERAGEIFS(VindIndeks_raw_20_large!$D:$D,VindIndeks_raw_20_large!$C:$C,'Info-tabeller'!V$55,VindIndeks_raw_20_large!$A:$A,'Info-tabeller'!$I380,VindIndeks_raw_20_large!$B:$B,'Info-tabeller'!$H380)),AVERAGEIFS(VindIndeks_raw_20_large!$D:$D,VindIndeks_raw_20_large!$C:$C,'Info-tabeller'!V$55,VindIndeks_raw_20_large!$A:$A,'Info-tabeller'!$I380,VindIndeks_raw_20_large!$B:$B,'Info-tabeller'!$H380),"")</f>
        <v/>
      </c>
      <c r="W380" s="5">
        <f>IF(ISNUMBER(AVERAGEIFS(VindIndeks_raw_20_large!$D:$D,VindIndeks_raw_20_large!$C:$C,'Info-tabeller'!W$55,VindIndeks_raw_20_large!$A:$A,'Info-tabeller'!$I380,VindIndeks_raw_20_large!$B:$B,'Info-tabeller'!$H380)),AVERAGEIFS(VindIndeks_raw_20_large!$D:$D,VindIndeks_raw_20_large!$C:$C,'Info-tabeller'!W$55,VindIndeks_raw_20_large!$A:$A,'Info-tabeller'!$I380,VindIndeks_raw_20_large!$B:$B,'Info-tabeller'!$H380),"")</f>
        <v/>
      </c>
      <c r="X380" s="7">
        <f>IF(ISNUMBER(AVERAGE(J380:Q380)),AVERAGE(J380:Q380),"")</f>
        <v/>
      </c>
      <c r="Y380" s="6">
        <f>IF(ISNUMBER(AVERAGE(R380:W380)),AVERAGE(R380:W380),"")</f>
        <v/>
      </c>
      <c r="AB380" s="16">
        <f>+G380</f>
        <v/>
      </c>
      <c r="AC380" s="4">
        <f>IF(ISNUMBER(AVERAGEIFS(VindIndeks_raw_20_small!$D:$D,VindIndeks_raw_20_small!$C:$C,'Info-tabeller'!AC$55,VindIndeks_raw_20_small!$A:$A,'Info-tabeller'!$I380,VindIndeks_raw_20_small!$B:$B,'Info-tabeller'!$H380)),AVERAGEIFS(VindIndeks_raw_20_small!$D:$D,VindIndeks_raw_20_small!$C:$C,'Info-tabeller'!AC$55,VindIndeks_raw_20_small!$A:$A,'Info-tabeller'!$I380,VindIndeks_raw_20_small!$B:$B,'Info-tabeller'!$H380),"")</f>
        <v/>
      </c>
      <c r="AD380" s="4">
        <f>IF(ISNUMBER(AVERAGEIFS(VindIndeks_raw_20_small!$D:$D,VindIndeks_raw_20_small!$C:$C,'Info-tabeller'!AD$55,VindIndeks_raw_20_small!$A:$A,'Info-tabeller'!$I380,VindIndeks_raw_20_small!$B:$B,'Info-tabeller'!$H380)),AVERAGEIFS(VindIndeks_raw_20_small!$D:$D,VindIndeks_raw_20_small!$C:$C,'Info-tabeller'!AD$55,VindIndeks_raw_20_small!$A:$A,'Info-tabeller'!$I380,VindIndeks_raw_20_small!$B:$B,'Info-tabeller'!$H380),"")</f>
        <v/>
      </c>
      <c r="AE380" s="4">
        <f>IF(ISNUMBER(AVERAGEIFS(VindIndeks_raw_20_small!$D:$D,VindIndeks_raw_20_small!$C:$C,'Info-tabeller'!AE$55,VindIndeks_raw_20_small!$A:$A,'Info-tabeller'!$I380,VindIndeks_raw_20_small!$B:$B,'Info-tabeller'!$H380)),AVERAGEIFS(VindIndeks_raw_20_small!$D:$D,VindIndeks_raw_20_small!$C:$C,'Info-tabeller'!AE$55,VindIndeks_raw_20_small!$A:$A,'Info-tabeller'!$I380,VindIndeks_raw_20_small!$B:$B,'Info-tabeller'!$H380),"")</f>
        <v/>
      </c>
      <c r="AF380" s="4">
        <f>IF(ISNUMBER(AVERAGEIFS(VindIndeks_raw_20_small!$D:$D,VindIndeks_raw_20_small!$C:$C,'Info-tabeller'!AF$55,VindIndeks_raw_20_small!$A:$A,'Info-tabeller'!$I380,VindIndeks_raw_20_small!$B:$B,'Info-tabeller'!$H380)),AVERAGEIFS(VindIndeks_raw_20_small!$D:$D,VindIndeks_raw_20_small!$C:$C,'Info-tabeller'!AF$55,VindIndeks_raw_20_small!$A:$A,'Info-tabeller'!$I380,VindIndeks_raw_20_small!$B:$B,'Info-tabeller'!$H380),"")</f>
        <v/>
      </c>
      <c r="AG380" s="4">
        <f>IF(ISNUMBER(AVERAGEIFS(VindIndeks_raw_20_small!$D:$D,VindIndeks_raw_20_small!$C:$C,'Info-tabeller'!AG$55,VindIndeks_raw_20_small!$A:$A,'Info-tabeller'!$I380,VindIndeks_raw_20_small!$B:$B,'Info-tabeller'!$H380)),AVERAGEIFS(VindIndeks_raw_20_small!$D:$D,VindIndeks_raw_20_small!$C:$C,'Info-tabeller'!AG$55,VindIndeks_raw_20_small!$A:$A,'Info-tabeller'!$I380,VindIndeks_raw_20_small!$B:$B,'Info-tabeller'!$H380),"")</f>
        <v/>
      </c>
      <c r="AH380" s="4">
        <f>IF(ISNUMBER(AVERAGEIFS(VindIndeks_raw_20_small!$D:$D,VindIndeks_raw_20_small!$C:$C,'Info-tabeller'!AH$55,VindIndeks_raw_20_small!$A:$A,'Info-tabeller'!$I380,VindIndeks_raw_20_small!$B:$B,'Info-tabeller'!$H380)),AVERAGEIFS(VindIndeks_raw_20_small!$D:$D,VindIndeks_raw_20_small!$C:$C,'Info-tabeller'!AH$55,VindIndeks_raw_20_small!$A:$A,'Info-tabeller'!$I380,VindIndeks_raw_20_small!$B:$B,'Info-tabeller'!$H380),"")</f>
        <v/>
      </c>
      <c r="AI380" s="4">
        <f>IF(ISNUMBER(AVERAGEIFS(VindIndeks_raw_20_small!$D:$D,VindIndeks_raw_20_small!$C:$C,'Info-tabeller'!AI$55,VindIndeks_raw_20_small!$A:$A,'Info-tabeller'!$I380,VindIndeks_raw_20_small!$B:$B,'Info-tabeller'!$H380)),AVERAGEIFS(VindIndeks_raw_20_small!$D:$D,VindIndeks_raw_20_small!$C:$C,'Info-tabeller'!AI$55,VindIndeks_raw_20_small!$A:$A,'Info-tabeller'!$I380,VindIndeks_raw_20_small!$B:$B,'Info-tabeller'!$H380),"")</f>
        <v/>
      </c>
      <c r="AJ380" s="4">
        <f>IF(ISNUMBER(AVERAGEIFS(VindIndeks_raw_20_small!$D:$D,VindIndeks_raw_20_small!$C:$C,'Info-tabeller'!AJ$55,VindIndeks_raw_20_small!$A:$A,'Info-tabeller'!$I380,VindIndeks_raw_20_small!$B:$B,'Info-tabeller'!$H380)),AVERAGEIFS(VindIndeks_raw_20_small!$D:$D,VindIndeks_raw_20_small!$C:$C,'Info-tabeller'!AJ$55,VindIndeks_raw_20_small!$A:$A,'Info-tabeller'!$I380,VindIndeks_raw_20_small!$B:$B,'Info-tabeller'!$H380),"")</f>
        <v/>
      </c>
      <c r="AK380" s="7">
        <f>IF(ISNUMBER(AVERAGE(AC380:AJ380)),AVERAGE(AC380:AJ380),"")</f>
        <v/>
      </c>
      <c r="AN380" s="17">
        <f>+AB380</f>
        <v/>
      </c>
      <c r="AO380" s="4">
        <f>IF(ISNUMBER(AVERAGEIFS(VindIndeks_raw_13!$D:$D,VindIndeks_raw_13!$C:$C,'Info-tabeller'!AO$55,VindIndeks_raw_13!$A:$A,'Info-tabeller'!$I380,VindIndeks_raw_13!$B:$B,'Info-tabeller'!$H380)),AVERAGEIFS(VindIndeks_raw_13!$D:$D,VindIndeks_raw_13!$C:$C,'Info-tabeller'!AO$55,VindIndeks_raw_13!$A:$A,'Info-tabeller'!$I380,VindIndeks_raw_13!$B:$B,'Info-tabeller'!$H380),"")</f>
        <v/>
      </c>
      <c r="AP380" s="4">
        <f>IF(ISNUMBER(AVERAGEIFS(VindIndeks_raw_13!$D:$D,VindIndeks_raw_13!$C:$C,'Info-tabeller'!AP$55,VindIndeks_raw_13!$A:$A,'Info-tabeller'!$I380,VindIndeks_raw_13!$B:$B,'Info-tabeller'!$H380)),AVERAGEIFS(VindIndeks_raw_13!$D:$D,VindIndeks_raw_13!$C:$C,'Info-tabeller'!AP$55,VindIndeks_raw_13!$A:$A,'Info-tabeller'!$I380,VindIndeks_raw_13!$B:$B,'Info-tabeller'!$H380),"")</f>
        <v/>
      </c>
      <c r="AQ380" s="4">
        <f>IF(ISNUMBER(AVERAGEIFS(VindIndeks_raw_13!$D:$D,VindIndeks_raw_13!$C:$C,'Info-tabeller'!AQ$55,VindIndeks_raw_13!$A:$A,'Info-tabeller'!$I380,VindIndeks_raw_13!$B:$B,'Info-tabeller'!$H380)),AVERAGEIFS(VindIndeks_raw_13!$D:$D,VindIndeks_raw_13!$C:$C,'Info-tabeller'!AQ$55,VindIndeks_raw_13!$A:$A,'Info-tabeller'!$I380,VindIndeks_raw_13!$B:$B,'Info-tabeller'!$H380),"")</f>
        <v/>
      </c>
      <c r="AR380" s="4">
        <f>IF(ISNUMBER(AVERAGEIFS(VindIndeks_raw_13!$D:$D,VindIndeks_raw_13!$C:$C,'Info-tabeller'!AR$55,VindIndeks_raw_13!$A:$A,'Info-tabeller'!$I380,VindIndeks_raw_13!$B:$B,'Info-tabeller'!$H380)),AVERAGEIFS(VindIndeks_raw_13!$D:$D,VindIndeks_raw_13!$C:$C,'Info-tabeller'!AR$55,VindIndeks_raw_13!$A:$A,'Info-tabeller'!$I380,VindIndeks_raw_13!$B:$B,'Info-tabeller'!$H380),"")</f>
        <v/>
      </c>
      <c r="AS380" s="4">
        <f>IF(ISNUMBER(AVERAGEIFS(VindIndeks_raw_13!$D:$D,VindIndeks_raw_13!$C:$C,'Info-tabeller'!AS$55,VindIndeks_raw_13!$A:$A,'Info-tabeller'!$I380,VindIndeks_raw_13!$B:$B,'Info-tabeller'!$H380)),AVERAGEIFS(VindIndeks_raw_13!$D:$D,VindIndeks_raw_13!$C:$C,'Info-tabeller'!AS$55,VindIndeks_raw_13!$A:$A,'Info-tabeller'!$I380,VindIndeks_raw_13!$B:$B,'Info-tabeller'!$H380),"")</f>
        <v/>
      </c>
      <c r="AT380" s="4">
        <f>IF(ISNUMBER(AVERAGEIFS(VindIndeks_raw_13!$D:$D,VindIndeks_raw_13!$C:$C,'Info-tabeller'!AT$55,VindIndeks_raw_13!$A:$A,'Info-tabeller'!$I380,VindIndeks_raw_13!$B:$B,'Info-tabeller'!$H380)),AVERAGEIFS(VindIndeks_raw_13!$D:$D,VindIndeks_raw_13!$C:$C,'Info-tabeller'!AT$55,VindIndeks_raw_13!$A:$A,'Info-tabeller'!$I380,VindIndeks_raw_13!$B:$B,'Info-tabeller'!$H380),"")</f>
        <v/>
      </c>
      <c r="AU380" s="4">
        <f>IF(ISNUMBER(AVERAGEIFS(VindIndeks_raw_13!$D:$D,VindIndeks_raw_13!$C:$C,'Info-tabeller'!AU$55,VindIndeks_raw_13!$A:$A,'Info-tabeller'!$I380,VindIndeks_raw_13!$B:$B,'Info-tabeller'!$H380)),AVERAGEIFS(VindIndeks_raw_13!$D:$D,VindIndeks_raw_13!$C:$C,'Info-tabeller'!AU$55,VindIndeks_raw_13!$A:$A,'Info-tabeller'!$I380,VindIndeks_raw_13!$B:$B,'Info-tabeller'!$H380),"")</f>
        <v/>
      </c>
      <c r="AV380" s="4">
        <f>IF(ISNUMBER(AVERAGEIFS(VindIndeks_raw_13!$D:$D,VindIndeks_raw_13!$C:$C,'Info-tabeller'!AV$55,VindIndeks_raw_13!$A:$A,'Info-tabeller'!$I380,VindIndeks_raw_13!$B:$B,'Info-tabeller'!$H380)),AVERAGEIFS(VindIndeks_raw_13!$D:$D,VindIndeks_raw_13!$C:$C,'Info-tabeller'!AV$55,VindIndeks_raw_13!$A:$A,'Info-tabeller'!$I380,VindIndeks_raw_13!$B:$B,'Info-tabeller'!$H380),"")</f>
        <v/>
      </c>
      <c r="AW380" s="5">
        <f>IF(ISNUMBER(AVERAGEIFS(VindIndeks_raw_13!$D:$D,VindIndeks_raw_13!$C:$C,'Info-tabeller'!AW$55,VindIndeks_raw_13!$A:$A,'Info-tabeller'!$I380,VindIndeks_raw_13!$B:$B,'Info-tabeller'!$H380)),AVERAGEIFS(VindIndeks_raw_13!$D:$D,VindIndeks_raw_13!$C:$C,'Info-tabeller'!AW$55,VindIndeks_raw_13!$A:$A,'Info-tabeller'!$I380,VindIndeks_raw_13!$B:$B,'Info-tabeller'!$H380),"")</f>
        <v/>
      </c>
      <c r="AX380" s="5">
        <f>IF(ISNUMBER(AVERAGEIFS(VindIndeks_raw_13!$D:$D,VindIndeks_raw_13!$C:$C,'Info-tabeller'!AX$55,VindIndeks_raw_13!$A:$A,'Info-tabeller'!$I380,VindIndeks_raw_13!$B:$B,'Info-tabeller'!$H380)),AVERAGEIFS(VindIndeks_raw_13!$D:$D,VindIndeks_raw_13!$C:$C,'Info-tabeller'!AX$55,VindIndeks_raw_13!$A:$A,'Info-tabeller'!$I380,VindIndeks_raw_13!$B:$B,'Info-tabeller'!$H380),"")</f>
        <v/>
      </c>
      <c r="AY380" s="5">
        <f>IF(ISNUMBER(AVERAGEIFS(VindIndeks_raw_13!$D:$D,VindIndeks_raw_13!$C:$C,'Info-tabeller'!AY$55,VindIndeks_raw_13!$A:$A,'Info-tabeller'!$I380,VindIndeks_raw_13!$B:$B,'Info-tabeller'!$H380)),AVERAGEIFS(VindIndeks_raw_13!$D:$D,VindIndeks_raw_13!$C:$C,'Info-tabeller'!AY$55,VindIndeks_raw_13!$A:$A,'Info-tabeller'!$I380,VindIndeks_raw_13!$B:$B,'Info-tabeller'!$H380),"")</f>
        <v/>
      </c>
      <c r="AZ380" s="7">
        <f>IF(ISNUMBER(AVERAGE(AO380:AV380)),AVERAGE(AO380:AV380),"")</f>
        <v/>
      </c>
      <c r="BA380" s="6">
        <f>IF(ISNUMBER(AVERAGE(AW380:AY380)),AVERAGE(AW380:AY380),"")</f>
        <v/>
      </c>
      <c r="BC380" s="17">
        <f>+AN380</f>
        <v/>
      </c>
      <c r="BD380" s="19">
        <f>+AC380/AO380</f>
        <v/>
      </c>
      <c r="BE380" s="19">
        <f>+AD380/AP380</f>
        <v/>
      </c>
      <c r="BF380" s="19">
        <f>+AE380/AQ380</f>
        <v/>
      </c>
      <c r="BG380" s="19">
        <f>+AF380/AR380</f>
        <v/>
      </c>
      <c r="BH380" s="19">
        <f>+AG380/AS380</f>
        <v/>
      </c>
      <c r="BI380" s="19">
        <f>+AH380/AT380</f>
        <v/>
      </c>
      <c r="BJ380" s="19">
        <f>+AI380/AU380</f>
        <v/>
      </c>
      <c r="BK380" s="19">
        <f>+AJ380/AV380</f>
        <v/>
      </c>
      <c r="BL380" s="19">
        <f>+AK380/AZ380</f>
        <v/>
      </c>
      <c r="BN380" s="19">
        <f>+J380/AO380</f>
        <v/>
      </c>
      <c r="BO380" s="19">
        <f>+K380/AP380</f>
        <v/>
      </c>
      <c r="BP380" s="19">
        <f>+L380/AQ380</f>
        <v/>
      </c>
      <c r="BQ380" s="19">
        <f>+M380/AR380</f>
        <v/>
      </c>
      <c r="BR380" s="19">
        <f>+N380/AS380</f>
        <v/>
      </c>
      <c r="BS380" s="19">
        <f>+O380/AT380</f>
        <v/>
      </c>
      <c r="BT380" s="19">
        <f>+P380/AU380</f>
        <v/>
      </c>
      <c r="BU380" s="19">
        <f>+Q380/AV380</f>
        <v/>
      </c>
      <c r="BV380" s="19">
        <f>+X380/AZ380</f>
        <v/>
      </c>
    </row>
    <row r="381" ht="15" customHeight="1">
      <c r="D381" s="53">
        <f>IF(AND($I381=YEAR(WindDenmark!$F$4)+D$100,$H381&lt;=MONTH(WindDenmark!$F$4)),1,0)</f>
        <v/>
      </c>
      <c r="E381" s="53">
        <f>IF(AND($I381=YEAR(WindDenmark!$F$4)+E$100,$H381&lt;=MONTH(WindDenmark!$F$4)),1,0)</f>
        <v/>
      </c>
      <c r="F381" s="53">
        <f>IF(AND(G381&lt;=WindDenmark!$F$4,I381&gt;YEAR(WindDenmark!$F$4)-11),1,0)</f>
        <v/>
      </c>
      <c r="G381" s="62">
        <f>DATE(I381,H381,1)</f>
        <v/>
      </c>
      <c r="H381" s="53">
        <f>+H369</f>
        <v/>
      </c>
      <c r="I381" s="53">
        <f>IF(H381=1,I380+1,I380)</f>
        <v/>
      </c>
      <c r="J381" s="4">
        <f>IF(ISNUMBER(AVERAGEIFS(VindIndeks_raw_20_large!$D:$D,VindIndeks_raw_20_large!$C:$C,'Info-tabeller'!J$55,VindIndeks_raw_20_large!$A:$A,'Info-tabeller'!$I381,VindIndeks_raw_20_large!$B:$B,'Info-tabeller'!$H381)),AVERAGEIFS(VindIndeks_raw_20_large!$D:$D,VindIndeks_raw_20_large!$C:$C,'Info-tabeller'!J$55,VindIndeks_raw_20_large!$A:$A,'Info-tabeller'!$I381,VindIndeks_raw_20_large!$B:$B,'Info-tabeller'!$H381),"")</f>
        <v/>
      </c>
      <c r="K381" s="4">
        <f>IF(ISNUMBER(AVERAGEIFS(VindIndeks_raw_20_large!$D:$D,VindIndeks_raw_20_large!$C:$C,'Info-tabeller'!K$55,VindIndeks_raw_20_large!$A:$A,'Info-tabeller'!$I381,VindIndeks_raw_20_large!$B:$B,'Info-tabeller'!$H381)),AVERAGEIFS(VindIndeks_raw_20_large!$D:$D,VindIndeks_raw_20_large!$C:$C,'Info-tabeller'!K$55,VindIndeks_raw_20_large!$A:$A,'Info-tabeller'!$I381,VindIndeks_raw_20_large!$B:$B,'Info-tabeller'!$H381),"")</f>
        <v/>
      </c>
      <c r="L381" s="4">
        <f>IF(ISNUMBER(AVERAGEIFS(VindIndeks_raw_20_large!$D:$D,VindIndeks_raw_20_large!$C:$C,'Info-tabeller'!L$55,VindIndeks_raw_20_large!$A:$A,'Info-tabeller'!$I381,VindIndeks_raw_20_large!$B:$B,'Info-tabeller'!$H381)),AVERAGEIFS(VindIndeks_raw_20_large!$D:$D,VindIndeks_raw_20_large!$C:$C,'Info-tabeller'!L$55,VindIndeks_raw_20_large!$A:$A,'Info-tabeller'!$I381,VindIndeks_raw_20_large!$B:$B,'Info-tabeller'!$H381),"")</f>
        <v/>
      </c>
      <c r="M381" s="4">
        <f>IF(ISNUMBER(AVERAGEIFS(VindIndeks_raw_20_large!$D:$D,VindIndeks_raw_20_large!$C:$C,'Info-tabeller'!M$55,VindIndeks_raw_20_large!$A:$A,'Info-tabeller'!$I381,VindIndeks_raw_20_large!$B:$B,'Info-tabeller'!$H381)),AVERAGEIFS(VindIndeks_raw_20_large!$D:$D,VindIndeks_raw_20_large!$C:$C,'Info-tabeller'!M$55,VindIndeks_raw_20_large!$A:$A,'Info-tabeller'!$I381,VindIndeks_raw_20_large!$B:$B,'Info-tabeller'!$H381),"")</f>
        <v/>
      </c>
      <c r="N381" s="4">
        <f>IF(ISNUMBER(AVERAGEIFS(VindIndeks_raw_20_large!$D:$D,VindIndeks_raw_20_large!$C:$C,'Info-tabeller'!N$55,VindIndeks_raw_20_large!$A:$A,'Info-tabeller'!$I381,VindIndeks_raw_20_large!$B:$B,'Info-tabeller'!$H381)),AVERAGEIFS(VindIndeks_raw_20_large!$D:$D,VindIndeks_raw_20_large!$C:$C,'Info-tabeller'!N$55,VindIndeks_raw_20_large!$A:$A,'Info-tabeller'!$I381,VindIndeks_raw_20_large!$B:$B,'Info-tabeller'!$H381),"")</f>
        <v/>
      </c>
      <c r="O381" s="4">
        <f>IF(ISNUMBER(AVERAGEIFS(VindIndeks_raw_20_large!$D:$D,VindIndeks_raw_20_large!$C:$C,'Info-tabeller'!O$55,VindIndeks_raw_20_large!$A:$A,'Info-tabeller'!$I381,VindIndeks_raw_20_large!$B:$B,'Info-tabeller'!$H381)),AVERAGEIFS(VindIndeks_raw_20_large!$D:$D,VindIndeks_raw_20_large!$C:$C,'Info-tabeller'!O$55,VindIndeks_raw_20_large!$A:$A,'Info-tabeller'!$I381,VindIndeks_raw_20_large!$B:$B,'Info-tabeller'!$H381),"")</f>
        <v/>
      </c>
      <c r="P381" s="4">
        <f>IF(ISNUMBER(AVERAGEIFS(VindIndeks_raw_20_large!$D:$D,VindIndeks_raw_20_large!$C:$C,'Info-tabeller'!P$55,VindIndeks_raw_20_large!$A:$A,'Info-tabeller'!$I381,VindIndeks_raw_20_large!$B:$B,'Info-tabeller'!$H381)),AVERAGEIFS(VindIndeks_raw_20_large!$D:$D,VindIndeks_raw_20_large!$C:$C,'Info-tabeller'!P$55,VindIndeks_raw_20_large!$A:$A,'Info-tabeller'!$I381,VindIndeks_raw_20_large!$B:$B,'Info-tabeller'!$H381),"")</f>
        <v/>
      </c>
      <c r="Q381" s="4">
        <f>IF(ISNUMBER(AVERAGEIFS(VindIndeks_raw_20_large!$D:$D,VindIndeks_raw_20_large!$C:$C,'Info-tabeller'!Q$55,VindIndeks_raw_20_large!$A:$A,'Info-tabeller'!$I381,VindIndeks_raw_20_large!$B:$B,'Info-tabeller'!$H381)),AVERAGEIFS(VindIndeks_raw_20_large!$D:$D,VindIndeks_raw_20_large!$C:$C,'Info-tabeller'!Q$55,VindIndeks_raw_20_large!$A:$A,'Info-tabeller'!$I381,VindIndeks_raw_20_large!$B:$B,'Info-tabeller'!$H381),"")</f>
        <v/>
      </c>
      <c r="R381" s="5">
        <f>IF(ISNUMBER(AVERAGEIFS(VindIndeks_raw_20_large!$D:$D,VindIndeks_raw_20_large!$C:$C,'Info-tabeller'!R$55,VindIndeks_raw_20_large!$A:$A,'Info-tabeller'!$I381,VindIndeks_raw_20_large!$B:$B,'Info-tabeller'!$H381)),AVERAGEIFS(VindIndeks_raw_20_large!$D:$D,VindIndeks_raw_20_large!$C:$C,'Info-tabeller'!R$55,VindIndeks_raw_20_large!$A:$A,'Info-tabeller'!$I381,VindIndeks_raw_20_large!$B:$B,'Info-tabeller'!$H381),"")</f>
        <v/>
      </c>
      <c r="S381" s="5">
        <f>IF(ISNUMBER(AVERAGEIFS(VindIndeks_raw_20_large!$D:$D,VindIndeks_raw_20_large!$C:$C,'Info-tabeller'!S$55,VindIndeks_raw_20_large!$A:$A,'Info-tabeller'!$I381,VindIndeks_raw_20_large!$B:$B,'Info-tabeller'!$H381)),AVERAGEIFS(VindIndeks_raw_20_large!$D:$D,VindIndeks_raw_20_large!$C:$C,'Info-tabeller'!S$55,VindIndeks_raw_20_large!$A:$A,'Info-tabeller'!$I381,VindIndeks_raw_20_large!$B:$B,'Info-tabeller'!$H381),"")</f>
        <v/>
      </c>
      <c r="T381" s="5">
        <f>IF(ISNUMBER(AVERAGEIFS(VindIndeks_raw_20_large!$D:$D,VindIndeks_raw_20_large!$C:$C,'Info-tabeller'!T$55,VindIndeks_raw_20_large!$A:$A,'Info-tabeller'!$I381,VindIndeks_raw_20_large!$B:$B,'Info-tabeller'!$H381)),AVERAGEIFS(VindIndeks_raw_20_large!$D:$D,VindIndeks_raw_20_large!$C:$C,'Info-tabeller'!T$55,VindIndeks_raw_20_large!$A:$A,'Info-tabeller'!$I381,VindIndeks_raw_20_large!$B:$B,'Info-tabeller'!$H381),"")</f>
        <v/>
      </c>
      <c r="U381" s="5">
        <f>IF(ISNUMBER(AVERAGEIFS(VindIndeks_raw_20_large!$D:$D,VindIndeks_raw_20_large!$C:$C,'Info-tabeller'!U$55,VindIndeks_raw_20_large!$A:$A,'Info-tabeller'!$I381,VindIndeks_raw_20_large!$B:$B,'Info-tabeller'!$H381)),AVERAGEIFS(VindIndeks_raw_20_large!$D:$D,VindIndeks_raw_20_large!$C:$C,'Info-tabeller'!U$55,VindIndeks_raw_20_large!$A:$A,'Info-tabeller'!$I381,VindIndeks_raw_20_large!$B:$B,'Info-tabeller'!$H381),"")</f>
        <v/>
      </c>
      <c r="V381" s="5">
        <f>IF(ISNUMBER(AVERAGEIFS(VindIndeks_raw_20_large!$D:$D,VindIndeks_raw_20_large!$C:$C,'Info-tabeller'!V$55,VindIndeks_raw_20_large!$A:$A,'Info-tabeller'!$I381,VindIndeks_raw_20_large!$B:$B,'Info-tabeller'!$H381)),AVERAGEIFS(VindIndeks_raw_20_large!$D:$D,VindIndeks_raw_20_large!$C:$C,'Info-tabeller'!V$55,VindIndeks_raw_20_large!$A:$A,'Info-tabeller'!$I381,VindIndeks_raw_20_large!$B:$B,'Info-tabeller'!$H381),"")</f>
        <v/>
      </c>
      <c r="W381" s="5">
        <f>IF(ISNUMBER(AVERAGEIFS(VindIndeks_raw_20_large!$D:$D,VindIndeks_raw_20_large!$C:$C,'Info-tabeller'!W$55,VindIndeks_raw_20_large!$A:$A,'Info-tabeller'!$I381,VindIndeks_raw_20_large!$B:$B,'Info-tabeller'!$H381)),AVERAGEIFS(VindIndeks_raw_20_large!$D:$D,VindIndeks_raw_20_large!$C:$C,'Info-tabeller'!W$55,VindIndeks_raw_20_large!$A:$A,'Info-tabeller'!$I381,VindIndeks_raw_20_large!$B:$B,'Info-tabeller'!$H381),"")</f>
        <v/>
      </c>
      <c r="X381" s="7">
        <f>IF(ISNUMBER(AVERAGE(J381:Q381)),AVERAGE(J381:Q381),"")</f>
        <v/>
      </c>
      <c r="Y381" s="6">
        <f>IF(ISNUMBER(AVERAGE(R381:W381)),AVERAGE(R381:W381),"")</f>
        <v/>
      </c>
      <c r="AB381" s="16">
        <f>+G381</f>
        <v/>
      </c>
      <c r="AC381" s="4">
        <f>IF(ISNUMBER(AVERAGEIFS(VindIndeks_raw_20_small!$D:$D,VindIndeks_raw_20_small!$C:$C,'Info-tabeller'!AC$55,VindIndeks_raw_20_small!$A:$A,'Info-tabeller'!$I381,VindIndeks_raw_20_small!$B:$B,'Info-tabeller'!$H381)),AVERAGEIFS(VindIndeks_raw_20_small!$D:$D,VindIndeks_raw_20_small!$C:$C,'Info-tabeller'!AC$55,VindIndeks_raw_20_small!$A:$A,'Info-tabeller'!$I381,VindIndeks_raw_20_small!$B:$B,'Info-tabeller'!$H381),"")</f>
        <v/>
      </c>
      <c r="AD381" s="4">
        <f>IF(ISNUMBER(AVERAGEIFS(VindIndeks_raw_20_small!$D:$D,VindIndeks_raw_20_small!$C:$C,'Info-tabeller'!AD$55,VindIndeks_raw_20_small!$A:$A,'Info-tabeller'!$I381,VindIndeks_raw_20_small!$B:$B,'Info-tabeller'!$H381)),AVERAGEIFS(VindIndeks_raw_20_small!$D:$D,VindIndeks_raw_20_small!$C:$C,'Info-tabeller'!AD$55,VindIndeks_raw_20_small!$A:$A,'Info-tabeller'!$I381,VindIndeks_raw_20_small!$B:$B,'Info-tabeller'!$H381),"")</f>
        <v/>
      </c>
      <c r="AE381" s="4">
        <f>IF(ISNUMBER(AVERAGEIFS(VindIndeks_raw_20_small!$D:$D,VindIndeks_raw_20_small!$C:$C,'Info-tabeller'!AE$55,VindIndeks_raw_20_small!$A:$A,'Info-tabeller'!$I381,VindIndeks_raw_20_small!$B:$B,'Info-tabeller'!$H381)),AVERAGEIFS(VindIndeks_raw_20_small!$D:$D,VindIndeks_raw_20_small!$C:$C,'Info-tabeller'!AE$55,VindIndeks_raw_20_small!$A:$A,'Info-tabeller'!$I381,VindIndeks_raw_20_small!$B:$B,'Info-tabeller'!$H381),"")</f>
        <v/>
      </c>
      <c r="AF381" s="4">
        <f>IF(ISNUMBER(AVERAGEIFS(VindIndeks_raw_20_small!$D:$D,VindIndeks_raw_20_small!$C:$C,'Info-tabeller'!AF$55,VindIndeks_raw_20_small!$A:$A,'Info-tabeller'!$I381,VindIndeks_raw_20_small!$B:$B,'Info-tabeller'!$H381)),AVERAGEIFS(VindIndeks_raw_20_small!$D:$D,VindIndeks_raw_20_small!$C:$C,'Info-tabeller'!AF$55,VindIndeks_raw_20_small!$A:$A,'Info-tabeller'!$I381,VindIndeks_raw_20_small!$B:$B,'Info-tabeller'!$H381),"")</f>
        <v/>
      </c>
      <c r="AG381" s="4">
        <f>IF(ISNUMBER(AVERAGEIFS(VindIndeks_raw_20_small!$D:$D,VindIndeks_raw_20_small!$C:$C,'Info-tabeller'!AG$55,VindIndeks_raw_20_small!$A:$A,'Info-tabeller'!$I381,VindIndeks_raw_20_small!$B:$B,'Info-tabeller'!$H381)),AVERAGEIFS(VindIndeks_raw_20_small!$D:$D,VindIndeks_raw_20_small!$C:$C,'Info-tabeller'!AG$55,VindIndeks_raw_20_small!$A:$A,'Info-tabeller'!$I381,VindIndeks_raw_20_small!$B:$B,'Info-tabeller'!$H381),"")</f>
        <v/>
      </c>
      <c r="AH381" s="4">
        <f>IF(ISNUMBER(AVERAGEIFS(VindIndeks_raw_20_small!$D:$D,VindIndeks_raw_20_small!$C:$C,'Info-tabeller'!AH$55,VindIndeks_raw_20_small!$A:$A,'Info-tabeller'!$I381,VindIndeks_raw_20_small!$B:$B,'Info-tabeller'!$H381)),AVERAGEIFS(VindIndeks_raw_20_small!$D:$D,VindIndeks_raw_20_small!$C:$C,'Info-tabeller'!AH$55,VindIndeks_raw_20_small!$A:$A,'Info-tabeller'!$I381,VindIndeks_raw_20_small!$B:$B,'Info-tabeller'!$H381),"")</f>
        <v/>
      </c>
      <c r="AI381" s="4">
        <f>IF(ISNUMBER(AVERAGEIFS(VindIndeks_raw_20_small!$D:$D,VindIndeks_raw_20_small!$C:$C,'Info-tabeller'!AI$55,VindIndeks_raw_20_small!$A:$A,'Info-tabeller'!$I381,VindIndeks_raw_20_small!$B:$B,'Info-tabeller'!$H381)),AVERAGEIFS(VindIndeks_raw_20_small!$D:$D,VindIndeks_raw_20_small!$C:$C,'Info-tabeller'!AI$55,VindIndeks_raw_20_small!$A:$A,'Info-tabeller'!$I381,VindIndeks_raw_20_small!$B:$B,'Info-tabeller'!$H381),"")</f>
        <v/>
      </c>
      <c r="AJ381" s="4">
        <f>IF(ISNUMBER(AVERAGEIFS(VindIndeks_raw_20_small!$D:$D,VindIndeks_raw_20_small!$C:$C,'Info-tabeller'!AJ$55,VindIndeks_raw_20_small!$A:$A,'Info-tabeller'!$I381,VindIndeks_raw_20_small!$B:$B,'Info-tabeller'!$H381)),AVERAGEIFS(VindIndeks_raw_20_small!$D:$D,VindIndeks_raw_20_small!$C:$C,'Info-tabeller'!AJ$55,VindIndeks_raw_20_small!$A:$A,'Info-tabeller'!$I381,VindIndeks_raw_20_small!$B:$B,'Info-tabeller'!$H381),"")</f>
        <v/>
      </c>
      <c r="AK381" s="7">
        <f>IF(ISNUMBER(AVERAGE(AC381:AJ381)),AVERAGE(AC381:AJ381),"")</f>
        <v/>
      </c>
      <c r="AN381" s="17">
        <f>+AB381</f>
        <v/>
      </c>
      <c r="AO381" s="4">
        <f>IF(ISNUMBER(AVERAGEIFS(VindIndeks_raw_13!$D:$D,VindIndeks_raw_13!$C:$C,'Info-tabeller'!AO$55,VindIndeks_raw_13!$A:$A,'Info-tabeller'!$I381,VindIndeks_raw_13!$B:$B,'Info-tabeller'!$H381)),AVERAGEIFS(VindIndeks_raw_13!$D:$D,VindIndeks_raw_13!$C:$C,'Info-tabeller'!AO$55,VindIndeks_raw_13!$A:$A,'Info-tabeller'!$I381,VindIndeks_raw_13!$B:$B,'Info-tabeller'!$H381),"")</f>
        <v/>
      </c>
      <c r="AP381" s="4">
        <f>IF(ISNUMBER(AVERAGEIFS(VindIndeks_raw_13!$D:$D,VindIndeks_raw_13!$C:$C,'Info-tabeller'!AP$55,VindIndeks_raw_13!$A:$A,'Info-tabeller'!$I381,VindIndeks_raw_13!$B:$B,'Info-tabeller'!$H381)),AVERAGEIFS(VindIndeks_raw_13!$D:$D,VindIndeks_raw_13!$C:$C,'Info-tabeller'!AP$55,VindIndeks_raw_13!$A:$A,'Info-tabeller'!$I381,VindIndeks_raw_13!$B:$B,'Info-tabeller'!$H381),"")</f>
        <v/>
      </c>
      <c r="AQ381" s="4">
        <f>IF(ISNUMBER(AVERAGEIFS(VindIndeks_raw_13!$D:$D,VindIndeks_raw_13!$C:$C,'Info-tabeller'!AQ$55,VindIndeks_raw_13!$A:$A,'Info-tabeller'!$I381,VindIndeks_raw_13!$B:$B,'Info-tabeller'!$H381)),AVERAGEIFS(VindIndeks_raw_13!$D:$D,VindIndeks_raw_13!$C:$C,'Info-tabeller'!AQ$55,VindIndeks_raw_13!$A:$A,'Info-tabeller'!$I381,VindIndeks_raw_13!$B:$B,'Info-tabeller'!$H381),"")</f>
        <v/>
      </c>
      <c r="AR381" s="4">
        <f>IF(ISNUMBER(AVERAGEIFS(VindIndeks_raw_13!$D:$D,VindIndeks_raw_13!$C:$C,'Info-tabeller'!AR$55,VindIndeks_raw_13!$A:$A,'Info-tabeller'!$I381,VindIndeks_raw_13!$B:$B,'Info-tabeller'!$H381)),AVERAGEIFS(VindIndeks_raw_13!$D:$D,VindIndeks_raw_13!$C:$C,'Info-tabeller'!AR$55,VindIndeks_raw_13!$A:$A,'Info-tabeller'!$I381,VindIndeks_raw_13!$B:$B,'Info-tabeller'!$H381),"")</f>
        <v/>
      </c>
      <c r="AS381" s="4">
        <f>IF(ISNUMBER(AVERAGEIFS(VindIndeks_raw_13!$D:$D,VindIndeks_raw_13!$C:$C,'Info-tabeller'!AS$55,VindIndeks_raw_13!$A:$A,'Info-tabeller'!$I381,VindIndeks_raw_13!$B:$B,'Info-tabeller'!$H381)),AVERAGEIFS(VindIndeks_raw_13!$D:$D,VindIndeks_raw_13!$C:$C,'Info-tabeller'!AS$55,VindIndeks_raw_13!$A:$A,'Info-tabeller'!$I381,VindIndeks_raw_13!$B:$B,'Info-tabeller'!$H381),"")</f>
        <v/>
      </c>
      <c r="AT381" s="4">
        <f>IF(ISNUMBER(AVERAGEIFS(VindIndeks_raw_13!$D:$D,VindIndeks_raw_13!$C:$C,'Info-tabeller'!AT$55,VindIndeks_raw_13!$A:$A,'Info-tabeller'!$I381,VindIndeks_raw_13!$B:$B,'Info-tabeller'!$H381)),AVERAGEIFS(VindIndeks_raw_13!$D:$D,VindIndeks_raw_13!$C:$C,'Info-tabeller'!AT$55,VindIndeks_raw_13!$A:$A,'Info-tabeller'!$I381,VindIndeks_raw_13!$B:$B,'Info-tabeller'!$H381),"")</f>
        <v/>
      </c>
      <c r="AU381" s="4">
        <f>IF(ISNUMBER(AVERAGEIFS(VindIndeks_raw_13!$D:$D,VindIndeks_raw_13!$C:$C,'Info-tabeller'!AU$55,VindIndeks_raw_13!$A:$A,'Info-tabeller'!$I381,VindIndeks_raw_13!$B:$B,'Info-tabeller'!$H381)),AVERAGEIFS(VindIndeks_raw_13!$D:$D,VindIndeks_raw_13!$C:$C,'Info-tabeller'!AU$55,VindIndeks_raw_13!$A:$A,'Info-tabeller'!$I381,VindIndeks_raw_13!$B:$B,'Info-tabeller'!$H381),"")</f>
        <v/>
      </c>
      <c r="AV381" s="4">
        <f>IF(ISNUMBER(AVERAGEIFS(VindIndeks_raw_13!$D:$D,VindIndeks_raw_13!$C:$C,'Info-tabeller'!AV$55,VindIndeks_raw_13!$A:$A,'Info-tabeller'!$I381,VindIndeks_raw_13!$B:$B,'Info-tabeller'!$H381)),AVERAGEIFS(VindIndeks_raw_13!$D:$D,VindIndeks_raw_13!$C:$C,'Info-tabeller'!AV$55,VindIndeks_raw_13!$A:$A,'Info-tabeller'!$I381,VindIndeks_raw_13!$B:$B,'Info-tabeller'!$H381),"")</f>
        <v/>
      </c>
      <c r="AW381" s="5">
        <f>IF(ISNUMBER(AVERAGEIFS(VindIndeks_raw_13!$D:$D,VindIndeks_raw_13!$C:$C,'Info-tabeller'!AW$55,VindIndeks_raw_13!$A:$A,'Info-tabeller'!$I381,VindIndeks_raw_13!$B:$B,'Info-tabeller'!$H381)),AVERAGEIFS(VindIndeks_raw_13!$D:$D,VindIndeks_raw_13!$C:$C,'Info-tabeller'!AW$55,VindIndeks_raw_13!$A:$A,'Info-tabeller'!$I381,VindIndeks_raw_13!$B:$B,'Info-tabeller'!$H381),"")</f>
        <v/>
      </c>
      <c r="AX381" s="5">
        <f>IF(ISNUMBER(AVERAGEIFS(VindIndeks_raw_13!$D:$D,VindIndeks_raw_13!$C:$C,'Info-tabeller'!AX$55,VindIndeks_raw_13!$A:$A,'Info-tabeller'!$I381,VindIndeks_raw_13!$B:$B,'Info-tabeller'!$H381)),AVERAGEIFS(VindIndeks_raw_13!$D:$D,VindIndeks_raw_13!$C:$C,'Info-tabeller'!AX$55,VindIndeks_raw_13!$A:$A,'Info-tabeller'!$I381,VindIndeks_raw_13!$B:$B,'Info-tabeller'!$H381),"")</f>
        <v/>
      </c>
      <c r="AY381" s="5">
        <f>IF(ISNUMBER(AVERAGEIFS(VindIndeks_raw_13!$D:$D,VindIndeks_raw_13!$C:$C,'Info-tabeller'!AY$55,VindIndeks_raw_13!$A:$A,'Info-tabeller'!$I381,VindIndeks_raw_13!$B:$B,'Info-tabeller'!$H381)),AVERAGEIFS(VindIndeks_raw_13!$D:$D,VindIndeks_raw_13!$C:$C,'Info-tabeller'!AY$55,VindIndeks_raw_13!$A:$A,'Info-tabeller'!$I381,VindIndeks_raw_13!$B:$B,'Info-tabeller'!$H381),"")</f>
        <v/>
      </c>
      <c r="AZ381" s="7">
        <f>IF(ISNUMBER(AVERAGE(AO381:AV381)),AVERAGE(AO381:AV381),"")</f>
        <v/>
      </c>
      <c r="BA381" s="6">
        <f>IF(ISNUMBER(AVERAGE(AW381:AY381)),AVERAGE(AW381:AY381),"")</f>
        <v/>
      </c>
      <c r="BC381" s="17">
        <f>+AN381</f>
        <v/>
      </c>
      <c r="BD381" s="19">
        <f>+AC381/AO381</f>
        <v/>
      </c>
      <c r="BE381" s="19">
        <f>+AD381/AP381</f>
        <v/>
      </c>
      <c r="BF381" s="19">
        <f>+AE381/AQ381</f>
        <v/>
      </c>
      <c r="BG381" s="19">
        <f>+AF381/AR381</f>
        <v/>
      </c>
      <c r="BH381" s="19">
        <f>+AG381/AS381</f>
        <v/>
      </c>
      <c r="BI381" s="19">
        <f>+AH381/AT381</f>
        <v/>
      </c>
      <c r="BJ381" s="19">
        <f>+AI381/AU381</f>
        <v/>
      </c>
      <c r="BK381" s="19">
        <f>+AJ381/AV381</f>
        <v/>
      </c>
      <c r="BL381" s="19">
        <f>+AK381/AZ381</f>
        <v/>
      </c>
      <c r="BN381" s="19">
        <f>+J381/AO381</f>
        <v/>
      </c>
      <c r="BO381" s="19">
        <f>+K381/AP381</f>
        <v/>
      </c>
      <c r="BP381" s="19">
        <f>+L381/AQ381</f>
        <v/>
      </c>
      <c r="BQ381" s="19">
        <f>+M381/AR381</f>
        <v/>
      </c>
      <c r="BR381" s="19">
        <f>+N381/AS381</f>
        <v/>
      </c>
      <c r="BS381" s="19">
        <f>+O381/AT381</f>
        <v/>
      </c>
      <c r="BT381" s="19">
        <f>+P381/AU381</f>
        <v/>
      </c>
      <c r="BU381" s="19">
        <f>+Q381/AV381</f>
        <v/>
      </c>
      <c r="BV381" s="19">
        <f>+X381/AZ381</f>
        <v/>
      </c>
    </row>
    <row r="382" ht="15" customHeight="1">
      <c r="D382" s="53">
        <f>IF(AND($I382=YEAR(WindDenmark!$F$4)+D$100,$H382&lt;=MONTH(WindDenmark!$F$4)),1,0)</f>
        <v/>
      </c>
      <c r="E382" s="53">
        <f>IF(AND($I382=YEAR(WindDenmark!$F$4)+E$100,$H382&lt;=MONTH(WindDenmark!$F$4)),1,0)</f>
        <v/>
      </c>
      <c r="F382" s="53">
        <f>IF(AND(G382&lt;=WindDenmark!$F$4,I382&gt;YEAR(WindDenmark!$F$4)-11),1,0)</f>
        <v/>
      </c>
      <c r="G382" s="62">
        <f>DATE(I382,H382,1)</f>
        <v/>
      </c>
      <c r="H382" s="53">
        <f>+H370</f>
        <v/>
      </c>
      <c r="I382" s="53">
        <f>IF(H382=1,I381+1,I381)</f>
        <v/>
      </c>
      <c r="J382" s="4">
        <f>IF(ISNUMBER(AVERAGEIFS(VindIndeks_raw_20_large!$D:$D,VindIndeks_raw_20_large!$C:$C,'Info-tabeller'!J$55,VindIndeks_raw_20_large!$A:$A,'Info-tabeller'!$I382,VindIndeks_raw_20_large!$B:$B,'Info-tabeller'!$H382)),AVERAGEIFS(VindIndeks_raw_20_large!$D:$D,VindIndeks_raw_20_large!$C:$C,'Info-tabeller'!J$55,VindIndeks_raw_20_large!$A:$A,'Info-tabeller'!$I382,VindIndeks_raw_20_large!$B:$B,'Info-tabeller'!$H382),"")</f>
        <v/>
      </c>
      <c r="K382" s="4">
        <f>IF(ISNUMBER(AVERAGEIFS(VindIndeks_raw_20_large!$D:$D,VindIndeks_raw_20_large!$C:$C,'Info-tabeller'!K$55,VindIndeks_raw_20_large!$A:$A,'Info-tabeller'!$I382,VindIndeks_raw_20_large!$B:$B,'Info-tabeller'!$H382)),AVERAGEIFS(VindIndeks_raw_20_large!$D:$D,VindIndeks_raw_20_large!$C:$C,'Info-tabeller'!K$55,VindIndeks_raw_20_large!$A:$A,'Info-tabeller'!$I382,VindIndeks_raw_20_large!$B:$B,'Info-tabeller'!$H382),"")</f>
        <v/>
      </c>
      <c r="L382" s="4">
        <f>IF(ISNUMBER(AVERAGEIFS(VindIndeks_raw_20_large!$D:$D,VindIndeks_raw_20_large!$C:$C,'Info-tabeller'!L$55,VindIndeks_raw_20_large!$A:$A,'Info-tabeller'!$I382,VindIndeks_raw_20_large!$B:$B,'Info-tabeller'!$H382)),AVERAGEIFS(VindIndeks_raw_20_large!$D:$D,VindIndeks_raw_20_large!$C:$C,'Info-tabeller'!L$55,VindIndeks_raw_20_large!$A:$A,'Info-tabeller'!$I382,VindIndeks_raw_20_large!$B:$B,'Info-tabeller'!$H382),"")</f>
        <v/>
      </c>
      <c r="M382" s="4">
        <f>IF(ISNUMBER(AVERAGEIFS(VindIndeks_raw_20_large!$D:$D,VindIndeks_raw_20_large!$C:$C,'Info-tabeller'!M$55,VindIndeks_raw_20_large!$A:$A,'Info-tabeller'!$I382,VindIndeks_raw_20_large!$B:$B,'Info-tabeller'!$H382)),AVERAGEIFS(VindIndeks_raw_20_large!$D:$D,VindIndeks_raw_20_large!$C:$C,'Info-tabeller'!M$55,VindIndeks_raw_20_large!$A:$A,'Info-tabeller'!$I382,VindIndeks_raw_20_large!$B:$B,'Info-tabeller'!$H382),"")</f>
        <v/>
      </c>
      <c r="N382" s="4">
        <f>IF(ISNUMBER(AVERAGEIFS(VindIndeks_raw_20_large!$D:$D,VindIndeks_raw_20_large!$C:$C,'Info-tabeller'!N$55,VindIndeks_raw_20_large!$A:$A,'Info-tabeller'!$I382,VindIndeks_raw_20_large!$B:$B,'Info-tabeller'!$H382)),AVERAGEIFS(VindIndeks_raw_20_large!$D:$D,VindIndeks_raw_20_large!$C:$C,'Info-tabeller'!N$55,VindIndeks_raw_20_large!$A:$A,'Info-tabeller'!$I382,VindIndeks_raw_20_large!$B:$B,'Info-tabeller'!$H382),"")</f>
        <v/>
      </c>
      <c r="O382" s="4">
        <f>IF(ISNUMBER(AVERAGEIFS(VindIndeks_raw_20_large!$D:$D,VindIndeks_raw_20_large!$C:$C,'Info-tabeller'!O$55,VindIndeks_raw_20_large!$A:$A,'Info-tabeller'!$I382,VindIndeks_raw_20_large!$B:$B,'Info-tabeller'!$H382)),AVERAGEIFS(VindIndeks_raw_20_large!$D:$D,VindIndeks_raw_20_large!$C:$C,'Info-tabeller'!O$55,VindIndeks_raw_20_large!$A:$A,'Info-tabeller'!$I382,VindIndeks_raw_20_large!$B:$B,'Info-tabeller'!$H382),"")</f>
        <v/>
      </c>
      <c r="P382" s="4">
        <f>IF(ISNUMBER(AVERAGEIFS(VindIndeks_raw_20_large!$D:$D,VindIndeks_raw_20_large!$C:$C,'Info-tabeller'!P$55,VindIndeks_raw_20_large!$A:$A,'Info-tabeller'!$I382,VindIndeks_raw_20_large!$B:$B,'Info-tabeller'!$H382)),AVERAGEIFS(VindIndeks_raw_20_large!$D:$D,VindIndeks_raw_20_large!$C:$C,'Info-tabeller'!P$55,VindIndeks_raw_20_large!$A:$A,'Info-tabeller'!$I382,VindIndeks_raw_20_large!$B:$B,'Info-tabeller'!$H382),"")</f>
        <v/>
      </c>
      <c r="Q382" s="4">
        <f>IF(ISNUMBER(AVERAGEIFS(VindIndeks_raw_20_large!$D:$D,VindIndeks_raw_20_large!$C:$C,'Info-tabeller'!Q$55,VindIndeks_raw_20_large!$A:$A,'Info-tabeller'!$I382,VindIndeks_raw_20_large!$B:$B,'Info-tabeller'!$H382)),AVERAGEIFS(VindIndeks_raw_20_large!$D:$D,VindIndeks_raw_20_large!$C:$C,'Info-tabeller'!Q$55,VindIndeks_raw_20_large!$A:$A,'Info-tabeller'!$I382,VindIndeks_raw_20_large!$B:$B,'Info-tabeller'!$H382),"")</f>
        <v/>
      </c>
      <c r="R382" s="5">
        <f>IF(ISNUMBER(AVERAGEIFS(VindIndeks_raw_20_large!$D:$D,VindIndeks_raw_20_large!$C:$C,'Info-tabeller'!R$55,VindIndeks_raw_20_large!$A:$A,'Info-tabeller'!$I382,VindIndeks_raw_20_large!$B:$B,'Info-tabeller'!$H382)),AVERAGEIFS(VindIndeks_raw_20_large!$D:$D,VindIndeks_raw_20_large!$C:$C,'Info-tabeller'!R$55,VindIndeks_raw_20_large!$A:$A,'Info-tabeller'!$I382,VindIndeks_raw_20_large!$B:$B,'Info-tabeller'!$H382),"")</f>
        <v/>
      </c>
      <c r="S382" s="5">
        <f>IF(ISNUMBER(AVERAGEIFS(VindIndeks_raw_20_large!$D:$D,VindIndeks_raw_20_large!$C:$C,'Info-tabeller'!S$55,VindIndeks_raw_20_large!$A:$A,'Info-tabeller'!$I382,VindIndeks_raw_20_large!$B:$B,'Info-tabeller'!$H382)),AVERAGEIFS(VindIndeks_raw_20_large!$D:$D,VindIndeks_raw_20_large!$C:$C,'Info-tabeller'!S$55,VindIndeks_raw_20_large!$A:$A,'Info-tabeller'!$I382,VindIndeks_raw_20_large!$B:$B,'Info-tabeller'!$H382),"")</f>
        <v/>
      </c>
      <c r="T382" s="5">
        <f>IF(ISNUMBER(AVERAGEIFS(VindIndeks_raw_20_large!$D:$D,VindIndeks_raw_20_large!$C:$C,'Info-tabeller'!T$55,VindIndeks_raw_20_large!$A:$A,'Info-tabeller'!$I382,VindIndeks_raw_20_large!$B:$B,'Info-tabeller'!$H382)),AVERAGEIFS(VindIndeks_raw_20_large!$D:$D,VindIndeks_raw_20_large!$C:$C,'Info-tabeller'!T$55,VindIndeks_raw_20_large!$A:$A,'Info-tabeller'!$I382,VindIndeks_raw_20_large!$B:$B,'Info-tabeller'!$H382),"")</f>
        <v/>
      </c>
      <c r="U382" s="5">
        <f>IF(ISNUMBER(AVERAGEIFS(VindIndeks_raw_20_large!$D:$D,VindIndeks_raw_20_large!$C:$C,'Info-tabeller'!U$55,VindIndeks_raw_20_large!$A:$A,'Info-tabeller'!$I382,VindIndeks_raw_20_large!$B:$B,'Info-tabeller'!$H382)),AVERAGEIFS(VindIndeks_raw_20_large!$D:$D,VindIndeks_raw_20_large!$C:$C,'Info-tabeller'!U$55,VindIndeks_raw_20_large!$A:$A,'Info-tabeller'!$I382,VindIndeks_raw_20_large!$B:$B,'Info-tabeller'!$H382),"")</f>
        <v/>
      </c>
      <c r="V382" s="5">
        <f>IF(ISNUMBER(AVERAGEIFS(VindIndeks_raw_20_large!$D:$D,VindIndeks_raw_20_large!$C:$C,'Info-tabeller'!V$55,VindIndeks_raw_20_large!$A:$A,'Info-tabeller'!$I382,VindIndeks_raw_20_large!$B:$B,'Info-tabeller'!$H382)),AVERAGEIFS(VindIndeks_raw_20_large!$D:$D,VindIndeks_raw_20_large!$C:$C,'Info-tabeller'!V$55,VindIndeks_raw_20_large!$A:$A,'Info-tabeller'!$I382,VindIndeks_raw_20_large!$B:$B,'Info-tabeller'!$H382),"")</f>
        <v/>
      </c>
      <c r="W382" s="5">
        <f>IF(ISNUMBER(AVERAGEIFS(VindIndeks_raw_20_large!$D:$D,VindIndeks_raw_20_large!$C:$C,'Info-tabeller'!W$55,VindIndeks_raw_20_large!$A:$A,'Info-tabeller'!$I382,VindIndeks_raw_20_large!$B:$B,'Info-tabeller'!$H382)),AVERAGEIFS(VindIndeks_raw_20_large!$D:$D,VindIndeks_raw_20_large!$C:$C,'Info-tabeller'!W$55,VindIndeks_raw_20_large!$A:$A,'Info-tabeller'!$I382,VindIndeks_raw_20_large!$B:$B,'Info-tabeller'!$H382),"")</f>
        <v/>
      </c>
      <c r="X382" s="7">
        <f>IF(ISNUMBER(AVERAGE(J382:Q382)),AVERAGE(J382:Q382),"")</f>
        <v/>
      </c>
      <c r="Y382" s="6">
        <f>IF(ISNUMBER(AVERAGE(R382:W382)),AVERAGE(R382:W382),"")</f>
        <v/>
      </c>
      <c r="AB382" s="16">
        <f>+G382</f>
        <v/>
      </c>
      <c r="AC382" s="4">
        <f>IF(ISNUMBER(AVERAGEIFS(VindIndeks_raw_20_small!$D:$D,VindIndeks_raw_20_small!$C:$C,'Info-tabeller'!AC$55,VindIndeks_raw_20_small!$A:$A,'Info-tabeller'!$I382,VindIndeks_raw_20_small!$B:$B,'Info-tabeller'!$H382)),AVERAGEIFS(VindIndeks_raw_20_small!$D:$D,VindIndeks_raw_20_small!$C:$C,'Info-tabeller'!AC$55,VindIndeks_raw_20_small!$A:$A,'Info-tabeller'!$I382,VindIndeks_raw_20_small!$B:$B,'Info-tabeller'!$H382),"")</f>
        <v/>
      </c>
      <c r="AD382" s="4">
        <f>IF(ISNUMBER(AVERAGEIFS(VindIndeks_raw_20_small!$D:$D,VindIndeks_raw_20_small!$C:$C,'Info-tabeller'!AD$55,VindIndeks_raw_20_small!$A:$A,'Info-tabeller'!$I382,VindIndeks_raw_20_small!$B:$B,'Info-tabeller'!$H382)),AVERAGEIFS(VindIndeks_raw_20_small!$D:$D,VindIndeks_raw_20_small!$C:$C,'Info-tabeller'!AD$55,VindIndeks_raw_20_small!$A:$A,'Info-tabeller'!$I382,VindIndeks_raw_20_small!$B:$B,'Info-tabeller'!$H382),"")</f>
        <v/>
      </c>
      <c r="AE382" s="4">
        <f>IF(ISNUMBER(AVERAGEIFS(VindIndeks_raw_20_small!$D:$D,VindIndeks_raw_20_small!$C:$C,'Info-tabeller'!AE$55,VindIndeks_raw_20_small!$A:$A,'Info-tabeller'!$I382,VindIndeks_raw_20_small!$B:$B,'Info-tabeller'!$H382)),AVERAGEIFS(VindIndeks_raw_20_small!$D:$D,VindIndeks_raw_20_small!$C:$C,'Info-tabeller'!AE$55,VindIndeks_raw_20_small!$A:$A,'Info-tabeller'!$I382,VindIndeks_raw_20_small!$B:$B,'Info-tabeller'!$H382),"")</f>
        <v/>
      </c>
      <c r="AF382" s="4">
        <f>IF(ISNUMBER(AVERAGEIFS(VindIndeks_raw_20_small!$D:$D,VindIndeks_raw_20_small!$C:$C,'Info-tabeller'!AF$55,VindIndeks_raw_20_small!$A:$A,'Info-tabeller'!$I382,VindIndeks_raw_20_small!$B:$B,'Info-tabeller'!$H382)),AVERAGEIFS(VindIndeks_raw_20_small!$D:$D,VindIndeks_raw_20_small!$C:$C,'Info-tabeller'!AF$55,VindIndeks_raw_20_small!$A:$A,'Info-tabeller'!$I382,VindIndeks_raw_20_small!$B:$B,'Info-tabeller'!$H382),"")</f>
        <v/>
      </c>
      <c r="AG382" s="4">
        <f>IF(ISNUMBER(AVERAGEIFS(VindIndeks_raw_20_small!$D:$D,VindIndeks_raw_20_small!$C:$C,'Info-tabeller'!AG$55,VindIndeks_raw_20_small!$A:$A,'Info-tabeller'!$I382,VindIndeks_raw_20_small!$B:$B,'Info-tabeller'!$H382)),AVERAGEIFS(VindIndeks_raw_20_small!$D:$D,VindIndeks_raw_20_small!$C:$C,'Info-tabeller'!AG$55,VindIndeks_raw_20_small!$A:$A,'Info-tabeller'!$I382,VindIndeks_raw_20_small!$B:$B,'Info-tabeller'!$H382),"")</f>
        <v/>
      </c>
      <c r="AH382" s="4">
        <f>IF(ISNUMBER(AVERAGEIFS(VindIndeks_raw_20_small!$D:$D,VindIndeks_raw_20_small!$C:$C,'Info-tabeller'!AH$55,VindIndeks_raw_20_small!$A:$A,'Info-tabeller'!$I382,VindIndeks_raw_20_small!$B:$B,'Info-tabeller'!$H382)),AVERAGEIFS(VindIndeks_raw_20_small!$D:$D,VindIndeks_raw_20_small!$C:$C,'Info-tabeller'!AH$55,VindIndeks_raw_20_small!$A:$A,'Info-tabeller'!$I382,VindIndeks_raw_20_small!$B:$B,'Info-tabeller'!$H382),"")</f>
        <v/>
      </c>
      <c r="AI382" s="4">
        <f>IF(ISNUMBER(AVERAGEIFS(VindIndeks_raw_20_small!$D:$D,VindIndeks_raw_20_small!$C:$C,'Info-tabeller'!AI$55,VindIndeks_raw_20_small!$A:$A,'Info-tabeller'!$I382,VindIndeks_raw_20_small!$B:$B,'Info-tabeller'!$H382)),AVERAGEIFS(VindIndeks_raw_20_small!$D:$D,VindIndeks_raw_20_small!$C:$C,'Info-tabeller'!AI$55,VindIndeks_raw_20_small!$A:$A,'Info-tabeller'!$I382,VindIndeks_raw_20_small!$B:$B,'Info-tabeller'!$H382),"")</f>
        <v/>
      </c>
      <c r="AJ382" s="4">
        <f>IF(ISNUMBER(AVERAGEIFS(VindIndeks_raw_20_small!$D:$D,VindIndeks_raw_20_small!$C:$C,'Info-tabeller'!AJ$55,VindIndeks_raw_20_small!$A:$A,'Info-tabeller'!$I382,VindIndeks_raw_20_small!$B:$B,'Info-tabeller'!$H382)),AVERAGEIFS(VindIndeks_raw_20_small!$D:$D,VindIndeks_raw_20_small!$C:$C,'Info-tabeller'!AJ$55,VindIndeks_raw_20_small!$A:$A,'Info-tabeller'!$I382,VindIndeks_raw_20_small!$B:$B,'Info-tabeller'!$H382),"")</f>
        <v/>
      </c>
      <c r="AK382" s="7">
        <f>IF(ISNUMBER(AVERAGE(AC382:AJ382)),AVERAGE(AC382:AJ382),"")</f>
        <v/>
      </c>
      <c r="AN382" s="17">
        <f>+AB382</f>
        <v/>
      </c>
      <c r="AO382" s="4">
        <f>IF(ISNUMBER(AVERAGEIFS(VindIndeks_raw_13!$D:$D,VindIndeks_raw_13!$C:$C,'Info-tabeller'!AO$55,VindIndeks_raw_13!$A:$A,'Info-tabeller'!$I382,VindIndeks_raw_13!$B:$B,'Info-tabeller'!$H382)),AVERAGEIFS(VindIndeks_raw_13!$D:$D,VindIndeks_raw_13!$C:$C,'Info-tabeller'!AO$55,VindIndeks_raw_13!$A:$A,'Info-tabeller'!$I382,VindIndeks_raw_13!$B:$B,'Info-tabeller'!$H382),"")</f>
        <v/>
      </c>
      <c r="AP382" s="4">
        <f>IF(ISNUMBER(AVERAGEIFS(VindIndeks_raw_13!$D:$D,VindIndeks_raw_13!$C:$C,'Info-tabeller'!AP$55,VindIndeks_raw_13!$A:$A,'Info-tabeller'!$I382,VindIndeks_raw_13!$B:$B,'Info-tabeller'!$H382)),AVERAGEIFS(VindIndeks_raw_13!$D:$D,VindIndeks_raw_13!$C:$C,'Info-tabeller'!AP$55,VindIndeks_raw_13!$A:$A,'Info-tabeller'!$I382,VindIndeks_raw_13!$B:$B,'Info-tabeller'!$H382),"")</f>
        <v/>
      </c>
      <c r="AQ382" s="4">
        <f>IF(ISNUMBER(AVERAGEIFS(VindIndeks_raw_13!$D:$D,VindIndeks_raw_13!$C:$C,'Info-tabeller'!AQ$55,VindIndeks_raw_13!$A:$A,'Info-tabeller'!$I382,VindIndeks_raw_13!$B:$B,'Info-tabeller'!$H382)),AVERAGEIFS(VindIndeks_raw_13!$D:$D,VindIndeks_raw_13!$C:$C,'Info-tabeller'!AQ$55,VindIndeks_raw_13!$A:$A,'Info-tabeller'!$I382,VindIndeks_raw_13!$B:$B,'Info-tabeller'!$H382),"")</f>
        <v/>
      </c>
      <c r="AR382" s="4">
        <f>IF(ISNUMBER(AVERAGEIFS(VindIndeks_raw_13!$D:$D,VindIndeks_raw_13!$C:$C,'Info-tabeller'!AR$55,VindIndeks_raw_13!$A:$A,'Info-tabeller'!$I382,VindIndeks_raw_13!$B:$B,'Info-tabeller'!$H382)),AVERAGEIFS(VindIndeks_raw_13!$D:$D,VindIndeks_raw_13!$C:$C,'Info-tabeller'!AR$55,VindIndeks_raw_13!$A:$A,'Info-tabeller'!$I382,VindIndeks_raw_13!$B:$B,'Info-tabeller'!$H382),"")</f>
        <v/>
      </c>
      <c r="AS382" s="4">
        <f>IF(ISNUMBER(AVERAGEIFS(VindIndeks_raw_13!$D:$D,VindIndeks_raw_13!$C:$C,'Info-tabeller'!AS$55,VindIndeks_raw_13!$A:$A,'Info-tabeller'!$I382,VindIndeks_raw_13!$B:$B,'Info-tabeller'!$H382)),AVERAGEIFS(VindIndeks_raw_13!$D:$D,VindIndeks_raw_13!$C:$C,'Info-tabeller'!AS$55,VindIndeks_raw_13!$A:$A,'Info-tabeller'!$I382,VindIndeks_raw_13!$B:$B,'Info-tabeller'!$H382),"")</f>
        <v/>
      </c>
      <c r="AT382" s="4">
        <f>IF(ISNUMBER(AVERAGEIFS(VindIndeks_raw_13!$D:$D,VindIndeks_raw_13!$C:$C,'Info-tabeller'!AT$55,VindIndeks_raw_13!$A:$A,'Info-tabeller'!$I382,VindIndeks_raw_13!$B:$B,'Info-tabeller'!$H382)),AVERAGEIFS(VindIndeks_raw_13!$D:$D,VindIndeks_raw_13!$C:$C,'Info-tabeller'!AT$55,VindIndeks_raw_13!$A:$A,'Info-tabeller'!$I382,VindIndeks_raw_13!$B:$B,'Info-tabeller'!$H382),"")</f>
        <v/>
      </c>
      <c r="AU382" s="4">
        <f>IF(ISNUMBER(AVERAGEIFS(VindIndeks_raw_13!$D:$D,VindIndeks_raw_13!$C:$C,'Info-tabeller'!AU$55,VindIndeks_raw_13!$A:$A,'Info-tabeller'!$I382,VindIndeks_raw_13!$B:$B,'Info-tabeller'!$H382)),AVERAGEIFS(VindIndeks_raw_13!$D:$D,VindIndeks_raw_13!$C:$C,'Info-tabeller'!AU$55,VindIndeks_raw_13!$A:$A,'Info-tabeller'!$I382,VindIndeks_raw_13!$B:$B,'Info-tabeller'!$H382),"")</f>
        <v/>
      </c>
      <c r="AV382" s="4">
        <f>IF(ISNUMBER(AVERAGEIFS(VindIndeks_raw_13!$D:$D,VindIndeks_raw_13!$C:$C,'Info-tabeller'!AV$55,VindIndeks_raw_13!$A:$A,'Info-tabeller'!$I382,VindIndeks_raw_13!$B:$B,'Info-tabeller'!$H382)),AVERAGEIFS(VindIndeks_raw_13!$D:$D,VindIndeks_raw_13!$C:$C,'Info-tabeller'!AV$55,VindIndeks_raw_13!$A:$A,'Info-tabeller'!$I382,VindIndeks_raw_13!$B:$B,'Info-tabeller'!$H382),"")</f>
        <v/>
      </c>
      <c r="AW382" s="5">
        <f>IF(ISNUMBER(AVERAGEIFS(VindIndeks_raw_13!$D:$D,VindIndeks_raw_13!$C:$C,'Info-tabeller'!AW$55,VindIndeks_raw_13!$A:$A,'Info-tabeller'!$I382,VindIndeks_raw_13!$B:$B,'Info-tabeller'!$H382)),AVERAGEIFS(VindIndeks_raw_13!$D:$D,VindIndeks_raw_13!$C:$C,'Info-tabeller'!AW$55,VindIndeks_raw_13!$A:$A,'Info-tabeller'!$I382,VindIndeks_raw_13!$B:$B,'Info-tabeller'!$H382),"")</f>
        <v/>
      </c>
      <c r="AX382" s="5">
        <f>IF(ISNUMBER(AVERAGEIFS(VindIndeks_raw_13!$D:$D,VindIndeks_raw_13!$C:$C,'Info-tabeller'!AX$55,VindIndeks_raw_13!$A:$A,'Info-tabeller'!$I382,VindIndeks_raw_13!$B:$B,'Info-tabeller'!$H382)),AVERAGEIFS(VindIndeks_raw_13!$D:$D,VindIndeks_raw_13!$C:$C,'Info-tabeller'!AX$55,VindIndeks_raw_13!$A:$A,'Info-tabeller'!$I382,VindIndeks_raw_13!$B:$B,'Info-tabeller'!$H382),"")</f>
        <v/>
      </c>
      <c r="AY382" s="5">
        <f>IF(ISNUMBER(AVERAGEIFS(VindIndeks_raw_13!$D:$D,VindIndeks_raw_13!$C:$C,'Info-tabeller'!AY$55,VindIndeks_raw_13!$A:$A,'Info-tabeller'!$I382,VindIndeks_raw_13!$B:$B,'Info-tabeller'!$H382)),AVERAGEIFS(VindIndeks_raw_13!$D:$D,VindIndeks_raw_13!$C:$C,'Info-tabeller'!AY$55,VindIndeks_raw_13!$A:$A,'Info-tabeller'!$I382,VindIndeks_raw_13!$B:$B,'Info-tabeller'!$H382),"")</f>
        <v/>
      </c>
      <c r="AZ382" s="7">
        <f>IF(ISNUMBER(AVERAGE(AO382:AV382)),AVERAGE(AO382:AV382),"")</f>
        <v/>
      </c>
      <c r="BA382" s="6">
        <f>IF(ISNUMBER(AVERAGE(AW382:AY382)),AVERAGE(AW382:AY382),"")</f>
        <v/>
      </c>
      <c r="BC382" s="17">
        <f>+AN382</f>
        <v/>
      </c>
      <c r="BD382" s="19">
        <f>+AC382/AO382</f>
        <v/>
      </c>
      <c r="BE382" s="19">
        <f>+AD382/AP382</f>
        <v/>
      </c>
      <c r="BF382" s="19">
        <f>+AE382/AQ382</f>
        <v/>
      </c>
      <c r="BG382" s="19">
        <f>+AF382/AR382</f>
        <v/>
      </c>
      <c r="BH382" s="19">
        <f>+AG382/AS382</f>
        <v/>
      </c>
      <c r="BI382" s="19">
        <f>+AH382/AT382</f>
        <v/>
      </c>
      <c r="BJ382" s="19">
        <f>+AI382/AU382</f>
        <v/>
      </c>
      <c r="BK382" s="19">
        <f>+AJ382/AV382</f>
        <v/>
      </c>
      <c r="BL382" s="19">
        <f>+AK382/AZ382</f>
        <v/>
      </c>
      <c r="BN382" s="19">
        <f>+J382/AO382</f>
        <v/>
      </c>
      <c r="BO382" s="19">
        <f>+K382/AP382</f>
        <v/>
      </c>
      <c r="BP382" s="19">
        <f>+L382/AQ382</f>
        <v/>
      </c>
      <c r="BQ382" s="19">
        <f>+M382/AR382</f>
        <v/>
      </c>
      <c r="BR382" s="19">
        <f>+N382/AS382</f>
        <v/>
      </c>
      <c r="BS382" s="19">
        <f>+O382/AT382</f>
        <v/>
      </c>
      <c r="BT382" s="19">
        <f>+P382/AU382</f>
        <v/>
      </c>
      <c r="BU382" s="19">
        <f>+Q382/AV382</f>
        <v/>
      </c>
      <c r="BV382" s="19">
        <f>+X382/AZ382</f>
        <v/>
      </c>
    </row>
    <row r="383" ht="15" customHeight="1">
      <c r="D383" s="53">
        <f>IF(AND($I383=YEAR(WindDenmark!$F$4)+D$100,$H383&lt;=MONTH(WindDenmark!$F$4)),1,0)</f>
        <v/>
      </c>
      <c r="E383" s="53">
        <f>IF(AND($I383=YEAR(WindDenmark!$F$4)+E$100,$H383&lt;=MONTH(WindDenmark!$F$4)),1,0)</f>
        <v/>
      </c>
      <c r="F383" s="53">
        <f>IF(AND(G383&lt;=WindDenmark!$F$4,I383&gt;YEAR(WindDenmark!$F$4)-11),1,0)</f>
        <v/>
      </c>
      <c r="G383" s="62">
        <f>DATE(I383,H383,1)</f>
        <v/>
      </c>
      <c r="H383" s="53">
        <f>+H371</f>
        <v/>
      </c>
      <c r="I383" s="53">
        <f>IF(H383=1,I382+1,I382)</f>
        <v/>
      </c>
      <c r="J383" s="4">
        <f>IF(ISNUMBER(AVERAGEIFS(VindIndeks_raw_20_large!$D:$D,VindIndeks_raw_20_large!$C:$C,'Info-tabeller'!J$55,VindIndeks_raw_20_large!$A:$A,'Info-tabeller'!$I383,VindIndeks_raw_20_large!$B:$B,'Info-tabeller'!$H383)),AVERAGEIFS(VindIndeks_raw_20_large!$D:$D,VindIndeks_raw_20_large!$C:$C,'Info-tabeller'!J$55,VindIndeks_raw_20_large!$A:$A,'Info-tabeller'!$I383,VindIndeks_raw_20_large!$B:$B,'Info-tabeller'!$H383),"")</f>
        <v/>
      </c>
      <c r="K383" s="4">
        <f>IF(ISNUMBER(AVERAGEIFS(VindIndeks_raw_20_large!$D:$D,VindIndeks_raw_20_large!$C:$C,'Info-tabeller'!K$55,VindIndeks_raw_20_large!$A:$A,'Info-tabeller'!$I383,VindIndeks_raw_20_large!$B:$B,'Info-tabeller'!$H383)),AVERAGEIFS(VindIndeks_raw_20_large!$D:$D,VindIndeks_raw_20_large!$C:$C,'Info-tabeller'!K$55,VindIndeks_raw_20_large!$A:$A,'Info-tabeller'!$I383,VindIndeks_raw_20_large!$B:$B,'Info-tabeller'!$H383),"")</f>
        <v/>
      </c>
      <c r="L383" s="4">
        <f>IF(ISNUMBER(AVERAGEIFS(VindIndeks_raw_20_large!$D:$D,VindIndeks_raw_20_large!$C:$C,'Info-tabeller'!L$55,VindIndeks_raw_20_large!$A:$A,'Info-tabeller'!$I383,VindIndeks_raw_20_large!$B:$B,'Info-tabeller'!$H383)),AVERAGEIFS(VindIndeks_raw_20_large!$D:$D,VindIndeks_raw_20_large!$C:$C,'Info-tabeller'!L$55,VindIndeks_raw_20_large!$A:$A,'Info-tabeller'!$I383,VindIndeks_raw_20_large!$B:$B,'Info-tabeller'!$H383),"")</f>
        <v/>
      </c>
      <c r="M383" s="4">
        <f>IF(ISNUMBER(AVERAGEIFS(VindIndeks_raw_20_large!$D:$D,VindIndeks_raw_20_large!$C:$C,'Info-tabeller'!M$55,VindIndeks_raw_20_large!$A:$A,'Info-tabeller'!$I383,VindIndeks_raw_20_large!$B:$B,'Info-tabeller'!$H383)),AVERAGEIFS(VindIndeks_raw_20_large!$D:$D,VindIndeks_raw_20_large!$C:$C,'Info-tabeller'!M$55,VindIndeks_raw_20_large!$A:$A,'Info-tabeller'!$I383,VindIndeks_raw_20_large!$B:$B,'Info-tabeller'!$H383),"")</f>
        <v/>
      </c>
      <c r="N383" s="4">
        <f>IF(ISNUMBER(AVERAGEIFS(VindIndeks_raw_20_large!$D:$D,VindIndeks_raw_20_large!$C:$C,'Info-tabeller'!N$55,VindIndeks_raw_20_large!$A:$A,'Info-tabeller'!$I383,VindIndeks_raw_20_large!$B:$B,'Info-tabeller'!$H383)),AVERAGEIFS(VindIndeks_raw_20_large!$D:$D,VindIndeks_raw_20_large!$C:$C,'Info-tabeller'!N$55,VindIndeks_raw_20_large!$A:$A,'Info-tabeller'!$I383,VindIndeks_raw_20_large!$B:$B,'Info-tabeller'!$H383),"")</f>
        <v/>
      </c>
      <c r="O383" s="4">
        <f>IF(ISNUMBER(AVERAGEIFS(VindIndeks_raw_20_large!$D:$D,VindIndeks_raw_20_large!$C:$C,'Info-tabeller'!O$55,VindIndeks_raw_20_large!$A:$A,'Info-tabeller'!$I383,VindIndeks_raw_20_large!$B:$B,'Info-tabeller'!$H383)),AVERAGEIFS(VindIndeks_raw_20_large!$D:$D,VindIndeks_raw_20_large!$C:$C,'Info-tabeller'!O$55,VindIndeks_raw_20_large!$A:$A,'Info-tabeller'!$I383,VindIndeks_raw_20_large!$B:$B,'Info-tabeller'!$H383),"")</f>
        <v/>
      </c>
      <c r="P383" s="4">
        <f>IF(ISNUMBER(AVERAGEIFS(VindIndeks_raw_20_large!$D:$D,VindIndeks_raw_20_large!$C:$C,'Info-tabeller'!P$55,VindIndeks_raw_20_large!$A:$A,'Info-tabeller'!$I383,VindIndeks_raw_20_large!$B:$B,'Info-tabeller'!$H383)),AVERAGEIFS(VindIndeks_raw_20_large!$D:$D,VindIndeks_raw_20_large!$C:$C,'Info-tabeller'!P$55,VindIndeks_raw_20_large!$A:$A,'Info-tabeller'!$I383,VindIndeks_raw_20_large!$B:$B,'Info-tabeller'!$H383),"")</f>
        <v/>
      </c>
      <c r="Q383" s="4">
        <f>IF(ISNUMBER(AVERAGEIFS(VindIndeks_raw_20_large!$D:$D,VindIndeks_raw_20_large!$C:$C,'Info-tabeller'!Q$55,VindIndeks_raw_20_large!$A:$A,'Info-tabeller'!$I383,VindIndeks_raw_20_large!$B:$B,'Info-tabeller'!$H383)),AVERAGEIFS(VindIndeks_raw_20_large!$D:$D,VindIndeks_raw_20_large!$C:$C,'Info-tabeller'!Q$55,VindIndeks_raw_20_large!$A:$A,'Info-tabeller'!$I383,VindIndeks_raw_20_large!$B:$B,'Info-tabeller'!$H383),"")</f>
        <v/>
      </c>
      <c r="R383" s="5">
        <f>IF(ISNUMBER(AVERAGEIFS(VindIndeks_raw_20_large!$D:$D,VindIndeks_raw_20_large!$C:$C,'Info-tabeller'!R$55,VindIndeks_raw_20_large!$A:$A,'Info-tabeller'!$I383,VindIndeks_raw_20_large!$B:$B,'Info-tabeller'!$H383)),AVERAGEIFS(VindIndeks_raw_20_large!$D:$D,VindIndeks_raw_20_large!$C:$C,'Info-tabeller'!R$55,VindIndeks_raw_20_large!$A:$A,'Info-tabeller'!$I383,VindIndeks_raw_20_large!$B:$B,'Info-tabeller'!$H383),"")</f>
        <v/>
      </c>
      <c r="S383" s="5">
        <f>IF(ISNUMBER(AVERAGEIFS(VindIndeks_raw_20_large!$D:$D,VindIndeks_raw_20_large!$C:$C,'Info-tabeller'!S$55,VindIndeks_raw_20_large!$A:$A,'Info-tabeller'!$I383,VindIndeks_raw_20_large!$B:$B,'Info-tabeller'!$H383)),AVERAGEIFS(VindIndeks_raw_20_large!$D:$D,VindIndeks_raw_20_large!$C:$C,'Info-tabeller'!S$55,VindIndeks_raw_20_large!$A:$A,'Info-tabeller'!$I383,VindIndeks_raw_20_large!$B:$B,'Info-tabeller'!$H383),"")</f>
        <v/>
      </c>
      <c r="T383" s="5">
        <f>IF(ISNUMBER(AVERAGEIFS(VindIndeks_raw_20_large!$D:$D,VindIndeks_raw_20_large!$C:$C,'Info-tabeller'!T$55,VindIndeks_raw_20_large!$A:$A,'Info-tabeller'!$I383,VindIndeks_raw_20_large!$B:$B,'Info-tabeller'!$H383)),AVERAGEIFS(VindIndeks_raw_20_large!$D:$D,VindIndeks_raw_20_large!$C:$C,'Info-tabeller'!T$55,VindIndeks_raw_20_large!$A:$A,'Info-tabeller'!$I383,VindIndeks_raw_20_large!$B:$B,'Info-tabeller'!$H383),"")</f>
        <v/>
      </c>
      <c r="U383" s="5">
        <f>IF(ISNUMBER(AVERAGEIFS(VindIndeks_raw_20_large!$D:$D,VindIndeks_raw_20_large!$C:$C,'Info-tabeller'!U$55,VindIndeks_raw_20_large!$A:$A,'Info-tabeller'!$I383,VindIndeks_raw_20_large!$B:$B,'Info-tabeller'!$H383)),AVERAGEIFS(VindIndeks_raw_20_large!$D:$D,VindIndeks_raw_20_large!$C:$C,'Info-tabeller'!U$55,VindIndeks_raw_20_large!$A:$A,'Info-tabeller'!$I383,VindIndeks_raw_20_large!$B:$B,'Info-tabeller'!$H383),"")</f>
        <v/>
      </c>
      <c r="V383" s="5">
        <f>IF(ISNUMBER(AVERAGEIFS(VindIndeks_raw_20_large!$D:$D,VindIndeks_raw_20_large!$C:$C,'Info-tabeller'!V$55,VindIndeks_raw_20_large!$A:$A,'Info-tabeller'!$I383,VindIndeks_raw_20_large!$B:$B,'Info-tabeller'!$H383)),AVERAGEIFS(VindIndeks_raw_20_large!$D:$D,VindIndeks_raw_20_large!$C:$C,'Info-tabeller'!V$55,VindIndeks_raw_20_large!$A:$A,'Info-tabeller'!$I383,VindIndeks_raw_20_large!$B:$B,'Info-tabeller'!$H383),"")</f>
        <v/>
      </c>
      <c r="W383" s="5">
        <f>IF(ISNUMBER(AVERAGEIFS(VindIndeks_raw_20_large!$D:$D,VindIndeks_raw_20_large!$C:$C,'Info-tabeller'!W$55,VindIndeks_raw_20_large!$A:$A,'Info-tabeller'!$I383,VindIndeks_raw_20_large!$B:$B,'Info-tabeller'!$H383)),AVERAGEIFS(VindIndeks_raw_20_large!$D:$D,VindIndeks_raw_20_large!$C:$C,'Info-tabeller'!W$55,VindIndeks_raw_20_large!$A:$A,'Info-tabeller'!$I383,VindIndeks_raw_20_large!$B:$B,'Info-tabeller'!$H383),"")</f>
        <v/>
      </c>
      <c r="X383" s="7">
        <f>IF(ISNUMBER(AVERAGE(J383:Q383)),AVERAGE(J383:Q383),"")</f>
        <v/>
      </c>
      <c r="Y383" s="6">
        <f>IF(ISNUMBER(AVERAGE(R383:W383)),AVERAGE(R383:W383),"")</f>
        <v/>
      </c>
      <c r="AB383" s="16">
        <f>+G383</f>
        <v/>
      </c>
      <c r="AC383" s="4">
        <f>IF(ISNUMBER(AVERAGEIFS(VindIndeks_raw_20_small!$D:$D,VindIndeks_raw_20_small!$C:$C,'Info-tabeller'!AC$55,VindIndeks_raw_20_small!$A:$A,'Info-tabeller'!$I383,VindIndeks_raw_20_small!$B:$B,'Info-tabeller'!$H383)),AVERAGEIFS(VindIndeks_raw_20_small!$D:$D,VindIndeks_raw_20_small!$C:$C,'Info-tabeller'!AC$55,VindIndeks_raw_20_small!$A:$A,'Info-tabeller'!$I383,VindIndeks_raw_20_small!$B:$B,'Info-tabeller'!$H383),"")</f>
        <v/>
      </c>
      <c r="AD383" s="4">
        <f>IF(ISNUMBER(AVERAGEIFS(VindIndeks_raw_20_small!$D:$D,VindIndeks_raw_20_small!$C:$C,'Info-tabeller'!AD$55,VindIndeks_raw_20_small!$A:$A,'Info-tabeller'!$I383,VindIndeks_raw_20_small!$B:$B,'Info-tabeller'!$H383)),AVERAGEIFS(VindIndeks_raw_20_small!$D:$D,VindIndeks_raw_20_small!$C:$C,'Info-tabeller'!AD$55,VindIndeks_raw_20_small!$A:$A,'Info-tabeller'!$I383,VindIndeks_raw_20_small!$B:$B,'Info-tabeller'!$H383),"")</f>
        <v/>
      </c>
      <c r="AE383" s="4">
        <f>IF(ISNUMBER(AVERAGEIFS(VindIndeks_raw_20_small!$D:$D,VindIndeks_raw_20_small!$C:$C,'Info-tabeller'!AE$55,VindIndeks_raw_20_small!$A:$A,'Info-tabeller'!$I383,VindIndeks_raw_20_small!$B:$B,'Info-tabeller'!$H383)),AVERAGEIFS(VindIndeks_raw_20_small!$D:$D,VindIndeks_raw_20_small!$C:$C,'Info-tabeller'!AE$55,VindIndeks_raw_20_small!$A:$A,'Info-tabeller'!$I383,VindIndeks_raw_20_small!$B:$B,'Info-tabeller'!$H383),"")</f>
        <v/>
      </c>
      <c r="AF383" s="4">
        <f>IF(ISNUMBER(AVERAGEIFS(VindIndeks_raw_20_small!$D:$D,VindIndeks_raw_20_small!$C:$C,'Info-tabeller'!AF$55,VindIndeks_raw_20_small!$A:$A,'Info-tabeller'!$I383,VindIndeks_raw_20_small!$B:$B,'Info-tabeller'!$H383)),AVERAGEIFS(VindIndeks_raw_20_small!$D:$D,VindIndeks_raw_20_small!$C:$C,'Info-tabeller'!AF$55,VindIndeks_raw_20_small!$A:$A,'Info-tabeller'!$I383,VindIndeks_raw_20_small!$B:$B,'Info-tabeller'!$H383),"")</f>
        <v/>
      </c>
      <c r="AG383" s="4">
        <f>IF(ISNUMBER(AVERAGEIFS(VindIndeks_raw_20_small!$D:$D,VindIndeks_raw_20_small!$C:$C,'Info-tabeller'!AG$55,VindIndeks_raw_20_small!$A:$A,'Info-tabeller'!$I383,VindIndeks_raw_20_small!$B:$B,'Info-tabeller'!$H383)),AVERAGEIFS(VindIndeks_raw_20_small!$D:$D,VindIndeks_raw_20_small!$C:$C,'Info-tabeller'!AG$55,VindIndeks_raw_20_small!$A:$A,'Info-tabeller'!$I383,VindIndeks_raw_20_small!$B:$B,'Info-tabeller'!$H383),"")</f>
        <v/>
      </c>
      <c r="AH383" s="4">
        <f>IF(ISNUMBER(AVERAGEIFS(VindIndeks_raw_20_small!$D:$D,VindIndeks_raw_20_small!$C:$C,'Info-tabeller'!AH$55,VindIndeks_raw_20_small!$A:$A,'Info-tabeller'!$I383,VindIndeks_raw_20_small!$B:$B,'Info-tabeller'!$H383)),AVERAGEIFS(VindIndeks_raw_20_small!$D:$D,VindIndeks_raw_20_small!$C:$C,'Info-tabeller'!AH$55,VindIndeks_raw_20_small!$A:$A,'Info-tabeller'!$I383,VindIndeks_raw_20_small!$B:$B,'Info-tabeller'!$H383),"")</f>
        <v/>
      </c>
      <c r="AI383" s="4">
        <f>IF(ISNUMBER(AVERAGEIFS(VindIndeks_raw_20_small!$D:$D,VindIndeks_raw_20_small!$C:$C,'Info-tabeller'!AI$55,VindIndeks_raw_20_small!$A:$A,'Info-tabeller'!$I383,VindIndeks_raw_20_small!$B:$B,'Info-tabeller'!$H383)),AVERAGEIFS(VindIndeks_raw_20_small!$D:$D,VindIndeks_raw_20_small!$C:$C,'Info-tabeller'!AI$55,VindIndeks_raw_20_small!$A:$A,'Info-tabeller'!$I383,VindIndeks_raw_20_small!$B:$B,'Info-tabeller'!$H383),"")</f>
        <v/>
      </c>
      <c r="AJ383" s="4">
        <f>IF(ISNUMBER(AVERAGEIFS(VindIndeks_raw_20_small!$D:$D,VindIndeks_raw_20_small!$C:$C,'Info-tabeller'!AJ$55,VindIndeks_raw_20_small!$A:$A,'Info-tabeller'!$I383,VindIndeks_raw_20_small!$B:$B,'Info-tabeller'!$H383)),AVERAGEIFS(VindIndeks_raw_20_small!$D:$D,VindIndeks_raw_20_small!$C:$C,'Info-tabeller'!AJ$55,VindIndeks_raw_20_small!$A:$A,'Info-tabeller'!$I383,VindIndeks_raw_20_small!$B:$B,'Info-tabeller'!$H383),"")</f>
        <v/>
      </c>
      <c r="AK383" s="7">
        <f>IF(ISNUMBER(AVERAGE(AC383:AJ383)),AVERAGE(AC383:AJ383),"")</f>
        <v/>
      </c>
      <c r="AN383" s="17">
        <f>+AB383</f>
        <v/>
      </c>
      <c r="AO383" s="4">
        <f>IF(ISNUMBER(AVERAGEIFS(VindIndeks_raw_13!$D:$D,VindIndeks_raw_13!$C:$C,'Info-tabeller'!AO$55,VindIndeks_raw_13!$A:$A,'Info-tabeller'!$I383,VindIndeks_raw_13!$B:$B,'Info-tabeller'!$H383)),AVERAGEIFS(VindIndeks_raw_13!$D:$D,VindIndeks_raw_13!$C:$C,'Info-tabeller'!AO$55,VindIndeks_raw_13!$A:$A,'Info-tabeller'!$I383,VindIndeks_raw_13!$B:$B,'Info-tabeller'!$H383),"")</f>
        <v/>
      </c>
      <c r="AP383" s="4">
        <f>IF(ISNUMBER(AVERAGEIFS(VindIndeks_raw_13!$D:$D,VindIndeks_raw_13!$C:$C,'Info-tabeller'!AP$55,VindIndeks_raw_13!$A:$A,'Info-tabeller'!$I383,VindIndeks_raw_13!$B:$B,'Info-tabeller'!$H383)),AVERAGEIFS(VindIndeks_raw_13!$D:$D,VindIndeks_raw_13!$C:$C,'Info-tabeller'!AP$55,VindIndeks_raw_13!$A:$A,'Info-tabeller'!$I383,VindIndeks_raw_13!$B:$B,'Info-tabeller'!$H383),"")</f>
        <v/>
      </c>
      <c r="AQ383" s="4">
        <f>IF(ISNUMBER(AVERAGEIFS(VindIndeks_raw_13!$D:$D,VindIndeks_raw_13!$C:$C,'Info-tabeller'!AQ$55,VindIndeks_raw_13!$A:$A,'Info-tabeller'!$I383,VindIndeks_raw_13!$B:$B,'Info-tabeller'!$H383)),AVERAGEIFS(VindIndeks_raw_13!$D:$D,VindIndeks_raw_13!$C:$C,'Info-tabeller'!AQ$55,VindIndeks_raw_13!$A:$A,'Info-tabeller'!$I383,VindIndeks_raw_13!$B:$B,'Info-tabeller'!$H383),"")</f>
        <v/>
      </c>
      <c r="AR383" s="4">
        <f>IF(ISNUMBER(AVERAGEIFS(VindIndeks_raw_13!$D:$D,VindIndeks_raw_13!$C:$C,'Info-tabeller'!AR$55,VindIndeks_raw_13!$A:$A,'Info-tabeller'!$I383,VindIndeks_raw_13!$B:$B,'Info-tabeller'!$H383)),AVERAGEIFS(VindIndeks_raw_13!$D:$D,VindIndeks_raw_13!$C:$C,'Info-tabeller'!AR$55,VindIndeks_raw_13!$A:$A,'Info-tabeller'!$I383,VindIndeks_raw_13!$B:$B,'Info-tabeller'!$H383),"")</f>
        <v/>
      </c>
      <c r="AS383" s="4">
        <f>IF(ISNUMBER(AVERAGEIFS(VindIndeks_raw_13!$D:$D,VindIndeks_raw_13!$C:$C,'Info-tabeller'!AS$55,VindIndeks_raw_13!$A:$A,'Info-tabeller'!$I383,VindIndeks_raw_13!$B:$B,'Info-tabeller'!$H383)),AVERAGEIFS(VindIndeks_raw_13!$D:$D,VindIndeks_raw_13!$C:$C,'Info-tabeller'!AS$55,VindIndeks_raw_13!$A:$A,'Info-tabeller'!$I383,VindIndeks_raw_13!$B:$B,'Info-tabeller'!$H383),"")</f>
        <v/>
      </c>
      <c r="AT383" s="4">
        <f>IF(ISNUMBER(AVERAGEIFS(VindIndeks_raw_13!$D:$D,VindIndeks_raw_13!$C:$C,'Info-tabeller'!AT$55,VindIndeks_raw_13!$A:$A,'Info-tabeller'!$I383,VindIndeks_raw_13!$B:$B,'Info-tabeller'!$H383)),AVERAGEIFS(VindIndeks_raw_13!$D:$D,VindIndeks_raw_13!$C:$C,'Info-tabeller'!AT$55,VindIndeks_raw_13!$A:$A,'Info-tabeller'!$I383,VindIndeks_raw_13!$B:$B,'Info-tabeller'!$H383),"")</f>
        <v/>
      </c>
      <c r="AU383" s="4">
        <f>IF(ISNUMBER(AVERAGEIFS(VindIndeks_raw_13!$D:$D,VindIndeks_raw_13!$C:$C,'Info-tabeller'!AU$55,VindIndeks_raw_13!$A:$A,'Info-tabeller'!$I383,VindIndeks_raw_13!$B:$B,'Info-tabeller'!$H383)),AVERAGEIFS(VindIndeks_raw_13!$D:$D,VindIndeks_raw_13!$C:$C,'Info-tabeller'!AU$55,VindIndeks_raw_13!$A:$A,'Info-tabeller'!$I383,VindIndeks_raw_13!$B:$B,'Info-tabeller'!$H383),"")</f>
        <v/>
      </c>
      <c r="AV383" s="4">
        <f>IF(ISNUMBER(AVERAGEIFS(VindIndeks_raw_13!$D:$D,VindIndeks_raw_13!$C:$C,'Info-tabeller'!AV$55,VindIndeks_raw_13!$A:$A,'Info-tabeller'!$I383,VindIndeks_raw_13!$B:$B,'Info-tabeller'!$H383)),AVERAGEIFS(VindIndeks_raw_13!$D:$D,VindIndeks_raw_13!$C:$C,'Info-tabeller'!AV$55,VindIndeks_raw_13!$A:$A,'Info-tabeller'!$I383,VindIndeks_raw_13!$B:$B,'Info-tabeller'!$H383),"")</f>
        <v/>
      </c>
      <c r="AW383" s="5">
        <f>IF(ISNUMBER(AVERAGEIFS(VindIndeks_raw_13!$D:$D,VindIndeks_raw_13!$C:$C,'Info-tabeller'!AW$55,VindIndeks_raw_13!$A:$A,'Info-tabeller'!$I383,VindIndeks_raw_13!$B:$B,'Info-tabeller'!$H383)),AVERAGEIFS(VindIndeks_raw_13!$D:$D,VindIndeks_raw_13!$C:$C,'Info-tabeller'!AW$55,VindIndeks_raw_13!$A:$A,'Info-tabeller'!$I383,VindIndeks_raw_13!$B:$B,'Info-tabeller'!$H383),"")</f>
        <v/>
      </c>
      <c r="AX383" s="5">
        <f>IF(ISNUMBER(AVERAGEIFS(VindIndeks_raw_13!$D:$D,VindIndeks_raw_13!$C:$C,'Info-tabeller'!AX$55,VindIndeks_raw_13!$A:$A,'Info-tabeller'!$I383,VindIndeks_raw_13!$B:$B,'Info-tabeller'!$H383)),AVERAGEIFS(VindIndeks_raw_13!$D:$D,VindIndeks_raw_13!$C:$C,'Info-tabeller'!AX$55,VindIndeks_raw_13!$A:$A,'Info-tabeller'!$I383,VindIndeks_raw_13!$B:$B,'Info-tabeller'!$H383),"")</f>
        <v/>
      </c>
      <c r="AY383" s="5">
        <f>IF(ISNUMBER(AVERAGEIFS(VindIndeks_raw_13!$D:$D,VindIndeks_raw_13!$C:$C,'Info-tabeller'!AY$55,VindIndeks_raw_13!$A:$A,'Info-tabeller'!$I383,VindIndeks_raw_13!$B:$B,'Info-tabeller'!$H383)),AVERAGEIFS(VindIndeks_raw_13!$D:$D,VindIndeks_raw_13!$C:$C,'Info-tabeller'!AY$55,VindIndeks_raw_13!$A:$A,'Info-tabeller'!$I383,VindIndeks_raw_13!$B:$B,'Info-tabeller'!$H383),"")</f>
        <v/>
      </c>
      <c r="AZ383" s="7">
        <f>IF(ISNUMBER(AVERAGE(AO383:AV383)),AVERAGE(AO383:AV383),"")</f>
        <v/>
      </c>
      <c r="BA383" s="6">
        <f>IF(ISNUMBER(AVERAGE(AW383:AY383)),AVERAGE(AW383:AY383),"")</f>
        <v/>
      </c>
      <c r="BC383" s="17">
        <f>+AN383</f>
        <v/>
      </c>
      <c r="BD383" s="19">
        <f>+AC383/AO383</f>
        <v/>
      </c>
      <c r="BE383" s="19">
        <f>+AD383/AP383</f>
        <v/>
      </c>
      <c r="BF383" s="19">
        <f>+AE383/AQ383</f>
        <v/>
      </c>
      <c r="BG383" s="19">
        <f>+AF383/AR383</f>
        <v/>
      </c>
      <c r="BH383" s="19">
        <f>+AG383/AS383</f>
        <v/>
      </c>
      <c r="BI383" s="19">
        <f>+AH383/AT383</f>
        <v/>
      </c>
      <c r="BJ383" s="19">
        <f>+AI383/AU383</f>
        <v/>
      </c>
      <c r="BK383" s="19">
        <f>+AJ383/AV383</f>
        <v/>
      </c>
      <c r="BL383" s="19">
        <f>+AK383/AZ383</f>
        <v/>
      </c>
      <c r="BN383" s="19">
        <f>+J383/AO383</f>
        <v/>
      </c>
      <c r="BO383" s="19">
        <f>+K383/AP383</f>
        <v/>
      </c>
      <c r="BP383" s="19">
        <f>+L383/AQ383</f>
        <v/>
      </c>
      <c r="BQ383" s="19">
        <f>+M383/AR383</f>
        <v/>
      </c>
      <c r="BR383" s="19">
        <f>+N383/AS383</f>
        <v/>
      </c>
      <c r="BS383" s="19">
        <f>+O383/AT383</f>
        <v/>
      </c>
      <c r="BT383" s="19">
        <f>+P383/AU383</f>
        <v/>
      </c>
      <c r="BU383" s="19">
        <f>+Q383/AV383</f>
        <v/>
      </c>
      <c r="BV383" s="19">
        <f>+X383/AZ383</f>
        <v/>
      </c>
    </row>
    <row r="384" ht="15" customHeight="1">
      <c r="D384" s="53">
        <f>IF(AND($I384=YEAR(WindDenmark!$F$4)+D$100,$H384&lt;=MONTH(WindDenmark!$F$4)),1,0)</f>
        <v/>
      </c>
      <c r="E384" s="53">
        <f>IF(AND($I384=YEAR(WindDenmark!$F$4)+E$100,$H384&lt;=MONTH(WindDenmark!$F$4)),1,0)</f>
        <v/>
      </c>
      <c r="F384" s="53">
        <f>IF(AND(G384&lt;=WindDenmark!$F$4,I384&gt;YEAR(WindDenmark!$F$4)-11),1,0)</f>
        <v/>
      </c>
      <c r="G384" s="62">
        <f>DATE(I384,H384,1)</f>
        <v/>
      </c>
      <c r="H384" s="53">
        <f>+H372</f>
        <v/>
      </c>
      <c r="I384" s="53">
        <f>IF(H384=1,I383+1,I383)</f>
        <v/>
      </c>
      <c r="J384" s="4">
        <f>IF(ISNUMBER(AVERAGEIFS(VindIndeks_raw_20_large!$D:$D,VindIndeks_raw_20_large!$C:$C,'Info-tabeller'!J$55,VindIndeks_raw_20_large!$A:$A,'Info-tabeller'!$I384,VindIndeks_raw_20_large!$B:$B,'Info-tabeller'!$H384)),AVERAGEIFS(VindIndeks_raw_20_large!$D:$D,VindIndeks_raw_20_large!$C:$C,'Info-tabeller'!J$55,VindIndeks_raw_20_large!$A:$A,'Info-tabeller'!$I384,VindIndeks_raw_20_large!$B:$B,'Info-tabeller'!$H384),"")</f>
        <v/>
      </c>
      <c r="K384" s="4">
        <f>IF(ISNUMBER(AVERAGEIFS(VindIndeks_raw_20_large!$D:$D,VindIndeks_raw_20_large!$C:$C,'Info-tabeller'!K$55,VindIndeks_raw_20_large!$A:$A,'Info-tabeller'!$I384,VindIndeks_raw_20_large!$B:$B,'Info-tabeller'!$H384)),AVERAGEIFS(VindIndeks_raw_20_large!$D:$D,VindIndeks_raw_20_large!$C:$C,'Info-tabeller'!K$55,VindIndeks_raw_20_large!$A:$A,'Info-tabeller'!$I384,VindIndeks_raw_20_large!$B:$B,'Info-tabeller'!$H384),"")</f>
        <v/>
      </c>
      <c r="L384" s="4">
        <f>IF(ISNUMBER(AVERAGEIFS(VindIndeks_raw_20_large!$D:$D,VindIndeks_raw_20_large!$C:$C,'Info-tabeller'!L$55,VindIndeks_raw_20_large!$A:$A,'Info-tabeller'!$I384,VindIndeks_raw_20_large!$B:$B,'Info-tabeller'!$H384)),AVERAGEIFS(VindIndeks_raw_20_large!$D:$D,VindIndeks_raw_20_large!$C:$C,'Info-tabeller'!L$55,VindIndeks_raw_20_large!$A:$A,'Info-tabeller'!$I384,VindIndeks_raw_20_large!$B:$B,'Info-tabeller'!$H384),"")</f>
        <v/>
      </c>
      <c r="M384" s="4">
        <f>IF(ISNUMBER(AVERAGEIFS(VindIndeks_raw_20_large!$D:$D,VindIndeks_raw_20_large!$C:$C,'Info-tabeller'!M$55,VindIndeks_raw_20_large!$A:$A,'Info-tabeller'!$I384,VindIndeks_raw_20_large!$B:$B,'Info-tabeller'!$H384)),AVERAGEIFS(VindIndeks_raw_20_large!$D:$D,VindIndeks_raw_20_large!$C:$C,'Info-tabeller'!M$55,VindIndeks_raw_20_large!$A:$A,'Info-tabeller'!$I384,VindIndeks_raw_20_large!$B:$B,'Info-tabeller'!$H384),"")</f>
        <v/>
      </c>
      <c r="N384" s="4">
        <f>IF(ISNUMBER(AVERAGEIFS(VindIndeks_raw_20_large!$D:$D,VindIndeks_raw_20_large!$C:$C,'Info-tabeller'!N$55,VindIndeks_raw_20_large!$A:$A,'Info-tabeller'!$I384,VindIndeks_raw_20_large!$B:$B,'Info-tabeller'!$H384)),AVERAGEIFS(VindIndeks_raw_20_large!$D:$D,VindIndeks_raw_20_large!$C:$C,'Info-tabeller'!N$55,VindIndeks_raw_20_large!$A:$A,'Info-tabeller'!$I384,VindIndeks_raw_20_large!$B:$B,'Info-tabeller'!$H384),"")</f>
        <v/>
      </c>
      <c r="O384" s="4">
        <f>IF(ISNUMBER(AVERAGEIFS(VindIndeks_raw_20_large!$D:$D,VindIndeks_raw_20_large!$C:$C,'Info-tabeller'!O$55,VindIndeks_raw_20_large!$A:$A,'Info-tabeller'!$I384,VindIndeks_raw_20_large!$B:$B,'Info-tabeller'!$H384)),AVERAGEIFS(VindIndeks_raw_20_large!$D:$D,VindIndeks_raw_20_large!$C:$C,'Info-tabeller'!O$55,VindIndeks_raw_20_large!$A:$A,'Info-tabeller'!$I384,VindIndeks_raw_20_large!$B:$B,'Info-tabeller'!$H384),"")</f>
        <v/>
      </c>
      <c r="P384" s="4">
        <f>IF(ISNUMBER(AVERAGEIFS(VindIndeks_raw_20_large!$D:$D,VindIndeks_raw_20_large!$C:$C,'Info-tabeller'!P$55,VindIndeks_raw_20_large!$A:$A,'Info-tabeller'!$I384,VindIndeks_raw_20_large!$B:$B,'Info-tabeller'!$H384)),AVERAGEIFS(VindIndeks_raw_20_large!$D:$D,VindIndeks_raw_20_large!$C:$C,'Info-tabeller'!P$55,VindIndeks_raw_20_large!$A:$A,'Info-tabeller'!$I384,VindIndeks_raw_20_large!$B:$B,'Info-tabeller'!$H384),"")</f>
        <v/>
      </c>
      <c r="Q384" s="4">
        <f>IF(ISNUMBER(AVERAGEIFS(VindIndeks_raw_20_large!$D:$D,VindIndeks_raw_20_large!$C:$C,'Info-tabeller'!Q$55,VindIndeks_raw_20_large!$A:$A,'Info-tabeller'!$I384,VindIndeks_raw_20_large!$B:$B,'Info-tabeller'!$H384)),AVERAGEIFS(VindIndeks_raw_20_large!$D:$D,VindIndeks_raw_20_large!$C:$C,'Info-tabeller'!Q$55,VindIndeks_raw_20_large!$A:$A,'Info-tabeller'!$I384,VindIndeks_raw_20_large!$B:$B,'Info-tabeller'!$H384),"")</f>
        <v/>
      </c>
      <c r="R384" s="5">
        <f>IF(ISNUMBER(AVERAGEIFS(VindIndeks_raw_20_large!$D:$D,VindIndeks_raw_20_large!$C:$C,'Info-tabeller'!R$55,VindIndeks_raw_20_large!$A:$A,'Info-tabeller'!$I384,VindIndeks_raw_20_large!$B:$B,'Info-tabeller'!$H384)),AVERAGEIFS(VindIndeks_raw_20_large!$D:$D,VindIndeks_raw_20_large!$C:$C,'Info-tabeller'!R$55,VindIndeks_raw_20_large!$A:$A,'Info-tabeller'!$I384,VindIndeks_raw_20_large!$B:$B,'Info-tabeller'!$H384),"")</f>
        <v/>
      </c>
      <c r="S384" s="5">
        <f>IF(ISNUMBER(AVERAGEIFS(VindIndeks_raw_20_large!$D:$D,VindIndeks_raw_20_large!$C:$C,'Info-tabeller'!S$55,VindIndeks_raw_20_large!$A:$A,'Info-tabeller'!$I384,VindIndeks_raw_20_large!$B:$B,'Info-tabeller'!$H384)),AVERAGEIFS(VindIndeks_raw_20_large!$D:$D,VindIndeks_raw_20_large!$C:$C,'Info-tabeller'!S$55,VindIndeks_raw_20_large!$A:$A,'Info-tabeller'!$I384,VindIndeks_raw_20_large!$B:$B,'Info-tabeller'!$H384),"")</f>
        <v/>
      </c>
      <c r="T384" s="5">
        <f>IF(ISNUMBER(AVERAGEIFS(VindIndeks_raw_20_large!$D:$D,VindIndeks_raw_20_large!$C:$C,'Info-tabeller'!T$55,VindIndeks_raw_20_large!$A:$A,'Info-tabeller'!$I384,VindIndeks_raw_20_large!$B:$B,'Info-tabeller'!$H384)),AVERAGEIFS(VindIndeks_raw_20_large!$D:$D,VindIndeks_raw_20_large!$C:$C,'Info-tabeller'!T$55,VindIndeks_raw_20_large!$A:$A,'Info-tabeller'!$I384,VindIndeks_raw_20_large!$B:$B,'Info-tabeller'!$H384),"")</f>
        <v/>
      </c>
      <c r="U384" s="5">
        <f>IF(ISNUMBER(AVERAGEIFS(VindIndeks_raw_20_large!$D:$D,VindIndeks_raw_20_large!$C:$C,'Info-tabeller'!U$55,VindIndeks_raw_20_large!$A:$A,'Info-tabeller'!$I384,VindIndeks_raw_20_large!$B:$B,'Info-tabeller'!$H384)),AVERAGEIFS(VindIndeks_raw_20_large!$D:$D,VindIndeks_raw_20_large!$C:$C,'Info-tabeller'!U$55,VindIndeks_raw_20_large!$A:$A,'Info-tabeller'!$I384,VindIndeks_raw_20_large!$B:$B,'Info-tabeller'!$H384),"")</f>
        <v/>
      </c>
      <c r="V384" s="5">
        <f>IF(ISNUMBER(AVERAGEIFS(VindIndeks_raw_20_large!$D:$D,VindIndeks_raw_20_large!$C:$C,'Info-tabeller'!V$55,VindIndeks_raw_20_large!$A:$A,'Info-tabeller'!$I384,VindIndeks_raw_20_large!$B:$B,'Info-tabeller'!$H384)),AVERAGEIFS(VindIndeks_raw_20_large!$D:$D,VindIndeks_raw_20_large!$C:$C,'Info-tabeller'!V$55,VindIndeks_raw_20_large!$A:$A,'Info-tabeller'!$I384,VindIndeks_raw_20_large!$B:$B,'Info-tabeller'!$H384),"")</f>
        <v/>
      </c>
      <c r="W384" s="5">
        <f>IF(ISNUMBER(AVERAGEIFS(VindIndeks_raw_20_large!$D:$D,VindIndeks_raw_20_large!$C:$C,'Info-tabeller'!W$55,VindIndeks_raw_20_large!$A:$A,'Info-tabeller'!$I384,VindIndeks_raw_20_large!$B:$B,'Info-tabeller'!$H384)),AVERAGEIFS(VindIndeks_raw_20_large!$D:$D,VindIndeks_raw_20_large!$C:$C,'Info-tabeller'!W$55,VindIndeks_raw_20_large!$A:$A,'Info-tabeller'!$I384,VindIndeks_raw_20_large!$B:$B,'Info-tabeller'!$H384),"")</f>
        <v/>
      </c>
      <c r="X384" s="7">
        <f>IF(ISNUMBER(AVERAGE(J384:Q384)),AVERAGE(J384:Q384),"")</f>
        <v/>
      </c>
      <c r="Y384" s="6">
        <f>IF(ISNUMBER(AVERAGE(R384:W384)),AVERAGE(R384:W384),"")</f>
        <v/>
      </c>
      <c r="AB384" s="16">
        <f>+G384</f>
        <v/>
      </c>
      <c r="AC384" s="4">
        <f>IF(ISNUMBER(AVERAGEIFS(VindIndeks_raw_20_small!$D:$D,VindIndeks_raw_20_small!$C:$C,'Info-tabeller'!AC$55,VindIndeks_raw_20_small!$A:$A,'Info-tabeller'!$I384,VindIndeks_raw_20_small!$B:$B,'Info-tabeller'!$H384)),AVERAGEIFS(VindIndeks_raw_20_small!$D:$D,VindIndeks_raw_20_small!$C:$C,'Info-tabeller'!AC$55,VindIndeks_raw_20_small!$A:$A,'Info-tabeller'!$I384,VindIndeks_raw_20_small!$B:$B,'Info-tabeller'!$H384),"")</f>
        <v/>
      </c>
      <c r="AD384" s="4">
        <f>IF(ISNUMBER(AVERAGEIFS(VindIndeks_raw_20_small!$D:$D,VindIndeks_raw_20_small!$C:$C,'Info-tabeller'!AD$55,VindIndeks_raw_20_small!$A:$A,'Info-tabeller'!$I384,VindIndeks_raw_20_small!$B:$B,'Info-tabeller'!$H384)),AVERAGEIFS(VindIndeks_raw_20_small!$D:$D,VindIndeks_raw_20_small!$C:$C,'Info-tabeller'!AD$55,VindIndeks_raw_20_small!$A:$A,'Info-tabeller'!$I384,VindIndeks_raw_20_small!$B:$B,'Info-tabeller'!$H384),"")</f>
        <v/>
      </c>
      <c r="AE384" s="4">
        <f>IF(ISNUMBER(AVERAGEIFS(VindIndeks_raw_20_small!$D:$D,VindIndeks_raw_20_small!$C:$C,'Info-tabeller'!AE$55,VindIndeks_raw_20_small!$A:$A,'Info-tabeller'!$I384,VindIndeks_raw_20_small!$B:$B,'Info-tabeller'!$H384)),AVERAGEIFS(VindIndeks_raw_20_small!$D:$D,VindIndeks_raw_20_small!$C:$C,'Info-tabeller'!AE$55,VindIndeks_raw_20_small!$A:$A,'Info-tabeller'!$I384,VindIndeks_raw_20_small!$B:$B,'Info-tabeller'!$H384),"")</f>
        <v/>
      </c>
      <c r="AF384" s="4">
        <f>IF(ISNUMBER(AVERAGEIFS(VindIndeks_raw_20_small!$D:$D,VindIndeks_raw_20_small!$C:$C,'Info-tabeller'!AF$55,VindIndeks_raw_20_small!$A:$A,'Info-tabeller'!$I384,VindIndeks_raw_20_small!$B:$B,'Info-tabeller'!$H384)),AVERAGEIFS(VindIndeks_raw_20_small!$D:$D,VindIndeks_raw_20_small!$C:$C,'Info-tabeller'!AF$55,VindIndeks_raw_20_small!$A:$A,'Info-tabeller'!$I384,VindIndeks_raw_20_small!$B:$B,'Info-tabeller'!$H384),"")</f>
        <v/>
      </c>
      <c r="AG384" s="4">
        <f>IF(ISNUMBER(AVERAGEIFS(VindIndeks_raw_20_small!$D:$D,VindIndeks_raw_20_small!$C:$C,'Info-tabeller'!AG$55,VindIndeks_raw_20_small!$A:$A,'Info-tabeller'!$I384,VindIndeks_raw_20_small!$B:$B,'Info-tabeller'!$H384)),AVERAGEIFS(VindIndeks_raw_20_small!$D:$D,VindIndeks_raw_20_small!$C:$C,'Info-tabeller'!AG$55,VindIndeks_raw_20_small!$A:$A,'Info-tabeller'!$I384,VindIndeks_raw_20_small!$B:$B,'Info-tabeller'!$H384),"")</f>
        <v/>
      </c>
      <c r="AH384" s="4">
        <f>IF(ISNUMBER(AVERAGEIFS(VindIndeks_raw_20_small!$D:$D,VindIndeks_raw_20_small!$C:$C,'Info-tabeller'!AH$55,VindIndeks_raw_20_small!$A:$A,'Info-tabeller'!$I384,VindIndeks_raw_20_small!$B:$B,'Info-tabeller'!$H384)),AVERAGEIFS(VindIndeks_raw_20_small!$D:$D,VindIndeks_raw_20_small!$C:$C,'Info-tabeller'!AH$55,VindIndeks_raw_20_small!$A:$A,'Info-tabeller'!$I384,VindIndeks_raw_20_small!$B:$B,'Info-tabeller'!$H384),"")</f>
        <v/>
      </c>
      <c r="AI384" s="4">
        <f>IF(ISNUMBER(AVERAGEIFS(VindIndeks_raw_20_small!$D:$D,VindIndeks_raw_20_small!$C:$C,'Info-tabeller'!AI$55,VindIndeks_raw_20_small!$A:$A,'Info-tabeller'!$I384,VindIndeks_raw_20_small!$B:$B,'Info-tabeller'!$H384)),AVERAGEIFS(VindIndeks_raw_20_small!$D:$D,VindIndeks_raw_20_small!$C:$C,'Info-tabeller'!AI$55,VindIndeks_raw_20_small!$A:$A,'Info-tabeller'!$I384,VindIndeks_raw_20_small!$B:$B,'Info-tabeller'!$H384),"")</f>
        <v/>
      </c>
      <c r="AJ384" s="4">
        <f>IF(ISNUMBER(AVERAGEIFS(VindIndeks_raw_20_small!$D:$D,VindIndeks_raw_20_small!$C:$C,'Info-tabeller'!AJ$55,VindIndeks_raw_20_small!$A:$A,'Info-tabeller'!$I384,VindIndeks_raw_20_small!$B:$B,'Info-tabeller'!$H384)),AVERAGEIFS(VindIndeks_raw_20_small!$D:$D,VindIndeks_raw_20_small!$C:$C,'Info-tabeller'!AJ$55,VindIndeks_raw_20_small!$A:$A,'Info-tabeller'!$I384,VindIndeks_raw_20_small!$B:$B,'Info-tabeller'!$H384),"")</f>
        <v/>
      </c>
      <c r="AK384" s="7">
        <f>IF(ISNUMBER(AVERAGE(AC384:AJ384)),AVERAGE(AC384:AJ384),"")</f>
        <v/>
      </c>
      <c r="AN384" s="17">
        <f>+AB384</f>
        <v/>
      </c>
      <c r="AO384" s="4">
        <f>IF(ISNUMBER(AVERAGEIFS(VindIndeks_raw_13!$D:$D,VindIndeks_raw_13!$C:$C,'Info-tabeller'!AO$55,VindIndeks_raw_13!$A:$A,'Info-tabeller'!$I384,VindIndeks_raw_13!$B:$B,'Info-tabeller'!$H384)),AVERAGEIFS(VindIndeks_raw_13!$D:$D,VindIndeks_raw_13!$C:$C,'Info-tabeller'!AO$55,VindIndeks_raw_13!$A:$A,'Info-tabeller'!$I384,VindIndeks_raw_13!$B:$B,'Info-tabeller'!$H384),"")</f>
        <v/>
      </c>
      <c r="AP384" s="4">
        <f>IF(ISNUMBER(AVERAGEIFS(VindIndeks_raw_13!$D:$D,VindIndeks_raw_13!$C:$C,'Info-tabeller'!AP$55,VindIndeks_raw_13!$A:$A,'Info-tabeller'!$I384,VindIndeks_raw_13!$B:$B,'Info-tabeller'!$H384)),AVERAGEIFS(VindIndeks_raw_13!$D:$D,VindIndeks_raw_13!$C:$C,'Info-tabeller'!AP$55,VindIndeks_raw_13!$A:$A,'Info-tabeller'!$I384,VindIndeks_raw_13!$B:$B,'Info-tabeller'!$H384),"")</f>
        <v/>
      </c>
      <c r="AQ384" s="4">
        <f>IF(ISNUMBER(AVERAGEIFS(VindIndeks_raw_13!$D:$D,VindIndeks_raw_13!$C:$C,'Info-tabeller'!AQ$55,VindIndeks_raw_13!$A:$A,'Info-tabeller'!$I384,VindIndeks_raw_13!$B:$B,'Info-tabeller'!$H384)),AVERAGEIFS(VindIndeks_raw_13!$D:$D,VindIndeks_raw_13!$C:$C,'Info-tabeller'!AQ$55,VindIndeks_raw_13!$A:$A,'Info-tabeller'!$I384,VindIndeks_raw_13!$B:$B,'Info-tabeller'!$H384),"")</f>
        <v/>
      </c>
      <c r="AR384" s="4">
        <f>IF(ISNUMBER(AVERAGEIFS(VindIndeks_raw_13!$D:$D,VindIndeks_raw_13!$C:$C,'Info-tabeller'!AR$55,VindIndeks_raw_13!$A:$A,'Info-tabeller'!$I384,VindIndeks_raw_13!$B:$B,'Info-tabeller'!$H384)),AVERAGEIFS(VindIndeks_raw_13!$D:$D,VindIndeks_raw_13!$C:$C,'Info-tabeller'!AR$55,VindIndeks_raw_13!$A:$A,'Info-tabeller'!$I384,VindIndeks_raw_13!$B:$B,'Info-tabeller'!$H384),"")</f>
        <v/>
      </c>
      <c r="AS384" s="4">
        <f>IF(ISNUMBER(AVERAGEIFS(VindIndeks_raw_13!$D:$D,VindIndeks_raw_13!$C:$C,'Info-tabeller'!AS$55,VindIndeks_raw_13!$A:$A,'Info-tabeller'!$I384,VindIndeks_raw_13!$B:$B,'Info-tabeller'!$H384)),AVERAGEIFS(VindIndeks_raw_13!$D:$D,VindIndeks_raw_13!$C:$C,'Info-tabeller'!AS$55,VindIndeks_raw_13!$A:$A,'Info-tabeller'!$I384,VindIndeks_raw_13!$B:$B,'Info-tabeller'!$H384),"")</f>
        <v/>
      </c>
      <c r="AT384" s="4">
        <f>IF(ISNUMBER(AVERAGEIFS(VindIndeks_raw_13!$D:$D,VindIndeks_raw_13!$C:$C,'Info-tabeller'!AT$55,VindIndeks_raw_13!$A:$A,'Info-tabeller'!$I384,VindIndeks_raw_13!$B:$B,'Info-tabeller'!$H384)),AVERAGEIFS(VindIndeks_raw_13!$D:$D,VindIndeks_raw_13!$C:$C,'Info-tabeller'!AT$55,VindIndeks_raw_13!$A:$A,'Info-tabeller'!$I384,VindIndeks_raw_13!$B:$B,'Info-tabeller'!$H384),"")</f>
        <v/>
      </c>
      <c r="AU384" s="4">
        <f>IF(ISNUMBER(AVERAGEIFS(VindIndeks_raw_13!$D:$D,VindIndeks_raw_13!$C:$C,'Info-tabeller'!AU$55,VindIndeks_raw_13!$A:$A,'Info-tabeller'!$I384,VindIndeks_raw_13!$B:$B,'Info-tabeller'!$H384)),AVERAGEIFS(VindIndeks_raw_13!$D:$D,VindIndeks_raw_13!$C:$C,'Info-tabeller'!AU$55,VindIndeks_raw_13!$A:$A,'Info-tabeller'!$I384,VindIndeks_raw_13!$B:$B,'Info-tabeller'!$H384),"")</f>
        <v/>
      </c>
      <c r="AV384" s="4">
        <f>IF(ISNUMBER(AVERAGEIFS(VindIndeks_raw_13!$D:$D,VindIndeks_raw_13!$C:$C,'Info-tabeller'!AV$55,VindIndeks_raw_13!$A:$A,'Info-tabeller'!$I384,VindIndeks_raw_13!$B:$B,'Info-tabeller'!$H384)),AVERAGEIFS(VindIndeks_raw_13!$D:$D,VindIndeks_raw_13!$C:$C,'Info-tabeller'!AV$55,VindIndeks_raw_13!$A:$A,'Info-tabeller'!$I384,VindIndeks_raw_13!$B:$B,'Info-tabeller'!$H384),"")</f>
        <v/>
      </c>
      <c r="AW384" s="5">
        <f>IF(ISNUMBER(AVERAGEIFS(VindIndeks_raw_13!$D:$D,VindIndeks_raw_13!$C:$C,'Info-tabeller'!AW$55,VindIndeks_raw_13!$A:$A,'Info-tabeller'!$I384,VindIndeks_raw_13!$B:$B,'Info-tabeller'!$H384)),AVERAGEIFS(VindIndeks_raw_13!$D:$D,VindIndeks_raw_13!$C:$C,'Info-tabeller'!AW$55,VindIndeks_raw_13!$A:$A,'Info-tabeller'!$I384,VindIndeks_raw_13!$B:$B,'Info-tabeller'!$H384),"")</f>
        <v/>
      </c>
      <c r="AX384" s="5">
        <f>IF(ISNUMBER(AVERAGEIFS(VindIndeks_raw_13!$D:$D,VindIndeks_raw_13!$C:$C,'Info-tabeller'!AX$55,VindIndeks_raw_13!$A:$A,'Info-tabeller'!$I384,VindIndeks_raw_13!$B:$B,'Info-tabeller'!$H384)),AVERAGEIFS(VindIndeks_raw_13!$D:$D,VindIndeks_raw_13!$C:$C,'Info-tabeller'!AX$55,VindIndeks_raw_13!$A:$A,'Info-tabeller'!$I384,VindIndeks_raw_13!$B:$B,'Info-tabeller'!$H384),"")</f>
        <v/>
      </c>
      <c r="AY384" s="5">
        <f>IF(ISNUMBER(AVERAGEIFS(VindIndeks_raw_13!$D:$D,VindIndeks_raw_13!$C:$C,'Info-tabeller'!AY$55,VindIndeks_raw_13!$A:$A,'Info-tabeller'!$I384,VindIndeks_raw_13!$B:$B,'Info-tabeller'!$H384)),AVERAGEIFS(VindIndeks_raw_13!$D:$D,VindIndeks_raw_13!$C:$C,'Info-tabeller'!AY$55,VindIndeks_raw_13!$A:$A,'Info-tabeller'!$I384,VindIndeks_raw_13!$B:$B,'Info-tabeller'!$H384),"")</f>
        <v/>
      </c>
      <c r="AZ384" s="7">
        <f>IF(ISNUMBER(AVERAGE(AO384:AV384)),AVERAGE(AO384:AV384),"")</f>
        <v/>
      </c>
      <c r="BA384" s="6">
        <f>IF(ISNUMBER(AVERAGE(AW384:AY384)),AVERAGE(AW384:AY384),"")</f>
        <v/>
      </c>
      <c r="BC384" s="17">
        <f>+AN384</f>
        <v/>
      </c>
      <c r="BD384" s="19">
        <f>+AC384/AO384</f>
        <v/>
      </c>
      <c r="BE384" s="19">
        <f>+AD384/AP384</f>
        <v/>
      </c>
      <c r="BF384" s="19">
        <f>+AE384/AQ384</f>
        <v/>
      </c>
      <c r="BG384" s="19">
        <f>+AF384/AR384</f>
        <v/>
      </c>
      <c r="BH384" s="19">
        <f>+AG384/AS384</f>
        <v/>
      </c>
      <c r="BI384" s="19">
        <f>+AH384/AT384</f>
        <v/>
      </c>
      <c r="BJ384" s="19">
        <f>+AI384/AU384</f>
        <v/>
      </c>
      <c r="BK384" s="19">
        <f>+AJ384/AV384</f>
        <v/>
      </c>
      <c r="BL384" s="19">
        <f>+AK384/AZ384</f>
        <v/>
      </c>
      <c r="BN384" s="19">
        <f>+J384/AO384</f>
        <v/>
      </c>
      <c r="BO384" s="19">
        <f>+K384/AP384</f>
        <v/>
      </c>
      <c r="BP384" s="19">
        <f>+L384/AQ384</f>
        <v/>
      </c>
      <c r="BQ384" s="19">
        <f>+M384/AR384</f>
        <v/>
      </c>
      <c r="BR384" s="19">
        <f>+N384/AS384</f>
        <v/>
      </c>
      <c r="BS384" s="19">
        <f>+O384/AT384</f>
        <v/>
      </c>
      <c r="BT384" s="19">
        <f>+P384/AU384</f>
        <v/>
      </c>
      <c r="BU384" s="19">
        <f>+Q384/AV384</f>
        <v/>
      </c>
      <c r="BV384" s="19">
        <f>+X384/AZ384</f>
        <v/>
      </c>
    </row>
    <row r="385" ht="15" customHeight="1">
      <c r="D385" s="53">
        <f>IF(AND($I385=YEAR(WindDenmark!$F$4)+D$100,$H385&lt;=MONTH(WindDenmark!$F$4)),1,0)</f>
        <v/>
      </c>
      <c r="E385" s="53">
        <f>IF(AND($I385=YEAR(WindDenmark!$F$4)+E$100,$H385&lt;=MONTH(WindDenmark!$F$4)),1,0)</f>
        <v/>
      </c>
      <c r="F385" s="53">
        <f>IF(AND(G385&lt;=WindDenmark!$F$4,I385&gt;YEAR(WindDenmark!$F$4)-11),1,0)</f>
        <v/>
      </c>
      <c r="G385" s="62">
        <f>DATE(I385,H385,1)</f>
        <v/>
      </c>
      <c r="H385" s="53">
        <f>+H373</f>
        <v/>
      </c>
      <c r="I385" s="53">
        <f>IF(H385=1,I384+1,I384)</f>
        <v/>
      </c>
      <c r="J385" s="4">
        <f>IF(ISNUMBER(AVERAGEIFS(VindIndeks_raw_20_large!$D:$D,VindIndeks_raw_20_large!$C:$C,'Info-tabeller'!J$55,VindIndeks_raw_20_large!$A:$A,'Info-tabeller'!$I385,VindIndeks_raw_20_large!$B:$B,'Info-tabeller'!$H385)),AVERAGEIFS(VindIndeks_raw_20_large!$D:$D,VindIndeks_raw_20_large!$C:$C,'Info-tabeller'!J$55,VindIndeks_raw_20_large!$A:$A,'Info-tabeller'!$I385,VindIndeks_raw_20_large!$B:$B,'Info-tabeller'!$H385),"")</f>
        <v/>
      </c>
      <c r="K385" s="4">
        <f>IF(ISNUMBER(AVERAGEIFS(VindIndeks_raw_20_large!$D:$D,VindIndeks_raw_20_large!$C:$C,'Info-tabeller'!K$55,VindIndeks_raw_20_large!$A:$A,'Info-tabeller'!$I385,VindIndeks_raw_20_large!$B:$B,'Info-tabeller'!$H385)),AVERAGEIFS(VindIndeks_raw_20_large!$D:$D,VindIndeks_raw_20_large!$C:$C,'Info-tabeller'!K$55,VindIndeks_raw_20_large!$A:$A,'Info-tabeller'!$I385,VindIndeks_raw_20_large!$B:$B,'Info-tabeller'!$H385),"")</f>
        <v/>
      </c>
      <c r="L385" s="4">
        <f>IF(ISNUMBER(AVERAGEIFS(VindIndeks_raw_20_large!$D:$D,VindIndeks_raw_20_large!$C:$C,'Info-tabeller'!L$55,VindIndeks_raw_20_large!$A:$A,'Info-tabeller'!$I385,VindIndeks_raw_20_large!$B:$B,'Info-tabeller'!$H385)),AVERAGEIFS(VindIndeks_raw_20_large!$D:$D,VindIndeks_raw_20_large!$C:$C,'Info-tabeller'!L$55,VindIndeks_raw_20_large!$A:$A,'Info-tabeller'!$I385,VindIndeks_raw_20_large!$B:$B,'Info-tabeller'!$H385),"")</f>
        <v/>
      </c>
      <c r="M385" s="4">
        <f>IF(ISNUMBER(AVERAGEIFS(VindIndeks_raw_20_large!$D:$D,VindIndeks_raw_20_large!$C:$C,'Info-tabeller'!M$55,VindIndeks_raw_20_large!$A:$A,'Info-tabeller'!$I385,VindIndeks_raw_20_large!$B:$B,'Info-tabeller'!$H385)),AVERAGEIFS(VindIndeks_raw_20_large!$D:$D,VindIndeks_raw_20_large!$C:$C,'Info-tabeller'!M$55,VindIndeks_raw_20_large!$A:$A,'Info-tabeller'!$I385,VindIndeks_raw_20_large!$B:$B,'Info-tabeller'!$H385),"")</f>
        <v/>
      </c>
      <c r="N385" s="4">
        <f>IF(ISNUMBER(AVERAGEIFS(VindIndeks_raw_20_large!$D:$D,VindIndeks_raw_20_large!$C:$C,'Info-tabeller'!N$55,VindIndeks_raw_20_large!$A:$A,'Info-tabeller'!$I385,VindIndeks_raw_20_large!$B:$B,'Info-tabeller'!$H385)),AVERAGEIFS(VindIndeks_raw_20_large!$D:$D,VindIndeks_raw_20_large!$C:$C,'Info-tabeller'!N$55,VindIndeks_raw_20_large!$A:$A,'Info-tabeller'!$I385,VindIndeks_raw_20_large!$B:$B,'Info-tabeller'!$H385),"")</f>
        <v/>
      </c>
      <c r="O385" s="4">
        <f>IF(ISNUMBER(AVERAGEIFS(VindIndeks_raw_20_large!$D:$D,VindIndeks_raw_20_large!$C:$C,'Info-tabeller'!O$55,VindIndeks_raw_20_large!$A:$A,'Info-tabeller'!$I385,VindIndeks_raw_20_large!$B:$B,'Info-tabeller'!$H385)),AVERAGEIFS(VindIndeks_raw_20_large!$D:$D,VindIndeks_raw_20_large!$C:$C,'Info-tabeller'!O$55,VindIndeks_raw_20_large!$A:$A,'Info-tabeller'!$I385,VindIndeks_raw_20_large!$B:$B,'Info-tabeller'!$H385),"")</f>
        <v/>
      </c>
      <c r="P385" s="4">
        <f>IF(ISNUMBER(AVERAGEIFS(VindIndeks_raw_20_large!$D:$D,VindIndeks_raw_20_large!$C:$C,'Info-tabeller'!P$55,VindIndeks_raw_20_large!$A:$A,'Info-tabeller'!$I385,VindIndeks_raw_20_large!$B:$B,'Info-tabeller'!$H385)),AVERAGEIFS(VindIndeks_raw_20_large!$D:$D,VindIndeks_raw_20_large!$C:$C,'Info-tabeller'!P$55,VindIndeks_raw_20_large!$A:$A,'Info-tabeller'!$I385,VindIndeks_raw_20_large!$B:$B,'Info-tabeller'!$H385),"")</f>
        <v/>
      </c>
      <c r="Q385" s="4">
        <f>IF(ISNUMBER(AVERAGEIFS(VindIndeks_raw_20_large!$D:$D,VindIndeks_raw_20_large!$C:$C,'Info-tabeller'!Q$55,VindIndeks_raw_20_large!$A:$A,'Info-tabeller'!$I385,VindIndeks_raw_20_large!$B:$B,'Info-tabeller'!$H385)),AVERAGEIFS(VindIndeks_raw_20_large!$D:$D,VindIndeks_raw_20_large!$C:$C,'Info-tabeller'!Q$55,VindIndeks_raw_20_large!$A:$A,'Info-tabeller'!$I385,VindIndeks_raw_20_large!$B:$B,'Info-tabeller'!$H385),"")</f>
        <v/>
      </c>
      <c r="R385" s="5">
        <f>IF(ISNUMBER(AVERAGEIFS(VindIndeks_raw_20_large!$D:$D,VindIndeks_raw_20_large!$C:$C,'Info-tabeller'!R$55,VindIndeks_raw_20_large!$A:$A,'Info-tabeller'!$I385,VindIndeks_raw_20_large!$B:$B,'Info-tabeller'!$H385)),AVERAGEIFS(VindIndeks_raw_20_large!$D:$D,VindIndeks_raw_20_large!$C:$C,'Info-tabeller'!R$55,VindIndeks_raw_20_large!$A:$A,'Info-tabeller'!$I385,VindIndeks_raw_20_large!$B:$B,'Info-tabeller'!$H385),"")</f>
        <v/>
      </c>
      <c r="S385" s="5">
        <f>IF(ISNUMBER(AVERAGEIFS(VindIndeks_raw_20_large!$D:$D,VindIndeks_raw_20_large!$C:$C,'Info-tabeller'!S$55,VindIndeks_raw_20_large!$A:$A,'Info-tabeller'!$I385,VindIndeks_raw_20_large!$B:$B,'Info-tabeller'!$H385)),AVERAGEIFS(VindIndeks_raw_20_large!$D:$D,VindIndeks_raw_20_large!$C:$C,'Info-tabeller'!S$55,VindIndeks_raw_20_large!$A:$A,'Info-tabeller'!$I385,VindIndeks_raw_20_large!$B:$B,'Info-tabeller'!$H385),"")</f>
        <v/>
      </c>
      <c r="T385" s="5">
        <f>IF(ISNUMBER(AVERAGEIFS(VindIndeks_raw_20_large!$D:$D,VindIndeks_raw_20_large!$C:$C,'Info-tabeller'!T$55,VindIndeks_raw_20_large!$A:$A,'Info-tabeller'!$I385,VindIndeks_raw_20_large!$B:$B,'Info-tabeller'!$H385)),AVERAGEIFS(VindIndeks_raw_20_large!$D:$D,VindIndeks_raw_20_large!$C:$C,'Info-tabeller'!T$55,VindIndeks_raw_20_large!$A:$A,'Info-tabeller'!$I385,VindIndeks_raw_20_large!$B:$B,'Info-tabeller'!$H385),"")</f>
        <v/>
      </c>
      <c r="U385" s="5">
        <f>IF(ISNUMBER(AVERAGEIFS(VindIndeks_raw_20_large!$D:$D,VindIndeks_raw_20_large!$C:$C,'Info-tabeller'!U$55,VindIndeks_raw_20_large!$A:$A,'Info-tabeller'!$I385,VindIndeks_raw_20_large!$B:$B,'Info-tabeller'!$H385)),AVERAGEIFS(VindIndeks_raw_20_large!$D:$D,VindIndeks_raw_20_large!$C:$C,'Info-tabeller'!U$55,VindIndeks_raw_20_large!$A:$A,'Info-tabeller'!$I385,VindIndeks_raw_20_large!$B:$B,'Info-tabeller'!$H385),"")</f>
        <v/>
      </c>
      <c r="V385" s="5">
        <f>IF(ISNUMBER(AVERAGEIFS(VindIndeks_raw_20_large!$D:$D,VindIndeks_raw_20_large!$C:$C,'Info-tabeller'!V$55,VindIndeks_raw_20_large!$A:$A,'Info-tabeller'!$I385,VindIndeks_raw_20_large!$B:$B,'Info-tabeller'!$H385)),AVERAGEIFS(VindIndeks_raw_20_large!$D:$D,VindIndeks_raw_20_large!$C:$C,'Info-tabeller'!V$55,VindIndeks_raw_20_large!$A:$A,'Info-tabeller'!$I385,VindIndeks_raw_20_large!$B:$B,'Info-tabeller'!$H385),"")</f>
        <v/>
      </c>
      <c r="W385" s="5">
        <f>IF(ISNUMBER(AVERAGEIFS(VindIndeks_raw_20_large!$D:$D,VindIndeks_raw_20_large!$C:$C,'Info-tabeller'!W$55,VindIndeks_raw_20_large!$A:$A,'Info-tabeller'!$I385,VindIndeks_raw_20_large!$B:$B,'Info-tabeller'!$H385)),AVERAGEIFS(VindIndeks_raw_20_large!$D:$D,VindIndeks_raw_20_large!$C:$C,'Info-tabeller'!W$55,VindIndeks_raw_20_large!$A:$A,'Info-tabeller'!$I385,VindIndeks_raw_20_large!$B:$B,'Info-tabeller'!$H385),"")</f>
        <v/>
      </c>
      <c r="X385" s="7">
        <f>IF(ISNUMBER(AVERAGE(J385:Q385)),AVERAGE(J385:Q385),"")</f>
        <v/>
      </c>
      <c r="Y385" s="6">
        <f>IF(ISNUMBER(AVERAGE(R385:W385)),AVERAGE(R385:W385),"")</f>
        <v/>
      </c>
      <c r="AB385" s="16">
        <f>+G385</f>
        <v/>
      </c>
      <c r="AC385" s="4">
        <f>IF(ISNUMBER(AVERAGEIFS(VindIndeks_raw_20_small!$D:$D,VindIndeks_raw_20_small!$C:$C,'Info-tabeller'!AC$55,VindIndeks_raw_20_small!$A:$A,'Info-tabeller'!$I385,VindIndeks_raw_20_small!$B:$B,'Info-tabeller'!$H385)),AVERAGEIFS(VindIndeks_raw_20_small!$D:$D,VindIndeks_raw_20_small!$C:$C,'Info-tabeller'!AC$55,VindIndeks_raw_20_small!$A:$A,'Info-tabeller'!$I385,VindIndeks_raw_20_small!$B:$B,'Info-tabeller'!$H385),"")</f>
        <v/>
      </c>
      <c r="AD385" s="4">
        <f>IF(ISNUMBER(AVERAGEIFS(VindIndeks_raw_20_small!$D:$D,VindIndeks_raw_20_small!$C:$C,'Info-tabeller'!AD$55,VindIndeks_raw_20_small!$A:$A,'Info-tabeller'!$I385,VindIndeks_raw_20_small!$B:$B,'Info-tabeller'!$H385)),AVERAGEIFS(VindIndeks_raw_20_small!$D:$D,VindIndeks_raw_20_small!$C:$C,'Info-tabeller'!AD$55,VindIndeks_raw_20_small!$A:$A,'Info-tabeller'!$I385,VindIndeks_raw_20_small!$B:$B,'Info-tabeller'!$H385),"")</f>
        <v/>
      </c>
      <c r="AE385" s="4">
        <f>IF(ISNUMBER(AVERAGEIFS(VindIndeks_raw_20_small!$D:$D,VindIndeks_raw_20_small!$C:$C,'Info-tabeller'!AE$55,VindIndeks_raw_20_small!$A:$A,'Info-tabeller'!$I385,VindIndeks_raw_20_small!$B:$B,'Info-tabeller'!$H385)),AVERAGEIFS(VindIndeks_raw_20_small!$D:$D,VindIndeks_raw_20_small!$C:$C,'Info-tabeller'!AE$55,VindIndeks_raw_20_small!$A:$A,'Info-tabeller'!$I385,VindIndeks_raw_20_small!$B:$B,'Info-tabeller'!$H385),"")</f>
        <v/>
      </c>
      <c r="AF385" s="4">
        <f>IF(ISNUMBER(AVERAGEIFS(VindIndeks_raw_20_small!$D:$D,VindIndeks_raw_20_small!$C:$C,'Info-tabeller'!AF$55,VindIndeks_raw_20_small!$A:$A,'Info-tabeller'!$I385,VindIndeks_raw_20_small!$B:$B,'Info-tabeller'!$H385)),AVERAGEIFS(VindIndeks_raw_20_small!$D:$D,VindIndeks_raw_20_small!$C:$C,'Info-tabeller'!AF$55,VindIndeks_raw_20_small!$A:$A,'Info-tabeller'!$I385,VindIndeks_raw_20_small!$B:$B,'Info-tabeller'!$H385),"")</f>
        <v/>
      </c>
      <c r="AG385" s="4">
        <f>IF(ISNUMBER(AVERAGEIFS(VindIndeks_raw_20_small!$D:$D,VindIndeks_raw_20_small!$C:$C,'Info-tabeller'!AG$55,VindIndeks_raw_20_small!$A:$A,'Info-tabeller'!$I385,VindIndeks_raw_20_small!$B:$B,'Info-tabeller'!$H385)),AVERAGEIFS(VindIndeks_raw_20_small!$D:$D,VindIndeks_raw_20_small!$C:$C,'Info-tabeller'!AG$55,VindIndeks_raw_20_small!$A:$A,'Info-tabeller'!$I385,VindIndeks_raw_20_small!$B:$B,'Info-tabeller'!$H385),"")</f>
        <v/>
      </c>
      <c r="AH385" s="4">
        <f>IF(ISNUMBER(AVERAGEIFS(VindIndeks_raw_20_small!$D:$D,VindIndeks_raw_20_small!$C:$C,'Info-tabeller'!AH$55,VindIndeks_raw_20_small!$A:$A,'Info-tabeller'!$I385,VindIndeks_raw_20_small!$B:$B,'Info-tabeller'!$H385)),AVERAGEIFS(VindIndeks_raw_20_small!$D:$D,VindIndeks_raw_20_small!$C:$C,'Info-tabeller'!AH$55,VindIndeks_raw_20_small!$A:$A,'Info-tabeller'!$I385,VindIndeks_raw_20_small!$B:$B,'Info-tabeller'!$H385),"")</f>
        <v/>
      </c>
      <c r="AI385" s="4">
        <f>IF(ISNUMBER(AVERAGEIFS(VindIndeks_raw_20_small!$D:$D,VindIndeks_raw_20_small!$C:$C,'Info-tabeller'!AI$55,VindIndeks_raw_20_small!$A:$A,'Info-tabeller'!$I385,VindIndeks_raw_20_small!$B:$B,'Info-tabeller'!$H385)),AVERAGEIFS(VindIndeks_raw_20_small!$D:$D,VindIndeks_raw_20_small!$C:$C,'Info-tabeller'!AI$55,VindIndeks_raw_20_small!$A:$A,'Info-tabeller'!$I385,VindIndeks_raw_20_small!$B:$B,'Info-tabeller'!$H385),"")</f>
        <v/>
      </c>
      <c r="AJ385" s="4">
        <f>IF(ISNUMBER(AVERAGEIFS(VindIndeks_raw_20_small!$D:$D,VindIndeks_raw_20_small!$C:$C,'Info-tabeller'!AJ$55,VindIndeks_raw_20_small!$A:$A,'Info-tabeller'!$I385,VindIndeks_raw_20_small!$B:$B,'Info-tabeller'!$H385)),AVERAGEIFS(VindIndeks_raw_20_small!$D:$D,VindIndeks_raw_20_small!$C:$C,'Info-tabeller'!AJ$55,VindIndeks_raw_20_small!$A:$A,'Info-tabeller'!$I385,VindIndeks_raw_20_small!$B:$B,'Info-tabeller'!$H385),"")</f>
        <v/>
      </c>
      <c r="AK385" s="7">
        <f>IF(ISNUMBER(AVERAGE(AC385:AJ385)),AVERAGE(AC385:AJ385),"")</f>
        <v/>
      </c>
      <c r="AN385" s="17">
        <f>+AB385</f>
        <v/>
      </c>
      <c r="AO385" s="4">
        <f>IF(ISNUMBER(AVERAGEIFS(VindIndeks_raw_13!$D:$D,VindIndeks_raw_13!$C:$C,'Info-tabeller'!AO$55,VindIndeks_raw_13!$A:$A,'Info-tabeller'!$I385,VindIndeks_raw_13!$B:$B,'Info-tabeller'!$H385)),AVERAGEIFS(VindIndeks_raw_13!$D:$D,VindIndeks_raw_13!$C:$C,'Info-tabeller'!AO$55,VindIndeks_raw_13!$A:$A,'Info-tabeller'!$I385,VindIndeks_raw_13!$B:$B,'Info-tabeller'!$H385),"")</f>
        <v/>
      </c>
      <c r="AP385" s="4">
        <f>IF(ISNUMBER(AVERAGEIFS(VindIndeks_raw_13!$D:$D,VindIndeks_raw_13!$C:$C,'Info-tabeller'!AP$55,VindIndeks_raw_13!$A:$A,'Info-tabeller'!$I385,VindIndeks_raw_13!$B:$B,'Info-tabeller'!$H385)),AVERAGEIFS(VindIndeks_raw_13!$D:$D,VindIndeks_raw_13!$C:$C,'Info-tabeller'!AP$55,VindIndeks_raw_13!$A:$A,'Info-tabeller'!$I385,VindIndeks_raw_13!$B:$B,'Info-tabeller'!$H385),"")</f>
        <v/>
      </c>
      <c r="AQ385" s="4">
        <f>IF(ISNUMBER(AVERAGEIFS(VindIndeks_raw_13!$D:$D,VindIndeks_raw_13!$C:$C,'Info-tabeller'!AQ$55,VindIndeks_raw_13!$A:$A,'Info-tabeller'!$I385,VindIndeks_raw_13!$B:$B,'Info-tabeller'!$H385)),AVERAGEIFS(VindIndeks_raw_13!$D:$D,VindIndeks_raw_13!$C:$C,'Info-tabeller'!AQ$55,VindIndeks_raw_13!$A:$A,'Info-tabeller'!$I385,VindIndeks_raw_13!$B:$B,'Info-tabeller'!$H385),"")</f>
        <v/>
      </c>
      <c r="AR385" s="4">
        <f>IF(ISNUMBER(AVERAGEIFS(VindIndeks_raw_13!$D:$D,VindIndeks_raw_13!$C:$C,'Info-tabeller'!AR$55,VindIndeks_raw_13!$A:$A,'Info-tabeller'!$I385,VindIndeks_raw_13!$B:$B,'Info-tabeller'!$H385)),AVERAGEIFS(VindIndeks_raw_13!$D:$D,VindIndeks_raw_13!$C:$C,'Info-tabeller'!AR$55,VindIndeks_raw_13!$A:$A,'Info-tabeller'!$I385,VindIndeks_raw_13!$B:$B,'Info-tabeller'!$H385),"")</f>
        <v/>
      </c>
      <c r="AS385" s="4">
        <f>IF(ISNUMBER(AVERAGEIFS(VindIndeks_raw_13!$D:$D,VindIndeks_raw_13!$C:$C,'Info-tabeller'!AS$55,VindIndeks_raw_13!$A:$A,'Info-tabeller'!$I385,VindIndeks_raw_13!$B:$B,'Info-tabeller'!$H385)),AVERAGEIFS(VindIndeks_raw_13!$D:$D,VindIndeks_raw_13!$C:$C,'Info-tabeller'!AS$55,VindIndeks_raw_13!$A:$A,'Info-tabeller'!$I385,VindIndeks_raw_13!$B:$B,'Info-tabeller'!$H385),"")</f>
        <v/>
      </c>
      <c r="AT385" s="4">
        <f>IF(ISNUMBER(AVERAGEIFS(VindIndeks_raw_13!$D:$D,VindIndeks_raw_13!$C:$C,'Info-tabeller'!AT$55,VindIndeks_raw_13!$A:$A,'Info-tabeller'!$I385,VindIndeks_raw_13!$B:$B,'Info-tabeller'!$H385)),AVERAGEIFS(VindIndeks_raw_13!$D:$D,VindIndeks_raw_13!$C:$C,'Info-tabeller'!AT$55,VindIndeks_raw_13!$A:$A,'Info-tabeller'!$I385,VindIndeks_raw_13!$B:$B,'Info-tabeller'!$H385),"")</f>
        <v/>
      </c>
      <c r="AU385" s="4">
        <f>IF(ISNUMBER(AVERAGEIFS(VindIndeks_raw_13!$D:$D,VindIndeks_raw_13!$C:$C,'Info-tabeller'!AU$55,VindIndeks_raw_13!$A:$A,'Info-tabeller'!$I385,VindIndeks_raw_13!$B:$B,'Info-tabeller'!$H385)),AVERAGEIFS(VindIndeks_raw_13!$D:$D,VindIndeks_raw_13!$C:$C,'Info-tabeller'!AU$55,VindIndeks_raw_13!$A:$A,'Info-tabeller'!$I385,VindIndeks_raw_13!$B:$B,'Info-tabeller'!$H385),"")</f>
        <v/>
      </c>
      <c r="AV385" s="4">
        <f>IF(ISNUMBER(AVERAGEIFS(VindIndeks_raw_13!$D:$D,VindIndeks_raw_13!$C:$C,'Info-tabeller'!AV$55,VindIndeks_raw_13!$A:$A,'Info-tabeller'!$I385,VindIndeks_raw_13!$B:$B,'Info-tabeller'!$H385)),AVERAGEIFS(VindIndeks_raw_13!$D:$D,VindIndeks_raw_13!$C:$C,'Info-tabeller'!AV$55,VindIndeks_raw_13!$A:$A,'Info-tabeller'!$I385,VindIndeks_raw_13!$B:$B,'Info-tabeller'!$H385),"")</f>
        <v/>
      </c>
      <c r="AW385" s="5">
        <f>IF(ISNUMBER(AVERAGEIFS(VindIndeks_raw_13!$D:$D,VindIndeks_raw_13!$C:$C,'Info-tabeller'!AW$55,VindIndeks_raw_13!$A:$A,'Info-tabeller'!$I385,VindIndeks_raw_13!$B:$B,'Info-tabeller'!$H385)),AVERAGEIFS(VindIndeks_raw_13!$D:$D,VindIndeks_raw_13!$C:$C,'Info-tabeller'!AW$55,VindIndeks_raw_13!$A:$A,'Info-tabeller'!$I385,VindIndeks_raw_13!$B:$B,'Info-tabeller'!$H385),"")</f>
        <v/>
      </c>
      <c r="AX385" s="5">
        <f>IF(ISNUMBER(AVERAGEIFS(VindIndeks_raw_13!$D:$D,VindIndeks_raw_13!$C:$C,'Info-tabeller'!AX$55,VindIndeks_raw_13!$A:$A,'Info-tabeller'!$I385,VindIndeks_raw_13!$B:$B,'Info-tabeller'!$H385)),AVERAGEIFS(VindIndeks_raw_13!$D:$D,VindIndeks_raw_13!$C:$C,'Info-tabeller'!AX$55,VindIndeks_raw_13!$A:$A,'Info-tabeller'!$I385,VindIndeks_raw_13!$B:$B,'Info-tabeller'!$H385),"")</f>
        <v/>
      </c>
      <c r="AY385" s="5">
        <f>IF(ISNUMBER(AVERAGEIFS(VindIndeks_raw_13!$D:$D,VindIndeks_raw_13!$C:$C,'Info-tabeller'!AY$55,VindIndeks_raw_13!$A:$A,'Info-tabeller'!$I385,VindIndeks_raw_13!$B:$B,'Info-tabeller'!$H385)),AVERAGEIFS(VindIndeks_raw_13!$D:$D,VindIndeks_raw_13!$C:$C,'Info-tabeller'!AY$55,VindIndeks_raw_13!$A:$A,'Info-tabeller'!$I385,VindIndeks_raw_13!$B:$B,'Info-tabeller'!$H385),"")</f>
        <v/>
      </c>
      <c r="AZ385" s="7">
        <f>IF(ISNUMBER(AVERAGE(AO385:AV385)),AVERAGE(AO385:AV385),"")</f>
        <v/>
      </c>
      <c r="BA385" s="6">
        <f>IF(ISNUMBER(AVERAGE(AW385:AY385)),AVERAGE(AW385:AY385),"")</f>
        <v/>
      </c>
      <c r="BC385" s="17">
        <f>+AN385</f>
        <v/>
      </c>
      <c r="BD385" s="19">
        <f>+AC385/AO385</f>
        <v/>
      </c>
      <c r="BE385" s="19">
        <f>+AD385/AP385</f>
        <v/>
      </c>
      <c r="BF385" s="19">
        <f>+AE385/AQ385</f>
        <v/>
      </c>
      <c r="BG385" s="19">
        <f>+AF385/AR385</f>
        <v/>
      </c>
      <c r="BH385" s="19">
        <f>+AG385/AS385</f>
        <v/>
      </c>
      <c r="BI385" s="19">
        <f>+AH385/AT385</f>
        <v/>
      </c>
      <c r="BJ385" s="19">
        <f>+AI385/AU385</f>
        <v/>
      </c>
      <c r="BK385" s="19">
        <f>+AJ385/AV385</f>
        <v/>
      </c>
      <c r="BL385" s="19">
        <f>+AK385/AZ385</f>
        <v/>
      </c>
      <c r="BN385" s="19">
        <f>+J385/AO385</f>
        <v/>
      </c>
      <c r="BO385" s="19">
        <f>+K385/AP385</f>
        <v/>
      </c>
      <c r="BP385" s="19">
        <f>+L385/AQ385</f>
        <v/>
      </c>
      <c r="BQ385" s="19">
        <f>+M385/AR385</f>
        <v/>
      </c>
      <c r="BR385" s="19">
        <f>+N385/AS385</f>
        <v/>
      </c>
      <c r="BS385" s="19">
        <f>+O385/AT385</f>
        <v/>
      </c>
      <c r="BT385" s="19">
        <f>+P385/AU385</f>
        <v/>
      </c>
      <c r="BU385" s="19">
        <f>+Q385/AV385</f>
        <v/>
      </c>
      <c r="BV385" s="19">
        <f>+X385/AZ385</f>
        <v/>
      </c>
    </row>
    <row r="386" ht="15" customHeight="1">
      <c r="D386" s="53">
        <f>IF(AND($I386=YEAR(WindDenmark!$F$4)+D$100,$H386&lt;=MONTH(WindDenmark!$F$4)),1,0)</f>
        <v/>
      </c>
      <c r="E386" s="53">
        <f>IF(AND($I386=YEAR(WindDenmark!$F$4)+E$100,$H386&lt;=MONTH(WindDenmark!$F$4)),1,0)</f>
        <v/>
      </c>
      <c r="F386" s="53">
        <f>IF(AND(G386&lt;=WindDenmark!$F$4,I386&gt;YEAR(WindDenmark!$F$4)-11),1,0)</f>
        <v/>
      </c>
      <c r="G386" s="62">
        <f>DATE(I386,H386,1)</f>
        <v/>
      </c>
      <c r="H386" s="53">
        <f>+H374</f>
        <v/>
      </c>
      <c r="I386" s="53">
        <f>IF(H386=1,I385+1,I385)</f>
        <v/>
      </c>
      <c r="J386" s="4">
        <f>IF(ISNUMBER(AVERAGEIFS(VindIndeks_raw_20_large!$D:$D,VindIndeks_raw_20_large!$C:$C,'Info-tabeller'!J$55,VindIndeks_raw_20_large!$A:$A,'Info-tabeller'!$I386,VindIndeks_raw_20_large!$B:$B,'Info-tabeller'!$H386)),AVERAGEIFS(VindIndeks_raw_20_large!$D:$D,VindIndeks_raw_20_large!$C:$C,'Info-tabeller'!J$55,VindIndeks_raw_20_large!$A:$A,'Info-tabeller'!$I386,VindIndeks_raw_20_large!$B:$B,'Info-tabeller'!$H386),"")</f>
        <v/>
      </c>
      <c r="K386" s="4">
        <f>IF(ISNUMBER(AVERAGEIFS(VindIndeks_raw_20_large!$D:$D,VindIndeks_raw_20_large!$C:$C,'Info-tabeller'!K$55,VindIndeks_raw_20_large!$A:$A,'Info-tabeller'!$I386,VindIndeks_raw_20_large!$B:$B,'Info-tabeller'!$H386)),AVERAGEIFS(VindIndeks_raw_20_large!$D:$D,VindIndeks_raw_20_large!$C:$C,'Info-tabeller'!K$55,VindIndeks_raw_20_large!$A:$A,'Info-tabeller'!$I386,VindIndeks_raw_20_large!$B:$B,'Info-tabeller'!$H386),"")</f>
        <v/>
      </c>
      <c r="L386" s="4">
        <f>IF(ISNUMBER(AVERAGEIFS(VindIndeks_raw_20_large!$D:$D,VindIndeks_raw_20_large!$C:$C,'Info-tabeller'!L$55,VindIndeks_raw_20_large!$A:$A,'Info-tabeller'!$I386,VindIndeks_raw_20_large!$B:$B,'Info-tabeller'!$H386)),AVERAGEIFS(VindIndeks_raw_20_large!$D:$D,VindIndeks_raw_20_large!$C:$C,'Info-tabeller'!L$55,VindIndeks_raw_20_large!$A:$A,'Info-tabeller'!$I386,VindIndeks_raw_20_large!$B:$B,'Info-tabeller'!$H386),"")</f>
        <v/>
      </c>
      <c r="M386" s="4">
        <f>IF(ISNUMBER(AVERAGEIFS(VindIndeks_raw_20_large!$D:$D,VindIndeks_raw_20_large!$C:$C,'Info-tabeller'!M$55,VindIndeks_raw_20_large!$A:$A,'Info-tabeller'!$I386,VindIndeks_raw_20_large!$B:$B,'Info-tabeller'!$H386)),AVERAGEIFS(VindIndeks_raw_20_large!$D:$D,VindIndeks_raw_20_large!$C:$C,'Info-tabeller'!M$55,VindIndeks_raw_20_large!$A:$A,'Info-tabeller'!$I386,VindIndeks_raw_20_large!$B:$B,'Info-tabeller'!$H386),"")</f>
        <v/>
      </c>
      <c r="N386" s="4">
        <f>IF(ISNUMBER(AVERAGEIFS(VindIndeks_raw_20_large!$D:$D,VindIndeks_raw_20_large!$C:$C,'Info-tabeller'!N$55,VindIndeks_raw_20_large!$A:$A,'Info-tabeller'!$I386,VindIndeks_raw_20_large!$B:$B,'Info-tabeller'!$H386)),AVERAGEIFS(VindIndeks_raw_20_large!$D:$D,VindIndeks_raw_20_large!$C:$C,'Info-tabeller'!N$55,VindIndeks_raw_20_large!$A:$A,'Info-tabeller'!$I386,VindIndeks_raw_20_large!$B:$B,'Info-tabeller'!$H386),"")</f>
        <v/>
      </c>
      <c r="O386" s="4">
        <f>IF(ISNUMBER(AVERAGEIFS(VindIndeks_raw_20_large!$D:$D,VindIndeks_raw_20_large!$C:$C,'Info-tabeller'!O$55,VindIndeks_raw_20_large!$A:$A,'Info-tabeller'!$I386,VindIndeks_raw_20_large!$B:$B,'Info-tabeller'!$H386)),AVERAGEIFS(VindIndeks_raw_20_large!$D:$D,VindIndeks_raw_20_large!$C:$C,'Info-tabeller'!O$55,VindIndeks_raw_20_large!$A:$A,'Info-tabeller'!$I386,VindIndeks_raw_20_large!$B:$B,'Info-tabeller'!$H386),"")</f>
        <v/>
      </c>
      <c r="P386" s="4">
        <f>IF(ISNUMBER(AVERAGEIFS(VindIndeks_raw_20_large!$D:$D,VindIndeks_raw_20_large!$C:$C,'Info-tabeller'!P$55,VindIndeks_raw_20_large!$A:$A,'Info-tabeller'!$I386,VindIndeks_raw_20_large!$B:$B,'Info-tabeller'!$H386)),AVERAGEIFS(VindIndeks_raw_20_large!$D:$D,VindIndeks_raw_20_large!$C:$C,'Info-tabeller'!P$55,VindIndeks_raw_20_large!$A:$A,'Info-tabeller'!$I386,VindIndeks_raw_20_large!$B:$B,'Info-tabeller'!$H386),"")</f>
        <v/>
      </c>
      <c r="Q386" s="4">
        <f>IF(ISNUMBER(AVERAGEIFS(VindIndeks_raw_20_large!$D:$D,VindIndeks_raw_20_large!$C:$C,'Info-tabeller'!Q$55,VindIndeks_raw_20_large!$A:$A,'Info-tabeller'!$I386,VindIndeks_raw_20_large!$B:$B,'Info-tabeller'!$H386)),AVERAGEIFS(VindIndeks_raw_20_large!$D:$D,VindIndeks_raw_20_large!$C:$C,'Info-tabeller'!Q$55,VindIndeks_raw_20_large!$A:$A,'Info-tabeller'!$I386,VindIndeks_raw_20_large!$B:$B,'Info-tabeller'!$H386),"")</f>
        <v/>
      </c>
      <c r="R386" s="5">
        <f>IF(ISNUMBER(AVERAGEIFS(VindIndeks_raw_20_large!$D:$D,VindIndeks_raw_20_large!$C:$C,'Info-tabeller'!R$55,VindIndeks_raw_20_large!$A:$A,'Info-tabeller'!$I386,VindIndeks_raw_20_large!$B:$B,'Info-tabeller'!$H386)),AVERAGEIFS(VindIndeks_raw_20_large!$D:$D,VindIndeks_raw_20_large!$C:$C,'Info-tabeller'!R$55,VindIndeks_raw_20_large!$A:$A,'Info-tabeller'!$I386,VindIndeks_raw_20_large!$B:$B,'Info-tabeller'!$H386),"")</f>
        <v/>
      </c>
      <c r="S386" s="5">
        <f>IF(ISNUMBER(AVERAGEIFS(VindIndeks_raw_20_large!$D:$D,VindIndeks_raw_20_large!$C:$C,'Info-tabeller'!S$55,VindIndeks_raw_20_large!$A:$A,'Info-tabeller'!$I386,VindIndeks_raw_20_large!$B:$B,'Info-tabeller'!$H386)),AVERAGEIFS(VindIndeks_raw_20_large!$D:$D,VindIndeks_raw_20_large!$C:$C,'Info-tabeller'!S$55,VindIndeks_raw_20_large!$A:$A,'Info-tabeller'!$I386,VindIndeks_raw_20_large!$B:$B,'Info-tabeller'!$H386),"")</f>
        <v/>
      </c>
      <c r="T386" s="5">
        <f>IF(ISNUMBER(AVERAGEIFS(VindIndeks_raw_20_large!$D:$D,VindIndeks_raw_20_large!$C:$C,'Info-tabeller'!T$55,VindIndeks_raw_20_large!$A:$A,'Info-tabeller'!$I386,VindIndeks_raw_20_large!$B:$B,'Info-tabeller'!$H386)),AVERAGEIFS(VindIndeks_raw_20_large!$D:$D,VindIndeks_raw_20_large!$C:$C,'Info-tabeller'!T$55,VindIndeks_raw_20_large!$A:$A,'Info-tabeller'!$I386,VindIndeks_raw_20_large!$B:$B,'Info-tabeller'!$H386),"")</f>
        <v/>
      </c>
      <c r="U386" s="5">
        <f>IF(ISNUMBER(AVERAGEIFS(VindIndeks_raw_20_large!$D:$D,VindIndeks_raw_20_large!$C:$C,'Info-tabeller'!U$55,VindIndeks_raw_20_large!$A:$A,'Info-tabeller'!$I386,VindIndeks_raw_20_large!$B:$B,'Info-tabeller'!$H386)),AVERAGEIFS(VindIndeks_raw_20_large!$D:$D,VindIndeks_raw_20_large!$C:$C,'Info-tabeller'!U$55,VindIndeks_raw_20_large!$A:$A,'Info-tabeller'!$I386,VindIndeks_raw_20_large!$B:$B,'Info-tabeller'!$H386),"")</f>
        <v/>
      </c>
      <c r="V386" s="5">
        <f>IF(ISNUMBER(AVERAGEIFS(VindIndeks_raw_20_large!$D:$D,VindIndeks_raw_20_large!$C:$C,'Info-tabeller'!V$55,VindIndeks_raw_20_large!$A:$A,'Info-tabeller'!$I386,VindIndeks_raw_20_large!$B:$B,'Info-tabeller'!$H386)),AVERAGEIFS(VindIndeks_raw_20_large!$D:$D,VindIndeks_raw_20_large!$C:$C,'Info-tabeller'!V$55,VindIndeks_raw_20_large!$A:$A,'Info-tabeller'!$I386,VindIndeks_raw_20_large!$B:$B,'Info-tabeller'!$H386),"")</f>
        <v/>
      </c>
      <c r="W386" s="5">
        <f>IF(ISNUMBER(AVERAGEIFS(VindIndeks_raw_20_large!$D:$D,VindIndeks_raw_20_large!$C:$C,'Info-tabeller'!W$55,VindIndeks_raw_20_large!$A:$A,'Info-tabeller'!$I386,VindIndeks_raw_20_large!$B:$B,'Info-tabeller'!$H386)),AVERAGEIFS(VindIndeks_raw_20_large!$D:$D,VindIndeks_raw_20_large!$C:$C,'Info-tabeller'!W$55,VindIndeks_raw_20_large!$A:$A,'Info-tabeller'!$I386,VindIndeks_raw_20_large!$B:$B,'Info-tabeller'!$H386),"")</f>
        <v/>
      </c>
      <c r="X386" s="7">
        <f>IF(ISNUMBER(AVERAGE(J386:Q386)),AVERAGE(J386:Q386),"")</f>
        <v/>
      </c>
      <c r="Y386" s="6">
        <f>IF(ISNUMBER(AVERAGE(R386:W386)),AVERAGE(R386:W386),"")</f>
        <v/>
      </c>
      <c r="AB386" s="16">
        <f>+G386</f>
        <v/>
      </c>
      <c r="AC386" s="4">
        <f>IF(ISNUMBER(AVERAGEIFS(VindIndeks_raw_20_small!$D:$D,VindIndeks_raw_20_small!$C:$C,'Info-tabeller'!AC$55,VindIndeks_raw_20_small!$A:$A,'Info-tabeller'!$I386,VindIndeks_raw_20_small!$B:$B,'Info-tabeller'!$H386)),AVERAGEIFS(VindIndeks_raw_20_small!$D:$D,VindIndeks_raw_20_small!$C:$C,'Info-tabeller'!AC$55,VindIndeks_raw_20_small!$A:$A,'Info-tabeller'!$I386,VindIndeks_raw_20_small!$B:$B,'Info-tabeller'!$H386),"")</f>
        <v/>
      </c>
      <c r="AD386" s="4">
        <f>IF(ISNUMBER(AVERAGEIFS(VindIndeks_raw_20_small!$D:$D,VindIndeks_raw_20_small!$C:$C,'Info-tabeller'!AD$55,VindIndeks_raw_20_small!$A:$A,'Info-tabeller'!$I386,VindIndeks_raw_20_small!$B:$B,'Info-tabeller'!$H386)),AVERAGEIFS(VindIndeks_raw_20_small!$D:$D,VindIndeks_raw_20_small!$C:$C,'Info-tabeller'!AD$55,VindIndeks_raw_20_small!$A:$A,'Info-tabeller'!$I386,VindIndeks_raw_20_small!$B:$B,'Info-tabeller'!$H386),"")</f>
        <v/>
      </c>
      <c r="AE386" s="4">
        <f>IF(ISNUMBER(AVERAGEIFS(VindIndeks_raw_20_small!$D:$D,VindIndeks_raw_20_small!$C:$C,'Info-tabeller'!AE$55,VindIndeks_raw_20_small!$A:$A,'Info-tabeller'!$I386,VindIndeks_raw_20_small!$B:$B,'Info-tabeller'!$H386)),AVERAGEIFS(VindIndeks_raw_20_small!$D:$D,VindIndeks_raw_20_small!$C:$C,'Info-tabeller'!AE$55,VindIndeks_raw_20_small!$A:$A,'Info-tabeller'!$I386,VindIndeks_raw_20_small!$B:$B,'Info-tabeller'!$H386),"")</f>
        <v/>
      </c>
      <c r="AF386" s="4">
        <f>IF(ISNUMBER(AVERAGEIFS(VindIndeks_raw_20_small!$D:$D,VindIndeks_raw_20_small!$C:$C,'Info-tabeller'!AF$55,VindIndeks_raw_20_small!$A:$A,'Info-tabeller'!$I386,VindIndeks_raw_20_small!$B:$B,'Info-tabeller'!$H386)),AVERAGEIFS(VindIndeks_raw_20_small!$D:$D,VindIndeks_raw_20_small!$C:$C,'Info-tabeller'!AF$55,VindIndeks_raw_20_small!$A:$A,'Info-tabeller'!$I386,VindIndeks_raw_20_small!$B:$B,'Info-tabeller'!$H386),"")</f>
        <v/>
      </c>
      <c r="AG386" s="4">
        <f>IF(ISNUMBER(AVERAGEIFS(VindIndeks_raw_20_small!$D:$D,VindIndeks_raw_20_small!$C:$C,'Info-tabeller'!AG$55,VindIndeks_raw_20_small!$A:$A,'Info-tabeller'!$I386,VindIndeks_raw_20_small!$B:$B,'Info-tabeller'!$H386)),AVERAGEIFS(VindIndeks_raw_20_small!$D:$D,VindIndeks_raw_20_small!$C:$C,'Info-tabeller'!AG$55,VindIndeks_raw_20_small!$A:$A,'Info-tabeller'!$I386,VindIndeks_raw_20_small!$B:$B,'Info-tabeller'!$H386),"")</f>
        <v/>
      </c>
      <c r="AH386" s="4">
        <f>IF(ISNUMBER(AVERAGEIFS(VindIndeks_raw_20_small!$D:$D,VindIndeks_raw_20_small!$C:$C,'Info-tabeller'!AH$55,VindIndeks_raw_20_small!$A:$A,'Info-tabeller'!$I386,VindIndeks_raw_20_small!$B:$B,'Info-tabeller'!$H386)),AVERAGEIFS(VindIndeks_raw_20_small!$D:$D,VindIndeks_raw_20_small!$C:$C,'Info-tabeller'!AH$55,VindIndeks_raw_20_small!$A:$A,'Info-tabeller'!$I386,VindIndeks_raw_20_small!$B:$B,'Info-tabeller'!$H386),"")</f>
        <v/>
      </c>
      <c r="AI386" s="4">
        <f>IF(ISNUMBER(AVERAGEIFS(VindIndeks_raw_20_small!$D:$D,VindIndeks_raw_20_small!$C:$C,'Info-tabeller'!AI$55,VindIndeks_raw_20_small!$A:$A,'Info-tabeller'!$I386,VindIndeks_raw_20_small!$B:$B,'Info-tabeller'!$H386)),AVERAGEIFS(VindIndeks_raw_20_small!$D:$D,VindIndeks_raw_20_small!$C:$C,'Info-tabeller'!AI$55,VindIndeks_raw_20_small!$A:$A,'Info-tabeller'!$I386,VindIndeks_raw_20_small!$B:$B,'Info-tabeller'!$H386),"")</f>
        <v/>
      </c>
      <c r="AJ386" s="4">
        <f>IF(ISNUMBER(AVERAGEIFS(VindIndeks_raw_20_small!$D:$D,VindIndeks_raw_20_small!$C:$C,'Info-tabeller'!AJ$55,VindIndeks_raw_20_small!$A:$A,'Info-tabeller'!$I386,VindIndeks_raw_20_small!$B:$B,'Info-tabeller'!$H386)),AVERAGEIFS(VindIndeks_raw_20_small!$D:$D,VindIndeks_raw_20_small!$C:$C,'Info-tabeller'!AJ$55,VindIndeks_raw_20_small!$A:$A,'Info-tabeller'!$I386,VindIndeks_raw_20_small!$B:$B,'Info-tabeller'!$H386),"")</f>
        <v/>
      </c>
      <c r="AK386" s="7">
        <f>IF(ISNUMBER(AVERAGE(AC386:AJ386)),AVERAGE(AC386:AJ386),"")</f>
        <v/>
      </c>
      <c r="AN386" s="17">
        <f>+AB386</f>
        <v/>
      </c>
      <c r="AO386" s="4">
        <f>IF(ISNUMBER(AVERAGEIFS(VindIndeks_raw_13!$D:$D,VindIndeks_raw_13!$C:$C,'Info-tabeller'!AO$55,VindIndeks_raw_13!$A:$A,'Info-tabeller'!$I386,VindIndeks_raw_13!$B:$B,'Info-tabeller'!$H386)),AVERAGEIFS(VindIndeks_raw_13!$D:$D,VindIndeks_raw_13!$C:$C,'Info-tabeller'!AO$55,VindIndeks_raw_13!$A:$A,'Info-tabeller'!$I386,VindIndeks_raw_13!$B:$B,'Info-tabeller'!$H386),"")</f>
        <v/>
      </c>
      <c r="AP386" s="4">
        <f>IF(ISNUMBER(AVERAGEIFS(VindIndeks_raw_13!$D:$D,VindIndeks_raw_13!$C:$C,'Info-tabeller'!AP$55,VindIndeks_raw_13!$A:$A,'Info-tabeller'!$I386,VindIndeks_raw_13!$B:$B,'Info-tabeller'!$H386)),AVERAGEIFS(VindIndeks_raw_13!$D:$D,VindIndeks_raw_13!$C:$C,'Info-tabeller'!AP$55,VindIndeks_raw_13!$A:$A,'Info-tabeller'!$I386,VindIndeks_raw_13!$B:$B,'Info-tabeller'!$H386),"")</f>
        <v/>
      </c>
      <c r="AQ386" s="4">
        <f>IF(ISNUMBER(AVERAGEIFS(VindIndeks_raw_13!$D:$D,VindIndeks_raw_13!$C:$C,'Info-tabeller'!AQ$55,VindIndeks_raw_13!$A:$A,'Info-tabeller'!$I386,VindIndeks_raw_13!$B:$B,'Info-tabeller'!$H386)),AVERAGEIFS(VindIndeks_raw_13!$D:$D,VindIndeks_raw_13!$C:$C,'Info-tabeller'!AQ$55,VindIndeks_raw_13!$A:$A,'Info-tabeller'!$I386,VindIndeks_raw_13!$B:$B,'Info-tabeller'!$H386),"")</f>
        <v/>
      </c>
      <c r="AR386" s="4">
        <f>IF(ISNUMBER(AVERAGEIFS(VindIndeks_raw_13!$D:$D,VindIndeks_raw_13!$C:$C,'Info-tabeller'!AR$55,VindIndeks_raw_13!$A:$A,'Info-tabeller'!$I386,VindIndeks_raw_13!$B:$B,'Info-tabeller'!$H386)),AVERAGEIFS(VindIndeks_raw_13!$D:$D,VindIndeks_raw_13!$C:$C,'Info-tabeller'!AR$55,VindIndeks_raw_13!$A:$A,'Info-tabeller'!$I386,VindIndeks_raw_13!$B:$B,'Info-tabeller'!$H386),"")</f>
        <v/>
      </c>
      <c r="AS386" s="4">
        <f>IF(ISNUMBER(AVERAGEIFS(VindIndeks_raw_13!$D:$D,VindIndeks_raw_13!$C:$C,'Info-tabeller'!AS$55,VindIndeks_raw_13!$A:$A,'Info-tabeller'!$I386,VindIndeks_raw_13!$B:$B,'Info-tabeller'!$H386)),AVERAGEIFS(VindIndeks_raw_13!$D:$D,VindIndeks_raw_13!$C:$C,'Info-tabeller'!AS$55,VindIndeks_raw_13!$A:$A,'Info-tabeller'!$I386,VindIndeks_raw_13!$B:$B,'Info-tabeller'!$H386),"")</f>
        <v/>
      </c>
      <c r="AT386" s="4">
        <f>IF(ISNUMBER(AVERAGEIFS(VindIndeks_raw_13!$D:$D,VindIndeks_raw_13!$C:$C,'Info-tabeller'!AT$55,VindIndeks_raw_13!$A:$A,'Info-tabeller'!$I386,VindIndeks_raw_13!$B:$B,'Info-tabeller'!$H386)),AVERAGEIFS(VindIndeks_raw_13!$D:$D,VindIndeks_raw_13!$C:$C,'Info-tabeller'!AT$55,VindIndeks_raw_13!$A:$A,'Info-tabeller'!$I386,VindIndeks_raw_13!$B:$B,'Info-tabeller'!$H386),"")</f>
        <v/>
      </c>
      <c r="AU386" s="4">
        <f>IF(ISNUMBER(AVERAGEIFS(VindIndeks_raw_13!$D:$D,VindIndeks_raw_13!$C:$C,'Info-tabeller'!AU$55,VindIndeks_raw_13!$A:$A,'Info-tabeller'!$I386,VindIndeks_raw_13!$B:$B,'Info-tabeller'!$H386)),AVERAGEIFS(VindIndeks_raw_13!$D:$D,VindIndeks_raw_13!$C:$C,'Info-tabeller'!AU$55,VindIndeks_raw_13!$A:$A,'Info-tabeller'!$I386,VindIndeks_raw_13!$B:$B,'Info-tabeller'!$H386),"")</f>
        <v/>
      </c>
      <c r="AV386" s="4">
        <f>IF(ISNUMBER(AVERAGEIFS(VindIndeks_raw_13!$D:$D,VindIndeks_raw_13!$C:$C,'Info-tabeller'!AV$55,VindIndeks_raw_13!$A:$A,'Info-tabeller'!$I386,VindIndeks_raw_13!$B:$B,'Info-tabeller'!$H386)),AVERAGEIFS(VindIndeks_raw_13!$D:$D,VindIndeks_raw_13!$C:$C,'Info-tabeller'!AV$55,VindIndeks_raw_13!$A:$A,'Info-tabeller'!$I386,VindIndeks_raw_13!$B:$B,'Info-tabeller'!$H386),"")</f>
        <v/>
      </c>
      <c r="AW386" s="5">
        <f>IF(ISNUMBER(AVERAGEIFS(VindIndeks_raw_13!$D:$D,VindIndeks_raw_13!$C:$C,'Info-tabeller'!AW$55,VindIndeks_raw_13!$A:$A,'Info-tabeller'!$I386,VindIndeks_raw_13!$B:$B,'Info-tabeller'!$H386)),AVERAGEIFS(VindIndeks_raw_13!$D:$D,VindIndeks_raw_13!$C:$C,'Info-tabeller'!AW$55,VindIndeks_raw_13!$A:$A,'Info-tabeller'!$I386,VindIndeks_raw_13!$B:$B,'Info-tabeller'!$H386),"")</f>
        <v/>
      </c>
      <c r="AX386" s="5">
        <f>IF(ISNUMBER(AVERAGEIFS(VindIndeks_raw_13!$D:$D,VindIndeks_raw_13!$C:$C,'Info-tabeller'!AX$55,VindIndeks_raw_13!$A:$A,'Info-tabeller'!$I386,VindIndeks_raw_13!$B:$B,'Info-tabeller'!$H386)),AVERAGEIFS(VindIndeks_raw_13!$D:$D,VindIndeks_raw_13!$C:$C,'Info-tabeller'!AX$55,VindIndeks_raw_13!$A:$A,'Info-tabeller'!$I386,VindIndeks_raw_13!$B:$B,'Info-tabeller'!$H386),"")</f>
        <v/>
      </c>
      <c r="AY386" s="5">
        <f>IF(ISNUMBER(AVERAGEIFS(VindIndeks_raw_13!$D:$D,VindIndeks_raw_13!$C:$C,'Info-tabeller'!AY$55,VindIndeks_raw_13!$A:$A,'Info-tabeller'!$I386,VindIndeks_raw_13!$B:$B,'Info-tabeller'!$H386)),AVERAGEIFS(VindIndeks_raw_13!$D:$D,VindIndeks_raw_13!$C:$C,'Info-tabeller'!AY$55,VindIndeks_raw_13!$A:$A,'Info-tabeller'!$I386,VindIndeks_raw_13!$B:$B,'Info-tabeller'!$H386),"")</f>
        <v/>
      </c>
      <c r="AZ386" s="7">
        <f>IF(ISNUMBER(AVERAGE(AO386:AV386)),AVERAGE(AO386:AV386),"")</f>
        <v/>
      </c>
      <c r="BA386" s="6">
        <f>IF(ISNUMBER(AVERAGE(AW386:AY386)),AVERAGE(AW386:AY386),"")</f>
        <v/>
      </c>
      <c r="BC386" s="17">
        <f>+AN386</f>
        <v/>
      </c>
      <c r="BD386" s="19">
        <f>+AC386/AO386</f>
        <v/>
      </c>
      <c r="BE386" s="19">
        <f>+AD386/AP386</f>
        <v/>
      </c>
      <c r="BF386" s="19">
        <f>+AE386/AQ386</f>
        <v/>
      </c>
      <c r="BG386" s="19">
        <f>+AF386/AR386</f>
        <v/>
      </c>
      <c r="BH386" s="19">
        <f>+AG386/AS386</f>
        <v/>
      </c>
      <c r="BI386" s="19">
        <f>+AH386/AT386</f>
        <v/>
      </c>
      <c r="BJ386" s="19">
        <f>+AI386/AU386</f>
        <v/>
      </c>
      <c r="BK386" s="19">
        <f>+AJ386/AV386</f>
        <v/>
      </c>
      <c r="BL386" s="19">
        <f>+AK386/AZ386</f>
        <v/>
      </c>
      <c r="BN386" s="19">
        <f>+J386/AO386</f>
        <v/>
      </c>
      <c r="BO386" s="19">
        <f>+K386/AP386</f>
        <v/>
      </c>
      <c r="BP386" s="19">
        <f>+L386/AQ386</f>
        <v/>
      </c>
      <c r="BQ386" s="19">
        <f>+M386/AR386</f>
        <v/>
      </c>
      <c r="BR386" s="19">
        <f>+N386/AS386</f>
        <v/>
      </c>
      <c r="BS386" s="19">
        <f>+O386/AT386</f>
        <v/>
      </c>
      <c r="BT386" s="19">
        <f>+P386/AU386</f>
        <v/>
      </c>
      <c r="BU386" s="19">
        <f>+Q386/AV386</f>
        <v/>
      </c>
      <c r="BV386" s="19">
        <f>+X386/AZ386</f>
        <v/>
      </c>
    </row>
    <row r="387" ht="15" customHeight="1">
      <c r="D387" s="53">
        <f>IF(AND($I387=YEAR(WindDenmark!$F$4)+D$100,$H387&lt;=MONTH(WindDenmark!$F$4)),1,0)</f>
        <v/>
      </c>
      <c r="E387" s="53">
        <f>IF(AND($I387=YEAR(WindDenmark!$F$4)+E$100,$H387&lt;=MONTH(WindDenmark!$F$4)),1,0)</f>
        <v/>
      </c>
      <c r="F387" s="53">
        <f>IF(AND(G387&lt;=WindDenmark!$F$4,I387&gt;YEAR(WindDenmark!$F$4)-11),1,0)</f>
        <v/>
      </c>
      <c r="G387" s="62">
        <f>DATE(I387,H387,1)</f>
        <v/>
      </c>
      <c r="H387" s="53">
        <f>+H375</f>
        <v/>
      </c>
      <c r="I387" s="53">
        <f>IF(H387=1,I386+1,I386)</f>
        <v/>
      </c>
      <c r="J387" s="4">
        <f>IF(ISNUMBER(AVERAGEIFS(VindIndeks_raw_20_large!$D:$D,VindIndeks_raw_20_large!$C:$C,'Info-tabeller'!J$55,VindIndeks_raw_20_large!$A:$A,'Info-tabeller'!$I387,VindIndeks_raw_20_large!$B:$B,'Info-tabeller'!$H387)),AVERAGEIFS(VindIndeks_raw_20_large!$D:$D,VindIndeks_raw_20_large!$C:$C,'Info-tabeller'!J$55,VindIndeks_raw_20_large!$A:$A,'Info-tabeller'!$I387,VindIndeks_raw_20_large!$B:$B,'Info-tabeller'!$H387),"")</f>
        <v/>
      </c>
      <c r="K387" s="4">
        <f>IF(ISNUMBER(AVERAGEIFS(VindIndeks_raw_20_large!$D:$D,VindIndeks_raw_20_large!$C:$C,'Info-tabeller'!K$55,VindIndeks_raw_20_large!$A:$A,'Info-tabeller'!$I387,VindIndeks_raw_20_large!$B:$B,'Info-tabeller'!$H387)),AVERAGEIFS(VindIndeks_raw_20_large!$D:$D,VindIndeks_raw_20_large!$C:$C,'Info-tabeller'!K$55,VindIndeks_raw_20_large!$A:$A,'Info-tabeller'!$I387,VindIndeks_raw_20_large!$B:$B,'Info-tabeller'!$H387),"")</f>
        <v/>
      </c>
      <c r="L387" s="4">
        <f>IF(ISNUMBER(AVERAGEIFS(VindIndeks_raw_20_large!$D:$D,VindIndeks_raw_20_large!$C:$C,'Info-tabeller'!L$55,VindIndeks_raw_20_large!$A:$A,'Info-tabeller'!$I387,VindIndeks_raw_20_large!$B:$B,'Info-tabeller'!$H387)),AVERAGEIFS(VindIndeks_raw_20_large!$D:$D,VindIndeks_raw_20_large!$C:$C,'Info-tabeller'!L$55,VindIndeks_raw_20_large!$A:$A,'Info-tabeller'!$I387,VindIndeks_raw_20_large!$B:$B,'Info-tabeller'!$H387),"")</f>
        <v/>
      </c>
      <c r="M387" s="4">
        <f>IF(ISNUMBER(AVERAGEIFS(VindIndeks_raw_20_large!$D:$D,VindIndeks_raw_20_large!$C:$C,'Info-tabeller'!M$55,VindIndeks_raw_20_large!$A:$A,'Info-tabeller'!$I387,VindIndeks_raw_20_large!$B:$B,'Info-tabeller'!$H387)),AVERAGEIFS(VindIndeks_raw_20_large!$D:$D,VindIndeks_raw_20_large!$C:$C,'Info-tabeller'!M$55,VindIndeks_raw_20_large!$A:$A,'Info-tabeller'!$I387,VindIndeks_raw_20_large!$B:$B,'Info-tabeller'!$H387),"")</f>
        <v/>
      </c>
      <c r="N387" s="4">
        <f>IF(ISNUMBER(AVERAGEIFS(VindIndeks_raw_20_large!$D:$D,VindIndeks_raw_20_large!$C:$C,'Info-tabeller'!N$55,VindIndeks_raw_20_large!$A:$A,'Info-tabeller'!$I387,VindIndeks_raw_20_large!$B:$B,'Info-tabeller'!$H387)),AVERAGEIFS(VindIndeks_raw_20_large!$D:$D,VindIndeks_raw_20_large!$C:$C,'Info-tabeller'!N$55,VindIndeks_raw_20_large!$A:$A,'Info-tabeller'!$I387,VindIndeks_raw_20_large!$B:$B,'Info-tabeller'!$H387),"")</f>
        <v/>
      </c>
      <c r="O387" s="4">
        <f>IF(ISNUMBER(AVERAGEIFS(VindIndeks_raw_20_large!$D:$D,VindIndeks_raw_20_large!$C:$C,'Info-tabeller'!O$55,VindIndeks_raw_20_large!$A:$A,'Info-tabeller'!$I387,VindIndeks_raw_20_large!$B:$B,'Info-tabeller'!$H387)),AVERAGEIFS(VindIndeks_raw_20_large!$D:$D,VindIndeks_raw_20_large!$C:$C,'Info-tabeller'!O$55,VindIndeks_raw_20_large!$A:$A,'Info-tabeller'!$I387,VindIndeks_raw_20_large!$B:$B,'Info-tabeller'!$H387),"")</f>
        <v/>
      </c>
      <c r="P387" s="4">
        <f>IF(ISNUMBER(AVERAGEIFS(VindIndeks_raw_20_large!$D:$D,VindIndeks_raw_20_large!$C:$C,'Info-tabeller'!P$55,VindIndeks_raw_20_large!$A:$A,'Info-tabeller'!$I387,VindIndeks_raw_20_large!$B:$B,'Info-tabeller'!$H387)),AVERAGEIFS(VindIndeks_raw_20_large!$D:$D,VindIndeks_raw_20_large!$C:$C,'Info-tabeller'!P$55,VindIndeks_raw_20_large!$A:$A,'Info-tabeller'!$I387,VindIndeks_raw_20_large!$B:$B,'Info-tabeller'!$H387),"")</f>
        <v/>
      </c>
      <c r="Q387" s="4">
        <f>IF(ISNUMBER(AVERAGEIFS(VindIndeks_raw_20_large!$D:$D,VindIndeks_raw_20_large!$C:$C,'Info-tabeller'!Q$55,VindIndeks_raw_20_large!$A:$A,'Info-tabeller'!$I387,VindIndeks_raw_20_large!$B:$B,'Info-tabeller'!$H387)),AVERAGEIFS(VindIndeks_raw_20_large!$D:$D,VindIndeks_raw_20_large!$C:$C,'Info-tabeller'!Q$55,VindIndeks_raw_20_large!$A:$A,'Info-tabeller'!$I387,VindIndeks_raw_20_large!$B:$B,'Info-tabeller'!$H387),"")</f>
        <v/>
      </c>
      <c r="R387" s="5">
        <f>IF(ISNUMBER(AVERAGEIFS(VindIndeks_raw_20_large!$D:$D,VindIndeks_raw_20_large!$C:$C,'Info-tabeller'!R$55,VindIndeks_raw_20_large!$A:$A,'Info-tabeller'!$I387,VindIndeks_raw_20_large!$B:$B,'Info-tabeller'!$H387)),AVERAGEIFS(VindIndeks_raw_20_large!$D:$D,VindIndeks_raw_20_large!$C:$C,'Info-tabeller'!R$55,VindIndeks_raw_20_large!$A:$A,'Info-tabeller'!$I387,VindIndeks_raw_20_large!$B:$B,'Info-tabeller'!$H387),"")</f>
        <v/>
      </c>
      <c r="S387" s="5">
        <f>IF(ISNUMBER(AVERAGEIFS(VindIndeks_raw_20_large!$D:$D,VindIndeks_raw_20_large!$C:$C,'Info-tabeller'!S$55,VindIndeks_raw_20_large!$A:$A,'Info-tabeller'!$I387,VindIndeks_raw_20_large!$B:$B,'Info-tabeller'!$H387)),AVERAGEIFS(VindIndeks_raw_20_large!$D:$D,VindIndeks_raw_20_large!$C:$C,'Info-tabeller'!S$55,VindIndeks_raw_20_large!$A:$A,'Info-tabeller'!$I387,VindIndeks_raw_20_large!$B:$B,'Info-tabeller'!$H387),"")</f>
        <v/>
      </c>
      <c r="T387" s="5">
        <f>IF(ISNUMBER(AVERAGEIFS(VindIndeks_raw_20_large!$D:$D,VindIndeks_raw_20_large!$C:$C,'Info-tabeller'!T$55,VindIndeks_raw_20_large!$A:$A,'Info-tabeller'!$I387,VindIndeks_raw_20_large!$B:$B,'Info-tabeller'!$H387)),AVERAGEIFS(VindIndeks_raw_20_large!$D:$D,VindIndeks_raw_20_large!$C:$C,'Info-tabeller'!T$55,VindIndeks_raw_20_large!$A:$A,'Info-tabeller'!$I387,VindIndeks_raw_20_large!$B:$B,'Info-tabeller'!$H387),"")</f>
        <v/>
      </c>
      <c r="U387" s="5">
        <f>IF(ISNUMBER(AVERAGEIFS(VindIndeks_raw_20_large!$D:$D,VindIndeks_raw_20_large!$C:$C,'Info-tabeller'!U$55,VindIndeks_raw_20_large!$A:$A,'Info-tabeller'!$I387,VindIndeks_raw_20_large!$B:$B,'Info-tabeller'!$H387)),AVERAGEIFS(VindIndeks_raw_20_large!$D:$D,VindIndeks_raw_20_large!$C:$C,'Info-tabeller'!U$55,VindIndeks_raw_20_large!$A:$A,'Info-tabeller'!$I387,VindIndeks_raw_20_large!$B:$B,'Info-tabeller'!$H387),"")</f>
        <v/>
      </c>
      <c r="V387" s="5">
        <f>IF(ISNUMBER(AVERAGEIFS(VindIndeks_raw_20_large!$D:$D,VindIndeks_raw_20_large!$C:$C,'Info-tabeller'!V$55,VindIndeks_raw_20_large!$A:$A,'Info-tabeller'!$I387,VindIndeks_raw_20_large!$B:$B,'Info-tabeller'!$H387)),AVERAGEIFS(VindIndeks_raw_20_large!$D:$D,VindIndeks_raw_20_large!$C:$C,'Info-tabeller'!V$55,VindIndeks_raw_20_large!$A:$A,'Info-tabeller'!$I387,VindIndeks_raw_20_large!$B:$B,'Info-tabeller'!$H387),"")</f>
        <v/>
      </c>
      <c r="W387" s="5">
        <f>IF(ISNUMBER(AVERAGEIFS(VindIndeks_raw_20_large!$D:$D,VindIndeks_raw_20_large!$C:$C,'Info-tabeller'!W$55,VindIndeks_raw_20_large!$A:$A,'Info-tabeller'!$I387,VindIndeks_raw_20_large!$B:$B,'Info-tabeller'!$H387)),AVERAGEIFS(VindIndeks_raw_20_large!$D:$D,VindIndeks_raw_20_large!$C:$C,'Info-tabeller'!W$55,VindIndeks_raw_20_large!$A:$A,'Info-tabeller'!$I387,VindIndeks_raw_20_large!$B:$B,'Info-tabeller'!$H387),"")</f>
        <v/>
      </c>
      <c r="X387" s="7">
        <f>IF(ISNUMBER(AVERAGE(J387:Q387)),AVERAGE(J387:Q387),"")</f>
        <v/>
      </c>
      <c r="Y387" s="6">
        <f>IF(ISNUMBER(AVERAGE(R387:W387)),AVERAGE(R387:W387),"")</f>
        <v/>
      </c>
      <c r="AB387" s="16">
        <f>+G387</f>
        <v/>
      </c>
      <c r="AC387" s="4">
        <f>IF(ISNUMBER(AVERAGEIFS(VindIndeks_raw_20_small!$D:$D,VindIndeks_raw_20_small!$C:$C,'Info-tabeller'!AC$55,VindIndeks_raw_20_small!$A:$A,'Info-tabeller'!$I387,VindIndeks_raw_20_small!$B:$B,'Info-tabeller'!$H387)),AVERAGEIFS(VindIndeks_raw_20_small!$D:$D,VindIndeks_raw_20_small!$C:$C,'Info-tabeller'!AC$55,VindIndeks_raw_20_small!$A:$A,'Info-tabeller'!$I387,VindIndeks_raw_20_small!$B:$B,'Info-tabeller'!$H387),"")</f>
        <v/>
      </c>
      <c r="AD387" s="4">
        <f>IF(ISNUMBER(AVERAGEIFS(VindIndeks_raw_20_small!$D:$D,VindIndeks_raw_20_small!$C:$C,'Info-tabeller'!AD$55,VindIndeks_raw_20_small!$A:$A,'Info-tabeller'!$I387,VindIndeks_raw_20_small!$B:$B,'Info-tabeller'!$H387)),AVERAGEIFS(VindIndeks_raw_20_small!$D:$D,VindIndeks_raw_20_small!$C:$C,'Info-tabeller'!AD$55,VindIndeks_raw_20_small!$A:$A,'Info-tabeller'!$I387,VindIndeks_raw_20_small!$B:$B,'Info-tabeller'!$H387),"")</f>
        <v/>
      </c>
      <c r="AE387" s="4">
        <f>IF(ISNUMBER(AVERAGEIFS(VindIndeks_raw_20_small!$D:$D,VindIndeks_raw_20_small!$C:$C,'Info-tabeller'!AE$55,VindIndeks_raw_20_small!$A:$A,'Info-tabeller'!$I387,VindIndeks_raw_20_small!$B:$B,'Info-tabeller'!$H387)),AVERAGEIFS(VindIndeks_raw_20_small!$D:$D,VindIndeks_raw_20_small!$C:$C,'Info-tabeller'!AE$55,VindIndeks_raw_20_small!$A:$A,'Info-tabeller'!$I387,VindIndeks_raw_20_small!$B:$B,'Info-tabeller'!$H387),"")</f>
        <v/>
      </c>
      <c r="AF387" s="4">
        <f>IF(ISNUMBER(AVERAGEIFS(VindIndeks_raw_20_small!$D:$D,VindIndeks_raw_20_small!$C:$C,'Info-tabeller'!AF$55,VindIndeks_raw_20_small!$A:$A,'Info-tabeller'!$I387,VindIndeks_raw_20_small!$B:$B,'Info-tabeller'!$H387)),AVERAGEIFS(VindIndeks_raw_20_small!$D:$D,VindIndeks_raw_20_small!$C:$C,'Info-tabeller'!AF$55,VindIndeks_raw_20_small!$A:$A,'Info-tabeller'!$I387,VindIndeks_raw_20_small!$B:$B,'Info-tabeller'!$H387),"")</f>
        <v/>
      </c>
      <c r="AG387" s="4">
        <f>IF(ISNUMBER(AVERAGEIFS(VindIndeks_raw_20_small!$D:$D,VindIndeks_raw_20_small!$C:$C,'Info-tabeller'!AG$55,VindIndeks_raw_20_small!$A:$A,'Info-tabeller'!$I387,VindIndeks_raw_20_small!$B:$B,'Info-tabeller'!$H387)),AVERAGEIFS(VindIndeks_raw_20_small!$D:$D,VindIndeks_raw_20_small!$C:$C,'Info-tabeller'!AG$55,VindIndeks_raw_20_small!$A:$A,'Info-tabeller'!$I387,VindIndeks_raw_20_small!$B:$B,'Info-tabeller'!$H387),"")</f>
        <v/>
      </c>
      <c r="AH387" s="4">
        <f>IF(ISNUMBER(AVERAGEIFS(VindIndeks_raw_20_small!$D:$D,VindIndeks_raw_20_small!$C:$C,'Info-tabeller'!AH$55,VindIndeks_raw_20_small!$A:$A,'Info-tabeller'!$I387,VindIndeks_raw_20_small!$B:$B,'Info-tabeller'!$H387)),AVERAGEIFS(VindIndeks_raw_20_small!$D:$D,VindIndeks_raw_20_small!$C:$C,'Info-tabeller'!AH$55,VindIndeks_raw_20_small!$A:$A,'Info-tabeller'!$I387,VindIndeks_raw_20_small!$B:$B,'Info-tabeller'!$H387),"")</f>
        <v/>
      </c>
      <c r="AI387" s="4">
        <f>IF(ISNUMBER(AVERAGEIFS(VindIndeks_raw_20_small!$D:$D,VindIndeks_raw_20_small!$C:$C,'Info-tabeller'!AI$55,VindIndeks_raw_20_small!$A:$A,'Info-tabeller'!$I387,VindIndeks_raw_20_small!$B:$B,'Info-tabeller'!$H387)),AVERAGEIFS(VindIndeks_raw_20_small!$D:$D,VindIndeks_raw_20_small!$C:$C,'Info-tabeller'!AI$55,VindIndeks_raw_20_small!$A:$A,'Info-tabeller'!$I387,VindIndeks_raw_20_small!$B:$B,'Info-tabeller'!$H387),"")</f>
        <v/>
      </c>
      <c r="AJ387" s="4">
        <f>IF(ISNUMBER(AVERAGEIFS(VindIndeks_raw_20_small!$D:$D,VindIndeks_raw_20_small!$C:$C,'Info-tabeller'!AJ$55,VindIndeks_raw_20_small!$A:$A,'Info-tabeller'!$I387,VindIndeks_raw_20_small!$B:$B,'Info-tabeller'!$H387)),AVERAGEIFS(VindIndeks_raw_20_small!$D:$D,VindIndeks_raw_20_small!$C:$C,'Info-tabeller'!AJ$55,VindIndeks_raw_20_small!$A:$A,'Info-tabeller'!$I387,VindIndeks_raw_20_small!$B:$B,'Info-tabeller'!$H387),"")</f>
        <v/>
      </c>
      <c r="AK387" s="7">
        <f>IF(ISNUMBER(AVERAGE(AC387:AJ387)),AVERAGE(AC387:AJ387),"")</f>
        <v/>
      </c>
      <c r="AN387" s="17">
        <f>+AB387</f>
        <v/>
      </c>
      <c r="AO387" s="4">
        <f>IF(ISNUMBER(AVERAGEIFS(VindIndeks_raw_13!$D:$D,VindIndeks_raw_13!$C:$C,'Info-tabeller'!AO$55,VindIndeks_raw_13!$A:$A,'Info-tabeller'!$I387,VindIndeks_raw_13!$B:$B,'Info-tabeller'!$H387)),AVERAGEIFS(VindIndeks_raw_13!$D:$D,VindIndeks_raw_13!$C:$C,'Info-tabeller'!AO$55,VindIndeks_raw_13!$A:$A,'Info-tabeller'!$I387,VindIndeks_raw_13!$B:$B,'Info-tabeller'!$H387),"")</f>
        <v/>
      </c>
      <c r="AP387" s="4">
        <f>IF(ISNUMBER(AVERAGEIFS(VindIndeks_raw_13!$D:$D,VindIndeks_raw_13!$C:$C,'Info-tabeller'!AP$55,VindIndeks_raw_13!$A:$A,'Info-tabeller'!$I387,VindIndeks_raw_13!$B:$B,'Info-tabeller'!$H387)),AVERAGEIFS(VindIndeks_raw_13!$D:$D,VindIndeks_raw_13!$C:$C,'Info-tabeller'!AP$55,VindIndeks_raw_13!$A:$A,'Info-tabeller'!$I387,VindIndeks_raw_13!$B:$B,'Info-tabeller'!$H387),"")</f>
        <v/>
      </c>
      <c r="AQ387" s="4">
        <f>IF(ISNUMBER(AVERAGEIFS(VindIndeks_raw_13!$D:$D,VindIndeks_raw_13!$C:$C,'Info-tabeller'!AQ$55,VindIndeks_raw_13!$A:$A,'Info-tabeller'!$I387,VindIndeks_raw_13!$B:$B,'Info-tabeller'!$H387)),AVERAGEIFS(VindIndeks_raw_13!$D:$D,VindIndeks_raw_13!$C:$C,'Info-tabeller'!AQ$55,VindIndeks_raw_13!$A:$A,'Info-tabeller'!$I387,VindIndeks_raw_13!$B:$B,'Info-tabeller'!$H387),"")</f>
        <v/>
      </c>
      <c r="AR387" s="4">
        <f>IF(ISNUMBER(AVERAGEIFS(VindIndeks_raw_13!$D:$D,VindIndeks_raw_13!$C:$C,'Info-tabeller'!AR$55,VindIndeks_raw_13!$A:$A,'Info-tabeller'!$I387,VindIndeks_raw_13!$B:$B,'Info-tabeller'!$H387)),AVERAGEIFS(VindIndeks_raw_13!$D:$D,VindIndeks_raw_13!$C:$C,'Info-tabeller'!AR$55,VindIndeks_raw_13!$A:$A,'Info-tabeller'!$I387,VindIndeks_raw_13!$B:$B,'Info-tabeller'!$H387),"")</f>
        <v/>
      </c>
      <c r="AS387" s="4">
        <f>IF(ISNUMBER(AVERAGEIFS(VindIndeks_raw_13!$D:$D,VindIndeks_raw_13!$C:$C,'Info-tabeller'!AS$55,VindIndeks_raw_13!$A:$A,'Info-tabeller'!$I387,VindIndeks_raw_13!$B:$B,'Info-tabeller'!$H387)),AVERAGEIFS(VindIndeks_raw_13!$D:$D,VindIndeks_raw_13!$C:$C,'Info-tabeller'!AS$55,VindIndeks_raw_13!$A:$A,'Info-tabeller'!$I387,VindIndeks_raw_13!$B:$B,'Info-tabeller'!$H387),"")</f>
        <v/>
      </c>
      <c r="AT387" s="4">
        <f>IF(ISNUMBER(AVERAGEIFS(VindIndeks_raw_13!$D:$D,VindIndeks_raw_13!$C:$C,'Info-tabeller'!AT$55,VindIndeks_raw_13!$A:$A,'Info-tabeller'!$I387,VindIndeks_raw_13!$B:$B,'Info-tabeller'!$H387)),AVERAGEIFS(VindIndeks_raw_13!$D:$D,VindIndeks_raw_13!$C:$C,'Info-tabeller'!AT$55,VindIndeks_raw_13!$A:$A,'Info-tabeller'!$I387,VindIndeks_raw_13!$B:$B,'Info-tabeller'!$H387),"")</f>
        <v/>
      </c>
      <c r="AU387" s="4">
        <f>IF(ISNUMBER(AVERAGEIFS(VindIndeks_raw_13!$D:$D,VindIndeks_raw_13!$C:$C,'Info-tabeller'!AU$55,VindIndeks_raw_13!$A:$A,'Info-tabeller'!$I387,VindIndeks_raw_13!$B:$B,'Info-tabeller'!$H387)),AVERAGEIFS(VindIndeks_raw_13!$D:$D,VindIndeks_raw_13!$C:$C,'Info-tabeller'!AU$55,VindIndeks_raw_13!$A:$A,'Info-tabeller'!$I387,VindIndeks_raw_13!$B:$B,'Info-tabeller'!$H387),"")</f>
        <v/>
      </c>
      <c r="AV387" s="4">
        <f>IF(ISNUMBER(AVERAGEIFS(VindIndeks_raw_13!$D:$D,VindIndeks_raw_13!$C:$C,'Info-tabeller'!AV$55,VindIndeks_raw_13!$A:$A,'Info-tabeller'!$I387,VindIndeks_raw_13!$B:$B,'Info-tabeller'!$H387)),AVERAGEIFS(VindIndeks_raw_13!$D:$D,VindIndeks_raw_13!$C:$C,'Info-tabeller'!AV$55,VindIndeks_raw_13!$A:$A,'Info-tabeller'!$I387,VindIndeks_raw_13!$B:$B,'Info-tabeller'!$H387),"")</f>
        <v/>
      </c>
      <c r="AW387" s="5">
        <f>IF(ISNUMBER(AVERAGEIFS(VindIndeks_raw_13!$D:$D,VindIndeks_raw_13!$C:$C,'Info-tabeller'!AW$55,VindIndeks_raw_13!$A:$A,'Info-tabeller'!$I387,VindIndeks_raw_13!$B:$B,'Info-tabeller'!$H387)),AVERAGEIFS(VindIndeks_raw_13!$D:$D,VindIndeks_raw_13!$C:$C,'Info-tabeller'!AW$55,VindIndeks_raw_13!$A:$A,'Info-tabeller'!$I387,VindIndeks_raw_13!$B:$B,'Info-tabeller'!$H387),"")</f>
        <v/>
      </c>
      <c r="AX387" s="5">
        <f>IF(ISNUMBER(AVERAGEIFS(VindIndeks_raw_13!$D:$D,VindIndeks_raw_13!$C:$C,'Info-tabeller'!AX$55,VindIndeks_raw_13!$A:$A,'Info-tabeller'!$I387,VindIndeks_raw_13!$B:$B,'Info-tabeller'!$H387)),AVERAGEIFS(VindIndeks_raw_13!$D:$D,VindIndeks_raw_13!$C:$C,'Info-tabeller'!AX$55,VindIndeks_raw_13!$A:$A,'Info-tabeller'!$I387,VindIndeks_raw_13!$B:$B,'Info-tabeller'!$H387),"")</f>
        <v/>
      </c>
      <c r="AY387" s="5">
        <f>IF(ISNUMBER(AVERAGEIFS(VindIndeks_raw_13!$D:$D,VindIndeks_raw_13!$C:$C,'Info-tabeller'!AY$55,VindIndeks_raw_13!$A:$A,'Info-tabeller'!$I387,VindIndeks_raw_13!$B:$B,'Info-tabeller'!$H387)),AVERAGEIFS(VindIndeks_raw_13!$D:$D,VindIndeks_raw_13!$C:$C,'Info-tabeller'!AY$55,VindIndeks_raw_13!$A:$A,'Info-tabeller'!$I387,VindIndeks_raw_13!$B:$B,'Info-tabeller'!$H387),"")</f>
        <v/>
      </c>
      <c r="AZ387" s="7">
        <f>IF(ISNUMBER(AVERAGE(AO387:AV387)),AVERAGE(AO387:AV387),"")</f>
        <v/>
      </c>
      <c r="BA387" s="6">
        <f>IF(ISNUMBER(AVERAGE(AW387:AY387)),AVERAGE(AW387:AY387),"")</f>
        <v/>
      </c>
      <c r="BC387" s="17">
        <f>+AN387</f>
        <v/>
      </c>
      <c r="BD387" s="19">
        <f>+AC387/AO387</f>
        <v/>
      </c>
      <c r="BE387" s="19">
        <f>+AD387/AP387</f>
        <v/>
      </c>
      <c r="BF387" s="19">
        <f>+AE387/AQ387</f>
        <v/>
      </c>
      <c r="BG387" s="19">
        <f>+AF387/AR387</f>
        <v/>
      </c>
      <c r="BH387" s="19">
        <f>+AG387/AS387</f>
        <v/>
      </c>
      <c r="BI387" s="19">
        <f>+AH387/AT387</f>
        <v/>
      </c>
      <c r="BJ387" s="19">
        <f>+AI387/AU387</f>
        <v/>
      </c>
      <c r="BK387" s="19">
        <f>+AJ387/AV387</f>
        <v/>
      </c>
      <c r="BL387" s="19">
        <f>+AK387/AZ387</f>
        <v/>
      </c>
      <c r="BN387" s="19">
        <f>+J387/AO387</f>
        <v/>
      </c>
      <c r="BO387" s="19">
        <f>+K387/AP387</f>
        <v/>
      </c>
      <c r="BP387" s="19">
        <f>+L387/AQ387</f>
        <v/>
      </c>
      <c r="BQ387" s="19">
        <f>+M387/AR387</f>
        <v/>
      </c>
      <c r="BR387" s="19">
        <f>+N387/AS387</f>
        <v/>
      </c>
      <c r="BS387" s="19">
        <f>+O387/AT387</f>
        <v/>
      </c>
      <c r="BT387" s="19">
        <f>+P387/AU387</f>
        <v/>
      </c>
      <c r="BU387" s="19">
        <f>+Q387/AV387</f>
        <v/>
      </c>
      <c r="BV387" s="19">
        <f>+X387/AZ387</f>
        <v/>
      </c>
    </row>
    <row r="388" ht="15" customHeight="1">
      <c r="D388" s="53">
        <f>IF(AND($I388=YEAR(WindDenmark!$F$4)+D$100,$H388&lt;=MONTH(WindDenmark!$F$4)),1,0)</f>
        <v/>
      </c>
      <c r="E388" s="53">
        <f>IF(AND($I388=YEAR(WindDenmark!$F$4)+E$100,$H388&lt;=MONTH(WindDenmark!$F$4)),1,0)</f>
        <v/>
      </c>
      <c r="F388" s="53">
        <f>IF(AND(G388&lt;=WindDenmark!$F$4,I388&gt;YEAR(WindDenmark!$F$4)-11),1,0)</f>
        <v/>
      </c>
      <c r="G388" s="62">
        <f>DATE(I388,H388,1)</f>
        <v/>
      </c>
      <c r="H388" s="53">
        <f>+H376</f>
        <v/>
      </c>
      <c r="I388" s="53">
        <f>IF(H388=1,I387+1,I387)</f>
        <v/>
      </c>
      <c r="J388" s="4">
        <f>IF(ISNUMBER(AVERAGEIFS(VindIndeks_raw_20_large!$D:$D,VindIndeks_raw_20_large!$C:$C,'Info-tabeller'!J$55,VindIndeks_raw_20_large!$A:$A,'Info-tabeller'!$I388,VindIndeks_raw_20_large!$B:$B,'Info-tabeller'!$H388)),AVERAGEIFS(VindIndeks_raw_20_large!$D:$D,VindIndeks_raw_20_large!$C:$C,'Info-tabeller'!J$55,VindIndeks_raw_20_large!$A:$A,'Info-tabeller'!$I388,VindIndeks_raw_20_large!$B:$B,'Info-tabeller'!$H388),"")</f>
        <v/>
      </c>
      <c r="K388" s="4">
        <f>IF(ISNUMBER(AVERAGEIFS(VindIndeks_raw_20_large!$D:$D,VindIndeks_raw_20_large!$C:$C,'Info-tabeller'!K$55,VindIndeks_raw_20_large!$A:$A,'Info-tabeller'!$I388,VindIndeks_raw_20_large!$B:$B,'Info-tabeller'!$H388)),AVERAGEIFS(VindIndeks_raw_20_large!$D:$D,VindIndeks_raw_20_large!$C:$C,'Info-tabeller'!K$55,VindIndeks_raw_20_large!$A:$A,'Info-tabeller'!$I388,VindIndeks_raw_20_large!$B:$B,'Info-tabeller'!$H388),"")</f>
        <v/>
      </c>
      <c r="L388" s="4">
        <f>IF(ISNUMBER(AVERAGEIFS(VindIndeks_raw_20_large!$D:$D,VindIndeks_raw_20_large!$C:$C,'Info-tabeller'!L$55,VindIndeks_raw_20_large!$A:$A,'Info-tabeller'!$I388,VindIndeks_raw_20_large!$B:$B,'Info-tabeller'!$H388)),AVERAGEIFS(VindIndeks_raw_20_large!$D:$D,VindIndeks_raw_20_large!$C:$C,'Info-tabeller'!L$55,VindIndeks_raw_20_large!$A:$A,'Info-tabeller'!$I388,VindIndeks_raw_20_large!$B:$B,'Info-tabeller'!$H388),"")</f>
        <v/>
      </c>
      <c r="M388" s="4">
        <f>IF(ISNUMBER(AVERAGEIFS(VindIndeks_raw_20_large!$D:$D,VindIndeks_raw_20_large!$C:$C,'Info-tabeller'!M$55,VindIndeks_raw_20_large!$A:$A,'Info-tabeller'!$I388,VindIndeks_raw_20_large!$B:$B,'Info-tabeller'!$H388)),AVERAGEIFS(VindIndeks_raw_20_large!$D:$D,VindIndeks_raw_20_large!$C:$C,'Info-tabeller'!M$55,VindIndeks_raw_20_large!$A:$A,'Info-tabeller'!$I388,VindIndeks_raw_20_large!$B:$B,'Info-tabeller'!$H388),"")</f>
        <v/>
      </c>
      <c r="N388" s="4">
        <f>IF(ISNUMBER(AVERAGEIFS(VindIndeks_raw_20_large!$D:$D,VindIndeks_raw_20_large!$C:$C,'Info-tabeller'!N$55,VindIndeks_raw_20_large!$A:$A,'Info-tabeller'!$I388,VindIndeks_raw_20_large!$B:$B,'Info-tabeller'!$H388)),AVERAGEIFS(VindIndeks_raw_20_large!$D:$D,VindIndeks_raw_20_large!$C:$C,'Info-tabeller'!N$55,VindIndeks_raw_20_large!$A:$A,'Info-tabeller'!$I388,VindIndeks_raw_20_large!$B:$B,'Info-tabeller'!$H388),"")</f>
        <v/>
      </c>
      <c r="O388" s="4">
        <f>IF(ISNUMBER(AVERAGEIFS(VindIndeks_raw_20_large!$D:$D,VindIndeks_raw_20_large!$C:$C,'Info-tabeller'!O$55,VindIndeks_raw_20_large!$A:$A,'Info-tabeller'!$I388,VindIndeks_raw_20_large!$B:$B,'Info-tabeller'!$H388)),AVERAGEIFS(VindIndeks_raw_20_large!$D:$D,VindIndeks_raw_20_large!$C:$C,'Info-tabeller'!O$55,VindIndeks_raw_20_large!$A:$A,'Info-tabeller'!$I388,VindIndeks_raw_20_large!$B:$B,'Info-tabeller'!$H388),"")</f>
        <v/>
      </c>
      <c r="P388" s="4">
        <f>IF(ISNUMBER(AVERAGEIFS(VindIndeks_raw_20_large!$D:$D,VindIndeks_raw_20_large!$C:$C,'Info-tabeller'!P$55,VindIndeks_raw_20_large!$A:$A,'Info-tabeller'!$I388,VindIndeks_raw_20_large!$B:$B,'Info-tabeller'!$H388)),AVERAGEIFS(VindIndeks_raw_20_large!$D:$D,VindIndeks_raw_20_large!$C:$C,'Info-tabeller'!P$55,VindIndeks_raw_20_large!$A:$A,'Info-tabeller'!$I388,VindIndeks_raw_20_large!$B:$B,'Info-tabeller'!$H388),"")</f>
        <v/>
      </c>
      <c r="Q388" s="4">
        <f>IF(ISNUMBER(AVERAGEIFS(VindIndeks_raw_20_large!$D:$D,VindIndeks_raw_20_large!$C:$C,'Info-tabeller'!Q$55,VindIndeks_raw_20_large!$A:$A,'Info-tabeller'!$I388,VindIndeks_raw_20_large!$B:$B,'Info-tabeller'!$H388)),AVERAGEIFS(VindIndeks_raw_20_large!$D:$D,VindIndeks_raw_20_large!$C:$C,'Info-tabeller'!Q$55,VindIndeks_raw_20_large!$A:$A,'Info-tabeller'!$I388,VindIndeks_raw_20_large!$B:$B,'Info-tabeller'!$H388),"")</f>
        <v/>
      </c>
      <c r="R388" s="5">
        <f>IF(ISNUMBER(AVERAGEIFS(VindIndeks_raw_20_large!$D:$D,VindIndeks_raw_20_large!$C:$C,'Info-tabeller'!R$55,VindIndeks_raw_20_large!$A:$A,'Info-tabeller'!$I388,VindIndeks_raw_20_large!$B:$B,'Info-tabeller'!$H388)),AVERAGEIFS(VindIndeks_raw_20_large!$D:$D,VindIndeks_raw_20_large!$C:$C,'Info-tabeller'!R$55,VindIndeks_raw_20_large!$A:$A,'Info-tabeller'!$I388,VindIndeks_raw_20_large!$B:$B,'Info-tabeller'!$H388),"")</f>
        <v/>
      </c>
      <c r="S388" s="5">
        <f>IF(ISNUMBER(AVERAGEIFS(VindIndeks_raw_20_large!$D:$D,VindIndeks_raw_20_large!$C:$C,'Info-tabeller'!S$55,VindIndeks_raw_20_large!$A:$A,'Info-tabeller'!$I388,VindIndeks_raw_20_large!$B:$B,'Info-tabeller'!$H388)),AVERAGEIFS(VindIndeks_raw_20_large!$D:$D,VindIndeks_raw_20_large!$C:$C,'Info-tabeller'!S$55,VindIndeks_raw_20_large!$A:$A,'Info-tabeller'!$I388,VindIndeks_raw_20_large!$B:$B,'Info-tabeller'!$H388),"")</f>
        <v/>
      </c>
      <c r="T388" s="5">
        <f>IF(ISNUMBER(AVERAGEIFS(VindIndeks_raw_20_large!$D:$D,VindIndeks_raw_20_large!$C:$C,'Info-tabeller'!T$55,VindIndeks_raw_20_large!$A:$A,'Info-tabeller'!$I388,VindIndeks_raw_20_large!$B:$B,'Info-tabeller'!$H388)),AVERAGEIFS(VindIndeks_raw_20_large!$D:$D,VindIndeks_raw_20_large!$C:$C,'Info-tabeller'!T$55,VindIndeks_raw_20_large!$A:$A,'Info-tabeller'!$I388,VindIndeks_raw_20_large!$B:$B,'Info-tabeller'!$H388),"")</f>
        <v/>
      </c>
      <c r="U388" s="5">
        <f>IF(ISNUMBER(AVERAGEIFS(VindIndeks_raw_20_large!$D:$D,VindIndeks_raw_20_large!$C:$C,'Info-tabeller'!U$55,VindIndeks_raw_20_large!$A:$A,'Info-tabeller'!$I388,VindIndeks_raw_20_large!$B:$B,'Info-tabeller'!$H388)),AVERAGEIFS(VindIndeks_raw_20_large!$D:$D,VindIndeks_raw_20_large!$C:$C,'Info-tabeller'!U$55,VindIndeks_raw_20_large!$A:$A,'Info-tabeller'!$I388,VindIndeks_raw_20_large!$B:$B,'Info-tabeller'!$H388),"")</f>
        <v/>
      </c>
      <c r="V388" s="5">
        <f>IF(ISNUMBER(AVERAGEIFS(VindIndeks_raw_20_large!$D:$D,VindIndeks_raw_20_large!$C:$C,'Info-tabeller'!V$55,VindIndeks_raw_20_large!$A:$A,'Info-tabeller'!$I388,VindIndeks_raw_20_large!$B:$B,'Info-tabeller'!$H388)),AVERAGEIFS(VindIndeks_raw_20_large!$D:$D,VindIndeks_raw_20_large!$C:$C,'Info-tabeller'!V$55,VindIndeks_raw_20_large!$A:$A,'Info-tabeller'!$I388,VindIndeks_raw_20_large!$B:$B,'Info-tabeller'!$H388),"")</f>
        <v/>
      </c>
      <c r="W388" s="5">
        <f>IF(ISNUMBER(AVERAGEIFS(VindIndeks_raw_20_large!$D:$D,VindIndeks_raw_20_large!$C:$C,'Info-tabeller'!W$55,VindIndeks_raw_20_large!$A:$A,'Info-tabeller'!$I388,VindIndeks_raw_20_large!$B:$B,'Info-tabeller'!$H388)),AVERAGEIFS(VindIndeks_raw_20_large!$D:$D,VindIndeks_raw_20_large!$C:$C,'Info-tabeller'!W$55,VindIndeks_raw_20_large!$A:$A,'Info-tabeller'!$I388,VindIndeks_raw_20_large!$B:$B,'Info-tabeller'!$H388),"")</f>
        <v/>
      </c>
      <c r="X388" s="7">
        <f>IF(ISNUMBER(AVERAGE(J388:Q388)),AVERAGE(J388:Q388),"")</f>
        <v/>
      </c>
      <c r="Y388" s="6">
        <f>IF(ISNUMBER(AVERAGE(R388:W388)),AVERAGE(R388:W388),"")</f>
        <v/>
      </c>
      <c r="AB388" s="16">
        <f>+G388</f>
        <v/>
      </c>
      <c r="AC388" s="4">
        <f>IF(ISNUMBER(AVERAGEIFS(VindIndeks_raw_20_small!$D:$D,VindIndeks_raw_20_small!$C:$C,'Info-tabeller'!AC$55,VindIndeks_raw_20_small!$A:$A,'Info-tabeller'!$I388,VindIndeks_raw_20_small!$B:$B,'Info-tabeller'!$H388)),AVERAGEIFS(VindIndeks_raw_20_small!$D:$D,VindIndeks_raw_20_small!$C:$C,'Info-tabeller'!AC$55,VindIndeks_raw_20_small!$A:$A,'Info-tabeller'!$I388,VindIndeks_raw_20_small!$B:$B,'Info-tabeller'!$H388),"")</f>
        <v/>
      </c>
      <c r="AD388" s="4">
        <f>IF(ISNUMBER(AVERAGEIFS(VindIndeks_raw_20_small!$D:$D,VindIndeks_raw_20_small!$C:$C,'Info-tabeller'!AD$55,VindIndeks_raw_20_small!$A:$A,'Info-tabeller'!$I388,VindIndeks_raw_20_small!$B:$B,'Info-tabeller'!$H388)),AVERAGEIFS(VindIndeks_raw_20_small!$D:$D,VindIndeks_raw_20_small!$C:$C,'Info-tabeller'!AD$55,VindIndeks_raw_20_small!$A:$A,'Info-tabeller'!$I388,VindIndeks_raw_20_small!$B:$B,'Info-tabeller'!$H388),"")</f>
        <v/>
      </c>
      <c r="AE388" s="4">
        <f>IF(ISNUMBER(AVERAGEIFS(VindIndeks_raw_20_small!$D:$D,VindIndeks_raw_20_small!$C:$C,'Info-tabeller'!AE$55,VindIndeks_raw_20_small!$A:$A,'Info-tabeller'!$I388,VindIndeks_raw_20_small!$B:$B,'Info-tabeller'!$H388)),AVERAGEIFS(VindIndeks_raw_20_small!$D:$D,VindIndeks_raw_20_small!$C:$C,'Info-tabeller'!AE$55,VindIndeks_raw_20_small!$A:$A,'Info-tabeller'!$I388,VindIndeks_raw_20_small!$B:$B,'Info-tabeller'!$H388),"")</f>
        <v/>
      </c>
      <c r="AF388" s="4">
        <f>IF(ISNUMBER(AVERAGEIFS(VindIndeks_raw_20_small!$D:$D,VindIndeks_raw_20_small!$C:$C,'Info-tabeller'!AF$55,VindIndeks_raw_20_small!$A:$A,'Info-tabeller'!$I388,VindIndeks_raw_20_small!$B:$B,'Info-tabeller'!$H388)),AVERAGEIFS(VindIndeks_raw_20_small!$D:$D,VindIndeks_raw_20_small!$C:$C,'Info-tabeller'!AF$55,VindIndeks_raw_20_small!$A:$A,'Info-tabeller'!$I388,VindIndeks_raw_20_small!$B:$B,'Info-tabeller'!$H388),"")</f>
        <v/>
      </c>
      <c r="AG388" s="4">
        <f>IF(ISNUMBER(AVERAGEIFS(VindIndeks_raw_20_small!$D:$D,VindIndeks_raw_20_small!$C:$C,'Info-tabeller'!AG$55,VindIndeks_raw_20_small!$A:$A,'Info-tabeller'!$I388,VindIndeks_raw_20_small!$B:$B,'Info-tabeller'!$H388)),AVERAGEIFS(VindIndeks_raw_20_small!$D:$D,VindIndeks_raw_20_small!$C:$C,'Info-tabeller'!AG$55,VindIndeks_raw_20_small!$A:$A,'Info-tabeller'!$I388,VindIndeks_raw_20_small!$B:$B,'Info-tabeller'!$H388),"")</f>
        <v/>
      </c>
      <c r="AH388" s="4">
        <f>IF(ISNUMBER(AVERAGEIFS(VindIndeks_raw_20_small!$D:$D,VindIndeks_raw_20_small!$C:$C,'Info-tabeller'!AH$55,VindIndeks_raw_20_small!$A:$A,'Info-tabeller'!$I388,VindIndeks_raw_20_small!$B:$B,'Info-tabeller'!$H388)),AVERAGEIFS(VindIndeks_raw_20_small!$D:$D,VindIndeks_raw_20_small!$C:$C,'Info-tabeller'!AH$55,VindIndeks_raw_20_small!$A:$A,'Info-tabeller'!$I388,VindIndeks_raw_20_small!$B:$B,'Info-tabeller'!$H388),"")</f>
        <v/>
      </c>
      <c r="AI388" s="4">
        <f>IF(ISNUMBER(AVERAGEIFS(VindIndeks_raw_20_small!$D:$D,VindIndeks_raw_20_small!$C:$C,'Info-tabeller'!AI$55,VindIndeks_raw_20_small!$A:$A,'Info-tabeller'!$I388,VindIndeks_raw_20_small!$B:$B,'Info-tabeller'!$H388)),AVERAGEIFS(VindIndeks_raw_20_small!$D:$D,VindIndeks_raw_20_small!$C:$C,'Info-tabeller'!AI$55,VindIndeks_raw_20_small!$A:$A,'Info-tabeller'!$I388,VindIndeks_raw_20_small!$B:$B,'Info-tabeller'!$H388),"")</f>
        <v/>
      </c>
      <c r="AJ388" s="4">
        <f>IF(ISNUMBER(AVERAGEIFS(VindIndeks_raw_20_small!$D:$D,VindIndeks_raw_20_small!$C:$C,'Info-tabeller'!AJ$55,VindIndeks_raw_20_small!$A:$A,'Info-tabeller'!$I388,VindIndeks_raw_20_small!$B:$B,'Info-tabeller'!$H388)),AVERAGEIFS(VindIndeks_raw_20_small!$D:$D,VindIndeks_raw_20_small!$C:$C,'Info-tabeller'!AJ$55,VindIndeks_raw_20_small!$A:$A,'Info-tabeller'!$I388,VindIndeks_raw_20_small!$B:$B,'Info-tabeller'!$H388),"")</f>
        <v/>
      </c>
      <c r="AK388" s="7">
        <f>IF(ISNUMBER(AVERAGE(AC388:AJ388)),AVERAGE(AC388:AJ388),"")</f>
        <v/>
      </c>
      <c r="AN388" s="17">
        <f>+AB388</f>
        <v/>
      </c>
      <c r="AO388" s="4">
        <f>IF(ISNUMBER(AVERAGEIFS(VindIndeks_raw_13!$D:$D,VindIndeks_raw_13!$C:$C,'Info-tabeller'!AO$55,VindIndeks_raw_13!$A:$A,'Info-tabeller'!$I388,VindIndeks_raw_13!$B:$B,'Info-tabeller'!$H388)),AVERAGEIFS(VindIndeks_raw_13!$D:$D,VindIndeks_raw_13!$C:$C,'Info-tabeller'!AO$55,VindIndeks_raw_13!$A:$A,'Info-tabeller'!$I388,VindIndeks_raw_13!$B:$B,'Info-tabeller'!$H388),"")</f>
        <v/>
      </c>
      <c r="AP388" s="4">
        <f>IF(ISNUMBER(AVERAGEIFS(VindIndeks_raw_13!$D:$D,VindIndeks_raw_13!$C:$C,'Info-tabeller'!AP$55,VindIndeks_raw_13!$A:$A,'Info-tabeller'!$I388,VindIndeks_raw_13!$B:$B,'Info-tabeller'!$H388)),AVERAGEIFS(VindIndeks_raw_13!$D:$D,VindIndeks_raw_13!$C:$C,'Info-tabeller'!AP$55,VindIndeks_raw_13!$A:$A,'Info-tabeller'!$I388,VindIndeks_raw_13!$B:$B,'Info-tabeller'!$H388),"")</f>
        <v/>
      </c>
      <c r="AQ388" s="4">
        <f>IF(ISNUMBER(AVERAGEIFS(VindIndeks_raw_13!$D:$D,VindIndeks_raw_13!$C:$C,'Info-tabeller'!AQ$55,VindIndeks_raw_13!$A:$A,'Info-tabeller'!$I388,VindIndeks_raw_13!$B:$B,'Info-tabeller'!$H388)),AVERAGEIFS(VindIndeks_raw_13!$D:$D,VindIndeks_raw_13!$C:$C,'Info-tabeller'!AQ$55,VindIndeks_raw_13!$A:$A,'Info-tabeller'!$I388,VindIndeks_raw_13!$B:$B,'Info-tabeller'!$H388),"")</f>
        <v/>
      </c>
      <c r="AR388" s="4">
        <f>IF(ISNUMBER(AVERAGEIFS(VindIndeks_raw_13!$D:$D,VindIndeks_raw_13!$C:$C,'Info-tabeller'!AR$55,VindIndeks_raw_13!$A:$A,'Info-tabeller'!$I388,VindIndeks_raw_13!$B:$B,'Info-tabeller'!$H388)),AVERAGEIFS(VindIndeks_raw_13!$D:$D,VindIndeks_raw_13!$C:$C,'Info-tabeller'!AR$55,VindIndeks_raw_13!$A:$A,'Info-tabeller'!$I388,VindIndeks_raw_13!$B:$B,'Info-tabeller'!$H388),"")</f>
        <v/>
      </c>
      <c r="AS388" s="4">
        <f>IF(ISNUMBER(AVERAGEIFS(VindIndeks_raw_13!$D:$D,VindIndeks_raw_13!$C:$C,'Info-tabeller'!AS$55,VindIndeks_raw_13!$A:$A,'Info-tabeller'!$I388,VindIndeks_raw_13!$B:$B,'Info-tabeller'!$H388)),AVERAGEIFS(VindIndeks_raw_13!$D:$D,VindIndeks_raw_13!$C:$C,'Info-tabeller'!AS$55,VindIndeks_raw_13!$A:$A,'Info-tabeller'!$I388,VindIndeks_raw_13!$B:$B,'Info-tabeller'!$H388),"")</f>
        <v/>
      </c>
      <c r="AT388" s="4">
        <f>IF(ISNUMBER(AVERAGEIFS(VindIndeks_raw_13!$D:$D,VindIndeks_raw_13!$C:$C,'Info-tabeller'!AT$55,VindIndeks_raw_13!$A:$A,'Info-tabeller'!$I388,VindIndeks_raw_13!$B:$B,'Info-tabeller'!$H388)),AVERAGEIFS(VindIndeks_raw_13!$D:$D,VindIndeks_raw_13!$C:$C,'Info-tabeller'!AT$55,VindIndeks_raw_13!$A:$A,'Info-tabeller'!$I388,VindIndeks_raw_13!$B:$B,'Info-tabeller'!$H388),"")</f>
        <v/>
      </c>
      <c r="AU388" s="4">
        <f>IF(ISNUMBER(AVERAGEIFS(VindIndeks_raw_13!$D:$D,VindIndeks_raw_13!$C:$C,'Info-tabeller'!AU$55,VindIndeks_raw_13!$A:$A,'Info-tabeller'!$I388,VindIndeks_raw_13!$B:$B,'Info-tabeller'!$H388)),AVERAGEIFS(VindIndeks_raw_13!$D:$D,VindIndeks_raw_13!$C:$C,'Info-tabeller'!AU$55,VindIndeks_raw_13!$A:$A,'Info-tabeller'!$I388,VindIndeks_raw_13!$B:$B,'Info-tabeller'!$H388),"")</f>
        <v/>
      </c>
      <c r="AV388" s="4">
        <f>IF(ISNUMBER(AVERAGEIFS(VindIndeks_raw_13!$D:$D,VindIndeks_raw_13!$C:$C,'Info-tabeller'!AV$55,VindIndeks_raw_13!$A:$A,'Info-tabeller'!$I388,VindIndeks_raw_13!$B:$B,'Info-tabeller'!$H388)),AVERAGEIFS(VindIndeks_raw_13!$D:$D,VindIndeks_raw_13!$C:$C,'Info-tabeller'!AV$55,VindIndeks_raw_13!$A:$A,'Info-tabeller'!$I388,VindIndeks_raw_13!$B:$B,'Info-tabeller'!$H388),"")</f>
        <v/>
      </c>
      <c r="AW388" s="5">
        <f>IF(ISNUMBER(AVERAGEIFS(VindIndeks_raw_13!$D:$D,VindIndeks_raw_13!$C:$C,'Info-tabeller'!AW$55,VindIndeks_raw_13!$A:$A,'Info-tabeller'!$I388,VindIndeks_raw_13!$B:$B,'Info-tabeller'!$H388)),AVERAGEIFS(VindIndeks_raw_13!$D:$D,VindIndeks_raw_13!$C:$C,'Info-tabeller'!AW$55,VindIndeks_raw_13!$A:$A,'Info-tabeller'!$I388,VindIndeks_raw_13!$B:$B,'Info-tabeller'!$H388),"")</f>
        <v/>
      </c>
      <c r="AX388" s="5">
        <f>IF(ISNUMBER(AVERAGEIFS(VindIndeks_raw_13!$D:$D,VindIndeks_raw_13!$C:$C,'Info-tabeller'!AX$55,VindIndeks_raw_13!$A:$A,'Info-tabeller'!$I388,VindIndeks_raw_13!$B:$B,'Info-tabeller'!$H388)),AVERAGEIFS(VindIndeks_raw_13!$D:$D,VindIndeks_raw_13!$C:$C,'Info-tabeller'!AX$55,VindIndeks_raw_13!$A:$A,'Info-tabeller'!$I388,VindIndeks_raw_13!$B:$B,'Info-tabeller'!$H388),"")</f>
        <v/>
      </c>
      <c r="AY388" s="5">
        <f>IF(ISNUMBER(AVERAGEIFS(VindIndeks_raw_13!$D:$D,VindIndeks_raw_13!$C:$C,'Info-tabeller'!AY$55,VindIndeks_raw_13!$A:$A,'Info-tabeller'!$I388,VindIndeks_raw_13!$B:$B,'Info-tabeller'!$H388)),AVERAGEIFS(VindIndeks_raw_13!$D:$D,VindIndeks_raw_13!$C:$C,'Info-tabeller'!AY$55,VindIndeks_raw_13!$A:$A,'Info-tabeller'!$I388,VindIndeks_raw_13!$B:$B,'Info-tabeller'!$H388),"")</f>
        <v/>
      </c>
      <c r="AZ388" s="7">
        <f>IF(ISNUMBER(AVERAGE(AO388:AV388)),AVERAGE(AO388:AV388),"")</f>
        <v/>
      </c>
      <c r="BA388" s="6">
        <f>IF(ISNUMBER(AVERAGE(AW388:AY388)),AVERAGE(AW388:AY388),"")</f>
        <v/>
      </c>
      <c r="BC388" s="17">
        <f>+AN388</f>
        <v/>
      </c>
      <c r="BD388" s="19">
        <f>+AC388/AO388</f>
        <v/>
      </c>
      <c r="BE388" s="19">
        <f>+AD388/AP388</f>
        <v/>
      </c>
      <c r="BF388" s="19">
        <f>+AE388/AQ388</f>
        <v/>
      </c>
      <c r="BG388" s="19">
        <f>+AF388/AR388</f>
        <v/>
      </c>
      <c r="BH388" s="19">
        <f>+AG388/AS388</f>
        <v/>
      </c>
      <c r="BI388" s="19">
        <f>+AH388/AT388</f>
        <v/>
      </c>
      <c r="BJ388" s="19">
        <f>+AI388/AU388</f>
        <v/>
      </c>
      <c r="BK388" s="19">
        <f>+AJ388/AV388</f>
        <v/>
      </c>
      <c r="BL388" s="19">
        <f>+AK388/AZ388</f>
        <v/>
      </c>
      <c r="BN388" s="19">
        <f>+J388/AO388</f>
        <v/>
      </c>
      <c r="BO388" s="19">
        <f>+K388/AP388</f>
        <v/>
      </c>
      <c r="BP388" s="19">
        <f>+L388/AQ388</f>
        <v/>
      </c>
      <c r="BQ388" s="19">
        <f>+M388/AR388</f>
        <v/>
      </c>
      <c r="BR388" s="19">
        <f>+N388/AS388</f>
        <v/>
      </c>
      <c r="BS388" s="19">
        <f>+O388/AT388</f>
        <v/>
      </c>
      <c r="BT388" s="19">
        <f>+P388/AU388</f>
        <v/>
      </c>
      <c r="BU388" s="19">
        <f>+Q388/AV388</f>
        <v/>
      </c>
      <c r="BV388" s="19">
        <f>+X388/AZ388</f>
        <v/>
      </c>
    </row>
    <row r="389" ht="15" customHeight="1">
      <c r="D389" s="53">
        <f>IF(AND($I389=YEAR(WindDenmark!$F$4)+D$100,$H389&lt;=MONTH(WindDenmark!$F$4)),1,0)</f>
        <v/>
      </c>
      <c r="E389" s="53">
        <f>IF(AND($I389=YEAR(WindDenmark!$F$4)+E$100,$H389&lt;=MONTH(WindDenmark!$F$4)),1,0)</f>
        <v/>
      </c>
      <c r="F389" s="53">
        <f>IF(AND(G389&lt;=WindDenmark!$F$4,I389&gt;YEAR(WindDenmark!$F$4)-11),1,0)</f>
        <v/>
      </c>
      <c r="G389" s="62">
        <f>DATE(I389,H389,1)</f>
        <v/>
      </c>
      <c r="H389" s="53">
        <f>+H377</f>
        <v/>
      </c>
      <c r="I389" s="53">
        <f>IF(H389=1,I388+1,I388)</f>
        <v/>
      </c>
      <c r="J389" s="4">
        <f>IF(ISNUMBER(AVERAGEIFS(VindIndeks_raw_20_large!$D:$D,VindIndeks_raw_20_large!$C:$C,'Info-tabeller'!J$55,VindIndeks_raw_20_large!$A:$A,'Info-tabeller'!$I389,VindIndeks_raw_20_large!$B:$B,'Info-tabeller'!$H389)),AVERAGEIFS(VindIndeks_raw_20_large!$D:$D,VindIndeks_raw_20_large!$C:$C,'Info-tabeller'!J$55,VindIndeks_raw_20_large!$A:$A,'Info-tabeller'!$I389,VindIndeks_raw_20_large!$B:$B,'Info-tabeller'!$H389),"")</f>
        <v/>
      </c>
      <c r="K389" s="4">
        <f>IF(ISNUMBER(AVERAGEIFS(VindIndeks_raw_20_large!$D:$D,VindIndeks_raw_20_large!$C:$C,'Info-tabeller'!K$55,VindIndeks_raw_20_large!$A:$A,'Info-tabeller'!$I389,VindIndeks_raw_20_large!$B:$B,'Info-tabeller'!$H389)),AVERAGEIFS(VindIndeks_raw_20_large!$D:$D,VindIndeks_raw_20_large!$C:$C,'Info-tabeller'!K$55,VindIndeks_raw_20_large!$A:$A,'Info-tabeller'!$I389,VindIndeks_raw_20_large!$B:$B,'Info-tabeller'!$H389),"")</f>
        <v/>
      </c>
      <c r="L389" s="4">
        <f>IF(ISNUMBER(AVERAGEIFS(VindIndeks_raw_20_large!$D:$D,VindIndeks_raw_20_large!$C:$C,'Info-tabeller'!L$55,VindIndeks_raw_20_large!$A:$A,'Info-tabeller'!$I389,VindIndeks_raw_20_large!$B:$B,'Info-tabeller'!$H389)),AVERAGEIFS(VindIndeks_raw_20_large!$D:$D,VindIndeks_raw_20_large!$C:$C,'Info-tabeller'!L$55,VindIndeks_raw_20_large!$A:$A,'Info-tabeller'!$I389,VindIndeks_raw_20_large!$B:$B,'Info-tabeller'!$H389),"")</f>
        <v/>
      </c>
      <c r="M389" s="4">
        <f>IF(ISNUMBER(AVERAGEIFS(VindIndeks_raw_20_large!$D:$D,VindIndeks_raw_20_large!$C:$C,'Info-tabeller'!M$55,VindIndeks_raw_20_large!$A:$A,'Info-tabeller'!$I389,VindIndeks_raw_20_large!$B:$B,'Info-tabeller'!$H389)),AVERAGEIFS(VindIndeks_raw_20_large!$D:$D,VindIndeks_raw_20_large!$C:$C,'Info-tabeller'!M$55,VindIndeks_raw_20_large!$A:$A,'Info-tabeller'!$I389,VindIndeks_raw_20_large!$B:$B,'Info-tabeller'!$H389),"")</f>
        <v/>
      </c>
      <c r="N389" s="4">
        <f>IF(ISNUMBER(AVERAGEIFS(VindIndeks_raw_20_large!$D:$D,VindIndeks_raw_20_large!$C:$C,'Info-tabeller'!N$55,VindIndeks_raw_20_large!$A:$A,'Info-tabeller'!$I389,VindIndeks_raw_20_large!$B:$B,'Info-tabeller'!$H389)),AVERAGEIFS(VindIndeks_raw_20_large!$D:$D,VindIndeks_raw_20_large!$C:$C,'Info-tabeller'!N$55,VindIndeks_raw_20_large!$A:$A,'Info-tabeller'!$I389,VindIndeks_raw_20_large!$B:$B,'Info-tabeller'!$H389),"")</f>
        <v/>
      </c>
      <c r="O389" s="4">
        <f>IF(ISNUMBER(AVERAGEIFS(VindIndeks_raw_20_large!$D:$D,VindIndeks_raw_20_large!$C:$C,'Info-tabeller'!O$55,VindIndeks_raw_20_large!$A:$A,'Info-tabeller'!$I389,VindIndeks_raw_20_large!$B:$B,'Info-tabeller'!$H389)),AVERAGEIFS(VindIndeks_raw_20_large!$D:$D,VindIndeks_raw_20_large!$C:$C,'Info-tabeller'!O$55,VindIndeks_raw_20_large!$A:$A,'Info-tabeller'!$I389,VindIndeks_raw_20_large!$B:$B,'Info-tabeller'!$H389),"")</f>
        <v/>
      </c>
      <c r="P389" s="4">
        <f>IF(ISNUMBER(AVERAGEIFS(VindIndeks_raw_20_large!$D:$D,VindIndeks_raw_20_large!$C:$C,'Info-tabeller'!P$55,VindIndeks_raw_20_large!$A:$A,'Info-tabeller'!$I389,VindIndeks_raw_20_large!$B:$B,'Info-tabeller'!$H389)),AVERAGEIFS(VindIndeks_raw_20_large!$D:$D,VindIndeks_raw_20_large!$C:$C,'Info-tabeller'!P$55,VindIndeks_raw_20_large!$A:$A,'Info-tabeller'!$I389,VindIndeks_raw_20_large!$B:$B,'Info-tabeller'!$H389),"")</f>
        <v/>
      </c>
      <c r="Q389" s="4">
        <f>IF(ISNUMBER(AVERAGEIFS(VindIndeks_raw_20_large!$D:$D,VindIndeks_raw_20_large!$C:$C,'Info-tabeller'!Q$55,VindIndeks_raw_20_large!$A:$A,'Info-tabeller'!$I389,VindIndeks_raw_20_large!$B:$B,'Info-tabeller'!$H389)),AVERAGEIFS(VindIndeks_raw_20_large!$D:$D,VindIndeks_raw_20_large!$C:$C,'Info-tabeller'!Q$55,VindIndeks_raw_20_large!$A:$A,'Info-tabeller'!$I389,VindIndeks_raw_20_large!$B:$B,'Info-tabeller'!$H389),"")</f>
        <v/>
      </c>
      <c r="R389" s="5">
        <f>IF(ISNUMBER(AVERAGEIFS(VindIndeks_raw_20_large!$D:$D,VindIndeks_raw_20_large!$C:$C,'Info-tabeller'!R$55,VindIndeks_raw_20_large!$A:$A,'Info-tabeller'!$I389,VindIndeks_raw_20_large!$B:$B,'Info-tabeller'!$H389)),AVERAGEIFS(VindIndeks_raw_20_large!$D:$D,VindIndeks_raw_20_large!$C:$C,'Info-tabeller'!R$55,VindIndeks_raw_20_large!$A:$A,'Info-tabeller'!$I389,VindIndeks_raw_20_large!$B:$B,'Info-tabeller'!$H389),"")</f>
        <v/>
      </c>
      <c r="S389" s="5">
        <f>IF(ISNUMBER(AVERAGEIFS(VindIndeks_raw_20_large!$D:$D,VindIndeks_raw_20_large!$C:$C,'Info-tabeller'!S$55,VindIndeks_raw_20_large!$A:$A,'Info-tabeller'!$I389,VindIndeks_raw_20_large!$B:$B,'Info-tabeller'!$H389)),AVERAGEIFS(VindIndeks_raw_20_large!$D:$D,VindIndeks_raw_20_large!$C:$C,'Info-tabeller'!S$55,VindIndeks_raw_20_large!$A:$A,'Info-tabeller'!$I389,VindIndeks_raw_20_large!$B:$B,'Info-tabeller'!$H389),"")</f>
        <v/>
      </c>
      <c r="T389" s="5">
        <f>IF(ISNUMBER(AVERAGEIFS(VindIndeks_raw_20_large!$D:$D,VindIndeks_raw_20_large!$C:$C,'Info-tabeller'!T$55,VindIndeks_raw_20_large!$A:$A,'Info-tabeller'!$I389,VindIndeks_raw_20_large!$B:$B,'Info-tabeller'!$H389)),AVERAGEIFS(VindIndeks_raw_20_large!$D:$D,VindIndeks_raw_20_large!$C:$C,'Info-tabeller'!T$55,VindIndeks_raw_20_large!$A:$A,'Info-tabeller'!$I389,VindIndeks_raw_20_large!$B:$B,'Info-tabeller'!$H389),"")</f>
        <v/>
      </c>
      <c r="U389" s="5">
        <f>IF(ISNUMBER(AVERAGEIFS(VindIndeks_raw_20_large!$D:$D,VindIndeks_raw_20_large!$C:$C,'Info-tabeller'!U$55,VindIndeks_raw_20_large!$A:$A,'Info-tabeller'!$I389,VindIndeks_raw_20_large!$B:$B,'Info-tabeller'!$H389)),AVERAGEIFS(VindIndeks_raw_20_large!$D:$D,VindIndeks_raw_20_large!$C:$C,'Info-tabeller'!U$55,VindIndeks_raw_20_large!$A:$A,'Info-tabeller'!$I389,VindIndeks_raw_20_large!$B:$B,'Info-tabeller'!$H389),"")</f>
        <v/>
      </c>
      <c r="V389" s="5">
        <f>IF(ISNUMBER(AVERAGEIFS(VindIndeks_raw_20_large!$D:$D,VindIndeks_raw_20_large!$C:$C,'Info-tabeller'!V$55,VindIndeks_raw_20_large!$A:$A,'Info-tabeller'!$I389,VindIndeks_raw_20_large!$B:$B,'Info-tabeller'!$H389)),AVERAGEIFS(VindIndeks_raw_20_large!$D:$D,VindIndeks_raw_20_large!$C:$C,'Info-tabeller'!V$55,VindIndeks_raw_20_large!$A:$A,'Info-tabeller'!$I389,VindIndeks_raw_20_large!$B:$B,'Info-tabeller'!$H389),"")</f>
        <v/>
      </c>
      <c r="W389" s="5">
        <f>IF(ISNUMBER(AVERAGEIFS(VindIndeks_raw_20_large!$D:$D,VindIndeks_raw_20_large!$C:$C,'Info-tabeller'!W$55,VindIndeks_raw_20_large!$A:$A,'Info-tabeller'!$I389,VindIndeks_raw_20_large!$B:$B,'Info-tabeller'!$H389)),AVERAGEIFS(VindIndeks_raw_20_large!$D:$D,VindIndeks_raw_20_large!$C:$C,'Info-tabeller'!W$55,VindIndeks_raw_20_large!$A:$A,'Info-tabeller'!$I389,VindIndeks_raw_20_large!$B:$B,'Info-tabeller'!$H389),"")</f>
        <v/>
      </c>
      <c r="X389" s="7">
        <f>IF(ISNUMBER(AVERAGE(J389:Q389)),AVERAGE(J389:Q389),"")</f>
        <v/>
      </c>
      <c r="Y389" s="6">
        <f>IF(ISNUMBER(AVERAGE(R389:W389)),AVERAGE(R389:W389),"")</f>
        <v/>
      </c>
      <c r="AB389" s="16">
        <f>+G389</f>
        <v/>
      </c>
      <c r="AC389" s="4">
        <f>IF(ISNUMBER(AVERAGEIFS(VindIndeks_raw_20_small!$D:$D,VindIndeks_raw_20_small!$C:$C,'Info-tabeller'!AC$55,VindIndeks_raw_20_small!$A:$A,'Info-tabeller'!$I389,VindIndeks_raw_20_small!$B:$B,'Info-tabeller'!$H389)),AVERAGEIFS(VindIndeks_raw_20_small!$D:$D,VindIndeks_raw_20_small!$C:$C,'Info-tabeller'!AC$55,VindIndeks_raw_20_small!$A:$A,'Info-tabeller'!$I389,VindIndeks_raw_20_small!$B:$B,'Info-tabeller'!$H389),"")</f>
        <v/>
      </c>
      <c r="AD389" s="4">
        <f>IF(ISNUMBER(AVERAGEIFS(VindIndeks_raw_20_small!$D:$D,VindIndeks_raw_20_small!$C:$C,'Info-tabeller'!AD$55,VindIndeks_raw_20_small!$A:$A,'Info-tabeller'!$I389,VindIndeks_raw_20_small!$B:$B,'Info-tabeller'!$H389)),AVERAGEIFS(VindIndeks_raw_20_small!$D:$D,VindIndeks_raw_20_small!$C:$C,'Info-tabeller'!AD$55,VindIndeks_raw_20_small!$A:$A,'Info-tabeller'!$I389,VindIndeks_raw_20_small!$B:$B,'Info-tabeller'!$H389),"")</f>
        <v/>
      </c>
      <c r="AE389" s="4">
        <f>IF(ISNUMBER(AVERAGEIFS(VindIndeks_raw_20_small!$D:$D,VindIndeks_raw_20_small!$C:$C,'Info-tabeller'!AE$55,VindIndeks_raw_20_small!$A:$A,'Info-tabeller'!$I389,VindIndeks_raw_20_small!$B:$B,'Info-tabeller'!$H389)),AVERAGEIFS(VindIndeks_raw_20_small!$D:$D,VindIndeks_raw_20_small!$C:$C,'Info-tabeller'!AE$55,VindIndeks_raw_20_small!$A:$A,'Info-tabeller'!$I389,VindIndeks_raw_20_small!$B:$B,'Info-tabeller'!$H389),"")</f>
        <v/>
      </c>
      <c r="AF389" s="4">
        <f>IF(ISNUMBER(AVERAGEIFS(VindIndeks_raw_20_small!$D:$D,VindIndeks_raw_20_small!$C:$C,'Info-tabeller'!AF$55,VindIndeks_raw_20_small!$A:$A,'Info-tabeller'!$I389,VindIndeks_raw_20_small!$B:$B,'Info-tabeller'!$H389)),AVERAGEIFS(VindIndeks_raw_20_small!$D:$D,VindIndeks_raw_20_small!$C:$C,'Info-tabeller'!AF$55,VindIndeks_raw_20_small!$A:$A,'Info-tabeller'!$I389,VindIndeks_raw_20_small!$B:$B,'Info-tabeller'!$H389),"")</f>
        <v/>
      </c>
      <c r="AG389" s="4">
        <f>IF(ISNUMBER(AVERAGEIFS(VindIndeks_raw_20_small!$D:$D,VindIndeks_raw_20_small!$C:$C,'Info-tabeller'!AG$55,VindIndeks_raw_20_small!$A:$A,'Info-tabeller'!$I389,VindIndeks_raw_20_small!$B:$B,'Info-tabeller'!$H389)),AVERAGEIFS(VindIndeks_raw_20_small!$D:$D,VindIndeks_raw_20_small!$C:$C,'Info-tabeller'!AG$55,VindIndeks_raw_20_small!$A:$A,'Info-tabeller'!$I389,VindIndeks_raw_20_small!$B:$B,'Info-tabeller'!$H389),"")</f>
        <v/>
      </c>
      <c r="AH389" s="4">
        <f>IF(ISNUMBER(AVERAGEIFS(VindIndeks_raw_20_small!$D:$D,VindIndeks_raw_20_small!$C:$C,'Info-tabeller'!AH$55,VindIndeks_raw_20_small!$A:$A,'Info-tabeller'!$I389,VindIndeks_raw_20_small!$B:$B,'Info-tabeller'!$H389)),AVERAGEIFS(VindIndeks_raw_20_small!$D:$D,VindIndeks_raw_20_small!$C:$C,'Info-tabeller'!AH$55,VindIndeks_raw_20_small!$A:$A,'Info-tabeller'!$I389,VindIndeks_raw_20_small!$B:$B,'Info-tabeller'!$H389),"")</f>
        <v/>
      </c>
      <c r="AI389" s="4">
        <f>IF(ISNUMBER(AVERAGEIFS(VindIndeks_raw_20_small!$D:$D,VindIndeks_raw_20_small!$C:$C,'Info-tabeller'!AI$55,VindIndeks_raw_20_small!$A:$A,'Info-tabeller'!$I389,VindIndeks_raw_20_small!$B:$B,'Info-tabeller'!$H389)),AVERAGEIFS(VindIndeks_raw_20_small!$D:$D,VindIndeks_raw_20_small!$C:$C,'Info-tabeller'!AI$55,VindIndeks_raw_20_small!$A:$A,'Info-tabeller'!$I389,VindIndeks_raw_20_small!$B:$B,'Info-tabeller'!$H389),"")</f>
        <v/>
      </c>
      <c r="AJ389" s="4">
        <f>IF(ISNUMBER(AVERAGEIFS(VindIndeks_raw_20_small!$D:$D,VindIndeks_raw_20_small!$C:$C,'Info-tabeller'!AJ$55,VindIndeks_raw_20_small!$A:$A,'Info-tabeller'!$I389,VindIndeks_raw_20_small!$B:$B,'Info-tabeller'!$H389)),AVERAGEIFS(VindIndeks_raw_20_small!$D:$D,VindIndeks_raw_20_small!$C:$C,'Info-tabeller'!AJ$55,VindIndeks_raw_20_small!$A:$A,'Info-tabeller'!$I389,VindIndeks_raw_20_small!$B:$B,'Info-tabeller'!$H389),"")</f>
        <v/>
      </c>
      <c r="AK389" s="7">
        <f>IF(ISNUMBER(AVERAGE(AC389:AJ389)),AVERAGE(AC389:AJ389),"")</f>
        <v/>
      </c>
      <c r="AN389" s="17">
        <f>+AB389</f>
        <v/>
      </c>
      <c r="AO389" s="4">
        <f>IF(ISNUMBER(AVERAGEIFS(VindIndeks_raw_13!$D:$D,VindIndeks_raw_13!$C:$C,'Info-tabeller'!AO$55,VindIndeks_raw_13!$A:$A,'Info-tabeller'!$I389,VindIndeks_raw_13!$B:$B,'Info-tabeller'!$H389)),AVERAGEIFS(VindIndeks_raw_13!$D:$D,VindIndeks_raw_13!$C:$C,'Info-tabeller'!AO$55,VindIndeks_raw_13!$A:$A,'Info-tabeller'!$I389,VindIndeks_raw_13!$B:$B,'Info-tabeller'!$H389),"")</f>
        <v/>
      </c>
      <c r="AP389" s="4">
        <f>IF(ISNUMBER(AVERAGEIFS(VindIndeks_raw_13!$D:$D,VindIndeks_raw_13!$C:$C,'Info-tabeller'!AP$55,VindIndeks_raw_13!$A:$A,'Info-tabeller'!$I389,VindIndeks_raw_13!$B:$B,'Info-tabeller'!$H389)),AVERAGEIFS(VindIndeks_raw_13!$D:$D,VindIndeks_raw_13!$C:$C,'Info-tabeller'!AP$55,VindIndeks_raw_13!$A:$A,'Info-tabeller'!$I389,VindIndeks_raw_13!$B:$B,'Info-tabeller'!$H389),"")</f>
        <v/>
      </c>
      <c r="AQ389" s="4">
        <f>IF(ISNUMBER(AVERAGEIFS(VindIndeks_raw_13!$D:$D,VindIndeks_raw_13!$C:$C,'Info-tabeller'!AQ$55,VindIndeks_raw_13!$A:$A,'Info-tabeller'!$I389,VindIndeks_raw_13!$B:$B,'Info-tabeller'!$H389)),AVERAGEIFS(VindIndeks_raw_13!$D:$D,VindIndeks_raw_13!$C:$C,'Info-tabeller'!AQ$55,VindIndeks_raw_13!$A:$A,'Info-tabeller'!$I389,VindIndeks_raw_13!$B:$B,'Info-tabeller'!$H389),"")</f>
        <v/>
      </c>
      <c r="AR389" s="4">
        <f>IF(ISNUMBER(AVERAGEIFS(VindIndeks_raw_13!$D:$D,VindIndeks_raw_13!$C:$C,'Info-tabeller'!AR$55,VindIndeks_raw_13!$A:$A,'Info-tabeller'!$I389,VindIndeks_raw_13!$B:$B,'Info-tabeller'!$H389)),AVERAGEIFS(VindIndeks_raw_13!$D:$D,VindIndeks_raw_13!$C:$C,'Info-tabeller'!AR$55,VindIndeks_raw_13!$A:$A,'Info-tabeller'!$I389,VindIndeks_raw_13!$B:$B,'Info-tabeller'!$H389),"")</f>
        <v/>
      </c>
      <c r="AS389" s="4">
        <f>IF(ISNUMBER(AVERAGEIFS(VindIndeks_raw_13!$D:$D,VindIndeks_raw_13!$C:$C,'Info-tabeller'!AS$55,VindIndeks_raw_13!$A:$A,'Info-tabeller'!$I389,VindIndeks_raw_13!$B:$B,'Info-tabeller'!$H389)),AVERAGEIFS(VindIndeks_raw_13!$D:$D,VindIndeks_raw_13!$C:$C,'Info-tabeller'!AS$55,VindIndeks_raw_13!$A:$A,'Info-tabeller'!$I389,VindIndeks_raw_13!$B:$B,'Info-tabeller'!$H389),"")</f>
        <v/>
      </c>
      <c r="AT389" s="4">
        <f>IF(ISNUMBER(AVERAGEIFS(VindIndeks_raw_13!$D:$D,VindIndeks_raw_13!$C:$C,'Info-tabeller'!AT$55,VindIndeks_raw_13!$A:$A,'Info-tabeller'!$I389,VindIndeks_raw_13!$B:$B,'Info-tabeller'!$H389)),AVERAGEIFS(VindIndeks_raw_13!$D:$D,VindIndeks_raw_13!$C:$C,'Info-tabeller'!AT$55,VindIndeks_raw_13!$A:$A,'Info-tabeller'!$I389,VindIndeks_raw_13!$B:$B,'Info-tabeller'!$H389),"")</f>
        <v/>
      </c>
      <c r="AU389" s="4">
        <f>IF(ISNUMBER(AVERAGEIFS(VindIndeks_raw_13!$D:$D,VindIndeks_raw_13!$C:$C,'Info-tabeller'!AU$55,VindIndeks_raw_13!$A:$A,'Info-tabeller'!$I389,VindIndeks_raw_13!$B:$B,'Info-tabeller'!$H389)),AVERAGEIFS(VindIndeks_raw_13!$D:$D,VindIndeks_raw_13!$C:$C,'Info-tabeller'!AU$55,VindIndeks_raw_13!$A:$A,'Info-tabeller'!$I389,VindIndeks_raw_13!$B:$B,'Info-tabeller'!$H389),"")</f>
        <v/>
      </c>
      <c r="AV389" s="4">
        <f>IF(ISNUMBER(AVERAGEIFS(VindIndeks_raw_13!$D:$D,VindIndeks_raw_13!$C:$C,'Info-tabeller'!AV$55,VindIndeks_raw_13!$A:$A,'Info-tabeller'!$I389,VindIndeks_raw_13!$B:$B,'Info-tabeller'!$H389)),AVERAGEIFS(VindIndeks_raw_13!$D:$D,VindIndeks_raw_13!$C:$C,'Info-tabeller'!AV$55,VindIndeks_raw_13!$A:$A,'Info-tabeller'!$I389,VindIndeks_raw_13!$B:$B,'Info-tabeller'!$H389),"")</f>
        <v/>
      </c>
      <c r="AW389" s="5">
        <f>IF(ISNUMBER(AVERAGEIFS(VindIndeks_raw_13!$D:$D,VindIndeks_raw_13!$C:$C,'Info-tabeller'!AW$55,VindIndeks_raw_13!$A:$A,'Info-tabeller'!$I389,VindIndeks_raw_13!$B:$B,'Info-tabeller'!$H389)),AVERAGEIFS(VindIndeks_raw_13!$D:$D,VindIndeks_raw_13!$C:$C,'Info-tabeller'!AW$55,VindIndeks_raw_13!$A:$A,'Info-tabeller'!$I389,VindIndeks_raw_13!$B:$B,'Info-tabeller'!$H389),"")</f>
        <v/>
      </c>
      <c r="AX389" s="5">
        <f>IF(ISNUMBER(AVERAGEIFS(VindIndeks_raw_13!$D:$D,VindIndeks_raw_13!$C:$C,'Info-tabeller'!AX$55,VindIndeks_raw_13!$A:$A,'Info-tabeller'!$I389,VindIndeks_raw_13!$B:$B,'Info-tabeller'!$H389)),AVERAGEIFS(VindIndeks_raw_13!$D:$D,VindIndeks_raw_13!$C:$C,'Info-tabeller'!AX$55,VindIndeks_raw_13!$A:$A,'Info-tabeller'!$I389,VindIndeks_raw_13!$B:$B,'Info-tabeller'!$H389),"")</f>
        <v/>
      </c>
      <c r="AY389" s="5">
        <f>IF(ISNUMBER(AVERAGEIFS(VindIndeks_raw_13!$D:$D,VindIndeks_raw_13!$C:$C,'Info-tabeller'!AY$55,VindIndeks_raw_13!$A:$A,'Info-tabeller'!$I389,VindIndeks_raw_13!$B:$B,'Info-tabeller'!$H389)),AVERAGEIFS(VindIndeks_raw_13!$D:$D,VindIndeks_raw_13!$C:$C,'Info-tabeller'!AY$55,VindIndeks_raw_13!$A:$A,'Info-tabeller'!$I389,VindIndeks_raw_13!$B:$B,'Info-tabeller'!$H389),"")</f>
        <v/>
      </c>
      <c r="AZ389" s="7">
        <f>IF(ISNUMBER(AVERAGE(AO389:AV389)),AVERAGE(AO389:AV389),"")</f>
        <v/>
      </c>
      <c r="BA389" s="6">
        <f>IF(ISNUMBER(AVERAGE(AW389:AY389)),AVERAGE(AW389:AY389),"")</f>
        <v/>
      </c>
      <c r="BC389" s="17">
        <f>+AN389</f>
        <v/>
      </c>
      <c r="BD389" s="19">
        <f>+AC389/AO389</f>
        <v/>
      </c>
      <c r="BE389" s="19">
        <f>+AD389/AP389</f>
        <v/>
      </c>
      <c r="BF389" s="19">
        <f>+AE389/AQ389</f>
        <v/>
      </c>
      <c r="BG389" s="19">
        <f>+AF389/AR389</f>
        <v/>
      </c>
      <c r="BH389" s="19">
        <f>+AG389/AS389</f>
        <v/>
      </c>
      <c r="BI389" s="19">
        <f>+AH389/AT389</f>
        <v/>
      </c>
      <c r="BJ389" s="19">
        <f>+AI389/AU389</f>
        <v/>
      </c>
      <c r="BK389" s="19">
        <f>+AJ389/AV389</f>
        <v/>
      </c>
      <c r="BL389" s="19">
        <f>+AK389/AZ389</f>
        <v/>
      </c>
      <c r="BN389" s="19">
        <f>+J389/AO389</f>
        <v/>
      </c>
      <c r="BO389" s="19">
        <f>+K389/AP389</f>
        <v/>
      </c>
      <c r="BP389" s="19">
        <f>+L389/AQ389</f>
        <v/>
      </c>
      <c r="BQ389" s="19">
        <f>+M389/AR389</f>
        <v/>
      </c>
      <c r="BR389" s="19">
        <f>+N389/AS389</f>
        <v/>
      </c>
      <c r="BS389" s="19">
        <f>+O389/AT389</f>
        <v/>
      </c>
      <c r="BT389" s="19">
        <f>+P389/AU389</f>
        <v/>
      </c>
      <c r="BU389" s="19">
        <f>+Q389/AV389</f>
        <v/>
      </c>
      <c r="BV389" s="19">
        <f>+X389/AZ389</f>
        <v/>
      </c>
    </row>
    <row r="390" ht="15" customHeight="1">
      <c r="D390" s="53">
        <f>IF(AND($I390=YEAR(WindDenmark!$F$4)+D$100,$H390&lt;=MONTH(WindDenmark!$F$4)),1,0)</f>
        <v/>
      </c>
      <c r="E390" s="53">
        <f>IF(AND($I390=YEAR(WindDenmark!$F$4)+E$100,$H390&lt;=MONTH(WindDenmark!$F$4)),1,0)</f>
        <v/>
      </c>
      <c r="F390" s="53">
        <f>IF(AND(G390&lt;=WindDenmark!$F$4,I390&gt;YEAR(WindDenmark!$F$4)-11),1,0)</f>
        <v/>
      </c>
      <c r="G390" s="62">
        <f>DATE(I390,H390,1)</f>
        <v/>
      </c>
      <c r="H390" s="53">
        <f>+H378</f>
        <v/>
      </c>
      <c r="I390" s="53">
        <f>IF(H390=1,I389+1,I389)</f>
        <v/>
      </c>
      <c r="J390" s="4">
        <f>IF(ISNUMBER(AVERAGEIFS(VindIndeks_raw_20_large!$D:$D,VindIndeks_raw_20_large!$C:$C,'Info-tabeller'!J$55,VindIndeks_raw_20_large!$A:$A,'Info-tabeller'!$I390,VindIndeks_raw_20_large!$B:$B,'Info-tabeller'!$H390)),AVERAGEIFS(VindIndeks_raw_20_large!$D:$D,VindIndeks_raw_20_large!$C:$C,'Info-tabeller'!J$55,VindIndeks_raw_20_large!$A:$A,'Info-tabeller'!$I390,VindIndeks_raw_20_large!$B:$B,'Info-tabeller'!$H390),"")</f>
        <v/>
      </c>
      <c r="K390" s="4">
        <f>IF(ISNUMBER(AVERAGEIFS(VindIndeks_raw_20_large!$D:$D,VindIndeks_raw_20_large!$C:$C,'Info-tabeller'!K$55,VindIndeks_raw_20_large!$A:$A,'Info-tabeller'!$I390,VindIndeks_raw_20_large!$B:$B,'Info-tabeller'!$H390)),AVERAGEIFS(VindIndeks_raw_20_large!$D:$D,VindIndeks_raw_20_large!$C:$C,'Info-tabeller'!K$55,VindIndeks_raw_20_large!$A:$A,'Info-tabeller'!$I390,VindIndeks_raw_20_large!$B:$B,'Info-tabeller'!$H390),"")</f>
        <v/>
      </c>
      <c r="L390" s="4">
        <f>IF(ISNUMBER(AVERAGEIFS(VindIndeks_raw_20_large!$D:$D,VindIndeks_raw_20_large!$C:$C,'Info-tabeller'!L$55,VindIndeks_raw_20_large!$A:$A,'Info-tabeller'!$I390,VindIndeks_raw_20_large!$B:$B,'Info-tabeller'!$H390)),AVERAGEIFS(VindIndeks_raw_20_large!$D:$D,VindIndeks_raw_20_large!$C:$C,'Info-tabeller'!L$55,VindIndeks_raw_20_large!$A:$A,'Info-tabeller'!$I390,VindIndeks_raw_20_large!$B:$B,'Info-tabeller'!$H390),"")</f>
        <v/>
      </c>
      <c r="M390" s="4">
        <f>IF(ISNUMBER(AVERAGEIFS(VindIndeks_raw_20_large!$D:$D,VindIndeks_raw_20_large!$C:$C,'Info-tabeller'!M$55,VindIndeks_raw_20_large!$A:$A,'Info-tabeller'!$I390,VindIndeks_raw_20_large!$B:$B,'Info-tabeller'!$H390)),AVERAGEIFS(VindIndeks_raw_20_large!$D:$D,VindIndeks_raw_20_large!$C:$C,'Info-tabeller'!M$55,VindIndeks_raw_20_large!$A:$A,'Info-tabeller'!$I390,VindIndeks_raw_20_large!$B:$B,'Info-tabeller'!$H390),"")</f>
        <v/>
      </c>
      <c r="N390" s="4">
        <f>IF(ISNUMBER(AVERAGEIFS(VindIndeks_raw_20_large!$D:$D,VindIndeks_raw_20_large!$C:$C,'Info-tabeller'!N$55,VindIndeks_raw_20_large!$A:$A,'Info-tabeller'!$I390,VindIndeks_raw_20_large!$B:$B,'Info-tabeller'!$H390)),AVERAGEIFS(VindIndeks_raw_20_large!$D:$D,VindIndeks_raw_20_large!$C:$C,'Info-tabeller'!N$55,VindIndeks_raw_20_large!$A:$A,'Info-tabeller'!$I390,VindIndeks_raw_20_large!$B:$B,'Info-tabeller'!$H390),"")</f>
        <v/>
      </c>
      <c r="O390" s="4">
        <f>IF(ISNUMBER(AVERAGEIFS(VindIndeks_raw_20_large!$D:$D,VindIndeks_raw_20_large!$C:$C,'Info-tabeller'!O$55,VindIndeks_raw_20_large!$A:$A,'Info-tabeller'!$I390,VindIndeks_raw_20_large!$B:$B,'Info-tabeller'!$H390)),AVERAGEIFS(VindIndeks_raw_20_large!$D:$D,VindIndeks_raw_20_large!$C:$C,'Info-tabeller'!O$55,VindIndeks_raw_20_large!$A:$A,'Info-tabeller'!$I390,VindIndeks_raw_20_large!$B:$B,'Info-tabeller'!$H390),"")</f>
        <v/>
      </c>
      <c r="P390" s="4">
        <f>IF(ISNUMBER(AVERAGEIFS(VindIndeks_raw_20_large!$D:$D,VindIndeks_raw_20_large!$C:$C,'Info-tabeller'!P$55,VindIndeks_raw_20_large!$A:$A,'Info-tabeller'!$I390,VindIndeks_raw_20_large!$B:$B,'Info-tabeller'!$H390)),AVERAGEIFS(VindIndeks_raw_20_large!$D:$D,VindIndeks_raw_20_large!$C:$C,'Info-tabeller'!P$55,VindIndeks_raw_20_large!$A:$A,'Info-tabeller'!$I390,VindIndeks_raw_20_large!$B:$B,'Info-tabeller'!$H390),"")</f>
        <v/>
      </c>
      <c r="Q390" s="4">
        <f>IF(ISNUMBER(AVERAGEIFS(VindIndeks_raw_20_large!$D:$D,VindIndeks_raw_20_large!$C:$C,'Info-tabeller'!Q$55,VindIndeks_raw_20_large!$A:$A,'Info-tabeller'!$I390,VindIndeks_raw_20_large!$B:$B,'Info-tabeller'!$H390)),AVERAGEIFS(VindIndeks_raw_20_large!$D:$D,VindIndeks_raw_20_large!$C:$C,'Info-tabeller'!Q$55,VindIndeks_raw_20_large!$A:$A,'Info-tabeller'!$I390,VindIndeks_raw_20_large!$B:$B,'Info-tabeller'!$H390),"")</f>
        <v/>
      </c>
      <c r="R390" s="5">
        <f>IF(ISNUMBER(AVERAGEIFS(VindIndeks_raw_20_large!$D:$D,VindIndeks_raw_20_large!$C:$C,'Info-tabeller'!R$55,VindIndeks_raw_20_large!$A:$A,'Info-tabeller'!$I390,VindIndeks_raw_20_large!$B:$B,'Info-tabeller'!$H390)),AVERAGEIFS(VindIndeks_raw_20_large!$D:$D,VindIndeks_raw_20_large!$C:$C,'Info-tabeller'!R$55,VindIndeks_raw_20_large!$A:$A,'Info-tabeller'!$I390,VindIndeks_raw_20_large!$B:$B,'Info-tabeller'!$H390),"")</f>
        <v/>
      </c>
      <c r="S390" s="5">
        <f>IF(ISNUMBER(AVERAGEIFS(VindIndeks_raw_20_large!$D:$D,VindIndeks_raw_20_large!$C:$C,'Info-tabeller'!S$55,VindIndeks_raw_20_large!$A:$A,'Info-tabeller'!$I390,VindIndeks_raw_20_large!$B:$B,'Info-tabeller'!$H390)),AVERAGEIFS(VindIndeks_raw_20_large!$D:$D,VindIndeks_raw_20_large!$C:$C,'Info-tabeller'!S$55,VindIndeks_raw_20_large!$A:$A,'Info-tabeller'!$I390,VindIndeks_raw_20_large!$B:$B,'Info-tabeller'!$H390),"")</f>
        <v/>
      </c>
      <c r="T390" s="5">
        <f>IF(ISNUMBER(AVERAGEIFS(VindIndeks_raw_20_large!$D:$D,VindIndeks_raw_20_large!$C:$C,'Info-tabeller'!T$55,VindIndeks_raw_20_large!$A:$A,'Info-tabeller'!$I390,VindIndeks_raw_20_large!$B:$B,'Info-tabeller'!$H390)),AVERAGEIFS(VindIndeks_raw_20_large!$D:$D,VindIndeks_raw_20_large!$C:$C,'Info-tabeller'!T$55,VindIndeks_raw_20_large!$A:$A,'Info-tabeller'!$I390,VindIndeks_raw_20_large!$B:$B,'Info-tabeller'!$H390),"")</f>
        <v/>
      </c>
      <c r="U390" s="5">
        <f>IF(ISNUMBER(AVERAGEIFS(VindIndeks_raw_20_large!$D:$D,VindIndeks_raw_20_large!$C:$C,'Info-tabeller'!U$55,VindIndeks_raw_20_large!$A:$A,'Info-tabeller'!$I390,VindIndeks_raw_20_large!$B:$B,'Info-tabeller'!$H390)),AVERAGEIFS(VindIndeks_raw_20_large!$D:$D,VindIndeks_raw_20_large!$C:$C,'Info-tabeller'!U$55,VindIndeks_raw_20_large!$A:$A,'Info-tabeller'!$I390,VindIndeks_raw_20_large!$B:$B,'Info-tabeller'!$H390),"")</f>
        <v/>
      </c>
      <c r="V390" s="5">
        <f>IF(ISNUMBER(AVERAGEIFS(VindIndeks_raw_20_large!$D:$D,VindIndeks_raw_20_large!$C:$C,'Info-tabeller'!V$55,VindIndeks_raw_20_large!$A:$A,'Info-tabeller'!$I390,VindIndeks_raw_20_large!$B:$B,'Info-tabeller'!$H390)),AVERAGEIFS(VindIndeks_raw_20_large!$D:$D,VindIndeks_raw_20_large!$C:$C,'Info-tabeller'!V$55,VindIndeks_raw_20_large!$A:$A,'Info-tabeller'!$I390,VindIndeks_raw_20_large!$B:$B,'Info-tabeller'!$H390),"")</f>
        <v/>
      </c>
      <c r="W390" s="5">
        <f>IF(ISNUMBER(AVERAGEIFS(VindIndeks_raw_20_large!$D:$D,VindIndeks_raw_20_large!$C:$C,'Info-tabeller'!W$55,VindIndeks_raw_20_large!$A:$A,'Info-tabeller'!$I390,VindIndeks_raw_20_large!$B:$B,'Info-tabeller'!$H390)),AVERAGEIFS(VindIndeks_raw_20_large!$D:$D,VindIndeks_raw_20_large!$C:$C,'Info-tabeller'!W$55,VindIndeks_raw_20_large!$A:$A,'Info-tabeller'!$I390,VindIndeks_raw_20_large!$B:$B,'Info-tabeller'!$H390),"")</f>
        <v/>
      </c>
      <c r="X390" s="7">
        <f>IF(ISNUMBER(AVERAGE(J390:Q390)),AVERAGE(J390:Q390),"")</f>
        <v/>
      </c>
      <c r="Y390" s="6">
        <f>IF(ISNUMBER(AVERAGE(R390:W390)),AVERAGE(R390:W390),"")</f>
        <v/>
      </c>
      <c r="AB390" s="16">
        <f>+G390</f>
        <v/>
      </c>
      <c r="AC390" s="4">
        <f>IF(ISNUMBER(AVERAGEIFS(VindIndeks_raw_20_small!$D:$D,VindIndeks_raw_20_small!$C:$C,'Info-tabeller'!AC$55,VindIndeks_raw_20_small!$A:$A,'Info-tabeller'!$I390,VindIndeks_raw_20_small!$B:$B,'Info-tabeller'!$H390)),AVERAGEIFS(VindIndeks_raw_20_small!$D:$D,VindIndeks_raw_20_small!$C:$C,'Info-tabeller'!AC$55,VindIndeks_raw_20_small!$A:$A,'Info-tabeller'!$I390,VindIndeks_raw_20_small!$B:$B,'Info-tabeller'!$H390),"")</f>
        <v/>
      </c>
      <c r="AD390" s="4">
        <f>IF(ISNUMBER(AVERAGEIFS(VindIndeks_raw_20_small!$D:$D,VindIndeks_raw_20_small!$C:$C,'Info-tabeller'!AD$55,VindIndeks_raw_20_small!$A:$A,'Info-tabeller'!$I390,VindIndeks_raw_20_small!$B:$B,'Info-tabeller'!$H390)),AVERAGEIFS(VindIndeks_raw_20_small!$D:$D,VindIndeks_raw_20_small!$C:$C,'Info-tabeller'!AD$55,VindIndeks_raw_20_small!$A:$A,'Info-tabeller'!$I390,VindIndeks_raw_20_small!$B:$B,'Info-tabeller'!$H390),"")</f>
        <v/>
      </c>
      <c r="AE390" s="4">
        <f>IF(ISNUMBER(AVERAGEIFS(VindIndeks_raw_20_small!$D:$D,VindIndeks_raw_20_small!$C:$C,'Info-tabeller'!AE$55,VindIndeks_raw_20_small!$A:$A,'Info-tabeller'!$I390,VindIndeks_raw_20_small!$B:$B,'Info-tabeller'!$H390)),AVERAGEIFS(VindIndeks_raw_20_small!$D:$D,VindIndeks_raw_20_small!$C:$C,'Info-tabeller'!AE$55,VindIndeks_raw_20_small!$A:$A,'Info-tabeller'!$I390,VindIndeks_raw_20_small!$B:$B,'Info-tabeller'!$H390),"")</f>
        <v/>
      </c>
      <c r="AF390" s="4">
        <f>IF(ISNUMBER(AVERAGEIFS(VindIndeks_raw_20_small!$D:$D,VindIndeks_raw_20_small!$C:$C,'Info-tabeller'!AF$55,VindIndeks_raw_20_small!$A:$A,'Info-tabeller'!$I390,VindIndeks_raw_20_small!$B:$B,'Info-tabeller'!$H390)),AVERAGEIFS(VindIndeks_raw_20_small!$D:$D,VindIndeks_raw_20_small!$C:$C,'Info-tabeller'!AF$55,VindIndeks_raw_20_small!$A:$A,'Info-tabeller'!$I390,VindIndeks_raw_20_small!$B:$B,'Info-tabeller'!$H390),"")</f>
        <v/>
      </c>
      <c r="AG390" s="4">
        <f>IF(ISNUMBER(AVERAGEIFS(VindIndeks_raw_20_small!$D:$D,VindIndeks_raw_20_small!$C:$C,'Info-tabeller'!AG$55,VindIndeks_raw_20_small!$A:$A,'Info-tabeller'!$I390,VindIndeks_raw_20_small!$B:$B,'Info-tabeller'!$H390)),AVERAGEIFS(VindIndeks_raw_20_small!$D:$D,VindIndeks_raw_20_small!$C:$C,'Info-tabeller'!AG$55,VindIndeks_raw_20_small!$A:$A,'Info-tabeller'!$I390,VindIndeks_raw_20_small!$B:$B,'Info-tabeller'!$H390),"")</f>
        <v/>
      </c>
      <c r="AH390" s="4">
        <f>IF(ISNUMBER(AVERAGEIFS(VindIndeks_raw_20_small!$D:$D,VindIndeks_raw_20_small!$C:$C,'Info-tabeller'!AH$55,VindIndeks_raw_20_small!$A:$A,'Info-tabeller'!$I390,VindIndeks_raw_20_small!$B:$B,'Info-tabeller'!$H390)),AVERAGEIFS(VindIndeks_raw_20_small!$D:$D,VindIndeks_raw_20_small!$C:$C,'Info-tabeller'!AH$55,VindIndeks_raw_20_small!$A:$A,'Info-tabeller'!$I390,VindIndeks_raw_20_small!$B:$B,'Info-tabeller'!$H390),"")</f>
        <v/>
      </c>
      <c r="AI390" s="4">
        <f>IF(ISNUMBER(AVERAGEIFS(VindIndeks_raw_20_small!$D:$D,VindIndeks_raw_20_small!$C:$C,'Info-tabeller'!AI$55,VindIndeks_raw_20_small!$A:$A,'Info-tabeller'!$I390,VindIndeks_raw_20_small!$B:$B,'Info-tabeller'!$H390)),AVERAGEIFS(VindIndeks_raw_20_small!$D:$D,VindIndeks_raw_20_small!$C:$C,'Info-tabeller'!AI$55,VindIndeks_raw_20_small!$A:$A,'Info-tabeller'!$I390,VindIndeks_raw_20_small!$B:$B,'Info-tabeller'!$H390),"")</f>
        <v/>
      </c>
      <c r="AJ390" s="4">
        <f>IF(ISNUMBER(AVERAGEIFS(VindIndeks_raw_20_small!$D:$D,VindIndeks_raw_20_small!$C:$C,'Info-tabeller'!AJ$55,VindIndeks_raw_20_small!$A:$A,'Info-tabeller'!$I390,VindIndeks_raw_20_small!$B:$B,'Info-tabeller'!$H390)),AVERAGEIFS(VindIndeks_raw_20_small!$D:$D,VindIndeks_raw_20_small!$C:$C,'Info-tabeller'!AJ$55,VindIndeks_raw_20_small!$A:$A,'Info-tabeller'!$I390,VindIndeks_raw_20_small!$B:$B,'Info-tabeller'!$H390),"")</f>
        <v/>
      </c>
      <c r="AK390" s="7">
        <f>IF(ISNUMBER(AVERAGE(AC390:AJ390)),AVERAGE(AC390:AJ390),"")</f>
        <v/>
      </c>
      <c r="AN390" s="17">
        <f>+AB390</f>
        <v/>
      </c>
      <c r="AO390" s="4">
        <f>IF(ISNUMBER(AVERAGEIFS(VindIndeks_raw_13!$D:$D,VindIndeks_raw_13!$C:$C,'Info-tabeller'!AO$55,VindIndeks_raw_13!$A:$A,'Info-tabeller'!$I390,VindIndeks_raw_13!$B:$B,'Info-tabeller'!$H390)),AVERAGEIFS(VindIndeks_raw_13!$D:$D,VindIndeks_raw_13!$C:$C,'Info-tabeller'!AO$55,VindIndeks_raw_13!$A:$A,'Info-tabeller'!$I390,VindIndeks_raw_13!$B:$B,'Info-tabeller'!$H390),"")</f>
        <v/>
      </c>
      <c r="AP390" s="4">
        <f>IF(ISNUMBER(AVERAGEIFS(VindIndeks_raw_13!$D:$D,VindIndeks_raw_13!$C:$C,'Info-tabeller'!AP$55,VindIndeks_raw_13!$A:$A,'Info-tabeller'!$I390,VindIndeks_raw_13!$B:$B,'Info-tabeller'!$H390)),AVERAGEIFS(VindIndeks_raw_13!$D:$D,VindIndeks_raw_13!$C:$C,'Info-tabeller'!AP$55,VindIndeks_raw_13!$A:$A,'Info-tabeller'!$I390,VindIndeks_raw_13!$B:$B,'Info-tabeller'!$H390),"")</f>
        <v/>
      </c>
      <c r="AQ390" s="4">
        <f>IF(ISNUMBER(AVERAGEIFS(VindIndeks_raw_13!$D:$D,VindIndeks_raw_13!$C:$C,'Info-tabeller'!AQ$55,VindIndeks_raw_13!$A:$A,'Info-tabeller'!$I390,VindIndeks_raw_13!$B:$B,'Info-tabeller'!$H390)),AVERAGEIFS(VindIndeks_raw_13!$D:$D,VindIndeks_raw_13!$C:$C,'Info-tabeller'!AQ$55,VindIndeks_raw_13!$A:$A,'Info-tabeller'!$I390,VindIndeks_raw_13!$B:$B,'Info-tabeller'!$H390),"")</f>
        <v/>
      </c>
      <c r="AR390" s="4">
        <f>IF(ISNUMBER(AVERAGEIFS(VindIndeks_raw_13!$D:$D,VindIndeks_raw_13!$C:$C,'Info-tabeller'!AR$55,VindIndeks_raw_13!$A:$A,'Info-tabeller'!$I390,VindIndeks_raw_13!$B:$B,'Info-tabeller'!$H390)),AVERAGEIFS(VindIndeks_raw_13!$D:$D,VindIndeks_raw_13!$C:$C,'Info-tabeller'!AR$55,VindIndeks_raw_13!$A:$A,'Info-tabeller'!$I390,VindIndeks_raw_13!$B:$B,'Info-tabeller'!$H390),"")</f>
        <v/>
      </c>
      <c r="AS390" s="4">
        <f>IF(ISNUMBER(AVERAGEIFS(VindIndeks_raw_13!$D:$D,VindIndeks_raw_13!$C:$C,'Info-tabeller'!AS$55,VindIndeks_raw_13!$A:$A,'Info-tabeller'!$I390,VindIndeks_raw_13!$B:$B,'Info-tabeller'!$H390)),AVERAGEIFS(VindIndeks_raw_13!$D:$D,VindIndeks_raw_13!$C:$C,'Info-tabeller'!AS$55,VindIndeks_raw_13!$A:$A,'Info-tabeller'!$I390,VindIndeks_raw_13!$B:$B,'Info-tabeller'!$H390),"")</f>
        <v/>
      </c>
      <c r="AT390" s="4">
        <f>IF(ISNUMBER(AVERAGEIFS(VindIndeks_raw_13!$D:$D,VindIndeks_raw_13!$C:$C,'Info-tabeller'!AT$55,VindIndeks_raw_13!$A:$A,'Info-tabeller'!$I390,VindIndeks_raw_13!$B:$B,'Info-tabeller'!$H390)),AVERAGEIFS(VindIndeks_raw_13!$D:$D,VindIndeks_raw_13!$C:$C,'Info-tabeller'!AT$55,VindIndeks_raw_13!$A:$A,'Info-tabeller'!$I390,VindIndeks_raw_13!$B:$B,'Info-tabeller'!$H390),"")</f>
        <v/>
      </c>
      <c r="AU390" s="4">
        <f>IF(ISNUMBER(AVERAGEIFS(VindIndeks_raw_13!$D:$D,VindIndeks_raw_13!$C:$C,'Info-tabeller'!AU$55,VindIndeks_raw_13!$A:$A,'Info-tabeller'!$I390,VindIndeks_raw_13!$B:$B,'Info-tabeller'!$H390)),AVERAGEIFS(VindIndeks_raw_13!$D:$D,VindIndeks_raw_13!$C:$C,'Info-tabeller'!AU$55,VindIndeks_raw_13!$A:$A,'Info-tabeller'!$I390,VindIndeks_raw_13!$B:$B,'Info-tabeller'!$H390),"")</f>
        <v/>
      </c>
      <c r="AV390" s="4">
        <f>IF(ISNUMBER(AVERAGEIFS(VindIndeks_raw_13!$D:$D,VindIndeks_raw_13!$C:$C,'Info-tabeller'!AV$55,VindIndeks_raw_13!$A:$A,'Info-tabeller'!$I390,VindIndeks_raw_13!$B:$B,'Info-tabeller'!$H390)),AVERAGEIFS(VindIndeks_raw_13!$D:$D,VindIndeks_raw_13!$C:$C,'Info-tabeller'!AV$55,VindIndeks_raw_13!$A:$A,'Info-tabeller'!$I390,VindIndeks_raw_13!$B:$B,'Info-tabeller'!$H390),"")</f>
        <v/>
      </c>
      <c r="AW390" s="5">
        <f>IF(ISNUMBER(AVERAGEIFS(VindIndeks_raw_13!$D:$D,VindIndeks_raw_13!$C:$C,'Info-tabeller'!AW$55,VindIndeks_raw_13!$A:$A,'Info-tabeller'!$I390,VindIndeks_raw_13!$B:$B,'Info-tabeller'!$H390)),AVERAGEIFS(VindIndeks_raw_13!$D:$D,VindIndeks_raw_13!$C:$C,'Info-tabeller'!AW$55,VindIndeks_raw_13!$A:$A,'Info-tabeller'!$I390,VindIndeks_raw_13!$B:$B,'Info-tabeller'!$H390),"")</f>
        <v/>
      </c>
      <c r="AX390" s="5">
        <f>IF(ISNUMBER(AVERAGEIFS(VindIndeks_raw_13!$D:$D,VindIndeks_raw_13!$C:$C,'Info-tabeller'!AX$55,VindIndeks_raw_13!$A:$A,'Info-tabeller'!$I390,VindIndeks_raw_13!$B:$B,'Info-tabeller'!$H390)),AVERAGEIFS(VindIndeks_raw_13!$D:$D,VindIndeks_raw_13!$C:$C,'Info-tabeller'!AX$55,VindIndeks_raw_13!$A:$A,'Info-tabeller'!$I390,VindIndeks_raw_13!$B:$B,'Info-tabeller'!$H390),"")</f>
        <v/>
      </c>
      <c r="AY390" s="5">
        <f>IF(ISNUMBER(AVERAGEIFS(VindIndeks_raw_13!$D:$D,VindIndeks_raw_13!$C:$C,'Info-tabeller'!AY$55,VindIndeks_raw_13!$A:$A,'Info-tabeller'!$I390,VindIndeks_raw_13!$B:$B,'Info-tabeller'!$H390)),AVERAGEIFS(VindIndeks_raw_13!$D:$D,VindIndeks_raw_13!$C:$C,'Info-tabeller'!AY$55,VindIndeks_raw_13!$A:$A,'Info-tabeller'!$I390,VindIndeks_raw_13!$B:$B,'Info-tabeller'!$H390),"")</f>
        <v/>
      </c>
      <c r="AZ390" s="7">
        <f>IF(ISNUMBER(AVERAGE(AO390:AV390)),AVERAGE(AO390:AV390),"")</f>
        <v/>
      </c>
      <c r="BA390" s="6">
        <f>IF(ISNUMBER(AVERAGE(AW390:AY390)),AVERAGE(AW390:AY390),"")</f>
        <v/>
      </c>
      <c r="BC390" s="17">
        <f>+AN390</f>
        <v/>
      </c>
      <c r="BD390" s="19">
        <f>+AC390/AO390</f>
        <v/>
      </c>
      <c r="BE390" s="19">
        <f>+AD390/AP390</f>
        <v/>
      </c>
      <c r="BF390" s="19">
        <f>+AE390/AQ390</f>
        <v/>
      </c>
      <c r="BG390" s="19">
        <f>+AF390/AR390</f>
        <v/>
      </c>
      <c r="BH390" s="19">
        <f>+AG390/AS390</f>
        <v/>
      </c>
      <c r="BI390" s="19">
        <f>+AH390/AT390</f>
        <v/>
      </c>
      <c r="BJ390" s="19">
        <f>+AI390/AU390</f>
        <v/>
      </c>
      <c r="BK390" s="19">
        <f>+AJ390/AV390</f>
        <v/>
      </c>
      <c r="BL390" s="19">
        <f>+AK390/AZ390</f>
        <v/>
      </c>
      <c r="BN390" s="19">
        <f>+J390/AO390</f>
        <v/>
      </c>
      <c r="BO390" s="19">
        <f>+K390/AP390</f>
        <v/>
      </c>
      <c r="BP390" s="19">
        <f>+L390/AQ390</f>
        <v/>
      </c>
      <c r="BQ390" s="19">
        <f>+M390/AR390</f>
        <v/>
      </c>
      <c r="BR390" s="19">
        <f>+N390/AS390</f>
        <v/>
      </c>
      <c r="BS390" s="19">
        <f>+O390/AT390</f>
        <v/>
      </c>
      <c r="BT390" s="19">
        <f>+P390/AU390</f>
        <v/>
      </c>
      <c r="BU390" s="19">
        <f>+Q390/AV390</f>
        <v/>
      </c>
      <c r="BV390" s="19">
        <f>+X390/AZ390</f>
        <v/>
      </c>
    </row>
    <row r="391" ht="15" customHeight="1">
      <c r="D391" s="53">
        <f>IF(AND($I391=YEAR(WindDenmark!$F$4)+D$100,$H391&lt;=MONTH(WindDenmark!$F$4)),1,0)</f>
        <v/>
      </c>
      <c r="E391" s="53">
        <f>IF(AND($I391=YEAR(WindDenmark!$F$4)+E$100,$H391&lt;=MONTH(WindDenmark!$F$4)),1,0)</f>
        <v/>
      </c>
      <c r="F391" s="53">
        <f>IF(AND(G391&lt;=WindDenmark!$F$4,I391&gt;YEAR(WindDenmark!$F$4)-11),1,0)</f>
        <v/>
      </c>
      <c r="G391" s="62">
        <f>DATE(I391,H391,1)</f>
        <v/>
      </c>
      <c r="H391" s="53">
        <f>+H379</f>
        <v/>
      </c>
      <c r="I391" s="53">
        <f>IF(H391=1,I390+1,I390)</f>
        <v/>
      </c>
      <c r="J391" s="4">
        <f>IF(ISNUMBER(AVERAGEIFS(VindIndeks_raw_20_large!$D:$D,VindIndeks_raw_20_large!$C:$C,'Info-tabeller'!J$55,VindIndeks_raw_20_large!$A:$A,'Info-tabeller'!$I391,VindIndeks_raw_20_large!$B:$B,'Info-tabeller'!$H391)),AVERAGEIFS(VindIndeks_raw_20_large!$D:$D,VindIndeks_raw_20_large!$C:$C,'Info-tabeller'!J$55,VindIndeks_raw_20_large!$A:$A,'Info-tabeller'!$I391,VindIndeks_raw_20_large!$B:$B,'Info-tabeller'!$H391),"")</f>
        <v/>
      </c>
      <c r="K391" s="4">
        <f>IF(ISNUMBER(AVERAGEIFS(VindIndeks_raw_20_large!$D:$D,VindIndeks_raw_20_large!$C:$C,'Info-tabeller'!K$55,VindIndeks_raw_20_large!$A:$A,'Info-tabeller'!$I391,VindIndeks_raw_20_large!$B:$B,'Info-tabeller'!$H391)),AVERAGEIFS(VindIndeks_raw_20_large!$D:$D,VindIndeks_raw_20_large!$C:$C,'Info-tabeller'!K$55,VindIndeks_raw_20_large!$A:$A,'Info-tabeller'!$I391,VindIndeks_raw_20_large!$B:$B,'Info-tabeller'!$H391),"")</f>
        <v/>
      </c>
      <c r="L391" s="4">
        <f>IF(ISNUMBER(AVERAGEIFS(VindIndeks_raw_20_large!$D:$D,VindIndeks_raw_20_large!$C:$C,'Info-tabeller'!L$55,VindIndeks_raw_20_large!$A:$A,'Info-tabeller'!$I391,VindIndeks_raw_20_large!$B:$B,'Info-tabeller'!$H391)),AVERAGEIFS(VindIndeks_raw_20_large!$D:$D,VindIndeks_raw_20_large!$C:$C,'Info-tabeller'!L$55,VindIndeks_raw_20_large!$A:$A,'Info-tabeller'!$I391,VindIndeks_raw_20_large!$B:$B,'Info-tabeller'!$H391),"")</f>
        <v/>
      </c>
      <c r="M391" s="4">
        <f>IF(ISNUMBER(AVERAGEIFS(VindIndeks_raw_20_large!$D:$D,VindIndeks_raw_20_large!$C:$C,'Info-tabeller'!M$55,VindIndeks_raw_20_large!$A:$A,'Info-tabeller'!$I391,VindIndeks_raw_20_large!$B:$B,'Info-tabeller'!$H391)),AVERAGEIFS(VindIndeks_raw_20_large!$D:$D,VindIndeks_raw_20_large!$C:$C,'Info-tabeller'!M$55,VindIndeks_raw_20_large!$A:$A,'Info-tabeller'!$I391,VindIndeks_raw_20_large!$B:$B,'Info-tabeller'!$H391),"")</f>
        <v/>
      </c>
      <c r="N391" s="4">
        <f>IF(ISNUMBER(AVERAGEIFS(VindIndeks_raw_20_large!$D:$D,VindIndeks_raw_20_large!$C:$C,'Info-tabeller'!N$55,VindIndeks_raw_20_large!$A:$A,'Info-tabeller'!$I391,VindIndeks_raw_20_large!$B:$B,'Info-tabeller'!$H391)),AVERAGEIFS(VindIndeks_raw_20_large!$D:$D,VindIndeks_raw_20_large!$C:$C,'Info-tabeller'!N$55,VindIndeks_raw_20_large!$A:$A,'Info-tabeller'!$I391,VindIndeks_raw_20_large!$B:$B,'Info-tabeller'!$H391),"")</f>
        <v/>
      </c>
      <c r="O391" s="4">
        <f>IF(ISNUMBER(AVERAGEIFS(VindIndeks_raw_20_large!$D:$D,VindIndeks_raw_20_large!$C:$C,'Info-tabeller'!O$55,VindIndeks_raw_20_large!$A:$A,'Info-tabeller'!$I391,VindIndeks_raw_20_large!$B:$B,'Info-tabeller'!$H391)),AVERAGEIFS(VindIndeks_raw_20_large!$D:$D,VindIndeks_raw_20_large!$C:$C,'Info-tabeller'!O$55,VindIndeks_raw_20_large!$A:$A,'Info-tabeller'!$I391,VindIndeks_raw_20_large!$B:$B,'Info-tabeller'!$H391),"")</f>
        <v/>
      </c>
      <c r="P391" s="4">
        <f>IF(ISNUMBER(AVERAGEIFS(VindIndeks_raw_20_large!$D:$D,VindIndeks_raw_20_large!$C:$C,'Info-tabeller'!P$55,VindIndeks_raw_20_large!$A:$A,'Info-tabeller'!$I391,VindIndeks_raw_20_large!$B:$B,'Info-tabeller'!$H391)),AVERAGEIFS(VindIndeks_raw_20_large!$D:$D,VindIndeks_raw_20_large!$C:$C,'Info-tabeller'!P$55,VindIndeks_raw_20_large!$A:$A,'Info-tabeller'!$I391,VindIndeks_raw_20_large!$B:$B,'Info-tabeller'!$H391),"")</f>
        <v/>
      </c>
      <c r="Q391" s="4">
        <f>IF(ISNUMBER(AVERAGEIFS(VindIndeks_raw_20_large!$D:$D,VindIndeks_raw_20_large!$C:$C,'Info-tabeller'!Q$55,VindIndeks_raw_20_large!$A:$A,'Info-tabeller'!$I391,VindIndeks_raw_20_large!$B:$B,'Info-tabeller'!$H391)),AVERAGEIFS(VindIndeks_raw_20_large!$D:$D,VindIndeks_raw_20_large!$C:$C,'Info-tabeller'!Q$55,VindIndeks_raw_20_large!$A:$A,'Info-tabeller'!$I391,VindIndeks_raw_20_large!$B:$B,'Info-tabeller'!$H391),"")</f>
        <v/>
      </c>
      <c r="R391" s="5">
        <f>IF(ISNUMBER(AVERAGEIFS(VindIndeks_raw_20_large!$D:$D,VindIndeks_raw_20_large!$C:$C,'Info-tabeller'!R$55,VindIndeks_raw_20_large!$A:$A,'Info-tabeller'!$I391,VindIndeks_raw_20_large!$B:$B,'Info-tabeller'!$H391)),AVERAGEIFS(VindIndeks_raw_20_large!$D:$D,VindIndeks_raw_20_large!$C:$C,'Info-tabeller'!R$55,VindIndeks_raw_20_large!$A:$A,'Info-tabeller'!$I391,VindIndeks_raw_20_large!$B:$B,'Info-tabeller'!$H391),"")</f>
        <v/>
      </c>
      <c r="S391" s="5">
        <f>IF(ISNUMBER(AVERAGEIFS(VindIndeks_raw_20_large!$D:$D,VindIndeks_raw_20_large!$C:$C,'Info-tabeller'!S$55,VindIndeks_raw_20_large!$A:$A,'Info-tabeller'!$I391,VindIndeks_raw_20_large!$B:$B,'Info-tabeller'!$H391)),AVERAGEIFS(VindIndeks_raw_20_large!$D:$D,VindIndeks_raw_20_large!$C:$C,'Info-tabeller'!S$55,VindIndeks_raw_20_large!$A:$A,'Info-tabeller'!$I391,VindIndeks_raw_20_large!$B:$B,'Info-tabeller'!$H391),"")</f>
        <v/>
      </c>
      <c r="T391" s="5">
        <f>IF(ISNUMBER(AVERAGEIFS(VindIndeks_raw_20_large!$D:$D,VindIndeks_raw_20_large!$C:$C,'Info-tabeller'!T$55,VindIndeks_raw_20_large!$A:$A,'Info-tabeller'!$I391,VindIndeks_raw_20_large!$B:$B,'Info-tabeller'!$H391)),AVERAGEIFS(VindIndeks_raw_20_large!$D:$D,VindIndeks_raw_20_large!$C:$C,'Info-tabeller'!T$55,VindIndeks_raw_20_large!$A:$A,'Info-tabeller'!$I391,VindIndeks_raw_20_large!$B:$B,'Info-tabeller'!$H391),"")</f>
        <v/>
      </c>
      <c r="U391" s="5">
        <f>IF(ISNUMBER(AVERAGEIFS(VindIndeks_raw_20_large!$D:$D,VindIndeks_raw_20_large!$C:$C,'Info-tabeller'!U$55,VindIndeks_raw_20_large!$A:$A,'Info-tabeller'!$I391,VindIndeks_raw_20_large!$B:$B,'Info-tabeller'!$H391)),AVERAGEIFS(VindIndeks_raw_20_large!$D:$D,VindIndeks_raw_20_large!$C:$C,'Info-tabeller'!U$55,VindIndeks_raw_20_large!$A:$A,'Info-tabeller'!$I391,VindIndeks_raw_20_large!$B:$B,'Info-tabeller'!$H391),"")</f>
        <v/>
      </c>
      <c r="V391" s="5">
        <f>IF(ISNUMBER(AVERAGEIFS(VindIndeks_raw_20_large!$D:$D,VindIndeks_raw_20_large!$C:$C,'Info-tabeller'!V$55,VindIndeks_raw_20_large!$A:$A,'Info-tabeller'!$I391,VindIndeks_raw_20_large!$B:$B,'Info-tabeller'!$H391)),AVERAGEIFS(VindIndeks_raw_20_large!$D:$D,VindIndeks_raw_20_large!$C:$C,'Info-tabeller'!V$55,VindIndeks_raw_20_large!$A:$A,'Info-tabeller'!$I391,VindIndeks_raw_20_large!$B:$B,'Info-tabeller'!$H391),"")</f>
        <v/>
      </c>
      <c r="W391" s="5">
        <f>IF(ISNUMBER(AVERAGEIFS(VindIndeks_raw_20_large!$D:$D,VindIndeks_raw_20_large!$C:$C,'Info-tabeller'!W$55,VindIndeks_raw_20_large!$A:$A,'Info-tabeller'!$I391,VindIndeks_raw_20_large!$B:$B,'Info-tabeller'!$H391)),AVERAGEIFS(VindIndeks_raw_20_large!$D:$D,VindIndeks_raw_20_large!$C:$C,'Info-tabeller'!W$55,VindIndeks_raw_20_large!$A:$A,'Info-tabeller'!$I391,VindIndeks_raw_20_large!$B:$B,'Info-tabeller'!$H391),"")</f>
        <v/>
      </c>
      <c r="X391" s="7">
        <f>IF(ISNUMBER(AVERAGE(J391:Q391)),AVERAGE(J391:Q391),"")</f>
        <v/>
      </c>
      <c r="Y391" s="6">
        <f>IF(ISNUMBER(AVERAGE(R391:W391)),AVERAGE(R391:W391),"")</f>
        <v/>
      </c>
      <c r="AB391" s="16">
        <f>+G391</f>
        <v/>
      </c>
      <c r="AC391" s="4">
        <f>IF(ISNUMBER(AVERAGEIFS(VindIndeks_raw_20_small!$D:$D,VindIndeks_raw_20_small!$C:$C,'Info-tabeller'!AC$55,VindIndeks_raw_20_small!$A:$A,'Info-tabeller'!$I391,VindIndeks_raw_20_small!$B:$B,'Info-tabeller'!$H391)),AVERAGEIFS(VindIndeks_raw_20_small!$D:$D,VindIndeks_raw_20_small!$C:$C,'Info-tabeller'!AC$55,VindIndeks_raw_20_small!$A:$A,'Info-tabeller'!$I391,VindIndeks_raw_20_small!$B:$B,'Info-tabeller'!$H391),"")</f>
        <v/>
      </c>
      <c r="AD391" s="4">
        <f>IF(ISNUMBER(AVERAGEIFS(VindIndeks_raw_20_small!$D:$D,VindIndeks_raw_20_small!$C:$C,'Info-tabeller'!AD$55,VindIndeks_raw_20_small!$A:$A,'Info-tabeller'!$I391,VindIndeks_raw_20_small!$B:$B,'Info-tabeller'!$H391)),AVERAGEIFS(VindIndeks_raw_20_small!$D:$D,VindIndeks_raw_20_small!$C:$C,'Info-tabeller'!AD$55,VindIndeks_raw_20_small!$A:$A,'Info-tabeller'!$I391,VindIndeks_raw_20_small!$B:$B,'Info-tabeller'!$H391),"")</f>
        <v/>
      </c>
      <c r="AE391" s="4">
        <f>IF(ISNUMBER(AVERAGEIFS(VindIndeks_raw_20_small!$D:$D,VindIndeks_raw_20_small!$C:$C,'Info-tabeller'!AE$55,VindIndeks_raw_20_small!$A:$A,'Info-tabeller'!$I391,VindIndeks_raw_20_small!$B:$B,'Info-tabeller'!$H391)),AVERAGEIFS(VindIndeks_raw_20_small!$D:$D,VindIndeks_raw_20_small!$C:$C,'Info-tabeller'!AE$55,VindIndeks_raw_20_small!$A:$A,'Info-tabeller'!$I391,VindIndeks_raw_20_small!$B:$B,'Info-tabeller'!$H391),"")</f>
        <v/>
      </c>
      <c r="AF391" s="4">
        <f>IF(ISNUMBER(AVERAGEIFS(VindIndeks_raw_20_small!$D:$D,VindIndeks_raw_20_small!$C:$C,'Info-tabeller'!AF$55,VindIndeks_raw_20_small!$A:$A,'Info-tabeller'!$I391,VindIndeks_raw_20_small!$B:$B,'Info-tabeller'!$H391)),AVERAGEIFS(VindIndeks_raw_20_small!$D:$D,VindIndeks_raw_20_small!$C:$C,'Info-tabeller'!AF$55,VindIndeks_raw_20_small!$A:$A,'Info-tabeller'!$I391,VindIndeks_raw_20_small!$B:$B,'Info-tabeller'!$H391),"")</f>
        <v/>
      </c>
      <c r="AG391" s="4">
        <f>IF(ISNUMBER(AVERAGEIFS(VindIndeks_raw_20_small!$D:$D,VindIndeks_raw_20_small!$C:$C,'Info-tabeller'!AG$55,VindIndeks_raw_20_small!$A:$A,'Info-tabeller'!$I391,VindIndeks_raw_20_small!$B:$B,'Info-tabeller'!$H391)),AVERAGEIFS(VindIndeks_raw_20_small!$D:$D,VindIndeks_raw_20_small!$C:$C,'Info-tabeller'!AG$55,VindIndeks_raw_20_small!$A:$A,'Info-tabeller'!$I391,VindIndeks_raw_20_small!$B:$B,'Info-tabeller'!$H391),"")</f>
        <v/>
      </c>
      <c r="AH391" s="4">
        <f>IF(ISNUMBER(AVERAGEIFS(VindIndeks_raw_20_small!$D:$D,VindIndeks_raw_20_small!$C:$C,'Info-tabeller'!AH$55,VindIndeks_raw_20_small!$A:$A,'Info-tabeller'!$I391,VindIndeks_raw_20_small!$B:$B,'Info-tabeller'!$H391)),AVERAGEIFS(VindIndeks_raw_20_small!$D:$D,VindIndeks_raw_20_small!$C:$C,'Info-tabeller'!AH$55,VindIndeks_raw_20_small!$A:$A,'Info-tabeller'!$I391,VindIndeks_raw_20_small!$B:$B,'Info-tabeller'!$H391),"")</f>
        <v/>
      </c>
      <c r="AI391" s="4">
        <f>IF(ISNUMBER(AVERAGEIFS(VindIndeks_raw_20_small!$D:$D,VindIndeks_raw_20_small!$C:$C,'Info-tabeller'!AI$55,VindIndeks_raw_20_small!$A:$A,'Info-tabeller'!$I391,VindIndeks_raw_20_small!$B:$B,'Info-tabeller'!$H391)),AVERAGEIFS(VindIndeks_raw_20_small!$D:$D,VindIndeks_raw_20_small!$C:$C,'Info-tabeller'!AI$55,VindIndeks_raw_20_small!$A:$A,'Info-tabeller'!$I391,VindIndeks_raw_20_small!$B:$B,'Info-tabeller'!$H391),"")</f>
        <v/>
      </c>
      <c r="AJ391" s="4">
        <f>IF(ISNUMBER(AVERAGEIFS(VindIndeks_raw_20_small!$D:$D,VindIndeks_raw_20_small!$C:$C,'Info-tabeller'!AJ$55,VindIndeks_raw_20_small!$A:$A,'Info-tabeller'!$I391,VindIndeks_raw_20_small!$B:$B,'Info-tabeller'!$H391)),AVERAGEIFS(VindIndeks_raw_20_small!$D:$D,VindIndeks_raw_20_small!$C:$C,'Info-tabeller'!AJ$55,VindIndeks_raw_20_small!$A:$A,'Info-tabeller'!$I391,VindIndeks_raw_20_small!$B:$B,'Info-tabeller'!$H391),"")</f>
        <v/>
      </c>
      <c r="AK391" s="7">
        <f>IF(ISNUMBER(AVERAGE(AC391:AJ391)),AVERAGE(AC391:AJ391),"")</f>
        <v/>
      </c>
      <c r="AN391" s="17">
        <f>+AB391</f>
        <v/>
      </c>
      <c r="AO391" s="4">
        <f>IF(ISNUMBER(AVERAGEIFS(VindIndeks_raw_13!$D:$D,VindIndeks_raw_13!$C:$C,'Info-tabeller'!AO$55,VindIndeks_raw_13!$A:$A,'Info-tabeller'!$I391,VindIndeks_raw_13!$B:$B,'Info-tabeller'!$H391)),AVERAGEIFS(VindIndeks_raw_13!$D:$D,VindIndeks_raw_13!$C:$C,'Info-tabeller'!AO$55,VindIndeks_raw_13!$A:$A,'Info-tabeller'!$I391,VindIndeks_raw_13!$B:$B,'Info-tabeller'!$H391),"")</f>
        <v/>
      </c>
      <c r="AP391" s="4">
        <f>IF(ISNUMBER(AVERAGEIFS(VindIndeks_raw_13!$D:$D,VindIndeks_raw_13!$C:$C,'Info-tabeller'!AP$55,VindIndeks_raw_13!$A:$A,'Info-tabeller'!$I391,VindIndeks_raw_13!$B:$B,'Info-tabeller'!$H391)),AVERAGEIFS(VindIndeks_raw_13!$D:$D,VindIndeks_raw_13!$C:$C,'Info-tabeller'!AP$55,VindIndeks_raw_13!$A:$A,'Info-tabeller'!$I391,VindIndeks_raw_13!$B:$B,'Info-tabeller'!$H391),"")</f>
        <v/>
      </c>
      <c r="AQ391" s="4">
        <f>IF(ISNUMBER(AVERAGEIFS(VindIndeks_raw_13!$D:$D,VindIndeks_raw_13!$C:$C,'Info-tabeller'!AQ$55,VindIndeks_raw_13!$A:$A,'Info-tabeller'!$I391,VindIndeks_raw_13!$B:$B,'Info-tabeller'!$H391)),AVERAGEIFS(VindIndeks_raw_13!$D:$D,VindIndeks_raw_13!$C:$C,'Info-tabeller'!AQ$55,VindIndeks_raw_13!$A:$A,'Info-tabeller'!$I391,VindIndeks_raw_13!$B:$B,'Info-tabeller'!$H391),"")</f>
        <v/>
      </c>
      <c r="AR391" s="4">
        <f>IF(ISNUMBER(AVERAGEIFS(VindIndeks_raw_13!$D:$D,VindIndeks_raw_13!$C:$C,'Info-tabeller'!AR$55,VindIndeks_raw_13!$A:$A,'Info-tabeller'!$I391,VindIndeks_raw_13!$B:$B,'Info-tabeller'!$H391)),AVERAGEIFS(VindIndeks_raw_13!$D:$D,VindIndeks_raw_13!$C:$C,'Info-tabeller'!AR$55,VindIndeks_raw_13!$A:$A,'Info-tabeller'!$I391,VindIndeks_raw_13!$B:$B,'Info-tabeller'!$H391),"")</f>
        <v/>
      </c>
      <c r="AS391" s="4">
        <f>IF(ISNUMBER(AVERAGEIFS(VindIndeks_raw_13!$D:$D,VindIndeks_raw_13!$C:$C,'Info-tabeller'!AS$55,VindIndeks_raw_13!$A:$A,'Info-tabeller'!$I391,VindIndeks_raw_13!$B:$B,'Info-tabeller'!$H391)),AVERAGEIFS(VindIndeks_raw_13!$D:$D,VindIndeks_raw_13!$C:$C,'Info-tabeller'!AS$55,VindIndeks_raw_13!$A:$A,'Info-tabeller'!$I391,VindIndeks_raw_13!$B:$B,'Info-tabeller'!$H391),"")</f>
        <v/>
      </c>
      <c r="AT391" s="4">
        <f>IF(ISNUMBER(AVERAGEIFS(VindIndeks_raw_13!$D:$D,VindIndeks_raw_13!$C:$C,'Info-tabeller'!AT$55,VindIndeks_raw_13!$A:$A,'Info-tabeller'!$I391,VindIndeks_raw_13!$B:$B,'Info-tabeller'!$H391)),AVERAGEIFS(VindIndeks_raw_13!$D:$D,VindIndeks_raw_13!$C:$C,'Info-tabeller'!AT$55,VindIndeks_raw_13!$A:$A,'Info-tabeller'!$I391,VindIndeks_raw_13!$B:$B,'Info-tabeller'!$H391),"")</f>
        <v/>
      </c>
      <c r="AU391" s="4">
        <f>IF(ISNUMBER(AVERAGEIFS(VindIndeks_raw_13!$D:$D,VindIndeks_raw_13!$C:$C,'Info-tabeller'!AU$55,VindIndeks_raw_13!$A:$A,'Info-tabeller'!$I391,VindIndeks_raw_13!$B:$B,'Info-tabeller'!$H391)),AVERAGEIFS(VindIndeks_raw_13!$D:$D,VindIndeks_raw_13!$C:$C,'Info-tabeller'!AU$55,VindIndeks_raw_13!$A:$A,'Info-tabeller'!$I391,VindIndeks_raw_13!$B:$B,'Info-tabeller'!$H391),"")</f>
        <v/>
      </c>
      <c r="AV391" s="4">
        <f>IF(ISNUMBER(AVERAGEIFS(VindIndeks_raw_13!$D:$D,VindIndeks_raw_13!$C:$C,'Info-tabeller'!AV$55,VindIndeks_raw_13!$A:$A,'Info-tabeller'!$I391,VindIndeks_raw_13!$B:$B,'Info-tabeller'!$H391)),AVERAGEIFS(VindIndeks_raw_13!$D:$D,VindIndeks_raw_13!$C:$C,'Info-tabeller'!AV$55,VindIndeks_raw_13!$A:$A,'Info-tabeller'!$I391,VindIndeks_raw_13!$B:$B,'Info-tabeller'!$H391),"")</f>
        <v/>
      </c>
      <c r="AW391" s="5">
        <f>IF(ISNUMBER(AVERAGEIFS(VindIndeks_raw_13!$D:$D,VindIndeks_raw_13!$C:$C,'Info-tabeller'!AW$55,VindIndeks_raw_13!$A:$A,'Info-tabeller'!$I391,VindIndeks_raw_13!$B:$B,'Info-tabeller'!$H391)),AVERAGEIFS(VindIndeks_raw_13!$D:$D,VindIndeks_raw_13!$C:$C,'Info-tabeller'!AW$55,VindIndeks_raw_13!$A:$A,'Info-tabeller'!$I391,VindIndeks_raw_13!$B:$B,'Info-tabeller'!$H391),"")</f>
        <v/>
      </c>
      <c r="AX391" s="5">
        <f>IF(ISNUMBER(AVERAGEIFS(VindIndeks_raw_13!$D:$D,VindIndeks_raw_13!$C:$C,'Info-tabeller'!AX$55,VindIndeks_raw_13!$A:$A,'Info-tabeller'!$I391,VindIndeks_raw_13!$B:$B,'Info-tabeller'!$H391)),AVERAGEIFS(VindIndeks_raw_13!$D:$D,VindIndeks_raw_13!$C:$C,'Info-tabeller'!AX$55,VindIndeks_raw_13!$A:$A,'Info-tabeller'!$I391,VindIndeks_raw_13!$B:$B,'Info-tabeller'!$H391),"")</f>
        <v/>
      </c>
      <c r="AY391" s="5">
        <f>IF(ISNUMBER(AVERAGEIFS(VindIndeks_raw_13!$D:$D,VindIndeks_raw_13!$C:$C,'Info-tabeller'!AY$55,VindIndeks_raw_13!$A:$A,'Info-tabeller'!$I391,VindIndeks_raw_13!$B:$B,'Info-tabeller'!$H391)),AVERAGEIFS(VindIndeks_raw_13!$D:$D,VindIndeks_raw_13!$C:$C,'Info-tabeller'!AY$55,VindIndeks_raw_13!$A:$A,'Info-tabeller'!$I391,VindIndeks_raw_13!$B:$B,'Info-tabeller'!$H391),"")</f>
        <v/>
      </c>
      <c r="AZ391" s="7">
        <f>IF(ISNUMBER(AVERAGE(AO391:AV391)),AVERAGE(AO391:AV391),"")</f>
        <v/>
      </c>
      <c r="BA391" s="6">
        <f>IF(ISNUMBER(AVERAGE(AW391:AY391)),AVERAGE(AW391:AY391),"")</f>
        <v/>
      </c>
      <c r="BC391" s="17">
        <f>+AN391</f>
        <v/>
      </c>
      <c r="BD391" s="19">
        <f>+AC391/AO391</f>
        <v/>
      </c>
      <c r="BE391" s="19">
        <f>+AD391/AP391</f>
        <v/>
      </c>
      <c r="BF391" s="19">
        <f>+AE391/AQ391</f>
        <v/>
      </c>
      <c r="BG391" s="19">
        <f>+AF391/AR391</f>
        <v/>
      </c>
      <c r="BH391" s="19">
        <f>+AG391/AS391</f>
        <v/>
      </c>
      <c r="BI391" s="19">
        <f>+AH391/AT391</f>
        <v/>
      </c>
      <c r="BJ391" s="19">
        <f>+AI391/AU391</f>
        <v/>
      </c>
      <c r="BK391" s="19">
        <f>+AJ391/AV391</f>
        <v/>
      </c>
      <c r="BL391" s="19">
        <f>+AK391/AZ391</f>
        <v/>
      </c>
      <c r="BN391" s="19">
        <f>+J391/AO391</f>
        <v/>
      </c>
      <c r="BO391" s="19">
        <f>+K391/AP391</f>
        <v/>
      </c>
      <c r="BP391" s="19">
        <f>+L391/AQ391</f>
        <v/>
      </c>
      <c r="BQ391" s="19">
        <f>+M391/AR391</f>
        <v/>
      </c>
      <c r="BR391" s="19">
        <f>+N391/AS391</f>
        <v/>
      </c>
      <c r="BS391" s="19">
        <f>+O391/AT391</f>
        <v/>
      </c>
      <c r="BT391" s="19">
        <f>+P391/AU391</f>
        <v/>
      </c>
      <c r="BU391" s="19">
        <f>+Q391/AV391</f>
        <v/>
      </c>
      <c r="BV391" s="19">
        <f>+X391/AZ391</f>
        <v/>
      </c>
    </row>
    <row r="392" ht="15" customHeight="1">
      <c r="D392" s="53">
        <f>IF(AND($I392=YEAR(WindDenmark!$F$4)+D$100,$H392&lt;=MONTH(WindDenmark!$F$4)),1,0)</f>
        <v/>
      </c>
      <c r="E392" s="53">
        <f>IF(AND($I392=YEAR(WindDenmark!$F$4)+E$100,$H392&lt;=MONTH(WindDenmark!$F$4)),1,0)</f>
        <v/>
      </c>
      <c r="F392" s="53">
        <f>IF(AND(G392&lt;=WindDenmark!$F$4,I392&gt;YEAR(WindDenmark!$F$4)-11),1,0)</f>
        <v/>
      </c>
      <c r="G392" s="62">
        <f>DATE(I392,H392,1)</f>
        <v/>
      </c>
      <c r="H392" s="53">
        <f>+H380</f>
        <v/>
      </c>
      <c r="I392" s="53">
        <f>IF(H392=1,I391+1,I391)</f>
        <v/>
      </c>
      <c r="J392" s="4">
        <f>IF(ISNUMBER(AVERAGEIFS(VindIndeks_raw_20_large!$D:$D,VindIndeks_raw_20_large!$C:$C,'Info-tabeller'!J$55,VindIndeks_raw_20_large!$A:$A,'Info-tabeller'!$I392,VindIndeks_raw_20_large!$B:$B,'Info-tabeller'!$H392)),AVERAGEIFS(VindIndeks_raw_20_large!$D:$D,VindIndeks_raw_20_large!$C:$C,'Info-tabeller'!J$55,VindIndeks_raw_20_large!$A:$A,'Info-tabeller'!$I392,VindIndeks_raw_20_large!$B:$B,'Info-tabeller'!$H392),"")</f>
        <v/>
      </c>
      <c r="K392" s="4">
        <f>IF(ISNUMBER(AVERAGEIFS(VindIndeks_raw_20_large!$D:$D,VindIndeks_raw_20_large!$C:$C,'Info-tabeller'!K$55,VindIndeks_raw_20_large!$A:$A,'Info-tabeller'!$I392,VindIndeks_raw_20_large!$B:$B,'Info-tabeller'!$H392)),AVERAGEIFS(VindIndeks_raw_20_large!$D:$D,VindIndeks_raw_20_large!$C:$C,'Info-tabeller'!K$55,VindIndeks_raw_20_large!$A:$A,'Info-tabeller'!$I392,VindIndeks_raw_20_large!$B:$B,'Info-tabeller'!$H392),"")</f>
        <v/>
      </c>
      <c r="L392" s="4">
        <f>IF(ISNUMBER(AVERAGEIFS(VindIndeks_raw_20_large!$D:$D,VindIndeks_raw_20_large!$C:$C,'Info-tabeller'!L$55,VindIndeks_raw_20_large!$A:$A,'Info-tabeller'!$I392,VindIndeks_raw_20_large!$B:$B,'Info-tabeller'!$H392)),AVERAGEIFS(VindIndeks_raw_20_large!$D:$D,VindIndeks_raw_20_large!$C:$C,'Info-tabeller'!L$55,VindIndeks_raw_20_large!$A:$A,'Info-tabeller'!$I392,VindIndeks_raw_20_large!$B:$B,'Info-tabeller'!$H392),"")</f>
        <v/>
      </c>
      <c r="M392" s="4">
        <f>IF(ISNUMBER(AVERAGEIFS(VindIndeks_raw_20_large!$D:$D,VindIndeks_raw_20_large!$C:$C,'Info-tabeller'!M$55,VindIndeks_raw_20_large!$A:$A,'Info-tabeller'!$I392,VindIndeks_raw_20_large!$B:$B,'Info-tabeller'!$H392)),AVERAGEIFS(VindIndeks_raw_20_large!$D:$D,VindIndeks_raw_20_large!$C:$C,'Info-tabeller'!M$55,VindIndeks_raw_20_large!$A:$A,'Info-tabeller'!$I392,VindIndeks_raw_20_large!$B:$B,'Info-tabeller'!$H392),"")</f>
        <v/>
      </c>
      <c r="N392" s="4">
        <f>IF(ISNUMBER(AVERAGEIFS(VindIndeks_raw_20_large!$D:$D,VindIndeks_raw_20_large!$C:$C,'Info-tabeller'!N$55,VindIndeks_raw_20_large!$A:$A,'Info-tabeller'!$I392,VindIndeks_raw_20_large!$B:$B,'Info-tabeller'!$H392)),AVERAGEIFS(VindIndeks_raw_20_large!$D:$D,VindIndeks_raw_20_large!$C:$C,'Info-tabeller'!N$55,VindIndeks_raw_20_large!$A:$A,'Info-tabeller'!$I392,VindIndeks_raw_20_large!$B:$B,'Info-tabeller'!$H392),"")</f>
        <v/>
      </c>
      <c r="O392" s="4">
        <f>IF(ISNUMBER(AVERAGEIFS(VindIndeks_raw_20_large!$D:$D,VindIndeks_raw_20_large!$C:$C,'Info-tabeller'!O$55,VindIndeks_raw_20_large!$A:$A,'Info-tabeller'!$I392,VindIndeks_raw_20_large!$B:$B,'Info-tabeller'!$H392)),AVERAGEIFS(VindIndeks_raw_20_large!$D:$D,VindIndeks_raw_20_large!$C:$C,'Info-tabeller'!O$55,VindIndeks_raw_20_large!$A:$A,'Info-tabeller'!$I392,VindIndeks_raw_20_large!$B:$B,'Info-tabeller'!$H392),"")</f>
        <v/>
      </c>
      <c r="P392" s="4">
        <f>IF(ISNUMBER(AVERAGEIFS(VindIndeks_raw_20_large!$D:$D,VindIndeks_raw_20_large!$C:$C,'Info-tabeller'!P$55,VindIndeks_raw_20_large!$A:$A,'Info-tabeller'!$I392,VindIndeks_raw_20_large!$B:$B,'Info-tabeller'!$H392)),AVERAGEIFS(VindIndeks_raw_20_large!$D:$D,VindIndeks_raw_20_large!$C:$C,'Info-tabeller'!P$55,VindIndeks_raw_20_large!$A:$A,'Info-tabeller'!$I392,VindIndeks_raw_20_large!$B:$B,'Info-tabeller'!$H392),"")</f>
        <v/>
      </c>
      <c r="Q392" s="4">
        <f>IF(ISNUMBER(AVERAGEIFS(VindIndeks_raw_20_large!$D:$D,VindIndeks_raw_20_large!$C:$C,'Info-tabeller'!Q$55,VindIndeks_raw_20_large!$A:$A,'Info-tabeller'!$I392,VindIndeks_raw_20_large!$B:$B,'Info-tabeller'!$H392)),AVERAGEIFS(VindIndeks_raw_20_large!$D:$D,VindIndeks_raw_20_large!$C:$C,'Info-tabeller'!Q$55,VindIndeks_raw_20_large!$A:$A,'Info-tabeller'!$I392,VindIndeks_raw_20_large!$B:$B,'Info-tabeller'!$H392),"")</f>
        <v/>
      </c>
      <c r="R392" s="5">
        <f>IF(ISNUMBER(AVERAGEIFS(VindIndeks_raw_20_large!$D:$D,VindIndeks_raw_20_large!$C:$C,'Info-tabeller'!R$55,VindIndeks_raw_20_large!$A:$A,'Info-tabeller'!$I392,VindIndeks_raw_20_large!$B:$B,'Info-tabeller'!$H392)),AVERAGEIFS(VindIndeks_raw_20_large!$D:$D,VindIndeks_raw_20_large!$C:$C,'Info-tabeller'!R$55,VindIndeks_raw_20_large!$A:$A,'Info-tabeller'!$I392,VindIndeks_raw_20_large!$B:$B,'Info-tabeller'!$H392),"")</f>
        <v/>
      </c>
      <c r="S392" s="5">
        <f>IF(ISNUMBER(AVERAGEIFS(VindIndeks_raw_20_large!$D:$D,VindIndeks_raw_20_large!$C:$C,'Info-tabeller'!S$55,VindIndeks_raw_20_large!$A:$A,'Info-tabeller'!$I392,VindIndeks_raw_20_large!$B:$B,'Info-tabeller'!$H392)),AVERAGEIFS(VindIndeks_raw_20_large!$D:$D,VindIndeks_raw_20_large!$C:$C,'Info-tabeller'!S$55,VindIndeks_raw_20_large!$A:$A,'Info-tabeller'!$I392,VindIndeks_raw_20_large!$B:$B,'Info-tabeller'!$H392),"")</f>
        <v/>
      </c>
      <c r="T392" s="5">
        <f>IF(ISNUMBER(AVERAGEIFS(VindIndeks_raw_20_large!$D:$D,VindIndeks_raw_20_large!$C:$C,'Info-tabeller'!T$55,VindIndeks_raw_20_large!$A:$A,'Info-tabeller'!$I392,VindIndeks_raw_20_large!$B:$B,'Info-tabeller'!$H392)),AVERAGEIFS(VindIndeks_raw_20_large!$D:$D,VindIndeks_raw_20_large!$C:$C,'Info-tabeller'!T$55,VindIndeks_raw_20_large!$A:$A,'Info-tabeller'!$I392,VindIndeks_raw_20_large!$B:$B,'Info-tabeller'!$H392),"")</f>
        <v/>
      </c>
      <c r="U392" s="5">
        <f>IF(ISNUMBER(AVERAGEIFS(VindIndeks_raw_20_large!$D:$D,VindIndeks_raw_20_large!$C:$C,'Info-tabeller'!U$55,VindIndeks_raw_20_large!$A:$A,'Info-tabeller'!$I392,VindIndeks_raw_20_large!$B:$B,'Info-tabeller'!$H392)),AVERAGEIFS(VindIndeks_raw_20_large!$D:$D,VindIndeks_raw_20_large!$C:$C,'Info-tabeller'!U$55,VindIndeks_raw_20_large!$A:$A,'Info-tabeller'!$I392,VindIndeks_raw_20_large!$B:$B,'Info-tabeller'!$H392),"")</f>
        <v/>
      </c>
      <c r="V392" s="5">
        <f>IF(ISNUMBER(AVERAGEIFS(VindIndeks_raw_20_large!$D:$D,VindIndeks_raw_20_large!$C:$C,'Info-tabeller'!V$55,VindIndeks_raw_20_large!$A:$A,'Info-tabeller'!$I392,VindIndeks_raw_20_large!$B:$B,'Info-tabeller'!$H392)),AVERAGEIFS(VindIndeks_raw_20_large!$D:$D,VindIndeks_raw_20_large!$C:$C,'Info-tabeller'!V$55,VindIndeks_raw_20_large!$A:$A,'Info-tabeller'!$I392,VindIndeks_raw_20_large!$B:$B,'Info-tabeller'!$H392),"")</f>
        <v/>
      </c>
      <c r="W392" s="5">
        <f>IF(ISNUMBER(AVERAGEIFS(VindIndeks_raw_20_large!$D:$D,VindIndeks_raw_20_large!$C:$C,'Info-tabeller'!W$55,VindIndeks_raw_20_large!$A:$A,'Info-tabeller'!$I392,VindIndeks_raw_20_large!$B:$B,'Info-tabeller'!$H392)),AVERAGEIFS(VindIndeks_raw_20_large!$D:$D,VindIndeks_raw_20_large!$C:$C,'Info-tabeller'!W$55,VindIndeks_raw_20_large!$A:$A,'Info-tabeller'!$I392,VindIndeks_raw_20_large!$B:$B,'Info-tabeller'!$H392),"")</f>
        <v/>
      </c>
      <c r="X392" s="7">
        <f>IF(ISNUMBER(AVERAGE(J392:Q392)),AVERAGE(J392:Q392),"")</f>
        <v/>
      </c>
      <c r="Y392" s="6">
        <f>IF(ISNUMBER(AVERAGE(R392:W392)),AVERAGE(R392:W392),"")</f>
        <v/>
      </c>
      <c r="AB392" s="16">
        <f>+G392</f>
        <v/>
      </c>
      <c r="AC392" s="4">
        <f>IF(ISNUMBER(AVERAGEIFS(VindIndeks_raw_20_small!$D:$D,VindIndeks_raw_20_small!$C:$C,'Info-tabeller'!AC$55,VindIndeks_raw_20_small!$A:$A,'Info-tabeller'!$I392,VindIndeks_raw_20_small!$B:$B,'Info-tabeller'!$H392)),AVERAGEIFS(VindIndeks_raw_20_small!$D:$D,VindIndeks_raw_20_small!$C:$C,'Info-tabeller'!AC$55,VindIndeks_raw_20_small!$A:$A,'Info-tabeller'!$I392,VindIndeks_raw_20_small!$B:$B,'Info-tabeller'!$H392),"")</f>
        <v/>
      </c>
      <c r="AD392" s="4">
        <f>IF(ISNUMBER(AVERAGEIFS(VindIndeks_raw_20_small!$D:$D,VindIndeks_raw_20_small!$C:$C,'Info-tabeller'!AD$55,VindIndeks_raw_20_small!$A:$A,'Info-tabeller'!$I392,VindIndeks_raw_20_small!$B:$B,'Info-tabeller'!$H392)),AVERAGEIFS(VindIndeks_raw_20_small!$D:$D,VindIndeks_raw_20_small!$C:$C,'Info-tabeller'!AD$55,VindIndeks_raw_20_small!$A:$A,'Info-tabeller'!$I392,VindIndeks_raw_20_small!$B:$B,'Info-tabeller'!$H392),"")</f>
        <v/>
      </c>
      <c r="AE392" s="4">
        <f>IF(ISNUMBER(AVERAGEIFS(VindIndeks_raw_20_small!$D:$D,VindIndeks_raw_20_small!$C:$C,'Info-tabeller'!AE$55,VindIndeks_raw_20_small!$A:$A,'Info-tabeller'!$I392,VindIndeks_raw_20_small!$B:$B,'Info-tabeller'!$H392)),AVERAGEIFS(VindIndeks_raw_20_small!$D:$D,VindIndeks_raw_20_small!$C:$C,'Info-tabeller'!AE$55,VindIndeks_raw_20_small!$A:$A,'Info-tabeller'!$I392,VindIndeks_raw_20_small!$B:$B,'Info-tabeller'!$H392),"")</f>
        <v/>
      </c>
      <c r="AF392" s="4">
        <f>IF(ISNUMBER(AVERAGEIFS(VindIndeks_raw_20_small!$D:$D,VindIndeks_raw_20_small!$C:$C,'Info-tabeller'!AF$55,VindIndeks_raw_20_small!$A:$A,'Info-tabeller'!$I392,VindIndeks_raw_20_small!$B:$B,'Info-tabeller'!$H392)),AVERAGEIFS(VindIndeks_raw_20_small!$D:$D,VindIndeks_raw_20_small!$C:$C,'Info-tabeller'!AF$55,VindIndeks_raw_20_small!$A:$A,'Info-tabeller'!$I392,VindIndeks_raw_20_small!$B:$B,'Info-tabeller'!$H392),"")</f>
        <v/>
      </c>
      <c r="AG392" s="4">
        <f>IF(ISNUMBER(AVERAGEIFS(VindIndeks_raw_20_small!$D:$D,VindIndeks_raw_20_small!$C:$C,'Info-tabeller'!AG$55,VindIndeks_raw_20_small!$A:$A,'Info-tabeller'!$I392,VindIndeks_raw_20_small!$B:$B,'Info-tabeller'!$H392)),AVERAGEIFS(VindIndeks_raw_20_small!$D:$D,VindIndeks_raw_20_small!$C:$C,'Info-tabeller'!AG$55,VindIndeks_raw_20_small!$A:$A,'Info-tabeller'!$I392,VindIndeks_raw_20_small!$B:$B,'Info-tabeller'!$H392),"")</f>
        <v/>
      </c>
      <c r="AH392" s="4">
        <f>IF(ISNUMBER(AVERAGEIFS(VindIndeks_raw_20_small!$D:$D,VindIndeks_raw_20_small!$C:$C,'Info-tabeller'!AH$55,VindIndeks_raw_20_small!$A:$A,'Info-tabeller'!$I392,VindIndeks_raw_20_small!$B:$B,'Info-tabeller'!$H392)),AVERAGEIFS(VindIndeks_raw_20_small!$D:$D,VindIndeks_raw_20_small!$C:$C,'Info-tabeller'!AH$55,VindIndeks_raw_20_small!$A:$A,'Info-tabeller'!$I392,VindIndeks_raw_20_small!$B:$B,'Info-tabeller'!$H392),"")</f>
        <v/>
      </c>
      <c r="AI392" s="4">
        <f>IF(ISNUMBER(AVERAGEIFS(VindIndeks_raw_20_small!$D:$D,VindIndeks_raw_20_small!$C:$C,'Info-tabeller'!AI$55,VindIndeks_raw_20_small!$A:$A,'Info-tabeller'!$I392,VindIndeks_raw_20_small!$B:$B,'Info-tabeller'!$H392)),AVERAGEIFS(VindIndeks_raw_20_small!$D:$D,VindIndeks_raw_20_small!$C:$C,'Info-tabeller'!AI$55,VindIndeks_raw_20_small!$A:$A,'Info-tabeller'!$I392,VindIndeks_raw_20_small!$B:$B,'Info-tabeller'!$H392),"")</f>
        <v/>
      </c>
      <c r="AJ392" s="4">
        <f>IF(ISNUMBER(AVERAGEIFS(VindIndeks_raw_20_small!$D:$D,VindIndeks_raw_20_small!$C:$C,'Info-tabeller'!AJ$55,VindIndeks_raw_20_small!$A:$A,'Info-tabeller'!$I392,VindIndeks_raw_20_small!$B:$B,'Info-tabeller'!$H392)),AVERAGEIFS(VindIndeks_raw_20_small!$D:$D,VindIndeks_raw_20_small!$C:$C,'Info-tabeller'!AJ$55,VindIndeks_raw_20_small!$A:$A,'Info-tabeller'!$I392,VindIndeks_raw_20_small!$B:$B,'Info-tabeller'!$H392),"")</f>
        <v/>
      </c>
      <c r="AK392" s="7">
        <f>IF(ISNUMBER(AVERAGE(AC392:AJ392)),AVERAGE(AC392:AJ392),"")</f>
        <v/>
      </c>
      <c r="AN392" s="17">
        <f>+AB392</f>
        <v/>
      </c>
      <c r="AO392" s="4">
        <f>IF(ISNUMBER(AVERAGEIFS(VindIndeks_raw_13!$D:$D,VindIndeks_raw_13!$C:$C,'Info-tabeller'!AO$55,VindIndeks_raw_13!$A:$A,'Info-tabeller'!$I392,VindIndeks_raw_13!$B:$B,'Info-tabeller'!$H392)),AVERAGEIFS(VindIndeks_raw_13!$D:$D,VindIndeks_raw_13!$C:$C,'Info-tabeller'!AO$55,VindIndeks_raw_13!$A:$A,'Info-tabeller'!$I392,VindIndeks_raw_13!$B:$B,'Info-tabeller'!$H392),"")</f>
        <v/>
      </c>
      <c r="AP392" s="4">
        <f>IF(ISNUMBER(AVERAGEIFS(VindIndeks_raw_13!$D:$D,VindIndeks_raw_13!$C:$C,'Info-tabeller'!AP$55,VindIndeks_raw_13!$A:$A,'Info-tabeller'!$I392,VindIndeks_raw_13!$B:$B,'Info-tabeller'!$H392)),AVERAGEIFS(VindIndeks_raw_13!$D:$D,VindIndeks_raw_13!$C:$C,'Info-tabeller'!AP$55,VindIndeks_raw_13!$A:$A,'Info-tabeller'!$I392,VindIndeks_raw_13!$B:$B,'Info-tabeller'!$H392),"")</f>
        <v/>
      </c>
      <c r="AQ392" s="4">
        <f>IF(ISNUMBER(AVERAGEIFS(VindIndeks_raw_13!$D:$D,VindIndeks_raw_13!$C:$C,'Info-tabeller'!AQ$55,VindIndeks_raw_13!$A:$A,'Info-tabeller'!$I392,VindIndeks_raw_13!$B:$B,'Info-tabeller'!$H392)),AVERAGEIFS(VindIndeks_raw_13!$D:$D,VindIndeks_raw_13!$C:$C,'Info-tabeller'!AQ$55,VindIndeks_raw_13!$A:$A,'Info-tabeller'!$I392,VindIndeks_raw_13!$B:$B,'Info-tabeller'!$H392),"")</f>
        <v/>
      </c>
      <c r="AR392" s="4">
        <f>IF(ISNUMBER(AVERAGEIFS(VindIndeks_raw_13!$D:$D,VindIndeks_raw_13!$C:$C,'Info-tabeller'!AR$55,VindIndeks_raw_13!$A:$A,'Info-tabeller'!$I392,VindIndeks_raw_13!$B:$B,'Info-tabeller'!$H392)),AVERAGEIFS(VindIndeks_raw_13!$D:$D,VindIndeks_raw_13!$C:$C,'Info-tabeller'!AR$55,VindIndeks_raw_13!$A:$A,'Info-tabeller'!$I392,VindIndeks_raw_13!$B:$B,'Info-tabeller'!$H392),"")</f>
        <v/>
      </c>
      <c r="AS392" s="4">
        <f>IF(ISNUMBER(AVERAGEIFS(VindIndeks_raw_13!$D:$D,VindIndeks_raw_13!$C:$C,'Info-tabeller'!AS$55,VindIndeks_raw_13!$A:$A,'Info-tabeller'!$I392,VindIndeks_raw_13!$B:$B,'Info-tabeller'!$H392)),AVERAGEIFS(VindIndeks_raw_13!$D:$D,VindIndeks_raw_13!$C:$C,'Info-tabeller'!AS$55,VindIndeks_raw_13!$A:$A,'Info-tabeller'!$I392,VindIndeks_raw_13!$B:$B,'Info-tabeller'!$H392),"")</f>
        <v/>
      </c>
      <c r="AT392" s="4">
        <f>IF(ISNUMBER(AVERAGEIFS(VindIndeks_raw_13!$D:$D,VindIndeks_raw_13!$C:$C,'Info-tabeller'!AT$55,VindIndeks_raw_13!$A:$A,'Info-tabeller'!$I392,VindIndeks_raw_13!$B:$B,'Info-tabeller'!$H392)),AVERAGEIFS(VindIndeks_raw_13!$D:$D,VindIndeks_raw_13!$C:$C,'Info-tabeller'!AT$55,VindIndeks_raw_13!$A:$A,'Info-tabeller'!$I392,VindIndeks_raw_13!$B:$B,'Info-tabeller'!$H392),"")</f>
        <v/>
      </c>
      <c r="AU392" s="4">
        <f>IF(ISNUMBER(AVERAGEIFS(VindIndeks_raw_13!$D:$D,VindIndeks_raw_13!$C:$C,'Info-tabeller'!AU$55,VindIndeks_raw_13!$A:$A,'Info-tabeller'!$I392,VindIndeks_raw_13!$B:$B,'Info-tabeller'!$H392)),AVERAGEIFS(VindIndeks_raw_13!$D:$D,VindIndeks_raw_13!$C:$C,'Info-tabeller'!AU$55,VindIndeks_raw_13!$A:$A,'Info-tabeller'!$I392,VindIndeks_raw_13!$B:$B,'Info-tabeller'!$H392),"")</f>
        <v/>
      </c>
      <c r="AV392" s="4">
        <f>IF(ISNUMBER(AVERAGEIFS(VindIndeks_raw_13!$D:$D,VindIndeks_raw_13!$C:$C,'Info-tabeller'!AV$55,VindIndeks_raw_13!$A:$A,'Info-tabeller'!$I392,VindIndeks_raw_13!$B:$B,'Info-tabeller'!$H392)),AVERAGEIFS(VindIndeks_raw_13!$D:$D,VindIndeks_raw_13!$C:$C,'Info-tabeller'!AV$55,VindIndeks_raw_13!$A:$A,'Info-tabeller'!$I392,VindIndeks_raw_13!$B:$B,'Info-tabeller'!$H392),"")</f>
        <v/>
      </c>
      <c r="AW392" s="5">
        <f>IF(ISNUMBER(AVERAGEIFS(VindIndeks_raw_13!$D:$D,VindIndeks_raw_13!$C:$C,'Info-tabeller'!AW$55,VindIndeks_raw_13!$A:$A,'Info-tabeller'!$I392,VindIndeks_raw_13!$B:$B,'Info-tabeller'!$H392)),AVERAGEIFS(VindIndeks_raw_13!$D:$D,VindIndeks_raw_13!$C:$C,'Info-tabeller'!AW$55,VindIndeks_raw_13!$A:$A,'Info-tabeller'!$I392,VindIndeks_raw_13!$B:$B,'Info-tabeller'!$H392),"")</f>
        <v/>
      </c>
      <c r="AX392" s="5">
        <f>IF(ISNUMBER(AVERAGEIFS(VindIndeks_raw_13!$D:$D,VindIndeks_raw_13!$C:$C,'Info-tabeller'!AX$55,VindIndeks_raw_13!$A:$A,'Info-tabeller'!$I392,VindIndeks_raw_13!$B:$B,'Info-tabeller'!$H392)),AVERAGEIFS(VindIndeks_raw_13!$D:$D,VindIndeks_raw_13!$C:$C,'Info-tabeller'!AX$55,VindIndeks_raw_13!$A:$A,'Info-tabeller'!$I392,VindIndeks_raw_13!$B:$B,'Info-tabeller'!$H392),"")</f>
        <v/>
      </c>
      <c r="AY392" s="5">
        <f>IF(ISNUMBER(AVERAGEIFS(VindIndeks_raw_13!$D:$D,VindIndeks_raw_13!$C:$C,'Info-tabeller'!AY$55,VindIndeks_raw_13!$A:$A,'Info-tabeller'!$I392,VindIndeks_raw_13!$B:$B,'Info-tabeller'!$H392)),AVERAGEIFS(VindIndeks_raw_13!$D:$D,VindIndeks_raw_13!$C:$C,'Info-tabeller'!AY$55,VindIndeks_raw_13!$A:$A,'Info-tabeller'!$I392,VindIndeks_raw_13!$B:$B,'Info-tabeller'!$H392),"")</f>
        <v/>
      </c>
      <c r="AZ392" s="7">
        <f>IF(ISNUMBER(AVERAGE(AO392:AV392)),AVERAGE(AO392:AV392),"")</f>
        <v/>
      </c>
      <c r="BA392" s="6">
        <f>IF(ISNUMBER(AVERAGE(AW392:AY392)),AVERAGE(AW392:AY392),"")</f>
        <v/>
      </c>
      <c r="BC392" s="17">
        <f>+AN392</f>
        <v/>
      </c>
      <c r="BD392" s="19">
        <f>+AC392/AO392</f>
        <v/>
      </c>
      <c r="BE392" s="19">
        <f>+AD392/AP392</f>
        <v/>
      </c>
      <c r="BF392" s="19">
        <f>+AE392/AQ392</f>
        <v/>
      </c>
      <c r="BG392" s="19">
        <f>+AF392/AR392</f>
        <v/>
      </c>
      <c r="BH392" s="19">
        <f>+AG392/AS392</f>
        <v/>
      </c>
      <c r="BI392" s="19">
        <f>+AH392/AT392</f>
        <v/>
      </c>
      <c r="BJ392" s="19">
        <f>+AI392/AU392</f>
        <v/>
      </c>
      <c r="BK392" s="19">
        <f>+AJ392/AV392</f>
        <v/>
      </c>
      <c r="BL392" s="19">
        <f>+AK392/AZ392</f>
        <v/>
      </c>
      <c r="BN392" s="19">
        <f>+J392/AO392</f>
        <v/>
      </c>
      <c r="BO392" s="19">
        <f>+K392/AP392</f>
        <v/>
      </c>
      <c r="BP392" s="19">
        <f>+L392/AQ392</f>
        <v/>
      </c>
      <c r="BQ392" s="19">
        <f>+M392/AR392</f>
        <v/>
      </c>
      <c r="BR392" s="19">
        <f>+N392/AS392</f>
        <v/>
      </c>
      <c r="BS392" s="19">
        <f>+O392/AT392</f>
        <v/>
      </c>
      <c r="BT392" s="19">
        <f>+P392/AU392</f>
        <v/>
      </c>
      <c r="BU392" s="19">
        <f>+Q392/AV392</f>
        <v/>
      </c>
      <c r="BV392" s="19">
        <f>+X392/AZ392</f>
        <v/>
      </c>
    </row>
    <row r="393" ht="15" customHeight="1">
      <c r="D393" s="53">
        <f>IF(AND($I393=YEAR(WindDenmark!$F$4)+D$100,$H393&lt;=MONTH(WindDenmark!$F$4)),1,0)</f>
        <v/>
      </c>
      <c r="E393" s="53">
        <f>IF(AND($I393=YEAR(WindDenmark!$F$4)+E$100,$H393&lt;=MONTH(WindDenmark!$F$4)),1,0)</f>
        <v/>
      </c>
      <c r="F393" s="53">
        <f>IF(AND(G393&lt;=WindDenmark!$F$4,I393&gt;YEAR(WindDenmark!$F$4)-11),1,0)</f>
        <v/>
      </c>
      <c r="G393" s="62">
        <f>DATE(I393,H393,1)</f>
        <v/>
      </c>
      <c r="H393" s="53">
        <f>+H381</f>
        <v/>
      </c>
      <c r="I393" s="53">
        <f>IF(H393=1,I392+1,I392)</f>
        <v/>
      </c>
      <c r="J393" s="4">
        <f>IF(ISNUMBER(AVERAGEIFS(VindIndeks_raw_20_large!$D:$D,VindIndeks_raw_20_large!$C:$C,'Info-tabeller'!J$55,VindIndeks_raw_20_large!$A:$A,'Info-tabeller'!$I393,VindIndeks_raw_20_large!$B:$B,'Info-tabeller'!$H393)),AVERAGEIFS(VindIndeks_raw_20_large!$D:$D,VindIndeks_raw_20_large!$C:$C,'Info-tabeller'!J$55,VindIndeks_raw_20_large!$A:$A,'Info-tabeller'!$I393,VindIndeks_raw_20_large!$B:$B,'Info-tabeller'!$H393),"")</f>
        <v/>
      </c>
      <c r="K393" s="4">
        <f>IF(ISNUMBER(AVERAGEIFS(VindIndeks_raw_20_large!$D:$D,VindIndeks_raw_20_large!$C:$C,'Info-tabeller'!K$55,VindIndeks_raw_20_large!$A:$A,'Info-tabeller'!$I393,VindIndeks_raw_20_large!$B:$B,'Info-tabeller'!$H393)),AVERAGEIFS(VindIndeks_raw_20_large!$D:$D,VindIndeks_raw_20_large!$C:$C,'Info-tabeller'!K$55,VindIndeks_raw_20_large!$A:$A,'Info-tabeller'!$I393,VindIndeks_raw_20_large!$B:$B,'Info-tabeller'!$H393),"")</f>
        <v/>
      </c>
      <c r="L393" s="4">
        <f>IF(ISNUMBER(AVERAGEIFS(VindIndeks_raw_20_large!$D:$D,VindIndeks_raw_20_large!$C:$C,'Info-tabeller'!L$55,VindIndeks_raw_20_large!$A:$A,'Info-tabeller'!$I393,VindIndeks_raw_20_large!$B:$B,'Info-tabeller'!$H393)),AVERAGEIFS(VindIndeks_raw_20_large!$D:$D,VindIndeks_raw_20_large!$C:$C,'Info-tabeller'!L$55,VindIndeks_raw_20_large!$A:$A,'Info-tabeller'!$I393,VindIndeks_raw_20_large!$B:$B,'Info-tabeller'!$H393),"")</f>
        <v/>
      </c>
      <c r="M393" s="4">
        <f>IF(ISNUMBER(AVERAGEIFS(VindIndeks_raw_20_large!$D:$D,VindIndeks_raw_20_large!$C:$C,'Info-tabeller'!M$55,VindIndeks_raw_20_large!$A:$A,'Info-tabeller'!$I393,VindIndeks_raw_20_large!$B:$B,'Info-tabeller'!$H393)),AVERAGEIFS(VindIndeks_raw_20_large!$D:$D,VindIndeks_raw_20_large!$C:$C,'Info-tabeller'!M$55,VindIndeks_raw_20_large!$A:$A,'Info-tabeller'!$I393,VindIndeks_raw_20_large!$B:$B,'Info-tabeller'!$H393),"")</f>
        <v/>
      </c>
      <c r="N393" s="4">
        <f>IF(ISNUMBER(AVERAGEIFS(VindIndeks_raw_20_large!$D:$D,VindIndeks_raw_20_large!$C:$C,'Info-tabeller'!N$55,VindIndeks_raw_20_large!$A:$A,'Info-tabeller'!$I393,VindIndeks_raw_20_large!$B:$B,'Info-tabeller'!$H393)),AVERAGEIFS(VindIndeks_raw_20_large!$D:$D,VindIndeks_raw_20_large!$C:$C,'Info-tabeller'!N$55,VindIndeks_raw_20_large!$A:$A,'Info-tabeller'!$I393,VindIndeks_raw_20_large!$B:$B,'Info-tabeller'!$H393),"")</f>
        <v/>
      </c>
      <c r="O393" s="4">
        <f>IF(ISNUMBER(AVERAGEIFS(VindIndeks_raw_20_large!$D:$D,VindIndeks_raw_20_large!$C:$C,'Info-tabeller'!O$55,VindIndeks_raw_20_large!$A:$A,'Info-tabeller'!$I393,VindIndeks_raw_20_large!$B:$B,'Info-tabeller'!$H393)),AVERAGEIFS(VindIndeks_raw_20_large!$D:$D,VindIndeks_raw_20_large!$C:$C,'Info-tabeller'!O$55,VindIndeks_raw_20_large!$A:$A,'Info-tabeller'!$I393,VindIndeks_raw_20_large!$B:$B,'Info-tabeller'!$H393),"")</f>
        <v/>
      </c>
      <c r="P393" s="4">
        <f>IF(ISNUMBER(AVERAGEIFS(VindIndeks_raw_20_large!$D:$D,VindIndeks_raw_20_large!$C:$C,'Info-tabeller'!P$55,VindIndeks_raw_20_large!$A:$A,'Info-tabeller'!$I393,VindIndeks_raw_20_large!$B:$B,'Info-tabeller'!$H393)),AVERAGEIFS(VindIndeks_raw_20_large!$D:$D,VindIndeks_raw_20_large!$C:$C,'Info-tabeller'!P$55,VindIndeks_raw_20_large!$A:$A,'Info-tabeller'!$I393,VindIndeks_raw_20_large!$B:$B,'Info-tabeller'!$H393),"")</f>
        <v/>
      </c>
      <c r="Q393" s="4">
        <f>IF(ISNUMBER(AVERAGEIFS(VindIndeks_raw_20_large!$D:$D,VindIndeks_raw_20_large!$C:$C,'Info-tabeller'!Q$55,VindIndeks_raw_20_large!$A:$A,'Info-tabeller'!$I393,VindIndeks_raw_20_large!$B:$B,'Info-tabeller'!$H393)),AVERAGEIFS(VindIndeks_raw_20_large!$D:$D,VindIndeks_raw_20_large!$C:$C,'Info-tabeller'!Q$55,VindIndeks_raw_20_large!$A:$A,'Info-tabeller'!$I393,VindIndeks_raw_20_large!$B:$B,'Info-tabeller'!$H393),"")</f>
        <v/>
      </c>
      <c r="R393" s="5">
        <f>IF(ISNUMBER(AVERAGEIFS(VindIndeks_raw_20_large!$D:$D,VindIndeks_raw_20_large!$C:$C,'Info-tabeller'!R$55,VindIndeks_raw_20_large!$A:$A,'Info-tabeller'!$I393,VindIndeks_raw_20_large!$B:$B,'Info-tabeller'!$H393)),AVERAGEIFS(VindIndeks_raw_20_large!$D:$D,VindIndeks_raw_20_large!$C:$C,'Info-tabeller'!R$55,VindIndeks_raw_20_large!$A:$A,'Info-tabeller'!$I393,VindIndeks_raw_20_large!$B:$B,'Info-tabeller'!$H393),"")</f>
        <v/>
      </c>
      <c r="S393" s="5">
        <f>IF(ISNUMBER(AVERAGEIFS(VindIndeks_raw_20_large!$D:$D,VindIndeks_raw_20_large!$C:$C,'Info-tabeller'!S$55,VindIndeks_raw_20_large!$A:$A,'Info-tabeller'!$I393,VindIndeks_raw_20_large!$B:$B,'Info-tabeller'!$H393)),AVERAGEIFS(VindIndeks_raw_20_large!$D:$D,VindIndeks_raw_20_large!$C:$C,'Info-tabeller'!S$55,VindIndeks_raw_20_large!$A:$A,'Info-tabeller'!$I393,VindIndeks_raw_20_large!$B:$B,'Info-tabeller'!$H393),"")</f>
        <v/>
      </c>
      <c r="T393" s="5">
        <f>IF(ISNUMBER(AVERAGEIFS(VindIndeks_raw_20_large!$D:$D,VindIndeks_raw_20_large!$C:$C,'Info-tabeller'!T$55,VindIndeks_raw_20_large!$A:$A,'Info-tabeller'!$I393,VindIndeks_raw_20_large!$B:$B,'Info-tabeller'!$H393)),AVERAGEIFS(VindIndeks_raw_20_large!$D:$D,VindIndeks_raw_20_large!$C:$C,'Info-tabeller'!T$55,VindIndeks_raw_20_large!$A:$A,'Info-tabeller'!$I393,VindIndeks_raw_20_large!$B:$B,'Info-tabeller'!$H393),"")</f>
        <v/>
      </c>
      <c r="U393" s="5">
        <f>IF(ISNUMBER(AVERAGEIFS(VindIndeks_raw_20_large!$D:$D,VindIndeks_raw_20_large!$C:$C,'Info-tabeller'!U$55,VindIndeks_raw_20_large!$A:$A,'Info-tabeller'!$I393,VindIndeks_raw_20_large!$B:$B,'Info-tabeller'!$H393)),AVERAGEIFS(VindIndeks_raw_20_large!$D:$D,VindIndeks_raw_20_large!$C:$C,'Info-tabeller'!U$55,VindIndeks_raw_20_large!$A:$A,'Info-tabeller'!$I393,VindIndeks_raw_20_large!$B:$B,'Info-tabeller'!$H393),"")</f>
        <v/>
      </c>
      <c r="V393" s="5">
        <f>IF(ISNUMBER(AVERAGEIFS(VindIndeks_raw_20_large!$D:$D,VindIndeks_raw_20_large!$C:$C,'Info-tabeller'!V$55,VindIndeks_raw_20_large!$A:$A,'Info-tabeller'!$I393,VindIndeks_raw_20_large!$B:$B,'Info-tabeller'!$H393)),AVERAGEIFS(VindIndeks_raw_20_large!$D:$D,VindIndeks_raw_20_large!$C:$C,'Info-tabeller'!V$55,VindIndeks_raw_20_large!$A:$A,'Info-tabeller'!$I393,VindIndeks_raw_20_large!$B:$B,'Info-tabeller'!$H393),"")</f>
        <v/>
      </c>
      <c r="W393" s="5">
        <f>IF(ISNUMBER(AVERAGEIFS(VindIndeks_raw_20_large!$D:$D,VindIndeks_raw_20_large!$C:$C,'Info-tabeller'!W$55,VindIndeks_raw_20_large!$A:$A,'Info-tabeller'!$I393,VindIndeks_raw_20_large!$B:$B,'Info-tabeller'!$H393)),AVERAGEIFS(VindIndeks_raw_20_large!$D:$D,VindIndeks_raw_20_large!$C:$C,'Info-tabeller'!W$55,VindIndeks_raw_20_large!$A:$A,'Info-tabeller'!$I393,VindIndeks_raw_20_large!$B:$B,'Info-tabeller'!$H393),"")</f>
        <v/>
      </c>
      <c r="X393" s="7">
        <f>IF(ISNUMBER(AVERAGE(J393:Q393)),AVERAGE(J393:Q393),"")</f>
        <v/>
      </c>
      <c r="Y393" s="6">
        <f>IF(ISNUMBER(AVERAGE(R393:W393)),AVERAGE(R393:W393),"")</f>
        <v/>
      </c>
      <c r="AB393" s="16">
        <f>+G393</f>
        <v/>
      </c>
      <c r="AC393" s="4">
        <f>IF(ISNUMBER(AVERAGEIFS(VindIndeks_raw_20_small!$D:$D,VindIndeks_raw_20_small!$C:$C,'Info-tabeller'!AC$55,VindIndeks_raw_20_small!$A:$A,'Info-tabeller'!$I393,VindIndeks_raw_20_small!$B:$B,'Info-tabeller'!$H393)),AVERAGEIFS(VindIndeks_raw_20_small!$D:$D,VindIndeks_raw_20_small!$C:$C,'Info-tabeller'!AC$55,VindIndeks_raw_20_small!$A:$A,'Info-tabeller'!$I393,VindIndeks_raw_20_small!$B:$B,'Info-tabeller'!$H393),"")</f>
        <v/>
      </c>
      <c r="AD393" s="4">
        <f>IF(ISNUMBER(AVERAGEIFS(VindIndeks_raw_20_small!$D:$D,VindIndeks_raw_20_small!$C:$C,'Info-tabeller'!AD$55,VindIndeks_raw_20_small!$A:$A,'Info-tabeller'!$I393,VindIndeks_raw_20_small!$B:$B,'Info-tabeller'!$H393)),AVERAGEIFS(VindIndeks_raw_20_small!$D:$D,VindIndeks_raw_20_small!$C:$C,'Info-tabeller'!AD$55,VindIndeks_raw_20_small!$A:$A,'Info-tabeller'!$I393,VindIndeks_raw_20_small!$B:$B,'Info-tabeller'!$H393),"")</f>
        <v/>
      </c>
      <c r="AE393" s="4">
        <f>IF(ISNUMBER(AVERAGEIFS(VindIndeks_raw_20_small!$D:$D,VindIndeks_raw_20_small!$C:$C,'Info-tabeller'!AE$55,VindIndeks_raw_20_small!$A:$A,'Info-tabeller'!$I393,VindIndeks_raw_20_small!$B:$B,'Info-tabeller'!$H393)),AVERAGEIFS(VindIndeks_raw_20_small!$D:$D,VindIndeks_raw_20_small!$C:$C,'Info-tabeller'!AE$55,VindIndeks_raw_20_small!$A:$A,'Info-tabeller'!$I393,VindIndeks_raw_20_small!$B:$B,'Info-tabeller'!$H393),"")</f>
        <v/>
      </c>
      <c r="AF393" s="4">
        <f>IF(ISNUMBER(AVERAGEIFS(VindIndeks_raw_20_small!$D:$D,VindIndeks_raw_20_small!$C:$C,'Info-tabeller'!AF$55,VindIndeks_raw_20_small!$A:$A,'Info-tabeller'!$I393,VindIndeks_raw_20_small!$B:$B,'Info-tabeller'!$H393)),AVERAGEIFS(VindIndeks_raw_20_small!$D:$D,VindIndeks_raw_20_small!$C:$C,'Info-tabeller'!AF$55,VindIndeks_raw_20_small!$A:$A,'Info-tabeller'!$I393,VindIndeks_raw_20_small!$B:$B,'Info-tabeller'!$H393),"")</f>
        <v/>
      </c>
      <c r="AG393" s="4">
        <f>IF(ISNUMBER(AVERAGEIFS(VindIndeks_raw_20_small!$D:$D,VindIndeks_raw_20_small!$C:$C,'Info-tabeller'!AG$55,VindIndeks_raw_20_small!$A:$A,'Info-tabeller'!$I393,VindIndeks_raw_20_small!$B:$B,'Info-tabeller'!$H393)),AVERAGEIFS(VindIndeks_raw_20_small!$D:$D,VindIndeks_raw_20_small!$C:$C,'Info-tabeller'!AG$55,VindIndeks_raw_20_small!$A:$A,'Info-tabeller'!$I393,VindIndeks_raw_20_small!$B:$B,'Info-tabeller'!$H393),"")</f>
        <v/>
      </c>
      <c r="AH393" s="4">
        <f>IF(ISNUMBER(AVERAGEIFS(VindIndeks_raw_20_small!$D:$D,VindIndeks_raw_20_small!$C:$C,'Info-tabeller'!AH$55,VindIndeks_raw_20_small!$A:$A,'Info-tabeller'!$I393,VindIndeks_raw_20_small!$B:$B,'Info-tabeller'!$H393)),AVERAGEIFS(VindIndeks_raw_20_small!$D:$D,VindIndeks_raw_20_small!$C:$C,'Info-tabeller'!AH$55,VindIndeks_raw_20_small!$A:$A,'Info-tabeller'!$I393,VindIndeks_raw_20_small!$B:$B,'Info-tabeller'!$H393),"")</f>
        <v/>
      </c>
      <c r="AI393" s="4">
        <f>IF(ISNUMBER(AVERAGEIFS(VindIndeks_raw_20_small!$D:$D,VindIndeks_raw_20_small!$C:$C,'Info-tabeller'!AI$55,VindIndeks_raw_20_small!$A:$A,'Info-tabeller'!$I393,VindIndeks_raw_20_small!$B:$B,'Info-tabeller'!$H393)),AVERAGEIFS(VindIndeks_raw_20_small!$D:$D,VindIndeks_raw_20_small!$C:$C,'Info-tabeller'!AI$55,VindIndeks_raw_20_small!$A:$A,'Info-tabeller'!$I393,VindIndeks_raw_20_small!$B:$B,'Info-tabeller'!$H393),"")</f>
        <v/>
      </c>
      <c r="AJ393" s="4">
        <f>IF(ISNUMBER(AVERAGEIFS(VindIndeks_raw_20_small!$D:$D,VindIndeks_raw_20_small!$C:$C,'Info-tabeller'!AJ$55,VindIndeks_raw_20_small!$A:$A,'Info-tabeller'!$I393,VindIndeks_raw_20_small!$B:$B,'Info-tabeller'!$H393)),AVERAGEIFS(VindIndeks_raw_20_small!$D:$D,VindIndeks_raw_20_small!$C:$C,'Info-tabeller'!AJ$55,VindIndeks_raw_20_small!$A:$A,'Info-tabeller'!$I393,VindIndeks_raw_20_small!$B:$B,'Info-tabeller'!$H393),"")</f>
        <v/>
      </c>
      <c r="AK393" s="7">
        <f>IF(ISNUMBER(AVERAGE(AC393:AJ393)),AVERAGE(AC393:AJ393),"")</f>
        <v/>
      </c>
      <c r="AN393" s="17">
        <f>+AB393</f>
        <v/>
      </c>
      <c r="AO393" s="4">
        <f>IF(ISNUMBER(AVERAGEIFS(VindIndeks_raw_13!$D:$D,VindIndeks_raw_13!$C:$C,'Info-tabeller'!AO$55,VindIndeks_raw_13!$A:$A,'Info-tabeller'!$I393,VindIndeks_raw_13!$B:$B,'Info-tabeller'!$H393)),AVERAGEIFS(VindIndeks_raw_13!$D:$D,VindIndeks_raw_13!$C:$C,'Info-tabeller'!AO$55,VindIndeks_raw_13!$A:$A,'Info-tabeller'!$I393,VindIndeks_raw_13!$B:$B,'Info-tabeller'!$H393),"")</f>
        <v/>
      </c>
      <c r="AP393" s="4">
        <f>IF(ISNUMBER(AVERAGEIFS(VindIndeks_raw_13!$D:$D,VindIndeks_raw_13!$C:$C,'Info-tabeller'!AP$55,VindIndeks_raw_13!$A:$A,'Info-tabeller'!$I393,VindIndeks_raw_13!$B:$B,'Info-tabeller'!$H393)),AVERAGEIFS(VindIndeks_raw_13!$D:$D,VindIndeks_raw_13!$C:$C,'Info-tabeller'!AP$55,VindIndeks_raw_13!$A:$A,'Info-tabeller'!$I393,VindIndeks_raw_13!$B:$B,'Info-tabeller'!$H393),"")</f>
        <v/>
      </c>
      <c r="AQ393" s="4">
        <f>IF(ISNUMBER(AVERAGEIFS(VindIndeks_raw_13!$D:$D,VindIndeks_raw_13!$C:$C,'Info-tabeller'!AQ$55,VindIndeks_raw_13!$A:$A,'Info-tabeller'!$I393,VindIndeks_raw_13!$B:$B,'Info-tabeller'!$H393)),AVERAGEIFS(VindIndeks_raw_13!$D:$D,VindIndeks_raw_13!$C:$C,'Info-tabeller'!AQ$55,VindIndeks_raw_13!$A:$A,'Info-tabeller'!$I393,VindIndeks_raw_13!$B:$B,'Info-tabeller'!$H393),"")</f>
        <v/>
      </c>
      <c r="AR393" s="4">
        <f>IF(ISNUMBER(AVERAGEIFS(VindIndeks_raw_13!$D:$D,VindIndeks_raw_13!$C:$C,'Info-tabeller'!AR$55,VindIndeks_raw_13!$A:$A,'Info-tabeller'!$I393,VindIndeks_raw_13!$B:$B,'Info-tabeller'!$H393)),AVERAGEIFS(VindIndeks_raw_13!$D:$D,VindIndeks_raw_13!$C:$C,'Info-tabeller'!AR$55,VindIndeks_raw_13!$A:$A,'Info-tabeller'!$I393,VindIndeks_raw_13!$B:$B,'Info-tabeller'!$H393),"")</f>
        <v/>
      </c>
      <c r="AS393" s="4">
        <f>IF(ISNUMBER(AVERAGEIFS(VindIndeks_raw_13!$D:$D,VindIndeks_raw_13!$C:$C,'Info-tabeller'!AS$55,VindIndeks_raw_13!$A:$A,'Info-tabeller'!$I393,VindIndeks_raw_13!$B:$B,'Info-tabeller'!$H393)),AVERAGEIFS(VindIndeks_raw_13!$D:$D,VindIndeks_raw_13!$C:$C,'Info-tabeller'!AS$55,VindIndeks_raw_13!$A:$A,'Info-tabeller'!$I393,VindIndeks_raw_13!$B:$B,'Info-tabeller'!$H393),"")</f>
        <v/>
      </c>
      <c r="AT393" s="4">
        <f>IF(ISNUMBER(AVERAGEIFS(VindIndeks_raw_13!$D:$D,VindIndeks_raw_13!$C:$C,'Info-tabeller'!AT$55,VindIndeks_raw_13!$A:$A,'Info-tabeller'!$I393,VindIndeks_raw_13!$B:$B,'Info-tabeller'!$H393)),AVERAGEIFS(VindIndeks_raw_13!$D:$D,VindIndeks_raw_13!$C:$C,'Info-tabeller'!AT$55,VindIndeks_raw_13!$A:$A,'Info-tabeller'!$I393,VindIndeks_raw_13!$B:$B,'Info-tabeller'!$H393),"")</f>
        <v/>
      </c>
      <c r="AU393" s="4">
        <f>IF(ISNUMBER(AVERAGEIFS(VindIndeks_raw_13!$D:$D,VindIndeks_raw_13!$C:$C,'Info-tabeller'!AU$55,VindIndeks_raw_13!$A:$A,'Info-tabeller'!$I393,VindIndeks_raw_13!$B:$B,'Info-tabeller'!$H393)),AVERAGEIFS(VindIndeks_raw_13!$D:$D,VindIndeks_raw_13!$C:$C,'Info-tabeller'!AU$55,VindIndeks_raw_13!$A:$A,'Info-tabeller'!$I393,VindIndeks_raw_13!$B:$B,'Info-tabeller'!$H393),"")</f>
        <v/>
      </c>
      <c r="AV393" s="4">
        <f>IF(ISNUMBER(AVERAGEIFS(VindIndeks_raw_13!$D:$D,VindIndeks_raw_13!$C:$C,'Info-tabeller'!AV$55,VindIndeks_raw_13!$A:$A,'Info-tabeller'!$I393,VindIndeks_raw_13!$B:$B,'Info-tabeller'!$H393)),AVERAGEIFS(VindIndeks_raw_13!$D:$D,VindIndeks_raw_13!$C:$C,'Info-tabeller'!AV$55,VindIndeks_raw_13!$A:$A,'Info-tabeller'!$I393,VindIndeks_raw_13!$B:$B,'Info-tabeller'!$H393),"")</f>
        <v/>
      </c>
      <c r="AW393" s="5">
        <f>IF(ISNUMBER(AVERAGEIFS(VindIndeks_raw_13!$D:$D,VindIndeks_raw_13!$C:$C,'Info-tabeller'!AW$55,VindIndeks_raw_13!$A:$A,'Info-tabeller'!$I393,VindIndeks_raw_13!$B:$B,'Info-tabeller'!$H393)),AVERAGEIFS(VindIndeks_raw_13!$D:$D,VindIndeks_raw_13!$C:$C,'Info-tabeller'!AW$55,VindIndeks_raw_13!$A:$A,'Info-tabeller'!$I393,VindIndeks_raw_13!$B:$B,'Info-tabeller'!$H393),"")</f>
        <v/>
      </c>
      <c r="AX393" s="5">
        <f>IF(ISNUMBER(AVERAGEIFS(VindIndeks_raw_13!$D:$D,VindIndeks_raw_13!$C:$C,'Info-tabeller'!AX$55,VindIndeks_raw_13!$A:$A,'Info-tabeller'!$I393,VindIndeks_raw_13!$B:$B,'Info-tabeller'!$H393)),AVERAGEIFS(VindIndeks_raw_13!$D:$D,VindIndeks_raw_13!$C:$C,'Info-tabeller'!AX$55,VindIndeks_raw_13!$A:$A,'Info-tabeller'!$I393,VindIndeks_raw_13!$B:$B,'Info-tabeller'!$H393),"")</f>
        <v/>
      </c>
      <c r="AY393" s="5">
        <f>IF(ISNUMBER(AVERAGEIFS(VindIndeks_raw_13!$D:$D,VindIndeks_raw_13!$C:$C,'Info-tabeller'!AY$55,VindIndeks_raw_13!$A:$A,'Info-tabeller'!$I393,VindIndeks_raw_13!$B:$B,'Info-tabeller'!$H393)),AVERAGEIFS(VindIndeks_raw_13!$D:$D,VindIndeks_raw_13!$C:$C,'Info-tabeller'!AY$55,VindIndeks_raw_13!$A:$A,'Info-tabeller'!$I393,VindIndeks_raw_13!$B:$B,'Info-tabeller'!$H393),"")</f>
        <v/>
      </c>
      <c r="AZ393" s="7">
        <f>IF(ISNUMBER(AVERAGE(AO393:AV393)),AVERAGE(AO393:AV393),"")</f>
        <v/>
      </c>
      <c r="BA393" s="6">
        <f>IF(ISNUMBER(AVERAGE(AW393:AY393)),AVERAGE(AW393:AY393),"")</f>
        <v/>
      </c>
      <c r="BC393" s="17">
        <f>+AN393</f>
        <v/>
      </c>
      <c r="BD393" s="19">
        <f>+AC393/AO393</f>
        <v/>
      </c>
      <c r="BE393" s="19">
        <f>+AD393/AP393</f>
        <v/>
      </c>
      <c r="BF393" s="19">
        <f>+AE393/AQ393</f>
        <v/>
      </c>
      <c r="BG393" s="19">
        <f>+AF393/AR393</f>
        <v/>
      </c>
      <c r="BH393" s="19">
        <f>+AG393/AS393</f>
        <v/>
      </c>
      <c r="BI393" s="19">
        <f>+AH393/AT393</f>
        <v/>
      </c>
      <c r="BJ393" s="19">
        <f>+AI393/AU393</f>
        <v/>
      </c>
      <c r="BK393" s="19">
        <f>+AJ393/AV393</f>
        <v/>
      </c>
      <c r="BL393" s="19">
        <f>+AK393/AZ393</f>
        <v/>
      </c>
      <c r="BN393" s="19">
        <f>+J393/AO393</f>
        <v/>
      </c>
      <c r="BO393" s="19">
        <f>+K393/AP393</f>
        <v/>
      </c>
      <c r="BP393" s="19">
        <f>+L393/AQ393</f>
        <v/>
      </c>
      <c r="BQ393" s="19">
        <f>+M393/AR393</f>
        <v/>
      </c>
      <c r="BR393" s="19">
        <f>+N393/AS393</f>
        <v/>
      </c>
      <c r="BS393" s="19">
        <f>+O393/AT393</f>
        <v/>
      </c>
      <c r="BT393" s="19">
        <f>+P393/AU393</f>
        <v/>
      </c>
      <c r="BU393" s="19">
        <f>+Q393/AV393</f>
        <v/>
      </c>
      <c r="BV393" s="19">
        <f>+X393/AZ393</f>
        <v/>
      </c>
    </row>
    <row r="394" ht="15" customHeight="1">
      <c r="D394" s="53">
        <f>IF(AND($I394=YEAR(WindDenmark!$F$4)+D$100,$H394&lt;=MONTH(WindDenmark!$F$4)),1,0)</f>
        <v/>
      </c>
      <c r="E394" s="53">
        <f>IF(AND($I394=YEAR(WindDenmark!$F$4)+E$100,$H394&lt;=MONTH(WindDenmark!$F$4)),1,0)</f>
        <v/>
      </c>
      <c r="F394" s="53">
        <f>IF(AND(G394&lt;=WindDenmark!$F$4,I394&gt;YEAR(WindDenmark!$F$4)-11),1,0)</f>
        <v/>
      </c>
      <c r="G394" s="62">
        <f>DATE(I394,H394,1)</f>
        <v/>
      </c>
      <c r="H394" s="53">
        <f>+H382</f>
        <v/>
      </c>
      <c r="I394" s="53">
        <f>IF(H394=1,I393+1,I393)</f>
        <v/>
      </c>
      <c r="J394" s="4">
        <f>IF(ISNUMBER(AVERAGEIFS(VindIndeks_raw_20_large!$D:$D,VindIndeks_raw_20_large!$C:$C,'Info-tabeller'!J$55,VindIndeks_raw_20_large!$A:$A,'Info-tabeller'!$I394,VindIndeks_raw_20_large!$B:$B,'Info-tabeller'!$H394)),AVERAGEIFS(VindIndeks_raw_20_large!$D:$D,VindIndeks_raw_20_large!$C:$C,'Info-tabeller'!J$55,VindIndeks_raw_20_large!$A:$A,'Info-tabeller'!$I394,VindIndeks_raw_20_large!$B:$B,'Info-tabeller'!$H394),"")</f>
        <v/>
      </c>
      <c r="K394" s="4">
        <f>IF(ISNUMBER(AVERAGEIFS(VindIndeks_raw_20_large!$D:$D,VindIndeks_raw_20_large!$C:$C,'Info-tabeller'!K$55,VindIndeks_raw_20_large!$A:$A,'Info-tabeller'!$I394,VindIndeks_raw_20_large!$B:$B,'Info-tabeller'!$H394)),AVERAGEIFS(VindIndeks_raw_20_large!$D:$D,VindIndeks_raw_20_large!$C:$C,'Info-tabeller'!K$55,VindIndeks_raw_20_large!$A:$A,'Info-tabeller'!$I394,VindIndeks_raw_20_large!$B:$B,'Info-tabeller'!$H394),"")</f>
        <v/>
      </c>
      <c r="L394" s="4">
        <f>IF(ISNUMBER(AVERAGEIFS(VindIndeks_raw_20_large!$D:$D,VindIndeks_raw_20_large!$C:$C,'Info-tabeller'!L$55,VindIndeks_raw_20_large!$A:$A,'Info-tabeller'!$I394,VindIndeks_raw_20_large!$B:$B,'Info-tabeller'!$H394)),AVERAGEIFS(VindIndeks_raw_20_large!$D:$D,VindIndeks_raw_20_large!$C:$C,'Info-tabeller'!L$55,VindIndeks_raw_20_large!$A:$A,'Info-tabeller'!$I394,VindIndeks_raw_20_large!$B:$B,'Info-tabeller'!$H394),"")</f>
        <v/>
      </c>
      <c r="M394" s="4">
        <f>IF(ISNUMBER(AVERAGEIFS(VindIndeks_raw_20_large!$D:$D,VindIndeks_raw_20_large!$C:$C,'Info-tabeller'!M$55,VindIndeks_raw_20_large!$A:$A,'Info-tabeller'!$I394,VindIndeks_raw_20_large!$B:$B,'Info-tabeller'!$H394)),AVERAGEIFS(VindIndeks_raw_20_large!$D:$D,VindIndeks_raw_20_large!$C:$C,'Info-tabeller'!M$55,VindIndeks_raw_20_large!$A:$A,'Info-tabeller'!$I394,VindIndeks_raw_20_large!$B:$B,'Info-tabeller'!$H394),"")</f>
        <v/>
      </c>
      <c r="N394" s="4">
        <f>IF(ISNUMBER(AVERAGEIFS(VindIndeks_raw_20_large!$D:$D,VindIndeks_raw_20_large!$C:$C,'Info-tabeller'!N$55,VindIndeks_raw_20_large!$A:$A,'Info-tabeller'!$I394,VindIndeks_raw_20_large!$B:$B,'Info-tabeller'!$H394)),AVERAGEIFS(VindIndeks_raw_20_large!$D:$D,VindIndeks_raw_20_large!$C:$C,'Info-tabeller'!N$55,VindIndeks_raw_20_large!$A:$A,'Info-tabeller'!$I394,VindIndeks_raw_20_large!$B:$B,'Info-tabeller'!$H394),"")</f>
        <v/>
      </c>
      <c r="O394" s="4">
        <f>IF(ISNUMBER(AVERAGEIFS(VindIndeks_raw_20_large!$D:$D,VindIndeks_raw_20_large!$C:$C,'Info-tabeller'!O$55,VindIndeks_raw_20_large!$A:$A,'Info-tabeller'!$I394,VindIndeks_raw_20_large!$B:$B,'Info-tabeller'!$H394)),AVERAGEIFS(VindIndeks_raw_20_large!$D:$D,VindIndeks_raw_20_large!$C:$C,'Info-tabeller'!O$55,VindIndeks_raw_20_large!$A:$A,'Info-tabeller'!$I394,VindIndeks_raw_20_large!$B:$B,'Info-tabeller'!$H394),"")</f>
        <v/>
      </c>
      <c r="P394" s="4">
        <f>IF(ISNUMBER(AVERAGEIFS(VindIndeks_raw_20_large!$D:$D,VindIndeks_raw_20_large!$C:$C,'Info-tabeller'!P$55,VindIndeks_raw_20_large!$A:$A,'Info-tabeller'!$I394,VindIndeks_raw_20_large!$B:$B,'Info-tabeller'!$H394)),AVERAGEIFS(VindIndeks_raw_20_large!$D:$D,VindIndeks_raw_20_large!$C:$C,'Info-tabeller'!P$55,VindIndeks_raw_20_large!$A:$A,'Info-tabeller'!$I394,VindIndeks_raw_20_large!$B:$B,'Info-tabeller'!$H394),"")</f>
        <v/>
      </c>
      <c r="Q394" s="4">
        <f>IF(ISNUMBER(AVERAGEIFS(VindIndeks_raw_20_large!$D:$D,VindIndeks_raw_20_large!$C:$C,'Info-tabeller'!Q$55,VindIndeks_raw_20_large!$A:$A,'Info-tabeller'!$I394,VindIndeks_raw_20_large!$B:$B,'Info-tabeller'!$H394)),AVERAGEIFS(VindIndeks_raw_20_large!$D:$D,VindIndeks_raw_20_large!$C:$C,'Info-tabeller'!Q$55,VindIndeks_raw_20_large!$A:$A,'Info-tabeller'!$I394,VindIndeks_raw_20_large!$B:$B,'Info-tabeller'!$H394),"")</f>
        <v/>
      </c>
      <c r="R394" s="5">
        <f>IF(ISNUMBER(AVERAGEIFS(VindIndeks_raw_20_large!$D:$D,VindIndeks_raw_20_large!$C:$C,'Info-tabeller'!R$55,VindIndeks_raw_20_large!$A:$A,'Info-tabeller'!$I394,VindIndeks_raw_20_large!$B:$B,'Info-tabeller'!$H394)),AVERAGEIFS(VindIndeks_raw_20_large!$D:$D,VindIndeks_raw_20_large!$C:$C,'Info-tabeller'!R$55,VindIndeks_raw_20_large!$A:$A,'Info-tabeller'!$I394,VindIndeks_raw_20_large!$B:$B,'Info-tabeller'!$H394),"")</f>
        <v/>
      </c>
      <c r="S394" s="5">
        <f>IF(ISNUMBER(AVERAGEIFS(VindIndeks_raw_20_large!$D:$D,VindIndeks_raw_20_large!$C:$C,'Info-tabeller'!S$55,VindIndeks_raw_20_large!$A:$A,'Info-tabeller'!$I394,VindIndeks_raw_20_large!$B:$B,'Info-tabeller'!$H394)),AVERAGEIFS(VindIndeks_raw_20_large!$D:$D,VindIndeks_raw_20_large!$C:$C,'Info-tabeller'!S$55,VindIndeks_raw_20_large!$A:$A,'Info-tabeller'!$I394,VindIndeks_raw_20_large!$B:$B,'Info-tabeller'!$H394),"")</f>
        <v/>
      </c>
      <c r="T394" s="5">
        <f>IF(ISNUMBER(AVERAGEIFS(VindIndeks_raw_20_large!$D:$D,VindIndeks_raw_20_large!$C:$C,'Info-tabeller'!T$55,VindIndeks_raw_20_large!$A:$A,'Info-tabeller'!$I394,VindIndeks_raw_20_large!$B:$B,'Info-tabeller'!$H394)),AVERAGEIFS(VindIndeks_raw_20_large!$D:$D,VindIndeks_raw_20_large!$C:$C,'Info-tabeller'!T$55,VindIndeks_raw_20_large!$A:$A,'Info-tabeller'!$I394,VindIndeks_raw_20_large!$B:$B,'Info-tabeller'!$H394),"")</f>
        <v/>
      </c>
      <c r="U394" s="5">
        <f>IF(ISNUMBER(AVERAGEIFS(VindIndeks_raw_20_large!$D:$D,VindIndeks_raw_20_large!$C:$C,'Info-tabeller'!U$55,VindIndeks_raw_20_large!$A:$A,'Info-tabeller'!$I394,VindIndeks_raw_20_large!$B:$B,'Info-tabeller'!$H394)),AVERAGEIFS(VindIndeks_raw_20_large!$D:$D,VindIndeks_raw_20_large!$C:$C,'Info-tabeller'!U$55,VindIndeks_raw_20_large!$A:$A,'Info-tabeller'!$I394,VindIndeks_raw_20_large!$B:$B,'Info-tabeller'!$H394),"")</f>
        <v/>
      </c>
      <c r="V394" s="5">
        <f>IF(ISNUMBER(AVERAGEIFS(VindIndeks_raw_20_large!$D:$D,VindIndeks_raw_20_large!$C:$C,'Info-tabeller'!V$55,VindIndeks_raw_20_large!$A:$A,'Info-tabeller'!$I394,VindIndeks_raw_20_large!$B:$B,'Info-tabeller'!$H394)),AVERAGEIFS(VindIndeks_raw_20_large!$D:$D,VindIndeks_raw_20_large!$C:$C,'Info-tabeller'!V$55,VindIndeks_raw_20_large!$A:$A,'Info-tabeller'!$I394,VindIndeks_raw_20_large!$B:$B,'Info-tabeller'!$H394),"")</f>
        <v/>
      </c>
      <c r="W394" s="5">
        <f>IF(ISNUMBER(AVERAGEIFS(VindIndeks_raw_20_large!$D:$D,VindIndeks_raw_20_large!$C:$C,'Info-tabeller'!W$55,VindIndeks_raw_20_large!$A:$A,'Info-tabeller'!$I394,VindIndeks_raw_20_large!$B:$B,'Info-tabeller'!$H394)),AVERAGEIFS(VindIndeks_raw_20_large!$D:$D,VindIndeks_raw_20_large!$C:$C,'Info-tabeller'!W$55,VindIndeks_raw_20_large!$A:$A,'Info-tabeller'!$I394,VindIndeks_raw_20_large!$B:$B,'Info-tabeller'!$H394),"")</f>
        <v/>
      </c>
      <c r="X394" s="7">
        <f>IF(ISNUMBER(AVERAGE(J394:Q394)),AVERAGE(J394:Q394),"")</f>
        <v/>
      </c>
      <c r="Y394" s="6">
        <f>IF(ISNUMBER(AVERAGE(R394:W394)),AVERAGE(R394:W394),"")</f>
        <v/>
      </c>
      <c r="AB394" s="16">
        <f>+G394</f>
        <v/>
      </c>
      <c r="AC394" s="4">
        <f>IF(ISNUMBER(AVERAGEIFS(VindIndeks_raw_20_small!$D:$D,VindIndeks_raw_20_small!$C:$C,'Info-tabeller'!AC$55,VindIndeks_raw_20_small!$A:$A,'Info-tabeller'!$I394,VindIndeks_raw_20_small!$B:$B,'Info-tabeller'!$H394)),AVERAGEIFS(VindIndeks_raw_20_small!$D:$D,VindIndeks_raw_20_small!$C:$C,'Info-tabeller'!AC$55,VindIndeks_raw_20_small!$A:$A,'Info-tabeller'!$I394,VindIndeks_raw_20_small!$B:$B,'Info-tabeller'!$H394),"")</f>
        <v/>
      </c>
      <c r="AD394" s="4">
        <f>IF(ISNUMBER(AVERAGEIFS(VindIndeks_raw_20_small!$D:$D,VindIndeks_raw_20_small!$C:$C,'Info-tabeller'!AD$55,VindIndeks_raw_20_small!$A:$A,'Info-tabeller'!$I394,VindIndeks_raw_20_small!$B:$B,'Info-tabeller'!$H394)),AVERAGEIFS(VindIndeks_raw_20_small!$D:$D,VindIndeks_raw_20_small!$C:$C,'Info-tabeller'!AD$55,VindIndeks_raw_20_small!$A:$A,'Info-tabeller'!$I394,VindIndeks_raw_20_small!$B:$B,'Info-tabeller'!$H394),"")</f>
        <v/>
      </c>
      <c r="AE394" s="4">
        <f>IF(ISNUMBER(AVERAGEIFS(VindIndeks_raw_20_small!$D:$D,VindIndeks_raw_20_small!$C:$C,'Info-tabeller'!AE$55,VindIndeks_raw_20_small!$A:$A,'Info-tabeller'!$I394,VindIndeks_raw_20_small!$B:$B,'Info-tabeller'!$H394)),AVERAGEIFS(VindIndeks_raw_20_small!$D:$D,VindIndeks_raw_20_small!$C:$C,'Info-tabeller'!AE$55,VindIndeks_raw_20_small!$A:$A,'Info-tabeller'!$I394,VindIndeks_raw_20_small!$B:$B,'Info-tabeller'!$H394),"")</f>
        <v/>
      </c>
      <c r="AF394" s="4">
        <f>IF(ISNUMBER(AVERAGEIFS(VindIndeks_raw_20_small!$D:$D,VindIndeks_raw_20_small!$C:$C,'Info-tabeller'!AF$55,VindIndeks_raw_20_small!$A:$A,'Info-tabeller'!$I394,VindIndeks_raw_20_small!$B:$B,'Info-tabeller'!$H394)),AVERAGEIFS(VindIndeks_raw_20_small!$D:$D,VindIndeks_raw_20_small!$C:$C,'Info-tabeller'!AF$55,VindIndeks_raw_20_small!$A:$A,'Info-tabeller'!$I394,VindIndeks_raw_20_small!$B:$B,'Info-tabeller'!$H394),"")</f>
        <v/>
      </c>
      <c r="AG394" s="4">
        <f>IF(ISNUMBER(AVERAGEIFS(VindIndeks_raw_20_small!$D:$D,VindIndeks_raw_20_small!$C:$C,'Info-tabeller'!AG$55,VindIndeks_raw_20_small!$A:$A,'Info-tabeller'!$I394,VindIndeks_raw_20_small!$B:$B,'Info-tabeller'!$H394)),AVERAGEIFS(VindIndeks_raw_20_small!$D:$D,VindIndeks_raw_20_small!$C:$C,'Info-tabeller'!AG$55,VindIndeks_raw_20_small!$A:$A,'Info-tabeller'!$I394,VindIndeks_raw_20_small!$B:$B,'Info-tabeller'!$H394),"")</f>
        <v/>
      </c>
      <c r="AH394" s="4">
        <f>IF(ISNUMBER(AVERAGEIFS(VindIndeks_raw_20_small!$D:$D,VindIndeks_raw_20_small!$C:$C,'Info-tabeller'!AH$55,VindIndeks_raw_20_small!$A:$A,'Info-tabeller'!$I394,VindIndeks_raw_20_small!$B:$B,'Info-tabeller'!$H394)),AVERAGEIFS(VindIndeks_raw_20_small!$D:$D,VindIndeks_raw_20_small!$C:$C,'Info-tabeller'!AH$55,VindIndeks_raw_20_small!$A:$A,'Info-tabeller'!$I394,VindIndeks_raw_20_small!$B:$B,'Info-tabeller'!$H394),"")</f>
        <v/>
      </c>
      <c r="AI394" s="4">
        <f>IF(ISNUMBER(AVERAGEIFS(VindIndeks_raw_20_small!$D:$D,VindIndeks_raw_20_small!$C:$C,'Info-tabeller'!AI$55,VindIndeks_raw_20_small!$A:$A,'Info-tabeller'!$I394,VindIndeks_raw_20_small!$B:$B,'Info-tabeller'!$H394)),AVERAGEIFS(VindIndeks_raw_20_small!$D:$D,VindIndeks_raw_20_small!$C:$C,'Info-tabeller'!AI$55,VindIndeks_raw_20_small!$A:$A,'Info-tabeller'!$I394,VindIndeks_raw_20_small!$B:$B,'Info-tabeller'!$H394),"")</f>
        <v/>
      </c>
      <c r="AJ394" s="4">
        <f>IF(ISNUMBER(AVERAGEIFS(VindIndeks_raw_20_small!$D:$D,VindIndeks_raw_20_small!$C:$C,'Info-tabeller'!AJ$55,VindIndeks_raw_20_small!$A:$A,'Info-tabeller'!$I394,VindIndeks_raw_20_small!$B:$B,'Info-tabeller'!$H394)),AVERAGEIFS(VindIndeks_raw_20_small!$D:$D,VindIndeks_raw_20_small!$C:$C,'Info-tabeller'!AJ$55,VindIndeks_raw_20_small!$A:$A,'Info-tabeller'!$I394,VindIndeks_raw_20_small!$B:$B,'Info-tabeller'!$H394),"")</f>
        <v/>
      </c>
      <c r="AK394" s="7">
        <f>IF(ISNUMBER(AVERAGE(AC394:AJ394)),AVERAGE(AC394:AJ394),"")</f>
        <v/>
      </c>
      <c r="AN394" s="17">
        <f>+AB394</f>
        <v/>
      </c>
      <c r="AO394" s="4">
        <f>IF(ISNUMBER(AVERAGEIFS(VindIndeks_raw_13!$D:$D,VindIndeks_raw_13!$C:$C,'Info-tabeller'!AO$55,VindIndeks_raw_13!$A:$A,'Info-tabeller'!$I394,VindIndeks_raw_13!$B:$B,'Info-tabeller'!$H394)),AVERAGEIFS(VindIndeks_raw_13!$D:$D,VindIndeks_raw_13!$C:$C,'Info-tabeller'!AO$55,VindIndeks_raw_13!$A:$A,'Info-tabeller'!$I394,VindIndeks_raw_13!$B:$B,'Info-tabeller'!$H394),"")</f>
        <v/>
      </c>
      <c r="AP394" s="4">
        <f>IF(ISNUMBER(AVERAGEIFS(VindIndeks_raw_13!$D:$D,VindIndeks_raw_13!$C:$C,'Info-tabeller'!AP$55,VindIndeks_raw_13!$A:$A,'Info-tabeller'!$I394,VindIndeks_raw_13!$B:$B,'Info-tabeller'!$H394)),AVERAGEIFS(VindIndeks_raw_13!$D:$D,VindIndeks_raw_13!$C:$C,'Info-tabeller'!AP$55,VindIndeks_raw_13!$A:$A,'Info-tabeller'!$I394,VindIndeks_raw_13!$B:$B,'Info-tabeller'!$H394),"")</f>
        <v/>
      </c>
      <c r="AQ394" s="4">
        <f>IF(ISNUMBER(AVERAGEIFS(VindIndeks_raw_13!$D:$D,VindIndeks_raw_13!$C:$C,'Info-tabeller'!AQ$55,VindIndeks_raw_13!$A:$A,'Info-tabeller'!$I394,VindIndeks_raw_13!$B:$B,'Info-tabeller'!$H394)),AVERAGEIFS(VindIndeks_raw_13!$D:$D,VindIndeks_raw_13!$C:$C,'Info-tabeller'!AQ$55,VindIndeks_raw_13!$A:$A,'Info-tabeller'!$I394,VindIndeks_raw_13!$B:$B,'Info-tabeller'!$H394),"")</f>
        <v/>
      </c>
      <c r="AR394" s="4">
        <f>IF(ISNUMBER(AVERAGEIFS(VindIndeks_raw_13!$D:$D,VindIndeks_raw_13!$C:$C,'Info-tabeller'!AR$55,VindIndeks_raw_13!$A:$A,'Info-tabeller'!$I394,VindIndeks_raw_13!$B:$B,'Info-tabeller'!$H394)),AVERAGEIFS(VindIndeks_raw_13!$D:$D,VindIndeks_raw_13!$C:$C,'Info-tabeller'!AR$55,VindIndeks_raw_13!$A:$A,'Info-tabeller'!$I394,VindIndeks_raw_13!$B:$B,'Info-tabeller'!$H394),"")</f>
        <v/>
      </c>
      <c r="AS394" s="4">
        <f>IF(ISNUMBER(AVERAGEIFS(VindIndeks_raw_13!$D:$D,VindIndeks_raw_13!$C:$C,'Info-tabeller'!AS$55,VindIndeks_raw_13!$A:$A,'Info-tabeller'!$I394,VindIndeks_raw_13!$B:$B,'Info-tabeller'!$H394)),AVERAGEIFS(VindIndeks_raw_13!$D:$D,VindIndeks_raw_13!$C:$C,'Info-tabeller'!AS$55,VindIndeks_raw_13!$A:$A,'Info-tabeller'!$I394,VindIndeks_raw_13!$B:$B,'Info-tabeller'!$H394),"")</f>
        <v/>
      </c>
      <c r="AT394" s="4">
        <f>IF(ISNUMBER(AVERAGEIFS(VindIndeks_raw_13!$D:$D,VindIndeks_raw_13!$C:$C,'Info-tabeller'!AT$55,VindIndeks_raw_13!$A:$A,'Info-tabeller'!$I394,VindIndeks_raw_13!$B:$B,'Info-tabeller'!$H394)),AVERAGEIFS(VindIndeks_raw_13!$D:$D,VindIndeks_raw_13!$C:$C,'Info-tabeller'!AT$55,VindIndeks_raw_13!$A:$A,'Info-tabeller'!$I394,VindIndeks_raw_13!$B:$B,'Info-tabeller'!$H394),"")</f>
        <v/>
      </c>
      <c r="AU394" s="4">
        <f>IF(ISNUMBER(AVERAGEIFS(VindIndeks_raw_13!$D:$D,VindIndeks_raw_13!$C:$C,'Info-tabeller'!AU$55,VindIndeks_raw_13!$A:$A,'Info-tabeller'!$I394,VindIndeks_raw_13!$B:$B,'Info-tabeller'!$H394)),AVERAGEIFS(VindIndeks_raw_13!$D:$D,VindIndeks_raw_13!$C:$C,'Info-tabeller'!AU$55,VindIndeks_raw_13!$A:$A,'Info-tabeller'!$I394,VindIndeks_raw_13!$B:$B,'Info-tabeller'!$H394),"")</f>
        <v/>
      </c>
      <c r="AV394" s="4">
        <f>IF(ISNUMBER(AVERAGEIFS(VindIndeks_raw_13!$D:$D,VindIndeks_raw_13!$C:$C,'Info-tabeller'!AV$55,VindIndeks_raw_13!$A:$A,'Info-tabeller'!$I394,VindIndeks_raw_13!$B:$B,'Info-tabeller'!$H394)),AVERAGEIFS(VindIndeks_raw_13!$D:$D,VindIndeks_raw_13!$C:$C,'Info-tabeller'!AV$55,VindIndeks_raw_13!$A:$A,'Info-tabeller'!$I394,VindIndeks_raw_13!$B:$B,'Info-tabeller'!$H394),"")</f>
        <v/>
      </c>
      <c r="AW394" s="5">
        <f>IF(ISNUMBER(AVERAGEIFS(VindIndeks_raw_13!$D:$D,VindIndeks_raw_13!$C:$C,'Info-tabeller'!AW$55,VindIndeks_raw_13!$A:$A,'Info-tabeller'!$I394,VindIndeks_raw_13!$B:$B,'Info-tabeller'!$H394)),AVERAGEIFS(VindIndeks_raw_13!$D:$D,VindIndeks_raw_13!$C:$C,'Info-tabeller'!AW$55,VindIndeks_raw_13!$A:$A,'Info-tabeller'!$I394,VindIndeks_raw_13!$B:$B,'Info-tabeller'!$H394),"")</f>
        <v/>
      </c>
      <c r="AX394" s="5">
        <f>IF(ISNUMBER(AVERAGEIFS(VindIndeks_raw_13!$D:$D,VindIndeks_raw_13!$C:$C,'Info-tabeller'!AX$55,VindIndeks_raw_13!$A:$A,'Info-tabeller'!$I394,VindIndeks_raw_13!$B:$B,'Info-tabeller'!$H394)),AVERAGEIFS(VindIndeks_raw_13!$D:$D,VindIndeks_raw_13!$C:$C,'Info-tabeller'!AX$55,VindIndeks_raw_13!$A:$A,'Info-tabeller'!$I394,VindIndeks_raw_13!$B:$B,'Info-tabeller'!$H394),"")</f>
        <v/>
      </c>
      <c r="AY394" s="5">
        <f>IF(ISNUMBER(AVERAGEIFS(VindIndeks_raw_13!$D:$D,VindIndeks_raw_13!$C:$C,'Info-tabeller'!AY$55,VindIndeks_raw_13!$A:$A,'Info-tabeller'!$I394,VindIndeks_raw_13!$B:$B,'Info-tabeller'!$H394)),AVERAGEIFS(VindIndeks_raw_13!$D:$D,VindIndeks_raw_13!$C:$C,'Info-tabeller'!AY$55,VindIndeks_raw_13!$A:$A,'Info-tabeller'!$I394,VindIndeks_raw_13!$B:$B,'Info-tabeller'!$H394),"")</f>
        <v/>
      </c>
      <c r="AZ394" s="7">
        <f>IF(ISNUMBER(AVERAGE(AO394:AV394)),AVERAGE(AO394:AV394),"")</f>
        <v/>
      </c>
      <c r="BA394" s="6">
        <f>IF(ISNUMBER(AVERAGE(AW394:AY394)),AVERAGE(AW394:AY394),"")</f>
        <v/>
      </c>
      <c r="BC394" s="17">
        <f>+AN394</f>
        <v/>
      </c>
      <c r="BD394" s="19">
        <f>+AC394/AO394</f>
        <v/>
      </c>
      <c r="BE394" s="19">
        <f>+AD394/AP394</f>
        <v/>
      </c>
      <c r="BF394" s="19">
        <f>+AE394/AQ394</f>
        <v/>
      </c>
      <c r="BG394" s="19">
        <f>+AF394/AR394</f>
        <v/>
      </c>
      <c r="BH394" s="19">
        <f>+AG394/AS394</f>
        <v/>
      </c>
      <c r="BI394" s="19">
        <f>+AH394/AT394</f>
        <v/>
      </c>
      <c r="BJ394" s="19">
        <f>+AI394/AU394</f>
        <v/>
      </c>
      <c r="BK394" s="19">
        <f>+AJ394/AV394</f>
        <v/>
      </c>
      <c r="BL394" s="19">
        <f>+AK394/AZ394</f>
        <v/>
      </c>
      <c r="BN394" s="19">
        <f>+J394/AO394</f>
        <v/>
      </c>
      <c r="BO394" s="19">
        <f>+K394/AP394</f>
        <v/>
      </c>
      <c r="BP394" s="19">
        <f>+L394/AQ394</f>
        <v/>
      </c>
      <c r="BQ394" s="19">
        <f>+M394/AR394</f>
        <v/>
      </c>
      <c r="BR394" s="19">
        <f>+N394/AS394</f>
        <v/>
      </c>
      <c r="BS394" s="19">
        <f>+O394/AT394</f>
        <v/>
      </c>
      <c r="BT394" s="19">
        <f>+P394/AU394</f>
        <v/>
      </c>
      <c r="BU394" s="19">
        <f>+Q394/AV394</f>
        <v/>
      </c>
      <c r="BV394" s="19">
        <f>+X394/AZ394</f>
        <v/>
      </c>
    </row>
    <row r="395" ht="15" customHeight="1">
      <c r="D395" s="53">
        <f>IF(AND($I395=YEAR(WindDenmark!$F$4)+D$100,$H395&lt;=MONTH(WindDenmark!$F$4)),1,0)</f>
        <v/>
      </c>
      <c r="E395" s="53">
        <f>IF(AND($I395=YEAR(WindDenmark!$F$4)+E$100,$H395&lt;=MONTH(WindDenmark!$F$4)),1,0)</f>
        <v/>
      </c>
      <c r="F395" s="53">
        <f>IF(AND(G395&lt;=WindDenmark!$F$4,I395&gt;YEAR(WindDenmark!$F$4)-11),1,0)</f>
        <v/>
      </c>
      <c r="G395" s="62">
        <f>DATE(I395,H395,1)</f>
        <v/>
      </c>
      <c r="H395" s="53">
        <f>+H383</f>
        <v/>
      </c>
      <c r="I395" s="53">
        <f>IF(H395=1,I394+1,I394)</f>
        <v/>
      </c>
      <c r="J395" s="4">
        <f>IF(ISNUMBER(AVERAGEIFS(VindIndeks_raw_20_large!$D:$D,VindIndeks_raw_20_large!$C:$C,'Info-tabeller'!J$55,VindIndeks_raw_20_large!$A:$A,'Info-tabeller'!$I395,VindIndeks_raw_20_large!$B:$B,'Info-tabeller'!$H395)),AVERAGEIFS(VindIndeks_raw_20_large!$D:$D,VindIndeks_raw_20_large!$C:$C,'Info-tabeller'!J$55,VindIndeks_raw_20_large!$A:$A,'Info-tabeller'!$I395,VindIndeks_raw_20_large!$B:$B,'Info-tabeller'!$H395),"")</f>
        <v/>
      </c>
      <c r="K395" s="4">
        <f>IF(ISNUMBER(AVERAGEIFS(VindIndeks_raw_20_large!$D:$D,VindIndeks_raw_20_large!$C:$C,'Info-tabeller'!K$55,VindIndeks_raw_20_large!$A:$A,'Info-tabeller'!$I395,VindIndeks_raw_20_large!$B:$B,'Info-tabeller'!$H395)),AVERAGEIFS(VindIndeks_raw_20_large!$D:$D,VindIndeks_raw_20_large!$C:$C,'Info-tabeller'!K$55,VindIndeks_raw_20_large!$A:$A,'Info-tabeller'!$I395,VindIndeks_raw_20_large!$B:$B,'Info-tabeller'!$H395),"")</f>
        <v/>
      </c>
      <c r="L395" s="4">
        <f>IF(ISNUMBER(AVERAGEIFS(VindIndeks_raw_20_large!$D:$D,VindIndeks_raw_20_large!$C:$C,'Info-tabeller'!L$55,VindIndeks_raw_20_large!$A:$A,'Info-tabeller'!$I395,VindIndeks_raw_20_large!$B:$B,'Info-tabeller'!$H395)),AVERAGEIFS(VindIndeks_raw_20_large!$D:$D,VindIndeks_raw_20_large!$C:$C,'Info-tabeller'!L$55,VindIndeks_raw_20_large!$A:$A,'Info-tabeller'!$I395,VindIndeks_raw_20_large!$B:$B,'Info-tabeller'!$H395),"")</f>
        <v/>
      </c>
      <c r="M395" s="4">
        <f>IF(ISNUMBER(AVERAGEIFS(VindIndeks_raw_20_large!$D:$D,VindIndeks_raw_20_large!$C:$C,'Info-tabeller'!M$55,VindIndeks_raw_20_large!$A:$A,'Info-tabeller'!$I395,VindIndeks_raw_20_large!$B:$B,'Info-tabeller'!$H395)),AVERAGEIFS(VindIndeks_raw_20_large!$D:$D,VindIndeks_raw_20_large!$C:$C,'Info-tabeller'!M$55,VindIndeks_raw_20_large!$A:$A,'Info-tabeller'!$I395,VindIndeks_raw_20_large!$B:$B,'Info-tabeller'!$H395),"")</f>
        <v/>
      </c>
      <c r="N395" s="4">
        <f>IF(ISNUMBER(AVERAGEIFS(VindIndeks_raw_20_large!$D:$D,VindIndeks_raw_20_large!$C:$C,'Info-tabeller'!N$55,VindIndeks_raw_20_large!$A:$A,'Info-tabeller'!$I395,VindIndeks_raw_20_large!$B:$B,'Info-tabeller'!$H395)),AVERAGEIFS(VindIndeks_raw_20_large!$D:$D,VindIndeks_raw_20_large!$C:$C,'Info-tabeller'!N$55,VindIndeks_raw_20_large!$A:$A,'Info-tabeller'!$I395,VindIndeks_raw_20_large!$B:$B,'Info-tabeller'!$H395),"")</f>
        <v/>
      </c>
      <c r="O395" s="4">
        <f>IF(ISNUMBER(AVERAGEIFS(VindIndeks_raw_20_large!$D:$D,VindIndeks_raw_20_large!$C:$C,'Info-tabeller'!O$55,VindIndeks_raw_20_large!$A:$A,'Info-tabeller'!$I395,VindIndeks_raw_20_large!$B:$B,'Info-tabeller'!$H395)),AVERAGEIFS(VindIndeks_raw_20_large!$D:$D,VindIndeks_raw_20_large!$C:$C,'Info-tabeller'!O$55,VindIndeks_raw_20_large!$A:$A,'Info-tabeller'!$I395,VindIndeks_raw_20_large!$B:$B,'Info-tabeller'!$H395),"")</f>
        <v/>
      </c>
      <c r="P395" s="4">
        <f>IF(ISNUMBER(AVERAGEIFS(VindIndeks_raw_20_large!$D:$D,VindIndeks_raw_20_large!$C:$C,'Info-tabeller'!P$55,VindIndeks_raw_20_large!$A:$A,'Info-tabeller'!$I395,VindIndeks_raw_20_large!$B:$B,'Info-tabeller'!$H395)),AVERAGEIFS(VindIndeks_raw_20_large!$D:$D,VindIndeks_raw_20_large!$C:$C,'Info-tabeller'!P$55,VindIndeks_raw_20_large!$A:$A,'Info-tabeller'!$I395,VindIndeks_raw_20_large!$B:$B,'Info-tabeller'!$H395),"")</f>
        <v/>
      </c>
      <c r="Q395" s="4">
        <f>IF(ISNUMBER(AVERAGEIFS(VindIndeks_raw_20_large!$D:$D,VindIndeks_raw_20_large!$C:$C,'Info-tabeller'!Q$55,VindIndeks_raw_20_large!$A:$A,'Info-tabeller'!$I395,VindIndeks_raw_20_large!$B:$B,'Info-tabeller'!$H395)),AVERAGEIFS(VindIndeks_raw_20_large!$D:$D,VindIndeks_raw_20_large!$C:$C,'Info-tabeller'!Q$55,VindIndeks_raw_20_large!$A:$A,'Info-tabeller'!$I395,VindIndeks_raw_20_large!$B:$B,'Info-tabeller'!$H395),"")</f>
        <v/>
      </c>
      <c r="R395" s="5">
        <f>IF(ISNUMBER(AVERAGEIFS(VindIndeks_raw_20_large!$D:$D,VindIndeks_raw_20_large!$C:$C,'Info-tabeller'!R$55,VindIndeks_raw_20_large!$A:$A,'Info-tabeller'!$I395,VindIndeks_raw_20_large!$B:$B,'Info-tabeller'!$H395)),AVERAGEIFS(VindIndeks_raw_20_large!$D:$D,VindIndeks_raw_20_large!$C:$C,'Info-tabeller'!R$55,VindIndeks_raw_20_large!$A:$A,'Info-tabeller'!$I395,VindIndeks_raw_20_large!$B:$B,'Info-tabeller'!$H395),"")</f>
        <v/>
      </c>
      <c r="S395" s="5">
        <f>IF(ISNUMBER(AVERAGEIFS(VindIndeks_raw_20_large!$D:$D,VindIndeks_raw_20_large!$C:$C,'Info-tabeller'!S$55,VindIndeks_raw_20_large!$A:$A,'Info-tabeller'!$I395,VindIndeks_raw_20_large!$B:$B,'Info-tabeller'!$H395)),AVERAGEIFS(VindIndeks_raw_20_large!$D:$D,VindIndeks_raw_20_large!$C:$C,'Info-tabeller'!S$55,VindIndeks_raw_20_large!$A:$A,'Info-tabeller'!$I395,VindIndeks_raw_20_large!$B:$B,'Info-tabeller'!$H395),"")</f>
        <v/>
      </c>
      <c r="T395" s="5">
        <f>IF(ISNUMBER(AVERAGEIFS(VindIndeks_raw_20_large!$D:$D,VindIndeks_raw_20_large!$C:$C,'Info-tabeller'!T$55,VindIndeks_raw_20_large!$A:$A,'Info-tabeller'!$I395,VindIndeks_raw_20_large!$B:$B,'Info-tabeller'!$H395)),AVERAGEIFS(VindIndeks_raw_20_large!$D:$D,VindIndeks_raw_20_large!$C:$C,'Info-tabeller'!T$55,VindIndeks_raw_20_large!$A:$A,'Info-tabeller'!$I395,VindIndeks_raw_20_large!$B:$B,'Info-tabeller'!$H395),"")</f>
        <v/>
      </c>
      <c r="U395" s="5">
        <f>IF(ISNUMBER(AVERAGEIFS(VindIndeks_raw_20_large!$D:$D,VindIndeks_raw_20_large!$C:$C,'Info-tabeller'!U$55,VindIndeks_raw_20_large!$A:$A,'Info-tabeller'!$I395,VindIndeks_raw_20_large!$B:$B,'Info-tabeller'!$H395)),AVERAGEIFS(VindIndeks_raw_20_large!$D:$D,VindIndeks_raw_20_large!$C:$C,'Info-tabeller'!U$55,VindIndeks_raw_20_large!$A:$A,'Info-tabeller'!$I395,VindIndeks_raw_20_large!$B:$B,'Info-tabeller'!$H395),"")</f>
        <v/>
      </c>
      <c r="V395" s="5">
        <f>IF(ISNUMBER(AVERAGEIFS(VindIndeks_raw_20_large!$D:$D,VindIndeks_raw_20_large!$C:$C,'Info-tabeller'!V$55,VindIndeks_raw_20_large!$A:$A,'Info-tabeller'!$I395,VindIndeks_raw_20_large!$B:$B,'Info-tabeller'!$H395)),AVERAGEIFS(VindIndeks_raw_20_large!$D:$D,VindIndeks_raw_20_large!$C:$C,'Info-tabeller'!V$55,VindIndeks_raw_20_large!$A:$A,'Info-tabeller'!$I395,VindIndeks_raw_20_large!$B:$B,'Info-tabeller'!$H395),"")</f>
        <v/>
      </c>
      <c r="W395" s="5">
        <f>IF(ISNUMBER(AVERAGEIFS(VindIndeks_raw_20_large!$D:$D,VindIndeks_raw_20_large!$C:$C,'Info-tabeller'!W$55,VindIndeks_raw_20_large!$A:$A,'Info-tabeller'!$I395,VindIndeks_raw_20_large!$B:$B,'Info-tabeller'!$H395)),AVERAGEIFS(VindIndeks_raw_20_large!$D:$D,VindIndeks_raw_20_large!$C:$C,'Info-tabeller'!W$55,VindIndeks_raw_20_large!$A:$A,'Info-tabeller'!$I395,VindIndeks_raw_20_large!$B:$B,'Info-tabeller'!$H395),"")</f>
        <v/>
      </c>
      <c r="X395" s="7">
        <f>IF(ISNUMBER(AVERAGE(J395:Q395)),AVERAGE(J395:Q395),"")</f>
        <v/>
      </c>
      <c r="Y395" s="6">
        <f>IF(ISNUMBER(AVERAGE(R395:W395)),AVERAGE(R395:W395),"")</f>
        <v/>
      </c>
      <c r="AB395" s="16">
        <f>+G395</f>
        <v/>
      </c>
      <c r="AC395" s="4">
        <f>IF(ISNUMBER(AVERAGEIFS(VindIndeks_raw_20_small!$D:$D,VindIndeks_raw_20_small!$C:$C,'Info-tabeller'!AC$55,VindIndeks_raw_20_small!$A:$A,'Info-tabeller'!$I395,VindIndeks_raw_20_small!$B:$B,'Info-tabeller'!$H395)),AVERAGEIFS(VindIndeks_raw_20_small!$D:$D,VindIndeks_raw_20_small!$C:$C,'Info-tabeller'!AC$55,VindIndeks_raw_20_small!$A:$A,'Info-tabeller'!$I395,VindIndeks_raw_20_small!$B:$B,'Info-tabeller'!$H395),"")</f>
        <v/>
      </c>
      <c r="AD395" s="4">
        <f>IF(ISNUMBER(AVERAGEIFS(VindIndeks_raw_20_small!$D:$D,VindIndeks_raw_20_small!$C:$C,'Info-tabeller'!AD$55,VindIndeks_raw_20_small!$A:$A,'Info-tabeller'!$I395,VindIndeks_raw_20_small!$B:$B,'Info-tabeller'!$H395)),AVERAGEIFS(VindIndeks_raw_20_small!$D:$D,VindIndeks_raw_20_small!$C:$C,'Info-tabeller'!AD$55,VindIndeks_raw_20_small!$A:$A,'Info-tabeller'!$I395,VindIndeks_raw_20_small!$B:$B,'Info-tabeller'!$H395),"")</f>
        <v/>
      </c>
      <c r="AE395" s="4">
        <f>IF(ISNUMBER(AVERAGEIFS(VindIndeks_raw_20_small!$D:$D,VindIndeks_raw_20_small!$C:$C,'Info-tabeller'!AE$55,VindIndeks_raw_20_small!$A:$A,'Info-tabeller'!$I395,VindIndeks_raw_20_small!$B:$B,'Info-tabeller'!$H395)),AVERAGEIFS(VindIndeks_raw_20_small!$D:$D,VindIndeks_raw_20_small!$C:$C,'Info-tabeller'!AE$55,VindIndeks_raw_20_small!$A:$A,'Info-tabeller'!$I395,VindIndeks_raw_20_small!$B:$B,'Info-tabeller'!$H395),"")</f>
        <v/>
      </c>
      <c r="AF395" s="4">
        <f>IF(ISNUMBER(AVERAGEIFS(VindIndeks_raw_20_small!$D:$D,VindIndeks_raw_20_small!$C:$C,'Info-tabeller'!AF$55,VindIndeks_raw_20_small!$A:$A,'Info-tabeller'!$I395,VindIndeks_raw_20_small!$B:$B,'Info-tabeller'!$H395)),AVERAGEIFS(VindIndeks_raw_20_small!$D:$D,VindIndeks_raw_20_small!$C:$C,'Info-tabeller'!AF$55,VindIndeks_raw_20_small!$A:$A,'Info-tabeller'!$I395,VindIndeks_raw_20_small!$B:$B,'Info-tabeller'!$H395),"")</f>
        <v/>
      </c>
      <c r="AG395" s="4">
        <f>IF(ISNUMBER(AVERAGEIFS(VindIndeks_raw_20_small!$D:$D,VindIndeks_raw_20_small!$C:$C,'Info-tabeller'!AG$55,VindIndeks_raw_20_small!$A:$A,'Info-tabeller'!$I395,VindIndeks_raw_20_small!$B:$B,'Info-tabeller'!$H395)),AVERAGEIFS(VindIndeks_raw_20_small!$D:$D,VindIndeks_raw_20_small!$C:$C,'Info-tabeller'!AG$55,VindIndeks_raw_20_small!$A:$A,'Info-tabeller'!$I395,VindIndeks_raw_20_small!$B:$B,'Info-tabeller'!$H395),"")</f>
        <v/>
      </c>
      <c r="AH395" s="4">
        <f>IF(ISNUMBER(AVERAGEIFS(VindIndeks_raw_20_small!$D:$D,VindIndeks_raw_20_small!$C:$C,'Info-tabeller'!AH$55,VindIndeks_raw_20_small!$A:$A,'Info-tabeller'!$I395,VindIndeks_raw_20_small!$B:$B,'Info-tabeller'!$H395)),AVERAGEIFS(VindIndeks_raw_20_small!$D:$D,VindIndeks_raw_20_small!$C:$C,'Info-tabeller'!AH$55,VindIndeks_raw_20_small!$A:$A,'Info-tabeller'!$I395,VindIndeks_raw_20_small!$B:$B,'Info-tabeller'!$H395),"")</f>
        <v/>
      </c>
      <c r="AI395" s="4">
        <f>IF(ISNUMBER(AVERAGEIFS(VindIndeks_raw_20_small!$D:$D,VindIndeks_raw_20_small!$C:$C,'Info-tabeller'!AI$55,VindIndeks_raw_20_small!$A:$A,'Info-tabeller'!$I395,VindIndeks_raw_20_small!$B:$B,'Info-tabeller'!$H395)),AVERAGEIFS(VindIndeks_raw_20_small!$D:$D,VindIndeks_raw_20_small!$C:$C,'Info-tabeller'!AI$55,VindIndeks_raw_20_small!$A:$A,'Info-tabeller'!$I395,VindIndeks_raw_20_small!$B:$B,'Info-tabeller'!$H395),"")</f>
        <v/>
      </c>
      <c r="AJ395" s="4">
        <f>IF(ISNUMBER(AVERAGEIFS(VindIndeks_raw_20_small!$D:$D,VindIndeks_raw_20_small!$C:$C,'Info-tabeller'!AJ$55,VindIndeks_raw_20_small!$A:$A,'Info-tabeller'!$I395,VindIndeks_raw_20_small!$B:$B,'Info-tabeller'!$H395)),AVERAGEIFS(VindIndeks_raw_20_small!$D:$D,VindIndeks_raw_20_small!$C:$C,'Info-tabeller'!AJ$55,VindIndeks_raw_20_small!$A:$A,'Info-tabeller'!$I395,VindIndeks_raw_20_small!$B:$B,'Info-tabeller'!$H395),"")</f>
        <v/>
      </c>
      <c r="AK395" s="7">
        <f>IF(ISNUMBER(AVERAGE(AC395:AJ395)),AVERAGE(AC395:AJ395),"")</f>
        <v/>
      </c>
      <c r="AN395" s="17">
        <f>+AB395</f>
        <v/>
      </c>
      <c r="AO395" s="4">
        <f>IF(ISNUMBER(AVERAGEIFS(VindIndeks_raw_13!$D:$D,VindIndeks_raw_13!$C:$C,'Info-tabeller'!AO$55,VindIndeks_raw_13!$A:$A,'Info-tabeller'!$I395,VindIndeks_raw_13!$B:$B,'Info-tabeller'!$H395)),AVERAGEIFS(VindIndeks_raw_13!$D:$D,VindIndeks_raw_13!$C:$C,'Info-tabeller'!AO$55,VindIndeks_raw_13!$A:$A,'Info-tabeller'!$I395,VindIndeks_raw_13!$B:$B,'Info-tabeller'!$H395),"")</f>
        <v/>
      </c>
      <c r="AP395" s="4">
        <f>IF(ISNUMBER(AVERAGEIFS(VindIndeks_raw_13!$D:$D,VindIndeks_raw_13!$C:$C,'Info-tabeller'!AP$55,VindIndeks_raw_13!$A:$A,'Info-tabeller'!$I395,VindIndeks_raw_13!$B:$B,'Info-tabeller'!$H395)),AVERAGEIFS(VindIndeks_raw_13!$D:$D,VindIndeks_raw_13!$C:$C,'Info-tabeller'!AP$55,VindIndeks_raw_13!$A:$A,'Info-tabeller'!$I395,VindIndeks_raw_13!$B:$B,'Info-tabeller'!$H395),"")</f>
        <v/>
      </c>
      <c r="AQ395" s="4">
        <f>IF(ISNUMBER(AVERAGEIFS(VindIndeks_raw_13!$D:$D,VindIndeks_raw_13!$C:$C,'Info-tabeller'!AQ$55,VindIndeks_raw_13!$A:$A,'Info-tabeller'!$I395,VindIndeks_raw_13!$B:$B,'Info-tabeller'!$H395)),AVERAGEIFS(VindIndeks_raw_13!$D:$D,VindIndeks_raw_13!$C:$C,'Info-tabeller'!AQ$55,VindIndeks_raw_13!$A:$A,'Info-tabeller'!$I395,VindIndeks_raw_13!$B:$B,'Info-tabeller'!$H395),"")</f>
        <v/>
      </c>
      <c r="AR395" s="4">
        <f>IF(ISNUMBER(AVERAGEIFS(VindIndeks_raw_13!$D:$D,VindIndeks_raw_13!$C:$C,'Info-tabeller'!AR$55,VindIndeks_raw_13!$A:$A,'Info-tabeller'!$I395,VindIndeks_raw_13!$B:$B,'Info-tabeller'!$H395)),AVERAGEIFS(VindIndeks_raw_13!$D:$D,VindIndeks_raw_13!$C:$C,'Info-tabeller'!AR$55,VindIndeks_raw_13!$A:$A,'Info-tabeller'!$I395,VindIndeks_raw_13!$B:$B,'Info-tabeller'!$H395),"")</f>
        <v/>
      </c>
      <c r="AS395" s="4">
        <f>IF(ISNUMBER(AVERAGEIFS(VindIndeks_raw_13!$D:$D,VindIndeks_raw_13!$C:$C,'Info-tabeller'!AS$55,VindIndeks_raw_13!$A:$A,'Info-tabeller'!$I395,VindIndeks_raw_13!$B:$B,'Info-tabeller'!$H395)),AVERAGEIFS(VindIndeks_raw_13!$D:$D,VindIndeks_raw_13!$C:$C,'Info-tabeller'!AS$55,VindIndeks_raw_13!$A:$A,'Info-tabeller'!$I395,VindIndeks_raw_13!$B:$B,'Info-tabeller'!$H395),"")</f>
        <v/>
      </c>
      <c r="AT395" s="4">
        <f>IF(ISNUMBER(AVERAGEIFS(VindIndeks_raw_13!$D:$D,VindIndeks_raw_13!$C:$C,'Info-tabeller'!AT$55,VindIndeks_raw_13!$A:$A,'Info-tabeller'!$I395,VindIndeks_raw_13!$B:$B,'Info-tabeller'!$H395)),AVERAGEIFS(VindIndeks_raw_13!$D:$D,VindIndeks_raw_13!$C:$C,'Info-tabeller'!AT$55,VindIndeks_raw_13!$A:$A,'Info-tabeller'!$I395,VindIndeks_raw_13!$B:$B,'Info-tabeller'!$H395),"")</f>
        <v/>
      </c>
      <c r="AU395" s="4">
        <f>IF(ISNUMBER(AVERAGEIFS(VindIndeks_raw_13!$D:$D,VindIndeks_raw_13!$C:$C,'Info-tabeller'!AU$55,VindIndeks_raw_13!$A:$A,'Info-tabeller'!$I395,VindIndeks_raw_13!$B:$B,'Info-tabeller'!$H395)),AVERAGEIFS(VindIndeks_raw_13!$D:$D,VindIndeks_raw_13!$C:$C,'Info-tabeller'!AU$55,VindIndeks_raw_13!$A:$A,'Info-tabeller'!$I395,VindIndeks_raw_13!$B:$B,'Info-tabeller'!$H395),"")</f>
        <v/>
      </c>
      <c r="AV395" s="4">
        <f>IF(ISNUMBER(AVERAGEIFS(VindIndeks_raw_13!$D:$D,VindIndeks_raw_13!$C:$C,'Info-tabeller'!AV$55,VindIndeks_raw_13!$A:$A,'Info-tabeller'!$I395,VindIndeks_raw_13!$B:$B,'Info-tabeller'!$H395)),AVERAGEIFS(VindIndeks_raw_13!$D:$D,VindIndeks_raw_13!$C:$C,'Info-tabeller'!AV$55,VindIndeks_raw_13!$A:$A,'Info-tabeller'!$I395,VindIndeks_raw_13!$B:$B,'Info-tabeller'!$H395),"")</f>
        <v/>
      </c>
      <c r="AW395" s="5">
        <f>IF(ISNUMBER(AVERAGEIFS(VindIndeks_raw_13!$D:$D,VindIndeks_raw_13!$C:$C,'Info-tabeller'!AW$55,VindIndeks_raw_13!$A:$A,'Info-tabeller'!$I395,VindIndeks_raw_13!$B:$B,'Info-tabeller'!$H395)),AVERAGEIFS(VindIndeks_raw_13!$D:$D,VindIndeks_raw_13!$C:$C,'Info-tabeller'!AW$55,VindIndeks_raw_13!$A:$A,'Info-tabeller'!$I395,VindIndeks_raw_13!$B:$B,'Info-tabeller'!$H395),"")</f>
        <v/>
      </c>
      <c r="AX395" s="5">
        <f>IF(ISNUMBER(AVERAGEIFS(VindIndeks_raw_13!$D:$D,VindIndeks_raw_13!$C:$C,'Info-tabeller'!AX$55,VindIndeks_raw_13!$A:$A,'Info-tabeller'!$I395,VindIndeks_raw_13!$B:$B,'Info-tabeller'!$H395)),AVERAGEIFS(VindIndeks_raw_13!$D:$D,VindIndeks_raw_13!$C:$C,'Info-tabeller'!AX$55,VindIndeks_raw_13!$A:$A,'Info-tabeller'!$I395,VindIndeks_raw_13!$B:$B,'Info-tabeller'!$H395),"")</f>
        <v/>
      </c>
      <c r="AY395" s="5">
        <f>IF(ISNUMBER(AVERAGEIFS(VindIndeks_raw_13!$D:$D,VindIndeks_raw_13!$C:$C,'Info-tabeller'!AY$55,VindIndeks_raw_13!$A:$A,'Info-tabeller'!$I395,VindIndeks_raw_13!$B:$B,'Info-tabeller'!$H395)),AVERAGEIFS(VindIndeks_raw_13!$D:$D,VindIndeks_raw_13!$C:$C,'Info-tabeller'!AY$55,VindIndeks_raw_13!$A:$A,'Info-tabeller'!$I395,VindIndeks_raw_13!$B:$B,'Info-tabeller'!$H395),"")</f>
        <v/>
      </c>
      <c r="AZ395" s="7">
        <f>IF(ISNUMBER(AVERAGE(AO395:AV395)),AVERAGE(AO395:AV395),"")</f>
        <v/>
      </c>
      <c r="BA395" s="6">
        <f>IF(ISNUMBER(AVERAGE(AW395:AY395)),AVERAGE(AW395:AY395),"")</f>
        <v/>
      </c>
      <c r="BC395" s="17">
        <f>+AN395</f>
        <v/>
      </c>
      <c r="BD395" s="19">
        <f>+AC395/AO395</f>
        <v/>
      </c>
      <c r="BE395" s="19">
        <f>+AD395/AP395</f>
        <v/>
      </c>
      <c r="BF395" s="19">
        <f>+AE395/AQ395</f>
        <v/>
      </c>
      <c r="BG395" s="19">
        <f>+AF395/AR395</f>
        <v/>
      </c>
      <c r="BH395" s="19">
        <f>+AG395/AS395</f>
        <v/>
      </c>
      <c r="BI395" s="19">
        <f>+AH395/AT395</f>
        <v/>
      </c>
      <c r="BJ395" s="19">
        <f>+AI395/AU395</f>
        <v/>
      </c>
      <c r="BK395" s="19">
        <f>+AJ395/AV395</f>
        <v/>
      </c>
      <c r="BL395" s="19">
        <f>+AK395/AZ395</f>
        <v/>
      </c>
      <c r="BN395" s="19">
        <f>+J395/AO395</f>
        <v/>
      </c>
      <c r="BO395" s="19">
        <f>+K395/AP395</f>
        <v/>
      </c>
      <c r="BP395" s="19">
        <f>+L395/AQ395</f>
        <v/>
      </c>
      <c r="BQ395" s="19">
        <f>+M395/AR395</f>
        <v/>
      </c>
      <c r="BR395" s="19">
        <f>+N395/AS395</f>
        <v/>
      </c>
      <c r="BS395" s="19">
        <f>+O395/AT395</f>
        <v/>
      </c>
      <c r="BT395" s="19">
        <f>+P395/AU395</f>
        <v/>
      </c>
      <c r="BU395" s="19">
        <f>+Q395/AV395</f>
        <v/>
      </c>
      <c r="BV395" s="19">
        <f>+X395/AZ395</f>
        <v/>
      </c>
    </row>
    <row r="396" ht="15" customHeight="1">
      <c r="D396" s="53">
        <f>IF(AND($I396=YEAR(WindDenmark!$F$4)+D$100,$H396&lt;=MONTH(WindDenmark!$F$4)),1,0)</f>
        <v/>
      </c>
      <c r="E396" s="53">
        <f>IF(AND($I396=YEAR(WindDenmark!$F$4)+E$100,$H396&lt;=MONTH(WindDenmark!$F$4)),1,0)</f>
        <v/>
      </c>
      <c r="F396" s="53">
        <f>IF(AND(G396&lt;=WindDenmark!$F$4,I396&gt;YEAR(WindDenmark!$F$4)-11),1,0)</f>
        <v/>
      </c>
      <c r="G396" s="62">
        <f>DATE(I396,H396,1)</f>
        <v/>
      </c>
      <c r="H396" s="53">
        <f>+H384</f>
        <v/>
      </c>
      <c r="I396" s="53">
        <f>IF(H396=1,I395+1,I395)</f>
        <v/>
      </c>
      <c r="J396" s="4">
        <f>IF(ISNUMBER(AVERAGEIFS(VindIndeks_raw_20_large!$D:$D,VindIndeks_raw_20_large!$C:$C,'Info-tabeller'!J$55,VindIndeks_raw_20_large!$A:$A,'Info-tabeller'!$I396,VindIndeks_raw_20_large!$B:$B,'Info-tabeller'!$H396)),AVERAGEIFS(VindIndeks_raw_20_large!$D:$D,VindIndeks_raw_20_large!$C:$C,'Info-tabeller'!J$55,VindIndeks_raw_20_large!$A:$A,'Info-tabeller'!$I396,VindIndeks_raw_20_large!$B:$B,'Info-tabeller'!$H396),"")</f>
        <v/>
      </c>
      <c r="K396" s="4">
        <f>IF(ISNUMBER(AVERAGEIFS(VindIndeks_raw_20_large!$D:$D,VindIndeks_raw_20_large!$C:$C,'Info-tabeller'!K$55,VindIndeks_raw_20_large!$A:$A,'Info-tabeller'!$I396,VindIndeks_raw_20_large!$B:$B,'Info-tabeller'!$H396)),AVERAGEIFS(VindIndeks_raw_20_large!$D:$D,VindIndeks_raw_20_large!$C:$C,'Info-tabeller'!K$55,VindIndeks_raw_20_large!$A:$A,'Info-tabeller'!$I396,VindIndeks_raw_20_large!$B:$B,'Info-tabeller'!$H396),"")</f>
        <v/>
      </c>
      <c r="L396" s="4">
        <f>IF(ISNUMBER(AVERAGEIFS(VindIndeks_raw_20_large!$D:$D,VindIndeks_raw_20_large!$C:$C,'Info-tabeller'!L$55,VindIndeks_raw_20_large!$A:$A,'Info-tabeller'!$I396,VindIndeks_raw_20_large!$B:$B,'Info-tabeller'!$H396)),AVERAGEIFS(VindIndeks_raw_20_large!$D:$D,VindIndeks_raw_20_large!$C:$C,'Info-tabeller'!L$55,VindIndeks_raw_20_large!$A:$A,'Info-tabeller'!$I396,VindIndeks_raw_20_large!$B:$B,'Info-tabeller'!$H396),"")</f>
        <v/>
      </c>
      <c r="M396" s="4">
        <f>IF(ISNUMBER(AVERAGEIFS(VindIndeks_raw_20_large!$D:$D,VindIndeks_raw_20_large!$C:$C,'Info-tabeller'!M$55,VindIndeks_raw_20_large!$A:$A,'Info-tabeller'!$I396,VindIndeks_raw_20_large!$B:$B,'Info-tabeller'!$H396)),AVERAGEIFS(VindIndeks_raw_20_large!$D:$D,VindIndeks_raw_20_large!$C:$C,'Info-tabeller'!M$55,VindIndeks_raw_20_large!$A:$A,'Info-tabeller'!$I396,VindIndeks_raw_20_large!$B:$B,'Info-tabeller'!$H396),"")</f>
        <v/>
      </c>
      <c r="N396" s="4">
        <f>IF(ISNUMBER(AVERAGEIFS(VindIndeks_raw_20_large!$D:$D,VindIndeks_raw_20_large!$C:$C,'Info-tabeller'!N$55,VindIndeks_raw_20_large!$A:$A,'Info-tabeller'!$I396,VindIndeks_raw_20_large!$B:$B,'Info-tabeller'!$H396)),AVERAGEIFS(VindIndeks_raw_20_large!$D:$D,VindIndeks_raw_20_large!$C:$C,'Info-tabeller'!N$55,VindIndeks_raw_20_large!$A:$A,'Info-tabeller'!$I396,VindIndeks_raw_20_large!$B:$B,'Info-tabeller'!$H396),"")</f>
        <v/>
      </c>
      <c r="O396" s="4">
        <f>IF(ISNUMBER(AVERAGEIFS(VindIndeks_raw_20_large!$D:$D,VindIndeks_raw_20_large!$C:$C,'Info-tabeller'!O$55,VindIndeks_raw_20_large!$A:$A,'Info-tabeller'!$I396,VindIndeks_raw_20_large!$B:$B,'Info-tabeller'!$H396)),AVERAGEIFS(VindIndeks_raw_20_large!$D:$D,VindIndeks_raw_20_large!$C:$C,'Info-tabeller'!O$55,VindIndeks_raw_20_large!$A:$A,'Info-tabeller'!$I396,VindIndeks_raw_20_large!$B:$B,'Info-tabeller'!$H396),"")</f>
        <v/>
      </c>
      <c r="P396" s="4">
        <f>IF(ISNUMBER(AVERAGEIFS(VindIndeks_raw_20_large!$D:$D,VindIndeks_raw_20_large!$C:$C,'Info-tabeller'!P$55,VindIndeks_raw_20_large!$A:$A,'Info-tabeller'!$I396,VindIndeks_raw_20_large!$B:$B,'Info-tabeller'!$H396)),AVERAGEIFS(VindIndeks_raw_20_large!$D:$D,VindIndeks_raw_20_large!$C:$C,'Info-tabeller'!P$55,VindIndeks_raw_20_large!$A:$A,'Info-tabeller'!$I396,VindIndeks_raw_20_large!$B:$B,'Info-tabeller'!$H396),"")</f>
        <v/>
      </c>
      <c r="Q396" s="4">
        <f>IF(ISNUMBER(AVERAGEIFS(VindIndeks_raw_20_large!$D:$D,VindIndeks_raw_20_large!$C:$C,'Info-tabeller'!Q$55,VindIndeks_raw_20_large!$A:$A,'Info-tabeller'!$I396,VindIndeks_raw_20_large!$B:$B,'Info-tabeller'!$H396)),AVERAGEIFS(VindIndeks_raw_20_large!$D:$D,VindIndeks_raw_20_large!$C:$C,'Info-tabeller'!Q$55,VindIndeks_raw_20_large!$A:$A,'Info-tabeller'!$I396,VindIndeks_raw_20_large!$B:$B,'Info-tabeller'!$H396),"")</f>
        <v/>
      </c>
      <c r="R396" s="5">
        <f>IF(ISNUMBER(AVERAGEIFS(VindIndeks_raw_20_large!$D:$D,VindIndeks_raw_20_large!$C:$C,'Info-tabeller'!R$55,VindIndeks_raw_20_large!$A:$A,'Info-tabeller'!$I396,VindIndeks_raw_20_large!$B:$B,'Info-tabeller'!$H396)),AVERAGEIFS(VindIndeks_raw_20_large!$D:$D,VindIndeks_raw_20_large!$C:$C,'Info-tabeller'!R$55,VindIndeks_raw_20_large!$A:$A,'Info-tabeller'!$I396,VindIndeks_raw_20_large!$B:$B,'Info-tabeller'!$H396),"")</f>
        <v/>
      </c>
      <c r="S396" s="5">
        <f>IF(ISNUMBER(AVERAGEIFS(VindIndeks_raw_20_large!$D:$D,VindIndeks_raw_20_large!$C:$C,'Info-tabeller'!S$55,VindIndeks_raw_20_large!$A:$A,'Info-tabeller'!$I396,VindIndeks_raw_20_large!$B:$B,'Info-tabeller'!$H396)),AVERAGEIFS(VindIndeks_raw_20_large!$D:$D,VindIndeks_raw_20_large!$C:$C,'Info-tabeller'!S$55,VindIndeks_raw_20_large!$A:$A,'Info-tabeller'!$I396,VindIndeks_raw_20_large!$B:$B,'Info-tabeller'!$H396),"")</f>
        <v/>
      </c>
      <c r="T396" s="5">
        <f>IF(ISNUMBER(AVERAGEIFS(VindIndeks_raw_20_large!$D:$D,VindIndeks_raw_20_large!$C:$C,'Info-tabeller'!T$55,VindIndeks_raw_20_large!$A:$A,'Info-tabeller'!$I396,VindIndeks_raw_20_large!$B:$B,'Info-tabeller'!$H396)),AVERAGEIFS(VindIndeks_raw_20_large!$D:$D,VindIndeks_raw_20_large!$C:$C,'Info-tabeller'!T$55,VindIndeks_raw_20_large!$A:$A,'Info-tabeller'!$I396,VindIndeks_raw_20_large!$B:$B,'Info-tabeller'!$H396),"")</f>
        <v/>
      </c>
      <c r="U396" s="5">
        <f>IF(ISNUMBER(AVERAGEIFS(VindIndeks_raw_20_large!$D:$D,VindIndeks_raw_20_large!$C:$C,'Info-tabeller'!U$55,VindIndeks_raw_20_large!$A:$A,'Info-tabeller'!$I396,VindIndeks_raw_20_large!$B:$B,'Info-tabeller'!$H396)),AVERAGEIFS(VindIndeks_raw_20_large!$D:$D,VindIndeks_raw_20_large!$C:$C,'Info-tabeller'!U$55,VindIndeks_raw_20_large!$A:$A,'Info-tabeller'!$I396,VindIndeks_raw_20_large!$B:$B,'Info-tabeller'!$H396),"")</f>
        <v/>
      </c>
      <c r="V396" s="5">
        <f>IF(ISNUMBER(AVERAGEIFS(VindIndeks_raw_20_large!$D:$D,VindIndeks_raw_20_large!$C:$C,'Info-tabeller'!V$55,VindIndeks_raw_20_large!$A:$A,'Info-tabeller'!$I396,VindIndeks_raw_20_large!$B:$B,'Info-tabeller'!$H396)),AVERAGEIFS(VindIndeks_raw_20_large!$D:$D,VindIndeks_raw_20_large!$C:$C,'Info-tabeller'!V$55,VindIndeks_raw_20_large!$A:$A,'Info-tabeller'!$I396,VindIndeks_raw_20_large!$B:$B,'Info-tabeller'!$H396),"")</f>
        <v/>
      </c>
      <c r="W396" s="5">
        <f>IF(ISNUMBER(AVERAGEIFS(VindIndeks_raw_20_large!$D:$D,VindIndeks_raw_20_large!$C:$C,'Info-tabeller'!W$55,VindIndeks_raw_20_large!$A:$A,'Info-tabeller'!$I396,VindIndeks_raw_20_large!$B:$B,'Info-tabeller'!$H396)),AVERAGEIFS(VindIndeks_raw_20_large!$D:$D,VindIndeks_raw_20_large!$C:$C,'Info-tabeller'!W$55,VindIndeks_raw_20_large!$A:$A,'Info-tabeller'!$I396,VindIndeks_raw_20_large!$B:$B,'Info-tabeller'!$H396),"")</f>
        <v/>
      </c>
      <c r="X396" s="7">
        <f>IF(ISNUMBER(AVERAGE(J396:Q396)),AVERAGE(J396:Q396),"")</f>
        <v/>
      </c>
      <c r="Y396" s="6">
        <f>IF(ISNUMBER(AVERAGE(R396:W396)),AVERAGE(R396:W396),"")</f>
        <v/>
      </c>
      <c r="AB396" s="16">
        <f>+G396</f>
        <v/>
      </c>
      <c r="AC396" s="4">
        <f>IF(ISNUMBER(AVERAGEIFS(VindIndeks_raw_20_small!$D:$D,VindIndeks_raw_20_small!$C:$C,'Info-tabeller'!AC$55,VindIndeks_raw_20_small!$A:$A,'Info-tabeller'!$I396,VindIndeks_raw_20_small!$B:$B,'Info-tabeller'!$H396)),AVERAGEIFS(VindIndeks_raw_20_small!$D:$D,VindIndeks_raw_20_small!$C:$C,'Info-tabeller'!AC$55,VindIndeks_raw_20_small!$A:$A,'Info-tabeller'!$I396,VindIndeks_raw_20_small!$B:$B,'Info-tabeller'!$H396),"")</f>
        <v/>
      </c>
      <c r="AD396" s="4">
        <f>IF(ISNUMBER(AVERAGEIFS(VindIndeks_raw_20_small!$D:$D,VindIndeks_raw_20_small!$C:$C,'Info-tabeller'!AD$55,VindIndeks_raw_20_small!$A:$A,'Info-tabeller'!$I396,VindIndeks_raw_20_small!$B:$B,'Info-tabeller'!$H396)),AVERAGEIFS(VindIndeks_raw_20_small!$D:$D,VindIndeks_raw_20_small!$C:$C,'Info-tabeller'!AD$55,VindIndeks_raw_20_small!$A:$A,'Info-tabeller'!$I396,VindIndeks_raw_20_small!$B:$B,'Info-tabeller'!$H396),"")</f>
        <v/>
      </c>
      <c r="AE396" s="4">
        <f>IF(ISNUMBER(AVERAGEIFS(VindIndeks_raw_20_small!$D:$D,VindIndeks_raw_20_small!$C:$C,'Info-tabeller'!AE$55,VindIndeks_raw_20_small!$A:$A,'Info-tabeller'!$I396,VindIndeks_raw_20_small!$B:$B,'Info-tabeller'!$H396)),AVERAGEIFS(VindIndeks_raw_20_small!$D:$D,VindIndeks_raw_20_small!$C:$C,'Info-tabeller'!AE$55,VindIndeks_raw_20_small!$A:$A,'Info-tabeller'!$I396,VindIndeks_raw_20_small!$B:$B,'Info-tabeller'!$H396),"")</f>
        <v/>
      </c>
      <c r="AF396" s="4">
        <f>IF(ISNUMBER(AVERAGEIFS(VindIndeks_raw_20_small!$D:$D,VindIndeks_raw_20_small!$C:$C,'Info-tabeller'!AF$55,VindIndeks_raw_20_small!$A:$A,'Info-tabeller'!$I396,VindIndeks_raw_20_small!$B:$B,'Info-tabeller'!$H396)),AVERAGEIFS(VindIndeks_raw_20_small!$D:$D,VindIndeks_raw_20_small!$C:$C,'Info-tabeller'!AF$55,VindIndeks_raw_20_small!$A:$A,'Info-tabeller'!$I396,VindIndeks_raw_20_small!$B:$B,'Info-tabeller'!$H396),"")</f>
        <v/>
      </c>
      <c r="AG396" s="4">
        <f>IF(ISNUMBER(AVERAGEIFS(VindIndeks_raw_20_small!$D:$D,VindIndeks_raw_20_small!$C:$C,'Info-tabeller'!AG$55,VindIndeks_raw_20_small!$A:$A,'Info-tabeller'!$I396,VindIndeks_raw_20_small!$B:$B,'Info-tabeller'!$H396)),AVERAGEIFS(VindIndeks_raw_20_small!$D:$D,VindIndeks_raw_20_small!$C:$C,'Info-tabeller'!AG$55,VindIndeks_raw_20_small!$A:$A,'Info-tabeller'!$I396,VindIndeks_raw_20_small!$B:$B,'Info-tabeller'!$H396),"")</f>
        <v/>
      </c>
      <c r="AH396" s="4">
        <f>IF(ISNUMBER(AVERAGEIFS(VindIndeks_raw_20_small!$D:$D,VindIndeks_raw_20_small!$C:$C,'Info-tabeller'!AH$55,VindIndeks_raw_20_small!$A:$A,'Info-tabeller'!$I396,VindIndeks_raw_20_small!$B:$B,'Info-tabeller'!$H396)),AVERAGEIFS(VindIndeks_raw_20_small!$D:$D,VindIndeks_raw_20_small!$C:$C,'Info-tabeller'!AH$55,VindIndeks_raw_20_small!$A:$A,'Info-tabeller'!$I396,VindIndeks_raw_20_small!$B:$B,'Info-tabeller'!$H396),"")</f>
        <v/>
      </c>
      <c r="AI396" s="4">
        <f>IF(ISNUMBER(AVERAGEIFS(VindIndeks_raw_20_small!$D:$D,VindIndeks_raw_20_small!$C:$C,'Info-tabeller'!AI$55,VindIndeks_raw_20_small!$A:$A,'Info-tabeller'!$I396,VindIndeks_raw_20_small!$B:$B,'Info-tabeller'!$H396)),AVERAGEIFS(VindIndeks_raw_20_small!$D:$D,VindIndeks_raw_20_small!$C:$C,'Info-tabeller'!AI$55,VindIndeks_raw_20_small!$A:$A,'Info-tabeller'!$I396,VindIndeks_raw_20_small!$B:$B,'Info-tabeller'!$H396),"")</f>
        <v/>
      </c>
      <c r="AJ396" s="4">
        <f>IF(ISNUMBER(AVERAGEIFS(VindIndeks_raw_20_small!$D:$D,VindIndeks_raw_20_small!$C:$C,'Info-tabeller'!AJ$55,VindIndeks_raw_20_small!$A:$A,'Info-tabeller'!$I396,VindIndeks_raw_20_small!$B:$B,'Info-tabeller'!$H396)),AVERAGEIFS(VindIndeks_raw_20_small!$D:$D,VindIndeks_raw_20_small!$C:$C,'Info-tabeller'!AJ$55,VindIndeks_raw_20_small!$A:$A,'Info-tabeller'!$I396,VindIndeks_raw_20_small!$B:$B,'Info-tabeller'!$H396),"")</f>
        <v/>
      </c>
      <c r="AK396" s="7">
        <f>IF(ISNUMBER(AVERAGE(AC396:AJ396)),AVERAGE(AC396:AJ396),"")</f>
        <v/>
      </c>
      <c r="AN396" s="17">
        <f>+AB396</f>
        <v/>
      </c>
      <c r="AO396" s="4">
        <f>IF(ISNUMBER(AVERAGEIFS(VindIndeks_raw_13!$D:$D,VindIndeks_raw_13!$C:$C,'Info-tabeller'!AO$55,VindIndeks_raw_13!$A:$A,'Info-tabeller'!$I396,VindIndeks_raw_13!$B:$B,'Info-tabeller'!$H396)),AVERAGEIFS(VindIndeks_raw_13!$D:$D,VindIndeks_raw_13!$C:$C,'Info-tabeller'!AO$55,VindIndeks_raw_13!$A:$A,'Info-tabeller'!$I396,VindIndeks_raw_13!$B:$B,'Info-tabeller'!$H396),"")</f>
        <v/>
      </c>
      <c r="AP396" s="4">
        <f>IF(ISNUMBER(AVERAGEIFS(VindIndeks_raw_13!$D:$D,VindIndeks_raw_13!$C:$C,'Info-tabeller'!AP$55,VindIndeks_raw_13!$A:$A,'Info-tabeller'!$I396,VindIndeks_raw_13!$B:$B,'Info-tabeller'!$H396)),AVERAGEIFS(VindIndeks_raw_13!$D:$D,VindIndeks_raw_13!$C:$C,'Info-tabeller'!AP$55,VindIndeks_raw_13!$A:$A,'Info-tabeller'!$I396,VindIndeks_raw_13!$B:$B,'Info-tabeller'!$H396),"")</f>
        <v/>
      </c>
      <c r="AQ396" s="4">
        <f>IF(ISNUMBER(AVERAGEIFS(VindIndeks_raw_13!$D:$D,VindIndeks_raw_13!$C:$C,'Info-tabeller'!AQ$55,VindIndeks_raw_13!$A:$A,'Info-tabeller'!$I396,VindIndeks_raw_13!$B:$B,'Info-tabeller'!$H396)),AVERAGEIFS(VindIndeks_raw_13!$D:$D,VindIndeks_raw_13!$C:$C,'Info-tabeller'!AQ$55,VindIndeks_raw_13!$A:$A,'Info-tabeller'!$I396,VindIndeks_raw_13!$B:$B,'Info-tabeller'!$H396),"")</f>
        <v/>
      </c>
      <c r="AR396" s="4">
        <f>IF(ISNUMBER(AVERAGEIFS(VindIndeks_raw_13!$D:$D,VindIndeks_raw_13!$C:$C,'Info-tabeller'!AR$55,VindIndeks_raw_13!$A:$A,'Info-tabeller'!$I396,VindIndeks_raw_13!$B:$B,'Info-tabeller'!$H396)),AVERAGEIFS(VindIndeks_raw_13!$D:$D,VindIndeks_raw_13!$C:$C,'Info-tabeller'!AR$55,VindIndeks_raw_13!$A:$A,'Info-tabeller'!$I396,VindIndeks_raw_13!$B:$B,'Info-tabeller'!$H396),"")</f>
        <v/>
      </c>
      <c r="AS396" s="4">
        <f>IF(ISNUMBER(AVERAGEIFS(VindIndeks_raw_13!$D:$D,VindIndeks_raw_13!$C:$C,'Info-tabeller'!AS$55,VindIndeks_raw_13!$A:$A,'Info-tabeller'!$I396,VindIndeks_raw_13!$B:$B,'Info-tabeller'!$H396)),AVERAGEIFS(VindIndeks_raw_13!$D:$D,VindIndeks_raw_13!$C:$C,'Info-tabeller'!AS$55,VindIndeks_raw_13!$A:$A,'Info-tabeller'!$I396,VindIndeks_raw_13!$B:$B,'Info-tabeller'!$H396),"")</f>
        <v/>
      </c>
      <c r="AT396" s="4">
        <f>IF(ISNUMBER(AVERAGEIFS(VindIndeks_raw_13!$D:$D,VindIndeks_raw_13!$C:$C,'Info-tabeller'!AT$55,VindIndeks_raw_13!$A:$A,'Info-tabeller'!$I396,VindIndeks_raw_13!$B:$B,'Info-tabeller'!$H396)),AVERAGEIFS(VindIndeks_raw_13!$D:$D,VindIndeks_raw_13!$C:$C,'Info-tabeller'!AT$55,VindIndeks_raw_13!$A:$A,'Info-tabeller'!$I396,VindIndeks_raw_13!$B:$B,'Info-tabeller'!$H396),"")</f>
        <v/>
      </c>
      <c r="AU396" s="4">
        <f>IF(ISNUMBER(AVERAGEIFS(VindIndeks_raw_13!$D:$D,VindIndeks_raw_13!$C:$C,'Info-tabeller'!AU$55,VindIndeks_raw_13!$A:$A,'Info-tabeller'!$I396,VindIndeks_raw_13!$B:$B,'Info-tabeller'!$H396)),AVERAGEIFS(VindIndeks_raw_13!$D:$D,VindIndeks_raw_13!$C:$C,'Info-tabeller'!AU$55,VindIndeks_raw_13!$A:$A,'Info-tabeller'!$I396,VindIndeks_raw_13!$B:$B,'Info-tabeller'!$H396),"")</f>
        <v/>
      </c>
      <c r="AV396" s="4">
        <f>IF(ISNUMBER(AVERAGEIFS(VindIndeks_raw_13!$D:$D,VindIndeks_raw_13!$C:$C,'Info-tabeller'!AV$55,VindIndeks_raw_13!$A:$A,'Info-tabeller'!$I396,VindIndeks_raw_13!$B:$B,'Info-tabeller'!$H396)),AVERAGEIFS(VindIndeks_raw_13!$D:$D,VindIndeks_raw_13!$C:$C,'Info-tabeller'!AV$55,VindIndeks_raw_13!$A:$A,'Info-tabeller'!$I396,VindIndeks_raw_13!$B:$B,'Info-tabeller'!$H396),"")</f>
        <v/>
      </c>
      <c r="AW396" s="5">
        <f>IF(ISNUMBER(AVERAGEIFS(VindIndeks_raw_13!$D:$D,VindIndeks_raw_13!$C:$C,'Info-tabeller'!AW$55,VindIndeks_raw_13!$A:$A,'Info-tabeller'!$I396,VindIndeks_raw_13!$B:$B,'Info-tabeller'!$H396)),AVERAGEIFS(VindIndeks_raw_13!$D:$D,VindIndeks_raw_13!$C:$C,'Info-tabeller'!AW$55,VindIndeks_raw_13!$A:$A,'Info-tabeller'!$I396,VindIndeks_raw_13!$B:$B,'Info-tabeller'!$H396),"")</f>
        <v/>
      </c>
      <c r="AX396" s="5">
        <f>IF(ISNUMBER(AVERAGEIFS(VindIndeks_raw_13!$D:$D,VindIndeks_raw_13!$C:$C,'Info-tabeller'!AX$55,VindIndeks_raw_13!$A:$A,'Info-tabeller'!$I396,VindIndeks_raw_13!$B:$B,'Info-tabeller'!$H396)),AVERAGEIFS(VindIndeks_raw_13!$D:$D,VindIndeks_raw_13!$C:$C,'Info-tabeller'!AX$55,VindIndeks_raw_13!$A:$A,'Info-tabeller'!$I396,VindIndeks_raw_13!$B:$B,'Info-tabeller'!$H396),"")</f>
        <v/>
      </c>
      <c r="AY396" s="5">
        <f>IF(ISNUMBER(AVERAGEIFS(VindIndeks_raw_13!$D:$D,VindIndeks_raw_13!$C:$C,'Info-tabeller'!AY$55,VindIndeks_raw_13!$A:$A,'Info-tabeller'!$I396,VindIndeks_raw_13!$B:$B,'Info-tabeller'!$H396)),AVERAGEIFS(VindIndeks_raw_13!$D:$D,VindIndeks_raw_13!$C:$C,'Info-tabeller'!AY$55,VindIndeks_raw_13!$A:$A,'Info-tabeller'!$I396,VindIndeks_raw_13!$B:$B,'Info-tabeller'!$H396),"")</f>
        <v/>
      </c>
      <c r="AZ396" s="7">
        <f>IF(ISNUMBER(AVERAGE(AO396:AV396)),AVERAGE(AO396:AV396),"")</f>
        <v/>
      </c>
      <c r="BA396" s="6">
        <f>IF(ISNUMBER(AVERAGE(AW396:AY396)),AVERAGE(AW396:AY396),"")</f>
        <v/>
      </c>
      <c r="BC396" s="17">
        <f>+AN396</f>
        <v/>
      </c>
      <c r="BD396" s="19">
        <f>+AC396/AO396</f>
        <v/>
      </c>
      <c r="BE396" s="19">
        <f>+AD396/AP396</f>
        <v/>
      </c>
      <c r="BF396" s="19">
        <f>+AE396/AQ396</f>
        <v/>
      </c>
      <c r="BG396" s="19">
        <f>+AF396/AR396</f>
        <v/>
      </c>
      <c r="BH396" s="19">
        <f>+AG396/AS396</f>
        <v/>
      </c>
      <c r="BI396" s="19">
        <f>+AH396/AT396</f>
        <v/>
      </c>
      <c r="BJ396" s="19">
        <f>+AI396/AU396</f>
        <v/>
      </c>
      <c r="BK396" s="19">
        <f>+AJ396/AV396</f>
        <v/>
      </c>
      <c r="BL396" s="19">
        <f>+AK396/AZ396</f>
        <v/>
      </c>
      <c r="BN396" s="19">
        <f>+J396/AO396</f>
        <v/>
      </c>
      <c r="BO396" s="19">
        <f>+K396/AP396</f>
        <v/>
      </c>
      <c r="BP396" s="19">
        <f>+L396/AQ396</f>
        <v/>
      </c>
      <c r="BQ396" s="19">
        <f>+M396/AR396</f>
        <v/>
      </c>
      <c r="BR396" s="19">
        <f>+N396/AS396</f>
        <v/>
      </c>
      <c r="BS396" s="19">
        <f>+O396/AT396</f>
        <v/>
      </c>
      <c r="BT396" s="19">
        <f>+P396/AU396</f>
        <v/>
      </c>
      <c r="BU396" s="19">
        <f>+Q396/AV396</f>
        <v/>
      </c>
      <c r="BV396" s="19">
        <f>+X396/AZ396</f>
        <v/>
      </c>
    </row>
    <row r="397" ht="15" customHeight="1">
      <c r="D397" s="53">
        <f>IF(AND($I397=YEAR(WindDenmark!$F$4)+D$100,$H397&lt;=MONTH(WindDenmark!$F$4)),1,0)</f>
        <v/>
      </c>
      <c r="E397" s="53">
        <f>IF(AND($I397=YEAR(WindDenmark!$F$4)+E$100,$H397&lt;=MONTH(WindDenmark!$F$4)),1,0)</f>
        <v/>
      </c>
      <c r="F397" s="53">
        <f>IF(AND(G397&lt;=WindDenmark!$F$4,I397&gt;YEAR(WindDenmark!$F$4)-11),1,0)</f>
        <v/>
      </c>
      <c r="G397" s="62">
        <f>DATE(I397,H397,1)</f>
        <v/>
      </c>
      <c r="H397" s="53">
        <f>+H385</f>
        <v/>
      </c>
      <c r="I397" s="53">
        <f>IF(H397=1,I396+1,I396)</f>
        <v/>
      </c>
      <c r="J397" s="4">
        <f>IF(ISNUMBER(AVERAGEIFS(VindIndeks_raw_20_large!$D:$D,VindIndeks_raw_20_large!$C:$C,'Info-tabeller'!J$55,VindIndeks_raw_20_large!$A:$A,'Info-tabeller'!$I397,VindIndeks_raw_20_large!$B:$B,'Info-tabeller'!$H397)),AVERAGEIFS(VindIndeks_raw_20_large!$D:$D,VindIndeks_raw_20_large!$C:$C,'Info-tabeller'!J$55,VindIndeks_raw_20_large!$A:$A,'Info-tabeller'!$I397,VindIndeks_raw_20_large!$B:$B,'Info-tabeller'!$H397),"")</f>
        <v/>
      </c>
      <c r="K397" s="4">
        <f>IF(ISNUMBER(AVERAGEIFS(VindIndeks_raw_20_large!$D:$D,VindIndeks_raw_20_large!$C:$C,'Info-tabeller'!K$55,VindIndeks_raw_20_large!$A:$A,'Info-tabeller'!$I397,VindIndeks_raw_20_large!$B:$B,'Info-tabeller'!$H397)),AVERAGEIFS(VindIndeks_raw_20_large!$D:$D,VindIndeks_raw_20_large!$C:$C,'Info-tabeller'!K$55,VindIndeks_raw_20_large!$A:$A,'Info-tabeller'!$I397,VindIndeks_raw_20_large!$B:$B,'Info-tabeller'!$H397),"")</f>
        <v/>
      </c>
      <c r="L397" s="4">
        <f>IF(ISNUMBER(AVERAGEIFS(VindIndeks_raw_20_large!$D:$D,VindIndeks_raw_20_large!$C:$C,'Info-tabeller'!L$55,VindIndeks_raw_20_large!$A:$A,'Info-tabeller'!$I397,VindIndeks_raw_20_large!$B:$B,'Info-tabeller'!$H397)),AVERAGEIFS(VindIndeks_raw_20_large!$D:$D,VindIndeks_raw_20_large!$C:$C,'Info-tabeller'!L$55,VindIndeks_raw_20_large!$A:$A,'Info-tabeller'!$I397,VindIndeks_raw_20_large!$B:$B,'Info-tabeller'!$H397),"")</f>
        <v/>
      </c>
      <c r="M397" s="4">
        <f>IF(ISNUMBER(AVERAGEIFS(VindIndeks_raw_20_large!$D:$D,VindIndeks_raw_20_large!$C:$C,'Info-tabeller'!M$55,VindIndeks_raw_20_large!$A:$A,'Info-tabeller'!$I397,VindIndeks_raw_20_large!$B:$B,'Info-tabeller'!$H397)),AVERAGEIFS(VindIndeks_raw_20_large!$D:$D,VindIndeks_raw_20_large!$C:$C,'Info-tabeller'!M$55,VindIndeks_raw_20_large!$A:$A,'Info-tabeller'!$I397,VindIndeks_raw_20_large!$B:$B,'Info-tabeller'!$H397),"")</f>
        <v/>
      </c>
      <c r="N397" s="4">
        <f>IF(ISNUMBER(AVERAGEIFS(VindIndeks_raw_20_large!$D:$D,VindIndeks_raw_20_large!$C:$C,'Info-tabeller'!N$55,VindIndeks_raw_20_large!$A:$A,'Info-tabeller'!$I397,VindIndeks_raw_20_large!$B:$B,'Info-tabeller'!$H397)),AVERAGEIFS(VindIndeks_raw_20_large!$D:$D,VindIndeks_raw_20_large!$C:$C,'Info-tabeller'!N$55,VindIndeks_raw_20_large!$A:$A,'Info-tabeller'!$I397,VindIndeks_raw_20_large!$B:$B,'Info-tabeller'!$H397),"")</f>
        <v/>
      </c>
      <c r="O397" s="4">
        <f>IF(ISNUMBER(AVERAGEIFS(VindIndeks_raw_20_large!$D:$D,VindIndeks_raw_20_large!$C:$C,'Info-tabeller'!O$55,VindIndeks_raw_20_large!$A:$A,'Info-tabeller'!$I397,VindIndeks_raw_20_large!$B:$B,'Info-tabeller'!$H397)),AVERAGEIFS(VindIndeks_raw_20_large!$D:$D,VindIndeks_raw_20_large!$C:$C,'Info-tabeller'!O$55,VindIndeks_raw_20_large!$A:$A,'Info-tabeller'!$I397,VindIndeks_raw_20_large!$B:$B,'Info-tabeller'!$H397),"")</f>
        <v/>
      </c>
      <c r="P397" s="4">
        <f>IF(ISNUMBER(AVERAGEIFS(VindIndeks_raw_20_large!$D:$D,VindIndeks_raw_20_large!$C:$C,'Info-tabeller'!P$55,VindIndeks_raw_20_large!$A:$A,'Info-tabeller'!$I397,VindIndeks_raw_20_large!$B:$B,'Info-tabeller'!$H397)),AVERAGEIFS(VindIndeks_raw_20_large!$D:$D,VindIndeks_raw_20_large!$C:$C,'Info-tabeller'!P$55,VindIndeks_raw_20_large!$A:$A,'Info-tabeller'!$I397,VindIndeks_raw_20_large!$B:$B,'Info-tabeller'!$H397),"")</f>
        <v/>
      </c>
      <c r="Q397" s="4">
        <f>IF(ISNUMBER(AVERAGEIFS(VindIndeks_raw_20_large!$D:$D,VindIndeks_raw_20_large!$C:$C,'Info-tabeller'!Q$55,VindIndeks_raw_20_large!$A:$A,'Info-tabeller'!$I397,VindIndeks_raw_20_large!$B:$B,'Info-tabeller'!$H397)),AVERAGEIFS(VindIndeks_raw_20_large!$D:$D,VindIndeks_raw_20_large!$C:$C,'Info-tabeller'!Q$55,VindIndeks_raw_20_large!$A:$A,'Info-tabeller'!$I397,VindIndeks_raw_20_large!$B:$B,'Info-tabeller'!$H397),"")</f>
        <v/>
      </c>
      <c r="R397" s="5">
        <f>IF(ISNUMBER(AVERAGEIFS(VindIndeks_raw_20_large!$D:$D,VindIndeks_raw_20_large!$C:$C,'Info-tabeller'!R$55,VindIndeks_raw_20_large!$A:$A,'Info-tabeller'!$I397,VindIndeks_raw_20_large!$B:$B,'Info-tabeller'!$H397)),AVERAGEIFS(VindIndeks_raw_20_large!$D:$D,VindIndeks_raw_20_large!$C:$C,'Info-tabeller'!R$55,VindIndeks_raw_20_large!$A:$A,'Info-tabeller'!$I397,VindIndeks_raw_20_large!$B:$B,'Info-tabeller'!$H397),"")</f>
        <v/>
      </c>
      <c r="S397" s="5">
        <f>IF(ISNUMBER(AVERAGEIFS(VindIndeks_raw_20_large!$D:$D,VindIndeks_raw_20_large!$C:$C,'Info-tabeller'!S$55,VindIndeks_raw_20_large!$A:$A,'Info-tabeller'!$I397,VindIndeks_raw_20_large!$B:$B,'Info-tabeller'!$H397)),AVERAGEIFS(VindIndeks_raw_20_large!$D:$D,VindIndeks_raw_20_large!$C:$C,'Info-tabeller'!S$55,VindIndeks_raw_20_large!$A:$A,'Info-tabeller'!$I397,VindIndeks_raw_20_large!$B:$B,'Info-tabeller'!$H397),"")</f>
        <v/>
      </c>
      <c r="T397" s="5">
        <f>IF(ISNUMBER(AVERAGEIFS(VindIndeks_raw_20_large!$D:$D,VindIndeks_raw_20_large!$C:$C,'Info-tabeller'!T$55,VindIndeks_raw_20_large!$A:$A,'Info-tabeller'!$I397,VindIndeks_raw_20_large!$B:$B,'Info-tabeller'!$H397)),AVERAGEIFS(VindIndeks_raw_20_large!$D:$D,VindIndeks_raw_20_large!$C:$C,'Info-tabeller'!T$55,VindIndeks_raw_20_large!$A:$A,'Info-tabeller'!$I397,VindIndeks_raw_20_large!$B:$B,'Info-tabeller'!$H397),"")</f>
        <v/>
      </c>
      <c r="U397" s="5">
        <f>IF(ISNUMBER(AVERAGEIFS(VindIndeks_raw_20_large!$D:$D,VindIndeks_raw_20_large!$C:$C,'Info-tabeller'!U$55,VindIndeks_raw_20_large!$A:$A,'Info-tabeller'!$I397,VindIndeks_raw_20_large!$B:$B,'Info-tabeller'!$H397)),AVERAGEIFS(VindIndeks_raw_20_large!$D:$D,VindIndeks_raw_20_large!$C:$C,'Info-tabeller'!U$55,VindIndeks_raw_20_large!$A:$A,'Info-tabeller'!$I397,VindIndeks_raw_20_large!$B:$B,'Info-tabeller'!$H397),"")</f>
        <v/>
      </c>
      <c r="V397" s="5">
        <f>IF(ISNUMBER(AVERAGEIFS(VindIndeks_raw_20_large!$D:$D,VindIndeks_raw_20_large!$C:$C,'Info-tabeller'!V$55,VindIndeks_raw_20_large!$A:$A,'Info-tabeller'!$I397,VindIndeks_raw_20_large!$B:$B,'Info-tabeller'!$H397)),AVERAGEIFS(VindIndeks_raw_20_large!$D:$D,VindIndeks_raw_20_large!$C:$C,'Info-tabeller'!V$55,VindIndeks_raw_20_large!$A:$A,'Info-tabeller'!$I397,VindIndeks_raw_20_large!$B:$B,'Info-tabeller'!$H397),"")</f>
        <v/>
      </c>
      <c r="W397" s="5">
        <f>IF(ISNUMBER(AVERAGEIFS(VindIndeks_raw_20_large!$D:$D,VindIndeks_raw_20_large!$C:$C,'Info-tabeller'!W$55,VindIndeks_raw_20_large!$A:$A,'Info-tabeller'!$I397,VindIndeks_raw_20_large!$B:$B,'Info-tabeller'!$H397)),AVERAGEIFS(VindIndeks_raw_20_large!$D:$D,VindIndeks_raw_20_large!$C:$C,'Info-tabeller'!W$55,VindIndeks_raw_20_large!$A:$A,'Info-tabeller'!$I397,VindIndeks_raw_20_large!$B:$B,'Info-tabeller'!$H397),"")</f>
        <v/>
      </c>
      <c r="X397" s="7">
        <f>IF(ISNUMBER(AVERAGE(J397:Q397)),AVERAGE(J397:Q397),"")</f>
        <v/>
      </c>
      <c r="Y397" s="6">
        <f>IF(ISNUMBER(AVERAGE(R397:W397)),AVERAGE(R397:W397),"")</f>
        <v/>
      </c>
      <c r="AB397" s="16">
        <f>+G397</f>
        <v/>
      </c>
      <c r="AC397" s="4">
        <f>IF(ISNUMBER(AVERAGEIFS(VindIndeks_raw_20_small!$D:$D,VindIndeks_raw_20_small!$C:$C,'Info-tabeller'!AC$55,VindIndeks_raw_20_small!$A:$A,'Info-tabeller'!$I397,VindIndeks_raw_20_small!$B:$B,'Info-tabeller'!$H397)),AVERAGEIFS(VindIndeks_raw_20_small!$D:$D,VindIndeks_raw_20_small!$C:$C,'Info-tabeller'!AC$55,VindIndeks_raw_20_small!$A:$A,'Info-tabeller'!$I397,VindIndeks_raw_20_small!$B:$B,'Info-tabeller'!$H397),"")</f>
        <v/>
      </c>
      <c r="AD397" s="4">
        <f>IF(ISNUMBER(AVERAGEIFS(VindIndeks_raw_20_small!$D:$D,VindIndeks_raw_20_small!$C:$C,'Info-tabeller'!AD$55,VindIndeks_raw_20_small!$A:$A,'Info-tabeller'!$I397,VindIndeks_raw_20_small!$B:$B,'Info-tabeller'!$H397)),AVERAGEIFS(VindIndeks_raw_20_small!$D:$D,VindIndeks_raw_20_small!$C:$C,'Info-tabeller'!AD$55,VindIndeks_raw_20_small!$A:$A,'Info-tabeller'!$I397,VindIndeks_raw_20_small!$B:$B,'Info-tabeller'!$H397),"")</f>
        <v/>
      </c>
      <c r="AE397" s="4">
        <f>IF(ISNUMBER(AVERAGEIFS(VindIndeks_raw_20_small!$D:$D,VindIndeks_raw_20_small!$C:$C,'Info-tabeller'!AE$55,VindIndeks_raw_20_small!$A:$A,'Info-tabeller'!$I397,VindIndeks_raw_20_small!$B:$B,'Info-tabeller'!$H397)),AVERAGEIFS(VindIndeks_raw_20_small!$D:$D,VindIndeks_raw_20_small!$C:$C,'Info-tabeller'!AE$55,VindIndeks_raw_20_small!$A:$A,'Info-tabeller'!$I397,VindIndeks_raw_20_small!$B:$B,'Info-tabeller'!$H397),"")</f>
        <v/>
      </c>
      <c r="AF397" s="4">
        <f>IF(ISNUMBER(AVERAGEIFS(VindIndeks_raw_20_small!$D:$D,VindIndeks_raw_20_small!$C:$C,'Info-tabeller'!AF$55,VindIndeks_raw_20_small!$A:$A,'Info-tabeller'!$I397,VindIndeks_raw_20_small!$B:$B,'Info-tabeller'!$H397)),AVERAGEIFS(VindIndeks_raw_20_small!$D:$D,VindIndeks_raw_20_small!$C:$C,'Info-tabeller'!AF$55,VindIndeks_raw_20_small!$A:$A,'Info-tabeller'!$I397,VindIndeks_raw_20_small!$B:$B,'Info-tabeller'!$H397),"")</f>
        <v/>
      </c>
      <c r="AG397" s="4">
        <f>IF(ISNUMBER(AVERAGEIFS(VindIndeks_raw_20_small!$D:$D,VindIndeks_raw_20_small!$C:$C,'Info-tabeller'!AG$55,VindIndeks_raw_20_small!$A:$A,'Info-tabeller'!$I397,VindIndeks_raw_20_small!$B:$B,'Info-tabeller'!$H397)),AVERAGEIFS(VindIndeks_raw_20_small!$D:$D,VindIndeks_raw_20_small!$C:$C,'Info-tabeller'!AG$55,VindIndeks_raw_20_small!$A:$A,'Info-tabeller'!$I397,VindIndeks_raw_20_small!$B:$B,'Info-tabeller'!$H397),"")</f>
        <v/>
      </c>
      <c r="AH397" s="4">
        <f>IF(ISNUMBER(AVERAGEIFS(VindIndeks_raw_20_small!$D:$D,VindIndeks_raw_20_small!$C:$C,'Info-tabeller'!AH$55,VindIndeks_raw_20_small!$A:$A,'Info-tabeller'!$I397,VindIndeks_raw_20_small!$B:$B,'Info-tabeller'!$H397)),AVERAGEIFS(VindIndeks_raw_20_small!$D:$D,VindIndeks_raw_20_small!$C:$C,'Info-tabeller'!AH$55,VindIndeks_raw_20_small!$A:$A,'Info-tabeller'!$I397,VindIndeks_raw_20_small!$B:$B,'Info-tabeller'!$H397),"")</f>
        <v/>
      </c>
      <c r="AI397" s="4">
        <f>IF(ISNUMBER(AVERAGEIFS(VindIndeks_raw_20_small!$D:$D,VindIndeks_raw_20_small!$C:$C,'Info-tabeller'!AI$55,VindIndeks_raw_20_small!$A:$A,'Info-tabeller'!$I397,VindIndeks_raw_20_small!$B:$B,'Info-tabeller'!$H397)),AVERAGEIFS(VindIndeks_raw_20_small!$D:$D,VindIndeks_raw_20_small!$C:$C,'Info-tabeller'!AI$55,VindIndeks_raw_20_small!$A:$A,'Info-tabeller'!$I397,VindIndeks_raw_20_small!$B:$B,'Info-tabeller'!$H397),"")</f>
        <v/>
      </c>
      <c r="AJ397" s="4">
        <f>IF(ISNUMBER(AVERAGEIFS(VindIndeks_raw_20_small!$D:$D,VindIndeks_raw_20_small!$C:$C,'Info-tabeller'!AJ$55,VindIndeks_raw_20_small!$A:$A,'Info-tabeller'!$I397,VindIndeks_raw_20_small!$B:$B,'Info-tabeller'!$H397)),AVERAGEIFS(VindIndeks_raw_20_small!$D:$D,VindIndeks_raw_20_small!$C:$C,'Info-tabeller'!AJ$55,VindIndeks_raw_20_small!$A:$A,'Info-tabeller'!$I397,VindIndeks_raw_20_small!$B:$B,'Info-tabeller'!$H397),"")</f>
        <v/>
      </c>
      <c r="AK397" s="7">
        <f>IF(ISNUMBER(AVERAGE(AC397:AJ397)),AVERAGE(AC397:AJ397),"")</f>
        <v/>
      </c>
      <c r="AN397" s="17">
        <f>+AB397</f>
        <v/>
      </c>
      <c r="AO397" s="4">
        <f>IF(ISNUMBER(AVERAGEIFS(VindIndeks_raw_13!$D:$D,VindIndeks_raw_13!$C:$C,'Info-tabeller'!AO$55,VindIndeks_raw_13!$A:$A,'Info-tabeller'!$I397,VindIndeks_raw_13!$B:$B,'Info-tabeller'!$H397)),AVERAGEIFS(VindIndeks_raw_13!$D:$D,VindIndeks_raw_13!$C:$C,'Info-tabeller'!AO$55,VindIndeks_raw_13!$A:$A,'Info-tabeller'!$I397,VindIndeks_raw_13!$B:$B,'Info-tabeller'!$H397),"")</f>
        <v/>
      </c>
      <c r="AP397" s="4">
        <f>IF(ISNUMBER(AVERAGEIFS(VindIndeks_raw_13!$D:$D,VindIndeks_raw_13!$C:$C,'Info-tabeller'!AP$55,VindIndeks_raw_13!$A:$A,'Info-tabeller'!$I397,VindIndeks_raw_13!$B:$B,'Info-tabeller'!$H397)),AVERAGEIFS(VindIndeks_raw_13!$D:$D,VindIndeks_raw_13!$C:$C,'Info-tabeller'!AP$55,VindIndeks_raw_13!$A:$A,'Info-tabeller'!$I397,VindIndeks_raw_13!$B:$B,'Info-tabeller'!$H397),"")</f>
        <v/>
      </c>
      <c r="AQ397" s="4">
        <f>IF(ISNUMBER(AVERAGEIFS(VindIndeks_raw_13!$D:$D,VindIndeks_raw_13!$C:$C,'Info-tabeller'!AQ$55,VindIndeks_raw_13!$A:$A,'Info-tabeller'!$I397,VindIndeks_raw_13!$B:$B,'Info-tabeller'!$H397)),AVERAGEIFS(VindIndeks_raw_13!$D:$D,VindIndeks_raw_13!$C:$C,'Info-tabeller'!AQ$55,VindIndeks_raw_13!$A:$A,'Info-tabeller'!$I397,VindIndeks_raw_13!$B:$B,'Info-tabeller'!$H397),"")</f>
        <v/>
      </c>
      <c r="AR397" s="4">
        <f>IF(ISNUMBER(AVERAGEIFS(VindIndeks_raw_13!$D:$D,VindIndeks_raw_13!$C:$C,'Info-tabeller'!AR$55,VindIndeks_raw_13!$A:$A,'Info-tabeller'!$I397,VindIndeks_raw_13!$B:$B,'Info-tabeller'!$H397)),AVERAGEIFS(VindIndeks_raw_13!$D:$D,VindIndeks_raw_13!$C:$C,'Info-tabeller'!AR$55,VindIndeks_raw_13!$A:$A,'Info-tabeller'!$I397,VindIndeks_raw_13!$B:$B,'Info-tabeller'!$H397),"")</f>
        <v/>
      </c>
      <c r="AS397" s="4">
        <f>IF(ISNUMBER(AVERAGEIFS(VindIndeks_raw_13!$D:$D,VindIndeks_raw_13!$C:$C,'Info-tabeller'!AS$55,VindIndeks_raw_13!$A:$A,'Info-tabeller'!$I397,VindIndeks_raw_13!$B:$B,'Info-tabeller'!$H397)),AVERAGEIFS(VindIndeks_raw_13!$D:$D,VindIndeks_raw_13!$C:$C,'Info-tabeller'!AS$55,VindIndeks_raw_13!$A:$A,'Info-tabeller'!$I397,VindIndeks_raw_13!$B:$B,'Info-tabeller'!$H397),"")</f>
        <v/>
      </c>
      <c r="AT397" s="4">
        <f>IF(ISNUMBER(AVERAGEIFS(VindIndeks_raw_13!$D:$D,VindIndeks_raw_13!$C:$C,'Info-tabeller'!AT$55,VindIndeks_raw_13!$A:$A,'Info-tabeller'!$I397,VindIndeks_raw_13!$B:$B,'Info-tabeller'!$H397)),AVERAGEIFS(VindIndeks_raw_13!$D:$D,VindIndeks_raw_13!$C:$C,'Info-tabeller'!AT$55,VindIndeks_raw_13!$A:$A,'Info-tabeller'!$I397,VindIndeks_raw_13!$B:$B,'Info-tabeller'!$H397),"")</f>
        <v/>
      </c>
      <c r="AU397" s="4">
        <f>IF(ISNUMBER(AVERAGEIFS(VindIndeks_raw_13!$D:$D,VindIndeks_raw_13!$C:$C,'Info-tabeller'!AU$55,VindIndeks_raw_13!$A:$A,'Info-tabeller'!$I397,VindIndeks_raw_13!$B:$B,'Info-tabeller'!$H397)),AVERAGEIFS(VindIndeks_raw_13!$D:$D,VindIndeks_raw_13!$C:$C,'Info-tabeller'!AU$55,VindIndeks_raw_13!$A:$A,'Info-tabeller'!$I397,VindIndeks_raw_13!$B:$B,'Info-tabeller'!$H397),"")</f>
        <v/>
      </c>
      <c r="AV397" s="4">
        <f>IF(ISNUMBER(AVERAGEIFS(VindIndeks_raw_13!$D:$D,VindIndeks_raw_13!$C:$C,'Info-tabeller'!AV$55,VindIndeks_raw_13!$A:$A,'Info-tabeller'!$I397,VindIndeks_raw_13!$B:$B,'Info-tabeller'!$H397)),AVERAGEIFS(VindIndeks_raw_13!$D:$D,VindIndeks_raw_13!$C:$C,'Info-tabeller'!AV$55,VindIndeks_raw_13!$A:$A,'Info-tabeller'!$I397,VindIndeks_raw_13!$B:$B,'Info-tabeller'!$H397),"")</f>
        <v/>
      </c>
      <c r="AW397" s="5">
        <f>IF(ISNUMBER(AVERAGEIFS(VindIndeks_raw_13!$D:$D,VindIndeks_raw_13!$C:$C,'Info-tabeller'!AW$55,VindIndeks_raw_13!$A:$A,'Info-tabeller'!$I397,VindIndeks_raw_13!$B:$B,'Info-tabeller'!$H397)),AVERAGEIFS(VindIndeks_raw_13!$D:$D,VindIndeks_raw_13!$C:$C,'Info-tabeller'!AW$55,VindIndeks_raw_13!$A:$A,'Info-tabeller'!$I397,VindIndeks_raw_13!$B:$B,'Info-tabeller'!$H397),"")</f>
        <v/>
      </c>
      <c r="AX397" s="5">
        <f>IF(ISNUMBER(AVERAGEIFS(VindIndeks_raw_13!$D:$D,VindIndeks_raw_13!$C:$C,'Info-tabeller'!AX$55,VindIndeks_raw_13!$A:$A,'Info-tabeller'!$I397,VindIndeks_raw_13!$B:$B,'Info-tabeller'!$H397)),AVERAGEIFS(VindIndeks_raw_13!$D:$D,VindIndeks_raw_13!$C:$C,'Info-tabeller'!AX$55,VindIndeks_raw_13!$A:$A,'Info-tabeller'!$I397,VindIndeks_raw_13!$B:$B,'Info-tabeller'!$H397),"")</f>
        <v/>
      </c>
      <c r="AY397" s="5">
        <f>IF(ISNUMBER(AVERAGEIFS(VindIndeks_raw_13!$D:$D,VindIndeks_raw_13!$C:$C,'Info-tabeller'!AY$55,VindIndeks_raw_13!$A:$A,'Info-tabeller'!$I397,VindIndeks_raw_13!$B:$B,'Info-tabeller'!$H397)),AVERAGEIFS(VindIndeks_raw_13!$D:$D,VindIndeks_raw_13!$C:$C,'Info-tabeller'!AY$55,VindIndeks_raw_13!$A:$A,'Info-tabeller'!$I397,VindIndeks_raw_13!$B:$B,'Info-tabeller'!$H397),"")</f>
        <v/>
      </c>
      <c r="AZ397" s="7">
        <f>IF(ISNUMBER(AVERAGE(AO397:AV397)),AVERAGE(AO397:AV397),"")</f>
        <v/>
      </c>
      <c r="BA397" s="6">
        <f>IF(ISNUMBER(AVERAGE(AW397:AY397)),AVERAGE(AW397:AY397),"")</f>
        <v/>
      </c>
      <c r="BC397" s="17">
        <f>+AN397</f>
        <v/>
      </c>
      <c r="BD397" s="19">
        <f>+AC397/AO397</f>
        <v/>
      </c>
      <c r="BE397" s="19">
        <f>+AD397/AP397</f>
        <v/>
      </c>
      <c r="BF397" s="19">
        <f>+AE397/AQ397</f>
        <v/>
      </c>
      <c r="BG397" s="19">
        <f>+AF397/AR397</f>
        <v/>
      </c>
      <c r="BH397" s="19">
        <f>+AG397/AS397</f>
        <v/>
      </c>
      <c r="BI397" s="19">
        <f>+AH397/AT397</f>
        <v/>
      </c>
      <c r="BJ397" s="19">
        <f>+AI397/AU397</f>
        <v/>
      </c>
      <c r="BK397" s="19">
        <f>+AJ397/AV397</f>
        <v/>
      </c>
      <c r="BL397" s="19">
        <f>+AK397/AZ397</f>
        <v/>
      </c>
      <c r="BN397" s="19">
        <f>+J397/AO397</f>
        <v/>
      </c>
      <c r="BO397" s="19">
        <f>+K397/AP397</f>
        <v/>
      </c>
      <c r="BP397" s="19">
        <f>+L397/AQ397</f>
        <v/>
      </c>
      <c r="BQ397" s="19">
        <f>+M397/AR397</f>
        <v/>
      </c>
      <c r="BR397" s="19">
        <f>+N397/AS397</f>
        <v/>
      </c>
      <c r="BS397" s="19">
        <f>+O397/AT397</f>
        <v/>
      </c>
      <c r="BT397" s="19">
        <f>+P397/AU397</f>
        <v/>
      </c>
      <c r="BU397" s="19">
        <f>+Q397/AV397</f>
        <v/>
      </c>
      <c r="BV397" s="19">
        <f>+X397/AZ397</f>
        <v/>
      </c>
    </row>
    <row r="398" ht="15" customHeight="1">
      <c r="D398" s="53">
        <f>IF(AND($I398=YEAR(WindDenmark!$F$4)+D$100,$H398&lt;=MONTH(WindDenmark!$F$4)),1,0)</f>
        <v/>
      </c>
      <c r="E398" s="53">
        <f>IF(AND($I398=YEAR(WindDenmark!$F$4)+E$100,$H398&lt;=MONTH(WindDenmark!$F$4)),1,0)</f>
        <v/>
      </c>
      <c r="F398" s="53">
        <f>IF(AND(G398&lt;=WindDenmark!$F$4,I398&gt;YEAR(WindDenmark!$F$4)-11),1,0)</f>
        <v/>
      </c>
      <c r="G398" s="62">
        <f>DATE(I398,H398,1)</f>
        <v/>
      </c>
      <c r="H398" s="53">
        <f>+H386</f>
        <v/>
      </c>
      <c r="I398" s="53">
        <f>IF(H398=1,I397+1,I397)</f>
        <v/>
      </c>
      <c r="J398" s="4">
        <f>IF(ISNUMBER(AVERAGEIFS(VindIndeks_raw_20_large!$D:$D,VindIndeks_raw_20_large!$C:$C,'Info-tabeller'!J$55,VindIndeks_raw_20_large!$A:$A,'Info-tabeller'!$I398,VindIndeks_raw_20_large!$B:$B,'Info-tabeller'!$H398)),AVERAGEIFS(VindIndeks_raw_20_large!$D:$D,VindIndeks_raw_20_large!$C:$C,'Info-tabeller'!J$55,VindIndeks_raw_20_large!$A:$A,'Info-tabeller'!$I398,VindIndeks_raw_20_large!$B:$B,'Info-tabeller'!$H398),"")</f>
        <v/>
      </c>
      <c r="K398" s="4">
        <f>IF(ISNUMBER(AVERAGEIFS(VindIndeks_raw_20_large!$D:$D,VindIndeks_raw_20_large!$C:$C,'Info-tabeller'!K$55,VindIndeks_raw_20_large!$A:$A,'Info-tabeller'!$I398,VindIndeks_raw_20_large!$B:$B,'Info-tabeller'!$H398)),AVERAGEIFS(VindIndeks_raw_20_large!$D:$D,VindIndeks_raw_20_large!$C:$C,'Info-tabeller'!K$55,VindIndeks_raw_20_large!$A:$A,'Info-tabeller'!$I398,VindIndeks_raw_20_large!$B:$B,'Info-tabeller'!$H398),"")</f>
        <v/>
      </c>
      <c r="L398" s="4">
        <f>IF(ISNUMBER(AVERAGEIFS(VindIndeks_raw_20_large!$D:$D,VindIndeks_raw_20_large!$C:$C,'Info-tabeller'!L$55,VindIndeks_raw_20_large!$A:$A,'Info-tabeller'!$I398,VindIndeks_raw_20_large!$B:$B,'Info-tabeller'!$H398)),AVERAGEIFS(VindIndeks_raw_20_large!$D:$D,VindIndeks_raw_20_large!$C:$C,'Info-tabeller'!L$55,VindIndeks_raw_20_large!$A:$A,'Info-tabeller'!$I398,VindIndeks_raw_20_large!$B:$B,'Info-tabeller'!$H398),"")</f>
        <v/>
      </c>
      <c r="M398" s="4">
        <f>IF(ISNUMBER(AVERAGEIFS(VindIndeks_raw_20_large!$D:$D,VindIndeks_raw_20_large!$C:$C,'Info-tabeller'!M$55,VindIndeks_raw_20_large!$A:$A,'Info-tabeller'!$I398,VindIndeks_raw_20_large!$B:$B,'Info-tabeller'!$H398)),AVERAGEIFS(VindIndeks_raw_20_large!$D:$D,VindIndeks_raw_20_large!$C:$C,'Info-tabeller'!M$55,VindIndeks_raw_20_large!$A:$A,'Info-tabeller'!$I398,VindIndeks_raw_20_large!$B:$B,'Info-tabeller'!$H398),"")</f>
        <v/>
      </c>
      <c r="N398" s="4">
        <f>IF(ISNUMBER(AVERAGEIFS(VindIndeks_raw_20_large!$D:$D,VindIndeks_raw_20_large!$C:$C,'Info-tabeller'!N$55,VindIndeks_raw_20_large!$A:$A,'Info-tabeller'!$I398,VindIndeks_raw_20_large!$B:$B,'Info-tabeller'!$H398)),AVERAGEIFS(VindIndeks_raw_20_large!$D:$D,VindIndeks_raw_20_large!$C:$C,'Info-tabeller'!N$55,VindIndeks_raw_20_large!$A:$A,'Info-tabeller'!$I398,VindIndeks_raw_20_large!$B:$B,'Info-tabeller'!$H398),"")</f>
        <v/>
      </c>
      <c r="O398" s="4">
        <f>IF(ISNUMBER(AVERAGEIFS(VindIndeks_raw_20_large!$D:$D,VindIndeks_raw_20_large!$C:$C,'Info-tabeller'!O$55,VindIndeks_raw_20_large!$A:$A,'Info-tabeller'!$I398,VindIndeks_raw_20_large!$B:$B,'Info-tabeller'!$H398)),AVERAGEIFS(VindIndeks_raw_20_large!$D:$D,VindIndeks_raw_20_large!$C:$C,'Info-tabeller'!O$55,VindIndeks_raw_20_large!$A:$A,'Info-tabeller'!$I398,VindIndeks_raw_20_large!$B:$B,'Info-tabeller'!$H398),"")</f>
        <v/>
      </c>
      <c r="P398" s="4">
        <f>IF(ISNUMBER(AVERAGEIFS(VindIndeks_raw_20_large!$D:$D,VindIndeks_raw_20_large!$C:$C,'Info-tabeller'!P$55,VindIndeks_raw_20_large!$A:$A,'Info-tabeller'!$I398,VindIndeks_raw_20_large!$B:$B,'Info-tabeller'!$H398)),AVERAGEIFS(VindIndeks_raw_20_large!$D:$D,VindIndeks_raw_20_large!$C:$C,'Info-tabeller'!P$55,VindIndeks_raw_20_large!$A:$A,'Info-tabeller'!$I398,VindIndeks_raw_20_large!$B:$B,'Info-tabeller'!$H398),"")</f>
        <v/>
      </c>
      <c r="Q398" s="4">
        <f>IF(ISNUMBER(AVERAGEIFS(VindIndeks_raw_20_large!$D:$D,VindIndeks_raw_20_large!$C:$C,'Info-tabeller'!Q$55,VindIndeks_raw_20_large!$A:$A,'Info-tabeller'!$I398,VindIndeks_raw_20_large!$B:$B,'Info-tabeller'!$H398)),AVERAGEIFS(VindIndeks_raw_20_large!$D:$D,VindIndeks_raw_20_large!$C:$C,'Info-tabeller'!Q$55,VindIndeks_raw_20_large!$A:$A,'Info-tabeller'!$I398,VindIndeks_raw_20_large!$B:$B,'Info-tabeller'!$H398),"")</f>
        <v/>
      </c>
      <c r="R398" s="5">
        <f>IF(ISNUMBER(AVERAGEIFS(VindIndeks_raw_20_large!$D:$D,VindIndeks_raw_20_large!$C:$C,'Info-tabeller'!R$55,VindIndeks_raw_20_large!$A:$A,'Info-tabeller'!$I398,VindIndeks_raw_20_large!$B:$B,'Info-tabeller'!$H398)),AVERAGEIFS(VindIndeks_raw_20_large!$D:$D,VindIndeks_raw_20_large!$C:$C,'Info-tabeller'!R$55,VindIndeks_raw_20_large!$A:$A,'Info-tabeller'!$I398,VindIndeks_raw_20_large!$B:$B,'Info-tabeller'!$H398),"")</f>
        <v/>
      </c>
      <c r="S398" s="5">
        <f>IF(ISNUMBER(AVERAGEIFS(VindIndeks_raw_20_large!$D:$D,VindIndeks_raw_20_large!$C:$C,'Info-tabeller'!S$55,VindIndeks_raw_20_large!$A:$A,'Info-tabeller'!$I398,VindIndeks_raw_20_large!$B:$B,'Info-tabeller'!$H398)),AVERAGEIFS(VindIndeks_raw_20_large!$D:$D,VindIndeks_raw_20_large!$C:$C,'Info-tabeller'!S$55,VindIndeks_raw_20_large!$A:$A,'Info-tabeller'!$I398,VindIndeks_raw_20_large!$B:$B,'Info-tabeller'!$H398),"")</f>
        <v/>
      </c>
      <c r="T398" s="5">
        <f>IF(ISNUMBER(AVERAGEIFS(VindIndeks_raw_20_large!$D:$D,VindIndeks_raw_20_large!$C:$C,'Info-tabeller'!T$55,VindIndeks_raw_20_large!$A:$A,'Info-tabeller'!$I398,VindIndeks_raw_20_large!$B:$B,'Info-tabeller'!$H398)),AVERAGEIFS(VindIndeks_raw_20_large!$D:$D,VindIndeks_raw_20_large!$C:$C,'Info-tabeller'!T$55,VindIndeks_raw_20_large!$A:$A,'Info-tabeller'!$I398,VindIndeks_raw_20_large!$B:$B,'Info-tabeller'!$H398),"")</f>
        <v/>
      </c>
      <c r="U398" s="5">
        <f>IF(ISNUMBER(AVERAGEIFS(VindIndeks_raw_20_large!$D:$D,VindIndeks_raw_20_large!$C:$C,'Info-tabeller'!U$55,VindIndeks_raw_20_large!$A:$A,'Info-tabeller'!$I398,VindIndeks_raw_20_large!$B:$B,'Info-tabeller'!$H398)),AVERAGEIFS(VindIndeks_raw_20_large!$D:$D,VindIndeks_raw_20_large!$C:$C,'Info-tabeller'!U$55,VindIndeks_raw_20_large!$A:$A,'Info-tabeller'!$I398,VindIndeks_raw_20_large!$B:$B,'Info-tabeller'!$H398),"")</f>
        <v/>
      </c>
      <c r="V398" s="5">
        <f>IF(ISNUMBER(AVERAGEIFS(VindIndeks_raw_20_large!$D:$D,VindIndeks_raw_20_large!$C:$C,'Info-tabeller'!V$55,VindIndeks_raw_20_large!$A:$A,'Info-tabeller'!$I398,VindIndeks_raw_20_large!$B:$B,'Info-tabeller'!$H398)),AVERAGEIFS(VindIndeks_raw_20_large!$D:$D,VindIndeks_raw_20_large!$C:$C,'Info-tabeller'!V$55,VindIndeks_raw_20_large!$A:$A,'Info-tabeller'!$I398,VindIndeks_raw_20_large!$B:$B,'Info-tabeller'!$H398),"")</f>
        <v/>
      </c>
      <c r="W398" s="5">
        <f>IF(ISNUMBER(AVERAGEIFS(VindIndeks_raw_20_large!$D:$D,VindIndeks_raw_20_large!$C:$C,'Info-tabeller'!W$55,VindIndeks_raw_20_large!$A:$A,'Info-tabeller'!$I398,VindIndeks_raw_20_large!$B:$B,'Info-tabeller'!$H398)),AVERAGEIFS(VindIndeks_raw_20_large!$D:$D,VindIndeks_raw_20_large!$C:$C,'Info-tabeller'!W$55,VindIndeks_raw_20_large!$A:$A,'Info-tabeller'!$I398,VindIndeks_raw_20_large!$B:$B,'Info-tabeller'!$H398),"")</f>
        <v/>
      </c>
      <c r="X398" s="7">
        <f>IF(ISNUMBER(AVERAGE(J398:Q398)),AVERAGE(J398:Q398),"")</f>
        <v/>
      </c>
      <c r="Y398" s="6">
        <f>IF(ISNUMBER(AVERAGE(R398:W398)),AVERAGE(R398:W398),"")</f>
        <v/>
      </c>
      <c r="AB398" s="16">
        <f>+G398</f>
        <v/>
      </c>
      <c r="AC398" s="4">
        <f>IF(ISNUMBER(AVERAGEIFS(VindIndeks_raw_20_small!$D:$D,VindIndeks_raw_20_small!$C:$C,'Info-tabeller'!AC$55,VindIndeks_raw_20_small!$A:$A,'Info-tabeller'!$I398,VindIndeks_raw_20_small!$B:$B,'Info-tabeller'!$H398)),AVERAGEIFS(VindIndeks_raw_20_small!$D:$D,VindIndeks_raw_20_small!$C:$C,'Info-tabeller'!AC$55,VindIndeks_raw_20_small!$A:$A,'Info-tabeller'!$I398,VindIndeks_raw_20_small!$B:$B,'Info-tabeller'!$H398),"")</f>
        <v/>
      </c>
      <c r="AD398" s="4">
        <f>IF(ISNUMBER(AVERAGEIFS(VindIndeks_raw_20_small!$D:$D,VindIndeks_raw_20_small!$C:$C,'Info-tabeller'!AD$55,VindIndeks_raw_20_small!$A:$A,'Info-tabeller'!$I398,VindIndeks_raw_20_small!$B:$B,'Info-tabeller'!$H398)),AVERAGEIFS(VindIndeks_raw_20_small!$D:$D,VindIndeks_raw_20_small!$C:$C,'Info-tabeller'!AD$55,VindIndeks_raw_20_small!$A:$A,'Info-tabeller'!$I398,VindIndeks_raw_20_small!$B:$B,'Info-tabeller'!$H398),"")</f>
        <v/>
      </c>
      <c r="AE398" s="4">
        <f>IF(ISNUMBER(AVERAGEIFS(VindIndeks_raw_20_small!$D:$D,VindIndeks_raw_20_small!$C:$C,'Info-tabeller'!AE$55,VindIndeks_raw_20_small!$A:$A,'Info-tabeller'!$I398,VindIndeks_raw_20_small!$B:$B,'Info-tabeller'!$H398)),AVERAGEIFS(VindIndeks_raw_20_small!$D:$D,VindIndeks_raw_20_small!$C:$C,'Info-tabeller'!AE$55,VindIndeks_raw_20_small!$A:$A,'Info-tabeller'!$I398,VindIndeks_raw_20_small!$B:$B,'Info-tabeller'!$H398),"")</f>
        <v/>
      </c>
      <c r="AF398" s="4">
        <f>IF(ISNUMBER(AVERAGEIFS(VindIndeks_raw_20_small!$D:$D,VindIndeks_raw_20_small!$C:$C,'Info-tabeller'!AF$55,VindIndeks_raw_20_small!$A:$A,'Info-tabeller'!$I398,VindIndeks_raw_20_small!$B:$B,'Info-tabeller'!$H398)),AVERAGEIFS(VindIndeks_raw_20_small!$D:$D,VindIndeks_raw_20_small!$C:$C,'Info-tabeller'!AF$55,VindIndeks_raw_20_small!$A:$A,'Info-tabeller'!$I398,VindIndeks_raw_20_small!$B:$B,'Info-tabeller'!$H398),"")</f>
        <v/>
      </c>
      <c r="AG398" s="4">
        <f>IF(ISNUMBER(AVERAGEIFS(VindIndeks_raw_20_small!$D:$D,VindIndeks_raw_20_small!$C:$C,'Info-tabeller'!AG$55,VindIndeks_raw_20_small!$A:$A,'Info-tabeller'!$I398,VindIndeks_raw_20_small!$B:$B,'Info-tabeller'!$H398)),AVERAGEIFS(VindIndeks_raw_20_small!$D:$D,VindIndeks_raw_20_small!$C:$C,'Info-tabeller'!AG$55,VindIndeks_raw_20_small!$A:$A,'Info-tabeller'!$I398,VindIndeks_raw_20_small!$B:$B,'Info-tabeller'!$H398),"")</f>
        <v/>
      </c>
      <c r="AH398" s="4">
        <f>IF(ISNUMBER(AVERAGEIFS(VindIndeks_raw_20_small!$D:$D,VindIndeks_raw_20_small!$C:$C,'Info-tabeller'!AH$55,VindIndeks_raw_20_small!$A:$A,'Info-tabeller'!$I398,VindIndeks_raw_20_small!$B:$B,'Info-tabeller'!$H398)),AVERAGEIFS(VindIndeks_raw_20_small!$D:$D,VindIndeks_raw_20_small!$C:$C,'Info-tabeller'!AH$55,VindIndeks_raw_20_small!$A:$A,'Info-tabeller'!$I398,VindIndeks_raw_20_small!$B:$B,'Info-tabeller'!$H398),"")</f>
        <v/>
      </c>
      <c r="AI398" s="4">
        <f>IF(ISNUMBER(AVERAGEIFS(VindIndeks_raw_20_small!$D:$D,VindIndeks_raw_20_small!$C:$C,'Info-tabeller'!AI$55,VindIndeks_raw_20_small!$A:$A,'Info-tabeller'!$I398,VindIndeks_raw_20_small!$B:$B,'Info-tabeller'!$H398)),AVERAGEIFS(VindIndeks_raw_20_small!$D:$D,VindIndeks_raw_20_small!$C:$C,'Info-tabeller'!AI$55,VindIndeks_raw_20_small!$A:$A,'Info-tabeller'!$I398,VindIndeks_raw_20_small!$B:$B,'Info-tabeller'!$H398),"")</f>
        <v/>
      </c>
      <c r="AJ398" s="4">
        <f>IF(ISNUMBER(AVERAGEIFS(VindIndeks_raw_20_small!$D:$D,VindIndeks_raw_20_small!$C:$C,'Info-tabeller'!AJ$55,VindIndeks_raw_20_small!$A:$A,'Info-tabeller'!$I398,VindIndeks_raw_20_small!$B:$B,'Info-tabeller'!$H398)),AVERAGEIFS(VindIndeks_raw_20_small!$D:$D,VindIndeks_raw_20_small!$C:$C,'Info-tabeller'!AJ$55,VindIndeks_raw_20_small!$A:$A,'Info-tabeller'!$I398,VindIndeks_raw_20_small!$B:$B,'Info-tabeller'!$H398),"")</f>
        <v/>
      </c>
      <c r="AK398" s="7">
        <f>IF(ISNUMBER(AVERAGE(AC398:AJ398)),AVERAGE(AC398:AJ398),"")</f>
        <v/>
      </c>
      <c r="AN398" s="17">
        <f>+AB398</f>
        <v/>
      </c>
      <c r="AO398" s="4">
        <f>IF(ISNUMBER(AVERAGEIFS(VindIndeks_raw_13!$D:$D,VindIndeks_raw_13!$C:$C,'Info-tabeller'!AO$55,VindIndeks_raw_13!$A:$A,'Info-tabeller'!$I398,VindIndeks_raw_13!$B:$B,'Info-tabeller'!$H398)),AVERAGEIFS(VindIndeks_raw_13!$D:$D,VindIndeks_raw_13!$C:$C,'Info-tabeller'!AO$55,VindIndeks_raw_13!$A:$A,'Info-tabeller'!$I398,VindIndeks_raw_13!$B:$B,'Info-tabeller'!$H398),"")</f>
        <v/>
      </c>
      <c r="AP398" s="4">
        <f>IF(ISNUMBER(AVERAGEIFS(VindIndeks_raw_13!$D:$D,VindIndeks_raw_13!$C:$C,'Info-tabeller'!AP$55,VindIndeks_raw_13!$A:$A,'Info-tabeller'!$I398,VindIndeks_raw_13!$B:$B,'Info-tabeller'!$H398)),AVERAGEIFS(VindIndeks_raw_13!$D:$D,VindIndeks_raw_13!$C:$C,'Info-tabeller'!AP$55,VindIndeks_raw_13!$A:$A,'Info-tabeller'!$I398,VindIndeks_raw_13!$B:$B,'Info-tabeller'!$H398),"")</f>
        <v/>
      </c>
      <c r="AQ398" s="4">
        <f>IF(ISNUMBER(AVERAGEIFS(VindIndeks_raw_13!$D:$D,VindIndeks_raw_13!$C:$C,'Info-tabeller'!AQ$55,VindIndeks_raw_13!$A:$A,'Info-tabeller'!$I398,VindIndeks_raw_13!$B:$B,'Info-tabeller'!$H398)),AVERAGEIFS(VindIndeks_raw_13!$D:$D,VindIndeks_raw_13!$C:$C,'Info-tabeller'!AQ$55,VindIndeks_raw_13!$A:$A,'Info-tabeller'!$I398,VindIndeks_raw_13!$B:$B,'Info-tabeller'!$H398),"")</f>
        <v/>
      </c>
      <c r="AR398" s="4">
        <f>IF(ISNUMBER(AVERAGEIFS(VindIndeks_raw_13!$D:$D,VindIndeks_raw_13!$C:$C,'Info-tabeller'!AR$55,VindIndeks_raw_13!$A:$A,'Info-tabeller'!$I398,VindIndeks_raw_13!$B:$B,'Info-tabeller'!$H398)),AVERAGEIFS(VindIndeks_raw_13!$D:$D,VindIndeks_raw_13!$C:$C,'Info-tabeller'!AR$55,VindIndeks_raw_13!$A:$A,'Info-tabeller'!$I398,VindIndeks_raw_13!$B:$B,'Info-tabeller'!$H398),"")</f>
        <v/>
      </c>
      <c r="AS398" s="4">
        <f>IF(ISNUMBER(AVERAGEIFS(VindIndeks_raw_13!$D:$D,VindIndeks_raw_13!$C:$C,'Info-tabeller'!AS$55,VindIndeks_raw_13!$A:$A,'Info-tabeller'!$I398,VindIndeks_raw_13!$B:$B,'Info-tabeller'!$H398)),AVERAGEIFS(VindIndeks_raw_13!$D:$D,VindIndeks_raw_13!$C:$C,'Info-tabeller'!AS$55,VindIndeks_raw_13!$A:$A,'Info-tabeller'!$I398,VindIndeks_raw_13!$B:$B,'Info-tabeller'!$H398),"")</f>
        <v/>
      </c>
      <c r="AT398" s="4">
        <f>IF(ISNUMBER(AVERAGEIFS(VindIndeks_raw_13!$D:$D,VindIndeks_raw_13!$C:$C,'Info-tabeller'!AT$55,VindIndeks_raw_13!$A:$A,'Info-tabeller'!$I398,VindIndeks_raw_13!$B:$B,'Info-tabeller'!$H398)),AVERAGEIFS(VindIndeks_raw_13!$D:$D,VindIndeks_raw_13!$C:$C,'Info-tabeller'!AT$55,VindIndeks_raw_13!$A:$A,'Info-tabeller'!$I398,VindIndeks_raw_13!$B:$B,'Info-tabeller'!$H398),"")</f>
        <v/>
      </c>
      <c r="AU398" s="4">
        <f>IF(ISNUMBER(AVERAGEIFS(VindIndeks_raw_13!$D:$D,VindIndeks_raw_13!$C:$C,'Info-tabeller'!AU$55,VindIndeks_raw_13!$A:$A,'Info-tabeller'!$I398,VindIndeks_raw_13!$B:$B,'Info-tabeller'!$H398)),AVERAGEIFS(VindIndeks_raw_13!$D:$D,VindIndeks_raw_13!$C:$C,'Info-tabeller'!AU$55,VindIndeks_raw_13!$A:$A,'Info-tabeller'!$I398,VindIndeks_raw_13!$B:$B,'Info-tabeller'!$H398),"")</f>
        <v/>
      </c>
      <c r="AV398" s="4">
        <f>IF(ISNUMBER(AVERAGEIFS(VindIndeks_raw_13!$D:$D,VindIndeks_raw_13!$C:$C,'Info-tabeller'!AV$55,VindIndeks_raw_13!$A:$A,'Info-tabeller'!$I398,VindIndeks_raw_13!$B:$B,'Info-tabeller'!$H398)),AVERAGEIFS(VindIndeks_raw_13!$D:$D,VindIndeks_raw_13!$C:$C,'Info-tabeller'!AV$55,VindIndeks_raw_13!$A:$A,'Info-tabeller'!$I398,VindIndeks_raw_13!$B:$B,'Info-tabeller'!$H398),"")</f>
        <v/>
      </c>
      <c r="AW398" s="5">
        <f>IF(ISNUMBER(AVERAGEIFS(VindIndeks_raw_13!$D:$D,VindIndeks_raw_13!$C:$C,'Info-tabeller'!AW$55,VindIndeks_raw_13!$A:$A,'Info-tabeller'!$I398,VindIndeks_raw_13!$B:$B,'Info-tabeller'!$H398)),AVERAGEIFS(VindIndeks_raw_13!$D:$D,VindIndeks_raw_13!$C:$C,'Info-tabeller'!AW$55,VindIndeks_raw_13!$A:$A,'Info-tabeller'!$I398,VindIndeks_raw_13!$B:$B,'Info-tabeller'!$H398),"")</f>
        <v/>
      </c>
      <c r="AX398" s="5">
        <f>IF(ISNUMBER(AVERAGEIFS(VindIndeks_raw_13!$D:$D,VindIndeks_raw_13!$C:$C,'Info-tabeller'!AX$55,VindIndeks_raw_13!$A:$A,'Info-tabeller'!$I398,VindIndeks_raw_13!$B:$B,'Info-tabeller'!$H398)),AVERAGEIFS(VindIndeks_raw_13!$D:$D,VindIndeks_raw_13!$C:$C,'Info-tabeller'!AX$55,VindIndeks_raw_13!$A:$A,'Info-tabeller'!$I398,VindIndeks_raw_13!$B:$B,'Info-tabeller'!$H398),"")</f>
        <v/>
      </c>
      <c r="AY398" s="5">
        <f>IF(ISNUMBER(AVERAGEIFS(VindIndeks_raw_13!$D:$D,VindIndeks_raw_13!$C:$C,'Info-tabeller'!AY$55,VindIndeks_raw_13!$A:$A,'Info-tabeller'!$I398,VindIndeks_raw_13!$B:$B,'Info-tabeller'!$H398)),AVERAGEIFS(VindIndeks_raw_13!$D:$D,VindIndeks_raw_13!$C:$C,'Info-tabeller'!AY$55,VindIndeks_raw_13!$A:$A,'Info-tabeller'!$I398,VindIndeks_raw_13!$B:$B,'Info-tabeller'!$H398),"")</f>
        <v/>
      </c>
      <c r="AZ398" s="7">
        <f>IF(ISNUMBER(AVERAGE(AO398:AV398)),AVERAGE(AO398:AV398),"")</f>
        <v/>
      </c>
      <c r="BA398" s="6">
        <f>IF(ISNUMBER(AVERAGE(AW398:AY398)),AVERAGE(AW398:AY398),"")</f>
        <v/>
      </c>
      <c r="BC398" s="17">
        <f>+AN398</f>
        <v/>
      </c>
      <c r="BD398" s="19">
        <f>+AC398/AO398</f>
        <v/>
      </c>
      <c r="BE398" s="19">
        <f>+AD398/AP398</f>
        <v/>
      </c>
      <c r="BF398" s="19">
        <f>+AE398/AQ398</f>
        <v/>
      </c>
      <c r="BG398" s="19">
        <f>+AF398/AR398</f>
        <v/>
      </c>
      <c r="BH398" s="19">
        <f>+AG398/AS398</f>
        <v/>
      </c>
      <c r="BI398" s="19">
        <f>+AH398/AT398</f>
        <v/>
      </c>
      <c r="BJ398" s="19">
        <f>+AI398/AU398</f>
        <v/>
      </c>
      <c r="BK398" s="19">
        <f>+AJ398/AV398</f>
        <v/>
      </c>
      <c r="BL398" s="19">
        <f>+AK398/AZ398</f>
        <v/>
      </c>
      <c r="BN398" s="19">
        <f>+J398/AO398</f>
        <v/>
      </c>
      <c r="BO398" s="19">
        <f>+K398/AP398</f>
        <v/>
      </c>
      <c r="BP398" s="19">
        <f>+L398/AQ398</f>
        <v/>
      </c>
      <c r="BQ398" s="19">
        <f>+M398/AR398</f>
        <v/>
      </c>
      <c r="BR398" s="19">
        <f>+N398/AS398</f>
        <v/>
      </c>
      <c r="BS398" s="19">
        <f>+O398/AT398</f>
        <v/>
      </c>
      <c r="BT398" s="19">
        <f>+P398/AU398</f>
        <v/>
      </c>
      <c r="BU398" s="19">
        <f>+Q398/AV398</f>
        <v/>
      </c>
      <c r="BV398" s="19">
        <f>+X398/AZ398</f>
        <v/>
      </c>
    </row>
    <row r="399" ht="15" customHeight="1">
      <c r="D399" s="53">
        <f>IF(AND($I399=YEAR(WindDenmark!$F$4)+D$100,$H399&lt;=MONTH(WindDenmark!$F$4)),1,0)</f>
        <v/>
      </c>
      <c r="E399" s="53">
        <f>IF(AND($I399=YEAR(WindDenmark!$F$4)+E$100,$H399&lt;=MONTH(WindDenmark!$F$4)),1,0)</f>
        <v/>
      </c>
      <c r="F399" s="53">
        <f>IF(AND(G399&lt;=WindDenmark!$F$4,I399&gt;YEAR(WindDenmark!$F$4)-11),1,0)</f>
        <v/>
      </c>
      <c r="G399" s="62">
        <f>DATE(I399,H399,1)</f>
        <v/>
      </c>
      <c r="H399" s="53">
        <f>+H387</f>
        <v/>
      </c>
      <c r="I399" s="53">
        <f>IF(H399=1,I398+1,I398)</f>
        <v/>
      </c>
      <c r="J399" s="4">
        <f>IF(ISNUMBER(AVERAGEIFS(VindIndeks_raw_20_large!$D:$D,VindIndeks_raw_20_large!$C:$C,'Info-tabeller'!J$55,VindIndeks_raw_20_large!$A:$A,'Info-tabeller'!$I399,VindIndeks_raw_20_large!$B:$B,'Info-tabeller'!$H399)),AVERAGEIFS(VindIndeks_raw_20_large!$D:$D,VindIndeks_raw_20_large!$C:$C,'Info-tabeller'!J$55,VindIndeks_raw_20_large!$A:$A,'Info-tabeller'!$I399,VindIndeks_raw_20_large!$B:$B,'Info-tabeller'!$H399),"")</f>
        <v/>
      </c>
      <c r="K399" s="4">
        <f>IF(ISNUMBER(AVERAGEIFS(VindIndeks_raw_20_large!$D:$D,VindIndeks_raw_20_large!$C:$C,'Info-tabeller'!K$55,VindIndeks_raw_20_large!$A:$A,'Info-tabeller'!$I399,VindIndeks_raw_20_large!$B:$B,'Info-tabeller'!$H399)),AVERAGEIFS(VindIndeks_raw_20_large!$D:$D,VindIndeks_raw_20_large!$C:$C,'Info-tabeller'!K$55,VindIndeks_raw_20_large!$A:$A,'Info-tabeller'!$I399,VindIndeks_raw_20_large!$B:$B,'Info-tabeller'!$H399),"")</f>
        <v/>
      </c>
      <c r="L399" s="4">
        <f>IF(ISNUMBER(AVERAGEIFS(VindIndeks_raw_20_large!$D:$D,VindIndeks_raw_20_large!$C:$C,'Info-tabeller'!L$55,VindIndeks_raw_20_large!$A:$A,'Info-tabeller'!$I399,VindIndeks_raw_20_large!$B:$B,'Info-tabeller'!$H399)),AVERAGEIFS(VindIndeks_raw_20_large!$D:$D,VindIndeks_raw_20_large!$C:$C,'Info-tabeller'!L$55,VindIndeks_raw_20_large!$A:$A,'Info-tabeller'!$I399,VindIndeks_raw_20_large!$B:$B,'Info-tabeller'!$H399),"")</f>
        <v/>
      </c>
      <c r="M399" s="4">
        <f>IF(ISNUMBER(AVERAGEIFS(VindIndeks_raw_20_large!$D:$D,VindIndeks_raw_20_large!$C:$C,'Info-tabeller'!M$55,VindIndeks_raw_20_large!$A:$A,'Info-tabeller'!$I399,VindIndeks_raw_20_large!$B:$B,'Info-tabeller'!$H399)),AVERAGEIFS(VindIndeks_raw_20_large!$D:$D,VindIndeks_raw_20_large!$C:$C,'Info-tabeller'!M$55,VindIndeks_raw_20_large!$A:$A,'Info-tabeller'!$I399,VindIndeks_raw_20_large!$B:$B,'Info-tabeller'!$H399),"")</f>
        <v/>
      </c>
      <c r="N399" s="4">
        <f>IF(ISNUMBER(AVERAGEIFS(VindIndeks_raw_20_large!$D:$D,VindIndeks_raw_20_large!$C:$C,'Info-tabeller'!N$55,VindIndeks_raw_20_large!$A:$A,'Info-tabeller'!$I399,VindIndeks_raw_20_large!$B:$B,'Info-tabeller'!$H399)),AVERAGEIFS(VindIndeks_raw_20_large!$D:$D,VindIndeks_raw_20_large!$C:$C,'Info-tabeller'!N$55,VindIndeks_raw_20_large!$A:$A,'Info-tabeller'!$I399,VindIndeks_raw_20_large!$B:$B,'Info-tabeller'!$H399),"")</f>
        <v/>
      </c>
      <c r="O399" s="4">
        <f>IF(ISNUMBER(AVERAGEIFS(VindIndeks_raw_20_large!$D:$D,VindIndeks_raw_20_large!$C:$C,'Info-tabeller'!O$55,VindIndeks_raw_20_large!$A:$A,'Info-tabeller'!$I399,VindIndeks_raw_20_large!$B:$B,'Info-tabeller'!$H399)),AVERAGEIFS(VindIndeks_raw_20_large!$D:$D,VindIndeks_raw_20_large!$C:$C,'Info-tabeller'!O$55,VindIndeks_raw_20_large!$A:$A,'Info-tabeller'!$I399,VindIndeks_raw_20_large!$B:$B,'Info-tabeller'!$H399),"")</f>
        <v/>
      </c>
      <c r="P399" s="4">
        <f>IF(ISNUMBER(AVERAGEIFS(VindIndeks_raw_20_large!$D:$D,VindIndeks_raw_20_large!$C:$C,'Info-tabeller'!P$55,VindIndeks_raw_20_large!$A:$A,'Info-tabeller'!$I399,VindIndeks_raw_20_large!$B:$B,'Info-tabeller'!$H399)),AVERAGEIFS(VindIndeks_raw_20_large!$D:$D,VindIndeks_raw_20_large!$C:$C,'Info-tabeller'!P$55,VindIndeks_raw_20_large!$A:$A,'Info-tabeller'!$I399,VindIndeks_raw_20_large!$B:$B,'Info-tabeller'!$H399),"")</f>
        <v/>
      </c>
      <c r="Q399" s="4">
        <f>IF(ISNUMBER(AVERAGEIFS(VindIndeks_raw_20_large!$D:$D,VindIndeks_raw_20_large!$C:$C,'Info-tabeller'!Q$55,VindIndeks_raw_20_large!$A:$A,'Info-tabeller'!$I399,VindIndeks_raw_20_large!$B:$B,'Info-tabeller'!$H399)),AVERAGEIFS(VindIndeks_raw_20_large!$D:$D,VindIndeks_raw_20_large!$C:$C,'Info-tabeller'!Q$55,VindIndeks_raw_20_large!$A:$A,'Info-tabeller'!$I399,VindIndeks_raw_20_large!$B:$B,'Info-tabeller'!$H399),"")</f>
        <v/>
      </c>
      <c r="R399" s="5">
        <f>IF(ISNUMBER(AVERAGEIFS(VindIndeks_raw_20_large!$D:$D,VindIndeks_raw_20_large!$C:$C,'Info-tabeller'!R$55,VindIndeks_raw_20_large!$A:$A,'Info-tabeller'!$I399,VindIndeks_raw_20_large!$B:$B,'Info-tabeller'!$H399)),AVERAGEIFS(VindIndeks_raw_20_large!$D:$D,VindIndeks_raw_20_large!$C:$C,'Info-tabeller'!R$55,VindIndeks_raw_20_large!$A:$A,'Info-tabeller'!$I399,VindIndeks_raw_20_large!$B:$B,'Info-tabeller'!$H399),"")</f>
        <v/>
      </c>
      <c r="S399" s="5">
        <f>IF(ISNUMBER(AVERAGEIFS(VindIndeks_raw_20_large!$D:$D,VindIndeks_raw_20_large!$C:$C,'Info-tabeller'!S$55,VindIndeks_raw_20_large!$A:$A,'Info-tabeller'!$I399,VindIndeks_raw_20_large!$B:$B,'Info-tabeller'!$H399)),AVERAGEIFS(VindIndeks_raw_20_large!$D:$D,VindIndeks_raw_20_large!$C:$C,'Info-tabeller'!S$55,VindIndeks_raw_20_large!$A:$A,'Info-tabeller'!$I399,VindIndeks_raw_20_large!$B:$B,'Info-tabeller'!$H399),"")</f>
        <v/>
      </c>
      <c r="T399" s="5">
        <f>IF(ISNUMBER(AVERAGEIFS(VindIndeks_raw_20_large!$D:$D,VindIndeks_raw_20_large!$C:$C,'Info-tabeller'!T$55,VindIndeks_raw_20_large!$A:$A,'Info-tabeller'!$I399,VindIndeks_raw_20_large!$B:$B,'Info-tabeller'!$H399)),AVERAGEIFS(VindIndeks_raw_20_large!$D:$D,VindIndeks_raw_20_large!$C:$C,'Info-tabeller'!T$55,VindIndeks_raw_20_large!$A:$A,'Info-tabeller'!$I399,VindIndeks_raw_20_large!$B:$B,'Info-tabeller'!$H399),"")</f>
        <v/>
      </c>
      <c r="U399" s="5">
        <f>IF(ISNUMBER(AVERAGEIFS(VindIndeks_raw_20_large!$D:$D,VindIndeks_raw_20_large!$C:$C,'Info-tabeller'!U$55,VindIndeks_raw_20_large!$A:$A,'Info-tabeller'!$I399,VindIndeks_raw_20_large!$B:$B,'Info-tabeller'!$H399)),AVERAGEIFS(VindIndeks_raw_20_large!$D:$D,VindIndeks_raw_20_large!$C:$C,'Info-tabeller'!U$55,VindIndeks_raw_20_large!$A:$A,'Info-tabeller'!$I399,VindIndeks_raw_20_large!$B:$B,'Info-tabeller'!$H399),"")</f>
        <v/>
      </c>
      <c r="V399" s="5">
        <f>IF(ISNUMBER(AVERAGEIFS(VindIndeks_raw_20_large!$D:$D,VindIndeks_raw_20_large!$C:$C,'Info-tabeller'!V$55,VindIndeks_raw_20_large!$A:$A,'Info-tabeller'!$I399,VindIndeks_raw_20_large!$B:$B,'Info-tabeller'!$H399)),AVERAGEIFS(VindIndeks_raw_20_large!$D:$D,VindIndeks_raw_20_large!$C:$C,'Info-tabeller'!V$55,VindIndeks_raw_20_large!$A:$A,'Info-tabeller'!$I399,VindIndeks_raw_20_large!$B:$B,'Info-tabeller'!$H399),"")</f>
        <v/>
      </c>
      <c r="W399" s="5">
        <f>IF(ISNUMBER(AVERAGEIFS(VindIndeks_raw_20_large!$D:$D,VindIndeks_raw_20_large!$C:$C,'Info-tabeller'!W$55,VindIndeks_raw_20_large!$A:$A,'Info-tabeller'!$I399,VindIndeks_raw_20_large!$B:$B,'Info-tabeller'!$H399)),AVERAGEIFS(VindIndeks_raw_20_large!$D:$D,VindIndeks_raw_20_large!$C:$C,'Info-tabeller'!W$55,VindIndeks_raw_20_large!$A:$A,'Info-tabeller'!$I399,VindIndeks_raw_20_large!$B:$B,'Info-tabeller'!$H399),"")</f>
        <v/>
      </c>
      <c r="X399" s="7">
        <f>IF(ISNUMBER(AVERAGE(J399:Q399)),AVERAGE(J399:Q399),"")</f>
        <v/>
      </c>
      <c r="Y399" s="6">
        <f>IF(ISNUMBER(AVERAGE(R399:W399)),AVERAGE(R399:W399),"")</f>
        <v/>
      </c>
      <c r="AB399" s="16">
        <f>+G399</f>
        <v/>
      </c>
      <c r="AC399" s="4">
        <f>IF(ISNUMBER(AVERAGEIFS(VindIndeks_raw_20_small!$D:$D,VindIndeks_raw_20_small!$C:$C,'Info-tabeller'!AC$55,VindIndeks_raw_20_small!$A:$A,'Info-tabeller'!$I399,VindIndeks_raw_20_small!$B:$B,'Info-tabeller'!$H399)),AVERAGEIFS(VindIndeks_raw_20_small!$D:$D,VindIndeks_raw_20_small!$C:$C,'Info-tabeller'!AC$55,VindIndeks_raw_20_small!$A:$A,'Info-tabeller'!$I399,VindIndeks_raw_20_small!$B:$B,'Info-tabeller'!$H399),"")</f>
        <v/>
      </c>
      <c r="AD399" s="4">
        <f>IF(ISNUMBER(AVERAGEIFS(VindIndeks_raw_20_small!$D:$D,VindIndeks_raw_20_small!$C:$C,'Info-tabeller'!AD$55,VindIndeks_raw_20_small!$A:$A,'Info-tabeller'!$I399,VindIndeks_raw_20_small!$B:$B,'Info-tabeller'!$H399)),AVERAGEIFS(VindIndeks_raw_20_small!$D:$D,VindIndeks_raw_20_small!$C:$C,'Info-tabeller'!AD$55,VindIndeks_raw_20_small!$A:$A,'Info-tabeller'!$I399,VindIndeks_raw_20_small!$B:$B,'Info-tabeller'!$H399),"")</f>
        <v/>
      </c>
      <c r="AE399" s="4">
        <f>IF(ISNUMBER(AVERAGEIFS(VindIndeks_raw_20_small!$D:$D,VindIndeks_raw_20_small!$C:$C,'Info-tabeller'!AE$55,VindIndeks_raw_20_small!$A:$A,'Info-tabeller'!$I399,VindIndeks_raw_20_small!$B:$B,'Info-tabeller'!$H399)),AVERAGEIFS(VindIndeks_raw_20_small!$D:$D,VindIndeks_raw_20_small!$C:$C,'Info-tabeller'!AE$55,VindIndeks_raw_20_small!$A:$A,'Info-tabeller'!$I399,VindIndeks_raw_20_small!$B:$B,'Info-tabeller'!$H399),"")</f>
        <v/>
      </c>
      <c r="AF399" s="4">
        <f>IF(ISNUMBER(AVERAGEIFS(VindIndeks_raw_20_small!$D:$D,VindIndeks_raw_20_small!$C:$C,'Info-tabeller'!AF$55,VindIndeks_raw_20_small!$A:$A,'Info-tabeller'!$I399,VindIndeks_raw_20_small!$B:$B,'Info-tabeller'!$H399)),AVERAGEIFS(VindIndeks_raw_20_small!$D:$D,VindIndeks_raw_20_small!$C:$C,'Info-tabeller'!AF$55,VindIndeks_raw_20_small!$A:$A,'Info-tabeller'!$I399,VindIndeks_raw_20_small!$B:$B,'Info-tabeller'!$H399),"")</f>
        <v/>
      </c>
      <c r="AG399" s="4">
        <f>IF(ISNUMBER(AVERAGEIFS(VindIndeks_raw_20_small!$D:$D,VindIndeks_raw_20_small!$C:$C,'Info-tabeller'!AG$55,VindIndeks_raw_20_small!$A:$A,'Info-tabeller'!$I399,VindIndeks_raw_20_small!$B:$B,'Info-tabeller'!$H399)),AVERAGEIFS(VindIndeks_raw_20_small!$D:$D,VindIndeks_raw_20_small!$C:$C,'Info-tabeller'!AG$55,VindIndeks_raw_20_small!$A:$A,'Info-tabeller'!$I399,VindIndeks_raw_20_small!$B:$B,'Info-tabeller'!$H399),"")</f>
        <v/>
      </c>
      <c r="AH399" s="4">
        <f>IF(ISNUMBER(AVERAGEIFS(VindIndeks_raw_20_small!$D:$D,VindIndeks_raw_20_small!$C:$C,'Info-tabeller'!AH$55,VindIndeks_raw_20_small!$A:$A,'Info-tabeller'!$I399,VindIndeks_raw_20_small!$B:$B,'Info-tabeller'!$H399)),AVERAGEIFS(VindIndeks_raw_20_small!$D:$D,VindIndeks_raw_20_small!$C:$C,'Info-tabeller'!AH$55,VindIndeks_raw_20_small!$A:$A,'Info-tabeller'!$I399,VindIndeks_raw_20_small!$B:$B,'Info-tabeller'!$H399),"")</f>
        <v/>
      </c>
      <c r="AI399" s="4">
        <f>IF(ISNUMBER(AVERAGEIFS(VindIndeks_raw_20_small!$D:$D,VindIndeks_raw_20_small!$C:$C,'Info-tabeller'!AI$55,VindIndeks_raw_20_small!$A:$A,'Info-tabeller'!$I399,VindIndeks_raw_20_small!$B:$B,'Info-tabeller'!$H399)),AVERAGEIFS(VindIndeks_raw_20_small!$D:$D,VindIndeks_raw_20_small!$C:$C,'Info-tabeller'!AI$55,VindIndeks_raw_20_small!$A:$A,'Info-tabeller'!$I399,VindIndeks_raw_20_small!$B:$B,'Info-tabeller'!$H399),"")</f>
        <v/>
      </c>
      <c r="AJ399" s="4">
        <f>IF(ISNUMBER(AVERAGEIFS(VindIndeks_raw_20_small!$D:$D,VindIndeks_raw_20_small!$C:$C,'Info-tabeller'!AJ$55,VindIndeks_raw_20_small!$A:$A,'Info-tabeller'!$I399,VindIndeks_raw_20_small!$B:$B,'Info-tabeller'!$H399)),AVERAGEIFS(VindIndeks_raw_20_small!$D:$D,VindIndeks_raw_20_small!$C:$C,'Info-tabeller'!AJ$55,VindIndeks_raw_20_small!$A:$A,'Info-tabeller'!$I399,VindIndeks_raw_20_small!$B:$B,'Info-tabeller'!$H399),"")</f>
        <v/>
      </c>
      <c r="AK399" s="7">
        <f>IF(ISNUMBER(AVERAGE(AC399:AJ399)),AVERAGE(AC399:AJ399),"")</f>
        <v/>
      </c>
      <c r="AN399" s="17">
        <f>+AB399</f>
        <v/>
      </c>
      <c r="AO399" s="4">
        <f>IF(ISNUMBER(AVERAGEIFS(VindIndeks_raw_13!$D:$D,VindIndeks_raw_13!$C:$C,'Info-tabeller'!AO$55,VindIndeks_raw_13!$A:$A,'Info-tabeller'!$I399,VindIndeks_raw_13!$B:$B,'Info-tabeller'!$H399)),AVERAGEIFS(VindIndeks_raw_13!$D:$D,VindIndeks_raw_13!$C:$C,'Info-tabeller'!AO$55,VindIndeks_raw_13!$A:$A,'Info-tabeller'!$I399,VindIndeks_raw_13!$B:$B,'Info-tabeller'!$H399),"")</f>
        <v/>
      </c>
      <c r="AP399" s="4">
        <f>IF(ISNUMBER(AVERAGEIFS(VindIndeks_raw_13!$D:$D,VindIndeks_raw_13!$C:$C,'Info-tabeller'!AP$55,VindIndeks_raw_13!$A:$A,'Info-tabeller'!$I399,VindIndeks_raw_13!$B:$B,'Info-tabeller'!$H399)),AVERAGEIFS(VindIndeks_raw_13!$D:$D,VindIndeks_raw_13!$C:$C,'Info-tabeller'!AP$55,VindIndeks_raw_13!$A:$A,'Info-tabeller'!$I399,VindIndeks_raw_13!$B:$B,'Info-tabeller'!$H399),"")</f>
        <v/>
      </c>
      <c r="AQ399" s="4">
        <f>IF(ISNUMBER(AVERAGEIFS(VindIndeks_raw_13!$D:$D,VindIndeks_raw_13!$C:$C,'Info-tabeller'!AQ$55,VindIndeks_raw_13!$A:$A,'Info-tabeller'!$I399,VindIndeks_raw_13!$B:$B,'Info-tabeller'!$H399)),AVERAGEIFS(VindIndeks_raw_13!$D:$D,VindIndeks_raw_13!$C:$C,'Info-tabeller'!AQ$55,VindIndeks_raw_13!$A:$A,'Info-tabeller'!$I399,VindIndeks_raw_13!$B:$B,'Info-tabeller'!$H399),"")</f>
        <v/>
      </c>
      <c r="AR399" s="4">
        <f>IF(ISNUMBER(AVERAGEIFS(VindIndeks_raw_13!$D:$D,VindIndeks_raw_13!$C:$C,'Info-tabeller'!AR$55,VindIndeks_raw_13!$A:$A,'Info-tabeller'!$I399,VindIndeks_raw_13!$B:$B,'Info-tabeller'!$H399)),AVERAGEIFS(VindIndeks_raw_13!$D:$D,VindIndeks_raw_13!$C:$C,'Info-tabeller'!AR$55,VindIndeks_raw_13!$A:$A,'Info-tabeller'!$I399,VindIndeks_raw_13!$B:$B,'Info-tabeller'!$H399),"")</f>
        <v/>
      </c>
      <c r="AS399" s="4">
        <f>IF(ISNUMBER(AVERAGEIFS(VindIndeks_raw_13!$D:$D,VindIndeks_raw_13!$C:$C,'Info-tabeller'!AS$55,VindIndeks_raw_13!$A:$A,'Info-tabeller'!$I399,VindIndeks_raw_13!$B:$B,'Info-tabeller'!$H399)),AVERAGEIFS(VindIndeks_raw_13!$D:$D,VindIndeks_raw_13!$C:$C,'Info-tabeller'!AS$55,VindIndeks_raw_13!$A:$A,'Info-tabeller'!$I399,VindIndeks_raw_13!$B:$B,'Info-tabeller'!$H399),"")</f>
        <v/>
      </c>
      <c r="AT399" s="4">
        <f>IF(ISNUMBER(AVERAGEIFS(VindIndeks_raw_13!$D:$D,VindIndeks_raw_13!$C:$C,'Info-tabeller'!AT$55,VindIndeks_raw_13!$A:$A,'Info-tabeller'!$I399,VindIndeks_raw_13!$B:$B,'Info-tabeller'!$H399)),AVERAGEIFS(VindIndeks_raw_13!$D:$D,VindIndeks_raw_13!$C:$C,'Info-tabeller'!AT$55,VindIndeks_raw_13!$A:$A,'Info-tabeller'!$I399,VindIndeks_raw_13!$B:$B,'Info-tabeller'!$H399),"")</f>
        <v/>
      </c>
      <c r="AU399" s="4">
        <f>IF(ISNUMBER(AVERAGEIFS(VindIndeks_raw_13!$D:$D,VindIndeks_raw_13!$C:$C,'Info-tabeller'!AU$55,VindIndeks_raw_13!$A:$A,'Info-tabeller'!$I399,VindIndeks_raw_13!$B:$B,'Info-tabeller'!$H399)),AVERAGEIFS(VindIndeks_raw_13!$D:$D,VindIndeks_raw_13!$C:$C,'Info-tabeller'!AU$55,VindIndeks_raw_13!$A:$A,'Info-tabeller'!$I399,VindIndeks_raw_13!$B:$B,'Info-tabeller'!$H399),"")</f>
        <v/>
      </c>
      <c r="AV399" s="4">
        <f>IF(ISNUMBER(AVERAGEIFS(VindIndeks_raw_13!$D:$D,VindIndeks_raw_13!$C:$C,'Info-tabeller'!AV$55,VindIndeks_raw_13!$A:$A,'Info-tabeller'!$I399,VindIndeks_raw_13!$B:$B,'Info-tabeller'!$H399)),AVERAGEIFS(VindIndeks_raw_13!$D:$D,VindIndeks_raw_13!$C:$C,'Info-tabeller'!AV$55,VindIndeks_raw_13!$A:$A,'Info-tabeller'!$I399,VindIndeks_raw_13!$B:$B,'Info-tabeller'!$H399),"")</f>
        <v/>
      </c>
      <c r="AW399" s="5">
        <f>IF(ISNUMBER(AVERAGEIFS(VindIndeks_raw_13!$D:$D,VindIndeks_raw_13!$C:$C,'Info-tabeller'!AW$55,VindIndeks_raw_13!$A:$A,'Info-tabeller'!$I399,VindIndeks_raw_13!$B:$B,'Info-tabeller'!$H399)),AVERAGEIFS(VindIndeks_raw_13!$D:$D,VindIndeks_raw_13!$C:$C,'Info-tabeller'!AW$55,VindIndeks_raw_13!$A:$A,'Info-tabeller'!$I399,VindIndeks_raw_13!$B:$B,'Info-tabeller'!$H399),"")</f>
        <v/>
      </c>
      <c r="AX399" s="5">
        <f>IF(ISNUMBER(AVERAGEIFS(VindIndeks_raw_13!$D:$D,VindIndeks_raw_13!$C:$C,'Info-tabeller'!AX$55,VindIndeks_raw_13!$A:$A,'Info-tabeller'!$I399,VindIndeks_raw_13!$B:$B,'Info-tabeller'!$H399)),AVERAGEIFS(VindIndeks_raw_13!$D:$D,VindIndeks_raw_13!$C:$C,'Info-tabeller'!AX$55,VindIndeks_raw_13!$A:$A,'Info-tabeller'!$I399,VindIndeks_raw_13!$B:$B,'Info-tabeller'!$H399),"")</f>
        <v/>
      </c>
      <c r="AY399" s="5">
        <f>IF(ISNUMBER(AVERAGEIFS(VindIndeks_raw_13!$D:$D,VindIndeks_raw_13!$C:$C,'Info-tabeller'!AY$55,VindIndeks_raw_13!$A:$A,'Info-tabeller'!$I399,VindIndeks_raw_13!$B:$B,'Info-tabeller'!$H399)),AVERAGEIFS(VindIndeks_raw_13!$D:$D,VindIndeks_raw_13!$C:$C,'Info-tabeller'!AY$55,VindIndeks_raw_13!$A:$A,'Info-tabeller'!$I399,VindIndeks_raw_13!$B:$B,'Info-tabeller'!$H399),"")</f>
        <v/>
      </c>
      <c r="AZ399" s="7">
        <f>IF(ISNUMBER(AVERAGE(AO399:AV399)),AVERAGE(AO399:AV399),"")</f>
        <v/>
      </c>
      <c r="BA399" s="6">
        <f>IF(ISNUMBER(AVERAGE(AW399:AY399)),AVERAGE(AW399:AY399),"")</f>
        <v/>
      </c>
      <c r="BC399" s="17">
        <f>+AN399</f>
        <v/>
      </c>
      <c r="BD399" s="19">
        <f>+AC399/AO399</f>
        <v/>
      </c>
      <c r="BE399" s="19">
        <f>+AD399/AP399</f>
        <v/>
      </c>
      <c r="BF399" s="19">
        <f>+AE399/AQ399</f>
        <v/>
      </c>
      <c r="BG399" s="19">
        <f>+AF399/AR399</f>
        <v/>
      </c>
      <c r="BH399" s="19">
        <f>+AG399/AS399</f>
        <v/>
      </c>
      <c r="BI399" s="19">
        <f>+AH399/AT399</f>
        <v/>
      </c>
      <c r="BJ399" s="19">
        <f>+AI399/AU399</f>
        <v/>
      </c>
      <c r="BK399" s="19">
        <f>+AJ399/AV399</f>
        <v/>
      </c>
      <c r="BL399" s="19">
        <f>+AK399/AZ399</f>
        <v/>
      </c>
      <c r="BN399" s="19">
        <f>+J399/AO399</f>
        <v/>
      </c>
      <c r="BO399" s="19">
        <f>+K399/AP399</f>
        <v/>
      </c>
      <c r="BP399" s="19">
        <f>+L399/AQ399</f>
        <v/>
      </c>
      <c r="BQ399" s="19">
        <f>+M399/AR399</f>
        <v/>
      </c>
      <c r="BR399" s="19">
        <f>+N399/AS399</f>
        <v/>
      </c>
      <c r="BS399" s="19">
        <f>+O399/AT399</f>
        <v/>
      </c>
      <c r="BT399" s="19">
        <f>+P399/AU399</f>
        <v/>
      </c>
      <c r="BU399" s="19">
        <f>+Q399/AV399</f>
        <v/>
      </c>
      <c r="BV399" s="19">
        <f>+X399/AZ399</f>
        <v/>
      </c>
    </row>
    <row r="400" ht="15" customHeight="1">
      <c r="D400" s="53">
        <f>IF(AND($I400=YEAR(WindDenmark!$F$4)+D$100,$H400&lt;=MONTH(WindDenmark!$F$4)),1,0)</f>
        <v/>
      </c>
      <c r="E400" s="53">
        <f>IF(AND($I400=YEAR(WindDenmark!$F$4)+E$100,$H400&lt;=MONTH(WindDenmark!$F$4)),1,0)</f>
        <v/>
      </c>
      <c r="F400" s="53">
        <f>IF(AND(G400&lt;=WindDenmark!$F$4,I400&gt;YEAR(WindDenmark!$F$4)-11),1,0)</f>
        <v/>
      </c>
      <c r="G400" s="62">
        <f>DATE(I400,H400,1)</f>
        <v/>
      </c>
      <c r="H400" s="53">
        <f>+H388</f>
        <v/>
      </c>
      <c r="I400" s="53">
        <f>IF(H400=1,I399+1,I399)</f>
        <v/>
      </c>
      <c r="J400" s="4">
        <f>IF(ISNUMBER(AVERAGEIFS(VindIndeks_raw_20_large!$D:$D,VindIndeks_raw_20_large!$C:$C,'Info-tabeller'!J$55,VindIndeks_raw_20_large!$A:$A,'Info-tabeller'!$I400,VindIndeks_raw_20_large!$B:$B,'Info-tabeller'!$H400)),AVERAGEIFS(VindIndeks_raw_20_large!$D:$D,VindIndeks_raw_20_large!$C:$C,'Info-tabeller'!J$55,VindIndeks_raw_20_large!$A:$A,'Info-tabeller'!$I400,VindIndeks_raw_20_large!$B:$B,'Info-tabeller'!$H400),"")</f>
        <v/>
      </c>
      <c r="K400" s="4">
        <f>IF(ISNUMBER(AVERAGEIFS(VindIndeks_raw_20_large!$D:$D,VindIndeks_raw_20_large!$C:$C,'Info-tabeller'!K$55,VindIndeks_raw_20_large!$A:$A,'Info-tabeller'!$I400,VindIndeks_raw_20_large!$B:$B,'Info-tabeller'!$H400)),AVERAGEIFS(VindIndeks_raw_20_large!$D:$D,VindIndeks_raw_20_large!$C:$C,'Info-tabeller'!K$55,VindIndeks_raw_20_large!$A:$A,'Info-tabeller'!$I400,VindIndeks_raw_20_large!$B:$B,'Info-tabeller'!$H400),"")</f>
        <v/>
      </c>
      <c r="L400" s="4">
        <f>IF(ISNUMBER(AVERAGEIFS(VindIndeks_raw_20_large!$D:$D,VindIndeks_raw_20_large!$C:$C,'Info-tabeller'!L$55,VindIndeks_raw_20_large!$A:$A,'Info-tabeller'!$I400,VindIndeks_raw_20_large!$B:$B,'Info-tabeller'!$H400)),AVERAGEIFS(VindIndeks_raw_20_large!$D:$D,VindIndeks_raw_20_large!$C:$C,'Info-tabeller'!L$55,VindIndeks_raw_20_large!$A:$A,'Info-tabeller'!$I400,VindIndeks_raw_20_large!$B:$B,'Info-tabeller'!$H400),"")</f>
        <v/>
      </c>
      <c r="M400" s="4">
        <f>IF(ISNUMBER(AVERAGEIFS(VindIndeks_raw_20_large!$D:$D,VindIndeks_raw_20_large!$C:$C,'Info-tabeller'!M$55,VindIndeks_raw_20_large!$A:$A,'Info-tabeller'!$I400,VindIndeks_raw_20_large!$B:$B,'Info-tabeller'!$H400)),AVERAGEIFS(VindIndeks_raw_20_large!$D:$D,VindIndeks_raw_20_large!$C:$C,'Info-tabeller'!M$55,VindIndeks_raw_20_large!$A:$A,'Info-tabeller'!$I400,VindIndeks_raw_20_large!$B:$B,'Info-tabeller'!$H400),"")</f>
        <v/>
      </c>
      <c r="N400" s="4">
        <f>IF(ISNUMBER(AVERAGEIFS(VindIndeks_raw_20_large!$D:$D,VindIndeks_raw_20_large!$C:$C,'Info-tabeller'!N$55,VindIndeks_raw_20_large!$A:$A,'Info-tabeller'!$I400,VindIndeks_raw_20_large!$B:$B,'Info-tabeller'!$H400)),AVERAGEIFS(VindIndeks_raw_20_large!$D:$D,VindIndeks_raw_20_large!$C:$C,'Info-tabeller'!N$55,VindIndeks_raw_20_large!$A:$A,'Info-tabeller'!$I400,VindIndeks_raw_20_large!$B:$B,'Info-tabeller'!$H400),"")</f>
        <v/>
      </c>
      <c r="O400" s="4">
        <f>IF(ISNUMBER(AVERAGEIFS(VindIndeks_raw_20_large!$D:$D,VindIndeks_raw_20_large!$C:$C,'Info-tabeller'!O$55,VindIndeks_raw_20_large!$A:$A,'Info-tabeller'!$I400,VindIndeks_raw_20_large!$B:$B,'Info-tabeller'!$H400)),AVERAGEIFS(VindIndeks_raw_20_large!$D:$D,VindIndeks_raw_20_large!$C:$C,'Info-tabeller'!O$55,VindIndeks_raw_20_large!$A:$A,'Info-tabeller'!$I400,VindIndeks_raw_20_large!$B:$B,'Info-tabeller'!$H400),"")</f>
        <v/>
      </c>
      <c r="P400" s="4">
        <f>IF(ISNUMBER(AVERAGEIFS(VindIndeks_raw_20_large!$D:$D,VindIndeks_raw_20_large!$C:$C,'Info-tabeller'!P$55,VindIndeks_raw_20_large!$A:$A,'Info-tabeller'!$I400,VindIndeks_raw_20_large!$B:$B,'Info-tabeller'!$H400)),AVERAGEIFS(VindIndeks_raw_20_large!$D:$D,VindIndeks_raw_20_large!$C:$C,'Info-tabeller'!P$55,VindIndeks_raw_20_large!$A:$A,'Info-tabeller'!$I400,VindIndeks_raw_20_large!$B:$B,'Info-tabeller'!$H400),"")</f>
        <v/>
      </c>
      <c r="Q400" s="4">
        <f>IF(ISNUMBER(AVERAGEIFS(VindIndeks_raw_20_large!$D:$D,VindIndeks_raw_20_large!$C:$C,'Info-tabeller'!Q$55,VindIndeks_raw_20_large!$A:$A,'Info-tabeller'!$I400,VindIndeks_raw_20_large!$B:$B,'Info-tabeller'!$H400)),AVERAGEIFS(VindIndeks_raw_20_large!$D:$D,VindIndeks_raw_20_large!$C:$C,'Info-tabeller'!Q$55,VindIndeks_raw_20_large!$A:$A,'Info-tabeller'!$I400,VindIndeks_raw_20_large!$B:$B,'Info-tabeller'!$H400),"")</f>
        <v/>
      </c>
      <c r="R400" s="5">
        <f>IF(ISNUMBER(AVERAGEIFS(VindIndeks_raw_20_large!$D:$D,VindIndeks_raw_20_large!$C:$C,'Info-tabeller'!R$55,VindIndeks_raw_20_large!$A:$A,'Info-tabeller'!$I400,VindIndeks_raw_20_large!$B:$B,'Info-tabeller'!$H400)),AVERAGEIFS(VindIndeks_raw_20_large!$D:$D,VindIndeks_raw_20_large!$C:$C,'Info-tabeller'!R$55,VindIndeks_raw_20_large!$A:$A,'Info-tabeller'!$I400,VindIndeks_raw_20_large!$B:$B,'Info-tabeller'!$H400),"")</f>
        <v/>
      </c>
      <c r="S400" s="5">
        <f>IF(ISNUMBER(AVERAGEIFS(VindIndeks_raw_20_large!$D:$D,VindIndeks_raw_20_large!$C:$C,'Info-tabeller'!S$55,VindIndeks_raw_20_large!$A:$A,'Info-tabeller'!$I400,VindIndeks_raw_20_large!$B:$B,'Info-tabeller'!$H400)),AVERAGEIFS(VindIndeks_raw_20_large!$D:$D,VindIndeks_raw_20_large!$C:$C,'Info-tabeller'!S$55,VindIndeks_raw_20_large!$A:$A,'Info-tabeller'!$I400,VindIndeks_raw_20_large!$B:$B,'Info-tabeller'!$H400),"")</f>
        <v/>
      </c>
      <c r="T400" s="5">
        <f>IF(ISNUMBER(AVERAGEIFS(VindIndeks_raw_20_large!$D:$D,VindIndeks_raw_20_large!$C:$C,'Info-tabeller'!T$55,VindIndeks_raw_20_large!$A:$A,'Info-tabeller'!$I400,VindIndeks_raw_20_large!$B:$B,'Info-tabeller'!$H400)),AVERAGEIFS(VindIndeks_raw_20_large!$D:$D,VindIndeks_raw_20_large!$C:$C,'Info-tabeller'!T$55,VindIndeks_raw_20_large!$A:$A,'Info-tabeller'!$I400,VindIndeks_raw_20_large!$B:$B,'Info-tabeller'!$H400),"")</f>
        <v/>
      </c>
      <c r="U400" s="5">
        <f>IF(ISNUMBER(AVERAGEIFS(VindIndeks_raw_20_large!$D:$D,VindIndeks_raw_20_large!$C:$C,'Info-tabeller'!U$55,VindIndeks_raw_20_large!$A:$A,'Info-tabeller'!$I400,VindIndeks_raw_20_large!$B:$B,'Info-tabeller'!$H400)),AVERAGEIFS(VindIndeks_raw_20_large!$D:$D,VindIndeks_raw_20_large!$C:$C,'Info-tabeller'!U$55,VindIndeks_raw_20_large!$A:$A,'Info-tabeller'!$I400,VindIndeks_raw_20_large!$B:$B,'Info-tabeller'!$H400),"")</f>
        <v/>
      </c>
      <c r="V400" s="5">
        <f>IF(ISNUMBER(AVERAGEIFS(VindIndeks_raw_20_large!$D:$D,VindIndeks_raw_20_large!$C:$C,'Info-tabeller'!V$55,VindIndeks_raw_20_large!$A:$A,'Info-tabeller'!$I400,VindIndeks_raw_20_large!$B:$B,'Info-tabeller'!$H400)),AVERAGEIFS(VindIndeks_raw_20_large!$D:$D,VindIndeks_raw_20_large!$C:$C,'Info-tabeller'!V$55,VindIndeks_raw_20_large!$A:$A,'Info-tabeller'!$I400,VindIndeks_raw_20_large!$B:$B,'Info-tabeller'!$H400),"")</f>
        <v/>
      </c>
      <c r="W400" s="5">
        <f>IF(ISNUMBER(AVERAGEIFS(VindIndeks_raw_20_large!$D:$D,VindIndeks_raw_20_large!$C:$C,'Info-tabeller'!W$55,VindIndeks_raw_20_large!$A:$A,'Info-tabeller'!$I400,VindIndeks_raw_20_large!$B:$B,'Info-tabeller'!$H400)),AVERAGEIFS(VindIndeks_raw_20_large!$D:$D,VindIndeks_raw_20_large!$C:$C,'Info-tabeller'!W$55,VindIndeks_raw_20_large!$A:$A,'Info-tabeller'!$I400,VindIndeks_raw_20_large!$B:$B,'Info-tabeller'!$H400),"")</f>
        <v/>
      </c>
      <c r="X400" s="7">
        <f>IF(ISNUMBER(AVERAGE(J400:Q400)),AVERAGE(J400:Q400),"")</f>
        <v/>
      </c>
      <c r="Y400" s="6">
        <f>IF(ISNUMBER(AVERAGE(R400:W400)),AVERAGE(R400:W400),"")</f>
        <v/>
      </c>
      <c r="AB400" s="16">
        <f>+G400</f>
        <v/>
      </c>
      <c r="AC400" s="4">
        <f>IF(ISNUMBER(AVERAGEIFS(VindIndeks_raw_20_small!$D:$D,VindIndeks_raw_20_small!$C:$C,'Info-tabeller'!AC$55,VindIndeks_raw_20_small!$A:$A,'Info-tabeller'!$I400,VindIndeks_raw_20_small!$B:$B,'Info-tabeller'!$H400)),AVERAGEIFS(VindIndeks_raw_20_small!$D:$D,VindIndeks_raw_20_small!$C:$C,'Info-tabeller'!AC$55,VindIndeks_raw_20_small!$A:$A,'Info-tabeller'!$I400,VindIndeks_raw_20_small!$B:$B,'Info-tabeller'!$H400),"")</f>
        <v/>
      </c>
      <c r="AD400" s="4">
        <f>IF(ISNUMBER(AVERAGEIFS(VindIndeks_raw_20_small!$D:$D,VindIndeks_raw_20_small!$C:$C,'Info-tabeller'!AD$55,VindIndeks_raw_20_small!$A:$A,'Info-tabeller'!$I400,VindIndeks_raw_20_small!$B:$B,'Info-tabeller'!$H400)),AVERAGEIFS(VindIndeks_raw_20_small!$D:$D,VindIndeks_raw_20_small!$C:$C,'Info-tabeller'!AD$55,VindIndeks_raw_20_small!$A:$A,'Info-tabeller'!$I400,VindIndeks_raw_20_small!$B:$B,'Info-tabeller'!$H400),"")</f>
        <v/>
      </c>
      <c r="AE400" s="4">
        <f>IF(ISNUMBER(AVERAGEIFS(VindIndeks_raw_20_small!$D:$D,VindIndeks_raw_20_small!$C:$C,'Info-tabeller'!AE$55,VindIndeks_raw_20_small!$A:$A,'Info-tabeller'!$I400,VindIndeks_raw_20_small!$B:$B,'Info-tabeller'!$H400)),AVERAGEIFS(VindIndeks_raw_20_small!$D:$D,VindIndeks_raw_20_small!$C:$C,'Info-tabeller'!AE$55,VindIndeks_raw_20_small!$A:$A,'Info-tabeller'!$I400,VindIndeks_raw_20_small!$B:$B,'Info-tabeller'!$H400),"")</f>
        <v/>
      </c>
      <c r="AF400" s="4">
        <f>IF(ISNUMBER(AVERAGEIFS(VindIndeks_raw_20_small!$D:$D,VindIndeks_raw_20_small!$C:$C,'Info-tabeller'!AF$55,VindIndeks_raw_20_small!$A:$A,'Info-tabeller'!$I400,VindIndeks_raw_20_small!$B:$B,'Info-tabeller'!$H400)),AVERAGEIFS(VindIndeks_raw_20_small!$D:$D,VindIndeks_raw_20_small!$C:$C,'Info-tabeller'!AF$55,VindIndeks_raw_20_small!$A:$A,'Info-tabeller'!$I400,VindIndeks_raw_20_small!$B:$B,'Info-tabeller'!$H400),"")</f>
        <v/>
      </c>
      <c r="AG400" s="4">
        <f>IF(ISNUMBER(AVERAGEIFS(VindIndeks_raw_20_small!$D:$D,VindIndeks_raw_20_small!$C:$C,'Info-tabeller'!AG$55,VindIndeks_raw_20_small!$A:$A,'Info-tabeller'!$I400,VindIndeks_raw_20_small!$B:$B,'Info-tabeller'!$H400)),AVERAGEIFS(VindIndeks_raw_20_small!$D:$D,VindIndeks_raw_20_small!$C:$C,'Info-tabeller'!AG$55,VindIndeks_raw_20_small!$A:$A,'Info-tabeller'!$I400,VindIndeks_raw_20_small!$B:$B,'Info-tabeller'!$H400),"")</f>
        <v/>
      </c>
      <c r="AH400" s="4">
        <f>IF(ISNUMBER(AVERAGEIFS(VindIndeks_raw_20_small!$D:$D,VindIndeks_raw_20_small!$C:$C,'Info-tabeller'!AH$55,VindIndeks_raw_20_small!$A:$A,'Info-tabeller'!$I400,VindIndeks_raw_20_small!$B:$B,'Info-tabeller'!$H400)),AVERAGEIFS(VindIndeks_raw_20_small!$D:$D,VindIndeks_raw_20_small!$C:$C,'Info-tabeller'!AH$55,VindIndeks_raw_20_small!$A:$A,'Info-tabeller'!$I400,VindIndeks_raw_20_small!$B:$B,'Info-tabeller'!$H400),"")</f>
        <v/>
      </c>
      <c r="AI400" s="4">
        <f>IF(ISNUMBER(AVERAGEIFS(VindIndeks_raw_20_small!$D:$D,VindIndeks_raw_20_small!$C:$C,'Info-tabeller'!AI$55,VindIndeks_raw_20_small!$A:$A,'Info-tabeller'!$I400,VindIndeks_raw_20_small!$B:$B,'Info-tabeller'!$H400)),AVERAGEIFS(VindIndeks_raw_20_small!$D:$D,VindIndeks_raw_20_small!$C:$C,'Info-tabeller'!AI$55,VindIndeks_raw_20_small!$A:$A,'Info-tabeller'!$I400,VindIndeks_raw_20_small!$B:$B,'Info-tabeller'!$H400),"")</f>
        <v/>
      </c>
      <c r="AJ400" s="4">
        <f>IF(ISNUMBER(AVERAGEIFS(VindIndeks_raw_20_small!$D:$D,VindIndeks_raw_20_small!$C:$C,'Info-tabeller'!AJ$55,VindIndeks_raw_20_small!$A:$A,'Info-tabeller'!$I400,VindIndeks_raw_20_small!$B:$B,'Info-tabeller'!$H400)),AVERAGEIFS(VindIndeks_raw_20_small!$D:$D,VindIndeks_raw_20_small!$C:$C,'Info-tabeller'!AJ$55,VindIndeks_raw_20_small!$A:$A,'Info-tabeller'!$I400,VindIndeks_raw_20_small!$B:$B,'Info-tabeller'!$H400),"")</f>
        <v/>
      </c>
      <c r="AK400" s="7">
        <f>IF(ISNUMBER(AVERAGE(AC400:AJ400)),AVERAGE(AC400:AJ400),"")</f>
        <v/>
      </c>
      <c r="AN400" s="17">
        <f>+AB400</f>
        <v/>
      </c>
      <c r="AO400" s="4">
        <f>IF(ISNUMBER(AVERAGEIFS(VindIndeks_raw_13!$D:$D,VindIndeks_raw_13!$C:$C,'Info-tabeller'!AO$55,VindIndeks_raw_13!$A:$A,'Info-tabeller'!$I400,VindIndeks_raw_13!$B:$B,'Info-tabeller'!$H400)),AVERAGEIFS(VindIndeks_raw_13!$D:$D,VindIndeks_raw_13!$C:$C,'Info-tabeller'!AO$55,VindIndeks_raw_13!$A:$A,'Info-tabeller'!$I400,VindIndeks_raw_13!$B:$B,'Info-tabeller'!$H400),"")</f>
        <v/>
      </c>
      <c r="AP400" s="4">
        <f>IF(ISNUMBER(AVERAGEIFS(VindIndeks_raw_13!$D:$D,VindIndeks_raw_13!$C:$C,'Info-tabeller'!AP$55,VindIndeks_raw_13!$A:$A,'Info-tabeller'!$I400,VindIndeks_raw_13!$B:$B,'Info-tabeller'!$H400)),AVERAGEIFS(VindIndeks_raw_13!$D:$D,VindIndeks_raw_13!$C:$C,'Info-tabeller'!AP$55,VindIndeks_raw_13!$A:$A,'Info-tabeller'!$I400,VindIndeks_raw_13!$B:$B,'Info-tabeller'!$H400),"")</f>
        <v/>
      </c>
      <c r="AQ400" s="4">
        <f>IF(ISNUMBER(AVERAGEIFS(VindIndeks_raw_13!$D:$D,VindIndeks_raw_13!$C:$C,'Info-tabeller'!AQ$55,VindIndeks_raw_13!$A:$A,'Info-tabeller'!$I400,VindIndeks_raw_13!$B:$B,'Info-tabeller'!$H400)),AVERAGEIFS(VindIndeks_raw_13!$D:$D,VindIndeks_raw_13!$C:$C,'Info-tabeller'!AQ$55,VindIndeks_raw_13!$A:$A,'Info-tabeller'!$I400,VindIndeks_raw_13!$B:$B,'Info-tabeller'!$H400),"")</f>
        <v/>
      </c>
      <c r="AR400" s="4">
        <f>IF(ISNUMBER(AVERAGEIFS(VindIndeks_raw_13!$D:$D,VindIndeks_raw_13!$C:$C,'Info-tabeller'!AR$55,VindIndeks_raw_13!$A:$A,'Info-tabeller'!$I400,VindIndeks_raw_13!$B:$B,'Info-tabeller'!$H400)),AVERAGEIFS(VindIndeks_raw_13!$D:$D,VindIndeks_raw_13!$C:$C,'Info-tabeller'!AR$55,VindIndeks_raw_13!$A:$A,'Info-tabeller'!$I400,VindIndeks_raw_13!$B:$B,'Info-tabeller'!$H400),"")</f>
        <v/>
      </c>
      <c r="AS400" s="4">
        <f>IF(ISNUMBER(AVERAGEIFS(VindIndeks_raw_13!$D:$D,VindIndeks_raw_13!$C:$C,'Info-tabeller'!AS$55,VindIndeks_raw_13!$A:$A,'Info-tabeller'!$I400,VindIndeks_raw_13!$B:$B,'Info-tabeller'!$H400)),AVERAGEIFS(VindIndeks_raw_13!$D:$D,VindIndeks_raw_13!$C:$C,'Info-tabeller'!AS$55,VindIndeks_raw_13!$A:$A,'Info-tabeller'!$I400,VindIndeks_raw_13!$B:$B,'Info-tabeller'!$H400),"")</f>
        <v/>
      </c>
      <c r="AT400" s="4">
        <f>IF(ISNUMBER(AVERAGEIFS(VindIndeks_raw_13!$D:$D,VindIndeks_raw_13!$C:$C,'Info-tabeller'!AT$55,VindIndeks_raw_13!$A:$A,'Info-tabeller'!$I400,VindIndeks_raw_13!$B:$B,'Info-tabeller'!$H400)),AVERAGEIFS(VindIndeks_raw_13!$D:$D,VindIndeks_raw_13!$C:$C,'Info-tabeller'!AT$55,VindIndeks_raw_13!$A:$A,'Info-tabeller'!$I400,VindIndeks_raw_13!$B:$B,'Info-tabeller'!$H400),"")</f>
        <v/>
      </c>
      <c r="AU400" s="4">
        <f>IF(ISNUMBER(AVERAGEIFS(VindIndeks_raw_13!$D:$D,VindIndeks_raw_13!$C:$C,'Info-tabeller'!AU$55,VindIndeks_raw_13!$A:$A,'Info-tabeller'!$I400,VindIndeks_raw_13!$B:$B,'Info-tabeller'!$H400)),AVERAGEIFS(VindIndeks_raw_13!$D:$D,VindIndeks_raw_13!$C:$C,'Info-tabeller'!AU$55,VindIndeks_raw_13!$A:$A,'Info-tabeller'!$I400,VindIndeks_raw_13!$B:$B,'Info-tabeller'!$H400),"")</f>
        <v/>
      </c>
      <c r="AV400" s="4">
        <f>IF(ISNUMBER(AVERAGEIFS(VindIndeks_raw_13!$D:$D,VindIndeks_raw_13!$C:$C,'Info-tabeller'!AV$55,VindIndeks_raw_13!$A:$A,'Info-tabeller'!$I400,VindIndeks_raw_13!$B:$B,'Info-tabeller'!$H400)),AVERAGEIFS(VindIndeks_raw_13!$D:$D,VindIndeks_raw_13!$C:$C,'Info-tabeller'!AV$55,VindIndeks_raw_13!$A:$A,'Info-tabeller'!$I400,VindIndeks_raw_13!$B:$B,'Info-tabeller'!$H400),"")</f>
        <v/>
      </c>
      <c r="AW400" s="5">
        <f>IF(ISNUMBER(AVERAGEIFS(VindIndeks_raw_13!$D:$D,VindIndeks_raw_13!$C:$C,'Info-tabeller'!AW$55,VindIndeks_raw_13!$A:$A,'Info-tabeller'!$I400,VindIndeks_raw_13!$B:$B,'Info-tabeller'!$H400)),AVERAGEIFS(VindIndeks_raw_13!$D:$D,VindIndeks_raw_13!$C:$C,'Info-tabeller'!AW$55,VindIndeks_raw_13!$A:$A,'Info-tabeller'!$I400,VindIndeks_raw_13!$B:$B,'Info-tabeller'!$H400),"")</f>
        <v/>
      </c>
      <c r="AX400" s="5">
        <f>IF(ISNUMBER(AVERAGEIFS(VindIndeks_raw_13!$D:$D,VindIndeks_raw_13!$C:$C,'Info-tabeller'!AX$55,VindIndeks_raw_13!$A:$A,'Info-tabeller'!$I400,VindIndeks_raw_13!$B:$B,'Info-tabeller'!$H400)),AVERAGEIFS(VindIndeks_raw_13!$D:$D,VindIndeks_raw_13!$C:$C,'Info-tabeller'!AX$55,VindIndeks_raw_13!$A:$A,'Info-tabeller'!$I400,VindIndeks_raw_13!$B:$B,'Info-tabeller'!$H400),"")</f>
        <v/>
      </c>
      <c r="AY400" s="5">
        <f>IF(ISNUMBER(AVERAGEIFS(VindIndeks_raw_13!$D:$D,VindIndeks_raw_13!$C:$C,'Info-tabeller'!AY$55,VindIndeks_raw_13!$A:$A,'Info-tabeller'!$I400,VindIndeks_raw_13!$B:$B,'Info-tabeller'!$H400)),AVERAGEIFS(VindIndeks_raw_13!$D:$D,VindIndeks_raw_13!$C:$C,'Info-tabeller'!AY$55,VindIndeks_raw_13!$A:$A,'Info-tabeller'!$I400,VindIndeks_raw_13!$B:$B,'Info-tabeller'!$H400),"")</f>
        <v/>
      </c>
      <c r="AZ400" s="7">
        <f>IF(ISNUMBER(AVERAGE(AO400:AV400)),AVERAGE(AO400:AV400),"")</f>
        <v/>
      </c>
      <c r="BA400" s="6">
        <f>IF(ISNUMBER(AVERAGE(AW400:AY400)),AVERAGE(AW400:AY400),"")</f>
        <v/>
      </c>
      <c r="BC400" s="17">
        <f>+AN400</f>
        <v/>
      </c>
      <c r="BD400" s="19">
        <f>+AC400/AO400</f>
        <v/>
      </c>
      <c r="BE400" s="19">
        <f>+AD400/AP400</f>
        <v/>
      </c>
      <c r="BF400" s="19">
        <f>+AE400/AQ400</f>
        <v/>
      </c>
      <c r="BG400" s="19">
        <f>+AF400/AR400</f>
        <v/>
      </c>
      <c r="BH400" s="19">
        <f>+AG400/AS400</f>
        <v/>
      </c>
      <c r="BI400" s="19">
        <f>+AH400/AT400</f>
        <v/>
      </c>
      <c r="BJ400" s="19">
        <f>+AI400/AU400</f>
        <v/>
      </c>
      <c r="BK400" s="19">
        <f>+AJ400/AV400</f>
        <v/>
      </c>
      <c r="BL400" s="19">
        <f>+AK400/AZ400</f>
        <v/>
      </c>
      <c r="BN400" s="19">
        <f>+J400/AO400</f>
        <v/>
      </c>
      <c r="BO400" s="19">
        <f>+K400/AP400</f>
        <v/>
      </c>
      <c r="BP400" s="19">
        <f>+L400/AQ400</f>
        <v/>
      </c>
      <c r="BQ400" s="19">
        <f>+M400/AR400</f>
        <v/>
      </c>
      <c r="BR400" s="19">
        <f>+N400/AS400</f>
        <v/>
      </c>
      <c r="BS400" s="19">
        <f>+O400/AT400</f>
        <v/>
      </c>
      <c r="BT400" s="19">
        <f>+P400/AU400</f>
        <v/>
      </c>
      <c r="BU400" s="19">
        <f>+Q400/AV400</f>
        <v/>
      </c>
      <c r="BV400" s="19">
        <f>+X400/AZ400</f>
        <v/>
      </c>
    </row>
    <row r="401" ht="15" customHeight="1">
      <c r="D401" s="53">
        <f>IF(AND($I401=YEAR(WindDenmark!$F$4)+D$100,$H401&lt;=MONTH(WindDenmark!$F$4)),1,0)</f>
        <v/>
      </c>
      <c r="E401" s="53">
        <f>IF(AND($I401=YEAR(WindDenmark!$F$4)+E$100,$H401&lt;=MONTH(WindDenmark!$F$4)),1,0)</f>
        <v/>
      </c>
      <c r="F401" s="53">
        <f>IF(AND(G401&lt;=WindDenmark!$F$4,I401&gt;YEAR(WindDenmark!$F$4)-11),1,0)</f>
        <v/>
      </c>
      <c r="G401" s="62">
        <f>DATE(I401,H401,1)</f>
        <v/>
      </c>
      <c r="H401" s="53">
        <f>+H389</f>
        <v/>
      </c>
      <c r="I401" s="53">
        <f>IF(H401=1,I400+1,I400)</f>
        <v/>
      </c>
      <c r="J401" s="4">
        <f>IF(ISNUMBER(AVERAGEIFS(VindIndeks_raw_20_large!$D:$D,VindIndeks_raw_20_large!$C:$C,'Info-tabeller'!J$55,VindIndeks_raw_20_large!$A:$A,'Info-tabeller'!$I401,VindIndeks_raw_20_large!$B:$B,'Info-tabeller'!$H401)),AVERAGEIFS(VindIndeks_raw_20_large!$D:$D,VindIndeks_raw_20_large!$C:$C,'Info-tabeller'!J$55,VindIndeks_raw_20_large!$A:$A,'Info-tabeller'!$I401,VindIndeks_raw_20_large!$B:$B,'Info-tabeller'!$H401),"")</f>
        <v/>
      </c>
      <c r="K401" s="4">
        <f>IF(ISNUMBER(AVERAGEIFS(VindIndeks_raw_20_large!$D:$D,VindIndeks_raw_20_large!$C:$C,'Info-tabeller'!K$55,VindIndeks_raw_20_large!$A:$A,'Info-tabeller'!$I401,VindIndeks_raw_20_large!$B:$B,'Info-tabeller'!$H401)),AVERAGEIFS(VindIndeks_raw_20_large!$D:$D,VindIndeks_raw_20_large!$C:$C,'Info-tabeller'!K$55,VindIndeks_raw_20_large!$A:$A,'Info-tabeller'!$I401,VindIndeks_raw_20_large!$B:$B,'Info-tabeller'!$H401),"")</f>
        <v/>
      </c>
      <c r="L401" s="4">
        <f>IF(ISNUMBER(AVERAGEIFS(VindIndeks_raw_20_large!$D:$D,VindIndeks_raw_20_large!$C:$C,'Info-tabeller'!L$55,VindIndeks_raw_20_large!$A:$A,'Info-tabeller'!$I401,VindIndeks_raw_20_large!$B:$B,'Info-tabeller'!$H401)),AVERAGEIFS(VindIndeks_raw_20_large!$D:$D,VindIndeks_raw_20_large!$C:$C,'Info-tabeller'!L$55,VindIndeks_raw_20_large!$A:$A,'Info-tabeller'!$I401,VindIndeks_raw_20_large!$B:$B,'Info-tabeller'!$H401),"")</f>
        <v/>
      </c>
      <c r="M401" s="4">
        <f>IF(ISNUMBER(AVERAGEIFS(VindIndeks_raw_20_large!$D:$D,VindIndeks_raw_20_large!$C:$C,'Info-tabeller'!M$55,VindIndeks_raw_20_large!$A:$A,'Info-tabeller'!$I401,VindIndeks_raw_20_large!$B:$B,'Info-tabeller'!$H401)),AVERAGEIFS(VindIndeks_raw_20_large!$D:$D,VindIndeks_raw_20_large!$C:$C,'Info-tabeller'!M$55,VindIndeks_raw_20_large!$A:$A,'Info-tabeller'!$I401,VindIndeks_raw_20_large!$B:$B,'Info-tabeller'!$H401),"")</f>
        <v/>
      </c>
      <c r="N401" s="4">
        <f>IF(ISNUMBER(AVERAGEIFS(VindIndeks_raw_20_large!$D:$D,VindIndeks_raw_20_large!$C:$C,'Info-tabeller'!N$55,VindIndeks_raw_20_large!$A:$A,'Info-tabeller'!$I401,VindIndeks_raw_20_large!$B:$B,'Info-tabeller'!$H401)),AVERAGEIFS(VindIndeks_raw_20_large!$D:$D,VindIndeks_raw_20_large!$C:$C,'Info-tabeller'!N$55,VindIndeks_raw_20_large!$A:$A,'Info-tabeller'!$I401,VindIndeks_raw_20_large!$B:$B,'Info-tabeller'!$H401),"")</f>
        <v/>
      </c>
      <c r="O401" s="4">
        <f>IF(ISNUMBER(AVERAGEIFS(VindIndeks_raw_20_large!$D:$D,VindIndeks_raw_20_large!$C:$C,'Info-tabeller'!O$55,VindIndeks_raw_20_large!$A:$A,'Info-tabeller'!$I401,VindIndeks_raw_20_large!$B:$B,'Info-tabeller'!$H401)),AVERAGEIFS(VindIndeks_raw_20_large!$D:$D,VindIndeks_raw_20_large!$C:$C,'Info-tabeller'!O$55,VindIndeks_raw_20_large!$A:$A,'Info-tabeller'!$I401,VindIndeks_raw_20_large!$B:$B,'Info-tabeller'!$H401),"")</f>
        <v/>
      </c>
      <c r="P401" s="4">
        <f>IF(ISNUMBER(AVERAGEIFS(VindIndeks_raw_20_large!$D:$D,VindIndeks_raw_20_large!$C:$C,'Info-tabeller'!P$55,VindIndeks_raw_20_large!$A:$A,'Info-tabeller'!$I401,VindIndeks_raw_20_large!$B:$B,'Info-tabeller'!$H401)),AVERAGEIFS(VindIndeks_raw_20_large!$D:$D,VindIndeks_raw_20_large!$C:$C,'Info-tabeller'!P$55,VindIndeks_raw_20_large!$A:$A,'Info-tabeller'!$I401,VindIndeks_raw_20_large!$B:$B,'Info-tabeller'!$H401),"")</f>
        <v/>
      </c>
      <c r="Q401" s="4">
        <f>IF(ISNUMBER(AVERAGEIFS(VindIndeks_raw_20_large!$D:$D,VindIndeks_raw_20_large!$C:$C,'Info-tabeller'!Q$55,VindIndeks_raw_20_large!$A:$A,'Info-tabeller'!$I401,VindIndeks_raw_20_large!$B:$B,'Info-tabeller'!$H401)),AVERAGEIFS(VindIndeks_raw_20_large!$D:$D,VindIndeks_raw_20_large!$C:$C,'Info-tabeller'!Q$55,VindIndeks_raw_20_large!$A:$A,'Info-tabeller'!$I401,VindIndeks_raw_20_large!$B:$B,'Info-tabeller'!$H401),"")</f>
        <v/>
      </c>
      <c r="R401" s="5">
        <f>IF(ISNUMBER(AVERAGEIFS(VindIndeks_raw_20_large!$D:$D,VindIndeks_raw_20_large!$C:$C,'Info-tabeller'!R$55,VindIndeks_raw_20_large!$A:$A,'Info-tabeller'!$I401,VindIndeks_raw_20_large!$B:$B,'Info-tabeller'!$H401)),AVERAGEIFS(VindIndeks_raw_20_large!$D:$D,VindIndeks_raw_20_large!$C:$C,'Info-tabeller'!R$55,VindIndeks_raw_20_large!$A:$A,'Info-tabeller'!$I401,VindIndeks_raw_20_large!$B:$B,'Info-tabeller'!$H401),"")</f>
        <v/>
      </c>
      <c r="S401" s="5">
        <f>IF(ISNUMBER(AVERAGEIFS(VindIndeks_raw_20_large!$D:$D,VindIndeks_raw_20_large!$C:$C,'Info-tabeller'!S$55,VindIndeks_raw_20_large!$A:$A,'Info-tabeller'!$I401,VindIndeks_raw_20_large!$B:$B,'Info-tabeller'!$H401)),AVERAGEIFS(VindIndeks_raw_20_large!$D:$D,VindIndeks_raw_20_large!$C:$C,'Info-tabeller'!S$55,VindIndeks_raw_20_large!$A:$A,'Info-tabeller'!$I401,VindIndeks_raw_20_large!$B:$B,'Info-tabeller'!$H401),"")</f>
        <v/>
      </c>
      <c r="T401" s="5">
        <f>IF(ISNUMBER(AVERAGEIFS(VindIndeks_raw_20_large!$D:$D,VindIndeks_raw_20_large!$C:$C,'Info-tabeller'!T$55,VindIndeks_raw_20_large!$A:$A,'Info-tabeller'!$I401,VindIndeks_raw_20_large!$B:$B,'Info-tabeller'!$H401)),AVERAGEIFS(VindIndeks_raw_20_large!$D:$D,VindIndeks_raw_20_large!$C:$C,'Info-tabeller'!T$55,VindIndeks_raw_20_large!$A:$A,'Info-tabeller'!$I401,VindIndeks_raw_20_large!$B:$B,'Info-tabeller'!$H401),"")</f>
        <v/>
      </c>
      <c r="U401" s="5">
        <f>IF(ISNUMBER(AVERAGEIFS(VindIndeks_raw_20_large!$D:$D,VindIndeks_raw_20_large!$C:$C,'Info-tabeller'!U$55,VindIndeks_raw_20_large!$A:$A,'Info-tabeller'!$I401,VindIndeks_raw_20_large!$B:$B,'Info-tabeller'!$H401)),AVERAGEIFS(VindIndeks_raw_20_large!$D:$D,VindIndeks_raw_20_large!$C:$C,'Info-tabeller'!U$55,VindIndeks_raw_20_large!$A:$A,'Info-tabeller'!$I401,VindIndeks_raw_20_large!$B:$B,'Info-tabeller'!$H401),"")</f>
        <v/>
      </c>
      <c r="V401" s="5">
        <f>IF(ISNUMBER(AVERAGEIFS(VindIndeks_raw_20_large!$D:$D,VindIndeks_raw_20_large!$C:$C,'Info-tabeller'!V$55,VindIndeks_raw_20_large!$A:$A,'Info-tabeller'!$I401,VindIndeks_raw_20_large!$B:$B,'Info-tabeller'!$H401)),AVERAGEIFS(VindIndeks_raw_20_large!$D:$D,VindIndeks_raw_20_large!$C:$C,'Info-tabeller'!V$55,VindIndeks_raw_20_large!$A:$A,'Info-tabeller'!$I401,VindIndeks_raw_20_large!$B:$B,'Info-tabeller'!$H401),"")</f>
        <v/>
      </c>
      <c r="W401" s="5">
        <f>IF(ISNUMBER(AVERAGEIFS(VindIndeks_raw_20_large!$D:$D,VindIndeks_raw_20_large!$C:$C,'Info-tabeller'!W$55,VindIndeks_raw_20_large!$A:$A,'Info-tabeller'!$I401,VindIndeks_raw_20_large!$B:$B,'Info-tabeller'!$H401)),AVERAGEIFS(VindIndeks_raw_20_large!$D:$D,VindIndeks_raw_20_large!$C:$C,'Info-tabeller'!W$55,VindIndeks_raw_20_large!$A:$A,'Info-tabeller'!$I401,VindIndeks_raw_20_large!$B:$B,'Info-tabeller'!$H401),"")</f>
        <v/>
      </c>
      <c r="X401" s="7">
        <f>IF(ISNUMBER(AVERAGE(J401:Q401)),AVERAGE(J401:Q401),"")</f>
        <v/>
      </c>
      <c r="Y401" s="6">
        <f>IF(ISNUMBER(AVERAGE(R401:W401)),AVERAGE(R401:W401),"")</f>
        <v/>
      </c>
      <c r="AB401" s="16">
        <f>+G401</f>
        <v/>
      </c>
      <c r="AC401" s="4">
        <f>IF(ISNUMBER(AVERAGEIFS(VindIndeks_raw_20_small!$D:$D,VindIndeks_raw_20_small!$C:$C,'Info-tabeller'!AC$55,VindIndeks_raw_20_small!$A:$A,'Info-tabeller'!$I401,VindIndeks_raw_20_small!$B:$B,'Info-tabeller'!$H401)),AVERAGEIFS(VindIndeks_raw_20_small!$D:$D,VindIndeks_raw_20_small!$C:$C,'Info-tabeller'!AC$55,VindIndeks_raw_20_small!$A:$A,'Info-tabeller'!$I401,VindIndeks_raw_20_small!$B:$B,'Info-tabeller'!$H401),"")</f>
        <v/>
      </c>
      <c r="AD401" s="4">
        <f>IF(ISNUMBER(AVERAGEIFS(VindIndeks_raw_20_small!$D:$D,VindIndeks_raw_20_small!$C:$C,'Info-tabeller'!AD$55,VindIndeks_raw_20_small!$A:$A,'Info-tabeller'!$I401,VindIndeks_raw_20_small!$B:$B,'Info-tabeller'!$H401)),AVERAGEIFS(VindIndeks_raw_20_small!$D:$D,VindIndeks_raw_20_small!$C:$C,'Info-tabeller'!AD$55,VindIndeks_raw_20_small!$A:$A,'Info-tabeller'!$I401,VindIndeks_raw_20_small!$B:$B,'Info-tabeller'!$H401),"")</f>
        <v/>
      </c>
      <c r="AE401" s="4">
        <f>IF(ISNUMBER(AVERAGEIFS(VindIndeks_raw_20_small!$D:$D,VindIndeks_raw_20_small!$C:$C,'Info-tabeller'!AE$55,VindIndeks_raw_20_small!$A:$A,'Info-tabeller'!$I401,VindIndeks_raw_20_small!$B:$B,'Info-tabeller'!$H401)),AVERAGEIFS(VindIndeks_raw_20_small!$D:$D,VindIndeks_raw_20_small!$C:$C,'Info-tabeller'!AE$55,VindIndeks_raw_20_small!$A:$A,'Info-tabeller'!$I401,VindIndeks_raw_20_small!$B:$B,'Info-tabeller'!$H401),"")</f>
        <v/>
      </c>
      <c r="AF401" s="4">
        <f>IF(ISNUMBER(AVERAGEIFS(VindIndeks_raw_20_small!$D:$D,VindIndeks_raw_20_small!$C:$C,'Info-tabeller'!AF$55,VindIndeks_raw_20_small!$A:$A,'Info-tabeller'!$I401,VindIndeks_raw_20_small!$B:$B,'Info-tabeller'!$H401)),AVERAGEIFS(VindIndeks_raw_20_small!$D:$D,VindIndeks_raw_20_small!$C:$C,'Info-tabeller'!AF$55,VindIndeks_raw_20_small!$A:$A,'Info-tabeller'!$I401,VindIndeks_raw_20_small!$B:$B,'Info-tabeller'!$H401),"")</f>
        <v/>
      </c>
      <c r="AG401" s="4">
        <f>IF(ISNUMBER(AVERAGEIFS(VindIndeks_raw_20_small!$D:$D,VindIndeks_raw_20_small!$C:$C,'Info-tabeller'!AG$55,VindIndeks_raw_20_small!$A:$A,'Info-tabeller'!$I401,VindIndeks_raw_20_small!$B:$B,'Info-tabeller'!$H401)),AVERAGEIFS(VindIndeks_raw_20_small!$D:$D,VindIndeks_raw_20_small!$C:$C,'Info-tabeller'!AG$55,VindIndeks_raw_20_small!$A:$A,'Info-tabeller'!$I401,VindIndeks_raw_20_small!$B:$B,'Info-tabeller'!$H401),"")</f>
        <v/>
      </c>
      <c r="AH401" s="4">
        <f>IF(ISNUMBER(AVERAGEIFS(VindIndeks_raw_20_small!$D:$D,VindIndeks_raw_20_small!$C:$C,'Info-tabeller'!AH$55,VindIndeks_raw_20_small!$A:$A,'Info-tabeller'!$I401,VindIndeks_raw_20_small!$B:$B,'Info-tabeller'!$H401)),AVERAGEIFS(VindIndeks_raw_20_small!$D:$D,VindIndeks_raw_20_small!$C:$C,'Info-tabeller'!AH$55,VindIndeks_raw_20_small!$A:$A,'Info-tabeller'!$I401,VindIndeks_raw_20_small!$B:$B,'Info-tabeller'!$H401),"")</f>
        <v/>
      </c>
      <c r="AI401" s="4">
        <f>IF(ISNUMBER(AVERAGEIFS(VindIndeks_raw_20_small!$D:$D,VindIndeks_raw_20_small!$C:$C,'Info-tabeller'!AI$55,VindIndeks_raw_20_small!$A:$A,'Info-tabeller'!$I401,VindIndeks_raw_20_small!$B:$B,'Info-tabeller'!$H401)),AVERAGEIFS(VindIndeks_raw_20_small!$D:$D,VindIndeks_raw_20_small!$C:$C,'Info-tabeller'!AI$55,VindIndeks_raw_20_small!$A:$A,'Info-tabeller'!$I401,VindIndeks_raw_20_small!$B:$B,'Info-tabeller'!$H401),"")</f>
        <v/>
      </c>
      <c r="AJ401" s="4">
        <f>IF(ISNUMBER(AVERAGEIFS(VindIndeks_raw_20_small!$D:$D,VindIndeks_raw_20_small!$C:$C,'Info-tabeller'!AJ$55,VindIndeks_raw_20_small!$A:$A,'Info-tabeller'!$I401,VindIndeks_raw_20_small!$B:$B,'Info-tabeller'!$H401)),AVERAGEIFS(VindIndeks_raw_20_small!$D:$D,VindIndeks_raw_20_small!$C:$C,'Info-tabeller'!AJ$55,VindIndeks_raw_20_small!$A:$A,'Info-tabeller'!$I401,VindIndeks_raw_20_small!$B:$B,'Info-tabeller'!$H401),"")</f>
        <v/>
      </c>
      <c r="AK401" s="7">
        <f>IF(ISNUMBER(AVERAGE(AC401:AJ401)),AVERAGE(AC401:AJ401),"")</f>
        <v/>
      </c>
      <c r="AN401" s="17">
        <f>+AB401</f>
        <v/>
      </c>
      <c r="AO401" s="4">
        <f>IF(ISNUMBER(AVERAGEIFS(VindIndeks_raw_13!$D:$D,VindIndeks_raw_13!$C:$C,'Info-tabeller'!AO$55,VindIndeks_raw_13!$A:$A,'Info-tabeller'!$I401,VindIndeks_raw_13!$B:$B,'Info-tabeller'!$H401)),AVERAGEIFS(VindIndeks_raw_13!$D:$D,VindIndeks_raw_13!$C:$C,'Info-tabeller'!AO$55,VindIndeks_raw_13!$A:$A,'Info-tabeller'!$I401,VindIndeks_raw_13!$B:$B,'Info-tabeller'!$H401),"")</f>
        <v/>
      </c>
      <c r="AP401" s="4">
        <f>IF(ISNUMBER(AVERAGEIFS(VindIndeks_raw_13!$D:$D,VindIndeks_raw_13!$C:$C,'Info-tabeller'!AP$55,VindIndeks_raw_13!$A:$A,'Info-tabeller'!$I401,VindIndeks_raw_13!$B:$B,'Info-tabeller'!$H401)),AVERAGEIFS(VindIndeks_raw_13!$D:$D,VindIndeks_raw_13!$C:$C,'Info-tabeller'!AP$55,VindIndeks_raw_13!$A:$A,'Info-tabeller'!$I401,VindIndeks_raw_13!$B:$B,'Info-tabeller'!$H401),"")</f>
        <v/>
      </c>
      <c r="AQ401" s="4">
        <f>IF(ISNUMBER(AVERAGEIFS(VindIndeks_raw_13!$D:$D,VindIndeks_raw_13!$C:$C,'Info-tabeller'!AQ$55,VindIndeks_raw_13!$A:$A,'Info-tabeller'!$I401,VindIndeks_raw_13!$B:$B,'Info-tabeller'!$H401)),AVERAGEIFS(VindIndeks_raw_13!$D:$D,VindIndeks_raw_13!$C:$C,'Info-tabeller'!AQ$55,VindIndeks_raw_13!$A:$A,'Info-tabeller'!$I401,VindIndeks_raw_13!$B:$B,'Info-tabeller'!$H401),"")</f>
        <v/>
      </c>
      <c r="AR401" s="4">
        <f>IF(ISNUMBER(AVERAGEIFS(VindIndeks_raw_13!$D:$D,VindIndeks_raw_13!$C:$C,'Info-tabeller'!AR$55,VindIndeks_raw_13!$A:$A,'Info-tabeller'!$I401,VindIndeks_raw_13!$B:$B,'Info-tabeller'!$H401)),AVERAGEIFS(VindIndeks_raw_13!$D:$D,VindIndeks_raw_13!$C:$C,'Info-tabeller'!AR$55,VindIndeks_raw_13!$A:$A,'Info-tabeller'!$I401,VindIndeks_raw_13!$B:$B,'Info-tabeller'!$H401),"")</f>
        <v/>
      </c>
      <c r="AS401" s="4">
        <f>IF(ISNUMBER(AVERAGEIFS(VindIndeks_raw_13!$D:$D,VindIndeks_raw_13!$C:$C,'Info-tabeller'!AS$55,VindIndeks_raw_13!$A:$A,'Info-tabeller'!$I401,VindIndeks_raw_13!$B:$B,'Info-tabeller'!$H401)),AVERAGEIFS(VindIndeks_raw_13!$D:$D,VindIndeks_raw_13!$C:$C,'Info-tabeller'!AS$55,VindIndeks_raw_13!$A:$A,'Info-tabeller'!$I401,VindIndeks_raw_13!$B:$B,'Info-tabeller'!$H401),"")</f>
        <v/>
      </c>
      <c r="AT401" s="4">
        <f>IF(ISNUMBER(AVERAGEIFS(VindIndeks_raw_13!$D:$D,VindIndeks_raw_13!$C:$C,'Info-tabeller'!AT$55,VindIndeks_raw_13!$A:$A,'Info-tabeller'!$I401,VindIndeks_raw_13!$B:$B,'Info-tabeller'!$H401)),AVERAGEIFS(VindIndeks_raw_13!$D:$D,VindIndeks_raw_13!$C:$C,'Info-tabeller'!AT$55,VindIndeks_raw_13!$A:$A,'Info-tabeller'!$I401,VindIndeks_raw_13!$B:$B,'Info-tabeller'!$H401),"")</f>
        <v/>
      </c>
      <c r="AU401" s="4">
        <f>IF(ISNUMBER(AVERAGEIFS(VindIndeks_raw_13!$D:$D,VindIndeks_raw_13!$C:$C,'Info-tabeller'!AU$55,VindIndeks_raw_13!$A:$A,'Info-tabeller'!$I401,VindIndeks_raw_13!$B:$B,'Info-tabeller'!$H401)),AVERAGEIFS(VindIndeks_raw_13!$D:$D,VindIndeks_raw_13!$C:$C,'Info-tabeller'!AU$55,VindIndeks_raw_13!$A:$A,'Info-tabeller'!$I401,VindIndeks_raw_13!$B:$B,'Info-tabeller'!$H401),"")</f>
        <v/>
      </c>
      <c r="AV401" s="4">
        <f>IF(ISNUMBER(AVERAGEIFS(VindIndeks_raw_13!$D:$D,VindIndeks_raw_13!$C:$C,'Info-tabeller'!AV$55,VindIndeks_raw_13!$A:$A,'Info-tabeller'!$I401,VindIndeks_raw_13!$B:$B,'Info-tabeller'!$H401)),AVERAGEIFS(VindIndeks_raw_13!$D:$D,VindIndeks_raw_13!$C:$C,'Info-tabeller'!AV$55,VindIndeks_raw_13!$A:$A,'Info-tabeller'!$I401,VindIndeks_raw_13!$B:$B,'Info-tabeller'!$H401),"")</f>
        <v/>
      </c>
      <c r="AW401" s="5">
        <f>IF(ISNUMBER(AVERAGEIFS(VindIndeks_raw_13!$D:$D,VindIndeks_raw_13!$C:$C,'Info-tabeller'!AW$55,VindIndeks_raw_13!$A:$A,'Info-tabeller'!$I401,VindIndeks_raw_13!$B:$B,'Info-tabeller'!$H401)),AVERAGEIFS(VindIndeks_raw_13!$D:$D,VindIndeks_raw_13!$C:$C,'Info-tabeller'!AW$55,VindIndeks_raw_13!$A:$A,'Info-tabeller'!$I401,VindIndeks_raw_13!$B:$B,'Info-tabeller'!$H401),"")</f>
        <v/>
      </c>
      <c r="AX401" s="5">
        <f>IF(ISNUMBER(AVERAGEIFS(VindIndeks_raw_13!$D:$D,VindIndeks_raw_13!$C:$C,'Info-tabeller'!AX$55,VindIndeks_raw_13!$A:$A,'Info-tabeller'!$I401,VindIndeks_raw_13!$B:$B,'Info-tabeller'!$H401)),AVERAGEIFS(VindIndeks_raw_13!$D:$D,VindIndeks_raw_13!$C:$C,'Info-tabeller'!AX$55,VindIndeks_raw_13!$A:$A,'Info-tabeller'!$I401,VindIndeks_raw_13!$B:$B,'Info-tabeller'!$H401),"")</f>
        <v/>
      </c>
      <c r="AY401" s="5">
        <f>IF(ISNUMBER(AVERAGEIFS(VindIndeks_raw_13!$D:$D,VindIndeks_raw_13!$C:$C,'Info-tabeller'!AY$55,VindIndeks_raw_13!$A:$A,'Info-tabeller'!$I401,VindIndeks_raw_13!$B:$B,'Info-tabeller'!$H401)),AVERAGEIFS(VindIndeks_raw_13!$D:$D,VindIndeks_raw_13!$C:$C,'Info-tabeller'!AY$55,VindIndeks_raw_13!$A:$A,'Info-tabeller'!$I401,VindIndeks_raw_13!$B:$B,'Info-tabeller'!$H401),"")</f>
        <v/>
      </c>
      <c r="AZ401" s="7">
        <f>IF(ISNUMBER(AVERAGE(AO401:AV401)),AVERAGE(AO401:AV401),"")</f>
        <v/>
      </c>
      <c r="BA401" s="6">
        <f>IF(ISNUMBER(AVERAGE(AW401:AY401)),AVERAGE(AW401:AY401),"")</f>
        <v/>
      </c>
      <c r="BC401" s="17">
        <f>+AN401</f>
        <v/>
      </c>
      <c r="BD401" s="19">
        <f>+AC401/AO401</f>
        <v/>
      </c>
      <c r="BE401" s="19">
        <f>+AD401/AP401</f>
        <v/>
      </c>
      <c r="BF401" s="19">
        <f>+AE401/AQ401</f>
        <v/>
      </c>
      <c r="BG401" s="19">
        <f>+AF401/AR401</f>
        <v/>
      </c>
      <c r="BH401" s="19">
        <f>+AG401/AS401</f>
        <v/>
      </c>
      <c r="BI401" s="19">
        <f>+AH401/AT401</f>
        <v/>
      </c>
      <c r="BJ401" s="19">
        <f>+AI401/AU401</f>
        <v/>
      </c>
      <c r="BK401" s="19">
        <f>+AJ401/AV401</f>
        <v/>
      </c>
      <c r="BL401" s="19">
        <f>+AK401/AZ401</f>
        <v/>
      </c>
      <c r="BN401" s="19">
        <f>+J401/AO401</f>
        <v/>
      </c>
      <c r="BO401" s="19">
        <f>+K401/AP401</f>
        <v/>
      </c>
      <c r="BP401" s="19">
        <f>+L401/AQ401</f>
        <v/>
      </c>
      <c r="BQ401" s="19">
        <f>+M401/AR401</f>
        <v/>
      </c>
      <c r="BR401" s="19">
        <f>+N401/AS401</f>
        <v/>
      </c>
      <c r="BS401" s="19">
        <f>+O401/AT401</f>
        <v/>
      </c>
      <c r="BT401" s="19">
        <f>+P401/AU401</f>
        <v/>
      </c>
      <c r="BU401" s="19">
        <f>+Q401/AV401</f>
        <v/>
      </c>
      <c r="BV401" s="19">
        <f>+X401/AZ401</f>
        <v/>
      </c>
    </row>
    <row r="402" ht="15" customHeight="1">
      <c r="D402" s="53">
        <f>IF(AND($I402=YEAR(WindDenmark!$F$4)+D$100,$H402&lt;=MONTH(WindDenmark!$F$4)),1,0)</f>
        <v/>
      </c>
      <c r="E402" s="53">
        <f>IF(AND($I402=YEAR(WindDenmark!$F$4)+E$100,$H402&lt;=MONTH(WindDenmark!$F$4)),1,0)</f>
        <v/>
      </c>
      <c r="F402" s="53">
        <f>IF(AND(G402&lt;=WindDenmark!$F$4,I402&gt;YEAR(WindDenmark!$F$4)-11),1,0)</f>
        <v/>
      </c>
      <c r="G402" s="62">
        <f>DATE(I402,H402,1)</f>
        <v/>
      </c>
      <c r="H402" s="53">
        <f>+H390</f>
        <v/>
      </c>
      <c r="I402" s="53">
        <f>IF(H402=1,I401+1,I401)</f>
        <v/>
      </c>
      <c r="J402" s="4">
        <f>IF(ISNUMBER(AVERAGEIFS(VindIndeks_raw_20_large!$D:$D,VindIndeks_raw_20_large!$C:$C,'Info-tabeller'!J$55,VindIndeks_raw_20_large!$A:$A,'Info-tabeller'!$I402,VindIndeks_raw_20_large!$B:$B,'Info-tabeller'!$H402)),AVERAGEIFS(VindIndeks_raw_20_large!$D:$D,VindIndeks_raw_20_large!$C:$C,'Info-tabeller'!J$55,VindIndeks_raw_20_large!$A:$A,'Info-tabeller'!$I402,VindIndeks_raw_20_large!$B:$B,'Info-tabeller'!$H402),"")</f>
        <v/>
      </c>
      <c r="K402" s="4">
        <f>IF(ISNUMBER(AVERAGEIFS(VindIndeks_raw_20_large!$D:$D,VindIndeks_raw_20_large!$C:$C,'Info-tabeller'!K$55,VindIndeks_raw_20_large!$A:$A,'Info-tabeller'!$I402,VindIndeks_raw_20_large!$B:$B,'Info-tabeller'!$H402)),AVERAGEIFS(VindIndeks_raw_20_large!$D:$D,VindIndeks_raw_20_large!$C:$C,'Info-tabeller'!K$55,VindIndeks_raw_20_large!$A:$A,'Info-tabeller'!$I402,VindIndeks_raw_20_large!$B:$B,'Info-tabeller'!$H402),"")</f>
        <v/>
      </c>
      <c r="L402" s="4">
        <f>IF(ISNUMBER(AVERAGEIFS(VindIndeks_raw_20_large!$D:$D,VindIndeks_raw_20_large!$C:$C,'Info-tabeller'!L$55,VindIndeks_raw_20_large!$A:$A,'Info-tabeller'!$I402,VindIndeks_raw_20_large!$B:$B,'Info-tabeller'!$H402)),AVERAGEIFS(VindIndeks_raw_20_large!$D:$D,VindIndeks_raw_20_large!$C:$C,'Info-tabeller'!L$55,VindIndeks_raw_20_large!$A:$A,'Info-tabeller'!$I402,VindIndeks_raw_20_large!$B:$B,'Info-tabeller'!$H402),"")</f>
        <v/>
      </c>
      <c r="M402" s="4">
        <f>IF(ISNUMBER(AVERAGEIFS(VindIndeks_raw_20_large!$D:$D,VindIndeks_raw_20_large!$C:$C,'Info-tabeller'!M$55,VindIndeks_raw_20_large!$A:$A,'Info-tabeller'!$I402,VindIndeks_raw_20_large!$B:$B,'Info-tabeller'!$H402)),AVERAGEIFS(VindIndeks_raw_20_large!$D:$D,VindIndeks_raw_20_large!$C:$C,'Info-tabeller'!M$55,VindIndeks_raw_20_large!$A:$A,'Info-tabeller'!$I402,VindIndeks_raw_20_large!$B:$B,'Info-tabeller'!$H402),"")</f>
        <v/>
      </c>
      <c r="N402" s="4">
        <f>IF(ISNUMBER(AVERAGEIFS(VindIndeks_raw_20_large!$D:$D,VindIndeks_raw_20_large!$C:$C,'Info-tabeller'!N$55,VindIndeks_raw_20_large!$A:$A,'Info-tabeller'!$I402,VindIndeks_raw_20_large!$B:$B,'Info-tabeller'!$H402)),AVERAGEIFS(VindIndeks_raw_20_large!$D:$D,VindIndeks_raw_20_large!$C:$C,'Info-tabeller'!N$55,VindIndeks_raw_20_large!$A:$A,'Info-tabeller'!$I402,VindIndeks_raw_20_large!$B:$B,'Info-tabeller'!$H402),"")</f>
        <v/>
      </c>
      <c r="O402" s="4">
        <f>IF(ISNUMBER(AVERAGEIFS(VindIndeks_raw_20_large!$D:$D,VindIndeks_raw_20_large!$C:$C,'Info-tabeller'!O$55,VindIndeks_raw_20_large!$A:$A,'Info-tabeller'!$I402,VindIndeks_raw_20_large!$B:$B,'Info-tabeller'!$H402)),AVERAGEIFS(VindIndeks_raw_20_large!$D:$D,VindIndeks_raw_20_large!$C:$C,'Info-tabeller'!O$55,VindIndeks_raw_20_large!$A:$A,'Info-tabeller'!$I402,VindIndeks_raw_20_large!$B:$B,'Info-tabeller'!$H402),"")</f>
        <v/>
      </c>
      <c r="P402" s="4">
        <f>IF(ISNUMBER(AVERAGEIFS(VindIndeks_raw_20_large!$D:$D,VindIndeks_raw_20_large!$C:$C,'Info-tabeller'!P$55,VindIndeks_raw_20_large!$A:$A,'Info-tabeller'!$I402,VindIndeks_raw_20_large!$B:$B,'Info-tabeller'!$H402)),AVERAGEIFS(VindIndeks_raw_20_large!$D:$D,VindIndeks_raw_20_large!$C:$C,'Info-tabeller'!P$55,VindIndeks_raw_20_large!$A:$A,'Info-tabeller'!$I402,VindIndeks_raw_20_large!$B:$B,'Info-tabeller'!$H402),"")</f>
        <v/>
      </c>
      <c r="Q402" s="4">
        <f>IF(ISNUMBER(AVERAGEIFS(VindIndeks_raw_20_large!$D:$D,VindIndeks_raw_20_large!$C:$C,'Info-tabeller'!Q$55,VindIndeks_raw_20_large!$A:$A,'Info-tabeller'!$I402,VindIndeks_raw_20_large!$B:$B,'Info-tabeller'!$H402)),AVERAGEIFS(VindIndeks_raw_20_large!$D:$D,VindIndeks_raw_20_large!$C:$C,'Info-tabeller'!Q$55,VindIndeks_raw_20_large!$A:$A,'Info-tabeller'!$I402,VindIndeks_raw_20_large!$B:$B,'Info-tabeller'!$H402),"")</f>
        <v/>
      </c>
      <c r="R402" s="5">
        <f>IF(ISNUMBER(AVERAGEIFS(VindIndeks_raw_20_large!$D:$D,VindIndeks_raw_20_large!$C:$C,'Info-tabeller'!R$55,VindIndeks_raw_20_large!$A:$A,'Info-tabeller'!$I402,VindIndeks_raw_20_large!$B:$B,'Info-tabeller'!$H402)),AVERAGEIFS(VindIndeks_raw_20_large!$D:$D,VindIndeks_raw_20_large!$C:$C,'Info-tabeller'!R$55,VindIndeks_raw_20_large!$A:$A,'Info-tabeller'!$I402,VindIndeks_raw_20_large!$B:$B,'Info-tabeller'!$H402),"")</f>
        <v/>
      </c>
      <c r="S402" s="5">
        <f>IF(ISNUMBER(AVERAGEIFS(VindIndeks_raw_20_large!$D:$D,VindIndeks_raw_20_large!$C:$C,'Info-tabeller'!S$55,VindIndeks_raw_20_large!$A:$A,'Info-tabeller'!$I402,VindIndeks_raw_20_large!$B:$B,'Info-tabeller'!$H402)),AVERAGEIFS(VindIndeks_raw_20_large!$D:$D,VindIndeks_raw_20_large!$C:$C,'Info-tabeller'!S$55,VindIndeks_raw_20_large!$A:$A,'Info-tabeller'!$I402,VindIndeks_raw_20_large!$B:$B,'Info-tabeller'!$H402),"")</f>
        <v/>
      </c>
      <c r="T402" s="5">
        <f>IF(ISNUMBER(AVERAGEIFS(VindIndeks_raw_20_large!$D:$D,VindIndeks_raw_20_large!$C:$C,'Info-tabeller'!T$55,VindIndeks_raw_20_large!$A:$A,'Info-tabeller'!$I402,VindIndeks_raw_20_large!$B:$B,'Info-tabeller'!$H402)),AVERAGEIFS(VindIndeks_raw_20_large!$D:$D,VindIndeks_raw_20_large!$C:$C,'Info-tabeller'!T$55,VindIndeks_raw_20_large!$A:$A,'Info-tabeller'!$I402,VindIndeks_raw_20_large!$B:$B,'Info-tabeller'!$H402),"")</f>
        <v/>
      </c>
      <c r="U402" s="5">
        <f>IF(ISNUMBER(AVERAGEIFS(VindIndeks_raw_20_large!$D:$D,VindIndeks_raw_20_large!$C:$C,'Info-tabeller'!U$55,VindIndeks_raw_20_large!$A:$A,'Info-tabeller'!$I402,VindIndeks_raw_20_large!$B:$B,'Info-tabeller'!$H402)),AVERAGEIFS(VindIndeks_raw_20_large!$D:$D,VindIndeks_raw_20_large!$C:$C,'Info-tabeller'!U$55,VindIndeks_raw_20_large!$A:$A,'Info-tabeller'!$I402,VindIndeks_raw_20_large!$B:$B,'Info-tabeller'!$H402),"")</f>
        <v/>
      </c>
      <c r="V402" s="5">
        <f>IF(ISNUMBER(AVERAGEIFS(VindIndeks_raw_20_large!$D:$D,VindIndeks_raw_20_large!$C:$C,'Info-tabeller'!V$55,VindIndeks_raw_20_large!$A:$A,'Info-tabeller'!$I402,VindIndeks_raw_20_large!$B:$B,'Info-tabeller'!$H402)),AVERAGEIFS(VindIndeks_raw_20_large!$D:$D,VindIndeks_raw_20_large!$C:$C,'Info-tabeller'!V$55,VindIndeks_raw_20_large!$A:$A,'Info-tabeller'!$I402,VindIndeks_raw_20_large!$B:$B,'Info-tabeller'!$H402),"")</f>
        <v/>
      </c>
      <c r="W402" s="5">
        <f>IF(ISNUMBER(AVERAGEIFS(VindIndeks_raw_20_large!$D:$D,VindIndeks_raw_20_large!$C:$C,'Info-tabeller'!W$55,VindIndeks_raw_20_large!$A:$A,'Info-tabeller'!$I402,VindIndeks_raw_20_large!$B:$B,'Info-tabeller'!$H402)),AVERAGEIFS(VindIndeks_raw_20_large!$D:$D,VindIndeks_raw_20_large!$C:$C,'Info-tabeller'!W$55,VindIndeks_raw_20_large!$A:$A,'Info-tabeller'!$I402,VindIndeks_raw_20_large!$B:$B,'Info-tabeller'!$H402),"")</f>
        <v/>
      </c>
      <c r="X402" s="7">
        <f>IF(ISNUMBER(AVERAGE(J402:Q402)),AVERAGE(J402:Q402),"")</f>
        <v/>
      </c>
      <c r="Y402" s="6">
        <f>IF(ISNUMBER(AVERAGE(R402:W402)),AVERAGE(R402:W402),"")</f>
        <v/>
      </c>
      <c r="AB402" s="16">
        <f>+G402</f>
        <v/>
      </c>
      <c r="AC402" s="4">
        <f>IF(ISNUMBER(AVERAGEIFS(VindIndeks_raw_20_small!$D:$D,VindIndeks_raw_20_small!$C:$C,'Info-tabeller'!AC$55,VindIndeks_raw_20_small!$A:$A,'Info-tabeller'!$I402,VindIndeks_raw_20_small!$B:$B,'Info-tabeller'!$H402)),AVERAGEIFS(VindIndeks_raw_20_small!$D:$D,VindIndeks_raw_20_small!$C:$C,'Info-tabeller'!AC$55,VindIndeks_raw_20_small!$A:$A,'Info-tabeller'!$I402,VindIndeks_raw_20_small!$B:$B,'Info-tabeller'!$H402),"")</f>
        <v/>
      </c>
      <c r="AD402" s="4">
        <f>IF(ISNUMBER(AVERAGEIFS(VindIndeks_raw_20_small!$D:$D,VindIndeks_raw_20_small!$C:$C,'Info-tabeller'!AD$55,VindIndeks_raw_20_small!$A:$A,'Info-tabeller'!$I402,VindIndeks_raw_20_small!$B:$B,'Info-tabeller'!$H402)),AVERAGEIFS(VindIndeks_raw_20_small!$D:$D,VindIndeks_raw_20_small!$C:$C,'Info-tabeller'!AD$55,VindIndeks_raw_20_small!$A:$A,'Info-tabeller'!$I402,VindIndeks_raw_20_small!$B:$B,'Info-tabeller'!$H402),"")</f>
        <v/>
      </c>
      <c r="AE402" s="4">
        <f>IF(ISNUMBER(AVERAGEIFS(VindIndeks_raw_20_small!$D:$D,VindIndeks_raw_20_small!$C:$C,'Info-tabeller'!AE$55,VindIndeks_raw_20_small!$A:$A,'Info-tabeller'!$I402,VindIndeks_raw_20_small!$B:$B,'Info-tabeller'!$H402)),AVERAGEIFS(VindIndeks_raw_20_small!$D:$D,VindIndeks_raw_20_small!$C:$C,'Info-tabeller'!AE$55,VindIndeks_raw_20_small!$A:$A,'Info-tabeller'!$I402,VindIndeks_raw_20_small!$B:$B,'Info-tabeller'!$H402),"")</f>
        <v/>
      </c>
      <c r="AF402" s="4">
        <f>IF(ISNUMBER(AVERAGEIFS(VindIndeks_raw_20_small!$D:$D,VindIndeks_raw_20_small!$C:$C,'Info-tabeller'!AF$55,VindIndeks_raw_20_small!$A:$A,'Info-tabeller'!$I402,VindIndeks_raw_20_small!$B:$B,'Info-tabeller'!$H402)),AVERAGEIFS(VindIndeks_raw_20_small!$D:$D,VindIndeks_raw_20_small!$C:$C,'Info-tabeller'!AF$55,VindIndeks_raw_20_small!$A:$A,'Info-tabeller'!$I402,VindIndeks_raw_20_small!$B:$B,'Info-tabeller'!$H402),"")</f>
        <v/>
      </c>
      <c r="AG402" s="4">
        <f>IF(ISNUMBER(AVERAGEIFS(VindIndeks_raw_20_small!$D:$D,VindIndeks_raw_20_small!$C:$C,'Info-tabeller'!AG$55,VindIndeks_raw_20_small!$A:$A,'Info-tabeller'!$I402,VindIndeks_raw_20_small!$B:$B,'Info-tabeller'!$H402)),AVERAGEIFS(VindIndeks_raw_20_small!$D:$D,VindIndeks_raw_20_small!$C:$C,'Info-tabeller'!AG$55,VindIndeks_raw_20_small!$A:$A,'Info-tabeller'!$I402,VindIndeks_raw_20_small!$B:$B,'Info-tabeller'!$H402),"")</f>
        <v/>
      </c>
      <c r="AH402" s="4">
        <f>IF(ISNUMBER(AVERAGEIFS(VindIndeks_raw_20_small!$D:$D,VindIndeks_raw_20_small!$C:$C,'Info-tabeller'!AH$55,VindIndeks_raw_20_small!$A:$A,'Info-tabeller'!$I402,VindIndeks_raw_20_small!$B:$B,'Info-tabeller'!$H402)),AVERAGEIFS(VindIndeks_raw_20_small!$D:$D,VindIndeks_raw_20_small!$C:$C,'Info-tabeller'!AH$55,VindIndeks_raw_20_small!$A:$A,'Info-tabeller'!$I402,VindIndeks_raw_20_small!$B:$B,'Info-tabeller'!$H402),"")</f>
        <v/>
      </c>
      <c r="AI402" s="4">
        <f>IF(ISNUMBER(AVERAGEIFS(VindIndeks_raw_20_small!$D:$D,VindIndeks_raw_20_small!$C:$C,'Info-tabeller'!AI$55,VindIndeks_raw_20_small!$A:$A,'Info-tabeller'!$I402,VindIndeks_raw_20_small!$B:$B,'Info-tabeller'!$H402)),AVERAGEIFS(VindIndeks_raw_20_small!$D:$D,VindIndeks_raw_20_small!$C:$C,'Info-tabeller'!AI$55,VindIndeks_raw_20_small!$A:$A,'Info-tabeller'!$I402,VindIndeks_raw_20_small!$B:$B,'Info-tabeller'!$H402),"")</f>
        <v/>
      </c>
      <c r="AJ402" s="4">
        <f>IF(ISNUMBER(AVERAGEIFS(VindIndeks_raw_20_small!$D:$D,VindIndeks_raw_20_small!$C:$C,'Info-tabeller'!AJ$55,VindIndeks_raw_20_small!$A:$A,'Info-tabeller'!$I402,VindIndeks_raw_20_small!$B:$B,'Info-tabeller'!$H402)),AVERAGEIFS(VindIndeks_raw_20_small!$D:$D,VindIndeks_raw_20_small!$C:$C,'Info-tabeller'!AJ$55,VindIndeks_raw_20_small!$A:$A,'Info-tabeller'!$I402,VindIndeks_raw_20_small!$B:$B,'Info-tabeller'!$H402),"")</f>
        <v/>
      </c>
      <c r="AK402" s="7">
        <f>IF(ISNUMBER(AVERAGE(AC402:AJ402)),AVERAGE(AC402:AJ402),"")</f>
        <v/>
      </c>
      <c r="AN402" s="17">
        <f>+AB402</f>
        <v/>
      </c>
      <c r="AO402" s="4">
        <f>IF(ISNUMBER(AVERAGEIFS(VindIndeks_raw_13!$D:$D,VindIndeks_raw_13!$C:$C,'Info-tabeller'!AO$55,VindIndeks_raw_13!$A:$A,'Info-tabeller'!$I402,VindIndeks_raw_13!$B:$B,'Info-tabeller'!$H402)),AVERAGEIFS(VindIndeks_raw_13!$D:$D,VindIndeks_raw_13!$C:$C,'Info-tabeller'!AO$55,VindIndeks_raw_13!$A:$A,'Info-tabeller'!$I402,VindIndeks_raw_13!$B:$B,'Info-tabeller'!$H402),"")</f>
        <v/>
      </c>
      <c r="AP402" s="4">
        <f>IF(ISNUMBER(AVERAGEIFS(VindIndeks_raw_13!$D:$D,VindIndeks_raw_13!$C:$C,'Info-tabeller'!AP$55,VindIndeks_raw_13!$A:$A,'Info-tabeller'!$I402,VindIndeks_raw_13!$B:$B,'Info-tabeller'!$H402)),AVERAGEIFS(VindIndeks_raw_13!$D:$D,VindIndeks_raw_13!$C:$C,'Info-tabeller'!AP$55,VindIndeks_raw_13!$A:$A,'Info-tabeller'!$I402,VindIndeks_raw_13!$B:$B,'Info-tabeller'!$H402),"")</f>
        <v/>
      </c>
      <c r="AQ402" s="4">
        <f>IF(ISNUMBER(AVERAGEIFS(VindIndeks_raw_13!$D:$D,VindIndeks_raw_13!$C:$C,'Info-tabeller'!AQ$55,VindIndeks_raw_13!$A:$A,'Info-tabeller'!$I402,VindIndeks_raw_13!$B:$B,'Info-tabeller'!$H402)),AVERAGEIFS(VindIndeks_raw_13!$D:$D,VindIndeks_raw_13!$C:$C,'Info-tabeller'!AQ$55,VindIndeks_raw_13!$A:$A,'Info-tabeller'!$I402,VindIndeks_raw_13!$B:$B,'Info-tabeller'!$H402),"")</f>
        <v/>
      </c>
      <c r="AR402" s="4">
        <f>IF(ISNUMBER(AVERAGEIFS(VindIndeks_raw_13!$D:$D,VindIndeks_raw_13!$C:$C,'Info-tabeller'!AR$55,VindIndeks_raw_13!$A:$A,'Info-tabeller'!$I402,VindIndeks_raw_13!$B:$B,'Info-tabeller'!$H402)),AVERAGEIFS(VindIndeks_raw_13!$D:$D,VindIndeks_raw_13!$C:$C,'Info-tabeller'!AR$55,VindIndeks_raw_13!$A:$A,'Info-tabeller'!$I402,VindIndeks_raw_13!$B:$B,'Info-tabeller'!$H402),"")</f>
        <v/>
      </c>
      <c r="AS402" s="4">
        <f>IF(ISNUMBER(AVERAGEIFS(VindIndeks_raw_13!$D:$D,VindIndeks_raw_13!$C:$C,'Info-tabeller'!AS$55,VindIndeks_raw_13!$A:$A,'Info-tabeller'!$I402,VindIndeks_raw_13!$B:$B,'Info-tabeller'!$H402)),AVERAGEIFS(VindIndeks_raw_13!$D:$D,VindIndeks_raw_13!$C:$C,'Info-tabeller'!AS$55,VindIndeks_raw_13!$A:$A,'Info-tabeller'!$I402,VindIndeks_raw_13!$B:$B,'Info-tabeller'!$H402),"")</f>
        <v/>
      </c>
      <c r="AT402" s="4">
        <f>IF(ISNUMBER(AVERAGEIFS(VindIndeks_raw_13!$D:$D,VindIndeks_raw_13!$C:$C,'Info-tabeller'!AT$55,VindIndeks_raw_13!$A:$A,'Info-tabeller'!$I402,VindIndeks_raw_13!$B:$B,'Info-tabeller'!$H402)),AVERAGEIFS(VindIndeks_raw_13!$D:$D,VindIndeks_raw_13!$C:$C,'Info-tabeller'!AT$55,VindIndeks_raw_13!$A:$A,'Info-tabeller'!$I402,VindIndeks_raw_13!$B:$B,'Info-tabeller'!$H402),"")</f>
        <v/>
      </c>
      <c r="AU402" s="4">
        <f>IF(ISNUMBER(AVERAGEIFS(VindIndeks_raw_13!$D:$D,VindIndeks_raw_13!$C:$C,'Info-tabeller'!AU$55,VindIndeks_raw_13!$A:$A,'Info-tabeller'!$I402,VindIndeks_raw_13!$B:$B,'Info-tabeller'!$H402)),AVERAGEIFS(VindIndeks_raw_13!$D:$D,VindIndeks_raw_13!$C:$C,'Info-tabeller'!AU$55,VindIndeks_raw_13!$A:$A,'Info-tabeller'!$I402,VindIndeks_raw_13!$B:$B,'Info-tabeller'!$H402),"")</f>
        <v/>
      </c>
      <c r="AV402" s="4">
        <f>IF(ISNUMBER(AVERAGEIFS(VindIndeks_raw_13!$D:$D,VindIndeks_raw_13!$C:$C,'Info-tabeller'!AV$55,VindIndeks_raw_13!$A:$A,'Info-tabeller'!$I402,VindIndeks_raw_13!$B:$B,'Info-tabeller'!$H402)),AVERAGEIFS(VindIndeks_raw_13!$D:$D,VindIndeks_raw_13!$C:$C,'Info-tabeller'!AV$55,VindIndeks_raw_13!$A:$A,'Info-tabeller'!$I402,VindIndeks_raw_13!$B:$B,'Info-tabeller'!$H402),"")</f>
        <v/>
      </c>
      <c r="AW402" s="5">
        <f>IF(ISNUMBER(AVERAGEIFS(VindIndeks_raw_13!$D:$D,VindIndeks_raw_13!$C:$C,'Info-tabeller'!AW$55,VindIndeks_raw_13!$A:$A,'Info-tabeller'!$I402,VindIndeks_raw_13!$B:$B,'Info-tabeller'!$H402)),AVERAGEIFS(VindIndeks_raw_13!$D:$D,VindIndeks_raw_13!$C:$C,'Info-tabeller'!AW$55,VindIndeks_raw_13!$A:$A,'Info-tabeller'!$I402,VindIndeks_raw_13!$B:$B,'Info-tabeller'!$H402),"")</f>
        <v/>
      </c>
      <c r="AX402" s="5">
        <f>IF(ISNUMBER(AVERAGEIFS(VindIndeks_raw_13!$D:$D,VindIndeks_raw_13!$C:$C,'Info-tabeller'!AX$55,VindIndeks_raw_13!$A:$A,'Info-tabeller'!$I402,VindIndeks_raw_13!$B:$B,'Info-tabeller'!$H402)),AVERAGEIFS(VindIndeks_raw_13!$D:$D,VindIndeks_raw_13!$C:$C,'Info-tabeller'!AX$55,VindIndeks_raw_13!$A:$A,'Info-tabeller'!$I402,VindIndeks_raw_13!$B:$B,'Info-tabeller'!$H402),"")</f>
        <v/>
      </c>
      <c r="AY402" s="5">
        <f>IF(ISNUMBER(AVERAGEIFS(VindIndeks_raw_13!$D:$D,VindIndeks_raw_13!$C:$C,'Info-tabeller'!AY$55,VindIndeks_raw_13!$A:$A,'Info-tabeller'!$I402,VindIndeks_raw_13!$B:$B,'Info-tabeller'!$H402)),AVERAGEIFS(VindIndeks_raw_13!$D:$D,VindIndeks_raw_13!$C:$C,'Info-tabeller'!AY$55,VindIndeks_raw_13!$A:$A,'Info-tabeller'!$I402,VindIndeks_raw_13!$B:$B,'Info-tabeller'!$H402),"")</f>
        <v/>
      </c>
      <c r="AZ402" s="7">
        <f>IF(ISNUMBER(AVERAGE(AO402:AV402)),AVERAGE(AO402:AV402),"")</f>
        <v/>
      </c>
      <c r="BA402" s="6">
        <f>IF(ISNUMBER(AVERAGE(AW402:AY402)),AVERAGE(AW402:AY402),"")</f>
        <v/>
      </c>
      <c r="BC402" s="17">
        <f>+AN402</f>
        <v/>
      </c>
      <c r="BD402" s="19">
        <f>+AC402/AO402</f>
        <v/>
      </c>
      <c r="BE402" s="19">
        <f>+AD402/AP402</f>
        <v/>
      </c>
      <c r="BF402" s="19">
        <f>+AE402/AQ402</f>
        <v/>
      </c>
      <c r="BG402" s="19">
        <f>+AF402/AR402</f>
        <v/>
      </c>
      <c r="BH402" s="19">
        <f>+AG402/AS402</f>
        <v/>
      </c>
      <c r="BI402" s="19">
        <f>+AH402/AT402</f>
        <v/>
      </c>
      <c r="BJ402" s="19">
        <f>+AI402/AU402</f>
        <v/>
      </c>
      <c r="BK402" s="19">
        <f>+AJ402/AV402</f>
        <v/>
      </c>
      <c r="BL402" s="19">
        <f>+AK402/AZ402</f>
        <v/>
      </c>
      <c r="BN402" s="19">
        <f>+J402/AO402</f>
        <v/>
      </c>
      <c r="BO402" s="19">
        <f>+K402/AP402</f>
        <v/>
      </c>
      <c r="BP402" s="19">
        <f>+L402/AQ402</f>
        <v/>
      </c>
      <c r="BQ402" s="19">
        <f>+M402/AR402</f>
        <v/>
      </c>
      <c r="BR402" s="19">
        <f>+N402/AS402</f>
        <v/>
      </c>
      <c r="BS402" s="19">
        <f>+O402/AT402</f>
        <v/>
      </c>
      <c r="BT402" s="19">
        <f>+P402/AU402</f>
        <v/>
      </c>
      <c r="BU402" s="19">
        <f>+Q402/AV402</f>
        <v/>
      </c>
      <c r="BV402" s="19">
        <f>+X402/AZ402</f>
        <v/>
      </c>
    </row>
    <row r="403" ht="15" customHeight="1">
      <c r="D403" s="53">
        <f>IF(AND($I403=YEAR(WindDenmark!$F$4)+D$100,$H403&lt;=MONTH(WindDenmark!$F$4)),1,0)</f>
        <v/>
      </c>
      <c r="E403" s="53">
        <f>IF(AND($I403=YEAR(WindDenmark!$F$4)+E$100,$H403&lt;=MONTH(WindDenmark!$F$4)),1,0)</f>
        <v/>
      </c>
      <c r="F403" s="53">
        <f>IF(AND(G403&lt;=WindDenmark!$F$4,I403&gt;YEAR(WindDenmark!$F$4)-11),1,0)</f>
        <v/>
      </c>
      <c r="G403" s="62">
        <f>DATE(I403,H403,1)</f>
        <v/>
      </c>
      <c r="H403" s="53">
        <f>+H391</f>
        <v/>
      </c>
      <c r="I403" s="53">
        <f>IF(H403=1,I402+1,I402)</f>
        <v/>
      </c>
      <c r="J403" s="4">
        <f>IF(ISNUMBER(AVERAGEIFS(VindIndeks_raw_20_large!$D:$D,VindIndeks_raw_20_large!$C:$C,'Info-tabeller'!J$55,VindIndeks_raw_20_large!$A:$A,'Info-tabeller'!$I403,VindIndeks_raw_20_large!$B:$B,'Info-tabeller'!$H403)),AVERAGEIFS(VindIndeks_raw_20_large!$D:$D,VindIndeks_raw_20_large!$C:$C,'Info-tabeller'!J$55,VindIndeks_raw_20_large!$A:$A,'Info-tabeller'!$I403,VindIndeks_raw_20_large!$B:$B,'Info-tabeller'!$H403),"")</f>
        <v/>
      </c>
      <c r="K403" s="4">
        <f>IF(ISNUMBER(AVERAGEIFS(VindIndeks_raw_20_large!$D:$D,VindIndeks_raw_20_large!$C:$C,'Info-tabeller'!K$55,VindIndeks_raw_20_large!$A:$A,'Info-tabeller'!$I403,VindIndeks_raw_20_large!$B:$B,'Info-tabeller'!$H403)),AVERAGEIFS(VindIndeks_raw_20_large!$D:$D,VindIndeks_raw_20_large!$C:$C,'Info-tabeller'!K$55,VindIndeks_raw_20_large!$A:$A,'Info-tabeller'!$I403,VindIndeks_raw_20_large!$B:$B,'Info-tabeller'!$H403),"")</f>
        <v/>
      </c>
      <c r="L403" s="4">
        <f>IF(ISNUMBER(AVERAGEIFS(VindIndeks_raw_20_large!$D:$D,VindIndeks_raw_20_large!$C:$C,'Info-tabeller'!L$55,VindIndeks_raw_20_large!$A:$A,'Info-tabeller'!$I403,VindIndeks_raw_20_large!$B:$B,'Info-tabeller'!$H403)),AVERAGEIFS(VindIndeks_raw_20_large!$D:$D,VindIndeks_raw_20_large!$C:$C,'Info-tabeller'!L$55,VindIndeks_raw_20_large!$A:$A,'Info-tabeller'!$I403,VindIndeks_raw_20_large!$B:$B,'Info-tabeller'!$H403),"")</f>
        <v/>
      </c>
      <c r="M403" s="4">
        <f>IF(ISNUMBER(AVERAGEIFS(VindIndeks_raw_20_large!$D:$D,VindIndeks_raw_20_large!$C:$C,'Info-tabeller'!M$55,VindIndeks_raw_20_large!$A:$A,'Info-tabeller'!$I403,VindIndeks_raw_20_large!$B:$B,'Info-tabeller'!$H403)),AVERAGEIFS(VindIndeks_raw_20_large!$D:$D,VindIndeks_raw_20_large!$C:$C,'Info-tabeller'!M$55,VindIndeks_raw_20_large!$A:$A,'Info-tabeller'!$I403,VindIndeks_raw_20_large!$B:$B,'Info-tabeller'!$H403),"")</f>
        <v/>
      </c>
      <c r="N403" s="4">
        <f>IF(ISNUMBER(AVERAGEIFS(VindIndeks_raw_20_large!$D:$D,VindIndeks_raw_20_large!$C:$C,'Info-tabeller'!N$55,VindIndeks_raw_20_large!$A:$A,'Info-tabeller'!$I403,VindIndeks_raw_20_large!$B:$B,'Info-tabeller'!$H403)),AVERAGEIFS(VindIndeks_raw_20_large!$D:$D,VindIndeks_raw_20_large!$C:$C,'Info-tabeller'!N$55,VindIndeks_raw_20_large!$A:$A,'Info-tabeller'!$I403,VindIndeks_raw_20_large!$B:$B,'Info-tabeller'!$H403),"")</f>
        <v/>
      </c>
      <c r="O403" s="4">
        <f>IF(ISNUMBER(AVERAGEIFS(VindIndeks_raw_20_large!$D:$D,VindIndeks_raw_20_large!$C:$C,'Info-tabeller'!O$55,VindIndeks_raw_20_large!$A:$A,'Info-tabeller'!$I403,VindIndeks_raw_20_large!$B:$B,'Info-tabeller'!$H403)),AVERAGEIFS(VindIndeks_raw_20_large!$D:$D,VindIndeks_raw_20_large!$C:$C,'Info-tabeller'!O$55,VindIndeks_raw_20_large!$A:$A,'Info-tabeller'!$I403,VindIndeks_raw_20_large!$B:$B,'Info-tabeller'!$H403),"")</f>
        <v/>
      </c>
      <c r="P403" s="4">
        <f>IF(ISNUMBER(AVERAGEIFS(VindIndeks_raw_20_large!$D:$D,VindIndeks_raw_20_large!$C:$C,'Info-tabeller'!P$55,VindIndeks_raw_20_large!$A:$A,'Info-tabeller'!$I403,VindIndeks_raw_20_large!$B:$B,'Info-tabeller'!$H403)),AVERAGEIFS(VindIndeks_raw_20_large!$D:$D,VindIndeks_raw_20_large!$C:$C,'Info-tabeller'!P$55,VindIndeks_raw_20_large!$A:$A,'Info-tabeller'!$I403,VindIndeks_raw_20_large!$B:$B,'Info-tabeller'!$H403),"")</f>
        <v/>
      </c>
      <c r="Q403" s="4">
        <f>IF(ISNUMBER(AVERAGEIFS(VindIndeks_raw_20_large!$D:$D,VindIndeks_raw_20_large!$C:$C,'Info-tabeller'!Q$55,VindIndeks_raw_20_large!$A:$A,'Info-tabeller'!$I403,VindIndeks_raw_20_large!$B:$B,'Info-tabeller'!$H403)),AVERAGEIFS(VindIndeks_raw_20_large!$D:$D,VindIndeks_raw_20_large!$C:$C,'Info-tabeller'!Q$55,VindIndeks_raw_20_large!$A:$A,'Info-tabeller'!$I403,VindIndeks_raw_20_large!$B:$B,'Info-tabeller'!$H403),"")</f>
        <v/>
      </c>
      <c r="R403" s="5">
        <f>IF(ISNUMBER(AVERAGEIFS(VindIndeks_raw_20_large!$D:$D,VindIndeks_raw_20_large!$C:$C,'Info-tabeller'!R$55,VindIndeks_raw_20_large!$A:$A,'Info-tabeller'!$I403,VindIndeks_raw_20_large!$B:$B,'Info-tabeller'!$H403)),AVERAGEIFS(VindIndeks_raw_20_large!$D:$D,VindIndeks_raw_20_large!$C:$C,'Info-tabeller'!R$55,VindIndeks_raw_20_large!$A:$A,'Info-tabeller'!$I403,VindIndeks_raw_20_large!$B:$B,'Info-tabeller'!$H403),"")</f>
        <v/>
      </c>
      <c r="S403" s="5">
        <f>IF(ISNUMBER(AVERAGEIFS(VindIndeks_raw_20_large!$D:$D,VindIndeks_raw_20_large!$C:$C,'Info-tabeller'!S$55,VindIndeks_raw_20_large!$A:$A,'Info-tabeller'!$I403,VindIndeks_raw_20_large!$B:$B,'Info-tabeller'!$H403)),AVERAGEIFS(VindIndeks_raw_20_large!$D:$D,VindIndeks_raw_20_large!$C:$C,'Info-tabeller'!S$55,VindIndeks_raw_20_large!$A:$A,'Info-tabeller'!$I403,VindIndeks_raw_20_large!$B:$B,'Info-tabeller'!$H403),"")</f>
        <v/>
      </c>
      <c r="T403" s="5">
        <f>IF(ISNUMBER(AVERAGEIFS(VindIndeks_raw_20_large!$D:$D,VindIndeks_raw_20_large!$C:$C,'Info-tabeller'!T$55,VindIndeks_raw_20_large!$A:$A,'Info-tabeller'!$I403,VindIndeks_raw_20_large!$B:$B,'Info-tabeller'!$H403)),AVERAGEIFS(VindIndeks_raw_20_large!$D:$D,VindIndeks_raw_20_large!$C:$C,'Info-tabeller'!T$55,VindIndeks_raw_20_large!$A:$A,'Info-tabeller'!$I403,VindIndeks_raw_20_large!$B:$B,'Info-tabeller'!$H403),"")</f>
        <v/>
      </c>
      <c r="U403" s="5">
        <f>IF(ISNUMBER(AVERAGEIFS(VindIndeks_raw_20_large!$D:$D,VindIndeks_raw_20_large!$C:$C,'Info-tabeller'!U$55,VindIndeks_raw_20_large!$A:$A,'Info-tabeller'!$I403,VindIndeks_raw_20_large!$B:$B,'Info-tabeller'!$H403)),AVERAGEIFS(VindIndeks_raw_20_large!$D:$D,VindIndeks_raw_20_large!$C:$C,'Info-tabeller'!U$55,VindIndeks_raw_20_large!$A:$A,'Info-tabeller'!$I403,VindIndeks_raw_20_large!$B:$B,'Info-tabeller'!$H403),"")</f>
        <v/>
      </c>
      <c r="V403" s="5">
        <f>IF(ISNUMBER(AVERAGEIFS(VindIndeks_raw_20_large!$D:$D,VindIndeks_raw_20_large!$C:$C,'Info-tabeller'!V$55,VindIndeks_raw_20_large!$A:$A,'Info-tabeller'!$I403,VindIndeks_raw_20_large!$B:$B,'Info-tabeller'!$H403)),AVERAGEIFS(VindIndeks_raw_20_large!$D:$D,VindIndeks_raw_20_large!$C:$C,'Info-tabeller'!V$55,VindIndeks_raw_20_large!$A:$A,'Info-tabeller'!$I403,VindIndeks_raw_20_large!$B:$B,'Info-tabeller'!$H403),"")</f>
        <v/>
      </c>
      <c r="W403" s="5">
        <f>IF(ISNUMBER(AVERAGEIFS(VindIndeks_raw_20_large!$D:$D,VindIndeks_raw_20_large!$C:$C,'Info-tabeller'!W$55,VindIndeks_raw_20_large!$A:$A,'Info-tabeller'!$I403,VindIndeks_raw_20_large!$B:$B,'Info-tabeller'!$H403)),AVERAGEIFS(VindIndeks_raw_20_large!$D:$D,VindIndeks_raw_20_large!$C:$C,'Info-tabeller'!W$55,VindIndeks_raw_20_large!$A:$A,'Info-tabeller'!$I403,VindIndeks_raw_20_large!$B:$B,'Info-tabeller'!$H403),"")</f>
        <v/>
      </c>
      <c r="X403" s="7">
        <f>IF(ISNUMBER(AVERAGE(J403:Q403)),AVERAGE(J403:Q403),"")</f>
        <v/>
      </c>
      <c r="Y403" s="6">
        <f>IF(ISNUMBER(AVERAGE(R403:W403)),AVERAGE(R403:W403),"")</f>
        <v/>
      </c>
      <c r="AB403" s="16">
        <f>+G403</f>
        <v/>
      </c>
      <c r="AC403" s="4">
        <f>IF(ISNUMBER(AVERAGEIFS(VindIndeks_raw_20_small!$D:$D,VindIndeks_raw_20_small!$C:$C,'Info-tabeller'!AC$55,VindIndeks_raw_20_small!$A:$A,'Info-tabeller'!$I403,VindIndeks_raw_20_small!$B:$B,'Info-tabeller'!$H403)),AVERAGEIFS(VindIndeks_raw_20_small!$D:$D,VindIndeks_raw_20_small!$C:$C,'Info-tabeller'!AC$55,VindIndeks_raw_20_small!$A:$A,'Info-tabeller'!$I403,VindIndeks_raw_20_small!$B:$B,'Info-tabeller'!$H403),"")</f>
        <v/>
      </c>
      <c r="AD403" s="4">
        <f>IF(ISNUMBER(AVERAGEIFS(VindIndeks_raw_20_small!$D:$D,VindIndeks_raw_20_small!$C:$C,'Info-tabeller'!AD$55,VindIndeks_raw_20_small!$A:$A,'Info-tabeller'!$I403,VindIndeks_raw_20_small!$B:$B,'Info-tabeller'!$H403)),AVERAGEIFS(VindIndeks_raw_20_small!$D:$D,VindIndeks_raw_20_small!$C:$C,'Info-tabeller'!AD$55,VindIndeks_raw_20_small!$A:$A,'Info-tabeller'!$I403,VindIndeks_raw_20_small!$B:$B,'Info-tabeller'!$H403),"")</f>
        <v/>
      </c>
      <c r="AE403" s="4">
        <f>IF(ISNUMBER(AVERAGEIFS(VindIndeks_raw_20_small!$D:$D,VindIndeks_raw_20_small!$C:$C,'Info-tabeller'!AE$55,VindIndeks_raw_20_small!$A:$A,'Info-tabeller'!$I403,VindIndeks_raw_20_small!$B:$B,'Info-tabeller'!$H403)),AVERAGEIFS(VindIndeks_raw_20_small!$D:$D,VindIndeks_raw_20_small!$C:$C,'Info-tabeller'!AE$55,VindIndeks_raw_20_small!$A:$A,'Info-tabeller'!$I403,VindIndeks_raw_20_small!$B:$B,'Info-tabeller'!$H403),"")</f>
        <v/>
      </c>
      <c r="AF403" s="4">
        <f>IF(ISNUMBER(AVERAGEIFS(VindIndeks_raw_20_small!$D:$D,VindIndeks_raw_20_small!$C:$C,'Info-tabeller'!AF$55,VindIndeks_raw_20_small!$A:$A,'Info-tabeller'!$I403,VindIndeks_raw_20_small!$B:$B,'Info-tabeller'!$H403)),AVERAGEIFS(VindIndeks_raw_20_small!$D:$D,VindIndeks_raw_20_small!$C:$C,'Info-tabeller'!AF$55,VindIndeks_raw_20_small!$A:$A,'Info-tabeller'!$I403,VindIndeks_raw_20_small!$B:$B,'Info-tabeller'!$H403),"")</f>
        <v/>
      </c>
      <c r="AG403" s="4">
        <f>IF(ISNUMBER(AVERAGEIFS(VindIndeks_raw_20_small!$D:$D,VindIndeks_raw_20_small!$C:$C,'Info-tabeller'!AG$55,VindIndeks_raw_20_small!$A:$A,'Info-tabeller'!$I403,VindIndeks_raw_20_small!$B:$B,'Info-tabeller'!$H403)),AVERAGEIFS(VindIndeks_raw_20_small!$D:$D,VindIndeks_raw_20_small!$C:$C,'Info-tabeller'!AG$55,VindIndeks_raw_20_small!$A:$A,'Info-tabeller'!$I403,VindIndeks_raw_20_small!$B:$B,'Info-tabeller'!$H403),"")</f>
        <v/>
      </c>
      <c r="AH403" s="4">
        <f>IF(ISNUMBER(AVERAGEIFS(VindIndeks_raw_20_small!$D:$D,VindIndeks_raw_20_small!$C:$C,'Info-tabeller'!AH$55,VindIndeks_raw_20_small!$A:$A,'Info-tabeller'!$I403,VindIndeks_raw_20_small!$B:$B,'Info-tabeller'!$H403)),AVERAGEIFS(VindIndeks_raw_20_small!$D:$D,VindIndeks_raw_20_small!$C:$C,'Info-tabeller'!AH$55,VindIndeks_raw_20_small!$A:$A,'Info-tabeller'!$I403,VindIndeks_raw_20_small!$B:$B,'Info-tabeller'!$H403),"")</f>
        <v/>
      </c>
      <c r="AI403" s="4">
        <f>IF(ISNUMBER(AVERAGEIFS(VindIndeks_raw_20_small!$D:$D,VindIndeks_raw_20_small!$C:$C,'Info-tabeller'!AI$55,VindIndeks_raw_20_small!$A:$A,'Info-tabeller'!$I403,VindIndeks_raw_20_small!$B:$B,'Info-tabeller'!$H403)),AVERAGEIFS(VindIndeks_raw_20_small!$D:$D,VindIndeks_raw_20_small!$C:$C,'Info-tabeller'!AI$55,VindIndeks_raw_20_small!$A:$A,'Info-tabeller'!$I403,VindIndeks_raw_20_small!$B:$B,'Info-tabeller'!$H403),"")</f>
        <v/>
      </c>
      <c r="AJ403" s="4">
        <f>IF(ISNUMBER(AVERAGEIFS(VindIndeks_raw_20_small!$D:$D,VindIndeks_raw_20_small!$C:$C,'Info-tabeller'!AJ$55,VindIndeks_raw_20_small!$A:$A,'Info-tabeller'!$I403,VindIndeks_raw_20_small!$B:$B,'Info-tabeller'!$H403)),AVERAGEIFS(VindIndeks_raw_20_small!$D:$D,VindIndeks_raw_20_small!$C:$C,'Info-tabeller'!AJ$55,VindIndeks_raw_20_small!$A:$A,'Info-tabeller'!$I403,VindIndeks_raw_20_small!$B:$B,'Info-tabeller'!$H403),"")</f>
        <v/>
      </c>
      <c r="AK403" s="7">
        <f>IF(ISNUMBER(AVERAGE(AC403:AJ403)),AVERAGE(AC403:AJ403),"")</f>
        <v/>
      </c>
      <c r="AN403" s="17">
        <f>+AB403</f>
        <v/>
      </c>
      <c r="AO403" s="4">
        <f>IF(ISNUMBER(AVERAGEIFS(VindIndeks_raw_13!$D:$D,VindIndeks_raw_13!$C:$C,'Info-tabeller'!AO$55,VindIndeks_raw_13!$A:$A,'Info-tabeller'!$I403,VindIndeks_raw_13!$B:$B,'Info-tabeller'!$H403)),AVERAGEIFS(VindIndeks_raw_13!$D:$D,VindIndeks_raw_13!$C:$C,'Info-tabeller'!AO$55,VindIndeks_raw_13!$A:$A,'Info-tabeller'!$I403,VindIndeks_raw_13!$B:$B,'Info-tabeller'!$H403),"")</f>
        <v/>
      </c>
      <c r="AP403" s="4">
        <f>IF(ISNUMBER(AVERAGEIFS(VindIndeks_raw_13!$D:$D,VindIndeks_raw_13!$C:$C,'Info-tabeller'!AP$55,VindIndeks_raw_13!$A:$A,'Info-tabeller'!$I403,VindIndeks_raw_13!$B:$B,'Info-tabeller'!$H403)),AVERAGEIFS(VindIndeks_raw_13!$D:$D,VindIndeks_raw_13!$C:$C,'Info-tabeller'!AP$55,VindIndeks_raw_13!$A:$A,'Info-tabeller'!$I403,VindIndeks_raw_13!$B:$B,'Info-tabeller'!$H403),"")</f>
        <v/>
      </c>
      <c r="AQ403" s="4">
        <f>IF(ISNUMBER(AVERAGEIFS(VindIndeks_raw_13!$D:$D,VindIndeks_raw_13!$C:$C,'Info-tabeller'!AQ$55,VindIndeks_raw_13!$A:$A,'Info-tabeller'!$I403,VindIndeks_raw_13!$B:$B,'Info-tabeller'!$H403)),AVERAGEIFS(VindIndeks_raw_13!$D:$D,VindIndeks_raw_13!$C:$C,'Info-tabeller'!AQ$55,VindIndeks_raw_13!$A:$A,'Info-tabeller'!$I403,VindIndeks_raw_13!$B:$B,'Info-tabeller'!$H403),"")</f>
        <v/>
      </c>
      <c r="AR403" s="4">
        <f>IF(ISNUMBER(AVERAGEIFS(VindIndeks_raw_13!$D:$D,VindIndeks_raw_13!$C:$C,'Info-tabeller'!AR$55,VindIndeks_raw_13!$A:$A,'Info-tabeller'!$I403,VindIndeks_raw_13!$B:$B,'Info-tabeller'!$H403)),AVERAGEIFS(VindIndeks_raw_13!$D:$D,VindIndeks_raw_13!$C:$C,'Info-tabeller'!AR$55,VindIndeks_raw_13!$A:$A,'Info-tabeller'!$I403,VindIndeks_raw_13!$B:$B,'Info-tabeller'!$H403),"")</f>
        <v/>
      </c>
      <c r="AS403" s="4">
        <f>IF(ISNUMBER(AVERAGEIFS(VindIndeks_raw_13!$D:$D,VindIndeks_raw_13!$C:$C,'Info-tabeller'!AS$55,VindIndeks_raw_13!$A:$A,'Info-tabeller'!$I403,VindIndeks_raw_13!$B:$B,'Info-tabeller'!$H403)),AVERAGEIFS(VindIndeks_raw_13!$D:$D,VindIndeks_raw_13!$C:$C,'Info-tabeller'!AS$55,VindIndeks_raw_13!$A:$A,'Info-tabeller'!$I403,VindIndeks_raw_13!$B:$B,'Info-tabeller'!$H403),"")</f>
        <v/>
      </c>
      <c r="AT403" s="4">
        <f>IF(ISNUMBER(AVERAGEIFS(VindIndeks_raw_13!$D:$D,VindIndeks_raw_13!$C:$C,'Info-tabeller'!AT$55,VindIndeks_raw_13!$A:$A,'Info-tabeller'!$I403,VindIndeks_raw_13!$B:$B,'Info-tabeller'!$H403)),AVERAGEIFS(VindIndeks_raw_13!$D:$D,VindIndeks_raw_13!$C:$C,'Info-tabeller'!AT$55,VindIndeks_raw_13!$A:$A,'Info-tabeller'!$I403,VindIndeks_raw_13!$B:$B,'Info-tabeller'!$H403),"")</f>
        <v/>
      </c>
      <c r="AU403" s="4">
        <f>IF(ISNUMBER(AVERAGEIFS(VindIndeks_raw_13!$D:$D,VindIndeks_raw_13!$C:$C,'Info-tabeller'!AU$55,VindIndeks_raw_13!$A:$A,'Info-tabeller'!$I403,VindIndeks_raw_13!$B:$B,'Info-tabeller'!$H403)),AVERAGEIFS(VindIndeks_raw_13!$D:$D,VindIndeks_raw_13!$C:$C,'Info-tabeller'!AU$55,VindIndeks_raw_13!$A:$A,'Info-tabeller'!$I403,VindIndeks_raw_13!$B:$B,'Info-tabeller'!$H403),"")</f>
        <v/>
      </c>
      <c r="AV403" s="4">
        <f>IF(ISNUMBER(AVERAGEIFS(VindIndeks_raw_13!$D:$D,VindIndeks_raw_13!$C:$C,'Info-tabeller'!AV$55,VindIndeks_raw_13!$A:$A,'Info-tabeller'!$I403,VindIndeks_raw_13!$B:$B,'Info-tabeller'!$H403)),AVERAGEIFS(VindIndeks_raw_13!$D:$D,VindIndeks_raw_13!$C:$C,'Info-tabeller'!AV$55,VindIndeks_raw_13!$A:$A,'Info-tabeller'!$I403,VindIndeks_raw_13!$B:$B,'Info-tabeller'!$H403),"")</f>
        <v/>
      </c>
      <c r="AW403" s="5">
        <f>IF(ISNUMBER(AVERAGEIFS(VindIndeks_raw_13!$D:$D,VindIndeks_raw_13!$C:$C,'Info-tabeller'!AW$55,VindIndeks_raw_13!$A:$A,'Info-tabeller'!$I403,VindIndeks_raw_13!$B:$B,'Info-tabeller'!$H403)),AVERAGEIFS(VindIndeks_raw_13!$D:$D,VindIndeks_raw_13!$C:$C,'Info-tabeller'!AW$55,VindIndeks_raw_13!$A:$A,'Info-tabeller'!$I403,VindIndeks_raw_13!$B:$B,'Info-tabeller'!$H403),"")</f>
        <v/>
      </c>
      <c r="AX403" s="5">
        <f>IF(ISNUMBER(AVERAGEIFS(VindIndeks_raw_13!$D:$D,VindIndeks_raw_13!$C:$C,'Info-tabeller'!AX$55,VindIndeks_raw_13!$A:$A,'Info-tabeller'!$I403,VindIndeks_raw_13!$B:$B,'Info-tabeller'!$H403)),AVERAGEIFS(VindIndeks_raw_13!$D:$D,VindIndeks_raw_13!$C:$C,'Info-tabeller'!AX$55,VindIndeks_raw_13!$A:$A,'Info-tabeller'!$I403,VindIndeks_raw_13!$B:$B,'Info-tabeller'!$H403),"")</f>
        <v/>
      </c>
      <c r="AY403" s="5">
        <f>IF(ISNUMBER(AVERAGEIFS(VindIndeks_raw_13!$D:$D,VindIndeks_raw_13!$C:$C,'Info-tabeller'!AY$55,VindIndeks_raw_13!$A:$A,'Info-tabeller'!$I403,VindIndeks_raw_13!$B:$B,'Info-tabeller'!$H403)),AVERAGEIFS(VindIndeks_raw_13!$D:$D,VindIndeks_raw_13!$C:$C,'Info-tabeller'!AY$55,VindIndeks_raw_13!$A:$A,'Info-tabeller'!$I403,VindIndeks_raw_13!$B:$B,'Info-tabeller'!$H403),"")</f>
        <v/>
      </c>
      <c r="AZ403" s="7">
        <f>IF(ISNUMBER(AVERAGE(AO403:AV403)),AVERAGE(AO403:AV403),"")</f>
        <v/>
      </c>
      <c r="BA403" s="6">
        <f>IF(ISNUMBER(AVERAGE(AW403:AY403)),AVERAGE(AW403:AY403),"")</f>
        <v/>
      </c>
      <c r="BC403" s="17">
        <f>+AN403</f>
        <v/>
      </c>
      <c r="BD403" s="19">
        <f>+AC403/AO403</f>
        <v/>
      </c>
      <c r="BE403" s="19">
        <f>+AD403/AP403</f>
        <v/>
      </c>
      <c r="BF403" s="19">
        <f>+AE403/AQ403</f>
        <v/>
      </c>
      <c r="BG403" s="19">
        <f>+AF403/AR403</f>
        <v/>
      </c>
      <c r="BH403" s="19">
        <f>+AG403/AS403</f>
        <v/>
      </c>
      <c r="BI403" s="19">
        <f>+AH403/AT403</f>
        <v/>
      </c>
      <c r="BJ403" s="19">
        <f>+AI403/AU403</f>
        <v/>
      </c>
      <c r="BK403" s="19">
        <f>+AJ403/AV403</f>
        <v/>
      </c>
      <c r="BL403" s="19">
        <f>+AK403/AZ403</f>
        <v/>
      </c>
      <c r="BN403" s="19">
        <f>+J403/AO403</f>
        <v/>
      </c>
      <c r="BO403" s="19">
        <f>+K403/AP403</f>
        <v/>
      </c>
      <c r="BP403" s="19">
        <f>+L403/AQ403</f>
        <v/>
      </c>
      <c r="BQ403" s="19">
        <f>+M403/AR403</f>
        <v/>
      </c>
      <c r="BR403" s="19">
        <f>+N403/AS403</f>
        <v/>
      </c>
      <c r="BS403" s="19">
        <f>+O403/AT403</f>
        <v/>
      </c>
      <c r="BT403" s="19">
        <f>+P403/AU403</f>
        <v/>
      </c>
      <c r="BU403" s="19">
        <f>+Q403/AV403</f>
        <v/>
      </c>
      <c r="BV403" s="19">
        <f>+X403/AZ403</f>
        <v/>
      </c>
    </row>
    <row r="404" ht="15" customHeight="1">
      <c r="D404" s="53">
        <f>IF(AND($I404=YEAR(WindDenmark!$F$4)+D$100,$H404&lt;=MONTH(WindDenmark!$F$4)),1,0)</f>
        <v/>
      </c>
      <c r="E404" s="53">
        <f>IF(AND($I404=YEAR(WindDenmark!$F$4)+E$100,$H404&lt;=MONTH(WindDenmark!$F$4)),1,0)</f>
        <v/>
      </c>
      <c r="F404" s="53">
        <f>IF(AND(G404&lt;=WindDenmark!$F$4,I404&gt;YEAR(WindDenmark!$F$4)-11),1,0)</f>
        <v/>
      </c>
      <c r="G404" s="62">
        <f>DATE(I404,H404,1)</f>
        <v/>
      </c>
      <c r="H404" s="53">
        <f>+H392</f>
        <v/>
      </c>
      <c r="I404" s="53">
        <f>IF(H404=1,I403+1,I403)</f>
        <v/>
      </c>
      <c r="J404" s="4">
        <f>IF(ISNUMBER(AVERAGEIFS(VindIndeks_raw_20_large!$D:$D,VindIndeks_raw_20_large!$C:$C,'Info-tabeller'!J$55,VindIndeks_raw_20_large!$A:$A,'Info-tabeller'!$I404,VindIndeks_raw_20_large!$B:$B,'Info-tabeller'!$H404)),AVERAGEIFS(VindIndeks_raw_20_large!$D:$D,VindIndeks_raw_20_large!$C:$C,'Info-tabeller'!J$55,VindIndeks_raw_20_large!$A:$A,'Info-tabeller'!$I404,VindIndeks_raw_20_large!$B:$B,'Info-tabeller'!$H404),"")</f>
        <v/>
      </c>
      <c r="K404" s="4">
        <f>IF(ISNUMBER(AVERAGEIFS(VindIndeks_raw_20_large!$D:$D,VindIndeks_raw_20_large!$C:$C,'Info-tabeller'!K$55,VindIndeks_raw_20_large!$A:$A,'Info-tabeller'!$I404,VindIndeks_raw_20_large!$B:$B,'Info-tabeller'!$H404)),AVERAGEIFS(VindIndeks_raw_20_large!$D:$D,VindIndeks_raw_20_large!$C:$C,'Info-tabeller'!K$55,VindIndeks_raw_20_large!$A:$A,'Info-tabeller'!$I404,VindIndeks_raw_20_large!$B:$B,'Info-tabeller'!$H404),"")</f>
        <v/>
      </c>
      <c r="L404" s="4">
        <f>IF(ISNUMBER(AVERAGEIFS(VindIndeks_raw_20_large!$D:$D,VindIndeks_raw_20_large!$C:$C,'Info-tabeller'!L$55,VindIndeks_raw_20_large!$A:$A,'Info-tabeller'!$I404,VindIndeks_raw_20_large!$B:$B,'Info-tabeller'!$H404)),AVERAGEIFS(VindIndeks_raw_20_large!$D:$D,VindIndeks_raw_20_large!$C:$C,'Info-tabeller'!L$55,VindIndeks_raw_20_large!$A:$A,'Info-tabeller'!$I404,VindIndeks_raw_20_large!$B:$B,'Info-tabeller'!$H404),"")</f>
        <v/>
      </c>
      <c r="M404" s="4">
        <f>IF(ISNUMBER(AVERAGEIFS(VindIndeks_raw_20_large!$D:$D,VindIndeks_raw_20_large!$C:$C,'Info-tabeller'!M$55,VindIndeks_raw_20_large!$A:$A,'Info-tabeller'!$I404,VindIndeks_raw_20_large!$B:$B,'Info-tabeller'!$H404)),AVERAGEIFS(VindIndeks_raw_20_large!$D:$D,VindIndeks_raw_20_large!$C:$C,'Info-tabeller'!M$55,VindIndeks_raw_20_large!$A:$A,'Info-tabeller'!$I404,VindIndeks_raw_20_large!$B:$B,'Info-tabeller'!$H404),"")</f>
        <v/>
      </c>
      <c r="N404" s="4">
        <f>IF(ISNUMBER(AVERAGEIFS(VindIndeks_raw_20_large!$D:$D,VindIndeks_raw_20_large!$C:$C,'Info-tabeller'!N$55,VindIndeks_raw_20_large!$A:$A,'Info-tabeller'!$I404,VindIndeks_raw_20_large!$B:$B,'Info-tabeller'!$H404)),AVERAGEIFS(VindIndeks_raw_20_large!$D:$D,VindIndeks_raw_20_large!$C:$C,'Info-tabeller'!N$55,VindIndeks_raw_20_large!$A:$A,'Info-tabeller'!$I404,VindIndeks_raw_20_large!$B:$B,'Info-tabeller'!$H404),"")</f>
        <v/>
      </c>
      <c r="O404" s="4">
        <f>IF(ISNUMBER(AVERAGEIFS(VindIndeks_raw_20_large!$D:$D,VindIndeks_raw_20_large!$C:$C,'Info-tabeller'!O$55,VindIndeks_raw_20_large!$A:$A,'Info-tabeller'!$I404,VindIndeks_raw_20_large!$B:$B,'Info-tabeller'!$H404)),AVERAGEIFS(VindIndeks_raw_20_large!$D:$D,VindIndeks_raw_20_large!$C:$C,'Info-tabeller'!O$55,VindIndeks_raw_20_large!$A:$A,'Info-tabeller'!$I404,VindIndeks_raw_20_large!$B:$B,'Info-tabeller'!$H404),"")</f>
        <v/>
      </c>
      <c r="P404" s="4">
        <f>IF(ISNUMBER(AVERAGEIFS(VindIndeks_raw_20_large!$D:$D,VindIndeks_raw_20_large!$C:$C,'Info-tabeller'!P$55,VindIndeks_raw_20_large!$A:$A,'Info-tabeller'!$I404,VindIndeks_raw_20_large!$B:$B,'Info-tabeller'!$H404)),AVERAGEIFS(VindIndeks_raw_20_large!$D:$D,VindIndeks_raw_20_large!$C:$C,'Info-tabeller'!P$55,VindIndeks_raw_20_large!$A:$A,'Info-tabeller'!$I404,VindIndeks_raw_20_large!$B:$B,'Info-tabeller'!$H404),"")</f>
        <v/>
      </c>
      <c r="Q404" s="4">
        <f>IF(ISNUMBER(AVERAGEIFS(VindIndeks_raw_20_large!$D:$D,VindIndeks_raw_20_large!$C:$C,'Info-tabeller'!Q$55,VindIndeks_raw_20_large!$A:$A,'Info-tabeller'!$I404,VindIndeks_raw_20_large!$B:$B,'Info-tabeller'!$H404)),AVERAGEIFS(VindIndeks_raw_20_large!$D:$D,VindIndeks_raw_20_large!$C:$C,'Info-tabeller'!Q$55,VindIndeks_raw_20_large!$A:$A,'Info-tabeller'!$I404,VindIndeks_raw_20_large!$B:$B,'Info-tabeller'!$H404),"")</f>
        <v/>
      </c>
      <c r="R404" s="5">
        <f>IF(ISNUMBER(AVERAGEIFS(VindIndeks_raw_20_large!$D:$D,VindIndeks_raw_20_large!$C:$C,'Info-tabeller'!R$55,VindIndeks_raw_20_large!$A:$A,'Info-tabeller'!$I404,VindIndeks_raw_20_large!$B:$B,'Info-tabeller'!$H404)),AVERAGEIFS(VindIndeks_raw_20_large!$D:$D,VindIndeks_raw_20_large!$C:$C,'Info-tabeller'!R$55,VindIndeks_raw_20_large!$A:$A,'Info-tabeller'!$I404,VindIndeks_raw_20_large!$B:$B,'Info-tabeller'!$H404),"")</f>
        <v/>
      </c>
      <c r="S404" s="5">
        <f>IF(ISNUMBER(AVERAGEIFS(VindIndeks_raw_20_large!$D:$D,VindIndeks_raw_20_large!$C:$C,'Info-tabeller'!S$55,VindIndeks_raw_20_large!$A:$A,'Info-tabeller'!$I404,VindIndeks_raw_20_large!$B:$B,'Info-tabeller'!$H404)),AVERAGEIFS(VindIndeks_raw_20_large!$D:$D,VindIndeks_raw_20_large!$C:$C,'Info-tabeller'!S$55,VindIndeks_raw_20_large!$A:$A,'Info-tabeller'!$I404,VindIndeks_raw_20_large!$B:$B,'Info-tabeller'!$H404),"")</f>
        <v/>
      </c>
      <c r="T404" s="5">
        <f>IF(ISNUMBER(AVERAGEIFS(VindIndeks_raw_20_large!$D:$D,VindIndeks_raw_20_large!$C:$C,'Info-tabeller'!T$55,VindIndeks_raw_20_large!$A:$A,'Info-tabeller'!$I404,VindIndeks_raw_20_large!$B:$B,'Info-tabeller'!$H404)),AVERAGEIFS(VindIndeks_raw_20_large!$D:$D,VindIndeks_raw_20_large!$C:$C,'Info-tabeller'!T$55,VindIndeks_raw_20_large!$A:$A,'Info-tabeller'!$I404,VindIndeks_raw_20_large!$B:$B,'Info-tabeller'!$H404),"")</f>
        <v/>
      </c>
      <c r="U404" s="5">
        <f>IF(ISNUMBER(AVERAGEIFS(VindIndeks_raw_20_large!$D:$D,VindIndeks_raw_20_large!$C:$C,'Info-tabeller'!U$55,VindIndeks_raw_20_large!$A:$A,'Info-tabeller'!$I404,VindIndeks_raw_20_large!$B:$B,'Info-tabeller'!$H404)),AVERAGEIFS(VindIndeks_raw_20_large!$D:$D,VindIndeks_raw_20_large!$C:$C,'Info-tabeller'!U$55,VindIndeks_raw_20_large!$A:$A,'Info-tabeller'!$I404,VindIndeks_raw_20_large!$B:$B,'Info-tabeller'!$H404),"")</f>
        <v/>
      </c>
      <c r="V404" s="5">
        <f>IF(ISNUMBER(AVERAGEIFS(VindIndeks_raw_20_large!$D:$D,VindIndeks_raw_20_large!$C:$C,'Info-tabeller'!V$55,VindIndeks_raw_20_large!$A:$A,'Info-tabeller'!$I404,VindIndeks_raw_20_large!$B:$B,'Info-tabeller'!$H404)),AVERAGEIFS(VindIndeks_raw_20_large!$D:$D,VindIndeks_raw_20_large!$C:$C,'Info-tabeller'!V$55,VindIndeks_raw_20_large!$A:$A,'Info-tabeller'!$I404,VindIndeks_raw_20_large!$B:$B,'Info-tabeller'!$H404),"")</f>
        <v/>
      </c>
      <c r="W404" s="5">
        <f>IF(ISNUMBER(AVERAGEIFS(VindIndeks_raw_20_large!$D:$D,VindIndeks_raw_20_large!$C:$C,'Info-tabeller'!W$55,VindIndeks_raw_20_large!$A:$A,'Info-tabeller'!$I404,VindIndeks_raw_20_large!$B:$B,'Info-tabeller'!$H404)),AVERAGEIFS(VindIndeks_raw_20_large!$D:$D,VindIndeks_raw_20_large!$C:$C,'Info-tabeller'!W$55,VindIndeks_raw_20_large!$A:$A,'Info-tabeller'!$I404,VindIndeks_raw_20_large!$B:$B,'Info-tabeller'!$H404),"")</f>
        <v/>
      </c>
      <c r="X404" s="7">
        <f>IF(ISNUMBER(AVERAGE(J404:Q404)),AVERAGE(J404:Q404),"")</f>
        <v/>
      </c>
      <c r="Y404" s="6">
        <f>IF(ISNUMBER(AVERAGE(R404:W404)),AVERAGE(R404:W404),"")</f>
        <v/>
      </c>
      <c r="AB404" s="16">
        <f>+G404</f>
        <v/>
      </c>
      <c r="AC404" s="4">
        <f>IF(ISNUMBER(AVERAGEIFS(VindIndeks_raw_20_small!$D:$D,VindIndeks_raw_20_small!$C:$C,'Info-tabeller'!AC$55,VindIndeks_raw_20_small!$A:$A,'Info-tabeller'!$I404,VindIndeks_raw_20_small!$B:$B,'Info-tabeller'!$H404)),AVERAGEIFS(VindIndeks_raw_20_small!$D:$D,VindIndeks_raw_20_small!$C:$C,'Info-tabeller'!AC$55,VindIndeks_raw_20_small!$A:$A,'Info-tabeller'!$I404,VindIndeks_raw_20_small!$B:$B,'Info-tabeller'!$H404),"")</f>
        <v/>
      </c>
      <c r="AD404" s="4">
        <f>IF(ISNUMBER(AVERAGEIFS(VindIndeks_raw_20_small!$D:$D,VindIndeks_raw_20_small!$C:$C,'Info-tabeller'!AD$55,VindIndeks_raw_20_small!$A:$A,'Info-tabeller'!$I404,VindIndeks_raw_20_small!$B:$B,'Info-tabeller'!$H404)),AVERAGEIFS(VindIndeks_raw_20_small!$D:$D,VindIndeks_raw_20_small!$C:$C,'Info-tabeller'!AD$55,VindIndeks_raw_20_small!$A:$A,'Info-tabeller'!$I404,VindIndeks_raw_20_small!$B:$B,'Info-tabeller'!$H404),"")</f>
        <v/>
      </c>
      <c r="AE404" s="4">
        <f>IF(ISNUMBER(AVERAGEIFS(VindIndeks_raw_20_small!$D:$D,VindIndeks_raw_20_small!$C:$C,'Info-tabeller'!AE$55,VindIndeks_raw_20_small!$A:$A,'Info-tabeller'!$I404,VindIndeks_raw_20_small!$B:$B,'Info-tabeller'!$H404)),AVERAGEIFS(VindIndeks_raw_20_small!$D:$D,VindIndeks_raw_20_small!$C:$C,'Info-tabeller'!AE$55,VindIndeks_raw_20_small!$A:$A,'Info-tabeller'!$I404,VindIndeks_raw_20_small!$B:$B,'Info-tabeller'!$H404),"")</f>
        <v/>
      </c>
      <c r="AF404" s="4">
        <f>IF(ISNUMBER(AVERAGEIFS(VindIndeks_raw_20_small!$D:$D,VindIndeks_raw_20_small!$C:$C,'Info-tabeller'!AF$55,VindIndeks_raw_20_small!$A:$A,'Info-tabeller'!$I404,VindIndeks_raw_20_small!$B:$B,'Info-tabeller'!$H404)),AVERAGEIFS(VindIndeks_raw_20_small!$D:$D,VindIndeks_raw_20_small!$C:$C,'Info-tabeller'!AF$55,VindIndeks_raw_20_small!$A:$A,'Info-tabeller'!$I404,VindIndeks_raw_20_small!$B:$B,'Info-tabeller'!$H404),"")</f>
        <v/>
      </c>
      <c r="AG404" s="4">
        <f>IF(ISNUMBER(AVERAGEIFS(VindIndeks_raw_20_small!$D:$D,VindIndeks_raw_20_small!$C:$C,'Info-tabeller'!AG$55,VindIndeks_raw_20_small!$A:$A,'Info-tabeller'!$I404,VindIndeks_raw_20_small!$B:$B,'Info-tabeller'!$H404)),AVERAGEIFS(VindIndeks_raw_20_small!$D:$D,VindIndeks_raw_20_small!$C:$C,'Info-tabeller'!AG$55,VindIndeks_raw_20_small!$A:$A,'Info-tabeller'!$I404,VindIndeks_raw_20_small!$B:$B,'Info-tabeller'!$H404),"")</f>
        <v/>
      </c>
      <c r="AH404" s="4">
        <f>IF(ISNUMBER(AVERAGEIFS(VindIndeks_raw_20_small!$D:$D,VindIndeks_raw_20_small!$C:$C,'Info-tabeller'!AH$55,VindIndeks_raw_20_small!$A:$A,'Info-tabeller'!$I404,VindIndeks_raw_20_small!$B:$B,'Info-tabeller'!$H404)),AVERAGEIFS(VindIndeks_raw_20_small!$D:$D,VindIndeks_raw_20_small!$C:$C,'Info-tabeller'!AH$55,VindIndeks_raw_20_small!$A:$A,'Info-tabeller'!$I404,VindIndeks_raw_20_small!$B:$B,'Info-tabeller'!$H404),"")</f>
        <v/>
      </c>
      <c r="AI404" s="4">
        <f>IF(ISNUMBER(AVERAGEIFS(VindIndeks_raw_20_small!$D:$D,VindIndeks_raw_20_small!$C:$C,'Info-tabeller'!AI$55,VindIndeks_raw_20_small!$A:$A,'Info-tabeller'!$I404,VindIndeks_raw_20_small!$B:$B,'Info-tabeller'!$H404)),AVERAGEIFS(VindIndeks_raw_20_small!$D:$D,VindIndeks_raw_20_small!$C:$C,'Info-tabeller'!AI$55,VindIndeks_raw_20_small!$A:$A,'Info-tabeller'!$I404,VindIndeks_raw_20_small!$B:$B,'Info-tabeller'!$H404),"")</f>
        <v/>
      </c>
      <c r="AJ404" s="4">
        <f>IF(ISNUMBER(AVERAGEIFS(VindIndeks_raw_20_small!$D:$D,VindIndeks_raw_20_small!$C:$C,'Info-tabeller'!AJ$55,VindIndeks_raw_20_small!$A:$A,'Info-tabeller'!$I404,VindIndeks_raw_20_small!$B:$B,'Info-tabeller'!$H404)),AVERAGEIFS(VindIndeks_raw_20_small!$D:$D,VindIndeks_raw_20_small!$C:$C,'Info-tabeller'!AJ$55,VindIndeks_raw_20_small!$A:$A,'Info-tabeller'!$I404,VindIndeks_raw_20_small!$B:$B,'Info-tabeller'!$H404),"")</f>
        <v/>
      </c>
      <c r="AK404" s="7">
        <f>IF(ISNUMBER(AVERAGE(AC404:AJ404)),AVERAGE(AC404:AJ404),"")</f>
        <v/>
      </c>
      <c r="AN404" s="17">
        <f>+AB404</f>
        <v/>
      </c>
      <c r="AO404" s="4">
        <f>IF(ISNUMBER(AVERAGEIFS(VindIndeks_raw_13!$D:$D,VindIndeks_raw_13!$C:$C,'Info-tabeller'!AO$55,VindIndeks_raw_13!$A:$A,'Info-tabeller'!$I404,VindIndeks_raw_13!$B:$B,'Info-tabeller'!$H404)),AVERAGEIFS(VindIndeks_raw_13!$D:$D,VindIndeks_raw_13!$C:$C,'Info-tabeller'!AO$55,VindIndeks_raw_13!$A:$A,'Info-tabeller'!$I404,VindIndeks_raw_13!$B:$B,'Info-tabeller'!$H404),"")</f>
        <v/>
      </c>
      <c r="AP404" s="4">
        <f>IF(ISNUMBER(AVERAGEIFS(VindIndeks_raw_13!$D:$D,VindIndeks_raw_13!$C:$C,'Info-tabeller'!AP$55,VindIndeks_raw_13!$A:$A,'Info-tabeller'!$I404,VindIndeks_raw_13!$B:$B,'Info-tabeller'!$H404)),AVERAGEIFS(VindIndeks_raw_13!$D:$D,VindIndeks_raw_13!$C:$C,'Info-tabeller'!AP$55,VindIndeks_raw_13!$A:$A,'Info-tabeller'!$I404,VindIndeks_raw_13!$B:$B,'Info-tabeller'!$H404),"")</f>
        <v/>
      </c>
      <c r="AQ404" s="4">
        <f>IF(ISNUMBER(AVERAGEIFS(VindIndeks_raw_13!$D:$D,VindIndeks_raw_13!$C:$C,'Info-tabeller'!AQ$55,VindIndeks_raw_13!$A:$A,'Info-tabeller'!$I404,VindIndeks_raw_13!$B:$B,'Info-tabeller'!$H404)),AVERAGEIFS(VindIndeks_raw_13!$D:$D,VindIndeks_raw_13!$C:$C,'Info-tabeller'!AQ$55,VindIndeks_raw_13!$A:$A,'Info-tabeller'!$I404,VindIndeks_raw_13!$B:$B,'Info-tabeller'!$H404),"")</f>
        <v/>
      </c>
      <c r="AR404" s="4">
        <f>IF(ISNUMBER(AVERAGEIFS(VindIndeks_raw_13!$D:$D,VindIndeks_raw_13!$C:$C,'Info-tabeller'!AR$55,VindIndeks_raw_13!$A:$A,'Info-tabeller'!$I404,VindIndeks_raw_13!$B:$B,'Info-tabeller'!$H404)),AVERAGEIFS(VindIndeks_raw_13!$D:$D,VindIndeks_raw_13!$C:$C,'Info-tabeller'!AR$55,VindIndeks_raw_13!$A:$A,'Info-tabeller'!$I404,VindIndeks_raw_13!$B:$B,'Info-tabeller'!$H404),"")</f>
        <v/>
      </c>
      <c r="AS404" s="4">
        <f>IF(ISNUMBER(AVERAGEIFS(VindIndeks_raw_13!$D:$D,VindIndeks_raw_13!$C:$C,'Info-tabeller'!AS$55,VindIndeks_raw_13!$A:$A,'Info-tabeller'!$I404,VindIndeks_raw_13!$B:$B,'Info-tabeller'!$H404)),AVERAGEIFS(VindIndeks_raw_13!$D:$D,VindIndeks_raw_13!$C:$C,'Info-tabeller'!AS$55,VindIndeks_raw_13!$A:$A,'Info-tabeller'!$I404,VindIndeks_raw_13!$B:$B,'Info-tabeller'!$H404),"")</f>
        <v/>
      </c>
      <c r="AT404" s="4">
        <f>IF(ISNUMBER(AVERAGEIFS(VindIndeks_raw_13!$D:$D,VindIndeks_raw_13!$C:$C,'Info-tabeller'!AT$55,VindIndeks_raw_13!$A:$A,'Info-tabeller'!$I404,VindIndeks_raw_13!$B:$B,'Info-tabeller'!$H404)),AVERAGEIFS(VindIndeks_raw_13!$D:$D,VindIndeks_raw_13!$C:$C,'Info-tabeller'!AT$55,VindIndeks_raw_13!$A:$A,'Info-tabeller'!$I404,VindIndeks_raw_13!$B:$B,'Info-tabeller'!$H404),"")</f>
        <v/>
      </c>
      <c r="AU404" s="4">
        <f>IF(ISNUMBER(AVERAGEIFS(VindIndeks_raw_13!$D:$D,VindIndeks_raw_13!$C:$C,'Info-tabeller'!AU$55,VindIndeks_raw_13!$A:$A,'Info-tabeller'!$I404,VindIndeks_raw_13!$B:$B,'Info-tabeller'!$H404)),AVERAGEIFS(VindIndeks_raw_13!$D:$D,VindIndeks_raw_13!$C:$C,'Info-tabeller'!AU$55,VindIndeks_raw_13!$A:$A,'Info-tabeller'!$I404,VindIndeks_raw_13!$B:$B,'Info-tabeller'!$H404),"")</f>
        <v/>
      </c>
      <c r="AV404" s="4">
        <f>IF(ISNUMBER(AVERAGEIFS(VindIndeks_raw_13!$D:$D,VindIndeks_raw_13!$C:$C,'Info-tabeller'!AV$55,VindIndeks_raw_13!$A:$A,'Info-tabeller'!$I404,VindIndeks_raw_13!$B:$B,'Info-tabeller'!$H404)),AVERAGEIFS(VindIndeks_raw_13!$D:$D,VindIndeks_raw_13!$C:$C,'Info-tabeller'!AV$55,VindIndeks_raw_13!$A:$A,'Info-tabeller'!$I404,VindIndeks_raw_13!$B:$B,'Info-tabeller'!$H404),"")</f>
        <v/>
      </c>
      <c r="AW404" s="5">
        <f>IF(ISNUMBER(AVERAGEIFS(VindIndeks_raw_13!$D:$D,VindIndeks_raw_13!$C:$C,'Info-tabeller'!AW$55,VindIndeks_raw_13!$A:$A,'Info-tabeller'!$I404,VindIndeks_raw_13!$B:$B,'Info-tabeller'!$H404)),AVERAGEIFS(VindIndeks_raw_13!$D:$D,VindIndeks_raw_13!$C:$C,'Info-tabeller'!AW$55,VindIndeks_raw_13!$A:$A,'Info-tabeller'!$I404,VindIndeks_raw_13!$B:$B,'Info-tabeller'!$H404),"")</f>
        <v/>
      </c>
      <c r="AX404" s="5">
        <f>IF(ISNUMBER(AVERAGEIFS(VindIndeks_raw_13!$D:$D,VindIndeks_raw_13!$C:$C,'Info-tabeller'!AX$55,VindIndeks_raw_13!$A:$A,'Info-tabeller'!$I404,VindIndeks_raw_13!$B:$B,'Info-tabeller'!$H404)),AVERAGEIFS(VindIndeks_raw_13!$D:$D,VindIndeks_raw_13!$C:$C,'Info-tabeller'!AX$55,VindIndeks_raw_13!$A:$A,'Info-tabeller'!$I404,VindIndeks_raw_13!$B:$B,'Info-tabeller'!$H404),"")</f>
        <v/>
      </c>
      <c r="AY404" s="5">
        <f>IF(ISNUMBER(AVERAGEIFS(VindIndeks_raw_13!$D:$D,VindIndeks_raw_13!$C:$C,'Info-tabeller'!AY$55,VindIndeks_raw_13!$A:$A,'Info-tabeller'!$I404,VindIndeks_raw_13!$B:$B,'Info-tabeller'!$H404)),AVERAGEIFS(VindIndeks_raw_13!$D:$D,VindIndeks_raw_13!$C:$C,'Info-tabeller'!AY$55,VindIndeks_raw_13!$A:$A,'Info-tabeller'!$I404,VindIndeks_raw_13!$B:$B,'Info-tabeller'!$H404),"")</f>
        <v/>
      </c>
      <c r="AZ404" s="7">
        <f>IF(ISNUMBER(AVERAGE(AO404:AV404)),AVERAGE(AO404:AV404),"")</f>
        <v/>
      </c>
      <c r="BA404" s="6">
        <f>IF(ISNUMBER(AVERAGE(AW404:AY404)),AVERAGE(AW404:AY404),"")</f>
        <v/>
      </c>
      <c r="BC404" s="17">
        <f>+AN404</f>
        <v/>
      </c>
      <c r="BD404" s="19">
        <f>+AC404/AO404</f>
        <v/>
      </c>
      <c r="BE404" s="19">
        <f>+AD404/AP404</f>
        <v/>
      </c>
      <c r="BF404" s="19">
        <f>+AE404/AQ404</f>
        <v/>
      </c>
      <c r="BG404" s="19">
        <f>+AF404/AR404</f>
        <v/>
      </c>
      <c r="BH404" s="19">
        <f>+AG404/AS404</f>
        <v/>
      </c>
      <c r="BI404" s="19">
        <f>+AH404/AT404</f>
        <v/>
      </c>
      <c r="BJ404" s="19">
        <f>+AI404/AU404</f>
        <v/>
      </c>
      <c r="BK404" s="19">
        <f>+AJ404/AV404</f>
        <v/>
      </c>
      <c r="BL404" s="19">
        <f>+AK404/AZ404</f>
        <v/>
      </c>
      <c r="BN404" s="19">
        <f>+J404/AO404</f>
        <v/>
      </c>
      <c r="BO404" s="19">
        <f>+K404/AP404</f>
        <v/>
      </c>
      <c r="BP404" s="19">
        <f>+L404/AQ404</f>
        <v/>
      </c>
      <c r="BQ404" s="19">
        <f>+M404/AR404</f>
        <v/>
      </c>
      <c r="BR404" s="19">
        <f>+N404/AS404</f>
        <v/>
      </c>
      <c r="BS404" s="19">
        <f>+O404/AT404</f>
        <v/>
      </c>
      <c r="BT404" s="19">
        <f>+P404/AU404</f>
        <v/>
      </c>
      <c r="BU404" s="19">
        <f>+Q404/AV404</f>
        <v/>
      </c>
      <c r="BV404" s="19">
        <f>+X404/AZ404</f>
        <v/>
      </c>
    </row>
    <row r="405" ht="15" customHeight="1">
      <c r="D405" s="53">
        <f>IF(AND($I405=YEAR(WindDenmark!$F$4)+D$100,$H405&lt;=MONTH(WindDenmark!$F$4)),1,0)</f>
        <v/>
      </c>
      <c r="E405" s="53">
        <f>IF(AND($I405=YEAR(WindDenmark!$F$4)+E$100,$H405&lt;=MONTH(WindDenmark!$F$4)),1,0)</f>
        <v/>
      </c>
      <c r="F405" s="53">
        <f>IF(AND(G405&lt;=WindDenmark!$F$4,I405&gt;YEAR(WindDenmark!$F$4)-11),1,0)</f>
        <v/>
      </c>
      <c r="G405" s="62">
        <f>DATE(I405,H405,1)</f>
        <v/>
      </c>
      <c r="H405" s="53">
        <f>+H393</f>
        <v/>
      </c>
      <c r="I405" s="53">
        <f>IF(H405=1,I404+1,I404)</f>
        <v/>
      </c>
      <c r="J405" s="4">
        <f>IF(ISNUMBER(AVERAGEIFS(VindIndeks_raw_20_large!$D:$D,VindIndeks_raw_20_large!$C:$C,'Info-tabeller'!J$55,VindIndeks_raw_20_large!$A:$A,'Info-tabeller'!$I405,VindIndeks_raw_20_large!$B:$B,'Info-tabeller'!$H405)),AVERAGEIFS(VindIndeks_raw_20_large!$D:$D,VindIndeks_raw_20_large!$C:$C,'Info-tabeller'!J$55,VindIndeks_raw_20_large!$A:$A,'Info-tabeller'!$I405,VindIndeks_raw_20_large!$B:$B,'Info-tabeller'!$H405),"")</f>
        <v/>
      </c>
      <c r="K405" s="4">
        <f>IF(ISNUMBER(AVERAGEIFS(VindIndeks_raw_20_large!$D:$D,VindIndeks_raw_20_large!$C:$C,'Info-tabeller'!K$55,VindIndeks_raw_20_large!$A:$A,'Info-tabeller'!$I405,VindIndeks_raw_20_large!$B:$B,'Info-tabeller'!$H405)),AVERAGEIFS(VindIndeks_raw_20_large!$D:$D,VindIndeks_raw_20_large!$C:$C,'Info-tabeller'!K$55,VindIndeks_raw_20_large!$A:$A,'Info-tabeller'!$I405,VindIndeks_raw_20_large!$B:$B,'Info-tabeller'!$H405),"")</f>
        <v/>
      </c>
      <c r="L405" s="4">
        <f>IF(ISNUMBER(AVERAGEIFS(VindIndeks_raw_20_large!$D:$D,VindIndeks_raw_20_large!$C:$C,'Info-tabeller'!L$55,VindIndeks_raw_20_large!$A:$A,'Info-tabeller'!$I405,VindIndeks_raw_20_large!$B:$B,'Info-tabeller'!$H405)),AVERAGEIFS(VindIndeks_raw_20_large!$D:$D,VindIndeks_raw_20_large!$C:$C,'Info-tabeller'!L$55,VindIndeks_raw_20_large!$A:$A,'Info-tabeller'!$I405,VindIndeks_raw_20_large!$B:$B,'Info-tabeller'!$H405),"")</f>
        <v/>
      </c>
      <c r="M405" s="4">
        <f>IF(ISNUMBER(AVERAGEIFS(VindIndeks_raw_20_large!$D:$D,VindIndeks_raw_20_large!$C:$C,'Info-tabeller'!M$55,VindIndeks_raw_20_large!$A:$A,'Info-tabeller'!$I405,VindIndeks_raw_20_large!$B:$B,'Info-tabeller'!$H405)),AVERAGEIFS(VindIndeks_raw_20_large!$D:$D,VindIndeks_raw_20_large!$C:$C,'Info-tabeller'!M$55,VindIndeks_raw_20_large!$A:$A,'Info-tabeller'!$I405,VindIndeks_raw_20_large!$B:$B,'Info-tabeller'!$H405),"")</f>
        <v/>
      </c>
      <c r="N405" s="4">
        <f>IF(ISNUMBER(AVERAGEIFS(VindIndeks_raw_20_large!$D:$D,VindIndeks_raw_20_large!$C:$C,'Info-tabeller'!N$55,VindIndeks_raw_20_large!$A:$A,'Info-tabeller'!$I405,VindIndeks_raw_20_large!$B:$B,'Info-tabeller'!$H405)),AVERAGEIFS(VindIndeks_raw_20_large!$D:$D,VindIndeks_raw_20_large!$C:$C,'Info-tabeller'!N$55,VindIndeks_raw_20_large!$A:$A,'Info-tabeller'!$I405,VindIndeks_raw_20_large!$B:$B,'Info-tabeller'!$H405),"")</f>
        <v/>
      </c>
      <c r="O405" s="4">
        <f>IF(ISNUMBER(AVERAGEIFS(VindIndeks_raw_20_large!$D:$D,VindIndeks_raw_20_large!$C:$C,'Info-tabeller'!O$55,VindIndeks_raw_20_large!$A:$A,'Info-tabeller'!$I405,VindIndeks_raw_20_large!$B:$B,'Info-tabeller'!$H405)),AVERAGEIFS(VindIndeks_raw_20_large!$D:$D,VindIndeks_raw_20_large!$C:$C,'Info-tabeller'!O$55,VindIndeks_raw_20_large!$A:$A,'Info-tabeller'!$I405,VindIndeks_raw_20_large!$B:$B,'Info-tabeller'!$H405),"")</f>
        <v/>
      </c>
      <c r="P405" s="4">
        <f>IF(ISNUMBER(AVERAGEIFS(VindIndeks_raw_20_large!$D:$D,VindIndeks_raw_20_large!$C:$C,'Info-tabeller'!P$55,VindIndeks_raw_20_large!$A:$A,'Info-tabeller'!$I405,VindIndeks_raw_20_large!$B:$B,'Info-tabeller'!$H405)),AVERAGEIFS(VindIndeks_raw_20_large!$D:$D,VindIndeks_raw_20_large!$C:$C,'Info-tabeller'!P$55,VindIndeks_raw_20_large!$A:$A,'Info-tabeller'!$I405,VindIndeks_raw_20_large!$B:$B,'Info-tabeller'!$H405),"")</f>
        <v/>
      </c>
      <c r="Q405" s="4">
        <f>IF(ISNUMBER(AVERAGEIFS(VindIndeks_raw_20_large!$D:$D,VindIndeks_raw_20_large!$C:$C,'Info-tabeller'!Q$55,VindIndeks_raw_20_large!$A:$A,'Info-tabeller'!$I405,VindIndeks_raw_20_large!$B:$B,'Info-tabeller'!$H405)),AVERAGEIFS(VindIndeks_raw_20_large!$D:$D,VindIndeks_raw_20_large!$C:$C,'Info-tabeller'!Q$55,VindIndeks_raw_20_large!$A:$A,'Info-tabeller'!$I405,VindIndeks_raw_20_large!$B:$B,'Info-tabeller'!$H405),"")</f>
        <v/>
      </c>
      <c r="R405" s="5">
        <f>IF(ISNUMBER(AVERAGEIFS(VindIndeks_raw_20_large!$D:$D,VindIndeks_raw_20_large!$C:$C,'Info-tabeller'!R$55,VindIndeks_raw_20_large!$A:$A,'Info-tabeller'!$I405,VindIndeks_raw_20_large!$B:$B,'Info-tabeller'!$H405)),AVERAGEIFS(VindIndeks_raw_20_large!$D:$D,VindIndeks_raw_20_large!$C:$C,'Info-tabeller'!R$55,VindIndeks_raw_20_large!$A:$A,'Info-tabeller'!$I405,VindIndeks_raw_20_large!$B:$B,'Info-tabeller'!$H405),"")</f>
        <v/>
      </c>
      <c r="S405" s="5">
        <f>IF(ISNUMBER(AVERAGEIFS(VindIndeks_raw_20_large!$D:$D,VindIndeks_raw_20_large!$C:$C,'Info-tabeller'!S$55,VindIndeks_raw_20_large!$A:$A,'Info-tabeller'!$I405,VindIndeks_raw_20_large!$B:$B,'Info-tabeller'!$H405)),AVERAGEIFS(VindIndeks_raw_20_large!$D:$D,VindIndeks_raw_20_large!$C:$C,'Info-tabeller'!S$55,VindIndeks_raw_20_large!$A:$A,'Info-tabeller'!$I405,VindIndeks_raw_20_large!$B:$B,'Info-tabeller'!$H405),"")</f>
        <v/>
      </c>
      <c r="T405" s="5">
        <f>IF(ISNUMBER(AVERAGEIFS(VindIndeks_raw_20_large!$D:$D,VindIndeks_raw_20_large!$C:$C,'Info-tabeller'!T$55,VindIndeks_raw_20_large!$A:$A,'Info-tabeller'!$I405,VindIndeks_raw_20_large!$B:$B,'Info-tabeller'!$H405)),AVERAGEIFS(VindIndeks_raw_20_large!$D:$D,VindIndeks_raw_20_large!$C:$C,'Info-tabeller'!T$55,VindIndeks_raw_20_large!$A:$A,'Info-tabeller'!$I405,VindIndeks_raw_20_large!$B:$B,'Info-tabeller'!$H405),"")</f>
        <v/>
      </c>
      <c r="U405" s="5">
        <f>IF(ISNUMBER(AVERAGEIFS(VindIndeks_raw_20_large!$D:$D,VindIndeks_raw_20_large!$C:$C,'Info-tabeller'!U$55,VindIndeks_raw_20_large!$A:$A,'Info-tabeller'!$I405,VindIndeks_raw_20_large!$B:$B,'Info-tabeller'!$H405)),AVERAGEIFS(VindIndeks_raw_20_large!$D:$D,VindIndeks_raw_20_large!$C:$C,'Info-tabeller'!U$55,VindIndeks_raw_20_large!$A:$A,'Info-tabeller'!$I405,VindIndeks_raw_20_large!$B:$B,'Info-tabeller'!$H405),"")</f>
        <v/>
      </c>
      <c r="V405" s="5">
        <f>IF(ISNUMBER(AVERAGEIFS(VindIndeks_raw_20_large!$D:$D,VindIndeks_raw_20_large!$C:$C,'Info-tabeller'!V$55,VindIndeks_raw_20_large!$A:$A,'Info-tabeller'!$I405,VindIndeks_raw_20_large!$B:$B,'Info-tabeller'!$H405)),AVERAGEIFS(VindIndeks_raw_20_large!$D:$D,VindIndeks_raw_20_large!$C:$C,'Info-tabeller'!V$55,VindIndeks_raw_20_large!$A:$A,'Info-tabeller'!$I405,VindIndeks_raw_20_large!$B:$B,'Info-tabeller'!$H405),"")</f>
        <v/>
      </c>
      <c r="W405" s="5">
        <f>IF(ISNUMBER(AVERAGEIFS(VindIndeks_raw_20_large!$D:$D,VindIndeks_raw_20_large!$C:$C,'Info-tabeller'!W$55,VindIndeks_raw_20_large!$A:$A,'Info-tabeller'!$I405,VindIndeks_raw_20_large!$B:$B,'Info-tabeller'!$H405)),AVERAGEIFS(VindIndeks_raw_20_large!$D:$D,VindIndeks_raw_20_large!$C:$C,'Info-tabeller'!W$55,VindIndeks_raw_20_large!$A:$A,'Info-tabeller'!$I405,VindIndeks_raw_20_large!$B:$B,'Info-tabeller'!$H405),"")</f>
        <v/>
      </c>
      <c r="X405" s="7">
        <f>IF(ISNUMBER(AVERAGE(J405:Q405)),AVERAGE(J405:Q405),"")</f>
        <v/>
      </c>
      <c r="Y405" s="6">
        <f>IF(ISNUMBER(AVERAGE(R405:W405)),AVERAGE(R405:W405),"")</f>
        <v/>
      </c>
      <c r="AB405" s="16">
        <f>+G405</f>
        <v/>
      </c>
      <c r="AC405" s="4">
        <f>IF(ISNUMBER(AVERAGEIFS(VindIndeks_raw_20_small!$D:$D,VindIndeks_raw_20_small!$C:$C,'Info-tabeller'!AC$55,VindIndeks_raw_20_small!$A:$A,'Info-tabeller'!$I405,VindIndeks_raw_20_small!$B:$B,'Info-tabeller'!$H405)),AVERAGEIFS(VindIndeks_raw_20_small!$D:$D,VindIndeks_raw_20_small!$C:$C,'Info-tabeller'!AC$55,VindIndeks_raw_20_small!$A:$A,'Info-tabeller'!$I405,VindIndeks_raw_20_small!$B:$B,'Info-tabeller'!$H405),"")</f>
        <v/>
      </c>
      <c r="AD405" s="4">
        <f>IF(ISNUMBER(AVERAGEIFS(VindIndeks_raw_20_small!$D:$D,VindIndeks_raw_20_small!$C:$C,'Info-tabeller'!AD$55,VindIndeks_raw_20_small!$A:$A,'Info-tabeller'!$I405,VindIndeks_raw_20_small!$B:$B,'Info-tabeller'!$H405)),AVERAGEIFS(VindIndeks_raw_20_small!$D:$D,VindIndeks_raw_20_small!$C:$C,'Info-tabeller'!AD$55,VindIndeks_raw_20_small!$A:$A,'Info-tabeller'!$I405,VindIndeks_raw_20_small!$B:$B,'Info-tabeller'!$H405),"")</f>
        <v/>
      </c>
      <c r="AE405" s="4">
        <f>IF(ISNUMBER(AVERAGEIFS(VindIndeks_raw_20_small!$D:$D,VindIndeks_raw_20_small!$C:$C,'Info-tabeller'!AE$55,VindIndeks_raw_20_small!$A:$A,'Info-tabeller'!$I405,VindIndeks_raw_20_small!$B:$B,'Info-tabeller'!$H405)),AVERAGEIFS(VindIndeks_raw_20_small!$D:$D,VindIndeks_raw_20_small!$C:$C,'Info-tabeller'!AE$55,VindIndeks_raw_20_small!$A:$A,'Info-tabeller'!$I405,VindIndeks_raw_20_small!$B:$B,'Info-tabeller'!$H405),"")</f>
        <v/>
      </c>
      <c r="AF405" s="4">
        <f>IF(ISNUMBER(AVERAGEIFS(VindIndeks_raw_20_small!$D:$D,VindIndeks_raw_20_small!$C:$C,'Info-tabeller'!AF$55,VindIndeks_raw_20_small!$A:$A,'Info-tabeller'!$I405,VindIndeks_raw_20_small!$B:$B,'Info-tabeller'!$H405)),AVERAGEIFS(VindIndeks_raw_20_small!$D:$D,VindIndeks_raw_20_small!$C:$C,'Info-tabeller'!AF$55,VindIndeks_raw_20_small!$A:$A,'Info-tabeller'!$I405,VindIndeks_raw_20_small!$B:$B,'Info-tabeller'!$H405),"")</f>
        <v/>
      </c>
      <c r="AG405" s="4">
        <f>IF(ISNUMBER(AVERAGEIFS(VindIndeks_raw_20_small!$D:$D,VindIndeks_raw_20_small!$C:$C,'Info-tabeller'!AG$55,VindIndeks_raw_20_small!$A:$A,'Info-tabeller'!$I405,VindIndeks_raw_20_small!$B:$B,'Info-tabeller'!$H405)),AVERAGEIFS(VindIndeks_raw_20_small!$D:$D,VindIndeks_raw_20_small!$C:$C,'Info-tabeller'!AG$55,VindIndeks_raw_20_small!$A:$A,'Info-tabeller'!$I405,VindIndeks_raw_20_small!$B:$B,'Info-tabeller'!$H405),"")</f>
        <v/>
      </c>
      <c r="AH405" s="4">
        <f>IF(ISNUMBER(AVERAGEIFS(VindIndeks_raw_20_small!$D:$D,VindIndeks_raw_20_small!$C:$C,'Info-tabeller'!AH$55,VindIndeks_raw_20_small!$A:$A,'Info-tabeller'!$I405,VindIndeks_raw_20_small!$B:$B,'Info-tabeller'!$H405)),AVERAGEIFS(VindIndeks_raw_20_small!$D:$D,VindIndeks_raw_20_small!$C:$C,'Info-tabeller'!AH$55,VindIndeks_raw_20_small!$A:$A,'Info-tabeller'!$I405,VindIndeks_raw_20_small!$B:$B,'Info-tabeller'!$H405),"")</f>
        <v/>
      </c>
      <c r="AI405" s="4">
        <f>IF(ISNUMBER(AVERAGEIFS(VindIndeks_raw_20_small!$D:$D,VindIndeks_raw_20_small!$C:$C,'Info-tabeller'!AI$55,VindIndeks_raw_20_small!$A:$A,'Info-tabeller'!$I405,VindIndeks_raw_20_small!$B:$B,'Info-tabeller'!$H405)),AVERAGEIFS(VindIndeks_raw_20_small!$D:$D,VindIndeks_raw_20_small!$C:$C,'Info-tabeller'!AI$55,VindIndeks_raw_20_small!$A:$A,'Info-tabeller'!$I405,VindIndeks_raw_20_small!$B:$B,'Info-tabeller'!$H405),"")</f>
        <v/>
      </c>
      <c r="AJ405" s="4">
        <f>IF(ISNUMBER(AVERAGEIFS(VindIndeks_raw_20_small!$D:$D,VindIndeks_raw_20_small!$C:$C,'Info-tabeller'!AJ$55,VindIndeks_raw_20_small!$A:$A,'Info-tabeller'!$I405,VindIndeks_raw_20_small!$B:$B,'Info-tabeller'!$H405)),AVERAGEIFS(VindIndeks_raw_20_small!$D:$D,VindIndeks_raw_20_small!$C:$C,'Info-tabeller'!AJ$55,VindIndeks_raw_20_small!$A:$A,'Info-tabeller'!$I405,VindIndeks_raw_20_small!$B:$B,'Info-tabeller'!$H405),"")</f>
        <v/>
      </c>
      <c r="AK405" s="7">
        <f>IF(ISNUMBER(AVERAGE(AC405:AJ405)),AVERAGE(AC405:AJ405),"")</f>
        <v/>
      </c>
      <c r="AN405" s="17">
        <f>+AB405</f>
        <v/>
      </c>
      <c r="AO405" s="4">
        <f>IF(ISNUMBER(AVERAGEIFS(VindIndeks_raw_13!$D:$D,VindIndeks_raw_13!$C:$C,'Info-tabeller'!AO$55,VindIndeks_raw_13!$A:$A,'Info-tabeller'!$I405,VindIndeks_raw_13!$B:$B,'Info-tabeller'!$H405)),AVERAGEIFS(VindIndeks_raw_13!$D:$D,VindIndeks_raw_13!$C:$C,'Info-tabeller'!AO$55,VindIndeks_raw_13!$A:$A,'Info-tabeller'!$I405,VindIndeks_raw_13!$B:$B,'Info-tabeller'!$H405),"")</f>
        <v/>
      </c>
      <c r="AP405" s="4">
        <f>IF(ISNUMBER(AVERAGEIFS(VindIndeks_raw_13!$D:$D,VindIndeks_raw_13!$C:$C,'Info-tabeller'!AP$55,VindIndeks_raw_13!$A:$A,'Info-tabeller'!$I405,VindIndeks_raw_13!$B:$B,'Info-tabeller'!$H405)),AVERAGEIFS(VindIndeks_raw_13!$D:$D,VindIndeks_raw_13!$C:$C,'Info-tabeller'!AP$55,VindIndeks_raw_13!$A:$A,'Info-tabeller'!$I405,VindIndeks_raw_13!$B:$B,'Info-tabeller'!$H405),"")</f>
        <v/>
      </c>
      <c r="AQ405" s="4">
        <f>IF(ISNUMBER(AVERAGEIFS(VindIndeks_raw_13!$D:$D,VindIndeks_raw_13!$C:$C,'Info-tabeller'!AQ$55,VindIndeks_raw_13!$A:$A,'Info-tabeller'!$I405,VindIndeks_raw_13!$B:$B,'Info-tabeller'!$H405)),AVERAGEIFS(VindIndeks_raw_13!$D:$D,VindIndeks_raw_13!$C:$C,'Info-tabeller'!AQ$55,VindIndeks_raw_13!$A:$A,'Info-tabeller'!$I405,VindIndeks_raw_13!$B:$B,'Info-tabeller'!$H405),"")</f>
        <v/>
      </c>
      <c r="AR405" s="4">
        <f>IF(ISNUMBER(AVERAGEIFS(VindIndeks_raw_13!$D:$D,VindIndeks_raw_13!$C:$C,'Info-tabeller'!AR$55,VindIndeks_raw_13!$A:$A,'Info-tabeller'!$I405,VindIndeks_raw_13!$B:$B,'Info-tabeller'!$H405)),AVERAGEIFS(VindIndeks_raw_13!$D:$D,VindIndeks_raw_13!$C:$C,'Info-tabeller'!AR$55,VindIndeks_raw_13!$A:$A,'Info-tabeller'!$I405,VindIndeks_raw_13!$B:$B,'Info-tabeller'!$H405),"")</f>
        <v/>
      </c>
      <c r="AS405" s="4">
        <f>IF(ISNUMBER(AVERAGEIFS(VindIndeks_raw_13!$D:$D,VindIndeks_raw_13!$C:$C,'Info-tabeller'!AS$55,VindIndeks_raw_13!$A:$A,'Info-tabeller'!$I405,VindIndeks_raw_13!$B:$B,'Info-tabeller'!$H405)),AVERAGEIFS(VindIndeks_raw_13!$D:$D,VindIndeks_raw_13!$C:$C,'Info-tabeller'!AS$55,VindIndeks_raw_13!$A:$A,'Info-tabeller'!$I405,VindIndeks_raw_13!$B:$B,'Info-tabeller'!$H405),"")</f>
        <v/>
      </c>
      <c r="AT405" s="4">
        <f>IF(ISNUMBER(AVERAGEIFS(VindIndeks_raw_13!$D:$D,VindIndeks_raw_13!$C:$C,'Info-tabeller'!AT$55,VindIndeks_raw_13!$A:$A,'Info-tabeller'!$I405,VindIndeks_raw_13!$B:$B,'Info-tabeller'!$H405)),AVERAGEIFS(VindIndeks_raw_13!$D:$D,VindIndeks_raw_13!$C:$C,'Info-tabeller'!AT$55,VindIndeks_raw_13!$A:$A,'Info-tabeller'!$I405,VindIndeks_raw_13!$B:$B,'Info-tabeller'!$H405),"")</f>
        <v/>
      </c>
      <c r="AU405" s="4">
        <f>IF(ISNUMBER(AVERAGEIFS(VindIndeks_raw_13!$D:$D,VindIndeks_raw_13!$C:$C,'Info-tabeller'!AU$55,VindIndeks_raw_13!$A:$A,'Info-tabeller'!$I405,VindIndeks_raw_13!$B:$B,'Info-tabeller'!$H405)),AVERAGEIFS(VindIndeks_raw_13!$D:$D,VindIndeks_raw_13!$C:$C,'Info-tabeller'!AU$55,VindIndeks_raw_13!$A:$A,'Info-tabeller'!$I405,VindIndeks_raw_13!$B:$B,'Info-tabeller'!$H405),"")</f>
        <v/>
      </c>
      <c r="AV405" s="4">
        <f>IF(ISNUMBER(AVERAGEIFS(VindIndeks_raw_13!$D:$D,VindIndeks_raw_13!$C:$C,'Info-tabeller'!AV$55,VindIndeks_raw_13!$A:$A,'Info-tabeller'!$I405,VindIndeks_raw_13!$B:$B,'Info-tabeller'!$H405)),AVERAGEIFS(VindIndeks_raw_13!$D:$D,VindIndeks_raw_13!$C:$C,'Info-tabeller'!AV$55,VindIndeks_raw_13!$A:$A,'Info-tabeller'!$I405,VindIndeks_raw_13!$B:$B,'Info-tabeller'!$H405),"")</f>
        <v/>
      </c>
      <c r="AW405" s="5">
        <f>IF(ISNUMBER(AVERAGEIFS(VindIndeks_raw_13!$D:$D,VindIndeks_raw_13!$C:$C,'Info-tabeller'!AW$55,VindIndeks_raw_13!$A:$A,'Info-tabeller'!$I405,VindIndeks_raw_13!$B:$B,'Info-tabeller'!$H405)),AVERAGEIFS(VindIndeks_raw_13!$D:$D,VindIndeks_raw_13!$C:$C,'Info-tabeller'!AW$55,VindIndeks_raw_13!$A:$A,'Info-tabeller'!$I405,VindIndeks_raw_13!$B:$B,'Info-tabeller'!$H405),"")</f>
        <v/>
      </c>
      <c r="AX405" s="5">
        <f>IF(ISNUMBER(AVERAGEIFS(VindIndeks_raw_13!$D:$D,VindIndeks_raw_13!$C:$C,'Info-tabeller'!AX$55,VindIndeks_raw_13!$A:$A,'Info-tabeller'!$I405,VindIndeks_raw_13!$B:$B,'Info-tabeller'!$H405)),AVERAGEIFS(VindIndeks_raw_13!$D:$D,VindIndeks_raw_13!$C:$C,'Info-tabeller'!AX$55,VindIndeks_raw_13!$A:$A,'Info-tabeller'!$I405,VindIndeks_raw_13!$B:$B,'Info-tabeller'!$H405),"")</f>
        <v/>
      </c>
      <c r="AY405" s="5">
        <f>IF(ISNUMBER(AVERAGEIFS(VindIndeks_raw_13!$D:$D,VindIndeks_raw_13!$C:$C,'Info-tabeller'!AY$55,VindIndeks_raw_13!$A:$A,'Info-tabeller'!$I405,VindIndeks_raw_13!$B:$B,'Info-tabeller'!$H405)),AVERAGEIFS(VindIndeks_raw_13!$D:$D,VindIndeks_raw_13!$C:$C,'Info-tabeller'!AY$55,VindIndeks_raw_13!$A:$A,'Info-tabeller'!$I405,VindIndeks_raw_13!$B:$B,'Info-tabeller'!$H405),"")</f>
        <v/>
      </c>
      <c r="AZ405" s="7">
        <f>IF(ISNUMBER(AVERAGE(AO405:AV405)),AVERAGE(AO405:AV405),"")</f>
        <v/>
      </c>
      <c r="BA405" s="6">
        <f>IF(ISNUMBER(AVERAGE(AW405:AY405)),AVERAGE(AW405:AY405),"")</f>
        <v/>
      </c>
      <c r="BC405" s="17">
        <f>+AN405</f>
        <v/>
      </c>
      <c r="BD405" s="19">
        <f>+AC405/AO405</f>
        <v/>
      </c>
      <c r="BE405" s="19">
        <f>+AD405/AP405</f>
        <v/>
      </c>
      <c r="BF405" s="19">
        <f>+AE405/AQ405</f>
        <v/>
      </c>
      <c r="BG405" s="19">
        <f>+AF405/AR405</f>
        <v/>
      </c>
      <c r="BH405" s="19">
        <f>+AG405/AS405</f>
        <v/>
      </c>
      <c r="BI405" s="19">
        <f>+AH405/AT405</f>
        <v/>
      </c>
      <c r="BJ405" s="19">
        <f>+AI405/AU405</f>
        <v/>
      </c>
      <c r="BK405" s="19">
        <f>+AJ405/AV405</f>
        <v/>
      </c>
      <c r="BL405" s="19">
        <f>+AK405/AZ405</f>
        <v/>
      </c>
      <c r="BN405" s="19">
        <f>+J405/AO405</f>
        <v/>
      </c>
      <c r="BO405" s="19">
        <f>+K405/AP405</f>
        <v/>
      </c>
      <c r="BP405" s="19">
        <f>+L405/AQ405</f>
        <v/>
      </c>
      <c r="BQ405" s="19">
        <f>+M405/AR405</f>
        <v/>
      </c>
      <c r="BR405" s="19">
        <f>+N405/AS405</f>
        <v/>
      </c>
      <c r="BS405" s="19">
        <f>+O405/AT405</f>
        <v/>
      </c>
      <c r="BT405" s="19">
        <f>+P405/AU405</f>
        <v/>
      </c>
      <c r="BU405" s="19">
        <f>+Q405/AV405</f>
        <v/>
      </c>
      <c r="BV405" s="19">
        <f>+X405/AZ405</f>
        <v/>
      </c>
    </row>
    <row r="406" ht="15" customHeight="1">
      <c r="D406" s="53">
        <f>IF(AND($I406=YEAR(WindDenmark!$F$4)+D$100,$H406&lt;=MONTH(WindDenmark!$F$4)),1,0)</f>
        <v/>
      </c>
      <c r="E406" s="53">
        <f>IF(AND($I406=YEAR(WindDenmark!$F$4)+E$100,$H406&lt;=MONTH(WindDenmark!$F$4)),1,0)</f>
        <v/>
      </c>
      <c r="F406" s="53">
        <f>IF(AND(G406&lt;=WindDenmark!$F$4,I406&gt;YEAR(WindDenmark!$F$4)-11),1,0)</f>
        <v/>
      </c>
      <c r="G406" s="62">
        <f>DATE(I406,H406,1)</f>
        <v/>
      </c>
      <c r="H406" s="53">
        <f>+H394</f>
        <v/>
      </c>
      <c r="I406" s="53">
        <f>IF(H406=1,I405+1,I405)</f>
        <v/>
      </c>
      <c r="J406" s="4">
        <f>IF(ISNUMBER(AVERAGEIFS(VindIndeks_raw_20_large!$D:$D,VindIndeks_raw_20_large!$C:$C,'Info-tabeller'!J$55,VindIndeks_raw_20_large!$A:$A,'Info-tabeller'!$I406,VindIndeks_raw_20_large!$B:$B,'Info-tabeller'!$H406)),AVERAGEIFS(VindIndeks_raw_20_large!$D:$D,VindIndeks_raw_20_large!$C:$C,'Info-tabeller'!J$55,VindIndeks_raw_20_large!$A:$A,'Info-tabeller'!$I406,VindIndeks_raw_20_large!$B:$B,'Info-tabeller'!$H406),"")</f>
        <v/>
      </c>
      <c r="K406" s="4">
        <f>IF(ISNUMBER(AVERAGEIFS(VindIndeks_raw_20_large!$D:$D,VindIndeks_raw_20_large!$C:$C,'Info-tabeller'!K$55,VindIndeks_raw_20_large!$A:$A,'Info-tabeller'!$I406,VindIndeks_raw_20_large!$B:$B,'Info-tabeller'!$H406)),AVERAGEIFS(VindIndeks_raw_20_large!$D:$D,VindIndeks_raw_20_large!$C:$C,'Info-tabeller'!K$55,VindIndeks_raw_20_large!$A:$A,'Info-tabeller'!$I406,VindIndeks_raw_20_large!$B:$B,'Info-tabeller'!$H406),"")</f>
        <v/>
      </c>
      <c r="L406" s="4">
        <f>IF(ISNUMBER(AVERAGEIFS(VindIndeks_raw_20_large!$D:$D,VindIndeks_raw_20_large!$C:$C,'Info-tabeller'!L$55,VindIndeks_raw_20_large!$A:$A,'Info-tabeller'!$I406,VindIndeks_raw_20_large!$B:$B,'Info-tabeller'!$H406)),AVERAGEIFS(VindIndeks_raw_20_large!$D:$D,VindIndeks_raw_20_large!$C:$C,'Info-tabeller'!L$55,VindIndeks_raw_20_large!$A:$A,'Info-tabeller'!$I406,VindIndeks_raw_20_large!$B:$B,'Info-tabeller'!$H406),"")</f>
        <v/>
      </c>
      <c r="M406" s="4">
        <f>IF(ISNUMBER(AVERAGEIFS(VindIndeks_raw_20_large!$D:$D,VindIndeks_raw_20_large!$C:$C,'Info-tabeller'!M$55,VindIndeks_raw_20_large!$A:$A,'Info-tabeller'!$I406,VindIndeks_raw_20_large!$B:$B,'Info-tabeller'!$H406)),AVERAGEIFS(VindIndeks_raw_20_large!$D:$D,VindIndeks_raw_20_large!$C:$C,'Info-tabeller'!M$55,VindIndeks_raw_20_large!$A:$A,'Info-tabeller'!$I406,VindIndeks_raw_20_large!$B:$B,'Info-tabeller'!$H406),"")</f>
        <v/>
      </c>
      <c r="N406" s="4">
        <f>IF(ISNUMBER(AVERAGEIFS(VindIndeks_raw_20_large!$D:$D,VindIndeks_raw_20_large!$C:$C,'Info-tabeller'!N$55,VindIndeks_raw_20_large!$A:$A,'Info-tabeller'!$I406,VindIndeks_raw_20_large!$B:$B,'Info-tabeller'!$H406)),AVERAGEIFS(VindIndeks_raw_20_large!$D:$D,VindIndeks_raw_20_large!$C:$C,'Info-tabeller'!N$55,VindIndeks_raw_20_large!$A:$A,'Info-tabeller'!$I406,VindIndeks_raw_20_large!$B:$B,'Info-tabeller'!$H406),"")</f>
        <v/>
      </c>
      <c r="O406" s="4">
        <f>IF(ISNUMBER(AVERAGEIFS(VindIndeks_raw_20_large!$D:$D,VindIndeks_raw_20_large!$C:$C,'Info-tabeller'!O$55,VindIndeks_raw_20_large!$A:$A,'Info-tabeller'!$I406,VindIndeks_raw_20_large!$B:$B,'Info-tabeller'!$H406)),AVERAGEIFS(VindIndeks_raw_20_large!$D:$D,VindIndeks_raw_20_large!$C:$C,'Info-tabeller'!O$55,VindIndeks_raw_20_large!$A:$A,'Info-tabeller'!$I406,VindIndeks_raw_20_large!$B:$B,'Info-tabeller'!$H406),"")</f>
        <v/>
      </c>
      <c r="P406" s="4">
        <f>IF(ISNUMBER(AVERAGEIFS(VindIndeks_raw_20_large!$D:$D,VindIndeks_raw_20_large!$C:$C,'Info-tabeller'!P$55,VindIndeks_raw_20_large!$A:$A,'Info-tabeller'!$I406,VindIndeks_raw_20_large!$B:$B,'Info-tabeller'!$H406)),AVERAGEIFS(VindIndeks_raw_20_large!$D:$D,VindIndeks_raw_20_large!$C:$C,'Info-tabeller'!P$55,VindIndeks_raw_20_large!$A:$A,'Info-tabeller'!$I406,VindIndeks_raw_20_large!$B:$B,'Info-tabeller'!$H406),"")</f>
        <v/>
      </c>
      <c r="Q406" s="4">
        <f>IF(ISNUMBER(AVERAGEIFS(VindIndeks_raw_20_large!$D:$D,VindIndeks_raw_20_large!$C:$C,'Info-tabeller'!Q$55,VindIndeks_raw_20_large!$A:$A,'Info-tabeller'!$I406,VindIndeks_raw_20_large!$B:$B,'Info-tabeller'!$H406)),AVERAGEIFS(VindIndeks_raw_20_large!$D:$D,VindIndeks_raw_20_large!$C:$C,'Info-tabeller'!Q$55,VindIndeks_raw_20_large!$A:$A,'Info-tabeller'!$I406,VindIndeks_raw_20_large!$B:$B,'Info-tabeller'!$H406),"")</f>
        <v/>
      </c>
      <c r="R406" s="5">
        <f>IF(ISNUMBER(AVERAGEIFS(VindIndeks_raw_20_large!$D:$D,VindIndeks_raw_20_large!$C:$C,'Info-tabeller'!R$55,VindIndeks_raw_20_large!$A:$A,'Info-tabeller'!$I406,VindIndeks_raw_20_large!$B:$B,'Info-tabeller'!$H406)),AVERAGEIFS(VindIndeks_raw_20_large!$D:$D,VindIndeks_raw_20_large!$C:$C,'Info-tabeller'!R$55,VindIndeks_raw_20_large!$A:$A,'Info-tabeller'!$I406,VindIndeks_raw_20_large!$B:$B,'Info-tabeller'!$H406),"")</f>
        <v/>
      </c>
      <c r="S406" s="5">
        <f>IF(ISNUMBER(AVERAGEIFS(VindIndeks_raw_20_large!$D:$D,VindIndeks_raw_20_large!$C:$C,'Info-tabeller'!S$55,VindIndeks_raw_20_large!$A:$A,'Info-tabeller'!$I406,VindIndeks_raw_20_large!$B:$B,'Info-tabeller'!$H406)),AVERAGEIFS(VindIndeks_raw_20_large!$D:$D,VindIndeks_raw_20_large!$C:$C,'Info-tabeller'!S$55,VindIndeks_raw_20_large!$A:$A,'Info-tabeller'!$I406,VindIndeks_raw_20_large!$B:$B,'Info-tabeller'!$H406),"")</f>
        <v/>
      </c>
      <c r="T406" s="5">
        <f>IF(ISNUMBER(AVERAGEIFS(VindIndeks_raw_20_large!$D:$D,VindIndeks_raw_20_large!$C:$C,'Info-tabeller'!T$55,VindIndeks_raw_20_large!$A:$A,'Info-tabeller'!$I406,VindIndeks_raw_20_large!$B:$B,'Info-tabeller'!$H406)),AVERAGEIFS(VindIndeks_raw_20_large!$D:$D,VindIndeks_raw_20_large!$C:$C,'Info-tabeller'!T$55,VindIndeks_raw_20_large!$A:$A,'Info-tabeller'!$I406,VindIndeks_raw_20_large!$B:$B,'Info-tabeller'!$H406),"")</f>
        <v/>
      </c>
      <c r="U406" s="5">
        <f>IF(ISNUMBER(AVERAGEIFS(VindIndeks_raw_20_large!$D:$D,VindIndeks_raw_20_large!$C:$C,'Info-tabeller'!U$55,VindIndeks_raw_20_large!$A:$A,'Info-tabeller'!$I406,VindIndeks_raw_20_large!$B:$B,'Info-tabeller'!$H406)),AVERAGEIFS(VindIndeks_raw_20_large!$D:$D,VindIndeks_raw_20_large!$C:$C,'Info-tabeller'!U$55,VindIndeks_raw_20_large!$A:$A,'Info-tabeller'!$I406,VindIndeks_raw_20_large!$B:$B,'Info-tabeller'!$H406),"")</f>
        <v/>
      </c>
      <c r="V406" s="5">
        <f>IF(ISNUMBER(AVERAGEIFS(VindIndeks_raw_20_large!$D:$D,VindIndeks_raw_20_large!$C:$C,'Info-tabeller'!V$55,VindIndeks_raw_20_large!$A:$A,'Info-tabeller'!$I406,VindIndeks_raw_20_large!$B:$B,'Info-tabeller'!$H406)),AVERAGEIFS(VindIndeks_raw_20_large!$D:$D,VindIndeks_raw_20_large!$C:$C,'Info-tabeller'!V$55,VindIndeks_raw_20_large!$A:$A,'Info-tabeller'!$I406,VindIndeks_raw_20_large!$B:$B,'Info-tabeller'!$H406),"")</f>
        <v/>
      </c>
      <c r="W406" s="5">
        <f>IF(ISNUMBER(AVERAGEIFS(VindIndeks_raw_20_large!$D:$D,VindIndeks_raw_20_large!$C:$C,'Info-tabeller'!W$55,VindIndeks_raw_20_large!$A:$A,'Info-tabeller'!$I406,VindIndeks_raw_20_large!$B:$B,'Info-tabeller'!$H406)),AVERAGEIFS(VindIndeks_raw_20_large!$D:$D,VindIndeks_raw_20_large!$C:$C,'Info-tabeller'!W$55,VindIndeks_raw_20_large!$A:$A,'Info-tabeller'!$I406,VindIndeks_raw_20_large!$B:$B,'Info-tabeller'!$H406),"")</f>
        <v/>
      </c>
      <c r="X406" s="7">
        <f>IF(ISNUMBER(AVERAGE(J406:Q406)),AVERAGE(J406:Q406),"")</f>
        <v/>
      </c>
      <c r="Y406" s="6">
        <f>IF(ISNUMBER(AVERAGE(R406:W406)),AVERAGE(R406:W406),"")</f>
        <v/>
      </c>
      <c r="AB406" s="16">
        <f>+G406</f>
        <v/>
      </c>
      <c r="AC406" s="4">
        <f>IF(ISNUMBER(AVERAGEIFS(VindIndeks_raw_20_small!$D:$D,VindIndeks_raw_20_small!$C:$C,'Info-tabeller'!AC$55,VindIndeks_raw_20_small!$A:$A,'Info-tabeller'!$I406,VindIndeks_raw_20_small!$B:$B,'Info-tabeller'!$H406)),AVERAGEIFS(VindIndeks_raw_20_small!$D:$D,VindIndeks_raw_20_small!$C:$C,'Info-tabeller'!AC$55,VindIndeks_raw_20_small!$A:$A,'Info-tabeller'!$I406,VindIndeks_raw_20_small!$B:$B,'Info-tabeller'!$H406),"")</f>
        <v/>
      </c>
      <c r="AD406" s="4">
        <f>IF(ISNUMBER(AVERAGEIFS(VindIndeks_raw_20_small!$D:$D,VindIndeks_raw_20_small!$C:$C,'Info-tabeller'!AD$55,VindIndeks_raw_20_small!$A:$A,'Info-tabeller'!$I406,VindIndeks_raw_20_small!$B:$B,'Info-tabeller'!$H406)),AVERAGEIFS(VindIndeks_raw_20_small!$D:$D,VindIndeks_raw_20_small!$C:$C,'Info-tabeller'!AD$55,VindIndeks_raw_20_small!$A:$A,'Info-tabeller'!$I406,VindIndeks_raw_20_small!$B:$B,'Info-tabeller'!$H406),"")</f>
        <v/>
      </c>
      <c r="AE406" s="4">
        <f>IF(ISNUMBER(AVERAGEIFS(VindIndeks_raw_20_small!$D:$D,VindIndeks_raw_20_small!$C:$C,'Info-tabeller'!AE$55,VindIndeks_raw_20_small!$A:$A,'Info-tabeller'!$I406,VindIndeks_raw_20_small!$B:$B,'Info-tabeller'!$H406)),AVERAGEIFS(VindIndeks_raw_20_small!$D:$D,VindIndeks_raw_20_small!$C:$C,'Info-tabeller'!AE$55,VindIndeks_raw_20_small!$A:$A,'Info-tabeller'!$I406,VindIndeks_raw_20_small!$B:$B,'Info-tabeller'!$H406),"")</f>
        <v/>
      </c>
      <c r="AF406" s="4">
        <f>IF(ISNUMBER(AVERAGEIFS(VindIndeks_raw_20_small!$D:$D,VindIndeks_raw_20_small!$C:$C,'Info-tabeller'!AF$55,VindIndeks_raw_20_small!$A:$A,'Info-tabeller'!$I406,VindIndeks_raw_20_small!$B:$B,'Info-tabeller'!$H406)),AVERAGEIFS(VindIndeks_raw_20_small!$D:$D,VindIndeks_raw_20_small!$C:$C,'Info-tabeller'!AF$55,VindIndeks_raw_20_small!$A:$A,'Info-tabeller'!$I406,VindIndeks_raw_20_small!$B:$B,'Info-tabeller'!$H406),"")</f>
        <v/>
      </c>
      <c r="AG406" s="4">
        <f>IF(ISNUMBER(AVERAGEIFS(VindIndeks_raw_20_small!$D:$D,VindIndeks_raw_20_small!$C:$C,'Info-tabeller'!AG$55,VindIndeks_raw_20_small!$A:$A,'Info-tabeller'!$I406,VindIndeks_raw_20_small!$B:$B,'Info-tabeller'!$H406)),AVERAGEIFS(VindIndeks_raw_20_small!$D:$D,VindIndeks_raw_20_small!$C:$C,'Info-tabeller'!AG$55,VindIndeks_raw_20_small!$A:$A,'Info-tabeller'!$I406,VindIndeks_raw_20_small!$B:$B,'Info-tabeller'!$H406),"")</f>
        <v/>
      </c>
      <c r="AH406" s="4">
        <f>IF(ISNUMBER(AVERAGEIFS(VindIndeks_raw_20_small!$D:$D,VindIndeks_raw_20_small!$C:$C,'Info-tabeller'!AH$55,VindIndeks_raw_20_small!$A:$A,'Info-tabeller'!$I406,VindIndeks_raw_20_small!$B:$B,'Info-tabeller'!$H406)),AVERAGEIFS(VindIndeks_raw_20_small!$D:$D,VindIndeks_raw_20_small!$C:$C,'Info-tabeller'!AH$55,VindIndeks_raw_20_small!$A:$A,'Info-tabeller'!$I406,VindIndeks_raw_20_small!$B:$B,'Info-tabeller'!$H406),"")</f>
        <v/>
      </c>
      <c r="AI406" s="4">
        <f>IF(ISNUMBER(AVERAGEIFS(VindIndeks_raw_20_small!$D:$D,VindIndeks_raw_20_small!$C:$C,'Info-tabeller'!AI$55,VindIndeks_raw_20_small!$A:$A,'Info-tabeller'!$I406,VindIndeks_raw_20_small!$B:$B,'Info-tabeller'!$H406)),AVERAGEIFS(VindIndeks_raw_20_small!$D:$D,VindIndeks_raw_20_small!$C:$C,'Info-tabeller'!AI$55,VindIndeks_raw_20_small!$A:$A,'Info-tabeller'!$I406,VindIndeks_raw_20_small!$B:$B,'Info-tabeller'!$H406),"")</f>
        <v/>
      </c>
      <c r="AJ406" s="4">
        <f>IF(ISNUMBER(AVERAGEIFS(VindIndeks_raw_20_small!$D:$D,VindIndeks_raw_20_small!$C:$C,'Info-tabeller'!AJ$55,VindIndeks_raw_20_small!$A:$A,'Info-tabeller'!$I406,VindIndeks_raw_20_small!$B:$B,'Info-tabeller'!$H406)),AVERAGEIFS(VindIndeks_raw_20_small!$D:$D,VindIndeks_raw_20_small!$C:$C,'Info-tabeller'!AJ$55,VindIndeks_raw_20_small!$A:$A,'Info-tabeller'!$I406,VindIndeks_raw_20_small!$B:$B,'Info-tabeller'!$H406),"")</f>
        <v/>
      </c>
      <c r="AK406" s="7">
        <f>IF(ISNUMBER(AVERAGE(AC406:AJ406)),AVERAGE(AC406:AJ406),"")</f>
        <v/>
      </c>
      <c r="AN406" s="17">
        <f>+AB406</f>
        <v/>
      </c>
      <c r="AO406" s="4">
        <f>IF(ISNUMBER(AVERAGEIFS(VindIndeks_raw_13!$D:$D,VindIndeks_raw_13!$C:$C,'Info-tabeller'!AO$55,VindIndeks_raw_13!$A:$A,'Info-tabeller'!$I406,VindIndeks_raw_13!$B:$B,'Info-tabeller'!$H406)),AVERAGEIFS(VindIndeks_raw_13!$D:$D,VindIndeks_raw_13!$C:$C,'Info-tabeller'!AO$55,VindIndeks_raw_13!$A:$A,'Info-tabeller'!$I406,VindIndeks_raw_13!$B:$B,'Info-tabeller'!$H406),"")</f>
        <v/>
      </c>
      <c r="AP406" s="4">
        <f>IF(ISNUMBER(AVERAGEIFS(VindIndeks_raw_13!$D:$D,VindIndeks_raw_13!$C:$C,'Info-tabeller'!AP$55,VindIndeks_raw_13!$A:$A,'Info-tabeller'!$I406,VindIndeks_raw_13!$B:$B,'Info-tabeller'!$H406)),AVERAGEIFS(VindIndeks_raw_13!$D:$D,VindIndeks_raw_13!$C:$C,'Info-tabeller'!AP$55,VindIndeks_raw_13!$A:$A,'Info-tabeller'!$I406,VindIndeks_raw_13!$B:$B,'Info-tabeller'!$H406),"")</f>
        <v/>
      </c>
      <c r="AQ406" s="4">
        <f>IF(ISNUMBER(AVERAGEIFS(VindIndeks_raw_13!$D:$D,VindIndeks_raw_13!$C:$C,'Info-tabeller'!AQ$55,VindIndeks_raw_13!$A:$A,'Info-tabeller'!$I406,VindIndeks_raw_13!$B:$B,'Info-tabeller'!$H406)),AVERAGEIFS(VindIndeks_raw_13!$D:$D,VindIndeks_raw_13!$C:$C,'Info-tabeller'!AQ$55,VindIndeks_raw_13!$A:$A,'Info-tabeller'!$I406,VindIndeks_raw_13!$B:$B,'Info-tabeller'!$H406),"")</f>
        <v/>
      </c>
      <c r="AR406" s="4">
        <f>IF(ISNUMBER(AVERAGEIFS(VindIndeks_raw_13!$D:$D,VindIndeks_raw_13!$C:$C,'Info-tabeller'!AR$55,VindIndeks_raw_13!$A:$A,'Info-tabeller'!$I406,VindIndeks_raw_13!$B:$B,'Info-tabeller'!$H406)),AVERAGEIFS(VindIndeks_raw_13!$D:$D,VindIndeks_raw_13!$C:$C,'Info-tabeller'!AR$55,VindIndeks_raw_13!$A:$A,'Info-tabeller'!$I406,VindIndeks_raw_13!$B:$B,'Info-tabeller'!$H406),"")</f>
        <v/>
      </c>
      <c r="AS406" s="4">
        <f>IF(ISNUMBER(AVERAGEIFS(VindIndeks_raw_13!$D:$D,VindIndeks_raw_13!$C:$C,'Info-tabeller'!AS$55,VindIndeks_raw_13!$A:$A,'Info-tabeller'!$I406,VindIndeks_raw_13!$B:$B,'Info-tabeller'!$H406)),AVERAGEIFS(VindIndeks_raw_13!$D:$D,VindIndeks_raw_13!$C:$C,'Info-tabeller'!AS$55,VindIndeks_raw_13!$A:$A,'Info-tabeller'!$I406,VindIndeks_raw_13!$B:$B,'Info-tabeller'!$H406),"")</f>
        <v/>
      </c>
      <c r="AT406" s="4">
        <f>IF(ISNUMBER(AVERAGEIFS(VindIndeks_raw_13!$D:$D,VindIndeks_raw_13!$C:$C,'Info-tabeller'!AT$55,VindIndeks_raw_13!$A:$A,'Info-tabeller'!$I406,VindIndeks_raw_13!$B:$B,'Info-tabeller'!$H406)),AVERAGEIFS(VindIndeks_raw_13!$D:$D,VindIndeks_raw_13!$C:$C,'Info-tabeller'!AT$55,VindIndeks_raw_13!$A:$A,'Info-tabeller'!$I406,VindIndeks_raw_13!$B:$B,'Info-tabeller'!$H406),"")</f>
        <v/>
      </c>
      <c r="AU406" s="4">
        <f>IF(ISNUMBER(AVERAGEIFS(VindIndeks_raw_13!$D:$D,VindIndeks_raw_13!$C:$C,'Info-tabeller'!AU$55,VindIndeks_raw_13!$A:$A,'Info-tabeller'!$I406,VindIndeks_raw_13!$B:$B,'Info-tabeller'!$H406)),AVERAGEIFS(VindIndeks_raw_13!$D:$D,VindIndeks_raw_13!$C:$C,'Info-tabeller'!AU$55,VindIndeks_raw_13!$A:$A,'Info-tabeller'!$I406,VindIndeks_raw_13!$B:$B,'Info-tabeller'!$H406),"")</f>
        <v/>
      </c>
      <c r="AV406" s="4">
        <f>IF(ISNUMBER(AVERAGEIFS(VindIndeks_raw_13!$D:$D,VindIndeks_raw_13!$C:$C,'Info-tabeller'!AV$55,VindIndeks_raw_13!$A:$A,'Info-tabeller'!$I406,VindIndeks_raw_13!$B:$B,'Info-tabeller'!$H406)),AVERAGEIFS(VindIndeks_raw_13!$D:$D,VindIndeks_raw_13!$C:$C,'Info-tabeller'!AV$55,VindIndeks_raw_13!$A:$A,'Info-tabeller'!$I406,VindIndeks_raw_13!$B:$B,'Info-tabeller'!$H406),"")</f>
        <v/>
      </c>
      <c r="AW406" s="5">
        <f>IF(ISNUMBER(AVERAGEIFS(VindIndeks_raw_13!$D:$D,VindIndeks_raw_13!$C:$C,'Info-tabeller'!AW$55,VindIndeks_raw_13!$A:$A,'Info-tabeller'!$I406,VindIndeks_raw_13!$B:$B,'Info-tabeller'!$H406)),AVERAGEIFS(VindIndeks_raw_13!$D:$D,VindIndeks_raw_13!$C:$C,'Info-tabeller'!AW$55,VindIndeks_raw_13!$A:$A,'Info-tabeller'!$I406,VindIndeks_raw_13!$B:$B,'Info-tabeller'!$H406),"")</f>
        <v/>
      </c>
      <c r="AX406" s="5">
        <f>IF(ISNUMBER(AVERAGEIFS(VindIndeks_raw_13!$D:$D,VindIndeks_raw_13!$C:$C,'Info-tabeller'!AX$55,VindIndeks_raw_13!$A:$A,'Info-tabeller'!$I406,VindIndeks_raw_13!$B:$B,'Info-tabeller'!$H406)),AVERAGEIFS(VindIndeks_raw_13!$D:$D,VindIndeks_raw_13!$C:$C,'Info-tabeller'!AX$55,VindIndeks_raw_13!$A:$A,'Info-tabeller'!$I406,VindIndeks_raw_13!$B:$B,'Info-tabeller'!$H406),"")</f>
        <v/>
      </c>
      <c r="AY406" s="5">
        <f>IF(ISNUMBER(AVERAGEIFS(VindIndeks_raw_13!$D:$D,VindIndeks_raw_13!$C:$C,'Info-tabeller'!AY$55,VindIndeks_raw_13!$A:$A,'Info-tabeller'!$I406,VindIndeks_raw_13!$B:$B,'Info-tabeller'!$H406)),AVERAGEIFS(VindIndeks_raw_13!$D:$D,VindIndeks_raw_13!$C:$C,'Info-tabeller'!AY$55,VindIndeks_raw_13!$A:$A,'Info-tabeller'!$I406,VindIndeks_raw_13!$B:$B,'Info-tabeller'!$H406),"")</f>
        <v/>
      </c>
      <c r="AZ406" s="7">
        <f>IF(ISNUMBER(AVERAGE(AO406:AV406)),AVERAGE(AO406:AV406),"")</f>
        <v/>
      </c>
      <c r="BA406" s="6">
        <f>IF(ISNUMBER(AVERAGE(AW406:AY406)),AVERAGE(AW406:AY406),"")</f>
        <v/>
      </c>
      <c r="BC406" s="17">
        <f>+AN406</f>
        <v/>
      </c>
      <c r="BD406" s="19">
        <f>+AC406/AO406</f>
        <v/>
      </c>
      <c r="BE406" s="19">
        <f>+AD406/AP406</f>
        <v/>
      </c>
      <c r="BF406" s="19">
        <f>+AE406/AQ406</f>
        <v/>
      </c>
      <c r="BG406" s="19">
        <f>+AF406/AR406</f>
        <v/>
      </c>
      <c r="BH406" s="19">
        <f>+AG406/AS406</f>
        <v/>
      </c>
      <c r="BI406" s="19">
        <f>+AH406/AT406</f>
        <v/>
      </c>
      <c r="BJ406" s="19">
        <f>+AI406/AU406</f>
        <v/>
      </c>
      <c r="BK406" s="19">
        <f>+AJ406/AV406</f>
        <v/>
      </c>
      <c r="BL406" s="19">
        <f>+AK406/AZ406</f>
        <v/>
      </c>
      <c r="BN406" s="19">
        <f>+J406/AO406</f>
        <v/>
      </c>
      <c r="BO406" s="19">
        <f>+K406/AP406</f>
        <v/>
      </c>
      <c r="BP406" s="19">
        <f>+L406/AQ406</f>
        <v/>
      </c>
      <c r="BQ406" s="19">
        <f>+M406/AR406</f>
        <v/>
      </c>
      <c r="BR406" s="19">
        <f>+N406/AS406</f>
        <v/>
      </c>
      <c r="BS406" s="19">
        <f>+O406/AT406</f>
        <v/>
      </c>
      <c r="BT406" s="19">
        <f>+P406/AU406</f>
        <v/>
      </c>
      <c r="BU406" s="19">
        <f>+Q406/AV406</f>
        <v/>
      </c>
      <c r="BV406" s="19">
        <f>+X406/AZ406</f>
        <v/>
      </c>
    </row>
    <row r="407" ht="15" customHeight="1">
      <c r="D407" s="53">
        <f>IF(AND($I407=YEAR(WindDenmark!$F$4)+D$100,$H407&lt;=MONTH(WindDenmark!$F$4)),1,0)</f>
        <v/>
      </c>
      <c r="E407" s="53">
        <f>IF(AND($I407=YEAR(WindDenmark!$F$4)+E$100,$H407&lt;=MONTH(WindDenmark!$F$4)),1,0)</f>
        <v/>
      </c>
      <c r="F407" s="53">
        <f>IF(AND(G407&lt;=WindDenmark!$F$4,I407&gt;YEAR(WindDenmark!$F$4)-11),1,0)</f>
        <v/>
      </c>
      <c r="G407" s="62">
        <f>DATE(I407,H407,1)</f>
        <v/>
      </c>
      <c r="H407" s="53">
        <f>+H395</f>
        <v/>
      </c>
      <c r="I407" s="53">
        <f>IF(H407=1,I406+1,I406)</f>
        <v/>
      </c>
      <c r="J407" s="4">
        <f>IF(ISNUMBER(AVERAGEIFS(VindIndeks_raw_20_large!$D:$D,VindIndeks_raw_20_large!$C:$C,'Info-tabeller'!J$55,VindIndeks_raw_20_large!$A:$A,'Info-tabeller'!$I407,VindIndeks_raw_20_large!$B:$B,'Info-tabeller'!$H407)),AVERAGEIFS(VindIndeks_raw_20_large!$D:$D,VindIndeks_raw_20_large!$C:$C,'Info-tabeller'!J$55,VindIndeks_raw_20_large!$A:$A,'Info-tabeller'!$I407,VindIndeks_raw_20_large!$B:$B,'Info-tabeller'!$H407),"")</f>
        <v/>
      </c>
      <c r="K407" s="4">
        <f>IF(ISNUMBER(AVERAGEIFS(VindIndeks_raw_20_large!$D:$D,VindIndeks_raw_20_large!$C:$C,'Info-tabeller'!K$55,VindIndeks_raw_20_large!$A:$A,'Info-tabeller'!$I407,VindIndeks_raw_20_large!$B:$B,'Info-tabeller'!$H407)),AVERAGEIFS(VindIndeks_raw_20_large!$D:$D,VindIndeks_raw_20_large!$C:$C,'Info-tabeller'!K$55,VindIndeks_raw_20_large!$A:$A,'Info-tabeller'!$I407,VindIndeks_raw_20_large!$B:$B,'Info-tabeller'!$H407),"")</f>
        <v/>
      </c>
      <c r="L407" s="4">
        <f>IF(ISNUMBER(AVERAGEIFS(VindIndeks_raw_20_large!$D:$D,VindIndeks_raw_20_large!$C:$C,'Info-tabeller'!L$55,VindIndeks_raw_20_large!$A:$A,'Info-tabeller'!$I407,VindIndeks_raw_20_large!$B:$B,'Info-tabeller'!$H407)),AVERAGEIFS(VindIndeks_raw_20_large!$D:$D,VindIndeks_raw_20_large!$C:$C,'Info-tabeller'!L$55,VindIndeks_raw_20_large!$A:$A,'Info-tabeller'!$I407,VindIndeks_raw_20_large!$B:$B,'Info-tabeller'!$H407),"")</f>
        <v/>
      </c>
      <c r="M407" s="4">
        <f>IF(ISNUMBER(AVERAGEIFS(VindIndeks_raw_20_large!$D:$D,VindIndeks_raw_20_large!$C:$C,'Info-tabeller'!M$55,VindIndeks_raw_20_large!$A:$A,'Info-tabeller'!$I407,VindIndeks_raw_20_large!$B:$B,'Info-tabeller'!$H407)),AVERAGEIFS(VindIndeks_raw_20_large!$D:$D,VindIndeks_raw_20_large!$C:$C,'Info-tabeller'!M$55,VindIndeks_raw_20_large!$A:$A,'Info-tabeller'!$I407,VindIndeks_raw_20_large!$B:$B,'Info-tabeller'!$H407),"")</f>
        <v/>
      </c>
      <c r="N407" s="4">
        <f>IF(ISNUMBER(AVERAGEIFS(VindIndeks_raw_20_large!$D:$D,VindIndeks_raw_20_large!$C:$C,'Info-tabeller'!N$55,VindIndeks_raw_20_large!$A:$A,'Info-tabeller'!$I407,VindIndeks_raw_20_large!$B:$B,'Info-tabeller'!$H407)),AVERAGEIFS(VindIndeks_raw_20_large!$D:$D,VindIndeks_raw_20_large!$C:$C,'Info-tabeller'!N$55,VindIndeks_raw_20_large!$A:$A,'Info-tabeller'!$I407,VindIndeks_raw_20_large!$B:$B,'Info-tabeller'!$H407),"")</f>
        <v/>
      </c>
      <c r="O407" s="4">
        <f>IF(ISNUMBER(AVERAGEIFS(VindIndeks_raw_20_large!$D:$D,VindIndeks_raw_20_large!$C:$C,'Info-tabeller'!O$55,VindIndeks_raw_20_large!$A:$A,'Info-tabeller'!$I407,VindIndeks_raw_20_large!$B:$B,'Info-tabeller'!$H407)),AVERAGEIFS(VindIndeks_raw_20_large!$D:$D,VindIndeks_raw_20_large!$C:$C,'Info-tabeller'!O$55,VindIndeks_raw_20_large!$A:$A,'Info-tabeller'!$I407,VindIndeks_raw_20_large!$B:$B,'Info-tabeller'!$H407),"")</f>
        <v/>
      </c>
      <c r="P407" s="4">
        <f>IF(ISNUMBER(AVERAGEIFS(VindIndeks_raw_20_large!$D:$D,VindIndeks_raw_20_large!$C:$C,'Info-tabeller'!P$55,VindIndeks_raw_20_large!$A:$A,'Info-tabeller'!$I407,VindIndeks_raw_20_large!$B:$B,'Info-tabeller'!$H407)),AVERAGEIFS(VindIndeks_raw_20_large!$D:$D,VindIndeks_raw_20_large!$C:$C,'Info-tabeller'!P$55,VindIndeks_raw_20_large!$A:$A,'Info-tabeller'!$I407,VindIndeks_raw_20_large!$B:$B,'Info-tabeller'!$H407),"")</f>
        <v/>
      </c>
      <c r="Q407" s="4">
        <f>IF(ISNUMBER(AVERAGEIFS(VindIndeks_raw_20_large!$D:$D,VindIndeks_raw_20_large!$C:$C,'Info-tabeller'!Q$55,VindIndeks_raw_20_large!$A:$A,'Info-tabeller'!$I407,VindIndeks_raw_20_large!$B:$B,'Info-tabeller'!$H407)),AVERAGEIFS(VindIndeks_raw_20_large!$D:$D,VindIndeks_raw_20_large!$C:$C,'Info-tabeller'!Q$55,VindIndeks_raw_20_large!$A:$A,'Info-tabeller'!$I407,VindIndeks_raw_20_large!$B:$B,'Info-tabeller'!$H407),"")</f>
        <v/>
      </c>
      <c r="R407" s="5">
        <f>IF(ISNUMBER(AVERAGEIFS(VindIndeks_raw_20_large!$D:$D,VindIndeks_raw_20_large!$C:$C,'Info-tabeller'!R$55,VindIndeks_raw_20_large!$A:$A,'Info-tabeller'!$I407,VindIndeks_raw_20_large!$B:$B,'Info-tabeller'!$H407)),AVERAGEIFS(VindIndeks_raw_20_large!$D:$D,VindIndeks_raw_20_large!$C:$C,'Info-tabeller'!R$55,VindIndeks_raw_20_large!$A:$A,'Info-tabeller'!$I407,VindIndeks_raw_20_large!$B:$B,'Info-tabeller'!$H407),"")</f>
        <v/>
      </c>
      <c r="S407" s="5">
        <f>IF(ISNUMBER(AVERAGEIFS(VindIndeks_raw_20_large!$D:$D,VindIndeks_raw_20_large!$C:$C,'Info-tabeller'!S$55,VindIndeks_raw_20_large!$A:$A,'Info-tabeller'!$I407,VindIndeks_raw_20_large!$B:$B,'Info-tabeller'!$H407)),AVERAGEIFS(VindIndeks_raw_20_large!$D:$D,VindIndeks_raw_20_large!$C:$C,'Info-tabeller'!S$55,VindIndeks_raw_20_large!$A:$A,'Info-tabeller'!$I407,VindIndeks_raw_20_large!$B:$B,'Info-tabeller'!$H407),"")</f>
        <v/>
      </c>
      <c r="T407" s="5">
        <f>IF(ISNUMBER(AVERAGEIFS(VindIndeks_raw_20_large!$D:$D,VindIndeks_raw_20_large!$C:$C,'Info-tabeller'!T$55,VindIndeks_raw_20_large!$A:$A,'Info-tabeller'!$I407,VindIndeks_raw_20_large!$B:$B,'Info-tabeller'!$H407)),AVERAGEIFS(VindIndeks_raw_20_large!$D:$D,VindIndeks_raw_20_large!$C:$C,'Info-tabeller'!T$55,VindIndeks_raw_20_large!$A:$A,'Info-tabeller'!$I407,VindIndeks_raw_20_large!$B:$B,'Info-tabeller'!$H407),"")</f>
        <v/>
      </c>
      <c r="U407" s="5">
        <f>IF(ISNUMBER(AVERAGEIFS(VindIndeks_raw_20_large!$D:$D,VindIndeks_raw_20_large!$C:$C,'Info-tabeller'!U$55,VindIndeks_raw_20_large!$A:$A,'Info-tabeller'!$I407,VindIndeks_raw_20_large!$B:$B,'Info-tabeller'!$H407)),AVERAGEIFS(VindIndeks_raw_20_large!$D:$D,VindIndeks_raw_20_large!$C:$C,'Info-tabeller'!U$55,VindIndeks_raw_20_large!$A:$A,'Info-tabeller'!$I407,VindIndeks_raw_20_large!$B:$B,'Info-tabeller'!$H407),"")</f>
        <v/>
      </c>
      <c r="V407" s="5">
        <f>IF(ISNUMBER(AVERAGEIFS(VindIndeks_raw_20_large!$D:$D,VindIndeks_raw_20_large!$C:$C,'Info-tabeller'!V$55,VindIndeks_raw_20_large!$A:$A,'Info-tabeller'!$I407,VindIndeks_raw_20_large!$B:$B,'Info-tabeller'!$H407)),AVERAGEIFS(VindIndeks_raw_20_large!$D:$D,VindIndeks_raw_20_large!$C:$C,'Info-tabeller'!V$55,VindIndeks_raw_20_large!$A:$A,'Info-tabeller'!$I407,VindIndeks_raw_20_large!$B:$B,'Info-tabeller'!$H407),"")</f>
        <v/>
      </c>
      <c r="W407" s="5">
        <f>IF(ISNUMBER(AVERAGEIFS(VindIndeks_raw_20_large!$D:$D,VindIndeks_raw_20_large!$C:$C,'Info-tabeller'!W$55,VindIndeks_raw_20_large!$A:$A,'Info-tabeller'!$I407,VindIndeks_raw_20_large!$B:$B,'Info-tabeller'!$H407)),AVERAGEIFS(VindIndeks_raw_20_large!$D:$D,VindIndeks_raw_20_large!$C:$C,'Info-tabeller'!W$55,VindIndeks_raw_20_large!$A:$A,'Info-tabeller'!$I407,VindIndeks_raw_20_large!$B:$B,'Info-tabeller'!$H407),"")</f>
        <v/>
      </c>
      <c r="X407" s="7">
        <f>IF(ISNUMBER(AVERAGE(J407:Q407)),AVERAGE(J407:Q407),"")</f>
        <v/>
      </c>
      <c r="Y407" s="6">
        <f>IF(ISNUMBER(AVERAGE(R407:W407)),AVERAGE(R407:W407),"")</f>
        <v/>
      </c>
      <c r="AB407" s="16">
        <f>+G407</f>
        <v/>
      </c>
      <c r="AC407" s="4">
        <f>IF(ISNUMBER(AVERAGEIFS(VindIndeks_raw_20_small!$D:$D,VindIndeks_raw_20_small!$C:$C,'Info-tabeller'!AC$55,VindIndeks_raw_20_small!$A:$A,'Info-tabeller'!$I407,VindIndeks_raw_20_small!$B:$B,'Info-tabeller'!$H407)),AVERAGEIFS(VindIndeks_raw_20_small!$D:$D,VindIndeks_raw_20_small!$C:$C,'Info-tabeller'!AC$55,VindIndeks_raw_20_small!$A:$A,'Info-tabeller'!$I407,VindIndeks_raw_20_small!$B:$B,'Info-tabeller'!$H407),"")</f>
        <v/>
      </c>
      <c r="AD407" s="4">
        <f>IF(ISNUMBER(AVERAGEIFS(VindIndeks_raw_20_small!$D:$D,VindIndeks_raw_20_small!$C:$C,'Info-tabeller'!AD$55,VindIndeks_raw_20_small!$A:$A,'Info-tabeller'!$I407,VindIndeks_raw_20_small!$B:$B,'Info-tabeller'!$H407)),AVERAGEIFS(VindIndeks_raw_20_small!$D:$D,VindIndeks_raw_20_small!$C:$C,'Info-tabeller'!AD$55,VindIndeks_raw_20_small!$A:$A,'Info-tabeller'!$I407,VindIndeks_raw_20_small!$B:$B,'Info-tabeller'!$H407),"")</f>
        <v/>
      </c>
      <c r="AE407" s="4">
        <f>IF(ISNUMBER(AVERAGEIFS(VindIndeks_raw_20_small!$D:$D,VindIndeks_raw_20_small!$C:$C,'Info-tabeller'!AE$55,VindIndeks_raw_20_small!$A:$A,'Info-tabeller'!$I407,VindIndeks_raw_20_small!$B:$B,'Info-tabeller'!$H407)),AVERAGEIFS(VindIndeks_raw_20_small!$D:$D,VindIndeks_raw_20_small!$C:$C,'Info-tabeller'!AE$55,VindIndeks_raw_20_small!$A:$A,'Info-tabeller'!$I407,VindIndeks_raw_20_small!$B:$B,'Info-tabeller'!$H407),"")</f>
        <v/>
      </c>
      <c r="AF407" s="4">
        <f>IF(ISNUMBER(AVERAGEIFS(VindIndeks_raw_20_small!$D:$D,VindIndeks_raw_20_small!$C:$C,'Info-tabeller'!AF$55,VindIndeks_raw_20_small!$A:$A,'Info-tabeller'!$I407,VindIndeks_raw_20_small!$B:$B,'Info-tabeller'!$H407)),AVERAGEIFS(VindIndeks_raw_20_small!$D:$D,VindIndeks_raw_20_small!$C:$C,'Info-tabeller'!AF$55,VindIndeks_raw_20_small!$A:$A,'Info-tabeller'!$I407,VindIndeks_raw_20_small!$B:$B,'Info-tabeller'!$H407),"")</f>
        <v/>
      </c>
      <c r="AG407" s="4">
        <f>IF(ISNUMBER(AVERAGEIFS(VindIndeks_raw_20_small!$D:$D,VindIndeks_raw_20_small!$C:$C,'Info-tabeller'!AG$55,VindIndeks_raw_20_small!$A:$A,'Info-tabeller'!$I407,VindIndeks_raw_20_small!$B:$B,'Info-tabeller'!$H407)),AVERAGEIFS(VindIndeks_raw_20_small!$D:$D,VindIndeks_raw_20_small!$C:$C,'Info-tabeller'!AG$55,VindIndeks_raw_20_small!$A:$A,'Info-tabeller'!$I407,VindIndeks_raw_20_small!$B:$B,'Info-tabeller'!$H407),"")</f>
        <v/>
      </c>
      <c r="AH407" s="4">
        <f>IF(ISNUMBER(AVERAGEIFS(VindIndeks_raw_20_small!$D:$D,VindIndeks_raw_20_small!$C:$C,'Info-tabeller'!AH$55,VindIndeks_raw_20_small!$A:$A,'Info-tabeller'!$I407,VindIndeks_raw_20_small!$B:$B,'Info-tabeller'!$H407)),AVERAGEIFS(VindIndeks_raw_20_small!$D:$D,VindIndeks_raw_20_small!$C:$C,'Info-tabeller'!AH$55,VindIndeks_raw_20_small!$A:$A,'Info-tabeller'!$I407,VindIndeks_raw_20_small!$B:$B,'Info-tabeller'!$H407),"")</f>
        <v/>
      </c>
      <c r="AI407" s="4">
        <f>IF(ISNUMBER(AVERAGEIFS(VindIndeks_raw_20_small!$D:$D,VindIndeks_raw_20_small!$C:$C,'Info-tabeller'!AI$55,VindIndeks_raw_20_small!$A:$A,'Info-tabeller'!$I407,VindIndeks_raw_20_small!$B:$B,'Info-tabeller'!$H407)),AVERAGEIFS(VindIndeks_raw_20_small!$D:$D,VindIndeks_raw_20_small!$C:$C,'Info-tabeller'!AI$55,VindIndeks_raw_20_small!$A:$A,'Info-tabeller'!$I407,VindIndeks_raw_20_small!$B:$B,'Info-tabeller'!$H407),"")</f>
        <v/>
      </c>
      <c r="AJ407" s="4">
        <f>IF(ISNUMBER(AVERAGEIFS(VindIndeks_raw_20_small!$D:$D,VindIndeks_raw_20_small!$C:$C,'Info-tabeller'!AJ$55,VindIndeks_raw_20_small!$A:$A,'Info-tabeller'!$I407,VindIndeks_raw_20_small!$B:$B,'Info-tabeller'!$H407)),AVERAGEIFS(VindIndeks_raw_20_small!$D:$D,VindIndeks_raw_20_small!$C:$C,'Info-tabeller'!AJ$55,VindIndeks_raw_20_small!$A:$A,'Info-tabeller'!$I407,VindIndeks_raw_20_small!$B:$B,'Info-tabeller'!$H407),"")</f>
        <v/>
      </c>
      <c r="AK407" s="7">
        <f>IF(ISNUMBER(AVERAGE(AC407:AJ407)),AVERAGE(AC407:AJ407),"")</f>
        <v/>
      </c>
      <c r="AN407" s="17">
        <f>+AB407</f>
        <v/>
      </c>
      <c r="AO407" s="4">
        <f>IF(ISNUMBER(AVERAGEIFS(VindIndeks_raw_13!$D:$D,VindIndeks_raw_13!$C:$C,'Info-tabeller'!AO$55,VindIndeks_raw_13!$A:$A,'Info-tabeller'!$I407,VindIndeks_raw_13!$B:$B,'Info-tabeller'!$H407)),AVERAGEIFS(VindIndeks_raw_13!$D:$D,VindIndeks_raw_13!$C:$C,'Info-tabeller'!AO$55,VindIndeks_raw_13!$A:$A,'Info-tabeller'!$I407,VindIndeks_raw_13!$B:$B,'Info-tabeller'!$H407),"")</f>
        <v/>
      </c>
      <c r="AP407" s="4">
        <f>IF(ISNUMBER(AVERAGEIFS(VindIndeks_raw_13!$D:$D,VindIndeks_raw_13!$C:$C,'Info-tabeller'!AP$55,VindIndeks_raw_13!$A:$A,'Info-tabeller'!$I407,VindIndeks_raw_13!$B:$B,'Info-tabeller'!$H407)),AVERAGEIFS(VindIndeks_raw_13!$D:$D,VindIndeks_raw_13!$C:$C,'Info-tabeller'!AP$55,VindIndeks_raw_13!$A:$A,'Info-tabeller'!$I407,VindIndeks_raw_13!$B:$B,'Info-tabeller'!$H407),"")</f>
        <v/>
      </c>
      <c r="AQ407" s="4">
        <f>IF(ISNUMBER(AVERAGEIFS(VindIndeks_raw_13!$D:$D,VindIndeks_raw_13!$C:$C,'Info-tabeller'!AQ$55,VindIndeks_raw_13!$A:$A,'Info-tabeller'!$I407,VindIndeks_raw_13!$B:$B,'Info-tabeller'!$H407)),AVERAGEIFS(VindIndeks_raw_13!$D:$D,VindIndeks_raw_13!$C:$C,'Info-tabeller'!AQ$55,VindIndeks_raw_13!$A:$A,'Info-tabeller'!$I407,VindIndeks_raw_13!$B:$B,'Info-tabeller'!$H407),"")</f>
        <v/>
      </c>
      <c r="AR407" s="4">
        <f>IF(ISNUMBER(AVERAGEIFS(VindIndeks_raw_13!$D:$D,VindIndeks_raw_13!$C:$C,'Info-tabeller'!AR$55,VindIndeks_raw_13!$A:$A,'Info-tabeller'!$I407,VindIndeks_raw_13!$B:$B,'Info-tabeller'!$H407)),AVERAGEIFS(VindIndeks_raw_13!$D:$D,VindIndeks_raw_13!$C:$C,'Info-tabeller'!AR$55,VindIndeks_raw_13!$A:$A,'Info-tabeller'!$I407,VindIndeks_raw_13!$B:$B,'Info-tabeller'!$H407),"")</f>
        <v/>
      </c>
      <c r="AS407" s="4">
        <f>IF(ISNUMBER(AVERAGEIFS(VindIndeks_raw_13!$D:$D,VindIndeks_raw_13!$C:$C,'Info-tabeller'!AS$55,VindIndeks_raw_13!$A:$A,'Info-tabeller'!$I407,VindIndeks_raw_13!$B:$B,'Info-tabeller'!$H407)),AVERAGEIFS(VindIndeks_raw_13!$D:$D,VindIndeks_raw_13!$C:$C,'Info-tabeller'!AS$55,VindIndeks_raw_13!$A:$A,'Info-tabeller'!$I407,VindIndeks_raw_13!$B:$B,'Info-tabeller'!$H407),"")</f>
        <v/>
      </c>
      <c r="AT407" s="4">
        <f>IF(ISNUMBER(AVERAGEIFS(VindIndeks_raw_13!$D:$D,VindIndeks_raw_13!$C:$C,'Info-tabeller'!AT$55,VindIndeks_raw_13!$A:$A,'Info-tabeller'!$I407,VindIndeks_raw_13!$B:$B,'Info-tabeller'!$H407)),AVERAGEIFS(VindIndeks_raw_13!$D:$D,VindIndeks_raw_13!$C:$C,'Info-tabeller'!AT$55,VindIndeks_raw_13!$A:$A,'Info-tabeller'!$I407,VindIndeks_raw_13!$B:$B,'Info-tabeller'!$H407),"")</f>
        <v/>
      </c>
      <c r="AU407" s="4">
        <f>IF(ISNUMBER(AVERAGEIFS(VindIndeks_raw_13!$D:$D,VindIndeks_raw_13!$C:$C,'Info-tabeller'!AU$55,VindIndeks_raw_13!$A:$A,'Info-tabeller'!$I407,VindIndeks_raw_13!$B:$B,'Info-tabeller'!$H407)),AVERAGEIFS(VindIndeks_raw_13!$D:$D,VindIndeks_raw_13!$C:$C,'Info-tabeller'!AU$55,VindIndeks_raw_13!$A:$A,'Info-tabeller'!$I407,VindIndeks_raw_13!$B:$B,'Info-tabeller'!$H407),"")</f>
        <v/>
      </c>
      <c r="AV407" s="4">
        <f>IF(ISNUMBER(AVERAGEIFS(VindIndeks_raw_13!$D:$D,VindIndeks_raw_13!$C:$C,'Info-tabeller'!AV$55,VindIndeks_raw_13!$A:$A,'Info-tabeller'!$I407,VindIndeks_raw_13!$B:$B,'Info-tabeller'!$H407)),AVERAGEIFS(VindIndeks_raw_13!$D:$D,VindIndeks_raw_13!$C:$C,'Info-tabeller'!AV$55,VindIndeks_raw_13!$A:$A,'Info-tabeller'!$I407,VindIndeks_raw_13!$B:$B,'Info-tabeller'!$H407),"")</f>
        <v/>
      </c>
      <c r="AW407" s="5">
        <f>IF(ISNUMBER(AVERAGEIFS(VindIndeks_raw_13!$D:$D,VindIndeks_raw_13!$C:$C,'Info-tabeller'!AW$55,VindIndeks_raw_13!$A:$A,'Info-tabeller'!$I407,VindIndeks_raw_13!$B:$B,'Info-tabeller'!$H407)),AVERAGEIFS(VindIndeks_raw_13!$D:$D,VindIndeks_raw_13!$C:$C,'Info-tabeller'!AW$55,VindIndeks_raw_13!$A:$A,'Info-tabeller'!$I407,VindIndeks_raw_13!$B:$B,'Info-tabeller'!$H407),"")</f>
        <v/>
      </c>
      <c r="AX407" s="5">
        <f>IF(ISNUMBER(AVERAGEIFS(VindIndeks_raw_13!$D:$D,VindIndeks_raw_13!$C:$C,'Info-tabeller'!AX$55,VindIndeks_raw_13!$A:$A,'Info-tabeller'!$I407,VindIndeks_raw_13!$B:$B,'Info-tabeller'!$H407)),AVERAGEIFS(VindIndeks_raw_13!$D:$D,VindIndeks_raw_13!$C:$C,'Info-tabeller'!AX$55,VindIndeks_raw_13!$A:$A,'Info-tabeller'!$I407,VindIndeks_raw_13!$B:$B,'Info-tabeller'!$H407),"")</f>
        <v/>
      </c>
      <c r="AY407" s="5">
        <f>IF(ISNUMBER(AVERAGEIFS(VindIndeks_raw_13!$D:$D,VindIndeks_raw_13!$C:$C,'Info-tabeller'!AY$55,VindIndeks_raw_13!$A:$A,'Info-tabeller'!$I407,VindIndeks_raw_13!$B:$B,'Info-tabeller'!$H407)),AVERAGEIFS(VindIndeks_raw_13!$D:$D,VindIndeks_raw_13!$C:$C,'Info-tabeller'!AY$55,VindIndeks_raw_13!$A:$A,'Info-tabeller'!$I407,VindIndeks_raw_13!$B:$B,'Info-tabeller'!$H407),"")</f>
        <v/>
      </c>
      <c r="AZ407" s="7">
        <f>IF(ISNUMBER(AVERAGE(AO407:AV407)),AVERAGE(AO407:AV407),"")</f>
        <v/>
      </c>
      <c r="BA407" s="6">
        <f>IF(ISNUMBER(AVERAGE(AW407:AY407)),AVERAGE(AW407:AY407),"")</f>
        <v/>
      </c>
      <c r="BC407" s="17">
        <f>+AN407</f>
        <v/>
      </c>
      <c r="BD407" s="19">
        <f>+AC407/AO407</f>
        <v/>
      </c>
      <c r="BE407" s="19">
        <f>+AD407/AP407</f>
        <v/>
      </c>
      <c r="BF407" s="19">
        <f>+AE407/AQ407</f>
        <v/>
      </c>
      <c r="BG407" s="19">
        <f>+AF407/AR407</f>
        <v/>
      </c>
      <c r="BH407" s="19">
        <f>+AG407/AS407</f>
        <v/>
      </c>
      <c r="BI407" s="19">
        <f>+AH407/AT407</f>
        <v/>
      </c>
      <c r="BJ407" s="19">
        <f>+AI407/AU407</f>
        <v/>
      </c>
      <c r="BK407" s="19">
        <f>+AJ407/AV407</f>
        <v/>
      </c>
      <c r="BL407" s="19">
        <f>+AK407/AZ407</f>
        <v/>
      </c>
      <c r="BN407" s="19">
        <f>+J407/AO407</f>
        <v/>
      </c>
      <c r="BO407" s="19">
        <f>+K407/AP407</f>
        <v/>
      </c>
      <c r="BP407" s="19">
        <f>+L407/AQ407</f>
        <v/>
      </c>
      <c r="BQ407" s="19">
        <f>+M407/AR407</f>
        <v/>
      </c>
      <c r="BR407" s="19">
        <f>+N407/AS407</f>
        <v/>
      </c>
      <c r="BS407" s="19">
        <f>+O407/AT407</f>
        <v/>
      </c>
      <c r="BT407" s="19">
        <f>+P407/AU407</f>
        <v/>
      </c>
      <c r="BU407" s="19">
        <f>+Q407/AV407</f>
        <v/>
      </c>
      <c r="BV407" s="19">
        <f>+X407/AZ407</f>
        <v/>
      </c>
    </row>
    <row r="408" ht="15" customHeight="1">
      <c r="D408" s="53">
        <f>IF(AND($I408=YEAR(WindDenmark!$F$4)+D$100,$H408&lt;=MONTH(WindDenmark!$F$4)),1,0)</f>
        <v/>
      </c>
      <c r="E408" s="53">
        <f>IF(AND($I408=YEAR(WindDenmark!$F$4)+E$100,$H408&lt;=MONTH(WindDenmark!$F$4)),1,0)</f>
        <v/>
      </c>
      <c r="F408" s="53">
        <f>IF(AND(G408&lt;=WindDenmark!$F$4,I408&gt;YEAR(WindDenmark!$F$4)-11),1,0)</f>
        <v/>
      </c>
      <c r="G408" s="62">
        <f>DATE(I408,H408,1)</f>
        <v/>
      </c>
      <c r="H408" s="53">
        <f>+H396</f>
        <v/>
      </c>
      <c r="I408" s="53">
        <f>IF(H408=1,I407+1,I407)</f>
        <v/>
      </c>
      <c r="J408" s="4">
        <f>IF(ISNUMBER(AVERAGEIFS(VindIndeks_raw_20_large!$D:$D,VindIndeks_raw_20_large!$C:$C,'Info-tabeller'!J$55,VindIndeks_raw_20_large!$A:$A,'Info-tabeller'!$I408,VindIndeks_raw_20_large!$B:$B,'Info-tabeller'!$H408)),AVERAGEIFS(VindIndeks_raw_20_large!$D:$D,VindIndeks_raw_20_large!$C:$C,'Info-tabeller'!J$55,VindIndeks_raw_20_large!$A:$A,'Info-tabeller'!$I408,VindIndeks_raw_20_large!$B:$B,'Info-tabeller'!$H408),"")</f>
        <v/>
      </c>
      <c r="K408" s="4">
        <f>IF(ISNUMBER(AVERAGEIFS(VindIndeks_raw_20_large!$D:$D,VindIndeks_raw_20_large!$C:$C,'Info-tabeller'!K$55,VindIndeks_raw_20_large!$A:$A,'Info-tabeller'!$I408,VindIndeks_raw_20_large!$B:$B,'Info-tabeller'!$H408)),AVERAGEIFS(VindIndeks_raw_20_large!$D:$D,VindIndeks_raw_20_large!$C:$C,'Info-tabeller'!K$55,VindIndeks_raw_20_large!$A:$A,'Info-tabeller'!$I408,VindIndeks_raw_20_large!$B:$B,'Info-tabeller'!$H408),"")</f>
        <v/>
      </c>
      <c r="L408" s="4">
        <f>IF(ISNUMBER(AVERAGEIFS(VindIndeks_raw_20_large!$D:$D,VindIndeks_raw_20_large!$C:$C,'Info-tabeller'!L$55,VindIndeks_raw_20_large!$A:$A,'Info-tabeller'!$I408,VindIndeks_raw_20_large!$B:$B,'Info-tabeller'!$H408)),AVERAGEIFS(VindIndeks_raw_20_large!$D:$D,VindIndeks_raw_20_large!$C:$C,'Info-tabeller'!L$55,VindIndeks_raw_20_large!$A:$A,'Info-tabeller'!$I408,VindIndeks_raw_20_large!$B:$B,'Info-tabeller'!$H408),"")</f>
        <v/>
      </c>
      <c r="M408" s="4">
        <f>IF(ISNUMBER(AVERAGEIFS(VindIndeks_raw_20_large!$D:$D,VindIndeks_raw_20_large!$C:$C,'Info-tabeller'!M$55,VindIndeks_raw_20_large!$A:$A,'Info-tabeller'!$I408,VindIndeks_raw_20_large!$B:$B,'Info-tabeller'!$H408)),AVERAGEIFS(VindIndeks_raw_20_large!$D:$D,VindIndeks_raw_20_large!$C:$C,'Info-tabeller'!M$55,VindIndeks_raw_20_large!$A:$A,'Info-tabeller'!$I408,VindIndeks_raw_20_large!$B:$B,'Info-tabeller'!$H408),"")</f>
        <v/>
      </c>
      <c r="N408" s="4">
        <f>IF(ISNUMBER(AVERAGEIFS(VindIndeks_raw_20_large!$D:$D,VindIndeks_raw_20_large!$C:$C,'Info-tabeller'!N$55,VindIndeks_raw_20_large!$A:$A,'Info-tabeller'!$I408,VindIndeks_raw_20_large!$B:$B,'Info-tabeller'!$H408)),AVERAGEIFS(VindIndeks_raw_20_large!$D:$D,VindIndeks_raw_20_large!$C:$C,'Info-tabeller'!N$55,VindIndeks_raw_20_large!$A:$A,'Info-tabeller'!$I408,VindIndeks_raw_20_large!$B:$B,'Info-tabeller'!$H408),"")</f>
        <v/>
      </c>
      <c r="O408" s="4">
        <f>IF(ISNUMBER(AVERAGEIFS(VindIndeks_raw_20_large!$D:$D,VindIndeks_raw_20_large!$C:$C,'Info-tabeller'!O$55,VindIndeks_raw_20_large!$A:$A,'Info-tabeller'!$I408,VindIndeks_raw_20_large!$B:$B,'Info-tabeller'!$H408)),AVERAGEIFS(VindIndeks_raw_20_large!$D:$D,VindIndeks_raw_20_large!$C:$C,'Info-tabeller'!O$55,VindIndeks_raw_20_large!$A:$A,'Info-tabeller'!$I408,VindIndeks_raw_20_large!$B:$B,'Info-tabeller'!$H408),"")</f>
        <v/>
      </c>
      <c r="P408" s="4">
        <f>IF(ISNUMBER(AVERAGEIFS(VindIndeks_raw_20_large!$D:$D,VindIndeks_raw_20_large!$C:$C,'Info-tabeller'!P$55,VindIndeks_raw_20_large!$A:$A,'Info-tabeller'!$I408,VindIndeks_raw_20_large!$B:$B,'Info-tabeller'!$H408)),AVERAGEIFS(VindIndeks_raw_20_large!$D:$D,VindIndeks_raw_20_large!$C:$C,'Info-tabeller'!P$55,VindIndeks_raw_20_large!$A:$A,'Info-tabeller'!$I408,VindIndeks_raw_20_large!$B:$B,'Info-tabeller'!$H408),"")</f>
        <v/>
      </c>
      <c r="Q408" s="4">
        <f>IF(ISNUMBER(AVERAGEIFS(VindIndeks_raw_20_large!$D:$D,VindIndeks_raw_20_large!$C:$C,'Info-tabeller'!Q$55,VindIndeks_raw_20_large!$A:$A,'Info-tabeller'!$I408,VindIndeks_raw_20_large!$B:$B,'Info-tabeller'!$H408)),AVERAGEIFS(VindIndeks_raw_20_large!$D:$D,VindIndeks_raw_20_large!$C:$C,'Info-tabeller'!Q$55,VindIndeks_raw_20_large!$A:$A,'Info-tabeller'!$I408,VindIndeks_raw_20_large!$B:$B,'Info-tabeller'!$H408),"")</f>
        <v/>
      </c>
      <c r="R408" s="5">
        <f>IF(ISNUMBER(AVERAGEIFS(VindIndeks_raw_20_large!$D:$D,VindIndeks_raw_20_large!$C:$C,'Info-tabeller'!R$55,VindIndeks_raw_20_large!$A:$A,'Info-tabeller'!$I408,VindIndeks_raw_20_large!$B:$B,'Info-tabeller'!$H408)),AVERAGEIFS(VindIndeks_raw_20_large!$D:$D,VindIndeks_raw_20_large!$C:$C,'Info-tabeller'!R$55,VindIndeks_raw_20_large!$A:$A,'Info-tabeller'!$I408,VindIndeks_raw_20_large!$B:$B,'Info-tabeller'!$H408),"")</f>
        <v/>
      </c>
      <c r="S408" s="5">
        <f>IF(ISNUMBER(AVERAGEIFS(VindIndeks_raw_20_large!$D:$D,VindIndeks_raw_20_large!$C:$C,'Info-tabeller'!S$55,VindIndeks_raw_20_large!$A:$A,'Info-tabeller'!$I408,VindIndeks_raw_20_large!$B:$B,'Info-tabeller'!$H408)),AVERAGEIFS(VindIndeks_raw_20_large!$D:$D,VindIndeks_raw_20_large!$C:$C,'Info-tabeller'!S$55,VindIndeks_raw_20_large!$A:$A,'Info-tabeller'!$I408,VindIndeks_raw_20_large!$B:$B,'Info-tabeller'!$H408),"")</f>
        <v/>
      </c>
      <c r="T408" s="5">
        <f>IF(ISNUMBER(AVERAGEIFS(VindIndeks_raw_20_large!$D:$D,VindIndeks_raw_20_large!$C:$C,'Info-tabeller'!T$55,VindIndeks_raw_20_large!$A:$A,'Info-tabeller'!$I408,VindIndeks_raw_20_large!$B:$B,'Info-tabeller'!$H408)),AVERAGEIFS(VindIndeks_raw_20_large!$D:$D,VindIndeks_raw_20_large!$C:$C,'Info-tabeller'!T$55,VindIndeks_raw_20_large!$A:$A,'Info-tabeller'!$I408,VindIndeks_raw_20_large!$B:$B,'Info-tabeller'!$H408),"")</f>
        <v/>
      </c>
      <c r="U408" s="5">
        <f>IF(ISNUMBER(AVERAGEIFS(VindIndeks_raw_20_large!$D:$D,VindIndeks_raw_20_large!$C:$C,'Info-tabeller'!U$55,VindIndeks_raw_20_large!$A:$A,'Info-tabeller'!$I408,VindIndeks_raw_20_large!$B:$B,'Info-tabeller'!$H408)),AVERAGEIFS(VindIndeks_raw_20_large!$D:$D,VindIndeks_raw_20_large!$C:$C,'Info-tabeller'!U$55,VindIndeks_raw_20_large!$A:$A,'Info-tabeller'!$I408,VindIndeks_raw_20_large!$B:$B,'Info-tabeller'!$H408),"")</f>
        <v/>
      </c>
      <c r="V408" s="5">
        <f>IF(ISNUMBER(AVERAGEIFS(VindIndeks_raw_20_large!$D:$D,VindIndeks_raw_20_large!$C:$C,'Info-tabeller'!V$55,VindIndeks_raw_20_large!$A:$A,'Info-tabeller'!$I408,VindIndeks_raw_20_large!$B:$B,'Info-tabeller'!$H408)),AVERAGEIFS(VindIndeks_raw_20_large!$D:$D,VindIndeks_raw_20_large!$C:$C,'Info-tabeller'!V$55,VindIndeks_raw_20_large!$A:$A,'Info-tabeller'!$I408,VindIndeks_raw_20_large!$B:$B,'Info-tabeller'!$H408),"")</f>
        <v/>
      </c>
      <c r="W408" s="5">
        <f>IF(ISNUMBER(AVERAGEIFS(VindIndeks_raw_20_large!$D:$D,VindIndeks_raw_20_large!$C:$C,'Info-tabeller'!W$55,VindIndeks_raw_20_large!$A:$A,'Info-tabeller'!$I408,VindIndeks_raw_20_large!$B:$B,'Info-tabeller'!$H408)),AVERAGEIFS(VindIndeks_raw_20_large!$D:$D,VindIndeks_raw_20_large!$C:$C,'Info-tabeller'!W$55,VindIndeks_raw_20_large!$A:$A,'Info-tabeller'!$I408,VindIndeks_raw_20_large!$B:$B,'Info-tabeller'!$H408),"")</f>
        <v/>
      </c>
      <c r="X408" s="7">
        <f>IF(ISNUMBER(AVERAGE(J408:Q408)),AVERAGE(J408:Q408),"")</f>
        <v/>
      </c>
      <c r="Y408" s="6">
        <f>IF(ISNUMBER(AVERAGE(R408:W408)),AVERAGE(R408:W408),"")</f>
        <v/>
      </c>
      <c r="AB408" s="16">
        <f>+G408</f>
        <v/>
      </c>
      <c r="AC408" s="4">
        <f>IF(ISNUMBER(AVERAGEIFS(VindIndeks_raw_20_small!$D:$D,VindIndeks_raw_20_small!$C:$C,'Info-tabeller'!AC$55,VindIndeks_raw_20_small!$A:$A,'Info-tabeller'!$I408,VindIndeks_raw_20_small!$B:$B,'Info-tabeller'!$H408)),AVERAGEIFS(VindIndeks_raw_20_small!$D:$D,VindIndeks_raw_20_small!$C:$C,'Info-tabeller'!AC$55,VindIndeks_raw_20_small!$A:$A,'Info-tabeller'!$I408,VindIndeks_raw_20_small!$B:$B,'Info-tabeller'!$H408),"")</f>
        <v/>
      </c>
      <c r="AD408" s="4">
        <f>IF(ISNUMBER(AVERAGEIFS(VindIndeks_raw_20_small!$D:$D,VindIndeks_raw_20_small!$C:$C,'Info-tabeller'!AD$55,VindIndeks_raw_20_small!$A:$A,'Info-tabeller'!$I408,VindIndeks_raw_20_small!$B:$B,'Info-tabeller'!$H408)),AVERAGEIFS(VindIndeks_raw_20_small!$D:$D,VindIndeks_raw_20_small!$C:$C,'Info-tabeller'!AD$55,VindIndeks_raw_20_small!$A:$A,'Info-tabeller'!$I408,VindIndeks_raw_20_small!$B:$B,'Info-tabeller'!$H408),"")</f>
        <v/>
      </c>
      <c r="AE408" s="4">
        <f>IF(ISNUMBER(AVERAGEIFS(VindIndeks_raw_20_small!$D:$D,VindIndeks_raw_20_small!$C:$C,'Info-tabeller'!AE$55,VindIndeks_raw_20_small!$A:$A,'Info-tabeller'!$I408,VindIndeks_raw_20_small!$B:$B,'Info-tabeller'!$H408)),AVERAGEIFS(VindIndeks_raw_20_small!$D:$D,VindIndeks_raw_20_small!$C:$C,'Info-tabeller'!AE$55,VindIndeks_raw_20_small!$A:$A,'Info-tabeller'!$I408,VindIndeks_raw_20_small!$B:$B,'Info-tabeller'!$H408),"")</f>
        <v/>
      </c>
      <c r="AF408" s="4">
        <f>IF(ISNUMBER(AVERAGEIFS(VindIndeks_raw_20_small!$D:$D,VindIndeks_raw_20_small!$C:$C,'Info-tabeller'!AF$55,VindIndeks_raw_20_small!$A:$A,'Info-tabeller'!$I408,VindIndeks_raw_20_small!$B:$B,'Info-tabeller'!$H408)),AVERAGEIFS(VindIndeks_raw_20_small!$D:$D,VindIndeks_raw_20_small!$C:$C,'Info-tabeller'!AF$55,VindIndeks_raw_20_small!$A:$A,'Info-tabeller'!$I408,VindIndeks_raw_20_small!$B:$B,'Info-tabeller'!$H408),"")</f>
        <v/>
      </c>
      <c r="AG408" s="4">
        <f>IF(ISNUMBER(AVERAGEIFS(VindIndeks_raw_20_small!$D:$D,VindIndeks_raw_20_small!$C:$C,'Info-tabeller'!AG$55,VindIndeks_raw_20_small!$A:$A,'Info-tabeller'!$I408,VindIndeks_raw_20_small!$B:$B,'Info-tabeller'!$H408)),AVERAGEIFS(VindIndeks_raw_20_small!$D:$D,VindIndeks_raw_20_small!$C:$C,'Info-tabeller'!AG$55,VindIndeks_raw_20_small!$A:$A,'Info-tabeller'!$I408,VindIndeks_raw_20_small!$B:$B,'Info-tabeller'!$H408),"")</f>
        <v/>
      </c>
      <c r="AH408" s="4">
        <f>IF(ISNUMBER(AVERAGEIFS(VindIndeks_raw_20_small!$D:$D,VindIndeks_raw_20_small!$C:$C,'Info-tabeller'!AH$55,VindIndeks_raw_20_small!$A:$A,'Info-tabeller'!$I408,VindIndeks_raw_20_small!$B:$B,'Info-tabeller'!$H408)),AVERAGEIFS(VindIndeks_raw_20_small!$D:$D,VindIndeks_raw_20_small!$C:$C,'Info-tabeller'!AH$55,VindIndeks_raw_20_small!$A:$A,'Info-tabeller'!$I408,VindIndeks_raw_20_small!$B:$B,'Info-tabeller'!$H408),"")</f>
        <v/>
      </c>
      <c r="AI408" s="4">
        <f>IF(ISNUMBER(AVERAGEIFS(VindIndeks_raw_20_small!$D:$D,VindIndeks_raw_20_small!$C:$C,'Info-tabeller'!AI$55,VindIndeks_raw_20_small!$A:$A,'Info-tabeller'!$I408,VindIndeks_raw_20_small!$B:$B,'Info-tabeller'!$H408)),AVERAGEIFS(VindIndeks_raw_20_small!$D:$D,VindIndeks_raw_20_small!$C:$C,'Info-tabeller'!AI$55,VindIndeks_raw_20_small!$A:$A,'Info-tabeller'!$I408,VindIndeks_raw_20_small!$B:$B,'Info-tabeller'!$H408),"")</f>
        <v/>
      </c>
      <c r="AJ408" s="4">
        <f>IF(ISNUMBER(AVERAGEIFS(VindIndeks_raw_20_small!$D:$D,VindIndeks_raw_20_small!$C:$C,'Info-tabeller'!AJ$55,VindIndeks_raw_20_small!$A:$A,'Info-tabeller'!$I408,VindIndeks_raw_20_small!$B:$B,'Info-tabeller'!$H408)),AVERAGEIFS(VindIndeks_raw_20_small!$D:$D,VindIndeks_raw_20_small!$C:$C,'Info-tabeller'!AJ$55,VindIndeks_raw_20_small!$A:$A,'Info-tabeller'!$I408,VindIndeks_raw_20_small!$B:$B,'Info-tabeller'!$H408),"")</f>
        <v/>
      </c>
      <c r="AK408" s="7">
        <f>IF(ISNUMBER(AVERAGE(AC408:AJ408)),AVERAGE(AC408:AJ408),"")</f>
        <v/>
      </c>
      <c r="AN408" s="17">
        <f>+AB408</f>
        <v/>
      </c>
      <c r="AO408" s="4">
        <f>IF(ISNUMBER(AVERAGEIFS(VindIndeks_raw_13!$D:$D,VindIndeks_raw_13!$C:$C,'Info-tabeller'!AO$55,VindIndeks_raw_13!$A:$A,'Info-tabeller'!$I408,VindIndeks_raw_13!$B:$B,'Info-tabeller'!$H408)),AVERAGEIFS(VindIndeks_raw_13!$D:$D,VindIndeks_raw_13!$C:$C,'Info-tabeller'!AO$55,VindIndeks_raw_13!$A:$A,'Info-tabeller'!$I408,VindIndeks_raw_13!$B:$B,'Info-tabeller'!$H408),"")</f>
        <v/>
      </c>
      <c r="AP408" s="4">
        <f>IF(ISNUMBER(AVERAGEIFS(VindIndeks_raw_13!$D:$D,VindIndeks_raw_13!$C:$C,'Info-tabeller'!AP$55,VindIndeks_raw_13!$A:$A,'Info-tabeller'!$I408,VindIndeks_raw_13!$B:$B,'Info-tabeller'!$H408)),AVERAGEIFS(VindIndeks_raw_13!$D:$D,VindIndeks_raw_13!$C:$C,'Info-tabeller'!AP$55,VindIndeks_raw_13!$A:$A,'Info-tabeller'!$I408,VindIndeks_raw_13!$B:$B,'Info-tabeller'!$H408),"")</f>
        <v/>
      </c>
      <c r="AQ408" s="4">
        <f>IF(ISNUMBER(AVERAGEIFS(VindIndeks_raw_13!$D:$D,VindIndeks_raw_13!$C:$C,'Info-tabeller'!AQ$55,VindIndeks_raw_13!$A:$A,'Info-tabeller'!$I408,VindIndeks_raw_13!$B:$B,'Info-tabeller'!$H408)),AVERAGEIFS(VindIndeks_raw_13!$D:$D,VindIndeks_raw_13!$C:$C,'Info-tabeller'!AQ$55,VindIndeks_raw_13!$A:$A,'Info-tabeller'!$I408,VindIndeks_raw_13!$B:$B,'Info-tabeller'!$H408),"")</f>
        <v/>
      </c>
      <c r="AR408" s="4">
        <f>IF(ISNUMBER(AVERAGEIFS(VindIndeks_raw_13!$D:$D,VindIndeks_raw_13!$C:$C,'Info-tabeller'!AR$55,VindIndeks_raw_13!$A:$A,'Info-tabeller'!$I408,VindIndeks_raw_13!$B:$B,'Info-tabeller'!$H408)),AVERAGEIFS(VindIndeks_raw_13!$D:$D,VindIndeks_raw_13!$C:$C,'Info-tabeller'!AR$55,VindIndeks_raw_13!$A:$A,'Info-tabeller'!$I408,VindIndeks_raw_13!$B:$B,'Info-tabeller'!$H408),"")</f>
        <v/>
      </c>
      <c r="AS408" s="4">
        <f>IF(ISNUMBER(AVERAGEIFS(VindIndeks_raw_13!$D:$D,VindIndeks_raw_13!$C:$C,'Info-tabeller'!AS$55,VindIndeks_raw_13!$A:$A,'Info-tabeller'!$I408,VindIndeks_raw_13!$B:$B,'Info-tabeller'!$H408)),AVERAGEIFS(VindIndeks_raw_13!$D:$D,VindIndeks_raw_13!$C:$C,'Info-tabeller'!AS$55,VindIndeks_raw_13!$A:$A,'Info-tabeller'!$I408,VindIndeks_raw_13!$B:$B,'Info-tabeller'!$H408),"")</f>
        <v/>
      </c>
      <c r="AT408" s="4">
        <f>IF(ISNUMBER(AVERAGEIFS(VindIndeks_raw_13!$D:$D,VindIndeks_raw_13!$C:$C,'Info-tabeller'!AT$55,VindIndeks_raw_13!$A:$A,'Info-tabeller'!$I408,VindIndeks_raw_13!$B:$B,'Info-tabeller'!$H408)),AVERAGEIFS(VindIndeks_raw_13!$D:$D,VindIndeks_raw_13!$C:$C,'Info-tabeller'!AT$55,VindIndeks_raw_13!$A:$A,'Info-tabeller'!$I408,VindIndeks_raw_13!$B:$B,'Info-tabeller'!$H408),"")</f>
        <v/>
      </c>
      <c r="AU408" s="4">
        <f>IF(ISNUMBER(AVERAGEIFS(VindIndeks_raw_13!$D:$D,VindIndeks_raw_13!$C:$C,'Info-tabeller'!AU$55,VindIndeks_raw_13!$A:$A,'Info-tabeller'!$I408,VindIndeks_raw_13!$B:$B,'Info-tabeller'!$H408)),AVERAGEIFS(VindIndeks_raw_13!$D:$D,VindIndeks_raw_13!$C:$C,'Info-tabeller'!AU$55,VindIndeks_raw_13!$A:$A,'Info-tabeller'!$I408,VindIndeks_raw_13!$B:$B,'Info-tabeller'!$H408),"")</f>
        <v/>
      </c>
      <c r="AV408" s="4">
        <f>IF(ISNUMBER(AVERAGEIFS(VindIndeks_raw_13!$D:$D,VindIndeks_raw_13!$C:$C,'Info-tabeller'!AV$55,VindIndeks_raw_13!$A:$A,'Info-tabeller'!$I408,VindIndeks_raw_13!$B:$B,'Info-tabeller'!$H408)),AVERAGEIFS(VindIndeks_raw_13!$D:$D,VindIndeks_raw_13!$C:$C,'Info-tabeller'!AV$55,VindIndeks_raw_13!$A:$A,'Info-tabeller'!$I408,VindIndeks_raw_13!$B:$B,'Info-tabeller'!$H408),"")</f>
        <v/>
      </c>
      <c r="AW408" s="5">
        <f>IF(ISNUMBER(AVERAGEIFS(VindIndeks_raw_13!$D:$D,VindIndeks_raw_13!$C:$C,'Info-tabeller'!AW$55,VindIndeks_raw_13!$A:$A,'Info-tabeller'!$I408,VindIndeks_raw_13!$B:$B,'Info-tabeller'!$H408)),AVERAGEIFS(VindIndeks_raw_13!$D:$D,VindIndeks_raw_13!$C:$C,'Info-tabeller'!AW$55,VindIndeks_raw_13!$A:$A,'Info-tabeller'!$I408,VindIndeks_raw_13!$B:$B,'Info-tabeller'!$H408),"")</f>
        <v/>
      </c>
      <c r="AX408" s="5">
        <f>IF(ISNUMBER(AVERAGEIFS(VindIndeks_raw_13!$D:$D,VindIndeks_raw_13!$C:$C,'Info-tabeller'!AX$55,VindIndeks_raw_13!$A:$A,'Info-tabeller'!$I408,VindIndeks_raw_13!$B:$B,'Info-tabeller'!$H408)),AVERAGEIFS(VindIndeks_raw_13!$D:$D,VindIndeks_raw_13!$C:$C,'Info-tabeller'!AX$55,VindIndeks_raw_13!$A:$A,'Info-tabeller'!$I408,VindIndeks_raw_13!$B:$B,'Info-tabeller'!$H408),"")</f>
        <v/>
      </c>
      <c r="AY408" s="5">
        <f>IF(ISNUMBER(AVERAGEIFS(VindIndeks_raw_13!$D:$D,VindIndeks_raw_13!$C:$C,'Info-tabeller'!AY$55,VindIndeks_raw_13!$A:$A,'Info-tabeller'!$I408,VindIndeks_raw_13!$B:$B,'Info-tabeller'!$H408)),AVERAGEIFS(VindIndeks_raw_13!$D:$D,VindIndeks_raw_13!$C:$C,'Info-tabeller'!AY$55,VindIndeks_raw_13!$A:$A,'Info-tabeller'!$I408,VindIndeks_raw_13!$B:$B,'Info-tabeller'!$H408),"")</f>
        <v/>
      </c>
      <c r="AZ408" s="7">
        <f>IF(ISNUMBER(AVERAGE(AO408:AV408)),AVERAGE(AO408:AV408),"")</f>
        <v/>
      </c>
      <c r="BA408" s="6">
        <f>IF(ISNUMBER(AVERAGE(AW408:AY408)),AVERAGE(AW408:AY408),"")</f>
        <v/>
      </c>
      <c r="BC408" s="17">
        <f>+AN408</f>
        <v/>
      </c>
      <c r="BD408" s="19">
        <f>+AC408/AO408</f>
        <v/>
      </c>
      <c r="BE408" s="19">
        <f>+AD408/AP408</f>
        <v/>
      </c>
      <c r="BF408" s="19">
        <f>+AE408/AQ408</f>
        <v/>
      </c>
      <c r="BG408" s="19">
        <f>+AF408/AR408</f>
        <v/>
      </c>
      <c r="BH408" s="19">
        <f>+AG408/AS408</f>
        <v/>
      </c>
      <c r="BI408" s="19">
        <f>+AH408/AT408</f>
        <v/>
      </c>
      <c r="BJ408" s="19">
        <f>+AI408/AU408</f>
        <v/>
      </c>
      <c r="BK408" s="19">
        <f>+AJ408/AV408</f>
        <v/>
      </c>
      <c r="BL408" s="19">
        <f>+AK408/AZ408</f>
        <v/>
      </c>
      <c r="BN408" s="19">
        <f>+J408/AO408</f>
        <v/>
      </c>
      <c r="BO408" s="19">
        <f>+K408/AP408</f>
        <v/>
      </c>
      <c r="BP408" s="19">
        <f>+L408/AQ408</f>
        <v/>
      </c>
      <c r="BQ408" s="19">
        <f>+M408/AR408</f>
        <v/>
      </c>
      <c r="BR408" s="19">
        <f>+N408/AS408</f>
        <v/>
      </c>
      <c r="BS408" s="19">
        <f>+O408/AT408</f>
        <v/>
      </c>
      <c r="BT408" s="19">
        <f>+P408/AU408</f>
        <v/>
      </c>
      <c r="BU408" s="19">
        <f>+Q408/AV408</f>
        <v/>
      </c>
      <c r="BV408" s="19">
        <f>+X408/AZ408</f>
        <v/>
      </c>
    </row>
    <row r="409" ht="15" customHeight="1">
      <c r="D409" s="53">
        <f>IF(AND($I409=YEAR(WindDenmark!$F$4)+D$100,$H409&lt;=MONTH(WindDenmark!$F$4)),1,0)</f>
        <v/>
      </c>
      <c r="E409" s="53">
        <f>IF(AND($I409=YEAR(WindDenmark!$F$4)+E$100,$H409&lt;=MONTH(WindDenmark!$F$4)),1,0)</f>
        <v/>
      </c>
      <c r="F409" s="53">
        <f>IF(AND(G409&lt;=WindDenmark!$F$4,I409&gt;YEAR(WindDenmark!$F$4)-11),1,0)</f>
        <v/>
      </c>
      <c r="G409" s="62">
        <f>DATE(I409,H409,1)</f>
        <v/>
      </c>
      <c r="H409" s="53">
        <f>+H397</f>
        <v/>
      </c>
      <c r="I409" s="53">
        <f>IF(H409=1,I408+1,I408)</f>
        <v/>
      </c>
      <c r="J409" s="4">
        <f>IF(ISNUMBER(AVERAGEIFS(VindIndeks_raw_20_large!$D:$D,VindIndeks_raw_20_large!$C:$C,'Info-tabeller'!J$55,VindIndeks_raw_20_large!$A:$A,'Info-tabeller'!$I409,VindIndeks_raw_20_large!$B:$B,'Info-tabeller'!$H409)),AVERAGEIFS(VindIndeks_raw_20_large!$D:$D,VindIndeks_raw_20_large!$C:$C,'Info-tabeller'!J$55,VindIndeks_raw_20_large!$A:$A,'Info-tabeller'!$I409,VindIndeks_raw_20_large!$B:$B,'Info-tabeller'!$H409),"")</f>
        <v/>
      </c>
      <c r="K409" s="4">
        <f>IF(ISNUMBER(AVERAGEIFS(VindIndeks_raw_20_large!$D:$D,VindIndeks_raw_20_large!$C:$C,'Info-tabeller'!K$55,VindIndeks_raw_20_large!$A:$A,'Info-tabeller'!$I409,VindIndeks_raw_20_large!$B:$B,'Info-tabeller'!$H409)),AVERAGEIFS(VindIndeks_raw_20_large!$D:$D,VindIndeks_raw_20_large!$C:$C,'Info-tabeller'!K$55,VindIndeks_raw_20_large!$A:$A,'Info-tabeller'!$I409,VindIndeks_raw_20_large!$B:$B,'Info-tabeller'!$H409),"")</f>
        <v/>
      </c>
      <c r="L409" s="4">
        <f>IF(ISNUMBER(AVERAGEIFS(VindIndeks_raw_20_large!$D:$D,VindIndeks_raw_20_large!$C:$C,'Info-tabeller'!L$55,VindIndeks_raw_20_large!$A:$A,'Info-tabeller'!$I409,VindIndeks_raw_20_large!$B:$B,'Info-tabeller'!$H409)),AVERAGEIFS(VindIndeks_raw_20_large!$D:$D,VindIndeks_raw_20_large!$C:$C,'Info-tabeller'!L$55,VindIndeks_raw_20_large!$A:$A,'Info-tabeller'!$I409,VindIndeks_raw_20_large!$B:$B,'Info-tabeller'!$H409),"")</f>
        <v/>
      </c>
      <c r="M409" s="4">
        <f>IF(ISNUMBER(AVERAGEIFS(VindIndeks_raw_20_large!$D:$D,VindIndeks_raw_20_large!$C:$C,'Info-tabeller'!M$55,VindIndeks_raw_20_large!$A:$A,'Info-tabeller'!$I409,VindIndeks_raw_20_large!$B:$B,'Info-tabeller'!$H409)),AVERAGEIFS(VindIndeks_raw_20_large!$D:$D,VindIndeks_raw_20_large!$C:$C,'Info-tabeller'!M$55,VindIndeks_raw_20_large!$A:$A,'Info-tabeller'!$I409,VindIndeks_raw_20_large!$B:$B,'Info-tabeller'!$H409),"")</f>
        <v/>
      </c>
      <c r="N409" s="4">
        <f>IF(ISNUMBER(AVERAGEIFS(VindIndeks_raw_20_large!$D:$D,VindIndeks_raw_20_large!$C:$C,'Info-tabeller'!N$55,VindIndeks_raw_20_large!$A:$A,'Info-tabeller'!$I409,VindIndeks_raw_20_large!$B:$B,'Info-tabeller'!$H409)),AVERAGEIFS(VindIndeks_raw_20_large!$D:$D,VindIndeks_raw_20_large!$C:$C,'Info-tabeller'!N$55,VindIndeks_raw_20_large!$A:$A,'Info-tabeller'!$I409,VindIndeks_raw_20_large!$B:$B,'Info-tabeller'!$H409),"")</f>
        <v/>
      </c>
      <c r="O409" s="4">
        <f>IF(ISNUMBER(AVERAGEIFS(VindIndeks_raw_20_large!$D:$D,VindIndeks_raw_20_large!$C:$C,'Info-tabeller'!O$55,VindIndeks_raw_20_large!$A:$A,'Info-tabeller'!$I409,VindIndeks_raw_20_large!$B:$B,'Info-tabeller'!$H409)),AVERAGEIFS(VindIndeks_raw_20_large!$D:$D,VindIndeks_raw_20_large!$C:$C,'Info-tabeller'!O$55,VindIndeks_raw_20_large!$A:$A,'Info-tabeller'!$I409,VindIndeks_raw_20_large!$B:$B,'Info-tabeller'!$H409),"")</f>
        <v/>
      </c>
      <c r="P409" s="4">
        <f>IF(ISNUMBER(AVERAGEIFS(VindIndeks_raw_20_large!$D:$D,VindIndeks_raw_20_large!$C:$C,'Info-tabeller'!P$55,VindIndeks_raw_20_large!$A:$A,'Info-tabeller'!$I409,VindIndeks_raw_20_large!$B:$B,'Info-tabeller'!$H409)),AVERAGEIFS(VindIndeks_raw_20_large!$D:$D,VindIndeks_raw_20_large!$C:$C,'Info-tabeller'!P$55,VindIndeks_raw_20_large!$A:$A,'Info-tabeller'!$I409,VindIndeks_raw_20_large!$B:$B,'Info-tabeller'!$H409),"")</f>
        <v/>
      </c>
      <c r="Q409" s="4">
        <f>IF(ISNUMBER(AVERAGEIFS(VindIndeks_raw_20_large!$D:$D,VindIndeks_raw_20_large!$C:$C,'Info-tabeller'!Q$55,VindIndeks_raw_20_large!$A:$A,'Info-tabeller'!$I409,VindIndeks_raw_20_large!$B:$B,'Info-tabeller'!$H409)),AVERAGEIFS(VindIndeks_raw_20_large!$D:$D,VindIndeks_raw_20_large!$C:$C,'Info-tabeller'!Q$55,VindIndeks_raw_20_large!$A:$A,'Info-tabeller'!$I409,VindIndeks_raw_20_large!$B:$B,'Info-tabeller'!$H409),"")</f>
        <v/>
      </c>
      <c r="R409" s="5">
        <f>IF(ISNUMBER(AVERAGEIFS(VindIndeks_raw_20_large!$D:$D,VindIndeks_raw_20_large!$C:$C,'Info-tabeller'!R$55,VindIndeks_raw_20_large!$A:$A,'Info-tabeller'!$I409,VindIndeks_raw_20_large!$B:$B,'Info-tabeller'!$H409)),AVERAGEIFS(VindIndeks_raw_20_large!$D:$D,VindIndeks_raw_20_large!$C:$C,'Info-tabeller'!R$55,VindIndeks_raw_20_large!$A:$A,'Info-tabeller'!$I409,VindIndeks_raw_20_large!$B:$B,'Info-tabeller'!$H409),"")</f>
        <v/>
      </c>
      <c r="S409" s="5">
        <f>IF(ISNUMBER(AVERAGEIFS(VindIndeks_raw_20_large!$D:$D,VindIndeks_raw_20_large!$C:$C,'Info-tabeller'!S$55,VindIndeks_raw_20_large!$A:$A,'Info-tabeller'!$I409,VindIndeks_raw_20_large!$B:$B,'Info-tabeller'!$H409)),AVERAGEIFS(VindIndeks_raw_20_large!$D:$D,VindIndeks_raw_20_large!$C:$C,'Info-tabeller'!S$55,VindIndeks_raw_20_large!$A:$A,'Info-tabeller'!$I409,VindIndeks_raw_20_large!$B:$B,'Info-tabeller'!$H409),"")</f>
        <v/>
      </c>
      <c r="T409" s="5">
        <f>IF(ISNUMBER(AVERAGEIFS(VindIndeks_raw_20_large!$D:$D,VindIndeks_raw_20_large!$C:$C,'Info-tabeller'!T$55,VindIndeks_raw_20_large!$A:$A,'Info-tabeller'!$I409,VindIndeks_raw_20_large!$B:$B,'Info-tabeller'!$H409)),AVERAGEIFS(VindIndeks_raw_20_large!$D:$D,VindIndeks_raw_20_large!$C:$C,'Info-tabeller'!T$55,VindIndeks_raw_20_large!$A:$A,'Info-tabeller'!$I409,VindIndeks_raw_20_large!$B:$B,'Info-tabeller'!$H409),"")</f>
        <v/>
      </c>
      <c r="U409" s="5">
        <f>IF(ISNUMBER(AVERAGEIFS(VindIndeks_raw_20_large!$D:$D,VindIndeks_raw_20_large!$C:$C,'Info-tabeller'!U$55,VindIndeks_raw_20_large!$A:$A,'Info-tabeller'!$I409,VindIndeks_raw_20_large!$B:$B,'Info-tabeller'!$H409)),AVERAGEIFS(VindIndeks_raw_20_large!$D:$D,VindIndeks_raw_20_large!$C:$C,'Info-tabeller'!U$55,VindIndeks_raw_20_large!$A:$A,'Info-tabeller'!$I409,VindIndeks_raw_20_large!$B:$B,'Info-tabeller'!$H409),"")</f>
        <v/>
      </c>
      <c r="V409" s="5">
        <f>IF(ISNUMBER(AVERAGEIFS(VindIndeks_raw_20_large!$D:$D,VindIndeks_raw_20_large!$C:$C,'Info-tabeller'!V$55,VindIndeks_raw_20_large!$A:$A,'Info-tabeller'!$I409,VindIndeks_raw_20_large!$B:$B,'Info-tabeller'!$H409)),AVERAGEIFS(VindIndeks_raw_20_large!$D:$D,VindIndeks_raw_20_large!$C:$C,'Info-tabeller'!V$55,VindIndeks_raw_20_large!$A:$A,'Info-tabeller'!$I409,VindIndeks_raw_20_large!$B:$B,'Info-tabeller'!$H409),"")</f>
        <v/>
      </c>
      <c r="W409" s="5">
        <f>IF(ISNUMBER(AVERAGEIFS(VindIndeks_raw_20_large!$D:$D,VindIndeks_raw_20_large!$C:$C,'Info-tabeller'!W$55,VindIndeks_raw_20_large!$A:$A,'Info-tabeller'!$I409,VindIndeks_raw_20_large!$B:$B,'Info-tabeller'!$H409)),AVERAGEIFS(VindIndeks_raw_20_large!$D:$D,VindIndeks_raw_20_large!$C:$C,'Info-tabeller'!W$55,VindIndeks_raw_20_large!$A:$A,'Info-tabeller'!$I409,VindIndeks_raw_20_large!$B:$B,'Info-tabeller'!$H409),"")</f>
        <v/>
      </c>
      <c r="X409" s="7">
        <f>IF(ISNUMBER(AVERAGE(J409:Q409)),AVERAGE(J409:Q409),"")</f>
        <v/>
      </c>
      <c r="Y409" s="6">
        <f>IF(ISNUMBER(AVERAGE(R409:W409)),AVERAGE(R409:W409),"")</f>
        <v/>
      </c>
      <c r="AB409" s="16">
        <f>+G409</f>
        <v/>
      </c>
      <c r="AC409" s="4">
        <f>IF(ISNUMBER(AVERAGEIFS(VindIndeks_raw_20_small!$D:$D,VindIndeks_raw_20_small!$C:$C,'Info-tabeller'!AC$55,VindIndeks_raw_20_small!$A:$A,'Info-tabeller'!$I409,VindIndeks_raw_20_small!$B:$B,'Info-tabeller'!$H409)),AVERAGEIFS(VindIndeks_raw_20_small!$D:$D,VindIndeks_raw_20_small!$C:$C,'Info-tabeller'!AC$55,VindIndeks_raw_20_small!$A:$A,'Info-tabeller'!$I409,VindIndeks_raw_20_small!$B:$B,'Info-tabeller'!$H409),"")</f>
        <v/>
      </c>
      <c r="AD409" s="4">
        <f>IF(ISNUMBER(AVERAGEIFS(VindIndeks_raw_20_small!$D:$D,VindIndeks_raw_20_small!$C:$C,'Info-tabeller'!AD$55,VindIndeks_raw_20_small!$A:$A,'Info-tabeller'!$I409,VindIndeks_raw_20_small!$B:$B,'Info-tabeller'!$H409)),AVERAGEIFS(VindIndeks_raw_20_small!$D:$D,VindIndeks_raw_20_small!$C:$C,'Info-tabeller'!AD$55,VindIndeks_raw_20_small!$A:$A,'Info-tabeller'!$I409,VindIndeks_raw_20_small!$B:$B,'Info-tabeller'!$H409),"")</f>
        <v/>
      </c>
      <c r="AE409" s="4">
        <f>IF(ISNUMBER(AVERAGEIFS(VindIndeks_raw_20_small!$D:$D,VindIndeks_raw_20_small!$C:$C,'Info-tabeller'!AE$55,VindIndeks_raw_20_small!$A:$A,'Info-tabeller'!$I409,VindIndeks_raw_20_small!$B:$B,'Info-tabeller'!$H409)),AVERAGEIFS(VindIndeks_raw_20_small!$D:$D,VindIndeks_raw_20_small!$C:$C,'Info-tabeller'!AE$55,VindIndeks_raw_20_small!$A:$A,'Info-tabeller'!$I409,VindIndeks_raw_20_small!$B:$B,'Info-tabeller'!$H409),"")</f>
        <v/>
      </c>
      <c r="AF409" s="4">
        <f>IF(ISNUMBER(AVERAGEIFS(VindIndeks_raw_20_small!$D:$D,VindIndeks_raw_20_small!$C:$C,'Info-tabeller'!AF$55,VindIndeks_raw_20_small!$A:$A,'Info-tabeller'!$I409,VindIndeks_raw_20_small!$B:$B,'Info-tabeller'!$H409)),AVERAGEIFS(VindIndeks_raw_20_small!$D:$D,VindIndeks_raw_20_small!$C:$C,'Info-tabeller'!AF$55,VindIndeks_raw_20_small!$A:$A,'Info-tabeller'!$I409,VindIndeks_raw_20_small!$B:$B,'Info-tabeller'!$H409),"")</f>
        <v/>
      </c>
      <c r="AG409" s="4">
        <f>IF(ISNUMBER(AVERAGEIFS(VindIndeks_raw_20_small!$D:$D,VindIndeks_raw_20_small!$C:$C,'Info-tabeller'!AG$55,VindIndeks_raw_20_small!$A:$A,'Info-tabeller'!$I409,VindIndeks_raw_20_small!$B:$B,'Info-tabeller'!$H409)),AVERAGEIFS(VindIndeks_raw_20_small!$D:$D,VindIndeks_raw_20_small!$C:$C,'Info-tabeller'!AG$55,VindIndeks_raw_20_small!$A:$A,'Info-tabeller'!$I409,VindIndeks_raw_20_small!$B:$B,'Info-tabeller'!$H409),"")</f>
        <v/>
      </c>
      <c r="AH409" s="4">
        <f>IF(ISNUMBER(AVERAGEIFS(VindIndeks_raw_20_small!$D:$D,VindIndeks_raw_20_small!$C:$C,'Info-tabeller'!AH$55,VindIndeks_raw_20_small!$A:$A,'Info-tabeller'!$I409,VindIndeks_raw_20_small!$B:$B,'Info-tabeller'!$H409)),AVERAGEIFS(VindIndeks_raw_20_small!$D:$D,VindIndeks_raw_20_small!$C:$C,'Info-tabeller'!AH$55,VindIndeks_raw_20_small!$A:$A,'Info-tabeller'!$I409,VindIndeks_raw_20_small!$B:$B,'Info-tabeller'!$H409),"")</f>
        <v/>
      </c>
      <c r="AI409" s="4">
        <f>IF(ISNUMBER(AVERAGEIFS(VindIndeks_raw_20_small!$D:$D,VindIndeks_raw_20_small!$C:$C,'Info-tabeller'!AI$55,VindIndeks_raw_20_small!$A:$A,'Info-tabeller'!$I409,VindIndeks_raw_20_small!$B:$B,'Info-tabeller'!$H409)),AVERAGEIFS(VindIndeks_raw_20_small!$D:$D,VindIndeks_raw_20_small!$C:$C,'Info-tabeller'!AI$55,VindIndeks_raw_20_small!$A:$A,'Info-tabeller'!$I409,VindIndeks_raw_20_small!$B:$B,'Info-tabeller'!$H409),"")</f>
        <v/>
      </c>
      <c r="AJ409" s="4">
        <f>IF(ISNUMBER(AVERAGEIFS(VindIndeks_raw_20_small!$D:$D,VindIndeks_raw_20_small!$C:$C,'Info-tabeller'!AJ$55,VindIndeks_raw_20_small!$A:$A,'Info-tabeller'!$I409,VindIndeks_raw_20_small!$B:$B,'Info-tabeller'!$H409)),AVERAGEIFS(VindIndeks_raw_20_small!$D:$D,VindIndeks_raw_20_small!$C:$C,'Info-tabeller'!AJ$55,VindIndeks_raw_20_small!$A:$A,'Info-tabeller'!$I409,VindIndeks_raw_20_small!$B:$B,'Info-tabeller'!$H409),"")</f>
        <v/>
      </c>
      <c r="AK409" s="7">
        <f>IF(ISNUMBER(AVERAGE(AC409:AJ409)),AVERAGE(AC409:AJ409),"")</f>
        <v/>
      </c>
      <c r="AN409" s="17">
        <f>+AB409</f>
        <v/>
      </c>
      <c r="AO409" s="4">
        <f>IF(ISNUMBER(AVERAGEIFS(VindIndeks_raw_13!$D:$D,VindIndeks_raw_13!$C:$C,'Info-tabeller'!AO$55,VindIndeks_raw_13!$A:$A,'Info-tabeller'!$I409,VindIndeks_raw_13!$B:$B,'Info-tabeller'!$H409)),AVERAGEIFS(VindIndeks_raw_13!$D:$D,VindIndeks_raw_13!$C:$C,'Info-tabeller'!AO$55,VindIndeks_raw_13!$A:$A,'Info-tabeller'!$I409,VindIndeks_raw_13!$B:$B,'Info-tabeller'!$H409),"")</f>
        <v/>
      </c>
      <c r="AP409" s="4">
        <f>IF(ISNUMBER(AVERAGEIFS(VindIndeks_raw_13!$D:$D,VindIndeks_raw_13!$C:$C,'Info-tabeller'!AP$55,VindIndeks_raw_13!$A:$A,'Info-tabeller'!$I409,VindIndeks_raw_13!$B:$B,'Info-tabeller'!$H409)),AVERAGEIFS(VindIndeks_raw_13!$D:$D,VindIndeks_raw_13!$C:$C,'Info-tabeller'!AP$55,VindIndeks_raw_13!$A:$A,'Info-tabeller'!$I409,VindIndeks_raw_13!$B:$B,'Info-tabeller'!$H409),"")</f>
        <v/>
      </c>
      <c r="AQ409" s="4">
        <f>IF(ISNUMBER(AVERAGEIFS(VindIndeks_raw_13!$D:$D,VindIndeks_raw_13!$C:$C,'Info-tabeller'!AQ$55,VindIndeks_raw_13!$A:$A,'Info-tabeller'!$I409,VindIndeks_raw_13!$B:$B,'Info-tabeller'!$H409)),AVERAGEIFS(VindIndeks_raw_13!$D:$D,VindIndeks_raw_13!$C:$C,'Info-tabeller'!AQ$55,VindIndeks_raw_13!$A:$A,'Info-tabeller'!$I409,VindIndeks_raw_13!$B:$B,'Info-tabeller'!$H409),"")</f>
        <v/>
      </c>
      <c r="AR409" s="4">
        <f>IF(ISNUMBER(AVERAGEIFS(VindIndeks_raw_13!$D:$D,VindIndeks_raw_13!$C:$C,'Info-tabeller'!AR$55,VindIndeks_raw_13!$A:$A,'Info-tabeller'!$I409,VindIndeks_raw_13!$B:$B,'Info-tabeller'!$H409)),AVERAGEIFS(VindIndeks_raw_13!$D:$D,VindIndeks_raw_13!$C:$C,'Info-tabeller'!AR$55,VindIndeks_raw_13!$A:$A,'Info-tabeller'!$I409,VindIndeks_raw_13!$B:$B,'Info-tabeller'!$H409),"")</f>
        <v/>
      </c>
      <c r="AS409" s="4">
        <f>IF(ISNUMBER(AVERAGEIFS(VindIndeks_raw_13!$D:$D,VindIndeks_raw_13!$C:$C,'Info-tabeller'!AS$55,VindIndeks_raw_13!$A:$A,'Info-tabeller'!$I409,VindIndeks_raw_13!$B:$B,'Info-tabeller'!$H409)),AVERAGEIFS(VindIndeks_raw_13!$D:$D,VindIndeks_raw_13!$C:$C,'Info-tabeller'!AS$55,VindIndeks_raw_13!$A:$A,'Info-tabeller'!$I409,VindIndeks_raw_13!$B:$B,'Info-tabeller'!$H409),"")</f>
        <v/>
      </c>
      <c r="AT409" s="4">
        <f>IF(ISNUMBER(AVERAGEIFS(VindIndeks_raw_13!$D:$D,VindIndeks_raw_13!$C:$C,'Info-tabeller'!AT$55,VindIndeks_raw_13!$A:$A,'Info-tabeller'!$I409,VindIndeks_raw_13!$B:$B,'Info-tabeller'!$H409)),AVERAGEIFS(VindIndeks_raw_13!$D:$D,VindIndeks_raw_13!$C:$C,'Info-tabeller'!AT$55,VindIndeks_raw_13!$A:$A,'Info-tabeller'!$I409,VindIndeks_raw_13!$B:$B,'Info-tabeller'!$H409),"")</f>
        <v/>
      </c>
      <c r="AU409" s="4">
        <f>IF(ISNUMBER(AVERAGEIFS(VindIndeks_raw_13!$D:$D,VindIndeks_raw_13!$C:$C,'Info-tabeller'!AU$55,VindIndeks_raw_13!$A:$A,'Info-tabeller'!$I409,VindIndeks_raw_13!$B:$B,'Info-tabeller'!$H409)),AVERAGEIFS(VindIndeks_raw_13!$D:$D,VindIndeks_raw_13!$C:$C,'Info-tabeller'!AU$55,VindIndeks_raw_13!$A:$A,'Info-tabeller'!$I409,VindIndeks_raw_13!$B:$B,'Info-tabeller'!$H409),"")</f>
        <v/>
      </c>
      <c r="AV409" s="4">
        <f>IF(ISNUMBER(AVERAGEIFS(VindIndeks_raw_13!$D:$D,VindIndeks_raw_13!$C:$C,'Info-tabeller'!AV$55,VindIndeks_raw_13!$A:$A,'Info-tabeller'!$I409,VindIndeks_raw_13!$B:$B,'Info-tabeller'!$H409)),AVERAGEIFS(VindIndeks_raw_13!$D:$D,VindIndeks_raw_13!$C:$C,'Info-tabeller'!AV$55,VindIndeks_raw_13!$A:$A,'Info-tabeller'!$I409,VindIndeks_raw_13!$B:$B,'Info-tabeller'!$H409),"")</f>
        <v/>
      </c>
      <c r="AW409" s="5">
        <f>IF(ISNUMBER(AVERAGEIFS(VindIndeks_raw_13!$D:$D,VindIndeks_raw_13!$C:$C,'Info-tabeller'!AW$55,VindIndeks_raw_13!$A:$A,'Info-tabeller'!$I409,VindIndeks_raw_13!$B:$B,'Info-tabeller'!$H409)),AVERAGEIFS(VindIndeks_raw_13!$D:$D,VindIndeks_raw_13!$C:$C,'Info-tabeller'!AW$55,VindIndeks_raw_13!$A:$A,'Info-tabeller'!$I409,VindIndeks_raw_13!$B:$B,'Info-tabeller'!$H409),"")</f>
        <v/>
      </c>
      <c r="AX409" s="5">
        <f>IF(ISNUMBER(AVERAGEIFS(VindIndeks_raw_13!$D:$D,VindIndeks_raw_13!$C:$C,'Info-tabeller'!AX$55,VindIndeks_raw_13!$A:$A,'Info-tabeller'!$I409,VindIndeks_raw_13!$B:$B,'Info-tabeller'!$H409)),AVERAGEIFS(VindIndeks_raw_13!$D:$D,VindIndeks_raw_13!$C:$C,'Info-tabeller'!AX$55,VindIndeks_raw_13!$A:$A,'Info-tabeller'!$I409,VindIndeks_raw_13!$B:$B,'Info-tabeller'!$H409),"")</f>
        <v/>
      </c>
      <c r="AY409" s="5">
        <f>IF(ISNUMBER(AVERAGEIFS(VindIndeks_raw_13!$D:$D,VindIndeks_raw_13!$C:$C,'Info-tabeller'!AY$55,VindIndeks_raw_13!$A:$A,'Info-tabeller'!$I409,VindIndeks_raw_13!$B:$B,'Info-tabeller'!$H409)),AVERAGEIFS(VindIndeks_raw_13!$D:$D,VindIndeks_raw_13!$C:$C,'Info-tabeller'!AY$55,VindIndeks_raw_13!$A:$A,'Info-tabeller'!$I409,VindIndeks_raw_13!$B:$B,'Info-tabeller'!$H409),"")</f>
        <v/>
      </c>
      <c r="AZ409" s="7">
        <f>IF(ISNUMBER(AVERAGE(AO409:AV409)),AVERAGE(AO409:AV409),"")</f>
        <v/>
      </c>
      <c r="BA409" s="6">
        <f>IF(ISNUMBER(AVERAGE(AW409:AY409)),AVERAGE(AW409:AY409),"")</f>
        <v/>
      </c>
      <c r="BC409" s="17">
        <f>+AN409</f>
        <v/>
      </c>
      <c r="BD409" s="19">
        <f>+AC409/AO409</f>
        <v/>
      </c>
      <c r="BE409" s="19">
        <f>+AD409/AP409</f>
        <v/>
      </c>
      <c r="BF409" s="19">
        <f>+AE409/AQ409</f>
        <v/>
      </c>
      <c r="BG409" s="19">
        <f>+AF409/AR409</f>
        <v/>
      </c>
      <c r="BH409" s="19">
        <f>+AG409/AS409</f>
        <v/>
      </c>
      <c r="BI409" s="19">
        <f>+AH409/AT409</f>
        <v/>
      </c>
      <c r="BJ409" s="19">
        <f>+AI409/AU409</f>
        <v/>
      </c>
      <c r="BK409" s="19">
        <f>+AJ409/AV409</f>
        <v/>
      </c>
      <c r="BL409" s="19">
        <f>+AK409/AZ409</f>
        <v/>
      </c>
      <c r="BN409" s="19">
        <f>+J409/AO409</f>
        <v/>
      </c>
      <c r="BO409" s="19">
        <f>+K409/AP409</f>
        <v/>
      </c>
      <c r="BP409" s="19">
        <f>+L409/AQ409</f>
        <v/>
      </c>
      <c r="BQ409" s="19">
        <f>+M409/AR409</f>
        <v/>
      </c>
      <c r="BR409" s="19">
        <f>+N409/AS409</f>
        <v/>
      </c>
      <c r="BS409" s="19">
        <f>+O409/AT409</f>
        <v/>
      </c>
      <c r="BT409" s="19">
        <f>+P409/AU409</f>
        <v/>
      </c>
      <c r="BU409" s="19">
        <f>+Q409/AV409</f>
        <v/>
      </c>
      <c r="BV409" s="19">
        <f>+X409/AZ409</f>
        <v/>
      </c>
    </row>
    <row r="410" ht="15" customHeight="1">
      <c r="D410" s="53">
        <f>IF(AND($I410=YEAR(WindDenmark!$F$4)+D$100,$H410&lt;=MONTH(WindDenmark!$F$4)),1,0)</f>
        <v/>
      </c>
      <c r="E410" s="53">
        <f>IF(AND($I410=YEAR(WindDenmark!$F$4)+E$100,$H410&lt;=MONTH(WindDenmark!$F$4)),1,0)</f>
        <v/>
      </c>
      <c r="F410" s="53">
        <f>IF(AND(G410&lt;=WindDenmark!$F$4,I410&gt;YEAR(WindDenmark!$F$4)-11),1,0)</f>
        <v/>
      </c>
      <c r="G410" s="62">
        <f>DATE(I410,H410,1)</f>
        <v/>
      </c>
      <c r="H410" s="53">
        <f>+H398</f>
        <v/>
      </c>
      <c r="I410" s="53">
        <f>IF(H410=1,I409+1,I409)</f>
        <v/>
      </c>
      <c r="J410" s="4">
        <f>IF(ISNUMBER(AVERAGEIFS(VindIndeks_raw_20_large!$D:$D,VindIndeks_raw_20_large!$C:$C,'Info-tabeller'!J$55,VindIndeks_raw_20_large!$A:$A,'Info-tabeller'!$I410,VindIndeks_raw_20_large!$B:$B,'Info-tabeller'!$H410)),AVERAGEIFS(VindIndeks_raw_20_large!$D:$D,VindIndeks_raw_20_large!$C:$C,'Info-tabeller'!J$55,VindIndeks_raw_20_large!$A:$A,'Info-tabeller'!$I410,VindIndeks_raw_20_large!$B:$B,'Info-tabeller'!$H410),"")</f>
        <v/>
      </c>
      <c r="K410" s="4">
        <f>IF(ISNUMBER(AVERAGEIFS(VindIndeks_raw_20_large!$D:$D,VindIndeks_raw_20_large!$C:$C,'Info-tabeller'!K$55,VindIndeks_raw_20_large!$A:$A,'Info-tabeller'!$I410,VindIndeks_raw_20_large!$B:$B,'Info-tabeller'!$H410)),AVERAGEIFS(VindIndeks_raw_20_large!$D:$D,VindIndeks_raw_20_large!$C:$C,'Info-tabeller'!K$55,VindIndeks_raw_20_large!$A:$A,'Info-tabeller'!$I410,VindIndeks_raw_20_large!$B:$B,'Info-tabeller'!$H410),"")</f>
        <v/>
      </c>
      <c r="L410" s="4">
        <f>IF(ISNUMBER(AVERAGEIFS(VindIndeks_raw_20_large!$D:$D,VindIndeks_raw_20_large!$C:$C,'Info-tabeller'!L$55,VindIndeks_raw_20_large!$A:$A,'Info-tabeller'!$I410,VindIndeks_raw_20_large!$B:$B,'Info-tabeller'!$H410)),AVERAGEIFS(VindIndeks_raw_20_large!$D:$D,VindIndeks_raw_20_large!$C:$C,'Info-tabeller'!L$55,VindIndeks_raw_20_large!$A:$A,'Info-tabeller'!$I410,VindIndeks_raw_20_large!$B:$B,'Info-tabeller'!$H410),"")</f>
        <v/>
      </c>
      <c r="M410" s="4">
        <f>IF(ISNUMBER(AVERAGEIFS(VindIndeks_raw_20_large!$D:$D,VindIndeks_raw_20_large!$C:$C,'Info-tabeller'!M$55,VindIndeks_raw_20_large!$A:$A,'Info-tabeller'!$I410,VindIndeks_raw_20_large!$B:$B,'Info-tabeller'!$H410)),AVERAGEIFS(VindIndeks_raw_20_large!$D:$D,VindIndeks_raw_20_large!$C:$C,'Info-tabeller'!M$55,VindIndeks_raw_20_large!$A:$A,'Info-tabeller'!$I410,VindIndeks_raw_20_large!$B:$B,'Info-tabeller'!$H410),"")</f>
        <v/>
      </c>
      <c r="N410" s="4">
        <f>IF(ISNUMBER(AVERAGEIFS(VindIndeks_raw_20_large!$D:$D,VindIndeks_raw_20_large!$C:$C,'Info-tabeller'!N$55,VindIndeks_raw_20_large!$A:$A,'Info-tabeller'!$I410,VindIndeks_raw_20_large!$B:$B,'Info-tabeller'!$H410)),AVERAGEIFS(VindIndeks_raw_20_large!$D:$D,VindIndeks_raw_20_large!$C:$C,'Info-tabeller'!N$55,VindIndeks_raw_20_large!$A:$A,'Info-tabeller'!$I410,VindIndeks_raw_20_large!$B:$B,'Info-tabeller'!$H410),"")</f>
        <v/>
      </c>
      <c r="O410" s="4">
        <f>IF(ISNUMBER(AVERAGEIFS(VindIndeks_raw_20_large!$D:$D,VindIndeks_raw_20_large!$C:$C,'Info-tabeller'!O$55,VindIndeks_raw_20_large!$A:$A,'Info-tabeller'!$I410,VindIndeks_raw_20_large!$B:$B,'Info-tabeller'!$H410)),AVERAGEIFS(VindIndeks_raw_20_large!$D:$D,VindIndeks_raw_20_large!$C:$C,'Info-tabeller'!O$55,VindIndeks_raw_20_large!$A:$A,'Info-tabeller'!$I410,VindIndeks_raw_20_large!$B:$B,'Info-tabeller'!$H410),"")</f>
        <v/>
      </c>
      <c r="P410" s="4">
        <f>IF(ISNUMBER(AVERAGEIFS(VindIndeks_raw_20_large!$D:$D,VindIndeks_raw_20_large!$C:$C,'Info-tabeller'!P$55,VindIndeks_raw_20_large!$A:$A,'Info-tabeller'!$I410,VindIndeks_raw_20_large!$B:$B,'Info-tabeller'!$H410)),AVERAGEIFS(VindIndeks_raw_20_large!$D:$D,VindIndeks_raw_20_large!$C:$C,'Info-tabeller'!P$55,VindIndeks_raw_20_large!$A:$A,'Info-tabeller'!$I410,VindIndeks_raw_20_large!$B:$B,'Info-tabeller'!$H410),"")</f>
        <v/>
      </c>
      <c r="Q410" s="4">
        <f>IF(ISNUMBER(AVERAGEIFS(VindIndeks_raw_20_large!$D:$D,VindIndeks_raw_20_large!$C:$C,'Info-tabeller'!Q$55,VindIndeks_raw_20_large!$A:$A,'Info-tabeller'!$I410,VindIndeks_raw_20_large!$B:$B,'Info-tabeller'!$H410)),AVERAGEIFS(VindIndeks_raw_20_large!$D:$D,VindIndeks_raw_20_large!$C:$C,'Info-tabeller'!Q$55,VindIndeks_raw_20_large!$A:$A,'Info-tabeller'!$I410,VindIndeks_raw_20_large!$B:$B,'Info-tabeller'!$H410),"")</f>
        <v/>
      </c>
      <c r="R410" s="5">
        <f>IF(ISNUMBER(AVERAGEIFS(VindIndeks_raw_20_large!$D:$D,VindIndeks_raw_20_large!$C:$C,'Info-tabeller'!R$55,VindIndeks_raw_20_large!$A:$A,'Info-tabeller'!$I410,VindIndeks_raw_20_large!$B:$B,'Info-tabeller'!$H410)),AVERAGEIFS(VindIndeks_raw_20_large!$D:$D,VindIndeks_raw_20_large!$C:$C,'Info-tabeller'!R$55,VindIndeks_raw_20_large!$A:$A,'Info-tabeller'!$I410,VindIndeks_raw_20_large!$B:$B,'Info-tabeller'!$H410),"")</f>
        <v/>
      </c>
      <c r="S410" s="5">
        <f>IF(ISNUMBER(AVERAGEIFS(VindIndeks_raw_20_large!$D:$D,VindIndeks_raw_20_large!$C:$C,'Info-tabeller'!S$55,VindIndeks_raw_20_large!$A:$A,'Info-tabeller'!$I410,VindIndeks_raw_20_large!$B:$B,'Info-tabeller'!$H410)),AVERAGEIFS(VindIndeks_raw_20_large!$D:$D,VindIndeks_raw_20_large!$C:$C,'Info-tabeller'!S$55,VindIndeks_raw_20_large!$A:$A,'Info-tabeller'!$I410,VindIndeks_raw_20_large!$B:$B,'Info-tabeller'!$H410),"")</f>
        <v/>
      </c>
      <c r="T410" s="5">
        <f>IF(ISNUMBER(AVERAGEIFS(VindIndeks_raw_20_large!$D:$D,VindIndeks_raw_20_large!$C:$C,'Info-tabeller'!T$55,VindIndeks_raw_20_large!$A:$A,'Info-tabeller'!$I410,VindIndeks_raw_20_large!$B:$B,'Info-tabeller'!$H410)),AVERAGEIFS(VindIndeks_raw_20_large!$D:$D,VindIndeks_raw_20_large!$C:$C,'Info-tabeller'!T$55,VindIndeks_raw_20_large!$A:$A,'Info-tabeller'!$I410,VindIndeks_raw_20_large!$B:$B,'Info-tabeller'!$H410),"")</f>
        <v/>
      </c>
      <c r="U410" s="5">
        <f>IF(ISNUMBER(AVERAGEIFS(VindIndeks_raw_20_large!$D:$D,VindIndeks_raw_20_large!$C:$C,'Info-tabeller'!U$55,VindIndeks_raw_20_large!$A:$A,'Info-tabeller'!$I410,VindIndeks_raw_20_large!$B:$B,'Info-tabeller'!$H410)),AVERAGEIFS(VindIndeks_raw_20_large!$D:$D,VindIndeks_raw_20_large!$C:$C,'Info-tabeller'!U$55,VindIndeks_raw_20_large!$A:$A,'Info-tabeller'!$I410,VindIndeks_raw_20_large!$B:$B,'Info-tabeller'!$H410),"")</f>
        <v/>
      </c>
      <c r="V410" s="5">
        <f>IF(ISNUMBER(AVERAGEIFS(VindIndeks_raw_20_large!$D:$D,VindIndeks_raw_20_large!$C:$C,'Info-tabeller'!V$55,VindIndeks_raw_20_large!$A:$A,'Info-tabeller'!$I410,VindIndeks_raw_20_large!$B:$B,'Info-tabeller'!$H410)),AVERAGEIFS(VindIndeks_raw_20_large!$D:$D,VindIndeks_raw_20_large!$C:$C,'Info-tabeller'!V$55,VindIndeks_raw_20_large!$A:$A,'Info-tabeller'!$I410,VindIndeks_raw_20_large!$B:$B,'Info-tabeller'!$H410),"")</f>
        <v/>
      </c>
      <c r="W410" s="5">
        <f>IF(ISNUMBER(AVERAGEIFS(VindIndeks_raw_20_large!$D:$D,VindIndeks_raw_20_large!$C:$C,'Info-tabeller'!W$55,VindIndeks_raw_20_large!$A:$A,'Info-tabeller'!$I410,VindIndeks_raw_20_large!$B:$B,'Info-tabeller'!$H410)),AVERAGEIFS(VindIndeks_raw_20_large!$D:$D,VindIndeks_raw_20_large!$C:$C,'Info-tabeller'!W$55,VindIndeks_raw_20_large!$A:$A,'Info-tabeller'!$I410,VindIndeks_raw_20_large!$B:$B,'Info-tabeller'!$H410),"")</f>
        <v/>
      </c>
      <c r="X410" s="7">
        <f>IF(ISNUMBER(AVERAGE(J410:Q410)),AVERAGE(J410:Q410),"")</f>
        <v/>
      </c>
      <c r="Y410" s="6">
        <f>IF(ISNUMBER(AVERAGE(R410:W410)),AVERAGE(R410:W410),"")</f>
        <v/>
      </c>
      <c r="AB410" s="16">
        <f>+G410</f>
        <v/>
      </c>
      <c r="AC410" s="4">
        <f>IF(ISNUMBER(AVERAGEIFS(VindIndeks_raw_20_small!$D:$D,VindIndeks_raw_20_small!$C:$C,'Info-tabeller'!AC$55,VindIndeks_raw_20_small!$A:$A,'Info-tabeller'!$I410,VindIndeks_raw_20_small!$B:$B,'Info-tabeller'!$H410)),AVERAGEIFS(VindIndeks_raw_20_small!$D:$D,VindIndeks_raw_20_small!$C:$C,'Info-tabeller'!AC$55,VindIndeks_raw_20_small!$A:$A,'Info-tabeller'!$I410,VindIndeks_raw_20_small!$B:$B,'Info-tabeller'!$H410),"")</f>
        <v/>
      </c>
      <c r="AD410" s="4">
        <f>IF(ISNUMBER(AVERAGEIFS(VindIndeks_raw_20_small!$D:$D,VindIndeks_raw_20_small!$C:$C,'Info-tabeller'!AD$55,VindIndeks_raw_20_small!$A:$A,'Info-tabeller'!$I410,VindIndeks_raw_20_small!$B:$B,'Info-tabeller'!$H410)),AVERAGEIFS(VindIndeks_raw_20_small!$D:$D,VindIndeks_raw_20_small!$C:$C,'Info-tabeller'!AD$55,VindIndeks_raw_20_small!$A:$A,'Info-tabeller'!$I410,VindIndeks_raw_20_small!$B:$B,'Info-tabeller'!$H410),"")</f>
        <v/>
      </c>
      <c r="AE410" s="4">
        <f>IF(ISNUMBER(AVERAGEIFS(VindIndeks_raw_20_small!$D:$D,VindIndeks_raw_20_small!$C:$C,'Info-tabeller'!AE$55,VindIndeks_raw_20_small!$A:$A,'Info-tabeller'!$I410,VindIndeks_raw_20_small!$B:$B,'Info-tabeller'!$H410)),AVERAGEIFS(VindIndeks_raw_20_small!$D:$D,VindIndeks_raw_20_small!$C:$C,'Info-tabeller'!AE$55,VindIndeks_raw_20_small!$A:$A,'Info-tabeller'!$I410,VindIndeks_raw_20_small!$B:$B,'Info-tabeller'!$H410),"")</f>
        <v/>
      </c>
      <c r="AF410" s="4">
        <f>IF(ISNUMBER(AVERAGEIFS(VindIndeks_raw_20_small!$D:$D,VindIndeks_raw_20_small!$C:$C,'Info-tabeller'!AF$55,VindIndeks_raw_20_small!$A:$A,'Info-tabeller'!$I410,VindIndeks_raw_20_small!$B:$B,'Info-tabeller'!$H410)),AVERAGEIFS(VindIndeks_raw_20_small!$D:$D,VindIndeks_raw_20_small!$C:$C,'Info-tabeller'!AF$55,VindIndeks_raw_20_small!$A:$A,'Info-tabeller'!$I410,VindIndeks_raw_20_small!$B:$B,'Info-tabeller'!$H410),"")</f>
        <v/>
      </c>
      <c r="AG410" s="4">
        <f>IF(ISNUMBER(AVERAGEIFS(VindIndeks_raw_20_small!$D:$D,VindIndeks_raw_20_small!$C:$C,'Info-tabeller'!AG$55,VindIndeks_raw_20_small!$A:$A,'Info-tabeller'!$I410,VindIndeks_raw_20_small!$B:$B,'Info-tabeller'!$H410)),AVERAGEIFS(VindIndeks_raw_20_small!$D:$D,VindIndeks_raw_20_small!$C:$C,'Info-tabeller'!AG$55,VindIndeks_raw_20_small!$A:$A,'Info-tabeller'!$I410,VindIndeks_raw_20_small!$B:$B,'Info-tabeller'!$H410),"")</f>
        <v/>
      </c>
      <c r="AH410" s="4">
        <f>IF(ISNUMBER(AVERAGEIFS(VindIndeks_raw_20_small!$D:$D,VindIndeks_raw_20_small!$C:$C,'Info-tabeller'!AH$55,VindIndeks_raw_20_small!$A:$A,'Info-tabeller'!$I410,VindIndeks_raw_20_small!$B:$B,'Info-tabeller'!$H410)),AVERAGEIFS(VindIndeks_raw_20_small!$D:$D,VindIndeks_raw_20_small!$C:$C,'Info-tabeller'!AH$55,VindIndeks_raw_20_small!$A:$A,'Info-tabeller'!$I410,VindIndeks_raw_20_small!$B:$B,'Info-tabeller'!$H410),"")</f>
        <v/>
      </c>
      <c r="AI410" s="4">
        <f>IF(ISNUMBER(AVERAGEIFS(VindIndeks_raw_20_small!$D:$D,VindIndeks_raw_20_small!$C:$C,'Info-tabeller'!AI$55,VindIndeks_raw_20_small!$A:$A,'Info-tabeller'!$I410,VindIndeks_raw_20_small!$B:$B,'Info-tabeller'!$H410)),AVERAGEIFS(VindIndeks_raw_20_small!$D:$D,VindIndeks_raw_20_small!$C:$C,'Info-tabeller'!AI$55,VindIndeks_raw_20_small!$A:$A,'Info-tabeller'!$I410,VindIndeks_raw_20_small!$B:$B,'Info-tabeller'!$H410),"")</f>
        <v/>
      </c>
      <c r="AJ410" s="4">
        <f>IF(ISNUMBER(AVERAGEIFS(VindIndeks_raw_20_small!$D:$D,VindIndeks_raw_20_small!$C:$C,'Info-tabeller'!AJ$55,VindIndeks_raw_20_small!$A:$A,'Info-tabeller'!$I410,VindIndeks_raw_20_small!$B:$B,'Info-tabeller'!$H410)),AVERAGEIFS(VindIndeks_raw_20_small!$D:$D,VindIndeks_raw_20_small!$C:$C,'Info-tabeller'!AJ$55,VindIndeks_raw_20_small!$A:$A,'Info-tabeller'!$I410,VindIndeks_raw_20_small!$B:$B,'Info-tabeller'!$H410),"")</f>
        <v/>
      </c>
      <c r="AK410" s="7">
        <f>IF(ISNUMBER(AVERAGE(AC410:AJ410)),AVERAGE(AC410:AJ410),"")</f>
        <v/>
      </c>
      <c r="AN410" s="17">
        <f>+AB410</f>
        <v/>
      </c>
      <c r="AO410" s="4">
        <f>IF(ISNUMBER(AVERAGEIFS(VindIndeks_raw_13!$D:$D,VindIndeks_raw_13!$C:$C,'Info-tabeller'!AO$55,VindIndeks_raw_13!$A:$A,'Info-tabeller'!$I410,VindIndeks_raw_13!$B:$B,'Info-tabeller'!$H410)),AVERAGEIFS(VindIndeks_raw_13!$D:$D,VindIndeks_raw_13!$C:$C,'Info-tabeller'!AO$55,VindIndeks_raw_13!$A:$A,'Info-tabeller'!$I410,VindIndeks_raw_13!$B:$B,'Info-tabeller'!$H410),"")</f>
        <v/>
      </c>
      <c r="AP410" s="4">
        <f>IF(ISNUMBER(AVERAGEIFS(VindIndeks_raw_13!$D:$D,VindIndeks_raw_13!$C:$C,'Info-tabeller'!AP$55,VindIndeks_raw_13!$A:$A,'Info-tabeller'!$I410,VindIndeks_raw_13!$B:$B,'Info-tabeller'!$H410)),AVERAGEIFS(VindIndeks_raw_13!$D:$D,VindIndeks_raw_13!$C:$C,'Info-tabeller'!AP$55,VindIndeks_raw_13!$A:$A,'Info-tabeller'!$I410,VindIndeks_raw_13!$B:$B,'Info-tabeller'!$H410),"")</f>
        <v/>
      </c>
      <c r="AQ410" s="4">
        <f>IF(ISNUMBER(AVERAGEIFS(VindIndeks_raw_13!$D:$D,VindIndeks_raw_13!$C:$C,'Info-tabeller'!AQ$55,VindIndeks_raw_13!$A:$A,'Info-tabeller'!$I410,VindIndeks_raw_13!$B:$B,'Info-tabeller'!$H410)),AVERAGEIFS(VindIndeks_raw_13!$D:$D,VindIndeks_raw_13!$C:$C,'Info-tabeller'!AQ$55,VindIndeks_raw_13!$A:$A,'Info-tabeller'!$I410,VindIndeks_raw_13!$B:$B,'Info-tabeller'!$H410),"")</f>
        <v/>
      </c>
      <c r="AR410" s="4">
        <f>IF(ISNUMBER(AVERAGEIFS(VindIndeks_raw_13!$D:$D,VindIndeks_raw_13!$C:$C,'Info-tabeller'!AR$55,VindIndeks_raw_13!$A:$A,'Info-tabeller'!$I410,VindIndeks_raw_13!$B:$B,'Info-tabeller'!$H410)),AVERAGEIFS(VindIndeks_raw_13!$D:$D,VindIndeks_raw_13!$C:$C,'Info-tabeller'!AR$55,VindIndeks_raw_13!$A:$A,'Info-tabeller'!$I410,VindIndeks_raw_13!$B:$B,'Info-tabeller'!$H410),"")</f>
        <v/>
      </c>
      <c r="AS410" s="4">
        <f>IF(ISNUMBER(AVERAGEIFS(VindIndeks_raw_13!$D:$D,VindIndeks_raw_13!$C:$C,'Info-tabeller'!AS$55,VindIndeks_raw_13!$A:$A,'Info-tabeller'!$I410,VindIndeks_raw_13!$B:$B,'Info-tabeller'!$H410)),AVERAGEIFS(VindIndeks_raw_13!$D:$D,VindIndeks_raw_13!$C:$C,'Info-tabeller'!AS$55,VindIndeks_raw_13!$A:$A,'Info-tabeller'!$I410,VindIndeks_raw_13!$B:$B,'Info-tabeller'!$H410),"")</f>
        <v/>
      </c>
      <c r="AT410" s="4">
        <f>IF(ISNUMBER(AVERAGEIFS(VindIndeks_raw_13!$D:$D,VindIndeks_raw_13!$C:$C,'Info-tabeller'!AT$55,VindIndeks_raw_13!$A:$A,'Info-tabeller'!$I410,VindIndeks_raw_13!$B:$B,'Info-tabeller'!$H410)),AVERAGEIFS(VindIndeks_raw_13!$D:$D,VindIndeks_raw_13!$C:$C,'Info-tabeller'!AT$55,VindIndeks_raw_13!$A:$A,'Info-tabeller'!$I410,VindIndeks_raw_13!$B:$B,'Info-tabeller'!$H410),"")</f>
        <v/>
      </c>
      <c r="AU410" s="4">
        <f>IF(ISNUMBER(AVERAGEIFS(VindIndeks_raw_13!$D:$D,VindIndeks_raw_13!$C:$C,'Info-tabeller'!AU$55,VindIndeks_raw_13!$A:$A,'Info-tabeller'!$I410,VindIndeks_raw_13!$B:$B,'Info-tabeller'!$H410)),AVERAGEIFS(VindIndeks_raw_13!$D:$D,VindIndeks_raw_13!$C:$C,'Info-tabeller'!AU$55,VindIndeks_raw_13!$A:$A,'Info-tabeller'!$I410,VindIndeks_raw_13!$B:$B,'Info-tabeller'!$H410),"")</f>
        <v/>
      </c>
      <c r="AV410" s="4">
        <f>IF(ISNUMBER(AVERAGEIFS(VindIndeks_raw_13!$D:$D,VindIndeks_raw_13!$C:$C,'Info-tabeller'!AV$55,VindIndeks_raw_13!$A:$A,'Info-tabeller'!$I410,VindIndeks_raw_13!$B:$B,'Info-tabeller'!$H410)),AVERAGEIFS(VindIndeks_raw_13!$D:$D,VindIndeks_raw_13!$C:$C,'Info-tabeller'!AV$55,VindIndeks_raw_13!$A:$A,'Info-tabeller'!$I410,VindIndeks_raw_13!$B:$B,'Info-tabeller'!$H410),"")</f>
        <v/>
      </c>
      <c r="AW410" s="5">
        <f>IF(ISNUMBER(AVERAGEIFS(VindIndeks_raw_13!$D:$D,VindIndeks_raw_13!$C:$C,'Info-tabeller'!AW$55,VindIndeks_raw_13!$A:$A,'Info-tabeller'!$I410,VindIndeks_raw_13!$B:$B,'Info-tabeller'!$H410)),AVERAGEIFS(VindIndeks_raw_13!$D:$D,VindIndeks_raw_13!$C:$C,'Info-tabeller'!AW$55,VindIndeks_raw_13!$A:$A,'Info-tabeller'!$I410,VindIndeks_raw_13!$B:$B,'Info-tabeller'!$H410),"")</f>
        <v/>
      </c>
      <c r="AX410" s="5">
        <f>IF(ISNUMBER(AVERAGEIFS(VindIndeks_raw_13!$D:$D,VindIndeks_raw_13!$C:$C,'Info-tabeller'!AX$55,VindIndeks_raw_13!$A:$A,'Info-tabeller'!$I410,VindIndeks_raw_13!$B:$B,'Info-tabeller'!$H410)),AVERAGEIFS(VindIndeks_raw_13!$D:$D,VindIndeks_raw_13!$C:$C,'Info-tabeller'!AX$55,VindIndeks_raw_13!$A:$A,'Info-tabeller'!$I410,VindIndeks_raw_13!$B:$B,'Info-tabeller'!$H410),"")</f>
        <v/>
      </c>
      <c r="AY410" s="5">
        <f>IF(ISNUMBER(AVERAGEIFS(VindIndeks_raw_13!$D:$D,VindIndeks_raw_13!$C:$C,'Info-tabeller'!AY$55,VindIndeks_raw_13!$A:$A,'Info-tabeller'!$I410,VindIndeks_raw_13!$B:$B,'Info-tabeller'!$H410)),AVERAGEIFS(VindIndeks_raw_13!$D:$D,VindIndeks_raw_13!$C:$C,'Info-tabeller'!AY$55,VindIndeks_raw_13!$A:$A,'Info-tabeller'!$I410,VindIndeks_raw_13!$B:$B,'Info-tabeller'!$H410),"")</f>
        <v/>
      </c>
      <c r="AZ410" s="7">
        <f>IF(ISNUMBER(AVERAGE(AO410:AV410)),AVERAGE(AO410:AV410),"")</f>
        <v/>
      </c>
      <c r="BA410" s="6">
        <f>IF(ISNUMBER(AVERAGE(AW410:AY410)),AVERAGE(AW410:AY410),"")</f>
        <v/>
      </c>
      <c r="BC410" s="17">
        <f>+AN410</f>
        <v/>
      </c>
      <c r="BD410" s="19">
        <f>+AC410/AO410</f>
        <v/>
      </c>
      <c r="BE410" s="19">
        <f>+AD410/AP410</f>
        <v/>
      </c>
      <c r="BF410" s="19">
        <f>+AE410/AQ410</f>
        <v/>
      </c>
      <c r="BG410" s="19">
        <f>+AF410/AR410</f>
        <v/>
      </c>
      <c r="BH410" s="19">
        <f>+AG410/AS410</f>
        <v/>
      </c>
      <c r="BI410" s="19">
        <f>+AH410/AT410</f>
        <v/>
      </c>
      <c r="BJ410" s="19">
        <f>+AI410/AU410</f>
        <v/>
      </c>
      <c r="BK410" s="19">
        <f>+AJ410/AV410</f>
        <v/>
      </c>
      <c r="BL410" s="19">
        <f>+AK410/AZ410</f>
        <v/>
      </c>
      <c r="BN410" s="19">
        <f>+J410/AO410</f>
        <v/>
      </c>
      <c r="BO410" s="19">
        <f>+K410/AP410</f>
        <v/>
      </c>
      <c r="BP410" s="19">
        <f>+L410/AQ410</f>
        <v/>
      </c>
      <c r="BQ410" s="19">
        <f>+M410/AR410</f>
        <v/>
      </c>
      <c r="BR410" s="19">
        <f>+N410/AS410</f>
        <v/>
      </c>
      <c r="BS410" s="19">
        <f>+O410/AT410</f>
        <v/>
      </c>
      <c r="BT410" s="19">
        <f>+P410/AU410</f>
        <v/>
      </c>
      <c r="BU410" s="19">
        <f>+Q410/AV410</f>
        <v/>
      </c>
      <c r="BV410" s="19">
        <f>+X410/AZ410</f>
        <v/>
      </c>
    </row>
    <row r="411" ht="15" customHeight="1">
      <c r="D411" s="53">
        <f>IF(AND($I411=YEAR(WindDenmark!$F$4)+D$100,$H411&lt;=MONTH(WindDenmark!$F$4)),1,0)</f>
        <v/>
      </c>
      <c r="E411" s="53">
        <f>IF(AND($I411=YEAR(WindDenmark!$F$4)+E$100,$H411&lt;=MONTH(WindDenmark!$F$4)),1,0)</f>
        <v/>
      </c>
      <c r="F411" s="53">
        <f>IF(AND(G411&lt;=WindDenmark!$F$4,I411&gt;YEAR(WindDenmark!$F$4)-11),1,0)</f>
        <v/>
      </c>
      <c r="G411" s="62">
        <f>DATE(I411,H411,1)</f>
        <v/>
      </c>
      <c r="H411" s="53">
        <f>+H399</f>
        <v/>
      </c>
      <c r="I411" s="53">
        <f>IF(H411=1,I410+1,I410)</f>
        <v/>
      </c>
      <c r="J411" s="4">
        <f>IF(ISNUMBER(AVERAGEIFS(VindIndeks_raw_20_large!$D:$D,VindIndeks_raw_20_large!$C:$C,'Info-tabeller'!J$55,VindIndeks_raw_20_large!$A:$A,'Info-tabeller'!$I411,VindIndeks_raw_20_large!$B:$B,'Info-tabeller'!$H411)),AVERAGEIFS(VindIndeks_raw_20_large!$D:$D,VindIndeks_raw_20_large!$C:$C,'Info-tabeller'!J$55,VindIndeks_raw_20_large!$A:$A,'Info-tabeller'!$I411,VindIndeks_raw_20_large!$B:$B,'Info-tabeller'!$H411),"")</f>
        <v/>
      </c>
      <c r="K411" s="4">
        <f>IF(ISNUMBER(AVERAGEIFS(VindIndeks_raw_20_large!$D:$D,VindIndeks_raw_20_large!$C:$C,'Info-tabeller'!K$55,VindIndeks_raw_20_large!$A:$A,'Info-tabeller'!$I411,VindIndeks_raw_20_large!$B:$B,'Info-tabeller'!$H411)),AVERAGEIFS(VindIndeks_raw_20_large!$D:$D,VindIndeks_raw_20_large!$C:$C,'Info-tabeller'!K$55,VindIndeks_raw_20_large!$A:$A,'Info-tabeller'!$I411,VindIndeks_raw_20_large!$B:$B,'Info-tabeller'!$H411),"")</f>
        <v/>
      </c>
      <c r="L411" s="4">
        <f>IF(ISNUMBER(AVERAGEIFS(VindIndeks_raw_20_large!$D:$D,VindIndeks_raw_20_large!$C:$C,'Info-tabeller'!L$55,VindIndeks_raw_20_large!$A:$A,'Info-tabeller'!$I411,VindIndeks_raw_20_large!$B:$B,'Info-tabeller'!$H411)),AVERAGEIFS(VindIndeks_raw_20_large!$D:$D,VindIndeks_raw_20_large!$C:$C,'Info-tabeller'!L$55,VindIndeks_raw_20_large!$A:$A,'Info-tabeller'!$I411,VindIndeks_raw_20_large!$B:$B,'Info-tabeller'!$H411),"")</f>
        <v/>
      </c>
      <c r="M411" s="4">
        <f>IF(ISNUMBER(AVERAGEIFS(VindIndeks_raw_20_large!$D:$D,VindIndeks_raw_20_large!$C:$C,'Info-tabeller'!M$55,VindIndeks_raw_20_large!$A:$A,'Info-tabeller'!$I411,VindIndeks_raw_20_large!$B:$B,'Info-tabeller'!$H411)),AVERAGEIFS(VindIndeks_raw_20_large!$D:$D,VindIndeks_raw_20_large!$C:$C,'Info-tabeller'!M$55,VindIndeks_raw_20_large!$A:$A,'Info-tabeller'!$I411,VindIndeks_raw_20_large!$B:$B,'Info-tabeller'!$H411),"")</f>
        <v/>
      </c>
      <c r="N411" s="4">
        <f>IF(ISNUMBER(AVERAGEIFS(VindIndeks_raw_20_large!$D:$D,VindIndeks_raw_20_large!$C:$C,'Info-tabeller'!N$55,VindIndeks_raw_20_large!$A:$A,'Info-tabeller'!$I411,VindIndeks_raw_20_large!$B:$B,'Info-tabeller'!$H411)),AVERAGEIFS(VindIndeks_raw_20_large!$D:$D,VindIndeks_raw_20_large!$C:$C,'Info-tabeller'!N$55,VindIndeks_raw_20_large!$A:$A,'Info-tabeller'!$I411,VindIndeks_raw_20_large!$B:$B,'Info-tabeller'!$H411),"")</f>
        <v/>
      </c>
      <c r="O411" s="4">
        <f>IF(ISNUMBER(AVERAGEIFS(VindIndeks_raw_20_large!$D:$D,VindIndeks_raw_20_large!$C:$C,'Info-tabeller'!O$55,VindIndeks_raw_20_large!$A:$A,'Info-tabeller'!$I411,VindIndeks_raw_20_large!$B:$B,'Info-tabeller'!$H411)),AVERAGEIFS(VindIndeks_raw_20_large!$D:$D,VindIndeks_raw_20_large!$C:$C,'Info-tabeller'!O$55,VindIndeks_raw_20_large!$A:$A,'Info-tabeller'!$I411,VindIndeks_raw_20_large!$B:$B,'Info-tabeller'!$H411),"")</f>
        <v/>
      </c>
      <c r="P411" s="4">
        <f>IF(ISNUMBER(AVERAGEIFS(VindIndeks_raw_20_large!$D:$D,VindIndeks_raw_20_large!$C:$C,'Info-tabeller'!P$55,VindIndeks_raw_20_large!$A:$A,'Info-tabeller'!$I411,VindIndeks_raw_20_large!$B:$B,'Info-tabeller'!$H411)),AVERAGEIFS(VindIndeks_raw_20_large!$D:$D,VindIndeks_raw_20_large!$C:$C,'Info-tabeller'!P$55,VindIndeks_raw_20_large!$A:$A,'Info-tabeller'!$I411,VindIndeks_raw_20_large!$B:$B,'Info-tabeller'!$H411),"")</f>
        <v/>
      </c>
      <c r="Q411" s="4">
        <f>IF(ISNUMBER(AVERAGEIFS(VindIndeks_raw_20_large!$D:$D,VindIndeks_raw_20_large!$C:$C,'Info-tabeller'!Q$55,VindIndeks_raw_20_large!$A:$A,'Info-tabeller'!$I411,VindIndeks_raw_20_large!$B:$B,'Info-tabeller'!$H411)),AVERAGEIFS(VindIndeks_raw_20_large!$D:$D,VindIndeks_raw_20_large!$C:$C,'Info-tabeller'!Q$55,VindIndeks_raw_20_large!$A:$A,'Info-tabeller'!$I411,VindIndeks_raw_20_large!$B:$B,'Info-tabeller'!$H411),"")</f>
        <v/>
      </c>
      <c r="R411" s="5">
        <f>IF(ISNUMBER(AVERAGEIFS(VindIndeks_raw_20_large!$D:$D,VindIndeks_raw_20_large!$C:$C,'Info-tabeller'!R$55,VindIndeks_raw_20_large!$A:$A,'Info-tabeller'!$I411,VindIndeks_raw_20_large!$B:$B,'Info-tabeller'!$H411)),AVERAGEIFS(VindIndeks_raw_20_large!$D:$D,VindIndeks_raw_20_large!$C:$C,'Info-tabeller'!R$55,VindIndeks_raw_20_large!$A:$A,'Info-tabeller'!$I411,VindIndeks_raw_20_large!$B:$B,'Info-tabeller'!$H411),"")</f>
        <v/>
      </c>
      <c r="S411" s="5">
        <f>IF(ISNUMBER(AVERAGEIFS(VindIndeks_raw_20_large!$D:$D,VindIndeks_raw_20_large!$C:$C,'Info-tabeller'!S$55,VindIndeks_raw_20_large!$A:$A,'Info-tabeller'!$I411,VindIndeks_raw_20_large!$B:$B,'Info-tabeller'!$H411)),AVERAGEIFS(VindIndeks_raw_20_large!$D:$D,VindIndeks_raw_20_large!$C:$C,'Info-tabeller'!S$55,VindIndeks_raw_20_large!$A:$A,'Info-tabeller'!$I411,VindIndeks_raw_20_large!$B:$B,'Info-tabeller'!$H411),"")</f>
        <v/>
      </c>
      <c r="T411" s="5">
        <f>IF(ISNUMBER(AVERAGEIFS(VindIndeks_raw_20_large!$D:$D,VindIndeks_raw_20_large!$C:$C,'Info-tabeller'!T$55,VindIndeks_raw_20_large!$A:$A,'Info-tabeller'!$I411,VindIndeks_raw_20_large!$B:$B,'Info-tabeller'!$H411)),AVERAGEIFS(VindIndeks_raw_20_large!$D:$D,VindIndeks_raw_20_large!$C:$C,'Info-tabeller'!T$55,VindIndeks_raw_20_large!$A:$A,'Info-tabeller'!$I411,VindIndeks_raw_20_large!$B:$B,'Info-tabeller'!$H411),"")</f>
        <v/>
      </c>
      <c r="U411" s="5">
        <f>IF(ISNUMBER(AVERAGEIFS(VindIndeks_raw_20_large!$D:$D,VindIndeks_raw_20_large!$C:$C,'Info-tabeller'!U$55,VindIndeks_raw_20_large!$A:$A,'Info-tabeller'!$I411,VindIndeks_raw_20_large!$B:$B,'Info-tabeller'!$H411)),AVERAGEIFS(VindIndeks_raw_20_large!$D:$D,VindIndeks_raw_20_large!$C:$C,'Info-tabeller'!U$55,VindIndeks_raw_20_large!$A:$A,'Info-tabeller'!$I411,VindIndeks_raw_20_large!$B:$B,'Info-tabeller'!$H411),"")</f>
        <v/>
      </c>
      <c r="V411" s="5">
        <f>IF(ISNUMBER(AVERAGEIFS(VindIndeks_raw_20_large!$D:$D,VindIndeks_raw_20_large!$C:$C,'Info-tabeller'!V$55,VindIndeks_raw_20_large!$A:$A,'Info-tabeller'!$I411,VindIndeks_raw_20_large!$B:$B,'Info-tabeller'!$H411)),AVERAGEIFS(VindIndeks_raw_20_large!$D:$D,VindIndeks_raw_20_large!$C:$C,'Info-tabeller'!V$55,VindIndeks_raw_20_large!$A:$A,'Info-tabeller'!$I411,VindIndeks_raw_20_large!$B:$B,'Info-tabeller'!$H411),"")</f>
        <v/>
      </c>
      <c r="W411" s="5">
        <f>IF(ISNUMBER(AVERAGEIFS(VindIndeks_raw_20_large!$D:$D,VindIndeks_raw_20_large!$C:$C,'Info-tabeller'!W$55,VindIndeks_raw_20_large!$A:$A,'Info-tabeller'!$I411,VindIndeks_raw_20_large!$B:$B,'Info-tabeller'!$H411)),AVERAGEIFS(VindIndeks_raw_20_large!$D:$D,VindIndeks_raw_20_large!$C:$C,'Info-tabeller'!W$55,VindIndeks_raw_20_large!$A:$A,'Info-tabeller'!$I411,VindIndeks_raw_20_large!$B:$B,'Info-tabeller'!$H411),"")</f>
        <v/>
      </c>
      <c r="X411" s="7">
        <f>IF(ISNUMBER(AVERAGE(J411:Q411)),AVERAGE(J411:Q411),"")</f>
        <v/>
      </c>
      <c r="Y411" s="6">
        <f>IF(ISNUMBER(AVERAGE(R411:W411)),AVERAGE(R411:W411),"")</f>
        <v/>
      </c>
      <c r="AB411" s="16">
        <f>+G411</f>
        <v/>
      </c>
      <c r="AC411" s="4">
        <f>IF(ISNUMBER(AVERAGEIFS(VindIndeks_raw_20_small!$D:$D,VindIndeks_raw_20_small!$C:$C,'Info-tabeller'!AC$55,VindIndeks_raw_20_small!$A:$A,'Info-tabeller'!$I411,VindIndeks_raw_20_small!$B:$B,'Info-tabeller'!$H411)),AVERAGEIFS(VindIndeks_raw_20_small!$D:$D,VindIndeks_raw_20_small!$C:$C,'Info-tabeller'!AC$55,VindIndeks_raw_20_small!$A:$A,'Info-tabeller'!$I411,VindIndeks_raw_20_small!$B:$B,'Info-tabeller'!$H411),"")</f>
        <v/>
      </c>
      <c r="AD411" s="4">
        <f>IF(ISNUMBER(AVERAGEIFS(VindIndeks_raw_20_small!$D:$D,VindIndeks_raw_20_small!$C:$C,'Info-tabeller'!AD$55,VindIndeks_raw_20_small!$A:$A,'Info-tabeller'!$I411,VindIndeks_raw_20_small!$B:$B,'Info-tabeller'!$H411)),AVERAGEIFS(VindIndeks_raw_20_small!$D:$D,VindIndeks_raw_20_small!$C:$C,'Info-tabeller'!AD$55,VindIndeks_raw_20_small!$A:$A,'Info-tabeller'!$I411,VindIndeks_raw_20_small!$B:$B,'Info-tabeller'!$H411),"")</f>
        <v/>
      </c>
      <c r="AE411" s="4">
        <f>IF(ISNUMBER(AVERAGEIFS(VindIndeks_raw_20_small!$D:$D,VindIndeks_raw_20_small!$C:$C,'Info-tabeller'!AE$55,VindIndeks_raw_20_small!$A:$A,'Info-tabeller'!$I411,VindIndeks_raw_20_small!$B:$B,'Info-tabeller'!$H411)),AVERAGEIFS(VindIndeks_raw_20_small!$D:$D,VindIndeks_raw_20_small!$C:$C,'Info-tabeller'!AE$55,VindIndeks_raw_20_small!$A:$A,'Info-tabeller'!$I411,VindIndeks_raw_20_small!$B:$B,'Info-tabeller'!$H411),"")</f>
        <v/>
      </c>
      <c r="AF411" s="4">
        <f>IF(ISNUMBER(AVERAGEIFS(VindIndeks_raw_20_small!$D:$D,VindIndeks_raw_20_small!$C:$C,'Info-tabeller'!AF$55,VindIndeks_raw_20_small!$A:$A,'Info-tabeller'!$I411,VindIndeks_raw_20_small!$B:$B,'Info-tabeller'!$H411)),AVERAGEIFS(VindIndeks_raw_20_small!$D:$D,VindIndeks_raw_20_small!$C:$C,'Info-tabeller'!AF$55,VindIndeks_raw_20_small!$A:$A,'Info-tabeller'!$I411,VindIndeks_raw_20_small!$B:$B,'Info-tabeller'!$H411),"")</f>
        <v/>
      </c>
      <c r="AG411" s="4">
        <f>IF(ISNUMBER(AVERAGEIFS(VindIndeks_raw_20_small!$D:$D,VindIndeks_raw_20_small!$C:$C,'Info-tabeller'!AG$55,VindIndeks_raw_20_small!$A:$A,'Info-tabeller'!$I411,VindIndeks_raw_20_small!$B:$B,'Info-tabeller'!$H411)),AVERAGEIFS(VindIndeks_raw_20_small!$D:$D,VindIndeks_raw_20_small!$C:$C,'Info-tabeller'!AG$55,VindIndeks_raw_20_small!$A:$A,'Info-tabeller'!$I411,VindIndeks_raw_20_small!$B:$B,'Info-tabeller'!$H411),"")</f>
        <v/>
      </c>
      <c r="AH411" s="4">
        <f>IF(ISNUMBER(AVERAGEIFS(VindIndeks_raw_20_small!$D:$D,VindIndeks_raw_20_small!$C:$C,'Info-tabeller'!AH$55,VindIndeks_raw_20_small!$A:$A,'Info-tabeller'!$I411,VindIndeks_raw_20_small!$B:$B,'Info-tabeller'!$H411)),AVERAGEIFS(VindIndeks_raw_20_small!$D:$D,VindIndeks_raw_20_small!$C:$C,'Info-tabeller'!AH$55,VindIndeks_raw_20_small!$A:$A,'Info-tabeller'!$I411,VindIndeks_raw_20_small!$B:$B,'Info-tabeller'!$H411),"")</f>
        <v/>
      </c>
      <c r="AI411" s="4">
        <f>IF(ISNUMBER(AVERAGEIFS(VindIndeks_raw_20_small!$D:$D,VindIndeks_raw_20_small!$C:$C,'Info-tabeller'!AI$55,VindIndeks_raw_20_small!$A:$A,'Info-tabeller'!$I411,VindIndeks_raw_20_small!$B:$B,'Info-tabeller'!$H411)),AVERAGEIFS(VindIndeks_raw_20_small!$D:$D,VindIndeks_raw_20_small!$C:$C,'Info-tabeller'!AI$55,VindIndeks_raw_20_small!$A:$A,'Info-tabeller'!$I411,VindIndeks_raw_20_small!$B:$B,'Info-tabeller'!$H411),"")</f>
        <v/>
      </c>
      <c r="AJ411" s="4">
        <f>IF(ISNUMBER(AVERAGEIFS(VindIndeks_raw_20_small!$D:$D,VindIndeks_raw_20_small!$C:$C,'Info-tabeller'!AJ$55,VindIndeks_raw_20_small!$A:$A,'Info-tabeller'!$I411,VindIndeks_raw_20_small!$B:$B,'Info-tabeller'!$H411)),AVERAGEIFS(VindIndeks_raw_20_small!$D:$D,VindIndeks_raw_20_small!$C:$C,'Info-tabeller'!AJ$55,VindIndeks_raw_20_small!$A:$A,'Info-tabeller'!$I411,VindIndeks_raw_20_small!$B:$B,'Info-tabeller'!$H411),"")</f>
        <v/>
      </c>
      <c r="AK411" s="7">
        <f>IF(ISNUMBER(AVERAGE(AC411:AJ411)),AVERAGE(AC411:AJ411),"")</f>
        <v/>
      </c>
      <c r="AN411" s="17">
        <f>+AB411</f>
        <v/>
      </c>
      <c r="AO411" s="4">
        <f>IF(ISNUMBER(AVERAGEIFS(VindIndeks_raw_13!$D:$D,VindIndeks_raw_13!$C:$C,'Info-tabeller'!AO$55,VindIndeks_raw_13!$A:$A,'Info-tabeller'!$I411,VindIndeks_raw_13!$B:$B,'Info-tabeller'!$H411)),AVERAGEIFS(VindIndeks_raw_13!$D:$D,VindIndeks_raw_13!$C:$C,'Info-tabeller'!AO$55,VindIndeks_raw_13!$A:$A,'Info-tabeller'!$I411,VindIndeks_raw_13!$B:$B,'Info-tabeller'!$H411),"")</f>
        <v/>
      </c>
      <c r="AP411" s="4">
        <f>IF(ISNUMBER(AVERAGEIFS(VindIndeks_raw_13!$D:$D,VindIndeks_raw_13!$C:$C,'Info-tabeller'!AP$55,VindIndeks_raw_13!$A:$A,'Info-tabeller'!$I411,VindIndeks_raw_13!$B:$B,'Info-tabeller'!$H411)),AVERAGEIFS(VindIndeks_raw_13!$D:$D,VindIndeks_raw_13!$C:$C,'Info-tabeller'!AP$55,VindIndeks_raw_13!$A:$A,'Info-tabeller'!$I411,VindIndeks_raw_13!$B:$B,'Info-tabeller'!$H411),"")</f>
        <v/>
      </c>
      <c r="AQ411" s="4">
        <f>IF(ISNUMBER(AVERAGEIFS(VindIndeks_raw_13!$D:$D,VindIndeks_raw_13!$C:$C,'Info-tabeller'!AQ$55,VindIndeks_raw_13!$A:$A,'Info-tabeller'!$I411,VindIndeks_raw_13!$B:$B,'Info-tabeller'!$H411)),AVERAGEIFS(VindIndeks_raw_13!$D:$D,VindIndeks_raw_13!$C:$C,'Info-tabeller'!AQ$55,VindIndeks_raw_13!$A:$A,'Info-tabeller'!$I411,VindIndeks_raw_13!$B:$B,'Info-tabeller'!$H411),"")</f>
        <v/>
      </c>
      <c r="AR411" s="4">
        <f>IF(ISNUMBER(AVERAGEIFS(VindIndeks_raw_13!$D:$D,VindIndeks_raw_13!$C:$C,'Info-tabeller'!AR$55,VindIndeks_raw_13!$A:$A,'Info-tabeller'!$I411,VindIndeks_raw_13!$B:$B,'Info-tabeller'!$H411)),AVERAGEIFS(VindIndeks_raw_13!$D:$D,VindIndeks_raw_13!$C:$C,'Info-tabeller'!AR$55,VindIndeks_raw_13!$A:$A,'Info-tabeller'!$I411,VindIndeks_raw_13!$B:$B,'Info-tabeller'!$H411),"")</f>
        <v/>
      </c>
      <c r="AS411" s="4">
        <f>IF(ISNUMBER(AVERAGEIFS(VindIndeks_raw_13!$D:$D,VindIndeks_raw_13!$C:$C,'Info-tabeller'!AS$55,VindIndeks_raw_13!$A:$A,'Info-tabeller'!$I411,VindIndeks_raw_13!$B:$B,'Info-tabeller'!$H411)),AVERAGEIFS(VindIndeks_raw_13!$D:$D,VindIndeks_raw_13!$C:$C,'Info-tabeller'!AS$55,VindIndeks_raw_13!$A:$A,'Info-tabeller'!$I411,VindIndeks_raw_13!$B:$B,'Info-tabeller'!$H411),"")</f>
        <v/>
      </c>
      <c r="AT411" s="4">
        <f>IF(ISNUMBER(AVERAGEIFS(VindIndeks_raw_13!$D:$D,VindIndeks_raw_13!$C:$C,'Info-tabeller'!AT$55,VindIndeks_raw_13!$A:$A,'Info-tabeller'!$I411,VindIndeks_raw_13!$B:$B,'Info-tabeller'!$H411)),AVERAGEIFS(VindIndeks_raw_13!$D:$D,VindIndeks_raw_13!$C:$C,'Info-tabeller'!AT$55,VindIndeks_raw_13!$A:$A,'Info-tabeller'!$I411,VindIndeks_raw_13!$B:$B,'Info-tabeller'!$H411),"")</f>
        <v/>
      </c>
      <c r="AU411" s="4">
        <f>IF(ISNUMBER(AVERAGEIFS(VindIndeks_raw_13!$D:$D,VindIndeks_raw_13!$C:$C,'Info-tabeller'!AU$55,VindIndeks_raw_13!$A:$A,'Info-tabeller'!$I411,VindIndeks_raw_13!$B:$B,'Info-tabeller'!$H411)),AVERAGEIFS(VindIndeks_raw_13!$D:$D,VindIndeks_raw_13!$C:$C,'Info-tabeller'!AU$55,VindIndeks_raw_13!$A:$A,'Info-tabeller'!$I411,VindIndeks_raw_13!$B:$B,'Info-tabeller'!$H411),"")</f>
        <v/>
      </c>
      <c r="AV411" s="4">
        <f>IF(ISNUMBER(AVERAGEIFS(VindIndeks_raw_13!$D:$D,VindIndeks_raw_13!$C:$C,'Info-tabeller'!AV$55,VindIndeks_raw_13!$A:$A,'Info-tabeller'!$I411,VindIndeks_raw_13!$B:$B,'Info-tabeller'!$H411)),AVERAGEIFS(VindIndeks_raw_13!$D:$D,VindIndeks_raw_13!$C:$C,'Info-tabeller'!AV$55,VindIndeks_raw_13!$A:$A,'Info-tabeller'!$I411,VindIndeks_raw_13!$B:$B,'Info-tabeller'!$H411),"")</f>
        <v/>
      </c>
      <c r="AW411" s="5">
        <f>IF(ISNUMBER(AVERAGEIFS(VindIndeks_raw_13!$D:$D,VindIndeks_raw_13!$C:$C,'Info-tabeller'!AW$55,VindIndeks_raw_13!$A:$A,'Info-tabeller'!$I411,VindIndeks_raw_13!$B:$B,'Info-tabeller'!$H411)),AVERAGEIFS(VindIndeks_raw_13!$D:$D,VindIndeks_raw_13!$C:$C,'Info-tabeller'!AW$55,VindIndeks_raw_13!$A:$A,'Info-tabeller'!$I411,VindIndeks_raw_13!$B:$B,'Info-tabeller'!$H411),"")</f>
        <v/>
      </c>
      <c r="AX411" s="5">
        <f>IF(ISNUMBER(AVERAGEIFS(VindIndeks_raw_13!$D:$D,VindIndeks_raw_13!$C:$C,'Info-tabeller'!AX$55,VindIndeks_raw_13!$A:$A,'Info-tabeller'!$I411,VindIndeks_raw_13!$B:$B,'Info-tabeller'!$H411)),AVERAGEIFS(VindIndeks_raw_13!$D:$D,VindIndeks_raw_13!$C:$C,'Info-tabeller'!AX$55,VindIndeks_raw_13!$A:$A,'Info-tabeller'!$I411,VindIndeks_raw_13!$B:$B,'Info-tabeller'!$H411),"")</f>
        <v/>
      </c>
      <c r="AY411" s="5">
        <f>IF(ISNUMBER(AVERAGEIFS(VindIndeks_raw_13!$D:$D,VindIndeks_raw_13!$C:$C,'Info-tabeller'!AY$55,VindIndeks_raw_13!$A:$A,'Info-tabeller'!$I411,VindIndeks_raw_13!$B:$B,'Info-tabeller'!$H411)),AVERAGEIFS(VindIndeks_raw_13!$D:$D,VindIndeks_raw_13!$C:$C,'Info-tabeller'!AY$55,VindIndeks_raw_13!$A:$A,'Info-tabeller'!$I411,VindIndeks_raw_13!$B:$B,'Info-tabeller'!$H411),"")</f>
        <v/>
      </c>
      <c r="AZ411" s="7">
        <f>IF(ISNUMBER(AVERAGE(AO411:AV411)),AVERAGE(AO411:AV411),"")</f>
        <v/>
      </c>
      <c r="BA411" s="6">
        <f>IF(ISNUMBER(AVERAGE(AW411:AY411)),AVERAGE(AW411:AY411),"")</f>
        <v/>
      </c>
      <c r="BC411" s="17">
        <f>+AN411</f>
        <v/>
      </c>
      <c r="BD411" s="19">
        <f>+AC411/AO411</f>
        <v/>
      </c>
      <c r="BE411" s="19">
        <f>+AD411/AP411</f>
        <v/>
      </c>
      <c r="BF411" s="19">
        <f>+AE411/AQ411</f>
        <v/>
      </c>
      <c r="BG411" s="19">
        <f>+AF411/AR411</f>
        <v/>
      </c>
      <c r="BH411" s="19">
        <f>+AG411/AS411</f>
        <v/>
      </c>
      <c r="BI411" s="19">
        <f>+AH411/AT411</f>
        <v/>
      </c>
      <c r="BJ411" s="19">
        <f>+AI411/AU411</f>
        <v/>
      </c>
      <c r="BK411" s="19">
        <f>+AJ411/AV411</f>
        <v/>
      </c>
      <c r="BL411" s="19">
        <f>+AK411/AZ411</f>
        <v/>
      </c>
      <c r="BN411" s="19">
        <f>+J411/AO411</f>
        <v/>
      </c>
      <c r="BO411" s="19">
        <f>+K411/AP411</f>
        <v/>
      </c>
      <c r="BP411" s="19">
        <f>+L411/AQ411</f>
        <v/>
      </c>
      <c r="BQ411" s="19">
        <f>+M411/AR411</f>
        <v/>
      </c>
      <c r="BR411" s="19">
        <f>+N411/AS411</f>
        <v/>
      </c>
      <c r="BS411" s="19">
        <f>+O411/AT411</f>
        <v/>
      </c>
      <c r="BT411" s="19">
        <f>+P411/AU411</f>
        <v/>
      </c>
      <c r="BU411" s="19">
        <f>+Q411/AV411</f>
        <v/>
      </c>
      <c r="BV411" s="19">
        <f>+X411/AZ411</f>
        <v/>
      </c>
    </row>
    <row r="412" ht="15" customHeight="1">
      <c r="D412" s="53">
        <f>IF(AND($I412=YEAR(WindDenmark!$F$4)+D$100,$H412&lt;=MONTH(WindDenmark!$F$4)),1,0)</f>
        <v/>
      </c>
      <c r="E412" s="53">
        <f>IF(AND($I412=YEAR(WindDenmark!$F$4)+E$100,$H412&lt;=MONTH(WindDenmark!$F$4)),1,0)</f>
        <v/>
      </c>
      <c r="F412" s="53">
        <f>IF(AND(G412&lt;=WindDenmark!$F$4,I412&gt;YEAR(WindDenmark!$F$4)-11),1,0)</f>
        <v/>
      </c>
      <c r="G412" s="62">
        <f>DATE(I412,H412,1)</f>
        <v/>
      </c>
      <c r="H412" s="53">
        <f>+H400</f>
        <v/>
      </c>
      <c r="I412" s="53">
        <f>IF(H412=1,I411+1,I411)</f>
        <v/>
      </c>
      <c r="J412" s="4">
        <f>IF(ISNUMBER(AVERAGEIFS(VindIndeks_raw_20_large!$D:$D,VindIndeks_raw_20_large!$C:$C,'Info-tabeller'!J$55,VindIndeks_raw_20_large!$A:$A,'Info-tabeller'!$I412,VindIndeks_raw_20_large!$B:$B,'Info-tabeller'!$H412)),AVERAGEIFS(VindIndeks_raw_20_large!$D:$D,VindIndeks_raw_20_large!$C:$C,'Info-tabeller'!J$55,VindIndeks_raw_20_large!$A:$A,'Info-tabeller'!$I412,VindIndeks_raw_20_large!$B:$B,'Info-tabeller'!$H412),"")</f>
        <v/>
      </c>
      <c r="K412" s="4">
        <f>IF(ISNUMBER(AVERAGEIFS(VindIndeks_raw_20_large!$D:$D,VindIndeks_raw_20_large!$C:$C,'Info-tabeller'!K$55,VindIndeks_raw_20_large!$A:$A,'Info-tabeller'!$I412,VindIndeks_raw_20_large!$B:$B,'Info-tabeller'!$H412)),AVERAGEIFS(VindIndeks_raw_20_large!$D:$D,VindIndeks_raw_20_large!$C:$C,'Info-tabeller'!K$55,VindIndeks_raw_20_large!$A:$A,'Info-tabeller'!$I412,VindIndeks_raw_20_large!$B:$B,'Info-tabeller'!$H412),"")</f>
        <v/>
      </c>
      <c r="L412" s="4">
        <f>IF(ISNUMBER(AVERAGEIFS(VindIndeks_raw_20_large!$D:$D,VindIndeks_raw_20_large!$C:$C,'Info-tabeller'!L$55,VindIndeks_raw_20_large!$A:$A,'Info-tabeller'!$I412,VindIndeks_raw_20_large!$B:$B,'Info-tabeller'!$H412)),AVERAGEIFS(VindIndeks_raw_20_large!$D:$D,VindIndeks_raw_20_large!$C:$C,'Info-tabeller'!L$55,VindIndeks_raw_20_large!$A:$A,'Info-tabeller'!$I412,VindIndeks_raw_20_large!$B:$B,'Info-tabeller'!$H412),"")</f>
        <v/>
      </c>
      <c r="M412" s="4">
        <f>IF(ISNUMBER(AVERAGEIFS(VindIndeks_raw_20_large!$D:$D,VindIndeks_raw_20_large!$C:$C,'Info-tabeller'!M$55,VindIndeks_raw_20_large!$A:$A,'Info-tabeller'!$I412,VindIndeks_raw_20_large!$B:$B,'Info-tabeller'!$H412)),AVERAGEIFS(VindIndeks_raw_20_large!$D:$D,VindIndeks_raw_20_large!$C:$C,'Info-tabeller'!M$55,VindIndeks_raw_20_large!$A:$A,'Info-tabeller'!$I412,VindIndeks_raw_20_large!$B:$B,'Info-tabeller'!$H412),"")</f>
        <v/>
      </c>
      <c r="N412" s="4">
        <f>IF(ISNUMBER(AVERAGEIFS(VindIndeks_raw_20_large!$D:$D,VindIndeks_raw_20_large!$C:$C,'Info-tabeller'!N$55,VindIndeks_raw_20_large!$A:$A,'Info-tabeller'!$I412,VindIndeks_raw_20_large!$B:$B,'Info-tabeller'!$H412)),AVERAGEIFS(VindIndeks_raw_20_large!$D:$D,VindIndeks_raw_20_large!$C:$C,'Info-tabeller'!N$55,VindIndeks_raw_20_large!$A:$A,'Info-tabeller'!$I412,VindIndeks_raw_20_large!$B:$B,'Info-tabeller'!$H412),"")</f>
        <v/>
      </c>
      <c r="O412" s="4">
        <f>IF(ISNUMBER(AVERAGEIFS(VindIndeks_raw_20_large!$D:$D,VindIndeks_raw_20_large!$C:$C,'Info-tabeller'!O$55,VindIndeks_raw_20_large!$A:$A,'Info-tabeller'!$I412,VindIndeks_raw_20_large!$B:$B,'Info-tabeller'!$H412)),AVERAGEIFS(VindIndeks_raw_20_large!$D:$D,VindIndeks_raw_20_large!$C:$C,'Info-tabeller'!O$55,VindIndeks_raw_20_large!$A:$A,'Info-tabeller'!$I412,VindIndeks_raw_20_large!$B:$B,'Info-tabeller'!$H412),"")</f>
        <v/>
      </c>
      <c r="P412" s="4">
        <f>IF(ISNUMBER(AVERAGEIFS(VindIndeks_raw_20_large!$D:$D,VindIndeks_raw_20_large!$C:$C,'Info-tabeller'!P$55,VindIndeks_raw_20_large!$A:$A,'Info-tabeller'!$I412,VindIndeks_raw_20_large!$B:$B,'Info-tabeller'!$H412)),AVERAGEIFS(VindIndeks_raw_20_large!$D:$D,VindIndeks_raw_20_large!$C:$C,'Info-tabeller'!P$55,VindIndeks_raw_20_large!$A:$A,'Info-tabeller'!$I412,VindIndeks_raw_20_large!$B:$B,'Info-tabeller'!$H412),"")</f>
        <v/>
      </c>
      <c r="Q412" s="4">
        <f>IF(ISNUMBER(AVERAGEIFS(VindIndeks_raw_20_large!$D:$D,VindIndeks_raw_20_large!$C:$C,'Info-tabeller'!Q$55,VindIndeks_raw_20_large!$A:$A,'Info-tabeller'!$I412,VindIndeks_raw_20_large!$B:$B,'Info-tabeller'!$H412)),AVERAGEIFS(VindIndeks_raw_20_large!$D:$D,VindIndeks_raw_20_large!$C:$C,'Info-tabeller'!Q$55,VindIndeks_raw_20_large!$A:$A,'Info-tabeller'!$I412,VindIndeks_raw_20_large!$B:$B,'Info-tabeller'!$H412),"")</f>
        <v/>
      </c>
      <c r="R412" s="5">
        <f>IF(ISNUMBER(AVERAGEIFS(VindIndeks_raw_20_large!$D:$D,VindIndeks_raw_20_large!$C:$C,'Info-tabeller'!R$55,VindIndeks_raw_20_large!$A:$A,'Info-tabeller'!$I412,VindIndeks_raw_20_large!$B:$B,'Info-tabeller'!$H412)),AVERAGEIFS(VindIndeks_raw_20_large!$D:$D,VindIndeks_raw_20_large!$C:$C,'Info-tabeller'!R$55,VindIndeks_raw_20_large!$A:$A,'Info-tabeller'!$I412,VindIndeks_raw_20_large!$B:$B,'Info-tabeller'!$H412),"")</f>
        <v/>
      </c>
      <c r="S412" s="5">
        <f>IF(ISNUMBER(AVERAGEIFS(VindIndeks_raw_20_large!$D:$D,VindIndeks_raw_20_large!$C:$C,'Info-tabeller'!S$55,VindIndeks_raw_20_large!$A:$A,'Info-tabeller'!$I412,VindIndeks_raw_20_large!$B:$B,'Info-tabeller'!$H412)),AVERAGEIFS(VindIndeks_raw_20_large!$D:$D,VindIndeks_raw_20_large!$C:$C,'Info-tabeller'!S$55,VindIndeks_raw_20_large!$A:$A,'Info-tabeller'!$I412,VindIndeks_raw_20_large!$B:$B,'Info-tabeller'!$H412),"")</f>
        <v/>
      </c>
      <c r="T412" s="5">
        <f>IF(ISNUMBER(AVERAGEIFS(VindIndeks_raw_20_large!$D:$D,VindIndeks_raw_20_large!$C:$C,'Info-tabeller'!T$55,VindIndeks_raw_20_large!$A:$A,'Info-tabeller'!$I412,VindIndeks_raw_20_large!$B:$B,'Info-tabeller'!$H412)),AVERAGEIFS(VindIndeks_raw_20_large!$D:$D,VindIndeks_raw_20_large!$C:$C,'Info-tabeller'!T$55,VindIndeks_raw_20_large!$A:$A,'Info-tabeller'!$I412,VindIndeks_raw_20_large!$B:$B,'Info-tabeller'!$H412),"")</f>
        <v/>
      </c>
      <c r="U412" s="5">
        <f>IF(ISNUMBER(AVERAGEIFS(VindIndeks_raw_20_large!$D:$D,VindIndeks_raw_20_large!$C:$C,'Info-tabeller'!U$55,VindIndeks_raw_20_large!$A:$A,'Info-tabeller'!$I412,VindIndeks_raw_20_large!$B:$B,'Info-tabeller'!$H412)),AVERAGEIFS(VindIndeks_raw_20_large!$D:$D,VindIndeks_raw_20_large!$C:$C,'Info-tabeller'!U$55,VindIndeks_raw_20_large!$A:$A,'Info-tabeller'!$I412,VindIndeks_raw_20_large!$B:$B,'Info-tabeller'!$H412),"")</f>
        <v/>
      </c>
      <c r="V412" s="5">
        <f>IF(ISNUMBER(AVERAGEIFS(VindIndeks_raw_20_large!$D:$D,VindIndeks_raw_20_large!$C:$C,'Info-tabeller'!V$55,VindIndeks_raw_20_large!$A:$A,'Info-tabeller'!$I412,VindIndeks_raw_20_large!$B:$B,'Info-tabeller'!$H412)),AVERAGEIFS(VindIndeks_raw_20_large!$D:$D,VindIndeks_raw_20_large!$C:$C,'Info-tabeller'!V$55,VindIndeks_raw_20_large!$A:$A,'Info-tabeller'!$I412,VindIndeks_raw_20_large!$B:$B,'Info-tabeller'!$H412),"")</f>
        <v/>
      </c>
      <c r="W412" s="5">
        <f>IF(ISNUMBER(AVERAGEIFS(VindIndeks_raw_20_large!$D:$D,VindIndeks_raw_20_large!$C:$C,'Info-tabeller'!W$55,VindIndeks_raw_20_large!$A:$A,'Info-tabeller'!$I412,VindIndeks_raw_20_large!$B:$B,'Info-tabeller'!$H412)),AVERAGEIFS(VindIndeks_raw_20_large!$D:$D,VindIndeks_raw_20_large!$C:$C,'Info-tabeller'!W$55,VindIndeks_raw_20_large!$A:$A,'Info-tabeller'!$I412,VindIndeks_raw_20_large!$B:$B,'Info-tabeller'!$H412),"")</f>
        <v/>
      </c>
      <c r="X412" s="7">
        <f>IF(ISNUMBER(AVERAGE(J412:Q412)),AVERAGE(J412:Q412),"")</f>
        <v/>
      </c>
      <c r="Y412" s="6">
        <f>IF(ISNUMBER(AVERAGE(R412:W412)),AVERAGE(R412:W412),"")</f>
        <v/>
      </c>
      <c r="AB412" s="16">
        <f>+G412</f>
        <v/>
      </c>
      <c r="AC412" s="4">
        <f>IF(ISNUMBER(AVERAGEIFS(VindIndeks_raw_20_small!$D:$D,VindIndeks_raw_20_small!$C:$C,'Info-tabeller'!AC$55,VindIndeks_raw_20_small!$A:$A,'Info-tabeller'!$I412,VindIndeks_raw_20_small!$B:$B,'Info-tabeller'!$H412)),AVERAGEIFS(VindIndeks_raw_20_small!$D:$D,VindIndeks_raw_20_small!$C:$C,'Info-tabeller'!AC$55,VindIndeks_raw_20_small!$A:$A,'Info-tabeller'!$I412,VindIndeks_raw_20_small!$B:$B,'Info-tabeller'!$H412),"")</f>
        <v/>
      </c>
      <c r="AD412" s="4">
        <f>IF(ISNUMBER(AVERAGEIFS(VindIndeks_raw_20_small!$D:$D,VindIndeks_raw_20_small!$C:$C,'Info-tabeller'!AD$55,VindIndeks_raw_20_small!$A:$A,'Info-tabeller'!$I412,VindIndeks_raw_20_small!$B:$B,'Info-tabeller'!$H412)),AVERAGEIFS(VindIndeks_raw_20_small!$D:$D,VindIndeks_raw_20_small!$C:$C,'Info-tabeller'!AD$55,VindIndeks_raw_20_small!$A:$A,'Info-tabeller'!$I412,VindIndeks_raw_20_small!$B:$B,'Info-tabeller'!$H412),"")</f>
        <v/>
      </c>
      <c r="AE412" s="4">
        <f>IF(ISNUMBER(AVERAGEIFS(VindIndeks_raw_20_small!$D:$D,VindIndeks_raw_20_small!$C:$C,'Info-tabeller'!AE$55,VindIndeks_raw_20_small!$A:$A,'Info-tabeller'!$I412,VindIndeks_raw_20_small!$B:$B,'Info-tabeller'!$H412)),AVERAGEIFS(VindIndeks_raw_20_small!$D:$D,VindIndeks_raw_20_small!$C:$C,'Info-tabeller'!AE$55,VindIndeks_raw_20_small!$A:$A,'Info-tabeller'!$I412,VindIndeks_raw_20_small!$B:$B,'Info-tabeller'!$H412),"")</f>
        <v/>
      </c>
      <c r="AF412" s="4">
        <f>IF(ISNUMBER(AVERAGEIFS(VindIndeks_raw_20_small!$D:$D,VindIndeks_raw_20_small!$C:$C,'Info-tabeller'!AF$55,VindIndeks_raw_20_small!$A:$A,'Info-tabeller'!$I412,VindIndeks_raw_20_small!$B:$B,'Info-tabeller'!$H412)),AVERAGEIFS(VindIndeks_raw_20_small!$D:$D,VindIndeks_raw_20_small!$C:$C,'Info-tabeller'!AF$55,VindIndeks_raw_20_small!$A:$A,'Info-tabeller'!$I412,VindIndeks_raw_20_small!$B:$B,'Info-tabeller'!$H412),"")</f>
        <v/>
      </c>
      <c r="AG412" s="4">
        <f>IF(ISNUMBER(AVERAGEIFS(VindIndeks_raw_20_small!$D:$D,VindIndeks_raw_20_small!$C:$C,'Info-tabeller'!AG$55,VindIndeks_raw_20_small!$A:$A,'Info-tabeller'!$I412,VindIndeks_raw_20_small!$B:$B,'Info-tabeller'!$H412)),AVERAGEIFS(VindIndeks_raw_20_small!$D:$D,VindIndeks_raw_20_small!$C:$C,'Info-tabeller'!AG$55,VindIndeks_raw_20_small!$A:$A,'Info-tabeller'!$I412,VindIndeks_raw_20_small!$B:$B,'Info-tabeller'!$H412),"")</f>
        <v/>
      </c>
      <c r="AH412" s="4">
        <f>IF(ISNUMBER(AVERAGEIFS(VindIndeks_raw_20_small!$D:$D,VindIndeks_raw_20_small!$C:$C,'Info-tabeller'!AH$55,VindIndeks_raw_20_small!$A:$A,'Info-tabeller'!$I412,VindIndeks_raw_20_small!$B:$B,'Info-tabeller'!$H412)),AVERAGEIFS(VindIndeks_raw_20_small!$D:$D,VindIndeks_raw_20_small!$C:$C,'Info-tabeller'!AH$55,VindIndeks_raw_20_small!$A:$A,'Info-tabeller'!$I412,VindIndeks_raw_20_small!$B:$B,'Info-tabeller'!$H412),"")</f>
        <v/>
      </c>
      <c r="AI412" s="4">
        <f>IF(ISNUMBER(AVERAGEIFS(VindIndeks_raw_20_small!$D:$D,VindIndeks_raw_20_small!$C:$C,'Info-tabeller'!AI$55,VindIndeks_raw_20_small!$A:$A,'Info-tabeller'!$I412,VindIndeks_raw_20_small!$B:$B,'Info-tabeller'!$H412)),AVERAGEIFS(VindIndeks_raw_20_small!$D:$D,VindIndeks_raw_20_small!$C:$C,'Info-tabeller'!AI$55,VindIndeks_raw_20_small!$A:$A,'Info-tabeller'!$I412,VindIndeks_raw_20_small!$B:$B,'Info-tabeller'!$H412),"")</f>
        <v/>
      </c>
      <c r="AJ412" s="4">
        <f>IF(ISNUMBER(AVERAGEIFS(VindIndeks_raw_20_small!$D:$D,VindIndeks_raw_20_small!$C:$C,'Info-tabeller'!AJ$55,VindIndeks_raw_20_small!$A:$A,'Info-tabeller'!$I412,VindIndeks_raw_20_small!$B:$B,'Info-tabeller'!$H412)),AVERAGEIFS(VindIndeks_raw_20_small!$D:$D,VindIndeks_raw_20_small!$C:$C,'Info-tabeller'!AJ$55,VindIndeks_raw_20_small!$A:$A,'Info-tabeller'!$I412,VindIndeks_raw_20_small!$B:$B,'Info-tabeller'!$H412),"")</f>
        <v/>
      </c>
      <c r="AK412" s="7">
        <f>IF(ISNUMBER(AVERAGE(AC412:AJ412)),AVERAGE(AC412:AJ412),"")</f>
        <v/>
      </c>
      <c r="AN412" s="17">
        <f>+AB412</f>
        <v/>
      </c>
      <c r="AO412" s="4">
        <f>IF(ISNUMBER(AVERAGEIFS(VindIndeks_raw_13!$D:$D,VindIndeks_raw_13!$C:$C,'Info-tabeller'!AO$55,VindIndeks_raw_13!$A:$A,'Info-tabeller'!$I412,VindIndeks_raw_13!$B:$B,'Info-tabeller'!$H412)),AVERAGEIFS(VindIndeks_raw_13!$D:$D,VindIndeks_raw_13!$C:$C,'Info-tabeller'!AO$55,VindIndeks_raw_13!$A:$A,'Info-tabeller'!$I412,VindIndeks_raw_13!$B:$B,'Info-tabeller'!$H412),"")</f>
        <v/>
      </c>
      <c r="AP412" s="4">
        <f>IF(ISNUMBER(AVERAGEIFS(VindIndeks_raw_13!$D:$D,VindIndeks_raw_13!$C:$C,'Info-tabeller'!AP$55,VindIndeks_raw_13!$A:$A,'Info-tabeller'!$I412,VindIndeks_raw_13!$B:$B,'Info-tabeller'!$H412)),AVERAGEIFS(VindIndeks_raw_13!$D:$D,VindIndeks_raw_13!$C:$C,'Info-tabeller'!AP$55,VindIndeks_raw_13!$A:$A,'Info-tabeller'!$I412,VindIndeks_raw_13!$B:$B,'Info-tabeller'!$H412),"")</f>
        <v/>
      </c>
      <c r="AQ412" s="4">
        <f>IF(ISNUMBER(AVERAGEIFS(VindIndeks_raw_13!$D:$D,VindIndeks_raw_13!$C:$C,'Info-tabeller'!AQ$55,VindIndeks_raw_13!$A:$A,'Info-tabeller'!$I412,VindIndeks_raw_13!$B:$B,'Info-tabeller'!$H412)),AVERAGEIFS(VindIndeks_raw_13!$D:$D,VindIndeks_raw_13!$C:$C,'Info-tabeller'!AQ$55,VindIndeks_raw_13!$A:$A,'Info-tabeller'!$I412,VindIndeks_raw_13!$B:$B,'Info-tabeller'!$H412),"")</f>
        <v/>
      </c>
      <c r="AR412" s="4">
        <f>IF(ISNUMBER(AVERAGEIFS(VindIndeks_raw_13!$D:$D,VindIndeks_raw_13!$C:$C,'Info-tabeller'!AR$55,VindIndeks_raw_13!$A:$A,'Info-tabeller'!$I412,VindIndeks_raw_13!$B:$B,'Info-tabeller'!$H412)),AVERAGEIFS(VindIndeks_raw_13!$D:$D,VindIndeks_raw_13!$C:$C,'Info-tabeller'!AR$55,VindIndeks_raw_13!$A:$A,'Info-tabeller'!$I412,VindIndeks_raw_13!$B:$B,'Info-tabeller'!$H412),"")</f>
        <v/>
      </c>
      <c r="AS412" s="4">
        <f>IF(ISNUMBER(AVERAGEIFS(VindIndeks_raw_13!$D:$D,VindIndeks_raw_13!$C:$C,'Info-tabeller'!AS$55,VindIndeks_raw_13!$A:$A,'Info-tabeller'!$I412,VindIndeks_raw_13!$B:$B,'Info-tabeller'!$H412)),AVERAGEIFS(VindIndeks_raw_13!$D:$D,VindIndeks_raw_13!$C:$C,'Info-tabeller'!AS$55,VindIndeks_raw_13!$A:$A,'Info-tabeller'!$I412,VindIndeks_raw_13!$B:$B,'Info-tabeller'!$H412),"")</f>
        <v/>
      </c>
      <c r="AT412" s="4">
        <f>IF(ISNUMBER(AVERAGEIFS(VindIndeks_raw_13!$D:$D,VindIndeks_raw_13!$C:$C,'Info-tabeller'!AT$55,VindIndeks_raw_13!$A:$A,'Info-tabeller'!$I412,VindIndeks_raw_13!$B:$B,'Info-tabeller'!$H412)),AVERAGEIFS(VindIndeks_raw_13!$D:$D,VindIndeks_raw_13!$C:$C,'Info-tabeller'!AT$55,VindIndeks_raw_13!$A:$A,'Info-tabeller'!$I412,VindIndeks_raw_13!$B:$B,'Info-tabeller'!$H412),"")</f>
        <v/>
      </c>
      <c r="AU412" s="4">
        <f>IF(ISNUMBER(AVERAGEIFS(VindIndeks_raw_13!$D:$D,VindIndeks_raw_13!$C:$C,'Info-tabeller'!AU$55,VindIndeks_raw_13!$A:$A,'Info-tabeller'!$I412,VindIndeks_raw_13!$B:$B,'Info-tabeller'!$H412)),AVERAGEIFS(VindIndeks_raw_13!$D:$D,VindIndeks_raw_13!$C:$C,'Info-tabeller'!AU$55,VindIndeks_raw_13!$A:$A,'Info-tabeller'!$I412,VindIndeks_raw_13!$B:$B,'Info-tabeller'!$H412),"")</f>
        <v/>
      </c>
      <c r="AV412" s="4">
        <f>IF(ISNUMBER(AVERAGEIFS(VindIndeks_raw_13!$D:$D,VindIndeks_raw_13!$C:$C,'Info-tabeller'!AV$55,VindIndeks_raw_13!$A:$A,'Info-tabeller'!$I412,VindIndeks_raw_13!$B:$B,'Info-tabeller'!$H412)),AVERAGEIFS(VindIndeks_raw_13!$D:$D,VindIndeks_raw_13!$C:$C,'Info-tabeller'!AV$55,VindIndeks_raw_13!$A:$A,'Info-tabeller'!$I412,VindIndeks_raw_13!$B:$B,'Info-tabeller'!$H412),"")</f>
        <v/>
      </c>
      <c r="AW412" s="5">
        <f>IF(ISNUMBER(AVERAGEIFS(VindIndeks_raw_13!$D:$D,VindIndeks_raw_13!$C:$C,'Info-tabeller'!AW$55,VindIndeks_raw_13!$A:$A,'Info-tabeller'!$I412,VindIndeks_raw_13!$B:$B,'Info-tabeller'!$H412)),AVERAGEIFS(VindIndeks_raw_13!$D:$D,VindIndeks_raw_13!$C:$C,'Info-tabeller'!AW$55,VindIndeks_raw_13!$A:$A,'Info-tabeller'!$I412,VindIndeks_raw_13!$B:$B,'Info-tabeller'!$H412),"")</f>
        <v/>
      </c>
      <c r="AX412" s="5">
        <f>IF(ISNUMBER(AVERAGEIFS(VindIndeks_raw_13!$D:$D,VindIndeks_raw_13!$C:$C,'Info-tabeller'!AX$55,VindIndeks_raw_13!$A:$A,'Info-tabeller'!$I412,VindIndeks_raw_13!$B:$B,'Info-tabeller'!$H412)),AVERAGEIFS(VindIndeks_raw_13!$D:$D,VindIndeks_raw_13!$C:$C,'Info-tabeller'!AX$55,VindIndeks_raw_13!$A:$A,'Info-tabeller'!$I412,VindIndeks_raw_13!$B:$B,'Info-tabeller'!$H412),"")</f>
        <v/>
      </c>
      <c r="AY412" s="5">
        <f>IF(ISNUMBER(AVERAGEIFS(VindIndeks_raw_13!$D:$D,VindIndeks_raw_13!$C:$C,'Info-tabeller'!AY$55,VindIndeks_raw_13!$A:$A,'Info-tabeller'!$I412,VindIndeks_raw_13!$B:$B,'Info-tabeller'!$H412)),AVERAGEIFS(VindIndeks_raw_13!$D:$D,VindIndeks_raw_13!$C:$C,'Info-tabeller'!AY$55,VindIndeks_raw_13!$A:$A,'Info-tabeller'!$I412,VindIndeks_raw_13!$B:$B,'Info-tabeller'!$H412),"")</f>
        <v/>
      </c>
      <c r="AZ412" s="7">
        <f>IF(ISNUMBER(AVERAGE(AO412:AV412)),AVERAGE(AO412:AV412),"")</f>
        <v/>
      </c>
      <c r="BA412" s="6">
        <f>IF(ISNUMBER(AVERAGE(AW412:AY412)),AVERAGE(AW412:AY412),"")</f>
        <v/>
      </c>
      <c r="BC412" s="17">
        <f>+AN412</f>
        <v/>
      </c>
      <c r="BD412" s="19">
        <f>+AC412/AO412</f>
        <v/>
      </c>
      <c r="BE412" s="19">
        <f>+AD412/AP412</f>
        <v/>
      </c>
      <c r="BF412" s="19">
        <f>+AE412/AQ412</f>
        <v/>
      </c>
      <c r="BG412" s="19">
        <f>+AF412/AR412</f>
        <v/>
      </c>
      <c r="BH412" s="19">
        <f>+AG412/AS412</f>
        <v/>
      </c>
      <c r="BI412" s="19">
        <f>+AH412/AT412</f>
        <v/>
      </c>
      <c r="BJ412" s="19">
        <f>+AI412/AU412</f>
        <v/>
      </c>
      <c r="BK412" s="19">
        <f>+AJ412/AV412</f>
        <v/>
      </c>
      <c r="BL412" s="19">
        <f>+AK412/AZ412</f>
        <v/>
      </c>
      <c r="BN412" s="19">
        <f>+J412/AO412</f>
        <v/>
      </c>
      <c r="BO412" s="19">
        <f>+K412/AP412</f>
        <v/>
      </c>
      <c r="BP412" s="19">
        <f>+L412/AQ412</f>
        <v/>
      </c>
      <c r="BQ412" s="19">
        <f>+M412/AR412</f>
        <v/>
      </c>
      <c r="BR412" s="19">
        <f>+N412/AS412</f>
        <v/>
      </c>
      <c r="BS412" s="19">
        <f>+O412/AT412</f>
        <v/>
      </c>
      <c r="BT412" s="19">
        <f>+P412/AU412</f>
        <v/>
      </c>
      <c r="BU412" s="19">
        <f>+Q412/AV412</f>
        <v/>
      </c>
      <c r="BV412" s="19">
        <f>+X412/AZ412</f>
        <v/>
      </c>
    </row>
    <row r="413" ht="15" customHeight="1">
      <c r="D413" s="53">
        <f>IF(AND($I413=YEAR(WindDenmark!$F$4)+D$100,$H413&lt;=MONTH(WindDenmark!$F$4)),1,0)</f>
        <v/>
      </c>
      <c r="E413" s="53">
        <f>IF(AND($I413=YEAR(WindDenmark!$F$4)+E$100,$H413&lt;=MONTH(WindDenmark!$F$4)),1,0)</f>
        <v/>
      </c>
      <c r="F413" s="53">
        <f>IF(AND(G413&lt;=WindDenmark!$F$4,I413&gt;YEAR(WindDenmark!$F$4)-11),1,0)</f>
        <v/>
      </c>
      <c r="G413" s="62">
        <f>DATE(I413,H413,1)</f>
        <v/>
      </c>
      <c r="H413" s="53">
        <f>+H401</f>
        <v/>
      </c>
      <c r="I413" s="53">
        <f>IF(H413=1,I412+1,I412)</f>
        <v/>
      </c>
      <c r="J413" s="4">
        <f>IF(ISNUMBER(AVERAGEIFS(VindIndeks_raw_20_large!$D:$D,VindIndeks_raw_20_large!$C:$C,'Info-tabeller'!J$55,VindIndeks_raw_20_large!$A:$A,'Info-tabeller'!$I413,VindIndeks_raw_20_large!$B:$B,'Info-tabeller'!$H413)),AVERAGEIFS(VindIndeks_raw_20_large!$D:$D,VindIndeks_raw_20_large!$C:$C,'Info-tabeller'!J$55,VindIndeks_raw_20_large!$A:$A,'Info-tabeller'!$I413,VindIndeks_raw_20_large!$B:$B,'Info-tabeller'!$H413),"")</f>
        <v/>
      </c>
      <c r="K413" s="4">
        <f>IF(ISNUMBER(AVERAGEIFS(VindIndeks_raw_20_large!$D:$D,VindIndeks_raw_20_large!$C:$C,'Info-tabeller'!K$55,VindIndeks_raw_20_large!$A:$A,'Info-tabeller'!$I413,VindIndeks_raw_20_large!$B:$B,'Info-tabeller'!$H413)),AVERAGEIFS(VindIndeks_raw_20_large!$D:$D,VindIndeks_raw_20_large!$C:$C,'Info-tabeller'!K$55,VindIndeks_raw_20_large!$A:$A,'Info-tabeller'!$I413,VindIndeks_raw_20_large!$B:$B,'Info-tabeller'!$H413),"")</f>
        <v/>
      </c>
      <c r="L413" s="4">
        <f>IF(ISNUMBER(AVERAGEIFS(VindIndeks_raw_20_large!$D:$D,VindIndeks_raw_20_large!$C:$C,'Info-tabeller'!L$55,VindIndeks_raw_20_large!$A:$A,'Info-tabeller'!$I413,VindIndeks_raw_20_large!$B:$B,'Info-tabeller'!$H413)),AVERAGEIFS(VindIndeks_raw_20_large!$D:$D,VindIndeks_raw_20_large!$C:$C,'Info-tabeller'!L$55,VindIndeks_raw_20_large!$A:$A,'Info-tabeller'!$I413,VindIndeks_raw_20_large!$B:$B,'Info-tabeller'!$H413),"")</f>
        <v/>
      </c>
      <c r="M413" s="4">
        <f>IF(ISNUMBER(AVERAGEIFS(VindIndeks_raw_20_large!$D:$D,VindIndeks_raw_20_large!$C:$C,'Info-tabeller'!M$55,VindIndeks_raw_20_large!$A:$A,'Info-tabeller'!$I413,VindIndeks_raw_20_large!$B:$B,'Info-tabeller'!$H413)),AVERAGEIFS(VindIndeks_raw_20_large!$D:$D,VindIndeks_raw_20_large!$C:$C,'Info-tabeller'!M$55,VindIndeks_raw_20_large!$A:$A,'Info-tabeller'!$I413,VindIndeks_raw_20_large!$B:$B,'Info-tabeller'!$H413),"")</f>
        <v/>
      </c>
      <c r="N413" s="4">
        <f>IF(ISNUMBER(AVERAGEIFS(VindIndeks_raw_20_large!$D:$D,VindIndeks_raw_20_large!$C:$C,'Info-tabeller'!N$55,VindIndeks_raw_20_large!$A:$A,'Info-tabeller'!$I413,VindIndeks_raw_20_large!$B:$B,'Info-tabeller'!$H413)),AVERAGEIFS(VindIndeks_raw_20_large!$D:$D,VindIndeks_raw_20_large!$C:$C,'Info-tabeller'!N$55,VindIndeks_raw_20_large!$A:$A,'Info-tabeller'!$I413,VindIndeks_raw_20_large!$B:$B,'Info-tabeller'!$H413),"")</f>
        <v/>
      </c>
      <c r="O413" s="4">
        <f>IF(ISNUMBER(AVERAGEIFS(VindIndeks_raw_20_large!$D:$D,VindIndeks_raw_20_large!$C:$C,'Info-tabeller'!O$55,VindIndeks_raw_20_large!$A:$A,'Info-tabeller'!$I413,VindIndeks_raw_20_large!$B:$B,'Info-tabeller'!$H413)),AVERAGEIFS(VindIndeks_raw_20_large!$D:$D,VindIndeks_raw_20_large!$C:$C,'Info-tabeller'!O$55,VindIndeks_raw_20_large!$A:$A,'Info-tabeller'!$I413,VindIndeks_raw_20_large!$B:$B,'Info-tabeller'!$H413),"")</f>
        <v/>
      </c>
      <c r="P413" s="4">
        <f>IF(ISNUMBER(AVERAGEIFS(VindIndeks_raw_20_large!$D:$D,VindIndeks_raw_20_large!$C:$C,'Info-tabeller'!P$55,VindIndeks_raw_20_large!$A:$A,'Info-tabeller'!$I413,VindIndeks_raw_20_large!$B:$B,'Info-tabeller'!$H413)),AVERAGEIFS(VindIndeks_raw_20_large!$D:$D,VindIndeks_raw_20_large!$C:$C,'Info-tabeller'!P$55,VindIndeks_raw_20_large!$A:$A,'Info-tabeller'!$I413,VindIndeks_raw_20_large!$B:$B,'Info-tabeller'!$H413),"")</f>
        <v/>
      </c>
      <c r="Q413" s="4">
        <f>IF(ISNUMBER(AVERAGEIFS(VindIndeks_raw_20_large!$D:$D,VindIndeks_raw_20_large!$C:$C,'Info-tabeller'!Q$55,VindIndeks_raw_20_large!$A:$A,'Info-tabeller'!$I413,VindIndeks_raw_20_large!$B:$B,'Info-tabeller'!$H413)),AVERAGEIFS(VindIndeks_raw_20_large!$D:$D,VindIndeks_raw_20_large!$C:$C,'Info-tabeller'!Q$55,VindIndeks_raw_20_large!$A:$A,'Info-tabeller'!$I413,VindIndeks_raw_20_large!$B:$B,'Info-tabeller'!$H413),"")</f>
        <v/>
      </c>
      <c r="R413" s="5">
        <f>IF(ISNUMBER(AVERAGEIFS(VindIndeks_raw_20_large!$D:$D,VindIndeks_raw_20_large!$C:$C,'Info-tabeller'!R$55,VindIndeks_raw_20_large!$A:$A,'Info-tabeller'!$I413,VindIndeks_raw_20_large!$B:$B,'Info-tabeller'!$H413)),AVERAGEIFS(VindIndeks_raw_20_large!$D:$D,VindIndeks_raw_20_large!$C:$C,'Info-tabeller'!R$55,VindIndeks_raw_20_large!$A:$A,'Info-tabeller'!$I413,VindIndeks_raw_20_large!$B:$B,'Info-tabeller'!$H413),"")</f>
        <v/>
      </c>
      <c r="S413" s="5">
        <f>IF(ISNUMBER(AVERAGEIFS(VindIndeks_raw_20_large!$D:$D,VindIndeks_raw_20_large!$C:$C,'Info-tabeller'!S$55,VindIndeks_raw_20_large!$A:$A,'Info-tabeller'!$I413,VindIndeks_raw_20_large!$B:$B,'Info-tabeller'!$H413)),AVERAGEIFS(VindIndeks_raw_20_large!$D:$D,VindIndeks_raw_20_large!$C:$C,'Info-tabeller'!S$55,VindIndeks_raw_20_large!$A:$A,'Info-tabeller'!$I413,VindIndeks_raw_20_large!$B:$B,'Info-tabeller'!$H413),"")</f>
        <v/>
      </c>
      <c r="T413" s="5">
        <f>IF(ISNUMBER(AVERAGEIFS(VindIndeks_raw_20_large!$D:$D,VindIndeks_raw_20_large!$C:$C,'Info-tabeller'!T$55,VindIndeks_raw_20_large!$A:$A,'Info-tabeller'!$I413,VindIndeks_raw_20_large!$B:$B,'Info-tabeller'!$H413)),AVERAGEIFS(VindIndeks_raw_20_large!$D:$D,VindIndeks_raw_20_large!$C:$C,'Info-tabeller'!T$55,VindIndeks_raw_20_large!$A:$A,'Info-tabeller'!$I413,VindIndeks_raw_20_large!$B:$B,'Info-tabeller'!$H413),"")</f>
        <v/>
      </c>
      <c r="U413" s="5">
        <f>IF(ISNUMBER(AVERAGEIFS(VindIndeks_raw_20_large!$D:$D,VindIndeks_raw_20_large!$C:$C,'Info-tabeller'!U$55,VindIndeks_raw_20_large!$A:$A,'Info-tabeller'!$I413,VindIndeks_raw_20_large!$B:$B,'Info-tabeller'!$H413)),AVERAGEIFS(VindIndeks_raw_20_large!$D:$D,VindIndeks_raw_20_large!$C:$C,'Info-tabeller'!U$55,VindIndeks_raw_20_large!$A:$A,'Info-tabeller'!$I413,VindIndeks_raw_20_large!$B:$B,'Info-tabeller'!$H413),"")</f>
        <v/>
      </c>
      <c r="V413" s="5">
        <f>IF(ISNUMBER(AVERAGEIFS(VindIndeks_raw_20_large!$D:$D,VindIndeks_raw_20_large!$C:$C,'Info-tabeller'!V$55,VindIndeks_raw_20_large!$A:$A,'Info-tabeller'!$I413,VindIndeks_raw_20_large!$B:$B,'Info-tabeller'!$H413)),AVERAGEIFS(VindIndeks_raw_20_large!$D:$D,VindIndeks_raw_20_large!$C:$C,'Info-tabeller'!V$55,VindIndeks_raw_20_large!$A:$A,'Info-tabeller'!$I413,VindIndeks_raw_20_large!$B:$B,'Info-tabeller'!$H413),"")</f>
        <v/>
      </c>
      <c r="W413" s="5">
        <f>IF(ISNUMBER(AVERAGEIFS(VindIndeks_raw_20_large!$D:$D,VindIndeks_raw_20_large!$C:$C,'Info-tabeller'!W$55,VindIndeks_raw_20_large!$A:$A,'Info-tabeller'!$I413,VindIndeks_raw_20_large!$B:$B,'Info-tabeller'!$H413)),AVERAGEIFS(VindIndeks_raw_20_large!$D:$D,VindIndeks_raw_20_large!$C:$C,'Info-tabeller'!W$55,VindIndeks_raw_20_large!$A:$A,'Info-tabeller'!$I413,VindIndeks_raw_20_large!$B:$B,'Info-tabeller'!$H413),"")</f>
        <v/>
      </c>
      <c r="X413" s="7">
        <f>IF(ISNUMBER(AVERAGE(J413:Q413)),AVERAGE(J413:Q413),"")</f>
        <v/>
      </c>
      <c r="Y413" s="6">
        <f>IF(ISNUMBER(AVERAGE(R413:W413)),AVERAGE(R413:W413),"")</f>
        <v/>
      </c>
      <c r="AB413" s="16">
        <f>+G413</f>
        <v/>
      </c>
      <c r="AC413" s="4">
        <f>IF(ISNUMBER(AVERAGEIFS(VindIndeks_raw_20_small!$D:$D,VindIndeks_raw_20_small!$C:$C,'Info-tabeller'!AC$55,VindIndeks_raw_20_small!$A:$A,'Info-tabeller'!$I413,VindIndeks_raw_20_small!$B:$B,'Info-tabeller'!$H413)),AVERAGEIFS(VindIndeks_raw_20_small!$D:$D,VindIndeks_raw_20_small!$C:$C,'Info-tabeller'!AC$55,VindIndeks_raw_20_small!$A:$A,'Info-tabeller'!$I413,VindIndeks_raw_20_small!$B:$B,'Info-tabeller'!$H413),"")</f>
        <v/>
      </c>
      <c r="AD413" s="4">
        <f>IF(ISNUMBER(AVERAGEIFS(VindIndeks_raw_20_small!$D:$D,VindIndeks_raw_20_small!$C:$C,'Info-tabeller'!AD$55,VindIndeks_raw_20_small!$A:$A,'Info-tabeller'!$I413,VindIndeks_raw_20_small!$B:$B,'Info-tabeller'!$H413)),AVERAGEIFS(VindIndeks_raw_20_small!$D:$D,VindIndeks_raw_20_small!$C:$C,'Info-tabeller'!AD$55,VindIndeks_raw_20_small!$A:$A,'Info-tabeller'!$I413,VindIndeks_raw_20_small!$B:$B,'Info-tabeller'!$H413),"")</f>
        <v/>
      </c>
      <c r="AE413" s="4">
        <f>IF(ISNUMBER(AVERAGEIFS(VindIndeks_raw_20_small!$D:$D,VindIndeks_raw_20_small!$C:$C,'Info-tabeller'!AE$55,VindIndeks_raw_20_small!$A:$A,'Info-tabeller'!$I413,VindIndeks_raw_20_small!$B:$B,'Info-tabeller'!$H413)),AVERAGEIFS(VindIndeks_raw_20_small!$D:$D,VindIndeks_raw_20_small!$C:$C,'Info-tabeller'!AE$55,VindIndeks_raw_20_small!$A:$A,'Info-tabeller'!$I413,VindIndeks_raw_20_small!$B:$B,'Info-tabeller'!$H413),"")</f>
        <v/>
      </c>
      <c r="AF413" s="4">
        <f>IF(ISNUMBER(AVERAGEIFS(VindIndeks_raw_20_small!$D:$D,VindIndeks_raw_20_small!$C:$C,'Info-tabeller'!AF$55,VindIndeks_raw_20_small!$A:$A,'Info-tabeller'!$I413,VindIndeks_raw_20_small!$B:$B,'Info-tabeller'!$H413)),AVERAGEIFS(VindIndeks_raw_20_small!$D:$D,VindIndeks_raw_20_small!$C:$C,'Info-tabeller'!AF$55,VindIndeks_raw_20_small!$A:$A,'Info-tabeller'!$I413,VindIndeks_raw_20_small!$B:$B,'Info-tabeller'!$H413),"")</f>
        <v/>
      </c>
      <c r="AG413" s="4">
        <f>IF(ISNUMBER(AVERAGEIFS(VindIndeks_raw_20_small!$D:$D,VindIndeks_raw_20_small!$C:$C,'Info-tabeller'!AG$55,VindIndeks_raw_20_small!$A:$A,'Info-tabeller'!$I413,VindIndeks_raw_20_small!$B:$B,'Info-tabeller'!$H413)),AVERAGEIFS(VindIndeks_raw_20_small!$D:$D,VindIndeks_raw_20_small!$C:$C,'Info-tabeller'!AG$55,VindIndeks_raw_20_small!$A:$A,'Info-tabeller'!$I413,VindIndeks_raw_20_small!$B:$B,'Info-tabeller'!$H413),"")</f>
        <v/>
      </c>
      <c r="AH413" s="4">
        <f>IF(ISNUMBER(AVERAGEIFS(VindIndeks_raw_20_small!$D:$D,VindIndeks_raw_20_small!$C:$C,'Info-tabeller'!AH$55,VindIndeks_raw_20_small!$A:$A,'Info-tabeller'!$I413,VindIndeks_raw_20_small!$B:$B,'Info-tabeller'!$H413)),AVERAGEIFS(VindIndeks_raw_20_small!$D:$D,VindIndeks_raw_20_small!$C:$C,'Info-tabeller'!AH$55,VindIndeks_raw_20_small!$A:$A,'Info-tabeller'!$I413,VindIndeks_raw_20_small!$B:$B,'Info-tabeller'!$H413),"")</f>
        <v/>
      </c>
      <c r="AI413" s="4">
        <f>IF(ISNUMBER(AVERAGEIFS(VindIndeks_raw_20_small!$D:$D,VindIndeks_raw_20_small!$C:$C,'Info-tabeller'!AI$55,VindIndeks_raw_20_small!$A:$A,'Info-tabeller'!$I413,VindIndeks_raw_20_small!$B:$B,'Info-tabeller'!$H413)),AVERAGEIFS(VindIndeks_raw_20_small!$D:$D,VindIndeks_raw_20_small!$C:$C,'Info-tabeller'!AI$55,VindIndeks_raw_20_small!$A:$A,'Info-tabeller'!$I413,VindIndeks_raw_20_small!$B:$B,'Info-tabeller'!$H413),"")</f>
        <v/>
      </c>
      <c r="AJ413" s="4">
        <f>IF(ISNUMBER(AVERAGEIFS(VindIndeks_raw_20_small!$D:$D,VindIndeks_raw_20_small!$C:$C,'Info-tabeller'!AJ$55,VindIndeks_raw_20_small!$A:$A,'Info-tabeller'!$I413,VindIndeks_raw_20_small!$B:$B,'Info-tabeller'!$H413)),AVERAGEIFS(VindIndeks_raw_20_small!$D:$D,VindIndeks_raw_20_small!$C:$C,'Info-tabeller'!AJ$55,VindIndeks_raw_20_small!$A:$A,'Info-tabeller'!$I413,VindIndeks_raw_20_small!$B:$B,'Info-tabeller'!$H413),"")</f>
        <v/>
      </c>
      <c r="AK413" s="7">
        <f>IF(ISNUMBER(AVERAGE(AC413:AJ413)),AVERAGE(AC413:AJ413),"")</f>
        <v/>
      </c>
      <c r="AN413" s="17">
        <f>+AB413</f>
        <v/>
      </c>
      <c r="AO413" s="4">
        <f>IF(ISNUMBER(AVERAGEIFS(VindIndeks_raw_13!$D:$D,VindIndeks_raw_13!$C:$C,'Info-tabeller'!AO$55,VindIndeks_raw_13!$A:$A,'Info-tabeller'!$I413,VindIndeks_raw_13!$B:$B,'Info-tabeller'!$H413)),AVERAGEIFS(VindIndeks_raw_13!$D:$D,VindIndeks_raw_13!$C:$C,'Info-tabeller'!AO$55,VindIndeks_raw_13!$A:$A,'Info-tabeller'!$I413,VindIndeks_raw_13!$B:$B,'Info-tabeller'!$H413),"")</f>
        <v/>
      </c>
      <c r="AP413" s="4">
        <f>IF(ISNUMBER(AVERAGEIFS(VindIndeks_raw_13!$D:$D,VindIndeks_raw_13!$C:$C,'Info-tabeller'!AP$55,VindIndeks_raw_13!$A:$A,'Info-tabeller'!$I413,VindIndeks_raw_13!$B:$B,'Info-tabeller'!$H413)),AVERAGEIFS(VindIndeks_raw_13!$D:$D,VindIndeks_raw_13!$C:$C,'Info-tabeller'!AP$55,VindIndeks_raw_13!$A:$A,'Info-tabeller'!$I413,VindIndeks_raw_13!$B:$B,'Info-tabeller'!$H413),"")</f>
        <v/>
      </c>
      <c r="AQ413" s="4">
        <f>IF(ISNUMBER(AVERAGEIFS(VindIndeks_raw_13!$D:$D,VindIndeks_raw_13!$C:$C,'Info-tabeller'!AQ$55,VindIndeks_raw_13!$A:$A,'Info-tabeller'!$I413,VindIndeks_raw_13!$B:$B,'Info-tabeller'!$H413)),AVERAGEIFS(VindIndeks_raw_13!$D:$D,VindIndeks_raw_13!$C:$C,'Info-tabeller'!AQ$55,VindIndeks_raw_13!$A:$A,'Info-tabeller'!$I413,VindIndeks_raw_13!$B:$B,'Info-tabeller'!$H413),"")</f>
        <v/>
      </c>
      <c r="AR413" s="4">
        <f>IF(ISNUMBER(AVERAGEIFS(VindIndeks_raw_13!$D:$D,VindIndeks_raw_13!$C:$C,'Info-tabeller'!AR$55,VindIndeks_raw_13!$A:$A,'Info-tabeller'!$I413,VindIndeks_raw_13!$B:$B,'Info-tabeller'!$H413)),AVERAGEIFS(VindIndeks_raw_13!$D:$D,VindIndeks_raw_13!$C:$C,'Info-tabeller'!AR$55,VindIndeks_raw_13!$A:$A,'Info-tabeller'!$I413,VindIndeks_raw_13!$B:$B,'Info-tabeller'!$H413),"")</f>
        <v/>
      </c>
      <c r="AS413" s="4">
        <f>IF(ISNUMBER(AVERAGEIFS(VindIndeks_raw_13!$D:$D,VindIndeks_raw_13!$C:$C,'Info-tabeller'!AS$55,VindIndeks_raw_13!$A:$A,'Info-tabeller'!$I413,VindIndeks_raw_13!$B:$B,'Info-tabeller'!$H413)),AVERAGEIFS(VindIndeks_raw_13!$D:$D,VindIndeks_raw_13!$C:$C,'Info-tabeller'!AS$55,VindIndeks_raw_13!$A:$A,'Info-tabeller'!$I413,VindIndeks_raw_13!$B:$B,'Info-tabeller'!$H413),"")</f>
        <v/>
      </c>
      <c r="AT413" s="4">
        <f>IF(ISNUMBER(AVERAGEIFS(VindIndeks_raw_13!$D:$D,VindIndeks_raw_13!$C:$C,'Info-tabeller'!AT$55,VindIndeks_raw_13!$A:$A,'Info-tabeller'!$I413,VindIndeks_raw_13!$B:$B,'Info-tabeller'!$H413)),AVERAGEIFS(VindIndeks_raw_13!$D:$D,VindIndeks_raw_13!$C:$C,'Info-tabeller'!AT$55,VindIndeks_raw_13!$A:$A,'Info-tabeller'!$I413,VindIndeks_raw_13!$B:$B,'Info-tabeller'!$H413),"")</f>
        <v/>
      </c>
      <c r="AU413" s="4">
        <f>IF(ISNUMBER(AVERAGEIFS(VindIndeks_raw_13!$D:$D,VindIndeks_raw_13!$C:$C,'Info-tabeller'!AU$55,VindIndeks_raw_13!$A:$A,'Info-tabeller'!$I413,VindIndeks_raw_13!$B:$B,'Info-tabeller'!$H413)),AVERAGEIFS(VindIndeks_raw_13!$D:$D,VindIndeks_raw_13!$C:$C,'Info-tabeller'!AU$55,VindIndeks_raw_13!$A:$A,'Info-tabeller'!$I413,VindIndeks_raw_13!$B:$B,'Info-tabeller'!$H413),"")</f>
        <v/>
      </c>
      <c r="AV413" s="4">
        <f>IF(ISNUMBER(AVERAGEIFS(VindIndeks_raw_13!$D:$D,VindIndeks_raw_13!$C:$C,'Info-tabeller'!AV$55,VindIndeks_raw_13!$A:$A,'Info-tabeller'!$I413,VindIndeks_raw_13!$B:$B,'Info-tabeller'!$H413)),AVERAGEIFS(VindIndeks_raw_13!$D:$D,VindIndeks_raw_13!$C:$C,'Info-tabeller'!AV$55,VindIndeks_raw_13!$A:$A,'Info-tabeller'!$I413,VindIndeks_raw_13!$B:$B,'Info-tabeller'!$H413),"")</f>
        <v/>
      </c>
      <c r="AW413" s="5">
        <f>IF(ISNUMBER(AVERAGEIFS(VindIndeks_raw_13!$D:$D,VindIndeks_raw_13!$C:$C,'Info-tabeller'!AW$55,VindIndeks_raw_13!$A:$A,'Info-tabeller'!$I413,VindIndeks_raw_13!$B:$B,'Info-tabeller'!$H413)),AVERAGEIFS(VindIndeks_raw_13!$D:$D,VindIndeks_raw_13!$C:$C,'Info-tabeller'!AW$55,VindIndeks_raw_13!$A:$A,'Info-tabeller'!$I413,VindIndeks_raw_13!$B:$B,'Info-tabeller'!$H413),"")</f>
        <v/>
      </c>
      <c r="AX413" s="5">
        <f>IF(ISNUMBER(AVERAGEIFS(VindIndeks_raw_13!$D:$D,VindIndeks_raw_13!$C:$C,'Info-tabeller'!AX$55,VindIndeks_raw_13!$A:$A,'Info-tabeller'!$I413,VindIndeks_raw_13!$B:$B,'Info-tabeller'!$H413)),AVERAGEIFS(VindIndeks_raw_13!$D:$D,VindIndeks_raw_13!$C:$C,'Info-tabeller'!AX$55,VindIndeks_raw_13!$A:$A,'Info-tabeller'!$I413,VindIndeks_raw_13!$B:$B,'Info-tabeller'!$H413),"")</f>
        <v/>
      </c>
      <c r="AY413" s="5">
        <f>IF(ISNUMBER(AVERAGEIFS(VindIndeks_raw_13!$D:$D,VindIndeks_raw_13!$C:$C,'Info-tabeller'!AY$55,VindIndeks_raw_13!$A:$A,'Info-tabeller'!$I413,VindIndeks_raw_13!$B:$B,'Info-tabeller'!$H413)),AVERAGEIFS(VindIndeks_raw_13!$D:$D,VindIndeks_raw_13!$C:$C,'Info-tabeller'!AY$55,VindIndeks_raw_13!$A:$A,'Info-tabeller'!$I413,VindIndeks_raw_13!$B:$B,'Info-tabeller'!$H413),"")</f>
        <v/>
      </c>
      <c r="AZ413" s="7">
        <f>IF(ISNUMBER(AVERAGE(AO413:AV413)),AVERAGE(AO413:AV413),"")</f>
        <v/>
      </c>
      <c r="BA413" s="6">
        <f>IF(ISNUMBER(AVERAGE(AW413:AY413)),AVERAGE(AW413:AY413),"")</f>
        <v/>
      </c>
      <c r="BC413" s="17">
        <f>+AN413</f>
        <v/>
      </c>
      <c r="BD413" s="19">
        <f>+AC413/AO413</f>
        <v/>
      </c>
      <c r="BE413" s="19">
        <f>+AD413/AP413</f>
        <v/>
      </c>
      <c r="BF413" s="19">
        <f>+AE413/AQ413</f>
        <v/>
      </c>
      <c r="BG413" s="19">
        <f>+AF413/AR413</f>
        <v/>
      </c>
      <c r="BH413" s="19">
        <f>+AG413/AS413</f>
        <v/>
      </c>
      <c r="BI413" s="19">
        <f>+AH413/AT413</f>
        <v/>
      </c>
      <c r="BJ413" s="19">
        <f>+AI413/AU413</f>
        <v/>
      </c>
      <c r="BK413" s="19">
        <f>+AJ413/AV413</f>
        <v/>
      </c>
      <c r="BL413" s="19">
        <f>+AK413/AZ413</f>
        <v/>
      </c>
      <c r="BN413" s="19">
        <f>+J413/AO413</f>
        <v/>
      </c>
      <c r="BO413" s="19">
        <f>+K413/AP413</f>
        <v/>
      </c>
      <c r="BP413" s="19">
        <f>+L413/AQ413</f>
        <v/>
      </c>
      <c r="BQ413" s="19">
        <f>+M413/AR413</f>
        <v/>
      </c>
      <c r="BR413" s="19">
        <f>+N413/AS413</f>
        <v/>
      </c>
      <c r="BS413" s="19">
        <f>+O413/AT413</f>
        <v/>
      </c>
      <c r="BT413" s="19">
        <f>+P413/AU413</f>
        <v/>
      </c>
      <c r="BU413" s="19">
        <f>+Q413/AV413</f>
        <v/>
      </c>
      <c r="BV413" s="19">
        <f>+X413/AZ413</f>
        <v/>
      </c>
    </row>
    <row r="414" ht="15" customHeight="1">
      <c r="D414" s="53">
        <f>IF(AND($I414=YEAR(WindDenmark!$F$4)+D$100,$H414&lt;=MONTH(WindDenmark!$F$4)),1,0)</f>
        <v/>
      </c>
      <c r="E414" s="53">
        <f>IF(AND($I414=YEAR(WindDenmark!$F$4)+E$100,$H414&lt;=MONTH(WindDenmark!$F$4)),1,0)</f>
        <v/>
      </c>
      <c r="F414" s="53">
        <f>IF(AND(G414&lt;=WindDenmark!$F$4,I414&gt;YEAR(WindDenmark!$F$4)-11),1,0)</f>
        <v/>
      </c>
      <c r="G414" s="62">
        <f>DATE(I414,H414,1)</f>
        <v/>
      </c>
      <c r="H414" s="53">
        <f>+H402</f>
        <v/>
      </c>
      <c r="I414" s="53">
        <f>IF(H414=1,I413+1,I413)</f>
        <v/>
      </c>
      <c r="J414" s="4">
        <f>IF(ISNUMBER(AVERAGEIFS(VindIndeks_raw_20_large!$D:$D,VindIndeks_raw_20_large!$C:$C,'Info-tabeller'!J$55,VindIndeks_raw_20_large!$A:$A,'Info-tabeller'!$I414,VindIndeks_raw_20_large!$B:$B,'Info-tabeller'!$H414)),AVERAGEIFS(VindIndeks_raw_20_large!$D:$D,VindIndeks_raw_20_large!$C:$C,'Info-tabeller'!J$55,VindIndeks_raw_20_large!$A:$A,'Info-tabeller'!$I414,VindIndeks_raw_20_large!$B:$B,'Info-tabeller'!$H414),"")</f>
        <v/>
      </c>
      <c r="K414" s="4">
        <f>IF(ISNUMBER(AVERAGEIFS(VindIndeks_raw_20_large!$D:$D,VindIndeks_raw_20_large!$C:$C,'Info-tabeller'!K$55,VindIndeks_raw_20_large!$A:$A,'Info-tabeller'!$I414,VindIndeks_raw_20_large!$B:$B,'Info-tabeller'!$H414)),AVERAGEIFS(VindIndeks_raw_20_large!$D:$D,VindIndeks_raw_20_large!$C:$C,'Info-tabeller'!K$55,VindIndeks_raw_20_large!$A:$A,'Info-tabeller'!$I414,VindIndeks_raw_20_large!$B:$B,'Info-tabeller'!$H414),"")</f>
        <v/>
      </c>
      <c r="L414" s="4">
        <f>IF(ISNUMBER(AVERAGEIFS(VindIndeks_raw_20_large!$D:$D,VindIndeks_raw_20_large!$C:$C,'Info-tabeller'!L$55,VindIndeks_raw_20_large!$A:$A,'Info-tabeller'!$I414,VindIndeks_raw_20_large!$B:$B,'Info-tabeller'!$H414)),AVERAGEIFS(VindIndeks_raw_20_large!$D:$D,VindIndeks_raw_20_large!$C:$C,'Info-tabeller'!L$55,VindIndeks_raw_20_large!$A:$A,'Info-tabeller'!$I414,VindIndeks_raw_20_large!$B:$B,'Info-tabeller'!$H414),"")</f>
        <v/>
      </c>
      <c r="M414" s="4">
        <f>IF(ISNUMBER(AVERAGEIFS(VindIndeks_raw_20_large!$D:$D,VindIndeks_raw_20_large!$C:$C,'Info-tabeller'!M$55,VindIndeks_raw_20_large!$A:$A,'Info-tabeller'!$I414,VindIndeks_raw_20_large!$B:$B,'Info-tabeller'!$H414)),AVERAGEIFS(VindIndeks_raw_20_large!$D:$D,VindIndeks_raw_20_large!$C:$C,'Info-tabeller'!M$55,VindIndeks_raw_20_large!$A:$A,'Info-tabeller'!$I414,VindIndeks_raw_20_large!$B:$B,'Info-tabeller'!$H414),"")</f>
        <v/>
      </c>
      <c r="N414" s="4">
        <f>IF(ISNUMBER(AVERAGEIFS(VindIndeks_raw_20_large!$D:$D,VindIndeks_raw_20_large!$C:$C,'Info-tabeller'!N$55,VindIndeks_raw_20_large!$A:$A,'Info-tabeller'!$I414,VindIndeks_raw_20_large!$B:$B,'Info-tabeller'!$H414)),AVERAGEIFS(VindIndeks_raw_20_large!$D:$D,VindIndeks_raw_20_large!$C:$C,'Info-tabeller'!N$55,VindIndeks_raw_20_large!$A:$A,'Info-tabeller'!$I414,VindIndeks_raw_20_large!$B:$B,'Info-tabeller'!$H414),"")</f>
        <v/>
      </c>
      <c r="O414" s="4">
        <f>IF(ISNUMBER(AVERAGEIFS(VindIndeks_raw_20_large!$D:$D,VindIndeks_raw_20_large!$C:$C,'Info-tabeller'!O$55,VindIndeks_raw_20_large!$A:$A,'Info-tabeller'!$I414,VindIndeks_raw_20_large!$B:$B,'Info-tabeller'!$H414)),AVERAGEIFS(VindIndeks_raw_20_large!$D:$D,VindIndeks_raw_20_large!$C:$C,'Info-tabeller'!O$55,VindIndeks_raw_20_large!$A:$A,'Info-tabeller'!$I414,VindIndeks_raw_20_large!$B:$B,'Info-tabeller'!$H414),"")</f>
        <v/>
      </c>
      <c r="P414" s="4">
        <f>IF(ISNUMBER(AVERAGEIFS(VindIndeks_raw_20_large!$D:$D,VindIndeks_raw_20_large!$C:$C,'Info-tabeller'!P$55,VindIndeks_raw_20_large!$A:$A,'Info-tabeller'!$I414,VindIndeks_raw_20_large!$B:$B,'Info-tabeller'!$H414)),AVERAGEIFS(VindIndeks_raw_20_large!$D:$D,VindIndeks_raw_20_large!$C:$C,'Info-tabeller'!P$55,VindIndeks_raw_20_large!$A:$A,'Info-tabeller'!$I414,VindIndeks_raw_20_large!$B:$B,'Info-tabeller'!$H414),"")</f>
        <v/>
      </c>
      <c r="Q414" s="4">
        <f>IF(ISNUMBER(AVERAGEIFS(VindIndeks_raw_20_large!$D:$D,VindIndeks_raw_20_large!$C:$C,'Info-tabeller'!Q$55,VindIndeks_raw_20_large!$A:$A,'Info-tabeller'!$I414,VindIndeks_raw_20_large!$B:$B,'Info-tabeller'!$H414)),AVERAGEIFS(VindIndeks_raw_20_large!$D:$D,VindIndeks_raw_20_large!$C:$C,'Info-tabeller'!Q$55,VindIndeks_raw_20_large!$A:$A,'Info-tabeller'!$I414,VindIndeks_raw_20_large!$B:$B,'Info-tabeller'!$H414),"")</f>
        <v/>
      </c>
      <c r="R414" s="5">
        <f>IF(ISNUMBER(AVERAGEIFS(VindIndeks_raw_20_large!$D:$D,VindIndeks_raw_20_large!$C:$C,'Info-tabeller'!R$55,VindIndeks_raw_20_large!$A:$A,'Info-tabeller'!$I414,VindIndeks_raw_20_large!$B:$B,'Info-tabeller'!$H414)),AVERAGEIFS(VindIndeks_raw_20_large!$D:$D,VindIndeks_raw_20_large!$C:$C,'Info-tabeller'!R$55,VindIndeks_raw_20_large!$A:$A,'Info-tabeller'!$I414,VindIndeks_raw_20_large!$B:$B,'Info-tabeller'!$H414),"")</f>
        <v/>
      </c>
      <c r="S414" s="5">
        <f>IF(ISNUMBER(AVERAGEIFS(VindIndeks_raw_20_large!$D:$D,VindIndeks_raw_20_large!$C:$C,'Info-tabeller'!S$55,VindIndeks_raw_20_large!$A:$A,'Info-tabeller'!$I414,VindIndeks_raw_20_large!$B:$B,'Info-tabeller'!$H414)),AVERAGEIFS(VindIndeks_raw_20_large!$D:$D,VindIndeks_raw_20_large!$C:$C,'Info-tabeller'!S$55,VindIndeks_raw_20_large!$A:$A,'Info-tabeller'!$I414,VindIndeks_raw_20_large!$B:$B,'Info-tabeller'!$H414),"")</f>
        <v/>
      </c>
      <c r="T414" s="5">
        <f>IF(ISNUMBER(AVERAGEIFS(VindIndeks_raw_20_large!$D:$D,VindIndeks_raw_20_large!$C:$C,'Info-tabeller'!T$55,VindIndeks_raw_20_large!$A:$A,'Info-tabeller'!$I414,VindIndeks_raw_20_large!$B:$B,'Info-tabeller'!$H414)),AVERAGEIFS(VindIndeks_raw_20_large!$D:$D,VindIndeks_raw_20_large!$C:$C,'Info-tabeller'!T$55,VindIndeks_raw_20_large!$A:$A,'Info-tabeller'!$I414,VindIndeks_raw_20_large!$B:$B,'Info-tabeller'!$H414),"")</f>
        <v/>
      </c>
      <c r="U414" s="5">
        <f>IF(ISNUMBER(AVERAGEIFS(VindIndeks_raw_20_large!$D:$D,VindIndeks_raw_20_large!$C:$C,'Info-tabeller'!U$55,VindIndeks_raw_20_large!$A:$A,'Info-tabeller'!$I414,VindIndeks_raw_20_large!$B:$B,'Info-tabeller'!$H414)),AVERAGEIFS(VindIndeks_raw_20_large!$D:$D,VindIndeks_raw_20_large!$C:$C,'Info-tabeller'!U$55,VindIndeks_raw_20_large!$A:$A,'Info-tabeller'!$I414,VindIndeks_raw_20_large!$B:$B,'Info-tabeller'!$H414),"")</f>
        <v/>
      </c>
      <c r="V414" s="5">
        <f>IF(ISNUMBER(AVERAGEIFS(VindIndeks_raw_20_large!$D:$D,VindIndeks_raw_20_large!$C:$C,'Info-tabeller'!V$55,VindIndeks_raw_20_large!$A:$A,'Info-tabeller'!$I414,VindIndeks_raw_20_large!$B:$B,'Info-tabeller'!$H414)),AVERAGEIFS(VindIndeks_raw_20_large!$D:$D,VindIndeks_raw_20_large!$C:$C,'Info-tabeller'!V$55,VindIndeks_raw_20_large!$A:$A,'Info-tabeller'!$I414,VindIndeks_raw_20_large!$B:$B,'Info-tabeller'!$H414),"")</f>
        <v/>
      </c>
      <c r="W414" s="5">
        <f>IF(ISNUMBER(AVERAGEIFS(VindIndeks_raw_20_large!$D:$D,VindIndeks_raw_20_large!$C:$C,'Info-tabeller'!W$55,VindIndeks_raw_20_large!$A:$A,'Info-tabeller'!$I414,VindIndeks_raw_20_large!$B:$B,'Info-tabeller'!$H414)),AVERAGEIFS(VindIndeks_raw_20_large!$D:$D,VindIndeks_raw_20_large!$C:$C,'Info-tabeller'!W$55,VindIndeks_raw_20_large!$A:$A,'Info-tabeller'!$I414,VindIndeks_raw_20_large!$B:$B,'Info-tabeller'!$H414),"")</f>
        <v/>
      </c>
      <c r="X414" s="7">
        <f>IF(ISNUMBER(AVERAGE(J414:Q414)),AVERAGE(J414:Q414),"")</f>
        <v/>
      </c>
      <c r="Y414" s="6">
        <f>IF(ISNUMBER(AVERAGE(R414:W414)),AVERAGE(R414:W414),"")</f>
        <v/>
      </c>
      <c r="AB414" s="16">
        <f>+G414</f>
        <v/>
      </c>
      <c r="AC414" s="4">
        <f>IF(ISNUMBER(AVERAGEIFS(VindIndeks_raw_20_small!$D:$D,VindIndeks_raw_20_small!$C:$C,'Info-tabeller'!AC$55,VindIndeks_raw_20_small!$A:$A,'Info-tabeller'!$I414,VindIndeks_raw_20_small!$B:$B,'Info-tabeller'!$H414)),AVERAGEIFS(VindIndeks_raw_20_small!$D:$D,VindIndeks_raw_20_small!$C:$C,'Info-tabeller'!AC$55,VindIndeks_raw_20_small!$A:$A,'Info-tabeller'!$I414,VindIndeks_raw_20_small!$B:$B,'Info-tabeller'!$H414),"")</f>
        <v/>
      </c>
      <c r="AD414" s="4">
        <f>IF(ISNUMBER(AVERAGEIFS(VindIndeks_raw_20_small!$D:$D,VindIndeks_raw_20_small!$C:$C,'Info-tabeller'!AD$55,VindIndeks_raw_20_small!$A:$A,'Info-tabeller'!$I414,VindIndeks_raw_20_small!$B:$B,'Info-tabeller'!$H414)),AVERAGEIFS(VindIndeks_raw_20_small!$D:$D,VindIndeks_raw_20_small!$C:$C,'Info-tabeller'!AD$55,VindIndeks_raw_20_small!$A:$A,'Info-tabeller'!$I414,VindIndeks_raw_20_small!$B:$B,'Info-tabeller'!$H414),"")</f>
        <v/>
      </c>
      <c r="AE414" s="4">
        <f>IF(ISNUMBER(AVERAGEIFS(VindIndeks_raw_20_small!$D:$D,VindIndeks_raw_20_small!$C:$C,'Info-tabeller'!AE$55,VindIndeks_raw_20_small!$A:$A,'Info-tabeller'!$I414,VindIndeks_raw_20_small!$B:$B,'Info-tabeller'!$H414)),AVERAGEIFS(VindIndeks_raw_20_small!$D:$D,VindIndeks_raw_20_small!$C:$C,'Info-tabeller'!AE$55,VindIndeks_raw_20_small!$A:$A,'Info-tabeller'!$I414,VindIndeks_raw_20_small!$B:$B,'Info-tabeller'!$H414),"")</f>
        <v/>
      </c>
      <c r="AF414" s="4">
        <f>IF(ISNUMBER(AVERAGEIFS(VindIndeks_raw_20_small!$D:$D,VindIndeks_raw_20_small!$C:$C,'Info-tabeller'!AF$55,VindIndeks_raw_20_small!$A:$A,'Info-tabeller'!$I414,VindIndeks_raw_20_small!$B:$B,'Info-tabeller'!$H414)),AVERAGEIFS(VindIndeks_raw_20_small!$D:$D,VindIndeks_raw_20_small!$C:$C,'Info-tabeller'!AF$55,VindIndeks_raw_20_small!$A:$A,'Info-tabeller'!$I414,VindIndeks_raw_20_small!$B:$B,'Info-tabeller'!$H414),"")</f>
        <v/>
      </c>
      <c r="AG414" s="4">
        <f>IF(ISNUMBER(AVERAGEIFS(VindIndeks_raw_20_small!$D:$D,VindIndeks_raw_20_small!$C:$C,'Info-tabeller'!AG$55,VindIndeks_raw_20_small!$A:$A,'Info-tabeller'!$I414,VindIndeks_raw_20_small!$B:$B,'Info-tabeller'!$H414)),AVERAGEIFS(VindIndeks_raw_20_small!$D:$D,VindIndeks_raw_20_small!$C:$C,'Info-tabeller'!AG$55,VindIndeks_raw_20_small!$A:$A,'Info-tabeller'!$I414,VindIndeks_raw_20_small!$B:$B,'Info-tabeller'!$H414),"")</f>
        <v/>
      </c>
      <c r="AH414" s="4">
        <f>IF(ISNUMBER(AVERAGEIFS(VindIndeks_raw_20_small!$D:$D,VindIndeks_raw_20_small!$C:$C,'Info-tabeller'!AH$55,VindIndeks_raw_20_small!$A:$A,'Info-tabeller'!$I414,VindIndeks_raw_20_small!$B:$B,'Info-tabeller'!$H414)),AVERAGEIFS(VindIndeks_raw_20_small!$D:$D,VindIndeks_raw_20_small!$C:$C,'Info-tabeller'!AH$55,VindIndeks_raw_20_small!$A:$A,'Info-tabeller'!$I414,VindIndeks_raw_20_small!$B:$B,'Info-tabeller'!$H414),"")</f>
        <v/>
      </c>
      <c r="AI414" s="4">
        <f>IF(ISNUMBER(AVERAGEIFS(VindIndeks_raw_20_small!$D:$D,VindIndeks_raw_20_small!$C:$C,'Info-tabeller'!AI$55,VindIndeks_raw_20_small!$A:$A,'Info-tabeller'!$I414,VindIndeks_raw_20_small!$B:$B,'Info-tabeller'!$H414)),AVERAGEIFS(VindIndeks_raw_20_small!$D:$D,VindIndeks_raw_20_small!$C:$C,'Info-tabeller'!AI$55,VindIndeks_raw_20_small!$A:$A,'Info-tabeller'!$I414,VindIndeks_raw_20_small!$B:$B,'Info-tabeller'!$H414),"")</f>
        <v/>
      </c>
      <c r="AJ414" s="4">
        <f>IF(ISNUMBER(AVERAGEIFS(VindIndeks_raw_20_small!$D:$D,VindIndeks_raw_20_small!$C:$C,'Info-tabeller'!AJ$55,VindIndeks_raw_20_small!$A:$A,'Info-tabeller'!$I414,VindIndeks_raw_20_small!$B:$B,'Info-tabeller'!$H414)),AVERAGEIFS(VindIndeks_raw_20_small!$D:$D,VindIndeks_raw_20_small!$C:$C,'Info-tabeller'!AJ$55,VindIndeks_raw_20_small!$A:$A,'Info-tabeller'!$I414,VindIndeks_raw_20_small!$B:$B,'Info-tabeller'!$H414),"")</f>
        <v/>
      </c>
      <c r="AK414" s="7">
        <f>IF(ISNUMBER(AVERAGE(AC414:AJ414)),AVERAGE(AC414:AJ414),"")</f>
        <v/>
      </c>
      <c r="AN414" s="17">
        <f>+AB414</f>
        <v/>
      </c>
      <c r="AO414" s="4">
        <f>IF(ISNUMBER(AVERAGEIFS(VindIndeks_raw_13!$D:$D,VindIndeks_raw_13!$C:$C,'Info-tabeller'!AO$55,VindIndeks_raw_13!$A:$A,'Info-tabeller'!$I414,VindIndeks_raw_13!$B:$B,'Info-tabeller'!$H414)),AVERAGEIFS(VindIndeks_raw_13!$D:$D,VindIndeks_raw_13!$C:$C,'Info-tabeller'!AO$55,VindIndeks_raw_13!$A:$A,'Info-tabeller'!$I414,VindIndeks_raw_13!$B:$B,'Info-tabeller'!$H414),"")</f>
        <v/>
      </c>
      <c r="AP414" s="4">
        <f>IF(ISNUMBER(AVERAGEIFS(VindIndeks_raw_13!$D:$D,VindIndeks_raw_13!$C:$C,'Info-tabeller'!AP$55,VindIndeks_raw_13!$A:$A,'Info-tabeller'!$I414,VindIndeks_raw_13!$B:$B,'Info-tabeller'!$H414)),AVERAGEIFS(VindIndeks_raw_13!$D:$D,VindIndeks_raw_13!$C:$C,'Info-tabeller'!AP$55,VindIndeks_raw_13!$A:$A,'Info-tabeller'!$I414,VindIndeks_raw_13!$B:$B,'Info-tabeller'!$H414),"")</f>
        <v/>
      </c>
      <c r="AQ414" s="4">
        <f>IF(ISNUMBER(AVERAGEIFS(VindIndeks_raw_13!$D:$D,VindIndeks_raw_13!$C:$C,'Info-tabeller'!AQ$55,VindIndeks_raw_13!$A:$A,'Info-tabeller'!$I414,VindIndeks_raw_13!$B:$B,'Info-tabeller'!$H414)),AVERAGEIFS(VindIndeks_raw_13!$D:$D,VindIndeks_raw_13!$C:$C,'Info-tabeller'!AQ$55,VindIndeks_raw_13!$A:$A,'Info-tabeller'!$I414,VindIndeks_raw_13!$B:$B,'Info-tabeller'!$H414),"")</f>
        <v/>
      </c>
      <c r="AR414" s="4">
        <f>IF(ISNUMBER(AVERAGEIFS(VindIndeks_raw_13!$D:$D,VindIndeks_raw_13!$C:$C,'Info-tabeller'!AR$55,VindIndeks_raw_13!$A:$A,'Info-tabeller'!$I414,VindIndeks_raw_13!$B:$B,'Info-tabeller'!$H414)),AVERAGEIFS(VindIndeks_raw_13!$D:$D,VindIndeks_raw_13!$C:$C,'Info-tabeller'!AR$55,VindIndeks_raw_13!$A:$A,'Info-tabeller'!$I414,VindIndeks_raw_13!$B:$B,'Info-tabeller'!$H414),"")</f>
        <v/>
      </c>
      <c r="AS414" s="4">
        <f>IF(ISNUMBER(AVERAGEIFS(VindIndeks_raw_13!$D:$D,VindIndeks_raw_13!$C:$C,'Info-tabeller'!AS$55,VindIndeks_raw_13!$A:$A,'Info-tabeller'!$I414,VindIndeks_raw_13!$B:$B,'Info-tabeller'!$H414)),AVERAGEIFS(VindIndeks_raw_13!$D:$D,VindIndeks_raw_13!$C:$C,'Info-tabeller'!AS$55,VindIndeks_raw_13!$A:$A,'Info-tabeller'!$I414,VindIndeks_raw_13!$B:$B,'Info-tabeller'!$H414),"")</f>
        <v/>
      </c>
      <c r="AT414" s="4">
        <f>IF(ISNUMBER(AVERAGEIFS(VindIndeks_raw_13!$D:$D,VindIndeks_raw_13!$C:$C,'Info-tabeller'!AT$55,VindIndeks_raw_13!$A:$A,'Info-tabeller'!$I414,VindIndeks_raw_13!$B:$B,'Info-tabeller'!$H414)),AVERAGEIFS(VindIndeks_raw_13!$D:$D,VindIndeks_raw_13!$C:$C,'Info-tabeller'!AT$55,VindIndeks_raw_13!$A:$A,'Info-tabeller'!$I414,VindIndeks_raw_13!$B:$B,'Info-tabeller'!$H414),"")</f>
        <v/>
      </c>
      <c r="AU414" s="4">
        <f>IF(ISNUMBER(AVERAGEIFS(VindIndeks_raw_13!$D:$D,VindIndeks_raw_13!$C:$C,'Info-tabeller'!AU$55,VindIndeks_raw_13!$A:$A,'Info-tabeller'!$I414,VindIndeks_raw_13!$B:$B,'Info-tabeller'!$H414)),AVERAGEIFS(VindIndeks_raw_13!$D:$D,VindIndeks_raw_13!$C:$C,'Info-tabeller'!AU$55,VindIndeks_raw_13!$A:$A,'Info-tabeller'!$I414,VindIndeks_raw_13!$B:$B,'Info-tabeller'!$H414),"")</f>
        <v/>
      </c>
      <c r="AV414" s="4">
        <f>IF(ISNUMBER(AVERAGEIFS(VindIndeks_raw_13!$D:$D,VindIndeks_raw_13!$C:$C,'Info-tabeller'!AV$55,VindIndeks_raw_13!$A:$A,'Info-tabeller'!$I414,VindIndeks_raw_13!$B:$B,'Info-tabeller'!$H414)),AVERAGEIFS(VindIndeks_raw_13!$D:$D,VindIndeks_raw_13!$C:$C,'Info-tabeller'!AV$55,VindIndeks_raw_13!$A:$A,'Info-tabeller'!$I414,VindIndeks_raw_13!$B:$B,'Info-tabeller'!$H414),"")</f>
        <v/>
      </c>
      <c r="AW414" s="5">
        <f>IF(ISNUMBER(AVERAGEIFS(VindIndeks_raw_13!$D:$D,VindIndeks_raw_13!$C:$C,'Info-tabeller'!AW$55,VindIndeks_raw_13!$A:$A,'Info-tabeller'!$I414,VindIndeks_raw_13!$B:$B,'Info-tabeller'!$H414)),AVERAGEIFS(VindIndeks_raw_13!$D:$D,VindIndeks_raw_13!$C:$C,'Info-tabeller'!AW$55,VindIndeks_raw_13!$A:$A,'Info-tabeller'!$I414,VindIndeks_raw_13!$B:$B,'Info-tabeller'!$H414),"")</f>
        <v/>
      </c>
      <c r="AX414" s="5">
        <f>IF(ISNUMBER(AVERAGEIFS(VindIndeks_raw_13!$D:$D,VindIndeks_raw_13!$C:$C,'Info-tabeller'!AX$55,VindIndeks_raw_13!$A:$A,'Info-tabeller'!$I414,VindIndeks_raw_13!$B:$B,'Info-tabeller'!$H414)),AVERAGEIFS(VindIndeks_raw_13!$D:$D,VindIndeks_raw_13!$C:$C,'Info-tabeller'!AX$55,VindIndeks_raw_13!$A:$A,'Info-tabeller'!$I414,VindIndeks_raw_13!$B:$B,'Info-tabeller'!$H414),"")</f>
        <v/>
      </c>
      <c r="AY414" s="5">
        <f>IF(ISNUMBER(AVERAGEIFS(VindIndeks_raw_13!$D:$D,VindIndeks_raw_13!$C:$C,'Info-tabeller'!AY$55,VindIndeks_raw_13!$A:$A,'Info-tabeller'!$I414,VindIndeks_raw_13!$B:$B,'Info-tabeller'!$H414)),AVERAGEIFS(VindIndeks_raw_13!$D:$D,VindIndeks_raw_13!$C:$C,'Info-tabeller'!AY$55,VindIndeks_raw_13!$A:$A,'Info-tabeller'!$I414,VindIndeks_raw_13!$B:$B,'Info-tabeller'!$H414),"")</f>
        <v/>
      </c>
      <c r="AZ414" s="7">
        <f>IF(ISNUMBER(AVERAGE(AO414:AV414)),AVERAGE(AO414:AV414),"")</f>
        <v/>
      </c>
      <c r="BA414" s="6">
        <f>IF(ISNUMBER(AVERAGE(AW414:AY414)),AVERAGE(AW414:AY414),"")</f>
        <v/>
      </c>
      <c r="BC414" s="17">
        <f>+AN414</f>
        <v/>
      </c>
      <c r="BD414" s="19">
        <f>+AC414/AO414</f>
        <v/>
      </c>
      <c r="BE414" s="19">
        <f>+AD414/AP414</f>
        <v/>
      </c>
      <c r="BF414" s="19">
        <f>+AE414/AQ414</f>
        <v/>
      </c>
      <c r="BG414" s="19">
        <f>+AF414/AR414</f>
        <v/>
      </c>
      <c r="BH414" s="19">
        <f>+AG414/AS414</f>
        <v/>
      </c>
      <c r="BI414" s="19">
        <f>+AH414/AT414</f>
        <v/>
      </c>
      <c r="BJ414" s="19">
        <f>+AI414/AU414</f>
        <v/>
      </c>
      <c r="BK414" s="19">
        <f>+AJ414/AV414</f>
        <v/>
      </c>
      <c r="BL414" s="19">
        <f>+AK414/AZ414</f>
        <v/>
      </c>
      <c r="BN414" s="19">
        <f>+J414/AO414</f>
        <v/>
      </c>
      <c r="BO414" s="19">
        <f>+K414/AP414</f>
        <v/>
      </c>
      <c r="BP414" s="19">
        <f>+L414/AQ414</f>
        <v/>
      </c>
      <c r="BQ414" s="19">
        <f>+M414/AR414</f>
        <v/>
      </c>
      <c r="BR414" s="19">
        <f>+N414/AS414</f>
        <v/>
      </c>
      <c r="BS414" s="19">
        <f>+O414/AT414</f>
        <v/>
      </c>
      <c r="BT414" s="19">
        <f>+P414/AU414</f>
        <v/>
      </c>
      <c r="BU414" s="19">
        <f>+Q414/AV414</f>
        <v/>
      </c>
      <c r="BV414" s="19">
        <f>+X414/AZ414</f>
        <v/>
      </c>
    </row>
    <row r="415" ht="15" customHeight="1">
      <c r="D415" s="53">
        <f>IF(AND($I415=YEAR(WindDenmark!$F$4)+D$100,$H415&lt;=MONTH(WindDenmark!$F$4)),1,0)</f>
        <v/>
      </c>
      <c r="E415" s="53">
        <f>IF(AND($I415=YEAR(WindDenmark!$F$4)+E$100,$H415&lt;=MONTH(WindDenmark!$F$4)),1,0)</f>
        <v/>
      </c>
      <c r="F415" s="53">
        <f>IF(AND(G415&lt;=WindDenmark!$F$4,I415&gt;YEAR(WindDenmark!$F$4)-11),1,0)</f>
        <v/>
      </c>
      <c r="G415" s="62">
        <f>DATE(I415,H415,1)</f>
        <v/>
      </c>
      <c r="H415" s="53">
        <f>+H403</f>
        <v/>
      </c>
      <c r="I415" s="53">
        <f>IF(H415=1,I414+1,I414)</f>
        <v/>
      </c>
      <c r="J415" s="4">
        <f>IF(ISNUMBER(AVERAGEIFS(VindIndeks_raw_20_large!$D:$D,VindIndeks_raw_20_large!$C:$C,'Info-tabeller'!J$55,VindIndeks_raw_20_large!$A:$A,'Info-tabeller'!$I415,VindIndeks_raw_20_large!$B:$B,'Info-tabeller'!$H415)),AVERAGEIFS(VindIndeks_raw_20_large!$D:$D,VindIndeks_raw_20_large!$C:$C,'Info-tabeller'!J$55,VindIndeks_raw_20_large!$A:$A,'Info-tabeller'!$I415,VindIndeks_raw_20_large!$B:$B,'Info-tabeller'!$H415),"")</f>
        <v/>
      </c>
      <c r="K415" s="4">
        <f>IF(ISNUMBER(AVERAGEIFS(VindIndeks_raw_20_large!$D:$D,VindIndeks_raw_20_large!$C:$C,'Info-tabeller'!K$55,VindIndeks_raw_20_large!$A:$A,'Info-tabeller'!$I415,VindIndeks_raw_20_large!$B:$B,'Info-tabeller'!$H415)),AVERAGEIFS(VindIndeks_raw_20_large!$D:$D,VindIndeks_raw_20_large!$C:$C,'Info-tabeller'!K$55,VindIndeks_raw_20_large!$A:$A,'Info-tabeller'!$I415,VindIndeks_raw_20_large!$B:$B,'Info-tabeller'!$H415),"")</f>
        <v/>
      </c>
      <c r="L415" s="4">
        <f>IF(ISNUMBER(AVERAGEIFS(VindIndeks_raw_20_large!$D:$D,VindIndeks_raw_20_large!$C:$C,'Info-tabeller'!L$55,VindIndeks_raw_20_large!$A:$A,'Info-tabeller'!$I415,VindIndeks_raw_20_large!$B:$B,'Info-tabeller'!$H415)),AVERAGEIFS(VindIndeks_raw_20_large!$D:$D,VindIndeks_raw_20_large!$C:$C,'Info-tabeller'!L$55,VindIndeks_raw_20_large!$A:$A,'Info-tabeller'!$I415,VindIndeks_raw_20_large!$B:$B,'Info-tabeller'!$H415),"")</f>
        <v/>
      </c>
      <c r="M415" s="4">
        <f>IF(ISNUMBER(AVERAGEIFS(VindIndeks_raw_20_large!$D:$D,VindIndeks_raw_20_large!$C:$C,'Info-tabeller'!M$55,VindIndeks_raw_20_large!$A:$A,'Info-tabeller'!$I415,VindIndeks_raw_20_large!$B:$B,'Info-tabeller'!$H415)),AVERAGEIFS(VindIndeks_raw_20_large!$D:$D,VindIndeks_raw_20_large!$C:$C,'Info-tabeller'!M$55,VindIndeks_raw_20_large!$A:$A,'Info-tabeller'!$I415,VindIndeks_raw_20_large!$B:$B,'Info-tabeller'!$H415),"")</f>
        <v/>
      </c>
      <c r="N415" s="4">
        <f>IF(ISNUMBER(AVERAGEIFS(VindIndeks_raw_20_large!$D:$D,VindIndeks_raw_20_large!$C:$C,'Info-tabeller'!N$55,VindIndeks_raw_20_large!$A:$A,'Info-tabeller'!$I415,VindIndeks_raw_20_large!$B:$B,'Info-tabeller'!$H415)),AVERAGEIFS(VindIndeks_raw_20_large!$D:$D,VindIndeks_raw_20_large!$C:$C,'Info-tabeller'!N$55,VindIndeks_raw_20_large!$A:$A,'Info-tabeller'!$I415,VindIndeks_raw_20_large!$B:$B,'Info-tabeller'!$H415),"")</f>
        <v/>
      </c>
      <c r="O415" s="4">
        <f>IF(ISNUMBER(AVERAGEIFS(VindIndeks_raw_20_large!$D:$D,VindIndeks_raw_20_large!$C:$C,'Info-tabeller'!O$55,VindIndeks_raw_20_large!$A:$A,'Info-tabeller'!$I415,VindIndeks_raw_20_large!$B:$B,'Info-tabeller'!$H415)),AVERAGEIFS(VindIndeks_raw_20_large!$D:$D,VindIndeks_raw_20_large!$C:$C,'Info-tabeller'!O$55,VindIndeks_raw_20_large!$A:$A,'Info-tabeller'!$I415,VindIndeks_raw_20_large!$B:$B,'Info-tabeller'!$H415),"")</f>
        <v/>
      </c>
      <c r="P415" s="4">
        <f>IF(ISNUMBER(AVERAGEIFS(VindIndeks_raw_20_large!$D:$D,VindIndeks_raw_20_large!$C:$C,'Info-tabeller'!P$55,VindIndeks_raw_20_large!$A:$A,'Info-tabeller'!$I415,VindIndeks_raw_20_large!$B:$B,'Info-tabeller'!$H415)),AVERAGEIFS(VindIndeks_raw_20_large!$D:$D,VindIndeks_raw_20_large!$C:$C,'Info-tabeller'!P$55,VindIndeks_raw_20_large!$A:$A,'Info-tabeller'!$I415,VindIndeks_raw_20_large!$B:$B,'Info-tabeller'!$H415),"")</f>
        <v/>
      </c>
      <c r="Q415" s="4">
        <f>IF(ISNUMBER(AVERAGEIFS(VindIndeks_raw_20_large!$D:$D,VindIndeks_raw_20_large!$C:$C,'Info-tabeller'!Q$55,VindIndeks_raw_20_large!$A:$A,'Info-tabeller'!$I415,VindIndeks_raw_20_large!$B:$B,'Info-tabeller'!$H415)),AVERAGEIFS(VindIndeks_raw_20_large!$D:$D,VindIndeks_raw_20_large!$C:$C,'Info-tabeller'!Q$55,VindIndeks_raw_20_large!$A:$A,'Info-tabeller'!$I415,VindIndeks_raw_20_large!$B:$B,'Info-tabeller'!$H415),"")</f>
        <v/>
      </c>
      <c r="R415" s="5">
        <f>IF(ISNUMBER(AVERAGEIFS(VindIndeks_raw_20_large!$D:$D,VindIndeks_raw_20_large!$C:$C,'Info-tabeller'!R$55,VindIndeks_raw_20_large!$A:$A,'Info-tabeller'!$I415,VindIndeks_raw_20_large!$B:$B,'Info-tabeller'!$H415)),AVERAGEIFS(VindIndeks_raw_20_large!$D:$D,VindIndeks_raw_20_large!$C:$C,'Info-tabeller'!R$55,VindIndeks_raw_20_large!$A:$A,'Info-tabeller'!$I415,VindIndeks_raw_20_large!$B:$B,'Info-tabeller'!$H415),"")</f>
        <v/>
      </c>
      <c r="S415" s="5">
        <f>IF(ISNUMBER(AVERAGEIFS(VindIndeks_raw_20_large!$D:$D,VindIndeks_raw_20_large!$C:$C,'Info-tabeller'!S$55,VindIndeks_raw_20_large!$A:$A,'Info-tabeller'!$I415,VindIndeks_raw_20_large!$B:$B,'Info-tabeller'!$H415)),AVERAGEIFS(VindIndeks_raw_20_large!$D:$D,VindIndeks_raw_20_large!$C:$C,'Info-tabeller'!S$55,VindIndeks_raw_20_large!$A:$A,'Info-tabeller'!$I415,VindIndeks_raw_20_large!$B:$B,'Info-tabeller'!$H415),"")</f>
        <v/>
      </c>
      <c r="T415" s="5">
        <f>IF(ISNUMBER(AVERAGEIFS(VindIndeks_raw_20_large!$D:$D,VindIndeks_raw_20_large!$C:$C,'Info-tabeller'!T$55,VindIndeks_raw_20_large!$A:$A,'Info-tabeller'!$I415,VindIndeks_raw_20_large!$B:$B,'Info-tabeller'!$H415)),AVERAGEIFS(VindIndeks_raw_20_large!$D:$D,VindIndeks_raw_20_large!$C:$C,'Info-tabeller'!T$55,VindIndeks_raw_20_large!$A:$A,'Info-tabeller'!$I415,VindIndeks_raw_20_large!$B:$B,'Info-tabeller'!$H415),"")</f>
        <v/>
      </c>
      <c r="U415" s="5">
        <f>IF(ISNUMBER(AVERAGEIFS(VindIndeks_raw_20_large!$D:$D,VindIndeks_raw_20_large!$C:$C,'Info-tabeller'!U$55,VindIndeks_raw_20_large!$A:$A,'Info-tabeller'!$I415,VindIndeks_raw_20_large!$B:$B,'Info-tabeller'!$H415)),AVERAGEIFS(VindIndeks_raw_20_large!$D:$D,VindIndeks_raw_20_large!$C:$C,'Info-tabeller'!U$55,VindIndeks_raw_20_large!$A:$A,'Info-tabeller'!$I415,VindIndeks_raw_20_large!$B:$B,'Info-tabeller'!$H415),"")</f>
        <v/>
      </c>
      <c r="V415" s="5">
        <f>IF(ISNUMBER(AVERAGEIFS(VindIndeks_raw_20_large!$D:$D,VindIndeks_raw_20_large!$C:$C,'Info-tabeller'!V$55,VindIndeks_raw_20_large!$A:$A,'Info-tabeller'!$I415,VindIndeks_raw_20_large!$B:$B,'Info-tabeller'!$H415)),AVERAGEIFS(VindIndeks_raw_20_large!$D:$D,VindIndeks_raw_20_large!$C:$C,'Info-tabeller'!V$55,VindIndeks_raw_20_large!$A:$A,'Info-tabeller'!$I415,VindIndeks_raw_20_large!$B:$B,'Info-tabeller'!$H415),"")</f>
        <v/>
      </c>
      <c r="W415" s="5">
        <f>IF(ISNUMBER(AVERAGEIFS(VindIndeks_raw_20_large!$D:$D,VindIndeks_raw_20_large!$C:$C,'Info-tabeller'!W$55,VindIndeks_raw_20_large!$A:$A,'Info-tabeller'!$I415,VindIndeks_raw_20_large!$B:$B,'Info-tabeller'!$H415)),AVERAGEIFS(VindIndeks_raw_20_large!$D:$D,VindIndeks_raw_20_large!$C:$C,'Info-tabeller'!W$55,VindIndeks_raw_20_large!$A:$A,'Info-tabeller'!$I415,VindIndeks_raw_20_large!$B:$B,'Info-tabeller'!$H415),"")</f>
        <v/>
      </c>
      <c r="X415" s="7">
        <f>IF(ISNUMBER(AVERAGE(J415:Q415)),AVERAGE(J415:Q415),"")</f>
        <v/>
      </c>
      <c r="Y415" s="6">
        <f>IF(ISNUMBER(AVERAGE(R415:W415)),AVERAGE(R415:W415),"")</f>
        <v/>
      </c>
      <c r="AB415" s="16">
        <f>+G415</f>
        <v/>
      </c>
      <c r="AC415" s="4">
        <f>IF(ISNUMBER(AVERAGEIFS(VindIndeks_raw_20_small!$D:$D,VindIndeks_raw_20_small!$C:$C,'Info-tabeller'!AC$55,VindIndeks_raw_20_small!$A:$A,'Info-tabeller'!$I415,VindIndeks_raw_20_small!$B:$B,'Info-tabeller'!$H415)),AVERAGEIFS(VindIndeks_raw_20_small!$D:$D,VindIndeks_raw_20_small!$C:$C,'Info-tabeller'!AC$55,VindIndeks_raw_20_small!$A:$A,'Info-tabeller'!$I415,VindIndeks_raw_20_small!$B:$B,'Info-tabeller'!$H415),"")</f>
        <v/>
      </c>
      <c r="AD415" s="4">
        <f>IF(ISNUMBER(AVERAGEIFS(VindIndeks_raw_20_small!$D:$D,VindIndeks_raw_20_small!$C:$C,'Info-tabeller'!AD$55,VindIndeks_raw_20_small!$A:$A,'Info-tabeller'!$I415,VindIndeks_raw_20_small!$B:$B,'Info-tabeller'!$H415)),AVERAGEIFS(VindIndeks_raw_20_small!$D:$D,VindIndeks_raw_20_small!$C:$C,'Info-tabeller'!AD$55,VindIndeks_raw_20_small!$A:$A,'Info-tabeller'!$I415,VindIndeks_raw_20_small!$B:$B,'Info-tabeller'!$H415),"")</f>
        <v/>
      </c>
      <c r="AE415" s="4">
        <f>IF(ISNUMBER(AVERAGEIFS(VindIndeks_raw_20_small!$D:$D,VindIndeks_raw_20_small!$C:$C,'Info-tabeller'!AE$55,VindIndeks_raw_20_small!$A:$A,'Info-tabeller'!$I415,VindIndeks_raw_20_small!$B:$B,'Info-tabeller'!$H415)),AVERAGEIFS(VindIndeks_raw_20_small!$D:$D,VindIndeks_raw_20_small!$C:$C,'Info-tabeller'!AE$55,VindIndeks_raw_20_small!$A:$A,'Info-tabeller'!$I415,VindIndeks_raw_20_small!$B:$B,'Info-tabeller'!$H415),"")</f>
        <v/>
      </c>
      <c r="AF415" s="4">
        <f>IF(ISNUMBER(AVERAGEIFS(VindIndeks_raw_20_small!$D:$D,VindIndeks_raw_20_small!$C:$C,'Info-tabeller'!AF$55,VindIndeks_raw_20_small!$A:$A,'Info-tabeller'!$I415,VindIndeks_raw_20_small!$B:$B,'Info-tabeller'!$H415)),AVERAGEIFS(VindIndeks_raw_20_small!$D:$D,VindIndeks_raw_20_small!$C:$C,'Info-tabeller'!AF$55,VindIndeks_raw_20_small!$A:$A,'Info-tabeller'!$I415,VindIndeks_raw_20_small!$B:$B,'Info-tabeller'!$H415),"")</f>
        <v/>
      </c>
      <c r="AG415" s="4">
        <f>IF(ISNUMBER(AVERAGEIFS(VindIndeks_raw_20_small!$D:$D,VindIndeks_raw_20_small!$C:$C,'Info-tabeller'!AG$55,VindIndeks_raw_20_small!$A:$A,'Info-tabeller'!$I415,VindIndeks_raw_20_small!$B:$B,'Info-tabeller'!$H415)),AVERAGEIFS(VindIndeks_raw_20_small!$D:$D,VindIndeks_raw_20_small!$C:$C,'Info-tabeller'!AG$55,VindIndeks_raw_20_small!$A:$A,'Info-tabeller'!$I415,VindIndeks_raw_20_small!$B:$B,'Info-tabeller'!$H415),"")</f>
        <v/>
      </c>
      <c r="AH415" s="4">
        <f>IF(ISNUMBER(AVERAGEIFS(VindIndeks_raw_20_small!$D:$D,VindIndeks_raw_20_small!$C:$C,'Info-tabeller'!AH$55,VindIndeks_raw_20_small!$A:$A,'Info-tabeller'!$I415,VindIndeks_raw_20_small!$B:$B,'Info-tabeller'!$H415)),AVERAGEIFS(VindIndeks_raw_20_small!$D:$D,VindIndeks_raw_20_small!$C:$C,'Info-tabeller'!AH$55,VindIndeks_raw_20_small!$A:$A,'Info-tabeller'!$I415,VindIndeks_raw_20_small!$B:$B,'Info-tabeller'!$H415),"")</f>
        <v/>
      </c>
      <c r="AI415" s="4">
        <f>IF(ISNUMBER(AVERAGEIFS(VindIndeks_raw_20_small!$D:$D,VindIndeks_raw_20_small!$C:$C,'Info-tabeller'!AI$55,VindIndeks_raw_20_small!$A:$A,'Info-tabeller'!$I415,VindIndeks_raw_20_small!$B:$B,'Info-tabeller'!$H415)),AVERAGEIFS(VindIndeks_raw_20_small!$D:$D,VindIndeks_raw_20_small!$C:$C,'Info-tabeller'!AI$55,VindIndeks_raw_20_small!$A:$A,'Info-tabeller'!$I415,VindIndeks_raw_20_small!$B:$B,'Info-tabeller'!$H415),"")</f>
        <v/>
      </c>
      <c r="AJ415" s="4">
        <f>IF(ISNUMBER(AVERAGEIFS(VindIndeks_raw_20_small!$D:$D,VindIndeks_raw_20_small!$C:$C,'Info-tabeller'!AJ$55,VindIndeks_raw_20_small!$A:$A,'Info-tabeller'!$I415,VindIndeks_raw_20_small!$B:$B,'Info-tabeller'!$H415)),AVERAGEIFS(VindIndeks_raw_20_small!$D:$D,VindIndeks_raw_20_small!$C:$C,'Info-tabeller'!AJ$55,VindIndeks_raw_20_small!$A:$A,'Info-tabeller'!$I415,VindIndeks_raw_20_small!$B:$B,'Info-tabeller'!$H415),"")</f>
        <v/>
      </c>
      <c r="AK415" s="7">
        <f>IF(ISNUMBER(AVERAGE(AC415:AJ415)),AVERAGE(AC415:AJ415),"")</f>
        <v/>
      </c>
      <c r="AN415" s="17">
        <f>+AB415</f>
        <v/>
      </c>
      <c r="AO415" s="4">
        <f>IF(ISNUMBER(AVERAGEIFS(VindIndeks_raw_13!$D:$D,VindIndeks_raw_13!$C:$C,'Info-tabeller'!AO$55,VindIndeks_raw_13!$A:$A,'Info-tabeller'!$I415,VindIndeks_raw_13!$B:$B,'Info-tabeller'!$H415)),AVERAGEIFS(VindIndeks_raw_13!$D:$D,VindIndeks_raw_13!$C:$C,'Info-tabeller'!AO$55,VindIndeks_raw_13!$A:$A,'Info-tabeller'!$I415,VindIndeks_raw_13!$B:$B,'Info-tabeller'!$H415),"")</f>
        <v/>
      </c>
      <c r="AP415" s="4">
        <f>IF(ISNUMBER(AVERAGEIFS(VindIndeks_raw_13!$D:$D,VindIndeks_raw_13!$C:$C,'Info-tabeller'!AP$55,VindIndeks_raw_13!$A:$A,'Info-tabeller'!$I415,VindIndeks_raw_13!$B:$B,'Info-tabeller'!$H415)),AVERAGEIFS(VindIndeks_raw_13!$D:$D,VindIndeks_raw_13!$C:$C,'Info-tabeller'!AP$55,VindIndeks_raw_13!$A:$A,'Info-tabeller'!$I415,VindIndeks_raw_13!$B:$B,'Info-tabeller'!$H415),"")</f>
        <v/>
      </c>
      <c r="AQ415" s="4">
        <f>IF(ISNUMBER(AVERAGEIFS(VindIndeks_raw_13!$D:$D,VindIndeks_raw_13!$C:$C,'Info-tabeller'!AQ$55,VindIndeks_raw_13!$A:$A,'Info-tabeller'!$I415,VindIndeks_raw_13!$B:$B,'Info-tabeller'!$H415)),AVERAGEIFS(VindIndeks_raw_13!$D:$D,VindIndeks_raw_13!$C:$C,'Info-tabeller'!AQ$55,VindIndeks_raw_13!$A:$A,'Info-tabeller'!$I415,VindIndeks_raw_13!$B:$B,'Info-tabeller'!$H415),"")</f>
        <v/>
      </c>
      <c r="AR415" s="4">
        <f>IF(ISNUMBER(AVERAGEIFS(VindIndeks_raw_13!$D:$D,VindIndeks_raw_13!$C:$C,'Info-tabeller'!AR$55,VindIndeks_raw_13!$A:$A,'Info-tabeller'!$I415,VindIndeks_raw_13!$B:$B,'Info-tabeller'!$H415)),AVERAGEIFS(VindIndeks_raw_13!$D:$D,VindIndeks_raw_13!$C:$C,'Info-tabeller'!AR$55,VindIndeks_raw_13!$A:$A,'Info-tabeller'!$I415,VindIndeks_raw_13!$B:$B,'Info-tabeller'!$H415),"")</f>
        <v/>
      </c>
      <c r="AS415" s="4">
        <f>IF(ISNUMBER(AVERAGEIFS(VindIndeks_raw_13!$D:$D,VindIndeks_raw_13!$C:$C,'Info-tabeller'!AS$55,VindIndeks_raw_13!$A:$A,'Info-tabeller'!$I415,VindIndeks_raw_13!$B:$B,'Info-tabeller'!$H415)),AVERAGEIFS(VindIndeks_raw_13!$D:$D,VindIndeks_raw_13!$C:$C,'Info-tabeller'!AS$55,VindIndeks_raw_13!$A:$A,'Info-tabeller'!$I415,VindIndeks_raw_13!$B:$B,'Info-tabeller'!$H415),"")</f>
        <v/>
      </c>
      <c r="AT415" s="4">
        <f>IF(ISNUMBER(AVERAGEIFS(VindIndeks_raw_13!$D:$D,VindIndeks_raw_13!$C:$C,'Info-tabeller'!AT$55,VindIndeks_raw_13!$A:$A,'Info-tabeller'!$I415,VindIndeks_raw_13!$B:$B,'Info-tabeller'!$H415)),AVERAGEIFS(VindIndeks_raw_13!$D:$D,VindIndeks_raw_13!$C:$C,'Info-tabeller'!AT$55,VindIndeks_raw_13!$A:$A,'Info-tabeller'!$I415,VindIndeks_raw_13!$B:$B,'Info-tabeller'!$H415),"")</f>
        <v/>
      </c>
      <c r="AU415" s="4">
        <f>IF(ISNUMBER(AVERAGEIFS(VindIndeks_raw_13!$D:$D,VindIndeks_raw_13!$C:$C,'Info-tabeller'!AU$55,VindIndeks_raw_13!$A:$A,'Info-tabeller'!$I415,VindIndeks_raw_13!$B:$B,'Info-tabeller'!$H415)),AVERAGEIFS(VindIndeks_raw_13!$D:$D,VindIndeks_raw_13!$C:$C,'Info-tabeller'!AU$55,VindIndeks_raw_13!$A:$A,'Info-tabeller'!$I415,VindIndeks_raw_13!$B:$B,'Info-tabeller'!$H415),"")</f>
        <v/>
      </c>
      <c r="AV415" s="4">
        <f>IF(ISNUMBER(AVERAGEIFS(VindIndeks_raw_13!$D:$D,VindIndeks_raw_13!$C:$C,'Info-tabeller'!AV$55,VindIndeks_raw_13!$A:$A,'Info-tabeller'!$I415,VindIndeks_raw_13!$B:$B,'Info-tabeller'!$H415)),AVERAGEIFS(VindIndeks_raw_13!$D:$D,VindIndeks_raw_13!$C:$C,'Info-tabeller'!AV$55,VindIndeks_raw_13!$A:$A,'Info-tabeller'!$I415,VindIndeks_raw_13!$B:$B,'Info-tabeller'!$H415),"")</f>
        <v/>
      </c>
      <c r="AW415" s="5">
        <f>IF(ISNUMBER(AVERAGEIFS(VindIndeks_raw_13!$D:$D,VindIndeks_raw_13!$C:$C,'Info-tabeller'!AW$55,VindIndeks_raw_13!$A:$A,'Info-tabeller'!$I415,VindIndeks_raw_13!$B:$B,'Info-tabeller'!$H415)),AVERAGEIFS(VindIndeks_raw_13!$D:$D,VindIndeks_raw_13!$C:$C,'Info-tabeller'!AW$55,VindIndeks_raw_13!$A:$A,'Info-tabeller'!$I415,VindIndeks_raw_13!$B:$B,'Info-tabeller'!$H415),"")</f>
        <v/>
      </c>
      <c r="AX415" s="5">
        <f>IF(ISNUMBER(AVERAGEIFS(VindIndeks_raw_13!$D:$D,VindIndeks_raw_13!$C:$C,'Info-tabeller'!AX$55,VindIndeks_raw_13!$A:$A,'Info-tabeller'!$I415,VindIndeks_raw_13!$B:$B,'Info-tabeller'!$H415)),AVERAGEIFS(VindIndeks_raw_13!$D:$D,VindIndeks_raw_13!$C:$C,'Info-tabeller'!AX$55,VindIndeks_raw_13!$A:$A,'Info-tabeller'!$I415,VindIndeks_raw_13!$B:$B,'Info-tabeller'!$H415),"")</f>
        <v/>
      </c>
      <c r="AY415" s="5">
        <f>IF(ISNUMBER(AVERAGEIFS(VindIndeks_raw_13!$D:$D,VindIndeks_raw_13!$C:$C,'Info-tabeller'!AY$55,VindIndeks_raw_13!$A:$A,'Info-tabeller'!$I415,VindIndeks_raw_13!$B:$B,'Info-tabeller'!$H415)),AVERAGEIFS(VindIndeks_raw_13!$D:$D,VindIndeks_raw_13!$C:$C,'Info-tabeller'!AY$55,VindIndeks_raw_13!$A:$A,'Info-tabeller'!$I415,VindIndeks_raw_13!$B:$B,'Info-tabeller'!$H415),"")</f>
        <v/>
      </c>
      <c r="AZ415" s="7">
        <f>IF(ISNUMBER(AVERAGE(AO415:AV415)),AVERAGE(AO415:AV415),"")</f>
        <v/>
      </c>
      <c r="BA415" s="6">
        <f>IF(ISNUMBER(AVERAGE(AW415:AY415)),AVERAGE(AW415:AY415),"")</f>
        <v/>
      </c>
      <c r="BC415" s="17">
        <f>+AN415</f>
        <v/>
      </c>
      <c r="BD415" s="19">
        <f>+AC415/AO415</f>
        <v/>
      </c>
      <c r="BE415" s="19">
        <f>+AD415/AP415</f>
        <v/>
      </c>
      <c r="BF415" s="19">
        <f>+AE415/AQ415</f>
        <v/>
      </c>
      <c r="BG415" s="19">
        <f>+AF415/AR415</f>
        <v/>
      </c>
      <c r="BH415" s="19">
        <f>+AG415/AS415</f>
        <v/>
      </c>
      <c r="BI415" s="19">
        <f>+AH415/AT415</f>
        <v/>
      </c>
      <c r="BJ415" s="19">
        <f>+AI415/AU415</f>
        <v/>
      </c>
      <c r="BK415" s="19">
        <f>+AJ415/AV415</f>
        <v/>
      </c>
      <c r="BL415" s="19">
        <f>+AK415/AZ415</f>
        <v/>
      </c>
      <c r="BN415" s="19">
        <f>+J415/AO415</f>
        <v/>
      </c>
      <c r="BO415" s="19">
        <f>+K415/AP415</f>
        <v/>
      </c>
      <c r="BP415" s="19">
        <f>+L415/AQ415</f>
        <v/>
      </c>
      <c r="BQ415" s="19">
        <f>+M415/AR415</f>
        <v/>
      </c>
      <c r="BR415" s="19">
        <f>+N415/AS415</f>
        <v/>
      </c>
      <c r="BS415" s="19">
        <f>+O415/AT415</f>
        <v/>
      </c>
      <c r="BT415" s="19">
        <f>+P415/AU415</f>
        <v/>
      </c>
      <c r="BU415" s="19">
        <f>+Q415/AV415</f>
        <v/>
      </c>
      <c r="BV415" s="19">
        <f>+X415/AZ415</f>
        <v/>
      </c>
    </row>
    <row r="416" ht="15" customHeight="1">
      <c r="D416" s="53">
        <f>IF(AND($I416=YEAR(WindDenmark!$F$4)+D$100,$H416&lt;=MONTH(WindDenmark!$F$4)),1,0)</f>
        <v/>
      </c>
      <c r="E416" s="53">
        <f>IF(AND($I416=YEAR(WindDenmark!$F$4)+E$100,$H416&lt;=MONTH(WindDenmark!$F$4)),1,0)</f>
        <v/>
      </c>
      <c r="F416" s="53">
        <f>IF(AND(G416&lt;=WindDenmark!$F$4,I416&gt;YEAR(WindDenmark!$F$4)-11),1,0)</f>
        <v/>
      </c>
      <c r="G416" s="62">
        <f>DATE(I416,H416,1)</f>
        <v/>
      </c>
      <c r="H416" s="53">
        <f>+H404</f>
        <v/>
      </c>
      <c r="I416" s="53">
        <f>IF(H416=1,I415+1,I415)</f>
        <v/>
      </c>
      <c r="J416" s="4">
        <f>IF(ISNUMBER(AVERAGEIFS(VindIndeks_raw_20_large!$D:$D,VindIndeks_raw_20_large!$C:$C,'Info-tabeller'!J$55,VindIndeks_raw_20_large!$A:$A,'Info-tabeller'!$I416,VindIndeks_raw_20_large!$B:$B,'Info-tabeller'!$H416)),AVERAGEIFS(VindIndeks_raw_20_large!$D:$D,VindIndeks_raw_20_large!$C:$C,'Info-tabeller'!J$55,VindIndeks_raw_20_large!$A:$A,'Info-tabeller'!$I416,VindIndeks_raw_20_large!$B:$B,'Info-tabeller'!$H416),"")</f>
        <v/>
      </c>
      <c r="K416" s="4">
        <f>IF(ISNUMBER(AVERAGEIFS(VindIndeks_raw_20_large!$D:$D,VindIndeks_raw_20_large!$C:$C,'Info-tabeller'!K$55,VindIndeks_raw_20_large!$A:$A,'Info-tabeller'!$I416,VindIndeks_raw_20_large!$B:$B,'Info-tabeller'!$H416)),AVERAGEIFS(VindIndeks_raw_20_large!$D:$D,VindIndeks_raw_20_large!$C:$C,'Info-tabeller'!K$55,VindIndeks_raw_20_large!$A:$A,'Info-tabeller'!$I416,VindIndeks_raw_20_large!$B:$B,'Info-tabeller'!$H416),"")</f>
        <v/>
      </c>
      <c r="L416" s="4">
        <f>IF(ISNUMBER(AVERAGEIFS(VindIndeks_raw_20_large!$D:$D,VindIndeks_raw_20_large!$C:$C,'Info-tabeller'!L$55,VindIndeks_raw_20_large!$A:$A,'Info-tabeller'!$I416,VindIndeks_raw_20_large!$B:$B,'Info-tabeller'!$H416)),AVERAGEIFS(VindIndeks_raw_20_large!$D:$D,VindIndeks_raw_20_large!$C:$C,'Info-tabeller'!L$55,VindIndeks_raw_20_large!$A:$A,'Info-tabeller'!$I416,VindIndeks_raw_20_large!$B:$B,'Info-tabeller'!$H416),"")</f>
        <v/>
      </c>
      <c r="M416" s="4">
        <f>IF(ISNUMBER(AVERAGEIFS(VindIndeks_raw_20_large!$D:$D,VindIndeks_raw_20_large!$C:$C,'Info-tabeller'!M$55,VindIndeks_raw_20_large!$A:$A,'Info-tabeller'!$I416,VindIndeks_raw_20_large!$B:$B,'Info-tabeller'!$H416)),AVERAGEIFS(VindIndeks_raw_20_large!$D:$D,VindIndeks_raw_20_large!$C:$C,'Info-tabeller'!M$55,VindIndeks_raw_20_large!$A:$A,'Info-tabeller'!$I416,VindIndeks_raw_20_large!$B:$B,'Info-tabeller'!$H416),"")</f>
        <v/>
      </c>
      <c r="N416" s="4">
        <f>IF(ISNUMBER(AVERAGEIFS(VindIndeks_raw_20_large!$D:$D,VindIndeks_raw_20_large!$C:$C,'Info-tabeller'!N$55,VindIndeks_raw_20_large!$A:$A,'Info-tabeller'!$I416,VindIndeks_raw_20_large!$B:$B,'Info-tabeller'!$H416)),AVERAGEIFS(VindIndeks_raw_20_large!$D:$D,VindIndeks_raw_20_large!$C:$C,'Info-tabeller'!N$55,VindIndeks_raw_20_large!$A:$A,'Info-tabeller'!$I416,VindIndeks_raw_20_large!$B:$B,'Info-tabeller'!$H416),"")</f>
        <v/>
      </c>
      <c r="O416" s="4">
        <f>IF(ISNUMBER(AVERAGEIFS(VindIndeks_raw_20_large!$D:$D,VindIndeks_raw_20_large!$C:$C,'Info-tabeller'!O$55,VindIndeks_raw_20_large!$A:$A,'Info-tabeller'!$I416,VindIndeks_raw_20_large!$B:$B,'Info-tabeller'!$H416)),AVERAGEIFS(VindIndeks_raw_20_large!$D:$D,VindIndeks_raw_20_large!$C:$C,'Info-tabeller'!O$55,VindIndeks_raw_20_large!$A:$A,'Info-tabeller'!$I416,VindIndeks_raw_20_large!$B:$B,'Info-tabeller'!$H416),"")</f>
        <v/>
      </c>
      <c r="P416" s="4">
        <f>IF(ISNUMBER(AVERAGEIFS(VindIndeks_raw_20_large!$D:$D,VindIndeks_raw_20_large!$C:$C,'Info-tabeller'!P$55,VindIndeks_raw_20_large!$A:$A,'Info-tabeller'!$I416,VindIndeks_raw_20_large!$B:$B,'Info-tabeller'!$H416)),AVERAGEIFS(VindIndeks_raw_20_large!$D:$D,VindIndeks_raw_20_large!$C:$C,'Info-tabeller'!P$55,VindIndeks_raw_20_large!$A:$A,'Info-tabeller'!$I416,VindIndeks_raw_20_large!$B:$B,'Info-tabeller'!$H416),"")</f>
        <v/>
      </c>
      <c r="Q416" s="4">
        <f>IF(ISNUMBER(AVERAGEIFS(VindIndeks_raw_20_large!$D:$D,VindIndeks_raw_20_large!$C:$C,'Info-tabeller'!Q$55,VindIndeks_raw_20_large!$A:$A,'Info-tabeller'!$I416,VindIndeks_raw_20_large!$B:$B,'Info-tabeller'!$H416)),AVERAGEIFS(VindIndeks_raw_20_large!$D:$D,VindIndeks_raw_20_large!$C:$C,'Info-tabeller'!Q$55,VindIndeks_raw_20_large!$A:$A,'Info-tabeller'!$I416,VindIndeks_raw_20_large!$B:$B,'Info-tabeller'!$H416),"")</f>
        <v/>
      </c>
      <c r="R416" s="5">
        <f>IF(ISNUMBER(AVERAGEIFS(VindIndeks_raw_20_large!$D:$D,VindIndeks_raw_20_large!$C:$C,'Info-tabeller'!R$55,VindIndeks_raw_20_large!$A:$A,'Info-tabeller'!$I416,VindIndeks_raw_20_large!$B:$B,'Info-tabeller'!$H416)),AVERAGEIFS(VindIndeks_raw_20_large!$D:$D,VindIndeks_raw_20_large!$C:$C,'Info-tabeller'!R$55,VindIndeks_raw_20_large!$A:$A,'Info-tabeller'!$I416,VindIndeks_raw_20_large!$B:$B,'Info-tabeller'!$H416),"")</f>
        <v/>
      </c>
      <c r="S416" s="5">
        <f>IF(ISNUMBER(AVERAGEIFS(VindIndeks_raw_20_large!$D:$D,VindIndeks_raw_20_large!$C:$C,'Info-tabeller'!S$55,VindIndeks_raw_20_large!$A:$A,'Info-tabeller'!$I416,VindIndeks_raw_20_large!$B:$B,'Info-tabeller'!$H416)),AVERAGEIFS(VindIndeks_raw_20_large!$D:$D,VindIndeks_raw_20_large!$C:$C,'Info-tabeller'!S$55,VindIndeks_raw_20_large!$A:$A,'Info-tabeller'!$I416,VindIndeks_raw_20_large!$B:$B,'Info-tabeller'!$H416),"")</f>
        <v/>
      </c>
      <c r="T416" s="5">
        <f>IF(ISNUMBER(AVERAGEIFS(VindIndeks_raw_20_large!$D:$D,VindIndeks_raw_20_large!$C:$C,'Info-tabeller'!T$55,VindIndeks_raw_20_large!$A:$A,'Info-tabeller'!$I416,VindIndeks_raw_20_large!$B:$B,'Info-tabeller'!$H416)),AVERAGEIFS(VindIndeks_raw_20_large!$D:$D,VindIndeks_raw_20_large!$C:$C,'Info-tabeller'!T$55,VindIndeks_raw_20_large!$A:$A,'Info-tabeller'!$I416,VindIndeks_raw_20_large!$B:$B,'Info-tabeller'!$H416),"")</f>
        <v/>
      </c>
      <c r="U416" s="5">
        <f>IF(ISNUMBER(AVERAGEIFS(VindIndeks_raw_20_large!$D:$D,VindIndeks_raw_20_large!$C:$C,'Info-tabeller'!U$55,VindIndeks_raw_20_large!$A:$A,'Info-tabeller'!$I416,VindIndeks_raw_20_large!$B:$B,'Info-tabeller'!$H416)),AVERAGEIFS(VindIndeks_raw_20_large!$D:$D,VindIndeks_raw_20_large!$C:$C,'Info-tabeller'!U$55,VindIndeks_raw_20_large!$A:$A,'Info-tabeller'!$I416,VindIndeks_raw_20_large!$B:$B,'Info-tabeller'!$H416),"")</f>
        <v/>
      </c>
      <c r="V416" s="5">
        <f>IF(ISNUMBER(AVERAGEIFS(VindIndeks_raw_20_large!$D:$D,VindIndeks_raw_20_large!$C:$C,'Info-tabeller'!V$55,VindIndeks_raw_20_large!$A:$A,'Info-tabeller'!$I416,VindIndeks_raw_20_large!$B:$B,'Info-tabeller'!$H416)),AVERAGEIFS(VindIndeks_raw_20_large!$D:$D,VindIndeks_raw_20_large!$C:$C,'Info-tabeller'!V$55,VindIndeks_raw_20_large!$A:$A,'Info-tabeller'!$I416,VindIndeks_raw_20_large!$B:$B,'Info-tabeller'!$H416),"")</f>
        <v/>
      </c>
      <c r="W416" s="5">
        <f>IF(ISNUMBER(AVERAGEIFS(VindIndeks_raw_20_large!$D:$D,VindIndeks_raw_20_large!$C:$C,'Info-tabeller'!W$55,VindIndeks_raw_20_large!$A:$A,'Info-tabeller'!$I416,VindIndeks_raw_20_large!$B:$B,'Info-tabeller'!$H416)),AVERAGEIFS(VindIndeks_raw_20_large!$D:$D,VindIndeks_raw_20_large!$C:$C,'Info-tabeller'!W$55,VindIndeks_raw_20_large!$A:$A,'Info-tabeller'!$I416,VindIndeks_raw_20_large!$B:$B,'Info-tabeller'!$H416),"")</f>
        <v/>
      </c>
      <c r="X416" s="7">
        <f>IF(ISNUMBER(AVERAGE(J416:Q416)),AVERAGE(J416:Q416),"")</f>
        <v/>
      </c>
      <c r="Y416" s="6">
        <f>IF(ISNUMBER(AVERAGE(R416:W416)),AVERAGE(R416:W416),"")</f>
        <v/>
      </c>
      <c r="AB416" s="16">
        <f>+G416</f>
        <v/>
      </c>
      <c r="AC416" s="4">
        <f>IF(ISNUMBER(AVERAGEIFS(VindIndeks_raw_20_small!$D:$D,VindIndeks_raw_20_small!$C:$C,'Info-tabeller'!AC$55,VindIndeks_raw_20_small!$A:$A,'Info-tabeller'!$I416,VindIndeks_raw_20_small!$B:$B,'Info-tabeller'!$H416)),AVERAGEIFS(VindIndeks_raw_20_small!$D:$D,VindIndeks_raw_20_small!$C:$C,'Info-tabeller'!AC$55,VindIndeks_raw_20_small!$A:$A,'Info-tabeller'!$I416,VindIndeks_raw_20_small!$B:$B,'Info-tabeller'!$H416),"")</f>
        <v/>
      </c>
      <c r="AD416" s="4">
        <f>IF(ISNUMBER(AVERAGEIFS(VindIndeks_raw_20_small!$D:$D,VindIndeks_raw_20_small!$C:$C,'Info-tabeller'!AD$55,VindIndeks_raw_20_small!$A:$A,'Info-tabeller'!$I416,VindIndeks_raw_20_small!$B:$B,'Info-tabeller'!$H416)),AVERAGEIFS(VindIndeks_raw_20_small!$D:$D,VindIndeks_raw_20_small!$C:$C,'Info-tabeller'!AD$55,VindIndeks_raw_20_small!$A:$A,'Info-tabeller'!$I416,VindIndeks_raw_20_small!$B:$B,'Info-tabeller'!$H416),"")</f>
        <v/>
      </c>
      <c r="AE416" s="4">
        <f>IF(ISNUMBER(AVERAGEIFS(VindIndeks_raw_20_small!$D:$D,VindIndeks_raw_20_small!$C:$C,'Info-tabeller'!AE$55,VindIndeks_raw_20_small!$A:$A,'Info-tabeller'!$I416,VindIndeks_raw_20_small!$B:$B,'Info-tabeller'!$H416)),AVERAGEIFS(VindIndeks_raw_20_small!$D:$D,VindIndeks_raw_20_small!$C:$C,'Info-tabeller'!AE$55,VindIndeks_raw_20_small!$A:$A,'Info-tabeller'!$I416,VindIndeks_raw_20_small!$B:$B,'Info-tabeller'!$H416),"")</f>
        <v/>
      </c>
      <c r="AF416" s="4">
        <f>IF(ISNUMBER(AVERAGEIFS(VindIndeks_raw_20_small!$D:$D,VindIndeks_raw_20_small!$C:$C,'Info-tabeller'!AF$55,VindIndeks_raw_20_small!$A:$A,'Info-tabeller'!$I416,VindIndeks_raw_20_small!$B:$B,'Info-tabeller'!$H416)),AVERAGEIFS(VindIndeks_raw_20_small!$D:$D,VindIndeks_raw_20_small!$C:$C,'Info-tabeller'!AF$55,VindIndeks_raw_20_small!$A:$A,'Info-tabeller'!$I416,VindIndeks_raw_20_small!$B:$B,'Info-tabeller'!$H416),"")</f>
        <v/>
      </c>
      <c r="AG416" s="4">
        <f>IF(ISNUMBER(AVERAGEIFS(VindIndeks_raw_20_small!$D:$D,VindIndeks_raw_20_small!$C:$C,'Info-tabeller'!AG$55,VindIndeks_raw_20_small!$A:$A,'Info-tabeller'!$I416,VindIndeks_raw_20_small!$B:$B,'Info-tabeller'!$H416)),AVERAGEIFS(VindIndeks_raw_20_small!$D:$D,VindIndeks_raw_20_small!$C:$C,'Info-tabeller'!AG$55,VindIndeks_raw_20_small!$A:$A,'Info-tabeller'!$I416,VindIndeks_raw_20_small!$B:$B,'Info-tabeller'!$H416),"")</f>
        <v/>
      </c>
      <c r="AH416" s="4">
        <f>IF(ISNUMBER(AVERAGEIFS(VindIndeks_raw_20_small!$D:$D,VindIndeks_raw_20_small!$C:$C,'Info-tabeller'!AH$55,VindIndeks_raw_20_small!$A:$A,'Info-tabeller'!$I416,VindIndeks_raw_20_small!$B:$B,'Info-tabeller'!$H416)),AVERAGEIFS(VindIndeks_raw_20_small!$D:$D,VindIndeks_raw_20_small!$C:$C,'Info-tabeller'!AH$55,VindIndeks_raw_20_small!$A:$A,'Info-tabeller'!$I416,VindIndeks_raw_20_small!$B:$B,'Info-tabeller'!$H416),"")</f>
        <v/>
      </c>
      <c r="AI416" s="4">
        <f>IF(ISNUMBER(AVERAGEIFS(VindIndeks_raw_20_small!$D:$D,VindIndeks_raw_20_small!$C:$C,'Info-tabeller'!AI$55,VindIndeks_raw_20_small!$A:$A,'Info-tabeller'!$I416,VindIndeks_raw_20_small!$B:$B,'Info-tabeller'!$H416)),AVERAGEIFS(VindIndeks_raw_20_small!$D:$D,VindIndeks_raw_20_small!$C:$C,'Info-tabeller'!AI$55,VindIndeks_raw_20_small!$A:$A,'Info-tabeller'!$I416,VindIndeks_raw_20_small!$B:$B,'Info-tabeller'!$H416),"")</f>
        <v/>
      </c>
      <c r="AJ416" s="4">
        <f>IF(ISNUMBER(AVERAGEIFS(VindIndeks_raw_20_small!$D:$D,VindIndeks_raw_20_small!$C:$C,'Info-tabeller'!AJ$55,VindIndeks_raw_20_small!$A:$A,'Info-tabeller'!$I416,VindIndeks_raw_20_small!$B:$B,'Info-tabeller'!$H416)),AVERAGEIFS(VindIndeks_raw_20_small!$D:$D,VindIndeks_raw_20_small!$C:$C,'Info-tabeller'!AJ$55,VindIndeks_raw_20_small!$A:$A,'Info-tabeller'!$I416,VindIndeks_raw_20_small!$B:$B,'Info-tabeller'!$H416),"")</f>
        <v/>
      </c>
      <c r="AK416" s="7">
        <f>IF(ISNUMBER(AVERAGE(AC416:AJ416)),AVERAGE(AC416:AJ416),"")</f>
        <v/>
      </c>
      <c r="AN416" s="17">
        <f>+AB416</f>
        <v/>
      </c>
      <c r="AO416" s="4">
        <f>IF(ISNUMBER(AVERAGEIFS(VindIndeks_raw_13!$D:$D,VindIndeks_raw_13!$C:$C,'Info-tabeller'!AO$55,VindIndeks_raw_13!$A:$A,'Info-tabeller'!$I416,VindIndeks_raw_13!$B:$B,'Info-tabeller'!$H416)),AVERAGEIFS(VindIndeks_raw_13!$D:$D,VindIndeks_raw_13!$C:$C,'Info-tabeller'!AO$55,VindIndeks_raw_13!$A:$A,'Info-tabeller'!$I416,VindIndeks_raw_13!$B:$B,'Info-tabeller'!$H416),"")</f>
        <v/>
      </c>
      <c r="AP416" s="4">
        <f>IF(ISNUMBER(AVERAGEIFS(VindIndeks_raw_13!$D:$D,VindIndeks_raw_13!$C:$C,'Info-tabeller'!AP$55,VindIndeks_raw_13!$A:$A,'Info-tabeller'!$I416,VindIndeks_raw_13!$B:$B,'Info-tabeller'!$H416)),AVERAGEIFS(VindIndeks_raw_13!$D:$D,VindIndeks_raw_13!$C:$C,'Info-tabeller'!AP$55,VindIndeks_raw_13!$A:$A,'Info-tabeller'!$I416,VindIndeks_raw_13!$B:$B,'Info-tabeller'!$H416),"")</f>
        <v/>
      </c>
      <c r="AQ416" s="4">
        <f>IF(ISNUMBER(AVERAGEIFS(VindIndeks_raw_13!$D:$D,VindIndeks_raw_13!$C:$C,'Info-tabeller'!AQ$55,VindIndeks_raw_13!$A:$A,'Info-tabeller'!$I416,VindIndeks_raw_13!$B:$B,'Info-tabeller'!$H416)),AVERAGEIFS(VindIndeks_raw_13!$D:$D,VindIndeks_raw_13!$C:$C,'Info-tabeller'!AQ$55,VindIndeks_raw_13!$A:$A,'Info-tabeller'!$I416,VindIndeks_raw_13!$B:$B,'Info-tabeller'!$H416),"")</f>
        <v/>
      </c>
      <c r="AR416" s="4">
        <f>IF(ISNUMBER(AVERAGEIFS(VindIndeks_raw_13!$D:$D,VindIndeks_raw_13!$C:$C,'Info-tabeller'!AR$55,VindIndeks_raw_13!$A:$A,'Info-tabeller'!$I416,VindIndeks_raw_13!$B:$B,'Info-tabeller'!$H416)),AVERAGEIFS(VindIndeks_raw_13!$D:$D,VindIndeks_raw_13!$C:$C,'Info-tabeller'!AR$55,VindIndeks_raw_13!$A:$A,'Info-tabeller'!$I416,VindIndeks_raw_13!$B:$B,'Info-tabeller'!$H416),"")</f>
        <v/>
      </c>
      <c r="AS416" s="4">
        <f>IF(ISNUMBER(AVERAGEIFS(VindIndeks_raw_13!$D:$D,VindIndeks_raw_13!$C:$C,'Info-tabeller'!AS$55,VindIndeks_raw_13!$A:$A,'Info-tabeller'!$I416,VindIndeks_raw_13!$B:$B,'Info-tabeller'!$H416)),AVERAGEIFS(VindIndeks_raw_13!$D:$D,VindIndeks_raw_13!$C:$C,'Info-tabeller'!AS$55,VindIndeks_raw_13!$A:$A,'Info-tabeller'!$I416,VindIndeks_raw_13!$B:$B,'Info-tabeller'!$H416),"")</f>
        <v/>
      </c>
      <c r="AT416" s="4">
        <f>IF(ISNUMBER(AVERAGEIFS(VindIndeks_raw_13!$D:$D,VindIndeks_raw_13!$C:$C,'Info-tabeller'!AT$55,VindIndeks_raw_13!$A:$A,'Info-tabeller'!$I416,VindIndeks_raw_13!$B:$B,'Info-tabeller'!$H416)),AVERAGEIFS(VindIndeks_raw_13!$D:$D,VindIndeks_raw_13!$C:$C,'Info-tabeller'!AT$55,VindIndeks_raw_13!$A:$A,'Info-tabeller'!$I416,VindIndeks_raw_13!$B:$B,'Info-tabeller'!$H416),"")</f>
        <v/>
      </c>
      <c r="AU416" s="4">
        <f>IF(ISNUMBER(AVERAGEIFS(VindIndeks_raw_13!$D:$D,VindIndeks_raw_13!$C:$C,'Info-tabeller'!AU$55,VindIndeks_raw_13!$A:$A,'Info-tabeller'!$I416,VindIndeks_raw_13!$B:$B,'Info-tabeller'!$H416)),AVERAGEIFS(VindIndeks_raw_13!$D:$D,VindIndeks_raw_13!$C:$C,'Info-tabeller'!AU$55,VindIndeks_raw_13!$A:$A,'Info-tabeller'!$I416,VindIndeks_raw_13!$B:$B,'Info-tabeller'!$H416),"")</f>
        <v/>
      </c>
      <c r="AV416" s="4">
        <f>IF(ISNUMBER(AVERAGEIFS(VindIndeks_raw_13!$D:$D,VindIndeks_raw_13!$C:$C,'Info-tabeller'!AV$55,VindIndeks_raw_13!$A:$A,'Info-tabeller'!$I416,VindIndeks_raw_13!$B:$B,'Info-tabeller'!$H416)),AVERAGEIFS(VindIndeks_raw_13!$D:$D,VindIndeks_raw_13!$C:$C,'Info-tabeller'!AV$55,VindIndeks_raw_13!$A:$A,'Info-tabeller'!$I416,VindIndeks_raw_13!$B:$B,'Info-tabeller'!$H416),"")</f>
        <v/>
      </c>
      <c r="AW416" s="5">
        <f>IF(ISNUMBER(AVERAGEIFS(VindIndeks_raw_13!$D:$D,VindIndeks_raw_13!$C:$C,'Info-tabeller'!AW$55,VindIndeks_raw_13!$A:$A,'Info-tabeller'!$I416,VindIndeks_raw_13!$B:$B,'Info-tabeller'!$H416)),AVERAGEIFS(VindIndeks_raw_13!$D:$D,VindIndeks_raw_13!$C:$C,'Info-tabeller'!AW$55,VindIndeks_raw_13!$A:$A,'Info-tabeller'!$I416,VindIndeks_raw_13!$B:$B,'Info-tabeller'!$H416),"")</f>
        <v/>
      </c>
      <c r="AX416" s="5">
        <f>IF(ISNUMBER(AVERAGEIFS(VindIndeks_raw_13!$D:$D,VindIndeks_raw_13!$C:$C,'Info-tabeller'!AX$55,VindIndeks_raw_13!$A:$A,'Info-tabeller'!$I416,VindIndeks_raw_13!$B:$B,'Info-tabeller'!$H416)),AVERAGEIFS(VindIndeks_raw_13!$D:$D,VindIndeks_raw_13!$C:$C,'Info-tabeller'!AX$55,VindIndeks_raw_13!$A:$A,'Info-tabeller'!$I416,VindIndeks_raw_13!$B:$B,'Info-tabeller'!$H416),"")</f>
        <v/>
      </c>
      <c r="AY416" s="5">
        <f>IF(ISNUMBER(AVERAGEIFS(VindIndeks_raw_13!$D:$D,VindIndeks_raw_13!$C:$C,'Info-tabeller'!AY$55,VindIndeks_raw_13!$A:$A,'Info-tabeller'!$I416,VindIndeks_raw_13!$B:$B,'Info-tabeller'!$H416)),AVERAGEIFS(VindIndeks_raw_13!$D:$D,VindIndeks_raw_13!$C:$C,'Info-tabeller'!AY$55,VindIndeks_raw_13!$A:$A,'Info-tabeller'!$I416,VindIndeks_raw_13!$B:$B,'Info-tabeller'!$H416),"")</f>
        <v/>
      </c>
      <c r="AZ416" s="7">
        <f>IF(ISNUMBER(AVERAGE(AO416:AV416)),AVERAGE(AO416:AV416),"")</f>
        <v/>
      </c>
      <c r="BA416" s="6">
        <f>IF(ISNUMBER(AVERAGE(AW416:AY416)),AVERAGE(AW416:AY416),"")</f>
        <v/>
      </c>
      <c r="BC416" s="17">
        <f>+AN416</f>
        <v/>
      </c>
      <c r="BD416" s="19">
        <f>+AC416/AO416</f>
        <v/>
      </c>
      <c r="BE416" s="19">
        <f>+AD416/AP416</f>
        <v/>
      </c>
      <c r="BF416" s="19">
        <f>+AE416/AQ416</f>
        <v/>
      </c>
      <c r="BG416" s="19">
        <f>+AF416/AR416</f>
        <v/>
      </c>
      <c r="BH416" s="19">
        <f>+AG416/AS416</f>
        <v/>
      </c>
      <c r="BI416" s="19">
        <f>+AH416/AT416</f>
        <v/>
      </c>
      <c r="BJ416" s="19">
        <f>+AI416/AU416</f>
        <v/>
      </c>
      <c r="BK416" s="19">
        <f>+AJ416/AV416</f>
        <v/>
      </c>
      <c r="BL416" s="19">
        <f>+AK416/AZ416</f>
        <v/>
      </c>
      <c r="BN416" s="19">
        <f>+J416/AO416</f>
        <v/>
      </c>
      <c r="BO416" s="19">
        <f>+K416/AP416</f>
        <v/>
      </c>
      <c r="BP416" s="19">
        <f>+L416/AQ416</f>
        <v/>
      </c>
      <c r="BQ416" s="19">
        <f>+M416/AR416</f>
        <v/>
      </c>
      <c r="BR416" s="19">
        <f>+N416/AS416</f>
        <v/>
      </c>
      <c r="BS416" s="19">
        <f>+O416/AT416</f>
        <v/>
      </c>
      <c r="BT416" s="19">
        <f>+P416/AU416</f>
        <v/>
      </c>
      <c r="BU416" s="19">
        <f>+Q416/AV416</f>
        <v/>
      </c>
      <c r="BV416" s="19">
        <f>+X416/AZ416</f>
        <v/>
      </c>
    </row>
    <row r="417" ht="15" customHeight="1">
      <c r="D417" s="53">
        <f>IF(AND($I417=YEAR(WindDenmark!$F$4)+D$100,$H417&lt;=MONTH(WindDenmark!$F$4)),1,0)</f>
        <v/>
      </c>
      <c r="E417" s="53">
        <f>IF(AND($I417=YEAR(WindDenmark!$F$4)+E$100,$H417&lt;=MONTH(WindDenmark!$F$4)),1,0)</f>
        <v/>
      </c>
      <c r="F417" s="53">
        <f>IF(AND(G417&lt;=WindDenmark!$F$4,I417&gt;YEAR(WindDenmark!$F$4)-11),1,0)</f>
        <v/>
      </c>
      <c r="G417" s="62">
        <f>DATE(I417,H417,1)</f>
        <v/>
      </c>
      <c r="H417" s="53">
        <f>+H405</f>
        <v/>
      </c>
      <c r="I417" s="53">
        <f>IF(H417=1,I416+1,I416)</f>
        <v/>
      </c>
      <c r="J417" s="4">
        <f>IF(ISNUMBER(AVERAGEIFS(VindIndeks_raw_20_large!$D:$D,VindIndeks_raw_20_large!$C:$C,'Info-tabeller'!J$55,VindIndeks_raw_20_large!$A:$A,'Info-tabeller'!$I417,VindIndeks_raw_20_large!$B:$B,'Info-tabeller'!$H417)),AVERAGEIFS(VindIndeks_raw_20_large!$D:$D,VindIndeks_raw_20_large!$C:$C,'Info-tabeller'!J$55,VindIndeks_raw_20_large!$A:$A,'Info-tabeller'!$I417,VindIndeks_raw_20_large!$B:$B,'Info-tabeller'!$H417),"")</f>
        <v/>
      </c>
      <c r="K417" s="4">
        <f>IF(ISNUMBER(AVERAGEIFS(VindIndeks_raw_20_large!$D:$D,VindIndeks_raw_20_large!$C:$C,'Info-tabeller'!K$55,VindIndeks_raw_20_large!$A:$A,'Info-tabeller'!$I417,VindIndeks_raw_20_large!$B:$B,'Info-tabeller'!$H417)),AVERAGEIFS(VindIndeks_raw_20_large!$D:$D,VindIndeks_raw_20_large!$C:$C,'Info-tabeller'!K$55,VindIndeks_raw_20_large!$A:$A,'Info-tabeller'!$I417,VindIndeks_raw_20_large!$B:$B,'Info-tabeller'!$H417),"")</f>
        <v/>
      </c>
      <c r="L417" s="4">
        <f>IF(ISNUMBER(AVERAGEIFS(VindIndeks_raw_20_large!$D:$D,VindIndeks_raw_20_large!$C:$C,'Info-tabeller'!L$55,VindIndeks_raw_20_large!$A:$A,'Info-tabeller'!$I417,VindIndeks_raw_20_large!$B:$B,'Info-tabeller'!$H417)),AVERAGEIFS(VindIndeks_raw_20_large!$D:$D,VindIndeks_raw_20_large!$C:$C,'Info-tabeller'!L$55,VindIndeks_raw_20_large!$A:$A,'Info-tabeller'!$I417,VindIndeks_raw_20_large!$B:$B,'Info-tabeller'!$H417),"")</f>
        <v/>
      </c>
      <c r="M417" s="4">
        <f>IF(ISNUMBER(AVERAGEIFS(VindIndeks_raw_20_large!$D:$D,VindIndeks_raw_20_large!$C:$C,'Info-tabeller'!M$55,VindIndeks_raw_20_large!$A:$A,'Info-tabeller'!$I417,VindIndeks_raw_20_large!$B:$B,'Info-tabeller'!$H417)),AVERAGEIFS(VindIndeks_raw_20_large!$D:$D,VindIndeks_raw_20_large!$C:$C,'Info-tabeller'!M$55,VindIndeks_raw_20_large!$A:$A,'Info-tabeller'!$I417,VindIndeks_raw_20_large!$B:$B,'Info-tabeller'!$H417),"")</f>
        <v/>
      </c>
      <c r="N417" s="4">
        <f>IF(ISNUMBER(AVERAGEIFS(VindIndeks_raw_20_large!$D:$D,VindIndeks_raw_20_large!$C:$C,'Info-tabeller'!N$55,VindIndeks_raw_20_large!$A:$A,'Info-tabeller'!$I417,VindIndeks_raw_20_large!$B:$B,'Info-tabeller'!$H417)),AVERAGEIFS(VindIndeks_raw_20_large!$D:$D,VindIndeks_raw_20_large!$C:$C,'Info-tabeller'!N$55,VindIndeks_raw_20_large!$A:$A,'Info-tabeller'!$I417,VindIndeks_raw_20_large!$B:$B,'Info-tabeller'!$H417),"")</f>
        <v/>
      </c>
      <c r="O417" s="4">
        <f>IF(ISNUMBER(AVERAGEIFS(VindIndeks_raw_20_large!$D:$D,VindIndeks_raw_20_large!$C:$C,'Info-tabeller'!O$55,VindIndeks_raw_20_large!$A:$A,'Info-tabeller'!$I417,VindIndeks_raw_20_large!$B:$B,'Info-tabeller'!$H417)),AVERAGEIFS(VindIndeks_raw_20_large!$D:$D,VindIndeks_raw_20_large!$C:$C,'Info-tabeller'!O$55,VindIndeks_raw_20_large!$A:$A,'Info-tabeller'!$I417,VindIndeks_raw_20_large!$B:$B,'Info-tabeller'!$H417),"")</f>
        <v/>
      </c>
      <c r="P417" s="4">
        <f>IF(ISNUMBER(AVERAGEIFS(VindIndeks_raw_20_large!$D:$D,VindIndeks_raw_20_large!$C:$C,'Info-tabeller'!P$55,VindIndeks_raw_20_large!$A:$A,'Info-tabeller'!$I417,VindIndeks_raw_20_large!$B:$B,'Info-tabeller'!$H417)),AVERAGEIFS(VindIndeks_raw_20_large!$D:$D,VindIndeks_raw_20_large!$C:$C,'Info-tabeller'!P$55,VindIndeks_raw_20_large!$A:$A,'Info-tabeller'!$I417,VindIndeks_raw_20_large!$B:$B,'Info-tabeller'!$H417),"")</f>
        <v/>
      </c>
      <c r="Q417" s="4">
        <f>IF(ISNUMBER(AVERAGEIFS(VindIndeks_raw_20_large!$D:$D,VindIndeks_raw_20_large!$C:$C,'Info-tabeller'!Q$55,VindIndeks_raw_20_large!$A:$A,'Info-tabeller'!$I417,VindIndeks_raw_20_large!$B:$B,'Info-tabeller'!$H417)),AVERAGEIFS(VindIndeks_raw_20_large!$D:$D,VindIndeks_raw_20_large!$C:$C,'Info-tabeller'!Q$55,VindIndeks_raw_20_large!$A:$A,'Info-tabeller'!$I417,VindIndeks_raw_20_large!$B:$B,'Info-tabeller'!$H417),"")</f>
        <v/>
      </c>
      <c r="R417" s="5">
        <f>IF(ISNUMBER(AVERAGEIFS(VindIndeks_raw_20_large!$D:$D,VindIndeks_raw_20_large!$C:$C,'Info-tabeller'!R$55,VindIndeks_raw_20_large!$A:$A,'Info-tabeller'!$I417,VindIndeks_raw_20_large!$B:$B,'Info-tabeller'!$H417)),AVERAGEIFS(VindIndeks_raw_20_large!$D:$D,VindIndeks_raw_20_large!$C:$C,'Info-tabeller'!R$55,VindIndeks_raw_20_large!$A:$A,'Info-tabeller'!$I417,VindIndeks_raw_20_large!$B:$B,'Info-tabeller'!$H417),"")</f>
        <v/>
      </c>
      <c r="S417" s="5">
        <f>IF(ISNUMBER(AVERAGEIFS(VindIndeks_raw_20_large!$D:$D,VindIndeks_raw_20_large!$C:$C,'Info-tabeller'!S$55,VindIndeks_raw_20_large!$A:$A,'Info-tabeller'!$I417,VindIndeks_raw_20_large!$B:$B,'Info-tabeller'!$H417)),AVERAGEIFS(VindIndeks_raw_20_large!$D:$D,VindIndeks_raw_20_large!$C:$C,'Info-tabeller'!S$55,VindIndeks_raw_20_large!$A:$A,'Info-tabeller'!$I417,VindIndeks_raw_20_large!$B:$B,'Info-tabeller'!$H417),"")</f>
        <v/>
      </c>
      <c r="T417" s="5">
        <f>IF(ISNUMBER(AVERAGEIFS(VindIndeks_raw_20_large!$D:$D,VindIndeks_raw_20_large!$C:$C,'Info-tabeller'!T$55,VindIndeks_raw_20_large!$A:$A,'Info-tabeller'!$I417,VindIndeks_raw_20_large!$B:$B,'Info-tabeller'!$H417)),AVERAGEIFS(VindIndeks_raw_20_large!$D:$D,VindIndeks_raw_20_large!$C:$C,'Info-tabeller'!T$55,VindIndeks_raw_20_large!$A:$A,'Info-tabeller'!$I417,VindIndeks_raw_20_large!$B:$B,'Info-tabeller'!$H417),"")</f>
        <v/>
      </c>
      <c r="U417" s="5">
        <f>IF(ISNUMBER(AVERAGEIFS(VindIndeks_raw_20_large!$D:$D,VindIndeks_raw_20_large!$C:$C,'Info-tabeller'!U$55,VindIndeks_raw_20_large!$A:$A,'Info-tabeller'!$I417,VindIndeks_raw_20_large!$B:$B,'Info-tabeller'!$H417)),AVERAGEIFS(VindIndeks_raw_20_large!$D:$D,VindIndeks_raw_20_large!$C:$C,'Info-tabeller'!U$55,VindIndeks_raw_20_large!$A:$A,'Info-tabeller'!$I417,VindIndeks_raw_20_large!$B:$B,'Info-tabeller'!$H417),"")</f>
        <v/>
      </c>
      <c r="V417" s="5">
        <f>IF(ISNUMBER(AVERAGEIFS(VindIndeks_raw_20_large!$D:$D,VindIndeks_raw_20_large!$C:$C,'Info-tabeller'!V$55,VindIndeks_raw_20_large!$A:$A,'Info-tabeller'!$I417,VindIndeks_raw_20_large!$B:$B,'Info-tabeller'!$H417)),AVERAGEIFS(VindIndeks_raw_20_large!$D:$D,VindIndeks_raw_20_large!$C:$C,'Info-tabeller'!V$55,VindIndeks_raw_20_large!$A:$A,'Info-tabeller'!$I417,VindIndeks_raw_20_large!$B:$B,'Info-tabeller'!$H417),"")</f>
        <v/>
      </c>
      <c r="W417" s="5">
        <f>IF(ISNUMBER(AVERAGEIFS(VindIndeks_raw_20_large!$D:$D,VindIndeks_raw_20_large!$C:$C,'Info-tabeller'!W$55,VindIndeks_raw_20_large!$A:$A,'Info-tabeller'!$I417,VindIndeks_raw_20_large!$B:$B,'Info-tabeller'!$H417)),AVERAGEIFS(VindIndeks_raw_20_large!$D:$D,VindIndeks_raw_20_large!$C:$C,'Info-tabeller'!W$55,VindIndeks_raw_20_large!$A:$A,'Info-tabeller'!$I417,VindIndeks_raw_20_large!$B:$B,'Info-tabeller'!$H417),"")</f>
        <v/>
      </c>
      <c r="X417" s="7">
        <f>IF(ISNUMBER(AVERAGE(J417:Q417)),AVERAGE(J417:Q417),"")</f>
        <v/>
      </c>
      <c r="Y417" s="6">
        <f>IF(ISNUMBER(AVERAGE(R417:W417)),AVERAGE(R417:W417),"")</f>
        <v/>
      </c>
      <c r="AB417" s="16">
        <f>+G417</f>
        <v/>
      </c>
      <c r="AC417" s="4">
        <f>IF(ISNUMBER(AVERAGEIFS(VindIndeks_raw_20_small!$D:$D,VindIndeks_raw_20_small!$C:$C,'Info-tabeller'!AC$55,VindIndeks_raw_20_small!$A:$A,'Info-tabeller'!$I417,VindIndeks_raw_20_small!$B:$B,'Info-tabeller'!$H417)),AVERAGEIFS(VindIndeks_raw_20_small!$D:$D,VindIndeks_raw_20_small!$C:$C,'Info-tabeller'!AC$55,VindIndeks_raw_20_small!$A:$A,'Info-tabeller'!$I417,VindIndeks_raw_20_small!$B:$B,'Info-tabeller'!$H417),"")</f>
        <v/>
      </c>
      <c r="AD417" s="4">
        <f>IF(ISNUMBER(AVERAGEIFS(VindIndeks_raw_20_small!$D:$D,VindIndeks_raw_20_small!$C:$C,'Info-tabeller'!AD$55,VindIndeks_raw_20_small!$A:$A,'Info-tabeller'!$I417,VindIndeks_raw_20_small!$B:$B,'Info-tabeller'!$H417)),AVERAGEIFS(VindIndeks_raw_20_small!$D:$D,VindIndeks_raw_20_small!$C:$C,'Info-tabeller'!AD$55,VindIndeks_raw_20_small!$A:$A,'Info-tabeller'!$I417,VindIndeks_raw_20_small!$B:$B,'Info-tabeller'!$H417),"")</f>
        <v/>
      </c>
      <c r="AE417" s="4">
        <f>IF(ISNUMBER(AVERAGEIFS(VindIndeks_raw_20_small!$D:$D,VindIndeks_raw_20_small!$C:$C,'Info-tabeller'!AE$55,VindIndeks_raw_20_small!$A:$A,'Info-tabeller'!$I417,VindIndeks_raw_20_small!$B:$B,'Info-tabeller'!$H417)),AVERAGEIFS(VindIndeks_raw_20_small!$D:$D,VindIndeks_raw_20_small!$C:$C,'Info-tabeller'!AE$55,VindIndeks_raw_20_small!$A:$A,'Info-tabeller'!$I417,VindIndeks_raw_20_small!$B:$B,'Info-tabeller'!$H417),"")</f>
        <v/>
      </c>
      <c r="AF417" s="4">
        <f>IF(ISNUMBER(AVERAGEIFS(VindIndeks_raw_20_small!$D:$D,VindIndeks_raw_20_small!$C:$C,'Info-tabeller'!AF$55,VindIndeks_raw_20_small!$A:$A,'Info-tabeller'!$I417,VindIndeks_raw_20_small!$B:$B,'Info-tabeller'!$H417)),AVERAGEIFS(VindIndeks_raw_20_small!$D:$D,VindIndeks_raw_20_small!$C:$C,'Info-tabeller'!AF$55,VindIndeks_raw_20_small!$A:$A,'Info-tabeller'!$I417,VindIndeks_raw_20_small!$B:$B,'Info-tabeller'!$H417),"")</f>
        <v/>
      </c>
      <c r="AG417" s="4">
        <f>IF(ISNUMBER(AVERAGEIFS(VindIndeks_raw_20_small!$D:$D,VindIndeks_raw_20_small!$C:$C,'Info-tabeller'!AG$55,VindIndeks_raw_20_small!$A:$A,'Info-tabeller'!$I417,VindIndeks_raw_20_small!$B:$B,'Info-tabeller'!$H417)),AVERAGEIFS(VindIndeks_raw_20_small!$D:$D,VindIndeks_raw_20_small!$C:$C,'Info-tabeller'!AG$55,VindIndeks_raw_20_small!$A:$A,'Info-tabeller'!$I417,VindIndeks_raw_20_small!$B:$B,'Info-tabeller'!$H417),"")</f>
        <v/>
      </c>
      <c r="AH417" s="4">
        <f>IF(ISNUMBER(AVERAGEIFS(VindIndeks_raw_20_small!$D:$D,VindIndeks_raw_20_small!$C:$C,'Info-tabeller'!AH$55,VindIndeks_raw_20_small!$A:$A,'Info-tabeller'!$I417,VindIndeks_raw_20_small!$B:$B,'Info-tabeller'!$H417)),AVERAGEIFS(VindIndeks_raw_20_small!$D:$D,VindIndeks_raw_20_small!$C:$C,'Info-tabeller'!AH$55,VindIndeks_raw_20_small!$A:$A,'Info-tabeller'!$I417,VindIndeks_raw_20_small!$B:$B,'Info-tabeller'!$H417),"")</f>
        <v/>
      </c>
      <c r="AI417" s="4">
        <f>IF(ISNUMBER(AVERAGEIFS(VindIndeks_raw_20_small!$D:$D,VindIndeks_raw_20_small!$C:$C,'Info-tabeller'!AI$55,VindIndeks_raw_20_small!$A:$A,'Info-tabeller'!$I417,VindIndeks_raw_20_small!$B:$B,'Info-tabeller'!$H417)),AVERAGEIFS(VindIndeks_raw_20_small!$D:$D,VindIndeks_raw_20_small!$C:$C,'Info-tabeller'!AI$55,VindIndeks_raw_20_small!$A:$A,'Info-tabeller'!$I417,VindIndeks_raw_20_small!$B:$B,'Info-tabeller'!$H417),"")</f>
        <v/>
      </c>
      <c r="AJ417" s="4">
        <f>IF(ISNUMBER(AVERAGEIFS(VindIndeks_raw_20_small!$D:$D,VindIndeks_raw_20_small!$C:$C,'Info-tabeller'!AJ$55,VindIndeks_raw_20_small!$A:$A,'Info-tabeller'!$I417,VindIndeks_raw_20_small!$B:$B,'Info-tabeller'!$H417)),AVERAGEIFS(VindIndeks_raw_20_small!$D:$D,VindIndeks_raw_20_small!$C:$C,'Info-tabeller'!AJ$55,VindIndeks_raw_20_small!$A:$A,'Info-tabeller'!$I417,VindIndeks_raw_20_small!$B:$B,'Info-tabeller'!$H417),"")</f>
        <v/>
      </c>
      <c r="AK417" s="7">
        <f>IF(ISNUMBER(AVERAGE(AC417:AJ417)),AVERAGE(AC417:AJ417),"")</f>
        <v/>
      </c>
      <c r="AN417" s="17">
        <f>+AB417</f>
        <v/>
      </c>
      <c r="AO417" s="4">
        <f>IF(ISNUMBER(AVERAGEIFS(VindIndeks_raw_13!$D:$D,VindIndeks_raw_13!$C:$C,'Info-tabeller'!AO$55,VindIndeks_raw_13!$A:$A,'Info-tabeller'!$I417,VindIndeks_raw_13!$B:$B,'Info-tabeller'!$H417)),AVERAGEIFS(VindIndeks_raw_13!$D:$D,VindIndeks_raw_13!$C:$C,'Info-tabeller'!AO$55,VindIndeks_raw_13!$A:$A,'Info-tabeller'!$I417,VindIndeks_raw_13!$B:$B,'Info-tabeller'!$H417),"")</f>
        <v/>
      </c>
      <c r="AP417" s="4">
        <f>IF(ISNUMBER(AVERAGEIFS(VindIndeks_raw_13!$D:$D,VindIndeks_raw_13!$C:$C,'Info-tabeller'!AP$55,VindIndeks_raw_13!$A:$A,'Info-tabeller'!$I417,VindIndeks_raw_13!$B:$B,'Info-tabeller'!$H417)),AVERAGEIFS(VindIndeks_raw_13!$D:$D,VindIndeks_raw_13!$C:$C,'Info-tabeller'!AP$55,VindIndeks_raw_13!$A:$A,'Info-tabeller'!$I417,VindIndeks_raw_13!$B:$B,'Info-tabeller'!$H417),"")</f>
        <v/>
      </c>
      <c r="AQ417" s="4">
        <f>IF(ISNUMBER(AVERAGEIFS(VindIndeks_raw_13!$D:$D,VindIndeks_raw_13!$C:$C,'Info-tabeller'!AQ$55,VindIndeks_raw_13!$A:$A,'Info-tabeller'!$I417,VindIndeks_raw_13!$B:$B,'Info-tabeller'!$H417)),AVERAGEIFS(VindIndeks_raw_13!$D:$D,VindIndeks_raw_13!$C:$C,'Info-tabeller'!AQ$55,VindIndeks_raw_13!$A:$A,'Info-tabeller'!$I417,VindIndeks_raw_13!$B:$B,'Info-tabeller'!$H417),"")</f>
        <v/>
      </c>
      <c r="AR417" s="4">
        <f>IF(ISNUMBER(AVERAGEIFS(VindIndeks_raw_13!$D:$D,VindIndeks_raw_13!$C:$C,'Info-tabeller'!AR$55,VindIndeks_raw_13!$A:$A,'Info-tabeller'!$I417,VindIndeks_raw_13!$B:$B,'Info-tabeller'!$H417)),AVERAGEIFS(VindIndeks_raw_13!$D:$D,VindIndeks_raw_13!$C:$C,'Info-tabeller'!AR$55,VindIndeks_raw_13!$A:$A,'Info-tabeller'!$I417,VindIndeks_raw_13!$B:$B,'Info-tabeller'!$H417),"")</f>
        <v/>
      </c>
      <c r="AS417" s="4">
        <f>IF(ISNUMBER(AVERAGEIFS(VindIndeks_raw_13!$D:$D,VindIndeks_raw_13!$C:$C,'Info-tabeller'!AS$55,VindIndeks_raw_13!$A:$A,'Info-tabeller'!$I417,VindIndeks_raw_13!$B:$B,'Info-tabeller'!$H417)),AVERAGEIFS(VindIndeks_raw_13!$D:$D,VindIndeks_raw_13!$C:$C,'Info-tabeller'!AS$55,VindIndeks_raw_13!$A:$A,'Info-tabeller'!$I417,VindIndeks_raw_13!$B:$B,'Info-tabeller'!$H417),"")</f>
        <v/>
      </c>
      <c r="AT417" s="4">
        <f>IF(ISNUMBER(AVERAGEIFS(VindIndeks_raw_13!$D:$D,VindIndeks_raw_13!$C:$C,'Info-tabeller'!AT$55,VindIndeks_raw_13!$A:$A,'Info-tabeller'!$I417,VindIndeks_raw_13!$B:$B,'Info-tabeller'!$H417)),AVERAGEIFS(VindIndeks_raw_13!$D:$D,VindIndeks_raw_13!$C:$C,'Info-tabeller'!AT$55,VindIndeks_raw_13!$A:$A,'Info-tabeller'!$I417,VindIndeks_raw_13!$B:$B,'Info-tabeller'!$H417),"")</f>
        <v/>
      </c>
      <c r="AU417" s="4">
        <f>IF(ISNUMBER(AVERAGEIFS(VindIndeks_raw_13!$D:$D,VindIndeks_raw_13!$C:$C,'Info-tabeller'!AU$55,VindIndeks_raw_13!$A:$A,'Info-tabeller'!$I417,VindIndeks_raw_13!$B:$B,'Info-tabeller'!$H417)),AVERAGEIFS(VindIndeks_raw_13!$D:$D,VindIndeks_raw_13!$C:$C,'Info-tabeller'!AU$55,VindIndeks_raw_13!$A:$A,'Info-tabeller'!$I417,VindIndeks_raw_13!$B:$B,'Info-tabeller'!$H417),"")</f>
        <v/>
      </c>
      <c r="AV417" s="4">
        <f>IF(ISNUMBER(AVERAGEIFS(VindIndeks_raw_13!$D:$D,VindIndeks_raw_13!$C:$C,'Info-tabeller'!AV$55,VindIndeks_raw_13!$A:$A,'Info-tabeller'!$I417,VindIndeks_raw_13!$B:$B,'Info-tabeller'!$H417)),AVERAGEIFS(VindIndeks_raw_13!$D:$D,VindIndeks_raw_13!$C:$C,'Info-tabeller'!AV$55,VindIndeks_raw_13!$A:$A,'Info-tabeller'!$I417,VindIndeks_raw_13!$B:$B,'Info-tabeller'!$H417),"")</f>
        <v/>
      </c>
      <c r="AW417" s="5">
        <f>IF(ISNUMBER(AVERAGEIFS(VindIndeks_raw_13!$D:$D,VindIndeks_raw_13!$C:$C,'Info-tabeller'!AW$55,VindIndeks_raw_13!$A:$A,'Info-tabeller'!$I417,VindIndeks_raw_13!$B:$B,'Info-tabeller'!$H417)),AVERAGEIFS(VindIndeks_raw_13!$D:$D,VindIndeks_raw_13!$C:$C,'Info-tabeller'!AW$55,VindIndeks_raw_13!$A:$A,'Info-tabeller'!$I417,VindIndeks_raw_13!$B:$B,'Info-tabeller'!$H417),"")</f>
        <v/>
      </c>
      <c r="AX417" s="5">
        <f>IF(ISNUMBER(AVERAGEIFS(VindIndeks_raw_13!$D:$D,VindIndeks_raw_13!$C:$C,'Info-tabeller'!AX$55,VindIndeks_raw_13!$A:$A,'Info-tabeller'!$I417,VindIndeks_raw_13!$B:$B,'Info-tabeller'!$H417)),AVERAGEIFS(VindIndeks_raw_13!$D:$D,VindIndeks_raw_13!$C:$C,'Info-tabeller'!AX$55,VindIndeks_raw_13!$A:$A,'Info-tabeller'!$I417,VindIndeks_raw_13!$B:$B,'Info-tabeller'!$H417),"")</f>
        <v/>
      </c>
      <c r="AY417" s="5">
        <f>IF(ISNUMBER(AVERAGEIFS(VindIndeks_raw_13!$D:$D,VindIndeks_raw_13!$C:$C,'Info-tabeller'!AY$55,VindIndeks_raw_13!$A:$A,'Info-tabeller'!$I417,VindIndeks_raw_13!$B:$B,'Info-tabeller'!$H417)),AVERAGEIFS(VindIndeks_raw_13!$D:$D,VindIndeks_raw_13!$C:$C,'Info-tabeller'!AY$55,VindIndeks_raw_13!$A:$A,'Info-tabeller'!$I417,VindIndeks_raw_13!$B:$B,'Info-tabeller'!$H417),"")</f>
        <v/>
      </c>
      <c r="AZ417" s="7">
        <f>IF(ISNUMBER(AVERAGE(AO417:AV417)),AVERAGE(AO417:AV417),"")</f>
        <v/>
      </c>
      <c r="BA417" s="6">
        <f>IF(ISNUMBER(AVERAGE(AW417:AY417)),AVERAGE(AW417:AY417),"")</f>
        <v/>
      </c>
      <c r="BC417" s="17">
        <f>+AN417</f>
        <v/>
      </c>
      <c r="BD417" s="19">
        <f>+AC417/AO417</f>
        <v/>
      </c>
      <c r="BE417" s="19">
        <f>+AD417/AP417</f>
        <v/>
      </c>
      <c r="BF417" s="19">
        <f>+AE417/AQ417</f>
        <v/>
      </c>
      <c r="BG417" s="19">
        <f>+AF417/AR417</f>
        <v/>
      </c>
      <c r="BH417" s="19">
        <f>+AG417/AS417</f>
        <v/>
      </c>
      <c r="BI417" s="19">
        <f>+AH417/AT417</f>
        <v/>
      </c>
      <c r="BJ417" s="19">
        <f>+AI417/AU417</f>
        <v/>
      </c>
      <c r="BK417" s="19">
        <f>+AJ417/AV417</f>
        <v/>
      </c>
      <c r="BL417" s="19">
        <f>+AK417/AZ417</f>
        <v/>
      </c>
      <c r="BN417" s="19">
        <f>+J417/AO417</f>
        <v/>
      </c>
      <c r="BO417" s="19">
        <f>+K417/AP417</f>
        <v/>
      </c>
      <c r="BP417" s="19">
        <f>+L417/AQ417</f>
        <v/>
      </c>
      <c r="BQ417" s="19">
        <f>+M417/AR417</f>
        <v/>
      </c>
      <c r="BR417" s="19">
        <f>+N417/AS417</f>
        <v/>
      </c>
      <c r="BS417" s="19">
        <f>+O417/AT417</f>
        <v/>
      </c>
      <c r="BT417" s="19">
        <f>+P417/AU417</f>
        <v/>
      </c>
      <c r="BU417" s="19">
        <f>+Q417/AV417</f>
        <v/>
      </c>
      <c r="BV417" s="19">
        <f>+X417/AZ417</f>
        <v/>
      </c>
    </row>
    <row r="418" ht="15" customHeight="1">
      <c r="D418" s="53">
        <f>IF(AND($I418=YEAR(WindDenmark!$F$4)+D$100,$H418&lt;=MONTH(WindDenmark!$F$4)),1,0)</f>
        <v/>
      </c>
      <c r="E418" s="53">
        <f>IF(AND($I418=YEAR(WindDenmark!$F$4)+E$100,$H418&lt;=MONTH(WindDenmark!$F$4)),1,0)</f>
        <v/>
      </c>
      <c r="F418" s="53">
        <f>IF(AND(G418&lt;=WindDenmark!$F$4,I418&gt;YEAR(WindDenmark!$F$4)-11),1,0)</f>
        <v/>
      </c>
      <c r="G418" s="62">
        <f>DATE(I418,H418,1)</f>
        <v/>
      </c>
      <c r="H418" s="53">
        <f>+H406</f>
        <v/>
      </c>
      <c r="I418" s="53">
        <f>IF(H418=1,I417+1,I417)</f>
        <v/>
      </c>
      <c r="J418" s="4">
        <f>IF(ISNUMBER(AVERAGEIFS(VindIndeks_raw_20_large!$D:$D,VindIndeks_raw_20_large!$C:$C,'Info-tabeller'!J$55,VindIndeks_raw_20_large!$A:$A,'Info-tabeller'!$I418,VindIndeks_raw_20_large!$B:$B,'Info-tabeller'!$H418)),AVERAGEIFS(VindIndeks_raw_20_large!$D:$D,VindIndeks_raw_20_large!$C:$C,'Info-tabeller'!J$55,VindIndeks_raw_20_large!$A:$A,'Info-tabeller'!$I418,VindIndeks_raw_20_large!$B:$B,'Info-tabeller'!$H418),"")</f>
        <v/>
      </c>
      <c r="K418" s="4">
        <f>IF(ISNUMBER(AVERAGEIFS(VindIndeks_raw_20_large!$D:$D,VindIndeks_raw_20_large!$C:$C,'Info-tabeller'!K$55,VindIndeks_raw_20_large!$A:$A,'Info-tabeller'!$I418,VindIndeks_raw_20_large!$B:$B,'Info-tabeller'!$H418)),AVERAGEIFS(VindIndeks_raw_20_large!$D:$D,VindIndeks_raw_20_large!$C:$C,'Info-tabeller'!K$55,VindIndeks_raw_20_large!$A:$A,'Info-tabeller'!$I418,VindIndeks_raw_20_large!$B:$B,'Info-tabeller'!$H418),"")</f>
        <v/>
      </c>
      <c r="L418" s="4">
        <f>IF(ISNUMBER(AVERAGEIFS(VindIndeks_raw_20_large!$D:$D,VindIndeks_raw_20_large!$C:$C,'Info-tabeller'!L$55,VindIndeks_raw_20_large!$A:$A,'Info-tabeller'!$I418,VindIndeks_raw_20_large!$B:$B,'Info-tabeller'!$H418)),AVERAGEIFS(VindIndeks_raw_20_large!$D:$D,VindIndeks_raw_20_large!$C:$C,'Info-tabeller'!L$55,VindIndeks_raw_20_large!$A:$A,'Info-tabeller'!$I418,VindIndeks_raw_20_large!$B:$B,'Info-tabeller'!$H418),"")</f>
        <v/>
      </c>
      <c r="M418" s="4">
        <f>IF(ISNUMBER(AVERAGEIFS(VindIndeks_raw_20_large!$D:$D,VindIndeks_raw_20_large!$C:$C,'Info-tabeller'!M$55,VindIndeks_raw_20_large!$A:$A,'Info-tabeller'!$I418,VindIndeks_raw_20_large!$B:$B,'Info-tabeller'!$H418)),AVERAGEIFS(VindIndeks_raw_20_large!$D:$D,VindIndeks_raw_20_large!$C:$C,'Info-tabeller'!M$55,VindIndeks_raw_20_large!$A:$A,'Info-tabeller'!$I418,VindIndeks_raw_20_large!$B:$B,'Info-tabeller'!$H418),"")</f>
        <v/>
      </c>
      <c r="N418" s="4">
        <f>IF(ISNUMBER(AVERAGEIFS(VindIndeks_raw_20_large!$D:$D,VindIndeks_raw_20_large!$C:$C,'Info-tabeller'!N$55,VindIndeks_raw_20_large!$A:$A,'Info-tabeller'!$I418,VindIndeks_raw_20_large!$B:$B,'Info-tabeller'!$H418)),AVERAGEIFS(VindIndeks_raw_20_large!$D:$D,VindIndeks_raw_20_large!$C:$C,'Info-tabeller'!N$55,VindIndeks_raw_20_large!$A:$A,'Info-tabeller'!$I418,VindIndeks_raw_20_large!$B:$B,'Info-tabeller'!$H418),"")</f>
        <v/>
      </c>
      <c r="O418" s="4">
        <f>IF(ISNUMBER(AVERAGEIFS(VindIndeks_raw_20_large!$D:$D,VindIndeks_raw_20_large!$C:$C,'Info-tabeller'!O$55,VindIndeks_raw_20_large!$A:$A,'Info-tabeller'!$I418,VindIndeks_raw_20_large!$B:$B,'Info-tabeller'!$H418)),AVERAGEIFS(VindIndeks_raw_20_large!$D:$D,VindIndeks_raw_20_large!$C:$C,'Info-tabeller'!O$55,VindIndeks_raw_20_large!$A:$A,'Info-tabeller'!$I418,VindIndeks_raw_20_large!$B:$B,'Info-tabeller'!$H418),"")</f>
        <v/>
      </c>
      <c r="P418" s="4">
        <f>IF(ISNUMBER(AVERAGEIFS(VindIndeks_raw_20_large!$D:$D,VindIndeks_raw_20_large!$C:$C,'Info-tabeller'!P$55,VindIndeks_raw_20_large!$A:$A,'Info-tabeller'!$I418,VindIndeks_raw_20_large!$B:$B,'Info-tabeller'!$H418)),AVERAGEIFS(VindIndeks_raw_20_large!$D:$D,VindIndeks_raw_20_large!$C:$C,'Info-tabeller'!P$55,VindIndeks_raw_20_large!$A:$A,'Info-tabeller'!$I418,VindIndeks_raw_20_large!$B:$B,'Info-tabeller'!$H418),"")</f>
        <v/>
      </c>
      <c r="Q418" s="4">
        <f>IF(ISNUMBER(AVERAGEIFS(VindIndeks_raw_20_large!$D:$D,VindIndeks_raw_20_large!$C:$C,'Info-tabeller'!Q$55,VindIndeks_raw_20_large!$A:$A,'Info-tabeller'!$I418,VindIndeks_raw_20_large!$B:$B,'Info-tabeller'!$H418)),AVERAGEIFS(VindIndeks_raw_20_large!$D:$D,VindIndeks_raw_20_large!$C:$C,'Info-tabeller'!Q$55,VindIndeks_raw_20_large!$A:$A,'Info-tabeller'!$I418,VindIndeks_raw_20_large!$B:$B,'Info-tabeller'!$H418),"")</f>
        <v/>
      </c>
      <c r="R418" s="5">
        <f>IF(ISNUMBER(AVERAGEIFS(VindIndeks_raw_20_large!$D:$D,VindIndeks_raw_20_large!$C:$C,'Info-tabeller'!R$55,VindIndeks_raw_20_large!$A:$A,'Info-tabeller'!$I418,VindIndeks_raw_20_large!$B:$B,'Info-tabeller'!$H418)),AVERAGEIFS(VindIndeks_raw_20_large!$D:$D,VindIndeks_raw_20_large!$C:$C,'Info-tabeller'!R$55,VindIndeks_raw_20_large!$A:$A,'Info-tabeller'!$I418,VindIndeks_raw_20_large!$B:$B,'Info-tabeller'!$H418),"")</f>
        <v/>
      </c>
      <c r="S418" s="5">
        <f>IF(ISNUMBER(AVERAGEIFS(VindIndeks_raw_20_large!$D:$D,VindIndeks_raw_20_large!$C:$C,'Info-tabeller'!S$55,VindIndeks_raw_20_large!$A:$A,'Info-tabeller'!$I418,VindIndeks_raw_20_large!$B:$B,'Info-tabeller'!$H418)),AVERAGEIFS(VindIndeks_raw_20_large!$D:$D,VindIndeks_raw_20_large!$C:$C,'Info-tabeller'!S$55,VindIndeks_raw_20_large!$A:$A,'Info-tabeller'!$I418,VindIndeks_raw_20_large!$B:$B,'Info-tabeller'!$H418),"")</f>
        <v/>
      </c>
      <c r="T418" s="5">
        <f>IF(ISNUMBER(AVERAGEIFS(VindIndeks_raw_20_large!$D:$D,VindIndeks_raw_20_large!$C:$C,'Info-tabeller'!T$55,VindIndeks_raw_20_large!$A:$A,'Info-tabeller'!$I418,VindIndeks_raw_20_large!$B:$B,'Info-tabeller'!$H418)),AVERAGEIFS(VindIndeks_raw_20_large!$D:$D,VindIndeks_raw_20_large!$C:$C,'Info-tabeller'!T$55,VindIndeks_raw_20_large!$A:$A,'Info-tabeller'!$I418,VindIndeks_raw_20_large!$B:$B,'Info-tabeller'!$H418),"")</f>
        <v/>
      </c>
      <c r="U418" s="5">
        <f>IF(ISNUMBER(AVERAGEIFS(VindIndeks_raw_20_large!$D:$D,VindIndeks_raw_20_large!$C:$C,'Info-tabeller'!U$55,VindIndeks_raw_20_large!$A:$A,'Info-tabeller'!$I418,VindIndeks_raw_20_large!$B:$B,'Info-tabeller'!$H418)),AVERAGEIFS(VindIndeks_raw_20_large!$D:$D,VindIndeks_raw_20_large!$C:$C,'Info-tabeller'!U$55,VindIndeks_raw_20_large!$A:$A,'Info-tabeller'!$I418,VindIndeks_raw_20_large!$B:$B,'Info-tabeller'!$H418),"")</f>
        <v/>
      </c>
      <c r="V418" s="5">
        <f>IF(ISNUMBER(AVERAGEIFS(VindIndeks_raw_20_large!$D:$D,VindIndeks_raw_20_large!$C:$C,'Info-tabeller'!V$55,VindIndeks_raw_20_large!$A:$A,'Info-tabeller'!$I418,VindIndeks_raw_20_large!$B:$B,'Info-tabeller'!$H418)),AVERAGEIFS(VindIndeks_raw_20_large!$D:$D,VindIndeks_raw_20_large!$C:$C,'Info-tabeller'!V$55,VindIndeks_raw_20_large!$A:$A,'Info-tabeller'!$I418,VindIndeks_raw_20_large!$B:$B,'Info-tabeller'!$H418),"")</f>
        <v/>
      </c>
      <c r="W418" s="5">
        <f>IF(ISNUMBER(AVERAGEIFS(VindIndeks_raw_20_large!$D:$D,VindIndeks_raw_20_large!$C:$C,'Info-tabeller'!W$55,VindIndeks_raw_20_large!$A:$A,'Info-tabeller'!$I418,VindIndeks_raw_20_large!$B:$B,'Info-tabeller'!$H418)),AVERAGEIFS(VindIndeks_raw_20_large!$D:$D,VindIndeks_raw_20_large!$C:$C,'Info-tabeller'!W$55,VindIndeks_raw_20_large!$A:$A,'Info-tabeller'!$I418,VindIndeks_raw_20_large!$B:$B,'Info-tabeller'!$H418),"")</f>
        <v/>
      </c>
      <c r="X418" s="7">
        <f>IF(ISNUMBER(AVERAGE(J418:Q418)),AVERAGE(J418:Q418),"")</f>
        <v/>
      </c>
      <c r="Y418" s="6">
        <f>IF(ISNUMBER(AVERAGE(R418:W418)),AVERAGE(R418:W418),"")</f>
        <v/>
      </c>
      <c r="AB418" s="16">
        <f>+G418</f>
        <v/>
      </c>
      <c r="AC418" s="4">
        <f>IF(ISNUMBER(AVERAGEIFS(VindIndeks_raw_20_small!$D:$D,VindIndeks_raw_20_small!$C:$C,'Info-tabeller'!AC$55,VindIndeks_raw_20_small!$A:$A,'Info-tabeller'!$I418,VindIndeks_raw_20_small!$B:$B,'Info-tabeller'!$H418)),AVERAGEIFS(VindIndeks_raw_20_small!$D:$D,VindIndeks_raw_20_small!$C:$C,'Info-tabeller'!AC$55,VindIndeks_raw_20_small!$A:$A,'Info-tabeller'!$I418,VindIndeks_raw_20_small!$B:$B,'Info-tabeller'!$H418),"")</f>
        <v/>
      </c>
      <c r="AD418" s="4">
        <f>IF(ISNUMBER(AVERAGEIFS(VindIndeks_raw_20_small!$D:$D,VindIndeks_raw_20_small!$C:$C,'Info-tabeller'!AD$55,VindIndeks_raw_20_small!$A:$A,'Info-tabeller'!$I418,VindIndeks_raw_20_small!$B:$B,'Info-tabeller'!$H418)),AVERAGEIFS(VindIndeks_raw_20_small!$D:$D,VindIndeks_raw_20_small!$C:$C,'Info-tabeller'!AD$55,VindIndeks_raw_20_small!$A:$A,'Info-tabeller'!$I418,VindIndeks_raw_20_small!$B:$B,'Info-tabeller'!$H418),"")</f>
        <v/>
      </c>
      <c r="AE418" s="4">
        <f>IF(ISNUMBER(AVERAGEIFS(VindIndeks_raw_20_small!$D:$D,VindIndeks_raw_20_small!$C:$C,'Info-tabeller'!AE$55,VindIndeks_raw_20_small!$A:$A,'Info-tabeller'!$I418,VindIndeks_raw_20_small!$B:$B,'Info-tabeller'!$H418)),AVERAGEIFS(VindIndeks_raw_20_small!$D:$D,VindIndeks_raw_20_small!$C:$C,'Info-tabeller'!AE$55,VindIndeks_raw_20_small!$A:$A,'Info-tabeller'!$I418,VindIndeks_raw_20_small!$B:$B,'Info-tabeller'!$H418),"")</f>
        <v/>
      </c>
      <c r="AF418" s="4">
        <f>IF(ISNUMBER(AVERAGEIFS(VindIndeks_raw_20_small!$D:$D,VindIndeks_raw_20_small!$C:$C,'Info-tabeller'!AF$55,VindIndeks_raw_20_small!$A:$A,'Info-tabeller'!$I418,VindIndeks_raw_20_small!$B:$B,'Info-tabeller'!$H418)),AVERAGEIFS(VindIndeks_raw_20_small!$D:$D,VindIndeks_raw_20_small!$C:$C,'Info-tabeller'!AF$55,VindIndeks_raw_20_small!$A:$A,'Info-tabeller'!$I418,VindIndeks_raw_20_small!$B:$B,'Info-tabeller'!$H418),"")</f>
        <v/>
      </c>
      <c r="AG418" s="4">
        <f>IF(ISNUMBER(AVERAGEIFS(VindIndeks_raw_20_small!$D:$D,VindIndeks_raw_20_small!$C:$C,'Info-tabeller'!AG$55,VindIndeks_raw_20_small!$A:$A,'Info-tabeller'!$I418,VindIndeks_raw_20_small!$B:$B,'Info-tabeller'!$H418)),AVERAGEIFS(VindIndeks_raw_20_small!$D:$D,VindIndeks_raw_20_small!$C:$C,'Info-tabeller'!AG$55,VindIndeks_raw_20_small!$A:$A,'Info-tabeller'!$I418,VindIndeks_raw_20_small!$B:$B,'Info-tabeller'!$H418),"")</f>
        <v/>
      </c>
      <c r="AH418" s="4">
        <f>IF(ISNUMBER(AVERAGEIFS(VindIndeks_raw_20_small!$D:$D,VindIndeks_raw_20_small!$C:$C,'Info-tabeller'!AH$55,VindIndeks_raw_20_small!$A:$A,'Info-tabeller'!$I418,VindIndeks_raw_20_small!$B:$B,'Info-tabeller'!$H418)),AVERAGEIFS(VindIndeks_raw_20_small!$D:$D,VindIndeks_raw_20_small!$C:$C,'Info-tabeller'!AH$55,VindIndeks_raw_20_small!$A:$A,'Info-tabeller'!$I418,VindIndeks_raw_20_small!$B:$B,'Info-tabeller'!$H418),"")</f>
        <v/>
      </c>
      <c r="AI418" s="4">
        <f>IF(ISNUMBER(AVERAGEIFS(VindIndeks_raw_20_small!$D:$D,VindIndeks_raw_20_small!$C:$C,'Info-tabeller'!AI$55,VindIndeks_raw_20_small!$A:$A,'Info-tabeller'!$I418,VindIndeks_raw_20_small!$B:$B,'Info-tabeller'!$H418)),AVERAGEIFS(VindIndeks_raw_20_small!$D:$D,VindIndeks_raw_20_small!$C:$C,'Info-tabeller'!AI$55,VindIndeks_raw_20_small!$A:$A,'Info-tabeller'!$I418,VindIndeks_raw_20_small!$B:$B,'Info-tabeller'!$H418),"")</f>
        <v/>
      </c>
      <c r="AJ418" s="4">
        <f>IF(ISNUMBER(AVERAGEIFS(VindIndeks_raw_20_small!$D:$D,VindIndeks_raw_20_small!$C:$C,'Info-tabeller'!AJ$55,VindIndeks_raw_20_small!$A:$A,'Info-tabeller'!$I418,VindIndeks_raw_20_small!$B:$B,'Info-tabeller'!$H418)),AVERAGEIFS(VindIndeks_raw_20_small!$D:$D,VindIndeks_raw_20_small!$C:$C,'Info-tabeller'!AJ$55,VindIndeks_raw_20_small!$A:$A,'Info-tabeller'!$I418,VindIndeks_raw_20_small!$B:$B,'Info-tabeller'!$H418),"")</f>
        <v/>
      </c>
      <c r="AK418" s="7">
        <f>IF(ISNUMBER(AVERAGE(AC418:AJ418)),AVERAGE(AC418:AJ418),"")</f>
        <v/>
      </c>
      <c r="AN418" s="17">
        <f>+AB418</f>
        <v/>
      </c>
      <c r="AO418" s="4">
        <f>IF(ISNUMBER(AVERAGEIFS(VindIndeks_raw_13!$D:$D,VindIndeks_raw_13!$C:$C,'Info-tabeller'!AO$55,VindIndeks_raw_13!$A:$A,'Info-tabeller'!$I418,VindIndeks_raw_13!$B:$B,'Info-tabeller'!$H418)),AVERAGEIFS(VindIndeks_raw_13!$D:$D,VindIndeks_raw_13!$C:$C,'Info-tabeller'!AO$55,VindIndeks_raw_13!$A:$A,'Info-tabeller'!$I418,VindIndeks_raw_13!$B:$B,'Info-tabeller'!$H418),"")</f>
        <v/>
      </c>
      <c r="AP418" s="4">
        <f>IF(ISNUMBER(AVERAGEIFS(VindIndeks_raw_13!$D:$D,VindIndeks_raw_13!$C:$C,'Info-tabeller'!AP$55,VindIndeks_raw_13!$A:$A,'Info-tabeller'!$I418,VindIndeks_raw_13!$B:$B,'Info-tabeller'!$H418)),AVERAGEIFS(VindIndeks_raw_13!$D:$D,VindIndeks_raw_13!$C:$C,'Info-tabeller'!AP$55,VindIndeks_raw_13!$A:$A,'Info-tabeller'!$I418,VindIndeks_raw_13!$B:$B,'Info-tabeller'!$H418),"")</f>
        <v/>
      </c>
      <c r="AQ418" s="4">
        <f>IF(ISNUMBER(AVERAGEIFS(VindIndeks_raw_13!$D:$D,VindIndeks_raw_13!$C:$C,'Info-tabeller'!AQ$55,VindIndeks_raw_13!$A:$A,'Info-tabeller'!$I418,VindIndeks_raw_13!$B:$B,'Info-tabeller'!$H418)),AVERAGEIFS(VindIndeks_raw_13!$D:$D,VindIndeks_raw_13!$C:$C,'Info-tabeller'!AQ$55,VindIndeks_raw_13!$A:$A,'Info-tabeller'!$I418,VindIndeks_raw_13!$B:$B,'Info-tabeller'!$H418),"")</f>
        <v/>
      </c>
      <c r="AR418" s="4">
        <f>IF(ISNUMBER(AVERAGEIFS(VindIndeks_raw_13!$D:$D,VindIndeks_raw_13!$C:$C,'Info-tabeller'!AR$55,VindIndeks_raw_13!$A:$A,'Info-tabeller'!$I418,VindIndeks_raw_13!$B:$B,'Info-tabeller'!$H418)),AVERAGEIFS(VindIndeks_raw_13!$D:$D,VindIndeks_raw_13!$C:$C,'Info-tabeller'!AR$55,VindIndeks_raw_13!$A:$A,'Info-tabeller'!$I418,VindIndeks_raw_13!$B:$B,'Info-tabeller'!$H418),"")</f>
        <v/>
      </c>
      <c r="AS418" s="4">
        <f>IF(ISNUMBER(AVERAGEIFS(VindIndeks_raw_13!$D:$D,VindIndeks_raw_13!$C:$C,'Info-tabeller'!AS$55,VindIndeks_raw_13!$A:$A,'Info-tabeller'!$I418,VindIndeks_raw_13!$B:$B,'Info-tabeller'!$H418)),AVERAGEIFS(VindIndeks_raw_13!$D:$D,VindIndeks_raw_13!$C:$C,'Info-tabeller'!AS$55,VindIndeks_raw_13!$A:$A,'Info-tabeller'!$I418,VindIndeks_raw_13!$B:$B,'Info-tabeller'!$H418),"")</f>
        <v/>
      </c>
      <c r="AT418" s="4">
        <f>IF(ISNUMBER(AVERAGEIFS(VindIndeks_raw_13!$D:$D,VindIndeks_raw_13!$C:$C,'Info-tabeller'!AT$55,VindIndeks_raw_13!$A:$A,'Info-tabeller'!$I418,VindIndeks_raw_13!$B:$B,'Info-tabeller'!$H418)),AVERAGEIFS(VindIndeks_raw_13!$D:$D,VindIndeks_raw_13!$C:$C,'Info-tabeller'!AT$55,VindIndeks_raw_13!$A:$A,'Info-tabeller'!$I418,VindIndeks_raw_13!$B:$B,'Info-tabeller'!$H418),"")</f>
        <v/>
      </c>
      <c r="AU418" s="4">
        <f>IF(ISNUMBER(AVERAGEIFS(VindIndeks_raw_13!$D:$D,VindIndeks_raw_13!$C:$C,'Info-tabeller'!AU$55,VindIndeks_raw_13!$A:$A,'Info-tabeller'!$I418,VindIndeks_raw_13!$B:$B,'Info-tabeller'!$H418)),AVERAGEIFS(VindIndeks_raw_13!$D:$D,VindIndeks_raw_13!$C:$C,'Info-tabeller'!AU$55,VindIndeks_raw_13!$A:$A,'Info-tabeller'!$I418,VindIndeks_raw_13!$B:$B,'Info-tabeller'!$H418),"")</f>
        <v/>
      </c>
      <c r="AV418" s="4">
        <f>IF(ISNUMBER(AVERAGEIFS(VindIndeks_raw_13!$D:$D,VindIndeks_raw_13!$C:$C,'Info-tabeller'!AV$55,VindIndeks_raw_13!$A:$A,'Info-tabeller'!$I418,VindIndeks_raw_13!$B:$B,'Info-tabeller'!$H418)),AVERAGEIFS(VindIndeks_raw_13!$D:$D,VindIndeks_raw_13!$C:$C,'Info-tabeller'!AV$55,VindIndeks_raw_13!$A:$A,'Info-tabeller'!$I418,VindIndeks_raw_13!$B:$B,'Info-tabeller'!$H418),"")</f>
        <v/>
      </c>
      <c r="AW418" s="5">
        <f>IF(ISNUMBER(AVERAGEIFS(VindIndeks_raw_13!$D:$D,VindIndeks_raw_13!$C:$C,'Info-tabeller'!AW$55,VindIndeks_raw_13!$A:$A,'Info-tabeller'!$I418,VindIndeks_raw_13!$B:$B,'Info-tabeller'!$H418)),AVERAGEIFS(VindIndeks_raw_13!$D:$D,VindIndeks_raw_13!$C:$C,'Info-tabeller'!AW$55,VindIndeks_raw_13!$A:$A,'Info-tabeller'!$I418,VindIndeks_raw_13!$B:$B,'Info-tabeller'!$H418),"")</f>
        <v/>
      </c>
      <c r="AX418" s="5">
        <f>IF(ISNUMBER(AVERAGEIFS(VindIndeks_raw_13!$D:$D,VindIndeks_raw_13!$C:$C,'Info-tabeller'!AX$55,VindIndeks_raw_13!$A:$A,'Info-tabeller'!$I418,VindIndeks_raw_13!$B:$B,'Info-tabeller'!$H418)),AVERAGEIFS(VindIndeks_raw_13!$D:$D,VindIndeks_raw_13!$C:$C,'Info-tabeller'!AX$55,VindIndeks_raw_13!$A:$A,'Info-tabeller'!$I418,VindIndeks_raw_13!$B:$B,'Info-tabeller'!$H418),"")</f>
        <v/>
      </c>
      <c r="AY418" s="5">
        <f>IF(ISNUMBER(AVERAGEIFS(VindIndeks_raw_13!$D:$D,VindIndeks_raw_13!$C:$C,'Info-tabeller'!AY$55,VindIndeks_raw_13!$A:$A,'Info-tabeller'!$I418,VindIndeks_raw_13!$B:$B,'Info-tabeller'!$H418)),AVERAGEIFS(VindIndeks_raw_13!$D:$D,VindIndeks_raw_13!$C:$C,'Info-tabeller'!AY$55,VindIndeks_raw_13!$A:$A,'Info-tabeller'!$I418,VindIndeks_raw_13!$B:$B,'Info-tabeller'!$H418),"")</f>
        <v/>
      </c>
      <c r="AZ418" s="7">
        <f>IF(ISNUMBER(AVERAGE(AO418:AV418)),AVERAGE(AO418:AV418),"")</f>
        <v/>
      </c>
      <c r="BA418" s="6">
        <f>IF(ISNUMBER(AVERAGE(AW418:AY418)),AVERAGE(AW418:AY418),"")</f>
        <v/>
      </c>
      <c r="BC418" s="17">
        <f>+AN418</f>
        <v/>
      </c>
      <c r="BD418" s="19">
        <f>+AC418/AO418</f>
        <v/>
      </c>
      <c r="BE418" s="19">
        <f>+AD418/AP418</f>
        <v/>
      </c>
      <c r="BF418" s="19">
        <f>+AE418/AQ418</f>
        <v/>
      </c>
      <c r="BG418" s="19">
        <f>+AF418/AR418</f>
        <v/>
      </c>
      <c r="BH418" s="19">
        <f>+AG418/AS418</f>
        <v/>
      </c>
      <c r="BI418" s="19">
        <f>+AH418/AT418</f>
        <v/>
      </c>
      <c r="BJ418" s="19">
        <f>+AI418/AU418</f>
        <v/>
      </c>
      <c r="BK418" s="19">
        <f>+AJ418/AV418</f>
        <v/>
      </c>
      <c r="BL418" s="19">
        <f>+AK418/AZ418</f>
        <v/>
      </c>
      <c r="BN418" s="19">
        <f>+J418/AO418</f>
        <v/>
      </c>
      <c r="BO418" s="19">
        <f>+K418/AP418</f>
        <v/>
      </c>
      <c r="BP418" s="19">
        <f>+L418/AQ418</f>
        <v/>
      </c>
      <c r="BQ418" s="19">
        <f>+M418/AR418</f>
        <v/>
      </c>
      <c r="BR418" s="19">
        <f>+N418/AS418</f>
        <v/>
      </c>
      <c r="BS418" s="19">
        <f>+O418/AT418</f>
        <v/>
      </c>
      <c r="BT418" s="19">
        <f>+P418/AU418</f>
        <v/>
      </c>
      <c r="BU418" s="19">
        <f>+Q418/AV418</f>
        <v/>
      </c>
      <c r="BV418" s="19">
        <f>+X418/AZ418</f>
        <v/>
      </c>
    </row>
    <row r="419" ht="15" customHeight="1">
      <c r="D419" s="53">
        <f>IF(AND($I419=YEAR(WindDenmark!$F$4)+D$100,$H419&lt;=MONTH(WindDenmark!$F$4)),1,0)</f>
        <v/>
      </c>
      <c r="E419" s="53">
        <f>IF(AND($I419=YEAR(WindDenmark!$F$4)+E$100,$H419&lt;=MONTH(WindDenmark!$F$4)),1,0)</f>
        <v/>
      </c>
      <c r="F419" s="53">
        <f>IF(AND(G419&lt;=WindDenmark!$F$4,I419&gt;YEAR(WindDenmark!$F$4)-11),1,0)</f>
        <v/>
      </c>
      <c r="G419" s="62">
        <f>DATE(I419,H419,1)</f>
        <v/>
      </c>
      <c r="H419" s="53">
        <f>+H407</f>
        <v/>
      </c>
      <c r="I419" s="53">
        <f>IF(H419=1,I418+1,I418)</f>
        <v/>
      </c>
      <c r="J419" s="4">
        <f>IF(ISNUMBER(AVERAGEIFS(VindIndeks_raw_20_large!$D:$D,VindIndeks_raw_20_large!$C:$C,'Info-tabeller'!J$55,VindIndeks_raw_20_large!$A:$A,'Info-tabeller'!$I419,VindIndeks_raw_20_large!$B:$B,'Info-tabeller'!$H419)),AVERAGEIFS(VindIndeks_raw_20_large!$D:$D,VindIndeks_raw_20_large!$C:$C,'Info-tabeller'!J$55,VindIndeks_raw_20_large!$A:$A,'Info-tabeller'!$I419,VindIndeks_raw_20_large!$B:$B,'Info-tabeller'!$H419),"")</f>
        <v/>
      </c>
      <c r="K419" s="4">
        <f>IF(ISNUMBER(AVERAGEIFS(VindIndeks_raw_20_large!$D:$D,VindIndeks_raw_20_large!$C:$C,'Info-tabeller'!K$55,VindIndeks_raw_20_large!$A:$A,'Info-tabeller'!$I419,VindIndeks_raw_20_large!$B:$B,'Info-tabeller'!$H419)),AVERAGEIFS(VindIndeks_raw_20_large!$D:$D,VindIndeks_raw_20_large!$C:$C,'Info-tabeller'!K$55,VindIndeks_raw_20_large!$A:$A,'Info-tabeller'!$I419,VindIndeks_raw_20_large!$B:$B,'Info-tabeller'!$H419),"")</f>
        <v/>
      </c>
      <c r="L419" s="4">
        <f>IF(ISNUMBER(AVERAGEIFS(VindIndeks_raw_20_large!$D:$D,VindIndeks_raw_20_large!$C:$C,'Info-tabeller'!L$55,VindIndeks_raw_20_large!$A:$A,'Info-tabeller'!$I419,VindIndeks_raw_20_large!$B:$B,'Info-tabeller'!$H419)),AVERAGEIFS(VindIndeks_raw_20_large!$D:$D,VindIndeks_raw_20_large!$C:$C,'Info-tabeller'!L$55,VindIndeks_raw_20_large!$A:$A,'Info-tabeller'!$I419,VindIndeks_raw_20_large!$B:$B,'Info-tabeller'!$H419),"")</f>
        <v/>
      </c>
      <c r="M419" s="4">
        <f>IF(ISNUMBER(AVERAGEIFS(VindIndeks_raw_20_large!$D:$D,VindIndeks_raw_20_large!$C:$C,'Info-tabeller'!M$55,VindIndeks_raw_20_large!$A:$A,'Info-tabeller'!$I419,VindIndeks_raw_20_large!$B:$B,'Info-tabeller'!$H419)),AVERAGEIFS(VindIndeks_raw_20_large!$D:$D,VindIndeks_raw_20_large!$C:$C,'Info-tabeller'!M$55,VindIndeks_raw_20_large!$A:$A,'Info-tabeller'!$I419,VindIndeks_raw_20_large!$B:$B,'Info-tabeller'!$H419),"")</f>
        <v/>
      </c>
      <c r="N419" s="4">
        <f>IF(ISNUMBER(AVERAGEIFS(VindIndeks_raw_20_large!$D:$D,VindIndeks_raw_20_large!$C:$C,'Info-tabeller'!N$55,VindIndeks_raw_20_large!$A:$A,'Info-tabeller'!$I419,VindIndeks_raw_20_large!$B:$B,'Info-tabeller'!$H419)),AVERAGEIFS(VindIndeks_raw_20_large!$D:$D,VindIndeks_raw_20_large!$C:$C,'Info-tabeller'!N$55,VindIndeks_raw_20_large!$A:$A,'Info-tabeller'!$I419,VindIndeks_raw_20_large!$B:$B,'Info-tabeller'!$H419),"")</f>
        <v/>
      </c>
      <c r="O419" s="4">
        <f>IF(ISNUMBER(AVERAGEIFS(VindIndeks_raw_20_large!$D:$D,VindIndeks_raw_20_large!$C:$C,'Info-tabeller'!O$55,VindIndeks_raw_20_large!$A:$A,'Info-tabeller'!$I419,VindIndeks_raw_20_large!$B:$B,'Info-tabeller'!$H419)),AVERAGEIFS(VindIndeks_raw_20_large!$D:$D,VindIndeks_raw_20_large!$C:$C,'Info-tabeller'!O$55,VindIndeks_raw_20_large!$A:$A,'Info-tabeller'!$I419,VindIndeks_raw_20_large!$B:$B,'Info-tabeller'!$H419),"")</f>
        <v/>
      </c>
      <c r="P419" s="4">
        <f>IF(ISNUMBER(AVERAGEIFS(VindIndeks_raw_20_large!$D:$D,VindIndeks_raw_20_large!$C:$C,'Info-tabeller'!P$55,VindIndeks_raw_20_large!$A:$A,'Info-tabeller'!$I419,VindIndeks_raw_20_large!$B:$B,'Info-tabeller'!$H419)),AVERAGEIFS(VindIndeks_raw_20_large!$D:$D,VindIndeks_raw_20_large!$C:$C,'Info-tabeller'!P$55,VindIndeks_raw_20_large!$A:$A,'Info-tabeller'!$I419,VindIndeks_raw_20_large!$B:$B,'Info-tabeller'!$H419),"")</f>
        <v/>
      </c>
      <c r="Q419" s="4">
        <f>IF(ISNUMBER(AVERAGEIFS(VindIndeks_raw_20_large!$D:$D,VindIndeks_raw_20_large!$C:$C,'Info-tabeller'!Q$55,VindIndeks_raw_20_large!$A:$A,'Info-tabeller'!$I419,VindIndeks_raw_20_large!$B:$B,'Info-tabeller'!$H419)),AVERAGEIFS(VindIndeks_raw_20_large!$D:$D,VindIndeks_raw_20_large!$C:$C,'Info-tabeller'!Q$55,VindIndeks_raw_20_large!$A:$A,'Info-tabeller'!$I419,VindIndeks_raw_20_large!$B:$B,'Info-tabeller'!$H419),"")</f>
        <v/>
      </c>
      <c r="R419" s="5">
        <f>IF(ISNUMBER(AVERAGEIFS(VindIndeks_raw_20_large!$D:$D,VindIndeks_raw_20_large!$C:$C,'Info-tabeller'!R$55,VindIndeks_raw_20_large!$A:$A,'Info-tabeller'!$I419,VindIndeks_raw_20_large!$B:$B,'Info-tabeller'!$H419)),AVERAGEIFS(VindIndeks_raw_20_large!$D:$D,VindIndeks_raw_20_large!$C:$C,'Info-tabeller'!R$55,VindIndeks_raw_20_large!$A:$A,'Info-tabeller'!$I419,VindIndeks_raw_20_large!$B:$B,'Info-tabeller'!$H419),"")</f>
        <v/>
      </c>
      <c r="S419" s="5">
        <f>IF(ISNUMBER(AVERAGEIFS(VindIndeks_raw_20_large!$D:$D,VindIndeks_raw_20_large!$C:$C,'Info-tabeller'!S$55,VindIndeks_raw_20_large!$A:$A,'Info-tabeller'!$I419,VindIndeks_raw_20_large!$B:$B,'Info-tabeller'!$H419)),AVERAGEIFS(VindIndeks_raw_20_large!$D:$D,VindIndeks_raw_20_large!$C:$C,'Info-tabeller'!S$55,VindIndeks_raw_20_large!$A:$A,'Info-tabeller'!$I419,VindIndeks_raw_20_large!$B:$B,'Info-tabeller'!$H419),"")</f>
        <v/>
      </c>
      <c r="T419" s="5">
        <f>IF(ISNUMBER(AVERAGEIFS(VindIndeks_raw_20_large!$D:$D,VindIndeks_raw_20_large!$C:$C,'Info-tabeller'!T$55,VindIndeks_raw_20_large!$A:$A,'Info-tabeller'!$I419,VindIndeks_raw_20_large!$B:$B,'Info-tabeller'!$H419)),AVERAGEIFS(VindIndeks_raw_20_large!$D:$D,VindIndeks_raw_20_large!$C:$C,'Info-tabeller'!T$55,VindIndeks_raw_20_large!$A:$A,'Info-tabeller'!$I419,VindIndeks_raw_20_large!$B:$B,'Info-tabeller'!$H419),"")</f>
        <v/>
      </c>
      <c r="U419" s="5">
        <f>IF(ISNUMBER(AVERAGEIFS(VindIndeks_raw_20_large!$D:$D,VindIndeks_raw_20_large!$C:$C,'Info-tabeller'!U$55,VindIndeks_raw_20_large!$A:$A,'Info-tabeller'!$I419,VindIndeks_raw_20_large!$B:$B,'Info-tabeller'!$H419)),AVERAGEIFS(VindIndeks_raw_20_large!$D:$D,VindIndeks_raw_20_large!$C:$C,'Info-tabeller'!U$55,VindIndeks_raw_20_large!$A:$A,'Info-tabeller'!$I419,VindIndeks_raw_20_large!$B:$B,'Info-tabeller'!$H419),"")</f>
        <v/>
      </c>
      <c r="V419" s="5">
        <f>IF(ISNUMBER(AVERAGEIFS(VindIndeks_raw_20_large!$D:$D,VindIndeks_raw_20_large!$C:$C,'Info-tabeller'!V$55,VindIndeks_raw_20_large!$A:$A,'Info-tabeller'!$I419,VindIndeks_raw_20_large!$B:$B,'Info-tabeller'!$H419)),AVERAGEIFS(VindIndeks_raw_20_large!$D:$D,VindIndeks_raw_20_large!$C:$C,'Info-tabeller'!V$55,VindIndeks_raw_20_large!$A:$A,'Info-tabeller'!$I419,VindIndeks_raw_20_large!$B:$B,'Info-tabeller'!$H419),"")</f>
        <v/>
      </c>
      <c r="W419" s="5">
        <f>IF(ISNUMBER(AVERAGEIFS(VindIndeks_raw_20_large!$D:$D,VindIndeks_raw_20_large!$C:$C,'Info-tabeller'!W$55,VindIndeks_raw_20_large!$A:$A,'Info-tabeller'!$I419,VindIndeks_raw_20_large!$B:$B,'Info-tabeller'!$H419)),AVERAGEIFS(VindIndeks_raw_20_large!$D:$D,VindIndeks_raw_20_large!$C:$C,'Info-tabeller'!W$55,VindIndeks_raw_20_large!$A:$A,'Info-tabeller'!$I419,VindIndeks_raw_20_large!$B:$B,'Info-tabeller'!$H419),"")</f>
        <v/>
      </c>
      <c r="X419" s="7">
        <f>IF(ISNUMBER(AVERAGE(J419:Q419)),AVERAGE(J419:Q419),"")</f>
        <v/>
      </c>
      <c r="Y419" s="6">
        <f>IF(ISNUMBER(AVERAGE(R419:W419)),AVERAGE(R419:W419),"")</f>
        <v/>
      </c>
      <c r="AB419" s="16">
        <f>+G419</f>
        <v/>
      </c>
      <c r="AC419" s="4">
        <f>IF(ISNUMBER(AVERAGEIFS(VindIndeks_raw_20_small!$D:$D,VindIndeks_raw_20_small!$C:$C,'Info-tabeller'!AC$55,VindIndeks_raw_20_small!$A:$A,'Info-tabeller'!$I419,VindIndeks_raw_20_small!$B:$B,'Info-tabeller'!$H419)),AVERAGEIFS(VindIndeks_raw_20_small!$D:$D,VindIndeks_raw_20_small!$C:$C,'Info-tabeller'!AC$55,VindIndeks_raw_20_small!$A:$A,'Info-tabeller'!$I419,VindIndeks_raw_20_small!$B:$B,'Info-tabeller'!$H419),"")</f>
        <v/>
      </c>
      <c r="AD419" s="4">
        <f>IF(ISNUMBER(AVERAGEIFS(VindIndeks_raw_20_small!$D:$D,VindIndeks_raw_20_small!$C:$C,'Info-tabeller'!AD$55,VindIndeks_raw_20_small!$A:$A,'Info-tabeller'!$I419,VindIndeks_raw_20_small!$B:$B,'Info-tabeller'!$H419)),AVERAGEIFS(VindIndeks_raw_20_small!$D:$D,VindIndeks_raw_20_small!$C:$C,'Info-tabeller'!AD$55,VindIndeks_raw_20_small!$A:$A,'Info-tabeller'!$I419,VindIndeks_raw_20_small!$B:$B,'Info-tabeller'!$H419),"")</f>
        <v/>
      </c>
      <c r="AE419" s="4">
        <f>IF(ISNUMBER(AVERAGEIFS(VindIndeks_raw_20_small!$D:$D,VindIndeks_raw_20_small!$C:$C,'Info-tabeller'!AE$55,VindIndeks_raw_20_small!$A:$A,'Info-tabeller'!$I419,VindIndeks_raw_20_small!$B:$B,'Info-tabeller'!$H419)),AVERAGEIFS(VindIndeks_raw_20_small!$D:$D,VindIndeks_raw_20_small!$C:$C,'Info-tabeller'!AE$55,VindIndeks_raw_20_small!$A:$A,'Info-tabeller'!$I419,VindIndeks_raw_20_small!$B:$B,'Info-tabeller'!$H419),"")</f>
        <v/>
      </c>
      <c r="AF419" s="4">
        <f>IF(ISNUMBER(AVERAGEIFS(VindIndeks_raw_20_small!$D:$D,VindIndeks_raw_20_small!$C:$C,'Info-tabeller'!AF$55,VindIndeks_raw_20_small!$A:$A,'Info-tabeller'!$I419,VindIndeks_raw_20_small!$B:$B,'Info-tabeller'!$H419)),AVERAGEIFS(VindIndeks_raw_20_small!$D:$D,VindIndeks_raw_20_small!$C:$C,'Info-tabeller'!AF$55,VindIndeks_raw_20_small!$A:$A,'Info-tabeller'!$I419,VindIndeks_raw_20_small!$B:$B,'Info-tabeller'!$H419),"")</f>
        <v/>
      </c>
      <c r="AG419" s="4">
        <f>IF(ISNUMBER(AVERAGEIFS(VindIndeks_raw_20_small!$D:$D,VindIndeks_raw_20_small!$C:$C,'Info-tabeller'!AG$55,VindIndeks_raw_20_small!$A:$A,'Info-tabeller'!$I419,VindIndeks_raw_20_small!$B:$B,'Info-tabeller'!$H419)),AVERAGEIFS(VindIndeks_raw_20_small!$D:$D,VindIndeks_raw_20_small!$C:$C,'Info-tabeller'!AG$55,VindIndeks_raw_20_small!$A:$A,'Info-tabeller'!$I419,VindIndeks_raw_20_small!$B:$B,'Info-tabeller'!$H419),"")</f>
        <v/>
      </c>
      <c r="AH419" s="4">
        <f>IF(ISNUMBER(AVERAGEIFS(VindIndeks_raw_20_small!$D:$D,VindIndeks_raw_20_small!$C:$C,'Info-tabeller'!AH$55,VindIndeks_raw_20_small!$A:$A,'Info-tabeller'!$I419,VindIndeks_raw_20_small!$B:$B,'Info-tabeller'!$H419)),AVERAGEIFS(VindIndeks_raw_20_small!$D:$D,VindIndeks_raw_20_small!$C:$C,'Info-tabeller'!AH$55,VindIndeks_raw_20_small!$A:$A,'Info-tabeller'!$I419,VindIndeks_raw_20_small!$B:$B,'Info-tabeller'!$H419),"")</f>
        <v/>
      </c>
      <c r="AI419" s="4">
        <f>IF(ISNUMBER(AVERAGEIFS(VindIndeks_raw_20_small!$D:$D,VindIndeks_raw_20_small!$C:$C,'Info-tabeller'!AI$55,VindIndeks_raw_20_small!$A:$A,'Info-tabeller'!$I419,VindIndeks_raw_20_small!$B:$B,'Info-tabeller'!$H419)),AVERAGEIFS(VindIndeks_raw_20_small!$D:$D,VindIndeks_raw_20_small!$C:$C,'Info-tabeller'!AI$55,VindIndeks_raw_20_small!$A:$A,'Info-tabeller'!$I419,VindIndeks_raw_20_small!$B:$B,'Info-tabeller'!$H419),"")</f>
        <v/>
      </c>
      <c r="AJ419" s="4">
        <f>IF(ISNUMBER(AVERAGEIFS(VindIndeks_raw_20_small!$D:$D,VindIndeks_raw_20_small!$C:$C,'Info-tabeller'!AJ$55,VindIndeks_raw_20_small!$A:$A,'Info-tabeller'!$I419,VindIndeks_raw_20_small!$B:$B,'Info-tabeller'!$H419)),AVERAGEIFS(VindIndeks_raw_20_small!$D:$D,VindIndeks_raw_20_small!$C:$C,'Info-tabeller'!AJ$55,VindIndeks_raw_20_small!$A:$A,'Info-tabeller'!$I419,VindIndeks_raw_20_small!$B:$B,'Info-tabeller'!$H419),"")</f>
        <v/>
      </c>
      <c r="AK419" s="7">
        <f>IF(ISNUMBER(AVERAGE(AC419:AJ419)),AVERAGE(AC419:AJ419),"")</f>
        <v/>
      </c>
      <c r="AN419" s="17">
        <f>+AB419</f>
        <v/>
      </c>
      <c r="AO419" s="4">
        <f>IF(ISNUMBER(AVERAGEIFS(VindIndeks_raw_13!$D:$D,VindIndeks_raw_13!$C:$C,'Info-tabeller'!AO$55,VindIndeks_raw_13!$A:$A,'Info-tabeller'!$I419,VindIndeks_raw_13!$B:$B,'Info-tabeller'!$H419)),AVERAGEIFS(VindIndeks_raw_13!$D:$D,VindIndeks_raw_13!$C:$C,'Info-tabeller'!AO$55,VindIndeks_raw_13!$A:$A,'Info-tabeller'!$I419,VindIndeks_raw_13!$B:$B,'Info-tabeller'!$H419),"")</f>
        <v/>
      </c>
      <c r="AP419" s="4">
        <f>IF(ISNUMBER(AVERAGEIFS(VindIndeks_raw_13!$D:$D,VindIndeks_raw_13!$C:$C,'Info-tabeller'!AP$55,VindIndeks_raw_13!$A:$A,'Info-tabeller'!$I419,VindIndeks_raw_13!$B:$B,'Info-tabeller'!$H419)),AVERAGEIFS(VindIndeks_raw_13!$D:$D,VindIndeks_raw_13!$C:$C,'Info-tabeller'!AP$55,VindIndeks_raw_13!$A:$A,'Info-tabeller'!$I419,VindIndeks_raw_13!$B:$B,'Info-tabeller'!$H419),"")</f>
        <v/>
      </c>
      <c r="AQ419" s="4">
        <f>IF(ISNUMBER(AVERAGEIFS(VindIndeks_raw_13!$D:$D,VindIndeks_raw_13!$C:$C,'Info-tabeller'!AQ$55,VindIndeks_raw_13!$A:$A,'Info-tabeller'!$I419,VindIndeks_raw_13!$B:$B,'Info-tabeller'!$H419)),AVERAGEIFS(VindIndeks_raw_13!$D:$D,VindIndeks_raw_13!$C:$C,'Info-tabeller'!AQ$55,VindIndeks_raw_13!$A:$A,'Info-tabeller'!$I419,VindIndeks_raw_13!$B:$B,'Info-tabeller'!$H419),"")</f>
        <v/>
      </c>
      <c r="AR419" s="4">
        <f>IF(ISNUMBER(AVERAGEIFS(VindIndeks_raw_13!$D:$D,VindIndeks_raw_13!$C:$C,'Info-tabeller'!AR$55,VindIndeks_raw_13!$A:$A,'Info-tabeller'!$I419,VindIndeks_raw_13!$B:$B,'Info-tabeller'!$H419)),AVERAGEIFS(VindIndeks_raw_13!$D:$D,VindIndeks_raw_13!$C:$C,'Info-tabeller'!AR$55,VindIndeks_raw_13!$A:$A,'Info-tabeller'!$I419,VindIndeks_raw_13!$B:$B,'Info-tabeller'!$H419),"")</f>
        <v/>
      </c>
      <c r="AS419" s="4">
        <f>IF(ISNUMBER(AVERAGEIFS(VindIndeks_raw_13!$D:$D,VindIndeks_raw_13!$C:$C,'Info-tabeller'!AS$55,VindIndeks_raw_13!$A:$A,'Info-tabeller'!$I419,VindIndeks_raw_13!$B:$B,'Info-tabeller'!$H419)),AVERAGEIFS(VindIndeks_raw_13!$D:$D,VindIndeks_raw_13!$C:$C,'Info-tabeller'!AS$55,VindIndeks_raw_13!$A:$A,'Info-tabeller'!$I419,VindIndeks_raw_13!$B:$B,'Info-tabeller'!$H419),"")</f>
        <v/>
      </c>
      <c r="AT419" s="4">
        <f>IF(ISNUMBER(AVERAGEIFS(VindIndeks_raw_13!$D:$D,VindIndeks_raw_13!$C:$C,'Info-tabeller'!AT$55,VindIndeks_raw_13!$A:$A,'Info-tabeller'!$I419,VindIndeks_raw_13!$B:$B,'Info-tabeller'!$H419)),AVERAGEIFS(VindIndeks_raw_13!$D:$D,VindIndeks_raw_13!$C:$C,'Info-tabeller'!AT$55,VindIndeks_raw_13!$A:$A,'Info-tabeller'!$I419,VindIndeks_raw_13!$B:$B,'Info-tabeller'!$H419),"")</f>
        <v/>
      </c>
      <c r="AU419" s="4">
        <f>IF(ISNUMBER(AVERAGEIFS(VindIndeks_raw_13!$D:$D,VindIndeks_raw_13!$C:$C,'Info-tabeller'!AU$55,VindIndeks_raw_13!$A:$A,'Info-tabeller'!$I419,VindIndeks_raw_13!$B:$B,'Info-tabeller'!$H419)),AVERAGEIFS(VindIndeks_raw_13!$D:$D,VindIndeks_raw_13!$C:$C,'Info-tabeller'!AU$55,VindIndeks_raw_13!$A:$A,'Info-tabeller'!$I419,VindIndeks_raw_13!$B:$B,'Info-tabeller'!$H419),"")</f>
        <v/>
      </c>
      <c r="AV419" s="4">
        <f>IF(ISNUMBER(AVERAGEIFS(VindIndeks_raw_13!$D:$D,VindIndeks_raw_13!$C:$C,'Info-tabeller'!AV$55,VindIndeks_raw_13!$A:$A,'Info-tabeller'!$I419,VindIndeks_raw_13!$B:$B,'Info-tabeller'!$H419)),AVERAGEIFS(VindIndeks_raw_13!$D:$D,VindIndeks_raw_13!$C:$C,'Info-tabeller'!AV$55,VindIndeks_raw_13!$A:$A,'Info-tabeller'!$I419,VindIndeks_raw_13!$B:$B,'Info-tabeller'!$H419),"")</f>
        <v/>
      </c>
      <c r="AW419" s="5">
        <f>IF(ISNUMBER(AVERAGEIFS(VindIndeks_raw_13!$D:$D,VindIndeks_raw_13!$C:$C,'Info-tabeller'!AW$55,VindIndeks_raw_13!$A:$A,'Info-tabeller'!$I419,VindIndeks_raw_13!$B:$B,'Info-tabeller'!$H419)),AVERAGEIFS(VindIndeks_raw_13!$D:$D,VindIndeks_raw_13!$C:$C,'Info-tabeller'!AW$55,VindIndeks_raw_13!$A:$A,'Info-tabeller'!$I419,VindIndeks_raw_13!$B:$B,'Info-tabeller'!$H419),"")</f>
        <v/>
      </c>
      <c r="AX419" s="5">
        <f>IF(ISNUMBER(AVERAGEIFS(VindIndeks_raw_13!$D:$D,VindIndeks_raw_13!$C:$C,'Info-tabeller'!AX$55,VindIndeks_raw_13!$A:$A,'Info-tabeller'!$I419,VindIndeks_raw_13!$B:$B,'Info-tabeller'!$H419)),AVERAGEIFS(VindIndeks_raw_13!$D:$D,VindIndeks_raw_13!$C:$C,'Info-tabeller'!AX$55,VindIndeks_raw_13!$A:$A,'Info-tabeller'!$I419,VindIndeks_raw_13!$B:$B,'Info-tabeller'!$H419),"")</f>
        <v/>
      </c>
      <c r="AY419" s="5">
        <f>IF(ISNUMBER(AVERAGEIFS(VindIndeks_raw_13!$D:$D,VindIndeks_raw_13!$C:$C,'Info-tabeller'!AY$55,VindIndeks_raw_13!$A:$A,'Info-tabeller'!$I419,VindIndeks_raw_13!$B:$B,'Info-tabeller'!$H419)),AVERAGEIFS(VindIndeks_raw_13!$D:$D,VindIndeks_raw_13!$C:$C,'Info-tabeller'!AY$55,VindIndeks_raw_13!$A:$A,'Info-tabeller'!$I419,VindIndeks_raw_13!$B:$B,'Info-tabeller'!$H419),"")</f>
        <v/>
      </c>
      <c r="AZ419" s="7">
        <f>IF(ISNUMBER(AVERAGE(AO419:AV419)),AVERAGE(AO419:AV419),"")</f>
        <v/>
      </c>
      <c r="BA419" s="6">
        <f>IF(ISNUMBER(AVERAGE(AW419:AY419)),AVERAGE(AW419:AY419),"")</f>
        <v/>
      </c>
      <c r="BC419" s="17">
        <f>+AN419</f>
        <v/>
      </c>
      <c r="BD419" s="19">
        <f>+AC419/AO419</f>
        <v/>
      </c>
      <c r="BE419" s="19">
        <f>+AD419/AP419</f>
        <v/>
      </c>
      <c r="BF419" s="19">
        <f>+AE419/AQ419</f>
        <v/>
      </c>
      <c r="BG419" s="19">
        <f>+AF419/AR419</f>
        <v/>
      </c>
      <c r="BH419" s="19">
        <f>+AG419/AS419</f>
        <v/>
      </c>
      <c r="BI419" s="19">
        <f>+AH419/AT419</f>
        <v/>
      </c>
      <c r="BJ419" s="19">
        <f>+AI419/AU419</f>
        <v/>
      </c>
      <c r="BK419" s="19">
        <f>+AJ419/AV419</f>
        <v/>
      </c>
      <c r="BL419" s="19">
        <f>+AK419/AZ419</f>
        <v/>
      </c>
      <c r="BN419" s="19">
        <f>+J419/AO419</f>
        <v/>
      </c>
      <c r="BO419" s="19">
        <f>+K419/AP419</f>
        <v/>
      </c>
      <c r="BP419" s="19">
        <f>+L419/AQ419</f>
        <v/>
      </c>
      <c r="BQ419" s="19">
        <f>+M419/AR419</f>
        <v/>
      </c>
      <c r="BR419" s="19">
        <f>+N419/AS419</f>
        <v/>
      </c>
      <c r="BS419" s="19">
        <f>+O419/AT419</f>
        <v/>
      </c>
      <c r="BT419" s="19">
        <f>+P419/AU419</f>
        <v/>
      </c>
      <c r="BU419" s="19">
        <f>+Q419/AV419</f>
        <v/>
      </c>
      <c r="BV419" s="19">
        <f>+X419/AZ419</f>
        <v/>
      </c>
    </row>
    <row r="420" ht="15" customHeight="1">
      <c r="D420" s="53">
        <f>IF(AND($I420=YEAR(WindDenmark!$F$4)+D$100,$H420&lt;=MONTH(WindDenmark!$F$4)),1,0)</f>
        <v/>
      </c>
      <c r="E420" s="53">
        <f>IF(AND($I420=YEAR(WindDenmark!$F$4)+E$100,$H420&lt;=MONTH(WindDenmark!$F$4)),1,0)</f>
        <v/>
      </c>
      <c r="F420" s="53">
        <f>IF(AND(G420&lt;=WindDenmark!$F$4,I420&gt;YEAR(WindDenmark!$F$4)-11),1,0)</f>
        <v/>
      </c>
      <c r="G420" s="62">
        <f>DATE(I420,H420,1)</f>
        <v/>
      </c>
      <c r="H420" s="53">
        <f>+H408</f>
        <v/>
      </c>
      <c r="I420" s="53">
        <f>IF(H420=1,I419+1,I419)</f>
        <v/>
      </c>
      <c r="J420" s="4">
        <f>IF(ISNUMBER(AVERAGEIFS(VindIndeks_raw_20_large!$D:$D,VindIndeks_raw_20_large!$C:$C,'Info-tabeller'!J$55,VindIndeks_raw_20_large!$A:$A,'Info-tabeller'!$I420,VindIndeks_raw_20_large!$B:$B,'Info-tabeller'!$H420)),AVERAGEIFS(VindIndeks_raw_20_large!$D:$D,VindIndeks_raw_20_large!$C:$C,'Info-tabeller'!J$55,VindIndeks_raw_20_large!$A:$A,'Info-tabeller'!$I420,VindIndeks_raw_20_large!$B:$B,'Info-tabeller'!$H420),"")</f>
        <v/>
      </c>
      <c r="K420" s="4">
        <f>IF(ISNUMBER(AVERAGEIFS(VindIndeks_raw_20_large!$D:$D,VindIndeks_raw_20_large!$C:$C,'Info-tabeller'!K$55,VindIndeks_raw_20_large!$A:$A,'Info-tabeller'!$I420,VindIndeks_raw_20_large!$B:$B,'Info-tabeller'!$H420)),AVERAGEIFS(VindIndeks_raw_20_large!$D:$D,VindIndeks_raw_20_large!$C:$C,'Info-tabeller'!K$55,VindIndeks_raw_20_large!$A:$A,'Info-tabeller'!$I420,VindIndeks_raw_20_large!$B:$B,'Info-tabeller'!$H420),"")</f>
        <v/>
      </c>
      <c r="L420" s="4">
        <f>IF(ISNUMBER(AVERAGEIFS(VindIndeks_raw_20_large!$D:$D,VindIndeks_raw_20_large!$C:$C,'Info-tabeller'!L$55,VindIndeks_raw_20_large!$A:$A,'Info-tabeller'!$I420,VindIndeks_raw_20_large!$B:$B,'Info-tabeller'!$H420)),AVERAGEIFS(VindIndeks_raw_20_large!$D:$D,VindIndeks_raw_20_large!$C:$C,'Info-tabeller'!L$55,VindIndeks_raw_20_large!$A:$A,'Info-tabeller'!$I420,VindIndeks_raw_20_large!$B:$B,'Info-tabeller'!$H420),"")</f>
        <v/>
      </c>
      <c r="M420" s="4">
        <f>IF(ISNUMBER(AVERAGEIFS(VindIndeks_raw_20_large!$D:$D,VindIndeks_raw_20_large!$C:$C,'Info-tabeller'!M$55,VindIndeks_raw_20_large!$A:$A,'Info-tabeller'!$I420,VindIndeks_raw_20_large!$B:$B,'Info-tabeller'!$H420)),AVERAGEIFS(VindIndeks_raw_20_large!$D:$D,VindIndeks_raw_20_large!$C:$C,'Info-tabeller'!M$55,VindIndeks_raw_20_large!$A:$A,'Info-tabeller'!$I420,VindIndeks_raw_20_large!$B:$B,'Info-tabeller'!$H420),"")</f>
        <v/>
      </c>
      <c r="N420" s="4">
        <f>IF(ISNUMBER(AVERAGEIFS(VindIndeks_raw_20_large!$D:$D,VindIndeks_raw_20_large!$C:$C,'Info-tabeller'!N$55,VindIndeks_raw_20_large!$A:$A,'Info-tabeller'!$I420,VindIndeks_raw_20_large!$B:$B,'Info-tabeller'!$H420)),AVERAGEIFS(VindIndeks_raw_20_large!$D:$D,VindIndeks_raw_20_large!$C:$C,'Info-tabeller'!N$55,VindIndeks_raw_20_large!$A:$A,'Info-tabeller'!$I420,VindIndeks_raw_20_large!$B:$B,'Info-tabeller'!$H420),"")</f>
        <v/>
      </c>
      <c r="O420" s="4">
        <f>IF(ISNUMBER(AVERAGEIFS(VindIndeks_raw_20_large!$D:$D,VindIndeks_raw_20_large!$C:$C,'Info-tabeller'!O$55,VindIndeks_raw_20_large!$A:$A,'Info-tabeller'!$I420,VindIndeks_raw_20_large!$B:$B,'Info-tabeller'!$H420)),AVERAGEIFS(VindIndeks_raw_20_large!$D:$D,VindIndeks_raw_20_large!$C:$C,'Info-tabeller'!O$55,VindIndeks_raw_20_large!$A:$A,'Info-tabeller'!$I420,VindIndeks_raw_20_large!$B:$B,'Info-tabeller'!$H420),"")</f>
        <v/>
      </c>
      <c r="P420" s="4">
        <f>IF(ISNUMBER(AVERAGEIFS(VindIndeks_raw_20_large!$D:$D,VindIndeks_raw_20_large!$C:$C,'Info-tabeller'!P$55,VindIndeks_raw_20_large!$A:$A,'Info-tabeller'!$I420,VindIndeks_raw_20_large!$B:$B,'Info-tabeller'!$H420)),AVERAGEIFS(VindIndeks_raw_20_large!$D:$D,VindIndeks_raw_20_large!$C:$C,'Info-tabeller'!P$55,VindIndeks_raw_20_large!$A:$A,'Info-tabeller'!$I420,VindIndeks_raw_20_large!$B:$B,'Info-tabeller'!$H420),"")</f>
        <v/>
      </c>
      <c r="Q420" s="4">
        <f>IF(ISNUMBER(AVERAGEIFS(VindIndeks_raw_20_large!$D:$D,VindIndeks_raw_20_large!$C:$C,'Info-tabeller'!Q$55,VindIndeks_raw_20_large!$A:$A,'Info-tabeller'!$I420,VindIndeks_raw_20_large!$B:$B,'Info-tabeller'!$H420)),AVERAGEIFS(VindIndeks_raw_20_large!$D:$D,VindIndeks_raw_20_large!$C:$C,'Info-tabeller'!Q$55,VindIndeks_raw_20_large!$A:$A,'Info-tabeller'!$I420,VindIndeks_raw_20_large!$B:$B,'Info-tabeller'!$H420),"")</f>
        <v/>
      </c>
      <c r="R420" s="5">
        <f>IF(ISNUMBER(AVERAGEIFS(VindIndeks_raw_20_large!$D:$D,VindIndeks_raw_20_large!$C:$C,'Info-tabeller'!R$55,VindIndeks_raw_20_large!$A:$A,'Info-tabeller'!$I420,VindIndeks_raw_20_large!$B:$B,'Info-tabeller'!$H420)),AVERAGEIFS(VindIndeks_raw_20_large!$D:$D,VindIndeks_raw_20_large!$C:$C,'Info-tabeller'!R$55,VindIndeks_raw_20_large!$A:$A,'Info-tabeller'!$I420,VindIndeks_raw_20_large!$B:$B,'Info-tabeller'!$H420),"")</f>
        <v/>
      </c>
      <c r="S420" s="5">
        <f>IF(ISNUMBER(AVERAGEIFS(VindIndeks_raw_20_large!$D:$D,VindIndeks_raw_20_large!$C:$C,'Info-tabeller'!S$55,VindIndeks_raw_20_large!$A:$A,'Info-tabeller'!$I420,VindIndeks_raw_20_large!$B:$B,'Info-tabeller'!$H420)),AVERAGEIFS(VindIndeks_raw_20_large!$D:$D,VindIndeks_raw_20_large!$C:$C,'Info-tabeller'!S$55,VindIndeks_raw_20_large!$A:$A,'Info-tabeller'!$I420,VindIndeks_raw_20_large!$B:$B,'Info-tabeller'!$H420),"")</f>
        <v/>
      </c>
      <c r="T420" s="5">
        <f>IF(ISNUMBER(AVERAGEIFS(VindIndeks_raw_20_large!$D:$D,VindIndeks_raw_20_large!$C:$C,'Info-tabeller'!T$55,VindIndeks_raw_20_large!$A:$A,'Info-tabeller'!$I420,VindIndeks_raw_20_large!$B:$B,'Info-tabeller'!$H420)),AVERAGEIFS(VindIndeks_raw_20_large!$D:$D,VindIndeks_raw_20_large!$C:$C,'Info-tabeller'!T$55,VindIndeks_raw_20_large!$A:$A,'Info-tabeller'!$I420,VindIndeks_raw_20_large!$B:$B,'Info-tabeller'!$H420),"")</f>
        <v/>
      </c>
      <c r="U420" s="5">
        <f>IF(ISNUMBER(AVERAGEIFS(VindIndeks_raw_20_large!$D:$D,VindIndeks_raw_20_large!$C:$C,'Info-tabeller'!U$55,VindIndeks_raw_20_large!$A:$A,'Info-tabeller'!$I420,VindIndeks_raw_20_large!$B:$B,'Info-tabeller'!$H420)),AVERAGEIFS(VindIndeks_raw_20_large!$D:$D,VindIndeks_raw_20_large!$C:$C,'Info-tabeller'!U$55,VindIndeks_raw_20_large!$A:$A,'Info-tabeller'!$I420,VindIndeks_raw_20_large!$B:$B,'Info-tabeller'!$H420),"")</f>
        <v/>
      </c>
      <c r="V420" s="5">
        <f>IF(ISNUMBER(AVERAGEIFS(VindIndeks_raw_20_large!$D:$D,VindIndeks_raw_20_large!$C:$C,'Info-tabeller'!V$55,VindIndeks_raw_20_large!$A:$A,'Info-tabeller'!$I420,VindIndeks_raw_20_large!$B:$B,'Info-tabeller'!$H420)),AVERAGEIFS(VindIndeks_raw_20_large!$D:$D,VindIndeks_raw_20_large!$C:$C,'Info-tabeller'!V$55,VindIndeks_raw_20_large!$A:$A,'Info-tabeller'!$I420,VindIndeks_raw_20_large!$B:$B,'Info-tabeller'!$H420),"")</f>
        <v/>
      </c>
      <c r="W420" s="5">
        <f>IF(ISNUMBER(AVERAGEIFS(VindIndeks_raw_20_large!$D:$D,VindIndeks_raw_20_large!$C:$C,'Info-tabeller'!W$55,VindIndeks_raw_20_large!$A:$A,'Info-tabeller'!$I420,VindIndeks_raw_20_large!$B:$B,'Info-tabeller'!$H420)),AVERAGEIFS(VindIndeks_raw_20_large!$D:$D,VindIndeks_raw_20_large!$C:$C,'Info-tabeller'!W$55,VindIndeks_raw_20_large!$A:$A,'Info-tabeller'!$I420,VindIndeks_raw_20_large!$B:$B,'Info-tabeller'!$H420),"")</f>
        <v/>
      </c>
      <c r="X420" s="7">
        <f>IF(ISNUMBER(AVERAGE(J420:Q420)),AVERAGE(J420:Q420),"")</f>
        <v/>
      </c>
      <c r="Y420" s="6">
        <f>IF(ISNUMBER(AVERAGE(R420:W420)),AVERAGE(R420:W420),"")</f>
        <v/>
      </c>
      <c r="AB420" s="16">
        <f>+G420</f>
        <v/>
      </c>
      <c r="AC420" s="4">
        <f>IF(ISNUMBER(AVERAGEIFS(VindIndeks_raw_20_small!$D:$D,VindIndeks_raw_20_small!$C:$C,'Info-tabeller'!AC$55,VindIndeks_raw_20_small!$A:$A,'Info-tabeller'!$I420,VindIndeks_raw_20_small!$B:$B,'Info-tabeller'!$H420)),AVERAGEIFS(VindIndeks_raw_20_small!$D:$D,VindIndeks_raw_20_small!$C:$C,'Info-tabeller'!AC$55,VindIndeks_raw_20_small!$A:$A,'Info-tabeller'!$I420,VindIndeks_raw_20_small!$B:$B,'Info-tabeller'!$H420),"")</f>
        <v/>
      </c>
      <c r="AD420" s="4">
        <f>IF(ISNUMBER(AVERAGEIFS(VindIndeks_raw_20_small!$D:$D,VindIndeks_raw_20_small!$C:$C,'Info-tabeller'!AD$55,VindIndeks_raw_20_small!$A:$A,'Info-tabeller'!$I420,VindIndeks_raw_20_small!$B:$B,'Info-tabeller'!$H420)),AVERAGEIFS(VindIndeks_raw_20_small!$D:$D,VindIndeks_raw_20_small!$C:$C,'Info-tabeller'!AD$55,VindIndeks_raw_20_small!$A:$A,'Info-tabeller'!$I420,VindIndeks_raw_20_small!$B:$B,'Info-tabeller'!$H420),"")</f>
        <v/>
      </c>
      <c r="AE420" s="4">
        <f>IF(ISNUMBER(AVERAGEIFS(VindIndeks_raw_20_small!$D:$D,VindIndeks_raw_20_small!$C:$C,'Info-tabeller'!AE$55,VindIndeks_raw_20_small!$A:$A,'Info-tabeller'!$I420,VindIndeks_raw_20_small!$B:$B,'Info-tabeller'!$H420)),AVERAGEIFS(VindIndeks_raw_20_small!$D:$D,VindIndeks_raw_20_small!$C:$C,'Info-tabeller'!AE$55,VindIndeks_raw_20_small!$A:$A,'Info-tabeller'!$I420,VindIndeks_raw_20_small!$B:$B,'Info-tabeller'!$H420),"")</f>
        <v/>
      </c>
      <c r="AF420" s="4">
        <f>IF(ISNUMBER(AVERAGEIFS(VindIndeks_raw_20_small!$D:$D,VindIndeks_raw_20_small!$C:$C,'Info-tabeller'!AF$55,VindIndeks_raw_20_small!$A:$A,'Info-tabeller'!$I420,VindIndeks_raw_20_small!$B:$B,'Info-tabeller'!$H420)),AVERAGEIFS(VindIndeks_raw_20_small!$D:$D,VindIndeks_raw_20_small!$C:$C,'Info-tabeller'!AF$55,VindIndeks_raw_20_small!$A:$A,'Info-tabeller'!$I420,VindIndeks_raw_20_small!$B:$B,'Info-tabeller'!$H420),"")</f>
        <v/>
      </c>
      <c r="AG420" s="4">
        <f>IF(ISNUMBER(AVERAGEIFS(VindIndeks_raw_20_small!$D:$D,VindIndeks_raw_20_small!$C:$C,'Info-tabeller'!AG$55,VindIndeks_raw_20_small!$A:$A,'Info-tabeller'!$I420,VindIndeks_raw_20_small!$B:$B,'Info-tabeller'!$H420)),AVERAGEIFS(VindIndeks_raw_20_small!$D:$D,VindIndeks_raw_20_small!$C:$C,'Info-tabeller'!AG$55,VindIndeks_raw_20_small!$A:$A,'Info-tabeller'!$I420,VindIndeks_raw_20_small!$B:$B,'Info-tabeller'!$H420),"")</f>
        <v/>
      </c>
      <c r="AH420" s="4">
        <f>IF(ISNUMBER(AVERAGEIFS(VindIndeks_raw_20_small!$D:$D,VindIndeks_raw_20_small!$C:$C,'Info-tabeller'!AH$55,VindIndeks_raw_20_small!$A:$A,'Info-tabeller'!$I420,VindIndeks_raw_20_small!$B:$B,'Info-tabeller'!$H420)),AVERAGEIFS(VindIndeks_raw_20_small!$D:$D,VindIndeks_raw_20_small!$C:$C,'Info-tabeller'!AH$55,VindIndeks_raw_20_small!$A:$A,'Info-tabeller'!$I420,VindIndeks_raw_20_small!$B:$B,'Info-tabeller'!$H420),"")</f>
        <v/>
      </c>
      <c r="AI420" s="4">
        <f>IF(ISNUMBER(AVERAGEIFS(VindIndeks_raw_20_small!$D:$D,VindIndeks_raw_20_small!$C:$C,'Info-tabeller'!AI$55,VindIndeks_raw_20_small!$A:$A,'Info-tabeller'!$I420,VindIndeks_raw_20_small!$B:$B,'Info-tabeller'!$H420)),AVERAGEIFS(VindIndeks_raw_20_small!$D:$D,VindIndeks_raw_20_small!$C:$C,'Info-tabeller'!AI$55,VindIndeks_raw_20_small!$A:$A,'Info-tabeller'!$I420,VindIndeks_raw_20_small!$B:$B,'Info-tabeller'!$H420),"")</f>
        <v/>
      </c>
      <c r="AJ420" s="4">
        <f>IF(ISNUMBER(AVERAGEIFS(VindIndeks_raw_20_small!$D:$D,VindIndeks_raw_20_small!$C:$C,'Info-tabeller'!AJ$55,VindIndeks_raw_20_small!$A:$A,'Info-tabeller'!$I420,VindIndeks_raw_20_small!$B:$B,'Info-tabeller'!$H420)),AVERAGEIFS(VindIndeks_raw_20_small!$D:$D,VindIndeks_raw_20_small!$C:$C,'Info-tabeller'!AJ$55,VindIndeks_raw_20_small!$A:$A,'Info-tabeller'!$I420,VindIndeks_raw_20_small!$B:$B,'Info-tabeller'!$H420),"")</f>
        <v/>
      </c>
      <c r="AK420" s="7">
        <f>IF(ISNUMBER(AVERAGE(AC420:AJ420)),AVERAGE(AC420:AJ420),"")</f>
        <v/>
      </c>
      <c r="AN420" s="17">
        <f>+AB420</f>
        <v/>
      </c>
      <c r="AO420" s="4">
        <f>IF(ISNUMBER(AVERAGEIFS(VindIndeks_raw_13!$D:$D,VindIndeks_raw_13!$C:$C,'Info-tabeller'!AO$55,VindIndeks_raw_13!$A:$A,'Info-tabeller'!$I420,VindIndeks_raw_13!$B:$B,'Info-tabeller'!$H420)),AVERAGEIFS(VindIndeks_raw_13!$D:$D,VindIndeks_raw_13!$C:$C,'Info-tabeller'!AO$55,VindIndeks_raw_13!$A:$A,'Info-tabeller'!$I420,VindIndeks_raw_13!$B:$B,'Info-tabeller'!$H420),"")</f>
        <v/>
      </c>
      <c r="AP420" s="4">
        <f>IF(ISNUMBER(AVERAGEIFS(VindIndeks_raw_13!$D:$D,VindIndeks_raw_13!$C:$C,'Info-tabeller'!AP$55,VindIndeks_raw_13!$A:$A,'Info-tabeller'!$I420,VindIndeks_raw_13!$B:$B,'Info-tabeller'!$H420)),AVERAGEIFS(VindIndeks_raw_13!$D:$D,VindIndeks_raw_13!$C:$C,'Info-tabeller'!AP$55,VindIndeks_raw_13!$A:$A,'Info-tabeller'!$I420,VindIndeks_raw_13!$B:$B,'Info-tabeller'!$H420),"")</f>
        <v/>
      </c>
      <c r="AQ420" s="4">
        <f>IF(ISNUMBER(AVERAGEIFS(VindIndeks_raw_13!$D:$D,VindIndeks_raw_13!$C:$C,'Info-tabeller'!AQ$55,VindIndeks_raw_13!$A:$A,'Info-tabeller'!$I420,VindIndeks_raw_13!$B:$B,'Info-tabeller'!$H420)),AVERAGEIFS(VindIndeks_raw_13!$D:$D,VindIndeks_raw_13!$C:$C,'Info-tabeller'!AQ$55,VindIndeks_raw_13!$A:$A,'Info-tabeller'!$I420,VindIndeks_raw_13!$B:$B,'Info-tabeller'!$H420),"")</f>
        <v/>
      </c>
      <c r="AR420" s="4">
        <f>IF(ISNUMBER(AVERAGEIFS(VindIndeks_raw_13!$D:$D,VindIndeks_raw_13!$C:$C,'Info-tabeller'!AR$55,VindIndeks_raw_13!$A:$A,'Info-tabeller'!$I420,VindIndeks_raw_13!$B:$B,'Info-tabeller'!$H420)),AVERAGEIFS(VindIndeks_raw_13!$D:$D,VindIndeks_raw_13!$C:$C,'Info-tabeller'!AR$55,VindIndeks_raw_13!$A:$A,'Info-tabeller'!$I420,VindIndeks_raw_13!$B:$B,'Info-tabeller'!$H420),"")</f>
        <v/>
      </c>
      <c r="AS420" s="4">
        <f>IF(ISNUMBER(AVERAGEIFS(VindIndeks_raw_13!$D:$D,VindIndeks_raw_13!$C:$C,'Info-tabeller'!AS$55,VindIndeks_raw_13!$A:$A,'Info-tabeller'!$I420,VindIndeks_raw_13!$B:$B,'Info-tabeller'!$H420)),AVERAGEIFS(VindIndeks_raw_13!$D:$D,VindIndeks_raw_13!$C:$C,'Info-tabeller'!AS$55,VindIndeks_raw_13!$A:$A,'Info-tabeller'!$I420,VindIndeks_raw_13!$B:$B,'Info-tabeller'!$H420),"")</f>
        <v/>
      </c>
      <c r="AT420" s="4">
        <f>IF(ISNUMBER(AVERAGEIFS(VindIndeks_raw_13!$D:$D,VindIndeks_raw_13!$C:$C,'Info-tabeller'!AT$55,VindIndeks_raw_13!$A:$A,'Info-tabeller'!$I420,VindIndeks_raw_13!$B:$B,'Info-tabeller'!$H420)),AVERAGEIFS(VindIndeks_raw_13!$D:$D,VindIndeks_raw_13!$C:$C,'Info-tabeller'!AT$55,VindIndeks_raw_13!$A:$A,'Info-tabeller'!$I420,VindIndeks_raw_13!$B:$B,'Info-tabeller'!$H420),"")</f>
        <v/>
      </c>
      <c r="AU420" s="4">
        <f>IF(ISNUMBER(AVERAGEIFS(VindIndeks_raw_13!$D:$D,VindIndeks_raw_13!$C:$C,'Info-tabeller'!AU$55,VindIndeks_raw_13!$A:$A,'Info-tabeller'!$I420,VindIndeks_raw_13!$B:$B,'Info-tabeller'!$H420)),AVERAGEIFS(VindIndeks_raw_13!$D:$D,VindIndeks_raw_13!$C:$C,'Info-tabeller'!AU$55,VindIndeks_raw_13!$A:$A,'Info-tabeller'!$I420,VindIndeks_raw_13!$B:$B,'Info-tabeller'!$H420),"")</f>
        <v/>
      </c>
      <c r="AV420" s="4">
        <f>IF(ISNUMBER(AVERAGEIFS(VindIndeks_raw_13!$D:$D,VindIndeks_raw_13!$C:$C,'Info-tabeller'!AV$55,VindIndeks_raw_13!$A:$A,'Info-tabeller'!$I420,VindIndeks_raw_13!$B:$B,'Info-tabeller'!$H420)),AVERAGEIFS(VindIndeks_raw_13!$D:$D,VindIndeks_raw_13!$C:$C,'Info-tabeller'!AV$55,VindIndeks_raw_13!$A:$A,'Info-tabeller'!$I420,VindIndeks_raw_13!$B:$B,'Info-tabeller'!$H420),"")</f>
        <v/>
      </c>
      <c r="AW420" s="5">
        <f>IF(ISNUMBER(AVERAGEIFS(VindIndeks_raw_13!$D:$D,VindIndeks_raw_13!$C:$C,'Info-tabeller'!AW$55,VindIndeks_raw_13!$A:$A,'Info-tabeller'!$I420,VindIndeks_raw_13!$B:$B,'Info-tabeller'!$H420)),AVERAGEIFS(VindIndeks_raw_13!$D:$D,VindIndeks_raw_13!$C:$C,'Info-tabeller'!AW$55,VindIndeks_raw_13!$A:$A,'Info-tabeller'!$I420,VindIndeks_raw_13!$B:$B,'Info-tabeller'!$H420),"")</f>
        <v/>
      </c>
      <c r="AX420" s="5">
        <f>IF(ISNUMBER(AVERAGEIFS(VindIndeks_raw_13!$D:$D,VindIndeks_raw_13!$C:$C,'Info-tabeller'!AX$55,VindIndeks_raw_13!$A:$A,'Info-tabeller'!$I420,VindIndeks_raw_13!$B:$B,'Info-tabeller'!$H420)),AVERAGEIFS(VindIndeks_raw_13!$D:$D,VindIndeks_raw_13!$C:$C,'Info-tabeller'!AX$55,VindIndeks_raw_13!$A:$A,'Info-tabeller'!$I420,VindIndeks_raw_13!$B:$B,'Info-tabeller'!$H420),"")</f>
        <v/>
      </c>
      <c r="AY420" s="5">
        <f>IF(ISNUMBER(AVERAGEIFS(VindIndeks_raw_13!$D:$D,VindIndeks_raw_13!$C:$C,'Info-tabeller'!AY$55,VindIndeks_raw_13!$A:$A,'Info-tabeller'!$I420,VindIndeks_raw_13!$B:$B,'Info-tabeller'!$H420)),AVERAGEIFS(VindIndeks_raw_13!$D:$D,VindIndeks_raw_13!$C:$C,'Info-tabeller'!AY$55,VindIndeks_raw_13!$A:$A,'Info-tabeller'!$I420,VindIndeks_raw_13!$B:$B,'Info-tabeller'!$H420),"")</f>
        <v/>
      </c>
      <c r="AZ420" s="7">
        <f>IF(ISNUMBER(AVERAGE(AO420:AV420)),AVERAGE(AO420:AV420),"")</f>
        <v/>
      </c>
      <c r="BA420" s="6">
        <f>IF(ISNUMBER(AVERAGE(AW420:AY420)),AVERAGE(AW420:AY420),"")</f>
        <v/>
      </c>
      <c r="BC420" s="17">
        <f>+AN420</f>
        <v/>
      </c>
      <c r="BD420" s="19">
        <f>+AC420/AO420</f>
        <v/>
      </c>
      <c r="BE420" s="19">
        <f>+AD420/AP420</f>
        <v/>
      </c>
      <c r="BF420" s="19">
        <f>+AE420/AQ420</f>
        <v/>
      </c>
      <c r="BG420" s="19">
        <f>+AF420/AR420</f>
        <v/>
      </c>
      <c r="BH420" s="19">
        <f>+AG420/AS420</f>
        <v/>
      </c>
      <c r="BI420" s="19">
        <f>+AH420/AT420</f>
        <v/>
      </c>
      <c r="BJ420" s="19">
        <f>+AI420/AU420</f>
        <v/>
      </c>
      <c r="BK420" s="19">
        <f>+AJ420/AV420</f>
        <v/>
      </c>
      <c r="BL420" s="19">
        <f>+AK420/AZ420</f>
        <v/>
      </c>
      <c r="BN420" s="19">
        <f>+J420/AO420</f>
        <v/>
      </c>
      <c r="BO420" s="19">
        <f>+K420/AP420</f>
        <v/>
      </c>
      <c r="BP420" s="19">
        <f>+L420/AQ420</f>
        <v/>
      </c>
      <c r="BQ420" s="19">
        <f>+M420/AR420</f>
        <v/>
      </c>
      <c r="BR420" s="19">
        <f>+N420/AS420</f>
        <v/>
      </c>
      <c r="BS420" s="19">
        <f>+O420/AT420</f>
        <v/>
      </c>
      <c r="BT420" s="19">
        <f>+P420/AU420</f>
        <v/>
      </c>
      <c r="BU420" s="19">
        <f>+Q420/AV420</f>
        <v/>
      </c>
      <c r="BV420" s="19">
        <f>+X420/AZ420</f>
        <v/>
      </c>
    </row>
    <row r="421" ht="15" customHeight="1">
      <c r="D421" s="53">
        <f>IF(AND($I421=YEAR(WindDenmark!$F$4)+D$100,$H421&lt;=MONTH(WindDenmark!$F$4)),1,0)</f>
        <v/>
      </c>
      <c r="E421" s="53">
        <f>IF(AND($I421=YEAR(WindDenmark!$F$4)+E$100,$H421&lt;=MONTH(WindDenmark!$F$4)),1,0)</f>
        <v/>
      </c>
      <c r="F421" s="53">
        <f>IF(AND(G421&lt;=WindDenmark!$F$4,I421&gt;YEAR(WindDenmark!$F$4)-11),1,0)</f>
        <v/>
      </c>
      <c r="G421" s="62">
        <f>DATE(I421,H421,1)</f>
        <v/>
      </c>
      <c r="H421" s="53">
        <f>+H409</f>
        <v/>
      </c>
      <c r="I421" s="53">
        <f>IF(H421=1,I420+1,I420)</f>
        <v/>
      </c>
      <c r="J421" s="4">
        <f>IF(ISNUMBER(AVERAGEIFS(VindIndeks_raw_20_large!$D:$D,VindIndeks_raw_20_large!$C:$C,'Info-tabeller'!J$55,VindIndeks_raw_20_large!$A:$A,'Info-tabeller'!$I421,VindIndeks_raw_20_large!$B:$B,'Info-tabeller'!$H421)),AVERAGEIFS(VindIndeks_raw_20_large!$D:$D,VindIndeks_raw_20_large!$C:$C,'Info-tabeller'!J$55,VindIndeks_raw_20_large!$A:$A,'Info-tabeller'!$I421,VindIndeks_raw_20_large!$B:$B,'Info-tabeller'!$H421),"")</f>
        <v/>
      </c>
      <c r="K421" s="4">
        <f>IF(ISNUMBER(AVERAGEIFS(VindIndeks_raw_20_large!$D:$D,VindIndeks_raw_20_large!$C:$C,'Info-tabeller'!K$55,VindIndeks_raw_20_large!$A:$A,'Info-tabeller'!$I421,VindIndeks_raw_20_large!$B:$B,'Info-tabeller'!$H421)),AVERAGEIFS(VindIndeks_raw_20_large!$D:$D,VindIndeks_raw_20_large!$C:$C,'Info-tabeller'!K$55,VindIndeks_raw_20_large!$A:$A,'Info-tabeller'!$I421,VindIndeks_raw_20_large!$B:$B,'Info-tabeller'!$H421),"")</f>
        <v/>
      </c>
      <c r="L421" s="4">
        <f>IF(ISNUMBER(AVERAGEIFS(VindIndeks_raw_20_large!$D:$D,VindIndeks_raw_20_large!$C:$C,'Info-tabeller'!L$55,VindIndeks_raw_20_large!$A:$A,'Info-tabeller'!$I421,VindIndeks_raw_20_large!$B:$B,'Info-tabeller'!$H421)),AVERAGEIFS(VindIndeks_raw_20_large!$D:$D,VindIndeks_raw_20_large!$C:$C,'Info-tabeller'!L$55,VindIndeks_raw_20_large!$A:$A,'Info-tabeller'!$I421,VindIndeks_raw_20_large!$B:$B,'Info-tabeller'!$H421),"")</f>
        <v/>
      </c>
      <c r="M421" s="4">
        <f>IF(ISNUMBER(AVERAGEIFS(VindIndeks_raw_20_large!$D:$D,VindIndeks_raw_20_large!$C:$C,'Info-tabeller'!M$55,VindIndeks_raw_20_large!$A:$A,'Info-tabeller'!$I421,VindIndeks_raw_20_large!$B:$B,'Info-tabeller'!$H421)),AVERAGEIFS(VindIndeks_raw_20_large!$D:$D,VindIndeks_raw_20_large!$C:$C,'Info-tabeller'!M$55,VindIndeks_raw_20_large!$A:$A,'Info-tabeller'!$I421,VindIndeks_raw_20_large!$B:$B,'Info-tabeller'!$H421),"")</f>
        <v/>
      </c>
      <c r="N421" s="4">
        <f>IF(ISNUMBER(AVERAGEIFS(VindIndeks_raw_20_large!$D:$D,VindIndeks_raw_20_large!$C:$C,'Info-tabeller'!N$55,VindIndeks_raw_20_large!$A:$A,'Info-tabeller'!$I421,VindIndeks_raw_20_large!$B:$B,'Info-tabeller'!$H421)),AVERAGEIFS(VindIndeks_raw_20_large!$D:$D,VindIndeks_raw_20_large!$C:$C,'Info-tabeller'!N$55,VindIndeks_raw_20_large!$A:$A,'Info-tabeller'!$I421,VindIndeks_raw_20_large!$B:$B,'Info-tabeller'!$H421),"")</f>
        <v/>
      </c>
      <c r="O421" s="4">
        <f>IF(ISNUMBER(AVERAGEIFS(VindIndeks_raw_20_large!$D:$D,VindIndeks_raw_20_large!$C:$C,'Info-tabeller'!O$55,VindIndeks_raw_20_large!$A:$A,'Info-tabeller'!$I421,VindIndeks_raw_20_large!$B:$B,'Info-tabeller'!$H421)),AVERAGEIFS(VindIndeks_raw_20_large!$D:$D,VindIndeks_raw_20_large!$C:$C,'Info-tabeller'!O$55,VindIndeks_raw_20_large!$A:$A,'Info-tabeller'!$I421,VindIndeks_raw_20_large!$B:$B,'Info-tabeller'!$H421),"")</f>
        <v/>
      </c>
      <c r="P421" s="4">
        <f>IF(ISNUMBER(AVERAGEIFS(VindIndeks_raw_20_large!$D:$D,VindIndeks_raw_20_large!$C:$C,'Info-tabeller'!P$55,VindIndeks_raw_20_large!$A:$A,'Info-tabeller'!$I421,VindIndeks_raw_20_large!$B:$B,'Info-tabeller'!$H421)),AVERAGEIFS(VindIndeks_raw_20_large!$D:$D,VindIndeks_raw_20_large!$C:$C,'Info-tabeller'!P$55,VindIndeks_raw_20_large!$A:$A,'Info-tabeller'!$I421,VindIndeks_raw_20_large!$B:$B,'Info-tabeller'!$H421),"")</f>
        <v/>
      </c>
      <c r="Q421" s="4">
        <f>IF(ISNUMBER(AVERAGEIFS(VindIndeks_raw_20_large!$D:$D,VindIndeks_raw_20_large!$C:$C,'Info-tabeller'!Q$55,VindIndeks_raw_20_large!$A:$A,'Info-tabeller'!$I421,VindIndeks_raw_20_large!$B:$B,'Info-tabeller'!$H421)),AVERAGEIFS(VindIndeks_raw_20_large!$D:$D,VindIndeks_raw_20_large!$C:$C,'Info-tabeller'!Q$55,VindIndeks_raw_20_large!$A:$A,'Info-tabeller'!$I421,VindIndeks_raw_20_large!$B:$B,'Info-tabeller'!$H421),"")</f>
        <v/>
      </c>
      <c r="R421" s="5">
        <f>IF(ISNUMBER(AVERAGEIFS(VindIndeks_raw_20_large!$D:$D,VindIndeks_raw_20_large!$C:$C,'Info-tabeller'!R$55,VindIndeks_raw_20_large!$A:$A,'Info-tabeller'!$I421,VindIndeks_raw_20_large!$B:$B,'Info-tabeller'!$H421)),AVERAGEIFS(VindIndeks_raw_20_large!$D:$D,VindIndeks_raw_20_large!$C:$C,'Info-tabeller'!R$55,VindIndeks_raw_20_large!$A:$A,'Info-tabeller'!$I421,VindIndeks_raw_20_large!$B:$B,'Info-tabeller'!$H421),"")</f>
        <v/>
      </c>
      <c r="S421" s="5">
        <f>IF(ISNUMBER(AVERAGEIFS(VindIndeks_raw_20_large!$D:$D,VindIndeks_raw_20_large!$C:$C,'Info-tabeller'!S$55,VindIndeks_raw_20_large!$A:$A,'Info-tabeller'!$I421,VindIndeks_raw_20_large!$B:$B,'Info-tabeller'!$H421)),AVERAGEIFS(VindIndeks_raw_20_large!$D:$D,VindIndeks_raw_20_large!$C:$C,'Info-tabeller'!S$55,VindIndeks_raw_20_large!$A:$A,'Info-tabeller'!$I421,VindIndeks_raw_20_large!$B:$B,'Info-tabeller'!$H421),"")</f>
        <v/>
      </c>
      <c r="T421" s="5">
        <f>IF(ISNUMBER(AVERAGEIFS(VindIndeks_raw_20_large!$D:$D,VindIndeks_raw_20_large!$C:$C,'Info-tabeller'!T$55,VindIndeks_raw_20_large!$A:$A,'Info-tabeller'!$I421,VindIndeks_raw_20_large!$B:$B,'Info-tabeller'!$H421)),AVERAGEIFS(VindIndeks_raw_20_large!$D:$D,VindIndeks_raw_20_large!$C:$C,'Info-tabeller'!T$55,VindIndeks_raw_20_large!$A:$A,'Info-tabeller'!$I421,VindIndeks_raw_20_large!$B:$B,'Info-tabeller'!$H421),"")</f>
        <v/>
      </c>
      <c r="U421" s="5">
        <f>IF(ISNUMBER(AVERAGEIFS(VindIndeks_raw_20_large!$D:$D,VindIndeks_raw_20_large!$C:$C,'Info-tabeller'!U$55,VindIndeks_raw_20_large!$A:$A,'Info-tabeller'!$I421,VindIndeks_raw_20_large!$B:$B,'Info-tabeller'!$H421)),AVERAGEIFS(VindIndeks_raw_20_large!$D:$D,VindIndeks_raw_20_large!$C:$C,'Info-tabeller'!U$55,VindIndeks_raw_20_large!$A:$A,'Info-tabeller'!$I421,VindIndeks_raw_20_large!$B:$B,'Info-tabeller'!$H421),"")</f>
        <v/>
      </c>
      <c r="V421" s="5">
        <f>IF(ISNUMBER(AVERAGEIFS(VindIndeks_raw_20_large!$D:$D,VindIndeks_raw_20_large!$C:$C,'Info-tabeller'!V$55,VindIndeks_raw_20_large!$A:$A,'Info-tabeller'!$I421,VindIndeks_raw_20_large!$B:$B,'Info-tabeller'!$H421)),AVERAGEIFS(VindIndeks_raw_20_large!$D:$D,VindIndeks_raw_20_large!$C:$C,'Info-tabeller'!V$55,VindIndeks_raw_20_large!$A:$A,'Info-tabeller'!$I421,VindIndeks_raw_20_large!$B:$B,'Info-tabeller'!$H421),"")</f>
        <v/>
      </c>
      <c r="W421" s="5">
        <f>IF(ISNUMBER(AVERAGEIFS(VindIndeks_raw_20_large!$D:$D,VindIndeks_raw_20_large!$C:$C,'Info-tabeller'!W$55,VindIndeks_raw_20_large!$A:$A,'Info-tabeller'!$I421,VindIndeks_raw_20_large!$B:$B,'Info-tabeller'!$H421)),AVERAGEIFS(VindIndeks_raw_20_large!$D:$D,VindIndeks_raw_20_large!$C:$C,'Info-tabeller'!W$55,VindIndeks_raw_20_large!$A:$A,'Info-tabeller'!$I421,VindIndeks_raw_20_large!$B:$B,'Info-tabeller'!$H421),"")</f>
        <v/>
      </c>
      <c r="X421" s="7">
        <f>IF(ISNUMBER(AVERAGE(J421:Q421)),AVERAGE(J421:Q421),"")</f>
        <v/>
      </c>
      <c r="Y421" s="6">
        <f>IF(ISNUMBER(AVERAGE(R421:W421)),AVERAGE(R421:W421),"")</f>
        <v/>
      </c>
      <c r="AB421" s="16">
        <f>+G421</f>
        <v/>
      </c>
      <c r="AC421" s="4">
        <f>IF(ISNUMBER(AVERAGEIFS(VindIndeks_raw_20_small!$D:$D,VindIndeks_raw_20_small!$C:$C,'Info-tabeller'!AC$55,VindIndeks_raw_20_small!$A:$A,'Info-tabeller'!$I421,VindIndeks_raw_20_small!$B:$B,'Info-tabeller'!$H421)),AVERAGEIFS(VindIndeks_raw_20_small!$D:$D,VindIndeks_raw_20_small!$C:$C,'Info-tabeller'!AC$55,VindIndeks_raw_20_small!$A:$A,'Info-tabeller'!$I421,VindIndeks_raw_20_small!$B:$B,'Info-tabeller'!$H421),"")</f>
        <v/>
      </c>
      <c r="AD421" s="4">
        <f>IF(ISNUMBER(AVERAGEIFS(VindIndeks_raw_20_small!$D:$D,VindIndeks_raw_20_small!$C:$C,'Info-tabeller'!AD$55,VindIndeks_raw_20_small!$A:$A,'Info-tabeller'!$I421,VindIndeks_raw_20_small!$B:$B,'Info-tabeller'!$H421)),AVERAGEIFS(VindIndeks_raw_20_small!$D:$D,VindIndeks_raw_20_small!$C:$C,'Info-tabeller'!AD$55,VindIndeks_raw_20_small!$A:$A,'Info-tabeller'!$I421,VindIndeks_raw_20_small!$B:$B,'Info-tabeller'!$H421),"")</f>
        <v/>
      </c>
      <c r="AE421" s="4">
        <f>IF(ISNUMBER(AVERAGEIFS(VindIndeks_raw_20_small!$D:$D,VindIndeks_raw_20_small!$C:$C,'Info-tabeller'!AE$55,VindIndeks_raw_20_small!$A:$A,'Info-tabeller'!$I421,VindIndeks_raw_20_small!$B:$B,'Info-tabeller'!$H421)),AVERAGEIFS(VindIndeks_raw_20_small!$D:$D,VindIndeks_raw_20_small!$C:$C,'Info-tabeller'!AE$55,VindIndeks_raw_20_small!$A:$A,'Info-tabeller'!$I421,VindIndeks_raw_20_small!$B:$B,'Info-tabeller'!$H421),"")</f>
        <v/>
      </c>
      <c r="AF421" s="4">
        <f>IF(ISNUMBER(AVERAGEIFS(VindIndeks_raw_20_small!$D:$D,VindIndeks_raw_20_small!$C:$C,'Info-tabeller'!AF$55,VindIndeks_raw_20_small!$A:$A,'Info-tabeller'!$I421,VindIndeks_raw_20_small!$B:$B,'Info-tabeller'!$H421)),AVERAGEIFS(VindIndeks_raw_20_small!$D:$D,VindIndeks_raw_20_small!$C:$C,'Info-tabeller'!AF$55,VindIndeks_raw_20_small!$A:$A,'Info-tabeller'!$I421,VindIndeks_raw_20_small!$B:$B,'Info-tabeller'!$H421),"")</f>
        <v/>
      </c>
      <c r="AG421" s="4">
        <f>IF(ISNUMBER(AVERAGEIFS(VindIndeks_raw_20_small!$D:$D,VindIndeks_raw_20_small!$C:$C,'Info-tabeller'!AG$55,VindIndeks_raw_20_small!$A:$A,'Info-tabeller'!$I421,VindIndeks_raw_20_small!$B:$B,'Info-tabeller'!$H421)),AVERAGEIFS(VindIndeks_raw_20_small!$D:$D,VindIndeks_raw_20_small!$C:$C,'Info-tabeller'!AG$55,VindIndeks_raw_20_small!$A:$A,'Info-tabeller'!$I421,VindIndeks_raw_20_small!$B:$B,'Info-tabeller'!$H421),"")</f>
        <v/>
      </c>
      <c r="AH421" s="4">
        <f>IF(ISNUMBER(AVERAGEIFS(VindIndeks_raw_20_small!$D:$D,VindIndeks_raw_20_small!$C:$C,'Info-tabeller'!AH$55,VindIndeks_raw_20_small!$A:$A,'Info-tabeller'!$I421,VindIndeks_raw_20_small!$B:$B,'Info-tabeller'!$H421)),AVERAGEIFS(VindIndeks_raw_20_small!$D:$D,VindIndeks_raw_20_small!$C:$C,'Info-tabeller'!AH$55,VindIndeks_raw_20_small!$A:$A,'Info-tabeller'!$I421,VindIndeks_raw_20_small!$B:$B,'Info-tabeller'!$H421),"")</f>
        <v/>
      </c>
      <c r="AI421" s="4">
        <f>IF(ISNUMBER(AVERAGEIFS(VindIndeks_raw_20_small!$D:$D,VindIndeks_raw_20_small!$C:$C,'Info-tabeller'!AI$55,VindIndeks_raw_20_small!$A:$A,'Info-tabeller'!$I421,VindIndeks_raw_20_small!$B:$B,'Info-tabeller'!$H421)),AVERAGEIFS(VindIndeks_raw_20_small!$D:$D,VindIndeks_raw_20_small!$C:$C,'Info-tabeller'!AI$55,VindIndeks_raw_20_small!$A:$A,'Info-tabeller'!$I421,VindIndeks_raw_20_small!$B:$B,'Info-tabeller'!$H421),"")</f>
        <v/>
      </c>
      <c r="AJ421" s="4">
        <f>IF(ISNUMBER(AVERAGEIFS(VindIndeks_raw_20_small!$D:$D,VindIndeks_raw_20_small!$C:$C,'Info-tabeller'!AJ$55,VindIndeks_raw_20_small!$A:$A,'Info-tabeller'!$I421,VindIndeks_raw_20_small!$B:$B,'Info-tabeller'!$H421)),AVERAGEIFS(VindIndeks_raw_20_small!$D:$D,VindIndeks_raw_20_small!$C:$C,'Info-tabeller'!AJ$55,VindIndeks_raw_20_small!$A:$A,'Info-tabeller'!$I421,VindIndeks_raw_20_small!$B:$B,'Info-tabeller'!$H421),"")</f>
        <v/>
      </c>
      <c r="AK421" s="7">
        <f>IF(ISNUMBER(AVERAGE(AC421:AJ421)),AVERAGE(AC421:AJ421),"")</f>
        <v/>
      </c>
      <c r="AN421" s="17">
        <f>+AB421</f>
        <v/>
      </c>
      <c r="AO421" s="4">
        <f>IF(ISNUMBER(AVERAGEIFS(VindIndeks_raw_13!$D:$D,VindIndeks_raw_13!$C:$C,'Info-tabeller'!AO$55,VindIndeks_raw_13!$A:$A,'Info-tabeller'!$I421,VindIndeks_raw_13!$B:$B,'Info-tabeller'!$H421)),AVERAGEIFS(VindIndeks_raw_13!$D:$D,VindIndeks_raw_13!$C:$C,'Info-tabeller'!AO$55,VindIndeks_raw_13!$A:$A,'Info-tabeller'!$I421,VindIndeks_raw_13!$B:$B,'Info-tabeller'!$H421),"")</f>
        <v/>
      </c>
      <c r="AP421" s="4">
        <f>IF(ISNUMBER(AVERAGEIFS(VindIndeks_raw_13!$D:$D,VindIndeks_raw_13!$C:$C,'Info-tabeller'!AP$55,VindIndeks_raw_13!$A:$A,'Info-tabeller'!$I421,VindIndeks_raw_13!$B:$B,'Info-tabeller'!$H421)),AVERAGEIFS(VindIndeks_raw_13!$D:$D,VindIndeks_raw_13!$C:$C,'Info-tabeller'!AP$55,VindIndeks_raw_13!$A:$A,'Info-tabeller'!$I421,VindIndeks_raw_13!$B:$B,'Info-tabeller'!$H421),"")</f>
        <v/>
      </c>
      <c r="AQ421" s="4">
        <f>IF(ISNUMBER(AVERAGEIFS(VindIndeks_raw_13!$D:$D,VindIndeks_raw_13!$C:$C,'Info-tabeller'!AQ$55,VindIndeks_raw_13!$A:$A,'Info-tabeller'!$I421,VindIndeks_raw_13!$B:$B,'Info-tabeller'!$H421)),AVERAGEIFS(VindIndeks_raw_13!$D:$D,VindIndeks_raw_13!$C:$C,'Info-tabeller'!AQ$55,VindIndeks_raw_13!$A:$A,'Info-tabeller'!$I421,VindIndeks_raw_13!$B:$B,'Info-tabeller'!$H421),"")</f>
        <v/>
      </c>
      <c r="AR421" s="4">
        <f>IF(ISNUMBER(AVERAGEIFS(VindIndeks_raw_13!$D:$D,VindIndeks_raw_13!$C:$C,'Info-tabeller'!AR$55,VindIndeks_raw_13!$A:$A,'Info-tabeller'!$I421,VindIndeks_raw_13!$B:$B,'Info-tabeller'!$H421)),AVERAGEIFS(VindIndeks_raw_13!$D:$D,VindIndeks_raw_13!$C:$C,'Info-tabeller'!AR$55,VindIndeks_raw_13!$A:$A,'Info-tabeller'!$I421,VindIndeks_raw_13!$B:$B,'Info-tabeller'!$H421),"")</f>
        <v/>
      </c>
      <c r="AS421" s="4">
        <f>IF(ISNUMBER(AVERAGEIFS(VindIndeks_raw_13!$D:$D,VindIndeks_raw_13!$C:$C,'Info-tabeller'!AS$55,VindIndeks_raw_13!$A:$A,'Info-tabeller'!$I421,VindIndeks_raw_13!$B:$B,'Info-tabeller'!$H421)),AVERAGEIFS(VindIndeks_raw_13!$D:$D,VindIndeks_raw_13!$C:$C,'Info-tabeller'!AS$55,VindIndeks_raw_13!$A:$A,'Info-tabeller'!$I421,VindIndeks_raw_13!$B:$B,'Info-tabeller'!$H421),"")</f>
        <v/>
      </c>
      <c r="AT421" s="4">
        <f>IF(ISNUMBER(AVERAGEIFS(VindIndeks_raw_13!$D:$D,VindIndeks_raw_13!$C:$C,'Info-tabeller'!AT$55,VindIndeks_raw_13!$A:$A,'Info-tabeller'!$I421,VindIndeks_raw_13!$B:$B,'Info-tabeller'!$H421)),AVERAGEIFS(VindIndeks_raw_13!$D:$D,VindIndeks_raw_13!$C:$C,'Info-tabeller'!AT$55,VindIndeks_raw_13!$A:$A,'Info-tabeller'!$I421,VindIndeks_raw_13!$B:$B,'Info-tabeller'!$H421),"")</f>
        <v/>
      </c>
      <c r="AU421" s="4">
        <f>IF(ISNUMBER(AVERAGEIFS(VindIndeks_raw_13!$D:$D,VindIndeks_raw_13!$C:$C,'Info-tabeller'!AU$55,VindIndeks_raw_13!$A:$A,'Info-tabeller'!$I421,VindIndeks_raw_13!$B:$B,'Info-tabeller'!$H421)),AVERAGEIFS(VindIndeks_raw_13!$D:$D,VindIndeks_raw_13!$C:$C,'Info-tabeller'!AU$55,VindIndeks_raw_13!$A:$A,'Info-tabeller'!$I421,VindIndeks_raw_13!$B:$B,'Info-tabeller'!$H421),"")</f>
        <v/>
      </c>
      <c r="AV421" s="4">
        <f>IF(ISNUMBER(AVERAGEIFS(VindIndeks_raw_13!$D:$D,VindIndeks_raw_13!$C:$C,'Info-tabeller'!AV$55,VindIndeks_raw_13!$A:$A,'Info-tabeller'!$I421,VindIndeks_raw_13!$B:$B,'Info-tabeller'!$H421)),AVERAGEIFS(VindIndeks_raw_13!$D:$D,VindIndeks_raw_13!$C:$C,'Info-tabeller'!AV$55,VindIndeks_raw_13!$A:$A,'Info-tabeller'!$I421,VindIndeks_raw_13!$B:$B,'Info-tabeller'!$H421),"")</f>
        <v/>
      </c>
      <c r="AW421" s="5">
        <f>IF(ISNUMBER(AVERAGEIFS(VindIndeks_raw_13!$D:$D,VindIndeks_raw_13!$C:$C,'Info-tabeller'!AW$55,VindIndeks_raw_13!$A:$A,'Info-tabeller'!$I421,VindIndeks_raw_13!$B:$B,'Info-tabeller'!$H421)),AVERAGEIFS(VindIndeks_raw_13!$D:$D,VindIndeks_raw_13!$C:$C,'Info-tabeller'!AW$55,VindIndeks_raw_13!$A:$A,'Info-tabeller'!$I421,VindIndeks_raw_13!$B:$B,'Info-tabeller'!$H421),"")</f>
        <v/>
      </c>
      <c r="AX421" s="5">
        <f>IF(ISNUMBER(AVERAGEIFS(VindIndeks_raw_13!$D:$D,VindIndeks_raw_13!$C:$C,'Info-tabeller'!AX$55,VindIndeks_raw_13!$A:$A,'Info-tabeller'!$I421,VindIndeks_raw_13!$B:$B,'Info-tabeller'!$H421)),AVERAGEIFS(VindIndeks_raw_13!$D:$D,VindIndeks_raw_13!$C:$C,'Info-tabeller'!AX$55,VindIndeks_raw_13!$A:$A,'Info-tabeller'!$I421,VindIndeks_raw_13!$B:$B,'Info-tabeller'!$H421),"")</f>
        <v/>
      </c>
      <c r="AY421" s="5">
        <f>IF(ISNUMBER(AVERAGEIFS(VindIndeks_raw_13!$D:$D,VindIndeks_raw_13!$C:$C,'Info-tabeller'!AY$55,VindIndeks_raw_13!$A:$A,'Info-tabeller'!$I421,VindIndeks_raw_13!$B:$B,'Info-tabeller'!$H421)),AVERAGEIFS(VindIndeks_raw_13!$D:$D,VindIndeks_raw_13!$C:$C,'Info-tabeller'!AY$55,VindIndeks_raw_13!$A:$A,'Info-tabeller'!$I421,VindIndeks_raw_13!$B:$B,'Info-tabeller'!$H421),"")</f>
        <v/>
      </c>
      <c r="AZ421" s="7">
        <f>IF(ISNUMBER(AVERAGE(AO421:AV421)),AVERAGE(AO421:AV421),"")</f>
        <v/>
      </c>
      <c r="BA421" s="6">
        <f>IF(ISNUMBER(AVERAGE(AW421:AY421)),AVERAGE(AW421:AY421),"")</f>
        <v/>
      </c>
      <c r="BC421" s="17">
        <f>+AN421</f>
        <v/>
      </c>
      <c r="BD421" s="19">
        <f>+AC421/AO421</f>
        <v/>
      </c>
      <c r="BE421" s="19">
        <f>+AD421/AP421</f>
        <v/>
      </c>
      <c r="BF421" s="19">
        <f>+AE421/AQ421</f>
        <v/>
      </c>
      <c r="BG421" s="19">
        <f>+AF421/AR421</f>
        <v/>
      </c>
      <c r="BH421" s="19">
        <f>+AG421/AS421</f>
        <v/>
      </c>
      <c r="BI421" s="19">
        <f>+AH421/AT421</f>
        <v/>
      </c>
      <c r="BJ421" s="19">
        <f>+AI421/AU421</f>
        <v/>
      </c>
      <c r="BK421" s="19">
        <f>+AJ421/AV421</f>
        <v/>
      </c>
      <c r="BL421" s="19">
        <f>+AK421/AZ421</f>
        <v/>
      </c>
      <c r="BN421" s="19">
        <f>+J421/AO421</f>
        <v/>
      </c>
      <c r="BO421" s="19">
        <f>+K421/AP421</f>
        <v/>
      </c>
      <c r="BP421" s="19">
        <f>+L421/AQ421</f>
        <v/>
      </c>
      <c r="BQ421" s="19">
        <f>+M421/AR421</f>
        <v/>
      </c>
      <c r="BR421" s="19">
        <f>+N421/AS421</f>
        <v/>
      </c>
      <c r="BS421" s="19">
        <f>+O421/AT421</f>
        <v/>
      </c>
      <c r="BT421" s="19">
        <f>+P421/AU421</f>
        <v/>
      </c>
      <c r="BU421" s="19">
        <f>+Q421/AV421</f>
        <v/>
      </c>
      <c r="BV421" s="19">
        <f>+X421/AZ421</f>
        <v/>
      </c>
    </row>
    <row r="422" ht="15" customHeight="1">
      <c r="D422" s="53">
        <f>IF(AND($I422=YEAR(WindDenmark!$F$4)+D$100,$H422&lt;=MONTH(WindDenmark!$F$4)),1,0)</f>
        <v/>
      </c>
      <c r="E422" s="53">
        <f>IF(AND($I422=YEAR(WindDenmark!$F$4)+E$100,$H422&lt;=MONTH(WindDenmark!$F$4)),1,0)</f>
        <v/>
      </c>
      <c r="F422" s="53">
        <f>IF(AND(G422&lt;=WindDenmark!$F$4,I422&gt;YEAR(WindDenmark!$F$4)-11),1,0)</f>
        <v/>
      </c>
      <c r="G422" s="62">
        <f>DATE(I422,H422,1)</f>
        <v/>
      </c>
      <c r="H422" s="53">
        <f>+H410</f>
        <v/>
      </c>
      <c r="I422" s="53">
        <f>IF(H422=1,I421+1,I421)</f>
        <v/>
      </c>
      <c r="J422" s="4">
        <f>IF(ISNUMBER(AVERAGEIFS(VindIndeks_raw_20_large!$D:$D,VindIndeks_raw_20_large!$C:$C,'Info-tabeller'!J$55,VindIndeks_raw_20_large!$A:$A,'Info-tabeller'!$I422,VindIndeks_raw_20_large!$B:$B,'Info-tabeller'!$H422)),AVERAGEIFS(VindIndeks_raw_20_large!$D:$D,VindIndeks_raw_20_large!$C:$C,'Info-tabeller'!J$55,VindIndeks_raw_20_large!$A:$A,'Info-tabeller'!$I422,VindIndeks_raw_20_large!$B:$B,'Info-tabeller'!$H422),"")</f>
        <v/>
      </c>
      <c r="K422" s="4">
        <f>IF(ISNUMBER(AVERAGEIFS(VindIndeks_raw_20_large!$D:$D,VindIndeks_raw_20_large!$C:$C,'Info-tabeller'!K$55,VindIndeks_raw_20_large!$A:$A,'Info-tabeller'!$I422,VindIndeks_raw_20_large!$B:$B,'Info-tabeller'!$H422)),AVERAGEIFS(VindIndeks_raw_20_large!$D:$D,VindIndeks_raw_20_large!$C:$C,'Info-tabeller'!K$55,VindIndeks_raw_20_large!$A:$A,'Info-tabeller'!$I422,VindIndeks_raw_20_large!$B:$B,'Info-tabeller'!$H422),"")</f>
        <v/>
      </c>
      <c r="L422" s="4">
        <f>IF(ISNUMBER(AVERAGEIFS(VindIndeks_raw_20_large!$D:$D,VindIndeks_raw_20_large!$C:$C,'Info-tabeller'!L$55,VindIndeks_raw_20_large!$A:$A,'Info-tabeller'!$I422,VindIndeks_raw_20_large!$B:$B,'Info-tabeller'!$H422)),AVERAGEIFS(VindIndeks_raw_20_large!$D:$D,VindIndeks_raw_20_large!$C:$C,'Info-tabeller'!L$55,VindIndeks_raw_20_large!$A:$A,'Info-tabeller'!$I422,VindIndeks_raw_20_large!$B:$B,'Info-tabeller'!$H422),"")</f>
        <v/>
      </c>
      <c r="M422" s="4">
        <f>IF(ISNUMBER(AVERAGEIFS(VindIndeks_raw_20_large!$D:$D,VindIndeks_raw_20_large!$C:$C,'Info-tabeller'!M$55,VindIndeks_raw_20_large!$A:$A,'Info-tabeller'!$I422,VindIndeks_raw_20_large!$B:$B,'Info-tabeller'!$H422)),AVERAGEIFS(VindIndeks_raw_20_large!$D:$D,VindIndeks_raw_20_large!$C:$C,'Info-tabeller'!M$55,VindIndeks_raw_20_large!$A:$A,'Info-tabeller'!$I422,VindIndeks_raw_20_large!$B:$B,'Info-tabeller'!$H422),"")</f>
        <v/>
      </c>
      <c r="N422" s="4">
        <f>IF(ISNUMBER(AVERAGEIFS(VindIndeks_raw_20_large!$D:$D,VindIndeks_raw_20_large!$C:$C,'Info-tabeller'!N$55,VindIndeks_raw_20_large!$A:$A,'Info-tabeller'!$I422,VindIndeks_raw_20_large!$B:$B,'Info-tabeller'!$H422)),AVERAGEIFS(VindIndeks_raw_20_large!$D:$D,VindIndeks_raw_20_large!$C:$C,'Info-tabeller'!N$55,VindIndeks_raw_20_large!$A:$A,'Info-tabeller'!$I422,VindIndeks_raw_20_large!$B:$B,'Info-tabeller'!$H422),"")</f>
        <v/>
      </c>
      <c r="O422" s="4">
        <f>IF(ISNUMBER(AVERAGEIFS(VindIndeks_raw_20_large!$D:$D,VindIndeks_raw_20_large!$C:$C,'Info-tabeller'!O$55,VindIndeks_raw_20_large!$A:$A,'Info-tabeller'!$I422,VindIndeks_raw_20_large!$B:$B,'Info-tabeller'!$H422)),AVERAGEIFS(VindIndeks_raw_20_large!$D:$D,VindIndeks_raw_20_large!$C:$C,'Info-tabeller'!O$55,VindIndeks_raw_20_large!$A:$A,'Info-tabeller'!$I422,VindIndeks_raw_20_large!$B:$B,'Info-tabeller'!$H422),"")</f>
        <v/>
      </c>
      <c r="P422" s="4">
        <f>IF(ISNUMBER(AVERAGEIFS(VindIndeks_raw_20_large!$D:$D,VindIndeks_raw_20_large!$C:$C,'Info-tabeller'!P$55,VindIndeks_raw_20_large!$A:$A,'Info-tabeller'!$I422,VindIndeks_raw_20_large!$B:$B,'Info-tabeller'!$H422)),AVERAGEIFS(VindIndeks_raw_20_large!$D:$D,VindIndeks_raw_20_large!$C:$C,'Info-tabeller'!P$55,VindIndeks_raw_20_large!$A:$A,'Info-tabeller'!$I422,VindIndeks_raw_20_large!$B:$B,'Info-tabeller'!$H422),"")</f>
        <v/>
      </c>
      <c r="Q422" s="4">
        <f>IF(ISNUMBER(AVERAGEIFS(VindIndeks_raw_20_large!$D:$D,VindIndeks_raw_20_large!$C:$C,'Info-tabeller'!Q$55,VindIndeks_raw_20_large!$A:$A,'Info-tabeller'!$I422,VindIndeks_raw_20_large!$B:$B,'Info-tabeller'!$H422)),AVERAGEIFS(VindIndeks_raw_20_large!$D:$D,VindIndeks_raw_20_large!$C:$C,'Info-tabeller'!Q$55,VindIndeks_raw_20_large!$A:$A,'Info-tabeller'!$I422,VindIndeks_raw_20_large!$B:$B,'Info-tabeller'!$H422),"")</f>
        <v/>
      </c>
      <c r="R422" s="5">
        <f>IF(ISNUMBER(AVERAGEIFS(VindIndeks_raw_20_large!$D:$D,VindIndeks_raw_20_large!$C:$C,'Info-tabeller'!R$55,VindIndeks_raw_20_large!$A:$A,'Info-tabeller'!$I422,VindIndeks_raw_20_large!$B:$B,'Info-tabeller'!$H422)),AVERAGEIFS(VindIndeks_raw_20_large!$D:$D,VindIndeks_raw_20_large!$C:$C,'Info-tabeller'!R$55,VindIndeks_raw_20_large!$A:$A,'Info-tabeller'!$I422,VindIndeks_raw_20_large!$B:$B,'Info-tabeller'!$H422),"")</f>
        <v/>
      </c>
      <c r="S422" s="5">
        <f>IF(ISNUMBER(AVERAGEIFS(VindIndeks_raw_20_large!$D:$D,VindIndeks_raw_20_large!$C:$C,'Info-tabeller'!S$55,VindIndeks_raw_20_large!$A:$A,'Info-tabeller'!$I422,VindIndeks_raw_20_large!$B:$B,'Info-tabeller'!$H422)),AVERAGEIFS(VindIndeks_raw_20_large!$D:$D,VindIndeks_raw_20_large!$C:$C,'Info-tabeller'!S$55,VindIndeks_raw_20_large!$A:$A,'Info-tabeller'!$I422,VindIndeks_raw_20_large!$B:$B,'Info-tabeller'!$H422),"")</f>
        <v/>
      </c>
      <c r="T422" s="5">
        <f>IF(ISNUMBER(AVERAGEIFS(VindIndeks_raw_20_large!$D:$D,VindIndeks_raw_20_large!$C:$C,'Info-tabeller'!T$55,VindIndeks_raw_20_large!$A:$A,'Info-tabeller'!$I422,VindIndeks_raw_20_large!$B:$B,'Info-tabeller'!$H422)),AVERAGEIFS(VindIndeks_raw_20_large!$D:$D,VindIndeks_raw_20_large!$C:$C,'Info-tabeller'!T$55,VindIndeks_raw_20_large!$A:$A,'Info-tabeller'!$I422,VindIndeks_raw_20_large!$B:$B,'Info-tabeller'!$H422),"")</f>
        <v/>
      </c>
      <c r="U422" s="5">
        <f>IF(ISNUMBER(AVERAGEIFS(VindIndeks_raw_20_large!$D:$D,VindIndeks_raw_20_large!$C:$C,'Info-tabeller'!U$55,VindIndeks_raw_20_large!$A:$A,'Info-tabeller'!$I422,VindIndeks_raw_20_large!$B:$B,'Info-tabeller'!$H422)),AVERAGEIFS(VindIndeks_raw_20_large!$D:$D,VindIndeks_raw_20_large!$C:$C,'Info-tabeller'!U$55,VindIndeks_raw_20_large!$A:$A,'Info-tabeller'!$I422,VindIndeks_raw_20_large!$B:$B,'Info-tabeller'!$H422),"")</f>
        <v/>
      </c>
      <c r="V422" s="5">
        <f>IF(ISNUMBER(AVERAGEIFS(VindIndeks_raw_20_large!$D:$D,VindIndeks_raw_20_large!$C:$C,'Info-tabeller'!V$55,VindIndeks_raw_20_large!$A:$A,'Info-tabeller'!$I422,VindIndeks_raw_20_large!$B:$B,'Info-tabeller'!$H422)),AVERAGEIFS(VindIndeks_raw_20_large!$D:$D,VindIndeks_raw_20_large!$C:$C,'Info-tabeller'!V$55,VindIndeks_raw_20_large!$A:$A,'Info-tabeller'!$I422,VindIndeks_raw_20_large!$B:$B,'Info-tabeller'!$H422),"")</f>
        <v/>
      </c>
      <c r="W422" s="5">
        <f>IF(ISNUMBER(AVERAGEIFS(VindIndeks_raw_20_large!$D:$D,VindIndeks_raw_20_large!$C:$C,'Info-tabeller'!W$55,VindIndeks_raw_20_large!$A:$A,'Info-tabeller'!$I422,VindIndeks_raw_20_large!$B:$B,'Info-tabeller'!$H422)),AVERAGEIFS(VindIndeks_raw_20_large!$D:$D,VindIndeks_raw_20_large!$C:$C,'Info-tabeller'!W$55,VindIndeks_raw_20_large!$A:$A,'Info-tabeller'!$I422,VindIndeks_raw_20_large!$B:$B,'Info-tabeller'!$H422),"")</f>
        <v/>
      </c>
      <c r="X422" s="7">
        <f>IF(ISNUMBER(AVERAGE(J422:Q422)),AVERAGE(J422:Q422),"")</f>
        <v/>
      </c>
      <c r="Y422" s="6">
        <f>IF(ISNUMBER(AVERAGE(R422:W422)),AVERAGE(R422:W422),"")</f>
        <v/>
      </c>
      <c r="AB422" s="16">
        <f>+G422</f>
        <v/>
      </c>
      <c r="AC422" s="4">
        <f>IF(ISNUMBER(AVERAGEIFS(VindIndeks_raw_20_small!$D:$D,VindIndeks_raw_20_small!$C:$C,'Info-tabeller'!AC$55,VindIndeks_raw_20_small!$A:$A,'Info-tabeller'!$I422,VindIndeks_raw_20_small!$B:$B,'Info-tabeller'!$H422)),AVERAGEIFS(VindIndeks_raw_20_small!$D:$D,VindIndeks_raw_20_small!$C:$C,'Info-tabeller'!AC$55,VindIndeks_raw_20_small!$A:$A,'Info-tabeller'!$I422,VindIndeks_raw_20_small!$B:$B,'Info-tabeller'!$H422),"")</f>
        <v/>
      </c>
      <c r="AD422" s="4">
        <f>IF(ISNUMBER(AVERAGEIFS(VindIndeks_raw_20_small!$D:$D,VindIndeks_raw_20_small!$C:$C,'Info-tabeller'!AD$55,VindIndeks_raw_20_small!$A:$A,'Info-tabeller'!$I422,VindIndeks_raw_20_small!$B:$B,'Info-tabeller'!$H422)),AVERAGEIFS(VindIndeks_raw_20_small!$D:$D,VindIndeks_raw_20_small!$C:$C,'Info-tabeller'!AD$55,VindIndeks_raw_20_small!$A:$A,'Info-tabeller'!$I422,VindIndeks_raw_20_small!$B:$B,'Info-tabeller'!$H422),"")</f>
        <v/>
      </c>
      <c r="AE422" s="4">
        <f>IF(ISNUMBER(AVERAGEIFS(VindIndeks_raw_20_small!$D:$D,VindIndeks_raw_20_small!$C:$C,'Info-tabeller'!AE$55,VindIndeks_raw_20_small!$A:$A,'Info-tabeller'!$I422,VindIndeks_raw_20_small!$B:$B,'Info-tabeller'!$H422)),AVERAGEIFS(VindIndeks_raw_20_small!$D:$D,VindIndeks_raw_20_small!$C:$C,'Info-tabeller'!AE$55,VindIndeks_raw_20_small!$A:$A,'Info-tabeller'!$I422,VindIndeks_raw_20_small!$B:$B,'Info-tabeller'!$H422),"")</f>
        <v/>
      </c>
      <c r="AF422" s="4">
        <f>IF(ISNUMBER(AVERAGEIFS(VindIndeks_raw_20_small!$D:$D,VindIndeks_raw_20_small!$C:$C,'Info-tabeller'!AF$55,VindIndeks_raw_20_small!$A:$A,'Info-tabeller'!$I422,VindIndeks_raw_20_small!$B:$B,'Info-tabeller'!$H422)),AVERAGEIFS(VindIndeks_raw_20_small!$D:$D,VindIndeks_raw_20_small!$C:$C,'Info-tabeller'!AF$55,VindIndeks_raw_20_small!$A:$A,'Info-tabeller'!$I422,VindIndeks_raw_20_small!$B:$B,'Info-tabeller'!$H422),"")</f>
        <v/>
      </c>
      <c r="AG422" s="4">
        <f>IF(ISNUMBER(AVERAGEIFS(VindIndeks_raw_20_small!$D:$D,VindIndeks_raw_20_small!$C:$C,'Info-tabeller'!AG$55,VindIndeks_raw_20_small!$A:$A,'Info-tabeller'!$I422,VindIndeks_raw_20_small!$B:$B,'Info-tabeller'!$H422)),AVERAGEIFS(VindIndeks_raw_20_small!$D:$D,VindIndeks_raw_20_small!$C:$C,'Info-tabeller'!AG$55,VindIndeks_raw_20_small!$A:$A,'Info-tabeller'!$I422,VindIndeks_raw_20_small!$B:$B,'Info-tabeller'!$H422),"")</f>
        <v/>
      </c>
      <c r="AH422" s="4">
        <f>IF(ISNUMBER(AVERAGEIFS(VindIndeks_raw_20_small!$D:$D,VindIndeks_raw_20_small!$C:$C,'Info-tabeller'!AH$55,VindIndeks_raw_20_small!$A:$A,'Info-tabeller'!$I422,VindIndeks_raw_20_small!$B:$B,'Info-tabeller'!$H422)),AVERAGEIFS(VindIndeks_raw_20_small!$D:$D,VindIndeks_raw_20_small!$C:$C,'Info-tabeller'!AH$55,VindIndeks_raw_20_small!$A:$A,'Info-tabeller'!$I422,VindIndeks_raw_20_small!$B:$B,'Info-tabeller'!$H422),"")</f>
        <v/>
      </c>
      <c r="AI422" s="4">
        <f>IF(ISNUMBER(AVERAGEIFS(VindIndeks_raw_20_small!$D:$D,VindIndeks_raw_20_small!$C:$C,'Info-tabeller'!AI$55,VindIndeks_raw_20_small!$A:$A,'Info-tabeller'!$I422,VindIndeks_raw_20_small!$B:$B,'Info-tabeller'!$H422)),AVERAGEIFS(VindIndeks_raw_20_small!$D:$D,VindIndeks_raw_20_small!$C:$C,'Info-tabeller'!AI$55,VindIndeks_raw_20_small!$A:$A,'Info-tabeller'!$I422,VindIndeks_raw_20_small!$B:$B,'Info-tabeller'!$H422),"")</f>
        <v/>
      </c>
      <c r="AJ422" s="4">
        <f>IF(ISNUMBER(AVERAGEIFS(VindIndeks_raw_20_small!$D:$D,VindIndeks_raw_20_small!$C:$C,'Info-tabeller'!AJ$55,VindIndeks_raw_20_small!$A:$A,'Info-tabeller'!$I422,VindIndeks_raw_20_small!$B:$B,'Info-tabeller'!$H422)),AVERAGEIFS(VindIndeks_raw_20_small!$D:$D,VindIndeks_raw_20_small!$C:$C,'Info-tabeller'!AJ$55,VindIndeks_raw_20_small!$A:$A,'Info-tabeller'!$I422,VindIndeks_raw_20_small!$B:$B,'Info-tabeller'!$H422),"")</f>
        <v/>
      </c>
      <c r="AK422" s="7">
        <f>IF(ISNUMBER(AVERAGE(AC422:AJ422)),AVERAGE(AC422:AJ422),"")</f>
        <v/>
      </c>
      <c r="AN422" s="17">
        <f>+AB422</f>
        <v/>
      </c>
      <c r="AO422" s="4">
        <f>IF(ISNUMBER(AVERAGEIFS(VindIndeks_raw_13!$D:$D,VindIndeks_raw_13!$C:$C,'Info-tabeller'!AO$55,VindIndeks_raw_13!$A:$A,'Info-tabeller'!$I422,VindIndeks_raw_13!$B:$B,'Info-tabeller'!$H422)),AVERAGEIFS(VindIndeks_raw_13!$D:$D,VindIndeks_raw_13!$C:$C,'Info-tabeller'!AO$55,VindIndeks_raw_13!$A:$A,'Info-tabeller'!$I422,VindIndeks_raw_13!$B:$B,'Info-tabeller'!$H422),"")</f>
        <v/>
      </c>
      <c r="AP422" s="4">
        <f>IF(ISNUMBER(AVERAGEIFS(VindIndeks_raw_13!$D:$D,VindIndeks_raw_13!$C:$C,'Info-tabeller'!AP$55,VindIndeks_raw_13!$A:$A,'Info-tabeller'!$I422,VindIndeks_raw_13!$B:$B,'Info-tabeller'!$H422)),AVERAGEIFS(VindIndeks_raw_13!$D:$D,VindIndeks_raw_13!$C:$C,'Info-tabeller'!AP$55,VindIndeks_raw_13!$A:$A,'Info-tabeller'!$I422,VindIndeks_raw_13!$B:$B,'Info-tabeller'!$H422),"")</f>
        <v/>
      </c>
      <c r="AQ422" s="4">
        <f>IF(ISNUMBER(AVERAGEIFS(VindIndeks_raw_13!$D:$D,VindIndeks_raw_13!$C:$C,'Info-tabeller'!AQ$55,VindIndeks_raw_13!$A:$A,'Info-tabeller'!$I422,VindIndeks_raw_13!$B:$B,'Info-tabeller'!$H422)),AVERAGEIFS(VindIndeks_raw_13!$D:$D,VindIndeks_raw_13!$C:$C,'Info-tabeller'!AQ$55,VindIndeks_raw_13!$A:$A,'Info-tabeller'!$I422,VindIndeks_raw_13!$B:$B,'Info-tabeller'!$H422),"")</f>
        <v/>
      </c>
      <c r="AR422" s="4">
        <f>IF(ISNUMBER(AVERAGEIFS(VindIndeks_raw_13!$D:$D,VindIndeks_raw_13!$C:$C,'Info-tabeller'!AR$55,VindIndeks_raw_13!$A:$A,'Info-tabeller'!$I422,VindIndeks_raw_13!$B:$B,'Info-tabeller'!$H422)),AVERAGEIFS(VindIndeks_raw_13!$D:$D,VindIndeks_raw_13!$C:$C,'Info-tabeller'!AR$55,VindIndeks_raw_13!$A:$A,'Info-tabeller'!$I422,VindIndeks_raw_13!$B:$B,'Info-tabeller'!$H422),"")</f>
        <v/>
      </c>
      <c r="AS422" s="4">
        <f>IF(ISNUMBER(AVERAGEIFS(VindIndeks_raw_13!$D:$D,VindIndeks_raw_13!$C:$C,'Info-tabeller'!AS$55,VindIndeks_raw_13!$A:$A,'Info-tabeller'!$I422,VindIndeks_raw_13!$B:$B,'Info-tabeller'!$H422)),AVERAGEIFS(VindIndeks_raw_13!$D:$D,VindIndeks_raw_13!$C:$C,'Info-tabeller'!AS$55,VindIndeks_raw_13!$A:$A,'Info-tabeller'!$I422,VindIndeks_raw_13!$B:$B,'Info-tabeller'!$H422),"")</f>
        <v/>
      </c>
      <c r="AT422" s="4">
        <f>IF(ISNUMBER(AVERAGEIFS(VindIndeks_raw_13!$D:$D,VindIndeks_raw_13!$C:$C,'Info-tabeller'!AT$55,VindIndeks_raw_13!$A:$A,'Info-tabeller'!$I422,VindIndeks_raw_13!$B:$B,'Info-tabeller'!$H422)),AVERAGEIFS(VindIndeks_raw_13!$D:$D,VindIndeks_raw_13!$C:$C,'Info-tabeller'!AT$55,VindIndeks_raw_13!$A:$A,'Info-tabeller'!$I422,VindIndeks_raw_13!$B:$B,'Info-tabeller'!$H422),"")</f>
        <v/>
      </c>
      <c r="AU422" s="4">
        <f>IF(ISNUMBER(AVERAGEIFS(VindIndeks_raw_13!$D:$D,VindIndeks_raw_13!$C:$C,'Info-tabeller'!AU$55,VindIndeks_raw_13!$A:$A,'Info-tabeller'!$I422,VindIndeks_raw_13!$B:$B,'Info-tabeller'!$H422)),AVERAGEIFS(VindIndeks_raw_13!$D:$D,VindIndeks_raw_13!$C:$C,'Info-tabeller'!AU$55,VindIndeks_raw_13!$A:$A,'Info-tabeller'!$I422,VindIndeks_raw_13!$B:$B,'Info-tabeller'!$H422),"")</f>
        <v/>
      </c>
      <c r="AV422" s="4">
        <f>IF(ISNUMBER(AVERAGEIFS(VindIndeks_raw_13!$D:$D,VindIndeks_raw_13!$C:$C,'Info-tabeller'!AV$55,VindIndeks_raw_13!$A:$A,'Info-tabeller'!$I422,VindIndeks_raw_13!$B:$B,'Info-tabeller'!$H422)),AVERAGEIFS(VindIndeks_raw_13!$D:$D,VindIndeks_raw_13!$C:$C,'Info-tabeller'!AV$55,VindIndeks_raw_13!$A:$A,'Info-tabeller'!$I422,VindIndeks_raw_13!$B:$B,'Info-tabeller'!$H422),"")</f>
        <v/>
      </c>
      <c r="AW422" s="5">
        <f>IF(ISNUMBER(AVERAGEIFS(VindIndeks_raw_13!$D:$D,VindIndeks_raw_13!$C:$C,'Info-tabeller'!AW$55,VindIndeks_raw_13!$A:$A,'Info-tabeller'!$I422,VindIndeks_raw_13!$B:$B,'Info-tabeller'!$H422)),AVERAGEIFS(VindIndeks_raw_13!$D:$D,VindIndeks_raw_13!$C:$C,'Info-tabeller'!AW$55,VindIndeks_raw_13!$A:$A,'Info-tabeller'!$I422,VindIndeks_raw_13!$B:$B,'Info-tabeller'!$H422),"")</f>
        <v/>
      </c>
      <c r="AX422" s="5">
        <f>IF(ISNUMBER(AVERAGEIFS(VindIndeks_raw_13!$D:$D,VindIndeks_raw_13!$C:$C,'Info-tabeller'!AX$55,VindIndeks_raw_13!$A:$A,'Info-tabeller'!$I422,VindIndeks_raw_13!$B:$B,'Info-tabeller'!$H422)),AVERAGEIFS(VindIndeks_raw_13!$D:$D,VindIndeks_raw_13!$C:$C,'Info-tabeller'!AX$55,VindIndeks_raw_13!$A:$A,'Info-tabeller'!$I422,VindIndeks_raw_13!$B:$B,'Info-tabeller'!$H422),"")</f>
        <v/>
      </c>
      <c r="AY422" s="5">
        <f>IF(ISNUMBER(AVERAGEIFS(VindIndeks_raw_13!$D:$D,VindIndeks_raw_13!$C:$C,'Info-tabeller'!AY$55,VindIndeks_raw_13!$A:$A,'Info-tabeller'!$I422,VindIndeks_raw_13!$B:$B,'Info-tabeller'!$H422)),AVERAGEIFS(VindIndeks_raw_13!$D:$D,VindIndeks_raw_13!$C:$C,'Info-tabeller'!AY$55,VindIndeks_raw_13!$A:$A,'Info-tabeller'!$I422,VindIndeks_raw_13!$B:$B,'Info-tabeller'!$H422),"")</f>
        <v/>
      </c>
      <c r="AZ422" s="7">
        <f>IF(ISNUMBER(AVERAGE(AO422:AV422)),AVERAGE(AO422:AV422),"")</f>
        <v/>
      </c>
      <c r="BA422" s="6">
        <f>IF(ISNUMBER(AVERAGE(AW422:AY422)),AVERAGE(AW422:AY422),"")</f>
        <v/>
      </c>
      <c r="BC422" s="17">
        <f>+AN422</f>
        <v/>
      </c>
      <c r="BD422" s="19">
        <f>+AC422/AO422</f>
        <v/>
      </c>
      <c r="BE422" s="19">
        <f>+AD422/AP422</f>
        <v/>
      </c>
      <c r="BF422" s="19">
        <f>+AE422/AQ422</f>
        <v/>
      </c>
      <c r="BG422" s="19">
        <f>+AF422/AR422</f>
        <v/>
      </c>
      <c r="BH422" s="19">
        <f>+AG422/AS422</f>
        <v/>
      </c>
      <c r="BI422" s="19">
        <f>+AH422/AT422</f>
        <v/>
      </c>
      <c r="BJ422" s="19">
        <f>+AI422/AU422</f>
        <v/>
      </c>
      <c r="BK422" s="19">
        <f>+AJ422/AV422</f>
        <v/>
      </c>
      <c r="BL422" s="19">
        <f>+AK422/AZ422</f>
        <v/>
      </c>
      <c r="BN422" s="19">
        <f>+J422/AO422</f>
        <v/>
      </c>
      <c r="BO422" s="19">
        <f>+K422/AP422</f>
        <v/>
      </c>
      <c r="BP422" s="19">
        <f>+L422/AQ422</f>
        <v/>
      </c>
      <c r="BQ422" s="19">
        <f>+M422/AR422</f>
        <v/>
      </c>
      <c r="BR422" s="19">
        <f>+N422/AS422</f>
        <v/>
      </c>
      <c r="BS422" s="19">
        <f>+O422/AT422</f>
        <v/>
      </c>
      <c r="BT422" s="19">
        <f>+P422/AU422</f>
        <v/>
      </c>
      <c r="BU422" s="19">
        <f>+Q422/AV422</f>
        <v/>
      </c>
      <c r="BV422" s="19">
        <f>+X422/AZ422</f>
        <v/>
      </c>
    </row>
    <row r="423" ht="15" customHeight="1">
      <c r="D423" s="53">
        <f>IF(AND($I423=YEAR(WindDenmark!$F$4)+D$100,$H423&lt;=MONTH(WindDenmark!$F$4)),1,0)</f>
        <v/>
      </c>
      <c r="E423" s="53">
        <f>IF(AND($I423=YEAR(WindDenmark!$F$4)+E$100,$H423&lt;=MONTH(WindDenmark!$F$4)),1,0)</f>
        <v/>
      </c>
      <c r="F423" s="53">
        <f>IF(AND(G423&lt;=WindDenmark!$F$4,I423&gt;YEAR(WindDenmark!$F$4)-11),1,0)</f>
        <v/>
      </c>
      <c r="G423" s="62">
        <f>DATE(I423,H423,1)</f>
        <v/>
      </c>
      <c r="H423" s="53">
        <f>+H411</f>
        <v/>
      </c>
      <c r="I423" s="53">
        <f>IF(H423=1,I422+1,I422)</f>
        <v/>
      </c>
      <c r="J423" s="4">
        <f>IF(ISNUMBER(AVERAGEIFS(VindIndeks_raw_20_large!$D:$D,VindIndeks_raw_20_large!$C:$C,'Info-tabeller'!J$55,VindIndeks_raw_20_large!$A:$A,'Info-tabeller'!$I423,VindIndeks_raw_20_large!$B:$B,'Info-tabeller'!$H423)),AVERAGEIFS(VindIndeks_raw_20_large!$D:$D,VindIndeks_raw_20_large!$C:$C,'Info-tabeller'!J$55,VindIndeks_raw_20_large!$A:$A,'Info-tabeller'!$I423,VindIndeks_raw_20_large!$B:$B,'Info-tabeller'!$H423),"")</f>
        <v/>
      </c>
      <c r="K423" s="4">
        <f>IF(ISNUMBER(AVERAGEIFS(VindIndeks_raw_20_large!$D:$D,VindIndeks_raw_20_large!$C:$C,'Info-tabeller'!K$55,VindIndeks_raw_20_large!$A:$A,'Info-tabeller'!$I423,VindIndeks_raw_20_large!$B:$B,'Info-tabeller'!$H423)),AVERAGEIFS(VindIndeks_raw_20_large!$D:$D,VindIndeks_raw_20_large!$C:$C,'Info-tabeller'!K$55,VindIndeks_raw_20_large!$A:$A,'Info-tabeller'!$I423,VindIndeks_raw_20_large!$B:$B,'Info-tabeller'!$H423),"")</f>
        <v/>
      </c>
      <c r="L423" s="4">
        <f>IF(ISNUMBER(AVERAGEIFS(VindIndeks_raw_20_large!$D:$D,VindIndeks_raw_20_large!$C:$C,'Info-tabeller'!L$55,VindIndeks_raw_20_large!$A:$A,'Info-tabeller'!$I423,VindIndeks_raw_20_large!$B:$B,'Info-tabeller'!$H423)),AVERAGEIFS(VindIndeks_raw_20_large!$D:$D,VindIndeks_raw_20_large!$C:$C,'Info-tabeller'!L$55,VindIndeks_raw_20_large!$A:$A,'Info-tabeller'!$I423,VindIndeks_raw_20_large!$B:$B,'Info-tabeller'!$H423),"")</f>
        <v/>
      </c>
      <c r="M423" s="4">
        <f>IF(ISNUMBER(AVERAGEIFS(VindIndeks_raw_20_large!$D:$D,VindIndeks_raw_20_large!$C:$C,'Info-tabeller'!M$55,VindIndeks_raw_20_large!$A:$A,'Info-tabeller'!$I423,VindIndeks_raw_20_large!$B:$B,'Info-tabeller'!$H423)),AVERAGEIFS(VindIndeks_raw_20_large!$D:$D,VindIndeks_raw_20_large!$C:$C,'Info-tabeller'!M$55,VindIndeks_raw_20_large!$A:$A,'Info-tabeller'!$I423,VindIndeks_raw_20_large!$B:$B,'Info-tabeller'!$H423),"")</f>
        <v/>
      </c>
      <c r="N423" s="4">
        <f>IF(ISNUMBER(AVERAGEIFS(VindIndeks_raw_20_large!$D:$D,VindIndeks_raw_20_large!$C:$C,'Info-tabeller'!N$55,VindIndeks_raw_20_large!$A:$A,'Info-tabeller'!$I423,VindIndeks_raw_20_large!$B:$B,'Info-tabeller'!$H423)),AVERAGEIFS(VindIndeks_raw_20_large!$D:$D,VindIndeks_raw_20_large!$C:$C,'Info-tabeller'!N$55,VindIndeks_raw_20_large!$A:$A,'Info-tabeller'!$I423,VindIndeks_raw_20_large!$B:$B,'Info-tabeller'!$H423),"")</f>
        <v/>
      </c>
      <c r="O423" s="4">
        <f>IF(ISNUMBER(AVERAGEIFS(VindIndeks_raw_20_large!$D:$D,VindIndeks_raw_20_large!$C:$C,'Info-tabeller'!O$55,VindIndeks_raw_20_large!$A:$A,'Info-tabeller'!$I423,VindIndeks_raw_20_large!$B:$B,'Info-tabeller'!$H423)),AVERAGEIFS(VindIndeks_raw_20_large!$D:$D,VindIndeks_raw_20_large!$C:$C,'Info-tabeller'!O$55,VindIndeks_raw_20_large!$A:$A,'Info-tabeller'!$I423,VindIndeks_raw_20_large!$B:$B,'Info-tabeller'!$H423),"")</f>
        <v/>
      </c>
      <c r="P423" s="4">
        <f>IF(ISNUMBER(AVERAGEIFS(VindIndeks_raw_20_large!$D:$D,VindIndeks_raw_20_large!$C:$C,'Info-tabeller'!P$55,VindIndeks_raw_20_large!$A:$A,'Info-tabeller'!$I423,VindIndeks_raw_20_large!$B:$B,'Info-tabeller'!$H423)),AVERAGEIFS(VindIndeks_raw_20_large!$D:$D,VindIndeks_raw_20_large!$C:$C,'Info-tabeller'!P$55,VindIndeks_raw_20_large!$A:$A,'Info-tabeller'!$I423,VindIndeks_raw_20_large!$B:$B,'Info-tabeller'!$H423),"")</f>
        <v/>
      </c>
      <c r="Q423" s="4">
        <f>IF(ISNUMBER(AVERAGEIFS(VindIndeks_raw_20_large!$D:$D,VindIndeks_raw_20_large!$C:$C,'Info-tabeller'!Q$55,VindIndeks_raw_20_large!$A:$A,'Info-tabeller'!$I423,VindIndeks_raw_20_large!$B:$B,'Info-tabeller'!$H423)),AVERAGEIFS(VindIndeks_raw_20_large!$D:$D,VindIndeks_raw_20_large!$C:$C,'Info-tabeller'!Q$55,VindIndeks_raw_20_large!$A:$A,'Info-tabeller'!$I423,VindIndeks_raw_20_large!$B:$B,'Info-tabeller'!$H423),"")</f>
        <v/>
      </c>
      <c r="R423" s="5">
        <f>IF(ISNUMBER(AVERAGEIFS(VindIndeks_raw_20_large!$D:$D,VindIndeks_raw_20_large!$C:$C,'Info-tabeller'!R$55,VindIndeks_raw_20_large!$A:$A,'Info-tabeller'!$I423,VindIndeks_raw_20_large!$B:$B,'Info-tabeller'!$H423)),AVERAGEIFS(VindIndeks_raw_20_large!$D:$D,VindIndeks_raw_20_large!$C:$C,'Info-tabeller'!R$55,VindIndeks_raw_20_large!$A:$A,'Info-tabeller'!$I423,VindIndeks_raw_20_large!$B:$B,'Info-tabeller'!$H423),"")</f>
        <v/>
      </c>
      <c r="S423" s="5">
        <f>IF(ISNUMBER(AVERAGEIFS(VindIndeks_raw_20_large!$D:$D,VindIndeks_raw_20_large!$C:$C,'Info-tabeller'!S$55,VindIndeks_raw_20_large!$A:$A,'Info-tabeller'!$I423,VindIndeks_raw_20_large!$B:$B,'Info-tabeller'!$H423)),AVERAGEIFS(VindIndeks_raw_20_large!$D:$D,VindIndeks_raw_20_large!$C:$C,'Info-tabeller'!S$55,VindIndeks_raw_20_large!$A:$A,'Info-tabeller'!$I423,VindIndeks_raw_20_large!$B:$B,'Info-tabeller'!$H423),"")</f>
        <v/>
      </c>
      <c r="T423" s="5">
        <f>IF(ISNUMBER(AVERAGEIFS(VindIndeks_raw_20_large!$D:$D,VindIndeks_raw_20_large!$C:$C,'Info-tabeller'!T$55,VindIndeks_raw_20_large!$A:$A,'Info-tabeller'!$I423,VindIndeks_raw_20_large!$B:$B,'Info-tabeller'!$H423)),AVERAGEIFS(VindIndeks_raw_20_large!$D:$D,VindIndeks_raw_20_large!$C:$C,'Info-tabeller'!T$55,VindIndeks_raw_20_large!$A:$A,'Info-tabeller'!$I423,VindIndeks_raw_20_large!$B:$B,'Info-tabeller'!$H423),"")</f>
        <v/>
      </c>
      <c r="U423" s="5">
        <f>IF(ISNUMBER(AVERAGEIFS(VindIndeks_raw_20_large!$D:$D,VindIndeks_raw_20_large!$C:$C,'Info-tabeller'!U$55,VindIndeks_raw_20_large!$A:$A,'Info-tabeller'!$I423,VindIndeks_raw_20_large!$B:$B,'Info-tabeller'!$H423)),AVERAGEIFS(VindIndeks_raw_20_large!$D:$D,VindIndeks_raw_20_large!$C:$C,'Info-tabeller'!U$55,VindIndeks_raw_20_large!$A:$A,'Info-tabeller'!$I423,VindIndeks_raw_20_large!$B:$B,'Info-tabeller'!$H423),"")</f>
        <v/>
      </c>
      <c r="V423" s="5">
        <f>IF(ISNUMBER(AVERAGEIFS(VindIndeks_raw_20_large!$D:$D,VindIndeks_raw_20_large!$C:$C,'Info-tabeller'!V$55,VindIndeks_raw_20_large!$A:$A,'Info-tabeller'!$I423,VindIndeks_raw_20_large!$B:$B,'Info-tabeller'!$H423)),AVERAGEIFS(VindIndeks_raw_20_large!$D:$D,VindIndeks_raw_20_large!$C:$C,'Info-tabeller'!V$55,VindIndeks_raw_20_large!$A:$A,'Info-tabeller'!$I423,VindIndeks_raw_20_large!$B:$B,'Info-tabeller'!$H423),"")</f>
        <v/>
      </c>
      <c r="W423" s="5">
        <f>IF(ISNUMBER(AVERAGEIFS(VindIndeks_raw_20_large!$D:$D,VindIndeks_raw_20_large!$C:$C,'Info-tabeller'!W$55,VindIndeks_raw_20_large!$A:$A,'Info-tabeller'!$I423,VindIndeks_raw_20_large!$B:$B,'Info-tabeller'!$H423)),AVERAGEIFS(VindIndeks_raw_20_large!$D:$D,VindIndeks_raw_20_large!$C:$C,'Info-tabeller'!W$55,VindIndeks_raw_20_large!$A:$A,'Info-tabeller'!$I423,VindIndeks_raw_20_large!$B:$B,'Info-tabeller'!$H423),"")</f>
        <v/>
      </c>
      <c r="X423" s="7">
        <f>IF(ISNUMBER(AVERAGE(J423:Q423)),AVERAGE(J423:Q423),"")</f>
        <v/>
      </c>
      <c r="Y423" s="6">
        <f>IF(ISNUMBER(AVERAGE(R423:W423)),AVERAGE(R423:W423),"")</f>
        <v/>
      </c>
      <c r="AB423" s="16">
        <f>+G423</f>
        <v/>
      </c>
      <c r="AC423" s="4">
        <f>IF(ISNUMBER(AVERAGEIFS(VindIndeks_raw_20_small!$D:$D,VindIndeks_raw_20_small!$C:$C,'Info-tabeller'!AC$55,VindIndeks_raw_20_small!$A:$A,'Info-tabeller'!$I423,VindIndeks_raw_20_small!$B:$B,'Info-tabeller'!$H423)),AVERAGEIFS(VindIndeks_raw_20_small!$D:$D,VindIndeks_raw_20_small!$C:$C,'Info-tabeller'!AC$55,VindIndeks_raw_20_small!$A:$A,'Info-tabeller'!$I423,VindIndeks_raw_20_small!$B:$B,'Info-tabeller'!$H423),"")</f>
        <v/>
      </c>
      <c r="AD423" s="4">
        <f>IF(ISNUMBER(AVERAGEIFS(VindIndeks_raw_20_small!$D:$D,VindIndeks_raw_20_small!$C:$C,'Info-tabeller'!AD$55,VindIndeks_raw_20_small!$A:$A,'Info-tabeller'!$I423,VindIndeks_raw_20_small!$B:$B,'Info-tabeller'!$H423)),AVERAGEIFS(VindIndeks_raw_20_small!$D:$D,VindIndeks_raw_20_small!$C:$C,'Info-tabeller'!AD$55,VindIndeks_raw_20_small!$A:$A,'Info-tabeller'!$I423,VindIndeks_raw_20_small!$B:$B,'Info-tabeller'!$H423),"")</f>
        <v/>
      </c>
      <c r="AE423" s="4">
        <f>IF(ISNUMBER(AVERAGEIFS(VindIndeks_raw_20_small!$D:$D,VindIndeks_raw_20_small!$C:$C,'Info-tabeller'!AE$55,VindIndeks_raw_20_small!$A:$A,'Info-tabeller'!$I423,VindIndeks_raw_20_small!$B:$B,'Info-tabeller'!$H423)),AVERAGEIFS(VindIndeks_raw_20_small!$D:$D,VindIndeks_raw_20_small!$C:$C,'Info-tabeller'!AE$55,VindIndeks_raw_20_small!$A:$A,'Info-tabeller'!$I423,VindIndeks_raw_20_small!$B:$B,'Info-tabeller'!$H423),"")</f>
        <v/>
      </c>
      <c r="AF423" s="4">
        <f>IF(ISNUMBER(AVERAGEIFS(VindIndeks_raw_20_small!$D:$D,VindIndeks_raw_20_small!$C:$C,'Info-tabeller'!AF$55,VindIndeks_raw_20_small!$A:$A,'Info-tabeller'!$I423,VindIndeks_raw_20_small!$B:$B,'Info-tabeller'!$H423)),AVERAGEIFS(VindIndeks_raw_20_small!$D:$D,VindIndeks_raw_20_small!$C:$C,'Info-tabeller'!AF$55,VindIndeks_raw_20_small!$A:$A,'Info-tabeller'!$I423,VindIndeks_raw_20_small!$B:$B,'Info-tabeller'!$H423),"")</f>
        <v/>
      </c>
      <c r="AG423" s="4">
        <f>IF(ISNUMBER(AVERAGEIFS(VindIndeks_raw_20_small!$D:$D,VindIndeks_raw_20_small!$C:$C,'Info-tabeller'!AG$55,VindIndeks_raw_20_small!$A:$A,'Info-tabeller'!$I423,VindIndeks_raw_20_small!$B:$B,'Info-tabeller'!$H423)),AVERAGEIFS(VindIndeks_raw_20_small!$D:$D,VindIndeks_raw_20_small!$C:$C,'Info-tabeller'!AG$55,VindIndeks_raw_20_small!$A:$A,'Info-tabeller'!$I423,VindIndeks_raw_20_small!$B:$B,'Info-tabeller'!$H423),"")</f>
        <v/>
      </c>
      <c r="AH423" s="4">
        <f>IF(ISNUMBER(AVERAGEIFS(VindIndeks_raw_20_small!$D:$D,VindIndeks_raw_20_small!$C:$C,'Info-tabeller'!AH$55,VindIndeks_raw_20_small!$A:$A,'Info-tabeller'!$I423,VindIndeks_raw_20_small!$B:$B,'Info-tabeller'!$H423)),AVERAGEIFS(VindIndeks_raw_20_small!$D:$D,VindIndeks_raw_20_small!$C:$C,'Info-tabeller'!AH$55,VindIndeks_raw_20_small!$A:$A,'Info-tabeller'!$I423,VindIndeks_raw_20_small!$B:$B,'Info-tabeller'!$H423),"")</f>
        <v/>
      </c>
      <c r="AI423" s="4">
        <f>IF(ISNUMBER(AVERAGEIFS(VindIndeks_raw_20_small!$D:$D,VindIndeks_raw_20_small!$C:$C,'Info-tabeller'!AI$55,VindIndeks_raw_20_small!$A:$A,'Info-tabeller'!$I423,VindIndeks_raw_20_small!$B:$B,'Info-tabeller'!$H423)),AVERAGEIFS(VindIndeks_raw_20_small!$D:$D,VindIndeks_raw_20_small!$C:$C,'Info-tabeller'!AI$55,VindIndeks_raw_20_small!$A:$A,'Info-tabeller'!$I423,VindIndeks_raw_20_small!$B:$B,'Info-tabeller'!$H423),"")</f>
        <v/>
      </c>
      <c r="AJ423" s="4">
        <f>IF(ISNUMBER(AVERAGEIFS(VindIndeks_raw_20_small!$D:$D,VindIndeks_raw_20_small!$C:$C,'Info-tabeller'!AJ$55,VindIndeks_raw_20_small!$A:$A,'Info-tabeller'!$I423,VindIndeks_raw_20_small!$B:$B,'Info-tabeller'!$H423)),AVERAGEIFS(VindIndeks_raw_20_small!$D:$D,VindIndeks_raw_20_small!$C:$C,'Info-tabeller'!AJ$55,VindIndeks_raw_20_small!$A:$A,'Info-tabeller'!$I423,VindIndeks_raw_20_small!$B:$B,'Info-tabeller'!$H423),"")</f>
        <v/>
      </c>
      <c r="AK423" s="7">
        <f>IF(ISNUMBER(AVERAGE(AC423:AJ423)),AVERAGE(AC423:AJ423),"")</f>
        <v/>
      </c>
      <c r="AN423" s="17">
        <f>+AB423</f>
        <v/>
      </c>
      <c r="AO423" s="4">
        <f>IF(ISNUMBER(AVERAGEIFS(VindIndeks_raw_13!$D:$D,VindIndeks_raw_13!$C:$C,'Info-tabeller'!AO$55,VindIndeks_raw_13!$A:$A,'Info-tabeller'!$I423,VindIndeks_raw_13!$B:$B,'Info-tabeller'!$H423)),AVERAGEIFS(VindIndeks_raw_13!$D:$D,VindIndeks_raw_13!$C:$C,'Info-tabeller'!AO$55,VindIndeks_raw_13!$A:$A,'Info-tabeller'!$I423,VindIndeks_raw_13!$B:$B,'Info-tabeller'!$H423),"")</f>
        <v/>
      </c>
      <c r="AP423" s="4">
        <f>IF(ISNUMBER(AVERAGEIFS(VindIndeks_raw_13!$D:$D,VindIndeks_raw_13!$C:$C,'Info-tabeller'!AP$55,VindIndeks_raw_13!$A:$A,'Info-tabeller'!$I423,VindIndeks_raw_13!$B:$B,'Info-tabeller'!$H423)),AVERAGEIFS(VindIndeks_raw_13!$D:$D,VindIndeks_raw_13!$C:$C,'Info-tabeller'!AP$55,VindIndeks_raw_13!$A:$A,'Info-tabeller'!$I423,VindIndeks_raw_13!$B:$B,'Info-tabeller'!$H423),"")</f>
        <v/>
      </c>
      <c r="AQ423" s="4">
        <f>IF(ISNUMBER(AVERAGEIFS(VindIndeks_raw_13!$D:$D,VindIndeks_raw_13!$C:$C,'Info-tabeller'!AQ$55,VindIndeks_raw_13!$A:$A,'Info-tabeller'!$I423,VindIndeks_raw_13!$B:$B,'Info-tabeller'!$H423)),AVERAGEIFS(VindIndeks_raw_13!$D:$D,VindIndeks_raw_13!$C:$C,'Info-tabeller'!AQ$55,VindIndeks_raw_13!$A:$A,'Info-tabeller'!$I423,VindIndeks_raw_13!$B:$B,'Info-tabeller'!$H423),"")</f>
        <v/>
      </c>
      <c r="AR423" s="4">
        <f>IF(ISNUMBER(AVERAGEIFS(VindIndeks_raw_13!$D:$D,VindIndeks_raw_13!$C:$C,'Info-tabeller'!AR$55,VindIndeks_raw_13!$A:$A,'Info-tabeller'!$I423,VindIndeks_raw_13!$B:$B,'Info-tabeller'!$H423)),AVERAGEIFS(VindIndeks_raw_13!$D:$D,VindIndeks_raw_13!$C:$C,'Info-tabeller'!AR$55,VindIndeks_raw_13!$A:$A,'Info-tabeller'!$I423,VindIndeks_raw_13!$B:$B,'Info-tabeller'!$H423),"")</f>
        <v/>
      </c>
      <c r="AS423" s="4">
        <f>IF(ISNUMBER(AVERAGEIFS(VindIndeks_raw_13!$D:$D,VindIndeks_raw_13!$C:$C,'Info-tabeller'!AS$55,VindIndeks_raw_13!$A:$A,'Info-tabeller'!$I423,VindIndeks_raw_13!$B:$B,'Info-tabeller'!$H423)),AVERAGEIFS(VindIndeks_raw_13!$D:$D,VindIndeks_raw_13!$C:$C,'Info-tabeller'!AS$55,VindIndeks_raw_13!$A:$A,'Info-tabeller'!$I423,VindIndeks_raw_13!$B:$B,'Info-tabeller'!$H423),"")</f>
        <v/>
      </c>
      <c r="AT423" s="4">
        <f>IF(ISNUMBER(AVERAGEIFS(VindIndeks_raw_13!$D:$D,VindIndeks_raw_13!$C:$C,'Info-tabeller'!AT$55,VindIndeks_raw_13!$A:$A,'Info-tabeller'!$I423,VindIndeks_raw_13!$B:$B,'Info-tabeller'!$H423)),AVERAGEIFS(VindIndeks_raw_13!$D:$D,VindIndeks_raw_13!$C:$C,'Info-tabeller'!AT$55,VindIndeks_raw_13!$A:$A,'Info-tabeller'!$I423,VindIndeks_raw_13!$B:$B,'Info-tabeller'!$H423),"")</f>
        <v/>
      </c>
      <c r="AU423" s="4">
        <f>IF(ISNUMBER(AVERAGEIFS(VindIndeks_raw_13!$D:$D,VindIndeks_raw_13!$C:$C,'Info-tabeller'!AU$55,VindIndeks_raw_13!$A:$A,'Info-tabeller'!$I423,VindIndeks_raw_13!$B:$B,'Info-tabeller'!$H423)),AVERAGEIFS(VindIndeks_raw_13!$D:$D,VindIndeks_raw_13!$C:$C,'Info-tabeller'!AU$55,VindIndeks_raw_13!$A:$A,'Info-tabeller'!$I423,VindIndeks_raw_13!$B:$B,'Info-tabeller'!$H423),"")</f>
        <v/>
      </c>
      <c r="AV423" s="4">
        <f>IF(ISNUMBER(AVERAGEIFS(VindIndeks_raw_13!$D:$D,VindIndeks_raw_13!$C:$C,'Info-tabeller'!AV$55,VindIndeks_raw_13!$A:$A,'Info-tabeller'!$I423,VindIndeks_raw_13!$B:$B,'Info-tabeller'!$H423)),AVERAGEIFS(VindIndeks_raw_13!$D:$D,VindIndeks_raw_13!$C:$C,'Info-tabeller'!AV$55,VindIndeks_raw_13!$A:$A,'Info-tabeller'!$I423,VindIndeks_raw_13!$B:$B,'Info-tabeller'!$H423),"")</f>
        <v/>
      </c>
      <c r="AW423" s="5">
        <f>IF(ISNUMBER(AVERAGEIFS(VindIndeks_raw_13!$D:$D,VindIndeks_raw_13!$C:$C,'Info-tabeller'!AW$55,VindIndeks_raw_13!$A:$A,'Info-tabeller'!$I423,VindIndeks_raw_13!$B:$B,'Info-tabeller'!$H423)),AVERAGEIFS(VindIndeks_raw_13!$D:$D,VindIndeks_raw_13!$C:$C,'Info-tabeller'!AW$55,VindIndeks_raw_13!$A:$A,'Info-tabeller'!$I423,VindIndeks_raw_13!$B:$B,'Info-tabeller'!$H423),"")</f>
        <v/>
      </c>
      <c r="AX423" s="5">
        <f>IF(ISNUMBER(AVERAGEIFS(VindIndeks_raw_13!$D:$D,VindIndeks_raw_13!$C:$C,'Info-tabeller'!AX$55,VindIndeks_raw_13!$A:$A,'Info-tabeller'!$I423,VindIndeks_raw_13!$B:$B,'Info-tabeller'!$H423)),AVERAGEIFS(VindIndeks_raw_13!$D:$D,VindIndeks_raw_13!$C:$C,'Info-tabeller'!AX$55,VindIndeks_raw_13!$A:$A,'Info-tabeller'!$I423,VindIndeks_raw_13!$B:$B,'Info-tabeller'!$H423),"")</f>
        <v/>
      </c>
      <c r="AY423" s="5">
        <f>IF(ISNUMBER(AVERAGEIFS(VindIndeks_raw_13!$D:$D,VindIndeks_raw_13!$C:$C,'Info-tabeller'!AY$55,VindIndeks_raw_13!$A:$A,'Info-tabeller'!$I423,VindIndeks_raw_13!$B:$B,'Info-tabeller'!$H423)),AVERAGEIFS(VindIndeks_raw_13!$D:$D,VindIndeks_raw_13!$C:$C,'Info-tabeller'!AY$55,VindIndeks_raw_13!$A:$A,'Info-tabeller'!$I423,VindIndeks_raw_13!$B:$B,'Info-tabeller'!$H423),"")</f>
        <v/>
      </c>
      <c r="AZ423" s="7">
        <f>IF(ISNUMBER(AVERAGE(AO423:AV423)),AVERAGE(AO423:AV423),"")</f>
        <v/>
      </c>
      <c r="BA423" s="6">
        <f>IF(ISNUMBER(AVERAGE(AW423:AY423)),AVERAGE(AW423:AY423),"")</f>
        <v/>
      </c>
      <c r="BC423" s="17">
        <f>+AN423</f>
        <v/>
      </c>
      <c r="BD423" s="19">
        <f>+AC423/AO423</f>
        <v/>
      </c>
      <c r="BE423" s="19">
        <f>+AD423/AP423</f>
        <v/>
      </c>
      <c r="BF423" s="19">
        <f>+AE423/AQ423</f>
        <v/>
      </c>
      <c r="BG423" s="19">
        <f>+AF423/AR423</f>
        <v/>
      </c>
      <c r="BH423" s="19">
        <f>+AG423/AS423</f>
        <v/>
      </c>
      <c r="BI423" s="19">
        <f>+AH423/AT423</f>
        <v/>
      </c>
      <c r="BJ423" s="19">
        <f>+AI423/AU423</f>
        <v/>
      </c>
      <c r="BK423" s="19">
        <f>+AJ423/AV423</f>
        <v/>
      </c>
      <c r="BL423" s="19">
        <f>+AK423/AZ423</f>
        <v/>
      </c>
      <c r="BN423" s="19">
        <f>+J423/AO423</f>
        <v/>
      </c>
      <c r="BO423" s="19">
        <f>+K423/AP423</f>
        <v/>
      </c>
      <c r="BP423" s="19">
        <f>+L423/AQ423</f>
        <v/>
      </c>
      <c r="BQ423" s="19">
        <f>+M423/AR423</f>
        <v/>
      </c>
      <c r="BR423" s="19">
        <f>+N423/AS423</f>
        <v/>
      </c>
      <c r="BS423" s="19">
        <f>+O423/AT423</f>
        <v/>
      </c>
      <c r="BT423" s="19">
        <f>+P423/AU423</f>
        <v/>
      </c>
      <c r="BU423" s="19">
        <f>+Q423/AV423</f>
        <v/>
      </c>
      <c r="BV423" s="19">
        <f>+X423/AZ423</f>
        <v/>
      </c>
    </row>
    <row r="424" ht="15" customHeight="1">
      <c r="D424" s="53">
        <f>IF(AND($I424=YEAR(WindDenmark!$F$4)+D$100,$H424&lt;=MONTH(WindDenmark!$F$4)),1,0)</f>
        <v/>
      </c>
      <c r="E424" s="53">
        <f>IF(AND($I424=YEAR(WindDenmark!$F$4)+E$100,$H424&lt;=MONTH(WindDenmark!$F$4)),1,0)</f>
        <v/>
      </c>
      <c r="F424" s="53">
        <f>IF(AND(G424&lt;=WindDenmark!$F$4,I424&gt;YEAR(WindDenmark!$F$4)-11),1,0)</f>
        <v/>
      </c>
      <c r="G424" s="62">
        <f>DATE(I424,H424,1)</f>
        <v/>
      </c>
      <c r="H424" s="53">
        <f>+H412</f>
        <v/>
      </c>
      <c r="I424" s="53">
        <f>IF(H424=1,I423+1,I423)</f>
        <v/>
      </c>
      <c r="J424" s="4">
        <f>IF(ISNUMBER(AVERAGEIFS(VindIndeks_raw_20_large!$D:$D,VindIndeks_raw_20_large!$C:$C,'Info-tabeller'!J$55,VindIndeks_raw_20_large!$A:$A,'Info-tabeller'!$I424,VindIndeks_raw_20_large!$B:$B,'Info-tabeller'!$H424)),AVERAGEIFS(VindIndeks_raw_20_large!$D:$D,VindIndeks_raw_20_large!$C:$C,'Info-tabeller'!J$55,VindIndeks_raw_20_large!$A:$A,'Info-tabeller'!$I424,VindIndeks_raw_20_large!$B:$B,'Info-tabeller'!$H424),"")</f>
        <v/>
      </c>
      <c r="K424" s="4">
        <f>IF(ISNUMBER(AVERAGEIFS(VindIndeks_raw_20_large!$D:$D,VindIndeks_raw_20_large!$C:$C,'Info-tabeller'!K$55,VindIndeks_raw_20_large!$A:$A,'Info-tabeller'!$I424,VindIndeks_raw_20_large!$B:$B,'Info-tabeller'!$H424)),AVERAGEIFS(VindIndeks_raw_20_large!$D:$D,VindIndeks_raw_20_large!$C:$C,'Info-tabeller'!K$55,VindIndeks_raw_20_large!$A:$A,'Info-tabeller'!$I424,VindIndeks_raw_20_large!$B:$B,'Info-tabeller'!$H424),"")</f>
        <v/>
      </c>
      <c r="L424" s="4">
        <f>IF(ISNUMBER(AVERAGEIFS(VindIndeks_raw_20_large!$D:$D,VindIndeks_raw_20_large!$C:$C,'Info-tabeller'!L$55,VindIndeks_raw_20_large!$A:$A,'Info-tabeller'!$I424,VindIndeks_raw_20_large!$B:$B,'Info-tabeller'!$H424)),AVERAGEIFS(VindIndeks_raw_20_large!$D:$D,VindIndeks_raw_20_large!$C:$C,'Info-tabeller'!L$55,VindIndeks_raw_20_large!$A:$A,'Info-tabeller'!$I424,VindIndeks_raw_20_large!$B:$B,'Info-tabeller'!$H424),"")</f>
        <v/>
      </c>
      <c r="M424" s="4">
        <f>IF(ISNUMBER(AVERAGEIFS(VindIndeks_raw_20_large!$D:$D,VindIndeks_raw_20_large!$C:$C,'Info-tabeller'!M$55,VindIndeks_raw_20_large!$A:$A,'Info-tabeller'!$I424,VindIndeks_raw_20_large!$B:$B,'Info-tabeller'!$H424)),AVERAGEIFS(VindIndeks_raw_20_large!$D:$D,VindIndeks_raw_20_large!$C:$C,'Info-tabeller'!M$55,VindIndeks_raw_20_large!$A:$A,'Info-tabeller'!$I424,VindIndeks_raw_20_large!$B:$B,'Info-tabeller'!$H424),"")</f>
        <v/>
      </c>
      <c r="N424" s="4">
        <f>IF(ISNUMBER(AVERAGEIFS(VindIndeks_raw_20_large!$D:$D,VindIndeks_raw_20_large!$C:$C,'Info-tabeller'!N$55,VindIndeks_raw_20_large!$A:$A,'Info-tabeller'!$I424,VindIndeks_raw_20_large!$B:$B,'Info-tabeller'!$H424)),AVERAGEIFS(VindIndeks_raw_20_large!$D:$D,VindIndeks_raw_20_large!$C:$C,'Info-tabeller'!N$55,VindIndeks_raw_20_large!$A:$A,'Info-tabeller'!$I424,VindIndeks_raw_20_large!$B:$B,'Info-tabeller'!$H424),"")</f>
        <v/>
      </c>
      <c r="O424" s="4">
        <f>IF(ISNUMBER(AVERAGEIFS(VindIndeks_raw_20_large!$D:$D,VindIndeks_raw_20_large!$C:$C,'Info-tabeller'!O$55,VindIndeks_raw_20_large!$A:$A,'Info-tabeller'!$I424,VindIndeks_raw_20_large!$B:$B,'Info-tabeller'!$H424)),AVERAGEIFS(VindIndeks_raw_20_large!$D:$D,VindIndeks_raw_20_large!$C:$C,'Info-tabeller'!O$55,VindIndeks_raw_20_large!$A:$A,'Info-tabeller'!$I424,VindIndeks_raw_20_large!$B:$B,'Info-tabeller'!$H424),"")</f>
        <v/>
      </c>
      <c r="P424" s="4">
        <f>IF(ISNUMBER(AVERAGEIFS(VindIndeks_raw_20_large!$D:$D,VindIndeks_raw_20_large!$C:$C,'Info-tabeller'!P$55,VindIndeks_raw_20_large!$A:$A,'Info-tabeller'!$I424,VindIndeks_raw_20_large!$B:$B,'Info-tabeller'!$H424)),AVERAGEIFS(VindIndeks_raw_20_large!$D:$D,VindIndeks_raw_20_large!$C:$C,'Info-tabeller'!P$55,VindIndeks_raw_20_large!$A:$A,'Info-tabeller'!$I424,VindIndeks_raw_20_large!$B:$B,'Info-tabeller'!$H424),"")</f>
        <v/>
      </c>
      <c r="Q424" s="4">
        <f>IF(ISNUMBER(AVERAGEIFS(VindIndeks_raw_20_large!$D:$D,VindIndeks_raw_20_large!$C:$C,'Info-tabeller'!Q$55,VindIndeks_raw_20_large!$A:$A,'Info-tabeller'!$I424,VindIndeks_raw_20_large!$B:$B,'Info-tabeller'!$H424)),AVERAGEIFS(VindIndeks_raw_20_large!$D:$D,VindIndeks_raw_20_large!$C:$C,'Info-tabeller'!Q$55,VindIndeks_raw_20_large!$A:$A,'Info-tabeller'!$I424,VindIndeks_raw_20_large!$B:$B,'Info-tabeller'!$H424),"")</f>
        <v/>
      </c>
      <c r="R424" s="5">
        <f>IF(ISNUMBER(AVERAGEIFS(VindIndeks_raw_20_large!$D:$D,VindIndeks_raw_20_large!$C:$C,'Info-tabeller'!R$55,VindIndeks_raw_20_large!$A:$A,'Info-tabeller'!$I424,VindIndeks_raw_20_large!$B:$B,'Info-tabeller'!$H424)),AVERAGEIFS(VindIndeks_raw_20_large!$D:$D,VindIndeks_raw_20_large!$C:$C,'Info-tabeller'!R$55,VindIndeks_raw_20_large!$A:$A,'Info-tabeller'!$I424,VindIndeks_raw_20_large!$B:$B,'Info-tabeller'!$H424),"")</f>
        <v/>
      </c>
      <c r="S424" s="5">
        <f>IF(ISNUMBER(AVERAGEIFS(VindIndeks_raw_20_large!$D:$D,VindIndeks_raw_20_large!$C:$C,'Info-tabeller'!S$55,VindIndeks_raw_20_large!$A:$A,'Info-tabeller'!$I424,VindIndeks_raw_20_large!$B:$B,'Info-tabeller'!$H424)),AVERAGEIFS(VindIndeks_raw_20_large!$D:$D,VindIndeks_raw_20_large!$C:$C,'Info-tabeller'!S$55,VindIndeks_raw_20_large!$A:$A,'Info-tabeller'!$I424,VindIndeks_raw_20_large!$B:$B,'Info-tabeller'!$H424),"")</f>
        <v/>
      </c>
      <c r="T424" s="5">
        <f>IF(ISNUMBER(AVERAGEIFS(VindIndeks_raw_20_large!$D:$D,VindIndeks_raw_20_large!$C:$C,'Info-tabeller'!T$55,VindIndeks_raw_20_large!$A:$A,'Info-tabeller'!$I424,VindIndeks_raw_20_large!$B:$B,'Info-tabeller'!$H424)),AVERAGEIFS(VindIndeks_raw_20_large!$D:$D,VindIndeks_raw_20_large!$C:$C,'Info-tabeller'!T$55,VindIndeks_raw_20_large!$A:$A,'Info-tabeller'!$I424,VindIndeks_raw_20_large!$B:$B,'Info-tabeller'!$H424),"")</f>
        <v/>
      </c>
      <c r="U424" s="5">
        <f>IF(ISNUMBER(AVERAGEIFS(VindIndeks_raw_20_large!$D:$D,VindIndeks_raw_20_large!$C:$C,'Info-tabeller'!U$55,VindIndeks_raw_20_large!$A:$A,'Info-tabeller'!$I424,VindIndeks_raw_20_large!$B:$B,'Info-tabeller'!$H424)),AVERAGEIFS(VindIndeks_raw_20_large!$D:$D,VindIndeks_raw_20_large!$C:$C,'Info-tabeller'!U$55,VindIndeks_raw_20_large!$A:$A,'Info-tabeller'!$I424,VindIndeks_raw_20_large!$B:$B,'Info-tabeller'!$H424),"")</f>
        <v/>
      </c>
      <c r="V424" s="5">
        <f>IF(ISNUMBER(AVERAGEIFS(VindIndeks_raw_20_large!$D:$D,VindIndeks_raw_20_large!$C:$C,'Info-tabeller'!V$55,VindIndeks_raw_20_large!$A:$A,'Info-tabeller'!$I424,VindIndeks_raw_20_large!$B:$B,'Info-tabeller'!$H424)),AVERAGEIFS(VindIndeks_raw_20_large!$D:$D,VindIndeks_raw_20_large!$C:$C,'Info-tabeller'!V$55,VindIndeks_raw_20_large!$A:$A,'Info-tabeller'!$I424,VindIndeks_raw_20_large!$B:$B,'Info-tabeller'!$H424),"")</f>
        <v/>
      </c>
      <c r="W424" s="5">
        <f>IF(ISNUMBER(AVERAGEIFS(VindIndeks_raw_20_large!$D:$D,VindIndeks_raw_20_large!$C:$C,'Info-tabeller'!W$55,VindIndeks_raw_20_large!$A:$A,'Info-tabeller'!$I424,VindIndeks_raw_20_large!$B:$B,'Info-tabeller'!$H424)),AVERAGEIFS(VindIndeks_raw_20_large!$D:$D,VindIndeks_raw_20_large!$C:$C,'Info-tabeller'!W$55,VindIndeks_raw_20_large!$A:$A,'Info-tabeller'!$I424,VindIndeks_raw_20_large!$B:$B,'Info-tabeller'!$H424),"")</f>
        <v/>
      </c>
      <c r="X424" s="7">
        <f>IF(ISNUMBER(AVERAGE(J424:Q424)),AVERAGE(J424:Q424),"")</f>
        <v/>
      </c>
      <c r="Y424" s="6">
        <f>IF(ISNUMBER(AVERAGE(R424:W424)),AVERAGE(R424:W424),"")</f>
        <v/>
      </c>
      <c r="AB424" s="16">
        <f>+G424</f>
        <v/>
      </c>
      <c r="AC424" s="4">
        <f>IF(ISNUMBER(AVERAGEIFS(VindIndeks_raw_20_small!$D:$D,VindIndeks_raw_20_small!$C:$C,'Info-tabeller'!AC$55,VindIndeks_raw_20_small!$A:$A,'Info-tabeller'!$I424,VindIndeks_raw_20_small!$B:$B,'Info-tabeller'!$H424)),AVERAGEIFS(VindIndeks_raw_20_small!$D:$D,VindIndeks_raw_20_small!$C:$C,'Info-tabeller'!AC$55,VindIndeks_raw_20_small!$A:$A,'Info-tabeller'!$I424,VindIndeks_raw_20_small!$B:$B,'Info-tabeller'!$H424),"")</f>
        <v/>
      </c>
      <c r="AD424" s="4">
        <f>IF(ISNUMBER(AVERAGEIFS(VindIndeks_raw_20_small!$D:$D,VindIndeks_raw_20_small!$C:$C,'Info-tabeller'!AD$55,VindIndeks_raw_20_small!$A:$A,'Info-tabeller'!$I424,VindIndeks_raw_20_small!$B:$B,'Info-tabeller'!$H424)),AVERAGEIFS(VindIndeks_raw_20_small!$D:$D,VindIndeks_raw_20_small!$C:$C,'Info-tabeller'!AD$55,VindIndeks_raw_20_small!$A:$A,'Info-tabeller'!$I424,VindIndeks_raw_20_small!$B:$B,'Info-tabeller'!$H424),"")</f>
        <v/>
      </c>
      <c r="AE424" s="4">
        <f>IF(ISNUMBER(AVERAGEIFS(VindIndeks_raw_20_small!$D:$D,VindIndeks_raw_20_small!$C:$C,'Info-tabeller'!AE$55,VindIndeks_raw_20_small!$A:$A,'Info-tabeller'!$I424,VindIndeks_raw_20_small!$B:$B,'Info-tabeller'!$H424)),AVERAGEIFS(VindIndeks_raw_20_small!$D:$D,VindIndeks_raw_20_small!$C:$C,'Info-tabeller'!AE$55,VindIndeks_raw_20_small!$A:$A,'Info-tabeller'!$I424,VindIndeks_raw_20_small!$B:$B,'Info-tabeller'!$H424),"")</f>
        <v/>
      </c>
      <c r="AF424" s="4">
        <f>IF(ISNUMBER(AVERAGEIFS(VindIndeks_raw_20_small!$D:$D,VindIndeks_raw_20_small!$C:$C,'Info-tabeller'!AF$55,VindIndeks_raw_20_small!$A:$A,'Info-tabeller'!$I424,VindIndeks_raw_20_small!$B:$B,'Info-tabeller'!$H424)),AVERAGEIFS(VindIndeks_raw_20_small!$D:$D,VindIndeks_raw_20_small!$C:$C,'Info-tabeller'!AF$55,VindIndeks_raw_20_small!$A:$A,'Info-tabeller'!$I424,VindIndeks_raw_20_small!$B:$B,'Info-tabeller'!$H424),"")</f>
        <v/>
      </c>
      <c r="AG424" s="4">
        <f>IF(ISNUMBER(AVERAGEIFS(VindIndeks_raw_20_small!$D:$D,VindIndeks_raw_20_small!$C:$C,'Info-tabeller'!AG$55,VindIndeks_raw_20_small!$A:$A,'Info-tabeller'!$I424,VindIndeks_raw_20_small!$B:$B,'Info-tabeller'!$H424)),AVERAGEIFS(VindIndeks_raw_20_small!$D:$D,VindIndeks_raw_20_small!$C:$C,'Info-tabeller'!AG$55,VindIndeks_raw_20_small!$A:$A,'Info-tabeller'!$I424,VindIndeks_raw_20_small!$B:$B,'Info-tabeller'!$H424),"")</f>
        <v/>
      </c>
      <c r="AH424" s="4">
        <f>IF(ISNUMBER(AVERAGEIFS(VindIndeks_raw_20_small!$D:$D,VindIndeks_raw_20_small!$C:$C,'Info-tabeller'!AH$55,VindIndeks_raw_20_small!$A:$A,'Info-tabeller'!$I424,VindIndeks_raw_20_small!$B:$B,'Info-tabeller'!$H424)),AVERAGEIFS(VindIndeks_raw_20_small!$D:$D,VindIndeks_raw_20_small!$C:$C,'Info-tabeller'!AH$55,VindIndeks_raw_20_small!$A:$A,'Info-tabeller'!$I424,VindIndeks_raw_20_small!$B:$B,'Info-tabeller'!$H424),"")</f>
        <v/>
      </c>
      <c r="AI424" s="4">
        <f>IF(ISNUMBER(AVERAGEIFS(VindIndeks_raw_20_small!$D:$D,VindIndeks_raw_20_small!$C:$C,'Info-tabeller'!AI$55,VindIndeks_raw_20_small!$A:$A,'Info-tabeller'!$I424,VindIndeks_raw_20_small!$B:$B,'Info-tabeller'!$H424)),AVERAGEIFS(VindIndeks_raw_20_small!$D:$D,VindIndeks_raw_20_small!$C:$C,'Info-tabeller'!AI$55,VindIndeks_raw_20_small!$A:$A,'Info-tabeller'!$I424,VindIndeks_raw_20_small!$B:$B,'Info-tabeller'!$H424),"")</f>
        <v/>
      </c>
      <c r="AJ424" s="4">
        <f>IF(ISNUMBER(AVERAGEIFS(VindIndeks_raw_20_small!$D:$D,VindIndeks_raw_20_small!$C:$C,'Info-tabeller'!AJ$55,VindIndeks_raw_20_small!$A:$A,'Info-tabeller'!$I424,VindIndeks_raw_20_small!$B:$B,'Info-tabeller'!$H424)),AVERAGEIFS(VindIndeks_raw_20_small!$D:$D,VindIndeks_raw_20_small!$C:$C,'Info-tabeller'!AJ$55,VindIndeks_raw_20_small!$A:$A,'Info-tabeller'!$I424,VindIndeks_raw_20_small!$B:$B,'Info-tabeller'!$H424),"")</f>
        <v/>
      </c>
      <c r="AK424" s="7">
        <f>IF(ISNUMBER(AVERAGE(AC424:AJ424)),AVERAGE(AC424:AJ424),"")</f>
        <v/>
      </c>
      <c r="AN424" s="17">
        <f>+AB424</f>
        <v/>
      </c>
      <c r="AO424" s="4">
        <f>IF(ISNUMBER(AVERAGEIFS(VindIndeks_raw_13!$D:$D,VindIndeks_raw_13!$C:$C,'Info-tabeller'!AO$55,VindIndeks_raw_13!$A:$A,'Info-tabeller'!$I424,VindIndeks_raw_13!$B:$B,'Info-tabeller'!$H424)),AVERAGEIFS(VindIndeks_raw_13!$D:$D,VindIndeks_raw_13!$C:$C,'Info-tabeller'!AO$55,VindIndeks_raw_13!$A:$A,'Info-tabeller'!$I424,VindIndeks_raw_13!$B:$B,'Info-tabeller'!$H424),"")</f>
        <v/>
      </c>
      <c r="AP424" s="4">
        <f>IF(ISNUMBER(AVERAGEIFS(VindIndeks_raw_13!$D:$D,VindIndeks_raw_13!$C:$C,'Info-tabeller'!AP$55,VindIndeks_raw_13!$A:$A,'Info-tabeller'!$I424,VindIndeks_raw_13!$B:$B,'Info-tabeller'!$H424)),AVERAGEIFS(VindIndeks_raw_13!$D:$D,VindIndeks_raw_13!$C:$C,'Info-tabeller'!AP$55,VindIndeks_raw_13!$A:$A,'Info-tabeller'!$I424,VindIndeks_raw_13!$B:$B,'Info-tabeller'!$H424),"")</f>
        <v/>
      </c>
      <c r="AQ424" s="4">
        <f>IF(ISNUMBER(AVERAGEIFS(VindIndeks_raw_13!$D:$D,VindIndeks_raw_13!$C:$C,'Info-tabeller'!AQ$55,VindIndeks_raw_13!$A:$A,'Info-tabeller'!$I424,VindIndeks_raw_13!$B:$B,'Info-tabeller'!$H424)),AVERAGEIFS(VindIndeks_raw_13!$D:$D,VindIndeks_raw_13!$C:$C,'Info-tabeller'!AQ$55,VindIndeks_raw_13!$A:$A,'Info-tabeller'!$I424,VindIndeks_raw_13!$B:$B,'Info-tabeller'!$H424),"")</f>
        <v/>
      </c>
      <c r="AR424" s="4">
        <f>IF(ISNUMBER(AVERAGEIFS(VindIndeks_raw_13!$D:$D,VindIndeks_raw_13!$C:$C,'Info-tabeller'!AR$55,VindIndeks_raw_13!$A:$A,'Info-tabeller'!$I424,VindIndeks_raw_13!$B:$B,'Info-tabeller'!$H424)),AVERAGEIFS(VindIndeks_raw_13!$D:$D,VindIndeks_raw_13!$C:$C,'Info-tabeller'!AR$55,VindIndeks_raw_13!$A:$A,'Info-tabeller'!$I424,VindIndeks_raw_13!$B:$B,'Info-tabeller'!$H424),"")</f>
        <v/>
      </c>
      <c r="AS424" s="4">
        <f>IF(ISNUMBER(AVERAGEIFS(VindIndeks_raw_13!$D:$D,VindIndeks_raw_13!$C:$C,'Info-tabeller'!AS$55,VindIndeks_raw_13!$A:$A,'Info-tabeller'!$I424,VindIndeks_raw_13!$B:$B,'Info-tabeller'!$H424)),AVERAGEIFS(VindIndeks_raw_13!$D:$D,VindIndeks_raw_13!$C:$C,'Info-tabeller'!AS$55,VindIndeks_raw_13!$A:$A,'Info-tabeller'!$I424,VindIndeks_raw_13!$B:$B,'Info-tabeller'!$H424),"")</f>
        <v/>
      </c>
      <c r="AT424" s="4">
        <f>IF(ISNUMBER(AVERAGEIFS(VindIndeks_raw_13!$D:$D,VindIndeks_raw_13!$C:$C,'Info-tabeller'!AT$55,VindIndeks_raw_13!$A:$A,'Info-tabeller'!$I424,VindIndeks_raw_13!$B:$B,'Info-tabeller'!$H424)),AVERAGEIFS(VindIndeks_raw_13!$D:$D,VindIndeks_raw_13!$C:$C,'Info-tabeller'!AT$55,VindIndeks_raw_13!$A:$A,'Info-tabeller'!$I424,VindIndeks_raw_13!$B:$B,'Info-tabeller'!$H424),"")</f>
        <v/>
      </c>
      <c r="AU424" s="4">
        <f>IF(ISNUMBER(AVERAGEIFS(VindIndeks_raw_13!$D:$D,VindIndeks_raw_13!$C:$C,'Info-tabeller'!AU$55,VindIndeks_raw_13!$A:$A,'Info-tabeller'!$I424,VindIndeks_raw_13!$B:$B,'Info-tabeller'!$H424)),AVERAGEIFS(VindIndeks_raw_13!$D:$D,VindIndeks_raw_13!$C:$C,'Info-tabeller'!AU$55,VindIndeks_raw_13!$A:$A,'Info-tabeller'!$I424,VindIndeks_raw_13!$B:$B,'Info-tabeller'!$H424),"")</f>
        <v/>
      </c>
      <c r="AV424" s="4">
        <f>IF(ISNUMBER(AVERAGEIFS(VindIndeks_raw_13!$D:$D,VindIndeks_raw_13!$C:$C,'Info-tabeller'!AV$55,VindIndeks_raw_13!$A:$A,'Info-tabeller'!$I424,VindIndeks_raw_13!$B:$B,'Info-tabeller'!$H424)),AVERAGEIFS(VindIndeks_raw_13!$D:$D,VindIndeks_raw_13!$C:$C,'Info-tabeller'!AV$55,VindIndeks_raw_13!$A:$A,'Info-tabeller'!$I424,VindIndeks_raw_13!$B:$B,'Info-tabeller'!$H424),"")</f>
        <v/>
      </c>
      <c r="AW424" s="5">
        <f>IF(ISNUMBER(AVERAGEIFS(VindIndeks_raw_13!$D:$D,VindIndeks_raw_13!$C:$C,'Info-tabeller'!AW$55,VindIndeks_raw_13!$A:$A,'Info-tabeller'!$I424,VindIndeks_raw_13!$B:$B,'Info-tabeller'!$H424)),AVERAGEIFS(VindIndeks_raw_13!$D:$D,VindIndeks_raw_13!$C:$C,'Info-tabeller'!AW$55,VindIndeks_raw_13!$A:$A,'Info-tabeller'!$I424,VindIndeks_raw_13!$B:$B,'Info-tabeller'!$H424),"")</f>
        <v/>
      </c>
      <c r="AX424" s="5">
        <f>IF(ISNUMBER(AVERAGEIFS(VindIndeks_raw_13!$D:$D,VindIndeks_raw_13!$C:$C,'Info-tabeller'!AX$55,VindIndeks_raw_13!$A:$A,'Info-tabeller'!$I424,VindIndeks_raw_13!$B:$B,'Info-tabeller'!$H424)),AVERAGEIFS(VindIndeks_raw_13!$D:$D,VindIndeks_raw_13!$C:$C,'Info-tabeller'!AX$55,VindIndeks_raw_13!$A:$A,'Info-tabeller'!$I424,VindIndeks_raw_13!$B:$B,'Info-tabeller'!$H424),"")</f>
        <v/>
      </c>
      <c r="AY424" s="5">
        <f>IF(ISNUMBER(AVERAGEIFS(VindIndeks_raw_13!$D:$D,VindIndeks_raw_13!$C:$C,'Info-tabeller'!AY$55,VindIndeks_raw_13!$A:$A,'Info-tabeller'!$I424,VindIndeks_raw_13!$B:$B,'Info-tabeller'!$H424)),AVERAGEIFS(VindIndeks_raw_13!$D:$D,VindIndeks_raw_13!$C:$C,'Info-tabeller'!AY$55,VindIndeks_raw_13!$A:$A,'Info-tabeller'!$I424,VindIndeks_raw_13!$B:$B,'Info-tabeller'!$H424),"")</f>
        <v/>
      </c>
      <c r="AZ424" s="7">
        <f>IF(ISNUMBER(AVERAGE(AO424:AV424)),AVERAGE(AO424:AV424),"")</f>
        <v/>
      </c>
      <c r="BA424" s="6">
        <f>IF(ISNUMBER(AVERAGE(AW424:AY424)),AVERAGE(AW424:AY424),"")</f>
        <v/>
      </c>
      <c r="BC424" s="17">
        <f>+AN424</f>
        <v/>
      </c>
      <c r="BD424" s="19">
        <f>+AC424/AO424</f>
        <v/>
      </c>
      <c r="BE424" s="19">
        <f>+AD424/AP424</f>
        <v/>
      </c>
      <c r="BF424" s="19">
        <f>+AE424/AQ424</f>
        <v/>
      </c>
      <c r="BG424" s="19">
        <f>+AF424/AR424</f>
        <v/>
      </c>
      <c r="BH424" s="19">
        <f>+AG424/AS424</f>
        <v/>
      </c>
      <c r="BI424" s="19">
        <f>+AH424/AT424</f>
        <v/>
      </c>
      <c r="BJ424" s="19">
        <f>+AI424/AU424</f>
        <v/>
      </c>
      <c r="BK424" s="19">
        <f>+AJ424/AV424</f>
        <v/>
      </c>
      <c r="BL424" s="19">
        <f>+AK424/AZ424</f>
        <v/>
      </c>
      <c r="BN424" s="19">
        <f>+J424/AO424</f>
        <v/>
      </c>
      <c r="BO424" s="19">
        <f>+K424/AP424</f>
        <v/>
      </c>
      <c r="BP424" s="19">
        <f>+L424/AQ424</f>
        <v/>
      </c>
      <c r="BQ424" s="19">
        <f>+M424/AR424</f>
        <v/>
      </c>
      <c r="BR424" s="19">
        <f>+N424/AS424</f>
        <v/>
      </c>
      <c r="BS424" s="19">
        <f>+O424/AT424</f>
        <v/>
      </c>
      <c r="BT424" s="19">
        <f>+P424/AU424</f>
        <v/>
      </c>
      <c r="BU424" s="19">
        <f>+Q424/AV424</f>
        <v/>
      </c>
      <c r="BV424" s="19">
        <f>+X424/AZ424</f>
        <v/>
      </c>
    </row>
    <row r="425" ht="15" customHeight="1">
      <c r="D425" s="53">
        <f>IF(AND($I425=YEAR(WindDenmark!$F$4)+D$100,$H425&lt;=MONTH(WindDenmark!$F$4)),1,0)</f>
        <v/>
      </c>
      <c r="E425" s="53">
        <f>IF(AND($I425=YEAR(WindDenmark!$F$4)+E$100,$H425&lt;=MONTH(WindDenmark!$F$4)),1,0)</f>
        <v/>
      </c>
      <c r="F425" s="53">
        <f>IF(AND(G425&lt;=WindDenmark!$F$4,I425&gt;YEAR(WindDenmark!$F$4)-11),1,0)</f>
        <v/>
      </c>
      <c r="G425" s="62">
        <f>DATE(I425,H425,1)</f>
        <v/>
      </c>
      <c r="H425" s="53">
        <f>+H413</f>
        <v/>
      </c>
      <c r="I425" s="53">
        <f>IF(H425=1,I424+1,I424)</f>
        <v/>
      </c>
      <c r="J425" s="4">
        <f>IF(ISNUMBER(AVERAGEIFS(VindIndeks_raw_20_large!$D:$D,VindIndeks_raw_20_large!$C:$C,'Info-tabeller'!J$55,VindIndeks_raw_20_large!$A:$A,'Info-tabeller'!$I425,VindIndeks_raw_20_large!$B:$B,'Info-tabeller'!$H425)),AVERAGEIFS(VindIndeks_raw_20_large!$D:$D,VindIndeks_raw_20_large!$C:$C,'Info-tabeller'!J$55,VindIndeks_raw_20_large!$A:$A,'Info-tabeller'!$I425,VindIndeks_raw_20_large!$B:$B,'Info-tabeller'!$H425),"")</f>
        <v/>
      </c>
      <c r="K425" s="4">
        <f>IF(ISNUMBER(AVERAGEIFS(VindIndeks_raw_20_large!$D:$D,VindIndeks_raw_20_large!$C:$C,'Info-tabeller'!K$55,VindIndeks_raw_20_large!$A:$A,'Info-tabeller'!$I425,VindIndeks_raw_20_large!$B:$B,'Info-tabeller'!$H425)),AVERAGEIFS(VindIndeks_raw_20_large!$D:$D,VindIndeks_raw_20_large!$C:$C,'Info-tabeller'!K$55,VindIndeks_raw_20_large!$A:$A,'Info-tabeller'!$I425,VindIndeks_raw_20_large!$B:$B,'Info-tabeller'!$H425),"")</f>
        <v/>
      </c>
      <c r="L425" s="4">
        <f>IF(ISNUMBER(AVERAGEIFS(VindIndeks_raw_20_large!$D:$D,VindIndeks_raw_20_large!$C:$C,'Info-tabeller'!L$55,VindIndeks_raw_20_large!$A:$A,'Info-tabeller'!$I425,VindIndeks_raw_20_large!$B:$B,'Info-tabeller'!$H425)),AVERAGEIFS(VindIndeks_raw_20_large!$D:$D,VindIndeks_raw_20_large!$C:$C,'Info-tabeller'!L$55,VindIndeks_raw_20_large!$A:$A,'Info-tabeller'!$I425,VindIndeks_raw_20_large!$B:$B,'Info-tabeller'!$H425),"")</f>
        <v/>
      </c>
      <c r="M425" s="4">
        <f>IF(ISNUMBER(AVERAGEIFS(VindIndeks_raw_20_large!$D:$D,VindIndeks_raw_20_large!$C:$C,'Info-tabeller'!M$55,VindIndeks_raw_20_large!$A:$A,'Info-tabeller'!$I425,VindIndeks_raw_20_large!$B:$B,'Info-tabeller'!$H425)),AVERAGEIFS(VindIndeks_raw_20_large!$D:$D,VindIndeks_raw_20_large!$C:$C,'Info-tabeller'!M$55,VindIndeks_raw_20_large!$A:$A,'Info-tabeller'!$I425,VindIndeks_raw_20_large!$B:$B,'Info-tabeller'!$H425),"")</f>
        <v/>
      </c>
      <c r="N425" s="4">
        <f>IF(ISNUMBER(AVERAGEIFS(VindIndeks_raw_20_large!$D:$D,VindIndeks_raw_20_large!$C:$C,'Info-tabeller'!N$55,VindIndeks_raw_20_large!$A:$A,'Info-tabeller'!$I425,VindIndeks_raw_20_large!$B:$B,'Info-tabeller'!$H425)),AVERAGEIFS(VindIndeks_raw_20_large!$D:$D,VindIndeks_raw_20_large!$C:$C,'Info-tabeller'!N$55,VindIndeks_raw_20_large!$A:$A,'Info-tabeller'!$I425,VindIndeks_raw_20_large!$B:$B,'Info-tabeller'!$H425),"")</f>
        <v/>
      </c>
      <c r="O425" s="4">
        <f>IF(ISNUMBER(AVERAGEIFS(VindIndeks_raw_20_large!$D:$D,VindIndeks_raw_20_large!$C:$C,'Info-tabeller'!O$55,VindIndeks_raw_20_large!$A:$A,'Info-tabeller'!$I425,VindIndeks_raw_20_large!$B:$B,'Info-tabeller'!$H425)),AVERAGEIFS(VindIndeks_raw_20_large!$D:$D,VindIndeks_raw_20_large!$C:$C,'Info-tabeller'!O$55,VindIndeks_raw_20_large!$A:$A,'Info-tabeller'!$I425,VindIndeks_raw_20_large!$B:$B,'Info-tabeller'!$H425),"")</f>
        <v/>
      </c>
      <c r="P425" s="4">
        <f>IF(ISNUMBER(AVERAGEIFS(VindIndeks_raw_20_large!$D:$D,VindIndeks_raw_20_large!$C:$C,'Info-tabeller'!P$55,VindIndeks_raw_20_large!$A:$A,'Info-tabeller'!$I425,VindIndeks_raw_20_large!$B:$B,'Info-tabeller'!$H425)),AVERAGEIFS(VindIndeks_raw_20_large!$D:$D,VindIndeks_raw_20_large!$C:$C,'Info-tabeller'!P$55,VindIndeks_raw_20_large!$A:$A,'Info-tabeller'!$I425,VindIndeks_raw_20_large!$B:$B,'Info-tabeller'!$H425),"")</f>
        <v/>
      </c>
      <c r="Q425" s="4">
        <f>IF(ISNUMBER(AVERAGEIFS(VindIndeks_raw_20_large!$D:$D,VindIndeks_raw_20_large!$C:$C,'Info-tabeller'!Q$55,VindIndeks_raw_20_large!$A:$A,'Info-tabeller'!$I425,VindIndeks_raw_20_large!$B:$B,'Info-tabeller'!$H425)),AVERAGEIFS(VindIndeks_raw_20_large!$D:$D,VindIndeks_raw_20_large!$C:$C,'Info-tabeller'!Q$55,VindIndeks_raw_20_large!$A:$A,'Info-tabeller'!$I425,VindIndeks_raw_20_large!$B:$B,'Info-tabeller'!$H425),"")</f>
        <v/>
      </c>
      <c r="R425" s="5">
        <f>IF(ISNUMBER(AVERAGEIFS(VindIndeks_raw_20_large!$D:$D,VindIndeks_raw_20_large!$C:$C,'Info-tabeller'!R$55,VindIndeks_raw_20_large!$A:$A,'Info-tabeller'!$I425,VindIndeks_raw_20_large!$B:$B,'Info-tabeller'!$H425)),AVERAGEIFS(VindIndeks_raw_20_large!$D:$D,VindIndeks_raw_20_large!$C:$C,'Info-tabeller'!R$55,VindIndeks_raw_20_large!$A:$A,'Info-tabeller'!$I425,VindIndeks_raw_20_large!$B:$B,'Info-tabeller'!$H425),"")</f>
        <v/>
      </c>
      <c r="S425" s="5">
        <f>IF(ISNUMBER(AVERAGEIFS(VindIndeks_raw_20_large!$D:$D,VindIndeks_raw_20_large!$C:$C,'Info-tabeller'!S$55,VindIndeks_raw_20_large!$A:$A,'Info-tabeller'!$I425,VindIndeks_raw_20_large!$B:$B,'Info-tabeller'!$H425)),AVERAGEIFS(VindIndeks_raw_20_large!$D:$D,VindIndeks_raw_20_large!$C:$C,'Info-tabeller'!S$55,VindIndeks_raw_20_large!$A:$A,'Info-tabeller'!$I425,VindIndeks_raw_20_large!$B:$B,'Info-tabeller'!$H425),"")</f>
        <v/>
      </c>
      <c r="T425" s="5">
        <f>IF(ISNUMBER(AVERAGEIFS(VindIndeks_raw_20_large!$D:$D,VindIndeks_raw_20_large!$C:$C,'Info-tabeller'!T$55,VindIndeks_raw_20_large!$A:$A,'Info-tabeller'!$I425,VindIndeks_raw_20_large!$B:$B,'Info-tabeller'!$H425)),AVERAGEIFS(VindIndeks_raw_20_large!$D:$D,VindIndeks_raw_20_large!$C:$C,'Info-tabeller'!T$55,VindIndeks_raw_20_large!$A:$A,'Info-tabeller'!$I425,VindIndeks_raw_20_large!$B:$B,'Info-tabeller'!$H425),"")</f>
        <v/>
      </c>
      <c r="U425" s="5">
        <f>IF(ISNUMBER(AVERAGEIFS(VindIndeks_raw_20_large!$D:$D,VindIndeks_raw_20_large!$C:$C,'Info-tabeller'!U$55,VindIndeks_raw_20_large!$A:$A,'Info-tabeller'!$I425,VindIndeks_raw_20_large!$B:$B,'Info-tabeller'!$H425)),AVERAGEIFS(VindIndeks_raw_20_large!$D:$D,VindIndeks_raw_20_large!$C:$C,'Info-tabeller'!U$55,VindIndeks_raw_20_large!$A:$A,'Info-tabeller'!$I425,VindIndeks_raw_20_large!$B:$B,'Info-tabeller'!$H425),"")</f>
        <v/>
      </c>
      <c r="V425" s="5">
        <f>IF(ISNUMBER(AVERAGEIFS(VindIndeks_raw_20_large!$D:$D,VindIndeks_raw_20_large!$C:$C,'Info-tabeller'!V$55,VindIndeks_raw_20_large!$A:$A,'Info-tabeller'!$I425,VindIndeks_raw_20_large!$B:$B,'Info-tabeller'!$H425)),AVERAGEIFS(VindIndeks_raw_20_large!$D:$D,VindIndeks_raw_20_large!$C:$C,'Info-tabeller'!V$55,VindIndeks_raw_20_large!$A:$A,'Info-tabeller'!$I425,VindIndeks_raw_20_large!$B:$B,'Info-tabeller'!$H425),"")</f>
        <v/>
      </c>
      <c r="W425" s="5">
        <f>IF(ISNUMBER(AVERAGEIFS(VindIndeks_raw_20_large!$D:$D,VindIndeks_raw_20_large!$C:$C,'Info-tabeller'!W$55,VindIndeks_raw_20_large!$A:$A,'Info-tabeller'!$I425,VindIndeks_raw_20_large!$B:$B,'Info-tabeller'!$H425)),AVERAGEIFS(VindIndeks_raw_20_large!$D:$D,VindIndeks_raw_20_large!$C:$C,'Info-tabeller'!W$55,VindIndeks_raw_20_large!$A:$A,'Info-tabeller'!$I425,VindIndeks_raw_20_large!$B:$B,'Info-tabeller'!$H425),"")</f>
        <v/>
      </c>
      <c r="X425" s="7">
        <f>IF(ISNUMBER(AVERAGE(J425:Q425)),AVERAGE(J425:Q425),"")</f>
        <v/>
      </c>
      <c r="Y425" s="6">
        <f>IF(ISNUMBER(AVERAGE(R425:W425)),AVERAGE(R425:W425),"")</f>
        <v/>
      </c>
      <c r="AB425" s="16">
        <f>+G425</f>
        <v/>
      </c>
      <c r="AC425" s="4">
        <f>IF(ISNUMBER(AVERAGEIFS(VindIndeks_raw_20_small!$D:$D,VindIndeks_raw_20_small!$C:$C,'Info-tabeller'!AC$55,VindIndeks_raw_20_small!$A:$A,'Info-tabeller'!$I425,VindIndeks_raw_20_small!$B:$B,'Info-tabeller'!$H425)),AVERAGEIFS(VindIndeks_raw_20_small!$D:$D,VindIndeks_raw_20_small!$C:$C,'Info-tabeller'!AC$55,VindIndeks_raw_20_small!$A:$A,'Info-tabeller'!$I425,VindIndeks_raw_20_small!$B:$B,'Info-tabeller'!$H425),"")</f>
        <v/>
      </c>
      <c r="AD425" s="4">
        <f>IF(ISNUMBER(AVERAGEIFS(VindIndeks_raw_20_small!$D:$D,VindIndeks_raw_20_small!$C:$C,'Info-tabeller'!AD$55,VindIndeks_raw_20_small!$A:$A,'Info-tabeller'!$I425,VindIndeks_raw_20_small!$B:$B,'Info-tabeller'!$H425)),AVERAGEIFS(VindIndeks_raw_20_small!$D:$D,VindIndeks_raw_20_small!$C:$C,'Info-tabeller'!AD$55,VindIndeks_raw_20_small!$A:$A,'Info-tabeller'!$I425,VindIndeks_raw_20_small!$B:$B,'Info-tabeller'!$H425),"")</f>
        <v/>
      </c>
      <c r="AE425" s="4">
        <f>IF(ISNUMBER(AVERAGEIFS(VindIndeks_raw_20_small!$D:$D,VindIndeks_raw_20_small!$C:$C,'Info-tabeller'!AE$55,VindIndeks_raw_20_small!$A:$A,'Info-tabeller'!$I425,VindIndeks_raw_20_small!$B:$B,'Info-tabeller'!$H425)),AVERAGEIFS(VindIndeks_raw_20_small!$D:$D,VindIndeks_raw_20_small!$C:$C,'Info-tabeller'!AE$55,VindIndeks_raw_20_small!$A:$A,'Info-tabeller'!$I425,VindIndeks_raw_20_small!$B:$B,'Info-tabeller'!$H425),"")</f>
        <v/>
      </c>
      <c r="AF425" s="4">
        <f>IF(ISNUMBER(AVERAGEIFS(VindIndeks_raw_20_small!$D:$D,VindIndeks_raw_20_small!$C:$C,'Info-tabeller'!AF$55,VindIndeks_raw_20_small!$A:$A,'Info-tabeller'!$I425,VindIndeks_raw_20_small!$B:$B,'Info-tabeller'!$H425)),AVERAGEIFS(VindIndeks_raw_20_small!$D:$D,VindIndeks_raw_20_small!$C:$C,'Info-tabeller'!AF$55,VindIndeks_raw_20_small!$A:$A,'Info-tabeller'!$I425,VindIndeks_raw_20_small!$B:$B,'Info-tabeller'!$H425),"")</f>
        <v/>
      </c>
      <c r="AG425" s="4">
        <f>IF(ISNUMBER(AVERAGEIFS(VindIndeks_raw_20_small!$D:$D,VindIndeks_raw_20_small!$C:$C,'Info-tabeller'!AG$55,VindIndeks_raw_20_small!$A:$A,'Info-tabeller'!$I425,VindIndeks_raw_20_small!$B:$B,'Info-tabeller'!$H425)),AVERAGEIFS(VindIndeks_raw_20_small!$D:$D,VindIndeks_raw_20_small!$C:$C,'Info-tabeller'!AG$55,VindIndeks_raw_20_small!$A:$A,'Info-tabeller'!$I425,VindIndeks_raw_20_small!$B:$B,'Info-tabeller'!$H425),"")</f>
        <v/>
      </c>
      <c r="AH425" s="4">
        <f>IF(ISNUMBER(AVERAGEIFS(VindIndeks_raw_20_small!$D:$D,VindIndeks_raw_20_small!$C:$C,'Info-tabeller'!AH$55,VindIndeks_raw_20_small!$A:$A,'Info-tabeller'!$I425,VindIndeks_raw_20_small!$B:$B,'Info-tabeller'!$H425)),AVERAGEIFS(VindIndeks_raw_20_small!$D:$D,VindIndeks_raw_20_small!$C:$C,'Info-tabeller'!AH$55,VindIndeks_raw_20_small!$A:$A,'Info-tabeller'!$I425,VindIndeks_raw_20_small!$B:$B,'Info-tabeller'!$H425),"")</f>
        <v/>
      </c>
      <c r="AI425" s="4">
        <f>IF(ISNUMBER(AVERAGEIFS(VindIndeks_raw_20_small!$D:$D,VindIndeks_raw_20_small!$C:$C,'Info-tabeller'!AI$55,VindIndeks_raw_20_small!$A:$A,'Info-tabeller'!$I425,VindIndeks_raw_20_small!$B:$B,'Info-tabeller'!$H425)),AVERAGEIFS(VindIndeks_raw_20_small!$D:$D,VindIndeks_raw_20_small!$C:$C,'Info-tabeller'!AI$55,VindIndeks_raw_20_small!$A:$A,'Info-tabeller'!$I425,VindIndeks_raw_20_small!$B:$B,'Info-tabeller'!$H425),"")</f>
        <v/>
      </c>
      <c r="AJ425" s="4">
        <f>IF(ISNUMBER(AVERAGEIFS(VindIndeks_raw_20_small!$D:$D,VindIndeks_raw_20_small!$C:$C,'Info-tabeller'!AJ$55,VindIndeks_raw_20_small!$A:$A,'Info-tabeller'!$I425,VindIndeks_raw_20_small!$B:$B,'Info-tabeller'!$H425)),AVERAGEIFS(VindIndeks_raw_20_small!$D:$D,VindIndeks_raw_20_small!$C:$C,'Info-tabeller'!AJ$55,VindIndeks_raw_20_small!$A:$A,'Info-tabeller'!$I425,VindIndeks_raw_20_small!$B:$B,'Info-tabeller'!$H425),"")</f>
        <v/>
      </c>
      <c r="AK425" s="7">
        <f>IF(ISNUMBER(AVERAGE(AC425:AJ425)),AVERAGE(AC425:AJ425),"")</f>
        <v/>
      </c>
      <c r="AN425" s="17">
        <f>+AB425</f>
        <v/>
      </c>
      <c r="AO425" s="4">
        <f>IF(ISNUMBER(AVERAGEIFS(VindIndeks_raw_13!$D:$D,VindIndeks_raw_13!$C:$C,'Info-tabeller'!AO$55,VindIndeks_raw_13!$A:$A,'Info-tabeller'!$I425,VindIndeks_raw_13!$B:$B,'Info-tabeller'!$H425)),AVERAGEIFS(VindIndeks_raw_13!$D:$D,VindIndeks_raw_13!$C:$C,'Info-tabeller'!AO$55,VindIndeks_raw_13!$A:$A,'Info-tabeller'!$I425,VindIndeks_raw_13!$B:$B,'Info-tabeller'!$H425),"")</f>
        <v/>
      </c>
      <c r="AP425" s="4">
        <f>IF(ISNUMBER(AVERAGEIFS(VindIndeks_raw_13!$D:$D,VindIndeks_raw_13!$C:$C,'Info-tabeller'!AP$55,VindIndeks_raw_13!$A:$A,'Info-tabeller'!$I425,VindIndeks_raw_13!$B:$B,'Info-tabeller'!$H425)),AVERAGEIFS(VindIndeks_raw_13!$D:$D,VindIndeks_raw_13!$C:$C,'Info-tabeller'!AP$55,VindIndeks_raw_13!$A:$A,'Info-tabeller'!$I425,VindIndeks_raw_13!$B:$B,'Info-tabeller'!$H425),"")</f>
        <v/>
      </c>
      <c r="AQ425" s="4">
        <f>IF(ISNUMBER(AVERAGEIFS(VindIndeks_raw_13!$D:$D,VindIndeks_raw_13!$C:$C,'Info-tabeller'!AQ$55,VindIndeks_raw_13!$A:$A,'Info-tabeller'!$I425,VindIndeks_raw_13!$B:$B,'Info-tabeller'!$H425)),AVERAGEIFS(VindIndeks_raw_13!$D:$D,VindIndeks_raw_13!$C:$C,'Info-tabeller'!AQ$55,VindIndeks_raw_13!$A:$A,'Info-tabeller'!$I425,VindIndeks_raw_13!$B:$B,'Info-tabeller'!$H425),"")</f>
        <v/>
      </c>
      <c r="AR425" s="4">
        <f>IF(ISNUMBER(AVERAGEIFS(VindIndeks_raw_13!$D:$D,VindIndeks_raw_13!$C:$C,'Info-tabeller'!AR$55,VindIndeks_raw_13!$A:$A,'Info-tabeller'!$I425,VindIndeks_raw_13!$B:$B,'Info-tabeller'!$H425)),AVERAGEIFS(VindIndeks_raw_13!$D:$D,VindIndeks_raw_13!$C:$C,'Info-tabeller'!AR$55,VindIndeks_raw_13!$A:$A,'Info-tabeller'!$I425,VindIndeks_raw_13!$B:$B,'Info-tabeller'!$H425),"")</f>
        <v/>
      </c>
      <c r="AS425" s="4">
        <f>IF(ISNUMBER(AVERAGEIFS(VindIndeks_raw_13!$D:$D,VindIndeks_raw_13!$C:$C,'Info-tabeller'!AS$55,VindIndeks_raw_13!$A:$A,'Info-tabeller'!$I425,VindIndeks_raw_13!$B:$B,'Info-tabeller'!$H425)),AVERAGEIFS(VindIndeks_raw_13!$D:$D,VindIndeks_raw_13!$C:$C,'Info-tabeller'!AS$55,VindIndeks_raw_13!$A:$A,'Info-tabeller'!$I425,VindIndeks_raw_13!$B:$B,'Info-tabeller'!$H425),"")</f>
        <v/>
      </c>
      <c r="AT425" s="4">
        <f>IF(ISNUMBER(AVERAGEIFS(VindIndeks_raw_13!$D:$D,VindIndeks_raw_13!$C:$C,'Info-tabeller'!AT$55,VindIndeks_raw_13!$A:$A,'Info-tabeller'!$I425,VindIndeks_raw_13!$B:$B,'Info-tabeller'!$H425)),AVERAGEIFS(VindIndeks_raw_13!$D:$D,VindIndeks_raw_13!$C:$C,'Info-tabeller'!AT$55,VindIndeks_raw_13!$A:$A,'Info-tabeller'!$I425,VindIndeks_raw_13!$B:$B,'Info-tabeller'!$H425),"")</f>
        <v/>
      </c>
      <c r="AU425" s="4">
        <f>IF(ISNUMBER(AVERAGEIFS(VindIndeks_raw_13!$D:$D,VindIndeks_raw_13!$C:$C,'Info-tabeller'!AU$55,VindIndeks_raw_13!$A:$A,'Info-tabeller'!$I425,VindIndeks_raw_13!$B:$B,'Info-tabeller'!$H425)),AVERAGEIFS(VindIndeks_raw_13!$D:$D,VindIndeks_raw_13!$C:$C,'Info-tabeller'!AU$55,VindIndeks_raw_13!$A:$A,'Info-tabeller'!$I425,VindIndeks_raw_13!$B:$B,'Info-tabeller'!$H425),"")</f>
        <v/>
      </c>
      <c r="AV425" s="4">
        <f>IF(ISNUMBER(AVERAGEIFS(VindIndeks_raw_13!$D:$D,VindIndeks_raw_13!$C:$C,'Info-tabeller'!AV$55,VindIndeks_raw_13!$A:$A,'Info-tabeller'!$I425,VindIndeks_raw_13!$B:$B,'Info-tabeller'!$H425)),AVERAGEIFS(VindIndeks_raw_13!$D:$D,VindIndeks_raw_13!$C:$C,'Info-tabeller'!AV$55,VindIndeks_raw_13!$A:$A,'Info-tabeller'!$I425,VindIndeks_raw_13!$B:$B,'Info-tabeller'!$H425),"")</f>
        <v/>
      </c>
      <c r="AW425" s="5">
        <f>IF(ISNUMBER(AVERAGEIFS(VindIndeks_raw_13!$D:$D,VindIndeks_raw_13!$C:$C,'Info-tabeller'!AW$55,VindIndeks_raw_13!$A:$A,'Info-tabeller'!$I425,VindIndeks_raw_13!$B:$B,'Info-tabeller'!$H425)),AVERAGEIFS(VindIndeks_raw_13!$D:$D,VindIndeks_raw_13!$C:$C,'Info-tabeller'!AW$55,VindIndeks_raw_13!$A:$A,'Info-tabeller'!$I425,VindIndeks_raw_13!$B:$B,'Info-tabeller'!$H425),"")</f>
        <v/>
      </c>
      <c r="AX425" s="5">
        <f>IF(ISNUMBER(AVERAGEIFS(VindIndeks_raw_13!$D:$D,VindIndeks_raw_13!$C:$C,'Info-tabeller'!AX$55,VindIndeks_raw_13!$A:$A,'Info-tabeller'!$I425,VindIndeks_raw_13!$B:$B,'Info-tabeller'!$H425)),AVERAGEIFS(VindIndeks_raw_13!$D:$D,VindIndeks_raw_13!$C:$C,'Info-tabeller'!AX$55,VindIndeks_raw_13!$A:$A,'Info-tabeller'!$I425,VindIndeks_raw_13!$B:$B,'Info-tabeller'!$H425),"")</f>
        <v/>
      </c>
      <c r="AY425" s="5">
        <f>IF(ISNUMBER(AVERAGEIFS(VindIndeks_raw_13!$D:$D,VindIndeks_raw_13!$C:$C,'Info-tabeller'!AY$55,VindIndeks_raw_13!$A:$A,'Info-tabeller'!$I425,VindIndeks_raw_13!$B:$B,'Info-tabeller'!$H425)),AVERAGEIFS(VindIndeks_raw_13!$D:$D,VindIndeks_raw_13!$C:$C,'Info-tabeller'!AY$55,VindIndeks_raw_13!$A:$A,'Info-tabeller'!$I425,VindIndeks_raw_13!$B:$B,'Info-tabeller'!$H425),"")</f>
        <v/>
      </c>
      <c r="AZ425" s="7">
        <f>IF(ISNUMBER(AVERAGE(AO425:AV425)),AVERAGE(AO425:AV425),"")</f>
        <v/>
      </c>
      <c r="BA425" s="6">
        <f>IF(ISNUMBER(AVERAGE(AW425:AY425)),AVERAGE(AW425:AY425),"")</f>
        <v/>
      </c>
      <c r="BC425" s="17">
        <f>+AN425</f>
        <v/>
      </c>
      <c r="BD425" s="19">
        <f>+AC425/AO425</f>
        <v/>
      </c>
      <c r="BE425" s="19">
        <f>+AD425/AP425</f>
        <v/>
      </c>
      <c r="BF425" s="19">
        <f>+AE425/AQ425</f>
        <v/>
      </c>
      <c r="BG425" s="19">
        <f>+AF425/AR425</f>
        <v/>
      </c>
      <c r="BH425" s="19">
        <f>+AG425/AS425</f>
        <v/>
      </c>
      <c r="BI425" s="19">
        <f>+AH425/AT425</f>
        <v/>
      </c>
      <c r="BJ425" s="19">
        <f>+AI425/AU425</f>
        <v/>
      </c>
      <c r="BK425" s="19">
        <f>+AJ425/AV425</f>
        <v/>
      </c>
      <c r="BL425" s="19">
        <f>+AK425/AZ425</f>
        <v/>
      </c>
      <c r="BN425" s="19">
        <f>+J425/AO425</f>
        <v/>
      </c>
      <c r="BO425" s="19">
        <f>+K425/AP425</f>
        <v/>
      </c>
      <c r="BP425" s="19">
        <f>+L425/AQ425</f>
        <v/>
      </c>
      <c r="BQ425" s="19">
        <f>+M425/AR425</f>
        <v/>
      </c>
      <c r="BR425" s="19">
        <f>+N425/AS425</f>
        <v/>
      </c>
      <c r="BS425" s="19">
        <f>+O425/AT425</f>
        <v/>
      </c>
      <c r="BT425" s="19">
        <f>+P425/AU425</f>
        <v/>
      </c>
      <c r="BU425" s="19">
        <f>+Q425/AV425</f>
        <v/>
      </c>
      <c r="BV425" s="19">
        <f>+X425/AZ425</f>
        <v/>
      </c>
    </row>
    <row r="426" ht="15" customHeight="1">
      <c r="D426" s="53">
        <f>IF(AND($I426=YEAR(WindDenmark!$F$4)+D$100,$H426&lt;=MONTH(WindDenmark!$F$4)),1,0)</f>
        <v/>
      </c>
      <c r="E426" s="53">
        <f>IF(AND($I426=YEAR(WindDenmark!$F$4)+E$100,$H426&lt;=MONTH(WindDenmark!$F$4)),1,0)</f>
        <v/>
      </c>
      <c r="F426" s="53">
        <f>IF(AND(G426&lt;=WindDenmark!$F$4,I426&gt;YEAR(WindDenmark!$F$4)-11),1,0)</f>
        <v/>
      </c>
      <c r="G426" s="62">
        <f>DATE(I426,H426,1)</f>
        <v/>
      </c>
      <c r="H426" s="53">
        <f>+H414</f>
        <v/>
      </c>
      <c r="I426" s="53">
        <f>IF(H426=1,I425+1,I425)</f>
        <v/>
      </c>
      <c r="J426" s="4">
        <f>IF(ISNUMBER(AVERAGEIFS(VindIndeks_raw_20_large!$D:$D,VindIndeks_raw_20_large!$C:$C,'Info-tabeller'!J$55,VindIndeks_raw_20_large!$A:$A,'Info-tabeller'!$I426,VindIndeks_raw_20_large!$B:$B,'Info-tabeller'!$H426)),AVERAGEIFS(VindIndeks_raw_20_large!$D:$D,VindIndeks_raw_20_large!$C:$C,'Info-tabeller'!J$55,VindIndeks_raw_20_large!$A:$A,'Info-tabeller'!$I426,VindIndeks_raw_20_large!$B:$B,'Info-tabeller'!$H426),"")</f>
        <v/>
      </c>
      <c r="K426" s="4">
        <f>IF(ISNUMBER(AVERAGEIFS(VindIndeks_raw_20_large!$D:$D,VindIndeks_raw_20_large!$C:$C,'Info-tabeller'!K$55,VindIndeks_raw_20_large!$A:$A,'Info-tabeller'!$I426,VindIndeks_raw_20_large!$B:$B,'Info-tabeller'!$H426)),AVERAGEIFS(VindIndeks_raw_20_large!$D:$D,VindIndeks_raw_20_large!$C:$C,'Info-tabeller'!K$55,VindIndeks_raw_20_large!$A:$A,'Info-tabeller'!$I426,VindIndeks_raw_20_large!$B:$B,'Info-tabeller'!$H426),"")</f>
        <v/>
      </c>
      <c r="L426" s="4">
        <f>IF(ISNUMBER(AVERAGEIFS(VindIndeks_raw_20_large!$D:$D,VindIndeks_raw_20_large!$C:$C,'Info-tabeller'!L$55,VindIndeks_raw_20_large!$A:$A,'Info-tabeller'!$I426,VindIndeks_raw_20_large!$B:$B,'Info-tabeller'!$H426)),AVERAGEIFS(VindIndeks_raw_20_large!$D:$D,VindIndeks_raw_20_large!$C:$C,'Info-tabeller'!L$55,VindIndeks_raw_20_large!$A:$A,'Info-tabeller'!$I426,VindIndeks_raw_20_large!$B:$B,'Info-tabeller'!$H426),"")</f>
        <v/>
      </c>
      <c r="M426" s="4">
        <f>IF(ISNUMBER(AVERAGEIFS(VindIndeks_raw_20_large!$D:$D,VindIndeks_raw_20_large!$C:$C,'Info-tabeller'!M$55,VindIndeks_raw_20_large!$A:$A,'Info-tabeller'!$I426,VindIndeks_raw_20_large!$B:$B,'Info-tabeller'!$H426)),AVERAGEIFS(VindIndeks_raw_20_large!$D:$D,VindIndeks_raw_20_large!$C:$C,'Info-tabeller'!M$55,VindIndeks_raw_20_large!$A:$A,'Info-tabeller'!$I426,VindIndeks_raw_20_large!$B:$B,'Info-tabeller'!$H426),"")</f>
        <v/>
      </c>
      <c r="N426" s="4">
        <f>IF(ISNUMBER(AVERAGEIFS(VindIndeks_raw_20_large!$D:$D,VindIndeks_raw_20_large!$C:$C,'Info-tabeller'!N$55,VindIndeks_raw_20_large!$A:$A,'Info-tabeller'!$I426,VindIndeks_raw_20_large!$B:$B,'Info-tabeller'!$H426)),AVERAGEIFS(VindIndeks_raw_20_large!$D:$D,VindIndeks_raw_20_large!$C:$C,'Info-tabeller'!N$55,VindIndeks_raw_20_large!$A:$A,'Info-tabeller'!$I426,VindIndeks_raw_20_large!$B:$B,'Info-tabeller'!$H426),"")</f>
        <v/>
      </c>
      <c r="O426" s="4">
        <f>IF(ISNUMBER(AVERAGEIFS(VindIndeks_raw_20_large!$D:$D,VindIndeks_raw_20_large!$C:$C,'Info-tabeller'!O$55,VindIndeks_raw_20_large!$A:$A,'Info-tabeller'!$I426,VindIndeks_raw_20_large!$B:$B,'Info-tabeller'!$H426)),AVERAGEIFS(VindIndeks_raw_20_large!$D:$D,VindIndeks_raw_20_large!$C:$C,'Info-tabeller'!O$55,VindIndeks_raw_20_large!$A:$A,'Info-tabeller'!$I426,VindIndeks_raw_20_large!$B:$B,'Info-tabeller'!$H426),"")</f>
        <v/>
      </c>
      <c r="P426" s="4">
        <f>IF(ISNUMBER(AVERAGEIFS(VindIndeks_raw_20_large!$D:$D,VindIndeks_raw_20_large!$C:$C,'Info-tabeller'!P$55,VindIndeks_raw_20_large!$A:$A,'Info-tabeller'!$I426,VindIndeks_raw_20_large!$B:$B,'Info-tabeller'!$H426)),AVERAGEIFS(VindIndeks_raw_20_large!$D:$D,VindIndeks_raw_20_large!$C:$C,'Info-tabeller'!P$55,VindIndeks_raw_20_large!$A:$A,'Info-tabeller'!$I426,VindIndeks_raw_20_large!$B:$B,'Info-tabeller'!$H426),"")</f>
        <v/>
      </c>
      <c r="Q426" s="4">
        <f>IF(ISNUMBER(AVERAGEIFS(VindIndeks_raw_20_large!$D:$D,VindIndeks_raw_20_large!$C:$C,'Info-tabeller'!Q$55,VindIndeks_raw_20_large!$A:$A,'Info-tabeller'!$I426,VindIndeks_raw_20_large!$B:$B,'Info-tabeller'!$H426)),AVERAGEIFS(VindIndeks_raw_20_large!$D:$D,VindIndeks_raw_20_large!$C:$C,'Info-tabeller'!Q$55,VindIndeks_raw_20_large!$A:$A,'Info-tabeller'!$I426,VindIndeks_raw_20_large!$B:$B,'Info-tabeller'!$H426),"")</f>
        <v/>
      </c>
      <c r="R426" s="5">
        <f>IF(ISNUMBER(AVERAGEIFS(VindIndeks_raw_20_large!$D:$D,VindIndeks_raw_20_large!$C:$C,'Info-tabeller'!R$55,VindIndeks_raw_20_large!$A:$A,'Info-tabeller'!$I426,VindIndeks_raw_20_large!$B:$B,'Info-tabeller'!$H426)),AVERAGEIFS(VindIndeks_raw_20_large!$D:$D,VindIndeks_raw_20_large!$C:$C,'Info-tabeller'!R$55,VindIndeks_raw_20_large!$A:$A,'Info-tabeller'!$I426,VindIndeks_raw_20_large!$B:$B,'Info-tabeller'!$H426),"")</f>
        <v/>
      </c>
      <c r="S426" s="5">
        <f>IF(ISNUMBER(AVERAGEIFS(VindIndeks_raw_20_large!$D:$D,VindIndeks_raw_20_large!$C:$C,'Info-tabeller'!S$55,VindIndeks_raw_20_large!$A:$A,'Info-tabeller'!$I426,VindIndeks_raw_20_large!$B:$B,'Info-tabeller'!$H426)),AVERAGEIFS(VindIndeks_raw_20_large!$D:$D,VindIndeks_raw_20_large!$C:$C,'Info-tabeller'!S$55,VindIndeks_raw_20_large!$A:$A,'Info-tabeller'!$I426,VindIndeks_raw_20_large!$B:$B,'Info-tabeller'!$H426),"")</f>
        <v/>
      </c>
      <c r="T426" s="5">
        <f>IF(ISNUMBER(AVERAGEIFS(VindIndeks_raw_20_large!$D:$D,VindIndeks_raw_20_large!$C:$C,'Info-tabeller'!T$55,VindIndeks_raw_20_large!$A:$A,'Info-tabeller'!$I426,VindIndeks_raw_20_large!$B:$B,'Info-tabeller'!$H426)),AVERAGEIFS(VindIndeks_raw_20_large!$D:$D,VindIndeks_raw_20_large!$C:$C,'Info-tabeller'!T$55,VindIndeks_raw_20_large!$A:$A,'Info-tabeller'!$I426,VindIndeks_raw_20_large!$B:$B,'Info-tabeller'!$H426),"")</f>
        <v/>
      </c>
      <c r="U426" s="5">
        <f>IF(ISNUMBER(AVERAGEIFS(VindIndeks_raw_20_large!$D:$D,VindIndeks_raw_20_large!$C:$C,'Info-tabeller'!U$55,VindIndeks_raw_20_large!$A:$A,'Info-tabeller'!$I426,VindIndeks_raw_20_large!$B:$B,'Info-tabeller'!$H426)),AVERAGEIFS(VindIndeks_raw_20_large!$D:$D,VindIndeks_raw_20_large!$C:$C,'Info-tabeller'!U$55,VindIndeks_raw_20_large!$A:$A,'Info-tabeller'!$I426,VindIndeks_raw_20_large!$B:$B,'Info-tabeller'!$H426),"")</f>
        <v/>
      </c>
      <c r="V426" s="5">
        <f>IF(ISNUMBER(AVERAGEIFS(VindIndeks_raw_20_large!$D:$D,VindIndeks_raw_20_large!$C:$C,'Info-tabeller'!V$55,VindIndeks_raw_20_large!$A:$A,'Info-tabeller'!$I426,VindIndeks_raw_20_large!$B:$B,'Info-tabeller'!$H426)),AVERAGEIFS(VindIndeks_raw_20_large!$D:$D,VindIndeks_raw_20_large!$C:$C,'Info-tabeller'!V$55,VindIndeks_raw_20_large!$A:$A,'Info-tabeller'!$I426,VindIndeks_raw_20_large!$B:$B,'Info-tabeller'!$H426),"")</f>
        <v/>
      </c>
      <c r="W426" s="5">
        <f>IF(ISNUMBER(AVERAGEIFS(VindIndeks_raw_20_large!$D:$D,VindIndeks_raw_20_large!$C:$C,'Info-tabeller'!W$55,VindIndeks_raw_20_large!$A:$A,'Info-tabeller'!$I426,VindIndeks_raw_20_large!$B:$B,'Info-tabeller'!$H426)),AVERAGEIFS(VindIndeks_raw_20_large!$D:$D,VindIndeks_raw_20_large!$C:$C,'Info-tabeller'!W$55,VindIndeks_raw_20_large!$A:$A,'Info-tabeller'!$I426,VindIndeks_raw_20_large!$B:$B,'Info-tabeller'!$H426),"")</f>
        <v/>
      </c>
      <c r="X426" s="7">
        <f>IF(ISNUMBER(AVERAGE(J426:Q426)),AVERAGE(J426:Q426),"")</f>
        <v/>
      </c>
      <c r="Y426" s="6">
        <f>IF(ISNUMBER(AVERAGE(R426:W426)),AVERAGE(R426:W426),"")</f>
        <v/>
      </c>
      <c r="AB426" s="16">
        <f>+G426</f>
        <v/>
      </c>
      <c r="AC426" s="4">
        <f>IF(ISNUMBER(AVERAGEIFS(VindIndeks_raw_20_small!$D:$D,VindIndeks_raw_20_small!$C:$C,'Info-tabeller'!AC$55,VindIndeks_raw_20_small!$A:$A,'Info-tabeller'!$I426,VindIndeks_raw_20_small!$B:$B,'Info-tabeller'!$H426)),AVERAGEIFS(VindIndeks_raw_20_small!$D:$D,VindIndeks_raw_20_small!$C:$C,'Info-tabeller'!AC$55,VindIndeks_raw_20_small!$A:$A,'Info-tabeller'!$I426,VindIndeks_raw_20_small!$B:$B,'Info-tabeller'!$H426),"")</f>
        <v/>
      </c>
      <c r="AD426" s="4">
        <f>IF(ISNUMBER(AVERAGEIFS(VindIndeks_raw_20_small!$D:$D,VindIndeks_raw_20_small!$C:$C,'Info-tabeller'!AD$55,VindIndeks_raw_20_small!$A:$A,'Info-tabeller'!$I426,VindIndeks_raw_20_small!$B:$B,'Info-tabeller'!$H426)),AVERAGEIFS(VindIndeks_raw_20_small!$D:$D,VindIndeks_raw_20_small!$C:$C,'Info-tabeller'!AD$55,VindIndeks_raw_20_small!$A:$A,'Info-tabeller'!$I426,VindIndeks_raw_20_small!$B:$B,'Info-tabeller'!$H426),"")</f>
        <v/>
      </c>
      <c r="AE426" s="4">
        <f>IF(ISNUMBER(AVERAGEIFS(VindIndeks_raw_20_small!$D:$D,VindIndeks_raw_20_small!$C:$C,'Info-tabeller'!AE$55,VindIndeks_raw_20_small!$A:$A,'Info-tabeller'!$I426,VindIndeks_raw_20_small!$B:$B,'Info-tabeller'!$H426)),AVERAGEIFS(VindIndeks_raw_20_small!$D:$D,VindIndeks_raw_20_small!$C:$C,'Info-tabeller'!AE$55,VindIndeks_raw_20_small!$A:$A,'Info-tabeller'!$I426,VindIndeks_raw_20_small!$B:$B,'Info-tabeller'!$H426),"")</f>
        <v/>
      </c>
      <c r="AF426" s="4">
        <f>IF(ISNUMBER(AVERAGEIFS(VindIndeks_raw_20_small!$D:$D,VindIndeks_raw_20_small!$C:$C,'Info-tabeller'!AF$55,VindIndeks_raw_20_small!$A:$A,'Info-tabeller'!$I426,VindIndeks_raw_20_small!$B:$B,'Info-tabeller'!$H426)),AVERAGEIFS(VindIndeks_raw_20_small!$D:$D,VindIndeks_raw_20_small!$C:$C,'Info-tabeller'!AF$55,VindIndeks_raw_20_small!$A:$A,'Info-tabeller'!$I426,VindIndeks_raw_20_small!$B:$B,'Info-tabeller'!$H426),"")</f>
        <v/>
      </c>
      <c r="AG426" s="4">
        <f>IF(ISNUMBER(AVERAGEIFS(VindIndeks_raw_20_small!$D:$D,VindIndeks_raw_20_small!$C:$C,'Info-tabeller'!AG$55,VindIndeks_raw_20_small!$A:$A,'Info-tabeller'!$I426,VindIndeks_raw_20_small!$B:$B,'Info-tabeller'!$H426)),AVERAGEIFS(VindIndeks_raw_20_small!$D:$D,VindIndeks_raw_20_small!$C:$C,'Info-tabeller'!AG$55,VindIndeks_raw_20_small!$A:$A,'Info-tabeller'!$I426,VindIndeks_raw_20_small!$B:$B,'Info-tabeller'!$H426),"")</f>
        <v/>
      </c>
      <c r="AH426" s="4">
        <f>IF(ISNUMBER(AVERAGEIFS(VindIndeks_raw_20_small!$D:$D,VindIndeks_raw_20_small!$C:$C,'Info-tabeller'!AH$55,VindIndeks_raw_20_small!$A:$A,'Info-tabeller'!$I426,VindIndeks_raw_20_small!$B:$B,'Info-tabeller'!$H426)),AVERAGEIFS(VindIndeks_raw_20_small!$D:$D,VindIndeks_raw_20_small!$C:$C,'Info-tabeller'!AH$55,VindIndeks_raw_20_small!$A:$A,'Info-tabeller'!$I426,VindIndeks_raw_20_small!$B:$B,'Info-tabeller'!$H426),"")</f>
        <v/>
      </c>
      <c r="AI426" s="4">
        <f>IF(ISNUMBER(AVERAGEIFS(VindIndeks_raw_20_small!$D:$D,VindIndeks_raw_20_small!$C:$C,'Info-tabeller'!AI$55,VindIndeks_raw_20_small!$A:$A,'Info-tabeller'!$I426,VindIndeks_raw_20_small!$B:$B,'Info-tabeller'!$H426)),AVERAGEIFS(VindIndeks_raw_20_small!$D:$D,VindIndeks_raw_20_small!$C:$C,'Info-tabeller'!AI$55,VindIndeks_raw_20_small!$A:$A,'Info-tabeller'!$I426,VindIndeks_raw_20_small!$B:$B,'Info-tabeller'!$H426),"")</f>
        <v/>
      </c>
      <c r="AJ426" s="4">
        <f>IF(ISNUMBER(AVERAGEIFS(VindIndeks_raw_20_small!$D:$D,VindIndeks_raw_20_small!$C:$C,'Info-tabeller'!AJ$55,VindIndeks_raw_20_small!$A:$A,'Info-tabeller'!$I426,VindIndeks_raw_20_small!$B:$B,'Info-tabeller'!$H426)),AVERAGEIFS(VindIndeks_raw_20_small!$D:$D,VindIndeks_raw_20_small!$C:$C,'Info-tabeller'!AJ$55,VindIndeks_raw_20_small!$A:$A,'Info-tabeller'!$I426,VindIndeks_raw_20_small!$B:$B,'Info-tabeller'!$H426),"")</f>
        <v/>
      </c>
      <c r="AK426" s="7">
        <f>IF(ISNUMBER(AVERAGE(AC426:AJ426)),AVERAGE(AC426:AJ426),"")</f>
        <v/>
      </c>
      <c r="AN426" s="17">
        <f>+AB426</f>
        <v/>
      </c>
      <c r="AO426" s="4">
        <f>IF(ISNUMBER(AVERAGEIFS(VindIndeks_raw_13!$D:$D,VindIndeks_raw_13!$C:$C,'Info-tabeller'!AO$55,VindIndeks_raw_13!$A:$A,'Info-tabeller'!$I426,VindIndeks_raw_13!$B:$B,'Info-tabeller'!$H426)),AVERAGEIFS(VindIndeks_raw_13!$D:$D,VindIndeks_raw_13!$C:$C,'Info-tabeller'!AO$55,VindIndeks_raw_13!$A:$A,'Info-tabeller'!$I426,VindIndeks_raw_13!$B:$B,'Info-tabeller'!$H426),"")</f>
        <v/>
      </c>
      <c r="AP426" s="4">
        <f>IF(ISNUMBER(AVERAGEIFS(VindIndeks_raw_13!$D:$D,VindIndeks_raw_13!$C:$C,'Info-tabeller'!AP$55,VindIndeks_raw_13!$A:$A,'Info-tabeller'!$I426,VindIndeks_raw_13!$B:$B,'Info-tabeller'!$H426)),AVERAGEIFS(VindIndeks_raw_13!$D:$D,VindIndeks_raw_13!$C:$C,'Info-tabeller'!AP$55,VindIndeks_raw_13!$A:$A,'Info-tabeller'!$I426,VindIndeks_raw_13!$B:$B,'Info-tabeller'!$H426),"")</f>
        <v/>
      </c>
      <c r="AQ426" s="4">
        <f>IF(ISNUMBER(AVERAGEIFS(VindIndeks_raw_13!$D:$D,VindIndeks_raw_13!$C:$C,'Info-tabeller'!AQ$55,VindIndeks_raw_13!$A:$A,'Info-tabeller'!$I426,VindIndeks_raw_13!$B:$B,'Info-tabeller'!$H426)),AVERAGEIFS(VindIndeks_raw_13!$D:$D,VindIndeks_raw_13!$C:$C,'Info-tabeller'!AQ$55,VindIndeks_raw_13!$A:$A,'Info-tabeller'!$I426,VindIndeks_raw_13!$B:$B,'Info-tabeller'!$H426),"")</f>
        <v/>
      </c>
      <c r="AR426" s="4">
        <f>IF(ISNUMBER(AVERAGEIFS(VindIndeks_raw_13!$D:$D,VindIndeks_raw_13!$C:$C,'Info-tabeller'!AR$55,VindIndeks_raw_13!$A:$A,'Info-tabeller'!$I426,VindIndeks_raw_13!$B:$B,'Info-tabeller'!$H426)),AVERAGEIFS(VindIndeks_raw_13!$D:$D,VindIndeks_raw_13!$C:$C,'Info-tabeller'!AR$55,VindIndeks_raw_13!$A:$A,'Info-tabeller'!$I426,VindIndeks_raw_13!$B:$B,'Info-tabeller'!$H426),"")</f>
        <v/>
      </c>
      <c r="AS426" s="4">
        <f>IF(ISNUMBER(AVERAGEIFS(VindIndeks_raw_13!$D:$D,VindIndeks_raw_13!$C:$C,'Info-tabeller'!AS$55,VindIndeks_raw_13!$A:$A,'Info-tabeller'!$I426,VindIndeks_raw_13!$B:$B,'Info-tabeller'!$H426)),AVERAGEIFS(VindIndeks_raw_13!$D:$D,VindIndeks_raw_13!$C:$C,'Info-tabeller'!AS$55,VindIndeks_raw_13!$A:$A,'Info-tabeller'!$I426,VindIndeks_raw_13!$B:$B,'Info-tabeller'!$H426),"")</f>
        <v/>
      </c>
      <c r="AT426" s="4">
        <f>IF(ISNUMBER(AVERAGEIFS(VindIndeks_raw_13!$D:$D,VindIndeks_raw_13!$C:$C,'Info-tabeller'!AT$55,VindIndeks_raw_13!$A:$A,'Info-tabeller'!$I426,VindIndeks_raw_13!$B:$B,'Info-tabeller'!$H426)),AVERAGEIFS(VindIndeks_raw_13!$D:$D,VindIndeks_raw_13!$C:$C,'Info-tabeller'!AT$55,VindIndeks_raw_13!$A:$A,'Info-tabeller'!$I426,VindIndeks_raw_13!$B:$B,'Info-tabeller'!$H426),"")</f>
        <v/>
      </c>
      <c r="AU426" s="4">
        <f>IF(ISNUMBER(AVERAGEIFS(VindIndeks_raw_13!$D:$D,VindIndeks_raw_13!$C:$C,'Info-tabeller'!AU$55,VindIndeks_raw_13!$A:$A,'Info-tabeller'!$I426,VindIndeks_raw_13!$B:$B,'Info-tabeller'!$H426)),AVERAGEIFS(VindIndeks_raw_13!$D:$D,VindIndeks_raw_13!$C:$C,'Info-tabeller'!AU$55,VindIndeks_raw_13!$A:$A,'Info-tabeller'!$I426,VindIndeks_raw_13!$B:$B,'Info-tabeller'!$H426),"")</f>
        <v/>
      </c>
      <c r="AV426" s="4">
        <f>IF(ISNUMBER(AVERAGEIFS(VindIndeks_raw_13!$D:$D,VindIndeks_raw_13!$C:$C,'Info-tabeller'!AV$55,VindIndeks_raw_13!$A:$A,'Info-tabeller'!$I426,VindIndeks_raw_13!$B:$B,'Info-tabeller'!$H426)),AVERAGEIFS(VindIndeks_raw_13!$D:$D,VindIndeks_raw_13!$C:$C,'Info-tabeller'!AV$55,VindIndeks_raw_13!$A:$A,'Info-tabeller'!$I426,VindIndeks_raw_13!$B:$B,'Info-tabeller'!$H426),"")</f>
        <v/>
      </c>
      <c r="AW426" s="5">
        <f>IF(ISNUMBER(AVERAGEIFS(VindIndeks_raw_13!$D:$D,VindIndeks_raw_13!$C:$C,'Info-tabeller'!AW$55,VindIndeks_raw_13!$A:$A,'Info-tabeller'!$I426,VindIndeks_raw_13!$B:$B,'Info-tabeller'!$H426)),AVERAGEIFS(VindIndeks_raw_13!$D:$D,VindIndeks_raw_13!$C:$C,'Info-tabeller'!AW$55,VindIndeks_raw_13!$A:$A,'Info-tabeller'!$I426,VindIndeks_raw_13!$B:$B,'Info-tabeller'!$H426),"")</f>
        <v/>
      </c>
      <c r="AX426" s="5">
        <f>IF(ISNUMBER(AVERAGEIFS(VindIndeks_raw_13!$D:$D,VindIndeks_raw_13!$C:$C,'Info-tabeller'!AX$55,VindIndeks_raw_13!$A:$A,'Info-tabeller'!$I426,VindIndeks_raw_13!$B:$B,'Info-tabeller'!$H426)),AVERAGEIFS(VindIndeks_raw_13!$D:$D,VindIndeks_raw_13!$C:$C,'Info-tabeller'!AX$55,VindIndeks_raw_13!$A:$A,'Info-tabeller'!$I426,VindIndeks_raw_13!$B:$B,'Info-tabeller'!$H426),"")</f>
        <v/>
      </c>
      <c r="AY426" s="5">
        <f>IF(ISNUMBER(AVERAGEIFS(VindIndeks_raw_13!$D:$D,VindIndeks_raw_13!$C:$C,'Info-tabeller'!AY$55,VindIndeks_raw_13!$A:$A,'Info-tabeller'!$I426,VindIndeks_raw_13!$B:$B,'Info-tabeller'!$H426)),AVERAGEIFS(VindIndeks_raw_13!$D:$D,VindIndeks_raw_13!$C:$C,'Info-tabeller'!AY$55,VindIndeks_raw_13!$A:$A,'Info-tabeller'!$I426,VindIndeks_raw_13!$B:$B,'Info-tabeller'!$H426),"")</f>
        <v/>
      </c>
      <c r="AZ426" s="7">
        <f>IF(ISNUMBER(AVERAGE(AO426:AV426)),AVERAGE(AO426:AV426),"")</f>
        <v/>
      </c>
      <c r="BA426" s="6">
        <f>IF(ISNUMBER(AVERAGE(AW426:AY426)),AVERAGE(AW426:AY426),"")</f>
        <v/>
      </c>
      <c r="BC426" s="17">
        <f>+AN426</f>
        <v/>
      </c>
      <c r="BD426" s="19">
        <f>+AC426/AO426</f>
        <v/>
      </c>
      <c r="BE426" s="19">
        <f>+AD426/AP426</f>
        <v/>
      </c>
      <c r="BF426" s="19">
        <f>+AE426/AQ426</f>
        <v/>
      </c>
      <c r="BG426" s="19">
        <f>+AF426/AR426</f>
        <v/>
      </c>
      <c r="BH426" s="19">
        <f>+AG426/AS426</f>
        <v/>
      </c>
      <c r="BI426" s="19">
        <f>+AH426/AT426</f>
        <v/>
      </c>
      <c r="BJ426" s="19">
        <f>+AI426/AU426</f>
        <v/>
      </c>
      <c r="BK426" s="19">
        <f>+AJ426/AV426</f>
        <v/>
      </c>
      <c r="BL426" s="19">
        <f>+AK426/AZ426</f>
        <v/>
      </c>
      <c r="BN426" s="19">
        <f>+J426/AO426</f>
        <v/>
      </c>
      <c r="BO426" s="19">
        <f>+K426/AP426</f>
        <v/>
      </c>
      <c r="BP426" s="19">
        <f>+L426/AQ426</f>
        <v/>
      </c>
      <c r="BQ426" s="19">
        <f>+M426/AR426</f>
        <v/>
      </c>
      <c r="BR426" s="19">
        <f>+N426/AS426</f>
        <v/>
      </c>
      <c r="BS426" s="19">
        <f>+O426/AT426</f>
        <v/>
      </c>
      <c r="BT426" s="19">
        <f>+P426/AU426</f>
        <v/>
      </c>
      <c r="BU426" s="19">
        <f>+Q426/AV426</f>
        <v/>
      </c>
      <c r="BV426" s="19">
        <f>+X426/AZ426</f>
        <v/>
      </c>
    </row>
    <row r="427" ht="15" customHeight="1">
      <c r="D427" s="53">
        <f>IF(AND($I427=YEAR(WindDenmark!$F$4)+D$100,$H427&lt;=MONTH(WindDenmark!$F$4)),1,0)</f>
        <v/>
      </c>
      <c r="E427" s="53">
        <f>IF(AND($I427=YEAR(WindDenmark!$F$4)+E$100,$H427&lt;=MONTH(WindDenmark!$F$4)),1,0)</f>
        <v/>
      </c>
      <c r="F427" s="53">
        <f>IF(AND(G427&lt;=WindDenmark!$F$4,I427&gt;YEAR(WindDenmark!$F$4)-11),1,0)</f>
        <v/>
      </c>
      <c r="G427" s="62">
        <f>DATE(I427,H427,1)</f>
        <v/>
      </c>
      <c r="H427" s="53">
        <f>+H415</f>
        <v/>
      </c>
      <c r="I427" s="53">
        <f>IF(H427=1,I426+1,I426)</f>
        <v/>
      </c>
      <c r="J427" s="4">
        <f>IF(ISNUMBER(AVERAGEIFS(VindIndeks_raw_20_large!$D:$D,VindIndeks_raw_20_large!$C:$C,'Info-tabeller'!J$55,VindIndeks_raw_20_large!$A:$A,'Info-tabeller'!$I427,VindIndeks_raw_20_large!$B:$B,'Info-tabeller'!$H427)),AVERAGEIFS(VindIndeks_raw_20_large!$D:$D,VindIndeks_raw_20_large!$C:$C,'Info-tabeller'!J$55,VindIndeks_raw_20_large!$A:$A,'Info-tabeller'!$I427,VindIndeks_raw_20_large!$B:$B,'Info-tabeller'!$H427),"")</f>
        <v/>
      </c>
      <c r="K427" s="4">
        <f>IF(ISNUMBER(AVERAGEIFS(VindIndeks_raw_20_large!$D:$D,VindIndeks_raw_20_large!$C:$C,'Info-tabeller'!K$55,VindIndeks_raw_20_large!$A:$A,'Info-tabeller'!$I427,VindIndeks_raw_20_large!$B:$B,'Info-tabeller'!$H427)),AVERAGEIFS(VindIndeks_raw_20_large!$D:$D,VindIndeks_raw_20_large!$C:$C,'Info-tabeller'!K$55,VindIndeks_raw_20_large!$A:$A,'Info-tabeller'!$I427,VindIndeks_raw_20_large!$B:$B,'Info-tabeller'!$H427),"")</f>
        <v/>
      </c>
      <c r="L427" s="4">
        <f>IF(ISNUMBER(AVERAGEIFS(VindIndeks_raw_20_large!$D:$D,VindIndeks_raw_20_large!$C:$C,'Info-tabeller'!L$55,VindIndeks_raw_20_large!$A:$A,'Info-tabeller'!$I427,VindIndeks_raw_20_large!$B:$B,'Info-tabeller'!$H427)),AVERAGEIFS(VindIndeks_raw_20_large!$D:$D,VindIndeks_raw_20_large!$C:$C,'Info-tabeller'!L$55,VindIndeks_raw_20_large!$A:$A,'Info-tabeller'!$I427,VindIndeks_raw_20_large!$B:$B,'Info-tabeller'!$H427),"")</f>
        <v/>
      </c>
      <c r="M427" s="4">
        <f>IF(ISNUMBER(AVERAGEIFS(VindIndeks_raw_20_large!$D:$D,VindIndeks_raw_20_large!$C:$C,'Info-tabeller'!M$55,VindIndeks_raw_20_large!$A:$A,'Info-tabeller'!$I427,VindIndeks_raw_20_large!$B:$B,'Info-tabeller'!$H427)),AVERAGEIFS(VindIndeks_raw_20_large!$D:$D,VindIndeks_raw_20_large!$C:$C,'Info-tabeller'!M$55,VindIndeks_raw_20_large!$A:$A,'Info-tabeller'!$I427,VindIndeks_raw_20_large!$B:$B,'Info-tabeller'!$H427),"")</f>
        <v/>
      </c>
      <c r="N427" s="4">
        <f>IF(ISNUMBER(AVERAGEIFS(VindIndeks_raw_20_large!$D:$D,VindIndeks_raw_20_large!$C:$C,'Info-tabeller'!N$55,VindIndeks_raw_20_large!$A:$A,'Info-tabeller'!$I427,VindIndeks_raw_20_large!$B:$B,'Info-tabeller'!$H427)),AVERAGEIFS(VindIndeks_raw_20_large!$D:$D,VindIndeks_raw_20_large!$C:$C,'Info-tabeller'!N$55,VindIndeks_raw_20_large!$A:$A,'Info-tabeller'!$I427,VindIndeks_raw_20_large!$B:$B,'Info-tabeller'!$H427),"")</f>
        <v/>
      </c>
      <c r="O427" s="4">
        <f>IF(ISNUMBER(AVERAGEIFS(VindIndeks_raw_20_large!$D:$D,VindIndeks_raw_20_large!$C:$C,'Info-tabeller'!O$55,VindIndeks_raw_20_large!$A:$A,'Info-tabeller'!$I427,VindIndeks_raw_20_large!$B:$B,'Info-tabeller'!$H427)),AVERAGEIFS(VindIndeks_raw_20_large!$D:$D,VindIndeks_raw_20_large!$C:$C,'Info-tabeller'!O$55,VindIndeks_raw_20_large!$A:$A,'Info-tabeller'!$I427,VindIndeks_raw_20_large!$B:$B,'Info-tabeller'!$H427),"")</f>
        <v/>
      </c>
      <c r="P427" s="4">
        <f>IF(ISNUMBER(AVERAGEIFS(VindIndeks_raw_20_large!$D:$D,VindIndeks_raw_20_large!$C:$C,'Info-tabeller'!P$55,VindIndeks_raw_20_large!$A:$A,'Info-tabeller'!$I427,VindIndeks_raw_20_large!$B:$B,'Info-tabeller'!$H427)),AVERAGEIFS(VindIndeks_raw_20_large!$D:$D,VindIndeks_raw_20_large!$C:$C,'Info-tabeller'!P$55,VindIndeks_raw_20_large!$A:$A,'Info-tabeller'!$I427,VindIndeks_raw_20_large!$B:$B,'Info-tabeller'!$H427),"")</f>
        <v/>
      </c>
      <c r="Q427" s="4">
        <f>IF(ISNUMBER(AVERAGEIFS(VindIndeks_raw_20_large!$D:$D,VindIndeks_raw_20_large!$C:$C,'Info-tabeller'!Q$55,VindIndeks_raw_20_large!$A:$A,'Info-tabeller'!$I427,VindIndeks_raw_20_large!$B:$B,'Info-tabeller'!$H427)),AVERAGEIFS(VindIndeks_raw_20_large!$D:$D,VindIndeks_raw_20_large!$C:$C,'Info-tabeller'!Q$55,VindIndeks_raw_20_large!$A:$A,'Info-tabeller'!$I427,VindIndeks_raw_20_large!$B:$B,'Info-tabeller'!$H427),"")</f>
        <v/>
      </c>
      <c r="R427" s="5">
        <f>IF(ISNUMBER(AVERAGEIFS(VindIndeks_raw_20_large!$D:$D,VindIndeks_raw_20_large!$C:$C,'Info-tabeller'!R$55,VindIndeks_raw_20_large!$A:$A,'Info-tabeller'!$I427,VindIndeks_raw_20_large!$B:$B,'Info-tabeller'!$H427)),AVERAGEIFS(VindIndeks_raw_20_large!$D:$D,VindIndeks_raw_20_large!$C:$C,'Info-tabeller'!R$55,VindIndeks_raw_20_large!$A:$A,'Info-tabeller'!$I427,VindIndeks_raw_20_large!$B:$B,'Info-tabeller'!$H427),"")</f>
        <v/>
      </c>
      <c r="S427" s="5">
        <f>IF(ISNUMBER(AVERAGEIFS(VindIndeks_raw_20_large!$D:$D,VindIndeks_raw_20_large!$C:$C,'Info-tabeller'!S$55,VindIndeks_raw_20_large!$A:$A,'Info-tabeller'!$I427,VindIndeks_raw_20_large!$B:$B,'Info-tabeller'!$H427)),AVERAGEIFS(VindIndeks_raw_20_large!$D:$D,VindIndeks_raw_20_large!$C:$C,'Info-tabeller'!S$55,VindIndeks_raw_20_large!$A:$A,'Info-tabeller'!$I427,VindIndeks_raw_20_large!$B:$B,'Info-tabeller'!$H427),"")</f>
        <v/>
      </c>
      <c r="T427" s="5">
        <f>IF(ISNUMBER(AVERAGEIFS(VindIndeks_raw_20_large!$D:$D,VindIndeks_raw_20_large!$C:$C,'Info-tabeller'!T$55,VindIndeks_raw_20_large!$A:$A,'Info-tabeller'!$I427,VindIndeks_raw_20_large!$B:$B,'Info-tabeller'!$H427)),AVERAGEIFS(VindIndeks_raw_20_large!$D:$D,VindIndeks_raw_20_large!$C:$C,'Info-tabeller'!T$55,VindIndeks_raw_20_large!$A:$A,'Info-tabeller'!$I427,VindIndeks_raw_20_large!$B:$B,'Info-tabeller'!$H427),"")</f>
        <v/>
      </c>
      <c r="U427" s="5">
        <f>IF(ISNUMBER(AVERAGEIFS(VindIndeks_raw_20_large!$D:$D,VindIndeks_raw_20_large!$C:$C,'Info-tabeller'!U$55,VindIndeks_raw_20_large!$A:$A,'Info-tabeller'!$I427,VindIndeks_raw_20_large!$B:$B,'Info-tabeller'!$H427)),AVERAGEIFS(VindIndeks_raw_20_large!$D:$D,VindIndeks_raw_20_large!$C:$C,'Info-tabeller'!U$55,VindIndeks_raw_20_large!$A:$A,'Info-tabeller'!$I427,VindIndeks_raw_20_large!$B:$B,'Info-tabeller'!$H427),"")</f>
        <v/>
      </c>
      <c r="V427" s="5">
        <f>IF(ISNUMBER(AVERAGEIFS(VindIndeks_raw_20_large!$D:$D,VindIndeks_raw_20_large!$C:$C,'Info-tabeller'!V$55,VindIndeks_raw_20_large!$A:$A,'Info-tabeller'!$I427,VindIndeks_raw_20_large!$B:$B,'Info-tabeller'!$H427)),AVERAGEIFS(VindIndeks_raw_20_large!$D:$D,VindIndeks_raw_20_large!$C:$C,'Info-tabeller'!V$55,VindIndeks_raw_20_large!$A:$A,'Info-tabeller'!$I427,VindIndeks_raw_20_large!$B:$B,'Info-tabeller'!$H427),"")</f>
        <v/>
      </c>
      <c r="W427" s="5">
        <f>IF(ISNUMBER(AVERAGEIFS(VindIndeks_raw_20_large!$D:$D,VindIndeks_raw_20_large!$C:$C,'Info-tabeller'!W$55,VindIndeks_raw_20_large!$A:$A,'Info-tabeller'!$I427,VindIndeks_raw_20_large!$B:$B,'Info-tabeller'!$H427)),AVERAGEIFS(VindIndeks_raw_20_large!$D:$D,VindIndeks_raw_20_large!$C:$C,'Info-tabeller'!W$55,VindIndeks_raw_20_large!$A:$A,'Info-tabeller'!$I427,VindIndeks_raw_20_large!$B:$B,'Info-tabeller'!$H427),"")</f>
        <v/>
      </c>
      <c r="X427" s="7">
        <f>IF(ISNUMBER(AVERAGE(J427:Q427)),AVERAGE(J427:Q427),"")</f>
        <v/>
      </c>
      <c r="Y427" s="6">
        <f>IF(ISNUMBER(AVERAGE(R427:W427)),AVERAGE(R427:W427),"")</f>
        <v/>
      </c>
      <c r="AB427" s="16">
        <f>+G427</f>
        <v/>
      </c>
      <c r="AC427" s="4">
        <f>IF(ISNUMBER(AVERAGEIFS(VindIndeks_raw_20_small!$D:$D,VindIndeks_raw_20_small!$C:$C,'Info-tabeller'!AC$55,VindIndeks_raw_20_small!$A:$A,'Info-tabeller'!$I427,VindIndeks_raw_20_small!$B:$B,'Info-tabeller'!$H427)),AVERAGEIFS(VindIndeks_raw_20_small!$D:$D,VindIndeks_raw_20_small!$C:$C,'Info-tabeller'!AC$55,VindIndeks_raw_20_small!$A:$A,'Info-tabeller'!$I427,VindIndeks_raw_20_small!$B:$B,'Info-tabeller'!$H427),"")</f>
        <v/>
      </c>
      <c r="AD427" s="4">
        <f>IF(ISNUMBER(AVERAGEIFS(VindIndeks_raw_20_small!$D:$D,VindIndeks_raw_20_small!$C:$C,'Info-tabeller'!AD$55,VindIndeks_raw_20_small!$A:$A,'Info-tabeller'!$I427,VindIndeks_raw_20_small!$B:$B,'Info-tabeller'!$H427)),AVERAGEIFS(VindIndeks_raw_20_small!$D:$D,VindIndeks_raw_20_small!$C:$C,'Info-tabeller'!AD$55,VindIndeks_raw_20_small!$A:$A,'Info-tabeller'!$I427,VindIndeks_raw_20_small!$B:$B,'Info-tabeller'!$H427),"")</f>
        <v/>
      </c>
      <c r="AE427" s="4">
        <f>IF(ISNUMBER(AVERAGEIFS(VindIndeks_raw_20_small!$D:$D,VindIndeks_raw_20_small!$C:$C,'Info-tabeller'!AE$55,VindIndeks_raw_20_small!$A:$A,'Info-tabeller'!$I427,VindIndeks_raw_20_small!$B:$B,'Info-tabeller'!$H427)),AVERAGEIFS(VindIndeks_raw_20_small!$D:$D,VindIndeks_raw_20_small!$C:$C,'Info-tabeller'!AE$55,VindIndeks_raw_20_small!$A:$A,'Info-tabeller'!$I427,VindIndeks_raw_20_small!$B:$B,'Info-tabeller'!$H427),"")</f>
        <v/>
      </c>
      <c r="AF427" s="4">
        <f>IF(ISNUMBER(AVERAGEIFS(VindIndeks_raw_20_small!$D:$D,VindIndeks_raw_20_small!$C:$C,'Info-tabeller'!AF$55,VindIndeks_raw_20_small!$A:$A,'Info-tabeller'!$I427,VindIndeks_raw_20_small!$B:$B,'Info-tabeller'!$H427)),AVERAGEIFS(VindIndeks_raw_20_small!$D:$D,VindIndeks_raw_20_small!$C:$C,'Info-tabeller'!AF$55,VindIndeks_raw_20_small!$A:$A,'Info-tabeller'!$I427,VindIndeks_raw_20_small!$B:$B,'Info-tabeller'!$H427),"")</f>
        <v/>
      </c>
      <c r="AG427" s="4">
        <f>IF(ISNUMBER(AVERAGEIFS(VindIndeks_raw_20_small!$D:$D,VindIndeks_raw_20_small!$C:$C,'Info-tabeller'!AG$55,VindIndeks_raw_20_small!$A:$A,'Info-tabeller'!$I427,VindIndeks_raw_20_small!$B:$B,'Info-tabeller'!$H427)),AVERAGEIFS(VindIndeks_raw_20_small!$D:$D,VindIndeks_raw_20_small!$C:$C,'Info-tabeller'!AG$55,VindIndeks_raw_20_small!$A:$A,'Info-tabeller'!$I427,VindIndeks_raw_20_small!$B:$B,'Info-tabeller'!$H427),"")</f>
        <v/>
      </c>
      <c r="AH427" s="4">
        <f>IF(ISNUMBER(AVERAGEIFS(VindIndeks_raw_20_small!$D:$D,VindIndeks_raw_20_small!$C:$C,'Info-tabeller'!AH$55,VindIndeks_raw_20_small!$A:$A,'Info-tabeller'!$I427,VindIndeks_raw_20_small!$B:$B,'Info-tabeller'!$H427)),AVERAGEIFS(VindIndeks_raw_20_small!$D:$D,VindIndeks_raw_20_small!$C:$C,'Info-tabeller'!AH$55,VindIndeks_raw_20_small!$A:$A,'Info-tabeller'!$I427,VindIndeks_raw_20_small!$B:$B,'Info-tabeller'!$H427),"")</f>
        <v/>
      </c>
      <c r="AI427" s="4">
        <f>IF(ISNUMBER(AVERAGEIFS(VindIndeks_raw_20_small!$D:$D,VindIndeks_raw_20_small!$C:$C,'Info-tabeller'!AI$55,VindIndeks_raw_20_small!$A:$A,'Info-tabeller'!$I427,VindIndeks_raw_20_small!$B:$B,'Info-tabeller'!$H427)),AVERAGEIFS(VindIndeks_raw_20_small!$D:$D,VindIndeks_raw_20_small!$C:$C,'Info-tabeller'!AI$55,VindIndeks_raw_20_small!$A:$A,'Info-tabeller'!$I427,VindIndeks_raw_20_small!$B:$B,'Info-tabeller'!$H427),"")</f>
        <v/>
      </c>
      <c r="AJ427" s="4">
        <f>IF(ISNUMBER(AVERAGEIFS(VindIndeks_raw_20_small!$D:$D,VindIndeks_raw_20_small!$C:$C,'Info-tabeller'!AJ$55,VindIndeks_raw_20_small!$A:$A,'Info-tabeller'!$I427,VindIndeks_raw_20_small!$B:$B,'Info-tabeller'!$H427)),AVERAGEIFS(VindIndeks_raw_20_small!$D:$D,VindIndeks_raw_20_small!$C:$C,'Info-tabeller'!AJ$55,VindIndeks_raw_20_small!$A:$A,'Info-tabeller'!$I427,VindIndeks_raw_20_small!$B:$B,'Info-tabeller'!$H427),"")</f>
        <v/>
      </c>
      <c r="AK427" s="7">
        <f>IF(ISNUMBER(AVERAGE(AC427:AJ427)),AVERAGE(AC427:AJ427),"")</f>
        <v/>
      </c>
      <c r="AN427" s="17">
        <f>+AB427</f>
        <v/>
      </c>
      <c r="AO427" s="4">
        <f>IF(ISNUMBER(AVERAGEIFS(VindIndeks_raw_13!$D:$D,VindIndeks_raw_13!$C:$C,'Info-tabeller'!AO$55,VindIndeks_raw_13!$A:$A,'Info-tabeller'!$I427,VindIndeks_raw_13!$B:$B,'Info-tabeller'!$H427)),AVERAGEIFS(VindIndeks_raw_13!$D:$D,VindIndeks_raw_13!$C:$C,'Info-tabeller'!AO$55,VindIndeks_raw_13!$A:$A,'Info-tabeller'!$I427,VindIndeks_raw_13!$B:$B,'Info-tabeller'!$H427),"")</f>
        <v/>
      </c>
      <c r="AP427" s="4">
        <f>IF(ISNUMBER(AVERAGEIFS(VindIndeks_raw_13!$D:$D,VindIndeks_raw_13!$C:$C,'Info-tabeller'!AP$55,VindIndeks_raw_13!$A:$A,'Info-tabeller'!$I427,VindIndeks_raw_13!$B:$B,'Info-tabeller'!$H427)),AVERAGEIFS(VindIndeks_raw_13!$D:$D,VindIndeks_raw_13!$C:$C,'Info-tabeller'!AP$55,VindIndeks_raw_13!$A:$A,'Info-tabeller'!$I427,VindIndeks_raw_13!$B:$B,'Info-tabeller'!$H427),"")</f>
        <v/>
      </c>
      <c r="AQ427" s="4">
        <f>IF(ISNUMBER(AVERAGEIFS(VindIndeks_raw_13!$D:$D,VindIndeks_raw_13!$C:$C,'Info-tabeller'!AQ$55,VindIndeks_raw_13!$A:$A,'Info-tabeller'!$I427,VindIndeks_raw_13!$B:$B,'Info-tabeller'!$H427)),AVERAGEIFS(VindIndeks_raw_13!$D:$D,VindIndeks_raw_13!$C:$C,'Info-tabeller'!AQ$55,VindIndeks_raw_13!$A:$A,'Info-tabeller'!$I427,VindIndeks_raw_13!$B:$B,'Info-tabeller'!$H427),"")</f>
        <v/>
      </c>
      <c r="AR427" s="4">
        <f>IF(ISNUMBER(AVERAGEIFS(VindIndeks_raw_13!$D:$D,VindIndeks_raw_13!$C:$C,'Info-tabeller'!AR$55,VindIndeks_raw_13!$A:$A,'Info-tabeller'!$I427,VindIndeks_raw_13!$B:$B,'Info-tabeller'!$H427)),AVERAGEIFS(VindIndeks_raw_13!$D:$D,VindIndeks_raw_13!$C:$C,'Info-tabeller'!AR$55,VindIndeks_raw_13!$A:$A,'Info-tabeller'!$I427,VindIndeks_raw_13!$B:$B,'Info-tabeller'!$H427),"")</f>
        <v/>
      </c>
      <c r="AS427" s="4">
        <f>IF(ISNUMBER(AVERAGEIFS(VindIndeks_raw_13!$D:$D,VindIndeks_raw_13!$C:$C,'Info-tabeller'!AS$55,VindIndeks_raw_13!$A:$A,'Info-tabeller'!$I427,VindIndeks_raw_13!$B:$B,'Info-tabeller'!$H427)),AVERAGEIFS(VindIndeks_raw_13!$D:$D,VindIndeks_raw_13!$C:$C,'Info-tabeller'!AS$55,VindIndeks_raw_13!$A:$A,'Info-tabeller'!$I427,VindIndeks_raw_13!$B:$B,'Info-tabeller'!$H427),"")</f>
        <v/>
      </c>
      <c r="AT427" s="4">
        <f>IF(ISNUMBER(AVERAGEIFS(VindIndeks_raw_13!$D:$D,VindIndeks_raw_13!$C:$C,'Info-tabeller'!AT$55,VindIndeks_raw_13!$A:$A,'Info-tabeller'!$I427,VindIndeks_raw_13!$B:$B,'Info-tabeller'!$H427)),AVERAGEIFS(VindIndeks_raw_13!$D:$D,VindIndeks_raw_13!$C:$C,'Info-tabeller'!AT$55,VindIndeks_raw_13!$A:$A,'Info-tabeller'!$I427,VindIndeks_raw_13!$B:$B,'Info-tabeller'!$H427),"")</f>
        <v/>
      </c>
      <c r="AU427" s="4">
        <f>IF(ISNUMBER(AVERAGEIFS(VindIndeks_raw_13!$D:$D,VindIndeks_raw_13!$C:$C,'Info-tabeller'!AU$55,VindIndeks_raw_13!$A:$A,'Info-tabeller'!$I427,VindIndeks_raw_13!$B:$B,'Info-tabeller'!$H427)),AVERAGEIFS(VindIndeks_raw_13!$D:$D,VindIndeks_raw_13!$C:$C,'Info-tabeller'!AU$55,VindIndeks_raw_13!$A:$A,'Info-tabeller'!$I427,VindIndeks_raw_13!$B:$B,'Info-tabeller'!$H427),"")</f>
        <v/>
      </c>
      <c r="AV427" s="4">
        <f>IF(ISNUMBER(AVERAGEIFS(VindIndeks_raw_13!$D:$D,VindIndeks_raw_13!$C:$C,'Info-tabeller'!AV$55,VindIndeks_raw_13!$A:$A,'Info-tabeller'!$I427,VindIndeks_raw_13!$B:$B,'Info-tabeller'!$H427)),AVERAGEIFS(VindIndeks_raw_13!$D:$D,VindIndeks_raw_13!$C:$C,'Info-tabeller'!AV$55,VindIndeks_raw_13!$A:$A,'Info-tabeller'!$I427,VindIndeks_raw_13!$B:$B,'Info-tabeller'!$H427),"")</f>
        <v/>
      </c>
      <c r="AW427" s="5">
        <f>IF(ISNUMBER(AVERAGEIFS(VindIndeks_raw_13!$D:$D,VindIndeks_raw_13!$C:$C,'Info-tabeller'!AW$55,VindIndeks_raw_13!$A:$A,'Info-tabeller'!$I427,VindIndeks_raw_13!$B:$B,'Info-tabeller'!$H427)),AVERAGEIFS(VindIndeks_raw_13!$D:$D,VindIndeks_raw_13!$C:$C,'Info-tabeller'!AW$55,VindIndeks_raw_13!$A:$A,'Info-tabeller'!$I427,VindIndeks_raw_13!$B:$B,'Info-tabeller'!$H427),"")</f>
        <v/>
      </c>
      <c r="AX427" s="5">
        <f>IF(ISNUMBER(AVERAGEIFS(VindIndeks_raw_13!$D:$D,VindIndeks_raw_13!$C:$C,'Info-tabeller'!AX$55,VindIndeks_raw_13!$A:$A,'Info-tabeller'!$I427,VindIndeks_raw_13!$B:$B,'Info-tabeller'!$H427)),AVERAGEIFS(VindIndeks_raw_13!$D:$D,VindIndeks_raw_13!$C:$C,'Info-tabeller'!AX$55,VindIndeks_raw_13!$A:$A,'Info-tabeller'!$I427,VindIndeks_raw_13!$B:$B,'Info-tabeller'!$H427),"")</f>
        <v/>
      </c>
      <c r="AY427" s="5">
        <f>IF(ISNUMBER(AVERAGEIFS(VindIndeks_raw_13!$D:$D,VindIndeks_raw_13!$C:$C,'Info-tabeller'!AY$55,VindIndeks_raw_13!$A:$A,'Info-tabeller'!$I427,VindIndeks_raw_13!$B:$B,'Info-tabeller'!$H427)),AVERAGEIFS(VindIndeks_raw_13!$D:$D,VindIndeks_raw_13!$C:$C,'Info-tabeller'!AY$55,VindIndeks_raw_13!$A:$A,'Info-tabeller'!$I427,VindIndeks_raw_13!$B:$B,'Info-tabeller'!$H427),"")</f>
        <v/>
      </c>
      <c r="AZ427" s="7">
        <f>IF(ISNUMBER(AVERAGE(AO427:AV427)),AVERAGE(AO427:AV427),"")</f>
        <v/>
      </c>
      <c r="BA427" s="6">
        <f>IF(ISNUMBER(AVERAGE(AW427:AY427)),AVERAGE(AW427:AY427),"")</f>
        <v/>
      </c>
      <c r="BC427" s="17">
        <f>+AN427</f>
        <v/>
      </c>
      <c r="BD427" s="19">
        <f>+AC427/AO427</f>
        <v/>
      </c>
      <c r="BE427" s="19">
        <f>+AD427/AP427</f>
        <v/>
      </c>
      <c r="BF427" s="19">
        <f>+AE427/AQ427</f>
        <v/>
      </c>
      <c r="BG427" s="19">
        <f>+AF427/AR427</f>
        <v/>
      </c>
      <c r="BH427" s="19">
        <f>+AG427/AS427</f>
        <v/>
      </c>
      <c r="BI427" s="19">
        <f>+AH427/AT427</f>
        <v/>
      </c>
      <c r="BJ427" s="19">
        <f>+AI427/AU427</f>
        <v/>
      </c>
      <c r="BK427" s="19">
        <f>+AJ427/AV427</f>
        <v/>
      </c>
      <c r="BL427" s="19">
        <f>+AK427/AZ427</f>
        <v/>
      </c>
      <c r="BN427" s="19">
        <f>+J427/AO427</f>
        <v/>
      </c>
      <c r="BO427" s="19">
        <f>+K427/AP427</f>
        <v/>
      </c>
      <c r="BP427" s="19">
        <f>+L427/AQ427</f>
        <v/>
      </c>
      <c r="BQ427" s="19">
        <f>+M427/AR427</f>
        <v/>
      </c>
      <c r="BR427" s="19">
        <f>+N427/AS427</f>
        <v/>
      </c>
      <c r="BS427" s="19">
        <f>+O427/AT427</f>
        <v/>
      </c>
      <c r="BT427" s="19">
        <f>+P427/AU427</f>
        <v/>
      </c>
      <c r="BU427" s="19">
        <f>+Q427/AV427</f>
        <v/>
      </c>
      <c r="BV427" s="19">
        <f>+X427/AZ427</f>
        <v/>
      </c>
    </row>
    <row r="428" ht="15" customHeight="1">
      <c r="D428" s="53">
        <f>IF(AND($I428=YEAR(WindDenmark!$F$4)+D$100,$H428&lt;=MONTH(WindDenmark!$F$4)),1,0)</f>
        <v/>
      </c>
      <c r="E428" s="53">
        <f>IF(AND($I428=YEAR(WindDenmark!$F$4)+E$100,$H428&lt;=MONTH(WindDenmark!$F$4)),1,0)</f>
        <v/>
      </c>
      <c r="F428" s="53">
        <f>IF(AND(G428&lt;=WindDenmark!$F$4,I428&gt;YEAR(WindDenmark!$F$4)-11),1,0)</f>
        <v/>
      </c>
      <c r="G428" s="62">
        <f>DATE(I428,H428,1)</f>
        <v/>
      </c>
      <c r="H428" s="53">
        <f>+H416</f>
        <v/>
      </c>
      <c r="I428" s="53">
        <f>IF(H428=1,I427+1,I427)</f>
        <v/>
      </c>
      <c r="J428" s="4">
        <f>IF(ISNUMBER(AVERAGEIFS(VindIndeks_raw_20_large!$D:$D,VindIndeks_raw_20_large!$C:$C,'Info-tabeller'!J$55,VindIndeks_raw_20_large!$A:$A,'Info-tabeller'!$I428,VindIndeks_raw_20_large!$B:$B,'Info-tabeller'!$H428)),AVERAGEIFS(VindIndeks_raw_20_large!$D:$D,VindIndeks_raw_20_large!$C:$C,'Info-tabeller'!J$55,VindIndeks_raw_20_large!$A:$A,'Info-tabeller'!$I428,VindIndeks_raw_20_large!$B:$B,'Info-tabeller'!$H428),"")</f>
        <v/>
      </c>
      <c r="K428" s="4">
        <f>IF(ISNUMBER(AVERAGEIFS(VindIndeks_raw_20_large!$D:$D,VindIndeks_raw_20_large!$C:$C,'Info-tabeller'!K$55,VindIndeks_raw_20_large!$A:$A,'Info-tabeller'!$I428,VindIndeks_raw_20_large!$B:$B,'Info-tabeller'!$H428)),AVERAGEIFS(VindIndeks_raw_20_large!$D:$D,VindIndeks_raw_20_large!$C:$C,'Info-tabeller'!K$55,VindIndeks_raw_20_large!$A:$A,'Info-tabeller'!$I428,VindIndeks_raw_20_large!$B:$B,'Info-tabeller'!$H428),"")</f>
        <v/>
      </c>
      <c r="L428" s="4">
        <f>IF(ISNUMBER(AVERAGEIFS(VindIndeks_raw_20_large!$D:$D,VindIndeks_raw_20_large!$C:$C,'Info-tabeller'!L$55,VindIndeks_raw_20_large!$A:$A,'Info-tabeller'!$I428,VindIndeks_raw_20_large!$B:$B,'Info-tabeller'!$H428)),AVERAGEIFS(VindIndeks_raw_20_large!$D:$D,VindIndeks_raw_20_large!$C:$C,'Info-tabeller'!L$55,VindIndeks_raw_20_large!$A:$A,'Info-tabeller'!$I428,VindIndeks_raw_20_large!$B:$B,'Info-tabeller'!$H428),"")</f>
        <v/>
      </c>
      <c r="M428" s="4">
        <f>IF(ISNUMBER(AVERAGEIFS(VindIndeks_raw_20_large!$D:$D,VindIndeks_raw_20_large!$C:$C,'Info-tabeller'!M$55,VindIndeks_raw_20_large!$A:$A,'Info-tabeller'!$I428,VindIndeks_raw_20_large!$B:$B,'Info-tabeller'!$H428)),AVERAGEIFS(VindIndeks_raw_20_large!$D:$D,VindIndeks_raw_20_large!$C:$C,'Info-tabeller'!M$55,VindIndeks_raw_20_large!$A:$A,'Info-tabeller'!$I428,VindIndeks_raw_20_large!$B:$B,'Info-tabeller'!$H428),"")</f>
        <v/>
      </c>
      <c r="N428" s="4">
        <f>IF(ISNUMBER(AVERAGEIFS(VindIndeks_raw_20_large!$D:$D,VindIndeks_raw_20_large!$C:$C,'Info-tabeller'!N$55,VindIndeks_raw_20_large!$A:$A,'Info-tabeller'!$I428,VindIndeks_raw_20_large!$B:$B,'Info-tabeller'!$H428)),AVERAGEIFS(VindIndeks_raw_20_large!$D:$D,VindIndeks_raw_20_large!$C:$C,'Info-tabeller'!N$55,VindIndeks_raw_20_large!$A:$A,'Info-tabeller'!$I428,VindIndeks_raw_20_large!$B:$B,'Info-tabeller'!$H428),"")</f>
        <v/>
      </c>
      <c r="O428" s="4">
        <f>IF(ISNUMBER(AVERAGEIFS(VindIndeks_raw_20_large!$D:$D,VindIndeks_raw_20_large!$C:$C,'Info-tabeller'!O$55,VindIndeks_raw_20_large!$A:$A,'Info-tabeller'!$I428,VindIndeks_raw_20_large!$B:$B,'Info-tabeller'!$H428)),AVERAGEIFS(VindIndeks_raw_20_large!$D:$D,VindIndeks_raw_20_large!$C:$C,'Info-tabeller'!O$55,VindIndeks_raw_20_large!$A:$A,'Info-tabeller'!$I428,VindIndeks_raw_20_large!$B:$B,'Info-tabeller'!$H428),"")</f>
        <v/>
      </c>
      <c r="P428" s="4">
        <f>IF(ISNUMBER(AVERAGEIFS(VindIndeks_raw_20_large!$D:$D,VindIndeks_raw_20_large!$C:$C,'Info-tabeller'!P$55,VindIndeks_raw_20_large!$A:$A,'Info-tabeller'!$I428,VindIndeks_raw_20_large!$B:$B,'Info-tabeller'!$H428)),AVERAGEIFS(VindIndeks_raw_20_large!$D:$D,VindIndeks_raw_20_large!$C:$C,'Info-tabeller'!P$55,VindIndeks_raw_20_large!$A:$A,'Info-tabeller'!$I428,VindIndeks_raw_20_large!$B:$B,'Info-tabeller'!$H428),"")</f>
        <v/>
      </c>
      <c r="Q428" s="4">
        <f>IF(ISNUMBER(AVERAGEIFS(VindIndeks_raw_20_large!$D:$D,VindIndeks_raw_20_large!$C:$C,'Info-tabeller'!Q$55,VindIndeks_raw_20_large!$A:$A,'Info-tabeller'!$I428,VindIndeks_raw_20_large!$B:$B,'Info-tabeller'!$H428)),AVERAGEIFS(VindIndeks_raw_20_large!$D:$D,VindIndeks_raw_20_large!$C:$C,'Info-tabeller'!Q$55,VindIndeks_raw_20_large!$A:$A,'Info-tabeller'!$I428,VindIndeks_raw_20_large!$B:$B,'Info-tabeller'!$H428),"")</f>
        <v/>
      </c>
      <c r="R428" s="5">
        <f>IF(ISNUMBER(AVERAGEIFS(VindIndeks_raw_20_large!$D:$D,VindIndeks_raw_20_large!$C:$C,'Info-tabeller'!R$55,VindIndeks_raw_20_large!$A:$A,'Info-tabeller'!$I428,VindIndeks_raw_20_large!$B:$B,'Info-tabeller'!$H428)),AVERAGEIFS(VindIndeks_raw_20_large!$D:$D,VindIndeks_raw_20_large!$C:$C,'Info-tabeller'!R$55,VindIndeks_raw_20_large!$A:$A,'Info-tabeller'!$I428,VindIndeks_raw_20_large!$B:$B,'Info-tabeller'!$H428),"")</f>
        <v/>
      </c>
      <c r="S428" s="5">
        <f>IF(ISNUMBER(AVERAGEIFS(VindIndeks_raw_20_large!$D:$D,VindIndeks_raw_20_large!$C:$C,'Info-tabeller'!S$55,VindIndeks_raw_20_large!$A:$A,'Info-tabeller'!$I428,VindIndeks_raw_20_large!$B:$B,'Info-tabeller'!$H428)),AVERAGEIFS(VindIndeks_raw_20_large!$D:$D,VindIndeks_raw_20_large!$C:$C,'Info-tabeller'!S$55,VindIndeks_raw_20_large!$A:$A,'Info-tabeller'!$I428,VindIndeks_raw_20_large!$B:$B,'Info-tabeller'!$H428),"")</f>
        <v/>
      </c>
      <c r="T428" s="5">
        <f>IF(ISNUMBER(AVERAGEIFS(VindIndeks_raw_20_large!$D:$D,VindIndeks_raw_20_large!$C:$C,'Info-tabeller'!T$55,VindIndeks_raw_20_large!$A:$A,'Info-tabeller'!$I428,VindIndeks_raw_20_large!$B:$B,'Info-tabeller'!$H428)),AVERAGEIFS(VindIndeks_raw_20_large!$D:$D,VindIndeks_raw_20_large!$C:$C,'Info-tabeller'!T$55,VindIndeks_raw_20_large!$A:$A,'Info-tabeller'!$I428,VindIndeks_raw_20_large!$B:$B,'Info-tabeller'!$H428),"")</f>
        <v/>
      </c>
      <c r="U428" s="5">
        <f>IF(ISNUMBER(AVERAGEIFS(VindIndeks_raw_20_large!$D:$D,VindIndeks_raw_20_large!$C:$C,'Info-tabeller'!U$55,VindIndeks_raw_20_large!$A:$A,'Info-tabeller'!$I428,VindIndeks_raw_20_large!$B:$B,'Info-tabeller'!$H428)),AVERAGEIFS(VindIndeks_raw_20_large!$D:$D,VindIndeks_raw_20_large!$C:$C,'Info-tabeller'!U$55,VindIndeks_raw_20_large!$A:$A,'Info-tabeller'!$I428,VindIndeks_raw_20_large!$B:$B,'Info-tabeller'!$H428),"")</f>
        <v/>
      </c>
      <c r="V428" s="5">
        <f>IF(ISNUMBER(AVERAGEIFS(VindIndeks_raw_20_large!$D:$D,VindIndeks_raw_20_large!$C:$C,'Info-tabeller'!V$55,VindIndeks_raw_20_large!$A:$A,'Info-tabeller'!$I428,VindIndeks_raw_20_large!$B:$B,'Info-tabeller'!$H428)),AVERAGEIFS(VindIndeks_raw_20_large!$D:$D,VindIndeks_raw_20_large!$C:$C,'Info-tabeller'!V$55,VindIndeks_raw_20_large!$A:$A,'Info-tabeller'!$I428,VindIndeks_raw_20_large!$B:$B,'Info-tabeller'!$H428),"")</f>
        <v/>
      </c>
      <c r="W428" s="5">
        <f>IF(ISNUMBER(AVERAGEIFS(VindIndeks_raw_20_large!$D:$D,VindIndeks_raw_20_large!$C:$C,'Info-tabeller'!W$55,VindIndeks_raw_20_large!$A:$A,'Info-tabeller'!$I428,VindIndeks_raw_20_large!$B:$B,'Info-tabeller'!$H428)),AVERAGEIFS(VindIndeks_raw_20_large!$D:$D,VindIndeks_raw_20_large!$C:$C,'Info-tabeller'!W$55,VindIndeks_raw_20_large!$A:$A,'Info-tabeller'!$I428,VindIndeks_raw_20_large!$B:$B,'Info-tabeller'!$H428),"")</f>
        <v/>
      </c>
      <c r="X428" s="7">
        <f>IF(ISNUMBER(AVERAGE(J428:Q428)),AVERAGE(J428:Q428),"")</f>
        <v/>
      </c>
      <c r="Y428" s="6">
        <f>IF(ISNUMBER(AVERAGE(R428:W428)),AVERAGE(R428:W428),"")</f>
        <v/>
      </c>
      <c r="AB428" s="16">
        <f>+G428</f>
        <v/>
      </c>
      <c r="AC428" s="4">
        <f>IF(ISNUMBER(AVERAGEIFS(VindIndeks_raw_20_small!$D:$D,VindIndeks_raw_20_small!$C:$C,'Info-tabeller'!AC$55,VindIndeks_raw_20_small!$A:$A,'Info-tabeller'!$I428,VindIndeks_raw_20_small!$B:$B,'Info-tabeller'!$H428)),AVERAGEIFS(VindIndeks_raw_20_small!$D:$D,VindIndeks_raw_20_small!$C:$C,'Info-tabeller'!AC$55,VindIndeks_raw_20_small!$A:$A,'Info-tabeller'!$I428,VindIndeks_raw_20_small!$B:$B,'Info-tabeller'!$H428),"")</f>
        <v/>
      </c>
      <c r="AD428" s="4">
        <f>IF(ISNUMBER(AVERAGEIFS(VindIndeks_raw_20_small!$D:$D,VindIndeks_raw_20_small!$C:$C,'Info-tabeller'!AD$55,VindIndeks_raw_20_small!$A:$A,'Info-tabeller'!$I428,VindIndeks_raw_20_small!$B:$B,'Info-tabeller'!$H428)),AVERAGEIFS(VindIndeks_raw_20_small!$D:$D,VindIndeks_raw_20_small!$C:$C,'Info-tabeller'!AD$55,VindIndeks_raw_20_small!$A:$A,'Info-tabeller'!$I428,VindIndeks_raw_20_small!$B:$B,'Info-tabeller'!$H428),"")</f>
        <v/>
      </c>
      <c r="AE428" s="4">
        <f>IF(ISNUMBER(AVERAGEIFS(VindIndeks_raw_20_small!$D:$D,VindIndeks_raw_20_small!$C:$C,'Info-tabeller'!AE$55,VindIndeks_raw_20_small!$A:$A,'Info-tabeller'!$I428,VindIndeks_raw_20_small!$B:$B,'Info-tabeller'!$H428)),AVERAGEIFS(VindIndeks_raw_20_small!$D:$D,VindIndeks_raw_20_small!$C:$C,'Info-tabeller'!AE$55,VindIndeks_raw_20_small!$A:$A,'Info-tabeller'!$I428,VindIndeks_raw_20_small!$B:$B,'Info-tabeller'!$H428),"")</f>
        <v/>
      </c>
      <c r="AF428" s="4">
        <f>IF(ISNUMBER(AVERAGEIFS(VindIndeks_raw_20_small!$D:$D,VindIndeks_raw_20_small!$C:$C,'Info-tabeller'!AF$55,VindIndeks_raw_20_small!$A:$A,'Info-tabeller'!$I428,VindIndeks_raw_20_small!$B:$B,'Info-tabeller'!$H428)),AVERAGEIFS(VindIndeks_raw_20_small!$D:$D,VindIndeks_raw_20_small!$C:$C,'Info-tabeller'!AF$55,VindIndeks_raw_20_small!$A:$A,'Info-tabeller'!$I428,VindIndeks_raw_20_small!$B:$B,'Info-tabeller'!$H428),"")</f>
        <v/>
      </c>
      <c r="AG428" s="4">
        <f>IF(ISNUMBER(AVERAGEIFS(VindIndeks_raw_20_small!$D:$D,VindIndeks_raw_20_small!$C:$C,'Info-tabeller'!AG$55,VindIndeks_raw_20_small!$A:$A,'Info-tabeller'!$I428,VindIndeks_raw_20_small!$B:$B,'Info-tabeller'!$H428)),AVERAGEIFS(VindIndeks_raw_20_small!$D:$D,VindIndeks_raw_20_small!$C:$C,'Info-tabeller'!AG$55,VindIndeks_raw_20_small!$A:$A,'Info-tabeller'!$I428,VindIndeks_raw_20_small!$B:$B,'Info-tabeller'!$H428),"")</f>
        <v/>
      </c>
      <c r="AH428" s="4">
        <f>IF(ISNUMBER(AVERAGEIFS(VindIndeks_raw_20_small!$D:$D,VindIndeks_raw_20_small!$C:$C,'Info-tabeller'!AH$55,VindIndeks_raw_20_small!$A:$A,'Info-tabeller'!$I428,VindIndeks_raw_20_small!$B:$B,'Info-tabeller'!$H428)),AVERAGEIFS(VindIndeks_raw_20_small!$D:$D,VindIndeks_raw_20_small!$C:$C,'Info-tabeller'!AH$55,VindIndeks_raw_20_small!$A:$A,'Info-tabeller'!$I428,VindIndeks_raw_20_small!$B:$B,'Info-tabeller'!$H428),"")</f>
        <v/>
      </c>
      <c r="AI428" s="4">
        <f>IF(ISNUMBER(AVERAGEIFS(VindIndeks_raw_20_small!$D:$D,VindIndeks_raw_20_small!$C:$C,'Info-tabeller'!AI$55,VindIndeks_raw_20_small!$A:$A,'Info-tabeller'!$I428,VindIndeks_raw_20_small!$B:$B,'Info-tabeller'!$H428)),AVERAGEIFS(VindIndeks_raw_20_small!$D:$D,VindIndeks_raw_20_small!$C:$C,'Info-tabeller'!AI$55,VindIndeks_raw_20_small!$A:$A,'Info-tabeller'!$I428,VindIndeks_raw_20_small!$B:$B,'Info-tabeller'!$H428),"")</f>
        <v/>
      </c>
      <c r="AJ428" s="4">
        <f>IF(ISNUMBER(AVERAGEIFS(VindIndeks_raw_20_small!$D:$D,VindIndeks_raw_20_small!$C:$C,'Info-tabeller'!AJ$55,VindIndeks_raw_20_small!$A:$A,'Info-tabeller'!$I428,VindIndeks_raw_20_small!$B:$B,'Info-tabeller'!$H428)),AVERAGEIFS(VindIndeks_raw_20_small!$D:$D,VindIndeks_raw_20_small!$C:$C,'Info-tabeller'!AJ$55,VindIndeks_raw_20_small!$A:$A,'Info-tabeller'!$I428,VindIndeks_raw_20_small!$B:$B,'Info-tabeller'!$H428),"")</f>
        <v/>
      </c>
      <c r="AK428" s="7">
        <f>IF(ISNUMBER(AVERAGE(AC428:AJ428)),AVERAGE(AC428:AJ428),"")</f>
        <v/>
      </c>
      <c r="AN428" s="17">
        <f>+AB428</f>
        <v/>
      </c>
      <c r="AO428" s="4">
        <f>IF(ISNUMBER(AVERAGEIFS(VindIndeks_raw_13!$D:$D,VindIndeks_raw_13!$C:$C,'Info-tabeller'!AO$55,VindIndeks_raw_13!$A:$A,'Info-tabeller'!$I428,VindIndeks_raw_13!$B:$B,'Info-tabeller'!$H428)),AVERAGEIFS(VindIndeks_raw_13!$D:$D,VindIndeks_raw_13!$C:$C,'Info-tabeller'!AO$55,VindIndeks_raw_13!$A:$A,'Info-tabeller'!$I428,VindIndeks_raw_13!$B:$B,'Info-tabeller'!$H428),"")</f>
        <v/>
      </c>
      <c r="AP428" s="4">
        <f>IF(ISNUMBER(AVERAGEIFS(VindIndeks_raw_13!$D:$D,VindIndeks_raw_13!$C:$C,'Info-tabeller'!AP$55,VindIndeks_raw_13!$A:$A,'Info-tabeller'!$I428,VindIndeks_raw_13!$B:$B,'Info-tabeller'!$H428)),AVERAGEIFS(VindIndeks_raw_13!$D:$D,VindIndeks_raw_13!$C:$C,'Info-tabeller'!AP$55,VindIndeks_raw_13!$A:$A,'Info-tabeller'!$I428,VindIndeks_raw_13!$B:$B,'Info-tabeller'!$H428),"")</f>
        <v/>
      </c>
      <c r="AQ428" s="4">
        <f>IF(ISNUMBER(AVERAGEIFS(VindIndeks_raw_13!$D:$D,VindIndeks_raw_13!$C:$C,'Info-tabeller'!AQ$55,VindIndeks_raw_13!$A:$A,'Info-tabeller'!$I428,VindIndeks_raw_13!$B:$B,'Info-tabeller'!$H428)),AVERAGEIFS(VindIndeks_raw_13!$D:$D,VindIndeks_raw_13!$C:$C,'Info-tabeller'!AQ$55,VindIndeks_raw_13!$A:$A,'Info-tabeller'!$I428,VindIndeks_raw_13!$B:$B,'Info-tabeller'!$H428),"")</f>
        <v/>
      </c>
      <c r="AR428" s="4">
        <f>IF(ISNUMBER(AVERAGEIFS(VindIndeks_raw_13!$D:$D,VindIndeks_raw_13!$C:$C,'Info-tabeller'!AR$55,VindIndeks_raw_13!$A:$A,'Info-tabeller'!$I428,VindIndeks_raw_13!$B:$B,'Info-tabeller'!$H428)),AVERAGEIFS(VindIndeks_raw_13!$D:$D,VindIndeks_raw_13!$C:$C,'Info-tabeller'!AR$55,VindIndeks_raw_13!$A:$A,'Info-tabeller'!$I428,VindIndeks_raw_13!$B:$B,'Info-tabeller'!$H428),"")</f>
        <v/>
      </c>
      <c r="AS428" s="4">
        <f>IF(ISNUMBER(AVERAGEIFS(VindIndeks_raw_13!$D:$D,VindIndeks_raw_13!$C:$C,'Info-tabeller'!AS$55,VindIndeks_raw_13!$A:$A,'Info-tabeller'!$I428,VindIndeks_raw_13!$B:$B,'Info-tabeller'!$H428)),AVERAGEIFS(VindIndeks_raw_13!$D:$D,VindIndeks_raw_13!$C:$C,'Info-tabeller'!AS$55,VindIndeks_raw_13!$A:$A,'Info-tabeller'!$I428,VindIndeks_raw_13!$B:$B,'Info-tabeller'!$H428),"")</f>
        <v/>
      </c>
      <c r="AT428" s="4">
        <f>IF(ISNUMBER(AVERAGEIFS(VindIndeks_raw_13!$D:$D,VindIndeks_raw_13!$C:$C,'Info-tabeller'!AT$55,VindIndeks_raw_13!$A:$A,'Info-tabeller'!$I428,VindIndeks_raw_13!$B:$B,'Info-tabeller'!$H428)),AVERAGEIFS(VindIndeks_raw_13!$D:$D,VindIndeks_raw_13!$C:$C,'Info-tabeller'!AT$55,VindIndeks_raw_13!$A:$A,'Info-tabeller'!$I428,VindIndeks_raw_13!$B:$B,'Info-tabeller'!$H428),"")</f>
        <v/>
      </c>
      <c r="AU428" s="4">
        <f>IF(ISNUMBER(AVERAGEIFS(VindIndeks_raw_13!$D:$D,VindIndeks_raw_13!$C:$C,'Info-tabeller'!AU$55,VindIndeks_raw_13!$A:$A,'Info-tabeller'!$I428,VindIndeks_raw_13!$B:$B,'Info-tabeller'!$H428)),AVERAGEIFS(VindIndeks_raw_13!$D:$D,VindIndeks_raw_13!$C:$C,'Info-tabeller'!AU$55,VindIndeks_raw_13!$A:$A,'Info-tabeller'!$I428,VindIndeks_raw_13!$B:$B,'Info-tabeller'!$H428),"")</f>
        <v/>
      </c>
      <c r="AV428" s="4">
        <f>IF(ISNUMBER(AVERAGEIFS(VindIndeks_raw_13!$D:$D,VindIndeks_raw_13!$C:$C,'Info-tabeller'!AV$55,VindIndeks_raw_13!$A:$A,'Info-tabeller'!$I428,VindIndeks_raw_13!$B:$B,'Info-tabeller'!$H428)),AVERAGEIFS(VindIndeks_raw_13!$D:$D,VindIndeks_raw_13!$C:$C,'Info-tabeller'!AV$55,VindIndeks_raw_13!$A:$A,'Info-tabeller'!$I428,VindIndeks_raw_13!$B:$B,'Info-tabeller'!$H428),"")</f>
        <v/>
      </c>
      <c r="AW428" s="5">
        <f>IF(ISNUMBER(AVERAGEIFS(VindIndeks_raw_13!$D:$D,VindIndeks_raw_13!$C:$C,'Info-tabeller'!AW$55,VindIndeks_raw_13!$A:$A,'Info-tabeller'!$I428,VindIndeks_raw_13!$B:$B,'Info-tabeller'!$H428)),AVERAGEIFS(VindIndeks_raw_13!$D:$D,VindIndeks_raw_13!$C:$C,'Info-tabeller'!AW$55,VindIndeks_raw_13!$A:$A,'Info-tabeller'!$I428,VindIndeks_raw_13!$B:$B,'Info-tabeller'!$H428),"")</f>
        <v/>
      </c>
      <c r="AX428" s="5">
        <f>IF(ISNUMBER(AVERAGEIFS(VindIndeks_raw_13!$D:$D,VindIndeks_raw_13!$C:$C,'Info-tabeller'!AX$55,VindIndeks_raw_13!$A:$A,'Info-tabeller'!$I428,VindIndeks_raw_13!$B:$B,'Info-tabeller'!$H428)),AVERAGEIFS(VindIndeks_raw_13!$D:$D,VindIndeks_raw_13!$C:$C,'Info-tabeller'!AX$55,VindIndeks_raw_13!$A:$A,'Info-tabeller'!$I428,VindIndeks_raw_13!$B:$B,'Info-tabeller'!$H428),"")</f>
        <v/>
      </c>
      <c r="AY428" s="5">
        <f>IF(ISNUMBER(AVERAGEIFS(VindIndeks_raw_13!$D:$D,VindIndeks_raw_13!$C:$C,'Info-tabeller'!AY$55,VindIndeks_raw_13!$A:$A,'Info-tabeller'!$I428,VindIndeks_raw_13!$B:$B,'Info-tabeller'!$H428)),AVERAGEIFS(VindIndeks_raw_13!$D:$D,VindIndeks_raw_13!$C:$C,'Info-tabeller'!AY$55,VindIndeks_raw_13!$A:$A,'Info-tabeller'!$I428,VindIndeks_raw_13!$B:$B,'Info-tabeller'!$H428),"")</f>
        <v/>
      </c>
      <c r="AZ428" s="7">
        <f>IF(ISNUMBER(AVERAGE(AO428:AV428)),AVERAGE(AO428:AV428),"")</f>
        <v/>
      </c>
      <c r="BA428" s="6">
        <f>IF(ISNUMBER(AVERAGE(AW428:AY428)),AVERAGE(AW428:AY428),"")</f>
        <v/>
      </c>
      <c r="BC428" s="17">
        <f>+AN428</f>
        <v/>
      </c>
      <c r="BD428" s="19">
        <f>+AC428/AO428</f>
        <v/>
      </c>
      <c r="BE428" s="19">
        <f>+AD428/AP428</f>
        <v/>
      </c>
      <c r="BF428" s="19">
        <f>+AE428/AQ428</f>
        <v/>
      </c>
      <c r="BG428" s="19">
        <f>+AF428/AR428</f>
        <v/>
      </c>
      <c r="BH428" s="19">
        <f>+AG428/AS428</f>
        <v/>
      </c>
      <c r="BI428" s="19">
        <f>+AH428/AT428</f>
        <v/>
      </c>
      <c r="BJ428" s="19">
        <f>+AI428/AU428</f>
        <v/>
      </c>
      <c r="BK428" s="19">
        <f>+AJ428/AV428</f>
        <v/>
      </c>
      <c r="BL428" s="19">
        <f>+AK428/AZ428</f>
        <v/>
      </c>
      <c r="BN428" s="19">
        <f>+J428/AO428</f>
        <v/>
      </c>
      <c r="BO428" s="19">
        <f>+K428/AP428</f>
        <v/>
      </c>
      <c r="BP428" s="19">
        <f>+L428/AQ428</f>
        <v/>
      </c>
      <c r="BQ428" s="19">
        <f>+M428/AR428</f>
        <v/>
      </c>
      <c r="BR428" s="19">
        <f>+N428/AS428</f>
        <v/>
      </c>
      <c r="BS428" s="19">
        <f>+O428/AT428</f>
        <v/>
      </c>
      <c r="BT428" s="19">
        <f>+P428/AU428</f>
        <v/>
      </c>
      <c r="BU428" s="19">
        <f>+Q428/AV428</f>
        <v/>
      </c>
      <c r="BV428" s="19">
        <f>+X428/AZ428</f>
        <v/>
      </c>
    </row>
    <row r="429" ht="15" customHeight="1">
      <c r="D429" s="53">
        <f>IF(AND($I429=YEAR(WindDenmark!$F$4)+D$100,$H429&lt;=MONTH(WindDenmark!$F$4)),1,0)</f>
        <v/>
      </c>
      <c r="E429" s="53">
        <f>IF(AND($I429=YEAR(WindDenmark!$F$4)+E$100,$H429&lt;=MONTH(WindDenmark!$F$4)),1,0)</f>
        <v/>
      </c>
      <c r="F429" s="53">
        <f>IF(AND(G429&lt;=WindDenmark!$F$4,I429&gt;YEAR(WindDenmark!$F$4)-11),1,0)</f>
        <v/>
      </c>
      <c r="G429" s="62">
        <f>DATE(I429,H429,1)</f>
        <v/>
      </c>
      <c r="H429" s="53">
        <f>+H417</f>
        <v/>
      </c>
      <c r="I429" s="53">
        <f>IF(H429=1,I428+1,I428)</f>
        <v/>
      </c>
      <c r="J429" s="4">
        <f>IF(ISNUMBER(AVERAGEIFS(VindIndeks_raw_20_large!$D:$D,VindIndeks_raw_20_large!$C:$C,'Info-tabeller'!J$55,VindIndeks_raw_20_large!$A:$A,'Info-tabeller'!$I429,VindIndeks_raw_20_large!$B:$B,'Info-tabeller'!$H429)),AVERAGEIFS(VindIndeks_raw_20_large!$D:$D,VindIndeks_raw_20_large!$C:$C,'Info-tabeller'!J$55,VindIndeks_raw_20_large!$A:$A,'Info-tabeller'!$I429,VindIndeks_raw_20_large!$B:$B,'Info-tabeller'!$H429),"")</f>
        <v/>
      </c>
      <c r="K429" s="4">
        <f>IF(ISNUMBER(AVERAGEIFS(VindIndeks_raw_20_large!$D:$D,VindIndeks_raw_20_large!$C:$C,'Info-tabeller'!K$55,VindIndeks_raw_20_large!$A:$A,'Info-tabeller'!$I429,VindIndeks_raw_20_large!$B:$B,'Info-tabeller'!$H429)),AVERAGEIFS(VindIndeks_raw_20_large!$D:$D,VindIndeks_raw_20_large!$C:$C,'Info-tabeller'!K$55,VindIndeks_raw_20_large!$A:$A,'Info-tabeller'!$I429,VindIndeks_raw_20_large!$B:$B,'Info-tabeller'!$H429),"")</f>
        <v/>
      </c>
      <c r="L429" s="4">
        <f>IF(ISNUMBER(AVERAGEIFS(VindIndeks_raw_20_large!$D:$D,VindIndeks_raw_20_large!$C:$C,'Info-tabeller'!L$55,VindIndeks_raw_20_large!$A:$A,'Info-tabeller'!$I429,VindIndeks_raw_20_large!$B:$B,'Info-tabeller'!$H429)),AVERAGEIFS(VindIndeks_raw_20_large!$D:$D,VindIndeks_raw_20_large!$C:$C,'Info-tabeller'!L$55,VindIndeks_raw_20_large!$A:$A,'Info-tabeller'!$I429,VindIndeks_raw_20_large!$B:$B,'Info-tabeller'!$H429),"")</f>
        <v/>
      </c>
      <c r="M429" s="4">
        <f>IF(ISNUMBER(AVERAGEIFS(VindIndeks_raw_20_large!$D:$D,VindIndeks_raw_20_large!$C:$C,'Info-tabeller'!M$55,VindIndeks_raw_20_large!$A:$A,'Info-tabeller'!$I429,VindIndeks_raw_20_large!$B:$B,'Info-tabeller'!$H429)),AVERAGEIFS(VindIndeks_raw_20_large!$D:$D,VindIndeks_raw_20_large!$C:$C,'Info-tabeller'!M$55,VindIndeks_raw_20_large!$A:$A,'Info-tabeller'!$I429,VindIndeks_raw_20_large!$B:$B,'Info-tabeller'!$H429),"")</f>
        <v/>
      </c>
      <c r="N429" s="4">
        <f>IF(ISNUMBER(AVERAGEIFS(VindIndeks_raw_20_large!$D:$D,VindIndeks_raw_20_large!$C:$C,'Info-tabeller'!N$55,VindIndeks_raw_20_large!$A:$A,'Info-tabeller'!$I429,VindIndeks_raw_20_large!$B:$B,'Info-tabeller'!$H429)),AVERAGEIFS(VindIndeks_raw_20_large!$D:$D,VindIndeks_raw_20_large!$C:$C,'Info-tabeller'!N$55,VindIndeks_raw_20_large!$A:$A,'Info-tabeller'!$I429,VindIndeks_raw_20_large!$B:$B,'Info-tabeller'!$H429),"")</f>
        <v/>
      </c>
      <c r="O429" s="4">
        <f>IF(ISNUMBER(AVERAGEIFS(VindIndeks_raw_20_large!$D:$D,VindIndeks_raw_20_large!$C:$C,'Info-tabeller'!O$55,VindIndeks_raw_20_large!$A:$A,'Info-tabeller'!$I429,VindIndeks_raw_20_large!$B:$B,'Info-tabeller'!$H429)),AVERAGEIFS(VindIndeks_raw_20_large!$D:$D,VindIndeks_raw_20_large!$C:$C,'Info-tabeller'!O$55,VindIndeks_raw_20_large!$A:$A,'Info-tabeller'!$I429,VindIndeks_raw_20_large!$B:$B,'Info-tabeller'!$H429),"")</f>
        <v/>
      </c>
      <c r="P429" s="4">
        <f>IF(ISNUMBER(AVERAGEIFS(VindIndeks_raw_20_large!$D:$D,VindIndeks_raw_20_large!$C:$C,'Info-tabeller'!P$55,VindIndeks_raw_20_large!$A:$A,'Info-tabeller'!$I429,VindIndeks_raw_20_large!$B:$B,'Info-tabeller'!$H429)),AVERAGEIFS(VindIndeks_raw_20_large!$D:$D,VindIndeks_raw_20_large!$C:$C,'Info-tabeller'!P$55,VindIndeks_raw_20_large!$A:$A,'Info-tabeller'!$I429,VindIndeks_raw_20_large!$B:$B,'Info-tabeller'!$H429),"")</f>
        <v/>
      </c>
      <c r="Q429" s="4">
        <f>IF(ISNUMBER(AVERAGEIFS(VindIndeks_raw_20_large!$D:$D,VindIndeks_raw_20_large!$C:$C,'Info-tabeller'!Q$55,VindIndeks_raw_20_large!$A:$A,'Info-tabeller'!$I429,VindIndeks_raw_20_large!$B:$B,'Info-tabeller'!$H429)),AVERAGEIFS(VindIndeks_raw_20_large!$D:$D,VindIndeks_raw_20_large!$C:$C,'Info-tabeller'!Q$55,VindIndeks_raw_20_large!$A:$A,'Info-tabeller'!$I429,VindIndeks_raw_20_large!$B:$B,'Info-tabeller'!$H429),"")</f>
        <v/>
      </c>
      <c r="R429" s="5">
        <f>IF(ISNUMBER(AVERAGEIFS(VindIndeks_raw_20_large!$D:$D,VindIndeks_raw_20_large!$C:$C,'Info-tabeller'!R$55,VindIndeks_raw_20_large!$A:$A,'Info-tabeller'!$I429,VindIndeks_raw_20_large!$B:$B,'Info-tabeller'!$H429)),AVERAGEIFS(VindIndeks_raw_20_large!$D:$D,VindIndeks_raw_20_large!$C:$C,'Info-tabeller'!R$55,VindIndeks_raw_20_large!$A:$A,'Info-tabeller'!$I429,VindIndeks_raw_20_large!$B:$B,'Info-tabeller'!$H429),"")</f>
        <v/>
      </c>
      <c r="S429" s="5">
        <f>IF(ISNUMBER(AVERAGEIFS(VindIndeks_raw_20_large!$D:$D,VindIndeks_raw_20_large!$C:$C,'Info-tabeller'!S$55,VindIndeks_raw_20_large!$A:$A,'Info-tabeller'!$I429,VindIndeks_raw_20_large!$B:$B,'Info-tabeller'!$H429)),AVERAGEIFS(VindIndeks_raw_20_large!$D:$D,VindIndeks_raw_20_large!$C:$C,'Info-tabeller'!S$55,VindIndeks_raw_20_large!$A:$A,'Info-tabeller'!$I429,VindIndeks_raw_20_large!$B:$B,'Info-tabeller'!$H429),"")</f>
        <v/>
      </c>
      <c r="T429" s="5">
        <f>IF(ISNUMBER(AVERAGEIFS(VindIndeks_raw_20_large!$D:$D,VindIndeks_raw_20_large!$C:$C,'Info-tabeller'!T$55,VindIndeks_raw_20_large!$A:$A,'Info-tabeller'!$I429,VindIndeks_raw_20_large!$B:$B,'Info-tabeller'!$H429)),AVERAGEIFS(VindIndeks_raw_20_large!$D:$D,VindIndeks_raw_20_large!$C:$C,'Info-tabeller'!T$55,VindIndeks_raw_20_large!$A:$A,'Info-tabeller'!$I429,VindIndeks_raw_20_large!$B:$B,'Info-tabeller'!$H429),"")</f>
        <v/>
      </c>
      <c r="U429" s="5">
        <f>IF(ISNUMBER(AVERAGEIFS(VindIndeks_raw_20_large!$D:$D,VindIndeks_raw_20_large!$C:$C,'Info-tabeller'!U$55,VindIndeks_raw_20_large!$A:$A,'Info-tabeller'!$I429,VindIndeks_raw_20_large!$B:$B,'Info-tabeller'!$H429)),AVERAGEIFS(VindIndeks_raw_20_large!$D:$D,VindIndeks_raw_20_large!$C:$C,'Info-tabeller'!U$55,VindIndeks_raw_20_large!$A:$A,'Info-tabeller'!$I429,VindIndeks_raw_20_large!$B:$B,'Info-tabeller'!$H429),"")</f>
        <v/>
      </c>
      <c r="V429" s="5">
        <f>IF(ISNUMBER(AVERAGEIFS(VindIndeks_raw_20_large!$D:$D,VindIndeks_raw_20_large!$C:$C,'Info-tabeller'!V$55,VindIndeks_raw_20_large!$A:$A,'Info-tabeller'!$I429,VindIndeks_raw_20_large!$B:$B,'Info-tabeller'!$H429)),AVERAGEIFS(VindIndeks_raw_20_large!$D:$D,VindIndeks_raw_20_large!$C:$C,'Info-tabeller'!V$55,VindIndeks_raw_20_large!$A:$A,'Info-tabeller'!$I429,VindIndeks_raw_20_large!$B:$B,'Info-tabeller'!$H429),"")</f>
        <v/>
      </c>
      <c r="W429" s="5">
        <f>IF(ISNUMBER(AVERAGEIFS(VindIndeks_raw_20_large!$D:$D,VindIndeks_raw_20_large!$C:$C,'Info-tabeller'!W$55,VindIndeks_raw_20_large!$A:$A,'Info-tabeller'!$I429,VindIndeks_raw_20_large!$B:$B,'Info-tabeller'!$H429)),AVERAGEIFS(VindIndeks_raw_20_large!$D:$D,VindIndeks_raw_20_large!$C:$C,'Info-tabeller'!W$55,VindIndeks_raw_20_large!$A:$A,'Info-tabeller'!$I429,VindIndeks_raw_20_large!$B:$B,'Info-tabeller'!$H429),"")</f>
        <v/>
      </c>
      <c r="X429" s="7">
        <f>IF(ISNUMBER(AVERAGE(J429:Q429)),AVERAGE(J429:Q429),"")</f>
        <v/>
      </c>
      <c r="Y429" s="6">
        <f>IF(ISNUMBER(AVERAGE(R429:W429)),AVERAGE(R429:W429),"")</f>
        <v/>
      </c>
      <c r="AB429" s="16">
        <f>+G429</f>
        <v/>
      </c>
      <c r="AC429" s="4">
        <f>IF(ISNUMBER(AVERAGEIFS(VindIndeks_raw_20_small!$D:$D,VindIndeks_raw_20_small!$C:$C,'Info-tabeller'!AC$55,VindIndeks_raw_20_small!$A:$A,'Info-tabeller'!$I429,VindIndeks_raw_20_small!$B:$B,'Info-tabeller'!$H429)),AVERAGEIFS(VindIndeks_raw_20_small!$D:$D,VindIndeks_raw_20_small!$C:$C,'Info-tabeller'!AC$55,VindIndeks_raw_20_small!$A:$A,'Info-tabeller'!$I429,VindIndeks_raw_20_small!$B:$B,'Info-tabeller'!$H429),"")</f>
        <v/>
      </c>
      <c r="AD429" s="4">
        <f>IF(ISNUMBER(AVERAGEIFS(VindIndeks_raw_20_small!$D:$D,VindIndeks_raw_20_small!$C:$C,'Info-tabeller'!AD$55,VindIndeks_raw_20_small!$A:$A,'Info-tabeller'!$I429,VindIndeks_raw_20_small!$B:$B,'Info-tabeller'!$H429)),AVERAGEIFS(VindIndeks_raw_20_small!$D:$D,VindIndeks_raw_20_small!$C:$C,'Info-tabeller'!AD$55,VindIndeks_raw_20_small!$A:$A,'Info-tabeller'!$I429,VindIndeks_raw_20_small!$B:$B,'Info-tabeller'!$H429),"")</f>
        <v/>
      </c>
      <c r="AE429" s="4">
        <f>IF(ISNUMBER(AVERAGEIFS(VindIndeks_raw_20_small!$D:$D,VindIndeks_raw_20_small!$C:$C,'Info-tabeller'!AE$55,VindIndeks_raw_20_small!$A:$A,'Info-tabeller'!$I429,VindIndeks_raw_20_small!$B:$B,'Info-tabeller'!$H429)),AVERAGEIFS(VindIndeks_raw_20_small!$D:$D,VindIndeks_raw_20_small!$C:$C,'Info-tabeller'!AE$55,VindIndeks_raw_20_small!$A:$A,'Info-tabeller'!$I429,VindIndeks_raw_20_small!$B:$B,'Info-tabeller'!$H429),"")</f>
        <v/>
      </c>
      <c r="AF429" s="4">
        <f>IF(ISNUMBER(AVERAGEIFS(VindIndeks_raw_20_small!$D:$D,VindIndeks_raw_20_small!$C:$C,'Info-tabeller'!AF$55,VindIndeks_raw_20_small!$A:$A,'Info-tabeller'!$I429,VindIndeks_raw_20_small!$B:$B,'Info-tabeller'!$H429)),AVERAGEIFS(VindIndeks_raw_20_small!$D:$D,VindIndeks_raw_20_small!$C:$C,'Info-tabeller'!AF$55,VindIndeks_raw_20_small!$A:$A,'Info-tabeller'!$I429,VindIndeks_raw_20_small!$B:$B,'Info-tabeller'!$H429),"")</f>
        <v/>
      </c>
      <c r="AG429" s="4">
        <f>IF(ISNUMBER(AVERAGEIFS(VindIndeks_raw_20_small!$D:$D,VindIndeks_raw_20_small!$C:$C,'Info-tabeller'!AG$55,VindIndeks_raw_20_small!$A:$A,'Info-tabeller'!$I429,VindIndeks_raw_20_small!$B:$B,'Info-tabeller'!$H429)),AVERAGEIFS(VindIndeks_raw_20_small!$D:$D,VindIndeks_raw_20_small!$C:$C,'Info-tabeller'!AG$55,VindIndeks_raw_20_small!$A:$A,'Info-tabeller'!$I429,VindIndeks_raw_20_small!$B:$B,'Info-tabeller'!$H429),"")</f>
        <v/>
      </c>
      <c r="AH429" s="4">
        <f>IF(ISNUMBER(AVERAGEIFS(VindIndeks_raw_20_small!$D:$D,VindIndeks_raw_20_small!$C:$C,'Info-tabeller'!AH$55,VindIndeks_raw_20_small!$A:$A,'Info-tabeller'!$I429,VindIndeks_raw_20_small!$B:$B,'Info-tabeller'!$H429)),AVERAGEIFS(VindIndeks_raw_20_small!$D:$D,VindIndeks_raw_20_small!$C:$C,'Info-tabeller'!AH$55,VindIndeks_raw_20_small!$A:$A,'Info-tabeller'!$I429,VindIndeks_raw_20_small!$B:$B,'Info-tabeller'!$H429),"")</f>
        <v/>
      </c>
      <c r="AI429" s="4">
        <f>IF(ISNUMBER(AVERAGEIFS(VindIndeks_raw_20_small!$D:$D,VindIndeks_raw_20_small!$C:$C,'Info-tabeller'!AI$55,VindIndeks_raw_20_small!$A:$A,'Info-tabeller'!$I429,VindIndeks_raw_20_small!$B:$B,'Info-tabeller'!$H429)),AVERAGEIFS(VindIndeks_raw_20_small!$D:$D,VindIndeks_raw_20_small!$C:$C,'Info-tabeller'!AI$55,VindIndeks_raw_20_small!$A:$A,'Info-tabeller'!$I429,VindIndeks_raw_20_small!$B:$B,'Info-tabeller'!$H429),"")</f>
        <v/>
      </c>
      <c r="AJ429" s="4">
        <f>IF(ISNUMBER(AVERAGEIFS(VindIndeks_raw_20_small!$D:$D,VindIndeks_raw_20_small!$C:$C,'Info-tabeller'!AJ$55,VindIndeks_raw_20_small!$A:$A,'Info-tabeller'!$I429,VindIndeks_raw_20_small!$B:$B,'Info-tabeller'!$H429)),AVERAGEIFS(VindIndeks_raw_20_small!$D:$D,VindIndeks_raw_20_small!$C:$C,'Info-tabeller'!AJ$55,VindIndeks_raw_20_small!$A:$A,'Info-tabeller'!$I429,VindIndeks_raw_20_small!$B:$B,'Info-tabeller'!$H429),"")</f>
        <v/>
      </c>
      <c r="AK429" s="7">
        <f>IF(ISNUMBER(AVERAGE(AC429:AJ429)),AVERAGE(AC429:AJ429),"")</f>
        <v/>
      </c>
      <c r="AN429" s="17">
        <f>+AB429</f>
        <v/>
      </c>
      <c r="AO429" s="4">
        <f>IF(ISNUMBER(AVERAGEIFS(VindIndeks_raw_13!$D:$D,VindIndeks_raw_13!$C:$C,'Info-tabeller'!AO$55,VindIndeks_raw_13!$A:$A,'Info-tabeller'!$I429,VindIndeks_raw_13!$B:$B,'Info-tabeller'!$H429)),AVERAGEIFS(VindIndeks_raw_13!$D:$D,VindIndeks_raw_13!$C:$C,'Info-tabeller'!AO$55,VindIndeks_raw_13!$A:$A,'Info-tabeller'!$I429,VindIndeks_raw_13!$B:$B,'Info-tabeller'!$H429),"")</f>
        <v/>
      </c>
      <c r="AP429" s="4">
        <f>IF(ISNUMBER(AVERAGEIFS(VindIndeks_raw_13!$D:$D,VindIndeks_raw_13!$C:$C,'Info-tabeller'!AP$55,VindIndeks_raw_13!$A:$A,'Info-tabeller'!$I429,VindIndeks_raw_13!$B:$B,'Info-tabeller'!$H429)),AVERAGEIFS(VindIndeks_raw_13!$D:$D,VindIndeks_raw_13!$C:$C,'Info-tabeller'!AP$55,VindIndeks_raw_13!$A:$A,'Info-tabeller'!$I429,VindIndeks_raw_13!$B:$B,'Info-tabeller'!$H429),"")</f>
        <v/>
      </c>
      <c r="AQ429" s="4">
        <f>IF(ISNUMBER(AVERAGEIFS(VindIndeks_raw_13!$D:$D,VindIndeks_raw_13!$C:$C,'Info-tabeller'!AQ$55,VindIndeks_raw_13!$A:$A,'Info-tabeller'!$I429,VindIndeks_raw_13!$B:$B,'Info-tabeller'!$H429)),AVERAGEIFS(VindIndeks_raw_13!$D:$D,VindIndeks_raw_13!$C:$C,'Info-tabeller'!AQ$55,VindIndeks_raw_13!$A:$A,'Info-tabeller'!$I429,VindIndeks_raw_13!$B:$B,'Info-tabeller'!$H429),"")</f>
        <v/>
      </c>
      <c r="AR429" s="4">
        <f>IF(ISNUMBER(AVERAGEIFS(VindIndeks_raw_13!$D:$D,VindIndeks_raw_13!$C:$C,'Info-tabeller'!AR$55,VindIndeks_raw_13!$A:$A,'Info-tabeller'!$I429,VindIndeks_raw_13!$B:$B,'Info-tabeller'!$H429)),AVERAGEIFS(VindIndeks_raw_13!$D:$D,VindIndeks_raw_13!$C:$C,'Info-tabeller'!AR$55,VindIndeks_raw_13!$A:$A,'Info-tabeller'!$I429,VindIndeks_raw_13!$B:$B,'Info-tabeller'!$H429),"")</f>
        <v/>
      </c>
      <c r="AS429" s="4">
        <f>IF(ISNUMBER(AVERAGEIFS(VindIndeks_raw_13!$D:$D,VindIndeks_raw_13!$C:$C,'Info-tabeller'!AS$55,VindIndeks_raw_13!$A:$A,'Info-tabeller'!$I429,VindIndeks_raw_13!$B:$B,'Info-tabeller'!$H429)),AVERAGEIFS(VindIndeks_raw_13!$D:$D,VindIndeks_raw_13!$C:$C,'Info-tabeller'!AS$55,VindIndeks_raw_13!$A:$A,'Info-tabeller'!$I429,VindIndeks_raw_13!$B:$B,'Info-tabeller'!$H429),"")</f>
        <v/>
      </c>
      <c r="AT429" s="4">
        <f>IF(ISNUMBER(AVERAGEIFS(VindIndeks_raw_13!$D:$D,VindIndeks_raw_13!$C:$C,'Info-tabeller'!AT$55,VindIndeks_raw_13!$A:$A,'Info-tabeller'!$I429,VindIndeks_raw_13!$B:$B,'Info-tabeller'!$H429)),AVERAGEIFS(VindIndeks_raw_13!$D:$D,VindIndeks_raw_13!$C:$C,'Info-tabeller'!AT$55,VindIndeks_raw_13!$A:$A,'Info-tabeller'!$I429,VindIndeks_raw_13!$B:$B,'Info-tabeller'!$H429),"")</f>
        <v/>
      </c>
      <c r="AU429" s="4">
        <f>IF(ISNUMBER(AVERAGEIFS(VindIndeks_raw_13!$D:$D,VindIndeks_raw_13!$C:$C,'Info-tabeller'!AU$55,VindIndeks_raw_13!$A:$A,'Info-tabeller'!$I429,VindIndeks_raw_13!$B:$B,'Info-tabeller'!$H429)),AVERAGEIFS(VindIndeks_raw_13!$D:$D,VindIndeks_raw_13!$C:$C,'Info-tabeller'!AU$55,VindIndeks_raw_13!$A:$A,'Info-tabeller'!$I429,VindIndeks_raw_13!$B:$B,'Info-tabeller'!$H429),"")</f>
        <v/>
      </c>
      <c r="AV429" s="4">
        <f>IF(ISNUMBER(AVERAGEIFS(VindIndeks_raw_13!$D:$D,VindIndeks_raw_13!$C:$C,'Info-tabeller'!AV$55,VindIndeks_raw_13!$A:$A,'Info-tabeller'!$I429,VindIndeks_raw_13!$B:$B,'Info-tabeller'!$H429)),AVERAGEIFS(VindIndeks_raw_13!$D:$D,VindIndeks_raw_13!$C:$C,'Info-tabeller'!AV$55,VindIndeks_raw_13!$A:$A,'Info-tabeller'!$I429,VindIndeks_raw_13!$B:$B,'Info-tabeller'!$H429),"")</f>
        <v/>
      </c>
      <c r="AW429" s="5">
        <f>IF(ISNUMBER(AVERAGEIFS(VindIndeks_raw_13!$D:$D,VindIndeks_raw_13!$C:$C,'Info-tabeller'!AW$55,VindIndeks_raw_13!$A:$A,'Info-tabeller'!$I429,VindIndeks_raw_13!$B:$B,'Info-tabeller'!$H429)),AVERAGEIFS(VindIndeks_raw_13!$D:$D,VindIndeks_raw_13!$C:$C,'Info-tabeller'!AW$55,VindIndeks_raw_13!$A:$A,'Info-tabeller'!$I429,VindIndeks_raw_13!$B:$B,'Info-tabeller'!$H429),"")</f>
        <v/>
      </c>
      <c r="AX429" s="5">
        <f>IF(ISNUMBER(AVERAGEIFS(VindIndeks_raw_13!$D:$D,VindIndeks_raw_13!$C:$C,'Info-tabeller'!AX$55,VindIndeks_raw_13!$A:$A,'Info-tabeller'!$I429,VindIndeks_raw_13!$B:$B,'Info-tabeller'!$H429)),AVERAGEIFS(VindIndeks_raw_13!$D:$D,VindIndeks_raw_13!$C:$C,'Info-tabeller'!AX$55,VindIndeks_raw_13!$A:$A,'Info-tabeller'!$I429,VindIndeks_raw_13!$B:$B,'Info-tabeller'!$H429),"")</f>
        <v/>
      </c>
      <c r="AY429" s="5">
        <f>IF(ISNUMBER(AVERAGEIFS(VindIndeks_raw_13!$D:$D,VindIndeks_raw_13!$C:$C,'Info-tabeller'!AY$55,VindIndeks_raw_13!$A:$A,'Info-tabeller'!$I429,VindIndeks_raw_13!$B:$B,'Info-tabeller'!$H429)),AVERAGEIFS(VindIndeks_raw_13!$D:$D,VindIndeks_raw_13!$C:$C,'Info-tabeller'!AY$55,VindIndeks_raw_13!$A:$A,'Info-tabeller'!$I429,VindIndeks_raw_13!$B:$B,'Info-tabeller'!$H429),"")</f>
        <v/>
      </c>
      <c r="AZ429" s="7">
        <f>IF(ISNUMBER(AVERAGE(AO429:AV429)),AVERAGE(AO429:AV429),"")</f>
        <v/>
      </c>
      <c r="BA429" s="6">
        <f>IF(ISNUMBER(AVERAGE(AW429:AY429)),AVERAGE(AW429:AY429),"")</f>
        <v/>
      </c>
      <c r="BC429" s="17">
        <f>+AN429</f>
        <v/>
      </c>
      <c r="BD429" s="19">
        <f>+AC429/AO429</f>
        <v/>
      </c>
      <c r="BE429" s="19">
        <f>+AD429/AP429</f>
        <v/>
      </c>
      <c r="BF429" s="19">
        <f>+AE429/AQ429</f>
        <v/>
      </c>
      <c r="BG429" s="19">
        <f>+AF429/AR429</f>
        <v/>
      </c>
      <c r="BH429" s="19">
        <f>+AG429/AS429</f>
        <v/>
      </c>
      <c r="BI429" s="19">
        <f>+AH429/AT429</f>
        <v/>
      </c>
      <c r="BJ429" s="19">
        <f>+AI429/AU429</f>
        <v/>
      </c>
      <c r="BK429" s="19">
        <f>+AJ429/AV429</f>
        <v/>
      </c>
      <c r="BL429" s="19">
        <f>+AK429/AZ429</f>
        <v/>
      </c>
      <c r="BN429" s="19">
        <f>+J429/AO429</f>
        <v/>
      </c>
      <c r="BO429" s="19">
        <f>+K429/AP429</f>
        <v/>
      </c>
      <c r="BP429" s="19">
        <f>+L429/AQ429</f>
        <v/>
      </c>
      <c r="BQ429" s="19">
        <f>+M429/AR429</f>
        <v/>
      </c>
      <c r="BR429" s="19">
        <f>+N429/AS429</f>
        <v/>
      </c>
      <c r="BS429" s="19">
        <f>+O429/AT429</f>
        <v/>
      </c>
      <c r="BT429" s="19">
        <f>+P429/AU429</f>
        <v/>
      </c>
      <c r="BU429" s="19">
        <f>+Q429/AV429</f>
        <v/>
      </c>
      <c r="BV429" s="19">
        <f>+X429/AZ429</f>
        <v/>
      </c>
    </row>
    <row r="430" ht="15" customHeight="1">
      <c r="D430" s="53">
        <f>IF(AND($I430=YEAR(WindDenmark!$F$4)+D$100,$H430&lt;=MONTH(WindDenmark!$F$4)),1,0)</f>
        <v/>
      </c>
      <c r="E430" s="53">
        <f>IF(AND($I430=YEAR(WindDenmark!$F$4)+E$100,$H430&lt;=MONTH(WindDenmark!$F$4)),1,0)</f>
        <v/>
      </c>
      <c r="F430" s="53">
        <f>IF(AND(G430&lt;=WindDenmark!$F$4,I430&gt;YEAR(WindDenmark!$F$4)-11),1,0)</f>
        <v/>
      </c>
      <c r="G430" s="62">
        <f>DATE(I430,H430,1)</f>
        <v/>
      </c>
      <c r="H430" s="53">
        <f>+H418</f>
        <v/>
      </c>
      <c r="I430" s="53">
        <f>IF(H430=1,I429+1,I429)</f>
        <v/>
      </c>
      <c r="J430" s="4">
        <f>IF(ISNUMBER(AVERAGEIFS(VindIndeks_raw_20_large!$D:$D,VindIndeks_raw_20_large!$C:$C,'Info-tabeller'!J$55,VindIndeks_raw_20_large!$A:$A,'Info-tabeller'!$I430,VindIndeks_raw_20_large!$B:$B,'Info-tabeller'!$H430)),AVERAGEIFS(VindIndeks_raw_20_large!$D:$D,VindIndeks_raw_20_large!$C:$C,'Info-tabeller'!J$55,VindIndeks_raw_20_large!$A:$A,'Info-tabeller'!$I430,VindIndeks_raw_20_large!$B:$B,'Info-tabeller'!$H430),"")</f>
        <v/>
      </c>
      <c r="K430" s="4">
        <f>IF(ISNUMBER(AVERAGEIFS(VindIndeks_raw_20_large!$D:$D,VindIndeks_raw_20_large!$C:$C,'Info-tabeller'!K$55,VindIndeks_raw_20_large!$A:$A,'Info-tabeller'!$I430,VindIndeks_raw_20_large!$B:$B,'Info-tabeller'!$H430)),AVERAGEIFS(VindIndeks_raw_20_large!$D:$D,VindIndeks_raw_20_large!$C:$C,'Info-tabeller'!K$55,VindIndeks_raw_20_large!$A:$A,'Info-tabeller'!$I430,VindIndeks_raw_20_large!$B:$B,'Info-tabeller'!$H430),"")</f>
        <v/>
      </c>
      <c r="L430" s="4">
        <f>IF(ISNUMBER(AVERAGEIFS(VindIndeks_raw_20_large!$D:$D,VindIndeks_raw_20_large!$C:$C,'Info-tabeller'!L$55,VindIndeks_raw_20_large!$A:$A,'Info-tabeller'!$I430,VindIndeks_raw_20_large!$B:$B,'Info-tabeller'!$H430)),AVERAGEIFS(VindIndeks_raw_20_large!$D:$D,VindIndeks_raw_20_large!$C:$C,'Info-tabeller'!L$55,VindIndeks_raw_20_large!$A:$A,'Info-tabeller'!$I430,VindIndeks_raw_20_large!$B:$B,'Info-tabeller'!$H430),"")</f>
        <v/>
      </c>
      <c r="M430" s="4">
        <f>IF(ISNUMBER(AVERAGEIFS(VindIndeks_raw_20_large!$D:$D,VindIndeks_raw_20_large!$C:$C,'Info-tabeller'!M$55,VindIndeks_raw_20_large!$A:$A,'Info-tabeller'!$I430,VindIndeks_raw_20_large!$B:$B,'Info-tabeller'!$H430)),AVERAGEIFS(VindIndeks_raw_20_large!$D:$D,VindIndeks_raw_20_large!$C:$C,'Info-tabeller'!M$55,VindIndeks_raw_20_large!$A:$A,'Info-tabeller'!$I430,VindIndeks_raw_20_large!$B:$B,'Info-tabeller'!$H430),"")</f>
        <v/>
      </c>
      <c r="N430" s="4">
        <f>IF(ISNUMBER(AVERAGEIFS(VindIndeks_raw_20_large!$D:$D,VindIndeks_raw_20_large!$C:$C,'Info-tabeller'!N$55,VindIndeks_raw_20_large!$A:$A,'Info-tabeller'!$I430,VindIndeks_raw_20_large!$B:$B,'Info-tabeller'!$H430)),AVERAGEIFS(VindIndeks_raw_20_large!$D:$D,VindIndeks_raw_20_large!$C:$C,'Info-tabeller'!N$55,VindIndeks_raw_20_large!$A:$A,'Info-tabeller'!$I430,VindIndeks_raw_20_large!$B:$B,'Info-tabeller'!$H430),"")</f>
        <v/>
      </c>
      <c r="O430" s="4">
        <f>IF(ISNUMBER(AVERAGEIFS(VindIndeks_raw_20_large!$D:$D,VindIndeks_raw_20_large!$C:$C,'Info-tabeller'!O$55,VindIndeks_raw_20_large!$A:$A,'Info-tabeller'!$I430,VindIndeks_raw_20_large!$B:$B,'Info-tabeller'!$H430)),AVERAGEIFS(VindIndeks_raw_20_large!$D:$D,VindIndeks_raw_20_large!$C:$C,'Info-tabeller'!O$55,VindIndeks_raw_20_large!$A:$A,'Info-tabeller'!$I430,VindIndeks_raw_20_large!$B:$B,'Info-tabeller'!$H430),"")</f>
        <v/>
      </c>
      <c r="P430" s="4">
        <f>IF(ISNUMBER(AVERAGEIFS(VindIndeks_raw_20_large!$D:$D,VindIndeks_raw_20_large!$C:$C,'Info-tabeller'!P$55,VindIndeks_raw_20_large!$A:$A,'Info-tabeller'!$I430,VindIndeks_raw_20_large!$B:$B,'Info-tabeller'!$H430)),AVERAGEIFS(VindIndeks_raw_20_large!$D:$D,VindIndeks_raw_20_large!$C:$C,'Info-tabeller'!P$55,VindIndeks_raw_20_large!$A:$A,'Info-tabeller'!$I430,VindIndeks_raw_20_large!$B:$B,'Info-tabeller'!$H430),"")</f>
        <v/>
      </c>
      <c r="Q430" s="4">
        <f>IF(ISNUMBER(AVERAGEIFS(VindIndeks_raw_20_large!$D:$D,VindIndeks_raw_20_large!$C:$C,'Info-tabeller'!Q$55,VindIndeks_raw_20_large!$A:$A,'Info-tabeller'!$I430,VindIndeks_raw_20_large!$B:$B,'Info-tabeller'!$H430)),AVERAGEIFS(VindIndeks_raw_20_large!$D:$D,VindIndeks_raw_20_large!$C:$C,'Info-tabeller'!Q$55,VindIndeks_raw_20_large!$A:$A,'Info-tabeller'!$I430,VindIndeks_raw_20_large!$B:$B,'Info-tabeller'!$H430),"")</f>
        <v/>
      </c>
      <c r="R430" s="5">
        <f>IF(ISNUMBER(AVERAGEIFS(VindIndeks_raw_20_large!$D:$D,VindIndeks_raw_20_large!$C:$C,'Info-tabeller'!R$55,VindIndeks_raw_20_large!$A:$A,'Info-tabeller'!$I430,VindIndeks_raw_20_large!$B:$B,'Info-tabeller'!$H430)),AVERAGEIFS(VindIndeks_raw_20_large!$D:$D,VindIndeks_raw_20_large!$C:$C,'Info-tabeller'!R$55,VindIndeks_raw_20_large!$A:$A,'Info-tabeller'!$I430,VindIndeks_raw_20_large!$B:$B,'Info-tabeller'!$H430),"")</f>
        <v/>
      </c>
      <c r="S430" s="5">
        <f>IF(ISNUMBER(AVERAGEIFS(VindIndeks_raw_20_large!$D:$D,VindIndeks_raw_20_large!$C:$C,'Info-tabeller'!S$55,VindIndeks_raw_20_large!$A:$A,'Info-tabeller'!$I430,VindIndeks_raw_20_large!$B:$B,'Info-tabeller'!$H430)),AVERAGEIFS(VindIndeks_raw_20_large!$D:$D,VindIndeks_raw_20_large!$C:$C,'Info-tabeller'!S$55,VindIndeks_raw_20_large!$A:$A,'Info-tabeller'!$I430,VindIndeks_raw_20_large!$B:$B,'Info-tabeller'!$H430),"")</f>
        <v/>
      </c>
      <c r="T430" s="5">
        <f>IF(ISNUMBER(AVERAGEIFS(VindIndeks_raw_20_large!$D:$D,VindIndeks_raw_20_large!$C:$C,'Info-tabeller'!T$55,VindIndeks_raw_20_large!$A:$A,'Info-tabeller'!$I430,VindIndeks_raw_20_large!$B:$B,'Info-tabeller'!$H430)),AVERAGEIFS(VindIndeks_raw_20_large!$D:$D,VindIndeks_raw_20_large!$C:$C,'Info-tabeller'!T$55,VindIndeks_raw_20_large!$A:$A,'Info-tabeller'!$I430,VindIndeks_raw_20_large!$B:$B,'Info-tabeller'!$H430),"")</f>
        <v/>
      </c>
      <c r="U430" s="5">
        <f>IF(ISNUMBER(AVERAGEIFS(VindIndeks_raw_20_large!$D:$D,VindIndeks_raw_20_large!$C:$C,'Info-tabeller'!U$55,VindIndeks_raw_20_large!$A:$A,'Info-tabeller'!$I430,VindIndeks_raw_20_large!$B:$B,'Info-tabeller'!$H430)),AVERAGEIFS(VindIndeks_raw_20_large!$D:$D,VindIndeks_raw_20_large!$C:$C,'Info-tabeller'!U$55,VindIndeks_raw_20_large!$A:$A,'Info-tabeller'!$I430,VindIndeks_raw_20_large!$B:$B,'Info-tabeller'!$H430),"")</f>
        <v/>
      </c>
      <c r="V430" s="5">
        <f>IF(ISNUMBER(AVERAGEIFS(VindIndeks_raw_20_large!$D:$D,VindIndeks_raw_20_large!$C:$C,'Info-tabeller'!V$55,VindIndeks_raw_20_large!$A:$A,'Info-tabeller'!$I430,VindIndeks_raw_20_large!$B:$B,'Info-tabeller'!$H430)),AVERAGEIFS(VindIndeks_raw_20_large!$D:$D,VindIndeks_raw_20_large!$C:$C,'Info-tabeller'!V$55,VindIndeks_raw_20_large!$A:$A,'Info-tabeller'!$I430,VindIndeks_raw_20_large!$B:$B,'Info-tabeller'!$H430),"")</f>
        <v/>
      </c>
      <c r="W430" s="5">
        <f>IF(ISNUMBER(AVERAGEIFS(VindIndeks_raw_20_large!$D:$D,VindIndeks_raw_20_large!$C:$C,'Info-tabeller'!W$55,VindIndeks_raw_20_large!$A:$A,'Info-tabeller'!$I430,VindIndeks_raw_20_large!$B:$B,'Info-tabeller'!$H430)),AVERAGEIFS(VindIndeks_raw_20_large!$D:$D,VindIndeks_raw_20_large!$C:$C,'Info-tabeller'!W$55,VindIndeks_raw_20_large!$A:$A,'Info-tabeller'!$I430,VindIndeks_raw_20_large!$B:$B,'Info-tabeller'!$H430),"")</f>
        <v/>
      </c>
      <c r="X430" s="7">
        <f>IF(ISNUMBER(AVERAGE(J430:Q430)),AVERAGE(J430:Q430),"")</f>
        <v/>
      </c>
      <c r="Y430" s="6">
        <f>IF(ISNUMBER(AVERAGE(R430:W430)),AVERAGE(R430:W430),"")</f>
        <v/>
      </c>
      <c r="AB430" s="16">
        <f>+G430</f>
        <v/>
      </c>
      <c r="AC430" s="4">
        <f>IF(ISNUMBER(AVERAGEIFS(VindIndeks_raw_20_small!$D:$D,VindIndeks_raw_20_small!$C:$C,'Info-tabeller'!AC$55,VindIndeks_raw_20_small!$A:$A,'Info-tabeller'!$I430,VindIndeks_raw_20_small!$B:$B,'Info-tabeller'!$H430)),AVERAGEIFS(VindIndeks_raw_20_small!$D:$D,VindIndeks_raw_20_small!$C:$C,'Info-tabeller'!AC$55,VindIndeks_raw_20_small!$A:$A,'Info-tabeller'!$I430,VindIndeks_raw_20_small!$B:$B,'Info-tabeller'!$H430),"")</f>
        <v/>
      </c>
      <c r="AD430" s="4">
        <f>IF(ISNUMBER(AVERAGEIFS(VindIndeks_raw_20_small!$D:$D,VindIndeks_raw_20_small!$C:$C,'Info-tabeller'!AD$55,VindIndeks_raw_20_small!$A:$A,'Info-tabeller'!$I430,VindIndeks_raw_20_small!$B:$B,'Info-tabeller'!$H430)),AVERAGEIFS(VindIndeks_raw_20_small!$D:$D,VindIndeks_raw_20_small!$C:$C,'Info-tabeller'!AD$55,VindIndeks_raw_20_small!$A:$A,'Info-tabeller'!$I430,VindIndeks_raw_20_small!$B:$B,'Info-tabeller'!$H430),"")</f>
        <v/>
      </c>
      <c r="AE430" s="4">
        <f>IF(ISNUMBER(AVERAGEIFS(VindIndeks_raw_20_small!$D:$D,VindIndeks_raw_20_small!$C:$C,'Info-tabeller'!AE$55,VindIndeks_raw_20_small!$A:$A,'Info-tabeller'!$I430,VindIndeks_raw_20_small!$B:$B,'Info-tabeller'!$H430)),AVERAGEIFS(VindIndeks_raw_20_small!$D:$D,VindIndeks_raw_20_small!$C:$C,'Info-tabeller'!AE$55,VindIndeks_raw_20_small!$A:$A,'Info-tabeller'!$I430,VindIndeks_raw_20_small!$B:$B,'Info-tabeller'!$H430),"")</f>
        <v/>
      </c>
      <c r="AF430" s="4">
        <f>IF(ISNUMBER(AVERAGEIFS(VindIndeks_raw_20_small!$D:$D,VindIndeks_raw_20_small!$C:$C,'Info-tabeller'!AF$55,VindIndeks_raw_20_small!$A:$A,'Info-tabeller'!$I430,VindIndeks_raw_20_small!$B:$B,'Info-tabeller'!$H430)),AVERAGEIFS(VindIndeks_raw_20_small!$D:$D,VindIndeks_raw_20_small!$C:$C,'Info-tabeller'!AF$55,VindIndeks_raw_20_small!$A:$A,'Info-tabeller'!$I430,VindIndeks_raw_20_small!$B:$B,'Info-tabeller'!$H430),"")</f>
        <v/>
      </c>
      <c r="AG430" s="4">
        <f>IF(ISNUMBER(AVERAGEIFS(VindIndeks_raw_20_small!$D:$D,VindIndeks_raw_20_small!$C:$C,'Info-tabeller'!AG$55,VindIndeks_raw_20_small!$A:$A,'Info-tabeller'!$I430,VindIndeks_raw_20_small!$B:$B,'Info-tabeller'!$H430)),AVERAGEIFS(VindIndeks_raw_20_small!$D:$D,VindIndeks_raw_20_small!$C:$C,'Info-tabeller'!AG$55,VindIndeks_raw_20_small!$A:$A,'Info-tabeller'!$I430,VindIndeks_raw_20_small!$B:$B,'Info-tabeller'!$H430),"")</f>
        <v/>
      </c>
      <c r="AH430" s="4">
        <f>IF(ISNUMBER(AVERAGEIFS(VindIndeks_raw_20_small!$D:$D,VindIndeks_raw_20_small!$C:$C,'Info-tabeller'!AH$55,VindIndeks_raw_20_small!$A:$A,'Info-tabeller'!$I430,VindIndeks_raw_20_small!$B:$B,'Info-tabeller'!$H430)),AVERAGEIFS(VindIndeks_raw_20_small!$D:$D,VindIndeks_raw_20_small!$C:$C,'Info-tabeller'!AH$55,VindIndeks_raw_20_small!$A:$A,'Info-tabeller'!$I430,VindIndeks_raw_20_small!$B:$B,'Info-tabeller'!$H430),"")</f>
        <v/>
      </c>
      <c r="AI430" s="4">
        <f>IF(ISNUMBER(AVERAGEIFS(VindIndeks_raw_20_small!$D:$D,VindIndeks_raw_20_small!$C:$C,'Info-tabeller'!AI$55,VindIndeks_raw_20_small!$A:$A,'Info-tabeller'!$I430,VindIndeks_raw_20_small!$B:$B,'Info-tabeller'!$H430)),AVERAGEIFS(VindIndeks_raw_20_small!$D:$D,VindIndeks_raw_20_small!$C:$C,'Info-tabeller'!AI$55,VindIndeks_raw_20_small!$A:$A,'Info-tabeller'!$I430,VindIndeks_raw_20_small!$B:$B,'Info-tabeller'!$H430),"")</f>
        <v/>
      </c>
      <c r="AJ430" s="4">
        <f>IF(ISNUMBER(AVERAGEIFS(VindIndeks_raw_20_small!$D:$D,VindIndeks_raw_20_small!$C:$C,'Info-tabeller'!AJ$55,VindIndeks_raw_20_small!$A:$A,'Info-tabeller'!$I430,VindIndeks_raw_20_small!$B:$B,'Info-tabeller'!$H430)),AVERAGEIFS(VindIndeks_raw_20_small!$D:$D,VindIndeks_raw_20_small!$C:$C,'Info-tabeller'!AJ$55,VindIndeks_raw_20_small!$A:$A,'Info-tabeller'!$I430,VindIndeks_raw_20_small!$B:$B,'Info-tabeller'!$H430),"")</f>
        <v/>
      </c>
      <c r="AK430" s="7">
        <f>IF(ISNUMBER(AVERAGE(AC430:AJ430)),AVERAGE(AC430:AJ430),"")</f>
        <v/>
      </c>
      <c r="AN430" s="17">
        <f>+AB430</f>
        <v/>
      </c>
      <c r="AO430" s="4">
        <f>IF(ISNUMBER(AVERAGEIFS(VindIndeks_raw_13!$D:$D,VindIndeks_raw_13!$C:$C,'Info-tabeller'!AO$55,VindIndeks_raw_13!$A:$A,'Info-tabeller'!$I430,VindIndeks_raw_13!$B:$B,'Info-tabeller'!$H430)),AVERAGEIFS(VindIndeks_raw_13!$D:$D,VindIndeks_raw_13!$C:$C,'Info-tabeller'!AO$55,VindIndeks_raw_13!$A:$A,'Info-tabeller'!$I430,VindIndeks_raw_13!$B:$B,'Info-tabeller'!$H430),"")</f>
        <v/>
      </c>
      <c r="AP430" s="4">
        <f>IF(ISNUMBER(AVERAGEIFS(VindIndeks_raw_13!$D:$D,VindIndeks_raw_13!$C:$C,'Info-tabeller'!AP$55,VindIndeks_raw_13!$A:$A,'Info-tabeller'!$I430,VindIndeks_raw_13!$B:$B,'Info-tabeller'!$H430)),AVERAGEIFS(VindIndeks_raw_13!$D:$D,VindIndeks_raw_13!$C:$C,'Info-tabeller'!AP$55,VindIndeks_raw_13!$A:$A,'Info-tabeller'!$I430,VindIndeks_raw_13!$B:$B,'Info-tabeller'!$H430),"")</f>
        <v/>
      </c>
      <c r="AQ430" s="4">
        <f>IF(ISNUMBER(AVERAGEIFS(VindIndeks_raw_13!$D:$D,VindIndeks_raw_13!$C:$C,'Info-tabeller'!AQ$55,VindIndeks_raw_13!$A:$A,'Info-tabeller'!$I430,VindIndeks_raw_13!$B:$B,'Info-tabeller'!$H430)),AVERAGEIFS(VindIndeks_raw_13!$D:$D,VindIndeks_raw_13!$C:$C,'Info-tabeller'!AQ$55,VindIndeks_raw_13!$A:$A,'Info-tabeller'!$I430,VindIndeks_raw_13!$B:$B,'Info-tabeller'!$H430),"")</f>
        <v/>
      </c>
      <c r="AR430" s="4">
        <f>IF(ISNUMBER(AVERAGEIFS(VindIndeks_raw_13!$D:$D,VindIndeks_raw_13!$C:$C,'Info-tabeller'!AR$55,VindIndeks_raw_13!$A:$A,'Info-tabeller'!$I430,VindIndeks_raw_13!$B:$B,'Info-tabeller'!$H430)),AVERAGEIFS(VindIndeks_raw_13!$D:$D,VindIndeks_raw_13!$C:$C,'Info-tabeller'!AR$55,VindIndeks_raw_13!$A:$A,'Info-tabeller'!$I430,VindIndeks_raw_13!$B:$B,'Info-tabeller'!$H430),"")</f>
        <v/>
      </c>
      <c r="AS430" s="4">
        <f>IF(ISNUMBER(AVERAGEIFS(VindIndeks_raw_13!$D:$D,VindIndeks_raw_13!$C:$C,'Info-tabeller'!AS$55,VindIndeks_raw_13!$A:$A,'Info-tabeller'!$I430,VindIndeks_raw_13!$B:$B,'Info-tabeller'!$H430)),AVERAGEIFS(VindIndeks_raw_13!$D:$D,VindIndeks_raw_13!$C:$C,'Info-tabeller'!AS$55,VindIndeks_raw_13!$A:$A,'Info-tabeller'!$I430,VindIndeks_raw_13!$B:$B,'Info-tabeller'!$H430),"")</f>
        <v/>
      </c>
      <c r="AT430" s="4">
        <f>IF(ISNUMBER(AVERAGEIFS(VindIndeks_raw_13!$D:$D,VindIndeks_raw_13!$C:$C,'Info-tabeller'!AT$55,VindIndeks_raw_13!$A:$A,'Info-tabeller'!$I430,VindIndeks_raw_13!$B:$B,'Info-tabeller'!$H430)),AVERAGEIFS(VindIndeks_raw_13!$D:$D,VindIndeks_raw_13!$C:$C,'Info-tabeller'!AT$55,VindIndeks_raw_13!$A:$A,'Info-tabeller'!$I430,VindIndeks_raw_13!$B:$B,'Info-tabeller'!$H430),"")</f>
        <v/>
      </c>
      <c r="AU430" s="4">
        <f>IF(ISNUMBER(AVERAGEIFS(VindIndeks_raw_13!$D:$D,VindIndeks_raw_13!$C:$C,'Info-tabeller'!AU$55,VindIndeks_raw_13!$A:$A,'Info-tabeller'!$I430,VindIndeks_raw_13!$B:$B,'Info-tabeller'!$H430)),AVERAGEIFS(VindIndeks_raw_13!$D:$D,VindIndeks_raw_13!$C:$C,'Info-tabeller'!AU$55,VindIndeks_raw_13!$A:$A,'Info-tabeller'!$I430,VindIndeks_raw_13!$B:$B,'Info-tabeller'!$H430),"")</f>
        <v/>
      </c>
      <c r="AV430" s="4">
        <f>IF(ISNUMBER(AVERAGEIFS(VindIndeks_raw_13!$D:$D,VindIndeks_raw_13!$C:$C,'Info-tabeller'!AV$55,VindIndeks_raw_13!$A:$A,'Info-tabeller'!$I430,VindIndeks_raw_13!$B:$B,'Info-tabeller'!$H430)),AVERAGEIFS(VindIndeks_raw_13!$D:$D,VindIndeks_raw_13!$C:$C,'Info-tabeller'!AV$55,VindIndeks_raw_13!$A:$A,'Info-tabeller'!$I430,VindIndeks_raw_13!$B:$B,'Info-tabeller'!$H430),"")</f>
        <v/>
      </c>
      <c r="AW430" s="5">
        <f>IF(ISNUMBER(AVERAGEIFS(VindIndeks_raw_13!$D:$D,VindIndeks_raw_13!$C:$C,'Info-tabeller'!AW$55,VindIndeks_raw_13!$A:$A,'Info-tabeller'!$I430,VindIndeks_raw_13!$B:$B,'Info-tabeller'!$H430)),AVERAGEIFS(VindIndeks_raw_13!$D:$D,VindIndeks_raw_13!$C:$C,'Info-tabeller'!AW$55,VindIndeks_raw_13!$A:$A,'Info-tabeller'!$I430,VindIndeks_raw_13!$B:$B,'Info-tabeller'!$H430),"")</f>
        <v/>
      </c>
      <c r="AX430" s="5">
        <f>IF(ISNUMBER(AVERAGEIFS(VindIndeks_raw_13!$D:$D,VindIndeks_raw_13!$C:$C,'Info-tabeller'!AX$55,VindIndeks_raw_13!$A:$A,'Info-tabeller'!$I430,VindIndeks_raw_13!$B:$B,'Info-tabeller'!$H430)),AVERAGEIFS(VindIndeks_raw_13!$D:$D,VindIndeks_raw_13!$C:$C,'Info-tabeller'!AX$55,VindIndeks_raw_13!$A:$A,'Info-tabeller'!$I430,VindIndeks_raw_13!$B:$B,'Info-tabeller'!$H430),"")</f>
        <v/>
      </c>
      <c r="AY430" s="5">
        <f>IF(ISNUMBER(AVERAGEIFS(VindIndeks_raw_13!$D:$D,VindIndeks_raw_13!$C:$C,'Info-tabeller'!AY$55,VindIndeks_raw_13!$A:$A,'Info-tabeller'!$I430,VindIndeks_raw_13!$B:$B,'Info-tabeller'!$H430)),AVERAGEIFS(VindIndeks_raw_13!$D:$D,VindIndeks_raw_13!$C:$C,'Info-tabeller'!AY$55,VindIndeks_raw_13!$A:$A,'Info-tabeller'!$I430,VindIndeks_raw_13!$B:$B,'Info-tabeller'!$H430),"")</f>
        <v/>
      </c>
      <c r="AZ430" s="7">
        <f>IF(ISNUMBER(AVERAGE(AO430:AV430)),AVERAGE(AO430:AV430),"")</f>
        <v/>
      </c>
      <c r="BA430" s="6">
        <f>IF(ISNUMBER(AVERAGE(AW430:AY430)),AVERAGE(AW430:AY430),"")</f>
        <v/>
      </c>
      <c r="BC430" s="17">
        <f>+AN430</f>
        <v/>
      </c>
      <c r="BD430" s="19">
        <f>+AC430/AO430</f>
        <v/>
      </c>
      <c r="BE430" s="19">
        <f>+AD430/AP430</f>
        <v/>
      </c>
      <c r="BF430" s="19">
        <f>+AE430/AQ430</f>
        <v/>
      </c>
      <c r="BG430" s="19">
        <f>+AF430/AR430</f>
        <v/>
      </c>
      <c r="BH430" s="19">
        <f>+AG430/AS430</f>
        <v/>
      </c>
      <c r="BI430" s="19">
        <f>+AH430/AT430</f>
        <v/>
      </c>
      <c r="BJ430" s="19">
        <f>+AI430/AU430</f>
        <v/>
      </c>
      <c r="BK430" s="19">
        <f>+AJ430/AV430</f>
        <v/>
      </c>
      <c r="BL430" s="19">
        <f>+AK430/AZ430</f>
        <v/>
      </c>
      <c r="BN430" s="19">
        <f>+J430/AO430</f>
        <v/>
      </c>
      <c r="BO430" s="19">
        <f>+K430/AP430</f>
        <v/>
      </c>
      <c r="BP430" s="19">
        <f>+L430/AQ430</f>
        <v/>
      </c>
      <c r="BQ430" s="19">
        <f>+M430/AR430</f>
        <v/>
      </c>
      <c r="BR430" s="19">
        <f>+N430/AS430</f>
        <v/>
      </c>
      <c r="BS430" s="19">
        <f>+O430/AT430</f>
        <v/>
      </c>
      <c r="BT430" s="19">
        <f>+P430/AU430</f>
        <v/>
      </c>
      <c r="BU430" s="19">
        <f>+Q430/AV430</f>
        <v/>
      </c>
      <c r="BV430" s="19">
        <f>+X430/AZ430</f>
        <v/>
      </c>
    </row>
    <row r="431" ht="15" customHeight="1">
      <c r="D431" s="53">
        <f>IF(AND($I431=YEAR(WindDenmark!$F$4)+D$100,$H431&lt;=MONTH(WindDenmark!$F$4)),1,0)</f>
        <v/>
      </c>
      <c r="E431" s="53">
        <f>IF(AND($I431=YEAR(WindDenmark!$F$4)+E$100,$H431&lt;=MONTH(WindDenmark!$F$4)),1,0)</f>
        <v/>
      </c>
      <c r="F431" s="53">
        <f>IF(AND(G431&lt;=WindDenmark!$F$4,I431&gt;YEAR(WindDenmark!$F$4)-11),1,0)</f>
        <v/>
      </c>
      <c r="G431" s="62">
        <f>DATE(I431,H431,1)</f>
        <v/>
      </c>
      <c r="H431" s="53">
        <f>+H419</f>
        <v/>
      </c>
      <c r="I431" s="53">
        <f>IF(H431=1,I430+1,I430)</f>
        <v/>
      </c>
      <c r="J431" s="4">
        <f>IF(ISNUMBER(AVERAGEIFS(VindIndeks_raw_20_large!$D:$D,VindIndeks_raw_20_large!$C:$C,'Info-tabeller'!J$55,VindIndeks_raw_20_large!$A:$A,'Info-tabeller'!$I431,VindIndeks_raw_20_large!$B:$B,'Info-tabeller'!$H431)),AVERAGEIFS(VindIndeks_raw_20_large!$D:$D,VindIndeks_raw_20_large!$C:$C,'Info-tabeller'!J$55,VindIndeks_raw_20_large!$A:$A,'Info-tabeller'!$I431,VindIndeks_raw_20_large!$B:$B,'Info-tabeller'!$H431),"")</f>
        <v/>
      </c>
      <c r="K431" s="4">
        <f>IF(ISNUMBER(AVERAGEIFS(VindIndeks_raw_20_large!$D:$D,VindIndeks_raw_20_large!$C:$C,'Info-tabeller'!K$55,VindIndeks_raw_20_large!$A:$A,'Info-tabeller'!$I431,VindIndeks_raw_20_large!$B:$B,'Info-tabeller'!$H431)),AVERAGEIFS(VindIndeks_raw_20_large!$D:$D,VindIndeks_raw_20_large!$C:$C,'Info-tabeller'!K$55,VindIndeks_raw_20_large!$A:$A,'Info-tabeller'!$I431,VindIndeks_raw_20_large!$B:$B,'Info-tabeller'!$H431),"")</f>
        <v/>
      </c>
      <c r="L431" s="4">
        <f>IF(ISNUMBER(AVERAGEIFS(VindIndeks_raw_20_large!$D:$D,VindIndeks_raw_20_large!$C:$C,'Info-tabeller'!L$55,VindIndeks_raw_20_large!$A:$A,'Info-tabeller'!$I431,VindIndeks_raw_20_large!$B:$B,'Info-tabeller'!$H431)),AVERAGEIFS(VindIndeks_raw_20_large!$D:$D,VindIndeks_raw_20_large!$C:$C,'Info-tabeller'!L$55,VindIndeks_raw_20_large!$A:$A,'Info-tabeller'!$I431,VindIndeks_raw_20_large!$B:$B,'Info-tabeller'!$H431),"")</f>
        <v/>
      </c>
      <c r="M431" s="4">
        <f>IF(ISNUMBER(AVERAGEIFS(VindIndeks_raw_20_large!$D:$D,VindIndeks_raw_20_large!$C:$C,'Info-tabeller'!M$55,VindIndeks_raw_20_large!$A:$A,'Info-tabeller'!$I431,VindIndeks_raw_20_large!$B:$B,'Info-tabeller'!$H431)),AVERAGEIFS(VindIndeks_raw_20_large!$D:$D,VindIndeks_raw_20_large!$C:$C,'Info-tabeller'!M$55,VindIndeks_raw_20_large!$A:$A,'Info-tabeller'!$I431,VindIndeks_raw_20_large!$B:$B,'Info-tabeller'!$H431),"")</f>
        <v/>
      </c>
      <c r="N431" s="4">
        <f>IF(ISNUMBER(AVERAGEIFS(VindIndeks_raw_20_large!$D:$D,VindIndeks_raw_20_large!$C:$C,'Info-tabeller'!N$55,VindIndeks_raw_20_large!$A:$A,'Info-tabeller'!$I431,VindIndeks_raw_20_large!$B:$B,'Info-tabeller'!$H431)),AVERAGEIFS(VindIndeks_raw_20_large!$D:$D,VindIndeks_raw_20_large!$C:$C,'Info-tabeller'!N$55,VindIndeks_raw_20_large!$A:$A,'Info-tabeller'!$I431,VindIndeks_raw_20_large!$B:$B,'Info-tabeller'!$H431),"")</f>
        <v/>
      </c>
      <c r="O431" s="4">
        <f>IF(ISNUMBER(AVERAGEIFS(VindIndeks_raw_20_large!$D:$D,VindIndeks_raw_20_large!$C:$C,'Info-tabeller'!O$55,VindIndeks_raw_20_large!$A:$A,'Info-tabeller'!$I431,VindIndeks_raw_20_large!$B:$B,'Info-tabeller'!$H431)),AVERAGEIFS(VindIndeks_raw_20_large!$D:$D,VindIndeks_raw_20_large!$C:$C,'Info-tabeller'!O$55,VindIndeks_raw_20_large!$A:$A,'Info-tabeller'!$I431,VindIndeks_raw_20_large!$B:$B,'Info-tabeller'!$H431),"")</f>
        <v/>
      </c>
      <c r="P431" s="4">
        <f>IF(ISNUMBER(AVERAGEIFS(VindIndeks_raw_20_large!$D:$D,VindIndeks_raw_20_large!$C:$C,'Info-tabeller'!P$55,VindIndeks_raw_20_large!$A:$A,'Info-tabeller'!$I431,VindIndeks_raw_20_large!$B:$B,'Info-tabeller'!$H431)),AVERAGEIFS(VindIndeks_raw_20_large!$D:$D,VindIndeks_raw_20_large!$C:$C,'Info-tabeller'!P$55,VindIndeks_raw_20_large!$A:$A,'Info-tabeller'!$I431,VindIndeks_raw_20_large!$B:$B,'Info-tabeller'!$H431),"")</f>
        <v/>
      </c>
      <c r="Q431" s="4">
        <f>IF(ISNUMBER(AVERAGEIFS(VindIndeks_raw_20_large!$D:$D,VindIndeks_raw_20_large!$C:$C,'Info-tabeller'!Q$55,VindIndeks_raw_20_large!$A:$A,'Info-tabeller'!$I431,VindIndeks_raw_20_large!$B:$B,'Info-tabeller'!$H431)),AVERAGEIFS(VindIndeks_raw_20_large!$D:$D,VindIndeks_raw_20_large!$C:$C,'Info-tabeller'!Q$55,VindIndeks_raw_20_large!$A:$A,'Info-tabeller'!$I431,VindIndeks_raw_20_large!$B:$B,'Info-tabeller'!$H431),"")</f>
        <v/>
      </c>
      <c r="R431" s="5">
        <f>IF(ISNUMBER(AVERAGEIFS(VindIndeks_raw_20_large!$D:$D,VindIndeks_raw_20_large!$C:$C,'Info-tabeller'!R$55,VindIndeks_raw_20_large!$A:$A,'Info-tabeller'!$I431,VindIndeks_raw_20_large!$B:$B,'Info-tabeller'!$H431)),AVERAGEIFS(VindIndeks_raw_20_large!$D:$D,VindIndeks_raw_20_large!$C:$C,'Info-tabeller'!R$55,VindIndeks_raw_20_large!$A:$A,'Info-tabeller'!$I431,VindIndeks_raw_20_large!$B:$B,'Info-tabeller'!$H431),"")</f>
        <v/>
      </c>
      <c r="S431" s="5">
        <f>IF(ISNUMBER(AVERAGEIFS(VindIndeks_raw_20_large!$D:$D,VindIndeks_raw_20_large!$C:$C,'Info-tabeller'!S$55,VindIndeks_raw_20_large!$A:$A,'Info-tabeller'!$I431,VindIndeks_raw_20_large!$B:$B,'Info-tabeller'!$H431)),AVERAGEIFS(VindIndeks_raw_20_large!$D:$D,VindIndeks_raw_20_large!$C:$C,'Info-tabeller'!S$55,VindIndeks_raw_20_large!$A:$A,'Info-tabeller'!$I431,VindIndeks_raw_20_large!$B:$B,'Info-tabeller'!$H431),"")</f>
        <v/>
      </c>
      <c r="T431" s="5">
        <f>IF(ISNUMBER(AVERAGEIFS(VindIndeks_raw_20_large!$D:$D,VindIndeks_raw_20_large!$C:$C,'Info-tabeller'!T$55,VindIndeks_raw_20_large!$A:$A,'Info-tabeller'!$I431,VindIndeks_raw_20_large!$B:$B,'Info-tabeller'!$H431)),AVERAGEIFS(VindIndeks_raw_20_large!$D:$D,VindIndeks_raw_20_large!$C:$C,'Info-tabeller'!T$55,VindIndeks_raw_20_large!$A:$A,'Info-tabeller'!$I431,VindIndeks_raw_20_large!$B:$B,'Info-tabeller'!$H431),"")</f>
        <v/>
      </c>
      <c r="U431" s="5">
        <f>IF(ISNUMBER(AVERAGEIFS(VindIndeks_raw_20_large!$D:$D,VindIndeks_raw_20_large!$C:$C,'Info-tabeller'!U$55,VindIndeks_raw_20_large!$A:$A,'Info-tabeller'!$I431,VindIndeks_raw_20_large!$B:$B,'Info-tabeller'!$H431)),AVERAGEIFS(VindIndeks_raw_20_large!$D:$D,VindIndeks_raw_20_large!$C:$C,'Info-tabeller'!U$55,VindIndeks_raw_20_large!$A:$A,'Info-tabeller'!$I431,VindIndeks_raw_20_large!$B:$B,'Info-tabeller'!$H431),"")</f>
        <v/>
      </c>
      <c r="V431" s="5">
        <f>IF(ISNUMBER(AVERAGEIFS(VindIndeks_raw_20_large!$D:$D,VindIndeks_raw_20_large!$C:$C,'Info-tabeller'!V$55,VindIndeks_raw_20_large!$A:$A,'Info-tabeller'!$I431,VindIndeks_raw_20_large!$B:$B,'Info-tabeller'!$H431)),AVERAGEIFS(VindIndeks_raw_20_large!$D:$D,VindIndeks_raw_20_large!$C:$C,'Info-tabeller'!V$55,VindIndeks_raw_20_large!$A:$A,'Info-tabeller'!$I431,VindIndeks_raw_20_large!$B:$B,'Info-tabeller'!$H431),"")</f>
        <v/>
      </c>
      <c r="W431" s="5">
        <f>IF(ISNUMBER(AVERAGEIFS(VindIndeks_raw_20_large!$D:$D,VindIndeks_raw_20_large!$C:$C,'Info-tabeller'!W$55,VindIndeks_raw_20_large!$A:$A,'Info-tabeller'!$I431,VindIndeks_raw_20_large!$B:$B,'Info-tabeller'!$H431)),AVERAGEIFS(VindIndeks_raw_20_large!$D:$D,VindIndeks_raw_20_large!$C:$C,'Info-tabeller'!W$55,VindIndeks_raw_20_large!$A:$A,'Info-tabeller'!$I431,VindIndeks_raw_20_large!$B:$B,'Info-tabeller'!$H431),"")</f>
        <v/>
      </c>
      <c r="X431" s="7">
        <f>IF(ISNUMBER(AVERAGE(J431:Q431)),AVERAGE(J431:Q431),"")</f>
        <v/>
      </c>
      <c r="Y431" s="6">
        <f>IF(ISNUMBER(AVERAGE(R431:W431)),AVERAGE(R431:W431),"")</f>
        <v/>
      </c>
      <c r="AB431" s="16">
        <f>+G431</f>
        <v/>
      </c>
      <c r="AC431" s="4">
        <f>IF(ISNUMBER(AVERAGEIFS(VindIndeks_raw_20_small!$D:$D,VindIndeks_raw_20_small!$C:$C,'Info-tabeller'!AC$55,VindIndeks_raw_20_small!$A:$A,'Info-tabeller'!$I431,VindIndeks_raw_20_small!$B:$B,'Info-tabeller'!$H431)),AVERAGEIFS(VindIndeks_raw_20_small!$D:$D,VindIndeks_raw_20_small!$C:$C,'Info-tabeller'!AC$55,VindIndeks_raw_20_small!$A:$A,'Info-tabeller'!$I431,VindIndeks_raw_20_small!$B:$B,'Info-tabeller'!$H431),"")</f>
        <v/>
      </c>
      <c r="AD431" s="4">
        <f>IF(ISNUMBER(AVERAGEIFS(VindIndeks_raw_20_small!$D:$D,VindIndeks_raw_20_small!$C:$C,'Info-tabeller'!AD$55,VindIndeks_raw_20_small!$A:$A,'Info-tabeller'!$I431,VindIndeks_raw_20_small!$B:$B,'Info-tabeller'!$H431)),AVERAGEIFS(VindIndeks_raw_20_small!$D:$D,VindIndeks_raw_20_small!$C:$C,'Info-tabeller'!AD$55,VindIndeks_raw_20_small!$A:$A,'Info-tabeller'!$I431,VindIndeks_raw_20_small!$B:$B,'Info-tabeller'!$H431),"")</f>
        <v/>
      </c>
      <c r="AE431" s="4">
        <f>IF(ISNUMBER(AVERAGEIFS(VindIndeks_raw_20_small!$D:$D,VindIndeks_raw_20_small!$C:$C,'Info-tabeller'!AE$55,VindIndeks_raw_20_small!$A:$A,'Info-tabeller'!$I431,VindIndeks_raw_20_small!$B:$B,'Info-tabeller'!$H431)),AVERAGEIFS(VindIndeks_raw_20_small!$D:$D,VindIndeks_raw_20_small!$C:$C,'Info-tabeller'!AE$55,VindIndeks_raw_20_small!$A:$A,'Info-tabeller'!$I431,VindIndeks_raw_20_small!$B:$B,'Info-tabeller'!$H431),"")</f>
        <v/>
      </c>
      <c r="AF431" s="4">
        <f>IF(ISNUMBER(AVERAGEIFS(VindIndeks_raw_20_small!$D:$D,VindIndeks_raw_20_small!$C:$C,'Info-tabeller'!AF$55,VindIndeks_raw_20_small!$A:$A,'Info-tabeller'!$I431,VindIndeks_raw_20_small!$B:$B,'Info-tabeller'!$H431)),AVERAGEIFS(VindIndeks_raw_20_small!$D:$D,VindIndeks_raw_20_small!$C:$C,'Info-tabeller'!AF$55,VindIndeks_raw_20_small!$A:$A,'Info-tabeller'!$I431,VindIndeks_raw_20_small!$B:$B,'Info-tabeller'!$H431),"")</f>
        <v/>
      </c>
      <c r="AG431" s="4">
        <f>IF(ISNUMBER(AVERAGEIFS(VindIndeks_raw_20_small!$D:$D,VindIndeks_raw_20_small!$C:$C,'Info-tabeller'!AG$55,VindIndeks_raw_20_small!$A:$A,'Info-tabeller'!$I431,VindIndeks_raw_20_small!$B:$B,'Info-tabeller'!$H431)),AVERAGEIFS(VindIndeks_raw_20_small!$D:$D,VindIndeks_raw_20_small!$C:$C,'Info-tabeller'!AG$55,VindIndeks_raw_20_small!$A:$A,'Info-tabeller'!$I431,VindIndeks_raw_20_small!$B:$B,'Info-tabeller'!$H431),"")</f>
        <v/>
      </c>
      <c r="AH431" s="4">
        <f>IF(ISNUMBER(AVERAGEIFS(VindIndeks_raw_20_small!$D:$D,VindIndeks_raw_20_small!$C:$C,'Info-tabeller'!AH$55,VindIndeks_raw_20_small!$A:$A,'Info-tabeller'!$I431,VindIndeks_raw_20_small!$B:$B,'Info-tabeller'!$H431)),AVERAGEIFS(VindIndeks_raw_20_small!$D:$D,VindIndeks_raw_20_small!$C:$C,'Info-tabeller'!AH$55,VindIndeks_raw_20_small!$A:$A,'Info-tabeller'!$I431,VindIndeks_raw_20_small!$B:$B,'Info-tabeller'!$H431),"")</f>
        <v/>
      </c>
      <c r="AI431" s="4">
        <f>IF(ISNUMBER(AVERAGEIFS(VindIndeks_raw_20_small!$D:$D,VindIndeks_raw_20_small!$C:$C,'Info-tabeller'!AI$55,VindIndeks_raw_20_small!$A:$A,'Info-tabeller'!$I431,VindIndeks_raw_20_small!$B:$B,'Info-tabeller'!$H431)),AVERAGEIFS(VindIndeks_raw_20_small!$D:$D,VindIndeks_raw_20_small!$C:$C,'Info-tabeller'!AI$55,VindIndeks_raw_20_small!$A:$A,'Info-tabeller'!$I431,VindIndeks_raw_20_small!$B:$B,'Info-tabeller'!$H431),"")</f>
        <v/>
      </c>
      <c r="AJ431" s="4">
        <f>IF(ISNUMBER(AVERAGEIFS(VindIndeks_raw_20_small!$D:$D,VindIndeks_raw_20_small!$C:$C,'Info-tabeller'!AJ$55,VindIndeks_raw_20_small!$A:$A,'Info-tabeller'!$I431,VindIndeks_raw_20_small!$B:$B,'Info-tabeller'!$H431)),AVERAGEIFS(VindIndeks_raw_20_small!$D:$D,VindIndeks_raw_20_small!$C:$C,'Info-tabeller'!AJ$55,VindIndeks_raw_20_small!$A:$A,'Info-tabeller'!$I431,VindIndeks_raw_20_small!$B:$B,'Info-tabeller'!$H431),"")</f>
        <v/>
      </c>
      <c r="AK431" s="7">
        <f>IF(ISNUMBER(AVERAGE(AC431:AJ431)),AVERAGE(AC431:AJ431),"")</f>
        <v/>
      </c>
      <c r="AN431" s="17">
        <f>+AB431</f>
        <v/>
      </c>
      <c r="AO431" s="4">
        <f>IF(ISNUMBER(AVERAGEIFS(VindIndeks_raw_13!$D:$D,VindIndeks_raw_13!$C:$C,'Info-tabeller'!AO$55,VindIndeks_raw_13!$A:$A,'Info-tabeller'!$I431,VindIndeks_raw_13!$B:$B,'Info-tabeller'!$H431)),AVERAGEIFS(VindIndeks_raw_13!$D:$D,VindIndeks_raw_13!$C:$C,'Info-tabeller'!AO$55,VindIndeks_raw_13!$A:$A,'Info-tabeller'!$I431,VindIndeks_raw_13!$B:$B,'Info-tabeller'!$H431),"")</f>
        <v/>
      </c>
      <c r="AP431" s="4">
        <f>IF(ISNUMBER(AVERAGEIFS(VindIndeks_raw_13!$D:$D,VindIndeks_raw_13!$C:$C,'Info-tabeller'!AP$55,VindIndeks_raw_13!$A:$A,'Info-tabeller'!$I431,VindIndeks_raw_13!$B:$B,'Info-tabeller'!$H431)),AVERAGEIFS(VindIndeks_raw_13!$D:$D,VindIndeks_raw_13!$C:$C,'Info-tabeller'!AP$55,VindIndeks_raw_13!$A:$A,'Info-tabeller'!$I431,VindIndeks_raw_13!$B:$B,'Info-tabeller'!$H431),"")</f>
        <v/>
      </c>
      <c r="AQ431" s="4">
        <f>IF(ISNUMBER(AVERAGEIFS(VindIndeks_raw_13!$D:$D,VindIndeks_raw_13!$C:$C,'Info-tabeller'!AQ$55,VindIndeks_raw_13!$A:$A,'Info-tabeller'!$I431,VindIndeks_raw_13!$B:$B,'Info-tabeller'!$H431)),AVERAGEIFS(VindIndeks_raw_13!$D:$D,VindIndeks_raw_13!$C:$C,'Info-tabeller'!AQ$55,VindIndeks_raw_13!$A:$A,'Info-tabeller'!$I431,VindIndeks_raw_13!$B:$B,'Info-tabeller'!$H431),"")</f>
        <v/>
      </c>
      <c r="AR431" s="4">
        <f>IF(ISNUMBER(AVERAGEIFS(VindIndeks_raw_13!$D:$D,VindIndeks_raw_13!$C:$C,'Info-tabeller'!AR$55,VindIndeks_raw_13!$A:$A,'Info-tabeller'!$I431,VindIndeks_raw_13!$B:$B,'Info-tabeller'!$H431)),AVERAGEIFS(VindIndeks_raw_13!$D:$D,VindIndeks_raw_13!$C:$C,'Info-tabeller'!AR$55,VindIndeks_raw_13!$A:$A,'Info-tabeller'!$I431,VindIndeks_raw_13!$B:$B,'Info-tabeller'!$H431),"")</f>
        <v/>
      </c>
      <c r="AS431" s="4">
        <f>IF(ISNUMBER(AVERAGEIFS(VindIndeks_raw_13!$D:$D,VindIndeks_raw_13!$C:$C,'Info-tabeller'!AS$55,VindIndeks_raw_13!$A:$A,'Info-tabeller'!$I431,VindIndeks_raw_13!$B:$B,'Info-tabeller'!$H431)),AVERAGEIFS(VindIndeks_raw_13!$D:$D,VindIndeks_raw_13!$C:$C,'Info-tabeller'!AS$55,VindIndeks_raw_13!$A:$A,'Info-tabeller'!$I431,VindIndeks_raw_13!$B:$B,'Info-tabeller'!$H431),"")</f>
        <v/>
      </c>
      <c r="AT431" s="4">
        <f>IF(ISNUMBER(AVERAGEIFS(VindIndeks_raw_13!$D:$D,VindIndeks_raw_13!$C:$C,'Info-tabeller'!AT$55,VindIndeks_raw_13!$A:$A,'Info-tabeller'!$I431,VindIndeks_raw_13!$B:$B,'Info-tabeller'!$H431)),AVERAGEIFS(VindIndeks_raw_13!$D:$D,VindIndeks_raw_13!$C:$C,'Info-tabeller'!AT$55,VindIndeks_raw_13!$A:$A,'Info-tabeller'!$I431,VindIndeks_raw_13!$B:$B,'Info-tabeller'!$H431),"")</f>
        <v/>
      </c>
      <c r="AU431" s="4">
        <f>IF(ISNUMBER(AVERAGEIFS(VindIndeks_raw_13!$D:$D,VindIndeks_raw_13!$C:$C,'Info-tabeller'!AU$55,VindIndeks_raw_13!$A:$A,'Info-tabeller'!$I431,VindIndeks_raw_13!$B:$B,'Info-tabeller'!$H431)),AVERAGEIFS(VindIndeks_raw_13!$D:$D,VindIndeks_raw_13!$C:$C,'Info-tabeller'!AU$55,VindIndeks_raw_13!$A:$A,'Info-tabeller'!$I431,VindIndeks_raw_13!$B:$B,'Info-tabeller'!$H431),"")</f>
        <v/>
      </c>
      <c r="AV431" s="4">
        <f>IF(ISNUMBER(AVERAGEIFS(VindIndeks_raw_13!$D:$D,VindIndeks_raw_13!$C:$C,'Info-tabeller'!AV$55,VindIndeks_raw_13!$A:$A,'Info-tabeller'!$I431,VindIndeks_raw_13!$B:$B,'Info-tabeller'!$H431)),AVERAGEIFS(VindIndeks_raw_13!$D:$D,VindIndeks_raw_13!$C:$C,'Info-tabeller'!AV$55,VindIndeks_raw_13!$A:$A,'Info-tabeller'!$I431,VindIndeks_raw_13!$B:$B,'Info-tabeller'!$H431),"")</f>
        <v/>
      </c>
      <c r="AW431" s="5">
        <f>IF(ISNUMBER(AVERAGEIFS(VindIndeks_raw_13!$D:$D,VindIndeks_raw_13!$C:$C,'Info-tabeller'!AW$55,VindIndeks_raw_13!$A:$A,'Info-tabeller'!$I431,VindIndeks_raw_13!$B:$B,'Info-tabeller'!$H431)),AVERAGEIFS(VindIndeks_raw_13!$D:$D,VindIndeks_raw_13!$C:$C,'Info-tabeller'!AW$55,VindIndeks_raw_13!$A:$A,'Info-tabeller'!$I431,VindIndeks_raw_13!$B:$B,'Info-tabeller'!$H431),"")</f>
        <v/>
      </c>
      <c r="AX431" s="5">
        <f>IF(ISNUMBER(AVERAGEIFS(VindIndeks_raw_13!$D:$D,VindIndeks_raw_13!$C:$C,'Info-tabeller'!AX$55,VindIndeks_raw_13!$A:$A,'Info-tabeller'!$I431,VindIndeks_raw_13!$B:$B,'Info-tabeller'!$H431)),AVERAGEIFS(VindIndeks_raw_13!$D:$D,VindIndeks_raw_13!$C:$C,'Info-tabeller'!AX$55,VindIndeks_raw_13!$A:$A,'Info-tabeller'!$I431,VindIndeks_raw_13!$B:$B,'Info-tabeller'!$H431),"")</f>
        <v/>
      </c>
      <c r="AY431" s="5">
        <f>IF(ISNUMBER(AVERAGEIFS(VindIndeks_raw_13!$D:$D,VindIndeks_raw_13!$C:$C,'Info-tabeller'!AY$55,VindIndeks_raw_13!$A:$A,'Info-tabeller'!$I431,VindIndeks_raw_13!$B:$B,'Info-tabeller'!$H431)),AVERAGEIFS(VindIndeks_raw_13!$D:$D,VindIndeks_raw_13!$C:$C,'Info-tabeller'!AY$55,VindIndeks_raw_13!$A:$A,'Info-tabeller'!$I431,VindIndeks_raw_13!$B:$B,'Info-tabeller'!$H431),"")</f>
        <v/>
      </c>
      <c r="AZ431" s="7">
        <f>IF(ISNUMBER(AVERAGE(AO431:AV431)),AVERAGE(AO431:AV431),"")</f>
        <v/>
      </c>
      <c r="BA431" s="6">
        <f>IF(ISNUMBER(AVERAGE(AW431:AY431)),AVERAGE(AW431:AY431),"")</f>
        <v/>
      </c>
      <c r="BC431" s="17">
        <f>+AN431</f>
        <v/>
      </c>
      <c r="BD431" s="19">
        <f>+AC431/AO431</f>
        <v/>
      </c>
      <c r="BE431" s="19">
        <f>+AD431/AP431</f>
        <v/>
      </c>
      <c r="BF431" s="19">
        <f>+AE431/AQ431</f>
        <v/>
      </c>
      <c r="BG431" s="19">
        <f>+AF431/AR431</f>
        <v/>
      </c>
      <c r="BH431" s="19">
        <f>+AG431/AS431</f>
        <v/>
      </c>
      <c r="BI431" s="19">
        <f>+AH431/AT431</f>
        <v/>
      </c>
      <c r="BJ431" s="19">
        <f>+AI431/AU431</f>
        <v/>
      </c>
      <c r="BK431" s="19">
        <f>+AJ431/AV431</f>
        <v/>
      </c>
      <c r="BL431" s="19">
        <f>+AK431/AZ431</f>
        <v/>
      </c>
      <c r="BN431" s="19">
        <f>+J431/AO431</f>
        <v/>
      </c>
      <c r="BO431" s="19">
        <f>+K431/AP431</f>
        <v/>
      </c>
      <c r="BP431" s="19">
        <f>+L431/AQ431</f>
        <v/>
      </c>
      <c r="BQ431" s="19">
        <f>+M431/AR431</f>
        <v/>
      </c>
      <c r="BR431" s="19">
        <f>+N431/AS431</f>
        <v/>
      </c>
      <c r="BS431" s="19">
        <f>+O431/AT431</f>
        <v/>
      </c>
      <c r="BT431" s="19">
        <f>+P431/AU431</f>
        <v/>
      </c>
      <c r="BU431" s="19">
        <f>+Q431/AV431</f>
        <v/>
      </c>
      <c r="BV431" s="19">
        <f>+X431/AZ431</f>
        <v/>
      </c>
    </row>
    <row r="432" ht="15" customHeight="1">
      <c r="D432" s="53">
        <f>IF(AND($I432=YEAR(WindDenmark!$F$4)+D$100,$H432&lt;=MONTH(WindDenmark!$F$4)),1,0)</f>
        <v/>
      </c>
      <c r="E432" s="53">
        <f>IF(AND($I432=YEAR(WindDenmark!$F$4)+E$100,$H432&lt;=MONTH(WindDenmark!$F$4)),1,0)</f>
        <v/>
      </c>
      <c r="F432" s="53">
        <f>IF(AND(G432&lt;=WindDenmark!$F$4,I432&gt;YEAR(WindDenmark!$F$4)-11),1,0)</f>
        <v/>
      </c>
      <c r="G432" s="62">
        <f>DATE(I432,H432,1)</f>
        <v/>
      </c>
      <c r="H432" s="53">
        <f>+H420</f>
        <v/>
      </c>
      <c r="I432" s="53">
        <f>IF(H432=1,I431+1,I431)</f>
        <v/>
      </c>
      <c r="J432" s="4">
        <f>IF(ISNUMBER(AVERAGEIFS(VindIndeks_raw_20_large!$D:$D,VindIndeks_raw_20_large!$C:$C,'Info-tabeller'!J$55,VindIndeks_raw_20_large!$A:$A,'Info-tabeller'!$I432,VindIndeks_raw_20_large!$B:$B,'Info-tabeller'!$H432)),AVERAGEIFS(VindIndeks_raw_20_large!$D:$D,VindIndeks_raw_20_large!$C:$C,'Info-tabeller'!J$55,VindIndeks_raw_20_large!$A:$A,'Info-tabeller'!$I432,VindIndeks_raw_20_large!$B:$B,'Info-tabeller'!$H432),"")</f>
        <v/>
      </c>
      <c r="K432" s="4">
        <f>IF(ISNUMBER(AVERAGEIFS(VindIndeks_raw_20_large!$D:$D,VindIndeks_raw_20_large!$C:$C,'Info-tabeller'!K$55,VindIndeks_raw_20_large!$A:$A,'Info-tabeller'!$I432,VindIndeks_raw_20_large!$B:$B,'Info-tabeller'!$H432)),AVERAGEIFS(VindIndeks_raw_20_large!$D:$D,VindIndeks_raw_20_large!$C:$C,'Info-tabeller'!K$55,VindIndeks_raw_20_large!$A:$A,'Info-tabeller'!$I432,VindIndeks_raw_20_large!$B:$B,'Info-tabeller'!$H432),"")</f>
        <v/>
      </c>
      <c r="L432" s="4">
        <f>IF(ISNUMBER(AVERAGEIFS(VindIndeks_raw_20_large!$D:$D,VindIndeks_raw_20_large!$C:$C,'Info-tabeller'!L$55,VindIndeks_raw_20_large!$A:$A,'Info-tabeller'!$I432,VindIndeks_raw_20_large!$B:$B,'Info-tabeller'!$H432)),AVERAGEIFS(VindIndeks_raw_20_large!$D:$D,VindIndeks_raw_20_large!$C:$C,'Info-tabeller'!L$55,VindIndeks_raw_20_large!$A:$A,'Info-tabeller'!$I432,VindIndeks_raw_20_large!$B:$B,'Info-tabeller'!$H432),"")</f>
        <v/>
      </c>
      <c r="M432" s="4">
        <f>IF(ISNUMBER(AVERAGEIFS(VindIndeks_raw_20_large!$D:$D,VindIndeks_raw_20_large!$C:$C,'Info-tabeller'!M$55,VindIndeks_raw_20_large!$A:$A,'Info-tabeller'!$I432,VindIndeks_raw_20_large!$B:$B,'Info-tabeller'!$H432)),AVERAGEIFS(VindIndeks_raw_20_large!$D:$D,VindIndeks_raw_20_large!$C:$C,'Info-tabeller'!M$55,VindIndeks_raw_20_large!$A:$A,'Info-tabeller'!$I432,VindIndeks_raw_20_large!$B:$B,'Info-tabeller'!$H432),"")</f>
        <v/>
      </c>
      <c r="N432" s="4">
        <f>IF(ISNUMBER(AVERAGEIFS(VindIndeks_raw_20_large!$D:$D,VindIndeks_raw_20_large!$C:$C,'Info-tabeller'!N$55,VindIndeks_raw_20_large!$A:$A,'Info-tabeller'!$I432,VindIndeks_raw_20_large!$B:$B,'Info-tabeller'!$H432)),AVERAGEIFS(VindIndeks_raw_20_large!$D:$D,VindIndeks_raw_20_large!$C:$C,'Info-tabeller'!N$55,VindIndeks_raw_20_large!$A:$A,'Info-tabeller'!$I432,VindIndeks_raw_20_large!$B:$B,'Info-tabeller'!$H432),"")</f>
        <v/>
      </c>
      <c r="O432" s="4">
        <f>IF(ISNUMBER(AVERAGEIFS(VindIndeks_raw_20_large!$D:$D,VindIndeks_raw_20_large!$C:$C,'Info-tabeller'!O$55,VindIndeks_raw_20_large!$A:$A,'Info-tabeller'!$I432,VindIndeks_raw_20_large!$B:$B,'Info-tabeller'!$H432)),AVERAGEIFS(VindIndeks_raw_20_large!$D:$D,VindIndeks_raw_20_large!$C:$C,'Info-tabeller'!O$55,VindIndeks_raw_20_large!$A:$A,'Info-tabeller'!$I432,VindIndeks_raw_20_large!$B:$B,'Info-tabeller'!$H432),"")</f>
        <v/>
      </c>
      <c r="P432" s="4">
        <f>IF(ISNUMBER(AVERAGEIFS(VindIndeks_raw_20_large!$D:$D,VindIndeks_raw_20_large!$C:$C,'Info-tabeller'!P$55,VindIndeks_raw_20_large!$A:$A,'Info-tabeller'!$I432,VindIndeks_raw_20_large!$B:$B,'Info-tabeller'!$H432)),AVERAGEIFS(VindIndeks_raw_20_large!$D:$D,VindIndeks_raw_20_large!$C:$C,'Info-tabeller'!P$55,VindIndeks_raw_20_large!$A:$A,'Info-tabeller'!$I432,VindIndeks_raw_20_large!$B:$B,'Info-tabeller'!$H432),"")</f>
        <v/>
      </c>
      <c r="Q432" s="4">
        <f>IF(ISNUMBER(AVERAGEIFS(VindIndeks_raw_20_large!$D:$D,VindIndeks_raw_20_large!$C:$C,'Info-tabeller'!Q$55,VindIndeks_raw_20_large!$A:$A,'Info-tabeller'!$I432,VindIndeks_raw_20_large!$B:$B,'Info-tabeller'!$H432)),AVERAGEIFS(VindIndeks_raw_20_large!$D:$D,VindIndeks_raw_20_large!$C:$C,'Info-tabeller'!Q$55,VindIndeks_raw_20_large!$A:$A,'Info-tabeller'!$I432,VindIndeks_raw_20_large!$B:$B,'Info-tabeller'!$H432),"")</f>
        <v/>
      </c>
      <c r="R432" s="5">
        <f>IF(ISNUMBER(AVERAGEIFS(VindIndeks_raw_20_large!$D:$D,VindIndeks_raw_20_large!$C:$C,'Info-tabeller'!R$55,VindIndeks_raw_20_large!$A:$A,'Info-tabeller'!$I432,VindIndeks_raw_20_large!$B:$B,'Info-tabeller'!$H432)),AVERAGEIFS(VindIndeks_raw_20_large!$D:$D,VindIndeks_raw_20_large!$C:$C,'Info-tabeller'!R$55,VindIndeks_raw_20_large!$A:$A,'Info-tabeller'!$I432,VindIndeks_raw_20_large!$B:$B,'Info-tabeller'!$H432),"")</f>
        <v/>
      </c>
      <c r="S432" s="5">
        <f>IF(ISNUMBER(AVERAGEIFS(VindIndeks_raw_20_large!$D:$D,VindIndeks_raw_20_large!$C:$C,'Info-tabeller'!S$55,VindIndeks_raw_20_large!$A:$A,'Info-tabeller'!$I432,VindIndeks_raw_20_large!$B:$B,'Info-tabeller'!$H432)),AVERAGEIFS(VindIndeks_raw_20_large!$D:$D,VindIndeks_raw_20_large!$C:$C,'Info-tabeller'!S$55,VindIndeks_raw_20_large!$A:$A,'Info-tabeller'!$I432,VindIndeks_raw_20_large!$B:$B,'Info-tabeller'!$H432),"")</f>
        <v/>
      </c>
      <c r="T432" s="5">
        <f>IF(ISNUMBER(AVERAGEIFS(VindIndeks_raw_20_large!$D:$D,VindIndeks_raw_20_large!$C:$C,'Info-tabeller'!T$55,VindIndeks_raw_20_large!$A:$A,'Info-tabeller'!$I432,VindIndeks_raw_20_large!$B:$B,'Info-tabeller'!$H432)),AVERAGEIFS(VindIndeks_raw_20_large!$D:$D,VindIndeks_raw_20_large!$C:$C,'Info-tabeller'!T$55,VindIndeks_raw_20_large!$A:$A,'Info-tabeller'!$I432,VindIndeks_raw_20_large!$B:$B,'Info-tabeller'!$H432),"")</f>
        <v/>
      </c>
      <c r="U432" s="5">
        <f>IF(ISNUMBER(AVERAGEIFS(VindIndeks_raw_20_large!$D:$D,VindIndeks_raw_20_large!$C:$C,'Info-tabeller'!U$55,VindIndeks_raw_20_large!$A:$A,'Info-tabeller'!$I432,VindIndeks_raw_20_large!$B:$B,'Info-tabeller'!$H432)),AVERAGEIFS(VindIndeks_raw_20_large!$D:$D,VindIndeks_raw_20_large!$C:$C,'Info-tabeller'!U$55,VindIndeks_raw_20_large!$A:$A,'Info-tabeller'!$I432,VindIndeks_raw_20_large!$B:$B,'Info-tabeller'!$H432),"")</f>
        <v/>
      </c>
      <c r="V432" s="5">
        <f>IF(ISNUMBER(AVERAGEIFS(VindIndeks_raw_20_large!$D:$D,VindIndeks_raw_20_large!$C:$C,'Info-tabeller'!V$55,VindIndeks_raw_20_large!$A:$A,'Info-tabeller'!$I432,VindIndeks_raw_20_large!$B:$B,'Info-tabeller'!$H432)),AVERAGEIFS(VindIndeks_raw_20_large!$D:$D,VindIndeks_raw_20_large!$C:$C,'Info-tabeller'!V$55,VindIndeks_raw_20_large!$A:$A,'Info-tabeller'!$I432,VindIndeks_raw_20_large!$B:$B,'Info-tabeller'!$H432),"")</f>
        <v/>
      </c>
      <c r="W432" s="5">
        <f>IF(ISNUMBER(AVERAGEIFS(VindIndeks_raw_20_large!$D:$D,VindIndeks_raw_20_large!$C:$C,'Info-tabeller'!W$55,VindIndeks_raw_20_large!$A:$A,'Info-tabeller'!$I432,VindIndeks_raw_20_large!$B:$B,'Info-tabeller'!$H432)),AVERAGEIFS(VindIndeks_raw_20_large!$D:$D,VindIndeks_raw_20_large!$C:$C,'Info-tabeller'!W$55,VindIndeks_raw_20_large!$A:$A,'Info-tabeller'!$I432,VindIndeks_raw_20_large!$B:$B,'Info-tabeller'!$H432),"")</f>
        <v/>
      </c>
      <c r="X432" s="7">
        <f>IF(ISNUMBER(AVERAGE(J432:Q432)),AVERAGE(J432:Q432),"")</f>
        <v/>
      </c>
      <c r="Y432" s="6">
        <f>IF(ISNUMBER(AVERAGE(R432:W432)),AVERAGE(R432:W432),"")</f>
        <v/>
      </c>
      <c r="AB432" s="16">
        <f>+G432</f>
        <v/>
      </c>
      <c r="AC432" s="4">
        <f>IF(ISNUMBER(AVERAGEIFS(VindIndeks_raw_20_small!$D:$D,VindIndeks_raw_20_small!$C:$C,'Info-tabeller'!AC$55,VindIndeks_raw_20_small!$A:$A,'Info-tabeller'!$I432,VindIndeks_raw_20_small!$B:$B,'Info-tabeller'!$H432)),AVERAGEIFS(VindIndeks_raw_20_small!$D:$D,VindIndeks_raw_20_small!$C:$C,'Info-tabeller'!AC$55,VindIndeks_raw_20_small!$A:$A,'Info-tabeller'!$I432,VindIndeks_raw_20_small!$B:$B,'Info-tabeller'!$H432),"")</f>
        <v/>
      </c>
      <c r="AD432" s="4">
        <f>IF(ISNUMBER(AVERAGEIFS(VindIndeks_raw_20_small!$D:$D,VindIndeks_raw_20_small!$C:$C,'Info-tabeller'!AD$55,VindIndeks_raw_20_small!$A:$A,'Info-tabeller'!$I432,VindIndeks_raw_20_small!$B:$B,'Info-tabeller'!$H432)),AVERAGEIFS(VindIndeks_raw_20_small!$D:$D,VindIndeks_raw_20_small!$C:$C,'Info-tabeller'!AD$55,VindIndeks_raw_20_small!$A:$A,'Info-tabeller'!$I432,VindIndeks_raw_20_small!$B:$B,'Info-tabeller'!$H432),"")</f>
        <v/>
      </c>
      <c r="AE432" s="4">
        <f>IF(ISNUMBER(AVERAGEIFS(VindIndeks_raw_20_small!$D:$D,VindIndeks_raw_20_small!$C:$C,'Info-tabeller'!AE$55,VindIndeks_raw_20_small!$A:$A,'Info-tabeller'!$I432,VindIndeks_raw_20_small!$B:$B,'Info-tabeller'!$H432)),AVERAGEIFS(VindIndeks_raw_20_small!$D:$D,VindIndeks_raw_20_small!$C:$C,'Info-tabeller'!AE$55,VindIndeks_raw_20_small!$A:$A,'Info-tabeller'!$I432,VindIndeks_raw_20_small!$B:$B,'Info-tabeller'!$H432),"")</f>
        <v/>
      </c>
      <c r="AF432" s="4">
        <f>IF(ISNUMBER(AVERAGEIFS(VindIndeks_raw_20_small!$D:$D,VindIndeks_raw_20_small!$C:$C,'Info-tabeller'!AF$55,VindIndeks_raw_20_small!$A:$A,'Info-tabeller'!$I432,VindIndeks_raw_20_small!$B:$B,'Info-tabeller'!$H432)),AVERAGEIFS(VindIndeks_raw_20_small!$D:$D,VindIndeks_raw_20_small!$C:$C,'Info-tabeller'!AF$55,VindIndeks_raw_20_small!$A:$A,'Info-tabeller'!$I432,VindIndeks_raw_20_small!$B:$B,'Info-tabeller'!$H432),"")</f>
        <v/>
      </c>
      <c r="AG432" s="4">
        <f>IF(ISNUMBER(AVERAGEIFS(VindIndeks_raw_20_small!$D:$D,VindIndeks_raw_20_small!$C:$C,'Info-tabeller'!AG$55,VindIndeks_raw_20_small!$A:$A,'Info-tabeller'!$I432,VindIndeks_raw_20_small!$B:$B,'Info-tabeller'!$H432)),AVERAGEIFS(VindIndeks_raw_20_small!$D:$D,VindIndeks_raw_20_small!$C:$C,'Info-tabeller'!AG$55,VindIndeks_raw_20_small!$A:$A,'Info-tabeller'!$I432,VindIndeks_raw_20_small!$B:$B,'Info-tabeller'!$H432),"")</f>
        <v/>
      </c>
      <c r="AH432" s="4">
        <f>IF(ISNUMBER(AVERAGEIFS(VindIndeks_raw_20_small!$D:$D,VindIndeks_raw_20_small!$C:$C,'Info-tabeller'!AH$55,VindIndeks_raw_20_small!$A:$A,'Info-tabeller'!$I432,VindIndeks_raw_20_small!$B:$B,'Info-tabeller'!$H432)),AVERAGEIFS(VindIndeks_raw_20_small!$D:$D,VindIndeks_raw_20_small!$C:$C,'Info-tabeller'!AH$55,VindIndeks_raw_20_small!$A:$A,'Info-tabeller'!$I432,VindIndeks_raw_20_small!$B:$B,'Info-tabeller'!$H432),"")</f>
        <v/>
      </c>
      <c r="AI432" s="4">
        <f>IF(ISNUMBER(AVERAGEIFS(VindIndeks_raw_20_small!$D:$D,VindIndeks_raw_20_small!$C:$C,'Info-tabeller'!AI$55,VindIndeks_raw_20_small!$A:$A,'Info-tabeller'!$I432,VindIndeks_raw_20_small!$B:$B,'Info-tabeller'!$H432)),AVERAGEIFS(VindIndeks_raw_20_small!$D:$D,VindIndeks_raw_20_small!$C:$C,'Info-tabeller'!AI$55,VindIndeks_raw_20_small!$A:$A,'Info-tabeller'!$I432,VindIndeks_raw_20_small!$B:$B,'Info-tabeller'!$H432),"")</f>
        <v/>
      </c>
      <c r="AJ432" s="4">
        <f>IF(ISNUMBER(AVERAGEIFS(VindIndeks_raw_20_small!$D:$D,VindIndeks_raw_20_small!$C:$C,'Info-tabeller'!AJ$55,VindIndeks_raw_20_small!$A:$A,'Info-tabeller'!$I432,VindIndeks_raw_20_small!$B:$B,'Info-tabeller'!$H432)),AVERAGEIFS(VindIndeks_raw_20_small!$D:$D,VindIndeks_raw_20_small!$C:$C,'Info-tabeller'!AJ$55,VindIndeks_raw_20_small!$A:$A,'Info-tabeller'!$I432,VindIndeks_raw_20_small!$B:$B,'Info-tabeller'!$H432),"")</f>
        <v/>
      </c>
      <c r="AK432" s="7">
        <f>IF(ISNUMBER(AVERAGE(AC432:AJ432)),AVERAGE(AC432:AJ432),"")</f>
        <v/>
      </c>
      <c r="AN432" s="17">
        <f>+AB432</f>
        <v/>
      </c>
      <c r="AO432" s="4">
        <f>IF(ISNUMBER(AVERAGEIFS(VindIndeks_raw_13!$D:$D,VindIndeks_raw_13!$C:$C,'Info-tabeller'!AO$55,VindIndeks_raw_13!$A:$A,'Info-tabeller'!$I432,VindIndeks_raw_13!$B:$B,'Info-tabeller'!$H432)),AVERAGEIFS(VindIndeks_raw_13!$D:$D,VindIndeks_raw_13!$C:$C,'Info-tabeller'!AO$55,VindIndeks_raw_13!$A:$A,'Info-tabeller'!$I432,VindIndeks_raw_13!$B:$B,'Info-tabeller'!$H432),"")</f>
        <v/>
      </c>
      <c r="AP432" s="4">
        <f>IF(ISNUMBER(AVERAGEIFS(VindIndeks_raw_13!$D:$D,VindIndeks_raw_13!$C:$C,'Info-tabeller'!AP$55,VindIndeks_raw_13!$A:$A,'Info-tabeller'!$I432,VindIndeks_raw_13!$B:$B,'Info-tabeller'!$H432)),AVERAGEIFS(VindIndeks_raw_13!$D:$D,VindIndeks_raw_13!$C:$C,'Info-tabeller'!AP$55,VindIndeks_raw_13!$A:$A,'Info-tabeller'!$I432,VindIndeks_raw_13!$B:$B,'Info-tabeller'!$H432),"")</f>
        <v/>
      </c>
      <c r="AQ432" s="4">
        <f>IF(ISNUMBER(AVERAGEIFS(VindIndeks_raw_13!$D:$D,VindIndeks_raw_13!$C:$C,'Info-tabeller'!AQ$55,VindIndeks_raw_13!$A:$A,'Info-tabeller'!$I432,VindIndeks_raw_13!$B:$B,'Info-tabeller'!$H432)),AVERAGEIFS(VindIndeks_raw_13!$D:$D,VindIndeks_raw_13!$C:$C,'Info-tabeller'!AQ$55,VindIndeks_raw_13!$A:$A,'Info-tabeller'!$I432,VindIndeks_raw_13!$B:$B,'Info-tabeller'!$H432),"")</f>
        <v/>
      </c>
      <c r="AR432" s="4">
        <f>IF(ISNUMBER(AVERAGEIFS(VindIndeks_raw_13!$D:$D,VindIndeks_raw_13!$C:$C,'Info-tabeller'!AR$55,VindIndeks_raw_13!$A:$A,'Info-tabeller'!$I432,VindIndeks_raw_13!$B:$B,'Info-tabeller'!$H432)),AVERAGEIFS(VindIndeks_raw_13!$D:$D,VindIndeks_raw_13!$C:$C,'Info-tabeller'!AR$55,VindIndeks_raw_13!$A:$A,'Info-tabeller'!$I432,VindIndeks_raw_13!$B:$B,'Info-tabeller'!$H432),"")</f>
        <v/>
      </c>
      <c r="AS432" s="4">
        <f>IF(ISNUMBER(AVERAGEIFS(VindIndeks_raw_13!$D:$D,VindIndeks_raw_13!$C:$C,'Info-tabeller'!AS$55,VindIndeks_raw_13!$A:$A,'Info-tabeller'!$I432,VindIndeks_raw_13!$B:$B,'Info-tabeller'!$H432)),AVERAGEIFS(VindIndeks_raw_13!$D:$D,VindIndeks_raw_13!$C:$C,'Info-tabeller'!AS$55,VindIndeks_raw_13!$A:$A,'Info-tabeller'!$I432,VindIndeks_raw_13!$B:$B,'Info-tabeller'!$H432),"")</f>
        <v/>
      </c>
      <c r="AT432" s="4">
        <f>IF(ISNUMBER(AVERAGEIFS(VindIndeks_raw_13!$D:$D,VindIndeks_raw_13!$C:$C,'Info-tabeller'!AT$55,VindIndeks_raw_13!$A:$A,'Info-tabeller'!$I432,VindIndeks_raw_13!$B:$B,'Info-tabeller'!$H432)),AVERAGEIFS(VindIndeks_raw_13!$D:$D,VindIndeks_raw_13!$C:$C,'Info-tabeller'!AT$55,VindIndeks_raw_13!$A:$A,'Info-tabeller'!$I432,VindIndeks_raw_13!$B:$B,'Info-tabeller'!$H432),"")</f>
        <v/>
      </c>
      <c r="AU432" s="4">
        <f>IF(ISNUMBER(AVERAGEIFS(VindIndeks_raw_13!$D:$D,VindIndeks_raw_13!$C:$C,'Info-tabeller'!AU$55,VindIndeks_raw_13!$A:$A,'Info-tabeller'!$I432,VindIndeks_raw_13!$B:$B,'Info-tabeller'!$H432)),AVERAGEIFS(VindIndeks_raw_13!$D:$D,VindIndeks_raw_13!$C:$C,'Info-tabeller'!AU$55,VindIndeks_raw_13!$A:$A,'Info-tabeller'!$I432,VindIndeks_raw_13!$B:$B,'Info-tabeller'!$H432),"")</f>
        <v/>
      </c>
      <c r="AV432" s="4">
        <f>IF(ISNUMBER(AVERAGEIFS(VindIndeks_raw_13!$D:$D,VindIndeks_raw_13!$C:$C,'Info-tabeller'!AV$55,VindIndeks_raw_13!$A:$A,'Info-tabeller'!$I432,VindIndeks_raw_13!$B:$B,'Info-tabeller'!$H432)),AVERAGEIFS(VindIndeks_raw_13!$D:$D,VindIndeks_raw_13!$C:$C,'Info-tabeller'!AV$55,VindIndeks_raw_13!$A:$A,'Info-tabeller'!$I432,VindIndeks_raw_13!$B:$B,'Info-tabeller'!$H432),"")</f>
        <v/>
      </c>
      <c r="AW432" s="5">
        <f>IF(ISNUMBER(AVERAGEIFS(VindIndeks_raw_13!$D:$D,VindIndeks_raw_13!$C:$C,'Info-tabeller'!AW$55,VindIndeks_raw_13!$A:$A,'Info-tabeller'!$I432,VindIndeks_raw_13!$B:$B,'Info-tabeller'!$H432)),AVERAGEIFS(VindIndeks_raw_13!$D:$D,VindIndeks_raw_13!$C:$C,'Info-tabeller'!AW$55,VindIndeks_raw_13!$A:$A,'Info-tabeller'!$I432,VindIndeks_raw_13!$B:$B,'Info-tabeller'!$H432),"")</f>
        <v/>
      </c>
      <c r="AX432" s="5">
        <f>IF(ISNUMBER(AVERAGEIFS(VindIndeks_raw_13!$D:$D,VindIndeks_raw_13!$C:$C,'Info-tabeller'!AX$55,VindIndeks_raw_13!$A:$A,'Info-tabeller'!$I432,VindIndeks_raw_13!$B:$B,'Info-tabeller'!$H432)),AVERAGEIFS(VindIndeks_raw_13!$D:$D,VindIndeks_raw_13!$C:$C,'Info-tabeller'!AX$55,VindIndeks_raw_13!$A:$A,'Info-tabeller'!$I432,VindIndeks_raw_13!$B:$B,'Info-tabeller'!$H432),"")</f>
        <v/>
      </c>
      <c r="AY432" s="5">
        <f>IF(ISNUMBER(AVERAGEIFS(VindIndeks_raw_13!$D:$D,VindIndeks_raw_13!$C:$C,'Info-tabeller'!AY$55,VindIndeks_raw_13!$A:$A,'Info-tabeller'!$I432,VindIndeks_raw_13!$B:$B,'Info-tabeller'!$H432)),AVERAGEIFS(VindIndeks_raw_13!$D:$D,VindIndeks_raw_13!$C:$C,'Info-tabeller'!AY$55,VindIndeks_raw_13!$A:$A,'Info-tabeller'!$I432,VindIndeks_raw_13!$B:$B,'Info-tabeller'!$H432),"")</f>
        <v/>
      </c>
      <c r="AZ432" s="7">
        <f>IF(ISNUMBER(AVERAGE(AO432:AV432)),AVERAGE(AO432:AV432),"")</f>
        <v/>
      </c>
      <c r="BA432" s="6">
        <f>IF(ISNUMBER(AVERAGE(AW432:AY432)),AVERAGE(AW432:AY432),"")</f>
        <v/>
      </c>
      <c r="BC432" s="17">
        <f>+AN432</f>
        <v/>
      </c>
      <c r="BD432" s="19">
        <f>+AC432/AO432</f>
        <v/>
      </c>
      <c r="BE432" s="19">
        <f>+AD432/AP432</f>
        <v/>
      </c>
      <c r="BF432" s="19">
        <f>+AE432/AQ432</f>
        <v/>
      </c>
      <c r="BG432" s="19">
        <f>+AF432/AR432</f>
        <v/>
      </c>
      <c r="BH432" s="19">
        <f>+AG432/AS432</f>
        <v/>
      </c>
      <c r="BI432" s="19">
        <f>+AH432/AT432</f>
        <v/>
      </c>
      <c r="BJ432" s="19">
        <f>+AI432/AU432</f>
        <v/>
      </c>
      <c r="BK432" s="19">
        <f>+AJ432/AV432</f>
        <v/>
      </c>
      <c r="BL432" s="19">
        <f>+AK432/AZ432</f>
        <v/>
      </c>
      <c r="BN432" s="19">
        <f>+J432/AO432</f>
        <v/>
      </c>
      <c r="BO432" s="19">
        <f>+K432/AP432</f>
        <v/>
      </c>
      <c r="BP432" s="19">
        <f>+L432/AQ432</f>
        <v/>
      </c>
      <c r="BQ432" s="19">
        <f>+M432/AR432</f>
        <v/>
      </c>
      <c r="BR432" s="19">
        <f>+N432/AS432</f>
        <v/>
      </c>
      <c r="BS432" s="19">
        <f>+O432/AT432</f>
        <v/>
      </c>
      <c r="BT432" s="19">
        <f>+P432/AU432</f>
        <v/>
      </c>
      <c r="BU432" s="19">
        <f>+Q432/AV432</f>
        <v/>
      </c>
      <c r="BV432" s="19">
        <f>+X432/AZ432</f>
        <v/>
      </c>
    </row>
    <row r="433" ht="15" customHeight="1">
      <c r="D433" s="53">
        <f>IF(AND($I433=YEAR(WindDenmark!$F$4)+D$100,$H433&lt;=MONTH(WindDenmark!$F$4)),1,0)</f>
        <v/>
      </c>
      <c r="E433" s="53">
        <f>IF(AND($I433=YEAR(WindDenmark!$F$4)+E$100,$H433&lt;=MONTH(WindDenmark!$F$4)),1,0)</f>
        <v/>
      </c>
      <c r="F433" s="53">
        <f>IF(AND(G433&lt;=WindDenmark!$F$4,I433&gt;YEAR(WindDenmark!$F$4)-11),1,0)</f>
        <v/>
      </c>
      <c r="G433" s="62">
        <f>DATE(I433,H433,1)</f>
        <v/>
      </c>
      <c r="H433" s="53">
        <f>+H421</f>
        <v/>
      </c>
      <c r="I433" s="53">
        <f>IF(H433=1,I432+1,I432)</f>
        <v/>
      </c>
      <c r="J433" s="4">
        <f>IF(ISNUMBER(AVERAGEIFS(VindIndeks_raw_20_large!$D:$D,VindIndeks_raw_20_large!$C:$C,'Info-tabeller'!J$55,VindIndeks_raw_20_large!$A:$A,'Info-tabeller'!$I433,VindIndeks_raw_20_large!$B:$B,'Info-tabeller'!$H433)),AVERAGEIFS(VindIndeks_raw_20_large!$D:$D,VindIndeks_raw_20_large!$C:$C,'Info-tabeller'!J$55,VindIndeks_raw_20_large!$A:$A,'Info-tabeller'!$I433,VindIndeks_raw_20_large!$B:$B,'Info-tabeller'!$H433),"")</f>
        <v/>
      </c>
      <c r="K433" s="4">
        <f>IF(ISNUMBER(AVERAGEIFS(VindIndeks_raw_20_large!$D:$D,VindIndeks_raw_20_large!$C:$C,'Info-tabeller'!K$55,VindIndeks_raw_20_large!$A:$A,'Info-tabeller'!$I433,VindIndeks_raw_20_large!$B:$B,'Info-tabeller'!$H433)),AVERAGEIFS(VindIndeks_raw_20_large!$D:$D,VindIndeks_raw_20_large!$C:$C,'Info-tabeller'!K$55,VindIndeks_raw_20_large!$A:$A,'Info-tabeller'!$I433,VindIndeks_raw_20_large!$B:$B,'Info-tabeller'!$H433),"")</f>
        <v/>
      </c>
      <c r="L433" s="4">
        <f>IF(ISNUMBER(AVERAGEIFS(VindIndeks_raw_20_large!$D:$D,VindIndeks_raw_20_large!$C:$C,'Info-tabeller'!L$55,VindIndeks_raw_20_large!$A:$A,'Info-tabeller'!$I433,VindIndeks_raw_20_large!$B:$B,'Info-tabeller'!$H433)),AVERAGEIFS(VindIndeks_raw_20_large!$D:$D,VindIndeks_raw_20_large!$C:$C,'Info-tabeller'!L$55,VindIndeks_raw_20_large!$A:$A,'Info-tabeller'!$I433,VindIndeks_raw_20_large!$B:$B,'Info-tabeller'!$H433),"")</f>
        <v/>
      </c>
      <c r="M433" s="4">
        <f>IF(ISNUMBER(AVERAGEIFS(VindIndeks_raw_20_large!$D:$D,VindIndeks_raw_20_large!$C:$C,'Info-tabeller'!M$55,VindIndeks_raw_20_large!$A:$A,'Info-tabeller'!$I433,VindIndeks_raw_20_large!$B:$B,'Info-tabeller'!$H433)),AVERAGEIFS(VindIndeks_raw_20_large!$D:$D,VindIndeks_raw_20_large!$C:$C,'Info-tabeller'!M$55,VindIndeks_raw_20_large!$A:$A,'Info-tabeller'!$I433,VindIndeks_raw_20_large!$B:$B,'Info-tabeller'!$H433),"")</f>
        <v/>
      </c>
      <c r="N433" s="4">
        <f>IF(ISNUMBER(AVERAGEIFS(VindIndeks_raw_20_large!$D:$D,VindIndeks_raw_20_large!$C:$C,'Info-tabeller'!N$55,VindIndeks_raw_20_large!$A:$A,'Info-tabeller'!$I433,VindIndeks_raw_20_large!$B:$B,'Info-tabeller'!$H433)),AVERAGEIFS(VindIndeks_raw_20_large!$D:$D,VindIndeks_raw_20_large!$C:$C,'Info-tabeller'!N$55,VindIndeks_raw_20_large!$A:$A,'Info-tabeller'!$I433,VindIndeks_raw_20_large!$B:$B,'Info-tabeller'!$H433),"")</f>
        <v/>
      </c>
      <c r="O433" s="4">
        <f>IF(ISNUMBER(AVERAGEIFS(VindIndeks_raw_20_large!$D:$D,VindIndeks_raw_20_large!$C:$C,'Info-tabeller'!O$55,VindIndeks_raw_20_large!$A:$A,'Info-tabeller'!$I433,VindIndeks_raw_20_large!$B:$B,'Info-tabeller'!$H433)),AVERAGEIFS(VindIndeks_raw_20_large!$D:$D,VindIndeks_raw_20_large!$C:$C,'Info-tabeller'!O$55,VindIndeks_raw_20_large!$A:$A,'Info-tabeller'!$I433,VindIndeks_raw_20_large!$B:$B,'Info-tabeller'!$H433),"")</f>
        <v/>
      </c>
      <c r="P433" s="4">
        <f>IF(ISNUMBER(AVERAGEIFS(VindIndeks_raw_20_large!$D:$D,VindIndeks_raw_20_large!$C:$C,'Info-tabeller'!P$55,VindIndeks_raw_20_large!$A:$A,'Info-tabeller'!$I433,VindIndeks_raw_20_large!$B:$B,'Info-tabeller'!$H433)),AVERAGEIFS(VindIndeks_raw_20_large!$D:$D,VindIndeks_raw_20_large!$C:$C,'Info-tabeller'!P$55,VindIndeks_raw_20_large!$A:$A,'Info-tabeller'!$I433,VindIndeks_raw_20_large!$B:$B,'Info-tabeller'!$H433),"")</f>
        <v/>
      </c>
      <c r="Q433" s="4">
        <f>IF(ISNUMBER(AVERAGEIFS(VindIndeks_raw_20_large!$D:$D,VindIndeks_raw_20_large!$C:$C,'Info-tabeller'!Q$55,VindIndeks_raw_20_large!$A:$A,'Info-tabeller'!$I433,VindIndeks_raw_20_large!$B:$B,'Info-tabeller'!$H433)),AVERAGEIFS(VindIndeks_raw_20_large!$D:$D,VindIndeks_raw_20_large!$C:$C,'Info-tabeller'!Q$55,VindIndeks_raw_20_large!$A:$A,'Info-tabeller'!$I433,VindIndeks_raw_20_large!$B:$B,'Info-tabeller'!$H433),"")</f>
        <v/>
      </c>
      <c r="R433" s="5">
        <f>IF(ISNUMBER(AVERAGEIFS(VindIndeks_raw_20_large!$D:$D,VindIndeks_raw_20_large!$C:$C,'Info-tabeller'!R$55,VindIndeks_raw_20_large!$A:$A,'Info-tabeller'!$I433,VindIndeks_raw_20_large!$B:$B,'Info-tabeller'!$H433)),AVERAGEIFS(VindIndeks_raw_20_large!$D:$D,VindIndeks_raw_20_large!$C:$C,'Info-tabeller'!R$55,VindIndeks_raw_20_large!$A:$A,'Info-tabeller'!$I433,VindIndeks_raw_20_large!$B:$B,'Info-tabeller'!$H433),"")</f>
        <v/>
      </c>
      <c r="S433" s="5">
        <f>IF(ISNUMBER(AVERAGEIFS(VindIndeks_raw_20_large!$D:$D,VindIndeks_raw_20_large!$C:$C,'Info-tabeller'!S$55,VindIndeks_raw_20_large!$A:$A,'Info-tabeller'!$I433,VindIndeks_raw_20_large!$B:$B,'Info-tabeller'!$H433)),AVERAGEIFS(VindIndeks_raw_20_large!$D:$D,VindIndeks_raw_20_large!$C:$C,'Info-tabeller'!S$55,VindIndeks_raw_20_large!$A:$A,'Info-tabeller'!$I433,VindIndeks_raw_20_large!$B:$B,'Info-tabeller'!$H433),"")</f>
        <v/>
      </c>
      <c r="T433" s="5">
        <f>IF(ISNUMBER(AVERAGEIFS(VindIndeks_raw_20_large!$D:$D,VindIndeks_raw_20_large!$C:$C,'Info-tabeller'!T$55,VindIndeks_raw_20_large!$A:$A,'Info-tabeller'!$I433,VindIndeks_raw_20_large!$B:$B,'Info-tabeller'!$H433)),AVERAGEIFS(VindIndeks_raw_20_large!$D:$D,VindIndeks_raw_20_large!$C:$C,'Info-tabeller'!T$55,VindIndeks_raw_20_large!$A:$A,'Info-tabeller'!$I433,VindIndeks_raw_20_large!$B:$B,'Info-tabeller'!$H433),"")</f>
        <v/>
      </c>
      <c r="U433" s="5">
        <f>IF(ISNUMBER(AVERAGEIFS(VindIndeks_raw_20_large!$D:$D,VindIndeks_raw_20_large!$C:$C,'Info-tabeller'!U$55,VindIndeks_raw_20_large!$A:$A,'Info-tabeller'!$I433,VindIndeks_raw_20_large!$B:$B,'Info-tabeller'!$H433)),AVERAGEIFS(VindIndeks_raw_20_large!$D:$D,VindIndeks_raw_20_large!$C:$C,'Info-tabeller'!U$55,VindIndeks_raw_20_large!$A:$A,'Info-tabeller'!$I433,VindIndeks_raw_20_large!$B:$B,'Info-tabeller'!$H433),"")</f>
        <v/>
      </c>
      <c r="V433" s="5">
        <f>IF(ISNUMBER(AVERAGEIFS(VindIndeks_raw_20_large!$D:$D,VindIndeks_raw_20_large!$C:$C,'Info-tabeller'!V$55,VindIndeks_raw_20_large!$A:$A,'Info-tabeller'!$I433,VindIndeks_raw_20_large!$B:$B,'Info-tabeller'!$H433)),AVERAGEIFS(VindIndeks_raw_20_large!$D:$D,VindIndeks_raw_20_large!$C:$C,'Info-tabeller'!V$55,VindIndeks_raw_20_large!$A:$A,'Info-tabeller'!$I433,VindIndeks_raw_20_large!$B:$B,'Info-tabeller'!$H433),"")</f>
        <v/>
      </c>
      <c r="W433" s="5">
        <f>IF(ISNUMBER(AVERAGEIFS(VindIndeks_raw_20_large!$D:$D,VindIndeks_raw_20_large!$C:$C,'Info-tabeller'!W$55,VindIndeks_raw_20_large!$A:$A,'Info-tabeller'!$I433,VindIndeks_raw_20_large!$B:$B,'Info-tabeller'!$H433)),AVERAGEIFS(VindIndeks_raw_20_large!$D:$D,VindIndeks_raw_20_large!$C:$C,'Info-tabeller'!W$55,VindIndeks_raw_20_large!$A:$A,'Info-tabeller'!$I433,VindIndeks_raw_20_large!$B:$B,'Info-tabeller'!$H433),"")</f>
        <v/>
      </c>
      <c r="X433" s="7">
        <f>IF(ISNUMBER(AVERAGE(J433:Q433)),AVERAGE(J433:Q433),"")</f>
        <v/>
      </c>
      <c r="Y433" s="6">
        <f>IF(ISNUMBER(AVERAGE(R433:W433)),AVERAGE(R433:W433),"")</f>
        <v/>
      </c>
      <c r="AB433" s="16">
        <f>+G433</f>
        <v/>
      </c>
      <c r="AC433" s="4">
        <f>IF(ISNUMBER(AVERAGEIFS(VindIndeks_raw_20_small!$D:$D,VindIndeks_raw_20_small!$C:$C,'Info-tabeller'!AC$55,VindIndeks_raw_20_small!$A:$A,'Info-tabeller'!$I433,VindIndeks_raw_20_small!$B:$B,'Info-tabeller'!$H433)),AVERAGEIFS(VindIndeks_raw_20_small!$D:$D,VindIndeks_raw_20_small!$C:$C,'Info-tabeller'!AC$55,VindIndeks_raw_20_small!$A:$A,'Info-tabeller'!$I433,VindIndeks_raw_20_small!$B:$B,'Info-tabeller'!$H433),"")</f>
        <v/>
      </c>
      <c r="AD433" s="4">
        <f>IF(ISNUMBER(AVERAGEIFS(VindIndeks_raw_20_small!$D:$D,VindIndeks_raw_20_small!$C:$C,'Info-tabeller'!AD$55,VindIndeks_raw_20_small!$A:$A,'Info-tabeller'!$I433,VindIndeks_raw_20_small!$B:$B,'Info-tabeller'!$H433)),AVERAGEIFS(VindIndeks_raw_20_small!$D:$D,VindIndeks_raw_20_small!$C:$C,'Info-tabeller'!AD$55,VindIndeks_raw_20_small!$A:$A,'Info-tabeller'!$I433,VindIndeks_raw_20_small!$B:$B,'Info-tabeller'!$H433),"")</f>
        <v/>
      </c>
      <c r="AE433" s="4">
        <f>IF(ISNUMBER(AVERAGEIFS(VindIndeks_raw_20_small!$D:$D,VindIndeks_raw_20_small!$C:$C,'Info-tabeller'!AE$55,VindIndeks_raw_20_small!$A:$A,'Info-tabeller'!$I433,VindIndeks_raw_20_small!$B:$B,'Info-tabeller'!$H433)),AVERAGEIFS(VindIndeks_raw_20_small!$D:$D,VindIndeks_raw_20_small!$C:$C,'Info-tabeller'!AE$55,VindIndeks_raw_20_small!$A:$A,'Info-tabeller'!$I433,VindIndeks_raw_20_small!$B:$B,'Info-tabeller'!$H433),"")</f>
        <v/>
      </c>
      <c r="AF433" s="4">
        <f>IF(ISNUMBER(AVERAGEIFS(VindIndeks_raw_20_small!$D:$D,VindIndeks_raw_20_small!$C:$C,'Info-tabeller'!AF$55,VindIndeks_raw_20_small!$A:$A,'Info-tabeller'!$I433,VindIndeks_raw_20_small!$B:$B,'Info-tabeller'!$H433)),AVERAGEIFS(VindIndeks_raw_20_small!$D:$D,VindIndeks_raw_20_small!$C:$C,'Info-tabeller'!AF$55,VindIndeks_raw_20_small!$A:$A,'Info-tabeller'!$I433,VindIndeks_raw_20_small!$B:$B,'Info-tabeller'!$H433),"")</f>
        <v/>
      </c>
      <c r="AG433" s="4">
        <f>IF(ISNUMBER(AVERAGEIFS(VindIndeks_raw_20_small!$D:$D,VindIndeks_raw_20_small!$C:$C,'Info-tabeller'!AG$55,VindIndeks_raw_20_small!$A:$A,'Info-tabeller'!$I433,VindIndeks_raw_20_small!$B:$B,'Info-tabeller'!$H433)),AVERAGEIFS(VindIndeks_raw_20_small!$D:$D,VindIndeks_raw_20_small!$C:$C,'Info-tabeller'!AG$55,VindIndeks_raw_20_small!$A:$A,'Info-tabeller'!$I433,VindIndeks_raw_20_small!$B:$B,'Info-tabeller'!$H433),"")</f>
        <v/>
      </c>
      <c r="AH433" s="4">
        <f>IF(ISNUMBER(AVERAGEIFS(VindIndeks_raw_20_small!$D:$D,VindIndeks_raw_20_small!$C:$C,'Info-tabeller'!AH$55,VindIndeks_raw_20_small!$A:$A,'Info-tabeller'!$I433,VindIndeks_raw_20_small!$B:$B,'Info-tabeller'!$H433)),AVERAGEIFS(VindIndeks_raw_20_small!$D:$D,VindIndeks_raw_20_small!$C:$C,'Info-tabeller'!AH$55,VindIndeks_raw_20_small!$A:$A,'Info-tabeller'!$I433,VindIndeks_raw_20_small!$B:$B,'Info-tabeller'!$H433),"")</f>
        <v/>
      </c>
      <c r="AI433" s="4">
        <f>IF(ISNUMBER(AVERAGEIFS(VindIndeks_raw_20_small!$D:$D,VindIndeks_raw_20_small!$C:$C,'Info-tabeller'!AI$55,VindIndeks_raw_20_small!$A:$A,'Info-tabeller'!$I433,VindIndeks_raw_20_small!$B:$B,'Info-tabeller'!$H433)),AVERAGEIFS(VindIndeks_raw_20_small!$D:$D,VindIndeks_raw_20_small!$C:$C,'Info-tabeller'!AI$55,VindIndeks_raw_20_small!$A:$A,'Info-tabeller'!$I433,VindIndeks_raw_20_small!$B:$B,'Info-tabeller'!$H433),"")</f>
        <v/>
      </c>
      <c r="AJ433" s="4">
        <f>IF(ISNUMBER(AVERAGEIFS(VindIndeks_raw_20_small!$D:$D,VindIndeks_raw_20_small!$C:$C,'Info-tabeller'!AJ$55,VindIndeks_raw_20_small!$A:$A,'Info-tabeller'!$I433,VindIndeks_raw_20_small!$B:$B,'Info-tabeller'!$H433)),AVERAGEIFS(VindIndeks_raw_20_small!$D:$D,VindIndeks_raw_20_small!$C:$C,'Info-tabeller'!AJ$55,VindIndeks_raw_20_small!$A:$A,'Info-tabeller'!$I433,VindIndeks_raw_20_small!$B:$B,'Info-tabeller'!$H433),"")</f>
        <v/>
      </c>
      <c r="AK433" s="7">
        <f>IF(ISNUMBER(AVERAGE(AC433:AJ433)),AVERAGE(AC433:AJ433),"")</f>
        <v/>
      </c>
      <c r="AN433" s="17">
        <f>+AB433</f>
        <v/>
      </c>
      <c r="AO433" s="4">
        <f>IF(ISNUMBER(AVERAGEIFS(VindIndeks_raw_13!$D:$D,VindIndeks_raw_13!$C:$C,'Info-tabeller'!AO$55,VindIndeks_raw_13!$A:$A,'Info-tabeller'!$I433,VindIndeks_raw_13!$B:$B,'Info-tabeller'!$H433)),AVERAGEIFS(VindIndeks_raw_13!$D:$D,VindIndeks_raw_13!$C:$C,'Info-tabeller'!AO$55,VindIndeks_raw_13!$A:$A,'Info-tabeller'!$I433,VindIndeks_raw_13!$B:$B,'Info-tabeller'!$H433),"")</f>
        <v/>
      </c>
      <c r="AP433" s="4">
        <f>IF(ISNUMBER(AVERAGEIFS(VindIndeks_raw_13!$D:$D,VindIndeks_raw_13!$C:$C,'Info-tabeller'!AP$55,VindIndeks_raw_13!$A:$A,'Info-tabeller'!$I433,VindIndeks_raw_13!$B:$B,'Info-tabeller'!$H433)),AVERAGEIFS(VindIndeks_raw_13!$D:$D,VindIndeks_raw_13!$C:$C,'Info-tabeller'!AP$55,VindIndeks_raw_13!$A:$A,'Info-tabeller'!$I433,VindIndeks_raw_13!$B:$B,'Info-tabeller'!$H433),"")</f>
        <v/>
      </c>
      <c r="AQ433" s="4">
        <f>IF(ISNUMBER(AVERAGEIFS(VindIndeks_raw_13!$D:$D,VindIndeks_raw_13!$C:$C,'Info-tabeller'!AQ$55,VindIndeks_raw_13!$A:$A,'Info-tabeller'!$I433,VindIndeks_raw_13!$B:$B,'Info-tabeller'!$H433)),AVERAGEIFS(VindIndeks_raw_13!$D:$D,VindIndeks_raw_13!$C:$C,'Info-tabeller'!AQ$55,VindIndeks_raw_13!$A:$A,'Info-tabeller'!$I433,VindIndeks_raw_13!$B:$B,'Info-tabeller'!$H433),"")</f>
        <v/>
      </c>
      <c r="AR433" s="4">
        <f>IF(ISNUMBER(AVERAGEIFS(VindIndeks_raw_13!$D:$D,VindIndeks_raw_13!$C:$C,'Info-tabeller'!AR$55,VindIndeks_raw_13!$A:$A,'Info-tabeller'!$I433,VindIndeks_raw_13!$B:$B,'Info-tabeller'!$H433)),AVERAGEIFS(VindIndeks_raw_13!$D:$D,VindIndeks_raw_13!$C:$C,'Info-tabeller'!AR$55,VindIndeks_raw_13!$A:$A,'Info-tabeller'!$I433,VindIndeks_raw_13!$B:$B,'Info-tabeller'!$H433),"")</f>
        <v/>
      </c>
      <c r="AS433" s="4">
        <f>IF(ISNUMBER(AVERAGEIFS(VindIndeks_raw_13!$D:$D,VindIndeks_raw_13!$C:$C,'Info-tabeller'!AS$55,VindIndeks_raw_13!$A:$A,'Info-tabeller'!$I433,VindIndeks_raw_13!$B:$B,'Info-tabeller'!$H433)),AVERAGEIFS(VindIndeks_raw_13!$D:$D,VindIndeks_raw_13!$C:$C,'Info-tabeller'!AS$55,VindIndeks_raw_13!$A:$A,'Info-tabeller'!$I433,VindIndeks_raw_13!$B:$B,'Info-tabeller'!$H433),"")</f>
        <v/>
      </c>
      <c r="AT433" s="4">
        <f>IF(ISNUMBER(AVERAGEIFS(VindIndeks_raw_13!$D:$D,VindIndeks_raw_13!$C:$C,'Info-tabeller'!AT$55,VindIndeks_raw_13!$A:$A,'Info-tabeller'!$I433,VindIndeks_raw_13!$B:$B,'Info-tabeller'!$H433)),AVERAGEIFS(VindIndeks_raw_13!$D:$D,VindIndeks_raw_13!$C:$C,'Info-tabeller'!AT$55,VindIndeks_raw_13!$A:$A,'Info-tabeller'!$I433,VindIndeks_raw_13!$B:$B,'Info-tabeller'!$H433),"")</f>
        <v/>
      </c>
      <c r="AU433" s="4">
        <f>IF(ISNUMBER(AVERAGEIFS(VindIndeks_raw_13!$D:$D,VindIndeks_raw_13!$C:$C,'Info-tabeller'!AU$55,VindIndeks_raw_13!$A:$A,'Info-tabeller'!$I433,VindIndeks_raw_13!$B:$B,'Info-tabeller'!$H433)),AVERAGEIFS(VindIndeks_raw_13!$D:$D,VindIndeks_raw_13!$C:$C,'Info-tabeller'!AU$55,VindIndeks_raw_13!$A:$A,'Info-tabeller'!$I433,VindIndeks_raw_13!$B:$B,'Info-tabeller'!$H433),"")</f>
        <v/>
      </c>
      <c r="AV433" s="4">
        <f>IF(ISNUMBER(AVERAGEIFS(VindIndeks_raw_13!$D:$D,VindIndeks_raw_13!$C:$C,'Info-tabeller'!AV$55,VindIndeks_raw_13!$A:$A,'Info-tabeller'!$I433,VindIndeks_raw_13!$B:$B,'Info-tabeller'!$H433)),AVERAGEIFS(VindIndeks_raw_13!$D:$D,VindIndeks_raw_13!$C:$C,'Info-tabeller'!AV$55,VindIndeks_raw_13!$A:$A,'Info-tabeller'!$I433,VindIndeks_raw_13!$B:$B,'Info-tabeller'!$H433),"")</f>
        <v/>
      </c>
      <c r="AW433" s="5">
        <f>IF(ISNUMBER(AVERAGEIFS(VindIndeks_raw_13!$D:$D,VindIndeks_raw_13!$C:$C,'Info-tabeller'!AW$55,VindIndeks_raw_13!$A:$A,'Info-tabeller'!$I433,VindIndeks_raw_13!$B:$B,'Info-tabeller'!$H433)),AVERAGEIFS(VindIndeks_raw_13!$D:$D,VindIndeks_raw_13!$C:$C,'Info-tabeller'!AW$55,VindIndeks_raw_13!$A:$A,'Info-tabeller'!$I433,VindIndeks_raw_13!$B:$B,'Info-tabeller'!$H433),"")</f>
        <v/>
      </c>
      <c r="AX433" s="5">
        <f>IF(ISNUMBER(AVERAGEIFS(VindIndeks_raw_13!$D:$D,VindIndeks_raw_13!$C:$C,'Info-tabeller'!AX$55,VindIndeks_raw_13!$A:$A,'Info-tabeller'!$I433,VindIndeks_raw_13!$B:$B,'Info-tabeller'!$H433)),AVERAGEIFS(VindIndeks_raw_13!$D:$D,VindIndeks_raw_13!$C:$C,'Info-tabeller'!AX$55,VindIndeks_raw_13!$A:$A,'Info-tabeller'!$I433,VindIndeks_raw_13!$B:$B,'Info-tabeller'!$H433),"")</f>
        <v/>
      </c>
      <c r="AY433" s="5">
        <f>IF(ISNUMBER(AVERAGEIFS(VindIndeks_raw_13!$D:$D,VindIndeks_raw_13!$C:$C,'Info-tabeller'!AY$55,VindIndeks_raw_13!$A:$A,'Info-tabeller'!$I433,VindIndeks_raw_13!$B:$B,'Info-tabeller'!$H433)),AVERAGEIFS(VindIndeks_raw_13!$D:$D,VindIndeks_raw_13!$C:$C,'Info-tabeller'!AY$55,VindIndeks_raw_13!$A:$A,'Info-tabeller'!$I433,VindIndeks_raw_13!$B:$B,'Info-tabeller'!$H433),"")</f>
        <v/>
      </c>
      <c r="AZ433" s="7">
        <f>IF(ISNUMBER(AVERAGE(AO433:AV433)),AVERAGE(AO433:AV433),"")</f>
        <v/>
      </c>
      <c r="BA433" s="6">
        <f>IF(ISNUMBER(AVERAGE(AW433:AY433)),AVERAGE(AW433:AY433),"")</f>
        <v/>
      </c>
      <c r="BC433" s="17">
        <f>+AN433</f>
        <v/>
      </c>
      <c r="BD433" s="19">
        <f>+AC433/AO433</f>
        <v/>
      </c>
      <c r="BE433" s="19">
        <f>+AD433/AP433</f>
        <v/>
      </c>
      <c r="BF433" s="19">
        <f>+AE433/AQ433</f>
        <v/>
      </c>
      <c r="BG433" s="19">
        <f>+AF433/AR433</f>
        <v/>
      </c>
      <c r="BH433" s="19">
        <f>+AG433/AS433</f>
        <v/>
      </c>
      <c r="BI433" s="19">
        <f>+AH433/AT433</f>
        <v/>
      </c>
      <c r="BJ433" s="19">
        <f>+AI433/AU433</f>
        <v/>
      </c>
      <c r="BK433" s="19">
        <f>+AJ433/AV433</f>
        <v/>
      </c>
      <c r="BL433" s="19">
        <f>+AK433/AZ433</f>
        <v/>
      </c>
      <c r="BN433" s="19">
        <f>+J433/AO433</f>
        <v/>
      </c>
      <c r="BO433" s="19">
        <f>+K433/AP433</f>
        <v/>
      </c>
      <c r="BP433" s="19">
        <f>+L433/AQ433</f>
        <v/>
      </c>
      <c r="BQ433" s="19">
        <f>+M433/AR433</f>
        <v/>
      </c>
      <c r="BR433" s="19">
        <f>+N433/AS433</f>
        <v/>
      </c>
      <c r="BS433" s="19">
        <f>+O433/AT433</f>
        <v/>
      </c>
      <c r="BT433" s="19">
        <f>+P433/AU433</f>
        <v/>
      </c>
      <c r="BU433" s="19">
        <f>+Q433/AV433</f>
        <v/>
      </c>
      <c r="BV433" s="19">
        <f>+X433/AZ433</f>
        <v/>
      </c>
    </row>
    <row r="434" ht="15" customHeight="1">
      <c r="D434" s="53">
        <f>IF(AND($I434=YEAR(WindDenmark!$F$4)+D$100,$H434&lt;=MONTH(WindDenmark!$F$4)),1,0)</f>
        <v/>
      </c>
      <c r="E434" s="53">
        <f>IF(AND($I434=YEAR(WindDenmark!$F$4)+E$100,$H434&lt;=MONTH(WindDenmark!$F$4)),1,0)</f>
        <v/>
      </c>
      <c r="F434" s="53">
        <f>IF(AND(G434&lt;=WindDenmark!$F$4,I434&gt;YEAR(WindDenmark!$F$4)-11),1,0)</f>
        <v/>
      </c>
      <c r="G434" s="62">
        <f>DATE(I434,H434,1)</f>
        <v/>
      </c>
      <c r="H434" s="53">
        <f>+H422</f>
        <v/>
      </c>
      <c r="I434" s="53">
        <f>IF(H434=1,I433+1,I433)</f>
        <v/>
      </c>
      <c r="J434" s="4">
        <f>IF(ISNUMBER(AVERAGEIFS(VindIndeks_raw_20_large!$D:$D,VindIndeks_raw_20_large!$C:$C,'Info-tabeller'!J$55,VindIndeks_raw_20_large!$A:$A,'Info-tabeller'!$I434,VindIndeks_raw_20_large!$B:$B,'Info-tabeller'!$H434)),AVERAGEIFS(VindIndeks_raw_20_large!$D:$D,VindIndeks_raw_20_large!$C:$C,'Info-tabeller'!J$55,VindIndeks_raw_20_large!$A:$A,'Info-tabeller'!$I434,VindIndeks_raw_20_large!$B:$B,'Info-tabeller'!$H434),"")</f>
        <v/>
      </c>
      <c r="K434" s="4">
        <f>IF(ISNUMBER(AVERAGEIFS(VindIndeks_raw_20_large!$D:$D,VindIndeks_raw_20_large!$C:$C,'Info-tabeller'!K$55,VindIndeks_raw_20_large!$A:$A,'Info-tabeller'!$I434,VindIndeks_raw_20_large!$B:$B,'Info-tabeller'!$H434)),AVERAGEIFS(VindIndeks_raw_20_large!$D:$D,VindIndeks_raw_20_large!$C:$C,'Info-tabeller'!K$55,VindIndeks_raw_20_large!$A:$A,'Info-tabeller'!$I434,VindIndeks_raw_20_large!$B:$B,'Info-tabeller'!$H434),"")</f>
        <v/>
      </c>
      <c r="L434" s="4">
        <f>IF(ISNUMBER(AVERAGEIFS(VindIndeks_raw_20_large!$D:$D,VindIndeks_raw_20_large!$C:$C,'Info-tabeller'!L$55,VindIndeks_raw_20_large!$A:$A,'Info-tabeller'!$I434,VindIndeks_raw_20_large!$B:$B,'Info-tabeller'!$H434)),AVERAGEIFS(VindIndeks_raw_20_large!$D:$D,VindIndeks_raw_20_large!$C:$C,'Info-tabeller'!L$55,VindIndeks_raw_20_large!$A:$A,'Info-tabeller'!$I434,VindIndeks_raw_20_large!$B:$B,'Info-tabeller'!$H434),"")</f>
        <v/>
      </c>
      <c r="M434" s="4">
        <f>IF(ISNUMBER(AVERAGEIFS(VindIndeks_raw_20_large!$D:$D,VindIndeks_raw_20_large!$C:$C,'Info-tabeller'!M$55,VindIndeks_raw_20_large!$A:$A,'Info-tabeller'!$I434,VindIndeks_raw_20_large!$B:$B,'Info-tabeller'!$H434)),AVERAGEIFS(VindIndeks_raw_20_large!$D:$D,VindIndeks_raw_20_large!$C:$C,'Info-tabeller'!M$55,VindIndeks_raw_20_large!$A:$A,'Info-tabeller'!$I434,VindIndeks_raw_20_large!$B:$B,'Info-tabeller'!$H434),"")</f>
        <v/>
      </c>
      <c r="N434" s="4">
        <f>IF(ISNUMBER(AVERAGEIFS(VindIndeks_raw_20_large!$D:$D,VindIndeks_raw_20_large!$C:$C,'Info-tabeller'!N$55,VindIndeks_raw_20_large!$A:$A,'Info-tabeller'!$I434,VindIndeks_raw_20_large!$B:$B,'Info-tabeller'!$H434)),AVERAGEIFS(VindIndeks_raw_20_large!$D:$D,VindIndeks_raw_20_large!$C:$C,'Info-tabeller'!N$55,VindIndeks_raw_20_large!$A:$A,'Info-tabeller'!$I434,VindIndeks_raw_20_large!$B:$B,'Info-tabeller'!$H434),"")</f>
        <v/>
      </c>
      <c r="O434" s="4">
        <f>IF(ISNUMBER(AVERAGEIFS(VindIndeks_raw_20_large!$D:$D,VindIndeks_raw_20_large!$C:$C,'Info-tabeller'!O$55,VindIndeks_raw_20_large!$A:$A,'Info-tabeller'!$I434,VindIndeks_raw_20_large!$B:$B,'Info-tabeller'!$H434)),AVERAGEIFS(VindIndeks_raw_20_large!$D:$D,VindIndeks_raw_20_large!$C:$C,'Info-tabeller'!O$55,VindIndeks_raw_20_large!$A:$A,'Info-tabeller'!$I434,VindIndeks_raw_20_large!$B:$B,'Info-tabeller'!$H434),"")</f>
        <v/>
      </c>
      <c r="P434" s="4">
        <f>IF(ISNUMBER(AVERAGEIFS(VindIndeks_raw_20_large!$D:$D,VindIndeks_raw_20_large!$C:$C,'Info-tabeller'!P$55,VindIndeks_raw_20_large!$A:$A,'Info-tabeller'!$I434,VindIndeks_raw_20_large!$B:$B,'Info-tabeller'!$H434)),AVERAGEIFS(VindIndeks_raw_20_large!$D:$D,VindIndeks_raw_20_large!$C:$C,'Info-tabeller'!P$55,VindIndeks_raw_20_large!$A:$A,'Info-tabeller'!$I434,VindIndeks_raw_20_large!$B:$B,'Info-tabeller'!$H434),"")</f>
        <v/>
      </c>
      <c r="Q434" s="4">
        <f>IF(ISNUMBER(AVERAGEIFS(VindIndeks_raw_20_large!$D:$D,VindIndeks_raw_20_large!$C:$C,'Info-tabeller'!Q$55,VindIndeks_raw_20_large!$A:$A,'Info-tabeller'!$I434,VindIndeks_raw_20_large!$B:$B,'Info-tabeller'!$H434)),AVERAGEIFS(VindIndeks_raw_20_large!$D:$D,VindIndeks_raw_20_large!$C:$C,'Info-tabeller'!Q$55,VindIndeks_raw_20_large!$A:$A,'Info-tabeller'!$I434,VindIndeks_raw_20_large!$B:$B,'Info-tabeller'!$H434),"")</f>
        <v/>
      </c>
      <c r="R434" s="5">
        <f>IF(ISNUMBER(AVERAGEIFS(VindIndeks_raw_20_large!$D:$D,VindIndeks_raw_20_large!$C:$C,'Info-tabeller'!R$55,VindIndeks_raw_20_large!$A:$A,'Info-tabeller'!$I434,VindIndeks_raw_20_large!$B:$B,'Info-tabeller'!$H434)),AVERAGEIFS(VindIndeks_raw_20_large!$D:$D,VindIndeks_raw_20_large!$C:$C,'Info-tabeller'!R$55,VindIndeks_raw_20_large!$A:$A,'Info-tabeller'!$I434,VindIndeks_raw_20_large!$B:$B,'Info-tabeller'!$H434),"")</f>
        <v/>
      </c>
      <c r="S434" s="5">
        <f>IF(ISNUMBER(AVERAGEIFS(VindIndeks_raw_20_large!$D:$D,VindIndeks_raw_20_large!$C:$C,'Info-tabeller'!S$55,VindIndeks_raw_20_large!$A:$A,'Info-tabeller'!$I434,VindIndeks_raw_20_large!$B:$B,'Info-tabeller'!$H434)),AVERAGEIFS(VindIndeks_raw_20_large!$D:$D,VindIndeks_raw_20_large!$C:$C,'Info-tabeller'!S$55,VindIndeks_raw_20_large!$A:$A,'Info-tabeller'!$I434,VindIndeks_raw_20_large!$B:$B,'Info-tabeller'!$H434),"")</f>
        <v/>
      </c>
      <c r="T434" s="5">
        <f>IF(ISNUMBER(AVERAGEIFS(VindIndeks_raw_20_large!$D:$D,VindIndeks_raw_20_large!$C:$C,'Info-tabeller'!T$55,VindIndeks_raw_20_large!$A:$A,'Info-tabeller'!$I434,VindIndeks_raw_20_large!$B:$B,'Info-tabeller'!$H434)),AVERAGEIFS(VindIndeks_raw_20_large!$D:$D,VindIndeks_raw_20_large!$C:$C,'Info-tabeller'!T$55,VindIndeks_raw_20_large!$A:$A,'Info-tabeller'!$I434,VindIndeks_raw_20_large!$B:$B,'Info-tabeller'!$H434),"")</f>
        <v/>
      </c>
      <c r="U434" s="5">
        <f>IF(ISNUMBER(AVERAGEIFS(VindIndeks_raw_20_large!$D:$D,VindIndeks_raw_20_large!$C:$C,'Info-tabeller'!U$55,VindIndeks_raw_20_large!$A:$A,'Info-tabeller'!$I434,VindIndeks_raw_20_large!$B:$B,'Info-tabeller'!$H434)),AVERAGEIFS(VindIndeks_raw_20_large!$D:$D,VindIndeks_raw_20_large!$C:$C,'Info-tabeller'!U$55,VindIndeks_raw_20_large!$A:$A,'Info-tabeller'!$I434,VindIndeks_raw_20_large!$B:$B,'Info-tabeller'!$H434),"")</f>
        <v/>
      </c>
      <c r="V434" s="5">
        <f>IF(ISNUMBER(AVERAGEIFS(VindIndeks_raw_20_large!$D:$D,VindIndeks_raw_20_large!$C:$C,'Info-tabeller'!V$55,VindIndeks_raw_20_large!$A:$A,'Info-tabeller'!$I434,VindIndeks_raw_20_large!$B:$B,'Info-tabeller'!$H434)),AVERAGEIFS(VindIndeks_raw_20_large!$D:$D,VindIndeks_raw_20_large!$C:$C,'Info-tabeller'!V$55,VindIndeks_raw_20_large!$A:$A,'Info-tabeller'!$I434,VindIndeks_raw_20_large!$B:$B,'Info-tabeller'!$H434),"")</f>
        <v/>
      </c>
      <c r="W434" s="5">
        <f>IF(ISNUMBER(AVERAGEIFS(VindIndeks_raw_20_large!$D:$D,VindIndeks_raw_20_large!$C:$C,'Info-tabeller'!W$55,VindIndeks_raw_20_large!$A:$A,'Info-tabeller'!$I434,VindIndeks_raw_20_large!$B:$B,'Info-tabeller'!$H434)),AVERAGEIFS(VindIndeks_raw_20_large!$D:$D,VindIndeks_raw_20_large!$C:$C,'Info-tabeller'!W$55,VindIndeks_raw_20_large!$A:$A,'Info-tabeller'!$I434,VindIndeks_raw_20_large!$B:$B,'Info-tabeller'!$H434),"")</f>
        <v/>
      </c>
      <c r="X434" s="7">
        <f>IF(ISNUMBER(AVERAGE(J434:Q434)),AVERAGE(J434:Q434),"")</f>
        <v/>
      </c>
      <c r="Y434" s="6">
        <f>IF(ISNUMBER(AVERAGE(R434:W434)),AVERAGE(R434:W434),"")</f>
        <v/>
      </c>
      <c r="AB434" s="16">
        <f>+G434</f>
        <v/>
      </c>
      <c r="AC434" s="4">
        <f>IF(ISNUMBER(AVERAGEIFS(VindIndeks_raw_20_small!$D:$D,VindIndeks_raw_20_small!$C:$C,'Info-tabeller'!AC$55,VindIndeks_raw_20_small!$A:$A,'Info-tabeller'!$I434,VindIndeks_raw_20_small!$B:$B,'Info-tabeller'!$H434)),AVERAGEIFS(VindIndeks_raw_20_small!$D:$D,VindIndeks_raw_20_small!$C:$C,'Info-tabeller'!AC$55,VindIndeks_raw_20_small!$A:$A,'Info-tabeller'!$I434,VindIndeks_raw_20_small!$B:$B,'Info-tabeller'!$H434),"")</f>
        <v/>
      </c>
      <c r="AD434" s="4">
        <f>IF(ISNUMBER(AVERAGEIFS(VindIndeks_raw_20_small!$D:$D,VindIndeks_raw_20_small!$C:$C,'Info-tabeller'!AD$55,VindIndeks_raw_20_small!$A:$A,'Info-tabeller'!$I434,VindIndeks_raw_20_small!$B:$B,'Info-tabeller'!$H434)),AVERAGEIFS(VindIndeks_raw_20_small!$D:$D,VindIndeks_raw_20_small!$C:$C,'Info-tabeller'!AD$55,VindIndeks_raw_20_small!$A:$A,'Info-tabeller'!$I434,VindIndeks_raw_20_small!$B:$B,'Info-tabeller'!$H434),"")</f>
        <v/>
      </c>
      <c r="AE434" s="4">
        <f>IF(ISNUMBER(AVERAGEIFS(VindIndeks_raw_20_small!$D:$D,VindIndeks_raw_20_small!$C:$C,'Info-tabeller'!AE$55,VindIndeks_raw_20_small!$A:$A,'Info-tabeller'!$I434,VindIndeks_raw_20_small!$B:$B,'Info-tabeller'!$H434)),AVERAGEIFS(VindIndeks_raw_20_small!$D:$D,VindIndeks_raw_20_small!$C:$C,'Info-tabeller'!AE$55,VindIndeks_raw_20_small!$A:$A,'Info-tabeller'!$I434,VindIndeks_raw_20_small!$B:$B,'Info-tabeller'!$H434),"")</f>
        <v/>
      </c>
      <c r="AF434" s="4">
        <f>IF(ISNUMBER(AVERAGEIFS(VindIndeks_raw_20_small!$D:$D,VindIndeks_raw_20_small!$C:$C,'Info-tabeller'!AF$55,VindIndeks_raw_20_small!$A:$A,'Info-tabeller'!$I434,VindIndeks_raw_20_small!$B:$B,'Info-tabeller'!$H434)),AVERAGEIFS(VindIndeks_raw_20_small!$D:$D,VindIndeks_raw_20_small!$C:$C,'Info-tabeller'!AF$55,VindIndeks_raw_20_small!$A:$A,'Info-tabeller'!$I434,VindIndeks_raw_20_small!$B:$B,'Info-tabeller'!$H434),"")</f>
        <v/>
      </c>
      <c r="AG434" s="4">
        <f>IF(ISNUMBER(AVERAGEIFS(VindIndeks_raw_20_small!$D:$D,VindIndeks_raw_20_small!$C:$C,'Info-tabeller'!AG$55,VindIndeks_raw_20_small!$A:$A,'Info-tabeller'!$I434,VindIndeks_raw_20_small!$B:$B,'Info-tabeller'!$H434)),AVERAGEIFS(VindIndeks_raw_20_small!$D:$D,VindIndeks_raw_20_small!$C:$C,'Info-tabeller'!AG$55,VindIndeks_raw_20_small!$A:$A,'Info-tabeller'!$I434,VindIndeks_raw_20_small!$B:$B,'Info-tabeller'!$H434),"")</f>
        <v/>
      </c>
      <c r="AH434" s="4">
        <f>IF(ISNUMBER(AVERAGEIFS(VindIndeks_raw_20_small!$D:$D,VindIndeks_raw_20_small!$C:$C,'Info-tabeller'!AH$55,VindIndeks_raw_20_small!$A:$A,'Info-tabeller'!$I434,VindIndeks_raw_20_small!$B:$B,'Info-tabeller'!$H434)),AVERAGEIFS(VindIndeks_raw_20_small!$D:$D,VindIndeks_raw_20_small!$C:$C,'Info-tabeller'!AH$55,VindIndeks_raw_20_small!$A:$A,'Info-tabeller'!$I434,VindIndeks_raw_20_small!$B:$B,'Info-tabeller'!$H434),"")</f>
        <v/>
      </c>
      <c r="AI434" s="4">
        <f>IF(ISNUMBER(AVERAGEIFS(VindIndeks_raw_20_small!$D:$D,VindIndeks_raw_20_small!$C:$C,'Info-tabeller'!AI$55,VindIndeks_raw_20_small!$A:$A,'Info-tabeller'!$I434,VindIndeks_raw_20_small!$B:$B,'Info-tabeller'!$H434)),AVERAGEIFS(VindIndeks_raw_20_small!$D:$D,VindIndeks_raw_20_small!$C:$C,'Info-tabeller'!AI$55,VindIndeks_raw_20_small!$A:$A,'Info-tabeller'!$I434,VindIndeks_raw_20_small!$B:$B,'Info-tabeller'!$H434),"")</f>
        <v/>
      </c>
      <c r="AJ434" s="4">
        <f>IF(ISNUMBER(AVERAGEIFS(VindIndeks_raw_20_small!$D:$D,VindIndeks_raw_20_small!$C:$C,'Info-tabeller'!AJ$55,VindIndeks_raw_20_small!$A:$A,'Info-tabeller'!$I434,VindIndeks_raw_20_small!$B:$B,'Info-tabeller'!$H434)),AVERAGEIFS(VindIndeks_raw_20_small!$D:$D,VindIndeks_raw_20_small!$C:$C,'Info-tabeller'!AJ$55,VindIndeks_raw_20_small!$A:$A,'Info-tabeller'!$I434,VindIndeks_raw_20_small!$B:$B,'Info-tabeller'!$H434),"")</f>
        <v/>
      </c>
      <c r="AK434" s="7">
        <f>IF(ISNUMBER(AVERAGE(AC434:AJ434)),AVERAGE(AC434:AJ434),"")</f>
        <v/>
      </c>
      <c r="AN434" s="17">
        <f>+AB434</f>
        <v/>
      </c>
      <c r="AO434" s="4">
        <f>IF(ISNUMBER(AVERAGEIFS(VindIndeks_raw_13!$D:$D,VindIndeks_raw_13!$C:$C,'Info-tabeller'!AO$55,VindIndeks_raw_13!$A:$A,'Info-tabeller'!$I434,VindIndeks_raw_13!$B:$B,'Info-tabeller'!$H434)),AVERAGEIFS(VindIndeks_raw_13!$D:$D,VindIndeks_raw_13!$C:$C,'Info-tabeller'!AO$55,VindIndeks_raw_13!$A:$A,'Info-tabeller'!$I434,VindIndeks_raw_13!$B:$B,'Info-tabeller'!$H434),"")</f>
        <v/>
      </c>
      <c r="AP434" s="4">
        <f>IF(ISNUMBER(AVERAGEIFS(VindIndeks_raw_13!$D:$D,VindIndeks_raw_13!$C:$C,'Info-tabeller'!AP$55,VindIndeks_raw_13!$A:$A,'Info-tabeller'!$I434,VindIndeks_raw_13!$B:$B,'Info-tabeller'!$H434)),AVERAGEIFS(VindIndeks_raw_13!$D:$D,VindIndeks_raw_13!$C:$C,'Info-tabeller'!AP$55,VindIndeks_raw_13!$A:$A,'Info-tabeller'!$I434,VindIndeks_raw_13!$B:$B,'Info-tabeller'!$H434),"")</f>
        <v/>
      </c>
      <c r="AQ434" s="4">
        <f>IF(ISNUMBER(AVERAGEIFS(VindIndeks_raw_13!$D:$D,VindIndeks_raw_13!$C:$C,'Info-tabeller'!AQ$55,VindIndeks_raw_13!$A:$A,'Info-tabeller'!$I434,VindIndeks_raw_13!$B:$B,'Info-tabeller'!$H434)),AVERAGEIFS(VindIndeks_raw_13!$D:$D,VindIndeks_raw_13!$C:$C,'Info-tabeller'!AQ$55,VindIndeks_raw_13!$A:$A,'Info-tabeller'!$I434,VindIndeks_raw_13!$B:$B,'Info-tabeller'!$H434),"")</f>
        <v/>
      </c>
      <c r="AR434" s="4">
        <f>IF(ISNUMBER(AVERAGEIFS(VindIndeks_raw_13!$D:$D,VindIndeks_raw_13!$C:$C,'Info-tabeller'!AR$55,VindIndeks_raw_13!$A:$A,'Info-tabeller'!$I434,VindIndeks_raw_13!$B:$B,'Info-tabeller'!$H434)),AVERAGEIFS(VindIndeks_raw_13!$D:$D,VindIndeks_raw_13!$C:$C,'Info-tabeller'!AR$55,VindIndeks_raw_13!$A:$A,'Info-tabeller'!$I434,VindIndeks_raw_13!$B:$B,'Info-tabeller'!$H434),"")</f>
        <v/>
      </c>
      <c r="AS434" s="4">
        <f>IF(ISNUMBER(AVERAGEIFS(VindIndeks_raw_13!$D:$D,VindIndeks_raw_13!$C:$C,'Info-tabeller'!AS$55,VindIndeks_raw_13!$A:$A,'Info-tabeller'!$I434,VindIndeks_raw_13!$B:$B,'Info-tabeller'!$H434)),AVERAGEIFS(VindIndeks_raw_13!$D:$D,VindIndeks_raw_13!$C:$C,'Info-tabeller'!AS$55,VindIndeks_raw_13!$A:$A,'Info-tabeller'!$I434,VindIndeks_raw_13!$B:$B,'Info-tabeller'!$H434),"")</f>
        <v/>
      </c>
      <c r="AT434" s="4">
        <f>IF(ISNUMBER(AVERAGEIFS(VindIndeks_raw_13!$D:$D,VindIndeks_raw_13!$C:$C,'Info-tabeller'!AT$55,VindIndeks_raw_13!$A:$A,'Info-tabeller'!$I434,VindIndeks_raw_13!$B:$B,'Info-tabeller'!$H434)),AVERAGEIFS(VindIndeks_raw_13!$D:$D,VindIndeks_raw_13!$C:$C,'Info-tabeller'!AT$55,VindIndeks_raw_13!$A:$A,'Info-tabeller'!$I434,VindIndeks_raw_13!$B:$B,'Info-tabeller'!$H434),"")</f>
        <v/>
      </c>
      <c r="AU434" s="4">
        <f>IF(ISNUMBER(AVERAGEIFS(VindIndeks_raw_13!$D:$D,VindIndeks_raw_13!$C:$C,'Info-tabeller'!AU$55,VindIndeks_raw_13!$A:$A,'Info-tabeller'!$I434,VindIndeks_raw_13!$B:$B,'Info-tabeller'!$H434)),AVERAGEIFS(VindIndeks_raw_13!$D:$D,VindIndeks_raw_13!$C:$C,'Info-tabeller'!AU$55,VindIndeks_raw_13!$A:$A,'Info-tabeller'!$I434,VindIndeks_raw_13!$B:$B,'Info-tabeller'!$H434),"")</f>
        <v/>
      </c>
      <c r="AV434" s="4">
        <f>IF(ISNUMBER(AVERAGEIFS(VindIndeks_raw_13!$D:$D,VindIndeks_raw_13!$C:$C,'Info-tabeller'!AV$55,VindIndeks_raw_13!$A:$A,'Info-tabeller'!$I434,VindIndeks_raw_13!$B:$B,'Info-tabeller'!$H434)),AVERAGEIFS(VindIndeks_raw_13!$D:$D,VindIndeks_raw_13!$C:$C,'Info-tabeller'!AV$55,VindIndeks_raw_13!$A:$A,'Info-tabeller'!$I434,VindIndeks_raw_13!$B:$B,'Info-tabeller'!$H434),"")</f>
        <v/>
      </c>
      <c r="AW434" s="5">
        <f>IF(ISNUMBER(AVERAGEIFS(VindIndeks_raw_13!$D:$D,VindIndeks_raw_13!$C:$C,'Info-tabeller'!AW$55,VindIndeks_raw_13!$A:$A,'Info-tabeller'!$I434,VindIndeks_raw_13!$B:$B,'Info-tabeller'!$H434)),AVERAGEIFS(VindIndeks_raw_13!$D:$D,VindIndeks_raw_13!$C:$C,'Info-tabeller'!AW$55,VindIndeks_raw_13!$A:$A,'Info-tabeller'!$I434,VindIndeks_raw_13!$B:$B,'Info-tabeller'!$H434),"")</f>
        <v/>
      </c>
      <c r="AX434" s="5">
        <f>IF(ISNUMBER(AVERAGEIFS(VindIndeks_raw_13!$D:$D,VindIndeks_raw_13!$C:$C,'Info-tabeller'!AX$55,VindIndeks_raw_13!$A:$A,'Info-tabeller'!$I434,VindIndeks_raw_13!$B:$B,'Info-tabeller'!$H434)),AVERAGEIFS(VindIndeks_raw_13!$D:$D,VindIndeks_raw_13!$C:$C,'Info-tabeller'!AX$55,VindIndeks_raw_13!$A:$A,'Info-tabeller'!$I434,VindIndeks_raw_13!$B:$B,'Info-tabeller'!$H434),"")</f>
        <v/>
      </c>
      <c r="AY434" s="5">
        <f>IF(ISNUMBER(AVERAGEIFS(VindIndeks_raw_13!$D:$D,VindIndeks_raw_13!$C:$C,'Info-tabeller'!AY$55,VindIndeks_raw_13!$A:$A,'Info-tabeller'!$I434,VindIndeks_raw_13!$B:$B,'Info-tabeller'!$H434)),AVERAGEIFS(VindIndeks_raw_13!$D:$D,VindIndeks_raw_13!$C:$C,'Info-tabeller'!AY$55,VindIndeks_raw_13!$A:$A,'Info-tabeller'!$I434,VindIndeks_raw_13!$B:$B,'Info-tabeller'!$H434),"")</f>
        <v/>
      </c>
      <c r="AZ434" s="7">
        <f>IF(ISNUMBER(AVERAGE(AO434:AV434)),AVERAGE(AO434:AV434),"")</f>
        <v/>
      </c>
      <c r="BA434" s="6">
        <f>IF(ISNUMBER(AVERAGE(AW434:AY434)),AVERAGE(AW434:AY434),"")</f>
        <v/>
      </c>
      <c r="BC434" s="17">
        <f>+AN434</f>
        <v/>
      </c>
      <c r="BD434" s="19">
        <f>+AC434/AO434</f>
        <v/>
      </c>
      <c r="BE434" s="19">
        <f>+AD434/AP434</f>
        <v/>
      </c>
      <c r="BF434" s="19">
        <f>+AE434/AQ434</f>
        <v/>
      </c>
      <c r="BG434" s="19">
        <f>+AF434/AR434</f>
        <v/>
      </c>
      <c r="BH434" s="19">
        <f>+AG434/AS434</f>
        <v/>
      </c>
      <c r="BI434" s="19">
        <f>+AH434/AT434</f>
        <v/>
      </c>
      <c r="BJ434" s="19">
        <f>+AI434/AU434</f>
        <v/>
      </c>
      <c r="BK434" s="19">
        <f>+AJ434/AV434</f>
        <v/>
      </c>
      <c r="BL434" s="19">
        <f>+AK434/AZ434</f>
        <v/>
      </c>
      <c r="BN434" s="19">
        <f>+J434/AO434</f>
        <v/>
      </c>
      <c r="BO434" s="19">
        <f>+K434/AP434</f>
        <v/>
      </c>
      <c r="BP434" s="19">
        <f>+L434/AQ434</f>
        <v/>
      </c>
      <c r="BQ434" s="19">
        <f>+M434/AR434</f>
        <v/>
      </c>
      <c r="BR434" s="19">
        <f>+N434/AS434</f>
        <v/>
      </c>
      <c r="BS434" s="19">
        <f>+O434/AT434</f>
        <v/>
      </c>
      <c r="BT434" s="19">
        <f>+P434/AU434</f>
        <v/>
      </c>
      <c r="BU434" s="19">
        <f>+Q434/AV434</f>
        <v/>
      </c>
      <c r="BV434" s="19">
        <f>+X434/AZ434</f>
        <v/>
      </c>
    </row>
    <row r="435" ht="15" customHeight="1">
      <c r="D435" s="53">
        <f>IF(AND($I435=YEAR(WindDenmark!$F$4)+D$100,$H435&lt;=MONTH(WindDenmark!$F$4)),1,0)</f>
        <v/>
      </c>
      <c r="E435" s="53">
        <f>IF(AND($I435=YEAR(WindDenmark!$F$4)+E$100,$H435&lt;=MONTH(WindDenmark!$F$4)),1,0)</f>
        <v/>
      </c>
      <c r="F435" s="53">
        <f>IF(AND(G435&lt;=WindDenmark!$F$4,I435&gt;YEAR(WindDenmark!$F$4)-11),1,0)</f>
        <v/>
      </c>
      <c r="G435" s="62">
        <f>DATE(I435,H435,1)</f>
        <v/>
      </c>
      <c r="H435" s="53">
        <f>+H423</f>
        <v/>
      </c>
      <c r="I435" s="53">
        <f>IF(H435=1,I434+1,I434)</f>
        <v/>
      </c>
      <c r="J435" s="4">
        <f>IF(ISNUMBER(AVERAGEIFS(VindIndeks_raw_20_large!$D:$D,VindIndeks_raw_20_large!$C:$C,'Info-tabeller'!J$55,VindIndeks_raw_20_large!$A:$A,'Info-tabeller'!$I435,VindIndeks_raw_20_large!$B:$B,'Info-tabeller'!$H435)),AVERAGEIFS(VindIndeks_raw_20_large!$D:$D,VindIndeks_raw_20_large!$C:$C,'Info-tabeller'!J$55,VindIndeks_raw_20_large!$A:$A,'Info-tabeller'!$I435,VindIndeks_raw_20_large!$B:$B,'Info-tabeller'!$H435),"")</f>
        <v/>
      </c>
      <c r="K435" s="4">
        <f>IF(ISNUMBER(AVERAGEIFS(VindIndeks_raw_20_large!$D:$D,VindIndeks_raw_20_large!$C:$C,'Info-tabeller'!K$55,VindIndeks_raw_20_large!$A:$A,'Info-tabeller'!$I435,VindIndeks_raw_20_large!$B:$B,'Info-tabeller'!$H435)),AVERAGEIFS(VindIndeks_raw_20_large!$D:$D,VindIndeks_raw_20_large!$C:$C,'Info-tabeller'!K$55,VindIndeks_raw_20_large!$A:$A,'Info-tabeller'!$I435,VindIndeks_raw_20_large!$B:$B,'Info-tabeller'!$H435),"")</f>
        <v/>
      </c>
      <c r="L435" s="4">
        <f>IF(ISNUMBER(AVERAGEIFS(VindIndeks_raw_20_large!$D:$D,VindIndeks_raw_20_large!$C:$C,'Info-tabeller'!L$55,VindIndeks_raw_20_large!$A:$A,'Info-tabeller'!$I435,VindIndeks_raw_20_large!$B:$B,'Info-tabeller'!$H435)),AVERAGEIFS(VindIndeks_raw_20_large!$D:$D,VindIndeks_raw_20_large!$C:$C,'Info-tabeller'!L$55,VindIndeks_raw_20_large!$A:$A,'Info-tabeller'!$I435,VindIndeks_raw_20_large!$B:$B,'Info-tabeller'!$H435),"")</f>
        <v/>
      </c>
      <c r="M435" s="4">
        <f>IF(ISNUMBER(AVERAGEIFS(VindIndeks_raw_20_large!$D:$D,VindIndeks_raw_20_large!$C:$C,'Info-tabeller'!M$55,VindIndeks_raw_20_large!$A:$A,'Info-tabeller'!$I435,VindIndeks_raw_20_large!$B:$B,'Info-tabeller'!$H435)),AVERAGEIFS(VindIndeks_raw_20_large!$D:$D,VindIndeks_raw_20_large!$C:$C,'Info-tabeller'!M$55,VindIndeks_raw_20_large!$A:$A,'Info-tabeller'!$I435,VindIndeks_raw_20_large!$B:$B,'Info-tabeller'!$H435),"")</f>
        <v/>
      </c>
      <c r="N435" s="4">
        <f>IF(ISNUMBER(AVERAGEIFS(VindIndeks_raw_20_large!$D:$D,VindIndeks_raw_20_large!$C:$C,'Info-tabeller'!N$55,VindIndeks_raw_20_large!$A:$A,'Info-tabeller'!$I435,VindIndeks_raw_20_large!$B:$B,'Info-tabeller'!$H435)),AVERAGEIFS(VindIndeks_raw_20_large!$D:$D,VindIndeks_raw_20_large!$C:$C,'Info-tabeller'!N$55,VindIndeks_raw_20_large!$A:$A,'Info-tabeller'!$I435,VindIndeks_raw_20_large!$B:$B,'Info-tabeller'!$H435),"")</f>
        <v/>
      </c>
      <c r="O435" s="4">
        <f>IF(ISNUMBER(AVERAGEIFS(VindIndeks_raw_20_large!$D:$D,VindIndeks_raw_20_large!$C:$C,'Info-tabeller'!O$55,VindIndeks_raw_20_large!$A:$A,'Info-tabeller'!$I435,VindIndeks_raw_20_large!$B:$B,'Info-tabeller'!$H435)),AVERAGEIFS(VindIndeks_raw_20_large!$D:$D,VindIndeks_raw_20_large!$C:$C,'Info-tabeller'!O$55,VindIndeks_raw_20_large!$A:$A,'Info-tabeller'!$I435,VindIndeks_raw_20_large!$B:$B,'Info-tabeller'!$H435),"")</f>
        <v/>
      </c>
      <c r="P435" s="4">
        <f>IF(ISNUMBER(AVERAGEIFS(VindIndeks_raw_20_large!$D:$D,VindIndeks_raw_20_large!$C:$C,'Info-tabeller'!P$55,VindIndeks_raw_20_large!$A:$A,'Info-tabeller'!$I435,VindIndeks_raw_20_large!$B:$B,'Info-tabeller'!$H435)),AVERAGEIFS(VindIndeks_raw_20_large!$D:$D,VindIndeks_raw_20_large!$C:$C,'Info-tabeller'!P$55,VindIndeks_raw_20_large!$A:$A,'Info-tabeller'!$I435,VindIndeks_raw_20_large!$B:$B,'Info-tabeller'!$H435),"")</f>
        <v/>
      </c>
      <c r="Q435" s="4">
        <f>IF(ISNUMBER(AVERAGEIFS(VindIndeks_raw_20_large!$D:$D,VindIndeks_raw_20_large!$C:$C,'Info-tabeller'!Q$55,VindIndeks_raw_20_large!$A:$A,'Info-tabeller'!$I435,VindIndeks_raw_20_large!$B:$B,'Info-tabeller'!$H435)),AVERAGEIFS(VindIndeks_raw_20_large!$D:$D,VindIndeks_raw_20_large!$C:$C,'Info-tabeller'!Q$55,VindIndeks_raw_20_large!$A:$A,'Info-tabeller'!$I435,VindIndeks_raw_20_large!$B:$B,'Info-tabeller'!$H435),"")</f>
        <v/>
      </c>
      <c r="R435" s="5">
        <f>IF(ISNUMBER(AVERAGEIFS(VindIndeks_raw_20_large!$D:$D,VindIndeks_raw_20_large!$C:$C,'Info-tabeller'!R$55,VindIndeks_raw_20_large!$A:$A,'Info-tabeller'!$I435,VindIndeks_raw_20_large!$B:$B,'Info-tabeller'!$H435)),AVERAGEIFS(VindIndeks_raw_20_large!$D:$D,VindIndeks_raw_20_large!$C:$C,'Info-tabeller'!R$55,VindIndeks_raw_20_large!$A:$A,'Info-tabeller'!$I435,VindIndeks_raw_20_large!$B:$B,'Info-tabeller'!$H435),"")</f>
        <v/>
      </c>
      <c r="S435" s="5">
        <f>IF(ISNUMBER(AVERAGEIFS(VindIndeks_raw_20_large!$D:$D,VindIndeks_raw_20_large!$C:$C,'Info-tabeller'!S$55,VindIndeks_raw_20_large!$A:$A,'Info-tabeller'!$I435,VindIndeks_raw_20_large!$B:$B,'Info-tabeller'!$H435)),AVERAGEIFS(VindIndeks_raw_20_large!$D:$D,VindIndeks_raw_20_large!$C:$C,'Info-tabeller'!S$55,VindIndeks_raw_20_large!$A:$A,'Info-tabeller'!$I435,VindIndeks_raw_20_large!$B:$B,'Info-tabeller'!$H435),"")</f>
        <v/>
      </c>
      <c r="T435" s="5">
        <f>IF(ISNUMBER(AVERAGEIFS(VindIndeks_raw_20_large!$D:$D,VindIndeks_raw_20_large!$C:$C,'Info-tabeller'!T$55,VindIndeks_raw_20_large!$A:$A,'Info-tabeller'!$I435,VindIndeks_raw_20_large!$B:$B,'Info-tabeller'!$H435)),AVERAGEIFS(VindIndeks_raw_20_large!$D:$D,VindIndeks_raw_20_large!$C:$C,'Info-tabeller'!T$55,VindIndeks_raw_20_large!$A:$A,'Info-tabeller'!$I435,VindIndeks_raw_20_large!$B:$B,'Info-tabeller'!$H435),"")</f>
        <v/>
      </c>
      <c r="U435" s="5">
        <f>IF(ISNUMBER(AVERAGEIFS(VindIndeks_raw_20_large!$D:$D,VindIndeks_raw_20_large!$C:$C,'Info-tabeller'!U$55,VindIndeks_raw_20_large!$A:$A,'Info-tabeller'!$I435,VindIndeks_raw_20_large!$B:$B,'Info-tabeller'!$H435)),AVERAGEIFS(VindIndeks_raw_20_large!$D:$D,VindIndeks_raw_20_large!$C:$C,'Info-tabeller'!U$55,VindIndeks_raw_20_large!$A:$A,'Info-tabeller'!$I435,VindIndeks_raw_20_large!$B:$B,'Info-tabeller'!$H435),"")</f>
        <v/>
      </c>
      <c r="V435" s="5">
        <f>IF(ISNUMBER(AVERAGEIFS(VindIndeks_raw_20_large!$D:$D,VindIndeks_raw_20_large!$C:$C,'Info-tabeller'!V$55,VindIndeks_raw_20_large!$A:$A,'Info-tabeller'!$I435,VindIndeks_raw_20_large!$B:$B,'Info-tabeller'!$H435)),AVERAGEIFS(VindIndeks_raw_20_large!$D:$D,VindIndeks_raw_20_large!$C:$C,'Info-tabeller'!V$55,VindIndeks_raw_20_large!$A:$A,'Info-tabeller'!$I435,VindIndeks_raw_20_large!$B:$B,'Info-tabeller'!$H435),"")</f>
        <v/>
      </c>
      <c r="W435" s="5">
        <f>IF(ISNUMBER(AVERAGEIFS(VindIndeks_raw_20_large!$D:$D,VindIndeks_raw_20_large!$C:$C,'Info-tabeller'!W$55,VindIndeks_raw_20_large!$A:$A,'Info-tabeller'!$I435,VindIndeks_raw_20_large!$B:$B,'Info-tabeller'!$H435)),AVERAGEIFS(VindIndeks_raw_20_large!$D:$D,VindIndeks_raw_20_large!$C:$C,'Info-tabeller'!W$55,VindIndeks_raw_20_large!$A:$A,'Info-tabeller'!$I435,VindIndeks_raw_20_large!$B:$B,'Info-tabeller'!$H435),"")</f>
        <v/>
      </c>
      <c r="X435" s="7">
        <f>IF(ISNUMBER(AVERAGE(J435:Q435)),AVERAGE(J435:Q435),"")</f>
        <v/>
      </c>
      <c r="Y435" s="6">
        <f>IF(ISNUMBER(AVERAGE(R435:W435)),AVERAGE(R435:W435),"")</f>
        <v/>
      </c>
      <c r="AB435" s="16">
        <f>+G435</f>
        <v/>
      </c>
      <c r="AC435" s="4">
        <f>IF(ISNUMBER(AVERAGEIFS(VindIndeks_raw_20_small!$D:$D,VindIndeks_raw_20_small!$C:$C,'Info-tabeller'!AC$55,VindIndeks_raw_20_small!$A:$A,'Info-tabeller'!$I435,VindIndeks_raw_20_small!$B:$B,'Info-tabeller'!$H435)),AVERAGEIFS(VindIndeks_raw_20_small!$D:$D,VindIndeks_raw_20_small!$C:$C,'Info-tabeller'!AC$55,VindIndeks_raw_20_small!$A:$A,'Info-tabeller'!$I435,VindIndeks_raw_20_small!$B:$B,'Info-tabeller'!$H435),"")</f>
        <v/>
      </c>
      <c r="AD435" s="4">
        <f>IF(ISNUMBER(AVERAGEIFS(VindIndeks_raw_20_small!$D:$D,VindIndeks_raw_20_small!$C:$C,'Info-tabeller'!AD$55,VindIndeks_raw_20_small!$A:$A,'Info-tabeller'!$I435,VindIndeks_raw_20_small!$B:$B,'Info-tabeller'!$H435)),AVERAGEIFS(VindIndeks_raw_20_small!$D:$D,VindIndeks_raw_20_small!$C:$C,'Info-tabeller'!AD$55,VindIndeks_raw_20_small!$A:$A,'Info-tabeller'!$I435,VindIndeks_raw_20_small!$B:$B,'Info-tabeller'!$H435),"")</f>
        <v/>
      </c>
      <c r="AE435" s="4">
        <f>IF(ISNUMBER(AVERAGEIFS(VindIndeks_raw_20_small!$D:$D,VindIndeks_raw_20_small!$C:$C,'Info-tabeller'!AE$55,VindIndeks_raw_20_small!$A:$A,'Info-tabeller'!$I435,VindIndeks_raw_20_small!$B:$B,'Info-tabeller'!$H435)),AVERAGEIFS(VindIndeks_raw_20_small!$D:$D,VindIndeks_raw_20_small!$C:$C,'Info-tabeller'!AE$55,VindIndeks_raw_20_small!$A:$A,'Info-tabeller'!$I435,VindIndeks_raw_20_small!$B:$B,'Info-tabeller'!$H435),"")</f>
        <v/>
      </c>
      <c r="AF435" s="4">
        <f>IF(ISNUMBER(AVERAGEIFS(VindIndeks_raw_20_small!$D:$D,VindIndeks_raw_20_small!$C:$C,'Info-tabeller'!AF$55,VindIndeks_raw_20_small!$A:$A,'Info-tabeller'!$I435,VindIndeks_raw_20_small!$B:$B,'Info-tabeller'!$H435)),AVERAGEIFS(VindIndeks_raw_20_small!$D:$D,VindIndeks_raw_20_small!$C:$C,'Info-tabeller'!AF$55,VindIndeks_raw_20_small!$A:$A,'Info-tabeller'!$I435,VindIndeks_raw_20_small!$B:$B,'Info-tabeller'!$H435),"")</f>
        <v/>
      </c>
      <c r="AG435" s="4">
        <f>IF(ISNUMBER(AVERAGEIFS(VindIndeks_raw_20_small!$D:$D,VindIndeks_raw_20_small!$C:$C,'Info-tabeller'!AG$55,VindIndeks_raw_20_small!$A:$A,'Info-tabeller'!$I435,VindIndeks_raw_20_small!$B:$B,'Info-tabeller'!$H435)),AVERAGEIFS(VindIndeks_raw_20_small!$D:$D,VindIndeks_raw_20_small!$C:$C,'Info-tabeller'!AG$55,VindIndeks_raw_20_small!$A:$A,'Info-tabeller'!$I435,VindIndeks_raw_20_small!$B:$B,'Info-tabeller'!$H435),"")</f>
        <v/>
      </c>
      <c r="AH435" s="4">
        <f>IF(ISNUMBER(AVERAGEIFS(VindIndeks_raw_20_small!$D:$D,VindIndeks_raw_20_small!$C:$C,'Info-tabeller'!AH$55,VindIndeks_raw_20_small!$A:$A,'Info-tabeller'!$I435,VindIndeks_raw_20_small!$B:$B,'Info-tabeller'!$H435)),AVERAGEIFS(VindIndeks_raw_20_small!$D:$D,VindIndeks_raw_20_small!$C:$C,'Info-tabeller'!AH$55,VindIndeks_raw_20_small!$A:$A,'Info-tabeller'!$I435,VindIndeks_raw_20_small!$B:$B,'Info-tabeller'!$H435),"")</f>
        <v/>
      </c>
      <c r="AI435" s="4">
        <f>IF(ISNUMBER(AVERAGEIFS(VindIndeks_raw_20_small!$D:$D,VindIndeks_raw_20_small!$C:$C,'Info-tabeller'!AI$55,VindIndeks_raw_20_small!$A:$A,'Info-tabeller'!$I435,VindIndeks_raw_20_small!$B:$B,'Info-tabeller'!$H435)),AVERAGEIFS(VindIndeks_raw_20_small!$D:$D,VindIndeks_raw_20_small!$C:$C,'Info-tabeller'!AI$55,VindIndeks_raw_20_small!$A:$A,'Info-tabeller'!$I435,VindIndeks_raw_20_small!$B:$B,'Info-tabeller'!$H435),"")</f>
        <v/>
      </c>
      <c r="AJ435" s="4">
        <f>IF(ISNUMBER(AVERAGEIFS(VindIndeks_raw_20_small!$D:$D,VindIndeks_raw_20_small!$C:$C,'Info-tabeller'!AJ$55,VindIndeks_raw_20_small!$A:$A,'Info-tabeller'!$I435,VindIndeks_raw_20_small!$B:$B,'Info-tabeller'!$H435)),AVERAGEIFS(VindIndeks_raw_20_small!$D:$D,VindIndeks_raw_20_small!$C:$C,'Info-tabeller'!AJ$55,VindIndeks_raw_20_small!$A:$A,'Info-tabeller'!$I435,VindIndeks_raw_20_small!$B:$B,'Info-tabeller'!$H435),"")</f>
        <v/>
      </c>
      <c r="AK435" s="7">
        <f>IF(ISNUMBER(AVERAGE(AC435:AJ435)),AVERAGE(AC435:AJ435),"")</f>
        <v/>
      </c>
      <c r="AN435" s="17">
        <f>+AB435</f>
        <v/>
      </c>
      <c r="AO435" s="4">
        <f>IF(ISNUMBER(AVERAGEIFS(VindIndeks_raw_13!$D:$D,VindIndeks_raw_13!$C:$C,'Info-tabeller'!AO$55,VindIndeks_raw_13!$A:$A,'Info-tabeller'!$I435,VindIndeks_raw_13!$B:$B,'Info-tabeller'!$H435)),AVERAGEIFS(VindIndeks_raw_13!$D:$D,VindIndeks_raw_13!$C:$C,'Info-tabeller'!AO$55,VindIndeks_raw_13!$A:$A,'Info-tabeller'!$I435,VindIndeks_raw_13!$B:$B,'Info-tabeller'!$H435),"")</f>
        <v/>
      </c>
      <c r="AP435" s="4">
        <f>IF(ISNUMBER(AVERAGEIFS(VindIndeks_raw_13!$D:$D,VindIndeks_raw_13!$C:$C,'Info-tabeller'!AP$55,VindIndeks_raw_13!$A:$A,'Info-tabeller'!$I435,VindIndeks_raw_13!$B:$B,'Info-tabeller'!$H435)),AVERAGEIFS(VindIndeks_raw_13!$D:$D,VindIndeks_raw_13!$C:$C,'Info-tabeller'!AP$55,VindIndeks_raw_13!$A:$A,'Info-tabeller'!$I435,VindIndeks_raw_13!$B:$B,'Info-tabeller'!$H435),"")</f>
        <v/>
      </c>
      <c r="AQ435" s="4">
        <f>IF(ISNUMBER(AVERAGEIFS(VindIndeks_raw_13!$D:$D,VindIndeks_raw_13!$C:$C,'Info-tabeller'!AQ$55,VindIndeks_raw_13!$A:$A,'Info-tabeller'!$I435,VindIndeks_raw_13!$B:$B,'Info-tabeller'!$H435)),AVERAGEIFS(VindIndeks_raw_13!$D:$D,VindIndeks_raw_13!$C:$C,'Info-tabeller'!AQ$55,VindIndeks_raw_13!$A:$A,'Info-tabeller'!$I435,VindIndeks_raw_13!$B:$B,'Info-tabeller'!$H435),"")</f>
        <v/>
      </c>
      <c r="AR435" s="4">
        <f>IF(ISNUMBER(AVERAGEIFS(VindIndeks_raw_13!$D:$D,VindIndeks_raw_13!$C:$C,'Info-tabeller'!AR$55,VindIndeks_raw_13!$A:$A,'Info-tabeller'!$I435,VindIndeks_raw_13!$B:$B,'Info-tabeller'!$H435)),AVERAGEIFS(VindIndeks_raw_13!$D:$D,VindIndeks_raw_13!$C:$C,'Info-tabeller'!AR$55,VindIndeks_raw_13!$A:$A,'Info-tabeller'!$I435,VindIndeks_raw_13!$B:$B,'Info-tabeller'!$H435),"")</f>
        <v/>
      </c>
      <c r="AS435" s="4">
        <f>IF(ISNUMBER(AVERAGEIFS(VindIndeks_raw_13!$D:$D,VindIndeks_raw_13!$C:$C,'Info-tabeller'!AS$55,VindIndeks_raw_13!$A:$A,'Info-tabeller'!$I435,VindIndeks_raw_13!$B:$B,'Info-tabeller'!$H435)),AVERAGEIFS(VindIndeks_raw_13!$D:$D,VindIndeks_raw_13!$C:$C,'Info-tabeller'!AS$55,VindIndeks_raw_13!$A:$A,'Info-tabeller'!$I435,VindIndeks_raw_13!$B:$B,'Info-tabeller'!$H435),"")</f>
        <v/>
      </c>
      <c r="AT435" s="4">
        <f>IF(ISNUMBER(AVERAGEIFS(VindIndeks_raw_13!$D:$D,VindIndeks_raw_13!$C:$C,'Info-tabeller'!AT$55,VindIndeks_raw_13!$A:$A,'Info-tabeller'!$I435,VindIndeks_raw_13!$B:$B,'Info-tabeller'!$H435)),AVERAGEIFS(VindIndeks_raw_13!$D:$D,VindIndeks_raw_13!$C:$C,'Info-tabeller'!AT$55,VindIndeks_raw_13!$A:$A,'Info-tabeller'!$I435,VindIndeks_raw_13!$B:$B,'Info-tabeller'!$H435),"")</f>
        <v/>
      </c>
      <c r="AU435" s="4">
        <f>IF(ISNUMBER(AVERAGEIFS(VindIndeks_raw_13!$D:$D,VindIndeks_raw_13!$C:$C,'Info-tabeller'!AU$55,VindIndeks_raw_13!$A:$A,'Info-tabeller'!$I435,VindIndeks_raw_13!$B:$B,'Info-tabeller'!$H435)),AVERAGEIFS(VindIndeks_raw_13!$D:$D,VindIndeks_raw_13!$C:$C,'Info-tabeller'!AU$55,VindIndeks_raw_13!$A:$A,'Info-tabeller'!$I435,VindIndeks_raw_13!$B:$B,'Info-tabeller'!$H435),"")</f>
        <v/>
      </c>
      <c r="AV435" s="4">
        <f>IF(ISNUMBER(AVERAGEIFS(VindIndeks_raw_13!$D:$D,VindIndeks_raw_13!$C:$C,'Info-tabeller'!AV$55,VindIndeks_raw_13!$A:$A,'Info-tabeller'!$I435,VindIndeks_raw_13!$B:$B,'Info-tabeller'!$H435)),AVERAGEIFS(VindIndeks_raw_13!$D:$D,VindIndeks_raw_13!$C:$C,'Info-tabeller'!AV$55,VindIndeks_raw_13!$A:$A,'Info-tabeller'!$I435,VindIndeks_raw_13!$B:$B,'Info-tabeller'!$H435),"")</f>
        <v/>
      </c>
      <c r="AW435" s="5">
        <f>IF(ISNUMBER(AVERAGEIFS(VindIndeks_raw_13!$D:$D,VindIndeks_raw_13!$C:$C,'Info-tabeller'!AW$55,VindIndeks_raw_13!$A:$A,'Info-tabeller'!$I435,VindIndeks_raw_13!$B:$B,'Info-tabeller'!$H435)),AVERAGEIFS(VindIndeks_raw_13!$D:$D,VindIndeks_raw_13!$C:$C,'Info-tabeller'!AW$55,VindIndeks_raw_13!$A:$A,'Info-tabeller'!$I435,VindIndeks_raw_13!$B:$B,'Info-tabeller'!$H435),"")</f>
        <v/>
      </c>
      <c r="AX435" s="5">
        <f>IF(ISNUMBER(AVERAGEIFS(VindIndeks_raw_13!$D:$D,VindIndeks_raw_13!$C:$C,'Info-tabeller'!AX$55,VindIndeks_raw_13!$A:$A,'Info-tabeller'!$I435,VindIndeks_raw_13!$B:$B,'Info-tabeller'!$H435)),AVERAGEIFS(VindIndeks_raw_13!$D:$D,VindIndeks_raw_13!$C:$C,'Info-tabeller'!AX$55,VindIndeks_raw_13!$A:$A,'Info-tabeller'!$I435,VindIndeks_raw_13!$B:$B,'Info-tabeller'!$H435),"")</f>
        <v/>
      </c>
      <c r="AY435" s="5">
        <f>IF(ISNUMBER(AVERAGEIFS(VindIndeks_raw_13!$D:$D,VindIndeks_raw_13!$C:$C,'Info-tabeller'!AY$55,VindIndeks_raw_13!$A:$A,'Info-tabeller'!$I435,VindIndeks_raw_13!$B:$B,'Info-tabeller'!$H435)),AVERAGEIFS(VindIndeks_raw_13!$D:$D,VindIndeks_raw_13!$C:$C,'Info-tabeller'!AY$55,VindIndeks_raw_13!$A:$A,'Info-tabeller'!$I435,VindIndeks_raw_13!$B:$B,'Info-tabeller'!$H435),"")</f>
        <v/>
      </c>
      <c r="AZ435" s="7">
        <f>IF(ISNUMBER(AVERAGE(AO435:AV435)),AVERAGE(AO435:AV435),"")</f>
        <v/>
      </c>
      <c r="BA435" s="6">
        <f>IF(ISNUMBER(AVERAGE(AW435:AY435)),AVERAGE(AW435:AY435),"")</f>
        <v/>
      </c>
      <c r="BC435" s="17">
        <f>+AN435</f>
        <v/>
      </c>
      <c r="BD435" s="19">
        <f>+AC435/AO435</f>
        <v/>
      </c>
      <c r="BE435" s="19">
        <f>+AD435/AP435</f>
        <v/>
      </c>
      <c r="BF435" s="19">
        <f>+AE435/AQ435</f>
        <v/>
      </c>
      <c r="BG435" s="19">
        <f>+AF435/AR435</f>
        <v/>
      </c>
      <c r="BH435" s="19">
        <f>+AG435/AS435</f>
        <v/>
      </c>
      <c r="BI435" s="19">
        <f>+AH435/AT435</f>
        <v/>
      </c>
      <c r="BJ435" s="19">
        <f>+AI435/AU435</f>
        <v/>
      </c>
      <c r="BK435" s="19">
        <f>+AJ435/AV435</f>
        <v/>
      </c>
      <c r="BL435" s="19">
        <f>+AK435/AZ435</f>
        <v/>
      </c>
      <c r="BN435" s="19">
        <f>+J435/AO435</f>
        <v/>
      </c>
      <c r="BO435" s="19">
        <f>+K435/AP435</f>
        <v/>
      </c>
      <c r="BP435" s="19">
        <f>+L435/AQ435</f>
        <v/>
      </c>
      <c r="BQ435" s="19">
        <f>+M435/AR435</f>
        <v/>
      </c>
      <c r="BR435" s="19">
        <f>+N435/AS435</f>
        <v/>
      </c>
      <c r="BS435" s="19">
        <f>+O435/AT435</f>
        <v/>
      </c>
      <c r="BT435" s="19">
        <f>+P435/AU435</f>
        <v/>
      </c>
      <c r="BU435" s="19">
        <f>+Q435/AV435</f>
        <v/>
      </c>
      <c r="BV435" s="19">
        <f>+X435/AZ435</f>
        <v/>
      </c>
    </row>
    <row r="436" ht="15" customHeight="1">
      <c r="D436" s="53">
        <f>IF(AND($I436=YEAR(WindDenmark!$F$4)+D$100,$H436&lt;=MONTH(WindDenmark!$F$4)),1,0)</f>
        <v/>
      </c>
      <c r="E436" s="53">
        <f>IF(AND($I436=YEAR(WindDenmark!$F$4)+E$100,$H436&lt;=MONTH(WindDenmark!$F$4)),1,0)</f>
        <v/>
      </c>
      <c r="F436" s="53">
        <f>IF(AND(G436&lt;=WindDenmark!$F$4,I436&gt;YEAR(WindDenmark!$F$4)-11),1,0)</f>
        <v/>
      </c>
      <c r="G436" s="62">
        <f>DATE(I436,H436,1)</f>
        <v/>
      </c>
      <c r="H436" s="53">
        <f>+H424</f>
        <v/>
      </c>
      <c r="I436" s="53">
        <f>IF(H436=1,I435+1,I435)</f>
        <v/>
      </c>
      <c r="J436" s="4">
        <f>IF(ISNUMBER(AVERAGEIFS(VindIndeks_raw_20_large!$D:$D,VindIndeks_raw_20_large!$C:$C,'Info-tabeller'!J$55,VindIndeks_raw_20_large!$A:$A,'Info-tabeller'!$I436,VindIndeks_raw_20_large!$B:$B,'Info-tabeller'!$H436)),AVERAGEIFS(VindIndeks_raw_20_large!$D:$D,VindIndeks_raw_20_large!$C:$C,'Info-tabeller'!J$55,VindIndeks_raw_20_large!$A:$A,'Info-tabeller'!$I436,VindIndeks_raw_20_large!$B:$B,'Info-tabeller'!$H436),"")</f>
        <v/>
      </c>
      <c r="K436" s="4">
        <f>IF(ISNUMBER(AVERAGEIFS(VindIndeks_raw_20_large!$D:$D,VindIndeks_raw_20_large!$C:$C,'Info-tabeller'!K$55,VindIndeks_raw_20_large!$A:$A,'Info-tabeller'!$I436,VindIndeks_raw_20_large!$B:$B,'Info-tabeller'!$H436)),AVERAGEIFS(VindIndeks_raw_20_large!$D:$D,VindIndeks_raw_20_large!$C:$C,'Info-tabeller'!K$55,VindIndeks_raw_20_large!$A:$A,'Info-tabeller'!$I436,VindIndeks_raw_20_large!$B:$B,'Info-tabeller'!$H436),"")</f>
        <v/>
      </c>
      <c r="L436" s="4">
        <f>IF(ISNUMBER(AVERAGEIFS(VindIndeks_raw_20_large!$D:$D,VindIndeks_raw_20_large!$C:$C,'Info-tabeller'!L$55,VindIndeks_raw_20_large!$A:$A,'Info-tabeller'!$I436,VindIndeks_raw_20_large!$B:$B,'Info-tabeller'!$H436)),AVERAGEIFS(VindIndeks_raw_20_large!$D:$D,VindIndeks_raw_20_large!$C:$C,'Info-tabeller'!L$55,VindIndeks_raw_20_large!$A:$A,'Info-tabeller'!$I436,VindIndeks_raw_20_large!$B:$B,'Info-tabeller'!$H436),"")</f>
        <v/>
      </c>
      <c r="M436" s="4">
        <f>IF(ISNUMBER(AVERAGEIFS(VindIndeks_raw_20_large!$D:$D,VindIndeks_raw_20_large!$C:$C,'Info-tabeller'!M$55,VindIndeks_raw_20_large!$A:$A,'Info-tabeller'!$I436,VindIndeks_raw_20_large!$B:$B,'Info-tabeller'!$H436)),AVERAGEIFS(VindIndeks_raw_20_large!$D:$D,VindIndeks_raw_20_large!$C:$C,'Info-tabeller'!M$55,VindIndeks_raw_20_large!$A:$A,'Info-tabeller'!$I436,VindIndeks_raw_20_large!$B:$B,'Info-tabeller'!$H436),"")</f>
        <v/>
      </c>
      <c r="N436" s="4">
        <f>IF(ISNUMBER(AVERAGEIFS(VindIndeks_raw_20_large!$D:$D,VindIndeks_raw_20_large!$C:$C,'Info-tabeller'!N$55,VindIndeks_raw_20_large!$A:$A,'Info-tabeller'!$I436,VindIndeks_raw_20_large!$B:$B,'Info-tabeller'!$H436)),AVERAGEIFS(VindIndeks_raw_20_large!$D:$D,VindIndeks_raw_20_large!$C:$C,'Info-tabeller'!N$55,VindIndeks_raw_20_large!$A:$A,'Info-tabeller'!$I436,VindIndeks_raw_20_large!$B:$B,'Info-tabeller'!$H436),"")</f>
        <v/>
      </c>
      <c r="O436" s="4">
        <f>IF(ISNUMBER(AVERAGEIFS(VindIndeks_raw_20_large!$D:$D,VindIndeks_raw_20_large!$C:$C,'Info-tabeller'!O$55,VindIndeks_raw_20_large!$A:$A,'Info-tabeller'!$I436,VindIndeks_raw_20_large!$B:$B,'Info-tabeller'!$H436)),AVERAGEIFS(VindIndeks_raw_20_large!$D:$D,VindIndeks_raw_20_large!$C:$C,'Info-tabeller'!O$55,VindIndeks_raw_20_large!$A:$A,'Info-tabeller'!$I436,VindIndeks_raw_20_large!$B:$B,'Info-tabeller'!$H436),"")</f>
        <v/>
      </c>
      <c r="P436" s="4">
        <f>IF(ISNUMBER(AVERAGEIFS(VindIndeks_raw_20_large!$D:$D,VindIndeks_raw_20_large!$C:$C,'Info-tabeller'!P$55,VindIndeks_raw_20_large!$A:$A,'Info-tabeller'!$I436,VindIndeks_raw_20_large!$B:$B,'Info-tabeller'!$H436)),AVERAGEIFS(VindIndeks_raw_20_large!$D:$D,VindIndeks_raw_20_large!$C:$C,'Info-tabeller'!P$55,VindIndeks_raw_20_large!$A:$A,'Info-tabeller'!$I436,VindIndeks_raw_20_large!$B:$B,'Info-tabeller'!$H436),"")</f>
        <v/>
      </c>
      <c r="Q436" s="4">
        <f>IF(ISNUMBER(AVERAGEIFS(VindIndeks_raw_20_large!$D:$D,VindIndeks_raw_20_large!$C:$C,'Info-tabeller'!Q$55,VindIndeks_raw_20_large!$A:$A,'Info-tabeller'!$I436,VindIndeks_raw_20_large!$B:$B,'Info-tabeller'!$H436)),AVERAGEIFS(VindIndeks_raw_20_large!$D:$D,VindIndeks_raw_20_large!$C:$C,'Info-tabeller'!Q$55,VindIndeks_raw_20_large!$A:$A,'Info-tabeller'!$I436,VindIndeks_raw_20_large!$B:$B,'Info-tabeller'!$H436),"")</f>
        <v/>
      </c>
      <c r="R436" s="5">
        <f>IF(ISNUMBER(AVERAGEIFS(VindIndeks_raw_20_large!$D:$D,VindIndeks_raw_20_large!$C:$C,'Info-tabeller'!R$55,VindIndeks_raw_20_large!$A:$A,'Info-tabeller'!$I436,VindIndeks_raw_20_large!$B:$B,'Info-tabeller'!$H436)),AVERAGEIFS(VindIndeks_raw_20_large!$D:$D,VindIndeks_raw_20_large!$C:$C,'Info-tabeller'!R$55,VindIndeks_raw_20_large!$A:$A,'Info-tabeller'!$I436,VindIndeks_raw_20_large!$B:$B,'Info-tabeller'!$H436),"")</f>
        <v/>
      </c>
      <c r="S436" s="5">
        <f>IF(ISNUMBER(AVERAGEIFS(VindIndeks_raw_20_large!$D:$D,VindIndeks_raw_20_large!$C:$C,'Info-tabeller'!S$55,VindIndeks_raw_20_large!$A:$A,'Info-tabeller'!$I436,VindIndeks_raw_20_large!$B:$B,'Info-tabeller'!$H436)),AVERAGEIFS(VindIndeks_raw_20_large!$D:$D,VindIndeks_raw_20_large!$C:$C,'Info-tabeller'!S$55,VindIndeks_raw_20_large!$A:$A,'Info-tabeller'!$I436,VindIndeks_raw_20_large!$B:$B,'Info-tabeller'!$H436),"")</f>
        <v/>
      </c>
      <c r="T436" s="5">
        <f>IF(ISNUMBER(AVERAGEIFS(VindIndeks_raw_20_large!$D:$D,VindIndeks_raw_20_large!$C:$C,'Info-tabeller'!T$55,VindIndeks_raw_20_large!$A:$A,'Info-tabeller'!$I436,VindIndeks_raw_20_large!$B:$B,'Info-tabeller'!$H436)),AVERAGEIFS(VindIndeks_raw_20_large!$D:$D,VindIndeks_raw_20_large!$C:$C,'Info-tabeller'!T$55,VindIndeks_raw_20_large!$A:$A,'Info-tabeller'!$I436,VindIndeks_raw_20_large!$B:$B,'Info-tabeller'!$H436),"")</f>
        <v/>
      </c>
      <c r="U436" s="5">
        <f>IF(ISNUMBER(AVERAGEIFS(VindIndeks_raw_20_large!$D:$D,VindIndeks_raw_20_large!$C:$C,'Info-tabeller'!U$55,VindIndeks_raw_20_large!$A:$A,'Info-tabeller'!$I436,VindIndeks_raw_20_large!$B:$B,'Info-tabeller'!$H436)),AVERAGEIFS(VindIndeks_raw_20_large!$D:$D,VindIndeks_raw_20_large!$C:$C,'Info-tabeller'!U$55,VindIndeks_raw_20_large!$A:$A,'Info-tabeller'!$I436,VindIndeks_raw_20_large!$B:$B,'Info-tabeller'!$H436),"")</f>
        <v/>
      </c>
      <c r="V436" s="5">
        <f>IF(ISNUMBER(AVERAGEIFS(VindIndeks_raw_20_large!$D:$D,VindIndeks_raw_20_large!$C:$C,'Info-tabeller'!V$55,VindIndeks_raw_20_large!$A:$A,'Info-tabeller'!$I436,VindIndeks_raw_20_large!$B:$B,'Info-tabeller'!$H436)),AVERAGEIFS(VindIndeks_raw_20_large!$D:$D,VindIndeks_raw_20_large!$C:$C,'Info-tabeller'!V$55,VindIndeks_raw_20_large!$A:$A,'Info-tabeller'!$I436,VindIndeks_raw_20_large!$B:$B,'Info-tabeller'!$H436),"")</f>
        <v/>
      </c>
      <c r="W436" s="5">
        <f>IF(ISNUMBER(AVERAGEIFS(VindIndeks_raw_20_large!$D:$D,VindIndeks_raw_20_large!$C:$C,'Info-tabeller'!W$55,VindIndeks_raw_20_large!$A:$A,'Info-tabeller'!$I436,VindIndeks_raw_20_large!$B:$B,'Info-tabeller'!$H436)),AVERAGEIFS(VindIndeks_raw_20_large!$D:$D,VindIndeks_raw_20_large!$C:$C,'Info-tabeller'!W$55,VindIndeks_raw_20_large!$A:$A,'Info-tabeller'!$I436,VindIndeks_raw_20_large!$B:$B,'Info-tabeller'!$H436),"")</f>
        <v/>
      </c>
      <c r="X436" s="7">
        <f>IF(ISNUMBER(AVERAGE(J436:Q436)),AVERAGE(J436:Q436),"")</f>
        <v/>
      </c>
      <c r="Y436" s="6">
        <f>IF(ISNUMBER(AVERAGE(R436:W436)),AVERAGE(R436:W436),"")</f>
        <v/>
      </c>
      <c r="AB436" s="16">
        <f>+G436</f>
        <v/>
      </c>
      <c r="AC436" s="4">
        <f>IF(ISNUMBER(AVERAGEIFS(VindIndeks_raw_20_small!$D:$D,VindIndeks_raw_20_small!$C:$C,'Info-tabeller'!AC$55,VindIndeks_raw_20_small!$A:$A,'Info-tabeller'!$I436,VindIndeks_raw_20_small!$B:$B,'Info-tabeller'!$H436)),AVERAGEIFS(VindIndeks_raw_20_small!$D:$D,VindIndeks_raw_20_small!$C:$C,'Info-tabeller'!AC$55,VindIndeks_raw_20_small!$A:$A,'Info-tabeller'!$I436,VindIndeks_raw_20_small!$B:$B,'Info-tabeller'!$H436),"")</f>
        <v/>
      </c>
      <c r="AD436" s="4">
        <f>IF(ISNUMBER(AVERAGEIFS(VindIndeks_raw_20_small!$D:$D,VindIndeks_raw_20_small!$C:$C,'Info-tabeller'!AD$55,VindIndeks_raw_20_small!$A:$A,'Info-tabeller'!$I436,VindIndeks_raw_20_small!$B:$B,'Info-tabeller'!$H436)),AVERAGEIFS(VindIndeks_raw_20_small!$D:$D,VindIndeks_raw_20_small!$C:$C,'Info-tabeller'!AD$55,VindIndeks_raw_20_small!$A:$A,'Info-tabeller'!$I436,VindIndeks_raw_20_small!$B:$B,'Info-tabeller'!$H436),"")</f>
        <v/>
      </c>
      <c r="AE436" s="4">
        <f>IF(ISNUMBER(AVERAGEIFS(VindIndeks_raw_20_small!$D:$D,VindIndeks_raw_20_small!$C:$C,'Info-tabeller'!AE$55,VindIndeks_raw_20_small!$A:$A,'Info-tabeller'!$I436,VindIndeks_raw_20_small!$B:$B,'Info-tabeller'!$H436)),AVERAGEIFS(VindIndeks_raw_20_small!$D:$D,VindIndeks_raw_20_small!$C:$C,'Info-tabeller'!AE$55,VindIndeks_raw_20_small!$A:$A,'Info-tabeller'!$I436,VindIndeks_raw_20_small!$B:$B,'Info-tabeller'!$H436),"")</f>
        <v/>
      </c>
      <c r="AF436" s="4">
        <f>IF(ISNUMBER(AVERAGEIFS(VindIndeks_raw_20_small!$D:$D,VindIndeks_raw_20_small!$C:$C,'Info-tabeller'!AF$55,VindIndeks_raw_20_small!$A:$A,'Info-tabeller'!$I436,VindIndeks_raw_20_small!$B:$B,'Info-tabeller'!$H436)),AVERAGEIFS(VindIndeks_raw_20_small!$D:$D,VindIndeks_raw_20_small!$C:$C,'Info-tabeller'!AF$55,VindIndeks_raw_20_small!$A:$A,'Info-tabeller'!$I436,VindIndeks_raw_20_small!$B:$B,'Info-tabeller'!$H436),"")</f>
        <v/>
      </c>
      <c r="AG436" s="4">
        <f>IF(ISNUMBER(AVERAGEIFS(VindIndeks_raw_20_small!$D:$D,VindIndeks_raw_20_small!$C:$C,'Info-tabeller'!AG$55,VindIndeks_raw_20_small!$A:$A,'Info-tabeller'!$I436,VindIndeks_raw_20_small!$B:$B,'Info-tabeller'!$H436)),AVERAGEIFS(VindIndeks_raw_20_small!$D:$D,VindIndeks_raw_20_small!$C:$C,'Info-tabeller'!AG$55,VindIndeks_raw_20_small!$A:$A,'Info-tabeller'!$I436,VindIndeks_raw_20_small!$B:$B,'Info-tabeller'!$H436),"")</f>
        <v/>
      </c>
      <c r="AH436" s="4">
        <f>IF(ISNUMBER(AVERAGEIFS(VindIndeks_raw_20_small!$D:$D,VindIndeks_raw_20_small!$C:$C,'Info-tabeller'!AH$55,VindIndeks_raw_20_small!$A:$A,'Info-tabeller'!$I436,VindIndeks_raw_20_small!$B:$B,'Info-tabeller'!$H436)),AVERAGEIFS(VindIndeks_raw_20_small!$D:$D,VindIndeks_raw_20_small!$C:$C,'Info-tabeller'!AH$55,VindIndeks_raw_20_small!$A:$A,'Info-tabeller'!$I436,VindIndeks_raw_20_small!$B:$B,'Info-tabeller'!$H436),"")</f>
        <v/>
      </c>
      <c r="AI436" s="4">
        <f>IF(ISNUMBER(AVERAGEIFS(VindIndeks_raw_20_small!$D:$D,VindIndeks_raw_20_small!$C:$C,'Info-tabeller'!AI$55,VindIndeks_raw_20_small!$A:$A,'Info-tabeller'!$I436,VindIndeks_raw_20_small!$B:$B,'Info-tabeller'!$H436)),AVERAGEIFS(VindIndeks_raw_20_small!$D:$D,VindIndeks_raw_20_small!$C:$C,'Info-tabeller'!AI$55,VindIndeks_raw_20_small!$A:$A,'Info-tabeller'!$I436,VindIndeks_raw_20_small!$B:$B,'Info-tabeller'!$H436),"")</f>
        <v/>
      </c>
      <c r="AJ436" s="4">
        <f>IF(ISNUMBER(AVERAGEIFS(VindIndeks_raw_20_small!$D:$D,VindIndeks_raw_20_small!$C:$C,'Info-tabeller'!AJ$55,VindIndeks_raw_20_small!$A:$A,'Info-tabeller'!$I436,VindIndeks_raw_20_small!$B:$B,'Info-tabeller'!$H436)),AVERAGEIFS(VindIndeks_raw_20_small!$D:$D,VindIndeks_raw_20_small!$C:$C,'Info-tabeller'!AJ$55,VindIndeks_raw_20_small!$A:$A,'Info-tabeller'!$I436,VindIndeks_raw_20_small!$B:$B,'Info-tabeller'!$H436),"")</f>
        <v/>
      </c>
      <c r="AK436" s="7">
        <f>IF(ISNUMBER(AVERAGE(AC436:AJ436)),AVERAGE(AC436:AJ436),"")</f>
        <v/>
      </c>
      <c r="AN436" s="17">
        <f>+AB436</f>
        <v/>
      </c>
      <c r="AO436" s="4">
        <f>IF(ISNUMBER(AVERAGEIFS(VindIndeks_raw_13!$D:$D,VindIndeks_raw_13!$C:$C,'Info-tabeller'!AO$55,VindIndeks_raw_13!$A:$A,'Info-tabeller'!$I436,VindIndeks_raw_13!$B:$B,'Info-tabeller'!$H436)),AVERAGEIFS(VindIndeks_raw_13!$D:$D,VindIndeks_raw_13!$C:$C,'Info-tabeller'!AO$55,VindIndeks_raw_13!$A:$A,'Info-tabeller'!$I436,VindIndeks_raw_13!$B:$B,'Info-tabeller'!$H436),"")</f>
        <v/>
      </c>
      <c r="AP436" s="4">
        <f>IF(ISNUMBER(AVERAGEIFS(VindIndeks_raw_13!$D:$D,VindIndeks_raw_13!$C:$C,'Info-tabeller'!AP$55,VindIndeks_raw_13!$A:$A,'Info-tabeller'!$I436,VindIndeks_raw_13!$B:$B,'Info-tabeller'!$H436)),AVERAGEIFS(VindIndeks_raw_13!$D:$D,VindIndeks_raw_13!$C:$C,'Info-tabeller'!AP$55,VindIndeks_raw_13!$A:$A,'Info-tabeller'!$I436,VindIndeks_raw_13!$B:$B,'Info-tabeller'!$H436),"")</f>
        <v/>
      </c>
      <c r="AQ436" s="4">
        <f>IF(ISNUMBER(AVERAGEIFS(VindIndeks_raw_13!$D:$D,VindIndeks_raw_13!$C:$C,'Info-tabeller'!AQ$55,VindIndeks_raw_13!$A:$A,'Info-tabeller'!$I436,VindIndeks_raw_13!$B:$B,'Info-tabeller'!$H436)),AVERAGEIFS(VindIndeks_raw_13!$D:$D,VindIndeks_raw_13!$C:$C,'Info-tabeller'!AQ$55,VindIndeks_raw_13!$A:$A,'Info-tabeller'!$I436,VindIndeks_raw_13!$B:$B,'Info-tabeller'!$H436),"")</f>
        <v/>
      </c>
      <c r="AR436" s="4">
        <f>IF(ISNUMBER(AVERAGEIFS(VindIndeks_raw_13!$D:$D,VindIndeks_raw_13!$C:$C,'Info-tabeller'!AR$55,VindIndeks_raw_13!$A:$A,'Info-tabeller'!$I436,VindIndeks_raw_13!$B:$B,'Info-tabeller'!$H436)),AVERAGEIFS(VindIndeks_raw_13!$D:$D,VindIndeks_raw_13!$C:$C,'Info-tabeller'!AR$55,VindIndeks_raw_13!$A:$A,'Info-tabeller'!$I436,VindIndeks_raw_13!$B:$B,'Info-tabeller'!$H436),"")</f>
        <v/>
      </c>
      <c r="AS436" s="4">
        <f>IF(ISNUMBER(AVERAGEIFS(VindIndeks_raw_13!$D:$D,VindIndeks_raw_13!$C:$C,'Info-tabeller'!AS$55,VindIndeks_raw_13!$A:$A,'Info-tabeller'!$I436,VindIndeks_raw_13!$B:$B,'Info-tabeller'!$H436)),AVERAGEIFS(VindIndeks_raw_13!$D:$D,VindIndeks_raw_13!$C:$C,'Info-tabeller'!AS$55,VindIndeks_raw_13!$A:$A,'Info-tabeller'!$I436,VindIndeks_raw_13!$B:$B,'Info-tabeller'!$H436),"")</f>
        <v/>
      </c>
      <c r="AT436" s="4">
        <f>IF(ISNUMBER(AVERAGEIFS(VindIndeks_raw_13!$D:$D,VindIndeks_raw_13!$C:$C,'Info-tabeller'!AT$55,VindIndeks_raw_13!$A:$A,'Info-tabeller'!$I436,VindIndeks_raw_13!$B:$B,'Info-tabeller'!$H436)),AVERAGEIFS(VindIndeks_raw_13!$D:$D,VindIndeks_raw_13!$C:$C,'Info-tabeller'!AT$55,VindIndeks_raw_13!$A:$A,'Info-tabeller'!$I436,VindIndeks_raw_13!$B:$B,'Info-tabeller'!$H436),"")</f>
        <v/>
      </c>
      <c r="AU436" s="4">
        <f>IF(ISNUMBER(AVERAGEIFS(VindIndeks_raw_13!$D:$D,VindIndeks_raw_13!$C:$C,'Info-tabeller'!AU$55,VindIndeks_raw_13!$A:$A,'Info-tabeller'!$I436,VindIndeks_raw_13!$B:$B,'Info-tabeller'!$H436)),AVERAGEIFS(VindIndeks_raw_13!$D:$D,VindIndeks_raw_13!$C:$C,'Info-tabeller'!AU$55,VindIndeks_raw_13!$A:$A,'Info-tabeller'!$I436,VindIndeks_raw_13!$B:$B,'Info-tabeller'!$H436),"")</f>
        <v/>
      </c>
      <c r="AV436" s="4">
        <f>IF(ISNUMBER(AVERAGEIFS(VindIndeks_raw_13!$D:$D,VindIndeks_raw_13!$C:$C,'Info-tabeller'!AV$55,VindIndeks_raw_13!$A:$A,'Info-tabeller'!$I436,VindIndeks_raw_13!$B:$B,'Info-tabeller'!$H436)),AVERAGEIFS(VindIndeks_raw_13!$D:$D,VindIndeks_raw_13!$C:$C,'Info-tabeller'!AV$55,VindIndeks_raw_13!$A:$A,'Info-tabeller'!$I436,VindIndeks_raw_13!$B:$B,'Info-tabeller'!$H436),"")</f>
        <v/>
      </c>
      <c r="AW436" s="5">
        <f>IF(ISNUMBER(AVERAGEIFS(VindIndeks_raw_13!$D:$D,VindIndeks_raw_13!$C:$C,'Info-tabeller'!AW$55,VindIndeks_raw_13!$A:$A,'Info-tabeller'!$I436,VindIndeks_raw_13!$B:$B,'Info-tabeller'!$H436)),AVERAGEIFS(VindIndeks_raw_13!$D:$D,VindIndeks_raw_13!$C:$C,'Info-tabeller'!AW$55,VindIndeks_raw_13!$A:$A,'Info-tabeller'!$I436,VindIndeks_raw_13!$B:$B,'Info-tabeller'!$H436),"")</f>
        <v/>
      </c>
      <c r="AX436" s="5">
        <f>IF(ISNUMBER(AVERAGEIFS(VindIndeks_raw_13!$D:$D,VindIndeks_raw_13!$C:$C,'Info-tabeller'!AX$55,VindIndeks_raw_13!$A:$A,'Info-tabeller'!$I436,VindIndeks_raw_13!$B:$B,'Info-tabeller'!$H436)),AVERAGEIFS(VindIndeks_raw_13!$D:$D,VindIndeks_raw_13!$C:$C,'Info-tabeller'!AX$55,VindIndeks_raw_13!$A:$A,'Info-tabeller'!$I436,VindIndeks_raw_13!$B:$B,'Info-tabeller'!$H436),"")</f>
        <v/>
      </c>
      <c r="AY436" s="5">
        <f>IF(ISNUMBER(AVERAGEIFS(VindIndeks_raw_13!$D:$D,VindIndeks_raw_13!$C:$C,'Info-tabeller'!AY$55,VindIndeks_raw_13!$A:$A,'Info-tabeller'!$I436,VindIndeks_raw_13!$B:$B,'Info-tabeller'!$H436)),AVERAGEIFS(VindIndeks_raw_13!$D:$D,VindIndeks_raw_13!$C:$C,'Info-tabeller'!AY$55,VindIndeks_raw_13!$A:$A,'Info-tabeller'!$I436,VindIndeks_raw_13!$B:$B,'Info-tabeller'!$H436),"")</f>
        <v/>
      </c>
      <c r="AZ436" s="7">
        <f>IF(ISNUMBER(AVERAGE(AO436:AV436)),AVERAGE(AO436:AV436),"")</f>
        <v/>
      </c>
      <c r="BA436" s="6">
        <f>IF(ISNUMBER(AVERAGE(AW436:AY436)),AVERAGE(AW436:AY436),"")</f>
        <v/>
      </c>
      <c r="BC436" s="17">
        <f>+AN436</f>
        <v/>
      </c>
      <c r="BD436" s="19">
        <f>+AC436/AO436</f>
        <v/>
      </c>
      <c r="BE436" s="19">
        <f>+AD436/AP436</f>
        <v/>
      </c>
      <c r="BF436" s="19">
        <f>+AE436/AQ436</f>
        <v/>
      </c>
      <c r="BG436" s="19">
        <f>+AF436/AR436</f>
        <v/>
      </c>
      <c r="BH436" s="19">
        <f>+AG436/AS436</f>
        <v/>
      </c>
      <c r="BI436" s="19">
        <f>+AH436/AT436</f>
        <v/>
      </c>
      <c r="BJ436" s="19">
        <f>+AI436/AU436</f>
        <v/>
      </c>
      <c r="BK436" s="19">
        <f>+AJ436/AV436</f>
        <v/>
      </c>
      <c r="BL436" s="19">
        <f>+AK436/AZ436</f>
        <v/>
      </c>
      <c r="BN436" s="19">
        <f>+J436/AO436</f>
        <v/>
      </c>
      <c r="BO436" s="19">
        <f>+K436/AP436</f>
        <v/>
      </c>
      <c r="BP436" s="19">
        <f>+L436/AQ436</f>
        <v/>
      </c>
      <c r="BQ436" s="19">
        <f>+M436/AR436</f>
        <v/>
      </c>
      <c r="BR436" s="19">
        <f>+N436/AS436</f>
        <v/>
      </c>
      <c r="BS436" s="19">
        <f>+O436/AT436</f>
        <v/>
      </c>
      <c r="BT436" s="19">
        <f>+P436/AU436</f>
        <v/>
      </c>
      <c r="BU436" s="19">
        <f>+Q436/AV436</f>
        <v/>
      </c>
      <c r="BV436" s="19">
        <f>+X436/AZ436</f>
        <v/>
      </c>
    </row>
    <row r="437" ht="15" customHeight="1">
      <c r="D437" s="53">
        <f>IF(AND($I437=YEAR(WindDenmark!$F$4)+D$100,$H437&lt;=MONTH(WindDenmark!$F$4)),1,0)</f>
        <v/>
      </c>
      <c r="E437" s="53">
        <f>IF(AND($I437=YEAR(WindDenmark!$F$4)+E$100,$H437&lt;=MONTH(WindDenmark!$F$4)),1,0)</f>
        <v/>
      </c>
      <c r="F437" s="53">
        <f>IF(AND(G437&lt;=WindDenmark!$F$4,I437&gt;YEAR(WindDenmark!$F$4)-11),1,0)</f>
        <v/>
      </c>
      <c r="G437" s="62">
        <f>DATE(I437,H437,1)</f>
        <v/>
      </c>
      <c r="H437" s="53">
        <f>+H425</f>
        <v/>
      </c>
      <c r="I437" s="53">
        <f>IF(H437=1,I436+1,I436)</f>
        <v/>
      </c>
      <c r="J437" s="4">
        <f>IF(ISNUMBER(AVERAGEIFS(VindIndeks_raw_20_large!$D:$D,VindIndeks_raw_20_large!$C:$C,'Info-tabeller'!J$55,VindIndeks_raw_20_large!$A:$A,'Info-tabeller'!$I437,VindIndeks_raw_20_large!$B:$B,'Info-tabeller'!$H437)),AVERAGEIFS(VindIndeks_raw_20_large!$D:$D,VindIndeks_raw_20_large!$C:$C,'Info-tabeller'!J$55,VindIndeks_raw_20_large!$A:$A,'Info-tabeller'!$I437,VindIndeks_raw_20_large!$B:$B,'Info-tabeller'!$H437),"")</f>
        <v/>
      </c>
      <c r="K437" s="4">
        <f>IF(ISNUMBER(AVERAGEIFS(VindIndeks_raw_20_large!$D:$D,VindIndeks_raw_20_large!$C:$C,'Info-tabeller'!K$55,VindIndeks_raw_20_large!$A:$A,'Info-tabeller'!$I437,VindIndeks_raw_20_large!$B:$B,'Info-tabeller'!$H437)),AVERAGEIFS(VindIndeks_raw_20_large!$D:$D,VindIndeks_raw_20_large!$C:$C,'Info-tabeller'!K$55,VindIndeks_raw_20_large!$A:$A,'Info-tabeller'!$I437,VindIndeks_raw_20_large!$B:$B,'Info-tabeller'!$H437),"")</f>
        <v/>
      </c>
      <c r="L437" s="4">
        <f>IF(ISNUMBER(AVERAGEIFS(VindIndeks_raw_20_large!$D:$D,VindIndeks_raw_20_large!$C:$C,'Info-tabeller'!L$55,VindIndeks_raw_20_large!$A:$A,'Info-tabeller'!$I437,VindIndeks_raw_20_large!$B:$B,'Info-tabeller'!$H437)),AVERAGEIFS(VindIndeks_raw_20_large!$D:$D,VindIndeks_raw_20_large!$C:$C,'Info-tabeller'!L$55,VindIndeks_raw_20_large!$A:$A,'Info-tabeller'!$I437,VindIndeks_raw_20_large!$B:$B,'Info-tabeller'!$H437),"")</f>
        <v/>
      </c>
      <c r="M437" s="4">
        <f>IF(ISNUMBER(AVERAGEIFS(VindIndeks_raw_20_large!$D:$D,VindIndeks_raw_20_large!$C:$C,'Info-tabeller'!M$55,VindIndeks_raw_20_large!$A:$A,'Info-tabeller'!$I437,VindIndeks_raw_20_large!$B:$B,'Info-tabeller'!$H437)),AVERAGEIFS(VindIndeks_raw_20_large!$D:$D,VindIndeks_raw_20_large!$C:$C,'Info-tabeller'!M$55,VindIndeks_raw_20_large!$A:$A,'Info-tabeller'!$I437,VindIndeks_raw_20_large!$B:$B,'Info-tabeller'!$H437),"")</f>
        <v/>
      </c>
      <c r="N437" s="4">
        <f>IF(ISNUMBER(AVERAGEIFS(VindIndeks_raw_20_large!$D:$D,VindIndeks_raw_20_large!$C:$C,'Info-tabeller'!N$55,VindIndeks_raw_20_large!$A:$A,'Info-tabeller'!$I437,VindIndeks_raw_20_large!$B:$B,'Info-tabeller'!$H437)),AVERAGEIFS(VindIndeks_raw_20_large!$D:$D,VindIndeks_raw_20_large!$C:$C,'Info-tabeller'!N$55,VindIndeks_raw_20_large!$A:$A,'Info-tabeller'!$I437,VindIndeks_raw_20_large!$B:$B,'Info-tabeller'!$H437),"")</f>
        <v/>
      </c>
      <c r="O437" s="4">
        <f>IF(ISNUMBER(AVERAGEIFS(VindIndeks_raw_20_large!$D:$D,VindIndeks_raw_20_large!$C:$C,'Info-tabeller'!O$55,VindIndeks_raw_20_large!$A:$A,'Info-tabeller'!$I437,VindIndeks_raw_20_large!$B:$B,'Info-tabeller'!$H437)),AVERAGEIFS(VindIndeks_raw_20_large!$D:$D,VindIndeks_raw_20_large!$C:$C,'Info-tabeller'!O$55,VindIndeks_raw_20_large!$A:$A,'Info-tabeller'!$I437,VindIndeks_raw_20_large!$B:$B,'Info-tabeller'!$H437),"")</f>
        <v/>
      </c>
      <c r="P437" s="4">
        <f>IF(ISNUMBER(AVERAGEIFS(VindIndeks_raw_20_large!$D:$D,VindIndeks_raw_20_large!$C:$C,'Info-tabeller'!P$55,VindIndeks_raw_20_large!$A:$A,'Info-tabeller'!$I437,VindIndeks_raw_20_large!$B:$B,'Info-tabeller'!$H437)),AVERAGEIFS(VindIndeks_raw_20_large!$D:$D,VindIndeks_raw_20_large!$C:$C,'Info-tabeller'!P$55,VindIndeks_raw_20_large!$A:$A,'Info-tabeller'!$I437,VindIndeks_raw_20_large!$B:$B,'Info-tabeller'!$H437),"")</f>
        <v/>
      </c>
      <c r="Q437" s="4">
        <f>IF(ISNUMBER(AVERAGEIFS(VindIndeks_raw_20_large!$D:$D,VindIndeks_raw_20_large!$C:$C,'Info-tabeller'!Q$55,VindIndeks_raw_20_large!$A:$A,'Info-tabeller'!$I437,VindIndeks_raw_20_large!$B:$B,'Info-tabeller'!$H437)),AVERAGEIFS(VindIndeks_raw_20_large!$D:$D,VindIndeks_raw_20_large!$C:$C,'Info-tabeller'!Q$55,VindIndeks_raw_20_large!$A:$A,'Info-tabeller'!$I437,VindIndeks_raw_20_large!$B:$B,'Info-tabeller'!$H437),"")</f>
        <v/>
      </c>
      <c r="R437" s="5">
        <f>IF(ISNUMBER(AVERAGEIFS(VindIndeks_raw_20_large!$D:$D,VindIndeks_raw_20_large!$C:$C,'Info-tabeller'!R$55,VindIndeks_raw_20_large!$A:$A,'Info-tabeller'!$I437,VindIndeks_raw_20_large!$B:$B,'Info-tabeller'!$H437)),AVERAGEIFS(VindIndeks_raw_20_large!$D:$D,VindIndeks_raw_20_large!$C:$C,'Info-tabeller'!R$55,VindIndeks_raw_20_large!$A:$A,'Info-tabeller'!$I437,VindIndeks_raw_20_large!$B:$B,'Info-tabeller'!$H437),"")</f>
        <v/>
      </c>
      <c r="S437" s="5">
        <f>IF(ISNUMBER(AVERAGEIFS(VindIndeks_raw_20_large!$D:$D,VindIndeks_raw_20_large!$C:$C,'Info-tabeller'!S$55,VindIndeks_raw_20_large!$A:$A,'Info-tabeller'!$I437,VindIndeks_raw_20_large!$B:$B,'Info-tabeller'!$H437)),AVERAGEIFS(VindIndeks_raw_20_large!$D:$D,VindIndeks_raw_20_large!$C:$C,'Info-tabeller'!S$55,VindIndeks_raw_20_large!$A:$A,'Info-tabeller'!$I437,VindIndeks_raw_20_large!$B:$B,'Info-tabeller'!$H437),"")</f>
        <v/>
      </c>
      <c r="T437" s="5">
        <f>IF(ISNUMBER(AVERAGEIFS(VindIndeks_raw_20_large!$D:$D,VindIndeks_raw_20_large!$C:$C,'Info-tabeller'!T$55,VindIndeks_raw_20_large!$A:$A,'Info-tabeller'!$I437,VindIndeks_raw_20_large!$B:$B,'Info-tabeller'!$H437)),AVERAGEIFS(VindIndeks_raw_20_large!$D:$D,VindIndeks_raw_20_large!$C:$C,'Info-tabeller'!T$55,VindIndeks_raw_20_large!$A:$A,'Info-tabeller'!$I437,VindIndeks_raw_20_large!$B:$B,'Info-tabeller'!$H437),"")</f>
        <v/>
      </c>
      <c r="U437" s="5">
        <f>IF(ISNUMBER(AVERAGEIFS(VindIndeks_raw_20_large!$D:$D,VindIndeks_raw_20_large!$C:$C,'Info-tabeller'!U$55,VindIndeks_raw_20_large!$A:$A,'Info-tabeller'!$I437,VindIndeks_raw_20_large!$B:$B,'Info-tabeller'!$H437)),AVERAGEIFS(VindIndeks_raw_20_large!$D:$D,VindIndeks_raw_20_large!$C:$C,'Info-tabeller'!U$55,VindIndeks_raw_20_large!$A:$A,'Info-tabeller'!$I437,VindIndeks_raw_20_large!$B:$B,'Info-tabeller'!$H437),"")</f>
        <v/>
      </c>
      <c r="V437" s="5">
        <f>IF(ISNUMBER(AVERAGEIFS(VindIndeks_raw_20_large!$D:$D,VindIndeks_raw_20_large!$C:$C,'Info-tabeller'!V$55,VindIndeks_raw_20_large!$A:$A,'Info-tabeller'!$I437,VindIndeks_raw_20_large!$B:$B,'Info-tabeller'!$H437)),AVERAGEIFS(VindIndeks_raw_20_large!$D:$D,VindIndeks_raw_20_large!$C:$C,'Info-tabeller'!V$55,VindIndeks_raw_20_large!$A:$A,'Info-tabeller'!$I437,VindIndeks_raw_20_large!$B:$B,'Info-tabeller'!$H437),"")</f>
        <v/>
      </c>
      <c r="W437" s="5">
        <f>IF(ISNUMBER(AVERAGEIFS(VindIndeks_raw_20_large!$D:$D,VindIndeks_raw_20_large!$C:$C,'Info-tabeller'!W$55,VindIndeks_raw_20_large!$A:$A,'Info-tabeller'!$I437,VindIndeks_raw_20_large!$B:$B,'Info-tabeller'!$H437)),AVERAGEIFS(VindIndeks_raw_20_large!$D:$D,VindIndeks_raw_20_large!$C:$C,'Info-tabeller'!W$55,VindIndeks_raw_20_large!$A:$A,'Info-tabeller'!$I437,VindIndeks_raw_20_large!$B:$B,'Info-tabeller'!$H437),"")</f>
        <v/>
      </c>
      <c r="X437" s="7">
        <f>IF(ISNUMBER(AVERAGE(J437:Q437)),AVERAGE(J437:Q437),"")</f>
        <v/>
      </c>
      <c r="Y437" s="6">
        <f>IF(ISNUMBER(AVERAGE(R437:W437)),AVERAGE(R437:W437),"")</f>
        <v/>
      </c>
      <c r="AB437" s="16">
        <f>+G437</f>
        <v/>
      </c>
      <c r="AC437" s="4">
        <f>IF(ISNUMBER(AVERAGEIFS(VindIndeks_raw_20_small!$D:$D,VindIndeks_raw_20_small!$C:$C,'Info-tabeller'!AC$55,VindIndeks_raw_20_small!$A:$A,'Info-tabeller'!$I437,VindIndeks_raw_20_small!$B:$B,'Info-tabeller'!$H437)),AVERAGEIFS(VindIndeks_raw_20_small!$D:$D,VindIndeks_raw_20_small!$C:$C,'Info-tabeller'!AC$55,VindIndeks_raw_20_small!$A:$A,'Info-tabeller'!$I437,VindIndeks_raw_20_small!$B:$B,'Info-tabeller'!$H437),"")</f>
        <v/>
      </c>
      <c r="AD437" s="4">
        <f>IF(ISNUMBER(AVERAGEIFS(VindIndeks_raw_20_small!$D:$D,VindIndeks_raw_20_small!$C:$C,'Info-tabeller'!AD$55,VindIndeks_raw_20_small!$A:$A,'Info-tabeller'!$I437,VindIndeks_raw_20_small!$B:$B,'Info-tabeller'!$H437)),AVERAGEIFS(VindIndeks_raw_20_small!$D:$D,VindIndeks_raw_20_small!$C:$C,'Info-tabeller'!AD$55,VindIndeks_raw_20_small!$A:$A,'Info-tabeller'!$I437,VindIndeks_raw_20_small!$B:$B,'Info-tabeller'!$H437),"")</f>
        <v/>
      </c>
      <c r="AE437" s="4">
        <f>IF(ISNUMBER(AVERAGEIFS(VindIndeks_raw_20_small!$D:$D,VindIndeks_raw_20_small!$C:$C,'Info-tabeller'!AE$55,VindIndeks_raw_20_small!$A:$A,'Info-tabeller'!$I437,VindIndeks_raw_20_small!$B:$B,'Info-tabeller'!$H437)),AVERAGEIFS(VindIndeks_raw_20_small!$D:$D,VindIndeks_raw_20_small!$C:$C,'Info-tabeller'!AE$55,VindIndeks_raw_20_small!$A:$A,'Info-tabeller'!$I437,VindIndeks_raw_20_small!$B:$B,'Info-tabeller'!$H437),"")</f>
        <v/>
      </c>
      <c r="AF437" s="4">
        <f>IF(ISNUMBER(AVERAGEIFS(VindIndeks_raw_20_small!$D:$D,VindIndeks_raw_20_small!$C:$C,'Info-tabeller'!AF$55,VindIndeks_raw_20_small!$A:$A,'Info-tabeller'!$I437,VindIndeks_raw_20_small!$B:$B,'Info-tabeller'!$H437)),AVERAGEIFS(VindIndeks_raw_20_small!$D:$D,VindIndeks_raw_20_small!$C:$C,'Info-tabeller'!AF$55,VindIndeks_raw_20_small!$A:$A,'Info-tabeller'!$I437,VindIndeks_raw_20_small!$B:$B,'Info-tabeller'!$H437),"")</f>
        <v/>
      </c>
      <c r="AG437" s="4">
        <f>IF(ISNUMBER(AVERAGEIFS(VindIndeks_raw_20_small!$D:$D,VindIndeks_raw_20_small!$C:$C,'Info-tabeller'!AG$55,VindIndeks_raw_20_small!$A:$A,'Info-tabeller'!$I437,VindIndeks_raw_20_small!$B:$B,'Info-tabeller'!$H437)),AVERAGEIFS(VindIndeks_raw_20_small!$D:$D,VindIndeks_raw_20_small!$C:$C,'Info-tabeller'!AG$55,VindIndeks_raw_20_small!$A:$A,'Info-tabeller'!$I437,VindIndeks_raw_20_small!$B:$B,'Info-tabeller'!$H437),"")</f>
        <v/>
      </c>
      <c r="AH437" s="4">
        <f>IF(ISNUMBER(AVERAGEIFS(VindIndeks_raw_20_small!$D:$D,VindIndeks_raw_20_small!$C:$C,'Info-tabeller'!AH$55,VindIndeks_raw_20_small!$A:$A,'Info-tabeller'!$I437,VindIndeks_raw_20_small!$B:$B,'Info-tabeller'!$H437)),AVERAGEIFS(VindIndeks_raw_20_small!$D:$D,VindIndeks_raw_20_small!$C:$C,'Info-tabeller'!AH$55,VindIndeks_raw_20_small!$A:$A,'Info-tabeller'!$I437,VindIndeks_raw_20_small!$B:$B,'Info-tabeller'!$H437),"")</f>
        <v/>
      </c>
      <c r="AI437" s="4">
        <f>IF(ISNUMBER(AVERAGEIFS(VindIndeks_raw_20_small!$D:$D,VindIndeks_raw_20_small!$C:$C,'Info-tabeller'!AI$55,VindIndeks_raw_20_small!$A:$A,'Info-tabeller'!$I437,VindIndeks_raw_20_small!$B:$B,'Info-tabeller'!$H437)),AVERAGEIFS(VindIndeks_raw_20_small!$D:$D,VindIndeks_raw_20_small!$C:$C,'Info-tabeller'!AI$55,VindIndeks_raw_20_small!$A:$A,'Info-tabeller'!$I437,VindIndeks_raw_20_small!$B:$B,'Info-tabeller'!$H437),"")</f>
        <v/>
      </c>
      <c r="AJ437" s="4">
        <f>IF(ISNUMBER(AVERAGEIFS(VindIndeks_raw_20_small!$D:$D,VindIndeks_raw_20_small!$C:$C,'Info-tabeller'!AJ$55,VindIndeks_raw_20_small!$A:$A,'Info-tabeller'!$I437,VindIndeks_raw_20_small!$B:$B,'Info-tabeller'!$H437)),AVERAGEIFS(VindIndeks_raw_20_small!$D:$D,VindIndeks_raw_20_small!$C:$C,'Info-tabeller'!AJ$55,VindIndeks_raw_20_small!$A:$A,'Info-tabeller'!$I437,VindIndeks_raw_20_small!$B:$B,'Info-tabeller'!$H437),"")</f>
        <v/>
      </c>
      <c r="AK437" s="7">
        <f>IF(ISNUMBER(AVERAGE(AC437:AJ437)),AVERAGE(AC437:AJ437),"")</f>
        <v/>
      </c>
      <c r="AN437" s="17">
        <f>+AB437</f>
        <v/>
      </c>
      <c r="AO437" s="4">
        <f>IF(ISNUMBER(AVERAGEIFS(VindIndeks_raw_13!$D:$D,VindIndeks_raw_13!$C:$C,'Info-tabeller'!AO$55,VindIndeks_raw_13!$A:$A,'Info-tabeller'!$I437,VindIndeks_raw_13!$B:$B,'Info-tabeller'!$H437)),AVERAGEIFS(VindIndeks_raw_13!$D:$D,VindIndeks_raw_13!$C:$C,'Info-tabeller'!AO$55,VindIndeks_raw_13!$A:$A,'Info-tabeller'!$I437,VindIndeks_raw_13!$B:$B,'Info-tabeller'!$H437),"")</f>
        <v/>
      </c>
      <c r="AP437" s="4">
        <f>IF(ISNUMBER(AVERAGEIFS(VindIndeks_raw_13!$D:$D,VindIndeks_raw_13!$C:$C,'Info-tabeller'!AP$55,VindIndeks_raw_13!$A:$A,'Info-tabeller'!$I437,VindIndeks_raw_13!$B:$B,'Info-tabeller'!$H437)),AVERAGEIFS(VindIndeks_raw_13!$D:$D,VindIndeks_raw_13!$C:$C,'Info-tabeller'!AP$55,VindIndeks_raw_13!$A:$A,'Info-tabeller'!$I437,VindIndeks_raw_13!$B:$B,'Info-tabeller'!$H437),"")</f>
        <v/>
      </c>
      <c r="AQ437" s="4">
        <f>IF(ISNUMBER(AVERAGEIFS(VindIndeks_raw_13!$D:$D,VindIndeks_raw_13!$C:$C,'Info-tabeller'!AQ$55,VindIndeks_raw_13!$A:$A,'Info-tabeller'!$I437,VindIndeks_raw_13!$B:$B,'Info-tabeller'!$H437)),AVERAGEIFS(VindIndeks_raw_13!$D:$D,VindIndeks_raw_13!$C:$C,'Info-tabeller'!AQ$55,VindIndeks_raw_13!$A:$A,'Info-tabeller'!$I437,VindIndeks_raw_13!$B:$B,'Info-tabeller'!$H437),"")</f>
        <v/>
      </c>
      <c r="AR437" s="4">
        <f>IF(ISNUMBER(AVERAGEIFS(VindIndeks_raw_13!$D:$D,VindIndeks_raw_13!$C:$C,'Info-tabeller'!AR$55,VindIndeks_raw_13!$A:$A,'Info-tabeller'!$I437,VindIndeks_raw_13!$B:$B,'Info-tabeller'!$H437)),AVERAGEIFS(VindIndeks_raw_13!$D:$D,VindIndeks_raw_13!$C:$C,'Info-tabeller'!AR$55,VindIndeks_raw_13!$A:$A,'Info-tabeller'!$I437,VindIndeks_raw_13!$B:$B,'Info-tabeller'!$H437),"")</f>
        <v/>
      </c>
      <c r="AS437" s="4">
        <f>IF(ISNUMBER(AVERAGEIFS(VindIndeks_raw_13!$D:$D,VindIndeks_raw_13!$C:$C,'Info-tabeller'!AS$55,VindIndeks_raw_13!$A:$A,'Info-tabeller'!$I437,VindIndeks_raw_13!$B:$B,'Info-tabeller'!$H437)),AVERAGEIFS(VindIndeks_raw_13!$D:$D,VindIndeks_raw_13!$C:$C,'Info-tabeller'!AS$55,VindIndeks_raw_13!$A:$A,'Info-tabeller'!$I437,VindIndeks_raw_13!$B:$B,'Info-tabeller'!$H437),"")</f>
        <v/>
      </c>
      <c r="AT437" s="4">
        <f>IF(ISNUMBER(AVERAGEIFS(VindIndeks_raw_13!$D:$D,VindIndeks_raw_13!$C:$C,'Info-tabeller'!AT$55,VindIndeks_raw_13!$A:$A,'Info-tabeller'!$I437,VindIndeks_raw_13!$B:$B,'Info-tabeller'!$H437)),AVERAGEIFS(VindIndeks_raw_13!$D:$D,VindIndeks_raw_13!$C:$C,'Info-tabeller'!AT$55,VindIndeks_raw_13!$A:$A,'Info-tabeller'!$I437,VindIndeks_raw_13!$B:$B,'Info-tabeller'!$H437),"")</f>
        <v/>
      </c>
      <c r="AU437" s="4">
        <f>IF(ISNUMBER(AVERAGEIFS(VindIndeks_raw_13!$D:$D,VindIndeks_raw_13!$C:$C,'Info-tabeller'!AU$55,VindIndeks_raw_13!$A:$A,'Info-tabeller'!$I437,VindIndeks_raw_13!$B:$B,'Info-tabeller'!$H437)),AVERAGEIFS(VindIndeks_raw_13!$D:$D,VindIndeks_raw_13!$C:$C,'Info-tabeller'!AU$55,VindIndeks_raw_13!$A:$A,'Info-tabeller'!$I437,VindIndeks_raw_13!$B:$B,'Info-tabeller'!$H437),"")</f>
        <v/>
      </c>
      <c r="AV437" s="4">
        <f>IF(ISNUMBER(AVERAGEIFS(VindIndeks_raw_13!$D:$D,VindIndeks_raw_13!$C:$C,'Info-tabeller'!AV$55,VindIndeks_raw_13!$A:$A,'Info-tabeller'!$I437,VindIndeks_raw_13!$B:$B,'Info-tabeller'!$H437)),AVERAGEIFS(VindIndeks_raw_13!$D:$D,VindIndeks_raw_13!$C:$C,'Info-tabeller'!AV$55,VindIndeks_raw_13!$A:$A,'Info-tabeller'!$I437,VindIndeks_raw_13!$B:$B,'Info-tabeller'!$H437),"")</f>
        <v/>
      </c>
      <c r="AW437" s="5">
        <f>IF(ISNUMBER(AVERAGEIFS(VindIndeks_raw_13!$D:$D,VindIndeks_raw_13!$C:$C,'Info-tabeller'!AW$55,VindIndeks_raw_13!$A:$A,'Info-tabeller'!$I437,VindIndeks_raw_13!$B:$B,'Info-tabeller'!$H437)),AVERAGEIFS(VindIndeks_raw_13!$D:$D,VindIndeks_raw_13!$C:$C,'Info-tabeller'!AW$55,VindIndeks_raw_13!$A:$A,'Info-tabeller'!$I437,VindIndeks_raw_13!$B:$B,'Info-tabeller'!$H437),"")</f>
        <v/>
      </c>
      <c r="AX437" s="5">
        <f>IF(ISNUMBER(AVERAGEIFS(VindIndeks_raw_13!$D:$D,VindIndeks_raw_13!$C:$C,'Info-tabeller'!AX$55,VindIndeks_raw_13!$A:$A,'Info-tabeller'!$I437,VindIndeks_raw_13!$B:$B,'Info-tabeller'!$H437)),AVERAGEIFS(VindIndeks_raw_13!$D:$D,VindIndeks_raw_13!$C:$C,'Info-tabeller'!AX$55,VindIndeks_raw_13!$A:$A,'Info-tabeller'!$I437,VindIndeks_raw_13!$B:$B,'Info-tabeller'!$H437),"")</f>
        <v/>
      </c>
      <c r="AY437" s="5">
        <f>IF(ISNUMBER(AVERAGEIFS(VindIndeks_raw_13!$D:$D,VindIndeks_raw_13!$C:$C,'Info-tabeller'!AY$55,VindIndeks_raw_13!$A:$A,'Info-tabeller'!$I437,VindIndeks_raw_13!$B:$B,'Info-tabeller'!$H437)),AVERAGEIFS(VindIndeks_raw_13!$D:$D,VindIndeks_raw_13!$C:$C,'Info-tabeller'!AY$55,VindIndeks_raw_13!$A:$A,'Info-tabeller'!$I437,VindIndeks_raw_13!$B:$B,'Info-tabeller'!$H437),"")</f>
        <v/>
      </c>
      <c r="AZ437" s="7">
        <f>IF(ISNUMBER(AVERAGE(AO437:AV437)),AVERAGE(AO437:AV437),"")</f>
        <v/>
      </c>
      <c r="BA437" s="6">
        <f>IF(ISNUMBER(AVERAGE(AW437:AY437)),AVERAGE(AW437:AY437),"")</f>
        <v/>
      </c>
      <c r="BC437" s="17">
        <f>+AN437</f>
        <v/>
      </c>
      <c r="BD437" s="19">
        <f>+AC437/AO437</f>
        <v/>
      </c>
      <c r="BE437" s="19">
        <f>+AD437/AP437</f>
        <v/>
      </c>
      <c r="BF437" s="19">
        <f>+AE437/AQ437</f>
        <v/>
      </c>
      <c r="BG437" s="19">
        <f>+AF437/AR437</f>
        <v/>
      </c>
      <c r="BH437" s="19">
        <f>+AG437/AS437</f>
        <v/>
      </c>
      <c r="BI437" s="19">
        <f>+AH437/AT437</f>
        <v/>
      </c>
      <c r="BJ437" s="19">
        <f>+AI437/AU437</f>
        <v/>
      </c>
      <c r="BK437" s="19">
        <f>+AJ437/AV437</f>
        <v/>
      </c>
      <c r="BL437" s="19">
        <f>+AK437/AZ437</f>
        <v/>
      </c>
      <c r="BN437" s="19">
        <f>+J437/AO437</f>
        <v/>
      </c>
      <c r="BO437" s="19">
        <f>+K437/AP437</f>
        <v/>
      </c>
      <c r="BP437" s="19">
        <f>+L437/AQ437</f>
        <v/>
      </c>
      <c r="BQ437" s="19">
        <f>+M437/AR437</f>
        <v/>
      </c>
      <c r="BR437" s="19">
        <f>+N437/AS437</f>
        <v/>
      </c>
      <c r="BS437" s="19">
        <f>+O437/AT437</f>
        <v/>
      </c>
      <c r="BT437" s="19">
        <f>+P437/AU437</f>
        <v/>
      </c>
      <c r="BU437" s="19">
        <f>+Q437/AV437</f>
        <v/>
      </c>
      <c r="BV437" s="19">
        <f>+X437/AZ437</f>
        <v/>
      </c>
    </row>
    <row r="438" ht="15" customHeight="1">
      <c r="D438" s="53">
        <f>IF(AND($I438=YEAR(WindDenmark!$F$4)+D$100,$H438&lt;=MONTH(WindDenmark!$F$4)),1,0)</f>
        <v/>
      </c>
      <c r="E438" s="53">
        <f>IF(AND($I438=YEAR(WindDenmark!$F$4)+E$100,$H438&lt;=MONTH(WindDenmark!$F$4)),1,0)</f>
        <v/>
      </c>
      <c r="F438" s="53">
        <f>IF(AND(G438&lt;=WindDenmark!$F$4,I438&gt;YEAR(WindDenmark!$F$4)-11),1,0)</f>
        <v/>
      </c>
      <c r="G438" s="62">
        <f>DATE(I438,H438,1)</f>
        <v/>
      </c>
      <c r="H438" s="53">
        <f>+H426</f>
        <v/>
      </c>
      <c r="I438" s="53">
        <f>IF(H438=1,I437+1,I437)</f>
        <v/>
      </c>
      <c r="J438" s="4">
        <f>IF(ISNUMBER(AVERAGEIFS(VindIndeks_raw_20_large!$D:$D,VindIndeks_raw_20_large!$C:$C,'Info-tabeller'!J$55,VindIndeks_raw_20_large!$A:$A,'Info-tabeller'!$I438,VindIndeks_raw_20_large!$B:$B,'Info-tabeller'!$H438)),AVERAGEIFS(VindIndeks_raw_20_large!$D:$D,VindIndeks_raw_20_large!$C:$C,'Info-tabeller'!J$55,VindIndeks_raw_20_large!$A:$A,'Info-tabeller'!$I438,VindIndeks_raw_20_large!$B:$B,'Info-tabeller'!$H438),"")</f>
        <v/>
      </c>
      <c r="K438" s="4">
        <f>IF(ISNUMBER(AVERAGEIFS(VindIndeks_raw_20_large!$D:$D,VindIndeks_raw_20_large!$C:$C,'Info-tabeller'!K$55,VindIndeks_raw_20_large!$A:$A,'Info-tabeller'!$I438,VindIndeks_raw_20_large!$B:$B,'Info-tabeller'!$H438)),AVERAGEIFS(VindIndeks_raw_20_large!$D:$D,VindIndeks_raw_20_large!$C:$C,'Info-tabeller'!K$55,VindIndeks_raw_20_large!$A:$A,'Info-tabeller'!$I438,VindIndeks_raw_20_large!$B:$B,'Info-tabeller'!$H438),"")</f>
        <v/>
      </c>
      <c r="L438" s="4">
        <f>IF(ISNUMBER(AVERAGEIFS(VindIndeks_raw_20_large!$D:$D,VindIndeks_raw_20_large!$C:$C,'Info-tabeller'!L$55,VindIndeks_raw_20_large!$A:$A,'Info-tabeller'!$I438,VindIndeks_raw_20_large!$B:$B,'Info-tabeller'!$H438)),AVERAGEIFS(VindIndeks_raw_20_large!$D:$D,VindIndeks_raw_20_large!$C:$C,'Info-tabeller'!L$55,VindIndeks_raw_20_large!$A:$A,'Info-tabeller'!$I438,VindIndeks_raw_20_large!$B:$B,'Info-tabeller'!$H438),"")</f>
        <v/>
      </c>
      <c r="M438" s="4">
        <f>IF(ISNUMBER(AVERAGEIFS(VindIndeks_raw_20_large!$D:$D,VindIndeks_raw_20_large!$C:$C,'Info-tabeller'!M$55,VindIndeks_raw_20_large!$A:$A,'Info-tabeller'!$I438,VindIndeks_raw_20_large!$B:$B,'Info-tabeller'!$H438)),AVERAGEIFS(VindIndeks_raw_20_large!$D:$D,VindIndeks_raw_20_large!$C:$C,'Info-tabeller'!M$55,VindIndeks_raw_20_large!$A:$A,'Info-tabeller'!$I438,VindIndeks_raw_20_large!$B:$B,'Info-tabeller'!$H438),"")</f>
        <v/>
      </c>
      <c r="N438" s="4">
        <f>IF(ISNUMBER(AVERAGEIFS(VindIndeks_raw_20_large!$D:$D,VindIndeks_raw_20_large!$C:$C,'Info-tabeller'!N$55,VindIndeks_raw_20_large!$A:$A,'Info-tabeller'!$I438,VindIndeks_raw_20_large!$B:$B,'Info-tabeller'!$H438)),AVERAGEIFS(VindIndeks_raw_20_large!$D:$D,VindIndeks_raw_20_large!$C:$C,'Info-tabeller'!N$55,VindIndeks_raw_20_large!$A:$A,'Info-tabeller'!$I438,VindIndeks_raw_20_large!$B:$B,'Info-tabeller'!$H438),"")</f>
        <v/>
      </c>
      <c r="O438" s="4">
        <f>IF(ISNUMBER(AVERAGEIFS(VindIndeks_raw_20_large!$D:$D,VindIndeks_raw_20_large!$C:$C,'Info-tabeller'!O$55,VindIndeks_raw_20_large!$A:$A,'Info-tabeller'!$I438,VindIndeks_raw_20_large!$B:$B,'Info-tabeller'!$H438)),AVERAGEIFS(VindIndeks_raw_20_large!$D:$D,VindIndeks_raw_20_large!$C:$C,'Info-tabeller'!O$55,VindIndeks_raw_20_large!$A:$A,'Info-tabeller'!$I438,VindIndeks_raw_20_large!$B:$B,'Info-tabeller'!$H438),"")</f>
        <v/>
      </c>
      <c r="P438" s="4">
        <f>IF(ISNUMBER(AVERAGEIFS(VindIndeks_raw_20_large!$D:$D,VindIndeks_raw_20_large!$C:$C,'Info-tabeller'!P$55,VindIndeks_raw_20_large!$A:$A,'Info-tabeller'!$I438,VindIndeks_raw_20_large!$B:$B,'Info-tabeller'!$H438)),AVERAGEIFS(VindIndeks_raw_20_large!$D:$D,VindIndeks_raw_20_large!$C:$C,'Info-tabeller'!P$55,VindIndeks_raw_20_large!$A:$A,'Info-tabeller'!$I438,VindIndeks_raw_20_large!$B:$B,'Info-tabeller'!$H438),"")</f>
        <v/>
      </c>
      <c r="Q438" s="4">
        <f>IF(ISNUMBER(AVERAGEIFS(VindIndeks_raw_20_large!$D:$D,VindIndeks_raw_20_large!$C:$C,'Info-tabeller'!Q$55,VindIndeks_raw_20_large!$A:$A,'Info-tabeller'!$I438,VindIndeks_raw_20_large!$B:$B,'Info-tabeller'!$H438)),AVERAGEIFS(VindIndeks_raw_20_large!$D:$D,VindIndeks_raw_20_large!$C:$C,'Info-tabeller'!Q$55,VindIndeks_raw_20_large!$A:$A,'Info-tabeller'!$I438,VindIndeks_raw_20_large!$B:$B,'Info-tabeller'!$H438),"")</f>
        <v/>
      </c>
      <c r="R438" s="5">
        <f>IF(ISNUMBER(AVERAGEIFS(VindIndeks_raw_20_large!$D:$D,VindIndeks_raw_20_large!$C:$C,'Info-tabeller'!R$55,VindIndeks_raw_20_large!$A:$A,'Info-tabeller'!$I438,VindIndeks_raw_20_large!$B:$B,'Info-tabeller'!$H438)),AVERAGEIFS(VindIndeks_raw_20_large!$D:$D,VindIndeks_raw_20_large!$C:$C,'Info-tabeller'!R$55,VindIndeks_raw_20_large!$A:$A,'Info-tabeller'!$I438,VindIndeks_raw_20_large!$B:$B,'Info-tabeller'!$H438),"")</f>
        <v/>
      </c>
      <c r="S438" s="5">
        <f>IF(ISNUMBER(AVERAGEIFS(VindIndeks_raw_20_large!$D:$D,VindIndeks_raw_20_large!$C:$C,'Info-tabeller'!S$55,VindIndeks_raw_20_large!$A:$A,'Info-tabeller'!$I438,VindIndeks_raw_20_large!$B:$B,'Info-tabeller'!$H438)),AVERAGEIFS(VindIndeks_raw_20_large!$D:$D,VindIndeks_raw_20_large!$C:$C,'Info-tabeller'!S$55,VindIndeks_raw_20_large!$A:$A,'Info-tabeller'!$I438,VindIndeks_raw_20_large!$B:$B,'Info-tabeller'!$H438),"")</f>
        <v/>
      </c>
      <c r="T438" s="5">
        <f>IF(ISNUMBER(AVERAGEIFS(VindIndeks_raw_20_large!$D:$D,VindIndeks_raw_20_large!$C:$C,'Info-tabeller'!T$55,VindIndeks_raw_20_large!$A:$A,'Info-tabeller'!$I438,VindIndeks_raw_20_large!$B:$B,'Info-tabeller'!$H438)),AVERAGEIFS(VindIndeks_raw_20_large!$D:$D,VindIndeks_raw_20_large!$C:$C,'Info-tabeller'!T$55,VindIndeks_raw_20_large!$A:$A,'Info-tabeller'!$I438,VindIndeks_raw_20_large!$B:$B,'Info-tabeller'!$H438),"")</f>
        <v/>
      </c>
      <c r="U438" s="5">
        <f>IF(ISNUMBER(AVERAGEIFS(VindIndeks_raw_20_large!$D:$D,VindIndeks_raw_20_large!$C:$C,'Info-tabeller'!U$55,VindIndeks_raw_20_large!$A:$A,'Info-tabeller'!$I438,VindIndeks_raw_20_large!$B:$B,'Info-tabeller'!$H438)),AVERAGEIFS(VindIndeks_raw_20_large!$D:$D,VindIndeks_raw_20_large!$C:$C,'Info-tabeller'!U$55,VindIndeks_raw_20_large!$A:$A,'Info-tabeller'!$I438,VindIndeks_raw_20_large!$B:$B,'Info-tabeller'!$H438),"")</f>
        <v/>
      </c>
      <c r="V438" s="5">
        <f>IF(ISNUMBER(AVERAGEIFS(VindIndeks_raw_20_large!$D:$D,VindIndeks_raw_20_large!$C:$C,'Info-tabeller'!V$55,VindIndeks_raw_20_large!$A:$A,'Info-tabeller'!$I438,VindIndeks_raw_20_large!$B:$B,'Info-tabeller'!$H438)),AVERAGEIFS(VindIndeks_raw_20_large!$D:$D,VindIndeks_raw_20_large!$C:$C,'Info-tabeller'!V$55,VindIndeks_raw_20_large!$A:$A,'Info-tabeller'!$I438,VindIndeks_raw_20_large!$B:$B,'Info-tabeller'!$H438),"")</f>
        <v/>
      </c>
      <c r="W438" s="5">
        <f>IF(ISNUMBER(AVERAGEIFS(VindIndeks_raw_20_large!$D:$D,VindIndeks_raw_20_large!$C:$C,'Info-tabeller'!W$55,VindIndeks_raw_20_large!$A:$A,'Info-tabeller'!$I438,VindIndeks_raw_20_large!$B:$B,'Info-tabeller'!$H438)),AVERAGEIFS(VindIndeks_raw_20_large!$D:$D,VindIndeks_raw_20_large!$C:$C,'Info-tabeller'!W$55,VindIndeks_raw_20_large!$A:$A,'Info-tabeller'!$I438,VindIndeks_raw_20_large!$B:$B,'Info-tabeller'!$H438),"")</f>
        <v/>
      </c>
      <c r="X438" s="7">
        <f>IF(ISNUMBER(AVERAGE(J438:Q438)),AVERAGE(J438:Q438),"")</f>
        <v/>
      </c>
      <c r="Y438" s="6">
        <f>IF(ISNUMBER(AVERAGE(R438:W438)),AVERAGE(R438:W438),"")</f>
        <v/>
      </c>
      <c r="AB438" s="16">
        <f>+G438</f>
        <v/>
      </c>
      <c r="AC438" s="4">
        <f>IF(ISNUMBER(AVERAGEIFS(VindIndeks_raw_20_small!$D:$D,VindIndeks_raw_20_small!$C:$C,'Info-tabeller'!AC$55,VindIndeks_raw_20_small!$A:$A,'Info-tabeller'!$I438,VindIndeks_raw_20_small!$B:$B,'Info-tabeller'!$H438)),AVERAGEIFS(VindIndeks_raw_20_small!$D:$D,VindIndeks_raw_20_small!$C:$C,'Info-tabeller'!AC$55,VindIndeks_raw_20_small!$A:$A,'Info-tabeller'!$I438,VindIndeks_raw_20_small!$B:$B,'Info-tabeller'!$H438),"")</f>
        <v/>
      </c>
      <c r="AD438" s="4">
        <f>IF(ISNUMBER(AVERAGEIFS(VindIndeks_raw_20_small!$D:$D,VindIndeks_raw_20_small!$C:$C,'Info-tabeller'!AD$55,VindIndeks_raw_20_small!$A:$A,'Info-tabeller'!$I438,VindIndeks_raw_20_small!$B:$B,'Info-tabeller'!$H438)),AVERAGEIFS(VindIndeks_raw_20_small!$D:$D,VindIndeks_raw_20_small!$C:$C,'Info-tabeller'!AD$55,VindIndeks_raw_20_small!$A:$A,'Info-tabeller'!$I438,VindIndeks_raw_20_small!$B:$B,'Info-tabeller'!$H438),"")</f>
        <v/>
      </c>
      <c r="AE438" s="4">
        <f>IF(ISNUMBER(AVERAGEIFS(VindIndeks_raw_20_small!$D:$D,VindIndeks_raw_20_small!$C:$C,'Info-tabeller'!AE$55,VindIndeks_raw_20_small!$A:$A,'Info-tabeller'!$I438,VindIndeks_raw_20_small!$B:$B,'Info-tabeller'!$H438)),AVERAGEIFS(VindIndeks_raw_20_small!$D:$D,VindIndeks_raw_20_small!$C:$C,'Info-tabeller'!AE$55,VindIndeks_raw_20_small!$A:$A,'Info-tabeller'!$I438,VindIndeks_raw_20_small!$B:$B,'Info-tabeller'!$H438),"")</f>
        <v/>
      </c>
      <c r="AF438" s="4">
        <f>IF(ISNUMBER(AVERAGEIFS(VindIndeks_raw_20_small!$D:$D,VindIndeks_raw_20_small!$C:$C,'Info-tabeller'!AF$55,VindIndeks_raw_20_small!$A:$A,'Info-tabeller'!$I438,VindIndeks_raw_20_small!$B:$B,'Info-tabeller'!$H438)),AVERAGEIFS(VindIndeks_raw_20_small!$D:$D,VindIndeks_raw_20_small!$C:$C,'Info-tabeller'!AF$55,VindIndeks_raw_20_small!$A:$A,'Info-tabeller'!$I438,VindIndeks_raw_20_small!$B:$B,'Info-tabeller'!$H438),"")</f>
        <v/>
      </c>
      <c r="AG438" s="4">
        <f>IF(ISNUMBER(AVERAGEIFS(VindIndeks_raw_20_small!$D:$D,VindIndeks_raw_20_small!$C:$C,'Info-tabeller'!AG$55,VindIndeks_raw_20_small!$A:$A,'Info-tabeller'!$I438,VindIndeks_raw_20_small!$B:$B,'Info-tabeller'!$H438)),AVERAGEIFS(VindIndeks_raw_20_small!$D:$D,VindIndeks_raw_20_small!$C:$C,'Info-tabeller'!AG$55,VindIndeks_raw_20_small!$A:$A,'Info-tabeller'!$I438,VindIndeks_raw_20_small!$B:$B,'Info-tabeller'!$H438),"")</f>
        <v/>
      </c>
      <c r="AH438" s="4">
        <f>IF(ISNUMBER(AVERAGEIFS(VindIndeks_raw_20_small!$D:$D,VindIndeks_raw_20_small!$C:$C,'Info-tabeller'!AH$55,VindIndeks_raw_20_small!$A:$A,'Info-tabeller'!$I438,VindIndeks_raw_20_small!$B:$B,'Info-tabeller'!$H438)),AVERAGEIFS(VindIndeks_raw_20_small!$D:$D,VindIndeks_raw_20_small!$C:$C,'Info-tabeller'!AH$55,VindIndeks_raw_20_small!$A:$A,'Info-tabeller'!$I438,VindIndeks_raw_20_small!$B:$B,'Info-tabeller'!$H438),"")</f>
        <v/>
      </c>
      <c r="AI438" s="4">
        <f>IF(ISNUMBER(AVERAGEIFS(VindIndeks_raw_20_small!$D:$D,VindIndeks_raw_20_small!$C:$C,'Info-tabeller'!AI$55,VindIndeks_raw_20_small!$A:$A,'Info-tabeller'!$I438,VindIndeks_raw_20_small!$B:$B,'Info-tabeller'!$H438)),AVERAGEIFS(VindIndeks_raw_20_small!$D:$D,VindIndeks_raw_20_small!$C:$C,'Info-tabeller'!AI$55,VindIndeks_raw_20_small!$A:$A,'Info-tabeller'!$I438,VindIndeks_raw_20_small!$B:$B,'Info-tabeller'!$H438),"")</f>
        <v/>
      </c>
      <c r="AJ438" s="4">
        <f>IF(ISNUMBER(AVERAGEIFS(VindIndeks_raw_20_small!$D:$D,VindIndeks_raw_20_small!$C:$C,'Info-tabeller'!AJ$55,VindIndeks_raw_20_small!$A:$A,'Info-tabeller'!$I438,VindIndeks_raw_20_small!$B:$B,'Info-tabeller'!$H438)),AVERAGEIFS(VindIndeks_raw_20_small!$D:$D,VindIndeks_raw_20_small!$C:$C,'Info-tabeller'!AJ$55,VindIndeks_raw_20_small!$A:$A,'Info-tabeller'!$I438,VindIndeks_raw_20_small!$B:$B,'Info-tabeller'!$H438),"")</f>
        <v/>
      </c>
      <c r="AK438" s="7">
        <f>IF(ISNUMBER(AVERAGE(AC438:AJ438)),AVERAGE(AC438:AJ438),"")</f>
        <v/>
      </c>
      <c r="AN438" s="17">
        <f>+AB438</f>
        <v/>
      </c>
      <c r="AO438" s="4">
        <f>IF(ISNUMBER(AVERAGEIFS(VindIndeks_raw_13!$D:$D,VindIndeks_raw_13!$C:$C,'Info-tabeller'!AO$55,VindIndeks_raw_13!$A:$A,'Info-tabeller'!$I438,VindIndeks_raw_13!$B:$B,'Info-tabeller'!$H438)),AVERAGEIFS(VindIndeks_raw_13!$D:$D,VindIndeks_raw_13!$C:$C,'Info-tabeller'!AO$55,VindIndeks_raw_13!$A:$A,'Info-tabeller'!$I438,VindIndeks_raw_13!$B:$B,'Info-tabeller'!$H438),"")</f>
        <v/>
      </c>
      <c r="AP438" s="4">
        <f>IF(ISNUMBER(AVERAGEIFS(VindIndeks_raw_13!$D:$D,VindIndeks_raw_13!$C:$C,'Info-tabeller'!AP$55,VindIndeks_raw_13!$A:$A,'Info-tabeller'!$I438,VindIndeks_raw_13!$B:$B,'Info-tabeller'!$H438)),AVERAGEIFS(VindIndeks_raw_13!$D:$D,VindIndeks_raw_13!$C:$C,'Info-tabeller'!AP$55,VindIndeks_raw_13!$A:$A,'Info-tabeller'!$I438,VindIndeks_raw_13!$B:$B,'Info-tabeller'!$H438),"")</f>
        <v/>
      </c>
      <c r="AQ438" s="4">
        <f>IF(ISNUMBER(AVERAGEIFS(VindIndeks_raw_13!$D:$D,VindIndeks_raw_13!$C:$C,'Info-tabeller'!AQ$55,VindIndeks_raw_13!$A:$A,'Info-tabeller'!$I438,VindIndeks_raw_13!$B:$B,'Info-tabeller'!$H438)),AVERAGEIFS(VindIndeks_raw_13!$D:$D,VindIndeks_raw_13!$C:$C,'Info-tabeller'!AQ$55,VindIndeks_raw_13!$A:$A,'Info-tabeller'!$I438,VindIndeks_raw_13!$B:$B,'Info-tabeller'!$H438),"")</f>
        <v/>
      </c>
      <c r="AR438" s="4">
        <f>IF(ISNUMBER(AVERAGEIFS(VindIndeks_raw_13!$D:$D,VindIndeks_raw_13!$C:$C,'Info-tabeller'!AR$55,VindIndeks_raw_13!$A:$A,'Info-tabeller'!$I438,VindIndeks_raw_13!$B:$B,'Info-tabeller'!$H438)),AVERAGEIFS(VindIndeks_raw_13!$D:$D,VindIndeks_raw_13!$C:$C,'Info-tabeller'!AR$55,VindIndeks_raw_13!$A:$A,'Info-tabeller'!$I438,VindIndeks_raw_13!$B:$B,'Info-tabeller'!$H438),"")</f>
        <v/>
      </c>
      <c r="AS438" s="4">
        <f>IF(ISNUMBER(AVERAGEIFS(VindIndeks_raw_13!$D:$D,VindIndeks_raw_13!$C:$C,'Info-tabeller'!AS$55,VindIndeks_raw_13!$A:$A,'Info-tabeller'!$I438,VindIndeks_raw_13!$B:$B,'Info-tabeller'!$H438)),AVERAGEIFS(VindIndeks_raw_13!$D:$D,VindIndeks_raw_13!$C:$C,'Info-tabeller'!AS$55,VindIndeks_raw_13!$A:$A,'Info-tabeller'!$I438,VindIndeks_raw_13!$B:$B,'Info-tabeller'!$H438),"")</f>
        <v/>
      </c>
      <c r="AT438" s="4">
        <f>IF(ISNUMBER(AVERAGEIFS(VindIndeks_raw_13!$D:$D,VindIndeks_raw_13!$C:$C,'Info-tabeller'!AT$55,VindIndeks_raw_13!$A:$A,'Info-tabeller'!$I438,VindIndeks_raw_13!$B:$B,'Info-tabeller'!$H438)),AVERAGEIFS(VindIndeks_raw_13!$D:$D,VindIndeks_raw_13!$C:$C,'Info-tabeller'!AT$55,VindIndeks_raw_13!$A:$A,'Info-tabeller'!$I438,VindIndeks_raw_13!$B:$B,'Info-tabeller'!$H438),"")</f>
        <v/>
      </c>
      <c r="AU438" s="4">
        <f>IF(ISNUMBER(AVERAGEIFS(VindIndeks_raw_13!$D:$D,VindIndeks_raw_13!$C:$C,'Info-tabeller'!AU$55,VindIndeks_raw_13!$A:$A,'Info-tabeller'!$I438,VindIndeks_raw_13!$B:$B,'Info-tabeller'!$H438)),AVERAGEIFS(VindIndeks_raw_13!$D:$D,VindIndeks_raw_13!$C:$C,'Info-tabeller'!AU$55,VindIndeks_raw_13!$A:$A,'Info-tabeller'!$I438,VindIndeks_raw_13!$B:$B,'Info-tabeller'!$H438),"")</f>
        <v/>
      </c>
      <c r="AV438" s="4">
        <f>IF(ISNUMBER(AVERAGEIFS(VindIndeks_raw_13!$D:$D,VindIndeks_raw_13!$C:$C,'Info-tabeller'!AV$55,VindIndeks_raw_13!$A:$A,'Info-tabeller'!$I438,VindIndeks_raw_13!$B:$B,'Info-tabeller'!$H438)),AVERAGEIFS(VindIndeks_raw_13!$D:$D,VindIndeks_raw_13!$C:$C,'Info-tabeller'!AV$55,VindIndeks_raw_13!$A:$A,'Info-tabeller'!$I438,VindIndeks_raw_13!$B:$B,'Info-tabeller'!$H438),"")</f>
        <v/>
      </c>
      <c r="AW438" s="5">
        <f>IF(ISNUMBER(AVERAGEIFS(VindIndeks_raw_13!$D:$D,VindIndeks_raw_13!$C:$C,'Info-tabeller'!AW$55,VindIndeks_raw_13!$A:$A,'Info-tabeller'!$I438,VindIndeks_raw_13!$B:$B,'Info-tabeller'!$H438)),AVERAGEIFS(VindIndeks_raw_13!$D:$D,VindIndeks_raw_13!$C:$C,'Info-tabeller'!AW$55,VindIndeks_raw_13!$A:$A,'Info-tabeller'!$I438,VindIndeks_raw_13!$B:$B,'Info-tabeller'!$H438),"")</f>
        <v/>
      </c>
      <c r="AX438" s="5">
        <f>IF(ISNUMBER(AVERAGEIFS(VindIndeks_raw_13!$D:$D,VindIndeks_raw_13!$C:$C,'Info-tabeller'!AX$55,VindIndeks_raw_13!$A:$A,'Info-tabeller'!$I438,VindIndeks_raw_13!$B:$B,'Info-tabeller'!$H438)),AVERAGEIFS(VindIndeks_raw_13!$D:$D,VindIndeks_raw_13!$C:$C,'Info-tabeller'!AX$55,VindIndeks_raw_13!$A:$A,'Info-tabeller'!$I438,VindIndeks_raw_13!$B:$B,'Info-tabeller'!$H438),"")</f>
        <v/>
      </c>
      <c r="AY438" s="5">
        <f>IF(ISNUMBER(AVERAGEIFS(VindIndeks_raw_13!$D:$D,VindIndeks_raw_13!$C:$C,'Info-tabeller'!AY$55,VindIndeks_raw_13!$A:$A,'Info-tabeller'!$I438,VindIndeks_raw_13!$B:$B,'Info-tabeller'!$H438)),AVERAGEIFS(VindIndeks_raw_13!$D:$D,VindIndeks_raw_13!$C:$C,'Info-tabeller'!AY$55,VindIndeks_raw_13!$A:$A,'Info-tabeller'!$I438,VindIndeks_raw_13!$B:$B,'Info-tabeller'!$H438),"")</f>
        <v/>
      </c>
      <c r="AZ438" s="7">
        <f>IF(ISNUMBER(AVERAGE(AO438:AV438)),AVERAGE(AO438:AV438),"")</f>
        <v/>
      </c>
      <c r="BA438" s="6">
        <f>IF(ISNUMBER(AVERAGE(AW438:AY438)),AVERAGE(AW438:AY438),"")</f>
        <v/>
      </c>
      <c r="BC438" s="17">
        <f>+AN438</f>
        <v/>
      </c>
      <c r="BD438" s="19">
        <f>+AC438/AO438</f>
        <v/>
      </c>
      <c r="BE438" s="19">
        <f>+AD438/AP438</f>
        <v/>
      </c>
      <c r="BF438" s="19">
        <f>+AE438/AQ438</f>
        <v/>
      </c>
      <c r="BG438" s="19">
        <f>+AF438/AR438</f>
        <v/>
      </c>
      <c r="BH438" s="19">
        <f>+AG438/AS438</f>
        <v/>
      </c>
      <c r="BI438" s="19">
        <f>+AH438/AT438</f>
        <v/>
      </c>
      <c r="BJ438" s="19">
        <f>+AI438/AU438</f>
        <v/>
      </c>
      <c r="BK438" s="19">
        <f>+AJ438/AV438</f>
        <v/>
      </c>
      <c r="BL438" s="19">
        <f>+AK438/AZ438</f>
        <v/>
      </c>
      <c r="BN438" s="19">
        <f>+J438/AO438</f>
        <v/>
      </c>
      <c r="BO438" s="19">
        <f>+K438/AP438</f>
        <v/>
      </c>
      <c r="BP438" s="19">
        <f>+L438/AQ438</f>
        <v/>
      </c>
      <c r="BQ438" s="19">
        <f>+M438/AR438</f>
        <v/>
      </c>
      <c r="BR438" s="19">
        <f>+N438/AS438</f>
        <v/>
      </c>
      <c r="BS438" s="19">
        <f>+O438/AT438</f>
        <v/>
      </c>
      <c r="BT438" s="19">
        <f>+P438/AU438</f>
        <v/>
      </c>
      <c r="BU438" s="19">
        <f>+Q438/AV438</f>
        <v/>
      </c>
      <c r="BV438" s="19">
        <f>+X438/AZ438</f>
        <v/>
      </c>
    </row>
    <row r="439" ht="15" customHeight="1">
      <c r="D439" s="53">
        <f>IF(AND($I439=YEAR(WindDenmark!$F$4)+D$100,$H439&lt;=MONTH(WindDenmark!$F$4)),1,0)</f>
        <v/>
      </c>
      <c r="E439" s="53">
        <f>IF(AND($I439=YEAR(WindDenmark!$F$4)+E$100,$H439&lt;=MONTH(WindDenmark!$F$4)),1,0)</f>
        <v/>
      </c>
      <c r="F439" s="53">
        <f>IF(AND(G439&lt;=WindDenmark!$F$4,I439&gt;YEAR(WindDenmark!$F$4)-11),1,0)</f>
        <v/>
      </c>
      <c r="G439" s="62">
        <f>DATE(I439,H439,1)</f>
        <v/>
      </c>
      <c r="H439" s="53">
        <f>+H427</f>
        <v/>
      </c>
      <c r="I439" s="53">
        <f>IF(H439=1,I438+1,I438)</f>
        <v/>
      </c>
      <c r="J439" s="4">
        <f>IF(ISNUMBER(AVERAGEIFS(VindIndeks_raw_20_large!$D:$D,VindIndeks_raw_20_large!$C:$C,'Info-tabeller'!J$55,VindIndeks_raw_20_large!$A:$A,'Info-tabeller'!$I439,VindIndeks_raw_20_large!$B:$B,'Info-tabeller'!$H439)),AVERAGEIFS(VindIndeks_raw_20_large!$D:$D,VindIndeks_raw_20_large!$C:$C,'Info-tabeller'!J$55,VindIndeks_raw_20_large!$A:$A,'Info-tabeller'!$I439,VindIndeks_raw_20_large!$B:$B,'Info-tabeller'!$H439),"")</f>
        <v/>
      </c>
      <c r="K439" s="4">
        <f>IF(ISNUMBER(AVERAGEIFS(VindIndeks_raw_20_large!$D:$D,VindIndeks_raw_20_large!$C:$C,'Info-tabeller'!K$55,VindIndeks_raw_20_large!$A:$A,'Info-tabeller'!$I439,VindIndeks_raw_20_large!$B:$B,'Info-tabeller'!$H439)),AVERAGEIFS(VindIndeks_raw_20_large!$D:$D,VindIndeks_raw_20_large!$C:$C,'Info-tabeller'!K$55,VindIndeks_raw_20_large!$A:$A,'Info-tabeller'!$I439,VindIndeks_raw_20_large!$B:$B,'Info-tabeller'!$H439),"")</f>
        <v/>
      </c>
      <c r="L439" s="4">
        <f>IF(ISNUMBER(AVERAGEIFS(VindIndeks_raw_20_large!$D:$D,VindIndeks_raw_20_large!$C:$C,'Info-tabeller'!L$55,VindIndeks_raw_20_large!$A:$A,'Info-tabeller'!$I439,VindIndeks_raw_20_large!$B:$B,'Info-tabeller'!$H439)),AVERAGEIFS(VindIndeks_raw_20_large!$D:$D,VindIndeks_raw_20_large!$C:$C,'Info-tabeller'!L$55,VindIndeks_raw_20_large!$A:$A,'Info-tabeller'!$I439,VindIndeks_raw_20_large!$B:$B,'Info-tabeller'!$H439),"")</f>
        <v/>
      </c>
      <c r="M439" s="4">
        <f>IF(ISNUMBER(AVERAGEIFS(VindIndeks_raw_20_large!$D:$D,VindIndeks_raw_20_large!$C:$C,'Info-tabeller'!M$55,VindIndeks_raw_20_large!$A:$A,'Info-tabeller'!$I439,VindIndeks_raw_20_large!$B:$B,'Info-tabeller'!$H439)),AVERAGEIFS(VindIndeks_raw_20_large!$D:$D,VindIndeks_raw_20_large!$C:$C,'Info-tabeller'!M$55,VindIndeks_raw_20_large!$A:$A,'Info-tabeller'!$I439,VindIndeks_raw_20_large!$B:$B,'Info-tabeller'!$H439),"")</f>
        <v/>
      </c>
      <c r="N439" s="4">
        <f>IF(ISNUMBER(AVERAGEIFS(VindIndeks_raw_20_large!$D:$D,VindIndeks_raw_20_large!$C:$C,'Info-tabeller'!N$55,VindIndeks_raw_20_large!$A:$A,'Info-tabeller'!$I439,VindIndeks_raw_20_large!$B:$B,'Info-tabeller'!$H439)),AVERAGEIFS(VindIndeks_raw_20_large!$D:$D,VindIndeks_raw_20_large!$C:$C,'Info-tabeller'!N$55,VindIndeks_raw_20_large!$A:$A,'Info-tabeller'!$I439,VindIndeks_raw_20_large!$B:$B,'Info-tabeller'!$H439),"")</f>
        <v/>
      </c>
      <c r="O439" s="4">
        <f>IF(ISNUMBER(AVERAGEIFS(VindIndeks_raw_20_large!$D:$D,VindIndeks_raw_20_large!$C:$C,'Info-tabeller'!O$55,VindIndeks_raw_20_large!$A:$A,'Info-tabeller'!$I439,VindIndeks_raw_20_large!$B:$B,'Info-tabeller'!$H439)),AVERAGEIFS(VindIndeks_raw_20_large!$D:$D,VindIndeks_raw_20_large!$C:$C,'Info-tabeller'!O$55,VindIndeks_raw_20_large!$A:$A,'Info-tabeller'!$I439,VindIndeks_raw_20_large!$B:$B,'Info-tabeller'!$H439),"")</f>
        <v/>
      </c>
      <c r="P439" s="4">
        <f>IF(ISNUMBER(AVERAGEIFS(VindIndeks_raw_20_large!$D:$D,VindIndeks_raw_20_large!$C:$C,'Info-tabeller'!P$55,VindIndeks_raw_20_large!$A:$A,'Info-tabeller'!$I439,VindIndeks_raw_20_large!$B:$B,'Info-tabeller'!$H439)),AVERAGEIFS(VindIndeks_raw_20_large!$D:$D,VindIndeks_raw_20_large!$C:$C,'Info-tabeller'!P$55,VindIndeks_raw_20_large!$A:$A,'Info-tabeller'!$I439,VindIndeks_raw_20_large!$B:$B,'Info-tabeller'!$H439),"")</f>
        <v/>
      </c>
      <c r="Q439" s="4">
        <f>IF(ISNUMBER(AVERAGEIFS(VindIndeks_raw_20_large!$D:$D,VindIndeks_raw_20_large!$C:$C,'Info-tabeller'!Q$55,VindIndeks_raw_20_large!$A:$A,'Info-tabeller'!$I439,VindIndeks_raw_20_large!$B:$B,'Info-tabeller'!$H439)),AVERAGEIFS(VindIndeks_raw_20_large!$D:$D,VindIndeks_raw_20_large!$C:$C,'Info-tabeller'!Q$55,VindIndeks_raw_20_large!$A:$A,'Info-tabeller'!$I439,VindIndeks_raw_20_large!$B:$B,'Info-tabeller'!$H439),"")</f>
        <v/>
      </c>
      <c r="R439" s="5">
        <f>IF(ISNUMBER(AVERAGEIFS(VindIndeks_raw_20_large!$D:$D,VindIndeks_raw_20_large!$C:$C,'Info-tabeller'!R$55,VindIndeks_raw_20_large!$A:$A,'Info-tabeller'!$I439,VindIndeks_raw_20_large!$B:$B,'Info-tabeller'!$H439)),AVERAGEIFS(VindIndeks_raw_20_large!$D:$D,VindIndeks_raw_20_large!$C:$C,'Info-tabeller'!R$55,VindIndeks_raw_20_large!$A:$A,'Info-tabeller'!$I439,VindIndeks_raw_20_large!$B:$B,'Info-tabeller'!$H439),"")</f>
        <v/>
      </c>
      <c r="S439" s="5">
        <f>IF(ISNUMBER(AVERAGEIFS(VindIndeks_raw_20_large!$D:$D,VindIndeks_raw_20_large!$C:$C,'Info-tabeller'!S$55,VindIndeks_raw_20_large!$A:$A,'Info-tabeller'!$I439,VindIndeks_raw_20_large!$B:$B,'Info-tabeller'!$H439)),AVERAGEIFS(VindIndeks_raw_20_large!$D:$D,VindIndeks_raw_20_large!$C:$C,'Info-tabeller'!S$55,VindIndeks_raw_20_large!$A:$A,'Info-tabeller'!$I439,VindIndeks_raw_20_large!$B:$B,'Info-tabeller'!$H439),"")</f>
        <v/>
      </c>
      <c r="T439" s="5">
        <f>IF(ISNUMBER(AVERAGEIFS(VindIndeks_raw_20_large!$D:$D,VindIndeks_raw_20_large!$C:$C,'Info-tabeller'!T$55,VindIndeks_raw_20_large!$A:$A,'Info-tabeller'!$I439,VindIndeks_raw_20_large!$B:$B,'Info-tabeller'!$H439)),AVERAGEIFS(VindIndeks_raw_20_large!$D:$D,VindIndeks_raw_20_large!$C:$C,'Info-tabeller'!T$55,VindIndeks_raw_20_large!$A:$A,'Info-tabeller'!$I439,VindIndeks_raw_20_large!$B:$B,'Info-tabeller'!$H439),"")</f>
        <v/>
      </c>
      <c r="U439" s="5">
        <f>IF(ISNUMBER(AVERAGEIFS(VindIndeks_raw_20_large!$D:$D,VindIndeks_raw_20_large!$C:$C,'Info-tabeller'!U$55,VindIndeks_raw_20_large!$A:$A,'Info-tabeller'!$I439,VindIndeks_raw_20_large!$B:$B,'Info-tabeller'!$H439)),AVERAGEIFS(VindIndeks_raw_20_large!$D:$D,VindIndeks_raw_20_large!$C:$C,'Info-tabeller'!U$55,VindIndeks_raw_20_large!$A:$A,'Info-tabeller'!$I439,VindIndeks_raw_20_large!$B:$B,'Info-tabeller'!$H439),"")</f>
        <v/>
      </c>
      <c r="V439" s="5">
        <f>IF(ISNUMBER(AVERAGEIFS(VindIndeks_raw_20_large!$D:$D,VindIndeks_raw_20_large!$C:$C,'Info-tabeller'!V$55,VindIndeks_raw_20_large!$A:$A,'Info-tabeller'!$I439,VindIndeks_raw_20_large!$B:$B,'Info-tabeller'!$H439)),AVERAGEIFS(VindIndeks_raw_20_large!$D:$D,VindIndeks_raw_20_large!$C:$C,'Info-tabeller'!V$55,VindIndeks_raw_20_large!$A:$A,'Info-tabeller'!$I439,VindIndeks_raw_20_large!$B:$B,'Info-tabeller'!$H439),"")</f>
        <v/>
      </c>
      <c r="W439" s="5">
        <f>IF(ISNUMBER(AVERAGEIFS(VindIndeks_raw_20_large!$D:$D,VindIndeks_raw_20_large!$C:$C,'Info-tabeller'!W$55,VindIndeks_raw_20_large!$A:$A,'Info-tabeller'!$I439,VindIndeks_raw_20_large!$B:$B,'Info-tabeller'!$H439)),AVERAGEIFS(VindIndeks_raw_20_large!$D:$D,VindIndeks_raw_20_large!$C:$C,'Info-tabeller'!W$55,VindIndeks_raw_20_large!$A:$A,'Info-tabeller'!$I439,VindIndeks_raw_20_large!$B:$B,'Info-tabeller'!$H439),"")</f>
        <v/>
      </c>
      <c r="X439" s="7">
        <f>IF(ISNUMBER(AVERAGE(J439:Q439)),AVERAGE(J439:Q439),"")</f>
        <v/>
      </c>
      <c r="Y439" s="6">
        <f>IF(ISNUMBER(AVERAGE(R439:W439)),AVERAGE(R439:W439),"")</f>
        <v/>
      </c>
      <c r="AB439" s="16">
        <f>+G439</f>
        <v/>
      </c>
      <c r="AC439" s="4">
        <f>IF(ISNUMBER(AVERAGEIFS(VindIndeks_raw_20_small!$D:$D,VindIndeks_raw_20_small!$C:$C,'Info-tabeller'!AC$55,VindIndeks_raw_20_small!$A:$A,'Info-tabeller'!$I439,VindIndeks_raw_20_small!$B:$B,'Info-tabeller'!$H439)),AVERAGEIFS(VindIndeks_raw_20_small!$D:$D,VindIndeks_raw_20_small!$C:$C,'Info-tabeller'!AC$55,VindIndeks_raw_20_small!$A:$A,'Info-tabeller'!$I439,VindIndeks_raw_20_small!$B:$B,'Info-tabeller'!$H439),"")</f>
        <v/>
      </c>
      <c r="AD439" s="4">
        <f>IF(ISNUMBER(AVERAGEIFS(VindIndeks_raw_20_small!$D:$D,VindIndeks_raw_20_small!$C:$C,'Info-tabeller'!AD$55,VindIndeks_raw_20_small!$A:$A,'Info-tabeller'!$I439,VindIndeks_raw_20_small!$B:$B,'Info-tabeller'!$H439)),AVERAGEIFS(VindIndeks_raw_20_small!$D:$D,VindIndeks_raw_20_small!$C:$C,'Info-tabeller'!AD$55,VindIndeks_raw_20_small!$A:$A,'Info-tabeller'!$I439,VindIndeks_raw_20_small!$B:$B,'Info-tabeller'!$H439),"")</f>
        <v/>
      </c>
      <c r="AE439" s="4">
        <f>IF(ISNUMBER(AVERAGEIFS(VindIndeks_raw_20_small!$D:$D,VindIndeks_raw_20_small!$C:$C,'Info-tabeller'!AE$55,VindIndeks_raw_20_small!$A:$A,'Info-tabeller'!$I439,VindIndeks_raw_20_small!$B:$B,'Info-tabeller'!$H439)),AVERAGEIFS(VindIndeks_raw_20_small!$D:$D,VindIndeks_raw_20_small!$C:$C,'Info-tabeller'!AE$55,VindIndeks_raw_20_small!$A:$A,'Info-tabeller'!$I439,VindIndeks_raw_20_small!$B:$B,'Info-tabeller'!$H439),"")</f>
        <v/>
      </c>
      <c r="AF439" s="4">
        <f>IF(ISNUMBER(AVERAGEIFS(VindIndeks_raw_20_small!$D:$D,VindIndeks_raw_20_small!$C:$C,'Info-tabeller'!AF$55,VindIndeks_raw_20_small!$A:$A,'Info-tabeller'!$I439,VindIndeks_raw_20_small!$B:$B,'Info-tabeller'!$H439)),AVERAGEIFS(VindIndeks_raw_20_small!$D:$D,VindIndeks_raw_20_small!$C:$C,'Info-tabeller'!AF$55,VindIndeks_raw_20_small!$A:$A,'Info-tabeller'!$I439,VindIndeks_raw_20_small!$B:$B,'Info-tabeller'!$H439),"")</f>
        <v/>
      </c>
      <c r="AG439" s="4">
        <f>IF(ISNUMBER(AVERAGEIFS(VindIndeks_raw_20_small!$D:$D,VindIndeks_raw_20_small!$C:$C,'Info-tabeller'!AG$55,VindIndeks_raw_20_small!$A:$A,'Info-tabeller'!$I439,VindIndeks_raw_20_small!$B:$B,'Info-tabeller'!$H439)),AVERAGEIFS(VindIndeks_raw_20_small!$D:$D,VindIndeks_raw_20_small!$C:$C,'Info-tabeller'!AG$55,VindIndeks_raw_20_small!$A:$A,'Info-tabeller'!$I439,VindIndeks_raw_20_small!$B:$B,'Info-tabeller'!$H439),"")</f>
        <v/>
      </c>
      <c r="AH439" s="4">
        <f>IF(ISNUMBER(AVERAGEIFS(VindIndeks_raw_20_small!$D:$D,VindIndeks_raw_20_small!$C:$C,'Info-tabeller'!AH$55,VindIndeks_raw_20_small!$A:$A,'Info-tabeller'!$I439,VindIndeks_raw_20_small!$B:$B,'Info-tabeller'!$H439)),AVERAGEIFS(VindIndeks_raw_20_small!$D:$D,VindIndeks_raw_20_small!$C:$C,'Info-tabeller'!AH$55,VindIndeks_raw_20_small!$A:$A,'Info-tabeller'!$I439,VindIndeks_raw_20_small!$B:$B,'Info-tabeller'!$H439),"")</f>
        <v/>
      </c>
      <c r="AI439" s="4">
        <f>IF(ISNUMBER(AVERAGEIFS(VindIndeks_raw_20_small!$D:$D,VindIndeks_raw_20_small!$C:$C,'Info-tabeller'!AI$55,VindIndeks_raw_20_small!$A:$A,'Info-tabeller'!$I439,VindIndeks_raw_20_small!$B:$B,'Info-tabeller'!$H439)),AVERAGEIFS(VindIndeks_raw_20_small!$D:$D,VindIndeks_raw_20_small!$C:$C,'Info-tabeller'!AI$55,VindIndeks_raw_20_small!$A:$A,'Info-tabeller'!$I439,VindIndeks_raw_20_small!$B:$B,'Info-tabeller'!$H439),"")</f>
        <v/>
      </c>
      <c r="AJ439" s="4">
        <f>IF(ISNUMBER(AVERAGEIFS(VindIndeks_raw_20_small!$D:$D,VindIndeks_raw_20_small!$C:$C,'Info-tabeller'!AJ$55,VindIndeks_raw_20_small!$A:$A,'Info-tabeller'!$I439,VindIndeks_raw_20_small!$B:$B,'Info-tabeller'!$H439)),AVERAGEIFS(VindIndeks_raw_20_small!$D:$D,VindIndeks_raw_20_small!$C:$C,'Info-tabeller'!AJ$55,VindIndeks_raw_20_small!$A:$A,'Info-tabeller'!$I439,VindIndeks_raw_20_small!$B:$B,'Info-tabeller'!$H439),"")</f>
        <v/>
      </c>
      <c r="AK439" s="7">
        <f>IF(ISNUMBER(AVERAGE(AC439:AJ439)),AVERAGE(AC439:AJ439),"")</f>
        <v/>
      </c>
      <c r="AN439" s="17">
        <f>+AB439</f>
        <v/>
      </c>
      <c r="AO439" s="4">
        <f>IF(ISNUMBER(AVERAGEIFS(VindIndeks_raw_13!$D:$D,VindIndeks_raw_13!$C:$C,'Info-tabeller'!AO$55,VindIndeks_raw_13!$A:$A,'Info-tabeller'!$I439,VindIndeks_raw_13!$B:$B,'Info-tabeller'!$H439)),AVERAGEIFS(VindIndeks_raw_13!$D:$D,VindIndeks_raw_13!$C:$C,'Info-tabeller'!AO$55,VindIndeks_raw_13!$A:$A,'Info-tabeller'!$I439,VindIndeks_raw_13!$B:$B,'Info-tabeller'!$H439),"")</f>
        <v/>
      </c>
      <c r="AP439" s="4">
        <f>IF(ISNUMBER(AVERAGEIFS(VindIndeks_raw_13!$D:$D,VindIndeks_raw_13!$C:$C,'Info-tabeller'!AP$55,VindIndeks_raw_13!$A:$A,'Info-tabeller'!$I439,VindIndeks_raw_13!$B:$B,'Info-tabeller'!$H439)),AVERAGEIFS(VindIndeks_raw_13!$D:$D,VindIndeks_raw_13!$C:$C,'Info-tabeller'!AP$55,VindIndeks_raw_13!$A:$A,'Info-tabeller'!$I439,VindIndeks_raw_13!$B:$B,'Info-tabeller'!$H439),"")</f>
        <v/>
      </c>
      <c r="AQ439" s="4">
        <f>IF(ISNUMBER(AVERAGEIFS(VindIndeks_raw_13!$D:$D,VindIndeks_raw_13!$C:$C,'Info-tabeller'!AQ$55,VindIndeks_raw_13!$A:$A,'Info-tabeller'!$I439,VindIndeks_raw_13!$B:$B,'Info-tabeller'!$H439)),AVERAGEIFS(VindIndeks_raw_13!$D:$D,VindIndeks_raw_13!$C:$C,'Info-tabeller'!AQ$55,VindIndeks_raw_13!$A:$A,'Info-tabeller'!$I439,VindIndeks_raw_13!$B:$B,'Info-tabeller'!$H439),"")</f>
        <v/>
      </c>
      <c r="AR439" s="4">
        <f>IF(ISNUMBER(AVERAGEIFS(VindIndeks_raw_13!$D:$D,VindIndeks_raw_13!$C:$C,'Info-tabeller'!AR$55,VindIndeks_raw_13!$A:$A,'Info-tabeller'!$I439,VindIndeks_raw_13!$B:$B,'Info-tabeller'!$H439)),AVERAGEIFS(VindIndeks_raw_13!$D:$D,VindIndeks_raw_13!$C:$C,'Info-tabeller'!AR$55,VindIndeks_raw_13!$A:$A,'Info-tabeller'!$I439,VindIndeks_raw_13!$B:$B,'Info-tabeller'!$H439),"")</f>
        <v/>
      </c>
      <c r="AS439" s="4">
        <f>IF(ISNUMBER(AVERAGEIFS(VindIndeks_raw_13!$D:$D,VindIndeks_raw_13!$C:$C,'Info-tabeller'!AS$55,VindIndeks_raw_13!$A:$A,'Info-tabeller'!$I439,VindIndeks_raw_13!$B:$B,'Info-tabeller'!$H439)),AVERAGEIFS(VindIndeks_raw_13!$D:$D,VindIndeks_raw_13!$C:$C,'Info-tabeller'!AS$55,VindIndeks_raw_13!$A:$A,'Info-tabeller'!$I439,VindIndeks_raw_13!$B:$B,'Info-tabeller'!$H439),"")</f>
        <v/>
      </c>
      <c r="AT439" s="4">
        <f>IF(ISNUMBER(AVERAGEIFS(VindIndeks_raw_13!$D:$D,VindIndeks_raw_13!$C:$C,'Info-tabeller'!AT$55,VindIndeks_raw_13!$A:$A,'Info-tabeller'!$I439,VindIndeks_raw_13!$B:$B,'Info-tabeller'!$H439)),AVERAGEIFS(VindIndeks_raw_13!$D:$D,VindIndeks_raw_13!$C:$C,'Info-tabeller'!AT$55,VindIndeks_raw_13!$A:$A,'Info-tabeller'!$I439,VindIndeks_raw_13!$B:$B,'Info-tabeller'!$H439),"")</f>
        <v/>
      </c>
      <c r="AU439" s="4">
        <f>IF(ISNUMBER(AVERAGEIFS(VindIndeks_raw_13!$D:$D,VindIndeks_raw_13!$C:$C,'Info-tabeller'!AU$55,VindIndeks_raw_13!$A:$A,'Info-tabeller'!$I439,VindIndeks_raw_13!$B:$B,'Info-tabeller'!$H439)),AVERAGEIFS(VindIndeks_raw_13!$D:$D,VindIndeks_raw_13!$C:$C,'Info-tabeller'!AU$55,VindIndeks_raw_13!$A:$A,'Info-tabeller'!$I439,VindIndeks_raw_13!$B:$B,'Info-tabeller'!$H439),"")</f>
        <v/>
      </c>
      <c r="AV439" s="4">
        <f>IF(ISNUMBER(AVERAGEIFS(VindIndeks_raw_13!$D:$D,VindIndeks_raw_13!$C:$C,'Info-tabeller'!AV$55,VindIndeks_raw_13!$A:$A,'Info-tabeller'!$I439,VindIndeks_raw_13!$B:$B,'Info-tabeller'!$H439)),AVERAGEIFS(VindIndeks_raw_13!$D:$D,VindIndeks_raw_13!$C:$C,'Info-tabeller'!AV$55,VindIndeks_raw_13!$A:$A,'Info-tabeller'!$I439,VindIndeks_raw_13!$B:$B,'Info-tabeller'!$H439),"")</f>
        <v/>
      </c>
      <c r="AW439" s="5">
        <f>IF(ISNUMBER(AVERAGEIFS(VindIndeks_raw_13!$D:$D,VindIndeks_raw_13!$C:$C,'Info-tabeller'!AW$55,VindIndeks_raw_13!$A:$A,'Info-tabeller'!$I439,VindIndeks_raw_13!$B:$B,'Info-tabeller'!$H439)),AVERAGEIFS(VindIndeks_raw_13!$D:$D,VindIndeks_raw_13!$C:$C,'Info-tabeller'!AW$55,VindIndeks_raw_13!$A:$A,'Info-tabeller'!$I439,VindIndeks_raw_13!$B:$B,'Info-tabeller'!$H439),"")</f>
        <v/>
      </c>
      <c r="AX439" s="5">
        <f>IF(ISNUMBER(AVERAGEIFS(VindIndeks_raw_13!$D:$D,VindIndeks_raw_13!$C:$C,'Info-tabeller'!AX$55,VindIndeks_raw_13!$A:$A,'Info-tabeller'!$I439,VindIndeks_raw_13!$B:$B,'Info-tabeller'!$H439)),AVERAGEIFS(VindIndeks_raw_13!$D:$D,VindIndeks_raw_13!$C:$C,'Info-tabeller'!AX$55,VindIndeks_raw_13!$A:$A,'Info-tabeller'!$I439,VindIndeks_raw_13!$B:$B,'Info-tabeller'!$H439),"")</f>
        <v/>
      </c>
      <c r="AY439" s="5">
        <f>IF(ISNUMBER(AVERAGEIFS(VindIndeks_raw_13!$D:$D,VindIndeks_raw_13!$C:$C,'Info-tabeller'!AY$55,VindIndeks_raw_13!$A:$A,'Info-tabeller'!$I439,VindIndeks_raw_13!$B:$B,'Info-tabeller'!$H439)),AVERAGEIFS(VindIndeks_raw_13!$D:$D,VindIndeks_raw_13!$C:$C,'Info-tabeller'!AY$55,VindIndeks_raw_13!$A:$A,'Info-tabeller'!$I439,VindIndeks_raw_13!$B:$B,'Info-tabeller'!$H439),"")</f>
        <v/>
      </c>
      <c r="AZ439" s="7">
        <f>IF(ISNUMBER(AVERAGE(AO439:AV439)),AVERAGE(AO439:AV439),"")</f>
        <v/>
      </c>
      <c r="BA439" s="6">
        <f>IF(ISNUMBER(AVERAGE(AW439:AY439)),AVERAGE(AW439:AY439),"")</f>
        <v/>
      </c>
      <c r="BC439" s="17">
        <f>+AN439</f>
        <v/>
      </c>
      <c r="BD439" s="19">
        <f>+AC439/AO439</f>
        <v/>
      </c>
      <c r="BE439" s="19">
        <f>+AD439/AP439</f>
        <v/>
      </c>
      <c r="BF439" s="19">
        <f>+AE439/AQ439</f>
        <v/>
      </c>
      <c r="BG439" s="19">
        <f>+AF439/AR439</f>
        <v/>
      </c>
      <c r="BH439" s="19">
        <f>+AG439/AS439</f>
        <v/>
      </c>
      <c r="BI439" s="19">
        <f>+AH439/AT439</f>
        <v/>
      </c>
      <c r="BJ439" s="19">
        <f>+AI439/AU439</f>
        <v/>
      </c>
      <c r="BK439" s="19">
        <f>+AJ439/AV439</f>
        <v/>
      </c>
      <c r="BL439" s="19">
        <f>+AK439/AZ439</f>
        <v/>
      </c>
      <c r="BN439" s="19">
        <f>+J439/AO439</f>
        <v/>
      </c>
      <c r="BO439" s="19">
        <f>+K439/AP439</f>
        <v/>
      </c>
      <c r="BP439" s="19">
        <f>+L439/AQ439</f>
        <v/>
      </c>
      <c r="BQ439" s="19">
        <f>+M439/AR439</f>
        <v/>
      </c>
      <c r="BR439" s="19">
        <f>+N439/AS439</f>
        <v/>
      </c>
      <c r="BS439" s="19">
        <f>+O439/AT439</f>
        <v/>
      </c>
      <c r="BT439" s="19">
        <f>+P439/AU439</f>
        <v/>
      </c>
      <c r="BU439" s="19">
        <f>+Q439/AV439</f>
        <v/>
      </c>
      <c r="BV439" s="19">
        <f>+X439/AZ439</f>
        <v/>
      </c>
    </row>
    <row r="440" ht="15" customHeight="1">
      <c r="D440" s="53">
        <f>IF(AND($I440=YEAR(WindDenmark!$F$4)+D$100,$H440&lt;=MONTH(WindDenmark!$F$4)),1,0)</f>
        <v/>
      </c>
      <c r="E440" s="53">
        <f>IF(AND($I440=YEAR(WindDenmark!$F$4)+E$100,$H440&lt;=MONTH(WindDenmark!$F$4)),1,0)</f>
        <v/>
      </c>
      <c r="F440" s="53">
        <f>IF(AND(G440&lt;=WindDenmark!$F$4,I440&gt;YEAR(WindDenmark!$F$4)-11),1,0)</f>
        <v/>
      </c>
      <c r="G440" s="62">
        <f>DATE(I440,H440,1)</f>
        <v/>
      </c>
      <c r="H440" s="53">
        <f>+H428</f>
        <v/>
      </c>
      <c r="I440" s="53">
        <f>IF(H440=1,I439+1,I439)</f>
        <v/>
      </c>
      <c r="J440" s="4">
        <f>IF(ISNUMBER(AVERAGEIFS(VindIndeks_raw_20_large!$D:$D,VindIndeks_raw_20_large!$C:$C,'Info-tabeller'!J$55,VindIndeks_raw_20_large!$A:$A,'Info-tabeller'!$I440,VindIndeks_raw_20_large!$B:$B,'Info-tabeller'!$H440)),AVERAGEIFS(VindIndeks_raw_20_large!$D:$D,VindIndeks_raw_20_large!$C:$C,'Info-tabeller'!J$55,VindIndeks_raw_20_large!$A:$A,'Info-tabeller'!$I440,VindIndeks_raw_20_large!$B:$B,'Info-tabeller'!$H440),"")</f>
        <v/>
      </c>
      <c r="K440" s="4">
        <f>IF(ISNUMBER(AVERAGEIFS(VindIndeks_raw_20_large!$D:$D,VindIndeks_raw_20_large!$C:$C,'Info-tabeller'!K$55,VindIndeks_raw_20_large!$A:$A,'Info-tabeller'!$I440,VindIndeks_raw_20_large!$B:$B,'Info-tabeller'!$H440)),AVERAGEIFS(VindIndeks_raw_20_large!$D:$D,VindIndeks_raw_20_large!$C:$C,'Info-tabeller'!K$55,VindIndeks_raw_20_large!$A:$A,'Info-tabeller'!$I440,VindIndeks_raw_20_large!$B:$B,'Info-tabeller'!$H440),"")</f>
        <v/>
      </c>
      <c r="L440" s="4">
        <f>IF(ISNUMBER(AVERAGEIFS(VindIndeks_raw_20_large!$D:$D,VindIndeks_raw_20_large!$C:$C,'Info-tabeller'!L$55,VindIndeks_raw_20_large!$A:$A,'Info-tabeller'!$I440,VindIndeks_raw_20_large!$B:$B,'Info-tabeller'!$H440)),AVERAGEIFS(VindIndeks_raw_20_large!$D:$D,VindIndeks_raw_20_large!$C:$C,'Info-tabeller'!L$55,VindIndeks_raw_20_large!$A:$A,'Info-tabeller'!$I440,VindIndeks_raw_20_large!$B:$B,'Info-tabeller'!$H440),"")</f>
        <v/>
      </c>
      <c r="M440" s="4">
        <f>IF(ISNUMBER(AVERAGEIFS(VindIndeks_raw_20_large!$D:$D,VindIndeks_raw_20_large!$C:$C,'Info-tabeller'!M$55,VindIndeks_raw_20_large!$A:$A,'Info-tabeller'!$I440,VindIndeks_raw_20_large!$B:$B,'Info-tabeller'!$H440)),AVERAGEIFS(VindIndeks_raw_20_large!$D:$D,VindIndeks_raw_20_large!$C:$C,'Info-tabeller'!M$55,VindIndeks_raw_20_large!$A:$A,'Info-tabeller'!$I440,VindIndeks_raw_20_large!$B:$B,'Info-tabeller'!$H440),"")</f>
        <v/>
      </c>
      <c r="N440" s="4">
        <f>IF(ISNUMBER(AVERAGEIFS(VindIndeks_raw_20_large!$D:$D,VindIndeks_raw_20_large!$C:$C,'Info-tabeller'!N$55,VindIndeks_raw_20_large!$A:$A,'Info-tabeller'!$I440,VindIndeks_raw_20_large!$B:$B,'Info-tabeller'!$H440)),AVERAGEIFS(VindIndeks_raw_20_large!$D:$D,VindIndeks_raw_20_large!$C:$C,'Info-tabeller'!N$55,VindIndeks_raw_20_large!$A:$A,'Info-tabeller'!$I440,VindIndeks_raw_20_large!$B:$B,'Info-tabeller'!$H440),"")</f>
        <v/>
      </c>
      <c r="O440" s="4">
        <f>IF(ISNUMBER(AVERAGEIFS(VindIndeks_raw_20_large!$D:$D,VindIndeks_raw_20_large!$C:$C,'Info-tabeller'!O$55,VindIndeks_raw_20_large!$A:$A,'Info-tabeller'!$I440,VindIndeks_raw_20_large!$B:$B,'Info-tabeller'!$H440)),AVERAGEIFS(VindIndeks_raw_20_large!$D:$D,VindIndeks_raw_20_large!$C:$C,'Info-tabeller'!O$55,VindIndeks_raw_20_large!$A:$A,'Info-tabeller'!$I440,VindIndeks_raw_20_large!$B:$B,'Info-tabeller'!$H440),"")</f>
        <v/>
      </c>
      <c r="P440" s="4">
        <f>IF(ISNUMBER(AVERAGEIFS(VindIndeks_raw_20_large!$D:$D,VindIndeks_raw_20_large!$C:$C,'Info-tabeller'!P$55,VindIndeks_raw_20_large!$A:$A,'Info-tabeller'!$I440,VindIndeks_raw_20_large!$B:$B,'Info-tabeller'!$H440)),AVERAGEIFS(VindIndeks_raw_20_large!$D:$D,VindIndeks_raw_20_large!$C:$C,'Info-tabeller'!P$55,VindIndeks_raw_20_large!$A:$A,'Info-tabeller'!$I440,VindIndeks_raw_20_large!$B:$B,'Info-tabeller'!$H440),"")</f>
        <v/>
      </c>
      <c r="Q440" s="4">
        <f>IF(ISNUMBER(AVERAGEIFS(VindIndeks_raw_20_large!$D:$D,VindIndeks_raw_20_large!$C:$C,'Info-tabeller'!Q$55,VindIndeks_raw_20_large!$A:$A,'Info-tabeller'!$I440,VindIndeks_raw_20_large!$B:$B,'Info-tabeller'!$H440)),AVERAGEIFS(VindIndeks_raw_20_large!$D:$D,VindIndeks_raw_20_large!$C:$C,'Info-tabeller'!Q$55,VindIndeks_raw_20_large!$A:$A,'Info-tabeller'!$I440,VindIndeks_raw_20_large!$B:$B,'Info-tabeller'!$H440),"")</f>
        <v/>
      </c>
      <c r="R440" s="5">
        <f>IF(ISNUMBER(AVERAGEIFS(VindIndeks_raw_20_large!$D:$D,VindIndeks_raw_20_large!$C:$C,'Info-tabeller'!R$55,VindIndeks_raw_20_large!$A:$A,'Info-tabeller'!$I440,VindIndeks_raw_20_large!$B:$B,'Info-tabeller'!$H440)),AVERAGEIFS(VindIndeks_raw_20_large!$D:$D,VindIndeks_raw_20_large!$C:$C,'Info-tabeller'!R$55,VindIndeks_raw_20_large!$A:$A,'Info-tabeller'!$I440,VindIndeks_raw_20_large!$B:$B,'Info-tabeller'!$H440),"")</f>
        <v/>
      </c>
      <c r="S440" s="5">
        <f>IF(ISNUMBER(AVERAGEIFS(VindIndeks_raw_20_large!$D:$D,VindIndeks_raw_20_large!$C:$C,'Info-tabeller'!S$55,VindIndeks_raw_20_large!$A:$A,'Info-tabeller'!$I440,VindIndeks_raw_20_large!$B:$B,'Info-tabeller'!$H440)),AVERAGEIFS(VindIndeks_raw_20_large!$D:$D,VindIndeks_raw_20_large!$C:$C,'Info-tabeller'!S$55,VindIndeks_raw_20_large!$A:$A,'Info-tabeller'!$I440,VindIndeks_raw_20_large!$B:$B,'Info-tabeller'!$H440),"")</f>
        <v/>
      </c>
      <c r="T440" s="5">
        <f>IF(ISNUMBER(AVERAGEIFS(VindIndeks_raw_20_large!$D:$D,VindIndeks_raw_20_large!$C:$C,'Info-tabeller'!T$55,VindIndeks_raw_20_large!$A:$A,'Info-tabeller'!$I440,VindIndeks_raw_20_large!$B:$B,'Info-tabeller'!$H440)),AVERAGEIFS(VindIndeks_raw_20_large!$D:$D,VindIndeks_raw_20_large!$C:$C,'Info-tabeller'!T$55,VindIndeks_raw_20_large!$A:$A,'Info-tabeller'!$I440,VindIndeks_raw_20_large!$B:$B,'Info-tabeller'!$H440),"")</f>
        <v/>
      </c>
      <c r="U440" s="5">
        <f>IF(ISNUMBER(AVERAGEIFS(VindIndeks_raw_20_large!$D:$D,VindIndeks_raw_20_large!$C:$C,'Info-tabeller'!U$55,VindIndeks_raw_20_large!$A:$A,'Info-tabeller'!$I440,VindIndeks_raw_20_large!$B:$B,'Info-tabeller'!$H440)),AVERAGEIFS(VindIndeks_raw_20_large!$D:$D,VindIndeks_raw_20_large!$C:$C,'Info-tabeller'!U$55,VindIndeks_raw_20_large!$A:$A,'Info-tabeller'!$I440,VindIndeks_raw_20_large!$B:$B,'Info-tabeller'!$H440),"")</f>
        <v/>
      </c>
      <c r="V440" s="5">
        <f>IF(ISNUMBER(AVERAGEIFS(VindIndeks_raw_20_large!$D:$D,VindIndeks_raw_20_large!$C:$C,'Info-tabeller'!V$55,VindIndeks_raw_20_large!$A:$A,'Info-tabeller'!$I440,VindIndeks_raw_20_large!$B:$B,'Info-tabeller'!$H440)),AVERAGEIFS(VindIndeks_raw_20_large!$D:$D,VindIndeks_raw_20_large!$C:$C,'Info-tabeller'!V$55,VindIndeks_raw_20_large!$A:$A,'Info-tabeller'!$I440,VindIndeks_raw_20_large!$B:$B,'Info-tabeller'!$H440),"")</f>
        <v/>
      </c>
      <c r="W440" s="5">
        <f>IF(ISNUMBER(AVERAGEIFS(VindIndeks_raw_20_large!$D:$D,VindIndeks_raw_20_large!$C:$C,'Info-tabeller'!W$55,VindIndeks_raw_20_large!$A:$A,'Info-tabeller'!$I440,VindIndeks_raw_20_large!$B:$B,'Info-tabeller'!$H440)),AVERAGEIFS(VindIndeks_raw_20_large!$D:$D,VindIndeks_raw_20_large!$C:$C,'Info-tabeller'!W$55,VindIndeks_raw_20_large!$A:$A,'Info-tabeller'!$I440,VindIndeks_raw_20_large!$B:$B,'Info-tabeller'!$H440),"")</f>
        <v/>
      </c>
      <c r="X440" s="7">
        <f>IF(ISNUMBER(AVERAGE(J440:Q440)),AVERAGE(J440:Q440),"")</f>
        <v/>
      </c>
      <c r="Y440" s="6">
        <f>IF(ISNUMBER(AVERAGE(R440:W440)),AVERAGE(R440:W440),"")</f>
        <v/>
      </c>
      <c r="AB440" s="16">
        <f>+G440</f>
        <v/>
      </c>
      <c r="AC440" s="4">
        <f>IF(ISNUMBER(AVERAGEIFS(VindIndeks_raw_20_small!$D:$D,VindIndeks_raw_20_small!$C:$C,'Info-tabeller'!AC$55,VindIndeks_raw_20_small!$A:$A,'Info-tabeller'!$I440,VindIndeks_raw_20_small!$B:$B,'Info-tabeller'!$H440)),AVERAGEIFS(VindIndeks_raw_20_small!$D:$D,VindIndeks_raw_20_small!$C:$C,'Info-tabeller'!AC$55,VindIndeks_raw_20_small!$A:$A,'Info-tabeller'!$I440,VindIndeks_raw_20_small!$B:$B,'Info-tabeller'!$H440),"")</f>
        <v/>
      </c>
      <c r="AD440" s="4">
        <f>IF(ISNUMBER(AVERAGEIFS(VindIndeks_raw_20_small!$D:$D,VindIndeks_raw_20_small!$C:$C,'Info-tabeller'!AD$55,VindIndeks_raw_20_small!$A:$A,'Info-tabeller'!$I440,VindIndeks_raw_20_small!$B:$B,'Info-tabeller'!$H440)),AVERAGEIFS(VindIndeks_raw_20_small!$D:$D,VindIndeks_raw_20_small!$C:$C,'Info-tabeller'!AD$55,VindIndeks_raw_20_small!$A:$A,'Info-tabeller'!$I440,VindIndeks_raw_20_small!$B:$B,'Info-tabeller'!$H440),"")</f>
        <v/>
      </c>
      <c r="AE440" s="4">
        <f>IF(ISNUMBER(AVERAGEIFS(VindIndeks_raw_20_small!$D:$D,VindIndeks_raw_20_small!$C:$C,'Info-tabeller'!AE$55,VindIndeks_raw_20_small!$A:$A,'Info-tabeller'!$I440,VindIndeks_raw_20_small!$B:$B,'Info-tabeller'!$H440)),AVERAGEIFS(VindIndeks_raw_20_small!$D:$D,VindIndeks_raw_20_small!$C:$C,'Info-tabeller'!AE$55,VindIndeks_raw_20_small!$A:$A,'Info-tabeller'!$I440,VindIndeks_raw_20_small!$B:$B,'Info-tabeller'!$H440),"")</f>
        <v/>
      </c>
      <c r="AF440" s="4">
        <f>IF(ISNUMBER(AVERAGEIFS(VindIndeks_raw_20_small!$D:$D,VindIndeks_raw_20_small!$C:$C,'Info-tabeller'!AF$55,VindIndeks_raw_20_small!$A:$A,'Info-tabeller'!$I440,VindIndeks_raw_20_small!$B:$B,'Info-tabeller'!$H440)),AVERAGEIFS(VindIndeks_raw_20_small!$D:$D,VindIndeks_raw_20_small!$C:$C,'Info-tabeller'!AF$55,VindIndeks_raw_20_small!$A:$A,'Info-tabeller'!$I440,VindIndeks_raw_20_small!$B:$B,'Info-tabeller'!$H440),"")</f>
        <v/>
      </c>
      <c r="AG440" s="4">
        <f>IF(ISNUMBER(AVERAGEIFS(VindIndeks_raw_20_small!$D:$D,VindIndeks_raw_20_small!$C:$C,'Info-tabeller'!AG$55,VindIndeks_raw_20_small!$A:$A,'Info-tabeller'!$I440,VindIndeks_raw_20_small!$B:$B,'Info-tabeller'!$H440)),AVERAGEIFS(VindIndeks_raw_20_small!$D:$D,VindIndeks_raw_20_small!$C:$C,'Info-tabeller'!AG$55,VindIndeks_raw_20_small!$A:$A,'Info-tabeller'!$I440,VindIndeks_raw_20_small!$B:$B,'Info-tabeller'!$H440),"")</f>
        <v/>
      </c>
      <c r="AH440" s="4">
        <f>IF(ISNUMBER(AVERAGEIFS(VindIndeks_raw_20_small!$D:$D,VindIndeks_raw_20_small!$C:$C,'Info-tabeller'!AH$55,VindIndeks_raw_20_small!$A:$A,'Info-tabeller'!$I440,VindIndeks_raw_20_small!$B:$B,'Info-tabeller'!$H440)),AVERAGEIFS(VindIndeks_raw_20_small!$D:$D,VindIndeks_raw_20_small!$C:$C,'Info-tabeller'!AH$55,VindIndeks_raw_20_small!$A:$A,'Info-tabeller'!$I440,VindIndeks_raw_20_small!$B:$B,'Info-tabeller'!$H440),"")</f>
        <v/>
      </c>
      <c r="AI440" s="4">
        <f>IF(ISNUMBER(AVERAGEIFS(VindIndeks_raw_20_small!$D:$D,VindIndeks_raw_20_small!$C:$C,'Info-tabeller'!AI$55,VindIndeks_raw_20_small!$A:$A,'Info-tabeller'!$I440,VindIndeks_raw_20_small!$B:$B,'Info-tabeller'!$H440)),AVERAGEIFS(VindIndeks_raw_20_small!$D:$D,VindIndeks_raw_20_small!$C:$C,'Info-tabeller'!AI$55,VindIndeks_raw_20_small!$A:$A,'Info-tabeller'!$I440,VindIndeks_raw_20_small!$B:$B,'Info-tabeller'!$H440),"")</f>
        <v/>
      </c>
      <c r="AJ440" s="4">
        <f>IF(ISNUMBER(AVERAGEIFS(VindIndeks_raw_20_small!$D:$D,VindIndeks_raw_20_small!$C:$C,'Info-tabeller'!AJ$55,VindIndeks_raw_20_small!$A:$A,'Info-tabeller'!$I440,VindIndeks_raw_20_small!$B:$B,'Info-tabeller'!$H440)),AVERAGEIFS(VindIndeks_raw_20_small!$D:$D,VindIndeks_raw_20_small!$C:$C,'Info-tabeller'!AJ$55,VindIndeks_raw_20_small!$A:$A,'Info-tabeller'!$I440,VindIndeks_raw_20_small!$B:$B,'Info-tabeller'!$H440),"")</f>
        <v/>
      </c>
      <c r="AK440" s="7">
        <f>IF(ISNUMBER(AVERAGE(AC440:AJ440)),AVERAGE(AC440:AJ440),"")</f>
        <v/>
      </c>
      <c r="AN440" s="17">
        <f>+AB440</f>
        <v/>
      </c>
      <c r="AO440" s="4">
        <f>IF(ISNUMBER(AVERAGEIFS(VindIndeks_raw_13!$D:$D,VindIndeks_raw_13!$C:$C,'Info-tabeller'!AO$55,VindIndeks_raw_13!$A:$A,'Info-tabeller'!$I440,VindIndeks_raw_13!$B:$B,'Info-tabeller'!$H440)),AVERAGEIFS(VindIndeks_raw_13!$D:$D,VindIndeks_raw_13!$C:$C,'Info-tabeller'!AO$55,VindIndeks_raw_13!$A:$A,'Info-tabeller'!$I440,VindIndeks_raw_13!$B:$B,'Info-tabeller'!$H440),"")</f>
        <v/>
      </c>
      <c r="AP440" s="4">
        <f>IF(ISNUMBER(AVERAGEIFS(VindIndeks_raw_13!$D:$D,VindIndeks_raw_13!$C:$C,'Info-tabeller'!AP$55,VindIndeks_raw_13!$A:$A,'Info-tabeller'!$I440,VindIndeks_raw_13!$B:$B,'Info-tabeller'!$H440)),AVERAGEIFS(VindIndeks_raw_13!$D:$D,VindIndeks_raw_13!$C:$C,'Info-tabeller'!AP$55,VindIndeks_raw_13!$A:$A,'Info-tabeller'!$I440,VindIndeks_raw_13!$B:$B,'Info-tabeller'!$H440),"")</f>
        <v/>
      </c>
      <c r="AQ440" s="4">
        <f>IF(ISNUMBER(AVERAGEIFS(VindIndeks_raw_13!$D:$D,VindIndeks_raw_13!$C:$C,'Info-tabeller'!AQ$55,VindIndeks_raw_13!$A:$A,'Info-tabeller'!$I440,VindIndeks_raw_13!$B:$B,'Info-tabeller'!$H440)),AVERAGEIFS(VindIndeks_raw_13!$D:$D,VindIndeks_raw_13!$C:$C,'Info-tabeller'!AQ$55,VindIndeks_raw_13!$A:$A,'Info-tabeller'!$I440,VindIndeks_raw_13!$B:$B,'Info-tabeller'!$H440),"")</f>
        <v/>
      </c>
      <c r="AR440" s="4">
        <f>IF(ISNUMBER(AVERAGEIFS(VindIndeks_raw_13!$D:$D,VindIndeks_raw_13!$C:$C,'Info-tabeller'!AR$55,VindIndeks_raw_13!$A:$A,'Info-tabeller'!$I440,VindIndeks_raw_13!$B:$B,'Info-tabeller'!$H440)),AVERAGEIFS(VindIndeks_raw_13!$D:$D,VindIndeks_raw_13!$C:$C,'Info-tabeller'!AR$55,VindIndeks_raw_13!$A:$A,'Info-tabeller'!$I440,VindIndeks_raw_13!$B:$B,'Info-tabeller'!$H440),"")</f>
        <v/>
      </c>
      <c r="AS440" s="4">
        <f>IF(ISNUMBER(AVERAGEIFS(VindIndeks_raw_13!$D:$D,VindIndeks_raw_13!$C:$C,'Info-tabeller'!AS$55,VindIndeks_raw_13!$A:$A,'Info-tabeller'!$I440,VindIndeks_raw_13!$B:$B,'Info-tabeller'!$H440)),AVERAGEIFS(VindIndeks_raw_13!$D:$D,VindIndeks_raw_13!$C:$C,'Info-tabeller'!AS$55,VindIndeks_raw_13!$A:$A,'Info-tabeller'!$I440,VindIndeks_raw_13!$B:$B,'Info-tabeller'!$H440),"")</f>
        <v/>
      </c>
      <c r="AT440" s="4">
        <f>IF(ISNUMBER(AVERAGEIFS(VindIndeks_raw_13!$D:$D,VindIndeks_raw_13!$C:$C,'Info-tabeller'!AT$55,VindIndeks_raw_13!$A:$A,'Info-tabeller'!$I440,VindIndeks_raw_13!$B:$B,'Info-tabeller'!$H440)),AVERAGEIFS(VindIndeks_raw_13!$D:$D,VindIndeks_raw_13!$C:$C,'Info-tabeller'!AT$55,VindIndeks_raw_13!$A:$A,'Info-tabeller'!$I440,VindIndeks_raw_13!$B:$B,'Info-tabeller'!$H440),"")</f>
        <v/>
      </c>
      <c r="AU440" s="4">
        <f>IF(ISNUMBER(AVERAGEIFS(VindIndeks_raw_13!$D:$D,VindIndeks_raw_13!$C:$C,'Info-tabeller'!AU$55,VindIndeks_raw_13!$A:$A,'Info-tabeller'!$I440,VindIndeks_raw_13!$B:$B,'Info-tabeller'!$H440)),AVERAGEIFS(VindIndeks_raw_13!$D:$D,VindIndeks_raw_13!$C:$C,'Info-tabeller'!AU$55,VindIndeks_raw_13!$A:$A,'Info-tabeller'!$I440,VindIndeks_raw_13!$B:$B,'Info-tabeller'!$H440),"")</f>
        <v/>
      </c>
      <c r="AV440" s="4">
        <f>IF(ISNUMBER(AVERAGEIFS(VindIndeks_raw_13!$D:$D,VindIndeks_raw_13!$C:$C,'Info-tabeller'!AV$55,VindIndeks_raw_13!$A:$A,'Info-tabeller'!$I440,VindIndeks_raw_13!$B:$B,'Info-tabeller'!$H440)),AVERAGEIFS(VindIndeks_raw_13!$D:$D,VindIndeks_raw_13!$C:$C,'Info-tabeller'!AV$55,VindIndeks_raw_13!$A:$A,'Info-tabeller'!$I440,VindIndeks_raw_13!$B:$B,'Info-tabeller'!$H440),"")</f>
        <v/>
      </c>
      <c r="AW440" s="5">
        <f>IF(ISNUMBER(AVERAGEIFS(VindIndeks_raw_13!$D:$D,VindIndeks_raw_13!$C:$C,'Info-tabeller'!AW$55,VindIndeks_raw_13!$A:$A,'Info-tabeller'!$I440,VindIndeks_raw_13!$B:$B,'Info-tabeller'!$H440)),AVERAGEIFS(VindIndeks_raw_13!$D:$D,VindIndeks_raw_13!$C:$C,'Info-tabeller'!AW$55,VindIndeks_raw_13!$A:$A,'Info-tabeller'!$I440,VindIndeks_raw_13!$B:$B,'Info-tabeller'!$H440),"")</f>
        <v/>
      </c>
      <c r="AX440" s="5">
        <f>IF(ISNUMBER(AVERAGEIFS(VindIndeks_raw_13!$D:$D,VindIndeks_raw_13!$C:$C,'Info-tabeller'!AX$55,VindIndeks_raw_13!$A:$A,'Info-tabeller'!$I440,VindIndeks_raw_13!$B:$B,'Info-tabeller'!$H440)),AVERAGEIFS(VindIndeks_raw_13!$D:$D,VindIndeks_raw_13!$C:$C,'Info-tabeller'!AX$55,VindIndeks_raw_13!$A:$A,'Info-tabeller'!$I440,VindIndeks_raw_13!$B:$B,'Info-tabeller'!$H440),"")</f>
        <v/>
      </c>
      <c r="AY440" s="5">
        <f>IF(ISNUMBER(AVERAGEIFS(VindIndeks_raw_13!$D:$D,VindIndeks_raw_13!$C:$C,'Info-tabeller'!AY$55,VindIndeks_raw_13!$A:$A,'Info-tabeller'!$I440,VindIndeks_raw_13!$B:$B,'Info-tabeller'!$H440)),AVERAGEIFS(VindIndeks_raw_13!$D:$D,VindIndeks_raw_13!$C:$C,'Info-tabeller'!AY$55,VindIndeks_raw_13!$A:$A,'Info-tabeller'!$I440,VindIndeks_raw_13!$B:$B,'Info-tabeller'!$H440),"")</f>
        <v/>
      </c>
      <c r="AZ440" s="7">
        <f>IF(ISNUMBER(AVERAGE(AO440:AV440)),AVERAGE(AO440:AV440),"")</f>
        <v/>
      </c>
      <c r="BA440" s="6">
        <f>IF(ISNUMBER(AVERAGE(AW440:AY440)),AVERAGE(AW440:AY440),"")</f>
        <v/>
      </c>
      <c r="BC440" s="17">
        <f>+AN440</f>
        <v/>
      </c>
      <c r="BD440" s="19">
        <f>+AC440/AO440</f>
        <v/>
      </c>
      <c r="BE440" s="19">
        <f>+AD440/AP440</f>
        <v/>
      </c>
      <c r="BF440" s="19">
        <f>+AE440/AQ440</f>
        <v/>
      </c>
      <c r="BG440" s="19">
        <f>+AF440/AR440</f>
        <v/>
      </c>
      <c r="BH440" s="19">
        <f>+AG440/AS440</f>
        <v/>
      </c>
      <c r="BI440" s="19">
        <f>+AH440/AT440</f>
        <v/>
      </c>
      <c r="BJ440" s="19">
        <f>+AI440/AU440</f>
        <v/>
      </c>
      <c r="BK440" s="19">
        <f>+AJ440/AV440</f>
        <v/>
      </c>
      <c r="BL440" s="19">
        <f>+AK440/AZ440</f>
        <v/>
      </c>
      <c r="BN440" s="19">
        <f>+J440/AO440</f>
        <v/>
      </c>
      <c r="BO440" s="19">
        <f>+K440/AP440</f>
        <v/>
      </c>
      <c r="BP440" s="19">
        <f>+L440/AQ440</f>
        <v/>
      </c>
      <c r="BQ440" s="19">
        <f>+M440/AR440</f>
        <v/>
      </c>
      <c r="BR440" s="19">
        <f>+N440/AS440</f>
        <v/>
      </c>
      <c r="BS440" s="19">
        <f>+O440/AT440</f>
        <v/>
      </c>
      <c r="BT440" s="19">
        <f>+P440/AU440</f>
        <v/>
      </c>
      <c r="BU440" s="19">
        <f>+Q440/AV440</f>
        <v/>
      </c>
      <c r="BV440" s="19">
        <f>+X440/AZ440</f>
        <v/>
      </c>
    </row>
    <row r="441" ht="15" customHeight="1">
      <c r="D441" s="53">
        <f>IF(AND($I441=YEAR(WindDenmark!$F$4)+D$100,$H441&lt;=MONTH(WindDenmark!$F$4)),1,0)</f>
        <v/>
      </c>
      <c r="E441" s="53">
        <f>IF(AND($I441=YEAR(WindDenmark!$F$4)+E$100,$H441&lt;=MONTH(WindDenmark!$F$4)),1,0)</f>
        <v/>
      </c>
      <c r="F441" s="53">
        <f>IF(AND(G441&lt;=WindDenmark!$F$4,I441&gt;YEAR(WindDenmark!$F$4)-11),1,0)</f>
        <v/>
      </c>
      <c r="G441" s="62">
        <f>DATE(I441,H441,1)</f>
        <v/>
      </c>
      <c r="H441" s="53">
        <f>+H429</f>
        <v/>
      </c>
      <c r="I441" s="53">
        <f>IF(H441=1,I440+1,I440)</f>
        <v/>
      </c>
      <c r="J441" s="4">
        <f>IF(ISNUMBER(AVERAGEIFS(VindIndeks_raw_20_large!$D:$D,VindIndeks_raw_20_large!$C:$C,'Info-tabeller'!J$55,VindIndeks_raw_20_large!$A:$A,'Info-tabeller'!$I441,VindIndeks_raw_20_large!$B:$B,'Info-tabeller'!$H441)),AVERAGEIFS(VindIndeks_raw_20_large!$D:$D,VindIndeks_raw_20_large!$C:$C,'Info-tabeller'!J$55,VindIndeks_raw_20_large!$A:$A,'Info-tabeller'!$I441,VindIndeks_raw_20_large!$B:$B,'Info-tabeller'!$H441),"")</f>
        <v/>
      </c>
      <c r="K441" s="4">
        <f>IF(ISNUMBER(AVERAGEIFS(VindIndeks_raw_20_large!$D:$D,VindIndeks_raw_20_large!$C:$C,'Info-tabeller'!K$55,VindIndeks_raw_20_large!$A:$A,'Info-tabeller'!$I441,VindIndeks_raw_20_large!$B:$B,'Info-tabeller'!$H441)),AVERAGEIFS(VindIndeks_raw_20_large!$D:$D,VindIndeks_raw_20_large!$C:$C,'Info-tabeller'!K$55,VindIndeks_raw_20_large!$A:$A,'Info-tabeller'!$I441,VindIndeks_raw_20_large!$B:$B,'Info-tabeller'!$H441),"")</f>
        <v/>
      </c>
      <c r="L441" s="4">
        <f>IF(ISNUMBER(AVERAGEIFS(VindIndeks_raw_20_large!$D:$D,VindIndeks_raw_20_large!$C:$C,'Info-tabeller'!L$55,VindIndeks_raw_20_large!$A:$A,'Info-tabeller'!$I441,VindIndeks_raw_20_large!$B:$B,'Info-tabeller'!$H441)),AVERAGEIFS(VindIndeks_raw_20_large!$D:$D,VindIndeks_raw_20_large!$C:$C,'Info-tabeller'!L$55,VindIndeks_raw_20_large!$A:$A,'Info-tabeller'!$I441,VindIndeks_raw_20_large!$B:$B,'Info-tabeller'!$H441),"")</f>
        <v/>
      </c>
      <c r="M441" s="4">
        <f>IF(ISNUMBER(AVERAGEIFS(VindIndeks_raw_20_large!$D:$D,VindIndeks_raw_20_large!$C:$C,'Info-tabeller'!M$55,VindIndeks_raw_20_large!$A:$A,'Info-tabeller'!$I441,VindIndeks_raw_20_large!$B:$B,'Info-tabeller'!$H441)),AVERAGEIFS(VindIndeks_raw_20_large!$D:$D,VindIndeks_raw_20_large!$C:$C,'Info-tabeller'!M$55,VindIndeks_raw_20_large!$A:$A,'Info-tabeller'!$I441,VindIndeks_raw_20_large!$B:$B,'Info-tabeller'!$H441),"")</f>
        <v/>
      </c>
      <c r="N441" s="4">
        <f>IF(ISNUMBER(AVERAGEIFS(VindIndeks_raw_20_large!$D:$D,VindIndeks_raw_20_large!$C:$C,'Info-tabeller'!N$55,VindIndeks_raw_20_large!$A:$A,'Info-tabeller'!$I441,VindIndeks_raw_20_large!$B:$B,'Info-tabeller'!$H441)),AVERAGEIFS(VindIndeks_raw_20_large!$D:$D,VindIndeks_raw_20_large!$C:$C,'Info-tabeller'!N$55,VindIndeks_raw_20_large!$A:$A,'Info-tabeller'!$I441,VindIndeks_raw_20_large!$B:$B,'Info-tabeller'!$H441),"")</f>
        <v/>
      </c>
      <c r="O441" s="4">
        <f>IF(ISNUMBER(AVERAGEIFS(VindIndeks_raw_20_large!$D:$D,VindIndeks_raw_20_large!$C:$C,'Info-tabeller'!O$55,VindIndeks_raw_20_large!$A:$A,'Info-tabeller'!$I441,VindIndeks_raw_20_large!$B:$B,'Info-tabeller'!$H441)),AVERAGEIFS(VindIndeks_raw_20_large!$D:$D,VindIndeks_raw_20_large!$C:$C,'Info-tabeller'!O$55,VindIndeks_raw_20_large!$A:$A,'Info-tabeller'!$I441,VindIndeks_raw_20_large!$B:$B,'Info-tabeller'!$H441),"")</f>
        <v/>
      </c>
      <c r="P441" s="4">
        <f>IF(ISNUMBER(AVERAGEIFS(VindIndeks_raw_20_large!$D:$D,VindIndeks_raw_20_large!$C:$C,'Info-tabeller'!P$55,VindIndeks_raw_20_large!$A:$A,'Info-tabeller'!$I441,VindIndeks_raw_20_large!$B:$B,'Info-tabeller'!$H441)),AVERAGEIFS(VindIndeks_raw_20_large!$D:$D,VindIndeks_raw_20_large!$C:$C,'Info-tabeller'!P$55,VindIndeks_raw_20_large!$A:$A,'Info-tabeller'!$I441,VindIndeks_raw_20_large!$B:$B,'Info-tabeller'!$H441),"")</f>
        <v/>
      </c>
      <c r="Q441" s="4">
        <f>IF(ISNUMBER(AVERAGEIFS(VindIndeks_raw_20_large!$D:$D,VindIndeks_raw_20_large!$C:$C,'Info-tabeller'!Q$55,VindIndeks_raw_20_large!$A:$A,'Info-tabeller'!$I441,VindIndeks_raw_20_large!$B:$B,'Info-tabeller'!$H441)),AVERAGEIFS(VindIndeks_raw_20_large!$D:$D,VindIndeks_raw_20_large!$C:$C,'Info-tabeller'!Q$55,VindIndeks_raw_20_large!$A:$A,'Info-tabeller'!$I441,VindIndeks_raw_20_large!$B:$B,'Info-tabeller'!$H441),"")</f>
        <v/>
      </c>
      <c r="R441" s="5">
        <f>IF(ISNUMBER(AVERAGEIFS(VindIndeks_raw_20_large!$D:$D,VindIndeks_raw_20_large!$C:$C,'Info-tabeller'!R$55,VindIndeks_raw_20_large!$A:$A,'Info-tabeller'!$I441,VindIndeks_raw_20_large!$B:$B,'Info-tabeller'!$H441)),AVERAGEIFS(VindIndeks_raw_20_large!$D:$D,VindIndeks_raw_20_large!$C:$C,'Info-tabeller'!R$55,VindIndeks_raw_20_large!$A:$A,'Info-tabeller'!$I441,VindIndeks_raw_20_large!$B:$B,'Info-tabeller'!$H441),"")</f>
        <v/>
      </c>
      <c r="S441" s="5">
        <f>IF(ISNUMBER(AVERAGEIFS(VindIndeks_raw_20_large!$D:$D,VindIndeks_raw_20_large!$C:$C,'Info-tabeller'!S$55,VindIndeks_raw_20_large!$A:$A,'Info-tabeller'!$I441,VindIndeks_raw_20_large!$B:$B,'Info-tabeller'!$H441)),AVERAGEIFS(VindIndeks_raw_20_large!$D:$D,VindIndeks_raw_20_large!$C:$C,'Info-tabeller'!S$55,VindIndeks_raw_20_large!$A:$A,'Info-tabeller'!$I441,VindIndeks_raw_20_large!$B:$B,'Info-tabeller'!$H441),"")</f>
        <v/>
      </c>
      <c r="T441" s="5">
        <f>IF(ISNUMBER(AVERAGEIFS(VindIndeks_raw_20_large!$D:$D,VindIndeks_raw_20_large!$C:$C,'Info-tabeller'!T$55,VindIndeks_raw_20_large!$A:$A,'Info-tabeller'!$I441,VindIndeks_raw_20_large!$B:$B,'Info-tabeller'!$H441)),AVERAGEIFS(VindIndeks_raw_20_large!$D:$D,VindIndeks_raw_20_large!$C:$C,'Info-tabeller'!T$55,VindIndeks_raw_20_large!$A:$A,'Info-tabeller'!$I441,VindIndeks_raw_20_large!$B:$B,'Info-tabeller'!$H441),"")</f>
        <v/>
      </c>
      <c r="U441" s="5">
        <f>IF(ISNUMBER(AVERAGEIFS(VindIndeks_raw_20_large!$D:$D,VindIndeks_raw_20_large!$C:$C,'Info-tabeller'!U$55,VindIndeks_raw_20_large!$A:$A,'Info-tabeller'!$I441,VindIndeks_raw_20_large!$B:$B,'Info-tabeller'!$H441)),AVERAGEIFS(VindIndeks_raw_20_large!$D:$D,VindIndeks_raw_20_large!$C:$C,'Info-tabeller'!U$55,VindIndeks_raw_20_large!$A:$A,'Info-tabeller'!$I441,VindIndeks_raw_20_large!$B:$B,'Info-tabeller'!$H441),"")</f>
        <v/>
      </c>
      <c r="V441" s="5">
        <f>IF(ISNUMBER(AVERAGEIFS(VindIndeks_raw_20_large!$D:$D,VindIndeks_raw_20_large!$C:$C,'Info-tabeller'!V$55,VindIndeks_raw_20_large!$A:$A,'Info-tabeller'!$I441,VindIndeks_raw_20_large!$B:$B,'Info-tabeller'!$H441)),AVERAGEIFS(VindIndeks_raw_20_large!$D:$D,VindIndeks_raw_20_large!$C:$C,'Info-tabeller'!V$55,VindIndeks_raw_20_large!$A:$A,'Info-tabeller'!$I441,VindIndeks_raw_20_large!$B:$B,'Info-tabeller'!$H441),"")</f>
        <v/>
      </c>
      <c r="W441" s="5">
        <f>IF(ISNUMBER(AVERAGEIFS(VindIndeks_raw_20_large!$D:$D,VindIndeks_raw_20_large!$C:$C,'Info-tabeller'!W$55,VindIndeks_raw_20_large!$A:$A,'Info-tabeller'!$I441,VindIndeks_raw_20_large!$B:$B,'Info-tabeller'!$H441)),AVERAGEIFS(VindIndeks_raw_20_large!$D:$D,VindIndeks_raw_20_large!$C:$C,'Info-tabeller'!W$55,VindIndeks_raw_20_large!$A:$A,'Info-tabeller'!$I441,VindIndeks_raw_20_large!$B:$B,'Info-tabeller'!$H441),"")</f>
        <v/>
      </c>
      <c r="X441" s="7">
        <f>IF(ISNUMBER(AVERAGE(J441:Q441)),AVERAGE(J441:Q441),"")</f>
        <v/>
      </c>
      <c r="Y441" s="6">
        <f>IF(ISNUMBER(AVERAGE(R441:W441)),AVERAGE(R441:W441),"")</f>
        <v/>
      </c>
      <c r="AB441" s="16">
        <f>+G441</f>
        <v/>
      </c>
      <c r="AC441" s="4">
        <f>IF(ISNUMBER(AVERAGEIFS(VindIndeks_raw_20_small!$D:$D,VindIndeks_raw_20_small!$C:$C,'Info-tabeller'!AC$55,VindIndeks_raw_20_small!$A:$A,'Info-tabeller'!$I441,VindIndeks_raw_20_small!$B:$B,'Info-tabeller'!$H441)),AVERAGEIFS(VindIndeks_raw_20_small!$D:$D,VindIndeks_raw_20_small!$C:$C,'Info-tabeller'!AC$55,VindIndeks_raw_20_small!$A:$A,'Info-tabeller'!$I441,VindIndeks_raw_20_small!$B:$B,'Info-tabeller'!$H441),"")</f>
        <v/>
      </c>
      <c r="AD441" s="4">
        <f>IF(ISNUMBER(AVERAGEIFS(VindIndeks_raw_20_small!$D:$D,VindIndeks_raw_20_small!$C:$C,'Info-tabeller'!AD$55,VindIndeks_raw_20_small!$A:$A,'Info-tabeller'!$I441,VindIndeks_raw_20_small!$B:$B,'Info-tabeller'!$H441)),AVERAGEIFS(VindIndeks_raw_20_small!$D:$D,VindIndeks_raw_20_small!$C:$C,'Info-tabeller'!AD$55,VindIndeks_raw_20_small!$A:$A,'Info-tabeller'!$I441,VindIndeks_raw_20_small!$B:$B,'Info-tabeller'!$H441),"")</f>
        <v/>
      </c>
      <c r="AE441" s="4">
        <f>IF(ISNUMBER(AVERAGEIFS(VindIndeks_raw_20_small!$D:$D,VindIndeks_raw_20_small!$C:$C,'Info-tabeller'!AE$55,VindIndeks_raw_20_small!$A:$A,'Info-tabeller'!$I441,VindIndeks_raw_20_small!$B:$B,'Info-tabeller'!$H441)),AVERAGEIFS(VindIndeks_raw_20_small!$D:$D,VindIndeks_raw_20_small!$C:$C,'Info-tabeller'!AE$55,VindIndeks_raw_20_small!$A:$A,'Info-tabeller'!$I441,VindIndeks_raw_20_small!$B:$B,'Info-tabeller'!$H441),"")</f>
        <v/>
      </c>
      <c r="AF441" s="4">
        <f>IF(ISNUMBER(AVERAGEIFS(VindIndeks_raw_20_small!$D:$D,VindIndeks_raw_20_small!$C:$C,'Info-tabeller'!AF$55,VindIndeks_raw_20_small!$A:$A,'Info-tabeller'!$I441,VindIndeks_raw_20_small!$B:$B,'Info-tabeller'!$H441)),AVERAGEIFS(VindIndeks_raw_20_small!$D:$D,VindIndeks_raw_20_small!$C:$C,'Info-tabeller'!AF$55,VindIndeks_raw_20_small!$A:$A,'Info-tabeller'!$I441,VindIndeks_raw_20_small!$B:$B,'Info-tabeller'!$H441),"")</f>
        <v/>
      </c>
      <c r="AG441" s="4">
        <f>IF(ISNUMBER(AVERAGEIFS(VindIndeks_raw_20_small!$D:$D,VindIndeks_raw_20_small!$C:$C,'Info-tabeller'!AG$55,VindIndeks_raw_20_small!$A:$A,'Info-tabeller'!$I441,VindIndeks_raw_20_small!$B:$B,'Info-tabeller'!$H441)),AVERAGEIFS(VindIndeks_raw_20_small!$D:$D,VindIndeks_raw_20_small!$C:$C,'Info-tabeller'!AG$55,VindIndeks_raw_20_small!$A:$A,'Info-tabeller'!$I441,VindIndeks_raw_20_small!$B:$B,'Info-tabeller'!$H441),"")</f>
        <v/>
      </c>
      <c r="AH441" s="4">
        <f>IF(ISNUMBER(AVERAGEIFS(VindIndeks_raw_20_small!$D:$D,VindIndeks_raw_20_small!$C:$C,'Info-tabeller'!AH$55,VindIndeks_raw_20_small!$A:$A,'Info-tabeller'!$I441,VindIndeks_raw_20_small!$B:$B,'Info-tabeller'!$H441)),AVERAGEIFS(VindIndeks_raw_20_small!$D:$D,VindIndeks_raw_20_small!$C:$C,'Info-tabeller'!AH$55,VindIndeks_raw_20_small!$A:$A,'Info-tabeller'!$I441,VindIndeks_raw_20_small!$B:$B,'Info-tabeller'!$H441),"")</f>
        <v/>
      </c>
      <c r="AI441" s="4">
        <f>IF(ISNUMBER(AVERAGEIFS(VindIndeks_raw_20_small!$D:$D,VindIndeks_raw_20_small!$C:$C,'Info-tabeller'!AI$55,VindIndeks_raw_20_small!$A:$A,'Info-tabeller'!$I441,VindIndeks_raw_20_small!$B:$B,'Info-tabeller'!$H441)),AVERAGEIFS(VindIndeks_raw_20_small!$D:$D,VindIndeks_raw_20_small!$C:$C,'Info-tabeller'!AI$55,VindIndeks_raw_20_small!$A:$A,'Info-tabeller'!$I441,VindIndeks_raw_20_small!$B:$B,'Info-tabeller'!$H441),"")</f>
        <v/>
      </c>
      <c r="AJ441" s="4">
        <f>IF(ISNUMBER(AVERAGEIFS(VindIndeks_raw_20_small!$D:$D,VindIndeks_raw_20_small!$C:$C,'Info-tabeller'!AJ$55,VindIndeks_raw_20_small!$A:$A,'Info-tabeller'!$I441,VindIndeks_raw_20_small!$B:$B,'Info-tabeller'!$H441)),AVERAGEIFS(VindIndeks_raw_20_small!$D:$D,VindIndeks_raw_20_small!$C:$C,'Info-tabeller'!AJ$55,VindIndeks_raw_20_small!$A:$A,'Info-tabeller'!$I441,VindIndeks_raw_20_small!$B:$B,'Info-tabeller'!$H441),"")</f>
        <v/>
      </c>
      <c r="AK441" s="7">
        <f>IF(ISNUMBER(AVERAGE(AC441:AJ441)),AVERAGE(AC441:AJ441),"")</f>
        <v/>
      </c>
      <c r="AN441" s="17">
        <f>+AB441</f>
        <v/>
      </c>
      <c r="AO441" s="4">
        <f>IF(ISNUMBER(AVERAGEIFS(VindIndeks_raw_13!$D:$D,VindIndeks_raw_13!$C:$C,'Info-tabeller'!AO$55,VindIndeks_raw_13!$A:$A,'Info-tabeller'!$I441,VindIndeks_raw_13!$B:$B,'Info-tabeller'!$H441)),AVERAGEIFS(VindIndeks_raw_13!$D:$D,VindIndeks_raw_13!$C:$C,'Info-tabeller'!AO$55,VindIndeks_raw_13!$A:$A,'Info-tabeller'!$I441,VindIndeks_raw_13!$B:$B,'Info-tabeller'!$H441),"")</f>
        <v/>
      </c>
      <c r="AP441" s="4">
        <f>IF(ISNUMBER(AVERAGEIFS(VindIndeks_raw_13!$D:$D,VindIndeks_raw_13!$C:$C,'Info-tabeller'!AP$55,VindIndeks_raw_13!$A:$A,'Info-tabeller'!$I441,VindIndeks_raw_13!$B:$B,'Info-tabeller'!$H441)),AVERAGEIFS(VindIndeks_raw_13!$D:$D,VindIndeks_raw_13!$C:$C,'Info-tabeller'!AP$55,VindIndeks_raw_13!$A:$A,'Info-tabeller'!$I441,VindIndeks_raw_13!$B:$B,'Info-tabeller'!$H441),"")</f>
        <v/>
      </c>
      <c r="AQ441" s="4">
        <f>IF(ISNUMBER(AVERAGEIFS(VindIndeks_raw_13!$D:$D,VindIndeks_raw_13!$C:$C,'Info-tabeller'!AQ$55,VindIndeks_raw_13!$A:$A,'Info-tabeller'!$I441,VindIndeks_raw_13!$B:$B,'Info-tabeller'!$H441)),AVERAGEIFS(VindIndeks_raw_13!$D:$D,VindIndeks_raw_13!$C:$C,'Info-tabeller'!AQ$55,VindIndeks_raw_13!$A:$A,'Info-tabeller'!$I441,VindIndeks_raw_13!$B:$B,'Info-tabeller'!$H441),"")</f>
        <v/>
      </c>
      <c r="AR441" s="4">
        <f>IF(ISNUMBER(AVERAGEIFS(VindIndeks_raw_13!$D:$D,VindIndeks_raw_13!$C:$C,'Info-tabeller'!AR$55,VindIndeks_raw_13!$A:$A,'Info-tabeller'!$I441,VindIndeks_raw_13!$B:$B,'Info-tabeller'!$H441)),AVERAGEIFS(VindIndeks_raw_13!$D:$D,VindIndeks_raw_13!$C:$C,'Info-tabeller'!AR$55,VindIndeks_raw_13!$A:$A,'Info-tabeller'!$I441,VindIndeks_raw_13!$B:$B,'Info-tabeller'!$H441),"")</f>
        <v/>
      </c>
      <c r="AS441" s="4">
        <f>IF(ISNUMBER(AVERAGEIFS(VindIndeks_raw_13!$D:$D,VindIndeks_raw_13!$C:$C,'Info-tabeller'!AS$55,VindIndeks_raw_13!$A:$A,'Info-tabeller'!$I441,VindIndeks_raw_13!$B:$B,'Info-tabeller'!$H441)),AVERAGEIFS(VindIndeks_raw_13!$D:$D,VindIndeks_raw_13!$C:$C,'Info-tabeller'!AS$55,VindIndeks_raw_13!$A:$A,'Info-tabeller'!$I441,VindIndeks_raw_13!$B:$B,'Info-tabeller'!$H441),"")</f>
        <v/>
      </c>
      <c r="AT441" s="4">
        <f>IF(ISNUMBER(AVERAGEIFS(VindIndeks_raw_13!$D:$D,VindIndeks_raw_13!$C:$C,'Info-tabeller'!AT$55,VindIndeks_raw_13!$A:$A,'Info-tabeller'!$I441,VindIndeks_raw_13!$B:$B,'Info-tabeller'!$H441)),AVERAGEIFS(VindIndeks_raw_13!$D:$D,VindIndeks_raw_13!$C:$C,'Info-tabeller'!AT$55,VindIndeks_raw_13!$A:$A,'Info-tabeller'!$I441,VindIndeks_raw_13!$B:$B,'Info-tabeller'!$H441),"")</f>
        <v/>
      </c>
      <c r="AU441" s="4">
        <f>IF(ISNUMBER(AVERAGEIFS(VindIndeks_raw_13!$D:$D,VindIndeks_raw_13!$C:$C,'Info-tabeller'!AU$55,VindIndeks_raw_13!$A:$A,'Info-tabeller'!$I441,VindIndeks_raw_13!$B:$B,'Info-tabeller'!$H441)),AVERAGEIFS(VindIndeks_raw_13!$D:$D,VindIndeks_raw_13!$C:$C,'Info-tabeller'!AU$55,VindIndeks_raw_13!$A:$A,'Info-tabeller'!$I441,VindIndeks_raw_13!$B:$B,'Info-tabeller'!$H441),"")</f>
        <v/>
      </c>
      <c r="AV441" s="4">
        <f>IF(ISNUMBER(AVERAGEIFS(VindIndeks_raw_13!$D:$D,VindIndeks_raw_13!$C:$C,'Info-tabeller'!AV$55,VindIndeks_raw_13!$A:$A,'Info-tabeller'!$I441,VindIndeks_raw_13!$B:$B,'Info-tabeller'!$H441)),AVERAGEIFS(VindIndeks_raw_13!$D:$D,VindIndeks_raw_13!$C:$C,'Info-tabeller'!AV$55,VindIndeks_raw_13!$A:$A,'Info-tabeller'!$I441,VindIndeks_raw_13!$B:$B,'Info-tabeller'!$H441),"")</f>
        <v/>
      </c>
      <c r="AW441" s="5">
        <f>IF(ISNUMBER(AVERAGEIFS(VindIndeks_raw_13!$D:$D,VindIndeks_raw_13!$C:$C,'Info-tabeller'!AW$55,VindIndeks_raw_13!$A:$A,'Info-tabeller'!$I441,VindIndeks_raw_13!$B:$B,'Info-tabeller'!$H441)),AVERAGEIFS(VindIndeks_raw_13!$D:$D,VindIndeks_raw_13!$C:$C,'Info-tabeller'!AW$55,VindIndeks_raw_13!$A:$A,'Info-tabeller'!$I441,VindIndeks_raw_13!$B:$B,'Info-tabeller'!$H441),"")</f>
        <v/>
      </c>
      <c r="AX441" s="5">
        <f>IF(ISNUMBER(AVERAGEIFS(VindIndeks_raw_13!$D:$D,VindIndeks_raw_13!$C:$C,'Info-tabeller'!AX$55,VindIndeks_raw_13!$A:$A,'Info-tabeller'!$I441,VindIndeks_raw_13!$B:$B,'Info-tabeller'!$H441)),AVERAGEIFS(VindIndeks_raw_13!$D:$D,VindIndeks_raw_13!$C:$C,'Info-tabeller'!AX$55,VindIndeks_raw_13!$A:$A,'Info-tabeller'!$I441,VindIndeks_raw_13!$B:$B,'Info-tabeller'!$H441),"")</f>
        <v/>
      </c>
      <c r="AY441" s="5">
        <f>IF(ISNUMBER(AVERAGEIFS(VindIndeks_raw_13!$D:$D,VindIndeks_raw_13!$C:$C,'Info-tabeller'!AY$55,VindIndeks_raw_13!$A:$A,'Info-tabeller'!$I441,VindIndeks_raw_13!$B:$B,'Info-tabeller'!$H441)),AVERAGEIFS(VindIndeks_raw_13!$D:$D,VindIndeks_raw_13!$C:$C,'Info-tabeller'!AY$55,VindIndeks_raw_13!$A:$A,'Info-tabeller'!$I441,VindIndeks_raw_13!$B:$B,'Info-tabeller'!$H441),"")</f>
        <v/>
      </c>
      <c r="AZ441" s="7">
        <f>IF(ISNUMBER(AVERAGE(AO441:AV441)),AVERAGE(AO441:AV441),"")</f>
        <v/>
      </c>
      <c r="BA441" s="6">
        <f>IF(ISNUMBER(AVERAGE(AW441:AY441)),AVERAGE(AW441:AY441),"")</f>
        <v/>
      </c>
      <c r="BC441" s="17">
        <f>+AN441</f>
        <v/>
      </c>
      <c r="BD441" s="19">
        <f>+AC441/AO441</f>
        <v/>
      </c>
      <c r="BE441" s="19">
        <f>+AD441/AP441</f>
        <v/>
      </c>
      <c r="BF441" s="19">
        <f>+AE441/AQ441</f>
        <v/>
      </c>
      <c r="BG441" s="19">
        <f>+AF441/AR441</f>
        <v/>
      </c>
      <c r="BH441" s="19">
        <f>+AG441/AS441</f>
        <v/>
      </c>
      <c r="BI441" s="19">
        <f>+AH441/AT441</f>
        <v/>
      </c>
      <c r="BJ441" s="19">
        <f>+AI441/AU441</f>
        <v/>
      </c>
      <c r="BK441" s="19">
        <f>+AJ441/AV441</f>
        <v/>
      </c>
      <c r="BL441" s="19">
        <f>+AK441/AZ441</f>
        <v/>
      </c>
      <c r="BN441" s="19">
        <f>+J441/AO441</f>
        <v/>
      </c>
      <c r="BO441" s="19">
        <f>+K441/AP441</f>
        <v/>
      </c>
      <c r="BP441" s="19">
        <f>+L441/AQ441</f>
        <v/>
      </c>
      <c r="BQ441" s="19">
        <f>+M441/AR441</f>
        <v/>
      </c>
      <c r="BR441" s="19">
        <f>+N441/AS441</f>
        <v/>
      </c>
      <c r="BS441" s="19">
        <f>+O441/AT441</f>
        <v/>
      </c>
      <c r="BT441" s="19">
        <f>+P441/AU441</f>
        <v/>
      </c>
      <c r="BU441" s="19">
        <f>+Q441/AV441</f>
        <v/>
      </c>
      <c r="BV441" s="19">
        <f>+X441/AZ441</f>
        <v/>
      </c>
    </row>
    <row r="442" ht="15" customHeight="1">
      <c r="D442" s="53">
        <f>IF(AND($I442=YEAR(WindDenmark!$F$4)+D$100,$H442&lt;=MONTH(WindDenmark!$F$4)),1,0)</f>
        <v/>
      </c>
      <c r="E442" s="53">
        <f>IF(AND($I442=YEAR(WindDenmark!$F$4)+E$100,$H442&lt;=MONTH(WindDenmark!$F$4)),1,0)</f>
        <v/>
      </c>
      <c r="F442" s="53">
        <f>IF(AND(G442&lt;=WindDenmark!$F$4,I442&gt;YEAR(WindDenmark!$F$4)-11),1,0)</f>
        <v/>
      </c>
      <c r="G442" s="62">
        <f>DATE(I442,H442,1)</f>
        <v/>
      </c>
      <c r="H442" s="53">
        <f>+H430</f>
        <v/>
      </c>
      <c r="I442" s="53">
        <f>IF(H442=1,I441+1,I441)</f>
        <v/>
      </c>
      <c r="J442" s="4">
        <f>IF(ISNUMBER(AVERAGEIFS(VindIndeks_raw_20_large!$D:$D,VindIndeks_raw_20_large!$C:$C,'Info-tabeller'!J$55,VindIndeks_raw_20_large!$A:$A,'Info-tabeller'!$I442,VindIndeks_raw_20_large!$B:$B,'Info-tabeller'!$H442)),AVERAGEIFS(VindIndeks_raw_20_large!$D:$D,VindIndeks_raw_20_large!$C:$C,'Info-tabeller'!J$55,VindIndeks_raw_20_large!$A:$A,'Info-tabeller'!$I442,VindIndeks_raw_20_large!$B:$B,'Info-tabeller'!$H442),"")</f>
        <v/>
      </c>
      <c r="K442" s="4">
        <f>IF(ISNUMBER(AVERAGEIFS(VindIndeks_raw_20_large!$D:$D,VindIndeks_raw_20_large!$C:$C,'Info-tabeller'!K$55,VindIndeks_raw_20_large!$A:$A,'Info-tabeller'!$I442,VindIndeks_raw_20_large!$B:$B,'Info-tabeller'!$H442)),AVERAGEIFS(VindIndeks_raw_20_large!$D:$D,VindIndeks_raw_20_large!$C:$C,'Info-tabeller'!K$55,VindIndeks_raw_20_large!$A:$A,'Info-tabeller'!$I442,VindIndeks_raw_20_large!$B:$B,'Info-tabeller'!$H442),"")</f>
        <v/>
      </c>
      <c r="L442" s="4">
        <f>IF(ISNUMBER(AVERAGEIFS(VindIndeks_raw_20_large!$D:$D,VindIndeks_raw_20_large!$C:$C,'Info-tabeller'!L$55,VindIndeks_raw_20_large!$A:$A,'Info-tabeller'!$I442,VindIndeks_raw_20_large!$B:$B,'Info-tabeller'!$H442)),AVERAGEIFS(VindIndeks_raw_20_large!$D:$D,VindIndeks_raw_20_large!$C:$C,'Info-tabeller'!L$55,VindIndeks_raw_20_large!$A:$A,'Info-tabeller'!$I442,VindIndeks_raw_20_large!$B:$B,'Info-tabeller'!$H442),"")</f>
        <v/>
      </c>
      <c r="M442" s="4">
        <f>IF(ISNUMBER(AVERAGEIFS(VindIndeks_raw_20_large!$D:$D,VindIndeks_raw_20_large!$C:$C,'Info-tabeller'!M$55,VindIndeks_raw_20_large!$A:$A,'Info-tabeller'!$I442,VindIndeks_raw_20_large!$B:$B,'Info-tabeller'!$H442)),AVERAGEIFS(VindIndeks_raw_20_large!$D:$D,VindIndeks_raw_20_large!$C:$C,'Info-tabeller'!M$55,VindIndeks_raw_20_large!$A:$A,'Info-tabeller'!$I442,VindIndeks_raw_20_large!$B:$B,'Info-tabeller'!$H442),"")</f>
        <v/>
      </c>
      <c r="N442" s="4">
        <f>IF(ISNUMBER(AVERAGEIFS(VindIndeks_raw_20_large!$D:$D,VindIndeks_raw_20_large!$C:$C,'Info-tabeller'!N$55,VindIndeks_raw_20_large!$A:$A,'Info-tabeller'!$I442,VindIndeks_raw_20_large!$B:$B,'Info-tabeller'!$H442)),AVERAGEIFS(VindIndeks_raw_20_large!$D:$D,VindIndeks_raw_20_large!$C:$C,'Info-tabeller'!N$55,VindIndeks_raw_20_large!$A:$A,'Info-tabeller'!$I442,VindIndeks_raw_20_large!$B:$B,'Info-tabeller'!$H442),"")</f>
        <v/>
      </c>
      <c r="O442" s="4">
        <f>IF(ISNUMBER(AVERAGEIFS(VindIndeks_raw_20_large!$D:$D,VindIndeks_raw_20_large!$C:$C,'Info-tabeller'!O$55,VindIndeks_raw_20_large!$A:$A,'Info-tabeller'!$I442,VindIndeks_raw_20_large!$B:$B,'Info-tabeller'!$H442)),AVERAGEIFS(VindIndeks_raw_20_large!$D:$D,VindIndeks_raw_20_large!$C:$C,'Info-tabeller'!O$55,VindIndeks_raw_20_large!$A:$A,'Info-tabeller'!$I442,VindIndeks_raw_20_large!$B:$B,'Info-tabeller'!$H442),"")</f>
        <v/>
      </c>
      <c r="P442" s="4">
        <f>IF(ISNUMBER(AVERAGEIFS(VindIndeks_raw_20_large!$D:$D,VindIndeks_raw_20_large!$C:$C,'Info-tabeller'!P$55,VindIndeks_raw_20_large!$A:$A,'Info-tabeller'!$I442,VindIndeks_raw_20_large!$B:$B,'Info-tabeller'!$H442)),AVERAGEIFS(VindIndeks_raw_20_large!$D:$D,VindIndeks_raw_20_large!$C:$C,'Info-tabeller'!P$55,VindIndeks_raw_20_large!$A:$A,'Info-tabeller'!$I442,VindIndeks_raw_20_large!$B:$B,'Info-tabeller'!$H442),"")</f>
        <v/>
      </c>
      <c r="Q442" s="4">
        <f>IF(ISNUMBER(AVERAGEIFS(VindIndeks_raw_20_large!$D:$D,VindIndeks_raw_20_large!$C:$C,'Info-tabeller'!Q$55,VindIndeks_raw_20_large!$A:$A,'Info-tabeller'!$I442,VindIndeks_raw_20_large!$B:$B,'Info-tabeller'!$H442)),AVERAGEIFS(VindIndeks_raw_20_large!$D:$D,VindIndeks_raw_20_large!$C:$C,'Info-tabeller'!Q$55,VindIndeks_raw_20_large!$A:$A,'Info-tabeller'!$I442,VindIndeks_raw_20_large!$B:$B,'Info-tabeller'!$H442),"")</f>
        <v/>
      </c>
      <c r="R442" s="5">
        <f>IF(ISNUMBER(AVERAGEIFS(VindIndeks_raw_20_large!$D:$D,VindIndeks_raw_20_large!$C:$C,'Info-tabeller'!R$55,VindIndeks_raw_20_large!$A:$A,'Info-tabeller'!$I442,VindIndeks_raw_20_large!$B:$B,'Info-tabeller'!$H442)),AVERAGEIFS(VindIndeks_raw_20_large!$D:$D,VindIndeks_raw_20_large!$C:$C,'Info-tabeller'!R$55,VindIndeks_raw_20_large!$A:$A,'Info-tabeller'!$I442,VindIndeks_raw_20_large!$B:$B,'Info-tabeller'!$H442),"")</f>
        <v/>
      </c>
      <c r="S442" s="5">
        <f>IF(ISNUMBER(AVERAGEIFS(VindIndeks_raw_20_large!$D:$D,VindIndeks_raw_20_large!$C:$C,'Info-tabeller'!S$55,VindIndeks_raw_20_large!$A:$A,'Info-tabeller'!$I442,VindIndeks_raw_20_large!$B:$B,'Info-tabeller'!$H442)),AVERAGEIFS(VindIndeks_raw_20_large!$D:$D,VindIndeks_raw_20_large!$C:$C,'Info-tabeller'!S$55,VindIndeks_raw_20_large!$A:$A,'Info-tabeller'!$I442,VindIndeks_raw_20_large!$B:$B,'Info-tabeller'!$H442),"")</f>
        <v/>
      </c>
      <c r="T442" s="5">
        <f>IF(ISNUMBER(AVERAGEIFS(VindIndeks_raw_20_large!$D:$D,VindIndeks_raw_20_large!$C:$C,'Info-tabeller'!T$55,VindIndeks_raw_20_large!$A:$A,'Info-tabeller'!$I442,VindIndeks_raw_20_large!$B:$B,'Info-tabeller'!$H442)),AVERAGEIFS(VindIndeks_raw_20_large!$D:$D,VindIndeks_raw_20_large!$C:$C,'Info-tabeller'!T$55,VindIndeks_raw_20_large!$A:$A,'Info-tabeller'!$I442,VindIndeks_raw_20_large!$B:$B,'Info-tabeller'!$H442),"")</f>
        <v/>
      </c>
      <c r="U442" s="5">
        <f>IF(ISNUMBER(AVERAGEIFS(VindIndeks_raw_20_large!$D:$D,VindIndeks_raw_20_large!$C:$C,'Info-tabeller'!U$55,VindIndeks_raw_20_large!$A:$A,'Info-tabeller'!$I442,VindIndeks_raw_20_large!$B:$B,'Info-tabeller'!$H442)),AVERAGEIFS(VindIndeks_raw_20_large!$D:$D,VindIndeks_raw_20_large!$C:$C,'Info-tabeller'!U$55,VindIndeks_raw_20_large!$A:$A,'Info-tabeller'!$I442,VindIndeks_raw_20_large!$B:$B,'Info-tabeller'!$H442),"")</f>
        <v/>
      </c>
      <c r="V442" s="5">
        <f>IF(ISNUMBER(AVERAGEIFS(VindIndeks_raw_20_large!$D:$D,VindIndeks_raw_20_large!$C:$C,'Info-tabeller'!V$55,VindIndeks_raw_20_large!$A:$A,'Info-tabeller'!$I442,VindIndeks_raw_20_large!$B:$B,'Info-tabeller'!$H442)),AVERAGEIFS(VindIndeks_raw_20_large!$D:$D,VindIndeks_raw_20_large!$C:$C,'Info-tabeller'!V$55,VindIndeks_raw_20_large!$A:$A,'Info-tabeller'!$I442,VindIndeks_raw_20_large!$B:$B,'Info-tabeller'!$H442),"")</f>
        <v/>
      </c>
      <c r="W442" s="5">
        <f>IF(ISNUMBER(AVERAGEIFS(VindIndeks_raw_20_large!$D:$D,VindIndeks_raw_20_large!$C:$C,'Info-tabeller'!W$55,VindIndeks_raw_20_large!$A:$A,'Info-tabeller'!$I442,VindIndeks_raw_20_large!$B:$B,'Info-tabeller'!$H442)),AVERAGEIFS(VindIndeks_raw_20_large!$D:$D,VindIndeks_raw_20_large!$C:$C,'Info-tabeller'!W$55,VindIndeks_raw_20_large!$A:$A,'Info-tabeller'!$I442,VindIndeks_raw_20_large!$B:$B,'Info-tabeller'!$H442),"")</f>
        <v/>
      </c>
      <c r="X442" s="7">
        <f>IF(ISNUMBER(AVERAGE(J442:Q442)),AVERAGE(J442:Q442),"")</f>
        <v/>
      </c>
      <c r="Y442" s="6">
        <f>IF(ISNUMBER(AVERAGE(R442:W442)),AVERAGE(R442:W442),"")</f>
        <v/>
      </c>
      <c r="AB442" s="16">
        <f>+G442</f>
        <v/>
      </c>
      <c r="AC442" s="4">
        <f>IF(ISNUMBER(AVERAGEIFS(VindIndeks_raw_20_small!$D:$D,VindIndeks_raw_20_small!$C:$C,'Info-tabeller'!AC$55,VindIndeks_raw_20_small!$A:$A,'Info-tabeller'!$I442,VindIndeks_raw_20_small!$B:$B,'Info-tabeller'!$H442)),AVERAGEIFS(VindIndeks_raw_20_small!$D:$D,VindIndeks_raw_20_small!$C:$C,'Info-tabeller'!AC$55,VindIndeks_raw_20_small!$A:$A,'Info-tabeller'!$I442,VindIndeks_raw_20_small!$B:$B,'Info-tabeller'!$H442),"")</f>
        <v/>
      </c>
      <c r="AD442" s="4">
        <f>IF(ISNUMBER(AVERAGEIFS(VindIndeks_raw_20_small!$D:$D,VindIndeks_raw_20_small!$C:$C,'Info-tabeller'!AD$55,VindIndeks_raw_20_small!$A:$A,'Info-tabeller'!$I442,VindIndeks_raw_20_small!$B:$B,'Info-tabeller'!$H442)),AVERAGEIFS(VindIndeks_raw_20_small!$D:$D,VindIndeks_raw_20_small!$C:$C,'Info-tabeller'!AD$55,VindIndeks_raw_20_small!$A:$A,'Info-tabeller'!$I442,VindIndeks_raw_20_small!$B:$B,'Info-tabeller'!$H442),"")</f>
        <v/>
      </c>
      <c r="AE442" s="4">
        <f>IF(ISNUMBER(AVERAGEIFS(VindIndeks_raw_20_small!$D:$D,VindIndeks_raw_20_small!$C:$C,'Info-tabeller'!AE$55,VindIndeks_raw_20_small!$A:$A,'Info-tabeller'!$I442,VindIndeks_raw_20_small!$B:$B,'Info-tabeller'!$H442)),AVERAGEIFS(VindIndeks_raw_20_small!$D:$D,VindIndeks_raw_20_small!$C:$C,'Info-tabeller'!AE$55,VindIndeks_raw_20_small!$A:$A,'Info-tabeller'!$I442,VindIndeks_raw_20_small!$B:$B,'Info-tabeller'!$H442),"")</f>
        <v/>
      </c>
      <c r="AF442" s="4">
        <f>IF(ISNUMBER(AVERAGEIFS(VindIndeks_raw_20_small!$D:$D,VindIndeks_raw_20_small!$C:$C,'Info-tabeller'!AF$55,VindIndeks_raw_20_small!$A:$A,'Info-tabeller'!$I442,VindIndeks_raw_20_small!$B:$B,'Info-tabeller'!$H442)),AVERAGEIFS(VindIndeks_raw_20_small!$D:$D,VindIndeks_raw_20_small!$C:$C,'Info-tabeller'!AF$55,VindIndeks_raw_20_small!$A:$A,'Info-tabeller'!$I442,VindIndeks_raw_20_small!$B:$B,'Info-tabeller'!$H442),"")</f>
        <v/>
      </c>
      <c r="AG442" s="4">
        <f>IF(ISNUMBER(AVERAGEIFS(VindIndeks_raw_20_small!$D:$D,VindIndeks_raw_20_small!$C:$C,'Info-tabeller'!AG$55,VindIndeks_raw_20_small!$A:$A,'Info-tabeller'!$I442,VindIndeks_raw_20_small!$B:$B,'Info-tabeller'!$H442)),AVERAGEIFS(VindIndeks_raw_20_small!$D:$D,VindIndeks_raw_20_small!$C:$C,'Info-tabeller'!AG$55,VindIndeks_raw_20_small!$A:$A,'Info-tabeller'!$I442,VindIndeks_raw_20_small!$B:$B,'Info-tabeller'!$H442),"")</f>
        <v/>
      </c>
      <c r="AH442" s="4">
        <f>IF(ISNUMBER(AVERAGEIFS(VindIndeks_raw_20_small!$D:$D,VindIndeks_raw_20_small!$C:$C,'Info-tabeller'!AH$55,VindIndeks_raw_20_small!$A:$A,'Info-tabeller'!$I442,VindIndeks_raw_20_small!$B:$B,'Info-tabeller'!$H442)),AVERAGEIFS(VindIndeks_raw_20_small!$D:$D,VindIndeks_raw_20_small!$C:$C,'Info-tabeller'!AH$55,VindIndeks_raw_20_small!$A:$A,'Info-tabeller'!$I442,VindIndeks_raw_20_small!$B:$B,'Info-tabeller'!$H442),"")</f>
        <v/>
      </c>
      <c r="AI442" s="4">
        <f>IF(ISNUMBER(AVERAGEIFS(VindIndeks_raw_20_small!$D:$D,VindIndeks_raw_20_small!$C:$C,'Info-tabeller'!AI$55,VindIndeks_raw_20_small!$A:$A,'Info-tabeller'!$I442,VindIndeks_raw_20_small!$B:$B,'Info-tabeller'!$H442)),AVERAGEIFS(VindIndeks_raw_20_small!$D:$D,VindIndeks_raw_20_small!$C:$C,'Info-tabeller'!AI$55,VindIndeks_raw_20_small!$A:$A,'Info-tabeller'!$I442,VindIndeks_raw_20_small!$B:$B,'Info-tabeller'!$H442),"")</f>
        <v/>
      </c>
      <c r="AJ442" s="4">
        <f>IF(ISNUMBER(AVERAGEIFS(VindIndeks_raw_20_small!$D:$D,VindIndeks_raw_20_small!$C:$C,'Info-tabeller'!AJ$55,VindIndeks_raw_20_small!$A:$A,'Info-tabeller'!$I442,VindIndeks_raw_20_small!$B:$B,'Info-tabeller'!$H442)),AVERAGEIFS(VindIndeks_raw_20_small!$D:$D,VindIndeks_raw_20_small!$C:$C,'Info-tabeller'!AJ$55,VindIndeks_raw_20_small!$A:$A,'Info-tabeller'!$I442,VindIndeks_raw_20_small!$B:$B,'Info-tabeller'!$H442),"")</f>
        <v/>
      </c>
      <c r="AK442" s="7">
        <f>IF(ISNUMBER(AVERAGE(AC442:AJ442)),AVERAGE(AC442:AJ442),"")</f>
        <v/>
      </c>
      <c r="AN442" s="17">
        <f>+AB442</f>
        <v/>
      </c>
      <c r="AO442" s="4">
        <f>IF(ISNUMBER(AVERAGEIFS(VindIndeks_raw_13!$D:$D,VindIndeks_raw_13!$C:$C,'Info-tabeller'!AO$55,VindIndeks_raw_13!$A:$A,'Info-tabeller'!$I442,VindIndeks_raw_13!$B:$B,'Info-tabeller'!$H442)),AVERAGEIFS(VindIndeks_raw_13!$D:$D,VindIndeks_raw_13!$C:$C,'Info-tabeller'!AO$55,VindIndeks_raw_13!$A:$A,'Info-tabeller'!$I442,VindIndeks_raw_13!$B:$B,'Info-tabeller'!$H442),"")</f>
        <v/>
      </c>
      <c r="AP442" s="4">
        <f>IF(ISNUMBER(AVERAGEIFS(VindIndeks_raw_13!$D:$D,VindIndeks_raw_13!$C:$C,'Info-tabeller'!AP$55,VindIndeks_raw_13!$A:$A,'Info-tabeller'!$I442,VindIndeks_raw_13!$B:$B,'Info-tabeller'!$H442)),AVERAGEIFS(VindIndeks_raw_13!$D:$D,VindIndeks_raw_13!$C:$C,'Info-tabeller'!AP$55,VindIndeks_raw_13!$A:$A,'Info-tabeller'!$I442,VindIndeks_raw_13!$B:$B,'Info-tabeller'!$H442),"")</f>
        <v/>
      </c>
      <c r="AQ442" s="4">
        <f>IF(ISNUMBER(AVERAGEIFS(VindIndeks_raw_13!$D:$D,VindIndeks_raw_13!$C:$C,'Info-tabeller'!AQ$55,VindIndeks_raw_13!$A:$A,'Info-tabeller'!$I442,VindIndeks_raw_13!$B:$B,'Info-tabeller'!$H442)),AVERAGEIFS(VindIndeks_raw_13!$D:$D,VindIndeks_raw_13!$C:$C,'Info-tabeller'!AQ$55,VindIndeks_raw_13!$A:$A,'Info-tabeller'!$I442,VindIndeks_raw_13!$B:$B,'Info-tabeller'!$H442),"")</f>
        <v/>
      </c>
      <c r="AR442" s="4">
        <f>IF(ISNUMBER(AVERAGEIFS(VindIndeks_raw_13!$D:$D,VindIndeks_raw_13!$C:$C,'Info-tabeller'!AR$55,VindIndeks_raw_13!$A:$A,'Info-tabeller'!$I442,VindIndeks_raw_13!$B:$B,'Info-tabeller'!$H442)),AVERAGEIFS(VindIndeks_raw_13!$D:$D,VindIndeks_raw_13!$C:$C,'Info-tabeller'!AR$55,VindIndeks_raw_13!$A:$A,'Info-tabeller'!$I442,VindIndeks_raw_13!$B:$B,'Info-tabeller'!$H442),"")</f>
        <v/>
      </c>
      <c r="AS442" s="4">
        <f>IF(ISNUMBER(AVERAGEIFS(VindIndeks_raw_13!$D:$D,VindIndeks_raw_13!$C:$C,'Info-tabeller'!AS$55,VindIndeks_raw_13!$A:$A,'Info-tabeller'!$I442,VindIndeks_raw_13!$B:$B,'Info-tabeller'!$H442)),AVERAGEIFS(VindIndeks_raw_13!$D:$D,VindIndeks_raw_13!$C:$C,'Info-tabeller'!AS$55,VindIndeks_raw_13!$A:$A,'Info-tabeller'!$I442,VindIndeks_raw_13!$B:$B,'Info-tabeller'!$H442),"")</f>
        <v/>
      </c>
      <c r="AT442" s="4">
        <f>IF(ISNUMBER(AVERAGEIFS(VindIndeks_raw_13!$D:$D,VindIndeks_raw_13!$C:$C,'Info-tabeller'!AT$55,VindIndeks_raw_13!$A:$A,'Info-tabeller'!$I442,VindIndeks_raw_13!$B:$B,'Info-tabeller'!$H442)),AVERAGEIFS(VindIndeks_raw_13!$D:$D,VindIndeks_raw_13!$C:$C,'Info-tabeller'!AT$55,VindIndeks_raw_13!$A:$A,'Info-tabeller'!$I442,VindIndeks_raw_13!$B:$B,'Info-tabeller'!$H442),"")</f>
        <v/>
      </c>
      <c r="AU442" s="4">
        <f>IF(ISNUMBER(AVERAGEIFS(VindIndeks_raw_13!$D:$D,VindIndeks_raw_13!$C:$C,'Info-tabeller'!AU$55,VindIndeks_raw_13!$A:$A,'Info-tabeller'!$I442,VindIndeks_raw_13!$B:$B,'Info-tabeller'!$H442)),AVERAGEIFS(VindIndeks_raw_13!$D:$D,VindIndeks_raw_13!$C:$C,'Info-tabeller'!AU$55,VindIndeks_raw_13!$A:$A,'Info-tabeller'!$I442,VindIndeks_raw_13!$B:$B,'Info-tabeller'!$H442),"")</f>
        <v/>
      </c>
      <c r="AV442" s="4">
        <f>IF(ISNUMBER(AVERAGEIFS(VindIndeks_raw_13!$D:$D,VindIndeks_raw_13!$C:$C,'Info-tabeller'!AV$55,VindIndeks_raw_13!$A:$A,'Info-tabeller'!$I442,VindIndeks_raw_13!$B:$B,'Info-tabeller'!$H442)),AVERAGEIFS(VindIndeks_raw_13!$D:$D,VindIndeks_raw_13!$C:$C,'Info-tabeller'!AV$55,VindIndeks_raw_13!$A:$A,'Info-tabeller'!$I442,VindIndeks_raw_13!$B:$B,'Info-tabeller'!$H442),"")</f>
        <v/>
      </c>
      <c r="AW442" s="5">
        <f>IF(ISNUMBER(AVERAGEIFS(VindIndeks_raw_13!$D:$D,VindIndeks_raw_13!$C:$C,'Info-tabeller'!AW$55,VindIndeks_raw_13!$A:$A,'Info-tabeller'!$I442,VindIndeks_raw_13!$B:$B,'Info-tabeller'!$H442)),AVERAGEIFS(VindIndeks_raw_13!$D:$D,VindIndeks_raw_13!$C:$C,'Info-tabeller'!AW$55,VindIndeks_raw_13!$A:$A,'Info-tabeller'!$I442,VindIndeks_raw_13!$B:$B,'Info-tabeller'!$H442),"")</f>
        <v/>
      </c>
      <c r="AX442" s="5">
        <f>IF(ISNUMBER(AVERAGEIFS(VindIndeks_raw_13!$D:$D,VindIndeks_raw_13!$C:$C,'Info-tabeller'!AX$55,VindIndeks_raw_13!$A:$A,'Info-tabeller'!$I442,VindIndeks_raw_13!$B:$B,'Info-tabeller'!$H442)),AVERAGEIFS(VindIndeks_raw_13!$D:$D,VindIndeks_raw_13!$C:$C,'Info-tabeller'!AX$55,VindIndeks_raw_13!$A:$A,'Info-tabeller'!$I442,VindIndeks_raw_13!$B:$B,'Info-tabeller'!$H442),"")</f>
        <v/>
      </c>
      <c r="AY442" s="5">
        <f>IF(ISNUMBER(AVERAGEIFS(VindIndeks_raw_13!$D:$D,VindIndeks_raw_13!$C:$C,'Info-tabeller'!AY$55,VindIndeks_raw_13!$A:$A,'Info-tabeller'!$I442,VindIndeks_raw_13!$B:$B,'Info-tabeller'!$H442)),AVERAGEIFS(VindIndeks_raw_13!$D:$D,VindIndeks_raw_13!$C:$C,'Info-tabeller'!AY$55,VindIndeks_raw_13!$A:$A,'Info-tabeller'!$I442,VindIndeks_raw_13!$B:$B,'Info-tabeller'!$H442),"")</f>
        <v/>
      </c>
      <c r="AZ442" s="7">
        <f>IF(ISNUMBER(AVERAGE(AO442:AV442)),AVERAGE(AO442:AV442),"")</f>
        <v/>
      </c>
      <c r="BA442" s="6">
        <f>IF(ISNUMBER(AVERAGE(AW442:AY442)),AVERAGE(AW442:AY442),"")</f>
        <v/>
      </c>
      <c r="BC442" s="17">
        <f>+AN442</f>
        <v/>
      </c>
      <c r="BD442" s="19">
        <f>+AC442/AO442</f>
        <v/>
      </c>
      <c r="BE442" s="19">
        <f>+AD442/AP442</f>
        <v/>
      </c>
      <c r="BF442" s="19">
        <f>+AE442/AQ442</f>
        <v/>
      </c>
      <c r="BG442" s="19">
        <f>+AF442/AR442</f>
        <v/>
      </c>
      <c r="BH442" s="19">
        <f>+AG442/AS442</f>
        <v/>
      </c>
      <c r="BI442" s="19">
        <f>+AH442/AT442</f>
        <v/>
      </c>
      <c r="BJ442" s="19">
        <f>+AI442/AU442</f>
        <v/>
      </c>
      <c r="BK442" s="19">
        <f>+AJ442/AV442</f>
        <v/>
      </c>
      <c r="BL442" s="19">
        <f>+AK442/AZ442</f>
        <v/>
      </c>
      <c r="BN442" s="19">
        <f>+J442/AO442</f>
        <v/>
      </c>
      <c r="BO442" s="19">
        <f>+K442/AP442</f>
        <v/>
      </c>
      <c r="BP442" s="19">
        <f>+L442/AQ442</f>
        <v/>
      </c>
      <c r="BQ442" s="19">
        <f>+M442/AR442</f>
        <v/>
      </c>
      <c r="BR442" s="19">
        <f>+N442/AS442</f>
        <v/>
      </c>
      <c r="BS442" s="19">
        <f>+O442/AT442</f>
        <v/>
      </c>
      <c r="BT442" s="19">
        <f>+P442/AU442</f>
        <v/>
      </c>
      <c r="BU442" s="19">
        <f>+Q442/AV442</f>
        <v/>
      </c>
      <c r="BV442" s="19">
        <f>+X442/AZ442</f>
        <v/>
      </c>
    </row>
    <row r="443" ht="15" customHeight="1">
      <c r="D443" s="53">
        <f>IF(AND($I443=YEAR(WindDenmark!$F$4)+D$100,$H443&lt;=MONTH(WindDenmark!$F$4)),1,0)</f>
        <v/>
      </c>
      <c r="E443" s="53">
        <f>IF(AND($I443=YEAR(WindDenmark!$F$4)+E$100,$H443&lt;=MONTH(WindDenmark!$F$4)),1,0)</f>
        <v/>
      </c>
      <c r="F443" s="53">
        <f>IF(AND(G443&lt;=WindDenmark!$F$4,I443&gt;YEAR(WindDenmark!$F$4)-11),1,0)</f>
        <v/>
      </c>
      <c r="G443" s="62">
        <f>DATE(I443,H443,1)</f>
        <v/>
      </c>
      <c r="H443" s="53">
        <f>+H431</f>
        <v/>
      </c>
      <c r="I443" s="53">
        <f>IF(H443=1,I442+1,I442)</f>
        <v/>
      </c>
      <c r="J443" s="4">
        <f>IF(ISNUMBER(AVERAGEIFS(VindIndeks_raw_20_large!$D:$D,VindIndeks_raw_20_large!$C:$C,'Info-tabeller'!J$55,VindIndeks_raw_20_large!$A:$A,'Info-tabeller'!$I443,VindIndeks_raw_20_large!$B:$B,'Info-tabeller'!$H443)),AVERAGEIFS(VindIndeks_raw_20_large!$D:$D,VindIndeks_raw_20_large!$C:$C,'Info-tabeller'!J$55,VindIndeks_raw_20_large!$A:$A,'Info-tabeller'!$I443,VindIndeks_raw_20_large!$B:$B,'Info-tabeller'!$H443),"")</f>
        <v/>
      </c>
      <c r="K443" s="4">
        <f>IF(ISNUMBER(AVERAGEIFS(VindIndeks_raw_20_large!$D:$D,VindIndeks_raw_20_large!$C:$C,'Info-tabeller'!K$55,VindIndeks_raw_20_large!$A:$A,'Info-tabeller'!$I443,VindIndeks_raw_20_large!$B:$B,'Info-tabeller'!$H443)),AVERAGEIFS(VindIndeks_raw_20_large!$D:$D,VindIndeks_raw_20_large!$C:$C,'Info-tabeller'!K$55,VindIndeks_raw_20_large!$A:$A,'Info-tabeller'!$I443,VindIndeks_raw_20_large!$B:$B,'Info-tabeller'!$H443),"")</f>
        <v/>
      </c>
      <c r="L443" s="4">
        <f>IF(ISNUMBER(AVERAGEIFS(VindIndeks_raw_20_large!$D:$D,VindIndeks_raw_20_large!$C:$C,'Info-tabeller'!L$55,VindIndeks_raw_20_large!$A:$A,'Info-tabeller'!$I443,VindIndeks_raw_20_large!$B:$B,'Info-tabeller'!$H443)),AVERAGEIFS(VindIndeks_raw_20_large!$D:$D,VindIndeks_raw_20_large!$C:$C,'Info-tabeller'!L$55,VindIndeks_raw_20_large!$A:$A,'Info-tabeller'!$I443,VindIndeks_raw_20_large!$B:$B,'Info-tabeller'!$H443),"")</f>
        <v/>
      </c>
      <c r="M443" s="4">
        <f>IF(ISNUMBER(AVERAGEIFS(VindIndeks_raw_20_large!$D:$D,VindIndeks_raw_20_large!$C:$C,'Info-tabeller'!M$55,VindIndeks_raw_20_large!$A:$A,'Info-tabeller'!$I443,VindIndeks_raw_20_large!$B:$B,'Info-tabeller'!$H443)),AVERAGEIFS(VindIndeks_raw_20_large!$D:$D,VindIndeks_raw_20_large!$C:$C,'Info-tabeller'!M$55,VindIndeks_raw_20_large!$A:$A,'Info-tabeller'!$I443,VindIndeks_raw_20_large!$B:$B,'Info-tabeller'!$H443),"")</f>
        <v/>
      </c>
      <c r="N443" s="4">
        <f>IF(ISNUMBER(AVERAGEIFS(VindIndeks_raw_20_large!$D:$D,VindIndeks_raw_20_large!$C:$C,'Info-tabeller'!N$55,VindIndeks_raw_20_large!$A:$A,'Info-tabeller'!$I443,VindIndeks_raw_20_large!$B:$B,'Info-tabeller'!$H443)),AVERAGEIFS(VindIndeks_raw_20_large!$D:$D,VindIndeks_raw_20_large!$C:$C,'Info-tabeller'!N$55,VindIndeks_raw_20_large!$A:$A,'Info-tabeller'!$I443,VindIndeks_raw_20_large!$B:$B,'Info-tabeller'!$H443),"")</f>
        <v/>
      </c>
      <c r="O443" s="4">
        <f>IF(ISNUMBER(AVERAGEIFS(VindIndeks_raw_20_large!$D:$D,VindIndeks_raw_20_large!$C:$C,'Info-tabeller'!O$55,VindIndeks_raw_20_large!$A:$A,'Info-tabeller'!$I443,VindIndeks_raw_20_large!$B:$B,'Info-tabeller'!$H443)),AVERAGEIFS(VindIndeks_raw_20_large!$D:$D,VindIndeks_raw_20_large!$C:$C,'Info-tabeller'!O$55,VindIndeks_raw_20_large!$A:$A,'Info-tabeller'!$I443,VindIndeks_raw_20_large!$B:$B,'Info-tabeller'!$H443),"")</f>
        <v/>
      </c>
      <c r="P443" s="4">
        <f>IF(ISNUMBER(AVERAGEIFS(VindIndeks_raw_20_large!$D:$D,VindIndeks_raw_20_large!$C:$C,'Info-tabeller'!P$55,VindIndeks_raw_20_large!$A:$A,'Info-tabeller'!$I443,VindIndeks_raw_20_large!$B:$B,'Info-tabeller'!$H443)),AVERAGEIFS(VindIndeks_raw_20_large!$D:$D,VindIndeks_raw_20_large!$C:$C,'Info-tabeller'!P$55,VindIndeks_raw_20_large!$A:$A,'Info-tabeller'!$I443,VindIndeks_raw_20_large!$B:$B,'Info-tabeller'!$H443),"")</f>
        <v/>
      </c>
      <c r="Q443" s="4">
        <f>IF(ISNUMBER(AVERAGEIFS(VindIndeks_raw_20_large!$D:$D,VindIndeks_raw_20_large!$C:$C,'Info-tabeller'!Q$55,VindIndeks_raw_20_large!$A:$A,'Info-tabeller'!$I443,VindIndeks_raw_20_large!$B:$B,'Info-tabeller'!$H443)),AVERAGEIFS(VindIndeks_raw_20_large!$D:$D,VindIndeks_raw_20_large!$C:$C,'Info-tabeller'!Q$55,VindIndeks_raw_20_large!$A:$A,'Info-tabeller'!$I443,VindIndeks_raw_20_large!$B:$B,'Info-tabeller'!$H443),"")</f>
        <v/>
      </c>
      <c r="R443" s="5">
        <f>IF(ISNUMBER(AVERAGEIFS(VindIndeks_raw_20_large!$D:$D,VindIndeks_raw_20_large!$C:$C,'Info-tabeller'!R$55,VindIndeks_raw_20_large!$A:$A,'Info-tabeller'!$I443,VindIndeks_raw_20_large!$B:$B,'Info-tabeller'!$H443)),AVERAGEIFS(VindIndeks_raw_20_large!$D:$D,VindIndeks_raw_20_large!$C:$C,'Info-tabeller'!R$55,VindIndeks_raw_20_large!$A:$A,'Info-tabeller'!$I443,VindIndeks_raw_20_large!$B:$B,'Info-tabeller'!$H443),"")</f>
        <v/>
      </c>
      <c r="S443" s="5">
        <f>IF(ISNUMBER(AVERAGEIFS(VindIndeks_raw_20_large!$D:$D,VindIndeks_raw_20_large!$C:$C,'Info-tabeller'!S$55,VindIndeks_raw_20_large!$A:$A,'Info-tabeller'!$I443,VindIndeks_raw_20_large!$B:$B,'Info-tabeller'!$H443)),AVERAGEIFS(VindIndeks_raw_20_large!$D:$D,VindIndeks_raw_20_large!$C:$C,'Info-tabeller'!S$55,VindIndeks_raw_20_large!$A:$A,'Info-tabeller'!$I443,VindIndeks_raw_20_large!$B:$B,'Info-tabeller'!$H443),"")</f>
        <v/>
      </c>
      <c r="T443" s="5">
        <f>IF(ISNUMBER(AVERAGEIFS(VindIndeks_raw_20_large!$D:$D,VindIndeks_raw_20_large!$C:$C,'Info-tabeller'!T$55,VindIndeks_raw_20_large!$A:$A,'Info-tabeller'!$I443,VindIndeks_raw_20_large!$B:$B,'Info-tabeller'!$H443)),AVERAGEIFS(VindIndeks_raw_20_large!$D:$D,VindIndeks_raw_20_large!$C:$C,'Info-tabeller'!T$55,VindIndeks_raw_20_large!$A:$A,'Info-tabeller'!$I443,VindIndeks_raw_20_large!$B:$B,'Info-tabeller'!$H443),"")</f>
        <v/>
      </c>
      <c r="U443" s="5">
        <f>IF(ISNUMBER(AVERAGEIFS(VindIndeks_raw_20_large!$D:$D,VindIndeks_raw_20_large!$C:$C,'Info-tabeller'!U$55,VindIndeks_raw_20_large!$A:$A,'Info-tabeller'!$I443,VindIndeks_raw_20_large!$B:$B,'Info-tabeller'!$H443)),AVERAGEIFS(VindIndeks_raw_20_large!$D:$D,VindIndeks_raw_20_large!$C:$C,'Info-tabeller'!U$55,VindIndeks_raw_20_large!$A:$A,'Info-tabeller'!$I443,VindIndeks_raw_20_large!$B:$B,'Info-tabeller'!$H443),"")</f>
        <v/>
      </c>
      <c r="V443" s="5">
        <f>IF(ISNUMBER(AVERAGEIFS(VindIndeks_raw_20_large!$D:$D,VindIndeks_raw_20_large!$C:$C,'Info-tabeller'!V$55,VindIndeks_raw_20_large!$A:$A,'Info-tabeller'!$I443,VindIndeks_raw_20_large!$B:$B,'Info-tabeller'!$H443)),AVERAGEIFS(VindIndeks_raw_20_large!$D:$D,VindIndeks_raw_20_large!$C:$C,'Info-tabeller'!V$55,VindIndeks_raw_20_large!$A:$A,'Info-tabeller'!$I443,VindIndeks_raw_20_large!$B:$B,'Info-tabeller'!$H443),"")</f>
        <v/>
      </c>
      <c r="W443" s="5">
        <f>IF(ISNUMBER(AVERAGEIFS(VindIndeks_raw_20_large!$D:$D,VindIndeks_raw_20_large!$C:$C,'Info-tabeller'!W$55,VindIndeks_raw_20_large!$A:$A,'Info-tabeller'!$I443,VindIndeks_raw_20_large!$B:$B,'Info-tabeller'!$H443)),AVERAGEIFS(VindIndeks_raw_20_large!$D:$D,VindIndeks_raw_20_large!$C:$C,'Info-tabeller'!W$55,VindIndeks_raw_20_large!$A:$A,'Info-tabeller'!$I443,VindIndeks_raw_20_large!$B:$B,'Info-tabeller'!$H443),"")</f>
        <v/>
      </c>
      <c r="X443" s="7">
        <f>IF(ISNUMBER(AVERAGE(J443:Q443)),AVERAGE(J443:Q443),"")</f>
        <v/>
      </c>
      <c r="Y443" s="6">
        <f>IF(ISNUMBER(AVERAGE(R443:W443)),AVERAGE(R443:W443),"")</f>
        <v/>
      </c>
      <c r="AB443" s="16">
        <f>+G443</f>
        <v/>
      </c>
      <c r="AC443" s="4">
        <f>IF(ISNUMBER(AVERAGEIFS(VindIndeks_raw_20_small!$D:$D,VindIndeks_raw_20_small!$C:$C,'Info-tabeller'!AC$55,VindIndeks_raw_20_small!$A:$A,'Info-tabeller'!$I443,VindIndeks_raw_20_small!$B:$B,'Info-tabeller'!$H443)),AVERAGEIFS(VindIndeks_raw_20_small!$D:$D,VindIndeks_raw_20_small!$C:$C,'Info-tabeller'!AC$55,VindIndeks_raw_20_small!$A:$A,'Info-tabeller'!$I443,VindIndeks_raw_20_small!$B:$B,'Info-tabeller'!$H443),"")</f>
        <v/>
      </c>
      <c r="AD443" s="4">
        <f>IF(ISNUMBER(AVERAGEIFS(VindIndeks_raw_20_small!$D:$D,VindIndeks_raw_20_small!$C:$C,'Info-tabeller'!AD$55,VindIndeks_raw_20_small!$A:$A,'Info-tabeller'!$I443,VindIndeks_raw_20_small!$B:$B,'Info-tabeller'!$H443)),AVERAGEIFS(VindIndeks_raw_20_small!$D:$D,VindIndeks_raw_20_small!$C:$C,'Info-tabeller'!AD$55,VindIndeks_raw_20_small!$A:$A,'Info-tabeller'!$I443,VindIndeks_raw_20_small!$B:$B,'Info-tabeller'!$H443),"")</f>
        <v/>
      </c>
      <c r="AE443" s="4">
        <f>IF(ISNUMBER(AVERAGEIFS(VindIndeks_raw_20_small!$D:$D,VindIndeks_raw_20_small!$C:$C,'Info-tabeller'!AE$55,VindIndeks_raw_20_small!$A:$A,'Info-tabeller'!$I443,VindIndeks_raw_20_small!$B:$B,'Info-tabeller'!$H443)),AVERAGEIFS(VindIndeks_raw_20_small!$D:$D,VindIndeks_raw_20_small!$C:$C,'Info-tabeller'!AE$55,VindIndeks_raw_20_small!$A:$A,'Info-tabeller'!$I443,VindIndeks_raw_20_small!$B:$B,'Info-tabeller'!$H443),"")</f>
        <v/>
      </c>
      <c r="AF443" s="4">
        <f>IF(ISNUMBER(AVERAGEIFS(VindIndeks_raw_20_small!$D:$D,VindIndeks_raw_20_small!$C:$C,'Info-tabeller'!AF$55,VindIndeks_raw_20_small!$A:$A,'Info-tabeller'!$I443,VindIndeks_raw_20_small!$B:$B,'Info-tabeller'!$H443)),AVERAGEIFS(VindIndeks_raw_20_small!$D:$D,VindIndeks_raw_20_small!$C:$C,'Info-tabeller'!AF$55,VindIndeks_raw_20_small!$A:$A,'Info-tabeller'!$I443,VindIndeks_raw_20_small!$B:$B,'Info-tabeller'!$H443),"")</f>
        <v/>
      </c>
      <c r="AG443" s="4">
        <f>IF(ISNUMBER(AVERAGEIFS(VindIndeks_raw_20_small!$D:$D,VindIndeks_raw_20_small!$C:$C,'Info-tabeller'!AG$55,VindIndeks_raw_20_small!$A:$A,'Info-tabeller'!$I443,VindIndeks_raw_20_small!$B:$B,'Info-tabeller'!$H443)),AVERAGEIFS(VindIndeks_raw_20_small!$D:$D,VindIndeks_raw_20_small!$C:$C,'Info-tabeller'!AG$55,VindIndeks_raw_20_small!$A:$A,'Info-tabeller'!$I443,VindIndeks_raw_20_small!$B:$B,'Info-tabeller'!$H443),"")</f>
        <v/>
      </c>
      <c r="AH443" s="4">
        <f>IF(ISNUMBER(AVERAGEIFS(VindIndeks_raw_20_small!$D:$D,VindIndeks_raw_20_small!$C:$C,'Info-tabeller'!AH$55,VindIndeks_raw_20_small!$A:$A,'Info-tabeller'!$I443,VindIndeks_raw_20_small!$B:$B,'Info-tabeller'!$H443)),AVERAGEIFS(VindIndeks_raw_20_small!$D:$D,VindIndeks_raw_20_small!$C:$C,'Info-tabeller'!AH$55,VindIndeks_raw_20_small!$A:$A,'Info-tabeller'!$I443,VindIndeks_raw_20_small!$B:$B,'Info-tabeller'!$H443),"")</f>
        <v/>
      </c>
      <c r="AI443" s="4">
        <f>IF(ISNUMBER(AVERAGEIFS(VindIndeks_raw_20_small!$D:$D,VindIndeks_raw_20_small!$C:$C,'Info-tabeller'!AI$55,VindIndeks_raw_20_small!$A:$A,'Info-tabeller'!$I443,VindIndeks_raw_20_small!$B:$B,'Info-tabeller'!$H443)),AVERAGEIFS(VindIndeks_raw_20_small!$D:$D,VindIndeks_raw_20_small!$C:$C,'Info-tabeller'!AI$55,VindIndeks_raw_20_small!$A:$A,'Info-tabeller'!$I443,VindIndeks_raw_20_small!$B:$B,'Info-tabeller'!$H443),"")</f>
        <v/>
      </c>
      <c r="AJ443" s="4">
        <f>IF(ISNUMBER(AVERAGEIFS(VindIndeks_raw_20_small!$D:$D,VindIndeks_raw_20_small!$C:$C,'Info-tabeller'!AJ$55,VindIndeks_raw_20_small!$A:$A,'Info-tabeller'!$I443,VindIndeks_raw_20_small!$B:$B,'Info-tabeller'!$H443)),AVERAGEIFS(VindIndeks_raw_20_small!$D:$D,VindIndeks_raw_20_small!$C:$C,'Info-tabeller'!AJ$55,VindIndeks_raw_20_small!$A:$A,'Info-tabeller'!$I443,VindIndeks_raw_20_small!$B:$B,'Info-tabeller'!$H443),"")</f>
        <v/>
      </c>
      <c r="AK443" s="7">
        <f>IF(ISNUMBER(AVERAGE(AC443:AJ443)),AVERAGE(AC443:AJ443),"")</f>
        <v/>
      </c>
      <c r="AN443" s="17">
        <f>+AB443</f>
        <v/>
      </c>
      <c r="AO443" s="4">
        <f>IF(ISNUMBER(AVERAGEIFS(VindIndeks_raw_13!$D:$D,VindIndeks_raw_13!$C:$C,'Info-tabeller'!AO$55,VindIndeks_raw_13!$A:$A,'Info-tabeller'!$I443,VindIndeks_raw_13!$B:$B,'Info-tabeller'!$H443)),AVERAGEIFS(VindIndeks_raw_13!$D:$D,VindIndeks_raw_13!$C:$C,'Info-tabeller'!AO$55,VindIndeks_raw_13!$A:$A,'Info-tabeller'!$I443,VindIndeks_raw_13!$B:$B,'Info-tabeller'!$H443),"")</f>
        <v/>
      </c>
      <c r="AP443" s="4">
        <f>IF(ISNUMBER(AVERAGEIFS(VindIndeks_raw_13!$D:$D,VindIndeks_raw_13!$C:$C,'Info-tabeller'!AP$55,VindIndeks_raw_13!$A:$A,'Info-tabeller'!$I443,VindIndeks_raw_13!$B:$B,'Info-tabeller'!$H443)),AVERAGEIFS(VindIndeks_raw_13!$D:$D,VindIndeks_raw_13!$C:$C,'Info-tabeller'!AP$55,VindIndeks_raw_13!$A:$A,'Info-tabeller'!$I443,VindIndeks_raw_13!$B:$B,'Info-tabeller'!$H443),"")</f>
        <v/>
      </c>
      <c r="AQ443" s="4">
        <f>IF(ISNUMBER(AVERAGEIFS(VindIndeks_raw_13!$D:$D,VindIndeks_raw_13!$C:$C,'Info-tabeller'!AQ$55,VindIndeks_raw_13!$A:$A,'Info-tabeller'!$I443,VindIndeks_raw_13!$B:$B,'Info-tabeller'!$H443)),AVERAGEIFS(VindIndeks_raw_13!$D:$D,VindIndeks_raw_13!$C:$C,'Info-tabeller'!AQ$55,VindIndeks_raw_13!$A:$A,'Info-tabeller'!$I443,VindIndeks_raw_13!$B:$B,'Info-tabeller'!$H443),"")</f>
        <v/>
      </c>
      <c r="AR443" s="4">
        <f>IF(ISNUMBER(AVERAGEIFS(VindIndeks_raw_13!$D:$D,VindIndeks_raw_13!$C:$C,'Info-tabeller'!AR$55,VindIndeks_raw_13!$A:$A,'Info-tabeller'!$I443,VindIndeks_raw_13!$B:$B,'Info-tabeller'!$H443)),AVERAGEIFS(VindIndeks_raw_13!$D:$D,VindIndeks_raw_13!$C:$C,'Info-tabeller'!AR$55,VindIndeks_raw_13!$A:$A,'Info-tabeller'!$I443,VindIndeks_raw_13!$B:$B,'Info-tabeller'!$H443),"")</f>
        <v/>
      </c>
      <c r="AS443" s="4">
        <f>IF(ISNUMBER(AVERAGEIFS(VindIndeks_raw_13!$D:$D,VindIndeks_raw_13!$C:$C,'Info-tabeller'!AS$55,VindIndeks_raw_13!$A:$A,'Info-tabeller'!$I443,VindIndeks_raw_13!$B:$B,'Info-tabeller'!$H443)),AVERAGEIFS(VindIndeks_raw_13!$D:$D,VindIndeks_raw_13!$C:$C,'Info-tabeller'!AS$55,VindIndeks_raw_13!$A:$A,'Info-tabeller'!$I443,VindIndeks_raw_13!$B:$B,'Info-tabeller'!$H443),"")</f>
        <v/>
      </c>
      <c r="AT443" s="4">
        <f>IF(ISNUMBER(AVERAGEIFS(VindIndeks_raw_13!$D:$D,VindIndeks_raw_13!$C:$C,'Info-tabeller'!AT$55,VindIndeks_raw_13!$A:$A,'Info-tabeller'!$I443,VindIndeks_raw_13!$B:$B,'Info-tabeller'!$H443)),AVERAGEIFS(VindIndeks_raw_13!$D:$D,VindIndeks_raw_13!$C:$C,'Info-tabeller'!AT$55,VindIndeks_raw_13!$A:$A,'Info-tabeller'!$I443,VindIndeks_raw_13!$B:$B,'Info-tabeller'!$H443),"")</f>
        <v/>
      </c>
      <c r="AU443" s="4">
        <f>IF(ISNUMBER(AVERAGEIFS(VindIndeks_raw_13!$D:$D,VindIndeks_raw_13!$C:$C,'Info-tabeller'!AU$55,VindIndeks_raw_13!$A:$A,'Info-tabeller'!$I443,VindIndeks_raw_13!$B:$B,'Info-tabeller'!$H443)),AVERAGEIFS(VindIndeks_raw_13!$D:$D,VindIndeks_raw_13!$C:$C,'Info-tabeller'!AU$55,VindIndeks_raw_13!$A:$A,'Info-tabeller'!$I443,VindIndeks_raw_13!$B:$B,'Info-tabeller'!$H443),"")</f>
        <v/>
      </c>
      <c r="AV443" s="4">
        <f>IF(ISNUMBER(AVERAGEIFS(VindIndeks_raw_13!$D:$D,VindIndeks_raw_13!$C:$C,'Info-tabeller'!AV$55,VindIndeks_raw_13!$A:$A,'Info-tabeller'!$I443,VindIndeks_raw_13!$B:$B,'Info-tabeller'!$H443)),AVERAGEIFS(VindIndeks_raw_13!$D:$D,VindIndeks_raw_13!$C:$C,'Info-tabeller'!AV$55,VindIndeks_raw_13!$A:$A,'Info-tabeller'!$I443,VindIndeks_raw_13!$B:$B,'Info-tabeller'!$H443),"")</f>
        <v/>
      </c>
      <c r="AW443" s="5">
        <f>IF(ISNUMBER(AVERAGEIFS(VindIndeks_raw_13!$D:$D,VindIndeks_raw_13!$C:$C,'Info-tabeller'!AW$55,VindIndeks_raw_13!$A:$A,'Info-tabeller'!$I443,VindIndeks_raw_13!$B:$B,'Info-tabeller'!$H443)),AVERAGEIFS(VindIndeks_raw_13!$D:$D,VindIndeks_raw_13!$C:$C,'Info-tabeller'!AW$55,VindIndeks_raw_13!$A:$A,'Info-tabeller'!$I443,VindIndeks_raw_13!$B:$B,'Info-tabeller'!$H443),"")</f>
        <v/>
      </c>
      <c r="AX443" s="5">
        <f>IF(ISNUMBER(AVERAGEIFS(VindIndeks_raw_13!$D:$D,VindIndeks_raw_13!$C:$C,'Info-tabeller'!AX$55,VindIndeks_raw_13!$A:$A,'Info-tabeller'!$I443,VindIndeks_raw_13!$B:$B,'Info-tabeller'!$H443)),AVERAGEIFS(VindIndeks_raw_13!$D:$D,VindIndeks_raw_13!$C:$C,'Info-tabeller'!AX$55,VindIndeks_raw_13!$A:$A,'Info-tabeller'!$I443,VindIndeks_raw_13!$B:$B,'Info-tabeller'!$H443),"")</f>
        <v/>
      </c>
      <c r="AY443" s="5">
        <f>IF(ISNUMBER(AVERAGEIFS(VindIndeks_raw_13!$D:$D,VindIndeks_raw_13!$C:$C,'Info-tabeller'!AY$55,VindIndeks_raw_13!$A:$A,'Info-tabeller'!$I443,VindIndeks_raw_13!$B:$B,'Info-tabeller'!$H443)),AVERAGEIFS(VindIndeks_raw_13!$D:$D,VindIndeks_raw_13!$C:$C,'Info-tabeller'!AY$55,VindIndeks_raw_13!$A:$A,'Info-tabeller'!$I443,VindIndeks_raw_13!$B:$B,'Info-tabeller'!$H443),"")</f>
        <v/>
      </c>
      <c r="AZ443" s="7">
        <f>IF(ISNUMBER(AVERAGE(AO443:AV443)),AVERAGE(AO443:AV443),"")</f>
        <v/>
      </c>
      <c r="BA443" s="6">
        <f>IF(ISNUMBER(AVERAGE(AW443:AY443)),AVERAGE(AW443:AY443),"")</f>
        <v/>
      </c>
      <c r="BC443" s="17">
        <f>+AN443</f>
        <v/>
      </c>
      <c r="BD443" s="19">
        <f>+AC443/AO443</f>
        <v/>
      </c>
      <c r="BE443" s="19">
        <f>+AD443/AP443</f>
        <v/>
      </c>
      <c r="BF443" s="19">
        <f>+AE443/AQ443</f>
        <v/>
      </c>
      <c r="BG443" s="19">
        <f>+AF443/AR443</f>
        <v/>
      </c>
      <c r="BH443" s="19">
        <f>+AG443/AS443</f>
        <v/>
      </c>
      <c r="BI443" s="19">
        <f>+AH443/AT443</f>
        <v/>
      </c>
      <c r="BJ443" s="19">
        <f>+AI443/AU443</f>
        <v/>
      </c>
      <c r="BK443" s="19">
        <f>+AJ443/AV443</f>
        <v/>
      </c>
      <c r="BL443" s="19">
        <f>+AK443/AZ443</f>
        <v/>
      </c>
      <c r="BN443" s="19">
        <f>+J443/AO443</f>
        <v/>
      </c>
      <c r="BO443" s="19">
        <f>+K443/AP443</f>
        <v/>
      </c>
      <c r="BP443" s="19">
        <f>+L443/AQ443</f>
        <v/>
      </c>
      <c r="BQ443" s="19">
        <f>+M443/AR443</f>
        <v/>
      </c>
      <c r="BR443" s="19">
        <f>+N443/AS443</f>
        <v/>
      </c>
      <c r="BS443" s="19">
        <f>+O443/AT443</f>
        <v/>
      </c>
      <c r="BT443" s="19">
        <f>+P443/AU443</f>
        <v/>
      </c>
      <c r="BU443" s="19">
        <f>+Q443/AV443</f>
        <v/>
      </c>
      <c r="BV443" s="19">
        <f>+X443/AZ443</f>
        <v/>
      </c>
    </row>
    <row r="444" ht="15" customHeight="1">
      <c r="D444" s="53">
        <f>IF(AND($I444=YEAR(WindDenmark!$F$4)+D$100,$H444&lt;=MONTH(WindDenmark!$F$4)),1,0)</f>
        <v/>
      </c>
      <c r="E444" s="53">
        <f>IF(AND($I444=YEAR(WindDenmark!$F$4)+E$100,$H444&lt;=MONTH(WindDenmark!$F$4)),1,0)</f>
        <v/>
      </c>
      <c r="F444" s="53">
        <f>IF(AND(G444&lt;=WindDenmark!$F$4,I444&gt;YEAR(WindDenmark!$F$4)-11),1,0)</f>
        <v/>
      </c>
      <c r="G444" s="62">
        <f>DATE(I444,H444,1)</f>
        <v/>
      </c>
      <c r="H444" s="53">
        <f>+H432</f>
        <v/>
      </c>
      <c r="I444" s="53">
        <f>IF(H444=1,I443+1,I443)</f>
        <v/>
      </c>
      <c r="J444" s="4">
        <f>IF(ISNUMBER(AVERAGEIFS(VindIndeks_raw_20_large!$D:$D,VindIndeks_raw_20_large!$C:$C,'Info-tabeller'!J$55,VindIndeks_raw_20_large!$A:$A,'Info-tabeller'!$I444,VindIndeks_raw_20_large!$B:$B,'Info-tabeller'!$H444)),AVERAGEIFS(VindIndeks_raw_20_large!$D:$D,VindIndeks_raw_20_large!$C:$C,'Info-tabeller'!J$55,VindIndeks_raw_20_large!$A:$A,'Info-tabeller'!$I444,VindIndeks_raw_20_large!$B:$B,'Info-tabeller'!$H444),"")</f>
        <v/>
      </c>
      <c r="K444" s="4">
        <f>IF(ISNUMBER(AVERAGEIFS(VindIndeks_raw_20_large!$D:$D,VindIndeks_raw_20_large!$C:$C,'Info-tabeller'!K$55,VindIndeks_raw_20_large!$A:$A,'Info-tabeller'!$I444,VindIndeks_raw_20_large!$B:$B,'Info-tabeller'!$H444)),AVERAGEIFS(VindIndeks_raw_20_large!$D:$D,VindIndeks_raw_20_large!$C:$C,'Info-tabeller'!K$55,VindIndeks_raw_20_large!$A:$A,'Info-tabeller'!$I444,VindIndeks_raw_20_large!$B:$B,'Info-tabeller'!$H444),"")</f>
        <v/>
      </c>
      <c r="L444" s="4">
        <f>IF(ISNUMBER(AVERAGEIFS(VindIndeks_raw_20_large!$D:$D,VindIndeks_raw_20_large!$C:$C,'Info-tabeller'!L$55,VindIndeks_raw_20_large!$A:$A,'Info-tabeller'!$I444,VindIndeks_raw_20_large!$B:$B,'Info-tabeller'!$H444)),AVERAGEIFS(VindIndeks_raw_20_large!$D:$D,VindIndeks_raw_20_large!$C:$C,'Info-tabeller'!L$55,VindIndeks_raw_20_large!$A:$A,'Info-tabeller'!$I444,VindIndeks_raw_20_large!$B:$B,'Info-tabeller'!$H444),"")</f>
        <v/>
      </c>
      <c r="M444" s="4">
        <f>IF(ISNUMBER(AVERAGEIFS(VindIndeks_raw_20_large!$D:$D,VindIndeks_raw_20_large!$C:$C,'Info-tabeller'!M$55,VindIndeks_raw_20_large!$A:$A,'Info-tabeller'!$I444,VindIndeks_raw_20_large!$B:$B,'Info-tabeller'!$H444)),AVERAGEIFS(VindIndeks_raw_20_large!$D:$D,VindIndeks_raw_20_large!$C:$C,'Info-tabeller'!M$55,VindIndeks_raw_20_large!$A:$A,'Info-tabeller'!$I444,VindIndeks_raw_20_large!$B:$B,'Info-tabeller'!$H444),"")</f>
        <v/>
      </c>
      <c r="N444" s="4">
        <f>IF(ISNUMBER(AVERAGEIFS(VindIndeks_raw_20_large!$D:$D,VindIndeks_raw_20_large!$C:$C,'Info-tabeller'!N$55,VindIndeks_raw_20_large!$A:$A,'Info-tabeller'!$I444,VindIndeks_raw_20_large!$B:$B,'Info-tabeller'!$H444)),AVERAGEIFS(VindIndeks_raw_20_large!$D:$D,VindIndeks_raw_20_large!$C:$C,'Info-tabeller'!N$55,VindIndeks_raw_20_large!$A:$A,'Info-tabeller'!$I444,VindIndeks_raw_20_large!$B:$B,'Info-tabeller'!$H444),"")</f>
        <v/>
      </c>
      <c r="O444" s="4">
        <f>IF(ISNUMBER(AVERAGEIFS(VindIndeks_raw_20_large!$D:$D,VindIndeks_raw_20_large!$C:$C,'Info-tabeller'!O$55,VindIndeks_raw_20_large!$A:$A,'Info-tabeller'!$I444,VindIndeks_raw_20_large!$B:$B,'Info-tabeller'!$H444)),AVERAGEIFS(VindIndeks_raw_20_large!$D:$D,VindIndeks_raw_20_large!$C:$C,'Info-tabeller'!O$55,VindIndeks_raw_20_large!$A:$A,'Info-tabeller'!$I444,VindIndeks_raw_20_large!$B:$B,'Info-tabeller'!$H444),"")</f>
        <v/>
      </c>
      <c r="P444" s="4">
        <f>IF(ISNUMBER(AVERAGEIFS(VindIndeks_raw_20_large!$D:$D,VindIndeks_raw_20_large!$C:$C,'Info-tabeller'!P$55,VindIndeks_raw_20_large!$A:$A,'Info-tabeller'!$I444,VindIndeks_raw_20_large!$B:$B,'Info-tabeller'!$H444)),AVERAGEIFS(VindIndeks_raw_20_large!$D:$D,VindIndeks_raw_20_large!$C:$C,'Info-tabeller'!P$55,VindIndeks_raw_20_large!$A:$A,'Info-tabeller'!$I444,VindIndeks_raw_20_large!$B:$B,'Info-tabeller'!$H444),"")</f>
        <v/>
      </c>
      <c r="Q444" s="4">
        <f>IF(ISNUMBER(AVERAGEIFS(VindIndeks_raw_20_large!$D:$D,VindIndeks_raw_20_large!$C:$C,'Info-tabeller'!Q$55,VindIndeks_raw_20_large!$A:$A,'Info-tabeller'!$I444,VindIndeks_raw_20_large!$B:$B,'Info-tabeller'!$H444)),AVERAGEIFS(VindIndeks_raw_20_large!$D:$D,VindIndeks_raw_20_large!$C:$C,'Info-tabeller'!Q$55,VindIndeks_raw_20_large!$A:$A,'Info-tabeller'!$I444,VindIndeks_raw_20_large!$B:$B,'Info-tabeller'!$H444),"")</f>
        <v/>
      </c>
      <c r="R444" s="5">
        <f>IF(ISNUMBER(AVERAGEIFS(VindIndeks_raw_20_large!$D:$D,VindIndeks_raw_20_large!$C:$C,'Info-tabeller'!R$55,VindIndeks_raw_20_large!$A:$A,'Info-tabeller'!$I444,VindIndeks_raw_20_large!$B:$B,'Info-tabeller'!$H444)),AVERAGEIFS(VindIndeks_raw_20_large!$D:$D,VindIndeks_raw_20_large!$C:$C,'Info-tabeller'!R$55,VindIndeks_raw_20_large!$A:$A,'Info-tabeller'!$I444,VindIndeks_raw_20_large!$B:$B,'Info-tabeller'!$H444),"")</f>
        <v/>
      </c>
      <c r="S444" s="5">
        <f>IF(ISNUMBER(AVERAGEIFS(VindIndeks_raw_20_large!$D:$D,VindIndeks_raw_20_large!$C:$C,'Info-tabeller'!S$55,VindIndeks_raw_20_large!$A:$A,'Info-tabeller'!$I444,VindIndeks_raw_20_large!$B:$B,'Info-tabeller'!$H444)),AVERAGEIFS(VindIndeks_raw_20_large!$D:$D,VindIndeks_raw_20_large!$C:$C,'Info-tabeller'!S$55,VindIndeks_raw_20_large!$A:$A,'Info-tabeller'!$I444,VindIndeks_raw_20_large!$B:$B,'Info-tabeller'!$H444),"")</f>
        <v/>
      </c>
      <c r="T444" s="5">
        <f>IF(ISNUMBER(AVERAGEIFS(VindIndeks_raw_20_large!$D:$D,VindIndeks_raw_20_large!$C:$C,'Info-tabeller'!T$55,VindIndeks_raw_20_large!$A:$A,'Info-tabeller'!$I444,VindIndeks_raw_20_large!$B:$B,'Info-tabeller'!$H444)),AVERAGEIFS(VindIndeks_raw_20_large!$D:$D,VindIndeks_raw_20_large!$C:$C,'Info-tabeller'!T$55,VindIndeks_raw_20_large!$A:$A,'Info-tabeller'!$I444,VindIndeks_raw_20_large!$B:$B,'Info-tabeller'!$H444),"")</f>
        <v/>
      </c>
      <c r="U444" s="5">
        <f>IF(ISNUMBER(AVERAGEIFS(VindIndeks_raw_20_large!$D:$D,VindIndeks_raw_20_large!$C:$C,'Info-tabeller'!U$55,VindIndeks_raw_20_large!$A:$A,'Info-tabeller'!$I444,VindIndeks_raw_20_large!$B:$B,'Info-tabeller'!$H444)),AVERAGEIFS(VindIndeks_raw_20_large!$D:$D,VindIndeks_raw_20_large!$C:$C,'Info-tabeller'!U$55,VindIndeks_raw_20_large!$A:$A,'Info-tabeller'!$I444,VindIndeks_raw_20_large!$B:$B,'Info-tabeller'!$H444),"")</f>
        <v/>
      </c>
      <c r="V444" s="5">
        <f>IF(ISNUMBER(AVERAGEIFS(VindIndeks_raw_20_large!$D:$D,VindIndeks_raw_20_large!$C:$C,'Info-tabeller'!V$55,VindIndeks_raw_20_large!$A:$A,'Info-tabeller'!$I444,VindIndeks_raw_20_large!$B:$B,'Info-tabeller'!$H444)),AVERAGEIFS(VindIndeks_raw_20_large!$D:$D,VindIndeks_raw_20_large!$C:$C,'Info-tabeller'!V$55,VindIndeks_raw_20_large!$A:$A,'Info-tabeller'!$I444,VindIndeks_raw_20_large!$B:$B,'Info-tabeller'!$H444),"")</f>
        <v/>
      </c>
      <c r="W444" s="5">
        <f>IF(ISNUMBER(AVERAGEIFS(VindIndeks_raw_20_large!$D:$D,VindIndeks_raw_20_large!$C:$C,'Info-tabeller'!W$55,VindIndeks_raw_20_large!$A:$A,'Info-tabeller'!$I444,VindIndeks_raw_20_large!$B:$B,'Info-tabeller'!$H444)),AVERAGEIFS(VindIndeks_raw_20_large!$D:$D,VindIndeks_raw_20_large!$C:$C,'Info-tabeller'!W$55,VindIndeks_raw_20_large!$A:$A,'Info-tabeller'!$I444,VindIndeks_raw_20_large!$B:$B,'Info-tabeller'!$H444),"")</f>
        <v/>
      </c>
      <c r="X444" s="7">
        <f>IF(ISNUMBER(AVERAGE(J444:Q444)),AVERAGE(J444:Q444),"")</f>
        <v/>
      </c>
      <c r="Y444" s="6">
        <f>IF(ISNUMBER(AVERAGE(R444:W444)),AVERAGE(R444:W444),"")</f>
        <v/>
      </c>
      <c r="AB444" s="16">
        <f>+G444</f>
        <v/>
      </c>
      <c r="AC444" s="4">
        <f>IF(ISNUMBER(AVERAGEIFS(VindIndeks_raw_20_small!$D:$D,VindIndeks_raw_20_small!$C:$C,'Info-tabeller'!AC$55,VindIndeks_raw_20_small!$A:$A,'Info-tabeller'!$I444,VindIndeks_raw_20_small!$B:$B,'Info-tabeller'!$H444)),AVERAGEIFS(VindIndeks_raw_20_small!$D:$D,VindIndeks_raw_20_small!$C:$C,'Info-tabeller'!AC$55,VindIndeks_raw_20_small!$A:$A,'Info-tabeller'!$I444,VindIndeks_raw_20_small!$B:$B,'Info-tabeller'!$H444),"")</f>
        <v/>
      </c>
      <c r="AD444" s="4">
        <f>IF(ISNUMBER(AVERAGEIFS(VindIndeks_raw_20_small!$D:$D,VindIndeks_raw_20_small!$C:$C,'Info-tabeller'!AD$55,VindIndeks_raw_20_small!$A:$A,'Info-tabeller'!$I444,VindIndeks_raw_20_small!$B:$B,'Info-tabeller'!$H444)),AVERAGEIFS(VindIndeks_raw_20_small!$D:$D,VindIndeks_raw_20_small!$C:$C,'Info-tabeller'!AD$55,VindIndeks_raw_20_small!$A:$A,'Info-tabeller'!$I444,VindIndeks_raw_20_small!$B:$B,'Info-tabeller'!$H444),"")</f>
        <v/>
      </c>
      <c r="AE444" s="4">
        <f>IF(ISNUMBER(AVERAGEIFS(VindIndeks_raw_20_small!$D:$D,VindIndeks_raw_20_small!$C:$C,'Info-tabeller'!AE$55,VindIndeks_raw_20_small!$A:$A,'Info-tabeller'!$I444,VindIndeks_raw_20_small!$B:$B,'Info-tabeller'!$H444)),AVERAGEIFS(VindIndeks_raw_20_small!$D:$D,VindIndeks_raw_20_small!$C:$C,'Info-tabeller'!AE$55,VindIndeks_raw_20_small!$A:$A,'Info-tabeller'!$I444,VindIndeks_raw_20_small!$B:$B,'Info-tabeller'!$H444),"")</f>
        <v/>
      </c>
      <c r="AF444" s="4">
        <f>IF(ISNUMBER(AVERAGEIFS(VindIndeks_raw_20_small!$D:$D,VindIndeks_raw_20_small!$C:$C,'Info-tabeller'!AF$55,VindIndeks_raw_20_small!$A:$A,'Info-tabeller'!$I444,VindIndeks_raw_20_small!$B:$B,'Info-tabeller'!$H444)),AVERAGEIFS(VindIndeks_raw_20_small!$D:$D,VindIndeks_raw_20_small!$C:$C,'Info-tabeller'!AF$55,VindIndeks_raw_20_small!$A:$A,'Info-tabeller'!$I444,VindIndeks_raw_20_small!$B:$B,'Info-tabeller'!$H444),"")</f>
        <v/>
      </c>
      <c r="AG444" s="4">
        <f>IF(ISNUMBER(AVERAGEIFS(VindIndeks_raw_20_small!$D:$D,VindIndeks_raw_20_small!$C:$C,'Info-tabeller'!AG$55,VindIndeks_raw_20_small!$A:$A,'Info-tabeller'!$I444,VindIndeks_raw_20_small!$B:$B,'Info-tabeller'!$H444)),AVERAGEIFS(VindIndeks_raw_20_small!$D:$D,VindIndeks_raw_20_small!$C:$C,'Info-tabeller'!AG$55,VindIndeks_raw_20_small!$A:$A,'Info-tabeller'!$I444,VindIndeks_raw_20_small!$B:$B,'Info-tabeller'!$H444),"")</f>
        <v/>
      </c>
      <c r="AH444" s="4">
        <f>IF(ISNUMBER(AVERAGEIFS(VindIndeks_raw_20_small!$D:$D,VindIndeks_raw_20_small!$C:$C,'Info-tabeller'!AH$55,VindIndeks_raw_20_small!$A:$A,'Info-tabeller'!$I444,VindIndeks_raw_20_small!$B:$B,'Info-tabeller'!$H444)),AVERAGEIFS(VindIndeks_raw_20_small!$D:$D,VindIndeks_raw_20_small!$C:$C,'Info-tabeller'!AH$55,VindIndeks_raw_20_small!$A:$A,'Info-tabeller'!$I444,VindIndeks_raw_20_small!$B:$B,'Info-tabeller'!$H444),"")</f>
        <v/>
      </c>
      <c r="AI444" s="4">
        <f>IF(ISNUMBER(AVERAGEIFS(VindIndeks_raw_20_small!$D:$D,VindIndeks_raw_20_small!$C:$C,'Info-tabeller'!AI$55,VindIndeks_raw_20_small!$A:$A,'Info-tabeller'!$I444,VindIndeks_raw_20_small!$B:$B,'Info-tabeller'!$H444)),AVERAGEIFS(VindIndeks_raw_20_small!$D:$D,VindIndeks_raw_20_small!$C:$C,'Info-tabeller'!AI$55,VindIndeks_raw_20_small!$A:$A,'Info-tabeller'!$I444,VindIndeks_raw_20_small!$B:$B,'Info-tabeller'!$H444),"")</f>
        <v/>
      </c>
      <c r="AJ444" s="4">
        <f>IF(ISNUMBER(AVERAGEIFS(VindIndeks_raw_20_small!$D:$D,VindIndeks_raw_20_small!$C:$C,'Info-tabeller'!AJ$55,VindIndeks_raw_20_small!$A:$A,'Info-tabeller'!$I444,VindIndeks_raw_20_small!$B:$B,'Info-tabeller'!$H444)),AVERAGEIFS(VindIndeks_raw_20_small!$D:$D,VindIndeks_raw_20_small!$C:$C,'Info-tabeller'!AJ$55,VindIndeks_raw_20_small!$A:$A,'Info-tabeller'!$I444,VindIndeks_raw_20_small!$B:$B,'Info-tabeller'!$H444),"")</f>
        <v/>
      </c>
      <c r="AK444" s="7">
        <f>IF(ISNUMBER(AVERAGE(AC444:AJ444)),AVERAGE(AC444:AJ444),"")</f>
        <v/>
      </c>
      <c r="AN444" s="17">
        <f>+AB444</f>
        <v/>
      </c>
      <c r="AO444" s="4">
        <f>IF(ISNUMBER(AVERAGEIFS(VindIndeks_raw_13!$D:$D,VindIndeks_raw_13!$C:$C,'Info-tabeller'!AO$55,VindIndeks_raw_13!$A:$A,'Info-tabeller'!$I444,VindIndeks_raw_13!$B:$B,'Info-tabeller'!$H444)),AVERAGEIFS(VindIndeks_raw_13!$D:$D,VindIndeks_raw_13!$C:$C,'Info-tabeller'!AO$55,VindIndeks_raw_13!$A:$A,'Info-tabeller'!$I444,VindIndeks_raw_13!$B:$B,'Info-tabeller'!$H444),"")</f>
        <v/>
      </c>
      <c r="AP444" s="4">
        <f>IF(ISNUMBER(AVERAGEIFS(VindIndeks_raw_13!$D:$D,VindIndeks_raw_13!$C:$C,'Info-tabeller'!AP$55,VindIndeks_raw_13!$A:$A,'Info-tabeller'!$I444,VindIndeks_raw_13!$B:$B,'Info-tabeller'!$H444)),AVERAGEIFS(VindIndeks_raw_13!$D:$D,VindIndeks_raw_13!$C:$C,'Info-tabeller'!AP$55,VindIndeks_raw_13!$A:$A,'Info-tabeller'!$I444,VindIndeks_raw_13!$B:$B,'Info-tabeller'!$H444),"")</f>
        <v/>
      </c>
      <c r="AQ444" s="4">
        <f>IF(ISNUMBER(AVERAGEIFS(VindIndeks_raw_13!$D:$D,VindIndeks_raw_13!$C:$C,'Info-tabeller'!AQ$55,VindIndeks_raw_13!$A:$A,'Info-tabeller'!$I444,VindIndeks_raw_13!$B:$B,'Info-tabeller'!$H444)),AVERAGEIFS(VindIndeks_raw_13!$D:$D,VindIndeks_raw_13!$C:$C,'Info-tabeller'!AQ$55,VindIndeks_raw_13!$A:$A,'Info-tabeller'!$I444,VindIndeks_raw_13!$B:$B,'Info-tabeller'!$H444),"")</f>
        <v/>
      </c>
      <c r="AR444" s="4">
        <f>IF(ISNUMBER(AVERAGEIFS(VindIndeks_raw_13!$D:$D,VindIndeks_raw_13!$C:$C,'Info-tabeller'!AR$55,VindIndeks_raw_13!$A:$A,'Info-tabeller'!$I444,VindIndeks_raw_13!$B:$B,'Info-tabeller'!$H444)),AVERAGEIFS(VindIndeks_raw_13!$D:$D,VindIndeks_raw_13!$C:$C,'Info-tabeller'!AR$55,VindIndeks_raw_13!$A:$A,'Info-tabeller'!$I444,VindIndeks_raw_13!$B:$B,'Info-tabeller'!$H444),"")</f>
        <v/>
      </c>
      <c r="AS444" s="4">
        <f>IF(ISNUMBER(AVERAGEIFS(VindIndeks_raw_13!$D:$D,VindIndeks_raw_13!$C:$C,'Info-tabeller'!AS$55,VindIndeks_raw_13!$A:$A,'Info-tabeller'!$I444,VindIndeks_raw_13!$B:$B,'Info-tabeller'!$H444)),AVERAGEIFS(VindIndeks_raw_13!$D:$D,VindIndeks_raw_13!$C:$C,'Info-tabeller'!AS$55,VindIndeks_raw_13!$A:$A,'Info-tabeller'!$I444,VindIndeks_raw_13!$B:$B,'Info-tabeller'!$H444),"")</f>
        <v/>
      </c>
      <c r="AT444" s="4">
        <f>IF(ISNUMBER(AVERAGEIFS(VindIndeks_raw_13!$D:$D,VindIndeks_raw_13!$C:$C,'Info-tabeller'!AT$55,VindIndeks_raw_13!$A:$A,'Info-tabeller'!$I444,VindIndeks_raw_13!$B:$B,'Info-tabeller'!$H444)),AVERAGEIFS(VindIndeks_raw_13!$D:$D,VindIndeks_raw_13!$C:$C,'Info-tabeller'!AT$55,VindIndeks_raw_13!$A:$A,'Info-tabeller'!$I444,VindIndeks_raw_13!$B:$B,'Info-tabeller'!$H444),"")</f>
        <v/>
      </c>
      <c r="AU444" s="4">
        <f>IF(ISNUMBER(AVERAGEIFS(VindIndeks_raw_13!$D:$D,VindIndeks_raw_13!$C:$C,'Info-tabeller'!AU$55,VindIndeks_raw_13!$A:$A,'Info-tabeller'!$I444,VindIndeks_raw_13!$B:$B,'Info-tabeller'!$H444)),AVERAGEIFS(VindIndeks_raw_13!$D:$D,VindIndeks_raw_13!$C:$C,'Info-tabeller'!AU$55,VindIndeks_raw_13!$A:$A,'Info-tabeller'!$I444,VindIndeks_raw_13!$B:$B,'Info-tabeller'!$H444),"")</f>
        <v/>
      </c>
      <c r="AV444" s="4">
        <f>IF(ISNUMBER(AVERAGEIFS(VindIndeks_raw_13!$D:$D,VindIndeks_raw_13!$C:$C,'Info-tabeller'!AV$55,VindIndeks_raw_13!$A:$A,'Info-tabeller'!$I444,VindIndeks_raw_13!$B:$B,'Info-tabeller'!$H444)),AVERAGEIFS(VindIndeks_raw_13!$D:$D,VindIndeks_raw_13!$C:$C,'Info-tabeller'!AV$55,VindIndeks_raw_13!$A:$A,'Info-tabeller'!$I444,VindIndeks_raw_13!$B:$B,'Info-tabeller'!$H444),"")</f>
        <v/>
      </c>
      <c r="AW444" s="5">
        <f>IF(ISNUMBER(AVERAGEIFS(VindIndeks_raw_13!$D:$D,VindIndeks_raw_13!$C:$C,'Info-tabeller'!AW$55,VindIndeks_raw_13!$A:$A,'Info-tabeller'!$I444,VindIndeks_raw_13!$B:$B,'Info-tabeller'!$H444)),AVERAGEIFS(VindIndeks_raw_13!$D:$D,VindIndeks_raw_13!$C:$C,'Info-tabeller'!AW$55,VindIndeks_raw_13!$A:$A,'Info-tabeller'!$I444,VindIndeks_raw_13!$B:$B,'Info-tabeller'!$H444),"")</f>
        <v/>
      </c>
      <c r="AX444" s="5">
        <f>IF(ISNUMBER(AVERAGEIFS(VindIndeks_raw_13!$D:$D,VindIndeks_raw_13!$C:$C,'Info-tabeller'!AX$55,VindIndeks_raw_13!$A:$A,'Info-tabeller'!$I444,VindIndeks_raw_13!$B:$B,'Info-tabeller'!$H444)),AVERAGEIFS(VindIndeks_raw_13!$D:$D,VindIndeks_raw_13!$C:$C,'Info-tabeller'!AX$55,VindIndeks_raw_13!$A:$A,'Info-tabeller'!$I444,VindIndeks_raw_13!$B:$B,'Info-tabeller'!$H444),"")</f>
        <v/>
      </c>
      <c r="AY444" s="5">
        <f>IF(ISNUMBER(AVERAGEIFS(VindIndeks_raw_13!$D:$D,VindIndeks_raw_13!$C:$C,'Info-tabeller'!AY$55,VindIndeks_raw_13!$A:$A,'Info-tabeller'!$I444,VindIndeks_raw_13!$B:$B,'Info-tabeller'!$H444)),AVERAGEIFS(VindIndeks_raw_13!$D:$D,VindIndeks_raw_13!$C:$C,'Info-tabeller'!AY$55,VindIndeks_raw_13!$A:$A,'Info-tabeller'!$I444,VindIndeks_raw_13!$B:$B,'Info-tabeller'!$H444),"")</f>
        <v/>
      </c>
      <c r="AZ444" s="7">
        <f>IF(ISNUMBER(AVERAGE(AO444:AV444)),AVERAGE(AO444:AV444),"")</f>
        <v/>
      </c>
      <c r="BA444" s="6">
        <f>IF(ISNUMBER(AVERAGE(AW444:AY444)),AVERAGE(AW444:AY444),"")</f>
        <v/>
      </c>
      <c r="BC444" s="17">
        <f>+AN444</f>
        <v/>
      </c>
      <c r="BD444" s="19">
        <f>+AC444/AO444</f>
        <v/>
      </c>
      <c r="BE444" s="19">
        <f>+AD444/AP444</f>
        <v/>
      </c>
      <c r="BF444" s="19">
        <f>+AE444/AQ444</f>
        <v/>
      </c>
      <c r="BG444" s="19">
        <f>+AF444/AR444</f>
        <v/>
      </c>
      <c r="BH444" s="19">
        <f>+AG444/AS444</f>
        <v/>
      </c>
      <c r="BI444" s="19">
        <f>+AH444/AT444</f>
        <v/>
      </c>
      <c r="BJ444" s="19">
        <f>+AI444/AU444</f>
        <v/>
      </c>
      <c r="BK444" s="19">
        <f>+AJ444/AV444</f>
        <v/>
      </c>
      <c r="BL444" s="19">
        <f>+AK444/AZ444</f>
        <v/>
      </c>
      <c r="BN444" s="19">
        <f>+J444/AO444</f>
        <v/>
      </c>
      <c r="BO444" s="19">
        <f>+K444/AP444</f>
        <v/>
      </c>
      <c r="BP444" s="19">
        <f>+L444/AQ444</f>
        <v/>
      </c>
      <c r="BQ444" s="19">
        <f>+M444/AR444</f>
        <v/>
      </c>
      <c r="BR444" s="19">
        <f>+N444/AS444</f>
        <v/>
      </c>
      <c r="BS444" s="19">
        <f>+O444/AT444</f>
        <v/>
      </c>
      <c r="BT444" s="19">
        <f>+P444/AU444</f>
        <v/>
      </c>
      <c r="BU444" s="19">
        <f>+Q444/AV444</f>
        <v/>
      </c>
      <c r="BV444" s="19">
        <f>+X444/AZ444</f>
        <v/>
      </c>
    </row>
    <row r="445" ht="15" customHeight="1">
      <c r="D445" s="53">
        <f>IF(AND($I445=YEAR(WindDenmark!$F$4)+D$100,$H445&lt;=MONTH(WindDenmark!$F$4)),1,0)</f>
        <v/>
      </c>
      <c r="E445" s="53">
        <f>IF(AND($I445=YEAR(WindDenmark!$F$4)+E$100,$H445&lt;=MONTH(WindDenmark!$F$4)),1,0)</f>
        <v/>
      </c>
      <c r="F445" s="53">
        <f>IF(AND(G445&lt;=WindDenmark!$F$4,I445&gt;YEAR(WindDenmark!$F$4)-11),1,0)</f>
        <v/>
      </c>
      <c r="G445" s="62">
        <f>DATE(I445,H445,1)</f>
        <v/>
      </c>
      <c r="H445" s="53">
        <f>+H433</f>
        <v/>
      </c>
      <c r="I445" s="53">
        <f>IF(H445=1,I444+1,I444)</f>
        <v/>
      </c>
      <c r="J445" s="4">
        <f>IF(ISNUMBER(AVERAGEIFS(VindIndeks_raw_20_large!$D:$D,VindIndeks_raw_20_large!$C:$C,'Info-tabeller'!J$55,VindIndeks_raw_20_large!$A:$A,'Info-tabeller'!$I445,VindIndeks_raw_20_large!$B:$B,'Info-tabeller'!$H445)),AVERAGEIFS(VindIndeks_raw_20_large!$D:$D,VindIndeks_raw_20_large!$C:$C,'Info-tabeller'!J$55,VindIndeks_raw_20_large!$A:$A,'Info-tabeller'!$I445,VindIndeks_raw_20_large!$B:$B,'Info-tabeller'!$H445),"")</f>
        <v/>
      </c>
      <c r="K445" s="4">
        <f>IF(ISNUMBER(AVERAGEIFS(VindIndeks_raw_20_large!$D:$D,VindIndeks_raw_20_large!$C:$C,'Info-tabeller'!K$55,VindIndeks_raw_20_large!$A:$A,'Info-tabeller'!$I445,VindIndeks_raw_20_large!$B:$B,'Info-tabeller'!$H445)),AVERAGEIFS(VindIndeks_raw_20_large!$D:$D,VindIndeks_raw_20_large!$C:$C,'Info-tabeller'!K$55,VindIndeks_raw_20_large!$A:$A,'Info-tabeller'!$I445,VindIndeks_raw_20_large!$B:$B,'Info-tabeller'!$H445),"")</f>
        <v/>
      </c>
      <c r="L445" s="4">
        <f>IF(ISNUMBER(AVERAGEIFS(VindIndeks_raw_20_large!$D:$D,VindIndeks_raw_20_large!$C:$C,'Info-tabeller'!L$55,VindIndeks_raw_20_large!$A:$A,'Info-tabeller'!$I445,VindIndeks_raw_20_large!$B:$B,'Info-tabeller'!$H445)),AVERAGEIFS(VindIndeks_raw_20_large!$D:$D,VindIndeks_raw_20_large!$C:$C,'Info-tabeller'!L$55,VindIndeks_raw_20_large!$A:$A,'Info-tabeller'!$I445,VindIndeks_raw_20_large!$B:$B,'Info-tabeller'!$H445),"")</f>
        <v/>
      </c>
      <c r="M445" s="4">
        <f>IF(ISNUMBER(AVERAGEIFS(VindIndeks_raw_20_large!$D:$D,VindIndeks_raw_20_large!$C:$C,'Info-tabeller'!M$55,VindIndeks_raw_20_large!$A:$A,'Info-tabeller'!$I445,VindIndeks_raw_20_large!$B:$B,'Info-tabeller'!$H445)),AVERAGEIFS(VindIndeks_raw_20_large!$D:$D,VindIndeks_raw_20_large!$C:$C,'Info-tabeller'!M$55,VindIndeks_raw_20_large!$A:$A,'Info-tabeller'!$I445,VindIndeks_raw_20_large!$B:$B,'Info-tabeller'!$H445),"")</f>
        <v/>
      </c>
      <c r="N445" s="4">
        <f>IF(ISNUMBER(AVERAGEIFS(VindIndeks_raw_20_large!$D:$D,VindIndeks_raw_20_large!$C:$C,'Info-tabeller'!N$55,VindIndeks_raw_20_large!$A:$A,'Info-tabeller'!$I445,VindIndeks_raw_20_large!$B:$B,'Info-tabeller'!$H445)),AVERAGEIFS(VindIndeks_raw_20_large!$D:$D,VindIndeks_raw_20_large!$C:$C,'Info-tabeller'!N$55,VindIndeks_raw_20_large!$A:$A,'Info-tabeller'!$I445,VindIndeks_raw_20_large!$B:$B,'Info-tabeller'!$H445),"")</f>
        <v/>
      </c>
      <c r="O445" s="4">
        <f>IF(ISNUMBER(AVERAGEIFS(VindIndeks_raw_20_large!$D:$D,VindIndeks_raw_20_large!$C:$C,'Info-tabeller'!O$55,VindIndeks_raw_20_large!$A:$A,'Info-tabeller'!$I445,VindIndeks_raw_20_large!$B:$B,'Info-tabeller'!$H445)),AVERAGEIFS(VindIndeks_raw_20_large!$D:$D,VindIndeks_raw_20_large!$C:$C,'Info-tabeller'!O$55,VindIndeks_raw_20_large!$A:$A,'Info-tabeller'!$I445,VindIndeks_raw_20_large!$B:$B,'Info-tabeller'!$H445),"")</f>
        <v/>
      </c>
      <c r="P445" s="4">
        <f>IF(ISNUMBER(AVERAGEIFS(VindIndeks_raw_20_large!$D:$D,VindIndeks_raw_20_large!$C:$C,'Info-tabeller'!P$55,VindIndeks_raw_20_large!$A:$A,'Info-tabeller'!$I445,VindIndeks_raw_20_large!$B:$B,'Info-tabeller'!$H445)),AVERAGEIFS(VindIndeks_raw_20_large!$D:$D,VindIndeks_raw_20_large!$C:$C,'Info-tabeller'!P$55,VindIndeks_raw_20_large!$A:$A,'Info-tabeller'!$I445,VindIndeks_raw_20_large!$B:$B,'Info-tabeller'!$H445),"")</f>
        <v/>
      </c>
      <c r="Q445" s="4">
        <f>IF(ISNUMBER(AVERAGEIFS(VindIndeks_raw_20_large!$D:$D,VindIndeks_raw_20_large!$C:$C,'Info-tabeller'!Q$55,VindIndeks_raw_20_large!$A:$A,'Info-tabeller'!$I445,VindIndeks_raw_20_large!$B:$B,'Info-tabeller'!$H445)),AVERAGEIFS(VindIndeks_raw_20_large!$D:$D,VindIndeks_raw_20_large!$C:$C,'Info-tabeller'!Q$55,VindIndeks_raw_20_large!$A:$A,'Info-tabeller'!$I445,VindIndeks_raw_20_large!$B:$B,'Info-tabeller'!$H445),"")</f>
        <v/>
      </c>
      <c r="R445" s="5">
        <f>IF(ISNUMBER(AVERAGEIFS(VindIndeks_raw_20_large!$D:$D,VindIndeks_raw_20_large!$C:$C,'Info-tabeller'!R$55,VindIndeks_raw_20_large!$A:$A,'Info-tabeller'!$I445,VindIndeks_raw_20_large!$B:$B,'Info-tabeller'!$H445)),AVERAGEIFS(VindIndeks_raw_20_large!$D:$D,VindIndeks_raw_20_large!$C:$C,'Info-tabeller'!R$55,VindIndeks_raw_20_large!$A:$A,'Info-tabeller'!$I445,VindIndeks_raw_20_large!$B:$B,'Info-tabeller'!$H445),"")</f>
        <v/>
      </c>
      <c r="S445" s="5">
        <f>IF(ISNUMBER(AVERAGEIFS(VindIndeks_raw_20_large!$D:$D,VindIndeks_raw_20_large!$C:$C,'Info-tabeller'!S$55,VindIndeks_raw_20_large!$A:$A,'Info-tabeller'!$I445,VindIndeks_raw_20_large!$B:$B,'Info-tabeller'!$H445)),AVERAGEIFS(VindIndeks_raw_20_large!$D:$D,VindIndeks_raw_20_large!$C:$C,'Info-tabeller'!S$55,VindIndeks_raw_20_large!$A:$A,'Info-tabeller'!$I445,VindIndeks_raw_20_large!$B:$B,'Info-tabeller'!$H445),"")</f>
        <v/>
      </c>
      <c r="T445" s="5">
        <f>IF(ISNUMBER(AVERAGEIFS(VindIndeks_raw_20_large!$D:$D,VindIndeks_raw_20_large!$C:$C,'Info-tabeller'!T$55,VindIndeks_raw_20_large!$A:$A,'Info-tabeller'!$I445,VindIndeks_raw_20_large!$B:$B,'Info-tabeller'!$H445)),AVERAGEIFS(VindIndeks_raw_20_large!$D:$D,VindIndeks_raw_20_large!$C:$C,'Info-tabeller'!T$55,VindIndeks_raw_20_large!$A:$A,'Info-tabeller'!$I445,VindIndeks_raw_20_large!$B:$B,'Info-tabeller'!$H445),"")</f>
        <v/>
      </c>
      <c r="U445" s="5">
        <f>IF(ISNUMBER(AVERAGEIFS(VindIndeks_raw_20_large!$D:$D,VindIndeks_raw_20_large!$C:$C,'Info-tabeller'!U$55,VindIndeks_raw_20_large!$A:$A,'Info-tabeller'!$I445,VindIndeks_raw_20_large!$B:$B,'Info-tabeller'!$H445)),AVERAGEIFS(VindIndeks_raw_20_large!$D:$D,VindIndeks_raw_20_large!$C:$C,'Info-tabeller'!U$55,VindIndeks_raw_20_large!$A:$A,'Info-tabeller'!$I445,VindIndeks_raw_20_large!$B:$B,'Info-tabeller'!$H445),"")</f>
        <v/>
      </c>
      <c r="V445" s="5">
        <f>IF(ISNUMBER(AVERAGEIFS(VindIndeks_raw_20_large!$D:$D,VindIndeks_raw_20_large!$C:$C,'Info-tabeller'!V$55,VindIndeks_raw_20_large!$A:$A,'Info-tabeller'!$I445,VindIndeks_raw_20_large!$B:$B,'Info-tabeller'!$H445)),AVERAGEIFS(VindIndeks_raw_20_large!$D:$D,VindIndeks_raw_20_large!$C:$C,'Info-tabeller'!V$55,VindIndeks_raw_20_large!$A:$A,'Info-tabeller'!$I445,VindIndeks_raw_20_large!$B:$B,'Info-tabeller'!$H445),"")</f>
        <v/>
      </c>
      <c r="W445" s="5">
        <f>IF(ISNUMBER(AVERAGEIFS(VindIndeks_raw_20_large!$D:$D,VindIndeks_raw_20_large!$C:$C,'Info-tabeller'!W$55,VindIndeks_raw_20_large!$A:$A,'Info-tabeller'!$I445,VindIndeks_raw_20_large!$B:$B,'Info-tabeller'!$H445)),AVERAGEIFS(VindIndeks_raw_20_large!$D:$D,VindIndeks_raw_20_large!$C:$C,'Info-tabeller'!W$55,VindIndeks_raw_20_large!$A:$A,'Info-tabeller'!$I445,VindIndeks_raw_20_large!$B:$B,'Info-tabeller'!$H445),"")</f>
        <v/>
      </c>
      <c r="X445" s="7">
        <f>IF(ISNUMBER(AVERAGE(J445:Q445)),AVERAGE(J445:Q445),"")</f>
        <v/>
      </c>
      <c r="Y445" s="6">
        <f>IF(ISNUMBER(AVERAGE(R445:W445)),AVERAGE(R445:W445),"")</f>
        <v/>
      </c>
      <c r="AB445" s="16">
        <f>+G445</f>
        <v/>
      </c>
      <c r="AC445" s="4">
        <f>IF(ISNUMBER(AVERAGEIFS(VindIndeks_raw_20_small!$D:$D,VindIndeks_raw_20_small!$C:$C,'Info-tabeller'!AC$55,VindIndeks_raw_20_small!$A:$A,'Info-tabeller'!$I445,VindIndeks_raw_20_small!$B:$B,'Info-tabeller'!$H445)),AVERAGEIFS(VindIndeks_raw_20_small!$D:$D,VindIndeks_raw_20_small!$C:$C,'Info-tabeller'!AC$55,VindIndeks_raw_20_small!$A:$A,'Info-tabeller'!$I445,VindIndeks_raw_20_small!$B:$B,'Info-tabeller'!$H445),"")</f>
        <v/>
      </c>
      <c r="AD445" s="4">
        <f>IF(ISNUMBER(AVERAGEIFS(VindIndeks_raw_20_small!$D:$D,VindIndeks_raw_20_small!$C:$C,'Info-tabeller'!AD$55,VindIndeks_raw_20_small!$A:$A,'Info-tabeller'!$I445,VindIndeks_raw_20_small!$B:$B,'Info-tabeller'!$H445)),AVERAGEIFS(VindIndeks_raw_20_small!$D:$D,VindIndeks_raw_20_small!$C:$C,'Info-tabeller'!AD$55,VindIndeks_raw_20_small!$A:$A,'Info-tabeller'!$I445,VindIndeks_raw_20_small!$B:$B,'Info-tabeller'!$H445),"")</f>
        <v/>
      </c>
      <c r="AE445" s="4">
        <f>IF(ISNUMBER(AVERAGEIFS(VindIndeks_raw_20_small!$D:$D,VindIndeks_raw_20_small!$C:$C,'Info-tabeller'!AE$55,VindIndeks_raw_20_small!$A:$A,'Info-tabeller'!$I445,VindIndeks_raw_20_small!$B:$B,'Info-tabeller'!$H445)),AVERAGEIFS(VindIndeks_raw_20_small!$D:$D,VindIndeks_raw_20_small!$C:$C,'Info-tabeller'!AE$55,VindIndeks_raw_20_small!$A:$A,'Info-tabeller'!$I445,VindIndeks_raw_20_small!$B:$B,'Info-tabeller'!$H445),"")</f>
        <v/>
      </c>
      <c r="AF445" s="4">
        <f>IF(ISNUMBER(AVERAGEIFS(VindIndeks_raw_20_small!$D:$D,VindIndeks_raw_20_small!$C:$C,'Info-tabeller'!AF$55,VindIndeks_raw_20_small!$A:$A,'Info-tabeller'!$I445,VindIndeks_raw_20_small!$B:$B,'Info-tabeller'!$H445)),AVERAGEIFS(VindIndeks_raw_20_small!$D:$D,VindIndeks_raw_20_small!$C:$C,'Info-tabeller'!AF$55,VindIndeks_raw_20_small!$A:$A,'Info-tabeller'!$I445,VindIndeks_raw_20_small!$B:$B,'Info-tabeller'!$H445),"")</f>
        <v/>
      </c>
      <c r="AG445" s="4">
        <f>IF(ISNUMBER(AVERAGEIFS(VindIndeks_raw_20_small!$D:$D,VindIndeks_raw_20_small!$C:$C,'Info-tabeller'!AG$55,VindIndeks_raw_20_small!$A:$A,'Info-tabeller'!$I445,VindIndeks_raw_20_small!$B:$B,'Info-tabeller'!$H445)),AVERAGEIFS(VindIndeks_raw_20_small!$D:$D,VindIndeks_raw_20_small!$C:$C,'Info-tabeller'!AG$55,VindIndeks_raw_20_small!$A:$A,'Info-tabeller'!$I445,VindIndeks_raw_20_small!$B:$B,'Info-tabeller'!$H445),"")</f>
        <v/>
      </c>
      <c r="AH445" s="4">
        <f>IF(ISNUMBER(AVERAGEIFS(VindIndeks_raw_20_small!$D:$D,VindIndeks_raw_20_small!$C:$C,'Info-tabeller'!AH$55,VindIndeks_raw_20_small!$A:$A,'Info-tabeller'!$I445,VindIndeks_raw_20_small!$B:$B,'Info-tabeller'!$H445)),AVERAGEIFS(VindIndeks_raw_20_small!$D:$D,VindIndeks_raw_20_small!$C:$C,'Info-tabeller'!AH$55,VindIndeks_raw_20_small!$A:$A,'Info-tabeller'!$I445,VindIndeks_raw_20_small!$B:$B,'Info-tabeller'!$H445),"")</f>
        <v/>
      </c>
      <c r="AI445" s="4">
        <f>IF(ISNUMBER(AVERAGEIFS(VindIndeks_raw_20_small!$D:$D,VindIndeks_raw_20_small!$C:$C,'Info-tabeller'!AI$55,VindIndeks_raw_20_small!$A:$A,'Info-tabeller'!$I445,VindIndeks_raw_20_small!$B:$B,'Info-tabeller'!$H445)),AVERAGEIFS(VindIndeks_raw_20_small!$D:$D,VindIndeks_raw_20_small!$C:$C,'Info-tabeller'!AI$55,VindIndeks_raw_20_small!$A:$A,'Info-tabeller'!$I445,VindIndeks_raw_20_small!$B:$B,'Info-tabeller'!$H445),"")</f>
        <v/>
      </c>
      <c r="AJ445" s="4">
        <f>IF(ISNUMBER(AVERAGEIFS(VindIndeks_raw_20_small!$D:$D,VindIndeks_raw_20_small!$C:$C,'Info-tabeller'!AJ$55,VindIndeks_raw_20_small!$A:$A,'Info-tabeller'!$I445,VindIndeks_raw_20_small!$B:$B,'Info-tabeller'!$H445)),AVERAGEIFS(VindIndeks_raw_20_small!$D:$D,VindIndeks_raw_20_small!$C:$C,'Info-tabeller'!AJ$55,VindIndeks_raw_20_small!$A:$A,'Info-tabeller'!$I445,VindIndeks_raw_20_small!$B:$B,'Info-tabeller'!$H445),"")</f>
        <v/>
      </c>
      <c r="AK445" s="7">
        <f>IF(ISNUMBER(AVERAGE(AC445:AJ445)),AVERAGE(AC445:AJ445),"")</f>
        <v/>
      </c>
      <c r="AN445" s="17">
        <f>+AB445</f>
        <v/>
      </c>
      <c r="AO445" s="4">
        <f>IF(ISNUMBER(AVERAGEIFS(VindIndeks_raw_13!$D:$D,VindIndeks_raw_13!$C:$C,'Info-tabeller'!AO$55,VindIndeks_raw_13!$A:$A,'Info-tabeller'!$I445,VindIndeks_raw_13!$B:$B,'Info-tabeller'!$H445)),AVERAGEIFS(VindIndeks_raw_13!$D:$D,VindIndeks_raw_13!$C:$C,'Info-tabeller'!AO$55,VindIndeks_raw_13!$A:$A,'Info-tabeller'!$I445,VindIndeks_raw_13!$B:$B,'Info-tabeller'!$H445),"")</f>
        <v/>
      </c>
      <c r="AP445" s="4">
        <f>IF(ISNUMBER(AVERAGEIFS(VindIndeks_raw_13!$D:$D,VindIndeks_raw_13!$C:$C,'Info-tabeller'!AP$55,VindIndeks_raw_13!$A:$A,'Info-tabeller'!$I445,VindIndeks_raw_13!$B:$B,'Info-tabeller'!$H445)),AVERAGEIFS(VindIndeks_raw_13!$D:$D,VindIndeks_raw_13!$C:$C,'Info-tabeller'!AP$55,VindIndeks_raw_13!$A:$A,'Info-tabeller'!$I445,VindIndeks_raw_13!$B:$B,'Info-tabeller'!$H445),"")</f>
        <v/>
      </c>
      <c r="AQ445" s="4">
        <f>IF(ISNUMBER(AVERAGEIFS(VindIndeks_raw_13!$D:$D,VindIndeks_raw_13!$C:$C,'Info-tabeller'!AQ$55,VindIndeks_raw_13!$A:$A,'Info-tabeller'!$I445,VindIndeks_raw_13!$B:$B,'Info-tabeller'!$H445)),AVERAGEIFS(VindIndeks_raw_13!$D:$D,VindIndeks_raw_13!$C:$C,'Info-tabeller'!AQ$55,VindIndeks_raw_13!$A:$A,'Info-tabeller'!$I445,VindIndeks_raw_13!$B:$B,'Info-tabeller'!$H445),"")</f>
        <v/>
      </c>
      <c r="AR445" s="4">
        <f>IF(ISNUMBER(AVERAGEIFS(VindIndeks_raw_13!$D:$D,VindIndeks_raw_13!$C:$C,'Info-tabeller'!AR$55,VindIndeks_raw_13!$A:$A,'Info-tabeller'!$I445,VindIndeks_raw_13!$B:$B,'Info-tabeller'!$H445)),AVERAGEIFS(VindIndeks_raw_13!$D:$D,VindIndeks_raw_13!$C:$C,'Info-tabeller'!AR$55,VindIndeks_raw_13!$A:$A,'Info-tabeller'!$I445,VindIndeks_raw_13!$B:$B,'Info-tabeller'!$H445),"")</f>
        <v/>
      </c>
      <c r="AS445" s="4">
        <f>IF(ISNUMBER(AVERAGEIFS(VindIndeks_raw_13!$D:$D,VindIndeks_raw_13!$C:$C,'Info-tabeller'!AS$55,VindIndeks_raw_13!$A:$A,'Info-tabeller'!$I445,VindIndeks_raw_13!$B:$B,'Info-tabeller'!$H445)),AVERAGEIFS(VindIndeks_raw_13!$D:$D,VindIndeks_raw_13!$C:$C,'Info-tabeller'!AS$55,VindIndeks_raw_13!$A:$A,'Info-tabeller'!$I445,VindIndeks_raw_13!$B:$B,'Info-tabeller'!$H445),"")</f>
        <v/>
      </c>
      <c r="AT445" s="4">
        <f>IF(ISNUMBER(AVERAGEIFS(VindIndeks_raw_13!$D:$D,VindIndeks_raw_13!$C:$C,'Info-tabeller'!AT$55,VindIndeks_raw_13!$A:$A,'Info-tabeller'!$I445,VindIndeks_raw_13!$B:$B,'Info-tabeller'!$H445)),AVERAGEIFS(VindIndeks_raw_13!$D:$D,VindIndeks_raw_13!$C:$C,'Info-tabeller'!AT$55,VindIndeks_raw_13!$A:$A,'Info-tabeller'!$I445,VindIndeks_raw_13!$B:$B,'Info-tabeller'!$H445),"")</f>
        <v/>
      </c>
      <c r="AU445" s="4">
        <f>IF(ISNUMBER(AVERAGEIFS(VindIndeks_raw_13!$D:$D,VindIndeks_raw_13!$C:$C,'Info-tabeller'!AU$55,VindIndeks_raw_13!$A:$A,'Info-tabeller'!$I445,VindIndeks_raw_13!$B:$B,'Info-tabeller'!$H445)),AVERAGEIFS(VindIndeks_raw_13!$D:$D,VindIndeks_raw_13!$C:$C,'Info-tabeller'!AU$55,VindIndeks_raw_13!$A:$A,'Info-tabeller'!$I445,VindIndeks_raw_13!$B:$B,'Info-tabeller'!$H445),"")</f>
        <v/>
      </c>
      <c r="AV445" s="4">
        <f>IF(ISNUMBER(AVERAGEIFS(VindIndeks_raw_13!$D:$D,VindIndeks_raw_13!$C:$C,'Info-tabeller'!AV$55,VindIndeks_raw_13!$A:$A,'Info-tabeller'!$I445,VindIndeks_raw_13!$B:$B,'Info-tabeller'!$H445)),AVERAGEIFS(VindIndeks_raw_13!$D:$D,VindIndeks_raw_13!$C:$C,'Info-tabeller'!AV$55,VindIndeks_raw_13!$A:$A,'Info-tabeller'!$I445,VindIndeks_raw_13!$B:$B,'Info-tabeller'!$H445),"")</f>
        <v/>
      </c>
      <c r="AW445" s="5">
        <f>IF(ISNUMBER(AVERAGEIFS(VindIndeks_raw_13!$D:$D,VindIndeks_raw_13!$C:$C,'Info-tabeller'!AW$55,VindIndeks_raw_13!$A:$A,'Info-tabeller'!$I445,VindIndeks_raw_13!$B:$B,'Info-tabeller'!$H445)),AVERAGEIFS(VindIndeks_raw_13!$D:$D,VindIndeks_raw_13!$C:$C,'Info-tabeller'!AW$55,VindIndeks_raw_13!$A:$A,'Info-tabeller'!$I445,VindIndeks_raw_13!$B:$B,'Info-tabeller'!$H445),"")</f>
        <v/>
      </c>
      <c r="AX445" s="5">
        <f>IF(ISNUMBER(AVERAGEIFS(VindIndeks_raw_13!$D:$D,VindIndeks_raw_13!$C:$C,'Info-tabeller'!AX$55,VindIndeks_raw_13!$A:$A,'Info-tabeller'!$I445,VindIndeks_raw_13!$B:$B,'Info-tabeller'!$H445)),AVERAGEIFS(VindIndeks_raw_13!$D:$D,VindIndeks_raw_13!$C:$C,'Info-tabeller'!AX$55,VindIndeks_raw_13!$A:$A,'Info-tabeller'!$I445,VindIndeks_raw_13!$B:$B,'Info-tabeller'!$H445),"")</f>
        <v/>
      </c>
      <c r="AY445" s="5">
        <f>IF(ISNUMBER(AVERAGEIFS(VindIndeks_raw_13!$D:$D,VindIndeks_raw_13!$C:$C,'Info-tabeller'!AY$55,VindIndeks_raw_13!$A:$A,'Info-tabeller'!$I445,VindIndeks_raw_13!$B:$B,'Info-tabeller'!$H445)),AVERAGEIFS(VindIndeks_raw_13!$D:$D,VindIndeks_raw_13!$C:$C,'Info-tabeller'!AY$55,VindIndeks_raw_13!$A:$A,'Info-tabeller'!$I445,VindIndeks_raw_13!$B:$B,'Info-tabeller'!$H445),"")</f>
        <v/>
      </c>
      <c r="AZ445" s="7">
        <f>IF(ISNUMBER(AVERAGE(AO445:AV445)),AVERAGE(AO445:AV445),"")</f>
        <v/>
      </c>
      <c r="BA445" s="6">
        <f>IF(ISNUMBER(AVERAGE(AW445:AY445)),AVERAGE(AW445:AY445),"")</f>
        <v/>
      </c>
      <c r="BC445" s="17">
        <f>+AN445</f>
        <v/>
      </c>
      <c r="BD445" s="19">
        <f>+AC445/AO445</f>
        <v/>
      </c>
      <c r="BE445" s="19">
        <f>+AD445/AP445</f>
        <v/>
      </c>
      <c r="BF445" s="19">
        <f>+AE445/AQ445</f>
        <v/>
      </c>
      <c r="BG445" s="19">
        <f>+AF445/AR445</f>
        <v/>
      </c>
      <c r="BH445" s="19">
        <f>+AG445/AS445</f>
        <v/>
      </c>
      <c r="BI445" s="19">
        <f>+AH445/AT445</f>
        <v/>
      </c>
      <c r="BJ445" s="19">
        <f>+AI445/AU445</f>
        <v/>
      </c>
      <c r="BK445" s="19">
        <f>+AJ445/AV445</f>
        <v/>
      </c>
      <c r="BL445" s="19">
        <f>+AK445/AZ445</f>
        <v/>
      </c>
      <c r="BN445" s="19">
        <f>+J445/AO445</f>
        <v/>
      </c>
      <c r="BO445" s="19">
        <f>+K445/AP445</f>
        <v/>
      </c>
      <c r="BP445" s="19">
        <f>+L445/AQ445</f>
        <v/>
      </c>
      <c r="BQ445" s="19">
        <f>+M445/AR445</f>
        <v/>
      </c>
      <c r="BR445" s="19">
        <f>+N445/AS445</f>
        <v/>
      </c>
      <c r="BS445" s="19">
        <f>+O445/AT445</f>
        <v/>
      </c>
      <c r="BT445" s="19">
        <f>+P445/AU445</f>
        <v/>
      </c>
      <c r="BU445" s="19">
        <f>+Q445/AV445</f>
        <v/>
      </c>
      <c r="BV445" s="19">
        <f>+X445/AZ445</f>
        <v/>
      </c>
    </row>
    <row r="446" ht="15" customHeight="1">
      <c r="D446" s="53">
        <f>IF(AND($I446=YEAR(WindDenmark!$F$4)+D$100,$H446&lt;=MONTH(WindDenmark!$F$4)),1,0)</f>
        <v/>
      </c>
      <c r="E446" s="53">
        <f>IF(AND($I446=YEAR(WindDenmark!$F$4)+E$100,$H446&lt;=MONTH(WindDenmark!$F$4)),1,0)</f>
        <v/>
      </c>
      <c r="F446" s="53">
        <f>IF(AND(G446&lt;=WindDenmark!$F$4,I446&gt;YEAR(WindDenmark!$F$4)-11),1,0)</f>
        <v/>
      </c>
      <c r="G446" s="62">
        <f>DATE(I446,H446,1)</f>
        <v/>
      </c>
      <c r="H446" s="53">
        <f>+H434</f>
        <v/>
      </c>
      <c r="I446" s="53">
        <f>IF(H446=1,I445+1,I445)</f>
        <v/>
      </c>
      <c r="J446" s="4">
        <f>IF(ISNUMBER(AVERAGEIFS(VindIndeks_raw_20_large!$D:$D,VindIndeks_raw_20_large!$C:$C,'Info-tabeller'!J$55,VindIndeks_raw_20_large!$A:$A,'Info-tabeller'!$I446,VindIndeks_raw_20_large!$B:$B,'Info-tabeller'!$H446)),AVERAGEIFS(VindIndeks_raw_20_large!$D:$D,VindIndeks_raw_20_large!$C:$C,'Info-tabeller'!J$55,VindIndeks_raw_20_large!$A:$A,'Info-tabeller'!$I446,VindIndeks_raw_20_large!$B:$B,'Info-tabeller'!$H446),"")</f>
        <v/>
      </c>
      <c r="K446" s="4">
        <f>IF(ISNUMBER(AVERAGEIFS(VindIndeks_raw_20_large!$D:$D,VindIndeks_raw_20_large!$C:$C,'Info-tabeller'!K$55,VindIndeks_raw_20_large!$A:$A,'Info-tabeller'!$I446,VindIndeks_raw_20_large!$B:$B,'Info-tabeller'!$H446)),AVERAGEIFS(VindIndeks_raw_20_large!$D:$D,VindIndeks_raw_20_large!$C:$C,'Info-tabeller'!K$55,VindIndeks_raw_20_large!$A:$A,'Info-tabeller'!$I446,VindIndeks_raw_20_large!$B:$B,'Info-tabeller'!$H446),"")</f>
        <v/>
      </c>
      <c r="L446" s="4">
        <f>IF(ISNUMBER(AVERAGEIFS(VindIndeks_raw_20_large!$D:$D,VindIndeks_raw_20_large!$C:$C,'Info-tabeller'!L$55,VindIndeks_raw_20_large!$A:$A,'Info-tabeller'!$I446,VindIndeks_raw_20_large!$B:$B,'Info-tabeller'!$H446)),AVERAGEIFS(VindIndeks_raw_20_large!$D:$D,VindIndeks_raw_20_large!$C:$C,'Info-tabeller'!L$55,VindIndeks_raw_20_large!$A:$A,'Info-tabeller'!$I446,VindIndeks_raw_20_large!$B:$B,'Info-tabeller'!$H446),"")</f>
        <v/>
      </c>
      <c r="M446" s="4">
        <f>IF(ISNUMBER(AVERAGEIFS(VindIndeks_raw_20_large!$D:$D,VindIndeks_raw_20_large!$C:$C,'Info-tabeller'!M$55,VindIndeks_raw_20_large!$A:$A,'Info-tabeller'!$I446,VindIndeks_raw_20_large!$B:$B,'Info-tabeller'!$H446)),AVERAGEIFS(VindIndeks_raw_20_large!$D:$D,VindIndeks_raw_20_large!$C:$C,'Info-tabeller'!M$55,VindIndeks_raw_20_large!$A:$A,'Info-tabeller'!$I446,VindIndeks_raw_20_large!$B:$B,'Info-tabeller'!$H446),"")</f>
        <v/>
      </c>
      <c r="N446" s="4">
        <f>IF(ISNUMBER(AVERAGEIFS(VindIndeks_raw_20_large!$D:$D,VindIndeks_raw_20_large!$C:$C,'Info-tabeller'!N$55,VindIndeks_raw_20_large!$A:$A,'Info-tabeller'!$I446,VindIndeks_raw_20_large!$B:$B,'Info-tabeller'!$H446)),AVERAGEIFS(VindIndeks_raw_20_large!$D:$D,VindIndeks_raw_20_large!$C:$C,'Info-tabeller'!N$55,VindIndeks_raw_20_large!$A:$A,'Info-tabeller'!$I446,VindIndeks_raw_20_large!$B:$B,'Info-tabeller'!$H446),"")</f>
        <v/>
      </c>
      <c r="O446" s="4">
        <f>IF(ISNUMBER(AVERAGEIFS(VindIndeks_raw_20_large!$D:$D,VindIndeks_raw_20_large!$C:$C,'Info-tabeller'!O$55,VindIndeks_raw_20_large!$A:$A,'Info-tabeller'!$I446,VindIndeks_raw_20_large!$B:$B,'Info-tabeller'!$H446)),AVERAGEIFS(VindIndeks_raw_20_large!$D:$D,VindIndeks_raw_20_large!$C:$C,'Info-tabeller'!O$55,VindIndeks_raw_20_large!$A:$A,'Info-tabeller'!$I446,VindIndeks_raw_20_large!$B:$B,'Info-tabeller'!$H446),"")</f>
        <v/>
      </c>
      <c r="P446" s="4">
        <f>IF(ISNUMBER(AVERAGEIFS(VindIndeks_raw_20_large!$D:$D,VindIndeks_raw_20_large!$C:$C,'Info-tabeller'!P$55,VindIndeks_raw_20_large!$A:$A,'Info-tabeller'!$I446,VindIndeks_raw_20_large!$B:$B,'Info-tabeller'!$H446)),AVERAGEIFS(VindIndeks_raw_20_large!$D:$D,VindIndeks_raw_20_large!$C:$C,'Info-tabeller'!P$55,VindIndeks_raw_20_large!$A:$A,'Info-tabeller'!$I446,VindIndeks_raw_20_large!$B:$B,'Info-tabeller'!$H446),"")</f>
        <v/>
      </c>
      <c r="Q446" s="4">
        <f>IF(ISNUMBER(AVERAGEIFS(VindIndeks_raw_20_large!$D:$D,VindIndeks_raw_20_large!$C:$C,'Info-tabeller'!Q$55,VindIndeks_raw_20_large!$A:$A,'Info-tabeller'!$I446,VindIndeks_raw_20_large!$B:$B,'Info-tabeller'!$H446)),AVERAGEIFS(VindIndeks_raw_20_large!$D:$D,VindIndeks_raw_20_large!$C:$C,'Info-tabeller'!Q$55,VindIndeks_raw_20_large!$A:$A,'Info-tabeller'!$I446,VindIndeks_raw_20_large!$B:$B,'Info-tabeller'!$H446),"")</f>
        <v/>
      </c>
      <c r="R446" s="5">
        <f>IF(ISNUMBER(AVERAGEIFS(VindIndeks_raw_20_large!$D:$D,VindIndeks_raw_20_large!$C:$C,'Info-tabeller'!R$55,VindIndeks_raw_20_large!$A:$A,'Info-tabeller'!$I446,VindIndeks_raw_20_large!$B:$B,'Info-tabeller'!$H446)),AVERAGEIFS(VindIndeks_raw_20_large!$D:$D,VindIndeks_raw_20_large!$C:$C,'Info-tabeller'!R$55,VindIndeks_raw_20_large!$A:$A,'Info-tabeller'!$I446,VindIndeks_raw_20_large!$B:$B,'Info-tabeller'!$H446),"")</f>
        <v/>
      </c>
      <c r="S446" s="5">
        <f>IF(ISNUMBER(AVERAGEIFS(VindIndeks_raw_20_large!$D:$D,VindIndeks_raw_20_large!$C:$C,'Info-tabeller'!S$55,VindIndeks_raw_20_large!$A:$A,'Info-tabeller'!$I446,VindIndeks_raw_20_large!$B:$B,'Info-tabeller'!$H446)),AVERAGEIFS(VindIndeks_raw_20_large!$D:$D,VindIndeks_raw_20_large!$C:$C,'Info-tabeller'!S$55,VindIndeks_raw_20_large!$A:$A,'Info-tabeller'!$I446,VindIndeks_raw_20_large!$B:$B,'Info-tabeller'!$H446),"")</f>
        <v/>
      </c>
      <c r="T446" s="5">
        <f>IF(ISNUMBER(AVERAGEIFS(VindIndeks_raw_20_large!$D:$D,VindIndeks_raw_20_large!$C:$C,'Info-tabeller'!T$55,VindIndeks_raw_20_large!$A:$A,'Info-tabeller'!$I446,VindIndeks_raw_20_large!$B:$B,'Info-tabeller'!$H446)),AVERAGEIFS(VindIndeks_raw_20_large!$D:$D,VindIndeks_raw_20_large!$C:$C,'Info-tabeller'!T$55,VindIndeks_raw_20_large!$A:$A,'Info-tabeller'!$I446,VindIndeks_raw_20_large!$B:$B,'Info-tabeller'!$H446),"")</f>
        <v/>
      </c>
      <c r="U446" s="5">
        <f>IF(ISNUMBER(AVERAGEIFS(VindIndeks_raw_20_large!$D:$D,VindIndeks_raw_20_large!$C:$C,'Info-tabeller'!U$55,VindIndeks_raw_20_large!$A:$A,'Info-tabeller'!$I446,VindIndeks_raw_20_large!$B:$B,'Info-tabeller'!$H446)),AVERAGEIFS(VindIndeks_raw_20_large!$D:$D,VindIndeks_raw_20_large!$C:$C,'Info-tabeller'!U$55,VindIndeks_raw_20_large!$A:$A,'Info-tabeller'!$I446,VindIndeks_raw_20_large!$B:$B,'Info-tabeller'!$H446),"")</f>
        <v/>
      </c>
      <c r="V446" s="5">
        <f>IF(ISNUMBER(AVERAGEIFS(VindIndeks_raw_20_large!$D:$D,VindIndeks_raw_20_large!$C:$C,'Info-tabeller'!V$55,VindIndeks_raw_20_large!$A:$A,'Info-tabeller'!$I446,VindIndeks_raw_20_large!$B:$B,'Info-tabeller'!$H446)),AVERAGEIFS(VindIndeks_raw_20_large!$D:$D,VindIndeks_raw_20_large!$C:$C,'Info-tabeller'!V$55,VindIndeks_raw_20_large!$A:$A,'Info-tabeller'!$I446,VindIndeks_raw_20_large!$B:$B,'Info-tabeller'!$H446),"")</f>
        <v/>
      </c>
      <c r="W446" s="5">
        <f>IF(ISNUMBER(AVERAGEIFS(VindIndeks_raw_20_large!$D:$D,VindIndeks_raw_20_large!$C:$C,'Info-tabeller'!W$55,VindIndeks_raw_20_large!$A:$A,'Info-tabeller'!$I446,VindIndeks_raw_20_large!$B:$B,'Info-tabeller'!$H446)),AVERAGEIFS(VindIndeks_raw_20_large!$D:$D,VindIndeks_raw_20_large!$C:$C,'Info-tabeller'!W$55,VindIndeks_raw_20_large!$A:$A,'Info-tabeller'!$I446,VindIndeks_raw_20_large!$B:$B,'Info-tabeller'!$H446),"")</f>
        <v/>
      </c>
      <c r="X446" s="7">
        <f>IF(ISNUMBER(AVERAGE(J446:Q446)),AVERAGE(J446:Q446),"")</f>
        <v/>
      </c>
      <c r="Y446" s="6">
        <f>IF(ISNUMBER(AVERAGE(R446:W446)),AVERAGE(R446:W446),"")</f>
        <v/>
      </c>
      <c r="AB446" s="16">
        <f>+G446</f>
        <v/>
      </c>
      <c r="AC446" s="4">
        <f>IF(ISNUMBER(AVERAGEIFS(VindIndeks_raw_20_small!$D:$D,VindIndeks_raw_20_small!$C:$C,'Info-tabeller'!AC$55,VindIndeks_raw_20_small!$A:$A,'Info-tabeller'!$I446,VindIndeks_raw_20_small!$B:$B,'Info-tabeller'!$H446)),AVERAGEIFS(VindIndeks_raw_20_small!$D:$D,VindIndeks_raw_20_small!$C:$C,'Info-tabeller'!AC$55,VindIndeks_raw_20_small!$A:$A,'Info-tabeller'!$I446,VindIndeks_raw_20_small!$B:$B,'Info-tabeller'!$H446),"")</f>
        <v/>
      </c>
      <c r="AD446" s="4">
        <f>IF(ISNUMBER(AVERAGEIFS(VindIndeks_raw_20_small!$D:$D,VindIndeks_raw_20_small!$C:$C,'Info-tabeller'!AD$55,VindIndeks_raw_20_small!$A:$A,'Info-tabeller'!$I446,VindIndeks_raw_20_small!$B:$B,'Info-tabeller'!$H446)),AVERAGEIFS(VindIndeks_raw_20_small!$D:$D,VindIndeks_raw_20_small!$C:$C,'Info-tabeller'!AD$55,VindIndeks_raw_20_small!$A:$A,'Info-tabeller'!$I446,VindIndeks_raw_20_small!$B:$B,'Info-tabeller'!$H446),"")</f>
        <v/>
      </c>
      <c r="AE446" s="4">
        <f>IF(ISNUMBER(AVERAGEIFS(VindIndeks_raw_20_small!$D:$D,VindIndeks_raw_20_small!$C:$C,'Info-tabeller'!AE$55,VindIndeks_raw_20_small!$A:$A,'Info-tabeller'!$I446,VindIndeks_raw_20_small!$B:$B,'Info-tabeller'!$H446)),AVERAGEIFS(VindIndeks_raw_20_small!$D:$D,VindIndeks_raw_20_small!$C:$C,'Info-tabeller'!AE$55,VindIndeks_raw_20_small!$A:$A,'Info-tabeller'!$I446,VindIndeks_raw_20_small!$B:$B,'Info-tabeller'!$H446),"")</f>
        <v/>
      </c>
      <c r="AF446" s="4">
        <f>IF(ISNUMBER(AVERAGEIFS(VindIndeks_raw_20_small!$D:$D,VindIndeks_raw_20_small!$C:$C,'Info-tabeller'!AF$55,VindIndeks_raw_20_small!$A:$A,'Info-tabeller'!$I446,VindIndeks_raw_20_small!$B:$B,'Info-tabeller'!$H446)),AVERAGEIFS(VindIndeks_raw_20_small!$D:$D,VindIndeks_raw_20_small!$C:$C,'Info-tabeller'!AF$55,VindIndeks_raw_20_small!$A:$A,'Info-tabeller'!$I446,VindIndeks_raw_20_small!$B:$B,'Info-tabeller'!$H446),"")</f>
        <v/>
      </c>
      <c r="AG446" s="4">
        <f>IF(ISNUMBER(AVERAGEIFS(VindIndeks_raw_20_small!$D:$D,VindIndeks_raw_20_small!$C:$C,'Info-tabeller'!AG$55,VindIndeks_raw_20_small!$A:$A,'Info-tabeller'!$I446,VindIndeks_raw_20_small!$B:$B,'Info-tabeller'!$H446)),AVERAGEIFS(VindIndeks_raw_20_small!$D:$D,VindIndeks_raw_20_small!$C:$C,'Info-tabeller'!AG$55,VindIndeks_raw_20_small!$A:$A,'Info-tabeller'!$I446,VindIndeks_raw_20_small!$B:$B,'Info-tabeller'!$H446),"")</f>
        <v/>
      </c>
      <c r="AH446" s="4">
        <f>IF(ISNUMBER(AVERAGEIFS(VindIndeks_raw_20_small!$D:$D,VindIndeks_raw_20_small!$C:$C,'Info-tabeller'!AH$55,VindIndeks_raw_20_small!$A:$A,'Info-tabeller'!$I446,VindIndeks_raw_20_small!$B:$B,'Info-tabeller'!$H446)),AVERAGEIFS(VindIndeks_raw_20_small!$D:$D,VindIndeks_raw_20_small!$C:$C,'Info-tabeller'!AH$55,VindIndeks_raw_20_small!$A:$A,'Info-tabeller'!$I446,VindIndeks_raw_20_small!$B:$B,'Info-tabeller'!$H446),"")</f>
        <v/>
      </c>
      <c r="AI446" s="4">
        <f>IF(ISNUMBER(AVERAGEIFS(VindIndeks_raw_20_small!$D:$D,VindIndeks_raw_20_small!$C:$C,'Info-tabeller'!AI$55,VindIndeks_raw_20_small!$A:$A,'Info-tabeller'!$I446,VindIndeks_raw_20_small!$B:$B,'Info-tabeller'!$H446)),AVERAGEIFS(VindIndeks_raw_20_small!$D:$D,VindIndeks_raw_20_small!$C:$C,'Info-tabeller'!AI$55,VindIndeks_raw_20_small!$A:$A,'Info-tabeller'!$I446,VindIndeks_raw_20_small!$B:$B,'Info-tabeller'!$H446),"")</f>
        <v/>
      </c>
      <c r="AJ446" s="4">
        <f>IF(ISNUMBER(AVERAGEIFS(VindIndeks_raw_20_small!$D:$D,VindIndeks_raw_20_small!$C:$C,'Info-tabeller'!AJ$55,VindIndeks_raw_20_small!$A:$A,'Info-tabeller'!$I446,VindIndeks_raw_20_small!$B:$B,'Info-tabeller'!$H446)),AVERAGEIFS(VindIndeks_raw_20_small!$D:$D,VindIndeks_raw_20_small!$C:$C,'Info-tabeller'!AJ$55,VindIndeks_raw_20_small!$A:$A,'Info-tabeller'!$I446,VindIndeks_raw_20_small!$B:$B,'Info-tabeller'!$H446),"")</f>
        <v/>
      </c>
      <c r="AK446" s="7">
        <f>IF(ISNUMBER(AVERAGE(AC446:AJ446)),AVERAGE(AC446:AJ446),"")</f>
        <v/>
      </c>
      <c r="AN446" s="17">
        <f>+AB446</f>
        <v/>
      </c>
      <c r="AO446" s="4">
        <f>IF(ISNUMBER(AVERAGEIFS(VindIndeks_raw_13!$D:$D,VindIndeks_raw_13!$C:$C,'Info-tabeller'!AO$55,VindIndeks_raw_13!$A:$A,'Info-tabeller'!$I446,VindIndeks_raw_13!$B:$B,'Info-tabeller'!$H446)),AVERAGEIFS(VindIndeks_raw_13!$D:$D,VindIndeks_raw_13!$C:$C,'Info-tabeller'!AO$55,VindIndeks_raw_13!$A:$A,'Info-tabeller'!$I446,VindIndeks_raw_13!$B:$B,'Info-tabeller'!$H446),"")</f>
        <v/>
      </c>
      <c r="AP446" s="4">
        <f>IF(ISNUMBER(AVERAGEIFS(VindIndeks_raw_13!$D:$D,VindIndeks_raw_13!$C:$C,'Info-tabeller'!AP$55,VindIndeks_raw_13!$A:$A,'Info-tabeller'!$I446,VindIndeks_raw_13!$B:$B,'Info-tabeller'!$H446)),AVERAGEIFS(VindIndeks_raw_13!$D:$D,VindIndeks_raw_13!$C:$C,'Info-tabeller'!AP$55,VindIndeks_raw_13!$A:$A,'Info-tabeller'!$I446,VindIndeks_raw_13!$B:$B,'Info-tabeller'!$H446),"")</f>
        <v/>
      </c>
      <c r="AQ446" s="4">
        <f>IF(ISNUMBER(AVERAGEIFS(VindIndeks_raw_13!$D:$D,VindIndeks_raw_13!$C:$C,'Info-tabeller'!AQ$55,VindIndeks_raw_13!$A:$A,'Info-tabeller'!$I446,VindIndeks_raw_13!$B:$B,'Info-tabeller'!$H446)),AVERAGEIFS(VindIndeks_raw_13!$D:$D,VindIndeks_raw_13!$C:$C,'Info-tabeller'!AQ$55,VindIndeks_raw_13!$A:$A,'Info-tabeller'!$I446,VindIndeks_raw_13!$B:$B,'Info-tabeller'!$H446),"")</f>
        <v/>
      </c>
      <c r="AR446" s="4">
        <f>IF(ISNUMBER(AVERAGEIFS(VindIndeks_raw_13!$D:$D,VindIndeks_raw_13!$C:$C,'Info-tabeller'!AR$55,VindIndeks_raw_13!$A:$A,'Info-tabeller'!$I446,VindIndeks_raw_13!$B:$B,'Info-tabeller'!$H446)),AVERAGEIFS(VindIndeks_raw_13!$D:$D,VindIndeks_raw_13!$C:$C,'Info-tabeller'!AR$55,VindIndeks_raw_13!$A:$A,'Info-tabeller'!$I446,VindIndeks_raw_13!$B:$B,'Info-tabeller'!$H446),"")</f>
        <v/>
      </c>
      <c r="AS446" s="4">
        <f>IF(ISNUMBER(AVERAGEIFS(VindIndeks_raw_13!$D:$D,VindIndeks_raw_13!$C:$C,'Info-tabeller'!AS$55,VindIndeks_raw_13!$A:$A,'Info-tabeller'!$I446,VindIndeks_raw_13!$B:$B,'Info-tabeller'!$H446)),AVERAGEIFS(VindIndeks_raw_13!$D:$D,VindIndeks_raw_13!$C:$C,'Info-tabeller'!AS$55,VindIndeks_raw_13!$A:$A,'Info-tabeller'!$I446,VindIndeks_raw_13!$B:$B,'Info-tabeller'!$H446),"")</f>
        <v/>
      </c>
      <c r="AT446" s="4">
        <f>IF(ISNUMBER(AVERAGEIFS(VindIndeks_raw_13!$D:$D,VindIndeks_raw_13!$C:$C,'Info-tabeller'!AT$55,VindIndeks_raw_13!$A:$A,'Info-tabeller'!$I446,VindIndeks_raw_13!$B:$B,'Info-tabeller'!$H446)),AVERAGEIFS(VindIndeks_raw_13!$D:$D,VindIndeks_raw_13!$C:$C,'Info-tabeller'!AT$55,VindIndeks_raw_13!$A:$A,'Info-tabeller'!$I446,VindIndeks_raw_13!$B:$B,'Info-tabeller'!$H446),"")</f>
        <v/>
      </c>
      <c r="AU446" s="4">
        <f>IF(ISNUMBER(AVERAGEIFS(VindIndeks_raw_13!$D:$D,VindIndeks_raw_13!$C:$C,'Info-tabeller'!AU$55,VindIndeks_raw_13!$A:$A,'Info-tabeller'!$I446,VindIndeks_raw_13!$B:$B,'Info-tabeller'!$H446)),AVERAGEIFS(VindIndeks_raw_13!$D:$D,VindIndeks_raw_13!$C:$C,'Info-tabeller'!AU$55,VindIndeks_raw_13!$A:$A,'Info-tabeller'!$I446,VindIndeks_raw_13!$B:$B,'Info-tabeller'!$H446),"")</f>
        <v/>
      </c>
      <c r="AV446" s="4">
        <f>IF(ISNUMBER(AVERAGEIFS(VindIndeks_raw_13!$D:$D,VindIndeks_raw_13!$C:$C,'Info-tabeller'!AV$55,VindIndeks_raw_13!$A:$A,'Info-tabeller'!$I446,VindIndeks_raw_13!$B:$B,'Info-tabeller'!$H446)),AVERAGEIFS(VindIndeks_raw_13!$D:$D,VindIndeks_raw_13!$C:$C,'Info-tabeller'!AV$55,VindIndeks_raw_13!$A:$A,'Info-tabeller'!$I446,VindIndeks_raw_13!$B:$B,'Info-tabeller'!$H446),"")</f>
        <v/>
      </c>
      <c r="AW446" s="5">
        <f>IF(ISNUMBER(AVERAGEIFS(VindIndeks_raw_13!$D:$D,VindIndeks_raw_13!$C:$C,'Info-tabeller'!AW$55,VindIndeks_raw_13!$A:$A,'Info-tabeller'!$I446,VindIndeks_raw_13!$B:$B,'Info-tabeller'!$H446)),AVERAGEIFS(VindIndeks_raw_13!$D:$D,VindIndeks_raw_13!$C:$C,'Info-tabeller'!AW$55,VindIndeks_raw_13!$A:$A,'Info-tabeller'!$I446,VindIndeks_raw_13!$B:$B,'Info-tabeller'!$H446),"")</f>
        <v/>
      </c>
      <c r="AX446" s="5">
        <f>IF(ISNUMBER(AVERAGEIFS(VindIndeks_raw_13!$D:$D,VindIndeks_raw_13!$C:$C,'Info-tabeller'!AX$55,VindIndeks_raw_13!$A:$A,'Info-tabeller'!$I446,VindIndeks_raw_13!$B:$B,'Info-tabeller'!$H446)),AVERAGEIFS(VindIndeks_raw_13!$D:$D,VindIndeks_raw_13!$C:$C,'Info-tabeller'!AX$55,VindIndeks_raw_13!$A:$A,'Info-tabeller'!$I446,VindIndeks_raw_13!$B:$B,'Info-tabeller'!$H446),"")</f>
        <v/>
      </c>
      <c r="AY446" s="5">
        <f>IF(ISNUMBER(AVERAGEIFS(VindIndeks_raw_13!$D:$D,VindIndeks_raw_13!$C:$C,'Info-tabeller'!AY$55,VindIndeks_raw_13!$A:$A,'Info-tabeller'!$I446,VindIndeks_raw_13!$B:$B,'Info-tabeller'!$H446)),AVERAGEIFS(VindIndeks_raw_13!$D:$D,VindIndeks_raw_13!$C:$C,'Info-tabeller'!AY$55,VindIndeks_raw_13!$A:$A,'Info-tabeller'!$I446,VindIndeks_raw_13!$B:$B,'Info-tabeller'!$H446),"")</f>
        <v/>
      </c>
      <c r="AZ446" s="7">
        <f>IF(ISNUMBER(AVERAGE(AO446:AV446)),AVERAGE(AO446:AV446),"")</f>
        <v/>
      </c>
      <c r="BA446" s="6">
        <f>IF(ISNUMBER(AVERAGE(AW446:AY446)),AVERAGE(AW446:AY446),"")</f>
        <v/>
      </c>
      <c r="BC446" s="17">
        <f>+AN446</f>
        <v/>
      </c>
      <c r="BD446" s="19">
        <f>+AC446/AO446</f>
        <v/>
      </c>
      <c r="BE446" s="19">
        <f>+AD446/AP446</f>
        <v/>
      </c>
      <c r="BF446" s="19">
        <f>+AE446/AQ446</f>
        <v/>
      </c>
      <c r="BG446" s="19">
        <f>+AF446/AR446</f>
        <v/>
      </c>
      <c r="BH446" s="19">
        <f>+AG446/AS446</f>
        <v/>
      </c>
      <c r="BI446" s="19">
        <f>+AH446/AT446</f>
        <v/>
      </c>
      <c r="BJ446" s="19">
        <f>+AI446/AU446</f>
        <v/>
      </c>
      <c r="BK446" s="19">
        <f>+AJ446/AV446</f>
        <v/>
      </c>
      <c r="BL446" s="19">
        <f>+AK446/AZ446</f>
        <v/>
      </c>
      <c r="BN446" s="19">
        <f>+J446/AO446</f>
        <v/>
      </c>
      <c r="BO446" s="19">
        <f>+K446/AP446</f>
        <v/>
      </c>
      <c r="BP446" s="19">
        <f>+L446/AQ446</f>
        <v/>
      </c>
      <c r="BQ446" s="19">
        <f>+M446/AR446</f>
        <v/>
      </c>
      <c r="BR446" s="19">
        <f>+N446/AS446</f>
        <v/>
      </c>
      <c r="BS446" s="19">
        <f>+O446/AT446</f>
        <v/>
      </c>
      <c r="BT446" s="19">
        <f>+P446/AU446</f>
        <v/>
      </c>
      <c r="BU446" s="19">
        <f>+Q446/AV446</f>
        <v/>
      </c>
      <c r="BV446" s="19">
        <f>+X446/AZ446</f>
        <v/>
      </c>
    </row>
    <row r="447" ht="15" customHeight="1">
      <c r="D447" s="53">
        <f>IF(AND($I447=YEAR(WindDenmark!$F$4)+D$100,$H447&lt;=MONTH(WindDenmark!$F$4)),1,0)</f>
        <v/>
      </c>
      <c r="E447" s="53">
        <f>IF(AND($I447=YEAR(WindDenmark!$F$4)+E$100,$H447&lt;=MONTH(WindDenmark!$F$4)),1,0)</f>
        <v/>
      </c>
      <c r="F447" s="53">
        <f>IF(AND(G447&lt;=WindDenmark!$F$4,I447&gt;YEAR(WindDenmark!$F$4)-11),1,0)</f>
        <v/>
      </c>
      <c r="G447" s="62">
        <f>DATE(I447,H447,1)</f>
        <v/>
      </c>
      <c r="H447" s="53">
        <f>+H435</f>
        <v/>
      </c>
      <c r="I447" s="53">
        <f>IF(H447=1,I446+1,I446)</f>
        <v/>
      </c>
      <c r="J447" s="4">
        <f>IF(ISNUMBER(AVERAGEIFS(VindIndeks_raw_20_large!$D:$D,VindIndeks_raw_20_large!$C:$C,'Info-tabeller'!J$55,VindIndeks_raw_20_large!$A:$A,'Info-tabeller'!$I447,VindIndeks_raw_20_large!$B:$B,'Info-tabeller'!$H447)),AVERAGEIFS(VindIndeks_raw_20_large!$D:$D,VindIndeks_raw_20_large!$C:$C,'Info-tabeller'!J$55,VindIndeks_raw_20_large!$A:$A,'Info-tabeller'!$I447,VindIndeks_raw_20_large!$B:$B,'Info-tabeller'!$H447),"")</f>
        <v/>
      </c>
      <c r="K447" s="4">
        <f>IF(ISNUMBER(AVERAGEIFS(VindIndeks_raw_20_large!$D:$D,VindIndeks_raw_20_large!$C:$C,'Info-tabeller'!K$55,VindIndeks_raw_20_large!$A:$A,'Info-tabeller'!$I447,VindIndeks_raw_20_large!$B:$B,'Info-tabeller'!$H447)),AVERAGEIFS(VindIndeks_raw_20_large!$D:$D,VindIndeks_raw_20_large!$C:$C,'Info-tabeller'!K$55,VindIndeks_raw_20_large!$A:$A,'Info-tabeller'!$I447,VindIndeks_raw_20_large!$B:$B,'Info-tabeller'!$H447),"")</f>
        <v/>
      </c>
      <c r="L447" s="4">
        <f>IF(ISNUMBER(AVERAGEIFS(VindIndeks_raw_20_large!$D:$D,VindIndeks_raw_20_large!$C:$C,'Info-tabeller'!L$55,VindIndeks_raw_20_large!$A:$A,'Info-tabeller'!$I447,VindIndeks_raw_20_large!$B:$B,'Info-tabeller'!$H447)),AVERAGEIFS(VindIndeks_raw_20_large!$D:$D,VindIndeks_raw_20_large!$C:$C,'Info-tabeller'!L$55,VindIndeks_raw_20_large!$A:$A,'Info-tabeller'!$I447,VindIndeks_raw_20_large!$B:$B,'Info-tabeller'!$H447),"")</f>
        <v/>
      </c>
      <c r="M447" s="4">
        <f>IF(ISNUMBER(AVERAGEIFS(VindIndeks_raw_20_large!$D:$D,VindIndeks_raw_20_large!$C:$C,'Info-tabeller'!M$55,VindIndeks_raw_20_large!$A:$A,'Info-tabeller'!$I447,VindIndeks_raw_20_large!$B:$B,'Info-tabeller'!$H447)),AVERAGEIFS(VindIndeks_raw_20_large!$D:$D,VindIndeks_raw_20_large!$C:$C,'Info-tabeller'!M$55,VindIndeks_raw_20_large!$A:$A,'Info-tabeller'!$I447,VindIndeks_raw_20_large!$B:$B,'Info-tabeller'!$H447),"")</f>
        <v/>
      </c>
      <c r="N447" s="4">
        <f>IF(ISNUMBER(AVERAGEIFS(VindIndeks_raw_20_large!$D:$D,VindIndeks_raw_20_large!$C:$C,'Info-tabeller'!N$55,VindIndeks_raw_20_large!$A:$A,'Info-tabeller'!$I447,VindIndeks_raw_20_large!$B:$B,'Info-tabeller'!$H447)),AVERAGEIFS(VindIndeks_raw_20_large!$D:$D,VindIndeks_raw_20_large!$C:$C,'Info-tabeller'!N$55,VindIndeks_raw_20_large!$A:$A,'Info-tabeller'!$I447,VindIndeks_raw_20_large!$B:$B,'Info-tabeller'!$H447),"")</f>
        <v/>
      </c>
      <c r="O447" s="4">
        <f>IF(ISNUMBER(AVERAGEIFS(VindIndeks_raw_20_large!$D:$D,VindIndeks_raw_20_large!$C:$C,'Info-tabeller'!O$55,VindIndeks_raw_20_large!$A:$A,'Info-tabeller'!$I447,VindIndeks_raw_20_large!$B:$B,'Info-tabeller'!$H447)),AVERAGEIFS(VindIndeks_raw_20_large!$D:$D,VindIndeks_raw_20_large!$C:$C,'Info-tabeller'!O$55,VindIndeks_raw_20_large!$A:$A,'Info-tabeller'!$I447,VindIndeks_raw_20_large!$B:$B,'Info-tabeller'!$H447),"")</f>
        <v/>
      </c>
      <c r="P447" s="4">
        <f>IF(ISNUMBER(AVERAGEIFS(VindIndeks_raw_20_large!$D:$D,VindIndeks_raw_20_large!$C:$C,'Info-tabeller'!P$55,VindIndeks_raw_20_large!$A:$A,'Info-tabeller'!$I447,VindIndeks_raw_20_large!$B:$B,'Info-tabeller'!$H447)),AVERAGEIFS(VindIndeks_raw_20_large!$D:$D,VindIndeks_raw_20_large!$C:$C,'Info-tabeller'!P$55,VindIndeks_raw_20_large!$A:$A,'Info-tabeller'!$I447,VindIndeks_raw_20_large!$B:$B,'Info-tabeller'!$H447),"")</f>
        <v/>
      </c>
      <c r="Q447" s="4">
        <f>IF(ISNUMBER(AVERAGEIFS(VindIndeks_raw_20_large!$D:$D,VindIndeks_raw_20_large!$C:$C,'Info-tabeller'!Q$55,VindIndeks_raw_20_large!$A:$A,'Info-tabeller'!$I447,VindIndeks_raw_20_large!$B:$B,'Info-tabeller'!$H447)),AVERAGEIFS(VindIndeks_raw_20_large!$D:$D,VindIndeks_raw_20_large!$C:$C,'Info-tabeller'!Q$55,VindIndeks_raw_20_large!$A:$A,'Info-tabeller'!$I447,VindIndeks_raw_20_large!$B:$B,'Info-tabeller'!$H447),"")</f>
        <v/>
      </c>
      <c r="R447" s="5">
        <f>IF(ISNUMBER(AVERAGEIFS(VindIndeks_raw_20_large!$D:$D,VindIndeks_raw_20_large!$C:$C,'Info-tabeller'!R$55,VindIndeks_raw_20_large!$A:$A,'Info-tabeller'!$I447,VindIndeks_raw_20_large!$B:$B,'Info-tabeller'!$H447)),AVERAGEIFS(VindIndeks_raw_20_large!$D:$D,VindIndeks_raw_20_large!$C:$C,'Info-tabeller'!R$55,VindIndeks_raw_20_large!$A:$A,'Info-tabeller'!$I447,VindIndeks_raw_20_large!$B:$B,'Info-tabeller'!$H447),"")</f>
        <v/>
      </c>
      <c r="S447" s="5">
        <f>IF(ISNUMBER(AVERAGEIFS(VindIndeks_raw_20_large!$D:$D,VindIndeks_raw_20_large!$C:$C,'Info-tabeller'!S$55,VindIndeks_raw_20_large!$A:$A,'Info-tabeller'!$I447,VindIndeks_raw_20_large!$B:$B,'Info-tabeller'!$H447)),AVERAGEIFS(VindIndeks_raw_20_large!$D:$D,VindIndeks_raw_20_large!$C:$C,'Info-tabeller'!S$55,VindIndeks_raw_20_large!$A:$A,'Info-tabeller'!$I447,VindIndeks_raw_20_large!$B:$B,'Info-tabeller'!$H447),"")</f>
        <v/>
      </c>
      <c r="T447" s="5">
        <f>IF(ISNUMBER(AVERAGEIFS(VindIndeks_raw_20_large!$D:$D,VindIndeks_raw_20_large!$C:$C,'Info-tabeller'!T$55,VindIndeks_raw_20_large!$A:$A,'Info-tabeller'!$I447,VindIndeks_raw_20_large!$B:$B,'Info-tabeller'!$H447)),AVERAGEIFS(VindIndeks_raw_20_large!$D:$D,VindIndeks_raw_20_large!$C:$C,'Info-tabeller'!T$55,VindIndeks_raw_20_large!$A:$A,'Info-tabeller'!$I447,VindIndeks_raw_20_large!$B:$B,'Info-tabeller'!$H447),"")</f>
        <v/>
      </c>
      <c r="U447" s="5">
        <f>IF(ISNUMBER(AVERAGEIFS(VindIndeks_raw_20_large!$D:$D,VindIndeks_raw_20_large!$C:$C,'Info-tabeller'!U$55,VindIndeks_raw_20_large!$A:$A,'Info-tabeller'!$I447,VindIndeks_raw_20_large!$B:$B,'Info-tabeller'!$H447)),AVERAGEIFS(VindIndeks_raw_20_large!$D:$D,VindIndeks_raw_20_large!$C:$C,'Info-tabeller'!U$55,VindIndeks_raw_20_large!$A:$A,'Info-tabeller'!$I447,VindIndeks_raw_20_large!$B:$B,'Info-tabeller'!$H447),"")</f>
        <v/>
      </c>
      <c r="V447" s="5">
        <f>IF(ISNUMBER(AVERAGEIFS(VindIndeks_raw_20_large!$D:$D,VindIndeks_raw_20_large!$C:$C,'Info-tabeller'!V$55,VindIndeks_raw_20_large!$A:$A,'Info-tabeller'!$I447,VindIndeks_raw_20_large!$B:$B,'Info-tabeller'!$H447)),AVERAGEIFS(VindIndeks_raw_20_large!$D:$D,VindIndeks_raw_20_large!$C:$C,'Info-tabeller'!V$55,VindIndeks_raw_20_large!$A:$A,'Info-tabeller'!$I447,VindIndeks_raw_20_large!$B:$B,'Info-tabeller'!$H447),"")</f>
        <v/>
      </c>
      <c r="W447" s="5">
        <f>IF(ISNUMBER(AVERAGEIFS(VindIndeks_raw_20_large!$D:$D,VindIndeks_raw_20_large!$C:$C,'Info-tabeller'!W$55,VindIndeks_raw_20_large!$A:$A,'Info-tabeller'!$I447,VindIndeks_raw_20_large!$B:$B,'Info-tabeller'!$H447)),AVERAGEIFS(VindIndeks_raw_20_large!$D:$D,VindIndeks_raw_20_large!$C:$C,'Info-tabeller'!W$55,VindIndeks_raw_20_large!$A:$A,'Info-tabeller'!$I447,VindIndeks_raw_20_large!$B:$B,'Info-tabeller'!$H447),"")</f>
        <v/>
      </c>
      <c r="X447" s="7">
        <f>IF(ISNUMBER(AVERAGE(J447:Q447)),AVERAGE(J447:Q447),"")</f>
        <v/>
      </c>
      <c r="Y447" s="6">
        <f>IF(ISNUMBER(AVERAGE(R447:W447)),AVERAGE(R447:W447),"")</f>
        <v/>
      </c>
      <c r="AB447" s="16">
        <f>+G447</f>
        <v/>
      </c>
      <c r="AC447" s="4">
        <f>IF(ISNUMBER(AVERAGEIFS(VindIndeks_raw_20_small!$D:$D,VindIndeks_raw_20_small!$C:$C,'Info-tabeller'!AC$55,VindIndeks_raw_20_small!$A:$A,'Info-tabeller'!$I447,VindIndeks_raw_20_small!$B:$B,'Info-tabeller'!$H447)),AVERAGEIFS(VindIndeks_raw_20_small!$D:$D,VindIndeks_raw_20_small!$C:$C,'Info-tabeller'!AC$55,VindIndeks_raw_20_small!$A:$A,'Info-tabeller'!$I447,VindIndeks_raw_20_small!$B:$B,'Info-tabeller'!$H447),"")</f>
        <v/>
      </c>
      <c r="AD447" s="4">
        <f>IF(ISNUMBER(AVERAGEIFS(VindIndeks_raw_20_small!$D:$D,VindIndeks_raw_20_small!$C:$C,'Info-tabeller'!AD$55,VindIndeks_raw_20_small!$A:$A,'Info-tabeller'!$I447,VindIndeks_raw_20_small!$B:$B,'Info-tabeller'!$H447)),AVERAGEIFS(VindIndeks_raw_20_small!$D:$D,VindIndeks_raw_20_small!$C:$C,'Info-tabeller'!AD$55,VindIndeks_raw_20_small!$A:$A,'Info-tabeller'!$I447,VindIndeks_raw_20_small!$B:$B,'Info-tabeller'!$H447),"")</f>
        <v/>
      </c>
      <c r="AE447" s="4">
        <f>IF(ISNUMBER(AVERAGEIFS(VindIndeks_raw_20_small!$D:$D,VindIndeks_raw_20_small!$C:$C,'Info-tabeller'!AE$55,VindIndeks_raw_20_small!$A:$A,'Info-tabeller'!$I447,VindIndeks_raw_20_small!$B:$B,'Info-tabeller'!$H447)),AVERAGEIFS(VindIndeks_raw_20_small!$D:$D,VindIndeks_raw_20_small!$C:$C,'Info-tabeller'!AE$55,VindIndeks_raw_20_small!$A:$A,'Info-tabeller'!$I447,VindIndeks_raw_20_small!$B:$B,'Info-tabeller'!$H447),"")</f>
        <v/>
      </c>
      <c r="AF447" s="4">
        <f>IF(ISNUMBER(AVERAGEIFS(VindIndeks_raw_20_small!$D:$D,VindIndeks_raw_20_small!$C:$C,'Info-tabeller'!AF$55,VindIndeks_raw_20_small!$A:$A,'Info-tabeller'!$I447,VindIndeks_raw_20_small!$B:$B,'Info-tabeller'!$H447)),AVERAGEIFS(VindIndeks_raw_20_small!$D:$D,VindIndeks_raw_20_small!$C:$C,'Info-tabeller'!AF$55,VindIndeks_raw_20_small!$A:$A,'Info-tabeller'!$I447,VindIndeks_raw_20_small!$B:$B,'Info-tabeller'!$H447),"")</f>
        <v/>
      </c>
      <c r="AG447" s="4">
        <f>IF(ISNUMBER(AVERAGEIFS(VindIndeks_raw_20_small!$D:$D,VindIndeks_raw_20_small!$C:$C,'Info-tabeller'!AG$55,VindIndeks_raw_20_small!$A:$A,'Info-tabeller'!$I447,VindIndeks_raw_20_small!$B:$B,'Info-tabeller'!$H447)),AVERAGEIFS(VindIndeks_raw_20_small!$D:$D,VindIndeks_raw_20_small!$C:$C,'Info-tabeller'!AG$55,VindIndeks_raw_20_small!$A:$A,'Info-tabeller'!$I447,VindIndeks_raw_20_small!$B:$B,'Info-tabeller'!$H447),"")</f>
        <v/>
      </c>
      <c r="AH447" s="4">
        <f>IF(ISNUMBER(AVERAGEIFS(VindIndeks_raw_20_small!$D:$D,VindIndeks_raw_20_small!$C:$C,'Info-tabeller'!AH$55,VindIndeks_raw_20_small!$A:$A,'Info-tabeller'!$I447,VindIndeks_raw_20_small!$B:$B,'Info-tabeller'!$H447)),AVERAGEIFS(VindIndeks_raw_20_small!$D:$D,VindIndeks_raw_20_small!$C:$C,'Info-tabeller'!AH$55,VindIndeks_raw_20_small!$A:$A,'Info-tabeller'!$I447,VindIndeks_raw_20_small!$B:$B,'Info-tabeller'!$H447),"")</f>
        <v/>
      </c>
      <c r="AI447" s="4">
        <f>IF(ISNUMBER(AVERAGEIFS(VindIndeks_raw_20_small!$D:$D,VindIndeks_raw_20_small!$C:$C,'Info-tabeller'!AI$55,VindIndeks_raw_20_small!$A:$A,'Info-tabeller'!$I447,VindIndeks_raw_20_small!$B:$B,'Info-tabeller'!$H447)),AVERAGEIFS(VindIndeks_raw_20_small!$D:$D,VindIndeks_raw_20_small!$C:$C,'Info-tabeller'!AI$55,VindIndeks_raw_20_small!$A:$A,'Info-tabeller'!$I447,VindIndeks_raw_20_small!$B:$B,'Info-tabeller'!$H447),"")</f>
        <v/>
      </c>
      <c r="AJ447" s="4">
        <f>IF(ISNUMBER(AVERAGEIFS(VindIndeks_raw_20_small!$D:$D,VindIndeks_raw_20_small!$C:$C,'Info-tabeller'!AJ$55,VindIndeks_raw_20_small!$A:$A,'Info-tabeller'!$I447,VindIndeks_raw_20_small!$B:$B,'Info-tabeller'!$H447)),AVERAGEIFS(VindIndeks_raw_20_small!$D:$D,VindIndeks_raw_20_small!$C:$C,'Info-tabeller'!AJ$55,VindIndeks_raw_20_small!$A:$A,'Info-tabeller'!$I447,VindIndeks_raw_20_small!$B:$B,'Info-tabeller'!$H447),"")</f>
        <v/>
      </c>
      <c r="AK447" s="7">
        <f>IF(ISNUMBER(AVERAGE(AC447:AJ447)),AVERAGE(AC447:AJ447),"")</f>
        <v/>
      </c>
      <c r="AN447" s="17">
        <f>+AB447</f>
        <v/>
      </c>
      <c r="AO447" s="4">
        <f>IF(ISNUMBER(AVERAGEIFS(VindIndeks_raw_13!$D:$D,VindIndeks_raw_13!$C:$C,'Info-tabeller'!AO$55,VindIndeks_raw_13!$A:$A,'Info-tabeller'!$I447,VindIndeks_raw_13!$B:$B,'Info-tabeller'!$H447)),AVERAGEIFS(VindIndeks_raw_13!$D:$D,VindIndeks_raw_13!$C:$C,'Info-tabeller'!AO$55,VindIndeks_raw_13!$A:$A,'Info-tabeller'!$I447,VindIndeks_raw_13!$B:$B,'Info-tabeller'!$H447),"")</f>
        <v/>
      </c>
      <c r="AP447" s="4">
        <f>IF(ISNUMBER(AVERAGEIFS(VindIndeks_raw_13!$D:$D,VindIndeks_raw_13!$C:$C,'Info-tabeller'!AP$55,VindIndeks_raw_13!$A:$A,'Info-tabeller'!$I447,VindIndeks_raw_13!$B:$B,'Info-tabeller'!$H447)),AVERAGEIFS(VindIndeks_raw_13!$D:$D,VindIndeks_raw_13!$C:$C,'Info-tabeller'!AP$55,VindIndeks_raw_13!$A:$A,'Info-tabeller'!$I447,VindIndeks_raw_13!$B:$B,'Info-tabeller'!$H447),"")</f>
        <v/>
      </c>
      <c r="AQ447" s="4">
        <f>IF(ISNUMBER(AVERAGEIFS(VindIndeks_raw_13!$D:$D,VindIndeks_raw_13!$C:$C,'Info-tabeller'!AQ$55,VindIndeks_raw_13!$A:$A,'Info-tabeller'!$I447,VindIndeks_raw_13!$B:$B,'Info-tabeller'!$H447)),AVERAGEIFS(VindIndeks_raw_13!$D:$D,VindIndeks_raw_13!$C:$C,'Info-tabeller'!AQ$55,VindIndeks_raw_13!$A:$A,'Info-tabeller'!$I447,VindIndeks_raw_13!$B:$B,'Info-tabeller'!$H447),"")</f>
        <v/>
      </c>
      <c r="AR447" s="4">
        <f>IF(ISNUMBER(AVERAGEIFS(VindIndeks_raw_13!$D:$D,VindIndeks_raw_13!$C:$C,'Info-tabeller'!AR$55,VindIndeks_raw_13!$A:$A,'Info-tabeller'!$I447,VindIndeks_raw_13!$B:$B,'Info-tabeller'!$H447)),AVERAGEIFS(VindIndeks_raw_13!$D:$D,VindIndeks_raw_13!$C:$C,'Info-tabeller'!AR$55,VindIndeks_raw_13!$A:$A,'Info-tabeller'!$I447,VindIndeks_raw_13!$B:$B,'Info-tabeller'!$H447),"")</f>
        <v/>
      </c>
      <c r="AS447" s="4">
        <f>IF(ISNUMBER(AVERAGEIFS(VindIndeks_raw_13!$D:$D,VindIndeks_raw_13!$C:$C,'Info-tabeller'!AS$55,VindIndeks_raw_13!$A:$A,'Info-tabeller'!$I447,VindIndeks_raw_13!$B:$B,'Info-tabeller'!$H447)),AVERAGEIFS(VindIndeks_raw_13!$D:$D,VindIndeks_raw_13!$C:$C,'Info-tabeller'!AS$55,VindIndeks_raw_13!$A:$A,'Info-tabeller'!$I447,VindIndeks_raw_13!$B:$B,'Info-tabeller'!$H447),"")</f>
        <v/>
      </c>
      <c r="AT447" s="4">
        <f>IF(ISNUMBER(AVERAGEIFS(VindIndeks_raw_13!$D:$D,VindIndeks_raw_13!$C:$C,'Info-tabeller'!AT$55,VindIndeks_raw_13!$A:$A,'Info-tabeller'!$I447,VindIndeks_raw_13!$B:$B,'Info-tabeller'!$H447)),AVERAGEIFS(VindIndeks_raw_13!$D:$D,VindIndeks_raw_13!$C:$C,'Info-tabeller'!AT$55,VindIndeks_raw_13!$A:$A,'Info-tabeller'!$I447,VindIndeks_raw_13!$B:$B,'Info-tabeller'!$H447),"")</f>
        <v/>
      </c>
      <c r="AU447" s="4">
        <f>IF(ISNUMBER(AVERAGEIFS(VindIndeks_raw_13!$D:$D,VindIndeks_raw_13!$C:$C,'Info-tabeller'!AU$55,VindIndeks_raw_13!$A:$A,'Info-tabeller'!$I447,VindIndeks_raw_13!$B:$B,'Info-tabeller'!$H447)),AVERAGEIFS(VindIndeks_raw_13!$D:$D,VindIndeks_raw_13!$C:$C,'Info-tabeller'!AU$55,VindIndeks_raw_13!$A:$A,'Info-tabeller'!$I447,VindIndeks_raw_13!$B:$B,'Info-tabeller'!$H447),"")</f>
        <v/>
      </c>
      <c r="AV447" s="4">
        <f>IF(ISNUMBER(AVERAGEIFS(VindIndeks_raw_13!$D:$D,VindIndeks_raw_13!$C:$C,'Info-tabeller'!AV$55,VindIndeks_raw_13!$A:$A,'Info-tabeller'!$I447,VindIndeks_raw_13!$B:$B,'Info-tabeller'!$H447)),AVERAGEIFS(VindIndeks_raw_13!$D:$D,VindIndeks_raw_13!$C:$C,'Info-tabeller'!AV$55,VindIndeks_raw_13!$A:$A,'Info-tabeller'!$I447,VindIndeks_raw_13!$B:$B,'Info-tabeller'!$H447),"")</f>
        <v/>
      </c>
      <c r="AW447" s="5">
        <f>IF(ISNUMBER(AVERAGEIFS(VindIndeks_raw_13!$D:$D,VindIndeks_raw_13!$C:$C,'Info-tabeller'!AW$55,VindIndeks_raw_13!$A:$A,'Info-tabeller'!$I447,VindIndeks_raw_13!$B:$B,'Info-tabeller'!$H447)),AVERAGEIFS(VindIndeks_raw_13!$D:$D,VindIndeks_raw_13!$C:$C,'Info-tabeller'!AW$55,VindIndeks_raw_13!$A:$A,'Info-tabeller'!$I447,VindIndeks_raw_13!$B:$B,'Info-tabeller'!$H447),"")</f>
        <v/>
      </c>
      <c r="AX447" s="5">
        <f>IF(ISNUMBER(AVERAGEIFS(VindIndeks_raw_13!$D:$D,VindIndeks_raw_13!$C:$C,'Info-tabeller'!AX$55,VindIndeks_raw_13!$A:$A,'Info-tabeller'!$I447,VindIndeks_raw_13!$B:$B,'Info-tabeller'!$H447)),AVERAGEIFS(VindIndeks_raw_13!$D:$D,VindIndeks_raw_13!$C:$C,'Info-tabeller'!AX$55,VindIndeks_raw_13!$A:$A,'Info-tabeller'!$I447,VindIndeks_raw_13!$B:$B,'Info-tabeller'!$H447),"")</f>
        <v/>
      </c>
      <c r="AY447" s="5">
        <f>IF(ISNUMBER(AVERAGEIFS(VindIndeks_raw_13!$D:$D,VindIndeks_raw_13!$C:$C,'Info-tabeller'!AY$55,VindIndeks_raw_13!$A:$A,'Info-tabeller'!$I447,VindIndeks_raw_13!$B:$B,'Info-tabeller'!$H447)),AVERAGEIFS(VindIndeks_raw_13!$D:$D,VindIndeks_raw_13!$C:$C,'Info-tabeller'!AY$55,VindIndeks_raw_13!$A:$A,'Info-tabeller'!$I447,VindIndeks_raw_13!$B:$B,'Info-tabeller'!$H447),"")</f>
        <v/>
      </c>
      <c r="AZ447" s="7">
        <f>IF(ISNUMBER(AVERAGE(AO447:AV447)),AVERAGE(AO447:AV447),"")</f>
        <v/>
      </c>
      <c r="BA447" s="6">
        <f>IF(ISNUMBER(AVERAGE(AW447:AY447)),AVERAGE(AW447:AY447),"")</f>
        <v/>
      </c>
      <c r="BC447" s="17">
        <f>+AN447</f>
        <v/>
      </c>
      <c r="BD447" s="19">
        <f>+AC447/AO447</f>
        <v/>
      </c>
      <c r="BE447" s="19">
        <f>+AD447/AP447</f>
        <v/>
      </c>
      <c r="BF447" s="19">
        <f>+AE447/AQ447</f>
        <v/>
      </c>
      <c r="BG447" s="19">
        <f>+AF447/AR447</f>
        <v/>
      </c>
      <c r="BH447" s="19">
        <f>+AG447/AS447</f>
        <v/>
      </c>
      <c r="BI447" s="19">
        <f>+AH447/AT447</f>
        <v/>
      </c>
      <c r="BJ447" s="19">
        <f>+AI447/AU447</f>
        <v/>
      </c>
      <c r="BK447" s="19">
        <f>+AJ447/AV447</f>
        <v/>
      </c>
      <c r="BL447" s="19">
        <f>+AK447/AZ447</f>
        <v/>
      </c>
      <c r="BN447" s="19">
        <f>+J447/AO447</f>
        <v/>
      </c>
      <c r="BO447" s="19">
        <f>+K447/AP447</f>
        <v/>
      </c>
      <c r="BP447" s="19">
        <f>+L447/AQ447</f>
        <v/>
      </c>
      <c r="BQ447" s="19">
        <f>+M447/AR447</f>
        <v/>
      </c>
      <c r="BR447" s="19">
        <f>+N447/AS447</f>
        <v/>
      </c>
      <c r="BS447" s="19">
        <f>+O447/AT447</f>
        <v/>
      </c>
      <c r="BT447" s="19">
        <f>+P447/AU447</f>
        <v/>
      </c>
      <c r="BU447" s="19">
        <f>+Q447/AV447</f>
        <v/>
      </c>
      <c r="BV447" s="19">
        <f>+X447/AZ447</f>
        <v/>
      </c>
    </row>
    <row r="448" ht="15" customHeight="1">
      <c r="D448" s="53">
        <f>IF(AND($I448=YEAR(WindDenmark!$F$4)+D$100,$H448&lt;=MONTH(WindDenmark!$F$4)),1,0)</f>
        <v/>
      </c>
      <c r="E448" s="53">
        <f>IF(AND($I448=YEAR(WindDenmark!$F$4)+E$100,$H448&lt;=MONTH(WindDenmark!$F$4)),1,0)</f>
        <v/>
      </c>
      <c r="F448" s="53">
        <f>IF(AND(G448&lt;=WindDenmark!$F$4,I448&gt;YEAR(WindDenmark!$F$4)-11),1,0)</f>
        <v/>
      </c>
      <c r="G448" s="62">
        <f>DATE(I448,H448,1)</f>
        <v/>
      </c>
      <c r="H448" s="53">
        <f>+H436</f>
        <v/>
      </c>
      <c r="I448" s="53">
        <f>IF(H448=1,I447+1,I447)</f>
        <v/>
      </c>
      <c r="J448" s="4">
        <f>IF(ISNUMBER(AVERAGEIFS(VindIndeks_raw_20_large!$D:$D,VindIndeks_raw_20_large!$C:$C,'Info-tabeller'!J$55,VindIndeks_raw_20_large!$A:$A,'Info-tabeller'!$I448,VindIndeks_raw_20_large!$B:$B,'Info-tabeller'!$H448)),AVERAGEIFS(VindIndeks_raw_20_large!$D:$D,VindIndeks_raw_20_large!$C:$C,'Info-tabeller'!J$55,VindIndeks_raw_20_large!$A:$A,'Info-tabeller'!$I448,VindIndeks_raw_20_large!$B:$B,'Info-tabeller'!$H448),"")</f>
        <v/>
      </c>
      <c r="K448" s="4">
        <f>IF(ISNUMBER(AVERAGEIFS(VindIndeks_raw_20_large!$D:$D,VindIndeks_raw_20_large!$C:$C,'Info-tabeller'!K$55,VindIndeks_raw_20_large!$A:$A,'Info-tabeller'!$I448,VindIndeks_raw_20_large!$B:$B,'Info-tabeller'!$H448)),AVERAGEIFS(VindIndeks_raw_20_large!$D:$D,VindIndeks_raw_20_large!$C:$C,'Info-tabeller'!K$55,VindIndeks_raw_20_large!$A:$A,'Info-tabeller'!$I448,VindIndeks_raw_20_large!$B:$B,'Info-tabeller'!$H448),"")</f>
        <v/>
      </c>
      <c r="L448" s="4">
        <f>IF(ISNUMBER(AVERAGEIFS(VindIndeks_raw_20_large!$D:$D,VindIndeks_raw_20_large!$C:$C,'Info-tabeller'!L$55,VindIndeks_raw_20_large!$A:$A,'Info-tabeller'!$I448,VindIndeks_raw_20_large!$B:$B,'Info-tabeller'!$H448)),AVERAGEIFS(VindIndeks_raw_20_large!$D:$D,VindIndeks_raw_20_large!$C:$C,'Info-tabeller'!L$55,VindIndeks_raw_20_large!$A:$A,'Info-tabeller'!$I448,VindIndeks_raw_20_large!$B:$B,'Info-tabeller'!$H448),"")</f>
        <v/>
      </c>
      <c r="M448" s="4">
        <f>IF(ISNUMBER(AVERAGEIFS(VindIndeks_raw_20_large!$D:$D,VindIndeks_raw_20_large!$C:$C,'Info-tabeller'!M$55,VindIndeks_raw_20_large!$A:$A,'Info-tabeller'!$I448,VindIndeks_raw_20_large!$B:$B,'Info-tabeller'!$H448)),AVERAGEIFS(VindIndeks_raw_20_large!$D:$D,VindIndeks_raw_20_large!$C:$C,'Info-tabeller'!M$55,VindIndeks_raw_20_large!$A:$A,'Info-tabeller'!$I448,VindIndeks_raw_20_large!$B:$B,'Info-tabeller'!$H448),"")</f>
        <v/>
      </c>
      <c r="N448" s="4">
        <f>IF(ISNUMBER(AVERAGEIFS(VindIndeks_raw_20_large!$D:$D,VindIndeks_raw_20_large!$C:$C,'Info-tabeller'!N$55,VindIndeks_raw_20_large!$A:$A,'Info-tabeller'!$I448,VindIndeks_raw_20_large!$B:$B,'Info-tabeller'!$H448)),AVERAGEIFS(VindIndeks_raw_20_large!$D:$D,VindIndeks_raw_20_large!$C:$C,'Info-tabeller'!N$55,VindIndeks_raw_20_large!$A:$A,'Info-tabeller'!$I448,VindIndeks_raw_20_large!$B:$B,'Info-tabeller'!$H448),"")</f>
        <v/>
      </c>
      <c r="O448" s="4">
        <f>IF(ISNUMBER(AVERAGEIFS(VindIndeks_raw_20_large!$D:$D,VindIndeks_raw_20_large!$C:$C,'Info-tabeller'!O$55,VindIndeks_raw_20_large!$A:$A,'Info-tabeller'!$I448,VindIndeks_raw_20_large!$B:$B,'Info-tabeller'!$H448)),AVERAGEIFS(VindIndeks_raw_20_large!$D:$D,VindIndeks_raw_20_large!$C:$C,'Info-tabeller'!O$55,VindIndeks_raw_20_large!$A:$A,'Info-tabeller'!$I448,VindIndeks_raw_20_large!$B:$B,'Info-tabeller'!$H448),"")</f>
        <v/>
      </c>
      <c r="P448" s="4">
        <f>IF(ISNUMBER(AVERAGEIFS(VindIndeks_raw_20_large!$D:$D,VindIndeks_raw_20_large!$C:$C,'Info-tabeller'!P$55,VindIndeks_raw_20_large!$A:$A,'Info-tabeller'!$I448,VindIndeks_raw_20_large!$B:$B,'Info-tabeller'!$H448)),AVERAGEIFS(VindIndeks_raw_20_large!$D:$D,VindIndeks_raw_20_large!$C:$C,'Info-tabeller'!P$55,VindIndeks_raw_20_large!$A:$A,'Info-tabeller'!$I448,VindIndeks_raw_20_large!$B:$B,'Info-tabeller'!$H448),"")</f>
        <v/>
      </c>
      <c r="Q448" s="4">
        <f>IF(ISNUMBER(AVERAGEIFS(VindIndeks_raw_20_large!$D:$D,VindIndeks_raw_20_large!$C:$C,'Info-tabeller'!Q$55,VindIndeks_raw_20_large!$A:$A,'Info-tabeller'!$I448,VindIndeks_raw_20_large!$B:$B,'Info-tabeller'!$H448)),AVERAGEIFS(VindIndeks_raw_20_large!$D:$D,VindIndeks_raw_20_large!$C:$C,'Info-tabeller'!Q$55,VindIndeks_raw_20_large!$A:$A,'Info-tabeller'!$I448,VindIndeks_raw_20_large!$B:$B,'Info-tabeller'!$H448),"")</f>
        <v/>
      </c>
      <c r="R448" s="5">
        <f>IF(ISNUMBER(AVERAGEIFS(VindIndeks_raw_20_large!$D:$D,VindIndeks_raw_20_large!$C:$C,'Info-tabeller'!R$55,VindIndeks_raw_20_large!$A:$A,'Info-tabeller'!$I448,VindIndeks_raw_20_large!$B:$B,'Info-tabeller'!$H448)),AVERAGEIFS(VindIndeks_raw_20_large!$D:$D,VindIndeks_raw_20_large!$C:$C,'Info-tabeller'!R$55,VindIndeks_raw_20_large!$A:$A,'Info-tabeller'!$I448,VindIndeks_raw_20_large!$B:$B,'Info-tabeller'!$H448),"")</f>
        <v/>
      </c>
      <c r="S448" s="5">
        <f>IF(ISNUMBER(AVERAGEIFS(VindIndeks_raw_20_large!$D:$D,VindIndeks_raw_20_large!$C:$C,'Info-tabeller'!S$55,VindIndeks_raw_20_large!$A:$A,'Info-tabeller'!$I448,VindIndeks_raw_20_large!$B:$B,'Info-tabeller'!$H448)),AVERAGEIFS(VindIndeks_raw_20_large!$D:$D,VindIndeks_raw_20_large!$C:$C,'Info-tabeller'!S$55,VindIndeks_raw_20_large!$A:$A,'Info-tabeller'!$I448,VindIndeks_raw_20_large!$B:$B,'Info-tabeller'!$H448),"")</f>
        <v/>
      </c>
      <c r="T448" s="5">
        <f>IF(ISNUMBER(AVERAGEIFS(VindIndeks_raw_20_large!$D:$D,VindIndeks_raw_20_large!$C:$C,'Info-tabeller'!T$55,VindIndeks_raw_20_large!$A:$A,'Info-tabeller'!$I448,VindIndeks_raw_20_large!$B:$B,'Info-tabeller'!$H448)),AVERAGEIFS(VindIndeks_raw_20_large!$D:$D,VindIndeks_raw_20_large!$C:$C,'Info-tabeller'!T$55,VindIndeks_raw_20_large!$A:$A,'Info-tabeller'!$I448,VindIndeks_raw_20_large!$B:$B,'Info-tabeller'!$H448),"")</f>
        <v/>
      </c>
      <c r="U448" s="5">
        <f>IF(ISNUMBER(AVERAGEIFS(VindIndeks_raw_20_large!$D:$D,VindIndeks_raw_20_large!$C:$C,'Info-tabeller'!U$55,VindIndeks_raw_20_large!$A:$A,'Info-tabeller'!$I448,VindIndeks_raw_20_large!$B:$B,'Info-tabeller'!$H448)),AVERAGEIFS(VindIndeks_raw_20_large!$D:$D,VindIndeks_raw_20_large!$C:$C,'Info-tabeller'!U$55,VindIndeks_raw_20_large!$A:$A,'Info-tabeller'!$I448,VindIndeks_raw_20_large!$B:$B,'Info-tabeller'!$H448),"")</f>
        <v/>
      </c>
      <c r="V448" s="5">
        <f>IF(ISNUMBER(AVERAGEIFS(VindIndeks_raw_20_large!$D:$D,VindIndeks_raw_20_large!$C:$C,'Info-tabeller'!V$55,VindIndeks_raw_20_large!$A:$A,'Info-tabeller'!$I448,VindIndeks_raw_20_large!$B:$B,'Info-tabeller'!$H448)),AVERAGEIFS(VindIndeks_raw_20_large!$D:$D,VindIndeks_raw_20_large!$C:$C,'Info-tabeller'!V$55,VindIndeks_raw_20_large!$A:$A,'Info-tabeller'!$I448,VindIndeks_raw_20_large!$B:$B,'Info-tabeller'!$H448),"")</f>
        <v/>
      </c>
      <c r="W448" s="5">
        <f>IF(ISNUMBER(AVERAGEIFS(VindIndeks_raw_20_large!$D:$D,VindIndeks_raw_20_large!$C:$C,'Info-tabeller'!W$55,VindIndeks_raw_20_large!$A:$A,'Info-tabeller'!$I448,VindIndeks_raw_20_large!$B:$B,'Info-tabeller'!$H448)),AVERAGEIFS(VindIndeks_raw_20_large!$D:$D,VindIndeks_raw_20_large!$C:$C,'Info-tabeller'!W$55,VindIndeks_raw_20_large!$A:$A,'Info-tabeller'!$I448,VindIndeks_raw_20_large!$B:$B,'Info-tabeller'!$H448),"")</f>
        <v/>
      </c>
      <c r="X448" s="7">
        <f>IF(ISNUMBER(AVERAGE(J448:Q448)),AVERAGE(J448:Q448),"")</f>
        <v/>
      </c>
      <c r="Y448" s="6">
        <f>IF(ISNUMBER(AVERAGE(R448:W448)),AVERAGE(R448:W448),"")</f>
        <v/>
      </c>
      <c r="AB448" s="16">
        <f>+G448</f>
        <v/>
      </c>
      <c r="AC448" s="4">
        <f>IF(ISNUMBER(AVERAGEIFS(VindIndeks_raw_20_small!$D:$D,VindIndeks_raw_20_small!$C:$C,'Info-tabeller'!AC$55,VindIndeks_raw_20_small!$A:$A,'Info-tabeller'!$I448,VindIndeks_raw_20_small!$B:$B,'Info-tabeller'!$H448)),AVERAGEIFS(VindIndeks_raw_20_small!$D:$D,VindIndeks_raw_20_small!$C:$C,'Info-tabeller'!AC$55,VindIndeks_raw_20_small!$A:$A,'Info-tabeller'!$I448,VindIndeks_raw_20_small!$B:$B,'Info-tabeller'!$H448),"")</f>
        <v/>
      </c>
      <c r="AD448" s="4">
        <f>IF(ISNUMBER(AVERAGEIFS(VindIndeks_raw_20_small!$D:$D,VindIndeks_raw_20_small!$C:$C,'Info-tabeller'!AD$55,VindIndeks_raw_20_small!$A:$A,'Info-tabeller'!$I448,VindIndeks_raw_20_small!$B:$B,'Info-tabeller'!$H448)),AVERAGEIFS(VindIndeks_raw_20_small!$D:$D,VindIndeks_raw_20_small!$C:$C,'Info-tabeller'!AD$55,VindIndeks_raw_20_small!$A:$A,'Info-tabeller'!$I448,VindIndeks_raw_20_small!$B:$B,'Info-tabeller'!$H448),"")</f>
        <v/>
      </c>
      <c r="AE448" s="4">
        <f>IF(ISNUMBER(AVERAGEIFS(VindIndeks_raw_20_small!$D:$D,VindIndeks_raw_20_small!$C:$C,'Info-tabeller'!AE$55,VindIndeks_raw_20_small!$A:$A,'Info-tabeller'!$I448,VindIndeks_raw_20_small!$B:$B,'Info-tabeller'!$H448)),AVERAGEIFS(VindIndeks_raw_20_small!$D:$D,VindIndeks_raw_20_small!$C:$C,'Info-tabeller'!AE$55,VindIndeks_raw_20_small!$A:$A,'Info-tabeller'!$I448,VindIndeks_raw_20_small!$B:$B,'Info-tabeller'!$H448),"")</f>
        <v/>
      </c>
      <c r="AF448" s="4">
        <f>IF(ISNUMBER(AVERAGEIFS(VindIndeks_raw_20_small!$D:$D,VindIndeks_raw_20_small!$C:$C,'Info-tabeller'!AF$55,VindIndeks_raw_20_small!$A:$A,'Info-tabeller'!$I448,VindIndeks_raw_20_small!$B:$B,'Info-tabeller'!$H448)),AVERAGEIFS(VindIndeks_raw_20_small!$D:$D,VindIndeks_raw_20_small!$C:$C,'Info-tabeller'!AF$55,VindIndeks_raw_20_small!$A:$A,'Info-tabeller'!$I448,VindIndeks_raw_20_small!$B:$B,'Info-tabeller'!$H448),"")</f>
        <v/>
      </c>
      <c r="AG448" s="4">
        <f>IF(ISNUMBER(AVERAGEIFS(VindIndeks_raw_20_small!$D:$D,VindIndeks_raw_20_small!$C:$C,'Info-tabeller'!AG$55,VindIndeks_raw_20_small!$A:$A,'Info-tabeller'!$I448,VindIndeks_raw_20_small!$B:$B,'Info-tabeller'!$H448)),AVERAGEIFS(VindIndeks_raw_20_small!$D:$D,VindIndeks_raw_20_small!$C:$C,'Info-tabeller'!AG$55,VindIndeks_raw_20_small!$A:$A,'Info-tabeller'!$I448,VindIndeks_raw_20_small!$B:$B,'Info-tabeller'!$H448),"")</f>
        <v/>
      </c>
      <c r="AH448" s="4">
        <f>IF(ISNUMBER(AVERAGEIFS(VindIndeks_raw_20_small!$D:$D,VindIndeks_raw_20_small!$C:$C,'Info-tabeller'!AH$55,VindIndeks_raw_20_small!$A:$A,'Info-tabeller'!$I448,VindIndeks_raw_20_small!$B:$B,'Info-tabeller'!$H448)),AVERAGEIFS(VindIndeks_raw_20_small!$D:$D,VindIndeks_raw_20_small!$C:$C,'Info-tabeller'!AH$55,VindIndeks_raw_20_small!$A:$A,'Info-tabeller'!$I448,VindIndeks_raw_20_small!$B:$B,'Info-tabeller'!$H448),"")</f>
        <v/>
      </c>
      <c r="AI448" s="4">
        <f>IF(ISNUMBER(AVERAGEIFS(VindIndeks_raw_20_small!$D:$D,VindIndeks_raw_20_small!$C:$C,'Info-tabeller'!AI$55,VindIndeks_raw_20_small!$A:$A,'Info-tabeller'!$I448,VindIndeks_raw_20_small!$B:$B,'Info-tabeller'!$H448)),AVERAGEIFS(VindIndeks_raw_20_small!$D:$D,VindIndeks_raw_20_small!$C:$C,'Info-tabeller'!AI$55,VindIndeks_raw_20_small!$A:$A,'Info-tabeller'!$I448,VindIndeks_raw_20_small!$B:$B,'Info-tabeller'!$H448),"")</f>
        <v/>
      </c>
      <c r="AJ448" s="4">
        <f>IF(ISNUMBER(AVERAGEIFS(VindIndeks_raw_20_small!$D:$D,VindIndeks_raw_20_small!$C:$C,'Info-tabeller'!AJ$55,VindIndeks_raw_20_small!$A:$A,'Info-tabeller'!$I448,VindIndeks_raw_20_small!$B:$B,'Info-tabeller'!$H448)),AVERAGEIFS(VindIndeks_raw_20_small!$D:$D,VindIndeks_raw_20_small!$C:$C,'Info-tabeller'!AJ$55,VindIndeks_raw_20_small!$A:$A,'Info-tabeller'!$I448,VindIndeks_raw_20_small!$B:$B,'Info-tabeller'!$H448),"")</f>
        <v/>
      </c>
      <c r="AK448" s="7">
        <f>IF(ISNUMBER(AVERAGE(AC448:AJ448)),AVERAGE(AC448:AJ448),"")</f>
        <v/>
      </c>
      <c r="AN448" s="17">
        <f>+AB448</f>
        <v/>
      </c>
      <c r="AO448" s="4">
        <f>IF(ISNUMBER(AVERAGEIFS(VindIndeks_raw_13!$D:$D,VindIndeks_raw_13!$C:$C,'Info-tabeller'!AO$55,VindIndeks_raw_13!$A:$A,'Info-tabeller'!$I448,VindIndeks_raw_13!$B:$B,'Info-tabeller'!$H448)),AVERAGEIFS(VindIndeks_raw_13!$D:$D,VindIndeks_raw_13!$C:$C,'Info-tabeller'!AO$55,VindIndeks_raw_13!$A:$A,'Info-tabeller'!$I448,VindIndeks_raw_13!$B:$B,'Info-tabeller'!$H448),"")</f>
        <v/>
      </c>
      <c r="AP448" s="4">
        <f>IF(ISNUMBER(AVERAGEIFS(VindIndeks_raw_13!$D:$D,VindIndeks_raw_13!$C:$C,'Info-tabeller'!AP$55,VindIndeks_raw_13!$A:$A,'Info-tabeller'!$I448,VindIndeks_raw_13!$B:$B,'Info-tabeller'!$H448)),AVERAGEIFS(VindIndeks_raw_13!$D:$D,VindIndeks_raw_13!$C:$C,'Info-tabeller'!AP$55,VindIndeks_raw_13!$A:$A,'Info-tabeller'!$I448,VindIndeks_raw_13!$B:$B,'Info-tabeller'!$H448),"")</f>
        <v/>
      </c>
      <c r="AQ448" s="4">
        <f>IF(ISNUMBER(AVERAGEIFS(VindIndeks_raw_13!$D:$D,VindIndeks_raw_13!$C:$C,'Info-tabeller'!AQ$55,VindIndeks_raw_13!$A:$A,'Info-tabeller'!$I448,VindIndeks_raw_13!$B:$B,'Info-tabeller'!$H448)),AVERAGEIFS(VindIndeks_raw_13!$D:$D,VindIndeks_raw_13!$C:$C,'Info-tabeller'!AQ$55,VindIndeks_raw_13!$A:$A,'Info-tabeller'!$I448,VindIndeks_raw_13!$B:$B,'Info-tabeller'!$H448),"")</f>
        <v/>
      </c>
      <c r="AR448" s="4">
        <f>IF(ISNUMBER(AVERAGEIFS(VindIndeks_raw_13!$D:$D,VindIndeks_raw_13!$C:$C,'Info-tabeller'!AR$55,VindIndeks_raw_13!$A:$A,'Info-tabeller'!$I448,VindIndeks_raw_13!$B:$B,'Info-tabeller'!$H448)),AVERAGEIFS(VindIndeks_raw_13!$D:$D,VindIndeks_raw_13!$C:$C,'Info-tabeller'!AR$55,VindIndeks_raw_13!$A:$A,'Info-tabeller'!$I448,VindIndeks_raw_13!$B:$B,'Info-tabeller'!$H448),"")</f>
        <v/>
      </c>
      <c r="AS448" s="4">
        <f>IF(ISNUMBER(AVERAGEIFS(VindIndeks_raw_13!$D:$D,VindIndeks_raw_13!$C:$C,'Info-tabeller'!AS$55,VindIndeks_raw_13!$A:$A,'Info-tabeller'!$I448,VindIndeks_raw_13!$B:$B,'Info-tabeller'!$H448)),AVERAGEIFS(VindIndeks_raw_13!$D:$D,VindIndeks_raw_13!$C:$C,'Info-tabeller'!AS$55,VindIndeks_raw_13!$A:$A,'Info-tabeller'!$I448,VindIndeks_raw_13!$B:$B,'Info-tabeller'!$H448),"")</f>
        <v/>
      </c>
      <c r="AT448" s="4">
        <f>IF(ISNUMBER(AVERAGEIFS(VindIndeks_raw_13!$D:$D,VindIndeks_raw_13!$C:$C,'Info-tabeller'!AT$55,VindIndeks_raw_13!$A:$A,'Info-tabeller'!$I448,VindIndeks_raw_13!$B:$B,'Info-tabeller'!$H448)),AVERAGEIFS(VindIndeks_raw_13!$D:$D,VindIndeks_raw_13!$C:$C,'Info-tabeller'!AT$55,VindIndeks_raw_13!$A:$A,'Info-tabeller'!$I448,VindIndeks_raw_13!$B:$B,'Info-tabeller'!$H448),"")</f>
        <v/>
      </c>
      <c r="AU448" s="4">
        <f>IF(ISNUMBER(AVERAGEIFS(VindIndeks_raw_13!$D:$D,VindIndeks_raw_13!$C:$C,'Info-tabeller'!AU$55,VindIndeks_raw_13!$A:$A,'Info-tabeller'!$I448,VindIndeks_raw_13!$B:$B,'Info-tabeller'!$H448)),AVERAGEIFS(VindIndeks_raw_13!$D:$D,VindIndeks_raw_13!$C:$C,'Info-tabeller'!AU$55,VindIndeks_raw_13!$A:$A,'Info-tabeller'!$I448,VindIndeks_raw_13!$B:$B,'Info-tabeller'!$H448),"")</f>
        <v/>
      </c>
      <c r="AV448" s="4">
        <f>IF(ISNUMBER(AVERAGEIFS(VindIndeks_raw_13!$D:$D,VindIndeks_raw_13!$C:$C,'Info-tabeller'!AV$55,VindIndeks_raw_13!$A:$A,'Info-tabeller'!$I448,VindIndeks_raw_13!$B:$B,'Info-tabeller'!$H448)),AVERAGEIFS(VindIndeks_raw_13!$D:$D,VindIndeks_raw_13!$C:$C,'Info-tabeller'!AV$55,VindIndeks_raw_13!$A:$A,'Info-tabeller'!$I448,VindIndeks_raw_13!$B:$B,'Info-tabeller'!$H448),"")</f>
        <v/>
      </c>
      <c r="AW448" s="5">
        <f>IF(ISNUMBER(AVERAGEIFS(VindIndeks_raw_13!$D:$D,VindIndeks_raw_13!$C:$C,'Info-tabeller'!AW$55,VindIndeks_raw_13!$A:$A,'Info-tabeller'!$I448,VindIndeks_raw_13!$B:$B,'Info-tabeller'!$H448)),AVERAGEIFS(VindIndeks_raw_13!$D:$D,VindIndeks_raw_13!$C:$C,'Info-tabeller'!AW$55,VindIndeks_raw_13!$A:$A,'Info-tabeller'!$I448,VindIndeks_raw_13!$B:$B,'Info-tabeller'!$H448),"")</f>
        <v/>
      </c>
      <c r="AX448" s="5">
        <f>IF(ISNUMBER(AVERAGEIFS(VindIndeks_raw_13!$D:$D,VindIndeks_raw_13!$C:$C,'Info-tabeller'!AX$55,VindIndeks_raw_13!$A:$A,'Info-tabeller'!$I448,VindIndeks_raw_13!$B:$B,'Info-tabeller'!$H448)),AVERAGEIFS(VindIndeks_raw_13!$D:$D,VindIndeks_raw_13!$C:$C,'Info-tabeller'!AX$55,VindIndeks_raw_13!$A:$A,'Info-tabeller'!$I448,VindIndeks_raw_13!$B:$B,'Info-tabeller'!$H448),"")</f>
        <v/>
      </c>
      <c r="AY448" s="5">
        <f>IF(ISNUMBER(AVERAGEIFS(VindIndeks_raw_13!$D:$D,VindIndeks_raw_13!$C:$C,'Info-tabeller'!AY$55,VindIndeks_raw_13!$A:$A,'Info-tabeller'!$I448,VindIndeks_raw_13!$B:$B,'Info-tabeller'!$H448)),AVERAGEIFS(VindIndeks_raw_13!$D:$D,VindIndeks_raw_13!$C:$C,'Info-tabeller'!AY$55,VindIndeks_raw_13!$A:$A,'Info-tabeller'!$I448,VindIndeks_raw_13!$B:$B,'Info-tabeller'!$H448),"")</f>
        <v/>
      </c>
      <c r="AZ448" s="7">
        <f>IF(ISNUMBER(AVERAGE(AO448:AV448)),AVERAGE(AO448:AV448),"")</f>
        <v/>
      </c>
      <c r="BA448" s="6">
        <f>IF(ISNUMBER(AVERAGE(AW448:AY448)),AVERAGE(AW448:AY448),"")</f>
        <v/>
      </c>
      <c r="BC448" s="17">
        <f>+AN448</f>
        <v/>
      </c>
      <c r="BD448" s="19">
        <f>+AC448/AO448</f>
        <v/>
      </c>
      <c r="BE448" s="19">
        <f>+AD448/AP448</f>
        <v/>
      </c>
      <c r="BF448" s="19">
        <f>+AE448/AQ448</f>
        <v/>
      </c>
      <c r="BG448" s="19">
        <f>+AF448/AR448</f>
        <v/>
      </c>
      <c r="BH448" s="19">
        <f>+AG448/AS448</f>
        <v/>
      </c>
      <c r="BI448" s="19">
        <f>+AH448/AT448</f>
        <v/>
      </c>
      <c r="BJ448" s="19">
        <f>+AI448/AU448</f>
        <v/>
      </c>
      <c r="BK448" s="19">
        <f>+AJ448/AV448</f>
        <v/>
      </c>
      <c r="BL448" s="19">
        <f>+AK448/AZ448</f>
        <v/>
      </c>
      <c r="BN448" s="19">
        <f>+J448/AO448</f>
        <v/>
      </c>
      <c r="BO448" s="19">
        <f>+K448/AP448</f>
        <v/>
      </c>
      <c r="BP448" s="19">
        <f>+L448/AQ448</f>
        <v/>
      </c>
      <c r="BQ448" s="19">
        <f>+M448/AR448</f>
        <v/>
      </c>
      <c r="BR448" s="19">
        <f>+N448/AS448</f>
        <v/>
      </c>
      <c r="BS448" s="19">
        <f>+O448/AT448</f>
        <v/>
      </c>
      <c r="BT448" s="19">
        <f>+P448/AU448</f>
        <v/>
      </c>
      <c r="BU448" s="19">
        <f>+Q448/AV448</f>
        <v/>
      </c>
      <c r="BV448" s="19">
        <f>+X448/AZ448</f>
        <v/>
      </c>
    </row>
    <row r="449" ht="15" customHeight="1">
      <c r="D449" s="53">
        <f>IF(AND($I449=YEAR(WindDenmark!$F$4)+D$100,$H449&lt;=MONTH(WindDenmark!$F$4)),1,0)</f>
        <v/>
      </c>
      <c r="E449" s="53">
        <f>IF(AND($I449=YEAR(WindDenmark!$F$4)+E$100,$H449&lt;=MONTH(WindDenmark!$F$4)),1,0)</f>
        <v/>
      </c>
      <c r="F449" s="53">
        <f>IF(AND(G449&lt;=WindDenmark!$F$4,I449&gt;YEAR(WindDenmark!$F$4)-11),1,0)</f>
        <v/>
      </c>
      <c r="G449" s="62">
        <f>DATE(I449,H449,1)</f>
        <v/>
      </c>
      <c r="H449" s="53">
        <f>+H437</f>
        <v/>
      </c>
      <c r="I449" s="53">
        <f>IF(H449=1,I448+1,I448)</f>
        <v/>
      </c>
      <c r="J449" s="4">
        <f>IF(ISNUMBER(AVERAGEIFS(VindIndeks_raw_20_large!$D:$D,VindIndeks_raw_20_large!$C:$C,'Info-tabeller'!J$55,VindIndeks_raw_20_large!$A:$A,'Info-tabeller'!$I449,VindIndeks_raw_20_large!$B:$B,'Info-tabeller'!$H449)),AVERAGEIFS(VindIndeks_raw_20_large!$D:$D,VindIndeks_raw_20_large!$C:$C,'Info-tabeller'!J$55,VindIndeks_raw_20_large!$A:$A,'Info-tabeller'!$I449,VindIndeks_raw_20_large!$B:$B,'Info-tabeller'!$H449),"")</f>
        <v/>
      </c>
      <c r="K449" s="4">
        <f>IF(ISNUMBER(AVERAGEIFS(VindIndeks_raw_20_large!$D:$D,VindIndeks_raw_20_large!$C:$C,'Info-tabeller'!K$55,VindIndeks_raw_20_large!$A:$A,'Info-tabeller'!$I449,VindIndeks_raw_20_large!$B:$B,'Info-tabeller'!$H449)),AVERAGEIFS(VindIndeks_raw_20_large!$D:$D,VindIndeks_raw_20_large!$C:$C,'Info-tabeller'!K$55,VindIndeks_raw_20_large!$A:$A,'Info-tabeller'!$I449,VindIndeks_raw_20_large!$B:$B,'Info-tabeller'!$H449),"")</f>
        <v/>
      </c>
      <c r="L449" s="4">
        <f>IF(ISNUMBER(AVERAGEIFS(VindIndeks_raw_20_large!$D:$D,VindIndeks_raw_20_large!$C:$C,'Info-tabeller'!L$55,VindIndeks_raw_20_large!$A:$A,'Info-tabeller'!$I449,VindIndeks_raw_20_large!$B:$B,'Info-tabeller'!$H449)),AVERAGEIFS(VindIndeks_raw_20_large!$D:$D,VindIndeks_raw_20_large!$C:$C,'Info-tabeller'!L$55,VindIndeks_raw_20_large!$A:$A,'Info-tabeller'!$I449,VindIndeks_raw_20_large!$B:$B,'Info-tabeller'!$H449),"")</f>
        <v/>
      </c>
      <c r="M449" s="4">
        <f>IF(ISNUMBER(AVERAGEIFS(VindIndeks_raw_20_large!$D:$D,VindIndeks_raw_20_large!$C:$C,'Info-tabeller'!M$55,VindIndeks_raw_20_large!$A:$A,'Info-tabeller'!$I449,VindIndeks_raw_20_large!$B:$B,'Info-tabeller'!$H449)),AVERAGEIFS(VindIndeks_raw_20_large!$D:$D,VindIndeks_raw_20_large!$C:$C,'Info-tabeller'!M$55,VindIndeks_raw_20_large!$A:$A,'Info-tabeller'!$I449,VindIndeks_raw_20_large!$B:$B,'Info-tabeller'!$H449),"")</f>
        <v/>
      </c>
      <c r="N449" s="4">
        <f>IF(ISNUMBER(AVERAGEIFS(VindIndeks_raw_20_large!$D:$D,VindIndeks_raw_20_large!$C:$C,'Info-tabeller'!N$55,VindIndeks_raw_20_large!$A:$A,'Info-tabeller'!$I449,VindIndeks_raw_20_large!$B:$B,'Info-tabeller'!$H449)),AVERAGEIFS(VindIndeks_raw_20_large!$D:$D,VindIndeks_raw_20_large!$C:$C,'Info-tabeller'!N$55,VindIndeks_raw_20_large!$A:$A,'Info-tabeller'!$I449,VindIndeks_raw_20_large!$B:$B,'Info-tabeller'!$H449),"")</f>
        <v/>
      </c>
      <c r="O449" s="4">
        <f>IF(ISNUMBER(AVERAGEIFS(VindIndeks_raw_20_large!$D:$D,VindIndeks_raw_20_large!$C:$C,'Info-tabeller'!O$55,VindIndeks_raw_20_large!$A:$A,'Info-tabeller'!$I449,VindIndeks_raw_20_large!$B:$B,'Info-tabeller'!$H449)),AVERAGEIFS(VindIndeks_raw_20_large!$D:$D,VindIndeks_raw_20_large!$C:$C,'Info-tabeller'!O$55,VindIndeks_raw_20_large!$A:$A,'Info-tabeller'!$I449,VindIndeks_raw_20_large!$B:$B,'Info-tabeller'!$H449),"")</f>
        <v/>
      </c>
      <c r="P449" s="4">
        <f>IF(ISNUMBER(AVERAGEIFS(VindIndeks_raw_20_large!$D:$D,VindIndeks_raw_20_large!$C:$C,'Info-tabeller'!P$55,VindIndeks_raw_20_large!$A:$A,'Info-tabeller'!$I449,VindIndeks_raw_20_large!$B:$B,'Info-tabeller'!$H449)),AVERAGEIFS(VindIndeks_raw_20_large!$D:$D,VindIndeks_raw_20_large!$C:$C,'Info-tabeller'!P$55,VindIndeks_raw_20_large!$A:$A,'Info-tabeller'!$I449,VindIndeks_raw_20_large!$B:$B,'Info-tabeller'!$H449),"")</f>
        <v/>
      </c>
      <c r="Q449" s="4">
        <f>IF(ISNUMBER(AVERAGEIFS(VindIndeks_raw_20_large!$D:$D,VindIndeks_raw_20_large!$C:$C,'Info-tabeller'!Q$55,VindIndeks_raw_20_large!$A:$A,'Info-tabeller'!$I449,VindIndeks_raw_20_large!$B:$B,'Info-tabeller'!$H449)),AVERAGEIFS(VindIndeks_raw_20_large!$D:$D,VindIndeks_raw_20_large!$C:$C,'Info-tabeller'!Q$55,VindIndeks_raw_20_large!$A:$A,'Info-tabeller'!$I449,VindIndeks_raw_20_large!$B:$B,'Info-tabeller'!$H449),"")</f>
        <v/>
      </c>
      <c r="R449" s="5">
        <f>IF(ISNUMBER(AVERAGEIFS(VindIndeks_raw_20_large!$D:$D,VindIndeks_raw_20_large!$C:$C,'Info-tabeller'!R$55,VindIndeks_raw_20_large!$A:$A,'Info-tabeller'!$I449,VindIndeks_raw_20_large!$B:$B,'Info-tabeller'!$H449)),AVERAGEIFS(VindIndeks_raw_20_large!$D:$D,VindIndeks_raw_20_large!$C:$C,'Info-tabeller'!R$55,VindIndeks_raw_20_large!$A:$A,'Info-tabeller'!$I449,VindIndeks_raw_20_large!$B:$B,'Info-tabeller'!$H449),"")</f>
        <v/>
      </c>
      <c r="S449" s="5">
        <f>IF(ISNUMBER(AVERAGEIFS(VindIndeks_raw_20_large!$D:$D,VindIndeks_raw_20_large!$C:$C,'Info-tabeller'!S$55,VindIndeks_raw_20_large!$A:$A,'Info-tabeller'!$I449,VindIndeks_raw_20_large!$B:$B,'Info-tabeller'!$H449)),AVERAGEIFS(VindIndeks_raw_20_large!$D:$D,VindIndeks_raw_20_large!$C:$C,'Info-tabeller'!S$55,VindIndeks_raw_20_large!$A:$A,'Info-tabeller'!$I449,VindIndeks_raw_20_large!$B:$B,'Info-tabeller'!$H449),"")</f>
        <v/>
      </c>
      <c r="T449" s="5">
        <f>IF(ISNUMBER(AVERAGEIFS(VindIndeks_raw_20_large!$D:$D,VindIndeks_raw_20_large!$C:$C,'Info-tabeller'!T$55,VindIndeks_raw_20_large!$A:$A,'Info-tabeller'!$I449,VindIndeks_raw_20_large!$B:$B,'Info-tabeller'!$H449)),AVERAGEIFS(VindIndeks_raw_20_large!$D:$D,VindIndeks_raw_20_large!$C:$C,'Info-tabeller'!T$55,VindIndeks_raw_20_large!$A:$A,'Info-tabeller'!$I449,VindIndeks_raw_20_large!$B:$B,'Info-tabeller'!$H449),"")</f>
        <v/>
      </c>
      <c r="U449" s="5">
        <f>IF(ISNUMBER(AVERAGEIFS(VindIndeks_raw_20_large!$D:$D,VindIndeks_raw_20_large!$C:$C,'Info-tabeller'!U$55,VindIndeks_raw_20_large!$A:$A,'Info-tabeller'!$I449,VindIndeks_raw_20_large!$B:$B,'Info-tabeller'!$H449)),AVERAGEIFS(VindIndeks_raw_20_large!$D:$D,VindIndeks_raw_20_large!$C:$C,'Info-tabeller'!U$55,VindIndeks_raw_20_large!$A:$A,'Info-tabeller'!$I449,VindIndeks_raw_20_large!$B:$B,'Info-tabeller'!$H449),"")</f>
        <v/>
      </c>
      <c r="V449" s="5">
        <f>IF(ISNUMBER(AVERAGEIFS(VindIndeks_raw_20_large!$D:$D,VindIndeks_raw_20_large!$C:$C,'Info-tabeller'!V$55,VindIndeks_raw_20_large!$A:$A,'Info-tabeller'!$I449,VindIndeks_raw_20_large!$B:$B,'Info-tabeller'!$H449)),AVERAGEIFS(VindIndeks_raw_20_large!$D:$D,VindIndeks_raw_20_large!$C:$C,'Info-tabeller'!V$55,VindIndeks_raw_20_large!$A:$A,'Info-tabeller'!$I449,VindIndeks_raw_20_large!$B:$B,'Info-tabeller'!$H449),"")</f>
        <v/>
      </c>
      <c r="W449" s="5">
        <f>IF(ISNUMBER(AVERAGEIFS(VindIndeks_raw_20_large!$D:$D,VindIndeks_raw_20_large!$C:$C,'Info-tabeller'!W$55,VindIndeks_raw_20_large!$A:$A,'Info-tabeller'!$I449,VindIndeks_raw_20_large!$B:$B,'Info-tabeller'!$H449)),AVERAGEIFS(VindIndeks_raw_20_large!$D:$D,VindIndeks_raw_20_large!$C:$C,'Info-tabeller'!W$55,VindIndeks_raw_20_large!$A:$A,'Info-tabeller'!$I449,VindIndeks_raw_20_large!$B:$B,'Info-tabeller'!$H449),"")</f>
        <v/>
      </c>
      <c r="X449" s="7">
        <f>IF(ISNUMBER(AVERAGE(J449:Q449)),AVERAGE(J449:Q449),"")</f>
        <v/>
      </c>
      <c r="Y449" s="6">
        <f>IF(ISNUMBER(AVERAGE(R449:W449)),AVERAGE(R449:W449),"")</f>
        <v/>
      </c>
      <c r="AB449" s="16">
        <f>+G449</f>
        <v/>
      </c>
      <c r="AC449" s="4">
        <f>IF(ISNUMBER(AVERAGEIFS(VindIndeks_raw_20_small!$D:$D,VindIndeks_raw_20_small!$C:$C,'Info-tabeller'!AC$55,VindIndeks_raw_20_small!$A:$A,'Info-tabeller'!$I449,VindIndeks_raw_20_small!$B:$B,'Info-tabeller'!$H449)),AVERAGEIFS(VindIndeks_raw_20_small!$D:$D,VindIndeks_raw_20_small!$C:$C,'Info-tabeller'!AC$55,VindIndeks_raw_20_small!$A:$A,'Info-tabeller'!$I449,VindIndeks_raw_20_small!$B:$B,'Info-tabeller'!$H449),"")</f>
        <v/>
      </c>
      <c r="AD449" s="4">
        <f>IF(ISNUMBER(AVERAGEIFS(VindIndeks_raw_20_small!$D:$D,VindIndeks_raw_20_small!$C:$C,'Info-tabeller'!AD$55,VindIndeks_raw_20_small!$A:$A,'Info-tabeller'!$I449,VindIndeks_raw_20_small!$B:$B,'Info-tabeller'!$H449)),AVERAGEIFS(VindIndeks_raw_20_small!$D:$D,VindIndeks_raw_20_small!$C:$C,'Info-tabeller'!AD$55,VindIndeks_raw_20_small!$A:$A,'Info-tabeller'!$I449,VindIndeks_raw_20_small!$B:$B,'Info-tabeller'!$H449),"")</f>
        <v/>
      </c>
      <c r="AE449" s="4">
        <f>IF(ISNUMBER(AVERAGEIFS(VindIndeks_raw_20_small!$D:$D,VindIndeks_raw_20_small!$C:$C,'Info-tabeller'!AE$55,VindIndeks_raw_20_small!$A:$A,'Info-tabeller'!$I449,VindIndeks_raw_20_small!$B:$B,'Info-tabeller'!$H449)),AVERAGEIFS(VindIndeks_raw_20_small!$D:$D,VindIndeks_raw_20_small!$C:$C,'Info-tabeller'!AE$55,VindIndeks_raw_20_small!$A:$A,'Info-tabeller'!$I449,VindIndeks_raw_20_small!$B:$B,'Info-tabeller'!$H449),"")</f>
        <v/>
      </c>
      <c r="AF449" s="4">
        <f>IF(ISNUMBER(AVERAGEIFS(VindIndeks_raw_20_small!$D:$D,VindIndeks_raw_20_small!$C:$C,'Info-tabeller'!AF$55,VindIndeks_raw_20_small!$A:$A,'Info-tabeller'!$I449,VindIndeks_raw_20_small!$B:$B,'Info-tabeller'!$H449)),AVERAGEIFS(VindIndeks_raw_20_small!$D:$D,VindIndeks_raw_20_small!$C:$C,'Info-tabeller'!AF$55,VindIndeks_raw_20_small!$A:$A,'Info-tabeller'!$I449,VindIndeks_raw_20_small!$B:$B,'Info-tabeller'!$H449),"")</f>
        <v/>
      </c>
      <c r="AG449" s="4">
        <f>IF(ISNUMBER(AVERAGEIFS(VindIndeks_raw_20_small!$D:$D,VindIndeks_raw_20_small!$C:$C,'Info-tabeller'!AG$55,VindIndeks_raw_20_small!$A:$A,'Info-tabeller'!$I449,VindIndeks_raw_20_small!$B:$B,'Info-tabeller'!$H449)),AVERAGEIFS(VindIndeks_raw_20_small!$D:$D,VindIndeks_raw_20_small!$C:$C,'Info-tabeller'!AG$55,VindIndeks_raw_20_small!$A:$A,'Info-tabeller'!$I449,VindIndeks_raw_20_small!$B:$B,'Info-tabeller'!$H449),"")</f>
        <v/>
      </c>
      <c r="AH449" s="4">
        <f>IF(ISNUMBER(AVERAGEIFS(VindIndeks_raw_20_small!$D:$D,VindIndeks_raw_20_small!$C:$C,'Info-tabeller'!AH$55,VindIndeks_raw_20_small!$A:$A,'Info-tabeller'!$I449,VindIndeks_raw_20_small!$B:$B,'Info-tabeller'!$H449)),AVERAGEIFS(VindIndeks_raw_20_small!$D:$D,VindIndeks_raw_20_small!$C:$C,'Info-tabeller'!AH$55,VindIndeks_raw_20_small!$A:$A,'Info-tabeller'!$I449,VindIndeks_raw_20_small!$B:$B,'Info-tabeller'!$H449),"")</f>
        <v/>
      </c>
      <c r="AI449" s="4">
        <f>IF(ISNUMBER(AVERAGEIFS(VindIndeks_raw_20_small!$D:$D,VindIndeks_raw_20_small!$C:$C,'Info-tabeller'!AI$55,VindIndeks_raw_20_small!$A:$A,'Info-tabeller'!$I449,VindIndeks_raw_20_small!$B:$B,'Info-tabeller'!$H449)),AVERAGEIFS(VindIndeks_raw_20_small!$D:$D,VindIndeks_raw_20_small!$C:$C,'Info-tabeller'!AI$55,VindIndeks_raw_20_small!$A:$A,'Info-tabeller'!$I449,VindIndeks_raw_20_small!$B:$B,'Info-tabeller'!$H449),"")</f>
        <v/>
      </c>
      <c r="AJ449" s="4">
        <f>IF(ISNUMBER(AVERAGEIFS(VindIndeks_raw_20_small!$D:$D,VindIndeks_raw_20_small!$C:$C,'Info-tabeller'!AJ$55,VindIndeks_raw_20_small!$A:$A,'Info-tabeller'!$I449,VindIndeks_raw_20_small!$B:$B,'Info-tabeller'!$H449)),AVERAGEIFS(VindIndeks_raw_20_small!$D:$D,VindIndeks_raw_20_small!$C:$C,'Info-tabeller'!AJ$55,VindIndeks_raw_20_small!$A:$A,'Info-tabeller'!$I449,VindIndeks_raw_20_small!$B:$B,'Info-tabeller'!$H449),"")</f>
        <v/>
      </c>
      <c r="AK449" s="7">
        <f>IF(ISNUMBER(AVERAGE(AC449:AJ449)),AVERAGE(AC449:AJ449),"")</f>
        <v/>
      </c>
      <c r="AN449" s="17">
        <f>+AB449</f>
        <v/>
      </c>
      <c r="AO449" s="4">
        <f>IF(ISNUMBER(AVERAGEIFS(VindIndeks_raw_13!$D:$D,VindIndeks_raw_13!$C:$C,'Info-tabeller'!AO$55,VindIndeks_raw_13!$A:$A,'Info-tabeller'!$I449,VindIndeks_raw_13!$B:$B,'Info-tabeller'!$H449)),AVERAGEIFS(VindIndeks_raw_13!$D:$D,VindIndeks_raw_13!$C:$C,'Info-tabeller'!AO$55,VindIndeks_raw_13!$A:$A,'Info-tabeller'!$I449,VindIndeks_raw_13!$B:$B,'Info-tabeller'!$H449),"")</f>
        <v/>
      </c>
      <c r="AP449" s="4">
        <f>IF(ISNUMBER(AVERAGEIFS(VindIndeks_raw_13!$D:$D,VindIndeks_raw_13!$C:$C,'Info-tabeller'!AP$55,VindIndeks_raw_13!$A:$A,'Info-tabeller'!$I449,VindIndeks_raw_13!$B:$B,'Info-tabeller'!$H449)),AVERAGEIFS(VindIndeks_raw_13!$D:$D,VindIndeks_raw_13!$C:$C,'Info-tabeller'!AP$55,VindIndeks_raw_13!$A:$A,'Info-tabeller'!$I449,VindIndeks_raw_13!$B:$B,'Info-tabeller'!$H449),"")</f>
        <v/>
      </c>
      <c r="AQ449" s="4">
        <f>IF(ISNUMBER(AVERAGEIFS(VindIndeks_raw_13!$D:$D,VindIndeks_raw_13!$C:$C,'Info-tabeller'!AQ$55,VindIndeks_raw_13!$A:$A,'Info-tabeller'!$I449,VindIndeks_raw_13!$B:$B,'Info-tabeller'!$H449)),AVERAGEIFS(VindIndeks_raw_13!$D:$D,VindIndeks_raw_13!$C:$C,'Info-tabeller'!AQ$55,VindIndeks_raw_13!$A:$A,'Info-tabeller'!$I449,VindIndeks_raw_13!$B:$B,'Info-tabeller'!$H449),"")</f>
        <v/>
      </c>
      <c r="AR449" s="4">
        <f>IF(ISNUMBER(AVERAGEIFS(VindIndeks_raw_13!$D:$D,VindIndeks_raw_13!$C:$C,'Info-tabeller'!AR$55,VindIndeks_raw_13!$A:$A,'Info-tabeller'!$I449,VindIndeks_raw_13!$B:$B,'Info-tabeller'!$H449)),AVERAGEIFS(VindIndeks_raw_13!$D:$D,VindIndeks_raw_13!$C:$C,'Info-tabeller'!AR$55,VindIndeks_raw_13!$A:$A,'Info-tabeller'!$I449,VindIndeks_raw_13!$B:$B,'Info-tabeller'!$H449),"")</f>
        <v/>
      </c>
      <c r="AS449" s="4">
        <f>IF(ISNUMBER(AVERAGEIFS(VindIndeks_raw_13!$D:$D,VindIndeks_raw_13!$C:$C,'Info-tabeller'!AS$55,VindIndeks_raw_13!$A:$A,'Info-tabeller'!$I449,VindIndeks_raw_13!$B:$B,'Info-tabeller'!$H449)),AVERAGEIFS(VindIndeks_raw_13!$D:$D,VindIndeks_raw_13!$C:$C,'Info-tabeller'!AS$55,VindIndeks_raw_13!$A:$A,'Info-tabeller'!$I449,VindIndeks_raw_13!$B:$B,'Info-tabeller'!$H449),"")</f>
        <v/>
      </c>
      <c r="AT449" s="4">
        <f>IF(ISNUMBER(AVERAGEIFS(VindIndeks_raw_13!$D:$D,VindIndeks_raw_13!$C:$C,'Info-tabeller'!AT$55,VindIndeks_raw_13!$A:$A,'Info-tabeller'!$I449,VindIndeks_raw_13!$B:$B,'Info-tabeller'!$H449)),AVERAGEIFS(VindIndeks_raw_13!$D:$D,VindIndeks_raw_13!$C:$C,'Info-tabeller'!AT$55,VindIndeks_raw_13!$A:$A,'Info-tabeller'!$I449,VindIndeks_raw_13!$B:$B,'Info-tabeller'!$H449),"")</f>
        <v/>
      </c>
      <c r="AU449" s="4">
        <f>IF(ISNUMBER(AVERAGEIFS(VindIndeks_raw_13!$D:$D,VindIndeks_raw_13!$C:$C,'Info-tabeller'!AU$55,VindIndeks_raw_13!$A:$A,'Info-tabeller'!$I449,VindIndeks_raw_13!$B:$B,'Info-tabeller'!$H449)),AVERAGEIFS(VindIndeks_raw_13!$D:$D,VindIndeks_raw_13!$C:$C,'Info-tabeller'!AU$55,VindIndeks_raw_13!$A:$A,'Info-tabeller'!$I449,VindIndeks_raw_13!$B:$B,'Info-tabeller'!$H449),"")</f>
        <v/>
      </c>
      <c r="AV449" s="4">
        <f>IF(ISNUMBER(AVERAGEIFS(VindIndeks_raw_13!$D:$D,VindIndeks_raw_13!$C:$C,'Info-tabeller'!AV$55,VindIndeks_raw_13!$A:$A,'Info-tabeller'!$I449,VindIndeks_raw_13!$B:$B,'Info-tabeller'!$H449)),AVERAGEIFS(VindIndeks_raw_13!$D:$D,VindIndeks_raw_13!$C:$C,'Info-tabeller'!AV$55,VindIndeks_raw_13!$A:$A,'Info-tabeller'!$I449,VindIndeks_raw_13!$B:$B,'Info-tabeller'!$H449),"")</f>
        <v/>
      </c>
      <c r="AW449" s="5">
        <f>IF(ISNUMBER(AVERAGEIFS(VindIndeks_raw_13!$D:$D,VindIndeks_raw_13!$C:$C,'Info-tabeller'!AW$55,VindIndeks_raw_13!$A:$A,'Info-tabeller'!$I449,VindIndeks_raw_13!$B:$B,'Info-tabeller'!$H449)),AVERAGEIFS(VindIndeks_raw_13!$D:$D,VindIndeks_raw_13!$C:$C,'Info-tabeller'!AW$55,VindIndeks_raw_13!$A:$A,'Info-tabeller'!$I449,VindIndeks_raw_13!$B:$B,'Info-tabeller'!$H449),"")</f>
        <v/>
      </c>
      <c r="AX449" s="5">
        <f>IF(ISNUMBER(AVERAGEIFS(VindIndeks_raw_13!$D:$D,VindIndeks_raw_13!$C:$C,'Info-tabeller'!AX$55,VindIndeks_raw_13!$A:$A,'Info-tabeller'!$I449,VindIndeks_raw_13!$B:$B,'Info-tabeller'!$H449)),AVERAGEIFS(VindIndeks_raw_13!$D:$D,VindIndeks_raw_13!$C:$C,'Info-tabeller'!AX$55,VindIndeks_raw_13!$A:$A,'Info-tabeller'!$I449,VindIndeks_raw_13!$B:$B,'Info-tabeller'!$H449),"")</f>
        <v/>
      </c>
      <c r="AY449" s="5">
        <f>IF(ISNUMBER(AVERAGEIFS(VindIndeks_raw_13!$D:$D,VindIndeks_raw_13!$C:$C,'Info-tabeller'!AY$55,VindIndeks_raw_13!$A:$A,'Info-tabeller'!$I449,VindIndeks_raw_13!$B:$B,'Info-tabeller'!$H449)),AVERAGEIFS(VindIndeks_raw_13!$D:$D,VindIndeks_raw_13!$C:$C,'Info-tabeller'!AY$55,VindIndeks_raw_13!$A:$A,'Info-tabeller'!$I449,VindIndeks_raw_13!$B:$B,'Info-tabeller'!$H449),"")</f>
        <v/>
      </c>
      <c r="AZ449" s="7">
        <f>IF(ISNUMBER(AVERAGE(AO449:AV449)),AVERAGE(AO449:AV449),"")</f>
        <v/>
      </c>
      <c r="BA449" s="6">
        <f>IF(ISNUMBER(AVERAGE(AW449:AY449)),AVERAGE(AW449:AY449),"")</f>
        <v/>
      </c>
      <c r="BC449" s="17">
        <f>+AN449</f>
        <v/>
      </c>
      <c r="BD449" s="19">
        <f>+AC449/AO449</f>
        <v/>
      </c>
      <c r="BE449" s="19">
        <f>+AD449/AP449</f>
        <v/>
      </c>
      <c r="BF449" s="19">
        <f>+AE449/AQ449</f>
        <v/>
      </c>
      <c r="BG449" s="19">
        <f>+AF449/AR449</f>
        <v/>
      </c>
      <c r="BH449" s="19">
        <f>+AG449/AS449</f>
        <v/>
      </c>
      <c r="BI449" s="19">
        <f>+AH449/AT449</f>
        <v/>
      </c>
      <c r="BJ449" s="19">
        <f>+AI449/AU449</f>
        <v/>
      </c>
      <c r="BK449" s="19">
        <f>+AJ449/AV449</f>
        <v/>
      </c>
      <c r="BL449" s="19">
        <f>+AK449/AZ449</f>
        <v/>
      </c>
      <c r="BN449" s="19">
        <f>+J449/AO449</f>
        <v/>
      </c>
      <c r="BO449" s="19">
        <f>+K449/AP449</f>
        <v/>
      </c>
      <c r="BP449" s="19">
        <f>+L449/AQ449</f>
        <v/>
      </c>
      <c r="BQ449" s="19">
        <f>+M449/AR449</f>
        <v/>
      </c>
      <c r="BR449" s="19">
        <f>+N449/AS449</f>
        <v/>
      </c>
      <c r="BS449" s="19">
        <f>+O449/AT449</f>
        <v/>
      </c>
      <c r="BT449" s="19">
        <f>+P449/AU449</f>
        <v/>
      </c>
      <c r="BU449" s="19">
        <f>+Q449/AV449</f>
        <v/>
      </c>
      <c r="BV449" s="19">
        <f>+X449/AZ449</f>
        <v/>
      </c>
    </row>
    <row r="450" ht="15" customHeight="1">
      <c r="D450" s="53">
        <f>IF(AND($I450=YEAR(WindDenmark!$F$4)+D$100,$H450&lt;=MONTH(WindDenmark!$F$4)),1,0)</f>
        <v/>
      </c>
      <c r="E450" s="53">
        <f>IF(AND($I450=YEAR(WindDenmark!$F$4)+E$100,$H450&lt;=MONTH(WindDenmark!$F$4)),1,0)</f>
        <v/>
      </c>
      <c r="F450" s="53">
        <f>IF(AND(G450&lt;=WindDenmark!$F$4,I450&gt;YEAR(WindDenmark!$F$4)-11),1,0)</f>
        <v/>
      </c>
      <c r="G450" s="62">
        <f>DATE(I450,H450,1)</f>
        <v/>
      </c>
      <c r="H450" s="53">
        <f>+H438</f>
        <v/>
      </c>
      <c r="I450" s="53">
        <f>IF(H450=1,I449+1,I449)</f>
        <v/>
      </c>
      <c r="J450" s="4">
        <f>IF(ISNUMBER(AVERAGEIFS(VindIndeks_raw_20_large!$D:$D,VindIndeks_raw_20_large!$C:$C,'Info-tabeller'!J$55,VindIndeks_raw_20_large!$A:$A,'Info-tabeller'!$I450,VindIndeks_raw_20_large!$B:$B,'Info-tabeller'!$H450)),AVERAGEIFS(VindIndeks_raw_20_large!$D:$D,VindIndeks_raw_20_large!$C:$C,'Info-tabeller'!J$55,VindIndeks_raw_20_large!$A:$A,'Info-tabeller'!$I450,VindIndeks_raw_20_large!$B:$B,'Info-tabeller'!$H450),"")</f>
        <v/>
      </c>
      <c r="K450" s="4">
        <f>IF(ISNUMBER(AVERAGEIFS(VindIndeks_raw_20_large!$D:$D,VindIndeks_raw_20_large!$C:$C,'Info-tabeller'!K$55,VindIndeks_raw_20_large!$A:$A,'Info-tabeller'!$I450,VindIndeks_raw_20_large!$B:$B,'Info-tabeller'!$H450)),AVERAGEIFS(VindIndeks_raw_20_large!$D:$D,VindIndeks_raw_20_large!$C:$C,'Info-tabeller'!K$55,VindIndeks_raw_20_large!$A:$A,'Info-tabeller'!$I450,VindIndeks_raw_20_large!$B:$B,'Info-tabeller'!$H450),"")</f>
        <v/>
      </c>
      <c r="L450" s="4">
        <f>IF(ISNUMBER(AVERAGEIFS(VindIndeks_raw_20_large!$D:$D,VindIndeks_raw_20_large!$C:$C,'Info-tabeller'!L$55,VindIndeks_raw_20_large!$A:$A,'Info-tabeller'!$I450,VindIndeks_raw_20_large!$B:$B,'Info-tabeller'!$H450)),AVERAGEIFS(VindIndeks_raw_20_large!$D:$D,VindIndeks_raw_20_large!$C:$C,'Info-tabeller'!L$55,VindIndeks_raw_20_large!$A:$A,'Info-tabeller'!$I450,VindIndeks_raw_20_large!$B:$B,'Info-tabeller'!$H450),"")</f>
        <v/>
      </c>
      <c r="M450" s="4">
        <f>IF(ISNUMBER(AVERAGEIFS(VindIndeks_raw_20_large!$D:$D,VindIndeks_raw_20_large!$C:$C,'Info-tabeller'!M$55,VindIndeks_raw_20_large!$A:$A,'Info-tabeller'!$I450,VindIndeks_raw_20_large!$B:$B,'Info-tabeller'!$H450)),AVERAGEIFS(VindIndeks_raw_20_large!$D:$D,VindIndeks_raw_20_large!$C:$C,'Info-tabeller'!M$55,VindIndeks_raw_20_large!$A:$A,'Info-tabeller'!$I450,VindIndeks_raw_20_large!$B:$B,'Info-tabeller'!$H450),"")</f>
        <v/>
      </c>
      <c r="N450" s="4">
        <f>IF(ISNUMBER(AVERAGEIFS(VindIndeks_raw_20_large!$D:$D,VindIndeks_raw_20_large!$C:$C,'Info-tabeller'!N$55,VindIndeks_raw_20_large!$A:$A,'Info-tabeller'!$I450,VindIndeks_raw_20_large!$B:$B,'Info-tabeller'!$H450)),AVERAGEIFS(VindIndeks_raw_20_large!$D:$D,VindIndeks_raw_20_large!$C:$C,'Info-tabeller'!N$55,VindIndeks_raw_20_large!$A:$A,'Info-tabeller'!$I450,VindIndeks_raw_20_large!$B:$B,'Info-tabeller'!$H450),"")</f>
        <v/>
      </c>
      <c r="O450" s="4">
        <f>IF(ISNUMBER(AVERAGEIFS(VindIndeks_raw_20_large!$D:$D,VindIndeks_raw_20_large!$C:$C,'Info-tabeller'!O$55,VindIndeks_raw_20_large!$A:$A,'Info-tabeller'!$I450,VindIndeks_raw_20_large!$B:$B,'Info-tabeller'!$H450)),AVERAGEIFS(VindIndeks_raw_20_large!$D:$D,VindIndeks_raw_20_large!$C:$C,'Info-tabeller'!O$55,VindIndeks_raw_20_large!$A:$A,'Info-tabeller'!$I450,VindIndeks_raw_20_large!$B:$B,'Info-tabeller'!$H450),"")</f>
        <v/>
      </c>
      <c r="P450" s="4">
        <f>IF(ISNUMBER(AVERAGEIFS(VindIndeks_raw_20_large!$D:$D,VindIndeks_raw_20_large!$C:$C,'Info-tabeller'!P$55,VindIndeks_raw_20_large!$A:$A,'Info-tabeller'!$I450,VindIndeks_raw_20_large!$B:$B,'Info-tabeller'!$H450)),AVERAGEIFS(VindIndeks_raw_20_large!$D:$D,VindIndeks_raw_20_large!$C:$C,'Info-tabeller'!P$55,VindIndeks_raw_20_large!$A:$A,'Info-tabeller'!$I450,VindIndeks_raw_20_large!$B:$B,'Info-tabeller'!$H450),"")</f>
        <v/>
      </c>
      <c r="Q450" s="4">
        <f>IF(ISNUMBER(AVERAGEIFS(VindIndeks_raw_20_large!$D:$D,VindIndeks_raw_20_large!$C:$C,'Info-tabeller'!Q$55,VindIndeks_raw_20_large!$A:$A,'Info-tabeller'!$I450,VindIndeks_raw_20_large!$B:$B,'Info-tabeller'!$H450)),AVERAGEIFS(VindIndeks_raw_20_large!$D:$D,VindIndeks_raw_20_large!$C:$C,'Info-tabeller'!Q$55,VindIndeks_raw_20_large!$A:$A,'Info-tabeller'!$I450,VindIndeks_raw_20_large!$B:$B,'Info-tabeller'!$H450),"")</f>
        <v/>
      </c>
      <c r="R450" s="5">
        <f>IF(ISNUMBER(AVERAGEIFS(VindIndeks_raw_20_large!$D:$D,VindIndeks_raw_20_large!$C:$C,'Info-tabeller'!R$55,VindIndeks_raw_20_large!$A:$A,'Info-tabeller'!$I450,VindIndeks_raw_20_large!$B:$B,'Info-tabeller'!$H450)),AVERAGEIFS(VindIndeks_raw_20_large!$D:$D,VindIndeks_raw_20_large!$C:$C,'Info-tabeller'!R$55,VindIndeks_raw_20_large!$A:$A,'Info-tabeller'!$I450,VindIndeks_raw_20_large!$B:$B,'Info-tabeller'!$H450),"")</f>
        <v/>
      </c>
      <c r="S450" s="5">
        <f>IF(ISNUMBER(AVERAGEIFS(VindIndeks_raw_20_large!$D:$D,VindIndeks_raw_20_large!$C:$C,'Info-tabeller'!S$55,VindIndeks_raw_20_large!$A:$A,'Info-tabeller'!$I450,VindIndeks_raw_20_large!$B:$B,'Info-tabeller'!$H450)),AVERAGEIFS(VindIndeks_raw_20_large!$D:$D,VindIndeks_raw_20_large!$C:$C,'Info-tabeller'!S$55,VindIndeks_raw_20_large!$A:$A,'Info-tabeller'!$I450,VindIndeks_raw_20_large!$B:$B,'Info-tabeller'!$H450),"")</f>
        <v/>
      </c>
      <c r="T450" s="5">
        <f>IF(ISNUMBER(AVERAGEIFS(VindIndeks_raw_20_large!$D:$D,VindIndeks_raw_20_large!$C:$C,'Info-tabeller'!T$55,VindIndeks_raw_20_large!$A:$A,'Info-tabeller'!$I450,VindIndeks_raw_20_large!$B:$B,'Info-tabeller'!$H450)),AVERAGEIFS(VindIndeks_raw_20_large!$D:$D,VindIndeks_raw_20_large!$C:$C,'Info-tabeller'!T$55,VindIndeks_raw_20_large!$A:$A,'Info-tabeller'!$I450,VindIndeks_raw_20_large!$B:$B,'Info-tabeller'!$H450),"")</f>
        <v/>
      </c>
      <c r="U450" s="5">
        <f>IF(ISNUMBER(AVERAGEIFS(VindIndeks_raw_20_large!$D:$D,VindIndeks_raw_20_large!$C:$C,'Info-tabeller'!U$55,VindIndeks_raw_20_large!$A:$A,'Info-tabeller'!$I450,VindIndeks_raw_20_large!$B:$B,'Info-tabeller'!$H450)),AVERAGEIFS(VindIndeks_raw_20_large!$D:$D,VindIndeks_raw_20_large!$C:$C,'Info-tabeller'!U$55,VindIndeks_raw_20_large!$A:$A,'Info-tabeller'!$I450,VindIndeks_raw_20_large!$B:$B,'Info-tabeller'!$H450),"")</f>
        <v/>
      </c>
      <c r="V450" s="5">
        <f>IF(ISNUMBER(AVERAGEIFS(VindIndeks_raw_20_large!$D:$D,VindIndeks_raw_20_large!$C:$C,'Info-tabeller'!V$55,VindIndeks_raw_20_large!$A:$A,'Info-tabeller'!$I450,VindIndeks_raw_20_large!$B:$B,'Info-tabeller'!$H450)),AVERAGEIFS(VindIndeks_raw_20_large!$D:$D,VindIndeks_raw_20_large!$C:$C,'Info-tabeller'!V$55,VindIndeks_raw_20_large!$A:$A,'Info-tabeller'!$I450,VindIndeks_raw_20_large!$B:$B,'Info-tabeller'!$H450),"")</f>
        <v/>
      </c>
      <c r="W450" s="5">
        <f>IF(ISNUMBER(AVERAGEIFS(VindIndeks_raw_20_large!$D:$D,VindIndeks_raw_20_large!$C:$C,'Info-tabeller'!W$55,VindIndeks_raw_20_large!$A:$A,'Info-tabeller'!$I450,VindIndeks_raw_20_large!$B:$B,'Info-tabeller'!$H450)),AVERAGEIFS(VindIndeks_raw_20_large!$D:$D,VindIndeks_raw_20_large!$C:$C,'Info-tabeller'!W$55,VindIndeks_raw_20_large!$A:$A,'Info-tabeller'!$I450,VindIndeks_raw_20_large!$B:$B,'Info-tabeller'!$H450),"")</f>
        <v/>
      </c>
      <c r="X450" s="7">
        <f>IF(ISNUMBER(AVERAGE(J450:Q450)),AVERAGE(J450:Q450),"")</f>
        <v/>
      </c>
      <c r="Y450" s="6">
        <f>IF(ISNUMBER(AVERAGE(R450:W450)),AVERAGE(R450:W450),"")</f>
        <v/>
      </c>
      <c r="AB450" s="16">
        <f>+G450</f>
        <v/>
      </c>
      <c r="AC450" s="4">
        <f>IF(ISNUMBER(AVERAGEIFS(VindIndeks_raw_20_small!$D:$D,VindIndeks_raw_20_small!$C:$C,'Info-tabeller'!AC$55,VindIndeks_raw_20_small!$A:$A,'Info-tabeller'!$I450,VindIndeks_raw_20_small!$B:$B,'Info-tabeller'!$H450)),AVERAGEIFS(VindIndeks_raw_20_small!$D:$D,VindIndeks_raw_20_small!$C:$C,'Info-tabeller'!AC$55,VindIndeks_raw_20_small!$A:$A,'Info-tabeller'!$I450,VindIndeks_raw_20_small!$B:$B,'Info-tabeller'!$H450),"")</f>
        <v/>
      </c>
      <c r="AD450" s="4">
        <f>IF(ISNUMBER(AVERAGEIFS(VindIndeks_raw_20_small!$D:$D,VindIndeks_raw_20_small!$C:$C,'Info-tabeller'!AD$55,VindIndeks_raw_20_small!$A:$A,'Info-tabeller'!$I450,VindIndeks_raw_20_small!$B:$B,'Info-tabeller'!$H450)),AVERAGEIFS(VindIndeks_raw_20_small!$D:$D,VindIndeks_raw_20_small!$C:$C,'Info-tabeller'!AD$55,VindIndeks_raw_20_small!$A:$A,'Info-tabeller'!$I450,VindIndeks_raw_20_small!$B:$B,'Info-tabeller'!$H450),"")</f>
        <v/>
      </c>
      <c r="AE450" s="4">
        <f>IF(ISNUMBER(AVERAGEIFS(VindIndeks_raw_20_small!$D:$D,VindIndeks_raw_20_small!$C:$C,'Info-tabeller'!AE$55,VindIndeks_raw_20_small!$A:$A,'Info-tabeller'!$I450,VindIndeks_raw_20_small!$B:$B,'Info-tabeller'!$H450)),AVERAGEIFS(VindIndeks_raw_20_small!$D:$D,VindIndeks_raw_20_small!$C:$C,'Info-tabeller'!AE$55,VindIndeks_raw_20_small!$A:$A,'Info-tabeller'!$I450,VindIndeks_raw_20_small!$B:$B,'Info-tabeller'!$H450),"")</f>
        <v/>
      </c>
      <c r="AF450" s="4">
        <f>IF(ISNUMBER(AVERAGEIFS(VindIndeks_raw_20_small!$D:$D,VindIndeks_raw_20_small!$C:$C,'Info-tabeller'!AF$55,VindIndeks_raw_20_small!$A:$A,'Info-tabeller'!$I450,VindIndeks_raw_20_small!$B:$B,'Info-tabeller'!$H450)),AVERAGEIFS(VindIndeks_raw_20_small!$D:$D,VindIndeks_raw_20_small!$C:$C,'Info-tabeller'!AF$55,VindIndeks_raw_20_small!$A:$A,'Info-tabeller'!$I450,VindIndeks_raw_20_small!$B:$B,'Info-tabeller'!$H450),"")</f>
        <v/>
      </c>
      <c r="AG450" s="4">
        <f>IF(ISNUMBER(AVERAGEIFS(VindIndeks_raw_20_small!$D:$D,VindIndeks_raw_20_small!$C:$C,'Info-tabeller'!AG$55,VindIndeks_raw_20_small!$A:$A,'Info-tabeller'!$I450,VindIndeks_raw_20_small!$B:$B,'Info-tabeller'!$H450)),AVERAGEIFS(VindIndeks_raw_20_small!$D:$D,VindIndeks_raw_20_small!$C:$C,'Info-tabeller'!AG$55,VindIndeks_raw_20_small!$A:$A,'Info-tabeller'!$I450,VindIndeks_raw_20_small!$B:$B,'Info-tabeller'!$H450),"")</f>
        <v/>
      </c>
      <c r="AH450" s="4">
        <f>IF(ISNUMBER(AVERAGEIFS(VindIndeks_raw_20_small!$D:$D,VindIndeks_raw_20_small!$C:$C,'Info-tabeller'!AH$55,VindIndeks_raw_20_small!$A:$A,'Info-tabeller'!$I450,VindIndeks_raw_20_small!$B:$B,'Info-tabeller'!$H450)),AVERAGEIFS(VindIndeks_raw_20_small!$D:$D,VindIndeks_raw_20_small!$C:$C,'Info-tabeller'!AH$55,VindIndeks_raw_20_small!$A:$A,'Info-tabeller'!$I450,VindIndeks_raw_20_small!$B:$B,'Info-tabeller'!$H450),"")</f>
        <v/>
      </c>
      <c r="AI450" s="4">
        <f>IF(ISNUMBER(AVERAGEIFS(VindIndeks_raw_20_small!$D:$D,VindIndeks_raw_20_small!$C:$C,'Info-tabeller'!AI$55,VindIndeks_raw_20_small!$A:$A,'Info-tabeller'!$I450,VindIndeks_raw_20_small!$B:$B,'Info-tabeller'!$H450)),AVERAGEIFS(VindIndeks_raw_20_small!$D:$D,VindIndeks_raw_20_small!$C:$C,'Info-tabeller'!AI$55,VindIndeks_raw_20_small!$A:$A,'Info-tabeller'!$I450,VindIndeks_raw_20_small!$B:$B,'Info-tabeller'!$H450),"")</f>
        <v/>
      </c>
      <c r="AJ450" s="4">
        <f>IF(ISNUMBER(AVERAGEIFS(VindIndeks_raw_20_small!$D:$D,VindIndeks_raw_20_small!$C:$C,'Info-tabeller'!AJ$55,VindIndeks_raw_20_small!$A:$A,'Info-tabeller'!$I450,VindIndeks_raw_20_small!$B:$B,'Info-tabeller'!$H450)),AVERAGEIFS(VindIndeks_raw_20_small!$D:$D,VindIndeks_raw_20_small!$C:$C,'Info-tabeller'!AJ$55,VindIndeks_raw_20_small!$A:$A,'Info-tabeller'!$I450,VindIndeks_raw_20_small!$B:$B,'Info-tabeller'!$H450),"")</f>
        <v/>
      </c>
      <c r="AK450" s="7">
        <f>IF(ISNUMBER(AVERAGE(AC450:AJ450)),AVERAGE(AC450:AJ450),"")</f>
        <v/>
      </c>
      <c r="AN450" s="17">
        <f>+AB450</f>
        <v/>
      </c>
      <c r="AO450" s="4">
        <f>IF(ISNUMBER(AVERAGEIFS(VindIndeks_raw_13!$D:$D,VindIndeks_raw_13!$C:$C,'Info-tabeller'!AO$55,VindIndeks_raw_13!$A:$A,'Info-tabeller'!$I450,VindIndeks_raw_13!$B:$B,'Info-tabeller'!$H450)),AVERAGEIFS(VindIndeks_raw_13!$D:$D,VindIndeks_raw_13!$C:$C,'Info-tabeller'!AO$55,VindIndeks_raw_13!$A:$A,'Info-tabeller'!$I450,VindIndeks_raw_13!$B:$B,'Info-tabeller'!$H450),"")</f>
        <v/>
      </c>
      <c r="AP450" s="4">
        <f>IF(ISNUMBER(AVERAGEIFS(VindIndeks_raw_13!$D:$D,VindIndeks_raw_13!$C:$C,'Info-tabeller'!AP$55,VindIndeks_raw_13!$A:$A,'Info-tabeller'!$I450,VindIndeks_raw_13!$B:$B,'Info-tabeller'!$H450)),AVERAGEIFS(VindIndeks_raw_13!$D:$D,VindIndeks_raw_13!$C:$C,'Info-tabeller'!AP$55,VindIndeks_raw_13!$A:$A,'Info-tabeller'!$I450,VindIndeks_raw_13!$B:$B,'Info-tabeller'!$H450),"")</f>
        <v/>
      </c>
      <c r="AQ450" s="4">
        <f>IF(ISNUMBER(AVERAGEIFS(VindIndeks_raw_13!$D:$D,VindIndeks_raw_13!$C:$C,'Info-tabeller'!AQ$55,VindIndeks_raw_13!$A:$A,'Info-tabeller'!$I450,VindIndeks_raw_13!$B:$B,'Info-tabeller'!$H450)),AVERAGEIFS(VindIndeks_raw_13!$D:$D,VindIndeks_raw_13!$C:$C,'Info-tabeller'!AQ$55,VindIndeks_raw_13!$A:$A,'Info-tabeller'!$I450,VindIndeks_raw_13!$B:$B,'Info-tabeller'!$H450),"")</f>
        <v/>
      </c>
      <c r="AR450" s="4">
        <f>IF(ISNUMBER(AVERAGEIFS(VindIndeks_raw_13!$D:$D,VindIndeks_raw_13!$C:$C,'Info-tabeller'!AR$55,VindIndeks_raw_13!$A:$A,'Info-tabeller'!$I450,VindIndeks_raw_13!$B:$B,'Info-tabeller'!$H450)),AVERAGEIFS(VindIndeks_raw_13!$D:$D,VindIndeks_raw_13!$C:$C,'Info-tabeller'!AR$55,VindIndeks_raw_13!$A:$A,'Info-tabeller'!$I450,VindIndeks_raw_13!$B:$B,'Info-tabeller'!$H450),"")</f>
        <v/>
      </c>
      <c r="AS450" s="4">
        <f>IF(ISNUMBER(AVERAGEIFS(VindIndeks_raw_13!$D:$D,VindIndeks_raw_13!$C:$C,'Info-tabeller'!AS$55,VindIndeks_raw_13!$A:$A,'Info-tabeller'!$I450,VindIndeks_raw_13!$B:$B,'Info-tabeller'!$H450)),AVERAGEIFS(VindIndeks_raw_13!$D:$D,VindIndeks_raw_13!$C:$C,'Info-tabeller'!AS$55,VindIndeks_raw_13!$A:$A,'Info-tabeller'!$I450,VindIndeks_raw_13!$B:$B,'Info-tabeller'!$H450),"")</f>
        <v/>
      </c>
      <c r="AT450" s="4">
        <f>IF(ISNUMBER(AVERAGEIFS(VindIndeks_raw_13!$D:$D,VindIndeks_raw_13!$C:$C,'Info-tabeller'!AT$55,VindIndeks_raw_13!$A:$A,'Info-tabeller'!$I450,VindIndeks_raw_13!$B:$B,'Info-tabeller'!$H450)),AVERAGEIFS(VindIndeks_raw_13!$D:$D,VindIndeks_raw_13!$C:$C,'Info-tabeller'!AT$55,VindIndeks_raw_13!$A:$A,'Info-tabeller'!$I450,VindIndeks_raw_13!$B:$B,'Info-tabeller'!$H450),"")</f>
        <v/>
      </c>
      <c r="AU450" s="4">
        <f>IF(ISNUMBER(AVERAGEIFS(VindIndeks_raw_13!$D:$D,VindIndeks_raw_13!$C:$C,'Info-tabeller'!AU$55,VindIndeks_raw_13!$A:$A,'Info-tabeller'!$I450,VindIndeks_raw_13!$B:$B,'Info-tabeller'!$H450)),AVERAGEIFS(VindIndeks_raw_13!$D:$D,VindIndeks_raw_13!$C:$C,'Info-tabeller'!AU$55,VindIndeks_raw_13!$A:$A,'Info-tabeller'!$I450,VindIndeks_raw_13!$B:$B,'Info-tabeller'!$H450),"")</f>
        <v/>
      </c>
      <c r="AV450" s="4">
        <f>IF(ISNUMBER(AVERAGEIFS(VindIndeks_raw_13!$D:$D,VindIndeks_raw_13!$C:$C,'Info-tabeller'!AV$55,VindIndeks_raw_13!$A:$A,'Info-tabeller'!$I450,VindIndeks_raw_13!$B:$B,'Info-tabeller'!$H450)),AVERAGEIFS(VindIndeks_raw_13!$D:$D,VindIndeks_raw_13!$C:$C,'Info-tabeller'!AV$55,VindIndeks_raw_13!$A:$A,'Info-tabeller'!$I450,VindIndeks_raw_13!$B:$B,'Info-tabeller'!$H450),"")</f>
        <v/>
      </c>
      <c r="AW450" s="5">
        <f>IF(ISNUMBER(AVERAGEIFS(VindIndeks_raw_13!$D:$D,VindIndeks_raw_13!$C:$C,'Info-tabeller'!AW$55,VindIndeks_raw_13!$A:$A,'Info-tabeller'!$I450,VindIndeks_raw_13!$B:$B,'Info-tabeller'!$H450)),AVERAGEIFS(VindIndeks_raw_13!$D:$D,VindIndeks_raw_13!$C:$C,'Info-tabeller'!AW$55,VindIndeks_raw_13!$A:$A,'Info-tabeller'!$I450,VindIndeks_raw_13!$B:$B,'Info-tabeller'!$H450),"")</f>
        <v/>
      </c>
      <c r="AX450" s="5">
        <f>IF(ISNUMBER(AVERAGEIFS(VindIndeks_raw_13!$D:$D,VindIndeks_raw_13!$C:$C,'Info-tabeller'!AX$55,VindIndeks_raw_13!$A:$A,'Info-tabeller'!$I450,VindIndeks_raw_13!$B:$B,'Info-tabeller'!$H450)),AVERAGEIFS(VindIndeks_raw_13!$D:$D,VindIndeks_raw_13!$C:$C,'Info-tabeller'!AX$55,VindIndeks_raw_13!$A:$A,'Info-tabeller'!$I450,VindIndeks_raw_13!$B:$B,'Info-tabeller'!$H450),"")</f>
        <v/>
      </c>
      <c r="AY450" s="5">
        <f>IF(ISNUMBER(AVERAGEIFS(VindIndeks_raw_13!$D:$D,VindIndeks_raw_13!$C:$C,'Info-tabeller'!AY$55,VindIndeks_raw_13!$A:$A,'Info-tabeller'!$I450,VindIndeks_raw_13!$B:$B,'Info-tabeller'!$H450)),AVERAGEIFS(VindIndeks_raw_13!$D:$D,VindIndeks_raw_13!$C:$C,'Info-tabeller'!AY$55,VindIndeks_raw_13!$A:$A,'Info-tabeller'!$I450,VindIndeks_raw_13!$B:$B,'Info-tabeller'!$H450),"")</f>
        <v/>
      </c>
      <c r="AZ450" s="7">
        <f>IF(ISNUMBER(AVERAGE(AO450:AV450)),AVERAGE(AO450:AV450),"")</f>
        <v/>
      </c>
      <c r="BA450" s="6">
        <f>IF(ISNUMBER(AVERAGE(AW450:AY450)),AVERAGE(AW450:AY450),"")</f>
        <v/>
      </c>
      <c r="BC450" s="17">
        <f>+AN450</f>
        <v/>
      </c>
      <c r="BD450" s="19">
        <f>+AC450/AO450</f>
        <v/>
      </c>
      <c r="BE450" s="19">
        <f>+AD450/AP450</f>
        <v/>
      </c>
      <c r="BF450" s="19">
        <f>+AE450/AQ450</f>
        <v/>
      </c>
      <c r="BG450" s="19">
        <f>+AF450/AR450</f>
        <v/>
      </c>
      <c r="BH450" s="19">
        <f>+AG450/AS450</f>
        <v/>
      </c>
      <c r="BI450" s="19">
        <f>+AH450/AT450</f>
        <v/>
      </c>
      <c r="BJ450" s="19">
        <f>+AI450/AU450</f>
        <v/>
      </c>
      <c r="BK450" s="19">
        <f>+AJ450/AV450</f>
        <v/>
      </c>
      <c r="BL450" s="19">
        <f>+AK450/AZ450</f>
        <v/>
      </c>
      <c r="BN450" s="19">
        <f>+J450/AO450</f>
        <v/>
      </c>
      <c r="BO450" s="19">
        <f>+K450/AP450</f>
        <v/>
      </c>
      <c r="BP450" s="19">
        <f>+L450/AQ450</f>
        <v/>
      </c>
      <c r="BQ450" s="19">
        <f>+M450/AR450</f>
        <v/>
      </c>
      <c r="BR450" s="19">
        <f>+N450/AS450</f>
        <v/>
      </c>
      <c r="BS450" s="19">
        <f>+O450/AT450</f>
        <v/>
      </c>
      <c r="BT450" s="19">
        <f>+P450/AU450</f>
        <v/>
      </c>
      <c r="BU450" s="19">
        <f>+Q450/AV450</f>
        <v/>
      </c>
      <c r="BV450" s="19">
        <f>+X450/AZ450</f>
        <v/>
      </c>
    </row>
    <row r="451" ht="15" customHeight="1">
      <c r="D451" s="53">
        <f>IF(AND($I451=YEAR(WindDenmark!$F$4)+D$100,$H451&lt;=MONTH(WindDenmark!$F$4)),1,0)</f>
        <v/>
      </c>
      <c r="E451" s="53">
        <f>IF(AND($I451=YEAR(WindDenmark!$F$4)+E$100,$H451&lt;=MONTH(WindDenmark!$F$4)),1,0)</f>
        <v/>
      </c>
      <c r="F451" s="53">
        <f>IF(AND(G451&lt;=WindDenmark!$F$4,I451&gt;YEAR(WindDenmark!$F$4)-11),1,0)</f>
        <v/>
      </c>
      <c r="G451" s="62">
        <f>DATE(I451,H451,1)</f>
        <v/>
      </c>
      <c r="H451" s="53">
        <f>+H439</f>
        <v/>
      </c>
      <c r="I451" s="53">
        <f>IF(H451=1,I450+1,I450)</f>
        <v/>
      </c>
      <c r="J451" s="4">
        <f>IF(ISNUMBER(AVERAGEIFS(VindIndeks_raw_20_large!$D:$D,VindIndeks_raw_20_large!$C:$C,'Info-tabeller'!J$55,VindIndeks_raw_20_large!$A:$A,'Info-tabeller'!$I451,VindIndeks_raw_20_large!$B:$B,'Info-tabeller'!$H451)),AVERAGEIFS(VindIndeks_raw_20_large!$D:$D,VindIndeks_raw_20_large!$C:$C,'Info-tabeller'!J$55,VindIndeks_raw_20_large!$A:$A,'Info-tabeller'!$I451,VindIndeks_raw_20_large!$B:$B,'Info-tabeller'!$H451),"")</f>
        <v/>
      </c>
      <c r="K451" s="4">
        <f>IF(ISNUMBER(AVERAGEIFS(VindIndeks_raw_20_large!$D:$D,VindIndeks_raw_20_large!$C:$C,'Info-tabeller'!K$55,VindIndeks_raw_20_large!$A:$A,'Info-tabeller'!$I451,VindIndeks_raw_20_large!$B:$B,'Info-tabeller'!$H451)),AVERAGEIFS(VindIndeks_raw_20_large!$D:$D,VindIndeks_raw_20_large!$C:$C,'Info-tabeller'!K$55,VindIndeks_raw_20_large!$A:$A,'Info-tabeller'!$I451,VindIndeks_raw_20_large!$B:$B,'Info-tabeller'!$H451),"")</f>
        <v/>
      </c>
      <c r="L451" s="4">
        <f>IF(ISNUMBER(AVERAGEIFS(VindIndeks_raw_20_large!$D:$D,VindIndeks_raw_20_large!$C:$C,'Info-tabeller'!L$55,VindIndeks_raw_20_large!$A:$A,'Info-tabeller'!$I451,VindIndeks_raw_20_large!$B:$B,'Info-tabeller'!$H451)),AVERAGEIFS(VindIndeks_raw_20_large!$D:$D,VindIndeks_raw_20_large!$C:$C,'Info-tabeller'!L$55,VindIndeks_raw_20_large!$A:$A,'Info-tabeller'!$I451,VindIndeks_raw_20_large!$B:$B,'Info-tabeller'!$H451),"")</f>
        <v/>
      </c>
      <c r="M451" s="4">
        <f>IF(ISNUMBER(AVERAGEIFS(VindIndeks_raw_20_large!$D:$D,VindIndeks_raw_20_large!$C:$C,'Info-tabeller'!M$55,VindIndeks_raw_20_large!$A:$A,'Info-tabeller'!$I451,VindIndeks_raw_20_large!$B:$B,'Info-tabeller'!$H451)),AVERAGEIFS(VindIndeks_raw_20_large!$D:$D,VindIndeks_raw_20_large!$C:$C,'Info-tabeller'!M$55,VindIndeks_raw_20_large!$A:$A,'Info-tabeller'!$I451,VindIndeks_raw_20_large!$B:$B,'Info-tabeller'!$H451),"")</f>
        <v/>
      </c>
      <c r="N451" s="4">
        <f>IF(ISNUMBER(AVERAGEIFS(VindIndeks_raw_20_large!$D:$D,VindIndeks_raw_20_large!$C:$C,'Info-tabeller'!N$55,VindIndeks_raw_20_large!$A:$A,'Info-tabeller'!$I451,VindIndeks_raw_20_large!$B:$B,'Info-tabeller'!$H451)),AVERAGEIFS(VindIndeks_raw_20_large!$D:$D,VindIndeks_raw_20_large!$C:$C,'Info-tabeller'!N$55,VindIndeks_raw_20_large!$A:$A,'Info-tabeller'!$I451,VindIndeks_raw_20_large!$B:$B,'Info-tabeller'!$H451),"")</f>
        <v/>
      </c>
      <c r="O451" s="4">
        <f>IF(ISNUMBER(AVERAGEIFS(VindIndeks_raw_20_large!$D:$D,VindIndeks_raw_20_large!$C:$C,'Info-tabeller'!O$55,VindIndeks_raw_20_large!$A:$A,'Info-tabeller'!$I451,VindIndeks_raw_20_large!$B:$B,'Info-tabeller'!$H451)),AVERAGEIFS(VindIndeks_raw_20_large!$D:$D,VindIndeks_raw_20_large!$C:$C,'Info-tabeller'!O$55,VindIndeks_raw_20_large!$A:$A,'Info-tabeller'!$I451,VindIndeks_raw_20_large!$B:$B,'Info-tabeller'!$H451),"")</f>
        <v/>
      </c>
      <c r="P451" s="4">
        <f>IF(ISNUMBER(AVERAGEIFS(VindIndeks_raw_20_large!$D:$D,VindIndeks_raw_20_large!$C:$C,'Info-tabeller'!P$55,VindIndeks_raw_20_large!$A:$A,'Info-tabeller'!$I451,VindIndeks_raw_20_large!$B:$B,'Info-tabeller'!$H451)),AVERAGEIFS(VindIndeks_raw_20_large!$D:$D,VindIndeks_raw_20_large!$C:$C,'Info-tabeller'!P$55,VindIndeks_raw_20_large!$A:$A,'Info-tabeller'!$I451,VindIndeks_raw_20_large!$B:$B,'Info-tabeller'!$H451),"")</f>
        <v/>
      </c>
      <c r="Q451" s="4">
        <f>IF(ISNUMBER(AVERAGEIFS(VindIndeks_raw_20_large!$D:$D,VindIndeks_raw_20_large!$C:$C,'Info-tabeller'!Q$55,VindIndeks_raw_20_large!$A:$A,'Info-tabeller'!$I451,VindIndeks_raw_20_large!$B:$B,'Info-tabeller'!$H451)),AVERAGEIFS(VindIndeks_raw_20_large!$D:$D,VindIndeks_raw_20_large!$C:$C,'Info-tabeller'!Q$55,VindIndeks_raw_20_large!$A:$A,'Info-tabeller'!$I451,VindIndeks_raw_20_large!$B:$B,'Info-tabeller'!$H451),"")</f>
        <v/>
      </c>
      <c r="R451" s="5">
        <f>IF(ISNUMBER(AVERAGEIFS(VindIndeks_raw_20_large!$D:$D,VindIndeks_raw_20_large!$C:$C,'Info-tabeller'!R$55,VindIndeks_raw_20_large!$A:$A,'Info-tabeller'!$I451,VindIndeks_raw_20_large!$B:$B,'Info-tabeller'!$H451)),AVERAGEIFS(VindIndeks_raw_20_large!$D:$D,VindIndeks_raw_20_large!$C:$C,'Info-tabeller'!R$55,VindIndeks_raw_20_large!$A:$A,'Info-tabeller'!$I451,VindIndeks_raw_20_large!$B:$B,'Info-tabeller'!$H451),"")</f>
        <v/>
      </c>
      <c r="S451" s="5">
        <f>IF(ISNUMBER(AVERAGEIFS(VindIndeks_raw_20_large!$D:$D,VindIndeks_raw_20_large!$C:$C,'Info-tabeller'!S$55,VindIndeks_raw_20_large!$A:$A,'Info-tabeller'!$I451,VindIndeks_raw_20_large!$B:$B,'Info-tabeller'!$H451)),AVERAGEIFS(VindIndeks_raw_20_large!$D:$D,VindIndeks_raw_20_large!$C:$C,'Info-tabeller'!S$55,VindIndeks_raw_20_large!$A:$A,'Info-tabeller'!$I451,VindIndeks_raw_20_large!$B:$B,'Info-tabeller'!$H451),"")</f>
        <v/>
      </c>
      <c r="T451" s="5">
        <f>IF(ISNUMBER(AVERAGEIFS(VindIndeks_raw_20_large!$D:$D,VindIndeks_raw_20_large!$C:$C,'Info-tabeller'!T$55,VindIndeks_raw_20_large!$A:$A,'Info-tabeller'!$I451,VindIndeks_raw_20_large!$B:$B,'Info-tabeller'!$H451)),AVERAGEIFS(VindIndeks_raw_20_large!$D:$D,VindIndeks_raw_20_large!$C:$C,'Info-tabeller'!T$55,VindIndeks_raw_20_large!$A:$A,'Info-tabeller'!$I451,VindIndeks_raw_20_large!$B:$B,'Info-tabeller'!$H451),"")</f>
        <v/>
      </c>
      <c r="U451" s="5">
        <f>IF(ISNUMBER(AVERAGEIFS(VindIndeks_raw_20_large!$D:$D,VindIndeks_raw_20_large!$C:$C,'Info-tabeller'!U$55,VindIndeks_raw_20_large!$A:$A,'Info-tabeller'!$I451,VindIndeks_raw_20_large!$B:$B,'Info-tabeller'!$H451)),AVERAGEIFS(VindIndeks_raw_20_large!$D:$D,VindIndeks_raw_20_large!$C:$C,'Info-tabeller'!U$55,VindIndeks_raw_20_large!$A:$A,'Info-tabeller'!$I451,VindIndeks_raw_20_large!$B:$B,'Info-tabeller'!$H451),"")</f>
        <v/>
      </c>
      <c r="V451" s="5">
        <f>IF(ISNUMBER(AVERAGEIFS(VindIndeks_raw_20_large!$D:$D,VindIndeks_raw_20_large!$C:$C,'Info-tabeller'!V$55,VindIndeks_raw_20_large!$A:$A,'Info-tabeller'!$I451,VindIndeks_raw_20_large!$B:$B,'Info-tabeller'!$H451)),AVERAGEIFS(VindIndeks_raw_20_large!$D:$D,VindIndeks_raw_20_large!$C:$C,'Info-tabeller'!V$55,VindIndeks_raw_20_large!$A:$A,'Info-tabeller'!$I451,VindIndeks_raw_20_large!$B:$B,'Info-tabeller'!$H451),"")</f>
        <v/>
      </c>
      <c r="W451" s="5">
        <f>IF(ISNUMBER(AVERAGEIFS(VindIndeks_raw_20_large!$D:$D,VindIndeks_raw_20_large!$C:$C,'Info-tabeller'!W$55,VindIndeks_raw_20_large!$A:$A,'Info-tabeller'!$I451,VindIndeks_raw_20_large!$B:$B,'Info-tabeller'!$H451)),AVERAGEIFS(VindIndeks_raw_20_large!$D:$D,VindIndeks_raw_20_large!$C:$C,'Info-tabeller'!W$55,VindIndeks_raw_20_large!$A:$A,'Info-tabeller'!$I451,VindIndeks_raw_20_large!$B:$B,'Info-tabeller'!$H451),"")</f>
        <v/>
      </c>
      <c r="X451" s="7">
        <f>IF(ISNUMBER(AVERAGE(J451:Q451)),AVERAGE(J451:Q451),"")</f>
        <v/>
      </c>
      <c r="Y451" s="6">
        <f>IF(ISNUMBER(AVERAGE(R451:W451)),AVERAGE(R451:W451),"")</f>
        <v/>
      </c>
      <c r="AB451" s="16">
        <f>+G451</f>
        <v/>
      </c>
      <c r="AC451" s="4">
        <f>IF(ISNUMBER(AVERAGEIFS(VindIndeks_raw_20_small!$D:$D,VindIndeks_raw_20_small!$C:$C,'Info-tabeller'!AC$55,VindIndeks_raw_20_small!$A:$A,'Info-tabeller'!$I451,VindIndeks_raw_20_small!$B:$B,'Info-tabeller'!$H451)),AVERAGEIFS(VindIndeks_raw_20_small!$D:$D,VindIndeks_raw_20_small!$C:$C,'Info-tabeller'!AC$55,VindIndeks_raw_20_small!$A:$A,'Info-tabeller'!$I451,VindIndeks_raw_20_small!$B:$B,'Info-tabeller'!$H451),"")</f>
        <v/>
      </c>
      <c r="AD451" s="4">
        <f>IF(ISNUMBER(AVERAGEIFS(VindIndeks_raw_20_small!$D:$D,VindIndeks_raw_20_small!$C:$C,'Info-tabeller'!AD$55,VindIndeks_raw_20_small!$A:$A,'Info-tabeller'!$I451,VindIndeks_raw_20_small!$B:$B,'Info-tabeller'!$H451)),AVERAGEIFS(VindIndeks_raw_20_small!$D:$D,VindIndeks_raw_20_small!$C:$C,'Info-tabeller'!AD$55,VindIndeks_raw_20_small!$A:$A,'Info-tabeller'!$I451,VindIndeks_raw_20_small!$B:$B,'Info-tabeller'!$H451),"")</f>
        <v/>
      </c>
      <c r="AE451" s="4">
        <f>IF(ISNUMBER(AVERAGEIFS(VindIndeks_raw_20_small!$D:$D,VindIndeks_raw_20_small!$C:$C,'Info-tabeller'!AE$55,VindIndeks_raw_20_small!$A:$A,'Info-tabeller'!$I451,VindIndeks_raw_20_small!$B:$B,'Info-tabeller'!$H451)),AVERAGEIFS(VindIndeks_raw_20_small!$D:$D,VindIndeks_raw_20_small!$C:$C,'Info-tabeller'!AE$55,VindIndeks_raw_20_small!$A:$A,'Info-tabeller'!$I451,VindIndeks_raw_20_small!$B:$B,'Info-tabeller'!$H451),"")</f>
        <v/>
      </c>
      <c r="AF451" s="4">
        <f>IF(ISNUMBER(AVERAGEIFS(VindIndeks_raw_20_small!$D:$D,VindIndeks_raw_20_small!$C:$C,'Info-tabeller'!AF$55,VindIndeks_raw_20_small!$A:$A,'Info-tabeller'!$I451,VindIndeks_raw_20_small!$B:$B,'Info-tabeller'!$H451)),AVERAGEIFS(VindIndeks_raw_20_small!$D:$D,VindIndeks_raw_20_small!$C:$C,'Info-tabeller'!AF$55,VindIndeks_raw_20_small!$A:$A,'Info-tabeller'!$I451,VindIndeks_raw_20_small!$B:$B,'Info-tabeller'!$H451),"")</f>
        <v/>
      </c>
      <c r="AG451" s="4">
        <f>IF(ISNUMBER(AVERAGEIFS(VindIndeks_raw_20_small!$D:$D,VindIndeks_raw_20_small!$C:$C,'Info-tabeller'!AG$55,VindIndeks_raw_20_small!$A:$A,'Info-tabeller'!$I451,VindIndeks_raw_20_small!$B:$B,'Info-tabeller'!$H451)),AVERAGEIFS(VindIndeks_raw_20_small!$D:$D,VindIndeks_raw_20_small!$C:$C,'Info-tabeller'!AG$55,VindIndeks_raw_20_small!$A:$A,'Info-tabeller'!$I451,VindIndeks_raw_20_small!$B:$B,'Info-tabeller'!$H451),"")</f>
        <v/>
      </c>
      <c r="AH451" s="4">
        <f>IF(ISNUMBER(AVERAGEIFS(VindIndeks_raw_20_small!$D:$D,VindIndeks_raw_20_small!$C:$C,'Info-tabeller'!AH$55,VindIndeks_raw_20_small!$A:$A,'Info-tabeller'!$I451,VindIndeks_raw_20_small!$B:$B,'Info-tabeller'!$H451)),AVERAGEIFS(VindIndeks_raw_20_small!$D:$D,VindIndeks_raw_20_small!$C:$C,'Info-tabeller'!AH$55,VindIndeks_raw_20_small!$A:$A,'Info-tabeller'!$I451,VindIndeks_raw_20_small!$B:$B,'Info-tabeller'!$H451),"")</f>
        <v/>
      </c>
      <c r="AI451" s="4">
        <f>IF(ISNUMBER(AVERAGEIFS(VindIndeks_raw_20_small!$D:$D,VindIndeks_raw_20_small!$C:$C,'Info-tabeller'!AI$55,VindIndeks_raw_20_small!$A:$A,'Info-tabeller'!$I451,VindIndeks_raw_20_small!$B:$B,'Info-tabeller'!$H451)),AVERAGEIFS(VindIndeks_raw_20_small!$D:$D,VindIndeks_raw_20_small!$C:$C,'Info-tabeller'!AI$55,VindIndeks_raw_20_small!$A:$A,'Info-tabeller'!$I451,VindIndeks_raw_20_small!$B:$B,'Info-tabeller'!$H451),"")</f>
        <v/>
      </c>
      <c r="AJ451" s="4">
        <f>IF(ISNUMBER(AVERAGEIFS(VindIndeks_raw_20_small!$D:$D,VindIndeks_raw_20_small!$C:$C,'Info-tabeller'!AJ$55,VindIndeks_raw_20_small!$A:$A,'Info-tabeller'!$I451,VindIndeks_raw_20_small!$B:$B,'Info-tabeller'!$H451)),AVERAGEIFS(VindIndeks_raw_20_small!$D:$D,VindIndeks_raw_20_small!$C:$C,'Info-tabeller'!AJ$55,VindIndeks_raw_20_small!$A:$A,'Info-tabeller'!$I451,VindIndeks_raw_20_small!$B:$B,'Info-tabeller'!$H451),"")</f>
        <v/>
      </c>
      <c r="AK451" s="7">
        <f>IF(ISNUMBER(AVERAGE(AC451:AJ451)),AVERAGE(AC451:AJ451),"")</f>
        <v/>
      </c>
      <c r="AN451" s="17">
        <f>+AB451</f>
        <v/>
      </c>
      <c r="AO451" s="4">
        <f>IF(ISNUMBER(AVERAGEIFS(VindIndeks_raw_13!$D:$D,VindIndeks_raw_13!$C:$C,'Info-tabeller'!AO$55,VindIndeks_raw_13!$A:$A,'Info-tabeller'!$I451,VindIndeks_raw_13!$B:$B,'Info-tabeller'!$H451)),AVERAGEIFS(VindIndeks_raw_13!$D:$D,VindIndeks_raw_13!$C:$C,'Info-tabeller'!AO$55,VindIndeks_raw_13!$A:$A,'Info-tabeller'!$I451,VindIndeks_raw_13!$B:$B,'Info-tabeller'!$H451),"")</f>
        <v/>
      </c>
      <c r="AP451" s="4">
        <f>IF(ISNUMBER(AVERAGEIFS(VindIndeks_raw_13!$D:$D,VindIndeks_raw_13!$C:$C,'Info-tabeller'!AP$55,VindIndeks_raw_13!$A:$A,'Info-tabeller'!$I451,VindIndeks_raw_13!$B:$B,'Info-tabeller'!$H451)),AVERAGEIFS(VindIndeks_raw_13!$D:$D,VindIndeks_raw_13!$C:$C,'Info-tabeller'!AP$55,VindIndeks_raw_13!$A:$A,'Info-tabeller'!$I451,VindIndeks_raw_13!$B:$B,'Info-tabeller'!$H451),"")</f>
        <v/>
      </c>
      <c r="AQ451" s="4">
        <f>IF(ISNUMBER(AVERAGEIFS(VindIndeks_raw_13!$D:$D,VindIndeks_raw_13!$C:$C,'Info-tabeller'!AQ$55,VindIndeks_raw_13!$A:$A,'Info-tabeller'!$I451,VindIndeks_raw_13!$B:$B,'Info-tabeller'!$H451)),AVERAGEIFS(VindIndeks_raw_13!$D:$D,VindIndeks_raw_13!$C:$C,'Info-tabeller'!AQ$55,VindIndeks_raw_13!$A:$A,'Info-tabeller'!$I451,VindIndeks_raw_13!$B:$B,'Info-tabeller'!$H451),"")</f>
        <v/>
      </c>
      <c r="AR451" s="4">
        <f>IF(ISNUMBER(AVERAGEIFS(VindIndeks_raw_13!$D:$D,VindIndeks_raw_13!$C:$C,'Info-tabeller'!AR$55,VindIndeks_raw_13!$A:$A,'Info-tabeller'!$I451,VindIndeks_raw_13!$B:$B,'Info-tabeller'!$H451)),AVERAGEIFS(VindIndeks_raw_13!$D:$D,VindIndeks_raw_13!$C:$C,'Info-tabeller'!AR$55,VindIndeks_raw_13!$A:$A,'Info-tabeller'!$I451,VindIndeks_raw_13!$B:$B,'Info-tabeller'!$H451),"")</f>
        <v/>
      </c>
      <c r="AS451" s="4">
        <f>IF(ISNUMBER(AVERAGEIFS(VindIndeks_raw_13!$D:$D,VindIndeks_raw_13!$C:$C,'Info-tabeller'!AS$55,VindIndeks_raw_13!$A:$A,'Info-tabeller'!$I451,VindIndeks_raw_13!$B:$B,'Info-tabeller'!$H451)),AVERAGEIFS(VindIndeks_raw_13!$D:$D,VindIndeks_raw_13!$C:$C,'Info-tabeller'!AS$55,VindIndeks_raw_13!$A:$A,'Info-tabeller'!$I451,VindIndeks_raw_13!$B:$B,'Info-tabeller'!$H451),"")</f>
        <v/>
      </c>
      <c r="AT451" s="4">
        <f>IF(ISNUMBER(AVERAGEIFS(VindIndeks_raw_13!$D:$D,VindIndeks_raw_13!$C:$C,'Info-tabeller'!AT$55,VindIndeks_raw_13!$A:$A,'Info-tabeller'!$I451,VindIndeks_raw_13!$B:$B,'Info-tabeller'!$H451)),AVERAGEIFS(VindIndeks_raw_13!$D:$D,VindIndeks_raw_13!$C:$C,'Info-tabeller'!AT$55,VindIndeks_raw_13!$A:$A,'Info-tabeller'!$I451,VindIndeks_raw_13!$B:$B,'Info-tabeller'!$H451),"")</f>
        <v/>
      </c>
      <c r="AU451" s="4">
        <f>IF(ISNUMBER(AVERAGEIFS(VindIndeks_raw_13!$D:$D,VindIndeks_raw_13!$C:$C,'Info-tabeller'!AU$55,VindIndeks_raw_13!$A:$A,'Info-tabeller'!$I451,VindIndeks_raw_13!$B:$B,'Info-tabeller'!$H451)),AVERAGEIFS(VindIndeks_raw_13!$D:$D,VindIndeks_raw_13!$C:$C,'Info-tabeller'!AU$55,VindIndeks_raw_13!$A:$A,'Info-tabeller'!$I451,VindIndeks_raw_13!$B:$B,'Info-tabeller'!$H451),"")</f>
        <v/>
      </c>
      <c r="AV451" s="4">
        <f>IF(ISNUMBER(AVERAGEIFS(VindIndeks_raw_13!$D:$D,VindIndeks_raw_13!$C:$C,'Info-tabeller'!AV$55,VindIndeks_raw_13!$A:$A,'Info-tabeller'!$I451,VindIndeks_raw_13!$B:$B,'Info-tabeller'!$H451)),AVERAGEIFS(VindIndeks_raw_13!$D:$D,VindIndeks_raw_13!$C:$C,'Info-tabeller'!AV$55,VindIndeks_raw_13!$A:$A,'Info-tabeller'!$I451,VindIndeks_raw_13!$B:$B,'Info-tabeller'!$H451),"")</f>
        <v/>
      </c>
      <c r="AW451" s="5">
        <f>IF(ISNUMBER(AVERAGEIFS(VindIndeks_raw_13!$D:$D,VindIndeks_raw_13!$C:$C,'Info-tabeller'!AW$55,VindIndeks_raw_13!$A:$A,'Info-tabeller'!$I451,VindIndeks_raw_13!$B:$B,'Info-tabeller'!$H451)),AVERAGEIFS(VindIndeks_raw_13!$D:$D,VindIndeks_raw_13!$C:$C,'Info-tabeller'!AW$55,VindIndeks_raw_13!$A:$A,'Info-tabeller'!$I451,VindIndeks_raw_13!$B:$B,'Info-tabeller'!$H451),"")</f>
        <v/>
      </c>
      <c r="AX451" s="5">
        <f>IF(ISNUMBER(AVERAGEIFS(VindIndeks_raw_13!$D:$D,VindIndeks_raw_13!$C:$C,'Info-tabeller'!AX$55,VindIndeks_raw_13!$A:$A,'Info-tabeller'!$I451,VindIndeks_raw_13!$B:$B,'Info-tabeller'!$H451)),AVERAGEIFS(VindIndeks_raw_13!$D:$D,VindIndeks_raw_13!$C:$C,'Info-tabeller'!AX$55,VindIndeks_raw_13!$A:$A,'Info-tabeller'!$I451,VindIndeks_raw_13!$B:$B,'Info-tabeller'!$H451),"")</f>
        <v/>
      </c>
      <c r="AY451" s="5">
        <f>IF(ISNUMBER(AVERAGEIFS(VindIndeks_raw_13!$D:$D,VindIndeks_raw_13!$C:$C,'Info-tabeller'!AY$55,VindIndeks_raw_13!$A:$A,'Info-tabeller'!$I451,VindIndeks_raw_13!$B:$B,'Info-tabeller'!$H451)),AVERAGEIFS(VindIndeks_raw_13!$D:$D,VindIndeks_raw_13!$C:$C,'Info-tabeller'!AY$55,VindIndeks_raw_13!$A:$A,'Info-tabeller'!$I451,VindIndeks_raw_13!$B:$B,'Info-tabeller'!$H451),"")</f>
        <v/>
      </c>
      <c r="AZ451" s="7">
        <f>IF(ISNUMBER(AVERAGE(AO451:AV451)),AVERAGE(AO451:AV451),"")</f>
        <v/>
      </c>
      <c r="BA451" s="6">
        <f>IF(ISNUMBER(AVERAGE(AW451:AY451)),AVERAGE(AW451:AY451),"")</f>
        <v/>
      </c>
      <c r="BC451" s="17">
        <f>+AN451</f>
        <v/>
      </c>
      <c r="BD451" s="19">
        <f>+AC451/AO451</f>
        <v/>
      </c>
      <c r="BE451" s="19">
        <f>+AD451/AP451</f>
        <v/>
      </c>
      <c r="BF451" s="19">
        <f>+AE451/AQ451</f>
        <v/>
      </c>
      <c r="BG451" s="19">
        <f>+AF451/AR451</f>
        <v/>
      </c>
      <c r="BH451" s="19">
        <f>+AG451/AS451</f>
        <v/>
      </c>
      <c r="BI451" s="19">
        <f>+AH451/AT451</f>
        <v/>
      </c>
      <c r="BJ451" s="19">
        <f>+AI451/AU451</f>
        <v/>
      </c>
      <c r="BK451" s="19">
        <f>+AJ451/AV451</f>
        <v/>
      </c>
      <c r="BL451" s="19">
        <f>+AK451/AZ451</f>
        <v/>
      </c>
      <c r="BN451" s="19">
        <f>+J451/AO451</f>
        <v/>
      </c>
      <c r="BO451" s="19">
        <f>+K451/AP451</f>
        <v/>
      </c>
      <c r="BP451" s="19">
        <f>+L451/AQ451</f>
        <v/>
      </c>
      <c r="BQ451" s="19">
        <f>+M451/AR451</f>
        <v/>
      </c>
      <c r="BR451" s="19">
        <f>+N451/AS451</f>
        <v/>
      </c>
      <c r="BS451" s="19">
        <f>+O451/AT451</f>
        <v/>
      </c>
      <c r="BT451" s="19">
        <f>+P451/AU451</f>
        <v/>
      </c>
      <c r="BU451" s="19">
        <f>+Q451/AV451</f>
        <v/>
      </c>
      <c r="BV451" s="19">
        <f>+X451/AZ451</f>
        <v/>
      </c>
    </row>
    <row r="452" ht="15" customHeight="1">
      <c r="D452" s="53">
        <f>IF(AND($I452=YEAR(WindDenmark!$F$4)+D$100,$H452&lt;=MONTH(WindDenmark!$F$4)),1,0)</f>
        <v/>
      </c>
      <c r="E452" s="53">
        <f>IF(AND($I452=YEAR(WindDenmark!$F$4)+E$100,$H452&lt;=MONTH(WindDenmark!$F$4)),1,0)</f>
        <v/>
      </c>
      <c r="F452" s="53">
        <f>IF(AND(G452&lt;=WindDenmark!$F$4,I452&gt;YEAR(WindDenmark!$F$4)-11),1,0)</f>
        <v/>
      </c>
      <c r="G452" s="62">
        <f>DATE(I452,H452,1)</f>
        <v/>
      </c>
      <c r="H452" s="53">
        <f>+H440</f>
        <v/>
      </c>
      <c r="I452" s="53">
        <f>IF(H452=1,I451+1,I451)</f>
        <v/>
      </c>
      <c r="J452" s="4">
        <f>IF(ISNUMBER(AVERAGEIFS(VindIndeks_raw_20_large!$D:$D,VindIndeks_raw_20_large!$C:$C,'Info-tabeller'!J$55,VindIndeks_raw_20_large!$A:$A,'Info-tabeller'!$I452,VindIndeks_raw_20_large!$B:$B,'Info-tabeller'!$H452)),AVERAGEIFS(VindIndeks_raw_20_large!$D:$D,VindIndeks_raw_20_large!$C:$C,'Info-tabeller'!J$55,VindIndeks_raw_20_large!$A:$A,'Info-tabeller'!$I452,VindIndeks_raw_20_large!$B:$B,'Info-tabeller'!$H452),"")</f>
        <v/>
      </c>
      <c r="K452" s="4">
        <f>IF(ISNUMBER(AVERAGEIFS(VindIndeks_raw_20_large!$D:$D,VindIndeks_raw_20_large!$C:$C,'Info-tabeller'!K$55,VindIndeks_raw_20_large!$A:$A,'Info-tabeller'!$I452,VindIndeks_raw_20_large!$B:$B,'Info-tabeller'!$H452)),AVERAGEIFS(VindIndeks_raw_20_large!$D:$D,VindIndeks_raw_20_large!$C:$C,'Info-tabeller'!K$55,VindIndeks_raw_20_large!$A:$A,'Info-tabeller'!$I452,VindIndeks_raw_20_large!$B:$B,'Info-tabeller'!$H452),"")</f>
        <v/>
      </c>
      <c r="L452" s="4">
        <f>IF(ISNUMBER(AVERAGEIFS(VindIndeks_raw_20_large!$D:$D,VindIndeks_raw_20_large!$C:$C,'Info-tabeller'!L$55,VindIndeks_raw_20_large!$A:$A,'Info-tabeller'!$I452,VindIndeks_raw_20_large!$B:$B,'Info-tabeller'!$H452)),AVERAGEIFS(VindIndeks_raw_20_large!$D:$D,VindIndeks_raw_20_large!$C:$C,'Info-tabeller'!L$55,VindIndeks_raw_20_large!$A:$A,'Info-tabeller'!$I452,VindIndeks_raw_20_large!$B:$B,'Info-tabeller'!$H452),"")</f>
        <v/>
      </c>
      <c r="M452" s="4">
        <f>IF(ISNUMBER(AVERAGEIFS(VindIndeks_raw_20_large!$D:$D,VindIndeks_raw_20_large!$C:$C,'Info-tabeller'!M$55,VindIndeks_raw_20_large!$A:$A,'Info-tabeller'!$I452,VindIndeks_raw_20_large!$B:$B,'Info-tabeller'!$H452)),AVERAGEIFS(VindIndeks_raw_20_large!$D:$D,VindIndeks_raw_20_large!$C:$C,'Info-tabeller'!M$55,VindIndeks_raw_20_large!$A:$A,'Info-tabeller'!$I452,VindIndeks_raw_20_large!$B:$B,'Info-tabeller'!$H452),"")</f>
        <v/>
      </c>
      <c r="N452" s="4">
        <f>IF(ISNUMBER(AVERAGEIFS(VindIndeks_raw_20_large!$D:$D,VindIndeks_raw_20_large!$C:$C,'Info-tabeller'!N$55,VindIndeks_raw_20_large!$A:$A,'Info-tabeller'!$I452,VindIndeks_raw_20_large!$B:$B,'Info-tabeller'!$H452)),AVERAGEIFS(VindIndeks_raw_20_large!$D:$D,VindIndeks_raw_20_large!$C:$C,'Info-tabeller'!N$55,VindIndeks_raw_20_large!$A:$A,'Info-tabeller'!$I452,VindIndeks_raw_20_large!$B:$B,'Info-tabeller'!$H452),"")</f>
        <v/>
      </c>
      <c r="O452" s="4">
        <f>IF(ISNUMBER(AVERAGEIFS(VindIndeks_raw_20_large!$D:$D,VindIndeks_raw_20_large!$C:$C,'Info-tabeller'!O$55,VindIndeks_raw_20_large!$A:$A,'Info-tabeller'!$I452,VindIndeks_raw_20_large!$B:$B,'Info-tabeller'!$H452)),AVERAGEIFS(VindIndeks_raw_20_large!$D:$D,VindIndeks_raw_20_large!$C:$C,'Info-tabeller'!O$55,VindIndeks_raw_20_large!$A:$A,'Info-tabeller'!$I452,VindIndeks_raw_20_large!$B:$B,'Info-tabeller'!$H452),"")</f>
        <v/>
      </c>
      <c r="P452" s="4">
        <f>IF(ISNUMBER(AVERAGEIFS(VindIndeks_raw_20_large!$D:$D,VindIndeks_raw_20_large!$C:$C,'Info-tabeller'!P$55,VindIndeks_raw_20_large!$A:$A,'Info-tabeller'!$I452,VindIndeks_raw_20_large!$B:$B,'Info-tabeller'!$H452)),AVERAGEIFS(VindIndeks_raw_20_large!$D:$D,VindIndeks_raw_20_large!$C:$C,'Info-tabeller'!P$55,VindIndeks_raw_20_large!$A:$A,'Info-tabeller'!$I452,VindIndeks_raw_20_large!$B:$B,'Info-tabeller'!$H452),"")</f>
        <v/>
      </c>
      <c r="Q452" s="4">
        <f>IF(ISNUMBER(AVERAGEIFS(VindIndeks_raw_20_large!$D:$D,VindIndeks_raw_20_large!$C:$C,'Info-tabeller'!Q$55,VindIndeks_raw_20_large!$A:$A,'Info-tabeller'!$I452,VindIndeks_raw_20_large!$B:$B,'Info-tabeller'!$H452)),AVERAGEIFS(VindIndeks_raw_20_large!$D:$D,VindIndeks_raw_20_large!$C:$C,'Info-tabeller'!Q$55,VindIndeks_raw_20_large!$A:$A,'Info-tabeller'!$I452,VindIndeks_raw_20_large!$B:$B,'Info-tabeller'!$H452),"")</f>
        <v/>
      </c>
      <c r="R452" s="5">
        <f>IF(ISNUMBER(AVERAGEIFS(VindIndeks_raw_20_large!$D:$D,VindIndeks_raw_20_large!$C:$C,'Info-tabeller'!R$55,VindIndeks_raw_20_large!$A:$A,'Info-tabeller'!$I452,VindIndeks_raw_20_large!$B:$B,'Info-tabeller'!$H452)),AVERAGEIFS(VindIndeks_raw_20_large!$D:$D,VindIndeks_raw_20_large!$C:$C,'Info-tabeller'!R$55,VindIndeks_raw_20_large!$A:$A,'Info-tabeller'!$I452,VindIndeks_raw_20_large!$B:$B,'Info-tabeller'!$H452),"")</f>
        <v/>
      </c>
      <c r="S452" s="5">
        <f>IF(ISNUMBER(AVERAGEIFS(VindIndeks_raw_20_large!$D:$D,VindIndeks_raw_20_large!$C:$C,'Info-tabeller'!S$55,VindIndeks_raw_20_large!$A:$A,'Info-tabeller'!$I452,VindIndeks_raw_20_large!$B:$B,'Info-tabeller'!$H452)),AVERAGEIFS(VindIndeks_raw_20_large!$D:$D,VindIndeks_raw_20_large!$C:$C,'Info-tabeller'!S$55,VindIndeks_raw_20_large!$A:$A,'Info-tabeller'!$I452,VindIndeks_raw_20_large!$B:$B,'Info-tabeller'!$H452),"")</f>
        <v/>
      </c>
      <c r="T452" s="5">
        <f>IF(ISNUMBER(AVERAGEIFS(VindIndeks_raw_20_large!$D:$D,VindIndeks_raw_20_large!$C:$C,'Info-tabeller'!T$55,VindIndeks_raw_20_large!$A:$A,'Info-tabeller'!$I452,VindIndeks_raw_20_large!$B:$B,'Info-tabeller'!$H452)),AVERAGEIFS(VindIndeks_raw_20_large!$D:$D,VindIndeks_raw_20_large!$C:$C,'Info-tabeller'!T$55,VindIndeks_raw_20_large!$A:$A,'Info-tabeller'!$I452,VindIndeks_raw_20_large!$B:$B,'Info-tabeller'!$H452),"")</f>
        <v/>
      </c>
      <c r="U452" s="5">
        <f>IF(ISNUMBER(AVERAGEIFS(VindIndeks_raw_20_large!$D:$D,VindIndeks_raw_20_large!$C:$C,'Info-tabeller'!U$55,VindIndeks_raw_20_large!$A:$A,'Info-tabeller'!$I452,VindIndeks_raw_20_large!$B:$B,'Info-tabeller'!$H452)),AVERAGEIFS(VindIndeks_raw_20_large!$D:$D,VindIndeks_raw_20_large!$C:$C,'Info-tabeller'!U$55,VindIndeks_raw_20_large!$A:$A,'Info-tabeller'!$I452,VindIndeks_raw_20_large!$B:$B,'Info-tabeller'!$H452),"")</f>
        <v/>
      </c>
      <c r="V452" s="5">
        <f>IF(ISNUMBER(AVERAGEIFS(VindIndeks_raw_20_large!$D:$D,VindIndeks_raw_20_large!$C:$C,'Info-tabeller'!V$55,VindIndeks_raw_20_large!$A:$A,'Info-tabeller'!$I452,VindIndeks_raw_20_large!$B:$B,'Info-tabeller'!$H452)),AVERAGEIFS(VindIndeks_raw_20_large!$D:$D,VindIndeks_raw_20_large!$C:$C,'Info-tabeller'!V$55,VindIndeks_raw_20_large!$A:$A,'Info-tabeller'!$I452,VindIndeks_raw_20_large!$B:$B,'Info-tabeller'!$H452),"")</f>
        <v/>
      </c>
      <c r="W452" s="5">
        <f>IF(ISNUMBER(AVERAGEIFS(VindIndeks_raw_20_large!$D:$D,VindIndeks_raw_20_large!$C:$C,'Info-tabeller'!W$55,VindIndeks_raw_20_large!$A:$A,'Info-tabeller'!$I452,VindIndeks_raw_20_large!$B:$B,'Info-tabeller'!$H452)),AVERAGEIFS(VindIndeks_raw_20_large!$D:$D,VindIndeks_raw_20_large!$C:$C,'Info-tabeller'!W$55,VindIndeks_raw_20_large!$A:$A,'Info-tabeller'!$I452,VindIndeks_raw_20_large!$B:$B,'Info-tabeller'!$H452),"")</f>
        <v/>
      </c>
      <c r="X452" s="7">
        <f>IF(ISNUMBER(AVERAGE(J452:Q452)),AVERAGE(J452:Q452),"")</f>
        <v/>
      </c>
      <c r="Y452" s="6">
        <f>IF(ISNUMBER(AVERAGE(R452:W452)),AVERAGE(R452:W452),"")</f>
        <v/>
      </c>
      <c r="AB452" s="16">
        <f>+G452</f>
        <v/>
      </c>
      <c r="AC452" s="4">
        <f>IF(ISNUMBER(AVERAGEIFS(VindIndeks_raw_20_small!$D:$D,VindIndeks_raw_20_small!$C:$C,'Info-tabeller'!AC$55,VindIndeks_raw_20_small!$A:$A,'Info-tabeller'!$I452,VindIndeks_raw_20_small!$B:$B,'Info-tabeller'!$H452)),AVERAGEIFS(VindIndeks_raw_20_small!$D:$D,VindIndeks_raw_20_small!$C:$C,'Info-tabeller'!AC$55,VindIndeks_raw_20_small!$A:$A,'Info-tabeller'!$I452,VindIndeks_raw_20_small!$B:$B,'Info-tabeller'!$H452),"")</f>
        <v/>
      </c>
      <c r="AD452" s="4">
        <f>IF(ISNUMBER(AVERAGEIFS(VindIndeks_raw_20_small!$D:$D,VindIndeks_raw_20_small!$C:$C,'Info-tabeller'!AD$55,VindIndeks_raw_20_small!$A:$A,'Info-tabeller'!$I452,VindIndeks_raw_20_small!$B:$B,'Info-tabeller'!$H452)),AVERAGEIFS(VindIndeks_raw_20_small!$D:$D,VindIndeks_raw_20_small!$C:$C,'Info-tabeller'!AD$55,VindIndeks_raw_20_small!$A:$A,'Info-tabeller'!$I452,VindIndeks_raw_20_small!$B:$B,'Info-tabeller'!$H452),"")</f>
        <v/>
      </c>
      <c r="AE452" s="4">
        <f>IF(ISNUMBER(AVERAGEIFS(VindIndeks_raw_20_small!$D:$D,VindIndeks_raw_20_small!$C:$C,'Info-tabeller'!AE$55,VindIndeks_raw_20_small!$A:$A,'Info-tabeller'!$I452,VindIndeks_raw_20_small!$B:$B,'Info-tabeller'!$H452)),AVERAGEIFS(VindIndeks_raw_20_small!$D:$D,VindIndeks_raw_20_small!$C:$C,'Info-tabeller'!AE$55,VindIndeks_raw_20_small!$A:$A,'Info-tabeller'!$I452,VindIndeks_raw_20_small!$B:$B,'Info-tabeller'!$H452),"")</f>
        <v/>
      </c>
      <c r="AF452" s="4">
        <f>IF(ISNUMBER(AVERAGEIFS(VindIndeks_raw_20_small!$D:$D,VindIndeks_raw_20_small!$C:$C,'Info-tabeller'!AF$55,VindIndeks_raw_20_small!$A:$A,'Info-tabeller'!$I452,VindIndeks_raw_20_small!$B:$B,'Info-tabeller'!$H452)),AVERAGEIFS(VindIndeks_raw_20_small!$D:$D,VindIndeks_raw_20_small!$C:$C,'Info-tabeller'!AF$55,VindIndeks_raw_20_small!$A:$A,'Info-tabeller'!$I452,VindIndeks_raw_20_small!$B:$B,'Info-tabeller'!$H452),"")</f>
        <v/>
      </c>
      <c r="AG452" s="4">
        <f>IF(ISNUMBER(AVERAGEIFS(VindIndeks_raw_20_small!$D:$D,VindIndeks_raw_20_small!$C:$C,'Info-tabeller'!AG$55,VindIndeks_raw_20_small!$A:$A,'Info-tabeller'!$I452,VindIndeks_raw_20_small!$B:$B,'Info-tabeller'!$H452)),AVERAGEIFS(VindIndeks_raw_20_small!$D:$D,VindIndeks_raw_20_small!$C:$C,'Info-tabeller'!AG$55,VindIndeks_raw_20_small!$A:$A,'Info-tabeller'!$I452,VindIndeks_raw_20_small!$B:$B,'Info-tabeller'!$H452),"")</f>
        <v/>
      </c>
      <c r="AH452" s="4">
        <f>IF(ISNUMBER(AVERAGEIFS(VindIndeks_raw_20_small!$D:$D,VindIndeks_raw_20_small!$C:$C,'Info-tabeller'!AH$55,VindIndeks_raw_20_small!$A:$A,'Info-tabeller'!$I452,VindIndeks_raw_20_small!$B:$B,'Info-tabeller'!$H452)),AVERAGEIFS(VindIndeks_raw_20_small!$D:$D,VindIndeks_raw_20_small!$C:$C,'Info-tabeller'!AH$55,VindIndeks_raw_20_small!$A:$A,'Info-tabeller'!$I452,VindIndeks_raw_20_small!$B:$B,'Info-tabeller'!$H452),"")</f>
        <v/>
      </c>
      <c r="AI452" s="4">
        <f>IF(ISNUMBER(AVERAGEIFS(VindIndeks_raw_20_small!$D:$D,VindIndeks_raw_20_small!$C:$C,'Info-tabeller'!AI$55,VindIndeks_raw_20_small!$A:$A,'Info-tabeller'!$I452,VindIndeks_raw_20_small!$B:$B,'Info-tabeller'!$H452)),AVERAGEIFS(VindIndeks_raw_20_small!$D:$D,VindIndeks_raw_20_small!$C:$C,'Info-tabeller'!AI$55,VindIndeks_raw_20_small!$A:$A,'Info-tabeller'!$I452,VindIndeks_raw_20_small!$B:$B,'Info-tabeller'!$H452),"")</f>
        <v/>
      </c>
      <c r="AJ452" s="4">
        <f>IF(ISNUMBER(AVERAGEIFS(VindIndeks_raw_20_small!$D:$D,VindIndeks_raw_20_small!$C:$C,'Info-tabeller'!AJ$55,VindIndeks_raw_20_small!$A:$A,'Info-tabeller'!$I452,VindIndeks_raw_20_small!$B:$B,'Info-tabeller'!$H452)),AVERAGEIFS(VindIndeks_raw_20_small!$D:$D,VindIndeks_raw_20_small!$C:$C,'Info-tabeller'!AJ$55,VindIndeks_raw_20_small!$A:$A,'Info-tabeller'!$I452,VindIndeks_raw_20_small!$B:$B,'Info-tabeller'!$H452),"")</f>
        <v/>
      </c>
      <c r="AK452" s="7">
        <f>IF(ISNUMBER(AVERAGE(AC452:AJ452)),AVERAGE(AC452:AJ452),"")</f>
        <v/>
      </c>
      <c r="AN452" s="17">
        <f>+AB452</f>
        <v/>
      </c>
      <c r="AO452" s="4">
        <f>IF(ISNUMBER(AVERAGEIFS(VindIndeks_raw_13!$D:$D,VindIndeks_raw_13!$C:$C,'Info-tabeller'!AO$55,VindIndeks_raw_13!$A:$A,'Info-tabeller'!$I452,VindIndeks_raw_13!$B:$B,'Info-tabeller'!$H452)),AVERAGEIFS(VindIndeks_raw_13!$D:$D,VindIndeks_raw_13!$C:$C,'Info-tabeller'!AO$55,VindIndeks_raw_13!$A:$A,'Info-tabeller'!$I452,VindIndeks_raw_13!$B:$B,'Info-tabeller'!$H452),"")</f>
        <v/>
      </c>
      <c r="AP452" s="4">
        <f>IF(ISNUMBER(AVERAGEIFS(VindIndeks_raw_13!$D:$D,VindIndeks_raw_13!$C:$C,'Info-tabeller'!AP$55,VindIndeks_raw_13!$A:$A,'Info-tabeller'!$I452,VindIndeks_raw_13!$B:$B,'Info-tabeller'!$H452)),AVERAGEIFS(VindIndeks_raw_13!$D:$D,VindIndeks_raw_13!$C:$C,'Info-tabeller'!AP$55,VindIndeks_raw_13!$A:$A,'Info-tabeller'!$I452,VindIndeks_raw_13!$B:$B,'Info-tabeller'!$H452),"")</f>
        <v/>
      </c>
      <c r="AQ452" s="4">
        <f>IF(ISNUMBER(AVERAGEIFS(VindIndeks_raw_13!$D:$D,VindIndeks_raw_13!$C:$C,'Info-tabeller'!AQ$55,VindIndeks_raw_13!$A:$A,'Info-tabeller'!$I452,VindIndeks_raw_13!$B:$B,'Info-tabeller'!$H452)),AVERAGEIFS(VindIndeks_raw_13!$D:$D,VindIndeks_raw_13!$C:$C,'Info-tabeller'!AQ$55,VindIndeks_raw_13!$A:$A,'Info-tabeller'!$I452,VindIndeks_raw_13!$B:$B,'Info-tabeller'!$H452),"")</f>
        <v/>
      </c>
      <c r="AR452" s="4">
        <f>IF(ISNUMBER(AVERAGEIFS(VindIndeks_raw_13!$D:$D,VindIndeks_raw_13!$C:$C,'Info-tabeller'!AR$55,VindIndeks_raw_13!$A:$A,'Info-tabeller'!$I452,VindIndeks_raw_13!$B:$B,'Info-tabeller'!$H452)),AVERAGEIFS(VindIndeks_raw_13!$D:$D,VindIndeks_raw_13!$C:$C,'Info-tabeller'!AR$55,VindIndeks_raw_13!$A:$A,'Info-tabeller'!$I452,VindIndeks_raw_13!$B:$B,'Info-tabeller'!$H452),"")</f>
        <v/>
      </c>
      <c r="AS452" s="4">
        <f>IF(ISNUMBER(AVERAGEIFS(VindIndeks_raw_13!$D:$D,VindIndeks_raw_13!$C:$C,'Info-tabeller'!AS$55,VindIndeks_raw_13!$A:$A,'Info-tabeller'!$I452,VindIndeks_raw_13!$B:$B,'Info-tabeller'!$H452)),AVERAGEIFS(VindIndeks_raw_13!$D:$D,VindIndeks_raw_13!$C:$C,'Info-tabeller'!AS$55,VindIndeks_raw_13!$A:$A,'Info-tabeller'!$I452,VindIndeks_raw_13!$B:$B,'Info-tabeller'!$H452),"")</f>
        <v/>
      </c>
      <c r="AT452" s="4">
        <f>IF(ISNUMBER(AVERAGEIFS(VindIndeks_raw_13!$D:$D,VindIndeks_raw_13!$C:$C,'Info-tabeller'!AT$55,VindIndeks_raw_13!$A:$A,'Info-tabeller'!$I452,VindIndeks_raw_13!$B:$B,'Info-tabeller'!$H452)),AVERAGEIFS(VindIndeks_raw_13!$D:$D,VindIndeks_raw_13!$C:$C,'Info-tabeller'!AT$55,VindIndeks_raw_13!$A:$A,'Info-tabeller'!$I452,VindIndeks_raw_13!$B:$B,'Info-tabeller'!$H452),"")</f>
        <v/>
      </c>
      <c r="AU452" s="4">
        <f>IF(ISNUMBER(AVERAGEIFS(VindIndeks_raw_13!$D:$D,VindIndeks_raw_13!$C:$C,'Info-tabeller'!AU$55,VindIndeks_raw_13!$A:$A,'Info-tabeller'!$I452,VindIndeks_raw_13!$B:$B,'Info-tabeller'!$H452)),AVERAGEIFS(VindIndeks_raw_13!$D:$D,VindIndeks_raw_13!$C:$C,'Info-tabeller'!AU$55,VindIndeks_raw_13!$A:$A,'Info-tabeller'!$I452,VindIndeks_raw_13!$B:$B,'Info-tabeller'!$H452),"")</f>
        <v/>
      </c>
      <c r="AV452" s="4">
        <f>IF(ISNUMBER(AVERAGEIFS(VindIndeks_raw_13!$D:$D,VindIndeks_raw_13!$C:$C,'Info-tabeller'!AV$55,VindIndeks_raw_13!$A:$A,'Info-tabeller'!$I452,VindIndeks_raw_13!$B:$B,'Info-tabeller'!$H452)),AVERAGEIFS(VindIndeks_raw_13!$D:$D,VindIndeks_raw_13!$C:$C,'Info-tabeller'!AV$55,VindIndeks_raw_13!$A:$A,'Info-tabeller'!$I452,VindIndeks_raw_13!$B:$B,'Info-tabeller'!$H452),"")</f>
        <v/>
      </c>
      <c r="AW452" s="5">
        <f>IF(ISNUMBER(AVERAGEIFS(VindIndeks_raw_13!$D:$D,VindIndeks_raw_13!$C:$C,'Info-tabeller'!AW$55,VindIndeks_raw_13!$A:$A,'Info-tabeller'!$I452,VindIndeks_raw_13!$B:$B,'Info-tabeller'!$H452)),AVERAGEIFS(VindIndeks_raw_13!$D:$D,VindIndeks_raw_13!$C:$C,'Info-tabeller'!AW$55,VindIndeks_raw_13!$A:$A,'Info-tabeller'!$I452,VindIndeks_raw_13!$B:$B,'Info-tabeller'!$H452),"")</f>
        <v/>
      </c>
      <c r="AX452" s="5">
        <f>IF(ISNUMBER(AVERAGEIFS(VindIndeks_raw_13!$D:$D,VindIndeks_raw_13!$C:$C,'Info-tabeller'!AX$55,VindIndeks_raw_13!$A:$A,'Info-tabeller'!$I452,VindIndeks_raw_13!$B:$B,'Info-tabeller'!$H452)),AVERAGEIFS(VindIndeks_raw_13!$D:$D,VindIndeks_raw_13!$C:$C,'Info-tabeller'!AX$55,VindIndeks_raw_13!$A:$A,'Info-tabeller'!$I452,VindIndeks_raw_13!$B:$B,'Info-tabeller'!$H452),"")</f>
        <v/>
      </c>
      <c r="AY452" s="5">
        <f>IF(ISNUMBER(AVERAGEIFS(VindIndeks_raw_13!$D:$D,VindIndeks_raw_13!$C:$C,'Info-tabeller'!AY$55,VindIndeks_raw_13!$A:$A,'Info-tabeller'!$I452,VindIndeks_raw_13!$B:$B,'Info-tabeller'!$H452)),AVERAGEIFS(VindIndeks_raw_13!$D:$D,VindIndeks_raw_13!$C:$C,'Info-tabeller'!AY$55,VindIndeks_raw_13!$A:$A,'Info-tabeller'!$I452,VindIndeks_raw_13!$B:$B,'Info-tabeller'!$H452),"")</f>
        <v/>
      </c>
      <c r="AZ452" s="7">
        <f>IF(ISNUMBER(AVERAGE(AO452:AV452)),AVERAGE(AO452:AV452),"")</f>
        <v/>
      </c>
      <c r="BA452" s="6">
        <f>IF(ISNUMBER(AVERAGE(AW452:AY452)),AVERAGE(AW452:AY452),"")</f>
        <v/>
      </c>
      <c r="BC452" s="17">
        <f>+AN452</f>
        <v/>
      </c>
      <c r="BD452" s="19">
        <f>+AC452/AO452</f>
        <v/>
      </c>
      <c r="BE452" s="19">
        <f>+AD452/AP452</f>
        <v/>
      </c>
      <c r="BF452" s="19">
        <f>+AE452/AQ452</f>
        <v/>
      </c>
      <c r="BG452" s="19">
        <f>+AF452/AR452</f>
        <v/>
      </c>
      <c r="BH452" s="19">
        <f>+AG452/AS452</f>
        <v/>
      </c>
      <c r="BI452" s="19">
        <f>+AH452/AT452</f>
        <v/>
      </c>
      <c r="BJ452" s="19">
        <f>+AI452/AU452</f>
        <v/>
      </c>
      <c r="BK452" s="19">
        <f>+AJ452/AV452</f>
        <v/>
      </c>
      <c r="BL452" s="19">
        <f>+AK452/AZ452</f>
        <v/>
      </c>
      <c r="BN452" s="19">
        <f>+J452/AO452</f>
        <v/>
      </c>
      <c r="BO452" s="19">
        <f>+K452/AP452</f>
        <v/>
      </c>
      <c r="BP452" s="19">
        <f>+L452/AQ452</f>
        <v/>
      </c>
      <c r="BQ452" s="19">
        <f>+M452/AR452</f>
        <v/>
      </c>
      <c r="BR452" s="19">
        <f>+N452/AS452</f>
        <v/>
      </c>
      <c r="BS452" s="19">
        <f>+O452/AT452</f>
        <v/>
      </c>
      <c r="BT452" s="19">
        <f>+P452/AU452</f>
        <v/>
      </c>
      <c r="BU452" s="19">
        <f>+Q452/AV452</f>
        <v/>
      </c>
      <c r="BV452" s="19">
        <f>+X452/AZ452</f>
        <v/>
      </c>
    </row>
    <row r="453" ht="15" customHeight="1">
      <c r="D453" s="53">
        <f>IF(AND($I453=YEAR(WindDenmark!$F$4)+D$100,$H453&lt;=MONTH(WindDenmark!$F$4)),1,0)</f>
        <v/>
      </c>
      <c r="E453" s="53">
        <f>IF(AND($I453=YEAR(WindDenmark!$F$4)+E$100,$H453&lt;=MONTH(WindDenmark!$F$4)),1,0)</f>
        <v/>
      </c>
      <c r="F453" s="53">
        <f>IF(AND(G453&lt;=WindDenmark!$F$4,I453&gt;YEAR(WindDenmark!$F$4)-11),1,0)</f>
        <v/>
      </c>
      <c r="G453" s="62">
        <f>DATE(I453,H453,1)</f>
        <v/>
      </c>
      <c r="H453" s="53">
        <f>+H441</f>
        <v/>
      </c>
      <c r="I453" s="53">
        <f>IF(H453=1,I452+1,I452)</f>
        <v/>
      </c>
      <c r="J453" s="4">
        <f>IF(ISNUMBER(AVERAGEIFS(VindIndeks_raw_20_large!$D:$D,VindIndeks_raw_20_large!$C:$C,'Info-tabeller'!J$55,VindIndeks_raw_20_large!$A:$A,'Info-tabeller'!$I453,VindIndeks_raw_20_large!$B:$B,'Info-tabeller'!$H453)),AVERAGEIFS(VindIndeks_raw_20_large!$D:$D,VindIndeks_raw_20_large!$C:$C,'Info-tabeller'!J$55,VindIndeks_raw_20_large!$A:$A,'Info-tabeller'!$I453,VindIndeks_raw_20_large!$B:$B,'Info-tabeller'!$H453),"")</f>
        <v/>
      </c>
      <c r="K453" s="4">
        <f>IF(ISNUMBER(AVERAGEIFS(VindIndeks_raw_20_large!$D:$D,VindIndeks_raw_20_large!$C:$C,'Info-tabeller'!K$55,VindIndeks_raw_20_large!$A:$A,'Info-tabeller'!$I453,VindIndeks_raw_20_large!$B:$B,'Info-tabeller'!$H453)),AVERAGEIFS(VindIndeks_raw_20_large!$D:$D,VindIndeks_raw_20_large!$C:$C,'Info-tabeller'!K$55,VindIndeks_raw_20_large!$A:$A,'Info-tabeller'!$I453,VindIndeks_raw_20_large!$B:$B,'Info-tabeller'!$H453),"")</f>
        <v/>
      </c>
      <c r="L453" s="4">
        <f>IF(ISNUMBER(AVERAGEIFS(VindIndeks_raw_20_large!$D:$D,VindIndeks_raw_20_large!$C:$C,'Info-tabeller'!L$55,VindIndeks_raw_20_large!$A:$A,'Info-tabeller'!$I453,VindIndeks_raw_20_large!$B:$B,'Info-tabeller'!$H453)),AVERAGEIFS(VindIndeks_raw_20_large!$D:$D,VindIndeks_raw_20_large!$C:$C,'Info-tabeller'!L$55,VindIndeks_raw_20_large!$A:$A,'Info-tabeller'!$I453,VindIndeks_raw_20_large!$B:$B,'Info-tabeller'!$H453),"")</f>
        <v/>
      </c>
      <c r="M453" s="4">
        <f>IF(ISNUMBER(AVERAGEIFS(VindIndeks_raw_20_large!$D:$D,VindIndeks_raw_20_large!$C:$C,'Info-tabeller'!M$55,VindIndeks_raw_20_large!$A:$A,'Info-tabeller'!$I453,VindIndeks_raw_20_large!$B:$B,'Info-tabeller'!$H453)),AVERAGEIFS(VindIndeks_raw_20_large!$D:$D,VindIndeks_raw_20_large!$C:$C,'Info-tabeller'!M$55,VindIndeks_raw_20_large!$A:$A,'Info-tabeller'!$I453,VindIndeks_raw_20_large!$B:$B,'Info-tabeller'!$H453),"")</f>
        <v/>
      </c>
      <c r="N453" s="4">
        <f>IF(ISNUMBER(AVERAGEIFS(VindIndeks_raw_20_large!$D:$D,VindIndeks_raw_20_large!$C:$C,'Info-tabeller'!N$55,VindIndeks_raw_20_large!$A:$A,'Info-tabeller'!$I453,VindIndeks_raw_20_large!$B:$B,'Info-tabeller'!$H453)),AVERAGEIFS(VindIndeks_raw_20_large!$D:$D,VindIndeks_raw_20_large!$C:$C,'Info-tabeller'!N$55,VindIndeks_raw_20_large!$A:$A,'Info-tabeller'!$I453,VindIndeks_raw_20_large!$B:$B,'Info-tabeller'!$H453),"")</f>
        <v/>
      </c>
      <c r="O453" s="4">
        <f>IF(ISNUMBER(AVERAGEIFS(VindIndeks_raw_20_large!$D:$D,VindIndeks_raw_20_large!$C:$C,'Info-tabeller'!O$55,VindIndeks_raw_20_large!$A:$A,'Info-tabeller'!$I453,VindIndeks_raw_20_large!$B:$B,'Info-tabeller'!$H453)),AVERAGEIFS(VindIndeks_raw_20_large!$D:$D,VindIndeks_raw_20_large!$C:$C,'Info-tabeller'!O$55,VindIndeks_raw_20_large!$A:$A,'Info-tabeller'!$I453,VindIndeks_raw_20_large!$B:$B,'Info-tabeller'!$H453),"")</f>
        <v/>
      </c>
      <c r="P453" s="4">
        <f>IF(ISNUMBER(AVERAGEIFS(VindIndeks_raw_20_large!$D:$D,VindIndeks_raw_20_large!$C:$C,'Info-tabeller'!P$55,VindIndeks_raw_20_large!$A:$A,'Info-tabeller'!$I453,VindIndeks_raw_20_large!$B:$B,'Info-tabeller'!$H453)),AVERAGEIFS(VindIndeks_raw_20_large!$D:$D,VindIndeks_raw_20_large!$C:$C,'Info-tabeller'!P$55,VindIndeks_raw_20_large!$A:$A,'Info-tabeller'!$I453,VindIndeks_raw_20_large!$B:$B,'Info-tabeller'!$H453),"")</f>
        <v/>
      </c>
      <c r="Q453" s="4">
        <f>IF(ISNUMBER(AVERAGEIFS(VindIndeks_raw_20_large!$D:$D,VindIndeks_raw_20_large!$C:$C,'Info-tabeller'!Q$55,VindIndeks_raw_20_large!$A:$A,'Info-tabeller'!$I453,VindIndeks_raw_20_large!$B:$B,'Info-tabeller'!$H453)),AVERAGEIFS(VindIndeks_raw_20_large!$D:$D,VindIndeks_raw_20_large!$C:$C,'Info-tabeller'!Q$55,VindIndeks_raw_20_large!$A:$A,'Info-tabeller'!$I453,VindIndeks_raw_20_large!$B:$B,'Info-tabeller'!$H453),"")</f>
        <v/>
      </c>
      <c r="R453" s="5">
        <f>IF(ISNUMBER(AVERAGEIFS(VindIndeks_raw_20_large!$D:$D,VindIndeks_raw_20_large!$C:$C,'Info-tabeller'!R$55,VindIndeks_raw_20_large!$A:$A,'Info-tabeller'!$I453,VindIndeks_raw_20_large!$B:$B,'Info-tabeller'!$H453)),AVERAGEIFS(VindIndeks_raw_20_large!$D:$D,VindIndeks_raw_20_large!$C:$C,'Info-tabeller'!R$55,VindIndeks_raw_20_large!$A:$A,'Info-tabeller'!$I453,VindIndeks_raw_20_large!$B:$B,'Info-tabeller'!$H453),"")</f>
        <v/>
      </c>
      <c r="S453" s="5">
        <f>IF(ISNUMBER(AVERAGEIFS(VindIndeks_raw_20_large!$D:$D,VindIndeks_raw_20_large!$C:$C,'Info-tabeller'!S$55,VindIndeks_raw_20_large!$A:$A,'Info-tabeller'!$I453,VindIndeks_raw_20_large!$B:$B,'Info-tabeller'!$H453)),AVERAGEIFS(VindIndeks_raw_20_large!$D:$D,VindIndeks_raw_20_large!$C:$C,'Info-tabeller'!S$55,VindIndeks_raw_20_large!$A:$A,'Info-tabeller'!$I453,VindIndeks_raw_20_large!$B:$B,'Info-tabeller'!$H453),"")</f>
        <v/>
      </c>
      <c r="T453" s="5">
        <f>IF(ISNUMBER(AVERAGEIFS(VindIndeks_raw_20_large!$D:$D,VindIndeks_raw_20_large!$C:$C,'Info-tabeller'!T$55,VindIndeks_raw_20_large!$A:$A,'Info-tabeller'!$I453,VindIndeks_raw_20_large!$B:$B,'Info-tabeller'!$H453)),AVERAGEIFS(VindIndeks_raw_20_large!$D:$D,VindIndeks_raw_20_large!$C:$C,'Info-tabeller'!T$55,VindIndeks_raw_20_large!$A:$A,'Info-tabeller'!$I453,VindIndeks_raw_20_large!$B:$B,'Info-tabeller'!$H453),"")</f>
        <v/>
      </c>
      <c r="U453" s="5">
        <f>IF(ISNUMBER(AVERAGEIFS(VindIndeks_raw_20_large!$D:$D,VindIndeks_raw_20_large!$C:$C,'Info-tabeller'!U$55,VindIndeks_raw_20_large!$A:$A,'Info-tabeller'!$I453,VindIndeks_raw_20_large!$B:$B,'Info-tabeller'!$H453)),AVERAGEIFS(VindIndeks_raw_20_large!$D:$D,VindIndeks_raw_20_large!$C:$C,'Info-tabeller'!U$55,VindIndeks_raw_20_large!$A:$A,'Info-tabeller'!$I453,VindIndeks_raw_20_large!$B:$B,'Info-tabeller'!$H453),"")</f>
        <v/>
      </c>
      <c r="V453" s="5">
        <f>IF(ISNUMBER(AVERAGEIFS(VindIndeks_raw_20_large!$D:$D,VindIndeks_raw_20_large!$C:$C,'Info-tabeller'!V$55,VindIndeks_raw_20_large!$A:$A,'Info-tabeller'!$I453,VindIndeks_raw_20_large!$B:$B,'Info-tabeller'!$H453)),AVERAGEIFS(VindIndeks_raw_20_large!$D:$D,VindIndeks_raw_20_large!$C:$C,'Info-tabeller'!V$55,VindIndeks_raw_20_large!$A:$A,'Info-tabeller'!$I453,VindIndeks_raw_20_large!$B:$B,'Info-tabeller'!$H453),"")</f>
        <v/>
      </c>
      <c r="W453" s="5">
        <f>IF(ISNUMBER(AVERAGEIFS(VindIndeks_raw_20_large!$D:$D,VindIndeks_raw_20_large!$C:$C,'Info-tabeller'!W$55,VindIndeks_raw_20_large!$A:$A,'Info-tabeller'!$I453,VindIndeks_raw_20_large!$B:$B,'Info-tabeller'!$H453)),AVERAGEIFS(VindIndeks_raw_20_large!$D:$D,VindIndeks_raw_20_large!$C:$C,'Info-tabeller'!W$55,VindIndeks_raw_20_large!$A:$A,'Info-tabeller'!$I453,VindIndeks_raw_20_large!$B:$B,'Info-tabeller'!$H453),"")</f>
        <v/>
      </c>
      <c r="X453" s="7">
        <f>IF(ISNUMBER(AVERAGE(J453:Q453)),AVERAGE(J453:Q453),"")</f>
        <v/>
      </c>
      <c r="Y453" s="6">
        <f>IF(ISNUMBER(AVERAGE(R453:W453)),AVERAGE(R453:W453),"")</f>
        <v/>
      </c>
      <c r="AB453" s="16">
        <f>+G453</f>
        <v/>
      </c>
      <c r="AC453" s="4">
        <f>IF(ISNUMBER(AVERAGEIFS(VindIndeks_raw_20_small!$D:$D,VindIndeks_raw_20_small!$C:$C,'Info-tabeller'!AC$55,VindIndeks_raw_20_small!$A:$A,'Info-tabeller'!$I453,VindIndeks_raw_20_small!$B:$B,'Info-tabeller'!$H453)),AVERAGEIFS(VindIndeks_raw_20_small!$D:$D,VindIndeks_raw_20_small!$C:$C,'Info-tabeller'!AC$55,VindIndeks_raw_20_small!$A:$A,'Info-tabeller'!$I453,VindIndeks_raw_20_small!$B:$B,'Info-tabeller'!$H453),"")</f>
        <v/>
      </c>
      <c r="AD453" s="4">
        <f>IF(ISNUMBER(AVERAGEIFS(VindIndeks_raw_20_small!$D:$D,VindIndeks_raw_20_small!$C:$C,'Info-tabeller'!AD$55,VindIndeks_raw_20_small!$A:$A,'Info-tabeller'!$I453,VindIndeks_raw_20_small!$B:$B,'Info-tabeller'!$H453)),AVERAGEIFS(VindIndeks_raw_20_small!$D:$D,VindIndeks_raw_20_small!$C:$C,'Info-tabeller'!AD$55,VindIndeks_raw_20_small!$A:$A,'Info-tabeller'!$I453,VindIndeks_raw_20_small!$B:$B,'Info-tabeller'!$H453),"")</f>
        <v/>
      </c>
      <c r="AE453" s="4">
        <f>IF(ISNUMBER(AVERAGEIFS(VindIndeks_raw_20_small!$D:$D,VindIndeks_raw_20_small!$C:$C,'Info-tabeller'!AE$55,VindIndeks_raw_20_small!$A:$A,'Info-tabeller'!$I453,VindIndeks_raw_20_small!$B:$B,'Info-tabeller'!$H453)),AVERAGEIFS(VindIndeks_raw_20_small!$D:$D,VindIndeks_raw_20_small!$C:$C,'Info-tabeller'!AE$55,VindIndeks_raw_20_small!$A:$A,'Info-tabeller'!$I453,VindIndeks_raw_20_small!$B:$B,'Info-tabeller'!$H453),"")</f>
        <v/>
      </c>
      <c r="AF453" s="4">
        <f>IF(ISNUMBER(AVERAGEIFS(VindIndeks_raw_20_small!$D:$D,VindIndeks_raw_20_small!$C:$C,'Info-tabeller'!AF$55,VindIndeks_raw_20_small!$A:$A,'Info-tabeller'!$I453,VindIndeks_raw_20_small!$B:$B,'Info-tabeller'!$H453)),AVERAGEIFS(VindIndeks_raw_20_small!$D:$D,VindIndeks_raw_20_small!$C:$C,'Info-tabeller'!AF$55,VindIndeks_raw_20_small!$A:$A,'Info-tabeller'!$I453,VindIndeks_raw_20_small!$B:$B,'Info-tabeller'!$H453),"")</f>
        <v/>
      </c>
      <c r="AG453" s="4">
        <f>IF(ISNUMBER(AVERAGEIFS(VindIndeks_raw_20_small!$D:$D,VindIndeks_raw_20_small!$C:$C,'Info-tabeller'!AG$55,VindIndeks_raw_20_small!$A:$A,'Info-tabeller'!$I453,VindIndeks_raw_20_small!$B:$B,'Info-tabeller'!$H453)),AVERAGEIFS(VindIndeks_raw_20_small!$D:$D,VindIndeks_raw_20_small!$C:$C,'Info-tabeller'!AG$55,VindIndeks_raw_20_small!$A:$A,'Info-tabeller'!$I453,VindIndeks_raw_20_small!$B:$B,'Info-tabeller'!$H453),"")</f>
        <v/>
      </c>
      <c r="AH453" s="4">
        <f>IF(ISNUMBER(AVERAGEIFS(VindIndeks_raw_20_small!$D:$D,VindIndeks_raw_20_small!$C:$C,'Info-tabeller'!AH$55,VindIndeks_raw_20_small!$A:$A,'Info-tabeller'!$I453,VindIndeks_raw_20_small!$B:$B,'Info-tabeller'!$H453)),AVERAGEIFS(VindIndeks_raw_20_small!$D:$D,VindIndeks_raw_20_small!$C:$C,'Info-tabeller'!AH$55,VindIndeks_raw_20_small!$A:$A,'Info-tabeller'!$I453,VindIndeks_raw_20_small!$B:$B,'Info-tabeller'!$H453),"")</f>
        <v/>
      </c>
      <c r="AI453" s="4">
        <f>IF(ISNUMBER(AVERAGEIFS(VindIndeks_raw_20_small!$D:$D,VindIndeks_raw_20_small!$C:$C,'Info-tabeller'!AI$55,VindIndeks_raw_20_small!$A:$A,'Info-tabeller'!$I453,VindIndeks_raw_20_small!$B:$B,'Info-tabeller'!$H453)),AVERAGEIFS(VindIndeks_raw_20_small!$D:$D,VindIndeks_raw_20_small!$C:$C,'Info-tabeller'!AI$55,VindIndeks_raw_20_small!$A:$A,'Info-tabeller'!$I453,VindIndeks_raw_20_small!$B:$B,'Info-tabeller'!$H453),"")</f>
        <v/>
      </c>
      <c r="AJ453" s="4">
        <f>IF(ISNUMBER(AVERAGEIFS(VindIndeks_raw_20_small!$D:$D,VindIndeks_raw_20_small!$C:$C,'Info-tabeller'!AJ$55,VindIndeks_raw_20_small!$A:$A,'Info-tabeller'!$I453,VindIndeks_raw_20_small!$B:$B,'Info-tabeller'!$H453)),AVERAGEIFS(VindIndeks_raw_20_small!$D:$D,VindIndeks_raw_20_small!$C:$C,'Info-tabeller'!AJ$55,VindIndeks_raw_20_small!$A:$A,'Info-tabeller'!$I453,VindIndeks_raw_20_small!$B:$B,'Info-tabeller'!$H453),"")</f>
        <v/>
      </c>
      <c r="AK453" s="7">
        <f>IF(ISNUMBER(AVERAGE(AC453:AJ453)),AVERAGE(AC453:AJ453),"")</f>
        <v/>
      </c>
      <c r="AN453" s="17">
        <f>+AB453</f>
        <v/>
      </c>
      <c r="AO453" s="4">
        <f>IF(ISNUMBER(AVERAGEIFS(VindIndeks_raw_13!$D:$D,VindIndeks_raw_13!$C:$C,'Info-tabeller'!AO$55,VindIndeks_raw_13!$A:$A,'Info-tabeller'!$I453,VindIndeks_raw_13!$B:$B,'Info-tabeller'!$H453)),AVERAGEIFS(VindIndeks_raw_13!$D:$D,VindIndeks_raw_13!$C:$C,'Info-tabeller'!AO$55,VindIndeks_raw_13!$A:$A,'Info-tabeller'!$I453,VindIndeks_raw_13!$B:$B,'Info-tabeller'!$H453),"")</f>
        <v/>
      </c>
      <c r="AP453" s="4">
        <f>IF(ISNUMBER(AVERAGEIFS(VindIndeks_raw_13!$D:$D,VindIndeks_raw_13!$C:$C,'Info-tabeller'!AP$55,VindIndeks_raw_13!$A:$A,'Info-tabeller'!$I453,VindIndeks_raw_13!$B:$B,'Info-tabeller'!$H453)),AVERAGEIFS(VindIndeks_raw_13!$D:$D,VindIndeks_raw_13!$C:$C,'Info-tabeller'!AP$55,VindIndeks_raw_13!$A:$A,'Info-tabeller'!$I453,VindIndeks_raw_13!$B:$B,'Info-tabeller'!$H453),"")</f>
        <v/>
      </c>
      <c r="AQ453" s="4">
        <f>IF(ISNUMBER(AVERAGEIFS(VindIndeks_raw_13!$D:$D,VindIndeks_raw_13!$C:$C,'Info-tabeller'!AQ$55,VindIndeks_raw_13!$A:$A,'Info-tabeller'!$I453,VindIndeks_raw_13!$B:$B,'Info-tabeller'!$H453)),AVERAGEIFS(VindIndeks_raw_13!$D:$D,VindIndeks_raw_13!$C:$C,'Info-tabeller'!AQ$55,VindIndeks_raw_13!$A:$A,'Info-tabeller'!$I453,VindIndeks_raw_13!$B:$B,'Info-tabeller'!$H453),"")</f>
        <v/>
      </c>
      <c r="AR453" s="4">
        <f>IF(ISNUMBER(AVERAGEIFS(VindIndeks_raw_13!$D:$D,VindIndeks_raw_13!$C:$C,'Info-tabeller'!AR$55,VindIndeks_raw_13!$A:$A,'Info-tabeller'!$I453,VindIndeks_raw_13!$B:$B,'Info-tabeller'!$H453)),AVERAGEIFS(VindIndeks_raw_13!$D:$D,VindIndeks_raw_13!$C:$C,'Info-tabeller'!AR$55,VindIndeks_raw_13!$A:$A,'Info-tabeller'!$I453,VindIndeks_raw_13!$B:$B,'Info-tabeller'!$H453),"")</f>
        <v/>
      </c>
      <c r="AS453" s="4">
        <f>IF(ISNUMBER(AVERAGEIFS(VindIndeks_raw_13!$D:$D,VindIndeks_raw_13!$C:$C,'Info-tabeller'!AS$55,VindIndeks_raw_13!$A:$A,'Info-tabeller'!$I453,VindIndeks_raw_13!$B:$B,'Info-tabeller'!$H453)),AVERAGEIFS(VindIndeks_raw_13!$D:$D,VindIndeks_raw_13!$C:$C,'Info-tabeller'!AS$55,VindIndeks_raw_13!$A:$A,'Info-tabeller'!$I453,VindIndeks_raw_13!$B:$B,'Info-tabeller'!$H453),"")</f>
        <v/>
      </c>
      <c r="AT453" s="4">
        <f>IF(ISNUMBER(AVERAGEIFS(VindIndeks_raw_13!$D:$D,VindIndeks_raw_13!$C:$C,'Info-tabeller'!AT$55,VindIndeks_raw_13!$A:$A,'Info-tabeller'!$I453,VindIndeks_raw_13!$B:$B,'Info-tabeller'!$H453)),AVERAGEIFS(VindIndeks_raw_13!$D:$D,VindIndeks_raw_13!$C:$C,'Info-tabeller'!AT$55,VindIndeks_raw_13!$A:$A,'Info-tabeller'!$I453,VindIndeks_raw_13!$B:$B,'Info-tabeller'!$H453),"")</f>
        <v/>
      </c>
      <c r="AU453" s="4">
        <f>IF(ISNUMBER(AVERAGEIFS(VindIndeks_raw_13!$D:$D,VindIndeks_raw_13!$C:$C,'Info-tabeller'!AU$55,VindIndeks_raw_13!$A:$A,'Info-tabeller'!$I453,VindIndeks_raw_13!$B:$B,'Info-tabeller'!$H453)),AVERAGEIFS(VindIndeks_raw_13!$D:$D,VindIndeks_raw_13!$C:$C,'Info-tabeller'!AU$55,VindIndeks_raw_13!$A:$A,'Info-tabeller'!$I453,VindIndeks_raw_13!$B:$B,'Info-tabeller'!$H453),"")</f>
        <v/>
      </c>
      <c r="AV453" s="4">
        <f>IF(ISNUMBER(AVERAGEIFS(VindIndeks_raw_13!$D:$D,VindIndeks_raw_13!$C:$C,'Info-tabeller'!AV$55,VindIndeks_raw_13!$A:$A,'Info-tabeller'!$I453,VindIndeks_raw_13!$B:$B,'Info-tabeller'!$H453)),AVERAGEIFS(VindIndeks_raw_13!$D:$D,VindIndeks_raw_13!$C:$C,'Info-tabeller'!AV$55,VindIndeks_raw_13!$A:$A,'Info-tabeller'!$I453,VindIndeks_raw_13!$B:$B,'Info-tabeller'!$H453),"")</f>
        <v/>
      </c>
      <c r="AW453" s="5">
        <f>IF(ISNUMBER(AVERAGEIFS(VindIndeks_raw_13!$D:$D,VindIndeks_raw_13!$C:$C,'Info-tabeller'!AW$55,VindIndeks_raw_13!$A:$A,'Info-tabeller'!$I453,VindIndeks_raw_13!$B:$B,'Info-tabeller'!$H453)),AVERAGEIFS(VindIndeks_raw_13!$D:$D,VindIndeks_raw_13!$C:$C,'Info-tabeller'!AW$55,VindIndeks_raw_13!$A:$A,'Info-tabeller'!$I453,VindIndeks_raw_13!$B:$B,'Info-tabeller'!$H453),"")</f>
        <v/>
      </c>
      <c r="AX453" s="5">
        <f>IF(ISNUMBER(AVERAGEIFS(VindIndeks_raw_13!$D:$D,VindIndeks_raw_13!$C:$C,'Info-tabeller'!AX$55,VindIndeks_raw_13!$A:$A,'Info-tabeller'!$I453,VindIndeks_raw_13!$B:$B,'Info-tabeller'!$H453)),AVERAGEIFS(VindIndeks_raw_13!$D:$D,VindIndeks_raw_13!$C:$C,'Info-tabeller'!AX$55,VindIndeks_raw_13!$A:$A,'Info-tabeller'!$I453,VindIndeks_raw_13!$B:$B,'Info-tabeller'!$H453),"")</f>
        <v/>
      </c>
      <c r="AY453" s="5">
        <f>IF(ISNUMBER(AVERAGEIFS(VindIndeks_raw_13!$D:$D,VindIndeks_raw_13!$C:$C,'Info-tabeller'!AY$55,VindIndeks_raw_13!$A:$A,'Info-tabeller'!$I453,VindIndeks_raw_13!$B:$B,'Info-tabeller'!$H453)),AVERAGEIFS(VindIndeks_raw_13!$D:$D,VindIndeks_raw_13!$C:$C,'Info-tabeller'!AY$55,VindIndeks_raw_13!$A:$A,'Info-tabeller'!$I453,VindIndeks_raw_13!$B:$B,'Info-tabeller'!$H453),"")</f>
        <v/>
      </c>
      <c r="AZ453" s="7">
        <f>IF(ISNUMBER(AVERAGE(AO453:AV453)),AVERAGE(AO453:AV453),"")</f>
        <v/>
      </c>
      <c r="BA453" s="6">
        <f>IF(ISNUMBER(AVERAGE(AW453:AY453)),AVERAGE(AW453:AY453),"")</f>
        <v/>
      </c>
      <c r="BC453" s="17">
        <f>+AN453</f>
        <v/>
      </c>
      <c r="BD453" s="19">
        <f>+AC453/AO453</f>
        <v/>
      </c>
      <c r="BE453" s="19">
        <f>+AD453/AP453</f>
        <v/>
      </c>
      <c r="BF453" s="19">
        <f>+AE453/AQ453</f>
        <v/>
      </c>
      <c r="BG453" s="19">
        <f>+AF453/AR453</f>
        <v/>
      </c>
      <c r="BH453" s="19">
        <f>+AG453/AS453</f>
        <v/>
      </c>
      <c r="BI453" s="19">
        <f>+AH453/AT453</f>
        <v/>
      </c>
      <c r="BJ453" s="19">
        <f>+AI453/AU453</f>
        <v/>
      </c>
      <c r="BK453" s="19">
        <f>+AJ453/AV453</f>
        <v/>
      </c>
      <c r="BL453" s="19">
        <f>+AK453/AZ453</f>
        <v/>
      </c>
      <c r="BN453" s="19">
        <f>+J453/AO453</f>
        <v/>
      </c>
      <c r="BO453" s="19">
        <f>+K453/AP453</f>
        <v/>
      </c>
      <c r="BP453" s="19">
        <f>+L453/AQ453</f>
        <v/>
      </c>
      <c r="BQ453" s="19">
        <f>+M453/AR453</f>
        <v/>
      </c>
      <c r="BR453" s="19">
        <f>+N453/AS453</f>
        <v/>
      </c>
      <c r="BS453" s="19">
        <f>+O453/AT453</f>
        <v/>
      </c>
      <c r="BT453" s="19">
        <f>+P453/AU453</f>
        <v/>
      </c>
      <c r="BU453" s="19">
        <f>+Q453/AV453</f>
        <v/>
      </c>
      <c r="BV453" s="19">
        <f>+X453/AZ453</f>
        <v/>
      </c>
    </row>
    <row r="454" ht="15" customHeight="1">
      <c r="D454" s="53">
        <f>IF(AND($I454=YEAR(WindDenmark!$F$4)+D$100,$H454&lt;=MONTH(WindDenmark!$F$4)),1,0)</f>
        <v/>
      </c>
      <c r="E454" s="53">
        <f>IF(AND($I454=YEAR(WindDenmark!$F$4)+E$100,$H454&lt;=MONTH(WindDenmark!$F$4)),1,0)</f>
        <v/>
      </c>
      <c r="F454" s="53">
        <f>IF(AND(G454&lt;=WindDenmark!$F$4,I454&gt;YEAR(WindDenmark!$F$4)-11),1,0)</f>
        <v/>
      </c>
      <c r="G454" s="62">
        <f>DATE(I454,H454,1)</f>
        <v/>
      </c>
      <c r="H454" s="53">
        <f>+H442</f>
        <v/>
      </c>
      <c r="I454" s="53">
        <f>IF(H454=1,I453+1,I453)</f>
        <v/>
      </c>
      <c r="J454" s="4">
        <f>IF(ISNUMBER(AVERAGEIFS(VindIndeks_raw_20_large!$D:$D,VindIndeks_raw_20_large!$C:$C,'Info-tabeller'!J$55,VindIndeks_raw_20_large!$A:$A,'Info-tabeller'!$I454,VindIndeks_raw_20_large!$B:$B,'Info-tabeller'!$H454)),AVERAGEIFS(VindIndeks_raw_20_large!$D:$D,VindIndeks_raw_20_large!$C:$C,'Info-tabeller'!J$55,VindIndeks_raw_20_large!$A:$A,'Info-tabeller'!$I454,VindIndeks_raw_20_large!$B:$B,'Info-tabeller'!$H454),"")</f>
        <v/>
      </c>
      <c r="K454" s="4">
        <f>IF(ISNUMBER(AVERAGEIFS(VindIndeks_raw_20_large!$D:$D,VindIndeks_raw_20_large!$C:$C,'Info-tabeller'!K$55,VindIndeks_raw_20_large!$A:$A,'Info-tabeller'!$I454,VindIndeks_raw_20_large!$B:$B,'Info-tabeller'!$H454)),AVERAGEIFS(VindIndeks_raw_20_large!$D:$D,VindIndeks_raw_20_large!$C:$C,'Info-tabeller'!K$55,VindIndeks_raw_20_large!$A:$A,'Info-tabeller'!$I454,VindIndeks_raw_20_large!$B:$B,'Info-tabeller'!$H454),"")</f>
        <v/>
      </c>
      <c r="L454" s="4">
        <f>IF(ISNUMBER(AVERAGEIFS(VindIndeks_raw_20_large!$D:$D,VindIndeks_raw_20_large!$C:$C,'Info-tabeller'!L$55,VindIndeks_raw_20_large!$A:$A,'Info-tabeller'!$I454,VindIndeks_raw_20_large!$B:$B,'Info-tabeller'!$H454)),AVERAGEIFS(VindIndeks_raw_20_large!$D:$D,VindIndeks_raw_20_large!$C:$C,'Info-tabeller'!L$55,VindIndeks_raw_20_large!$A:$A,'Info-tabeller'!$I454,VindIndeks_raw_20_large!$B:$B,'Info-tabeller'!$H454),"")</f>
        <v/>
      </c>
      <c r="M454" s="4">
        <f>IF(ISNUMBER(AVERAGEIFS(VindIndeks_raw_20_large!$D:$D,VindIndeks_raw_20_large!$C:$C,'Info-tabeller'!M$55,VindIndeks_raw_20_large!$A:$A,'Info-tabeller'!$I454,VindIndeks_raw_20_large!$B:$B,'Info-tabeller'!$H454)),AVERAGEIFS(VindIndeks_raw_20_large!$D:$D,VindIndeks_raw_20_large!$C:$C,'Info-tabeller'!M$55,VindIndeks_raw_20_large!$A:$A,'Info-tabeller'!$I454,VindIndeks_raw_20_large!$B:$B,'Info-tabeller'!$H454),"")</f>
        <v/>
      </c>
      <c r="N454" s="4">
        <f>IF(ISNUMBER(AVERAGEIFS(VindIndeks_raw_20_large!$D:$D,VindIndeks_raw_20_large!$C:$C,'Info-tabeller'!N$55,VindIndeks_raw_20_large!$A:$A,'Info-tabeller'!$I454,VindIndeks_raw_20_large!$B:$B,'Info-tabeller'!$H454)),AVERAGEIFS(VindIndeks_raw_20_large!$D:$D,VindIndeks_raw_20_large!$C:$C,'Info-tabeller'!N$55,VindIndeks_raw_20_large!$A:$A,'Info-tabeller'!$I454,VindIndeks_raw_20_large!$B:$B,'Info-tabeller'!$H454),"")</f>
        <v/>
      </c>
      <c r="O454" s="4">
        <f>IF(ISNUMBER(AVERAGEIFS(VindIndeks_raw_20_large!$D:$D,VindIndeks_raw_20_large!$C:$C,'Info-tabeller'!O$55,VindIndeks_raw_20_large!$A:$A,'Info-tabeller'!$I454,VindIndeks_raw_20_large!$B:$B,'Info-tabeller'!$H454)),AVERAGEIFS(VindIndeks_raw_20_large!$D:$D,VindIndeks_raw_20_large!$C:$C,'Info-tabeller'!O$55,VindIndeks_raw_20_large!$A:$A,'Info-tabeller'!$I454,VindIndeks_raw_20_large!$B:$B,'Info-tabeller'!$H454),"")</f>
        <v/>
      </c>
      <c r="P454" s="4">
        <f>IF(ISNUMBER(AVERAGEIFS(VindIndeks_raw_20_large!$D:$D,VindIndeks_raw_20_large!$C:$C,'Info-tabeller'!P$55,VindIndeks_raw_20_large!$A:$A,'Info-tabeller'!$I454,VindIndeks_raw_20_large!$B:$B,'Info-tabeller'!$H454)),AVERAGEIFS(VindIndeks_raw_20_large!$D:$D,VindIndeks_raw_20_large!$C:$C,'Info-tabeller'!P$55,VindIndeks_raw_20_large!$A:$A,'Info-tabeller'!$I454,VindIndeks_raw_20_large!$B:$B,'Info-tabeller'!$H454),"")</f>
        <v/>
      </c>
      <c r="Q454" s="4">
        <f>IF(ISNUMBER(AVERAGEIFS(VindIndeks_raw_20_large!$D:$D,VindIndeks_raw_20_large!$C:$C,'Info-tabeller'!Q$55,VindIndeks_raw_20_large!$A:$A,'Info-tabeller'!$I454,VindIndeks_raw_20_large!$B:$B,'Info-tabeller'!$H454)),AVERAGEIFS(VindIndeks_raw_20_large!$D:$D,VindIndeks_raw_20_large!$C:$C,'Info-tabeller'!Q$55,VindIndeks_raw_20_large!$A:$A,'Info-tabeller'!$I454,VindIndeks_raw_20_large!$B:$B,'Info-tabeller'!$H454),"")</f>
        <v/>
      </c>
      <c r="R454" s="5">
        <f>IF(ISNUMBER(AVERAGEIFS(VindIndeks_raw_20_large!$D:$D,VindIndeks_raw_20_large!$C:$C,'Info-tabeller'!R$55,VindIndeks_raw_20_large!$A:$A,'Info-tabeller'!$I454,VindIndeks_raw_20_large!$B:$B,'Info-tabeller'!$H454)),AVERAGEIFS(VindIndeks_raw_20_large!$D:$D,VindIndeks_raw_20_large!$C:$C,'Info-tabeller'!R$55,VindIndeks_raw_20_large!$A:$A,'Info-tabeller'!$I454,VindIndeks_raw_20_large!$B:$B,'Info-tabeller'!$H454),"")</f>
        <v/>
      </c>
      <c r="S454" s="5">
        <f>IF(ISNUMBER(AVERAGEIFS(VindIndeks_raw_20_large!$D:$D,VindIndeks_raw_20_large!$C:$C,'Info-tabeller'!S$55,VindIndeks_raw_20_large!$A:$A,'Info-tabeller'!$I454,VindIndeks_raw_20_large!$B:$B,'Info-tabeller'!$H454)),AVERAGEIFS(VindIndeks_raw_20_large!$D:$D,VindIndeks_raw_20_large!$C:$C,'Info-tabeller'!S$55,VindIndeks_raw_20_large!$A:$A,'Info-tabeller'!$I454,VindIndeks_raw_20_large!$B:$B,'Info-tabeller'!$H454),"")</f>
        <v/>
      </c>
      <c r="T454" s="5">
        <f>IF(ISNUMBER(AVERAGEIFS(VindIndeks_raw_20_large!$D:$D,VindIndeks_raw_20_large!$C:$C,'Info-tabeller'!T$55,VindIndeks_raw_20_large!$A:$A,'Info-tabeller'!$I454,VindIndeks_raw_20_large!$B:$B,'Info-tabeller'!$H454)),AVERAGEIFS(VindIndeks_raw_20_large!$D:$D,VindIndeks_raw_20_large!$C:$C,'Info-tabeller'!T$55,VindIndeks_raw_20_large!$A:$A,'Info-tabeller'!$I454,VindIndeks_raw_20_large!$B:$B,'Info-tabeller'!$H454),"")</f>
        <v/>
      </c>
      <c r="U454" s="5">
        <f>IF(ISNUMBER(AVERAGEIFS(VindIndeks_raw_20_large!$D:$D,VindIndeks_raw_20_large!$C:$C,'Info-tabeller'!U$55,VindIndeks_raw_20_large!$A:$A,'Info-tabeller'!$I454,VindIndeks_raw_20_large!$B:$B,'Info-tabeller'!$H454)),AVERAGEIFS(VindIndeks_raw_20_large!$D:$D,VindIndeks_raw_20_large!$C:$C,'Info-tabeller'!U$55,VindIndeks_raw_20_large!$A:$A,'Info-tabeller'!$I454,VindIndeks_raw_20_large!$B:$B,'Info-tabeller'!$H454),"")</f>
        <v/>
      </c>
      <c r="V454" s="5">
        <f>IF(ISNUMBER(AVERAGEIFS(VindIndeks_raw_20_large!$D:$D,VindIndeks_raw_20_large!$C:$C,'Info-tabeller'!V$55,VindIndeks_raw_20_large!$A:$A,'Info-tabeller'!$I454,VindIndeks_raw_20_large!$B:$B,'Info-tabeller'!$H454)),AVERAGEIFS(VindIndeks_raw_20_large!$D:$D,VindIndeks_raw_20_large!$C:$C,'Info-tabeller'!V$55,VindIndeks_raw_20_large!$A:$A,'Info-tabeller'!$I454,VindIndeks_raw_20_large!$B:$B,'Info-tabeller'!$H454),"")</f>
        <v/>
      </c>
      <c r="W454" s="5">
        <f>IF(ISNUMBER(AVERAGEIFS(VindIndeks_raw_20_large!$D:$D,VindIndeks_raw_20_large!$C:$C,'Info-tabeller'!W$55,VindIndeks_raw_20_large!$A:$A,'Info-tabeller'!$I454,VindIndeks_raw_20_large!$B:$B,'Info-tabeller'!$H454)),AVERAGEIFS(VindIndeks_raw_20_large!$D:$D,VindIndeks_raw_20_large!$C:$C,'Info-tabeller'!W$55,VindIndeks_raw_20_large!$A:$A,'Info-tabeller'!$I454,VindIndeks_raw_20_large!$B:$B,'Info-tabeller'!$H454),"")</f>
        <v/>
      </c>
      <c r="X454" s="7">
        <f>IF(ISNUMBER(AVERAGE(J454:Q454)),AVERAGE(J454:Q454),"")</f>
        <v/>
      </c>
      <c r="Y454" s="6">
        <f>IF(ISNUMBER(AVERAGE(R454:W454)),AVERAGE(R454:W454),"")</f>
        <v/>
      </c>
      <c r="AB454" s="16">
        <f>+G454</f>
        <v/>
      </c>
      <c r="AC454" s="4">
        <f>IF(ISNUMBER(AVERAGEIFS(VindIndeks_raw_20_small!$D:$D,VindIndeks_raw_20_small!$C:$C,'Info-tabeller'!AC$55,VindIndeks_raw_20_small!$A:$A,'Info-tabeller'!$I454,VindIndeks_raw_20_small!$B:$B,'Info-tabeller'!$H454)),AVERAGEIFS(VindIndeks_raw_20_small!$D:$D,VindIndeks_raw_20_small!$C:$C,'Info-tabeller'!AC$55,VindIndeks_raw_20_small!$A:$A,'Info-tabeller'!$I454,VindIndeks_raw_20_small!$B:$B,'Info-tabeller'!$H454),"")</f>
        <v/>
      </c>
      <c r="AD454" s="4">
        <f>IF(ISNUMBER(AVERAGEIFS(VindIndeks_raw_20_small!$D:$D,VindIndeks_raw_20_small!$C:$C,'Info-tabeller'!AD$55,VindIndeks_raw_20_small!$A:$A,'Info-tabeller'!$I454,VindIndeks_raw_20_small!$B:$B,'Info-tabeller'!$H454)),AVERAGEIFS(VindIndeks_raw_20_small!$D:$D,VindIndeks_raw_20_small!$C:$C,'Info-tabeller'!AD$55,VindIndeks_raw_20_small!$A:$A,'Info-tabeller'!$I454,VindIndeks_raw_20_small!$B:$B,'Info-tabeller'!$H454),"")</f>
        <v/>
      </c>
      <c r="AE454" s="4">
        <f>IF(ISNUMBER(AVERAGEIFS(VindIndeks_raw_20_small!$D:$D,VindIndeks_raw_20_small!$C:$C,'Info-tabeller'!AE$55,VindIndeks_raw_20_small!$A:$A,'Info-tabeller'!$I454,VindIndeks_raw_20_small!$B:$B,'Info-tabeller'!$H454)),AVERAGEIFS(VindIndeks_raw_20_small!$D:$D,VindIndeks_raw_20_small!$C:$C,'Info-tabeller'!AE$55,VindIndeks_raw_20_small!$A:$A,'Info-tabeller'!$I454,VindIndeks_raw_20_small!$B:$B,'Info-tabeller'!$H454),"")</f>
        <v/>
      </c>
      <c r="AF454" s="4">
        <f>IF(ISNUMBER(AVERAGEIFS(VindIndeks_raw_20_small!$D:$D,VindIndeks_raw_20_small!$C:$C,'Info-tabeller'!AF$55,VindIndeks_raw_20_small!$A:$A,'Info-tabeller'!$I454,VindIndeks_raw_20_small!$B:$B,'Info-tabeller'!$H454)),AVERAGEIFS(VindIndeks_raw_20_small!$D:$D,VindIndeks_raw_20_small!$C:$C,'Info-tabeller'!AF$55,VindIndeks_raw_20_small!$A:$A,'Info-tabeller'!$I454,VindIndeks_raw_20_small!$B:$B,'Info-tabeller'!$H454),"")</f>
        <v/>
      </c>
      <c r="AG454" s="4">
        <f>IF(ISNUMBER(AVERAGEIFS(VindIndeks_raw_20_small!$D:$D,VindIndeks_raw_20_small!$C:$C,'Info-tabeller'!AG$55,VindIndeks_raw_20_small!$A:$A,'Info-tabeller'!$I454,VindIndeks_raw_20_small!$B:$B,'Info-tabeller'!$H454)),AVERAGEIFS(VindIndeks_raw_20_small!$D:$D,VindIndeks_raw_20_small!$C:$C,'Info-tabeller'!AG$55,VindIndeks_raw_20_small!$A:$A,'Info-tabeller'!$I454,VindIndeks_raw_20_small!$B:$B,'Info-tabeller'!$H454),"")</f>
        <v/>
      </c>
      <c r="AH454" s="4">
        <f>IF(ISNUMBER(AVERAGEIFS(VindIndeks_raw_20_small!$D:$D,VindIndeks_raw_20_small!$C:$C,'Info-tabeller'!AH$55,VindIndeks_raw_20_small!$A:$A,'Info-tabeller'!$I454,VindIndeks_raw_20_small!$B:$B,'Info-tabeller'!$H454)),AVERAGEIFS(VindIndeks_raw_20_small!$D:$D,VindIndeks_raw_20_small!$C:$C,'Info-tabeller'!AH$55,VindIndeks_raw_20_small!$A:$A,'Info-tabeller'!$I454,VindIndeks_raw_20_small!$B:$B,'Info-tabeller'!$H454),"")</f>
        <v/>
      </c>
      <c r="AI454" s="4">
        <f>IF(ISNUMBER(AVERAGEIFS(VindIndeks_raw_20_small!$D:$D,VindIndeks_raw_20_small!$C:$C,'Info-tabeller'!AI$55,VindIndeks_raw_20_small!$A:$A,'Info-tabeller'!$I454,VindIndeks_raw_20_small!$B:$B,'Info-tabeller'!$H454)),AVERAGEIFS(VindIndeks_raw_20_small!$D:$D,VindIndeks_raw_20_small!$C:$C,'Info-tabeller'!AI$55,VindIndeks_raw_20_small!$A:$A,'Info-tabeller'!$I454,VindIndeks_raw_20_small!$B:$B,'Info-tabeller'!$H454),"")</f>
        <v/>
      </c>
      <c r="AJ454" s="4">
        <f>IF(ISNUMBER(AVERAGEIFS(VindIndeks_raw_20_small!$D:$D,VindIndeks_raw_20_small!$C:$C,'Info-tabeller'!AJ$55,VindIndeks_raw_20_small!$A:$A,'Info-tabeller'!$I454,VindIndeks_raw_20_small!$B:$B,'Info-tabeller'!$H454)),AVERAGEIFS(VindIndeks_raw_20_small!$D:$D,VindIndeks_raw_20_small!$C:$C,'Info-tabeller'!AJ$55,VindIndeks_raw_20_small!$A:$A,'Info-tabeller'!$I454,VindIndeks_raw_20_small!$B:$B,'Info-tabeller'!$H454),"")</f>
        <v/>
      </c>
      <c r="AK454" s="7">
        <f>IF(ISNUMBER(AVERAGE(AC454:AJ454)),AVERAGE(AC454:AJ454),"")</f>
        <v/>
      </c>
      <c r="AN454" s="17">
        <f>+AB454</f>
        <v/>
      </c>
      <c r="AO454" s="4">
        <f>IF(ISNUMBER(AVERAGEIFS(VindIndeks_raw_13!$D:$D,VindIndeks_raw_13!$C:$C,'Info-tabeller'!AO$55,VindIndeks_raw_13!$A:$A,'Info-tabeller'!$I454,VindIndeks_raw_13!$B:$B,'Info-tabeller'!$H454)),AVERAGEIFS(VindIndeks_raw_13!$D:$D,VindIndeks_raw_13!$C:$C,'Info-tabeller'!AO$55,VindIndeks_raw_13!$A:$A,'Info-tabeller'!$I454,VindIndeks_raw_13!$B:$B,'Info-tabeller'!$H454),"")</f>
        <v/>
      </c>
      <c r="AP454" s="4">
        <f>IF(ISNUMBER(AVERAGEIFS(VindIndeks_raw_13!$D:$D,VindIndeks_raw_13!$C:$C,'Info-tabeller'!AP$55,VindIndeks_raw_13!$A:$A,'Info-tabeller'!$I454,VindIndeks_raw_13!$B:$B,'Info-tabeller'!$H454)),AVERAGEIFS(VindIndeks_raw_13!$D:$D,VindIndeks_raw_13!$C:$C,'Info-tabeller'!AP$55,VindIndeks_raw_13!$A:$A,'Info-tabeller'!$I454,VindIndeks_raw_13!$B:$B,'Info-tabeller'!$H454),"")</f>
        <v/>
      </c>
      <c r="AQ454" s="4">
        <f>IF(ISNUMBER(AVERAGEIFS(VindIndeks_raw_13!$D:$D,VindIndeks_raw_13!$C:$C,'Info-tabeller'!AQ$55,VindIndeks_raw_13!$A:$A,'Info-tabeller'!$I454,VindIndeks_raw_13!$B:$B,'Info-tabeller'!$H454)),AVERAGEIFS(VindIndeks_raw_13!$D:$D,VindIndeks_raw_13!$C:$C,'Info-tabeller'!AQ$55,VindIndeks_raw_13!$A:$A,'Info-tabeller'!$I454,VindIndeks_raw_13!$B:$B,'Info-tabeller'!$H454),"")</f>
        <v/>
      </c>
      <c r="AR454" s="4">
        <f>IF(ISNUMBER(AVERAGEIFS(VindIndeks_raw_13!$D:$D,VindIndeks_raw_13!$C:$C,'Info-tabeller'!AR$55,VindIndeks_raw_13!$A:$A,'Info-tabeller'!$I454,VindIndeks_raw_13!$B:$B,'Info-tabeller'!$H454)),AVERAGEIFS(VindIndeks_raw_13!$D:$D,VindIndeks_raw_13!$C:$C,'Info-tabeller'!AR$55,VindIndeks_raw_13!$A:$A,'Info-tabeller'!$I454,VindIndeks_raw_13!$B:$B,'Info-tabeller'!$H454),"")</f>
        <v/>
      </c>
      <c r="AS454" s="4">
        <f>IF(ISNUMBER(AVERAGEIFS(VindIndeks_raw_13!$D:$D,VindIndeks_raw_13!$C:$C,'Info-tabeller'!AS$55,VindIndeks_raw_13!$A:$A,'Info-tabeller'!$I454,VindIndeks_raw_13!$B:$B,'Info-tabeller'!$H454)),AVERAGEIFS(VindIndeks_raw_13!$D:$D,VindIndeks_raw_13!$C:$C,'Info-tabeller'!AS$55,VindIndeks_raw_13!$A:$A,'Info-tabeller'!$I454,VindIndeks_raw_13!$B:$B,'Info-tabeller'!$H454),"")</f>
        <v/>
      </c>
      <c r="AT454" s="4">
        <f>IF(ISNUMBER(AVERAGEIFS(VindIndeks_raw_13!$D:$D,VindIndeks_raw_13!$C:$C,'Info-tabeller'!AT$55,VindIndeks_raw_13!$A:$A,'Info-tabeller'!$I454,VindIndeks_raw_13!$B:$B,'Info-tabeller'!$H454)),AVERAGEIFS(VindIndeks_raw_13!$D:$D,VindIndeks_raw_13!$C:$C,'Info-tabeller'!AT$55,VindIndeks_raw_13!$A:$A,'Info-tabeller'!$I454,VindIndeks_raw_13!$B:$B,'Info-tabeller'!$H454),"")</f>
        <v/>
      </c>
      <c r="AU454" s="4">
        <f>IF(ISNUMBER(AVERAGEIFS(VindIndeks_raw_13!$D:$D,VindIndeks_raw_13!$C:$C,'Info-tabeller'!AU$55,VindIndeks_raw_13!$A:$A,'Info-tabeller'!$I454,VindIndeks_raw_13!$B:$B,'Info-tabeller'!$H454)),AVERAGEIFS(VindIndeks_raw_13!$D:$D,VindIndeks_raw_13!$C:$C,'Info-tabeller'!AU$55,VindIndeks_raw_13!$A:$A,'Info-tabeller'!$I454,VindIndeks_raw_13!$B:$B,'Info-tabeller'!$H454),"")</f>
        <v/>
      </c>
      <c r="AV454" s="4">
        <f>IF(ISNUMBER(AVERAGEIFS(VindIndeks_raw_13!$D:$D,VindIndeks_raw_13!$C:$C,'Info-tabeller'!AV$55,VindIndeks_raw_13!$A:$A,'Info-tabeller'!$I454,VindIndeks_raw_13!$B:$B,'Info-tabeller'!$H454)),AVERAGEIFS(VindIndeks_raw_13!$D:$D,VindIndeks_raw_13!$C:$C,'Info-tabeller'!AV$55,VindIndeks_raw_13!$A:$A,'Info-tabeller'!$I454,VindIndeks_raw_13!$B:$B,'Info-tabeller'!$H454),"")</f>
        <v/>
      </c>
      <c r="AW454" s="5">
        <f>IF(ISNUMBER(AVERAGEIFS(VindIndeks_raw_13!$D:$D,VindIndeks_raw_13!$C:$C,'Info-tabeller'!AW$55,VindIndeks_raw_13!$A:$A,'Info-tabeller'!$I454,VindIndeks_raw_13!$B:$B,'Info-tabeller'!$H454)),AVERAGEIFS(VindIndeks_raw_13!$D:$D,VindIndeks_raw_13!$C:$C,'Info-tabeller'!AW$55,VindIndeks_raw_13!$A:$A,'Info-tabeller'!$I454,VindIndeks_raw_13!$B:$B,'Info-tabeller'!$H454),"")</f>
        <v/>
      </c>
      <c r="AX454" s="5">
        <f>IF(ISNUMBER(AVERAGEIFS(VindIndeks_raw_13!$D:$D,VindIndeks_raw_13!$C:$C,'Info-tabeller'!AX$55,VindIndeks_raw_13!$A:$A,'Info-tabeller'!$I454,VindIndeks_raw_13!$B:$B,'Info-tabeller'!$H454)),AVERAGEIFS(VindIndeks_raw_13!$D:$D,VindIndeks_raw_13!$C:$C,'Info-tabeller'!AX$55,VindIndeks_raw_13!$A:$A,'Info-tabeller'!$I454,VindIndeks_raw_13!$B:$B,'Info-tabeller'!$H454),"")</f>
        <v/>
      </c>
      <c r="AY454" s="5">
        <f>IF(ISNUMBER(AVERAGEIFS(VindIndeks_raw_13!$D:$D,VindIndeks_raw_13!$C:$C,'Info-tabeller'!AY$55,VindIndeks_raw_13!$A:$A,'Info-tabeller'!$I454,VindIndeks_raw_13!$B:$B,'Info-tabeller'!$H454)),AVERAGEIFS(VindIndeks_raw_13!$D:$D,VindIndeks_raw_13!$C:$C,'Info-tabeller'!AY$55,VindIndeks_raw_13!$A:$A,'Info-tabeller'!$I454,VindIndeks_raw_13!$B:$B,'Info-tabeller'!$H454),"")</f>
        <v/>
      </c>
      <c r="AZ454" s="7">
        <f>IF(ISNUMBER(AVERAGE(AO454:AV454)),AVERAGE(AO454:AV454),"")</f>
        <v/>
      </c>
      <c r="BA454" s="6">
        <f>IF(ISNUMBER(AVERAGE(AW454:AY454)),AVERAGE(AW454:AY454),"")</f>
        <v/>
      </c>
      <c r="BC454" s="17">
        <f>+AN454</f>
        <v/>
      </c>
      <c r="BD454" s="19">
        <f>+AC454/AO454</f>
        <v/>
      </c>
      <c r="BE454" s="19">
        <f>+AD454/AP454</f>
        <v/>
      </c>
      <c r="BF454" s="19">
        <f>+AE454/AQ454</f>
        <v/>
      </c>
      <c r="BG454" s="19">
        <f>+AF454/AR454</f>
        <v/>
      </c>
      <c r="BH454" s="19">
        <f>+AG454/AS454</f>
        <v/>
      </c>
      <c r="BI454" s="19">
        <f>+AH454/AT454</f>
        <v/>
      </c>
      <c r="BJ454" s="19">
        <f>+AI454/AU454</f>
        <v/>
      </c>
      <c r="BK454" s="19">
        <f>+AJ454/AV454</f>
        <v/>
      </c>
      <c r="BL454" s="19">
        <f>+AK454/AZ454</f>
        <v/>
      </c>
      <c r="BN454" s="19">
        <f>+J454/AO454</f>
        <v/>
      </c>
      <c r="BO454" s="19">
        <f>+K454/AP454</f>
        <v/>
      </c>
      <c r="BP454" s="19">
        <f>+L454/AQ454</f>
        <v/>
      </c>
      <c r="BQ454" s="19">
        <f>+M454/AR454</f>
        <v/>
      </c>
      <c r="BR454" s="19">
        <f>+N454/AS454</f>
        <v/>
      </c>
      <c r="BS454" s="19">
        <f>+O454/AT454</f>
        <v/>
      </c>
      <c r="BT454" s="19">
        <f>+P454/AU454</f>
        <v/>
      </c>
      <c r="BU454" s="19">
        <f>+Q454/AV454</f>
        <v/>
      </c>
      <c r="BV454" s="19">
        <f>+X454/AZ454</f>
        <v/>
      </c>
    </row>
    <row r="455" ht="15" customHeight="1">
      <c r="D455" s="53">
        <f>IF(AND($I455=YEAR(WindDenmark!$F$4)+D$100,$H455&lt;=MONTH(WindDenmark!$F$4)),1,0)</f>
        <v/>
      </c>
      <c r="E455" s="53">
        <f>IF(AND($I455=YEAR(WindDenmark!$F$4)+E$100,$H455&lt;=MONTH(WindDenmark!$F$4)),1,0)</f>
        <v/>
      </c>
      <c r="F455" s="53">
        <f>IF(AND(G455&lt;=WindDenmark!$F$4,I455&gt;YEAR(WindDenmark!$F$4)-11),1,0)</f>
        <v/>
      </c>
      <c r="G455" s="62">
        <f>DATE(I455,H455,1)</f>
        <v/>
      </c>
      <c r="H455" s="53">
        <f>+H443</f>
        <v/>
      </c>
      <c r="I455" s="53">
        <f>IF(H455=1,I454+1,I454)</f>
        <v/>
      </c>
      <c r="J455" s="4">
        <f>IF(ISNUMBER(AVERAGEIFS(VindIndeks_raw_20_large!$D:$D,VindIndeks_raw_20_large!$C:$C,'Info-tabeller'!J$55,VindIndeks_raw_20_large!$A:$A,'Info-tabeller'!$I455,VindIndeks_raw_20_large!$B:$B,'Info-tabeller'!$H455)),AVERAGEIFS(VindIndeks_raw_20_large!$D:$D,VindIndeks_raw_20_large!$C:$C,'Info-tabeller'!J$55,VindIndeks_raw_20_large!$A:$A,'Info-tabeller'!$I455,VindIndeks_raw_20_large!$B:$B,'Info-tabeller'!$H455),"")</f>
        <v/>
      </c>
      <c r="K455" s="4">
        <f>IF(ISNUMBER(AVERAGEIFS(VindIndeks_raw_20_large!$D:$D,VindIndeks_raw_20_large!$C:$C,'Info-tabeller'!K$55,VindIndeks_raw_20_large!$A:$A,'Info-tabeller'!$I455,VindIndeks_raw_20_large!$B:$B,'Info-tabeller'!$H455)),AVERAGEIFS(VindIndeks_raw_20_large!$D:$D,VindIndeks_raw_20_large!$C:$C,'Info-tabeller'!K$55,VindIndeks_raw_20_large!$A:$A,'Info-tabeller'!$I455,VindIndeks_raw_20_large!$B:$B,'Info-tabeller'!$H455),"")</f>
        <v/>
      </c>
      <c r="L455" s="4">
        <f>IF(ISNUMBER(AVERAGEIFS(VindIndeks_raw_20_large!$D:$D,VindIndeks_raw_20_large!$C:$C,'Info-tabeller'!L$55,VindIndeks_raw_20_large!$A:$A,'Info-tabeller'!$I455,VindIndeks_raw_20_large!$B:$B,'Info-tabeller'!$H455)),AVERAGEIFS(VindIndeks_raw_20_large!$D:$D,VindIndeks_raw_20_large!$C:$C,'Info-tabeller'!L$55,VindIndeks_raw_20_large!$A:$A,'Info-tabeller'!$I455,VindIndeks_raw_20_large!$B:$B,'Info-tabeller'!$H455),"")</f>
        <v/>
      </c>
      <c r="M455" s="4">
        <f>IF(ISNUMBER(AVERAGEIFS(VindIndeks_raw_20_large!$D:$D,VindIndeks_raw_20_large!$C:$C,'Info-tabeller'!M$55,VindIndeks_raw_20_large!$A:$A,'Info-tabeller'!$I455,VindIndeks_raw_20_large!$B:$B,'Info-tabeller'!$H455)),AVERAGEIFS(VindIndeks_raw_20_large!$D:$D,VindIndeks_raw_20_large!$C:$C,'Info-tabeller'!M$55,VindIndeks_raw_20_large!$A:$A,'Info-tabeller'!$I455,VindIndeks_raw_20_large!$B:$B,'Info-tabeller'!$H455),"")</f>
        <v/>
      </c>
      <c r="N455" s="4">
        <f>IF(ISNUMBER(AVERAGEIFS(VindIndeks_raw_20_large!$D:$D,VindIndeks_raw_20_large!$C:$C,'Info-tabeller'!N$55,VindIndeks_raw_20_large!$A:$A,'Info-tabeller'!$I455,VindIndeks_raw_20_large!$B:$B,'Info-tabeller'!$H455)),AVERAGEIFS(VindIndeks_raw_20_large!$D:$D,VindIndeks_raw_20_large!$C:$C,'Info-tabeller'!N$55,VindIndeks_raw_20_large!$A:$A,'Info-tabeller'!$I455,VindIndeks_raw_20_large!$B:$B,'Info-tabeller'!$H455),"")</f>
        <v/>
      </c>
      <c r="O455" s="4">
        <f>IF(ISNUMBER(AVERAGEIFS(VindIndeks_raw_20_large!$D:$D,VindIndeks_raw_20_large!$C:$C,'Info-tabeller'!O$55,VindIndeks_raw_20_large!$A:$A,'Info-tabeller'!$I455,VindIndeks_raw_20_large!$B:$B,'Info-tabeller'!$H455)),AVERAGEIFS(VindIndeks_raw_20_large!$D:$D,VindIndeks_raw_20_large!$C:$C,'Info-tabeller'!O$55,VindIndeks_raw_20_large!$A:$A,'Info-tabeller'!$I455,VindIndeks_raw_20_large!$B:$B,'Info-tabeller'!$H455),"")</f>
        <v/>
      </c>
      <c r="P455" s="4">
        <f>IF(ISNUMBER(AVERAGEIFS(VindIndeks_raw_20_large!$D:$D,VindIndeks_raw_20_large!$C:$C,'Info-tabeller'!P$55,VindIndeks_raw_20_large!$A:$A,'Info-tabeller'!$I455,VindIndeks_raw_20_large!$B:$B,'Info-tabeller'!$H455)),AVERAGEIFS(VindIndeks_raw_20_large!$D:$D,VindIndeks_raw_20_large!$C:$C,'Info-tabeller'!P$55,VindIndeks_raw_20_large!$A:$A,'Info-tabeller'!$I455,VindIndeks_raw_20_large!$B:$B,'Info-tabeller'!$H455),"")</f>
        <v/>
      </c>
      <c r="Q455" s="4">
        <f>IF(ISNUMBER(AVERAGEIFS(VindIndeks_raw_20_large!$D:$D,VindIndeks_raw_20_large!$C:$C,'Info-tabeller'!Q$55,VindIndeks_raw_20_large!$A:$A,'Info-tabeller'!$I455,VindIndeks_raw_20_large!$B:$B,'Info-tabeller'!$H455)),AVERAGEIFS(VindIndeks_raw_20_large!$D:$D,VindIndeks_raw_20_large!$C:$C,'Info-tabeller'!Q$55,VindIndeks_raw_20_large!$A:$A,'Info-tabeller'!$I455,VindIndeks_raw_20_large!$B:$B,'Info-tabeller'!$H455),"")</f>
        <v/>
      </c>
      <c r="R455" s="5">
        <f>IF(ISNUMBER(AVERAGEIFS(VindIndeks_raw_20_large!$D:$D,VindIndeks_raw_20_large!$C:$C,'Info-tabeller'!R$55,VindIndeks_raw_20_large!$A:$A,'Info-tabeller'!$I455,VindIndeks_raw_20_large!$B:$B,'Info-tabeller'!$H455)),AVERAGEIFS(VindIndeks_raw_20_large!$D:$D,VindIndeks_raw_20_large!$C:$C,'Info-tabeller'!R$55,VindIndeks_raw_20_large!$A:$A,'Info-tabeller'!$I455,VindIndeks_raw_20_large!$B:$B,'Info-tabeller'!$H455),"")</f>
        <v/>
      </c>
      <c r="S455" s="5">
        <f>IF(ISNUMBER(AVERAGEIFS(VindIndeks_raw_20_large!$D:$D,VindIndeks_raw_20_large!$C:$C,'Info-tabeller'!S$55,VindIndeks_raw_20_large!$A:$A,'Info-tabeller'!$I455,VindIndeks_raw_20_large!$B:$B,'Info-tabeller'!$H455)),AVERAGEIFS(VindIndeks_raw_20_large!$D:$D,VindIndeks_raw_20_large!$C:$C,'Info-tabeller'!S$55,VindIndeks_raw_20_large!$A:$A,'Info-tabeller'!$I455,VindIndeks_raw_20_large!$B:$B,'Info-tabeller'!$H455),"")</f>
        <v/>
      </c>
      <c r="T455" s="5">
        <f>IF(ISNUMBER(AVERAGEIFS(VindIndeks_raw_20_large!$D:$D,VindIndeks_raw_20_large!$C:$C,'Info-tabeller'!T$55,VindIndeks_raw_20_large!$A:$A,'Info-tabeller'!$I455,VindIndeks_raw_20_large!$B:$B,'Info-tabeller'!$H455)),AVERAGEIFS(VindIndeks_raw_20_large!$D:$D,VindIndeks_raw_20_large!$C:$C,'Info-tabeller'!T$55,VindIndeks_raw_20_large!$A:$A,'Info-tabeller'!$I455,VindIndeks_raw_20_large!$B:$B,'Info-tabeller'!$H455),"")</f>
        <v/>
      </c>
      <c r="U455" s="5">
        <f>IF(ISNUMBER(AVERAGEIFS(VindIndeks_raw_20_large!$D:$D,VindIndeks_raw_20_large!$C:$C,'Info-tabeller'!U$55,VindIndeks_raw_20_large!$A:$A,'Info-tabeller'!$I455,VindIndeks_raw_20_large!$B:$B,'Info-tabeller'!$H455)),AVERAGEIFS(VindIndeks_raw_20_large!$D:$D,VindIndeks_raw_20_large!$C:$C,'Info-tabeller'!U$55,VindIndeks_raw_20_large!$A:$A,'Info-tabeller'!$I455,VindIndeks_raw_20_large!$B:$B,'Info-tabeller'!$H455),"")</f>
        <v/>
      </c>
      <c r="V455" s="5">
        <f>IF(ISNUMBER(AVERAGEIFS(VindIndeks_raw_20_large!$D:$D,VindIndeks_raw_20_large!$C:$C,'Info-tabeller'!V$55,VindIndeks_raw_20_large!$A:$A,'Info-tabeller'!$I455,VindIndeks_raw_20_large!$B:$B,'Info-tabeller'!$H455)),AVERAGEIFS(VindIndeks_raw_20_large!$D:$D,VindIndeks_raw_20_large!$C:$C,'Info-tabeller'!V$55,VindIndeks_raw_20_large!$A:$A,'Info-tabeller'!$I455,VindIndeks_raw_20_large!$B:$B,'Info-tabeller'!$H455),"")</f>
        <v/>
      </c>
      <c r="W455" s="5">
        <f>IF(ISNUMBER(AVERAGEIFS(VindIndeks_raw_20_large!$D:$D,VindIndeks_raw_20_large!$C:$C,'Info-tabeller'!W$55,VindIndeks_raw_20_large!$A:$A,'Info-tabeller'!$I455,VindIndeks_raw_20_large!$B:$B,'Info-tabeller'!$H455)),AVERAGEIFS(VindIndeks_raw_20_large!$D:$D,VindIndeks_raw_20_large!$C:$C,'Info-tabeller'!W$55,VindIndeks_raw_20_large!$A:$A,'Info-tabeller'!$I455,VindIndeks_raw_20_large!$B:$B,'Info-tabeller'!$H455),"")</f>
        <v/>
      </c>
      <c r="X455" s="7">
        <f>IF(ISNUMBER(AVERAGE(J455:Q455)),AVERAGE(J455:Q455),"")</f>
        <v/>
      </c>
      <c r="Y455" s="6">
        <f>IF(ISNUMBER(AVERAGE(R455:W455)),AVERAGE(R455:W455),"")</f>
        <v/>
      </c>
      <c r="AB455" s="16">
        <f>+G455</f>
        <v/>
      </c>
      <c r="AC455" s="4">
        <f>IF(ISNUMBER(AVERAGEIFS(VindIndeks_raw_20_small!$D:$D,VindIndeks_raw_20_small!$C:$C,'Info-tabeller'!AC$55,VindIndeks_raw_20_small!$A:$A,'Info-tabeller'!$I455,VindIndeks_raw_20_small!$B:$B,'Info-tabeller'!$H455)),AVERAGEIFS(VindIndeks_raw_20_small!$D:$D,VindIndeks_raw_20_small!$C:$C,'Info-tabeller'!AC$55,VindIndeks_raw_20_small!$A:$A,'Info-tabeller'!$I455,VindIndeks_raw_20_small!$B:$B,'Info-tabeller'!$H455),"")</f>
        <v/>
      </c>
      <c r="AD455" s="4">
        <f>IF(ISNUMBER(AVERAGEIFS(VindIndeks_raw_20_small!$D:$D,VindIndeks_raw_20_small!$C:$C,'Info-tabeller'!AD$55,VindIndeks_raw_20_small!$A:$A,'Info-tabeller'!$I455,VindIndeks_raw_20_small!$B:$B,'Info-tabeller'!$H455)),AVERAGEIFS(VindIndeks_raw_20_small!$D:$D,VindIndeks_raw_20_small!$C:$C,'Info-tabeller'!AD$55,VindIndeks_raw_20_small!$A:$A,'Info-tabeller'!$I455,VindIndeks_raw_20_small!$B:$B,'Info-tabeller'!$H455),"")</f>
        <v/>
      </c>
      <c r="AE455" s="4">
        <f>IF(ISNUMBER(AVERAGEIFS(VindIndeks_raw_20_small!$D:$D,VindIndeks_raw_20_small!$C:$C,'Info-tabeller'!AE$55,VindIndeks_raw_20_small!$A:$A,'Info-tabeller'!$I455,VindIndeks_raw_20_small!$B:$B,'Info-tabeller'!$H455)),AVERAGEIFS(VindIndeks_raw_20_small!$D:$D,VindIndeks_raw_20_small!$C:$C,'Info-tabeller'!AE$55,VindIndeks_raw_20_small!$A:$A,'Info-tabeller'!$I455,VindIndeks_raw_20_small!$B:$B,'Info-tabeller'!$H455),"")</f>
        <v/>
      </c>
      <c r="AF455" s="4">
        <f>IF(ISNUMBER(AVERAGEIFS(VindIndeks_raw_20_small!$D:$D,VindIndeks_raw_20_small!$C:$C,'Info-tabeller'!AF$55,VindIndeks_raw_20_small!$A:$A,'Info-tabeller'!$I455,VindIndeks_raw_20_small!$B:$B,'Info-tabeller'!$H455)),AVERAGEIFS(VindIndeks_raw_20_small!$D:$D,VindIndeks_raw_20_small!$C:$C,'Info-tabeller'!AF$55,VindIndeks_raw_20_small!$A:$A,'Info-tabeller'!$I455,VindIndeks_raw_20_small!$B:$B,'Info-tabeller'!$H455),"")</f>
        <v/>
      </c>
      <c r="AG455" s="4">
        <f>IF(ISNUMBER(AVERAGEIFS(VindIndeks_raw_20_small!$D:$D,VindIndeks_raw_20_small!$C:$C,'Info-tabeller'!AG$55,VindIndeks_raw_20_small!$A:$A,'Info-tabeller'!$I455,VindIndeks_raw_20_small!$B:$B,'Info-tabeller'!$H455)),AVERAGEIFS(VindIndeks_raw_20_small!$D:$D,VindIndeks_raw_20_small!$C:$C,'Info-tabeller'!AG$55,VindIndeks_raw_20_small!$A:$A,'Info-tabeller'!$I455,VindIndeks_raw_20_small!$B:$B,'Info-tabeller'!$H455),"")</f>
        <v/>
      </c>
      <c r="AH455" s="4">
        <f>IF(ISNUMBER(AVERAGEIFS(VindIndeks_raw_20_small!$D:$D,VindIndeks_raw_20_small!$C:$C,'Info-tabeller'!AH$55,VindIndeks_raw_20_small!$A:$A,'Info-tabeller'!$I455,VindIndeks_raw_20_small!$B:$B,'Info-tabeller'!$H455)),AVERAGEIFS(VindIndeks_raw_20_small!$D:$D,VindIndeks_raw_20_small!$C:$C,'Info-tabeller'!AH$55,VindIndeks_raw_20_small!$A:$A,'Info-tabeller'!$I455,VindIndeks_raw_20_small!$B:$B,'Info-tabeller'!$H455),"")</f>
        <v/>
      </c>
      <c r="AI455" s="4">
        <f>IF(ISNUMBER(AVERAGEIFS(VindIndeks_raw_20_small!$D:$D,VindIndeks_raw_20_small!$C:$C,'Info-tabeller'!AI$55,VindIndeks_raw_20_small!$A:$A,'Info-tabeller'!$I455,VindIndeks_raw_20_small!$B:$B,'Info-tabeller'!$H455)),AVERAGEIFS(VindIndeks_raw_20_small!$D:$D,VindIndeks_raw_20_small!$C:$C,'Info-tabeller'!AI$55,VindIndeks_raw_20_small!$A:$A,'Info-tabeller'!$I455,VindIndeks_raw_20_small!$B:$B,'Info-tabeller'!$H455),"")</f>
        <v/>
      </c>
      <c r="AJ455" s="4">
        <f>IF(ISNUMBER(AVERAGEIFS(VindIndeks_raw_20_small!$D:$D,VindIndeks_raw_20_small!$C:$C,'Info-tabeller'!AJ$55,VindIndeks_raw_20_small!$A:$A,'Info-tabeller'!$I455,VindIndeks_raw_20_small!$B:$B,'Info-tabeller'!$H455)),AVERAGEIFS(VindIndeks_raw_20_small!$D:$D,VindIndeks_raw_20_small!$C:$C,'Info-tabeller'!AJ$55,VindIndeks_raw_20_small!$A:$A,'Info-tabeller'!$I455,VindIndeks_raw_20_small!$B:$B,'Info-tabeller'!$H455),"")</f>
        <v/>
      </c>
      <c r="AK455" s="7">
        <f>IF(ISNUMBER(AVERAGE(AC455:AJ455)),AVERAGE(AC455:AJ455),"")</f>
        <v/>
      </c>
      <c r="AN455" s="17">
        <f>+AB455</f>
        <v/>
      </c>
      <c r="AO455" s="4">
        <f>IF(ISNUMBER(AVERAGEIFS(VindIndeks_raw_13!$D:$D,VindIndeks_raw_13!$C:$C,'Info-tabeller'!AO$55,VindIndeks_raw_13!$A:$A,'Info-tabeller'!$I455,VindIndeks_raw_13!$B:$B,'Info-tabeller'!$H455)),AVERAGEIFS(VindIndeks_raw_13!$D:$D,VindIndeks_raw_13!$C:$C,'Info-tabeller'!AO$55,VindIndeks_raw_13!$A:$A,'Info-tabeller'!$I455,VindIndeks_raw_13!$B:$B,'Info-tabeller'!$H455),"")</f>
        <v/>
      </c>
      <c r="AP455" s="4">
        <f>IF(ISNUMBER(AVERAGEIFS(VindIndeks_raw_13!$D:$D,VindIndeks_raw_13!$C:$C,'Info-tabeller'!AP$55,VindIndeks_raw_13!$A:$A,'Info-tabeller'!$I455,VindIndeks_raw_13!$B:$B,'Info-tabeller'!$H455)),AVERAGEIFS(VindIndeks_raw_13!$D:$D,VindIndeks_raw_13!$C:$C,'Info-tabeller'!AP$55,VindIndeks_raw_13!$A:$A,'Info-tabeller'!$I455,VindIndeks_raw_13!$B:$B,'Info-tabeller'!$H455),"")</f>
        <v/>
      </c>
      <c r="AQ455" s="4">
        <f>IF(ISNUMBER(AVERAGEIFS(VindIndeks_raw_13!$D:$D,VindIndeks_raw_13!$C:$C,'Info-tabeller'!AQ$55,VindIndeks_raw_13!$A:$A,'Info-tabeller'!$I455,VindIndeks_raw_13!$B:$B,'Info-tabeller'!$H455)),AVERAGEIFS(VindIndeks_raw_13!$D:$D,VindIndeks_raw_13!$C:$C,'Info-tabeller'!AQ$55,VindIndeks_raw_13!$A:$A,'Info-tabeller'!$I455,VindIndeks_raw_13!$B:$B,'Info-tabeller'!$H455),"")</f>
        <v/>
      </c>
      <c r="AR455" s="4">
        <f>IF(ISNUMBER(AVERAGEIFS(VindIndeks_raw_13!$D:$D,VindIndeks_raw_13!$C:$C,'Info-tabeller'!AR$55,VindIndeks_raw_13!$A:$A,'Info-tabeller'!$I455,VindIndeks_raw_13!$B:$B,'Info-tabeller'!$H455)),AVERAGEIFS(VindIndeks_raw_13!$D:$D,VindIndeks_raw_13!$C:$C,'Info-tabeller'!AR$55,VindIndeks_raw_13!$A:$A,'Info-tabeller'!$I455,VindIndeks_raw_13!$B:$B,'Info-tabeller'!$H455),"")</f>
        <v/>
      </c>
      <c r="AS455" s="4">
        <f>IF(ISNUMBER(AVERAGEIFS(VindIndeks_raw_13!$D:$D,VindIndeks_raw_13!$C:$C,'Info-tabeller'!AS$55,VindIndeks_raw_13!$A:$A,'Info-tabeller'!$I455,VindIndeks_raw_13!$B:$B,'Info-tabeller'!$H455)),AVERAGEIFS(VindIndeks_raw_13!$D:$D,VindIndeks_raw_13!$C:$C,'Info-tabeller'!AS$55,VindIndeks_raw_13!$A:$A,'Info-tabeller'!$I455,VindIndeks_raw_13!$B:$B,'Info-tabeller'!$H455),"")</f>
        <v/>
      </c>
      <c r="AT455" s="4">
        <f>IF(ISNUMBER(AVERAGEIFS(VindIndeks_raw_13!$D:$D,VindIndeks_raw_13!$C:$C,'Info-tabeller'!AT$55,VindIndeks_raw_13!$A:$A,'Info-tabeller'!$I455,VindIndeks_raw_13!$B:$B,'Info-tabeller'!$H455)),AVERAGEIFS(VindIndeks_raw_13!$D:$D,VindIndeks_raw_13!$C:$C,'Info-tabeller'!AT$55,VindIndeks_raw_13!$A:$A,'Info-tabeller'!$I455,VindIndeks_raw_13!$B:$B,'Info-tabeller'!$H455),"")</f>
        <v/>
      </c>
      <c r="AU455" s="4">
        <f>IF(ISNUMBER(AVERAGEIFS(VindIndeks_raw_13!$D:$D,VindIndeks_raw_13!$C:$C,'Info-tabeller'!AU$55,VindIndeks_raw_13!$A:$A,'Info-tabeller'!$I455,VindIndeks_raw_13!$B:$B,'Info-tabeller'!$H455)),AVERAGEIFS(VindIndeks_raw_13!$D:$D,VindIndeks_raw_13!$C:$C,'Info-tabeller'!AU$55,VindIndeks_raw_13!$A:$A,'Info-tabeller'!$I455,VindIndeks_raw_13!$B:$B,'Info-tabeller'!$H455),"")</f>
        <v/>
      </c>
      <c r="AV455" s="4">
        <f>IF(ISNUMBER(AVERAGEIFS(VindIndeks_raw_13!$D:$D,VindIndeks_raw_13!$C:$C,'Info-tabeller'!AV$55,VindIndeks_raw_13!$A:$A,'Info-tabeller'!$I455,VindIndeks_raw_13!$B:$B,'Info-tabeller'!$H455)),AVERAGEIFS(VindIndeks_raw_13!$D:$D,VindIndeks_raw_13!$C:$C,'Info-tabeller'!AV$55,VindIndeks_raw_13!$A:$A,'Info-tabeller'!$I455,VindIndeks_raw_13!$B:$B,'Info-tabeller'!$H455),"")</f>
        <v/>
      </c>
      <c r="AW455" s="5">
        <f>IF(ISNUMBER(AVERAGEIFS(VindIndeks_raw_13!$D:$D,VindIndeks_raw_13!$C:$C,'Info-tabeller'!AW$55,VindIndeks_raw_13!$A:$A,'Info-tabeller'!$I455,VindIndeks_raw_13!$B:$B,'Info-tabeller'!$H455)),AVERAGEIFS(VindIndeks_raw_13!$D:$D,VindIndeks_raw_13!$C:$C,'Info-tabeller'!AW$55,VindIndeks_raw_13!$A:$A,'Info-tabeller'!$I455,VindIndeks_raw_13!$B:$B,'Info-tabeller'!$H455),"")</f>
        <v/>
      </c>
      <c r="AX455" s="5">
        <f>IF(ISNUMBER(AVERAGEIFS(VindIndeks_raw_13!$D:$D,VindIndeks_raw_13!$C:$C,'Info-tabeller'!AX$55,VindIndeks_raw_13!$A:$A,'Info-tabeller'!$I455,VindIndeks_raw_13!$B:$B,'Info-tabeller'!$H455)),AVERAGEIFS(VindIndeks_raw_13!$D:$D,VindIndeks_raw_13!$C:$C,'Info-tabeller'!AX$55,VindIndeks_raw_13!$A:$A,'Info-tabeller'!$I455,VindIndeks_raw_13!$B:$B,'Info-tabeller'!$H455),"")</f>
        <v/>
      </c>
      <c r="AY455" s="5">
        <f>IF(ISNUMBER(AVERAGEIFS(VindIndeks_raw_13!$D:$D,VindIndeks_raw_13!$C:$C,'Info-tabeller'!AY$55,VindIndeks_raw_13!$A:$A,'Info-tabeller'!$I455,VindIndeks_raw_13!$B:$B,'Info-tabeller'!$H455)),AVERAGEIFS(VindIndeks_raw_13!$D:$D,VindIndeks_raw_13!$C:$C,'Info-tabeller'!AY$55,VindIndeks_raw_13!$A:$A,'Info-tabeller'!$I455,VindIndeks_raw_13!$B:$B,'Info-tabeller'!$H455),"")</f>
        <v/>
      </c>
      <c r="AZ455" s="7">
        <f>IF(ISNUMBER(AVERAGE(AO455:AV455)),AVERAGE(AO455:AV455),"")</f>
        <v/>
      </c>
      <c r="BA455" s="6">
        <f>IF(ISNUMBER(AVERAGE(AW455:AY455)),AVERAGE(AW455:AY455),"")</f>
        <v/>
      </c>
      <c r="BC455" s="17">
        <f>+AN455</f>
        <v/>
      </c>
      <c r="BD455" s="19">
        <f>+AC455/AO455</f>
        <v/>
      </c>
      <c r="BE455" s="19">
        <f>+AD455/AP455</f>
        <v/>
      </c>
      <c r="BF455" s="19">
        <f>+AE455/AQ455</f>
        <v/>
      </c>
      <c r="BG455" s="19">
        <f>+AF455/AR455</f>
        <v/>
      </c>
      <c r="BH455" s="19">
        <f>+AG455/AS455</f>
        <v/>
      </c>
      <c r="BI455" s="19">
        <f>+AH455/AT455</f>
        <v/>
      </c>
      <c r="BJ455" s="19">
        <f>+AI455/AU455</f>
        <v/>
      </c>
      <c r="BK455" s="19">
        <f>+AJ455/AV455</f>
        <v/>
      </c>
      <c r="BL455" s="19">
        <f>+AK455/AZ455</f>
        <v/>
      </c>
      <c r="BN455" s="19">
        <f>+J455/AO455</f>
        <v/>
      </c>
      <c r="BO455" s="19">
        <f>+K455/AP455</f>
        <v/>
      </c>
      <c r="BP455" s="19">
        <f>+L455/AQ455</f>
        <v/>
      </c>
      <c r="BQ455" s="19">
        <f>+M455/AR455</f>
        <v/>
      </c>
      <c r="BR455" s="19">
        <f>+N455/AS455</f>
        <v/>
      </c>
      <c r="BS455" s="19">
        <f>+O455/AT455</f>
        <v/>
      </c>
      <c r="BT455" s="19">
        <f>+P455/AU455</f>
        <v/>
      </c>
      <c r="BU455" s="19">
        <f>+Q455/AV455</f>
        <v/>
      </c>
      <c r="BV455" s="19">
        <f>+X455/AZ455</f>
        <v/>
      </c>
    </row>
    <row r="456" ht="15" customHeight="1">
      <c r="D456" s="53">
        <f>IF(AND($I456=YEAR(WindDenmark!$F$4)+D$100,$H456&lt;=MONTH(WindDenmark!$F$4)),1,0)</f>
        <v/>
      </c>
      <c r="E456" s="53">
        <f>IF(AND($I456=YEAR(WindDenmark!$F$4)+E$100,$H456&lt;=MONTH(WindDenmark!$F$4)),1,0)</f>
        <v/>
      </c>
      <c r="F456" s="53">
        <f>IF(AND(G456&lt;=WindDenmark!$F$4,I456&gt;YEAR(WindDenmark!$F$4)-11),1,0)</f>
        <v/>
      </c>
      <c r="G456" s="62">
        <f>DATE(I456,H456,1)</f>
        <v/>
      </c>
      <c r="H456" s="53">
        <f>+H444</f>
        <v/>
      </c>
      <c r="I456" s="53">
        <f>IF(H456=1,I455+1,I455)</f>
        <v/>
      </c>
      <c r="J456" s="4">
        <f>IF(ISNUMBER(AVERAGEIFS(VindIndeks_raw_20_large!$D:$D,VindIndeks_raw_20_large!$C:$C,'Info-tabeller'!J$55,VindIndeks_raw_20_large!$A:$A,'Info-tabeller'!$I456,VindIndeks_raw_20_large!$B:$B,'Info-tabeller'!$H456)),AVERAGEIFS(VindIndeks_raw_20_large!$D:$D,VindIndeks_raw_20_large!$C:$C,'Info-tabeller'!J$55,VindIndeks_raw_20_large!$A:$A,'Info-tabeller'!$I456,VindIndeks_raw_20_large!$B:$B,'Info-tabeller'!$H456),"")</f>
        <v/>
      </c>
      <c r="K456" s="4">
        <f>IF(ISNUMBER(AVERAGEIFS(VindIndeks_raw_20_large!$D:$D,VindIndeks_raw_20_large!$C:$C,'Info-tabeller'!K$55,VindIndeks_raw_20_large!$A:$A,'Info-tabeller'!$I456,VindIndeks_raw_20_large!$B:$B,'Info-tabeller'!$H456)),AVERAGEIFS(VindIndeks_raw_20_large!$D:$D,VindIndeks_raw_20_large!$C:$C,'Info-tabeller'!K$55,VindIndeks_raw_20_large!$A:$A,'Info-tabeller'!$I456,VindIndeks_raw_20_large!$B:$B,'Info-tabeller'!$H456),"")</f>
        <v/>
      </c>
      <c r="L456" s="4">
        <f>IF(ISNUMBER(AVERAGEIFS(VindIndeks_raw_20_large!$D:$D,VindIndeks_raw_20_large!$C:$C,'Info-tabeller'!L$55,VindIndeks_raw_20_large!$A:$A,'Info-tabeller'!$I456,VindIndeks_raw_20_large!$B:$B,'Info-tabeller'!$H456)),AVERAGEIFS(VindIndeks_raw_20_large!$D:$D,VindIndeks_raw_20_large!$C:$C,'Info-tabeller'!L$55,VindIndeks_raw_20_large!$A:$A,'Info-tabeller'!$I456,VindIndeks_raw_20_large!$B:$B,'Info-tabeller'!$H456),"")</f>
        <v/>
      </c>
      <c r="M456" s="4">
        <f>IF(ISNUMBER(AVERAGEIFS(VindIndeks_raw_20_large!$D:$D,VindIndeks_raw_20_large!$C:$C,'Info-tabeller'!M$55,VindIndeks_raw_20_large!$A:$A,'Info-tabeller'!$I456,VindIndeks_raw_20_large!$B:$B,'Info-tabeller'!$H456)),AVERAGEIFS(VindIndeks_raw_20_large!$D:$D,VindIndeks_raw_20_large!$C:$C,'Info-tabeller'!M$55,VindIndeks_raw_20_large!$A:$A,'Info-tabeller'!$I456,VindIndeks_raw_20_large!$B:$B,'Info-tabeller'!$H456),"")</f>
        <v/>
      </c>
      <c r="N456" s="4">
        <f>IF(ISNUMBER(AVERAGEIFS(VindIndeks_raw_20_large!$D:$D,VindIndeks_raw_20_large!$C:$C,'Info-tabeller'!N$55,VindIndeks_raw_20_large!$A:$A,'Info-tabeller'!$I456,VindIndeks_raw_20_large!$B:$B,'Info-tabeller'!$H456)),AVERAGEIFS(VindIndeks_raw_20_large!$D:$D,VindIndeks_raw_20_large!$C:$C,'Info-tabeller'!N$55,VindIndeks_raw_20_large!$A:$A,'Info-tabeller'!$I456,VindIndeks_raw_20_large!$B:$B,'Info-tabeller'!$H456),"")</f>
        <v/>
      </c>
      <c r="O456" s="4">
        <f>IF(ISNUMBER(AVERAGEIFS(VindIndeks_raw_20_large!$D:$D,VindIndeks_raw_20_large!$C:$C,'Info-tabeller'!O$55,VindIndeks_raw_20_large!$A:$A,'Info-tabeller'!$I456,VindIndeks_raw_20_large!$B:$B,'Info-tabeller'!$H456)),AVERAGEIFS(VindIndeks_raw_20_large!$D:$D,VindIndeks_raw_20_large!$C:$C,'Info-tabeller'!O$55,VindIndeks_raw_20_large!$A:$A,'Info-tabeller'!$I456,VindIndeks_raw_20_large!$B:$B,'Info-tabeller'!$H456),"")</f>
        <v/>
      </c>
      <c r="P456" s="4">
        <f>IF(ISNUMBER(AVERAGEIFS(VindIndeks_raw_20_large!$D:$D,VindIndeks_raw_20_large!$C:$C,'Info-tabeller'!P$55,VindIndeks_raw_20_large!$A:$A,'Info-tabeller'!$I456,VindIndeks_raw_20_large!$B:$B,'Info-tabeller'!$H456)),AVERAGEIFS(VindIndeks_raw_20_large!$D:$D,VindIndeks_raw_20_large!$C:$C,'Info-tabeller'!P$55,VindIndeks_raw_20_large!$A:$A,'Info-tabeller'!$I456,VindIndeks_raw_20_large!$B:$B,'Info-tabeller'!$H456),"")</f>
        <v/>
      </c>
      <c r="Q456" s="4">
        <f>IF(ISNUMBER(AVERAGEIFS(VindIndeks_raw_20_large!$D:$D,VindIndeks_raw_20_large!$C:$C,'Info-tabeller'!Q$55,VindIndeks_raw_20_large!$A:$A,'Info-tabeller'!$I456,VindIndeks_raw_20_large!$B:$B,'Info-tabeller'!$H456)),AVERAGEIFS(VindIndeks_raw_20_large!$D:$D,VindIndeks_raw_20_large!$C:$C,'Info-tabeller'!Q$55,VindIndeks_raw_20_large!$A:$A,'Info-tabeller'!$I456,VindIndeks_raw_20_large!$B:$B,'Info-tabeller'!$H456),"")</f>
        <v/>
      </c>
      <c r="R456" s="5">
        <f>IF(ISNUMBER(AVERAGEIFS(VindIndeks_raw_20_large!$D:$D,VindIndeks_raw_20_large!$C:$C,'Info-tabeller'!R$55,VindIndeks_raw_20_large!$A:$A,'Info-tabeller'!$I456,VindIndeks_raw_20_large!$B:$B,'Info-tabeller'!$H456)),AVERAGEIFS(VindIndeks_raw_20_large!$D:$D,VindIndeks_raw_20_large!$C:$C,'Info-tabeller'!R$55,VindIndeks_raw_20_large!$A:$A,'Info-tabeller'!$I456,VindIndeks_raw_20_large!$B:$B,'Info-tabeller'!$H456),"")</f>
        <v/>
      </c>
      <c r="S456" s="5">
        <f>IF(ISNUMBER(AVERAGEIFS(VindIndeks_raw_20_large!$D:$D,VindIndeks_raw_20_large!$C:$C,'Info-tabeller'!S$55,VindIndeks_raw_20_large!$A:$A,'Info-tabeller'!$I456,VindIndeks_raw_20_large!$B:$B,'Info-tabeller'!$H456)),AVERAGEIFS(VindIndeks_raw_20_large!$D:$D,VindIndeks_raw_20_large!$C:$C,'Info-tabeller'!S$55,VindIndeks_raw_20_large!$A:$A,'Info-tabeller'!$I456,VindIndeks_raw_20_large!$B:$B,'Info-tabeller'!$H456),"")</f>
        <v/>
      </c>
      <c r="T456" s="5">
        <f>IF(ISNUMBER(AVERAGEIFS(VindIndeks_raw_20_large!$D:$D,VindIndeks_raw_20_large!$C:$C,'Info-tabeller'!T$55,VindIndeks_raw_20_large!$A:$A,'Info-tabeller'!$I456,VindIndeks_raw_20_large!$B:$B,'Info-tabeller'!$H456)),AVERAGEIFS(VindIndeks_raw_20_large!$D:$D,VindIndeks_raw_20_large!$C:$C,'Info-tabeller'!T$55,VindIndeks_raw_20_large!$A:$A,'Info-tabeller'!$I456,VindIndeks_raw_20_large!$B:$B,'Info-tabeller'!$H456),"")</f>
        <v/>
      </c>
      <c r="U456" s="5">
        <f>IF(ISNUMBER(AVERAGEIFS(VindIndeks_raw_20_large!$D:$D,VindIndeks_raw_20_large!$C:$C,'Info-tabeller'!U$55,VindIndeks_raw_20_large!$A:$A,'Info-tabeller'!$I456,VindIndeks_raw_20_large!$B:$B,'Info-tabeller'!$H456)),AVERAGEIFS(VindIndeks_raw_20_large!$D:$D,VindIndeks_raw_20_large!$C:$C,'Info-tabeller'!U$55,VindIndeks_raw_20_large!$A:$A,'Info-tabeller'!$I456,VindIndeks_raw_20_large!$B:$B,'Info-tabeller'!$H456),"")</f>
        <v/>
      </c>
      <c r="V456" s="5">
        <f>IF(ISNUMBER(AVERAGEIFS(VindIndeks_raw_20_large!$D:$D,VindIndeks_raw_20_large!$C:$C,'Info-tabeller'!V$55,VindIndeks_raw_20_large!$A:$A,'Info-tabeller'!$I456,VindIndeks_raw_20_large!$B:$B,'Info-tabeller'!$H456)),AVERAGEIFS(VindIndeks_raw_20_large!$D:$D,VindIndeks_raw_20_large!$C:$C,'Info-tabeller'!V$55,VindIndeks_raw_20_large!$A:$A,'Info-tabeller'!$I456,VindIndeks_raw_20_large!$B:$B,'Info-tabeller'!$H456),"")</f>
        <v/>
      </c>
      <c r="W456" s="5">
        <f>IF(ISNUMBER(AVERAGEIFS(VindIndeks_raw_20_large!$D:$D,VindIndeks_raw_20_large!$C:$C,'Info-tabeller'!W$55,VindIndeks_raw_20_large!$A:$A,'Info-tabeller'!$I456,VindIndeks_raw_20_large!$B:$B,'Info-tabeller'!$H456)),AVERAGEIFS(VindIndeks_raw_20_large!$D:$D,VindIndeks_raw_20_large!$C:$C,'Info-tabeller'!W$55,VindIndeks_raw_20_large!$A:$A,'Info-tabeller'!$I456,VindIndeks_raw_20_large!$B:$B,'Info-tabeller'!$H456),"")</f>
        <v/>
      </c>
      <c r="X456" s="7">
        <f>IF(ISNUMBER(AVERAGE(J456:Q456)),AVERAGE(J456:Q456),"")</f>
        <v/>
      </c>
      <c r="Y456" s="6">
        <f>IF(ISNUMBER(AVERAGE(R456:W456)),AVERAGE(R456:W456),"")</f>
        <v/>
      </c>
      <c r="AB456" s="16">
        <f>+G456</f>
        <v/>
      </c>
      <c r="AC456" s="4">
        <f>IF(ISNUMBER(AVERAGEIFS(VindIndeks_raw_20_small!$D:$D,VindIndeks_raw_20_small!$C:$C,'Info-tabeller'!AC$55,VindIndeks_raw_20_small!$A:$A,'Info-tabeller'!$I456,VindIndeks_raw_20_small!$B:$B,'Info-tabeller'!$H456)),AVERAGEIFS(VindIndeks_raw_20_small!$D:$D,VindIndeks_raw_20_small!$C:$C,'Info-tabeller'!AC$55,VindIndeks_raw_20_small!$A:$A,'Info-tabeller'!$I456,VindIndeks_raw_20_small!$B:$B,'Info-tabeller'!$H456),"")</f>
        <v/>
      </c>
      <c r="AD456" s="4">
        <f>IF(ISNUMBER(AVERAGEIFS(VindIndeks_raw_20_small!$D:$D,VindIndeks_raw_20_small!$C:$C,'Info-tabeller'!AD$55,VindIndeks_raw_20_small!$A:$A,'Info-tabeller'!$I456,VindIndeks_raw_20_small!$B:$B,'Info-tabeller'!$H456)),AVERAGEIFS(VindIndeks_raw_20_small!$D:$D,VindIndeks_raw_20_small!$C:$C,'Info-tabeller'!AD$55,VindIndeks_raw_20_small!$A:$A,'Info-tabeller'!$I456,VindIndeks_raw_20_small!$B:$B,'Info-tabeller'!$H456),"")</f>
        <v/>
      </c>
      <c r="AE456" s="4">
        <f>IF(ISNUMBER(AVERAGEIFS(VindIndeks_raw_20_small!$D:$D,VindIndeks_raw_20_small!$C:$C,'Info-tabeller'!AE$55,VindIndeks_raw_20_small!$A:$A,'Info-tabeller'!$I456,VindIndeks_raw_20_small!$B:$B,'Info-tabeller'!$H456)),AVERAGEIFS(VindIndeks_raw_20_small!$D:$D,VindIndeks_raw_20_small!$C:$C,'Info-tabeller'!AE$55,VindIndeks_raw_20_small!$A:$A,'Info-tabeller'!$I456,VindIndeks_raw_20_small!$B:$B,'Info-tabeller'!$H456),"")</f>
        <v/>
      </c>
      <c r="AF456" s="4">
        <f>IF(ISNUMBER(AVERAGEIFS(VindIndeks_raw_20_small!$D:$D,VindIndeks_raw_20_small!$C:$C,'Info-tabeller'!AF$55,VindIndeks_raw_20_small!$A:$A,'Info-tabeller'!$I456,VindIndeks_raw_20_small!$B:$B,'Info-tabeller'!$H456)),AVERAGEIFS(VindIndeks_raw_20_small!$D:$D,VindIndeks_raw_20_small!$C:$C,'Info-tabeller'!AF$55,VindIndeks_raw_20_small!$A:$A,'Info-tabeller'!$I456,VindIndeks_raw_20_small!$B:$B,'Info-tabeller'!$H456),"")</f>
        <v/>
      </c>
      <c r="AG456" s="4">
        <f>IF(ISNUMBER(AVERAGEIFS(VindIndeks_raw_20_small!$D:$D,VindIndeks_raw_20_small!$C:$C,'Info-tabeller'!AG$55,VindIndeks_raw_20_small!$A:$A,'Info-tabeller'!$I456,VindIndeks_raw_20_small!$B:$B,'Info-tabeller'!$H456)),AVERAGEIFS(VindIndeks_raw_20_small!$D:$D,VindIndeks_raw_20_small!$C:$C,'Info-tabeller'!AG$55,VindIndeks_raw_20_small!$A:$A,'Info-tabeller'!$I456,VindIndeks_raw_20_small!$B:$B,'Info-tabeller'!$H456),"")</f>
        <v/>
      </c>
      <c r="AH456" s="4">
        <f>IF(ISNUMBER(AVERAGEIFS(VindIndeks_raw_20_small!$D:$D,VindIndeks_raw_20_small!$C:$C,'Info-tabeller'!AH$55,VindIndeks_raw_20_small!$A:$A,'Info-tabeller'!$I456,VindIndeks_raw_20_small!$B:$B,'Info-tabeller'!$H456)),AVERAGEIFS(VindIndeks_raw_20_small!$D:$D,VindIndeks_raw_20_small!$C:$C,'Info-tabeller'!AH$55,VindIndeks_raw_20_small!$A:$A,'Info-tabeller'!$I456,VindIndeks_raw_20_small!$B:$B,'Info-tabeller'!$H456),"")</f>
        <v/>
      </c>
      <c r="AI456" s="4">
        <f>IF(ISNUMBER(AVERAGEIFS(VindIndeks_raw_20_small!$D:$D,VindIndeks_raw_20_small!$C:$C,'Info-tabeller'!AI$55,VindIndeks_raw_20_small!$A:$A,'Info-tabeller'!$I456,VindIndeks_raw_20_small!$B:$B,'Info-tabeller'!$H456)),AVERAGEIFS(VindIndeks_raw_20_small!$D:$D,VindIndeks_raw_20_small!$C:$C,'Info-tabeller'!AI$55,VindIndeks_raw_20_small!$A:$A,'Info-tabeller'!$I456,VindIndeks_raw_20_small!$B:$B,'Info-tabeller'!$H456),"")</f>
        <v/>
      </c>
      <c r="AJ456" s="4">
        <f>IF(ISNUMBER(AVERAGEIFS(VindIndeks_raw_20_small!$D:$D,VindIndeks_raw_20_small!$C:$C,'Info-tabeller'!AJ$55,VindIndeks_raw_20_small!$A:$A,'Info-tabeller'!$I456,VindIndeks_raw_20_small!$B:$B,'Info-tabeller'!$H456)),AVERAGEIFS(VindIndeks_raw_20_small!$D:$D,VindIndeks_raw_20_small!$C:$C,'Info-tabeller'!AJ$55,VindIndeks_raw_20_small!$A:$A,'Info-tabeller'!$I456,VindIndeks_raw_20_small!$B:$B,'Info-tabeller'!$H456),"")</f>
        <v/>
      </c>
      <c r="AK456" s="7">
        <f>IF(ISNUMBER(AVERAGE(AC456:AJ456)),AVERAGE(AC456:AJ456),"")</f>
        <v/>
      </c>
      <c r="AN456" s="17">
        <f>+AB456</f>
        <v/>
      </c>
      <c r="AO456" s="4">
        <f>IF(ISNUMBER(AVERAGEIFS(VindIndeks_raw_13!$D:$D,VindIndeks_raw_13!$C:$C,'Info-tabeller'!AO$55,VindIndeks_raw_13!$A:$A,'Info-tabeller'!$I456,VindIndeks_raw_13!$B:$B,'Info-tabeller'!$H456)),AVERAGEIFS(VindIndeks_raw_13!$D:$D,VindIndeks_raw_13!$C:$C,'Info-tabeller'!AO$55,VindIndeks_raw_13!$A:$A,'Info-tabeller'!$I456,VindIndeks_raw_13!$B:$B,'Info-tabeller'!$H456),"")</f>
        <v/>
      </c>
      <c r="AP456" s="4">
        <f>IF(ISNUMBER(AVERAGEIFS(VindIndeks_raw_13!$D:$D,VindIndeks_raw_13!$C:$C,'Info-tabeller'!AP$55,VindIndeks_raw_13!$A:$A,'Info-tabeller'!$I456,VindIndeks_raw_13!$B:$B,'Info-tabeller'!$H456)),AVERAGEIFS(VindIndeks_raw_13!$D:$D,VindIndeks_raw_13!$C:$C,'Info-tabeller'!AP$55,VindIndeks_raw_13!$A:$A,'Info-tabeller'!$I456,VindIndeks_raw_13!$B:$B,'Info-tabeller'!$H456),"")</f>
        <v/>
      </c>
      <c r="AQ456" s="4">
        <f>IF(ISNUMBER(AVERAGEIFS(VindIndeks_raw_13!$D:$D,VindIndeks_raw_13!$C:$C,'Info-tabeller'!AQ$55,VindIndeks_raw_13!$A:$A,'Info-tabeller'!$I456,VindIndeks_raw_13!$B:$B,'Info-tabeller'!$H456)),AVERAGEIFS(VindIndeks_raw_13!$D:$D,VindIndeks_raw_13!$C:$C,'Info-tabeller'!AQ$55,VindIndeks_raw_13!$A:$A,'Info-tabeller'!$I456,VindIndeks_raw_13!$B:$B,'Info-tabeller'!$H456),"")</f>
        <v/>
      </c>
      <c r="AR456" s="4">
        <f>IF(ISNUMBER(AVERAGEIFS(VindIndeks_raw_13!$D:$D,VindIndeks_raw_13!$C:$C,'Info-tabeller'!AR$55,VindIndeks_raw_13!$A:$A,'Info-tabeller'!$I456,VindIndeks_raw_13!$B:$B,'Info-tabeller'!$H456)),AVERAGEIFS(VindIndeks_raw_13!$D:$D,VindIndeks_raw_13!$C:$C,'Info-tabeller'!AR$55,VindIndeks_raw_13!$A:$A,'Info-tabeller'!$I456,VindIndeks_raw_13!$B:$B,'Info-tabeller'!$H456),"")</f>
        <v/>
      </c>
      <c r="AS456" s="4">
        <f>IF(ISNUMBER(AVERAGEIFS(VindIndeks_raw_13!$D:$D,VindIndeks_raw_13!$C:$C,'Info-tabeller'!AS$55,VindIndeks_raw_13!$A:$A,'Info-tabeller'!$I456,VindIndeks_raw_13!$B:$B,'Info-tabeller'!$H456)),AVERAGEIFS(VindIndeks_raw_13!$D:$D,VindIndeks_raw_13!$C:$C,'Info-tabeller'!AS$55,VindIndeks_raw_13!$A:$A,'Info-tabeller'!$I456,VindIndeks_raw_13!$B:$B,'Info-tabeller'!$H456),"")</f>
        <v/>
      </c>
      <c r="AT456" s="4">
        <f>IF(ISNUMBER(AVERAGEIFS(VindIndeks_raw_13!$D:$D,VindIndeks_raw_13!$C:$C,'Info-tabeller'!AT$55,VindIndeks_raw_13!$A:$A,'Info-tabeller'!$I456,VindIndeks_raw_13!$B:$B,'Info-tabeller'!$H456)),AVERAGEIFS(VindIndeks_raw_13!$D:$D,VindIndeks_raw_13!$C:$C,'Info-tabeller'!AT$55,VindIndeks_raw_13!$A:$A,'Info-tabeller'!$I456,VindIndeks_raw_13!$B:$B,'Info-tabeller'!$H456),"")</f>
        <v/>
      </c>
      <c r="AU456" s="4">
        <f>IF(ISNUMBER(AVERAGEIFS(VindIndeks_raw_13!$D:$D,VindIndeks_raw_13!$C:$C,'Info-tabeller'!AU$55,VindIndeks_raw_13!$A:$A,'Info-tabeller'!$I456,VindIndeks_raw_13!$B:$B,'Info-tabeller'!$H456)),AVERAGEIFS(VindIndeks_raw_13!$D:$D,VindIndeks_raw_13!$C:$C,'Info-tabeller'!AU$55,VindIndeks_raw_13!$A:$A,'Info-tabeller'!$I456,VindIndeks_raw_13!$B:$B,'Info-tabeller'!$H456),"")</f>
        <v/>
      </c>
      <c r="AV456" s="4">
        <f>IF(ISNUMBER(AVERAGEIFS(VindIndeks_raw_13!$D:$D,VindIndeks_raw_13!$C:$C,'Info-tabeller'!AV$55,VindIndeks_raw_13!$A:$A,'Info-tabeller'!$I456,VindIndeks_raw_13!$B:$B,'Info-tabeller'!$H456)),AVERAGEIFS(VindIndeks_raw_13!$D:$D,VindIndeks_raw_13!$C:$C,'Info-tabeller'!AV$55,VindIndeks_raw_13!$A:$A,'Info-tabeller'!$I456,VindIndeks_raw_13!$B:$B,'Info-tabeller'!$H456),"")</f>
        <v/>
      </c>
      <c r="AW456" s="5">
        <f>IF(ISNUMBER(AVERAGEIFS(VindIndeks_raw_13!$D:$D,VindIndeks_raw_13!$C:$C,'Info-tabeller'!AW$55,VindIndeks_raw_13!$A:$A,'Info-tabeller'!$I456,VindIndeks_raw_13!$B:$B,'Info-tabeller'!$H456)),AVERAGEIFS(VindIndeks_raw_13!$D:$D,VindIndeks_raw_13!$C:$C,'Info-tabeller'!AW$55,VindIndeks_raw_13!$A:$A,'Info-tabeller'!$I456,VindIndeks_raw_13!$B:$B,'Info-tabeller'!$H456),"")</f>
        <v/>
      </c>
      <c r="AX456" s="5">
        <f>IF(ISNUMBER(AVERAGEIFS(VindIndeks_raw_13!$D:$D,VindIndeks_raw_13!$C:$C,'Info-tabeller'!AX$55,VindIndeks_raw_13!$A:$A,'Info-tabeller'!$I456,VindIndeks_raw_13!$B:$B,'Info-tabeller'!$H456)),AVERAGEIFS(VindIndeks_raw_13!$D:$D,VindIndeks_raw_13!$C:$C,'Info-tabeller'!AX$55,VindIndeks_raw_13!$A:$A,'Info-tabeller'!$I456,VindIndeks_raw_13!$B:$B,'Info-tabeller'!$H456),"")</f>
        <v/>
      </c>
      <c r="AY456" s="5">
        <f>IF(ISNUMBER(AVERAGEIFS(VindIndeks_raw_13!$D:$D,VindIndeks_raw_13!$C:$C,'Info-tabeller'!AY$55,VindIndeks_raw_13!$A:$A,'Info-tabeller'!$I456,VindIndeks_raw_13!$B:$B,'Info-tabeller'!$H456)),AVERAGEIFS(VindIndeks_raw_13!$D:$D,VindIndeks_raw_13!$C:$C,'Info-tabeller'!AY$55,VindIndeks_raw_13!$A:$A,'Info-tabeller'!$I456,VindIndeks_raw_13!$B:$B,'Info-tabeller'!$H456),"")</f>
        <v/>
      </c>
      <c r="AZ456" s="7">
        <f>IF(ISNUMBER(AVERAGE(AO456:AV456)),AVERAGE(AO456:AV456),"")</f>
        <v/>
      </c>
      <c r="BA456" s="6">
        <f>IF(ISNUMBER(AVERAGE(AW456:AY456)),AVERAGE(AW456:AY456),"")</f>
        <v/>
      </c>
      <c r="BC456" s="17">
        <f>+AN456</f>
        <v/>
      </c>
      <c r="BD456" s="19">
        <f>+AC456/AO456</f>
        <v/>
      </c>
      <c r="BE456" s="19">
        <f>+AD456/AP456</f>
        <v/>
      </c>
      <c r="BF456" s="19">
        <f>+AE456/AQ456</f>
        <v/>
      </c>
      <c r="BG456" s="19">
        <f>+AF456/AR456</f>
        <v/>
      </c>
      <c r="BH456" s="19">
        <f>+AG456/AS456</f>
        <v/>
      </c>
      <c r="BI456" s="19">
        <f>+AH456/AT456</f>
        <v/>
      </c>
      <c r="BJ456" s="19">
        <f>+AI456/AU456</f>
        <v/>
      </c>
      <c r="BK456" s="19">
        <f>+AJ456/AV456</f>
        <v/>
      </c>
      <c r="BL456" s="19">
        <f>+AK456/AZ456</f>
        <v/>
      </c>
      <c r="BN456" s="19">
        <f>+J456/AO456</f>
        <v/>
      </c>
      <c r="BO456" s="19">
        <f>+K456/AP456</f>
        <v/>
      </c>
      <c r="BP456" s="19">
        <f>+L456/AQ456</f>
        <v/>
      </c>
      <c r="BQ456" s="19">
        <f>+M456/AR456</f>
        <v/>
      </c>
      <c r="BR456" s="19">
        <f>+N456/AS456</f>
        <v/>
      </c>
      <c r="BS456" s="19">
        <f>+O456/AT456</f>
        <v/>
      </c>
      <c r="BT456" s="19">
        <f>+P456/AU456</f>
        <v/>
      </c>
      <c r="BU456" s="19">
        <f>+Q456/AV456</f>
        <v/>
      </c>
      <c r="BV456" s="19">
        <f>+X456/AZ456</f>
        <v/>
      </c>
    </row>
    <row r="457" ht="15" customHeight="1">
      <c r="D457" s="53">
        <f>IF(AND($I457=YEAR(WindDenmark!$F$4)+D$100,$H457&lt;=MONTH(WindDenmark!$F$4)),1,0)</f>
        <v/>
      </c>
      <c r="E457" s="53">
        <f>IF(AND($I457=YEAR(WindDenmark!$F$4)+E$100,$H457&lt;=MONTH(WindDenmark!$F$4)),1,0)</f>
        <v/>
      </c>
      <c r="F457" s="53">
        <f>IF(AND(G457&lt;=WindDenmark!$F$4,I457&gt;YEAR(WindDenmark!$F$4)-11),1,0)</f>
        <v/>
      </c>
      <c r="G457" s="62">
        <f>DATE(I457,H457,1)</f>
        <v/>
      </c>
      <c r="H457" s="53">
        <f>+H445</f>
        <v/>
      </c>
      <c r="I457" s="53">
        <f>IF(H457=1,I456+1,I456)</f>
        <v/>
      </c>
      <c r="J457" s="4">
        <f>IF(ISNUMBER(AVERAGEIFS(VindIndeks_raw_20_large!$D:$D,VindIndeks_raw_20_large!$C:$C,'Info-tabeller'!J$55,VindIndeks_raw_20_large!$A:$A,'Info-tabeller'!$I457,VindIndeks_raw_20_large!$B:$B,'Info-tabeller'!$H457)),AVERAGEIFS(VindIndeks_raw_20_large!$D:$D,VindIndeks_raw_20_large!$C:$C,'Info-tabeller'!J$55,VindIndeks_raw_20_large!$A:$A,'Info-tabeller'!$I457,VindIndeks_raw_20_large!$B:$B,'Info-tabeller'!$H457),"")</f>
        <v/>
      </c>
      <c r="K457" s="4">
        <f>IF(ISNUMBER(AVERAGEIFS(VindIndeks_raw_20_large!$D:$D,VindIndeks_raw_20_large!$C:$C,'Info-tabeller'!K$55,VindIndeks_raw_20_large!$A:$A,'Info-tabeller'!$I457,VindIndeks_raw_20_large!$B:$B,'Info-tabeller'!$H457)),AVERAGEIFS(VindIndeks_raw_20_large!$D:$D,VindIndeks_raw_20_large!$C:$C,'Info-tabeller'!K$55,VindIndeks_raw_20_large!$A:$A,'Info-tabeller'!$I457,VindIndeks_raw_20_large!$B:$B,'Info-tabeller'!$H457),"")</f>
        <v/>
      </c>
      <c r="L457" s="4">
        <f>IF(ISNUMBER(AVERAGEIFS(VindIndeks_raw_20_large!$D:$D,VindIndeks_raw_20_large!$C:$C,'Info-tabeller'!L$55,VindIndeks_raw_20_large!$A:$A,'Info-tabeller'!$I457,VindIndeks_raw_20_large!$B:$B,'Info-tabeller'!$H457)),AVERAGEIFS(VindIndeks_raw_20_large!$D:$D,VindIndeks_raw_20_large!$C:$C,'Info-tabeller'!L$55,VindIndeks_raw_20_large!$A:$A,'Info-tabeller'!$I457,VindIndeks_raw_20_large!$B:$B,'Info-tabeller'!$H457),"")</f>
        <v/>
      </c>
      <c r="M457" s="4">
        <f>IF(ISNUMBER(AVERAGEIFS(VindIndeks_raw_20_large!$D:$D,VindIndeks_raw_20_large!$C:$C,'Info-tabeller'!M$55,VindIndeks_raw_20_large!$A:$A,'Info-tabeller'!$I457,VindIndeks_raw_20_large!$B:$B,'Info-tabeller'!$H457)),AVERAGEIFS(VindIndeks_raw_20_large!$D:$D,VindIndeks_raw_20_large!$C:$C,'Info-tabeller'!M$55,VindIndeks_raw_20_large!$A:$A,'Info-tabeller'!$I457,VindIndeks_raw_20_large!$B:$B,'Info-tabeller'!$H457),"")</f>
        <v/>
      </c>
      <c r="N457" s="4">
        <f>IF(ISNUMBER(AVERAGEIFS(VindIndeks_raw_20_large!$D:$D,VindIndeks_raw_20_large!$C:$C,'Info-tabeller'!N$55,VindIndeks_raw_20_large!$A:$A,'Info-tabeller'!$I457,VindIndeks_raw_20_large!$B:$B,'Info-tabeller'!$H457)),AVERAGEIFS(VindIndeks_raw_20_large!$D:$D,VindIndeks_raw_20_large!$C:$C,'Info-tabeller'!N$55,VindIndeks_raw_20_large!$A:$A,'Info-tabeller'!$I457,VindIndeks_raw_20_large!$B:$B,'Info-tabeller'!$H457),"")</f>
        <v/>
      </c>
      <c r="O457" s="4">
        <f>IF(ISNUMBER(AVERAGEIFS(VindIndeks_raw_20_large!$D:$D,VindIndeks_raw_20_large!$C:$C,'Info-tabeller'!O$55,VindIndeks_raw_20_large!$A:$A,'Info-tabeller'!$I457,VindIndeks_raw_20_large!$B:$B,'Info-tabeller'!$H457)),AVERAGEIFS(VindIndeks_raw_20_large!$D:$D,VindIndeks_raw_20_large!$C:$C,'Info-tabeller'!O$55,VindIndeks_raw_20_large!$A:$A,'Info-tabeller'!$I457,VindIndeks_raw_20_large!$B:$B,'Info-tabeller'!$H457),"")</f>
        <v/>
      </c>
      <c r="P457" s="4">
        <f>IF(ISNUMBER(AVERAGEIFS(VindIndeks_raw_20_large!$D:$D,VindIndeks_raw_20_large!$C:$C,'Info-tabeller'!P$55,VindIndeks_raw_20_large!$A:$A,'Info-tabeller'!$I457,VindIndeks_raw_20_large!$B:$B,'Info-tabeller'!$H457)),AVERAGEIFS(VindIndeks_raw_20_large!$D:$D,VindIndeks_raw_20_large!$C:$C,'Info-tabeller'!P$55,VindIndeks_raw_20_large!$A:$A,'Info-tabeller'!$I457,VindIndeks_raw_20_large!$B:$B,'Info-tabeller'!$H457),"")</f>
        <v/>
      </c>
      <c r="Q457" s="4">
        <f>IF(ISNUMBER(AVERAGEIFS(VindIndeks_raw_20_large!$D:$D,VindIndeks_raw_20_large!$C:$C,'Info-tabeller'!Q$55,VindIndeks_raw_20_large!$A:$A,'Info-tabeller'!$I457,VindIndeks_raw_20_large!$B:$B,'Info-tabeller'!$H457)),AVERAGEIFS(VindIndeks_raw_20_large!$D:$D,VindIndeks_raw_20_large!$C:$C,'Info-tabeller'!Q$55,VindIndeks_raw_20_large!$A:$A,'Info-tabeller'!$I457,VindIndeks_raw_20_large!$B:$B,'Info-tabeller'!$H457),"")</f>
        <v/>
      </c>
      <c r="R457" s="5">
        <f>IF(ISNUMBER(AVERAGEIFS(VindIndeks_raw_20_large!$D:$D,VindIndeks_raw_20_large!$C:$C,'Info-tabeller'!R$55,VindIndeks_raw_20_large!$A:$A,'Info-tabeller'!$I457,VindIndeks_raw_20_large!$B:$B,'Info-tabeller'!$H457)),AVERAGEIFS(VindIndeks_raw_20_large!$D:$D,VindIndeks_raw_20_large!$C:$C,'Info-tabeller'!R$55,VindIndeks_raw_20_large!$A:$A,'Info-tabeller'!$I457,VindIndeks_raw_20_large!$B:$B,'Info-tabeller'!$H457),"")</f>
        <v/>
      </c>
      <c r="S457" s="5">
        <f>IF(ISNUMBER(AVERAGEIFS(VindIndeks_raw_20_large!$D:$D,VindIndeks_raw_20_large!$C:$C,'Info-tabeller'!S$55,VindIndeks_raw_20_large!$A:$A,'Info-tabeller'!$I457,VindIndeks_raw_20_large!$B:$B,'Info-tabeller'!$H457)),AVERAGEIFS(VindIndeks_raw_20_large!$D:$D,VindIndeks_raw_20_large!$C:$C,'Info-tabeller'!S$55,VindIndeks_raw_20_large!$A:$A,'Info-tabeller'!$I457,VindIndeks_raw_20_large!$B:$B,'Info-tabeller'!$H457),"")</f>
        <v/>
      </c>
      <c r="T457" s="5">
        <f>IF(ISNUMBER(AVERAGEIFS(VindIndeks_raw_20_large!$D:$D,VindIndeks_raw_20_large!$C:$C,'Info-tabeller'!T$55,VindIndeks_raw_20_large!$A:$A,'Info-tabeller'!$I457,VindIndeks_raw_20_large!$B:$B,'Info-tabeller'!$H457)),AVERAGEIFS(VindIndeks_raw_20_large!$D:$D,VindIndeks_raw_20_large!$C:$C,'Info-tabeller'!T$55,VindIndeks_raw_20_large!$A:$A,'Info-tabeller'!$I457,VindIndeks_raw_20_large!$B:$B,'Info-tabeller'!$H457),"")</f>
        <v/>
      </c>
      <c r="U457" s="5">
        <f>IF(ISNUMBER(AVERAGEIFS(VindIndeks_raw_20_large!$D:$D,VindIndeks_raw_20_large!$C:$C,'Info-tabeller'!U$55,VindIndeks_raw_20_large!$A:$A,'Info-tabeller'!$I457,VindIndeks_raw_20_large!$B:$B,'Info-tabeller'!$H457)),AVERAGEIFS(VindIndeks_raw_20_large!$D:$D,VindIndeks_raw_20_large!$C:$C,'Info-tabeller'!U$55,VindIndeks_raw_20_large!$A:$A,'Info-tabeller'!$I457,VindIndeks_raw_20_large!$B:$B,'Info-tabeller'!$H457),"")</f>
        <v/>
      </c>
      <c r="V457" s="5">
        <f>IF(ISNUMBER(AVERAGEIFS(VindIndeks_raw_20_large!$D:$D,VindIndeks_raw_20_large!$C:$C,'Info-tabeller'!V$55,VindIndeks_raw_20_large!$A:$A,'Info-tabeller'!$I457,VindIndeks_raw_20_large!$B:$B,'Info-tabeller'!$H457)),AVERAGEIFS(VindIndeks_raw_20_large!$D:$D,VindIndeks_raw_20_large!$C:$C,'Info-tabeller'!V$55,VindIndeks_raw_20_large!$A:$A,'Info-tabeller'!$I457,VindIndeks_raw_20_large!$B:$B,'Info-tabeller'!$H457),"")</f>
        <v/>
      </c>
      <c r="W457" s="5">
        <f>IF(ISNUMBER(AVERAGEIFS(VindIndeks_raw_20_large!$D:$D,VindIndeks_raw_20_large!$C:$C,'Info-tabeller'!W$55,VindIndeks_raw_20_large!$A:$A,'Info-tabeller'!$I457,VindIndeks_raw_20_large!$B:$B,'Info-tabeller'!$H457)),AVERAGEIFS(VindIndeks_raw_20_large!$D:$D,VindIndeks_raw_20_large!$C:$C,'Info-tabeller'!W$55,VindIndeks_raw_20_large!$A:$A,'Info-tabeller'!$I457,VindIndeks_raw_20_large!$B:$B,'Info-tabeller'!$H457),"")</f>
        <v/>
      </c>
      <c r="X457" s="7">
        <f>IF(ISNUMBER(AVERAGE(J457:Q457)),AVERAGE(J457:Q457),"")</f>
        <v/>
      </c>
      <c r="Y457" s="6">
        <f>IF(ISNUMBER(AVERAGE(R457:W457)),AVERAGE(R457:W457),"")</f>
        <v/>
      </c>
      <c r="AB457" s="16">
        <f>+G457</f>
        <v/>
      </c>
      <c r="AC457" s="4">
        <f>IF(ISNUMBER(AVERAGEIFS(VindIndeks_raw_20_small!$D:$D,VindIndeks_raw_20_small!$C:$C,'Info-tabeller'!AC$55,VindIndeks_raw_20_small!$A:$A,'Info-tabeller'!$I457,VindIndeks_raw_20_small!$B:$B,'Info-tabeller'!$H457)),AVERAGEIFS(VindIndeks_raw_20_small!$D:$D,VindIndeks_raw_20_small!$C:$C,'Info-tabeller'!AC$55,VindIndeks_raw_20_small!$A:$A,'Info-tabeller'!$I457,VindIndeks_raw_20_small!$B:$B,'Info-tabeller'!$H457),"")</f>
        <v/>
      </c>
      <c r="AD457" s="4">
        <f>IF(ISNUMBER(AVERAGEIFS(VindIndeks_raw_20_small!$D:$D,VindIndeks_raw_20_small!$C:$C,'Info-tabeller'!AD$55,VindIndeks_raw_20_small!$A:$A,'Info-tabeller'!$I457,VindIndeks_raw_20_small!$B:$B,'Info-tabeller'!$H457)),AVERAGEIFS(VindIndeks_raw_20_small!$D:$D,VindIndeks_raw_20_small!$C:$C,'Info-tabeller'!AD$55,VindIndeks_raw_20_small!$A:$A,'Info-tabeller'!$I457,VindIndeks_raw_20_small!$B:$B,'Info-tabeller'!$H457),"")</f>
        <v/>
      </c>
      <c r="AE457" s="4">
        <f>IF(ISNUMBER(AVERAGEIFS(VindIndeks_raw_20_small!$D:$D,VindIndeks_raw_20_small!$C:$C,'Info-tabeller'!AE$55,VindIndeks_raw_20_small!$A:$A,'Info-tabeller'!$I457,VindIndeks_raw_20_small!$B:$B,'Info-tabeller'!$H457)),AVERAGEIFS(VindIndeks_raw_20_small!$D:$D,VindIndeks_raw_20_small!$C:$C,'Info-tabeller'!AE$55,VindIndeks_raw_20_small!$A:$A,'Info-tabeller'!$I457,VindIndeks_raw_20_small!$B:$B,'Info-tabeller'!$H457),"")</f>
        <v/>
      </c>
      <c r="AF457" s="4">
        <f>IF(ISNUMBER(AVERAGEIFS(VindIndeks_raw_20_small!$D:$D,VindIndeks_raw_20_small!$C:$C,'Info-tabeller'!AF$55,VindIndeks_raw_20_small!$A:$A,'Info-tabeller'!$I457,VindIndeks_raw_20_small!$B:$B,'Info-tabeller'!$H457)),AVERAGEIFS(VindIndeks_raw_20_small!$D:$D,VindIndeks_raw_20_small!$C:$C,'Info-tabeller'!AF$55,VindIndeks_raw_20_small!$A:$A,'Info-tabeller'!$I457,VindIndeks_raw_20_small!$B:$B,'Info-tabeller'!$H457),"")</f>
        <v/>
      </c>
      <c r="AG457" s="4">
        <f>IF(ISNUMBER(AVERAGEIFS(VindIndeks_raw_20_small!$D:$D,VindIndeks_raw_20_small!$C:$C,'Info-tabeller'!AG$55,VindIndeks_raw_20_small!$A:$A,'Info-tabeller'!$I457,VindIndeks_raw_20_small!$B:$B,'Info-tabeller'!$H457)),AVERAGEIFS(VindIndeks_raw_20_small!$D:$D,VindIndeks_raw_20_small!$C:$C,'Info-tabeller'!AG$55,VindIndeks_raw_20_small!$A:$A,'Info-tabeller'!$I457,VindIndeks_raw_20_small!$B:$B,'Info-tabeller'!$H457),"")</f>
        <v/>
      </c>
      <c r="AH457" s="4">
        <f>IF(ISNUMBER(AVERAGEIFS(VindIndeks_raw_20_small!$D:$D,VindIndeks_raw_20_small!$C:$C,'Info-tabeller'!AH$55,VindIndeks_raw_20_small!$A:$A,'Info-tabeller'!$I457,VindIndeks_raw_20_small!$B:$B,'Info-tabeller'!$H457)),AVERAGEIFS(VindIndeks_raw_20_small!$D:$D,VindIndeks_raw_20_small!$C:$C,'Info-tabeller'!AH$55,VindIndeks_raw_20_small!$A:$A,'Info-tabeller'!$I457,VindIndeks_raw_20_small!$B:$B,'Info-tabeller'!$H457),"")</f>
        <v/>
      </c>
      <c r="AI457" s="4">
        <f>IF(ISNUMBER(AVERAGEIFS(VindIndeks_raw_20_small!$D:$D,VindIndeks_raw_20_small!$C:$C,'Info-tabeller'!AI$55,VindIndeks_raw_20_small!$A:$A,'Info-tabeller'!$I457,VindIndeks_raw_20_small!$B:$B,'Info-tabeller'!$H457)),AVERAGEIFS(VindIndeks_raw_20_small!$D:$D,VindIndeks_raw_20_small!$C:$C,'Info-tabeller'!AI$55,VindIndeks_raw_20_small!$A:$A,'Info-tabeller'!$I457,VindIndeks_raw_20_small!$B:$B,'Info-tabeller'!$H457),"")</f>
        <v/>
      </c>
      <c r="AJ457" s="4">
        <f>IF(ISNUMBER(AVERAGEIFS(VindIndeks_raw_20_small!$D:$D,VindIndeks_raw_20_small!$C:$C,'Info-tabeller'!AJ$55,VindIndeks_raw_20_small!$A:$A,'Info-tabeller'!$I457,VindIndeks_raw_20_small!$B:$B,'Info-tabeller'!$H457)),AVERAGEIFS(VindIndeks_raw_20_small!$D:$D,VindIndeks_raw_20_small!$C:$C,'Info-tabeller'!AJ$55,VindIndeks_raw_20_small!$A:$A,'Info-tabeller'!$I457,VindIndeks_raw_20_small!$B:$B,'Info-tabeller'!$H457),"")</f>
        <v/>
      </c>
      <c r="AK457" s="7">
        <f>IF(ISNUMBER(AVERAGE(AC457:AJ457)),AVERAGE(AC457:AJ457),"")</f>
        <v/>
      </c>
      <c r="AN457" s="17">
        <f>+AB457</f>
        <v/>
      </c>
      <c r="AO457" s="4">
        <f>IF(ISNUMBER(AVERAGEIFS(VindIndeks_raw_13!$D:$D,VindIndeks_raw_13!$C:$C,'Info-tabeller'!AO$55,VindIndeks_raw_13!$A:$A,'Info-tabeller'!$I457,VindIndeks_raw_13!$B:$B,'Info-tabeller'!$H457)),AVERAGEIFS(VindIndeks_raw_13!$D:$D,VindIndeks_raw_13!$C:$C,'Info-tabeller'!AO$55,VindIndeks_raw_13!$A:$A,'Info-tabeller'!$I457,VindIndeks_raw_13!$B:$B,'Info-tabeller'!$H457),"")</f>
        <v/>
      </c>
      <c r="AP457" s="4">
        <f>IF(ISNUMBER(AVERAGEIFS(VindIndeks_raw_13!$D:$D,VindIndeks_raw_13!$C:$C,'Info-tabeller'!AP$55,VindIndeks_raw_13!$A:$A,'Info-tabeller'!$I457,VindIndeks_raw_13!$B:$B,'Info-tabeller'!$H457)),AVERAGEIFS(VindIndeks_raw_13!$D:$D,VindIndeks_raw_13!$C:$C,'Info-tabeller'!AP$55,VindIndeks_raw_13!$A:$A,'Info-tabeller'!$I457,VindIndeks_raw_13!$B:$B,'Info-tabeller'!$H457),"")</f>
        <v/>
      </c>
      <c r="AQ457" s="4">
        <f>IF(ISNUMBER(AVERAGEIFS(VindIndeks_raw_13!$D:$D,VindIndeks_raw_13!$C:$C,'Info-tabeller'!AQ$55,VindIndeks_raw_13!$A:$A,'Info-tabeller'!$I457,VindIndeks_raw_13!$B:$B,'Info-tabeller'!$H457)),AVERAGEIFS(VindIndeks_raw_13!$D:$D,VindIndeks_raw_13!$C:$C,'Info-tabeller'!AQ$55,VindIndeks_raw_13!$A:$A,'Info-tabeller'!$I457,VindIndeks_raw_13!$B:$B,'Info-tabeller'!$H457),"")</f>
        <v/>
      </c>
      <c r="AR457" s="4">
        <f>IF(ISNUMBER(AVERAGEIFS(VindIndeks_raw_13!$D:$D,VindIndeks_raw_13!$C:$C,'Info-tabeller'!AR$55,VindIndeks_raw_13!$A:$A,'Info-tabeller'!$I457,VindIndeks_raw_13!$B:$B,'Info-tabeller'!$H457)),AVERAGEIFS(VindIndeks_raw_13!$D:$D,VindIndeks_raw_13!$C:$C,'Info-tabeller'!AR$55,VindIndeks_raw_13!$A:$A,'Info-tabeller'!$I457,VindIndeks_raw_13!$B:$B,'Info-tabeller'!$H457),"")</f>
        <v/>
      </c>
      <c r="AS457" s="4">
        <f>IF(ISNUMBER(AVERAGEIFS(VindIndeks_raw_13!$D:$D,VindIndeks_raw_13!$C:$C,'Info-tabeller'!AS$55,VindIndeks_raw_13!$A:$A,'Info-tabeller'!$I457,VindIndeks_raw_13!$B:$B,'Info-tabeller'!$H457)),AVERAGEIFS(VindIndeks_raw_13!$D:$D,VindIndeks_raw_13!$C:$C,'Info-tabeller'!AS$55,VindIndeks_raw_13!$A:$A,'Info-tabeller'!$I457,VindIndeks_raw_13!$B:$B,'Info-tabeller'!$H457),"")</f>
        <v/>
      </c>
      <c r="AT457" s="4">
        <f>IF(ISNUMBER(AVERAGEIFS(VindIndeks_raw_13!$D:$D,VindIndeks_raw_13!$C:$C,'Info-tabeller'!AT$55,VindIndeks_raw_13!$A:$A,'Info-tabeller'!$I457,VindIndeks_raw_13!$B:$B,'Info-tabeller'!$H457)),AVERAGEIFS(VindIndeks_raw_13!$D:$D,VindIndeks_raw_13!$C:$C,'Info-tabeller'!AT$55,VindIndeks_raw_13!$A:$A,'Info-tabeller'!$I457,VindIndeks_raw_13!$B:$B,'Info-tabeller'!$H457),"")</f>
        <v/>
      </c>
      <c r="AU457" s="4">
        <f>IF(ISNUMBER(AVERAGEIFS(VindIndeks_raw_13!$D:$D,VindIndeks_raw_13!$C:$C,'Info-tabeller'!AU$55,VindIndeks_raw_13!$A:$A,'Info-tabeller'!$I457,VindIndeks_raw_13!$B:$B,'Info-tabeller'!$H457)),AVERAGEIFS(VindIndeks_raw_13!$D:$D,VindIndeks_raw_13!$C:$C,'Info-tabeller'!AU$55,VindIndeks_raw_13!$A:$A,'Info-tabeller'!$I457,VindIndeks_raw_13!$B:$B,'Info-tabeller'!$H457),"")</f>
        <v/>
      </c>
      <c r="AV457" s="4">
        <f>IF(ISNUMBER(AVERAGEIFS(VindIndeks_raw_13!$D:$D,VindIndeks_raw_13!$C:$C,'Info-tabeller'!AV$55,VindIndeks_raw_13!$A:$A,'Info-tabeller'!$I457,VindIndeks_raw_13!$B:$B,'Info-tabeller'!$H457)),AVERAGEIFS(VindIndeks_raw_13!$D:$D,VindIndeks_raw_13!$C:$C,'Info-tabeller'!AV$55,VindIndeks_raw_13!$A:$A,'Info-tabeller'!$I457,VindIndeks_raw_13!$B:$B,'Info-tabeller'!$H457),"")</f>
        <v/>
      </c>
      <c r="AW457" s="5">
        <f>IF(ISNUMBER(AVERAGEIFS(VindIndeks_raw_13!$D:$D,VindIndeks_raw_13!$C:$C,'Info-tabeller'!AW$55,VindIndeks_raw_13!$A:$A,'Info-tabeller'!$I457,VindIndeks_raw_13!$B:$B,'Info-tabeller'!$H457)),AVERAGEIFS(VindIndeks_raw_13!$D:$D,VindIndeks_raw_13!$C:$C,'Info-tabeller'!AW$55,VindIndeks_raw_13!$A:$A,'Info-tabeller'!$I457,VindIndeks_raw_13!$B:$B,'Info-tabeller'!$H457),"")</f>
        <v/>
      </c>
      <c r="AX457" s="5">
        <f>IF(ISNUMBER(AVERAGEIFS(VindIndeks_raw_13!$D:$D,VindIndeks_raw_13!$C:$C,'Info-tabeller'!AX$55,VindIndeks_raw_13!$A:$A,'Info-tabeller'!$I457,VindIndeks_raw_13!$B:$B,'Info-tabeller'!$H457)),AVERAGEIFS(VindIndeks_raw_13!$D:$D,VindIndeks_raw_13!$C:$C,'Info-tabeller'!AX$55,VindIndeks_raw_13!$A:$A,'Info-tabeller'!$I457,VindIndeks_raw_13!$B:$B,'Info-tabeller'!$H457),"")</f>
        <v/>
      </c>
      <c r="AY457" s="5">
        <f>IF(ISNUMBER(AVERAGEIFS(VindIndeks_raw_13!$D:$D,VindIndeks_raw_13!$C:$C,'Info-tabeller'!AY$55,VindIndeks_raw_13!$A:$A,'Info-tabeller'!$I457,VindIndeks_raw_13!$B:$B,'Info-tabeller'!$H457)),AVERAGEIFS(VindIndeks_raw_13!$D:$D,VindIndeks_raw_13!$C:$C,'Info-tabeller'!AY$55,VindIndeks_raw_13!$A:$A,'Info-tabeller'!$I457,VindIndeks_raw_13!$B:$B,'Info-tabeller'!$H457),"")</f>
        <v/>
      </c>
      <c r="AZ457" s="7">
        <f>IF(ISNUMBER(AVERAGE(AO457:AV457)),AVERAGE(AO457:AV457),"")</f>
        <v/>
      </c>
      <c r="BA457" s="6">
        <f>IF(ISNUMBER(AVERAGE(AW457:AY457)),AVERAGE(AW457:AY457),"")</f>
        <v/>
      </c>
      <c r="BC457" s="17">
        <f>+AN457</f>
        <v/>
      </c>
      <c r="BD457" s="19">
        <f>+AC457/AO457</f>
        <v/>
      </c>
      <c r="BE457" s="19">
        <f>+AD457/AP457</f>
        <v/>
      </c>
      <c r="BF457" s="19">
        <f>+AE457/AQ457</f>
        <v/>
      </c>
      <c r="BG457" s="19">
        <f>+AF457/AR457</f>
        <v/>
      </c>
      <c r="BH457" s="19">
        <f>+AG457/AS457</f>
        <v/>
      </c>
      <c r="BI457" s="19">
        <f>+AH457/AT457</f>
        <v/>
      </c>
      <c r="BJ457" s="19">
        <f>+AI457/AU457</f>
        <v/>
      </c>
      <c r="BK457" s="19">
        <f>+AJ457/AV457</f>
        <v/>
      </c>
      <c r="BL457" s="19">
        <f>+AK457/AZ457</f>
        <v/>
      </c>
      <c r="BN457" s="19">
        <f>+J457/AO457</f>
        <v/>
      </c>
      <c r="BO457" s="19">
        <f>+K457/AP457</f>
        <v/>
      </c>
      <c r="BP457" s="19">
        <f>+L457/AQ457</f>
        <v/>
      </c>
      <c r="BQ457" s="19">
        <f>+M457/AR457</f>
        <v/>
      </c>
      <c r="BR457" s="19">
        <f>+N457/AS457</f>
        <v/>
      </c>
      <c r="BS457" s="19">
        <f>+O457/AT457</f>
        <v/>
      </c>
      <c r="BT457" s="19">
        <f>+P457/AU457</f>
        <v/>
      </c>
      <c r="BU457" s="19">
        <f>+Q457/AV457</f>
        <v/>
      </c>
      <c r="BV457" s="19">
        <f>+X457/AZ457</f>
        <v/>
      </c>
    </row>
    <row r="458" ht="15" customHeight="1">
      <c r="D458" s="53">
        <f>IF(AND($I458=YEAR(WindDenmark!$F$4)+D$100,$H458&lt;=MONTH(WindDenmark!$F$4)),1,0)</f>
        <v/>
      </c>
      <c r="E458" s="53">
        <f>IF(AND($I458=YEAR(WindDenmark!$F$4)+E$100,$H458&lt;=MONTH(WindDenmark!$F$4)),1,0)</f>
        <v/>
      </c>
      <c r="F458" s="53">
        <f>IF(AND(G458&lt;=WindDenmark!$F$4,I458&gt;YEAR(WindDenmark!$F$4)-11),1,0)</f>
        <v/>
      </c>
      <c r="G458" s="62">
        <f>DATE(I458,H458,1)</f>
        <v/>
      </c>
      <c r="H458" s="53">
        <f>+H446</f>
        <v/>
      </c>
      <c r="I458" s="53">
        <f>IF(H458=1,I457+1,I457)</f>
        <v/>
      </c>
      <c r="J458" s="4">
        <f>IF(ISNUMBER(AVERAGEIFS(VindIndeks_raw_20_large!$D:$D,VindIndeks_raw_20_large!$C:$C,'Info-tabeller'!J$55,VindIndeks_raw_20_large!$A:$A,'Info-tabeller'!$I458,VindIndeks_raw_20_large!$B:$B,'Info-tabeller'!$H458)),AVERAGEIFS(VindIndeks_raw_20_large!$D:$D,VindIndeks_raw_20_large!$C:$C,'Info-tabeller'!J$55,VindIndeks_raw_20_large!$A:$A,'Info-tabeller'!$I458,VindIndeks_raw_20_large!$B:$B,'Info-tabeller'!$H458),"")</f>
        <v/>
      </c>
      <c r="K458" s="4">
        <f>IF(ISNUMBER(AVERAGEIFS(VindIndeks_raw_20_large!$D:$D,VindIndeks_raw_20_large!$C:$C,'Info-tabeller'!K$55,VindIndeks_raw_20_large!$A:$A,'Info-tabeller'!$I458,VindIndeks_raw_20_large!$B:$B,'Info-tabeller'!$H458)),AVERAGEIFS(VindIndeks_raw_20_large!$D:$D,VindIndeks_raw_20_large!$C:$C,'Info-tabeller'!K$55,VindIndeks_raw_20_large!$A:$A,'Info-tabeller'!$I458,VindIndeks_raw_20_large!$B:$B,'Info-tabeller'!$H458),"")</f>
        <v/>
      </c>
      <c r="L458" s="4">
        <f>IF(ISNUMBER(AVERAGEIFS(VindIndeks_raw_20_large!$D:$D,VindIndeks_raw_20_large!$C:$C,'Info-tabeller'!L$55,VindIndeks_raw_20_large!$A:$A,'Info-tabeller'!$I458,VindIndeks_raw_20_large!$B:$B,'Info-tabeller'!$H458)),AVERAGEIFS(VindIndeks_raw_20_large!$D:$D,VindIndeks_raw_20_large!$C:$C,'Info-tabeller'!L$55,VindIndeks_raw_20_large!$A:$A,'Info-tabeller'!$I458,VindIndeks_raw_20_large!$B:$B,'Info-tabeller'!$H458),"")</f>
        <v/>
      </c>
      <c r="M458" s="4">
        <f>IF(ISNUMBER(AVERAGEIFS(VindIndeks_raw_20_large!$D:$D,VindIndeks_raw_20_large!$C:$C,'Info-tabeller'!M$55,VindIndeks_raw_20_large!$A:$A,'Info-tabeller'!$I458,VindIndeks_raw_20_large!$B:$B,'Info-tabeller'!$H458)),AVERAGEIFS(VindIndeks_raw_20_large!$D:$D,VindIndeks_raw_20_large!$C:$C,'Info-tabeller'!M$55,VindIndeks_raw_20_large!$A:$A,'Info-tabeller'!$I458,VindIndeks_raw_20_large!$B:$B,'Info-tabeller'!$H458),"")</f>
        <v/>
      </c>
      <c r="N458" s="4">
        <f>IF(ISNUMBER(AVERAGEIFS(VindIndeks_raw_20_large!$D:$D,VindIndeks_raw_20_large!$C:$C,'Info-tabeller'!N$55,VindIndeks_raw_20_large!$A:$A,'Info-tabeller'!$I458,VindIndeks_raw_20_large!$B:$B,'Info-tabeller'!$H458)),AVERAGEIFS(VindIndeks_raw_20_large!$D:$D,VindIndeks_raw_20_large!$C:$C,'Info-tabeller'!N$55,VindIndeks_raw_20_large!$A:$A,'Info-tabeller'!$I458,VindIndeks_raw_20_large!$B:$B,'Info-tabeller'!$H458),"")</f>
        <v/>
      </c>
      <c r="O458" s="4">
        <f>IF(ISNUMBER(AVERAGEIFS(VindIndeks_raw_20_large!$D:$D,VindIndeks_raw_20_large!$C:$C,'Info-tabeller'!O$55,VindIndeks_raw_20_large!$A:$A,'Info-tabeller'!$I458,VindIndeks_raw_20_large!$B:$B,'Info-tabeller'!$H458)),AVERAGEIFS(VindIndeks_raw_20_large!$D:$D,VindIndeks_raw_20_large!$C:$C,'Info-tabeller'!O$55,VindIndeks_raw_20_large!$A:$A,'Info-tabeller'!$I458,VindIndeks_raw_20_large!$B:$B,'Info-tabeller'!$H458),"")</f>
        <v/>
      </c>
      <c r="P458" s="4">
        <f>IF(ISNUMBER(AVERAGEIFS(VindIndeks_raw_20_large!$D:$D,VindIndeks_raw_20_large!$C:$C,'Info-tabeller'!P$55,VindIndeks_raw_20_large!$A:$A,'Info-tabeller'!$I458,VindIndeks_raw_20_large!$B:$B,'Info-tabeller'!$H458)),AVERAGEIFS(VindIndeks_raw_20_large!$D:$D,VindIndeks_raw_20_large!$C:$C,'Info-tabeller'!P$55,VindIndeks_raw_20_large!$A:$A,'Info-tabeller'!$I458,VindIndeks_raw_20_large!$B:$B,'Info-tabeller'!$H458),"")</f>
        <v/>
      </c>
      <c r="Q458" s="4">
        <f>IF(ISNUMBER(AVERAGEIFS(VindIndeks_raw_20_large!$D:$D,VindIndeks_raw_20_large!$C:$C,'Info-tabeller'!Q$55,VindIndeks_raw_20_large!$A:$A,'Info-tabeller'!$I458,VindIndeks_raw_20_large!$B:$B,'Info-tabeller'!$H458)),AVERAGEIFS(VindIndeks_raw_20_large!$D:$D,VindIndeks_raw_20_large!$C:$C,'Info-tabeller'!Q$55,VindIndeks_raw_20_large!$A:$A,'Info-tabeller'!$I458,VindIndeks_raw_20_large!$B:$B,'Info-tabeller'!$H458),"")</f>
        <v/>
      </c>
      <c r="R458" s="5">
        <f>IF(ISNUMBER(AVERAGEIFS(VindIndeks_raw_20_large!$D:$D,VindIndeks_raw_20_large!$C:$C,'Info-tabeller'!R$55,VindIndeks_raw_20_large!$A:$A,'Info-tabeller'!$I458,VindIndeks_raw_20_large!$B:$B,'Info-tabeller'!$H458)),AVERAGEIFS(VindIndeks_raw_20_large!$D:$D,VindIndeks_raw_20_large!$C:$C,'Info-tabeller'!R$55,VindIndeks_raw_20_large!$A:$A,'Info-tabeller'!$I458,VindIndeks_raw_20_large!$B:$B,'Info-tabeller'!$H458),"")</f>
        <v/>
      </c>
      <c r="S458" s="5">
        <f>IF(ISNUMBER(AVERAGEIFS(VindIndeks_raw_20_large!$D:$D,VindIndeks_raw_20_large!$C:$C,'Info-tabeller'!S$55,VindIndeks_raw_20_large!$A:$A,'Info-tabeller'!$I458,VindIndeks_raw_20_large!$B:$B,'Info-tabeller'!$H458)),AVERAGEIFS(VindIndeks_raw_20_large!$D:$D,VindIndeks_raw_20_large!$C:$C,'Info-tabeller'!S$55,VindIndeks_raw_20_large!$A:$A,'Info-tabeller'!$I458,VindIndeks_raw_20_large!$B:$B,'Info-tabeller'!$H458),"")</f>
        <v/>
      </c>
      <c r="T458" s="5">
        <f>IF(ISNUMBER(AVERAGEIFS(VindIndeks_raw_20_large!$D:$D,VindIndeks_raw_20_large!$C:$C,'Info-tabeller'!T$55,VindIndeks_raw_20_large!$A:$A,'Info-tabeller'!$I458,VindIndeks_raw_20_large!$B:$B,'Info-tabeller'!$H458)),AVERAGEIFS(VindIndeks_raw_20_large!$D:$D,VindIndeks_raw_20_large!$C:$C,'Info-tabeller'!T$55,VindIndeks_raw_20_large!$A:$A,'Info-tabeller'!$I458,VindIndeks_raw_20_large!$B:$B,'Info-tabeller'!$H458),"")</f>
        <v/>
      </c>
      <c r="U458" s="5">
        <f>IF(ISNUMBER(AVERAGEIFS(VindIndeks_raw_20_large!$D:$D,VindIndeks_raw_20_large!$C:$C,'Info-tabeller'!U$55,VindIndeks_raw_20_large!$A:$A,'Info-tabeller'!$I458,VindIndeks_raw_20_large!$B:$B,'Info-tabeller'!$H458)),AVERAGEIFS(VindIndeks_raw_20_large!$D:$D,VindIndeks_raw_20_large!$C:$C,'Info-tabeller'!U$55,VindIndeks_raw_20_large!$A:$A,'Info-tabeller'!$I458,VindIndeks_raw_20_large!$B:$B,'Info-tabeller'!$H458),"")</f>
        <v/>
      </c>
      <c r="V458" s="5">
        <f>IF(ISNUMBER(AVERAGEIFS(VindIndeks_raw_20_large!$D:$D,VindIndeks_raw_20_large!$C:$C,'Info-tabeller'!V$55,VindIndeks_raw_20_large!$A:$A,'Info-tabeller'!$I458,VindIndeks_raw_20_large!$B:$B,'Info-tabeller'!$H458)),AVERAGEIFS(VindIndeks_raw_20_large!$D:$D,VindIndeks_raw_20_large!$C:$C,'Info-tabeller'!V$55,VindIndeks_raw_20_large!$A:$A,'Info-tabeller'!$I458,VindIndeks_raw_20_large!$B:$B,'Info-tabeller'!$H458),"")</f>
        <v/>
      </c>
      <c r="W458" s="5">
        <f>IF(ISNUMBER(AVERAGEIFS(VindIndeks_raw_20_large!$D:$D,VindIndeks_raw_20_large!$C:$C,'Info-tabeller'!W$55,VindIndeks_raw_20_large!$A:$A,'Info-tabeller'!$I458,VindIndeks_raw_20_large!$B:$B,'Info-tabeller'!$H458)),AVERAGEIFS(VindIndeks_raw_20_large!$D:$D,VindIndeks_raw_20_large!$C:$C,'Info-tabeller'!W$55,VindIndeks_raw_20_large!$A:$A,'Info-tabeller'!$I458,VindIndeks_raw_20_large!$B:$B,'Info-tabeller'!$H458),"")</f>
        <v/>
      </c>
      <c r="X458" s="7">
        <f>IF(ISNUMBER(AVERAGE(J458:Q458)),AVERAGE(J458:Q458),"")</f>
        <v/>
      </c>
      <c r="Y458" s="6">
        <f>IF(ISNUMBER(AVERAGE(R458:W458)),AVERAGE(R458:W458),"")</f>
        <v/>
      </c>
      <c r="AB458" s="16">
        <f>+G458</f>
        <v/>
      </c>
      <c r="AC458" s="4">
        <f>IF(ISNUMBER(AVERAGEIFS(VindIndeks_raw_20_small!$D:$D,VindIndeks_raw_20_small!$C:$C,'Info-tabeller'!AC$55,VindIndeks_raw_20_small!$A:$A,'Info-tabeller'!$I458,VindIndeks_raw_20_small!$B:$B,'Info-tabeller'!$H458)),AVERAGEIFS(VindIndeks_raw_20_small!$D:$D,VindIndeks_raw_20_small!$C:$C,'Info-tabeller'!AC$55,VindIndeks_raw_20_small!$A:$A,'Info-tabeller'!$I458,VindIndeks_raw_20_small!$B:$B,'Info-tabeller'!$H458),"")</f>
        <v/>
      </c>
      <c r="AD458" s="4">
        <f>IF(ISNUMBER(AVERAGEIFS(VindIndeks_raw_20_small!$D:$D,VindIndeks_raw_20_small!$C:$C,'Info-tabeller'!AD$55,VindIndeks_raw_20_small!$A:$A,'Info-tabeller'!$I458,VindIndeks_raw_20_small!$B:$B,'Info-tabeller'!$H458)),AVERAGEIFS(VindIndeks_raw_20_small!$D:$D,VindIndeks_raw_20_small!$C:$C,'Info-tabeller'!AD$55,VindIndeks_raw_20_small!$A:$A,'Info-tabeller'!$I458,VindIndeks_raw_20_small!$B:$B,'Info-tabeller'!$H458),"")</f>
        <v/>
      </c>
      <c r="AE458" s="4">
        <f>IF(ISNUMBER(AVERAGEIFS(VindIndeks_raw_20_small!$D:$D,VindIndeks_raw_20_small!$C:$C,'Info-tabeller'!AE$55,VindIndeks_raw_20_small!$A:$A,'Info-tabeller'!$I458,VindIndeks_raw_20_small!$B:$B,'Info-tabeller'!$H458)),AVERAGEIFS(VindIndeks_raw_20_small!$D:$D,VindIndeks_raw_20_small!$C:$C,'Info-tabeller'!AE$55,VindIndeks_raw_20_small!$A:$A,'Info-tabeller'!$I458,VindIndeks_raw_20_small!$B:$B,'Info-tabeller'!$H458),"")</f>
        <v/>
      </c>
      <c r="AF458" s="4">
        <f>IF(ISNUMBER(AVERAGEIFS(VindIndeks_raw_20_small!$D:$D,VindIndeks_raw_20_small!$C:$C,'Info-tabeller'!AF$55,VindIndeks_raw_20_small!$A:$A,'Info-tabeller'!$I458,VindIndeks_raw_20_small!$B:$B,'Info-tabeller'!$H458)),AVERAGEIFS(VindIndeks_raw_20_small!$D:$D,VindIndeks_raw_20_small!$C:$C,'Info-tabeller'!AF$55,VindIndeks_raw_20_small!$A:$A,'Info-tabeller'!$I458,VindIndeks_raw_20_small!$B:$B,'Info-tabeller'!$H458),"")</f>
        <v/>
      </c>
      <c r="AG458" s="4">
        <f>IF(ISNUMBER(AVERAGEIFS(VindIndeks_raw_20_small!$D:$D,VindIndeks_raw_20_small!$C:$C,'Info-tabeller'!AG$55,VindIndeks_raw_20_small!$A:$A,'Info-tabeller'!$I458,VindIndeks_raw_20_small!$B:$B,'Info-tabeller'!$H458)),AVERAGEIFS(VindIndeks_raw_20_small!$D:$D,VindIndeks_raw_20_small!$C:$C,'Info-tabeller'!AG$55,VindIndeks_raw_20_small!$A:$A,'Info-tabeller'!$I458,VindIndeks_raw_20_small!$B:$B,'Info-tabeller'!$H458),"")</f>
        <v/>
      </c>
      <c r="AH458" s="4">
        <f>IF(ISNUMBER(AVERAGEIFS(VindIndeks_raw_20_small!$D:$D,VindIndeks_raw_20_small!$C:$C,'Info-tabeller'!AH$55,VindIndeks_raw_20_small!$A:$A,'Info-tabeller'!$I458,VindIndeks_raw_20_small!$B:$B,'Info-tabeller'!$H458)),AVERAGEIFS(VindIndeks_raw_20_small!$D:$D,VindIndeks_raw_20_small!$C:$C,'Info-tabeller'!AH$55,VindIndeks_raw_20_small!$A:$A,'Info-tabeller'!$I458,VindIndeks_raw_20_small!$B:$B,'Info-tabeller'!$H458),"")</f>
        <v/>
      </c>
      <c r="AI458" s="4">
        <f>IF(ISNUMBER(AVERAGEIFS(VindIndeks_raw_20_small!$D:$D,VindIndeks_raw_20_small!$C:$C,'Info-tabeller'!AI$55,VindIndeks_raw_20_small!$A:$A,'Info-tabeller'!$I458,VindIndeks_raw_20_small!$B:$B,'Info-tabeller'!$H458)),AVERAGEIFS(VindIndeks_raw_20_small!$D:$D,VindIndeks_raw_20_small!$C:$C,'Info-tabeller'!AI$55,VindIndeks_raw_20_small!$A:$A,'Info-tabeller'!$I458,VindIndeks_raw_20_small!$B:$B,'Info-tabeller'!$H458),"")</f>
        <v/>
      </c>
      <c r="AJ458" s="4">
        <f>IF(ISNUMBER(AVERAGEIFS(VindIndeks_raw_20_small!$D:$D,VindIndeks_raw_20_small!$C:$C,'Info-tabeller'!AJ$55,VindIndeks_raw_20_small!$A:$A,'Info-tabeller'!$I458,VindIndeks_raw_20_small!$B:$B,'Info-tabeller'!$H458)),AVERAGEIFS(VindIndeks_raw_20_small!$D:$D,VindIndeks_raw_20_small!$C:$C,'Info-tabeller'!AJ$55,VindIndeks_raw_20_small!$A:$A,'Info-tabeller'!$I458,VindIndeks_raw_20_small!$B:$B,'Info-tabeller'!$H458),"")</f>
        <v/>
      </c>
      <c r="AK458" s="7">
        <f>IF(ISNUMBER(AVERAGE(AC458:AJ458)),AVERAGE(AC458:AJ458),"")</f>
        <v/>
      </c>
      <c r="AN458" s="17">
        <f>+AB458</f>
        <v/>
      </c>
      <c r="AO458" s="4">
        <f>IF(ISNUMBER(AVERAGEIFS(VindIndeks_raw_13!$D:$D,VindIndeks_raw_13!$C:$C,'Info-tabeller'!AO$55,VindIndeks_raw_13!$A:$A,'Info-tabeller'!$I458,VindIndeks_raw_13!$B:$B,'Info-tabeller'!$H458)),AVERAGEIFS(VindIndeks_raw_13!$D:$D,VindIndeks_raw_13!$C:$C,'Info-tabeller'!AO$55,VindIndeks_raw_13!$A:$A,'Info-tabeller'!$I458,VindIndeks_raw_13!$B:$B,'Info-tabeller'!$H458),"")</f>
        <v/>
      </c>
      <c r="AP458" s="4">
        <f>IF(ISNUMBER(AVERAGEIFS(VindIndeks_raw_13!$D:$D,VindIndeks_raw_13!$C:$C,'Info-tabeller'!AP$55,VindIndeks_raw_13!$A:$A,'Info-tabeller'!$I458,VindIndeks_raw_13!$B:$B,'Info-tabeller'!$H458)),AVERAGEIFS(VindIndeks_raw_13!$D:$D,VindIndeks_raw_13!$C:$C,'Info-tabeller'!AP$55,VindIndeks_raw_13!$A:$A,'Info-tabeller'!$I458,VindIndeks_raw_13!$B:$B,'Info-tabeller'!$H458),"")</f>
        <v/>
      </c>
      <c r="AQ458" s="4">
        <f>IF(ISNUMBER(AVERAGEIFS(VindIndeks_raw_13!$D:$D,VindIndeks_raw_13!$C:$C,'Info-tabeller'!AQ$55,VindIndeks_raw_13!$A:$A,'Info-tabeller'!$I458,VindIndeks_raw_13!$B:$B,'Info-tabeller'!$H458)),AVERAGEIFS(VindIndeks_raw_13!$D:$D,VindIndeks_raw_13!$C:$C,'Info-tabeller'!AQ$55,VindIndeks_raw_13!$A:$A,'Info-tabeller'!$I458,VindIndeks_raw_13!$B:$B,'Info-tabeller'!$H458),"")</f>
        <v/>
      </c>
      <c r="AR458" s="4">
        <f>IF(ISNUMBER(AVERAGEIFS(VindIndeks_raw_13!$D:$D,VindIndeks_raw_13!$C:$C,'Info-tabeller'!AR$55,VindIndeks_raw_13!$A:$A,'Info-tabeller'!$I458,VindIndeks_raw_13!$B:$B,'Info-tabeller'!$H458)),AVERAGEIFS(VindIndeks_raw_13!$D:$D,VindIndeks_raw_13!$C:$C,'Info-tabeller'!AR$55,VindIndeks_raw_13!$A:$A,'Info-tabeller'!$I458,VindIndeks_raw_13!$B:$B,'Info-tabeller'!$H458),"")</f>
        <v/>
      </c>
      <c r="AS458" s="4">
        <f>IF(ISNUMBER(AVERAGEIFS(VindIndeks_raw_13!$D:$D,VindIndeks_raw_13!$C:$C,'Info-tabeller'!AS$55,VindIndeks_raw_13!$A:$A,'Info-tabeller'!$I458,VindIndeks_raw_13!$B:$B,'Info-tabeller'!$H458)),AVERAGEIFS(VindIndeks_raw_13!$D:$D,VindIndeks_raw_13!$C:$C,'Info-tabeller'!AS$55,VindIndeks_raw_13!$A:$A,'Info-tabeller'!$I458,VindIndeks_raw_13!$B:$B,'Info-tabeller'!$H458),"")</f>
        <v/>
      </c>
      <c r="AT458" s="4">
        <f>IF(ISNUMBER(AVERAGEIFS(VindIndeks_raw_13!$D:$D,VindIndeks_raw_13!$C:$C,'Info-tabeller'!AT$55,VindIndeks_raw_13!$A:$A,'Info-tabeller'!$I458,VindIndeks_raw_13!$B:$B,'Info-tabeller'!$H458)),AVERAGEIFS(VindIndeks_raw_13!$D:$D,VindIndeks_raw_13!$C:$C,'Info-tabeller'!AT$55,VindIndeks_raw_13!$A:$A,'Info-tabeller'!$I458,VindIndeks_raw_13!$B:$B,'Info-tabeller'!$H458),"")</f>
        <v/>
      </c>
      <c r="AU458" s="4">
        <f>IF(ISNUMBER(AVERAGEIFS(VindIndeks_raw_13!$D:$D,VindIndeks_raw_13!$C:$C,'Info-tabeller'!AU$55,VindIndeks_raw_13!$A:$A,'Info-tabeller'!$I458,VindIndeks_raw_13!$B:$B,'Info-tabeller'!$H458)),AVERAGEIFS(VindIndeks_raw_13!$D:$D,VindIndeks_raw_13!$C:$C,'Info-tabeller'!AU$55,VindIndeks_raw_13!$A:$A,'Info-tabeller'!$I458,VindIndeks_raw_13!$B:$B,'Info-tabeller'!$H458),"")</f>
        <v/>
      </c>
      <c r="AV458" s="4">
        <f>IF(ISNUMBER(AVERAGEIFS(VindIndeks_raw_13!$D:$D,VindIndeks_raw_13!$C:$C,'Info-tabeller'!AV$55,VindIndeks_raw_13!$A:$A,'Info-tabeller'!$I458,VindIndeks_raw_13!$B:$B,'Info-tabeller'!$H458)),AVERAGEIFS(VindIndeks_raw_13!$D:$D,VindIndeks_raw_13!$C:$C,'Info-tabeller'!AV$55,VindIndeks_raw_13!$A:$A,'Info-tabeller'!$I458,VindIndeks_raw_13!$B:$B,'Info-tabeller'!$H458),"")</f>
        <v/>
      </c>
      <c r="AW458" s="5">
        <f>IF(ISNUMBER(AVERAGEIFS(VindIndeks_raw_13!$D:$D,VindIndeks_raw_13!$C:$C,'Info-tabeller'!AW$55,VindIndeks_raw_13!$A:$A,'Info-tabeller'!$I458,VindIndeks_raw_13!$B:$B,'Info-tabeller'!$H458)),AVERAGEIFS(VindIndeks_raw_13!$D:$D,VindIndeks_raw_13!$C:$C,'Info-tabeller'!AW$55,VindIndeks_raw_13!$A:$A,'Info-tabeller'!$I458,VindIndeks_raw_13!$B:$B,'Info-tabeller'!$H458),"")</f>
        <v/>
      </c>
      <c r="AX458" s="5">
        <f>IF(ISNUMBER(AVERAGEIFS(VindIndeks_raw_13!$D:$D,VindIndeks_raw_13!$C:$C,'Info-tabeller'!AX$55,VindIndeks_raw_13!$A:$A,'Info-tabeller'!$I458,VindIndeks_raw_13!$B:$B,'Info-tabeller'!$H458)),AVERAGEIFS(VindIndeks_raw_13!$D:$D,VindIndeks_raw_13!$C:$C,'Info-tabeller'!AX$55,VindIndeks_raw_13!$A:$A,'Info-tabeller'!$I458,VindIndeks_raw_13!$B:$B,'Info-tabeller'!$H458),"")</f>
        <v/>
      </c>
      <c r="AY458" s="5">
        <f>IF(ISNUMBER(AVERAGEIFS(VindIndeks_raw_13!$D:$D,VindIndeks_raw_13!$C:$C,'Info-tabeller'!AY$55,VindIndeks_raw_13!$A:$A,'Info-tabeller'!$I458,VindIndeks_raw_13!$B:$B,'Info-tabeller'!$H458)),AVERAGEIFS(VindIndeks_raw_13!$D:$D,VindIndeks_raw_13!$C:$C,'Info-tabeller'!AY$55,VindIndeks_raw_13!$A:$A,'Info-tabeller'!$I458,VindIndeks_raw_13!$B:$B,'Info-tabeller'!$H458),"")</f>
        <v/>
      </c>
      <c r="AZ458" s="7">
        <f>IF(ISNUMBER(AVERAGE(AO458:AV458)),AVERAGE(AO458:AV458),"")</f>
        <v/>
      </c>
      <c r="BA458" s="6">
        <f>IF(ISNUMBER(AVERAGE(AW458:AY458)),AVERAGE(AW458:AY458),"")</f>
        <v/>
      </c>
      <c r="BC458" s="17">
        <f>+AN458</f>
        <v/>
      </c>
      <c r="BD458" s="19">
        <f>+AC458/AO458</f>
        <v/>
      </c>
      <c r="BE458" s="19">
        <f>+AD458/AP458</f>
        <v/>
      </c>
      <c r="BF458" s="19">
        <f>+AE458/AQ458</f>
        <v/>
      </c>
      <c r="BG458" s="19">
        <f>+AF458/AR458</f>
        <v/>
      </c>
      <c r="BH458" s="19">
        <f>+AG458/AS458</f>
        <v/>
      </c>
      <c r="BI458" s="19">
        <f>+AH458/AT458</f>
        <v/>
      </c>
      <c r="BJ458" s="19">
        <f>+AI458/AU458</f>
        <v/>
      </c>
      <c r="BK458" s="19">
        <f>+AJ458/AV458</f>
        <v/>
      </c>
      <c r="BL458" s="19">
        <f>+AK458/AZ458</f>
        <v/>
      </c>
      <c r="BN458" s="19">
        <f>+J458/AO458</f>
        <v/>
      </c>
      <c r="BO458" s="19">
        <f>+K458/AP458</f>
        <v/>
      </c>
      <c r="BP458" s="19">
        <f>+L458/AQ458</f>
        <v/>
      </c>
      <c r="BQ458" s="19">
        <f>+M458/AR458</f>
        <v/>
      </c>
      <c r="BR458" s="19">
        <f>+N458/AS458</f>
        <v/>
      </c>
      <c r="BS458" s="19">
        <f>+O458/AT458</f>
        <v/>
      </c>
      <c r="BT458" s="19">
        <f>+P458/AU458</f>
        <v/>
      </c>
      <c r="BU458" s="19">
        <f>+Q458/AV458</f>
        <v/>
      </c>
      <c r="BV458" s="19">
        <f>+X458/AZ458</f>
        <v/>
      </c>
    </row>
    <row r="459" ht="15" customHeight="1">
      <c r="D459" s="53">
        <f>IF(AND($I459=YEAR(WindDenmark!$F$4)+D$100,$H459&lt;=MONTH(WindDenmark!$F$4)),1,0)</f>
        <v/>
      </c>
      <c r="E459" s="53">
        <f>IF(AND($I459=YEAR(WindDenmark!$F$4)+E$100,$H459&lt;=MONTH(WindDenmark!$F$4)),1,0)</f>
        <v/>
      </c>
      <c r="F459" s="53">
        <f>IF(AND(G459&lt;=WindDenmark!$F$4,I459&gt;YEAR(WindDenmark!$F$4)-11),1,0)</f>
        <v/>
      </c>
      <c r="G459" s="62">
        <f>DATE(I459,H459,1)</f>
        <v/>
      </c>
      <c r="H459" s="53">
        <f>+H447</f>
        <v/>
      </c>
      <c r="I459" s="53">
        <f>IF(H459=1,I458+1,I458)</f>
        <v/>
      </c>
      <c r="J459" s="4">
        <f>IF(ISNUMBER(AVERAGEIFS(VindIndeks_raw_20_large!$D:$D,VindIndeks_raw_20_large!$C:$C,'Info-tabeller'!J$55,VindIndeks_raw_20_large!$A:$A,'Info-tabeller'!$I459,VindIndeks_raw_20_large!$B:$B,'Info-tabeller'!$H459)),AVERAGEIFS(VindIndeks_raw_20_large!$D:$D,VindIndeks_raw_20_large!$C:$C,'Info-tabeller'!J$55,VindIndeks_raw_20_large!$A:$A,'Info-tabeller'!$I459,VindIndeks_raw_20_large!$B:$B,'Info-tabeller'!$H459),"")</f>
        <v/>
      </c>
      <c r="K459" s="4">
        <f>IF(ISNUMBER(AVERAGEIFS(VindIndeks_raw_20_large!$D:$D,VindIndeks_raw_20_large!$C:$C,'Info-tabeller'!K$55,VindIndeks_raw_20_large!$A:$A,'Info-tabeller'!$I459,VindIndeks_raw_20_large!$B:$B,'Info-tabeller'!$H459)),AVERAGEIFS(VindIndeks_raw_20_large!$D:$D,VindIndeks_raw_20_large!$C:$C,'Info-tabeller'!K$55,VindIndeks_raw_20_large!$A:$A,'Info-tabeller'!$I459,VindIndeks_raw_20_large!$B:$B,'Info-tabeller'!$H459),"")</f>
        <v/>
      </c>
      <c r="L459" s="4">
        <f>IF(ISNUMBER(AVERAGEIFS(VindIndeks_raw_20_large!$D:$D,VindIndeks_raw_20_large!$C:$C,'Info-tabeller'!L$55,VindIndeks_raw_20_large!$A:$A,'Info-tabeller'!$I459,VindIndeks_raw_20_large!$B:$B,'Info-tabeller'!$H459)),AVERAGEIFS(VindIndeks_raw_20_large!$D:$D,VindIndeks_raw_20_large!$C:$C,'Info-tabeller'!L$55,VindIndeks_raw_20_large!$A:$A,'Info-tabeller'!$I459,VindIndeks_raw_20_large!$B:$B,'Info-tabeller'!$H459),"")</f>
        <v/>
      </c>
      <c r="M459" s="4">
        <f>IF(ISNUMBER(AVERAGEIFS(VindIndeks_raw_20_large!$D:$D,VindIndeks_raw_20_large!$C:$C,'Info-tabeller'!M$55,VindIndeks_raw_20_large!$A:$A,'Info-tabeller'!$I459,VindIndeks_raw_20_large!$B:$B,'Info-tabeller'!$H459)),AVERAGEIFS(VindIndeks_raw_20_large!$D:$D,VindIndeks_raw_20_large!$C:$C,'Info-tabeller'!M$55,VindIndeks_raw_20_large!$A:$A,'Info-tabeller'!$I459,VindIndeks_raw_20_large!$B:$B,'Info-tabeller'!$H459),"")</f>
        <v/>
      </c>
      <c r="N459" s="4">
        <f>IF(ISNUMBER(AVERAGEIFS(VindIndeks_raw_20_large!$D:$D,VindIndeks_raw_20_large!$C:$C,'Info-tabeller'!N$55,VindIndeks_raw_20_large!$A:$A,'Info-tabeller'!$I459,VindIndeks_raw_20_large!$B:$B,'Info-tabeller'!$H459)),AVERAGEIFS(VindIndeks_raw_20_large!$D:$D,VindIndeks_raw_20_large!$C:$C,'Info-tabeller'!N$55,VindIndeks_raw_20_large!$A:$A,'Info-tabeller'!$I459,VindIndeks_raw_20_large!$B:$B,'Info-tabeller'!$H459),"")</f>
        <v/>
      </c>
      <c r="O459" s="4">
        <f>IF(ISNUMBER(AVERAGEIFS(VindIndeks_raw_20_large!$D:$D,VindIndeks_raw_20_large!$C:$C,'Info-tabeller'!O$55,VindIndeks_raw_20_large!$A:$A,'Info-tabeller'!$I459,VindIndeks_raw_20_large!$B:$B,'Info-tabeller'!$H459)),AVERAGEIFS(VindIndeks_raw_20_large!$D:$D,VindIndeks_raw_20_large!$C:$C,'Info-tabeller'!O$55,VindIndeks_raw_20_large!$A:$A,'Info-tabeller'!$I459,VindIndeks_raw_20_large!$B:$B,'Info-tabeller'!$H459),"")</f>
        <v/>
      </c>
      <c r="P459" s="4">
        <f>IF(ISNUMBER(AVERAGEIFS(VindIndeks_raw_20_large!$D:$D,VindIndeks_raw_20_large!$C:$C,'Info-tabeller'!P$55,VindIndeks_raw_20_large!$A:$A,'Info-tabeller'!$I459,VindIndeks_raw_20_large!$B:$B,'Info-tabeller'!$H459)),AVERAGEIFS(VindIndeks_raw_20_large!$D:$D,VindIndeks_raw_20_large!$C:$C,'Info-tabeller'!P$55,VindIndeks_raw_20_large!$A:$A,'Info-tabeller'!$I459,VindIndeks_raw_20_large!$B:$B,'Info-tabeller'!$H459),"")</f>
        <v/>
      </c>
      <c r="Q459" s="4">
        <f>IF(ISNUMBER(AVERAGEIFS(VindIndeks_raw_20_large!$D:$D,VindIndeks_raw_20_large!$C:$C,'Info-tabeller'!Q$55,VindIndeks_raw_20_large!$A:$A,'Info-tabeller'!$I459,VindIndeks_raw_20_large!$B:$B,'Info-tabeller'!$H459)),AVERAGEIFS(VindIndeks_raw_20_large!$D:$D,VindIndeks_raw_20_large!$C:$C,'Info-tabeller'!Q$55,VindIndeks_raw_20_large!$A:$A,'Info-tabeller'!$I459,VindIndeks_raw_20_large!$B:$B,'Info-tabeller'!$H459),"")</f>
        <v/>
      </c>
      <c r="R459" s="5">
        <f>IF(ISNUMBER(AVERAGEIFS(VindIndeks_raw_20_large!$D:$D,VindIndeks_raw_20_large!$C:$C,'Info-tabeller'!R$55,VindIndeks_raw_20_large!$A:$A,'Info-tabeller'!$I459,VindIndeks_raw_20_large!$B:$B,'Info-tabeller'!$H459)),AVERAGEIFS(VindIndeks_raw_20_large!$D:$D,VindIndeks_raw_20_large!$C:$C,'Info-tabeller'!R$55,VindIndeks_raw_20_large!$A:$A,'Info-tabeller'!$I459,VindIndeks_raw_20_large!$B:$B,'Info-tabeller'!$H459),"")</f>
        <v/>
      </c>
      <c r="S459" s="5">
        <f>IF(ISNUMBER(AVERAGEIFS(VindIndeks_raw_20_large!$D:$D,VindIndeks_raw_20_large!$C:$C,'Info-tabeller'!S$55,VindIndeks_raw_20_large!$A:$A,'Info-tabeller'!$I459,VindIndeks_raw_20_large!$B:$B,'Info-tabeller'!$H459)),AVERAGEIFS(VindIndeks_raw_20_large!$D:$D,VindIndeks_raw_20_large!$C:$C,'Info-tabeller'!S$55,VindIndeks_raw_20_large!$A:$A,'Info-tabeller'!$I459,VindIndeks_raw_20_large!$B:$B,'Info-tabeller'!$H459),"")</f>
        <v/>
      </c>
      <c r="T459" s="5">
        <f>IF(ISNUMBER(AVERAGEIFS(VindIndeks_raw_20_large!$D:$D,VindIndeks_raw_20_large!$C:$C,'Info-tabeller'!T$55,VindIndeks_raw_20_large!$A:$A,'Info-tabeller'!$I459,VindIndeks_raw_20_large!$B:$B,'Info-tabeller'!$H459)),AVERAGEIFS(VindIndeks_raw_20_large!$D:$D,VindIndeks_raw_20_large!$C:$C,'Info-tabeller'!T$55,VindIndeks_raw_20_large!$A:$A,'Info-tabeller'!$I459,VindIndeks_raw_20_large!$B:$B,'Info-tabeller'!$H459),"")</f>
        <v/>
      </c>
      <c r="U459" s="5">
        <f>IF(ISNUMBER(AVERAGEIFS(VindIndeks_raw_20_large!$D:$D,VindIndeks_raw_20_large!$C:$C,'Info-tabeller'!U$55,VindIndeks_raw_20_large!$A:$A,'Info-tabeller'!$I459,VindIndeks_raw_20_large!$B:$B,'Info-tabeller'!$H459)),AVERAGEIFS(VindIndeks_raw_20_large!$D:$D,VindIndeks_raw_20_large!$C:$C,'Info-tabeller'!U$55,VindIndeks_raw_20_large!$A:$A,'Info-tabeller'!$I459,VindIndeks_raw_20_large!$B:$B,'Info-tabeller'!$H459),"")</f>
        <v/>
      </c>
      <c r="V459" s="5">
        <f>IF(ISNUMBER(AVERAGEIFS(VindIndeks_raw_20_large!$D:$D,VindIndeks_raw_20_large!$C:$C,'Info-tabeller'!V$55,VindIndeks_raw_20_large!$A:$A,'Info-tabeller'!$I459,VindIndeks_raw_20_large!$B:$B,'Info-tabeller'!$H459)),AVERAGEIFS(VindIndeks_raw_20_large!$D:$D,VindIndeks_raw_20_large!$C:$C,'Info-tabeller'!V$55,VindIndeks_raw_20_large!$A:$A,'Info-tabeller'!$I459,VindIndeks_raw_20_large!$B:$B,'Info-tabeller'!$H459),"")</f>
        <v/>
      </c>
      <c r="W459" s="5">
        <f>IF(ISNUMBER(AVERAGEIFS(VindIndeks_raw_20_large!$D:$D,VindIndeks_raw_20_large!$C:$C,'Info-tabeller'!W$55,VindIndeks_raw_20_large!$A:$A,'Info-tabeller'!$I459,VindIndeks_raw_20_large!$B:$B,'Info-tabeller'!$H459)),AVERAGEIFS(VindIndeks_raw_20_large!$D:$D,VindIndeks_raw_20_large!$C:$C,'Info-tabeller'!W$55,VindIndeks_raw_20_large!$A:$A,'Info-tabeller'!$I459,VindIndeks_raw_20_large!$B:$B,'Info-tabeller'!$H459),"")</f>
        <v/>
      </c>
      <c r="X459" s="7">
        <f>IF(ISNUMBER(AVERAGE(J459:Q459)),AVERAGE(J459:Q459),"")</f>
        <v/>
      </c>
      <c r="Y459" s="6">
        <f>IF(ISNUMBER(AVERAGE(R459:W459)),AVERAGE(R459:W459),"")</f>
        <v/>
      </c>
      <c r="AB459" s="16">
        <f>+G459</f>
        <v/>
      </c>
      <c r="AC459" s="4">
        <f>IF(ISNUMBER(AVERAGEIFS(VindIndeks_raw_20_small!$D:$D,VindIndeks_raw_20_small!$C:$C,'Info-tabeller'!AC$55,VindIndeks_raw_20_small!$A:$A,'Info-tabeller'!$I459,VindIndeks_raw_20_small!$B:$B,'Info-tabeller'!$H459)),AVERAGEIFS(VindIndeks_raw_20_small!$D:$D,VindIndeks_raw_20_small!$C:$C,'Info-tabeller'!AC$55,VindIndeks_raw_20_small!$A:$A,'Info-tabeller'!$I459,VindIndeks_raw_20_small!$B:$B,'Info-tabeller'!$H459),"")</f>
        <v/>
      </c>
      <c r="AD459" s="4">
        <f>IF(ISNUMBER(AVERAGEIFS(VindIndeks_raw_20_small!$D:$D,VindIndeks_raw_20_small!$C:$C,'Info-tabeller'!AD$55,VindIndeks_raw_20_small!$A:$A,'Info-tabeller'!$I459,VindIndeks_raw_20_small!$B:$B,'Info-tabeller'!$H459)),AVERAGEIFS(VindIndeks_raw_20_small!$D:$D,VindIndeks_raw_20_small!$C:$C,'Info-tabeller'!AD$55,VindIndeks_raw_20_small!$A:$A,'Info-tabeller'!$I459,VindIndeks_raw_20_small!$B:$B,'Info-tabeller'!$H459),"")</f>
        <v/>
      </c>
      <c r="AE459" s="4">
        <f>IF(ISNUMBER(AVERAGEIFS(VindIndeks_raw_20_small!$D:$D,VindIndeks_raw_20_small!$C:$C,'Info-tabeller'!AE$55,VindIndeks_raw_20_small!$A:$A,'Info-tabeller'!$I459,VindIndeks_raw_20_small!$B:$B,'Info-tabeller'!$H459)),AVERAGEIFS(VindIndeks_raw_20_small!$D:$D,VindIndeks_raw_20_small!$C:$C,'Info-tabeller'!AE$55,VindIndeks_raw_20_small!$A:$A,'Info-tabeller'!$I459,VindIndeks_raw_20_small!$B:$B,'Info-tabeller'!$H459),"")</f>
        <v/>
      </c>
      <c r="AF459" s="4">
        <f>IF(ISNUMBER(AVERAGEIFS(VindIndeks_raw_20_small!$D:$D,VindIndeks_raw_20_small!$C:$C,'Info-tabeller'!AF$55,VindIndeks_raw_20_small!$A:$A,'Info-tabeller'!$I459,VindIndeks_raw_20_small!$B:$B,'Info-tabeller'!$H459)),AVERAGEIFS(VindIndeks_raw_20_small!$D:$D,VindIndeks_raw_20_small!$C:$C,'Info-tabeller'!AF$55,VindIndeks_raw_20_small!$A:$A,'Info-tabeller'!$I459,VindIndeks_raw_20_small!$B:$B,'Info-tabeller'!$H459),"")</f>
        <v/>
      </c>
      <c r="AG459" s="4">
        <f>IF(ISNUMBER(AVERAGEIFS(VindIndeks_raw_20_small!$D:$D,VindIndeks_raw_20_small!$C:$C,'Info-tabeller'!AG$55,VindIndeks_raw_20_small!$A:$A,'Info-tabeller'!$I459,VindIndeks_raw_20_small!$B:$B,'Info-tabeller'!$H459)),AVERAGEIFS(VindIndeks_raw_20_small!$D:$D,VindIndeks_raw_20_small!$C:$C,'Info-tabeller'!AG$55,VindIndeks_raw_20_small!$A:$A,'Info-tabeller'!$I459,VindIndeks_raw_20_small!$B:$B,'Info-tabeller'!$H459),"")</f>
        <v/>
      </c>
      <c r="AH459" s="4">
        <f>IF(ISNUMBER(AVERAGEIFS(VindIndeks_raw_20_small!$D:$D,VindIndeks_raw_20_small!$C:$C,'Info-tabeller'!AH$55,VindIndeks_raw_20_small!$A:$A,'Info-tabeller'!$I459,VindIndeks_raw_20_small!$B:$B,'Info-tabeller'!$H459)),AVERAGEIFS(VindIndeks_raw_20_small!$D:$D,VindIndeks_raw_20_small!$C:$C,'Info-tabeller'!AH$55,VindIndeks_raw_20_small!$A:$A,'Info-tabeller'!$I459,VindIndeks_raw_20_small!$B:$B,'Info-tabeller'!$H459),"")</f>
        <v/>
      </c>
      <c r="AI459" s="4">
        <f>IF(ISNUMBER(AVERAGEIFS(VindIndeks_raw_20_small!$D:$D,VindIndeks_raw_20_small!$C:$C,'Info-tabeller'!AI$55,VindIndeks_raw_20_small!$A:$A,'Info-tabeller'!$I459,VindIndeks_raw_20_small!$B:$B,'Info-tabeller'!$H459)),AVERAGEIFS(VindIndeks_raw_20_small!$D:$D,VindIndeks_raw_20_small!$C:$C,'Info-tabeller'!AI$55,VindIndeks_raw_20_small!$A:$A,'Info-tabeller'!$I459,VindIndeks_raw_20_small!$B:$B,'Info-tabeller'!$H459),"")</f>
        <v/>
      </c>
      <c r="AJ459" s="4">
        <f>IF(ISNUMBER(AVERAGEIFS(VindIndeks_raw_20_small!$D:$D,VindIndeks_raw_20_small!$C:$C,'Info-tabeller'!AJ$55,VindIndeks_raw_20_small!$A:$A,'Info-tabeller'!$I459,VindIndeks_raw_20_small!$B:$B,'Info-tabeller'!$H459)),AVERAGEIFS(VindIndeks_raw_20_small!$D:$D,VindIndeks_raw_20_small!$C:$C,'Info-tabeller'!AJ$55,VindIndeks_raw_20_small!$A:$A,'Info-tabeller'!$I459,VindIndeks_raw_20_small!$B:$B,'Info-tabeller'!$H459),"")</f>
        <v/>
      </c>
      <c r="AK459" s="7">
        <f>IF(ISNUMBER(AVERAGE(AC459:AJ459)),AVERAGE(AC459:AJ459),"")</f>
        <v/>
      </c>
      <c r="AN459" s="17">
        <f>+AB459</f>
        <v/>
      </c>
      <c r="AO459" s="4">
        <f>IF(ISNUMBER(AVERAGEIFS(VindIndeks_raw_13!$D:$D,VindIndeks_raw_13!$C:$C,'Info-tabeller'!AO$55,VindIndeks_raw_13!$A:$A,'Info-tabeller'!$I459,VindIndeks_raw_13!$B:$B,'Info-tabeller'!$H459)),AVERAGEIFS(VindIndeks_raw_13!$D:$D,VindIndeks_raw_13!$C:$C,'Info-tabeller'!AO$55,VindIndeks_raw_13!$A:$A,'Info-tabeller'!$I459,VindIndeks_raw_13!$B:$B,'Info-tabeller'!$H459),"")</f>
        <v/>
      </c>
      <c r="AP459" s="4">
        <f>IF(ISNUMBER(AVERAGEIFS(VindIndeks_raw_13!$D:$D,VindIndeks_raw_13!$C:$C,'Info-tabeller'!AP$55,VindIndeks_raw_13!$A:$A,'Info-tabeller'!$I459,VindIndeks_raw_13!$B:$B,'Info-tabeller'!$H459)),AVERAGEIFS(VindIndeks_raw_13!$D:$D,VindIndeks_raw_13!$C:$C,'Info-tabeller'!AP$55,VindIndeks_raw_13!$A:$A,'Info-tabeller'!$I459,VindIndeks_raw_13!$B:$B,'Info-tabeller'!$H459),"")</f>
        <v/>
      </c>
      <c r="AQ459" s="4">
        <f>IF(ISNUMBER(AVERAGEIFS(VindIndeks_raw_13!$D:$D,VindIndeks_raw_13!$C:$C,'Info-tabeller'!AQ$55,VindIndeks_raw_13!$A:$A,'Info-tabeller'!$I459,VindIndeks_raw_13!$B:$B,'Info-tabeller'!$H459)),AVERAGEIFS(VindIndeks_raw_13!$D:$D,VindIndeks_raw_13!$C:$C,'Info-tabeller'!AQ$55,VindIndeks_raw_13!$A:$A,'Info-tabeller'!$I459,VindIndeks_raw_13!$B:$B,'Info-tabeller'!$H459),"")</f>
        <v/>
      </c>
      <c r="AR459" s="4">
        <f>IF(ISNUMBER(AVERAGEIFS(VindIndeks_raw_13!$D:$D,VindIndeks_raw_13!$C:$C,'Info-tabeller'!AR$55,VindIndeks_raw_13!$A:$A,'Info-tabeller'!$I459,VindIndeks_raw_13!$B:$B,'Info-tabeller'!$H459)),AVERAGEIFS(VindIndeks_raw_13!$D:$D,VindIndeks_raw_13!$C:$C,'Info-tabeller'!AR$55,VindIndeks_raw_13!$A:$A,'Info-tabeller'!$I459,VindIndeks_raw_13!$B:$B,'Info-tabeller'!$H459),"")</f>
        <v/>
      </c>
      <c r="AS459" s="4">
        <f>IF(ISNUMBER(AVERAGEIFS(VindIndeks_raw_13!$D:$D,VindIndeks_raw_13!$C:$C,'Info-tabeller'!AS$55,VindIndeks_raw_13!$A:$A,'Info-tabeller'!$I459,VindIndeks_raw_13!$B:$B,'Info-tabeller'!$H459)),AVERAGEIFS(VindIndeks_raw_13!$D:$D,VindIndeks_raw_13!$C:$C,'Info-tabeller'!AS$55,VindIndeks_raw_13!$A:$A,'Info-tabeller'!$I459,VindIndeks_raw_13!$B:$B,'Info-tabeller'!$H459),"")</f>
        <v/>
      </c>
      <c r="AT459" s="4">
        <f>IF(ISNUMBER(AVERAGEIFS(VindIndeks_raw_13!$D:$D,VindIndeks_raw_13!$C:$C,'Info-tabeller'!AT$55,VindIndeks_raw_13!$A:$A,'Info-tabeller'!$I459,VindIndeks_raw_13!$B:$B,'Info-tabeller'!$H459)),AVERAGEIFS(VindIndeks_raw_13!$D:$D,VindIndeks_raw_13!$C:$C,'Info-tabeller'!AT$55,VindIndeks_raw_13!$A:$A,'Info-tabeller'!$I459,VindIndeks_raw_13!$B:$B,'Info-tabeller'!$H459),"")</f>
        <v/>
      </c>
      <c r="AU459" s="4">
        <f>IF(ISNUMBER(AVERAGEIFS(VindIndeks_raw_13!$D:$D,VindIndeks_raw_13!$C:$C,'Info-tabeller'!AU$55,VindIndeks_raw_13!$A:$A,'Info-tabeller'!$I459,VindIndeks_raw_13!$B:$B,'Info-tabeller'!$H459)),AVERAGEIFS(VindIndeks_raw_13!$D:$D,VindIndeks_raw_13!$C:$C,'Info-tabeller'!AU$55,VindIndeks_raw_13!$A:$A,'Info-tabeller'!$I459,VindIndeks_raw_13!$B:$B,'Info-tabeller'!$H459),"")</f>
        <v/>
      </c>
      <c r="AV459" s="4">
        <f>IF(ISNUMBER(AVERAGEIFS(VindIndeks_raw_13!$D:$D,VindIndeks_raw_13!$C:$C,'Info-tabeller'!AV$55,VindIndeks_raw_13!$A:$A,'Info-tabeller'!$I459,VindIndeks_raw_13!$B:$B,'Info-tabeller'!$H459)),AVERAGEIFS(VindIndeks_raw_13!$D:$D,VindIndeks_raw_13!$C:$C,'Info-tabeller'!AV$55,VindIndeks_raw_13!$A:$A,'Info-tabeller'!$I459,VindIndeks_raw_13!$B:$B,'Info-tabeller'!$H459),"")</f>
        <v/>
      </c>
      <c r="AW459" s="5">
        <f>IF(ISNUMBER(AVERAGEIFS(VindIndeks_raw_13!$D:$D,VindIndeks_raw_13!$C:$C,'Info-tabeller'!AW$55,VindIndeks_raw_13!$A:$A,'Info-tabeller'!$I459,VindIndeks_raw_13!$B:$B,'Info-tabeller'!$H459)),AVERAGEIFS(VindIndeks_raw_13!$D:$D,VindIndeks_raw_13!$C:$C,'Info-tabeller'!AW$55,VindIndeks_raw_13!$A:$A,'Info-tabeller'!$I459,VindIndeks_raw_13!$B:$B,'Info-tabeller'!$H459),"")</f>
        <v/>
      </c>
      <c r="AX459" s="5">
        <f>IF(ISNUMBER(AVERAGEIFS(VindIndeks_raw_13!$D:$D,VindIndeks_raw_13!$C:$C,'Info-tabeller'!AX$55,VindIndeks_raw_13!$A:$A,'Info-tabeller'!$I459,VindIndeks_raw_13!$B:$B,'Info-tabeller'!$H459)),AVERAGEIFS(VindIndeks_raw_13!$D:$D,VindIndeks_raw_13!$C:$C,'Info-tabeller'!AX$55,VindIndeks_raw_13!$A:$A,'Info-tabeller'!$I459,VindIndeks_raw_13!$B:$B,'Info-tabeller'!$H459),"")</f>
        <v/>
      </c>
      <c r="AY459" s="5">
        <f>IF(ISNUMBER(AVERAGEIFS(VindIndeks_raw_13!$D:$D,VindIndeks_raw_13!$C:$C,'Info-tabeller'!AY$55,VindIndeks_raw_13!$A:$A,'Info-tabeller'!$I459,VindIndeks_raw_13!$B:$B,'Info-tabeller'!$H459)),AVERAGEIFS(VindIndeks_raw_13!$D:$D,VindIndeks_raw_13!$C:$C,'Info-tabeller'!AY$55,VindIndeks_raw_13!$A:$A,'Info-tabeller'!$I459,VindIndeks_raw_13!$B:$B,'Info-tabeller'!$H459),"")</f>
        <v/>
      </c>
      <c r="AZ459" s="7">
        <f>IF(ISNUMBER(AVERAGE(AO459:AV459)),AVERAGE(AO459:AV459),"")</f>
        <v/>
      </c>
      <c r="BA459" s="6">
        <f>IF(ISNUMBER(AVERAGE(AW459:AY459)),AVERAGE(AW459:AY459),"")</f>
        <v/>
      </c>
      <c r="BC459" s="17">
        <f>+AN459</f>
        <v/>
      </c>
      <c r="BD459" s="19">
        <f>+AC459/AO459</f>
        <v/>
      </c>
      <c r="BE459" s="19">
        <f>+AD459/AP459</f>
        <v/>
      </c>
      <c r="BF459" s="19">
        <f>+AE459/AQ459</f>
        <v/>
      </c>
      <c r="BG459" s="19">
        <f>+AF459/AR459</f>
        <v/>
      </c>
      <c r="BH459" s="19">
        <f>+AG459/AS459</f>
        <v/>
      </c>
      <c r="BI459" s="19">
        <f>+AH459/AT459</f>
        <v/>
      </c>
      <c r="BJ459" s="19">
        <f>+AI459/AU459</f>
        <v/>
      </c>
      <c r="BK459" s="19">
        <f>+AJ459/AV459</f>
        <v/>
      </c>
      <c r="BL459" s="19">
        <f>+AK459/AZ459</f>
        <v/>
      </c>
      <c r="BN459" s="19">
        <f>+J459/AO459</f>
        <v/>
      </c>
      <c r="BO459" s="19">
        <f>+K459/AP459</f>
        <v/>
      </c>
      <c r="BP459" s="19">
        <f>+L459/AQ459</f>
        <v/>
      </c>
      <c r="BQ459" s="19">
        <f>+M459/AR459</f>
        <v/>
      </c>
      <c r="BR459" s="19">
        <f>+N459/AS459</f>
        <v/>
      </c>
      <c r="BS459" s="19">
        <f>+O459/AT459</f>
        <v/>
      </c>
      <c r="BT459" s="19">
        <f>+P459/AU459</f>
        <v/>
      </c>
      <c r="BU459" s="19">
        <f>+Q459/AV459</f>
        <v/>
      </c>
      <c r="BV459" s="19">
        <f>+X459/AZ459</f>
        <v/>
      </c>
    </row>
    <row r="460" ht="15" customHeight="1">
      <c r="D460" s="53">
        <f>IF(AND($I460=YEAR(WindDenmark!$F$4)+D$100,$H460&lt;=MONTH(WindDenmark!$F$4)),1,0)</f>
        <v/>
      </c>
      <c r="E460" s="53">
        <f>IF(AND($I460=YEAR(WindDenmark!$F$4)+E$100,$H460&lt;=MONTH(WindDenmark!$F$4)),1,0)</f>
        <v/>
      </c>
      <c r="F460" s="53">
        <f>IF(AND(G460&lt;=WindDenmark!$F$4,I460&gt;YEAR(WindDenmark!$F$4)-11),1,0)</f>
        <v/>
      </c>
      <c r="G460" s="62">
        <f>DATE(I460,H460,1)</f>
        <v/>
      </c>
      <c r="H460" s="53">
        <f>+H448</f>
        <v/>
      </c>
      <c r="I460" s="53">
        <f>IF(H460=1,I459+1,I459)</f>
        <v/>
      </c>
      <c r="J460" s="4">
        <f>IF(ISNUMBER(AVERAGEIFS(VindIndeks_raw_20_large!$D:$D,VindIndeks_raw_20_large!$C:$C,'Info-tabeller'!J$55,VindIndeks_raw_20_large!$A:$A,'Info-tabeller'!$I460,VindIndeks_raw_20_large!$B:$B,'Info-tabeller'!$H460)),AVERAGEIFS(VindIndeks_raw_20_large!$D:$D,VindIndeks_raw_20_large!$C:$C,'Info-tabeller'!J$55,VindIndeks_raw_20_large!$A:$A,'Info-tabeller'!$I460,VindIndeks_raw_20_large!$B:$B,'Info-tabeller'!$H460),"")</f>
        <v/>
      </c>
      <c r="K460" s="4">
        <f>IF(ISNUMBER(AVERAGEIFS(VindIndeks_raw_20_large!$D:$D,VindIndeks_raw_20_large!$C:$C,'Info-tabeller'!K$55,VindIndeks_raw_20_large!$A:$A,'Info-tabeller'!$I460,VindIndeks_raw_20_large!$B:$B,'Info-tabeller'!$H460)),AVERAGEIFS(VindIndeks_raw_20_large!$D:$D,VindIndeks_raw_20_large!$C:$C,'Info-tabeller'!K$55,VindIndeks_raw_20_large!$A:$A,'Info-tabeller'!$I460,VindIndeks_raw_20_large!$B:$B,'Info-tabeller'!$H460),"")</f>
        <v/>
      </c>
      <c r="L460" s="4">
        <f>IF(ISNUMBER(AVERAGEIFS(VindIndeks_raw_20_large!$D:$D,VindIndeks_raw_20_large!$C:$C,'Info-tabeller'!L$55,VindIndeks_raw_20_large!$A:$A,'Info-tabeller'!$I460,VindIndeks_raw_20_large!$B:$B,'Info-tabeller'!$H460)),AVERAGEIFS(VindIndeks_raw_20_large!$D:$D,VindIndeks_raw_20_large!$C:$C,'Info-tabeller'!L$55,VindIndeks_raw_20_large!$A:$A,'Info-tabeller'!$I460,VindIndeks_raw_20_large!$B:$B,'Info-tabeller'!$H460),"")</f>
        <v/>
      </c>
      <c r="M460" s="4">
        <f>IF(ISNUMBER(AVERAGEIFS(VindIndeks_raw_20_large!$D:$D,VindIndeks_raw_20_large!$C:$C,'Info-tabeller'!M$55,VindIndeks_raw_20_large!$A:$A,'Info-tabeller'!$I460,VindIndeks_raw_20_large!$B:$B,'Info-tabeller'!$H460)),AVERAGEIFS(VindIndeks_raw_20_large!$D:$D,VindIndeks_raw_20_large!$C:$C,'Info-tabeller'!M$55,VindIndeks_raw_20_large!$A:$A,'Info-tabeller'!$I460,VindIndeks_raw_20_large!$B:$B,'Info-tabeller'!$H460),"")</f>
        <v/>
      </c>
      <c r="N460" s="4">
        <f>IF(ISNUMBER(AVERAGEIFS(VindIndeks_raw_20_large!$D:$D,VindIndeks_raw_20_large!$C:$C,'Info-tabeller'!N$55,VindIndeks_raw_20_large!$A:$A,'Info-tabeller'!$I460,VindIndeks_raw_20_large!$B:$B,'Info-tabeller'!$H460)),AVERAGEIFS(VindIndeks_raw_20_large!$D:$D,VindIndeks_raw_20_large!$C:$C,'Info-tabeller'!N$55,VindIndeks_raw_20_large!$A:$A,'Info-tabeller'!$I460,VindIndeks_raw_20_large!$B:$B,'Info-tabeller'!$H460),"")</f>
        <v/>
      </c>
      <c r="O460" s="4">
        <f>IF(ISNUMBER(AVERAGEIFS(VindIndeks_raw_20_large!$D:$D,VindIndeks_raw_20_large!$C:$C,'Info-tabeller'!O$55,VindIndeks_raw_20_large!$A:$A,'Info-tabeller'!$I460,VindIndeks_raw_20_large!$B:$B,'Info-tabeller'!$H460)),AVERAGEIFS(VindIndeks_raw_20_large!$D:$D,VindIndeks_raw_20_large!$C:$C,'Info-tabeller'!O$55,VindIndeks_raw_20_large!$A:$A,'Info-tabeller'!$I460,VindIndeks_raw_20_large!$B:$B,'Info-tabeller'!$H460),"")</f>
        <v/>
      </c>
      <c r="P460" s="4">
        <f>IF(ISNUMBER(AVERAGEIFS(VindIndeks_raw_20_large!$D:$D,VindIndeks_raw_20_large!$C:$C,'Info-tabeller'!P$55,VindIndeks_raw_20_large!$A:$A,'Info-tabeller'!$I460,VindIndeks_raw_20_large!$B:$B,'Info-tabeller'!$H460)),AVERAGEIFS(VindIndeks_raw_20_large!$D:$D,VindIndeks_raw_20_large!$C:$C,'Info-tabeller'!P$55,VindIndeks_raw_20_large!$A:$A,'Info-tabeller'!$I460,VindIndeks_raw_20_large!$B:$B,'Info-tabeller'!$H460),"")</f>
        <v/>
      </c>
      <c r="Q460" s="4">
        <f>IF(ISNUMBER(AVERAGEIFS(VindIndeks_raw_20_large!$D:$D,VindIndeks_raw_20_large!$C:$C,'Info-tabeller'!Q$55,VindIndeks_raw_20_large!$A:$A,'Info-tabeller'!$I460,VindIndeks_raw_20_large!$B:$B,'Info-tabeller'!$H460)),AVERAGEIFS(VindIndeks_raw_20_large!$D:$D,VindIndeks_raw_20_large!$C:$C,'Info-tabeller'!Q$55,VindIndeks_raw_20_large!$A:$A,'Info-tabeller'!$I460,VindIndeks_raw_20_large!$B:$B,'Info-tabeller'!$H460),"")</f>
        <v/>
      </c>
      <c r="R460" s="5">
        <f>IF(ISNUMBER(AVERAGEIFS(VindIndeks_raw_20_large!$D:$D,VindIndeks_raw_20_large!$C:$C,'Info-tabeller'!R$55,VindIndeks_raw_20_large!$A:$A,'Info-tabeller'!$I460,VindIndeks_raw_20_large!$B:$B,'Info-tabeller'!$H460)),AVERAGEIFS(VindIndeks_raw_20_large!$D:$D,VindIndeks_raw_20_large!$C:$C,'Info-tabeller'!R$55,VindIndeks_raw_20_large!$A:$A,'Info-tabeller'!$I460,VindIndeks_raw_20_large!$B:$B,'Info-tabeller'!$H460),"")</f>
        <v/>
      </c>
      <c r="S460" s="5">
        <f>IF(ISNUMBER(AVERAGEIFS(VindIndeks_raw_20_large!$D:$D,VindIndeks_raw_20_large!$C:$C,'Info-tabeller'!S$55,VindIndeks_raw_20_large!$A:$A,'Info-tabeller'!$I460,VindIndeks_raw_20_large!$B:$B,'Info-tabeller'!$H460)),AVERAGEIFS(VindIndeks_raw_20_large!$D:$D,VindIndeks_raw_20_large!$C:$C,'Info-tabeller'!S$55,VindIndeks_raw_20_large!$A:$A,'Info-tabeller'!$I460,VindIndeks_raw_20_large!$B:$B,'Info-tabeller'!$H460),"")</f>
        <v/>
      </c>
      <c r="T460" s="5">
        <f>IF(ISNUMBER(AVERAGEIFS(VindIndeks_raw_20_large!$D:$D,VindIndeks_raw_20_large!$C:$C,'Info-tabeller'!T$55,VindIndeks_raw_20_large!$A:$A,'Info-tabeller'!$I460,VindIndeks_raw_20_large!$B:$B,'Info-tabeller'!$H460)),AVERAGEIFS(VindIndeks_raw_20_large!$D:$D,VindIndeks_raw_20_large!$C:$C,'Info-tabeller'!T$55,VindIndeks_raw_20_large!$A:$A,'Info-tabeller'!$I460,VindIndeks_raw_20_large!$B:$B,'Info-tabeller'!$H460),"")</f>
        <v/>
      </c>
      <c r="U460" s="5">
        <f>IF(ISNUMBER(AVERAGEIFS(VindIndeks_raw_20_large!$D:$D,VindIndeks_raw_20_large!$C:$C,'Info-tabeller'!U$55,VindIndeks_raw_20_large!$A:$A,'Info-tabeller'!$I460,VindIndeks_raw_20_large!$B:$B,'Info-tabeller'!$H460)),AVERAGEIFS(VindIndeks_raw_20_large!$D:$D,VindIndeks_raw_20_large!$C:$C,'Info-tabeller'!U$55,VindIndeks_raw_20_large!$A:$A,'Info-tabeller'!$I460,VindIndeks_raw_20_large!$B:$B,'Info-tabeller'!$H460),"")</f>
        <v/>
      </c>
      <c r="V460" s="5">
        <f>IF(ISNUMBER(AVERAGEIFS(VindIndeks_raw_20_large!$D:$D,VindIndeks_raw_20_large!$C:$C,'Info-tabeller'!V$55,VindIndeks_raw_20_large!$A:$A,'Info-tabeller'!$I460,VindIndeks_raw_20_large!$B:$B,'Info-tabeller'!$H460)),AVERAGEIFS(VindIndeks_raw_20_large!$D:$D,VindIndeks_raw_20_large!$C:$C,'Info-tabeller'!V$55,VindIndeks_raw_20_large!$A:$A,'Info-tabeller'!$I460,VindIndeks_raw_20_large!$B:$B,'Info-tabeller'!$H460),"")</f>
        <v/>
      </c>
      <c r="W460" s="5">
        <f>IF(ISNUMBER(AVERAGEIFS(VindIndeks_raw_20_large!$D:$D,VindIndeks_raw_20_large!$C:$C,'Info-tabeller'!W$55,VindIndeks_raw_20_large!$A:$A,'Info-tabeller'!$I460,VindIndeks_raw_20_large!$B:$B,'Info-tabeller'!$H460)),AVERAGEIFS(VindIndeks_raw_20_large!$D:$D,VindIndeks_raw_20_large!$C:$C,'Info-tabeller'!W$55,VindIndeks_raw_20_large!$A:$A,'Info-tabeller'!$I460,VindIndeks_raw_20_large!$B:$B,'Info-tabeller'!$H460),"")</f>
        <v/>
      </c>
      <c r="X460" s="7">
        <f>IF(ISNUMBER(AVERAGE(J460:Q460)),AVERAGE(J460:Q460),"")</f>
        <v/>
      </c>
      <c r="Y460" s="6">
        <f>IF(ISNUMBER(AVERAGE(R460:W460)),AVERAGE(R460:W460),"")</f>
        <v/>
      </c>
      <c r="AB460" s="16">
        <f>+G460</f>
        <v/>
      </c>
      <c r="AC460" s="4">
        <f>IF(ISNUMBER(AVERAGEIFS(VindIndeks_raw_20_small!$D:$D,VindIndeks_raw_20_small!$C:$C,'Info-tabeller'!AC$55,VindIndeks_raw_20_small!$A:$A,'Info-tabeller'!$I460,VindIndeks_raw_20_small!$B:$B,'Info-tabeller'!$H460)),AVERAGEIFS(VindIndeks_raw_20_small!$D:$D,VindIndeks_raw_20_small!$C:$C,'Info-tabeller'!AC$55,VindIndeks_raw_20_small!$A:$A,'Info-tabeller'!$I460,VindIndeks_raw_20_small!$B:$B,'Info-tabeller'!$H460),"")</f>
        <v/>
      </c>
      <c r="AD460" s="4">
        <f>IF(ISNUMBER(AVERAGEIFS(VindIndeks_raw_20_small!$D:$D,VindIndeks_raw_20_small!$C:$C,'Info-tabeller'!AD$55,VindIndeks_raw_20_small!$A:$A,'Info-tabeller'!$I460,VindIndeks_raw_20_small!$B:$B,'Info-tabeller'!$H460)),AVERAGEIFS(VindIndeks_raw_20_small!$D:$D,VindIndeks_raw_20_small!$C:$C,'Info-tabeller'!AD$55,VindIndeks_raw_20_small!$A:$A,'Info-tabeller'!$I460,VindIndeks_raw_20_small!$B:$B,'Info-tabeller'!$H460),"")</f>
        <v/>
      </c>
      <c r="AE460" s="4">
        <f>IF(ISNUMBER(AVERAGEIFS(VindIndeks_raw_20_small!$D:$D,VindIndeks_raw_20_small!$C:$C,'Info-tabeller'!AE$55,VindIndeks_raw_20_small!$A:$A,'Info-tabeller'!$I460,VindIndeks_raw_20_small!$B:$B,'Info-tabeller'!$H460)),AVERAGEIFS(VindIndeks_raw_20_small!$D:$D,VindIndeks_raw_20_small!$C:$C,'Info-tabeller'!AE$55,VindIndeks_raw_20_small!$A:$A,'Info-tabeller'!$I460,VindIndeks_raw_20_small!$B:$B,'Info-tabeller'!$H460),"")</f>
        <v/>
      </c>
      <c r="AF460" s="4">
        <f>IF(ISNUMBER(AVERAGEIFS(VindIndeks_raw_20_small!$D:$D,VindIndeks_raw_20_small!$C:$C,'Info-tabeller'!AF$55,VindIndeks_raw_20_small!$A:$A,'Info-tabeller'!$I460,VindIndeks_raw_20_small!$B:$B,'Info-tabeller'!$H460)),AVERAGEIFS(VindIndeks_raw_20_small!$D:$D,VindIndeks_raw_20_small!$C:$C,'Info-tabeller'!AF$55,VindIndeks_raw_20_small!$A:$A,'Info-tabeller'!$I460,VindIndeks_raw_20_small!$B:$B,'Info-tabeller'!$H460),"")</f>
        <v/>
      </c>
      <c r="AG460" s="4">
        <f>IF(ISNUMBER(AVERAGEIFS(VindIndeks_raw_20_small!$D:$D,VindIndeks_raw_20_small!$C:$C,'Info-tabeller'!AG$55,VindIndeks_raw_20_small!$A:$A,'Info-tabeller'!$I460,VindIndeks_raw_20_small!$B:$B,'Info-tabeller'!$H460)),AVERAGEIFS(VindIndeks_raw_20_small!$D:$D,VindIndeks_raw_20_small!$C:$C,'Info-tabeller'!AG$55,VindIndeks_raw_20_small!$A:$A,'Info-tabeller'!$I460,VindIndeks_raw_20_small!$B:$B,'Info-tabeller'!$H460),"")</f>
        <v/>
      </c>
      <c r="AH460" s="4">
        <f>IF(ISNUMBER(AVERAGEIFS(VindIndeks_raw_20_small!$D:$D,VindIndeks_raw_20_small!$C:$C,'Info-tabeller'!AH$55,VindIndeks_raw_20_small!$A:$A,'Info-tabeller'!$I460,VindIndeks_raw_20_small!$B:$B,'Info-tabeller'!$H460)),AVERAGEIFS(VindIndeks_raw_20_small!$D:$D,VindIndeks_raw_20_small!$C:$C,'Info-tabeller'!AH$55,VindIndeks_raw_20_small!$A:$A,'Info-tabeller'!$I460,VindIndeks_raw_20_small!$B:$B,'Info-tabeller'!$H460),"")</f>
        <v/>
      </c>
      <c r="AI460" s="4">
        <f>IF(ISNUMBER(AVERAGEIFS(VindIndeks_raw_20_small!$D:$D,VindIndeks_raw_20_small!$C:$C,'Info-tabeller'!AI$55,VindIndeks_raw_20_small!$A:$A,'Info-tabeller'!$I460,VindIndeks_raw_20_small!$B:$B,'Info-tabeller'!$H460)),AVERAGEIFS(VindIndeks_raw_20_small!$D:$D,VindIndeks_raw_20_small!$C:$C,'Info-tabeller'!AI$55,VindIndeks_raw_20_small!$A:$A,'Info-tabeller'!$I460,VindIndeks_raw_20_small!$B:$B,'Info-tabeller'!$H460),"")</f>
        <v/>
      </c>
      <c r="AJ460" s="4">
        <f>IF(ISNUMBER(AVERAGEIFS(VindIndeks_raw_20_small!$D:$D,VindIndeks_raw_20_small!$C:$C,'Info-tabeller'!AJ$55,VindIndeks_raw_20_small!$A:$A,'Info-tabeller'!$I460,VindIndeks_raw_20_small!$B:$B,'Info-tabeller'!$H460)),AVERAGEIFS(VindIndeks_raw_20_small!$D:$D,VindIndeks_raw_20_small!$C:$C,'Info-tabeller'!AJ$55,VindIndeks_raw_20_small!$A:$A,'Info-tabeller'!$I460,VindIndeks_raw_20_small!$B:$B,'Info-tabeller'!$H460),"")</f>
        <v/>
      </c>
      <c r="AK460" s="7">
        <f>IF(ISNUMBER(AVERAGE(AC460:AJ460)),AVERAGE(AC460:AJ460),"")</f>
        <v/>
      </c>
      <c r="AN460" s="17">
        <f>+AB460</f>
        <v/>
      </c>
      <c r="AO460" s="4">
        <f>IF(ISNUMBER(AVERAGEIFS(VindIndeks_raw_13!$D:$D,VindIndeks_raw_13!$C:$C,'Info-tabeller'!AO$55,VindIndeks_raw_13!$A:$A,'Info-tabeller'!$I460,VindIndeks_raw_13!$B:$B,'Info-tabeller'!$H460)),AVERAGEIFS(VindIndeks_raw_13!$D:$D,VindIndeks_raw_13!$C:$C,'Info-tabeller'!AO$55,VindIndeks_raw_13!$A:$A,'Info-tabeller'!$I460,VindIndeks_raw_13!$B:$B,'Info-tabeller'!$H460),"")</f>
        <v/>
      </c>
      <c r="AP460" s="4">
        <f>IF(ISNUMBER(AVERAGEIFS(VindIndeks_raw_13!$D:$D,VindIndeks_raw_13!$C:$C,'Info-tabeller'!AP$55,VindIndeks_raw_13!$A:$A,'Info-tabeller'!$I460,VindIndeks_raw_13!$B:$B,'Info-tabeller'!$H460)),AVERAGEIFS(VindIndeks_raw_13!$D:$D,VindIndeks_raw_13!$C:$C,'Info-tabeller'!AP$55,VindIndeks_raw_13!$A:$A,'Info-tabeller'!$I460,VindIndeks_raw_13!$B:$B,'Info-tabeller'!$H460),"")</f>
        <v/>
      </c>
      <c r="AQ460" s="4">
        <f>IF(ISNUMBER(AVERAGEIFS(VindIndeks_raw_13!$D:$D,VindIndeks_raw_13!$C:$C,'Info-tabeller'!AQ$55,VindIndeks_raw_13!$A:$A,'Info-tabeller'!$I460,VindIndeks_raw_13!$B:$B,'Info-tabeller'!$H460)),AVERAGEIFS(VindIndeks_raw_13!$D:$D,VindIndeks_raw_13!$C:$C,'Info-tabeller'!AQ$55,VindIndeks_raw_13!$A:$A,'Info-tabeller'!$I460,VindIndeks_raw_13!$B:$B,'Info-tabeller'!$H460),"")</f>
        <v/>
      </c>
      <c r="AR460" s="4">
        <f>IF(ISNUMBER(AVERAGEIFS(VindIndeks_raw_13!$D:$D,VindIndeks_raw_13!$C:$C,'Info-tabeller'!AR$55,VindIndeks_raw_13!$A:$A,'Info-tabeller'!$I460,VindIndeks_raw_13!$B:$B,'Info-tabeller'!$H460)),AVERAGEIFS(VindIndeks_raw_13!$D:$D,VindIndeks_raw_13!$C:$C,'Info-tabeller'!AR$55,VindIndeks_raw_13!$A:$A,'Info-tabeller'!$I460,VindIndeks_raw_13!$B:$B,'Info-tabeller'!$H460),"")</f>
        <v/>
      </c>
      <c r="AS460" s="4">
        <f>IF(ISNUMBER(AVERAGEIFS(VindIndeks_raw_13!$D:$D,VindIndeks_raw_13!$C:$C,'Info-tabeller'!AS$55,VindIndeks_raw_13!$A:$A,'Info-tabeller'!$I460,VindIndeks_raw_13!$B:$B,'Info-tabeller'!$H460)),AVERAGEIFS(VindIndeks_raw_13!$D:$D,VindIndeks_raw_13!$C:$C,'Info-tabeller'!AS$55,VindIndeks_raw_13!$A:$A,'Info-tabeller'!$I460,VindIndeks_raw_13!$B:$B,'Info-tabeller'!$H460),"")</f>
        <v/>
      </c>
      <c r="AT460" s="4">
        <f>IF(ISNUMBER(AVERAGEIFS(VindIndeks_raw_13!$D:$D,VindIndeks_raw_13!$C:$C,'Info-tabeller'!AT$55,VindIndeks_raw_13!$A:$A,'Info-tabeller'!$I460,VindIndeks_raw_13!$B:$B,'Info-tabeller'!$H460)),AVERAGEIFS(VindIndeks_raw_13!$D:$D,VindIndeks_raw_13!$C:$C,'Info-tabeller'!AT$55,VindIndeks_raw_13!$A:$A,'Info-tabeller'!$I460,VindIndeks_raw_13!$B:$B,'Info-tabeller'!$H460),"")</f>
        <v/>
      </c>
      <c r="AU460" s="4">
        <f>IF(ISNUMBER(AVERAGEIFS(VindIndeks_raw_13!$D:$D,VindIndeks_raw_13!$C:$C,'Info-tabeller'!AU$55,VindIndeks_raw_13!$A:$A,'Info-tabeller'!$I460,VindIndeks_raw_13!$B:$B,'Info-tabeller'!$H460)),AVERAGEIFS(VindIndeks_raw_13!$D:$D,VindIndeks_raw_13!$C:$C,'Info-tabeller'!AU$55,VindIndeks_raw_13!$A:$A,'Info-tabeller'!$I460,VindIndeks_raw_13!$B:$B,'Info-tabeller'!$H460),"")</f>
        <v/>
      </c>
      <c r="AV460" s="4">
        <f>IF(ISNUMBER(AVERAGEIFS(VindIndeks_raw_13!$D:$D,VindIndeks_raw_13!$C:$C,'Info-tabeller'!AV$55,VindIndeks_raw_13!$A:$A,'Info-tabeller'!$I460,VindIndeks_raw_13!$B:$B,'Info-tabeller'!$H460)),AVERAGEIFS(VindIndeks_raw_13!$D:$D,VindIndeks_raw_13!$C:$C,'Info-tabeller'!AV$55,VindIndeks_raw_13!$A:$A,'Info-tabeller'!$I460,VindIndeks_raw_13!$B:$B,'Info-tabeller'!$H460),"")</f>
        <v/>
      </c>
      <c r="AW460" s="5">
        <f>IF(ISNUMBER(AVERAGEIFS(VindIndeks_raw_13!$D:$D,VindIndeks_raw_13!$C:$C,'Info-tabeller'!AW$55,VindIndeks_raw_13!$A:$A,'Info-tabeller'!$I460,VindIndeks_raw_13!$B:$B,'Info-tabeller'!$H460)),AVERAGEIFS(VindIndeks_raw_13!$D:$D,VindIndeks_raw_13!$C:$C,'Info-tabeller'!AW$55,VindIndeks_raw_13!$A:$A,'Info-tabeller'!$I460,VindIndeks_raw_13!$B:$B,'Info-tabeller'!$H460),"")</f>
        <v/>
      </c>
      <c r="AX460" s="5">
        <f>IF(ISNUMBER(AVERAGEIFS(VindIndeks_raw_13!$D:$D,VindIndeks_raw_13!$C:$C,'Info-tabeller'!AX$55,VindIndeks_raw_13!$A:$A,'Info-tabeller'!$I460,VindIndeks_raw_13!$B:$B,'Info-tabeller'!$H460)),AVERAGEIFS(VindIndeks_raw_13!$D:$D,VindIndeks_raw_13!$C:$C,'Info-tabeller'!AX$55,VindIndeks_raw_13!$A:$A,'Info-tabeller'!$I460,VindIndeks_raw_13!$B:$B,'Info-tabeller'!$H460),"")</f>
        <v/>
      </c>
      <c r="AY460" s="5">
        <f>IF(ISNUMBER(AVERAGEIFS(VindIndeks_raw_13!$D:$D,VindIndeks_raw_13!$C:$C,'Info-tabeller'!AY$55,VindIndeks_raw_13!$A:$A,'Info-tabeller'!$I460,VindIndeks_raw_13!$B:$B,'Info-tabeller'!$H460)),AVERAGEIFS(VindIndeks_raw_13!$D:$D,VindIndeks_raw_13!$C:$C,'Info-tabeller'!AY$55,VindIndeks_raw_13!$A:$A,'Info-tabeller'!$I460,VindIndeks_raw_13!$B:$B,'Info-tabeller'!$H460),"")</f>
        <v/>
      </c>
      <c r="AZ460" s="7">
        <f>IF(ISNUMBER(AVERAGE(AO460:AV460)),AVERAGE(AO460:AV460),"")</f>
        <v/>
      </c>
      <c r="BA460" s="6">
        <f>IF(ISNUMBER(AVERAGE(AW460:AY460)),AVERAGE(AW460:AY460),"")</f>
        <v/>
      </c>
      <c r="BC460" s="17">
        <f>+AN460</f>
        <v/>
      </c>
      <c r="BD460" s="19">
        <f>+AC460/AO460</f>
        <v/>
      </c>
      <c r="BE460" s="19">
        <f>+AD460/AP460</f>
        <v/>
      </c>
      <c r="BF460" s="19">
        <f>+AE460/AQ460</f>
        <v/>
      </c>
      <c r="BG460" s="19">
        <f>+AF460/AR460</f>
        <v/>
      </c>
      <c r="BH460" s="19">
        <f>+AG460/AS460</f>
        <v/>
      </c>
      <c r="BI460" s="19">
        <f>+AH460/AT460</f>
        <v/>
      </c>
      <c r="BJ460" s="19">
        <f>+AI460/AU460</f>
        <v/>
      </c>
      <c r="BK460" s="19">
        <f>+AJ460/AV460</f>
        <v/>
      </c>
      <c r="BL460" s="19">
        <f>+AK460/AZ460</f>
        <v/>
      </c>
      <c r="BN460" s="19">
        <f>+J460/AO460</f>
        <v/>
      </c>
      <c r="BO460" s="19">
        <f>+K460/AP460</f>
        <v/>
      </c>
      <c r="BP460" s="19">
        <f>+L460/AQ460</f>
        <v/>
      </c>
      <c r="BQ460" s="19">
        <f>+M460/AR460</f>
        <v/>
      </c>
      <c r="BR460" s="19">
        <f>+N460/AS460</f>
        <v/>
      </c>
      <c r="BS460" s="19">
        <f>+O460/AT460</f>
        <v/>
      </c>
      <c r="BT460" s="19">
        <f>+P460/AU460</f>
        <v/>
      </c>
      <c r="BU460" s="19">
        <f>+Q460/AV460</f>
        <v/>
      </c>
      <c r="BV460" s="19">
        <f>+X460/AZ460</f>
        <v/>
      </c>
    </row>
    <row r="461" ht="15" customHeight="1">
      <c r="D461" s="53">
        <f>IF(AND($I461=YEAR(WindDenmark!$F$4)+D$100,$H461&lt;=MONTH(WindDenmark!$F$4)),1,0)</f>
        <v/>
      </c>
      <c r="E461" s="53">
        <f>IF(AND($I461=YEAR(WindDenmark!$F$4)+E$100,$H461&lt;=MONTH(WindDenmark!$F$4)),1,0)</f>
        <v/>
      </c>
      <c r="F461" s="53">
        <f>IF(AND(G461&lt;=WindDenmark!$F$4,I461&gt;YEAR(WindDenmark!$F$4)-11),1,0)</f>
        <v/>
      </c>
      <c r="G461" s="62">
        <f>DATE(I461,H461,1)</f>
        <v/>
      </c>
      <c r="H461" s="53">
        <f>+H449</f>
        <v/>
      </c>
      <c r="I461" s="53">
        <f>IF(H461=1,I460+1,I460)</f>
        <v/>
      </c>
      <c r="J461" s="4">
        <f>IF(ISNUMBER(AVERAGEIFS(VindIndeks_raw_20_large!$D:$D,VindIndeks_raw_20_large!$C:$C,'Info-tabeller'!J$55,VindIndeks_raw_20_large!$A:$A,'Info-tabeller'!$I461,VindIndeks_raw_20_large!$B:$B,'Info-tabeller'!$H461)),AVERAGEIFS(VindIndeks_raw_20_large!$D:$D,VindIndeks_raw_20_large!$C:$C,'Info-tabeller'!J$55,VindIndeks_raw_20_large!$A:$A,'Info-tabeller'!$I461,VindIndeks_raw_20_large!$B:$B,'Info-tabeller'!$H461),"")</f>
        <v/>
      </c>
      <c r="K461" s="4">
        <f>IF(ISNUMBER(AVERAGEIFS(VindIndeks_raw_20_large!$D:$D,VindIndeks_raw_20_large!$C:$C,'Info-tabeller'!K$55,VindIndeks_raw_20_large!$A:$A,'Info-tabeller'!$I461,VindIndeks_raw_20_large!$B:$B,'Info-tabeller'!$H461)),AVERAGEIFS(VindIndeks_raw_20_large!$D:$D,VindIndeks_raw_20_large!$C:$C,'Info-tabeller'!K$55,VindIndeks_raw_20_large!$A:$A,'Info-tabeller'!$I461,VindIndeks_raw_20_large!$B:$B,'Info-tabeller'!$H461),"")</f>
        <v/>
      </c>
      <c r="L461" s="4">
        <f>IF(ISNUMBER(AVERAGEIFS(VindIndeks_raw_20_large!$D:$D,VindIndeks_raw_20_large!$C:$C,'Info-tabeller'!L$55,VindIndeks_raw_20_large!$A:$A,'Info-tabeller'!$I461,VindIndeks_raw_20_large!$B:$B,'Info-tabeller'!$H461)),AVERAGEIFS(VindIndeks_raw_20_large!$D:$D,VindIndeks_raw_20_large!$C:$C,'Info-tabeller'!L$55,VindIndeks_raw_20_large!$A:$A,'Info-tabeller'!$I461,VindIndeks_raw_20_large!$B:$B,'Info-tabeller'!$H461),"")</f>
        <v/>
      </c>
      <c r="M461" s="4">
        <f>IF(ISNUMBER(AVERAGEIFS(VindIndeks_raw_20_large!$D:$D,VindIndeks_raw_20_large!$C:$C,'Info-tabeller'!M$55,VindIndeks_raw_20_large!$A:$A,'Info-tabeller'!$I461,VindIndeks_raw_20_large!$B:$B,'Info-tabeller'!$H461)),AVERAGEIFS(VindIndeks_raw_20_large!$D:$D,VindIndeks_raw_20_large!$C:$C,'Info-tabeller'!M$55,VindIndeks_raw_20_large!$A:$A,'Info-tabeller'!$I461,VindIndeks_raw_20_large!$B:$B,'Info-tabeller'!$H461),"")</f>
        <v/>
      </c>
      <c r="N461" s="4">
        <f>IF(ISNUMBER(AVERAGEIFS(VindIndeks_raw_20_large!$D:$D,VindIndeks_raw_20_large!$C:$C,'Info-tabeller'!N$55,VindIndeks_raw_20_large!$A:$A,'Info-tabeller'!$I461,VindIndeks_raw_20_large!$B:$B,'Info-tabeller'!$H461)),AVERAGEIFS(VindIndeks_raw_20_large!$D:$D,VindIndeks_raw_20_large!$C:$C,'Info-tabeller'!N$55,VindIndeks_raw_20_large!$A:$A,'Info-tabeller'!$I461,VindIndeks_raw_20_large!$B:$B,'Info-tabeller'!$H461),"")</f>
        <v/>
      </c>
      <c r="O461" s="4">
        <f>IF(ISNUMBER(AVERAGEIFS(VindIndeks_raw_20_large!$D:$D,VindIndeks_raw_20_large!$C:$C,'Info-tabeller'!O$55,VindIndeks_raw_20_large!$A:$A,'Info-tabeller'!$I461,VindIndeks_raw_20_large!$B:$B,'Info-tabeller'!$H461)),AVERAGEIFS(VindIndeks_raw_20_large!$D:$D,VindIndeks_raw_20_large!$C:$C,'Info-tabeller'!O$55,VindIndeks_raw_20_large!$A:$A,'Info-tabeller'!$I461,VindIndeks_raw_20_large!$B:$B,'Info-tabeller'!$H461),"")</f>
        <v/>
      </c>
      <c r="P461" s="4">
        <f>IF(ISNUMBER(AVERAGEIFS(VindIndeks_raw_20_large!$D:$D,VindIndeks_raw_20_large!$C:$C,'Info-tabeller'!P$55,VindIndeks_raw_20_large!$A:$A,'Info-tabeller'!$I461,VindIndeks_raw_20_large!$B:$B,'Info-tabeller'!$H461)),AVERAGEIFS(VindIndeks_raw_20_large!$D:$D,VindIndeks_raw_20_large!$C:$C,'Info-tabeller'!P$55,VindIndeks_raw_20_large!$A:$A,'Info-tabeller'!$I461,VindIndeks_raw_20_large!$B:$B,'Info-tabeller'!$H461),"")</f>
        <v/>
      </c>
      <c r="Q461" s="4">
        <f>IF(ISNUMBER(AVERAGEIFS(VindIndeks_raw_20_large!$D:$D,VindIndeks_raw_20_large!$C:$C,'Info-tabeller'!Q$55,VindIndeks_raw_20_large!$A:$A,'Info-tabeller'!$I461,VindIndeks_raw_20_large!$B:$B,'Info-tabeller'!$H461)),AVERAGEIFS(VindIndeks_raw_20_large!$D:$D,VindIndeks_raw_20_large!$C:$C,'Info-tabeller'!Q$55,VindIndeks_raw_20_large!$A:$A,'Info-tabeller'!$I461,VindIndeks_raw_20_large!$B:$B,'Info-tabeller'!$H461),"")</f>
        <v/>
      </c>
      <c r="R461" s="5">
        <f>IF(ISNUMBER(AVERAGEIFS(VindIndeks_raw_20_large!$D:$D,VindIndeks_raw_20_large!$C:$C,'Info-tabeller'!R$55,VindIndeks_raw_20_large!$A:$A,'Info-tabeller'!$I461,VindIndeks_raw_20_large!$B:$B,'Info-tabeller'!$H461)),AVERAGEIFS(VindIndeks_raw_20_large!$D:$D,VindIndeks_raw_20_large!$C:$C,'Info-tabeller'!R$55,VindIndeks_raw_20_large!$A:$A,'Info-tabeller'!$I461,VindIndeks_raw_20_large!$B:$B,'Info-tabeller'!$H461),"")</f>
        <v/>
      </c>
      <c r="S461" s="5">
        <f>IF(ISNUMBER(AVERAGEIFS(VindIndeks_raw_20_large!$D:$D,VindIndeks_raw_20_large!$C:$C,'Info-tabeller'!S$55,VindIndeks_raw_20_large!$A:$A,'Info-tabeller'!$I461,VindIndeks_raw_20_large!$B:$B,'Info-tabeller'!$H461)),AVERAGEIFS(VindIndeks_raw_20_large!$D:$D,VindIndeks_raw_20_large!$C:$C,'Info-tabeller'!S$55,VindIndeks_raw_20_large!$A:$A,'Info-tabeller'!$I461,VindIndeks_raw_20_large!$B:$B,'Info-tabeller'!$H461),"")</f>
        <v/>
      </c>
      <c r="T461" s="5">
        <f>IF(ISNUMBER(AVERAGEIFS(VindIndeks_raw_20_large!$D:$D,VindIndeks_raw_20_large!$C:$C,'Info-tabeller'!T$55,VindIndeks_raw_20_large!$A:$A,'Info-tabeller'!$I461,VindIndeks_raw_20_large!$B:$B,'Info-tabeller'!$H461)),AVERAGEIFS(VindIndeks_raw_20_large!$D:$D,VindIndeks_raw_20_large!$C:$C,'Info-tabeller'!T$55,VindIndeks_raw_20_large!$A:$A,'Info-tabeller'!$I461,VindIndeks_raw_20_large!$B:$B,'Info-tabeller'!$H461),"")</f>
        <v/>
      </c>
      <c r="U461" s="5">
        <f>IF(ISNUMBER(AVERAGEIFS(VindIndeks_raw_20_large!$D:$D,VindIndeks_raw_20_large!$C:$C,'Info-tabeller'!U$55,VindIndeks_raw_20_large!$A:$A,'Info-tabeller'!$I461,VindIndeks_raw_20_large!$B:$B,'Info-tabeller'!$H461)),AVERAGEIFS(VindIndeks_raw_20_large!$D:$D,VindIndeks_raw_20_large!$C:$C,'Info-tabeller'!U$55,VindIndeks_raw_20_large!$A:$A,'Info-tabeller'!$I461,VindIndeks_raw_20_large!$B:$B,'Info-tabeller'!$H461),"")</f>
        <v/>
      </c>
      <c r="V461" s="5">
        <f>IF(ISNUMBER(AVERAGEIFS(VindIndeks_raw_20_large!$D:$D,VindIndeks_raw_20_large!$C:$C,'Info-tabeller'!V$55,VindIndeks_raw_20_large!$A:$A,'Info-tabeller'!$I461,VindIndeks_raw_20_large!$B:$B,'Info-tabeller'!$H461)),AVERAGEIFS(VindIndeks_raw_20_large!$D:$D,VindIndeks_raw_20_large!$C:$C,'Info-tabeller'!V$55,VindIndeks_raw_20_large!$A:$A,'Info-tabeller'!$I461,VindIndeks_raw_20_large!$B:$B,'Info-tabeller'!$H461),"")</f>
        <v/>
      </c>
      <c r="W461" s="5">
        <f>IF(ISNUMBER(AVERAGEIFS(VindIndeks_raw_20_large!$D:$D,VindIndeks_raw_20_large!$C:$C,'Info-tabeller'!W$55,VindIndeks_raw_20_large!$A:$A,'Info-tabeller'!$I461,VindIndeks_raw_20_large!$B:$B,'Info-tabeller'!$H461)),AVERAGEIFS(VindIndeks_raw_20_large!$D:$D,VindIndeks_raw_20_large!$C:$C,'Info-tabeller'!W$55,VindIndeks_raw_20_large!$A:$A,'Info-tabeller'!$I461,VindIndeks_raw_20_large!$B:$B,'Info-tabeller'!$H461),"")</f>
        <v/>
      </c>
      <c r="X461" s="7">
        <f>IF(ISNUMBER(AVERAGE(J461:Q461)),AVERAGE(J461:Q461),"")</f>
        <v/>
      </c>
      <c r="Y461" s="6">
        <f>IF(ISNUMBER(AVERAGE(R461:W461)),AVERAGE(R461:W461),"")</f>
        <v/>
      </c>
      <c r="AB461" s="16">
        <f>+G461</f>
        <v/>
      </c>
      <c r="AC461" s="4">
        <f>IF(ISNUMBER(AVERAGEIFS(VindIndeks_raw_20_small!$D:$D,VindIndeks_raw_20_small!$C:$C,'Info-tabeller'!AC$55,VindIndeks_raw_20_small!$A:$A,'Info-tabeller'!$I461,VindIndeks_raw_20_small!$B:$B,'Info-tabeller'!$H461)),AVERAGEIFS(VindIndeks_raw_20_small!$D:$D,VindIndeks_raw_20_small!$C:$C,'Info-tabeller'!AC$55,VindIndeks_raw_20_small!$A:$A,'Info-tabeller'!$I461,VindIndeks_raw_20_small!$B:$B,'Info-tabeller'!$H461),"")</f>
        <v/>
      </c>
      <c r="AD461" s="4">
        <f>IF(ISNUMBER(AVERAGEIFS(VindIndeks_raw_20_small!$D:$D,VindIndeks_raw_20_small!$C:$C,'Info-tabeller'!AD$55,VindIndeks_raw_20_small!$A:$A,'Info-tabeller'!$I461,VindIndeks_raw_20_small!$B:$B,'Info-tabeller'!$H461)),AVERAGEIFS(VindIndeks_raw_20_small!$D:$D,VindIndeks_raw_20_small!$C:$C,'Info-tabeller'!AD$55,VindIndeks_raw_20_small!$A:$A,'Info-tabeller'!$I461,VindIndeks_raw_20_small!$B:$B,'Info-tabeller'!$H461),"")</f>
        <v/>
      </c>
      <c r="AE461" s="4">
        <f>IF(ISNUMBER(AVERAGEIFS(VindIndeks_raw_20_small!$D:$D,VindIndeks_raw_20_small!$C:$C,'Info-tabeller'!AE$55,VindIndeks_raw_20_small!$A:$A,'Info-tabeller'!$I461,VindIndeks_raw_20_small!$B:$B,'Info-tabeller'!$H461)),AVERAGEIFS(VindIndeks_raw_20_small!$D:$D,VindIndeks_raw_20_small!$C:$C,'Info-tabeller'!AE$55,VindIndeks_raw_20_small!$A:$A,'Info-tabeller'!$I461,VindIndeks_raw_20_small!$B:$B,'Info-tabeller'!$H461),"")</f>
        <v/>
      </c>
      <c r="AF461" s="4">
        <f>IF(ISNUMBER(AVERAGEIFS(VindIndeks_raw_20_small!$D:$D,VindIndeks_raw_20_small!$C:$C,'Info-tabeller'!AF$55,VindIndeks_raw_20_small!$A:$A,'Info-tabeller'!$I461,VindIndeks_raw_20_small!$B:$B,'Info-tabeller'!$H461)),AVERAGEIFS(VindIndeks_raw_20_small!$D:$D,VindIndeks_raw_20_small!$C:$C,'Info-tabeller'!AF$55,VindIndeks_raw_20_small!$A:$A,'Info-tabeller'!$I461,VindIndeks_raw_20_small!$B:$B,'Info-tabeller'!$H461),"")</f>
        <v/>
      </c>
      <c r="AG461" s="4">
        <f>IF(ISNUMBER(AVERAGEIFS(VindIndeks_raw_20_small!$D:$D,VindIndeks_raw_20_small!$C:$C,'Info-tabeller'!AG$55,VindIndeks_raw_20_small!$A:$A,'Info-tabeller'!$I461,VindIndeks_raw_20_small!$B:$B,'Info-tabeller'!$H461)),AVERAGEIFS(VindIndeks_raw_20_small!$D:$D,VindIndeks_raw_20_small!$C:$C,'Info-tabeller'!AG$55,VindIndeks_raw_20_small!$A:$A,'Info-tabeller'!$I461,VindIndeks_raw_20_small!$B:$B,'Info-tabeller'!$H461),"")</f>
        <v/>
      </c>
      <c r="AH461" s="4">
        <f>IF(ISNUMBER(AVERAGEIFS(VindIndeks_raw_20_small!$D:$D,VindIndeks_raw_20_small!$C:$C,'Info-tabeller'!AH$55,VindIndeks_raw_20_small!$A:$A,'Info-tabeller'!$I461,VindIndeks_raw_20_small!$B:$B,'Info-tabeller'!$H461)),AVERAGEIFS(VindIndeks_raw_20_small!$D:$D,VindIndeks_raw_20_small!$C:$C,'Info-tabeller'!AH$55,VindIndeks_raw_20_small!$A:$A,'Info-tabeller'!$I461,VindIndeks_raw_20_small!$B:$B,'Info-tabeller'!$H461),"")</f>
        <v/>
      </c>
      <c r="AI461" s="4">
        <f>IF(ISNUMBER(AVERAGEIFS(VindIndeks_raw_20_small!$D:$D,VindIndeks_raw_20_small!$C:$C,'Info-tabeller'!AI$55,VindIndeks_raw_20_small!$A:$A,'Info-tabeller'!$I461,VindIndeks_raw_20_small!$B:$B,'Info-tabeller'!$H461)),AVERAGEIFS(VindIndeks_raw_20_small!$D:$D,VindIndeks_raw_20_small!$C:$C,'Info-tabeller'!AI$55,VindIndeks_raw_20_small!$A:$A,'Info-tabeller'!$I461,VindIndeks_raw_20_small!$B:$B,'Info-tabeller'!$H461),"")</f>
        <v/>
      </c>
      <c r="AJ461" s="4">
        <f>IF(ISNUMBER(AVERAGEIFS(VindIndeks_raw_20_small!$D:$D,VindIndeks_raw_20_small!$C:$C,'Info-tabeller'!AJ$55,VindIndeks_raw_20_small!$A:$A,'Info-tabeller'!$I461,VindIndeks_raw_20_small!$B:$B,'Info-tabeller'!$H461)),AVERAGEIFS(VindIndeks_raw_20_small!$D:$D,VindIndeks_raw_20_small!$C:$C,'Info-tabeller'!AJ$55,VindIndeks_raw_20_small!$A:$A,'Info-tabeller'!$I461,VindIndeks_raw_20_small!$B:$B,'Info-tabeller'!$H461),"")</f>
        <v/>
      </c>
      <c r="AK461" s="7">
        <f>IF(ISNUMBER(AVERAGE(AC461:AJ461)),AVERAGE(AC461:AJ461),"")</f>
        <v/>
      </c>
      <c r="AN461" s="17">
        <f>+AB461</f>
        <v/>
      </c>
      <c r="AO461" s="4">
        <f>IF(ISNUMBER(AVERAGEIFS(VindIndeks_raw_13!$D:$D,VindIndeks_raw_13!$C:$C,'Info-tabeller'!AO$55,VindIndeks_raw_13!$A:$A,'Info-tabeller'!$I461,VindIndeks_raw_13!$B:$B,'Info-tabeller'!$H461)),AVERAGEIFS(VindIndeks_raw_13!$D:$D,VindIndeks_raw_13!$C:$C,'Info-tabeller'!AO$55,VindIndeks_raw_13!$A:$A,'Info-tabeller'!$I461,VindIndeks_raw_13!$B:$B,'Info-tabeller'!$H461),"")</f>
        <v/>
      </c>
      <c r="AP461" s="4">
        <f>IF(ISNUMBER(AVERAGEIFS(VindIndeks_raw_13!$D:$D,VindIndeks_raw_13!$C:$C,'Info-tabeller'!AP$55,VindIndeks_raw_13!$A:$A,'Info-tabeller'!$I461,VindIndeks_raw_13!$B:$B,'Info-tabeller'!$H461)),AVERAGEIFS(VindIndeks_raw_13!$D:$D,VindIndeks_raw_13!$C:$C,'Info-tabeller'!AP$55,VindIndeks_raw_13!$A:$A,'Info-tabeller'!$I461,VindIndeks_raw_13!$B:$B,'Info-tabeller'!$H461),"")</f>
        <v/>
      </c>
      <c r="AQ461" s="4">
        <f>IF(ISNUMBER(AVERAGEIFS(VindIndeks_raw_13!$D:$D,VindIndeks_raw_13!$C:$C,'Info-tabeller'!AQ$55,VindIndeks_raw_13!$A:$A,'Info-tabeller'!$I461,VindIndeks_raw_13!$B:$B,'Info-tabeller'!$H461)),AVERAGEIFS(VindIndeks_raw_13!$D:$D,VindIndeks_raw_13!$C:$C,'Info-tabeller'!AQ$55,VindIndeks_raw_13!$A:$A,'Info-tabeller'!$I461,VindIndeks_raw_13!$B:$B,'Info-tabeller'!$H461),"")</f>
        <v/>
      </c>
      <c r="AR461" s="4">
        <f>IF(ISNUMBER(AVERAGEIFS(VindIndeks_raw_13!$D:$D,VindIndeks_raw_13!$C:$C,'Info-tabeller'!AR$55,VindIndeks_raw_13!$A:$A,'Info-tabeller'!$I461,VindIndeks_raw_13!$B:$B,'Info-tabeller'!$H461)),AVERAGEIFS(VindIndeks_raw_13!$D:$D,VindIndeks_raw_13!$C:$C,'Info-tabeller'!AR$55,VindIndeks_raw_13!$A:$A,'Info-tabeller'!$I461,VindIndeks_raw_13!$B:$B,'Info-tabeller'!$H461),"")</f>
        <v/>
      </c>
      <c r="AS461" s="4">
        <f>IF(ISNUMBER(AVERAGEIFS(VindIndeks_raw_13!$D:$D,VindIndeks_raw_13!$C:$C,'Info-tabeller'!AS$55,VindIndeks_raw_13!$A:$A,'Info-tabeller'!$I461,VindIndeks_raw_13!$B:$B,'Info-tabeller'!$H461)),AVERAGEIFS(VindIndeks_raw_13!$D:$D,VindIndeks_raw_13!$C:$C,'Info-tabeller'!AS$55,VindIndeks_raw_13!$A:$A,'Info-tabeller'!$I461,VindIndeks_raw_13!$B:$B,'Info-tabeller'!$H461),"")</f>
        <v/>
      </c>
      <c r="AT461" s="4">
        <f>IF(ISNUMBER(AVERAGEIFS(VindIndeks_raw_13!$D:$D,VindIndeks_raw_13!$C:$C,'Info-tabeller'!AT$55,VindIndeks_raw_13!$A:$A,'Info-tabeller'!$I461,VindIndeks_raw_13!$B:$B,'Info-tabeller'!$H461)),AVERAGEIFS(VindIndeks_raw_13!$D:$D,VindIndeks_raw_13!$C:$C,'Info-tabeller'!AT$55,VindIndeks_raw_13!$A:$A,'Info-tabeller'!$I461,VindIndeks_raw_13!$B:$B,'Info-tabeller'!$H461),"")</f>
        <v/>
      </c>
      <c r="AU461" s="4">
        <f>IF(ISNUMBER(AVERAGEIFS(VindIndeks_raw_13!$D:$D,VindIndeks_raw_13!$C:$C,'Info-tabeller'!AU$55,VindIndeks_raw_13!$A:$A,'Info-tabeller'!$I461,VindIndeks_raw_13!$B:$B,'Info-tabeller'!$H461)),AVERAGEIFS(VindIndeks_raw_13!$D:$D,VindIndeks_raw_13!$C:$C,'Info-tabeller'!AU$55,VindIndeks_raw_13!$A:$A,'Info-tabeller'!$I461,VindIndeks_raw_13!$B:$B,'Info-tabeller'!$H461),"")</f>
        <v/>
      </c>
      <c r="AV461" s="4">
        <f>IF(ISNUMBER(AVERAGEIFS(VindIndeks_raw_13!$D:$D,VindIndeks_raw_13!$C:$C,'Info-tabeller'!AV$55,VindIndeks_raw_13!$A:$A,'Info-tabeller'!$I461,VindIndeks_raw_13!$B:$B,'Info-tabeller'!$H461)),AVERAGEIFS(VindIndeks_raw_13!$D:$D,VindIndeks_raw_13!$C:$C,'Info-tabeller'!AV$55,VindIndeks_raw_13!$A:$A,'Info-tabeller'!$I461,VindIndeks_raw_13!$B:$B,'Info-tabeller'!$H461),"")</f>
        <v/>
      </c>
      <c r="AW461" s="5">
        <f>IF(ISNUMBER(AVERAGEIFS(VindIndeks_raw_13!$D:$D,VindIndeks_raw_13!$C:$C,'Info-tabeller'!AW$55,VindIndeks_raw_13!$A:$A,'Info-tabeller'!$I461,VindIndeks_raw_13!$B:$B,'Info-tabeller'!$H461)),AVERAGEIFS(VindIndeks_raw_13!$D:$D,VindIndeks_raw_13!$C:$C,'Info-tabeller'!AW$55,VindIndeks_raw_13!$A:$A,'Info-tabeller'!$I461,VindIndeks_raw_13!$B:$B,'Info-tabeller'!$H461),"")</f>
        <v/>
      </c>
      <c r="AX461" s="5">
        <f>IF(ISNUMBER(AVERAGEIFS(VindIndeks_raw_13!$D:$D,VindIndeks_raw_13!$C:$C,'Info-tabeller'!AX$55,VindIndeks_raw_13!$A:$A,'Info-tabeller'!$I461,VindIndeks_raw_13!$B:$B,'Info-tabeller'!$H461)),AVERAGEIFS(VindIndeks_raw_13!$D:$D,VindIndeks_raw_13!$C:$C,'Info-tabeller'!AX$55,VindIndeks_raw_13!$A:$A,'Info-tabeller'!$I461,VindIndeks_raw_13!$B:$B,'Info-tabeller'!$H461),"")</f>
        <v/>
      </c>
      <c r="AY461" s="5">
        <f>IF(ISNUMBER(AVERAGEIFS(VindIndeks_raw_13!$D:$D,VindIndeks_raw_13!$C:$C,'Info-tabeller'!AY$55,VindIndeks_raw_13!$A:$A,'Info-tabeller'!$I461,VindIndeks_raw_13!$B:$B,'Info-tabeller'!$H461)),AVERAGEIFS(VindIndeks_raw_13!$D:$D,VindIndeks_raw_13!$C:$C,'Info-tabeller'!AY$55,VindIndeks_raw_13!$A:$A,'Info-tabeller'!$I461,VindIndeks_raw_13!$B:$B,'Info-tabeller'!$H461),"")</f>
        <v/>
      </c>
      <c r="AZ461" s="7">
        <f>IF(ISNUMBER(AVERAGE(AO461:AV461)),AVERAGE(AO461:AV461),"")</f>
        <v/>
      </c>
      <c r="BA461" s="6">
        <f>IF(ISNUMBER(AVERAGE(AW461:AY461)),AVERAGE(AW461:AY461),"")</f>
        <v/>
      </c>
      <c r="BC461" s="17">
        <f>+AN461</f>
        <v/>
      </c>
      <c r="BD461" s="19">
        <f>+AC461/AO461</f>
        <v/>
      </c>
      <c r="BE461" s="19">
        <f>+AD461/AP461</f>
        <v/>
      </c>
      <c r="BF461" s="19">
        <f>+AE461/AQ461</f>
        <v/>
      </c>
      <c r="BG461" s="19">
        <f>+AF461/AR461</f>
        <v/>
      </c>
      <c r="BH461" s="19">
        <f>+AG461/AS461</f>
        <v/>
      </c>
      <c r="BI461" s="19">
        <f>+AH461/AT461</f>
        <v/>
      </c>
      <c r="BJ461" s="19">
        <f>+AI461/AU461</f>
        <v/>
      </c>
      <c r="BK461" s="19">
        <f>+AJ461/AV461</f>
        <v/>
      </c>
      <c r="BL461" s="19">
        <f>+AK461/AZ461</f>
        <v/>
      </c>
      <c r="BN461" s="19">
        <f>+J461/AO461</f>
        <v/>
      </c>
      <c r="BO461" s="19">
        <f>+K461/AP461</f>
        <v/>
      </c>
      <c r="BP461" s="19">
        <f>+L461/AQ461</f>
        <v/>
      </c>
      <c r="BQ461" s="19">
        <f>+M461/AR461</f>
        <v/>
      </c>
      <c r="BR461" s="19">
        <f>+N461/AS461</f>
        <v/>
      </c>
      <c r="BS461" s="19">
        <f>+O461/AT461</f>
        <v/>
      </c>
      <c r="BT461" s="19">
        <f>+P461/AU461</f>
        <v/>
      </c>
      <c r="BU461" s="19">
        <f>+Q461/AV461</f>
        <v/>
      </c>
      <c r="BV461" s="19">
        <f>+X461/AZ461</f>
        <v/>
      </c>
    </row>
    <row r="462" ht="15" customHeight="1">
      <c r="D462" s="53">
        <f>IF(AND($I462=YEAR(WindDenmark!$F$4)+D$100,$H462&lt;=MONTH(WindDenmark!$F$4)),1,0)</f>
        <v/>
      </c>
      <c r="E462" s="53">
        <f>IF(AND($I462=YEAR(WindDenmark!$F$4)+E$100,$H462&lt;=MONTH(WindDenmark!$F$4)),1,0)</f>
        <v/>
      </c>
      <c r="F462" s="53">
        <f>IF(AND(G462&lt;=WindDenmark!$F$4,I462&gt;YEAR(WindDenmark!$F$4)-11),1,0)</f>
        <v/>
      </c>
      <c r="G462" s="62">
        <f>DATE(I462,H462,1)</f>
        <v/>
      </c>
      <c r="H462" s="53">
        <f>+H450</f>
        <v/>
      </c>
      <c r="I462" s="53">
        <f>IF(H462=1,I461+1,I461)</f>
        <v/>
      </c>
      <c r="J462" s="4">
        <f>IF(ISNUMBER(AVERAGEIFS(VindIndeks_raw_20_large!$D:$D,VindIndeks_raw_20_large!$C:$C,'Info-tabeller'!J$55,VindIndeks_raw_20_large!$A:$A,'Info-tabeller'!$I462,VindIndeks_raw_20_large!$B:$B,'Info-tabeller'!$H462)),AVERAGEIFS(VindIndeks_raw_20_large!$D:$D,VindIndeks_raw_20_large!$C:$C,'Info-tabeller'!J$55,VindIndeks_raw_20_large!$A:$A,'Info-tabeller'!$I462,VindIndeks_raw_20_large!$B:$B,'Info-tabeller'!$H462),"")</f>
        <v/>
      </c>
      <c r="K462" s="4">
        <f>IF(ISNUMBER(AVERAGEIFS(VindIndeks_raw_20_large!$D:$D,VindIndeks_raw_20_large!$C:$C,'Info-tabeller'!K$55,VindIndeks_raw_20_large!$A:$A,'Info-tabeller'!$I462,VindIndeks_raw_20_large!$B:$B,'Info-tabeller'!$H462)),AVERAGEIFS(VindIndeks_raw_20_large!$D:$D,VindIndeks_raw_20_large!$C:$C,'Info-tabeller'!K$55,VindIndeks_raw_20_large!$A:$A,'Info-tabeller'!$I462,VindIndeks_raw_20_large!$B:$B,'Info-tabeller'!$H462),"")</f>
        <v/>
      </c>
      <c r="L462" s="4">
        <f>IF(ISNUMBER(AVERAGEIFS(VindIndeks_raw_20_large!$D:$D,VindIndeks_raw_20_large!$C:$C,'Info-tabeller'!L$55,VindIndeks_raw_20_large!$A:$A,'Info-tabeller'!$I462,VindIndeks_raw_20_large!$B:$B,'Info-tabeller'!$H462)),AVERAGEIFS(VindIndeks_raw_20_large!$D:$D,VindIndeks_raw_20_large!$C:$C,'Info-tabeller'!L$55,VindIndeks_raw_20_large!$A:$A,'Info-tabeller'!$I462,VindIndeks_raw_20_large!$B:$B,'Info-tabeller'!$H462),"")</f>
        <v/>
      </c>
      <c r="M462" s="4">
        <f>IF(ISNUMBER(AVERAGEIFS(VindIndeks_raw_20_large!$D:$D,VindIndeks_raw_20_large!$C:$C,'Info-tabeller'!M$55,VindIndeks_raw_20_large!$A:$A,'Info-tabeller'!$I462,VindIndeks_raw_20_large!$B:$B,'Info-tabeller'!$H462)),AVERAGEIFS(VindIndeks_raw_20_large!$D:$D,VindIndeks_raw_20_large!$C:$C,'Info-tabeller'!M$55,VindIndeks_raw_20_large!$A:$A,'Info-tabeller'!$I462,VindIndeks_raw_20_large!$B:$B,'Info-tabeller'!$H462),"")</f>
        <v/>
      </c>
      <c r="N462" s="4">
        <f>IF(ISNUMBER(AVERAGEIFS(VindIndeks_raw_20_large!$D:$D,VindIndeks_raw_20_large!$C:$C,'Info-tabeller'!N$55,VindIndeks_raw_20_large!$A:$A,'Info-tabeller'!$I462,VindIndeks_raw_20_large!$B:$B,'Info-tabeller'!$H462)),AVERAGEIFS(VindIndeks_raw_20_large!$D:$D,VindIndeks_raw_20_large!$C:$C,'Info-tabeller'!N$55,VindIndeks_raw_20_large!$A:$A,'Info-tabeller'!$I462,VindIndeks_raw_20_large!$B:$B,'Info-tabeller'!$H462),"")</f>
        <v/>
      </c>
      <c r="O462" s="4">
        <f>IF(ISNUMBER(AVERAGEIFS(VindIndeks_raw_20_large!$D:$D,VindIndeks_raw_20_large!$C:$C,'Info-tabeller'!O$55,VindIndeks_raw_20_large!$A:$A,'Info-tabeller'!$I462,VindIndeks_raw_20_large!$B:$B,'Info-tabeller'!$H462)),AVERAGEIFS(VindIndeks_raw_20_large!$D:$D,VindIndeks_raw_20_large!$C:$C,'Info-tabeller'!O$55,VindIndeks_raw_20_large!$A:$A,'Info-tabeller'!$I462,VindIndeks_raw_20_large!$B:$B,'Info-tabeller'!$H462),"")</f>
        <v/>
      </c>
      <c r="P462" s="4">
        <f>IF(ISNUMBER(AVERAGEIFS(VindIndeks_raw_20_large!$D:$D,VindIndeks_raw_20_large!$C:$C,'Info-tabeller'!P$55,VindIndeks_raw_20_large!$A:$A,'Info-tabeller'!$I462,VindIndeks_raw_20_large!$B:$B,'Info-tabeller'!$H462)),AVERAGEIFS(VindIndeks_raw_20_large!$D:$D,VindIndeks_raw_20_large!$C:$C,'Info-tabeller'!P$55,VindIndeks_raw_20_large!$A:$A,'Info-tabeller'!$I462,VindIndeks_raw_20_large!$B:$B,'Info-tabeller'!$H462),"")</f>
        <v/>
      </c>
      <c r="Q462" s="4">
        <f>IF(ISNUMBER(AVERAGEIFS(VindIndeks_raw_20_large!$D:$D,VindIndeks_raw_20_large!$C:$C,'Info-tabeller'!Q$55,VindIndeks_raw_20_large!$A:$A,'Info-tabeller'!$I462,VindIndeks_raw_20_large!$B:$B,'Info-tabeller'!$H462)),AVERAGEIFS(VindIndeks_raw_20_large!$D:$D,VindIndeks_raw_20_large!$C:$C,'Info-tabeller'!Q$55,VindIndeks_raw_20_large!$A:$A,'Info-tabeller'!$I462,VindIndeks_raw_20_large!$B:$B,'Info-tabeller'!$H462),"")</f>
        <v/>
      </c>
      <c r="R462" s="5">
        <f>IF(ISNUMBER(AVERAGEIFS(VindIndeks_raw_20_large!$D:$D,VindIndeks_raw_20_large!$C:$C,'Info-tabeller'!R$55,VindIndeks_raw_20_large!$A:$A,'Info-tabeller'!$I462,VindIndeks_raw_20_large!$B:$B,'Info-tabeller'!$H462)),AVERAGEIFS(VindIndeks_raw_20_large!$D:$D,VindIndeks_raw_20_large!$C:$C,'Info-tabeller'!R$55,VindIndeks_raw_20_large!$A:$A,'Info-tabeller'!$I462,VindIndeks_raw_20_large!$B:$B,'Info-tabeller'!$H462),"")</f>
        <v/>
      </c>
      <c r="S462" s="5">
        <f>IF(ISNUMBER(AVERAGEIFS(VindIndeks_raw_20_large!$D:$D,VindIndeks_raw_20_large!$C:$C,'Info-tabeller'!S$55,VindIndeks_raw_20_large!$A:$A,'Info-tabeller'!$I462,VindIndeks_raw_20_large!$B:$B,'Info-tabeller'!$H462)),AVERAGEIFS(VindIndeks_raw_20_large!$D:$D,VindIndeks_raw_20_large!$C:$C,'Info-tabeller'!S$55,VindIndeks_raw_20_large!$A:$A,'Info-tabeller'!$I462,VindIndeks_raw_20_large!$B:$B,'Info-tabeller'!$H462),"")</f>
        <v/>
      </c>
      <c r="T462" s="5">
        <f>IF(ISNUMBER(AVERAGEIFS(VindIndeks_raw_20_large!$D:$D,VindIndeks_raw_20_large!$C:$C,'Info-tabeller'!T$55,VindIndeks_raw_20_large!$A:$A,'Info-tabeller'!$I462,VindIndeks_raw_20_large!$B:$B,'Info-tabeller'!$H462)),AVERAGEIFS(VindIndeks_raw_20_large!$D:$D,VindIndeks_raw_20_large!$C:$C,'Info-tabeller'!T$55,VindIndeks_raw_20_large!$A:$A,'Info-tabeller'!$I462,VindIndeks_raw_20_large!$B:$B,'Info-tabeller'!$H462),"")</f>
        <v/>
      </c>
      <c r="U462" s="5">
        <f>IF(ISNUMBER(AVERAGEIFS(VindIndeks_raw_20_large!$D:$D,VindIndeks_raw_20_large!$C:$C,'Info-tabeller'!U$55,VindIndeks_raw_20_large!$A:$A,'Info-tabeller'!$I462,VindIndeks_raw_20_large!$B:$B,'Info-tabeller'!$H462)),AVERAGEIFS(VindIndeks_raw_20_large!$D:$D,VindIndeks_raw_20_large!$C:$C,'Info-tabeller'!U$55,VindIndeks_raw_20_large!$A:$A,'Info-tabeller'!$I462,VindIndeks_raw_20_large!$B:$B,'Info-tabeller'!$H462),"")</f>
        <v/>
      </c>
      <c r="V462" s="5">
        <f>IF(ISNUMBER(AVERAGEIFS(VindIndeks_raw_20_large!$D:$D,VindIndeks_raw_20_large!$C:$C,'Info-tabeller'!V$55,VindIndeks_raw_20_large!$A:$A,'Info-tabeller'!$I462,VindIndeks_raw_20_large!$B:$B,'Info-tabeller'!$H462)),AVERAGEIFS(VindIndeks_raw_20_large!$D:$D,VindIndeks_raw_20_large!$C:$C,'Info-tabeller'!V$55,VindIndeks_raw_20_large!$A:$A,'Info-tabeller'!$I462,VindIndeks_raw_20_large!$B:$B,'Info-tabeller'!$H462),"")</f>
        <v/>
      </c>
      <c r="W462" s="5">
        <f>IF(ISNUMBER(AVERAGEIFS(VindIndeks_raw_20_large!$D:$D,VindIndeks_raw_20_large!$C:$C,'Info-tabeller'!W$55,VindIndeks_raw_20_large!$A:$A,'Info-tabeller'!$I462,VindIndeks_raw_20_large!$B:$B,'Info-tabeller'!$H462)),AVERAGEIFS(VindIndeks_raw_20_large!$D:$D,VindIndeks_raw_20_large!$C:$C,'Info-tabeller'!W$55,VindIndeks_raw_20_large!$A:$A,'Info-tabeller'!$I462,VindIndeks_raw_20_large!$B:$B,'Info-tabeller'!$H462),"")</f>
        <v/>
      </c>
      <c r="X462" s="7">
        <f>IF(ISNUMBER(AVERAGE(J462:Q462)),AVERAGE(J462:Q462),"")</f>
        <v/>
      </c>
      <c r="Y462" s="6">
        <f>IF(ISNUMBER(AVERAGE(R462:W462)),AVERAGE(R462:W462),"")</f>
        <v/>
      </c>
      <c r="AB462" s="16">
        <f>+G462</f>
        <v/>
      </c>
      <c r="AC462" s="4">
        <f>IF(ISNUMBER(AVERAGEIFS(VindIndeks_raw_20_small!$D:$D,VindIndeks_raw_20_small!$C:$C,'Info-tabeller'!AC$55,VindIndeks_raw_20_small!$A:$A,'Info-tabeller'!$I462,VindIndeks_raw_20_small!$B:$B,'Info-tabeller'!$H462)),AVERAGEIFS(VindIndeks_raw_20_small!$D:$D,VindIndeks_raw_20_small!$C:$C,'Info-tabeller'!AC$55,VindIndeks_raw_20_small!$A:$A,'Info-tabeller'!$I462,VindIndeks_raw_20_small!$B:$B,'Info-tabeller'!$H462),"")</f>
        <v/>
      </c>
      <c r="AD462" s="4">
        <f>IF(ISNUMBER(AVERAGEIFS(VindIndeks_raw_20_small!$D:$D,VindIndeks_raw_20_small!$C:$C,'Info-tabeller'!AD$55,VindIndeks_raw_20_small!$A:$A,'Info-tabeller'!$I462,VindIndeks_raw_20_small!$B:$B,'Info-tabeller'!$H462)),AVERAGEIFS(VindIndeks_raw_20_small!$D:$D,VindIndeks_raw_20_small!$C:$C,'Info-tabeller'!AD$55,VindIndeks_raw_20_small!$A:$A,'Info-tabeller'!$I462,VindIndeks_raw_20_small!$B:$B,'Info-tabeller'!$H462),"")</f>
        <v/>
      </c>
      <c r="AE462" s="4">
        <f>IF(ISNUMBER(AVERAGEIFS(VindIndeks_raw_20_small!$D:$D,VindIndeks_raw_20_small!$C:$C,'Info-tabeller'!AE$55,VindIndeks_raw_20_small!$A:$A,'Info-tabeller'!$I462,VindIndeks_raw_20_small!$B:$B,'Info-tabeller'!$H462)),AVERAGEIFS(VindIndeks_raw_20_small!$D:$D,VindIndeks_raw_20_small!$C:$C,'Info-tabeller'!AE$55,VindIndeks_raw_20_small!$A:$A,'Info-tabeller'!$I462,VindIndeks_raw_20_small!$B:$B,'Info-tabeller'!$H462),"")</f>
        <v/>
      </c>
      <c r="AF462" s="4">
        <f>IF(ISNUMBER(AVERAGEIFS(VindIndeks_raw_20_small!$D:$D,VindIndeks_raw_20_small!$C:$C,'Info-tabeller'!AF$55,VindIndeks_raw_20_small!$A:$A,'Info-tabeller'!$I462,VindIndeks_raw_20_small!$B:$B,'Info-tabeller'!$H462)),AVERAGEIFS(VindIndeks_raw_20_small!$D:$D,VindIndeks_raw_20_small!$C:$C,'Info-tabeller'!AF$55,VindIndeks_raw_20_small!$A:$A,'Info-tabeller'!$I462,VindIndeks_raw_20_small!$B:$B,'Info-tabeller'!$H462),"")</f>
        <v/>
      </c>
      <c r="AG462" s="4">
        <f>IF(ISNUMBER(AVERAGEIFS(VindIndeks_raw_20_small!$D:$D,VindIndeks_raw_20_small!$C:$C,'Info-tabeller'!AG$55,VindIndeks_raw_20_small!$A:$A,'Info-tabeller'!$I462,VindIndeks_raw_20_small!$B:$B,'Info-tabeller'!$H462)),AVERAGEIFS(VindIndeks_raw_20_small!$D:$D,VindIndeks_raw_20_small!$C:$C,'Info-tabeller'!AG$55,VindIndeks_raw_20_small!$A:$A,'Info-tabeller'!$I462,VindIndeks_raw_20_small!$B:$B,'Info-tabeller'!$H462),"")</f>
        <v/>
      </c>
      <c r="AH462" s="4">
        <f>IF(ISNUMBER(AVERAGEIFS(VindIndeks_raw_20_small!$D:$D,VindIndeks_raw_20_small!$C:$C,'Info-tabeller'!AH$55,VindIndeks_raw_20_small!$A:$A,'Info-tabeller'!$I462,VindIndeks_raw_20_small!$B:$B,'Info-tabeller'!$H462)),AVERAGEIFS(VindIndeks_raw_20_small!$D:$D,VindIndeks_raw_20_small!$C:$C,'Info-tabeller'!AH$55,VindIndeks_raw_20_small!$A:$A,'Info-tabeller'!$I462,VindIndeks_raw_20_small!$B:$B,'Info-tabeller'!$H462),"")</f>
        <v/>
      </c>
      <c r="AI462" s="4">
        <f>IF(ISNUMBER(AVERAGEIFS(VindIndeks_raw_20_small!$D:$D,VindIndeks_raw_20_small!$C:$C,'Info-tabeller'!AI$55,VindIndeks_raw_20_small!$A:$A,'Info-tabeller'!$I462,VindIndeks_raw_20_small!$B:$B,'Info-tabeller'!$H462)),AVERAGEIFS(VindIndeks_raw_20_small!$D:$D,VindIndeks_raw_20_small!$C:$C,'Info-tabeller'!AI$55,VindIndeks_raw_20_small!$A:$A,'Info-tabeller'!$I462,VindIndeks_raw_20_small!$B:$B,'Info-tabeller'!$H462),"")</f>
        <v/>
      </c>
      <c r="AJ462" s="4">
        <f>IF(ISNUMBER(AVERAGEIFS(VindIndeks_raw_20_small!$D:$D,VindIndeks_raw_20_small!$C:$C,'Info-tabeller'!AJ$55,VindIndeks_raw_20_small!$A:$A,'Info-tabeller'!$I462,VindIndeks_raw_20_small!$B:$B,'Info-tabeller'!$H462)),AVERAGEIFS(VindIndeks_raw_20_small!$D:$D,VindIndeks_raw_20_small!$C:$C,'Info-tabeller'!AJ$55,VindIndeks_raw_20_small!$A:$A,'Info-tabeller'!$I462,VindIndeks_raw_20_small!$B:$B,'Info-tabeller'!$H462),"")</f>
        <v/>
      </c>
      <c r="AK462" s="7">
        <f>IF(ISNUMBER(AVERAGE(AC462:AJ462)),AVERAGE(AC462:AJ462),"")</f>
        <v/>
      </c>
      <c r="AN462" s="17">
        <f>+AB462</f>
        <v/>
      </c>
      <c r="AO462" s="4">
        <f>IF(ISNUMBER(AVERAGEIFS(VindIndeks_raw_13!$D:$D,VindIndeks_raw_13!$C:$C,'Info-tabeller'!AO$55,VindIndeks_raw_13!$A:$A,'Info-tabeller'!$I462,VindIndeks_raw_13!$B:$B,'Info-tabeller'!$H462)),AVERAGEIFS(VindIndeks_raw_13!$D:$D,VindIndeks_raw_13!$C:$C,'Info-tabeller'!AO$55,VindIndeks_raw_13!$A:$A,'Info-tabeller'!$I462,VindIndeks_raw_13!$B:$B,'Info-tabeller'!$H462),"")</f>
        <v/>
      </c>
      <c r="AP462" s="4">
        <f>IF(ISNUMBER(AVERAGEIFS(VindIndeks_raw_13!$D:$D,VindIndeks_raw_13!$C:$C,'Info-tabeller'!AP$55,VindIndeks_raw_13!$A:$A,'Info-tabeller'!$I462,VindIndeks_raw_13!$B:$B,'Info-tabeller'!$H462)),AVERAGEIFS(VindIndeks_raw_13!$D:$D,VindIndeks_raw_13!$C:$C,'Info-tabeller'!AP$55,VindIndeks_raw_13!$A:$A,'Info-tabeller'!$I462,VindIndeks_raw_13!$B:$B,'Info-tabeller'!$H462),"")</f>
        <v/>
      </c>
      <c r="AQ462" s="4">
        <f>IF(ISNUMBER(AVERAGEIFS(VindIndeks_raw_13!$D:$D,VindIndeks_raw_13!$C:$C,'Info-tabeller'!AQ$55,VindIndeks_raw_13!$A:$A,'Info-tabeller'!$I462,VindIndeks_raw_13!$B:$B,'Info-tabeller'!$H462)),AVERAGEIFS(VindIndeks_raw_13!$D:$D,VindIndeks_raw_13!$C:$C,'Info-tabeller'!AQ$55,VindIndeks_raw_13!$A:$A,'Info-tabeller'!$I462,VindIndeks_raw_13!$B:$B,'Info-tabeller'!$H462),"")</f>
        <v/>
      </c>
      <c r="AR462" s="4">
        <f>IF(ISNUMBER(AVERAGEIFS(VindIndeks_raw_13!$D:$D,VindIndeks_raw_13!$C:$C,'Info-tabeller'!AR$55,VindIndeks_raw_13!$A:$A,'Info-tabeller'!$I462,VindIndeks_raw_13!$B:$B,'Info-tabeller'!$H462)),AVERAGEIFS(VindIndeks_raw_13!$D:$D,VindIndeks_raw_13!$C:$C,'Info-tabeller'!AR$55,VindIndeks_raw_13!$A:$A,'Info-tabeller'!$I462,VindIndeks_raw_13!$B:$B,'Info-tabeller'!$H462),"")</f>
        <v/>
      </c>
      <c r="AS462" s="4">
        <f>IF(ISNUMBER(AVERAGEIFS(VindIndeks_raw_13!$D:$D,VindIndeks_raw_13!$C:$C,'Info-tabeller'!AS$55,VindIndeks_raw_13!$A:$A,'Info-tabeller'!$I462,VindIndeks_raw_13!$B:$B,'Info-tabeller'!$H462)),AVERAGEIFS(VindIndeks_raw_13!$D:$D,VindIndeks_raw_13!$C:$C,'Info-tabeller'!AS$55,VindIndeks_raw_13!$A:$A,'Info-tabeller'!$I462,VindIndeks_raw_13!$B:$B,'Info-tabeller'!$H462),"")</f>
        <v/>
      </c>
      <c r="AT462" s="4">
        <f>IF(ISNUMBER(AVERAGEIFS(VindIndeks_raw_13!$D:$D,VindIndeks_raw_13!$C:$C,'Info-tabeller'!AT$55,VindIndeks_raw_13!$A:$A,'Info-tabeller'!$I462,VindIndeks_raw_13!$B:$B,'Info-tabeller'!$H462)),AVERAGEIFS(VindIndeks_raw_13!$D:$D,VindIndeks_raw_13!$C:$C,'Info-tabeller'!AT$55,VindIndeks_raw_13!$A:$A,'Info-tabeller'!$I462,VindIndeks_raw_13!$B:$B,'Info-tabeller'!$H462),"")</f>
        <v/>
      </c>
      <c r="AU462" s="4">
        <f>IF(ISNUMBER(AVERAGEIFS(VindIndeks_raw_13!$D:$D,VindIndeks_raw_13!$C:$C,'Info-tabeller'!AU$55,VindIndeks_raw_13!$A:$A,'Info-tabeller'!$I462,VindIndeks_raw_13!$B:$B,'Info-tabeller'!$H462)),AVERAGEIFS(VindIndeks_raw_13!$D:$D,VindIndeks_raw_13!$C:$C,'Info-tabeller'!AU$55,VindIndeks_raw_13!$A:$A,'Info-tabeller'!$I462,VindIndeks_raw_13!$B:$B,'Info-tabeller'!$H462),"")</f>
        <v/>
      </c>
      <c r="AV462" s="4">
        <f>IF(ISNUMBER(AVERAGEIFS(VindIndeks_raw_13!$D:$D,VindIndeks_raw_13!$C:$C,'Info-tabeller'!AV$55,VindIndeks_raw_13!$A:$A,'Info-tabeller'!$I462,VindIndeks_raw_13!$B:$B,'Info-tabeller'!$H462)),AVERAGEIFS(VindIndeks_raw_13!$D:$D,VindIndeks_raw_13!$C:$C,'Info-tabeller'!AV$55,VindIndeks_raw_13!$A:$A,'Info-tabeller'!$I462,VindIndeks_raw_13!$B:$B,'Info-tabeller'!$H462),"")</f>
        <v/>
      </c>
      <c r="AW462" s="5">
        <f>IF(ISNUMBER(AVERAGEIFS(VindIndeks_raw_13!$D:$D,VindIndeks_raw_13!$C:$C,'Info-tabeller'!AW$55,VindIndeks_raw_13!$A:$A,'Info-tabeller'!$I462,VindIndeks_raw_13!$B:$B,'Info-tabeller'!$H462)),AVERAGEIFS(VindIndeks_raw_13!$D:$D,VindIndeks_raw_13!$C:$C,'Info-tabeller'!AW$55,VindIndeks_raw_13!$A:$A,'Info-tabeller'!$I462,VindIndeks_raw_13!$B:$B,'Info-tabeller'!$H462),"")</f>
        <v/>
      </c>
      <c r="AX462" s="5">
        <f>IF(ISNUMBER(AVERAGEIFS(VindIndeks_raw_13!$D:$D,VindIndeks_raw_13!$C:$C,'Info-tabeller'!AX$55,VindIndeks_raw_13!$A:$A,'Info-tabeller'!$I462,VindIndeks_raw_13!$B:$B,'Info-tabeller'!$H462)),AVERAGEIFS(VindIndeks_raw_13!$D:$D,VindIndeks_raw_13!$C:$C,'Info-tabeller'!AX$55,VindIndeks_raw_13!$A:$A,'Info-tabeller'!$I462,VindIndeks_raw_13!$B:$B,'Info-tabeller'!$H462),"")</f>
        <v/>
      </c>
      <c r="AY462" s="5">
        <f>IF(ISNUMBER(AVERAGEIFS(VindIndeks_raw_13!$D:$D,VindIndeks_raw_13!$C:$C,'Info-tabeller'!AY$55,VindIndeks_raw_13!$A:$A,'Info-tabeller'!$I462,VindIndeks_raw_13!$B:$B,'Info-tabeller'!$H462)),AVERAGEIFS(VindIndeks_raw_13!$D:$D,VindIndeks_raw_13!$C:$C,'Info-tabeller'!AY$55,VindIndeks_raw_13!$A:$A,'Info-tabeller'!$I462,VindIndeks_raw_13!$B:$B,'Info-tabeller'!$H462),"")</f>
        <v/>
      </c>
      <c r="AZ462" s="7">
        <f>IF(ISNUMBER(AVERAGE(AO462:AV462)),AVERAGE(AO462:AV462),"")</f>
        <v/>
      </c>
      <c r="BA462" s="6">
        <f>IF(ISNUMBER(AVERAGE(AW462:AY462)),AVERAGE(AW462:AY462),"")</f>
        <v/>
      </c>
      <c r="BC462" s="17">
        <f>+AN462</f>
        <v/>
      </c>
      <c r="BD462" s="19">
        <f>+AC462/AO462</f>
        <v/>
      </c>
      <c r="BE462" s="19">
        <f>+AD462/AP462</f>
        <v/>
      </c>
      <c r="BF462" s="19">
        <f>+AE462/AQ462</f>
        <v/>
      </c>
      <c r="BG462" s="19">
        <f>+AF462/AR462</f>
        <v/>
      </c>
      <c r="BH462" s="19">
        <f>+AG462/AS462</f>
        <v/>
      </c>
      <c r="BI462" s="19">
        <f>+AH462/AT462</f>
        <v/>
      </c>
      <c r="BJ462" s="19">
        <f>+AI462/AU462</f>
        <v/>
      </c>
      <c r="BK462" s="19">
        <f>+AJ462/AV462</f>
        <v/>
      </c>
      <c r="BL462" s="19">
        <f>+AK462/AZ462</f>
        <v/>
      </c>
      <c r="BN462" s="19">
        <f>+J462/AO462</f>
        <v/>
      </c>
      <c r="BO462" s="19">
        <f>+K462/AP462</f>
        <v/>
      </c>
      <c r="BP462" s="19">
        <f>+L462/AQ462</f>
        <v/>
      </c>
      <c r="BQ462" s="19">
        <f>+M462/AR462</f>
        <v/>
      </c>
      <c r="BR462" s="19">
        <f>+N462/AS462</f>
        <v/>
      </c>
      <c r="BS462" s="19">
        <f>+O462/AT462</f>
        <v/>
      </c>
      <c r="BT462" s="19">
        <f>+P462/AU462</f>
        <v/>
      </c>
      <c r="BU462" s="19">
        <f>+Q462/AV462</f>
        <v/>
      </c>
      <c r="BV462" s="19">
        <f>+X462/AZ462</f>
        <v/>
      </c>
    </row>
    <row r="463" ht="15" customHeight="1">
      <c r="D463" s="53">
        <f>IF(AND($I463=YEAR(WindDenmark!$F$4)+D$100,$H463&lt;=MONTH(WindDenmark!$F$4)),1,0)</f>
        <v/>
      </c>
      <c r="E463" s="53">
        <f>IF(AND($I463=YEAR(WindDenmark!$F$4)+E$100,$H463&lt;=MONTH(WindDenmark!$F$4)),1,0)</f>
        <v/>
      </c>
      <c r="F463" s="53">
        <f>IF(AND(G463&lt;=WindDenmark!$F$4,I463&gt;YEAR(WindDenmark!$F$4)-11),1,0)</f>
        <v/>
      </c>
      <c r="G463" s="62">
        <f>DATE(I463,H463,1)</f>
        <v/>
      </c>
      <c r="H463" s="53">
        <f>+H451</f>
        <v/>
      </c>
      <c r="I463" s="53">
        <f>IF(H463=1,I462+1,I462)</f>
        <v/>
      </c>
      <c r="J463" s="4">
        <f>IF(ISNUMBER(AVERAGEIFS(VindIndeks_raw_20_large!$D:$D,VindIndeks_raw_20_large!$C:$C,'Info-tabeller'!J$55,VindIndeks_raw_20_large!$A:$A,'Info-tabeller'!$I463,VindIndeks_raw_20_large!$B:$B,'Info-tabeller'!$H463)),AVERAGEIFS(VindIndeks_raw_20_large!$D:$D,VindIndeks_raw_20_large!$C:$C,'Info-tabeller'!J$55,VindIndeks_raw_20_large!$A:$A,'Info-tabeller'!$I463,VindIndeks_raw_20_large!$B:$B,'Info-tabeller'!$H463),"")</f>
        <v/>
      </c>
      <c r="K463" s="4">
        <f>IF(ISNUMBER(AVERAGEIFS(VindIndeks_raw_20_large!$D:$D,VindIndeks_raw_20_large!$C:$C,'Info-tabeller'!K$55,VindIndeks_raw_20_large!$A:$A,'Info-tabeller'!$I463,VindIndeks_raw_20_large!$B:$B,'Info-tabeller'!$H463)),AVERAGEIFS(VindIndeks_raw_20_large!$D:$D,VindIndeks_raw_20_large!$C:$C,'Info-tabeller'!K$55,VindIndeks_raw_20_large!$A:$A,'Info-tabeller'!$I463,VindIndeks_raw_20_large!$B:$B,'Info-tabeller'!$H463),"")</f>
        <v/>
      </c>
      <c r="L463" s="4">
        <f>IF(ISNUMBER(AVERAGEIFS(VindIndeks_raw_20_large!$D:$D,VindIndeks_raw_20_large!$C:$C,'Info-tabeller'!L$55,VindIndeks_raw_20_large!$A:$A,'Info-tabeller'!$I463,VindIndeks_raw_20_large!$B:$B,'Info-tabeller'!$H463)),AVERAGEIFS(VindIndeks_raw_20_large!$D:$D,VindIndeks_raw_20_large!$C:$C,'Info-tabeller'!L$55,VindIndeks_raw_20_large!$A:$A,'Info-tabeller'!$I463,VindIndeks_raw_20_large!$B:$B,'Info-tabeller'!$H463),"")</f>
        <v/>
      </c>
      <c r="M463" s="4">
        <f>IF(ISNUMBER(AVERAGEIFS(VindIndeks_raw_20_large!$D:$D,VindIndeks_raw_20_large!$C:$C,'Info-tabeller'!M$55,VindIndeks_raw_20_large!$A:$A,'Info-tabeller'!$I463,VindIndeks_raw_20_large!$B:$B,'Info-tabeller'!$H463)),AVERAGEIFS(VindIndeks_raw_20_large!$D:$D,VindIndeks_raw_20_large!$C:$C,'Info-tabeller'!M$55,VindIndeks_raw_20_large!$A:$A,'Info-tabeller'!$I463,VindIndeks_raw_20_large!$B:$B,'Info-tabeller'!$H463),"")</f>
        <v/>
      </c>
      <c r="N463" s="4">
        <f>IF(ISNUMBER(AVERAGEIFS(VindIndeks_raw_20_large!$D:$D,VindIndeks_raw_20_large!$C:$C,'Info-tabeller'!N$55,VindIndeks_raw_20_large!$A:$A,'Info-tabeller'!$I463,VindIndeks_raw_20_large!$B:$B,'Info-tabeller'!$H463)),AVERAGEIFS(VindIndeks_raw_20_large!$D:$D,VindIndeks_raw_20_large!$C:$C,'Info-tabeller'!N$55,VindIndeks_raw_20_large!$A:$A,'Info-tabeller'!$I463,VindIndeks_raw_20_large!$B:$B,'Info-tabeller'!$H463),"")</f>
        <v/>
      </c>
      <c r="O463" s="4">
        <f>IF(ISNUMBER(AVERAGEIFS(VindIndeks_raw_20_large!$D:$D,VindIndeks_raw_20_large!$C:$C,'Info-tabeller'!O$55,VindIndeks_raw_20_large!$A:$A,'Info-tabeller'!$I463,VindIndeks_raw_20_large!$B:$B,'Info-tabeller'!$H463)),AVERAGEIFS(VindIndeks_raw_20_large!$D:$D,VindIndeks_raw_20_large!$C:$C,'Info-tabeller'!O$55,VindIndeks_raw_20_large!$A:$A,'Info-tabeller'!$I463,VindIndeks_raw_20_large!$B:$B,'Info-tabeller'!$H463),"")</f>
        <v/>
      </c>
      <c r="P463" s="4">
        <f>IF(ISNUMBER(AVERAGEIFS(VindIndeks_raw_20_large!$D:$D,VindIndeks_raw_20_large!$C:$C,'Info-tabeller'!P$55,VindIndeks_raw_20_large!$A:$A,'Info-tabeller'!$I463,VindIndeks_raw_20_large!$B:$B,'Info-tabeller'!$H463)),AVERAGEIFS(VindIndeks_raw_20_large!$D:$D,VindIndeks_raw_20_large!$C:$C,'Info-tabeller'!P$55,VindIndeks_raw_20_large!$A:$A,'Info-tabeller'!$I463,VindIndeks_raw_20_large!$B:$B,'Info-tabeller'!$H463),"")</f>
        <v/>
      </c>
      <c r="Q463" s="4">
        <f>IF(ISNUMBER(AVERAGEIFS(VindIndeks_raw_20_large!$D:$D,VindIndeks_raw_20_large!$C:$C,'Info-tabeller'!Q$55,VindIndeks_raw_20_large!$A:$A,'Info-tabeller'!$I463,VindIndeks_raw_20_large!$B:$B,'Info-tabeller'!$H463)),AVERAGEIFS(VindIndeks_raw_20_large!$D:$D,VindIndeks_raw_20_large!$C:$C,'Info-tabeller'!Q$55,VindIndeks_raw_20_large!$A:$A,'Info-tabeller'!$I463,VindIndeks_raw_20_large!$B:$B,'Info-tabeller'!$H463),"")</f>
        <v/>
      </c>
      <c r="R463" s="5">
        <f>IF(ISNUMBER(AVERAGEIFS(VindIndeks_raw_20_large!$D:$D,VindIndeks_raw_20_large!$C:$C,'Info-tabeller'!R$55,VindIndeks_raw_20_large!$A:$A,'Info-tabeller'!$I463,VindIndeks_raw_20_large!$B:$B,'Info-tabeller'!$H463)),AVERAGEIFS(VindIndeks_raw_20_large!$D:$D,VindIndeks_raw_20_large!$C:$C,'Info-tabeller'!R$55,VindIndeks_raw_20_large!$A:$A,'Info-tabeller'!$I463,VindIndeks_raw_20_large!$B:$B,'Info-tabeller'!$H463),"")</f>
        <v/>
      </c>
      <c r="S463" s="5">
        <f>IF(ISNUMBER(AVERAGEIFS(VindIndeks_raw_20_large!$D:$D,VindIndeks_raw_20_large!$C:$C,'Info-tabeller'!S$55,VindIndeks_raw_20_large!$A:$A,'Info-tabeller'!$I463,VindIndeks_raw_20_large!$B:$B,'Info-tabeller'!$H463)),AVERAGEIFS(VindIndeks_raw_20_large!$D:$D,VindIndeks_raw_20_large!$C:$C,'Info-tabeller'!S$55,VindIndeks_raw_20_large!$A:$A,'Info-tabeller'!$I463,VindIndeks_raw_20_large!$B:$B,'Info-tabeller'!$H463),"")</f>
        <v/>
      </c>
      <c r="T463" s="5">
        <f>IF(ISNUMBER(AVERAGEIFS(VindIndeks_raw_20_large!$D:$D,VindIndeks_raw_20_large!$C:$C,'Info-tabeller'!T$55,VindIndeks_raw_20_large!$A:$A,'Info-tabeller'!$I463,VindIndeks_raw_20_large!$B:$B,'Info-tabeller'!$H463)),AVERAGEIFS(VindIndeks_raw_20_large!$D:$D,VindIndeks_raw_20_large!$C:$C,'Info-tabeller'!T$55,VindIndeks_raw_20_large!$A:$A,'Info-tabeller'!$I463,VindIndeks_raw_20_large!$B:$B,'Info-tabeller'!$H463),"")</f>
        <v/>
      </c>
      <c r="U463" s="5">
        <f>IF(ISNUMBER(AVERAGEIFS(VindIndeks_raw_20_large!$D:$D,VindIndeks_raw_20_large!$C:$C,'Info-tabeller'!U$55,VindIndeks_raw_20_large!$A:$A,'Info-tabeller'!$I463,VindIndeks_raw_20_large!$B:$B,'Info-tabeller'!$H463)),AVERAGEIFS(VindIndeks_raw_20_large!$D:$D,VindIndeks_raw_20_large!$C:$C,'Info-tabeller'!U$55,VindIndeks_raw_20_large!$A:$A,'Info-tabeller'!$I463,VindIndeks_raw_20_large!$B:$B,'Info-tabeller'!$H463),"")</f>
        <v/>
      </c>
      <c r="V463" s="5">
        <f>IF(ISNUMBER(AVERAGEIFS(VindIndeks_raw_20_large!$D:$D,VindIndeks_raw_20_large!$C:$C,'Info-tabeller'!V$55,VindIndeks_raw_20_large!$A:$A,'Info-tabeller'!$I463,VindIndeks_raw_20_large!$B:$B,'Info-tabeller'!$H463)),AVERAGEIFS(VindIndeks_raw_20_large!$D:$D,VindIndeks_raw_20_large!$C:$C,'Info-tabeller'!V$55,VindIndeks_raw_20_large!$A:$A,'Info-tabeller'!$I463,VindIndeks_raw_20_large!$B:$B,'Info-tabeller'!$H463),"")</f>
        <v/>
      </c>
      <c r="W463" s="5">
        <f>IF(ISNUMBER(AVERAGEIFS(VindIndeks_raw_20_large!$D:$D,VindIndeks_raw_20_large!$C:$C,'Info-tabeller'!W$55,VindIndeks_raw_20_large!$A:$A,'Info-tabeller'!$I463,VindIndeks_raw_20_large!$B:$B,'Info-tabeller'!$H463)),AVERAGEIFS(VindIndeks_raw_20_large!$D:$D,VindIndeks_raw_20_large!$C:$C,'Info-tabeller'!W$55,VindIndeks_raw_20_large!$A:$A,'Info-tabeller'!$I463,VindIndeks_raw_20_large!$B:$B,'Info-tabeller'!$H463),"")</f>
        <v/>
      </c>
      <c r="X463" s="7">
        <f>IF(ISNUMBER(AVERAGE(J463:Q463)),AVERAGE(J463:Q463),"")</f>
        <v/>
      </c>
      <c r="Y463" s="6">
        <f>IF(ISNUMBER(AVERAGE(R463:W463)),AVERAGE(R463:W463),"")</f>
        <v/>
      </c>
      <c r="AB463" s="16">
        <f>+G463</f>
        <v/>
      </c>
      <c r="AC463" s="4">
        <f>IF(ISNUMBER(AVERAGEIFS(VindIndeks_raw_20_small!$D:$D,VindIndeks_raw_20_small!$C:$C,'Info-tabeller'!AC$55,VindIndeks_raw_20_small!$A:$A,'Info-tabeller'!$I463,VindIndeks_raw_20_small!$B:$B,'Info-tabeller'!$H463)),AVERAGEIFS(VindIndeks_raw_20_small!$D:$D,VindIndeks_raw_20_small!$C:$C,'Info-tabeller'!AC$55,VindIndeks_raw_20_small!$A:$A,'Info-tabeller'!$I463,VindIndeks_raw_20_small!$B:$B,'Info-tabeller'!$H463),"")</f>
        <v/>
      </c>
      <c r="AD463" s="4">
        <f>IF(ISNUMBER(AVERAGEIFS(VindIndeks_raw_20_small!$D:$D,VindIndeks_raw_20_small!$C:$C,'Info-tabeller'!AD$55,VindIndeks_raw_20_small!$A:$A,'Info-tabeller'!$I463,VindIndeks_raw_20_small!$B:$B,'Info-tabeller'!$H463)),AVERAGEIFS(VindIndeks_raw_20_small!$D:$D,VindIndeks_raw_20_small!$C:$C,'Info-tabeller'!AD$55,VindIndeks_raw_20_small!$A:$A,'Info-tabeller'!$I463,VindIndeks_raw_20_small!$B:$B,'Info-tabeller'!$H463),"")</f>
        <v/>
      </c>
      <c r="AE463" s="4">
        <f>IF(ISNUMBER(AVERAGEIFS(VindIndeks_raw_20_small!$D:$D,VindIndeks_raw_20_small!$C:$C,'Info-tabeller'!AE$55,VindIndeks_raw_20_small!$A:$A,'Info-tabeller'!$I463,VindIndeks_raw_20_small!$B:$B,'Info-tabeller'!$H463)),AVERAGEIFS(VindIndeks_raw_20_small!$D:$D,VindIndeks_raw_20_small!$C:$C,'Info-tabeller'!AE$55,VindIndeks_raw_20_small!$A:$A,'Info-tabeller'!$I463,VindIndeks_raw_20_small!$B:$B,'Info-tabeller'!$H463),"")</f>
        <v/>
      </c>
      <c r="AF463" s="4">
        <f>IF(ISNUMBER(AVERAGEIFS(VindIndeks_raw_20_small!$D:$D,VindIndeks_raw_20_small!$C:$C,'Info-tabeller'!AF$55,VindIndeks_raw_20_small!$A:$A,'Info-tabeller'!$I463,VindIndeks_raw_20_small!$B:$B,'Info-tabeller'!$H463)),AVERAGEIFS(VindIndeks_raw_20_small!$D:$D,VindIndeks_raw_20_small!$C:$C,'Info-tabeller'!AF$55,VindIndeks_raw_20_small!$A:$A,'Info-tabeller'!$I463,VindIndeks_raw_20_small!$B:$B,'Info-tabeller'!$H463),"")</f>
        <v/>
      </c>
      <c r="AG463" s="4">
        <f>IF(ISNUMBER(AVERAGEIFS(VindIndeks_raw_20_small!$D:$D,VindIndeks_raw_20_small!$C:$C,'Info-tabeller'!AG$55,VindIndeks_raw_20_small!$A:$A,'Info-tabeller'!$I463,VindIndeks_raw_20_small!$B:$B,'Info-tabeller'!$H463)),AVERAGEIFS(VindIndeks_raw_20_small!$D:$D,VindIndeks_raw_20_small!$C:$C,'Info-tabeller'!AG$55,VindIndeks_raw_20_small!$A:$A,'Info-tabeller'!$I463,VindIndeks_raw_20_small!$B:$B,'Info-tabeller'!$H463),"")</f>
        <v/>
      </c>
      <c r="AH463" s="4">
        <f>IF(ISNUMBER(AVERAGEIFS(VindIndeks_raw_20_small!$D:$D,VindIndeks_raw_20_small!$C:$C,'Info-tabeller'!AH$55,VindIndeks_raw_20_small!$A:$A,'Info-tabeller'!$I463,VindIndeks_raw_20_small!$B:$B,'Info-tabeller'!$H463)),AVERAGEIFS(VindIndeks_raw_20_small!$D:$D,VindIndeks_raw_20_small!$C:$C,'Info-tabeller'!AH$55,VindIndeks_raw_20_small!$A:$A,'Info-tabeller'!$I463,VindIndeks_raw_20_small!$B:$B,'Info-tabeller'!$H463),"")</f>
        <v/>
      </c>
      <c r="AI463" s="4">
        <f>IF(ISNUMBER(AVERAGEIFS(VindIndeks_raw_20_small!$D:$D,VindIndeks_raw_20_small!$C:$C,'Info-tabeller'!AI$55,VindIndeks_raw_20_small!$A:$A,'Info-tabeller'!$I463,VindIndeks_raw_20_small!$B:$B,'Info-tabeller'!$H463)),AVERAGEIFS(VindIndeks_raw_20_small!$D:$D,VindIndeks_raw_20_small!$C:$C,'Info-tabeller'!AI$55,VindIndeks_raw_20_small!$A:$A,'Info-tabeller'!$I463,VindIndeks_raw_20_small!$B:$B,'Info-tabeller'!$H463),"")</f>
        <v/>
      </c>
      <c r="AJ463" s="4">
        <f>IF(ISNUMBER(AVERAGEIFS(VindIndeks_raw_20_small!$D:$D,VindIndeks_raw_20_small!$C:$C,'Info-tabeller'!AJ$55,VindIndeks_raw_20_small!$A:$A,'Info-tabeller'!$I463,VindIndeks_raw_20_small!$B:$B,'Info-tabeller'!$H463)),AVERAGEIFS(VindIndeks_raw_20_small!$D:$D,VindIndeks_raw_20_small!$C:$C,'Info-tabeller'!AJ$55,VindIndeks_raw_20_small!$A:$A,'Info-tabeller'!$I463,VindIndeks_raw_20_small!$B:$B,'Info-tabeller'!$H463),"")</f>
        <v/>
      </c>
      <c r="AK463" s="7">
        <f>IF(ISNUMBER(AVERAGE(AC463:AJ463)),AVERAGE(AC463:AJ463),"")</f>
        <v/>
      </c>
      <c r="AN463" s="17">
        <f>+AB463</f>
        <v/>
      </c>
      <c r="AO463" s="4">
        <f>IF(ISNUMBER(AVERAGEIFS(VindIndeks_raw_13!$D:$D,VindIndeks_raw_13!$C:$C,'Info-tabeller'!AO$55,VindIndeks_raw_13!$A:$A,'Info-tabeller'!$I463,VindIndeks_raw_13!$B:$B,'Info-tabeller'!$H463)),AVERAGEIFS(VindIndeks_raw_13!$D:$D,VindIndeks_raw_13!$C:$C,'Info-tabeller'!AO$55,VindIndeks_raw_13!$A:$A,'Info-tabeller'!$I463,VindIndeks_raw_13!$B:$B,'Info-tabeller'!$H463),"")</f>
        <v/>
      </c>
      <c r="AP463" s="4">
        <f>IF(ISNUMBER(AVERAGEIFS(VindIndeks_raw_13!$D:$D,VindIndeks_raw_13!$C:$C,'Info-tabeller'!AP$55,VindIndeks_raw_13!$A:$A,'Info-tabeller'!$I463,VindIndeks_raw_13!$B:$B,'Info-tabeller'!$H463)),AVERAGEIFS(VindIndeks_raw_13!$D:$D,VindIndeks_raw_13!$C:$C,'Info-tabeller'!AP$55,VindIndeks_raw_13!$A:$A,'Info-tabeller'!$I463,VindIndeks_raw_13!$B:$B,'Info-tabeller'!$H463),"")</f>
        <v/>
      </c>
      <c r="AQ463" s="4">
        <f>IF(ISNUMBER(AVERAGEIFS(VindIndeks_raw_13!$D:$D,VindIndeks_raw_13!$C:$C,'Info-tabeller'!AQ$55,VindIndeks_raw_13!$A:$A,'Info-tabeller'!$I463,VindIndeks_raw_13!$B:$B,'Info-tabeller'!$H463)),AVERAGEIFS(VindIndeks_raw_13!$D:$D,VindIndeks_raw_13!$C:$C,'Info-tabeller'!AQ$55,VindIndeks_raw_13!$A:$A,'Info-tabeller'!$I463,VindIndeks_raw_13!$B:$B,'Info-tabeller'!$H463),"")</f>
        <v/>
      </c>
      <c r="AR463" s="4">
        <f>IF(ISNUMBER(AVERAGEIFS(VindIndeks_raw_13!$D:$D,VindIndeks_raw_13!$C:$C,'Info-tabeller'!AR$55,VindIndeks_raw_13!$A:$A,'Info-tabeller'!$I463,VindIndeks_raw_13!$B:$B,'Info-tabeller'!$H463)),AVERAGEIFS(VindIndeks_raw_13!$D:$D,VindIndeks_raw_13!$C:$C,'Info-tabeller'!AR$55,VindIndeks_raw_13!$A:$A,'Info-tabeller'!$I463,VindIndeks_raw_13!$B:$B,'Info-tabeller'!$H463),"")</f>
        <v/>
      </c>
      <c r="AS463" s="4">
        <f>IF(ISNUMBER(AVERAGEIFS(VindIndeks_raw_13!$D:$D,VindIndeks_raw_13!$C:$C,'Info-tabeller'!AS$55,VindIndeks_raw_13!$A:$A,'Info-tabeller'!$I463,VindIndeks_raw_13!$B:$B,'Info-tabeller'!$H463)),AVERAGEIFS(VindIndeks_raw_13!$D:$D,VindIndeks_raw_13!$C:$C,'Info-tabeller'!AS$55,VindIndeks_raw_13!$A:$A,'Info-tabeller'!$I463,VindIndeks_raw_13!$B:$B,'Info-tabeller'!$H463),"")</f>
        <v/>
      </c>
      <c r="AT463" s="4">
        <f>IF(ISNUMBER(AVERAGEIFS(VindIndeks_raw_13!$D:$D,VindIndeks_raw_13!$C:$C,'Info-tabeller'!AT$55,VindIndeks_raw_13!$A:$A,'Info-tabeller'!$I463,VindIndeks_raw_13!$B:$B,'Info-tabeller'!$H463)),AVERAGEIFS(VindIndeks_raw_13!$D:$D,VindIndeks_raw_13!$C:$C,'Info-tabeller'!AT$55,VindIndeks_raw_13!$A:$A,'Info-tabeller'!$I463,VindIndeks_raw_13!$B:$B,'Info-tabeller'!$H463),"")</f>
        <v/>
      </c>
      <c r="AU463" s="4">
        <f>IF(ISNUMBER(AVERAGEIFS(VindIndeks_raw_13!$D:$D,VindIndeks_raw_13!$C:$C,'Info-tabeller'!AU$55,VindIndeks_raw_13!$A:$A,'Info-tabeller'!$I463,VindIndeks_raw_13!$B:$B,'Info-tabeller'!$H463)),AVERAGEIFS(VindIndeks_raw_13!$D:$D,VindIndeks_raw_13!$C:$C,'Info-tabeller'!AU$55,VindIndeks_raw_13!$A:$A,'Info-tabeller'!$I463,VindIndeks_raw_13!$B:$B,'Info-tabeller'!$H463),"")</f>
        <v/>
      </c>
      <c r="AV463" s="4">
        <f>IF(ISNUMBER(AVERAGEIFS(VindIndeks_raw_13!$D:$D,VindIndeks_raw_13!$C:$C,'Info-tabeller'!AV$55,VindIndeks_raw_13!$A:$A,'Info-tabeller'!$I463,VindIndeks_raw_13!$B:$B,'Info-tabeller'!$H463)),AVERAGEIFS(VindIndeks_raw_13!$D:$D,VindIndeks_raw_13!$C:$C,'Info-tabeller'!AV$55,VindIndeks_raw_13!$A:$A,'Info-tabeller'!$I463,VindIndeks_raw_13!$B:$B,'Info-tabeller'!$H463),"")</f>
        <v/>
      </c>
      <c r="AW463" s="5">
        <f>IF(ISNUMBER(AVERAGEIFS(VindIndeks_raw_13!$D:$D,VindIndeks_raw_13!$C:$C,'Info-tabeller'!AW$55,VindIndeks_raw_13!$A:$A,'Info-tabeller'!$I463,VindIndeks_raw_13!$B:$B,'Info-tabeller'!$H463)),AVERAGEIFS(VindIndeks_raw_13!$D:$D,VindIndeks_raw_13!$C:$C,'Info-tabeller'!AW$55,VindIndeks_raw_13!$A:$A,'Info-tabeller'!$I463,VindIndeks_raw_13!$B:$B,'Info-tabeller'!$H463),"")</f>
        <v/>
      </c>
      <c r="AX463" s="5">
        <f>IF(ISNUMBER(AVERAGEIFS(VindIndeks_raw_13!$D:$D,VindIndeks_raw_13!$C:$C,'Info-tabeller'!AX$55,VindIndeks_raw_13!$A:$A,'Info-tabeller'!$I463,VindIndeks_raw_13!$B:$B,'Info-tabeller'!$H463)),AVERAGEIFS(VindIndeks_raw_13!$D:$D,VindIndeks_raw_13!$C:$C,'Info-tabeller'!AX$55,VindIndeks_raw_13!$A:$A,'Info-tabeller'!$I463,VindIndeks_raw_13!$B:$B,'Info-tabeller'!$H463),"")</f>
        <v/>
      </c>
      <c r="AY463" s="5">
        <f>IF(ISNUMBER(AVERAGEIFS(VindIndeks_raw_13!$D:$D,VindIndeks_raw_13!$C:$C,'Info-tabeller'!AY$55,VindIndeks_raw_13!$A:$A,'Info-tabeller'!$I463,VindIndeks_raw_13!$B:$B,'Info-tabeller'!$H463)),AVERAGEIFS(VindIndeks_raw_13!$D:$D,VindIndeks_raw_13!$C:$C,'Info-tabeller'!AY$55,VindIndeks_raw_13!$A:$A,'Info-tabeller'!$I463,VindIndeks_raw_13!$B:$B,'Info-tabeller'!$H463),"")</f>
        <v/>
      </c>
      <c r="AZ463" s="7">
        <f>IF(ISNUMBER(AVERAGE(AO463:AV463)),AVERAGE(AO463:AV463),"")</f>
        <v/>
      </c>
      <c r="BA463" s="6">
        <f>IF(ISNUMBER(AVERAGE(AW463:AY463)),AVERAGE(AW463:AY463),"")</f>
        <v/>
      </c>
      <c r="BC463" s="17">
        <f>+AN463</f>
        <v/>
      </c>
      <c r="BD463" s="19">
        <f>+AC463/AO463</f>
        <v/>
      </c>
      <c r="BE463" s="19">
        <f>+AD463/AP463</f>
        <v/>
      </c>
      <c r="BF463" s="19">
        <f>+AE463/AQ463</f>
        <v/>
      </c>
      <c r="BG463" s="19">
        <f>+AF463/AR463</f>
        <v/>
      </c>
      <c r="BH463" s="19">
        <f>+AG463/AS463</f>
        <v/>
      </c>
      <c r="BI463" s="19">
        <f>+AH463/AT463</f>
        <v/>
      </c>
      <c r="BJ463" s="19">
        <f>+AI463/AU463</f>
        <v/>
      </c>
      <c r="BK463" s="19">
        <f>+AJ463/AV463</f>
        <v/>
      </c>
      <c r="BL463" s="19">
        <f>+AK463/AZ463</f>
        <v/>
      </c>
      <c r="BN463" s="19">
        <f>+J463/AO463</f>
        <v/>
      </c>
      <c r="BO463" s="19">
        <f>+K463/AP463</f>
        <v/>
      </c>
      <c r="BP463" s="19">
        <f>+L463/AQ463</f>
        <v/>
      </c>
      <c r="BQ463" s="19">
        <f>+M463/AR463</f>
        <v/>
      </c>
      <c r="BR463" s="19">
        <f>+N463/AS463</f>
        <v/>
      </c>
      <c r="BS463" s="19">
        <f>+O463/AT463</f>
        <v/>
      </c>
      <c r="BT463" s="19">
        <f>+P463/AU463</f>
        <v/>
      </c>
      <c r="BU463" s="19">
        <f>+Q463/AV463</f>
        <v/>
      </c>
      <c r="BV463" s="19">
        <f>+X463/AZ463</f>
        <v/>
      </c>
    </row>
    <row r="464" ht="15" customHeight="1">
      <c r="D464" s="53">
        <f>IF(AND($I464=YEAR(WindDenmark!$F$4)+D$100,$H464&lt;=MONTH(WindDenmark!$F$4)),1,0)</f>
        <v/>
      </c>
      <c r="E464" s="53">
        <f>IF(AND($I464=YEAR(WindDenmark!$F$4)+E$100,$H464&lt;=MONTH(WindDenmark!$F$4)),1,0)</f>
        <v/>
      </c>
      <c r="F464" s="53">
        <f>IF(AND(G464&lt;=WindDenmark!$F$4,I464&gt;YEAR(WindDenmark!$F$4)-11),1,0)</f>
        <v/>
      </c>
      <c r="G464" s="62">
        <f>DATE(I464,H464,1)</f>
        <v/>
      </c>
      <c r="H464" s="53">
        <f>+H452</f>
        <v/>
      </c>
      <c r="I464" s="53">
        <f>IF(H464=1,I463+1,I463)</f>
        <v/>
      </c>
      <c r="J464" s="4">
        <f>IF(ISNUMBER(AVERAGEIFS(VindIndeks_raw_20_large!$D:$D,VindIndeks_raw_20_large!$C:$C,'Info-tabeller'!J$55,VindIndeks_raw_20_large!$A:$A,'Info-tabeller'!$I464,VindIndeks_raw_20_large!$B:$B,'Info-tabeller'!$H464)),AVERAGEIFS(VindIndeks_raw_20_large!$D:$D,VindIndeks_raw_20_large!$C:$C,'Info-tabeller'!J$55,VindIndeks_raw_20_large!$A:$A,'Info-tabeller'!$I464,VindIndeks_raw_20_large!$B:$B,'Info-tabeller'!$H464),"")</f>
        <v/>
      </c>
      <c r="K464" s="4">
        <f>IF(ISNUMBER(AVERAGEIFS(VindIndeks_raw_20_large!$D:$D,VindIndeks_raw_20_large!$C:$C,'Info-tabeller'!K$55,VindIndeks_raw_20_large!$A:$A,'Info-tabeller'!$I464,VindIndeks_raw_20_large!$B:$B,'Info-tabeller'!$H464)),AVERAGEIFS(VindIndeks_raw_20_large!$D:$D,VindIndeks_raw_20_large!$C:$C,'Info-tabeller'!K$55,VindIndeks_raw_20_large!$A:$A,'Info-tabeller'!$I464,VindIndeks_raw_20_large!$B:$B,'Info-tabeller'!$H464),"")</f>
        <v/>
      </c>
      <c r="L464" s="4">
        <f>IF(ISNUMBER(AVERAGEIFS(VindIndeks_raw_20_large!$D:$D,VindIndeks_raw_20_large!$C:$C,'Info-tabeller'!L$55,VindIndeks_raw_20_large!$A:$A,'Info-tabeller'!$I464,VindIndeks_raw_20_large!$B:$B,'Info-tabeller'!$H464)),AVERAGEIFS(VindIndeks_raw_20_large!$D:$D,VindIndeks_raw_20_large!$C:$C,'Info-tabeller'!L$55,VindIndeks_raw_20_large!$A:$A,'Info-tabeller'!$I464,VindIndeks_raw_20_large!$B:$B,'Info-tabeller'!$H464),"")</f>
        <v/>
      </c>
      <c r="M464" s="4">
        <f>IF(ISNUMBER(AVERAGEIFS(VindIndeks_raw_20_large!$D:$D,VindIndeks_raw_20_large!$C:$C,'Info-tabeller'!M$55,VindIndeks_raw_20_large!$A:$A,'Info-tabeller'!$I464,VindIndeks_raw_20_large!$B:$B,'Info-tabeller'!$H464)),AVERAGEIFS(VindIndeks_raw_20_large!$D:$D,VindIndeks_raw_20_large!$C:$C,'Info-tabeller'!M$55,VindIndeks_raw_20_large!$A:$A,'Info-tabeller'!$I464,VindIndeks_raw_20_large!$B:$B,'Info-tabeller'!$H464),"")</f>
        <v/>
      </c>
      <c r="N464" s="4">
        <f>IF(ISNUMBER(AVERAGEIFS(VindIndeks_raw_20_large!$D:$D,VindIndeks_raw_20_large!$C:$C,'Info-tabeller'!N$55,VindIndeks_raw_20_large!$A:$A,'Info-tabeller'!$I464,VindIndeks_raw_20_large!$B:$B,'Info-tabeller'!$H464)),AVERAGEIFS(VindIndeks_raw_20_large!$D:$D,VindIndeks_raw_20_large!$C:$C,'Info-tabeller'!N$55,VindIndeks_raw_20_large!$A:$A,'Info-tabeller'!$I464,VindIndeks_raw_20_large!$B:$B,'Info-tabeller'!$H464),"")</f>
        <v/>
      </c>
      <c r="O464" s="4">
        <f>IF(ISNUMBER(AVERAGEIFS(VindIndeks_raw_20_large!$D:$D,VindIndeks_raw_20_large!$C:$C,'Info-tabeller'!O$55,VindIndeks_raw_20_large!$A:$A,'Info-tabeller'!$I464,VindIndeks_raw_20_large!$B:$B,'Info-tabeller'!$H464)),AVERAGEIFS(VindIndeks_raw_20_large!$D:$D,VindIndeks_raw_20_large!$C:$C,'Info-tabeller'!O$55,VindIndeks_raw_20_large!$A:$A,'Info-tabeller'!$I464,VindIndeks_raw_20_large!$B:$B,'Info-tabeller'!$H464),"")</f>
        <v/>
      </c>
      <c r="P464" s="4">
        <f>IF(ISNUMBER(AVERAGEIFS(VindIndeks_raw_20_large!$D:$D,VindIndeks_raw_20_large!$C:$C,'Info-tabeller'!P$55,VindIndeks_raw_20_large!$A:$A,'Info-tabeller'!$I464,VindIndeks_raw_20_large!$B:$B,'Info-tabeller'!$H464)),AVERAGEIFS(VindIndeks_raw_20_large!$D:$D,VindIndeks_raw_20_large!$C:$C,'Info-tabeller'!P$55,VindIndeks_raw_20_large!$A:$A,'Info-tabeller'!$I464,VindIndeks_raw_20_large!$B:$B,'Info-tabeller'!$H464),"")</f>
        <v/>
      </c>
      <c r="Q464" s="4">
        <f>IF(ISNUMBER(AVERAGEIFS(VindIndeks_raw_20_large!$D:$D,VindIndeks_raw_20_large!$C:$C,'Info-tabeller'!Q$55,VindIndeks_raw_20_large!$A:$A,'Info-tabeller'!$I464,VindIndeks_raw_20_large!$B:$B,'Info-tabeller'!$H464)),AVERAGEIFS(VindIndeks_raw_20_large!$D:$D,VindIndeks_raw_20_large!$C:$C,'Info-tabeller'!Q$55,VindIndeks_raw_20_large!$A:$A,'Info-tabeller'!$I464,VindIndeks_raw_20_large!$B:$B,'Info-tabeller'!$H464),"")</f>
        <v/>
      </c>
      <c r="R464" s="5">
        <f>IF(ISNUMBER(AVERAGEIFS(VindIndeks_raw_20_large!$D:$D,VindIndeks_raw_20_large!$C:$C,'Info-tabeller'!R$55,VindIndeks_raw_20_large!$A:$A,'Info-tabeller'!$I464,VindIndeks_raw_20_large!$B:$B,'Info-tabeller'!$H464)),AVERAGEIFS(VindIndeks_raw_20_large!$D:$D,VindIndeks_raw_20_large!$C:$C,'Info-tabeller'!R$55,VindIndeks_raw_20_large!$A:$A,'Info-tabeller'!$I464,VindIndeks_raw_20_large!$B:$B,'Info-tabeller'!$H464),"")</f>
        <v/>
      </c>
      <c r="S464" s="5">
        <f>IF(ISNUMBER(AVERAGEIFS(VindIndeks_raw_20_large!$D:$D,VindIndeks_raw_20_large!$C:$C,'Info-tabeller'!S$55,VindIndeks_raw_20_large!$A:$A,'Info-tabeller'!$I464,VindIndeks_raw_20_large!$B:$B,'Info-tabeller'!$H464)),AVERAGEIFS(VindIndeks_raw_20_large!$D:$D,VindIndeks_raw_20_large!$C:$C,'Info-tabeller'!S$55,VindIndeks_raw_20_large!$A:$A,'Info-tabeller'!$I464,VindIndeks_raw_20_large!$B:$B,'Info-tabeller'!$H464),"")</f>
        <v/>
      </c>
      <c r="T464" s="5">
        <f>IF(ISNUMBER(AVERAGEIFS(VindIndeks_raw_20_large!$D:$D,VindIndeks_raw_20_large!$C:$C,'Info-tabeller'!T$55,VindIndeks_raw_20_large!$A:$A,'Info-tabeller'!$I464,VindIndeks_raw_20_large!$B:$B,'Info-tabeller'!$H464)),AVERAGEIFS(VindIndeks_raw_20_large!$D:$D,VindIndeks_raw_20_large!$C:$C,'Info-tabeller'!T$55,VindIndeks_raw_20_large!$A:$A,'Info-tabeller'!$I464,VindIndeks_raw_20_large!$B:$B,'Info-tabeller'!$H464),"")</f>
        <v/>
      </c>
      <c r="U464" s="5">
        <f>IF(ISNUMBER(AVERAGEIFS(VindIndeks_raw_20_large!$D:$D,VindIndeks_raw_20_large!$C:$C,'Info-tabeller'!U$55,VindIndeks_raw_20_large!$A:$A,'Info-tabeller'!$I464,VindIndeks_raw_20_large!$B:$B,'Info-tabeller'!$H464)),AVERAGEIFS(VindIndeks_raw_20_large!$D:$D,VindIndeks_raw_20_large!$C:$C,'Info-tabeller'!U$55,VindIndeks_raw_20_large!$A:$A,'Info-tabeller'!$I464,VindIndeks_raw_20_large!$B:$B,'Info-tabeller'!$H464),"")</f>
        <v/>
      </c>
      <c r="V464" s="5">
        <f>IF(ISNUMBER(AVERAGEIFS(VindIndeks_raw_20_large!$D:$D,VindIndeks_raw_20_large!$C:$C,'Info-tabeller'!V$55,VindIndeks_raw_20_large!$A:$A,'Info-tabeller'!$I464,VindIndeks_raw_20_large!$B:$B,'Info-tabeller'!$H464)),AVERAGEIFS(VindIndeks_raw_20_large!$D:$D,VindIndeks_raw_20_large!$C:$C,'Info-tabeller'!V$55,VindIndeks_raw_20_large!$A:$A,'Info-tabeller'!$I464,VindIndeks_raw_20_large!$B:$B,'Info-tabeller'!$H464),"")</f>
        <v/>
      </c>
      <c r="W464" s="5">
        <f>IF(ISNUMBER(AVERAGEIFS(VindIndeks_raw_20_large!$D:$D,VindIndeks_raw_20_large!$C:$C,'Info-tabeller'!W$55,VindIndeks_raw_20_large!$A:$A,'Info-tabeller'!$I464,VindIndeks_raw_20_large!$B:$B,'Info-tabeller'!$H464)),AVERAGEIFS(VindIndeks_raw_20_large!$D:$D,VindIndeks_raw_20_large!$C:$C,'Info-tabeller'!W$55,VindIndeks_raw_20_large!$A:$A,'Info-tabeller'!$I464,VindIndeks_raw_20_large!$B:$B,'Info-tabeller'!$H464),"")</f>
        <v/>
      </c>
      <c r="X464" s="7">
        <f>IF(ISNUMBER(AVERAGE(J464:Q464)),AVERAGE(J464:Q464),"")</f>
        <v/>
      </c>
      <c r="Y464" s="6">
        <f>IF(ISNUMBER(AVERAGE(R464:W464)),AVERAGE(R464:W464),"")</f>
        <v/>
      </c>
      <c r="AB464" s="16">
        <f>+G464</f>
        <v/>
      </c>
      <c r="AC464" s="4">
        <f>IF(ISNUMBER(AVERAGEIFS(VindIndeks_raw_20_small!$D:$D,VindIndeks_raw_20_small!$C:$C,'Info-tabeller'!AC$55,VindIndeks_raw_20_small!$A:$A,'Info-tabeller'!$I464,VindIndeks_raw_20_small!$B:$B,'Info-tabeller'!$H464)),AVERAGEIFS(VindIndeks_raw_20_small!$D:$D,VindIndeks_raw_20_small!$C:$C,'Info-tabeller'!AC$55,VindIndeks_raw_20_small!$A:$A,'Info-tabeller'!$I464,VindIndeks_raw_20_small!$B:$B,'Info-tabeller'!$H464),"")</f>
        <v/>
      </c>
      <c r="AD464" s="4">
        <f>IF(ISNUMBER(AVERAGEIFS(VindIndeks_raw_20_small!$D:$D,VindIndeks_raw_20_small!$C:$C,'Info-tabeller'!AD$55,VindIndeks_raw_20_small!$A:$A,'Info-tabeller'!$I464,VindIndeks_raw_20_small!$B:$B,'Info-tabeller'!$H464)),AVERAGEIFS(VindIndeks_raw_20_small!$D:$D,VindIndeks_raw_20_small!$C:$C,'Info-tabeller'!AD$55,VindIndeks_raw_20_small!$A:$A,'Info-tabeller'!$I464,VindIndeks_raw_20_small!$B:$B,'Info-tabeller'!$H464),"")</f>
        <v/>
      </c>
      <c r="AE464" s="4">
        <f>IF(ISNUMBER(AVERAGEIFS(VindIndeks_raw_20_small!$D:$D,VindIndeks_raw_20_small!$C:$C,'Info-tabeller'!AE$55,VindIndeks_raw_20_small!$A:$A,'Info-tabeller'!$I464,VindIndeks_raw_20_small!$B:$B,'Info-tabeller'!$H464)),AVERAGEIFS(VindIndeks_raw_20_small!$D:$D,VindIndeks_raw_20_small!$C:$C,'Info-tabeller'!AE$55,VindIndeks_raw_20_small!$A:$A,'Info-tabeller'!$I464,VindIndeks_raw_20_small!$B:$B,'Info-tabeller'!$H464),"")</f>
        <v/>
      </c>
      <c r="AF464" s="4">
        <f>IF(ISNUMBER(AVERAGEIFS(VindIndeks_raw_20_small!$D:$D,VindIndeks_raw_20_small!$C:$C,'Info-tabeller'!AF$55,VindIndeks_raw_20_small!$A:$A,'Info-tabeller'!$I464,VindIndeks_raw_20_small!$B:$B,'Info-tabeller'!$H464)),AVERAGEIFS(VindIndeks_raw_20_small!$D:$D,VindIndeks_raw_20_small!$C:$C,'Info-tabeller'!AF$55,VindIndeks_raw_20_small!$A:$A,'Info-tabeller'!$I464,VindIndeks_raw_20_small!$B:$B,'Info-tabeller'!$H464),"")</f>
        <v/>
      </c>
      <c r="AG464" s="4">
        <f>IF(ISNUMBER(AVERAGEIFS(VindIndeks_raw_20_small!$D:$D,VindIndeks_raw_20_small!$C:$C,'Info-tabeller'!AG$55,VindIndeks_raw_20_small!$A:$A,'Info-tabeller'!$I464,VindIndeks_raw_20_small!$B:$B,'Info-tabeller'!$H464)),AVERAGEIFS(VindIndeks_raw_20_small!$D:$D,VindIndeks_raw_20_small!$C:$C,'Info-tabeller'!AG$55,VindIndeks_raw_20_small!$A:$A,'Info-tabeller'!$I464,VindIndeks_raw_20_small!$B:$B,'Info-tabeller'!$H464),"")</f>
        <v/>
      </c>
      <c r="AH464" s="4">
        <f>IF(ISNUMBER(AVERAGEIFS(VindIndeks_raw_20_small!$D:$D,VindIndeks_raw_20_small!$C:$C,'Info-tabeller'!AH$55,VindIndeks_raw_20_small!$A:$A,'Info-tabeller'!$I464,VindIndeks_raw_20_small!$B:$B,'Info-tabeller'!$H464)),AVERAGEIFS(VindIndeks_raw_20_small!$D:$D,VindIndeks_raw_20_small!$C:$C,'Info-tabeller'!AH$55,VindIndeks_raw_20_small!$A:$A,'Info-tabeller'!$I464,VindIndeks_raw_20_small!$B:$B,'Info-tabeller'!$H464),"")</f>
        <v/>
      </c>
      <c r="AI464" s="4">
        <f>IF(ISNUMBER(AVERAGEIFS(VindIndeks_raw_20_small!$D:$D,VindIndeks_raw_20_small!$C:$C,'Info-tabeller'!AI$55,VindIndeks_raw_20_small!$A:$A,'Info-tabeller'!$I464,VindIndeks_raw_20_small!$B:$B,'Info-tabeller'!$H464)),AVERAGEIFS(VindIndeks_raw_20_small!$D:$D,VindIndeks_raw_20_small!$C:$C,'Info-tabeller'!AI$55,VindIndeks_raw_20_small!$A:$A,'Info-tabeller'!$I464,VindIndeks_raw_20_small!$B:$B,'Info-tabeller'!$H464),"")</f>
        <v/>
      </c>
      <c r="AJ464" s="4">
        <f>IF(ISNUMBER(AVERAGEIFS(VindIndeks_raw_20_small!$D:$D,VindIndeks_raw_20_small!$C:$C,'Info-tabeller'!AJ$55,VindIndeks_raw_20_small!$A:$A,'Info-tabeller'!$I464,VindIndeks_raw_20_small!$B:$B,'Info-tabeller'!$H464)),AVERAGEIFS(VindIndeks_raw_20_small!$D:$D,VindIndeks_raw_20_small!$C:$C,'Info-tabeller'!AJ$55,VindIndeks_raw_20_small!$A:$A,'Info-tabeller'!$I464,VindIndeks_raw_20_small!$B:$B,'Info-tabeller'!$H464),"")</f>
        <v/>
      </c>
      <c r="AK464" s="7">
        <f>IF(ISNUMBER(AVERAGE(AC464:AJ464)),AVERAGE(AC464:AJ464),"")</f>
        <v/>
      </c>
      <c r="AN464" s="17">
        <f>+AB464</f>
        <v/>
      </c>
      <c r="AO464" s="4">
        <f>IF(ISNUMBER(AVERAGEIFS(VindIndeks_raw_13!$D:$D,VindIndeks_raw_13!$C:$C,'Info-tabeller'!AO$55,VindIndeks_raw_13!$A:$A,'Info-tabeller'!$I464,VindIndeks_raw_13!$B:$B,'Info-tabeller'!$H464)),AVERAGEIFS(VindIndeks_raw_13!$D:$D,VindIndeks_raw_13!$C:$C,'Info-tabeller'!AO$55,VindIndeks_raw_13!$A:$A,'Info-tabeller'!$I464,VindIndeks_raw_13!$B:$B,'Info-tabeller'!$H464),"")</f>
        <v/>
      </c>
      <c r="AP464" s="4">
        <f>IF(ISNUMBER(AVERAGEIFS(VindIndeks_raw_13!$D:$D,VindIndeks_raw_13!$C:$C,'Info-tabeller'!AP$55,VindIndeks_raw_13!$A:$A,'Info-tabeller'!$I464,VindIndeks_raw_13!$B:$B,'Info-tabeller'!$H464)),AVERAGEIFS(VindIndeks_raw_13!$D:$D,VindIndeks_raw_13!$C:$C,'Info-tabeller'!AP$55,VindIndeks_raw_13!$A:$A,'Info-tabeller'!$I464,VindIndeks_raw_13!$B:$B,'Info-tabeller'!$H464),"")</f>
        <v/>
      </c>
      <c r="AQ464" s="4">
        <f>IF(ISNUMBER(AVERAGEIFS(VindIndeks_raw_13!$D:$D,VindIndeks_raw_13!$C:$C,'Info-tabeller'!AQ$55,VindIndeks_raw_13!$A:$A,'Info-tabeller'!$I464,VindIndeks_raw_13!$B:$B,'Info-tabeller'!$H464)),AVERAGEIFS(VindIndeks_raw_13!$D:$D,VindIndeks_raw_13!$C:$C,'Info-tabeller'!AQ$55,VindIndeks_raw_13!$A:$A,'Info-tabeller'!$I464,VindIndeks_raw_13!$B:$B,'Info-tabeller'!$H464),"")</f>
        <v/>
      </c>
      <c r="AR464" s="4">
        <f>IF(ISNUMBER(AVERAGEIFS(VindIndeks_raw_13!$D:$D,VindIndeks_raw_13!$C:$C,'Info-tabeller'!AR$55,VindIndeks_raw_13!$A:$A,'Info-tabeller'!$I464,VindIndeks_raw_13!$B:$B,'Info-tabeller'!$H464)),AVERAGEIFS(VindIndeks_raw_13!$D:$D,VindIndeks_raw_13!$C:$C,'Info-tabeller'!AR$55,VindIndeks_raw_13!$A:$A,'Info-tabeller'!$I464,VindIndeks_raw_13!$B:$B,'Info-tabeller'!$H464),"")</f>
        <v/>
      </c>
      <c r="AS464" s="4">
        <f>IF(ISNUMBER(AVERAGEIFS(VindIndeks_raw_13!$D:$D,VindIndeks_raw_13!$C:$C,'Info-tabeller'!AS$55,VindIndeks_raw_13!$A:$A,'Info-tabeller'!$I464,VindIndeks_raw_13!$B:$B,'Info-tabeller'!$H464)),AVERAGEIFS(VindIndeks_raw_13!$D:$D,VindIndeks_raw_13!$C:$C,'Info-tabeller'!AS$55,VindIndeks_raw_13!$A:$A,'Info-tabeller'!$I464,VindIndeks_raw_13!$B:$B,'Info-tabeller'!$H464),"")</f>
        <v/>
      </c>
      <c r="AT464" s="4">
        <f>IF(ISNUMBER(AVERAGEIFS(VindIndeks_raw_13!$D:$D,VindIndeks_raw_13!$C:$C,'Info-tabeller'!AT$55,VindIndeks_raw_13!$A:$A,'Info-tabeller'!$I464,VindIndeks_raw_13!$B:$B,'Info-tabeller'!$H464)),AVERAGEIFS(VindIndeks_raw_13!$D:$D,VindIndeks_raw_13!$C:$C,'Info-tabeller'!AT$55,VindIndeks_raw_13!$A:$A,'Info-tabeller'!$I464,VindIndeks_raw_13!$B:$B,'Info-tabeller'!$H464),"")</f>
        <v/>
      </c>
      <c r="AU464" s="4">
        <f>IF(ISNUMBER(AVERAGEIFS(VindIndeks_raw_13!$D:$D,VindIndeks_raw_13!$C:$C,'Info-tabeller'!AU$55,VindIndeks_raw_13!$A:$A,'Info-tabeller'!$I464,VindIndeks_raw_13!$B:$B,'Info-tabeller'!$H464)),AVERAGEIFS(VindIndeks_raw_13!$D:$D,VindIndeks_raw_13!$C:$C,'Info-tabeller'!AU$55,VindIndeks_raw_13!$A:$A,'Info-tabeller'!$I464,VindIndeks_raw_13!$B:$B,'Info-tabeller'!$H464),"")</f>
        <v/>
      </c>
      <c r="AV464" s="4">
        <f>IF(ISNUMBER(AVERAGEIFS(VindIndeks_raw_13!$D:$D,VindIndeks_raw_13!$C:$C,'Info-tabeller'!AV$55,VindIndeks_raw_13!$A:$A,'Info-tabeller'!$I464,VindIndeks_raw_13!$B:$B,'Info-tabeller'!$H464)),AVERAGEIFS(VindIndeks_raw_13!$D:$D,VindIndeks_raw_13!$C:$C,'Info-tabeller'!AV$55,VindIndeks_raw_13!$A:$A,'Info-tabeller'!$I464,VindIndeks_raw_13!$B:$B,'Info-tabeller'!$H464),"")</f>
        <v/>
      </c>
      <c r="AW464" s="5">
        <f>IF(ISNUMBER(AVERAGEIFS(VindIndeks_raw_13!$D:$D,VindIndeks_raw_13!$C:$C,'Info-tabeller'!AW$55,VindIndeks_raw_13!$A:$A,'Info-tabeller'!$I464,VindIndeks_raw_13!$B:$B,'Info-tabeller'!$H464)),AVERAGEIFS(VindIndeks_raw_13!$D:$D,VindIndeks_raw_13!$C:$C,'Info-tabeller'!AW$55,VindIndeks_raw_13!$A:$A,'Info-tabeller'!$I464,VindIndeks_raw_13!$B:$B,'Info-tabeller'!$H464),"")</f>
        <v/>
      </c>
      <c r="AX464" s="5">
        <f>IF(ISNUMBER(AVERAGEIFS(VindIndeks_raw_13!$D:$D,VindIndeks_raw_13!$C:$C,'Info-tabeller'!AX$55,VindIndeks_raw_13!$A:$A,'Info-tabeller'!$I464,VindIndeks_raw_13!$B:$B,'Info-tabeller'!$H464)),AVERAGEIFS(VindIndeks_raw_13!$D:$D,VindIndeks_raw_13!$C:$C,'Info-tabeller'!AX$55,VindIndeks_raw_13!$A:$A,'Info-tabeller'!$I464,VindIndeks_raw_13!$B:$B,'Info-tabeller'!$H464),"")</f>
        <v/>
      </c>
      <c r="AY464" s="5">
        <f>IF(ISNUMBER(AVERAGEIFS(VindIndeks_raw_13!$D:$D,VindIndeks_raw_13!$C:$C,'Info-tabeller'!AY$55,VindIndeks_raw_13!$A:$A,'Info-tabeller'!$I464,VindIndeks_raw_13!$B:$B,'Info-tabeller'!$H464)),AVERAGEIFS(VindIndeks_raw_13!$D:$D,VindIndeks_raw_13!$C:$C,'Info-tabeller'!AY$55,VindIndeks_raw_13!$A:$A,'Info-tabeller'!$I464,VindIndeks_raw_13!$B:$B,'Info-tabeller'!$H464),"")</f>
        <v/>
      </c>
      <c r="AZ464" s="7">
        <f>IF(ISNUMBER(AVERAGE(AO464:AV464)),AVERAGE(AO464:AV464),"")</f>
        <v/>
      </c>
      <c r="BA464" s="6">
        <f>IF(ISNUMBER(AVERAGE(AW464:AY464)),AVERAGE(AW464:AY464),"")</f>
        <v/>
      </c>
      <c r="BC464" s="17">
        <f>+AN464</f>
        <v/>
      </c>
      <c r="BD464" s="19">
        <f>+AC464/AO464</f>
        <v/>
      </c>
      <c r="BE464" s="19">
        <f>+AD464/AP464</f>
        <v/>
      </c>
      <c r="BF464" s="19">
        <f>+AE464/AQ464</f>
        <v/>
      </c>
      <c r="BG464" s="19">
        <f>+AF464/AR464</f>
        <v/>
      </c>
      <c r="BH464" s="19">
        <f>+AG464/AS464</f>
        <v/>
      </c>
      <c r="BI464" s="19">
        <f>+AH464/AT464</f>
        <v/>
      </c>
      <c r="BJ464" s="19">
        <f>+AI464/AU464</f>
        <v/>
      </c>
      <c r="BK464" s="19">
        <f>+AJ464/AV464</f>
        <v/>
      </c>
      <c r="BL464" s="19">
        <f>+AK464/AZ464</f>
        <v/>
      </c>
      <c r="BN464" s="19">
        <f>+J464/AO464</f>
        <v/>
      </c>
      <c r="BO464" s="19">
        <f>+K464/AP464</f>
        <v/>
      </c>
      <c r="BP464" s="19">
        <f>+L464/AQ464</f>
        <v/>
      </c>
      <c r="BQ464" s="19">
        <f>+M464/AR464</f>
        <v/>
      </c>
      <c r="BR464" s="19">
        <f>+N464/AS464</f>
        <v/>
      </c>
      <c r="BS464" s="19">
        <f>+O464/AT464</f>
        <v/>
      </c>
      <c r="BT464" s="19">
        <f>+P464/AU464</f>
        <v/>
      </c>
      <c r="BU464" s="19">
        <f>+Q464/AV464</f>
        <v/>
      </c>
      <c r="BV464" s="19">
        <f>+X464/AZ464</f>
        <v/>
      </c>
    </row>
    <row r="465" ht="15" customHeight="1">
      <c r="D465" s="53">
        <f>IF(AND($I465=YEAR(WindDenmark!$F$4)+D$100,$H465&lt;=MONTH(WindDenmark!$F$4)),1,0)</f>
        <v/>
      </c>
      <c r="E465" s="53">
        <f>IF(AND($I465=YEAR(WindDenmark!$F$4)+E$100,$H465&lt;=MONTH(WindDenmark!$F$4)),1,0)</f>
        <v/>
      </c>
      <c r="F465" s="53">
        <f>IF(AND(G465&lt;=WindDenmark!$F$4,I465&gt;YEAR(WindDenmark!$F$4)-11),1,0)</f>
        <v/>
      </c>
      <c r="G465" s="62">
        <f>DATE(I465,H465,1)</f>
        <v/>
      </c>
      <c r="H465" s="53">
        <f>+H453</f>
        <v/>
      </c>
      <c r="I465" s="53">
        <f>IF(H465=1,I464+1,I464)</f>
        <v/>
      </c>
      <c r="J465" s="4">
        <f>IF(ISNUMBER(AVERAGEIFS(VindIndeks_raw_20_large!$D:$D,VindIndeks_raw_20_large!$C:$C,'Info-tabeller'!J$55,VindIndeks_raw_20_large!$A:$A,'Info-tabeller'!$I465,VindIndeks_raw_20_large!$B:$B,'Info-tabeller'!$H465)),AVERAGEIFS(VindIndeks_raw_20_large!$D:$D,VindIndeks_raw_20_large!$C:$C,'Info-tabeller'!J$55,VindIndeks_raw_20_large!$A:$A,'Info-tabeller'!$I465,VindIndeks_raw_20_large!$B:$B,'Info-tabeller'!$H465),"")</f>
        <v/>
      </c>
      <c r="K465" s="4">
        <f>IF(ISNUMBER(AVERAGEIFS(VindIndeks_raw_20_large!$D:$D,VindIndeks_raw_20_large!$C:$C,'Info-tabeller'!K$55,VindIndeks_raw_20_large!$A:$A,'Info-tabeller'!$I465,VindIndeks_raw_20_large!$B:$B,'Info-tabeller'!$H465)),AVERAGEIFS(VindIndeks_raw_20_large!$D:$D,VindIndeks_raw_20_large!$C:$C,'Info-tabeller'!K$55,VindIndeks_raw_20_large!$A:$A,'Info-tabeller'!$I465,VindIndeks_raw_20_large!$B:$B,'Info-tabeller'!$H465),"")</f>
        <v/>
      </c>
      <c r="L465" s="4">
        <f>IF(ISNUMBER(AVERAGEIFS(VindIndeks_raw_20_large!$D:$D,VindIndeks_raw_20_large!$C:$C,'Info-tabeller'!L$55,VindIndeks_raw_20_large!$A:$A,'Info-tabeller'!$I465,VindIndeks_raw_20_large!$B:$B,'Info-tabeller'!$H465)),AVERAGEIFS(VindIndeks_raw_20_large!$D:$D,VindIndeks_raw_20_large!$C:$C,'Info-tabeller'!L$55,VindIndeks_raw_20_large!$A:$A,'Info-tabeller'!$I465,VindIndeks_raw_20_large!$B:$B,'Info-tabeller'!$H465),"")</f>
        <v/>
      </c>
      <c r="M465" s="4">
        <f>IF(ISNUMBER(AVERAGEIFS(VindIndeks_raw_20_large!$D:$D,VindIndeks_raw_20_large!$C:$C,'Info-tabeller'!M$55,VindIndeks_raw_20_large!$A:$A,'Info-tabeller'!$I465,VindIndeks_raw_20_large!$B:$B,'Info-tabeller'!$H465)),AVERAGEIFS(VindIndeks_raw_20_large!$D:$D,VindIndeks_raw_20_large!$C:$C,'Info-tabeller'!M$55,VindIndeks_raw_20_large!$A:$A,'Info-tabeller'!$I465,VindIndeks_raw_20_large!$B:$B,'Info-tabeller'!$H465),"")</f>
        <v/>
      </c>
      <c r="N465" s="4">
        <f>IF(ISNUMBER(AVERAGEIFS(VindIndeks_raw_20_large!$D:$D,VindIndeks_raw_20_large!$C:$C,'Info-tabeller'!N$55,VindIndeks_raw_20_large!$A:$A,'Info-tabeller'!$I465,VindIndeks_raw_20_large!$B:$B,'Info-tabeller'!$H465)),AVERAGEIFS(VindIndeks_raw_20_large!$D:$D,VindIndeks_raw_20_large!$C:$C,'Info-tabeller'!N$55,VindIndeks_raw_20_large!$A:$A,'Info-tabeller'!$I465,VindIndeks_raw_20_large!$B:$B,'Info-tabeller'!$H465),"")</f>
        <v/>
      </c>
      <c r="O465" s="4">
        <f>IF(ISNUMBER(AVERAGEIFS(VindIndeks_raw_20_large!$D:$D,VindIndeks_raw_20_large!$C:$C,'Info-tabeller'!O$55,VindIndeks_raw_20_large!$A:$A,'Info-tabeller'!$I465,VindIndeks_raw_20_large!$B:$B,'Info-tabeller'!$H465)),AVERAGEIFS(VindIndeks_raw_20_large!$D:$D,VindIndeks_raw_20_large!$C:$C,'Info-tabeller'!O$55,VindIndeks_raw_20_large!$A:$A,'Info-tabeller'!$I465,VindIndeks_raw_20_large!$B:$B,'Info-tabeller'!$H465),"")</f>
        <v/>
      </c>
      <c r="P465" s="4">
        <f>IF(ISNUMBER(AVERAGEIFS(VindIndeks_raw_20_large!$D:$D,VindIndeks_raw_20_large!$C:$C,'Info-tabeller'!P$55,VindIndeks_raw_20_large!$A:$A,'Info-tabeller'!$I465,VindIndeks_raw_20_large!$B:$B,'Info-tabeller'!$H465)),AVERAGEIFS(VindIndeks_raw_20_large!$D:$D,VindIndeks_raw_20_large!$C:$C,'Info-tabeller'!P$55,VindIndeks_raw_20_large!$A:$A,'Info-tabeller'!$I465,VindIndeks_raw_20_large!$B:$B,'Info-tabeller'!$H465),"")</f>
        <v/>
      </c>
      <c r="Q465" s="4">
        <f>IF(ISNUMBER(AVERAGEIFS(VindIndeks_raw_20_large!$D:$D,VindIndeks_raw_20_large!$C:$C,'Info-tabeller'!Q$55,VindIndeks_raw_20_large!$A:$A,'Info-tabeller'!$I465,VindIndeks_raw_20_large!$B:$B,'Info-tabeller'!$H465)),AVERAGEIFS(VindIndeks_raw_20_large!$D:$D,VindIndeks_raw_20_large!$C:$C,'Info-tabeller'!Q$55,VindIndeks_raw_20_large!$A:$A,'Info-tabeller'!$I465,VindIndeks_raw_20_large!$B:$B,'Info-tabeller'!$H465),"")</f>
        <v/>
      </c>
      <c r="R465" s="5">
        <f>IF(ISNUMBER(AVERAGEIFS(VindIndeks_raw_20_large!$D:$D,VindIndeks_raw_20_large!$C:$C,'Info-tabeller'!R$55,VindIndeks_raw_20_large!$A:$A,'Info-tabeller'!$I465,VindIndeks_raw_20_large!$B:$B,'Info-tabeller'!$H465)),AVERAGEIFS(VindIndeks_raw_20_large!$D:$D,VindIndeks_raw_20_large!$C:$C,'Info-tabeller'!R$55,VindIndeks_raw_20_large!$A:$A,'Info-tabeller'!$I465,VindIndeks_raw_20_large!$B:$B,'Info-tabeller'!$H465),"")</f>
        <v/>
      </c>
      <c r="S465" s="5">
        <f>IF(ISNUMBER(AVERAGEIFS(VindIndeks_raw_20_large!$D:$D,VindIndeks_raw_20_large!$C:$C,'Info-tabeller'!S$55,VindIndeks_raw_20_large!$A:$A,'Info-tabeller'!$I465,VindIndeks_raw_20_large!$B:$B,'Info-tabeller'!$H465)),AVERAGEIFS(VindIndeks_raw_20_large!$D:$D,VindIndeks_raw_20_large!$C:$C,'Info-tabeller'!S$55,VindIndeks_raw_20_large!$A:$A,'Info-tabeller'!$I465,VindIndeks_raw_20_large!$B:$B,'Info-tabeller'!$H465),"")</f>
        <v/>
      </c>
      <c r="T465" s="5">
        <f>IF(ISNUMBER(AVERAGEIFS(VindIndeks_raw_20_large!$D:$D,VindIndeks_raw_20_large!$C:$C,'Info-tabeller'!T$55,VindIndeks_raw_20_large!$A:$A,'Info-tabeller'!$I465,VindIndeks_raw_20_large!$B:$B,'Info-tabeller'!$H465)),AVERAGEIFS(VindIndeks_raw_20_large!$D:$D,VindIndeks_raw_20_large!$C:$C,'Info-tabeller'!T$55,VindIndeks_raw_20_large!$A:$A,'Info-tabeller'!$I465,VindIndeks_raw_20_large!$B:$B,'Info-tabeller'!$H465),"")</f>
        <v/>
      </c>
      <c r="U465" s="5">
        <f>IF(ISNUMBER(AVERAGEIFS(VindIndeks_raw_20_large!$D:$D,VindIndeks_raw_20_large!$C:$C,'Info-tabeller'!U$55,VindIndeks_raw_20_large!$A:$A,'Info-tabeller'!$I465,VindIndeks_raw_20_large!$B:$B,'Info-tabeller'!$H465)),AVERAGEIFS(VindIndeks_raw_20_large!$D:$D,VindIndeks_raw_20_large!$C:$C,'Info-tabeller'!U$55,VindIndeks_raw_20_large!$A:$A,'Info-tabeller'!$I465,VindIndeks_raw_20_large!$B:$B,'Info-tabeller'!$H465),"")</f>
        <v/>
      </c>
      <c r="V465" s="5">
        <f>IF(ISNUMBER(AVERAGEIFS(VindIndeks_raw_20_large!$D:$D,VindIndeks_raw_20_large!$C:$C,'Info-tabeller'!V$55,VindIndeks_raw_20_large!$A:$A,'Info-tabeller'!$I465,VindIndeks_raw_20_large!$B:$B,'Info-tabeller'!$H465)),AVERAGEIFS(VindIndeks_raw_20_large!$D:$D,VindIndeks_raw_20_large!$C:$C,'Info-tabeller'!V$55,VindIndeks_raw_20_large!$A:$A,'Info-tabeller'!$I465,VindIndeks_raw_20_large!$B:$B,'Info-tabeller'!$H465),"")</f>
        <v/>
      </c>
      <c r="W465" s="5">
        <f>IF(ISNUMBER(AVERAGEIFS(VindIndeks_raw_20_large!$D:$D,VindIndeks_raw_20_large!$C:$C,'Info-tabeller'!W$55,VindIndeks_raw_20_large!$A:$A,'Info-tabeller'!$I465,VindIndeks_raw_20_large!$B:$B,'Info-tabeller'!$H465)),AVERAGEIFS(VindIndeks_raw_20_large!$D:$D,VindIndeks_raw_20_large!$C:$C,'Info-tabeller'!W$55,VindIndeks_raw_20_large!$A:$A,'Info-tabeller'!$I465,VindIndeks_raw_20_large!$B:$B,'Info-tabeller'!$H465),"")</f>
        <v/>
      </c>
      <c r="X465" s="7">
        <f>IF(ISNUMBER(AVERAGE(J465:Q465)),AVERAGE(J465:Q465),"")</f>
        <v/>
      </c>
      <c r="Y465" s="6">
        <f>IF(ISNUMBER(AVERAGE(R465:W465)),AVERAGE(R465:W465),"")</f>
        <v/>
      </c>
      <c r="AB465" s="16">
        <f>+G465</f>
        <v/>
      </c>
      <c r="AC465" s="4">
        <f>IF(ISNUMBER(AVERAGEIFS(VindIndeks_raw_20_small!$D:$D,VindIndeks_raw_20_small!$C:$C,'Info-tabeller'!AC$55,VindIndeks_raw_20_small!$A:$A,'Info-tabeller'!$I465,VindIndeks_raw_20_small!$B:$B,'Info-tabeller'!$H465)),AVERAGEIFS(VindIndeks_raw_20_small!$D:$D,VindIndeks_raw_20_small!$C:$C,'Info-tabeller'!AC$55,VindIndeks_raw_20_small!$A:$A,'Info-tabeller'!$I465,VindIndeks_raw_20_small!$B:$B,'Info-tabeller'!$H465),"")</f>
        <v/>
      </c>
      <c r="AD465" s="4">
        <f>IF(ISNUMBER(AVERAGEIFS(VindIndeks_raw_20_small!$D:$D,VindIndeks_raw_20_small!$C:$C,'Info-tabeller'!AD$55,VindIndeks_raw_20_small!$A:$A,'Info-tabeller'!$I465,VindIndeks_raw_20_small!$B:$B,'Info-tabeller'!$H465)),AVERAGEIFS(VindIndeks_raw_20_small!$D:$D,VindIndeks_raw_20_small!$C:$C,'Info-tabeller'!AD$55,VindIndeks_raw_20_small!$A:$A,'Info-tabeller'!$I465,VindIndeks_raw_20_small!$B:$B,'Info-tabeller'!$H465),"")</f>
        <v/>
      </c>
      <c r="AE465" s="4">
        <f>IF(ISNUMBER(AVERAGEIFS(VindIndeks_raw_20_small!$D:$D,VindIndeks_raw_20_small!$C:$C,'Info-tabeller'!AE$55,VindIndeks_raw_20_small!$A:$A,'Info-tabeller'!$I465,VindIndeks_raw_20_small!$B:$B,'Info-tabeller'!$H465)),AVERAGEIFS(VindIndeks_raw_20_small!$D:$D,VindIndeks_raw_20_small!$C:$C,'Info-tabeller'!AE$55,VindIndeks_raw_20_small!$A:$A,'Info-tabeller'!$I465,VindIndeks_raw_20_small!$B:$B,'Info-tabeller'!$H465),"")</f>
        <v/>
      </c>
      <c r="AF465" s="4">
        <f>IF(ISNUMBER(AVERAGEIFS(VindIndeks_raw_20_small!$D:$D,VindIndeks_raw_20_small!$C:$C,'Info-tabeller'!AF$55,VindIndeks_raw_20_small!$A:$A,'Info-tabeller'!$I465,VindIndeks_raw_20_small!$B:$B,'Info-tabeller'!$H465)),AVERAGEIFS(VindIndeks_raw_20_small!$D:$D,VindIndeks_raw_20_small!$C:$C,'Info-tabeller'!AF$55,VindIndeks_raw_20_small!$A:$A,'Info-tabeller'!$I465,VindIndeks_raw_20_small!$B:$B,'Info-tabeller'!$H465),"")</f>
        <v/>
      </c>
      <c r="AG465" s="4">
        <f>IF(ISNUMBER(AVERAGEIFS(VindIndeks_raw_20_small!$D:$D,VindIndeks_raw_20_small!$C:$C,'Info-tabeller'!AG$55,VindIndeks_raw_20_small!$A:$A,'Info-tabeller'!$I465,VindIndeks_raw_20_small!$B:$B,'Info-tabeller'!$H465)),AVERAGEIFS(VindIndeks_raw_20_small!$D:$D,VindIndeks_raw_20_small!$C:$C,'Info-tabeller'!AG$55,VindIndeks_raw_20_small!$A:$A,'Info-tabeller'!$I465,VindIndeks_raw_20_small!$B:$B,'Info-tabeller'!$H465),"")</f>
        <v/>
      </c>
      <c r="AH465" s="4">
        <f>IF(ISNUMBER(AVERAGEIFS(VindIndeks_raw_20_small!$D:$D,VindIndeks_raw_20_small!$C:$C,'Info-tabeller'!AH$55,VindIndeks_raw_20_small!$A:$A,'Info-tabeller'!$I465,VindIndeks_raw_20_small!$B:$B,'Info-tabeller'!$H465)),AVERAGEIFS(VindIndeks_raw_20_small!$D:$D,VindIndeks_raw_20_small!$C:$C,'Info-tabeller'!AH$55,VindIndeks_raw_20_small!$A:$A,'Info-tabeller'!$I465,VindIndeks_raw_20_small!$B:$B,'Info-tabeller'!$H465),"")</f>
        <v/>
      </c>
      <c r="AI465" s="4">
        <f>IF(ISNUMBER(AVERAGEIFS(VindIndeks_raw_20_small!$D:$D,VindIndeks_raw_20_small!$C:$C,'Info-tabeller'!AI$55,VindIndeks_raw_20_small!$A:$A,'Info-tabeller'!$I465,VindIndeks_raw_20_small!$B:$B,'Info-tabeller'!$H465)),AVERAGEIFS(VindIndeks_raw_20_small!$D:$D,VindIndeks_raw_20_small!$C:$C,'Info-tabeller'!AI$55,VindIndeks_raw_20_small!$A:$A,'Info-tabeller'!$I465,VindIndeks_raw_20_small!$B:$B,'Info-tabeller'!$H465),"")</f>
        <v/>
      </c>
      <c r="AJ465" s="4">
        <f>IF(ISNUMBER(AVERAGEIFS(VindIndeks_raw_20_small!$D:$D,VindIndeks_raw_20_small!$C:$C,'Info-tabeller'!AJ$55,VindIndeks_raw_20_small!$A:$A,'Info-tabeller'!$I465,VindIndeks_raw_20_small!$B:$B,'Info-tabeller'!$H465)),AVERAGEIFS(VindIndeks_raw_20_small!$D:$D,VindIndeks_raw_20_small!$C:$C,'Info-tabeller'!AJ$55,VindIndeks_raw_20_small!$A:$A,'Info-tabeller'!$I465,VindIndeks_raw_20_small!$B:$B,'Info-tabeller'!$H465),"")</f>
        <v/>
      </c>
      <c r="AK465" s="7">
        <f>IF(ISNUMBER(AVERAGE(AC465:AJ465)),AVERAGE(AC465:AJ465),"")</f>
        <v/>
      </c>
      <c r="AN465" s="17">
        <f>+AB465</f>
        <v/>
      </c>
      <c r="AO465" s="4">
        <f>IF(ISNUMBER(AVERAGEIFS(VindIndeks_raw_13!$D:$D,VindIndeks_raw_13!$C:$C,'Info-tabeller'!AO$55,VindIndeks_raw_13!$A:$A,'Info-tabeller'!$I465,VindIndeks_raw_13!$B:$B,'Info-tabeller'!$H465)),AVERAGEIFS(VindIndeks_raw_13!$D:$D,VindIndeks_raw_13!$C:$C,'Info-tabeller'!AO$55,VindIndeks_raw_13!$A:$A,'Info-tabeller'!$I465,VindIndeks_raw_13!$B:$B,'Info-tabeller'!$H465),"")</f>
        <v/>
      </c>
      <c r="AP465" s="4">
        <f>IF(ISNUMBER(AVERAGEIFS(VindIndeks_raw_13!$D:$D,VindIndeks_raw_13!$C:$C,'Info-tabeller'!AP$55,VindIndeks_raw_13!$A:$A,'Info-tabeller'!$I465,VindIndeks_raw_13!$B:$B,'Info-tabeller'!$H465)),AVERAGEIFS(VindIndeks_raw_13!$D:$D,VindIndeks_raw_13!$C:$C,'Info-tabeller'!AP$55,VindIndeks_raw_13!$A:$A,'Info-tabeller'!$I465,VindIndeks_raw_13!$B:$B,'Info-tabeller'!$H465),"")</f>
        <v/>
      </c>
      <c r="AQ465" s="4">
        <f>IF(ISNUMBER(AVERAGEIFS(VindIndeks_raw_13!$D:$D,VindIndeks_raw_13!$C:$C,'Info-tabeller'!AQ$55,VindIndeks_raw_13!$A:$A,'Info-tabeller'!$I465,VindIndeks_raw_13!$B:$B,'Info-tabeller'!$H465)),AVERAGEIFS(VindIndeks_raw_13!$D:$D,VindIndeks_raw_13!$C:$C,'Info-tabeller'!AQ$55,VindIndeks_raw_13!$A:$A,'Info-tabeller'!$I465,VindIndeks_raw_13!$B:$B,'Info-tabeller'!$H465),"")</f>
        <v/>
      </c>
      <c r="AR465" s="4">
        <f>IF(ISNUMBER(AVERAGEIFS(VindIndeks_raw_13!$D:$D,VindIndeks_raw_13!$C:$C,'Info-tabeller'!AR$55,VindIndeks_raw_13!$A:$A,'Info-tabeller'!$I465,VindIndeks_raw_13!$B:$B,'Info-tabeller'!$H465)),AVERAGEIFS(VindIndeks_raw_13!$D:$D,VindIndeks_raw_13!$C:$C,'Info-tabeller'!AR$55,VindIndeks_raw_13!$A:$A,'Info-tabeller'!$I465,VindIndeks_raw_13!$B:$B,'Info-tabeller'!$H465),"")</f>
        <v/>
      </c>
      <c r="AS465" s="4">
        <f>IF(ISNUMBER(AVERAGEIFS(VindIndeks_raw_13!$D:$D,VindIndeks_raw_13!$C:$C,'Info-tabeller'!AS$55,VindIndeks_raw_13!$A:$A,'Info-tabeller'!$I465,VindIndeks_raw_13!$B:$B,'Info-tabeller'!$H465)),AVERAGEIFS(VindIndeks_raw_13!$D:$D,VindIndeks_raw_13!$C:$C,'Info-tabeller'!AS$55,VindIndeks_raw_13!$A:$A,'Info-tabeller'!$I465,VindIndeks_raw_13!$B:$B,'Info-tabeller'!$H465),"")</f>
        <v/>
      </c>
      <c r="AT465" s="4">
        <f>IF(ISNUMBER(AVERAGEIFS(VindIndeks_raw_13!$D:$D,VindIndeks_raw_13!$C:$C,'Info-tabeller'!AT$55,VindIndeks_raw_13!$A:$A,'Info-tabeller'!$I465,VindIndeks_raw_13!$B:$B,'Info-tabeller'!$H465)),AVERAGEIFS(VindIndeks_raw_13!$D:$D,VindIndeks_raw_13!$C:$C,'Info-tabeller'!AT$55,VindIndeks_raw_13!$A:$A,'Info-tabeller'!$I465,VindIndeks_raw_13!$B:$B,'Info-tabeller'!$H465),"")</f>
        <v/>
      </c>
      <c r="AU465" s="4">
        <f>IF(ISNUMBER(AVERAGEIFS(VindIndeks_raw_13!$D:$D,VindIndeks_raw_13!$C:$C,'Info-tabeller'!AU$55,VindIndeks_raw_13!$A:$A,'Info-tabeller'!$I465,VindIndeks_raw_13!$B:$B,'Info-tabeller'!$H465)),AVERAGEIFS(VindIndeks_raw_13!$D:$D,VindIndeks_raw_13!$C:$C,'Info-tabeller'!AU$55,VindIndeks_raw_13!$A:$A,'Info-tabeller'!$I465,VindIndeks_raw_13!$B:$B,'Info-tabeller'!$H465),"")</f>
        <v/>
      </c>
      <c r="AV465" s="4">
        <f>IF(ISNUMBER(AVERAGEIFS(VindIndeks_raw_13!$D:$D,VindIndeks_raw_13!$C:$C,'Info-tabeller'!AV$55,VindIndeks_raw_13!$A:$A,'Info-tabeller'!$I465,VindIndeks_raw_13!$B:$B,'Info-tabeller'!$H465)),AVERAGEIFS(VindIndeks_raw_13!$D:$D,VindIndeks_raw_13!$C:$C,'Info-tabeller'!AV$55,VindIndeks_raw_13!$A:$A,'Info-tabeller'!$I465,VindIndeks_raw_13!$B:$B,'Info-tabeller'!$H465),"")</f>
        <v/>
      </c>
      <c r="AW465" s="5">
        <f>IF(ISNUMBER(AVERAGEIFS(VindIndeks_raw_13!$D:$D,VindIndeks_raw_13!$C:$C,'Info-tabeller'!AW$55,VindIndeks_raw_13!$A:$A,'Info-tabeller'!$I465,VindIndeks_raw_13!$B:$B,'Info-tabeller'!$H465)),AVERAGEIFS(VindIndeks_raw_13!$D:$D,VindIndeks_raw_13!$C:$C,'Info-tabeller'!AW$55,VindIndeks_raw_13!$A:$A,'Info-tabeller'!$I465,VindIndeks_raw_13!$B:$B,'Info-tabeller'!$H465),"")</f>
        <v/>
      </c>
      <c r="AX465" s="5">
        <f>IF(ISNUMBER(AVERAGEIFS(VindIndeks_raw_13!$D:$D,VindIndeks_raw_13!$C:$C,'Info-tabeller'!AX$55,VindIndeks_raw_13!$A:$A,'Info-tabeller'!$I465,VindIndeks_raw_13!$B:$B,'Info-tabeller'!$H465)),AVERAGEIFS(VindIndeks_raw_13!$D:$D,VindIndeks_raw_13!$C:$C,'Info-tabeller'!AX$55,VindIndeks_raw_13!$A:$A,'Info-tabeller'!$I465,VindIndeks_raw_13!$B:$B,'Info-tabeller'!$H465),"")</f>
        <v/>
      </c>
      <c r="AY465" s="5">
        <f>IF(ISNUMBER(AVERAGEIFS(VindIndeks_raw_13!$D:$D,VindIndeks_raw_13!$C:$C,'Info-tabeller'!AY$55,VindIndeks_raw_13!$A:$A,'Info-tabeller'!$I465,VindIndeks_raw_13!$B:$B,'Info-tabeller'!$H465)),AVERAGEIFS(VindIndeks_raw_13!$D:$D,VindIndeks_raw_13!$C:$C,'Info-tabeller'!AY$55,VindIndeks_raw_13!$A:$A,'Info-tabeller'!$I465,VindIndeks_raw_13!$B:$B,'Info-tabeller'!$H465),"")</f>
        <v/>
      </c>
      <c r="AZ465" s="7">
        <f>IF(ISNUMBER(AVERAGE(AO465:AV465)),AVERAGE(AO465:AV465),"")</f>
        <v/>
      </c>
      <c r="BA465" s="6">
        <f>IF(ISNUMBER(AVERAGE(AW465:AY465)),AVERAGE(AW465:AY465),"")</f>
        <v/>
      </c>
      <c r="BC465" s="17">
        <f>+AN465</f>
        <v/>
      </c>
      <c r="BD465" s="19">
        <f>+AC465/AO465</f>
        <v/>
      </c>
      <c r="BE465" s="19">
        <f>+AD465/AP465</f>
        <v/>
      </c>
      <c r="BF465" s="19">
        <f>+AE465/AQ465</f>
        <v/>
      </c>
      <c r="BG465" s="19">
        <f>+AF465/AR465</f>
        <v/>
      </c>
      <c r="BH465" s="19">
        <f>+AG465/AS465</f>
        <v/>
      </c>
      <c r="BI465" s="19">
        <f>+AH465/AT465</f>
        <v/>
      </c>
      <c r="BJ465" s="19">
        <f>+AI465/AU465</f>
        <v/>
      </c>
      <c r="BK465" s="19">
        <f>+AJ465/AV465</f>
        <v/>
      </c>
      <c r="BL465" s="19">
        <f>+AK465/AZ465</f>
        <v/>
      </c>
      <c r="BN465" s="19">
        <f>+J465/AO465</f>
        <v/>
      </c>
      <c r="BO465" s="19">
        <f>+K465/AP465</f>
        <v/>
      </c>
      <c r="BP465" s="19">
        <f>+L465/AQ465</f>
        <v/>
      </c>
      <c r="BQ465" s="19">
        <f>+M465/AR465</f>
        <v/>
      </c>
      <c r="BR465" s="19">
        <f>+N465/AS465</f>
        <v/>
      </c>
      <c r="BS465" s="19">
        <f>+O465/AT465</f>
        <v/>
      </c>
      <c r="BT465" s="19">
        <f>+P465/AU465</f>
        <v/>
      </c>
      <c r="BU465" s="19">
        <f>+Q465/AV465</f>
        <v/>
      </c>
      <c r="BV465" s="19">
        <f>+X465/AZ465</f>
        <v/>
      </c>
    </row>
    <row r="466" ht="15" customHeight="1">
      <c r="D466" s="53">
        <f>IF(AND($I466=YEAR(WindDenmark!$F$4)+D$100,$H466&lt;=MONTH(WindDenmark!$F$4)),1,0)</f>
        <v/>
      </c>
      <c r="E466" s="53">
        <f>IF(AND($I466=YEAR(WindDenmark!$F$4)+E$100,$H466&lt;=MONTH(WindDenmark!$F$4)),1,0)</f>
        <v/>
      </c>
      <c r="F466" s="53">
        <f>IF(AND(G466&lt;=WindDenmark!$F$4,I466&gt;YEAR(WindDenmark!$F$4)-11),1,0)</f>
        <v/>
      </c>
      <c r="G466" s="62">
        <f>DATE(I466,H466,1)</f>
        <v/>
      </c>
      <c r="H466" s="53">
        <f>+H454</f>
        <v/>
      </c>
      <c r="I466" s="53">
        <f>IF(H466=1,I465+1,I465)</f>
        <v/>
      </c>
      <c r="J466" s="4">
        <f>IF(ISNUMBER(AVERAGEIFS(VindIndeks_raw_20_large!$D:$D,VindIndeks_raw_20_large!$C:$C,'Info-tabeller'!J$55,VindIndeks_raw_20_large!$A:$A,'Info-tabeller'!$I466,VindIndeks_raw_20_large!$B:$B,'Info-tabeller'!$H466)),AVERAGEIFS(VindIndeks_raw_20_large!$D:$D,VindIndeks_raw_20_large!$C:$C,'Info-tabeller'!J$55,VindIndeks_raw_20_large!$A:$A,'Info-tabeller'!$I466,VindIndeks_raw_20_large!$B:$B,'Info-tabeller'!$H466),"")</f>
        <v/>
      </c>
      <c r="K466" s="4">
        <f>IF(ISNUMBER(AVERAGEIFS(VindIndeks_raw_20_large!$D:$D,VindIndeks_raw_20_large!$C:$C,'Info-tabeller'!K$55,VindIndeks_raw_20_large!$A:$A,'Info-tabeller'!$I466,VindIndeks_raw_20_large!$B:$B,'Info-tabeller'!$H466)),AVERAGEIFS(VindIndeks_raw_20_large!$D:$D,VindIndeks_raw_20_large!$C:$C,'Info-tabeller'!K$55,VindIndeks_raw_20_large!$A:$A,'Info-tabeller'!$I466,VindIndeks_raw_20_large!$B:$B,'Info-tabeller'!$H466),"")</f>
        <v/>
      </c>
      <c r="L466" s="4">
        <f>IF(ISNUMBER(AVERAGEIFS(VindIndeks_raw_20_large!$D:$D,VindIndeks_raw_20_large!$C:$C,'Info-tabeller'!L$55,VindIndeks_raw_20_large!$A:$A,'Info-tabeller'!$I466,VindIndeks_raw_20_large!$B:$B,'Info-tabeller'!$H466)),AVERAGEIFS(VindIndeks_raw_20_large!$D:$D,VindIndeks_raw_20_large!$C:$C,'Info-tabeller'!L$55,VindIndeks_raw_20_large!$A:$A,'Info-tabeller'!$I466,VindIndeks_raw_20_large!$B:$B,'Info-tabeller'!$H466),"")</f>
        <v/>
      </c>
      <c r="M466" s="4">
        <f>IF(ISNUMBER(AVERAGEIFS(VindIndeks_raw_20_large!$D:$D,VindIndeks_raw_20_large!$C:$C,'Info-tabeller'!M$55,VindIndeks_raw_20_large!$A:$A,'Info-tabeller'!$I466,VindIndeks_raw_20_large!$B:$B,'Info-tabeller'!$H466)),AVERAGEIFS(VindIndeks_raw_20_large!$D:$D,VindIndeks_raw_20_large!$C:$C,'Info-tabeller'!M$55,VindIndeks_raw_20_large!$A:$A,'Info-tabeller'!$I466,VindIndeks_raw_20_large!$B:$B,'Info-tabeller'!$H466),"")</f>
        <v/>
      </c>
      <c r="N466" s="4">
        <f>IF(ISNUMBER(AVERAGEIFS(VindIndeks_raw_20_large!$D:$D,VindIndeks_raw_20_large!$C:$C,'Info-tabeller'!N$55,VindIndeks_raw_20_large!$A:$A,'Info-tabeller'!$I466,VindIndeks_raw_20_large!$B:$B,'Info-tabeller'!$H466)),AVERAGEIFS(VindIndeks_raw_20_large!$D:$D,VindIndeks_raw_20_large!$C:$C,'Info-tabeller'!N$55,VindIndeks_raw_20_large!$A:$A,'Info-tabeller'!$I466,VindIndeks_raw_20_large!$B:$B,'Info-tabeller'!$H466),"")</f>
        <v/>
      </c>
      <c r="O466" s="4">
        <f>IF(ISNUMBER(AVERAGEIFS(VindIndeks_raw_20_large!$D:$D,VindIndeks_raw_20_large!$C:$C,'Info-tabeller'!O$55,VindIndeks_raw_20_large!$A:$A,'Info-tabeller'!$I466,VindIndeks_raw_20_large!$B:$B,'Info-tabeller'!$H466)),AVERAGEIFS(VindIndeks_raw_20_large!$D:$D,VindIndeks_raw_20_large!$C:$C,'Info-tabeller'!O$55,VindIndeks_raw_20_large!$A:$A,'Info-tabeller'!$I466,VindIndeks_raw_20_large!$B:$B,'Info-tabeller'!$H466),"")</f>
        <v/>
      </c>
      <c r="P466" s="4">
        <f>IF(ISNUMBER(AVERAGEIFS(VindIndeks_raw_20_large!$D:$D,VindIndeks_raw_20_large!$C:$C,'Info-tabeller'!P$55,VindIndeks_raw_20_large!$A:$A,'Info-tabeller'!$I466,VindIndeks_raw_20_large!$B:$B,'Info-tabeller'!$H466)),AVERAGEIFS(VindIndeks_raw_20_large!$D:$D,VindIndeks_raw_20_large!$C:$C,'Info-tabeller'!P$55,VindIndeks_raw_20_large!$A:$A,'Info-tabeller'!$I466,VindIndeks_raw_20_large!$B:$B,'Info-tabeller'!$H466),"")</f>
        <v/>
      </c>
      <c r="Q466" s="4">
        <f>IF(ISNUMBER(AVERAGEIFS(VindIndeks_raw_20_large!$D:$D,VindIndeks_raw_20_large!$C:$C,'Info-tabeller'!Q$55,VindIndeks_raw_20_large!$A:$A,'Info-tabeller'!$I466,VindIndeks_raw_20_large!$B:$B,'Info-tabeller'!$H466)),AVERAGEIFS(VindIndeks_raw_20_large!$D:$D,VindIndeks_raw_20_large!$C:$C,'Info-tabeller'!Q$55,VindIndeks_raw_20_large!$A:$A,'Info-tabeller'!$I466,VindIndeks_raw_20_large!$B:$B,'Info-tabeller'!$H466),"")</f>
        <v/>
      </c>
      <c r="R466" s="5">
        <f>IF(ISNUMBER(AVERAGEIFS(VindIndeks_raw_20_large!$D:$D,VindIndeks_raw_20_large!$C:$C,'Info-tabeller'!R$55,VindIndeks_raw_20_large!$A:$A,'Info-tabeller'!$I466,VindIndeks_raw_20_large!$B:$B,'Info-tabeller'!$H466)),AVERAGEIFS(VindIndeks_raw_20_large!$D:$D,VindIndeks_raw_20_large!$C:$C,'Info-tabeller'!R$55,VindIndeks_raw_20_large!$A:$A,'Info-tabeller'!$I466,VindIndeks_raw_20_large!$B:$B,'Info-tabeller'!$H466),"")</f>
        <v/>
      </c>
      <c r="S466" s="5">
        <f>IF(ISNUMBER(AVERAGEIFS(VindIndeks_raw_20_large!$D:$D,VindIndeks_raw_20_large!$C:$C,'Info-tabeller'!S$55,VindIndeks_raw_20_large!$A:$A,'Info-tabeller'!$I466,VindIndeks_raw_20_large!$B:$B,'Info-tabeller'!$H466)),AVERAGEIFS(VindIndeks_raw_20_large!$D:$D,VindIndeks_raw_20_large!$C:$C,'Info-tabeller'!S$55,VindIndeks_raw_20_large!$A:$A,'Info-tabeller'!$I466,VindIndeks_raw_20_large!$B:$B,'Info-tabeller'!$H466),"")</f>
        <v/>
      </c>
      <c r="T466" s="5">
        <f>IF(ISNUMBER(AVERAGEIFS(VindIndeks_raw_20_large!$D:$D,VindIndeks_raw_20_large!$C:$C,'Info-tabeller'!T$55,VindIndeks_raw_20_large!$A:$A,'Info-tabeller'!$I466,VindIndeks_raw_20_large!$B:$B,'Info-tabeller'!$H466)),AVERAGEIFS(VindIndeks_raw_20_large!$D:$D,VindIndeks_raw_20_large!$C:$C,'Info-tabeller'!T$55,VindIndeks_raw_20_large!$A:$A,'Info-tabeller'!$I466,VindIndeks_raw_20_large!$B:$B,'Info-tabeller'!$H466),"")</f>
        <v/>
      </c>
      <c r="U466" s="5">
        <f>IF(ISNUMBER(AVERAGEIFS(VindIndeks_raw_20_large!$D:$D,VindIndeks_raw_20_large!$C:$C,'Info-tabeller'!U$55,VindIndeks_raw_20_large!$A:$A,'Info-tabeller'!$I466,VindIndeks_raw_20_large!$B:$B,'Info-tabeller'!$H466)),AVERAGEIFS(VindIndeks_raw_20_large!$D:$D,VindIndeks_raw_20_large!$C:$C,'Info-tabeller'!U$55,VindIndeks_raw_20_large!$A:$A,'Info-tabeller'!$I466,VindIndeks_raw_20_large!$B:$B,'Info-tabeller'!$H466),"")</f>
        <v/>
      </c>
      <c r="V466" s="5">
        <f>IF(ISNUMBER(AVERAGEIFS(VindIndeks_raw_20_large!$D:$D,VindIndeks_raw_20_large!$C:$C,'Info-tabeller'!V$55,VindIndeks_raw_20_large!$A:$A,'Info-tabeller'!$I466,VindIndeks_raw_20_large!$B:$B,'Info-tabeller'!$H466)),AVERAGEIFS(VindIndeks_raw_20_large!$D:$D,VindIndeks_raw_20_large!$C:$C,'Info-tabeller'!V$55,VindIndeks_raw_20_large!$A:$A,'Info-tabeller'!$I466,VindIndeks_raw_20_large!$B:$B,'Info-tabeller'!$H466),"")</f>
        <v/>
      </c>
      <c r="W466" s="5">
        <f>IF(ISNUMBER(AVERAGEIFS(VindIndeks_raw_20_large!$D:$D,VindIndeks_raw_20_large!$C:$C,'Info-tabeller'!W$55,VindIndeks_raw_20_large!$A:$A,'Info-tabeller'!$I466,VindIndeks_raw_20_large!$B:$B,'Info-tabeller'!$H466)),AVERAGEIFS(VindIndeks_raw_20_large!$D:$D,VindIndeks_raw_20_large!$C:$C,'Info-tabeller'!W$55,VindIndeks_raw_20_large!$A:$A,'Info-tabeller'!$I466,VindIndeks_raw_20_large!$B:$B,'Info-tabeller'!$H466),"")</f>
        <v/>
      </c>
      <c r="X466" s="7">
        <f>IF(ISNUMBER(AVERAGE(J466:Q466)),AVERAGE(J466:Q466),"")</f>
        <v/>
      </c>
      <c r="Y466" s="6">
        <f>IF(ISNUMBER(AVERAGE(R466:W466)),AVERAGE(R466:W466),"")</f>
        <v/>
      </c>
      <c r="AB466" s="16">
        <f>+G466</f>
        <v/>
      </c>
      <c r="AC466" s="4">
        <f>IF(ISNUMBER(AVERAGEIFS(VindIndeks_raw_20_small!$D:$D,VindIndeks_raw_20_small!$C:$C,'Info-tabeller'!AC$55,VindIndeks_raw_20_small!$A:$A,'Info-tabeller'!$I466,VindIndeks_raw_20_small!$B:$B,'Info-tabeller'!$H466)),AVERAGEIFS(VindIndeks_raw_20_small!$D:$D,VindIndeks_raw_20_small!$C:$C,'Info-tabeller'!AC$55,VindIndeks_raw_20_small!$A:$A,'Info-tabeller'!$I466,VindIndeks_raw_20_small!$B:$B,'Info-tabeller'!$H466),"")</f>
        <v/>
      </c>
      <c r="AD466" s="4">
        <f>IF(ISNUMBER(AVERAGEIFS(VindIndeks_raw_20_small!$D:$D,VindIndeks_raw_20_small!$C:$C,'Info-tabeller'!AD$55,VindIndeks_raw_20_small!$A:$A,'Info-tabeller'!$I466,VindIndeks_raw_20_small!$B:$B,'Info-tabeller'!$H466)),AVERAGEIFS(VindIndeks_raw_20_small!$D:$D,VindIndeks_raw_20_small!$C:$C,'Info-tabeller'!AD$55,VindIndeks_raw_20_small!$A:$A,'Info-tabeller'!$I466,VindIndeks_raw_20_small!$B:$B,'Info-tabeller'!$H466),"")</f>
        <v/>
      </c>
      <c r="AE466" s="4">
        <f>IF(ISNUMBER(AVERAGEIFS(VindIndeks_raw_20_small!$D:$D,VindIndeks_raw_20_small!$C:$C,'Info-tabeller'!AE$55,VindIndeks_raw_20_small!$A:$A,'Info-tabeller'!$I466,VindIndeks_raw_20_small!$B:$B,'Info-tabeller'!$H466)),AVERAGEIFS(VindIndeks_raw_20_small!$D:$D,VindIndeks_raw_20_small!$C:$C,'Info-tabeller'!AE$55,VindIndeks_raw_20_small!$A:$A,'Info-tabeller'!$I466,VindIndeks_raw_20_small!$B:$B,'Info-tabeller'!$H466),"")</f>
        <v/>
      </c>
      <c r="AF466" s="4">
        <f>IF(ISNUMBER(AVERAGEIFS(VindIndeks_raw_20_small!$D:$D,VindIndeks_raw_20_small!$C:$C,'Info-tabeller'!AF$55,VindIndeks_raw_20_small!$A:$A,'Info-tabeller'!$I466,VindIndeks_raw_20_small!$B:$B,'Info-tabeller'!$H466)),AVERAGEIFS(VindIndeks_raw_20_small!$D:$D,VindIndeks_raw_20_small!$C:$C,'Info-tabeller'!AF$55,VindIndeks_raw_20_small!$A:$A,'Info-tabeller'!$I466,VindIndeks_raw_20_small!$B:$B,'Info-tabeller'!$H466),"")</f>
        <v/>
      </c>
      <c r="AG466" s="4">
        <f>IF(ISNUMBER(AVERAGEIFS(VindIndeks_raw_20_small!$D:$D,VindIndeks_raw_20_small!$C:$C,'Info-tabeller'!AG$55,VindIndeks_raw_20_small!$A:$A,'Info-tabeller'!$I466,VindIndeks_raw_20_small!$B:$B,'Info-tabeller'!$H466)),AVERAGEIFS(VindIndeks_raw_20_small!$D:$D,VindIndeks_raw_20_small!$C:$C,'Info-tabeller'!AG$55,VindIndeks_raw_20_small!$A:$A,'Info-tabeller'!$I466,VindIndeks_raw_20_small!$B:$B,'Info-tabeller'!$H466),"")</f>
        <v/>
      </c>
      <c r="AH466" s="4">
        <f>IF(ISNUMBER(AVERAGEIFS(VindIndeks_raw_20_small!$D:$D,VindIndeks_raw_20_small!$C:$C,'Info-tabeller'!AH$55,VindIndeks_raw_20_small!$A:$A,'Info-tabeller'!$I466,VindIndeks_raw_20_small!$B:$B,'Info-tabeller'!$H466)),AVERAGEIFS(VindIndeks_raw_20_small!$D:$D,VindIndeks_raw_20_small!$C:$C,'Info-tabeller'!AH$55,VindIndeks_raw_20_small!$A:$A,'Info-tabeller'!$I466,VindIndeks_raw_20_small!$B:$B,'Info-tabeller'!$H466),"")</f>
        <v/>
      </c>
      <c r="AI466" s="4">
        <f>IF(ISNUMBER(AVERAGEIFS(VindIndeks_raw_20_small!$D:$D,VindIndeks_raw_20_small!$C:$C,'Info-tabeller'!AI$55,VindIndeks_raw_20_small!$A:$A,'Info-tabeller'!$I466,VindIndeks_raw_20_small!$B:$B,'Info-tabeller'!$H466)),AVERAGEIFS(VindIndeks_raw_20_small!$D:$D,VindIndeks_raw_20_small!$C:$C,'Info-tabeller'!AI$55,VindIndeks_raw_20_small!$A:$A,'Info-tabeller'!$I466,VindIndeks_raw_20_small!$B:$B,'Info-tabeller'!$H466),"")</f>
        <v/>
      </c>
      <c r="AJ466" s="4">
        <f>IF(ISNUMBER(AVERAGEIFS(VindIndeks_raw_20_small!$D:$D,VindIndeks_raw_20_small!$C:$C,'Info-tabeller'!AJ$55,VindIndeks_raw_20_small!$A:$A,'Info-tabeller'!$I466,VindIndeks_raw_20_small!$B:$B,'Info-tabeller'!$H466)),AVERAGEIFS(VindIndeks_raw_20_small!$D:$D,VindIndeks_raw_20_small!$C:$C,'Info-tabeller'!AJ$55,VindIndeks_raw_20_small!$A:$A,'Info-tabeller'!$I466,VindIndeks_raw_20_small!$B:$B,'Info-tabeller'!$H466),"")</f>
        <v/>
      </c>
      <c r="AK466" s="7">
        <f>IF(ISNUMBER(AVERAGE(AC466:AJ466)),AVERAGE(AC466:AJ466),"")</f>
        <v/>
      </c>
      <c r="AN466" s="17">
        <f>+AB466</f>
        <v/>
      </c>
      <c r="AO466" s="4">
        <f>IF(ISNUMBER(AVERAGEIFS(VindIndeks_raw_13!$D:$D,VindIndeks_raw_13!$C:$C,'Info-tabeller'!AO$55,VindIndeks_raw_13!$A:$A,'Info-tabeller'!$I466,VindIndeks_raw_13!$B:$B,'Info-tabeller'!$H466)),AVERAGEIFS(VindIndeks_raw_13!$D:$D,VindIndeks_raw_13!$C:$C,'Info-tabeller'!AO$55,VindIndeks_raw_13!$A:$A,'Info-tabeller'!$I466,VindIndeks_raw_13!$B:$B,'Info-tabeller'!$H466),"")</f>
        <v/>
      </c>
      <c r="AP466" s="4">
        <f>IF(ISNUMBER(AVERAGEIFS(VindIndeks_raw_13!$D:$D,VindIndeks_raw_13!$C:$C,'Info-tabeller'!AP$55,VindIndeks_raw_13!$A:$A,'Info-tabeller'!$I466,VindIndeks_raw_13!$B:$B,'Info-tabeller'!$H466)),AVERAGEIFS(VindIndeks_raw_13!$D:$D,VindIndeks_raw_13!$C:$C,'Info-tabeller'!AP$55,VindIndeks_raw_13!$A:$A,'Info-tabeller'!$I466,VindIndeks_raw_13!$B:$B,'Info-tabeller'!$H466),"")</f>
        <v/>
      </c>
      <c r="AQ466" s="4">
        <f>IF(ISNUMBER(AVERAGEIFS(VindIndeks_raw_13!$D:$D,VindIndeks_raw_13!$C:$C,'Info-tabeller'!AQ$55,VindIndeks_raw_13!$A:$A,'Info-tabeller'!$I466,VindIndeks_raw_13!$B:$B,'Info-tabeller'!$H466)),AVERAGEIFS(VindIndeks_raw_13!$D:$D,VindIndeks_raw_13!$C:$C,'Info-tabeller'!AQ$55,VindIndeks_raw_13!$A:$A,'Info-tabeller'!$I466,VindIndeks_raw_13!$B:$B,'Info-tabeller'!$H466),"")</f>
        <v/>
      </c>
      <c r="AR466" s="4">
        <f>IF(ISNUMBER(AVERAGEIFS(VindIndeks_raw_13!$D:$D,VindIndeks_raw_13!$C:$C,'Info-tabeller'!AR$55,VindIndeks_raw_13!$A:$A,'Info-tabeller'!$I466,VindIndeks_raw_13!$B:$B,'Info-tabeller'!$H466)),AVERAGEIFS(VindIndeks_raw_13!$D:$D,VindIndeks_raw_13!$C:$C,'Info-tabeller'!AR$55,VindIndeks_raw_13!$A:$A,'Info-tabeller'!$I466,VindIndeks_raw_13!$B:$B,'Info-tabeller'!$H466),"")</f>
        <v/>
      </c>
      <c r="AS466" s="4">
        <f>IF(ISNUMBER(AVERAGEIFS(VindIndeks_raw_13!$D:$D,VindIndeks_raw_13!$C:$C,'Info-tabeller'!AS$55,VindIndeks_raw_13!$A:$A,'Info-tabeller'!$I466,VindIndeks_raw_13!$B:$B,'Info-tabeller'!$H466)),AVERAGEIFS(VindIndeks_raw_13!$D:$D,VindIndeks_raw_13!$C:$C,'Info-tabeller'!AS$55,VindIndeks_raw_13!$A:$A,'Info-tabeller'!$I466,VindIndeks_raw_13!$B:$B,'Info-tabeller'!$H466),"")</f>
        <v/>
      </c>
      <c r="AT466" s="4">
        <f>IF(ISNUMBER(AVERAGEIFS(VindIndeks_raw_13!$D:$D,VindIndeks_raw_13!$C:$C,'Info-tabeller'!AT$55,VindIndeks_raw_13!$A:$A,'Info-tabeller'!$I466,VindIndeks_raw_13!$B:$B,'Info-tabeller'!$H466)),AVERAGEIFS(VindIndeks_raw_13!$D:$D,VindIndeks_raw_13!$C:$C,'Info-tabeller'!AT$55,VindIndeks_raw_13!$A:$A,'Info-tabeller'!$I466,VindIndeks_raw_13!$B:$B,'Info-tabeller'!$H466),"")</f>
        <v/>
      </c>
      <c r="AU466" s="4">
        <f>IF(ISNUMBER(AVERAGEIFS(VindIndeks_raw_13!$D:$D,VindIndeks_raw_13!$C:$C,'Info-tabeller'!AU$55,VindIndeks_raw_13!$A:$A,'Info-tabeller'!$I466,VindIndeks_raw_13!$B:$B,'Info-tabeller'!$H466)),AVERAGEIFS(VindIndeks_raw_13!$D:$D,VindIndeks_raw_13!$C:$C,'Info-tabeller'!AU$55,VindIndeks_raw_13!$A:$A,'Info-tabeller'!$I466,VindIndeks_raw_13!$B:$B,'Info-tabeller'!$H466),"")</f>
        <v/>
      </c>
      <c r="AV466" s="4">
        <f>IF(ISNUMBER(AVERAGEIFS(VindIndeks_raw_13!$D:$D,VindIndeks_raw_13!$C:$C,'Info-tabeller'!AV$55,VindIndeks_raw_13!$A:$A,'Info-tabeller'!$I466,VindIndeks_raw_13!$B:$B,'Info-tabeller'!$H466)),AVERAGEIFS(VindIndeks_raw_13!$D:$D,VindIndeks_raw_13!$C:$C,'Info-tabeller'!AV$55,VindIndeks_raw_13!$A:$A,'Info-tabeller'!$I466,VindIndeks_raw_13!$B:$B,'Info-tabeller'!$H466),"")</f>
        <v/>
      </c>
      <c r="AW466" s="5">
        <f>IF(ISNUMBER(AVERAGEIFS(VindIndeks_raw_13!$D:$D,VindIndeks_raw_13!$C:$C,'Info-tabeller'!AW$55,VindIndeks_raw_13!$A:$A,'Info-tabeller'!$I466,VindIndeks_raw_13!$B:$B,'Info-tabeller'!$H466)),AVERAGEIFS(VindIndeks_raw_13!$D:$D,VindIndeks_raw_13!$C:$C,'Info-tabeller'!AW$55,VindIndeks_raw_13!$A:$A,'Info-tabeller'!$I466,VindIndeks_raw_13!$B:$B,'Info-tabeller'!$H466),"")</f>
        <v/>
      </c>
      <c r="AX466" s="5">
        <f>IF(ISNUMBER(AVERAGEIFS(VindIndeks_raw_13!$D:$D,VindIndeks_raw_13!$C:$C,'Info-tabeller'!AX$55,VindIndeks_raw_13!$A:$A,'Info-tabeller'!$I466,VindIndeks_raw_13!$B:$B,'Info-tabeller'!$H466)),AVERAGEIFS(VindIndeks_raw_13!$D:$D,VindIndeks_raw_13!$C:$C,'Info-tabeller'!AX$55,VindIndeks_raw_13!$A:$A,'Info-tabeller'!$I466,VindIndeks_raw_13!$B:$B,'Info-tabeller'!$H466),"")</f>
        <v/>
      </c>
      <c r="AY466" s="5">
        <f>IF(ISNUMBER(AVERAGEIFS(VindIndeks_raw_13!$D:$D,VindIndeks_raw_13!$C:$C,'Info-tabeller'!AY$55,VindIndeks_raw_13!$A:$A,'Info-tabeller'!$I466,VindIndeks_raw_13!$B:$B,'Info-tabeller'!$H466)),AVERAGEIFS(VindIndeks_raw_13!$D:$D,VindIndeks_raw_13!$C:$C,'Info-tabeller'!AY$55,VindIndeks_raw_13!$A:$A,'Info-tabeller'!$I466,VindIndeks_raw_13!$B:$B,'Info-tabeller'!$H466),"")</f>
        <v/>
      </c>
      <c r="AZ466" s="7">
        <f>IF(ISNUMBER(AVERAGE(AO466:AV466)),AVERAGE(AO466:AV466),"")</f>
        <v/>
      </c>
      <c r="BA466" s="6">
        <f>IF(ISNUMBER(AVERAGE(AW466:AY466)),AVERAGE(AW466:AY466),"")</f>
        <v/>
      </c>
      <c r="BC466" s="17">
        <f>+AN466</f>
        <v/>
      </c>
      <c r="BD466" s="19">
        <f>+AC466/AO466</f>
        <v/>
      </c>
      <c r="BE466" s="19">
        <f>+AD466/AP466</f>
        <v/>
      </c>
      <c r="BF466" s="19">
        <f>+AE466/AQ466</f>
        <v/>
      </c>
      <c r="BG466" s="19">
        <f>+AF466/AR466</f>
        <v/>
      </c>
      <c r="BH466" s="19">
        <f>+AG466/AS466</f>
        <v/>
      </c>
      <c r="BI466" s="19">
        <f>+AH466/AT466</f>
        <v/>
      </c>
      <c r="BJ466" s="19">
        <f>+AI466/AU466</f>
        <v/>
      </c>
      <c r="BK466" s="19">
        <f>+AJ466/AV466</f>
        <v/>
      </c>
      <c r="BL466" s="19">
        <f>+AK466/AZ466</f>
        <v/>
      </c>
      <c r="BN466" s="19">
        <f>+J466/AO466</f>
        <v/>
      </c>
      <c r="BO466" s="19">
        <f>+K466/AP466</f>
        <v/>
      </c>
      <c r="BP466" s="19">
        <f>+L466/AQ466</f>
        <v/>
      </c>
      <c r="BQ466" s="19">
        <f>+M466/AR466</f>
        <v/>
      </c>
      <c r="BR466" s="19">
        <f>+N466/AS466</f>
        <v/>
      </c>
      <c r="BS466" s="19">
        <f>+O466/AT466</f>
        <v/>
      </c>
      <c r="BT466" s="19">
        <f>+P466/AU466</f>
        <v/>
      </c>
      <c r="BU466" s="19">
        <f>+Q466/AV466</f>
        <v/>
      </c>
      <c r="BV466" s="19">
        <f>+X466/AZ466</f>
        <v/>
      </c>
    </row>
    <row r="467" ht="15" customHeight="1">
      <c r="D467" s="53">
        <f>IF(AND($I467=YEAR(WindDenmark!$F$4)+D$100,$H467&lt;=MONTH(WindDenmark!$F$4)),1,0)</f>
        <v/>
      </c>
      <c r="E467" s="53">
        <f>IF(AND($I467=YEAR(WindDenmark!$F$4)+E$100,$H467&lt;=MONTH(WindDenmark!$F$4)),1,0)</f>
        <v/>
      </c>
      <c r="F467" s="53">
        <f>IF(AND(G467&lt;=WindDenmark!$F$4,I467&gt;YEAR(WindDenmark!$F$4)-11),1,0)</f>
        <v/>
      </c>
      <c r="G467" s="62">
        <f>DATE(I467,H467,1)</f>
        <v/>
      </c>
      <c r="H467" s="53">
        <f>+H455</f>
        <v/>
      </c>
      <c r="I467" s="53">
        <f>IF(H467=1,I466+1,I466)</f>
        <v/>
      </c>
      <c r="J467" s="4">
        <f>IF(ISNUMBER(AVERAGEIFS(VindIndeks_raw_20_large!$D:$D,VindIndeks_raw_20_large!$C:$C,'Info-tabeller'!J$55,VindIndeks_raw_20_large!$A:$A,'Info-tabeller'!$I467,VindIndeks_raw_20_large!$B:$B,'Info-tabeller'!$H467)),AVERAGEIFS(VindIndeks_raw_20_large!$D:$D,VindIndeks_raw_20_large!$C:$C,'Info-tabeller'!J$55,VindIndeks_raw_20_large!$A:$A,'Info-tabeller'!$I467,VindIndeks_raw_20_large!$B:$B,'Info-tabeller'!$H467),"")</f>
        <v/>
      </c>
      <c r="K467" s="4">
        <f>IF(ISNUMBER(AVERAGEIFS(VindIndeks_raw_20_large!$D:$D,VindIndeks_raw_20_large!$C:$C,'Info-tabeller'!K$55,VindIndeks_raw_20_large!$A:$A,'Info-tabeller'!$I467,VindIndeks_raw_20_large!$B:$B,'Info-tabeller'!$H467)),AVERAGEIFS(VindIndeks_raw_20_large!$D:$D,VindIndeks_raw_20_large!$C:$C,'Info-tabeller'!K$55,VindIndeks_raw_20_large!$A:$A,'Info-tabeller'!$I467,VindIndeks_raw_20_large!$B:$B,'Info-tabeller'!$H467),"")</f>
        <v/>
      </c>
      <c r="L467" s="4">
        <f>IF(ISNUMBER(AVERAGEIFS(VindIndeks_raw_20_large!$D:$D,VindIndeks_raw_20_large!$C:$C,'Info-tabeller'!L$55,VindIndeks_raw_20_large!$A:$A,'Info-tabeller'!$I467,VindIndeks_raw_20_large!$B:$B,'Info-tabeller'!$H467)),AVERAGEIFS(VindIndeks_raw_20_large!$D:$D,VindIndeks_raw_20_large!$C:$C,'Info-tabeller'!L$55,VindIndeks_raw_20_large!$A:$A,'Info-tabeller'!$I467,VindIndeks_raw_20_large!$B:$B,'Info-tabeller'!$H467),"")</f>
        <v/>
      </c>
      <c r="M467" s="4">
        <f>IF(ISNUMBER(AVERAGEIFS(VindIndeks_raw_20_large!$D:$D,VindIndeks_raw_20_large!$C:$C,'Info-tabeller'!M$55,VindIndeks_raw_20_large!$A:$A,'Info-tabeller'!$I467,VindIndeks_raw_20_large!$B:$B,'Info-tabeller'!$H467)),AVERAGEIFS(VindIndeks_raw_20_large!$D:$D,VindIndeks_raw_20_large!$C:$C,'Info-tabeller'!M$55,VindIndeks_raw_20_large!$A:$A,'Info-tabeller'!$I467,VindIndeks_raw_20_large!$B:$B,'Info-tabeller'!$H467),"")</f>
        <v/>
      </c>
      <c r="N467" s="4">
        <f>IF(ISNUMBER(AVERAGEIFS(VindIndeks_raw_20_large!$D:$D,VindIndeks_raw_20_large!$C:$C,'Info-tabeller'!N$55,VindIndeks_raw_20_large!$A:$A,'Info-tabeller'!$I467,VindIndeks_raw_20_large!$B:$B,'Info-tabeller'!$H467)),AVERAGEIFS(VindIndeks_raw_20_large!$D:$D,VindIndeks_raw_20_large!$C:$C,'Info-tabeller'!N$55,VindIndeks_raw_20_large!$A:$A,'Info-tabeller'!$I467,VindIndeks_raw_20_large!$B:$B,'Info-tabeller'!$H467),"")</f>
        <v/>
      </c>
      <c r="O467" s="4">
        <f>IF(ISNUMBER(AVERAGEIFS(VindIndeks_raw_20_large!$D:$D,VindIndeks_raw_20_large!$C:$C,'Info-tabeller'!O$55,VindIndeks_raw_20_large!$A:$A,'Info-tabeller'!$I467,VindIndeks_raw_20_large!$B:$B,'Info-tabeller'!$H467)),AVERAGEIFS(VindIndeks_raw_20_large!$D:$D,VindIndeks_raw_20_large!$C:$C,'Info-tabeller'!O$55,VindIndeks_raw_20_large!$A:$A,'Info-tabeller'!$I467,VindIndeks_raw_20_large!$B:$B,'Info-tabeller'!$H467),"")</f>
        <v/>
      </c>
      <c r="P467" s="4">
        <f>IF(ISNUMBER(AVERAGEIFS(VindIndeks_raw_20_large!$D:$D,VindIndeks_raw_20_large!$C:$C,'Info-tabeller'!P$55,VindIndeks_raw_20_large!$A:$A,'Info-tabeller'!$I467,VindIndeks_raw_20_large!$B:$B,'Info-tabeller'!$H467)),AVERAGEIFS(VindIndeks_raw_20_large!$D:$D,VindIndeks_raw_20_large!$C:$C,'Info-tabeller'!P$55,VindIndeks_raw_20_large!$A:$A,'Info-tabeller'!$I467,VindIndeks_raw_20_large!$B:$B,'Info-tabeller'!$H467),"")</f>
        <v/>
      </c>
      <c r="Q467" s="4">
        <f>IF(ISNUMBER(AVERAGEIFS(VindIndeks_raw_20_large!$D:$D,VindIndeks_raw_20_large!$C:$C,'Info-tabeller'!Q$55,VindIndeks_raw_20_large!$A:$A,'Info-tabeller'!$I467,VindIndeks_raw_20_large!$B:$B,'Info-tabeller'!$H467)),AVERAGEIFS(VindIndeks_raw_20_large!$D:$D,VindIndeks_raw_20_large!$C:$C,'Info-tabeller'!Q$55,VindIndeks_raw_20_large!$A:$A,'Info-tabeller'!$I467,VindIndeks_raw_20_large!$B:$B,'Info-tabeller'!$H467),"")</f>
        <v/>
      </c>
      <c r="R467" s="5">
        <f>IF(ISNUMBER(AVERAGEIFS(VindIndeks_raw_20_large!$D:$D,VindIndeks_raw_20_large!$C:$C,'Info-tabeller'!R$55,VindIndeks_raw_20_large!$A:$A,'Info-tabeller'!$I467,VindIndeks_raw_20_large!$B:$B,'Info-tabeller'!$H467)),AVERAGEIFS(VindIndeks_raw_20_large!$D:$D,VindIndeks_raw_20_large!$C:$C,'Info-tabeller'!R$55,VindIndeks_raw_20_large!$A:$A,'Info-tabeller'!$I467,VindIndeks_raw_20_large!$B:$B,'Info-tabeller'!$H467),"")</f>
        <v/>
      </c>
      <c r="S467" s="5">
        <f>IF(ISNUMBER(AVERAGEIFS(VindIndeks_raw_20_large!$D:$D,VindIndeks_raw_20_large!$C:$C,'Info-tabeller'!S$55,VindIndeks_raw_20_large!$A:$A,'Info-tabeller'!$I467,VindIndeks_raw_20_large!$B:$B,'Info-tabeller'!$H467)),AVERAGEIFS(VindIndeks_raw_20_large!$D:$D,VindIndeks_raw_20_large!$C:$C,'Info-tabeller'!S$55,VindIndeks_raw_20_large!$A:$A,'Info-tabeller'!$I467,VindIndeks_raw_20_large!$B:$B,'Info-tabeller'!$H467),"")</f>
        <v/>
      </c>
      <c r="T467" s="5">
        <f>IF(ISNUMBER(AVERAGEIFS(VindIndeks_raw_20_large!$D:$D,VindIndeks_raw_20_large!$C:$C,'Info-tabeller'!T$55,VindIndeks_raw_20_large!$A:$A,'Info-tabeller'!$I467,VindIndeks_raw_20_large!$B:$B,'Info-tabeller'!$H467)),AVERAGEIFS(VindIndeks_raw_20_large!$D:$D,VindIndeks_raw_20_large!$C:$C,'Info-tabeller'!T$55,VindIndeks_raw_20_large!$A:$A,'Info-tabeller'!$I467,VindIndeks_raw_20_large!$B:$B,'Info-tabeller'!$H467),"")</f>
        <v/>
      </c>
      <c r="U467" s="5">
        <f>IF(ISNUMBER(AVERAGEIFS(VindIndeks_raw_20_large!$D:$D,VindIndeks_raw_20_large!$C:$C,'Info-tabeller'!U$55,VindIndeks_raw_20_large!$A:$A,'Info-tabeller'!$I467,VindIndeks_raw_20_large!$B:$B,'Info-tabeller'!$H467)),AVERAGEIFS(VindIndeks_raw_20_large!$D:$D,VindIndeks_raw_20_large!$C:$C,'Info-tabeller'!U$55,VindIndeks_raw_20_large!$A:$A,'Info-tabeller'!$I467,VindIndeks_raw_20_large!$B:$B,'Info-tabeller'!$H467),"")</f>
        <v/>
      </c>
      <c r="V467" s="5">
        <f>IF(ISNUMBER(AVERAGEIFS(VindIndeks_raw_20_large!$D:$D,VindIndeks_raw_20_large!$C:$C,'Info-tabeller'!V$55,VindIndeks_raw_20_large!$A:$A,'Info-tabeller'!$I467,VindIndeks_raw_20_large!$B:$B,'Info-tabeller'!$H467)),AVERAGEIFS(VindIndeks_raw_20_large!$D:$D,VindIndeks_raw_20_large!$C:$C,'Info-tabeller'!V$55,VindIndeks_raw_20_large!$A:$A,'Info-tabeller'!$I467,VindIndeks_raw_20_large!$B:$B,'Info-tabeller'!$H467),"")</f>
        <v/>
      </c>
      <c r="W467" s="5">
        <f>IF(ISNUMBER(AVERAGEIFS(VindIndeks_raw_20_large!$D:$D,VindIndeks_raw_20_large!$C:$C,'Info-tabeller'!W$55,VindIndeks_raw_20_large!$A:$A,'Info-tabeller'!$I467,VindIndeks_raw_20_large!$B:$B,'Info-tabeller'!$H467)),AVERAGEIFS(VindIndeks_raw_20_large!$D:$D,VindIndeks_raw_20_large!$C:$C,'Info-tabeller'!W$55,VindIndeks_raw_20_large!$A:$A,'Info-tabeller'!$I467,VindIndeks_raw_20_large!$B:$B,'Info-tabeller'!$H467),"")</f>
        <v/>
      </c>
      <c r="X467" s="7">
        <f>IF(ISNUMBER(AVERAGE(J467:Q467)),AVERAGE(J467:Q467),"")</f>
        <v/>
      </c>
      <c r="Y467" s="6">
        <f>IF(ISNUMBER(AVERAGE(R467:W467)),AVERAGE(R467:W467),"")</f>
        <v/>
      </c>
      <c r="AB467" s="16">
        <f>+G467</f>
        <v/>
      </c>
      <c r="AC467" s="4">
        <f>IF(ISNUMBER(AVERAGEIFS(VindIndeks_raw_20_small!$D:$D,VindIndeks_raw_20_small!$C:$C,'Info-tabeller'!AC$55,VindIndeks_raw_20_small!$A:$A,'Info-tabeller'!$I467,VindIndeks_raw_20_small!$B:$B,'Info-tabeller'!$H467)),AVERAGEIFS(VindIndeks_raw_20_small!$D:$D,VindIndeks_raw_20_small!$C:$C,'Info-tabeller'!AC$55,VindIndeks_raw_20_small!$A:$A,'Info-tabeller'!$I467,VindIndeks_raw_20_small!$B:$B,'Info-tabeller'!$H467),"")</f>
        <v/>
      </c>
      <c r="AD467" s="4">
        <f>IF(ISNUMBER(AVERAGEIFS(VindIndeks_raw_20_small!$D:$D,VindIndeks_raw_20_small!$C:$C,'Info-tabeller'!AD$55,VindIndeks_raw_20_small!$A:$A,'Info-tabeller'!$I467,VindIndeks_raw_20_small!$B:$B,'Info-tabeller'!$H467)),AVERAGEIFS(VindIndeks_raw_20_small!$D:$D,VindIndeks_raw_20_small!$C:$C,'Info-tabeller'!AD$55,VindIndeks_raw_20_small!$A:$A,'Info-tabeller'!$I467,VindIndeks_raw_20_small!$B:$B,'Info-tabeller'!$H467),"")</f>
        <v/>
      </c>
      <c r="AE467" s="4">
        <f>IF(ISNUMBER(AVERAGEIFS(VindIndeks_raw_20_small!$D:$D,VindIndeks_raw_20_small!$C:$C,'Info-tabeller'!AE$55,VindIndeks_raw_20_small!$A:$A,'Info-tabeller'!$I467,VindIndeks_raw_20_small!$B:$B,'Info-tabeller'!$H467)),AVERAGEIFS(VindIndeks_raw_20_small!$D:$D,VindIndeks_raw_20_small!$C:$C,'Info-tabeller'!AE$55,VindIndeks_raw_20_small!$A:$A,'Info-tabeller'!$I467,VindIndeks_raw_20_small!$B:$B,'Info-tabeller'!$H467),"")</f>
        <v/>
      </c>
      <c r="AF467" s="4">
        <f>IF(ISNUMBER(AVERAGEIFS(VindIndeks_raw_20_small!$D:$D,VindIndeks_raw_20_small!$C:$C,'Info-tabeller'!AF$55,VindIndeks_raw_20_small!$A:$A,'Info-tabeller'!$I467,VindIndeks_raw_20_small!$B:$B,'Info-tabeller'!$H467)),AVERAGEIFS(VindIndeks_raw_20_small!$D:$D,VindIndeks_raw_20_small!$C:$C,'Info-tabeller'!AF$55,VindIndeks_raw_20_small!$A:$A,'Info-tabeller'!$I467,VindIndeks_raw_20_small!$B:$B,'Info-tabeller'!$H467),"")</f>
        <v/>
      </c>
      <c r="AG467" s="4">
        <f>IF(ISNUMBER(AVERAGEIFS(VindIndeks_raw_20_small!$D:$D,VindIndeks_raw_20_small!$C:$C,'Info-tabeller'!AG$55,VindIndeks_raw_20_small!$A:$A,'Info-tabeller'!$I467,VindIndeks_raw_20_small!$B:$B,'Info-tabeller'!$H467)),AVERAGEIFS(VindIndeks_raw_20_small!$D:$D,VindIndeks_raw_20_small!$C:$C,'Info-tabeller'!AG$55,VindIndeks_raw_20_small!$A:$A,'Info-tabeller'!$I467,VindIndeks_raw_20_small!$B:$B,'Info-tabeller'!$H467),"")</f>
        <v/>
      </c>
      <c r="AH467" s="4">
        <f>IF(ISNUMBER(AVERAGEIFS(VindIndeks_raw_20_small!$D:$D,VindIndeks_raw_20_small!$C:$C,'Info-tabeller'!AH$55,VindIndeks_raw_20_small!$A:$A,'Info-tabeller'!$I467,VindIndeks_raw_20_small!$B:$B,'Info-tabeller'!$H467)),AVERAGEIFS(VindIndeks_raw_20_small!$D:$D,VindIndeks_raw_20_small!$C:$C,'Info-tabeller'!AH$55,VindIndeks_raw_20_small!$A:$A,'Info-tabeller'!$I467,VindIndeks_raw_20_small!$B:$B,'Info-tabeller'!$H467),"")</f>
        <v/>
      </c>
      <c r="AI467" s="4">
        <f>IF(ISNUMBER(AVERAGEIFS(VindIndeks_raw_20_small!$D:$D,VindIndeks_raw_20_small!$C:$C,'Info-tabeller'!AI$55,VindIndeks_raw_20_small!$A:$A,'Info-tabeller'!$I467,VindIndeks_raw_20_small!$B:$B,'Info-tabeller'!$H467)),AVERAGEIFS(VindIndeks_raw_20_small!$D:$D,VindIndeks_raw_20_small!$C:$C,'Info-tabeller'!AI$55,VindIndeks_raw_20_small!$A:$A,'Info-tabeller'!$I467,VindIndeks_raw_20_small!$B:$B,'Info-tabeller'!$H467),"")</f>
        <v/>
      </c>
      <c r="AJ467" s="4">
        <f>IF(ISNUMBER(AVERAGEIFS(VindIndeks_raw_20_small!$D:$D,VindIndeks_raw_20_small!$C:$C,'Info-tabeller'!AJ$55,VindIndeks_raw_20_small!$A:$A,'Info-tabeller'!$I467,VindIndeks_raw_20_small!$B:$B,'Info-tabeller'!$H467)),AVERAGEIFS(VindIndeks_raw_20_small!$D:$D,VindIndeks_raw_20_small!$C:$C,'Info-tabeller'!AJ$55,VindIndeks_raw_20_small!$A:$A,'Info-tabeller'!$I467,VindIndeks_raw_20_small!$B:$B,'Info-tabeller'!$H467),"")</f>
        <v/>
      </c>
      <c r="AK467" s="7">
        <f>IF(ISNUMBER(AVERAGE(AC467:AJ467)),AVERAGE(AC467:AJ467),"")</f>
        <v/>
      </c>
      <c r="AN467" s="17">
        <f>+AB467</f>
        <v/>
      </c>
      <c r="AO467" s="4">
        <f>IF(ISNUMBER(AVERAGEIFS(VindIndeks_raw_13!$D:$D,VindIndeks_raw_13!$C:$C,'Info-tabeller'!AO$55,VindIndeks_raw_13!$A:$A,'Info-tabeller'!$I467,VindIndeks_raw_13!$B:$B,'Info-tabeller'!$H467)),AVERAGEIFS(VindIndeks_raw_13!$D:$D,VindIndeks_raw_13!$C:$C,'Info-tabeller'!AO$55,VindIndeks_raw_13!$A:$A,'Info-tabeller'!$I467,VindIndeks_raw_13!$B:$B,'Info-tabeller'!$H467),"")</f>
        <v/>
      </c>
      <c r="AP467" s="4">
        <f>IF(ISNUMBER(AVERAGEIFS(VindIndeks_raw_13!$D:$D,VindIndeks_raw_13!$C:$C,'Info-tabeller'!AP$55,VindIndeks_raw_13!$A:$A,'Info-tabeller'!$I467,VindIndeks_raw_13!$B:$B,'Info-tabeller'!$H467)),AVERAGEIFS(VindIndeks_raw_13!$D:$D,VindIndeks_raw_13!$C:$C,'Info-tabeller'!AP$55,VindIndeks_raw_13!$A:$A,'Info-tabeller'!$I467,VindIndeks_raw_13!$B:$B,'Info-tabeller'!$H467),"")</f>
        <v/>
      </c>
      <c r="AQ467" s="4">
        <f>IF(ISNUMBER(AVERAGEIFS(VindIndeks_raw_13!$D:$D,VindIndeks_raw_13!$C:$C,'Info-tabeller'!AQ$55,VindIndeks_raw_13!$A:$A,'Info-tabeller'!$I467,VindIndeks_raw_13!$B:$B,'Info-tabeller'!$H467)),AVERAGEIFS(VindIndeks_raw_13!$D:$D,VindIndeks_raw_13!$C:$C,'Info-tabeller'!AQ$55,VindIndeks_raw_13!$A:$A,'Info-tabeller'!$I467,VindIndeks_raw_13!$B:$B,'Info-tabeller'!$H467),"")</f>
        <v/>
      </c>
      <c r="AR467" s="4">
        <f>IF(ISNUMBER(AVERAGEIFS(VindIndeks_raw_13!$D:$D,VindIndeks_raw_13!$C:$C,'Info-tabeller'!AR$55,VindIndeks_raw_13!$A:$A,'Info-tabeller'!$I467,VindIndeks_raw_13!$B:$B,'Info-tabeller'!$H467)),AVERAGEIFS(VindIndeks_raw_13!$D:$D,VindIndeks_raw_13!$C:$C,'Info-tabeller'!AR$55,VindIndeks_raw_13!$A:$A,'Info-tabeller'!$I467,VindIndeks_raw_13!$B:$B,'Info-tabeller'!$H467),"")</f>
        <v/>
      </c>
      <c r="AS467" s="4">
        <f>IF(ISNUMBER(AVERAGEIFS(VindIndeks_raw_13!$D:$D,VindIndeks_raw_13!$C:$C,'Info-tabeller'!AS$55,VindIndeks_raw_13!$A:$A,'Info-tabeller'!$I467,VindIndeks_raw_13!$B:$B,'Info-tabeller'!$H467)),AVERAGEIFS(VindIndeks_raw_13!$D:$D,VindIndeks_raw_13!$C:$C,'Info-tabeller'!AS$55,VindIndeks_raw_13!$A:$A,'Info-tabeller'!$I467,VindIndeks_raw_13!$B:$B,'Info-tabeller'!$H467),"")</f>
        <v/>
      </c>
      <c r="AT467" s="4">
        <f>IF(ISNUMBER(AVERAGEIFS(VindIndeks_raw_13!$D:$D,VindIndeks_raw_13!$C:$C,'Info-tabeller'!AT$55,VindIndeks_raw_13!$A:$A,'Info-tabeller'!$I467,VindIndeks_raw_13!$B:$B,'Info-tabeller'!$H467)),AVERAGEIFS(VindIndeks_raw_13!$D:$D,VindIndeks_raw_13!$C:$C,'Info-tabeller'!AT$55,VindIndeks_raw_13!$A:$A,'Info-tabeller'!$I467,VindIndeks_raw_13!$B:$B,'Info-tabeller'!$H467),"")</f>
        <v/>
      </c>
      <c r="AU467" s="4">
        <f>IF(ISNUMBER(AVERAGEIFS(VindIndeks_raw_13!$D:$D,VindIndeks_raw_13!$C:$C,'Info-tabeller'!AU$55,VindIndeks_raw_13!$A:$A,'Info-tabeller'!$I467,VindIndeks_raw_13!$B:$B,'Info-tabeller'!$H467)),AVERAGEIFS(VindIndeks_raw_13!$D:$D,VindIndeks_raw_13!$C:$C,'Info-tabeller'!AU$55,VindIndeks_raw_13!$A:$A,'Info-tabeller'!$I467,VindIndeks_raw_13!$B:$B,'Info-tabeller'!$H467),"")</f>
        <v/>
      </c>
      <c r="AV467" s="4">
        <f>IF(ISNUMBER(AVERAGEIFS(VindIndeks_raw_13!$D:$D,VindIndeks_raw_13!$C:$C,'Info-tabeller'!AV$55,VindIndeks_raw_13!$A:$A,'Info-tabeller'!$I467,VindIndeks_raw_13!$B:$B,'Info-tabeller'!$H467)),AVERAGEIFS(VindIndeks_raw_13!$D:$D,VindIndeks_raw_13!$C:$C,'Info-tabeller'!AV$55,VindIndeks_raw_13!$A:$A,'Info-tabeller'!$I467,VindIndeks_raw_13!$B:$B,'Info-tabeller'!$H467),"")</f>
        <v/>
      </c>
      <c r="AW467" s="5">
        <f>IF(ISNUMBER(AVERAGEIFS(VindIndeks_raw_13!$D:$D,VindIndeks_raw_13!$C:$C,'Info-tabeller'!AW$55,VindIndeks_raw_13!$A:$A,'Info-tabeller'!$I467,VindIndeks_raw_13!$B:$B,'Info-tabeller'!$H467)),AVERAGEIFS(VindIndeks_raw_13!$D:$D,VindIndeks_raw_13!$C:$C,'Info-tabeller'!AW$55,VindIndeks_raw_13!$A:$A,'Info-tabeller'!$I467,VindIndeks_raw_13!$B:$B,'Info-tabeller'!$H467),"")</f>
        <v/>
      </c>
      <c r="AX467" s="5">
        <f>IF(ISNUMBER(AVERAGEIFS(VindIndeks_raw_13!$D:$D,VindIndeks_raw_13!$C:$C,'Info-tabeller'!AX$55,VindIndeks_raw_13!$A:$A,'Info-tabeller'!$I467,VindIndeks_raw_13!$B:$B,'Info-tabeller'!$H467)),AVERAGEIFS(VindIndeks_raw_13!$D:$D,VindIndeks_raw_13!$C:$C,'Info-tabeller'!AX$55,VindIndeks_raw_13!$A:$A,'Info-tabeller'!$I467,VindIndeks_raw_13!$B:$B,'Info-tabeller'!$H467),"")</f>
        <v/>
      </c>
      <c r="AY467" s="5">
        <f>IF(ISNUMBER(AVERAGEIFS(VindIndeks_raw_13!$D:$D,VindIndeks_raw_13!$C:$C,'Info-tabeller'!AY$55,VindIndeks_raw_13!$A:$A,'Info-tabeller'!$I467,VindIndeks_raw_13!$B:$B,'Info-tabeller'!$H467)),AVERAGEIFS(VindIndeks_raw_13!$D:$D,VindIndeks_raw_13!$C:$C,'Info-tabeller'!AY$55,VindIndeks_raw_13!$A:$A,'Info-tabeller'!$I467,VindIndeks_raw_13!$B:$B,'Info-tabeller'!$H467),"")</f>
        <v/>
      </c>
      <c r="AZ467" s="7">
        <f>IF(ISNUMBER(AVERAGE(AO467:AV467)),AVERAGE(AO467:AV467),"")</f>
        <v/>
      </c>
      <c r="BA467" s="6">
        <f>IF(ISNUMBER(AVERAGE(AW467:AY467)),AVERAGE(AW467:AY467),"")</f>
        <v/>
      </c>
      <c r="BC467" s="17">
        <f>+AN467</f>
        <v/>
      </c>
      <c r="BD467" s="19">
        <f>+AC467/AO467</f>
        <v/>
      </c>
      <c r="BE467" s="19">
        <f>+AD467/AP467</f>
        <v/>
      </c>
      <c r="BF467" s="19">
        <f>+AE467/AQ467</f>
        <v/>
      </c>
      <c r="BG467" s="19">
        <f>+AF467/AR467</f>
        <v/>
      </c>
      <c r="BH467" s="19">
        <f>+AG467/AS467</f>
        <v/>
      </c>
      <c r="BI467" s="19">
        <f>+AH467/AT467</f>
        <v/>
      </c>
      <c r="BJ467" s="19">
        <f>+AI467/AU467</f>
        <v/>
      </c>
      <c r="BK467" s="19">
        <f>+AJ467/AV467</f>
        <v/>
      </c>
      <c r="BL467" s="19">
        <f>+AK467/AZ467</f>
        <v/>
      </c>
      <c r="BN467" s="19">
        <f>+J467/AO467</f>
        <v/>
      </c>
      <c r="BO467" s="19">
        <f>+K467/AP467</f>
        <v/>
      </c>
      <c r="BP467" s="19">
        <f>+L467/AQ467</f>
        <v/>
      </c>
      <c r="BQ467" s="19">
        <f>+M467/AR467</f>
        <v/>
      </c>
      <c r="BR467" s="19">
        <f>+N467/AS467</f>
        <v/>
      </c>
      <c r="BS467" s="19">
        <f>+O467/AT467</f>
        <v/>
      </c>
      <c r="BT467" s="19">
        <f>+P467/AU467</f>
        <v/>
      </c>
      <c r="BU467" s="19">
        <f>+Q467/AV467</f>
        <v/>
      </c>
      <c r="BV467" s="19">
        <f>+X467/AZ467</f>
        <v/>
      </c>
    </row>
    <row r="468" ht="15" customHeight="1">
      <c r="D468" s="53">
        <f>IF(AND($I468=YEAR(WindDenmark!$F$4)+D$100,$H468&lt;=MONTH(WindDenmark!$F$4)),1,0)</f>
        <v/>
      </c>
      <c r="E468" s="53">
        <f>IF(AND($I468=YEAR(WindDenmark!$F$4)+E$100,$H468&lt;=MONTH(WindDenmark!$F$4)),1,0)</f>
        <v/>
      </c>
      <c r="F468" s="53">
        <f>IF(AND(G468&lt;=WindDenmark!$F$4,I468&gt;YEAR(WindDenmark!$F$4)-11),1,0)</f>
        <v/>
      </c>
      <c r="G468" s="62">
        <f>DATE(I468,H468,1)</f>
        <v/>
      </c>
      <c r="H468" s="53">
        <f>+H456</f>
        <v/>
      </c>
      <c r="I468" s="53">
        <f>IF(H468=1,I467+1,I467)</f>
        <v/>
      </c>
      <c r="J468" s="4">
        <f>IF(ISNUMBER(AVERAGEIFS(VindIndeks_raw_20_large!$D:$D,VindIndeks_raw_20_large!$C:$C,'Info-tabeller'!J$55,VindIndeks_raw_20_large!$A:$A,'Info-tabeller'!$I468,VindIndeks_raw_20_large!$B:$B,'Info-tabeller'!$H468)),AVERAGEIFS(VindIndeks_raw_20_large!$D:$D,VindIndeks_raw_20_large!$C:$C,'Info-tabeller'!J$55,VindIndeks_raw_20_large!$A:$A,'Info-tabeller'!$I468,VindIndeks_raw_20_large!$B:$B,'Info-tabeller'!$H468),"")</f>
        <v/>
      </c>
      <c r="K468" s="4">
        <f>IF(ISNUMBER(AVERAGEIFS(VindIndeks_raw_20_large!$D:$D,VindIndeks_raw_20_large!$C:$C,'Info-tabeller'!K$55,VindIndeks_raw_20_large!$A:$A,'Info-tabeller'!$I468,VindIndeks_raw_20_large!$B:$B,'Info-tabeller'!$H468)),AVERAGEIFS(VindIndeks_raw_20_large!$D:$D,VindIndeks_raw_20_large!$C:$C,'Info-tabeller'!K$55,VindIndeks_raw_20_large!$A:$A,'Info-tabeller'!$I468,VindIndeks_raw_20_large!$B:$B,'Info-tabeller'!$H468),"")</f>
        <v/>
      </c>
      <c r="L468" s="4">
        <f>IF(ISNUMBER(AVERAGEIFS(VindIndeks_raw_20_large!$D:$D,VindIndeks_raw_20_large!$C:$C,'Info-tabeller'!L$55,VindIndeks_raw_20_large!$A:$A,'Info-tabeller'!$I468,VindIndeks_raw_20_large!$B:$B,'Info-tabeller'!$H468)),AVERAGEIFS(VindIndeks_raw_20_large!$D:$D,VindIndeks_raw_20_large!$C:$C,'Info-tabeller'!L$55,VindIndeks_raw_20_large!$A:$A,'Info-tabeller'!$I468,VindIndeks_raw_20_large!$B:$B,'Info-tabeller'!$H468),"")</f>
        <v/>
      </c>
      <c r="M468" s="4">
        <f>IF(ISNUMBER(AVERAGEIFS(VindIndeks_raw_20_large!$D:$D,VindIndeks_raw_20_large!$C:$C,'Info-tabeller'!M$55,VindIndeks_raw_20_large!$A:$A,'Info-tabeller'!$I468,VindIndeks_raw_20_large!$B:$B,'Info-tabeller'!$H468)),AVERAGEIFS(VindIndeks_raw_20_large!$D:$D,VindIndeks_raw_20_large!$C:$C,'Info-tabeller'!M$55,VindIndeks_raw_20_large!$A:$A,'Info-tabeller'!$I468,VindIndeks_raw_20_large!$B:$B,'Info-tabeller'!$H468),"")</f>
        <v/>
      </c>
      <c r="N468" s="4">
        <f>IF(ISNUMBER(AVERAGEIFS(VindIndeks_raw_20_large!$D:$D,VindIndeks_raw_20_large!$C:$C,'Info-tabeller'!N$55,VindIndeks_raw_20_large!$A:$A,'Info-tabeller'!$I468,VindIndeks_raw_20_large!$B:$B,'Info-tabeller'!$H468)),AVERAGEIFS(VindIndeks_raw_20_large!$D:$D,VindIndeks_raw_20_large!$C:$C,'Info-tabeller'!N$55,VindIndeks_raw_20_large!$A:$A,'Info-tabeller'!$I468,VindIndeks_raw_20_large!$B:$B,'Info-tabeller'!$H468),"")</f>
        <v/>
      </c>
      <c r="O468" s="4">
        <f>IF(ISNUMBER(AVERAGEIFS(VindIndeks_raw_20_large!$D:$D,VindIndeks_raw_20_large!$C:$C,'Info-tabeller'!O$55,VindIndeks_raw_20_large!$A:$A,'Info-tabeller'!$I468,VindIndeks_raw_20_large!$B:$B,'Info-tabeller'!$H468)),AVERAGEIFS(VindIndeks_raw_20_large!$D:$D,VindIndeks_raw_20_large!$C:$C,'Info-tabeller'!O$55,VindIndeks_raw_20_large!$A:$A,'Info-tabeller'!$I468,VindIndeks_raw_20_large!$B:$B,'Info-tabeller'!$H468),"")</f>
        <v/>
      </c>
      <c r="P468" s="4">
        <f>IF(ISNUMBER(AVERAGEIFS(VindIndeks_raw_20_large!$D:$D,VindIndeks_raw_20_large!$C:$C,'Info-tabeller'!P$55,VindIndeks_raw_20_large!$A:$A,'Info-tabeller'!$I468,VindIndeks_raw_20_large!$B:$B,'Info-tabeller'!$H468)),AVERAGEIFS(VindIndeks_raw_20_large!$D:$D,VindIndeks_raw_20_large!$C:$C,'Info-tabeller'!P$55,VindIndeks_raw_20_large!$A:$A,'Info-tabeller'!$I468,VindIndeks_raw_20_large!$B:$B,'Info-tabeller'!$H468),"")</f>
        <v/>
      </c>
      <c r="Q468" s="4">
        <f>IF(ISNUMBER(AVERAGEIFS(VindIndeks_raw_20_large!$D:$D,VindIndeks_raw_20_large!$C:$C,'Info-tabeller'!Q$55,VindIndeks_raw_20_large!$A:$A,'Info-tabeller'!$I468,VindIndeks_raw_20_large!$B:$B,'Info-tabeller'!$H468)),AVERAGEIFS(VindIndeks_raw_20_large!$D:$D,VindIndeks_raw_20_large!$C:$C,'Info-tabeller'!Q$55,VindIndeks_raw_20_large!$A:$A,'Info-tabeller'!$I468,VindIndeks_raw_20_large!$B:$B,'Info-tabeller'!$H468),"")</f>
        <v/>
      </c>
      <c r="R468" s="5">
        <f>IF(ISNUMBER(AVERAGEIFS(VindIndeks_raw_20_large!$D:$D,VindIndeks_raw_20_large!$C:$C,'Info-tabeller'!R$55,VindIndeks_raw_20_large!$A:$A,'Info-tabeller'!$I468,VindIndeks_raw_20_large!$B:$B,'Info-tabeller'!$H468)),AVERAGEIFS(VindIndeks_raw_20_large!$D:$D,VindIndeks_raw_20_large!$C:$C,'Info-tabeller'!R$55,VindIndeks_raw_20_large!$A:$A,'Info-tabeller'!$I468,VindIndeks_raw_20_large!$B:$B,'Info-tabeller'!$H468),"")</f>
        <v/>
      </c>
      <c r="S468" s="5">
        <f>IF(ISNUMBER(AVERAGEIFS(VindIndeks_raw_20_large!$D:$D,VindIndeks_raw_20_large!$C:$C,'Info-tabeller'!S$55,VindIndeks_raw_20_large!$A:$A,'Info-tabeller'!$I468,VindIndeks_raw_20_large!$B:$B,'Info-tabeller'!$H468)),AVERAGEIFS(VindIndeks_raw_20_large!$D:$D,VindIndeks_raw_20_large!$C:$C,'Info-tabeller'!S$55,VindIndeks_raw_20_large!$A:$A,'Info-tabeller'!$I468,VindIndeks_raw_20_large!$B:$B,'Info-tabeller'!$H468),"")</f>
        <v/>
      </c>
      <c r="T468" s="5">
        <f>IF(ISNUMBER(AVERAGEIFS(VindIndeks_raw_20_large!$D:$D,VindIndeks_raw_20_large!$C:$C,'Info-tabeller'!T$55,VindIndeks_raw_20_large!$A:$A,'Info-tabeller'!$I468,VindIndeks_raw_20_large!$B:$B,'Info-tabeller'!$H468)),AVERAGEIFS(VindIndeks_raw_20_large!$D:$D,VindIndeks_raw_20_large!$C:$C,'Info-tabeller'!T$55,VindIndeks_raw_20_large!$A:$A,'Info-tabeller'!$I468,VindIndeks_raw_20_large!$B:$B,'Info-tabeller'!$H468),"")</f>
        <v/>
      </c>
      <c r="U468" s="5">
        <f>IF(ISNUMBER(AVERAGEIFS(VindIndeks_raw_20_large!$D:$D,VindIndeks_raw_20_large!$C:$C,'Info-tabeller'!U$55,VindIndeks_raw_20_large!$A:$A,'Info-tabeller'!$I468,VindIndeks_raw_20_large!$B:$B,'Info-tabeller'!$H468)),AVERAGEIFS(VindIndeks_raw_20_large!$D:$D,VindIndeks_raw_20_large!$C:$C,'Info-tabeller'!U$55,VindIndeks_raw_20_large!$A:$A,'Info-tabeller'!$I468,VindIndeks_raw_20_large!$B:$B,'Info-tabeller'!$H468),"")</f>
        <v/>
      </c>
      <c r="V468" s="5">
        <f>IF(ISNUMBER(AVERAGEIFS(VindIndeks_raw_20_large!$D:$D,VindIndeks_raw_20_large!$C:$C,'Info-tabeller'!V$55,VindIndeks_raw_20_large!$A:$A,'Info-tabeller'!$I468,VindIndeks_raw_20_large!$B:$B,'Info-tabeller'!$H468)),AVERAGEIFS(VindIndeks_raw_20_large!$D:$D,VindIndeks_raw_20_large!$C:$C,'Info-tabeller'!V$55,VindIndeks_raw_20_large!$A:$A,'Info-tabeller'!$I468,VindIndeks_raw_20_large!$B:$B,'Info-tabeller'!$H468),"")</f>
        <v/>
      </c>
      <c r="W468" s="5">
        <f>IF(ISNUMBER(AVERAGEIFS(VindIndeks_raw_20_large!$D:$D,VindIndeks_raw_20_large!$C:$C,'Info-tabeller'!W$55,VindIndeks_raw_20_large!$A:$A,'Info-tabeller'!$I468,VindIndeks_raw_20_large!$B:$B,'Info-tabeller'!$H468)),AVERAGEIFS(VindIndeks_raw_20_large!$D:$D,VindIndeks_raw_20_large!$C:$C,'Info-tabeller'!W$55,VindIndeks_raw_20_large!$A:$A,'Info-tabeller'!$I468,VindIndeks_raw_20_large!$B:$B,'Info-tabeller'!$H468),"")</f>
        <v/>
      </c>
      <c r="X468" s="7">
        <f>IF(ISNUMBER(AVERAGE(J468:Q468)),AVERAGE(J468:Q468),"")</f>
        <v/>
      </c>
      <c r="Y468" s="6">
        <f>IF(ISNUMBER(AVERAGE(R468:W468)),AVERAGE(R468:W468),"")</f>
        <v/>
      </c>
      <c r="AB468" s="16">
        <f>+G468</f>
        <v/>
      </c>
      <c r="AC468" s="4">
        <f>IF(ISNUMBER(AVERAGEIFS(VindIndeks_raw_20_small!$D:$D,VindIndeks_raw_20_small!$C:$C,'Info-tabeller'!AC$55,VindIndeks_raw_20_small!$A:$A,'Info-tabeller'!$I468,VindIndeks_raw_20_small!$B:$B,'Info-tabeller'!$H468)),AVERAGEIFS(VindIndeks_raw_20_small!$D:$D,VindIndeks_raw_20_small!$C:$C,'Info-tabeller'!AC$55,VindIndeks_raw_20_small!$A:$A,'Info-tabeller'!$I468,VindIndeks_raw_20_small!$B:$B,'Info-tabeller'!$H468),"")</f>
        <v/>
      </c>
      <c r="AD468" s="4">
        <f>IF(ISNUMBER(AVERAGEIFS(VindIndeks_raw_20_small!$D:$D,VindIndeks_raw_20_small!$C:$C,'Info-tabeller'!AD$55,VindIndeks_raw_20_small!$A:$A,'Info-tabeller'!$I468,VindIndeks_raw_20_small!$B:$B,'Info-tabeller'!$H468)),AVERAGEIFS(VindIndeks_raw_20_small!$D:$D,VindIndeks_raw_20_small!$C:$C,'Info-tabeller'!AD$55,VindIndeks_raw_20_small!$A:$A,'Info-tabeller'!$I468,VindIndeks_raw_20_small!$B:$B,'Info-tabeller'!$H468),"")</f>
        <v/>
      </c>
      <c r="AE468" s="4">
        <f>IF(ISNUMBER(AVERAGEIFS(VindIndeks_raw_20_small!$D:$D,VindIndeks_raw_20_small!$C:$C,'Info-tabeller'!AE$55,VindIndeks_raw_20_small!$A:$A,'Info-tabeller'!$I468,VindIndeks_raw_20_small!$B:$B,'Info-tabeller'!$H468)),AVERAGEIFS(VindIndeks_raw_20_small!$D:$D,VindIndeks_raw_20_small!$C:$C,'Info-tabeller'!AE$55,VindIndeks_raw_20_small!$A:$A,'Info-tabeller'!$I468,VindIndeks_raw_20_small!$B:$B,'Info-tabeller'!$H468),"")</f>
        <v/>
      </c>
      <c r="AF468" s="4">
        <f>IF(ISNUMBER(AVERAGEIFS(VindIndeks_raw_20_small!$D:$D,VindIndeks_raw_20_small!$C:$C,'Info-tabeller'!AF$55,VindIndeks_raw_20_small!$A:$A,'Info-tabeller'!$I468,VindIndeks_raw_20_small!$B:$B,'Info-tabeller'!$H468)),AVERAGEIFS(VindIndeks_raw_20_small!$D:$D,VindIndeks_raw_20_small!$C:$C,'Info-tabeller'!AF$55,VindIndeks_raw_20_small!$A:$A,'Info-tabeller'!$I468,VindIndeks_raw_20_small!$B:$B,'Info-tabeller'!$H468),"")</f>
        <v/>
      </c>
      <c r="AG468" s="4">
        <f>IF(ISNUMBER(AVERAGEIFS(VindIndeks_raw_20_small!$D:$D,VindIndeks_raw_20_small!$C:$C,'Info-tabeller'!AG$55,VindIndeks_raw_20_small!$A:$A,'Info-tabeller'!$I468,VindIndeks_raw_20_small!$B:$B,'Info-tabeller'!$H468)),AVERAGEIFS(VindIndeks_raw_20_small!$D:$D,VindIndeks_raw_20_small!$C:$C,'Info-tabeller'!AG$55,VindIndeks_raw_20_small!$A:$A,'Info-tabeller'!$I468,VindIndeks_raw_20_small!$B:$B,'Info-tabeller'!$H468),"")</f>
        <v/>
      </c>
      <c r="AH468" s="4">
        <f>IF(ISNUMBER(AVERAGEIFS(VindIndeks_raw_20_small!$D:$D,VindIndeks_raw_20_small!$C:$C,'Info-tabeller'!AH$55,VindIndeks_raw_20_small!$A:$A,'Info-tabeller'!$I468,VindIndeks_raw_20_small!$B:$B,'Info-tabeller'!$H468)),AVERAGEIFS(VindIndeks_raw_20_small!$D:$D,VindIndeks_raw_20_small!$C:$C,'Info-tabeller'!AH$55,VindIndeks_raw_20_small!$A:$A,'Info-tabeller'!$I468,VindIndeks_raw_20_small!$B:$B,'Info-tabeller'!$H468),"")</f>
        <v/>
      </c>
      <c r="AI468" s="4">
        <f>IF(ISNUMBER(AVERAGEIFS(VindIndeks_raw_20_small!$D:$D,VindIndeks_raw_20_small!$C:$C,'Info-tabeller'!AI$55,VindIndeks_raw_20_small!$A:$A,'Info-tabeller'!$I468,VindIndeks_raw_20_small!$B:$B,'Info-tabeller'!$H468)),AVERAGEIFS(VindIndeks_raw_20_small!$D:$D,VindIndeks_raw_20_small!$C:$C,'Info-tabeller'!AI$55,VindIndeks_raw_20_small!$A:$A,'Info-tabeller'!$I468,VindIndeks_raw_20_small!$B:$B,'Info-tabeller'!$H468),"")</f>
        <v/>
      </c>
      <c r="AJ468" s="4">
        <f>IF(ISNUMBER(AVERAGEIFS(VindIndeks_raw_20_small!$D:$D,VindIndeks_raw_20_small!$C:$C,'Info-tabeller'!AJ$55,VindIndeks_raw_20_small!$A:$A,'Info-tabeller'!$I468,VindIndeks_raw_20_small!$B:$B,'Info-tabeller'!$H468)),AVERAGEIFS(VindIndeks_raw_20_small!$D:$D,VindIndeks_raw_20_small!$C:$C,'Info-tabeller'!AJ$55,VindIndeks_raw_20_small!$A:$A,'Info-tabeller'!$I468,VindIndeks_raw_20_small!$B:$B,'Info-tabeller'!$H468),"")</f>
        <v/>
      </c>
      <c r="AK468" s="7">
        <f>IF(ISNUMBER(AVERAGE(AC468:AJ468)),AVERAGE(AC468:AJ468),"")</f>
        <v/>
      </c>
      <c r="AN468" s="17">
        <f>+AB468</f>
        <v/>
      </c>
      <c r="AO468" s="4">
        <f>IF(ISNUMBER(AVERAGEIFS(VindIndeks_raw_13!$D:$D,VindIndeks_raw_13!$C:$C,'Info-tabeller'!AO$55,VindIndeks_raw_13!$A:$A,'Info-tabeller'!$I468,VindIndeks_raw_13!$B:$B,'Info-tabeller'!$H468)),AVERAGEIFS(VindIndeks_raw_13!$D:$D,VindIndeks_raw_13!$C:$C,'Info-tabeller'!AO$55,VindIndeks_raw_13!$A:$A,'Info-tabeller'!$I468,VindIndeks_raw_13!$B:$B,'Info-tabeller'!$H468),"")</f>
        <v/>
      </c>
      <c r="AP468" s="4">
        <f>IF(ISNUMBER(AVERAGEIFS(VindIndeks_raw_13!$D:$D,VindIndeks_raw_13!$C:$C,'Info-tabeller'!AP$55,VindIndeks_raw_13!$A:$A,'Info-tabeller'!$I468,VindIndeks_raw_13!$B:$B,'Info-tabeller'!$H468)),AVERAGEIFS(VindIndeks_raw_13!$D:$D,VindIndeks_raw_13!$C:$C,'Info-tabeller'!AP$55,VindIndeks_raw_13!$A:$A,'Info-tabeller'!$I468,VindIndeks_raw_13!$B:$B,'Info-tabeller'!$H468),"")</f>
        <v/>
      </c>
      <c r="AQ468" s="4">
        <f>IF(ISNUMBER(AVERAGEIFS(VindIndeks_raw_13!$D:$D,VindIndeks_raw_13!$C:$C,'Info-tabeller'!AQ$55,VindIndeks_raw_13!$A:$A,'Info-tabeller'!$I468,VindIndeks_raw_13!$B:$B,'Info-tabeller'!$H468)),AVERAGEIFS(VindIndeks_raw_13!$D:$D,VindIndeks_raw_13!$C:$C,'Info-tabeller'!AQ$55,VindIndeks_raw_13!$A:$A,'Info-tabeller'!$I468,VindIndeks_raw_13!$B:$B,'Info-tabeller'!$H468),"")</f>
        <v/>
      </c>
      <c r="AR468" s="4">
        <f>IF(ISNUMBER(AVERAGEIFS(VindIndeks_raw_13!$D:$D,VindIndeks_raw_13!$C:$C,'Info-tabeller'!AR$55,VindIndeks_raw_13!$A:$A,'Info-tabeller'!$I468,VindIndeks_raw_13!$B:$B,'Info-tabeller'!$H468)),AVERAGEIFS(VindIndeks_raw_13!$D:$D,VindIndeks_raw_13!$C:$C,'Info-tabeller'!AR$55,VindIndeks_raw_13!$A:$A,'Info-tabeller'!$I468,VindIndeks_raw_13!$B:$B,'Info-tabeller'!$H468),"")</f>
        <v/>
      </c>
      <c r="AS468" s="4">
        <f>IF(ISNUMBER(AVERAGEIFS(VindIndeks_raw_13!$D:$D,VindIndeks_raw_13!$C:$C,'Info-tabeller'!AS$55,VindIndeks_raw_13!$A:$A,'Info-tabeller'!$I468,VindIndeks_raw_13!$B:$B,'Info-tabeller'!$H468)),AVERAGEIFS(VindIndeks_raw_13!$D:$D,VindIndeks_raw_13!$C:$C,'Info-tabeller'!AS$55,VindIndeks_raw_13!$A:$A,'Info-tabeller'!$I468,VindIndeks_raw_13!$B:$B,'Info-tabeller'!$H468),"")</f>
        <v/>
      </c>
      <c r="AT468" s="4">
        <f>IF(ISNUMBER(AVERAGEIFS(VindIndeks_raw_13!$D:$D,VindIndeks_raw_13!$C:$C,'Info-tabeller'!AT$55,VindIndeks_raw_13!$A:$A,'Info-tabeller'!$I468,VindIndeks_raw_13!$B:$B,'Info-tabeller'!$H468)),AVERAGEIFS(VindIndeks_raw_13!$D:$D,VindIndeks_raw_13!$C:$C,'Info-tabeller'!AT$55,VindIndeks_raw_13!$A:$A,'Info-tabeller'!$I468,VindIndeks_raw_13!$B:$B,'Info-tabeller'!$H468),"")</f>
        <v/>
      </c>
      <c r="AU468" s="4">
        <f>IF(ISNUMBER(AVERAGEIFS(VindIndeks_raw_13!$D:$D,VindIndeks_raw_13!$C:$C,'Info-tabeller'!AU$55,VindIndeks_raw_13!$A:$A,'Info-tabeller'!$I468,VindIndeks_raw_13!$B:$B,'Info-tabeller'!$H468)),AVERAGEIFS(VindIndeks_raw_13!$D:$D,VindIndeks_raw_13!$C:$C,'Info-tabeller'!AU$55,VindIndeks_raw_13!$A:$A,'Info-tabeller'!$I468,VindIndeks_raw_13!$B:$B,'Info-tabeller'!$H468),"")</f>
        <v/>
      </c>
      <c r="AV468" s="4">
        <f>IF(ISNUMBER(AVERAGEIFS(VindIndeks_raw_13!$D:$D,VindIndeks_raw_13!$C:$C,'Info-tabeller'!AV$55,VindIndeks_raw_13!$A:$A,'Info-tabeller'!$I468,VindIndeks_raw_13!$B:$B,'Info-tabeller'!$H468)),AVERAGEIFS(VindIndeks_raw_13!$D:$D,VindIndeks_raw_13!$C:$C,'Info-tabeller'!AV$55,VindIndeks_raw_13!$A:$A,'Info-tabeller'!$I468,VindIndeks_raw_13!$B:$B,'Info-tabeller'!$H468),"")</f>
        <v/>
      </c>
      <c r="AW468" s="5">
        <f>IF(ISNUMBER(AVERAGEIFS(VindIndeks_raw_13!$D:$D,VindIndeks_raw_13!$C:$C,'Info-tabeller'!AW$55,VindIndeks_raw_13!$A:$A,'Info-tabeller'!$I468,VindIndeks_raw_13!$B:$B,'Info-tabeller'!$H468)),AVERAGEIFS(VindIndeks_raw_13!$D:$D,VindIndeks_raw_13!$C:$C,'Info-tabeller'!AW$55,VindIndeks_raw_13!$A:$A,'Info-tabeller'!$I468,VindIndeks_raw_13!$B:$B,'Info-tabeller'!$H468),"")</f>
        <v/>
      </c>
      <c r="AX468" s="5">
        <f>IF(ISNUMBER(AVERAGEIFS(VindIndeks_raw_13!$D:$D,VindIndeks_raw_13!$C:$C,'Info-tabeller'!AX$55,VindIndeks_raw_13!$A:$A,'Info-tabeller'!$I468,VindIndeks_raw_13!$B:$B,'Info-tabeller'!$H468)),AVERAGEIFS(VindIndeks_raw_13!$D:$D,VindIndeks_raw_13!$C:$C,'Info-tabeller'!AX$55,VindIndeks_raw_13!$A:$A,'Info-tabeller'!$I468,VindIndeks_raw_13!$B:$B,'Info-tabeller'!$H468),"")</f>
        <v/>
      </c>
      <c r="AY468" s="5">
        <f>IF(ISNUMBER(AVERAGEIFS(VindIndeks_raw_13!$D:$D,VindIndeks_raw_13!$C:$C,'Info-tabeller'!AY$55,VindIndeks_raw_13!$A:$A,'Info-tabeller'!$I468,VindIndeks_raw_13!$B:$B,'Info-tabeller'!$H468)),AVERAGEIFS(VindIndeks_raw_13!$D:$D,VindIndeks_raw_13!$C:$C,'Info-tabeller'!AY$55,VindIndeks_raw_13!$A:$A,'Info-tabeller'!$I468,VindIndeks_raw_13!$B:$B,'Info-tabeller'!$H468),"")</f>
        <v/>
      </c>
      <c r="AZ468" s="7">
        <f>IF(ISNUMBER(AVERAGE(AO468:AV468)),AVERAGE(AO468:AV468),"")</f>
        <v/>
      </c>
      <c r="BA468" s="6">
        <f>IF(ISNUMBER(AVERAGE(AW468:AY468)),AVERAGE(AW468:AY468),"")</f>
        <v/>
      </c>
      <c r="BC468" s="17">
        <f>+AN468</f>
        <v/>
      </c>
      <c r="BD468" s="19">
        <f>+AC468/AO468</f>
        <v/>
      </c>
      <c r="BE468" s="19">
        <f>+AD468/AP468</f>
        <v/>
      </c>
      <c r="BF468" s="19">
        <f>+AE468/AQ468</f>
        <v/>
      </c>
      <c r="BG468" s="19">
        <f>+AF468/AR468</f>
        <v/>
      </c>
      <c r="BH468" s="19">
        <f>+AG468/AS468</f>
        <v/>
      </c>
      <c r="BI468" s="19">
        <f>+AH468/AT468</f>
        <v/>
      </c>
      <c r="BJ468" s="19">
        <f>+AI468/AU468</f>
        <v/>
      </c>
      <c r="BK468" s="19">
        <f>+AJ468/AV468</f>
        <v/>
      </c>
      <c r="BL468" s="19">
        <f>+AK468/AZ468</f>
        <v/>
      </c>
      <c r="BN468" s="19">
        <f>+J468/AO468</f>
        <v/>
      </c>
      <c r="BO468" s="19">
        <f>+K468/AP468</f>
        <v/>
      </c>
      <c r="BP468" s="19">
        <f>+L468/AQ468</f>
        <v/>
      </c>
      <c r="BQ468" s="19">
        <f>+M468/AR468</f>
        <v/>
      </c>
      <c r="BR468" s="19">
        <f>+N468/AS468</f>
        <v/>
      </c>
      <c r="BS468" s="19">
        <f>+O468/AT468</f>
        <v/>
      </c>
      <c r="BT468" s="19">
        <f>+P468/AU468</f>
        <v/>
      </c>
      <c r="BU468" s="19">
        <f>+Q468/AV468</f>
        <v/>
      </c>
      <c r="BV468" s="19">
        <f>+X468/AZ468</f>
        <v/>
      </c>
    </row>
    <row r="469" ht="15" customHeight="1">
      <c r="D469" s="53">
        <f>IF(AND($I469=YEAR(WindDenmark!$F$4)+D$100,$H469&lt;=MONTH(WindDenmark!$F$4)),1,0)</f>
        <v/>
      </c>
      <c r="E469" s="53">
        <f>IF(AND($I469=YEAR(WindDenmark!$F$4)+E$100,$H469&lt;=MONTH(WindDenmark!$F$4)),1,0)</f>
        <v/>
      </c>
      <c r="F469" s="53">
        <f>IF(AND(G469&lt;=WindDenmark!$F$4,I469&gt;YEAR(WindDenmark!$F$4)-11),1,0)</f>
        <v/>
      </c>
      <c r="G469" s="62">
        <f>DATE(I469,H469,1)</f>
        <v/>
      </c>
      <c r="H469" s="53">
        <f>+H457</f>
        <v/>
      </c>
      <c r="I469" s="53">
        <f>IF(H469=1,I468+1,I468)</f>
        <v/>
      </c>
      <c r="J469" s="4">
        <f>IF(ISNUMBER(AVERAGEIFS(VindIndeks_raw_20_large!$D:$D,VindIndeks_raw_20_large!$C:$C,'Info-tabeller'!J$55,VindIndeks_raw_20_large!$A:$A,'Info-tabeller'!$I469,VindIndeks_raw_20_large!$B:$B,'Info-tabeller'!$H469)),AVERAGEIFS(VindIndeks_raw_20_large!$D:$D,VindIndeks_raw_20_large!$C:$C,'Info-tabeller'!J$55,VindIndeks_raw_20_large!$A:$A,'Info-tabeller'!$I469,VindIndeks_raw_20_large!$B:$B,'Info-tabeller'!$H469),"")</f>
        <v/>
      </c>
      <c r="K469" s="4">
        <f>IF(ISNUMBER(AVERAGEIFS(VindIndeks_raw_20_large!$D:$D,VindIndeks_raw_20_large!$C:$C,'Info-tabeller'!K$55,VindIndeks_raw_20_large!$A:$A,'Info-tabeller'!$I469,VindIndeks_raw_20_large!$B:$B,'Info-tabeller'!$H469)),AVERAGEIFS(VindIndeks_raw_20_large!$D:$D,VindIndeks_raw_20_large!$C:$C,'Info-tabeller'!K$55,VindIndeks_raw_20_large!$A:$A,'Info-tabeller'!$I469,VindIndeks_raw_20_large!$B:$B,'Info-tabeller'!$H469),"")</f>
        <v/>
      </c>
      <c r="L469" s="4">
        <f>IF(ISNUMBER(AVERAGEIFS(VindIndeks_raw_20_large!$D:$D,VindIndeks_raw_20_large!$C:$C,'Info-tabeller'!L$55,VindIndeks_raw_20_large!$A:$A,'Info-tabeller'!$I469,VindIndeks_raw_20_large!$B:$B,'Info-tabeller'!$H469)),AVERAGEIFS(VindIndeks_raw_20_large!$D:$D,VindIndeks_raw_20_large!$C:$C,'Info-tabeller'!L$55,VindIndeks_raw_20_large!$A:$A,'Info-tabeller'!$I469,VindIndeks_raw_20_large!$B:$B,'Info-tabeller'!$H469),"")</f>
        <v/>
      </c>
      <c r="M469" s="4">
        <f>IF(ISNUMBER(AVERAGEIFS(VindIndeks_raw_20_large!$D:$D,VindIndeks_raw_20_large!$C:$C,'Info-tabeller'!M$55,VindIndeks_raw_20_large!$A:$A,'Info-tabeller'!$I469,VindIndeks_raw_20_large!$B:$B,'Info-tabeller'!$H469)),AVERAGEIFS(VindIndeks_raw_20_large!$D:$D,VindIndeks_raw_20_large!$C:$C,'Info-tabeller'!M$55,VindIndeks_raw_20_large!$A:$A,'Info-tabeller'!$I469,VindIndeks_raw_20_large!$B:$B,'Info-tabeller'!$H469),"")</f>
        <v/>
      </c>
      <c r="N469" s="4">
        <f>IF(ISNUMBER(AVERAGEIFS(VindIndeks_raw_20_large!$D:$D,VindIndeks_raw_20_large!$C:$C,'Info-tabeller'!N$55,VindIndeks_raw_20_large!$A:$A,'Info-tabeller'!$I469,VindIndeks_raw_20_large!$B:$B,'Info-tabeller'!$H469)),AVERAGEIFS(VindIndeks_raw_20_large!$D:$D,VindIndeks_raw_20_large!$C:$C,'Info-tabeller'!N$55,VindIndeks_raw_20_large!$A:$A,'Info-tabeller'!$I469,VindIndeks_raw_20_large!$B:$B,'Info-tabeller'!$H469),"")</f>
        <v/>
      </c>
      <c r="O469" s="4">
        <f>IF(ISNUMBER(AVERAGEIFS(VindIndeks_raw_20_large!$D:$D,VindIndeks_raw_20_large!$C:$C,'Info-tabeller'!O$55,VindIndeks_raw_20_large!$A:$A,'Info-tabeller'!$I469,VindIndeks_raw_20_large!$B:$B,'Info-tabeller'!$H469)),AVERAGEIFS(VindIndeks_raw_20_large!$D:$D,VindIndeks_raw_20_large!$C:$C,'Info-tabeller'!O$55,VindIndeks_raw_20_large!$A:$A,'Info-tabeller'!$I469,VindIndeks_raw_20_large!$B:$B,'Info-tabeller'!$H469),"")</f>
        <v/>
      </c>
      <c r="P469" s="4">
        <f>IF(ISNUMBER(AVERAGEIFS(VindIndeks_raw_20_large!$D:$D,VindIndeks_raw_20_large!$C:$C,'Info-tabeller'!P$55,VindIndeks_raw_20_large!$A:$A,'Info-tabeller'!$I469,VindIndeks_raw_20_large!$B:$B,'Info-tabeller'!$H469)),AVERAGEIFS(VindIndeks_raw_20_large!$D:$D,VindIndeks_raw_20_large!$C:$C,'Info-tabeller'!P$55,VindIndeks_raw_20_large!$A:$A,'Info-tabeller'!$I469,VindIndeks_raw_20_large!$B:$B,'Info-tabeller'!$H469),"")</f>
        <v/>
      </c>
      <c r="Q469" s="4">
        <f>IF(ISNUMBER(AVERAGEIFS(VindIndeks_raw_20_large!$D:$D,VindIndeks_raw_20_large!$C:$C,'Info-tabeller'!Q$55,VindIndeks_raw_20_large!$A:$A,'Info-tabeller'!$I469,VindIndeks_raw_20_large!$B:$B,'Info-tabeller'!$H469)),AVERAGEIFS(VindIndeks_raw_20_large!$D:$D,VindIndeks_raw_20_large!$C:$C,'Info-tabeller'!Q$55,VindIndeks_raw_20_large!$A:$A,'Info-tabeller'!$I469,VindIndeks_raw_20_large!$B:$B,'Info-tabeller'!$H469),"")</f>
        <v/>
      </c>
      <c r="R469" s="5">
        <f>IF(ISNUMBER(AVERAGEIFS(VindIndeks_raw_20_large!$D:$D,VindIndeks_raw_20_large!$C:$C,'Info-tabeller'!R$55,VindIndeks_raw_20_large!$A:$A,'Info-tabeller'!$I469,VindIndeks_raw_20_large!$B:$B,'Info-tabeller'!$H469)),AVERAGEIFS(VindIndeks_raw_20_large!$D:$D,VindIndeks_raw_20_large!$C:$C,'Info-tabeller'!R$55,VindIndeks_raw_20_large!$A:$A,'Info-tabeller'!$I469,VindIndeks_raw_20_large!$B:$B,'Info-tabeller'!$H469),"")</f>
        <v/>
      </c>
      <c r="S469" s="5">
        <f>IF(ISNUMBER(AVERAGEIFS(VindIndeks_raw_20_large!$D:$D,VindIndeks_raw_20_large!$C:$C,'Info-tabeller'!S$55,VindIndeks_raw_20_large!$A:$A,'Info-tabeller'!$I469,VindIndeks_raw_20_large!$B:$B,'Info-tabeller'!$H469)),AVERAGEIFS(VindIndeks_raw_20_large!$D:$D,VindIndeks_raw_20_large!$C:$C,'Info-tabeller'!S$55,VindIndeks_raw_20_large!$A:$A,'Info-tabeller'!$I469,VindIndeks_raw_20_large!$B:$B,'Info-tabeller'!$H469),"")</f>
        <v/>
      </c>
      <c r="T469" s="5">
        <f>IF(ISNUMBER(AVERAGEIFS(VindIndeks_raw_20_large!$D:$D,VindIndeks_raw_20_large!$C:$C,'Info-tabeller'!T$55,VindIndeks_raw_20_large!$A:$A,'Info-tabeller'!$I469,VindIndeks_raw_20_large!$B:$B,'Info-tabeller'!$H469)),AVERAGEIFS(VindIndeks_raw_20_large!$D:$D,VindIndeks_raw_20_large!$C:$C,'Info-tabeller'!T$55,VindIndeks_raw_20_large!$A:$A,'Info-tabeller'!$I469,VindIndeks_raw_20_large!$B:$B,'Info-tabeller'!$H469),"")</f>
        <v/>
      </c>
      <c r="U469" s="5">
        <f>IF(ISNUMBER(AVERAGEIFS(VindIndeks_raw_20_large!$D:$D,VindIndeks_raw_20_large!$C:$C,'Info-tabeller'!U$55,VindIndeks_raw_20_large!$A:$A,'Info-tabeller'!$I469,VindIndeks_raw_20_large!$B:$B,'Info-tabeller'!$H469)),AVERAGEIFS(VindIndeks_raw_20_large!$D:$D,VindIndeks_raw_20_large!$C:$C,'Info-tabeller'!U$55,VindIndeks_raw_20_large!$A:$A,'Info-tabeller'!$I469,VindIndeks_raw_20_large!$B:$B,'Info-tabeller'!$H469),"")</f>
        <v/>
      </c>
      <c r="V469" s="5">
        <f>IF(ISNUMBER(AVERAGEIFS(VindIndeks_raw_20_large!$D:$D,VindIndeks_raw_20_large!$C:$C,'Info-tabeller'!V$55,VindIndeks_raw_20_large!$A:$A,'Info-tabeller'!$I469,VindIndeks_raw_20_large!$B:$B,'Info-tabeller'!$H469)),AVERAGEIFS(VindIndeks_raw_20_large!$D:$D,VindIndeks_raw_20_large!$C:$C,'Info-tabeller'!V$55,VindIndeks_raw_20_large!$A:$A,'Info-tabeller'!$I469,VindIndeks_raw_20_large!$B:$B,'Info-tabeller'!$H469),"")</f>
        <v/>
      </c>
      <c r="W469" s="5">
        <f>IF(ISNUMBER(AVERAGEIFS(VindIndeks_raw_20_large!$D:$D,VindIndeks_raw_20_large!$C:$C,'Info-tabeller'!W$55,VindIndeks_raw_20_large!$A:$A,'Info-tabeller'!$I469,VindIndeks_raw_20_large!$B:$B,'Info-tabeller'!$H469)),AVERAGEIFS(VindIndeks_raw_20_large!$D:$D,VindIndeks_raw_20_large!$C:$C,'Info-tabeller'!W$55,VindIndeks_raw_20_large!$A:$A,'Info-tabeller'!$I469,VindIndeks_raw_20_large!$B:$B,'Info-tabeller'!$H469),"")</f>
        <v/>
      </c>
      <c r="X469" s="7">
        <f>IF(ISNUMBER(AVERAGE(J469:Q469)),AVERAGE(J469:Q469),"")</f>
        <v/>
      </c>
      <c r="Y469" s="6">
        <f>IF(ISNUMBER(AVERAGE(R469:W469)),AVERAGE(R469:W469),"")</f>
        <v/>
      </c>
      <c r="AB469" s="16">
        <f>+G469</f>
        <v/>
      </c>
      <c r="AC469" s="4">
        <f>IF(ISNUMBER(AVERAGEIFS(VindIndeks_raw_20_small!$D:$D,VindIndeks_raw_20_small!$C:$C,'Info-tabeller'!AC$55,VindIndeks_raw_20_small!$A:$A,'Info-tabeller'!$I469,VindIndeks_raw_20_small!$B:$B,'Info-tabeller'!$H469)),AVERAGEIFS(VindIndeks_raw_20_small!$D:$D,VindIndeks_raw_20_small!$C:$C,'Info-tabeller'!AC$55,VindIndeks_raw_20_small!$A:$A,'Info-tabeller'!$I469,VindIndeks_raw_20_small!$B:$B,'Info-tabeller'!$H469),"")</f>
        <v/>
      </c>
      <c r="AD469" s="4">
        <f>IF(ISNUMBER(AVERAGEIFS(VindIndeks_raw_20_small!$D:$D,VindIndeks_raw_20_small!$C:$C,'Info-tabeller'!AD$55,VindIndeks_raw_20_small!$A:$A,'Info-tabeller'!$I469,VindIndeks_raw_20_small!$B:$B,'Info-tabeller'!$H469)),AVERAGEIFS(VindIndeks_raw_20_small!$D:$D,VindIndeks_raw_20_small!$C:$C,'Info-tabeller'!AD$55,VindIndeks_raw_20_small!$A:$A,'Info-tabeller'!$I469,VindIndeks_raw_20_small!$B:$B,'Info-tabeller'!$H469),"")</f>
        <v/>
      </c>
      <c r="AE469" s="4">
        <f>IF(ISNUMBER(AVERAGEIFS(VindIndeks_raw_20_small!$D:$D,VindIndeks_raw_20_small!$C:$C,'Info-tabeller'!AE$55,VindIndeks_raw_20_small!$A:$A,'Info-tabeller'!$I469,VindIndeks_raw_20_small!$B:$B,'Info-tabeller'!$H469)),AVERAGEIFS(VindIndeks_raw_20_small!$D:$D,VindIndeks_raw_20_small!$C:$C,'Info-tabeller'!AE$55,VindIndeks_raw_20_small!$A:$A,'Info-tabeller'!$I469,VindIndeks_raw_20_small!$B:$B,'Info-tabeller'!$H469),"")</f>
        <v/>
      </c>
      <c r="AF469" s="4">
        <f>IF(ISNUMBER(AVERAGEIFS(VindIndeks_raw_20_small!$D:$D,VindIndeks_raw_20_small!$C:$C,'Info-tabeller'!AF$55,VindIndeks_raw_20_small!$A:$A,'Info-tabeller'!$I469,VindIndeks_raw_20_small!$B:$B,'Info-tabeller'!$H469)),AVERAGEIFS(VindIndeks_raw_20_small!$D:$D,VindIndeks_raw_20_small!$C:$C,'Info-tabeller'!AF$55,VindIndeks_raw_20_small!$A:$A,'Info-tabeller'!$I469,VindIndeks_raw_20_small!$B:$B,'Info-tabeller'!$H469),"")</f>
        <v/>
      </c>
      <c r="AG469" s="4">
        <f>IF(ISNUMBER(AVERAGEIFS(VindIndeks_raw_20_small!$D:$D,VindIndeks_raw_20_small!$C:$C,'Info-tabeller'!AG$55,VindIndeks_raw_20_small!$A:$A,'Info-tabeller'!$I469,VindIndeks_raw_20_small!$B:$B,'Info-tabeller'!$H469)),AVERAGEIFS(VindIndeks_raw_20_small!$D:$D,VindIndeks_raw_20_small!$C:$C,'Info-tabeller'!AG$55,VindIndeks_raw_20_small!$A:$A,'Info-tabeller'!$I469,VindIndeks_raw_20_small!$B:$B,'Info-tabeller'!$H469),"")</f>
        <v/>
      </c>
      <c r="AH469" s="4">
        <f>IF(ISNUMBER(AVERAGEIFS(VindIndeks_raw_20_small!$D:$D,VindIndeks_raw_20_small!$C:$C,'Info-tabeller'!AH$55,VindIndeks_raw_20_small!$A:$A,'Info-tabeller'!$I469,VindIndeks_raw_20_small!$B:$B,'Info-tabeller'!$H469)),AVERAGEIFS(VindIndeks_raw_20_small!$D:$D,VindIndeks_raw_20_small!$C:$C,'Info-tabeller'!AH$55,VindIndeks_raw_20_small!$A:$A,'Info-tabeller'!$I469,VindIndeks_raw_20_small!$B:$B,'Info-tabeller'!$H469),"")</f>
        <v/>
      </c>
      <c r="AI469" s="4">
        <f>IF(ISNUMBER(AVERAGEIFS(VindIndeks_raw_20_small!$D:$D,VindIndeks_raw_20_small!$C:$C,'Info-tabeller'!AI$55,VindIndeks_raw_20_small!$A:$A,'Info-tabeller'!$I469,VindIndeks_raw_20_small!$B:$B,'Info-tabeller'!$H469)),AVERAGEIFS(VindIndeks_raw_20_small!$D:$D,VindIndeks_raw_20_small!$C:$C,'Info-tabeller'!AI$55,VindIndeks_raw_20_small!$A:$A,'Info-tabeller'!$I469,VindIndeks_raw_20_small!$B:$B,'Info-tabeller'!$H469),"")</f>
        <v/>
      </c>
      <c r="AJ469" s="4">
        <f>IF(ISNUMBER(AVERAGEIFS(VindIndeks_raw_20_small!$D:$D,VindIndeks_raw_20_small!$C:$C,'Info-tabeller'!AJ$55,VindIndeks_raw_20_small!$A:$A,'Info-tabeller'!$I469,VindIndeks_raw_20_small!$B:$B,'Info-tabeller'!$H469)),AVERAGEIFS(VindIndeks_raw_20_small!$D:$D,VindIndeks_raw_20_small!$C:$C,'Info-tabeller'!AJ$55,VindIndeks_raw_20_small!$A:$A,'Info-tabeller'!$I469,VindIndeks_raw_20_small!$B:$B,'Info-tabeller'!$H469),"")</f>
        <v/>
      </c>
      <c r="AK469" s="7">
        <f>IF(ISNUMBER(AVERAGE(AC469:AJ469)),AVERAGE(AC469:AJ469),"")</f>
        <v/>
      </c>
      <c r="AN469" s="17">
        <f>+AB469</f>
        <v/>
      </c>
      <c r="AO469" s="4">
        <f>IF(ISNUMBER(AVERAGEIFS(VindIndeks_raw_13!$D:$D,VindIndeks_raw_13!$C:$C,'Info-tabeller'!AO$55,VindIndeks_raw_13!$A:$A,'Info-tabeller'!$I469,VindIndeks_raw_13!$B:$B,'Info-tabeller'!$H469)),AVERAGEIFS(VindIndeks_raw_13!$D:$D,VindIndeks_raw_13!$C:$C,'Info-tabeller'!AO$55,VindIndeks_raw_13!$A:$A,'Info-tabeller'!$I469,VindIndeks_raw_13!$B:$B,'Info-tabeller'!$H469),"")</f>
        <v/>
      </c>
      <c r="AP469" s="4">
        <f>IF(ISNUMBER(AVERAGEIFS(VindIndeks_raw_13!$D:$D,VindIndeks_raw_13!$C:$C,'Info-tabeller'!AP$55,VindIndeks_raw_13!$A:$A,'Info-tabeller'!$I469,VindIndeks_raw_13!$B:$B,'Info-tabeller'!$H469)),AVERAGEIFS(VindIndeks_raw_13!$D:$D,VindIndeks_raw_13!$C:$C,'Info-tabeller'!AP$55,VindIndeks_raw_13!$A:$A,'Info-tabeller'!$I469,VindIndeks_raw_13!$B:$B,'Info-tabeller'!$H469),"")</f>
        <v/>
      </c>
      <c r="AQ469" s="4">
        <f>IF(ISNUMBER(AVERAGEIFS(VindIndeks_raw_13!$D:$D,VindIndeks_raw_13!$C:$C,'Info-tabeller'!AQ$55,VindIndeks_raw_13!$A:$A,'Info-tabeller'!$I469,VindIndeks_raw_13!$B:$B,'Info-tabeller'!$H469)),AVERAGEIFS(VindIndeks_raw_13!$D:$D,VindIndeks_raw_13!$C:$C,'Info-tabeller'!AQ$55,VindIndeks_raw_13!$A:$A,'Info-tabeller'!$I469,VindIndeks_raw_13!$B:$B,'Info-tabeller'!$H469),"")</f>
        <v/>
      </c>
      <c r="AR469" s="4">
        <f>IF(ISNUMBER(AVERAGEIFS(VindIndeks_raw_13!$D:$D,VindIndeks_raw_13!$C:$C,'Info-tabeller'!AR$55,VindIndeks_raw_13!$A:$A,'Info-tabeller'!$I469,VindIndeks_raw_13!$B:$B,'Info-tabeller'!$H469)),AVERAGEIFS(VindIndeks_raw_13!$D:$D,VindIndeks_raw_13!$C:$C,'Info-tabeller'!AR$55,VindIndeks_raw_13!$A:$A,'Info-tabeller'!$I469,VindIndeks_raw_13!$B:$B,'Info-tabeller'!$H469),"")</f>
        <v/>
      </c>
      <c r="AS469" s="4">
        <f>IF(ISNUMBER(AVERAGEIFS(VindIndeks_raw_13!$D:$D,VindIndeks_raw_13!$C:$C,'Info-tabeller'!AS$55,VindIndeks_raw_13!$A:$A,'Info-tabeller'!$I469,VindIndeks_raw_13!$B:$B,'Info-tabeller'!$H469)),AVERAGEIFS(VindIndeks_raw_13!$D:$D,VindIndeks_raw_13!$C:$C,'Info-tabeller'!AS$55,VindIndeks_raw_13!$A:$A,'Info-tabeller'!$I469,VindIndeks_raw_13!$B:$B,'Info-tabeller'!$H469),"")</f>
        <v/>
      </c>
      <c r="AT469" s="4">
        <f>IF(ISNUMBER(AVERAGEIFS(VindIndeks_raw_13!$D:$D,VindIndeks_raw_13!$C:$C,'Info-tabeller'!AT$55,VindIndeks_raw_13!$A:$A,'Info-tabeller'!$I469,VindIndeks_raw_13!$B:$B,'Info-tabeller'!$H469)),AVERAGEIFS(VindIndeks_raw_13!$D:$D,VindIndeks_raw_13!$C:$C,'Info-tabeller'!AT$55,VindIndeks_raw_13!$A:$A,'Info-tabeller'!$I469,VindIndeks_raw_13!$B:$B,'Info-tabeller'!$H469),"")</f>
        <v/>
      </c>
      <c r="AU469" s="4">
        <f>IF(ISNUMBER(AVERAGEIFS(VindIndeks_raw_13!$D:$D,VindIndeks_raw_13!$C:$C,'Info-tabeller'!AU$55,VindIndeks_raw_13!$A:$A,'Info-tabeller'!$I469,VindIndeks_raw_13!$B:$B,'Info-tabeller'!$H469)),AVERAGEIFS(VindIndeks_raw_13!$D:$D,VindIndeks_raw_13!$C:$C,'Info-tabeller'!AU$55,VindIndeks_raw_13!$A:$A,'Info-tabeller'!$I469,VindIndeks_raw_13!$B:$B,'Info-tabeller'!$H469),"")</f>
        <v/>
      </c>
      <c r="AV469" s="4">
        <f>IF(ISNUMBER(AVERAGEIFS(VindIndeks_raw_13!$D:$D,VindIndeks_raw_13!$C:$C,'Info-tabeller'!AV$55,VindIndeks_raw_13!$A:$A,'Info-tabeller'!$I469,VindIndeks_raw_13!$B:$B,'Info-tabeller'!$H469)),AVERAGEIFS(VindIndeks_raw_13!$D:$D,VindIndeks_raw_13!$C:$C,'Info-tabeller'!AV$55,VindIndeks_raw_13!$A:$A,'Info-tabeller'!$I469,VindIndeks_raw_13!$B:$B,'Info-tabeller'!$H469),"")</f>
        <v/>
      </c>
      <c r="AW469" s="5">
        <f>IF(ISNUMBER(AVERAGEIFS(VindIndeks_raw_13!$D:$D,VindIndeks_raw_13!$C:$C,'Info-tabeller'!AW$55,VindIndeks_raw_13!$A:$A,'Info-tabeller'!$I469,VindIndeks_raw_13!$B:$B,'Info-tabeller'!$H469)),AVERAGEIFS(VindIndeks_raw_13!$D:$D,VindIndeks_raw_13!$C:$C,'Info-tabeller'!AW$55,VindIndeks_raw_13!$A:$A,'Info-tabeller'!$I469,VindIndeks_raw_13!$B:$B,'Info-tabeller'!$H469),"")</f>
        <v/>
      </c>
      <c r="AX469" s="5">
        <f>IF(ISNUMBER(AVERAGEIFS(VindIndeks_raw_13!$D:$D,VindIndeks_raw_13!$C:$C,'Info-tabeller'!AX$55,VindIndeks_raw_13!$A:$A,'Info-tabeller'!$I469,VindIndeks_raw_13!$B:$B,'Info-tabeller'!$H469)),AVERAGEIFS(VindIndeks_raw_13!$D:$D,VindIndeks_raw_13!$C:$C,'Info-tabeller'!AX$55,VindIndeks_raw_13!$A:$A,'Info-tabeller'!$I469,VindIndeks_raw_13!$B:$B,'Info-tabeller'!$H469),"")</f>
        <v/>
      </c>
      <c r="AY469" s="5">
        <f>IF(ISNUMBER(AVERAGEIFS(VindIndeks_raw_13!$D:$D,VindIndeks_raw_13!$C:$C,'Info-tabeller'!AY$55,VindIndeks_raw_13!$A:$A,'Info-tabeller'!$I469,VindIndeks_raw_13!$B:$B,'Info-tabeller'!$H469)),AVERAGEIFS(VindIndeks_raw_13!$D:$D,VindIndeks_raw_13!$C:$C,'Info-tabeller'!AY$55,VindIndeks_raw_13!$A:$A,'Info-tabeller'!$I469,VindIndeks_raw_13!$B:$B,'Info-tabeller'!$H469),"")</f>
        <v/>
      </c>
      <c r="AZ469" s="7">
        <f>IF(ISNUMBER(AVERAGE(AO469:AV469)),AVERAGE(AO469:AV469),"")</f>
        <v/>
      </c>
      <c r="BA469" s="6">
        <f>IF(ISNUMBER(AVERAGE(AW469:AY469)),AVERAGE(AW469:AY469),"")</f>
        <v/>
      </c>
      <c r="BC469" s="17">
        <f>+AN469</f>
        <v/>
      </c>
      <c r="BD469" s="19">
        <f>+AC469/AO469</f>
        <v/>
      </c>
      <c r="BE469" s="19">
        <f>+AD469/AP469</f>
        <v/>
      </c>
      <c r="BF469" s="19">
        <f>+AE469/AQ469</f>
        <v/>
      </c>
      <c r="BG469" s="19">
        <f>+AF469/AR469</f>
        <v/>
      </c>
      <c r="BH469" s="19">
        <f>+AG469/AS469</f>
        <v/>
      </c>
      <c r="BI469" s="19">
        <f>+AH469/AT469</f>
        <v/>
      </c>
      <c r="BJ469" s="19">
        <f>+AI469/AU469</f>
        <v/>
      </c>
      <c r="BK469" s="19">
        <f>+AJ469/AV469</f>
        <v/>
      </c>
      <c r="BL469" s="19">
        <f>+AK469/AZ469</f>
        <v/>
      </c>
      <c r="BN469" s="19">
        <f>+J469/AO469</f>
        <v/>
      </c>
      <c r="BO469" s="19">
        <f>+K469/AP469</f>
        <v/>
      </c>
      <c r="BP469" s="19">
        <f>+L469/AQ469</f>
        <v/>
      </c>
      <c r="BQ469" s="19">
        <f>+M469/AR469</f>
        <v/>
      </c>
      <c r="BR469" s="19">
        <f>+N469/AS469</f>
        <v/>
      </c>
      <c r="BS469" s="19">
        <f>+O469/AT469</f>
        <v/>
      </c>
      <c r="BT469" s="19">
        <f>+P469/AU469</f>
        <v/>
      </c>
      <c r="BU469" s="19">
        <f>+Q469/AV469</f>
        <v/>
      </c>
      <c r="BV469" s="19">
        <f>+X469/AZ469</f>
        <v/>
      </c>
    </row>
    <row r="470" ht="15" customHeight="1">
      <c r="D470" s="53">
        <f>IF(AND($I470=YEAR(WindDenmark!$F$4)+D$100,$H470&lt;=MONTH(WindDenmark!$F$4)),1,0)</f>
        <v/>
      </c>
      <c r="E470" s="53">
        <f>IF(AND($I470=YEAR(WindDenmark!$F$4)+E$100,$H470&lt;=MONTH(WindDenmark!$F$4)),1,0)</f>
        <v/>
      </c>
      <c r="F470" s="53">
        <f>IF(AND(G470&lt;=WindDenmark!$F$4,I470&gt;YEAR(WindDenmark!$F$4)-11),1,0)</f>
        <v/>
      </c>
      <c r="G470" s="62">
        <f>DATE(I470,H470,1)</f>
        <v/>
      </c>
      <c r="H470" s="53">
        <f>+H458</f>
        <v/>
      </c>
      <c r="I470" s="53">
        <f>IF(H470=1,I469+1,I469)</f>
        <v/>
      </c>
      <c r="J470" s="4">
        <f>IF(ISNUMBER(AVERAGEIFS(VindIndeks_raw_20_large!$D:$D,VindIndeks_raw_20_large!$C:$C,'Info-tabeller'!J$55,VindIndeks_raw_20_large!$A:$A,'Info-tabeller'!$I470,VindIndeks_raw_20_large!$B:$B,'Info-tabeller'!$H470)),AVERAGEIFS(VindIndeks_raw_20_large!$D:$D,VindIndeks_raw_20_large!$C:$C,'Info-tabeller'!J$55,VindIndeks_raw_20_large!$A:$A,'Info-tabeller'!$I470,VindIndeks_raw_20_large!$B:$B,'Info-tabeller'!$H470),"")</f>
        <v/>
      </c>
      <c r="K470" s="4">
        <f>IF(ISNUMBER(AVERAGEIFS(VindIndeks_raw_20_large!$D:$D,VindIndeks_raw_20_large!$C:$C,'Info-tabeller'!K$55,VindIndeks_raw_20_large!$A:$A,'Info-tabeller'!$I470,VindIndeks_raw_20_large!$B:$B,'Info-tabeller'!$H470)),AVERAGEIFS(VindIndeks_raw_20_large!$D:$D,VindIndeks_raw_20_large!$C:$C,'Info-tabeller'!K$55,VindIndeks_raw_20_large!$A:$A,'Info-tabeller'!$I470,VindIndeks_raw_20_large!$B:$B,'Info-tabeller'!$H470),"")</f>
        <v/>
      </c>
      <c r="L470" s="4">
        <f>IF(ISNUMBER(AVERAGEIFS(VindIndeks_raw_20_large!$D:$D,VindIndeks_raw_20_large!$C:$C,'Info-tabeller'!L$55,VindIndeks_raw_20_large!$A:$A,'Info-tabeller'!$I470,VindIndeks_raw_20_large!$B:$B,'Info-tabeller'!$H470)),AVERAGEIFS(VindIndeks_raw_20_large!$D:$D,VindIndeks_raw_20_large!$C:$C,'Info-tabeller'!L$55,VindIndeks_raw_20_large!$A:$A,'Info-tabeller'!$I470,VindIndeks_raw_20_large!$B:$B,'Info-tabeller'!$H470),"")</f>
        <v/>
      </c>
      <c r="M470" s="4">
        <f>IF(ISNUMBER(AVERAGEIFS(VindIndeks_raw_20_large!$D:$D,VindIndeks_raw_20_large!$C:$C,'Info-tabeller'!M$55,VindIndeks_raw_20_large!$A:$A,'Info-tabeller'!$I470,VindIndeks_raw_20_large!$B:$B,'Info-tabeller'!$H470)),AVERAGEIFS(VindIndeks_raw_20_large!$D:$D,VindIndeks_raw_20_large!$C:$C,'Info-tabeller'!M$55,VindIndeks_raw_20_large!$A:$A,'Info-tabeller'!$I470,VindIndeks_raw_20_large!$B:$B,'Info-tabeller'!$H470),"")</f>
        <v/>
      </c>
      <c r="N470" s="4">
        <f>IF(ISNUMBER(AVERAGEIFS(VindIndeks_raw_20_large!$D:$D,VindIndeks_raw_20_large!$C:$C,'Info-tabeller'!N$55,VindIndeks_raw_20_large!$A:$A,'Info-tabeller'!$I470,VindIndeks_raw_20_large!$B:$B,'Info-tabeller'!$H470)),AVERAGEIFS(VindIndeks_raw_20_large!$D:$D,VindIndeks_raw_20_large!$C:$C,'Info-tabeller'!N$55,VindIndeks_raw_20_large!$A:$A,'Info-tabeller'!$I470,VindIndeks_raw_20_large!$B:$B,'Info-tabeller'!$H470),"")</f>
        <v/>
      </c>
      <c r="O470" s="4">
        <f>IF(ISNUMBER(AVERAGEIFS(VindIndeks_raw_20_large!$D:$D,VindIndeks_raw_20_large!$C:$C,'Info-tabeller'!O$55,VindIndeks_raw_20_large!$A:$A,'Info-tabeller'!$I470,VindIndeks_raw_20_large!$B:$B,'Info-tabeller'!$H470)),AVERAGEIFS(VindIndeks_raw_20_large!$D:$D,VindIndeks_raw_20_large!$C:$C,'Info-tabeller'!O$55,VindIndeks_raw_20_large!$A:$A,'Info-tabeller'!$I470,VindIndeks_raw_20_large!$B:$B,'Info-tabeller'!$H470),"")</f>
        <v/>
      </c>
      <c r="P470" s="4">
        <f>IF(ISNUMBER(AVERAGEIFS(VindIndeks_raw_20_large!$D:$D,VindIndeks_raw_20_large!$C:$C,'Info-tabeller'!P$55,VindIndeks_raw_20_large!$A:$A,'Info-tabeller'!$I470,VindIndeks_raw_20_large!$B:$B,'Info-tabeller'!$H470)),AVERAGEIFS(VindIndeks_raw_20_large!$D:$D,VindIndeks_raw_20_large!$C:$C,'Info-tabeller'!P$55,VindIndeks_raw_20_large!$A:$A,'Info-tabeller'!$I470,VindIndeks_raw_20_large!$B:$B,'Info-tabeller'!$H470),"")</f>
        <v/>
      </c>
      <c r="Q470" s="4">
        <f>IF(ISNUMBER(AVERAGEIFS(VindIndeks_raw_20_large!$D:$D,VindIndeks_raw_20_large!$C:$C,'Info-tabeller'!Q$55,VindIndeks_raw_20_large!$A:$A,'Info-tabeller'!$I470,VindIndeks_raw_20_large!$B:$B,'Info-tabeller'!$H470)),AVERAGEIFS(VindIndeks_raw_20_large!$D:$D,VindIndeks_raw_20_large!$C:$C,'Info-tabeller'!Q$55,VindIndeks_raw_20_large!$A:$A,'Info-tabeller'!$I470,VindIndeks_raw_20_large!$B:$B,'Info-tabeller'!$H470),"")</f>
        <v/>
      </c>
      <c r="R470" s="5">
        <f>IF(ISNUMBER(AVERAGEIFS(VindIndeks_raw_20_large!$D:$D,VindIndeks_raw_20_large!$C:$C,'Info-tabeller'!R$55,VindIndeks_raw_20_large!$A:$A,'Info-tabeller'!$I470,VindIndeks_raw_20_large!$B:$B,'Info-tabeller'!$H470)),AVERAGEIFS(VindIndeks_raw_20_large!$D:$D,VindIndeks_raw_20_large!$C:$C,'Info-tabeller'!R$55,VindIndeks_raw_20_large!$A:$A,'Info-tabeller'!$I470,VindIndeks_raw_20_large!$B:$B,'Info-tabeller'!$H470),"")</f>
        <v/>
      </c>
      <c r="S470" s="5">
        <f>IF(ISNUMBER(AVERAGEIFS(VindIndeks_raw_20_large!$D:$D,VindIndeks_raw_20_large!$C:$C,'Info-tabeller'!S$55,VindIndeks_raw_20_large!$A:$A,'Info-tabeller'!$I470,VindIndeks_raw_20_large!$B:$B,'Info-tabeller'!$H470)),AVERAGEIFS(VindIndeks_raw_20_large!$D:$D,VindIndeks_raw_20_large!$C:$C,'Info-tabeller'!S$55,VindIndeks_raw_20_large!$A:$A,'Info-tabeller'!$I470,VindIndeks_raw_20_large!$B:$B,'Info-tabeller'!$H470),"")</f>
        <v/>
      </c>
      <c r="T470" s="5">
        <f>IF(ISNUMBER(AVERAGEIFS(VindIndeks_raw_20_large!$D:$D,VindIndeks_raw_20_large!$C:$C,'Info-tabeller'!T$55,VindIndeks_raw_20_large!$A:$A,'Info-tabeller'!$I470,VindIndeks_raw_20_large!$B:$B,'Info-tabeller'!$H470)),AVERAGEIFS(VindIndeks_raw_20_large!$D:$D,VindIndeks_raw_20_large!$C:$C,'Info-tabeller'!T$55,VindIndeks_raw_20_large!$A:$A,'Info-tabeller'!$I470,VindIndeks_raw_20_large!$B:$B,'Info-tabeller'!$H470),"")</f>
        <v/>
      </c>
      <c r="U470" s="5">
        <f>IF(ISNUMBER(AVERAGEIFS(VindIndeks_raw_20_large!$D:$D,VindIndeks_raw_20_large!$C:$C,'Info-tabeller'!U$55,VindIndeks_raw_20_large!$A:$A,'Info-tabeller'!$I470,VindIndeks_raw_20_large!$B:$B,'Info-tabeller'!$H470)),AVERAGEIFS(VindIndeks_raw_20_large!$D:$D,VindIndeks_raw_20_large!$C:$C,'Info-tabeller'!U$55,VindIndeks_raw_20_large!$A:$A,'Info-tabeller'!$I470,VindIndeks_raw_20_large!$B:$B,'Info-tabeller'!$H470),"")</f>
        <v/>
      </c>
      <c r="V470" s="5">
        <f>IF(ISNUMBER(AVERAGEIFS(VindIndeks_raw_20_large!$D:$D,VindIndeks_raw_20_large!$C:$C,'Info-tabeller'!V$55,VindIndeks_raw_20_large!$A:$A,'Info-tabeller'!$I470,VindIndeks_raw_20_large!$B:$B,'Info-tabeller'!$H470)),AVERAGEIFS(VindIndeks_raw_20_large!$D:$D,VindIndeks_raw_20_large!$C:$C,'Info-tabeller'!V$55,VindIndeks_raw_20_large!$A:$A,'Info-tabeller'!$I470,VindIndeks_raw_20_large!$B:$B,'Info-tabeller'!$H470),"")</f>
        <v/>
      </c>
      <c r="W470" s="5">
        <f>IF(ISNUMBER(AVERAGEIFS(VindIndeks_raw_20_large!$D:$D,VindIndeks_raw_20_large!$C:$C,'Info-tabeller'!W$55,VindIndeks_raw_20_large!$A:$A,'Info-tabeller'!$I470,VindIndeks_raw_20_large!$B:$B,'Info-tabeller'!$H470)),AVERAGEIFS(VindIndeks_raw_20_large!$D:$D,VindIndeks_raw_20_large!$C:$C,'Info-tabeller'!W$55,VindIndeks_raw_20_large!$A:$A,'Info-tabeller'!$I470,VindIndeks_raw_20_large!$B:$B,'Info-tabeller'!$H470),"")</f>
        <v/>
      </c>
      <c r="X470" s="7">
        <f>IF(ISNUMBER(AVERAGE(J470:Q470)),AVERAGE(J470:Q470),"")</f>
        <v/>
      </c>
      <c r="Y470" s="6">
        <f>IF(ISNUMBER(AVERAGE(R470:W470)),AVERAGE(R470:W470),"")</f>
        <v/>
      </c>
      <c r="AB470" s="16">
        <f>+G470</f>
        <v/>
      </c>
      <c r="AC470" s="4">
        <f>IF(ISNUMBER(AVERAGEIFS(VindIndeks_raw_20_small!$D:$D,VindIndeks_raw_20_small!$C:$C,'Info-tabeller'!AC$55,VindIndeks_raw_20_small!$A:$A,'Info-tabeller'!$I470,VindIndeks_raw_20_small!$B:$B,'Info-tabeller'!$H470)),AVERAGEIFS(VindIndeks_raw_20_small!$D:$D,VindIndeks_raw_20_small!$C:$C,'Info-tabeller'!AC$55,VindIndeks_raw_20_small!$A:$A,'Info-tabeller'!$I470,VindIndeks_raw_20_small!$B:$B,'Info-tabeller'!$H470),"")</f>
        <v/>
      </c>
      <c r="AD470" s="4">
        <f>IF(ISNUMBER(AVERAGEIFS(VindIndeks_raw_20_small!$D:$D,VindIndeks_raw_20_small!$C:$C,'Info-tabeller'!AD$55,VindIndeks_raw_20_small!$A:$A,'Info-tabeller'!$I470,VindIndeks_raw_20_small!$B:$B,'Info-tabeller'!$H470)),AVERAGEIFS(VindIndeks_raw_20_small!$D:$D,VindIndeks_raw_20_small!$C:$C,'Info-tabeller'!AD$55,VindIndeks_raw_20_small!$A:$A,'Info-tabeller'!$I470,VindIndeks_raw_20_small!$B:$B,'Info-tabeller'!$H470),"")</f>
        <v/>
      </c>
      <c r="AE470" s="4">
        <f>IF(ISNUMBER(AVERAGEIFS(VindIndeks_raw_20_small!$D:$D,VindIndeks_raw_20_small!$C:$C,'Info-tabeller'!AE$55,VindIndeks_raw_20_small!$A:$A,'Info-tabeller'!$I470,VindIndeks_raw_20_small!$B:$B,'Info-tabeller'!$H470)),AVERAGEIFS(VindIndeks_raw_20_small!$D:$D,VindIndeks_raw_20_small!$C:$C,'Info-tabeller'!AE$55,VindIndeks_raw_20_small!$A:$A,'Info-tabeller'!$I470,VindIndeks_raw_20_small!$B:$B,'Info-tabeller'!$H470),"")</f>
        <v/>
      </c>
      <c r="AF470" s="4">
        <f>IF(ISNUMBER(AVERAGEIFS(VindIndeks_raw_20_small!$D:$D,VindIndeks_raw_20_small!$C:$C,'Info-tabeller'!AF$55,VindIndeks_raw_20_small!$A:$A,'Info-tabeller'!$I470,VindIndeks_raw_20_small!$B:$B,'Info-tabeller'!$H470)),AVERAGEIFS(VindIndeks_raw_20_small!$D:$D,VindIndeks_raw_20_small!$C:$C,'Info-tabeller'!AF$55,VindIndeks_raw_20_small!$A:$A,'Info-tabeller'!$I470,VindIndeks_raw_20_small!$B:$B,'Info-tabeller'!$H470),"")</f>
        <v/>
      </c>
      <c r="AG470" s="4">
        <f>IF(ISNUMBER(AVERAGEIFS(VindIndeks_raw_20_small!$D:$D,VindIndeks_raw_20_small!$C:$C,'Info-tabeller'!AG$55,VindIndeks_raw_20_small!$A:$A,'Info-tabeller'!$I470,VindIndeks_raw_20_small!$B:$B,'Info-tabeller'!$H470)),AVERAGEIFS(VindIndeks_raw_20_small!$D:$D,VindIndeks_raw_20_small!$C:$C,'Info-tabeller'!AG$55,VindIndeks_raw_20_small!$A:$A,'Info-tabeller'!$I470,VindIndeks_raw_20_small!$B:$B,'Info-tabeller'!$H470),"")</f>
        <v/>
      </c>
      <c r="AH470" s="4">
        <f>IF(ISNUMBER(AVERAGEIFS(VindIndeks_raw_20_small!$D:$D,VindIndeks_raw_20_small!$C:$C,'Info-tabeller'!AH$55,VindIndeks_raw_20_small!$A:$A,'Info-tabeller'!$I470,VindIndeks_raw_20_small!$B:$B,'Info-tabeller'!$H470)),AVERAGEIFS(VindIndeks_raw_20_small!$D:$D,VindIndeks_raw_20_small!$C:$C,'Info-tabeller'!AH$55,VindIndeks_raw_20_small!$A:$A,'Info-tabeller'!$I470,VindIndeks_raw_20_small!$B:$B,'Info-tabeller'!$H470),"")</f>
        <v/>
      </c>
      <c r="AI470" s="4">
        <f>IF(ISNUMBER(AVERAGEIFS(VindIndeks_raw_20_small!$D:$D,VindIndeks_raw_20_small!$C:$C,'Info-tabeller'!AI$55,VindIndeks_raw_20_small!$A:$A,'Info-tabeller'!$I470,VindIndeks_raw_20_small!$B:$B,'Info-tabeller'!$H470)),AVERAGEIFS(VindIndeks_raw_20_small!$D:$D,VindIndeks_raw_20_small!$C:$C,'Info-tabeller'!AI$55,VindIndeks_raw_20_small!$A:$A,'Info-tabeller'!$I470,VindIndeks_raw_20_small!$B:$B,'Info-tabeller'!$H470),"")</f>
        <v/>
      </c>
      <c r="AJ470" s="4">
        <f>IF(ISNUMBER(AVERAGEIFS(VindIndeks_raw_20_small!$D:$D,VindIndeks_raw_20_small!$C:$C,'Info-tabeller'!AJ$55,VindIndeks_raw_20_small!$A:$A,'Info-tabeller'!$I470,VindIndeks_raw_20_small!$B:$B,'Info-tabeller'!$H470)),AVERAGEIFS(VindIndeks_raw_20_small!$D:$D,VindIndeks_raw_20_small!$C:$C,'Info-tabeller'!AJ$55,VindIndeks_raw_20_small!$A:$A,'Info-tabeller'!$I470,VindIndeks_raw_20_small!$B:$B,'Info-tabeller'!$H470),"")</f>
        <v/>
      </c>
      <c r="AK470" s="7">
        <f>IF(ISNUMBER(AVERAGE(AC470:AJ470)),AVERAGE(AC470:AJ470),"")</f>
        <v/>
      </c>
      <c r="AN470" s="17">
        <f>+AB470</f>
        <v/>
      </c>
      <c r="AO470" s="4">
        <f>IF(ISNUMBER(AVERAGEIFS(VindIndeks_raw_13!$D:$D,VindIndeks_raw_13!$C:$C,'Info-tabeller'!AO$55,VindIndeks_raw_13!$A:$A,'Info-tabeller'!$I470,VindIndeks_raw_13!$B:$B,'Info-tabeller'!$H470)),AVERAGEIFS(VindIndeks_raw_13!$D:$D,VindIndeks_raw_13!$C:$C,'Info-tabeller'!AO$55,VindIndeks_raw_13!$A:$A,'Info-tabeller'!$I470,VindIndeks_raw_13!$B:$B,'Info-tabeller'!$H470),"")</f>
        <v/>
      </c>
      <c r="AP470" s="4">
        <f>IF(ISNUMBER(AVERAGEIFS(VindIndeks_raw_13!$D:$D,VindIndeks_raw_13!$C:$C,'Info-tabeller'!AP$55,VindIndeks_raw_13!$A:$A,'Info-tabeller'!$I470,VindIndeks_raw_13!$B:$B,'Info-tabeller'!$H470)),AVERAGEIFS(VindIndeks_raw_13!$D:$D,VindIndeks_raw_13!$C:$C,'Info-tabeller'!AP$55,VindIndeks_raw_13!$A:$A,'Info-tabeller'!$I470,VindIndeks_raw_13!$B:$B,'Info-tabeller'!$H470),"")</f>
        <v/>
      </c>
      <c r="AQ470" s="4">
        <f>IF(ISNUMBER(AVERAGEIFS(VindIndeks_raw_13!$D:$D,VindIndeks_raw_13!$C:$C,'Info-tabeller'!AQ$55,VindIndeks_raw_13!$A:$A,'Info-tabeller'!$I470,VindIndeks_raw_13!$B:$B,'Info-tabeller'!$H470)),AVERAGEIFS(VindIndeks_raw_13!$D:$D,VindIndeks_raw_13!$C:$C,'Info-tabeller'!AQ$55,VindIndeks_raw_13!$A:$A,'Info-tabeller'!$I470,VindIndeks_raw_13!$B:$B,'Info-tabeller'!$H470),"")</f>
        <v/>
      </c>
      <c r="AR470" s="4">
        <f>IF(ISNUMBER(AVERAGEIFS(VindIndeks_raw_13!$D:$D,VindIndeks_raw_13!$C:$C,'Info-tabeller'!AR$55,VindIndeks_raw_13!$A:$A,'Info-tabeller'!$I470,VindIndeks_raw_13!$B:$B,'Info-tabeller'!$H470)),AVERAGEIFS(VindIndeks_raw_13!$D:$D,VindIndeks_raw_13!$C:$C,'Info-tabeller'!AR$55,VindIndeks_raw_13!$A:$A,'Info-tabeller'!$I470,VindIndeks_raw_13!$B:$B,'Info-tabeller'!$H470),"")</f>
        <v/>
      </c>
      <c r="AS470" s="4">
        <f>IF(ISNUMBER(AVERAGEIFS(VindIndeks_raw_13!$D:$D,VindIndeks_raw_13!$C:$C,'Info-tabeller'!AS$55,VindIndeks_raw_13!$A:$A,'Info-tabeller'!$I470,VindIndeks_raw_13!$B:$B,'Info-tabeller'!$H470)),AVERAGEIFS(VindIndeks_raw_13!$D:$D,VindIndeks_raw_13!$C:$C,'Info-tabeller'!AS$55,VindIndeks_raw_13!$A:$A,'Info-tabeller'!$I470,VindIndeks_raw_13!$B:$B,'Info-tabeller'!$H470),"")</f>
        <v/>
      </c>
      <c r="AT470" s="4">
        <f>IF(ISNUMBER(AVERAGEIFS(VindIndeks_raw_13!$D:$D,VindIndeks_raw_13!$C:$C,'Info-tabeller'!AT$55,VindIndeks_raw_13!$A:$A,'Info-tabeller'!$I470,VindIndeks_raw_13!$B:$B,'Info-tabeller'!$H470)),AVERAGEIFS(VindIndeks_raw_13!$D:$D,VindIndeks_raw_13!$C:$C,'Info-tabeller'!AT$55,VindIndeks_raw_13!$A:$A,'Info-tabeller'!$I470,VindIndeks_raw_13!$B:$B,'Info-tabeller'!$H470),"")</f>
        <v/>
      </c>
      <c r="AU470" s="4">
        <f>IF(ISNUMBER(AVERAGEIFS(VindIndeks_raw_13!$D:$D,VindIndeks_raw_13!$C:$C,'Info-tabeller'!AU$55,VindIndeks_raw_13!$A:$A,'Info-tabeller'!$I470,VindIndeks_raw_13!$B:$B,'Info-tabeller'!$H470)),AVERAGEIFS(VindIndeks_raw_13!$D:$D,VindIndeks_raw_13!$C:$C,'Info-tabeller'!AU$55,VindIndeks_raw_13!$A:$A,'Info-tabeller'!$I470,VindIndeks_raw_13!$B:$B,'Info-tabeller'!$H470),"")</f>
        <v/>
      </c>
      <c r="AV470" s="4">
        <f>IF(ISNUMBER(AVERAGEIFS(VindIndeks_raw_13!$D:$D,VindIndeks_raw_13!$C:$C,'Info-tabeller'!AV$55,VindIndeks_raw_13!$A:$A,'Info-tabeller'!$I470,VindIndeks_raw_13!$B:$B,'Info-tabeller'!$H470)),AVERAGEIFS(VindIndeks_raw_13!$D:$D,VindIndeks_raw_13!$C:$C,'Info-tabeller'!AV$55,VindIndeks_raw_13!$A:$A,'Info-tabeller'!$I470,VindIndeks_raw_13!$B:$B,'Info-tabeller'!$H470),"")</f>
        <v/>
      </c>
      <c r="AW470" s="5">
        <f>IF(ISNUMBER(AVERAGEIFS(VindIndeks_raw_13!$D:$D,VindIndeks_raw_13!$C:$C,'Info-tabeller'!AW$55,VindIndeks_raw_13!$A:$A,'Info-tabeller'!$I470,VindIndeks_raw_13!$B:$B,'Info-tabeller'!$H470)),AVERAGEIFS(VindIndeks_raw_13!$D:$D,VindIndeks_raw_13!$C:$C,'Info-tabeller'!AW$55,VindIndeks_raw_13!$A:$A,'Info-tabeller'!$I470,VindIndeks_raw_13!$B:$B,'Info-tabeller'!$H470),"")</f>
        <v/>
      </c>
      <c r="AX470" s="5">
        <f>IF(ISNUMBER(AVERAGEIFS(VindIndeks_raw_13!$D:$D,VindIndeks_raw_13!$C:$C,'Info-tabeller'!AX$55,VindIndeks_raw_13!$A:$A,'Info-tabeller'!$I470,VindIndeks_raw_13!$B:$B,'Info-tabeller'!$H470)),AVERAGEIFS(VindIndeks_raw_13!$D:$D,VindIndeks_raw_13!$C:$C,'Info-tabeller'!AX$55,VindIndeks_raw_13!$A:$A,'Info-tabeller'!$I470,VindIndeks_raw_13!$B:$B,'Info-tabeller'!$H470),"")</f>
        <v/>
      </c>
      <c r="AY470" s="5">
        <f>IF(ISNUMBER(AVERAGEIFS(VindIndeks_raw_13!$D:$D,VindIndeks_raw_13!$C:$C,'Info-tabeller'!AY$55,VindIndeks_raw_13!$A:$A,'Info-tabeller'!$I470,VindIndeks_raw_13!$B:$B,'Info-tabeller'!$H470)),AVERAGEIFS(VindIndeks_raw_13!$D:$D,VindIndeks_raw_13!$C:$C,'Info-tabeller'!AY$55,VindIndeks_raw_13!$A:$A,'Info-tabeller'!$I470,VindIndeks_raw_13!$B:$B,'Info-tabeller'!$H470),"")</f>
        <v/>
      </c>
      <c r="AZ470" s="7">
        <f>IF(ISNUMBER(AVERAGE(AO470:AV470)),AVERAGE(AO470:AV470),"")</f>
        <v/>
      </c>
      <c r="BA470" s="6">
        <f>IF(ISNUMBER(AVERAGE(AW470:AY470)),AVERAGE(AW470:AY470),"")</f>
        <v/>
      </c>
      <c r="BC470" s="17">
        <f>+AN470</f>
        <v/>
      </c>
      <c r="BD470" s="19">
        <f>+AC470/AO470</f>
        <v/>
      </c>
      <c r="BE470" s="19">
        <f>+AD470/AP470</f>
        <v/>
      </c>
      <c r="BF470" s="19">
        <f>+AE470/AQ470</f>
        <v/>
      </c>
      <c r="BG470" s="19">
        <f>+AF470/AR470</f>
        <v/>
      </c>
      <c r="BH470" s="19">
        <f>+AG470/AS470</f>
        <v/>
      </c>
      <c r="BI470" s="19">
        <f>+AH470/AT470</f>
        <v/>
      </c>
      <c r="BJ470" s="19">
        <f>+AI470/AU470</f>
        <v/>
      </c>
      <c r="BK470" s="19">
        <f>+AJ470/AV470</f>
        <v/>
      </c>
      <c r="BL470" s="19">
        <f>+AK470/AZ470</f>
        <v/>
      </c>
      <c r="BN470" s="19">
        <f>+J470/AO470</f>
        <v/>
      </c>
      <c r="BO470" s="19">
        <f>+K470/AP470</f>
        <v/>
      </c>
      <c r="BP470" s="19">
        <f>+L470/AQ470</f>
        <v/>
      </c>
      <c r="BQ470" s="19">
        <f>+M470/AR470</f>
        <v/>
      </c>
      <c r="BR470" s="19">
        <f>+N470/AS470</f>
        <v/>
      </c>
      <c r="BS470" s="19">
        <f>+O470/AT470</f>
        <v/>
      </c>
      <c r="BT470" s="19">
        <f>+P470/AU470</f>
        <v/>
      </c>
      <c r="BU470" s="19">
        <f>+Q470/AV470</f>
        <v/>
      </c>
      <c r="BV470" s="19">
        <f>+X470/AZ470</f>
        <v/>
      </c>
    </row>
    <row r="471" ht="15" customHeight="1">
      <c r="D471" s="53">
        <f>IF(AND($I471=YEAR(WindDenmark!$F$4)+D$100,$H471&lt;=MONTH(WindDenmark!$F$4)),1,0)</f>
        <v/>
      </c>
      <c r="E471" s="53">
        <f>IF(AND($I471=YEAR(WindDenmark!$F$4)+E$100,$H471&lt;=MONTH(WindDenmark!$F$4)),1,0)</f>
        <v/>
      </c>
      <c r="F471" s="53">
        <f>IF(AND(G471&lt;=WindDenmark!$F$4,I471&gt;YEAR(WindDenmark!$F$4)-11),1,0)</f>
        <v/>
      </c>
      <c r="G471" s="62">
        <f>DATE(I471,H471,1)</f>
        <v/>
      </c>
      <c r="H471" s="53">
        <f>+H459</f>
        <v/>
      </c>
      <c r="I471" s="53">
        <f>IF(H471=1,I470+1,I470)</f>
        <v/>
      </c>
      <c r="J471" s="4">
        <f>IF(ISNUMBER(AVERAGEIFS(VindIndeks_raw_20_large!$D:$D,VindIndeks_raw_20_large!$C:$C,'Info-tabeller'!J$55,VindIndeks_raw_20_large!$A:$A,'Info-tabeller'!$I471,VindIndeks_raw_20_large!$B:$B,'Info-tabeller'!$H471)),AVERAGEIFS(VindIndeks_raw_20_large!$D:$D,VindIndeks_raw_20_large!$C:$C,'Info-tabeller'!J$55,VindIndeks_raw_20_large!$A:$A,'Info-tabeller'!$I471,VindIndeks_raw_20_large!$B:$B,'Info-tabeller'!$H471),"")</f>
        <v/>
      </c>
      <c r="K471" s="4">
        <f>IF(ISNUMBER(AVERAGEIFS(VindIndeks_raw_20_large!$D:$D,VindIndeks_raw_20_large!$C:$C,'Info-tabeller'!K$55,VindIndeks_raw_20_large!$A:$A,'Info-tabeller'!$I471,VindIndeks_raw_20_large!$B:$B,'Info-tabeller'!$H471)),AVERAGEIFS(VindIndeks_raw_20_large!$D:$D,VindIndeks_raw_20_large!$C:$C,'Info-tabeller'!K$55,VindIndeks_raw_20_large!$A:$A,'Info-tabeller'!$I471,VindIndeks_raw_20_large!$B:$B,'Info-tabeller'!$H471),"")</f>
        <v/>
      </c>
      <c r="L471" s="4">
        <f>IF(ISNUMBER(AVERAGEIFS(VindIndeks_raw_20_large!$D:$D,VindIndeks_raw_20_large!$C:$C,'Info-tabeller'!L$55,VindIndeks_raw_20_large!$A:$A,'Info-tabeller'!$I471,VindIndeks_raw_20_large!$B:$B,'Info-tabeller'!$H471)),AVERAGEIFS(VindIndeks_raw_20_large!$D:$D,VindIndeks_raw_20_large!$C:$C,'Info-tabeller'!L$55,VindIndeks_raw_20_large!$A:$A,'Info-tabeller'!$I471,VindIndeks_raw_20_large!$B:$B,'Info-tabeller'!$H471),"")</f>
        <v/>
      </c>
      <c r="M471" s="4">
        <f>IF(ISNUMBER(AVERAGEIFS(VindIndeks_raw_20_large!$D:$D,VindIndeks_raw_20_large!$C:$C,'Info-tabeller'!M$55,VindIndeks_raw_20_large!$A:$A,'Info-tabeller'!$I471,VindIndeks_raw_20_large!$B:$B,'Info-tabeller'!$H471)),AVERAGEIFS(VindIndeks_raw_20_large!$D:$D,VindIndeks_raw_20_large!$C:$C,'Info-tabeller'!M$55,VindIndeks_raw_20_large!$A:$A,'Info-tabeller'!$I471,VindIndeks_raw_20_large!$B:$B,'Info-tabeller'!$H471),"")</f>
        <v/>
      </c>
      <c r="N471" s="4">
        <f>IF(ISNUMBER(AVERAGEIFS(VindIndeks_raw_20_large!$D:$D,VindIndeks_raw_20_large!$C:$C,'Info-tabeller'!N$55,VindIndeks_raw_20_large!$A:$A,'Info-tabeller'!$I471,VindIndeks_raw_20_large!$B:$B,'Info-tabeller'!$H471)),AVERAGEIFS(VindIndeks_raw_20_large!$D:$D,VindIndeks_raw_20_large!$C:$C,'Info-tabeller'!N$55,VindIndeks_raw_20_large!$A:$A,'Info-tabeller'!$I471,VindIndeks_raw_20_large!$B:$B,'Info-tabeller'!$H471),"")</f>
        <v/>
      </c>
      <c r="O471" s="4">
        <f>IF(ISNUMBER(AVERAGEIFS(VindIndeks_raw_20_large!$D:$D,VindIndeks_raw_20_large!$C:$C,'Info-tabeller'!O$55,VindIndeks_raw_20_large!$A:$A,'Info-tabeller'!$I471,VindIndeks_raw_20_large!$B:$B,'Info-tabeller'!$H471)),AVERAGEIFS(VindIndeks_raw_20_large!$D:$D,VindIndeks_raw_20_large!$C:$C,'Info-tabeller'!O$55,VindIndeks_raw_20_large!$A:$A,'Info-tabeller'!$I471,VindIndeks_raw_20_large!$B:$B,'Info-tabeller'!$H471),"")</f>
        <v/>
      </c>
      <c r="P471" s="4">
        <f>IF(ISNUMBER(AVERAGEIFS(VindIndeks_raw_20_large!$D:$D,VindIndeks_raw_20_large!$C:$C,'Info-tabeller'!P$55,VindIndeks_raw_20_large!$A:$A,'Info-tabeller'!$I471,VindIndeks_raw_20_large!$B:$B,'Info-tabeller'!$H471)),AVERAGEIFS(VindIndeks_raw_20_large!$D:$D,VindIndeks_raw_20_large!$C:$C,'Info-tabeller'!P$55,VindIndeks_raw_20_large!$A:$A,'Info-tabeller'!$I471,VindIndeks_raw_20_large!$B:$B,'Info-tabeller'!$H471),"")</f>
        <v/>
      </c>
      <c r="Q471" s="4">
        <f>IF(ISNUMBER(AVERAGEIFS(VindIndeks_raw_20_large!$D:$D,VindIndeks_raw_20_large!$C:$C,'Info-tabeller'!Q$55,VindIndeks_raw_20_large!$A:$A,'Info-tabeller'!$I471,VindIndeks_raw_20_large!$B:$B,'Info-tabeller'!$H471)),AVERAGEIFS(VindIndeks_raw_20_large!$D:$D,VindIndeks_raw_20_large!$C:$C,'Info-tabeller'!Q$55,VindIndeks_raw_20_large!$A:$A,'Info-tabeller'!$I471,VindIndeks_raw_20_large!$B:$B,'Info-tabeller'!$H471),"")</f>
        <v/>
      </c>
      <c r="R471" s="5">
        <f>IF(ISNUMBER(AVERAGEIFS(VindIndeks_raw_20_large!$D:$D,VindIndeks_raw_20_large!$C:$C,'Info-tabeller'!R$55,VindIndeks_raw_20_large!$A:$A,'Info-tabeller'!$I471,VindIndeks_raw_20_large!$B:$B,'Info-tabeller'!$H471)),AVERAGEIFS(VindIndeks_raw_20_large!$D:$D,VindIndeks_raw_20_large!$C:$C,'Info-tabeller'!R$55,VindIndeks_raw_20_large!$A:$A,'Info-tabeller'!$I471,VindIndeks_raw_20_large!$B:$B,'Info-tabeller'!$H471),"")</f>
        <v/>
      </c>
      <c r="S471" s="5">
        <f>IF(ISNUMBER(AVERAGEIFS(VindIndeks_raw_20_large!$D:$D,VindIndeks_raw_20_large!$C:$C,'Info-tabeller'!S$55,VindIndeks_raw_20_large!$A:$A,'Info-tabeller'!$I471,VindIndeks_raw_20_large!$B:$B,'Info-tabeller'!$H471)),AVERAGEIFS(VindIndeks_raw_20_large!$D:$D,VindIndeks_raw_20_large!$C:$C,'Info-tabeller'!S$55,VindIndeks_raw_20_large!$A:$A,'Info-tabeller'!$I471,VindIndeks_raw_20_large!$B:$B,'Info-tabeller'!$H471),"")</f>
        <v/>
      </c>
      <c r="T471" s="5">
        <f>IF(ISNUMBER(AVERAGEIFS(VindIndeks_raw_20_large!$D:$D,VindIndeks_raw_20_large!$C:$C,'Info-tabeller'!T$55,VindIndeks_raw_20_large!$A:$A,'Info-tabeller'!$I471,VindIndeks_raw_20_large!$B:$B,'Info-tabeller'!$H471)),AVERAGEIFS(VindIndeks_raw_20_large!$D:$D,VindIndeks_raw_20_large!$C:$C,'Info-tabeller'!T$55,VindIndeks_raw_20_large!$A:$A,'Info-tabeller'!$I471,VindIndeks_raw_20_large!$B:$B,'Info-tabeller'!$H471),"")</f>
        <v/>
      </c>
      <c r="U471" s="5">
        <f>IF(ISNUMBER(AVERAGEIFS(VindIndeks_raw_20_large!$D:$D,VindIndeks_raw_20_large!$C:$C,'Info-tabeller'!U$55,VindIndeks_raw_20_large!$A:$A,'Info-tabeller'!$I471,VindIndeks_raw_20_large!$B:$B,'Info-tabeller'!$H471)),AVERAGEIFS(VindIndeks_raw_20_large!$D:$D,VindIndeks_raw_20_large!$C:$C,'Info-tabeller'!U$55,VindIndeks_raw_20_large!$A:$A,'Info-tabeller'!$I471,VindIndeks_raw_20_large!$B:$B,'Info-tabeller'!$H471),"")</f>
        <v/>
      </c>
      <c r="V471" s="5">
        <f>IF(ISNUMBER(AVERAGEIFS(VindIndeks_raw_20_large!$D:$D,VindIndeks_raw_20_large!$C:$C,'Info-tabeller'!V$55,VindIndeks_raw_20_large!$A:$A,'Info-tabeller'!$I471,VindIndeks_raw_20_large!$B:$B,'Info-tabeller'!$H471)),AVERAGEIFS(VindIndeks_raw_20_large!$D:$D,VindIndeks_raw_20_large!$C:$C,'Info-tabeller'!V$55,VindIndeks_raw_20_large!$A:$A,'Info-tabeller'!$I471,VindIndeks_raw_20_large!$B:$B,'Info-tabeller'!$H471),"")</f>
        <v/>
      </c>
      <c r="W471" s="5">
        <f>IF(ISNUMBER(AVERAGEIFS(VindIndeks_raw_20_large!$D:$D,VindIndeks_raw_20_large!$C:$C,'Info-tabeller'!W$55,VindIndeks_raw_20_large!$A:$A,'Info-tabeller'!$I471,VindIndeks_raw_20_large!$B:$B,'Info-tabeller'!$H471)),AVERAGEIFS(VindIndeks_raw_20_large!$D:$D,VindIndeks_raw_20_large!$C:$C,'Info-tabeller'!W$55,VindIndeks_raw_20_large!$A:$A,'Info-tabeller'!$I471,VindIndeks_raw_20_large!$B:$B,'Info-tabeller'!$H471),"")</f>
        <v/>
      </c>
      <c r="X471" s="7">
        <f>IF(ISNUMBER(AVERAGE(J471:Q471)),AVERAGE(J471:Q471),"")</f>
        <v/>
      </c>
      <c r="Y471" s="6">
        <f>IF(ISNUMBER(AVERAGE(R471:W471)),AVERAGE(R471:W471),"")</f>
        <v/>
      </c>
      <c r="AB471" s="16">
        <f>+G471</f>
        <v/>
      </c>
      <c r="AC471" s="4">
        <f>IF(ISNUMBER(AVERAGEIFS(VindIndeks_raw_20_small!$D:$D,VindIndeks_raw_20_small!$C:$C,'Info-tabeller'!AC$55,VindIndeks_raw_20_small!$A:$A,'Info-tabeller'!$I471,VindIndeks_raw_20_small!$B:$B,'Info-tabeller'!$H471)),AVERAGEIFS(VindIndeks_raw_20_small!$D:$D,VindIndeks_raw_20_small!$C:$C,'Info-tabeller'!AC$55,VindIndeks_raw_20_small!$A:$A,'Info-tabeller'!$I471,VindIndeks_raw_20_small!$B:$B,'Info-tabeller'!$H471),"")</f>
        <v/>
      </c>
      <c r="AD471" s="4">
        <f>IF(ISNUMBER(AVERAGEIFS(VindIndeks_raw_20_small!$D:$D,VindIndeks_raw_20_small!$C:$C,'Info-tabeller'!AD$55,VindIndeks_raw_20_small!$A:$A,'Info-tabeller'!$I471,VindIndeks_raw_20_small!$B:$B,'Info-tabeller'!$H471)),AVERAGEIFS(VindIndeks_raw_20_small!$D:$D,VindIndeks_raw_20_small!$C:$C,'Info-tabeller'!AD$55,VindIndeks_raw_20_small!$A:$A,'Info-tabeller'!$I471,VindIndeks_raw_20_small!$B:$B,'Info-tabeller'!$H471),"")</f>
        <v/>
      </c>
      <c r="AE471" s="4">
        <f>IF(ISNUMBER(AVERAGEIFS(VindIndeks_raw_20_small!$D:$D,VindIndeks_raw_20_small!$C:$C,'Info-tabeller'!AE$55,VindIndeks_raw_20_small!$A:$A,'Info-tabeller'!$I471,VindIndeks_raw_20_small!$B:$B,'Info-tabeller'!$H471)),AVERAGEIFS(VindIndeks_raw_20_small!$D:$D,VindIndeks_raw_20_small!$C:$C,'Info-tabeller'!AE$55,VindIndeks_raw_20_small!$A:$A,'Info-tabeller'!$I471,VindIndeks_raw_20_small!$B:$B,'Info-tabeller'!$H471),"")</f>
        <v/>
      </c>
      <c r="AF471" s="4">
        <f>IF(ISNUMBER(AVERAGEIFS(VindIndeks_raw_20_small!$D:$D,VindIndeks_raw_20_small!$C:$C,'Info-tabeller'!AF$55,VindIndeks_raw_20_small!$A:$A,'Info-tabeller'!$I471,VindIndeks_raw_20_small!$B:$B,'Info-tabeller'!$H471)),AVERAGEIFS(VindIndeks_raw_20_small!$D:$D,VindIndeks_raw_20_small!$C:$C,'Info-tabeller'!AF$55,VindIndeks_raw_20_small!$A:$A,'Info-tabeller'!$I471,VindIndeks_raw_20_small!$B:$B,'Info-tabeller'!$H471),"")</f>
        <v/>
      </c>
      <c r="AG471" s="4">
        <f>IF(ISNUMBER(AVERAGEIFS(VindIndeks_raw_20_small!$D:$D,VindIndeks_raw_20_small!$C:$C,'Info-tabeller'!AG$55,VindIndeks_raw_20_small!$A:$A,'Info-tabeller'!$I471,VindIndeks_raw_20_small!$B:$B,'Info-tabeller'!$H471)),AVERAGEIFS(VindIndeks_raw_20_small!$D:$D,VindIndeks_raw_20_small!$C:$C,'Info-tabeller'!AG$55,VindIndeks_raw_20_small!$A:$A,'Info-tabeller'!$I471,VindIndeks_raw_20_small!$B:$B,'Info-tabeller'!$H471),"")</f>
        <v/>
      </c>
      <c r="AH471" s="4">
        <f>IF(ISNUMBER(AVERAGEIFS(VindIndeks_raw_20_small!$D:$D,VindIndeks_raw_20_small!$C:$C,'Info-tabeller'!AH$55,VindIndeks_raw_20_small!$A:$A,'Info-tabeller'!$I471,VindIndeks_raw_20_small!$B:$B,'Info-tabeller'!$H471)),AVERAGEIFS(VindIndeks_raw_20_small!$D:$D,VindIndeks_raw_20_small!$C:$C,'Info-tabeller'!AH$55,VindIndeks_raw_20_small!$A:$A,'Info-tabeller'!$I471,VindIndeks_raw_20_small!$B:$B,'Info-tabeller'!$H471),"")</f>
        <v/>
      </c>
      <c r="AI471" s="4">
        <f>IF(ISNUMBER(AVERAGEIFS(VindIndeks_raw_20_small!$D:$D,VindIndeks_raw_20_small!$C:$C,'Info-tabeller'!AI$55,VindIndeks_raw_20_small!$A:$A,'Info-tabeller'!$I471,VindIndeks_raw_20_small!$B:$B,'Info-tabeller'!$H471)),AVERAGEIFS(VindIndeks_raw_20_small!$D:$D,VindIndeks_raw_20_small!$C:$C,'Info-tabeller'!AI$55,VindIndeks_raw_20_small!$A:$A,'Info-tabeller'!$I471,VindIndeks_raw_20_small!$B:$B,'Info-tabeller'!$H471),"")</f>
        <v/>
      </c>
      <c r="AJ471" s="4">
        <f>IF(ISNUMBER(AVERAGEIFS(VindIndeks_raw_20_small!$D:$D,VindIndeks_raw_20_small!$C:$C,'Info-tabeller'!AJ$55,VindIndeks_raw_20_small!$A:$A,'Info-tabeller'!$I471,VindIndeks_raw_20_small!$B:$B,'Info-tabeller'!$H471)),AVERAGEIFS(VindIndeks_raw_20_small!$D:$D,VindIndeks_raw_20_small!$C:$C,'Info-tabeller'!AJ$55,VindIndeks_raw_20_small!$A:$A,'Info-tabeller'!$I471,VindIndeks_raw_20_small!$B:$B,'Info-tabeller'!$H471),"")</f>
        <v/>
      </c>
      <c r="AK471" s="7">
        <f>IF(ISNUMBER(AVERAGE(AC471:AJ471)),AVERAGE(AC471:AJ471),"")</f>
        <v/>
      </c>
      <c r="AN471" s="17">
        <f>+AB471</f>
        <v/>
      </c>
      <c r="AO471" s="4">
        <f>IF(ISNUMBER(AVERAGEIFS(VindIndeks_raw_13!$D:$D,VindIndeks_raw_13!$C:$C,'Info-tabeller'!AO$55,VindIndeks_raw_13!$A:$A,'Info-tabeller'!$I471,VindIndeks_raw_13!$B:$B,'Info-tabeller'!$H471)),AVERAGEIFS(VindIndeks_raw_13!$D:$D,VindIndeks_raw_13!$C:$C,'Info-tabeller'!AO$55,VindIndeks_raw_13!$A:$A,'Info-tabeller'!$I471,VindIndeks_raw_13!$B:$B,'Info-tabeller'!$H471),"")</f>
        <v/>
      </c>
      <c r="AP471" s="4">
        <f>IF(ISNUMBER(AVERAGEIFS(VindIndeks_raw_13!$D:$D,VindIndeks_raw_13!$C:$C,'Info-tabeller'!AP$55,VindIndeks_raw_13!$A:$A,'Info-tabeller'!$I471,VindIndeks_raw_13!$B:$B,'Info-tabeller'!$H471)),AVERAGEIFS(VindIndeks_raw_13!$D:$D,VindIndeks_raw_13!$C:$C,'Info-tabeller'!AP$55,VindIndeks_raw_13!$A:$A,'Info-tabeller'!$I471,VindIndeks_raw_13!$B:$B,'Info-tabeller'!$H471),"")</f>
        <v/>
      </c>
      <c r="AQ471" s="4">
        <f>IF(ISNUMBER(AVERAGEIFS(VindIndeks_raw_13!$D:$D,VindIndeks_raw_13!$C:$C,'Info-tabeller'!AQ$55,VindIndeks_raw_13!$A:$A,'Info-tabeller'!$I471,VindIndeks_raw_13!$B:$B,'Info-tabeller'!$H471)),AVERAGEIFS(VindIndeks_raw_13!$D:$D,VindIndeks_raw_13!$C:$C,'Info-tabeller'!AQ$55,VindIndeks_raw_13!$A:$A,'Info-tabeller'!$I471,VindIndeks_raw_13!$B:$B,'Info-tabeller'!$H471),"")</f>
        <v/>
      </c>
      <c r="AR471" s="4">
        <f>IF(ISNUMBER(AVERAGEIFS(VindIndeks_raw_13!$D:$D,VindIndeks_raw_13!$C:$C,'Info-tabeller'!AR$55,VindIndeks_raw_13!$A:$A,'Info-tabeller'!$I471,VindIndeks_raw_13!$B:$B,'Info-tabeller'!$H471)),AVERAGEIFS(VindIndeks_raw_13!$D:$D,VindIndeks_raw_13!$C:$C,'Info-tabeller'!AR$55,VindIndeks_raw_13!$A:$A,'Info-tabeller'!$I471,VindIndeks_raw_13!$B:$B,'Info-tabeller'!$H471),"")</f>
        <v/>
      </c>
      <c r="AS471" s="4">
        <f>IF(ISNUMBER(AVERAGEIFS(VindIndeks_raw_13!$D:$D,VindIndeks_raw_13!$C:$C,'Info-tabeller'!AS$55,VindIndeks_raw_13!$A:$A,'Info-tabeller'!$I471,VindIndeks_raw_13!$B:$B,'Info-tabeller'!$H471)),AVERAGEIFS(VindIndeks_raw_13!$D:$D,VindIndeks_raw_13!$C:$C,'Info-tabeller'!AS$55,VindIndeks_raw_13!$A:$A,'Info-tabeller'!$I471,VindIndeks_raw_13!$B:$B,'Info-tabeller'!$H471),"")</f>
        <v/>
      </c>
      <c r="AT471" s="4">
        <f>IF(ISNUMBER(AVERAGEIFS(VindIndeks_raw_13!$D:$D,VindIndeks_raw_13!$C:$C,'Info-tabeller'!AT$55,VindIndeks_raw_13!$A:$A,'Info-tabeller'!$I471,VindIndeks_raw_13!$B:$B,'Info-tabeller'!$H471)),AVERAGEIFS(VindIndeks_raw_13!$D:$D,VindIndeks_raw_13!$C:$C,'Info-tabeller'!AT$55,VindIndeks_raw_13!$A:$A,'Info-tabeller'!$I471,VindIndeks_raw_13!$B:$B,'Info-tabeller'!$H471),"")</f>
        <v/>
      </c>
      <c r="AU471" s="4">
        <f>IF(ISNUMBER(AVERAGEIFS(VindIndeks_raw_13!$D:$D,VindIndeks_raw_13!$C:$C,'Info-tabeller'!AU$55,VindIndeks_raw_13!$A:$A,'Info-tabeller'!$I471,VindIndeks_raw_13!$B:$B,'Info-tabeller'!$H471)),AVERAGEIFS(VindIndeks_raw_13!$D:$D,VindIndeks_raw_13!$C:$C,'Info-tabeller'!AU$55,VindIndeks_raw_13!$A:$A,'Info-tabeller'!$I471,VindIndeks_raw_13!$B:$B,'Info-tabeller'!$H471),"")</f>
        <v/>
      </c>
      <c r="AV471" s="4">
        <f>IF(ISNUMBER(AVERAGEIFS(VindIndeks_raw_13!$D:$D,VindIndeks_raw_13!$C:$C,'Info-tabeller'!AV$55,VindIndeks_raw_13!$A:$A,'Info-tabeller'!$I471,VindIndeks_raw_13!$B:$B,'Info-tabeller'!$H471)),AVERAGEIFS(VindIndeks_raw_13!$D:$D,VindIndeks_raw_13!$C:$C,'Info-tabeller'!AV$55,VindIndeks_raw_13!$A:$A,'Info-tabeller'!$I471,VindIndeks_raw_13!$B:$B,'Info-tabeller'!$H471),"")</f>
        <v/>
      </c>
      <c r="AW471" s="5">
        <f>IF(ISNUMBER(AVERAGEIFS(VindIndeks_raw_13!$D:$D,VindIndeks_raw_13!$C:$C,'Info-tabeller'!AW$55,VindIndeks_raw_13!$A:$A,'Info-tabeller'!$I471,VindIndeks_raw_13!$B:$B,'Info-tabeller'!$H471)),AVERAGEIFS(VindIndeks_raw_13!$D:$D,VindIndeks_raw_13!$C:$C,'Info-tabeller'!AW$55,VindIndeks_raw_13!$A:$A,'Info-tabeller'!$I471,VindIndeks_raw_13!$B:$B,'Info-tabeller'!$H471),"")</f>
        <v/>
      </c>
      <c r="AX471" s="5">
        <f>IF(ISNUMBER(AVERAGEIFS(VindIndeks_raw_13!$D:$D,VindIndeks_raw_13!$C:$C,'Info-tabeller'!AX$55,VindIndeks_raw_13!$A:$A,'Info-tabeller'!$I471,VindIndeks_raw_13!$B:$B,'Info-tabeller'!$H471)),AVERAGEIFS(VindIndeks_raw_13!$D:$D,VindIndeks_raw_13!$C:$C,'Info-tabeller'!AX$55,VindIndeks_raw_13!$A:$A,'Info-tabeller'!$I471,VindIndeks_raw_13!$B:$B,'Info-tabeller'!$H471),"")</f>
        <v/>
      </c>
      <c r="AY471" s="5">
        <f>IF(ISNUMBER(AVERAGEIFS(VindIndeks_raw_13!$D:$D,VindIndeks_raw_13!$C:$C,'Info-tabeller'!AY$55,VindIndeks_raw_13!$A:$A,'Info-tabeller'!$I471,VindIndeks_raw_13!$B:$B,'Info-tabeller'!$H471)),AVERAGEIFS(VindIndeks_raw_13!$D:$D,VindIndeks_raw_13!$C:$C,'Info-tabeller'!AY$55,VindIndeks_raw_13!$A:$A,'Info-tabeller'!$I471,VindIndeks_raw_13!$B:$B,'Info-tabeller'!$H471),"")</f>
        <v/>
      </c>
      <c r="AZ471" s="7">
        <f>IF(ISNUMBER(AVERAGE(AO471:AV471)),AVERAGE(AO471:AV471),"")</f>
        <v/>
      </c>
      <c r="BA471" s="6">
        <f>IF(ISNUMBER(AVERAGE(AW471:AY471)),AVERAGE(AW471:AY471),"")</f>
        <v/>
      </c>
      <c r="BC471" s="17">
        <f>+AN471</f>
        <v/>
      </c>
      <c r="BD471" s="19">
        <f>+AC471/AO471</f>
        <v/>
      </c>
      <c r="BE471" s="19">
        <f>+AD471/AP471</f>
        <v/>
      </c>
      <c r="BF471" s="19">
        <f>+AE471/AQ471</f>
        <v/>
      </c>
      <c r="BG471" s="19">
        <f>+AF471/AR471</f>
        <v/>
      </c>
      <c r="BH471" s="19">
        <f>+AG471/AS471</f>
        <v/>
      </c>
      <c r="BI471" s="19">
        <f>+AH471/AT471</f>
        <v/>
      </c>
      <c r="BJ471" s="19">
        <f>+AI471/AU471</f>
        <v/>
      </c>
      <c r="BK471" s="19">
        <f>+AJ471/AV471</f>
        <v/>
      </c>
      <c r="BL471" s="19">
        <f>+AK471/AZ471</f>
        <v/>
      </c>
      <c r="BN471" s="19">
        <f>+J471/AO471</f>
        <v/>
      </c>
      <c r="BO471" s="19">
        <f>+K471/AP471</f>
        <v/>
      </c>
      <c r="BP471" s="19">
        <f>+L471/AQ471</f>
        <v/>
      </c>
      <c r="BQ471" s="19">
        <f>+M471/AR471</f>
        <v/>
      </c>
      <c r="BR471" s="19">
        <f>+N471/AS471</f>
        <v/>
      </c>
      <c r="BS471" s="19">
        <f>+O471/AT471</f>
        <v/>
      </c>
      <c r="BT471" s="19">
        <f>+P471/AU471</f>
        <v/>
      </c>
      <c r="BU471" s="19">
        <f>+Q471/AV471</f>
        <v/>
      </c>
      <c r="BV471" s="19">
        <f>+X471/AZ471</f>
        <v/>
      </c>
    </row>
    <row r="472" ht="15" customHeight="1">
      <c r="D472" s="53">
        <f>IF(AND($I472=YEAR(WindDenmark!$F$4)+D$100,$H472&lt;=MONTH(WindDenmark!$F$4)),1,0)</f>
        <v/>
      </c>
      <c r="E472" s="53">
        <f>IF(AND($I472=YEAR(WindDenmark!$F$4)+E$100,$H472&lt;=MONTH(WindDenmark!$F$4)),1,0)</f>
        <v/>
      </c>
      <c r="F472" s="53">
        <f>IF(AND(G472&lt;=WindDenmark!$F$4,I472&gt;YEAR(WindDenmark!$F$4)-11),1,0)</f>
        <v/>
      </c>
      <c r="G472" s="62">
        <f>DATE(I472,H472,1)</f>
        <v/>
      </c>
      <c r="H472" s="53">
        <f>+H460</f>
        <v/>
      </c>
      <c r="I472" s="53">
        <f>IF(H472=1,I471+1,I471)</f>
        <v/>
      </c>
      <c r="J472" s="4">
        <f>IF(ISNUMBER(AVERAGEIFS(VindIndeks_raw_20_large!$D:$D,VindIndeks_raw_20_large!$C:$C,'Info-tabeller'!J$55,VindIndeks_raw_20_large!$A:$A,'Info-tabeller'!$I472,VindIndeks_raw_20_large!$B:$B,'Info-tabeller'!$H472)),AVERAGEIFS(VindIndeks_raw_20_large!$D:$D,VindIndeks_raw_20_large!$C:$C,'Info-tabeller'!J$55,VindIndeks_raw_20_large!$A:$A,'Info-tabeller'!$I472,VindIndeks_raw_20_large!$B:$B,'Info-tabeller'!$H472),"")</f>
        <v/>
      </c>
      <c r="K472" s="4">
        <f>IF(ISNUMBER(AVERAGEIFS(VindIndeks_raw_20_large!$D:$D,VindIndeks_raw_20_large!$C:$C,'Info-tabeller'!K$55,VindIndeks_raw_20_large!$A:$A,'Info-tabeller'!$I472,VindIndeks_raw_20_large!$B:$B,'Info-tabeller'!$H472)),AVERAGEIFS(VindIndeks_raw_20_large!$D:$D,VindIndeks_raw_20_large!$C:$C,'Info-tabeller'!K$55,VindIndeks_raw_20_large!$A:$A,'Info-tabeller'!$I472,VindIndeks_raw_20_large!$B:$B,'Info-tabeller'!$H472),"")</f>
        <v/>
      </c>
      <c r="L472" s="4">
        <f>IF(ISNUMBER(AVERAGEIFS(VindIndeks_raw_20_large!$D:$D,VindIndeks_raw_20_large!$C:$C,'Info-tabeller'!L$55,VindIndeks_raw_20_large!$A:$A,'Info-tabeller'!$I472,VindIndeks_raw_20_large!$B:$B,'Info-tabeller'!$H472)),AVERAGEIFS(VindIndeks_raw_20_large!$D:$D,VindIndeks_raw_20_large!$C:$C,'Info-tabeller'!L$55,VindIndeks_raw_20_large!$A:$A,'Info-tabeller'!$I472,VindIndeks_raw_20_large!$B:$B,'Info-tabeller'!$H472),"")</f>
        <v/>
      </c>
      <c r="M472" s="4">
        <f>IF(ISNUMBER(AVERAGEIFS(VindIndeks_raw_20_large!$D:$D,VindIndeks_raw_20_large!$C:$C,'Info-tabeller'!M$55,VindIndeks_raw_20_large!$A:$A,'Info-tabeller'!$I472,VindIndeks_raw_20_large!$B:$B,'Info-tabeller'!$H472)),AVERAGEIFS(VindIndeks_raw_20_large!$D:$D,VindIndeks_raw_20_large!$C:$C,'Info-tabeller'!M$55,VindIndeks_raw_20_large!$A:$A,'Info-tabeller'!$I472,VindIndeks_raw_20_large!$B:$B,'Info-tabeller'!$H472),"")</f>
        <v/>
      </c>
      <c r="N472" s="4">
        <f>IF(ISNUMBER(AVERAGEIFS(VindIndeks_raw_20_large!$D:$D,VindIndeks_raw_20_large!$C:$C,'Info-tabeller'!N$55,VindIndeks_raw_20_large!$A:$A,'Info-tabeller'!$I472,VindIndeks_raw_20_large!$B:$B,'Info-tabeller'!$H472)),AVERAGEIFS(VindIndeks_raw_20_large!$D:$D,VindIndeks_raw_20_large!$C:$C,'Info-tabeller'!N$55,VindIndeks_raw_20_large!$A:$A,'Info-tabeller'!$I472,VindIndeks_raw_20_large!$B:$B,'Info-tabeller'!$H472),"")</f>
        <v/>
      </c>
      <c r="O472" s="4">
        <f>IF(ISNUMBER(AVERAGEIFS(VindIndeks_raw_20_large!$D:$D,VindIndeks_raw_20_large!$C:$C,'Info-tabeller'!O$55,VindIndeks_raw_20_large!$A:$A,'Info-tabeller'!$I472,VindIndeks_raw_20_large!$B:$B,'Info-tabeller'!$H472)),AVERAGEIFS(VindIndeks_raw_20_large!$D:$D,VindIndeks_raw_20_large!$C:$C,'Info-tabeller'!O$55,VindIndeks_raw_20_large!$A:$A,'Info-tabeller'!$I472,VindIndeks_raw_20_large!$B:$B,'Info-tabeller'!$H472),"")</f>
        <v/>
      </c>
      <c r="P472" s="4">
        <f>IF(ISNUMBER(AVERAGEIFS(VindIndeks_raw_20_large!$D:$D,VindIndeks_raw_20_large!$C:$C,'Info-tabeller'!P$55,VindIndeks_raw_20_large!$A:$A,'Info-tabeller'!$I472,VindIndeks_raw_20_large!$B:$B,'Info-tabeller'!$H472)),AVERAGEIFS(VindIndeks_raw_20_large!$D:$D,VindIndeks_raw_20_large!$C:$C,'Info-tabeller'!P$55,VindIndeks_raw_20_large!$A:$A,'Info-tabeller'!$I472,VindIndeks_raw_20_large!$B:$B,'Info-tabeller'!$H472),"")</f>
        <v/>
      </c>
      <c r="Q472" s="4">
        <f>IF(ISNUMBER(AVERAGEIFS(VindIndeks_raw_20_large!$D:$D,VindIndeks_raw_20_large!$C:$C,'Info-tabeller'!Q$55,VindIndeks_raw_20_large!$A:$A,'Info-tabeller'!$I472,VindIndeks_raw_20_large!$B:$B,'Info-tabeller'!$H472)),AVERAGEIFS(VindIndeks_raw_20_large!$D:$D,VindIndeks_raw_20_large!$C:$C,'Info-tabeller'!Q$55,VindIndeks_raw_20_large!$A:$A,'Info-tabeller'!$I472,VindIndeks_raw_20_large!$B:$B,'Info-tabeller'!$H472),"")</f>
        <v/>
      </c>
      <c r="R472" s="5">
        <f>IF(ISNUMBER(AVERAGEIFS(VindIndeks_raw_20_large!$D:$D,VindIndeks_raw_20_large!$C:$C,'Info-tabeller'!R$55,VindIndeks_raw_20_large!$A:$A,'Info-tabeller'!$I472,VindIndeks_raw_20_large!$B:$B,'Info-tabeller'!$H472)),AVERAGEIFS(VindIndeks_raw_20_large!$D:$D,VindIndeks_raw_20_large!$C:$C,'Info-tabeller'!R$55,VindIndeks_raw_20_large!$A:$A,'Info-tabeller'!$I472,VindIndeks_raw_20_large!$B:$B,'Info-tabeller'!$H472),"")</f>
        <v/>
      </c>
      <c r="S472" s="5">
        <f>IF(ISNUMBER(AVERAGEIFS(VindIndeks_raw_20_large!$D:$D,VindIndeks_raw_20_large!$C:$C,'Info-tabeller'!S$55,VindIndeks_raw_20_large!$A:$A,'Info-tabeller'!$I472,VindIndeks_raw_20_large!$B:$B,'Info-tabeller'!$H472)),AVERAGEIFS(VindIndeks_raw_20_large!$D:$D,VindIndeks_raw_20_large!$C:$C,'Info-tabeller'!S$55,VindIndeks_raw_20_large!$A:$A,'Info-tabeller'!$I472,VindIndeks_raw_20_large!$B:$B,'Info-tabeller'!$H472),"")</f>
        <v/>
      </c>
      <c r="T472" s="5">
        <f>IF(ISNUMBER(AVERAGEIFS(VindIndeks_raw_20_large!$D:$D,VindIndeks_raw_20_large!$C:$C,'Info-tabeller'!T$55,VindIndeks_raw_20_large!$A:$A,'Info-tabeller'!$I472,VindIndeks_raw_20_large!$B:$B,'Info-tabeller'!$H472)),AVERAGEIFS(VindIndeks_raw_20_large!$D:$D,VindIndeks_raw_20_large!$C:$C,'Info-tabeller'!T$55,VindIndeks_raw_20_large!$A:$A,'Info-tabeller'!$I472,VindIndeks_raw_20_large!$B:$B,'Info-tabeller'!$H472),"")</f>
        <v/>
      </c>
      <c r="U472" s="5">
        <f>IF(ISNUMBER(AVERAGEIFS(VindIndeks_raw_20_large!$D:$D,VindIndeks_raw_20_large!$C:$C,'Info-tabeller'!U$55,VindIndeks_raw_20_large!$A:$A,'Info-tabeller'!$I472,VindIndeks_raw_20_large!$B:$B,'Info-tabeller'!$H472)),AVERAGEIFS(VindIndeks_raw_20_large!$D:$D,VindIndeks_raw_20_large!$C:$C,'Info-tabeller'!U$55,VindIndeks_raw_20_large!$A:$A,'Info-tabeller'!$I472,VindIndeks_raw_20_large!$B:$B,'Info-tabeller'!$H472),"")</f>
        <v/>
      </c>
      <c r="V472" s="5">
        <f>IF(ISNUMBER(AVERAGEIFS(VindIndeks_raw_20_large!$D:$D,VindIndeks_raw_20_large!$C:$C,'Info-tabeller'!V$55,VindIndeks_raw_20_large!$A:$A,'Info-tabeller'!$I472,VindIndeks_raw_20_large!$B:$B,'Info-tabeller'!$H472)),AVERAGEIFS(VindIndeks_raw_20_large!$D:$D,VindIndeks_raw_20_large!$C:$C,'Info-tabeller'!V$55,VindIndeks_raw_20_large!$A:$A,'Info-tabeller'!$I472,VindIndeks_raw_20_large!$B:$B,'Info-tabeller'!$H472),"")</f>
        <v/>
      </c>
      <c r="W472" s="5">
        <f>IF(ISNUMBER(AVERAGEIFS(VindIndeks_raw_20_large!$D:$D,VindIndeks_raw_20_large!$C:$C,'Info-tabeller'!W$55,VindIndeks_raw_20_large!$A:$A,'Info-tabeller'!$I472,VindIndeks_raw_20_large!$B:$B,'Info-tabeller'!$H472)),AVERAGEIFS(VindIndeks_raw_20_large!$D:$D,VindIndeks_raw_20_large!$C:$C,'Info-tabeller'!W$55,VindIndeks_raw_20_large!$A:$A,'Info-tabeller'!$I472,VindIndeks_raw_20_large!$B:$B,'Info-tabeller'!$H472),"")</f>
        <v/>
      </c>
      <c r="X472" s="7">
        <f>IF(ISNUMBER(AVERAGE(J472:Q472)),AVERAGE(J472:Q472),"")</f>
        <v/>
      </c>
      <c r="Y472" s="6">
        <f>IF(ISNUMBER(AVERAGE(R472:W472)),AVERAGE(R472:W472),"")</f>
        <v/>
      </c>
      <c r="AB472" s="16">
        <f>+G472</f>
        <v/>
      </c>
      <c r="AC472" s="4">
        <f>IF(ISNUMBER(AVERAGEIFS(VindIndeks_raw_20_small!$D:$D,VindIndeks_raw_20_small!$C:$C,'Info-tabeller'!AC$55,VindIndeks_raw_20_small!$A:$A,'Info-tabeller'!$I472,VindIndeks_raw_20_small!$B:$B,'Info-tabeller'!$H472)),AVERAGEIFS(VindIndeks_raw_20_small!$D:$D,VindIndeks_raw_20_small!$C:$C,'Info-tabeller'!AC$55,VindIndeks_raw_20_small!$A:$A,'Info-tabeller'!$I472,VindIndeks_raw_20_small!$B:$B,'Info-tabeller'!$H472),"")</f>
        <v/>
      </c>
      <c r="AD472" s="4">
        <f>IF(ISNUMBER(AVERAGEIFS(VindIndeks_raw_20_small!$D:$D,VindIndeks_raw_20_small!$C:$C,'Info-tabeller'!AD$55,VindIndeks_raw_20_small!$A:$A,'Info-tabeller'!$I472,VindIndeks_raw_20_small!$B:$B,'Info-tabeller'!$H472)),AVERAGEIFS(VindIndeks_raw_20_small!$D:$D,VindIndeks_raw_20_small!$C:$C,'Info-tabeller'!AD$55,VindIndeks_raw_20_small!$A:$A,'Info-tabeller'!$I472,VindIndeks_raw_20_small!$B:$B,'Info-tabeller'!$H472),"")</f>
        <v/>
      </c>
      <c r="AE472" s="4">
        <f>IF(ISNUMBER(AVERAGEIFS(VindIndeks_raw_20_small!$D:$D,VindIndeks_raw_20_small!$C:$C,'Info-tabeller'!AE$55,VindIndeks_raw_20_small!$A:$A,'Info-tabeller'!$I472,VindIndeks_raw_20_small!$B:$B,'Info-tabeller'!$H472)),AVERAGEIFS(VindIndeks_raw_20_small!$D:$D,VindIndeks_raw_20_small!$C:$C,'Info-tabeller'!AE$55,VindIndeks_raw_20_small!$A:$A,'Info-tabeller'!$I472,VindIndeks_raw_20_small!$B:$B,'Info-tabeller'!$H472),"")</f>
        <v/>
      </c>
      <c r="AF472" s="4">
        <f>IF(ISNUMBER(AVERAGEIFS(VindIndeks_raw_20_small!$D:$D,VindIndeks_raw_20_small!$C:$C,'Info-tabeller'!AF$55,VindIndeks_raw_20_small!$A:$A,'Info-tabeller'!$I472,VindIndeks_raw_20_small!$B:$B,'Info-tabeller'!$H472)),AVERAGEIFS(VindIndeks_raw_20_small!$D:$D,VindIndeks_raw_20_small!$C:$C,'Info-tabeller'!AF$55,VindIndeks_raw_20_small!$A:$A,'Info-tabeller'!$I472,VindIndeks_raw_20_small!$B:$B,'Info-tabeller'!$H472),"")</f>
        <v/>
      </c>
      <c r="AG472" s="4">
        <f>IF(ISNUMBER(AVERAGEIFS(VindIndeks_raw_20_small!$D:$D,VindIndeks_raw_20_small!$C:$C,'Info-tabeller'!AG$55,VindIndeks_raw_20_small!$A:$A,'Info-tabeller'!$I472,VindIndeks_raw_20_small!$B:$B,'Info-tabeller'!$H472)),AVERAGEIFS(VindIndeks_raw_20_small!$D:$D,VindIndeks_raw_20_small!$C:$C,'Info-tabeller'!AG$55,VindIndeks_raw_20_small!$A:$A,'Info-tabeller'!$I472,VindIndeks_raw_20_small!$B:$B,'Info-tabeller'!$H472),"")</f>
        <v/>
      </c>
      <c r="AH472" s="4">
        <f>IF(ISNUMBER(AVERAGEIFS(VindIndeks_raw_20_small!$D:$D,VindIndeks_raw_20_small!$C:$C,'Info-tabeller'!AH$55,VindIndeks_raw_20_small!$A:$A,'Info-tabeller'!$I472,VindIndeks_raw_20_small!$B:$B,'Info-tabeller'!$H472)),AVERAGEIFS(VindIndeks_raw_20_small!$D:$D,VindIndeks_raw_20_small!$C:$C,'Info-tabeller'!AH$55,VindIndeks_raw_20_small!$A:$A,'Info-tabeller'!$I472,VindIndeks_raw_20_small!$B:$B,'Info-tabeller'!$H472),"")</f>
        <v/>
      </c>
      <c r="AI472" s="4">
        <f>IF(ISNUMBER(AVERAGEIFS(VindIndeks_raw_20_small!$D:$D,VindIndeks_raw_20_small!$C:$C,'Info-tabeller'!AI$55,VindIndeks_raw_20_small!$A:$A,'Info-tabeller'!$I472,VindIndeks_raw_20_small!$B:$B,'Info-tabeller'!$H472)),AVERAGEIFS(VindIndeks_raw_20_small!$D:$D,VindIndeks_raw_20_small!$C:$C,'Info-tabeller'!AI$55,VindIndeks_raw_20_small!$A:$A,'Info-tabeller'!$I472,VindIndeks_raw_20_small!$B:$B,'Info-tabeller'!$H472),"")</f>
        <v/>
      </c>
      <c r="AJ472" s="4">
        <f>IF(ISNUMBER(AVERAGEIFS(VindIndeks_raw_20_small!$D:$D,VindIndeks_raw_20_small!$C:$C,'Info-tabeller'!AJ$55,VindIndeks_raw_20_small!$A:$A,'Info-tabeller'!$I472,VindIndeks_raw_20_small!$B:$B,'Info-tabeller'!$H472)),AVERAGEIFS(VindIndeks_raw_20_small!$D:$D,VindIndeks_raw_20_small!$C:$C,'Info-tabeller'!AJ$55,VindIndeks_raw_20_small!$A:$A,'Info-tabeller'!$I472,VindIndeks_raw_20_small!$B:$B,'Info-tabeller'!$H472),"")</f>
        <v/>
      </c>
      <c r="AK472" s="7">
        <f>IF(ISNUMBER(AVERAGE(AC472:AJ472)),AVERAGE(AC472:AJ472),"")</f>
        <v/>
      </c>
      <c r="AN472" s="17">
        <f>+AB472</f>
        <v/>
      </c>
      <c r="AO472" s="4">
        <f>IF(ISNUMBER(AVERAGEIFS(VindIndeks_raw_13!$D:$D,VindIndeks_raw_13!$C:$C,'Info-tabeller'!AO$55,VindIndeks_raw_13!$A:$A,'Info-tabeller'!$I472,VindIndeks_raw_13!$B:$B,'Info-tabeller'!$H472)),AVERAGEIFS(VindIndeks_raw_13!$D:$D,VindIndeks_raw_13!$C:$C,'Info-tabeller'!AO$55,VindIndeks_raw_13!$A:$A,'Info-tabeller'!$I472,VindIndeks_raw_13!$B:$B,'Info-tabeller'!$H472),"")</f>
        <v/>
      </c>
      <c r="AP472" s="4">
        <f>IF(ISNUMBER(AVERAGEIFS(VindIndeks_raw_13!$D:$D,VindIndeks_raw_13!$C:$C,'Info-tabeller'!AP$55,VindIndeks_raw_13!$A:$A,'Info-tabeller'!$I472,VindIndeks_raw_13!$B:$B,'Info-tabeller'!$H472)),AVERAGEIFS(VindIndeks_raw_13!$D:$D,VindIndeks_raw_13!$C:$C,'Info-tabeller'!AP$55,VindIndeks_raw_13!$A:$A,'Info-tabeller'!$I472,VindIndeks_raw_13!$B:$B,'Info-tabeller'!$H472),"")</f>
        <v/>
      </c>
      <c r="AQ472" s="4">
        <f>IF(ISNUMBER(AVERAGEIFS(VindIndeks_raw_13!$D:$D,VindIndeks_raw_13!$C:$C,'Info-tabeller'!AQ$55,VindIndeks_raw_13!$A:$A,'Info-tabeller'!$I472,VindIndeks_raw_13!$B:$B,'Info-tabeller'!$H472)),AVERAGEIFS(VindIndeks_raw_13!$D:$D,VindIndeks_raw_13!$C:$C,'Info-tabeller'!AQ$55,VindIndeks_raw_13!$A:$A,'Info-tabeller'!$I472,VindIndeks_raw_13!$B:$B,'Info-tabeller'!$H472),"")</f>
        <v/>
      </c>
      <c r="AR472" s="4">
        <f>IF(ISNUMBER(AVERAGEIFS(VindIndeks_raw_13!$D:$D,VindIndeks_raw_13!$C:$C,'Info-tabeller'!AR$55,VindIndeks_raw_13!$A:$A,'Info-tabeller'!$I472,VindIndeks_raw_13!$B:$B,'Info-tabeller'!$H472)),AVERAGEIFS(VindIndeks_raw_13!$D:$D,VindIndeks_raw_13!$C:$C,'Info-tabeller'!AR$55,VindIndeks_raw_13!$A:$A,'Info-tabeller'!$I472,VindIndeks_raw_13!$B:$B,'Info-tabeller'!$H472),"")</f>
        <v/>
      </c>
      <c r="AS472" s="4">
        <f>IF(ISNUMBER(AVERAGEIFS(VindIndeks_raw_13!$D:$D,VindIndeks_raw_13!$C:$C,'Info-tabeller'!AS$55,VindIndeks_raw_13!$A:$A,'Info-tabeller'!$I472,VindIndeks_raw_13!$B:$B,'Info-tabeller'!$H472)),AVERAGEIFS(VindIndeks_raw_13!$D:$D,VindIndeks_raw_13!$C:$C,'Info-tabeller'!AS$55,VindIndeks_raw_13!$A:$A,'Info-tabeller'!$I472,VindIndeks_raw_13!$B:$B,'Info-tabeller'!$H472),"")</f>
        <v/>
      </c>
      <c r="AT472" s="4">
        <f>IF(ISNUMBER(AVERAGEIFS(VindIndeks_raw_13!$D:$D,VindIndeks_raw_13!$C:$C,'Info-tabeller'!AT$55,VindIndeks_raw_13!$A:$A,'Info-tabeller'!$I472,VindIndeks_raw_13!$B:$B,'Info-tabeller'!$H472)),AVERAGEIFS(VindIndeks_raw_13!$D:$D,VindIndeks_raw_13!$C:$C,'Info-tabeller'!AT$55,VindIndeks_raw_13!$A:$A,'Info-tabeller'!$I472,VindIndeks_raw_13!$B:$B,'Info-tabeller'!$H472),"")</f>
        <v/>
      </c>
      <c r="AU472" s="4">
        <f>IF(ISNUMBER(AVERAGEIFS(VindIndeks_raw_13!$D:$D,VindIndeks_raw_13!$C:$C,'Info-tabeller'!AU$55,VindIndeks_raw_13!$A:$A,'Info-tabeller'!$I472,VindIndeks_raw_13!$B:$B,'Info-tabeller'!$H472)),AVERAGEIFS(VindIndeks_raw_13!$D:$D,VindIndeks_raw_13!$C:$C,'Info-tabeller'!AU$55,VindIndeks_raw_13!$A:$A,'Info-tabeller'!$I472,VindIndeks_raw_13!$B:$B,'Info-tabeller'!$H472),"")</f>
        <v/>
      </c>
      <c r="AV472" s="4">
        <f>IF(ISNUMBER(AVERAGEIFS(VindIndeks_raw_13!$D:$D,VindIndeks_raw_13!$C:$C,'Info-tabeller'!AV$55,VindIndeks_raw_13!$A:$A,'Info-tabeller'!$I472,VindIndeks_raw_13!$B:$B,'Info-tabeller'!$H472)),AVERAGEIFS(VindIndeks_raw_13!$D:$D,VindIndeks_raw_13!$C:$C,'Info-tabeller'!AV$55,VindIndeks_raw_13!$A:$A,'Info-tabeller'!$I472,VindIndeks_raw_13!$B:$B,'Info-tabeller'!$H472),"")</f>
        <v/>
      </c>
      <c r="AW472" s="5">
        <f>IF(ISNUMBER(AVERAGEIFS(VindIndeks_raw_13!$D:$D,VindIndeks_raw_13!$C:$C,'Info-tabeller'!AW$55,VindIndeks_raw_13!$A:$A,'Info-tabeller'!$I472,VindIndeks_raw_13!$B:$B,'Info-tabeller'!$H472)),AVERAGEIFS(VindIndeks_raw_13!$D:$D,VindIndeks_raw_13!$C:$C,'Info-tabeller'!AW$55,VindIndeks_raw_13!$A:$A,'Info-tabeller'!$I472,VindIndeks_raw_13!$B:$B,'Info-tabeller'!$H472),"")</f>
        <v/>
      </c>
      <c r="AX472" s="5">
        <f>IF(ISNUMBER(AVERAGEIFS(VindIndeks_raw_13!$D:$D,VindIndeks_raw_13!$C:$C,'Info-tabeller'!AX$55,VindIndeks_raw_13!$A:$A,'Info-tabeller'!$I472,VindIndeks_raw_13!$B:$B,'Info-tabeller'!$H472)),AVERAGEIFS(VindIndeks_raw_13!$D:$D,VindIndeks_raw_13!$C:$C,'Info-tabeller'!AX$55,VindIndeks_raw_13!$A:$A,'Info-tabeller'!$I472,VindIndeks_raw_13!$B:$B,'Info-tabeller'!$H472),"")</f>
        <v/>
      </c>
      <c r="AY472" s="5">
        <f>IF(ISNUMBER(AVERAGEIFS(VindIndeks_raw_13!$D:$D,VindIndeks_raw_13!$C:$C,'Info-tabeller'!AY$55,VindIndeks_raw_13!$A:$A,'Info-tabeller'!$I472,VindIndeks_raw_13!$B:$B,'Info-tabeller'!$H472)),AVERAGEIFS(VindIndeks_raw_13!$D:$D,VindIndeks_raw_13!$C:$C,'Info-tabeller'!AY$55,VindIndeks_raw_13!$A:$A,'Info-tabeller'!$I472,VindIndeks_raw_13!$B:$B,'Info-tabeller'!$H472),"")</f>
        <v/>
      </c>
      <c r="AZ472" s="7">
        <f>IF(ISNUMBER(AVERAGE(AO472:AV472)),AVERAGE(AO472:AV472),"")</f>
        <v/>
      </c>
      <c r="BA472" s="6">
        <f>IF(ISNUMBER(AVERAGE(AW472:AY472)),AVERAGE(AW472:AY472),"")</f>
        <v/>
      </c>
      <c r="BC472" s="17">
        <f>+AN472</f>
        <v/>
      </c>
      <c r="BD472" s="19">
        <f>+AC472/AO472</f>
        <v/>
      </c>
      <c r="BE472" s="19">
        <f>+AD472/AP472</f>
        <v/>
      </c>
      <c r="BF472" s="19">
        <f>+AE472/AQ472</f>
        <v/>
      </c>
      <c r="BG472" s="19">
        <f>+AF472/AR472</f>
        <v/>
      </c>
      <c r="BH472" s="19">
        <f>+AG472/AS472</f>
        <v/>
      </c>
      <c r="BI472" s="19">
        <f>+AH472/AT472</f>
        <v/>
      </c>
      <c r="BJ472" s="19">
        <f>+AI472/AU472</f>
        <v/>
      </c>
      <c r="BK472" s="19">
        <f>+AJ472/AV472</f>
        <v/>
      </c>
      <c r="BL472" s="19">
        <f>+AK472/AZ472</f>
        <v/>
      </c>
      <c r="BN472" s="19">
        <f>+J472/AO472</f>
        <v/>
      </c>
      <c r="BO472" s="19">
        <f>+K472/AP472</f>
        <v/>
      </c>
      <c r="BP472" s="19">
        <f>+L472/AQ472</f>
        <v/>
      </c>
      <c r="BQ472" s="19">
        <f>+M472/AR472</f>
        <v/>
      </c>
      <c r="BR472" s="19">
        <f>+N472/AS472</f>
        <v/>
      </c>
      <c r="BS472" s="19">
        <f>+O472/AT472</f>
        <v/>
      </c>
      <c r="BT472" s="19">
        <f>+P472/AU472</f>
        <v/>
      </c>
      <c r="BU472" s="19">
        <f>+Q472/AV472</f>
        <v/>
      </c>
      <c r="BV472" s="19">
        <f>+X472/AZ472</f>
        <v/>
      </c>
    </row>
    <row r="473" ht="15" customHeight="1">
      <c r="D473" s="53">
        <f>IF(AND($I473=YEAR(WindDenmark!$F$4)+D$100,$H473&lt;=MONTH(WindDenmark!$F$4)),1,0)</f>
        <v/>
      </c>
      <c r="E473" s="53">
        <f>IF(AND($I473=YEAR(WindDenmark!$F$4)+E$100,$H473&lt;=MONTH(WindDenmark!$F$4)),1,0)</f>
        <v/>
      </c>
      <c r="F473" s="53">
        <f>IF(AND(G473&lt;=WindDenmark!$F$4,I473&gt;YEAR(WindDenmark!$F$4)-11),1,0)</f>
        <v/>
      </c>
      <c r="G473" s="62">
        <f>DATE(I473,H473,1)</f>
        <v/>
      </c>
      <c r="H473" s="53">
        <f>+H461</f>
        <v/>
      </c>
      <c r="I473" s="53">
        <f>IF(H473=1,I472+1,I472)</f>
        <v/>
      </c>
      <c r="J473" s="4">
        <f>IF(ISNUMBER(AVERAGEIFS(VindIndeks_raw_20_large!$D:$D,VindIndeks_raw_20_large!$C:$C,'Info-tabeller'!J$55,VindIndeks_raw_20_large!$A:$A,'Info-tabeller'!$I473,VindIndeks_raw_20_large!$B:$B,'Info-tabeller'!$H473)),AVERAGEIFS(VindIndeks_raw_20_large!$D:$D,VindIndeks_raw_20_large!$C:$C,'Info-tabeller'!J$55,VindIndeks_raw_20_large!$A:$A,'Info-tabeller'!$I473,VindIndeks_raw_20_large!$B:$B,'Info-tabeller'!$H473),"")</f>
        <v/>
      </c>
      <c r="K473" s="4">
        <f>IF(ISNUMBER(AVERAGEIFS(VindIndeks_raw_20_large!$D:$D,VindIndeks_raw_20_large!$C:$C,'Info-tabeller'!K$55,VindIndeks_raw_20_large!$A:$A,'Info-tabeller'!$I473,VindIndeks_raw_20_large!$B:$B,'Info-tabeller'!$H473)),AVERAGEIFS(VindIndeks_raw_20_large!$D:$D,VindIndeks_raw_20_large!$C:$C,'Info-tabeller'!K$55,VindIndeks_raw_20_large!$A:$A,'Info-tabeller'!$I473,VindIndeks_raw_20_large!$B:$B,'Info-tabeller'!$H473),"")</f>
        <v/>
      </c>
      <c r="L473" s="4">
        <f>IF(ISNUMBER(AVERAGEIFS(VindIndeks_raw_20_large!$D:$D,VindIndeks_raw_20_large!$C:$C,'Info-tabeller'!L$55,VindIndeks_raw_20_large!$A:$A,'Info-tabeller'!$I473,VindIndeks_raw_20_large!$B:$B,'Info-tabeller'!$H473)),AVERAGEIFS(VindIndeks_raw_20_large!$D:$D,VindIndeks_raw_20_large!$C:$C,'Info-tabeller'!L$55,VindIndeks_raw_20_large!$A:$A,'Info-tabeller'!$I473,VindIndeks_raw_20_large!$B:$B,'Info-tabeller'!$H473),"")</f>
        <v/>
      </c>
      <c r="M473" s="4">
        <f>IF(ISNUMBER(AVERAGEIFS(VindIndeks_raw_20_large!$D:$D,VindIndeks_raw_20_large!$C:$C,'Info-tabeller'!M$55,VindIndeks_raw_20_large!$A:$A,'Info-tabeller'!$I473,VindIndeks_raw_20_large!$B:$B,'Info-tabeller'!$H473)),AVERAGEIFS(VindIndeks_raw_20_large!$D:$D,VindIndeks_raw_20_large!$C:$C,'Info-tabeller'!M$55,VindIndeks_raw_20_large!$A:$A,'Info-tabeller'!$I473,VindIndeks_raw_20_large!$B:$B,'Info-tabeller'!$H473),"")</f>
        <v/>
      </c>
      <c r="N473" s="4">
        <f>IF(ISNUMBER(AVERAGEIFS(VindIndeks_raw_20_large!$D:$D,VindIndeks_raw_20_large!$C:$C,'Info-tabeller'!N$55,VindIndeks_raw_20_large!$A:$A,'Info-tabeller'!$I473,VindIndeks_raw_20_large!$B:$B,'Info-tabeller'!$H473)),AVERAGEIFS(VindIndeks_raw_20_large!$D:$D,VindIndeks_raw_20_large!$C:$C,'Info-tabeller'!N$55,VindIndeks_raw_20_large!$A:$A,'Info-tabeller'!$I473,VindIndeks_raw_20_large!$B:$B,'Info-tabeller'!$H473),"")</f>
        <v/>
      </c>
      <c r="O473" s="4">
        <f>IF(ISNUMBER(AVERAGEIFS(VindIndeks_raw_20_large!$D:$D,VindIndeks_raw_20_large!$C:$C,'Info-tabeller'!O$55,VindIndeks_raw_20_large!$A:$A,'Info-tabeller'!$I473,VindIndeks_raw_20_large!$B:$B,'Info-tabeller'!$H473)),AVERAGEIFS(VindIndeks_raw_20_large!$D:$D,VindIndeks_raw_20_large!$C:$C,'Info-tabeller'!O$55,VindIndeks_raw_20_large!$A:$A,'Info-tabeller'!$I473,VindIndeks_raw_20_large!$B:$B,'Info-tabeller'!$H473),"")</f>
        <v/>
      </c>
      <c r="P473" s="4">
        <f>IF(ISNUMBER(AVERAGEIFS(VindIndeks_raw_20_large!$D:$D,VindIndeks_raw_20_large!$C:$C,'Info-tabeller'!P$55,VindIndeks_raw_20_large!$A:$A,'Info-tabeller'!$I473,VindIndeks_raw_20_large!$B:$B,'Info-tabeller'!$H473)),AVERAGEIFS(VindIndeks_raw_20_large!$D:$D,VindIndeks_raw_20_large!$C:$C,'Info-tabeller'!P$55,VindIndeks_raw_20_large!$A:$A,'Info-tabeller'!$I473,VindIndeks_raw_20_large!$B:$B,'Info-tabeller'!$H473),"")</f>
        <v/>
      </c>
      <c r="Q473" s="4">
        <f>IF(ISNUMBER(AVERAGEIFS(VindIndeks_raw_20_large!$D:$D,VindIndeks_raw_20_large!$C:$C,'Info-tabeller'!Q$55,VindIndeks_raw_20_large!$A:$A,'Info-tabeller'!$I473,VindIndeks_raw_20_large!$B:$B,'Info-tabeller'!$H473)),AVERAGEIFS(VindIndeks_raw_20_large!$D:$D,VindIndeks_raw_20_large!$C:$C,'Info-tabeller'!Q$55,VindIndeks_raw_20_large!$A:$A,'Info-tabeller'!$I473,VindIndeks_raw_20_large!$B:$B,'Info-tabeller'!$H473),"")</f>
        <v/>
      </c>
      <c r="R473" s="5">
        <f>IF(ISNUMBER(AVERAGEIFS(VindIndeks_raw_20_large!$D:$D,VindIndeks_raw_20_large!$C:$C,'Info-tabeller'!R$55,VindIndeks_raw_20_large!$A:$A,'Info-tabeller'!$I473,VindIndeks_raw_20_large!$B:$B,'Info-tabeller'!$H473)),AVERAGEIFS(VindIndeks_raw_20_large!$D:$D,VindIndeks_raw_20_large!$C:$C,'Info-tabeller'!R$55,VindIndeks_raw_20_large!$A:$A,'Info-tabeller'!$I473,VindIndeks_raw_20_large!$B:$B,'Info-tabeller'!$H473),"")</f>
        <v/>
      </c>
      <c r="S473" s="5">
        <f>IF(ISNUMBER(AVERAGEIFS(VindIndeks_raw_20_large!$D:$D,VindIndeks_raw_20_large!$C:$C,'Info-tabeller'!S$55,VindIndeks_raw_20_large!$A:$A,'Info-tabeller'!$I473,VindIndeks_raw_20_large!$B:$B,'Info-tabeller'!$H473)),AVERAGEIFS(VindIndeks_raw_20_large!$D:$D,VindIndeks_raw_20_large!$C:$C,'Info-tabeller'!S$55,VindIndeks_raw_20_large!$A:$A,'Info-tabeller'!$I473,VindIndeks_raw_20_large!$B:$B,'Info-tabeller'!$H473),"")</f>
        <v/>
      </c>
      <c r="T473" s="5">
        <f>IF(ISNUMBER(AVERAGEIFS(VindIndeks_raw_20_large!$D:$D,VindIndeks_raw_20_large!$C:$C,'Info-tabeller'!T$55,VindIndeks_raw_20_large!$A:$A,'Info-tabeller'!$I473,VindIndeks_raw_20_large!$B:$B,'Info-tabeller'!$H473)),AVERAGEIFS(VindIndeks_raw_20_large!$D:$D,VindIndeks_raw_20_large!$C:$C,'Info-tabeller'!T$55,VindIndeks_raw_20_large!$A:$A,'Info-tabeller'!$I473,VindIndeks_raw_20_large!$B:$B,'Info-tabeller'!$H473),"")</f>
        <v/>
      </c>
      <c r="U473" s="5">
        <f>IF(ISNUMBER(AVERAGEIFS(VindIndeks_raw_20_large!$D:$D,VindIndeks_raw_20_large!$C:$C,'Info-tabeller'!U$55,VindIndeks_raw_20_large!$A:$A,'Info-tabeller'!$I473,VindIndeks_raw_20_large!$B:$B,'Info-tabeller'!$H473)),AVERAGEIFS(VindIndeks_raw_20_large!$D:$D,VindIndeks_raw_20_large!$C:$C,'Info-tabeller'!U$55,VindIndeks_raw_20_large!$A:$A,'Info-tabeller'!$I473,VindIndeks_raw_20_large!$B:$B,'Info-tabeller'!$H473),"")</f>
        <v/>
      </c>
      <c r="V473" s="5">
        <f>IF(ISNUMBER(AVERAGEIFS(VindIndeks_raw_20_large!$D:$D,VindIndeks_raw_20_large!$C:$C,'Info-tabeller'!V$55,VindIndeks_raw_20_large!$A:$A,'Info-tabeller'!$I473,VindIndeks_raw_20_large!$B:$B,'Info-tabeller'!$H473)),AVERAGEIFS(VindIndeks_raw_20_large!$D:$D,VindIndeks_raw_20_large!$C:$C,'Info-tabeller'!V$55,VindIndeks_raw_20_large!$A:$A,'Info-tabeller'!$I473,VindIndeks_raw_20_large!$B:$B,'Info-tabeller'!$H473),"")</f>
        <v/>
      </c>
      <c r="W473" s="5">
        <f>IF(ISNUMBER(AVERAGEIFS(VindIndeks_raw_20_large!$D:$D,VindIndeks_raw_20_large!$C:$C,'Info-tabeller'!W$55,VindIndeks_raw_20_large!$A:$A,'Info-tabeller'!$I473,VindIndeks_raw_20_large!$B:$B,'Info-tabeller'!$H473)),AVERAGEIFS(VindIndeks_raw_20_large!$D:$D,VindIndeks_raw_20_large!$C:$C,'Info-tabeller'!W$55,VindIndeks_raw_20_large!$A:$A,'Info-tabeller'!$I473,VindIndeks_raw_20_large!$B:$B,'Info-tabeller'!$H473),"")</f>
        <v/>
      </c>
      <c r="X473" s="7">
        <f>IF(ISNUMBER(AVERAGE(J473:Q473)),AVERAGE(J473:Q473),"")</f>
        <v/>
      </c>
      <c r="Y473" s="6">
        <f>IF(ISNUMBER(AVERAGE(R473:W473)),AVERAGE(R473:W473),"")</f>
        <v/>
      </c>
      <c r="AB473" s="16">
        <f>+G473</f>
        <v/>
      </c>
      <c r="AC473" s="4">
        <f>IF(ISNUMBER(AVERAGEIFS(VindIndeks_raw_20_small!$D:$D,VindIndeks_raw_20_small!$C:$C,'Info-tabeller'!AC$55,VindIndeks_raw_20_small!$A:$A,'Info-tabeller'!$I473,VindIndeks_raw_20_small!$B:$B,'Info-tabeller'!$H473)),AVERAGEIFS(VindIndeks_raw_20_small!$D:$D,VindIndeks_raw_20_small!$C:$C,'Info-tabeller'!AC$55,VindIndeks_raw_20_small!$A:$A,'Info-tabeller'!$I473,VindIndeks_raw_20_small!$B:$B,'Info-tabeller'!$H473),"")</f>
        <v/>
      </c>
      <c r="AD473" s="4">
        <f>IF(ISNUMBER(AVERAGEIFS(VindIndeks_raw_20_small!$D:$D,VindIndeks_raw_20_small!$C:$C,'Info-tabeller'!AD$55,VindIndeks_raw_20_small!$A:$A,'Info-tabeller'!$I473,VindIndeks_raw_20_small!$B:$B,'Info-tabeller'!$H473)),AVERAGEIFS(VindIndeks_raw_20_small!$D:$D,VindIndeks_raw_20_small!$C:$C,'Info-tabeller'!AD$55,VindIndeks_raw_20_small!$A:$A,'Info-tabeller'!$I473,VindIndeks_raw_20_small!$B:$B,'Info-tabeller'!$H473),"")</f>
        <v/>
      </c>
      <c r="AE473" s="4">
        <f>IF(ISNUMBER(AVERAGEIFS(VindIndeks_raw_20_small!$D:$D,VindIndeks_raw_20_small!$C:$C,'Info-tabeller'!AE$55,VindIndeks_raw_20_small!$A:$A,'Info-tabeller'!$I473,VindIndeks_raw_20_small!$B:$B,'Info-tabeller'!$H473)),AVERAGEIFS(VindIndeks_raw_20_small!$D:$D,VindIndeks_raw_20_small!$C:$C,'Info-tabeller'!AE$55,VindIndeks_raw_20_small!$A:$A,'Info-tabeller'!$I473,VindIndeks_raw_20_small!$B:$B,'Info-tabeller'!$H473),"")</f>
        <v/>
      </c>
      <c r="AF473" s="4">
        <f>IF(ISNUMBER(AVERAGEIFS(VindIndeks_raw_20_small!$D:$D,VindIndeks_raw_20_small!$C:$C,'Info-tabeller'!AF$55,VindIndeks_raw_20_small!$A:$A,'Info-tabeller'!$I473,VindIndeks_raw_20_small!$B:$B,'Info-tabeller'!$H473)),AVERAGEIFS(VindIndeks_raw_20_small!$D:$D,VindIndeks_raw_20_small!$C:$C,'Info-tabeller'!AF$55,VindIndeks_raw_20_small!$A:$A,'Info-tabeller'!$I473,VindIndeks_raw_20_small!$B:$B,'Info-tabeller'!$H473),"")</f>
        <v/>
      </c>
      <c r="AG473" s="4">
        <f>IF(ISNUMBER(AVERAGEIFS(VindIndeks_raw_20_small!$D:$D,VindIndeks_raw_20_small!$C:$C,'Info-tabeller'!AG$55,VindIndeks_raw_20_small!$A:$A,'Info-tabeller'!$I473,VindIndeks_raw_20_small!$B:$B,'Info-tabeller'!$H473)),AVERAGEIFS(VindIndeks_raw_20_small!$D:$D,VindIndeks_raw_20_small!$C:$C,'Info-tabeller'!AG$55,VindIndeks_raw_20_small!$A:$A,'Info-tabeller'!$I473,VindIndeks_raw_20_small!$B:$B,'Info-tabeller'!$H473),"")</f>
        <v/>
      </c>
      <c r="AH473" s="4">
        <f>IF(ISNUMBER(AVERAGEIFS(VindIndeks_raw_20_small!$D:$D,VindIndeks_raw_20_small!$C:$C,'Info-tabeller'!AH$55,VindIndeks_raw_20_small!$A:$A,'Info-tabeller'!$I473,VindIndeks_raw_20_small!$B:$B,'Info-tabeller'!$H473)),AVERAGEIFS(VindIndeks_raw_20_small!$D:$D,VindIndeks_raw_20_small!$C:$C,'Info-tabeller'!AH$55,VindIndeks_raw_20_small!$A:$A,'Info-tabeller'!$I473,VindIndeks_raw_20_small!$B:$B,'Info-tabeller'!$H473),"")</f>
        <v/>
      </c>
      <c r="AI473" s="4">
        <f>IF(ISNUMBER(AVERAGEIFS(VindIndeks_raw_20_small!$D:$D,VindIndeks_raw_20_small!$C:$C,'Info-tabeller'!AI$55,VindIndeks_raw_20_small!$A:$A,'Info-tabeller'!$I473,VindIndeks_raw_20_small!$B:$B,'Info-tabeller'!$H473)),AVERAGEIFS(VindIndeks_raw_20_small!$D:$D,VindIndeks_raw_20_small!$C:$C,'Info-tabeller'!AI$55,VindIndeks_raw_20_small!$A:$A,'Info-tabeller'!$I473,VindIndeks_raw_20_small!$B:$B,'Info-tabeller'!$H473),"")</f>
        <v/>
      </c>
      <c r="AJ473" s="4">
        <f>IF(ISNUMBER(AVERAGEIFS(VindIndeks_raw_20_small!$D:$D,VindIndeks_raw_20_small!$C:$C,'Info-tabeller'!AJ$55,VindIndeks_raw_20_small!$A:$A,'Info-tabeller'!$I473,VindIndeks_raw_20_small!$B:$B,'Info-tabeller'!$H473)),AVERAGEIFS(VindIndeks_raw_20_small!$D:$D,VindIndeks_raw_20_small!$C:$C,'Info-tabeller'!AJ$55,VindIndeks_raw_20_small!$A:$A,'Info-tabeller'!$I473,VindIndeks_raw_20_small!$B:$B,'Info-tabeller'!$H473),"")</f>
        <v/>
      </c>
      <c r="AK473" s="7">
        <f>IF(ISNUMBER(AVERAGE(AC473:AJ473)),AVERAGE(AC473:AJ473),"")</f>
        <v/>
      </c>
      <c r="AN473" s="17">
        <f>+AB473</f>
        <v/>
      </c>
      <c r="AO473" s="4">
        <f>IF(ISNUMBER(AVERAGEIFS(VindIndeks_raw_13!$D:$D,VindIndeks_raw_13!$C:$C,'Info-tabeller'!AO$55,VindIndeks_raw_13!$A:$A,'Info-tabeller'!$I473,VindIndeks_raw_13!$B:$B,'Info-tabeller'!$H473)),AVERAGEIFS(VindIndeks_raw_13!$D:$D,VindIndeks_raw_13!$C:$C,'Info-tabeller'!AO$55,VindIndeks_raw_13!$A:$A,'Info-tabeller'!$I473,VindIndeks_raw_13!$B:$B,'Info-tabeller'!$H473),"")</f>
        <v/>
      </c>
      <c r="AP473" s="4">
        <f>IF(ISNUMBER(AVERAGEIFS(VindIndeks_raw_13!$D:$D,VindIndeks_raw_13!$C:$C,'Info-tabeller'!AP$55,VindIndeks_raw_13!$A:$A,'Info-tabeller'!$I473,VindIndeks_raw_13!$B:$B,'Info-tabeller'!$H473)),AVERAGEIFS(VindIndeks_raw_13!$D:$D,VindIndeks_raw_13!$C:$C,'Info-tabeller'!AP$55,VindIndeks_raw_13!$A:$A,'Info-tabeller'!$I473,VindIndeks_raw_13!$B:$B,'Info-tabeller'!$H473),"")</f>
        <v/>
      </c>
      <c r="AQ473" s="4">
        <f>IF(ISNUMBER(AVERAGEIFS(VindIndeks_raw_13!$D:$D,VindIndeks_raw_13!$C:$C,'Info-tabeller'!AQ$55,VindIndeks_raw_13!$A:$A,'Info-tabeller'!$I473,VindIndeks_raw_13!$B:$B,'Info-tabeller'!$H473)),AVERAGEIFS(VindIndeks_raw_13!$D:$D,VindIndeks_raw_13!$C:$C,'Info-tabeller'!AQ$55,VindIndeks_raw_13!$A:$A,'Info-tabeller'!$I473,VindIndeks_raw_13!$B:$B,'Info-tabeller'!$H473),"")</f>
        <v/>
      </c>
      <c r="AR473" s="4">
        <f>IF(ISNUMBER(AVERAGEIFS(VindIndeks_raw_13!$D:$D,VindIndeks_raw_13!$C:$C,'Info-tabeller'!AR$55,VindIndeks_raw_13!$A:$A,'Info-tabeller'!$I473,VindIndeks_raw_13!$B:$B,'Info-tabeller'!$H473)),AVERAGEIFS(VindIndeks_raw_13!$D:$D,VindIndeks_raw_13!$C:$C,'Info-tabeller'!AR$55,VindIndeks_raw_13!$A:$A,'Info-tabeller'!$I473,VindIndeks_raw_13!$B:$B,'Info-tabeller'!$H473),"")</f>
        <v/>
      </c>
      <c r="AS473" s="4">
        <f>IF(ISNUMBER(AVERAGEIFS(VindIndeks_raw_13!$D:$D,VindIndeks_raw_13!$C:$C,'Info-tabeller'!AS$55,VindIndeks_raw_13!$A:$A,'Info-tabeller'!$I473,VindIndeks_raw_13!$B:$B,'Info-tabeller'!$H473)),AVERAGEIFS(VindIndeks_raw_13!$D:$D,VindIndeks_raw_13!$C:$C,'Info-tabeller'!AS$55,VindIndeks_raw_13!$A:$A,'Info-tabeller'!$I473,VindIndeks_raw_13!$B:$B,'Info-tabeller'!$H473),"")</f>
        <v/>
      </c>
      <c r="AT473" s="4">
        <f>IF(ISNUMBER(AVERAGEIFS(VindIndeks_raw_13!$D:$D,VindIndeks_raw_13!$C:$C,'Info-tabeller'!AT$55,VindIndeks_raw_13!$A:$A,'Info-tabeller'!$I473,VindIndeks_raw_13!$B:$B,'Info-tabeller'!$H473)),AVERAGEIFS(VindIndeks_raw_13!$D:$D,VindIndeks_raw_13!$C:$C,'Info-tabeller'!AT$55,VindIndeks_raw_13!$A:$A,'Info-tabeller'!$I473,VindIndeks_raw_13!$B:$B,'Info-tabeller'!$H473),"")</f>
        <v/>
      </c>
      <c r="AU473" s="4">
        <f>IF(ISNUMBER(AVERAGEIFS(VindIndeks_raw_13!$D:$D,VindIndeks_raw_13!$C:$C,'Info-tabeller'!AU$55,VindIndeks_raw_13!$A:$A,'Info-tabeller'!$I473,VindIndeks_raw_13!$B:$B,'Info-tabeller'!$H473)),AVERAGEIFS(VindIndeks_raw_13!$D:$D,VindIndeks_raw_13!$C:$C,'Info-tabeller'!AU$55,VindIndeks_raw_13!$A:$A,'Info-tabeller'!$I473,VindIndeks_raw_13!$B:$B,'Info-tabeller'!$H473),"")</f>
        <v/>
      </c>
      <c r="AV473" s="4">
        <f>IF(ISNUMBER(AVERAGEIFS(VindIndeks_raw_13!$D:$D,VindIndeks_raw_13!$C:$C,'Info-tabeller'!AV$55,VindIndeks_raw_13!$A:$A,'Info-tabeller'!$I473,VindIndeks_raw_13!$B:$B,'Info-tabeller'!$H473)),AVERAGEIFS(VindIndeks_raw_13!$D:$D,VindIndeks_raw_13!$C:$C,'Info-tabeller'!AV$55,VindIndeks_raw_13!$A:$A,'Info-tabeller'!$I473,VindIndeks_raw_13!$B:$B,'Info-tabeller'!$H473),"")</f>
        <v/>
      </c>
      <c r="AW473" s="5">
        <f>IF(ISNUMBER(AVERAGEIFS(VindIndeks_raw_13!$D:$D,VindIndeks_raw_13!$C:$C,'Info-tabeller'!AW$55,VindIndeks_raw_13!$A:$A,'Info-tabeller'!$I473,VindIndeks_raw_13!$B:$B,'Info-tabeller'!$H473)),AVERAGEIFS(VindIndeks_raw_13!$D:$D,VindIndeks_raw_13!$C:$C,'Info-tabeller'!AW$55,VindIndeks_raw_13!$A:$A,'Info-tabeller'!$I473,VindIndeks_raw_13!$B:$B,'Info-tabeller'!$H473),"")</f>
        <v/>
      </c>
      <c r="AX473" s="5">
        <f>IF(ISNUMBER(AVERAGEIFS(VindIndeks_raw_13!$D:$D,VindIndeks_raw_13!$C:$C,'Info-tabeller'!AX$55,VindIndeks_raw_13!$A:$A,'Info-tabeller'!$I473,VindIndeks_raw_13!$B:$B,'Info-tabeller'!$H473)),AVERAGEIFS(VindIndeks_raw_13!$D:$D,VindIndeks_raw_13!$C:$C,'Info-tabeller'!AX$55,VindIndeks_raw_13!$A:$A,'Info-tabeller'!$I473,VindIndeks_raw_13!$B:$B,'Info-tabeller'!$H473),"")</f>
        <v/>
      </c>
      <c r="AY473" s="5">
        <f>IF(ISNUMBER(AVERAGEIFS(VindIndeks_raw_13!$D:$D,VindIndeks_raw_13!$C:$C,'Info-tabeller'!AY$55,VindIndeks_raw_13!$A:$A,'Info-tabeller'!$I473,VindIndeks_raw_13!$B:$B,'Info-tabeller'!$H473)),AVERAGEIFS(VindIndeks_raw_13!$D:$D,VindIndeks_raw_13!$C:$C,'Info-tabeller'!AY$55,VindIndeks_raw_13!$A:$A,'Info-tabeller'!$I473,VindIndeks_raw_13!$B:$B,'Info-tabeller'!$H473),"")</f>
        <v/>
      </c>
      <c r="AZ473" s="7">
        <f>IF(ISNUMBER(AVERAGE(AO473:AV473)),AVERAGE(AO473:AV473),"")</f>
        <v/>
      </c>
      <c r="BA473" s="6">
        <f>IF(ISNUMBER(AVERAGE(AW473:AY473)),AVERAGE(AW473:AY473),"")</f>
        <v/>
      </c>
      <c r="BC473" s="17">
        <f>+AN473</f>
        <v/>
      </c>
      <c r="BD473" s="19">
        <f>+AC473/AO473</f>
        <v/>
      </c>
      <c r="BE473" s="19">
        <f>+AD473/AP473</f>
        <v/>
      </c>
      <c r="BF473" s="19">
        <f>+AE473/AQ473</f>
        <v/>
      </c>
      <c r="BG473" s="19">
        <f>+AF473/AR473</f>
        <v/>
      </c>
      <c r="BH473" s="19">
        <f>+AG473/AS473</f>
        <v/>
      </c>
      <c r="BI473" s="19">
        <f>+AH473/AT473</f>
        <v/>
      </c>
      <c r="BJ473" s="19">
        <f>+AI473/AU473</f>
        <v/>
      </c>
      <c r="BK473" s="19">
        <f>+AJ473/AV473</f>
        <v/>
      </c>
      <c r="BL473" s="19">
        <f>+AK473/AZ473</f>
        <v/>
      </c>
      <c r="BN473" s="19">
        <f>+J473/AO473</f>
        <v/>
      </c>
      <c r="BO473" s="19">
        <f>+K473/AP473</f>
        <v/>
      </c>
      <c r="BP473" s="19">
        <f>+L473/AQ473</f>
        <v/>
      </c>
      <c r="BQ473" s="19">
        <f>+M473/AR473</f>
        <v/>
      </c>
      <c r="BR473" s="19">
        <f>+N473/AS473</f>
        <v/>
      </c>
      <c r="BS473" s="19">
        <f>+O473/AT473</f>
        <v/>
      </c>
      <c r="BT473" s="19">
        <f>+P473/AU473</f>
        <v/>
      </c>
      <c r="BU473" s="19">
        <f>+Q473/AV473</f>
        <v/>
      </c>
      <c r="BV473" s="19">
        <f>+X473/AZ473</f>
        <v/>
      </c>
    </row>
    <row r="474" ht="15" customHeight="1">
      <c r="D474" s="53">
        <f>IF(AND($I474=YEAR(WindDenmark!$F$4)+D$100,$H474&lt;=MONTH(WindDenmark!$F$4)),1,0)</f>
        <v/>
      </c>
      <c r="E474" s="53">
        <f>IF(AND($I474=YEAR(WindDenmark!$F$4)+E$100,$H474&lt;=MONTH(WindDenmark!$F$4)),1,0)</f>
        <v/>
      </c>
      <c r="F474" s="53">
        <f>IF(AND(G474&lt;=WindDenmark!$F$4,I474&gt;YEAR(WindDenmark!$F$4)-11),1,0)</f>
        <v/>
      </c>
      <c r="G474" s="62">
        <f>DATE(I474,H474,1)</f>
        <v/>
      </c>
      <c r="H474" s="53">
        <f>+H462</f>
        <v/>
      </c>
      <c r="I474" s="53">
        <f>IF(H474=1,I473+1,I473)</f>
        <v/>
      </c>
      <c r="J474" s="4">
        <f>IF(ISNUMBER(AVERAGEIFS(VindIndeks_raw_20_large!$D:$D,VindIndeks_raw_20_large!$C:$C,'Info-tabeller'!J$55,VindIndeks_raw_20_large!$A:$A,'Info-tabeller'!$I474,VindIndeks_raw_20_large!$B:$B,'Info-tabeller'!$H474)),AVERAGEIFS(VindIndeks_raw_20_large!$D:$D,VindIndeks_raw_20_large!$C:$C,'Info-tabeller'!J$55,VindIndeks_raw_20_large!$A:$A,'Info-tabeller'!$I474,VindIndeks_raw_20_large!$B:$B,'Info-tabeller'!$H474),"")</f>
        <v/>
      </c>
      <c r="K474" s="4">
        <f>IF(ISNUMBER(AVERAGEIFS(VindIndeks_raw_20_large!$D:$D,VindIndeks_raw_20_large!$C:$C,'Info-tabeller'!K$55,VindIndeks_raw_20_large!$A:$A,'Info-tabeller'!$I474,VindIndeks_raw_20_large!$B:$B,'Info-tabeller'!$H474)),AVERAGEIFS(VindIndeks_raw_20_large!$D:$D,VindIndeks_raw_20_large!$C:$C,'Info-tabeller'!K$55,VindIndeks_raw_20_large!$A:$A,'Info-tabeller'!$I474,VindIndeks_raw_20_large!$B:$B,'Info-tabeller'!$H474),"")</f>
        <v/>
      </c>
      <c r="L474" s="4">
        <f>IF(ISNUMBER(AVERAGEIFS(VindIndeks_raw_20_large!$D:$D,VindIndeks_raw_20_large!$C:$C,'Info-tabeller'!L$55,VindIndeks_raw_20_large!$A:$A,'Info-tabeller'!$I474,VindIndeks_raw_20_large!$B:$B,'Info-tabeller'!$H474)),AVERAGEIFS(VindIndeks_raw_20_large!$D:$D,VindIndeks_raw_20_large!$C:$C,'Info-tabeller'!L$55,VindIndeks_raw_20_large!$A:$A,'Info-tabeller'!$I474,VindIndeks_raw_20_large!$B:$B,'Info-tabeller'!$H474),"")</f>
        <v/>
      </c>
      <c r="M474" s="4">
        <f>IF(ISNUMBER(AVERAGEIFS(VindIndeks_raw_20_large!$D:$D,VindIndeks_raw_20_large!$C:$C,'Info-tabeller'!M$55,VindIndeks_raw_20_large!$A:$A,'Info-tabeller'!$I474,VindIndeks_raw_20_large!$B:$B,'Info-tabeller'!$H474)),AVERAGEIFS(VindIndeks_raw_20_large!$D:$D,VindIndeks_raw_20_large!$C:$C,'Info-tabeller'!M$55,VindIndeks_raw_20_large!$A:$A,'Info-tabeller'!$I474,VindIndeks_raw_20_large!$B:$B,'Info-tabeller'!$H474),"")</f>
        <v/>
      </c>
      <c r="N474" s="4">
        <f>IF(ISNUMBER(AVERAGEIFS(VindIndeks_raw_20_large!$D:$D,VindIndeks_raw_20_large!$C:$C,'Info-tabeller'!N$55,VindIndeks_raw_20_large!$A:$A,'Info-tabeller'!$I474,VindIndeks_raw_20_large!$B:$B,'Info-tabeller'!$H474)),AVERAGEIFS(VindIndeks_raw_20_large!$D:$D,VindIndeks_raw_20_large!$C:$C,'Info-tabeller'!N$55,VindIndeks_raw_20_large!$A:$A,'Info-tabeller'!$I474,VindIndeks_raw_20_large!$B:$B,'Info-tabeller'!$H474),"")</f>
        <v/>
      </c>
      <c r="O474" s="4">
        <f>IF(ISNUMBER(AVERAGEIFS(VindIndeks_raw_20_large!$D:$D,VindIndeks_raw_20_large!$C:$C,'Info-tabeller'!O$55,VindIndeks_raw_20_large!$A:$A,'Info-tabeller'!$I474,VindIndeks_raw_20_large!$B:$B,'Info-tabeller'!$H474)),AVERAGEIFS(VindIndeks_raw_20_large!$D:$D,VindIndeks_raw_20_large!$C:$C,'Info-tabeller'!O$55,VindIndeks_raw_20_large!$A:$A,'Info-tabeller'!$I474,VindIndeks_raw_20_large!$B:$B,'Info-tabeller'!$H474),"")</f>
        <v/>
      </c>
      <c r="P474" s="4">
        <f>IF(ISNUMBER(AVERAGEIFS(VindIndeks_raw_20_large!$D:$D,VindIndeks_raw_20_large!$C:$C,'Info-tabeller'!P$55,VindIndeks_raw_20_large!$A:$A,'Info-tabeller'!$I474,VindIndeks_raw_20_large!$B:$B,'Info-tabeller'!$H474)),AVERAGEIFS(VindIndeks_raw_20_large!$D:$D,VindIndeks_raw_20_large!$C:$C,'Info-tabeller'!P$55,VindIndeks_raw_20_large!$A:$A,'Info-tabeller'!$I474,VindIndeks_raw_20_large!$B:$B,'Info-tabeller'!$H474),"")</f>
        <v/>
      </c>
      <c r="Q474" s="4">
        <f>IF(ISNUMBER(AVERAGEIFS(VindIndeks_raw_20_large!$D:$D,VindIndeks_raw_20_large!$C:$C,'Info-tabeller'!Q$55,VindIndeks_raw_20_large!$A:$A,'Info-tabeller'!$I474,VindIndeks_raw_20_large!$B:$B,'Info-tabeller'!$H474)),AVERAGEIFS(VindIndeks_raw_20_large!$D:$D,VindIndeks_raw_20_large!$C:$C,'Info-tabeller'!Q$55,VindIndeks_raw_20_large!$A:$A,'Info-tabeller'!$I474,VindIndeks_raw_20_large!$B:$B,'Info-tabeller'!$H474),"")</f>
        <v/>
      </c>
      <c r="R474" s="5">
        <f>IF(ISNUMBER(AVERAGEIFS(VindIndeks_raw_20_large!$D:$D,VindIndeks_raw_20_large!$C:$C,'Info-tabeller'!R$55,VindIndeks_raw_20_large!$A:$A,'Info-tabeller'!$I474,VindIndeks_raw_20_large!$B:$B,'Info-tabeller'!$H474)),AVERAGEIFS(VindIndeks_raw_20_large!$D:$D,VindIndeks_raw_20_large!$C:$C,'Info-tabeller'!R$55,VindIndeks_raw_20_large!$A:$A,'Info-tabeller'!$I474,VindIndeks_raw_20_large!$B:$B,'Info-tabeller'!$H474),"")</f>
        <v/>
      </c>
      <c r="S474" s="5">
        <f>IF(ISNUMBER(AVERAGEIFS(VindIndeks_raw_20_large!$D:$D,VindIndeks_raw_20_large!$C:$C,'Info-tabeller'!S$55,VindIndeks_raw_20_large!$A:$A,'Info-tabeller'!$I474,VindIndeks_raw_20_large!$B:$B,'Info-tabeller'!$H474)),AVERAGEIFS(VindIndeks_raw_20_large!$D:$D,VindIndeks_raw_20_large!$C:$C,'Info-tabeller'!S$55,VindIndeks_raw_20_large!$A:$A,'Info-tabeller'!$I474,VindIndeks_raw_20_large!$B:$B,'Info-tabeller'!$H474),"")</f>
        <v/>
      </c>
      <c r="T474" s="5">
        <f>IF(ISNUMBER(AVERAGEIFS(VindIndeks_raw_20_large!$D:$D,VindIndeks_raw_20_large!$C:$C,'Info-tabeller'!T$55,VindIndeks_raw_20_large!$A:$A,'Info-tabeller'!$I474,VindIndeks_raw_20_large!$B:$B,'Info-tabeller'!$H474)),AVERAGEIFS(VindIndeks_raw_20_large!$D:$D,VindIndeks_raw_20_large!$C:$C,'Info-tabeller'!T$55,VindIndeks_raw_20_large!$A:$A,'Info-tabeller'!$I474,VindIndeks_raw_20_large!$B:$B,'Info-tabeller'!$H474),"")</f>
        <v/>
      </c>
      <c r="U474" s="5">
        <f>IF(ISNUMBER(AVERAGEIFS(VindIndeks_raw_20_large!$D:$D,VindIndeks_raw_20_large!$C:$C,'Info-tabeller'!U$55,VindIndeks_raw_20_large!$A:$A,'Info-tabeller'!$I474,VindIndeks_raw_20_large!$B:$B,'Info-tabeller'!$H474)),AVERAGEIFS(VindIndeks_raw_20_large!$D:$D,VindIndeks_raw_20_large!$C:$C,'Info-tabeller'!U$55,VindIndeks_raw_20_large!$A:$A,'Info-tabeller'!$I474,VindIndeks_raw_20_large!$B:$B,'Info-tabeller'!$H474),"")</f>
        <v/>
      </c>
      <c r="V474" s="5">
        <f>IF(ISNUMBER(AVERAGEIFS(VindIndeks_raw_20_large!$D:$D,VindIndeks_raw_20_large!$C:$C,'Info-tabeller'!V$55,VindIndeks_raw_20_large!$A:$A,'Info-tabeller'!$I474,VindIndeks_raw_20_large!$B:$B,'Info-tabeller'!$H474)),AVERAGEIFS(VindIndeks_raw_20_large!$D:$D,VindIndeks_raw_20_large!$C:$C,'Info-tabeller'!V$55,VindIndeks_raw_20_large!$A:$A,'Info-tabeller'!$I474,VindIndeks_raw_20_large!$B:$B,'Info-tabeller'!$H474),"")</f>
        <v/>
      </c>
      <c r="W474" s="5">
        <f>IF(ISNUMBER(AVERAGEIFS(VindIndeks_raw_20_large!$D:$D,VindIndeks_raw_20_large!$C:$C,'Info-tabeller'!W$55,VindIndeks_raw_20_large!$A:$A,'Info-tabeller'!$I474,VindIndeks_raw_20_large!$B:$B,'Info-tabeller'!$H474)),AVERAGEIFS(VindIndeks_raw_20_large!$D:$D,VindIndeks_raw_20_large!$C:$C,'Info-tabeller'!W$55,VindIndeks_raw_20_large!$A:$A,'Info-tabeller'!$I474,VindIndeks_raw_20_large!$B:$B,'Info-tabeller'!$H474),"")</f>
        <v/>
      </c>
      <c r="X474" s="7">
        <f>IF(ISNUMBER(AVERAGE(J474:Q474)),AVERAGE(J474:Q474),"")</f>
        <v/>
      </c>
      <c r="Y474" s="6">
        <f>IF(ISNUMBER(AVERAGE(R474:W474)),AVERAGE(R474:W474),"")</f>
        <v/>
      </c>
      <c r="AB474" s="16">
        <f>+G474</f>
        <v/>
      </c>
      <c r="AC474" s="4">
        <f>IF(ISNUMBER(AVERAGEIFS(VindIndeks_raw_20_small!$D:$D,VindIndeks_raw_20_small!$C:$C,'Info-tabeller'!AC$55,VindIndeks_raw_20_small!$A:$A,'Info-tabeller'!$I474,VindIndeks_raw_20_small!$B:$B,'Info-tabeller'!$H474)),AVERAGEIFS(VindIndeks_raw_20_small!$D:$D,VindIndeks_raw_20_small!$C:$C,'Info-tabeller'!AC$55,VindIndeks_raw_20_small!$A:$A,'Info-tabeller'!$I474,VindIndeks_raw_20_small!$B:$B,'Info-tabeller'!$H474),"")</f>
        <v/>
      </c>
      <c r="AD474" s="4">
        <f>IF(ISNUMBER(AVERAGEIFS(VindIndeks_raw_20_small!$D:$D,VindIndeks_raw_20_small!$C:$C,'Info-tabeller'!AD$55,VindIndeks_raw_20_small!$A:$A,'Info-tabeller'!$I474,VindIndeks_raw_20_small!$B:$B,'Info-tabeller'!$H474)),AVERAGEIFS(VindIndeks_raw_20_small!$D:$D,VindIndeks_raw_20_small!$C:$C,'Info-tabeller'!AD$55,VindIndeks_raw_20_small!$A:$A,'Info-tabeller'!$I474,VindIndeks_raw_20_small!$B:$B,'Info-tabeller'!$H474),"")</f>
        <v/>
      </c>
      <c r="AE474" s="4">
        <f>IF(ISNUMBER(AVERAGEIFS(VindIndeks_raw_20_small!$D:$D,VindIndeks_raw_20_small!$C:$C,'Info-tabeller'!AE$55,VindIndeks_raw_20_small!$A:$A,'Info-tabeller'!$I474,VindIndeks_raw_20_small!$B:$B,'Info-tabeller'!$H474)),AVERAGEIFS(VindIndeks_raw_20_small!$D:$D,VindIndeks_raw_20_small!$C:$C,'Info-tabeller'!AE$55,VindIndeks_raw_20_small!$A:$A,'Info-tabeller'!$I474,VindIndeks_raw_20_small!$B:$B,'Info-tabeller'!$H474),"")</f>
        <v/>
      </c>
      <c r="AF474" s="4">
        <f>IF(ISNUMBER(AVERAGEIFS(VindIndeks_raw_20_small!$D:$D,VindIndeks_raw_20_small!$C:$C,'Info-tabeller'!AF$55,VindIndeks_raw_20_small!$A:$A,'Info-tabeller'!$I474,VindIndeks_raw_20_small!$B:$B,'Info-tabeller'!$H474)),AVERAGEIFS(VindIndeks_raw_20_small!$D:$D,VindIndeks_raw_20_small!$C:$C,'Info-tabeller'!AF$55,VindIndeks_raw_20_small!$A:$A,'Info-tabeller'!$I474,VindIndeks_raw_20_small!$B:$B,'Info-tabeller'!$H474),"")</f>
        <v/>
      </c>
      <c r="AG474" s="4">
        <f>IF(ISNUMBER(AVERAGEIFS(VindIndeks_raw_20_small!$D:$D,VindIndeks_raw_20_small!$C:$C,'Info-tabeller'!AG$55,VindIndeks_raw_20_small!$A:$A,'Info-tabeller'!$I474,VindIndeks_raw_20_small!$B:$B,'Info-tabeller'!$H474)),AVERAGEIFS(VindIndeks_raw_20_small!$D:$D,VindIndeks_raw_20_small!$C:$C,'Info-tabeller'!AG$55,VindIndeks_raw_20_small!$A:$A,'Info-tabeller'!$I474,VindIndeks_raw_20_small!$B:$B,'Info-tabeller'!$H474),"")</f>
        <v/>
      </c>
      <c r="AH474" s="4">
        <f>IF(ISNUMBER(AVERAGEIFS(VindIndeks_raw_20_small!$D:$D,VindIndeks_raw_20_small!$C:$C,'Info-tabeller'!AH$55,VindIndeks_raw_20_small!$A:$A,'Info-tabeller'!$I474,VindIndeks_raw_20_small!$B:$B,'Info-tabeller'!$H474)),AVERAGEIFS(VindIndeks_raw_20_small!$D:$D,VindIndeks_raw_20_small!$C:$C,'Info-tabeller'!AH$55,VindIndeks_raw_20_small!$A:$A,'Info-tabeller'!$I474,VindIndeks_raw_20_small!$B:$B,'Info-tabeller'!$H474),"")</f>
        <v/>
      </c>
      <c r="AI474" s="4">
        <f>IF(ISNUMBER(AVERAGEIFS(VindIndeks_raw_20_small!$D:$D,VindIndeks_raw_20_small!$C:$C,'Info-tabeller'!AI$55,VindIndeks_raw_20_small!$A:$A,'Info-tabeller'!$I474,VindIndeks_raw_20_small!$B:$B,'Info-tabeller'!$H474)),AVERAGEIFS(VindIndeks_raw_20_small!$D:$D,VindIndeks_raw_20_small!$C:$C,'Info-tabeller'!AI$55,VindIndeks_raw_20_small!$A:$A,'Info-tabeller'!$I474,VindIndeks_raw_20_small!$B:$B,'Info-tabeller'!$H474),"")</f>
        <v/>
      </c>
      <c r="AJ474" s="4">
        <f>IF(ISNUMBER(AVERAGEIFS(VindIndeks_raw_20_small!$D:$D,VindIndeks_raw_20_small!$C:$C,'Info-tabeller'!AJ$55,VindIndeks_raw_20_small!$A:$A,'Info-tabeller'!$I474,VindIndeks_raw_20_small!$B:$B,'Info-tabeller'!$H474)),AVERAGEIFS(VindIndeks_raw_20_small!$D:$D,VindIndeks_raw_20_small!$C:$C,'Info-tabeller'!AJ$55,VindIndeks_raw_20_small!$A:$A,'Info-tabeller'!$I474,VindIndeks_raw_20_small!$B:$B,'Info-tabeller'!$H474),"")</f>
        <v/>
      </c>
      <c r="AK474" s="7">
        <f>IF(ISNUMBER(AVERAGE(AC474:AJ474)),AVERAGE(AC474:AJ474),"")</f>
        <v/>
      </c>
      <c r="AN474" s="17">
        <f>+AB474</f>
        <v/>
      </c>
      <c r="AO474" s="4">
        <f>IF(ISNUMBER(AVERAGEIFS(VindIndeks_raw_13!$D:$D,VindIndeks_raw_13!$C:$C,'Info-tabeller'!AO$55,VindIndeks_raw_13!$A:$A,'Info-tabeller'!$I474,VindIndeks_raw_13!$B:$B,'Info-tabeller'!$H474)),AVERAGEIFS(VindIndeks_raw_13!$D:$D,VindIndeks_raw_13!$C:$C,'Info-tabeller'!AO$55,VindIndeks_raw_13!$A:$A,'Info-tabeller'!$I474,VindIndeks_raw_13!$B:$B,'Info-tabeller'!$H474),"")</f>
        <v/>
      </c>
      <c r="AP474" s="4">
        <f>IF(ISNUMBER(AVERAGEIFS(VindIndeks_raw_13!$D:$D,VindIndeks_raw_13!$C:$C,'Info-tabeller'!AP$55,VindIndeks_raw_13!$A:$A,'Info-tabeller'!$I474,VindIndeks_raw_13!$B:$B,'Info-tabeller'!$H474)),AVERAGEIFS(VindIndeks_raw_13!$D:$D,VindIndeks_raw_13!$C:$C,'Info-tabeller'!AP$55,VindIndeks_raw_13!$A:$A,'Info-tabeller'!$I474,VindIndeks_raw_13!$B:$B,'Info-tabeller'!$H474),"")</f>
        <v/>
      </c>
      <c r="AQ474" s="4">
        <f>IF(ISNUMBER(AVERAGEIFS(VindIndeks_raw_13!$D:$D,VindIndeks_raw_13!$C:$C,'Info-tabeller'!AQ$55,VindIndeks_raw_13!$A:$A,'Info-tabeller'!$I474,VindIndeks_raw_13!$B:$B,'Info-tabeller'!$H474)),AVERAGEIFS(VindIndeks_raw_13!$D:$D,VindIndeks_raw_13!$C:$C,'Info-tabeller'!AQ$55,VindIndeks_raw_13!$A:$A,'Info-tabeller'!$I474,VindIndeks_raw_13!$B:$B,'Info-tabeller'!$H474),"")</f>
        <v/>
      </c>
      <c r="AR474" s="4">
        <f>IF(ISNUMBER(AVERAGEIFS(VindIndeks_raw_13!$D:$D,VindIndeks_raw_13!$C:$C,'Info-tabeller'!AR$55,VindIndeks_raw_13!$A:$A,'Info-tabeller'!$I474,VindIndeks_raw_13!$B:$B,'Info-tabeller'!$H474)),AVERAGEIFS(VindIndeks_raw_13!$D:$D,VindIndeks_raw_13!$C:$C,'Info-tabeller'!AR$55,VindIndeks_raw_13!$A:$A,'Info-tabeller'!$I474,VindIndeks_raw_13!$B:$B,'Info-tabeller'!$H474),"")</f>
        <v/>
      </c>
      <c r="AS474" s="4">
        <f>IF(ISNUMBER(AVERAGEIFS(VindIndeks_raw_13!$D:$D,VindIndeks_raw_13!$C:$C,'Info-tabeller'!AS$55,VindIndeks_raw_13!$A:$A,'Info-tabeller'!$I474,VindIndeks_raw_13!$B:$B,'Info-tabeller'!$H474)),AVERAGEIFS(VindIndeks_raw_13!$D:$D,VindIndeks_raw_13!$C:$C,'Info-tabeller'!AS$55,VindIndeks_raw_13!$A:$A,'Info-tabeller'!$I474,VindIndeks_raw_13!$B:$B,'Info-tabeller'!$H474),"")</f>
        <v/>
      </c>
      <c r="AT474" s="4">
        <f>IF(ISNUMBER(AVERAGEIFS(VindIndeks_raw_13!$D:$D,VindIndeks_raw_13!$C:$C,'Info-tabeller'!AT$55,VindIndeks_raw_13!$A:$A,'Info-tabeller'!$I474,VindIndeks_raw_13!$B:$B,'Info-tabeller'!$H474)),AVERAGEIFS(VindIndeks_raw_13!$D:$D,VindIndeks_raw_13!$C:$C,'Info-tabeller'!AT$55,VindIndeks_raw_13!$A:$A,'Info-tabeller'!$I474,VindIndeks_raw_13!$B:$B,'Info-tabeller'!$H474),"")</f>
        <v/>
      </c>
      <c r="AU474" s="4">
        <f>IF(ISNUMBER(AVERAGEIFS(VindIndeks_raw_13!$D:$D,VindIndeks_raw_13!$C:$C,'Info-tabeller'!AU$55,VindIndeks_raw_13!$A:$A,'Info-tabeller'!$I474,VindIndeks_raw_13!$B:$B,'Info-tabeller'!$H474)),AVERAGEIFS(VindIndeks_raw_13!$D:$D,VindIndeks_raw_13!$C:$C,'Info-tabeller'!AU$55,VindIndeks_raw_13!$A:$A,'Info-tabeller'!$I474,VindIndeks_raw_13!$B:$B,'Info-tabeller'!$H474),"")</f>
        <v/>
      </c>
      <c r="AV474" s="4">
        <f>IF(ISNUMBER(AVERAGEIFS(VindIndeks_raw_13!$D:$D,VindIndeks_raw_13!$C:$C,'Info-tabeller'!AV$55,VindIndeks_raw_13!$A:$A,'Info-tabeller'!$I474,VindIndeks_raw_13!$B:$B,'Info-tabeller'!$H474)),AVERAGEIFS(VindIndeks_raw_13!$D:$D,VindIndeks_raw_13!$C:$C,'Info-tabeller'!AV$55,VindIndeks_raw_13!$A:$A,'Info-tabeller'!$I474,VindIndeks_raw_13!$B:$B,'Info-tabeller'!$H474),"")</f>
        <v/>
      </c>
      <c r="AW474" s="5">
        <f>IF(ISNUMBER(AVERAGEIFS(VindIndeks_raw_13!$D:$D,VindIndeks_raw_13!$C:$C,'Info-tabeller'!AW$55,VindIndeks_raw_13!$A:$A,'Info-tabeller'!$I474,VindIndeks_raw_13!$B:$B,'Info-tabeller'!$H474)),AVERAGEIFS(VindIndeks_raw_13!$D:$D,VindIndeks_raw_13!$C:$C,'Info-tabeller'!AW$55,VindIndeks_raw_13!$A:$A,'Info-tabeller'!$I474,VindIndeks_raw_13!$B:$B,'Info-tabeller'!$H474),"")</f>
        <v/>
      </c>
      <c r="AX474" s="5">
        <f>IF(ISNUMBER(AVERAGEIFS(VindIndeks_raw_13!$D:$D,VindIndeks_raw_13!$C:$C,'Info-tabeller'!AX$55,VindIndeks_raw_13!$A:$A,'Info-tabeller'!$I474,VindIndeks_raw_13!$B:$B,'Info-tabeller'!$H474)),AVERAGEIFS(VindIndeks_raw_13!$D:$D,VindIndeks_raw_13!$C:$C,'Info-tabeller'!AX$55,VindIndeks_raw_13!$A:$A,'Info-tabeller'!$I474,VindIndeks_raw_13!$B:$B,'Info-tabeller'!$H474),"")</f>
        <v/>
      </c>
      <c r="AY474" s="5">
        <f>IF(ISNUMBER(AVERAGEIFS(VindIndeks_raw_13!$D:$D,VindIndeks_raw_13!$C:$C,'Info-tabeller'!AY$55,VindIndeks_raw_13!$A:$A,'Info-tabeller'!$I474,VindIndeks_raw_13!$B:$B,'Info-tabeller'!$H474)),AVERAGEIFS(VindIndeks_raw_13!$D:$D,VindIndeks_raw_13!$C:$C,'Info-tabeller'!AY$55,VindIndeks_raw_13!$A:$A,'Info-tabeller'!$I474,VindIndeks_raw_13!$B:$B,'Info-tabeller'!$H474),"")</f>
        <v/>
      </c>
      <c r="AZ474" s="7">
        <f>IF(ISNUMBER(AVERAGE(AO474:AV474)),AVERAGE(AO474:AV474),"")</f>
        <v/>
      </c>
      <c r="BA474" s="6">
        <f>IF(ISNUMBER(AVERAGE(AW474:AY474)),AVERAGE(AW474:AY474),"")</f>
        <v/>
      </c>
    </row>
    <row r="475" ht="15" customHeight="1">
      <c r="D475" s="53">
        <f>IF(AND($I475=YEAR(WindDenmark!$F$4)+D$100,$H475&lt;=MONTH(WindDenmark!$F$4)),1,0)</f>
        <v/>
      </c>
      <c r="E475" s="53">
        <f>IF(AND($I475=YEAR(WindDenmark!$F$4)+E$100,$H475&lt;=MONTH(WindDenmark!$F$4)),1,0)</f>
        <v/>
      </c>
      <c r="F475" s="53">
        <f>IF(AND(G475&lt;=WindDenmark!$F$4,I475&gt;YEAR(WindDenmark!$F$4)-11),1,0)</f>
        <v/>
      </c>
      <c r="G475" s="62">
        <f>DATE(I475,H475,1)</f>
        <v/>
      </c>
      <c r="H475" s="53">
        <f>+H463</f>
        <v/>
      </c>
      <c r="I475" s="53">
        <f>IF(H475=1,I474+1,I474)</f>
        <v/>
      </c>
      <c r="J475" s="4">
        <f>IF(ISNUMBER(AVERAGEIFS(VindIndeks_raw_20_large!$D:$D,VindIndeks_raw_20_large!$C:$C,'Info-tabeller'!J$55,VindIndeks_raw_20_large!$A:$A,'Info-tabeller'!$I475,VindIndeks_raw_20_large!$B:$B,'Info-tabeller'!$H475)),AVERAGEIFS(VindIndeks_raw_20_large!$D:$D,VindIndeks_raw_20_large!$C:$C,'Info-tabeller'!J$55,VindIndeks_raw_20_large!$A:$A,'Info-tabeller'!$I475,VindIndeks_raw_20_large!$B:$B,'Info-tabeller'!$H475),"")</f>
        <v/>
      </c>
      <c r="K475" s="4">
        <f>IF(ISNUMBER(AVERAGEIFS(VindIndeks_raw_20_large!$D:$D,VindIndeks_raw_20_large!$C:$C,'Info-tabeller'!K$55,VindIndeks_raw_20_large!$A:$A,'Info-tabeller'!$I475,VindIndeks_raw_20_large!$B:$B,'Info-tabeller'!$H475)),AVERAGEIFS(VindIndeks_raw_20_large!$D:$D,VindIndeks_raw_20_large!$C:$C,'Info-tabeller'!K$55,VindIndeks_raw_20_large!$A:$A,'Info-tabeller'!$I475,VindIndeks_raw_20_large!$B:$B,'Info-tabeller'!$H475),"")</f>
        <v/>
      </c>
      <c r="L475" s="4">
        <f>IF(ISNUMBER(AVERAGEIFS(VindIndeks_raw_20_large!$D:$D,VindIndeks_raw_20_large!$C:$C,'Info-tabeller'!L$55,VindIndeks_raw_20_large!$A:$A,'Info-tabeller'!$I475,VindIndeks_raw_20_large!$B:$B,'Info-tabeller'!$H475)),AVERAGEIFS(VindIndeks_raw_20_large!$D:$D,VindIndeks_raw_20_large!$C:$C,'Info-tabeller'!L$55,VindIndeks_raw_20_large!$A:$A,'Info-tabeller'!$I475,VindIndeks_raw_20_large!$B:$B,'Info-tabeller'!$H475),"")</f>
        <v/>
      </c>
      <c r="M475" s="4">
        <f>IF(ISNUMBER(AVERAGEIFS(VindIndeks_raw_20_large!$D:$D,VindIndeks_raw_20_large!$C:$C,'Info-tabeller'!M$55,VindIndeks_raw_20_large!$A:$A,'Info-tabeller'!$I475,VindIndeks_raw_20_large!$B:$B,'Info-tabeller'!$H475)),AVERAGEIFS(VindIndeks_raw_20_large!$D:$D,VindIndeks_raw_20_large!$C:$C,'Info-tabeller'!M$55,VindIndeks_raw_20_large!$A:$A,'Info-tabeller'!$I475,VindIndeks_raw_20_large!$B:$B,'Info-tabeller'!$H475),"")</f>
        <v/>
      </c>
      <c r="N475" s="4">
        <f>IF(ISNUMBER(AVERAGEIFS(VindIndeks_raw_20_large!$D:$D,VindIndeks_raw_20_large!$C:$C,'Info-tabeller'!N$55,VindIndeks_raw_20_large!$A:$A,'Info-tabeller'!$I475,VindIndeks_raw_20_large!$B:$B,'Info-tabeller'!$H475)),AVERAGEIFS(VindIndeks_raw_20_large!$D:$D,VindIndeks_raw_20_large!$C:$C,'Info-tabeller'!N$55,VindIndeks_raw_20_large!$A:$A,'Info-tabeller'!$I475,VindIndeks_raw_20_large!$B:$B,'Info-tabeller'!$H475),"")</f>
        <v/>
      </c>
      <c r="O475" s="4">
        <f>IF(ISNUMBER(AVERAGEIFS(VindIndeks_raw_20_large!$D:$D,VindIndeks_raw_20_large!$C:$C,'Info-tabeller'!O$55,VindIndeks_raw_20_large!$A:$A,'Info-tabeller'!$I475,VindIndeks_raw_20_large!$B:$B,'Info-tabeller'!$H475)),AVERAGEIFS(VindIndeks_raw_20_large!$D:$D,VindIndeks_raw_20_large!$C:$C,'Info-tabeller'!O$55,VindIndeks_raw_20_large!$A:$A,'Info-tabeller'!$I475,VindIndeks_raw_20_large!$B:$B,'Info-tabeller'!$H475),"")</f>
        <v/>
      </c>
      <c r="P475" s="4">
        <f>IF(ISNUMBER(AVERAGEIFS(VindIndeks_raw_20_large!$D:$D,VindIndeks_raw_20_large!$C:$C,'Info-tabeller'!P$55,VindIndeks_raw_20_large!$A:$A,'Info-tabeller'!$I475,VindIndeks_raw_20_large!$B:$B,'Info-tabeller'!$H475)),AVERAGEIFS(VindIndeks_raw_20_large!$D:$D,VindIndeks_raw_20_large!$C:$C,'Info-tabeller'!P$55,VindIndeks_raw_20_large!$A:$A,'Info-tabeller'!$I475,VindIndeks_raw_20_large!$B:$B,'Info-tabeller'!$H475),"")</f>
        <v/>
      </c>
      <c r="Q475" s="4">
        <f>IF(ISNUMBER(AVERAGEIFS(VindIndeks_raw_20_large!$D:$D,VindIndeks_raw_20_large!$C:$C,'Info-tabeller'!Q$55,VindIndeks_raw_20_large!$A:$A,'Info-tabeller'!$I475,VindIndeks_raw_20_large!$B:$B,'Info-tabeller'!$H475)),AVERAGEIFS(VindIndeks_raw_20_large!$D:$D,VindIndeks_raw_20_large!$C:$C,'Info-tabeller'!Q$55,VindIndeks_raw_20_large!$A:$A,'Info-tabeller'!$I475,VindIndeks_raw_20_large!$B:$B,'Info-tabeller'!$H475),"")</f>
        <v/>
      </c>
      <c r="R475" s="5">
        <f>IF(ISNUMBER(AVERAGEIFS(VindIndeks_raw_20_large!$D:$D,VindIndeks_raw_20_large!$C:$C,'Info-tabeller'!R$55,VindIndeks_raw_20_large!$A:$A,'Info-tabeller'!$I475,VindIndeks_raw_20_large!$B:$B,'Info-tabeller'!$H475)),AVERAGEIFS(VindIndeks_raw_20_large!$D:$D,VindIndeks_raw_20_large!$C:$C,'Info-tabeller'!R$55,VindIndeks_raw_20_large!$A:$A,'Info-tabeller'!$I475,VindIndeks_raw_20_large!$B:$B,'Info-tabeller'!$H475),"")</f>
        <v/>
      </c>
      <c r="S475" s="5">
        <f>IF(ISNUMBER(AVERAGEIFS(VindIndeks_raw_20_large!$D:$D,VindIndeks_raw_20_large!$C:$C,'Info-tabeller'!S$55,VindIndeks_raw_20_large!$A:$A,'Info-tabeller'!$I475,VindIndeks_raw_20_large!$B:$B,'Info-tabeller'!$H475)),AVERAGEIFS(VindIndeks_raw_20_large!$D:$D,VindIndeks_raw_20_large!$C:$C,'Info-tabeller'!S$55,VindIndeks_raw_20_large!$A:$A,'Info-tabeller'!$I475,VindIndeks_raw_20_large!$B:$B,'Info-tabeller'!$H475),"")</f>
        <v/>
      </c>
      <c r="T475" s="5">
        <f>IF(ISNUMBER(AVERAGEIFS(VindIndeks_raw_20_large!$D:$D,VindIndeks_raw_20_large!$C:$C,'Info-tabeller'!T$55,VindIndeks_raw_20_large!$A:$A,'Info-tabeller'!$I475,VindIndeks_raw_20_large!$B:$B,'Info-tabeller'!$H475)),AVERAGEIFS(VindIndeks_raw_20_large!$D:$D,VindIndeks_raw_20_large!$C:$C,'Info-tabeller'!T$55,VindIndeks_raw_20_large!$A:$A,'Info-tabeller'!$I475,VindIndeks_raw_20_large!$B:$B,'Info-tabeller'!$H475),"")</f>
        <v/>
      </c>
      <c r="U475" s="5">
        <f>IF(ISNUMBER(AVERAGEIFS(VindIndeks_raw_20_large!$D:$D,VindIndeks_raw_20_large!$C:$C,'Info-tabeller'!U$55,VindIndeks_raw_20_large!$A:$A,'Info-tabeller'!$I475,VindIndeks_raw_20_large!$B:$B,'Info-tabeller'!$H475)),AVERAGEIFS(VindIndeks_raw_20_large!$D:$D,VindIndeks_raw_20_large!$C:$C,'Info-tabeller'!U$55,VindIndeks_raw_20_large!$A:$A,'Info-tabeller'!$I475,VindIndeks_raw_20_large!$B:$B,'Info-tabeller'!$H475),"")</f>
        <v/>
      </c>
      <c r="V475" s="5">
        <f>IF(ISNUMBER(AVERAGEIFS(VindIndeks_raw_20_large!$D:$D,VindIndeks_raw_20_large!$C:$C,'Info-tabeller'!V$55,VindIndeks_raw_20_large!$A:$A,'Info-tabeller'!$I475,VindIndeks_raw_20_large!$B:$B,'Info-tabeller'!$H475)),AVERAGEIFS(VindIndeks_raw_20_large!$D:$D,VindIndeks_raw_20_large!$C:$C,'Info-tabeller'!V$55,VindIndeks_raw_20_large!$A:$A,'Info-tabeller'!$I475,VindIndeks_raw_20_large!$B:$B,'Info-tabeller'!$H475),"")</f>
        <v/>
      </c>
      <c r="W475" s="5">
        <f>IF(ISNUMBER(AVERAGEIFS(VindIndeks_raw_20_large!$D:$D,VindIndeks_raw_20_large!$C:$C,'Info-tabeller'!W$55,VindIndeks_raw_20_large!$A:$A,'Info-tabeller'!$I475,VindIndeks_raw_20_large!$B:$B,'Info-tabeller'!$H475)),AVERAGEIFS(VindIndeks_raw_20_large!$D:$D,VindIndeks_raw_20_large!$C:$C,'Info-tabeller'!W$55,VindIndeks_raw_20_large!$A:$A,'Info-tabeller'!$I475,VindIndeks_raw_20_large!$B:$B,'Info-tabeller'!$H475),"")</f>
        <v/>
      </c>
      <c r="X475" s="7">
        <f>IF(ISNUMBER(AVERAGE(J475:Q475)),AVERAGE(J475:Q475),"")</f>
        <v/>
      </c>
      <c r="Y475" s="6">
        <f>IF(ISNUMBER(AVERAGE(R475:W475)),AVERAGE(R475:W475),"")</f>
        <v/>
      </c>
      <c r="AB475" s="16">
        <f>+G475</f>
        <v/>
      </c>
      <c r="AC475" s="4">
        <f>IF(ISNUMBER(AVERAGEIFS(VindIndeks_raw_20_small!$D:$D,VindIndeks_raw_20_small!$C:$C,'Info-tabeller'!AC$55,VindIndeks_raw_20_small!$A:$A,'Info-tabeller'!$I475,VindIndeks_raw_20_small!$B:$B,'Info-tabeller'!$H475)),AVERAGEIFS(VindIndeks_raw_20_small!$D:$D,VindIndeks_raw_20_small!$C:$C,'Info-tabeller'!AC$55,VindIndeks_raw_20_small!$A:$A,'Info-tabeller'!$I475,VindIndeks_raw_20_small!$B:$B,'Info-tabeller'!$H475),"")</f>
        <v/>
      </c>
      <c r="AD475" s="4">
        <f>IF(ISNUMBER(AVERAGEIFS(VindIndeks_raw_20_small!$D:$D,VindIndeks_raw_20_small!$C:$C,'Info-tabeller'!AD$55,VindIndeks_raw_20_small!$A:$A,'Info-tabeller'!$I475,VindIndeks_raw_20_small!$B:$B,'Info-tabeller'!$H475)),AVERAGEIFS(VindIndeks_raw_20_small!$D:$D,VindIndeks_raw_20_small!$C:$C,'Info-tabeller'!AD$55,VindIndeks_raw_20_small!$A:$A,'Info-tabeller'!$I475,VindIndeks_raw_20_small!$B:$B,'Info-tabeller'!$H475),"")</f>
        <v/>
      </c>
      <c r="AE475" s="4">
        <f>IF(ISNUMBER(AVERAGEIFS(VindIndeks_raw_20_small!$D:$D,VindIndeks_raw_20_small!$C:$C,'Info-tabeller'!AE$55,VindIndeks_raw_20_small!$A:$A,'Info-tabeller'!$I475,VindIndeks_raw_20_small!$B:$B,'Info-tabeller'!$H475)),AVERAGEIFS(VindIndeks_raw_20_small!$D:$D,VindIndeks_raw_20_small!$C:$C,'Info-tabeller'!AE$55,VindIndeks_raw_20_small!$A:$A,'Info-tabeller'!$I475,VindIndeks_raw_20_small!$B:$B,'Info-tabeller'!$H475),"")</f>
        <v/>
      </c>
      <c r="AF475" s="4">
        <f>IF(ISNUMBER(AVERAGEIFS(VindIndeks_raw_20_small!$D:$D,VindIndeks_raw_20_small!$C:$C,'Info-tabeller'!AF$55,VindIndeks_raw_20_small!$A:$A,'Info-tabeller'!$I475,VindIndeks_raw_20_small!$B:$B,'Info-tabeller'!$H475)),AVERAGEIFS(VindIndeks_raw_20_small!$D:$D,VindIndeks_raw_20_small!$C:$C,'Info-tabeller'!AF$55,VindIndeks_raw_20_small!$A:$A,'Info-tabeller'!$I475,VindIndeks_raw_20_small!$B:$B,'Info-tabeller'!$H475),"")</f>
        <v/>
      </c>
      <c r="AG475" s="4">
        <f>IF(ISNUMBER(AVERAGEIFS(VindIndeks_raw_20_small!$D:$D,VindIndeks_raw_20_small!$C:$C,'Info-tabeller'!AG$55,VindIndeks_raw_20_small!$A:$A,'Info-tabeller'!$I475,VindIndeks_raw_20_small!$B:$B,'Info-tabeller'!$H475)),AVERAGEIFS(VindIndeks_raw_20_small!$D:$D,VindIndeks_raw_20_small!$C:$C,'Info-tabeller'!AG$55,VindIndeks_raw_20_small!$A:$A,'Info-tabeller'!$I475,VindIndeks_raw_20_small!$B:$B,'Info-tabeller'!$H475),"")</f>
        <v/>
      </c>
      <c r="AH475" s="4">
        <f>IF(ISNUMBER(AVERAGEIFS(VindIndeks_raw_20_small!$D:$D,VindIndeks_raw_20_small!$C:$C,'Info-tabeller'!AH$55,VindIndeks_raw_20_small!$A:$A,'Info-tabeller'!$I475,VindIndeks_raw_20_small!$B:$B,'Info-tabeller'!$H475)),AVERAGEIFS(VindIndeks_raw_20_small!$D:$D,VindIndeks_raw_20_small!$C:$C,'Info-tabeller'!AH$55,VindIndeks_raw_20_small!$A:$A,'Info-tabeller'!$I475,VindIndeks_raw_20_small!$B:$B,'Info-tabeller'!$H475),"")</f>
        <v/>
      </c>
      <c r="AI475" s="4">
        <f>IF(ISNUMBER(AVERAGEIFS(VindIndeks_raw_20_small!$D:$D,VindIndeks_raw_20_small!$C:$C,'Info-tabeller'!AI$55,VindIndeks_raw_20_small!$A:$A,'Info-tabeller'!$I475,VindIndeks_raw_20_small!$B:$B,'Info-tabeller'!$H475)),AVERAGEIFS(VindIndeks_raw_20_small!$D:$D,VindIndeks_raw_20_small!$C:$C,'Info-tabeller'!AI$55,VindIndeks_raw_20_small!$A:$A,'Info-tabeller'!$I475,VindIndeks_raw_20_small!$B:$B,'Info-tabeller'!$H475),"")</f>
        <v/>
      </c>
      <c r="AJ475" s="4">
        <f>IF(ISNUMBER(AVERAGEIFS(VindIndeks_raw_20_small!$D:$D,VindIndeks_raw_20_small!$C:$C,'Info-tabeller'!AJ$55,VindIndeks_raw_20_small!$A:$A,'Info-tabeller'!$I475,VindIndeks_raw_20_small!$B:$B,'Info-tabeller'!$H475)),AVERAGEIFS(VindIndeks_raw_20_small!$D:$D,VindIndeks_raw_20_small!$C:$C,'Info-tabeller'!AJ$55,VindIndeks_raw_20_small!$A:$A,'Info-tabeller'!$I475,VindIndeks_raw_20_small!$B:$B,'Info-tabeller'!$H475),"")</f>
        <v/>
      </c>
      <c r="AK475" s="7">
        <f>IF(ISNUMBER(AVERAGE(AC475:AJ475)),AVERAGE(AC475:AJ475),"")</f>
        <v/>
      </c>
      <c r="AN475" s="17">
        <f>+AB475</f>
        <v/>
      </c>
      <c r="AO475" s="4">
        <f>IF(ISNUMBER(AVERAGEIFS(VindIndeks_raw_13!$D:$D,VindIndeks_raw_13!$C:$C,'Info-tabeller'!AO$55,VindIndeks_raw_13!$A:$A,'Info-tabeller'!$I475,VindIndeks_raw_13!$B:$B,'Info-tabeller'!$H475)),AVERAGEIFS(VindIndeks_raw_13!$D:$D,VindIndeks_raw_13!$C:$C,'Info-tabeller'!AO$55,VindIndeks_raw_13!$A:$A,'Info-tabeller'!$I475,VindIndeks_raw_13!$B:$B,'Info-tabeller'!$H475),"")</f>
        <v/>
      </c>
      <c r="AP475" s="4">
        <f>IF(ISNUMBER(AVERAGEIFS(VindIndeks_raw_13!$D:$D,VindIndeks_raw_13!$C:$C,'Info-tabeller'!AP$55,VindIndeks_raw_13!$A:$A,'Info-tabeller'!$I475,VindIndeks_raw_13!$B:$B,'Info-tabeller'!$H475)),AVERAGEIFS(VindIndeks_raw_13!$D:$D,VindIndeks_raw_13!$C:$C,'Info-tabeller'!AP$55,VindIndeks_raw_13!$A:$A,'Info-tabeller'!$I475,VindIndeks_raw_13!$B:$B,'Info-tabeller'!$H475),"")</f>
        <v/>
      </c>
      <c r="AQ475" s="4">
        <f>IF(ISNUMBER(AVERAGEIFS(VindIndeks_raw_13!$D:$D,VindIndeks_raw_13!$C:$C,'Info-tabeller'!AQ$55,VindIndeks_raw_13!$A:$A,'Info-tabeller'!$I475,VindIndeks_raw_13!$B:$B,'Info-tabeller'!$H475)),AVERAGEIFS(VindIndeks_raw_13!$D:$D,VindIndeks_raw_13!$C:$C,'Info-tabeller'!AQ$55,VindIndeks_raw_13!$A:$A,'Info-tabeller'!$I475,VindIndeks_raw_13!$B:$B,'Info-tabeller'!$H475),"")</f>
        <v/>
      </c>
      <c r="AR475" s="4">
        <f>IF(ISNUMBER(AVERAGEIFS(VindIndeks_raw_13!$D:$D,VindIndeks_raw_13!$C:$C,'Info-tabeller'!AR$55,VindIndeks_raw_13!$A:$A,'Info-tabeller'!$I475,VindIndeks_raw_13!$B:$B,'Info-tabeller'!$H475)),AVERAGEIFS(VindIndeks_raw_13!$D:$D,VindIndeks_raw_13!$C:$C,'Info-tabeller'!AR$55,VindIndeks_raw_13!$A:$A,'Info-tabeller'!$I475,VindIndeks_raw_13!$B:$B,'Info-tabeller'!$H475),"")</f>
        <v/>
      </c>
      <c r="AS475" s="4">
        <f>IF(ISNUMBER(AVERAGEIFS(VindIndeks_raw_13!$D:$D,VindIndeks_raw_13!$C:$C,'Info-tabeller'!AS$55,VindIndeks_raw_13!$A:$A,'Info-tabeller'!$I475,VindIndeks_raw_13!$B:$B,'Info-tabeller'!$H475)),AVERAGEIFS(VindIndeks_raw_13!$D:$D,VindIndeks_raw_13!$C:$C,'Info-tabeller'!AS$55,VindIndeks_raw_13!$A:$A,'Info-tabeller'!$I475,VindIndeks_raw_13!$B:$B,'Info-tabeller'!$H475),"")</f>
        <v/>
      </c>
      <c r="AT475" s="4">
        <f>IF(ISNUMBER(AVERAGEIFS(VindIndeks_raw_13!$D:$D,VindIndeks_raw_13!$C:$C,'Info-tabeller'!AT$55,VindIndeks_raw_13!$A:$A,'Info-tabeller'!$I475,VindIndeks_raw_13!$B:$B,'Info-tabeller'!$H475)),AVERAGEIFS(VindIndeks_raw_13!$D:$D,VindIndeks_raw_13!$C:$C,'Info-tabeller'!AT$55,VindIndeks_raw_13!$A:$A,'Info-tabeller'!$I475,VindIndeks_raw_13!$B:$B,'Info-tabeller'!$H475),"")</f>
        <v/>
      </c>
      <c r="AU475" s="4">
        <f>IF(ISNUMBER(AVERAGEIFS(VindIndeks_raw_13!$D:$D,VindIndeks_raw_13!$C:$C,'Info-tabeller'!AU$55,VindIndeks_raw_13!$A:$A,'Info-tabeller'!$I475,VindIndeks_raw_13!$B:$B,'Info-tabeller'!$H475)),AVERAGEIFS(VindIndeks_raw_13!$D:$D,VindIndeks_raw_13!$C:$C,'Info-tabeller'!AU$55,VindIndeks_raw_13!$A:$A,'Info-tabeller'!$I475,VindIndeks_raw_13!$B:$B,'Info-tabeller'!$H475),"")</f>
        <v/>
      </c>
      <c r="AV475" s="4">
        <f>IF(ISNUMBER(AVERAGEIFS(VindIndeks_raw_13!$D:$D,VindIndeks_raw_13!$C:$C,'Info-tabeller'!AV$55,VindIndeks_raw_13!$A:$A,'Info-tabeller'!$I475,VindIndeks_raw_13!$B:$B,'Info-tabeller'!$H475)),AVERAGEIFS(VindIndeks_raw_13!$D:$D,VindIndeks_raw_13!$C:$C,'Info-tabeller'!AV$55,VindIndeks_raw_13!$A:$A,'Info-tabeller'!$I475,VindIndeks_raw_13!$B:$B,'Info-tabeller'!$H475),"")</f>
        <v/>
      </c>
      <c r="AW475" s="5">
        <f>IF(ISNUMBER(AVERAGEIFS(VindIndeks_raw_13!$D:$D,VindIndeks_raw_13!$C:$C,'Info-tabeller'!AW$55,VindIndeks_raw_13!$A:$A,'Info-tabeller'!$I475,VindIndeks_raw_13!$B:$B,'Info-tabeller'!$H475)),AVERAGEIFS(VindIndeks_raw_13!$D:$D,VindIndeks_raw_13!$C:$C,'Info-tabeller'!AW$55,VindIndeks_raw_13!$A:$A,'Info-tabeller'!$I475,VindIndeks_raw_13!$B:$B,'Info-tabeller'!$H475),"")</f>
        <v/>
      </c>
      <c r="AX475" s="5">
        <f>IF(ISNUMBER(AVERAGEIFS(VindIndeks_raw_13!$D:$D,VindIndeks_raw_13!$C:$C,'Info-tabeller'!AX$55,VindIndeks_raw_13!$A:$A,'Info-tabeller'!$I475,VindIndeks_raw_13!$B:$B,'Info-tabeller'!$H475)),AVERAGEIFS(VindIndeks_raw_13!$D:$D,VindIndeks_raw_13!$C:$C,'Info-tabeller'!AX$55,VindIndeks_raw_13!$A:$A,'Info-tabeller'!$I475,VindIndeks_raw_13!$B:$B,'Info-tabeller'!$H475),"")</f>
        <v/>
      </c>
      <c r="AY475" s="5">
        <f>IF(ISNUMBER(AVERAGEIFS(VindIndeks_raw_13!$D:$D,VindIndeks_raw_13!$C:$C,'Info-tabeller'!AY$55,VindIndeks_raw_13!$A:$A,'Info-tabeller'!$I475,VindIndeks_raw_13!$B:$B,'Info-tabeller'!$H475)),AVERAGEIFS(VindIndeks_raw_13!$D:$D,VindIndeks_raw_13!$C:$C,'Info-tabeller'!AY$55,VindIndeks_raw_13!$A:$A,'Info-tabeller'!$I475,VindIndeks_raw_13!$B:$B,'Info-tabeller'!$H475),"")</f>
        <v/>
      </c>
      <c r="AZ475" s="7">
        <f>IF(ISNUMBER(AVERAGE(AO475:AV475)),AVERAGE(AO475:AV475),"")</f>
        <v/>
      </c>
      <c r="BA475" s="6">
        <f>IF(ISNUMBER(AVERAGE(AW475:AY475)),AVERAGE(AW475:AY475),"")</f>
        <v/>
      </c>
    </row>
    <row r="476" ht="15" customHeight="1">
      <c r="D476" s="53">
        <f>IF(AND($I476=YEAR(WindDenmark!$F$4)+D$100,$H476&lt;=MONTH(WindDenmark!$F$4)),1,0)</f>
        <v/>
      </c>
      <c r="E476" s="53">
        <f>IF(AND($I476=YEAR(WindDenmark!$F$4)+E$100,$H476&lt;=MONTH(WindDenmark!$F$4)),1,0)</f>
        <v/>
      </c>
      <c r="F476" s="53">
        <f>IF(AND(G476&lt;=WindDenmark!$F$4,I476&gt;YEAR(WindDenmark!$F$4)-11),1,0)</f>
        <v/>
      </c>
      <c r="G476" s="62">
        <f>DATE(I476,H476,1)</f>
        <v/>
      </c>
      <c r="H476" s="53">
        <f>+H464</f>
        <v/>
      </c>
      <c r="I476" s="53">
        <f>IF(H476=1,I475+1,I475)</f>
        <v/>
      </c>
      <c r="J476" s="4">
        <f>IF(ISNUMBER(AVERAGEIFS(VindIndeks_raw_20_large!$D:$D,VindIndeks_raw_20_large!$C:$C,'Info-tabeller'!J$55,VindIndeks_raw_20_large!$A:$A,'Info-tabeller'!$I476,VindIndeks_raw_20_large!$B:$B,'Info-tabeller'!$H476)),AVERAGEIFS(VindIndeks_raw_20_large!$D:$D,VindIndeks_raw_20_large!$C:$C,'Info-tabeller'!J$55,VindIndeks_raw_20_large!$A:$A,'Info-tabeller'!$I476,VindIndeks_raw_20_large!$B:$B,'Info-tabeller'!$H476),"")</f>
        <v/>
      </c>
      <c r="K476" s="4">
        <f>IF(ISNUMBER(AVERAGEIFS(VindIndeks_raw_20_large!$D:$D,VindIndeks_raw_20_large!$C:$C,'Info-tabeller'!K$55,VindIndeks_raw_20_large!$A:$A,'Info-tabeller'!$I476,VindIndeks_raw_20_large!$B:$B,'Info-tabeller'!$H476)),AVERAGEIFS(VindIndeks_raw_20_large!$D:$D,VindIndeks_raw_20_large!$C:$C,'Info-tabeller'!K$55,VindIndeks_raw_20_large!$A:$A,'Info-tabeller'!$I476,VindIndeks_raw_20_large!$B:$B,'Info-tabeller'!$H476),"")</f>
        <v/>
      </c>
      <c r="L476" s="4">
        <f>IF(ISNUMBER(AVERAGEIFS(VindIndeks_raw_20_large!$D:$D,VindIndeks_raw_20_large!$C:$C,'Info-tabeller'!L$55,VindIndeks_raw_20_large!$A:$A,'Info-tabeller'!$I476,VindIndeks_raw_20_large!$B:$B,'Info-tabeller'!$H476)),AVERAGEIFS(VindIndeks_raw_20_large!$D:$D,VindIndeks_raw_20_large!$C:$C,'Info-tabeller'!L$55,VindIndeks_raw_20_large!$A:$A,'Info-tabeller'!$I476,VindIndeks_raw_20_large!$B:$B,'Info-tabeller'!$H476),"")</f>
        <v/>
      </c>
      <c r="M476" s="4">
        <f>IF(ISNUMBER(AVERAGEIFS(VindIndeks_raw_20_large!$D:$D,VindIndeks_raw_20_large!$C:$C,'Info-tabeller'!M$55,VindIndeks_raw_20_large!$A:$A,'Info-tabeller'!$I476,VindIndeks_raw_20_large!$B:$B,'Info-tabeller'!$H476)),AVERAGEIFS(VindIndeks_raw_20_large!$D:$D,VindIndeks_raw_20_large!$C:$C,'Info-tabeller'!M$55,VindIndeks_raw_20_large!$A:$A,'Info-tabeller'!$I476,VindIndeks_raw_20_large!$B:$B,'Info-tabeller'!$H476),"")</f>
        <v/>
      </c>
      <c r="N476" s="4">
        <f>IF(ISNUMBER(AVERAGEIFS(VindIndeks_raw_20_large!$D:$D,VindIndeks_raw_20_large!$C:$C,'Info-tabeller'!N$55,VindIndeks_raw_20_large!$A:$A,'Info-tabeller'!$I476,VindIndeks_raw_20_large!$B:$B,'Info-tabeller'!$H476)),AVERAGEIFS(VindIndeks_raw_20_large!$D:$D,VindIndeks_raw_20_large!$C:$C,'Info-tabeller'!N$55,VindIndeks_raw_20_large!$A:$A,'Info-tabeller'!$I476,VindIndeks_raw_20_large!$B:$B,'Info-tabeller'!$H476),"")</f>
        <v/>
      </c>
      <c r="O476" s="4">
        <f>IF(ISNUMBER(AVERAGEIFS(VindIndeks_raw_20_large!$D:$D,VindIndeks_raw_20_large!$C:$C,'Info-tabeller'!O$55,VindIndeks_raw_20_large!$A:$A,'Info-tabeller'!$I476,VindIndeks_raw_20_large!$B:$B,'Info-tabeller'!$H476)),AVERAGEIFS(VindIndeks_raw_20_large!$D:$D,VindIndeks_raw_20_large!$C:$C,'Info-tabeller'!O$55,VindIndeks_raw_20_large!$A:$A,'Info-tabeller'!$I476,VindIndeks_raw_20_large!$B:$B,'Info-tabeller'!$H476),"")</f>
        <v/>
      </c>
      <c r="P476" s="4">
        <f>IF(ISNUMBER(AVERAGEIFS(VindIndeks_raw_20_large!$D:$D,VindIndeks_raw_20_large!$C:$C,'Info-tabeller'!P$55,VindIndeks_raw_20_large!$A:$A,'Info-tabeller'!$I476,VindIndeks_raw_20_large!$B:$B,'Info-tabeller'!$H476)),AVERAGEIFS(VindIndeks_raw_20_large!$D:$D,VindIndeks_raw_20_large!$C:$C,'Info-tabeller'!P$55,VindIndeks_raw_20_large!$A:$A,'Info-tabeller'!$I476,VindIndeks_raw_20_large!$B:$B,'Info-tabeller'!$H476),"")</f>
        <v/>
      </c>
      <c r="Q476" s="4">
        <f>IF(ISNUMBER(AVERAGEIFS(VindIndeks_raw_20_large!$D:$D,VindIndeks_raw_20_large!$C:$C,'Info-tabeller'!Q$55,VindIndeks_raw_20_large!$A:$A,'Info-tabeller'!$I476,VindIndeks_raw_20_large!$B:$B,'Info-tabeller'!$H476)),AVERAGEIFS(VindIndeks_raw_20_large!$D:$D,VindIndeks_raw_20_large!$C:$C,'Info-tabeller'!Q$55,VindIndeks_raw_20_large!$A:$A,'Info-tabeller'!$I476,VindIndeks_raw_20_large!$B:$B,'Info-tabeller'!$H476),"")</f>
        <v/>
      </c>
      <c r="R476" s="5">
        <f>IF(ISNUMBER(AVERAGEIFS(VindIndeks_raw_20_large!$D:$D,VindIndeks_raw_20_large!$C:$C,'Info-tabeller'!R$55,VindIndeks_raw_20_large!$A:$A,'Info-tabeller'!$I476,VindIndeks_raw_20_large!$B:$B,'Info-tabeller'!$H476)),AVERAGEIFS(VindIndeks_raw_20_large!$D:$D,VindIndeks_raw_20_large!$C:$C,'Info-tabeller'!R$55,VindIndeks_raw_20_large!$A:$A,'Info-tabeller'!$I476,VindIndeks_raw_20_large!$B:$B,'Info-tabeller'!$H476),"")</f>
        <v/>
      </c>
      <c r="S476" s="5">
        <f>IF(ISNUMBER(AVERAGEIFS(VindIndeks_raw_20_large!$D:$D,VindIndeks_raw_20_large!$C:$C,'Info-tabeller'!S$55,VindIndeks_raw_20_large!$A:$A,'Info-tabeller'!$I476,VindIndeks_raw_20_large!$B:$B,'Info-tabeller'!$H476)),AVERAGEIFS(VindIndeks_raw_20_large!$D:$D,VindIndeks_raw_20_large!$C:$C,'Info-tabeller'!S$55,VindIndeks_raw_20_large!$A:$A,'Info-tabeller'!$I476,VindIndeks_raw_20_large!$B:$B,'Info-tabeller'!$H476),"")</f>
        <v/>
      </c>
      <c r="T476" s="5">
        <f>IF(ISNUMBER(AVERAGEIFS(VindIndeks_raw_20_large!$D:$D,VindIndeks_raw_20_large!$C:$C,'Info-tabeller'!T$55,VindIndeks_raw_20_large!$A:$A,'Info-tabeller'!$I476,VindIndeks_raw_20_large!$B:$B,'Info-tabeller'!$H476)),AVERAGEIFS(VindIndeks_raw_20_large!$D:$D,VindIndeks_raw_20_large!$C:$C,'Info-tabeller'!T$55,VindIndeks_raw_20_large!$A:$A,'Info-tabeller'!$I476,VindIndeks_raw_20_large!$B:$B,'Info-tabeller'!$H476),"")</f>
        <v/>
      </c>
      <c r="U476" s="5">
        <f>IF(ISNUMBER(AVERAGEIFS(VindIndeks_raw_20_large!$D:$D,VindIndeks_raw_20_large!$C:$C,'Info-tabeller'!U$55,VindIndeks_raw_20_large!$A:$A,'Info-tabeller'!$I476,VindIndeks_raw_20_large!$B:$B,'Info-tabeller'!$H476)),AVERAGEIFS(VindIndeks_raw_20_large!$D:$D,VindIndeks_raw_20_large!$C:$C,'Info-tabeller'!U$55,VindIndeks_raw_20_large!$A:$A,'Info-tabeller'!$I476,VindIndeks_raw_20_large!$B:$B,'Info-tabeller'!$H476),"")</f>
        <v/>
      </c>
      <c r="V476" s="5">
        <f>IF(ISNUMBER(AVERAGEIFS(VindIndeks_raw_20_large!$D:$D,VindIndeks_raw_20_large!$C:$C,'Info-tabeller'!V$55,VindIndeks_raw_20_large!$A:$A,'Info-tabeller'!$I476,VindIndeks_raw_20_large!$B:$B,'Info-tabeller'!$H476)),AVERAGEIFS(VindIndeks_raw_20_large!$D:$D,VindIndeks_raw_20_large!$C:$C,'Info-tabeller'!V$55,VindIndeks_raw_20_large!$A:$A,'Info-tabeller'!$I476,VindIndeks_raw_20_large!$B:$B,'Info-tabeller'!$H476),"")</f>
        <v/>
      </c>
      <c r="W476" s="5">
        <f>IF(ISNUMBER(AVERAGEIFS(VindIndeks_raw_20_large!$D:$D,VindIndeks_raw_20_large!$C:$C,'Info-tabeller'!W$55,VindIndeks_raw_20_large!$A:$A,'Info-tabeller'!$I476,VindIndeks_raw_20_large!$B:$B,'Info-tabeller'!$H476)),AVERAGEIFS(VindIndeks_raw_20_large!$D:$D,VindIndeks_raw_20_large!$C:$C,'Info-tabeller'!W$55,VindIndeks_raw_20_large!$A:$A,'Info-tabeller'!$I476,VindIndeks_raw_20_large!$B:$B,'Info-tabeller'!$H476),"")</f>
        <v/>
      </c>
      <c r="X476" s="7">
        <f>IF(ISNUMBER(AVERAGE(J476:Q476)),AVERAGE(J476:Q476),"")</f>
        <v/>
      </c>
      <c r="Y476" s="6">
        <f>IF(ISNUMBER(AVERAGE(R476:W476)),AVERAGE(R476:W476),"")</f>
        <v/>
      </c>
      <c r="AB476" s="16">
        <f>+G476</f>
        <v/>
      </c>
      <c r="AC476" s="4">
        <f>IF(ISNUMBER(AVERAGEIFS(VindIndeks_raw_20_small!$D:$D,VindIndeks_raw_20_small!$C:$C,'Info-tabeller'!AC$55,VindIndeks_raw_20_small!$A:$A,'Info-tabeller'!$I476,VindIndeks_raw_20_small!$B:$B,'Info-tabeller'!$H476)),AVERAGEIFS(VindIndeks_raw_20_small!$D:$D,VindIndeks_raw_20_small!$C:$C,'Info-tabeller'!AC$55,VindIndeks_raw_20_small!$A:$A,'Info-tabeller'!$I476,VindIndeks_raw_20_small!$B:$B,'Info-tabeller'!$H476),"")</f>
        <v/>
      </c>
      <c r="AD476" s="4">
        <f>IF(ISNUMBER(AVERAGEIFS(VindIndeks_raw_20_small!$D:$D,VindIndeks_raw_20_small!$C:$C,'Info-tabeller'!AD$55,VindIndeks_raw_20_small!$A:$A,'Info-tabeller'!$I476,VindIndeks_raw_20_small!$B:$B,'Info-tabeller'!$H476)),AVERAGEIFS(VindIndeks_raw_20_small!$D:$D,VindIndeks_raw_20_small!$C:$C,'Info-tabeller'!AD$55,VindIndeks_raw_20_small!$A:$A,'Info-tabeller'!$I476,VindIndeks_raw_20_small!$B:$B,'Info-tabeller'!$H476),"")</f>
        <v/>
      </c>
      <c r="AE476" s="4">
        <f>IF(ISNUMBER(AVERAGEIFS(VindIndeks_raw_20_small!$D:$D,VindIndeks_raw_20_small!$C:$C,'Info-tabeller'!AE$55,VindIndeks_raw_20_small!$A:$A,'Info-tabeller'!$I476,VindIndeks_raw_20_small!$B:$B,'Info-tabeller'!$H476)),AVERAGEIFS(VindIndeks_raw_20_small!$D:$D,VindIndeks_raw_20_small!$C:$C,'Info-tabeller'!AE$55,VindIndeks_raw_20_small!$A:$A,'Info-tabeller'!$I476,VindIndeks_raw_20_small!$B:$B,'Info-tabeller'!$H476),"")</f>
        <v/>
      </c>
      <c r="AF476" s="4">
        <f>IF(ISNUMBER(AVERAGEIFS(VindIndeks_raw_20_small!$D:$D,VindIndeks_raw_20_small!$C:$C,'Info-tabeller'!AF$55,VindIndeks_raw_20_small!$A:$A,'Info-tabeller'!$I476,VindIndeks_raw_20_small!$B:$B,'Info-tabeller'!$H476)),AVERAGEIFS(VindIndeks_raw_20_small!$D:$D,VindIndeks_raw_20_small!$C:$C,'Info-tabeller'!AF$55,VindIndeks_raw_20_small!$A:$A,'Info-tabeller'!$I476,VindIndeks_raw_20_small!$B:$B,'Info-tabeller'!$H476),"")</f>
        <v/>
      </c>
      <c r="AG476" s="4">
        <f>IF(ISNUMBER(AVERAGEIFS(VindIndeks_raw_20_small!$D:$D,VindIndeks_raw_20_small!$C:$C,'Info-tabeller'!AG$55,VindIndeks_raw_20_small!$A:$A,'Info-tabeller'!$I476,VindIndeks_raw_20_small!$B:$B,'Info-tabeller'!$H476)),AVERAGEIFS(VindIndeks_raw_20_small!$D:$D,VindIndeks_raw_20_small!$C:$C,'Info-tabeller'!AG$55,VindIndeks_raw_20_small!$A:$A,'Info-tabeller'!$I476,VindIndeks_raw_20_small!$B:$B,'Info-tabeller'!$H476),"")</f>
        <v/>
      </c>
      <c r="AH476" s="4">
        <f>IF(ISNUMBER(AVERAGEIFS(VindIndeks_raw_20_small!$D:$D,VindIndeks_raw_20_small!$C:$C,'Info-tabeller'!AH$55,VindIndeks_raw_20_small!$A:$A,'Info-tabeller'!$I476,VindIndeks_raw_20_small!$B:$B,'Info-tabeller'!$H476)),AVERAGEIFS(VindIndeks_raw_20_small!$D:$D,VindIndeks_raw_20_small!$C:$C,'Info-tabeller'!AH$55,VindIndeks_raw_20_small!$A:$A,'Info-tabeller'!$I476,VindIndeks_raw_20_small!$B:$B,'Info-tabeller'!$H476),"")</f>
        <v/>
      </c>
      <c r="AI476" s="4">
        <f>IF(ISNUMBER(AVERAGEIFS(VindIndeks_raw_20_small!$D:$D,VindIndeks_raw_20_small!$C:$C,'Info-tabeller'!AI$55,VindIndeks_raw_20_small!$A:$A,'Info-tabeller'!$I476,VindIndeks_raw_20_small!$B:$B,'Info-tabeller'!$H476)),AVERAGEIFS(VindIndeks_raw_20_small!$D:$D,VindIndeks_raw_20_small!$C:$C,'Info-tabeller'!AI$55,VindIndeks_raw_20_small!$A:$A,'Info-tabeller'!$I476,VindIndeks_raw_20_small!$B:$B,'Info-tabeller'!$H476),"")</f>
        <v/>
      </c>
      <c r="AJ476" s="4">
        <f>IF(ISNUMBER(AVERAGEIFS(VindIndeks_raw_20_small!$D:$D,VindIndeks_raw_20_small!$C:$C,'Info-tabeller'!AJ$55,VindIndeks_raw_20_small!$A:$A,'Info-tabeller'!$I476,VindIndeks_raw_20_small!$B:$B,'Info-tabeller'!$H476)),AVERAGEIFS(VindIndeks_raw_20_small!$D:$D,VindIndeks_raw_20_small!$C:$C,'Info-tabeller'!AJ$55,VindIndeks_raw_20_small!$A:$A,'Info-tabeller'!$I476,VindIndeks_raw_20_small!$B:$B,'Info-tabeller'!$H476),"")</f>
        <v/>
      </c>
      <c r="AK476" s="7">
        <f>IF(ISNUMBER(AVERAGE(AC476:AJ476)),AVERAGE(AC476:AJ476),"")</f>
        <v/>
      </c>
      <c r="AN476" s="17">
        <f>+AB476</f>
        <v/>
      </c>
      <c r="AO476" s="4">
        <f>IF(ISNUMBER(AVERAGEIFS(VindIndeks_raw_13!$D:$D,VindIndeks_raw_13!$C:$C,'Info-tabeller'!AO$55,VindIndeks_raw_13!$A:$A,'Info-tabeller'!$I476,VindIndeks_raw_13!$B:$B,'Info-tabeller'!$H476)),AVERAGEIFS(VindIndeks_raw_13!$D:$D,VindIndeks_raw_13!$C:$C,'Info-tabeller'!AO$55,VindIndeks_raw_13!$A:$A,'Info-tabeller'!$I476,VindIndeks_raw_13!$B:$B,'Info-tabeller'!$H476),"")</f>
        <v/>
      </c>
      <c r="AP476" s="4">
        <f>IF(ISNUMBER(AVERAGEIFS(VindIndeks_raw_13!$D:$D,VindIndeks_raw_13!$C:$C,'Info-tabeller'!AP$55,VindIndeks_raw_13!$A:$A,'Info-tabeller'!$I476,VindIndeks_raw_13!$B:$B,'Info-tabeller'!$H476)),AVERAGEIFS(VindIndeks_raw_13!$D:$D,VindIndeks_raw_13!$C:$C,'Info-tabeller'!AP$55,VindIndeks_raw_13!$A:$A,'Info-tabeller'!$I476,VindIndeks_raw_13!$B:$B,'Info-tabeller'!$H476),"")</f>
        <v/>
      </c>
      <c r="AQ476" s="4">
        <f>IF(ISNUMBER(AVERAGEIFS(VindIndeks_raw_13!$D:$D,VindIndeks_raw_13!$C:$C,'Info-tabeller'!AQ$55,VindIndeks_raw_13!$A:$A,'Info-tabeller'!$I476,VindIndeks_raw_13!$B:$B,'Info-tabeller'!$H476)),AVERAGEIFS(VindIndeks_raw_13!$D:$D,VindIndeks_raw_13!$C:$C,'Info-tabeller'!AQ$55,VindIndeks_raw_13!$A:$A,'Info-tabeller'!$I476,VindIndeks_raw_13!$B:$B,'Info-tabeller'!$H476),"")</f>
        <v/>
      </c>
      <c r="AR476" s="4">
        <f>IF(ISNUMBER(AVERAGEIFS(VindIndeks_raw_13!$D:$D,VindIndeks_raw_13!$C:$C,'Info-tabeller'!AR$55,VindIndeks_raw_13!$A:$A,'Info-tabeller'!$I476,VindIndeks_raw_13!$B:$B,'Info-tabeller'!$H476)),AVERAGEIFS(VindIndeks_raw_13!$D:$D,VindIndeks_raw_13!$C:$C,'Info-tabeller'!AR$55,VindIndeks_raw_13!$A:$A,'Info-tabeller'!$I476,VindIndeks_raw_13!$B:$B,'Info-tabeller'!$H476),"")</f>
        <v/>
      </c>
      <c r="AS476" s="4">
        <f>IF(ISNUMBER(AVERAGEIFS(VindIndeks_raw_13!$D:$D,VindIndeks_raw_13!$C:$C,'Info-tabeller'!AS$55,VindIndeks_raw_13!$A:$A,'Info-tabeller'!$I476,VindIndeks_raw_13!$B:$B,'Info-tabeller'!$H476)),AVERAGEIFS(VindIndeks_raw_13!$D:$D,VindIndeks_raw_13!$C:$C,'Info-tabeller'!AS$55,VindIndeks_raw_13!$A:$A,'Info-tabeller'!$I476,VindIndeks_raw_13!$B:$B,'Info-tabeller'!$H476),"")</f>
        <v/>
      </c>
      <c r="AT476" s="4">
        <f>IF(ISNUMBER(AVERAGEIFS(VindIndeks_raw_13!$D:$D,VindIndeks_raw_13!$C:$C,'Info-tabeller'!AT$55,VindIndeks_raw_13!$A:$A,'Info-tabeller'!$I476,VindIndeks_raw_13!$B:$B,'Info-tabeller'!$H476)),AVERAGEIFS(VindIndeks_raw_13!$D:$D,VindIndeks_raw_13!$C:$C,'Info-tabeller'!AT$55,VindIndeks_raw_13!$A:$A,'Info-tabeller'!$I476,VindIndeks_raw_13!$B:$B,'Info-tabeller'!$H476),"")</f>
        <v/>
      </c>
      <c r="AU476" s="4">
        <f>IF(ISNUMBER(AVERAGEIFS(VindIndeks_raw_13!$D:$D,VindIndeks_raw_13!$C:$C,'Info-tabeller'!AU$55,VindIndeks_raw_13!$A:$A,'Info-tabeller'!$I476,VindIndeks_raw_13!$B:$B,'Info-tabeller'!$H476)),AVERAGEIFS(VindIndeks_raw_13!$D:$D,VindIndeks_raw_13!$C:$C,'Info-tabeller'!AU$55,VindIndeks_raw_13!$A:$A,'Info-tabeller'!$I476,VindIndeks_raw_13!$B:$B,'Info-tabeller'!$H476),"")</f>
        <v/>
      </c>
      <c r="AV476" s="4">
        <f>IF(ISNUMBER(AVERAGEIFS(VindIndeks_raw_13!$D:$D,VindIndeks_raw_13!$C:$C,'Info-tabeller'!AV$55,VindIndeks_raw_13!$A:$A,'Info-tabeller'!$I476,VindIndeks_raw_13!$B:$B,'Info-tabeller'!$H476)),AVERAGEIFS(VindIndeks_raw_13!$D:$D,VindIndeks_raw_13!$C:$C,'Info-tabeller'!AV$55,VindIndeks_raw_13!$A:$A,'Info-tabeller'!$I476,VindIndeks_raw_13!$B:$B,'Info-tabeller'!$H476),"")</f>
        <v/>
      </c>
      <c r="AW476" s="5">
        <f>IF(ISNUMBER(AVERAGEIFS(VindIndeks_raw_13!$D:$D,VindIndeks_raw_13!$C:$C,'Info-tabeller'!AW$55,VindIndeks_raw_13!$A:$A,'Info-tabeller'!$I476,VindIndeks_raw_13!$B:$B,'Info-tabeller'!$H476)),AVERAGEIFS(VindIndeks_raw_13!$D:$D,VindIndeks_raw_13!$C:$C,'Info-tabeller'!AW$55,VindIndeks_raw_13!$A:$A,'Info-tabeller'!$I476,VindIndeks_raw_13!$B:$B,'Info-tabeller'!$H476),"")</f>
        <v/>
      </c>
      <c r="AX476" s="5">
        <f>IF(ISNUMBER(AVERAGEIFS(VindIndeks_raw_13!$D:$D,VindIndeks_raw_13!$C:$C,'Info-tabeller'!AX$55,VindIndeks_raw_13!$A:$A,'Info-tabeller'!$I476,VindIndeks_raw_13!$B:$B,'Info-tabeller'!$H476)),AVERAGEIFS(VindIndeks_raw_13!$D:$D,VindIndeks_raw_13!$C:$C,'Info-tabeller'!AX$55,VindIndeks_raw_13!$A:$A,'Info-tabeller'!$I476,VindIndeks_raw_13!$B:$B,'Info-tabeller'!$H476),"")</f>
        <v/>
      </c>
      <c r="AY476" s="5">
        <f>IF(ISNUMBER(AVERAGEIFS(VindIndeks_raw_13!$D:$D,VindIndeks_raw_13!$C:$C,'Info-tabeller'!AY$55,VindIndeks_raw_13!$A:$A,'Info-tabeller'!$I476,VindIndeks_raw_13!$B:$B,'Info-tabeller'!$H476)),AVERAGEIFS(VindIndeks_raw_13!$D:$D,VindIndeks_raw_13!$C:$C,'Info-tabeller'!AY$55,VindIndeks_raw_13!$A:$A,'Info-tabeller'!$I476,VindIndeks_raw_13!$B:$B,'Info-tabeller'!$H476),"")</f>
        <v/>
      </c>
      <c r="AZ476" s="7">
        <f>IF(ISNUMBER(AVERAGE(AO476:AV476)),AVERAGE(AO476:AV476),"")</f>
        <v/>
      </c>
      <c r="BA476" s="6">
        <f>IF(ISNUMBER(AVERAGE(AW476:AY476)),AVERAGE(AW476:AY476),"")</f>
        <v/>
      </c>
    </row>
    <row r="477" ht="15" customHeight="1">
      <c r="D477" s="53">
        <f>IF(AND($I477=YEAR(WindDenmark!$F$4)+D$100,$H477&lt;=MONTH(WindDenmark!$F$4)),1,0)</f>
        <v/>
      </c>
      <c r="E477" s="53">
        <f>IF(AND($I477=YEAR(WindDenmark!$F$4)+E$100,$H477&lt;=MONTH(WindDenmark!$F$4)),1,0)</f>
        <v/>
      </c>
      <c r="F477" s="53">
        <f>IF(AND(G477&lt;=WindDenmark!$F$4,I477&gt;YEAR(WindDenmark!$F$4)-11),1,0)</f>
        <v/>
      </c>
      <c r="G477" s="62">
        <f>DATE(I477,H477,1)</f>
        <v/>
      </c>
      <c r="H477" s="53">
        <f>+H465</f>
        <v/>
      </c>
      <c r="I477" s="53">
        <f>IF(H477=1,I476+1,I476)</f>
        <v/>
      </c>
      <c r="J477" s="4">
        <f>IF(ISNUMBER(AVERAGEIFS(VindIndeks_raw_20_large!$D:$D,VindIndeks_raw_20_large!$C:$C,'Info-tabeller'!J$55,VindIndeks_raw_20_large!$A:$A,'Info-tabeller'!$I477,VindIndeks_raw_20_large!$B:$B,'Info-tabeller'!$H477)),AVERAGEIFS(VindIndeks_raw_20_large!$D:$D,VindIndeks_raw_20_large!$C:$C,'Info-tabeller'!J$55,VindIndeks_raw_20_large!$A:$A,'Info-tabeller'!$I477,VindIndeks_raw_20_large!$B:$B,'Info-tabeller'!$H477),"")</f>
        <v/>
      </c>
      <c r="K477" s="4">
        <f>IF(ISNUMBER(AVERAGEIFS(VindIndeks_raw_20_large!$D:$D,VindIndeks_raw_20_large!$C:$C,'Info-tabeller'!K$55,VindIndeks_raw_20_large!$A:$A,'Info-tabeller'!$I477,VindIndeks_raw_20_large!$B:$B,'Info-tabeller'!$H477)),AVERAGEIFS(VindIndeks_raw_20_large!$D:$D,VindIndeks_raw_20_large!$C:$C,'Info-tabeller'!K$55,VindIndeks_raw_20_large!$A:$A,'Info-tabeller'!$I477,VindIndeks_raw_20_large!$B:$B,'Info-tabeller'!$H477),"")</f>
        <v/>
      </c>
      <c r="L477" s="4">
        <f>IF(ISNUMBER(AVERAGEIFS(VindIndeks_raw_20_large!$D:$D,VindIndeks_raw_20_large!$C:$C,'Info-tabeller'!L$55,VindIndeks_raw_20_large!$A:$A,'Info-tabeller'!$I477,VindIndeks_raw_20_large!$B:$B,'Info-tabeller'!$H477)),AVERAGEIFS(VindIndeks_raw_20_large!$D:$D,VindIndeks_raw_20_large!$C:$C,'Info-tabeller'!L$55,VindIndeks_raw_20_large!$A:$A,'Info-tabeller'!$I477,VindIndeks_raw_20_large!$B:$B,'Info-tabeller'!$H477),"")</f>
        <v/>
      </c>
      <c r="M477" s="4">
        <f>IF(ISNUMBER(AVERAGEIFS(VindIndeks_raw_20_large!$D:$D,VindIndeks_raw_20_large!$C:$C,'Info-tabeller'!M$55,VindIndeks_raw_20_large!$A:$A,'Info-tabeller'!$I477,VindIndeks_raw_20_large!$B:$B,'Info-tabeller'!$H477)),AVERAGEIFS(VindIndeks_raw_20_large!$D:$D,VindIndeks_raw_20_large!$C:$C,'Info-tabeller'!M$55,VindIndeks_raw_20_large!$A:$A,'Info-tabeller'!$I477,VindIndeks_raw_20_large!$B:$B,'Info-tabeller'!$H477),"")</f>
        <v/>
      </c>
      <c r="N477" s="4">
        <f>IF(ISNUMBER(AVERAGEIFS(VindIndeks_raw_20_large!$D:$D,VindIndeks_raw_20_large!$C:$C,'Info-tabeller'!N$55,VindIndeks_raw_20_large!$A:$A,'Info-tabeller'!$I477,VindIndeks_raw_20_large!$B:$B,'Info-tabeller'!$H477)),AVERAGEIFS(VindIndeks_raw_20_large!$D:$D,VindIndeks_raw_20_large!$C:$C,'Info-tabeller'!N$55,VindIndeks_raw_20_large!$A:$A,'Info-tabeller'!$I477,VindIndeks_raw_20_large!$B:$B,'Info-tabeller'!$H477),"")</f>
        <v/>
      </c>
      <c r="O477" s="4">
        <f>IF(ISNUMBER(AVERAGEIFS(VindIndeks_raw_20_large!$D:$D,VindIndeks_raw_20_large!$C:$C,'Info-tabeller'!O$55,VindIndeks_raw_20_large!$A:$A,'Info-tabeller'!$I477,VindIndeks_raw_20_large!$B:$B,'Info-tabeller'!$H477)),AVERAGEIFS(VindIndeks_raw_20_large!$D:$D,VindIndeks_raw_20_large!$C:$C,'Info-tabeller'!O$55,VindIndeks_raw_20_large!$A:$A,'Info-tabeller'!$I477,VindIndeks_raw_20_large!$B:$B,'Info-tabeller'!$H477),"")</f>
        <v/>
      </c>
      <c r="P477" s="4">
        <f>IF(ISNUMBER(AVERAGEIFS(VindIndeks_raw_20_large!$D:$D,VindIndeks_raw_20_large!$C:$C,'Info-tabeller'!P$55,VindIndeks_raw_20_large!$A:$A,'Info-tabeller'!$I477,VindIndeks_raw_20_large!$B:$B,'Info-tabeller'!$H477)),AVERAGEIFS(VindIndeks_raw_20_large!$D:$D,VindIndeks_raw_20_large!$C:$C,'Info-tabeller'!P$55,VindIndeks_raw_20_large!$A:$A,'Info-tabeller'!$I477,VindIndeks_raw_20_large!$B:$B,'Info-tabeller'!$H477),"")</f>
        <v/>
      </c>
      <c r="Q477" s="4">
        <f>IF(ISNUMBER(AVERAGEIFS(VindIndeks_raw_20_large!$D:$D,VindIndeks_raw_20_large!$C:$C,'Info-tabeller'!Q$55,VindIndeks_raw_20_large!$A:$A,'Info-tabeller'!$I477,VindIndeks_raw_20_large!$B:$B,'Info-tabeller'!$H477)),AVERAGEIFS(VindIndeks_raw_20_large!$D:$D,VindIndeks_raw_20_large!$C:$C,'Info-tabeller'!Q$55,VindIndeks_raw_20_large!$A:$A,'Info-tabeller'!$I477,VindIndeks_raw_20_large!$B:$B,'Info-tabeller'!$H477),"")</f>
        <v/>
      </c>
      <c r="R477" s="5">
        <f>IF(ISNUMBER(AVERAGEIFS(VindIndeks_raw_20_large!$D:$D,VindIndeks_raw_20_large!$C:$C,'Info-tabeller'!R$55,VindIndeks_raw_20_large!$A:$A,'Info-tabeller'!$I477,VindIndeks_raw_20_large!$B:$B,'Info-tabeller'!$H477)),AVERAGEIFS(VindIndeks_raw_20_large!$D:$D,VindIndeks_raw_20_large!$C:$C,'Info-tabeller'!R$55,VindIndeks_raw_20_large!$A:$A,'Info-tabeller'!$I477,VindIndeks_raw_20_large!$B:$B,'Info-tabeller'!$H477),"")</f>
        <v/>
      </c>
      <c r="S477" s="5">
        <f>IF(ISNUMBER(AVERAGEIFS(VindIndeks_raw_20_large!$D:$D,VindIndeks_raw_20_large!$C:$C,'Info-tabeller'!S$55,VindIndeks_raw_20_large!$A:$A,'Info-tabeller'!$I477,VindIndeks_raw_20_large!$B:$B,'Info-tabeller'!$H477)),AVERAGEIFS(VindIndeks_raw_20_large!$D:$D,VindIndeks_raw_20_large!$C:$C,'Info-tabeller'!S$55,VindIndeks_raw_20_large!$A:$A,'Info-tabeller'!$I477,VindIndeks_raw_20_large!$B:$B,'Info-tabeller'!$H477),"")</f>
        <v/>
      </c>
      <c r="T477" s="5">
        <f>IF(ISNUMBER(AVERAGEIFS(VindIndeks_raw_20_large!$D:$D,VindIndeks_raw_20_large!$C:$C,'Info-tabeller'!T$55,VindIndeks_raw_20_large!$A:$A,'Info-tabeller'!$I477,VindIndeks_raw_20_large!$B:$B,'Info-tabeller'!$H477)),AVERAGEIFS(VindIndeks_raw_20_large!$D:$D,VindIndeks_raw_20_large!$C:$C,'Info-tabeller'!T$55,VindIndeks_raw_20_large!$A:$A,'Info-tabeller'!$I477,VindIndeks_raw_20_large!$B:$B,'Info-tabeller'!$H477),"")</f>
        <v/>
      </c>
      <c r="U477" s="5">
        <f>IF(ISNUMBER(AVERAGEIFS(VindIndeks_raw_20_large!$D:$D,VindIndeks_raw_20_large!$C:$C,'Info-tabeller'!U$55,VindIndeks_raw_20_large!$A:$A,'Info-tabeller'!$I477,VindIndeks_raw_20_large!$B:$B,'Info-tabeller'!$H477)),AVERAGEIFS(VindIndeks_raw_20_large!$D:$D,VindIndeks_raw_20_large!$C:$C,'Info-tabeller'!U$55,VindIndeks_raw_20_large!$A:$A,'Info-tabeller'!$I477,VindIndeks_raw_20_large!$B:$B,'Info-tabeller'!$H477),"")</f>
        <v/>
      </c>
      <c r="V477" s="5">
        <f>IF(ISNUMBER(AVERAGEIFS(VindIndeks_raw_20_large!$D:$D,VindIndeks_raw_20_large!$C:$C,'Info-tabeller'!V$55,VindIndeks_raw_20_large!$A:$A,'Info-tabeller'!$I477,VindIndeks_raw_20_large!$B:$B,'Info-tabeller'!$H477)),AVERAGEIFS(VindIndeks_raw_20_large!$D:$D,VindIndeks_raw_20_large!$C:$C,'Info-tabeller'!V$55,VindIndeks_raw_20_large!$A:$A,'Info-tabeller'!$I477,VindIndeks_raw_20_large!$B:$B,'Info-tabeller'!$H477),"")</f>
        <v/>
      </c>
      <c r="W477" s="5">
        <f>IF(ISNUMBER(AVERAGEIFS(VindIndeks_raw_20_large!$D:$D,VindIndeks_raw_20_large!$C:$C,'Info-tabeller'!W$55,VindIndeks_raw_20_large!$A:$A,'Info-tabeller'!$I477,VindIndeks_raw_20_large!$B:$B,'Info-tabeller'!$H477)),AVERAGEIFS(VindIndeks_raw_20_large!$D:$D,VindIndeks_raw_20_large!$C:$C,'Info-tabeller'!W$55,VindIndeks_raw_20_large!$A:$A,'Info-tabeller'!$I477,VindIndeks_raw_20_large!$B:$B,'Info-tabeller'!$H477),"")</f>
        <v/>
      </c>
      <c r="X477" s="7">
        <f>IF(ISNUMBER(AVERAGE(J477:Q477)),AVERAGE(J477:Q477),"")</f>
        <v/>
      </c>
      <c r="Y477" s="6">
        <f>IF(ISNUMBER(AVERAGE(R477:W477)),AVERAGE(R477:W477),"")</f>
        <v/>
      </c>
      <c r="AB477" s="16">
        <f>+G477</f>
        <v/>
      </c>
      <c r="AC477" s="4">
        <f>IF(ISNUMBER(AVERAGEIFS(VindIndeks_raw_20_small!$D:$D,VindIndeks_raw_20_small!$C:$C,'Info-tabeller'!AC$55,VindIndeks_raw_20_small!$A:$A,'Info-tabeller'!$I477,VindIndeks_raw_20_small!$B:$B,'Info-tabeller'!$H477)),AVERAGEIFS(VindIndeks_raw_20_small!$D:$D,VindIndeks_raw_20_small!$C:$C,'Info-tabeller'!AC$55,VindIndeks_raw_20_small!$A:$A,'Info-tabeller'!$I477,VindIndeks_raw_20_small!$B:$B,'Info-tabeller'!$H477),"")</f>
        <v/>
      </c>
      <c r="AD477" s="4">
        <f>IF(ISNUMBER(AVERAGEIFS(VindIndeks_raw_20_small!$D:$D,VindIndeks_raw_20_small!$C:$C,'Info-tabeller'!AD$55,VindIndeks_raw_20_small!$A:$A,'Info-tabeller'!$I477,VindIndeks_raw_20_small!$B:$B,'Info-tabeller'!$H477)),AVERAGEIFS(VindIndeks_raw_20_small!$D:$D,VindIndeks_raw_20_small!$C:$C,'Info-tabeller'!AD$55,VindIndeks_raw_20_small!$A:$A,'Info-tabeller'!$I477,VindIndeks_raw_20_small!$B:$B,'Info-tabeller'!$H477),"")</f>
        <v/>
      </c>
      <c r="AE477" s="4">
        <f>IF(ISNUMBER(AVERAGEIFS(VindIndeks_raw_20_small!$D:$D,VindIndeks_raw_20_small!$C:$C,'Info-tabeller'!AE$55,VindIndeks_raw_20_small!$A:$A,'Info-tabeller'!$I477,VindIndeks_raw_20_small!$B:$B,'Info-tabeller'!$H477)),AVERAGEIFS(VindIndeks_raw_20_small!$D:$D,VindIndeks_raw_20_small!$C:$C,'Info-tabeller'!AE$55,VindIndeks_raw_20_small!$A:$A,'Info-tabeller'!$I477,VindIndeks_raw_20_small!$B:$B,'Info-tabeller'!$H477),"")</f>
        <v/>
      </c>
      <c r="AF477" s="4">
        <f>IF(ISNUMBER(AVERAGEIFS(VindIndeks_raw_20_small!$D:$D,VindIndeks_raw_20_small!$C:$C,'Info-tabeller'!AF$55,VindIndeks_raw_20_small!$A:$A,'Info-tabeller'!$I477,VindIndeks_raw_20_small!$B:$B,'Info-tabeller'!$H477)),AVERAGEIFS(VindIndeks_raw_20_small!$D:$D,VindIndeks_raw_20_small!$C:$C,'Info-tabeller'!AF$55,VindIndeks_raw_20_small!$A:$A,'Info-tabeller'!$I477,VindIndeks_raw_20_small!$B:$B,'Info-tabeller'!$H477),"")</f>
        <v/>
      </c>
      <c r="AG477" s="4">
        <f>IF(ISNUMBER(AVERAGEIFS(VindIndeks_raw_20_small!$D:$D,VindIndeks_raw_20_small!$C:$C,'Info-tabeller'!AG$55,VindIndeks_raw_20_small!$A:$A,'Info-tabeller'!$I477,VindIndeks_raw_20_small!$B:$B,'Info-tabeller'!$H477)),AVERAGEIFS(VindIndeks_raw_20_small!$D:$D,VindIndeks_raw_20_small!$C:$C,'Info-tabeller'!AG$55,VindIndeks_raw_20_small!$A:$A,'Info-tabeller'!$I477,VindIndeks_raw_20_small!$B:$B,'Info-tabeller'!$H477),"")</f>
        <v/>
      </c>
      <c r="AH477" s="4">
        <f>IF(ISNUMBER(AVERAGEIFS(VindIndeks_raw_20_small!$D:$D,VindIndeks_raw_20_small!$C:$C,'Info-tabeller'!AH$55,VindIndeks_raw_20_small!$A:$A,'Info-tabeller'!$I477,VindIndeks_raw_20_small!$B:$B,'Info-tabeller'!$H477)),AVERAGEIFS(VindIndeks_raw_20_small!$D:$D,VindIndeks_raw_20_small!$C:$C,'Info-tabeller'!AH$55,VindIndeks_raw_20_small!$A:$A,'Info-tabeller'!$I477,VindIndeks_raw_20_small!$B:$B,'Info-tabeller'!$H477),"")</f>
        <v/>
      </c>
      <c r="AI477" s="4">
        <f>IF(ISNUMBER(AVERAGEIFS(VindIndeks_raw_20_small!$D:$D,VindIndeks_raw_20_small!$C:$C,'Info-tabeller'!AI$55,VindIndeks_raw_20_small!$A:$A,'Info-tabeller'!$I477,VindIndeks_raw_20_small!$B:$B,'Info-tabeller'!$H477)),AVERAGEIFS(VindIndeks_raw_20_small!$D:$D,VindIndeks_raw_20_small!$C:$C,'Info-tabeller'!AI$55,VindIndeks_raw_20_small!$A:$A,'Info-tabeller'!$I477,VindIndeks_raw_20_small!$B:$B,'Info-tabeller'!$H477),"")</f>
        <v/>
      </c>
      <c r="AJ477" s="4">
        <f>IF(ISNUMBER(AVERAGEIFS(VindIndeks_raw_20_small!$D:$D,VindIndeks_raw_20_small!$C:$C,'Info-tabeller'!AJ$55,VindIndeks_raw_20_small!$A:$A,'Info-tabeller'!$I477,VindIndeks_raw_20_small!$B:$B,'Info-tabeller'!$H477)),AVERAGEIFS(VindIndeks_raw_20_small!$D:$D,VindIndeks_raw_20_small!$C:$C,'Info-tabeller'!AJ$55,VindIndeks_raw_20_small!$A:$A,'Info-tabeller'!$I477,VindIndeks_raw_20_small!$B:$B,'Info-tabeller'!$H477),"")</f>
        <v/>
      </c>
      <c r="AK477" s="7">
        <f>IF(ISNUMBER(AVERAGE(AC477:AJ477)),AVERAGE(AC477:AJ477),"")</f>
        <v/>
      </c>
      <c r="AN477" s="17">
        <f>+AB477</f>
        <v/>
      </c>
      <c r="AO477" s="4">
        <f>IF(ISNUMBER(AVERAGEIFS(VindIndeks_raw_13!$D:$D,VindIndeks_raw_13!$C:$C,'Info-tabeller'!AO$55,VindIndeks_raw_13!$A:$A,'Info-tabeller'!$I477,VindIndeks_raw_13!$B:$B,'Info-tabeller'!$H477)),AVERAGEIFS(VindIndeks_raw_13!$D:$D,VindIndeks_raw_13!$C:$C,'Info-tabeller'!AO$55,VindIndeks_raw_13!$A:$A,'Info-tabeller'!$I477,VindIndeks_raw_13!$B:$B,'Info-tabeller'!$H477),"")</f>
        <v/>
      </c>
      <c r="AP477" s="4">
        <f>IF(ISNUMBER(AVERAGEIFS(VindIndeks_raw_13!$D:$D,VindIndeks_raw_13!$C:$C,'Info-tabeller'!AP$55,VindIndeks_raw_13!$A:$A,'Info-tabeller'!$I477,VindIndeks_raw_13!$B:$B,'Info-tabeller'!$H477)),AVERAGEIFS(VindIndeks_raw_13!$D:$D,VindIndeks_raw_13!$C:$C,'Info-tabeller'!AP$55,VindIndeks_raw_13!$A:$A,'Info-tabeller'!$I477,VindIndeks_raw_13!$B:$B,'Info-tabeller'!$H477),"")</f>
        <v/>
      </c>
      <c r="AQ477" s="4">
        <f>IF(ISNUMBER(AVERAGEIFS(VindIndeks_raw_13!$D:$D,VindIndeks_raw_13!$C:$C,'Info-tabeller'!AQ$55,VindIndeks_raw_13!$A:$A,'Info-tabeller'!$I477,VindIndeks_raw_13!$B:$B,'Info-tabeller'!$H477)),AVERAGEIFS(VindIndeks_raw_13!$D:$D,VindIndeks_raw_13!$C:$C,'Info-tabeller'!AQ$55,VindIndeks_raw_13!$A:$A,'Info-tabeller'!$I477,VindIndeks_raw_13!$B:$B,'Info-tabeller'!$H477),"")</f>
        <v/>
      </c>
      <c r="AR477" s="4">
        <f>IF(ISNUMBER(AVERAGEIFS(VindIndeks_raw_13!$D:$D,VindIndeks_raw_13!$C:$C,'Info-tabeller'!AR$55,VindIndeks_raw_13!$A:$A,'Info-tabeller'!$I477,VindIndeks_raw_13!$B:$B,'Info-tabeller'!$H477)),AVERAGEIFS(VindIndeks_raw_13!$D:$D,VindIndeks_raw_13!$C:$C,'Info-tabeller'!AR$55,VindIndeks_raw_13!$A:$A,'Info-tabeller'!$I477,VindIndeks_raw_13!$B:$B,'Info-tabeller'!$H477),"")</f>
        <v/>
      </c>
      <c r="AS477" s="4">
        <f>IF(ISNUMBER(AVERAGEIFS(VindIndeks_raw_13!$D:$D,VindIndeks_raw_13!$C:$C,'Info-tabeller'!AS$55,VindIndeks_raw_13!$A:$A,'Info-tabeller'!$I477,VindIndeks_raw_13!$B:$B,'Info-tabeller'!$H477)),AVERAGEIFS(VindIndeks_raw_13!$D:$D,VindIndeks_raw_13!$C:$C,'Info-tabeller'!AS$55,VindIndeks_raw_13!$A:$A,'Info-tabeller'!$I477,VindIndeks_raw_13!$B:$B,'Info-tabeller'!$H477),"")</f>
        <v/>
      </c>
      <c r="AT477" s="4">
        <f>IF(ISNUMBER(AVERAGEIFS(VindIndeks_raw_13!$D:$D,VindIndeks_raw_13!$C:$C,'Info-tabeller'!AT$55,VindIndeks_raw_13!$A:$A,'Info-tabeller'!$I477,VindIndeks_raw_13!$B:$B,'Info-tabeller'!$H477)),AVERAGEIFS(VindIndeks_raw_13!$D:$D,VindIndeks_raw_13!$C:$C,'Info-tabeller'!AT$55,VindIndeks_raw_13!$A:$A,'Info-tabeller'!$I477,VindIndeks_raw_13!$B:$B,'Info-tabeller'!$H477),"")</f>
        <v/>
      </c>
      <c r="AU477" s="4">
        <f>IF(ISNUMBER(AVERAGEIFS(VindIndeks_raw_13!$D:$D,VindIndeks_raw_13!$C:$C,'Info-tabeller'!AU$55,VindIndeks_raw_13!$A:$A,'Info-tabeller'!$I477,VindIndeks_raw_13!$B:$B,'Info-tabeller'!$H477)),AVERAGEIFS(VindIndeks_raw_13!$D:$D,VindIndeks_raw_13!$C:$C,'Info-tabeller'!AU$55,VindIndeks_raw_13!$A:$A,'Info-tabeller'!$I477,VindIndeks_raw_13!$B:$B,'Info-tabeller'!$H477),"")</f>
        <v/>
      </c>
      <c r="AV477" s="4">
        <f>IF(ISNUMBER(AVERAGEIFS(VindIndeks_raw_13!$D:$D,VindIndeks_raw_13!$C:$C,'Info-tabeller'!AV$55,VindIndeks_raw_13!$A:$A,'Info-tabeller'!$I477,VindIndeks_raw_13!$B:$B,'Info-tabeller'!$H477)),AVERAGEIFS(VindIndeks_raw_13!$D:$D,VindIndeks_raw_13!$C:$C,'Info-tabeller'!AV$55,VindIndeks_raw_13!$A:$A,'Info-tabeller'!$I477,VindIndeks_raw_13!$B:$B,'Info-tabeller'!$H477),"")</f>
        <v/>
      </c>
      <c r="AW477" s="5">
        <f>IF(ISNUMBER(AVERAGEIFS(VindIndeks_raw_13!$D:$D,VindIndeks_raw_13!$C:$C,'Info-tabeller'!AW$55,VindIndeks_raw_13!$A:$A,'Info-tabeller'!$I477,VindIndeks_raw_13!$B:$B,'Info-tabeller'!$H477)),AVERAGEIFS(VindIndeks_raw_13!$D:$D,VindIndeks_raw_13!$C:$C,'Info-tabeller'!AW$55,VindIndeks_raw_13!$A:$A,'Info-tabeller'!$I477,VindIndeks_raw_13!$B:$B,'Info-tabeller'!$H477),"")</f>
        <v/>
      </c>
      <c r="AX477" s="5">
        <f>IF(ISNUMBER(AVERAGEIFS(VindIndeks_raw_13!$D:$D,VindIndeks_raw_13!$C:$C,'Info-tabeller'!AX$55,VindIndeks_raw_13!$A:$A,'Info-tabeller'!$I477,VindIndeks_raw_13!$B:$B,'Info-tabeller'!$H477)),AVERAGEIFS(VindIndeks_raw_13!$D:$D,VindIndeks_raw_13!$C:$C,'Info-tabeller'!AX$55,VindIndeks_raw_13!$A:$A,'Info-tabeller'!$I477,VindIndeks_raw_13!$B:$B,'Info-tabeller'!$H477),"")</f>
        <v/>
      </c>
      <c r="AY477" s="5">
        <f>IF(ISNUMBER(AVERAGEIFS(VindIndeks_raw_13!$D:$D,VindIndeks_raw_13!$C:$C,'Info-tabeller'!AY$55,VindIndeks_raw_13!$A:$A,'Info-tabeller'!$I477,VindIndeks_raw_13!$B:$B,'Info-tabeller'!$H477)),AVERAGEIFS(VindIndeks_raw_13!$D:$D,VindIndeks_raw_13!$C:$C,'Info-tabeller'!AY$55,VindIndeks_raw_13!$A:$A,'Info-tabeller'!$I477,VindIndeks_raw_13!$B:$B,'Info-tabeller'!$H477),"")</f>
        <v/>
      </c>
      <c r="AZ477" s="7">
        <f>IF(ISNUMBER(AVERAGE(AO477:AV477)),AVERAGE(AO477:AV477),"")</f>
        <v/>
      </c>
      <c r="BA477" s="6">
        <f>IF(ISNUMBER(AVERAGE(AW477:AY477)),AVERAGE(AW477:AY477),"")</f>
        <v/>
      </c>
    </row>
    <row r="478" ht="15" customHeight="1">
      <c r="D478" s="53">
        <f>IF(AND($I478=YEAR(WindDenmark!$F$4)+D$100,$H478&lt;=MONTH(WindDenmark!$F$4)),1,0)</f>
        <v/>
      </c>
      <c r="E478" s="53">
        <f>IF(AND($I478=YEAR(WindDenmark!$F$4)+E$100,$H478&lt;=MONTH(WindDenmark!$F$4)),1,0)</f>
        <v/>
      </c>
      <c r="F478" s="53">
        <f>IF(AND(G478&lt;=WindDenmark!$F$4,I478&gt;YEAR(WindDenmark!$F$4)-11),1,0)</f>
        <v/>
      </c>
      <c r="G478" s="62">
        <f>DATE(I478,H478,1)</f>
        <v/>
      </c>
      <c r="H478" s="53">
        <f>+H466</f>
        <v/>
      </c>
      <c r="I478" s="53">
        <f>IF(H478=1,I477+1,I477)</f>
        <v/>
      </c>
      <c r="J478" s="4">
        <f>IF(ISNUMBER(AVERAGEIFS(VindIndeks_raw_20_large!$D:$D,VindIndeks_raw_20_large!$C:$C,'Info-tabeller'!J$55,VindIndeks_raw_20_large!$A:$A,'Info-tabeller'!$I478,VindIndeks_raw_20_large!$B:$B,'Info-tabeller'!$H478)),AVERAGEIFS(VindIndeks_raw_20_large!$D:$D,VindIndeks_raw_20_large!$C:$C,'Info-tabeller'!J$55,VindIndeks_raw_20_large!$A:$A,'Info-tabeller'!$I478,VindIndeks_raw_20_large!$B:$B,'Info-tabeller'!$H478),"")</f>
        <v/>
      </c>
      <c r="K478" s="4">
        <f>IF(ISNUMBER(AVERAGEIFS(VindIndeks_raw_20_large!$D:$D,VindIndeks_raw_20_large!$C:$C,'Info-tabeller'!K$55,VindIndeks_raw_20_large!$A:$A,'Info-tabeller'!$I478,VindIndeks_raw_20_large!$B:$B,'Info-tabeller'!$H478)),AVERAGEIFS(VindIndeks_raw_20_large!$D:$D,VindIndeks_raw_20_large!$C:$C,'Info-tabeller'!K$55,VindIndeks_raw_20_large!$A:$A,'Info-tabeller'!$I478,VindIndeks_raw_20_large!$B:$B,'Info-tabeller'!$H478),"")</f>
        <v/>
      </c>
      <c r="L478" s="4">
        <f>IF(ISNUMBER(AVERAGEIFS(VindIndeks_raw_20_large!$D:$D,VindIndeks_raw_20_large!$C:$C,'Info-tabeller'!L$55,VindIndeks_raw_20_large!$A:$A,'Info-tabeller'!$I478,VindIndeks_raw_20_large!$B:$B,'Info-tabeller'!$H478)),AVERAGEIFS(VindIndeks_raw_20_large!$D:$D,VindIndeks_raw_20_large!$C:$C,'Info-tabeller'!L$55,VindIndeks_raw_20_large!$A:$A,'Info-tabeller'!$I478,VindIndeks_raw_20_large!$B:$B,'Info-tabeller'!$H478),"")</f>
        <v/>
      </c>
      <c r="M478" s="4">
        <f>IF(ISNUMBER(AVERAGEIFS(VindIndeks_raw_20_large!$D:$D,VindIndeks_raw_20_large!$C:$C,'Info-tabeller'!M$55,VindIndeks_raw_20_large!$A:$A,'Info-tabeller'!$I478,VindIndeks_raw_20_large!$B:$B,'Info-tabeller'!$H478)),AVERAGEIFS(VindIndeks_raw_20_large!$D:$D,VindIndeks_raw_20_large!$C:$C,'Info-tabeller'!M$55,VindIndeks_raw_20_large!$A:$A,'Info-tabeller'!$I478,VindIndeks_raw_20_large!$B:$B,'Info-tabeller'!$H478),"")</f>
        <v/>
      </c>
      <c r="N478" s="4">
        <f>IF(ISNUMBER(AVERAGEIFS(VindIndeks_raw_20_large!$D:$D,VindIndeks_raw_20_large!$C:$C,'Info-tabeller'!N$55,VindIndeks_raw_20_large!$A:$A,'Info-tabeller'!$I478,VindIndeks_raw_20_large!$B:$B,'Info-tabeller'!$H478)),AVERAGEIFS(VindIndeks_raw_20_large!$D:$D,VindIndeks_raw_20_large!$C:$C,'Info-tabeller'!N$55,VindIndeks_raw_20_large!$A:$A,'Info-tabeller'!$I478,VindIndeks_raw_20_large!$B:$B,'Info-tabeller'!$H478),"")</f>
        <v/>
      </c>
      <c r="O478" s="4">
        <f>IF(ISNUMBER(AVERAGEIFS(VindIndeks_raw_20_large!$D:$D,VindIndeks_raw_20_large!$C:$C,'Info-tabeller'!O$55,VindIndeks_raw_20_large!$A:$A,'Info-tabeller'!$I478,VindIndeks_raw_20_large!$B:$B,'Info-tabeller'!$H478)),AVERAGEIFS(VindIndeks_raw_20_large!$D:$D,VindIndeks_raw_20_large!$C:$C,'Info-tabeller'!O$55,VindIndeks_raw_20_large!$A:$A,'Info-tabeller'!$I478,VindIndeks_raw_20_large!$B:$B,'Info-tabeller'!$H478),"")</f>
        <v/>
      </c>
      <c r="P478" s="4">
        <f>IF(ISNUMBER(AVERAGEIFS(VindIndeks_raw_20_large!$D:$D,VindIndeks_raw_20_large!$C:$C,'Info-tabeller'!P$55,VindIndeks_raw_20_large!$A:$A,'Info-tabeller'!$I478,VindIndeks_raw_20_large!$B:$B,'Info-tabeller'!$H478)),AVERAGEIFS(VindIndeks_raw_20_large!$D:$D,VindIndeks_raw_20_large!$C:$C,'Info-tabeller'!P$55,VindIndeks_raw_20_large!$A:$A,'Info-tabeller'!$I478,VindIndeks_raw_20_large!$B:$B,'Info-tabeller'!$H478),"")</f>
        <v/>
      </c>
      <c r="Q478" s="4">
        <f>IF(ISNUMBER(AVERAGEIFS(VindIndeks_raw_20_large!$D:$D,VindIndeks_raw_20_large!$C:$C,'Info-tabeller'!Q$55,VindIndeks_raw_20_large!$A:$A,'Info-tabeller'!$I478,VindIndeks_raw_20_large!$B:$B,'Info-tabeller'!$H478)),AVERAGEIFS(VindIndeks_raw_20_large!$D:$D,VindIndeks_raw_20_large!$C:$C,'Info-tabeller'!Q$55,VindIndeks_raw_20_large!$A:$A,'Info-tabeller'!$I478,VindIndeks_raw_20_large!$B:$B,'Info-tabeller'!$H478),"")</f>
        <v/>
      </c>
      <c r="R478" s="5">
        <f>IF(ISNUMBER(AVERAGEIFS(VindIndeks_raw_20_large!$D:$D,VindIndeks_raw_20_large!$C:$C,'Info-tabeller'!R$55,VindIndeks_raw_20_large!$A:$A,'Info-tabeller'!$I478,VindIndeks_raw_20_large!$B:$B,'Info-tabeller'!$H478)),AVERAGEIFS(VindIndeks_raw_20_large!$D:$D,VindIndeks_raw_20_large!$C:$C,'Info-tabeller'!R$55,VindIndeks_raw_20_large!$A:$A,'Info-tabeller'!$I478,VindIndeks_raw_20_large!$B:$B,'Info-tabeller'!$H478),"")</f>
        <v/>
      </c>
      <c r="S478" s="5">
        <f>IF(ISNUMBER(AVERAGEIFS(VindIndeks_raw_20_large!$D:$D,VindIndeks_raw_20_large!$C:$C,'Info-tabeller'!S$55,VindIndeks_raw_20_large!$A:$A,'Info-tabeller'!$I478,VindIndeks_raw_20_large!$B:$B,'Info-tabeller'!$H478)),AVERAGEIFS(VindIndeks_raw_20_large!$D:$D,VindIndeks_raw_20_large!$C:$C,'Info-tabeller'!S$55,VindIndeks_raw_20_large!$A:$A,'Info-tabeller'!$I478,VindIndeks_raw_20_large!$B:$B,'Info-tabeller'!$H478),"")</f>
        <v/>
      </c>
      <c r="T478" s="5">
        <f>IF(ISNUMBER(AVERAGEIFS(VindIndeks_raw_20_large!$D:$D,VindIndeks_raw_20_large!$C:$C,'Info-tabeller'!T$55,VindIndeks_raw_20_large!$A:$A,'Info-tabeller'!$I478,VindIndeks_raw_20_large!$B:$B,'Info-tabeller'!$H478)),AVERAGEIFS(VindIndeks_raw_20_large!$D:$D,VindIndeks_raw_20_large!$C:$C,'Info-tabeller'!T$55,VindIndeks_raw_20_large!$A:$A,'Info-tabeller'!$I478,VindIndeks_raw_20_large!$B:$B,'Info-tabeller'!$H478),"")</f>
        <v/>
      </c>
      <c r="U478" s="5">
        <f>IF(ISNUMBER(AVERAGEIFS(VindIndeks_raw_20_large!$D:$D,VindIndeks_raw_20_large!$C:$C,'Info-tabeller'!U$55,VindIndeks_raw_20_large!$A:$A,'Info-tabeller'!$I478,VindIndeks_raw_20_large!$B:$B,'Info-tabeller'!$H478)),AVERAGEIFS(VindIndeks_raw_20_large!$D:$D,VindIndeks_raw_20_large!$C:$C,'Info-tabeller'!U$55,VindIndeks_raw_20_large!$A:$A,'Info-tabeller'!$I478,VindIndeks_raw_20_large!$B:$B,'Info-tabeller'!$H478),"")</f>
        <v/>
      </c>
      <c r="V478" s="5">
        <f>IF(ISNUMBER(AVERAGEIFS(VindIndeks_raw_20_large!$D:$D,VindIndeks_raw_20_large!$C:$C,'Info-tabeller'!V$55,VindIndeks_raw_20_large!$A:$A,'Info-tabeller'!$I478,VindIndeks_raw_20_large!$B:$B,'Info-tabeller'!$H478)),AVERAGEIFS(VindIndeks_raw_20_large!$D:$D,VindIndeks_raw_20_large!$C:$C,'Info-tabeller'!V$55,VindIndeks_raw_20_large!$A:$A,'Info-tabeller'!$I478,VindIndeks_raw_20_large!$B:$B,'Info-tabeller'!$H478),"")</f>
        <v/>
      </c>
      <c r="W478" s="5">
        <f>IF(ISNUMBER(AVERAGEIFS(VindIndeks_raw_20_large!$D:$D,VindIndeks_raw_20_large!$C:$C,'Info-tabeller'!W$55,VindIndeks_raw_20_large!$A:$A,'Info-tabeller'!$I478,VindIndeks_raw_20_large!$B:$B,'Info-tabeller'!$H478)),AVERAGEIFS(VindIndeks_raw_20_large!$D:$D,VindIndeks_raw_20_large!$C:$C,'Info-tabeller'!W$55,VindIndeks_raw_20_large!$A:$A,'Info-tabeller'!$I478,VindIndeks_raw_20_large!$B:$B,'Info-tabeller'!$H478),"")</f>
        <v/>
      </c>
      <c r="X478" s="7">
        <f>IF(ISNUMBER(AVERAGE(J478:Q478)),AVERAGE(J478:Q478),"")</f>
        <v/>
      </c>
      <c r="Y478" s="6">
        <f>IF(ISNUMBER(AVERAGE(R478:W478)),AVERAGE(R478:W478),"")</f>
        <v/>
      </c>
      <c r="AB478" s="16">
        <f>+G478</f>
        <v/>
      </c>
      <c r="AC478" s="4">
        <f>IF(ISNUMBER(AVERAGEIFS(VindIndeks_raw_20_small!$D:$D,VindIndeks_raw_20_small!$C:$C,'Info-tabeller'!AC$55,VindIndeks_raw_20_small!$A:$A,'Info-tabeller'!$I478,VindIndeks_raw_20_small!$B:$B,'Info-tabeller'!$H478)),AVERAGEIFS(VindIndeks_raw_20_small!$D:$D,VindIndeks_raw_20_small!$C:$C,'Info-tabeller'!AC$55,VindIndeks_raw_20_small!$A:$A,'Info-tabeller'!$I478,VindIndeks_raw_20_small!$B:$B,'Info-tabeller'!$H478),"")</f>
        <v/>
      </c>
      <c r="AD478" s="4">
        <f>IF(ISNUMBER(AVERAGEIFS(VindIndeks_raw_20_small!$D:$D,VindIndeks_raw_20_small!$C:$C,'Info-tabeller'!AD$55,VindIndeks_raw_20_small!$A:$A,'Info-tabeller'!$I478,VindIndeks_raw_20_small!$B:$B,'Info-tabeller'!$H478)),AVERAGEIFS(VindIndeks_raw_20_small!$D:$D,VindIndeks_raw_20_small!$C:$C,'Info-tabeller'!AD$55,VindIndeks_raw_20_small!$A:$A,'Info-tabeller'!$I478,VindIndeks_raw_20_small!$B:$B,'Info-tabeller'!$H478),"")</f>
        <v/>
      </c>
      <c r="AE478" s="4">
        <f>IF(ISNUMBER(AVERAGEIFS(VindIndeks_raw_20_small!$D:$D,VindIndeks_raw_20_small!$C:$C,'Info-tabeller'!AE$55,VindIndeks_raw_20_small!$A:$A,'Info-tabeller'!$I478,VindIndeks_raw_20_small!$B:$B,'Info-tabeller'!$H478)),AVERAGEIFS(VindIndeks_raw_20_small!$D:$D,VindIndeks_raw_20_small!$C:$C,'Info-tabeller'!AE$55,VindIndeks_raw_20_small!$A:$A,'Info-tabeller'!$I478,VindIndeks_raw_20_small!$B:$B,'Info-tabeller'!$H478),"")</f>
        <v/>
      </c>
      <c r="AF478" s="4">
        <f>IF(ISNUMBER(AVERAGEIFS(VindIndeks_raw_20_small!$D:$D,VindIndeks_raw_20_small!$C:$C,'Info-tabeller'!AF$55,VindIndeks_raw_20_small!$A:$A,'Info-tabeller'!$I478,VindIndeks_raw_20_small!$B:$B,'Info-tabeller'!$H478)),AVERAGEIFS(VindIndeks_raw_20_small!$D:$D,VindIndeks_raw_20_small!$C:$C,'Info-tabeller'!AF$55,VindIndeks_raw_20_small!$A:$A,'Info-tabeller'!$I478,VindIndeks_raw_20_small!$B:$B,'Info-tabeller'!$H478),"")</f>
        <v/>
      </c>
      <c r="AG478" s="4">
        <f>IF(ISNUMBER(AVERAGEIFS(VindIndeks_raw_20_small!$D:$D,VindIndeks_raw_20_small!$C:$C,'Info-tabeller'!AG$55,VindIndeks_raw_20_small!$A:$A,'Info-tabeller'!$I478,VindIndeks_raw_20_small!$B:$B,'Info-tabeller'!$H478)),AVERAGEIFS(VindIndeks_raw_20_small!$D:$D,VindIndeks_raw_20_small!$C:$C,'Info-tabeller'!AG$55,VindIndeks_raw_20_small!$A:$A,'Info-tabeller'!$I478,VindIndeks_raw_20_small!$B:$B,'Info-tabeller'!$H478),"")</f>
        <v/>
      </c>
      <c r="AH478" s="4">
        <f>IF(ISNUMBER(AVERAGEIFS(VindIndeks_raw_20_small!$D:$D,VindIndeks_raw_20_small!$C:$C,'Info-tabeller'!AH$55,VindIndeks_raw_20_small!$A:$A,'Info-tabeller'!$I478,VindIndeks_raw_20_small!$B:$B,'Info-tabeller'!$H478)),AVERAGEIFS(VindIndeks_raw_20_small!$D:$D,VindIndeks_raw_20_small!$C:$C,'Info-tabeller'!AH$55,VindIndeks_raw_20_small!$A:$A,'Info-tabeller'!$I478,VindIndeks_raw_20_small!$B:$B,'Info-tabeller'!$H478),"")</f>
        <v/>
      </c>
      <c r="AI478" s="4">
        <f>IF(ISNUMBER(AVERAGEIFS(VindIndeks_raw_20_small!$D:$D,VindIndeks_raw_20_small!$C:$C,'Info-tabeller'!AI$55,VindIndeks_raw_20_small!$A:$A,'Info-tabeller'!$I478,VindIndeks_raw_20_small!$B:$B,'Info-tabeller'!$H478)),AVERAGEIFS(VindIndeks_raw_20_small!$D:$D,VindIndeks_raw_20_small!$C:$C,'Info-tabeller'!AI$55,VindIndeks_raw_20_small!$A:$A,'Info-tabeller'!$I478,VindIndeks_raw_20_small!$B:$B,'Info-tabeller'!$H478),"")</f>
        <v/>
      </c>
      <c r="AJ478" s="4">
        <f>IF(ISNUMBER(AVERAGEIFS(VindIndeks_raw_20_small!$D:$D,VindIndeks_raw_20_small!$C:$C,'Info-tabeller'!AJ$55,VindIndeks_raw_20_small!$A:$A,'Info-tabeller'!$I478,VindIndeks_raw_20_small!$B:$B,'Info-tabeller'!$H478)),AVERAGEIFS(VindIndeks_raw_20_small!$D:$D,VindIndeks_raw_20_small!$C:$C,'Info-tabeller'!AJ$55,VindIndeks_raw_20_small!$A:$A,'Info-tabeller'!$I478,VindIndeks_raw_20_small!$B:$B,'Info-tabeller'!$H478),"")</f>
        <v/>
      </c>
      <c r="AK478" s="7">
        <f>IF(ISNUMBER(AVERAGE(AC478:AJ478)),AVERAGE(AC478:AJ478),"")</f>
        <v/>
      </c>
      <c r="AN478" s="17">
        <f>+AB478</f>
        <v/>
      </c>
      <c r="AO478" s="4">
        <f>IF(ISNUMBER(AVERAGEIFS(VindIndeks_raw_13!$D:$D,VindIndeks_raw_13!$C:$C,'Info-tabeller'!AO$55,VindIndeks_raw_13!$A:$A,'Info-tabeller'!$I478,VindIndeks_raw_13!$B:$B,'Info-tabeller'!$H478)),AVERAGEIFS(VindIndeks_raw_13!$D:$D,VindIndeks_raw_13!$C:$C,'Info-tabeller'!AO$55,VindIndeks_raw_13!$A:$A,'Info-tabeller'!$I478,VindIndeks_raw_13!$B:$B,'Info-tabeller'!$H478),"")</f>
        <v/>
      </c>
      <c r="AP478" s="4">
        <f>IF(ISNUMBER(AVERAGEIFS(VindIndeks_raw_13!$D:$D,VindIndeks_raw_13!$C:$C,'Info-tabeller'!AP$55,VindIndeks_raw_13!$A:$A,'Info-tabeller'!$I478,VindIndeks_raw_13!$B:$B,'Info-tabeller'!$H478)),AVERAGEIFS(VindIndeks_raw_13!$D:$D,VindIndeks_raw_13!$C:$C,'Info-tabeller'!AP$55,VindIndeks_raw_13!$A:$A,'Info-tabeller'!$I478,VindIndeks_raw_13!$B:$B,'Info-tabeller'!$H478),"")</f>
        <v/>
      </c>
      <c r="AQ478" s="4">
        <f>IF(ISNUMBER(AVERAGEIFS(VindIndeks_raw_13!$D:$D,VindIndeks_raw_13!$C:$C,'Info-tabeller'!AQ$55,VindIndeks_raw_13!$A:$A,'Info-tabeller'!$I478,VindIndeks_raw_13!$B:$B,'Info-tabeller'!$H478)),AVERAGEIFS(VindIndeks_raw_13!$D:$D,VindIndeks_raw_13!$C:$C,'Info-tabeller'!AQ$55,VindIndeks_raw_13!$A:$A,'Info-tabeller'!$I478,VindIndeks_raw_13!$B:$B,'Info-tabeller'!$H478),"")</f>
        <v/>
      </c>
      <c r="AR478" s="4">
        <f>IF(ISNUMBER(AVERAGEIFS(VindIndeks_raw_13!$D:$D,VindIndeks_raw_13!$C:$C,'Info-tabeller'!AR$55,VindIndeks_raw_13!$A:$A,'Info-tabeller'!$I478,VindIndeks_raw_13!$B:$B,'Info-tabeller'!$H478)),AVERAGEIFS(VindIndeks_raw_13!$D:$D,VindIndeks_raw_13!$C:$C,'Info-tabeller'!AR$55,VindIndeks_raw_13!$A:$A,'Info-tabeller'!$I478,VindIndeks_raw_13!$B:$B,'Info-tabeller'!$H478),"")</f>
        <v/>
      </c>
      <c r="AS478" s="4">
        <f>IF(ISNUMBER(AVERAGEIFS(VindIndeks_raw_13!$D:$D,VindIndeks_raw_13!$C:$C,'Info-tabeller'!AS$55,VindIndeks_raw_13!$A:$A,'Info-tabeller'!$I478,VindIndeks_raw_13!$B:$B,'Info-tabeller'!$H478)),AVERAGEIFS(VindIndeks_raw_13!$D:$D,VindIndeks_raw_13!$C:$C,'Info-tabeller'!AS$55,VindIndeks_raw_13!$A:$A,'Info-tabeller'!$I478,VindIndeks_raw_13!$B:$B,'Info-tabeller'!$H478),"")</f>
        <v/>
      </c>
      <c r="AT478" s="4">
        <f>IF(ISNUMBER(AVERAGEIFS(VindIndeks_raw_13!$D:$D,VindIndeks_raw_13!$C:$C,'Info-tabeller'!AT$55,VindIndeks_raw_13!$A:$A,'Info-tabeller'!$I478,VindIndeks_raw_13!$B:$B,'Info-tabeller'!$H478)),AVERAGEIFS(VindIndeks_raw_13!$D:$D,VindIndeks_raw_13!$C:$C,'Info-tabeller'!AT$55,VindIndeks_raw_13!$A:$A,'Info-tabeller'!$I478,VindIndeks_raw_13!$B:$B,'Info-tabeller'!$H478),"")</f>
        <v/>
      </c>
      <c r="AU478" s="4">
        <f>IF(ISNUMBER(AVERAGEIFS(VindIndeks_raw_13!$D:$D,VindIndeks_raw_13!$C:$C,'Info-tabeller'!AU$55,VindIndeks_raw_13!$A:$A,'Info-tabeller'!$I478,VindIndeks_raw_13!$B:$B,'Info-tabeller'!$H478)),AVERAGEIFS(VindIndeks_raw_13!$D:$D,VindIndeks_raw_13!$C:$C,'Info-tabeller'!AU$55,VindIndeks_raw_13!$A:$A,'Info-tabeller'!$I478,VindIndeks_raw_13!$B:$B,'Info-tabeller'!$H478),"")</f>
        <v/>
      </c>
      <c r="AV478" s="4">
        <f>IF(ISNUMBER(AVERAGEIFS(VindIndeks_raw_13!$D:$D,VindIndeks_raw_13!$C:$C,'Info-tabeller'!AV$55,VindIndeks_raw_13!$A:$A,'Info-tabeller'!$I478,VindIndeks_raw_13!$B:$B,'Info-tabeller'!$H478)),AVERAGEIFS(VindIndeks_raw_13!$D:$D,VindIndeks_raw_13!$C:$C,'Info-tabeller'!AV$55,VindIndeks_raw_13!$A:$A,'Info-tabeller'!$I478,VindIndeks_raw_13!$B:$B,'Info-tabeller'!$H478),"")</f>
        <v/>
      </c>
      <c r="AW478" s="5">
        <f>IF(ISNUMBER(AVERAGEIFS(VindIndeks_raw_13!$D:$D,VindIndeks_raw_13!$C:$C,'Info-tabeller'!AW$55,VindIndeks_raw_13!$A:$A,'Info-tabeller'!$I478,VindIndeks_raw_13!$B:$B,'Info-tabeller'!$H478)),AVERAGEIFS(VindIndeks_raw_13!$D:$D,VindIndeks_raw_13!$C:$C,'Info-tabeller'!AW$55,VindIndeks_raw_13!$A:$A,'Info-tabeller'!$I478,VindIndeks_raw_13!$B:$B,'Info-tabeller'!$H478),"")</f>
        <v/>
      </c>
      <c r="AX478" s="5">
        <f>IF(ISNUMBER(AVERAGEIFS(VindIndeks_raw_13!$D:$D,VindIndeks_raw_13!$C:$C,'Info-tabeller'!AX$55,VindIndeks_raw_13!$A:$A,'Info-tabeller'!$I478,VindIndeks_raw_13!$B:$B,'Info-tabeller'!$H478)),AVERAGEIFS(VindIndeks_raw_13!$D:$D,VindIndeks_raw_13!$C:$C,'Info-tabeller'!AX$55,VindIndeks_raw_13!$A:$A,'Info-tabeller'!$I478,VindIndeks_raw_13!$B:$B,'Info-tabeller'!$H478),"")</f>
        <v/>
      </c>
      <c r="AY478" s="5">
        <f>IF(ISNUMBER(AVERAGEIFS(VindIndeks_raw_13!$D:$D,VindIndeks_raw_13!$C:$C,'Info-tabeller'!AY$55,VindIndeks_raw_13!$A:$A,'Info-tabeller'!$I478,VindIndeks_raw_13!$B:$B,'Info-tabeller'!$H478)),AVERAGEIFS(VindIndeks_raw_13!$D:$D,VindIndeks_raw_13!$C:$C,'Info-tabeller'!AY$55,VindIndeks_raw_13!$A:$A,'Info-tabeller'!$I478,VindIndeks_raw_13!$B:$B,'Info-tabeller'!$H478),"")</f>
        <v/>
      </c>
      <c r="AZ478" s="7">
        <f>IF(ISNUMBER(AVERAGE(AO478:AV478)),AVERAGE(AO478:AV478),"")</f>
        <v/>
      </c>
      <c r="BA478" s="6">
        <f>IF(ISNUMBER(AVERAGE(AW478:AY478)),AVERAGE(AW478:AY478),"")</f>
        <v/>
      </c>
    </row>
    <row r="479" ht="15" customHeight="1">
      <c r="D479" s="53">
        <f>IF(AND($I479=YEAR(WindDenmark!$F$4)+D$100,$H479&lt;=MONTH(WindDenmark!$F$4)),1,0)</f>
        <v/>
      </c>
      <c r="E479" s="53">
        <f>IF(AND($I479=YEAR(WindDenmark!$F$4)+E$100,$H479&lt;=MONTH(WindDenmark!$F$4)),1,0)</f>
        <v/>
      </c>
      <c r="F479" s="53">
        <f>IF(AND(G479&lt;=WindDenmark!$F$4,I479&gt;YEAR(WindDenmark!$F$4)-11),1,0)</f>
        <v/>
      </c>
      <c r="G479" s="62">
        <f>DATE(I479,H479,1)</f>
        <v/>
      </c>
      <c r="H479" s="53">
        <f>+H467</f>
        <v/>
      </c>
      <c r="I479" s="53">
        <f>IF(H479=1,I478+1,I478)</f>
        <v/>
      </c>
      <c r="J479" s="4">
        <f>IF(ISNUMBER(AVERAGEIFS(VindIndeks_raw_20_large!$D:$D,VindIndeks_raw_20_large!$C:$C,'Info-tabeller'!J$55,VindIndeks_raw_20_large!$A:$A,'Info-tabeller'!$I479,VindIndeks_raw_20_large!$B:$B,'Info-tabeller'!$H479)),AVERAGEIFS(VindIndeks_raw_20_large!$D:$D,VindIndeks_raw_20_large!$C:$C,'Info-tabeller'!J$55,VindIndeks_raw_20_large!$A:$A,'Info-tabeller'!$I479,VindIndeks_raw_20_large!$B:$B,'Info-tabeller'!$H479),"")</f>
        <v/>
      </c>
      <c r="K479" s="4">
        <f>IF(ISNUMBER(AVERAGEIFS(VindIndeks_raw_20_large!$D:$D,VindIndeks_raw_20_large!$C:$C,'Info-tabeller'!K$55,VindIndeks_raw_20_large!$A:$A,'Info-tabeller'!$I479,VindIndeks_raw_20_large!$B:$B,'Info-tabeller'!$H479)),AVERAGEIFS(VindIndeks_raw_20_large!$D:$D,VindIndeks_raw_20_large!$C:$C,'Info-tabeller'!K$55,VindIndeks_raw_20_large!$A:$A,'Info-tabeller'!$I479,VindIndeks_raw_20_large!$B:$B,'Info-tabeller'!$H479),"")</f>
        <v/>
      </c>
      <c r="L479" s="4">
        <f>IF(ISNUMBER(AVERAGEIFS(VindIndeks_raw_20_large!$D:$D,VindIndeks_raw_20_large!$C:$C,'Info-tabeller'!L$55,VindIndeks_raw_20_large!$A:$A,'Info-tabeller'!$I479,VindIndeks_raw_20_large!$B:$B,'Info-tabeller'!$H479)),AVERAGEIFS(VindIndeks_raw_20_large!$D:$D,VindIndeks_raw_20_large!$C:$C,'Info-tabeller'!L$55,VindIndeks_raw_20_large!$A:$A,'Info-tabeller'!$I479,VindIndeks_raw_20_large!$B:$B,'Info-tabeller'!$H479),"")</f>
        <v/>
      </c>
      <c r="M479" s="4">
        <f>IF(ISNUMBER(AVERAGEIFS(VindIndeks_raw_20_large!$D:$D,VindIndeks_raw_20_large!$C:$C,'Info-tabeller'!M$55,VindIndeks_raw_20_large!$A:$A,'Info-tabeller'!$I479,VindIndeks_raw_20_large!$B:$B,'Info-tabeller'!$H479)),AVERAGEIFS(VindIndeks_raw_20_large!$D:$D,VindIndeks_raw_20_large!$C:$C,'Info-tabeller'!M$55,VindIndeks_raw_20_large!$A:$A,'Info-tabeller'!$I479,VindIndeks_raw_20_large!$B:$B,'Info-tabeller'!$H479),"")</f>
        <v/>
      </c>
      <c r="N479" s="4">
        <f>IF(ISNUMBER(AVERAGEIFS(VindIndeks_raw_20_large!$D:$D,VindIndeks_raw_20_large!$C:$C,'Info-tabeller'!N$55,VindIndeks_raw_20_large!$A:$A,'Info-tabeller'!$I479,VindIndeks_raw_20_large!$B:$B,'Info-tabeller'!$H479)),AVERAGEIFS(VindIndeks_raw_20_large!$D:$D,VindIndeks_raw_20_large!$C:$C,'Info-tabeller'!N$55,VindIndeks_raw_20_large!$A:$A,'Info-tabeller'!$I479,VindIndeks_raw_20_large!$B:$B,'Info-tabeller'!$H479),"")</f>
        <v/>
      </c>
      <c r="O479" s="4">
        <f>IF(ISNUMBER(AVERAGEIFS(VindIndeks_raw_20_large!$D:$D,VindIndeks_raw_20_large!$C:$C,'Info-tabeller'!O$55,VindIndeks_raw_20_large!$A:$A,'Info-tabeller'!$I479,VindIndeks_raw_20_large!$B:$B,'Info-tabeller'!$H479)),AVERAGEIFS(VindIndeks_raw_20_large!$D:$D,VindIndeks_raw_20_large!$C:$C,'Info-tabeller'!O$55,VindIndeks_raw_20_large!$A:$A,'Info-tabeller'!$I479,VindIndeks_raw_20_large!$B:$B,'Info-tabeller'!$H479),"")</f>
        <v/>
      </c>
      <c r="P479" s="4">
        <f>IF(ISNUMBER(AVERAGEIFS(VindIndeks_raw_20_large!$D:$D,VindIndeks_raw_20_large!$C:$C,'Info-tabeller'!P$55,VindIndeks_raw_20_large!$A:$A,'Info-tabeller'!$I479,VindIndeks_raw_20_large!$B:$B,'Info-tabeller'!$H479)),AVERAGEIFS(VindIndeks_raw_20_large!$D:$D,VindIndeks_raw_20_large!$C:$C,'Info-tabeller'!P$55,VindIndeks_raw_20_large!$A:$A,'Info-tabeller'!$I479,VindIndeks_raw_20_large!$B:$B,'Info-tabeller'!$H479),"")</f>
        <v/>
      </c>
      <c r="Q479" s="4">
        <f>IF(ISNUMBER(AVERAGEIFS(VindIndeks_raw_20_large!$D:$D,VindIndeks_raw_20_large!$C:$C,'Info-tabeller'!Q$55,VindIndeks_raw_20_large!$A:$A,'Info-tabeller'!$I479,VindIndeks_raw_20_large!$B:$B,'Info-tabeller'!$H479)),AVERAGEIFS(VindIndeks_raw_20_large!$D:$D,VindIndeks_raw_20_large!$C:$C,'Info-tabeller'!Q$55,VindIndeks_raw_20_large!$A:$A,'Info-tabeller'!$I479,VindIndeks_raw_20_large!$B:$B,'Info-tabeller'!$H479),"")</f>
        <v/>
      </c>
      <c r="R479" s="5">
        <f>IF(ISNUMBER(AVERAGEIFS(VindIndeks_raw_20_large!$D:$D,VindIndeks_raw_20_large!$C:$C,'Info-tabeller'!R$55,VindIndeks_raw_20_large!$A:$A,'Info-tabeller'!$I479,VindIndeks_raw_20_large!$B:$B,'Info-tabeller'!$H479)),AVERAGEIFS(VindIndeks_raw_20_large!$D:$D,VindIndeks_raw_20_large!$C:$C,'Info-tabeller'!R$55,VindIndeks_raw_20_large!$A:$A,'Info-tabeller'!$I479,VindIndeks_raw_20_large!$B:$B,'Info-tabeller'!$H479),"")</f>
        <v/>
      </c>
      <c r="S479" s="5">
        <f>IF(ISNUMBER(AVERAGEIFS(VindIndeks_raw_20_large!$D:$D,VindIndeks_raw_20_large!$C:$C,'Info-tabeller'!S$55,VindIndeks_raw_20_large!$A:$A,'Info-tabeller'!$I479,VindIndeks_raw_20_large!$B:$B,'Info-tabeller'!$H479)),AVERAGEIFS(VindIndeks_raw_20_large!$D:$D,VindIndeks_raw_20_large!$C:$C,'Info-tabeller'!S$55,VindIndeks_raw_20_large!$A:$A,'Info-tabeller'!$I479,VindIndeks_raw_20_large!$B:$B,'Info-tabeller'!$H479),"")</f>
        <v/>
      </c>
      <c r="T479" s="5">
        <f>IF(ISNUMBER(AVERAGEIFS(VindIndeks_raw_20_large!$D:$D,VindIndeks_raw_20_large!$C:$C,'Info-tabeller'!T$55,VindIndeks_raw_20_large!$A:$A,'Info-tabeller'!$I479,VindIndeks_raw_20_large!$B:$B,'Info-tabeller'!$H479)),AVERAGEIFS(VindIndeks_raw_20_large!$D:$D,VindIndeks_raw_20_large!$C:$C,'Info-tabeller'!T$55,VindIndeks_raw_20_large!$A:$A,'Info-tabeller'!$I479,VindIndeks_raw_20_large!$B:$B,'Info-tabeller'!$H479),"")</f>
        <v/>
      </c>
      <c r="U479" s="5">
        <f>IF(ISNUMBER(AVERAGEIFS(VindIndeks_raw_20_large!$D:$D,VindIndeks_raw_20_large!$C:$C,'Info-tabeller'!U$55,VindIndeks_raw_20_large!$A:$A,'Info-tabeller'!$I479,VindIndeks_raw_20_large!$B:$B,'Info-tabeller'!$H479)),AVERAGEIFS(VindIndeks_raw_20_large!$D:$D,VindIndeks_raw_20_large!$C:$C,'Info-tabeller'!U$55,VindIndeks_raw_20_large!$A:$A,'Info-tabeller'!$I479,VindIndeks_raw_20_large!$B:$B,'Info-tabeller'!$H479),"")</f>
        <v/>
      </c>
      <c r="V479" s="5">
        <f>IF(ISNUMBER(AVERAGEIFS(VindIndeks_raw_20_large!$D:$D,VindIndeks_raw_20_large!$C:$C,'Info-tabeller'!V$55,VindIndeks_raw_20_large!$A:$A,'Info-tabeller'!$I479,VindIndeks_raw_20_large!$B:$B,'Info-tabeller'!$H479)),AVERAGEIFS(VindIndeks_raw_20_large!$D:$D,VindIndeks_raw_20_large!$C:$C,'Info-tabeller'!V$55,VindIndeks_raw_20_large!$A:$A,'Info-tabeller'!$I479,VindIndeks_raw_20_large!$B:$B,'Info-tabeller'!$H479),"")</f>
        <v/>
      </c>
      <c r="W479" s="5">
        <f>IF(ISNUMBER(AVERAGEIFS(VindIndeks_raw_20_large!$D:$D,VindIndeks_raw_20_large!$C:$C,'Info-tabeller'!W$55,VindIndeks_raw_20_large!$A:$A,'Info-tabeller'!$I479,VindIndeks_raw_20_large!$B:$B,'Info-tabeller'!$H479)),AVERAGEIFS(VindIndeks_raw_20_large!$D:$D,VindIndeks_raw_20_large!$C:$C,'Info-tabeller'!W$55,VindIndeks_raw_20_large!$A:$A,'Info-tabeller'!$I479,VindIndeks_raw_20_large!$B:$B,'Info-tabeller'!$H479),"")</f>
        <v/>
      </c>
      <c r="X479" s="7">
        <f>IF(ISNUMBER(AVERAGE(J479:Q479)),AVERAGE(J479:Q479),"")</f>
        <v/>
      </c>
      <c r="Y479" s="6">
        <f>IF(ISNUMBER(AVERAGE(R479:W479)),AVERAGE(R479:W479),"")</f>
        <v/>
      </c>
      <c r="AB479" s="16">
        <f>+G479</f>
        <v/>
      </c>
      <c r="AC479" s="4">
        <f>IF(ISNUMBER(AVERAGEIFS(VindIndeks_raw_20_small!$D:$D,VindIndeks_raw_20_small!$C:$C,'Info-tabeller'!AC$55,VindIndeks_raw_20_small!$A:$A,'Info-tabeller'!$I479,VindIndeks_raw_20_small!$B:$B,'Info-tabeller'!$H479)),AVERAGEIFS(VindIndeks_raw_20_small!$D:$D,VindIndeks_raw_20_small!$C:$C,'Info-tabeller'!AC$55,VindIndeks_raw_20_small!$A:$A,'Info-tabeller'!$I479,VindIndeks_raw_20_small!$B:$B,'Info-tabeller'!$H479),"")</f>
        <v/>
      </c>
      <c r="AD479" s="4">
        <f>IF(ISNUMBER(AVERAGEIFS(VindIndeks_raw_20_small!$D:$D,VindIndeks_raw_20_small!$C:$C,'Info-tabeller'!AD$55,VindIndeks_raw_20_small!$A:$A,'Info-tabeller'!$I479,VindIndeks_raw_20_small!$B:$B,'Info-tabeller'!$H479)),AVERAGEIFS(VindIndeks_raw_20_small!$D:$D,VindIndeks_raw_20_small!$C:$C,'Info-tabeller'!AD$55,VindIndeks_raw_20_small!$A:$A,'Info-tabeller'!$I479,VindIndeks_raw_20_small!$B:$B,'Info-tabeller'!$H479),"")</f>
        <v/>
      </c>
      <c r="AE479" s="4">
        <f>IF(ISNUMBER(AVERAGEIFS(VindIndeks_raw_20_small!$D:$D,VindIndeks_raw_20_small!$C:$C,'Info-tabeller'!AE$55,VindIndeks_raw_20_small!$A:$A,'Info-tabeller'!$I479,VindIndeks_raw_20_small!$B:$B,'Info-tabeller'!$H479)),AVERAGEIFS(VindIndeks_raw_20_small!$D:$D,VindIndeks_raw_20_small!$C:$C,'Info-tabeller'!AE$55,VindIndeks_raw_20_small!$A:$A,'Info-tabeller'!$I479,VindIndeks_raw_20_small!$B:$B,'Info-tabeller'!$H479),"")</f>
        <v/>
      </c>
      <c r="AF479" s="4">
        <f>IF(ISNUMBER(AVERAGEIFS(VindIndeks_raw_20_small!$D:$D,VindIndeks_raw_20_small!$C:$C,'Info-tabeller'!AF$55,VindIndeks_raw_20_small!$A:$A,'Info-tabeller'!$I479,VindIndeks_raw_20_small!$B:$B,'Info-tabeller'!$H479)),AVERAGEIFS(VindIndeks_raw_20_small!$D:$D,VindIndeks_raw_20_small!$C:$C,'Info-tabeller'!AF$55,VindIndeks_raw_20_small!$A:$A,'Info-tabeller'!$I479,VindIndeks_raw_20_small!$B:$B,'Info-tabeller'!$H479),"")</f>
        <v/>
      </c>
      <c r="AG479" s="4">
        <f>IF(ISNUMBER(AVERAGEIFS(VindIndeks_raw_20_small!$D:$D,VindIndeks_raw_20_small!$C:$C,'Info-tabeller'!AG$55,VindIndeks_raw_20_small!$A:$A,'Info-tabeller'!$I479,VindIndeks_raw_20_small!$B:$B,'Info-tabeller'!$H479)),AVERAGEIFS(VindIndeks_raw_20_small!$D:$D,VindIndeks_raw_20_small!$C:$C,'Info-tabeller'!AG$55,VindIndeks_raw_20_small!$A:$A,'Info-tabeller'!$I479,VindIndeks_raw_20_small!$B:$B,'Info-tabeller'!$H479),"")</f>
        <v/>
      </c>
      <c r="AH479" s="4">
        <f>IF(ISNUMBER(AVERAGEIFS(VindIndeks_raw_20_small!$D:$D,VindIndeks_raw_20_small!$C:$C,'Info-tabeller'!AH$55,VindIndeks_raw_20_small!$A:$A,'Info-tabeller'!$I479,VindIndeks_raw_20_small!$B:$B,'Info-tabeller'!$H479)),AVERAGEIFS(VindIndeks_raw_20_small!$D:$D,VindIndeks_raw_20_small!$C:$C,'Info-tabeller'!AH$55,VindIndeks_raw_20_small!$A:$A,'Info-tabeller'!$I479,VindIndeks_raw_20_small!$B:$B,'Info-tabeller'!$H479),"")</f>
        <v/>
      </c>
      <c r="AI479" s="4">
        <f>IF(ISNUMBER(AVERAGEIFS(VindIndeks_raw_20_small!$D:$D,VindIndeks_raw_20_small!$C:$C,'Info-tabeller'!AI$55,VindIndeks_raw_20_small!$A:$A,'Info-tabeller'!$I479,VindIndeks_raw_20_small!$B:$B,'Info-tabeller'!$H479)),AVERAGEIFS(VindIndeks_raw_20_small!$D:$D,VindIndeks_raw_20_small!$C:$C,'Info-tabeller'!AI$55,VindIndeks_raw_20_small!$A:$A,'Info-tabeller'!$I479,VindIndeks_raw_20_small!$B:$B,'Info-tabeller'!$H479),"")</f>
        <v/>
      </c>
      <c r="AJ479" s="4">
        <f>IF(ISNUMBER(AVERAGEIFS(VindIndeks_raw_20_small!$D:$D,VindIndeks_raw_20_small!$C:$C,'Info-tabeller'!AJ$55,VindIndeks_raw_20_small!$A:$A,'Info-tabeller'!$I479,VindIndeks_raw_20_small!$B:$B,'Info-tabeller'!$H479)),AVERAGEIFS(VindIndeks_raw_20_small!$D:$D,VindIndeks_raw_20_small!$C:$C,'Info-tabeller'!AJ$55,VindIndeks_raw_20_small!$A:$A,'Info-tabeller'!$I479,VindIndeks_raw_20_small!$B:$B,'Info-tabeller'!$H479),"")</f>
        <v/>
      </c>
      <c r="AK479" s="7">
        <f>IF(ISNUMBER(AVERAGE(AC479:AJ479)),AVERAGE(AC479:AJ479),"")</f>
        <v/>
      </c>
      <c r="AN479" s="17">
        <f>+AB479</f>
        <v/>
      </c>
      <c r="AO479" s="4">
        <f>IF(ISNUMBER(AVERAGEIFS(VindIndeks_raw_13!$D:$D,VindIndeks_raw_13!$C:$C,'Info-tabeller'!AO$55,VindIndeks_raw_13!$A:$A,'Info-tabeller'!$I479,VindIndeks_raw_13!$B:$B,'Info-tabeller'!$H479)),AVERAGEIFS(VindIndeks_raw_13!$D:$D,VindIndeks_raw_13!$C:$C,'Info-tabeller'!AO$55,VindIndeks_raw_13!$A:$A,'Info-tabeller'!$I479,VindIndeks_raw_13!$B:$B,'Info-tabeller'!$H479),"")</f>
        <v/>
      </c>
      <c r="AP479" s="4">
        <f>IF(ISNUMBER(AVERAGEIFS(VindIndeks_raw_13!$D:$D,VindIndeks_raw_13!$C:$C,'Info-tabeller'!AP$55,VindIndeks_raw_13!$A:$A,'Info-tabeller'!$I479,VindIndeks_raw_13!$B:$B,'Info-tabeller'!$H479)),AVERAGEIFS(VindIndeks_raw_13!$D:$D,VindIndeks_raw_13!$C:$C,'Info-tabeller'!AP$55,VindIndeks_raw_13!$A:$A,'Info-tabeller'!$I479,VindIndeks_raw_13!$B:$B,'Info-tabeller'!$H479),"")</f>
        <v/>
      </c>
      <c r="AQ479" s="4">
        <f>IF(ISNUMBER(AVERAGEIFS(VindIndeks_raw_13!$D:$D,VindIndeks_raw_13!$C:$C,'Info-tabeller'!AQ$55,VindIndeks_raw_13!$A:$A,'Info-tabeller'!$I479,VindIndeks_raw_13!$B:$B,'Info-tabeller'!$H479)),AVERAGEIFS(VindIndeks_raw_13!$D:$D,VindIndeks_raw_13!$C:$C,'Info-tabeller'!AQ$55,VindIndeks_raw_13!$A:$A,'Info-tabeller'!$I479,VindIndeks_raw_13!$B:$B,'Info-tabeller'!$H479),"")</f>
        <v/>
      </c>
      <c r="AR479" s="4">
        <f>IF(ISNUMBER(AVERAGEIFS(VindIndeks_raw_13!$D:$D,VindIndeks_raw_13!$C:$C,'Info-tabeller'!AR$55,VindIndeks_raw_13!$A:$A,'Info-tabeller'!$I479,VindIndeks_raw_13!$B:$B,'Info-tabeller'!$H479)),AVERAGEIFS(VindIndeks_raw_13!$D:$D,VindIndeks_raw_13!$C:$C,'Info-tabeller'!AR$55,VindIndeks_raw_13!$A:$A,'Info-tabeller'!$I479,VindIndeks_raw_13!$B:$B,'Info-tabeller'!$H479),"")</f>
        <v/>
      </c>
      <c r="AS479" s="4">
        <f>IF(ISNUMBER(AVERAGEIFS(VindIndeks_raw_13!$D:$D,VindIndeks_raw_13!$C:$C,'Info-tabeller'!AS$55,VindIndeks_raw_13!$A:$A,'Info-tabeller'!$I479,VindIndeks_raw_13!$B:$B,'Info-tabeller'!$H479)),AVERAGEIFS(VindIndeks_raw_13!$D:$D,VindIndeks_raw_13!$C:$C,'Info-tabeller'!AS$55,VindIndeks_raw_13!$A:$A,'Info-tabeller'!$I479,VindIndeks_raw_13!$B:$B,'Info-tabeller'!$H479),"")</f>
        <v/>
      </c>
      <c r="AT479" s="4">
        <f>IF(ISNUMBER(AVERAGEIFS(VindIndeks_raw_13!$D:$D,VindIndeks_raw_13!$C:$C,'Info-tabeller'!AT$55,VindIndeks_raw_13!$A:$A,'Info-tabeller'!$I479,VindIndeks_raw_13!$B:$B,'Info-tabeller'!$H479)),AVERAGEIFS(VindIndeks_raw_13!$D:$D,VindIndeks_raw_13!$C:$C,'Info-tabeller'!AT$55,VindIndeks_raw_13!$A:$A,'Info-tabeller'!$I479,VindIndeks_raw_13!$B:$B,'Info-tabeller'!$H479),"")</f>
        <v/>
      </c>
      <c r="AU479" s="4">
        <f>IF(ISNUMBER(AVERAGEIFS(VindIndeks_raw_13!$D:$D,VindIndeks_raw_13!$C:$C,'Info-tabeller'!AU$55,VindIndeks_raw_13!$A:$A,'Info-tabeller'!$I479,VindIndeks_raw_13!$B:$B,'Info-tabeller'!$H479)),AVERAGEIFS(VindIndeks_raw_13!$D:$D,VindIndeks_raw_13!$C:$C,'Info-tabeller'!AU$55,VindIndeks_raw_13!$A:$A,'Info-tabeller'!$I479,VindIndeks_raw_13!$B:$B,'Info-tabeller'!$H479),"")</f>
        <v/>
      </c>
      <c r="AV479" s="4">
        <f>IF(ISNUMBER(AVERAGEIFS(VindIndeks_raw_13!$D:$D,VindIndeks_raw_13!$C:$C,'Info-tabeller'!AV$55,VindIndeks_raw_13!$A:$A,'Info-tabeller'!$I479,VindIndeks_raw_13!$B:$B,'Info-tabeller'!$H479)),AVERAGEIFS(VindIndeks_raw_13!$D:$D,VindIndeks_raw_13!$C:$C,'Info-tabeller'!AV$55,VindIndeks_raw_13!$A:$A,'Info-tabeller'!$I479,VindIndeks_raw_13!$B:$B,'Info-tabeller'!$H479),"")</f>
        <v/>
      </c>
      <c r="AW479" s="5">
        <f>IF(ISNUMBER(AVERAGEIFS(VindIndeks_raw_13!$D:$D,VindIndeks_raw_13!$C:$C,'Info-tabeller'!AW$55,VindIndeks_raw_13!$A:$A,'Info-tabeller'!$I479,VindIndeks_raw_13!$B:$B,'Info-tabeller'!$H479)),AVERAGEIFS(VindIndeks_raw_13!$D:$D,VindIndeks_raw_13!$C:$C,'Info-tabeller'!AW$55,VindIndeks_raw_13!$A:$A,'Info-tabeller'!$I479,VindIndeks_raw_13!$B:$B,'Info-tabeller'!$H479),"")</f>
        <v/>
      </c>
      <c r="AX479" s="5">
        <f>IF(ISNUMBER(AVERAGEIFS(VindIndeks_raw_13!$D:$D,VindIndeks_raw_13!$C:$C,'Info-tabeller'!AX$55,VindIndeks_raw_13!$A:$A,'Info-tabeller'!$I479,VindIndeks_raw_13!$B:$B,'Info-tabeller'!$H479)),AVERAGEIFS(VindIndeks_raw_13!$D:$D,VindIndeks_raw_13!$C:$C,'Info-tabeller'!AX$55,VindIndeks_raw_13!$A:$A,'Info-tabeller'!$I479,VindIndeks_raw_13!$B:$B,'Info-tabeller'!$H479),"")</f>
        <v/>
      </c>
      <c r="AY479" s="5">
        <f>IF(ISNUMBER(AVERAGEIFS(VindIndeks_raw_13!$D:$D,VindIndeks_raw_13!$C:$C,'Info-tabeller'!AY$55,VindIndeks_raw_13!$A:$A,'Info-tabeller'!$I479,VindIndeks_raw_13!$B:$B,'Info-tabeller'!$H479)),AVERAGEIFS(VindIndeks_raw_13!$D:$D,VindIndeks_raw_13!$C:$C,'Info-tabeller'!AY$55,VindIndeks_raw_13!$A:$A,'Info-tabeller'!$I479,VindIndeks_raw_13!$B:$B,'Info-tabeller'!$H479),"")</f>
        <v/>
      </c>
      <c r="AZ479" s="7">
        <f>IF(ISNUMBER(AVERAGE(AO479:AV479)),AVERAGE(AO479:AV479),"")</f>
        <v/>
      </c>
      <c r="BA479" s="6">
        <f>IF(ISNUMBER(AVERAGE(AW479:AY479)),AVERAGE(AW479:AY479),"")</f>
        <v/>
      </c>
    </row>
    <row r="480" ht="15" customHeight="1">
      <c r="D480" s="53">
        <f>IF(AND($I480=YEAR(WindDenmark!$F$4)+D$100,$H480&lt;=MONTH(WindDenmark!$F$4)),1,0)</f>
        <v/>
      </c>
      <c r="E480" s="53">
        <f>IF(AND($I480=YEAR(WindDenmark!$F$4)+E$100,$H480&lt;=MONTH(WindDenmark!$F$4)),1,0)</f>
        <v/>
      </c>
      <c r="F480" s="53">
        <f>IF(AND(G480&lt;=WindDenmark!$F$4,I480&gt;YEAR(WindDenmark!$F$4)-11),1,0)</f>
        <v/>
      </c>
      <c r="G480" s="62">
        <f>DATE(I480,H480,1)</f>
        <v/>
      </c>
      <c r="H480" s="53">
        <f>+H468</f>
        <v/>
      </c>
      <c r="I480" s="53">
        <f>IF(H480=1,I479+1,I479)</f>
        <v/>
      </c>
      <c r="J480" s="4">
        <f>IF(ISNUMBER(AVERAGEIFS(VindIndeks_raw_20_large!$D:$D,VindIndeks_raw_20_large!$C:$C,'Info-tabeller'!J$55,VindIndeks_raw_20_large!$A:$A,'Info-tabeller'!$I480,VindIndeks_raw_20_large!$B:$B,'Info-tabeller'!$H480)),AVERAGEIFS(VindIndeks_raw_20_large!$D:$D,VindIndeks_raw_20_large!$C:$C,'Info-tabeller'!J$55,VindIndeks_raw_20_large!$A:$A,'Info-tabeller'!$I480,VindIndeks_raw_20_large!$B:$B,'Info-tabeller'!$H480),"")</f>
        <v/>
      </c>
      <c r="K480" s="4">
        <f>IF(ISNUMBER(AVERAGEIFS(VindIndeks_raw_20_large!$D:$D,VindIndeks_raw_20_large!$C:$C,'Info-tabeller'!K$55,VindIndeks_raw_20_large!$A:$A,'Info-tabeller'!$I480,VindIndeks_raw_20_large!$B:$B,'Info-tabeller'!$H480)),AVERAGEIFS(VindIndeks_raw_20_large!$D:$D,VindIndeks_raw_20_large!$C:$C,'Info-tabeller'!K$55,VindIndeks_raw_20_large!$A:$A,'Info-tabeller'!$I480,VindIndeks_raw_20_large!$B:$B,'Info-tabeller'!$H480),"")</f>
        <v/>
      </c>
      <c r="L480" s="4">
        <f>IF(ISNUMBER(AVERAGEIFS(VindIndeks_raw_20_large!$D:$D,VindIndeks_raw_20_large!$C:$C,'Info-tabeller'!L$55,VindIndeks_raw_20_large!$A:$A,'Info-tabeller'!$I480,VindIndeks_raw_20_large!$B:$B,'Info-tabeller'!$H480)),AVERAGEIFS(VindIndeks_raw_20_large!$D:$D,VindIndeks_raw_20_large!$C:$C,'Info-tabeller'!L$55,VindIndeks_raw_20_large!$A:$A,'Info-tabeller'!$I480,VindIndeks_raw_20_large!$B:$B,'Info-tabeller'!$H480),"")</f>
        <v/>
      </c>
      <c r="M480" s="4">
        <f>IF(ISNUMBER(AVERAGEIFS(VindIndeks_raw_20_large!$D:$D,VindIndeks_raw_20_large!$C:$C,'Info-tabeller'!M$55,VindIndeks_raw_20_large!$A:$A,'Info-tabeller'!$I480,VindIndeks_raw_20_large!$B:$B,'Info-tabeller'!$H480)),AVERAGEIFS(VindIndeks_raw_20_large!$D:$D,VindIndeks_raw_20_large!$C:$C,'Info-tabeller'!M$55,VindIndeks_raw_20_large!$A:$A,'Info-tabeller'!$I480,VindIndeks_raw_20_large!$B:$B,'Info-tabeller'!$H480),"")</f>
        <v/>
      </c>
      <c r="N480" s="4">
        <f>IF(ISNUMBER(AVERAGEIFS(VindIndeks_raw_20_large!$D:$D,VindIndeks_raw_20_large!$C:$C,'Info-tabeller'!N$55,VindIndeks_raw_20_large!$A:$A,'Info-tabeller'!$I480,VindIndeks_raw_20_large!$B:$B,'Info-tabeller'!$H480)),AVERAGEIFS(VindIndeks_raw_20_large!$D:$D,VindIndeks_raw_20_large!$C:$C,'Info-tabeller'!N$55,VindIndeks_raw_20_large!$A:$A,'Info-tabeller'!$I480,VindIndeks_raw_20_large!$B:$B,'Info-tabeller'!$H480),"")</f>
        <v/>
      </c>
      <c r="O480" s="4">
        <f>IF(ISNUMBER(AVERAGEIFS(VindIndeks_raw_20_large!$D:$D,VindIndeks_raw_20_large!$C:$C,'Info-tabeller'!O$55,VindIndeks_raw_20_large!$A:$A,'Info-tabeller'!$I480,VindIndeks_raw_20_large!$B:$B,'Info-tabeller'!$H480)),AVERAGEIFS(VindIndeks_raw_20_large!$D:$D,VindIndeks_raw_20_large!$C:$C,'Info-tabeller'!O$55,VindIndeks_raw_20_large!$A:$A,'Info-tabeller'!$I480,VindIndeks_raw_20_large!$B:$B,'Info-tabeller'!$H480),"")</f>
        <v/>
      </c>
      <c r="P480" s="4">
        <f>IF(ISNUMBER(AVERAGEIFS(VindIndeks_raw_20_large!$D:$D,VindIndeks_raw_20_large!$C:$C,'Info-tabeller'!P$55,VindIndeks_raw_20_large!$A:$A,'Info-tabeller'!$I480,VindIndeks_raw_20_large!$B:$B,'Info-tabeller'!$H480)),AVERAGEIFS(VindIndeks_raw_20_large!$D:$D,VindIndeks_raw_20_large!$C:$C,'Info-tabeller'!P$55,VindIndeks_raw_20_large!$A:$A,'Info-tabeller'!$I480,VindIndeks_raw_20_large!$B:$B,'Info-tabeller'!$H480),"")</f>
        <v/>
      </c>
      <c r="Q480" s="4">
        <f>IF(ISNUMBER(AVERAGEIFS(VindIndeks_raw_20_large!$D:$D,VindIndeks_raw_20_large!$C:$C,'Info-tabeller'!Q$55,VindIndeks_raw_20_large!$A:$A,'Info-tabeller'!$I480,VindIndeks_raw_20_large!$B:$B,'Info-tabeller'!$H480)),AVERAGEIFS(VindIndeks_raw_20_large!$D:$D,VindIndeks_raw_20_large!$C:$C,'Info-tabeller'!Q$55,VindIndeks_raw_20_large!$A:$A,'Info-tabeller'!$I480,VindIndeks_raw_20_large!$B:$B,'Info-tabeller'!$H480),"")</f>
        <v/>
      </c>
      <c r="R480" s="5">
        <f>IF(ISNUMBER(AVERAGEIFS(VindIndeks_raw_20_large!$D:$D,VindIndeks_raw_20_large!$C:$C,'Info-tabeller'!R$55,VindIndeks_raw_20_large!$A:$A,'Info-tabeller'!$I480,VindIndeks_raw_20_large!$B:$B,'Info-tabeller'!$H480)),AVERAGEIFS(VindIndeks_raw_20_large!$D:$D,VindIndeks_raw_20_large!$C:$C,'Info-tabeller'!R$55,VindIndeks_raw_20_large!$A:$A,'Info-tabeller'!$I480,VindIndeks_raw_20_large!$B:$B,'Info-tabeller'!$H480),"")</f>
        <v/>
      </c>
      <c r="S480" s="5">
        <f>IF(ISNUMBER(AVERAGEIFS(VindIndeks_raw_20_large!$D:$D,VindIndeks_raw_20_large!$C:$C,'Info-tabeller'!S$55,VindIndeks_raw_20_large!$A:$A,'Info-tabeller'!$I480,VindIndeks_raw_20_large!$B:$B,'Info-tabeller'!$H480)),AVERAGEIFS(VindIndeks_raw_20_large!$D:$D,VindIndeks_raw_20_large!$C:$C,'Info-tabeller'!S$55,VindIndeks_raw_20_large!$A:$A,'Info-tabeller'!$I480,VindIndeks_raw_20_large!$B:$B,'Info-tabeller'!$H480),"")</f>
        <v/>
      </c>
      <c r="T480" s="5">
        <f>IF(ISNUMBER(AVERAGEIFS(VindIndeks_raw_20_large!$D:$D,VindIndeks_raw_20_large!$C:$C,'Info-tabeller'!T$55,VindIndeks_raw_20_large!$A:$A,'Info-tabeller'!$I480,VindIndeks_raw_20_large!$B:$B,'Info-tabeller'!$H480)),AVERAGEIFS(VindIndeks_raw_20_large!$D:$D,VindIndeks_raw_20_large!$C:$C,'Info-tabeller'!T$55,VindIndeks_raw_20_large!$A:$A,'Info-tabeller'!$I480,VindIndeks_raw_20_large!$B:$B,'Info-tabeller'!$H480),"")</f>
        <v/>
      </c>
      <c r="U480" s="5">
        <f>IF(ISNUMBER(AVERAGEIFS(VindIndeks_raw_20_large!$D:$D,VindIndeks_raw_20_large!$C:$C,'Info-tabeller'!U$55,VindIndeks_raw_20_large!$A:$A,'Info-tabeller'!$I480,VindIndeks_raw_20_large!$B:$B,'Info-tabeller'!$H480)),AVERAGEIFS(VindIndeks_raw_20_large!$D:$D,VindIndeks_raw_20_large!$C:$C,'Info-tabeller'!U$55,VindIndeks_raw_20_large!$A:$A,'Info-tabeller'!$I480,VindIndeks_raw_20_large!$B:$B,'Info-tabeller'!$H480),"")</f>
        <v/>
      </c>
      <c r="V480" s="5">
        <f>IF(ISNUMBER(AVERAGEIFS(VindIndeks_raw_20_large!$D:$D,VindIndeks_raw_20_large!$C:$C,'Info-tabeller'!V$55,VindIndeks_raw_20_large!$A:$A,'Info-tabeller'!$I480,VindIndeks_raw_20_large!$B:$B,'Info-tabeller'!$H480)),AVERAGEIFS(VindIndeks_raw_20_large!$D:$D,VindIndeks_raw_20_large!$C:$C,'Info-tabeller'!V$55,VindIndeks_raw_20_large!$A:$A,'Info-tabeller'!$I480,VindIndeks_raw_20_large!$B:$B,'Info-tabeller'!$H480),"")</f>
        <v/>
      </c>
      <c r="W480" s="5">
        <f>IF(ISNUMBER(AVERAGEIFS(VindIndeks_raw_20_large!$D:$D,VindIndeks_raw_20_large!$C:$C,'Info-tabeller'!W$55,VindIndeks_raw_20_large!$A:$A,'Info-tabeller'!$I480,VindIndeks_raw_20_large!$B:$B,'Info-tabeller'!$H480)),AVERAGEIFS(VindIndeks_raw_20_large!$D:$D,VindIndeks_raw_20_large!$C:$C,'Info-tabeller'!W$55,VindIndeks_raw_20_large!$A:$A,'Info-tabeller'!$I480,VindIndeks_raw_20_large!$B:$B,'Info-tabeller'!$H480),"")</f>
        <v/>
      </c>
      <c r="X480" s="7">
        <f>IF(ISNUMBER(AVERAGE(J480:Q480)),AVERAGE(J480:Q480),"")</f>
        <v/>
      </c>
      <c r="Y480" s="6">
        <f>IF(ISNUMBER(AVERAGE(R480:W480)),AVERAGE(R480:W480),"")</f>
        <v/>
      </c>
      <c r="AB480" s="16">
        <f>+G480</f>
        <v/>
      </c>
      <c r="AC480" s="4">
        <f>IF(ISNUMBER(AVERAGEIFS(VindIndeks_raw_20_small!$D:$D,VindIndeks_raw_20_small!$C:$C,'Info-tabeller'!AC$55,VindIndeks_raw_20_small!$A:$A,'Info-tabeller'!$I480,VindIndeks_raw_20_small!$B:$B,'Info-tabeller'!$H480)),AVERAGEIFS(VindIndeks_raw_20_small!$D:$D,VindIndeks_raw_20_small!$C:$C,'Info-tabeller'!AC$55,VindIndeks_raw_20_small!$A:$A,'Info-tabeller'!$I480,VindIndeks_raw_20_small!$B:$B,'Info-tabeller'!$H480),"")</f>
        <v/>
      </c>
      <c r="AD480" s="4">
        <f>IF(ISNUMBER(AVERAGEIFS(VindIndeks_raw_20_small!$D:$D,VindIndeks_raw_20_small!$C:$C,'Info-tabeller'!AD$55,VindIndeks_raw_20_small!$A:$A,'Info-tabeller'!$I480,VindIndeks_raw_20_small!$B:$B,'Info-tabeller'!$H480)),AVERAGEIFS(VindIndeks_raw_20_small!$D:$D,VindIndeks_raw_20_small!$C:$C,'Info-tabeller'!AD$55,VindIndeks_raw_20_small!$A:$A,'Info-tabeller'!$I480,VindIndeks_raw_20_small!$B:$B,'Info-tabeller'!$H480),"")</f>
        <v/>
      </c>
      <c r="AE480" s="4">
        <f>IF(ISNUMBER(AVERAGEIFS(VindIndeks_raw_20_small!$D:$D,VindIndeks_raw_20_small!$C:$C,'Info-tabeller'!AE$55,VindIndeks_raw_20_small!$A:$A,'Info-tabeller'!$I480,VindIndeks_raw_20_small!$B:$B,'Info-tabeller'!$H480)),AVERAGEIFS(VindIndeks_raw_20_small!$D:$D,VindIndeks_raw_20_small!$C:$C,'Info-tabeller'!AE$55,VindIndeks_raw_20_small!$A:$A,'Info-tabeller'!$I480,VindIndeks_raw_20_small!$B:$B,'Info-tabeller'!$H480),"")</f>
        <v/>
      </c>
      <c r="AF480" s="4">
        <f>IF(ISNUMBER(AVERAGEIFS(VindIndeks_raw_20_small!$D:$D,VindIndeks_raw_20_small!$C:$C,'Info-tabeller'!AF$55,VindIndeks_raw_20_small!$A:$A,'Info-tabeller'!$I480,VindIndeks_raw_20_small!$B:$B,'Info-tabeller'!$H480)),AVERAGEIFS(VindIndeks_raw_20_small!$D:$D,VindIndeks_raw_20_small!$C:$C,'Info-tabeller'!AF$55,VindIndeks_raw_20_small!$A:$A,'Info-tabeller'!$I480,VindIndeks_raw_20_small!$B:$B,'Info-tabeller'!$H480),"")</f>
        <v/>
      </c>
      <c r="AG480" s="4">
        <f>IF(ISNUMBER(AVERAGEIFS(VindIndeks_raw_20_small!$D:$D,VindIndeks_raw_20_small!$C:$C,'Info-tabeller'!AG$55,VindIndeks_raw_20_small!$A:$A,'Info-tabeller'!$I480,VindIndeks_raw_20_small!$B:$B,'Info-tabeller'!$H480)),AVERAGEIFS(VindIndeks_raw_20_small!$D:$D,VindIndeks_raw_20_small!$C:$C,'Info-tabeller'!AG$55,VindIndeks_raw_20_small!$A:$A,'Info-tabeller'!$I480,VindIndeks_raw_20_small!$B:$B,'Info-tabeller'!$H480),"")</f>
        <v/>
      </c>
      <c r="AH480" s="4">
        <f>IF(ISNUMBER(AVERAGEIFS(VindIndeks_raw_20_small!$D:$D,VindIndeks_raw_20_small!$C:$C,'Info-tabeller'!AH$55,VindIndeks_raw_20_small!$A:$A,'Info-tabeller'!$I480,VindIndeks_raw_20_small!$B:$B,'Info-tabeller'!$H480)),AVERAGEIFS(VindIndeks_raw_20_small!$D:$D,VindIndeks_raw_20_small!$C:$C,'Info-tabeller'!AH$55,VindIndeks_raw_20_small!$A:$A,'Info-tabeller'!$I480,VindIndeks_raw_20_small!$B:$B,'Info-tabeller'!$H480),"")</f>
        <v/>
      </c>
      <c r="AI480" s="4">
        <f>IF(ISNUMBER(AVERAGEIFS(VindIndeks_raw_20_small!$D:$D,VindIndeks_raw_20_small!$C:$C,'Info-tabeller'!AI$55,VindIndeks_raw_20_small!$A:$A,'Info-tabeller'!$I480,VindIndeks_raw_20_small!$B:$B,'Info-tabeller'!$H480)),AVERAGEIFS(VindIndeks_raw_20_small!$D:$D,VindIndeks_raw_20_small!$C:$C,'Info-tabeller'!AI$55,VindIndeks_raw_20_small!$A:$A,'Info-tabeller'!$I480,VindIndeks_raw_20_small!$B:$B,'Info-tabeller'!$H480),"")</f>
        <v/>
      </c>
      <c r="AJ480" s="4">
        <f>IF(ISNUMBER(AVERAGEIFS(VindIndeks_raw_20_small!$D:$D,VindIndeks_raw_20_small!$C:$C,'Info-tabeller'!AJ$55,VindIndeks_raw_20_small!$A:$A,'Info-tabeller'!$I480,VindIndeks_raw_20_small!$B:$B,'Info-tabeller'!$H480)),AVERAGEIFS(VindIndeks_raw_20_small!$D:$D,VindIndeks_raw_20_small!$C:$C,'Info-tabeller'!AJ$55,VindIndeks_raw_20_small!$A:$A,'Info-tabeller'!$I480,VindIndeks_raw_20_small!$B:$B,'Info-tabeller'!$H480),"")</f>
        <v/>
      </c>
      <c r="AK480" s="7">
        <f>IF(ISNUMBER(AVERAGE(AC480:AJ480)),AVERAGE(AC480:AJ480),"")</f>
        <v/>
      </c>
      <c r="AN480" s="17">
        <f>+AB480</f>
        <v/>
      </c>
      <c r="AO480" s="4">
        <f>IF(ISNUMBER(AVERAGEIFS(VindIndeks_raw_13!$D:$D,VindIndeks_raw_13!$C:$C,'Info-tabeller'!AO$55,VindIndeks_raw_13!$A:$A,'Info-tabeller'!$I480,VindIndeks_raw_13!$B:$B,'Info-tabeller'!$H480)),AVERAGEIFS(VindIndeks_raw_13!$D:$D,VindIndeks_raw_13!$C:$C,'Info-tabeller'!AO$55,VindIndeks_raw_13!$A:$A,'Info-tabeller'!$I480,VindIndeks_raw_13!$B:$B,'Info-tabeller'!$H480),"")</f>
        <v/>
      </c>
      <c r="AP480" s="4">
        <f>IF(ISNUMBER(AVERAGEIFS(VindIndeks_raw_13!$D:$D,VindIndeks_raw_13!$C:$C,'Info-tabeller'!AP$55,VindIndeks_raw_13!$A:$A,'Info-tabeller'!$I480,VindIndeks_raw_13!$B:$B,'Info-tabeller'!$H480)),AVERAGEIFS(VindIndeks_raw_13!$D:$D,VindIndeks_raw_13!$C:$C,'Info-tabeller'!AP$55,VindIndeks_raw_13!$A:$A,'Info-tabeller'!$I480,VindIndeks_raw_13!$B:$B,'Info-tabeller'!$H480),"")</f>
        <v/>
      </c>
      <c r="AQ480" s="4">
        <f>IF(ISNUMBER(AVERAGEIFS(VindIndeks_raw_13!$D:$D,VindIndeks_raw_13!$C:$C,'Info-tabeller'!AQ$55,VindIndeks_raw_13!$A:$A,'Info-tabeller'!$I480,VindIndeks_raw_13!$B:$B,'Info-tabeller'!$H480)),AVERAGEIFS(VindIndeks_raw_13!$D:$D,VindIndeks_raw_13!$C:$C,'Info-tabeller'!AQ$55,VindIndeks_raw_13!$A:$A,'Info-tabeller'!$I480,VindIndeks_raw_13!$B:$B,'Info-tabeller'!$H480),"")</f>
        <v/>
      </c>
      <c r="AR480" s="4">
        <f>IF(ISNUMBER(AVERAGEIFS(VindIndeks_raw_13!$D:$D,VindIndeks_raw_13!$C:$C,'Info-tabeller'!AR$55,VindIndeks_raw_13!$A:$A,'Info-tabeller'!$I480,VindIndeks_raw_13!$B:$B,'Info-tabeller'!$H480)),AVERAGEIFS(VindIndeks_raw_13!$D:$D,VindIndeks_raw_13!$C:$C,'Info-tabeller'!AR$55,VindIndeks_raw_13!$A:$A,'Info-tabeller'!$I480,VindIndeks_raw_13!$B:$B,'Info-tabeller'!$H480),"")</f>
        <v/>
      </c>
      <c r="AS480" s="4">
        <f>IF(ISNUMBER(AVERAGEIFS(VindIndeks_raw_13!$D:$D,VindIndeks_raw_13!$C:$C,'Info-tabeller'!AS$55,VindIndeks_raw_13!$A:$A,'Info-tabeller'!$I480,VindIndeks_raw_13!$B:$B,'Info-tabeller'!$H480)),AVERAGEIFS(VindIndeks_raw_13!$D:$D,VindIndeks_raw_13!$C:$C,'Info-tabeller'!AS$55,VindIndeks_raw_13!$A:$A,'Info-tabeller'!$I480,VindIndeks_raw_13!$B:$B,'Info-tabeller'!$H480),"")</f>
        <v/>
      </c>
      <c r="AT480" s="4">
        <f>IF(ISNUMBER(AVERAGEIFS(VindIndeks_raw_13!$D:$D,VindIndeks_raw_13!$C:$C,'Info-tabeller'!AT$55,VindIndeks_raw_13!$A:$A,'Info-tabeller'!$I480,VindIndeks_raw_13!$B:$B,'Info-tabeller'!$H480)),AVERAGEIFS(VindIndeks_raw_13!$D:$D,VindIndeks_raw_13!$C:$C,'Info-tabeller'!AT$55,VindIndeks_raw_13!$A:$A,'Info-tabeller'!$I480,VindIndeks_raw_13!$B:$B,'Info-tabeller'!$H480),"")</f>
        <v/>
      </c>
      <c r="AU480" s="4">
        <f>IF(ISNUMBER(AVERAGEIFS(VindIndeks_raw_13!$D:$D,VindIndeks_raw_13!$C:$C,'Info-tabeller'!AU$55,VindIndeks_raw_13!$A:$A,'Info-tabeller'!$I480,VindIndeks_raw_13!$B:$B,'Info-tabeller'!$H480)),AVERAGEIFS(VindIndeks_raw_13!$D:$D,VindIndeks_raw_13!$C:$C,'Info-tabeller'!AU$55,VindIndeks_raw_13!$A:$A,'Info-tabeller'!$I480,VindIndeks_raw_13!$B:$B,'Info-tabeller'!$H480),"")</f>
        <v/>
      </c>
      <c r="AV480" s="4">
        <f>IF(ISNUMBER(AVERAGEIFS(VindIndeks_raw_13!$D:$D,VindIndeks_raw_13!$C:$C,'Info-tabeller'!AV$55,VindIndeks_raw_13!$A:$A,'Info-tabeller'!$I480,VindIndeks_raw_13!$B:$B,'Info-tabeller'!$H480)),AVERAGEIFS(VindIndeks_raw_13!$D:$D,VindIndeks_raw_13!$C:$C,'Info-tabeller'!AV$55,VindIndeks_raw_13!$A:$A,'Info-tabeller'!$I480,VindIndeks_raw_13!$B:$B,'Info-tabeller'!$H480),"")</f>
        <v/>
      </c>
      <c r="AW480" s="5">
        <f>IF(ISNUMBER(AVERAGEIFS(VindIndeks_raw_13!$D:$D,VindIndeks_raw_13!$C:$C,'Info-tabeller'!AW$55,VindIndeks_raw_13!$A:$A,'Info-tabeller'!$I480,VindIndeks_raw_13!$B:$B,'Info-tabeller'!$H480)),AVERAGEIFS(VindIndeks_raw_13!$D:$D,VindIndeks_raw_13!$C:$C,'Info-tabeller'!AW$55,VindIndeks_raw_13!$A:$A,'Info-tabeller'!$I480,VindIndeks_raw_13!$B:$B,'Info-tabeller'!$H480),"")</f>
        <v/>
      </c>
      <c r="AX480" s="5">
        <f>IF(ISNUMBER(AVERAGEIFS(VindIndeks_raw_13!$D:$D,VindIndeks_raw_13!$C:$C,'Info-tabeller'!AX$55,VindIndeks_raw_13!$A:$A,'Info-tabeller'!$I480,VindIndeks_raw_13!$B:$B,'Info-tabeller'!$H480)),AVERAGEIFS(VindIndeks_raw_13!$D:$D,VindIndeks_raw_13!$C:$C,'Info-tabeller'!AX$55,VindIndeks_raw_13!$A:$A,'Info-tabeller'!$I480,VindIndeks_raw_13!$B:$B,'Info-tabeller'!$H480),"")</f>
        <v/>
      </c>
      <c r="AY480" s="5">
        <f>IF(ISNUMBER(AVERAGEIFS(VindIndeks_raw_13!$D:$D,VindIndeks_raw_13!$C:$C,'Info-tabeller'!AY$55,VindIndeks_raw_13!$A:$A,'Info-tabeller'!$I480,VindIndeks_raw_13!$B:$B,'Info-tabeller'!$H480)),AVERAGEIFS(VindIndeks_raw_13!$D:$D,VindIndeks_raw_13!$C:$C,'Info-tabeller'!AY$55,VindIndeks_raw_13!$A:$A,'Info-tabeller'!$I480,VindIndeks_raw_13!$B:$B,'Info-tabeller'!$H480),"")</f>
        <v/>
      </c>
      <c r="AZ480" s="7">
        <f>IF(ISNUMBER(AVERAGE(AO480:AV480)),AVERAGE(AO480:AV480),"")</f>
        <v/>
      </c>
      <c r="BA480" s="6">
        <f>IF(ISNUMBER(AVERAGE(AW480:AY480)),AVERAGE(AW480:AY480),"")</f>
        <v/>
      </c>
    </row>
    <row r="481" ht="15" customHeight="1">
      <c r="D481" s="53">
        <f>IF(AND($I481=YEAR(WindDenmark!$F$4)+D$100,$H481&lt;=MONTH(WindDenmark!$F$4)),1,0)</f>
        <v/>
      </c>
      <c r="E481" s="53">
        <f>IF(AND($I481=YEAR(WindDenmark!$F$4)+E$100,$H481&lt;=MONTH(WindDenmark!$F$4)),1,0)</f>
        <v/>
      </c>
      <c r="F481" s="53">
        <f>IF(AND(G481&lt;=WindDenmark!$F$4,I481&gt;YEAR(WindDenmark!$F$4)-11),1,0)</f>
        <v/>
      </c>
      <c r="G481" s="62">
        <f>DATE(I481,H481,1)</f>
        <v/>
      </c>
      <c r="H481" s="53">
        <f>+H469</f>
        <v/>
      </c>
      <c r="I481" s="53">
        <f>IF(H481=1,I480+1,I480)</f>
        <v/>
      </c>
      <c r="J481" s="4">
        <f>IF(ISNUMBER(AVERAGEIFS(VindIndeks_raw_20_large!$D:$D,VindIndeks_raw_20_large!$C:$C,'Info-tabeller'!J$55,VindIndeks_raw_20_large!$A:$A,'Info-tabeller'!$I481,VindIndeks_raw_20_large!$B:$B,'Info-tabeller'!$H481)),AVERAGEIFS(VindIndeks_raw_20_large!$D:$D,VindIndeks_raw_20_large!$C:$C,'Info-tabeller'!J$55,VindIndeks_raw_20_large!$A:$A,'Info-tabeller'!$I481,VindIndeks_raw_20_large!$B:$B,'Info-tabeller'!$H481),"")</f>
        <v/>
      </c>
      <c r="K481" s="4">
        <f>IF(ISNUMBER(AVERAGEIFS(VindIndeks_raw_20_large!$D:$D,VindIndeks_raw_20_large!$C:$C,'Info-tabeller'!K$55,VindIndeks_raw_20_large!$A:$A,'Info-tabeller'!$I481,VindIndeks_raw_20_large!$B:$B,'Info-tabeller'!$H481)),AVERAGEIFS(VindIndeks_raw_20_large!$D:$D,VindIndeks_raw_20_large!$C:$C,'Info-tabeller'!K$55,VindIndeks_raw_20_large!$A:$A,'Info-tabeller'!$I481,VindIndeks_raw_20_large!$B:$B,'Info-tabeller'!$H481),"")</f>
        <v/>
      </c>
      <c r="L481" s="4">
        <f>IF(ISNUMBER(AVERAGEIFS(VindIndeks_raw_20_large!$D:$D,VindIndeks_raw_20_large!$C:$C,'Info-tabeller'!L$55,VindIndeks_raw_20_large!$A:$A,'Info-tabeller'!$I481,VindIndeks_raw_20_large!$B:$B,'Info-tabeller'!$H481)),AVERAGEIFS(VindIndeks_raw_20_large!$D:$D,VindIndeks_raw_20_large!$C:$C,'Info-tabeller'!L$55,VindIndeks_raw_20_large!$A:$A,'Info-tabeller'!$I481,VindIndeks_raw_20_large!$B:$B,'Info-tabeller'!$H481),"")</f>
        <v/>
      </c>
      <c r="M481" s="4">
        <f>IF(ISNUMBER(AVERAGEIFS(VindIndeks_raw_20_large!$D:$D,VindIndeks_raw_20_large!$C:$C,'Info-tabeller'!M$55,VindIndeks_raw_20_large!$A:$A,'Info-tabeller'!$I481,VindIndeks_raw_20_large!$B:$B,'Info-tabeller'!$H481)),AVERAGEIFS(VindIndeks_raw_20_large!$D:$D,VindIndeks_raw_20_large!$C:$C,'Info-tabeller'!M$55,VindIndeks_raw_20_large!$A:$A,'Info-tabeller'!$I481,VindIndeks_raw_20_large!$B:$B,'Info-tabeller'!$H481),"")</f>
        <v/>
      </c>
      <c r="N481" s="4">
        <f>IF(ISNUMBER(AVERAGEIFS(VindIndeks_raw_20_large!$D:$D,VindIndeks_raw_20_large!$C:$C,'Info-tabeller'!N$55,VindIndeks_raw_20_large!$A:$A,'Info-tabeller'!$I481,VindIndeks_raw_20_large!$B:$B,'Info-tabeller'!$H481)),AVERAGEIFS(VindIndeks_raw_20_large!$D:$D,VindIndeks_raw_20_large!$C:$C,'Info-tabeller'!N$55,VindIndeks_raw_20_large!$A:$A,'Info-tabeller'!$I481,VindIndeks_raw_20_large!$B:$B,'Info-tabeller'!$H481),"")</f>
        <v/>
      </c>
      <c r="O481" s="4">
        <f>IF(ISNUMBER(AVERAGEIFS(VindIndeks_raw_20_large!$D:$D,VindIndeks_raw_20_large!$C:$C,'Info-tabeller'!O$55,VindIndeks_raw_20_large!$A:$A,'Info-tabeller'!$I481,VindIndeks_raw_20_large!$B:$B,'Info-tabeller'!$H481)),AVERAGEIFS(VindIndeks_raw_20_large!$D:$D,VindIndeks_raw_20_large!$C:$C,'Info-tabeller'!O$55,VindIndeks_raw_20_large!$A:$A,'Info-tabeller'!$I481,VindIndeks_raw_20_large!$B:$B,'Info-tabeller'!$H481),"")</f>
        <v/>
      </c>
      <c r="P481" s="4">
        <f>IF(ISNUMBER(AVERAGEIFS(VindIndeks_raw_20_large!$D:$D,VindIndeks_raw_20_large!$C:$C,'Info-tabeller'!P$55,VindIndeks_raw_20_large!$A:$A,'Info-tabeller'!$I481,VindIndeks_raw_20_large!$B:$B,'Info-tabeller'!$H481)),AVERAGEIFS(VindIndeks_raw_20_large!$D:$D,VindIndeks_raw_20_large!$C:$C,'Info-tabeller'!P$55,VindIndeks_raw_20_large!$A:$A,'Info-tabeller'!$I481,VindIndeks_raw_20_large!$B:$B,'Info-tabeller'!$H481),"")</f>
        <v/>
      </c>
      <c r="Q481" s="4">
        <f>IF(ISNUMBER(AVERAGEIFS(VindIndeks_raw_20_large!$D:$D,VindIndeks_raw_20_large!$C:$C,'Info-tabeller'!Q$55,VindIndeks_raw_20_large!$A:$A,'Info-tabeller'!$I481,VindIndeks_raw_20_large!$B:$B,'Info-tabeller'!$H481)),AVERAGEIFS(VindIndeks_raw_20_large!$D:$D,VindIndeks_raw_20_large!$C:$C,'Info-tabeller'!Q$55,VindIndeks_raw_20_large!$A:$A,'Info-tabeller'!$I481,VindIndeks_raw_20_large!$B:$B,'Info-tabeller'!$H481),"")</f>
        <v/>
      </c>
      <c r="R481" s="5">
        <f>IF(ISNUMBER(AVERAGEIFS(VindIndeks_raw_20_large!$D:$D,VindIndeks_raw_20_large!$C:$C,'Info-tabeller'!R$55,VindIndeks_raw_20_large!$A:$A,'Info-tabeller'!$I481,VindIndeks_raw_20_large!$B:$B,'Info-tabeller'!$H481)),AVERAGEIFS(VindIndeks_raw_20_large!$D:$D,VindIndeks_raw_20_large!$C:$C,'Info-tabeller'!R$55,VindIndeks_raw_20_large!$A:$A,'Info-tabeller'!$I481,VindIndeks_raw_20_large!$B:$B,'Info-tabeller'!$H481),"")</f>
        <v/>
      </c>
      <c r="S481" s="5">
        <f>IF(ISNUMBER(AVERAGEIFS(VindIndeks_raw_20_large!$D:$D,VindIndeks_raw_20_large!$C:$C,'Info-tabeller'!S$55,VindIndeks_raw_20_large!$A:$A,'Info-tabeller'!$I481,VindIndeks_raw_20_large!$B:$B,'Info-tabeller'!$H481)),AVERAGEIFS(VindIndeks_raw_20_large!$D:$D,VindIndeks_raw_20_large!$C:$C,'Info-tabeller'!S$55,VindIndeks_raw_20_large!$A:$A,'Info-tabeller'!$I481,VindIndeks_raw_20_large!$B:$B,'Info-tabeller'!$H481),"")</f>
        <v/>
      </c>
      <c r="T481" s="5">
        <f>IF(ISNUMBER(AVERAGEIFS(VindIndeks_raw_20_large!$D:$D,VindIndeks_raw_20_large!$C:$C,'Info-tabeller'!T$55,VindIndeks_raw_20_large!$A:$A,'Info-tabeller'!$I481,VindIndeks_raw_20_large!$B:$B,'Info-tabeller'!$H481)),AVERAGEIFS(VindIndeks_raw_20_large!$D:$D,VindIndeks_raw_20_large!$C:$C,'Info-tabeller'!T$55,VindIndeks_raw_20_large!$A:$A,'Info-tabeller'!$I481,VindIndeks_raw_20_large!$B:$B,'Info-tabeller'!$H481),"")</f>
        <v/>
      </c>
      <c r="U481" s="5">
        <f>IF(ISNUMBER(AVERAGEIFS(VindIndeks_raw_20_large!$D:$D,VindIndeks_raw_20_large!$C:$C,'Info-tabeller'!U$55,VindIndeks_raw_20_large!$A:$A,'Info-tabeller'!$I481,VindIndeks_raw_20_large!$B:$B,'Info-tabeller'!$H481)),AVERAGEIFS(VindIndeks_raw_20_large!$D:$D,VindIndeks_raw_20_large!$C:$C,'Info-tabeller'!U$55,VindIndeks_raw_20_large!$A:$A,'Info-tabeller'!$I481,VindIndeks_raw_20_large!$B:$B,'Info-tabeller'!$H481),"")</f>
        <v/>
      </c>
      <c r="V481" s="5">
        <f>IF(ISNUMBER(AVERAGEIFS(VindIndeks_raw_20_large!$D:$D,VindIndeks_raw_20_large!$C:$C,'Info-tabeller'!V$55,VindIndeks_raw_20_large!$A:$A,'Info-tabeller'!$I481,VindIndeks_raw_20_large!$B:$B,'Info-tabeller'!$H481)),AVERAGEIFS(VindIndeks_raw_20_large!$D:$D,VindIndeks_raw_20_large!$C:$C,'Info-tabeller'!V$55,VindIndeks_raw_20_large!$A:$A,'Info-tabeller'!$I481,VindIndeks_raw_20_large!$B:$B,'Info-tabeller'!$H481),"")</f>
        <v/>
      </c>
      <c r="W481" s="5">
        <f>IF(ISNUMBER(AVERAGEIFS(VindIndeks_raw_20_large!$D:$D,VindIndeks_raw_20_large!$C:$C,'Info-tabeller'!W$55,VindIndeks_raw_20_large!$A:$A,'Info-tabeller'!$I481,VindIndeks_raw_20_large!$B:$B,'Info-tabeller'!$H481)),AVERAGEIFS(VindIndeks_raw_20_large!$D:$D,VindIndeks_raw_20_large!$C:$C,'Info-tabeller'!W$55,VindIndeks_raw_20_large!$A:$A,'Info-tabeller'!$I481,VindIndeks_raw_20_large!$B:$B,'Info-tabeller'!$H481),"")</f>
        <v/>
      </c>
      <c r="X481" s="7">
        <f>IF(ISNUMBER(AVERAGE(J481:Q481)),AVERAGE(J481:Q481),"")</f>
        <v/>
      </c>
      <c r="Y481" s="6">
        <f>IF(ISNUMBER(AVERAGE(R481:W481)),AVERAGE(R481:W481),"")</f>
        <v/>
      </c>
      <c r="AB481" s="16">
        <f>+G481</f>
        <v/>
      </c>
      <c r="AC481" s="4">
        <f>IF(ISNUMBER(AVERAGEIFS(VindIndeks_raw_20_small!$D:$D,VindIndeks_raw_20_small!$C:$C,'Info-tabeller'!AC$55,VindIndeks_raw_20_small!$A:$A,'Info-tabeller'!$I481,VindIndeks_raw_20_small!$B:$B,'Info-tabeller'!$H481)),AVERAGEIFS(VindIndeks_raw_20_small!$D:$D,VindIndeks_raw_20_small!$C:$C,'Info-tabeller'!AC$55,VindIndeks_raw_20_small!$A:$A,'Info-tabeller'!$I481,VindIndeks_raw_20_small!$B:$B,'Info-tabeller'!$H481),"")</f>
        <v/>
      </c>
      <c r="AD481" s="4">
        <f>IF(ISNUMBER(AVERAGEIFS(VindIndeks_raw_20_small!$D:$D,VindIndeks_raw_20_small!$C:$C,'Info-tabeller'!AD$55,VindIndeks_raw_20_small!$A:$A,'Info-tabeller'!$I481,VindIndeks_raw_20_small!$B:$B,'Info-tabeller'!$H481)),AVERAGEIFS(VindIndeks_raw_20_small!$D:$D,VindIndeks_raw_20_small!$C:$C,'Info-tabeller'!AD$55,VindIndeks_raw_20_small!$A:$A,'Info-tabeller'!$I481,VindIndeks_raw_20_small!$B:$B,'Info-tabeller'!$H481),"")</f>
        <v/>
      </c>
      <c r="AE481" s="4">
        <f>IF(ISNUMBER(AVERAGEIFS(VindIndeks_raw_20_small!$D:$D,VindIndeks_raw_20_small!$C:$C,'Info-tabeller'!AE$55,VindIndeks_raw_20_small!$A:$A,'Info-tabeller'!$I481,VindIndeks_raw_20_small!$B:$B,'Info-tabeller'!$H481)),AVERAGEIFS(VindIndeks_raw_20_small!$D:$D,VindIndeks_raw_20_small!$C:$C,'Info-tabeller'!AE$55,VindIndeks_raw_20_small!$A:$A,'Info-tabeller'!$I481,VindIndeks_raw_20_small!$B:$B,'Info-tabeller'!$H481),"")</f>
        <v/>
      </c>
      <c r="AF481" s="4">
        <f>IF(ISNUMBER(AVERAGEIFS(VindIndeks_raw_20_small!$D:$D,VindIndeks_raw_20_small!$C:$C,'Info-tabeller'!AF$55,VindIndeks_raw_20_small!$A:$A,'Info-tabeller'!$I481,VindIndeks_raw_20_small!$B:$B,'Info-tabeller'!$H481)),AVERAGEIFS(VindIndeks_raw_20_small!$D:$D,VindIndeks_raw_20_small!$C:$C,'Info-tabeller'!AF$55,VindIndeks_raw_20_small!$A:$A,'Info-tabeller'!$I481,VindIndeks_raw_20_small!$B:$B,'Info-tabeller'!$H481),"")</f>
        <v/>
      </c>
      <c r="AG481" s="4">
        <f>IF(ISNUMBER(AVERAGEIFS(VindIndeks_raw_20_small!$D:$D,VindIndeks_raw_20_small!$C:$C,'Info-tabeller'!AG$55,VindIndeks_raw_20_small!$A:$A,'Info-tabeller'!$I481,VindIndeks_raw_20_small!$B:$B,'Info-tabeller'!$H481)),AVERAGEIFS(VindIndeks_raw_20_small!$D:$D,VindIndeks_raw_20_small!$C:$C,'Info-tabeller'!AG$55,VindIndeks_raw_20_small!$A:$A,'Info-tabeller'!$I481,VindIndeks_raw_20_small!$B:$B,'Info-tabeller'!$H481),"")</f>
        <v/>
      </c>
      <c r="AH481" s="4">
        <f>IF(ISNUMBER(AVERAGEIFS(VindIndeks_raw_20_small!$D:$D,VindIndeks_raw_20_small!$C:$C,'Info-tabeller'!AH$55,VindIndeks_raw_20_small!$A:$A,'Info-tabeller'!$I481,VindIndeks_raw_20_small!$B:$B,'Info-tabeller'!$H481)),AVERAGEIFS(VindIndeks_raw_20_small!$D:$D,VindIndeks_raw_20_small!$C:$C,'Info-tabeller'!AH$55,VindIndeks_raw_20_small!$A:$A,'Info-tabeller'!$I481,VindIndeks_raw_20_small!$B:$B,'Info-tabeller'!$H481),"")</f>
        <v/>
      </c>
      <c r="AI481" s="4">
        <f>IF(ISNUMBER(AVERAGEIFS(VindIndeks_raw_20_small!$D:$D,VindIndeks_raw_20_small!$C:$C,'Info-tabeller'!AI$55,VindIndeks_raw_20_small!$A:$A,'Info-tabeller'!$I481,VindIndeks_raw_20_small!$B:$B,'Info-tabeller'!$H481)),AVERAGEIFS(VindIndeks_raw_20_small!$D:$D,VindIndeks_raw_20_small!$C:$C,'Info-tabeller'!AI$55,VindIndeks_raw_20_small!$A:$A,'Info-tabeller'!$I481,VindIndeks_raw_20_small!$B:$B,'Info-tabeller'!$H481),"")</f>
        <v/>
      </c>
      <c r="AJ481" s="4">
        <f>IF(ISNUMBER(AVERAGEIFS(VindIndeks_raw_20_small!$D:$D,VindIndeks_raw_20_small!$C:$C,'Info-tabeller'!AJ$55,VindIndeks_raw_20_small!$A:$A,'Info-tabeller'!$I481,VindIndeks_raw_20_small!$B:$B,'Info-tabeller'!$H481)),AVERAGEIFS(VindIndeks_raw_20_small!$D:$D,VindIndeks_raw_20_small!$C:$C,'Info-tabeller'!AJ$55,VindIndeks_raw_20_small!$A:$A,'Info-tabeller'!$I481,VindIndeks_raw_20_small!$B:$B,'Info-tabeller'!$H481),"")</f>
        <v/>
      </c>
      <c r="AK481" s="7">
        <f>IF(ISNUMBER(AVERAGE(AC481:AJ481)),AVERAGE(AC481:AJ481),"")</f>
        <v/>
      </c>
      <c r="AN481" s="17">
        <f>+AB481</f>
        <v/>
      </c>
      <c r="AO481" s="4">
        <f>IF(ISNUMBER(AVERAGEIFS(VindIndeks_raw_13!$D:$D,VindIndeks_raw_13!$C:$C,'Info-tabeller'!AO$55,VindIndeks_raw_13!$A:$A,'Info-tabeller'!$I481,VindIndeks_raw_13!$B:$B,'Info-tabeller'!$H481)),AVERAGEIFS(VindIndeks_raw_13!$D:$D,VindIndeks_raw_13!$C:$C,'Info-tabeller'!AO$55,VindIndeks_raw_13!$A:$A,'Info-tabeller'!$I481,VindIndeks_raw_13!$B:$B,'Info-tabeller'!$H481),"")</f>
        <v/>
      </c>
      <c r="AP481" s="4">
        <f>IF(ISNUMBER(AVERAGEIFS(VindIndeks_raw_13!$D:$D,VindIndeks_raw_13!$C:$C,'Info-tabeller'!AP$55,VindIndeks_raw_13!$A:$A,'Info-tabeller'!$I481,VindIndeks_raw_13!$B:$B,'Info-tabeller'!$H481)),AVERAGEIFS(VindIndeks_raw_13!$D:$D,VindIndeks_raw_13!$C:$C,'Info-tabeller'!AP$55,VindIndeks_raw_13!$A:$A,'Info-tabeller'!$I481,VindIndeks_raw_13!$B:$B,'Info-tabeller'!$H481),"")</f>
        <v/>
      </c>
      <c r="AQ481" s="4">
        <f>IF(ISNUMBER(AVERAGEIFS(VindIndeks_raw_13!$D:$D,VindIndeks_raw_13!$C:$C,'Info-tabeller'!AQ$55,VindIndeks_raw_13!$A:$A,'Info-tabeller'!$I481,VindIndeks_raw_13!$B:$B,'Info-tabeller'!$H481)),AVERAGEIFS(VindIndeks_raw_13!$D:$D,VindIndeks_raw_13!$C:$C,'Info-tabeller'!AQ$55,VindIndeks_raw_13!$A:$A,'Info-tabeller'!$I481,VindIndeks_raw_13!$B:$B,'Info-tabeller'!$H481),"")</f>
        <v/>
      </c>
      <c r="AR481" s="4">
        <f>IF(ISNUMBER(AVERAGEIFS(VindIndeks_raw_13!$D:$D,VindIndeks_raw_13!$C:$C,'Info-tabeller'!AR$55,VindIndeks_raw_13!$A:$A,'Info-tabeller'!$I481,VindIndeks_raw_13!$B:$B,'Info-tabeller'!$H481)),AVERAGEIFS(VindIndeks_raw_13!$D:$D,VindIndeks_raw_13!$C:$C,'Info-tabeller'!AR$55,VindIndeks_raw_13!$A:$A,'Info-tabeller'!$I481,VindIndeks_raw_13!$B:$B,'Info-tabeller'!$H481),"")</f>
        <v/>
      </c>
      <c r="AS481" s="4">
        <f>IF(ISNUMBER(AVERAGEIFS(VindIndeks_raw_13!$D:$D,VindIndeks_raw_13!$C:$C,'Info-tabeller'!AS$55,VindIndeks_raw_13!$A:$A,'Info-tabeller'!$I481,VindIndeks_raw_13!$B:$B,'Info-tabeller'!$H481)),AVERAGEIFS(VindIndeks_raw_13!$D:$D,VindIndeks_raw_13!$C:$C,'Info-tabeller'!AS$55,VindIndeks_raw_13!$A:$A,'Info-tabeller'!$I481,VindIndeks_raw_13!$B:$B,'Info-tabeller'!$H481),"")</f>
        <v/>
      </c>
      <c r="AT481" s="4">
        <f>IF(ISNUMBER(AVERAGEIFS(VindIndeks_raw_13!$D:$D,VindIndeks_raw_13!$C:$C,'Info-tabeller'!AT$55,VindIndeks_raw_13!$A:$A,'Info-tabeller'!$I481,VindIndeks_raw_13!$B:$B,'Info-tabeller'!$H481)),AVERAGEIFS(VindIndeks_raw_13!$D:$D,VindIndeks_raw_13!$C:$C,'Info-tabeller'!AT$55,VindIndeks_raw_13!$A:$A,'Info-tabeller'!$I481,VindIndeks_raw_13!$B:$B,'Info-tabeller'!$H481),"")</f>
        <v/>
      </c>
      <c r="AU481" s="4">
        <f>IF(ISNUMBER(AVERAGEIFS(VindIndeks_raw_13!$D:$D,VindIndeks_raw_13!$C:$C,'Info-tabeller'!AU$55,VindIndeks_raw_13!$A:$A,'Info-tabeller'!$I481,VindIndeks_raw_13!$B:$B,'Info-tabeller'!$H481)),AVERAGEIFS(VindIndeks_raw_13!$D:$D,VindIndeks_raw_13!$C:$C,'Info-tabeller'!AU$55,VindIndeks_raw_13!$A:$A,'Info-tabeller'!$I481,VindIndeks_raw_13!$B:$B,'Info-tabeller'!$H481),"")</f>
        <v/>
      </c>
      <c r="AV481" s="4">
        <f>IF(ISNUMBER(AVERAGEIFS(VindIndeks_raw_13!$D:$D,VindIndeks_raw_13!$C:$C,'Info-tabeller'!AV$55,VindIndeks_raw_13!$A:$A,'Info-tabeller'!$I481,VindIndeks_raw_13!$B:$B,'Info-tabeller'!$H481)),AVERAGEIFS(VindIndeks_raw_13!$D:$D,VindIndeks_raw_13!$C:$C,'Info-tabeller'!AV$55,VindIndeks_raw_13!$A:$A,'Info-tabeller'!$I481,VindIndeks_raw_13!$B:$B,'Info-tabeller'!$H481),"")</f>
        <v/>
      </c>
      <c r="AW481" s="5">
        <f>IF(ISNUMBER(AVERAGEIFS(VindIndeks_raw_13!$D:$D,VindIndeks_raw_13!$C:$C,'Info-tabeller'!AW$55,VindIndeks_raw_13!$A:$A,'Info-tabeller'!$I481,VindIndeks_raw_13!$B:$B,'Info-tabeller'!$H481)),AVERAGEIFS(VindIndeks_raw_13!$D:$D,VindIndeks_raw_13!$C:$C,'Info-tabeller'!AW$55,VindIndeks_raw_13!$A:$A,'Info-tabeller'!$I481,VindIndeks_raw_13!$B:$B,'Info-tabeller'!$H481),"")</f>
        <v/>
      </c>
      <c r="AX481" s="5">
        <f>IF(ISNUMBER(AVERAGEIFS(VindIndeks_raw_13!$D:$D,VindIndeks_raw_13!$C:$C,'Info-tabeller'!AX$55,VindIndeks_raw_13!$A:$A,'Info-tabeller'!$I481,VindIndeks_raw_13!$B:$B,'Info-tabeller'!$H481)),AVERAGEIFS(VindIndeks_raw_13!$D:$D,VindIndeks_raw_13!$C:$C,'Info-tabeller'!AX$55,VindIndeks_raw_13!$A:$A,'Info-tabeller'!$I481,VindIndeks_raw_13!$B:$B,'Info-tabeller'!$H481),"")</f>
        <v/>
      </c>
      <c r="AY481" s="5">
        <f>IF(ISNUMBER(AVERAGEIFS(VindIndeks_raw_13!$D:$D,VindIndeks_raw_13!$C:$C,'Info-tabeller'!AY$55,VindIndeks_raw_13!$A:$A,'Info-tabeller'!$I481,VindIndeks_raw_13!$B:$B,'Info-tabeller'!$H481)),AVERAGEIFS(VindIndeks_raw_13!$D:$D,VindIndeks_raw_13!$C:$C,'Info-tabeller'!AY$55,VindIndeks_raw_13!$A:$A,'Info-tabeller'!$I481,VindIndeks_raw_13!$B:$B,'Info-tabeller'!$H481),"")</f>
        <v/>
      </c>
      <c r="AZ481" s="7">
        <f>IF(ISNUMBER(AVERAGE(AO481:AV481)),AVERAGE(AO481:AV481),"")</f>
        <v/>
      </c>
      <c r="BA481" s="6">
        <f>IF(ISNUMBER(AVERAGE(AW481:AY481)),AVERAGE(AW481:AY481),"")</f>
        <v/>
      </c>
    </row>
    <row r="482" ht="15" customHeight="1">
      <c r="D482" s="53">
        <f>IF(AND($I482=YEAR(WindDenmark!$F$4)+D$100,$H482&lt;=MONTH(WindDenmark!$F$4)),1,0)</f>
        <v/>
      </c>
      <c r="E482" s="53">
        <f>IF(AND($I482=YEAR(WindDenmark!$F$4)+E$100,$H482&lt;=MONTH(WindDenmark!$F$4)),1,0)</f>
        <v/>
      </c>
      <c r="F482" s="53">
        <f>IF(AND(G482&lt;=WindDenmark!$F$4,I482&gt;YEAR(WindDenmark!$F$4)-11),1,0)</f>
        <v/>
      </c>
      <c r="G482" s="62">
        <f>DATE(I482,H482,1)</f>
        <v/>
      </c>
      <c r="H482" s="53">
        <f>+H470</f>
        <v/>
      </c>
      <c r="I482" s="53">
        <f>IF(H482=1,I481+1,I481)</f>
        <v/>
      </c>
      <c r="J482" s="4">
        <f>IF(ISNUMBER(AVERAGEIFS(VindIndeks_raw_20_large!$D:$D,VindIndeks_raw_20_large!$C:$C,'Info-tabeller'!J$55,VindIndeks_raw_20_large!$A:$A,'Info-tabeller'!$I482,VindIndeks_raw_20_large!$B:$B,'Info-tabeller'!$H482)),AVERAGEIFS(VindIndeks_raw_20_large!$D:$D,VindIndeks_raw_20_large!$C:$C,'Info-tabeller'!J$55,VindIndeks_raw_20_large!$A:$A,'Info-tabeller'!$I482,VindIndeks_raw_20_large!$B:$B,'Info-tabeller'!$H482),"")</f>
        <v/>
      </c>
      <c r="K482" s="4">
        <f>IF(ISNUMBER(AVERAGEIFS(VindIndeks_raw_20_large!$D:$D,VindIndeks_raw_20_large!$C:$C,'Info-tabeller'!K$55,VindIndeks_raw_20_large!$A:$A,'Info-tabeller'!$I482,VindIndeks_raw_20_large!$B:$B,'Info-tabeller'!$H482)),AVERAGEIFS(VindIndeks_raw_20_large!$D:$D,VindIndeks_raw_20_large!$C:$C,'Info-tabeller'!K$55,VindIndeks_raw_20_large!$A:$A,'Info-tabeller'!$I482,VindIndeks_raw_20_large!$B:$B,'Info-tabeller'!$H482),"")</f>
        <v/>
      </c>
      <c r="L482" s="4">
        <f>IF(ISNUMBER(AVERAGEIFS(VindIndeks_raw_20_large!$D:$D,VindIndeks_raw_20_large!$C:$C,'Info-tabeller'!L$55,VindIndeks_raw_20_large!$A:$A,'Info-tabeller'!$I482,VindIndeks_raw_20_large!$B:$B,'Info-tabeller'!$H482)),AVERAGEIFS(VindIndeks_raw_20_large!$D:$D,VindIndeks_raw_20_large!$C:$C,'Info-tabeller'!L$55,VindIndeks_raw_20_large!$A:$A,'Info-tabeller'!$I482,VindIndeks_raw_20_large!$B:$B,'Info-tabeller'!$H482),"")</f>
        <v/>
      </c>
      <c r="M482" s="4">
        <f>IF(ISNUMBER(AVERAGEIFS(VindIndeks_raw_20_large!$D:$D,VindIndeks_raw_20_large!$C:$C,'Info-tabeller'!M$55,VindIndeks_raw_20_large!$A:$A,'Info-tabeller'!$I482,VindIndeks_raw_20_large!$B:$B,'Info-tabeller'!$H482)),AVERAGEIFS(VindIndeks_raw_20_large!$D:$D,VindIndeks_raw_20_large!$C:$C,'Info-tabeller'!M$55,VindIndeks_raw_20_large!$A:$A,'Info-tabeller'!$I482,VindIndeks_raw_20_large!$B:$B,'Info-tabeller'!$H482),"")</f>
        <v/>
      </c>
      <c r="N482" s="4">
        <f>IF(ISNUMBER(AVERAGEIFS(VindIndeks_raw_20_large!$D:$D,VindIndeks_raw_20_large!$C:$C,'Info-tabeller'!N$55,VindIndeks_raw_20_large!$A:$A,'Info-tabeller'!$I482,VindIndeks_raw_20_large!$B:$B,'Info-tabeller'!$H482)),AVERAGEIFS(VindIndeks_raw_20_large!$D:$D,VindIndeks_raw_20_large!$C:$C,'Info-tabeller'!N$55,VindIndeks_raw_20_large!$A:$A,'Info-tabeller'!$I482,VindIndeks_raw_20_large!$B:$B,'Info-tabeller'!$H482),"")</f>
        <v/>
      </c>
      <c r="O482" s="4">
        <f>IF(ISNUMBER(AVERAGEIFS(VindIndeks_raw_20_large!$D:$D,VindIndeks_raw_20_large!$C:$C,'Info-tabeller'!O$55,VindIndeks_raw_20_large!$A:$A,'Info-tabeller'!$I482,VindIndeks_raw_20_large!$B:$B,'Info-tabeller'!$H482)),AVERAGEIFS(VindIndeks_raw_20_large!$D:$D,VindIndeks_raw_20_large!$C:$C,'Info-tabeller'!O$55,VindIndeks_raw_20_large!$A:$A,'Info-tabeller'!$I482,VindIndeks_raw_20_large!$B:$B,'Info-tabeller'!$H482),"")</f>
        <v/>
      </c>
      <c r="P482" s="4">
        <f>IF(ISNUMBER(AVERAGEIFS(VindIndeks_raw_20_large!$D:$D,VindIndeks_raw_20_large!$C:$C,'Info-tabeller'!P$55,VindIndeks_raw_20_large!$A:$A,'Info-tabeller'!$I482,VindIndeks_raw_20_large!$B:$B,'Info-tabeller'!$H482)),AVERAGEIFS(VindIndeks_raw_20_large!$D:$D,VindIndeks_raw_20_large!$C:$C,'Info-tabeller'!P$55,VindIndeks_raw_20_large!$A:$A,'Info-tabeller'!$I482,VindIndeks_raw_20_large!$B:$B,'Info-tabeller'!$H482),"")</f>
        <v/>
      </c>
      <c r="Q482" s="4">
        <f>IF(ISNUMBER(AVERAGEIFS(VindIndeks_raw_20_large!$D:$D,VindIndeks_raw_20_large!$C:$C,'Info-tabeller'!Q$55,VindIndeks_raw_20_large!$A:$A,'Info-tabeller'!$I482,VindIndeks_raw_20_large!$B:$B,'Info-tabeller'!$H482)),AVERAGEIFS(VindIndeks_raw_20_large!$D:$D,VindIndeks_raw_20_large!$C:$C,'Info-tabeller'!Q$55,VindIndeks_raw_20_large!$A:$A,'Info-tabeller'!$I482,VindIndeks_raw_20_large!$B:$B,'Info-tabeller'!$H482),"")</f>
        <v/>
      </c>
      <c r="R482" s="5">
        <f>IF(ISNUMBER(AVERAGEIFS(VindIndeks_raw_20_large!$D:$D,VindIndeks_raw_20_large!$C:$C,'Info-tabeller'!R$55,VindIndeks_raw_20_large!$A:$A,'Info-tabeller'!$I482,VindIndeks_raw_20_large!$B:$B,'Info-tabeller'!$H482)),AVERAGEIFS(VindIndeks_raw_20_large!$D:$D,VindIndeks_raw_20_large!$C:$C,'Info-tabeller'!R$55,VindIndeks_raw_20_large!$A:$A,'Info-tabeller'!$I482,VindIndeks_raw_20_large!$B:$B,'Info-tabeller'!$H482),"")</f>
        <v/>
      </c>
      <c r="S482" s="5">
        <f>IF(ISNUMBER(AVERAGEIFS(VindIndeks_raw_20_large!$D:$D,VindIndeks_raw_20_large!$C:$C,'Info-tabeller'!S$55,VindIndeks_raw_20_large!$A:$A,'Info-tabeller'!$I482,VindIndeks_raw_20_large!$B:$B,'Info-tabeller'!$H482)),AVERAGEIFS(VindIndeks_raw_20_large!$D:$D,VindIndeks_raw_20_large!$C:$C,'Info-tabeller'!S$55,VindIndeks_raw_20_large!$A:$A,'Info-tabeller'!$I482,VindIndeks_raw_20_large!$B:$B,'Info-tabeller'!$H482),"")</f>
        <v/>
      </c>
      <c r="T482" s="5">
        <f>IF(ISNUMBER(AVERAGEIFS(VindIndeks_raw_20_large!$D:$D,VindIndeks_raw_20_large!$C:$C,'Info-tabeller'!T$55,VindIndeks_raw_20_large!$A:$A,'Info-tabeller'!$I482,VindIndeks_raw_20_large!$B:$B,'Info-tabeller'!$H482)),AVERAGEIFS(VindIndeks_raw_20_large!$D:$D,VindIndeks_raw_20_large!$C:$C,'Info-tabeller'!T$55,VindIndeks_raw_20_large!$A:$A,'Info-tabeller'!$I482,VindIndeks_raw_20_large!$B:$B,'Info-tabeller'!$H482),"")</f>
        <v/>
      </c>
      <c r="U482" s="5">
        <f>IF(ISNUMBER(AVERAGEIFS(VindIndeks_raw_20_large!$D:$D,VindIndeks_raw_20_large!$C:$C,'Info-tabeller'!U$55,VindIndeks_raw_20_large!$A:$A,'Info-tabeller'!$I482,VindIndeks_raw_20_large!$B:$B,'Info-tabeller'!$H482)),AVERAGEIFS(VindIndeks_raw_20_large!$D:$D,VindIndeks_raw_20_large!$C:$C,'Info-tabeller'!U$55,VindIndeks_raw_20_large!$A:$A,'Info-tabeller'!$I482,VindIndeks_raw_20_large!$B:$B,'Info-tabeller'!$H482),"")</f>
        <v/>
      </c>
      <c r="V482" s="5">
        <f>IF(ISNUMBER(AVERAGEIFS(VindIndeks_raw_20_large!$D:$D,VindIndeks_raw_20_large!$C:$C,'Info-tabeller'!V$55,VindIndeks_raw_20_large!$A:$A,'Info-tabeller'!$I482,VindIndeks_raw_20_large!$B:$B,'Info-tabeller'!$H482)),AVERAGEIFS(VindIndeks_raw_20_large!$D:$D,VindIndeks_raw_20_large!$C:$C,'Info-tabeller'!V$55,VindIndeks_raw_20_large!$A:$A,'Info-tabeller'!$I482,VindIndeks_raw_20_large!$B:$B,'Info-tabeller'!$H482),"")</f>
        <v/>
      </c>
      <c r="W482" s="5">
        <f>IF(ISNUMBER(AVERAGEIFS(VindIndeks_raw_20_large!$D:$D,VindIndeks_raw_20_large!$C:$C,'Info-tabeller'!W$55,VindIndeks_raw_20_large!$A:$A,'Info-tabeller'!$I482,VindIndeks_raw_20_large!$B:$B,'Info-tabeller'!$H482)),AVERAGEIFS(VindIndeks_raw_20_large!$D:$D,VindIndeks_raw_20_large!$C:$C,'Info-tabeller'!W$55,VindIndeks_raw_20_large!$A:$A,'Info-tabeller'!$I482,VindIndeks_raw_20_large!$B:$B,'Info-tabeller'!$H482),"")</f>
        <v/>
      </c>
      <c r="X482" s="7">
        <f>IF(ISNUMBER(AVERAGE(J482:Q482)),AVERAGE(J482:Q482),"")</f>
        <v/>
      </c>
      <c r="Y482" s="6">
        <f>IF(ISNUMBER(AVERAGE(R482:W482)),AVERAGE(R482:W482),"")</f>
        <v/>
      </c>
      <c r="AB482" s="16">
        <f>+G482</f>
        <v/>
      </c>
      <c r="AC482" s="4">
        <f>IF(ISNUMBER(AVERAGEIFS(VindIndeks_raw_20_small!$D:$D,VindIndeks_raw_20_small!$C:$C,'Info-tabeller'!AC$55,VindIndeks_raw_20_small!$A:$A,'Info-tabeller'!$I482,VindIndeks_raw_20_small!$B:$B,'Info-tabeller'!$H482)),AVERAGEIFS(VindIndeks_raw_20_small!$D:$D,VindIndeks_raw_20_small!$C:$C,'Info-tabeller'!AC$55,VindIndeks_raw_20_small!$A:$A,'Info-tabeller'!$I482,VindIndeks_raw_20_small!$B:$B,'Info-tabeller'!$H482),"")</f>
        <v/>
      </c>
      <c r="AD482" s="4">
        <f>IF(ISNUMBER(AVERAGEIFS(VindIndeks_raw_20_small!$D:$D,VindIndeks_raw_20_small!$C:$C,'Info-tabeller'!AD$55,VindIndeks_raw_20_small!$A:$A,'Info-tabeller'!$I482,VindIndeks_raw_20_small!$B:$B,'Info-tabeller'!$H482)),AVERAGEIFS(VindIndeks_raw_20_small!$D:$D,VindIndeks_raw_20_small!$C:$C,'Info-tabeller'!AD$55,VindIndeks_raw_20_small!$A:$A,'Info-tabeller'!$I482,VindIndeks_raw_20_small!$B:$B,'Info-tabeller'!$H482),"")</f>
        <v/>
      </c>
      <c r="AE482" s="4">
        <f>IF(ISNUMBER(AVERAGEIFS(VindIndeks_raw_20_small!$D:$D,VindIndeks_raw_20_small!$C:$C,'Info-tabeller'!AE$55,VindIndeks_raw_20_small!$A:$A,'Info-tabeller'!$I482,VindIndeks_raw_20_small!$B:$B,'Info-tabeller'!$H482)),AVERAGEIFS(VindIndeks_raw_20_small!$D:$D,VindIndeks_raw_20_small!$C:$C,'Info-tabeller'!AE$55,VindIndeks_raw_20_small!$A:$A,'Info-tabeller'!$I482,VindIndeks_raw_20_small!$B:$B,'Info-tabeller'!$H482),"")</f>
        <v/>
      </c>
      <c r="AF482" s="4">
        <f>IF(ISNUMBER(AVERAGEIFS(VindIndeks_raw_20_small!$D:$D,VindIndeks_raw_20_small!$C:$C,'Info-tabeller'!AF$55,VindIndeks_raw_20_small!$A:$A,'Info-tabeller'!$I482,VindIndeks_raw_20_small!$B:$B,'Info-tabeller'!$H482)),AVERAGEIFS(VindIndeks_raw_20_small!$D:$D,VindIndeks_raw_20_small!$C:$C,'Info-tabeller'!AF$55,VindIndeks_raw_20_small!$A:$A,'Info-tabeller'!$I482,VindIndeks_raw_20_small!$B:$B,'Info-tabeller'!$H482),"")</f>
        <v/>
      </c>
      <c r="AG482" s="4">
        <f>IF(ISNUMBER(AVERAGEIFS(VindIndeks_raw_20_small!$D:$D,VindIndeks_raw_20_small!$C:$C,'Info-tabeller'!AG$55,VindIndeks_raw_20_small!$A:$A,'Info-tabeller'!$I482,VindIndeks_raw_20_small!$B:$B,'Info-tabeller'!$H482)),AVERAGEIFS(VindIndeks_raw_20_small!$D:$D,VindIndeks_raw_20_small!$C:$C,'Info-tabeller'!AG$55,VindIndeks_raw_20_small!$A:$A,'Info-tabeller'!$I482,VindIndeks_raw_20_small!$B:$B,'Info-tabeller'!$H482),"")</f>
        <v/>
      </c>
      <c r="AH482" s="4">
        <f>IF(ISNUMBER(AVERAGEIFS(VindIndeks_raw_20_small!$D:$D,VindIndeks_raw_20_small!$C:$C,'Info-tabeller'!AH$55,VindIndeks_raw_20_small!$A:$A,'Info-tabeller'!$I482,VindIndeks_raw_20_small!$B:$B,'Info-tabeller'!$H482)),AVERAGEIFS(VindIndeks_raw_20_small!$D:$D,VindIndeks_raw_20_small!$C:$C,'Info-tabeller'!AH$55,VindIndeks_raw_20_small!$A:$A,'Info-tabeller'!$I482,VindIndeks_raw_20_small!$B:$B,'Info-tabeller'!$H482),"")</f>
        <v/>
      </c>
      <c r="AI482" s="4">
        <f>IF(ISNUMBER(AVERAGEIFS(VindIndeks_raw_20_small!$D:$D,VindIndeks_raw_20_small!$C:$C,'Info-tabeller'!AI$55,VindIndeks_raw_20_small!$A:$A,'Info-tabeller'!$I482,VindIndeks_raw_20_small!$B:$B,'Info-tabeller'!$H482)),AVERAGEIFS(VindIndeks_raw_20_small!$D:$D,VindIndeks_raw_20_small!$C:$C,'Info-tabeller'!AI$55,VindIndeks_raw_20_small!$A:$A,'Info-tabeller'!$I482,VindIndeks_raw_20_small!$B:$B,'Info-tabeller'!$H482),"")</f>
        <v/>
      </c>
      <c r="AJ482" s="4">
        <f>IF(ISNUMBER(AVERAGEIFS(VindIndeks_raw_20_small!$D:$D,VindIndeks_raw_20_small!$C:$C,'Info-tabeller'!AJ$55,VindIndeks_raw_20_small!$A:$A,'Info-tabeller'!$I482,VindIndeks_raw_20_small!$B:$B,'Info-tabeller'!$H482)),AVERAGEIFS(VindIndeks_raw_20_small!$D:$D,VindIndeks_raw_20_small!$C:$C,'Info-tabeller'!AJ$55,VindIndeks_raw_20_small!$A:$A,'Info-tabeller'!$I482,VindIndeks_raw_20_small!$B:$B,'Info-tabeller'!$H482),"")</f>
        <v/>
      </c>
      <c r="AK482" s="7">
        <f>IF(ISNUMBER(AVERAGE(AC482:AJ482)),AVERAGE(AC482:AJ482),"")</f>
        <v/>
      </c>
      <c r="AN482" s="17">
        <f>+AB482</f>
        <v/>
      </c>
      <c r="AO482" s="4">
        <f>IF(ISNUMBER(AVERAGEIFS(VindIndeks_raw_13!$D:$D,VindIndeks_raw_13!$C:$C,'Info-tabeller'!AO$55,VindIndeks_raw_13!$A:$A,'Info-tabeller'!$I482,VindIndeks_raw_13!$B:$B,'Info-tabeller'!$H482)),AVERAGEIFS(VindIndeks_raw_13!$D:$D,VindIndeks_raw_13!$C:$C,'Info-tabeller'!AO$55,VindIndeks_raw_13!$A:$A,'Info-tabeller'!$I482,VindIndeks_raw_13!$B:$B,'Info-tabeller'!$H482),"")</f>
        <v/>
      </c>
      <c r="AP482" s="4">
        <f>IF(ISNUMBER(AVERAGEIFS(VindIndeks_raw_13!$D:$D,VindIndeks_raw_13!$C:$C,'Info-tabeller'!AP$55,VindIndeks_raw_13!$A:$A,'Info-tabeller'!$I482,VindIndeks_raw_13!$B:$B,'Info-tabeller'!$H482)),AVERAGEIFS(VindIndeks_raw_13!$D:$D,VindIndeks_raw_13!$C:$C,'Info-tabeller'!AP$55,VindIndeks_raw_13!$A:$A,'Info-tabeller'!$I482,VindIndeks_raw_13!$B:$B,'Info-tabeller'!$H482),"")</f>
        <v/>
      </c>
      <c r="AQ482" s="4">
        <f>IF(ISNUMBER(AVERAGEIFS(VindIndeks_raw_13!$D:$D,VindIndeks_raw_13!$C:$C,'Info-tabeller'!AQ$55,VindIndeks_raw_13!$A:$A,'Info-tabeller'!$I482,VindIndeks_raw_13!$B:$B,'Info-tabeller'!$H482)),AVERAGEIFS(VindIndeks_raw_13!$D:$D,VindIndeks_raw_13!$C:$C,'Info-tabeller'!AQ$55,VindIndeks_raw_13!$A:$A,'Info-tabeller'!$I482,VindIndeks_raw_13!$B:$B,'Info-tabeller'!$H482),"")</f>
        <v/>
      </c>
      <c r="AR482" s="4">
        <f>IF(ISNUMBER(AVERAGEIFS(VindIndeks_raw_13!$D:$D,VindIndeks_raw_13!$C:$C,'Info-tabeller'!AR$55,VindIndeks_raw_13!$A:$A,'Info-tabeller'!$I482,VindIndeks_raw_13!$B:$B,'Info-tabeller'!$H482)),AVERAGEIFS(VindIndeks_raw_13!$D:$D,VindIndeks_raw_13!$C:$C,'Info-tabeller'!AR$55,VindIndeks_raw_13!$A:$A,'Info-tabeller'!$I482,VindIndeks_raw_13!$B:$B,'Info-tabeller'!$H482),"")</f>
        <v/>
      </c>
      <c r="AS482" s="4">
        <f>IF(ISNUMBER(AVERAGEIFS(VindIndeks_raw_13!$D:$D,VindIndeks_raw_13!$C:$C,'Info-tabeller'!AS$55,VindIndeks_raw_13!$A:$A,'Info-tabeller'!$I482,VindIndeks_raw_13!$B:$B,'Info-tabeller'!$H482)),AVERAGEIFS(VindIndeks_raw_13!$D:$D,VindIndeks_raw_13!$C:$C,'Info-tabeller'!AS$55,VindIndeks_raw_13!$A:$A,'Info-tabeller'!$I482,VindIndeks_raw_13!$B:$B,'Info-tabeller'!$H482),"")</f>
        <v/>
      </c>
      <c r="AT482" s="4">
        <f>IF(ISNUMBER(AVERAGEIFS(VindIndeks_raw_13!$D:$D,VindIndeks_raw_13!$C:$C,'Info-tabeller'!AT$55,VindIndeks_raw_13!$A:$A,'Info-tabeller'!$I482,VindIndeks_raw_13!$B:$B,'Info-tabeller'!$H482)),AVERAGEIFS(VindIndeks_raw_13!$D:$D,VindIndeks_raw_13!$C:$C,'Info-tabeller'!AT$55,VindIndeks_raw_13!$A:$A,'Info-tabeller'!$I482,VindIndeks_raw_13!$B:$B,'Info-tabeller'!$H482),"")</f>
        <v/>
      </c>
      <c r="AU482" s="4">
        <f>IF(ISNUMBER(AVERAGEIFS(VindIndeks_raw_13!$D:$D,VindIndeks_raw_13!$C:$C,'Info-tabeller'!AU$55,VindIndeks_raw_13!$A:$A,'Info-tabeller'!$I482,VindIndeks_raw_13!$B:$B,'Info-tabeller'!$H482)),AVERAGEIFS(VindIndeks_raw_13!$D:$D,VindIndeks_raw_13!$C:$C,'Info-tabeller'!AU$55,VindIndeks_raw_13!$A:$A,'Info-tabeller'!$I482,VindIndeks_raw_13!$B:$B,'Info-tabeller'!$H482),"")</f>
        <v/>
      </c>
      <c r="AV482" s="4">
        <f>IF(ISNUMBER(AVERAGEIFS(VindIndeks_raw_13!$D:$D,VindIndeks_raw_13!$C:$C,'Info-tabeller'!AV$55,VindIndeks_raw_13!$A:$A,'Info-tabeller'!$I482,VindIndeks_raw_13!$B:$B,'Info-tabeller'!$H482)),AVERAGEIFS(VindIndeks_raw_13!$D:$D,VindIndeks_raw_13!$C:$C,'Info-tabeller'!AV$55,VindIndeks_raw_13!$A:$A,'Info-tabeller'!$I482,VindIndeks_raw_13!$B:$B,'Info-tabeller'!$H482),"")</f>
        <v/>
      </c>
      <c r="AW482" s="5">
        <f>IF(ISNUMBER(AVERAGEIFS(VindIndeks_raw_13!$D:$D,VindIndeks_raw_13!$C:$C,'Info-tabeller'!AW$55,VindIndeks_raw_13!$A:$A,'Info-tabeller'!$I482,VindIndeks_raw_13!$B:$B,'Info-tabeller'!$H482)),AVERAGEIFS(VindIndeks_raw_13!$D:$D,VindIndeks_raw_13!$C:$C,'Info-tabeller'!AW$55,VindIndeks_raw_13!$A:$A,'Info-tabeller'!$I482,VindIndeks_raw_13!$B:$B,'Info-tabeller'!$H482),"")</f>
        <v/>
      </c>
      <c r="AX482" s="5">
        <f>IF(ISNUMBER(AVERAGEIFS(VindIndeks_raw_13!$D:$D,VindIndeks_raw_13!$C:$C,'Info-tabeller'!AX$55,VindIndeks_raw_13!$A:$A,'Info-tabeller'!$I482,VindIndeks_raw_13!$B:$B,'Info-tabeller'!$H482)),AVERAGEIFS(VindIndeks_raw_13!$D:$D,VindIndeks_raw_13!$C:$C,'Info-tabeller'!AX$55,VindIndeks_raw_13!$A:$A,'Info-tabeller'!$I482,VindIndeks_raw_13!$B:$B,'Info-tabeller'!$H482),"")</f>
        <v/>
      </c>
      <c r="AY482" s="5">
        <f>IF(ISNUMBER(AVERAGEIFS(VindIndeks_raw_13!$D:$D,VindIndeks_raw_13!$C:$C,'Info-tabeller'!AY$55,VindIndeks_raw_13!$A:$A,'Info-tabeller'!$I482,VindIndeks_raw_13!$B:$B,'Info-tabeller'!$H482)),AVERAGEIFS(VindIndeks_raw_13!$D:$D,VindIndeks_raw_13!$C:$C,'Info-tabeller'!AY$55,VindIndeks_raw_13!$A:$A,'Info-tabeller'!$I482,VindIndeks_raw_13!$B:$B,'Info-tabeller'!$H482),"")</f>
        <v/>
      </c>
      <c r="AZ482" s="7">
        <f>IF(ISNUMBER(AVERAGE(AO482:AV482)),AVERAGE(AO482:AV482),"")</f>
        <v/>
      </c>
      <c r="BA482" s="6">
        <f>IF(ISNUMBER(AVERAGE(AW482:AY482)),AVERAGE(AW482:AY482),"")</f>
        <v/>
      </c>
    </row>
    <row r="483" ht="15" customHeight="1">
      <c r="D483" s="53">
        <f>IF(AND($I483=YEAR(WindDenmark!$F$4)+D$100,$H483&lt;=MONTH(WindDenmark!$F$4)),1,0)</f>
        <v/>
      </c>
      <c r="E483" s="53">
        <f>IF(AND($I483=YEAR(WindDenmark!$F$4)+E$100,$H483&lt;=MONTH(WindDenmark!$F$4)),1,0)</f>
        <v/>
      </c>
      <c r="F483" s="53">
        <f>IF(AND(G483&lt;=WindDenmark!$F$4,I483&gt;YEAR(WindDenmark!$F$4)-11),1,0)</f>
        <v/>
      </c>
      <c r="G483" s="62">
        <f>DATE(I483,H483,1)</f>
        <v/>
      </c>
      <c r="H483" s="53">
        <f>+H471</f>
        <v/>
      </c>
      <c r="I483" s="53">
        <f>IF(H483=1,I482+1,I482)</f>
        <v/>
      </c>
      <c r="J483" s="4">
        <f>IF(ISNUMBER(AVERAGEIFS(VindIndeks_raw_20_large!$D:$D,VindIndeks_raw_20_large!$C:$C,'Info-tabeller'!J$55,VindIndeks_raw_20_large!$A:$A,'Info-tabeller'!$I483,VindIndeks_raw_20_large!$B:$B,'Info-tabeller'!$H483)),AVERAGEIFS(VindIndeks_raw_20_large!$D:$D,VindIndeks_raw_20_large!$C:$C,'Info-tabeller'!J$55,VindIndeks_raw_20_large!$A:$A,'Info-tabeller'!$I483,VindIndeks_raw_20_large!$B:$B,'Info-tabeller'!$H483),"")</f>
        <v/>
      </c>
      <c r="K483" s="4">
        <f>IF(ISNUMBER(AVERAGEIFS(VindIndeks_raw_20_large!$D:$D,VindIndeks_raw_20_large!$C:$C,'Info-tabeller'!K$55,VindIndeks_raw_20_large!$A:$A,'Info-tabeller'!$I483,VindIndeks_raw_20_large!$B:$B,'Info-tabeller'!$H483)),AVERAGEIFS(VindIndeks_raw_20_large!$D:$D,VindIndeks_raw_20_large!$C:$C,'Info-tabeller'!K$55,VindIndeks_raw_20_large!$A:$A,'Info-tabeller'!$I483,VindIndeks_raw_20_large!$B:$B,'Info-tabeller'!$H483),"")</f>
        <v/>
      </c>
      <c r="L483" s="4">
        <f>IF(ISNUMBER(AVERAGEIFS(VindIndeks_raw_20_large!$D:$D,VindIndeks_raw_20_large!$C:$C,'Info-tabeller'!L$55,VindIndeks_raw_20_large!$A:$A,'Info-tabeller'!$I483,VindIndeks_raw_20_large!$B:$B,'Info-tabeller'!$H483)),AVERAGEIFS(VindIndeks_raw_20_large!$D:$D,VindIndeks_raw_20_large!$C:$C,'Info-tabeller'!L$55,VindIndeks_raw_20_large!$A:$A,'Info-tabeller'!$I483,VindIndeks_raw_20_large!$B:$B,'Info-tabeller'!$H483),"")</f>
        <v/>
      </c>
      <c r="M483" s="4">
        <f>IF(ISNUMBER(AVERAGEIFS(VindIndeks_raw_20_large!$D:$D,VindIndeks_raw_20_large!$C:$C,'Info-tabeller'!M$55,VindIndeks_raw_20_large!$A:$A,'Info-tabeller'!$I483,VindIndeks_raw_20_large!$B:$B,'Info-tabeller'!$H483)),AVERAGEIFS(VindIndeks_raw_20_large!$D:$D,VindIndeks_raw_20_large!$C:$C,'Info-tabeller'!M$55,VindIndeks_raw_20_large!$A:$A,'Info-tabeller'!$I483,VindIndeks_raw_20_large!$B:$B,'Info-tabeller'!$H483),"")</f>
        <v/>
      </c>
      <c r="N483" s="4">
        <f>IF(ISNUMBER(AVERAGEIFS(VindIndeks_raw_20_large!$D:$D,VindIndeks_raw_20_large!$C:$C,'Info-tabeller'!N$55,VindIndeks_raw_20_large!$A:$A,'Info-tabeller'!$I483,VindIndeks_raw_20_large!$B:$B,'Info-tabeller'!$H483)),AVERAGEIFS(VindIndeks_raw_20_large!$D:$D,VindIndeks_raw_20_large!$C:$C,'Info-tabeller'!N$55,VindIndeks_raw_20_large!$A:$A,'Info-tabeller'!$I483,VindIndeks_raw_20_large!$B:$B,'Info-tabeller'!$H483),"")</f>
        <v/>
      </c>
      <c r="O483" s="4">
        <f>IF(ISNUMBER(AVERAGEIFS(VindIndeks_raw_20_large!$D:$D,VindIndeks_raw_20_large!$C:$C,'Info-tabeller'!O$55,VindIndeks_raw_20_large!$A:$A,'Info-tabeller'!$I483,VindIndeks_raw_20_large!$B:$B,'Info-tabeller'!$H483)),AVERAGEIFS(VindIndeks_raw_20_large!$D:$D,VindIndeks_raw_20_large!$C:$C,'Info-tabeller'!O$55,VindIndeks_raw_20_large!$A:$A,'Info-tabeller'!$I483,VindIndeks_raw_20_large!$B:$B,'Info-tabeller'!$H483),"")</f>
        <v/>
      </c>
      <c r="P483" s="4">
        <f>IF(ISNUMBER(AVERAGEIFS(VindIndeks_raw_20_large!$D:$D,VindIndeks_raw_20_large!$C:$C,'Info-tabeller'!P$55,VindIndeks_raw_20_large!$A:$A,'Info-tabeller'!$I483,VindIndeks_raw_20_large!$B:$B,'Info-tabeller'!$H483)),AVERAGEIFS(VindIndeks_raw_20_large!$D:$D,VindIndeks_raw_20_large!$C:$C,'Info-tabeller'!P$55,VindIndeks_raw_20_large!$A:$A,'Info-tabeller'!$I483,VindIndeks_raw_20_large!$B:$B,'Info-tabeller'!$H483),"")</f>
        <v/>
      </c>
      <c r="Q483" s="4">
        <f>IF(ISNUMBER(AVERAGEIFS(VindIndeks_raw_20_large!$D:$D,VindIndeks_raw_20_large!$C:$C,'Info-tabeller'!Q$55,VindIndeks_raw_20_large!$A:$A,'Info-tabeller'!$I483,VindIndeks_raw_20_large!$B:$B,'Info-tabeller'!$H483)),AVERAGEIFS(VindIndeks_raw_20_large!$D:$D,VindIndeks_raw_20_large!$C:$C,'Info-tabeller'!Q$55,VindIndeks_raw_20_large!$A:$A,'Info-tabeller'!$I483,VindIndeks_raw_20_large!$B:$B,'Info-tabeller'!$H483),"")</f>
        <v/>
      </c>
      <c r="R483" s="5">
        <f>IF(ISNUMBER(AVERAGEIFS(VindIndeks_raw_20_large!$D:$D,VindIndeks_raw_20_large!$C:$C,'Info-tabeller'!R$55,VindIndeks_raw_20_large!$A:$A,'Info-tabeller'!$I483,VindIndeks_raw_20_large!$B:$B,'Info-tabeller'!$H483)),AVERAGEIFS(VindIndeks_raw_20_large!$D:$D,VindIndeks_raw_20_large!$C:$C,'Info-tabeller'!R$55,VindIndeks_raw_20_large!$A:$A,'Info-tabeller'!$I483,VindIndeks_raw_20_large!$B:$B,'Info-tabeller'!$H483),"")</f>
        <v/>
      </c>
      <c r="S483" s="5">
        <f>IF(ISNUMBER(AVERAGEIFS(VindIndeks_raw_20_large!$D:$D,VindIndeks_raw_20_large!$C:$C,'Info-tabeller'!S$55,VindIndeks_raw_20_large!$A:$A,'Info-tabeller'!$I483,VindIndeks_raw_20_large!$B:$B,'Info-tabeller'!$H483)),AVERAGEIFS(VindIndeks_raw_20_large!$D:$D,VindIndeks_raw_20_large!$C:$C,'Info-tabeller'!S$55,VindIndeks_raw_20_large!$A:$A,'Info-tabeller'!$I483,VindIndeks_raw_20_large!$B:$B,'Info-tabeller'!$H483),"")</f>
        <v/>
      </c>
      <c r="T483" s="5">
        <f>IF(ISNUMBER(AVERAGEIFS(VindIndeks_raw_20_large!$D:$D,VindIndeks_raw_20_large!$C:$C,'Info-tabeller'!T$55,VindIndeks_raw_20_large!$A:$A,'Info-tabeller'!$I483,VindIndeks_raw_20_large!$B:$B,'Info-tabeller'!$H483)),AVERAGEIFS(VindIndeks_raw_20_large!$D:$D,VindIndeks_raw_20_large!$C:$C,'Info-tabeller'!T$55,VindIndeks_raw_20_large!$A:$A,'Info-tabeller'!$I483,VindIndeks_raw_20_large!$B:$B,'Info-tabeller'!$H483),"")</f>
        <v/>
      </c>
      <c r="U483" s="5">
        <f>IF(ISNUMBER(AVERAGEIFS(VindIndeks_raw_20_large!$D:$D,VindIndeks_raw_20_large!$C:$C,'Info-tabeller'!U$55,VindIndeks_raw_20_large!$A:$A,'Info-tabeller'!$I483,VindIndeks_raw_20_large!$B:$B,'Info-tabeller'!$H483)),AVERAGEIFS(VindIndeks_raw_20_large!$D:$D,VindIndeks_raw_20_large!$C:$C,'Info-tabeller'!U$55,VindIndeks_raw_20_large!$A:$A,'Info-tabeller'!$I483,VindIndeks_raw_20_large!$B:$B,'Info-tabeller'!$H483),"")</f>
        <v/>
      </c>
      <c r="V483" s="5">
        <f>IF(ISNUMBER(AVERAGEIFS(VindIndeks_raw_20_large!$D:$D,VindIndeks_raw_20_large!$C:$C,'Info-tabeller'!V$55,VindIndeks_raw_20_large!$A:$A,'Info-tabeller'!$I483,VindIndeks_raw_20_large!$B:$B,'Info-tabeller'!$H483)),AVERAGEIFS(VindIndeks_raw_20_large!$D:$D,VindIndeks_raw_20_large!$C:$C,'Info-tabeller'!V$55,VindIndeks_raw_20_large!$A:$A,'Info-tabeller'!$I483,VindIndeks_raw_20_large!$B:$B,'Info-tabeller'!$H483),"")</f>
        <v/>
      </c>
      <c r="W483" s="5">
        <f>IF(ISNUMBER(AVERAGEIFS(VindIndeks_raw_20_large!$D:$D,VindIndeks_raw_20_large!$C:$C,'Info-tabeller'!W$55,VindIndeks_raw_20_large!$A:$A,'Info-tabeller'!$I483,VindIndeks_raw_20_large!$B:$B,'Info-tabeller'!$H483)),AVERAGEIFS(VindIndeks_raw_20_large!$D:$D,VindIndeks_raw_20_large!$C:$C,'Info-tabeller'!W$55,VindIndeks_raw_20_large!$A:$A,'Info-tabeller'!$I483,VindIndeks_raw_20_large!$B:$B,'Info-tabeller'!$H483),"")</f>
        <v/>
      </c>
      <c r="X483" s="7">
        <f>IF(ISNUMBER(AVERAGE(J483:Q483)),AVERAGE(J483:Q483),"")</f>
        <v/>
      </c>
      <c r="Y483" s="6">
        <f>IF(ISNUMBER(AVERAGE(R483:W483)),AVERAGE(R483:W483),"")</f>
        <v/>
      </c>
      <c r="AB483" s="16">
        <f>+G483</f>
        <v/>
      </c>
      <c r="AC483" s="4">
        <f>IF(ISNUMBER(AVERAGEIFS(VindIndeks_raw_20_small!$D:$D,VindIndeks_raw_20_small!$C:$C,'Info-tabeller'!AC$55,VindIndeks_raw_20_small!$A:$A,'Info-tabeller'!$I483,VindIndeks_raw_20_small!$B:$B,'Info-tabeller'!$H483)),AVERAGEIFS(VindIndeks_raw_20_small!$D:$D,VindIndeks_raw_20_small!$C:$C,'Info-tabeller'!AC$55,VindIndeks_raw_20_small!$A:$A,'Info-tabeller'!$I483,VindIndeks_raw_20_small!$B:$B,'Info-tabeller'!$H483),"")</f>
        <v/>
      </c>
      <c r="AD483" s="4">
        <f>IF(ISNUMBER(AVERAGEIFS(VindIndeks_raw_20_small!$D:$D,VindIndeks_raw_20_small!$C:$C,'Info-tabeller'!AD$55,VindIndeks_raw_20_small!$A:$A,'Info-tabeller'!$I483,VindIndeks_raw_20_small!$B:$B,'Info-tabeller'!$H483)),AVERAGEIFS(VindIndeks_raw_20_small!$D:$D,VindIndeks_raw_20_small!$C:$C,'Info-tabeller'!AD$55,VindIndeks_raw_20_small!$A:$A,'Info-tabeller'!$I483,VindIndeks_raw_20_small!$B:$B,'Info-tabeller'!$H483),"")</f>
        <v/>
      </c>
      <c r="AE483" s="4">
        <f>IF(ISNUMBER(AVERAGEIFS(VindIndeks_raw_20_small!$D:$D,VindIndeks_raw_20_small!$C:$C,'Info-tabeller'!AE$55,VindIndeks_raw_20_small!$A:$A,'Info-tabeller'!$I483,VindIndeks_raw_20_small!$B:$B,'Info-tabeller'!$H483)),AVERAGEIFS(VindIndeks_raw_20_small!$D:$D,VindIndeks_raw_20_small!$C:$C,'Info-tabeller'!AE$55,VindIndeks_raw_20_small!$A:$A,'Info-tabeller'!$I483,VindIndeks_raw_20_small!$B:$B,'Info-tabeller'!$H483),"")</f>
        <v/>
      </c>
      <c r="AF483" s="4">
        <f>IF(ISNUMBER(AVERAGEIFS(VindIndeks_raw_20_small!$D:$D,VindIndeks_raw_20_small!$C:$C,'Info-tabeller'!AF$55,VindIndeks_raw_20_small!$A:$A,'Info-tabeller'!$I483,VindIndeks_raw_20_small!$B:$B,'Info-tabeller'!$H483)),AVERAGEIFS(VindIndeks_raw_20_small!$D:$D,VindIndeks_raw_20_small!$C:$C,'Info-tabeller'!AF$55,VindIndeks_raw_20_small!$A:$A,'Info-tabeller'!$I483,VindIndeks_raw_20_small!$B:$B,'Info-tabeller'!$H483),"")</f>
        <v/>
      </c>
      <c r="AG483" s="4">
        <f>IF(ISNUMBER(AVERAGEIFS(VindIndeks_raw_20_small!$D:$D,VindIndeks_raw_20_small!$C:$C,'Info-tabeller'!AG$55,VindIndeks_raw_20_small!$A:$A,'Info-tabeller'!$I483,VindIndeks_raw_20_small!$B:$B,'Info-tabeller'!$H483)),AVERAGEIFS(VindIndeks_raw_20_small!$D:$D,VindIndeks_raw_20_small!$C:$C,'Info-tabeller'!AG$55,VindIndeks_raw_20_small!$A:$A,'Info-tabeller'!$I483,VindIndeks_raw_20_small!$B:$B,'Info-tabeller'!$H483),"")</f>
        <v/>
      </c>
      <c r="AH483" s="4">
        <f>IF(ISNUMBER(AVERAGEIFS(VindIndeks_raw_20_small!$D:$D,VindIndeks_raw_20_small!$C:$C,'Info-tabeller'!AH$55,VindIndeks_raw_20_small!$A:$A,'Info-tabeller'!$I483,VindIndeks_raw_20_small!$B:$B,'Info-tabeller'!$H483)),AVERAGEIFS(VindIndeks_raw_20_small!$D:$D,VindIndeks_raw_20_small!$C:$C,'Info-tabeller'!AH$55,VindIndeks_raw_20_small!$A:$A,'Info-tabeller'!$I483,VindIndeks_raw_20_small!$B:$B,'Info-tabeller'!$H483),"")</f>
        <v/>
      </c>
      <c r="AI483" s="4">
        <f>IF(ISNUMBER(AVERAGEIFS(VindIndeks_raw_20_small!$D:$D,VindIndeks_raw_20_small!$C:$C,'Info-tabeller'!AI$55,VindIndeks_raw_20_small!$A:$A,'Info-tabeller'!$I483,VindIndeks_raw_20_small!$B:$B,'Info-tabeller'!$H483)),AVERAGEIFS(VindIndeks_raw_20_small!$D:$D,VindIndeks_raw_20_small!$C:$C,'Info-tabeller'!AI$55,VindIndeks_raw_20_small!$A:$A,'Info-tabeller'!$I483,VindIndeks_raw_20_small!$B:$B,'Info-tabeller'!$H483),"")</f>
        <v/>
      </c>
      <c r="AJ483" s="4">
        <f>IF(ISNUMBER(AVERAGEIFS(VindIndeks_raw_20_small!$D:$D,VindIndeks_raw_20_small!$C:$C,'Info-tabeller'!AJ$55,VindIndeks_raw_20_small!$A:$A,'Info-tabeller'!$I483,VindIndeks_raw_20_small!$B:$B,'Info-tabeller'!$H483)),AVERAGEIFS(VindIndeks_raw_20_small!$D:$D,VindIndeks_raw_20_small!$C:$C,'Info-tabeller'!AJ$55,VindIndeks_raw_20_small!$A:$A,'Info-tabeller'!$I483,VindIndeks_raw_20_small!$B:$B,'Info-tabeller'!$H483),"")</f>
        <v/>
      </c>
      <c r="AK483" s="7">
        <f>IF(ISNUMBER(AVERAGE(AC483:AJ483)),AVERAGE(AC483:AJ483),"")</f>
        <v/>
      </c>
      <c r="AN483" s="17">
        <f>+AB483</f>
        <v/>
      </c>
      <c r="AO483" s="4">
        <f>IF(ISNUMBER(AVERAGEIFS(VindIndeks_raw_13!$D:$D,VindIndeks_raw_13!$C:$C,'Info-tabeller'!AO$55,VindIndeks_raw_13!$A:$A,'Info-tabeller'!$I483,VindIndeks_raw_13!$B:$B,'Info-tabeller'!$H483)),AVERAGEIFS(VindIndeks_raw_13!$D:$D,VindIndeks_raw_13!$C:$C,'Info-tabeller'!AO$55,VindIndeks_raw_13!$A:$A,'Info-tabeller'!$I483,VindIndeks_raw_13!$B:$B,'Info-tabeller'!$H483),"")</f>
        <v/>
      </c>
      <c r="AP483" s="4">
        <f>IF(ISNUMBER(AVERAGEIFS(VindIndeks_raw_13!$D:$D,VindIndeks_raw_13!$C:$C,'Info-tabeller'!AP$55,VindIndeks_raw_13!$A:$A,'Info-tabeller'!$I483,VindIndeks_raw_13!$B:$B,'Info-tabeller'!$H483)),AVERAGEIFS(VindIndeks_raw_13!$D:$D,VindIndeks_raw_13!$C:$C,'Info-tabeller'!AP$55,VindIndeks_raw_13!$A:$A,'Info-tabeller'!$I483,VindIndeks_raw_13!$B:$B,'Info-tabeller'!$H483),"")</f>
        <v/>
      </c>
      <c r="AQ483" s="4">
        <f>IF(ISNUMBER(AVERAGEIFS(VindIndeks_raw_13!$D:$D,VindIndeks_raw_13!$C:$C,'Info-tabeller'!AQ$55,VindIndeks_raw_13!$A:$A,'Info-tabeller'!$I483,VindIndeks_raw_13!$B:$B,'Info-tabeller'!$H483)),AVERAGEIFS(VindIndeks_raw_13!$D:$D,VindIndeks_raw_13!$C:$C,'Info-tabeller'!AQ$55,VindIndeks_raw_13!$A:$A,'Info-tabeller'!$I483,VindIndeks_raw_13!$B:$B,'Info-tabeller'!$H483),"")</f>
        <v/>
      </c>
      <c r="AR483" s="4">
        <f>IF(ISNUMBER(AVERAGEIFS(VindIndeks_raw_13!$D:$D,VindIndeks_raw_13!$C:$C,'Info-tabeller'!AR$55,VindIndeks_raw_13!$A:$A,'Info-tabeller'!$I483,VindIndeks_raw_13!$B:$B,'Info-tabeller'!$H483)),AVERAGEIFS(VindIndeks_raw_13!$D:$D,VindIndeks_raw_13!$C:$C,'Info-tabeller'!AR$55,VindIndeks_raw_13!$A:$A,'Info-tabeller'!$I483,VindIndeks_raw_13!$B:$B,'Info-tabeller'!$H483),"")</f>
        <v/>
      </c>
      <c r="AS483" s="4">
        <f>IF(ISNUMBER(AVERAGEIFS(VindIndeks_raw_13!$D:$D,VindIndeks_raw_13!$C:$C,'Info-tabeller'!AS$55,VindIndeks_raw_13!$A:$A,'Info-tabeller'!$I483,VindIndeks_raw_13!$B:$B,'Info-tabeller'!$H483)),AVERAGEIFS(VindIndeks_raw_13!$D:$D,VindIndeks_raw_13!$C:$C,'Info-tabeller'!AS$55,VindIndeks_raw_13!$A:$A,'Info-tabeller'!$I483,VindIndeks_raw_13!$B:$B,'Info-tabeller'!$H483),"")</f>
        <v/>
      </c>
      <c r="AT483" s="4">
        <f>IF(ISNUMBER(AVERAGEIFS(VindIndeks_raw_13!$D:$D,VindIndeks_raw_13!$C:$C,'Info-tabeller'!AT$55,VindIndeks_raw_13!$A:$A,'Info-tabeller'!$I483,VindIndeks_raw_13!$B:$B,'Info-tabeller'!$H483)),AVERAGEIFS(VindIndeks_raw_13!$D:$D,VindIndeks_raw_13!$C:$C,'Info-tabeller'!AT$55,VindIndeks_raw_13!$A:$A,'Info-tabeller'!$I483,VindIndeks_raw_13!$B:$B,'Info-tabeller'!$H483),"")</f>
        <v/>
      </c>
      <c r="AU483" s="4">
        <f>IF(ISNUMBER(AVERAGEIFS(VindIndeks_raw_13!$D:$D,VindIndeks_raw_13!$C:$C,'Info-tabeller'!AU$55,VindIndeks_raw_13!$A:$A,'Info-tabeller'!$I483,VindIndeks_raw_13!$B:$B,'Info-tabeller'!$H483)),AVERAGEIFS(VindIndeks_raw_13!$D:$D,VindIndeks_raw_13!$C:$C,'Info-tabeller'!AU$55,VindIndeks_raw_13!$A:$A,'Info-tabeller'!$I483,VindIndeks_raw_13!$B:$B,'Info-tabeller'!$H483),"")</f>
        <v/>
      </c>
      <c r="AV483" s="4">
        <f>IF(ISNUMBER(AVERAGEIFS(VindIndeks_raw_13!$D:$D,VindIndeks_raw_13!$C:$C,'Info-tabeller'!AV$55,VindIndeks_raw_13!$A:$A,'Info-tabeller'!$I483,VindIndeks_raw_13!$B:$B,'Info-tabeller'!$H483)),AVERAGEIFS(VindIndeks_raw_13!$D:$D,VindIndeks_raw_13!$C:$C,'Info-tabeller'!AV$55,VindIndeks_raw_13!$A:$A,'Info-tabeller'!$I483,VindIndeks_raw_13!$B:$B,'Info-tabeller'!$H483),"")</f>
        <v/>
      </c>
      <c r="AW483" s="5">
        <f>IF(ISNUMBER(AVERAGEIFS(VindIndeks_raw_13!$D:$D,VindIndeks_raw_13!$C:$C,'Info-tabeller'!AW$55,VindIndeks_raw_13!$A:$A,'Info-tabeller'!$I483,VindIndeks_raw_13!$B:$B,'Info-tabeller'!$H483)),AVERAGEIFS(VindIndeks_raw_13!$D:$D,VindIndeks_raw_13!$C:$C,'Info-tabeller'!AW$55,VindIndeks_raw_13!$A:$A,'Info-tabeller'!$I483,VindIndeks_raw_13!$B:$B,'Info-tabeller'!$H483),"")</f>
        <v/>
      </c>
      <c r="AX483" s="5">
        <f>IF(ISNUMBER(AVERAGEIFS(VindIndeks_raw_13!$D:$D,VindIndeks_raw_13!$C:$C,'Info-tabeller'!AX$55,VindIndeks_raw_13!$A:$A,'Info-tabeller'!$I483,VindIndeks_raw_13!$B:$B,'Info-tabeller'!$H483)),AVERAGEIFS(VindIndeks_raw_13!$D:$D,VindIndeks_raw_13!$C:$C,'Info-tabeller'!AX$55,VindIndeks_raw_13!$A:$A,'Info-tabeller'!$I483,VindIndeks_raw_13!$B:$B,'Info-tabeller'!$H483),"")</f>
        <v/>
      </c>
      <c r="AY483" s="5">
        <f>IF(ISNUMBER(AVERAGEIFS(VindIndeks_raw_13!$D:$D,VindIndeks_raw_13!$C:$C,'Info-tabeller'!AY$55,VindIndeks_raw_13!$A:$A,'Info-tabeller'!$I483,VindIndeks_raw_13!$B:$B,'Info-tabeller'!$H483)),AVERAGEIFS(VindIndeks_raw_13!$D:$D,VindIndeks_raw_13!$C:$C,'Info-tabeller'!AY$55,VindIndeks_raw_13!$A:$A,'Info-tabeller'!$I483,VindIndeks_raw_13!$B:$B,'Info-tabeller'!$H483),"")</f>
        <v/>
      </c>
      <c r="AZ483" s="7">
        <f>IF(ISNUMBER(AVERAGE(AO483:AV483)),AVERAGE(AO483:AV483),"")</f>
        <v/>
      </c>
      <c r="BA483" s="6">
        <f>IF(ISNUMBER(AVERAGE(AW483:AY483)),AVERAGE(AW483:AY483),"")</f>
        <v/>
      </c>
    </row>
    <row r="484" ht="15" customHeight="1">
      <c r="D484" s="53">
        <f>IF(AND($I484=YEAR(WindDenmark!$F$4)+D$100,$H484&lt;=MONTH(WindDenmark!$F$4)),1,0)</f>
        <v/>
      </c>
      <c r="E484" s="53">
        <f>IF(AND($I484=YEAR(WindDenmark!$F$4)+E$100,$H484&lt;=MONTH(WindDenmark!$F$4)),1,0)</f>
        <v/>
      </c>
      <c r="F484" s="53">
        <f>IF(AND(G484&lt;=WindDenmark!$F$4,I484&gt;YEAR(WindDenmark!$F$4)-11),1,0)</f>
        <v/>
      </c>
      <c r="G484" s="62">
        <f>DATE(I484,H484,1)</f>
        <v/>
      </c>
      <c r="H484" s="53">
        <f>+H472</f>
        <v/>
      </c>
      <c r="I484" s="53">
        <f>IF(H484=1,I483+1,I483)</f>
        <v/>
      </c>
      <c r="J484" s="4">
        <f>IF(ISNUMBER(AVERAGEIFS(VindIndeks_raw_20_large!$D:$D,VindIndeks_raw_20_large!$C:$C,'Info-tabeller'!J$55,VindIndeks_raw_20_large!$A:$A,'Info-tabeller'!$I484,VindIndeks_raw_20_large!$B:$B,'Info-tabeller'!$H484)),AVERAGEIFS(VindIndeks_raw_20_large!$D:$D,VindIndeks_raw_20_large!$C:$C,'Info-tabeller'!J$55,VindIndeks_raw_20_large!$A:$A,'Info-tabeller'!$I484,VindIndeks_raw_20_large!$B:$B,'Info-tabeller'!$H484),"")</f>
        <v/>
      </c>
      <c r="K484" s="4">
        <f>IF(ISNUMBER(AVERAGEIFS(VindIndeks_raw_20_large!$D:$D,VindIndeks_raw_20_large!$C:$C,'Info-tabeller'!K$55,VindIndeks_raw_20_large!$A:$A,'Info-tabeller'!$I484,VindIndeks_raw_20_large!$B:$B,'Info-tabeller'!$H484)),AVERAGEIFS(VindIndeks_raw_20_large!$D:$D,VindIndeks_raw_20_large!$C:$C,'Info-tabeller'!K$55,VindIndeks_raw_20_large!$A:$A,'Info-tabeller'!$I484,VindIndeks_raw_20_large!$B:$B,'Info-tabeller'!$H484),"")</f>
        <v/>
      </c>
      <c r="L484" s="4">
        <f>IF(ISNUMBER(AVERAGEIFS(VindIndeks_raw_20_large!$D:$D,VindIndeks_raw_20_large!$C:$C,'Info-tabeller'!L$55,VindIndeks_raw_20_large!$A:$A,'Info-tabeller'!$I484,VindIndeks_raw_20_large!$B:$B,'Info-tabeller'!$H484)),AVERAGEIFS(VindIndeks_raw_20_large!$D:$D,VindIndeks_raw_20_large!$C:$C,'Info-tabeller'!L$55,VindIndeks_raw_20_large!$A:$A,'Info-tabeller'!$I484,VindIndeks_raw_20_large!$B:$B,'Info-tabeller'!$H484),"")</f>
        <v/>
      </c>
      <c r="M484" s="4">
        <f>IF(ISNUMBER(AVERAGEIFS(VindIndeks_raw_20_large!$D:$D,VindIndeks_raw_20_large!$C:$C,'Info-tabeller'!M$55,VindIndeks_raw_20_large!$A:$A,'Info-tabeller'!$I484,VindIndeks_raw_20_large!$B:$B,'Info-tabeller'!$H484)),AVERAGEIFS(VindIndeks_raw_20_large!$D:$D,VindIndeks_raw_20_large!$C:$C,'Info-tabeller'!M$55,VindIndeks_raw_20_large!$A:$A,'Info-tabeller'!$I484,VindIndeks_raw_20_large!$B:$B,'Info-tabeller'!$H484),"")</f>
        <v/>
      </c>
      <c r="N484" s="4">
        <f>IF(ISNUMBER(AVERAGEIFS(VindIndeks_raw_20_large!$D:$D,VindIndeks_raw_20_large!$C:$C,'Info-tabeller'!N$55,VindIndeks_raw_20_large!$A:$A,'Info-tabeller'!$I484,VindIndeks_raw_20_large!$B:$B,'Info-tabeller'!$H484)),AVERAGEIFS(VindIndeks_raw_20_large!$D:$D,VindIndeks_raw_20_large!$C:$C,'Info-tabeller'!N$55,VindIndeks_raw_20_large!$A:$A,'Info-tabeller'!$I484,VindIndeks_raw_20_large!$B:$B,'Info-tabeller'!$H484),"")</f>
        <v/>
      </c>
      <c r="O484" s="4">
        <f>IF(ISNUMBER(AVERAGEIFS(VindIndeks_raw_20_large!$D:$D,VindIndeks_raw_20_large!$C:$C,'Info-tabeller'!O$55,VindIndeks_raw_20_large!$A:$A,'Info-tabeller'!$I484,VindIndeks_raw_20_large!$B:$B,'Info-tabeller'!$H484)),AVERAGEIFS(VindIndeks_raw_20_large!$D:$D,VindIndeks_raw_20_large!$C:$C,'Info-tabeller'!O$55,VindIndeks_raw_20_large!$A:$A,'Info-tabeller'!$I484,VindIndeks_raw_20_large!$B:$B,'Info-tabeller'!$H484),"")</f>
        <v/>
      </c>
      <c r="P484" s="4">
        <f>IF(ISNUMBER(AVERAGEIFS(VindIndeks_raw_20_large!$D:$D,VindIndeks_raw_20_large!$C:$C,'Info-tabeller'!P$55,VindIndeks_raw_20_large!$A:$A,'Info-tabeller'!$I484,VindIndeks_raw_20_large!$B:$B,'Info-tabeller'!$H484)),AVERAGEIFS(VindIndeks_raw_20_large!$D:$D,VindIndeks_raw_20_large!$C:$C,'Info-tabeller'!P$55,VindIndeks_raw_20_large!$A:$A,'Info-tabeller'!$I484,VindIndeks_raw_20_large!$B:$B,'Info-tabeller'!$H484),"")</f>
        <v/>
      </c>
      <c r="Q484" s="4">
        <f>IF(ISNUMBER(AVERAGEIFS(VindIndeks_raw_20_large!$D:$D,VindIndeks_raw_20_large!$C:$C,'Info-tabeller'!Q$55,VindIndeks_raw_20_large!$A:$A,'Info-tabeller'!$I484,VindIndeks_raw_20_large!$B:$B,'Info-tabeller'!$H484)),AVERAGEIFS(VindIndeks_raw_20_large!$D:$D,VindIndeks_raw_20_large!$C:$C,'Info-tabeller'!Q$55,VindIndeks_raw_20_large!$A:$A,'Info-tabeller'!$I484,VindIndeks_raw_20_large!$B:$B,'Info-tabeller'!$H484),"")</f>
        <v/>
      </c>
      <c r="R484" s="5">
        <f>IF(ISNUMBER(AVERAGEIFS(VindIndeks_raw_20_large!$D:$D,VindIndeks_raw_20_large!$C:$C,'Info-tabeller'!R$55,VindIndeks_raw_20_large!$A:$A,'Info-tabeller'!$I484,VindIndeks_raw_20_large!$B:$B,'Info-tabeller'!$H484)),AVERAGEIFS(VindIndeks_raw_20_large!$D:$D,VindIndeks_raw_20_large!$C:$C,'Info-tabeller'!R$55,VindIndeks_raw_20_large!$A:$A,'Info-tabeller'!$I484,VindIndeks_raw_20_large!$B:$B,'Info-tabeller'!$H484),"")</f>
        <v/>
      </c>
      <c r="S484" s="5">
        <f>IF(ISNUMBER(AVERAGEIFS(VindIndeks_raw_20_large!$D:$D,VindIndeks_raw_20_large!$C:$C,'Info-tabeller'!S$55,VindIndeks_raw_20_large!$A:$A,'Info-tabeller'!$I484,VindIndeks_raw_20_large!$B:$B,'Info-tabeller'!$H484)),AVERAGEIFS(VindIndeks_raw_20_large!$D:$D,VindIndeks_raw_20_large!$C:$C,'Info-tabeller'!S$55,VindIndeks_raw_20_large!$A:$A,'Info-tabeller'!$I484,VindIndeks_raw_20_large!$B:$B,'Info-tabeller'!$H484),"")</f>
        <v/>
      </c>
      <c r="T484" s="5">
        <f>IF(ISNUMBER(AVERAGEIFS(VindIndeks_raw_20_large!$D:$D,VindIndeks_raw_20_large!$C:$C,'Info-tabeller'!T$55,VindIndeks_raw_20_large!$A:$A,'Info-tabeller'!$I484,VindIndeks_raw_20_large!$B:$B,'Info-tabeller'!$H484)),AVERAGEIFS(VindIndeks_raw_20_large!$D:$D,VindIndeks_raw_20_large!$C:$C,'Info-tabeller'!T$55,VindIndeks_raw_20_large!$A:$A,'Info-tabeller'!$I484,VindIndeks_raw_20_large!$B:$B,'Info-tabeller'!$H484),"")</f>
        <v/>
      </c>
      <c r="U484" s="5">
        <f>IF(ISNUMBER(AVERAGEIFS(VindIndeks_raw_20_large!$D:$D,VindIndeks_raw_20_large!$C:$C,'Info-tabeller'!U$55,VindIndeks_raw_20_large!$A:$A,'Info-tabeller'!$I484,VindIndeks_raw_20_large!$B:$B,'Info-tabeller'!$H484)),AVERAGEIFS(VindIndeks_raw_20_large!$D:$D,VindIndeks_raw_20_large!$C:$C,'Info-tabeller'!U$55,VindIndeks_raw_20_large!$A:$A,'Info-tabeller'!$I484,VindIndeks_raw_20_large!$B:$B,'Info-tabeller'!$H484),"")</f>
        <v/>
      </c>
      <c r="V484" s="5">
        <f>IF(ISNUMBER(AVERAGEIFS(VindIndeks_raw_20_large!$D:$D,VindIndeks_raw_20_large!$C:$C,'Info-tabeller'!V$55,VindIndeks_raw_20_large!$A:$A,'Info-tabeller'!$I484,VindIndeks_raw_20_large!$B:$B,'Info-tabeller'!$H484)),AVERAGEIFS(VindIndeks_raw_20_large!$D:$D,VindIndeks_raw_20_large!$C:$C,'Info-tabeller'!V$55,VindIndeks_raw_20_large!$A:$A,'Info-tabeller'!$I484,VindIndeks_raw_20_large!$B:$B,'Info-tabeller'!$H484),"")</f>
        <v/>
      </c>
      <c r="W484" s="5">
        <f>IF(ISNUMBER(AVERAGEIFS(VindIndeks_raw_20_large!$D:$D,VindIndeks_raw_20_large!$C:$C,'Info-tabeller'!W$55,VindIndeks_raw_20_large!$A:$A,'Info-tabeller'!$I484,VindIndeks_raw_20_large!$B:$B,'Info-tabeller'!$H484)),AVERAGEIFS(VindIndeks_raw_20_large!$D:$D,VindIndeks_raw_20_large!$C:$C,'Info-tabeller'!W$55,VindIndeks_raw_20_large!$A:$A,'Info-tabeller'!$I484,VindIndeks_raw_20_large!$B:$B,'Info-tabeller'!$H484),"")</f>
        <v/>
      </c>
      <c r="X484" s="7">
        <f>IF(ISNUMBER(AVERAGE(J484:Q484)),AVERAGE(J484:Q484),"")</f>
        <v/>
      </c>
      <c r="Y484" s="6">
        <f>IF(ISNUMBER(AVERAGE(R484:W484)),AVERAGE(R484:W484),"")</f>
        <v/>
      </c>
      <c r="AB484" s="16">
        <f>+G484</f>
        <v/>
      </c>
      <c r="AC484" s="4">
        <f>IF(ISNUMBER(AVERAGEIFS(VindIndeks_raw_20_small!$D:$D,VindIndeks_raw_20_small!$C:$C,'Info-tabeller'!AC$55,VindIndeks_raw_20_small!$A:$A,'Info-tabeller'!$I484,VindIndeks_raw_20_small!$B:$B,'Info-tabeller'!$H484)),AVERAGEIFS(VindIndeks_raw_20_small!$D:$D,VindIndeks_raw_20_small!$C:$C,'Info-tabeller'!AC$55,VindIndeks_raw_20_small!$A:$A,'Info-tabeller'!$I484,VindIndeks_raw_20_small!$B:$B,'Info-tabeller'!$H484),"")</f>
        <v/>
      </c>
      <c r="AD484" s="4">
        <f>IF(ISNUMBER(AVERAGEIFS(VindIndeks_raw_20_small!$D:$D,VindIndeks_raw_20_small!$C:$C,'Info-tabeller'!AD$55,VindIndeks_raw_20_small!$A:$A,'Info-tabeller'!$I484,VindIndeks_raw_20_small!$B:$B,'Info-tabeller'!$H484)),AVERAGEIFS(VindIndeks_raw_20_small!$D:$D,VindIndeks_raw_20_small!$C:$C,'Info-tabeller'!AD$55,VindIndeks_raw_20_small!$A:$A,'Info-tabeller'!$I484,VindIndeks_raw_20_small!$B:$B,'Info-tabeller'!$H484),"")</f>
        <v/>
      </c>
      <c r="AE484" s="4">
        <f>IF(ISNUMBER(AVERAGEIFS(VindIndeks_raw_20_small!$D:$D,VindIndeks_raw_20_small!$C:$C,'Info-tabeller'!AE$55,VindIndeks_raw_20_small!$A:$A,'Info-tabeller'!$I484,VindIndeks_raw_20_small!$B:$B,'Info-tabeller'!$H484)),AVERAGEIFS(VindIndeks_raw_20_small!$D:$D,VindIndeks_raw_20_small!$C:$C,'Info-tabeller'!AE$55,VindIndeks_raw_20_small!$A:$A,'Info-tabeller'!$I484,VindIndeks_raw_20_small!$B:$B,'Info-tabeller'!$H484),"")</f>
        <v/>
      </c>
      <c r="AF484" s="4">
        <f>IF(ISNUMBER(AVERAGEIFS(VindIndeks_raw_20_small!$D:$D,VindIndeks_raw_20_small!$C:$C,'Info-tabeller'!AF$55,VindIndeks_raw_20_small!$A:$A,'Info-tabeller'!$I484,VindIndeks_raw_20_small!$B:$B,'Info-tabeller'!$H484)),AVERAGEIFS(VindIndeks_raw_20_small!$D:$D,VindIndeks_raw_20_small!$C:$C,'Info-tabeller'!AF$55,VindIndeks_raw_20_small!$A:$A,'Info-tabeller'!$I484,VindIndeks_raw_20_small!$B:$B,'Info-tabeller'!$H484),"")</f>
        <v/>
      </c>
      <c r="AG484" s="4">
        <f>IF(ISNUMBER(AVERAGEIFS(VindIndeks_raw_20_small!$D:$D,VindIndeks_raw_20_small!$C:$C,'Info-tabeller'!AG$55,VindIndeks_raw_20_small!$A:$A,'Info-tabeller'!$I484,VindIndeks_raw_20_small!$B:$B,'Info-tabeller'!$H484)),AVERAGEIFS(VindIndeks_raw_20_small!$D:$D,VindIndeks_raw_20_small!$C:$C,'Info-tabeller'!AG$55,VindIndeks_raw_20_small!$A:$A,'Info-tabeller'!$I484,VindIndeks_raw_20_small!$B:$B,'Info-tabeller'!$H484),"")</f>
        <v/>
      </c>
      <c r="AH484" s="4">
        <f>IF(ISNUMBER(AVERAGEIFS(VindIndeks_raw_20_small!$D:$D,VindIndeks_raw_20_small!$C:$C,'Info-tabeller'!AH$55,VindIndeks_raw_20_small!$A:$A,'Info-tabeller'!$I484,VindIndeks_raw_20_small!$B:$B,'Info-tabeller'!$H484)),AVERAGEIFS(VindIndeks_raw_20_small!$D:$D,VindIndeks_raw_20_small!$C:$C,'Info-tabeller'!AH$55,VindIndeks_raw_20_small!$A:$A,'Info-tabeller'!$I484,VindIndeks_raw_20_small!$B:$B,'Info-tabeller'!$H484),"")</f>
        <v/>
      </c>
      <c r="AI484" s="4">
        <f>IF(ISNUMBER(AVERAGEIFS(VindIndeks_raw_20_small!$D:$D,VindIndeks_raw_20_small!$C:$C,'Info-tabeller'!AI$55,VindIndeks_raw_20_small!$A:$A,'Info-tabeller'!$I484,VindIndeks_raw_20_small!$B:$B,'Info-tabeller'!$H484)),AVERAGEIFS(VindIndeks_raw_20_small!$D:$D,VindIndeks_raw_20_small!$C:$C,'Info-tabeller'!AI$55,VindIndeks_raw_20_small!$A:$A,'Info-tabeller'!$I484,VindIndeks_raw_20_small!$B:$B,'Info-tabeller'!$H484),"")</f>
        <v/>
      </c>
      <c r="AJ484" s="4">
        <f>IF(ISNUMBER(AVERAGEIFS(VindIndeks_raw_20_small!$D:$D,VindIndeks_raw_20_small!$C:$C,'Info-tabeller'!AJ$55,VindIndeks_raw_20_small!$A:$A,'Info-tabeller'!$I484,VindIndeks_raw_20_small!$B:$B,'Info-tabeller'!$H484)),AVERAGEIFS(VindIndeks_raw_20_small!$D:$D,VindIndeks_raw_20_small!$C:$C,'Info-tabeller'!AJ$55,VindIndeks_raw_20_small!$A:$A,'Info-tabeller'!$I484,VindIndeks_raw_20_small!$B:$B,'Info-tabeller'!$H484),"")</f>
        <v/>
      </c>
      <c r="AK484" s="7">
        <f>IF(ISNUMBER(AVERAGE(AC484:AJ484)),AVERAGE(AC484:AJ484),"")</f>
        <v/>
      </c>
      <c r="AN484" s="17">
        <f>+AB484</f>
        <v/>
      </c>
      <c r="AO484" s="4">
        <f>IF(ISNUMBER(AVERAGEIFS(VindIndeks_raw_13!$D:$D,VindIndeks_raw_13!$C:$C,'Info-tabeller'!AO$55,VindIndeks_raw_13!$A:$A,'Info-tabeller'!$I484,VindIndeks_raw_13!$B:$B,'Info-tabeller'!$H484)),AVERAGEIFS(VindIndeks_raw_13!$D:$D,VindIndeks_raw_13!$C:$C,'Info-tabeller'!AO$55,VindIndeks_raw_13!$A:$A,'Info-tabeller'!$I484,VindIndeks_raw_13!$B:$B,'Info-tabeller'!$H484),"")</f>
        <v/>
      </c>
      <c r="AP484" s="4">
        <f>IF(ISNUMBER(AVERAGEIFS(VindIndeks_raw_13!$D:$D,VindIndeks_raw_13!$C:$C,'Info-tabeller'!AP$55,VindIndeks_raw_13!$A:$A,'Info-tabeller'!$I484,VindIndeks_raw_13!$B:$B,'Info-tabeller'!$H484)),AVERAGEIFS(VindIndeks_raw_13!$D:$D,VindIndeks_raw_13!$C:$C,'Info-tabeller'!AP$55,VindIndeks_raw_13!$A:$A,'Info-tabeller'!$I484,VindIndeks_raw_13!$B:$B,'Info-tabeller'!$H484),"")</f>
        <v/>
      </c>
      <c r="AQ484" s="4">
        <f>IF(ISNUMBER(AVERAGEIFS(VindIndeks_raw_13!$D:$D,VindIndeks_raw_13!$C:$C,'Info-tabeller'!AQ$55,VindIndeks_raw_13!$A:$A,'Info-tabeller'!$I484,VindIndeks_raw_13!$B:$B,'Info-tabeller'!$H484)),AVERAGEIFS(VindIndeks_raw_13!$D:$D,VindIndeks_raw_13!$C:$C,'Info-tabeller'!AQ$55,VindIndeks_raw_13!$A:$A,'Info-tabeller'!$I484,VindIndeks_raw_13!$B:$B,'Info-tabeller'!$H484),"")</f>
        <v/>
      </c>
      <c r="AR484" s="4">
        <f>IF(ISNUMBER(AVERAGEIFS(VindIndeks_raw_13!$D:$D,VindIndeks_raw_13!$C:$C,'Info-tabeller'!AR$55,VindIndeks_raw_13!$A:$A,'Info-tabeller'!$I484,VindIndeks_raw_13!$B:$B,'Info-tabeller'!$H484)),AVERAGEIFS(VindIndeks_raw_13!$D:$D,VindIndeks_raw_13!$C:$C,'Info-tabeller'!AR$55,VindIndeks_raw_13!$A:$A,'Info-tabeller'!$I484,VindIndeks_raw_13!$B:$B,'Info-tabeller'!$H484),"")</f>
        <v/>
      </c>
      <c r="AS484" s="4">
        <f>IF(ISNUMBER(AVERAGEIFS(VindIndeks_raw_13!$D:$D,VindIndeks_raw_13!$C:$C,'Info-tabeller'!AS$55,VindIndeks_raw_13!$A:$A,'Info-tabeller'!$I484,VindIndeks_raw_13!$B:$B,'Info-tabeller'!$H484)),AVERAGEIFS(VindIndeks_raw_13!$D:$D,VindIndeks_raw_13!$C:$C,'Info-tabeller'!AS$55,VindIndeks_raw_13!$A:$A,'Info-tabeller'!$I484,VindIndeks_raw_13!$B:$B,'Info-tabeller'!$H484),"")</f>
        <v/>
      </c>
      <c r="AT484" s="4">
        <f>IF(ISNUMBER(AVERAGEIFS(VindIndeks_raw_13!$D:$D,VindIndeks_raw_13!$C:$C,'Info-tabeller'!AT$55,VindIndeks_raw_13!$A:$A,'Info-tabeller'!$I484,VindIndeks_raw_13!$B:$B,'Info-tabeller'!$H484)),AVERAGEIFS(VindIndeks_raw_13!$D:$D,VindIndeks_raw_13!$C:$C,'Info-tabeller'!AT$55,VindIndeks_raw_13!$A:$A,'Info-tabeller'!$I484,VindIndeks_raw_13!$B:$B,'Info-tabeller'!$H484),"")</f>
        <v/>
      </c>
      <c r="AU484" s="4">
        <f>IF(ISNUMBER(AVERAGEIFS(VindIndeks_raw_13!$D:$D,VindIndeks_raw_13!$C:$C,'Info-tabeller'!AU$55,VindIndeks_raw_13!$A:$A,'Info-tabeller'!$I484,VindIndeks_raw_13!$B:$B,'Info-tabeller'!$H484)),AVERAGEIFS(VindIndeks_raw_13!$D:$D,VindIndeks_raw_13!$C:$C,'Info-tabeller'!AU$55,VindIndeks_raw_13!$A:$A,'Info-tabeller'!$I484,VindIndeks_raw_13!$B:$B,'Info-tabeller'!$H484),"")</f>
        <v/>
      </c>
      <c r="AV484" s="4">
        <f>IF(ISNUMBER(AVERAGEIFS(VindIndeks_raw_13!$D:$D,VindIndeks_raw_13!$C:$C,'Info-tabeller'!AV$55,VindIndeks_raw_13!$A:$A,'Info-tabeller'!$I484,VindIndeks_raw_13!$B:$B,'Info-tabeller'!$H484)),AVERAGEIFS(VindIndeks_raw_13!$D:$D,VindIndeks_raw_13!$C:$C,'Info-tabeller'!AV$55,VindIndeks_raw_13!$A:$A,'Info-tabeller'!$I484,VindIndeks_raw_13!$B:$B,'Info-tabeller'!$H484),"")</f>
        <v/>
      </c>
      <c r="AW484" s="5">
        <f>IF(ISNUMBER(AVERAGEIFS(VindIndeks_raw_13!$D:$D,VindIndeks_raw_13!$C:$C,'Info-tabeller'!AW$55,VindIndeks_raw_13!$A:$A,'Info-tabeller'!$I484,VindIndeks_raw_13!$B:$B,'Info-tabeller'!$H484)),AVERAGEIFS(VindIndeks_raw_13!$D:$D,VindIndeks_raw_13!$C:$C,'Info-tabeller'!AW$55,VindIndeks_raw_13!$A:$A,'Info-tabeller'!$I484,VindIndeks_raw_13!$B:$B,'Info-tabeller'!$H484),"")</f>
        <v/>
      </c>
      <c r="AX484" s="5">
        <f>IF(ISNUMBER(AVERAGEIFS(VindIndeks_raw_13!$D:$D,VindIndeks_raw_13!$C:$C,'Info-tabeller'!AX$55,VindIndeks_raw_13!$A:$A,'Info-tabeller'!$I484,VindIndeks_raw_13!$B:$B,'Info-tabeller'!$H484)),AVERAGEIFS(VindIndeks_raw_13!$D:$D,VindIndeks_raw_13!$C:$C,'Info-tabeller'!AX$55,VindIndeks_raw_13!$A:$A,'Info-tabeller'!$I484,VindIndeks_raw_13!$B:$B,'Info-tabeller'!$H484),"")</f>
        <v/>
      </c>
      <c r="AY484" s="5">
        <f>IF(ISNUMBER(AVERAGEIFS(VindIndeks_raw_13!$D:$D,VindIndeks_raw_13!$C:$C,'Info-tabeller'!AY$55,VindIndeks_raw_13!$A:$A,'Info-tabeller'!$I484,VindIndeks_raw_13!$B:$B,'Info-tabeller'!$H484)),AVERAGEIFS(VindIndeks_raw_13!$D:$D,VindIndeks_raw_13!$C:$C,'Info-tabeller'!AY$55,VindIndeks_raw_13!$A:$A,'Info-tabeller'!$I484,VindIndeks_raw_13!$B:$B,'Info-tabeller'!$H484),"")</f>
        <v/>
      </c>
      <c r="AZ484" s="7">
        <f>IF(ISNUMBER(AVERAGE(AO484:AV484)),AVERAGE(AO484:AV484),"")</f>
        <v/>
      </c>
      <c r="BA484" s="6">
        <f>IF(ISNUMBER(AVERAGE(AW484:AY484)),AVERAGE(AW484:AY484),"")</f>
        <v/>
      </c>
    </row>
    <row r="485" ht="15" customHeight="1">
      <c r="D485" s="53">
        <f>IF(AND($I485=YEAR(WindDenmark!$F$4)+D$100,$H485&lt;=MONTH(WindDenmark!$F$4)),1,0)</f>
        <v/>
      </c>
      <c r="E485" s="53">
        <f>IF(AND($I485=YEAR(WindDenmark!$F$4)+E$100,$H485&lt;=MONTH(WindDenmark!$F$4)),1,0)</f>
        <v/>
      </c>
      <c r="F485" s="53">
        <f>IF(AND(G485&lt;=WindDenmark!$F$4,I485&gt;YEAR(WindDenmark!$F$4)-11),1,0)</f>
        <v/>
      </c>
      <c r="G485" s="62">
        <f>DATE(I485,H485,1)</f>
        <v/>
      </c>
      <c r="H485" s="53">
        <f>+H473</f>
        <v/>
      </c>
      <c r="I485" s="53">
        <f>IF(H485=1,I484+1,I484)</f>
        <v/>
      </c>
      <c r="J485" s="4">
        <f>IF(ISNUMBER(AVERAGEIFS(VindIndeks_raw_20_large!$D:$D,VindIndeks_raw_20_large!$C:$C,'Info-tabeller'!J$55,VindIndeks_raw_20_large!$A:$A,'Info-tabeller'!$I485,VindIndeks_raw_20_large!$B:$B,'Info-tabeller'!$H485)),AVERAGEIFS(VindIndeks_raw_20_large!$D:$D,VindIndeks_raw_20_large!$C:$C,'Info-tabeller'!J$55,VindIndeks_raw_20_large!$A:$A,'Info-tabeller'!$I485,VindIndeks_raw_20_large!$B:$B,'Info-tabeller'!$H485),"")</f>
        <v/>
      </c>
      <c r="K485" s="4">
        <f>IF(ISNUMBER(AVERAGEIFS(VindIndeks_raw_20_large!$D:$D,VindIndeks_raw_20_large!$C:$C,'Info-tabeller'!K$55,VindIndeks_raw_20_large!$A:$A,'Info-tabeller'!$I485,VindIndeks_raw_20_large!$B:$B,'Info-tabeller'!$H485)),AVERAGEIFS(VindIndeks_raw_20_large!$D:$D,VindIndeks_raw_20_large!$C:$C,'Info-tabeller'!K$55,VindIndeks_raw_20_large!$A:$A,'Info-tabeller'!$I485,VindIndeks_raw_20_large!$B:$B,'Info-tabeller'!$H485),"")</f>
        <v/>
      </c>
      <c r="L485" s="4">
        <f>IF(ISNUMBER(AVERAGEIFS(VindIndeks_raw_20_large!$D:$D,VindIndeks_raw_20_large!$C:$C,'Info-tabeller'!L$55,VindIndeks_raw_20_large!$A:$A,'Info-tabeller'!$I485,VindIndeks_raw_20_large!$B:$B,'Info-tabeller'!$H485)),AVERAGEIFS(VindIndeks_raw_20_large!$D:$D,VindIndeks_raw_20_large!$C:$C,'Info-tabeller'!L$55,VindIndeks_raw_20_large!$A:$A,'Info-tabeller'!$I485,VindIndeks_raw_20_large!$B:$B,'Info-tabeller'!$H485),"")</f>
        <v/>
      </c>
      <c r="M485" s="4">
        <f>IF(ISNUMBER(AVERAGEIFS(VindIndeks_raw_20_large!$D:$D,VindIndeks_raw_20_large!$C:$C,'Info-tabeller'!M$55,VindIndeks_raw_20_large!$A:$A,'Info-tabeller'!$I485,VindIndeks_raw_20_large!$B:$B,'Info-tabeller'!$H485)),AVERAGEIFS(VindIndeks_raw_20_large!$D:$D,VindIndeks_raw_20_large!$C:$C,'Info-tabeller'!M$55,VindIndeks_raw_20_large!$A:$A,'Info-tabeller'!$I485,VindIndeks_raw_20_large!$B:$B,'Info-tabeller'!$H485),"")</f>
        <v/>
      </c>
      <c r="N485" s="4">
        <f>IF(ISNUMBER(AVERAGEIFS(VindIndeks_raw_20_large!$D:$D,VindIndeks_raw_20_large!$C:$C,'Info-tabeller'!N$55,VindIndeks_raw_20_large!$A:$A,'Info-tabeller'!$I485,VindIndeks_raw_20_large!$B:$B,'Info-tabeller'!$H485)),AVERAGEIFS(VindIndeks_raw_20_large!$D:$D,VindIndeks_raw_20_large!$C:$C,'Info-tabeller'!N$55,VindIndeks_raw_20_large!$A:$A,'Info-tabeller'!$I485,VindIndeks_raw_20_large!$B:$B,'Info-tabeller'!$H485),"")</f>
        <v/>
      </c>
      <c r="O485" s="4">
        <f>IF(ISNUMBER(AVERAGEIFS(VindIndeks_raw_20_large!$D:$D,VindIndeks_raw_20_large!$C:$C,'Info-tabeller'!O$55,VindIndeks_raw_20_large!$A:$A,'Info-tabeller'!$I485,VindIndeks_raw_20_large!$B:$B,'Info-tabeller'!$H485)),AVERAGEIFS(VindIndeks_raw_20_large!$D:$D,VindIndeks_raw_20_large!$C:$C,'Info-tabeller'!O$55,VindIndeks_raw_20_large!$A:$A,'Info-tabeller'!$I485,VindIndeks_raw_20_large!$B:$B,'Info-tabeller'!$H485),"")</f>
        <v/>
      </c>
      <c r="P485" s="4">
        <f>IF(ISNUMBER(AVERAGEIFS(VindIndeks_raw_20_large!$D:$D,VindIndeks_raw_20_large!$C:$C,'Info-tabeller'!P$55,VindIndeks_raw_20_large!$A:$A,'Info-tabeller'!$I485,VindIndeks_raw_20_large!$B:$B,'Info-tabeller'!$H485)),AVERAGEIFS(VindIndeks_raw_20_large!$D:$D,VindIndeks_raw_20_large!$C:$C,'Info-tabeller'!P$55,VindIndeks_raw_20_large!$A:$A,'Info-tabeller'!$I485,VindIndeks_raw_20_large!$B:$B,'Info-tabeller'!$H485),"")</f>
        <v/>
      </c>
      <c r="Q485" s="4">
        <f>IF(ISNUMBER(AVERAGEIFS(VindIndeks_raw_20_large!$D:$D,VindIndeks_raw_20_large!$C:$C,'Info-tabeller'!Q$55,VindIndeks_raw_20_large!$A:$A,'Info-tabeller'!$I485,VindIndeks_raw_20_large!$B:$B,'Info-tabeller'!$H485)),AVERAGEIFS(VindIndeks_raw_20_large!$D:$D,VindIndeks_raw_20_large!$C:$C,'Info-tabeller'!Q$55,VindIndeks_raw_20_large!$A:$A,'Info-tabeller'!$I485,VindIndeks_raw_20_large!$B:$B,'Info-tabeller'!$H485),"")</f>
        <v/>
      </c>
      <c r="R485" s="5">
        <f>IF(ISNUMBER(AVERAGEIFS(VindIndeks_raw_20_large!$D:$D,VindIndeks_raw_20_large!$C:$C,'Info-tabeller'!R$55,VindIndeks_raw_20_large!$A:$A,'Info-tabeller'!$I485,VindIndeks_raw_20_large!$B:$B,'Info-tabeller'!$H485)),AVERAGEIFS(VindIndeks_raw_20_large!$D:$D,VindIndeks_raw_20_large!$C:$C,'Info-tabeller'!R$55,VindIndeks_raw_20_large!$A:$A,'Info-tabeller'!$I485,VindIndeks_raw_20_large!$B:$B,'Info-tabeller'!$H485),"")</f>
        <v/>
      </c>
      <c r="S485" s="5">
        <f>IF(ISNUMBER(AVERAGEIFS(VindIndeks_raw_20_large!$D:$D,VindIndeks_raw_20_large!$C:$C,'Info-tabeller'!S$55,VindIndeks_raw_20_large!$A:$A,'Info-tabeller'!$I485,VindIndeks_raw_20_large!$B:$B,'Info-tabeller'!$H485)),AVERAGEIFS(VindIndeks_raw_20_large!$D:$D,VindIndeks_raw_20_large!$C:$C,'Info-tabeller'!S$55,VindIndeks_raw_20_large!$A:$A,'Info-tabeller'!$I485,VindIndeks_raw_20_large!$B:$B,'Info-tabeller'!$H485),"")</f>
        <v/>
      </c>
      <c r="T485" s="5">
        <f>IF(ISNUMBER(AVERAGEIFS(VindIndeks_raw_20_large!$D:$D,VindIndeks_raw_20_large!$C:$C,'Info-tabeller'!T$55,VindIndeks_raw_20_large!$A:$A,'Info-tabeller'!$I485,VindIndeks_raw_20_large!$B:$B,'Info-tabeller'!$H485)),AVERAGEIFS(VindIndeks_raw_20_large!$D:$D,VindIndeks_raw_20_large!$C:$C,'Info-tabeller'!T$55,VindIndeks_raw_20_large!$A:$A,'Info-tabeller'!$I485,VindIndeks_raw_20_large!$B:$B,'Info-tabeller'!$H485),"")</f>
        <v/>
      </c>
      <c r="U485" s="5">
        <f>IF(ISNUMBER(AVERAGEIFS(VindIndeks_raw_20_large!$D:$D,VindIndeks_raw_20_large!$C:$C,'Info-tabeller'!U$55,VindIndeks_raw_20_large!$A:$A,'Info-tabeller'!$I485,VindIndeks_raw_20_large!$B:$B,'Info-tabeller'!$H485)),AVERAGEIFS(VindIndeks_raw_20_large!$D:$D,VindIndeks_raw_20_large!$C:$C,'Info-tabeller'!U$55,VindIndeks_raw_20_large!$A:$A,'Info-tabeller'!$I485,VindIndeks_raw_20_large!$B:$B,'Info-tabeller'!$H485),"")</f>
        <v/>
      </c>
      <c r="V485" s="5">
        <f>IF(ISNUMBER(AVERAGEIFS(VindIndeks_raw_20_large!$D:$D,VindIndeks_raw_20_large!$C:$C,'Info-tabeller'!V$55,VindIndeks_raw_20_large!$A:$A,'Info-tabeller'!$I485,VindIndeks_raw_20_large!$B:$B,'Info-tabeller'!$H485)),AVERAGEIFS(VindIndeks_raw_20_large!$D:$D,VindIndeks_raw_20_large!$C:$C,'Info-tabeller'!V$55,VindIndeks_raw_20_large!$A:$A,'Info-tabeller'!$I485,VindIndeks_raw_20_large!$B:$B,'Info-tabeller'!$H485),"")</f>
        <v/>
      </c>
      <c r="W485" s="5">
        <f>IF(ISNUMBER(AVERAGEIFS(VindIndeks_raw_20_large!$D:$D,VindIndeks_raw_20_large!$C:$C,'Info-tabeller'!W$55,VindIndeks_raw_20_large!$A:$A,'Info-tabeller'!$I485,VindIndeks_raw_20_large!$B:$B,'Info-tabeller'!$H485)),AVERAGEIFS(VindIndeks_raw_20_large!$D:$D,VindIndeks_raw_20_large!$C:$C,'Info-tabeller'!W$55,VindIndeks_raw_20_large!$A:$A,'Info-tabeller'!$I485,VindIndeks_raw_20_large!$B:$B,'Info-tabeller'!$H485),"")</f>
        <v/>
      </c>
      <c r="X485" s="7">
        <f>IF(ISNUMBER(AVERAGE(J485:Q485)),AVERAGE(J485:Q485),"")</f>
        <v/>
      </c>
      <c r="Y485" s="6">
        <f>IF(ISNUMBER(AVERAGE(R485:W485)),AVERAGE(R485:W485),"")</f>
        <v/>
      </c>
      <c r="AB485" s="16">
        <f>+G485</f>
        <v/>
      </c>
      <c r="AC485" s="4">
        <f>IF(ISNUMBER(AVERAGEIFS(VindIndeks_raw_20_small!$D:$D,VindIndeks_raw_20_small!$C:$C,'Info-tabeller'!AC$55,VindIndeks_raw_20_small!$A:$A,'Info-tabeller'!$I485,VindIndeks_raw_20_small!$B:$B,'Info-tabeller'!$H485)),AVERAGEIFS(VindIndeks_raw_20_small!$D:$D,VindIndeks_raw_20_small!$C:$C,'Info-tabeller'!AC$55,VindIndeks_raw_20_small!$A:$A,'Info-tabeller'!$I485,VindIndeks_raw_20_small!$B:$B,'Info-tabeller'!$H485),"")</f>
        <v/>
      </c>
      <c r="AD485" s="4">
        <f>IF(ISNUMBER(AVERAGEIFS(VindIndeks_raw_20_small!$D:$D,VindIndeks_raw_20_small!$C:$C,'Info-tabeller'!AD$55,VindIndeks_raw_20_small!$A:$A,'Info-tabeller'!$I485,VindIndeks_raw_20_small!$B:$B,'Info-tabeller'!$H485)),AVERAGEIFS(VindIndeks_raw_20_small!$D:$D,VindIndeks_raw_20_small!$C:$C,'Info-tabeller'!AD$55,VindIndeks_raw_20_small!$A:$A,'Info-tabeller'!$I485,VindIndeks_raw_20_small!$B:$B,'Info-tabeller'!$H485),"")</f>
        <v/>
      </c>
      <c r="AE485" s="4">
        <f>IF(ISNUMBER(AVERAGEIFS(VindIndeks_raw_20_small!$D:$D,VindIndeks_raw_20_small!$C:$C,'Info-tabeller'!AE$55,VindIndeks_raw_20_small!$A:$A,'Info-tabeller'!$I485,VindIndeks_raw_20_small!$B:$B,'Info-tabeller'!$H485)),AVERAGEIFS(VindIndeks_raw_20_small!$D:$D,VindIndeks_raw_20_small!$C:$C,'Info-tabeller'!AE$55,VindIndeks_raw_20_small!$A:$A,'Info-tabeller'!$I485,VindIndeks_raw_20_small!$B:$B,'Info-tabeller'!$H485),"")</f>
        <v/>
      </c>
      <c r="AF485" s="4">
        <f>IF(ISNUMBER(AVERAGEIFS(VindIndeks_raw_20_small!$D:$D,VindIndeks_raw_20_small!$C:$C,'Info-tabeller'!AF$55,VindIndeks_raw_20_small!$A:$A,'Info-tabeller'!$I485,VindIndeks_raw_20_small!$B:$B,'Info-tabeller'!$H485)),AVERAGEIFS(VindIndeks_raw_20_small!$D:$D,VindIndeks_raw_20_small!$C:$C,'Info-tabeller'!AF$55,VindIndeks_raw_20_small!$A:$A,'Info-tabeller'!$I485,VindIndeks_raw_20_small!$B:$B,'Info-tabeller'!$H485),"")</f>
        <v/>
      </c>
      <c r="AG485" s="4">
        <f>IF(ISNUMBER(AVERAGEIFS(VindIndeks_raw_20_small!$D:$D,VindIndeks_raw_20_small!$C:$C,'Info-tabeller'!AG$55,VindIndeks_raw_20_small!$A:$A,'Info-tabeller'!$I485,VindIndeks_raw_20_small!$B:$B,'Info-tabeller'!$H485)),AVERAGEIFS(VindIndeks_raw_20_small!$D:$D,VindIndeks_raw_20_small!$C:$C,'Info-tabeller'!AG$55,VindIndeks_raw_20_small!$A:$A,'Info-tabeller'!$I485,VindIndeks_raw_20_small!$B:$B,'Info-tabeller'!$H485),"")</f>
        <v/>
      </c>
      <c r="AH485" s="4">
        <f>IF(ISNUMBER(AVERAGEIFS(VindIndeks_raw_20_small!$D:$D,VindIndeks_raw_20_small!$C:$C,'Info-tabeller'!AH$55,VindIndeks_raw_20_small!$A:$A,'Info-tabeller'!$I485,VindIndeks_raw_20_small!$B:$B,'Info-tabeller'!$H485)),AVERAGEIFS(VindIndeks_raw_20_small!$D:$D,VindIndeks_raw_20_small!$C:$C,'Info-tabeller'!AH$55,VindIndeks_raw_20_small!$A:$A,'Info-tabeller'!$I485,VindIndeks_raw_20_small!$B:$B,'Info-tabeller'!$H485),"")</f>
        <v/>
      </c>
      <c r="AI485" s="4">
        <f>IF(ISNUMBER(AVERAGEIFS(VindIndeks_raw_20_small!$D:$D,VindIndeks_raw_20_small!$C:$C,'Info-tabeller'!AI$55,VindIndeks_raw_20_small!$A:$A,'Info-tabeller'!$I485,VindIndeks_raw_20_small!$B:$B,'Info-tabeller'!$H485)),AVERAGEIFS(VindIndeks_raw_20_small!$D:$D,VindIndeks_raw_20_small!$C:$C,'Info-tabeller'!AI$55,VindIndeks_raw_20_small!$A:$A,'Info-tabeller'!$I485,VindIndeks_raw_20_small!$B:$B,'Info-tabeller'!$H485),"")</f>
        <v/>
      </c>
      <c r="AJ485" s="4">
        <f>IF(ISNUMBER(AVERAGEIFS(VindIndeks_raw_20_small!$D:$D,VindIndeks_raw_20_small!$C:$C,'Info-tabeller'!AJ$55,VindIndeks_raw_20_small!$A:$A,'Info-tabeller'!$I485,VindIndeks_raw_20_small!$B:$B,'Info-tabeller'!$H485)),AVERAGEIFS(VindIndeks_raw_20_small!$D:$D,VindIndeks_raw_20_small!$C:$C,'Info-tabeller'!AJ$55,VindIndeks_raw_20_small!$A:$A,'Info-tabeller'!$I485,VindIndeks_raw_20_small!$B:$B,'Info-tabeller'!$H485),"")</f>
        <v/>
      </c>
      <c r="AK485" s="7">
        <f>IF(ISNUMBER(AVERAGE(AC485:AJ485)),AVERAGE(AC485:AJ485),"")</f>
        <v/>
      </c>
      <c r="AN485" s="17">
        <f>+AB485</f>
        <v/>
      </c>
      <c r="AO485" s="4">
        <f>IF(ISNUMBER(AVERAGEIFS(VindIndeks_raw_13!$D:$D,VindIndeks_raw_13!$C:$C,'Info-tabeller'!AO$55,VindIndeks_raw_13!$A:$A,'Info-tabeller'!$I485,VindIndeks_raw_13!$B:$B,'Info-tabeller'!$H485)),AVERAGEIFS(VindIndeks_raw_13!$D:$D,VindIndeks_raw_13!$C:$C,'Info-tabeller'!AO$55,VindIndeks_raw_13!$A:$A,'Info-tabeller'!$I485,VindIndeks_raw_13!$B:$B,'Info-tabeller'!$H485),"")</f>
        <v/>
      </c>
      <c r="AP485" s="4">
        <f>IF(ISNUMBER(AVERAGEIFS(VindIndeks_raw_13!$D:$D,VindIndeks_raw_13!$C:$C,'Info-tabeller'!AP$55,VindIndeks_raw_13!$A:$A,'Info-tabeller'!$I485,VindIndeks_raw_13!$B:$B,'Info-tabeller'!$H485)),AVERAGEIFS(VindIndeks_raw_13!$D:$D,VindIndeks_raw_13!$C:$C,'Info-tabeller'!AP$55,VindIndeks_raw_13!$A:$A,'Info-tabeller'!$I485,VindIndeks_raw_13!$B:$B,'Info-tabeller'!$H485),"")</f>
        <v/>
      </c>
      <c r="AQ485" s="4">
        <f>IF(ISNUMBER(AVERAGEIFS(VindIndeks_raw_13!$D:$D,VindIndeks_raw_13!$C:$C,'Info-tabeller'!AQ$55,VindIndeks_raw_13!$A:$A,'Info-tabeller'!$I485,VindIndeks_raw_13!$B:$B,'Info-tabeller'!$H485)),AVERAGEIFS(VindIndeks_raw_13!$D:$D,VindIndeks_raw_13!$C:$C,'Info-tabeller'!AQ$55,VindIndeks_raw_13!$A:$A,'Info-tabeller'!$I485,VindIndeks_raw_13!$B:$B,'Info-tabeller'!$H485),"")</f>
        <v/>
      </c>
      <c r="AR485" s="4">
        <f>IF(ISNUMBER(AVERAGEIFS(VindIndeks_raw_13!$D:$D,VindIndeks_raw_13!$C:$C,'Info-tabeller'!AR$55,VindIndeks_raw_13!$A:$A,'Info-tabeller'!$I485,VindIndeks_raw_13!$B:$B,'Info-tabeller'!$H485)),AVERAGEIFS(VindIndeks_raw_13!$D:$D,VindIndeks_raw_13!$C:$C,'Info-tabeller'!AR$55,VindIndeks_raw_13!$A:$A,'Info-tabeller'!$I485,VindIndeks_raw_13!$B:$B,'Info-tabeller'!$H485),"")</f>
        <v/>
      </c>
      <c r="AS485" s="4">
        <f>IF(ISNUMBER(AVERAGEIFS(VindIndeks_raw_13!$D:$D,VindIndeks_raw_13!$C:$C,'Info-tabeller'!AS$55,VindIndeks_raw_13!$A:$A,'Info-tabeller'!$I485,VindIndeks_raw_13!$B:$B,'Info-tabeller'!$H485)),AVERAGEIFS(VindIndeks_raw_13!$D:$D,VindIndeks_raw_13!$C:$C,'Info-tabeller'!AS$55,VindIndeks_raw_13!$A:$A,'Info-tabeller'!$I485,VindIndeks_raw_13!$B:$B,'Info-tabeller'!$H485),"")</f>
        <v/>
      </c>
      <c r="AT485" s="4">
        <f>IF(ISNUMBER(AVERAGEIFS(VindIndeks_raw_13!$D:$D,VindIndeks_raw_13!$C:$C,'Info-tabeller'!AT$55,VindIndeks_raw_13!$A:$A,'Info-tabeller'!$I485,VindIndeks_raw_13!$B:$B,'Info-tabeller'!$H485)),AVERAGEIFS(VindIndeks_raw_13!$D:$D,VindIndeks_raw_13!$C:$C,'Info-tabeller'!AT$55,VindIndeks_raw_13!$A:$A,'Info-tabeller'!$I485,VindIndeks_raw_13!$B:$B,'Info-tabeller'!$H485),"")</f>
        <v/>
      </c>
      <c r="AU485" s="4">
        <f>IF(ISNUMBER(AVERAGEIFS(VindIndeks_raw_13!$D:$D,VindIndeks_raw_13!$C:$C,'Info-tabeller'!AU$55,VindIndeks_raw_13!$A:$A,'Info-tabeller'!$I485,VindIndeks_raw_13!$B:$B,'Info-tabeller'!$H485)),AVERAGEIFS(VindIndeks_raw_13!$D:$D,VindIndeks_raw_13!$C:$C,'Info-tabeller'!AU$55,VindIndeks_raw_13!$A:$A,'Info-tabeller'!$I485,VindIndeks_raw_13!$B:$B,'Info-tabeller'!$H485),"")</f>
        <v/>
      </c>
      <c r="AV485" s="4">
        <f>IF(ISNUMBER(AVERAGEIFS(VindIndeks_raw_13!$D:$D,VindIndeks_raw_13!$C:$C,'Info-tabeller'!AV$55,VindIndeks_raw_13!$A:$A,'Info-tabeller'!$I485,VindIndeks_raw_13!$B:$B,'Info-tabeller'!$H485)),AVERAGEIFS(VindIndeks_raw_13!$D:$D,VindIndeks_raw_13!$C:$C,'Info-tabeller'!AV$55,VindIndeks_raw_13!$A:$A,'Info-tabeller'!$I485,VindIndeks_raw_13!$B:$B,'Info-tabeller'!$H485),"")</f>
        <v/>
      </c>
      <c r="AW485" s="5">
        <f>IF(ISNUMBER(AVERAGEIFS(VindIndeks_raw_13!$D:$D,VindIndeks_raw_13!$C:$C,'Info-tabeller'!AW$55,VindIndeks_raw_13!$A:$A,'Info-tabeller'!$I485,VindIndeks_raw_13!$B:$B,'Info-tabeller'!$H485)),AVERAGEIFS(VindIndeks_raw_13!$D:$D,VindIndeks_raw_13!$C:$C,'Info-tabeller'!AW$55,VindIndeks_raw_13!$A:$A,'Info-tabeller'!$I485,VindIndeks_raw_13!$B:$B,'Info-tabeller'!$H485),"")</f>
        <v/>
      </c>
      <c r="AX485" s="5">
        <f>IF(ISNUMBER(AVERAGEIFS(VindIndeks_raw_13!$D:$D,VindIndeks_raw_13!$C:$C,'Info-tabeller'!AX$55,VindIndeks_raw_13!$A:$A,'Info-tabeller'!$I485,VindIndeks_raw_13!$B:$B,'Info-tabeller'!$H485)),AVERAGEIFS(VindIndeks_raw_13!$D:$D,VindIndeks_raw_13!$C:$C,'Info-tabeller'!AX$55,VindIndeks_raw_13!$A:$A,'Info-tabeller'!$I485,VindIndeks_raw_13!$B:$B,'Info-tabeller'!$H485),"")</f>
        <v/>
      </c>
      <c r="AY485" s="5">
        <f>IF(ISNUMBER(AVERAGEIFS(VindIndeks_raw_13!$D:$D,VindIndeks_raw_13!$C:$C,'Info-tabeller'!AY$55,VindIndeks_raw_13!$A:$A,'Info-tabeller'!$I485,VindIndeks_raw_13!$B:$B,'Info-tabeller'!$H485)),AVERAGEIFS(VindIndeks_raw_13!$D:$D,VindIndeks_raw_13!$C:$C,'Info-tabeller'!AY$55,VindIndeks_raw_13!$A:$A,'Info-tabeller'!$I485,VindIndeks_raw_13!$B:$B,'Info-tabeller'!$H485),"")</f>
        <v/>
      </c>
      <c r="AZ485" s="7">
        <f>IF(ISNUMBER(AVERAGE(AO485:AV485)),AVERAGE(AO485:AV485),"")</f>
        <v/>
      </c>
      <c r="BA485" s="6">
        <f>IF(ISNUMBER(AVERAGE(AW485:AY485)),AVERAGE(AW485:AY485),"")</f>
        <v/>
      </c>
    </row>
    <row r="486" ht="15" customHeight="1">
      <c r="D486" s="53">
        <f>IF(AND($I486=YEAR(WindDenmark!$F$4)+D$100,$H486&lt;=MONTH(WindDenmark!$F$4)),1,0)</f>
        <v/>
      </c>
      <c r="E486" s="53">
        <f>IF(AND($I486=YEAR(WindDenmark!$F$4)+E$100,$H486&lt;=MONTH(WindDenmark!$F$4)),1,0)</f>
        <v/>
      </c>
      <c r="F486" s="53">
        <f>IF(AND(G486&lt;=WindDenmark!$F$4,I486&gt;YEAR(WindDenmark!$F$4)-11),1,0)</f>
        <v/>
      </c>
      <c r="G486" s="62">
        <f>DATE(I486,H486,1)</f>
        <v/>
      </c>
      <c r="H486" s="53">
        <f>+H474</f>
        <v/>
      </c>
      <c r="I486" s="53">
        <f>IF(H486=1,I485+1,I485)</f>
        <v/>
      </c>
      <c r="J486" s="4">
        <f>IF(ISNUMBER(AVERAGEIFS(VindIndeks_raw_20_large!$D:$D,VindIndeks_raw_20_large!$C:$C,'Info-tabeller'!J$55,VindIndeks_raw_20_large!$A:$A,'Info-tabeller'!$I486,VindIndeks_raw_20_large!$B:$B,'Info-tabeller'!$H486)),AVERAGEIFS(VindIndeks_raw_20_large!$D:$D,VindIndeks_raw_20_large!$C:$C,'Info-tabeller'!J$55,VindIndeks_raw_20_large!$A:$A,'Info-tabeller'!$I486,VindIndeks_raw_20_large!$B:$B,'Info-tabeller'!$H486),"")</f>
        <v/>
      </c>
      <c r="K486" s="4">
        <f>IF(ISNUMBER(AVERAGEIFS(VindIndeks_raw_20_large!$D:$D,VindIndeks_raw_20_large!$C:$C,'Info-tabeller'!K$55,VindIndeks_raw_20_large!$A:$A,'Info-tabeller'!$I486,VindIndeks_raw_20_large!$B:$B,'Info-tabeller'!$H486)),AVERAGEIFS(VindIndeks_raw_20_large!$D:$D,VindIndeks_raw_20_large!$C:$C,'Info-tabeller'!K$55,VindIndeks_raw_20_large!$A:$A,'Info-tabeller'!$I486,VindIndeks_raw_20_large!$B:$B,'Info-tabeller'!$H486),"")</f>
        <v/>
      </c>
      <c r="L486" s="4">
        <f>IF(ISNUMBER(AVERAGEIFS(VindIndeks_raw_20_large!$D:$D,VindIndeks_raw_20_large!$C:$C,'Info-tabeller'!L$55,VindIndeks_raw_20_large!$A:$A,'Info-tabeller'!$I486,VindIndeks_raw_20_large!$B:$B,'Info-tabeller'!$H486)),AVERAGEIFS(VindIndeks_raw_20_large!$D:$D,VindIndeks_raw_20_large!$C:$C,'Info-tabeller'!L$55,VindIndeks_raw_20_large!$A:$A,'Info-tabeller'!$I486,VindIndeks_raw_20_large!$B:$B,'Info-tabeller'!$H486),"")</f>
        <v/>
      </c>
      <c r="M486" s="4">
        <f>IF(ISNUMBER(AVERAGEIFS(VindIndeks_raw_20_large!$D:$D,VindIndeks_raw_20_large!$C:$C,'Info-tabeller'!M$55,VindIndeks_raw_20_large!$A:$A,'Info-tabeller'!$I486,VindIndeks_raw_20_large!$B:$B,'Info-tabeller'!$H486)),AVERAGEIFS(VindIndeks_raw_20_large!$D:$D,VindIndeks_raw_20_large!$C:$C,'Info-tabeller'!M$55,VindIndeks_raw_20_large!$A:$A,'Info-tabeller'!$I486,VindIndeks_raw_20_large!$B:$B,'Info-tabeller'!$H486),"")</f>
        <v/>
      </c>
      <c r="N486" s="4">
        <f>IF(ISNUMBER(AVERAGEIFS(VindIndeks_raw_20_large!$D:$D,VindIndeks_raw_20_large!$C:$C,'Info-tabeller'!N$55,VindIndeks_raw_20_large!$A:$A,'Info-tabeller'!$I486,VindIndeks_raw_20_large!$B:$B,'Info-tabeller'!$H486)),AVERAGEIFS(VindIndeks_raw_20_large!$D:$D,VindIndeks_raw_20_large!$C:$C,'Info-tabeller'!N$55,VindIndeks_raw_20_large!$A:$A,'Info-tabeller'!$I486,VindIndeks_raw_20_large!$B:$B,'Info-tabeller'!$H486),"")</f>
        <v/>
      </c>
      <c r="O486" s="4">
        <f>IF(ISNUMBER(AVERAGEIFS(VindIndeks_raw_20_large!$D:$D,VindIndeks_raw_20_large!$C:$C,'Info-tabeller'!O$55,VindIndeks_raw_20_large!$A:$A,'Info-tabeller'!$I486,VindIndeks_raw_20_large!$B:$B,'Info-tabeller'!$H486)),AVERAGEIFS(VindIndeks_raw_20_large!$D:$D,VindIndeks_raw_20_large!$C:$C,'Info-tabeller'!O$55,VindIndeks_raw_20_large!$A:$A,'Info-tabeller'!$I486,VindIndeks_raw_20_large!$B:$B,'Info-tabeller'!$H486),"")</f>
        <v/>
      </c>
      <c r="P486" s="4">
        <f>IF(ISNUMBER(AVERAGEIFS(VindIndeks_raw_20_large!$D:$D,VindIndeks_raw_20_large!$C:$C,'Info-tabeller'!P$55,VindIndeks_raw_20_large!$A:$A,'Info-tabeller'!$I486,VindIndeks_raw_20_large!$B:$B,'Info-tabeller'!$H486)),AVERAGEIFS(VindIndeks_raw_20_large!$D:$D,VindIndeks_raw_20_large!$C:$C,'Info-tabeller'!P$55,VindIndeks_raw_20_large!$A:$A,'Info-tabeller'!$I486,VindIndeks_raw_20_large!$B:$B,'Info-tabeller'!$H486),"")</f>
        <v/>
      </c>
      <c r="Q486" s="4">
        <f>IF(ISNUMBER(AVERAGEIFS(VindIndeks_raw_20_large!$D:$D,VindIndeks_raw_20_large!$C:$C,'Info-tabeller'!Q$55,VindIndeks_raw_20_large!$A:$A,'Info-tabeller'!$I486,VindIndeks_raw_20_large!$B:$B,'Info-tabeller'!$H486)),AVERAGEIFS(VindIndeks_raw_20_large!$D:$D,VindIndeks_raw_20_large!$C:$C,'Info-tabeller'!Q$55,VindIndeks_raw_20_large!$A:$A,'Info-tabeller'!$I486,VindIndeks_raw_20_large!$B:$B,'Info-tabeller'!$H486),"")</f>
        <v/>
      </c>
      <c r="R486" s="5">
        <f>IF(ISNUMBER(AVERAGEIFS(VindIndeks_raw_20_large!$D:$D,VindIndeks_raw_20_large!$C:$C,'Info-tabeller'!R$55,VindIndeks_raw_20_large!$A:$A,'Info-tabeller'!$I486,VindIndeks_raw_20_large!$B:$B,'Info-tabeller'!$H486)),AVERAGEIFS(VindIndeks_raw_20_large!$D:$D,VindIndeks_raw_20_large!$C:$C,'Info-tabeller'!R$55,VindIndeks_raw_20_large!$A:$A,'Info-tabeller'!$I486,VindIndeks_raw_20_large!$B:$B,'Info-tabeller'!$H486),"")</f>
        <v/>
      </c>
      <c r="S486" s="5">
        <f>IF(ISNUMBER(AVERAGEIFS(VindIndeks_raw_20_large!$D:$D,VindIndeks_raw_20_large!$C:$C,'Info-tabeller'!S$55,VindIndeks_raw_20_large!$A:$A,'Info-tabeller'!$I486,VindIndeks_raw_20_large!$B:$B,'Info-tabeller'!$H486)),AVERAGEIFS(VindIndeks_raw_20_large!$D:$D,VindIndeks_raw_20_large!$C:$C,'Info-tabeller'!S$55,VindIndeks_raw_20_large!$A:$A,'Info-tabeller'!$I486,VindIndeks_raw_20_large!$B:$B,'Info-tabeller'!$H486),"")</f>
        <v/>
      </c>
      <c r="T486" s="5">
        <f>IF(ISNUMBER(AVERAGEIFS(VindIndeks_raw_20_large!$D:$D,VindIndeks_raw_20_large!$C:$C,'Info-tabeller'!T$55,VindIndeks_raw_20_large!$A:$A,'Info-tabeller'!$I486,VindIndeks_raw_20_large!$B:$B,'Info-tabeller'!$H486)),AVERAGEIFS(VindIndeks_raw_20_large!$D:$D,VindIndeks_raw_20_large!$C:$C,'Info-tabeller'!T$55,VindIndeks_raw_20_large!$A:$A,'Info-tabeller'!$I486,VindIndeks_raw_20_large!$B:$B,'Info-tabeller'!$H486),"")</f>
        <v/>
      </c>
      <c r="U486" s="5">
        <f>IF(ISNUMBER(AVERAGEIFS(VindIndeks_raw_20_large!$D:$D,VindIndeks_raw_20_large!$C:$C,'Info-tabeller'!U$55,VindIndeks_raw_20_large!$A:$A,'Info-tabeller'!$I486,VindIndeks_raw_20_large!$B:$B,'Info-tabeller'!$H486)),AVERAGEIFS(VindIndeks_raw_20_large!$D:$D,VindIndeks_raw_20_large!$C:$C,'Info-tabeller'!U$55,VindIndeks_raw_20_large!$A:$A,'Info-tabeller'!$I486,VindIndeks_raw_20_large!$B:$B,'Info-tabeller'!$H486),"")</f>
        <v/>
      </c>
      <c r="V486" s="5">
        <f>IF(ISNUMBER(AVERAGEIFS(VindIndeks_raw_20_large!$D:$D,VindIndeks_raw_20_large!$C:$C,'Info-tabeller'!V$55,VindIndeks_raw_20_large!$A:$A,'Info-tabeller'!$I486,VindIndeks_raw_20_large!$B:$B,'Info-tabeller'!$H486)),AVERAGEIFS(VindIndeks_raw_20_large!$D:$D,VindIndeks_raw_20_large!$C:$C,'Info-tabeller'!V$55,VindIndeks_raw_20_large!$A:$A,'Info-tabeller'!$I486,VindIndeks_raw_20_large!$B:$B,'Info-tabeller'!$H486),"")</f>
        <v/>
      </c>
      <c r="W486" s="5">
        <f>IF(ISNUMBER(AVERAGEIFS(VindIndeks_raw_20_large!$D:$D,VindIndeks_raw_20_large!$C:$C,'Info-tabeller'!W$55,VindIndeks_raw_20_large!$A:$A,'Info-tabeller'!$I486,VindIndeks_raw_20_large!$B:$B,'Info-tabeller'!$H486)),AVERAGEIFS(VindIndeks_raw_20_large!$D:$D,VindIndeks_raw_20_large!$C:$C,'Info-tabeller'!W$55,VindIndeks_raw_20_large!$A:$A,'Info-tabeller'!$I486,VindIndeks_raw_20_large!$B:$B,'Info-tabeller'!$H486),"")</f>
        <v/>
      </c>
      <c r="X486" s="7">
        <f>IF(ISNUMBER(AVERAGE(J486:Q486)),AVERAGE(J486:Q486),"")</f>
        <v/>
      </c>
      <c r="Y486" s="6">
        <f>IF(ISNUMBER(AVERAGE(R486:W486)),AVERAGE(R486:W486),"")</f>
        <v/>
      </c>
      <c r="AB486" s="16">
        <f>+G486</f>
        <v/>
      </c>
      <c r="AC486" s="4">
        <f>IF(ISNUMBER(AVERAGEIFS(VindIndeks_raw_20_small!$D:$D,VindIndeks_raw_20_small!$C:$C,'Info-tabeller'!AC$55,VindIndeks_raw_20_small!$A:$A,'Info-tabeller'!$I486,VindIndeks_raw_20_small!$B:$B,'Info-tabeller'!$H486)),AVERAGEIFS(VindIndeks_raw_20_small!$D:$D,VindIndeks_raw_20_small!$C:$C,'Info-tabeller'!AC$55,VindIndeks_raw_20_small!$A:$A,'Info-tabeller'!$I486,VindIndeks_raw_20_small!$B:$B,'Info-tabeller'!$H486),"")</f>
        <v/>
      </c>
      <c r="AD486" s="4">
        <f>IF(ISNUMBER(AVERAGEIFS(VindIndeks_raw_20_small!$D:$D,VindIndeks_raw_20_small!$C:$C,'Info-tabeller'!AD$55,VindIndeks_raw_20_small!$A:$A,'Info-tabeller'!$I486,VindIndeks_raw_20_small!$B:$B,'Info-tabeller'!$H486)),AVERAGEIFS(VindIndeks_raw_20_small!$D:$D,VindIndeks_raw_20_small!$C:$C,'Info-tabeller'!AD$55,VindIndeks_raw_20_small!$A:$A,'Info-tabeller'!$I486,VindIndeks_raw_20_small!$B:$B,'Info-tabeller'!$H486),"")</f>
        <v/>
      </c>
      <c r="AE486" s="4">
        <f>IF(ISNUMBER(AVERAGEIFS(VindIndeks_raw_20_small!$D:$D,VindIndeks_raw_20_small!$C:$C,'Info-tabeller'!AE$55,VindIndeks_raw_20_small!$A:$A,'Info-tabeller'!$I486,VindIndeks_raw_20_small!$B:$B,'Info-tabeller'!$H486)),AVERAGEIFS(VindIndeks_raw_20_small!$D:$D,VindIndeks_raw_20_small!$C:$C,'Info-tabeller'!AE$55,VindIndeks_raw_20_small!$A:$A,'Info-tabeller'!$I486,VindIndeks_raw_20_small!$B:$B,'Info-tabeller'!$H486),"")</f>
        <v/>
      </c>
      <c r="AF486" s="4">
        <f>IF(ISNUMBER(AVERAGEIFS(VindIndeks_raw_20_small!$D:$D,VindIndeks_raw_20_small!$C:$C,'Info-tabeller'!AF$55,VindIndeks_raw_20_small!$A:$A,'Info-tabeller'!$I486,VindIndeks_raw_20_small!$B:$B,'Info-tabeller'!$H486)),AVERAGEIFS(VindIndeks_raw_20_small!$D:$D,VindIndeks_raw_20_small!$C:$C,'Info-tabeller'!AF$55,VindIndeks_raw_20_small!$A:$A,'Info-tabeller'!$I486,VindIndeks_raw_20_small!$B:$B,'Info-tabeller'!$H486),"")</f>
        <v/>
      </c>
      <c r="AG486" s="4">
        <f>IF(ISNUMBER(AVERAGEIFS(VindIndeks_raw_20_small!$D:$D,VindIndeks_raw_20_small!$C:$C,'Info-tabeller'!AG$55,VindIndeks_raw_20_small!$A:$A,'Info-tabeller'!$I486,VindIndeks_raw_20_small!$B:$B,'Info-tabeller'!$H486)),AVERAGEIFS(VindIndeks_raw_20_small!$D:$D,VindIndeks_raw_20_small!$C:$C,'Info-tabeller'!AG$55,VindIndeks_raw_20_small!$A:$A,'Info-tabeller'!$I486,VindIndeks_raw_20_small!$B:$B,'Info-tabeller'!$H486),"")</f>
        <v/>
      </c>
      <c r="AH486" s="4">
        <f>IF(ISNUMBER(AVERAGEIFS(VindIndeks_raw_20_small!$D:$D,VindIndeks_raw_20_small!$C:$C,'Info-tabeller'!AH$55,VindIndeks_raw_20_small!$A:$A,'Info-tabeller'!$I486,VindIndeks_raw_20_small!$B:$B,'Info-tabeller'!$H486)),AVERAGEIFS(VindIndeks_raw_20_small!$D:$D,VindIndeks_raw_20_small!$C:$C,'Info-tabeller'!AH$55,VindIndeks_raw_20_small!$A:$A,'Info-tabeller'!$I486,VindIndeks_raw_20_small!$B:$B,'Info-tabeller'!$H486),"")</f>
        <v/>
      </c>
      <c r="AI486" s="4">
        <f>IF(ISNUMBER(AVERAGEIFS(VindIndeks_raw_20_small!$D:$D,VindIndeks_raw_20_small!$C:$C,'Info-tabeller'!AI$55,VindIndeks_raw_20_small!$A:$A,'Info-tabeller'!$I486,VindIndeks_raw_20_small!$B:$B,'Info-tabeller'!$H486)),AVERAGEIFS(VindIndeks_raw_20_small!$D:$D,VindIndeks_raw_20_small!$C:$C,'Info-tabeller'!AI$55,VindIndeks_raw_20_small!$A:$A,'Info-tabeller'!$I486,VindIndeks_raw_20_small!$B:$B,'Info-tabeller'!$H486),"")</f>
        <v/>
      </c>
      <c r="AJ486" s="4">
        <f>IF(ISNUMBER(AVERAGEIFS(VindIndeks_raw_20_small!$D:$D,VindIndeks_raw_20_small!$C:$C,'Info-tabeller'!AJ$55,VindIndeks_raw_20_small!$A:$A,'Info-tabeller'!$I486,VindIndeks_raw_20_small!$B:$B,'Info-tabeller'!$H486)),AVERAGEIFS(VindIndeks_raw_20_small!$D:$D,VindIndeks_raw_20_small!$C:$C,'Info-tabeller'!AJ$55,VindIndeks_raw_20_small!$A:$A,'Info-tabeller'!$I486,VindIndeks_raw_20_small!$B:$B,'Info-tabeller'!$H486),"")</f>
        <v/>
      </c>
      <c r="AK486" s="7">
        <f>IF(ISNUMBER(AVERAGE(AC486:AJ486)),AVERAGE(AC486:AJ486),"")</f>
        <v/>
      </c>
      <c r="AN486" s="17">
        <f>+AB486</f>
        <v/>
      </c>
      <c r="AO486" s="4">
        <f>IF(ISNUMBER(AVERAGEIFS(VindIndeks_raw_13!$D:$D,VindIndeks_raw_13!$C:$C,'Info-tabeller'!AO$55,VindIndeks_raw_13!$A:$A,'Info-tabeller'!$I486,VindIndeks_raw_13!$B:$B,'Info-tabeller'!$H486)),AVERAGEIFS(VindIndeks_raw_13!$D:$D,VindIndeks_raw_13!$C:$C,'Info-tabeller'!AO$55,VindIndeks_raw_13!$A:$A,'Info-tabeller'!$I486,VindIndeks_raw_13!$B:$B,'Info-tabeller'!$H486),"")</f>
        <v/>
      </c>
      <c r="AP486" s="4">
        <f>IF(ISNUMBER(AVERAGEIFS(VindIndeks_raw_13!$D:$D,VindIndeks_raw_13!$C:$C,'Info-tabeller'!AP$55,VindIndeks_raw_13!$A:$A,'Info-tabeller'!$I486,VindIndeks_raw_13!$B:$B,'Info-tabeller'!$H486)),AVERAGEIFS(VindIndeks_raw_13!$D:$D,VindIndeks_raw_13!$C:$C,'Info-tabeller'!AP$55,VindIndeks_raw_13!$A:$A,'Info-tabeller'!$I486,VindIndeks_raw_13!$B:$B,'Info-tabeller'!$H486),"")</f>
        <v/>
      </c>
      <c r="AQ486" s="4">
        <f>IF(ISNUMBER(AVERAGEIFS(VindIndeks_raw_13!$D:$D,VindIndeks_raw_13!$C:$C,'Info-tabeller'!AQ$55,VindIndeks_raw_13!$A:$A,'Info-tabeller'!$I486,VindIndeks_raw_13!$B:$B,'Info-tabeller'!$H486)),AVERAGEIFS(VindIndeks_raw_13!$D:$D,VindIndeks_raw_13!$C:$C,'Info-tabeller'!AQ$55,VindIndeks_raw_13!$A:$A,'Info-tabeller'!$I486,VindIndeks_raw_13!$B:$B,'Info-tabeller'!$H486),"")</f>
        <v/>
      </c>
      <c r="AR486" s="4">
        <f>IF(ISNUMBER(AVERAGEIFS(VindIndeks_raw_13!$D:$D,VindIndeks_raw_13!$C:$C,'Info-tabeller'!AR$55,VindIndeks_raw_13!$A:$A,'Info-tabeller'!$I486,VindIndeks_raw_13!$B:$B,'Info-tabeller'!$H486)),AVERAGEIFS(VindIndeks_raw_13!$D:$D,VindIndeks_raw_13!$C:$C,'Info-tabeller'!AR$55,VindIndeks_raw_13!$A:$A,'Info-tabeller'!$I486,VindIndeks_raw_13!$B:$B,'Info-tabeller'!$H486),"")</f>
        <v/>
      </c>
      <c r="AS486" s="4">
        <f>IF(ISNUMBER(AVERAGEIFS(VindIndeks_raw_13!$D:$D,VindIndeks_raw_13!$C:$C,'Info-tabeller'!AS$55,VindIndeks_raw_13!$A:$A,'Info-tabeller'!$I486,VindIndeks_raw_13!$B:$B,'Info-tabeller'!$H486)),AVERAGEIFS(VindIndeks_raw_13!$D:$D,VindIndeks_raw_13!$C:$C,'Info-tabeller'!AS$55,VindIndeks_raw_13!$A:$A,'Info-tabeller'!$I486,VindIndeks_raw_13!$B:$B,'Info-tabeller'!$H486),"")</f>
        <v/>
      </c>
      <c r="AT486" s="4">
        <f>IF(ISNUMBER(AVERAGEIFS(VindIndeks_raw_13!$D:$D,VindIndeks_raw_13!$C:$C,'Info-tabeller'!AT$55,VindIndeks_raw_13!$A:$A,'Info-tabeller'!$I486,VindIndeks_raw_13!$B:$B,'Info-tabeller'!$H486)),AVERAGEIFS(VindIndeks_raw_13!$D:$D,VindIndeks_raw_13!$C:$C,'Info-tabeller'!AT$55,VindIndeks_raw_13!$A:$A,'Info-tabeller'!$I486,VindIndeks_raw_13!$B:$B,'Info-tabeller'!$H486),"")</f>
        <v/>
      </c>
      <c r="AU486" s="4">
        <f>IF(ISNUMBER(AVERAGEIFS(VindIndeks_raw_13!$D:$D,VindIndeks_raw_13!$C:$C,'Info-tabeller'!AU$55,VindIndeks_raw_13!$A:$A,'Info-tabeller'!$I486,VindIndeks_raw_13!$B:$B,'Info-tabeller'!$H486)),AVERAGEIFS(VindIndeks_raw_13!$D:$D,VindIndeks_raw_13!$C:$C,'Info-tabeller'!AU$55,VindIndeks_raw_13!$A:$A,'Info-tabeller'!$I486,VindIndeks_raw_13!$B:$B,'Info-tabeller'!$H486),"")</f>
        <v/>
      </c>
      <c r="AV486" s="4">
        <f>IF(ISNUMBER(AVERAGEIFS(VindIndeks_raw_13!$D:$D,VindIndeks_raw_13!$C:$C,'Info-tabeller'!AV$55,VindIndeks_raw_13!$A:$A,'Info-tabeller'!$I486,VindIndeks_raw_13!$B:$B,'Info-tabeller'!$H486)),AVERAGEIFS(VindIndeks_raw_13!$D:$D,VindIndeks_raw_13!$C:$C,'Info-tabeller'!AV$55,VindIndeks_raw_13!$A:$A,'Info-tabeller'!$I486,VindIndeks_raw_13!$B:$B,'Info-tabeller'!$H486),"")</f>
        <v/>
      </c>
      <c r="AW486" s="5">
        <f>IF(ISNUMBER(AVERAGEIFS(VindIndeks_raw_13!$D:$D,VindIndeks_raw_13!$C:$C,'Info-tabeller'!AW$55,VindIndeks_raw_13!$A:$A,'Info-tabeller'!$I486,VindIndeks_raw_13!$B:$B,'Info-tabeller'!$H486)),AVERAGEIFS(VindIndeks_raw_13!$D:$D,VindIndeks_raw_13!$C:$C,'Info-tabeller'!AW$55,VindIndeks_raw_13!$A:$A,'Info-tabeller'!$I486,VindIndeks_raw_13!$B:$B,'Info-tabeller'!$H486),"")</f>
        <v/>
      </c>
      <c r="AX486" s="5">
        <f>IF(ISNUMBER(AVERAGEIFS(VindIndeks_raw_13!$D:$D,VindIndeks_raw_13!$C:$C,'Info-tabeller'!AX$55,VindIndeks_raw_13!$A:$A,'Info-tabeller'!$I486,VindIndeks_raw_13!$B:$B,'Info-tabeller'!$H486)),AVERAGEIFS(VindIndeks_raw_13!$D:$D,VindIndeks_raw_13!$C:$C,'Info-tabeller'!AX$55,VindIndeks_raw_13!$A:$A,'Info-tabeller'!$I486,VindIndeks_raw_13!$B:$B,'Info-tabeller'!$H486),"")</f>
        <v/>
      </c>
      <c r="AY486" s="5">
        <f>IF(ISNUMBER(AVERAGEIFS(VindIndeks_raw_13!$D:$D,VindIndeks_raw_13!$C:$C,'Info-tabeller'!AY$55,VindIndeks_raw_13!$A:$A,'Info-tabeller'!$I486,VindIndeks_raw_13!$B:$B,'Info-tabeller'!$H486)),AVERAGEIFS(VindIndeks_raw_13!$D:$D,VindIndeks_raw_13!$C:$C,'Info-tabeller'!AY$55,VindIndeks_raw_13!$A:$A,'Info-tabeller'!$I486,VindIndeks_raw_13!$B:$B,'Info-tabeller'!$H486),"")</f>
        <v/>
      </c>
      <c r="AZ486" s="7">
        <f>IF(ISNUMBER(AVERAGE(AO486:AV486)),AVERAGE(AO486:AV486),"")</f>
        <v/>
      </c>
      <c r="BA486" s="6">
        <f>IF(ISNUMBER(AVERAGE(AW486:AY486)),AVERAGE(AW486:AY486),"")</f>
        <v/>
      </c>
    </row>
    <row r="487" ht="15" customHeight="1">
      <c r="D487" s="53">
        <f>IF(AND($I487=YEAR(WindDenmark!$F$4)+D$100,$H487&lt;=MONTH(WindDenmark!$F$4)),1,0)</f>
        <v/>
      </c>
      <c r="E487" s="53">
        <f>IF(AND($I487=YEAR(WindDenmark!$F$4)+E$100,$H487&lt;=MONTH(WindDenmark!$F$4)),1,0)</f>
        <v/>
      </c>
      <c r="F487" s="53">
        <f>IF(AND(G487&lt;=WindDenmark!$F$4,I487&gt;YEAR(WindDenmark!$F$4)-11),1,0)</f>
        <v/>
      </c>
      <c r="G487" s="62">
        <f>DATE(I487,H487,1)</f>
        <v/>
      </c>
      <c r="H487" s="53">
        <f>+H475</f>
        <v/>
      </c>
      <c r="I487" s="53">
        <f>IF(H487=1,I486+1,I486)</f>
        <v/>
      </c>
      <c r="J487" s="4">
        <f>IF(ISNUMBER(AVERAGEIFS(VindIndeks_raw_20_large!$D:$D,VindIndeks_raw_20_large!$C:$C,'Info-tabeller'!J$55,VindIndeks_raw_20_large!$A:$A,'Info-tabeller'!$I487,VindIndeks_raw_20_large!$B:$B,'Info-tabeller'!$H487)),AVERAGEIFS(VindIndeks_raw_20_large!$D:$D,VindIndeks_raw_20_large!$C:$C,'Info-tabeller'!J$55,VindIndeks_raw_20_large!$A:$A,'Info-tabeller'!$I487,VindIndeks_raw_20_large!$B:$B,'Info-tabeller'!$H487),"")</f>
        <v/>
      </c>
      <c r="K487" s="4">
        <f>IF(ISNUMBER(AVERAGEIFS(VindIndeks_raw_20_large!$D:$D,VindIndeks_raw_20_large!$C:$C,'Info-tabeller'!K$55,VindIndeks_raw_20_large!$A:$A,'Info-tabeller'!$I487,VindIndeks_raw_20_large!$B:$B,'Info-tabeller'!$H487)),AVERAGEIFS(VindIndeks_raw_20_large!$D:$D,VindIndeks_raw_20_large!$C:$C,'Info-tabeller'!K$55,VindIndeks_raw_20_large!$A:$A,'Info-tabeller'!$I487,VindIndeks_raw_20_large!$B:$B,'Info-tabeller'!$H487),"")</f>
        <v/>
      </c>
      <c r="L487" s="4">
        <f>IF(ISNUMBER(AVERAGEIFS(VindIndeks_raw_20_large!$D:$D,VindIndeks_raw_20_large!$C:$C,'Info-tabeller'!L$55,VindIndeks_raw_20_large!$A:$A,'Info-tabeller'!$I487,VindIndeks_raw_20_large!$B:$B,'Info-tabeller'!$H487)),AVERAGEIFS(VindIndeks_raw_20_large!$D:$D,VindIndeks_raw_20_large!$C:$C,'Info-tabeller'!L$55,VindIndeks_raw_20_large!$A:$A,'Info-tabeller'!$I487,VindIndeks_raw_20_large!$B:$B,'Info-tabeller'!$H487),"")</f>
        <v/>
      </c>
      <c r="M487" s="4">
        <f>IF(ISNUMBER(AVERAGEIFS(VindIndeks_raw_20_large!$D:$D,VindIndeks_raw_20_large!$C:$C,'Info-tabeller'!M$55,VindIndeks_raw_20_large!$A:$A,'Info-tabeller'!$I487,VindIndeks_raw_20_large!$B:$B,'Info-tabeller'!$H487)),AVERAGEIFS(VindIndeks_raw_20_large!$D:$D,VindIndeks_raw_20_large!$C:$C,'Info-tabeller'!M$55,VindIndeks_raw_20_large!$A:$A,'Info-tabeller'!$I487,VindIndeks_raw_20_large!$B:$B,'Info-tabeller'!$H487),"")</f>
        <v/>
      </c>
      <c r="N487" s="4">
        <f>IF(ISNUMBER(AVERAGEIFS(VindIndeks_raw_20_large!$D:$D,VindIndeks_raw_20_large!$C:$C,'Info-tabeller'!N$55,VindIndeks_raw_20_large!$A:$A,'Info-tabeller'!$I487,VindIndeks_raw_20_large!$B:$B,'Info-tabeller'!$H487)),AVERAGEIFS(VindIndeks_raw_20_large!$D:$D,VindIndeks_raw_20_large!$C:$C,'Info-tabeller'!N$55,VindIndeks_raw_20_large!$A:$A,'Info-tabeller'!$I487,VindIndeks_raw_20_large!$B:$B,'Info-tabeller'!$H487),"")</f>
        <v/>
      </c>
      <c r="O487" s="4">
        <f>IF(ISNUMBER(AVERAGEIFS(VindIndeks_raw_20_large!$D:$D,VindIndeks_raw_20_large!$C:$C,'Info-tabeller'!O$55,VindIndeks_raw_20_large!$A:$A,'Info-tabeller'!$I487,VindIndeks_raw_20_large!$B:$B,'Info-tabeller'!$H487)),AVERAGEIFS(VindIndeks_raw_20_large!$D:$D,VindIndeks_raw_20_large!$C:$C,'Info-tabeller'!O$55,VindIndeks_raw_20_large!$A:$A,'Info-tabeller'!$I487,VindIndeks_raw_20_large!$B:$B,'Info-tabeller'!$H487),"")</f>
        <v/>
      </c>
      <c r="P487" s="4">
        <f>IF(ISNUMBER(AVERAGEIFS(VindIndeks_raw_20_large!$D:$D,VindIndeks_raw_20_large!$C:$C,'Info-tabeller'!P$55,VindIndeks_raw_20_large!$A:$A,'Info-tabeller'!$I487,VindIndeks_raw_20_large!$B:$B,'Info-tabeller'!$H487)),AVERAGEIFS(VindIndeks_raw_20_large!$D:$D,VindIndeks_raw_20_large!$C:$C,'Info-tabeller'!P$55,VindIndeks_raw_20_large!$A:$A,'Info-tabeller'!$I487,VindIndeks_raw_20_large!$B:$B,'Info-tabeller'!$H487),"")</f>
        <v/>
      </c>
      <c r="Q487" s="4">
        <f>IF(ISNUMBER(AVERAGEIFS(VindIndeks_raw_20_large!$D:$D,VindIndeks_raw_20_large!$C:$C,'Info-tabeller'!Q$55,VindIndeks_raw_20_large!$A:$A,'Info-tabeller'!$I487,VindIndeks_raw_20_large!$B:$B,'Info-tabeller'!$H487)),AVERAGEIFS(VindIndeks_raw_20_large!$D:$D,VindIndeks_raw_20_large!$C:$C,'Info-tabeller'!Q$55,VindIndeks_raw_20_large!$A:$A,'Info-tabeller'!$I487,VindIndeks_raw_20_large!$B:$B,'Info-tabeller'!$H487),"")</f>
        <v/>
      </c>
      <c r="R487" s="5">
        <f>IF(ISNUMBER(AVERAGEIFS(VindIndeks_raw_20_large!$D:$D,VindIndeks_raw_20_large!$C:$C,'Info-tabeller'!R$55,VindIndeks_raw_20_large!$A:$A,'Info-tabeller'!$I487,VindIndeks_raw_20_large!$B:$B,'Info-tabeller'!$H487)),AVERAGEIFS(VindIndeks_raw_20_large!$D:$D,VindIndeks_raw_20_large!$C:$C,'Info-tabeller'!R$55,VindIndeks_raw_20_large!$A:$A,'Info-tabeller'!$I487,VindIndeks_raw_20_large!$B:$B,'Info-tabeller'!$H487),"")</f>
        <v/>
      </c>
      <c r="S487" s="5">
        <f>IF(ISNUMBER(AVERAGEIFS(VindIndeks_raw_20_large!$D:$D,VindIndeks_raw_20_large!$C:$C,'Info-tabeller'!S$55,VindIndeks_raw_20_large!$A:$A,'Info-tabeller'!$I487,VindIndeks_raw_20_large!$B:$B,'Info-tabeller'!$H487)),AVERAGEIFS(VindIndeks_raw_20_large!$D:$D,VindIndeks_raw_20_large!$C:$C,'Info-tabeller'!S$55,VindIndeks_raw_20_large!$A:$A,'Info-tabeller'!$I487,VindIndeks_raw_20_large!$B:$B,'Info-tabeller'!$H487),"")</f>
        <v/>
      </c>
      <c r="T487" s="5">
        <f>IF(ISNUMBER(AVERAGEIFS(VindIndeks_raw_20_large!$D:$D,VindIndeks_raw_20_large!$C:$C,'Info-tabeller'!T$55,VindIndeks_raw_20_large!$A:$A,'Info-tabeller'!$I487,VindIndeks_raw_20_large!$B:$B,'Info-tabeller'!$H487)),AVERAGEIFS(VindIndeks_raw_20_large!$D:$D,VindIndeks_raw_20_large!$C:$C,'Info-tabeller'!T$55,VindIndeks_raw_20_large!$A:$A,'Info-tabeller'!$I487,VindIndeks_raw_20_large!$B:$B,'Info-tabeller'!$H487),"")</f>
        <v/>
      </c>
      <c r="U487" s="5">
        <f>IF(ISNUMBER(AVERAGEIFS(VindIndeks_raw_20_large!$D:$D,VindIndeks_raw_20_large!$C:$C,'Info-tabeller'!U$55,VindIndeks_raw_20_large!$A:$A,'Info-tabeller'!$I487,VindIndeks_raw_20_large!$B:$B,'Info-tabeller'!$H487)),AVERAGEIFS(VindIndeks_raw_20_large!$D:$D,VindIndeks_raw_20_large!$C:$C,'Info-tabeller'!U$55,VindIndeks_raw_20_large!$A:$A,'Info-tabeller'!$I487,VindIndeks_raw_20_large!$B:$B,'Info-tabeller'!$H487),"")</f>
        <v/>
      </c>
      <c r="V487" s="5">
        <f>IF(ISNUMBER(AVERAGEIFS(VindIndeks_raw_20_large!$D:$D,VindIndeks_raw_20_large!$C:$C,'Info-tabeller'!V$55,VindIndeks_raw_20_large!$A:$A,'Info-tabeller'!$I487,VindIndeks_raw_20_large!$B:$B,'Info-tabeller'!$H487)),AVERAGEIFS(VindIndeks_raw_20_large!$D:$D,VindIndeks_raw_20_large!$C:$C,'Info-tabeller'!V$55,VindIndeks_raw_20_large!$A:$A,'Info-tabeller'!$I487,VindIndeks_raw_20_large!$B:$B,'Info-tabeller'!$H487),"")</f>
        <v/>
      </c>
      <c r="W487" s="5">
        <f>IF(ISNUMBER(AVERAGEIFS(VindIndeks_raw_20_large!$D:$D,VindIndeks_raw_20_large!$C:$C,'Info-tabeller'!W$55,VindIndeks_raw_20_large!$A:$A,'Info-tabeller'!$I487,VindIndeks_raw_20_large!$B:$B,'Info-tabeller'!$H487)),AVERAGEIFS(VindIndeks_raw_20_large!$D:$D,VindIndeks_raw_20_large!$C:$C,'Info-tabeller'!W$55,VindIndeks_raw_20_large!$A:$A,'Info-tabeller'!$I487,VindIndeks_raw_20_large!$B:$B,'Info-tabeller'!$H487),"")</f>
        <v/>
      </c>
      <c r="X487" s="7">
        <f>IF(ISNUMBER(AVERAGE(J487:Q487)),AVERAGE(J487:Q487),"")</f>
        <v/>
      </c>
      <c r="Y487" s="6">
        <f>IF(ISNUMBER(AVERAGE(R487:W487)),AVERAGE(R487:W487),"")</f>
        <v/>
      </c>
      <c r="AB487" s="16">
        <f>+G487</f>
        <v/>
      </c>
      <c r="AC487" s="4">
        <f>IF(ISNUMBER(AVERAGEIFS(VindIndeks_raw_20_small!$D:$D,VindIndeks_raw_20_small!$C:$C,'Info-tabeller'!AC$55,VindIndeks_raw_20_small!$A:$A,'Info-tabeller'!$I487,VindIndeks_raw_20_small!$B:$B,'Info-tabeller'!$H487)),AVERAGEIFS(VindIndeks_raw_20_small!$D:$D,VindIndeks_raw_20_small!$C:$C,'Info-tabeller'!AC$55,VindIndeks_raw_20_small!$A:$A,'Info-tabeller'!$I487,VindIndeks_raw_20_small!$B:$B,'Info-tabeller'!$H487),"")</f>
        <v/>
      </c>
      <c r="AD487" s="4">
        <f>IF(ISNUMBER(AVERAGEIFS(VindIndeks_raw_20_small!$D:$D,VindIndeks_raw_20_small!$C:$C,'Info-tabeller'!AD$55,VindIndeks_raw_20_small!$A:$A,'Info-tabeller'!$I487,VindIndeks_raw_20_small!$B:$B,'Info-tabeller'!$H487)),AVERAGEIFS(VindIndeks_raw_20_small!$D:$D,VindIndeks_raw_20_small!$C:$C,'Info-tabeller'!AD$55,VindIndeks_raw_20_small!$A:$A,'Info-tabeller'!$I487,VindIndeks_raw_20_small!$B:$B,'Info-tabeller'!$H487),"")</f>
        <v/>
      </c>
      <c r="AE487" s="4">
        <f>IF(ISNUMBER(AVERAGEIFS(VindIndeks_raw_20_small!$D:$D,VindIndeks_raw_20_small!$C:$C,'Info-tabeller'!AE$55,VindIndeks_raw_20_small!$A:$A,'Info-tabeller'!$I487,VindIndeks_raw_20_small!$B:$B,'Info-tabeller'!$H487)),AVERAGEIFS(VindIndeks_raw_20_small!$D:$D,VindIndeks_raw_20_small!$C:$C,'Info-tabeller'!AE$55,VindIndeks_raw_20_small!$A:$A,'Info-tabeller'!$I487,VindIndeks_raw_20_small!$B:$B,'Info-tabeller'!$H487),"")</f>
        <v/>
      </c>
      <c r="AF487" s="4">
        <f>IF(ISNUMBER(AVERAGEIFS(VindIndeks_raw_20_small!$D:$D,VindIndeks_raw_20_small!$C:$C,'Info-tabeller'!AF$55,VindIndeks_raw_20_small!$A:$A,'Info-tabeller'!$I487,VindIndeks_raw_20_small!$B:$B,'Info-tabeller'!$H487)),AVERAGEIFS(VindIndeks_raw_20_small!$D:$D,VindIndeks_raw_20_small!$C:$C,'Info-tabeller'!AF$55,VindIndeks_raw_20_small!$A:$A,'Info-tabeller'!$I487,VindIndeks_raw_20_small!$B:$B,'Info-tabeller'!$H487),"")</f>
        <v/>
      </c>
      <c r="AG487" s="4">
        <f>IF(ISNUMBER(AVERAGEIFS(VindIndeks_raw_20_small!$D:$D,VindIndeks_raw_20_small!$C:$C,'Info-tabeller'!AG$55,VindIndeks_raw_20_small!$A:$A,'Info-tabeller'!$I487,VindIndeks_raw_20_small!$B:$B,'Info-tabeller'!$H487)),AVERAGEIFS(VindIndeks_raw_20_small!$D:$D,VindIndeks_raw_20_small!$C:$C,'Info-tabeller'!AG$55,VindIndeks_raw_20_small!$A:$A,'Info-tabeller'!$I487,VindIndeks_raw_20_small!$B:$B,'Info-tabeller'!$H487),"")</f>
        <v/>
      </c>
      <c r="AH487" s="4">
        <f>IF(ISNUMBER(AVERAGEIFS(VindIndeks_raw_20_small!$D:$D,VindIndeks_raw_20_small!$C:$C,'Info-tabeller'!AH$55,VindIndeks_raw_20_small!$A:$A,'Info-tabeller'!$I487,VindIndeks_raw_20_small!$B:$B,'Info-tabeller'!$H487)),AVERAGEIFS(VindIndeks_raw_20_small!$D:$D,VindIndeks_raw_20_small!$C:$C,'Info-tabeller'!AH$55,VindIndeks_raw_20_small!$A:$A,'Info-tabeller'!$I487,VindIndeks_raw_20_small!$B:$B,'Info-tabeller'!$H487),"")</f>
        <v/>
      </c>
      <c r="AI487" s="4">
        <f>IF(ISNUMBER(AVERAGEIFS(VindIndeks_raw_20_small!$D:$D,VindIndeks_raw_20_small!$C:$C,'Info-tabeller'!AI$55,VindIndeks_raw_20_small!$A:$A,'Info-tabeller'!$I487,VindIndeks_raw_20_small!$B:$B,'Info-tabeller'!$H487)),AVERAGEIFS(VindIndeks_raw_20_small!$D:$D,VindIndeks_raw_20_small!$C:$C,'Info-tabeller'!AI$55,VindIndeks_raw_20_small!$A:$A,'Info-tabeller'!$I487,VindIndeks_raw_20_small!$B:$B,'Info-tabeller'!$H487),"")</f>
        <v/>
      </c>
      <c r="AJ487" s="4">
        <f>IF(ISNUMBER(AVERAGEIFS(VindIndeks_raw_20_small!$D:$D,VindIndeks_raw_20_small!$C:$C,'Info-tabeller'!AJ$55,VindIndeks_raw_20_small!$A:$A,'Info-tabeller'!$I487,VindIndeks_raw_20_small!$B:$B,'Info-tabeller'!$H487)),AVERAGEIFS(VindIndeks_raw_20_small!$D:$D,VindIndeks_raw_20_small!$C:$C,'Info-tabeller'!AJ$55,VindIndeks_raw_20_small!$A:$A,'Info-tabeller'!$I487,VindIndeks_raw_20_small!$B:$B,'Info-tabeller'!$H487),"")</f>
        <v/>
      </c>
      <c r="AK487" s="7">
        <f>IF(ISNUMBER(AVERAGE(AC487:AJ487)),AVERAGE(AC487:AJ487),"")</f>
        <v/>
      </c>
      <c r="AN487" s="17">
        <f>+AB487</f>
        <v/>
      </c>
      <c r="AO487" s="4">
        <f>IF(ISNUMBER(AVERAGEIFS(VindIndeks_raw_13!$D:$D,VindIndeks_raw_13!$C:$C,'Info-tabeller'!AO$55,VindIndeks_raw_13!$A:$A,'Info-tabeller'!$I487,VindIndeks_raw_13!$B:$B,'Info-tabeller'!$H487)),AVERAGEIFS(VindIndeks_raw_13!$D:$D,VindIndeks_raw_13!$C:$C,'Info-tabeller'!AO$55,VindIndeks_raw_13!$A:$A,'Info-tabeller'!$I487,VindIndeks_raw_13!$B:$B,'Info-tabeller'!$H487),"")</f>
        <v/>
      </c>
      <c r="AP487" s="4">
        <f>IF(ISNUMBER(AVERAGEIFS(VindIndeks_raw_13!$D:$D,VindIndeks_raw_13!$C:$C,'Info-tabeller'!AP$55,VindIndeks_raw_13!$A:$A,'Info-tabeller'!$I487,VindIndeks_raw_13!$B:$B,'Info-tabeller'!$H487)),AVERAGEIFS(VindIndeks_raw_13!$D:$D,VindIndeks_raw_13!$C:$C,'Info-tabeller'!AP$55,VindIndeks_raw_13!$A:$A,'Info-tabeller'!$I487,VindIndeks_raw_13!$B:$B,'Info-tabeller'!$H487),"")</f>
        <v/>
      </c>
      <c r="AQ487" s="4">
        <f>IF(ISNUMBER(AVERAGEIFS(VindIndeks_raw_13!$D:$D,VindIndeks_raw_13!$C:$C,'Info-tabeller'!AQ$55,VindIndeks_raw_13!$A:$A,'Info-tabeller'!$I487,VindIndeks_raw_13!$B:$B,'Info-tabeller'!$H487)),AVERAGEIFS(VindIndeks_raw_13!$D:$D,VindIndeks_raw_13!$C:$C,'Info-tabeller'!AQ$55,VindIndeks_raw_13!$A:$A,'Info-tabeller'!$I487,VindIndeks_raw_13!$B:$B,'Info-tabeller'!$H487),"")</f>
        <v/>
      </c>
      <c r="AR487" s="4">
        <f>IF(ISNUMBER(AVERAGEIFS(VindIndeks_raw_13!$D:$D,VindIndeks_raw_13!$C:$C,'Info-tabeller'!AR$55,VindIndeks_raw_13!$A:$A,'Info-tabeller'!$I487,VindIndeks_raw_13!$B:$B,'Info-tabeller'!$H487)),AVERAGEIFS(VindIndeks_raw_13!$D:$D,VindIndeks_raw_13!$C:$C,'Info-tabeller'!AR$55,VindIndeks_raw_13!$A:$A,'Info-tabeller'!$I487,VindIndeks_raw_13!$B:$B,'Info-tabeller'!$H487),"")</f>
        <v/>
      </c>
      <c r="AS487" s="4">
        <f>IF(ISNUMBER(AVERAGEIFS(VindIndeks_raw_13!$D:$D,VindIndeks_raw_13!$C:$C,'Info-tabeller'!AS$55,VindIndeks_raw_13!$A:$A,'Info-tabeller'!$I487,VindIndeks_raw_13!$B:$B,'Info-tabeller'!$H487)),AVERAGEIFS(VindIndeks_raw_13!$D:$D,VindIndeks_raw_13!$C:$C,'Info-tabeller'!AS$55,VindIndeks_raw_13!$A:$A,'Info-tabeller'!$I487,VindIndeks_raw_13!$B:$B,'Info-tabeller'!$H487),"")</f>
        <v/>
      </c>
      <c r="AT487" s="4">
        <f>IF(ISNUMBER(AVERAGEIFS(VindIndeks_raw_13!$D:$D,VindIndeks_raw_13!$C:$C,'Info-tabeller'!AT$55,VindIndeks_raw_13!$A:$A,'Info-tabeller'!$I487,VindIndeks_raw_13!$B:$B,'Info-tabeller'!$H487)),AVERAGEIFS(VindIndeks_raw_13!$D:$D,VindIndeks_raw_13!$C:$C,'Info-tabeller'!AT$55,VindIndeks_raw_13!$A:$A,'Info-tabeller'!$I487,VindIndeks_raw_13!$B:$B,'Info-tabeller'!$H487),"")</f>
        <v/>
      </c>
      <c r="AU487" s="4">
        <f>IF(ISNUMBER(AVERAGEIFS(VindIndeks_raw_13!$D:$D,VindIndeks_raw_13!$C:$C,'Info-tabeller'!AU$55,VindIndeks_raw_13!$A:$A,'Info-tabeller'!$I487,VindIndeks_raw_13!$B:$B,'Info-tabeller'!$H487)),AVERAGEIFS(VindIndeks_raw_13!$D:$D,VindIndeks_raw_13!$C:$C,'Info-tabeller'!AU$55,VindIndeks_raw_13!$A:$A,'Info-tabeller'!$I487,VindIndeks_raw_13!$B:$B,'Info-tabeller'!$H487),"")</f>
        <v/>
      </c>
      <c r="AV487" s="4">
        <f>IF(ISNUMBER(AVERAGEIFS(VindIndeks_raw_13!$D:$D,VindIndeks_raw_13!$C:$C,'Info-tabeller'!AV$55,VindIndeks_raw_13!$A:$A,'Info-tabeller'!$I487,VindIndeks_raw_13!$B:$B,'Info-tabeller'!$H487)),AVERAGEIFS(VindIndeks_raw_13!$D:$D,VindIndeks_raw_13!$C:$C,'Info-tabeller'!AV$55,VindIndeks_raw_13!$A:$A,'Info-tabeller'!$I487,VindIndeks_raw_13!$B:$B,'Info-tabeller'!$H487),"")</f>
        <v/>
      </c>
      <c r="AW487" s="5">
        <f>IF(ISNUMBER(AVERAGEIFS(VindIndeks_raw_13!$D:$D,VindIndeks_raw_13!$C:$C,'Info-tabeller'!AW$55,VindIndeks_raw_13!$A:$A,'Info-tabeller'!$I487,VindIndeks_raw_13!$B:$B,'Info-tabeller'!$H487)),AVERAGEIFS(VindIndeks_raw_13!$D:$D,VindIndeks_raw_13!$C:$C,'Info-tabeller'!AW$55,VindIndeks_raw_13!$A:$A,'Info-tabeller'!$I487,VindIndeks_raw_13!$B:$B,'Info-tabeller'!$H487),"")</f>
        <v/>
      </c>
      <c r="AX487" s="5">
        <f>IF(ISNUMBER(AVERAGEIFS(VindIndeks_raw_13!$D:$D,VindIndeks_raw_13!$C:$C,'Info-tabeller'!AX$55,VindIndeks_raw_13!$A:$A,'Info-tabeller'!$I487,VindIndeks_raw_13!$B:$B,'Info-tabeller'!$H487)),AVERAGEIFS(VindIndeks_raw_13!$D:$D,VindIndeks_raw_13!$C:$C,'Info-tabeller'!AX$55,VindIndeks_raw_13!$A:$A,'Info-tabeller'!$I487,VindIndeks_raw_13!$B:$B,'Info-tabeller'!$H487),"")</f>
        <v/>
      </c>
      <c r="AY487" s="5">
        <f>IF(ISNUMBER(AVERAGEIFS(VindIndeks_raw_13!$D:$D,VindIndeks_raw_13!$C:$C,'Info-tabeller'!AY$55,VindIndeks_raw_13!$A:$A,'Info-tabeller'!$I487,VindIndeks_raw_13!$B:$B,'Info-tabeller'!$H487)),AVERAGEIFS(VindIndeks_raw_13!$D:$D,VindIndeks_raw_13!$C:$C,'Info-tabeller'!AY$55,VindIndeks_raw_13!$A:$A,'Info-tabeller'!$I487,VindIndeks_raw_13!$B:$B,'Info-tabeller'!$H487),"")</f>
        <v/>
      </c>
      <c r="AZ487" s="7">
        <f>IF(ISNUMBER(AVERAGE(AO487:AV487)),AVERAGE(AO487:AV487),"")</f>
        <v/>
      </c>
      <c r="BA487" s="6">
        <f>IF(ISNUMBER(AVERAGE(AW487:AY487)),AVERAGE(AW487:AY487),"")</f>
        <v/>
      </c>
    </row>
    <row r="488" ht="15" customHeight="1">
      <c r="D488" s="53">
        <f>IF(AND($I488=YEAR(WindDenmark!$F$4)+D$100,$H488&lt;=MONTH(WindDenmark!$F$4)),1,0)</f>
        <v/>
      </c>
      <c r="E488" s="53">
        <f>IF(AND($I488=YEAR(WindDenmark!$F$4)+E$100,$H488&lt;=MONTH(WindDenmark!$F$4)),1,0)</f>
        <v/>
      </c>
      <c r="F488" s="53">
        <f>IF(AND(G488&lt;=WindDenmark!$F$4,I488&gt;YEAR(WindDenmark!$F$4)-11),1,0)</f>
        <v/>
      </c>
      <c r="G488" s="62">
        <f>DATE(I488,H488,1)</f>
        <v/>
      </c>
      <c r="H488" s="53">
        <f>+H476</f>
        <v/>
      </c>
      <c r="I488" s="53">
        <f>IF(H488=1,I487+1,I487)</f>
        <v/>
      </c>
      <c r="J488" s="4">
        <f>IF(ISNUMBER(AVERAGEIFS(VindIndeks_raw_20_large!$D:$D,VindIndeks_raw_20_large!$C:$C,'Info-tabeller'!J$55,VindIndeks_raw_20_large!$A:$A,'Info-tabeller'!$I488,VindIndeks_raw_20_large!$B:$B,'Info-tabeller'!$H488)),AVERAGEIFS(VindIndeks_raw_20_large!$D:$D,VindIndeks_raw_20_large!$C:$C,'Info-tabeller'!J$55,VindIndeks_raw_20_large!$A:$A,'Info-tabeller'!$I488,VindIndeks_raw_20_large!$B:$B,'Info-tabeller'!$H488),"")</f>
        <v/>
      </c>
      <c r="K488" s="4">
        <f>IF(ISNUMBER(AVERAGEIFS(VindIndeks_raw_20_large!$D:$D,VindIndeks_raw_20_large!$C:$C,'Info-tabeller'!K$55,VindIndeks_raw_20_large!$A:$A,'Info-tabeller'!$I488,VindIndeks_raw_20_large!$B:$B,'Info-tabeller'!$H488)),AVERAGEIFS(VindIndeks_raw_20_large!$D:$D,VindIndeks_raw_20_large!$C:$C,'Info-tabeller'!K$55,VindIndeks_raw_20_large!$A:$A,'Info-tabeller'!$I488,VindIndeks_raw_20_large!$B:$B,'Info-tabeller'!$H488),"")</f>
        <v/>
      </c>
      <c r="L488" s="4">
        <f>IF(ISNUMBER(AVERAGEIFS(VindIndeks_raw_20_large!$D:$D,VindIndeks_raw_20_large!$C:$C,'Info-tabeller'!L$55,VindIndeks_raw_20_large!$A:$A,'Info-tabeller'!$I488,VindIndeks_raw_20_large!$B:$B,'Info-tabeller'!$H488)),AVERAGEIFS(VindIndeks_raw_20_large!$D:$D,VindIndeks_raw_20_large!$C:$C,'Info-tabeller'!L$55,VindIndeks_raw_20_large!$A:$A,'Info-tabeller'!$I488,VindIndeks_raw_20_large!$B:$B,'Info-tabeller'!$H488),"")</f>
        <v/>
      </c>
      <c r="M488" s="4">
        <f>IF(ISNUMBER(AVERAGEIFS(VindIndeks_raw_20_large!$D:$D,VindIndeks_raw_20_large!$C:$C,'Info-tabeller'!M$55,VindIndeks_raw_20_large!$A:$A,'Info-tabeller'!$I488,VindIndeks_raw_20_large!$B:$B,'Info-tabeller'!$H488)),AVERAGEIFS(VindIndeks_raw_20_large!$D:$D,VindIndeks_raw_20_large!$C:$C,'Info-tabeller'!M$55,VindIndeks_raw_20_large!$A:$A,'Info-tabeller'!$I488,VindIndeks_raw_20_large!$B:$B,'Info-tabeller'!$H488),"")</f>
        <v/>
      </c>
      <c r="N488" s="4">
        <f>IF(ISNUMBER(AVERAGEIFS(VindIndeks_raw_20_large!$D:$D,VindIndeks_raw_20_large!$C:$C,'Info-tabeller'!N$55,VindIndeks_raw_20_large!$A:$A,'Info-tabeller'!$I488,VindIndeks_raw_20_large!$B:$B,'Info-tabeller'!$H488)),AVERAGEIFS(VindIndeks_raw_20_large!$D:$D,VindIndeks_raw_20_large!$C:$C,'Info-tabeller'!N$55,VindIndeks_raw_20_large!$A:$A,'Info-tabeller'!$I488,VindIndeks_raw_20_large!$B:$B,'Info-tabeller'!$H488),"")</f>
        <v/>
      </c>
      <c r="O488" s="4">
        <f>IF(ISNUMBER(AVERAGEIFS(VindIndeks_raw_20_large!$D:$D,VindIndeks_raw_20_large!$C:$C,'Info-tabeller'!O$55,VindIndeks_raw_20_large!$A:$A,'Info-tabeller'!$I488,VindIndeks_raw_20_large!$B:$B,'Info-tabeller'!$H488)),AVERAGEIFS(VindIndeks_raw_20_large!$D:$D,VindIndeks_raw_20_large!$C:$C,'Info-tabeller'!O$55,VindIndeks_raw_20_large!$A:$A,'Info-tabeller'!$I488,VindIndeks_raw_20_large!$B:$B,'Info-tabeller'!$H488),"")</f>
        <v/>
      </c>
      <c r="P488" s="4">
        <f>IF(ISNUMBER(AVERAGEIFS(VindIndeks_raw_20_large!$D:$D,VindIndeks_raw_20_large!$C:$C,'Info-tabeller'!P$55,VindIndeks_raw_20_large!$A:$A,'Info-tabeller'!$I488,VindIndeks_raw_20_large!$B:$B,'Info-tabeller'!$H488)),AVERAGEIFS(VindIndeks_raw_20_large!$D:$D,VindIndeks_raw_20_large!$C:$C,'Info-tabeller'!P$55,VindIndeks_raw_20_large!$A:$A,'Info-tabeller'!$I488,VindIndeks_raw_20_large!$B:$B,'Info-tabeller'!$H488),"")</f>
        <v/>
      </c>
      <c r="Q488" s="4">
        <f>IF(ISNUMBER(AVERAGEIFS(VindIndeks_raw_20_large!$D:$D,VindIndeks_raw_20_large!$C:$C,'Info-tabeller'!Q$55,VindIndeks_raw_20_large!$A:$A,'Info-tabeller'!$I488,VindIndeks_raw_20_large!$B:$B,'Info-tabeller'!$H488)),AVERAGEIFS(VindIndeks_raw_20_large!$D:$D,VindIndeks_raw_20_large!$C:$C,'Info-tabeller'!Q$55,VindIndeks_raw_20_large!$A:$A,'Info-tabeller'!$I488,VindIndeks_raw_20_large!$B:$B,'Info-tabeller'!$H488),"")</f>
        <v/>
      </c>
      <c r="R488" s="5">
        <f>IF(ISNUMBER(AVERAGEIFS(VindIndeks_raw_20_large!$D:$D,VindIndeks_raw_20_large!$C:$C,'Info-tabeller'!R$55,VindIndeks_raw_20_large!$A:$A,'Info-tabeller'!$I488,VindIndeks_raw_20_large!$B:$B,'Info-tabeller'!$H488)),AVERAGEIFS(VindIndeks_raw_20_large!$D:$D,VindIndeks_raw_20_large!$C:$C,'Info-tabeller'!R$55,VindIndeks_raw_20_large!$A:$A,'Info-tabeller'!$I488,VindIndeks_raw_20_large!$B:$B,'Info-tabeller'!$H488),"")</f>
        <v/>
      </c>
      <c r="S488" s="5">
        <f>IF(ISNUMBER(AVERAGEIFS(VindIndeks_raw_20_large!$D:$D,VindIndeks_raw_20_large!$C:$C,'Info-tabeller'!S$55,VindIndeks_raw_20_large!$A:$A,'Info-tabeller'!$I488,VindIndeks_raw_20_large!$B:$B,'Info-tabeller'!$H488)),AVERAGEIFS(VindIndeks_raw_20_large!$D:$D,VindIndeks_raw_20_large!$C:$C,'Info-tabeller'!S$55,VindIndeks_raw_20_large!$A:$A,'Info-tabeller'!$I488,VindIndeks_raw_20_large!$B:$B,'Info-tabeller'!$H488),"")</f>
        <v/>
      </c>
      <c r="T488" s="5">
        <f>IF(ISNUMBER(AVERAGEIFS(VindIndeks_raw_20_large!$D:$D,VindIndeks_raw_20_large!$C:$C,'Info-tabeller'!T$55,VindIndeks_raw_20_large!$A:$A,'Info-tabeller'!$I488,VindIndeks_raw_20_large!$B:$B,'Info-tabeller'!$H488)),AVERAGEIFS(VindIndeks_raw_20_large!$D:$D,VindIndeks_raw_20_large!$C:$C,'Info-tabeller'!T$55,VindIndeks_raw_20_large!$A:$A,'Info-tabeller'!$I488,VindIndeks_raw_20_large!$B:$B,'Info-tabeller'!$H488),"")</f>
        <v/>
      </c>
      <c r="U488" s="5">
        <f>IF(ISNUMBER(AVERAGEIFS(VindIndeks_raw_20_large!$D:$D,VindIndeks_raw_20_large!$C:$C,'Info-tabeller'!U$55,VindIndeks_raw_20_large!$A:$A,'Info-tabeller'!$I488,VindIndeks_raw_20_large!$B:$B,'Info-tabeller'!$H488)),AVERAGEIFS(VindIndeks_raw_20_large!$D:$D,VindIndeks_raw_20_large!$C:$C,'Info-tabeller'!U$55,VindIndeks_raw_20_large!$A:$A,'Info-tabeller'!$I488,VindIndeks_raw_20_large!$B:$B,'Info-tabeller'!$H488),"")</f>
        <v/>
      </c>
      <c r="V488" s="5">
        <f>IF(ISNUMBER(AVERAGEIFS(VindIndeks_raw_20_large!$D:$D,VindIndeks_raw_20_large!$C:$C,'Info-tabeller'!V$55,VindIndeks_raw_20_large!$A:$A,'Info-tabeller'!$I488,VindIndeks_raw_20_large!$B:$B,'Info-tabeller'!$H488)),AVERAGEIFS(VindIndeks_raw_20_large!$D:$D,VindIndeks_raw_20_large!$C:$C,'Info-tabeller'!V$55,VindIndeks_raw_20_large!$A:$A,'Info-tabeller'!$I488,VindIndeks_raw_20_large!$B:$B,'Info-tabeller'!$H488),"")</f>
        <v/>
      </c>
      <c r="W488" s="5">
        <f>IF(ISNUMBER(AVERAGEIFS(VindIndeks_raw_20_large!$D:$D,VindIndeks_raw_20_large!$C:$C,'Info-tabeller'!W$55,VindIndeks_raw_20_large!$A:$A,'Info-tabeller'!$I488,VindIndeks_raw_20_large!$B:$B,'Info-tabeller'!$H488)),AVERAGEIFS(VindIndeks_raw_20_large!$D:$D,VindIndeks_raw_20_large!$C:$C,'Info-tabeller'!W$55,VindIndeks_raw_20_large!$A:$A,'Info-tabeller'!$I488,VindIndeks_raw_20_large!$B:$B,'Info-tabeller'!$H488),"")</f>
        <v/>
      </c>
      <c r="X488" s="7">
        <f>IF(ISNUMBER(AVERAGE(J488:Q488)),AVERAGE(J488:Q488),"")</f>
        <v/>
      </c>
      <c r="Y488" s="6">
        <f>IF(ISNUMBER(AVERAGE(R488:W488)),AVERAGE(R488:W488),"")</f>
        <v/>
      </c>
      <c r="AB488" s="16">
        <f>+G488</f>
        <v/>
      </c>
      <c r="AC488" s="4">
        <f>IF(ISNUMBER(AVERAGEIFS(VindIndeks_raw_20_small!$D:$D,VindIndeks_raw_20_small!$C:$C,'Info-tabeller'!AC$55,VindIndeks_raw_20_small!$A:$A,'Info-tabeller'!$I488,VindIndeks_raw_20_small!$B:$B,'Info-tabeller'!$H488)),AVERAGEIFS(VindIndeks_raw_20_small!$D:$D,VindIndeks_raw_20_small!$C:$C,'Info-tabeller'!AC$55,VindIndeks_raw_20_small!$A:$A,'Info-tabeller'!$I488,VindIndeks_raw_20_small!$B:$B,'Info-tabeller'!$H488),"")</f>
        <v/>
      </c>
      <c r="AD488" s="4">
        <f>IF(ISNUMBER(AVERAGEIFS(VindIndeks_raw_20_small!$D:$D,VindIndeks_raw_20_small!$C:$C,'Info-tabeller'!AD$55,VindIndeks_raw_20_small!$A:$A,'Info-tabeller'!$I488,VindIndeks_raw_20_small!$B:$B,'Info-tabeller'!$H488)),AVERAGEIFS(VindIndeks_raw_20_small!$D:$D,VindIndeks_raw_20_small!$C:$C,'Info-tabeller'!AD$55,VindIndeks_raw_20_small!$A:$A,'Info-tabeller'!$I488,VindIndeks_raw_20_small!$B:$B,'Info-tabeller'!$H488),"")</f>
        <v/>
      </c>
      <c r="AE488" s="4">
        <f>IF(ISNUMBER(AVERAGEIFS(VindIndeks_raw_20_small!$D:$D,VindIndeks_raw_20_small!$C:$C,'Info-tabeller'!AE$55,VindIndeks_raw_20_small!$A:$A,'Info-tabeller'!$I488,VindIndeks_raw_20_small!$B:$B,'Info-tabeller'!$H488)),AVERAGEIFS(VindIndeks_raw_20_small!$D:$D,VindIndeks_raw_20_small!$C:$C,'Info-tabeller'!AE$55,VindIndeks_raw_20_small!$A:$A,'Info-tabeller'!$I488,VindIndeks_raw_20_small!$B:$B,'Info-tabeller'!$H488),"")</f>
        <v/>
      </c>
      <c r="AF488" s="4">
        <f>IF(ISNUMBER(AVERAGEIFS(VindIndeks_raw_20_small!$D:$D,VindIndeks_raw_20_small!$C:$C,'Info-tabeller'!AF$55,VindIndeks_raw_20_small!$A:$A,'Info-tabeller'!$I488,VindIndeks_raw_20_small!$B:$B,'Info-tabeller'!$H488)),AVERAGEIFS(VindIndeks_raw_20_small!$D:$D,VindIndeks_raw_20_small!$C:$C,'Info-tabeller'!AF$55,VindIndeks_raw_20_small!$A:$A,'Info-tabeller'!$I488,VindIndeks_raw_20_small!$B:$B,'Info-tabeller'!$H488),"")</f>
        <v/>
      </c>
      <c r="AG488" s="4">
        <f>IF(ISNUMBER(AVERAGEIFS(VindIndeks_raw_20_small!$D:$D,VindIndeks_raw_20_small!$C:$C,'Info-tabeller'!AG$55,VindIndeks_raw_20_small!$A:$A,'Info-tabeller'!$I488,VindIndeks_raw_20_small!$B:$B,'Info-tabeller'!$H488)),AVERAGEIFS(VindIndeks_raw_20_small!$D:$D,VindIndeks_raw_20_small!$C:$C,'Info-tabeller'!AG$55,VindIndeks_raw_20_small!$A:$A,'Info-tabeller'!$I488,VindIndeks_raw_20_small!$B:$B,'Info-tabeller'!$H488),"")</f>
        <v/>
      </c>
      <c r="AH488" s="4">
        <f>IF(ISNUMBER(AVERAGEIFS(VindIndeks_raw_20_small!$D:$D,VindIndeks_raw_20_small!$C:$C,'Info-tabeller'!AH$55,VindIndeks_raw_20_small!$A:$A,'Info-tabeller'!$I488,VindIndeks_raw_20_small!$B:$B,'Info-tabeller'!$H488)),AVERAGEIFS(VindIndeks_raw_20_small!$D:$D,VindIndeks_raw_20_small!$C:$C,'Info-tabeller'!AH$55,VindIndeks_raw_20_small!$A:$A,'Info-tabeller'!$I488,VindIndeks_raw_20_small!$B:$B,'Info-tabeller'!$H488),"")</f>
        <v/>
      </c>
      <c r="AI488" s="4">
        <f>IF(ISNUMBER(AVERAGEIFS(VindIndeks_raw_20_small!$D:$D,VindIndeks_raw_20_small!$C:$C,'Info-tabeller'!AI$55,VindIndeks_raw_20_small!$A:$A,'Info-tabeller'!$I488,VindIndeks_raw_20_small!$B:$B,'Info-tabeller'!$H488)),AVERAGEIFS(VindIndeks_raw_20_small!$D:$D,VindIndeks_raw_20_small!$C:$C,'Info-tabeller'!AI$55,VindIndeks_raw_20_small!$A:$A,'Info-tabeller'!$I488,VindIndeks_raw_20_small!$B:$B,'Info-tabeller'!$H488),"")</f>
        <v/>
      </c>
      <c r="AJ488" s="4">
        <f>IF(ISNUMBER(AVERAGEIFS(VindIndeks_raw_20_small!$D:$D,VindIndeks_raw_20_small!$C:$C,'Info-tabeller'!AJ$55,VindIndeks_raw_20_small!$A:$A,'Info-tabeller'!$I488,VindIndeks_raw_20_small!$B:$B,'Info-tabeller'!$H488)),AVERAGEIFS(VindIndeks_raw_20_small!$D:$D,VindIndeks_raw_20_small!$C:$C,'Info-tabeller'!AJ$55,VindIndeks_raw_20_small!$A:$A,'Info-tabeller'!$I488,VindIndeks_raw_20_small!$B:$B,'Info-tabeller'!$H488),"")</f>
        <v/>
      </c>
      <c r="AK488" s="7">
        <f>IF(ISNUMBER(AVERAGE(AC488:AJ488)),AVERAGE(AC488:AJ488),"")</f>
        <v/>
      </c>
      <c r="AN488" s="17">
        <f>+AB488</f>
        <v/>
      </c>
      <c r="AO488" s="4">
        <f>IF(ISNUMBER(AVERAGEIFS(VindIndeks_raw_13!$D:$D,VindIndeks_raw_13!$C:$C,'Info-tabeller'!AO$55,VindIndeks_raw_13!$A:$A,'Info-tabeller'!$I488,VindIndeks_raw_13!$B:$B,'Info-tabeller'!$H488)),AVERAGEIFS(VindIndeks_raw_13!$D:$D,VindIndeks_raw_13!$C:$C,'Info-tabeller'!AO$55,VindIndeks_raw_13!$A:$A,'Info-tabeller'!$I488,VindIndeks_raw_13!$B:$B,'Info-tabeller'!$H488),"")</f>
        <v/>
      </c>
      <c r="AP488" s="4">
        <f>IF(ISNUMBER(AVERAGEIFS(VindIndeks_raw_13!$D:$D,VindIndeks_raw_13!$C:$C,'Info-tabeller'!AP$55,VindIndeks_raw_13!$A:$A,'Info-tabeller'!$I488,VindIndeks_raw_13!$B:$B,'Info-tabeller'!$H488)),AVERAGEIFS(VindIndeks_raw_13!$D:$D,VindIndeks_raw_13!$C:$C,'Info-tabeller'!AP$55,VindIndeks_raw_13!$A:$A,'Info-tabeller'!$I488,VindIndeks_raw_13!$B:$B,'Info-tabeller'!$H488),"")</f>
        <v/>
      </c>
      <c r="AQ488" s="4">
        <f>IF(ISNUMBER(AVERAGEIFS(VindIndeks_raw_13!$D:$D,VindIndeks_raw_13!$C:$C,'Info-tabeller'!AQ$55,VindIndeks_raw_13!$A:$A,'Info-tabeller'!$I488,VindIndeks_raw_13!$B:$B,'Info-tabeller'!$H488)),AVERAGEIFS(VindIndeks_raw_13!$D:$D,VindIndeks_raw_13!$C:$C,'Info-tabeller'!AQ$55,VindIndeks_raw_13!$A:$A,'Info-tabeller'!$I488,VindIndeks_raw_13!$B:$B,'Info-tabeller'!$H488),"")</f>
        <v/>
      </c>
      <c r="AR488" s="4">
        <f>IF(ISNUMBER(AVERAGEIFS(VindIndeks_raw_13!$D:$D,VindIndeks_raw_13!$C:$C,'Info-tabeller'!AR$55,VindIndeks_raw_13!$A:$A,'Info-tabeller'!$I488,VindIndeks_raw_13!$B:$B,'Info-tabeller'!$H488)),AVERAGEIFS(VindIndeks_raw_13!$D:$D,VindIndeks_raw_13!$C:$C,'Info-tabeller'!AR$55,VindIndeks_raw_13!$A:$A,'Info-tabeller'!$I488,VindIndeks_raw_13!$B:$B,'Info-tabeller'!$H488),"")</f>
        <v/>
      </c>
      <c r="AS488" s="4">
        <f>IF(ISNUMBER(AVERAGEIFS(VindIndeks_raw_13!$D:$D,VindIndeks_raw_13!$C:$C,'Info-tabeller'!AS$55,VindIndeks_raw_13!$A:$A,'Info-tabeller'!$I488,VindIndeks_raw_13!$B:$B,'Info-tabeller'!$H488)),AVERAGEIFS(VindIndeks_raw_13!$D:$D,VindIndeks_raw_13!$C:$C,'Info-tabeller'!AS$55,VindIndeks_raw_13!$A:$A,'Info-tabeller'!$I488,VindIndeks_raw_13!$B:$B,'Info-tabeller'!$H488),"")</f>
        <v/>
      </c>
      <c r="AT488" s="4">
        <f>IF(ISNUMBER(AVERAGEIFS(VindIndeks_raw_13!$D:$D,VindIndeks_raw_13!$C:$C,'Info-tabeller'!AT$55,VindIndeks_raw_13!$A:$A,'Info-tabeller'!$I488,VindIndeks_raw_13!$B:$B,'Info-tabeller'!$H488)),AVERAGEIFS(VindIndeks_raw_13!$D:$D,VindIndeks_raw_13!$C:$C,'Info-tabeller'!AT$55,VindIndeks_raw_13!$A:$A,'Info-tabeller'!$I488,VindIndeks_raw_13!$B:$B,'Info-tabeller'!$H488),"")</f>
        <v/>
      </c>
      <c r="AU488" s="4">
        <f>IF(ISNUMBER(AVERAGEIFS(VindIndeks_raw_13!$D:$D,VindIndeks_raw_13!$C:$C,'Info-tabeller'!AU$55,VindIndeks_raw_13!$A:$A,'Info-tabeller'!$I488,VindIndeks_raw_13!$B:$B,'Info-tabeller'!$H488)),AVERAGEIFS(VindIndeks_raw_13!$D:$D,VindIndeks_raw_13!$C:$C,'Info-tabeller'!AU$55,VindIndeks_raw_13!$A:$A,'Info-tabeller'!$I488,VindIndeks_raw_13!$B:$B,'Info-tabeller'!$H488),"")</f>
        <v/>
      </c>
      <c r="AV488" s="4">
        <f>IF(ISNUMBER(AVERAGEIFS(VindIndeks_raw_13!$D:$D,VindIndeks_raw_13!$C:$C,'Info-tabeller'!AV$55,VindIndeks_raw_13!$A:$A,'Info-tabeller'!$I488,VindIndeks_raw_13!$B:$B,'Info-tabeller'!$H488)),AVERAGEIFS(VindIndeks_raw_13!$D:$D,VindIndeks_raw_13!$C:$C,'Info-tabeller'!AV$55,VindIndeks_raw_13!$A:$A,'Info-tabeller'!$I488,VindIndeks_raw_13!$B:$B,'Info-tabeller'!$H488),"")</f>
        <v/>
      </c>
      <c r="AW488" s="5">
        <f>IF(ISNUMBER(AVERAGEIFS(VindIndeks_raw_13!$D:$D,VindIndeks_raw_13!$C:$C,'Info-tabeller'!AW$55,VindIndeks_raw_13!$A:$A,'Info-tabeller'!$I488,VindIndeks_raw_13!$B:$B,'Info-tabeller'!$H488)),AVERAGEIFS(VindIndeks_raw_13!$D:$D,VindIndeks_raw_13!$C:$C,'Info-tabeller'!AW$55,VindIndeks_raw_13!$A:$A,'Info-tabeller'!$I488,VindIndeks_raw_13!$B:$B,'Info-tabeller'!$H488),"")</f>
        <v/>
      </c>
      <c r="AX488" s="5">
        <f>IF(ISNUMBER(AVERAGEIFS(VindIndeks_raw_13!$D:$D,VindIndeks_raw_13!$C:$C,'Info-tabeller'!AX$55,VindIndeks_raw_13!$A:$A,'Info-tabeller'!$I488,VindIndeks_raw_13!$B:$B,'Info-tabeller'!$H488)),AVERAGEIFS(VindIndeks_raw_13!$D:$D,VindIndeks_raw_13!$C:$C,'Info-tabeller'!AX$55,VindIndeks_raw_13!$A:$A,'Info-tabeller'!$I488,VindIndeks_raw_13!$B:$B,'Info-tabeller'!$H488),"")</f>
        <v/>
      </c>
      <c r="AY488" s="5">
        <f>IF(ISNUMBER(AVERAGEIFS(VindIndeks_raw_13!$D:$D,VindIndeks_raw_13!$C:$C,'Info-tabeller'!AY$55,VindIndeks_raw_13!$A:$A,'Info-tabeller'!$I488,VindIndeks_raw_13!$B:$B,'Info-tabeller'!$H488)),AVERAGEIFS(VindIndeks_raw_13!$D:$D,VindIndeks_raw_13!$C:$C,'Info-tabeller'!AY$55,VindIndeks_raw_13!$A:$A,'Info-tabeller'!$I488,VindIndeks_raw_13!$B:$B,'Info-tabeller'!$H488),"")</f>
        <v/>
      </c>
      <c r="AZ488" s="7">
        <f>IF(ISNUMBER(AVERAGE(AO488:AV488)),AVERAGE(AO488:AV488),"")</f>
        <v/>
      </c>
      <c r="BA488" s="6">
        <f>IF(ISNUMBER(AVERAGE(AW488:AY488)),AVERAGE(AW488:AY488),"")</f>
        <v/>
      </c>
    </row>
    <row r="489" ht="15" customHeight="1">
      <c r="D489" s="53">
        <f>IF(AND($I489=YEAR(WindDenmark!$F$4)+D$100,$H489&lt;=MONTH(WindDenmark!$F$4)),1,0)</f>
        <v/>
      </c>
      <c r="E489" s="53">
        <f>IF(AND($I489=YEAR(WindDenmark!$F$4)+E$100,$H489&lt;=MONTH(WindDenmark!$F$4)),1,0)</f>
        <v/>
      </c>
      <c r="F489" s="53">
        <f>IF(AND(G489&lt;=WindDenmark!$F$4,I489&gt;YEAR(WindDenmark!$F$4)-11),1,0)</f>
        <v/>
      </c>
      <c r="G489" s="62">
        <f>DATE(I489,H489,1)</f>
        <v/>
      </c>
      <c r="H489" s="53">
        <f>+H477</f>
        <v/>
      </c>
      <c r="I489" s="53">
        <f>IF(H489=1,I488+1,I488)</f>
        <v/>
      </c>
      <c r="J489" s="4">
        <f>IF(ISNUMBER(AVERAGEIFS(VindIndeks_raw_20_large!$D:$D,VindIndeks_raw_20_large!$C:$C,'Info-tabeller'!J$55,VindIndeks_raw_20_large!$A:$A,'Info-tabeller'!$I489,VindIndeks_raw_20_large!$B:$B,'Info-tabeller'!$H489)),AVERAGEIFS(VindIndeks_raw_20_large!$D:$D,VindIndeks_raw_20_large!$C:$C,'Info-tabeller'!J$55,VindIndeks_raw_20_large!$A:$A,'Info-tabeller'!$I489,VindIndeks_raw_20_large!$B:$B,'Info-tabeller'!$H489),"")</f>
        <v/>
      </c>
      <c r="K489" s="4">
        <f>IF(ISNUMBER(AVERAGEIFS(VindIndeks_raw_20_large!$D:$D,VindIndeks_raw_20_large!$C:$C,'Info-tabeller'!K$55,VindIndeks_raw_20_large!$A:$A,'Info-tabeller'!$I489,VindIndeks_raw_20_large!$B:$B,'Info-tabeller'!$H489)),AVERAGEIFS(VindIndeks_raw_20_large!$D:$D,VindIndeks_raw_20_large!$C:$C,'Info-tabeller'!K$55,VindIndeks_raw_20_large!$A:$A,'Info-tabeller'!$I489,VindIndeks_raw_20_large!$B:$B,'Info-tabeller'!$H489),"")</f>
        <v/>
      </c>
      <c r="L489" s="4">
        <f>IF(ISNUMBER(AVERAGEIFS(VindIndeks_raw_20_large!$D:$D,VindIndeks_raw_20_large!$C:$C,'Info-tabeller'!L$55,VindIndeks_raw_20_large!$A:$A,'Info-tabeller'!$I489,VindIndeks_raw_20_large!$B:$B,'Info-tabeller'!$H489)),AVERAGEIFS(VindIndeks_raw_20_large!$D:$D,VindIndeks_raw_20_large!$C:$C,'Info-tabeller'!L$55,VindIndeks_raw_20_large!$A:$A,'Info-tabeller'!$I489,VindIndeks_raw_20_large!$B:$B,'Info-tabeller'!$H489),"")</f>
        <v/>
      </c>
      <c r="M489" s="4">
        <f>IF(ISNUMBER(AVERAGEIFS(VindIndeks_raw_20_large!$D:$D,VindIndeks_raw_20_large!$C:$C,'Info-tabeller'!M$55,VindIndeks_raw_20_large!$A:$A,'Info-tabeller'!$I489,VindIndeks_raw_20_large!$B:$B,'Info-tabeller'!$H489)),AVERAGEIFS(VindIndeks_raw_20_large!$D:$D,VindIndeks_raw_20_large!$C:$C,'Info-tabeller'!M$55,VindIndeks_raw_20_large!$A:$A,'Info-tabeller'!$I489,VindIndeks_raw_20_large!$B:$B,'Info-tabeller'!$H489),"")</f>
        <v/>
      </c>
      <c r="N489" s="4">
        <f>IF(ISNUMBER(AVERAGEIFS(VindIndeks_raw_20_large!$D:$D,VindIndeks_raw_20_large!$C:$C,'Info-tabeller'!N$55,VindIndeks_raw_20_large!$A:$A,'Info-tabeller'!$I489,VindIndeks_raw_20_large!$B:$B,'Info-tabeller'!$H489)),AVERAGEIFS(VindIndeks_raw_20_large!$D:$D,VindIndeks_raw_20_large!$C:$C,'Info-tabeller'!N$55,VindIndeks_raw_20_large!$A:$A,'Info-tabeller'!$I489,VindIndeks_raw_20_large!$B:$B,'Info-tabeller'!$H489),"")</f>
        <v/>
      </c>
      <c r="O489" s="4">
        <f>IF(ISNUMBER(AVERAGEIFS(VindIndeks_raw_20_large!$D:$D,VindIndeks_raw_20_large!$C:$C,'Info-tabeller'!O$55,VindIndeks_raw_20_large!$A:$A,'Info-tabeller'!$I489,VindIndeks_raw_20_large!$B:$B,'Info-tabeller'!$H489)),AVERAGEIFS(VindIndeks_raw_20_large!$D:$D,VindIndeks_raw_20_large!$C:$C,'Info-tabeller'!O$55,VindIndeks_raw_20_large!$A:$A,'Info-tabeller'!$I489,VindIndeks_raw_20_large!$B:$B,'Info-tabeller'!$H489),"")</f>
        <v/>
      </c>
      <c r="P489" s="4">
        <f>IF(ISNUMBER(AVERAGEIFS(VindIndeks_raw_20_large!$D:$D,VindIndeks_raw_20_large!$C:$C,'Info-tabeller'!P$55,VindIndeks_raw_20_large!$A:$A,'Info-tabeller'!$I489,VindIndeks_raw_20_large!$B:$B,'Info-tabeller'!$H489)),AVERAGEIFS(VindIndeks_raw_20_large!$D:$D,VindIndeks_raw_20_large!$C:$C,'Info-tabeller'!P$55,VindIndeks_raw_20_large!$A:$A,'Info-tabeller'!$I489,VindIndeks_raw_20_large!$B:$B,'Info-tabeller'!$H489),"")</f>
        <v/>
      </c>
      <c r="Q489" s="4">
        <f>IF(ISNUMBER(AVERAGEIFS(VindIndeks_raw_20_large!$D:$D,VindIndeks_raw_20_large!$C:$C,'Info-tabeller'!Q$55,VindIndeks_raw_20_large!$A:$A,'Info-tabeller'!$I489,VindIndeks_raw_20_large!$B:$B,'Info-tabeller'!$H489)),AVERAGEIFS(VindIndeks_raw_20_large!$D:$D,VindIndeks_raw_20_large!$C:$C,'Info-tabeller'!Q$55,VindIndeks_raw_20_large!$A:$A,'Info-tabeller'!$I489,VindIndeks_raw_20_large!$B:$B,'Info-tabeller'!$H489),"")</f>
        <v/>
      </c>
      <c r="R489" s="5">
        <f>IF(ISNUMBER(AVERAGEIFS(VindIndeks_raw_20_large!$D:$D,VindIndeks_raw_20_large!$C:$C,'Info-tabeller'!R$55,VindIndeks_raw_20_large!$A:$A,'Info-tabeller'!$I489,VindIndeks_raw_20_large!$B:$B,'Info-tabeller'!$H489)),AVERAGEIFS(VindIndeks_raw_20_large!$D:$D,VindIndeks_raw_20_large!$C:$C,'Info-tabeller'!R$55,VindIndeks_raw_20_large!$A:$A,'Info-tabeller'!$I489,VindIndeks_raw_20_large!$B:$B,'Info-tabeller'!$H489),"")</f>
        <v/>
      </c>
      <c r="S489" s="5">
        <f>IF(ISNUMBER(AVERAGEIFS(VindIndeks_raw_20_large!$D:$D,VindIndeks_raw_20_large!$C:$C,'Info-tabeller'!S$55,VindIndeks_raw_20_large!$A:$A,'Info-tabeller'!$I489,VindIndeks_raw_20_large!$B:$B,'Info-tabeller'!$H489)),AVERAGEIFS(VindIndeks_raw_20_large!$D:$D,VindIndeks_raw_20_large!$C:$C,'Info-tabeller'!S$55,VindIndeks_raw_20_large!$A:$A,'Info-tabeller'!$I489,VindIndeks_raw_20_large!$B:$B,'Info-tabeller'!$H489),"")</f>
        <v/>
      </c>
      <c r="T489" s="5">
        <f>IF(ISNUMBER(AVERAGEIFS(VindIndeks_raw_20_large!$D:$D,VindIndeks_raw_20_large!$C:$C,'Info-tabeller'!T$55,VindIndeks_raw_20_large!$A:$A,'Info-tabeller'!$I489,VindIndeks_raw_20_large!$B:$B,'Info-tabeller'!$H489)),AVERAGEIFS(VindIndeks_raw_20_large!$D:$D,VindIndeks_raw_20_large!$C:$C,'Info-tabeller'!T$55,VindIndeks_raw_20_large!$A:$A,'Info-tabeller'!$I489,VindIndeks_raw_20_large!$B:$B,'Info-tabeller'!$H489),"")</f>
        <v/>
      </c>
      <c r="U489" s="5">
        <f>IF(ISNUMBER(AVERAGEIFS(VindIndeks_raw_20_large!$D:$D,VindIndeks_raw_20_large!$C:$C,'Info-tabeller'!U$55,VindIndeks_raw_20_large!$A:$A,'Info-tabeller'!$I489,VindIndeks_raw_20_large!$B:$B,'Info-tabeller'!$H489)),AVERAGEIFS(VindIndeks_raw_20_large!$D:$D,VindIndeks_raw_20_large!$C:$C,'Info-tabeller'!U$55,VindIndeks_raw_20_large!$A:$A,'Info-tabeller'!$I489,VindIndeks_raw_20_large!$B:$B,'Info-tabeller'!$H489),"")</f>
        <v/>
      </c>
      <c r="V489" s="5">
        <f>IF(ISNUMBER(AVERAGEIFS(VindIndeks_raw_20_large!$D:$D,VindIndeks_raw_20_large!$C:$C,'Info-tabeller'!V$55,VindIndeks_raw_20_large!$A:$A,'Info-tabeller'!$I489,VindIndeks_raw_20_large!$B:$B,'Info-tabeller'!$H489)),AVERAGEIFS(VindIndeks_raw_20_large!$D:$D,VindIndeks_raw_20_large!$C:$C,'Info-tabeller'!V$55,VindIndeks_raw_20_large!$A:$A,'Info-tabeller'!$I489,VindIndeks_raw_20_large!$B:$B,'Info-tabeller'!$H489),"")</f>
        <v/>
      </c>
      <c r="W489" s="5">
        <f>IF(ISNUMBER(AVERAGEIFS(VindIndeks_raw_20_large!$D:$D,VindIndeks_raw_20_large!$C:$C,'Info-tabeller'!W$55,VindIndeks_raw_20_large!$A:$A,'Info-tabeller'!$I489,VindIndeks_raw_20_large!$B:$B,'Info-tabeller'!$H489)),AVERAGEIFS(VindIndeks_raw_20_large!$D:$D,VindIndeks_raw_20_large!$C:$C,'Info-tabeller'!W$55,VindIndeks_raw_20_large!$A:$A,'Info-tabeller'!$I489,VindIndeks_raw_20_large!$B:$B,'Info-tabeller'!$H489),"")</f>
        <v/>
      </c>
      <c r="X489" s="7">
        <f>IF(ISNUMBER(AVERAGE(J489:Q489)),AVERAGE(J489:Q489),"")</f>
        <v/>
      </c>
      <c r="Y489" s="6">
        <f>IF(ISNUMBER(AVERAGE(R489:W489)),AVERAGE(R489:W489),"")</f>
        <v/>
      </c>
      <c r="AB489" s="16">
        <f>+G489</f>
        <v/>
      </c>
      <c r="AC489" s="4">
        <f>IF(ISNUMBER(AVERAGEIFS(VindIndeks_raw_20_small!$D:$D,VindIndeks_raw_20_small!$C:$C,'Info-tabeller'!AC$55,VindIndeks_raw_20_small!$A:$A,'Info-tabeller'!$I489,VindIndeks_raw_20_small!$B:$B,'Info-tabeller'!$H489)),AVERAGEIFS(VindIndeks_raw_20_small!$D:$D,VindIndeks_raw_20_small!$C:$C,'Info-tabeller'!AC$55,VindIndeks_raw_20_small!$A:$A,'Info-tabeller'!$I489,VindIndeks_raw_20_small!$B:$B,'Info-tabeller'!$H489),"")</f>
        <v/>
      </c>
      <c r="AD489" s="4">
        <f>IF(ISNUMBER(AVERAGEIFS(VindIndeks_raw_20_small!$D:$D,VindIndeks_raw_20_small!$C:$C,'Info-tabeller'!AD$55,VindIndeks_raw_20_small!$A:$A,'Info-tabeller'!$I489,VindIndeks_raw_20_small!$B:$B,'Info-tabeller'!$H489)),AVERAGEIFS(VindIndeks_raw_20_small!$D:$D,VindIndeks_raw_20_small!$C:$C,'Info-tabeller'!AD$55,VindIndeks_raw_20_small!$A:$A,'Info-tabeller'!$I489,VindIndeks_raw_20_small!$B:$B,'Info-tabeller'!$H489),"")</f>
        <v/>
      </c>
      <c r="AE489" s="4">
        <f>IF(ISNUMBER(AVERAGEIFS(VindIndeks_raw_20_small!$D:$D,VindIndeks_raw_20_small!$C:$C,'Info-tabeller'!AE$55,VindIndeks_raw_20_small!$A:$A,'Info-tabeller'!$I489,VindIndeks_raw_20_small!$B:$B,'Info-tabeller'!$H489)),AVERAGEIFS(VindIndeks_raw_20_small!$D:$D,VindIndeks_raw_20_small!$C:$C,'Info-tabeller'!AE$55,VindIndeks_raw_20_small!$A:$A,'Info-tabeller'!$I489,VindIndeks_raw_20_small!$B:$B,'Info-tabeller'!$H489),"")</f>
        <v/>
      </c>
      <c r="AF489" s="4">
        <f>IF(ISNUMBER(AVERAGEIFS(VindIndeks_raw_20_small!$D:$D,VindIndeks_raw_20_small!$C:$C,'Info-tabeller'!AF$55,VindIndeks_raw_20_small!$A:$A,'Info-tabeller'!$I489,VindIndeks_raw_20_small!$B:$B,'Info-tabeller'!$H489)),AVERAGEIFS(VindIndeks_raw_20_small!$D:$D,VindIndeks_raw_20_small!$C:$C,'Info-tabeller'!AF$55,VindIndeks_raw_20_small!$A:$A,'Info-tabeller'!$I489,VindIndeks_raw_20_small!$B:$B,'Info-tabeller'!$H489),"")</f>
        <v/>
      </c>
      <c r="AG489" s="4">
        <f>IF(ISNUMBER(AVERAGEIFS(VindIndeks_raw_20_small!$D:$D,VindIndeks_raw_20_small!$C:$C,'Info-tabeller'!AG$55,VindIndeks_raw_20_small!$A:$A,'Info-tabeller'!$I489,VindIndeks_raw_20_small!$B:$B,'Info-tabeller'!$H489)),AVERAGEIFS(VindIndeks_raw_20_small!$D:$D,VindIndeks_raw_20_small!$C:$C,'Info-tabeller'!AG$55,VindIndeks_raw_20_small!$A:$A,'Info-tabeller'!$I489,VindIndeks_raw_20_small!$B:$B,'Info-tabeller'!$H489),"")</f>
        <v/>
      </c>
      <c r="AH489" s="4">
        <f>IF(ISNUMBER(AVERAGEIFS(VindIndeks_raw_20_small!$D:$D,VindIndeks_raw_20_small!$C:$C,'Info-tabeller'!AH$55,VindIndeks_raw_20_small!$A:$A,'Info-tabeller'!$I489,VindIndeks_raw_20_small!$B:$B,'Info-tabeller'!$H489)),AVERAGEIFS(VindIndeks_raw_20_small!$D:$D,VindIndeks_raw_20_small!$C:$C,'Info-tabeller'!AH$55,VindIndeks_raw_20_small!$A:$A,'Info-tabeller'!$I489,VindIndeks_raw_20_small!$B:$B,'Info-tabeller'!$H489),"")</f>
        <v/>
      </c>
      <c r="AI489" s="4">
        <f>IF(ISNUMBER(AVERAGEIFS(VindIndeks_raw_20_small!$D:$D,VindIndeks_raw_20_small!$C:$C,'Info-tabeller'!AI$55,VindIndeks_raw_20_small!$A:$A,'Info-tabeller'!$I489,VindIndeks_raw_20_small!$B:$B,'Info-tabeller'!$H489)),AVERAGEIFS(VindIndeks_raw_20_small!$D:$D,VindIndeks_raw_20_small!$C:$C,'Info-tabeller'!AI$55,VindIndeks_raw_20_small!$A:$A,'Info-tabeller'!$I489,VindIndeks_raw_20_small!$B:$B,'Info-tabeller'!$H489),"")</f>
        <v/>
      </c>
      <c r="AJ489" s="4">
        <f>IF(ISNUMBER(AVERAGEIFS(VindIndeks_raw_20_small!$D:$D,VindIndeks_raw_20_small!$C:$C,'Info-tabeller'!AJ$55,VindIndeks_raw_20_small!$A:$A,'Info-tabeller'!$I489,VindIndeks_raw_20_small!$B:$B,'Info-tabeller'!$H489)),AVERAGEIFS(VindIndeks_raw_20_small!$D:$D,VindIndeks_raw_20_small!$C:$C,'Info-tabeller'!AJ$55,VindIndeks_raw_20_small!$A:$A,'Info-tabeller'!$I489,VindIndeks_raw_20_small!$B:$B,'Info-tabeller'!$H489),"")</f>
        <v/>
      </c>
      <c r="AK489" s="7">
        <f>IF(ISNUMBER(AVERAGE(AC489:AJ489)),AVERAGE(AC489:AJ489),"")</f>
        <v/>
      </c>
      <c r="AN489" s="17">
        <f>+AB489</f>
        <v/>
      </c>
      <c r="AO489" s="4">
        <f>IF(ISNUMBER(AVERAGEIFS(VindIndeks_raw_13!$D:$D,VindIndeks_raw_13!$C:$C,'Info-tabeller'!AO$55,VindIndeks_raw_13!$A:$A,'Info-tabeller'!$I489,VindIndeks_raw_13!$B:$B,'Info-tabeller'!$H489)),AVERAGEIFS(VindIndeks_raw_13!$D:$D,VindIndeks_raw_13!$C:$C,'Info-tabeller'!AO$55,VindIndeks_raw_13!$A:$A,'Info-tabeller'!$I489,VindIndeks_raw_13!$B:$B,'Info-tabeller'!$H489),"")</f>
        <v/>
      </c>
      <c r="AP489" s="4">
        <f>IF(ISNUMBER(AVERAGEIFS(VindIndeks_raw_13!$D:$D,VindIndeks_raw_13!$C:$C,'Info-tabeller'!AP$55,VindIndeks_raw_13!$A:$A,'Info-tabeller'!$I489,VindIndeks_raw_13!$B:$B,'Info-tabeller'!$H489)),AVERAGEIFS(VindIndeks_raw_13!$D:$D,VindIndeks_raw_13!$C:$C,'Info-tabeller'!AP$55,VindIndeks_raw_13!$A:$A,'Info-tabeller'!$I489,VindIndeks_raw_13!$B:$B,'Info-tabeller'!$H489),"")</f>
        <v/>
      </c>
      <c r="AQ489" s="4">
        <f>IF(ISNUMBER(AVERAGEIFS(VindIndeks_raw_13!$D:$D,VindIndeks_raw_13!$C:$C,'Info-tabeller'!AQ$55,VindIndeks_raw_13!$A:$A,'Info-tabeller'!$I489,VindIndeks_raw_13!$B:$B,'Info-tabeller'!$H489)),AVERAGEIFS(VindIndeks_raw_13!$D:$D,VindIndeks_raw_13!$C:$C,'Info-tabeller'!AQ$55,VindIndeks_raw_13!$A:$A,'Info-tabeller'!$I489,VindIndeks_raw_13!$B:$B,'Info-tabeller'!$H489),"")</f>
        <v/>
      </c>
      <c r="AR489" s="4">
        <f>IF(ISNUMBER(AVERAGEIFS(VindIndeks_raw_13!$D:$D,VindIndeks_raw_13!$C:$C,'Info-tabeller'!AR$55,VindIndeks_raw_13!$A:$A,'Info-tabeller'!$I489,VindIndeks_raw_13!$B:$B,'Info-tabeller'!$H489)),AVERAGEIFS(VindIndeks_raw_13!$D:$D,VindIndeks_raw_13!$C:$C,'Info-tabeller'!AR$55,VindIndeks_raw_13!$A:$A,'Info-tabeller'!$I489,VindIndeks_raw_13!$B:$B,'Info-tabeller'!$H489),"")</f>
        <v/>
      </c>
      <c r="AS489" s="4">
        <f>IF(ISNUMBER(AVERAGEIFS(VindIndeks_raw_13!$D:$D,VindIndeks_raw_13!$C:$C,'Info-tabeller'!AS$55,VindIndeks_raw_13!$A:$A,'Info-tabeller'!$I489,VindIndeks_raw_13!$B:$B,'Info-tabeller'!$H489)),AVERAGEIFS(VindIndeks_raw_13!$D:$D,VindIndeks_raw_13!$C:$C,'Info-tabeller'!AS$55,VindIndeks_raw_13!$A:$A,'Info-tabeller'!$I489,VindIndeks_raw_13!$B:$B,'Info-tabeller'!$H489),"")</f>
        <v/>
      </c>
      <c r="AT489" s="4">
        <f>IF(ISNUMBER(AVERAGEIFS(VindIndeks_raw_13!$D:$D,VindIndeks_raw_13!$C:$C,'Info-tabeller'!AT$55,VindIndeks_raw_13!$A:$A,'Info-tabeller'!$I489,VindIndeks_raw_13!$B:$B,'Info-tabeller'!$H489)),AVERAGEIFS(VindIndeks_raw_13!$D:$D,VindIndeks_raw_13!$C:$C,'Info-tabeller'!AT$55,VindIndeks_raw_13!$A:$A,'Info-tabeller'!$I489,VindIndeks_raw_13!$B:$B,'Info-tabeller'!$H489),"")</f>
        <v/>
      </c>
      <c r="AU489" s="4">
        <f>IF(ISNUMBER(AVERAGEIFS(VindIndeks_raw_13!$D:$D,VindIndeks_raw_13!$C:$C,'Info-tabeller'!AU$55,VindIndeks_raw_13!$A:$A,'Info-tabeller'!$I489,VindIndeks_raw_13!$B:$B,'Info-tabeller'!$H489)),AVERAGEIFS(VindIndeks_raw_13!$D:$D,VindIndeks_raw_13!$C:$C,'Info-tabeller'!AU$55,VindIndeks_raw_13!$A:$A,'Info-tabeller'!$I489,VindIndeks_raw_13!$B:$B,'Info-tabeller'!$H489),"")</f>
        <v/>
      </c>
      <c r="AV489" s="4">
        <f>IF(ISNUMBER(AVERAGEIFS(VindIndeks_raw_13!$D:$D,VindIndeks_raw_13!$C:$C,'Info-tabeller'!AV$55,VindIndeks_raw_13!$A:$A,'Info-tabeller'!$I489,VindIndeks_raw_13!$B:$B,'Info-tabeller'!$H489)),AVERAGEIFS(VindIndeks_raw_13!$D:$D,VindIndeks_raw_13!$C:$C,'Info-tabeller'!AV$55,VindIndeks_raw_13!$A:$A,'Info-tabeller'!$I489,VindIndeks_raw_13!$B:$B,'Info-tabeller'!$H489),"")</f>
        <v/>
      </c>
      <c r="AW489" s="5">
        <f>IF(ISNUMBER(AVERAGEIFS(VindIndeks_raw_13!$D:$D,VindIndeks_raw_13!$C:$C,'Info-tabeller'!AW$55,VindIndeks_raw_13!$A:$A,'Info-tabeller'!$I489,VindIndeks_raw_13!$B:$B,'Info-tabeller'!$H489)),AVERAGEIFS(VindIndeks_raw_13!$D:$D,VindIndeks_raw_13!$C:$C,'Info-tabeller'!AW$55,VindIndeks_raw_13!$A:$A,'Info-tabeller'!$I489,VindIndeks_raw_13!$B:$B,'Info-tabeller'!$H489),"")</f>
        <v/>
      </c>
      <c r="AX489" s="5">
        <f>IF(ISNUMBER(AVERAGEIFS(VindIndeks_raw_13!$D:$D,VindIndeks_raw_13!$C:$C,'Info-tabeller'!AX$55,VindIndeks_raw_13!$A:$A,'Info-tabeller'!$I489,VindIndeks_raw_13!$B:$B,'Info-tabeller'!$H489)),AVERAGEIFS(VindIndeks_raw_13!$D:$D,VindIndeks_raw_13!$C:$C,'Info-tabeller'!AX$55,VindIndeks_raw_13!$A:$A,'Info-tabeller'!$I489,VindIndeks_raw_13!$B:$B,'Info-tabeller'!$H489),"")</f>
        <v/>
      </c>
      <c r="AY489" s="5">
        <f>IF(ISNUMBER(AVERAGEIFS(VindIndeks_raw_13!$D:$D,VindIndeks_raw_13!$C:$C,'Info-tabeller'!AY$55,VindIndeks_raw_13!$A:$A,'Info-tabeller'!$I489,VindIndeks_raw_13!$B:$B,'Info-tabeller'!$H489)),AVERAGEIFS(VindIndeks_raw_13!$D:$D,VindIndeks_raw_13!$C:$C,'Info-tabeller'!AY$55,VindIndeks_raw_13!$A:$A,'Info-tabeller'!$I489,VindIndeks_raw_13!$B:$B,'Info-tabeller'!$H489),"")</f>
        <v/>
      </c>
      <c r="AZ489" s="7">
        <f>IF(ISNUMBER(AVERAGE(AO489:AV489)),AVERAGE(AO489:AV489),"")</f>
        <v/>
      </c>
      <c r="BA489" s="6">
        <f>IF(ISNUMBER(AVERAGE(AW489:AY489)),AVERAGE(AW489:AY489),"")</f>
        <v/>
      </c>
    </row>
    <row r="490" ht="15" customHeight="1">
      <c r="D490" s="53">
        <f>IF(AND($I490=YEAR(WindDenmark!$F$4)+D$100,$H490&lt;=MONTH(WindDenmark!$F$4)),1,0)</f>
        <v/>
      </c>
      <c r="E490" s="53">
        <f>IF(AND($I490=YEAR(WindDenmark!$F$4)+E$100,$H490&lt;=MONTH(WindDenmark!$F$4)),1,0)</f>
        <v/>
      </c>
      <c r="F490" s="53">
        <f>IF(AND(G490&lt;=WindDenmark!$F$4,I490&gt;YEAR(WindDenmark!$F$4)-11),1,0)</f>
        <v/>
      </c>
      <c r="G490" s="62">
        <f>DATE(I490,H490,1)</f>
        <v/>
      </c>
      <c r="H490" s="53">
        <f>+H478</f>
        <v/>
      </c>
      <c r="I490" s="53">
        <f>IF(H490=1,I489+1,I489)</f>
        <v/>
      </c>
      <c r="J490" s="4">
        <f>IF(ISNUMBER(AVERAGEIFS(VindIndeks_raw_20_large!$D:$D,VindIndeks_raw_20_large!$C:$C,'Info-tabeller'!J$55,VindIndeks_raw_20_large!$A:$A,'Info-tabeller'!$I490,VindIndeks_raw_20_large!$B:$B,'Info-tabeller'!$H490)),AVERAGEIFS(VindIndeks_raw_20_large!$D:$D,VindIndeks_raw_20_large!$C:$C,'Info-tabeller'!J$55,VindIndeks_raw_20_large!$A:$A,'Info-tabeller'!$I490,VindIndeks_raw_20_large!$B:$B,'Info-tabeller'!$H490),"")</f>
        <v/>
      </c>
      <c r="K490" s="4">
        <f>IF(ISNUMBER(AVERAGEIFS(VindIndeks_raw_20_large!$D:$D,VindIndeks_raw_20_large!$C:$C,'Info-tabeller'!K$55,VindIndeks_raw_20_large!$A:$A,'Info-tabeller'!$I490,VindIndeks_raw_20_large!$B:$B,'Info-tabeller'!$H490)),AVERAGEIFS(VindIndeks_raw_20_large!$D:$D,VindIndeks_raw_20_large!$C:$C,'Info-tabeller'!K$55,VindIndeks_raw_20_large!$A:$A,'Info-tabeller'!$I490,VindIndeks_raw_20_large!$B:$B,'Info-tabeller'!$H490),"")</f>
        <v/>
      </c>
      <c r="L490" s="4">
        <f>IF(ISNUMBER(AVERAGEIFS(VindIndeks_raw_20_large!$D:$D,VindIndeks_raw_20_large!$C:$C,'Info-tabeller'!L$55,VindIndeks_raw_20_large!$A:$A,'Info-tabeller'!$I490,VindIndeks_raw_20_large!$B:$B,'Info-tabeller'!$H490)),AVERAGEIFS(VindIndeks_raw_20_large!$D:$D,VindIndeks_raw_20_large!$C:$C,'Info-tabeller'!L$55,VindIndeks_raw_20_large!$A:$A,'Info-tabeller'!$I490,VindIndeks_raw_20_large!$B:$B,'Info-tabeller'!$H490),"")</f>
        <v/>
      </c>
      <c r="M490" s="4">
        <f>IF(ISNUMBER(AVERAGEIFS(VindIndeks_raw_20_large!$D:$D,VindIndeks_raw_20_large!$C:$C,'Info-tabeller'!M$55,VindIndeks_raw_20_large!$A:$A,'Info-tabeller'!$I490,VindIndeks_raw_20_large!$B:$B,'Info-tabeller'!$H490)),AVERAGEIFS(VindIndeks_raw_20_large!$D:$D,VindIndeks_raw_20_large!$C:$C,'Info-tabeller'!M$55,VindIndeks_raw_20_large!$A:$A,'Info-tabeller'!$I490,VindIndeks_raw_20_large!$B:$B,'Info-tabeller'!$H490),"")</f>
        <v/>
      </c>
      <c r="N490" s="4">
        <f>IF(ISNUMBER(AVERAGEIFS(VindIndeks_raw_20_large!$D:$D,VindIndeks_raw_20_large!$C:$C,'Info-tabeller'!N$55,VindIndeks_raw_20_large!$A:$A,'Info-tabeller'!$I490,VindIndeks_raw_20_large!$B:$B,'Info-tabeller'!$H490)),AVERAGEIFS(VindIndeks_raw_20_large!$D:$D,VindIndeks_raw_20_large!$C:$C,'Info-tabeller'!N$55,VindIndeks_raw_20_large!$A:$A,'Info-tabeller'!$I490,VindIndeks_raw_20_large!$B:$B,'Info-tabeller'!$H490),"")</f>
        <v/>
      </c>
      <c r="O490" s="4">
        <f>IF(ISNUMBER(AVERAGEIFS(VindIndeks_raw_20_large!$D:$D,VindIndeks_raw_20_large!$C:$C,'Info-tabeller'!O$55,VindIndeks_raw_20_large!$A:$A,'Info-tabeller'!$I490,VindIndeks_raw_20_large!$B:$B,'Info-tabeller'!$H490)),AVERAGEIFS(VindIndeks_raw_20_large!$D:$D,VindIndeks_raw_20_large!$C:$C,'Info-tabeller'!O$55,VindIndeks_raw_20_large!$A:$A,'Info-tabeller'!$I490,VindIndeks_raw_20_large!$B:$B,'Info-tabeller'!$H490),"")</f>
        <v/>
      </c>
      <c r="P490" s="4">
        <f>IF(ISNUMBER(AVERAGEIFS(VindIndeks_raw_20_large!$D:$D,VindIndeks_raw_20_large!$C:$C,'Info-tabeller'!P$55,VindIndeks_raw_20_large!$A:$A,'Info-tabeller'!$I490,VindIndeks_raw_20_large!$B:$B,'Info-tabeller'!$H490)),AVERAGEIFS(VindIndeks_raw_20_large!$D:$D,VindIndeks_raw_20_large!$C:$C,'Info-tabeller'!P$55,VindIndeks_raw_20_large!$A:$A,'Info-tabeller'!$I490,VindIndeks_raw_20_large!$B:$B,'Info-tabeller'!$H490),"")</f>
        <v/>
      </c>
      <c r="Q490" s="4">
        <f>IF(ISNUMBER(AVERAGEIFS(VindIndeks_raw_20_large!$D:$D,VindIndeks_raw_20_large!$C:$C,'Info-tabeller'!Q$55,VindIndeks_raw_20_large!$A:$A,'Info-tabeller'!$I490,VindIndeks_raw_20_large!$B:$B,'Info-tabeller'!$H490)),AVERAGEIFS(VindIndeks_raw_20_large!$D:$D,VindIndeks_raw_20_large!$C:$C,'Info-tabeller'!Q$55,VindIndeks_raw_20_large!$A:$A,'Info-tabeller'!$I490,VindIndeks_raw_20_large!$B:$B,'Info-tabeller'!$H490),"")</f>
        <v/>
      </c>
      <c r="R490" s="5">
        <f>IF(ISNUMBER(AVERAGEIFS(VindIndeks_raw_20_large!$D:$D,VindIndeks_raw_20_large!$C:$C,'Info-tabeller'!R$55,VindIndeks_raw_20_large!$A:$A,'Info-tabeller'!$I490,VindIndeks_raw_20_large!$B:$B,'Info-tabeller'!$H490)),AVERAGEIFS(VindIndeks_raw_20_large!$D:$D,VindIndeks_raw_20_large!$C:$C,'Info-tabeller'!R$55,VindIndeks_raw_20_large!$A:$A,'Info-tabeller'!$I490,VindIndeks_raw_20_large!$B:$B,'Info-tabeller'!$H490),"")</f>
        <v/>
      </c>
      <c r="S490" s="5">
        <f>IF(ISNUMBER(AVERAGEIFS(VindIndeks_raw_20_large!$D:$D,VindIndeks_raw_20_large!$C:$C,'Info-tabeller'!S$55,VindIndeks_raw_20_large!$A:$A,'Info-tabeller'!$I490,VindIndeks_raw_20_large!$B:$B,'Info-tabeller'!$H490)),AVERAGEIFS(VindIndeks_raw_20_large!$D:$D,VindIndeks_raw_20_large!$C:$C,'Info-tabeller'!S$55,VindIndeks_raw_20_large!$A:$A,'Info-tabeller'!$I490,VindIndeks_raw_20_large!$B:$B,'Info-tabeller'!$H490),"")</f>
        <v/>
      </c>
      <c r="T490" s="5">
        <f>IF(ISNUMBER(AVERAGEIFS(VindIndeks_raw_20_large!$D:$D,VindIndeks_raw_20_large!$C:$C,'Info-tabeller'!T$55,VindIndeks_raw_20_large!$A:$A,'Info-tabeller'!$I490,VindIndeks_raw_20_large!$B:$B,'Info-tabeller'!$H490)),AVERAGEIFS(VindIndeks_raw_20_large!$D:$D,VindIndeks_raw_20_large!$C:$C,'Info-tabeller'!T$55,VindIndeks_raw_20_large!$A:$A,'Info-tabeller'!$I490,VindIndeks_raw_20_large!$B:$B,'Info-tabeller'!$H490),"")</f>
        <v/>
      </c>
      <c r="U490" s="5">
        <f>IF(ISNUMBER(AVERAGEIFS(VindIndeks_raw_20_large!$D:$D,VindIndeks_raw_20_large!$C:$C,'Info-tabeller'!U$55,VindIndeks_raw_20_large!$A:$A,'Info-tabeller'!$I490,VindIndeks_raw_20_large!$B:$B,'Info-tabeller'!$H490)),AVERAGEIFS(VindIndeks_raw_20_large!$D:$D,VindIndeks_raw_20_large!$C:$C,'Info-tabeller'!U$55,VindIndeks_raw_20_large!$A:$A,'Info-tabeller'!$I490,VindIndeks_raw_20_large!$B:$B,'Info-tabeller'!$H490),"")</f>
        <v/>
      </c>
      <c r="V490" s="5">
        <f>IF(ISNUMBER(AVERAGEIFS(VindIndeks_raw_20_large!$D:$D,VindIndeks_raw_20_large!$C:$C,'Info-tabeller'!V$55,VindIndeks_raw_20_large!$A:$A,'Info-tabeller'!$I490,VindIndeks_raw_20_large!$B:$B,'Info-tabeller'!$H490)),AVERAGEIFS(VindIndeks_raw_20_large!$D:$D,VindIndeks_raw_20_large!$C:$C,'Info-tabeller'!V$55,VindIndeks_raw_20_large!$A:$A,'Info-tabeller'!$I490,VindIndeks_raw_20_large!$B:$B,'Info-tabeller'!$H490),"")</f>
        <v/>
      </c>
      <c r="W490" s="5">
        <f>IF(ISNUMBER(AVERAGEIFS(VindIndeks_raw_20_large!$D:$D,VindIndeks_raw_20_large!$C:$C,'Info-tabeller'!W$55,VindIndeks_raw_20_large!$A:$A,'Info-tabeller'!$I490,VindIndeks_raw_20_large!$B:$B,'Info-tabeller'!$H490)),AVERAGEIFS(VindIndeks_raw_20_large!$D:$D,VindIndeks_raw_20_large!$C:$C,'Info-tabeller'!W$55,VindIndeks_raw_20_large!$A:$A,'Info-tabeller'!$I490,VindIndeks_raw_20_large!$B:$B,'Info-tabeller'!$H490),"")</f>
        <v/>
      </c>
      <c r="X490" s="7">
        <f>IF(ISNUMBER(AVERAGE(J490:Q490)),AVERAGE(J490:Q490),"")</f>
        <v/>
      </c>
      <c r="Y490" s="6">
        <f>IF(ISNUMBER(AVERAGE(R490:W490)),AVERAGE(R490:W490),"")</f>
        <v/>
      </c>
      <c r="AB490" s="16">
        <f>+G490</f>
        <v/>
      </c>
      <c r="AC490" s="4">
        <f>IF(ISNUMBER(AVERAGEIFS(VindIndeks_raw_20_small!$D:$D,VindIndeks_raw_20_small!$C:$C,'Info-tabeller'!AC$55,VindIndeks_raw_20_small!$A:$A,'Info-tabeller'!$I490,VindIndeks_raw_20_small!$B:$B,'Info-tabeller'!$H490)),AVERAGEIFS(VindIndeks_raw_20_small!$D:$D,VindIndeks_raw_20_small!$C:$C,'Info-tabeller'!AC$55,VindIndeks_raw_20_small!$A:$A,'Info-tabeller'!$I490,VindIndeks_raw_20_small!$B:$B,'Info-tabeller'!$H490),"")</f>
        <v/>
      </c>
      <c r="AD490" s="4">
        <f>IF(ISNUMBER(AVERAGEIFS(VindIndeks_raw_20_small!$D:$D,VindIndeks_raw_20_small!$C:$C,'Info-tabeller'!AD$55,VindIndeks_raw_20_small!$A:$A,'Info-tabeller'!$I490,VindIndeks_raw_20_small!$B:$B,'Info-tabeller'!$H490)),AVERAGEIFS(VindIndeks_raw_20_small!$D:$D,VindIndeks_raw_20_small!$C:$C,'Info-tabeller'!AD$55,VindIndeks_raw_20_small!$A:$A,'Info-tabeller'!$I490,VindIndeks_raw_20_small!$B:$B,'Info-tabeller'!$H490),"")</f>
        <v/>
      </c>
      <c r="AE490" s="4">
        <f>IF(ISNUMBER(AVERAGEIFS(VindIndeks_raw_20_small!$D:$D,VindIndeks_raw_20_small!$C:$C,'Info-tabeller'!AE$55,VindIndeks_raw_20_small!$A:$A,'Info-tabeller'!$I490,VindIndeks_raw_20_small!$B:$B,'Info-tabeller'!$H490)),AVERAGEIFS(VindIndeks_raw_20_small!$D:$D,VindIndeks_raw_20_small!$C:$C,'Info-tabeller'!AE$55,VindIndeks_raw_20_small!$A:$A,'Info-tabeller'!$I490,VindIndeks_raw_20_small!$B:$B,'Info-tabeller'!$H490),"")</f>
        <v/>
      </c>
      <c r="AF490" s="4">
        <f>IF(ISNUMBER(AVERAGEIFS(VindIndeks_raw_20_small!$D:$D,VindIndeks_raw_20_small!$C:$C,'Info-tabeller'!AF$55,VindIndeks_raw_20_small!$A:$A,'Info-tabeller'!$I490,VindIndeks_raw_20_small!$B:$B,'Info-tabeller'!$H490)),AVERAGEIFS(VindIndeks_raw_20_small!$D:$D,VindIndeks_raw_20_small!$C:$C,'Info-tabeller'!AF$55,VindIndeks_raw_20_small!$A:$A,'Info-tabeller'!$I490,VindIndeks_raw_20_small!$B:$B,'Info-tabeller'!$H490),"")</f>
        <v/>
      </c>
      <c r="AG490" s="4">
        <f>IF(ISNUMBER(AVERAGEIFS(VindIndeks_raw_20_small!$D:$D,VindIndeks_raw_20_small!$C:$C,'Info-tabeller'!AG$55,VindIndeks_raw_20_small!$A:$A,'Info-tabeller'!$I490,VindIndeks_raw_20_small!$B:$B,'Info-tabeller'!$H490)),AVERAGEIFS(VindIndeks_raw_20_small!$D:$D,VindIndeks_raw_20_small!$C:$C,'Info-tabeller'!AG$55,VindIndeks_raw_20_small!$A:$A,'Info-tabeller'!$I490,VindIndeks_raw_20_small!$B:$B,'Info-tabeller'!$H490),"")</f>
        <v/>
      </c>
      <c r="AH490" s="4">
        <f>IF(ISNUMBER(AVERAGEIFS(VindIndeks_raw_20_small!$D:$D,VindIndeks_raw_20_small!$C:$C,'Info-tabeller'!AH$55,VindIndeks_raw_20_small!$A:$A,'Info-tabeller'!$I490,VindIndeks_raw_20_small!$B:$B,'Info-tabeller'!$H490)),AVERAGEIFS(VindIndeks_raw_20_small!$D:$D,VindIndeks_raw_20_small!$C:$C,'Info-tabeller'!AH$55,VindIndeks_raw_20_small!$A:$A,'Info-tabeller'!$I490,VindIndeks_raw_20_small!$B:$B,'Info-tabeller'!$H490),"")</f>
        <v/>
      </c>
      <c r="AI490" s="4">
        <f>IF(ISNUMBER(AVERAGEIFS(VindIndeks_raw_20_small!$D:$D,VindIndeks_raw_20_small!$C:$C,'Info-tabeller'!AI$55,VindIndeks_raw_20_small!$A:$A,'Info-tabeller'!$I490,VindIndeks_raw_20_small!$B:$B,'Info-tabeller'!$H490)),AVERAGEIFS(VindIndeks_raw_20_small!$D:$D,VindIndeks_raw_20_small!$C:$C,'Info-tabeller'!AI$55,VindIndeks_raw_20_small!$A:$A,'Info-tabeller'!$I490,VindIndeks_raw_20_small!$B:$B,'Info-tabeller'!$H490),"")</f>
        <v/>
      </c>
      <c r="AJ490" s="4">
        <f>IF(ISNUMBER(AVERAGEIFS(VindIndeks_raw_20_small!$D:$D,VindIndeks_raw_20_small!$C:$C,'Info-tabeller'!AJ$55,VindIndeks_raw_20_small!$A:$A,'Info-tabeller'!$I490,VindIndeks_raw_20_small!$B:$B,'Info-tabeller'!$H490)),AVERAGEIFS(VindIndeks_raw_20_small!$D:$D,VindIndeks_raw_20_small!$C:$C,'Info-tabeller'!AJ$55,VindIndeks_raw_20_small!$A:$A,'Info-tabeller'!$I490,VindIndeks_raw_20_small!$B:$B,'Info-tabeller'!$H490),"")</f>
        <v/>
      </c>
      <c r="AK490" s="7">
        <f>IF(ISNUMBER(AVERAGE(AC490:AJ490)),AVERAGE(AC490:AJ490),"")</f>
        <v/>
      </c>
      <c r="AN490" s="17">
        <f>+AB490</f>
        <v/>
      </c>
      <c r="AO490" s="4">
        <f>IF(ISNUMBER(AVERAGEIFS(VindIndeks_raw_13!$D:$D,VindIndeks_raw_13!$C:$C,'Info-tabeller'!AO$55,VindIndeks_raw_13!$A:$A,'Info-tabeller'!$I490,VindIndeks_raw_13!$B:$B,'Info-tabeller'!$H490)),AVERAGEIFS(VindIndeks_raw_13!$D:$D,VindIndeks_raw_13!$C:$C,'Info-tabeller'!AO$55,VindIndeks_raw_13!$A:$A,'Info-tabeller'!$I490,VindIndeks_raw_13!$B:$B,'Info-tabeller'!$H490),"")</f>
        <v/>
      </c>
      <c r="AP490" s="4">
        <f>IF(ISNUMBER(AVERAGEIFS(VindIndeks_raw_13!$D:$D,VindIndeks_raw_13!$C:$C,'Info-tabeller'!AP$55,VindIndeks_raw_13!$A:$A,'Info-tabeller'!$I490,VindIndeks_raw_13!$B:$B,'Info-tabeller'!$H490)),AVERAGEIFS(VindIndeks_raw_13!$D:$D,VindIndeks_raw_13!$C:$C,'Info-tabeller'!AP$55,VindIndeks_raw_13!$A:$A,'Info-tabeller'!$I490,VindIndeks_raw_13!$B:$B,'Info-tabeller'!$H490),"")</f>
        <v/>
      </c>
      <c r="AQ490" s="4">
        <f>IF(ISNUMBER(AVERAGEIFS(VindIndeks_raw_13!$D:$D,VindIndeks_raw_13!$C:$C,'Info-tabeller'!AQ$55,VindIndeks_raw_13!$A:$A,'Info-tabeller'!$I490,VindIndeks_raw_13!$B:$B,'Info-tabeller'!$H490)),AVERAGEIFS(VindIndeks_raw_13!$D:$D,VindIndeks_raw_13!$C:$C,'Info-tabeller'!AQ$55,VindIndeks_raw_13!$A:$A,'Info-tabeller'!$I490,VindIndeks_raw_13!$B:$B,'Info-tabeller'!$H490),"")</f>
        <v/>
      </c>
      <c r="AR490" s="4">
        <f>IF(ISNUMBER(AVERAGEIFS(VindIndeks_raw_13!$D:$D,VindIndeks_raw_13!$C:$C,'Info-tabeller'!AR$55,VindIndeks_raw_13!$A:$A,'Info-tabeller'!$I490,VindIndeks_raw_13!$B:$B,'Info-tabeller'!$H490)),AVERAGEIFS(VindIndeks_raw_13!$D:$D,VindIndeks_raw_13!$C:$C,'Info-tabeller'!AR$55,VindIndeks_raw_13!$A:$A,'Info-tabeller'!$I490,VindIndeks_raw_13!$B:$B,'Info-tabeller'!$H490),"")</f>
        <v/>
      </c>
      <c r="AS490" s="4">
        <f>IF(ISNUMBER(AVERAGEIFS(VindIndeks_raw_13!$D:$D,VindIndeks_raw_13!$C:$C,'Info-tabeller'!AS$55,VindIndeks_raw_13!$A:$A,'Info-tabeller'!$I490,VindIndeks_raw_13!$B:$B,'Info-tabeller'!$H490)),AVERAGEIFS(VindIndeks_raw_13!$D:$D,VindIndeks_raw_13!$C:$C,'Info-tabeller'!AS$55,VindIndeks_raw_13!$A:$A,'Info-tabeller'!$I490,VindIndeks_raw_13!$B:$B,'Info-tabeller'!$H490),"")</f>
        <v/>
      </c>
      <c r="AT490" s="4">
        <f>IF(ISNUMBER(AVERAGEIFS(VindIndeks_raw_13!$D:$D,VindIndeks_raw_13!$C:$C,'Info-tabeller'!AT$55,VindIndeks_raw_13!$A:$A,'Info-tabeller'!$I490,VindIndeks_raw_13!$B:$B,'Info-tabeller'!$H490)),AVERAGEIFS(VindIndeks_raw_13!$D:$D,VindIndeks_raw_13!$C:$C,'Info-tabeller'!AT$55,VindIndeks_raw_13!$A:$A,'Info-tabeller'!$I490,VindIndeks_raw_13!$B:$B,'Info-tabeller'!$H490),"")</f>
        <v/>
      </c>
      <c r="AU490" s="4">
        <f>IF(ISNUMBER(AVERAGEIFS(VindIndeks_raw_13!$D:$D,VindIndeks_raw_13!$C:$C,'Info-tabeller'!AU$55,VindIndeks_raw_13!$A:$A,'Info-tabeller'!$I490,VindIndeks_raw_13!$B:$B,'Info-tabeller'!$H490)),AVERAGEIFS(VindIndeks_raw_13!$D:$D,VindIndeks_raw_13!$C:$C,'Info-tabeller'!AU$55,VindIndeks_raw_13!$A:$A,'Info-tabeller'!$I490,VindIndeks_raw_13!$B:$B,'Info-tabeller'!$H490),"")</f>
        <v/>
      </c>
      <c r="AV490" s="4">
        <f>IF(ISNUMBER(AVERAGEIFS(VindIndeks_raw_13!$D:$D,VindIndeks_raw_13!$C:$C,'Info-tabeller'!AV$55,VindIndeks_raw_13!$A:$A,'Info-tabeller'!$I490,VindIndeks_raw_13!$B:$B,'Info-tabeller'!$H490)),AVERAGEIFS(VindIndeks_raw_13!$D:$D,VindIndeks_raw_13!$C:$C,'Info-tabeller'!AV$55,VindIndeks_raw_13!$A:$A,'Info-tabeller'!$I490,VindIndeks_raw_13!$B:$B,'Info-tabeller'!$H490),"")</f>
        <v/>
      </c>
      <c r="AW490" s="5">
        <f>IF(ISNUMBER(AVERAGEIFS(VindIndeks_raw_13!$D:$D,VindIndeks_raw_13!$C:$C,'Info-tabeller'!AW$55,VindIndeks_raw_13!$A:$A,'Info-tabeller'!$I490,VindIndeks_raw_13!$B:$B,'Info-tabeller'!$H490)),AVERAGEIFS(VindIndeks_raw_13!$D:$D,VindIndeks_raw_13!$C:$C,'Info-tabeller'!AW$55,VindIndeks_raw_13!$A:$A,'Info-tabeller'!$I490,VindIndeks_raw_13!$B:$B,'Info-tabeller'!$H490),"")</f>
        <v/>
      </c>
      <c r="AX490" s="5">
        <f>IF(ISNUMBER(AVERAGEIFS(VindIndeks_raw_13!$D:$D,VindIndeks_raw_13!$C:$C,'Info-tabeller'!AX$55,VindIndeks_raw_13!$A:$A,'Info-tabeller'!$I490,VindIndeks_raw_13!$B:$B,'Info-tabeller'!$H490)),AVERAGEIFS(VindIndeks_raw_13!$D:$D,VindIndeks_raw_13!$C:$C,'Info-tabeller'!AX$55,VindIndeks_raw_13!$A:$A,'Info-tabeller'!$I490,VindIndeks_raw_13!$B:$B,'Info-tabeller'!$H490),"")</f>
        <v/>
      </c>
      <c r="AY490" s="5">
        <f>IF(ISNUMBER(AVERAGEIFS(VindIndeks_raw_13!$D:$D,VindIndeks_raw_13!$C:$C,'Info-tabeller'!AY$55,VindIndeks_raw_13!$A:$A,'Info-tabeller'!$I490,VindIndeks_raw_13!$B:$B,'Info-tabeller'!$H490)),AVERAGEIFS(VindIndeks_raw_13!$D:$D,VindIndeks_raw_13!$C:$C,'Info-tabeller'!AY$55,VindIndeks_raw_13!$A:$A,'Info-tabeller'!$I490,VindIndeks_raw_13!$B:$B,'Info-tabeller'!$H490),"")</f>
        <v/>
      </c>
      <c r="AZ490" s="7">
        <f>IF(ISNUMBER(AVERAGE(AO490:AV490)),AVERAGE(AO490:AV490),"")</f>
        <v/>
      </c>
      <c r="BA490" s="6">
        <f>IF(ISNUMBER(AVERAGE(AW490:AY490)),AVERAGE(AW490:AY490),"")</f>
        <v/>
      </c>
    </row>
    <row r="491" ht="15" customHeight="1">
      <c r="D491" s="53">
        <f>IF(AND($I491=YEAR(WindDenmark!$F$4)+D$100,$H491&lt;=MONTH(WindDenmark!$F$4)),1,0)</f>
        <v/>
      </c>
      <c r="E491" s="53">
        <f>IF(AND($I491=YEAR(WindDenmark!$F$4)+E$100,$H491&lt;=MONTH(WindDenmark!$F$4)),1,0)</f>
        <v/>
      </c>
      <c r="F491" s="53">
        <f>IF(AND(G491&lt;=WindDenmark!$F$4,I491&gt;YEAR(WindDenmark!$F$4)-11),1,0)</f>
        <v/>
      </c>
      <c r="G491" s="62">
        <f>DATE(I491,H491,1)</f>
        <v/>
      </c>
      <c r="H491" s="53">
        <f>+H479</f>
        <v/>
      </c>
      <c r="I491" s="53">
        <f>IF(H491=1,I490+1,I490)</f>
        <v/>
      </c>
      <c r="J491" s="4">
        <f>IF(ISNUMBER(AVERAGEIFS(VindIndeks_raw_20_large!$D:$D,VindIndeks_raw_20_large!$C:$C,'Info-tabeller'!J$55,VindIndeks_raw_20_large!$A:$A,'Info-tabeller'!$I491,VindIndeks_raw_20_large!$B:$B,'Info-tabeller'!$H491)),AVERAGEIFS(VindIndeks_raw_20_large!$D:$D,VindIndeks_raw_20_large!$C:$C,'Info-tabeller'!J$55,VindIndeks_raw_20_large!$A:$A,'Info-tabeller'!$I491,VindIndeks_raw_20_large!$B:$B,'Info-tabeller'!$H491),"")</f>
        <v/>
      </c>
      <c r="K491" s="4">
        <f>IF(ISNUMBER(AVERAGEIFS(VindIndeks_raw_20_large!$D:$D,VindIndeks_raw_20_large!$C:$C,'Info-tabeller'!K$55,VindIndeks_raw_20_large!$A:$A,'Info-tabeller'!$I491,VindIndeks_raw_20_large!$B:$B,'Info-tabeller'!$H491)),AVERAGEIFS(VindIndeks_raw_20_large!$D:$D,VindIndeks_raw_20_large!$C:$C,'Info-tabeller'!K$55,VindIndeks_raw_20_large!$A:$A,'Info-tabeller'!$I491,VindIndeks_raw_20_large!$B:$B,'Info-tabeller'!$H491),"")</f>
        <v/>
      </c>
      <c r="L491" s="4">
        <f>IF(ISNUMBER(AVERAGEIFS(VindIndeks_raw_20_large!$D:$D,VindIndeks_raw_20_large!$C:$C,'Info-tabeller'!L$55,VindIndeks_raw_20_large!$A:$A,'Info-tabeller'!$I491,VindIndeks_raw_20_large!$B:$B,'Info-tabeller'!$H491)),AVERAGEIFS(VindIndeks_raw_20_large!$D:$D,VindIndeks_raw_20_large!$C:$C,'Info-tabeller'!L$55,VindIndeks_raw_20_large!$A:$A,'Info-tabeller'!$I491,VindIndeks_raw_20_large!$B:$B,'Info-tabeller'!$H491),"")</f>
        <v/>
      </c>
      <c r="M491" s="4">
        <f>IF(ISNUMBER(AVERAGEIFS(VindIndeks_raw_20_large!$D:$D,VindIndeks_raw_20_large!$C:$C,'Info-tabeller'!M$55,VindIndeks_raw_20_large!$A:$A,'Info-tabeller'!$I491,VindIndeks_raw_20_large!$B:$B,'Info-tabeller'!$H491)),AVERAGEIFS(VindIndeks_raw_20_large!$D:$D,VindIndeks_raw_20_large!$C:$C,'Info-tabeller'!M$55,VindIndeks_raw_20_large!$A:$A,'Info-tabeller'!$I491,VindIndeks_raw_20_large!$B:$B,'Info-tabeller'!$H491),"")</f>
        <v/>
      </c>
      <c r="N491" s="4">
        <f>IF(ISNUMBER(AVERAGEIFS(VindIndeks_raw_20_large!$D:$D,VindIndeks_raw_20_large!$C:$C,'Info-tabeller'!N$55,VindIndeks_raw_20_large!$A:$A,'Info-tabeller'!$I491,VindIndeks_raw_20_large!$B:$B,'Info-tabeller'!$H491)),AVERAGEIFS(VindIndeks_raw_20_large!$D:$D,VindIndeks_raw_20_large!$C:$C,'Info-tabeller'!N$55,VindIndeks_raw_20_large!$A:$A,'Info-tabeller'!$I491,VindIndeks_raw_20_large!$B:$B,'Info-tabeller'!$H491),"")</f>
        <v/>
      </c>
      <c r="O491" s="4">
        <f>IF(ISNUMBER(AVERAGEIFS(VindIndeks_raw_20_large!$D:$D,VindIndeks_raw_20_large!$C:$C,'Info-tabeller'!O$55,VindIndeks_raw_20_large!$A:$A,'Info-tabeller'!$I491,VindIndeks_raw_20_large!$B:$B,'Info-tabeller'!$H491)),AVERAGEIFS(VindIndeks_raw_20_large!$D:$D,VindIndeks_raw_20_large!$C:$C,'Info-tabeller'!O$55,VindIndeks_raw_20_large!$A:$A,'Info-tabeller'!$I491,VindIndeks_raw_20_large!$B:$B,'Info-tabeller'!$H491),"")</f>
        <v/>
      </c>
      <c r="P491" s="4">
        <f>IF(ISNUMBER(AVERAGEIFS(VindIndeks_raw_20_large!$D:$D,VindIndeks_raw_20_large!$C:$C,'Info-tabeller'!P$55,VindIndeks_raw_20_large!$A:$A,'Info-tabeller'!$I491,VindIndeks_raw_20_large!$B:$B,'Info-tabeller'!$H491)),AVERAGEIFS(VindIndeks_raw_20_large!$D:$D,VindIndeks_raw_20_large!$C:$C,'Info-tabeller'!P$55,VindIndeks_raw_20_large!$A:$A,'Info-tabeller'!$I491,VindIndeks_raw_20_large!$B:$B,'Info-tabeller'!$H491),"")</f>
        <v/>
      </c>
      <c r="Q491" s="4">
        <f>IF(ISNUMBER(AVERAGEIFS(VindIndeks_raw_20_large!$D:$D,VindIndeks_raw_20_large!$C:$C,'Info-tabeller'!Q$55,VindIndeks_raw_20_large!$A:$A,'Info-tabeller'!$I491,VindIndeks_raw_20_large!$B:$B,'Info-tabeller'!$H491)),AVERAGEIFS(VindIndeks_raw_20_large!$D:$D,VindIndeks_raw_20_large!$C:$C,'Info-tabeller'!Q$55,VindIndeks_raw_20_large!$A:$A,'Info-tabeller'!$I491,VindIndeks_raw_20_large!$B:$B,'Info-tabeller'!$H491),"")</f>
        <v/>
      </c>
      <c r="R491" s="5">
        <f>IF(ISNUMBER(AVERAGEIFS(VindIndeks_raw_20_large!$D:$D,VindIndeks_raw_20_large!$C:$C,'Info-tabeller'!R$55,VindIndeks_raw_20_large!$A:$A,'Info-tabeller'!$I491,VindIndeks_raw_20_large!$B:$B,'Info-tabeller'!$H491)),AVERAGEIFS(VindIndeks_raw_20_large!$D:$D,VindIndeks_raw_20_large!$C:$C,'Info-tabeller'!R$55,VindIndeks_raw_20_large!$A:$A,'Info-tabeller'!$I491,VindIndeks_raw_20_large!$B:$B,'Info-tabeller'!$H491),"")</f>
        <v/>
      </c>
      <c r="S491" s="5">
        <f>IF(ISNUMBER(AVERAGEIFS(VindIndeks_raw_20_large!$D:$D,VindIndeks_raw_20_large!$C:$C,'Info-tabeller'!S$55,VindIndeks_raw_20_large!$A:$A,'Info-tabeller'!$I491,VindIndeks_raw_20_large!$B:$B,'Info-tabeller'!$H491)),AVERAGEIFS(VindIndeks_raw_20_large!$D:$D,VindIndeks_raw_20_large!$C:$C,'Info-tabeller'!S$55,VindIndeks_raw_20_large!$A:$A,'Info-tabeller'!$I491,VindIndeks_raw_20_large!$B:$B,'Info-tabeller'!$H491),"")</f>
        <v/>
      </c>
      <c r="T491" s="5">
        <f>IF(ISNUMBER(AVERAGEIFS(VindIndeks_raw_20_large!$D:$D,VindIndeks_raw_20_large!$C:$C,'Info-tabeller'!T$55,VindIndeks_raw_20_large!$A:$A,'Info-tabeller'!$I491,VindIndeks_raw_20_large!$B:$B,'Info-tabeller'!$H491)),AVERAGEIFS(VindIndeks_raw_20_large!$D:$D,VindIndeks_raw_20_large!$C:$C,'Info-tabeller'!T$55,VindIndeks_raw_20_large!$A:$A,'Info-tabeller'!$I491,VindIndeks_raw_20_large!$B:$B,'Info-tabeller'!$H491),"")</f>
        <v/>
      </c>
      <c r="U491" s="5">
        <f>IF(ISNUMBER(AVERAGEIFS(VindIndeks_raw_20_large!$D:$D,VindIndeks_raw_20_large!$C:$C,'Info-tabeller'!U$55,VindIndeks_raw_20_large!$A:$A,'Info-tabeller'!$I491,VindIndeks_raw_20_large!$B:$B,'Info-tabeller'!$H491)),AVERAGEIFS(VindIndeks_raw_20_large!$D:$D,VindIndeks_raw_20_large!$C:$C,'Info-tabeller'!U$55,VindIndeks_raw_20_large!$A:$A,'Info-tabeller'!$I491,VindIndeks_raw_20_large!$B:$B,'Info-tabeller'!$H491),"")</f>
        <v/>
      </c>
      <c r="V491" s="5">
        <f>IF(ISNUMBER(AVERAGEIFS(VindIndeks_raw_20_large!$D:$D,VindIndeks_raw_20_large!$C:$C,'Info-tabeller'!V$55,VindIndeks_raw_20_large!$A:$A,'Info-tabeller'!$I491,VindIndeks_raw_20_large!$B:$B,'Info-tabeller'!$H491)),AVERAGEIFS(VindIndeks_raw_20_large!$D:$D,VindIndeks_raw_20_large!$C:$C,'Info-tabeller'!V$55,VindIndeks_raw_20_large!$A:$A,'Info-tabeller'!$I491,VindIndeks_raw_20_large!$B:$B,'Info-tabeller'!$H491),"")</f>
        <v/>
      </c>
      <c r="W491" s="5">
        <f>IF(ISNUMBER(AVERAGEIFS(VindIndeks_raw_20_large!$D:$D,VindIndeks_raw_20_large!$C:$C,'Info-tabeller'!W$55,VindIndeks_raw_20_large!$A:$A,'Info-tabeller'!$I491,VindIndeks_raw_20_large!$B:$B,'Info-tabeller'!$H491)),AVERAGEIFS(VindIndeks_raw_20_large!$D:$D,VindIndeks_raw_20_large!$C:$C,'Info-tabeller'!W$55,VindIndeks_raw_20_large!$A:$A,'Info-tabeller'!$I491,VindIndeks_raw_20_large!$B:$B,'Info-tabeller'!$H491),"")</f>
        <v/>
      </c>
      <c r="X491" s="7">
        <f>IF(ISNUMBER(AVERAGE(J491:Q491)),AVERAGE(J491:Q491),"")</f>
        <v/>
      </c>
      <c r="Y491" s="6">
        <f>IF(ISNUMBER(AVERAGE(R491:W491)),AVERAGE(R491:W491),"")</f>
        <v/>
      </c>
      <c r="AB491" s="16">
        <f>+G491</f>
        <v/>
      </c>
      <c r="AC491" s="4">
        <f>IF(ISNUMBER(AVERAGEIFS(VindIndeks_raw_20_small!$D:$D,VindIndeks_raw_20_small!$C:$C,'Info-tabeller'!AC$55,VindIndeks_raw_20_small!$A:$A,'Info-tabeller'!$I491,VindIndeks_raw_20_small!$B:$B,'Info-tabeller'!$H491)),AVERAGEIFS(VindIndeks_raw_20_small!$D:$D,VindIndeks_raw_20_small!$C:$C,'Info-tabeller'!AC$55,VindIndeks_raw_20_small!$A:$A,'Info-tabeller'!$I491,VindIndeks_raw_20_small!$B:$B,'Info-tabeller'!$H491),"")</f>
        <v/>
      </c>
      <c r="AD491" s="4">
        <f>IF(ISNUMBER(AVERAGEIFS(VindIndeks_raw_20_small!$D:$D,VindIndeks_raw_20_small!$C:$C,'Info-tabeller'!AD$55,VindIndeks_raw_20_small!$A:$A,'Info-tabeller'!$I491,VindIndeks_raw_20_small!$B:$B,'Info-tabeller'!$H491)),AVERAGEIFS(VindIndeks_raw_20_small!$D:$D,VindIndeks_raw_20_small!$C:$C,'Info-tabeller'!AD$55,VindIndeks_raw_20_small!$A:$A,'Info-tabeller'!$I491,VindIndeks_raw_20_small!$B:$B,'Info-tabeller'!$H491),"")</f>
        <v/>
      </c>
      <c r="AE491" s="4">
        <f>IF(ISNUMBER(AVERAGEIFS(VindIndeks_raw_20_small!$D:$D,VindIndeks_raw_20_small!$C:$C,'Info-tabeller'!AE$55,VindIndeks_raw_20_small!$A:$A,'Info-tabeller'!$I491,VindIndeks_raw_20_small!$B:$B,'Info-tabeller'!$H491)),AVERAGEIFS(VindIndeks_raw_20_small!$D:$D,VindIndeks_raw_20_small!$C:$C,'Info-tabeller'!AE$55,VindIndeks_raw_20_small!$A:$A,'Info-tabeller'!$I491,VindIndeks_raw_20_small!$B:$B,'Info-tabeller'!$H491),"")</f>
        <v/>
      </c>
      <c r="AF491" s="4">
        <f>IF(ISNUMBER(AVERAGEIFS(VindIndeks_raw_20_small!$D:$D,VindIndeks_raw_20_small!$C:$C,'Info-tabeller'!AF$55,VindIndeks_raw_20_small!$A:$A,'Info-tabeller'!$I491,VindIndeks_raw_20_small!$B:$B,'Info-tabeller'!$H491)),AVERAGEIFS(VindIndeks_raw_20_small!$D:$D,VindIndeks_raw_20_small!$C:$C,'Info-tabeller'!AF$55,VindIndeks_raw_20_small!$A:$A,'Info-tabeller'!$I491,VindIndeks_raw_20_small!$B:$B,'Info-tabeller'!$H491),"")</f>
        <v/>
      </c>
      <c r="AG491" s="4">
        <f>IF(ISNUMBER(AVERAGEIFS(VindIndeks_raw_20_small!$D:$D,VindIndeks_raw_20_small!$C:$C,'Info-tabeller'!AG$55,VindIndeks_raw_20_small!$A:$A,'Info-tabeller'!$I491,VindIndeks_raw_20_small!$B:$B,'Info-tabeller'!$H491)),AVERAGEIFS(VindIndeks_raw_20_small!$D:$D,VindIndeks_raw_20_small!$C:$C,'Info-tabeller'!AG$55,VindIndeks_raw_20_small!$A:$A,'Info-tabeller'!$I491,VindIndeks_raw_20_small!$B:$B,'Info-tabeller'!$H491),"")</f>
        <v/>
      </c>
      <c r="AH491" s="4">
        <f>IF(ISNUMBER(AVERAGEIFS(VindIndeks_raw_20_small!$D:$D,VindIndeks_raw_20_small!$C:$C,'Info-tabeller'!AH$55,VindIndeks_raw_20_small!$A:$A,'Info-tabeller'!$I491,VindIndeks_raw_20_small!$B:$B,'Info-tabeller'!$H491)),AVERAGEIFS(VindIndeks_raw_20_small!$D:$D,VindIndeks_raw_20_small!$C:$C,'Info-tabeller'!AH$55,VindIndeks_raw_20_small!$A:$A,'Info-tabeller'!$I491,VindIndeks_raw_20_small!$B:$B,'Info-tabeller'!$H491),"")</f>
        <v/>
      </c>
      <c r="AI491" s="4">
        <f>IF(ISNUMBER(AVERAGEIFS(VindIndeks_raw_20_small!$D:$D,VindIndeks_raw_20_small!$C:$C,'Info-tabeller'!AI$55,VindIndeks_raw_20_small!$A:$A,'Info-tabeller'!$I491,VindIndeks_raw_20_small!$B:$B,'Info-tabeller'!$H491)),AVERAGEIFS(VindIndeks_raw_20_small!$D:$D,VindIndeks_raw_20_small!$C:$C,'Info-tabeller'!AI$55,VindIndeks_raw_20_small!$A:$A,'Info-tabeller'!$I491,VindIndeks_raw_20_small!$B:$B,'Info-tabeller'!$H491),"")</f>
        <v/>
      </c>
      <c r="AJ491" s="4">
        <f>IF(ISNUMBER(AVERAGEIFS(VindIndeks_raw_20_small!$D:$D,VindIndeks_raw_20_small!$C:$C,'Info-tabeller'!AJ$55,VindIndeks_raw_20_small!$A:$A,'Info-tabeller'!$I491,VindIndeks_raw_20_small!$B:$B,'Info-tabeller'!$H491)),AVERAGEIFS(VindIndeks_raw_20_small!$D:$D,VindIndeks_raw_20_small!$C:$C,'Info-tabeller'!AJ$55,VindIndeks_raw_20_small!$A:$A,'Info-tabeller'!$I491,VindIndeks_raw_20_small!$B:$B,'Info-tabeller'!$H491),"")</f>
        <v/>
      </c>
      <c r="AK491" s="7">
        <f>IF(ISNUMBER(AVERAGE(AC491:AJ491)),AVERAGE(AC491:AJ491),"")</f>
        <v/>
      </c>
      <c r="AN491" s="17">
        <f>+AB491</f>
        <v/>
      </c>
      <c r="AO491" s="4">
        <f>IF(ISNUMBER(AVERAGEIFS(VindIndeks_raw_13!$D:$D,VindIndeks_raw_13!$C:$C,'Info-tabeller'!AO$55,VindIndeks_raw_13!$A:$A,'Info-tabeller'!$I491,VindIndeks_raw_13!$B:$B,'Info-tabeller'!$H491)),AVERAGEIFS(VindIndeks_raw_13!$D:$D,VindIndeks_raw_13!$C:$C,'Info-tabeller'!AO$55,VindIndeks_raw_13!$A:$A,'Info-tabeller'!$I491,VindIndeks_raw_13!$B:$B,'Info-tabeller'!$H491),"")</f>
        <v/>
      </c>
      <c r="AP491" s="4">
        <f>IF(ISNUMBER(AVERAGEIFS(VindIndeks_raw_13!$D:$D,VindIndeks_raw_13!$C:$C,'Info-tabeller'!AP$55,VindIndeks_raw_13!$A:$A,'Info-tabeller'!$I491,VindIndeks_raw_13!$B:$B,'Info-tabeller'!$H491)),AVERAGEIFS(VindIndeks_raw_13!$D:$D,VindIndeks_raw_13!$C:$C,'Info-tabeller'!AP$55,VindIndeks_raw_13!$A:$A,'Info-tabeller'!$I491,VindIndeks_raw_13!$B:$B,'Info-tabeller'!$H491),"")</f>
        <v/>
      </c>
      <c r="AQ491" s="4">
        <f>IF(ISNUMBER(AVERAGEIFS(VindIndeks_raw_13!$D:$D,VindIndeks_raw_13!$C:$C,'Info-tabeller'!AQ$55,VindIndeks_raw_13!$A:$A,'Info-tabeller'!$I491,VindIndeks_raw_13!$B:$B,'Info-tabeller'!$H491)),AVERAGEIFS(VindIndeks_raw_13!$D:$D,VindIndeks_raw_13!$C:$C,'Info-tabeller'!AQ$55,VindIndeks_raw_13!$A:$A,'Info-tabeller'!$I491,VindIndeks_raw_13!$B:$B,'Info-tabeller'!$H491),"")</f>
        <v/>
      </c>
      <c r="AR491" s="4">
        <f>IF(ISNUMBER(AVERAGEIFS(VindIndeks_raw_13!$D:$D,VindIndeks_raw_13!$C:$C,'Info-tabeller'!AR$55,VindIndeks_raw_13!$A:$A,'Info-tabeller'!$I491,VindIndeks_raw_13!$B:$B,'Info-tabeller'!$H491)),AVERAGEIFS(VindIndeks_raw_13!$D:$D,VindIndeks_raw_13!$C:$C,'Info-tabeller'!AR$55,VindIndeks_raw_13!$A:$A,'Info-tabeller'!$I491,VindIndeks_raw_13!$B:$B,'Info-tabeller'!$H491),"")</f>
        <v/>
      </c>
      <c r="AS491" s="4">
        <f>IF(ISNUMBER(AVERAGEIFS(VindIndeks_raw_13!$D:$D,VindIndeks_raw_13!$C:$C,'Info-tabeller'!AS$55,VindIndeks_raw_13!$A:$A,'Info-tabeller'!$I491,VindIndeks_raw_13!$B:$B,'Info-tabeller'!$H491)),AVERAGEIFS(VindIndeks_raw_13!$D:$D,VindIndeks_raw_13!$C:$C,'Info-tabeller'!AS$55,VindIndeks_raw_13!$A:$A,'Info-tabeller'!$I491,VindIndeks_raw_13!$B:$B,'Info-tabeller'!$H491),"")</f>
        <v/>
      </c>
      <c r="AT491" s="4">
        <f>IF(ISNUMBER(AVERAGEIFS(VindIndeks_raw_13!$D:$D,VindIndeks_raw_13!$C:$C,'Info-tabeller'!AT$55,VindIndeks_raw_13!$A:$A,'Info-tabeller'!$I491,VindIndeks_raw_13!$B:$B,'Info-tabeller'!$H491)),AVERAGEIFS(VindIndeks_raw_13!$D:$D,VindIndeks_raw_13!$C:$C,'Info-tabeller'!AT$55,VindIndeks_raw_13!$A:$A,'Info-tabeller'!$I491,VindIndeks_raw_13!$B:$B,'Info-tabeller'!$H491),"")</f>
        <v/>
      </c>
      <c r="AU491" s="4">
        <f>IF(ISNUMBER(AVERAGEIFS(VindIndeks_raw_13!$D:$D,VindIndeks_raw_13!$C:$C,'Info-tabeller'!AU$55,VindIndeks_raw_13!$A:$A,'Info-tabeller'!$I491,VindIndeks_raw_13!$B:$B,'Info-tabeller'!$H491)),AVERAGEIFS(VindIndeks_raw_13!$D:$D,VindIndeks_raw_13!$C:$C,'Info-tabeller'!AU$55,VindIndeks_raw_13!$A:$A,'Info-tabeller'!$I491,VindIndeks_raw_13!$B:$B,'Info-tabeller'!$H491),"")</f>
        <v/>
      </c>
      <c r="AV491" s="4">
        <f>IF(ISNUMBER(AVERAGEIFS(VindIndeks_raw_13!$D:$D,VindIndeks_raw_13!$C:$C,'Info-tabeller'!AV$55,VindIndeks_raw_13!$A:$A,'Info-tabeller'!$I491,VindIndeks_raw_13!$B:$B,'Info-tabeller'!$H491)),AVERAGEIFS(VindIndeks_raw_13!$D:$D,VindIndeks_raw_13!$C:$C,'Info-tabeller'!AV$55,VindIndeks_raw_13!$A:$A,'Info-tabeller'!$I491,VindIndeks_raw_13!$B:$B,'Info-tabeller'!$H491),"")</f>
        <v/>
      </c>
      <c r="AW491" s="5">
        <f>IF(ISNUMBER(AVERAGEIFS(VindIndeks_raw_13!$D:$D,VindIndeks_raw_13!$C:$C,'Info-tabeller'!AW$55,VindIndeks_raw_13!$A:$A,'Info-tabeller'!$I491,VindIndeks_raw_13!$B:$B,'Info-tabeller'!$H491)),AVERAGEIFS(VindIndeks_raw_13!$D:$D,VindIndeks_raw_13!$C:$C,'Info-tabeller'!AW$55,VindIndeks_raw_13!$A:$A,'Info-tabeller'!$I491,VindIndeks_raw_13!$B:$B,'Info-tabeller'!$H491),"")</f>
        <v/>
      </c>
      <c r="AX491" s="5">
        <f>IF(ISNUMBER(AVERAGEIFS(VindIndeks_raw_13!$D:$D,VindIndeks_raw_13!$C:$C,'Info-tabeller'!AX$55,VindIndeks_raw_13!$A:$A,'Info-tabeller'!$I491,VindIndeks_raw_13!$B:$B,'Info-tabeller'!$H491)),AVERAGEIFS(VindIndeks_raw_13!$D:$D,VindIndeks_raw_13!$C:$C,'Info-tabeller'!AX$55,VindIndeks_raw_13!$A:$A,'Info-tabeller'!$I491,VindIndeks_raw_13!$B:$B,'Info-tabeller'!$H491),"")</f>
        <v/>
      </c>
      <c r="AY491" s="5">
        <f>IF(ISNUMBER(AVERAGEIFS(VindIndeks_raw_13!$D:$D,VindIndeks_raw_13!$C:$C,'Info-tabeller'!AY$55,VindIndeks_raw_13!$A:$A,'Info-tabeller'!$I491,VindIndeks_raw_13!$B:$B,'Info-tabeller'!$H491)),AVERAGEIFS(VindIndeks_raw_13!$D:$D,VindIndeks_raw_13!$C:$C,'Info-tabeller'!AY$55,VindIndeks_raw_13!$A:$A,'Info-tabeller'!$I491,VindIndeks_raw_13!$B:$B,'Info-tabeller'!$H491),"")</f>
        <v/>
      </c>
      <c r="AZ491" s="7">
        <f>IF(ISNUMBER(AVERAGE(AO491:AV491)),AVERAGE(AO491:AV491),"")</f>
        <v/>
      </c>
      <c r="BA491" s="6">
        <f>IF(ISNUMBER(AVERAGE(AW491:AY491)),AVERAGE(AW491:AY491),"")</f>
        <v/>
      </c>
    </row>
    <row r="492" ht="15" customHeight="1">
      <c r="D492" s="53">
        <f>IF(AND($I492=YEAR(WindDenmark!$F$4)+D$100,$H492&lt;=MONTH(WindDenmark!$F$4)),1,0)</f>
        <v/>
      </c>
      <c r="E492" s="53">
        <f>IF(AND($I492=YEAR(WindDenmark!$F$4)+E$100,$H492&lt;=MONTH(WindDenmark!$F$4)),1,0)</f>
        <v/>
      </c>
      <c r="F492" s="53">
        <f>IF(AND(G492&lt;=WindDenmark!$F$4,I492&gt;YEAR(WindDenmark!$F$4)-11),1,0)</f>
        <v/>
      </c>
      <c r="G492" s="62">
        <f>DATE(I492,H492,1)</f>
        <v/>
      </c>
      <c r="H492" s="53">
        <f>+H480</f>
        <v/>
      </c>
      <c r="I492" s="53">
        <f>IF(H492=1,I491+1,I491)</f>
        <v/>
      </c>
      <c r="J492" s="4">
        <f>IF(ISNUMBER(AVERAGEIFS(VindIndeks_raw_20_large!$D:$D,VindIndeks_raw_20_large!$C:$C,'Info-tabeller'!J$55,VindIndeks_raw_20_large!$A:$A,'Info-tabeller'!$I492,VindIndeks_raw_20_large!$B:$B,'Info-tabeller'!$H492)),AVERAGEIFS(VindIndeks_raw_20_large!$D:$D,VindIndeks_raw_20_large!$C:$C,'Info-tabeller'!J$55,VindIndeks_raw_20_large!$A:$A,'Info-tabeller'!$I492,VindIndeks_raw_20_large!$B:$B,'Info-tabeller'!$H492),"")</f>
        <v/>
      </c>
      <c r="K492" s="4">
        <f>IF(ISNUMBER(AVERAGEIFS(VindIndeks_raw_20_large!$D:$D,VindIndeks_raw_20_large!$C:$C,'Info-tabeller'!K$55,VindIndeks_raw_20_large!$A:$A,'Info-tabeller'!$I492,VindIndeks_raw_20_large!$B:$B,'Info-tabeller'!$H492)),AVERAGEIFS(VindIndeks_raw_20_large!$D:$D,VindIndeks_raw_20_large!$C:$C,'Info-tabeller'!K$55,VindIndeks_raw_20_large!$A:$A,'Info-tabeller'!$I492,VindIndeks_raw_20_large!$B:$B,'Info-tabeller'!$H492),"")</f>
        <v/>
      </c>
      <c r="L492" s="4">
        <f>IF(ISNUMBER(AVERAGEIFS(VindIndeks_raw_20_large!$D:$D,VindIndeks_raw_20_large!$C:$C,'Info-tabeller'!L$55,VindIndeks_raw_20_large!$A:$A,'Info-tabeller'!$I492,VindIndeks_raw_20_large!$B:$B,'Info-tabeller'!$H492)),AVERAGEIFS(VindIndeks_raw_20_large!$D:$D,VindIndeks_raw_20_large!$C:$C,'Info-tabeller'!L$55,VindIndeks_raw_20_large!$A:$A,'Info-tabeller'!$I492,VindIndeks_raw_20_large!$B:$B,'Info-tabeller'!$H492),"")</f>
        <v/>
      </c>
      <c r="M492" s="4">
        <f>IF(ISNUMBER(AVERAGEIFS(VindIndeks_raw_20_large!$D:$D,VindIndeks_raw_20_large!$C:$C,'Info-tabeller'!M$55,VindIndeks_raw_20_large!$A:$A,'Info-tabeller'!$I492,VindIndeks_raw_20_large!$B:$B,'Info-tabeller'!$H492)),AVERAGEIFS(VindIndeks_raw_20_large!$D:$D,VindIndeks_raw_20_large!$C:$C,'Info-tabeller'!M$55,VindIndeks_raw_20_large!$A:$A,'Info-tabeller'!$I492,VindIndeks_raw_20_large!$B:$B,'Info-tabeller'!$H492),"")</f>
        <v/>
      </c>
      <c r="N492" s="4">
        <f>IF(ISNUMBER(AVERAGEIFS(VindIndeks_raw_20_large!$D:$D,VindIndeks_raw_20_large!$C:$C,'Info-tabeller'!N$55,VindIndeks_raw_20_large!$A:$A,'Info-tabeller'!$I492,VindIndeks_raw_20_large!$B:$B,'Info-tabeller'!$H492)),AVERAGEIFS(VindIndeks_raw_20_large!$D:$D,VindIndeks_raw_20_large!$C:$C,'Info-tabeller'!N$55,VindIndeks_raw_20_large!$A:$A,'Info-tabeller'!$I492,VindIndeks_raw_20_large!$B:$B,'Info-tabeller'!$H492),"")</f>
        <v/>
      </c>
      <c r="O492" s="4">
        <f>IF(ISNUMBER(AVERAGEIFS(VindIndeks_raw_20_large!$D:$D,VindIndeks_raw_20_large!$C:$C,'Info-tabeller'!O$55,VindIndeks_raw_20_large!$A:$A,'Info-tabeller'!$I492,VindIndeks_raw_20_large!$B:$B,'Info-tabeller'!$H492)),AVERAGEIFS(VindIndeks_raw_20_large!$D:$D,VindIndeks_raw_20_large!$C:$C,'Info-tabeller'!O$55,VindIndeks_raw_20_large!$A:$A,'Info-tabeller'!$I492,VindIndeks_raw_20_large!$B:$B,'Info-tabeller'!$H492),"")</f>
        <v/>
      </c>
      <c r="P492" s="4">
        <f>IF(ISNUMBER(AVERAGEIFS(VindIndeks_raw_20_large!$D:$D,VindIndeks_raw_20_large!$C:$C,'Info-tabeller'!P$55,VindIndeks_raw_20_large!$A:$A,'Info-tabeller'!$I492,VindIndeks_raw_20_large!$B:$B,'Info-tabeller'!$H492)),AVERAGEIFS(VindIndeks_raw_20_large!$D:$D,VindIndeks_raw_20_large!$C:$C,'Info-tabeller'!P$55,VindIndeks_raw_20_large!$A:$A,'Info-tabeller'!$I492,VindIndeks_raw_20_large!$B:$B,'Info-tabeller'!$H492),"")</f>
        <v/>
      </c>
      <c r="Q492" s="4">
        <f>IF(ISNUMBER(AVERAGEIFS(VindIndeks_raw_20_large!$D:$D,VindIndeks_raw_20_large!$C:$C,'Info-tabeller'!Q$55,VindIndeks_raw_20_large!$A:$A,'Info-tabeller'!$I492,VindIndeks_raw_20_large!$B:$B,'Info-tabeller'!$H492)),AVERAGEIFS(VindIndeks_raw_20_large!$D:$D,VindIndeks_raw_20_large!$C:$C,'Info-tabeller'!Q$55,VindIndeks_raw_20_large!$A:$A,'Info-tabeller'!$I492,VindIndeks_raw_20_large!$B:$B,'Info-tabeller'!$H492),"")</f>
        <v/>
      </c>
      <c r="R492" s="5">
        <f>IF(ISNUMBER(AVERAGEIFS(VindIndeks_raw_20_large!$D:$D,VindIndeks_raw_20_large!$C:$C,'Info-tabeller'!R$55,VindIndeks_raw_20_large!$A:$A,'Info-tabeller'!$I492,VindIndeks_raw_20_large!$B:$B,'Info-tabeller'!$H492)),AVERAGEIFS(VindIndeks_raw_20_large!$D:$D,VindIndeks_raw_20_large!$C:$C,'Info-tabeller'!R$55,VindIndeks_raw_20_large!$A:$A,'Info-tabeller'!$I492,VindIndeks_raw_20_large!$B:$B,'Info-tabeller'!$H492),"")</f>
        <v/>
      </c>
      <c r="S492" s="5">
        <f>IF(ISNUMBER(AVERAGEIFS(VindIndeks_raw_20_large!$D:$D,VindIndeks_raw_20_large!$C:$C,'Info-tabeller'!S$55,VindIndeks_raw_20_large!$A:$A,'Info-tabeller'!$I492,VindIndeks_raw_20_large!$B:$B,'Info-tabeller'!$H492)),AVERAGEIFS(VindIndeks_raw_20_large!$D:$D,VindIndeks_raw_20_large!$C:$C,'Info-tabeller'!S$55,VindIndeks_raw_20_large!$A:$A,'Info-tabeller'!$I492,VindIndeks_raw_20_large!$B:$B,'Info-tabeller'!$H492),"")</f>
        <v/>
      </c>
      <c r="T492" s="5">
        <f>IF(ISNUMBER(AVERAGEIFS(VindIndeks_raw_20_large!$D:$D,VindIndeks_raw_20_large!$C:$C,'Info-tabeller'!T$55,VindIndeks_raw_20_large!$A:$A,'Info-tabeller'!$I492,VindIndeks_raw_20_large!$B:$B,'Info-tabeller'!$H492)),AVERAGEIFS(VindIndeks_raw_20_large!$D:$D,VindIndeks_raw_20_large!$C:$C,'Info-tabeller'!T$55,VindIndeks_raw_20_large!$A:$A,'Info-tabeller'!$I492,VindIndeks_raw_20_large!$B:$B,'Info-tabeller'!$H492),"")</f>
        <v/>
      </c>
      <c r="U492" s="5">
        <f>IF(ISNUMBER(AVERAGEIFS(VindIndeks_raw_20_large!$D:$D,VindIndeks_raw_20_large!$C:$C,'Info-tabeller'!U$55,VindIndeks_raw_20_large!$A:$A,'Info-tabeller'!$I492,VindIndeks_raw_20_large!$B:$B,'Info-tabeller'!$H492)),AVERAGEIFS(VindIndeks_raw_20_large!$D:$D,VindIndeks_raw_20_large!$C:$C,'Info-tabeller'!U$55,VindIndeks_raw_20_large!$A:$A,'Info-tabeller'!$I492,VindIndeks_raw_20_large!$B:$B,'Info-tabeller'!$H492),"")</f>
        <v/>
      </c>
      <c r="V492" s="5">
        <f>IF(ISNUMBER(AVERAGEIFS(VindIndeks_raw_20_large!$D:$D,VindIndeks_raw_20_large!$C:$C,'Info-tabeller'!V$55,VindIndeks_raw_20_large!$A:$A,'Info-tabeller'!$I492,VindIndeks_raw_20_large!$B:$B,'Info-tabeller'!$H492)),AVERAGEIFS(VindIndeks_raw_20_large!$D:$D,VindIndeks_raw_20_large!$C:$C,'Info-tabeller'!V$55,VindIndeks_raw_20_large!$A:$A,'Info-tabeller'!$I492,VindIndeks_raw_20_large!$B:$B,'Info-tabeller'!$H492),"")</f>
        <v/>
      </c>
      <c r="W492" s="5">
        <f>IF(ISNUMBER(AVERAGEIFS(VindIndeks_raw_20_large!$D:$D,VindIndeks_raw_20_large!$C:$C,'Info-tabeller'!W$55,VindIndeks_raw_20_large!$A:$A,'Info-tabeller'!$I492,VindIndeks_raw_20_large!$B:$B,'Info-tabeller'!$H492)),AVERAGEIFS(VindIndeks_raw_20_large!$D:$D,VindIndeks_raw_20_large!$C:$C,'Info-tabeller'!W$55,VindIndeks_raw_20_large!$A:$A,'Info-tabeller'!$I492,VindIndeks_raw_20_large!$B:$B,'Info-tabeller'!$H492),"")</f>
        <v/>
      </c>
      <c r="X492" s="7">
        <f>IF(ISNUMBER(AVERAGE(J492:Q492)),AVERAGE(J492:Q492),"")</f>
        <v/>
      </c>
      <c r="Y492" s="6">
        <f>IF(ISNUMBER(AVERAGE(R492:W492)),AVERAGE(R492:W492),"")</f>
        <v/>
      </c>
      <c r="AB492" s="16">
        <f>+G492</f>
        <v/>
      </c>
      <c r="AC492" s="4">
        <f>IF(ISNUMBER(AVERAGEIFS(VindIndeks_raw_20_small!$D:$D,VindIndeks_raw_20_small!$C:$C,'Info-tabeller'!AC$55,VindIndeks_raw_20_small!$A:$A,'Info-tabeller'!$I492,VindIndeks_raw_20_small!$B:$B,'Info-tabeller'!$H492)),AVERAGEIFS(VindIndeks_raw_20_small!$D:$D,VindIndeks_raw_20_small!$C:$C,'Info-tabeller'!AC$55,VindIndeks_raw_20_small!$A:$A,'Info-tabeller'!$I492,VindIndeks_raw_20_small!$B:$B,'Info-tabeller'!$H492),"")</f>
        <v/>
      </c>
      <c r="AD492" s="4">
        <f>IF(ISNUMBER(AVERAGEIFS(VindIndeks_raw_20_small!$D:$D,VindIndeks_raw_20_small!$C:$C,'Info-tabeller'!AD$55,VindIndeks_raw_20_small!$A:$A,'Info-tabeller'!$I492,VindIndeks_raw_20_small!$B:$B,'Info-tabeller'!$H492)),AVERAGEIFS(VindIndeks_raw_20_small!$D:$D,VindIndeks_raw_20_small!$C:$C,'Info-tabeller'!AD$55,VindIndeks_raw_20_small!$A:$A,'Info-tabeller'!$I492,VindIndeks_raw_20_small!$B:$B,'Info-tabeller'!$H492),"")</f>
        <v/>
      </c>
      <c r="AE492" s="4">
        <f>IF(ISNUMBER(AVERAGEIFS(VindIndeks_raw_20_small!$D:$D,VindIndeks_raw_20_small!$C:$C,'Info-tabeller'!AE$55,VindIndeks_raw_20_small!$A:$A,'Info-tabeller'!$I492,VindIndeks_raw_20_small!$B:$B,'Info-tabeller'!$H492)),AVERAGEIFS(VindIndeks_raw_20_small!$D:$D,VindIndeks_raw_20_small!$C:$C,'Info-tabeller'!AE$55,VindIndeks_raw_20_small!$A:$A,'Info-tabeller'!$I492,VindIndeks_raw_20_small!$B:$B,'Info-tabeller'!$H492),"")</f>
        <v/>
      </c>
      <c r="AF492" s="4">
        <f>IF(ISNUMBER(AVERAGEIFS(VindIndeks_raw_20_small!$D:$D,VindIndeks_raw_20_small!$C:$C,'Info-tabeller'!AF$55,VindIndeks_raw_20_small!$A:$A,'Info-tabeller'!$I492,VindIndeks_raw_20_small!$B:$B,'Info-tabeller'!$H492)),AVERAGEIFS(VindIndeks_raw_20_small!$D:$D,VindIndeks_raw_20_small!$C:$C,'Info-tabeller'!AF$55,VindIndeks_raw_20_small!$A:$A,'Info-tabeller'!$I492,VindIndeks_raw_20_small!$B:$B,'Info-tabeller'!$H492),"")</f>
        <v/>
      </c>
      <c r="AG492" s="4">
        <f>IF(ISNUMBER(AVERAGEIFS(VindIndeks_raw_20_small!$D:$D,VindIndeks_raw_20_small!$C:$C,'Info-tabeller'!AG$55,VindIndeks_raw_20_small!$A:$A,'Info-tabeller'!$I492,VindIndeks_raw_20_small!$B:$B,'Info-tabeller'!$H492)),AVERAGEIFS(VindIndeks_raw_20_small!$D:$D,VindIndeks_raw_20_small!$C:$C,'Info-tabeller'!AG$55,VindIndeks_raw_20_small!$A:$A,'Info-tabeller'!$I492,VindIndeks_raw_20_small!$B:$B,'Info-tabeller'!$H492),"")</f>
        <v/>
      </c>
      <c r="AH492" s="4">
        <f>IF(ISNUMBER(AVERAGEIFS(VindIndeks_raw_20_small!$D:$D,VindIndeks_raw_20_small!$C:$C,'Info-tabeller'!AH$55,VindIndeks_raw_20_small!$A:$A,'Info-tabeller'!$I492,VindIndeks_raw_20_small!$B:$B,'Info-tabeller'!$H492)),AVERAGEIFS(VindIndeks_raw_20_small!$D:$D,VindIndeks_raw_20_small!$C:$C,'Info-tabeller'!AH$55,VindIndeks_raw_20_small!$A:$A,'Info-tabeller'!$I492,VindIndeks_raw_20_small!$B:$B,'Info-tabeller'!$H492),"")</f>
        <v/>
      </c>
      <c r="AI492" s="4">
        <f>IF(ISNUMBER(AVERAGEIFS(VindIndeks_raw_20_small!$D:$D,VindIndeks_raw_20_small!$C:$C,'Info-tabeller'!AI$55,VindIndeks_raw_20_small!$A:$A,'Info-tabeller'!$I492,VindIndeks_raw_20_small!$B:$B,'Info-tabeller'!$H492)),AVERAGEIFS(VindIndeks_raw_20_small!$D:$D,VindIndeks_raw_20_small!$C:$C,'Info-tabeller'!AI$55,VindIndeks_raw_20_small!$A:$A,'Info-tabeller'!$I492,VindIndeks_raw_20_small!$B:$B,'Info-tabeller'!$H492),"")</f>
        <v/>
      </c>
      <c r="AJ492" s="4">
        <f>IF(ISNUMBER(AVERAGEIFS(VindIndeks_raw_20_small!$D:$D,VindIndeks_raw_20_small!$C:$C,'Info-tabeller'!AJ$55,VindIndeks_raw_20_small!$A:$A,'Info-tabeller'!$I492,VindIndeks_raw_20_small!$B:$B,'Info-tabeller'!$H492)),AVERAGEIFS(VindIndeks_raw_20_small!$D:$D,VindIndeks_raw_20_small!$C:$C,'Info-tabeller'!AJ$55,VindIndeks_raw_20_small!$A:$A,'Info-tabeller'!$I492,VindIndeks_raw_20_small!$B:$B,'Info-tabeller'!$H492),"")</f>
        <v/>
      </c>
      <c r="AK492" s="7">
        <f>IF(ISNUMBER(AVERAGE(AC492:AJ492)),AVERAGE(AC492:AJ492),"")</f>
        <v/>
      </c>
      <c r="AN492" s="17">
        <f>+AB492</f>
        <v/>
      </c>
      <c r="AO492" s="4">
        <f>IF(ISNUMBER(AVERAGEIFS(VindIndeks_raw_13!$D:$D,VindIndeks_raw_13!$C:$C,'Info-tabeller'!AO$55,VindIndeks_raw_13!$A:$A,'Info-tabeller'!$I492,VindIndeks_raw_13!$B:$B,'Info-tabeller'!$H492)),AVERAGEIFS(VindIndeks_raw_13!$D:$D,VindIndeks_raw_13!$C:$C,'Info-tabeller'!AO$55,VindIndeks_raw_13!$A:$A,'Info-tabeller'!$I492,VindIndeks_raw_13!$B:$B,'Info-tabeller'!$H492),"")</f>
        <v/>
      </c>
      <c r="AP492" s="4">
        <f>IF(ISNUMBER(AVERAGEIFS(VindIndeks_raw_13!$D:$D,VindIndeks_raw_13!$C:$C,'Info-tabeller'!AP$55,VindIndeks_raw_13!$A:$A,'Info-tabeller'!$I492,VindIndeks_raw_13!$B:$B,'Info-tabeller'!$H492)),AVERAGEIFS(VindIndeks_raw_13!$D:$D,VindIndeks_raw_13!$C:$C,'Info-tabeller'!AP$55,VindIndeks_raw_13!$A:$A,'Info-tabeller'!$I492,VindIndeks_raw_13!$B:$B,'Info-tabeller'!$H492),"")</f>
        <v/>
      </c>
      <c r="AQ492" s="4">
        <f>IF(ISNUMBER(AVERAGEIFS(VindIndeks_raw_13!$D:$D,VindIndeks_raw_13!$C:$C,'Info-tabeller'!AQ$55,VindIndeks_raw_13!$A:$A,'Info-tabeller'!$I492,VindIndeks_raw_13!$B:$B,'Info-tabeller'!$H492)),AVERAGEIFS(VindIndeks_raw_13!$D:$D,VindIndeks_raw_13!$C:$C,'Info-tabeller'!AQ$55,VindIndeks_raw_13!$A:$A,'Info-tabeller'!$I492,VindIndeks_raw_13!$B:$B,'Info-tabeller'!$H492),"")</f>
        <v/>
      </c>
      <c r="AR492" s="4">
        <f>IF(ISNUMBER(AVERAGEIFS(VindIndeks_raw_13!$D:$D,VindIndeks_raw_13!$C:$C,'Info-tabeller'!AR$55,VindIndeks_raw_13!$A:$A,'Info-tabeller'!$I492,VindIndeks_raw_13!$B:$B,'Info-tabeller'!$H492)),AVERAGEIFS(VindIndeks_raw_13!$D:$D,VindIndeks_raw_13!$C:$C,'Info-tabeller'!AR$55,VindIndeks_raw_13!$A:$A,'Info-tabeller'!$I492,VindIndeks_raw_13!$B:$B,'Info-tabeller'!$H492),"")</f>
        <v/>
      </c>
      <c r="AS492" s="4">
        <f>IF(ISNUMBER(AVERAGEIFS(VindIndeks_raw_13!$D:$D,VindIndeks_raw_13!$C:$C,'Info-tabeller'!AS$55,VindIndeks_raw_13!$A:$A,'Info-tabeller'!$I492,VindIndeks_raw_13!$B:$B,'Info-tabeller'!$H492)),AVERAGEIFS(VindIndeks_raw_13!$D:$D,VindIndeks_raw_13!$C:$C,'Info-tabeller'!AS$55,VindIndeks_raw_13!$A:$A,'Info-tabeller'!$I492,VindIndeks_raw_13!$B:$B,'Info-tabeller'!$H492),"")</f>
        <v/>
      </c>
      <c r="AT492" s="4">
        <f>IF(ISNUMBER(AVERAGEIFS(VindIndeks_raw_13!$D:$D,VindIndeks_raw_13!$C:$C,'Info-tabeller'!AT$55,VindIndeks_raw_13!$A:$A,'Info-tabeller'!$I492,VindIndeks_raw_13!$B:$B,'Info-tabeller'!$H492)),AVERAGEIFS(VindIndeks_raw_13!$D:$D,VindIndeks_raw_13!$C:$C,'Info-tabeller'!AT$55,VindIndeks_raw_13!$A:$A,'Info-tabeller'!$I492,VindIndeks_raw_13!$B:$B,'Info-tabeller'!$H492),"")</f>
        <v/>
      </c>
      <c r="AU492" s="4">
        <f>IF(ISNUMBER(AVERAGEIFS(VindIndeks_raw_13!$D:$D,VindIndeks_raw_13!$C:$C,'Info-tabeller'!AU$55,VindIndeks_raw_13!$A:$A,'Info-tabeller'!$I492,VindIndeks_raw_13!$B:$B,'Info-tabeller'!$H492)),AVERAGEIFS(VindIndeks_raw_13!$D:$D,VindIndeks_raw_13!$C:$C,'Info-tabeller'!AU$55,VindIndeks_raw_13!$A:$A,'Info-tabeller'!$I492,VindIndeks_raw_13!$B:$B,'Info-tabeller'!$H492),"")</f>
        <v/>
      </c>
      <c r="AV492" s="4">
        <f>IF(ISNUMBER(AVERAGEIFS(VindIndeks_raw_13!$D:$D,VindIndeks_raw_13!$C:$C,'Info-tabeller'!AV$55,VindIndeks_raw_13!$A:$A,'Info-tabeller'!$I492,VindIndeks_raw_13!$B:$B,'Info-tabeller'!$H492)),AVERAGEIFS(VindIndeks_raw_13!$D:$D,VindIndeks_raw_13!$C:$C,'Info-tabeller'!AV$55,VindIndeks_raw_13!$A:$A,'Info-tabeller'!$I492,VindIndeks_raw_13!$B:$B,'Info-tabeller'!$H492),"")</f>
        <v/>
      </c>
      <c r="AW492" s="5">
        <f>IF(ISNUMBER(AVERAGEIFS(VindIndeks_raw_13!$D:$D,VindIndeks_raw_13!$C:$C,'Info-tabeller'!AW$55,VindIndeks_raw_13!$A:$A,'Info-tabeller'!$I492,VindIndeks_raw_13!$B:$B,'Info-tabeller'!$H492)),AVERAGEIFS(VindIndeks_raw_13!$D:$D,VindIndeks_raw_13!$C:$C,'Info-tabeller'!AW$55,VindIndeks_raw_13!$A:$A,'Info-tabeller'!$I492,VindIndeks_raw_13!$B:$B,'Info-tabeller'!$H492),"")</f>
        <v/>
      </c>
      <c r="AX492" s="5">
        <f>IF(ISNUMBER(AVERAGEIFS(VindIndeks_raw_13!$D:$D,VindIndeks_raw_13!$C:$C,'Info-tabeller'!AX$55,VindIndeks_raw_13!$A:$A,'Info-tabeller'!$I492,VindIndeks_raw_13!$B:$B,'Info-tabeller'!$H492)),AVERAGEIFS(VindIndeks_raw_13!$D:$D,VindIndeks_raw_13!$C:$C,'Info-tabeller'!AX$55,VindIndeks_raw_13!$A:$A,'Info-tabeller'!$I492,VindIndeks_raw_13!$B:$B,'Info-tabeller'!$H492),"")</f>
        <v/>
      </c>
      <c r="AY492" s="5">
        <f>IF(ISNUMBER(AVERAGEIFS(VindIndeks_raw_13!$D:$D,VindIndeks_raw_13!$C:$C,'Info-tabeller'!AY$55,VindIndeks_raw_13!$A:$A,'Info-tabeller'!$I492,VindIndeks_raw_13!$B:$B,'Info-tabeller'!$H492)),AVERAGEIFS(VindIndeks_raw_13!$D:$D,VindIndeks_raw_13!$C:$C,'Info-tabeller'!AY$55,VindIndeks_raw_13!$A:$A,'Info-tabeller'!$I492,VindIndeks_raw_13!$B:$B,'Info-tabeller'!$H492),"")</f>
        <v/>
      </c>
      <c r="AZ492" s="7">
        <f>IF(ISNUMBER(AVERAGE(AO492:AV492)),AVERAGE(AO492:AV492),"")</f>
        <v/>
      </c>
      <c r="BA492" s="6">
        <f>IF(ISNUMBER(AVERAGE(AW492:AY492)),AVERAGE(AW492:AY492),"")</f>
        <v/>
      </c>
    </row>
    <row r="493" ht="15" customHeight="1">
      <c r="D493" s="53">
        <f>IF(AND($I493=YEAR(WindDenmark!$F$4)+D$100,$H493&lt;=MONTH(WindDenmark!$F$4)),1,0)</f>
        <v/>
      </c>
      <c r="E493" s="53">
        <f>IF(AND($I493=YEAR(WindDenmark!$F$4)+E$100,$H493&lt;=MONTH(WindDenmark!$F$4)),1,0)</f>
        <v/>
      </c>
      <c r="F493" s="53">
        <f>IF(AND(G493&lt;=WindDenmark!$F$4,I493&gt;YEAR(WindDenmark!$F$4)-11),1,0)</f>
        <v/>
      </c>
      <c r="G493" s="62">
        <f>DATE(I493,H493,1)</f>
        <v/>
      </c>
      <c r="H493" s="53">
        <f>+H481</f>
        <v/>
      </c>
      <c r="I493" s="53">
        <f>IF(H493=1,I492+1,I492)</f>
        <v/>
      </c>
      <c r="J493" s="4">
        <f>IF(ISNUMBER(AVERAGEIFS(VindIndeks_raw_20_large!$D:$D,VindIndeks_raw_20_large!$C:$C,'Info-tabeller'!J$55,VindIndeks_raw_20_large!$A:$A,'Info-tabeller'!$I493,VindIndeks_raw_20_large!$B:$B,'Info-tabeller'!$H493)),AVERAGEIFS(VindIndeks_raw_20_large!$D:$D,VindIndeks_raw_20_large!$C:$C,'Info-tabeller'!J$55,VindIndeks_raw_20_large!$A:$A,'Info-tabeller'!$I493,VindIndeks_raw_20_large!$B:$B,'Info-tabeller'!$H493),"")</f>
        <v/>
      </c>
      <c r="K493" s="4">
        <f>IF(ISNUMBER(AVERAGEIFS(VindIndeks_raw_20_large!$D:$D,VindIndeks_raw_20_large!$C:$C,'Info-tabeller'!K$55,VindIndeks_raw_20_large!$A:$A,'Info-tabeller'!$I493,VindIndeks_raw_20_large!$B:$B,'Info-tabeller'!$H493)),AVERAGEIFS(VindIndeks_raw_20_large!$D:$D,VindIndeks_raw_20_large!$C:$C,'Info-tabeller'!K$55,VindIndeks_raw_20_large!$A:$A,'Info-tabeller'!$I493,VindIndeks_raw_20_large!$B:$B,'Info-tabeller'!$H493),"")</f>
        <v/>
      </c>
      <c r="L493" s="4">
        <f>IF(ISNUMBER(AVERAGEIFS(VindIndeks_raw_20_large!$D:$D,VindIndeks_raw_20_large!$C:$C,'Info-tabeller'!L$55,VindIndeks_raw_20_large!$A:$A,'Info-tabeller'!$I493,VindIndeks_raw_20_large!$B:$B,'Info-tabeller'!$H493)),AVERAGEIFS(VindIndeks_raw_20_large!$D:$D,VindIndeks_raw_20_large!$C:$C,'Info-tabeller'!L$55,VindIndeks_raw_20_large!$A:$A,'Info-tabeller'!$I493,VindIndeks_raw_20_large!$B:$B,'Info-tabeller'!$H493),"")</f>
        <v/>
      </c>
      <c r="M493" s="4">
        <f>IF(ISNUMBER(AVERAGEIFS(VindIndeks_raw_20_large!$D:$D,VindIndeks_raw_20_large!$C:$C,'Info-tabeller'!M$55,VindIndeks_raw_20_large!$A:$A,'Info-tabeller'!$I493,VindIndeks_raw_20_large!$B:$B,'Info-tabeller'!$H493)),AVERAGEIFS(VindIndeks_raw_20_large!$D:$D,VindIndeks_raw_20_large!$C:$C,'Info-tabeller'!M$55,VindIndeks_raw_20_large!$A:$A,'Info-tabeller'!$I493,VindIndeks_raw_20_large!$B:$B,'Info-tabeller'!$H493),"")</f>
        <v/>
      </c>
      <c r="N493" s="4">
        <f>IF(ISNUMBER(AVERAGEIFS(VindIndeks_raw_20_large!$D:$D,VindIndeks_raw_20_large!$C:$C,'Info-tabeller'!N$55,VindIndeks_raw_20_large!$A:$A,'Info-tabeller'!$I493,VindIndeks_raw_20_large!$B:$B,'Info-tabeller'!$H493)),AVERAGEIFS(VindIndeks_raw_20_large!$D:$D,VindIndeks_raw_20_large!$C:$C,'Info-tabeller'!N$55,VindIndeks_raw_20_large!$A:$A,'Info-tabeller'!$I493,VindIndeks_raw_20_large!$B:$B,'Info-tabeller'!$H493),"")</f>
        <v/>
      </c>
      <c r="O493" s="4">
        <f>IF(ISNUMBER(AVERAGEIFS(VindIndeks_raw_20_large!$D:$D,VindIndeks_raw_20_large!$C:$C,'Info-tabeller'!O$55,VindIndeks_raw_20_large!$A:$A,'Info-tabeller'!$I493,VindIndeks_raw_20_large!$B:$B,'Info-tabeller'!$H493)),AVERAGEIFS(VindIndeks_raw_20_large!$D:$D,VindIndeks_raw_20_large!$C:$C,'Info-tabeller'!O$55,VindIndeks_raw_20_large!$A:$A,'Info-tabeller'!$I493,VindIndeks_raw_20_large!$B:$B,'Info-tabeller'!$H493),"")</f>
        <v/>
      </c>
      <c r="P493" s="4">
        <f>IF(ISNUMBER(AVERAGEIFS(VindIndeks_raw_20_large!$D:$D,VindIndeks_raw_20_large!$C:$C,'Info-tabeller'!P$55,VindIndeks_raw_20_large!$A:$A,'Info-tabeller'!$I493,VindIndeks_raw_20_large!$B:$B,'Info-tabeller'!$H493)),AVERAGEIFS(VindIndeks_raw_20_large!$D:$D,VindIndeks_raw_20_large!$C:$C,'Info-tabeller'!P$55,VindIndeks_raw_20_large!$A:$A,'Info-tabeller'!$I493,VindIndeks_raw_20_large!$B:$B,'Info-tabeller'!$H493),"")</f>
        <v/>
      </c>
      <c r="Q493" s="4">
        <f>IF(ISNUMBER(AVERAGEIFS(VindIndeks_raw_20_large!$D:$D,VindIndeks_raw_20_large!$C:$C,'Info-tabeller'!Q$55,VindIndeks_raw_20_large!$A:$A,'Info-tabeller'!$I493,VindIndeks_raw_20_large!$B:$B,'Info-tabeller'!$H493)),AVERAGEIFS(VindIndeks_raw_20_large!$D:$D,VindIndeks_raw_20_large!$C:$C,'Info-tabeller'!Q$55,VindIndeks_raw_20_large!$A:$A,'Info-tabeller'!$I493,VindIndeks_raw_20_large!$B:$B,'Info-tabeller'!$H493),"")</f>
        <v/>
      </c>
      <c r="R493" s="5">
        <f>IF(ISNUMBER(AVERAGEIFS(VindIndeks_raw_20_large!$D:$D,VindIndeks_raw_20_large!$C:$C,'Info-tabeller'!R$55,VindIndeks_raw_20_large!$A:$A,'Info-tabeller'!$I493,VindIndeks_raw_20_large!$B:$B,'Info-tabeller'!$H493)),AVERAGEIFS(VindIndeks_raw_20_large!$D:$D,VindIndeks_raw_20_large!$C:$C,'Info-tabeller'!R$55,VindIndeks_raw_20_large!$A:$A,'Info-tabeller'!$I493,VindIndeks_raw_20_large!$B:$B,'Info-tabeller'!$H493),"")</f>
        <v/>
      </c>
      <c r="S493" s="5">
        <f>IF(ISNUMBER(AVERAGEIFS(VindIndeks_raw_20_large!$D:$D,VindIndeks_raw_20_large!$C:$C,'Info-tabeller'!S$55,VindIndeks_raw_20_large!$A:$A,'Info-tabeller'!$I493,VindIndeks_raw_20_large!$B:$B,'Info-tabeller'!$H493)),AVERAGEIFS(VindIndeks_raw_20_large!$D:$D,VindIndeks_raw_20_large!$C:$C,'Info-tabeller'!S$55,VindIndeks_raw_20_large!$A:$A,'Info-tabeller'!$I493,VindIndeks_raw_20_large!$B:$B,'Info-tabeller'!$H493),"")</f>
        <v/>
      </c>
      <c r="T493" s="5">
        <f>IF(ISNUMBER(AVERAGEIFS(VindIndeks_raw_20_large!$D:$D,VindIndeks_raw_20_large!$C:$C,'Info-tabeller'!T$55,VindIndeks_raw_20_large!$A:$A,'Info-tabeller'!$I493,VindIndeks_raw_20_large!$B:$B,'Info-tabeller'!$H493)),AVERAGEIFS(VindIndeks_raw_20_large!$D:$D,VindIndeks_raw_20_large!$C:$C,'Info-tabeller'!T$55,VindIndeks_raw_20_large!$A:$A,'Info-tabeller'!$I493,VindIndeks_raw_20_large!$B:$B,'Info-tabeller'!$H493),"")</f>
        <v/>
      </c>
      <c r="U493" s="5">
        <f>IF(ISNUMBER(AVERAGEIFS(VindIndeks_raw_20_large!$D:$D,VindIndeks_raw_20_large!$C:$C,'Info-tabeller'!U$55,VindIndeks_raw_20_large!$A:$A,'Info-tabeller'!$I493,VindIndeks_raw_20_large!$B:$B,'Info-tabeller'!$H493)),AVERAGEIFS(VindIndeks_raw_20_large!$D:$D,VindIndeks_raw_20_large!$C:$C,'Info-tabeller'!U$55,VindIndeks_raw_20_large!$A:$A,'Info-tabeller'!$I493,VindIndeks_raw_20_large!$B:$B,'Info-tabeller'!$H493),"")</f>
        <v/>
      </c>
      <c r="V493" s="5">
        <f>IF(ISNUMBER(AVERAGEIFS(VindIndeks_raw_20_large!$D:$D,VindIndeks_raw_20_large!$C:$C,'Info-tabeller'!V$55,VindIndeks_raw_20_large!$A:$A,'Info-tabeller'!$I493,VindIndeks_raw_20_large!$B:$B,'Info-tabeller'!$H493)),AVERAGEIFS(VindIndeks_raw_20_large!$D:$D,VindIndeks_raw_20_large!$C:$C,'Info-tabeller'!V$55,VindIndeks_raw_20_large!$A:$A,'Info-tabeller'!$I493,VindIndeks_raw_20_large!$B:$B,'Info-tabeller'!$H493),"")</f>
        <v/>
      </c>
      <c r="W493" s="5">
        <f>IF(ISNUMBER(AVERAGEIFS(VindIndeks_raw_20_large!$D:$D,VindIndeks_raw_20_large!$C:$C,'Info-tabeller'!W$55,VindIndeks_raw_20_large!$A:$A,'Info-tabeller'!$I493,VindIndeks_raw_20_large!$B:$B,'Info-tabeller'!$H493)),AVERAGEIFS(VindIndeks_raw_20_large!$D:$D,VindIndeks_raw_20_large!$C:$C,'Info-tabeller'!W$55,VindIndeks_raw_20_large!$A:$A,'Info-tabeller'!$I493,VindIndeks_raw_20_large!$B:$B,'Info-tabeller'!$H493),"")</f>
        <v/>
      </c>
      <c r="X493" s="7">
        <f>IF(ISNUMBER(AVERAGE(J493:Q493)),AVERAGE(J493:Q493),"")</f>
        <v/>
      </c>
      <c r="Y493" s="6">
        <f>IF(ISNUMBER(AVERAGE(R493:W493)),AVERAGE(R493:W493),"")</f>
        <v/>
      </c>
      <c r="AB493" s="16">
        <f>+G493</f>
        <v/>
      </c>
      <c r="AC493" s="4">
        <f>IF(ISNUMBER(AVERAGEIFS(VindIndeks_raw_20_small!$D:$D,VindIndeks_raw_20_small!$C:$C,'Info-tabeller'!AC$55,VindIndeks_raw_20_small!$A:$A,'Info-tabeller'!$I493,VindIndeks_raw_20_small!$B:$B,'Info-tabeller'!$H493)),AVERAGEIFS(VindIndeks_raw_20_small!$D:$D,VindIndeks_raw_20_small!$C:$C,'Info-tabeller'!AC$55,VindIndeks_raw_20_small!$A:$A,'Info-tabeller'!$I493,VindIndeks_raw_20_small!$B:$B,'Info-tabeller'!$H493),"")</f>
        <v/>
      </c>
      <c r="AD493" s="4">
        <f>IF(ISNUMBER(AVERAGEIFS(VindIndeks_raw_20_small!$D:$D,VindIndeks_raw_20_small!$C:$C,'Info-tabeller'!AD$55,VindIndeks_raw_20_small!$A:$A,'Info-tabeller'!$I493,VindIndeks_raw_20_small!$B:$B,'Info-tabeller'!$H493)),AVERAGEIFS(VindIndeks_raw_20_small!$D:$D,VindIndeks_raw_20_small!$C:$C,'Info-tabeller'!AD$55,VindIndeks_raw_20_small!$A:$A,'Info-tabeller'!$I493,VindIndeks_raw_20_small!$B:$B,'Info-tabeller'!$H493),"")</f>
        <v/>
      </c>
      <c r="AE493" s="4">
        <f>IF(ISNUMBER(AVERAGEIFS(VindIndeks_raw_20_small!$D:$D,VindIndeks_raw_20_small!$C:$C,'Info-tabeller'!AE$55,VindIndeks_raw_20_small!$A:$A,'Info-tabeller'!$I493,VindIndeks_raw_20_small!$B:$B,'Info-tabeller'!$H493)),AVERAGEIFS(VindIndeks_raw_20_small!$D:$D,VindIndeks_raw_20_small!$C:$C,'Info-tabeller'!AE$55,VindIndeks_raw_20_small!$A:$A,'Info-tabeller'!$I493,VindIndeks_raw_20_small!$B:$B,'Info-tabeller'!$H493),"")</f>
        <v/>
      </c>
      <c r="AF493" s="4">
        <f>IF(ISNUMBER(AVERAGEIFS(VindIndeks_raw_20_small!$D:$D,VindIndeks_raw_20_small!$C:$C,'Info-tabeller'!AF$55,VindIndeks_raw_20_small!$A:$A,'Info-tabeller'!$I493,VindIndeks_raw_20_small!$B:$B,'Info-tabeller'!$H493)),AVERAGEIFS(VindIndeks_raw_20_small!$D:$D,VindIndeks_raw_20_small!$C:$C,'Info-tabeller'!AF$55,VindIndeks_raw_20_small!$A:$A,'Info-tabeller'!$I493,VindIndeks_raw_20_small!$B:$B,'Info-tabeller'!$H493),"")</f>
        <v/>
      </c>
      <c r="AG493" s="4">
        <f>IF(ISNUMBER(AVERAGEIFS(VindIndeks_raw_20_small!$D:$D,VindIndeks_raw_20_small!$C:$C,'Info-tabeller'!AG$55,VindIndeks_raw_20_small!$A:$A,'Info-tabeller'!$I493,VindIndeks_raw_20_small!$B:$B,'Info-tabeller'!$H493)),AVERAGEIFS(VindIndeks_raw_20_small!$D:$D,VindIndeks_raw_20_small!$C:$C,'Info-tabeller'!AG$55,VindIndeks_raw_20_small!$A:$A,'Info-tabeller'!$I493,VindIndeks_raw_20_small!$B:$B,'Info-tabeller'!$H493),"")</f>
        <v/>
      </c>
      <c r="AH493" s="4">
        <f>IF(ISNUMBER(AVERAGEIFS(VindIndeks_raw_20_small!$D:$D,VindIndeks_raw_20_small!$C:$C,'Info-tabeller'!AH$55,VindIndeks_raw_20_small!$A:$A,'Info-tabeller'!$I493,VindIndeks_raw_20_small!$B:$B,'Info-tabeller'!$H493)),AVERAGEIFS(VindIndeks_raw_20_small!$D:$D,VindIndeks_raw_20_small!$C:$C,'Info-tabeller'!AH$55,VindIndeks_raw_20_small!$A:$A,'Info-tabeller'!$I493,VindIndeks_raw_20_small!$B:$B,'Info-tabeller'!$H493),"")</f>
        <v/>
      </c>
      <c r="AI493" s="4">
        <f>IF(ISNUMBER(AVERAGEIFS(VindIndeks_raw_20_small!$D:$D,VindIndeks_raw_20_small!$C:$C,'Info-tabeller'!AI$55,VindIndeks_raw_20_small!$A:$A,'Info-tabeller'!$I493,VindIndeks_raw_20_small!$B:$B,'Info-tabeller'!$H493)),AVERAGEIFS(VindIndeks_raw_20_small!$D:$D,VindIndeks_raw_20_small!$C:$C,'Info-tabeller'!AI$55,VindIndeks_raw_20_small!$A:$A,'Info-tabeller'!$I493,VindIndeks_raw_20_small!$B:$B,'Info-tabeller'!$H493),"")</f>
        <v/>
      </c>
      <c r="AJ493" s="4">
        <f>IF(ISNUMBER(AVERAGEIFS(VindIndeks_raw_20_small!$D:$D,VindIndeks_raw_20_small!$C:$C,'Info-tabeller'!AJ$55,VindIndeks_raw_20_small!$A:$A,'Info-tabeller'!$I493,VindIndeks_raw_20_small!$B:$B,'Info-tabeller'!$H493)),AVERAGEIFS(VindIndeks_raw_20_small!$D:$D,VindIndeks_raw_20_small!$C:$C,'Info-tabeller'!AJ$55,VindIndeks_raw_20_small!$A:$A,'Info-tabeller'!$I493,VindIndeks_raw_20_small!$B:$B,'Info-tabeller'!$H493),"")</f>
        <v/>
      </c>
      <c r="AK493" s="7">
        <f>IF(ISNUMBER(AVERAGE(AC493:AJ493)),AVERAGE(AC493:AJ493),"")</f>
        <v/>
      </c>
      <c r="AN493" s="17">
        <f>+AB493</f>
        <v/>
      </c>
      <c r="AO493" s="4">
        <f>IF(ISNUMBER(AVERAGEIFS(VindIndeks_raw_13!$D:$D,VindIndeks_raw_13!$C:$C,'Info-tabeller'!AO$55,VindIndeks_raw_13!$A:$A,'Info-tabeller'!$I493,VindIndeks_raw_13!$B:$B,'Info-tabeller'!$H493)),AVERAGEIFS(VindIndeks_raw_13!$D:$D,VindIndeks_raw_13!$C:$C,'Info-tabeller'!AO$55,VindIndeks_raw_13!$A:$A,'Info-tabeller'!$I493,VindIndeks_raw_13!$B:$B,'Info-tabeller'!$H493),"")</f>
        <v/>
      </c>
      <c r="AP493" s="4">
        <f>IF(ISNUMBER(AVERAGEIFS(VindIndeks_raw_13!$D:$D,VindIndeks_raw_13!$C:$C,'Info-tabeller'!AP$55,VindIndeks_raw_13!$A:$A,'Info-tabeller'!$I493,VindIndeks_raw_13!$B:$B,'Info-tabeller'!$H493)),AVERAGEIFS(VindIndeks_raw_13!$D:$D,VindIndeks_raw_13!$C:$C,'Info-tabeller'!AP$55,VindIndeks_raw_13!$A:$A,'Info-tabeller'!$I493,VindIndeks_raw_13!$B:$B,'Info-tabeller'!$H493),"")</f>
        <v/>
      </c>
      <c r="AQ493" s="4">
        <f>IF(ISNUMBER(AVERAGEIFS(VindIndeks_raw_13!$D:$D,VindIndeks_raw_13!$C:$C,'Info-tabeller'!AQ$55,VindIndeks_raw_13!$A:$A,'Info-tabeller'!$I493,VindIndeks_raw_13!$B:$B,'Info-tabeller'!$H493)),AVERAGEIFS(VindIndeks_raw_13!$D:$D,VindIndeks_raw_13!$C:$C,'Info-tabeller'!AQ$55,VindIndeks_raw_13!$A:$A,'Info-tabeller'!$I493,VindIndeks_raw_13!$B:$B,'Info-tabeller'!$H493),"")</f>
        <v/>
      </c>
      <c r="AR493" s="4">
        <f>IF(ISNUMBER(AVERAGEIFS(VindIndeks_raw_13!$D:$D,VindIndeks_raw_13!$C:$C,'Info-tabeller'!AR$55,VindIndeks_raw_13!$A:$A,'Info-tabeller'!$I493,VindIndeks_raw_13!$B:$B,'Info-tabeller'!$H493)),AVERAGEIFS(VindIndeks_raw_13!$D:$D,VindIndeks_raw_13!$C:$C,'Info-tabeller'!AR$55,VindIndeks_raw_13!$A:$A,'Info-tabeller'!$I493,VindIndeks_raw_13!$B:$B,'Info-tabeller'!$H493),"")</f>
        <v/>
      </c>
      <c r="AS493" s="4">
        <f>IF(ISNUMBER(AVERAGEIFS(VindIndeks_raw_13!$D:$D,VindIndeks_raw_13!$C:$C,'Info-tabeller'!AS$55,VindIndeks_raw_13!$A:$A,'Info-tabeller'!$I493,VindIndeks_raw_13!$B:$B,'Info-tabeller'!$H493)),AVERAGEIFS(VindIndeks_raw_13!$D:$D,VindIndeks_raw_13!$C:$C,'Info-tabeller'!AS$55,VindIndeks_raw_13!$A:$A,'Info-tabeller'!$I493,VindIndeks_raw_13!$B:$B,'Info-tabeller'!$H493),"")</f>
        <v/>
      </c>
      <c r="AT493" s="4">
        <f>IF(ISNUMBER(AVERAGEIFS(VindIndeks_raw_13!$D:$D,VindIndeks_raw_13!$C:$C,'Info-tabeller'!AT$55,VindIndeks_raw_13!$A:$A,'Info-tabeller'!$I493,VindIndeks_raw_13!$B:$B,'Info-tabeller'!$H493)),AVERAGEIFS(VindIndeks_raw_13!$D:$D,VindIndeks_raw_13!$C:$C,'Info-tabeller'!AT$55,VindIndeks_raw_13!$A:$A,'Info-tabeller'!$I493,VindIndeks_raw_13!$B:$B,'Info-tabeller'!$H493),"")</f>
        <v/>
      </c>
      <c r="AU493" s="4">
        <f>IF(ISNUMBER(AVERAGEIFS(VindIndeks_raw_13!$D:$D,VindIndeks_raw_13!$C:$C,'Info-tabeller'!AU$55,VindIndeks_raw_13!$A:$A,'Info-tabeller'!$I493,VindIndeks_raw_13!$B:$B,'Info-tabeller'!$H493)),AVERAGEIFS(VindIndeks_raw_13!$D:$D,VindIndeks_raw_13!$C:$C,'Info-tabeller'!AU$55,VindIndeks_raw_13!$A:$A,'Info-tabeller'!$I493,VindIndeks_raw_13!$B:$B,'Info-tabeller'!$H493),"")</f>
        <v/>
      </c>
      <c r="AV493" s="4">
        <f>IF(ISNUMBER(AVERAGEIFS(VindIndeks_raw_13!$D:$D,VindIndeks_raw_13!$C:$C,'Info-tabeller'!AV$55,VindIndeks_raw_13!$A:$A,'Info-tabeller'!$I493,VindIndeks_raw_13!$B:$B,'Info-tabeller'!$H493)),AVERAGEIFS(VindIndeks_raw_13!$D:$D,VindIndeks_raw_13!$C:$C,'Info-tabeller'!AV$55,VindIndeks_raw_13!$A:$A,'Info-tabeller'!$I493,VindIndeks_raw_13!$B:$B,'Info-tabeller'!$H493),"")</f>
        <v/>
      </c>
      <c r="AW493" s="5">
        <f>IF(ISNUMBER(AVERAGEIFS(VindIndeks_raw_13!$D:$D,VindIndeks_raw_13!$C:$C,'Info-tabeller'!AW$55,VindIndeks_raw_13!$A:$A,'Info-tabeller'!$I493,VindIndeks_raw_13!$B:$B,'Info-tabeller'!$H493)),AVERAGEIFS(VindIndeks_raw_13!$D:$D,VindIndeks_raw_13!$C:$C,'Info-tabeller'!AW$55,VindIndeks_raw_13!$A:$A,'Info-tabeller'!$I493,VindIndeks_raw_13!$B:$B,'Info-tabeller'!$H493),"")</f>
        <v/>
      </c>
      <c r="AX493" s="5">
        <f>IF(ISNUMBER(AVERAGEIFS(VindIndeks_raw_13!$D:$D,VindIndeks_raw_13!$C:$C,'Info-tabeller'!AX$55,VindIndeks_raw_13!$A:$A,'Info-tabeller'!$I493,VindIndeks_raw_13!$B:$B,'Info-tabeller'!$H493)),AVERAGEIFS(VindIndeks_raw_13!$D:$D,VindIndeks_raw_13!$C:$C,'Info-tabeller'!AX$55,VindIndeks_raw_13!$A:$A,'Info-tabeller'!$I493,VindIndeks_raw_13!$B:$B,'Info-tabeller'!$H493),"")</f>
        <v/>
      </c>
      <c r="AY493" s="5">
        <f>IF(ISNUMBER(AVERAGEIFS(VindIndeks_raw_13!$D:$D,VindIndeks_raw_13!$C:$C,'Info-tabeller'!AY$55,VindIndeks_raw_13!$A:$A,'Info-tabeller'!$I493,VindIndeks_raw_13!$B:$B,'Info-tabeller'!$H493)),AVERAGEIFS(VindIndeks_raw_13!$D:$D,VindIndeks_raw_13!$C:$C,'Info-tabeller'!AY$55,VindIndeks_raw_13!$A:$A,'Info-tabeller'!$I493,VindIndeks_raw_13!$B:$B,'Info-tabeller'!$H493),"")</f>
        <v/>
      </c>
      <c r="AZ493" s="7">
        <f>IF(ISNUMBER(AVERAGE(AO493:AV493)),AVERAGE(AO493:AV493),"")</f>
        <v/>
      </c>
      <c r="BA493" s="6">
        <f>IF(ISNUMBER(AVERAGE(AW493:AY493)),AVERAGE(AW493:AY493),"")</f>
        <v/>
      </c>
    </row>
    <row r="494" ht="15" customHeight="1">
      <c r="D494" s="53">
        <f>IF(AND($I494=YEAR(WindDenmark!$F$4)+D$100,$H494&lt;=MONTH(WindDenmark!$F$4)),1,0)</f>
        <v/>
      </c>
      <c r="E494" s="53">
        <f>IF(AND($I494=YEAR(WindDenmark!$F$4)+E$100,$H494&lt;=MONTH(WindDenmark!$F$4)),1,0)</f>
        <v/>
      </c>
      <c r="F494" s="53">
        <f>IF(AND(G494&lt;=WindDenmark!$F$4,I494&gt;YEAR(WindDenmark!$F$4)-11),1,0)</f>
        <v/>
      </c>
      <c r="G494" s="62">
        <f>DATE(I494,H494,1)</f>
        <v/>
      </c>
      <c r="H494" s="53">
        <f>+H482</f>
        <v/>
      </c>
      <c r="I494" s="53">
        <f>IF(H494=1,I493+1,I493)</f>
        <v/>
      </c>
      <c r="J494" s="4">
        <f>IF(ISNUMBER(AVERAGEIFS(VindIndeks_raw_20_large!$D:$D,VindIndeks_raw_20_large!$C:$C,'Info-tabeller'!J$55,VindIndeks_raw_20_large!$A:$A,'Info-tabeller'!$I494,VindIndeks_raw_20_large!$B:$B,'Info-tabeller'!$H494)),AVERAGEIFS(VindIndeks_raw_20_large!$D:$D,VindIndeks_raw_20_large!$C:$C,'Info-tabeller'!J$55,VindIndeks_raw_20_large!$A:$A,'Info-tabeller'!$I494,VindIndeks_raw_20_large!$B:$B,'Info-tabeller'!$H494),"")</f>
        <v/>
      </c>
      <c r="K494" s="4">
        <f>IF(ISNUMBER(AVERAGEIFS(VindIndeks_raw_20_large!$D:$D,VindIndeks_raw_20_large!$C:$C,'Info-tabeller'!K$55,VindIndeks_raw_20_large!$A:$A,'Info-tabeller'!$I494,VindIndeks_raw_20_large!$B:$B,'Info-tabeller'!$H494)),AVERAGEIFS(VindIndeks_raw_20_large!$D:$D,VindIndeks_raw_20_large!$C:$C,'Info-tabeller'!K$55,VindIndeks_raw_20_large!$A:$A,'Info-tabeller'!$I494,VindIndeks_raw_20_large!$B:$B,'Info-tabeller'!$H494),"")</f>
        <v/>
      </c>
      <c r="L494" s="4">
        <f>IF(ISNUMBER(AVERAGEIFS(VindIndeks_raw_20_large!$D:$D,VindIndeks_raw_20_large!$C:$C,'Info-tabeller'!L$55,VindIndeks_raw_20_large!$A:$A,'Info-tabeller'!$I494,VindIndeks_raw_20_large!$B:$B,'Info-tabeller'!$H494)),AVERAGEIFS(VindIndeks_raw_20_large!$D:$D,VindIndeks_raw_20_large!$C:$C,'Info-tabeller'!L$55,VindIndeks_raw_20_large!$A:$A,'Info-tabeller'!$I494,VindIndeks_raw_20_large!$B:$B,'Info-tabeller'!$H494),"")</f>
        <v/>
      </c>
      <c r="M494" s="4">
        <f>IF(ISNUMBER(AVERAGEIFS(VindIndeks_raw_20_large!$D:$D,VindIndeks_raw_20_large!$C:$C,'Info-tabeller'!M$55,VindIndeks_raw_20_large!$A:$A,'Info-tabeller'!$I494,VindIndeks_raw_20_large!$B:$B,'Info-tabeller'!$H494)),AVERAGEIFS(VindIndeks_raw_20_large!$D:$D,VindIndeks_raw_20_large!$C:$C,'Info-tabeller'!M$55,VindIndeks_raw_20_large!$A:$A,'Info-tabeller'!$I494,VindIndeks_raw_20_large!$B:$B,'Info-tabeller'!$H494),"")</f>
        <v/>
      </c>
      <c r="N494" s="4">
        <f>IF(ISNUMBER(AVERAGEIFS(VindIndeks_raw_20_large!$D:$D,VindIndeks_raw_20_large!$C:$C,'Info-tabeller'!N$55,VindIndeks_raw_20_large!$A:$A,'Info-tabeller'!$I494,VindIndeks_raw_20_large!$B:$B,'Info-tabeller'!$H494)),AVERAGEIFS(VindIndeks_raw_20_large!$D:$D,VindIndeks_raw_20_large!$C:$C,'Info-tabeller'!N$55,VindIndeks_raw_20_large!$A:$A,'Info-tabeller'!$I494,VindIndeks_raw_20_large!$B:$B,'Info-tabeller'!$H494),"")</f>
        <v/>
      </c>
      <c r="O494" s="4">
        <f>IF(ISNUMBER(AVERAGEIFS(VindIndeks_raw_20_large!$D:$D,VindIndeks_raw_20_large!$C:$C,'Info-tabeller'!O$55,VindIndeks_raw_20_large!$A:$A,'Info-tabeller'!$I494,VindIndeks_raw_20_large!$B:$B,'Info-tabeller'!$H494)),AVERAGEIFS(VindIndeks_raw_20_large!$D:$D,VindIndeks_raw_20_large!$C:$C,'Info-tabeller'!O$55,VindIndeks_raw_20_large!$A:$A,'Info-tabeller'!$I494,VindIndeks_raw_20_large!$B:$B,'Info-tabeller'!$H494),"")</f>
        <v/>
      </c>
      <c r="P494" s="4">
        <f>IF(ISNUMBER(AVERAGEIFS(VindIndeks_raw_20_large!$D:$D,VindIndeks_raw_20_large!$C:$C,'Info-tabeller'!P$55,VindIndeks_raw_20_large!$A:$A,'Info-tabeller'!$I494,VindIndeks_raw_20_large!$B:$B,'Info-tabeller'!$H494)),AVERAGEIFS(VindIndeks_raw_20_large!$D:$D,VindIndeks_raw_20_large!$C:$C,'Info-tabeller'!P$55,VindIndeks_raw_20_large!$A:$A,'Info-tabeller'!$I494,VindIndeks_raw_20_large!$B:$B,'Info-tabeller'!$H494),"")</f>
        <v/>
      </c>
      <c r="Q494" s="4">
        <f>IF(ISNUMBER(AVERAGEIFS(VindIndeks_raw_20_large!$D:$D,VindIndeks_raw_20_large!$C:$C,'Info-tabeller'!Q$55,VindIndeks_raw_20_large!$A:$A,'Info-tabeller'!$I494,VindIndeks_raw_20_large!$B:$B,'Info-tabeller'!$H494)),AVERAGEIFS(VindIndeks_raw_20_large!$D:$D,VindIndeks_raw_20_large!$C:$C,'Info-tabeller'!Q$55,VindIndeks_raw_20_large!$A:$A,'Info-tabeller'!$I494,VindIndeks_raw_20_large!$B:$B,'Info-tabeller'!$H494),"")</f>
        <v/>
      </c>
      <c r="R494" s="5">
        <f>IF(ISNUMBER(AVERAGEIFS(VindIndeks_raw_20_large!$D:$D,VindIndeks_raw_20_large!$C:$C,'Info-tabeller'!R$55,VindIndeks_raw_20_large!$A:$A,'Info-tabeller'!$I494,VindIndeks_raw_20_large!$B:$B,'Info-tabeller'!$H494)),AVERAGEIFS(VindIndeks_raw_20_large!$D:$D,VindIndeks_raw_20_large!$C:$C,'Info-tabeller'!R$55,VindIndeks_raw_20_large!$A:$A,'Info-tabeller'!$I494,VindIndeks_raw_20_large!$B:$B,'Info-tabeller'!$H494),"")</f>
        <v/>
      </c>
      <c r="S494" s="5">
        <f>IF(ISNUMBER(AVERAGEIFS(VindIndeks_raw_20_large!$D:$D,VindIndeks_raw_20_large!$C:$C,'Info-tabeller'!S$55,VindIndeks_raw_20_large!$A:$A,'Info-tabeller'!$I494,VindIndeks_raw_20_large!$B:$B,'Info-tabeller'!$H494)),AVERAGEIFS(VindIndeks_raw_20_large!$D:$D,VindIndeks_raw_20_large!$C:$C,'Info-tabeller'!S$55,VindIndeks_raw_20_large!$A:$A,'Info-tabeller'!$I494,VindIndeks_raw_20_large!$B:$B,'Info-tabeller'!$H494),"")</f>
        <v/>
      </c>
      <c r="T494" s="5">
        <f>IF(ISNUMBER(AVERAGEIFS(VindIndeks_raw_20_large!$D:$D,VindIndeks_raw_20_large!$C:$C,'Info-tabeller'!T$55,VindIndeks_raw_20_large!$A:$A,'Info-tabeller'!$I494,VindIndeks_raw_20_large!$B:$B,'Info-tabeller'!$H494)),AVERAGEIFS(VindIndeks_raw_20_large!$D:$D,VindIndeks_raw_20_large!$C:$C,'Info-tabeller'!T$55,VindIndeks_raw_20_large!$A:$A,'Info-tabeller'!$I494,VindIndeks_raw_20_large!$B:$B,'Info-tabeller'!$H494),"")</f>
        <v/>
      </c>
      <c r="U494" s="5">
        <f>IF(ISNUMBER(AVERAGEIFS(VindIndeks_raw_20_large!$D:$D,VindIndeks_raw_20_large!$C:$C,'Info-tabeller'!U$55,VindIndeks_raw_20_large!$A:$A,'Info-tabeller'!$I494,VindIndeks_raw_20_large!$B:$B,'Info-tabeller'!$H494)),AVERAGEIFS(VindIndeks_raw_20_large!$D:$D,VindIndeks_raw_20_large!$C:$C,'Info-tabeller'!U$55,VindIndeks_raw_20_large!$A:$A,'Info-tabeller'!$I494,VindIndeks_raw_20_large!$B:$B,'Info-tabeller'!$H494),"")</f>
        <v/>
      </c>
      <c r="V494" s="5">
        <f>IF(ISNUMBER(AVERAGEIFS(VindIndeks_raw_20_large!$D:$D,VindIndeks_raw_20_large!$C:$C,'Info-tabeller'!V$55,VindIndeks_raw_20_large!$A:$A,'Info-tabeller'!$I494,VindIndeks_raw_20_large!$B:$B,'Info-tabeller'!$H494)),AVERAGEIFS(VindIndeks_raw_20_large!$D:$D,VindIndeks_raw_20_large!$C:$C,'Info-tabeller'!V$55,VindIndeks_raw_20_large!$A:$A,'Info-tabeller'!$I494,VindIndeks_raw_20_large!$B:$B,'Info-tabeller'!$H494),"")</f>
        <v/>
      </c>
      <c r="W494" s="5">
        <f>IF(ISNUMBER(AVERAGEIFS(VindIndeks_raw_20_large!$D:$D,VindIndeks_raw_20_large!$C:$C,'Info-tabeller'!W$55,VindIndeks_raw_20_large!$A:$A,'Info-tabeller'!$I494,VindIndeks_raw_20_large!$B:$B,'Info-tabeller'!$H494)),AVERAGEIFS(VindIndeks_raw_20_large!$D:$D,VindIndeks_raw_20_large!$C:$C,'Info-tabeller'!W$55,VindIndeks_raw_20_large!$A:$A,'Info-tabeller'!$I494,VindIndeks_raw_20_large!$B:$B,'Info-tabeller'!$H494),"")</f>
        <v/>
      </c>
      <c r="X494" s="7">
        <f>IF(ISNUMBER(AVERAGE(J494:Q494)),AVERAGE(J494:Q494),"")</f>
        <v/>
      </c>
      <c r="Y494" s="6">
        <f>IF(ISNUMBER(AVERAGE(R494:W494)),AVERAGE(R494:W494),"")</f>
        <v/>
      </c>
      <c r="AB494" s="16">
        <f>+G494</f>
        <v/>
      </c>
      <c r="AC494" s="4">
        <f>IF(ISNUMBER(AVERAGEIFS(VindIndeks_raw_20_small!$D:$D,VindIndeks_raw_20_small!$C:$C,'Info-tabeller'!AC$55,VindIndeks_raw_20_small!$A:$A,'Info-tabeller'!$I494,VindIndeks_raw_20_small!$B:$B,'Info-tabeller'!$H494)),AVERAGEIFS(VindIndeks_raw_20_small!$D:$D,VindIndeks_raw_20_small!$C:$C,'Info-tabeller'!AC$55,VindIndeks_raw_20_small!$A:$A,'Info-tabeller'!$I494,VindIndeks_raw_20_small!$B:$B,'Info-tabeller'!$H494),"")</f>
        <v/>
      </c>
      <c r="AD494" s="4">
        <f>IF(ISNUMBER(AVERAGEIFS(VindIndeks_raw_20_small!$D:$D,VindIndeks_raw_20_small!$C:$C,'Info-tabeller'!AD$55,VindIndeks_raw_20_small!$A:$A,'Info-tabeller'!$I494,VindIndeks_raw_20_small!$B:$B,'Info-tabeller'!$H494)),AVERAGEIFS(VindIndeks_raw_20_small!$D:$D,VindIndeks_raw_20_small!$C:$C,'Info-tabeller'!AD$55,VindIndeks_raw_20_small!$A:$A,'Info-tabeller'!$I494,VindIndeks_raw_20_small!$B:$B,'Info-tabeller'!$H494),"")</f>
        <v/>
      </c>
      <c r="AE494" s="4">
        <f>IF(ISNUMBER(AVERAGEIFS(VindIndeks_raw_20_small!$D:$D,VindIndeks_raw_20_small!$C:$C,'Info-tabeller'!AE$55,VindIndeks_raw_20_small!$A:$A,'Info-tabeller'!$I494,VindIndeks_raw_20_small!$B:$B,'Info-tabeller'!$H494)),AVERAGEIFS(VindIndeks_raw_20_small!$D:$D,VindIndeks_raw_20_small!$C:$C,'Info-tabeller'!AE$55,VindIndeks_raw_20_small!$A:$A,'Info-tabeller'!$I494,VindIndeks_raw_20_small!$B:$B,'Info-tabeller'!$H494),"")</f>
        <v/>
      </c>
      <c r="AF494" s="4">
        <f>IF(ISNUMBER(AVERAGEIFS(VindIndeks_raw_20_small!$D:$D,VindIndeks_raw_20_small!$C:$C,'Info-tabeller'!AF$55,VindIndeks_raw_20_small!$A:$A,'Info-tabeller'!$I494,VindIndeks_raw_20_small!$B:$B,'Info-tabeller'!$H494)),AVERAGEIFS(VindIndeks_raw_20_small!$D:$D,VindIndeks_raw_20_small!$C:$C,'Info-tabeller'!AF$55,VindIndeks_raw_20_small!$A:$A,'Info-tabeller'!$I494,VindIndeks_raw_20_small!$B:$B,'Info-tabeller'!$H494),"")</f>
        <v/>
      </c>
      <c r="AG494" s="4">
        <f>IF(ISNUMBER(AVERAGEIFS(VindIndeks_raw_20_small!$D:$D,VindIndeks_raw_20_small!$C:$C,'Info-tabeller'!AG$55,VindIndeks_raw_20_small!$A:$A,'Info-tabeller'!$I494,VindIndeks_raw_20_small!$B:$B,'Info-tabeller'!$H494)),AVERAGEIFS(VindIndeks_raw_20_small!$D:$D,VindIndeks_raw_20_small!$C:$C,'Info-tabeller'!AG$55,VindIndeks_raw_20_small!$A:$A,'Info-tabeller'!$I494,VindIndeks_raw_20_small!$B:$B,'Info-tabeller'!$H494),"")</f>
        <v/>
      </c>
      <c r="AH494" s="4">
        <f>IF(ISNUMBER(AVERAGEIFS(VindIndeks_raw_20_small!$D:$D,VindIndeks_raw_20_small!$C:$C,'Info-tabeller'!AH$55,VindIndeks_raw_20_small!$A:$A,'Info-tabeller'!$I494,VindIndeks_raw_20_small!$B:$B,'Info-tabeller'!$H494)),AVERAGEIFS(VindIndeks_raw_20_small!$D:$D,VindIndeks_raw_20_small!$C:$C,'Info-tabeller'!AH$55,VindIndeks_raw_20_small!$A:$A,'Info-tabeller'!$I494,VindIndeks_raw_20_small!$B:$B,'Info-tabeller'!$H494),"")</f>
        <v/>
      </c>
      <c r="AI494" s="4">
        <f>IF(ISNUMBER(AVERAGEIFS(VindIndeks_raw_20_small!$D:$D,VindIndeks_raw_20_small!$C:$C,'Info-tabeller'!AI$55,VindIndeks_raw_20_small!$A:$A,'Info-tabeller'!$I494,VindIndeks_raw_20_small!$B:$B,'Info-tabeller'!$H494)),AVERAGEIFS(VindIndeks_raw_20_small!$D:$D,VindIndeks_raw_20_small!$C:$C,'Info-tabeller'!AI$55,VindIndeks_raw_20_small!$A:$A,'Info-tabeller'!$I494,VindIndeks_raw_20_small!$B:$B,'Info-tabeller'!$H494),"")</f>
        <v/>
      </c>
      <c r="AJ494" s="4">
        <f>IF(ISNUMBER(AVERAGEIFS(VindIndeks_raw_20_small!$D:$D,VindIndeks_raw_20_small!$C:$C,'Info-tabeller'!AJ$55,VindIndeks_raw_20_small!$A:$A,'Info-tabeller'!$I494,VindIndeks_raw_20_small!$B:$B,'Info-tabeller'!$H494)),AVERAGEIFS(VindIndeks_raw_20_small!$D:$D,VindIndeks_raw_20_small!$C:$C,'Info-tabeller'!AJ$55,VindIndeks_raw_20_small!$A:$A,'Info-tabeller'!$I494,VindIndeks_raw_20_small!$B:$B,'Info-tabeller'!$H494),"")</f>
        <v/>
      </c>
      <c r="AK494" s="7">
        <f>IF(ISNUMBER(AVERAGE(AC494:AJ494)),AVERAGE(AC494:AJ494),"")</f>
        <v/>
      </c>
      <c r="AN494" s="17">
        <f>+AB494</f>
        <v/>
      </c>
      <c r="AO494" s="4">
        <f>IF(ISNUMBER(AVERAGEIFS(VindIndeks_raw_13!$D:$D,VindIndeks_raw_13!$C:$C,'Info-tabeller'!AO$55,VindIndeks_raw_13!$A:$A,'Info-tabeller'!$I494,VindIndeks_raw_13!$B:$B,'Info-tabeller'!$H494)),AVERAGEIFS(VindIndeks_raw_13!$D:$D,VindIndeks_raw_13!$C:$C,'Info-tabeller'!AO$55,VindIndeks_raw_13!$A:$A,'Info-tabeller'!$I494,VindIndeks_raw_13!$B:$B,'Info-tabeller'!$H494),"")</f>
        <v/>
      </c>
      <c r="AP494" s="4">
        <f>IF(ISNUMBER(AVERAGEIFS(VindIndeks_raw_13!$D:$D,VindIndeks_raw_13!$C:$C,'Info-tabeller'!AP$55,VindIndeks_raw_13!$A:$A,'Info-tabeller'!$I494,VindIndeks_raw_13!$B:$B,'Info-tabeller'!$H494)),AVERAGEIFS(VindIndeks_raw_13!$D:$D,VindIndeks_raw_13!$C:$C,'Info-tabeller'!AP$55,VindIndeks_raw_13!$A:$A,'Info-tabeller'!$I494,VindIndeks_raw_13!$B:$B,'Info-tabeller'!$H494),"")</f>
        <v/>
      </c>
      <c r="AQ494" s="4">
        <f>IF(ISNUMBER(AVERAGEIFS(VindIndeks_raw_13!$D:$D,VindIndeks_raw_13!$C:$C,'Info-tabeller'!AQ$55,VindIndeks_raw_13!$A:$A,'Info-tabeller'!$I494,VindIndeks_raw_13!$B:$B,'Info-tabeller'!$H494)),AVERAGEIFS(VindIndeks_raw_13!$D:$D,VindIndeks_raw_13!$C:$C,'Info-tabeller'!AQ$55,VindIndeks_raw_13!$A:$A,'Info-tabeller'!$I494,VindIndeks_raw_13!$B:$B,'Info-tabeller'!$H494),"")</f>
        <v/>
      </c>
      <c r="AR494" s="4">
        <f>IF(ISNUMBER(AVERAGEIFS(VindIndeks_raw_13!$D:$D,VindIndeks_raw_13!$C:$C,'Info-tabeller'!AR$55,VindIndeks_raw_13!$A:$A,'Info-tabeller'!$I494,VindIndeks_raw_13!$B:$B,'Info-tabeller'!$H494)),AVERAGEIFS(VindIndeks_raw_13!$D:$D,VindIndeks_raw_13!$C:$C,'Info-tabeller'!AR$55,VindIndeks_raw_13!$A:$A,'Info-tabeller'!$I494,VindIndeks_raw_13!$B:$B,'Info-tabeller'!$H494),"")</f>
        <v/>
      </c>
      <c r="AS494" s="4">
        <f>IF(ISNUMBER(AVERAGEIFS(VindIndeks_raw_13!$D:$D,VindIndeks_raw_13!$C:$C,'Info-tabeller'!AS$55,VindIndeks_raw_13!$A:$A,'Info-tabeller'!$I494,VindIndeks_raw_13!$B:$B,'Info-tabeller'!$H494)),AVERAGEIFS(VindIndeks_raw_13!$D:$D,VindIndeks_raw_13!$C:$C,'Info-tabeller'!AS$55,VindIndeks_raw_13!$A:$A,'Info-tabeller'!$I494,VindIndeks_raw_13!$B:$B,'Info-tabeller'!$H494),"")</f>
        <v/>
      </c>
      <c r="AT494" s="4">
        <f>IF(ISNUMBER(AVERAGEIFS(VindIndeks_raw_13!$D:$D,VindIndeks_raw_13!$C:$C,'Info-tabeller'!AT$55,VindIndeks_raw_13!$A:$A,'Info-tabeller'!$I494,VindIndeks_raw_13!$B:$B,'Info-tabeller'!$H494)),AVERAGEIFS(VindIndeks_raw_13!$D:$D,VindIndeks_raw_13!$C:$C,'Info-tabeller'!AT$55,VindIndeks_raw_13!$A:$A,'Info-tabeller'!$I494,VindIndeks_raw_13!$B:$B,'Info-tabeller'!$H494),"")</f>
        <v/>
      </c>
      <c r="AU494" s="4">
        <f>IF(ISNUMBER(AVERAGEIFS(VindIndeks_raw_13!$D:$D,VindIndeks_raw_13!$C:$C,'Info-tabeller'!AU$55,VindIndeks_raw_13!$A:$A,'Info-tabeller'!$I494,VindIndeks_raw_13!$B:$B,'Info-tabeller'!$H494)),AVERAGEIFS(VindIndeks_raw_13!$D:$D,VindIndeks_raw_13!$C:$C,'Info-tabeller'!AU$55,VindIndeks_raw_13!$A:$A,'Info-tabeller'!$I494,VindIndeks_raw_13!$B:$B,'Info-tabeller'!$H494),"")</f>
        <v/>
      </c>
      <c r="AV494" s="4">
        <f>IF(ISNUMBER(AVERAGEIFS(VindIndeks_raw_13!$D:$D,VindIndeks_raw_13!$C:$C,'Info-tabeller'!AV$55,VindIndeks_raw_13!$A:$A,'Info-tabeller'!$I494,VindIndeks_raw_13!$B:$B,'Info-tabeller'!$H494)),AVERAGEIFS(VindIndeks_raw_13!$D:$D,VindIndeks_raw_13!$C:$C,'Info-tabeller'!AV$55,VindIndeks_raw_13!$A:$A,'Info-tabeller'!$I494,VindIndeks_raw_13!$B:$B,'Info-tabeller'!$H494),"")</f>
        <v/>
      </c>
      <c r="AW494" s="5">
        <f>IF(ISNUMBER(AVERAGEIFS(VindIndeks_raw_13!$D:$D,VindIndeks_raw_13!$C:$C,'Info-tabeller'!AW$55,VindIndeks_raw_13!$A:$A,'Info-tabeller'!$I494,VindIndeks_raw_13!$B:$B,'Info-tabeller'!$H494)),AVERAGEIFS(VindIndeks_raw_13!$D:$D,VindIndeks_raw_13!$C:$C,'Info-tabeller'!AW$55,VindIndeks_raw_13!$A:$A,'Info-tabeller'!$I494,VindIndeks_raw_13!$B:$B,'Info-tabeller'!$H494),"")</f>
        <v/>
      </c>
      <c r="AX494" s="5">
        <f>IF(ISNUMBER(AVERAGEIFS(VindIndeks_raw_13!$D:$D,VindIndeks_raw_13!$C:$C,'Info-tabeller'!AX$55,VindIndeks_raw_13!$A:$A,'Info-tabeller'!$I494,VindIndeks_raw_13!$B:$B,'Info-tabeller'!$H494)),AVERAGEIFS(VindIndeks_raw_13!$D:$D,VindIndeks_raw_13!$C:$C,'Info-tabeller'!AX$55,VindIndeks_raw_13!$A:$A,'Info-tabeller'!$I494,VindIndeks_raw_13!$B:$B,'Info-tabeller'!$H494),"")</f>
        <v/>
      </c>
      <c r="AY494" s="5">
        <f>IF(ISNUMBER(AVERAGEIFS(VindIndeks_raw_13!$D:$D,VindIndeks_raw_13!$C:$C,'Info-tabeller'!AY$55,VindIndeks_raw_13!$A:$A,'Info-tabeller'!$I494,VindIndeks_raw_13!$B:$B,'Info-tabeller'!$H494)),AVERAGEIFS(VindIndeks_raw_13!$D:$D,VindIndeks_raw_13!$C:$C,'Info-tabeller'!AY$55,VindIndeks_raw_13!$A:$A,'Info-tabeller'!$I494,VindIndeks_raw_13!$B:$B,'Info-tabeller'!$H494),"")</f>
        <v/>
      </c>
      <c r="AZ494" s="7">
        <f>IF(ISNUMBER(AVERAGE(AO494:AV494)),AVERAGE(AO494:AV494),"")</f>
        <v/>
      </c>
      <c r="BA494" s="6">
        <f>IF(ISNUMBER(AVERAGE(AW494:AY494)),AVERAGE(AW494:AY494),"")</f>
        <v/>
      </c>
    </row>
    <row r="495" ht="15" customHeight="1">
      <c r="D495" s="53">
        <f>IF(AND($I495=YEAR(WindDenmark!$F$4)+D$100,$H495&lt;=MONTH(WindDenmark!$F$4)),1,0)</f>
        <v/>
      </c>
      <c r="E495" s="53">
        <f>IF(AND($I495=YEAR(WindDenmark!$F$4)+E$100,$H495&lt;=MONTH(WindDenmark!$F$4)),1,0)</f>
        <v/>
      </c>
      <c r="F495" s="53">
        <f>IF(AND(G495&lt;=WindDenmark!$F$4,I495&gt;YEAR(WindDenmark!$F$4)-11),1,0)</f>
        <v/>
      </c>
      <c r="G495" s="62">
        <f>DATE(I495,H495,1)</f>
        <v/>
      </c>
      <c r="H495" s="53">
        <f>+H483</f>
        <v/>
      </c>
      <c r="I495" s="53">
        <f>IF(H495=1,I494+1,I494)</f>
        <v/>
      </c>
      <c r="J495" s="4">
        <f>IF(ISNUMBER(AVERAGEIFS(VindIndeks_raw_20_large!$D:$D,VindIndeks_raw_20_large!$C:$C,'Info-tabeller'!J$55,VindIndeks_raw_20_large!$A:$A,'Info-tabeller'!$I495,VindIndeks_raw_20_large!$B:$B,'Info-tabeller'!$H495)),AVERAGEIFS(VindIndeks_raw_20_large!$D:$D,VindIndeks_raw_20_large!$C:$C,'Info-tabeller'!J$55,VindIndeks_raw_20_large!$A:$A,'Info-tabeller'!$I495,VindIndeks_raw_20_large!$B:$B,'Info-tabeller'!$H495),"")</f>
        <v/>
      </c>
      <c r="K495" s="4">
        <f>IF(ISNUMBER(AVERAGEIFS(VindIndeks_raw_20_large!$D:$D,VindIndeks_raw_20_large!$C:$C,'Info-tabeller'!K$55,VindIndeks_raw_20_large!$A:$A,'Info-tabeller'!$I495,VindIndeks_raw_20_large!$B:$B,'Info-tabeller'!$H495)),AVERAGEIFS(VindIndeks_raw_20_large!$D:$D,VindIndeks_raw_20_large!$C:$C,'Info-tabeller'!K$55,VindIndeks_raw_20_large!$A:$A,'Info-tabeller'!$I495,VindIndeks_raw_20_large!$B:$B,'Info-tabeller'!$H495),"")</f>
        <v/>
      </c>
      <c r="L495" s="4">
        <f>IF(ISNUMBER(AVERAGEIFS(VindIndeks_raw_20_large!$D:$D,VindIndeks_raw_20_large!$C:$C,'Info-tabeller'!L$55,VindIndeks_raw_20_large!$A:$A,'Info-tabeller'!$I495,VindIndeks_raw_20_large!$B:$B,'Info-tabeller'!$H495)),AVERAGEIFS(VindIndeks_raw_20_large!$D:$D,VindIndeks_raw_20_large!$C:$C,'Info-tabeller'!L$55,VindIndeks_raw_20_large!$A:$A,'Info-tabeller'!$I495,VindIndeks_raw_20_large!$B:$B,'Info-tabeller'!$H495),"")</f>
        <v/>
      </c>
      <c r="M495" s="4">
        <f>IF(ISNUMBER(AVERAGEIFS(VindIndeks_raw_20_large!$D:$D,VindIndeks_raw_20_large!$C:$C,'Info-tabeller'!M$55,VindIndeks_raw_20_large!$A:$A,'Info-tabeller'!$I495,VindIndeks_raw_20_large!$B:$B,'Info-tabeller'!$H495)),AVERAGEIFS(VindIndeks_raw_20_large!$D:$D,VindIndeks_raw_20_large!$C:$C,'Info-tabeller'!M$55,VindIndeks_raw_20_large!$A:$A,'Info-tabeller'!$I495,VindIndeks_raw_20_large!$B:$B,'Info-tabeller'!$H495),"")</f>
        <v/>
      </c>
      <c r="N495" s="4">
        <f>IF(ISNUMBER(AVERAGEIFS(VindIndeks_raw_20_large!$D:$D,VindIndeks_raw_20_large!$C:$C,'Info-tabeller'!N$55,VindIndeks_raw_20_large!$A:$A,'Info-tabeller'!$I495,VindIndeks_raw_20_large!$B:$B,'Info-tabeller'!$H495)),AVERAGEIFS(VindIndeks_raw_20_large!$D:$D,VindIndeks_raw_20_large!$C:$C,'Info-tabeller'!N$55,VindIndeks_raw_20_large!$A:$A,'Info-tabeller'!$I495,VindIndeks_raw_20_large!$B:$B,'Info-tabeller'!$H495),"")</f>
        <v/>
      </c>
      <c r="O495" s="4">
        <f>IF(ISNUMBER(AVERAGEIFS(VindIndeks_raw_20_large!$D:$D,VindIndeks_raw_20_large!$C:$C,'Info-tabeller'!O$55,VindIndeks_raw_20_large!$A:$A,'Info-tabeller'!$I495,VindIndeks_raw_20_large!$B:$B,'Info-tabeller'!$H495)),AVERAGEIFS(VindIndeks_raw_20_large!$D:$D,VindIndeks_raw_20_large!$C:$C,'Info-tabeller'!O$55,VindIndeks_raw_20_large!$A:$A,'Info-tabeller'!$I495,VindIndeks_raw_20_large!$B:$B,'Info-tabeller'!$H495),"")</f>
        <v/>
      </c>
      <c r="P495" s="4">
        <f>IF(ISNUMBER(AVERAGEIFS(VindIndeks_raw_20_large!$D:$D,VindIndeks_raw_20_large!$C:$C,'Info-tabeller'!P$55,VindIndeks_raw_20_large!$A:$A,'Info-tabeller'!$I495,VindIndeks_raw_20_large!$B:$B,'Info-tabeller'!$H495)),AVERAGEIFS(VindIndeks_raw_20_large!$D:$D,VindIndeks_raw_20_large!$C:$C,'Info-tabeller'!P$55,VindIndeks_raw_20_large!$A:$A,'Info-tabeller'!$I495,VindIndeks_raw_20_large!$B:$B,'Info-tabeller'!$H495),"")</f>
        <v/>
      </c>
      <c r="Q495" s="4">
        <f>IF(ISNUMBER(AVERAGEIFS(VindIndeks_raw_20_large!$D:$D,VindIndeks_raw_20_large!$C:$C,'Info-tabeller'!Q$55,VindIndeks_raw_20_large!$A:$A,'Info-tabeller'!$I495,VindIndeks_raw_20_large!$B:$B,'Info-tabeller'!$H495)),AVERAGEIFS(VindIndeks_raw_20_large!$D:$D,VindIndeks_raw_20_large!$C:$C,'Info-tabeller'!Q$55,VindIndeks_raw_20_large!$A:$A,'Info-tabeller'!$I495,VindIndeks_raw_20_large!$B:$B,'Info-tabeller'!$H495),"")</f>
        <v/>
      </c>
      <c r="R495" s="5">
        <f>IF(ISNUMBER(AVERAGEIFS(VindIndeks_raw_20_large!$D:$D,VindIndeks_raw_20_large!$C:$C,'Info-tabeller'!R$55,VindIndeks_raw_20_large!$A:$A,'Info-tabeller'!$I495,VindIndeks_raw_20_large!$B:$B,'Info-tabeller'!$H495)),AVERAGEIFS(VindIndeks_raw_20_large!$D:$D,VindIndeks_raw_20_large!$C:$C,'Info-tabeller'!R$55,VindIndeks_raw_20_large!$A:$A,'Info-tabeller'!$I495,VindIndeks_raw_20_large!$B:$B,'Info-tabeller'!$H495),"")</f>
        <v/>
      </c>
      <c r="S495" s="5">
        <f>IF(ISNUMBER(AVERAGEIFS(VindIndeks_raw_20_large!$D:$D,VindIndeks_raw_20_large!$C:$C,'Info-tabeller'!S$55,VindIndeks_raw_20_large!$A:$A,'Info-tabeller'!$I495,VindIndeks_raw_20_large!$B:$B,'Info-tabeller'!$H495)),AVERAGEIFS(VindIndeks_raw_20_large!$D:$D,VindIndeks_raw_20_large!$C:$C,'Info-tabeller'!S$55,VindIndeks_raw_20_large!$A:$A,'Info-tabeller'!$I495,VindIndeks_raw_20_large!$B:$B,'Info-tabeller'!$H495),"")</f>
        <v/>
      </c>
      <c r="T495" s="5">
        <f>IF(ISNUMBER(AVERAGEIFS(VindIndeks_raw_20_large!$D:$D,VindIndeks_raw_20_large!$C:$C,'Info-tabeller'!T$55,VindIndeks_raw_20_large!$A:$A,'Info-tabeller'!$I495,VindIndeks_raw_20_large!$B:$B,'Info-tabeller'!$H495)),AVERAGEIFS(VindIndeks_raw_20_large!$D:$D,VindIndeks_raw_20_large!$C:$C,'Info-tabeller'!T$55,VindIndeks_raw_20_large!$A:$A,'Info-tabeller'!$I495,VindIndeks_raw_20_large!$B:$B,'Info-tabeller'!$H495),"")</f>
        <v/>
      </c>
      <c r="U495" s="5">
        <f>IF(ISNUMBER(AVERAGEIFS(VindIndeks_raw_20_large!$D:$D,VindIndeks_raw_20_large!$C:$C,'Info-tabeller'!U$55,VindIndeks_raw_20_large!$A:$A,'Info-tabeller'!$I495,VindIndeks_raw_20_large!$B:$B,'Info-tabeller'!$H495)),AVERAGEIFS(VindIndeks_raw_20_large!$D:$D,VindIndeks_raw_20_large!$C:$C,'Info-tabeller'!U$55,VindIndeks_raw_20_large!$A:$A,'Info-tabeller'!$I495,VindIndeks_raw_20_large!$B:$B,'Info-tabeller'!$H495),"")</f>
        <v/>
      </c>
      <c r="V495" s="5">
        <f>IF(ISNUMBER(AVERAGEIFS(VindIndeks_raw_20_large!$D:$D,VindIndeks_raw_20_large!$C:$C,'Info-tabeller'!V$55,VindIndeks_raw_20_large!$A:$A,'Info-tabeller'!$I495,VindIndeks_raw_20_large!$B:$B,'Info-tabeller'!$H495)),AVERAGEIFS(VindIndeks_raw_20_large!$D:$D,VindIndeks_raw_20_large!$C:$C,'Info-tabeller'!V$55,VindIndeks_raw_20_large!$A:$A,'Info-tabeller'!$I495,VindIndeks_raw_20_large!$B:$B,'Info-tabeller'!$H495),"")</f>
        <v/>
      </c>
      <c r="W495" s="5">
        <f>IF(ISNUMBER(AVERAGEIFS(VindIndeks_raw_20_large!$D:$D,VindIndeks_raw_20_large!$C:$C,'Info-tabeller'!W$55,VindIndeks_raw_20_large!$A:$A,'Info-tabeller'!$I495,VindIndeks_raw_20_large!$B:$B,'Info-tabeller'!$H495)),AVERAGEIFS(VindIndeks_raw_20_large!$D:$D,VindIndeks_raw_20_large!$C:$C,'Info-tabeller'!W$55,VindIndeks_raw_20_large!$A:$A,'Info-tabeller'!$I495,VindIndeks_raw_20_large!$B:$B,'Info-tabeller'!$H495),"")</f>
        <v/>
      </c>
      <c r="X495" s="7">
        <f>IF(ISNUMBER(AVERAGE(J495:Q495)),AVERAGE(J495:Q495),"")</f>
        <v/>
      </c>
      <c r="Y495" s="6">
        <f>IF(ISNUMBER(AVERAGE(R495:W495)),AVERAGE(R495:W495),"")</f>
        <v/>
      </c>
      <c r="AB495" s="16">
        <f>+G495</f>
        <v/>
      </c>
      <c r="AC495" s="4">
        <f>IF(ISNUMBER(AVERAGEIFS(VindIndeks_raw_20_small!$D:$D,VindIndeks_raw_20_small!$C:$C,'Info-tabeller'!AC$55,VindIndeks_raw_20_small!$A:$A,'Info-tabeller'!$I495,VindIndeks_raw_20_small!$B:$B,'Info-tabeller'!$H495)),AVERAGEIFS(VindIndeks_raw_20_small!$D:$D,VindIndeks_raw_20_small!$C:$C,'Info-tabeller'!AC$55,VindIndeks_raw_20_small!$A:$A,'Info-tabeller'!$I495,VindIndeks_raw_20_small!$B:$B,'Info-tabeller'!$H495),"")</f>
        <v/>
      </c>
      <c r="AD495" s="4">
        <f>IF(ISNUMBER(AVERAGEIFS(VindIndeks_raw_20_small!$D:$D,VindIndeks_raw_20_small!$C:$C,'Info-tabeller'!AD$55,VindIndeks_raw_20_small!$A:$A,'Info-tabeller'!$I495,VindIndeks_raw_20_small!$B:$B,'Info-tabeller'!$H495)),AVERAGEIFS(VindIndeks_raw_20_small!$D:$D,VindIndeks_raw_20_small!$C:$C,'Info-tabeller'!AD$55,VindIndeks_raw_20_small!$A:$A,'Info-tabeller'!$I495,VindIndeks_raw_20_small!$B:$B,'Info-tabeller'!$H495),"")</f>
        <v/>
      </c>
      <c r="AE495" s="4">
        <f>IF(ISNUMBER(AVERAGEIFS(VindIndeks_raw_20_small!$D:$D,VindIndeks_raw_20_small!$C:$C,'Info-tabeller'!AE$55,VindIndeks_raw_20_small!$A:$A,'Info-tabeller'!$I495,VindIndeks_raw_20_small!$B:$B,'Info-tabeller'!$H495)),AVERAGEIFS(VindIndeks_raw_20_small!$D:$D,VindIndeks_raw_20_small!$C:$C,'Info-tabeller'!AE$55,VindIndeks_raw_20_small!$A:$A,'Info-tabeller'!$I495,VindIndeks_raw_20_small!$B:$B,'Info-tabeller'!$H495),"")</f>
        <v/>
      </c>
      <c r="AF495" s="4">
        <f>IF(ISNUMBER(AVERAGEIFS(VindIndeks_raw_20_small!$D:$D,VindIndeks_raw_20_small!$C:$C,'Info-tabeller'!AF$55,VindIndeks_raw_20_small!$A:$A,'Info-tabeller'!$I495,VindIndeks_raw_20_small!$B:$B,'Info-tabeller'!$H495)),AVERAGEIFS(VindIndeks_raw_20_small!$D:$D,VindIndeks_raw_20_small!$C:$C,'Info-tabeller'!AF$55,VindIndeks_raw_20_small!$A:$A,'Info-tabeller'!$I495,VindIndeks_raw_20_small!$B:$B,'Info-tabeller'!$H495),"")</f>
        <v/>
      </c>
      <c r="AG495" s="4">
        <f>IF(ISNUMBER(AVERAGEIFS(VindIndeks_raw_20_small!$D:$D,VindIndeks_raw_20_small!$C:$C,'Info-tabeller'!AG$55,VindIndeks_raw_20_small!$A:$A,'Info-tabeller'!$I495,VindIndeks_raw_20_small!$B:$B,'Info-tabeller'!$H495)),AVERAGEIFS(VindIndeks_raw_20_small!$D:$D,VindIndeks_raw_20_small!$C:$C,'Info-tabeller'!AG$55,VindIndeks_raw_20_small!$A:$A,'Info-tabeller'!$I495,VindIndeks_raw_20_small!$B:$B,'Info-tabeller'!$H495),"")</f>
        <v/>
      </c>
      <c r="AH495" s="4">
        <f>IF(ISNUMBER(AVERAGEIFS(VindIndeks_raw_20_small!$D:$D,VindIndeks_raw_20_small!$C:$C,'Info-tabeller'!AH$55,VindIndeks_raw_20_small!$A:$A,'Info-tabeller'!$I495,VindIndeks_raw_20_small!$B:$B,'Info-tabeller'!$H495)),AVERAGEIFS(VindIndeks_raw_20_small!$D:$D,VindIndeks_raw_20_small!$C:$C,'Info-tabeller'!AH$55,VindIndeks_raw_20_small!$A:$A,'Info-tabeller'!$I495,VindIndeks_raw_20_small!$B:$B,'Info-tabeller'!$H495),"")</f>
        <v/>
      </c>
      <c r="AI495" s="4">
        <f>IF(ISNUMBER(AVERAGEIFS(VindIndeks_raw_20_small!$D:$D,VindIndeks_raw_20_small!$C:$C,'Info-tabeller'!AI$55,VindIndeks_raw_20_small!$A:$A,'Info-tabeller'!$I495,VindIndeks_raw_20_small!$B:$B,'Info-tabeller'!$H495)),AVERAGEIFS(VindIndeks_raw_20_small!$D:$D,VindIndeks_raw_20_small!$C:$C,'Info-tabeller'!AI$55,VindIndeks_raw_20_small!$A:$A,'Info-tabeller'!$I495,VindIndeks_raw_20_small!$B:$B,'Info-tabeller'!$H495),"")</f>
        <v/>
      </c>
      <c r="AJ495" s="4">
        <f>IF(ISNUMBER(AVERAGEIFS(VindIndeks_raw_20_small!$D:$D,VindIndeks_raw_20_small!$C:$C,'Info-tabeller'!AJ$55,VindIndeks_raw_20_small!$A:$A,'Info-tabeller'!$I495,VindIndeks_raw_20_small!$B:$B,'Info-tabeller'!$H495)),AVERAGEIFS(VindIndeks_raw_20_small!$D:$D,VindIndeks_raw_20_small!$C:$C,'Info-tabeller'!AJ$55,VindIndeks_raw_20_small!$A:$A,'Info-tabeller'!$I495,VindIndeks_raw_20_small!$B:$B,'Info-tabeller'!$H495),"")</f>
        <v/>
      </c>
      <c r="AK495" s="7">
        <f>IF(ISNUMBER(AVERAGE(AC495:AJ495)),AVERAGE(AC495:AJ495),"")</f>
        <v/>
      </c>
      <c r="AN495" s="17">
        <f>+AB495</f>
        <v/>
      </c>
      <c r="AO495" s="4">
        <f>IF(ISNUMBER(AVERAGEIFS(VindIndeks_raw_13!$D:$D,VindIndeks_raw_13!$C:$C,'Info-tabeller'!AO$55,VindIndeks_raw_13!$A:$A,'Info-tabeller'!$I495,VindIndeks_raw_13!$B:$B,'Info-tabeller'!$H495)),AVERAGEIFS(VindIndeks_raw_13!$D:$D,VindIndeks_raw_13!$C:$C,'Info-tabeller'!AO$55,VindIndeks_raw_13!$A:$A,'Info-tabeller'!$I495,VindIndeks_raw_13!$B:$B,'Info-tabeller'!$H495),"")</f>
        <v/>
      </c>
      <c r="AP495" s="4">
        <f>IF(ISNUMBER(AVERAGEIFS(VindIndeks_raw_13!$D:$D,VindIndeks_raw_13!$C:$C,'Info-tabeller'!AP$55,VindIndeks_raw_13!$A:$A,'Info-tabeller'!$I495,VindIndeks_raw_13!$B:$B,'Info-tabeller'!$H495)),AVERAGEIFS(VindIndeks_raw_13!$D:$D,VindIndeks_raw_13!$C:$C,'Info-tabeller'!AP$55,VindIndeks_raw_13!$A:$A,'Info-tabeller'!$I495,VindIndeks_raw_13!$B:$B,'Info-tabeller'!$H495),"")</f>
        <v/>
      </c>
      <c r="AQ495" s="4">
        <f>IF(ISNUMBER(AVERAGEIFS(VindIndeks_raw_13!$D:$D,VindIndeks_raw_13!$C:$C,'Info-tabeller'!AQ$55,VindIndeks_raw_13!$A:$A,'Info-tabeller'!$I495,VindIndeks_raw_13!$B:$B,'Info-tabeller'!$H495)),AVERAGEIFS(VindIndeks_raw_13!$D:$D,VindIndeks_raw_13!$C:$C,'Info-tabeller'!AQ$55,VindIndeks_raw_13!$A:$A,'Info-tabeller'!$I495,VindIndeks_raw_13!$B:$B,'Info-tabeller'!$H495),"")</f>
        <v/>
      </c>
      <c r="AR495" s="4">
        <f>IF(ISNUMBER(AVERAGEIFS(VindIndeks_raw_13!$D:$D,VindIndeks_raw_13!$C:$C,'Info-tabeller'!AR$55,VindIndeks_raw_13!$A:$A,'Info-tabeller'!$I495,VindIndeks_raw_13!$B:$B,'Info-tabeller'!$H495)),AVERAGEIFS(VindIndeks_raw_13!$D:$D,VindIndeks_raw_13!$C:$C,'Info-tabeller'!AR$55,VindIndeks_raw_13!$A:$A,'Info-tabeller'!$I495,VindIndeks_raw_13!$B:$B,'Info-tabeller'!$H495),"")</f>
        <v/>
      </c>
      <c r="AS495" s="4">
        <f>IF(ISNUMBER(AVERAGEIFS(VindIndeks_raw_13!$D:$D,VindIndeks_raw_13!$C:$C,'Info-tabeller'!AS$55,VindIndeks_raw_13!$A:$A,'Info-tabeller'!$I495,VindIndeks_raw_13!$B:$B,'Info-tabeller'!$H495)),AVERAGEIFS(VindIndeks_raw_13!$D:$D,VindIndeks_raw_13!$C:$C,'Info-tabeller'!AS$55,VindIndeks_raw_13!$A:$A,'Info-tabeller'!$I495,VindIndeks_raw_13!$B:$B,'Info-tabeller'!$H495),"")</f>
        <v/>
      </c>
      <c r="AT495" s="4">
        <f>IF(ISNUMBER(AVERAGEIFS(VindIndeks_raw_13!$D:$D,VindIndeks_raw_13!$C:$C,'Info-tabeller'!AT$55,VindIndeks_raw_13!$A:$A,'Info-tabeller'!$I495,VindIndeks_raw_13!$B:$B,'Info-tabeller'!$H495)),AVERAGEIFS(VindIndeks_raw_13!$D:$D,VindIndeks_raw_13!$C:$C,'Info-tabeller'!AT$55,VindIndeks_raw_13!$A:$A,'Info-tabeller'!$I495,VindIndeks_raw_13!$B:$B,'Info-tabeller'!$H495),"")</f>
        <v/>
      </c>
      <c r="AU495" s="4">
        <f>IF(ISNUMBER(AVERAGEIFS(VindIndeks_raw_13!$D:$D,VindIndeks_raw_13!$C:$C,'Info-tabeller'!AU$55,VindIndeks_raw_13!$A:$A,'Info-tabeller'!$I495,VindIndeks_raw_13!$B:$B,'Info-tabeller'!$H495)),AVERAGEIFS(VindIndeks_raw_13!$D:$D,VindIndeks_raw_13!$C:$C,'Info-tabeller'!AU$55,VindIndeks_raw_13!$A:$A,'Info-tabeller'!$I495,VindIndeks_raw_13!$B:$B,'Info-tabeller'!$H495),"")</f>
        <v/>
      </c>
      <c r="AV495" s="4">
        <f>IF(ISNUMBER(AVERAGEIFS(VindIndeks_raw_13!$D:$D,VindIndeks_raw_13!$C:$C,'Info-tabeller'!AV$55,VindIndeks_raw_13!$A:$A,'Info-tabeller'!$I495,VindIndeks_raw_13!$B:$B,'Info-tabeller'!$H495)),AVERAGEIFS(VindIndeks_raw_13!$D:$D,VindIndeks_raw_13!$C:$C,'Info-tabeller'!AV$55,VindIndeks_raw_13!$A:$A,'Info-tabeller'!$I495,VindIndeks_raw_13!$B:$B,'Info-tabeller'!$H495),"")</f>
        <v/>
      </c>
      <c r="AW495" s="5">
        <f>IF(ISNUMBER(AVERAGEIFS(VindIndeks_raw_13!$D:$D,VindIndeks_raw_13!$C:$C,'Info-tabeller'!AW$55,VindIndeks_raw_13!$A:$A,'Info-tabeller'!$I495,VindIndeks_raw_13!$B:$B,'Info-tabeller'!$H495)),AVERAGEIFS(VindIndeks_raw_13!$D:$D,VindIndeks_raw_13!$C:$C,'Info-tabeller'!AW$55,VindIndeks_raw_13!$A:$A,'Info-tabeller'!$I495,VindIndeks_raw_13!$B:$B,'Info-tabeller'!$H495),"")</f>
        <v/>
      </c>
      <c r="AX495" s="5">
        <f>IF(ISNUMBER(AVERAGEIFS(VindIndeks_raw_13!$D:$D,VindIndeks_raw_13!$C:$C,'Info-tabeller'!AX$55,VindIndeks_raw_13!$A:$A,'Info-tabeller'!$I495,VindIndeks_raw_13!$B:$B,'Info-tabeller'!$H495)),AVERAGEIFS(VindIndeks_raw_13!$D:$D,VindIndeks_raw_13!$C:$C,'Info-tabeller'!AX$55,VindIndeks_raw_13!$A:$A,'Info-tabeller'!$I495,VindIndeks_raw_13!$B:$B,'Info-tabeller'!$H495),"")</f>
        <v/>
      </c>
      <c r="AY495" s="5">
        <f>IF(ISNUMBER(AVERAGEIFS(VindIndeks_raw_13!$D:$D,VindIndeks_raw_13!$C:$C,'Info-tabeller'!AY$55,VindIndeks_raw_13!$A:$A,'Info-tabeller'!$I495,VindIndeks_raw_13!$B:$B,'Info-tabeller'!$H495)),AVERAGEIFS(VindIndeks_raw_13!$D:$D,VindIndeks_raw_13!$C:$C,'Info-tabeller'!AY$55,VindIndeks_raw_13!$A:$A,'Info-tabeller'!$I495,VindIndeks_raw_13!$B:$B,'Info-tabeller'!$H495),"")</f>
        <v/>
      </c>
      <c r="AZ495" s="7">
        <f>IF(ISNUMBER(AVERAGE(AO495:AV495)),AVERAGE(AO495:AV495),"")</f>
        <v/>
      </c>
      <c r="BA495" s="6">
        <f>IF(ISNUMBER(AVERAGE(AW495:AY495)),AVERAGE(AW495:AY495),"")</f>
        <v/>
      </c>
    </row>
    <row r="496" ht="15" customHeight="1">
      <c r="D496" s="53">
        <f>IF(AND($I496=YEAR(WindDenmark!$F$4)+D$100,$H496&lt;=MONTH(WindDenmark!$F$4)),1,0)</f>
        <v/>
      </c>
      <c r="E496" s="53">
        <f>IF(AND($I496=YEAR(WindDenmark!$F$4)+E$100,$H496&lt;=MONTH(WindDenmark!$F$4)),1,0)</f>
        <v/>
      </c>
      <c r="F496" s="53">
        <f>IF(AND(G496&lt;=WindDenmark!$F$4,I496&gt;YEAR(WindDenmark!$F$4)-11),1,0)</f>
        <v/>
      </c>
      <c r="G496" s="62">
        <f>DATE(I496,H496,1)</f>
        <v/>
      </c>
      <c r="H496" s="53">
        <f>+H484</f>
        <v/>
      </c>
      <c r="I496" s="53">
        <f>IF(H496=1,I495+1,I495)</f>
        <v/>
      </c>
      <c r="J496" s="4">
        <f>IF(ISNUMBER(AVERAGEIFS(VindIndeks_raw_20_large!$D:$D,VindIndeks_raw_20_large!$C:$C,'Info-tabeller'!J$55,VindIndeks_raw_20_large!$A:$A,'Info-tabeller'!$I496,VindIndeks_raw_20_large!$B:$B,'Info-tabeller'!$H496)),AVERAGEIFS(VindIndeks_raw_20_large!$D:$D,VindIndeks_raw_20_large!$C:$C,'Info-tabeller'!J$55,VindIndeks_raw_20_large!$A:$A,'Info-tabeller'!$I496,VindIndeks_raw_20_large!$B:$B,'Info-tabeller'!$H496),"")</f>
        <v/>
      </c>
      <c r="K496" s="4">
        <f>IF(ISNUMBER(AVERAGEIFS(VindIndeks_raw_20_large!$D:$D,VindIndeks_raw_20_large!$C:$C,'Info-tabeller'!K$55,VindIndeks_raw_20_large!$A:$A,'Info-tabeller'!$I496,VindIndeks_raw_20_large!$B:$B,'Info-tabeller'!$H496)),AVERAGEIFS(VindIndeks_raw_20_large!$D:$D,VindIndeks_raw_20_large!$C:$C,'Info-tabeller'!K$55,VindIndeks_raw_20_large!$A:$A,'Info-tabeller'!$I496,VindIndeks_raw_20_large!$B:$B,'Info-tabeller'!$H496),"")</f>
        <v/>
      </c>
      <c r="L496" s="4">
        <f>IF(ISNUMBER(AVERAGEIFS(VindIndeks_raw_20_large!$D:$D,VindIndeks_raw_20_large!$C:$C,'Info-tabeller'!L$55,VindIndeks_raw_20_large!$A:$A,'Info-tabeller'!$I496,VindIndeks_raw_20_large!$B:$B,'Info-tabeller'!$H496)),AVERAGEIFS(VindIndeks_raw_20_large!$D:$D,VindIndeks_raw_20_large!$C:$C,'Info-tabeller'!L$55,VindIndeks_raw_20_large!$A:$A,'Info-tabeller'!$I496,VindIndeks_raw_20_large!$B:$B,'Info-tabeller'!$H496),"")</f>
        <v/>
      </c>
      <c r="M496" s="4">
        <f>IF(ISNUMBER(AVERAGEIFS(VindIndeks_raw_20_large!$D:$D,VindIndeks_raw_20_large!$C:$C,'Info-tabeller'!M$55,VindIndeks_raw_20_large!$A:$A,'Info-tabeller'!$I496,VindIndeks_raw_20_large!$B:$B,'Info-tabeller'!$H496)),AVERAGEIFS(VindIndeks_raw_20_large!$D:$D,VindIndeks_raw_20_large!$C:$C,'Info-tabeller'!M$55,VindIndeks_raw_20_large!$A:$A,'Info-tabeller'!$I496,VindIndeks_raw_20_large!$B:$B,'Info-tabeller'!$H496),"")</f>
        <v/>
      </c>
      <c r="N496" s="4">
        <f>IF(ISNUMBER(AVERAGEIFS(VindIndeks_raw_20_large!$D:$D,VindIndeks_raw_20_large!$C:$C,'Info-tabeller'!N$55,VindIndeks_raw_20_large!$A:$A,'Info-tabeller'!$I496,VindIndeks_raw_20_large!$B:$B,'Info-tabeller'!$H496)),AVERAGEIFS(VindIndeks_raw_20_large!$D:$D,VindIndeks_raw_20_large!$C:$C,'Info-tabeller'!N$55,VindIndeks_raw_20_large!$A:$A,'Info-tabeller'!$I496,VindIndeks_raw_20_large!$B:$B,'Info-tabeller'!$H496),"")</f>
        <v/>
      </c>
      <c r="O496" s="4">
        <f>IF(ISNUMBER(AVERAGEIFS(VindIndeks_raw_20_large!$D:$D,VindIndeks_raw_20_large!$C:$C,'Info-tabeller'!O$55,VindIndeks_raw_20_large!$A:$A,'Info-tabeller'!$I496,VindIndeks_raw_20_large!$B:$B,'Info-tabeller'!$H496)),AVERAGEIFS(VindIndeks_raw_20_large!$D:$D,VindIndeks_raw_20_large!$C:$C,'Info-tabeller'!O$55,VindIndeks_raw_20_large!$A:$A,'Info-tabeller'!$I496,VindIndeks_raw_20_large!$B:$B,'Info-tabeller'!$H496),"")</f>
        <v/>
      </c>
      <c r="P496" s="4">
        <f>IF(ISNUMBER(AVERAGEIFS(VindIndeks_raw_20_large!$D:$D,VindIndeks_raw_20_large!$C:$C,'Info-tabeller'!P$55,VindIndeks_raw_20_large!$A:$A,'Info-tabeller'!$I496,VindIndeks_raw_20_large!$B:$B,'Info-tabeller'!$H496)),AVERAGEIFS(VindIndeks_raw_20_large!$D:$D,VindIndeks_raw_20_large!$C:$C,'Info-tabeller'!P$55,VindIndeks_raw_20_large!$A:$A,'Info-tabeller'!$I496,VindIndeks_raw_20_large!$B:$B,'Info-tabeller'!$H496),"")</f>
        <v/>
      </c>
      <c r="Q496" s="4">
        <f>IF(ISNUMBER(AVERAGEIFS(VindIndeks_raw_20_large!$D:$D,VindIndeks_raw_20_large!$C:$C,'Info-tabeller'!Q$55,VindIndeks_raw_20_large!$A:$A,'Info-tabeller'!$I496,VindIndeks_raw_20_large!$B:$B,'Info-tabeller'!$H496)),AVERAGEIFS(VindIndeks_raw_20_large!$D:$D,VindIndeks_raw_20_large!$C:$C,'Info-tabeller'!Q$55,VindIndeks_raw_20_large!$A:$A,'Info-tabeller'!$I496,VindIndeks_raw_20_large!$B:$B,'Info-tabeller'!$H496),"")</f>
        <v/>
      </c>
      <c r="R496" s="5">
        <f>IF(ISNUMBER(AVERAGEIFS(VindIndeks_raw_20_large!$D:$D,VindIndeks_raw_20_large!$C:$C,'Info-tabeller'!R$55,VindIndeks_raw_20_large!$A:$A,'Info-tabeller'!$I496,VindIndeks_raw_20_large!$B:$B,'Info-tabeller'!$H496)),AVERAGEIFS(VindIndeks_raw_20_large!$D:$D,VindIndeks_raw_20_large!$C:$C,'Info-tabeller'!R$55,VindIndeks_raw_20_large!$A:$A,'Info-tabeller'!$I496,VindIndeks_raw_20_large!$B:$B,'Info-tabeller'!$H496),"")</f>
        <v/>
      </c>
      <c r="S496" s="5">
        <f>IF(ISNUMBER(AVERAGEIFS(VindIndeks_raw_20_large!$D:$D,VindIndeks_raw_20_large!$C:$C,'Info-tabeller'!S$55,VindIndeks_raw_20_large!$A:$A,'Info-tabeller'!$I496,VindIndeks_raw_20_large!$B:$B,'Info-tabeller'!$H496)),AVERAGEIFS(VindIndeks_raw_20_large!$D:$D,VindIndeks_raw_20_large!$C:$C,'Info-tabeller'!S$55,VindIndeks_raw_20_large!$A:$A,'Info-tabeller'!$I496,VindIndeks_raw_20_large!$B:$B,'Info-tabeller'!$H496),"")</f>
        <v/>
      </c>
      <c r="T496" s="5">
        <f>IF(ISNUMBER(AVERAGEIFS(VindIndeks_raw_20_large!$D:$D,VindIndeks_raw_20_large!$C:$C,'Info-tabeller'!T$55,VindIndeks_raw_20_large!$A:$A,'Info-tabeller'!$I496,VindIndeks_raw_20_large!$B:$B,'Info-tabeller'!$H496)),AVERAGEIFS(VindIndeks_raw_20_large!$D:$D,VindIndeks_raw_20_large!$C:$C,'Info-tabeller'!T$55,VindIndeks_raw_20_large!$A:$A,'Info-tabeller'!$I496,VindIndeks_raw_20_large!$B:$B,'Info-tabeller'!$H496),"")</f>
        <v/>
      </c>
      <c r="U496" s="5">
        <f>IF(ISNUMBER(AVERAGEIFS(VindIndeks_raw_20_large!$D:$D,VindIndeks_raw_20_large!$C:$C,'Info-tabeller'!U$55,VindIndeks_raw_20_large!$A:$A,'Info-tabeller'!$I496,VindIndeks_raw_20_large!$B:$B,'Info-tabeller'!$H496)),AVERAGEIFS(VindIndeks_raw_20_large!$D:$D,VindIndeks_raw_20_large!$C:$C,'Info-tabeller'!U$55,VindIndeks_raw_20_large!$A:$A,'Info-tabeller'!$I496,VindIndeks_raw_20_large!$B:$B,'Info-tabeller'!$H496),"")</f>
        <v/>
      </c>
      <c r="V496" s="5">
        <f>IF(ISNUMBER(AVERAGEIFS(VindIndeks_raw_20_large!$D:$D,VindIndeks_raw_20_large!$C:$C,'Info-tabeller'!V$55,VindIndeks_raw_20_large!$A:$A,'Info-tabeller'!$I496,VindIndeks_raw_20_large!$B:$B,'Info-tabeller'!$H496)),AVERAGEIFS(VindIndeks_raw_20_large!$D:$D,VindIndeks_raw_20_large!$C:$C,'Info-tabeller'!V$55,VindIndeks_raw_20_large!$A:$A,'Info-tabeller'!$I496,VindIndeks_raw_20_large!$B:$B,'Info-tabeller'!$H496),"")</f>
        <v/>
      </c>
      <c r="W496" s="5">
        <f>IF(ISNUMBER(AVERAGEIFS(VindIndeks_raw_20_large!$D:$D,VindIndeks_raw_20_large!$C:$C,'Info-tabeller'!W$55,VindIndeks_raw_20_large!$A:$A,'Info-tabeller'!$I496,VindIndeks_raw_20_large!$B:$B,'Info-tabeller'!$H496)),AVERAGEIFS(VindIndeks_raw_20_large!$D:$D,VindIndeks_raw_20_large!$C:$C,'Info-tabeller'!W$55,VindIndeks_raw_20_large!$A:$A,'Info-tabeller'!$I496,VindIndeks_raw_20_large!$B:$B,'Info-tabeller'!$H496),"")</f>
        <v/>
      </c>
      <c r="X496" s="7">
        <f>IF(ISNUMBER(AVERAGE(J496:Q496)),AVERAGE(J496:Q496),"")</f>
        <v/>
      </c>
      <c r="Y496" s="6">
        <f>IF(ISNUMBER(AVERAGE(R496:W496)),AVERAGE(R496:W496),"")</f>
        <v/>
      </c>
      <c r="AB496" s="16">
        <f>+G496</f>
        <v/>
      </c>
      <c r="AC496" s="4">
        <f>IF(ISNUMBER(AVERAGEIFS(VindIndeks_raw_20_small!$D:$D,VindIndeks_raw_20_small!$C:$C,'Info-tabeller'!AC$55,VindIndeks_raw_20_small!$A:$A,'Info-tabeller'!$I496,VindIndeks_raw_20_small!$B:$B,'Info-tabeller'!$H496)),AVERAGEIFS(VindIndeks_raw_20_small!$D:$D,VindIndeks_raw_20_small!$C:$C,'Info-tabeller'!AC$55,VindIndeks_raw_20_small!$A:$A,'Info-tabeller'!$I496,VindIndeks_raw_20_small!$B:$B,'Info-tabeller'!$H496),"")</f>
        <v/>
      </c>
      <c r="AD496" s="4">
        <f>IF(ISNUMBER(AVERAGEIFS(VindIndeks_raw_20_small!$D:$D,VindIndeks_raw_20_small!$C:$C,'Info-tabeller'!AD$55,VindIndeks_raw_20_small!$A:$A,'Info-tabeller'!$I496,VindIndeks_raw_20_small!$B:$B,'Info-tabeller'!$H496)),AVERAGEIFS(VindIndeks_raw_20_small!$D:$D,VindIndeks_raw_20_small!$C:$C,'Info-tabeller'!AD$55,VindIndeks_raw_20_small!$A:$A,'Info-tabeller'!$I496,VindIndeks_raw_20_small!$B:$B,'Info-tabeller'!$H496),"")</f>
        <v/>
      </c>
      <c r="AE496" s="4">
        <f>IF(ISNUMBER(AVERAGEIFS(VindIndeks_raw_20_small!$D:$D,VindIndeks_raw_20_small!$C:$C,'Info-tabeller'!AE$55,VindIndeks_raw_20_small!$A:$A,'Info-tabeller'!$I496,VindIndeks_raw_20_small!$B:$B,'Info-tabeller'!$H496)),AVERAGEIFS(VindIndeks_raw_20_small!$D:$D,VindIndeks_raw_20_small!$C:$C,'Info-tabeller'!AE$55,VindIndeks_raw_20_small!$A:$A,'Info-tabeller'!$I496,VindIndeks_raw_20_small!$B:$B,'Info-tabeller'!$H496),"")</f>
        <v/>
      </c>
      <c r="AF496" s="4">
        <f>IF(ISNUMBER(AVERAGEIFS(VindIndeks_raw_20_small!$D:$D,VindIndeks_raw_20_small!$C:$C,'Info-tabeller'!AF$55,VindIndeks_raw_20_small!$A:$A,'Info-tabeller'!$I496,VindIndeks_raw_20_small!$B:$B,'Info-tabeller'!$H496)),AVERAGEIFS(VindIndeks_raw_20_small!$D:$D,VindIndeks_raw_20_small!$C:$C,'Info-tabeller'!AF$55,VindIndeks_raw_20_small!$A:$A,'Info-tabeller'!$I496,VindIndeks_raw_20_small!$B:$B,'Info-tabeller'!$H496),"")</f>
        <v/>
      </c>
      <c r="AG496" s="4">
        <f>IF(ISNUMBER(AVERAGEIFS(VindIndeks_raw_20_small!$D:$D,VindIndeks_raw_20_small!$C:$C,'Info-tabeller'!AG$55,VindIndeks_raw_20_small!$A:$A,'Info-tabeller'!$I496,VindIndeks_raw_20_small!$B:$B,'Info-tabeller'!$H496)),AVERAGEIFS(VindIndeks_raw_20_small!$D:$D,VindIndeks_raw_20_small!$C:$C,'Info-tabeller'!AG$55,VindIndeks_raw_20_small!$A:$A,'Info-tabeller'!$I496,VindIndeks_raw_20_small!$B:$B,'Info-tabeller'!$H496),"")</f>
        <v/>
      </c>
      <c r="AH496" s="4">
        <f>IF(ISNUMBER(AVERAGEIFS(VindIndeks_raw_20_small!$D:$D,VindIndeks_raw_20_small!$C:$C,'Info-tabeller'!AH$55,VindIndeks_raw_20_small!$A:$A,'Info-tabeller'!$I496,VindIndeks_raw_20_small!$B:$B,'Info-tabeller'!$H496)),AVERAGEIFS(VindIndeks_raw_20_small!$D:$D,VindIndeks_raw_20_small!$C:$C,'Info-tabeller'!AH$55,VindIndeks_raw_20_small!$A:$A,'Info-tabeller'!$I496,VindIndeks_raw_20_small!$B:$B,'Info-tabeller'!$H496),"")</f>
        <v/>
      </c>
      <c r="AI496" s="4">
        <f>IF(ISNUMBER(AVERAGEIFS(VindIndeks_raw_20_small!$D:$D,VindIndeks_raw_20_small!$C:$C,'Info-tabeller'!AI$55,VindIndeks_raw_20_small!$A:$A,'Info-tabeller'!$I496,VindIndeks_raw_20_small!$B:$B,'Info-tabeller'!$H496)),AVERAGEIFS(VindIndeks_raw_20_small!$D:$D,VindIndeks_raw_20_small!$C:$C,'Info-tabeller'!AI$55,VindIndeks_raw_20_small!$A:$A,'Info-tabeller'!$I496,VindIndeks_raw_20_small!$B:$B,'Info-tabeller'!$H496),"")</f>
        <v/>
      </c>
      <c r="AJ496" s="4">
        <f>IF(ISNUMBER(AVERAGEIFS(VindIndeks_raw_20_small!$D:$D,VindIndeks_raw_20_small!$C:$C,'Info-tabeller'!AJ$55,VindIndeks_raw_20_small!$A:$A,'Info-tabeller'!$I496,VindIndeks_raw_20_small!$B:$B,'Info-tabeller'!$H496)),AVERAGEIFS(VindIndeks_raw_20_small!$D:$D,VindIndeks_raw_20_small!$C:$C,'Info-tabeller'!AJ$55,VindIndeks_raw_20_small!$A:$A,'Info-tabeller'!$I496,VindIndeks_raw_20_small!$B:$B,'Info-tabeller'!$H496),"")</f>
        <v/>
      </c>
      <c r="AK496" s="7">
        <f>IF(ISNUMBER(AVERAGE(AC496:AJ496)),AVERAGE(AC496:AJ496),"")</f>
        <v/>
      </c>
      <c r="AN496" s="17">
        <f>+AB496</f>
        <v/>
      </c>
      <c r="AO496" s="4">
        <f>IF(ISNUMBER(AVERAGEIFS(VindIndeks_raw_13!$D:$D,VindIndeks_raw_13!$C:$C,'Info-tabeller'!AO$55,VindIndeks_raw_13!$A:$A,'Info-tabeller'!$I496,VindIndeks_raw_13!$B:$B,'Info-tabeller'!$H496)),AVERAGEIFS(VindIndeks_raw_13!$D:$D,VindIndeks_raw_13!$C:$C,'Info-tabeller'!AO$55,VindIndeks_raw_13!$A:$A,'Info-tabeller'!$I496,VindIndeks_raw_13!$B:$B,'Info-tabeller'!$H496),"")</f>
        <v/>
      </c>
      <c r="AP496" s="4">
        <f>IF(ISNUMBER(AVERAGEIFS(VindIndeks_raw_13!$D:$D,VindIndeks_raw_13!$C:$C,'Info-tabeller'!AP$55,VindIndeks_raw_13!$A:$A,'Info-tabeller'!$I496,VindIndeks_raw_13!$B:$B,'Info-tabeller'!$H496)),AVERAGEIFS(VindIndeks_raw_13!$D:$D,VindIndeks_raw_13!$C:$C,'Info-tabeller'!AP$55,VindIndeks_raw_13!$A:$A,'Info-tabeller'!$I496,VindIndeks_raw_13!$B:$B,'Info-tabeller'!$H496),"")</f>
        <v/>
      </c>
      <c r="AQ496" s="4">
        <f>IF(ISNUMBER(AVERAGEIFS(VindIndeks_raw_13!$D:$D,VindIndeks_raw_13!$C:$C,'Info-tabeller'!AQ$55,VindIndeks_raw_13!$A:$A,'Info-tabeller'!$I496,VindIndeks_raw_13!$B:$B,'Info-tabeller'!$H496)),AVERAGEIFS(VindIndeks_raw_13!$D:$D,VindIndeks_raw_13!$C:$C,'Info-tabeller'!AQ$55,VindIndeks_raw_13!$A:$A,'Info-tabeller'!$I496,VindIndeks_raw_13!$B:$B,'Info-tabeller'!$H496),"")</f>
        <v/>
      </c>
      <c r="AR496" s="4">
        <f>IF(ISNUMBER(AVERAGEIFS(VindIndeks_raw_13!$D:$D,VindIndeks_raw_13!$C:$C,'Info-tabeller'!AR$55,VindIndeks_raw_13!$A:$A,'Info-tabeller'!$I496,VindIndeks_raw_13!$B:$B,'Info-tabeller'!$H496)),AVERAGEIFS(VindIndeks_raw_13!$D:$D,VindIndeks_raw_13!$C:$C,'Info-tabeller'!AR$55,VindIndeks_raw_13!$A:$A,'Info-tabeller'!$I496,VindIndeks_raw_13!$B:$B,'Info-tabeller'!$H496),"")</f>
        <v/>
      </c>
      <c r="AS496" s="4">
        <f>IF(ISNUMBER(AVERAGEIFS(VindIndeks_raw_13!$D:$D,VindIndeks_raw_13!$C:$C,'Info-tabeller'!AS$55,VindIndeks_raw_13!$A:$A,'Info-tabeller'!$I496,VindIndeks_raw_13!$B:$B,'Info-tabeller'!$H496)),AVERAGEIFS(VindIndeks_raw_13!$D:$D,VindIndeks_raw_13!$C:$C,'Info-tabeller'!AS$55,VindIndeks_raw_13!$A:$A,'Info-tabeller'!$I496,VindIndeks_raw_13!$B:$B,'Info-tabeller'!$H496),"")</f>
        <v/>
      </c>
      <c r="AT496" s="4">
        <f>IF(ISNUMBER(AVERAGEIFS(VindIndeks_raw_13!$D:$D,VindIndeks_raw_13!$C:$C,'Info-tabeller'!AT$55,VindIndeks_raw_13!$A:$A,'Info-tabeller'!$I496,VindIndeks_raw_13!$B:$B,'Info-tabeller'!$H496)),AVERAGEIFS(VindIndeks_raw_13!$D:$D,VindIndeks_raw_13!$C:$C,'Info-tabeller'!AT$55,VindIndeks_raw_13!$A:$A,'Info-tabeller'!$I496,VindIndeks_raw_13!$B:$B,'Info-tabeller'!$H496),"")</f>
        <v/>
      </c>
      <c r="AU496" s="4">
        <f>IF(ISNUMBER(AVERAGEIFS(VindIndeks_raw_13!$D:$D,VindIndeks_raw_13!$C:$C,'Info-tabeller'!AU$55,VindIndeks_raw_13!$A:$A,'Info-tabeller'!$I496,VindIndeks_raw_13!$B:$B,'Info-tabeller'!$H496)),AVERAGEIFS(VindIndeks_raw_13!$D:$D,VindIndeks_raw_13!$C:$C,'Info-tabeller'!AU$55,VindIndeks_raw_13!$A:$A,'Info-tabeller'!$I496,VindIndeks_raw_13!$B:$B,'Info-tabeller'!$H496),"")</f>
        <v/>
      </c>
      <c r="AV496" s="4">
        <f>IF(ISNUMBER(AVERAGEIFS(VindIndeks_raw_13!$D:$D,VindIndeks_raw_13!$C:$C,'Info-tabeller'!AV$55,VindIndeks_raw_13!$A:$A,'Info-tabeller'!$I496,VindIndeks_raw_13!$B:$B,'Info-tabeller'!$H496)),AVERAGEIFS(VindIndeks_raw_13!$D:$D,VindIndeks_raw_13!$C:$C,'Info-tabeller'!AV$55,VindIndeks_raw_13!$A:$A,'Info-tabeller'!$I496,VindIndeks_raw_13!$B:$B,'Info-tabeller'!$H496),"")</f>
        <v/>
      </c>
      <c r="AW496" s="5">
        <f>IF(ISNUMBER(AVERAGEIFS(VindIndeks_raw_13!$D:$D,VindIndeks_raw_13!$C:$C,'Info-tabeller'!AW$55,VindIndeks_raw_13!$A:$A,'Info-tabeller'!$I496,VindIndeks_raw_13!$B:$B,'Info-tabeller'!$H496)),AVERAGEIFS(VindIndeks_raw_13!$D:$D,VindIndeks_raw_13!$C:$C,'Info-tabeller'!AW$55,VindIndeks_raw_13!$A:$A,'Info-tabeller'!$I496,VindIndeks_raw_13!$B:$B,'Info-tabeller'!$H496),"")</f>
        <v/>
      </c>
      <c r="AX496" s="5">
        <f>IF(ISNUMBER(AVERAGEIFS(VindIndeks_raw_13!$D:$D,VindIndeks_raw_13!$C:$C,'Info-tabeller'!AX$55,VindIndeks_raw_13!$A:$A,'Info-tabeller'!$I496,VindIndeks_raw_13!$B:$B,'Info-tabeller'!$H496)),AVERAGEIFS(VindIndeks_raw_13!$D:$D,VindIndeks_raw_13!$C:$C,'Info-tabeller'!AX$55,VindIndeks_raw_13!$A:$A,'Info-tabeller'!$I496,VindIndeks_raw_13!$B:$B,'Info-tabeller'!$H496),"")</f>
        <v/>
      </c>
      <c r="AY496" s="5">
        <f>IF(ISNUMBER(AVERAGEIFS(VindIndeks_raw_13!$D:$D,VindIndeks_raw_13!$C:$C,'Info-tabeller'!AY$55,VindIndeks_raw_13!$A:$A,'Info-tabeller'!$I496,VindIndeks_raw_13!$B:$B,'Info-tabeller'!$H496)),AVERAGEIFS(VindIndeks_raw_13!$D:$D,VindIndeks_raw_13!$C:$C,'Info-tabeller'!AY$55,VindIndeks_raw_13!$A:$A,'Info-tabeller'!$I496,VindIndeks_raw_13!$B:$B,'Info-tabeller'!$H496),"")</f>
        <v/>
      </c>
      <c r="AZ496" s="7">
        <f>IF(ISNUMBER(AVERAGE(AO496:AV496)),AVERAGE(AO496:AV496),"")</f>
        <v/>
      </c>
      <c r="BA496" s="6">
        <f>IF(ISNUMBER(AVERAGE(AW496:AY496)),AVERAGE(AW496:AY496),"")</f>
        <v/>
      </c>
    </row>
    <row r="497" ht="15" customHeight="1">
      <c r="D497" s="53">
        <f>IF(AND($I497=YEAR(WindDenmark!$F$4)+D$100,$H497&lt;=MONTH(WindDenmark!$F$4)),1,0)</f>
        <v/>
      </c>
      <c r="E497" s="53">
        <f>IF(AND($I497=YEAR(WindDenmark!$F$4)+E$100,$H497&lt;=MONTH(WindDenmark!$F$4)),1,0)</f>
        <v/>
      </c>
      <c r="F497" s="53">
        <f>IF(AND(G497&lt;=WindDenmark!$F$4,I497&gt;YEAR(WindDenmark!$F$4)-11),1,0)</f>
        <v/>
      </c>
      <c r="G497" s="62">
        <f>DATE(I497,H497,1)</f>
        <v/>
      </c>
      <c r="H497" s="53">
        <f>+H485</f>
        <v/>
      </c>
      <c r="I497" s="53">
        <f>IF(H497=1,I496+1,I496)</f>
        <v/>
      </c>
      <c r="J497" s="4">
        <f>IF(ISNUMBER(AVERAGEIFS(VindIndeks_raw_20_large!$D:$D,VindIndeks_raw_20_large!$C:$C,'Info-tabeller'!J$55,VindIndeks_raw_20_large!$A:$A,'Info-tabeller'!$I497,VindIndeks_raw_20_large!$B:$B,'Info-tabeller'!$H497)),AVERAGEIFS(VindIndeks_raw_20_large!$D:$D,VindIndeks_raw_20_large!$C:$C,'Info-tabeller'!J$55,VindIndeks_raw_20_large!$A:$A,'Info-tabeller'!$I497,VindIndeks_raw_20_large!$B:$B,'Info-tabeller'!$H497),"")</f>
        <v/>
      </c>
      <c r="K497" s="4">
        <f>IF(ISNUMBER(AVERAGEIFS(VindIndeks_raw_20_large!$D:$D,VindIndeks_raw_20_large!$C:$C,'Info-tabeller'!K$55,VindIndeks_raw_20_large!$A:$A,'Info-tabeller'!$I497,VindIndeks_raw_20_large!$B:$B,'Info-tabeller'!$H497)),AVERAGEIFS(VindIndeks_raw_20_large!$D:$D,VindIndeks_raw_20_large!$C:$C,'Info-tabeller'!K$55,VindIndeks_raw_20_large!$A:$A,'Info-tabeller'!$I497,VindIndeks_raw_20_large!$B:$B,'Info-tabeller'!$H497),"")</f>
        <v/>
      </c>
      <c r="L497" s="4">
        <f>IF(ISNUMBER(AVERAGEIFS(VindIndeks_raw_20_large!$D:$D,VindIndeks_raw_20_large!$C:$C,'Info-tabeller'!L$55,VindIndeks_raw_20_large!$A:$A,'Info-tabeller'!$I497,VindIndeks_raw_20_large!$B:$B,'Info-tabeller'!$H497)),AVERAGEIFS(VindIndeks_raw_20_large!$D:$D,VindIndeks_raw_20_large!$C:$C,'Info-tabeller'!L$55,VindIndeks_raw_20_large!$A:$A,'Info-tabeller'!$I497,VindIndeks_raw_20_large!$B:$B,'Info-tabeller'!$H497),"")</f>
        <v/>
      </c>
      <c r="M497" s="4">
        <f>IF(ISNUMBER(AVERAGEIFS(VindIndeks_raw_20_large!$D:$D,VindIndeks_raw_20_large!$C:$C,'Info-tabeller'!M$55,VindIndeks_raw_20_large!$A:$A,'Info-tabeller'!$I497,VindIndeks_raw_20_large!$B:$B,'Info-tabeller'!$H497)),AVERAGEIFS(VindIndeks_raw_20_large!$D:$D,VindIndeks_raw_20_large!$C:$C,'Info-tabeller'!M$55,VindIndeks_raw_20_large!$A:$A,'Info-tabeller'!$I497,VindIndeks_raw_20_large!$B:$B,'Info-tabeller'!$H497),"")</f>
        <v/>
      </c>
      <c r="N497" s="4">
        <f>IF(ISNUMBER(AVERAGEIFS(VindIndeks_raw_20_large!$D:$D,VindIndeks_raw_20_large!$C:$C,'Info-tabeller'!N$55,VindIndeks_raw_20_large!$A:$A,'Info-tabeller'!$I497,VindIndeks_raw_20_large!$B:$B,'Info-tabeller'!$H497)),AVERAGEIFS(VindIndeks_raw_20_large!$D:$D,VindIndeks_raw_20_large!$C:$C,'Info-tabeller'!N$55,VindIndeks_raw_20_large!$A:$A,'Info-tabeller'!$I497,VindIndeks_raw_20_large!$B:$B,'Info-tabeller'!$H497),"")</f>
        <v/>
      </c>
      <c r="O497" s="4">
        <f>IF(ISNUMBER(AVERAGEIFS(VindIndeks_raw_20_large!$D:$D,VindIndeks_raw_20_large!$C:$C,'Info-tabeller'!O$55,VindIndeks_raw_20_large!$A:$A,'Info-tabeller'!$I497,VindIndeks_raw_20_large!$B:$B,'Info-tabeller'!$H497)),AVERAGEIFS(VindIndeks_raw_20_large!$D:$D,VindIndeks_raw_20_large!$C:$C,'Info-tabeller'!O$55,VindIndeks_raw_20_large!$A:$A,'Info-tabeller'!$I497,VindIndeks_raw_20_large!$B:$B,'Info-tabeller'!$H497),"")</f>
        <v/>
      </c>
      <c r="P497" s="4">
        <f>IF(ISNUMBER(AVERAGEIFS(VindIndeks_raw_20_large!$D:$D,VindIndeks_raw_20_large!$C:$C,'Info-tabeller'!P$55,VindIndeks_raw_20_large!$A:$A,'Info-tabeller'!$I497,VindIndeks_raw_20_large!$B:$B,'Info-tabeller'!$H497)),AVERAGEIFS(VindIndeks_raw_20_large!$D:$D,VindIndeks_raw_20_large!$C:$C,'Info-tabeller'!P$55,VindIndeks_raw_20_large!$A:$A,'Info-tabeller'!$I497,VindIndeks_raw_20_large!$B:$B,'Info-tabeller'!$H497),"")</f>
        <v/>
      </c>
      <c r="Q497" s="4">
        <f>IF(ISNUMBER(AVERAGEIFS(VindIndeks_raw_20_large!$D:$D,VindIndeks_raw_20_large!$C:$C,'Info-tabeller'!Q$55,VindIndeks_raw_20_large!$A:$A,'Info-tabeller'!$I497,VindIndeks_raw_20_large!$B:$B,'Info-tabeller'!$H497)),AVERAGEIFS(VindIndeks_raw_20_large!$D:$D,VindIndeks_raw_20_large!$C:$C,'Info-tabeller'!Q$55,VindIndeks_raw_20_large!$A:$A,'Info-tabeller'!$I497,VindIndeks_raw_20_large!$B:$B,'Info-tabeller'!$H497),"")</f>
        <v/>
      </c>
      <c r="R497" s="5">
        <f>IF(ISNUMBER(AVERAGEIFS(VindIndeks_raw_20_large!$D:$D,VindIndeks_raw_20_large!$C:$C,'Info-tabeller'!R$55,VindIndeks_raw_20_large!$A:$A,'Info-tabeller'!$I497,VindIndeks_raw_20_large!$B:$B,'Info-tabeller'!$H497)),AVERAGEIFS(VindIndeks_raw_20_large!$D:$D,VindIndeks_raw_20_large!$C:$C,'Info-tabeller'!R$55,VindIndeks_raw_20_large!$A:$A,'Info-tabeller'!$I497,VindIndeks_raw_20_large!$B:$B,'Info-tabeller'!$H497),"")</f>
        <v/>
      </c>
      <c r="S497" s="5">
        <f>IF(ISNUMBER(AVERAGEIFS(VindIndeks_raw_20_large!$D:$D,VindIndeks_raw_20_large!$C:$C,'Info-tabeller'!S$55,VindIndeks_raw_20_large!$A:$A,'Info-tabeller'!$I497,VindIndeks_raw_20_large!$B:$B,'Info-tabeller'!$H497)),AVERAGEIFS(VindIndeks_raw_20_large!$D:$D,VindIndeks_raw_20_large!$C:$C,'Info-tabeller'!S$55,VindIndeks_raw_20_large!$A:$A,'Info-tabeller'!$I497,VindIndeks_raw_20_large!$B:$B,'Info-tabeller'!$H497),"")</f>
        <v/>
      </c>
      <c r="T497" s="5">
        <f>IF(ISNUMBER(AVERAGEIFS(VindIndeks_raw_20_large!$D:$D,VindIndeks_raw_20_large!$C:$C,'Info-tabeller'!T$55,VindIndeks_raw_20_large!$A:$A,'Info-tabeller'!$I497,VindIndeks_raw_20_large!$B:$B,'Info-tabeller'!$H497)),AVERAGEIFS(VindIndeks_raw_20_large!$D:$D,VindIndeks_raw_20_large!$C:$C,'Info-tabeller'!T$55,VindIndeks_raw_20_large!$A:$A,'Info-tabeller'!$I497,VindIndeks_raw_20_large!$B:$B,'Info-tabeller'!$H497),"")</f>
        <v/>
      </c>
      <c r="U497" s="5">
        <f>IF(ISNUMBER(AVERAGEIFS(VindIndeks_raw_20_large!$D:$D,VindIndeks_raw_20_large!$C:$C,'Info-tabeller'!U$55,VindIndeks_raw_20_large!$A:$A,'Info-tabeller'!$I497,VindIndeks_raw_20_large!$B:$B,'Info-tabeller'!$H497)),AVERAGEIFS(VindIndeks_raw_20_large!$D:$D,VindIndeks_raw_20_large!$C:$C,'Info-tabeller'!U$55,VindIndeks_raw_20_large!$A:$A,'Info-tabeller'!$I497,VindIndeks_raw_20_large!$B:$B,'Info-tabeller'!$H497),"")</f>
        <v/>
      </c>
      <c r="V497" s="5">
        <f>IF(ISNUMBER(AVERAGEIFS(VindIndeks_raw_20_large!$D:$D,VindIndeks_raw_20_large!$C:$C,'Info-tabeller'!V$55,VindIndeks_raw_20_large!$A:$A,'Info-tabeller'!$I497,VindIndeks_raw_20_large!$B:$B,'Info-tabeller'!$H497)),AVERAGEIFS(VindIndeks_raw_20_large!$D:$D,VindIndeks_raw_20_large!$C:$C,'Info-tabeller'!V$55,VindIndeks_raw_20_large!$A:$A,'Info-tabeller'!$I497,VindIndeks_raw_20_large!$B:$B,'Info-tabeller'!$H497),"")</f>
        <v/>
      </c>
      <c r="W497" s="5">
        <f>IF(ISNUMBER(AVERAGEIFS(VindIndeks_raw_20_large!$D:$D,VindIndeks_raw_20_large!$C:$C,'Info-tabeller'!W$55,VindIndeks_raw_20_large!$A:$A,'Info-tabeller'!$I497,VindIndeks_raw_20_large!$B:$B,'Info-tabeller'!$H497)),AVERAGEIFS(VindIndeks_raw_20_large!$D:$D,VindIndeks_raw_20_large!$C:$C,'Info-tabeller'!W$55,VindIndeks_raw_20_large!$A:$A,'Info-tabeller'!$I497,VindIndeks_raw_20_large!$B:$B,'Info-tabeller'!$H497),"")</f>
        <v/>
      </c>
      <c r="X497" s="7">
        <f>IF(ISNUMBER(AVERAGE(J497:Q497)),AVERAGE(J497:Q497),"")</f>
        <v/>
      </c>
      <c r="Y497" s="6">
        <f>IF(ISNUMBER(AVERAGE(R497:W497)),AVERAGE(R497:W497),"")</f>
        <v/>
      </c>
      <c r="AB497" s="16">
        <f>+G497</f>
        <v/>
      </c>
      <c r="AC497" s="4">
        <f>IF(ISNUMBER(AVERAGEIFS(VindIndeks_raw_20_small!$D:$D,VindIndeks_raw_20_small!$C:$C,'Info-tabeller'!AC$55,VindIndeks_raw_20_small!$A:$A,'Info-tabeller'!$I497,VindIndeks_raw_20_small!$B:$B,'Info-tabeller'!$H497)),AVERAGEIFS(VindIndeks_raw_20_small!$D:$D,VindIndeks_raw_20_small!$C:$C,'Info-tabeller'!AC$55,VindIndeks_raw_20_small!$A:$A,'Info-tabeller'!$I497,VindIndeks_raw_20_small!$B:$B,'Info-tabeller'!$H497),"")</f>
        <v/>
      </c>
      <c r="AD497" s="4">
        <f>IF(ISNUMBER(AVERAGEIFS(VindIndeks_raw_20_small!$D:$D,VindIndeks_raw_20_small!$C:$C,'Info-tabeller'!AD$55,VindIndeks_raw_20_small!$A:$A,'Info-tabeller'!$I497,VindIndeks_raw_20_small!$B:$B,'Info-tabeller'!$H497)),AVERAGEIFS(VindIndeks_raw_20_small!$D:$D,VindIndeks_raw_20_small!$C:$C,'Info-tabeller'!AD$55,VindIndeks_raw_20_small!$A:$A,'Info-tabeller'!$I497,VindIndeks_raw_20_small!$B:$B,'Info-tabeller'!$H497),"")</f>
        <v/>
      </c>
      <c r="AE497" s="4">
        <f>IF(ISNUMBER(AVERAGEIFS(VindIndeks_raw_20_small!$D:$D,VindIndeks_raw_20_small!$C:$C,'Info-tabeller'!AE$55,VindIndeks_raw_20_small!$A:$A,'Info-tabeller'!$I497,VindIndeks_raw_20_small!$B:$B,'Info-tabeller'!$H497)),AVERAGEIFS(VindIndeks_raw_20_small!$D:$D,VindIndeks_raw_20_small!$C:$C,'Info-tabeller'!AE$55,VindIndeks_raw_20_small!$A:$A,'Info-tabeller'!$I497,VindIndeks_raw_20_small!$B:$B,'Info-tabeller'!$H497),"")</f>
        <v/>
      </c>
      <c r="AF497" s="4">
        <f>IF(ISNUMBER(AVERAGEIFS(VindIndeks_raw_20_small!$D:$D,VindIndeks_raw_20_small!$C:$C,'Info-tabeller'!AF$55,VindIndeks_raw_20_small!$A:$A,'Info-tabeller'!$I497,VindIndeks_raw_20_small!$B:$B,'Info-tabeller'!$H497)),AVERAGEIFS(VindIndeks_raw_20_small!$D:$D,VindIndeks_raw_20_small!$C:$C,'Info-tabeller'!AF$55,VindIndeks_raw_20_small!$A:$A,'Info-tabeller'!$I497,VindIndeks_raw_20_small!$B:$B,'Info-tabeller'!$H497),"")</f>
        <v/>
      </c>
      <c r="AG497" s="4">
        <f>IF(ISNUMBER(AVERAGEIFS(VindIndeks_raw_20_small!$D:$D,VindIndeks_raw_20_small!$C:$C,'Info-tabeller'!AG$55,VindIndeks_raw_20_small!$A:$A,'Info-tabeller'!$I497,VindIndeks_raw_20_small!$B:$B,'Info-tabeller'!$H497)),AVERAGEIFS(VindIndeks_raw_20_small!$D:$D,VindIndeks_raw_20_small!$C:$C,'Info-tabeller'!AG$55,VindIndeks_raw_20_small!$A:$A,'Info-tabeller'!$I497,VindIndeks_raw_20_small!$B:$B,'Info-tabeller'!$H497),"")</f>
        <v/>
      </c>
      <c r="AH497" s="4">
        <f>IF(ISNUMBER(AVERAGEIFS(VindIndeks_raw_20_small!$D:$D,VindIndeks_raw_20_small!$C:$C,'Info-tabeller'!AH$55,VindIndeks_raw_20_small!$A:$A,'Info-tabeller'!$I497,VindIndeks_raw_20_small!$B:$B,'Info-tabeller'!$H497)),AVERAGEIFS(VindIndeks_raw_20_small!$D:$D,VindIndeks_raw_20_small!$C:$C,'Info-tabeller'!AH$55,VindIndeks_raw_20_small!$A:$A,'Info-tabeller'!$I497,VindIndeks_raw_20_small!$B:$B,'Info-tabeller'!$H497),"")</f>
        <v/>
      </c>
      <c r="AI497" s="4">
        <f>IF(ISNUMBER(AVERAGEIFS(VindIndeks_raw_20_small!$D:$D,VindIndeks_raw_20_small!$C:$C,'Info-tabeller'!AI$55,VindIndeks_raw_20_small!$A:$A,'Info-tabeller'!$I497,VindIndeks_raw_20_small!$B:$B,'Info-tabeller'!$H497)),AVERAGEIFS(VindIndeks_raw_20_small!$D:$D,VindIndeks_raw_20_small!$C:$C,'Info-tabeller'!AI$55,VindIndeks_raw_20_small!$A:$A,'Info-tabeller'!$I497,VindIndeks_raw_20_small!$B:$B,'Info-tabeller'!$H497),"")</f>
        <v/>
      </c>
      <c r="AJ497" s="4">
        <f>IF(ISNUMBER(AVERAGEIFS(VindIndeks_raw_20_small!$D:$D,VindIndeks_raw_20_small!$C:$C,'Info-tabeller'!AJ$55,VindIndeks_raw_20_small!$A:$A,'Info-tabeller'!$I497,VindIndeks_raw_20_small!$B:$B,'Info-tabeller'!$H497)),AVERAGEIFS(VindIndeks_raw_20_small!$D:$D,VindIndeks_raw_20_small!$C:$C,'Info-tabeller'!AJ$55,VindIndeks_raw_20_small!$A:$A,'Info-tabeller'!$I497,VindIndeks_raw_20_small!$B:$B,'Info-tabeller'!$H497),"")</f>
        <v/>
      </c>
      <c r="AK497" s="7">
        <f>IF(ISNUMBER(AVERAGE(AC497:AJ497)),AVERAGE(AC497:AJ497),"")</f>
        <v/>
      </c>
      <c r="AN497" s="17">
        <f>+AB497</f>
        <v/>
      </c>
      <c r="AO497" s="4">
        <f>IF(ISNUMBER(AVERAGEIFS(VindIndeks_raw_13!$D:$D,VindIndeks_raw_13!$C:$C,'Info-tabeller'!AO$55,VindIndeks_raw_13!$A:$A,'Info-tabeller'!$I497,VindIndeks_raw_13!$B:$B,'Info-tabeller'!$H497)),AVERAGEIFS(VindIndeks_raw_13!$D:$D,VindIndeks_raw_13!$C:$C,'Info-tabeller'!AO$55,VindIndeks_raw_13!$A:$A,'Info-tabeller'!$I497,VindIndeks_raw_13!$B:$B,'Info-tabeller'!$H497),"")</f>
        <v/>
      </c>
      <c r="AP497" s="4">
        <f>IF(ISNUMBER(AVERAGEIFS(VindIndeks_raw_13!$D:$D,VindIndeks_raw_13!$C:$C,'Info-tabeller'!AP$55,VindIndeks_raw_13!$A:$A,'Info-tabeller'!$I497,VindIndeks_raw_13!$B:$B,'Info-tabeller'!$H497)),AVERAGEIFS(VindIndeks_raw_13!$D:$D,VindIndeks_raw_13!$C:$C,'Info-tabeller'!AP$55,VindIndeks_raw_13!$A:$A,'Info-tabeller'!$I497,VindIndeks_raw_13!$B:$B,'Info-tabeller'!$H497),"")</f>
        <v/>
      </c>
      <c r="AQ497" s="4">
        <f>IF(ISNUMBER(AVERAGEIFS(VindIndeks_raw_13!$D:$D,VindIndeks_raw_13!$C:$C,'Info-tabeller'!AQ$55,VindIndeks_raw_13!$A:$A,'Info-tabeller'!$I497,VindIndeks_raw_13!$B:$B,'Info-tabeller'!$H497)),AVERAGEIFS(VindIndeks_raw_13!$D:$D,VindIndeks_raw_13!$C:$C,'Info-tabeller'!AQ$55,VindIndeks_raw_13!$A:$A,'Info-tabeller'!$I497,VindIndeks_raw_13!$B:$B,'Info-tabeller'!$H497),"")</f>
        <v/>
      </c>
      <c r="AR497" s="4">
        <f>IF(ISNUMBER(AVERAGEIFS(VindIndeks_raw_13!$D:$D,VindIndeks_raw_13!$C:$C,'Info-tabeller'!AR$55,VindIndeks_raw_13!$A:$A,'Info-tabeller'!$I497,VindIndeks_raw_13!$B:$B,'Info-tabeller'!$H497)),AVERAGEIFS(VindIndeks_raw_13!$D:$D,VindIndeks_raw_13!$C:$C,'Info-tabeller'!AR$55,VindIndeks_raw_13!$A:$A,'Info-tabeller'!$I497,VindIndeks_raw_13!$B:$B,'Info-tabeller'!$H497),"")</f>
        <v/>
      </c>
      <c r="AS497" s="4">
        <f>IF(ISNUMBER(AVERAGEIFS(VindIndeks_raw_13!$D:$D,VindIndeks_raw_13!$C:$C,'Info-tabeller'!AS$55,VindIndeks_raw_13!$A:$A,'Info-tabeller'!$I497,VindIndeks_raw_13!$B:$B,'Info-tabeller'!$H497)),AVERAGEIFS(VindIndeks_raw_13!$D:$D,VindIndeks_raw_13!$C:$C,'Info-tabeller'!AS$55,VindIndeks_raw_13!$A:$A,'Info-tabeller'!$I497,VindIndeks_raw_13!$B:$B,'Info-tabeller'!$H497),"")</f>
        <v/>
      </c>
      <c r="AT497" s="4">
        <f>IF(ISNUMBER(AVERAGEIFS(VindIndeks_raw_13!$D:$D,VindIndeks_raw_13!$C:$C,'Info-tabeller'!AT$55,VindIndeks_raw_13!$A:$A,'Info-tabeller'!$I497,VindIndeks_raw_13!$B:$B,'Info-tabeller'!$H497)),AVERAGEIFS(VindIndeks_raw_13!$D:$D,VindIndeks_raw_13!$C:$C,'Info-tabeller'!AT$55,VindIndeks_raw_13!$A:$A,'Info-tabeller'!$I497,VindIndeks_raw_13!$B:$B,'Info-tabeller'!$H497),"")</f>
        <v/>
      </c>
      <c r="AU497" s="4">
        <f>IF(ISNUMBER(AVERAGEIFS(VindIndeks_raw_13!$D:$D,VindIndeks_raw_13!$C:$C,'Info-tabeller'!AU$55,VindIndeks_raw_13!$A:$A,'Info-tabeller'!$I497,VindIndeks_raw_13!$B:$B,'Info-tabeller'!$H497)),AVERAGEIFS(VindIndeks_raw_13!$D:$D,VindIndeks_raw_13!$C:$C,'Info-tabeller'!AU$55,VindIndeks_raw_13!$A:$A,'Info-tabeller'!$I497,VindIndeks_raw_13!$B:$B,'Info-tabeller'!$H497),"")</f>
        <v/>
      </c>
      <c r="AV497" s="4">
        <f>IF(ISNUMBER(AVERAGEIFS(VindIndeks_raw_13!$D:$D,VindIndeks_raw_13!$C:$C,'Info-tabeller'!AV$55,VindIndeks_raw_13!$A:$A,'Info-tabeller'!$I497,VindIndeks_raw_13!$B:$B,'Info-tabeller'!$H497)),AVERAGEIFS(VindIndeks_raw_13!$D:$D,VindIndeks_raw_13!$C:$C,'Info-tabeller'!AV$55,VindIndeks_raw_13!$A:$A,'Info-tabeller'!$I497,VindIndeks_raw_13!$B:$B,'Info-tabeller'!$H497),"")</f>
        <v/>
      </c>
      <c r="AW497" s="5">
        <f>IF(ISNUMBER(AVERAGEIFS(VindIndeks_raw_13!$D:$D,VindIndeks_raw_13!$C:$C,'Info-tabeller'!AW$55,VindIndeks_raw_13!$A:$A,'Info-tabeller'!$I497,VindIndeks_raw_13!$B:$B,'Info-tabeller'!$H497)),AVERAGEIFS(VindIndeks_raw_13!$D:$D,VindIndeks_raw_13!$C:$C,'Info-tabeller'!AW$55,VindIndeks_raw_13!$A:$A,'Info-tabeller'!$I497,VindIndeks_raw_13!$B:$B,'Info-tabeller'!$H497),"")</f>
        <v/>
      </c>
      <c r="AX497" s="5">
        <f>IF(ISNUMBER(AVERAGEIFS(VindIndeks_raw_13!$D:$D,VindIndeks_raw_13!$C:$C,'Info-tabeller'!AX$55,VindIndeks_raw_13!$A:$A,'Info-tabeller'!$I497,VindIndeks_raw_13!$B:$B,'Info-tabeller'!$H497)),AVERAGEIFS(VindIndeks_raw_13!$D:$D,VindIndeks_raw_13!$C:$C,'Info-tabeller'!AX$55,VindIndeks_raw_13!$A:$A,'Info-tabeller'!$I497,VindIndeks_raw_13!$B:$B,'Info-tabeller'!$H497),"")</f>
        <v/>
      </c>
      <c r="AY497" s="5">
        <f>IF(ISNUMBER(AVERAGEIFS(VindIndeks_raw_13!$D:$D,VindIndeks_raw_13!$C:$C,'Info-tabeller'!AY$55,VindIndeks_raw_13!$A:$A,'Info-tabeller'!$I497,VindIndeks_raw_13!$B:$B,'Info-tabeller'!$H497)),AVERAGEIFS(VindIndeks_raw_13!$D:$D,VindIndeks_raw_13!$C:$C,'Info-tabeller'!AY$55,VindIndeks_raw_13!$A:$A,'Info-tabeller'!$I497,VindIndeks_raw_13!$B:$B,'Info-tabeller'!$H497),"")</f>
        <v/>
      </c>
      <c r="AZ497" s="7">
        <f>IF(ISNUMBER(AVERAGE(AO497:AV497)),AVERAGE(AO497:AV497),"")</f>
        <v/>
      </c>
      <c r="BA497" s="6">
        <f>IF(ISNUMBER(AVERAGE(AW497:AY497)),AVERAGE(AW497:AY497),"")</f>
        <v/>
      </c>
    </row>
    <row r="498" ht="15" customHeight="1">
      <c r="D498" s="53">
        <f>IF(AND($I498=YEAR(WindDenmark!$F$4)+D$100,$H498&lt;=MONTH(WindDenmark!$F$4)),1,0)</f>
        <v/>
      </c>
      <c r="E498" s="53">
        <f>IF(AND($I498=YEAR(WindDenmark!$F$4)+E$100,$H498&lt;=MONTH(WindDenmark!$F$4)),1,0)</f>
        <v/>
      </c>
      <c r="F498" s="53">
        <f>IF(AND(G498&lt;=WindDenmark!$F$4,I498&gt;YEAR(WindDenmark!$F$4)-11),1,0)</f>
        <v/>
      </c>
      <c r="G498" s="62">
        <f>DATE(I498,H498,1)</f>
        <v/>
      </c>
      <c r="H498" s="53">
        <f>+H486</f>
        <v/>
      </c>
      <c r="I498" s="53">
        <f>IF(H498=1,I497+1,I497)</f>
        <v/>
      </c>
      <c r="J498" s="4">
        <f>IF(ISNUMBER(AVERAGEIFS(VindIndeks_raw_20_large!$D:$D,VindIndeks_raw_20_large!$C:$C,'Info-tabeller'!J$55,VindIndeks_raw_20_large!$A:$A,'Info-tabeller'!$I498,VindIndeks_raw_20_large!$B:$B,'Info-tabeller'!$H498)),AVERAGEIFS(VindIndeks_raw_20_large!$D:$D,VindIndeks_raw_20_large!$C:$C,'Info-tabeller'!J$55,VindIndeks_raw_20_large!$A:$A,'Info-tabeller'!$I498,VindIndeks_raw_20_large!$B:$B,'Info-tabeller'!$H498),"")</f>
        <v/>
      </c>
      <c r="K498" s="4">
        <f>IF(ISNUMBER(AVERAGEIFS(VindIndeks_raw_20_large!$D:$D,VindIndeks_raw_20_large!$C:$C,'Info-tabeller'!K$55,VindIndeks_raw_20_large!$A:$A,'Info-tabeller'!$I498,VindIndeks_raw_20_large!$B:$B,'Info-tabeller'!$H498)),AVERAGEIFS(VindIndeks_raw_20_large!$D:$D,VindIndeks_raw_20_large!$C:$C,'Info-tabeller'!K$55,VindIndeks_raw_20_large!$A:$A,'Info-tabeller'!$I498,VindIndeks_raw_20_large!$B:$B,'Info-tabeller'!$H498),"")</f>
        <v/>
      </c>
      <c r="L498" s="4">
        <f>IF(ISNUMBER(AVERAGEIFS(VindIndeks_raw_20_large!$D:$D,VindIndeks_raw_20_large!$C:$C,'Info-tabeller'!L$55,VindIndeks_raw_20_large!$A:$A,'Info-tabeller'!$I498,VindIndeks_raw_20_large!$B:$B,'Info-tabeller'!$H498)),AVERAGEIFS(VindIndeks_raw_20_large!$D:$D,VindIndeks_raw_20_large!$C:$C,'Info-tabeller'!L$55,VindIndeks_raw_20_large!$A:$A,'Info-tabeller'!$I498,VindIndeks_raw_20_large!$B:$B,'Info-tabeller'!$H498),"")</f>
        <v/>
      </c>
      <c r="M498" s="4">
        <f>IF(ISNUMBER(AVERAGEIFS(VindIndeks_raw_20_large!$D:$D,VindIndeks_raw_20_large!$C:$C,'Info-tabeller'!M$55,VindIndeks_raw_20_large!$A:$A,'Info-tabeller'!$I498,VindIndeks_raw_20_large!$B:$B,'Info-tabeller'!$H498)),AVERAGEIFS(VindIndeks_raw_20_large!$D:$D,VindIndeks_raw_20_large!$C:$C,'Info-tabeller'!M$55,VindIndeks_raw_20_large!$A:$A,'Info-tabeller'!$I498,VindIndeks_raw_20_large!$B:$B,'Info-tabeller'!$H498),"")</f>
        <v/>
      </c>
      <c r="N498" s="4">
        <f>IF(ISNUMBER(AVERAGEIFS(VindIndeks_raw_20_large!$D:$D,VindIndeks_raw_20_large!$C:$C,'Info-tabeller'!N$55,VindIndeks_raw_20_large!$A:$A,'Info-tabeller'!$I498,VindIndeks_raw_20_large!$B:$B,'Info-tabeller'!$H498)),AVERAGEIFS(VindIndeks_raw_20_large!$D:$D,VindIndeks_raw_20_large!$C:$C,'Info-tabeller'!N$55,VindIndeks_raw_20_large!$A:$A,'Info-tabeller'!$I498,VindIndeks_raw_20_large!$B:$B,'Info-tabeller'!$H498),"")</f>
        <v/>
      </c>
      <c r="O498" s="4">
        <f>IF(ISNUMBER(AVERAGEIFS(VindIndeks_raw_20_large!$D:$D,VindIndeks_raw_20_large!$C:$C,'Info-tabeller'!O$55,VindIndeks_raw_20_large!$A:$A,'Info-tabeller'!$I498,VindIndeks_raw_20_large!$B:$B,'Info-tabeller'!$H498)),AVERAGEIFS(VindIndeks_raw_20_large!$D:$D,VindIndeks_raw_20_large!$C:$C,'Info-tabeller'!O$55,VindIndeks_raw_20_large!$A:$A,'Info-tabeller'!$I498,VindIndeks_raw_20_large!$B:$B,'Info-tabeller'!$H498),"")</f>
        <v/>
      </c>
      <c r="P498" s="4">
        <f>IF(ISNUMBER(AVERAGEIFS(VindIndeks_raw_20_large!$D:$D,VindIndeks_raw_20_large!$C:$C,'Info-tabeller'!P$55,VindIndeks_raw_20_large!$A:$A,'Info-tabeller'!$I498,VindIndeks_raw_20_large!$B:$B,'Info-tabeller'!$H498)),AVERAGEIFS(VindIndeks_raw_20_large!$D:$D,VindIndeks_raw_20_large!$C:$C,'Info-tabeller'!P$55,VindIndeks_raw_20_large!$A:$A,'Info-tabeller'!$I498,VindIndeks_raw_20_large!$B:$B,'Info-tabeller'!$H498),"")</f>
        <v/>
      </c>
      <c r="Q498" s="4">
        <f>IF(ISNUMBER(AVERAGEIFS(VindIndeks_raw_20_large!$D:$D,VindIndeks_raw_20_large!$C:$C,'Info-tabeller'!Q$55,VindIndeks_raw_20_large!$A:$A,'Info-tabeller'!$I498,VindIndeks_raw_20_large!$B:$B,'Info-tabeller'!$H498)),AVERAGEIFS(VindIndeks_raw_20_large!$D:$D,VindIndeks_raw_20_large!$C:$C,'Info-tabeller'!Q$55,VindIndeks_raw_20_large!$A:$A,'Info-tabeller'!$I498,VindIndeks_raw_20_large!$B:$B,'Info-tabeller'!$H498),"")</f>
        <v/>
      </c>
      <c r="R498" s="5">
        <f>IF(ISNUMBER(AVERAGEIFS(VindIndeks_raw_20_large!$D:$D,VindIndeks_raw_20_large!$C:$C,'Info-tabeller'!R$55,VindIndeks_raw_20_large!$A:$A,'Info-tabeller'!$I498,VindIndeks_raw_20_large!$B:$B,'Info-tabeller'!$H498)),AVERAGEIFS(VindIndeks_raw_20_large!$D:$D,VindIndeks_raw_20_large!$C:$C,'Info-tabeller'!R$55,VindIndeks_raw_20_large!$A:$A,'Info-tabeller'!$I498,VindIndeks_raw_20_large!$B:$B,'Info-tabeller'!$H498),"")</f>
        <v/>
      </c>
      <c r="S498" s="5">
        <f>IF(ISNUMBER(AVERAGEIFS(VindIndeks_raw_20_large!$D:$D,VindIndeks_raw_20_large!$C:$C,'Info-tabeller'!S$55,VindIndeks_raw_20_large!$A:$A,'Info-tabeller'!$I498,VindIndeks_raw_20_large!$B:$B,'Info-tabeller'!$H498)),AVERAGEIFS(VindIndeks_raw_20_large!$D:$D,VindIndeks_raw_20_large!$C:$C,'Info-tabeller'!S$55,VindIndeks_raw_20_large!$A:$A,'Info-tabeller'!$I498,VindIndeks_raw_20_large!$B:$B,'Info-tabeller'!$H498),"")</f>
        <v/>
      </c>
      <c r="T498" s="5">
        <f>IF(ISNUMBER(AVERAGEIFS(VindIndeks_raw_20_large!$D:$D,VindIndeks_raw_20_large!$C:$C,'Info-tabeller'!T$55,VindIndeks_raw_20_large!$A:$A,'Info-tabeller'!$I498,VindIndeks_raw_20_large!$B:$B,'Info-tabeller'!$H498)),AVERAGEIFS(VindIndeks_raw_20_large!$D:$D,VindIndeks_raw_20_large!$C:$C,'Info-tabeller'!T$55,VindIndeks_raw_20_large!$A:$A,'Info-tabeller'!$I498,VindIndeks_raw_20_large!$B:$B,'Info-tabeller'!$H498),"")</f>
        <v/>
      </c>
      <c r="U498" s="5">
        <f>IF(ISNUMBER(AVERAGEIFS(VindIndeks_raw_20_large!$D:$D,VindIndeks_raw_20_large!$C:$C,'Info-tabeller'!U$55,VindIndeks_raw_20_large!$A:$A,'Info-tabeller'!$I498,VindIndeks_raw_20_large!$B:$B,'Info-tabeller'!$H498)),AVERAGEIFS(VindIndeks_raw_20_large!$D:$D,VindIndeks_raw_20_large!$C:$C,'Info-tabeller'!U$55,VindIndeks_raw_20_large!$A:$A,'Info-tabeller'!$I498,VindIndeks_raw_20_large!$B:$B,'Info-tabeller'!$H498),"")</f>
        <v/>
      </c>
      <c r="V498" s="5">
        <f>IF(ISNUMBER(AVERAGEIFS(VindIndeks_raw_20_large!$D:$D,VindIndeks_raw_20_large!$C:$C,'Info-tabeller'!V$55,VindIndeks_raw_20_large!$A:$A,'Info-tabeller'!$I498,VindIndeks_raw_20_large!$B:$B,'Info-tabeller'!$H498)),AVERAGEIFS(VindIndeks_raw_20_large!$D:$D,VindIndeks_raw_20_large!$C:$C,'Info-tabeller'!V$55,VindIndeks_raw_20_large!$A:$A,'Info-tabeller'!$I498,VindIndeks_raw_20_large!$B:$B,'Info-tabeller'!$H498),"")</f>
        <v/>
      </c>
      <c r="W498" s="5">
        <f>IF(ISNUMBER(AVERAGEIFS(VindIndeks_raw_20_large!$D:$D,VindIndeks_raw_20_large!$C:$C,'Info-tabeller'!W$55,VindIndeks_raw_20_large!$A:$A,'Info-tabeller'!$I498,VindIndeks_raw_20_large!$B:$B,'Info-tabeller'!$H498)),AVERAGEIFS(VindIndeks_raw_20_large!$D:$D,VindIndeks_raw_20_large!$C:$C,'Info-tabeller'!W$55,VindIndeks_raw_20_large!$A:$A,'Info-tabeller'!$I498,VindIndeks_raw_20_large!$B:$B,'Info-tabeller'!$H498),"")</f>
        <v/>
      </c>
      <c r="X498" s="7">
        <f>IF(ISNUMBER(AVERAGE(J498:Q498)),AVERAGE(J498:Q498),"")</f>
        <v/>
      </c>
      <c r="Y498" s="6">
        <f>IF(ISNUMBER(AVERAGE(R498:W498)),AVERAGE(R498:W498),"")</f>
        <v/>
      </c>
      <c r="AB498" s="16">
        <f>+G498</f>
        <v/>
      </c>
      <c r="AC498" s="4">
        <f>IF(ISNUMBER(AVERAGEIFS(VindIndeks_raw_20_small!$D:$D,VindIndeks_raw_20_small!$C:$C,'Info-tabeller'!AC$55,VindIndeks_raw_20_small!$A:$A,'Info-tabeller'!$I498,VindIndeks_raw_20_small!$B:$B,'Info-tabeller'!$H498)),AVERAGEIFS(VindIndeks_raw_20_small!$D:$D,VindIndeks_raw_20_small!$C:$C,'Info-tabeller'!AC$55,VindIndeks_raw_20_small!$A:$A,'Info-tabeller'!$I498,VindIndeks_raw_20_small!$B:$B,'Info-tabeller'!$H498),"")</f>
        <v/>
      </c>
      <c r="AD498" s="4">
        <f>IF(ISNUMBER(AVERAGEIFS(VindIndeks_raw_20_small!$D:$D,VindIndeks_raw_20_small!$C:$C,'Info-tabeller'!AD$55,VindIndeks_raw_20_small!$A:$A,'Info-tabeller'!$I498,VindIndeks_raw_20_small!$B:$B,'Info-tabeller'!$H498)),AVERAGEIFS(VindIndeks_raw_20_small!$D:$D,VindIndeks_raw_20_small!$C:$C,'Info-tabeller'!AD$55,VindIndeks_raw_20_small!$A:$A,'Info-tabeller'!$I498,VindIndeks_raw_20_small!$B:$B,'Info-tabeller'!$H498),"")</f>
        <v/>
      </c>
      <c r="AE498" s="4">
        <f>IF(ISNUMBER(AVERAGEIFS(VindIndeks_raw_20_small!$D:$D,VindIndeks_raw_20_small!$C:$C,'Info-tabeller'!AE$55,VindIndeks_raw_20_small!$A:$A,'Info-tabeller'!$I498,VindIndeks_raw_20_small!$B:$B,'Info-tabeller'!$H498)),AVERAGEIFS(VindIndeks_raw_20_small!$D:$D,VindIndeks_raw_20_small!$C:$C,'Info-tabeller'!AE$55,VindIndeks_raw_20_small!$A:$A,'Info-tabeller'!$I498,VindIndeks_raw_20_small!$B:$B,'Info-tabeller'!$H498),"")</f>
        <v/>
      </c>
      <c r="AF498" s="4">
        <f>IF(ISNUMBER(AVERAGEIFS(VindIndeks_raw_20_small!$D:$D,VindIndeks_raw_20_small!$C:$C,'Info-tabeller'!AF$55,VindIndeks_raw_20_small!$A:$A,'Info-tabeller'!$I498,VindIndeks_raw_20_small!$B:$B,'Info-tabeller'!$H498)),AVERAGEIFS(VindIndeks_raw_20_small!$D:$D,VindIndeks_raw_20_small!$C:$C,'Info-tabeller'!AF$55,VindIndeks_raw_20_small!$A:$A,'Info-tabeller'!$I498,VindIndeks_raw_20_small!$B:$B,'Info-tabeller'!$H498),"")</f>
        <v/>
      </c>
      <c r="AG498" s="4">
        <f>IF(ISNUMBER(AVERAGEIFS(VindIndeks_raw_20_small!$D:$D,VindIndeks_raw_20_small!$C:$C,'Info-tabeller'!AG$55,VindIndeks_raw_20_small!$A:$A,'Info-tabeller'!$I498,VindIndeks_raw_20_small!$B:$B,'Info-tabeller'!$H498)),AVERAGEIFS(VindIndeks_raw_20_small!$D:$D,VindIndeks_raw_20_small!$C:$C,'Info-tabeller'!AG$55,VindIndeks_raw_20_small!$A:$A,'Info-tabeller'!$I498,VindIndeks_raw_20_small!$B:$B,'Info-tabeller'!$H498),"")</f>
        <v/>
      </c>
      <c r="AH498" s="4">
        <f>IF(ISNUMBER(AVERAGEIFS(VindIndeks_raw_20_small!$D:$D,VindIndeks_raw_20_small!$C:$C,'Info-tabeller'!AH$55,VindIndeks_raw_20_small!$A:$A,'Info-tabeller'!$I498,VindIndeks_raw_20_small!$B:$B,'Info-tabeller'!$H498)),AVERAGEIFS(VindIndeks_raw_20_small!$D:$D,VindIndeks_raw_20_small!$C:$C,'Info-tabeller'!AH$55,VindIndeks_raw_20_small!$A:$A,'Info-tabeller'!$I498,VindIndeks_raw_20_small!$B:$B,'Info-tabeller'!$H498),"")</f>
        <v/>
      </c>
      <c r="AI498" s="4">
        <f>IF(ISNUMBER(AVERAGEIFS(VindIndeks_raw_20_small!$D:$D,VindIndeks_raw_20_small!$C:$C,'Info-tabeller'!AI$55,VindIndeks_raw_20_small!$A:$A,'Info-tabeller'!$I498,VindIndeks_raw_20_small!$B:$B,'Info-tabeller'!$H498)),AVERAGEIFS(VindIndeks_raw_20_small!$D:$D,VindIndeks_raw_20_small!$C:$C,'Info-tabeller'!AI$55,VindIndeks_raw_20_small!$A:$A,'Info-tabeller'!$I498,VindIndeks_raw_20_small!$B:$B,'Info-tabeller'!$H498),"")</f>
        <v/>
      </c>
      <c r="AJ498" s="4">
        <f>IF(ISNUMBER(AVERAGEIFS(VindIndeks_raw_20_small!$D:$D,VindIndeks_raw_20_small!$C:$C,'Info-tabeller'!AJ$55,VindIndeks_raw_20_small!$A:$A,'Info-tabeller'!$I498,VindIndeks_raw_20_small!$B:$B,'Info-tabeller'!$H498)),AVERAGEIFS(VindIndeks_raw_20_small!$D:$D,VindIndeks_raw_20_small!$C:$C,'Info-tabeller'!AJ$55,VindIndeks_raw_20_small!$A:$A,'Info-tabeller'!$I498,VindIndeks_raw_20_small!$B:$B,'Info-tabeller'!$H498),"")</f>
        <v/>
      </c>
      <c r="AK498" s="7">
        <f>IF(ISNUMBER(AVERAGE(AC498:AJ498)),AVERAGE(AC498:AJ498),"")</f>
        <v/>
      </c>
      <c r="AN498" s="17">
        <f>+AB498</f>
        <v/>
      </c>
      <c r="AO498" s="4">
        <f>IF(ISNUMBER(AVERAGEIFS(VindIndeks_raw_13!$D:$D,VindIndeks_raw_13!$C:$C,'Info-tabeller'!AO$55,VindIndeks_raw_13!$A:$A,'Info-tabeller'!$I498,VindIndeks_raw_13!$B:$B,'Info-tabeller'!$H498)),AVERAGEIFS(VindIndeks_raw_13!$D:$D,VindIndeks_raw_13!$C:$C,'Info-tabeller'!AO$55,VindIndeks_raw_13!$A:$A,'Info-tabeller'!$I498,VindIndeks_raw_13!$B:$B,'Info-tabeller'!$H498),"")</f>
        <v/>
      </c>
      <c r="AP498" s="4">
        <f>IF(ISNUMBER(AVERAGEIFS(VindIndeks_raw_13!$D:$D,VindIndeks_raw_13!$C:$C,'Info-tabeller'!AP$55,VindIndeks_raw_13!$A:$A,'Info-tabeller'!$I498,VindIndeks_raw_13!$B:$B,'Info-tabeller'!$H498)),AVERAGEIFS(VindIndeks_raw_13!$D:$D,VindIndeks_raw_13!$C:$C,'Info-tabeller'!AP$55,VindIndeks_raw_13!$A:$A,'Info-tabeller'!$I498,VindIndeks_raw_13!$B:$B,'Info-tabeller'!$H498),"")</f>
        <v/>
      </c>
      <c r="AQ498" s="4">
        <f>IF(ISNUMBER(AVERAGEIFS(VindIndeks_raw_13!$D:$D,VindIndeks_raw_13!$C:$C,'Info-tabeller'!AQ$55,VindIndeks_raw_13!$A:$A,'Info-tabeller'!$I498,VindIndeks_raw_13!$B:$B,'Info-tabeller'!$H498)),AVERAGEIFS(VindIndeks_raw_13!$D:$D,VindIndeks_raw_13!$C:$C,'Info-tabeller'!AQ$55,VindIndeks_raw_13!$A:$A,'Info-tabeller'!$I498,VindIndeks_raw_13!$B:$B,'Info-tabeller'!$H498),"")</f>
        <v/>
      </c>
      <c r="AR498" s="4">
        <f>IF(ISNUMBER(AVERAGEIFS(VindIndeks_raw_13!$D:$D,VindIndeks_raw_13!$C:$C,'Info-tabeller'!AR$55,VindIndeks_raw_13!$A:$A,'Info-tabeller'!$I498,VindIndeks_raw_13!$B:$B,'Info-tabeller'!$H498)),AVERAGEIFS(VindIndeks_raw_13!$D:$D,VindIndeks_raw_13!$C:$C,'Info-tabeller'!AR$55,VindIndeks_raw_13!$A:$A,'Info-tabeller'!$I498,VindIndeks_raw_13!$B:$B,'Info-tabeller'!$H498),"")</f>
        <v/>
      </c>
      <c r="AS498" s="4">
        <f>IF(ISNUMBER(AVERAGEIFS(VindIndeks_raw_13!$D:$D,VindIndeks_raw_13!$C:$C,'Info-tabeller'!AS$55,VindIndeks_raw_13!$A:$A,'Info-tabeller'!$I498,VindIndeks_raw_13!$B:$B,'Info-tabeller'!$H498)),AVERAGEIFS(VindIndeks_raw_13!$D:$D,VindIndeks_raw_13!$C:$C,'Info-tabeller'!AS$55,VindIndeks_raw_13!$A:$A,'Info-tabeller'!$I498,VindIndeks_raw_13!$B:$B,'Info-tabeller'!$H498),"")</f>
        <v/>
      </c>
      <c r="AT498" s="4">
        <f>IF(ISNUMBER(AVERAGEIFS(VindIndeks_raw_13!$D:$D,VindIndeks_raw_13!$C:$C,'Info-tabeller'!AT$55,VindIndeks_raw_13!$A:$A,'Info-tabeller'!$I498,VindIndeks_raw_13!$B:$B,'Info-tabeller'!$H498)),AVERAGEIFS(VindIndeks_raw_13!$D:$D,VindIndeks_raw_13!$C:$C,'Info-tabeller'!AT$55,VindIndeks_raw_13!$A:$A,'Info-tabeller'!$I498,VindIndeks_raw_13!$B:$B,'Info-tabeller'!$H498),"")</f>
        <v/>
      </c>
      <c r="AU498" s="4">
        <f>IF(ISNUMBER(AVERAGEIFS(VindIndeks_raw_13!$D:$D,VindIndeks_raw_13!$C:$C,'Info-tabeller'!AU$55,VindIndeks_raw_13!$A:$A,'Info-tabeller'!$I498,VindIndeks_raw_13!$B:$B,'Info-tabeller'!$H498)),AVERAGEIFS(VindIndeks_raw_13!$D:$D,VindIndeks_raw_13!$C:$C,'Info-tabeller'!AU$55,VindIndeks_raw_13!$A:$A,'Info-tabeller'!$I498,VindIndeks_raw_13!$B:$B,'Info-tabeller'!$H498),"")</f>
        <v/>
      </c>
      <c r="AV498" s="4">
        <f>IF(ISNUMBER(AVERAGEIFS(VindIndeks_raw_13!$D:$D,VindIndeks_raw_13!$C:$C,'Info-tabeller'!AV$55,VindIndeks_raw_13!$A:$A,'Info-tabeller'!$I498,VindIndeks_raw_13!$B:$B,'Info-tabeller'!$H498)),AVERAGEIFS(VindIndeks_raw_13!$D:$D,VindIndeks_raw_13!$C:$C,'Info-tabeller'!AV$55,VindIndeks_raw_13!$A:$A,'Info-tabeller'!$I498,VindIndeks_raw_13!$B:$B,'Info-tabeller'!$H498),"")</f>
        <v/>
      </c>
      <c r="AW498" s="5">
        <f>IF(ISNUMBER(AVERAGEIFS(VindIndeks_raw_13!$D:$D,VindIndeks_raw_13!$C:$C,'Info-tabeller'!AW$55,VindIndeks_raw_13!$A:$A,'Info-tabeller'!$I498,VindIndeks_raw_13!$B:$B,'Info-tabeller'!$H498)),AVERAGEIFS(VindIndeks_raw_13!$D:$D,VindIndeks_raw_13!$C:$C,'Info-tabeller'!AW$55,VindIndeks_raw_13!$A:$A,'Info-tabeller'!$I498,VindIndeks_raw_13!$B:$B,'Info-tabeller'!$H498),"")</f>
        <v/>
      </c>
      <c r="AX498" s="5">
        <f>IF(ISNUMBER(AVERAGEIFS(VindIndeks_raw_13!$D:$D,VindIndeks_raw_13!$C:$C,'Info-tabeller'!AX$55,VindIndeks_raw_13!$A:$A,'Info-tabeller'!$I498,VindIndeks_raw_13!$B:$B,'Info-tabeller'!$H498)),AVERAGEIFS(VindIndeks_raw_13!$D:$D,VindIndeks_raw_13!$C:$C,'Info-tabeller'!AX$55,VindIndeks_raw_13!$A:$A,'Info-tabeller'!$I498,VindIndeks_raw_13!$B:$B,'Info-tabeller'!$H498),"")</f>
        <v/>
      </c>
      <c r="AY498" s="5">
        <f>IF(ISNUMBER(AVERAGEIFS(VindIndeks_raw_13!$D:$D,VindIndeks_raw_13!$C:$C,'Info-tabeller'!AY$55,VindIndeks_raw_13!$A:$A,'Info-tabeller'!$I498,VindIndeks_raw_13!$B:$B,'Info-tabeller'!$H498)),AVERAGEIFS(VindIndeks_raw_13!$D:$D,VindIndeks_raw_13!$C:$C,'Info-tabeller'!AY$55,VindIndeks_raw_13!$A:$A,'Info-tabeller'!$I498,VindIndeks_raw_13!$B:$B,'Info-tabeller'!$H498),"")</f>
        <v/>
      </c>
      <c r="AZ498" s="7">
        <f>IF(ISNUMBER(AVERAGE(AO498:AV498)),AVERAGE(AO498:AV498),"")</f>
        <v/>
      </c>
      <c r="BA498" s="6">
        <f>IF(ISNUMBER(AVERAGE(AW498:AY498)),AVERAGE(AW498:AY498),"")</f>
        <v/>
      </c>
    </row>
    <row r="499" ht="15" customHeight="1">
      <c r="D499" s="53">
        <f>IF(AND($I499=YEAR(WindDenmark!$F$4)+D$100,$H499&lt;=MONTH(WindDenmark!$F$4)),1,0)</f>
        <v/>
      </c>
      <c r="E499" s="53">
        <f>IF(AND($I499=YEAR(WindDenmark!$F$4)+E$100,$H499&lt;=MONTH(WindDenmark!$F$4)),1,0)</f>
        <v/>
      </c>
      <c r="F499" s="53">
        <f>IF(AND(G499&lt;=WindDenmark!$F$4,I499&gt;YEAR(WindDenmark!$F$4)-11),1,0)</f>
        <v/>
      </c>
      <c r="G499" s="62">
        <f>DATE(I499,H499,1)</f>
        <v/>
      </c>
      <c r="H499" s="53">
        <f>+H487</f>
        <v/>
      </c>
      <c r="I499" s="53">
        <f>IF(H499=1,I498+1,I498)</f>
        <v/>
      </c>
      <c r="J499" s="4">
        <f>IF(ISNUMBER(AVERAGEIFS(VindIndeks_raw_20_large!$D:$D,VindIndeks_raw_20_large!$C:$C,'Info-tabeller'!J$55,VindIndeks_raw_20_large!$A:$A,'Info-tabeller'!$I499,VindIndeks_raw_20_large!$B:$B,'Info-tabeller'!$H499)),AVERAGEIFS(VindIndeks_raw_20_large!$D:$D,VindIndeks_raw_20_large!$C:$C,'Info-tabeller'!J$55,VindIndeks_raw_20_large!$A:$A,'Info-tabeller'!$I499,VindIndeks_raw_20_large!$B:$B,'Info-tabeller'!$H499),"")</f>
        <v/>
      </c>
      <c r="K499" s="4">
        <f>IF(ISNUMBER(AVERAGEIFS(VindIndeks_raw_20_large!$D:$D,VindIndeks_raw_20_large!$C:$C,'Info-tabeller'!K$55,VindIndeks_raw_20_large!$A:$A,'Info-tabeller'!$I499,VindIndeks_raw_20_large!$B:$B,'Info-tabeller'!$H499)),AVERAGEIFS(VindIndeks_raw_20_large!$D:$D,VindIndeks_raw_20_large!$C:$C,'Info-tabeller'!K$55,VindIndeks_raw_20_large!$A:$A,'Info-tabeller'!$I499,VindIndeks_raw_20_large!$B:$B,'Info-tabeller'!$H499),"")</f>
        <v/>
      </c>
      <c r="L499" s="4">
        <f>IF(ISNUMBER(AVERAGEIFS(VindIndeks_raw_20_large!$D:$D,VindIndeks_raw_20_large!$C:$C,'Info-tabeller'!L$55,VindIndeks_raw_20_large!$A:$A,'Info-tabeller'!$I499,VindIndeks_raw_20_large!$B:$B,'Info-tabeller'!$H499)),AVERAGEIFS(VindIndeks_raw_20_large!$D:$D,VindIndeks_raw_20_large!$C:$C,'Info-tabeller'!L$55,VindIndeks_raw_20_large!$A:$A,'Info-tabeller'!$I499,VindIndeks_raw_20_large!$B:$B,'Info-tabeller'!$H499),"")</f>
        <v/>
      </c>
      <c r="M499" s="4">
        <f>IF(ISNUMBER(AVERAGEIFS(VindIndeks_raw_20_large!$D:$D,VindIndeks_raw_20_large!$C:$C,'Info-tabeller'!M$55,VindIndeks_raw_20_large!$A:$A,'Info-tabeller'!$I499,VindIndeks_raw_20_large!$B:$B,'Info-tabeller'!$H499)),AVERAGEIFS(VindIndeks_raw_20_large!$D:$D,VindIndeks_raw_20_large!$C:$C,'Info-tabeller'!M$55,VindIndeks_raw_20_large!$A:$A,'Info-tabeller'!$I499,VindIndeks_raw_20_large!$B:$B,'Info-tabeller'!$H499),"")</f>
        <v/>
      </c>
      <c r="N499" s="4">
        <f>IF(ISNUMBER(AVERAGEIFS(VindIndeks_raw_20_large!$D:$D,VindIndeks_raw_20_large!$C:$C,'Info-tabeller'!N$55,VindIndeks_raw_20_large!$A:$A,'Info-tabeller'!$I499,VindIndeks_raw_20_large!$B:$B,'Info-tabeller'!$H499)),AVERAGEIFS(VindIndeks_raw_20_large!$D:$D,VindIndeks_raw_20_large!$C:$C,'Info-tabeller'!N$55,VindIndeks_raw_20_large!$A:$A,'Info-tabeller'!$I499,VindIndeks_raw_20_large!$B:$B,'Info-tabeller'!$H499),"")</f>
        <v/>
      </c>
      <c r="O499" s="4">
        <f>IF(ISNUMBER(AVERAGEIFS(VindIndeks_raw_20_large!$D:$D,VindIndeks_raw_20_large!$C:$C,'Info-tabeller'!O$55,VindIndeks_raw_20_large!$A:$A,'Info-tabeller'!$I499,VindIndeks_raw_20_large!$B:$B,'Info-tabeller'!$H499)),AVERAGEIFS(VindIndeks_raw_20_large!$D:$D,VindIndeks_raw_20_large!$C:$C,'Info-tabeller'!O$55,VindIndeks_raw_20_large!$A:$A,'Info-tabeller'!$I499,VindIndeks_raw_20_large!$B:$B,'Info-tabeller'!$H499),"")</f>
        <v/>
      </c>
      <c r="P499" s="4">
        <f>IF(ISNUMBER(AVERAGEIFS(VindIndeks_raw_20_large!$D:$D,VindIndeks_raw_20_large!$C:$C,'Info-tabeller'!P$55,VindIndeks_raw_20_large!$A:$A,'Info-tabeller'!$I499,VindIndeks_raw_20_large!$B:$B,'Info-tabeller'!$H499)),AVERAGEIFS(VindIndeks_raw_20_large!$D:$D,VindIndeks_raw_20_large!$C:$C,'Info-tabeller'!P$55,VindIndeks_raw_20_large!$A:$A,'Info-tabeller'!$I499,VindIndeks_raw_20_large!$B:$B,'Info-tabeller'!$H499),"")</f>
        <v/>
      </c>
      <c r="Q499" s="4">
        <f>IF(ISNUMBER(AVERAGEIFS(VindIndeks_raw_20_large!$D:$D,VindIndeks_raw_20_large!$C:$C,'Info-tabeller'!Q$55,VindIndeks_raw_20_large!$A:$A,'Info-tabeller'!$I499,VindIndeks_raw_20_large!$B:$B,'Info-tabeller'!$H499)),AVERAGEIFS(VindIndeks_raw_20_large!$D:$D,VindIndeks_raw_20_large!$C:$C,'Info-tabeller'!Q$55,VindIndeks_raw_20_large!$A:$A,'Info-tabeller'!$I499,VindIndeks_raw_20_large!$B:$B,'Info-tabeller'!$H499),"")</f>
        <v/>
      </c>
      <c r="R499" s="5">
        <f>IF(ISNUMBER(AVERAGEIFS(VindIndeks_raw_20_large!$D:$D,VindIndeks_raw_20_large!$C:$C,'Info-tabeller'!R$55,VindIndeks_raw_20_large!$A:$A,'Info-tabeller'!$I499,VindIndeks_raw_20_large!$B:$B,'Info-tabeller'!$H499)),AVERAGEIFS(VindIndeks_raw_20_large!$D:$D,VindIndeks_raw_20_large!$C:$C,'Info-tabeller'!R$55,VindIndeks_raw_20_large!$A:$A,'Info-tabeller'!$I499,VindIndeks_raw_20_large!$B:$B,'Info-tabeller'!$H499),"")</f>
        <v/>
      </c>
      <c r="S499" s="5">
        <f>IF(ISNUMBER(AVERAGEIFS(VindIndeks_raw_20_large!$D:$D,VindIndeks_raw_20_large!$C:$C,'Info-tabeller'!S$55,VindIndeks_raw_20_large!$A:$A,'Info-tabeller'!$I499,VindIndeks_raw_20_large!$B:$B,'Info-tabeller'!$H499)),AVERAGEIFS(VindIndeks_raw_20_large!$D:$D,VindIndeks_raw_20_large!$C:$C,'Info-tabeller'!S$55,VindIndeks_raw_20_large!$A:$A,'Info-tabeller'!$I499,VindIndeks_raw_20_large!$B:$B,'Info-tabeller'!$H499),"")</f>
        <v/>
      </c>
      <c r="T499" s="5">
        <f>IF(ISNUMBER(AVERAGEIFS(VindIndeks_raw_20_large!$D:$D,VindIndeks_raw_20_large!$C:$C,'Info-tabeller'!T$55,VindIndeks_raw_20_large!$A:$A,'Info-tabeller'!$I499,VindIndeks_raw_20_large!$B:$B,'Info-tabeller'!$H499)),AVERAGEIFS(VindIndeks_raw_20_large!$D:$D,VindIndeks_raw_20_large!$C:$C,'Info-tabeller'!T$55,VindIndeks_raw_20_large!$A:$A,'Info-tabeller'!$I499,VindIndeks_raw_20_large!$B:$B,'Info-tabeller'!$H499),"")</f>
        <v/>
      </c>
      <c r="U499" s="5">
        <f>IF(ISNUMBER(AVERAGEIFS(VindIndeks_raw_20_large!$D:$D,VindIndeks_raw_20_large!$C:$C,'Info-tabeller'!U$55,VindIndeks_raw_20_large!$A:$A,'Info-tabeller'!$I499,VindIndeks_raw_20_large!$B:$B,'Info-tabeller'!$H499)),AVERAGEIFS(VindIndeks_raw_20_large!$D:$D,VindIndeks_raw_20_large!$C:$C,'Info-tabeller'!U$55,VindIndeks_raw_20_large!$A:$A,'Info-tabeller'!$I499,VindIndeks_raw_20_large!$B:$B,'Info-tabeller'!$H499),"")</f>
        <v/>
      </c>
      <c r="V499" s="5">
        <f>IF(ISNUMBER(AVERAGEIFS(VindIndeks_raw_20_large!$D:$D,VindIndeks_raw_20_large!$C:$C,'Info-tabeller'!V$55,VindIndeks_raw_20_large!$A:$A,'Info-tabeller'!$I499,VindIndeks_raw_20_large!$B:$B,'Info-tabeller'!$H499)),AVERAGEIFS(VindIndeks_raw_20_large!$D:$D,VindIndeks_raw_20_large!$C:$C,'Info-tabeller'!V$55,VindIndeks_raw_20_large!$A:$A,'Info-tabeller'!$I499,VindIndeks_raw_20_large!$B:$B,'Info-tabeller'!$H499),"")</f>
        <v/>
      </c>
      <c r="W499" s="5">
        <f>IF(ISNUMBER(AVERAGEIFS(VindIndeks_raw_20_large!$D:$D,VindIndeks_raw_20_large!$C:$C,'Info-tabeller'!W$55,VindIndeks_raw_20_large!$A:$A,'Info-tabeller'!$I499,VindIndeks_raw_20_large!$B:$B,'Info-tabeller'!$H499)),AVERAGEIFS(VindIndeks_raw_20_large!$D:$D,VindIndeks_raw_20_large!$C:$C,'Info-tabeller'!W$55,VindIndeks_raw_20_large!$A:$A,'Info-tabeller'!$I499,VindIndeks_raw_20_large!$B:$B,'Info-tabeller'!$H499),"")</f>
        <v/>
      </c>
      <c r="X499" s="7">
        <f>IF(ISNUMBER(AVERAGE(J499:Q499)),AVERAGE(J499:Q499),"")</f>
        <v/>
      </c>
      <c r="Y499" s="6">
        <f>IF(ISNUMBER(AVERAGE(R499:W499)),AVERAGE(R499:W499),"")</f>
        <v/>
      </c>
      <c r="AB499" s="16">
        <f>+G499</f>
        <v/>
      </c>
      <c r="AC499" s="4">
        <f>IF(ISNUMBER(AVERAGEIFS(VindIndeks_raw_20_small!$D:$D,VindIndeks_raw_20_small!$C:$C,'Info-tabeller'!AC$55,VindIndeks_raw_20_small!$A:$A,'Info-tabeller'!$I499,VindIndeks_raw_20_small!$B:$B,'Info-tabeller'!$H499)),AVERAGEIFS(VindIndeks_raw_20_small!$D:$D,VindIndeks_raw_20_small!$C:$C,'Info-tabeller'!AC$55,VindIndeks_raw_20_small!$A:$A,'Info-tabeller'!$I499,VindIndeks_raw_20_small!$B:$B,'Info-tabeller'!$H499),"")</f>
        <v/>
      </c>
      <c r="AD499" s="4">
        <f>IF(ISNUMBER(AVERAGEIFS(VindIndeks_raw_20_small!$D:$D,VindIndeks_raw_20_small!$C:$C,'Info-tabeller'!AD$55,VindIndeks_raw_20_small!$A:$A,'Info-tabeller'!$I499,VindIndeks_raw_20_small!$B:$B,'Info-tabeller'!$H499)),AVERAGEIFS(VindIndeks_raw_20_small!$D:$D,VindIndeks_raw_20_small!$C:$C,'Info-tabeller'!AD$55,VindIndeks_raw_20_small!$A:$A,'Info-tabeller'!$I499,VindIndeks_raw_20_small!$B:$B,'Info-tabeller'!$H499),"")</f>
        <v/>
      </c>
      <c r="AE499" s="4">
        <f>IF(ISNUMBER(AVERAGEIFS(VindIndeks_raw_20_small!$D:$D,VindIndeks_raw_20_small!$C:$C,'Info-tabeller'!AE$55,VindIndeks_raw_20_small!$A:$A,'Info-tabeller'!$I499,VindIndeks_raw_20_small!$B:$B,'Info-tabeller'!$H499)),AVERAGEIFS(VindIndeks_raw_20_small!$D:$D,VindIndeks_raw_20_small!$C:$C,'Info-tabeller'!AE$55,VindIndeks_raw_20_small!$A:$A,'Info-tabeller'!$I499,VindIndeks_raw_20_small!$B:$B,'Info-tabeller'!$H499),"")</f>
        <v/>
      </c>
      <c r="AF499" s="4">
        <f>IF(ISNUMBER(AVERAGEIFS(VindIndeks_raw_20_small!$D:$D,VindIndeks_raw_20_small!$C:$C,'Info-tabeller'!AF$55,VindIndeks_raw_20_small!$A:$A,'Info-tabeller'!$I499,VindIndeks_raw_20_small!$B:$B,'Info-tabeller'!$H499)),AVERAGEIFS(VindIndeks_raw_20_small!$D:$D,VindIndeks_raw_20_small!$C:$C,'Info-tabeller'!AF$55,VindIndeks_raw_20_small!$A:$A,'Info-tabeller'!$I499,VindIndeks_raw_20_small!$B:$B,'Info-tabeller'!$H499),"")</f>
        <v/>
      </c>
      <c r="AG499" s="4">
        <f>IF(ISNUMBER(AVERAGEIFS(VindIndeks_raw_20_small!$D:$D,VindIndeks_raw_20_small!$C:$C,'Info-tabeller'!AG$55,VindIndeks_raw_20_small!$A:$A,'Info-tabeller'!$I499,VindIndeks_raw_20_small!$B:$B,'Info-tabeller'!$H499)),AVERAGEIFS(VindIndeks_raw_20_small!$D:$D,VindIndeks_raw_20_small!$C:$C,'Info-tabeller'!AG$55,VindIndeks_raw_20_small!$A:$A,'Info-tabeller'!$I499,VindIndeks_raw_20_small!$B:$B,'Info-tabeller'!$H499),"")</f>
        <v/>
      </c>
      <c r="AH499" s="4">
        <f>IF(ISNUMBER(AVERAGEIFS(VindIndeks_raw_20_small!$D:$D,VindIndeks_raw_20_small!$C:$C,'Info-tabeller'!AH$55,VindIndeks_raw_20_small!$A:$A,'Info-tabeller'!$I499,VindIndeks_raw_20_small!$B:$B,'Info-tabeller'!$H499)),AVERAGEIFS(VindIndeks_raw_20_small!$D:$D,VindIndeks_raw_20_small!$C:$C,'Info-tabeller'!AH$55,VindIndeks_raw_20_small!$A:$A,'Info-tabeller'!$I499,VindIndeks_raw_20_small!$B:$B,'Info-tabeller'!$H499),"")</f>
        <v/>
      </c>
      <c r="AI499" s="4">
        <f>IF(ISNUMBER(AVERAGEIFS(VindIndeks_raw_20_small!$D:$D,VindIndeks_raw_20_small!$C:$C,'Info-tabeller'!AI$55,VindIndeks_raw_20_small!$A:$A,'Info-tabeller'!$I499,VindIndeks_raw_20_small!$B:$B,'Info-tabeller'!$H499)),AVERAGEIFS(VindIndeks_raw_20_small!$D:$D,VindIndeks_raw_20_small!$C:$C,'Info-tabeller'!AI$55,VindIndeks_raw_20_small!$A:$A,'Info-tabeller'!$I499,VindIndeks_raw_20_small!$B:$B,'Info-tabeller'!$H499),"")</f>
        <v/>
      </c>
      <c r="AJ499" s="4">
        <f>IF(ISNUMBER(AVERAGEIFS(VindIndeks_raw_20_small!$D:$D,VindIndeks_raw_20_small!$C:$C,'Info-tabeller'!AJ$55,VindIndeks_raw_20_small!$A:$A,'Info-tabeller'!$I499,VindIndeks_raw_20_small!$B:$B,'Info-tabeller'!$H499)),AVERAGEIFS(VindIndeks_raw_20_small!$D:$D,VindIndeks_raw_20_small!$C:$C,'Info-tabeller'!AJ$55,VindIndeks_raw_20_small!$A:$A,'Info-tabeller'!$I499,VindIndeks_raw_20_small!$B:$B,'Info-tabeller'!$H499),"")</f>
        <v/>
      </c>
      <c r="AK499" s="7">
        <f>IF(ISNUMBER(AVERAGE(AC499:AJ499)),AVERAGE(AC499:AJ499),"")</f>
        <v/>
      </c>
      <c r="AN499" s="17">
        <f>+AB499</f>
        <v/>
      </c>
      <c r="AO499" s="4">
        <f>IF(ISNUMBER(AVERAGEIFS(VindIndeks_raw_13!$D:$D,VindIndeks_raw_13!$C:$C,'Info-tabeller'!AO$55,VindIndeks_raw_13!$A:$A,'Info-tabeller'!$I499,VindIndeks_raw_13!$B:$B,'Info-tabeller'!$H499)),AVERAGEIFS(VindIndeks_raw_13!$D:$D,VindIndeks_raw_13!$C:$C,'Info-tabeller'!AO$55,VindIndeks_raw_13!$A:$A,'Info-tabeller'!$I499,VindIndeks_raw_13!$B:$B,'Info-tabeller'!$H499),"")</f>
        <v/>
      </c>
      <c r="AP499" s="4">
        <f>IF(ISNUMBER(AVERAGEIFS(VindIndeks_raw_13!$D:$D,VindIndeks_raw_13!$C:$C,'Info-tabeller'!AP$55,VindIndeks_raw_13!$A:$A,'Info-tabeller'!$I499,VindIndeks_raw_13!$B:$B,'Info-tabeller'!$H499)),AVERAGEIFS(VindIndeks_raw_13!$D:$D,VindIndeks_raw_13!$C:$C,'Info-tabeller'!AP$55,VindIndeks_raw_13!$A:$A,'Info-tabeller'!$I499,VindIndeks_raw_13!$B:$B,'Info-tabeller'!$H499),"")</f>
        <v/>
      </c>
      <c r="AQ499" s="4">
        <f>IF(ISNUMBER(AVERAGEIFS(VindIndeks_raw_13!$D:$D,VindIndeks_raw_13!$C:$C,'Info-tabeller'!AQ$55,VindIndeks_raw_13!$A:$A,'Info-tabeller'!$I499,VindIndeks_raw_13!$B:$B,'Info-tabeller'!$H499)),AVERAGEIFS(VindIndeks_raw_13!$D:$D,VindIndeks_raw_13!$C:$C,'Info-tabeller'!AQ$55,VindIndeks_raw_13!$A:$A,'Info-tabeller'!$I499,VindIndeks_raw_13!$B:$B,'Info-tabeller'!$H499),"")</f>
        <v/>
      </c>
      <c r="AR499" s="4">
        <f>IF(ISNUMBER(AVERAGEIFS(VindIndeks_raw_13!$D:$D,VindIndeks_raw_13!$C:$C,'Info-tabeller'!AR$55,VindIndeks_raw_13!$A:$A,'Info-tabeller'!$I499,VindIndeks_raw_13!$B:$B,'Info-tabeller'!$H499)),AVERAGEIFS(VindIndeks_raw_13!$D:$D,VindIndeks_raw_13!$C:$C,'Info-tabeller'!AR$55,VindIndeks_raw_13!$A:$A,'Info-tabeller'!$I499,VindIndeks_raw_13!$B:$B,'Info-tabeller'!$H499),"")</f>
        <v/>
      </c>
      <c r="AS499" s="4">
        <f>IF(ISNUMBER(AVERAGEIFS(VindIndeks_raw_13!$D:$D,VindIndeks_raw_13!$C:$C,'Info-tabeller'!AS$55,VindIndeks_raw_13!$A:$A,'Info-tabeller'!$I499,VindIndeks_raw_13!$B:$B,'Info-tabeller'!$H499)),AVERAGEIFS(VindIndeks_raw_13!$D:$D,VindIndeks_raw_13!$C:$C,'Info-tabeller'!AS$55,VindIndeks_raw_13!$A:$A,'Info-tabeller'!$I499,VindIndeks_raw_13!$B:$B,'Info-tabeller'!$H499),"")</f>
        <v/>
      </c>
      <c r="AT499" s="4">
        <f>IF(ISNUMBER(AVERAGEIFS(VindIndeks_raw_13!$D:$D,VindIndeks_raw_13!$C:$C,'Info-tabeller'!AT$55,VindIndeks_raw_13!$A:$A,'Info-tabeller'!$I499,VindIndeks_raw_13!$B:$B,'Info-tabeller'!$H499)),AVERAGEIFS(VindIndeks_raw_13!$D:$D,VindIndeks_raw_13!$C:$C,'Info-tabeller'!AT$55,VindIndeks_raw_13!$A:$A,'Info-tabeller'!$I499,VindIndeks_raw_13!$B:$B,'Info-tabeller'!$H499),"")</f>
        <v/>
      </c>
      <c r="AU499" s="4">
        <f>IF(ISNUMBER(AVERAGEIFS(VindIndeks_raw_13!$D:$D,VindIndeks_raw_13!$C:$C,'Info-tabeller'!AU$55,VindIndeks_raw_13!$A:$A,'Info-tabeller'!$I499,VindIndeks_raw_13!$B:$B,'Info-tabeller'!$H499)),AVERAGEIFS(VindIndeks_raw_13!$D:$D,VindIndeks_raw_13!$C:$C,'Info-tabeller'!AU$55,VindIndeks_raw_13!$A:$A,'Info-tabeller'!$I499,VindIndeks_raw_13!$B:$B,'Info-tabeller'!$H499),"")</f>
        <v/>
      </c>
      <c r="AV499" s="4">
        <f>IF(ISNUMBER(AVERAGEIFS(VindIndeks_raw_13!$D:$D,VindIndeks_raw_13!$C:$C,'Info-tabeller'!AV$55,VindIndeks_raw_13!$A:$A,'Info-tabeller'!$I499,VindIndeks_raw_13!$B:$B,'Info-tabeller'!$H499)),AVERAGEIFS(VindIndeks_raw_13!$D:$D,VindIndeks_raw_13!$C:$C,'Info-tabeller'!AV$55,VindIndeks_raw_13!$A:$A,'Info-tabeller'!$I499,VindIndeks_raw_13!$B:$B,'Info-tabeller'!$H499),"")</f>
        <v/>
      </c>
      <c r="AW499" s="5">
        <f>IF(ISNUMBER(AVERAGEIFS(VindIndeks_raw_13!$D:$D,VindIndeks_raw_13!$C:$C,'Info-tabeller'!AW$55,VindIndeks_raw_13!$A:$A,'Info-tabeller'!$I499,VindIndeks_raw_13!$B:$B,'Info-tabeller'!$H499)),AVERAGEIFS(VindIndeks_raw_13!$D:$D,VindIndeks_raw_13!$C:$C,'Info-tabeller'!AW$55,VindIndeks_raw_13!$A:$A,'Info-tabeller'!$I499,VindIndeks_raw_13!$B:$B,'Info-tabeller'!$H499),"")</f>
        <v/>
      </c>
      <c r="AX499" s="5">
        <f>IF(ISNUMBER(AVERAGEIFS(VindIndeks_raw_13!$D:$D,VindIndeks_raw_13!$C:$C,'Info-tabeller'!AX$55,VindIndeks_raw_13!$A:$A,'Info-tabeller'!$I499,VindIndeks_raw_13!$B:$B,'Info-tabeller'!$H499)),AVERAGEIFS(VindIndeks_raw_13!$D:$D,VindIndeks_raw_13!$C:$C,'Info-tabeller'!AX$55,VindIndeks_raw_13!$A:$A,'Info-tabeller'!$I499,VindIndeks_raw_13!$B:$B,'Info-tabeller'!$H499),"")</f>
        <v/>
      </c>
      <c r="AY499" s="5">
        <f>IF(ISNUMBER(AVERAGEIFS(VindIndeks_raw_13!$D:$D,VindIndeks_raw_13!$C:$C,'Info-tabeller'!AY$55,VindIndeks_raw_13!$A:$A,'Info-tabeller'!$I499,VindIndeks_raw_13!$B:$B,'Info-tabeller'!$H499)),AVERAGEIFS(VindIndeks_raw_13!$D:$D,VindIndeks_raw_13!$C:$C,'Info-tabeller'!AY$55,VindIndeks_raw_13!$A:$A,'Info-tabeller'!$I499,VindIndeks_raw_13!$B:$B,'Info-tabeller'!$H499),"")</f>
        <v/>
      </c>
      <c r="AZ499" s="7">
        <f>IF(ISNUMBER(AVERAGE(AO499:AV499)),AVERAGE(AO499:AV499),"")</f>
        <v/>
      </c>
      <c r="BA499" s="6">
        <f>IF(ISNUMBER(AVERAGE(AW499:AY499)),AVERAGE(AW499:AY499),"")</f>
        <v/>
      </c>
    </row>
    <row r="500" ht="15" customHeight="1">
      <c r="D500" s="53">
        <f>IF(AND($I500=YEAR(WindDenmark!$F$4)+D$100,$H500&lt;=MONTH(WindDenmark!$F$4)),1,0)</f>
        <v/>
      </c>
      <c r="E500" s="53">
        <f>IF(AND($I500=YEAR(WindDenmark!$F$4)+E$100,$H500&lt;=MONTH(WindDenmark!$F$4)),1,0)</f>
        <v/>
      </c>
      <c r="F500" s="53">
        <f>IF(AND(G500&lt;=WindDenmark!$F$4,I500&gt;YEAR(WindDenmark!$F$4)-11),1,0)</f>
        <v/>
      </c>
      <c r="G500" s="62">
        <f>DATE(I500,H500,1)</f>
        <v/>
      </c>
      <c r="H500" s="53">
        <f>+H488</f>
        <v/>
      </c>
      <c r="I500" s="53">
        <f>IF(H500=1,I499+1,I499)</f>
        <v/>
      </c>
      <c r="J500" s="4">
        <f>IF(ISNUMBER(AVERAGEIFS(VindIndeks_raw_20_large!$D:$D,VindIndeks_raw_20_large!$C:$C,'Info-tabeller'!J$55,VindIndeks_raw_20_large!$A:$A,'Info-tabeller'!$I500,VindIndeks_raw_20_large!$B:$B,'Info-tabeller'!$H500)),AVERAGEIFS(VindIndeks_raw_20_large!$D:$D,VindIndeks_raw_20_large!$C:$C,'Info-tabeller'!J$55,VindIndeks_raw_20_large!$A:$A,'Info-tabeller'!$I500,VindIndeks_raw_20_large!$B:$B,'Info-tabeller'!$H500),"")</f>
        <v/>
      </c>
      <c r="K500" s="4">
        <f>IF(ISNUMBER(AVERAGEIFS(VindIndeks_raw_20_large!$D:$D,VindIndeks_raw_20_large!$C:$C,'Info-tabeller'!K$55,VindIndeks_raw_20_large!$A:$A,'Info-tabeller'!$I500,VindIndeks_raw_20_large!$B:$B,'Info-tabeller'!$H500)),AVERAGEIFS(VindIndeks_raw_20_large!$D:$D,VindIndeks_raw_20_large!$C:$C,'Info-tabeller'!K$55,VindIndeks_raw_20_large!$A:$A,'Info-tabeller'!$I500,VindIndeks_raw_20_large!$B:$B,'Info-tabeller'!$H500),"")</f>
        <v/>
      </c>
      <c r="L500" s="4">
        <f>IF(ISNUMBER(AVERAGEIFS(VindIndeks_raw_20_large!$D:$D,VindIndeks_raw_20_large!$C:$C,'Info-tabeller'!L$55,VindIndeks_raw_20_large!$A:$A,'Info-tabeller'!$I500,VindIndeks_raw_20_large!$B:$B,'Info-tabeller'!$H500)),AVERAGEIFS(VindIndeks_raw_20_large!$D:$D,VindIndeks_raw_20_large!$C:$C,'Info-tabeller'!L$55,VindIndeks_raw_20_large!$A:$A,'Info-tabeller'!$I500,VindIndeks_raw_20_large!$B:$B,'Info-tabeller'!$H500),"")</f>
        <v/>
      </c>
      <c r="M500" s="4">
        <f>IF(ISNUMBER(AVERAGEIFS(VindIndeks_raw_20_large!$D:$D,VindIndeks_raw_20_large!$C:$C,'Info-tabeller'!M$55,VindIndeks_raw_20_large!$A:$A,'Info-tabeller'!$I500,VindIndeks_raw_20_large!$B:$B,'Info-tabeller'!$H500)),AVERAGEIFS(VindIndeks_raw_20_large!$D:$D,VindIndeks_raw_20_large!$C:$C,'Info-tabeller'!M$55,VindIndeks_raw_20_large!$A:$A,'Info-tabeller'!$I500,VindIndeks_raw_20_large!$B:$B,'Info-tabeller'!$H500),"")</f>
        <v/>
      </c>
      <c r="N500" s="4">
        <f>IF(ISNUMBER(AVERAGEIFS(VindIndeks_raw_20_large!$D:$D,VindIndeks_raw_20_large!$C:$C,'Info-tabeller'!N$55,VindIndeks_raw_20_large!$A:$A,'Info-tabeller'!$I500,VindIndeks_raw_20_large!$B:$B,'Info-tabeller'!$H500)),AVERAGEIFS(VindIndeks_raw_20_large!$D:$D,VindIndeks_raw_20_large!$C:$C,'Info-tabeller'!N$55,VindIndeks_raw_20_large!$A:$A,'Info-tabeller'!$I500,VindIndeks_raw_20_large!$B:$B,'Info-tabeller'!$H500),"")</f>
        <v/>
      </c>
      <c r="O500" s="4">
        <f>IF(ISNUMBER(AVERAGEIFS(VindIndeks_raw_20_large!$D:$D,VindIndeks_raw_20_large!$C:$C,'Info-tabeller'!O$55,VindIndeks_raw_20_large!$A:$A,'Info-tabeller'!$I500,VindIndeks_raw_20_large!$B:$B,'Info-tabeller'!$H500)),AVERAGEIFS(VindIndeks_raw_20_large!$D:$D,VindIndeks_raw_20_large!$C:$C,'Info-tabeller'!O$55,VindIndeks_raw_20_large!$A:$A,'Info-tabeller'!$I500,VindIndeks_raw_20_large!$B:$B,'Info-tabeller'!$H500),"")</f>
        <v/>
      </c>
      <c r="P500" s="4">
        <f>IF(ISNUMBER(AVERAGEIFS(VindIndeks_raw_20_large!$D:$D,VindIndeks_raw_20_large!$C:$C,'Info-tabeller'!P$55,VindIndeks_raw_20_large!$A:$A,'Info-tabeller'!$I500,VindIndeks_raw_20_large!$B:$B,'Info-tabeller'!$H500)),AVERAGEIFS(VindIndeks_raw_20_large!$D:$D,VindIndeks_raw_20_large!$C:$C,'Info-tabeller'!P$55,VindIndeks_raw_20_large!$A:$A,'Info-tabeller'!$I500,VindIndeks_raw_20_large!$B:$B,'Info-tabeller'!$H500),"")</f>
        <v/>
      </c>
      <c r="Q500" s="4">
        <f>IF(ISNUMBER(AVERAGEIFS(VindIndeks_raw_20_large!$D:$D,VindIndeks_raw_20_large!$C:$C,'Info-tabeller'!Q$55,VindIndeks_raw_20_large!$A:$A,'Info-tabeller'!$I500,VindIndeks_raw_20_large!$B:$B,'Info-tabeller'!$H500)),AVERAGEIFS(VindIndeks_raw_20_large!$D:$D,VindIndeks_raw_20_large!$C:$C,'Info-tabeller'!Q$55,VindIndeks_raw_20_large!$A:$A,'Info-tabeller'!$I500,VindIndeks_raw_20_large!$B:$B,'Info-tabeller'!$H500),"")</f>
        <v/>
      </c>
      <c r="R500" s="5">
        <f>IF(ISNUMBER(AVERAGEIFS(VindIndeks_raw_20_large!$D:$D,VindIndeks_raw_20_large!$C:$C,'Info-tabeller'!R$55,VindIndeks_raw_20_large!$A:$A,'Info-tabeller'!$I500,VindIndeks_raw_20_large!$B:$B,'Info-tabeller'!$H500)),AVERAGEIFS(VindIndeks_raw_20_large!$D:$D,VindIndeks_raw_20_large!$C:$C,'Info-tabeller'!R$55,VindIndeks_raw_20_large!$A:$A,'Info-tabeller'!$I500,VindIndeks_raw_20_large!$B:$B,'Info-tabeller'!$H500),"")</f>
        <v/>
      </c>
      <c r="S500" s="5">
        <f>IF(ISNUMBER(AVERAGEIFS(VindIndeks_raw_20_large!$D:$D,VindIndeks_raw_20_large!$C:$C,'Info-tabeller'!S$55,VindIndeks_raw_20_large!$A:$A,'Info-tabeller'!$I500,VindIndeks_raw_20_large!$B:$B,'Info-tabeller'!$H500)),AVERAGEIFS(VindIndeks_raw_20_large!$D:$D,VindIndeks_raw_20_large!$C:$C,'Info-tabeller'!S$55,VindIndeks_raw_20_large!$A:$A,'Info-tabeller'!$I500,VindIndeks_raw_20_large!$B:$B,'Info-tabeller'!$H500),"")</f>
        <v/>
      </c>
      <c r="T500" s="5">
        <f>IF(ISNUMBER(AVERAGEIFS(VindIndeks_raw_20_large!$D:$D,VindIndeks_raw_20_large!$C:$C,'Info-tabeller'!T$55,VindIndeks_raw_20_large!$A:$A,'Info-tabeller'!$I500,VindIndeks_raw_20_large!$B:$B,'Info-tabeller'!$H500)),AVERAGEIFS(VindIndeks_raw_20_large!$D:$D,VindIndeks_raw_20_large!$C:$C,'Info-tabeller'!T$55,VindIndeks_raw_20_large!$A:$A,'Info-tabeller'!$I500,VindIndeks_raw_20_large!$B:$B,'Info-tabeller'!$H500),"")</f>
        <v/>
      </c>
      <c r="U500" s="5">
        <f>IF(ISNUMBER(AVERAGEIFS(VindIndeks_raw_20_large!$D:$D,VindIndeks_raw_20_large!$C:$C,'Info-tabeller'!U$55,VindIndeks_raw_20_large!$A:$A,'Info-tabeller'!$I500,VindIndeks_raw_20_large!$B:$B,'Info-tabeller'!$H500)),AVERAGEIFS(VindIndeks_raw_20_large!$D:$D,VindIndeks_raw_20_large!$C:$C,'Info-tabeller'!U$55,VindIndeks_raw_20_large!$A:$A,'Info-tabeller'!$I500,VindIndeks_raw_20_large!$B:$B,'Info-tabeller'!$H500),"")</f>
        <v/>
      </c>
      <c r="V500" s="5">
        <f>IF(ISNUMBER(AVERAGEIFS(VindIndeks_raw_20_large!$D:$D,VindIndeks_raw_20_large!$C:$C,'Info-tabeller'!V$55,VindIndeks_raw_20_large!$A:$A,'Info-tabeller'!$I500,VindIndeks_raw_20_large!$B:$B,'Info-tabeller'!$H500)),AVERAGEIFS(VindIndeks_raw_20_large!$D:$D,VindIndeks_raw_20_large!$C:$C,'Info-tabeller'!V$55,VindIndeks_raw_20_large!$A:$A,'Info-tabeller'!$I500,VindIndeks_raw_20_large!$B:$B,'Info-tabeller'!$H500),"")</f>
        <v/>
      </c>
      <c r="W500" s="5">
        <f>IF(ISNUMBER(AVERAGEIFS(VindIndeks_raw_20_large!$D:$D,VindIndeks_raw_20_large!$C:$C,'Info-tabeller'!W$55,VindIndeks_raw_20_large!$A:$A,'Info-tabeller'!$I500,VindIndeks_raw_20_large!$B:$B,'Info-tabeller'!$H500)),AVERAGEIFS(VindIndeks_raw_20_large!$D:$D,VindIndeks_raw_20_large!$C:$C,'Info-tabeller'!W$55,VindIndeks_raw_20_large!$A:$A,'Info-tabeller'!$I500,VindIndeks_raw_20_large!$B:$B,'Info-tabeller'!$H500),"")</f>
        <v/>
      </c>
      <c r="X500" s="7">
        <f>IF(ISNUMBER(AVERAGE(J500:Q500)),AVERAGE(J500:Q500),"")</f>
        <v/>
      </c>
      <c r="Y500" s="6">
        <f>IF(ISNUMBER(AVERAGE(R500:W500)),AVERAGE(R500:W500),"")</f>
        <v/>
      </c>
      <c r="AB500" s="16">
        <f>+G500</f>
        <v/>
      </c>
      <c r="AC500" s="4">
        <f>IF(ISNUMBER(AVERAGEIFS(VindIndeks_raw_20_small!$D:$D,VindIndeks_raw_20_small!$C:$C,'Info-tabeller'!AC$55,VindIndeks_raw_20_small!$A:$A,'Info-tabeller'!$I500,VindIndeks_raw_20_small!$B:$B,'Info-tabeller'!$H500)),AVERAGEIFS(VindIndeks_raw_20_small!$D:$D,VindIndeks_raw_20_small!$C:$C,'Info-tabeller'!AC$55,VindIndeks_raw_20_small!$A:$A,'Info-tabeller'!$I500,VindIndeks_raw_20_small!$B:$B,'Info-tabeller'!$H500),"")</f>
        <v/>
      </c>
      <c r="AD500" s="4">
        <f>IF(ISNUMBER(AVERAGEIFS(VindIndeks_raw_20_small!$D:$D,VindIndeks_raw_20_small!$C:$C,'Info-tabeller'!AD$55,VindIndeks_raw_20_small!$A:$A,'Info-tabeller'!$I500,VindIndeks_raw_20_small!$B:$B,'Info-tabeller'!$H500)),AVERAGEIFS(VindIndeks_raw_20_small!$D:$D,VindIndeks_raw_20_small!$C:$C,'Info-tabeller'!AD$55,VindIndeks_raw_20_small!$A:$A,'Info-tabeller'!$I500,VindIndeks_raw_20_small!$B:$B,'Info-tabeller'!$H500),"")</f>
        <v/>
      </c>
      <c r="AE500" s="4">
        <f>IF(ISNUMBER(AVERAGEIFS(VindIndeks_raw_20_small!$D:$D,VindIndeks_raw_20_small!$C:$C,'Info-tabeller'!AE$55,VindIndeks_raw_20_small!$A:$A,'Info-tabeller'!$I500,VindIndeks_raw_20_small!$B:$B,'Info-tabeller'!$H500)),AVERAGEIFS(VindIndeks_raw_20_small!$D:$D,VindIndeks_raw_20_small!$C:$C,'Info-tabeller'!AE$55,VindIndeks_raw_20_small!$A:$A,'Info-tabeller'!$I500,VindIndeks_raw_20_small!$B:$B,'Info-tabeller'!$H500),"")</f>
        <v/>
      </c>
      <c r="AF500" s="4">
        <f>IF(ISNUMBER(AVERAGEIFS(VindIndeks_raw_20_small!$D:$D,VindIndeks_raw_20_small!$C:$C,'Info-tabeller'!AF$55,VindIndeks_raw_20_small!$A:$A,'Info-tabeller'!$I500,VindIndeks_raw_20_small!$B:$B,'Info-tabeller'!$H500)),AVERAGEIFS(VindIndeks_raw_20_small!$D:$D,VindIndeks_raw_20_small!$C:$C,'Info-tabeller'!AF$55,VindIndeks_raw_20_small!$A:$A,'Info-tabeller'!$I500,VindIndeks_raw_20_small!$B:$B,'Info-tabeller'!$H500),"")</f>
        <v/>
      </c>
      <c r="AG500" s="4">
        <f>IF(ISNUMBER(AVERAGEIFS(VindIndeks_raw_20_small!$D:$D,VindIndeks_raw_20_small!$C:$C,'Info-tabeller'!AG$55,VindIndeks_raw_20_small!$A:$A,'Info-tabeller'!$I500,VindIndeks_raw_20_small!$B:$B,'Info-tabeller'!$H500)),AVERAGEIFS(VindIndeks_raw_20_small!$D:$D,VindIndeks_raw_20_small!$C:$C,'Info-tabeller'!AG$55,VindIndeks_raw_20_small!$A:$A,'Info-tabeller'!$I500,VindIndeks_raw_20_small!$B:$B,'Info-tabeller'!$H500),"")</f>
        <v/>
      </c>
      <c r="AH500" s="4">
        <f>IF(ISNUMBER(AVERAGEIFS(VindIndeks_raw_20_small!$D:$D,VindIndeks_raw_20_small!$C:$C,'Info-tabeller'!AH$55,VindIndeks_raw_20_small!$A:$A,'Info-tabeller'!$I500,VindIndeks_raw_20_small!$B:$B,'Info-tabeller'!$H500)),AVERAGEIFS(VindIndeks_raw_20_small!$D:$D,VindIndeks_raw_20_small!$C:$C,'Info-tabeller'!AH$55,VindIndeks_raw_20_small!$A:$A,'Info-tabeller'!$I500,VindIndeks_raw_20_small!$B:$B,'Info-tabeller'!$H500),"")</f>
        <v/>
      </c>
      <c r="AI500" s="4">
        <f>IF(ISNUMBER(AVERAGEIFS(VindIndeks_raw_20_small!$D:$D,VindIndeks_raw_20_small!$C:$C,'Info-tabeller'!AI$55,VindIndeks_raw_20_small!$A:$A,'Info-tabeller'!$I500,VindIndeks_raw_20_small!$B:$B,'Info-tabeller'!$H500)),AVERAGEIFS(VindIndeks_raw_20_small!$D:$D,VindIndeks_raw_20_small!$C:$C,'Info-tabeller'!AI$55,VindIndeks_raw_20_small!$A:$A,'Info-tabeller'!$I500,VindIndeks_raw_20_small!$B:$B,'Info-tabeller'!$H500),"")</f>
        <v/>
      </c>
      <c r="AJ500" s="4">
        <f>IF(ISNUMBER(AVERAGEIFS(VindIndeks_raw_20_small!$D:$D,VindIndeks_raw_20_small!$C:$C,'Info-tabeller'!AJ$55,VindIndeks_raw_20_small!$A:$A,'Info-tabeller'!$I500,VindIndeks_raw_20_small!$B:$B,'Info-tabeller'!$H500)),AVERAGEIFS(VindIndeks_raw_20_small!$D:$D,VindIndeks_raw_20_small!$C:$C,'Info-tabeller'!AJ$55,VindIndeks_raw_20_small!$A:$A,'Info-tabeller'!$I500,VindIndeks_raw_20_small!$B:$B,'Info-tabeller'!$H500),"")</f>
        <v/>
      </c>
      <c r="AK500" s="7">
        <f>IF(ISNUMBER(AVERAGE(AC500:AJ500)),AVERAGE(AC500:AJ500),"")</f>
        <v/>
      </c>
      <c r="AN500" s="17">
        <f>+AB500</f>
        <v/>
      </c>
      <c r="AO500" s="4">
        <f>IF(ISNUMBER(AVERAGEIFS(VindIndeks_raw_13!$D:$D,VindIndeks_raw_13!$C:$C,'Info-tabeller'!AO$55,VindIndeks_raw_13!$A:$A,'Info-tabeller'!$I500,VindIndeks_raw_13!$B:$B,'Info-tabeller'!$H500)),AVERAGEIFS(VindIndeks_raw_13!$D:$D,VindIndeks_raw_13!$C:$C,'Info-tabeller'!AO$55,VindIndeks_raw_13!$A:$A,'Info-tabeller'!$I500,VindIndeks_raw_13!$B:$B,'Info-tabeller'!$H500),"")</f>
        <v/>
      </c>
      <c r="AP500" s="4">
        <f>IF(ISNUMBER(AVERAGEIFS(VindIndeks_raw_13!$D:$D,VindIndeks_raw_13!$C:$C,'Info-tabeller'!AP$55,VindIndeks_raw_13!$A:$A,'Info-tabeller'!$I500,VindIndeks_raw_13!$B:$B,'Info-tabeller'!$H500)),AVERAGEIFS(VindIndeks_raw_13!$D:$D,VindIndeks_raw_13!$C:$C,'Info-tabeller'!AP$55,VindIndeks_raw_13!$A:$A,'Info-tabeller'!$I500,VindIndeks_raw_13!$B:$B,'Info-tabeller'!$H500),"")</f>
        <v/>
      </c>
      <c r="AQ500" s="4">
        <f>IF(ISNUMBER(AVERAGEIFS(VindIndeks_raw_13!$D:$D,VindIndeks_raw_13!$C:$C,'Info-tabeller'!AQ$55,VindIndeks_raw_13!$A:$A,'Info-tabeller'!$I500,VindIndeks_raw_13!$B:$B,'Info-tabeller'!$H500)),AVERAGEIFS(VindIndeks_raw_13!$D:$D,VindIndeks_raw_13!$C:$C,'Info-tabeller'!AQ$55,VindIndeks_raw_13!$A:$A,'Info-tabeller'!$I500,VindIndeks_raw_13!$B:$B,'Info-tabeller'!$H500),"")</f>
        <v/>
      </c>
      <c r="AR500" s="4">
        <f>IF(ISNUMBER(AVERAGEIFS(VindIndeks_raw_13!$D:$D,VindIndeks_raw_13!$C:$C,'Info-tabeller'!AR$55,VindIndeks_raw_13!$A:$A,'Info-tabeller'!$I500,VindIndeks_raw_13!$B:$B,'Info-tabeller'!$H500)),AVERAGEIFS(VindIndeks_raw_13!$D:$D,VindIndeks_raw_13!$C:$C,'Info-tabeller'!AR$55,VindIndeks_raw_13!$A:$A,'Info-tabeller'!$I500,VindIndeks_raw_13!$B:$B,'Info-tabeller'!$H500),"")</f>
        <v/>
      </c>
      <c r="AS500" s="4">
        <f>IF(ISNUMBER(AVERAGEIFS(VindIndeks_raw_13!$D:$D,VindIndeks_raw_13!$C:$C,'Info-tabeller'!AS$55,VindIndeks_raw_13!$A:$A,'Info-tabeller'!$I500,VindIndeks_raw_13!$B:$B,'Info-tabeller'!$H500)),AVERAGEIFS(VindIndeks_raw_13!$D:$D,VindIndeks_raw_13!$C:$C,'Info-tabeller'!AS$55,VindIndeks_raw_13!$A:$A,'Info-tabeller'!$I500,VindIndeks_raw_13!$B:$B,'Info-tabeller'!$H500),"")</f>
        <v/>
      </c>
      <c r="AT500" s="4">
        <f>IF(ISNUMBER(AVERAGEIFS(VindIndeks_raw_13!$D:$D,VindIndeks_raw_13!$C:$C,'Info-tabeller'!AT$55,VindIndeks_raw_13!$A:$A,'Info-tabeller'!$I500,VindIndeks_raw_13!$B:$B,'Info-tabeller'!$H500)),AVERAGEIFS(VindIndeks_raw_13!$D:$D,VindIndeks_raw_13!$C:$C,'Info-tabeller'!AT$55,VindIndeks_raw_13!$A:$A,'Info-tabeller'!$I500,VindIndeks_raw_13!$B:$B,'Info-tabeller'!$H500),"")</f>
        <v/>
      </c>
      <c r="AU500" s="4">
        <f>IF(ISNUMBER(AVERAGEIFS(VindIndeks_raw_13!$D:$D,VindIndeks_raw_13!$C:$C,'Info-tabeller'!AU$55,VindIndeks_raw_13!$A:$A,'Info-tabeller'!$I500,VindIndeks_raw_13!$B:$B,'Info-tabeller'!$H500)),AVERAGEIFS(VindIndeks_raw_13!$D:$D,VindIndeks_raw_13!$C:$C,'Info-tabeller'!AU$55,VindIndeks_raw_13!$A:$A,'Info-tabeller'!$I500,VindIndeks_raw_13!$B:$B,'Info-tabeller'!$H500),"")</f>
        <v/>
      </c>
      <c r="AV500" s="4">
        <f>IF(ISNUMBER(AVERAGEIFS(VindIndeks_raw_13!$D:$D,VindIndeks_raw_13!$C:$C,'Info-tabeller'!AV$55,VindIndeks_raw_13!$A:$A,'Info-tabeller'!$I500,VindIndeks_raw_13!$B:$B,'Info-tabeller'!$H500)),AVERAGEIFS(VindIndeks_raw_13!$D:$D,VindIndeks_raw_13!$C:$C,'Info-tabeller'!AV$55,VindIndeks_raw_13!$A:$A,'Info-tabeller'!$I500,VindIndeks_raw_13!$B:$B,'Info-tabeller'!$H500),"")</f>
        <v/>
      </c>
      <c r="AW500" s="5">
        <f>IF(ISNUMBER(AVERAGEIFS(VindIndeks_raw_13!$D:$D,VindIndeks_raw_13!$C:$C,'Info-tabeller'!AW$55,VindIndeks_raw_13!$A:$A,'Info-tabeller'!$I500,VindIndeks_raw_13!$B:$B,'Info-tabeller'!$H500)),AVERAGEIFS(VindIndeks_raw_13!$D:$D,VindIndeks_raw_13!$C:$C,'Info-tabeller'!AW$55,VindIndeks_raw_13!$A:$A,'Info-tabeller'!$I500,VindIndeks_raw_13!$B:$B,'Info-tabeller'!$H500),"")</f>
        <v/>
      </c>
      <c r="AX500" s="5">
        <f>IF(ISNUMBER(AVERAGEIFS(VindIndeks_raw_13!$D:$D,VindIndeks_raw_13!$C:$C,'Info-tabeller'!AX$55,VindIndeks_raw_13!$A:$A,'Info-tabeller'!$I500,VindIndeks_raw_13!$B:$B,'Info-tabeller'!$H500)),AVERAGEIFS(VindIndeks_raw_13!$D:$D,VindIndeks_raw_13!$C:$C,'Info-tabeller'!AX$55,VindIndeks_raw_13!$A:$A,'Info-tabeller'!$I500,VindIndeks_raw_13!$B:$B,'Info-tabeller'!$H500),"")</f>
        <v/>
      </c>
      <c r="AY500" s="5">
        <f>IF(ISNUMBER(AVERAGEIFS(VindIndeks_raw_13!$D:$D,VindIndeks_raw_13!$C:$C,'Info-tabeller'!AY$55,VindIndeks_raw_13!$A:$A,'Info-tabeller'!$I500,VindIndeks_raw_13!$B:$B,'Info-tabeller'!$H500)),AVERAGEIFS(VindIndeks_raw_13!$D:$D,VindIndeks_raw_13!$C:$C,'Info-tabeller'!AY$55,VindIndeks_raw_13!$A:$A,'Info-tabeller'!$I500,VindIndeks_raw_13!$B:$B,'Info-tabeller'!$H500),"")</f>
        <v/>
      </c>
      <c r="AZ500" s="7">
        <f>IF(ISNUMBER(AVERAGE(AO500:AV500)),AVERAGE(AO500:AV500),"")</f>
        <v/>
      </c>
      <c r="BA500" s="6">
        <f>IF(ISNUMBER(AVERAGE(AW500:AY500)),AVERAGE(AW500:AY500),"")</f>
        <v/>
      </c>
    </row>
    <row r="501" ht="15" customHeight="1">
      <c r="D501" s="53">
        <f>IF(AND($I501=YEAR(WindDenmark!$F$4)+D$100,$H501&lt;=MONTH(WindDenmark!$F$4)),1,0)</f>
        <v/>
      </c>
      <c r="E501" s="53">
        <f>IF(AND($I501=YEAR(WindDenmark!$F$4)+E$100,$H501&lt;=MONTH(WindDenmark!$F$4)),1,0)</f>
        <v/>
      </c>
      <c r="F501" s="53">
        <f>IF(AND(G501&lt;=WindDenmark!$F$4,I501&gt;YEAR(WindDenmark!$F$4)-11),1,0)</f>
        <v/>
      </c>
      <c r="G501" s="62">
        <f>DATE(I501,H501,1)</f>
        <v/>
      </c>
      <c r="H501" s="53">
        <f>+H489</f>
        <v/>
      </c>
      <c r="I501" s="53">
        <f>IF(H501=1,I500+1,I500)</f>
        <v/>
      </c>
      <c r="J501" s="4">
        <f>IF(ISNUMBER(AVERAGEIFS(VindIndeks_raw_20_large!$D:$D,VindIndeks_raw_20_large!$C:$C,'Info-tabeller'!J$55,VindIndeks_raw_20_large!$A:$A,'Info-tabeller'!$I501,VindIndeks_raw_20_large!$B:$B,'Info-tabeller'!$H501)),AVERAGEIFS(VindIndeks_raw_20_large!$D:$D,VindIndeks_raw_20_large!$C:$C,'Info-tabeller'!J$55,VindIndeks_raw_20_large!$A:$A,'Info-tabeller'!$I501,VindIndeks_raw_20_large!$B:$B,'Info-tabeller'!$H501),"")</f>
        <v/>
      </c>
      <c r="K501" s="4">
        <f>IF(ISNUMBER(AVERAGEIFS(VindIndeks_raw_20_large!$D:$D,VindIndeks_raw_20_large!$C:$C,'Info-tabeller'!K$55,VindIndeks_raw_20_large!$A:$A,'Info-tabeller'!$I501,VindIndeks_raw_20_large!$B:$B,'Info-tabeller'!$H501)),AVERAGEIFS(VindIndeks_raw_20_large!$D:$D,VindIndeks_raw_20_large!$C:$C,'Info-tabeller'!K$55,VindIndeks_raw_20_large!$A:$A,'Info-tabeller'!$I501,VindIndeks_raw_20_large!$B:$B,'Info-tabeller'!$H501),"")</f>
        <v/>
      </c>
      <c r="L501" s="4">
        <f>IF(ISNUMBER(AVERAGEIFS(VindIndeks_raw_20_large!$D:$D,VindIndeks_raw_20_large!$C:$C,'Info-tabeller'!L$55,VindIndeks_raw_20_large!$A:$A,'Info-tabeller'!$I501,VindIndeks_raw_20_large!$B:$B,'Info-tabeller'!$H501)),AVERAGEIFS(VindIndeks_raw_20_large!$D:$D,VindIndeks_raw_20_large!$C:$C,'Info-tabeller'!L$55,VindIndeks_raw_20_large!$A:$A,'Info-tabeller'!$I501,VindIndeks_raw_20_large!$B:$B,'Info-tabeller'!$H501),"")</f>
        <v/>
      </c>
      <c r="M501" s="4">
        <f>IF(ISNUMBER(AVERAGEIFS(VindIndeks_raw_20_large!$D:$D,VindIndeks_raw_20_large!$C:$C,'Info-tabeller'!M$55,VindIndeks_raw_20_large!$A:$A,'Info-tabeller'!$I501,VindIndeks_raw_20_large!$B:$B,'Info-tabeller'!$H501)),AVERAGEIFS(VindIndeks_raw_20_large!$D:$D,VindIndeks_raw_20_large!$C:$C,'Info-tabeller'!M$55,VindIndeks_raw_20_large!$A:$A,'Info-tabeller'!$I501,VindIndeks_raw_20_large!$B:$B,'Info-tabeller'!$H501),"")</f>
        <v/>
      </c>
      <c r="N501" s="4">
        <f>IF(ISNUMBER(AVERAGEIFS(VindIndeks_raw_20_large!$D:$D,VindIndeks_raw_20_large!$C:$C,'Info-tabeller'!N$55,VindIndeks_raw_20_large!$A:$A,'Info-tabeller'!$I501,VindIndeks_raw_20_large!$B:$B,'Info-tabeller'!$H501)),AVERAGEIFS(VindIndeks_raw_20_large!$D:$D,VindIndeks_raw_20_large!$C:$C,'Info-tabeller'!N$55,VindIndeks_raw_20_large!$A:$A,'Info-tabeller'!$I501,VindIndeks_raw_20_large!$B:$B,'Info-tabeller'!$H501),"")</f>
        <v/>
      </c>
      <c r="O501" s="4">
        <f>IF(ISNUMBER(AVERAGEIFS(VindIndeks_raw_20_large!$D:$D,VindIndeks_raw_20_large!$C:$C,'Info-tabeller'!O$55,VindIndeks_raw_20_large!$A:$A,'Info-tabeller'!$I501,VindIndeks_raw_20_large!$B:$B,'Info-tabeller'!$H501)),AVERAGEIFS(VindIndeks_raw_20_large!$D:$D,VindIndeks_raw_20_large!$C:$C,'Info-tabeller'!O$55,VindIndeks_raw_20_large!$A:$A,'Info-tabeller'!$I501,VindIndeks_raw_20_large!$B:$B,'Info-tabeller'!$H501),"")</f>
        <v/>
      </c>
      <c r="P501" s="4">
        <f>IF(ISNUMBER(AVERAGEIFS(VindIndeks_raw_20_large!$D:$D,VindIndeks_raw_20_large!$C:$C,'Info-tabeller'!P$55,VindIndeks_raw_20_large!$A:$A,'Info-tabeller'!$I501,VindIndeks_raw_20_large!$B:$B,'Info-tabeller'!$H501)),AVERAGEIFS(VindIndeks_raw_20_large!$D:$D,VindIndeks_raw_20_large!$C:$C,'Info-tabeller'!P$55,VindIndeks_raw_20_large!$A:$A,'Info-tabeller'!$I501,VindIndeks_raw_20_large!$B:$B,'Info-tabeller'!$H501),"")</f>
        <v/>
      </c>
      <c r="Q501" s="4">
        <f>IF(ISNUMBER(AVERAGEIFS(VindIndeks_raw_20_large!$D:$D,VindIndeks_raw_20_large!$C:$C,'Info-tabeller'!Q$55,VindIndeks_raw_20_large!$A:$A,'Info-tabeller'!$I501,VindIndeks_raw_20_large!$B:$B,'Info-tabeller'!$H501)),AVERAGEIFS(VindIndeks_raw_20_large!$D:$D,VindIndeks_raw_20_large!$C:$C,'Info-tabeller'!Q$55,VindIndeks_raw_20_large!$A:$A,'Info-tabeller'!$I501,VindIndeks_raw_20_large!$B:$B,'Info-tabeller'!$H501),"")</f>
        <v/>
      </c>
      <c r="R501" s="5">
        <f>IF(ISNUMBER(AVERAGEIFS(VindIndeks_raw_20_large!$D:$D,VindIndeks_raw_20_large!$C:$C,'Info-tabeller'!R$55,VindIndeks_raw_20_large!$A:$A,'Info-tabeller'!$I501,VindIndeks_raw_20_large!$B:$B,'Info-tabeller'!$H501)),AVERAGEIFS(VindIndeks_raw_20_large!$D:$D,VindIndeks_raw_20_large!$C:$C,'Info-tabeller'!R$55,VindIndeks_raw_20_large!$A:$A,'Info-tabeller'!$I501,VindIndeks_raw_20_large!$B:$B,'Info-tabeller'!$H501),"")</f>
        <v/>
      </c>
      <c r="S501" s="5">
        <f>IF(ISNUMBER(AVERAGEIFS(VindIndeks_raw_20_large!$D:$D,VindIndeks_raw_20_large!$C:$C,'Info-tabeller'!S$55,VindIndeks_raw_20_large!$A:$A,'Info-tabeller'!$I501,VindIndeks_raw_20_large!$B:$B,'Info-tabeller'!$H501)),AVERAGEIFS(VindIndeks_raw_20_large!$D:$D,VindIndeks_raw_20_large!$C:$C,'Info-tabeller'!S$55,VindIndeks_raw_20_large!$A:$A,'Info-tabeller'!$I501,VindIndeks_raw_20_large!$B:$B,'Info-tabeller'!$H501),"")</f>
        <v/>
      </c>
      <c r="T501" s="5">
        <f>IF(ISNUMBER(AVERAGEIFS(VindIndeks_raw_20_large!$D:$D,VindIndeks_raw_20_large!$C:$C,'Info-tabeller'!T$55,VindIndeks_raw_20_large!$A:$A,'Info-tabeller'!$I501,VindIndeks_raw_20_large!$B:$B,'Info-tabeller'!$H501)),AVERAGEIFS(VindIndeks_raw_20_large!$D:$D,VindIndeks_raw_20_large!$C:$C,'Info-tabeller'!T$55,VindIndeks_raw_20_large!$A:$A,'Info-tabeller'!$I501,VindIndeks_raw_20_large!$B:$B,'Info-tabeller'!$H501),"")</f>
        <v/>
      </c>
      <c r="U501" s="5">
        <f>IF(ISNUMBER(AVERAGEIFS(VindIndeks_raw_20_large!$D:$D,VindIndeks_raw_20_large!$C:$C,'Info-tabeller'!U$55,VindIndeks_raw_20_large!$A:$A,'Info-tabeller'!$I501,VindIndeks_raw_20_large!$B:$B,'Info-tabeller'!$H501)),AVERAGEIFS(VindIndeks_raw_20_large!$D:$D,VindIndeks_raw_20_large!$C:$C,'Info-tabeller'!U$55,VindIndeks_raw_20_large!$A:$A,'Info-tabeller'!$I501,VindIndeks_raw_20_large!$B:$B,'Info-tabeller'!$H501),"")</f>
        <v/>
      </c>
      <c r="V501" s="5">
        <f>IF(ISNUMBER(AVERAGEIFS(VindIndeks_raw_20_large!$D:$D,VindIndeks_raw_20_large!$C:$C,'Info-tabeller'!V$55,VindIndeks_raw_20_large!$A:$A,'Info-tabeller'!$I501,VindIndeks_raw_20_large!$B:$B,'Info-tabeller'!$H501)),AVERAGEIFS(VindIndeks_raw_20_large!$D:$D,VindIndeks_raw_20_large!$C:$C,'Info-tabeller'!V$55,VindIndeks_raw_20_large!$A:$A,'Info-tabeller'!$I501,VindIndeks_raw_20_large!$B:$B,'Info-tabeller'!$H501),"")</f>
        <v/>
      </c>
      <c r="W501" s="5">
        <f>IF(ISNUMBER(AVERAGEIFS(VindIndeks_raw_20_large!$D:$D,VindIndeks_raw_20_large!$C:$C,'Info-tabeller'!W$55,VindIndeks_raw_20_large!$A:$A,'Info-tabeller'!$I501,VindIndeks_raw_20_large!$B:$B,'Info-tabeller'!$H501)),AVERAGEIFS(VindIndeks_raw_20_large!$D:$D,VindIndeks_raw_20_large!$C:$C,'Info-tabeller'!W$55,VindIndeks_raw_20_large!$A:$A,'Info-tabeller'!$I501,VindIndeks_raw_20_large!$B:$B,'Info-tabeller'!$H501),"")</f>
        <v/>
      </c>
      <c r="X501" s="7">
        <f>IF(ISNUMBER(AVERAGE(J501:Q501)),AVERAGE(J501:Q501),"")</f>
        <v/>
      </c>
      <c r="Y501" s="6">
        <f>IF(ISNUMBER(AVERAGE(R501:W501)),AVERAGE(R501:W501),"")</f>
        <v/>
      </c>
      <c r="AB501" s="16">
        <f>+G501</f>
        <v/>
      </c>
      <c r="AC501" s="4">
        <f>IF(ISNUMBER(AVERAGEIFS(VindIndeks_raw_20_small!$D:$D,VindIndeks_raw_20_small!$C:$C,'Info-tabeller'!AC$55,VindIndeks_raw_20_small!$A:$A,'Info-tabeller'!$I501,VindIndeks_raw_20_small!$B:$B,'Info-tabeller'!$H501)),AVERAGEIFS(VindIndeks_raw_20_small!$D:$D,VindIndeks_raw_20_small!$C:$C,'Info-tabeller'!AC$55,VindIndeks_raw_20_small!$A:$A,'Info-tabeller'!$I501,VindIndeks_raw_20_small!$B:$B,'Info-tabeller'!$H501),"")</f>
        <v/>
      </c>
      <c r="AD501" s="4">
        <f>IF(ISNUMBER(AVERAGEIFS(VindIndeks_raw_20_small!$D:$D,VindIndeks_raw_20_small!$C:$C,'Info-tabeller'!AD$55,VindIndeks_raw_20_small!$A:$A,'Info-tabeller'!$I501,VindIndeks_raw_20_small!$B:$B,'Info-tabeller'!$H501)),AVERAGEIFS(VindIndeks_raw_20_small!$D:$D,VindIndeks_raw_20_small!$C:$C,'Info-tabeller'!AD$55,VindIndeks_raw_20_small!$A:$A,'Info-tabeller'!$I501,VindIndeks_raw_20_small!$B:$B,'Info-tabeller'!$H501),"")</f>
        <v/>
      </c>
      <c r="AE501" s="4">
        <f>IF(ISNUMBER(AVERAGEIFS(VindIndeks_raw_20_small!$D:$D,VindIndeks_raw_20_small!$C:$C,'Info-tabeller'!AE$55,VindIndeks_raw_20_small!$A:$A,'Info-tabeller'!$I501,VindIndeks_raw_20_small!$B:$B,'Info-tabeller'!$H501)),AVERAGEIFS(VindIndeks_raw_20_small!$D:$D,VindIndeks_raw_20_small!$C:$C,'Info-tabeller'!AE$55,VindIndeks_raw_20_small!$A:$A,'Info-tabeller'!$I501,VindIndeks_raw_20_small!$B:$B,'Info-tabeller'!$H501),"")</f>
        <v/>
      </c>
      <c r="AF501" s="4">
        <f>IF(ISNUMBER(AVERAGEIFS(VindIndeks_raw_20_small!$D:$D,VindIndeks_raw_20_small!$C:$C,'Info-tabeller'!AF$55,VindIndeks_raw_20_small!$A:$A,'Info-tabeller'!$I501,VindIndeks_raw_20_small!$B:$B,'Info-tabeller'!$H501)),AVERAGEIFS(VindIndeks_raw_20_small!$D:$D,VindIndeks_raw_20_small!$C:$C,'Info-tabeller'!AF$55,VindIndeks_raw_20_small!$A:$A,'Info-tabeller'!$I501,VindIndeks_raw_20_small!$B:$B,'Info-tabeller'!$H501),"")</f>
        <v/>
      </c>
      <c r="AG501" s="4">
        <f>IF(ISNUMBER(AVERAGEIFS(VindIndeks_raw_20_small!$D:$D,VindIndeks_raw_20_small!$C:$C,'Info-tabeller'!AG$55,VindIndeks_raw_20_small!$A:$A,'Info-tabeller'!$I501,VindIndeks_raw_20_small!$B:$B,'Info-tabeller'!$H501)),AVERAGEIFS(VindIndeks_raw_20_small!$D:$D,VindIndeks_raw_20_small!$C:$C,'Info-tabeller'!AG$55,VindIndeks_raw_20_small!$A:$A,'Info-tabeller'!$I501,VindIndeks_raw_20_small!$B:$B,'Info-tabeller'!$H501),"")</f>
        <v/>
      </c>
      <c r="AH501" s="4">
        <f>IF(ISNUMBER(AVERAGEIFS(VindIndeks_raw_20_small!$D:$D,VindIndeks_raw_20_small!$C:$C,'Info-tabeller'!AH$55,VindIndeks_raw_20_small!$A:$A,'Info-tabeller'!$I501,VindIndeks_raw_20_small!$B:$B,'Info-tabeller'!$H501)),AVERAGEIFS(VindIndeks_raw_20_small!$D:$D,VindIndeks_raw_20_small!$C:$C,'Info-tabeller'!AH$55,VindIndeks_raw_20_small!$A:$A,'Info-tabeller'!$I501,VindIndeks_raw_20_small!$B:$B,'Info-tabeller'!$H501),"")</f>
        <v/>
      </c>
      <c r="AI501" s="4">
        <f>IF(ISNUMBER(AVERAGEIFS(VindIndeks_raw_20_small!$D:$D,VindIndeks_raw_20_small!$C:$C,'Info-tabeller'!AI$55,VindIndeks_raw_20_small!$A:$A,'Info-tabeller'!$I501,VindIndeks_raw_20_small!$B:$B,'Info-tabeller'!$H501)),AVERAGEIFS(VindIndeks_raw_20_small!$D:$D,VindIndeks_raw_20_small!$C:$C,'Info-tabeller'!AI$55,VindIndeks_raw_20_small!$A:$A,'Info-tabeller'!$I501,VindIndeks_raw_20_small!$B:$B,'Info-tabeller'!$H501),"")</f>
        <v/>
      </c>
      <c r="AJ501" s="4">
        <f>IF(ISNUMBER(AVERAGEIFS(VindIndeks_raw_20_small!$D:$D,VindIndeks_raw_20_small!$C:$C,'Info-tabeller'!AJ$55,VindIndeks_raw_20_small!$A:$A,'Info-tabeller'!$I501,VindIndeks_raw_20_small!$B:$B,'Info-tabeller'!$H501)),AVERAGEIFS(VindIndeks_raw_20_small!$D:$D,VindIndeks_raw_20_small!$C:$C,'Info-tabeller'!AJ$55,VindIndeks_raw_20_small!$A:$A,'Info-tabeller'!$I501,VindIndeks_raw_20_small!$B:$B,'Info-tabeller'!$H501),"")</f>
        <v/>
      </c>
      <c r="AK501" s="7">
        <f>IF(ISNUMBER(AVERAGE(AC501:AJ501)),AVERAGE(AC501:AJ501),"")</f>
        <v/>
      </c>
      <c r="AN501" s="17">
        <f>+AB501</f>
        <v/>
      </c>
      <c r="AO501" s="4">
        <f>IF(ISNUMBER(AVERAGEIFS(VindIndeks_raw_13!$D:$D,VindIndeks_raw_13!$C:$C,'Info-tabeller'!AO$55,VindIndeks_raw_13!$A:$A,'Info-tabeller'!$I501,VindIndeks_raw_13!$B:$B,'Info-tabeller'!$H501)),AVERAGEIFS(VindIndeks_raw_13!$D:$D,VindIndeks_raw_13!$C:$C,'Info-tabeller'!AO$55,VindIndeks_raw_13!$A:$A,'Info-tabeller'!$I501,VindIndeks_raw_13!$B:$B,'Info-tabeller'!$H501),"")</f>
        <v/>
      </c>
      <c r="AP501" s="4">
        <f>IF(ISNUMBER(AVERAGEIFS(VindIndeks_raw_13!$D:$D,VindIndeks_raw_13!$C:$C,'Info-tabeller'!AP$55,VindIndeks_raw_13!$A:$A,'Info-tabeller'!$I501,VindIndeks_raw_13!$B:$B,'Info-tabeller'!$H501)),AVERAGEIFS(VindIndeks_raw_13!$D:$D,VindIndeks_raw_13!$C:$C,'Info-tabeller'!AP$55,VindIndeks_raw_13!$A:$A,'Info-tabeller'!$I501,VindIndeks_raw_13!$B:$B,'Info-tabeller'!$H501),"")</f>
        <v/>
      </c>
      <c r="AQ501" s="4">
        <f>IF(ISNUMBER(AVERAGEIFS(VindIndeks_raw_13!$D:$D,VindIndeks_raw_13!$C:$C,'Info-tabeller'!AQ$55,VindIndeks_raw_13!$A:$A,'Info-tabeller'!$I501,VindIndeks_raw_13!$B:$B,'Info-tabeller'!$H501)),AVERAGEIFS(VindIndeks_raw_13!$D:$D,VindIndeks_raw_13!$C:$C,'Info-tabeller'!AQ$55,VindIndeks_raw_13!$A:$A,'Info-tabeller'!$I501,VindIndeks_raw_13!$B:$B,'Info-tabeller'!$H501),"")</f>
        <v/>
      </c>
      <c r="AR501" s="4">
        <f>IF(ISNUMBER(AVERAGEIFS(VindIndeks_raw_13!$D:$D,VindIndeks_raw_13!$C:$C,'Info-tabeller'!AR$55,VindIndeks_raw_13!$A:$A,'Info-tabeller'!$I501,VindIndeks_raw_13!$B:$B,'Info-tabeller'!$H501)),AVERAGEIFS(VindIndeks_raw_13!$D:$D,VindIndeks_raw_13!$C:$C,'Info-tabeller'!AR$55,VindIndeks_raw_13!$A:$A,'Info-tabeller'!$I501,VindIndeks_raw_13!$B:$B,'Info-tabeller'!$H501),"")</f>
        <v/>
      </c>
      <c r="AS501" s="4">
        <f>IF(ISNUMBER(AVERAGEIFS(VindIndeks_raw_13!$D:$D,VindIndeks_raw_13!$C:$C,'Info-tabeller'!AS$55,VindIndeks_raw_13!$A:$A,'Info-tabeller'!$I501,VindIndeks_raw_13!$B:$B,'Info-tabeller'!$H501)),AVERAGEIFS(VindIndeks_raw_13!$D:$D,VindIndeks_raw_13!$C:$C,'Info-tabeller'!AS$55,VindIndeks_raw_13!$A:$A,'Info-tabeller'!$I501,VindIndeks_raw_13!$B:$B,'Info-tabeller'!$H501),"")</f>
        <v/>
      </c>
      <c r="AT501" s="4">
        <f>IF(ISNUMBER(AVERAGEIFS(VindIndeks_raw_13!$D:$D,VindIndeks_raw_13!$C:$C,'Info-tabeller'!AT$55,VindIndeks_raw_13!$A:$A,'Info-tabeller'!$I501,VindIndeks_raw_13!$B:$B,'Info-tabeller'!$H501)),AVERAGEIFS(VindIndeks_raw_13!$D:$D,VindIndeks_raw_13!$C:$C,'Info-tabeller'!AT$55,VindIndeks_raw_13!$A:$A,'Info-tabeller'!$I501,VindIndeks_raw_13!$B:$B,'Info-tabeller'!$H501),"")</f>
        <v/>
      </c>
      <c r="AU501" s="4">
        <f>IF(ISNUMBER(AVERAGEIFS(VindIndeks_raw_13!$D:$D,VindIndeks_raw_13!$C:$C,'Info-tabeller'!AU$55,VindIndeks_raw_13!$A:$A,'Info-tabeller'!$I501,VindIndeks_raw_13!$B:$B,'Info-tabeller'!$H501)),AVERAGEIFS(VindIndeks_raw_13!$D:$D,VindIndeks_raw_13!$C:$C,'Info-tabeller'!AU$55,VindIndeks_raw_13!$A:$A,'Info-tabeller'!$I501,VindIndeks_raw_13!$B:$B,'Info-tabeller'!$H501),"")</f>
        <v/>
      </c>
      <c r="AV501" s="4">
        <f>IF(ISNUMBER(AVERAGEIFS(VindIndeks_raw_13!$D:$D,VindIndeks_raw_13!$C:$C,'Info-tabeller'!AV$55,VindIndeks_raw_13!$A:$A,'Info-tabeller'!$I501,VindIndeks_raw_13!$B:$B,'Info-tabeller'!$H501)),AVERAGEIFS(VindIndeks_raw_13!$D:$D,VindIndeks_raw_13!$C:$C,'Info-tabeller'!AV$55,VindIndeks_raw_13!$A:$A,'Info-tabeller'!$I501,VindIndeks_raw_13!$B:$B,'Info-tabeller'!$H501),"")</f>
        <v/>
      </c>
      <c r="AW501" s="5">
        <f>IF(ISNUMBER(AVERAGEIFS(VindIndeks_raw_13!$D:$D,VindIndeks_raw_13!$C:$C,'Info-tabeller'!AW$55,VindIndeks_raw_13!$A:$A,'Info-tabeller'!$I501,VindIndeks_raw_13!$B:$B,'Info-tabeller'!$H501)),AVERAGEIFS(VindIndeks_raw_13!$D:$D,VindIndeks_raw_13!$C:$C,'Info-tabeller'!AW$55,VindIndeks_raw_13!$A:$A,'Info-tabeller'!$I501,VindIndeks_raw_13!$B:$B,'Info-tabeller'!$H501),"")</f>
        <v/>
      </c>
      <c r="AX501" s="5">
        <f>IF(ISNUMBER(AVERAGEIFS(VindIndeks_raw_13!$D:$D,VindIndeks_raw_13!$C:$C,'Info-tabeller'!AX$55,VindIndeks_raw_13!$A:$A,'Info-tabeller'!$I501,VindIndeks_raw_13!$B:$B,'Info-tabeller'!$H501)),AVERAGEIFS(VindIndeks_raw_13!$D:$D,VindIndeks_raw_13!$C:$C,'Info-tabeller'!AX$55,VindIndeks_raw_13!$A:$A,'Info-tabeller'!$I501,VindIndeks_raw_13!$B:$B,'Info-tabeller'!$H501),"")</f>
        <v/>
      </c>
      <c r="AY501" s="5">
        <f>IF(ISNUMBER(AVERAGEIFS(VindIndeks_raw_13!$D:$D,VindIndeks_raw_13!$C:$C,'Info-tabeller'!AY$55,VindIndeks_raw_13!$A:$A,'Info-tabeller'!$I501,VindIndeks_raw_13!$B:$B,'Info-tabeller'!$H501)),AVERAGEIFS(VindIndeks_raw_13!$D:$D,VindIndeks_raw_13!$C:$C,'Info-tabeller'!AY$55,VindIndeks_raw_13!$A:$A,'Info-tabeller'!$I501,VindIndeks_raw_13!$B:$B,'Info-tabeller'!$H501),"")</f>
        <v/>
      </c>
      <c r="AZ501" s="7">
        <f>IF(ISNUMBER(AVERAGE(AO501:AV501)),AVERAGE(AO501:AV501),"")</f>
        <v/>
      </c>
      <c r="BA501" s="6">
        <f>IF(ISNUMBER(AVERAGE(AW501:AY501)),AVERAGE(AW501:AY501),"")</f>
        <v/>
      </c>
    </row>
    <row r="502" ht="15" customHeight="1">
      <c r="D502" s="53">
        <f>IF(AND($I502=YEAR(WindDenmark!$F$4)+D$100,$H502&lt;=MONTH(WindDenmark!$F$4)),1,0)</f>
        <v/>
      </c>
      <c r="E502" s="53">
        <f>IF(AND($I502=YEAR(WindDenmark!$F$4)+E$100,$H502&lt;=MONTH(WindDenmark!$F$4)),1,0)</f>
        <v/>
      </c>
      <c r="F502" s="53">
        <f>IF(AND(G502&lt;=WindDenmark!$F$4,I502&gt;YEAR(WindDenmark!$F$4)-11),1,0)</f>
        <v/>
      </c>
      <c r="G502" s="62">
        <f>DATE(I502,H502,1)</f>
        <v/>
      </c>
      <c r="H502" s="53">
        <f>+H490</f>
        <v/>
      </c>
      <c r="I502" s="53">
        <f>IF(H502=1,I501+1,I501)</f>
        <v/>
      </c>
      <c r="J502" s="4">
        <f>IF(ISNUMBER(AVERAGEIFS(VindIndeks_raw_20_large!$D:$D,VindIndeks_raw_20_large!$C:$C,'Info-tabeller'!J$55,VindIndeks_raw_20_large!$A:$A,'Info-tabeller'!$I502,VindIndeks_raw_20_large!$B:$B,'Info-tabeller'!$H502)),AVERAGEIFS(VindIndeks_raw_20_large!$D:$D,VindIndeks_raw_20_large!$C:$C,'Info-tabeller'!J$55,VindIndeks_raw_20_large!$A:$A,'Info-tabeller'!$I502,VindIndeks_raw_20_large!$B:$B,'Info-tabeller'!$H502),"")</f>
        <v/>
      </c>
      <c r="K502" s="4">
        <f>IF(ISNUMBER(AVERAGEIFS(VindIndeks_raw_20_large!$D:$D,VindIndeks_raw_20_large!$C:$C,'Info-tabeller'!K$55,VindIndeks_raw_20_large!$A:$A,'Info-tabeller'!$I502,VindIndeks_raw_20_large!$B:$B,'Info-tabeller'!$H502)),AVERAGEIFS(VindIndeks_raw_20_large!$D:$D,VindIndeks_raw_20_large!$C:$C,'Info-tabeller'!K$55,VindIndeks_raw_20_large!$A:$A,'Info-tabeller'!$I502,VindIndeks_raw_20_large!$B:$B,'Info-tabeller'!$H502),"")</f>
        <v/>
      </c>
      <c r="L502" s="4">
        <f>IF(ISNUMBER(AVERAGEIFS(VindIndeks_raw_20_large!$D:$D,VindIndeks_raw_20_large!$C:$C,'Info-tabeller'!L$55,VindIndeks_raw_20_large!$A:$A,'Info-tabeller'!$I502,VindIndeks_raw_20_large!$B:$B,'Info-tabeller'!$H502)),AVERAGEIFS(VindIndeks_raw_20_large!$D:$D,VindIndeks_raw_20_large!$C:$C,'Info-tabeller'!L$55,VindIndeks_raw_20_large!$A:$A,'Info-tabeller'!$I502,VindIndeks_raw_20_large!$B:$B,'Info-tabeller'!$H502),"")</f>
        <v/>
      </c>
      <c r="M502" s="4">
        <f>IF(ISNUMBER(AVERAGEIFS(VindIndeks_raw_20_large!$D:$D,VindIndeks_raw_20_large!$C:$C,'Info-tabeller'!M$55,VindIndeks_raw_20_large!$A:$A,'Info-tabeller'!$I502,VindIndeks_raw_20_large!$B:$B,'Info-tabeller'!$H502)),AVERAGEIFS(VindIndeks_raw_20_large!$D:$D,VindIndeks_raw_20_large!$C:$C,'Info-tabeller'!M$55,VindIndeks_raw_20_large!$A:$A,'Info-tabeller'!$I502,VindIndeks_raw_20_large!$B:$B,'Info-tabeller'!$H502),"")</f>
        <v/>
      </c>
      <c r="N502" s="4">
        <f>IF(ISNUMBER(AVERAGEIFS(VindIndeks_raw_20_large!$D:$D,VindIndeks_raw_20_large!$C:$C,'Info-tabeller'!N$55,VindIndeks_raw_20_large!$A:$A,'Info-tabeller'!$I502,VindIndeks_raw_20_large!$B:$B,'Info-tabeller'!$H502)),AVERAGEIFS(VindIndeks_raw_20_large!$D:$D,VindIndeks_raw_20_large!$C:$C,'Info-tabeller'!N$55,VindIndeks_raw_20_large!$A:$A,'Info-tabeller'!$I502,VindIndeks_raw_20_large!$B:$B,'Info-tabeller'!$H502),"")</f>
        <v/>
      </c>
      <c r="O502" s="4">
        <f>IF(ISNUMBER(AVERAGEIFS(VindIndeks_raw_20_large!$D:$D,VindIndeks_raw_20_large!$C:$C,'Info-tabeller'!O$55,VindIndeks_raw_20_large!$A:$A,'Info-tabeller'!$I502,VindIndeks_raw_20_large!$B:$B,'Info-tabeller'!$H502)),AVERAGEIFS(VindIndeks_raw_20_large!$D:$D,VindIndeks_raw_20_large!$C:$C,'Info-tabeller'!O$55,VindIndeks_raw_20_large!$A:$A,'Info-tabeller'!$I502,VindIndeks_raw_20_large!$B:$B,'Info-tabeller'!$H502),"")</f>
        <v/>
      </c>
      <c r="P502" s="4">
        <f>IF(ISNUMBER(AVERAGEIFS(VindIndeks_raw_20_large!$D:$D,VindIndeks_raw_20_large!$C:$C,'Info-tabeller'!P$55,VindIndeks_raw_20_large!$A:$A,'Info-tabeller'!$I502,VindIndeks_raw_20_large!$B:$B,'Info-tabeller'!$H502)),AVERAGEIFS(VindIndeks_raw_20_large!$D:$D,VindIndeks_raw_20_large!$C:$C,'Info-tabeller'!P$55,VindIndeks_raw_20_large!$A:$A,'Info-tabeller'!$I502,VindIndeks_raw_20_large!$B:$B,'Info-tabeller'!$H502),"")</f>
        <v/>
      </c>
      <c r="Q502" s="4">
        <f>IF(ISNUMBER(AVERAGEIFS(VindIndeks_raw_20_large!$D:$D,VindIndeks_raw_20_large!$C:$C,'Info-tabeller'!Q$55,VindIndeks_raw_20_large!$A:$A,'Info-tabeller'!$I502,VindIndeks_raw_20_large!$B:$B,'Info-tabeller'!$H502)),AVERAGEIFS(VindIndeks_raw_20_large!$D:$D,VindIndeks_raw_20_large!$C:$C,'Info-tabeller'!Q$55,VindIndeks_raw_20_large!$A:$A,'Info-tabeller'!$I502,VindIndeks_raw_20_large!$B:$B,'Info-tabeller'!$H502),"")</f>
        <v/>
      </c>
      <c r="R502" s="5">
        <f>IF(ISNUMBER(AVERAGEIFS(VindIndeks_raw_20_large!$D:$D,VindIndeks_raw_20_large!$C:$C,'Info-tabeller'!R$55,VindIndeks_raw_20_large!$A:$A,'Info-tabeller'!$I502,VindIndeks_raw_20_large!$B:$B,'Info-tabeller'!$H502)),AVERAGEIFS(VindIndeks_raw_20_large!$D:$D,VindIndeks_raw_20_large!$C:$C,'Info-tabeller'!R$55,VindIndeks_raw_20_large!$A:$A,'Info-tabeller'!$I502,VindIndeks_raw_20_large!$B:$B,'Info-tabeller'!$H502),"")</f>
        <v/>
      </c>
      <c r="S502" s="5">
        <f>IF(ISNUMBER(AVERAGEIFS(VindIndeks_raw_20_large!$D:$D,VindIndeks_raw_20_large!$C:$C,'Info-tabeller'!S$55,VindIndeks_raw_20_large!$A:$A,'Info-tabeller'!$I502,VindIndeks_raw_20_large!$B:$B,'Info-tabeller'!$H502)),AVERAGEIFS(VindIndeks_raw_20_large!$D:$D,VindIndeks_raw_20_large!$C:$C,'Info-tabeller'!S$55,VindIndeks_raw_20_large!$A:$A,'Info-tabeller'!$I502,VindIndeks_raw_20_large!$B:$B,'Info-tabeller'!$H502),"")</f>
        <v/>
      </c>
      <c r="T502" s="5">
        <f>IF(ISNUMBER(AVERAGEIFS(VindIndeks_raw_20_large!$D:$D,VindIndeks_raw_20_large!$C:$C,'Info-tabeller'!T$55,VindIndeks_raw_20_large!$A:$A,'Info-tabeller'!$I502,VindIndeks_raw_20_large!$B:$B,'Info-tabeller'!$H502)),AVERAGEIFS(VindIndeks_raw_20_large!$D:$D,VindIndeks_raw_20_large!$C:$C,'Info-tabeller'!T$55,VindIndeks_raw_20_large!$A:$A,'Info-tabeller'!$I502,VindIndeks_raw_20_large!$B:$B,'Info-tabeller'!$H502),"")</f>
        <v/>
      </c>
      <c r="U502" s="5">
        <f>IF(ISNUMBER(AVERAGEIFS(VindIndeks_raw_20_large!$D:$D,VindIndeks_raw_20_large!$C:$C,'Info-tabeller'!U$55,VindIndeks_raw_20_large!$A:$A,'Info-tabeller'!$I502,VindIndeks_raw_20_large!$B:$B,'Info-tabeller'!$H502)),AVERAGEIFS(VindIndeks_raw_20_large!$D:$D,VindIndeks_raw_20_large!$C:$C,'Info-tabeller'!U$55,VindIndeks_raw_20_large!$A:$A,'Info-tabeller'!$I502,VindIndeks_raw_20_large!$B:$B,'Info-tabeller'!$H502),"")</f>
        <v/>
      </c>
      <c r="V502" s="5">
        <f>IF(ISNUMBER(AVERAGEIFS(VindIndeks_raw_20_large!$D:$D,VindIndeks_raw_20_large!$C:$C,'Info-tabeller'!V$55,VindIndeks_raw_20_large!$A:$A,'Info-tabeller'!$I502,VindIndeks_raw_20_large!$B:$B,'Info-tabeller'!$H502)),AVERAGEIFS(VindIndeks_raw_20_large!$D:$D,VindIndeks_raw_20_large!$C:$C,'Info-tabeller'!V$55,VindIndeks_raw_20_large!$A:$A,'Info-tabeller'!$I502,VindIndeks_raw_20_large!$B:$B,'Info-tabeller'!$H502),"")</f>
        <v/>
      </c>
      <c r="W502" s="5">
        <f>IF(ISNUMBER(AVERAGEIFS(VindIndeks_raw_20_large!$D:$D,VindIndeks_raw_20_large!$C:$C,'Info-tabeller'!W$55,VindIndeks_raw_20_large!$A:$A,'Info-tabeller'!$I502,VindIndeks_raw_20_large!$B:$B,'Info-tabeller'!$H502)),AVERAGEIFS(VindIndeks_raw_20_large!$D:$D,VindIndeks_raw_20_large!$C:$C,'Info-tabeller'!W$55,VindIndeks_raw_20_large!$A:$A,'Info-tabeller'!$I502,VindIndeks_raw_20_large!$B:$B,'Info-tabeller'!$H502),"")</f>
        <v/>
      </c>
      <c r="X502" s="7">
        <f>IF(ISNUMBER(AVERAGE(J502:Q502)),AVERAGE(J502:Q502),"")</f>
        <v/>
      </c>
      <c r="Y502" s="6">
        <f>IF(ISNUMBER(AVERAGE(R502:W502)),AVERAGE(R502:W502),"")</f>
        <v/>
      </c>
      <c r="AB502" s="16">
        <f>+G502</f>
        <v/>
      </c>
      <c r="AC502" s="4">
        <f>IF(ISNUMBER(AVERAGEIFS(VindIndeks_raw_20_small!$D:$D,VindIndeks_raw_20_small!$C:$C,'Info-tabeller'!AC$55,VindIndeks_raw_20_small!$A:$A,'Info-tabeller'!$I502,VindIndeks_raw_20_small!$B:$B,'Info-tabeller'!$H502)),AVERAGEIFS(VindIndeks_raw_20_small!$D:$D,VindIndeks_raw_20_small!$C:$C,'Info-tabeller'!AC$55,VindIndeks_raw_20_small!$A:$A,'Info-tabeller'!$I502,VindIndeks_raw_20_small!$B:$B,'Info-tabeller'!$H502),"")</f>
        <v/>
      </c>
      <c r="AD502" s="4">
        <f>IF(ISNUMBER(AVERAGEIFS(VindIndeks_raw_20_small!$D:$D,VindIndeks_raw_20_small!$C:$C,'Info-tabeller'!AD$55,VindIndeks_raw_20_small!$A:$A,'Info-tabeller'!$I502,VindIndeks_raw_20_small!$B:$B,'Info-tabeller'!$H502)),AVERAGEIFS(VindIndeks_raw_20_small!$D:$D,VindIndeks_raw_20_small!$C:$C,'Info-tabeller'!AD$55,VindIndeks_raw_20_small!$A:$A,'Info-tabeller'!$I502,VindIndeks_raw_20_small!$B:$B,'Info-tabeller'!$H502),"")</f>
        <v/>
      </c>
      <c r="AE502" s="4">
        <f>IF(ISNUMBER(AVERAGEIFS(VindIndeks_raw_20_small!$D:$D,VindIndeks_raw_20_small!$C:$C,'Info-tabeller'!AE$55,VindIndeks_raw_20_small!$A:$A,'Info-tabeller'!$I502,VindIndeks_raw_20_small!$B:$B,'Info-tabeller'!$H502)),AVERAGEIFS(VindIndeks_raw_20_small!$D:$D,VindIndeks_raw_20_small!$C:$C,'Info-tabeller'!AE$55,VindIndeks_raw_20_small!$A:$A,'Info-tabeller'!$I502,VindIndeks_raw_20_small!$B:$B,'Info-tabeller'!$H502),"")</f>
        <v/>
      </c>
      <c r="AF502" s="4">
        <f>IF(ISNUMBER(AVERAGEIFS(VindIndeks_raw_20_small!$D:$D,VindIndeks_raw_20_small!$C:$C,'Info-tabeller'!AF$55,VindIndeks_raw_20_small!$A:$A,'Info-tabeller'!$I502,VindIndeks_raw_20_small!$B:$B,'Info-tabeller'!$H502)),AVERAGEIFS(VindIndeks_raw_20_small!$D:$D,VindIndeks_raw_20_small!$C:$C,'Info-tabeller'!AF$55,VindIndeks_raw_20_small!$A:$A,'Info-tabeller'!$I502,VindIndeks_raw_20_small!$B:$B,'Info-tabeller'!$H502),"")</f>
        <v/>
      </c>
      <c r="AG502" s="4">
        <f>IF(ISNUMBER(AVERAGEIFS(VindIndeks_raw_20_small!$D:$D,VindIndeks_raw_20_small!$C:$C,'Info-tabeller'!AG$55,VindIndeks_raw_20_small!$A:$A,'Info-tabeller'!$I502,VindIndeks_raw_20_small!$B:$B,'Info-tabeller'!$H502)),AVERAGEIFS(VindIndeks_raw_20_small!$D:$D,VindIndeks_raw_20_small!$C:$C,'Info-tabeller'!AG$55,VindIndeks_raw_20_small!$A:$A,'Info-tabeller'!$I502,VindIndeks_raw_20_small!$B:$B,'Info-tabeller'!$H502),"")</f>
        <v/>
      </c>
      <c r="AH502" s="4">
        <f>IF(ISNUMBER(AVERAGEIFS(VindIndeks_raw_20_small!$D:$D,VindIndeks_raw_20_small!$C:$C,'Info-tabeller'!AH$55,VindIndeks_raw_20_small!$A:$A,'Info-tabeller'!$I502,VindIndeks_raw_20_small!$B:$B,'Info-tabeller'!$H502)),AVERAGEIFS(VindIndeks_raw_20_small!$D:$D,VindIndeks_raw_20_small!$C:$C,'Info-tabeller'!AH$55,VindIndeks_raw_20_small!$A:$A,'Info-tabeller'!$I502,VindIndeks_raw_20_small!$B:$B,'Info-tabeller'!$H502),"")</f>
        <v/>
      </c>
      <c r="AI502" s="4">
        <f>IF(ISNUMBER(AVERAGEIFS(VindIndeks_raw_20_small!$D:$D,VindIndeks_raw_20_small!$C:$C,'Info-tabeller'!AI$55,VindIndeks_raw_20_small!$A:$A,'Info-tabeller'!$I502,VindIndeks_raw_20_small!$B:$B,'Info-tabeller'!$H502)),AVERAGEIFS(VindIndeks_raw_20_small!$D:$D,VindIndeks_raw_20_small!$C:$C,'Info-tabeller'!AI$55,VindIndeks_raw_20_small!$A:$A,'Info-tabeller'!$I502,VindIndeks_raw_20_small!$B:$B,'Info-tabeller'!$H502),"")</f>
        <v/>
      </c>
      <c r="AJ502" s="4">
        <f>IF(ISNUMBER(AVERAGEIFS(VindIndeks_raw_20_small!$D:$D,VindIndeks_raw_20_small!$C:$C,'Info-tabeller'!AJ$55,VindIndeks_raw_20_small!$A:$A,'Info-tabeller'!$I502,VindIndeks_raw_20_small!$B:$B,'Info-tabeller'!$H502)),AVERAGEIFS(VindIndeks_raw_20_small!$D:$D,VindIndeks_raw_20_small!$C:$C,'Info-tabeller'!AJ$55,VindIndeks_raw_20_small!$A:$A,'Info-tabeller'!$I502,VindIndeks_raw_20_small!$B:$B,'Info-tabeller'!$H502),"")</f>
        <v/>
      </c>
      <c r="AK502" s="7">
        <f>IF(ISNUMBER(AVERAGE(AC502:AJ502)),AVERAGE(AC502:AJ502),"")</f>
        <v/>
      </c>
      <c r="AN502" s="17">
        <f>+AB502</f>
        <v/>
      </c>
      <c r="AO502" s="4">
        <f>IF(ISNUMBER(AVERAGEIFS(VindIndeks_raw_13!$D:$D,VindIndeks_raw_13!$C:$C,'Info-tabeller'!AO$55,VindIndeks_raw_13!$A:$A,'Info-tabeller'!$I502,VindIndeks_raw_13!$B:$B,'Info-tabeller'!$H502)),AVERAGEIFS(VindIndeks_raw_13!$D:$D,VindIndeks_raw_13!$C:$C,'Info-tabeller'!AO$55,VindIndeks_raw_13!$A:$A,'Info-tabeller'!$I502,VindIndeks_raw_13!$B:$B,'Info-tabeller'!$H502),"")</f>
        <v/>
      </c>
      <c r="AP502" s="4">
        <f>IF(ISNUMBER(AVERAGEIFS(VindIndeks_raw_13!$D:$D,VindIndeks_raw_13!$C:$C,'Info-tabeller'!AP$55,VindIndeks_raw_13!$A:$A,'Info-tabeller'!$I502,VindIndeks_raw_13!$B:$B,'Info-tabeller'!$H502)),AVERAGEIFS(VindIndeks_raw_13!$D:$D,VindIndeks_raw_13!$C:$C,'Info-tabeller'!AP$55,VindIndeks_raw_13!$A:$A,'Info-tabeller'!$I502,VindIndeks_raw_13!$B:$B,'Info-tabeller'!$H502),"")</f>
        <v/>
      </c>
      <c r="AQ502" s="4">
        <f>IF(ISNUMBER(AVERAGEIFS(VindIndeks_raw_13!$D:$D,VindIndeks_raw_13!$C:$C,'Info-tabeller'!AQ$55,VindIndeks_raw_13!$A:$A,'Info-tabeller'!$I502,VindIndeks_raw_13!$B:$B,'Info-tabeller'!$H502)),AVERAGEIFS(VindIndeks_raw_13!$D:$D,VindIndeks_raw_13!$C:$C,'Info-tabeller'!AQ$55,VindIndeks_raw_13!$A:$A,'Info-tabeller'!$I502,VindIndeks_raw_13!$B:$B,'Info-tabeller'!$H502),"")</f>
        <v/>
      </c>
      <c r="AR502" s="4">
        <f>IF(ISNUMBER(AVERAGEIFS(VindIndeks_raw_13!$D:$D,VindIndeks_raw_13!$C:$C,'Info-tabeller'!AR$55,VindIndeks_raw_13!$A:$A,'Info-tabeller'!$I502,VindIndeks_raw_13!$B:$B,'Info-tabeller'!$H502)),AVERAGEIFS(VindIndeks_raw_13!$D:$D,VindIndeks_raw_13!$C:$C,'Info-tabeller'!AR$55,VindIndeks_raw_13!$A:$A,'Info-tabeller'!$I502,VindIndeks_raw_13!$B:$B,'Info-tabeller'!$H502),"")</f>
        <v/>
      </c>
      <c r="AS502" s="4">
        <f>IF(ISNUMBER(AVERAGEIFS(VindIndeks_raw_13!$D:$D,VindIndeks_raw_13!$C:$C,'Info-tabeller'!AS$55,VindIndeks_raw_13!$A:$A,'Info-tabeller'!$I502,VindIndeks_raw_13!$B:$B,'Info-tabeller'!$H502)),AVERAGEIFS(VindIndeks_raw_13!$D:$D,VindIndeks_raw_13!$C:$C,'Info-tabeller'!AS$55,VindIndeks_raw_13!$A:$A,'Info-tabeller'!$I502,VindIndeks_raw_13!$B:$B,'Info-tabeller'!$H502),"")</f>
        <v/>
      </c>
      <c r="AT502" s="4">
        <f>IF(ISNUMBER(AVERAGEIFS(VindIndeks_raw_13!$D:$D,VindIndeks_raw_13!$C:$C,'Info-tabeller'!AT$55,VindIndeks_raw_13!$A:$A,'Info-tabeller'!$I502,VindIndeks_raw_13!$B:$B,'Info-tabeller'!$H502)),AVERAGEIFS(VindIndeks_raw_13!$D:$D,VindIndeks_raw_13!$C:$C,'Info-tabeller'!AT$55,VindIndeks_raw_13!$A:$A,'Info-tabeller'!$I502,VindIndeks_raw_13!$B:$B,'Info-tabeller'!$H502),"")</f>
        <v/>
      </c>
      <c r="AU502" s="4">
        <f>IF(ISNUMBER(AVERAGEIFS(VindIndeks_raw_13!$D:$D,VindIndeks_raw_13!$C:$C,'Info-tabeller'!AU$55,VindIndeks_raw_13!$A:$A,'Info-tabeller'!$I502,VindIndeks_raw_13!$B:$B,'Info-tabeller'!$H502)),AVERAGEIFS(VindIndeks_raw_13!$D:$D,VindIndeks_raw_13!$C:$C,'Info-tabeller'!AU$55,VindIndeks_raw_13!$A:$A,'Info-tabeller'!$I502,VindIndeks_raw_13!$B:$B,'Info-tabeller'!$H502),"")</f>
        <v/>
      </c>
      <c r="AV502" s="4">
        <f>IF(ISNUMBER(AVERAGEIFS(VindIndeks_raw_13!$D:$D,VindIndeks_raw_13!$C:$C,'Info-tabeller'!AV$55,VindIndeks_raw_13!$A:$A,'Info-tabeller'!$I502,VindIndeks_raw_13!$B:$B,'Info-tabeller'!$H502)),AVERAGEIFS(VindIndeks_raw_13!$D:$D,VindIndeks_raw_13!$C:$C,'Info-tabeller'!AV$55,VindIndeks_raw_13!$A:$A,'Info-tabeller'!$I502,VindIndeks_raw_13!$B:$B,'Info-tabeller'!$H502),"")</f>
        <v/>
      </c>
      <c r="AW502" s="5">
        <f>IF(ISNUMBER(AVERAGEIFS(VindIndeks_raw_13!$D:$D,VindIndeks_raw_13!$C:$C,'Info-tabeller'!AW$55,VindIndeks_raw_13!$A:$A,'Info-tabeller'!$I502,VindIndeks_raw_13!$B:$B,'Info-tabeller'!$H502)),AVERAGEIFS(VindIndeks_raw_13!$D:$D,VindIndeks_raw_13!$C:$C,'Info-tabeller'!AW$55,VindIndeks_raw_13!$A:$A,'Info-tabeller'!$I502,VindIndeks_raw_13!$B:$B,'Info-tabeller'!$H502),"")</f>
        <v/>
      </c>
      <c r="AX502" s="5">
        <f>IF(ISNUMBER(AVERAGEIFS(VindIndeks_raw_13!$D:$D,VindIndeks_raw_13!$C:$C,'Info-tabeller'!AX$55,VindIndeks_raw_13!$A:$A,'Info-tabeller'!$I502,VindIndeks_raw_13!$B:$B,'Info-tabeller'!$H502)),AVERAGEIFS(VindIndeks_raw_13!$D:$D,VindIndeks_raw_13!$C:$C,'Info-tabeller'!AX$55,VindIndeks_raw_13!$A:$A,'Info-tabeller'!$I502,VindIndeks_raw_13!$B:$B,'Info-tabeller'!$H502),"")</f>
        <v/>
      </c>
      <c r="AY502" s="5">
        <f>IF(ISNUMBER(AVERAGEIFS(VindIndeks_raw_13!$D:$D,VindIndeks_raw_13!$C:$C,'Info-tabeller'!AY$55,VindIndeks_raw_13!$A:$A,'Info-tabeller'!$I502,VindIndeks_raw_13!$B:$B,'Info-tabeller'!$H502)),AVERAGEIFS(VindIndeks_raw_13!$D:$D,VindIndeks_raw_13!$C:$C,'Info-tabeller'!AY$55,VindIndeks_raw_13!$A:$A,'Info-tabeller'!$I502,VindIndeks_raw_13!$B:$B,'Info-tabeller'!$H502),"")</f>
        <v/>
      </c>
      <c r="AZ502" s="7">
        <f>IF(ISNUMBER(AVERAGE(AO502:AV502)),AVERAGE(AO502:AV502),"")</f>
        <v/>
      </c>
      <c r="BA502" s="6">
        <f>IF(ISNUMBER(AVERAGE(AW502:AY502)),AVERAGE(AW502:AY502),"")</f>
        <v/>
      </c>
    </row>
    <row r="503" ht="15" customHeight="1">
      <c r="D503" s="53">
        <f>IF(AND($I503=YEAR(WindDenmark!$F$4)+D$100,$H503&lt;=MONTH(WindDenmark!$F$4)),1,0)</f>
        <v/>
      </c>
      <c r="E503" s="53">
        <f>IF(AND($I503=YEAR(WindDenmark!$F$4)+E$100,$H503&lt;=MONTH(WindDenmark!$F$4)),1,0)</f>
        <v/>
      </c>
      <c r="F503" s="53">
        <f>IF(AND(G503&lt;=WindDenmark!$F$4,I503&gt;YEAR(WindDenmark!$F$4)-11),1,0)</f>
        <v/>
      </c>
      <c r="G503" s="62">
        <f>DATE(I503,H503,1)</f>
        <v/>
      </c>
      <c r="H503" s="53">
        <f>+H491</f>
        <v/>
      </c>
      <c r="I503" s="53">
        <f>IF(H503=1,I502+1,I502)</f>
        <v/>
      </c>
      <c r="J503" s="4">
        <f>IF(ISNUMBER(AVERAGEIFS(VindIndeks_raw_20_large!$D:$D,VindIndeks_raw_20_large!$C:$C,'Info-tabeller'!J$55,VindIndeks_raw_20_large!$A:$A,'Info-tabeller'!$I503,VindIndeks_raw_20_large!$B:$B,'Info-tabeller'!$H503)),AVERAGEIFS(VindIndeks_raw_20_large!$D:$D,VindIndeks_raw_20_large!$C:$C,'Info-tabeller'!J$55,VindIndeks_raw_20_large!$A:$A,'Info-tabeller'!$I503,VindIndeks_raw_20_large!$B:$B,'Info-tabeller'!$H503),"")</f>
        <v/>
      </c>
      <c r="K503" s="4">
        <f>IF(ISNUMBER(AVERAGEIFS(VindIndeks_raw_20_large!$D:$D,VindIndeks_raw_20_large!$C:$C,'Info-tabeller'!K$55,VindIndeks_raw_20_large!$A:$A,'Info-tabeller'!$I503,VindIndeks_raw_20_large!$B:$B,'Info-tabeller'!$H503)),AVERAGEIFS(VindIndeks_raw_20_large!$D:$D,VindIndeks_raw_20_large!$C:$C,'Info-tabeller'!K$55,VindIndeks_raw_20_large!$A:$A,'Info-tabeller'!$I503,VindIndeks_raw_20_large!$B:$B,'Info-tabeller'!$H503),"")</f>
        <v/>
      </c>
      <c r="L503" s="4">
        <f>IF(ISNUMBER(AVERAGEIFS(VindIndeks_raw_20_large!$D:$D,VindIndeks_raw_20_large!$C:$C,'Info-tabeller'!L$55,VindIndeks_raw_20_large!$A:$A,'Info-tabeller'!$I503,VindIndeks_raw_20_large!$B:$B,'Info-tabeller'!$H503)),AVERAGEIFS(VindIndeks_raw_20_large!$D:$D,VindIndeks_raw_20_large!$C:$C,'Info-tabeller'!L$55,VindIndeks_raw_20_large!$A:$A,'Info-tabeller'!$I503,VindIndeks_raw_20_large!$B:$B,'Info-tabeller'!$H503),"")</f>
        <v/>
      </c>
      <c r="M503" s="4">
        <f>IF(ISNUMBER(AVERAGEIFS(VindIndeks_raw_20_large!$D:$D,VindIndeks_raw_20_large!$C:$C,'Info-tabeller'!M$55,VindIndeks_raw_20_large!$A:$A,'Info-tabeller'!$I503,VindIndeks_raw_20_large!$B:$B,'Info-tabeller'!$H503)),AVERAGEIFS(VindIndeks_raw_20_large!$D:$D,VindIndeks_raw_20_large!$C:$C,'Info-tabeller'!M$55,VindIndeks_raw_20_large!$A:$A,'Info-tabeller'!$I503,VindIndeks_raw_20_large!$B:$B,'Info-tabeller'!$H503),"")</f>
        <v/>
      </c>
      <c r="N503" s="4">
        <f>IF(ISNUMBER(AVERAGEIFS(VindIndeks_raw_20_large!$D:$D,VindIndeks_raw_20_large!$C:$C,'Info-tabeller'!N$55,VindIndeks_raw_20_large!$A:$A,'Info-tabeller'!$I503,VindIndeks_raw_20_large!$B:$B,'Info-tabeller'!$H503)),AVERAGEIFS(VindIndeks_raw_20_large!$D:$D,VindIndeks_raw_20_large!$C:$C,'Info-tabeller'!N$55,VindIndeks_raw_20_large!$A:$A,'Info-tabeller'!$I503,VindIndeks_raw_20_large!$B:$B,'Info-tabeller'!$H503),"")</f>
        <v/>
      </c>
      <c r="O503" s="4">
        <f>IF(ISNUMBER(AVERAGEIFS(VindIndeks_raw_20_large!$D:$D,VindIndeks_raw_20_large!$C:$C,'Info-tabeller'!O$55,VindIndeks_raw_20_large!$A:$A,'Info-tabeller'!$I503,VindIndeks_raw_20_large!$B:$B,'Info-tabeller'!$H503)),AVERAGEIFS(VindIndeks_raw_20_large!$D:$D,VindIndeks_raw_20_large!$C:$C,'Info-tabeller'!O$55,VindIndeks_raw_20_large!$A:$A,'Info-tabeller'!$I503,VindIndeks_raw_20_large!$B:$B,'Info-tabeller'!$H503),"")</f>
        <v/>
      </c>
      <c r="P503" s="4">
        <f>IF(ISNUMBER(AVERAGEIFS(VindIndeks_raw_20_large!$D:$D,VindIndeks_raw_20_large!$C:$C,'Info-tabeller'!P$55,VindIndeks_raw_20_large!$A:$A,'Info-tabeller'!$I503,VindIndeks_raw_20_large!$B:$B,'Info-tabeller'!$H503)),AVERAGEIFS(VindIndeks_raw_20_large!$D:$D,VindIndeks_raw_20_large!$C:$C,'Info-tabeller'!P$55,VindIndeks_raw_20_large!$A:$A,'Info-tabeller'!$I503,VindIndeks_raw_20_large!$B:$B,'Info-tabeller'!$H503),"")</f>
        <v/>
      </c>
      <c r="Q503" s="4">
        <f>IF(ISNUMBER(AVERAGEIFS(VindIndeks_raw_20_large!$D:$D,VindIndeks_raw_20_large!$C:$C,'Info-tabeller'!Q$55,VindIndeks_raw_20_large!$A:$A,'Info-tabeller'!$I503,VindIndeks_raw_20_large!$B:$B,'Info-tabeller'!$H503)),AVERAGEIFS(VindIndeks_raw_20_large!$D:$D,VindIndeks_raw_20_large!$C:$C,'Info-tabeller'!Q$55,VindIndeks_raw_20_large!$A:$A,'Info-tabeller'!$I503,VindIndeks_raw_20_large!$B:$B,'Info-tabeller'!$H503),"")</f>
        <v/>
      </c>
      <c r="R503" s="5">
        <f>IF(ISNUMBER(AVERAGEIFS(VindIndeks_raw_20_large!$D:$D,VindIndeks_raw_20_large!$C:$C,'Info-tabeller'!R$55,VindIndeks_raw_20_large!$A:$A,'Info-tabeller'!$I503,VindIndeks_raw_20_large!$B:$B,'Info-tabeller'!$H503)),AVERAGEIFS(VindIndeks_raw_20_large!$D:$D,VindIndeks_raw_20_large!$C:$C,'Info-tabeller'!R$55,VindIndeks_raw_20_large!$A:$A,'Info-tabeller'!$I503,VindIndeks_raw_20_large!$B:$B,'Info-tabeller'!$H503),"")</f>
        <v/>
      </c>
      <c r="S503" s="5">
        <f>IF(ISNUMBER(AVERAGEIFS(VindIndeks_raw_20_large!$D:$D,VindIndeks_raw_20_large!$C:$C,'Info-tabeller'!S$55,VindIndeks_raw_20_large!$A:$A,'Info-tabeller'!$I503,VindIndeks_raw_20_large!$B:$B,'Info-tabeller'!$H503)),AVERAGEIFS(VindIndeks_raw_20_large!$D:$D,VindIndeks_raw_20_large!$C:$C,'Info-tabeller'!S$55,VindIndeks_raw_20_large!$A:$A,'Info-tabeller'!$I503,VindIndeks_raw_20_large!$B:$B,'Info-tabeller'!$H503),"")</f>
        <v/>
      </c>
      <c r="T503" s="5">
        <f>IF(ISNUMBER(AVERAGEIFS(VindIndeks_raw_20_large!$D:$D,VindIndeks_raw_20_large!$C:$C,'Info-tabeller'!T$55,VindIndeks_raw_20_large!$A:$A,'Info-tabeller'!$I503,VindIndeks_raw_20_large!$B:$B,'Info-tabeller'!$H503)),AVERAGEIFS(VindIndeks_raw_20_large!$D:$D,VindIndeks_raw_20_large!$C:$C,'Info-tabeller'!T$55,VindIndeks_raw_20_large!$A:$A,'Info-tabeller'!$I503,VindIndeks_raw_20_large!$B:$B,'Info-tabeller'!$H503),"")</f>
        <v/>
      </c>
      <c r="U503" s="5">
        <f>IF(ISNUMBER(AVERAGEIFS(VindIndeks_raw_20_large!$D:$D,VindIndeks_raw_20_large!$C:$C,'Info-tabeller'!U$55,VindIndeks_raw_20_large!$A:$A,'Info-tabeller'!$I503,VindIndeks_raw_20_large!$B:$B,'Info-tabeller'!$H503)),AVERAGEIFS(VindIndeks_raw_20_large!$D:$D,VindIndeks_raw_20_large!$C:$C,'Info-tabeller'!U$55,VindIndeks_raw_20_large!$A:$A,'Info-tabeller'!$I503,VindIndeks_raw_20_large!$B:$B,'Info-tabeller'!$H503),"")</f>
        <v/>
      </c>
      <c r="V503" s="5">
        <f>IF(ISNUMBER(AVERAGEIFS(VindIndeks_raw_20_large!$D:$D,VindIndeks_raw_20_large!$C:$C,'Info-tabeller'!V$55,VindIndeks_raw_20_large!$A:$A,'Info-tabeller'!$I503,VindIndeks_raw_20_large!$B:$B,'Info-tabeller'!$H503)),AVERAGEIFS(VindIndeks_raw_20_large!$D:$D,VindIndeks_raw_20_large!$C:$C,'Info-tabeller'!V$55,VindIndeks_raw_20_large!$A:$A,'Info-tabeller'!$I503,VindIndeks_raw_20_large!$B:$B,'Info-tabeller'!$H503),"")</f>
        <v/>
      </c>
      <c r="W503" s="5">
        <f>IF(ISNUMBER(AVERAGEIFS(VindIndeks_raw_20_large!$D:$D,VindIndeks_raw_20_large!$C:$C,'Info-tabeller'!W$55,VindIndeks_raw_20_large!$A:$A,'Info-tabeller'!$I503,VindIndeks_raw_20_large!$B:$B,'Info-tabeller'!$H503)),AVERAGEIFS(VindIndeks_raw_20_large!$D:$D,VindIndeks_raw_20_large!$C:$C,'Info-tabeller'!W$55,VindIndeks_raw_20_large!$A:$A,'Info-tabeller'!$I503,VindIndeks_raw_20_large!$B:$B,'Info-tabeller'!$H503),"")</f>
        <v/>
      </c>
      <c r="X503" s="7">
        <f>IF(ISNUMBER(AVERAGE(J503:Q503)),AVERAGE(J503:Q503),"")</f>
        <v/>
      </c>
      <c r="Y503" s="6">
        <f>IF(ISNUMBER(AVERAGE(R503:W503)),AVERAGE(R503:W503),"")</f>
        <v/>
      </c>
      <c r="AB503" s="16">
        <f>+G503</f>
        <v/>
      </c>
      <c r="AC503" s="4">
        <f>IF(ISNUMBER(AVERAGEIFS(VindIndeks_raw_20_small!$D:$D,VindIndeks_raw_20_small!$C:$C,'Info-tabeller'!AC$55,VindIndeks_raw_20_small!$A:$A,'Info-tabeller'!$I503,VindIndeks_raw_20_small!$B:$B,'Info-tabeller'!$H503)),AVERAGEIFS(VindIndeks_raw_20_small!$D:$D,VindIndeks_raw_20_small!$C:$C,'Info-tabeller'!AC$55,VindIndeks_raw_20_small!$A:$A,'Info-tabeller'!$I503,VindIndeks_raw_20_small!$B:$B,'Info-tabeller'!$H503),"")</f>
        <v/>
      </c>
      <c r="AD503" s="4">
        <f>IF(ISNUMBER(AVERAGEIFS(VindIndeks_raw_20_small!$D:$D,VindIndeks_raw_20_small!$C:$C,'Info-tabeller'!AD$55,VindIndeks_raw_20_small!$A:$A,'Info-tabeller'!$I503,VindIndeks_raw_20_small!$B:$B,'Info-tabeller'!$H503)),AVERAGEIFS(VindIndeks_raw_20_small!$D:$D,VindIndeks_raw_20_small!$C:$C,'Info-tabeller'!AD$55,VindIndeks_raw_20_small!$A:$A,'Info-tabeller'!$I503,VindIndeks_raw_20_small!$B:$B,'Info-tabeller'!$H503),"")</f>
        <v/>
      </c>
      <c r="AE503" s="4">
        <f>IF(ISNUMBER(AVERAGEIFS(VindIndeks_raw_20_small!$D:$D,VindIndeks_raw_20_small!$C:$C,'Info-tabeller'!AE$55,VindIndeks_raw_20_small!$A:$A,'Info-tabeller'!$I503,VindIndeks_raw_20_small!$B:$B,'Info-tabeller'!$H503)),AVERAGEIFS(VindIndeks_raw_20_small!$D:$D,VindIndeks_raw_20_small!$C:$C,'Info-tabeller'!AE$55,VindIndeks_raw_20_small!$A:$A,'Info-tabeller'!$I503,VindIndeks_raw_20_small!$B:$B,'Info-tabeller'!$H503),"")</f>
        <v/>
      </c>
      <c r="AF503" s="4">
        <f>IF(ISNUMBER(AVERAGEIFS(VindIndeks_raw_20_small!$D:$D,VindIndeks_raw_20_small!$C:$C,'Info-tabeller'!AF$55,VindIndeks_raw_20_small!$A:$A,'Info-tabeller'!$I503,VindIndeks_raw_20_small!$B:$B,'Info-tabeller'!$H503)),AVERAGEIFS(VindIndeks_raw_20_small!$D:$D,VindIndeks_raw_20_small!$C:$C,'Info-tabeller'!AF$55,VindIndeks_raw_20_small!$A:$A,'Info-tabeller'!$I503,VindIndeks_raw_20_small!$B:$B,'Info-tabeller'!$H503),"")</f>
        <v/>
      </c>
      <c r="AG503" s="4">
        <f>IF(ISNUMBER(AVERAGEIFS(VindIndeks_raw_20_small!$D:$D,VindIndeks_raw_20_small!$C:$C,'Info-tabeller'!AG$55,VindIndeks_raw_20_small!$A:$A,'Info-tabeller'!$I503,VindIndeks_raw_20_small!$B:$B,'Info-tabeller'!$H503)),AVERAGEIFS(VindIndeks_raw_20_small!$D:$D,VindIndeks_raw_20_small!$C:$C,'Info-tabeller'!AG$55,VindIndeks_raw_20_small!$A:$A,'Info-tabeller'!$I503,VindIndeks_raw_20_small!$B:$B,'Info-tabeller'!$H503),"")</f>
        <v/>
      </c>
      <c r="AH503" s="4">
        <f>IF(ISNUMBER(AVERAGEIFS(VindIndeks_raw_20_small!$D:$D,VindIndeks_raw_20_small!$C:$C,'Info-tabeller'!AH$55,VindIndeks_raw_20_small!$A:$A,'Info-tabeller'!$I503,VindIndeks_raw_20_small!$B:$B,'Info-tabeller'!$H503)),AVERAGEIFS(VindIndeks_raw_20_small!$D:$D,VindIndeks_raw_20_small!$C:$C,'Info-tabeller'!AH$55,VindIndeks_raw_20_small!$A:$A,'Info-tabeller'!$I503,VindIndeks_raw_20_small!$B:$B,'Info-tabeller'!$H503),"")</f>
        <v/>
      </c>
      <c r="AI503" s="4">
        <f>IF(ISNUMBER(AVERAGEIFS(VindIndeks_raw_20_small!$D:$D,VindIndeks_raw_20_small!$C:$C,'Info-tabeller'!AI$55,VindIndeks_raw_20_small!$A:$A,'Info-tabeller'!$I503,VindIndeks_raw_20_small!$B:$B,'Info-tabeller'!$H503)),AVERAGEIFS(VindIndeks_raw_20_small!$D:$D,VindIndeks_raw_20_small!$C:$C,'Info-tabeller'!AI$55,VindIndeks_raw_20_small!$A:$A,'Info-tabeller'!$I503,VindIndeks_raw_20_small!$B:$B,'Info-tabeller'!$H503),"")</f>
        <v/>
      </c>
      <c r="AJ503" s="4">
        <f>IF(ISNUMBER(AVERAGEIFS(VindIndeks_raw_20_small!$D:$D,VindIndeks_raw_20_small!$C:$C,'Info-tabeller'!AJ$55,VindIndeks_raw_20_small!$A:$A,'Info-tabeller'!$I503,VindIndeks_raw_20_small!$B:$B,'Info-tabeller'!$H503)),AVERAGEIFS(VindIndeks_raw_20_small!$D:$D,VindIndeks_raw_20_small!$C:$C,'Info-tabeller'!AJ$55,VindIndeks_raw_20_small!$A:$A,'Info-tabeller'!$I503,VindIndeks_raw_20_small!$B:$B,'Info-tabeller'!$H503),"")</f>
        <v/>
      </c>
      <c r="AK503" s="7">
        <f>IF(ISNUMBER(AVERAGE(AC503:AJ503)),AVERAGE(AC503:AJ503),"")</f>
        <v/>
      </c>
      <c r="AN503" s="17">
        <f>+AB503</f>
        <v/>
      </c>
      <c r="AO503" s="4">
        <f>IF(ISNUMBER(AVERAGEIFS(VindIndeks_raw_13!$D:$D,VindIndeks_raw_13!$C:$C,'Info-tabeller'!AO$55,VindIndeks_raw_13!$A:$A,'Info-tabeller'!$I503,VindIndeks_raw_13!$B:$B,'Info-tabeller'!$H503)),AVERAGEIFS(VindIndeks_raw_13!$D:$D,VindIndeks_raw_13!$C:$C,'Info-tabeller'!AO$55,VindIndeks_raw_13!$A:$A,'Info-tabeller'!$I503,VindIndeks_raw_13!$B:$B,'Info-tabeller'!$H503),"")</f>
        <v/>
      </c>
      <c r="AP503" s="4">
        <f>IF(ISNUMBER(AVERAGEIFS(VindIndeks_raw_13!$D:$D,VindIndeks_raw_13!$C:$C,'Info-tabeller'!AP$55,VindIndeks_raw_13!$A:$A,'Info-tabeller'!$I503,VindIndeks_raw_13!$B:$B,'Info-tabeller'!$H503)),AVERAGEIFS(VindIndeks_raw_13!$D:$D,VindIndeks_raw_13!$C:$C,'Info-tabeller'!AP$55,VindIndeks_raw_13!$A:$A,'Info-tabeller'!$I503,VindIndeks_raw_13!$B:$B,'Info-tabeller'!$H503),"")</f>
        <v/>
      </c>
      <c r="AQ503" s="4">
        <f>IF(ISNUMBER(AVERAGEIFS(VindIndeks_raw_13!$D:$D,VindIndeks_raw_13!$C:$C,'Info-tabeller'!AQ$55,VindIndeks_raw_13!$A:$A,'Info-tabeller'!$I503,VindIndeks_raw_13!$B:$B,'Info-tabeller'!$H503)),AVERAGEIFS(VindIndeks_raw_13!$D:$D,VindIndeks_raw_13!$C:$C,'Info-tabeller'!AQ$55,VindIndeks_raw_13!$A:$A,'Info-tabeller'!$I503,VindIndeks_raw_13!$B:$B,'Info-tabeller'!$H503),"")</f>
        <v/>
      </c>
      <c r="AR503" s="4">
        <f>IF(ISNUMBER(AVERAGEIFS(VindIndeks_raw_13!$D:$D,VindIndeks_raw_13!$C:$C,'Info-tabeller'!AR$55,VindIndeks_raw_13!$A:$A,'Info-tabeller'!$I503,VindIndeks_raw_13!$B:$B,'Info-tabeller'!$H503)),AVERAGEIFS(VindIndeks_raw_13!$D:$D,VindIndeks_raw_13!$C:$C,'Info-tabeller'!AR$55,VindIndeks_raw_13!$A:$A,'Info-tabeller'!$I503,VindIndeks_raw_13!$B:$B,'Info-tabeller'!$H503),"")</f>
        <v/>
      </c>
      <c r="AS503" s="4">
        <f>IF(ISNUMBER(AVERAGEIFS(VindIndeks_raw_13!$D:$D,VindIndeks_raw_13!$C:$C,'Info-tabeller'!AS$55,VindIndeks_raw_13!$A:$A,'Info-tabeller'!$I503,VindIndeks_raw_13!$B:$B,'Info-tabeller'!$H503)),AVERAGEIFS(VindIndeks_raw_13!$D:$D,VindIndeks_raw_13!$C:$C,'Info-tabeller'!AS$55,VindIndeks_raw_13!$A:$A,'Info-tabeller'!$I503,VindIndeks_raw_13!$B:$B,'Info-tabeller'!$H503),"")</f>
        <v/>
      </c>
      <c r="AT503" s="4">
        <f>IF(ISNUMBER(AVERAGEIFS(VindIndeks_raw_13!$D:$D,VindIndeks_raw_13!$C:$C,'Info-tabeller'!AT$55,VindIndeks_raw_13!$A:$A,'Info-tabeller'!$I503,VindIndeks_raw_13!$B:$B,'Info-tabeller'!$H503)),AVERAGEIFS(VindIndeks_raw_13!$D:$D,VindIndeks_raw_13!$C:$C,'Info-tabeller'!AT$55,VindIndeks_raw_13!$A:$A,'Info-tabeller'!$I503,VindIndeks_raw_13!$B:$B,'Info-tabeller'!$H503),"")</f>
        <v/>
      </c>
      <c r="AU503" s="4">
        <f>IF(ISNUMBER(AVERAGEIFS(VindIndeks_raw_13!$D:$D,VindIndeks_raw_13!$C:$C,'Info-tabeller'!AU$55,VindIndeks_raw_13!$A:$A,'Info-tabeller'!$I503,VindIndeks_raw_13!$B:$B,'Info-tabeller'!$H503)),AVERAGEIFS(VindIndeks_raw_13!$D:$D,VindIndeks_raw_13!$C:$C,'Info-tabeller'!AU$55,VindIndeks_raw_13!$A:$A,'Info-tabeller'!$I503,VindIndeks_raw_13!$B:$B,'Info-tabeller'!$H503),"")</f>
        <v/>
      </c>
      <c r="AV503" s="4">
        <f>IF(ISNUMBER(AVERAGEIFS(VindIndeks_raw_13!$D:$D,VindIndeks_raw_13!$C:$C,'Info-tabeller'!AV$55,VindIndeks_raw_13!$A:$A,'Info-tabeller'!$I503,VindIndeks_raw_13!$B:$B,'Info-tabeller'!$H503)),AVERAGEIFS(VindIndeks_raw_13!$D:$D,VindIndeks_raw_13!$C:$C,'Info-tabeller'!AV$55,VindIndeks_raw_13!$A:$A,'Info-tabeller'!$I503,VindIndeks_raw_13!$B:$B,'Info-tabeller'!$H503),"")</f>
        <v/>
      </c>
      <c r="AW503" s="5">
        <f>IF(ISNUMBER(AVERAGEIFS(VindIndeks_raw_13!$D:$D,VindIndeks_raw_13!$C:$C,'Info-tabeller'!AW$55,VindIndeks_raw_13!$A:$A,'Info-tabeller'!$I503,VindIndeks_raw_13!$B:$B,'Info-tabeller'!$H503)),AVERAGEIFS(VindIndeks_raw_13!$D:$D,VindIndeks_raw_13!$C:$C,'Info-tabeller'!AW$55,VindIndeks_raw_13!$A:$A,'Info-tabeller'!$I503,VindIndeks_raw_13!$B:$B,'Info-tabeller'!$H503),"")</f>
        <v/>
      </c>
      <c r="AX503" s="5">
        <f>IF(ISNUMBER(AVERAGEIFS(VindIndeks_raw_13!$D:$D,VindIndeks_raw_13!$C:$C,'Info-tabeller'!AX$55,VindIndeks_raw_13!$A:$A,'Info-tabeller'!$I503,VindIndeks_raw_13!$B:$B,'Info-tabeller'!$H503)),AVERAGEIFS(VindIndeks_raw_13!$D:$D,VindIndeks_raw_13!$C:$C,'Info-tabeller'!AX$55,VindIndeks_raw_13!$A:$A,'Info-tabeller'!$I503,VindIndeks_raw_13!$B:$B,'Info-tabeller'!$H503),"")</f>
        <v/>
      </c>
      <c r="AY503" s="5">
        <f>IF(ISNUMBER(AVERAGEIFS(VindIndeks_raw_13!$D:$D,VindIndeks_raw_13!$C:$C,'Info-tabeller'!AY$55,VindIndeks_raw_13!$A:$A,'Info-tabeller'!$I503,VindIndeks_raw_13!$B:$B,'Info-tabeller'!$H503)),AVERAGEIFS(VindIndeks_raw_13!$D:$D,VindIndeks_raw_13!$C:$C,'Info-tabeller'!AY$55,VindIndeks_raw_13!$A:$A,'Info-tabeller'!$I503,VindIndeks_raw_13!$B:$B,'Info-tabeller'!$H503),"")</f>
        <v/>
      </c>
      <c r="AZ503" s="7">
        <f>IF(ISNUMBER(AVERAGE(AO503:AV503)),AVERAGE(AO503:AV503),"")</f>
        <v/>
      </c>
      <c r="BA503" s="6">
        <f>IF(ISNUMBER(AVERAGE(AW503:AY503)),AVERAGE(AW503:AY503),"")</f>
        <v/>
      </c>
    </row>
    <row r="504" ht="15" customHeight="1">
      <c r="D504" s="53">
        <f>IF(AND($I504=YEAR(WindDenmark!$F$4)+D$100,$H504&lt;=MONTH(WindDenmark!$F$4)),1,0)</f>
        <v/>
      </c>
      <c r="E504" s="53">
        <f>IF(AND($I504=YEAR(WindDenmark!$F$4)+E$100,$H504&lt;=MONTH(WindDenmark!$F$4)),1,0)</f>
        <v/>
      </c>
      <c r="F504" s="53">
        <f>IF(AND(G504&lt;=WindDenmark!$F$4,I504&gt;YEAR(WindDenmark!$F$4)-11),1,0)</f>
        <v/>
      </c>
      <c r="G504" s="62">
        <f>DATE(I504,H504,1)</f>
        <v/>
      </c>
      <c r="H504" s="53">
        <f>+H492</f>
        <v/>
      </c>
      <c r="I504" s="53">
        <f>IF(H504=1,I503+1,I503)</f>
        <v/>
      </c>
      <c r="J504" s="4">
        <f>IF(ISNUMBER(AVERAGEIFS(VindIndeks_raw_20_large!$D:$D,VindIndeks_raw_20_large!$C:$C,'Info-tabeller'!J$55,VindIndeks_raw_20_large!$A:$A,'Info-tabeller'!$I504,VindIndeks_raw_20_large!$B:$B,'Info-tabeller'!$H504)),AVERAGEIFS(VindIndeks_raw_20_large!$D:$D,VindIndeks_raw_20_large!$C:$C,'Info-tabeller'!J$55,VindIndeks_raw_20_large!$A:$A,'Info-tabeller'!$I504,VindIndeks_raw_20_large!$B:$B,'Info-tabeller'!$H504),"")</f>
        <v/>
      </c>
      <c r="K504" s="4">
        <f>IF(ISNUMBER(AVERAGEIFS(VindIndeks_raw_20_large!$D:$D,VindIndeks_raw_20_large!$C:$C,'Info-tabeller'!K$55,VindIndeks_raw_20_large!$A:$A,'Info-tabeller'!$I504,VindIndeks_raw_20_large!$B:$B,'Info-tabeller'!$H504)),AVERAGEIFS(VindIndeks_raw_20_large!$D:$D,VindIndeks_raw_20_large!$C:$C,'Info-tabeller'!K$55,VindIndeks_raw_20_large!$A:$A,'Info-tabeller'!$I504,VindIndeks_raw_20_large!$B:$B,'Info-tabeller'!$H504),"")</f>
        <v/>
      </c>
      <c r="L504" s="4">
        <f>IF(ISNUMBER(AVERAGEIFS(VindIndeks_raw_20_large!$D:$D,VindIndeks_raw_20_large!$C:$C,'Info-tabeller'!L$55,VindIndeks_raw_20_large!$A:$A,'Info-tabeller'!$I504,VindIndeks_raw_20_large!$B:$B,'Info-tabeller'!$H504)),AVERAGEIFS(VindIndeks_raw_20_large!$D:$D,VindIndeks_raw_20_large!$C:$C,'Info-tabeller'!L$55,VindIndeks_raw_20_large!$A:$A,'Info-tabeller'!$I504,VindIndeks_raw_20_large!$B:$B,'Info-tabeller'!$H504),"")</f>
        <v/>
      </c>
      <c r="M504" s="4">
        <f>IF(ISNUMBER(AVERAGEIFS(VindIndeks_raw_20_large!$D:$D,VindIndeks_raw_20_large!$C:$C,'Info-tabeller'!M$55,VindIndeks_raw_20_large!$A:$A,'Info-tabeller'!$I504,VindIndeks_raw_20_large!$B:$B,'Info-tabeller'!$H504)),AVERAGEIFS(VindIndeks_raw_20_large!$D:$D,VindIndeks_raw_20_large!$C:$C,'Info-tabeller'!M$55,VindIndeks_raw_20_large!$A:$A,'Info-tabeller'!$I504,VindIndeks_raw_20_large!$B:$B,'Info-tabeller'!$H504),"")</f>
        <v/>
      </c>
      <c r="N504" s="4">
        <f>IF(ISNUMBER(AVERAGEIFS(VindIndeks_raw_20_large!$D:$D,VindIndeks_raw_20_large!$C:$C,'Info-tabeller'!N$55,VindIndeks_raw_20_large!$A:$A,'Info-tabeller'!$I504,VindIndeks_raw_20_large!$B:$B,'Info-tabeller'!$H504)),AVERAGEIFS(VindIndeks_raw_20_large!$D:$D,VindIndeks_raw_20_large!$C:$C,'Info-tabeller'!N$55,VindIndeks_raw_20_large!$A:$A,'Info-tabeller'!$I504,VindIndeks_raw_20_large!$B:$B,'Info-tabeller'!$H504),"")</f>
        <v/>
      </c>
      <c r="O504" s="4">
        <f>IF(ISNUMBER(AVERAGEIFS(VindIndeks_raw_20_large!$D:$D,VindIndeks_raw_20_large!$C:$C,'Info-tabeller'!O$55,VindIndeks_raw_20_large!$A:$A,'Info-tabeller'!$I504,VindIndeks_raw_20_large!$B:$B,'Info-tabeller'!$H504)),AVERAGEIFS(VindIndeks_raw_20_large!$D:$D,VindIndeks_raw_20_large!$C:$C,'Info-tabeller'!O$55,VindIndeks_raw_20_large!$A:$A,'Info-tabeller'!$I504,VindIndeks_raw_20_large!$B:$B,'Info-tabeller'!$H504),"")</f>
        <v/>
      </c>
      <c r="P504" s="4">
        <f>IF(ISNUMBER(AVERAGEIFS(VindIndeks_raw_20_large!$D:$D,VindIndeks_raw_20_large!$C:$C,'Info-tabeller'!P$55,VindIndeks_raw_20_large!$A:$A,'Info-tabeller'!$I504,VindIndeks_raw_20_large!$B:$B,'Info-tabeller'!$H504)),AVERAGEIFS(VindIndeks_raw_20_large!$D:$D,VindIndeks_raw_20_large!$C:$C,'Info-tabeller'!P$55,VindIndeks_raw_20_large!$A:$A,'Info-tabeller'!$I504,VindIndeks_raw_20_large!$B:$B,'Info-tabeller'!$H504),"")</f>
        <v/>
      </c>
      <c r="Q504" s="4">
        <f>IF(ISNUMBER(AVERAGEIFS(VindIndeks_raw_20_large!$D:$D,VindIndeks_raw_20_large!$C:$C,'Info-tabeller'!Q$55,VindIndeks_raw_20_large!$A:$A,'Info-tabeller'!$I504,VindIndeks_raw_20_large!$B:$B,'Info-tabeller'!$H504)),AVERAGEIFS(VindIndeks_raw_20_large!$D:$D,VindIndeks_raw_20_large!$C:$C,'Info-tabeller'!Q$55,VindIndeks_raw_20_large!$A:$A,'Info-tabeller'!$I504,VindIndeks_raw_20_large!$B:$B,'Info-tabeller'!$H504),"")</f>
        <v/>
      </c>
      <c r="R504" s="5">
        <f>IF(ISNUMBER(AVERAGEIFS(VindIndeks_raw_20_large!$D:$D,VindIndeks_raw_20_large!$C:$C,'Info-tabeller'!R$55,VindIndeks_raw_20_large!$A:$A,'Info-tabeller'!$I504,VindIndeks_raw_20_large!$B:$B,'Info-tabeller'!$H504)),AVERAGEIFS(VindIndeks_raw_20_large!$D:$D,VindIndeks_raw_20_large!$C:$C,'Info-tabeller'!R$55,VindIndeks_raw_20_large!$A:$A,'Info-tabeller'!$I504,VindIndeks_raw_20_large!$B:$B,'Info-tabeller'!$H504),"")</f>
        <v/>
      </c>
      <c r="S504" s="5">
        <f>IF(ISNUMBER(AVERAGEIFS(VindIndeks_raw_20_large!$D:$D,VindIndeks_raw_20_large!$C:$C,'Info-tabeller'!S$55,VindIndeks_raw_20_large!$A:$A,'Info-tabeller'!$I504,VindIndeks_raw_20_large!$B:$B,'Info-tabeller'!$H504)),AVERAGEIFS(VindIndeks_raw_20_large!$D:$D,VindIndeks_raw_20_large!$C:$C,'Info-tabeller'!S$55,VindIndeks_raw_20_large!$A:$A,'Info-tabeller'!$I504,VindIndeks_raw_20_large!$B:$B,'Info-tabeller'!$H504),"")</f>
        <v/>
      </c>
      <c r="T504" s="5">
        <f>IF(ISNUMBER(AVERAGEIFS(VindIndeks_raw_20_large!$D:$D,VindIndeks_raw_20_large!$C:$C,'Info-tabeller'!T$55,VindIndeks_raw_20_large!$A:$A,'Info-tabeller'!$I504,VindIndeks_raw_20_large!$B:$B,'Info-tabeller'!$H504)),AVERAGEIFS(VindIndeks_raw_20_large!$D:$D,VindIndeks_raw_20_large!$C:$C,'Info-tabeller'!T$55,VindIndeks_raw_20_large!$A:$A,'Info-tabeller'!$I504,VindIndeks_raw_20_large!$B:$B,'Info-tabeller'!$H504),"")</f>
        <v/>
      </c>
      <c r="U504" s="5">
        <f>IF(ISNUMBER(AVERAGEIFS(VindIndeks_raw_20_large!$D:$D,VindIndeks_raw_20_large!$C:$C,'Info-tabeller'!U$55,VindIndeks_raw_20_large!$A:$A,'Info-tabeller'!$I504,VindIndeks_raw_20_large!$B:$B,'Info-tabeller'!$H504)),AVERAGEIFS(VindIndeks_raw_20_large!$D:$D,VindIndeks_raw_20_large!$C:$C,'Info-tabeller'!U$55,VindIndeks_raw_20_large!$A:$A,'Info-tabeller'!$I504,VindIndeks_raw_20_large!$B:$B,'Info-tabeller'!$H504),"")</f>
        <v/>
      </c>
      <c r="V504" s="5">
        <f>IF(ISNUMBER(AVERAGEIFS(VindIndeks_raw_20_large!$D:$D,VindIndeks_raw_20_large!$C:$C,'Info-tabeller'!V$55,VindIndeks_raw_20_large!$A:$A,'Info-tabeller'!$I504,VindIndeks_raw_20_large!$B:$B,'Info-tabeller'!$H504)),AVERAGEIFS(VindIndeks_raw_20_large!$D:$D,VindIndeks_raw_20_large!$C:$C,'Info-tabeller'!V$55,VindIndeks_raw_20_large!$A:$A,'Info-tabeller'!$I504,VindIndeks_raw_20_large!$B:$B,'Info-tabeller'!$H504),"")</f>
        <v/>
      </c>
      <c r="W504" s="5">
        <f>IF(ISNUMBER(AVERAGEIFS(VindIndeks_raw_20_large!$D:$D,VindIndeks_raw_20_large!$C:$C,'Info-tabeller'!W$55,VindIndeks_raw_20_large!$A:$A,'Info-tabeller'!$I504,VindIndeks_raw_20_large!$B:$B,'Info-tabeller'!$H504)),AVERAGEIFS(VindIndeks_raw_20_large!$D:$D,VindIndeks_raw_20_large!$C:$C,'Info-tabeller'!W$55,VindIndeks_raw_20_large!$A:$A,'Info-tabeller'!$I504,VindIndeks_raw_20_large!$B:$B,'Info-tabeller'!$H504),"")</f>
        <v/>
      </c>
      <c r="X504" s="7">
        <f>IF(ISNUMBER(AVERAGE(J504:Q504)),AVERAGE(J504:Q504),"")</f>
        <v/>
      </c>
      <c r="Y504" s="6">
        <f>IF(ISNUMBER(AVERAGE(R504:W504)),AVERAGE(R504:W504),"")</f>
        <v/>
      </c>
      <c r="AB504" s="16">
        <f>+G504</f>
        <v/>
      </c>
      <c r="AC504" s="4">
        <f>IF(ISNUMBER(AVERAGEIFS(VindIndeks_raw_20_small!$D:$D,VindIndeks_raw_20_small!$C:$C,'Info-tabeller'!AC$55,VindIndeks_raw_20_small!$A:$A,'Info-tabeller'!$I504,VindIndeks_raw_20_small!$B:$B,'Info-tabeller'!$H504)),AVERAGEIFS(VindIndeks_raw_20_small!$D:$D,VindIndeks_raw_20_small!$C:$C,'Info-tabeller'!AC$55,VindIndeks_raw_20_small!$A:$A,'Info-tabeller'!$I504,VindIndeks_raw_20_small!$B:$B,'Info-tabeller'!$H504),"")</f>
        <v/>
      </c>
      <c r="AD504" s="4">
        <f>IF(ISNUMBER(AVERAGEIFS(VindIndeks_raw_20_small!$D:$D,VindIndeks_raw_20_small!$C:$C,'Info-tabeller'!AD$55,VindIndeks_raw_20_small!$A:$A,'Info-tabeller'!$I504,VindIndeks_raw_20_small!$B:$B,'Info-tabeller'!$H504)),AVERAGEIFS(VindIndeks_raw_20_small!$D:$D,VindIndeks_raw_20_small!$C:$C,'Info-tabeller'!AD$55,VindIndeks_raw_20_small!$A:$A,'Info-tabeller'!$I504,VindIndeks_raw_20_small!$B:$B,'Info-tabeller'!$H504),"")</f>
        <v/>
      </c>
      <c r="AE504" s="4">
        <f>IF(ISNUMBER(AVERAGEIFS(VindIndeks_raw_20_small!$D:$D,VindIndeks_raw_20_small!$C:$C,'Info-tabeller'!AE$55,VindIndeks_raw_20_small!$A:$A,'Info-tabeller'!$I504,VindIndeks_raw_20_small!$B:$B,'Info-tabeller'!$H504)),AVERAGEIFS(VindIndeks_raw_20_small!$D:$D,VindIndeks_raw_20_small!$C:$C,'Info-tabeller'!AE$55,VindIndeks_raw_20_small!$A:$A,'Info-tabeller'!$I504,VindIndeks_raw_20_small!$B:$B,'Info-tabeller'!$H504),"")</f>
        <v/>
      </c>
      <c r="AF504" s="4">
        <f>IF(ISNUMBER(AVERAGEIFS(VindIndeks_raw_20_small!$D:$D,VindIndeks_raw_20_small!$C:$C,'Info-tabeller'!AF$55,VindIndeks_raw_20_small!$A:$A,'Info-tabeller'!$I504,VindIndeks_raw_20_small!$B:$B,'Info-tabeller'!$H504)),AVERAGEIFS(VindIndeks_raw_20_small!$D:$D,VindIndeks_raw_20_small!$C:$C,'Info-tabeller'!AF$55,VindIndeks_raw_20_small!$A:$A,'Info-tabeller'!$I504,VindIndeks_raw_20_small!$B:$B,'Info-tabeller'!$H504),"")</f>
        <v/>
      </c>
      <c r="AG504" s="4">
        <f>IF(ISNUMBER(AVERAGEIFS(VindIndeks_raw_20_small!$D:$D,VindIndeks_raw_20_small!$C:$C,'Info-tabeller'!AG$55,VindIndeks_raw_20_small!$A:$A,'Info-tabeller'!$I504,VindIndeks_raw_20_small!$B:$B,'Info-tabeller'!$H504)),AVERAGEIFS(VindIndeks_raw_20_small!$D:$D,VindIndeks_raw_20_small!$C:$C,'Info-tabeller'!AG$55,VindIndeks_raw_20_small!$A:$A,'Info-tabeller'!$I504,VindIndeks_raw_20_small!$B:$B,'Info-tabeller'!$H504),"")</f>
        <v/>
      </c>
      <c r="AH504" s="4">
        <f>IF(ISNUMBER(AVERAGEIFS(VindIndeks_raw_20_small!$D:$D,VindIndeks_raw_20_small!$C:$C,'Info-tabeller'!AH$55,VindIndeks_raw_20_small!$A:$A,'Info-tabeller'!$I504,VindIndeks_raw_20_small!$B:$B,'Info-tabeller'!$H504)),AVERAGEIFS(VindIndeks_raw_20_small!$D:$D,VindIndeks_raw_20_small!$C:$C,'Info-tabeller'!AH$55,VindIndeks_raw_20_small!$A:$A,'Info-tabeller'!$I504,VindIndeks_raw_20_small!$B:$B,'Info-tabeller'!$H504),"")</f>
        <v/>
      </c>
      <c r="AI504" s="4">
        <f>IF(ISNUMBER(AVERAGEIFS(VindIndeks_raw_20_small!$D:$D,VindIndeks_raw_20_small!$C:$C,'Info-tabeller'!AI$55,VindIndeks_raw_20_small!$A:$A,'Info-tabeller'!$I504,VindIndeks_raw_20_small!$B:$B,'Info-tabeller'!$H504)),AVERAGEIFS(VindIndeks_raw_20_small!$D:$D,VindIndeks_raw_20_small!$C:$C,'Info-tabeller'!AI$55,VindIndeks_raw_20_small!$A:$A,'Info-tabeller'!$I504,VindIndeks_raw_20_small!$B:$B,'Info-tabeller'!$H504),"")</f>
        <v/>
      </c>
      <c r="AJ504" s="4">
        <f>IF(ISNUMBER(AVERAGEIFS(VindIndeks_raw_20_small!$D:$D,VindIndeks_raw_20_small!$C:$C,'Info-tabeller'!AJ$55,VindIndeks_raw_20_small!$A:$A,'Info-tabeller'!$I504,VindIndeks_raw_20_small!$B:$B,'Info-tabeller'!$H504)),AVERAGEIFS(VindIndeks_raw_20_small!$D:$D,VindIndeks_raw_20_small!$C:$C,'Info-tabeller'!AJ$55,VindIndeks_raw_20_small!$A:$A,'Info-tabeller'!$I504,VindIndeks_raw_20_small!$B:$B,'Info-tabeller'!$H504),"")</f>
        <v/>
      </c>
      <c r="AK504" s="7">
        <f>IF(ISNUMBER(AVERAGE(AC504:AJ504)),AVERAGE(AC504:AJ504),"")</f>
        <v/>
      </c>
      <c r="AN504" s="17">
        <f>+AB504</f>
        <v/>
      </c>
      <c r="AO504" s="4">
        <f>IF(ISNUMBER(AVERAGEIFS(VindIndeks_raw_13!$D:$D,VindIndeks_raw_13!$C:$C,'Info-tabeller'!AO$55,VindIndeks_raw_13!$A:$A,'Info-tabeller'!$I504,VindIndeks_raw_13!$B:$B,'Info-tabeller'!$H504)),AVERAGEIFS(VindIndeks_raw_13!$D:$D,VindIndeks_raw_13!$C:$C,'Info-tabeller'!AO$55,VindIndeks_raw_13!$A:$A,'Info-tabeller'!$I504,VindIndeks_raw_13!$B:$B,'Info-tabeller'!$H504),"")</f>
        <v/>
      </c>
      <c r="AP504" s="4">
        <f>IF(ISNUMBER(AVERAGEIFS(VindIndeks_raw_13!$D:$D,VindIndeks_raw_13!$C:$C,'Info-tabeller'!AP$55,VindIndeks_raw_13!$A:$A,'Info-tabeller'!$I504,VindIndeks_raw_13!$B:$B,'Info-tabeller'!$H504)),AVERAGEIFS(VindIndeks_raw_13!$D:$D,VindIndeks_raw_13!$C:$C,'Info-tabeller'!AP$55,VindIndeks_raw_13!$A:$A,'Info-tabeller'!$I504,VindIndeks_raw_13!$B:$B,'Info-tabeller'!$H504),"")</f>
        <v/>
      </c>
      <c r="AQ504" s="4">
        <f>IF(ISNUMBER(AVERAGEIFS(VindIndeks_raw_13!$D:$D,VindIndeks_raw_13!$C:$C,'Info-tabeller'!AQ$55,VindIndeks_raw_13!$A:$A,'Info-tabeller'!$I504,VindIndeks_raw_13!$B:$B,'Info-tabeller'!$H504)),AVERAGEIFS(VindIndeks_raw_13!$D:$D,VindIndeks_raw_13!$C:$C,'Info-tabeller'!AQ$55,VindIndeks_raw_13!$A:$A,'Info-tabeller'!$I504,VindIndeks_raw_13!$B:$B,'Info-tabeller'!$H504),"")</f>
        <v/>
      </c>
      <c r="AR504" s="4">
        <f>IF(ISNUMBER(AVERAGEIFS(VindIndeks_raw_13!$D:$D,VindIndeks_raw_13!$C:$C,'Info-tabeller'!AR$55,VindIndeks_raw_13!$A:$A,'Info-tabeller'!$I504,VindIndeks_raw_13!$B:$B,'Info-tabeller'!$H504)),AVERAGEIFS(VindIndeks_raw_13!$D:$D,VindIndeks_raw_13!$C:$C,'Info-tabeller'!AR$55,VindIndeks_raw_13!$A:$A,'Info-tabeller'!$I504,VindIndeks_raw_13!$B:$B,'Info-tabeller'!$H504),"")</f>
        <v/>
      </c>
      <c r="AS504" s="4">
        <f>IF(ISNUMBER(AVERAGEIFS(VindIndeks_raw_13!$D:$D,VindIndeks_raw_13!$C:$C,'Info-tabeller'!AS$55,VindIndeks_raw_13!$A:$A,'Info-tabeller'!$I504,VindIndeks_raw_13!$B:$B,'Info-tabeller'!$H504)),AVERAGEIFS(VindIndeks_raw_13!$D:$D,VindIndeks_raw_13!$C:$C,'Info-tabeller'!AS$55,VindIndeks_raw_13!$A:$A,'Info-tabeller'!$I504,VindIndeks_raw_13!$B:$B,'Info-tabeller'!$H504),"")</f>
        <v/>
      </c>
      <c r="AT504" s="4">
        <f>IF(ISNUMBER(AVERAGEIFS(VindIndeks_raw_13!$D:$D,VindIndeks_raw_13!$C:$C,'Info-tabeller'!AT$55,VindIndeks_raw_13!$A:$A,'Info-tabeller'!$I504,VindIndeks_raw_13!$B:$B,'Info-tabeller'!$H504)),AVERAGEIFS(VindIndeks_raw_13!$D:$D,VindIndeks_raw_13!$C:$C,'Info-tabeller'!AT$55,VindIndeks_raw_13!$A:$A,'Info-tabeller'!$I504,VindIndeks_raw_13!$B:$B,'Info-tabeller'!$H504),"")</f>
        <v/>
      </c>
      <c r="AU504" s="4">
        <f>IF(ISNUMBER(AVERAGEIFS(VindIndeks_raw_13!$D:$D,VindIndeks_raw_13!$C:$C,'Info-tabeller'!AU$55,VindIndeks_raw_13!$A:$A,'Info-tabeller'!$I504,VindIndeks_raw_13!$B:$B,'Info-tabeller'!$H504)),AVERAGEIFS(VindIndeks_raw_13!$D:$D,VindIndeks_raw_13!$C:$C,'Info-tabeller'!AU$55,VindIndeks_raw_13!$A:$A,'Info-tabeller'!$I504,VindIndeks_raw_13!$B:$B,'Info-tabeller'!$H504),"")</f>
        <v/>
      </c>
      <c r="AV504" s="4">
        <f>IF(ISNUMBER(AVERAGEIFS(VindIndeks_raw_13!$D:$D,VindIndeks_raw_13!$C:$C,'Info-tabeller'!AV$55,VindIndeks_raw_13!$A:$A,'Info-tabeller'!$I504,VindIndeks_raw_13!$B:$B,'Info-tabeller'!$H504)),AVERAGEIFS(VindIndeks_raw_13!$D:$D,VindIndeks_raw_13!$C:$C,'Info-tabeller'!AV$55,VindIndeks_raw_13!$A:$A,'Info-tabeller'!$I504,VindIndeks_raw_13!$B:$B,'Info-tabeller'!$H504),"")</f>
        <v/>
      </c>
      <c r="AW504" s="5">
        <f>IF(ISNUMBER(AVERAGEIFS(VindIndeks_raw_13!$D:$D,VindIndeks_raw_13!$C:$C,'Info-tabeller'!AW$55,VindIndeks_raw_13!$A:$A,'Info-tabeller'!$I504,VindIndeks_raw_13!$B:$B,'Info-tabeller'!$H504)),AVERAGEIFS(VindIndeks_raw_13!$D:$D,VindIndeks_raw_13!$C:$C,'Info-tabeller'!AW$55,VindIndeks_raw_13!$A:$A,'Info-tabeller'!$I504,VindIndeks_raw_13!$B:$B,'Info-tabeller'!$H504),"")</f>
        <v/>
      </c>
      <c r="AX504" s="5">
        <f>IF(ISNUMBER(AVERAGEIFS(VindIndeks_raw_13!$D:$D,VindIndeks_raw_13!$C:$C,'Info-tabeller'!AX$55,VindIndeks_raw_13!$A:$A,'Info-tabeller'!$I504,VindIndeks_raw_13!$B:$B,'Info-tabeller'!$H504)),AVERAGEIFS(VindIndeks_raw_13!$D:$D,VindIndeks_raw_13!$C:$C,'Info-tabeller'!AX$55,VindIndeks_raw_13!$A:$A,'Info-tabeller'!$I504,VindIndeks_raw_13!$B:$B,'Info-tabeller'!$H504),"")</f>
        <v/>
      </c>
      <c r="AY504" s="5">
        <f>IF(ISNUMBER(AVERAGEIFS(VindIndeks_raw_13!$D:$D,VindIndeks_raw_13!$C:$C,'Info-tabeller'!AY$55,VindIndeks_raw_13!$A:$A,'Info-tabeller'!$I504,VindIndeks_raw_13!$B:$B,'Info-tabeller'!$H504)),AVERAGEIFS(VindIndeks_raw_13!$D:$D,VindIndeks_raw_13!$C:$C,'Info-tabeller'!AY$55,VindIndeks_raw_13!$A:$A,'Info-tabeller'!$I504,VindIndeks_raw_13!$B:$B,'Info-tabeller'!$H504),"")</f>
        <v/>
      </c>
      <c r="AZ504" s="7">
        <f>IF(ISNUMBER(AVERAGE(AO504:AV504)),AVERAGE(AO504:AV504),"")</f>
        <v/>
      </c>
      <c r="BA504" s="6">
        <f>IF(ISNUMBER(AVERAGE(AW504:AY504)),AVERAGE(AW504:AY504),"")</f>
        <v/>
      </c>
    </row>
    <row r="505" ht="15" customHeight="1">
      <c r="D505" s="53">
        <f>IF(AND($I505=YEAR(WindDenmark!$F$4)+D$100,$H505&lt;=MONTH(WindDenmark!$F$4)),1,0)</f>
        <v/>
      </c>
      <c r="E505" s="53">
        <f>IF(AND($I505=YEAR(WindDenmark!$F$4)+E$100,$H505&lt;=MONTH(WindDenmark!$F$4)),1,0)</f>
        <v/>
      </c>
      <c r="F505" s="53">
        <f>IF(AND(G505&lt;=WindDenmark!$F$4,I505&gt;YEAR(WindDenmark!$F$4)-11),1,0)</f>
        <v/>
      </c>
      <c r="G505" s="62">
        <f>DATE(I505,H505,1)</f>
        <v/>
      </c>
      <c r="H505" s="53">
        <f>+H493</f>
        <v/>
      </c>
      <c r="I505" s="53">
        <f>IF(H505=1,I504+1,I504)</f>
        <v/>
      </c>
      <c r="J505" s="4">
        <f>IF(ISNUMBER(AVERAGEIFS(VindIndeks_raw_20_large!$D:$D,VindIndeks_raw_20_large!$C:$C,'Info-tabeller'!J$55,VindIndeks_raw_20_large!$A:$A,'Info-tabeller'!$I505,VindIndeks_raw_20_large!$B:$B,'Info-tabeller'!$H505)),AVERAGEIFS(VindIndeks_raw_20_large!$D:$D,VindIndeks_raw_20_large!$C:$C,'Info-tabeller'!J$55,VindIndeks_raw_20_large!$A:$A,'Info-tabeller'!$I505,VindIndeks_raw_20_large!$B:$B,'Info-tabeller'!$H505),"")</f>
        <v/>
      </c>
      <c r="K505" s="4">
        <f>IF(ISNUMBER(AVERAGEIFS(VindIndeks_raw_20_large!$D:$D,VindIndeks_raw_20_large!$C:$C,'Info-tabeller'!K$55,VindIndeks_raw_20_large!$A:$A,'Info-tabeller'!$I505,VindIndeks_raw_20_large!$B:$B,'Info-tabeller'!$H505)),AVERAGEIFS(VindIndeks_raw_20_large!$D:$D,VindIndeks_raw_20_large!$C:$C,'Info-tabeller'!K$55,VindIndeks_raw_20_large!$A:$A,'Info-tabeller'!$I505,VindIndeks_raw_20_large!$B:$B,'Info-tabeller'!$H505),"")</f>
        <v/>
      </c>
      <c r="L505" s="4">
        <f>IF(ISNUMBER(AVERAGEIFS(VindIndeks_raw_20_large!$D:$D,VindIndeks_raw_20_large!$C:$C,'Info-tabeller'!L$55,VindIndeks_raw_20_large!$A:$A,'Info-tabeller'!$I505,VindIndeks_raw_20_large!$B:$B,'Info-tabeller'!$H505)),AVERAGEIFS(VindIndeks_raw_20_large!$D:$D,VindIndeks_raw_20_large!$C:$C,'Info-tabeller'!L$55,VindIndeks_raw_20_large!$A:$A,'Info-tabeller'!$I505,VindIndeks_raw_20_large!$B:$B,'Info-tabeller'!$H505),"")</f>
        <v/>
      </c>
      <c r="M505" s="4">
        <f>IF(ISNUMBER(AVERAGEIFS(VindIndeks_raw_20_large!$D:$D,VindIndeks_raw_20_large!$C:$C,'Info-tabeller'!M$55,VindIndeks_raw_20_large!$A:$A,'Info-tabeller'!$I505,VindIndeks_raw_20_large!$B:$B,'Info-tabeller'!$H505)),AVERAGEIFS(VindIndeks_raw_20_large!$D:$D,VindIndeks_raw_20_large!$C:$C,'Info-tabeller'!M$55,VindIndeks_raw_20_large!$A:$A,'Info-tabeller'!$I505,VindIndeks_raw_20_large!$B:$B,'Info-tabeller'!$H505),"")</f>
        <v/>
      </c>
      <c r="N505" s="4">
        <f>IF(ISNUMBER(AVERAGEIFS(VindIndeks_raw_20_large!$D:$D,VindIndeks_raw_20_large!$C:$C,'Info-tabeller'!N$55,VindIndeks_raw_20_large!$A:$A,'Info-tabeller'!$I505,VindIndeks_raw_20_large!$B:$B,'Info-tabeller'!$H505)),AVERAGEIFS(VindIndeks_raw_20_large!$D:$D,VindIndeks_raw_20_large!$C:$C,'Info-tabeller'!N$55,VindIndeks_raw_20_large!$A:$A,'Info-tabeller'!$I505,VindIndeks_raw_20_large!$B:$B,'Info-tabeller'!$H505),"")</f>
        <v/>
      </c>
      <c r="O505" s="4">
        <f>IF(ISNUMBER(AVERAGEIFS(VindIndeks_raw_20_large!$D:$D,VindIndeks_raw_20_large!$C:$C,'Info-tabeller'!O$55,VindIndeks_raw_20_large!$A:$A,'Info-tabeller'!$I505,VindIndeks_raw_20_large!$B:$B,'Info-tabeller'!$H505)),AVERAGEIFS(VindIndeks_raw_20_large!$D:$D,VindIndeks_raw_20_large!$C:$C,'Info-tabeller'!O$55,VindIndeks_raw_20_large!$A:$A,'Info-tabeller'!$I505,VindIndeks_raw_20_large!$B:$B,'Info-tabeller'!$H505),"")</f>
        <v/>
      </c>
      <c r="P505" s="4">
        <f>IF(ISNUMBER(AVERAGEIFS(VindIndeks_raw_20_large!$D:$D,VindIndeks_raw_20_large!$C:$C,'Info-tabeller'!P$55,VindIndeks_raw_20_large!$A:$A,'Info-tabeller'!$I505,VindIndeks_raw_20_large!$B:$B,'Info-tabeller'!$H505)),AVERAGEIFS(VindIndeks_raw_20_large!$D:$D,VindIndeks_raw_20_large!$C:$C,'Info-tabeller'!P$55,VindIndeks_raw_20_large!$A:$A,'Info-tabeller'!$I505,VindIndeks_raw_20_large!$B:$B,'Info-tabeller'!$H505),"")</f>
        <v/>
      </c>
      <c r="Q505" s="4">
        <f>IF(ISNUMBER(AVERAGEIFS(VindIndeks_raw_20_large!$D:$D,VindIndeks_raw_20_large!$C:$C,'Info-tabeller'!Q$55,VindIndeks_raw_20_large!$A:$A,'Info-tabeller'!$I505,VindIndeks_raw_20_large!$B:$B,'Info-tabeller'!$H505)),AVERAGEIFS(VindIndeks_raw_20_large!$D:$D,VindIndeks_raw_20_large!$C:$C,'Info-tabeller'!Q$55,VindIndeks_raw_20_large!$A:$A,'Info-tabeller'!$I505,VindIndeks_raw_20_large!$B:$B,'Info-tabeller'!$H505),"")</f>
        <v/>
      </c>
      <c r="R505" s="5">
        <f>IF(ISNUMBER(AVERAGEIFS(VindIndeks_raw_20_large!$D:$D,VindIndeks_raw_20_large!$C:$C,'Info-tabeller'!R$55,VindIndeks_raw_20_large!$A:$A,'Info-tabeller'!$I505,VindIndeks_raw_20_large!$B:$B,'Info-tabeller'!$H505)),AVERAGEIFS(VindIndeks_raw_20_large!$D:$D,VindIndeks_raw_20_large!$C:$C,'Info-tabeller'!R$55,VindIndeks_raw_20_large!$A:$A,'Info-tabeller'!$I505,VindIndeks_raw_20_large!$B:$B,'Info-tabeller'!$H505),"")</f>
        <v/>
      </c>
      <c r="S505" s="5">
        <f>IF(ISNUMBER(AVERAGEIFS(VindIndeks_raw_20_large!$D:$D,VindIndeks_raw_20_large!$C:$C,'Info-tabeller'!S$55,VindIndeks_raw_20_large!$A:$A,'Info-tabeller'!$I505,VindIndeks_raw_20_large!$B:$B,'Info-tabeller'!$H505)),AVERAGEIFS(VindIndeks_raw_20_large!$D:$D,VindIndeks_raw_20_large!$C:$C,'Info-tabeller'!S$55,VindIndeks_raw_20_large!$A:$A,'Info-tabeller'!$I505,VindIndeks_raw_20_large!$B:$B,'Info-tabeller'!$H505),"")</f>
        <v/>
      </c>
      <c r="T505" s="5">
        <f>IF(ISNUMBER(AVERAGEIFS(VindIndeks_raw_20_large!$D:$D,VindIndeks_raw_20_large!$C:$C,'Info-tabeller'!T$55,VindIndeks_raw_20_large!$A:$A,'Info-tabeller'!$I505,VindIndeks_raw_20_large!$B:$B,'Info-tabeller'!$H505)),AVERAGEIFS(VindIndeks_raw_20_large!$D:$D,VindIndeks_raw_20_large!$C:$C,'Info-tabeller'!T$55,VindIndeks_raw_20_large!$A:$A,'Info-tabeller'!$I505,VindIndeks_raw_20_large!$B:$B,'Info-tabeller'!$H505),"")</f>
        <v/>
      </c>
      <c r="U505" s="5">
        <f>IF(ISNUMBER(AVERAGEIFS(VindIndeks_raw_20_large!$D:$D,VindIndeks_raw_20_large!$C:$C,'Info-tabeller'!U$55,VindIndeks_raw_20_large!$A:$A,'Info-tabeller'!$I505,VindIndeks_raw_20_large!$B:$B,'Info-tabeller'!$H505)),AVERAGEIFS(VindIndeks_raw_20_large!$D:$D,VindIndeks_raw_20_large!$C:$C,'Info-tabeller'!U$55,VindIndeks_raw_20_large!$A:$A,'Info-tabeller'!$I505,VindIndeks_raw_20_large!$B:$B,'Info-tabeller'!$H505),"")</f>
        <v/>
      </c>
      <c r="V505" s="5">
        <f>IF(ISNUMBER(AVERAGEIFS(VindIndeks_raw_20_large!$D:$D,VindIndeks_raw_20_large!$C:$C,'Info-tabeller'!V$55,VindIndeks_raw_20_large!$A:$A,'Info-tabeller'!$I505,VindIndeks_raw_20_large!$B:$B,'Info-tabeller'!$H505)),AVERAGEIFS(VindIndeks_raw_20_large!$D:$D,VindIndeks_raw_20_large!$C:$C,'Info-tabeller'!V$55,VindIndeks_raw_20_large!$A:$A,'Info-tabeller'!$I505,VindIndeks_raw_20_large!$B:$B,'Info-tabeller'!$H505),"")</f>
        <v/>
      </c>
      <c r="W505" s="5">
        <f>IF(ISNUMBER(AVERAGEIFS(VindIndeks_raw_20_large!$D:$D,VindIndeks_raw_20_large!$C:$C,'Info-tabeller'!W$55,VindIndeks_raw_20_large!$A:$A,'Info-tabeller'!$I505,VindIndeks_raw_20_large!$B:$B,'Info-tabeller'!$H505)),AVERAGEIFS(VindIndeks_raw_20_large!$D:$D,VindIndeks_raw_20_large!$C:$C,'Info-tabeller'!W$55,VindIndeks_raw_20_large!$A:$A,'Info-tabeller'!$I505,VindIndeks_raw_20_large!$B:$B,'Info-tabeller'!$H505),"")</f>
        <v/>
      </c>
      <c r="X505" s="7">
        <f>IF(ISNUMBER(AVERAGE(J505:Q505)),AVERAGE(J505:Q505),"")</f>
        <v/>
      </c>
      <c r="Y505" s="6">
        <f>IF(ISNUMBER(AVERAGE(R505:W505)),AVERAGE(R505:W505),"")</f>
        <v/>
      </c>
      <c r="AB505" s="16">
        <f>+G505</f>
        <v/>
      </c>
      <c r="AC505" s="4">
        <f>IF(ISNUMBER(AVERAGEIFS(VindIndeks_raw_20_small!$D:$D,VindIndeks_raw_20_small!$C:$C,'Info-tabeller'!AC$55,VindIndeks_raw_20_small!$A:$A,'Info-tabeller'!$I505,VindIndeks_raw_20_small!$B:$B,'Info-tabeller'!$H505)),AVERAGEIFS(VindIndeks_raw_20_small!$D:$D,VindIndeks_raw_20_small!$C:$C,'Info-tabeller'!AC$55,VindIndeks_raw_20_small!$A:$A,'Info-tabeller'!$I505,VindIndeks_raw_20_small!$B:$B,'Info-tabeller'!$H505),"")</f>
        <v/>
      </c>
      <c r="AD505" s="4">
        <f>IF(ISNUMBER(AVERAGEIFS(VindIndeks_raw_20_small!$D:$D,VindIndeks_raw_20_small!$C:$C,'Info-tabeller'!AD$55,VindIndeks_raw_20_small!$A:$A,'Info-tabeller'!$I505,VindIndeks_raw_20_small!$B:$B,'Info-tabeller'!$H505)),AVERAGEIFS(VindIndeks_raw_20_small!$D:$D,VindIndeks_raw_20_small!$C:$C,'Info-tabeller'!AD$55,VindIndeks_raw_20_small!$A:$A,'Info-tabeller'!$I505,VindIndeks_raw_20_small!$B:$B,'Info-tabeller'!$H505),"")</f>
        <v/>
      </c>
      <c r="AE505" s="4">
        <f>IF(ISNUMBER(AVERAGEIFS(VindIndeks_raw_20_small!$D:$D,VindIndeks_raw_20_small!$C:$C,'Info-tabeller'!AE$55,VindIndeks_raw_20_small!$A:$A,'Info-tabeller'!$I505,VindIndeks_raw_20_small!$B:$B,'Info-tabeller'!$H505)),AVERAGEIFS(VindIndeks_raw_20_small!$D:$D,VindIndeks_raw_20_small!$C:$C,'Info-tabeller'!AE$55,VindIndeks_raw_20_small!$A:$A,'Info-tabeller'!$I505,VindIndeks_raw_20_small!$B:$B,'Info-tabeller'!$H505),"")</f>
        <v/>
      </c>
      <c r="AF505" s="4">
        <f>IF(ISNUMBER(AVERAGEIFS(VindIndeks_raw_20_small!$D:$D,VindIndeks_raw_20_small!$C:$C,'Info-tabeller'!AF$55,VindIndeks_raw_20_small!$A:$A,'Info-tabeller'!$I505,VindIndeks_raw_20_small!$B:$B,'Info-tabeller'!$H505)),AVERAGEIFS(VindIndeks_raw_20_small!$D:$D,VindIndeks_raw_20_small!$C:$C,'Info-tabeller'!AF$55,VindIndeks_raw_20_small!$A:$A,'Info-tabeller'!$I505,VindIndeks_raw_20_small!$B:$B,'Info-tabeller'!$H505),"")</f>
        <v/>
      </c>
      <c r="AG505" s="4">
        <f>IF(ISNUMBER(AVERAGEIFS(VindIndeks_raw_20_small!$D:$D,VindIndeks_raw_20_small!$C:$C,'Info-tabeller'!AG$55,VindIndeks_raw_20_small!$A:$A,'Info-tabeller'!$I505,VindIndeks_raw_20_small!$B:$B,'Info-tabeller'!$H505)),AVERAGEIFS(VindIndeks_raw_20_small!$D:$D,VindIndeks_raw_20_small!$C:$C,'Info-tabeller'!AG$55,VindIndeks_raw_20_small!$A:$A,'Info-tabeller'!$I505,VindIndeks_raw_20_small!$B:$B,'Info-tabeller'!$H505),"")</f>
        <v/>
      </c>
      <c r="AH505" s="4">
        <f>IF(ISNUMBER(AVERAGEIFS(VindIndeks_raw_20_small!$D:$D,VindIndeks_raw_20_small!$C:$C,'Info-tabeller'!AH$55,VindIndeks_raw_20_small!$A:$A,'Info-tabeller'!$I505,VindIndeks_raw_20_small!$B:$B,'Info-tabeller'!$H505)),AVERAGEIFS(VindIndeks_raw_20_small!$D:$D,VindIndeks_raw_20_small!$C:$C,'Info-tabeller'!AH$55,VindIndeks_raw_20_small!$A:$A,'Info-tabeller'!$I505,VindIndeks_raw_20_small!$B:$B,'Info-tabeller'!$H505),"")</f>
        <v/>
      </c>
      <c r="AI505" s="4">
        <f>IF(ISNUMBER(AVERAGEIFS(VindIndeks_raw_20_small!$D:$D,VindIndeks_raw_20_small!$C:$C,'Info-tabeller'!AI$55,VindIndeks_raw_20_small!$A:$A,'Info-tabeller'!$I505,VindIndeks_raw_20_small!$B:$B,'Info-tabeller'!$H505)),AVERAGEIFS(VindIndeks_raw_20_small!$D:$D,VindIndeks_raw_20_small!$C:$C,'Info-tabeller'!AI$55,VindIndeks_raw_20_small!$A:$A,'Info-tabeller'!$I505,VindIndeks_raw_20_small!$B:$B,'Info-tabeller'!$H505),"")</f>
        <v/>
      </c>
      <c r="AJ505" s="4">
        <f>IF(ISNUMBER(AVERAGEIFS(VindIndeks_raw_20_small!$D:$D,VindIndeks_raw_20_small!$C:$C,'Info-tabeller'!AJ$55,VindIndeks_raw_20_small!$A:$A,'Info-tabeller'!$I505,VindIndeks_raw_20_small!$B:$B,'Info-tabeller'!$H505)),AVERAGEIFS(VindIndeks_raw_20_small!$D:$D,VindIndeks_raw_20_small!$C:$C,'Info-tabeller'!AJ$55,VindIndeks_raw_20_small!$A:$A,'Info-tabeller'!$I505,VindIndeks_raw_20_small!$B:$B,'Info-tabeller'!$H505),"")</f>
        <v/>
      </c>
      <c r="AK505" s="7">
        <f>IF(ISNUMBER(AVERAGE(AC505:AJ505)),AVERAGE(AC505:AJ505),"")</f>
        <v/>
      </c>
      <c r="AN505" s="17">
        <f>+AB505</f>
        <v/>
      </c>
      <c r="AO505" s="4">
        <f>IF(ISNUMBER(AVERAGEIFS(VindIndeks_raw_13!$D:$D,VindIndeks_raw_13!$C:$C,'Info-tabeller'!AO$55,VindIndeks_raw_13!$A:$A,'Info-tabeller'!$I505,VindIndeks_raw_13!$B:$B,'Info-tabeller'!$H505)),AVERAGEIFS(VindIndeks_raw_13!$D:$D,VindIndeks_raw_13!$C:$C,'Info-tabeller'!AO$55,VindIndeks_raw_13!$A:$A,'Info-tabeller'!$I505,VindIndeks_raw_13!$B:$B,'Info-tabeller'!$H505),"")</f>
        <v/>
      </c>
      <c r="AP505" s="4">
        <f>IF(ISNUMBER(AVERAGEIFS(VindIndeks_raw_13!$D:$D,VindIndeks_raw_13!$C:$C,'Info-tabeller'!AP$55,VindIndeks_raw_13!$A:$A,'Info-tabeller'!$I505,VindIndeks_raw_13!$B:$B,'Info-tabeller'!$H505)),AVERAGEIFS(VindIndeks_raw_13!$D:$D,VindIndeks_raw_13!$C:$C,'Info-tabeller'!AP$55,VindIndeks_raw_13!$A:$A,'Info-tabeller'!$I505,VindIndeks_raw_13!$B:$B,'Info-tabeller'!$H505),"")</f>
        <v/>
      </c>
      <c r="AQ505" s="4">
        <f>IF(ISNUMBER(AVERAGEIFS(VindIndeks_raw_13!$D:$D,VindIndeks_raw_13!$C:$C,'Info-tabeller'!AQ$55,VindIndeks_raw_13!$A:$A,'Info-tabeller'!$I505,VindIndeks_raw_13!$B:$B,'Info-tabeller'!$H505)),AVERAGEIFS(VindIndeks_raw_13!$D:$D,VindIndeks_raw_13!$C:$C,'Info-tabeller'!AQ$55,VindIndeks_raw_13!$A:$A,'Info-tabeller'!$I505,VindIndeks_raw_13!$B:$B,'Info-tabeller'!$H505),"")</f>
        <v/>
      </c>
      <c r="AR505" s="4">
        <f>IF(ISNUMBER(AVERAGEIFS(VindIndeks_raw_13!$D:$D,VindIndeks_raw_13!$C:$C,'Info-tabeller'!AR$55,VindIndeks_raw_13!$A:$A,'Info-tabeller'!$I505,VindIndeks_raw_13!$B:$B,'Info-tabeller'!$H505)),AVERAGEIFS(VindIndeks_raw_13!$D:$D,VindIndeks_raw_13!$C:$C,'Info-tabeller'!AR$55,VindIndeks_raw_13!$A:$A,'Info-tabeller'!$I505,VindIndeks_raw_13!$B:$B,'Info-tabeller'!$H505),"")</f>
        <v/>
      </c>
      <c r="AS505" s="4">
        <f>IF(ISNUMBER(AVERAGEIFS(VindIndeks_raw_13!$D:$D,VindIndeks_raw_13!$C:$C,'Info-tabeller'!AS$55,VindIndeks_raw_13!$A:$A,'Info-tabeller'!$I505,VindIndeks_raw_13!$B:$B,'Info-tabeller'!$H505)),AVERAGEIFS(VindIndeks_raw_13!$D:$D,VindIndeks_raw_13!$C:$C,'Info-tabeller'!AS$55,VindIndeks_raw_13!$A:$A,'Info-tabeller'!$I505,VindIndeks_raw_13!$B:$B,'Info-tabeller'!$H505),"")</f>
        <v/>
      </c>
      <c r="AT505" s="4">
        <f>IF(ISNUMBER(AVERAGEIFS(VindIndeks_raw_13!$D:$D,VindIndeks_raw_13!$C:$C,'Info-tabeller'!AT$55,VindIndeks_raw_13!$A:$A,'Info-tabeller'!$I505,VindIndeks_raw_13!$B:$B,'Info-tabeller'!$H505)),AVERAGEIFS(VindIndeks_raw_13!$D:$D,VindIndeks_raw_13!$C:$C,'Info-tabeller'!AT$55,VindIndeks_raw_13!$A:$A,'Info-tabeller'!$I505,VindIndeks_raw_13!$B:$B,'Info-tabeller'!$H505),"")</f>
        <v/>
      </c>
      <c r="AU505" s="4">
        <f>IF(ISNUMBER(AVERAGEIFS(VindIndeks_raw_13!$D:$D,VindIndeks_raw_13!$C:$C,'Info-tabeller'!AU$55,VindIndeks_raw_13!$A:$A,'Info-tabeller'!$I505,VindIndeks_raw_13!$B:$B,'Info-tabeller'!$H505)),AVERAGEIFS(VindIndeks_raw_13!$D:$D,VindIndeks_raw_13!$C:$C,'Info-tabeller'!AU$55,VindIndeks_raw_13!$A:$A,'Info-tabeller'!$I505,VindIndeks_raw_13!$B:$B,'Info-tabeller'!$H505),"")</f>
        <v/>
      </c>
      <c r="AV505" s="4">
        <f>IF(ISNUMBER(AVERAGEIFS(VindIndeks_raw_13!$D:$D,VindIndeks_raw_13!$C:$C,'Info-tabeller'!AV$55,VindIndeks_raw_13!$A:$A,'Info-tabeller'!$I505,VindIndeks_raw_13!$B:$B,'Info-tabeller'!$H505)),AVERAGEIFS(VindIndeks_raw_13!$D:$D,VindIndeks_raw_13!$C:$C,'Info-tabeller'!AV$55,VindIndeks_raw_13!$A:$A,'Info-tabeller'!$I505,VindIndeks_raw_13!$B:$B,'Info-tabeller'!$H505),"")</f>
        <v/>
      </c>
      <c r="AW505" s="5">
        <f>IF(ISNUMBER(AVERAGEIFS(VindIndeks_raw_13!$D:$D,VindIndeks_raw_13!$C:$C,'Info-tabeller'!AW$55,VindIndeks_raw_13!$A:$A,'Info-tabeller'!$I505,VindIndeks_raw_13!$B:$B,'Info-tabeller'!$H505)),AVERAGEIFS(VindIndeks_raw_13!$D:$D,VindIndeks_raw_13!$C:$C,'Info-tabeller'!AW$55,VindIndeks_raw_13!$A:$A,'Info-tabeller'!$I505,VindIndeks_raw_13!$B:$B,'Info-tabeller'!$H505),"")</f>
        <v/>
      </c>
      <c r="AX505" s="5">
        <f>IF(ISNUMBER(AVERAGEIFS(VindIndeks_raw_13!$D:$D,VindIndeks_raw_13!$C:$C,'Info-tabeller'!AX$55,VindIndeks_raw_13!$A:$A,'Info-tabeller'!$I505,VindIndeks_raw_13!$B:$B,'Info-tabeller'!$H505)),AVERAGEIFS(VindIndeks_raw_13!$D:$D,VindIndeks_raw_13!$C:$C,'Info-tabeller'!AX$55,VindIndeks_raw_13!$A:$A,'Info-tabeller'!$I505,VindIndeks_raw_13!$B:$B,'Info-tabeller'!$H505),"")</f>
        <v/>
      </c>
      <c r="AY505" s="5">
        <f>IF(ISNUMBER(AVERAGEIFS(VindIndeks_raw_13!$D:$D,VindIndeks_raw_13!$C:$C,'Info-tabeller'!AY$55,VindIndeks_raw_13!$A:$A,'Info-tabeller'!$I505,VindIndeks_raw_13!$B:$B,'Info-tabeller'!$H505)),AVERAGEIFS(VindIndeks_raw_13!$D:$D,VindIndeks_raw_13!$C:$C,'Info-tabeller'!AY$55,VindIndeks_raw_13!$A:$A,'Info-tabeller'!$I505,VindIndeks_raw_13!$B:$B,'Info-tabeller'!$H505),"")</f>
        <v/>
      </c>
      <c r="AZ505" s="7">
        <f>IF(ISNUMBER(AVERAGE(AO505:AV505)),AVERAGE(AO505:AV505),"")</f>
        <v/>
      </c>
      <c r="BA505" s="6">
        <f>IF(ISNUMBER(AVERAGE(AW505:AY505)),AVERAGE(AW505:AY505),"")</f>
        <v/>
      </c>
    </row>
    <row r="506" ht="15" customHeight="1">
      <c r="D506" s="53">
        <f>IF(AND($I506=YEAR(WindDenmark!$F$4)+D$100,$H506&lt;=MONTH(WindDenmark!$F$4)),1,0)</f>
        <v/>
      </c>
      <c r="E506" s="53">
        <f>IF(AND($I506=YEAR(WindDenmark!$F$4)+E$100,$H506&lt;=MONTH(WindDenmark!$F$4)),1,0)</f>
        <v/>
      </c>
      <c r="F506" s="53">
        <f>IF(AND(G506&lt;=WindDenmark!$F$4,I506&gt;YEAR(WindDenmark!$F$4)-11),1,0)</f>
        <v/>
      </c>
      <c r="G506" s="62">
        <f>DATE(I506,H506,1)</f>
        <v/>
      </c>
      <c r="H506" s="53">
        <f>+H494</f>
        <v/>
      </c>
      <c r="I506" s="53">
        <f>IF(H506=1,I505+1,I505)</f>
        <v/>
      </c>
      <c r="J506" s="4">
        <f>IF(ISNUMBER(AVERAGEIFS(VindIndeks_raw_20_large!$D:$D,VindIndeks_raw_20_large!$C:$C,'Info-tabeller'!J$55,VindIndeks_raw_20_large!$A:$A,'Info-tabeller'!$I506,VindIndeks_raw_20_large!$B:$B,'Info-tabeller'!$H506)),AVERAGEIFS(VindIndeks_raw_20_large!$D:$D,VindIndeks_raw_20_large!$C:$C,'Info-tabeller'!J$55,VindIndeks_raw_20_large!$A:$A,'Info-tabeller'!$I506,VindIndeks_raw_20_large!$B:$B,'Info-tabeller'!$H506),"")</f>
        <v/>
      </c>
      <c r="K506" s="4">
        <f>IF(ISNUMBER(AVERAGEIFS(VindIndeks_raw_20_large!$D:$D,VindIndeks_raw_20_large!$C:$C,'Info-tabeller'!K$55,VindIndeks_raw_20_large!$A:$A,'Info-tabeller'!$I506,VindIndeks_raw_20_large!$B:$B,'Info-tabeller'!$H506)),AVERAGEIFS(VindIndeks_raw_20_large!$D:$D,VindIndeks_raw_20_large!$C:$C,'Info-tabeller'!K$55,VindIndeks_raw_20_large!$A:$A,'Info-tabeller'!$I506,VindIndeks_raw_20_large!$B:$B,'Info-tabeller'!$H506),"")</f>
        <v/>
      </c>
      <c r="L506" s="4">
        <f>IF(ISNUMBER(AVERAGEIFS(VindIndeks_raw_20_large!$D:$D,VindIndeks_raw_20_large!$C:$C,'Info-tabeller'!L$55,VindIndeks_raw_20_large!$A:$A,'Info-tabeller'!$I506,VindIndeks_raw_20_large!$B:$B,'Info-tabeller'!$H506)),AVERAGEIFS(VindIndeks_raw_20_large!$D:$D,VindIndeks_raw_20_large!$C:$C,'Info-tabeller'!L$55,VindIndeks_raw_20_large!$A:$A,'Info-tabeller'!$I506,VindIndeks_raw_20_large!$B:$B,'Info-tabeller'!$H506),"")</f>
        <v/>
      </c>
      <c r="M506" s="4">
        <f>IF(ISNUMBER(AVERAGEIFS(VindIndeks_raw_20_large!$D:$D,VindIndeks_raw_20_large!$C:$C,'Info-tabeller'!M$55,VindIndeks_raw_20_large!$A:$A,'Info-tabeller'!$I506,VindIndeks_raw_20_large!$B:$B,'Info-tabeller'!$H506)),AVERAGEIFS(VindIndeks_raw_20_large!$D:$D,VindIndeks_raw_20_large!$C:$C,'Info-tabeller'!M$55,VindIndeks_raw_20_large!$A:$A,'Info-tabeller'!$I506,VindIndeks_raw_20_large!$B:$B,'Info-tabeller'!$H506),"")</f>
        <v/>
      </c>
      <c r="N506" s="4">
        <f>IF(ISNUMBER(AVERAGEIFS(VindIndeks_raw_20_large!$D:$D,VindIndeks_raw_20_large!$C:$C,'Info-tabeller'!N$55,VindIndeks_raw_20_large!$A:$A,'Info-tabeller'!$I506,VindIndeks_raw_20_large!$B:$B,'Info-tabeller'!$H506)),AVERAGEIFS(VindIndeks_raw_20_large!$D:$D,VindIndeks_raw_20_large!$C:$C,'Info-tabeller'!N$55,VindIndeks_raw_20_large!$A:$A,'Info-tabeller'!$I506,VindIndeks_raw_20_large!$B:$B,'Info-tabeller'!$H506),"")</f>
        <v/>
      </c>
      <c r="O506" s="4">
        <f>IF(ISNUMBER(AVERAGEIFS(VindIndeks_raw_20_large!$D:$D,VindIndeks_raw_20_large!$C:$C,'Info-tabeller'!O$55,VindIndeks_raw_20_large!$A:$A,'Info-tabeller'!$I506,VindIndeks_raw_20_large!$B:$B,'Info-tabeller'!$H506)),AVERAGEIFS(VindIndeks_raw_20_large!$D:$D,VindIndeks_raw_20_large!$C:$C,'Info-tabeller'!O$55,VindIndeks_raw_20_large!$A:$A,'Info-tabeller'!$I506,VindIndeks_raw_20_large!$B:$B,'Info-tabeller'!$H506),"")</f>
        <v/>
      </c>
      <c r="P506" s="4">
        <f>IF(ISNUMBER(AVERAGEIFS(VindIndeks_raw_20_large!$D:$D,VindIndeks_raw_20_large!$C:$C,'Info-tabeller'!P$55,VindIndeks_raw_20_large!$A:$A,'Info-tabeller'!$I506,VindIndeks_raw_20_large!$B:$B,'Info-tabeller'!$H506)),AVERAGEIFS(VindIndeks_raw_20_large!$D:$D,VindIndeks_raw_20_large!$C:$C,'Info-tabeller'!P$55,VindIndeks_raw_20_large!$A:$A,'Info-tabeller'!$I506,VindIndeks_raw_20_large!$B:$B,'Info-tabeller'!$H506),"")</f>
        <v/>
      </c>
      <c r="Q506" s="4">
        <f>IF(ISNUMBER(AVERAGEIFS(VindIndeks_raw_20_large!$D:$D,VindIndeks_raw_20_large!$C:$C,'Info-tabeller'!Q$55,VindIndeks_raw_20_large!$A:$A,'Info-tabeller'!$I506,VindIndeks_raw_20_large!$B:$B,'Info-tabeller'!$H506)),AVERAGEIFS(VindIndeks_raw_20_large!$D:$D,VindIndeks_raw_20_large!$C:$C,'Info-tabeller'!Q$55,VindIndeks_raw_20_large!$A:$A,'Info-tabeller'!$I506,VindIndeks_raw_20_large!$B:$B,'Info-tabeller'!$H506),"")</f>
        <v/>
      </c>
      <c r="R506" s="5">
        <f>IF(ISNUMBER(AVERAGEIFS(VindIndeks_raw_20_large!$D:$D,VindIndeks_raw_20_large!$C:$C,'Info-tabeller'!R$55,VindIndeks_raw_20_large!$A:$A,'Info-tabeller'!$I506,VindIndeks_raw_20_large!$B:$B,'Info-tabeller'!$H506)),AVERAGEIFS(VindIndeks_raw_20_large!$D:$D,VindIndeks_raw_20_large!$C:$C,'Info-tabeller'!R$55,VindIndeks_raw_20_large!$A:$A,'Info-tabeller'!$I506,VindIndeks_raw_20_large!$B:$B,'Info-tabeller'!$H506),"")</f>
        <v/>
      </c>
      <c r="S506" s="5">
        <f>IF(ISNUMBER(AVERAGEIFS(VindIndeks_raw_20_large!$D:$D,VindIndeks_raw_20_large!$C:$C,'Info-tabeller'!S$55,VindIndeks_raw_20_large!$A:$A,'Info-tabeller'!$I506,VindIndeks_raw_20_large!$B:$B,'Info-tabeller'!$H506)),AVERAGEIFS(VindIndeks_raw_20_large!$D:$D,VindIndeks_raw_20_large!$C:$C,'Info-tabeller'!S$55,VindIndeks_raw_20_large!$A:$A,'Info-tabeller'!$I506,VindIndeks_raw_20_large!$B:$B,'Info-tabeller'!$H506),"")</f>
        <v/>
      </c>
      <c r="T506" s="5">
        <f>IF(ISNUMBER(AVERAGEIFS(VindIndeks_raw_20_large!$D:$D,VindIndeks_raw_20_large!$C:$C,'Info-tabeller'!T$55,VindIndeks_raw_20_large!$A:$A,'Info-tabeller'!$I506,VindIndeks_raw_20_large!$B:$B,'Info-tabeller'!$H506)),AVERAGEIFS(VindIndeks_raw_20_large!$D:$D,VindIndeks_raw_20_large!$C:$C,'Info-tabeller'!T$55,VindIndeks_raw_20_large!$A:$A,'Info-tabeller'!$I506,VindIndeks_raw_20_large!$B:$B,'Info-tabeller'!$H506),"")</f>
        <v/>
      </c>
      <c r="U506" s="5">
        <f>IF(ISNUMBER(AVERAGEIFS(VindIndeks_raw_20_large!$D:$D,VindIndeks_raw_20_large!$C:$C,'Info-tabeller'!U$55,VindIndeks_raw_20_large!$A:$A,'Info-tabeller'!$I506,VindIndeks_raw_20_large!$B:$B,'Info-tabeller'!$H506)),AVERAGEIFS(VindIndeks_raw_20_large!$D:$D,VindIndeks_raw_20_large!$C:$C,'Info-tabeller'!U$55,VindIndeks_raw_20_large!$A:$A,'Info-tabeller'!$I506,VindIndeks_raw_20_large!$B:$B,'Info-tabeller'!$H506),"")</f>
        <v/>
      </c>
      <c r="V506" s="5">
        <f>IF(ISNUMBER(AVERAGEIFS(VindIndeks_raw_20_large!$D:$D,VindIndeks_raw_20_large!$C:$C,'Info-tabeller'!V$55,VindIndeks_raw_20_large!$A:$A,'Info-tabeller'!$I506,VindIndeks_raw_20_large!$B:$B,'Info-tabeller'!$H506)),AVERAGEIFS(VindIndeks_raw_20_large!$D:$D,VindIndeks_raw_20_large!$C:$C,'Info-tabeller'!V$55,VindIndeks_raw_20_large!$A:$A,'Info-tabeller'!$I506,VindIndeks_raw_20_large!$B:$B,'Info-tabeller'!$H506),"")</f>
        <v/>
      </c>
      <c r="W506" s="5">
        <f>IF(ISNUMBER(AVERAGEIFS(VindIndeks_raw_20_large!$D:$D,VindIndeks_raw_20_large!$C:$C,'Info-tabeller'!W$55,VindIndeks_raw_20_large!$A:$A,'Info-tabeller'!$I506,VindIndeks_raw_20_large!$B:$B,'Info-tabeller'!$H506)),AVERAGEIFS(VindIndeks_raw_20_large!$D:$D,VindIndeks_raw_20_large!$C:$C,'Info-tabeller'!W$55,VindIndeks_raw_20_large!$A:$A,'Info-tabeller'!$I506,VindIndeks_raw_20_large!$B:$B,'Info-tabeller'!$H506),"")</f>
        <v/>
      </c>
      <c r="X506" s="7">
        <f>IF(ISNUMBER(AVERAGE(J506:Q506)),AVERAGE(J506:Q506),"")</f>
        <v/>
      </c>
      <c r="Y506" s="6">
        <f>IF(ISNUMBER(AVERAGE(R506:W506)),AVERAGE(R506:W506),"")</f>
        <v/>
      </c>
      <c r="AB506" s="16">
        <f>+G506</f>
        <v/>
      </c>
      <c r="AC506" s="4">
        <f>IF(ISNUMBER(AVERAGEIFS(VindIndeks_raw_20_small!$D:$D,VindIndeks_raw_20_small!$C:$C,'Info-tabeller'!AC$55,VindIndeks_raw_20_small!$A:$A,'Info-tabeller'!$I506,VindIndeks_raw_20_small!$B:$B,'Info-tabeller'!$H506)),AVERAGEIFS(VindIndeks_raw_20_small!$D:$D,VindIndeks_raw_20_small!$C:$C,'Info-tabeller'!AC$55,VindIndeks_raw_20_small!$A:$A,'Info-tabeller'!$I506,VindIndeks_raw_20_small!$B:$B,'Info-tabeller'!$H506),"")</f>
        <v/>
      </c>
      <c r="AD506" s="4">
        <f>IF(ISNUMBER(AVERAGEIFS(VindIndeks_raw_20_small!$D:$D,VindIndeks_raw_20_small!$C:$C,'Info-tabeller'!AD$55,VindIndeks_raw_20_small!$A:$A,'Info-tabeller'!$I506,VindIndeks_raw_20_small!$B:$B,'Info-tabeller'!$H506)),AVERAGEIFS(VindIndeks_raw_20_small!$D:$D,VindIndeks_raw_20_small!$C:$C,'Info-tabeller'!AD$55,VindIndeks_raw_20_small!$A:$A,'Info-tabeller'!$I506,VindIndeks_raw_20_small!$B:$B,'Info-tabeller'!$H506),"")</f>
        <v/>
      </c>
      <c r="AE506" s="4">
        <f>IF(ISNUMBER(AVERAGEIFS(VindIndeks_raw_20_small!$D:$D,VindIndeks_raw_20_small!$C:$C,'Info-tabeller'!AE$55,VindIndeks_raw_20_small!$A:$A,'Info-tabeller'!$I506,VindIndeks_raw_20_small!$B:$B,'Info-tabeller'!$H506)),AVERAGEIFS(VindIndeks_raw_20_small!$D:$D,VindIndeks_raw_20_small!$C:$C,'Info-tabeller'!AE$55,VindIndeks_raw_20_small!$A:$A,'Info-tabeller'!$I506,VindIndeks_raw_20_small!$B:$B,'Info-tabeller'!$H506),"")</f>
        <v/>
      </c>
      <c r="AF506" s="4">
        <f>IF(ISNUMBER(AVERAGEIFS(VindIndeks_raw_20_small!$D:$D,VindIndeks_raw_20_small!$C:$C,'Info-tabeller'!AF$55,VindIndeks_raw_20_small!$A:$A,'Info-tabeller'!$I506,VindIndeks_raw_20_small!$B:$B,'Info-tabeller'!$H506)),AVERAGEIFS(VindIndeks_raw_20_small!$D:$D,VindIndeks_raw_20_small!$C:$C,'Info-tabeller'!AF$55,VindIndeks_raw_20_small!$A:$A,'Info-tabeller'!$I506,VindIndeks_raw_20_small!$B:$B,'Info-tabeller'!$H506),"")</f>
        <v/>
      </c>
      <c r="AG506" s="4">
        <f>IF(ISNUMBER(AVERAGEIFS(VindIndeks_raw_20_small!$D:$D,VindIndeks_raw_20_small!$C:$C,'Info-tabeller'!AG$55,VindIndeks_raw_20_small!$A:$A,'Info-tabeller'!$I506,VindIndeks_raw_20_small!$B:$B,'Info-tabeller'!$H506)),AVERAGEIFS(VindIndeks_raw_20_small!$D:$D,VindIndeks_raw_20_small!$C:$C,'Info-tabeller'!AG$55,VindIndeks_raw_20_small!$A:$A,'Info-tabeller'!$I506,VindIndeks_raw_20_small!$B:$B,'Info-tabeller'!$H506),"")</f>
        <v/>
      </c>
      <c r="AH506" s="4">
        <f>IF(ISNUMBER(AVERAGEIFS(VindIndeks_raw_20_small!$D:$D,VindIndeks_raw_20_small!$C:$C,'Info-tabeller'!AH$55,VindIndeks_raw_20_small!$A:$A,'Info-tabeller'!$I506,VindIndeks_raw_20_small!$B:$B,'Info-tabeller'!$H506)),AVERAGEIFS(VindIndeks_raw_20_small!$D:$D,VindIndeks_raw_20_small!$C:$C,'Info-tabeller'!AH$55,VindIndeks_raw_20_small!$A:$A,'Info-tabeller'!$I506,VindIndeks_raw_20_small!$B:$B,'Info-tabeller'!$H506),"")</f>
        <v/>
      </c>
      <c r="AI506" s="4">
        <f>IF(ISNUMBER(AVERAGEIFS(VindIndeks_raw_20_small!$D:$D,VindIndeks_raw_20_small!$C:$C,'Info-tabeller'!AI$55,VindIndeks_raw_20_small!$A:$A,'Info-tabeller'!$I506,VindIndeks_raw_20_small!$B:$B,'Info-tabeller'!$H506)),AVERAGEIFS(VindIndeks_raw_20_small!$D:$D,VindIndeks_raw_20_small!$C:$C,'Info-tabeller'!AI$55,VindIndeks_raw_20_small!$A:$A,'Info-tabeller'!$I506,VindIndeks_raw_20_small!$B:$B,'Info-tabeller'!$H506),"")</f>
        <v/>
      </c>
      <c r="AJ506" s="4">
        <f>IF(ISNUMBER(AVERAGEIFS(VindIndeks_raw_20_small!$D:$D,VindIndeks_raw_20_small!$C:$C,'Info-tabeller'!AJ$55,VindIndeks_raw_20_small!$A:$A,'Info-tabeller'!$I506,VindIndeks_raw_20_small!$B:$B,'Info-tabeller'!$H506)),AVERAGEIFS(VindIndeks_raw_20_small!$D:$D,VindIndeks_raw_20_small!$C:$C,'Info-tabeller'!AJ$55,VindIndeks_raw_20_small!$A:$A,'Info-tabeller'!$I506,VindIndeks_raw_20_small!$B:$B,'Info-tabeller'!$H506),"")</f>
        <v/>
      </c>
      <c r="AK506" s="7">
        <f>IF(ISNUMBER(AVERAGE(AC506:AJ506)),AVERAGE(AC506:AJ506),"")</f>
        <v/>
      </c>
      <c r="AN506" s="17">
        <f>+AB506</f>
        <v/>
      </c>
      <c r="AO506" s="4">
        <f>IF(ISNUMBER(AVERAGEIFS(VindIndeks_raw_13!$D:$D,VindIndeks_raw_13!$C:$C,'Info-tabeller'!AO$55,VindIndeks_raw_13!$A:$A,'Info-tabeller'!$I506,VindIndeks_raw_13!$B:$B,'Info-tabeller'!$H506)),AVERAGEIFS(VindIndeks_raw_13!$D:$D,VindIndeks_raw_13!$C:$C,'Info-tabeller'!AO$55,VindIndeks_raw_13!$A:$A,'Info-tabeller'!$I506,VindIndeks_raw_13!$B:$B,'Info-tabeller'!$H506),"")</f>
        <v/>
      </c>
      <c r="AP506" s="4">
        <f>IF(ISNUMBER(AVERAGEIFS(VindIndeks_raw_13!$D:$D,VindIndeks_raw_13!$C:$C,'Info-tabeller'!AP$55,VindIndeks_raw_13!$A:$A,'Info-tabeller'!$I506,VindIndeks_raw_13!$B:$B,'Info-tabeller'!$H506)),AVERAGEIFS(VindIndeks_raw_13!$D:$D,VindIndeks_raw_13!$C:$C,'Info-tabeller'!AP$55,VindIndeks_raw_13!$A:$A,'Info-tabeller'!$I506,VindIndeks_raw_13!$B:$B,'Info-tabeller'!$H506),"")</f>
        <v/>
      </c>
      <c r="AQ506" s="4">
        <f>IF(ISNUMBER(AVERAGEIFS(VindIndeks_raw_13!$D:$D,VindIndeks_raw_13!$C:$C,'Info-tabeller'!AQ$55,VindIndeks_raw_13!$A:$A,'Info-tabeller'!$I506,VindIndeks_raw_13!$B:$B,'Info-tabeller'!$H506)),AVERAGEIFS(VindIndeks_raw_13!$D:$D,VindIndeks_raw_13!$C:$C,'Info-tabeller'!AQ$55,VindIndeks_raw_13!$A:$A,'Info-tabeller'!$I506,VindIndeks_raw_13!$B:$B,'Info-tabeller'!$H506),"")</f>
        <v/>
      </c>
      <c r="AR506" s="4">
        <f>IF(ISNUMBER(AVERAGEIFS(VindIndeks_raw_13!$D:$D,VindIndeks_raw_13!$C:$C,'Info-tabeller'!AR$55,VindIndeks_raw_13!$A:$A,'Info-tabeller'!$I506,VindIndeks_raw_13!$B:$B,'Info-tabeller'!$H506)),AVERAGEIFS(VindIndeks_raw_13!$D:$D,VindIndeks_raw_13!$C:$C,'Info-tabeller'!AR$55,VindIndeks_raw_13!$A:$A,'Info-tabeller'!$I506,VindIndeks_raw_13!$B:$B,'Info-tabeller'!$H506),"")</f>
        <v/>
      </c>
      <c r="AS506" s="4">
        <f>IF(ISNUMBER(AVERAGEIFS(VindIndeks_raw_13!$D:$D,VindIndeks_raw_13!$C:$C,'Info-tabeller'!AS$55,VindIndeks_raw_13!$A:$A,'Info-tabeller'!$I506,VindIndeks_raw_13!$B:$B,'Info-tabeller'!$H506)),AVERAGEIFS(VindIndeks_raw_13!$D:$D,VindIndeks_raw_13!$C:$C,'Info-tabeller'!AS$55,VindIndeks_raw_13!$A:$A,'Info-tabeller'!$I506,VindIndeks_raw_13!$B:$B,'Info-tabeller'!$H506),"")</f>
        <v/>
      </c>
      <c r="AT506" s="4">
        <f>IF(ISNUMBER(AVERAGEIFS(VindIndeks_raw_13!$D:$D,VindIndeks_raw_13!$C:$C,'Info-tabeller'!AT$55,VindIndeks_raw_13!$A:$A,'Info-tabeller'!$I506,VindIndeks_raw_13!$B:$B,'Info-tabeller'!$H506)),AVERAGEIFS(VindIndeks_raw_13!$D:$D,VindIndeks_raw_13!$C:$C,'Info-tabeller'!AT$55,VindIndeks_raw_13!$A:$A,'Info-tabeller'!$I506,VindIndeks_raw_13!$B:$B,'Info-tabeller'!$H506),"")</f>
        <v/>
      </c>
      <c r="AU506" s="4">
        <f>IF(ISNUMBER(AVERAGEIFS(VindIndeks_raw_13!$D:$D,VindIndeks_raw_13!$C:$C,'Info-tabeller'!AU$55,VindIndeks_raw_13!$A:$A,'Info-tabeller'!$I506,VindIndeks_raw_13!$B:$B,'Info-tabeller'!$H506)),AVERAGEIFS(VindIndeks_raw_13!$D:$D,VindIndeks_raw_13!$C:$C,'Info-tabeller'!AU$55,VindIndeks_raw_13!$A:$A,'Info-tabeller'!$I506,VindIndeks_raw_13!$B:$B,'Info-tabeller'!$H506),"")</f>
        <v/>
      </c>
      <c r="AV506" s="4">
        <f>IF(ISNUMBER(AVERAGEIFS(VindIndeks_raw_13!$D:$D,VindIndeks_raw_13!$C:$C,'Info-tabeller'!AV$55,VindIndeks_raw_13!$A:$A,'Info-tabeller'!$I506,VindIndeks_raw_13!$B:$B,'Info-tabeller'!$H506)),AVERAGEIFS(VindIndeks_raw_13!$D:$D,VindIndeks_raw_13!$C:$C,'Info-tabeller'!AV$55,VindIndeks_raw_13!$A:$A,'Info-tabeller'!$I506,VindIndeks_raw_13!$B:$B,'Info-tabeller'!$H506),"")</f>
        <v/>
      </c>
      <c r="AW506" s="5">
        <f>IF(ISNUMBER(AVERAGEIFS(VindIndeks_raw_13!$D:$D,VindIndeks_raw_13!$C:$C,'Info-tabeller'!AW$55,VindIndeks_raw_13!$A:$A,'Info-tabeller'!$I506,VindIndeks_raw_13!$B:$B,'Info-tabeller'!$H506)),AVERAGEIFS(VindIndeks_raw_13!$D:$D,VindIndeks_raw_13!$C:$C,'Info-tabeller'!AW$55,VindIndeks_raw_13!$A:$A,'Info-tabeller'!$I506,VindIndeks_raw_13!$B:$B,'Info-tabeller'!$H506),"")</f>
        <v/>
      </c>
      <c r="AX506" s="5">
        <f>IF(ISNUMBER(AVERAGEIFS(VindIndeks_raw_13!$D:$D,VindIndeks_raw_13!$C:$C,'Info-tabeller'!AX$55,VindIndeks_raw_13!$A:$A,'Info-tabeller'!$I506,VindIndeks_raw_13!$B:$B,'Info-tabeller'!$H506)),AVERAGEIFS(VindIndeks_raw_13!$D:$D,VindIndeks_raw_13!$C:$C,'Info-tabeller'!AX$55,VindIndeks_raw_13!$A:$A,'Info-tabeller'!$I506,VindIndeks_raw_13!$B:$B,'Info-tabeller'!$H506),"")</f>
        <v/>
      </c>
      <c r="AY506" s="5">
        <f>IF(ISNUMBER(AVERAGEIFS(VindIndeks_raw_13!$D:$D,VindIndeks_raw_13!$C:$C,'Info-tabeller'!AY$55,VindIndeks_raw_13!$A:$A,'Info-tabeller'!$I506,VindIndeks_raw_13!$B:$B,'Info-tabeller'!$H506)),AVERAGEIFS(VindIndeks_raw_13!$D:$D,VindIndeks_raw_13!$C:$C,'Info-tabeller'!AY$55,VindIndeks_raw_13!$A:$A,'Info-tabeller'!$I506,VindIndeks_raw_13!$B:$B,'Info-tabeller'!$H506),"")</f>
        <v/>
      </c>
      <c r="AZ506" s="7">
        <f>IF(ISNUMBER(AVERAGE(AO506:AV506)),AVERAGE(AO506:AV506),"")</f>
        <v/>
      </c>
      <c r="BA506" s="6">
        <f>IF(ISNUMBER(AVERAGE(AW506:AY506)),AVERAGE(AW506:AY506),"")</f>
        <v/>
      </c>
    </row>
    <row r="507" ht="15" customHeight="1">
      <c r="D507" s="53">
        <f>IF(AND($I507=YEAR(WindDenmark!$F$4)+D$100,$H507&lt;=MONTH(WindDenmark!$F$4)),1,0)</f>
        <v/>
      </c>
      <c r="E507" s="53">
        <f>IF(AND($I507=YEAR(WindDenmark!$F$4)+E$100,$H507&lt;=MONTH(WindDenmark!$F$4)),1,0)</f>
        <v/>
      </c>
      <c r="F507" s="53">
        <f>IF(AND(G507&lt;=WindDenmark!$F$4,I507&gt;YEAR(WindDenmark!$F$4)-11),1,0)</f>
        <v/>
      </c>
      <c r="G507" s="62">
        <f>DATE(I507,H507,1)</f>
        <v/>
      </c>
      <c r="H507" s="53">
        <f>+H495</f>
        <v/>
      </c>
      <c r="I507" s="53">
        <f>IF(H507=1,I506+1,I506)</f>
        <v/>
      </c>
      <c r="J507" s="4">
        <f>IF(ISNUMBER(AVERAGEIFS(VindIndeks_raw_20_large!$D:$D,VindIndeks_raw_20_large!$C:$C,'Info-tabeller'!J$55,VindIndeks_raw_20_large!$A:$A,'Info-tabeller'!$I507,VindIndeks_raw_20_large!$B:$B,'Info-tabeller'!$H507)),AVERAGEIFS(VindIndeks_raw_20_large!$D:$D,VindIndeks_raw_20_large!$C:$C,'Info-tabeller'!J$55,VindIndeks_raw_20_large!$A:$A,'Info-tabeller'!$I507,VindIndeks_raw_20_large!$B:$B,'Info-tabeller'!$H507),"")</f>
        <v/>
      </c>
      <c r="K507" s="4">
        <f>IF(ISNUMBER(AVERAGEIFS(VindIndeks_raw_20_large!$D:$D,VindIndeks_raw_20_large!$C:$C,'Info-tabeller'!K$55,VindIndeks_raw_20_large!$A:$A,'Info-tabeller'!$I507,VindIndeks_raw_20_large!$B:$B,'Info-tabeller'!$H507)),AVERAGEIFS(VindIndeks_raw_20_large!$D:$D,VindIndeks_raw_20_large!$C:$C,'Info-tabeller'!K$55,VindIndeks_raw_20_large!$A:$A,'Info-tabeller'!$I507,VindIndeks_raw_20_large!$B:$B,'Info-tabeller'!$H507),"")</f>
        <v/>
      </c>
      <c r="L507" s="4">
        <f>IF(ISNUMBER(AVERAGEIFS(VindIndeks_raw_20_large!$D:$D,VindIndeks_raw_20_large!$C:$C,'Info-tabeller'!L$55,VindIndeks_raw_20_large!$A:$A,'Info-tabeller'!$I507,VindIndeks_raw_20_large!$B:$B,'Info-tabeller'!$H507)),AVERAGEIFS(VindIndeks_raw_20_large!$D:$D,VindIndeks_raw_20_large!$C:$C,'Info-tabeller'!L$55,VindIndeks_raw_20_large!$A:$A,'Info-tabeller'!$I507,VindIndeks_raw_20_large!$B:$B,'Info-tabeller'!$H507),"")</f>
        <v/>
      </c>
      <c r="M507" s="4">
        <f>IF(ISNUMBER(AVERAGEIFS(VindIndeks_raw_20_large!$D:$D,VindIndeks_raw_20_large!$C:$C,'Info-tabeller'!M$55,VindIndeks_raw_20_large!$A:$A,'Info-tabeller'!$I507,VindIndeks_raw_20_large!$B:$B,'Info-tabeller'!$H507)),AVERAGEIFS(VindIndeks_raw_20_large!$D:$D,VindIndeks_raw_20_large!$C:$C,'Info-tabeller'!M$55,VindIndeks_raw_20_large!$A:$A,'Info-tabeller'!$I507,VindIndeks_raw_20_large!$B:$B,'Info-tabeller'!$H507),"")</f>
        <v/>
      </c>
      <c r="N507" s="4">
        <f>IF(ISNUMBER(AVERAGEIFS(VindIndeks_raw_20_large!$D:$D,VindIndeks_raw_20_large!$C:$C,'Info-tabeller'!N$55,VindIndeks_raw_20_large!$A:$A,'Info-tabeller'!$I507,VindIndeks_raw_20_large!$B:$B,'Info-tabeller'!$H507)),AVERAGEIFS(VindIndeks_raw_20_large!$D:$D,VindIndeks_raw_20_large!$C:$C,'Info-tabeller'!N$55,VindIndeks_raw_20_large!$A:$A,'Info-tabeller'!$I507,VindIndeks_raw_20_large!$B:$B,'Info-tabeller'!$H507),"")</f>
        <v/>
      </c>
      <c r="O507" s="4">
        <f>IF(ISNUMBER(AVERAGEIFS(VindIndeks_raw_20_large!$D:$D,VindIndeks_raw_20_large!$C:$C,'Info-tabeller'!O$55,VindIndeks_raw_20_large!$A:$A,'Info-tabeller'!$I507,VindIndeks_raw_20_large!$B:$B,'Info-tabeller'!$H507)),AVERAGEIFS(VindIndeks_raw_20_large!$D:$D,VindIndeks_raw_20_large!$C:$C,'Info-tabeller'!O$55,VindIndeks_raw_20_large!$A:$A,'Info-tabeller'!$I507,VindIndeks_raw_20_large!$B:$B,'Info-tabeller'!$H507),"")</f>
        <v/>
      </c>
      <c r="P507" s="4">
        <f>IF(ISNUMBER(AVERAGEIFS(VindIndeks_raw_20_large!$D:$D,VindIndeks_raw_20_large!$C:$C,'Info-tabeller'!P$55,VindIndeks_raw_20_large!$A:$A,'Info-tabeller'!$I507,VindIndeks_raw_20_large!$B:$B,'Info-tabeller'!$H507)),AVERAGEIFS(VindIndeks_raw_20_large!$D:$D,VindIndeks_raw_20_large!$C:$C,'Info-tabeller'!P$55,VindIndeks_raw_20_large!$A:$A,'Info-tabeller'!$I507,VindIndeks_raw_20_large!$B:$B,'Info-tabeller'!$H507),"")</f>
        <v/>
      </c>
      <c r="Q507" s="4">
        <f>IF(ISNUMBER(AVERAGEIFS(VindIndeks_raw_20_large!$D:$D,VindIndeks_raw_20_large!$C:$C,'Info-tabeller'!Q$55,VindIndeks_raw_20_large!$A:$A,'Info-tabeller'!$I507,VindIndeks_raw_20_large!$B:$B,'Info-tabeller'!$H507)),AVERAGEIFS(VindIndeks_raw_20_large!$D:$D,VindIndeks_raw_20_large!$C:$C,'Info-tabeller'!Q$55,VindIndeks_raw_20_large!$A:$A,'Info-tabeller'!$I507,VindIndeks_raw_20_large!$B:$B,'Info-tabeller'!$H507),"")</f>
        <v/>
      </c>
      <c r="R507" s="5">
        <f>IF(ISNUMBER(AVERAGEIFS(VindIndeks_raw_20_large!$D:$D,VindIndeks_raw_20_large!$C:$C,'Info-tabeller'!R$55,VindIndeks_raw_20_large!$A:$A,'Info-tabeller'!$I507,VindIndeks_raw_20_large!$B:$B,'Info-tabeller'!$H507)),AVERAGEIFS(VindIndeks_raw_20_large!$D:$D,VindIndeks_raw_20_large!$C:$C,'Info-tabeller'!R$55,VindIndeks_raw_20_large!$A:$A,'Info-tabeller'!$I507,VindIndeks_raw_20_large!$B:$B,'Info-tabeller'!$H507),"")</f>
        <v/>
      </c>
      <c r="S507" s="5">
        <f>IF(ISNUMBER(AVERAGEIFS(VindIndeks_raw_20_large!$D:$D,VindIndeks_raw_20_large!$C:$C,'Info-tabeller'!S$55,VindIndeks_raw_20_large!$A:$A,'Info-tabeller'!$I507,VindIndeks_raw_20_large!$B:$B,'Info-tabeller'!$H507)),AVERAGEIFS(VindIndeks_raw_20_large!$D:$D,VindIndeks_raw_20_large!$C:$C,'Info-tabeller'!S$55,VindIndeks_raw_20_large!$A:$A,'Info-tabeller'!$I507,VindIndeks_raw_20_large!$B:$B,'Info-tabeller'!$H507),"")</f>
        <v/>
      </c>
      <c r="T507" s="5">
        <f>IF(ISNUMBER(AVERAGEIFS(VindIndeks_raw_20_large!$D:$D,VindIndeks_raw_20_large!$C:$C,'Info-tabeller'!T$55,VindIndeks_raw_20_large!$A:$A,'Info-tabeller'!$I507,VindIndeks_raw_20_large!$B:$B,'Info-tabeller'!$H507)),AVERAGEIFS(VindIndeks_raw_20_large!$D:$D,VindIndeks_raw_20_large!$C:$C,'Info-tabeller'!T$55,VindIndeks_raw_20_large!$A:$A,'Info-tabeller'!$I507,VindIndeks_raw_20_large!$B:$B,'Info-tabeller'!$H507),"")</f>
        <v/>
      </c>
      <c r="U507" s="5">
        <f>IF(ISNUMBER(AVERAGEIFS(VindIndeks_raw_20_large!$D:$D,VindIndeks_raw_20_large!$C:$C,'Info-tabeller'!U$55,VindIndeks_raw_20_large!$A:$A,'Info-tabeller'!$I507,VindIndeks_raw_20_large!$B:$B,'Info-tabeller'!$H507)),AVERAGEIFS(VindIndeks_raw_20_large!$D:$D,VindIndeks_raw_20_large!$C:$C,'Info-tabeller'!U$55,VindIndeks_raw_20_large!$A:$A,'Info-tabeller'!$I507,VindIndeks_raw_20_large!$B:$B,'Info-tabeller'!$H507),"")</f>
        <v/>
      </c>
      <c r="V507" s="5">
        <f>IF(ISNUMBER(AVERAGEIFS(VindIndeks_raw_20_large!$D:$D,VindIndeks_raw_20_large!$C:$C,'Info-tabeller'!V$55,VindIndeks_raw_20_large!$A:$A,'Info-tabeller'!$I507,VindIndeks_raw_20_large!$B:$B,'Info-tabeller'!$H507)),AVERAGEIFS(VindIndeks_raw_20_large!$D:$D,VindIndeks_raw_20_large!$C:$C,'Info-tabeller'!V$55,VindIndeks_raw_20_large!$A:$A,'Info-tabeller'!$I507,VindIndeks_raw_20_large!$B:$B,'Info-tabeller'!$H507),"")</f>
        <v/>
      </c>
      <c r="W507" s="5">
        <f>IF(ISNUMBER(AVERAGEIFS(VindIndeks_raw_20_large!$D:$D,VindIndeks_raw_20_large!$C:$C,'Info-tabeller'!W$55,VindIndeks_raw_20_large!$A:$A,'Info-tabeller'!$I507,VindIndeks_raw_20_large!$B:$B,'Info-tabeller'!$H507)),AVERAGEIFS(VindIndeks_raw_20_large!$D:$D,VindIndeks_raw_20_large!$C:$C,'Info-tabeller'!W$55,VindIndeks_raw_20_large!$A:$A,'Info-tabeller'!$I507,VindIndeks_raw_20_large!$B:$B,'Info-tabeller'!$H507),"")</f>
        <v/>
      </c>
      <c r="X507" s="7">
        <f>IF(ISNUMBER(AVERAGE(J507:Q507)),AVERAGE(J507:Q507),"")</f>
        <v/>
      </c>
      <c r="Y507" s="6">
        <f>IF(ISNUMBER(AVERAGE(R507:W507)),AVERAGE(R507:W507),"")</f>
        <v/>
      </c>
      <c r="AB507" s="16">
        <f>+G507</f>
        <v/>
      </c>
      <c r="AC507" s="4">
        <f>IF(ISNUMBER(AVERAGEIFS(VindIndeks_raw_20_small!$D:$D,VindIndeks_raw_20_small!$C:$C,'Info-tabeller'!AC$55,VindIndeks_raw_20_small!$A:$A,'Info-tabeller'!$I507,VindIndeks_raw_20_small!$B:$B,'Info-tabeller'!$H507)),AVERAGEIFS(VindIndeks_raw_20_small!$D:$D,VindIndeks_raw_20_small!$C:$C,'Info-tabeller'!AC$55,VindIndeks_raw_20_small!$A:$A,'Info-tabeller'!$I507,VindIndeks_raw_20_small!$B:$B,'Info-tabeller'!$H507),"")</f>
        <v/>
      </c>
      <c r="AD507" s="4">
        <f>IF(ISNUMBER(AVERAGEIFS(VindIndeks_raw_20_small!$D:$D,VindIndeks_raw_20_small!$C:$C,'Info-tabeller'!AD$55,VindIndeks_raw_20_small!$A:$A,'Info-tabeller'!$I507,VindIndeks_raw_20_small!$B:$B,'Info-tabeller'!$H507)),AVERAGEIFS(VindIndeks_raw_20_small!$D:$D,VindIndeks_raw_20_small!$C:$C,'Info-tabeller'!AD$55,VindIndeks_raw_20_small!$A:$A,'Info-tabeller'!$I507,VindIndeks_raw_20_small!$B:$B,'Info-tabeller'!$H507),"")</f>
        <v/>
      </c>
      <c r="AE507" s="4">
        <f>IF(ISNUMBER(AVERAGEIFS(VindIndeks_raw_20_small!$D:$D,VindIndeks_raw_20_small!$C:$C,'Info-tabeller'!AE$55,VindIndeks_raw_20_small!$A:$A,'Info-tabeller'!$I507,VindIndeks_raw_20_small!$B:$B,'Info-tabeller'!$H507)),AVERAGEIFS(VindIndeks_raw_20_small!$D:$D,VindIndeks_raw_20_small!$C:$C,'Info-tabeller'!AE$55,VindIndeks_raw_20_small!$A:$A,'Info-tabeller'!$I507,VindIndeks_raw_20_small!$B:$B,'Info-tabeller'!$H507),"")</f>
        <v/>
      </c>
      <c r="AF507" s="4">
        <f>IF(ISNUMBER(AVERAGEIFS(VindIndeks_raw_20_small!$D:$D,VindIndeks_raw_20_small!$C:$C,'Info-tabeller'!AF$55,VindIndeks_raw_20_small!$A:$A,'Info-tabeller'!$I507,VindIndeks_raw_20_small!$B:$B,'Info-tabeller'!$H507)),AVERAGEIFS(VindIndeks_raw_20_small!$D:$D,VindIndeks_raw_20_small!$C:$C,'Info-tabeller'!AF$55,VindIndeks_raw_20_small!$A:$A,'Info-tabeller'!$I507,VindIndeks_raw_20_small!$B:$B,'Info-tabeller'!$H507),"")</f>
        <v/>
      </c>
      <c r="AG507" s="4">
        <f>IF(ISNUMBER(AVERAGEIFS(VindIndeks_raw_20_small!$D:$D,VindIndeks_raw_20_small!$C:$C,'Info-tabeller'!AG$55,VindIndeks_raw_20_small!$A:$A,'Info-tabeller'!$I507,VindIndeks_raw_20_small!$B:$B,'Info-tabeller'!$H507)),AVERAGEIFS(VindIndeks_raw_20_small!$D:$D,VindIndeks_raw_20_small!$C:$C,'Info-tabeller'!AG$55,VindIndeks_raw_20_small!$A:$A,'Info-tabeller'!$I507,VindIndeks_raw_20_small!$B:$B,'Info-tabeller'!$H507),"")</f>
        <v/>
      </c>
      <c r="AH507" s="4">
        <f>IF(ISNUMBER(AVERAGEIFS(VindIndeks_raw_20_small!$D:$D,VindIndeks_raw_20_small!$C:$C,'Info-tabeller'!AH$55,VindIndeks_raw_20_small!$A:$A,'Info-tabeller'!$I507,VindIndeks_raw_20_small!$B:$B,'Info-tabeller'!$H507)),AVERAGEIFS(VindIndeks_raw_20_small!$D:$D,VindIndeks_raw_20_small!$C:$C,'Info-tabeller'!AH$55,VindIndeks_raw_20_small!$A:$A,'Info-tabeller'!$I507,VindIndeks_raw_20_small!$B:$B,'Info-tabeller'!$H507),"")</f>
        <v/>
      </c>
      <c r="AI507" s="4">
        <f>IF(ISNUMBER(AVERAGEIFS(VindIndeks_raw_20_small!$D:$D,VindIndeks_raw_20_small!$C:$C,'Info-tabeller'!AI$55,VindIndeks_raw_20_small!$A:$A,'Info-tabeller'!$I507,VindIndeks_raw_20_small!$B:$B,'Info-tabeller'!$H507)),AVERAGEIFS(VindIndeks_raw_20_small!$D:$D,VindIndeks_raw_20_small!$C:$C,'Info-tabeller'!AI$55,VindIndeks_raw_20_small!$A:$A,'Info-tabeller'!$I507,VindIndeks_raw_20_small!$B:$B,'Info-tabeller'!$H507),"")</f>
        <v/>
      </c>
      <c r="AJ507" s="4">
        <f>IF(ISNUMBER(AVERAGEIFS(VindIndeks_raw_20_small!$D:$D,VindIndeks_raw_20_small!$C:$C,'Info-tabeller'!AJ$55,VindIndeks_raw_20_small!$A:$A,'Info-tabeller'!$I507,VindIndeks_raw_20_small!$B:$B,'Info-tabeller'!$H507)),AVERAGEIFS(VindIndeks_raw_20_small!$D:$D,VindIndeks_raw_20_small!$C:$C,'Info-tabeller'!AJ$55,VindIndeks_raw_20_small!$A:$A,'Info-tabeller'!$I507,VindIndeks_raw_20_small!$B:$B,'Info-tabeller'!$H507),"")</f>
        <v/>
      </c>
      <c r="AK507" s="7">
        <f>IF(ISNUMBER(AVERAGE(AC507:AJ507)),AVERAGE(AC507:AJ507),"")</f>
        <v/>
      </c>
      <c r="AN507" s="17">
        <f>+AB507</f>
        <v/>
      </c>
      <c r="AO507" s="4">
        <f>IF(ISNUMBER(AVERAGEIFS(VindIndeks_raw_13!$D:$D,VindIndeks_raw_13!$C:$C,'Info-tabeller'!AO$55,VindIndeks_raw_13!$A:$A,'Info-tabeller'!$I507,VindIndeks_raw_13!$B:$B,'Info-tabeller'!$H507)),AVERAGEIFS(VindIndeks_raw_13!$D:$D,VindIndeks_raw_13!$C:$C,'Info-tabeller'!AO$55,VindIndeks_raw_13!$A:$A,'Info-tabeller'!$I507,VindIndeks_raw_13!$B:$B,'Info-tabeller'!$H507),"")</f>
        <v/>
      </c>
      <c r="AP507" s="4">
        <f>IF(ISNUMBER(AVERAGEIFS(VindIndeks_raw_13!$D:$D,VindIndeks_raw_13!$C:$C,'Info-tabeller'!AP$55,VindIndeks_raw_13!$A:$A,'Info-tabeller'!$I507,VindIndeks_raw_13!$B:$B,'Info-tabeller'!$H507)),AVERAGEIFS(VindIndeks_raw_13!$D:$D,VindIndeks_raw_13!$C:$C,'Info-tabeller'!AP$55,VindIndeks_raw_13!$A:$A,'Info-tabeller'!$I507,VindIndeks_raw_13!$B:$B,'Info-tabeller'!$H507),"")</f>
        <v/>
      </c>
      <c r="AQ507" s="4">
        <f>IF(ISNUMBER(AVERAGEIFS(VindIndeks_raw_13!$D:$D,VindIndeks_raw_13!$C:$C,'Info-tabeller'!AQ$55,VindIndeks_raw_13!$A:$A,'Info-tabeller'!$I507,VindIndeks_raw_13!$B:$B,'Info-tabeller'!$H507)),AVERAGEIFS(VindIndeks_raw_13!$D:$D,VindIndeks_raw_13!$C:$C,'Info-tabeller'!AQ$55,VindIndeks_raw_13!$A:$A,'Info-tabeller'!$I507,VindIndeks_raw_13!$B:$B,'Info-tabeller'!$H507),"")</f>
        <v/>
      </c>
      <c r="AR507" s="4">
        <f>IF(ISNUMBER(AVERAGEIFS(VindIndeks_raw_13!$D:$D,VindIndeks_raw_13!$C:$C,'Info-tabeller'!AR$55,VindIndeks_raw_13!$A:$A,'Info-tabeller'!$I507,VindIndeks_raw_13!$B:$B,'Info-tabeller'!$H507)),AVERAGEIFS(VindIndeks_raw_13!$D:$D,VindIndeks_raw_13!$C:$C,'Info-tabeller'!AR$55,VindIndeks_raw_13!$A:$A,'Info-tabeller'!$I507,VindIndeks_raw_13!$B:$B,'Info-tabeller'!$H507),"")</f>
        <v/>
      </c>
      <c r="AS507" s="4">
        <f>IF(ISNUMBER(AVERAGEIFS(VindIndeks_raw_13!$D:$D,VindIndeks_raw_13!$C:$C,'Info-tabeller'!AS$55,VindIndeks_raw_13!$A:$A,'Info-tabeller'!$I507,VindIndeks_raw_13!$B:$B,'Info-tabeller'!$H507)),AVERAGEIFS(VindIndeks_raw_13!$D:$D,VindIndeks_raw_13!$C:$C,'Info-tabeller'!AS$55,VindIndeks_raw_13!$A:$A,'Info-tabeller'!$I507,VindIndeks_raw_13!$B:$B,'Info-tabeller'!$H507),"")</f>
        <v/>
      </c>
      <c r="AT507" s="4">
        <f>IF(ISNUMBER(AVERAGEIFS(VindIndeks_raw_13!$D:$D,VindIndeks_raw_13!$C:$C,'Info-tabeller'!AT$55,VindIndeks_raw_13!$A:$A,'Info-tabeller'!$I507,VindIndeks_raw_13!$B:$B,'Info-tabeller'!$H507)),AVERAGEIFS(VindIndeks_raw_13!$D:$D,VindIndeks_raw_13!$C:$C,'Info-tabeller'!AT$55,VindIndeks_raw_13!$A:$A,'Info-tabeller'!$I507,VindIndeks_raw_13!$B:$B,'Info-tabeller'!$H507),"")</f>
        <v/>
      </c>
      <c r="AU507" s="4">
        <f>IF(ISNUMBER(AVERAGEIFS(VindIndeks_raw_13!$D:$D,VindIndeks_raw_13!$C:$C,'Info-tabeller'!AU$55,VindIndeks_raw_13!$A:$A,'Info-tabeller'!$I507,VindIndeks_raw_13!$B:$B,'Info-tabeller'!$H507)),AVERAGEIFS(VindIndeks_raw_13!$D:$D,VindIndeks_raw_13!$C:$C,'Info-tabeller'!AU$55,VindIndeks_raw_13!$A:$A,'Info-tabeller'!$I507,VindIndeks_raw_13!$B:$B,'Info-tabeller'!$H507),"")</f>
        <v/>
      </c>
      <c r="AV507" s="4">
        <f>IF(ISNUMBER(AVERAGEIFS(VindIndeks_raw_13!$D:$D,VindIndeks_raw_13!$C:$C,'Info-tabeller'!AV$55,VindIndeks_raw_13!$A:$A,'Info-tabeller'!$I507,VindIndeks_raw_13!$B:$B,'Info-tabeller'!$H507)),AVERAGEIFS(VindIndeks_raw_13!$D:$D,VindIndeks_raw_13!$C:$C,'Info-tabeller'!AV$55,VindIndeks_raw_13!$A:$A,'Info-tabeller'!$I507,VindIndeks_raw_13!$B:$B,'Info-tabeller'!$H507),"")</f>
        <v/>
      </c>
      <c r="AW507" s="5">
        <f>IF(ISNUMBER(AVERAGEIFS(VindIndeks_raw_13!$D:$D,VindIndeks_raw_13!$C:$C,'Info-tabeller'!AW$55,VindIndeks_raw_13!$A:$A,'Info-tabeller'!$I507,VindIndeks_raw_13!$B:$B,'Info-tabeller'!$H507)),AVERAGEIFS(VindIndeks_raw_13!$D:$D,VindIndeks_raw_13!$C:$C,'Info-tabeller'!AW$55,VindIndeks_raw_13!$A:$A,'Info-tabeller'!$I507,VindIndeks_raw_13!$B:$B,'Info-tabeller'!$H507),"")</f>
        <v/>
      </c>
      <c r="AX507" s="5">
        <f>IF(ISNUMBER(AVERAGEIFS(VindIndeks_raw_13!$D:$D,VindIndeks_raw_13!$C:$C,'Info-tabeller'!AX$55,VindIndeks_raw_13!$A:$A,'Info-tabeller'!$I507,VindIndeks_raw_13!$B:$B,'Info-tabeller'!$H507)),AVERAGEIFS(VindIndeks_raw_13!$D:$D,VindIndeks_raw_13!$C:$C,'Info-tabeller'!AX$55,VindIndeks_raw_13!$A:$A,'Info-tabeller'!$I507,VindIndeks_raw_13!$B:$B,'Info-tabeller'!$H507),"")</f>
        <v/>
      </c>
      <c r="AY507" s="5">
        <f>IF(ISNUMBER(AVERAGEIFS(VindIndeks_raw_13!$D:$D,VindIndeks_raw_13!$C:$C,'Info-tabeller'!AY$55,VindIndeks_raw_13!$A:$A,'Info-tabeller'!$I507,VindIndeks_raw_13!$B:$B,'Info-tabeller'!$H507)),AVERAGEIFS(VindIndeks_raw_13!$D:$D,VindIndeks_raw_13!$C:$C,'Info-tabeller'!AY$55,VindIndeks_raw_13!$A:$A,'Info-tabeller'!$I507,VindIndeks_raw_13!$B:$B,'Info-tabeller'!$H507),"")</f>
        <v/>
      </c>
      <c r="AZ507" s="7">
        <f>IF(ISNUMBER(AVERAGE(AO507:AV507)),AVERAGE(AO507:AV507),"")</f>
        <v/>
      </c>
      <c r="BA507" s="6">
        <f>IF(ISNUMBER(AVERAGE(AW507:AY507)),AVERAGE(AW507:AY507),"")</f>
        <v/>
      </c>
    </row>
    <row r="508" ht="15" customHeight="1">
      <c r="D508" s="53">
        <f>IF(AND($I508=YEAR(WindDenmark!$F$4)+D$100,$H508&lt;=MONTH(WindDenmark!$F$4)),1,0)</f>
        <v/>
      </c>
      <c r="E508" s="53">
        <f>IF(AND($I508=YEAR(WindDenmark!$F$4)+E$100,$H508&lt;=MONTH(WindDenmark!$F$4)),1,0)</f>
        <v/>
      </c>
      <c r="F508" s="53">
        <f>IF(AND(G508&lt;=WindDenmark!$F$4,I508&gt;YEAR(WindDenmark!$F$4)-11),1,0)</f>
        <v/>
      </c>
      <c r="G508" s="62">
        <f>DATE(I508,H508,1)</f>
        <v/>
      </c>
      <c r="H508" s="53">
        <f>+H496</f>
        <v/>
      </c>
      <c r="I508" s="53">
        <f>IF(H508=1,I507+1,I507)</f>
        <v/>
      </c>
      <c r="J508" s="4">
        <f>IF(ISNUMBER(AVERAGEIFS(VindIndeks_raw_20_large!$D:$D,VindIndeks_raw_20_large!$C:$C,'Info-tabeller'!J$55,VindIndeks_raw_20_large!$A:$A,'Info-tabeller'!$I508,VindIndeks_raw_20_large!$B:$B,'Info-tabeller'!$H508)),AVERAGEIFS(VindIndeks_raw_20_large!$D:$D,VindIndeks_raw_20_large!$C:$C,'Info-tabeller'!J$55,VindIndeks_raw_20_large!$A:$A,'Info-tabeller'!$I508,VindIndeks_raw_20_large!$B:$B,'Info-tabeller'!$H508),"")</f>
        <v/>
      </c>
      <c r="K508" s="4">
        <f>IF(ISNUMBER(AVERAGEIFS(VindIndeks_raw_20_large!$D:$D,VindIndeks_raw_20_large!$C:$C,'Info-tabeller'!K$55,VindIndeks_raw_20_large!$A:$A,'Info-tabeller'!$I508,VindIndeks_raw_20_large!$B:$B,'Info-tabeller'!$H508)),AVERAGEIFS(VindIndeks_raw_20_large!$D:$D,VindIndeks_raw_20_large!$C:$C,'Info-tabeller'!K$55,VindIndeks_raw_20_large!$A:$A,'Info-tabeller'!$I508,VindIndeks_raw_20_large!$B:$B,'Info-tabeller'!$H508),"")</f>
        <v/>
      </c>
      <c r="L508" s="4">
        <f>IF(ISNUMBER(AVERAGEIFS(VindIndeks_raw_20_large!$D:$D,VindIndeks_raw_20_large!$C:$C,'Info-tabeller'!L$55,VindIndeks_raw_20_large!$A:$A,'Info-tabeller'!$I508,VindIndeks_raw_20_large!$B:$B,'Info-tabeller'!$H508)),AVERAGEIFS(VindIndeks_raw_20_large!$D:$D,VindIndeks_raw_20_large!$C:$C,'Info-tabeller'!L$55,VindIndeks_raw_20_large!$A:$A,'Info-tabeller'!$I508,VindIndeks_raw_20_large!$B:$B,'Info-tabeller'!$H508),"")</f>
        <v/>
      </c>
      <c r="M508" s="4">
        <f>IF(ISNUMBER(AVERAGEIFS(VindIndeks_raw_20_large!$D:$D,VindIndeks_raw_20_large!$C:$C,'Info-tabeller'!M$55,VindIndeks_raw_20_large!$A:$A,'Info-tabeller'!$I508,VindIndeks_raw_20_large!$B:$B,'Info-tabeller'!$H508)),AVERAGEIFS(VindIndeks_raw_20_large!$D:$D,VindIndeks_raw_20_large!$C:$C,'Info-tabeller'!M$55,VindIndeks_raw_20_large!$A:$A,'Info-tabeller'!$I508,VindIndeks_raw_20_large!$B:$B,'Info-tabeller'!$H508),"")</f>
        <v/>
      </c>
      <c r="N508" s="4">
        <f>IF(ISNUMBER(AVERAGEIFS(VindIndeks_raw_20_large!$D:$D,VindIndeks_raw_20_large!$C:$C,'Info-tabeller'!N$55,VindIndeks_raw_20_large!$A:$A,'Info-tabeller'!$I508,VindIndeks_raw_20_large!$B:$B,'Info-tabeller'!$H508)),AVERAGEIFS(VindIndeks_raw_20_large!$D:$D,VindIndeks_raw_20_large!$C:$C,'Info-tabeller'!N$55,VindIndeks_raw_20_large!$A:$A,'Info-tabeller'!$I508,VindIndeks_raw_20_large!$B:$B,'Info-tabeller'!$H508),"")</f>
        <v/>
      </c>
      <c r="O508" s="4">
        <f>IF(ISNUMBER(AVERAGEIFS(VindIndeks_raw_20_large!$D:$D,VindIndeks_raw_20_large!$C:$C,'Info-tabeller'!O$55,VindIndeks_raw_20_large!$A:$A,'Info-tabeller'!$I508,VindIndeks_raw_20_large!$B:$B,'Info-tabeller'!$H508)),AVERAGEIFS(VindIndeks_raw_20_large!$D:$D,VindIndeks_raw_20_large!$C:$C,'Info-tabeller'!O$55,VindIndeks_raw_20_large!$A:$A,'Info-tabeller'!$I508,VindIndeks_raw_20_large!$B:$B,'Info-tabeller'!$H508),"")</f>
        <v/>
      </c>
      <c r="P508" s="4">
        <f>IF(ISNUMBER(AVERAGEIFS(VindIndeks_raw_20_large!$D:$D,VindIndeks_raw_20_large!$C:$C,'Info-tabeller'!P$55,VindIndeks_raw_20_large!$A:$A,'Info-tabeller'!$I508,VindIndeks_raw_20_large!$B:$B,'Info-tabeller'!$H508)),AVERAGEIFS(VindIndeks_raw_20_large!$D:$D,VindIndeks_raw_20_large!$C:$C,'Info-tabeller'!P$55,VindIndeks_raw_20_large!$A:$A,'Info-tabeller'!$I508,VindIndeks_raw_20_large!$B:$B,'Info-tabeller'!$H508),"")</f>
        <v/>
      </c>
      <c r="Q508" s="4">
        <f>IF(ISNUMBER(AVERAGEIFS(VindIndeks_raw_20_large!$D:$D,VindIndeks_raw_20_large!$C:$C,'Info-tabeller'!Q$55,VindIndeks_raw_20_large!$A:$A,'Info-tabeller'!$I508,VindIndeks_raw_20_large!$B:$B,'Info-tabeller'!$H508)),AVERAGEIFS(VindIndeks_raw_20_large!$D:$D,VindIndeks_raw_20_large!$C:$C,'Info-tabeller'!Q$55,VindIndeks_raw_20_large!$A:$A,'Info-tabeller'!$I508,VindIndeks_raw_20_large!$B:$B,'Info-tabeller'!$H508),"")</f>
        <v/>
      </c>
      <c r="R508" s="5">
        <f>IF(ISNUMBER(AVERAGEIFS(VindIndeks_raw_20_large!$D:$D,VindIndeks_raw_20_large!$C:$C,'Info-tabeller'!R$55,VindIndeks_raw_20_large!$A:$A,'Info-tabeller'!$I508,VindIndeks_raw_20_large!$B:$B,'Info-tabeller'!$H508)),AVERAGEIFS(VindIndeks_raw_20_large!$D:$D,VindIndeks_raw_20_large!$C:$C,'Info-tabeller'!R$55,VindIndeks_raw_20_large!$A:$A,'Info-tabeller'!$I508,VindIndeks_raw_20_large!$B:$B,'Info-tabeller'!$H508),"")</f>
        <v/>
      </c>
      <c r="S508" s="5">
        <f>IF(ISNUMBER(AVERAGEIFS(VindIndeks_raw_20_large!$D:$D,VindIndeks_raw_20_large!$C:$C,'Info-tabeller'!S$55,VindIndeks_raw_20_large!$A:$A,'Info-tabeller'!$I508,VindIndeks_raw_20_large!$B:$B,'Info-tabeller'!$H508)),AVERAGEIFS(VindIndeks_raw_20_large!$D:$D,VindIndeks_raw_20_large!$C:$C,'Info-tabeller'!S$55,VindIndeks_raw_20_large!$A:$A,'Info-tabeller'!$I508,VindIndeks_raw_20_large!$B:$B,'Info-tabeller'!$H508),"")</f>
        <v/>
      </c>
      <c r="T508" s="5">
        <f>IF(ISNUMBER(AVERAGEIFS(VindIndeks_raw_20_large!$D:$D,VindIndeks_raw_20_large!$C:$C,'Info-tabeller'!T$55,VindIndeks_raw_20_large!$A:$A,'Info-tabeller'!$I508,VindIndeks_raw_20_large!$B:$B,'Info-tabeller'!$H508)),AVERAGEIFS(VindIndeks_raw_20_large!$D:$D,VindIndeks_raw_20_large!$C:$C,'Info-tabeller'!T$55,VindIndeks_raw_20_large!$A:$A,'Info-tabeller'!$I508,VindIndeks_raw_20_large!$B:$B,'Info-tabeller'!$H508),"")</f>
        <v/>
      </c>
      <c r="U508" s="5">
        <f>IF(ISNUMBER(AVERAGEIFS(VindIndeks_raw_20_large!$D:$D,VindIndeks_raw_20_large!$C:$C,'Info-tabeller'!U$55,VindIndeks_raw_20_large!$A:$A,'Info-tabeller'!$I508,VindIndeks_raw_20_large!$B:$B,'Info-tabeller'!$H508)),AVERAGEIFS(VindIndeks_raw_20_large!$D:$D,VindIndeks_raw_20_large!$C:$C,'Info-tabeller'!U$55,VindIndeks_raw_20_large!$A:$A,'Info-tabeller'!$I508,VindIndeks_raw_20_large!$B:$B,'Info-tabeller'!$H508),"")</f>
        <v/>
      </c>
      <c r="V508" s="5">
        <f>IF(ISNUMBER(AVERAGEIFS(VindIndeks_raw_20_large!$D:$D,VindIndeks_raw_20_large!$C:$C,'Info-tabeller'!V$55,VindIndeks_raw_20_large!$A:$A,'Info-tabeller'!$I508,VindIndeks_raw_20_large!$B:$B,'Info-tabeller'!$H508)),AVERAGEIFS(VindIndeks_raw_20_large!$D:$D,VindIndeks_raw_20_large!$C:$C,'Info-tabeller'!V$55,VindIndeks_raw_20_large!$A:$A,'Info-tabeller'!$I508,VindIndeks_raw_20_large!$B:$B,'Info-tabeller'!$H508),"")</f>
        <v/>
      </c>
      <c r="W508" s="5">
        <f>IF(ISNUMBER(AVERAGEIFS(VindIndeks_raw_20_large!$D:$D,VindIndeks_raw_20_large!$C:$C,'Info-tabeller'!W$55,VindIndeks_raw_20_large!$A:$A,'Info-tabeller'!$I508,VindIndeks_raw_20_large!$B:$B,'Info-tabeller'!$H508)),AVERAGEIFS(VindIndeks_raw_20_large!$D:$D,VindIndeks_raw_20_large!$C:$C,'Info-tabeller'!W$55,VindIndeks_raw_20_large!$A:$A,'Info-tabeller'!$I508,VindIndeks_raw_20_large!$B:$B,'Info-tabeller'!$H508),"")</f>
        <v/>
      </c>
      <c r="X508" s="7">
        <f>IF(ISNUMBER(AVERAGE(J508:Q508)),AVERAGE(J508:Q508),"")</f>
        <v/>
      </c>
      <c r="Y508" s="6">
        <f>IF(ISNUMBER(AVERAGE(R508:W508)),AVERAGE(R508:W508),"")</f>
        <v/>
      </c>
      <c r="AB508" s="16">
        <f>+G508</f>
        <v/>
      </c>
      <c r="AC508" s="4">
        <f>IF(ISNUMBER(AVERAGEIFS(VindIndeks_raw_20_small!$D:$D,VindIndeks_raw_20_small!$C:$C,'Info-tabeller'!AC$55,VindIndeks_raw_20_small!$A:$A,'Info-tabeller'!$I508,VindIndeks_raw_20_small!$B:$B,'Info-tabeller'!$H508)),AVERAGEIFS(VindIndeks_raw_20_small!$D:$D,VindIndeks_raw_20_small!$C:$C,'Info-tabeller'!AC$55,VindIndeks_raw_20_small!$A:$A,'Info-tabeller'!$I508,VindIndeks_raw_20_small!$B:$B,'Info-tabeller'!$H508),"")</f>
        <v/>
      </c>
      <c r="AD508" s="4">
        <f>IF(ISNUMBER(AVERAGEIFS(VindIndeks_raw_20_small!$D:$D,VindIndeks_raw_20_small!$C:$C,'Info-tabeller'!AD$55,VindIndeks_raw_20_small!$A:$A,'Info-tabeller'!$I508,VindIndeks_raw_20_small!$B:$B,'Info-tabeller'!$H508)),AVERAGEIFS(VindIndeks_raw_20_small!$D:$D,VindIndeks_raw_20_small!$C:$C,'Info-tabeller'!AD$55,VindIndeks_raw_20_small!$A:$A,'Info-tabeller'!$I508,VindIndeks_raw_20_small!$B:$B,'Info-tabeller'!$H508),"")</f>
        <v/>
      </c>
      <c r="AE508" s="4">
        <f>IF(ISNUMBER(AVERAGEIFS(VindIndeks_raw_20_small!$D:$D,VindIndeks_raw_20_small!$C:$C,'Info-tabeller'!AE$55,VindIndeks_raw_20_small!$A:$A,'Info-tabeller'!$I508,VindIndeks_raw_20_small!$B:$B,'Info-tabeller'!$H508)),AVERAGEIFS(VindIndeks_raw_20_small!$D:$D,VindIndeks_raw_20_small!$C:$C,'Info-tabeller'!AE$55,VindIndeks_raw_20_small!$A:$A,'Info-tabeller'!$I508,VindIndeks_raw_20_small!$B:$B,'Info-tabeller'!$H508),"")</f>
        <v/>
      </c>
      <c r="AF508" s="4">
        <f>IF(ISNUMBER(AVERAGEIFS(VindIndeks_raw_20_small!$D:$D,VindIndeks_raw_20_small!$C:$C,'Info-tabeller'!AF$55,VindIndeks_raw_20_small!$A:$A,'Info-tabeller'!$I508,VindIndeks_raw_20_small!$B:$B,'Info-tabeller'!$H508)),AVERAGEIFS(VindIndeks_raw_20_small!$D:$D,VindIndeks_raw_20_small!$C:$C,'Info-tabeller'!AF$55,VindIndeks_raw_20_small!$A:$A,'Info-tabeller'!$I508,VindIndeks_raw_20_small!$B:$B,'Info-tabeller'!$H508),"")</f>
        <v/>
      </c>
      <c r="AG508" s="4">
        <f>IF(ISNUMBER(AVERAGEIFS(VindIndeks_raw_20_small!$D:$D,VindIndeks_raw_20_small!$C:$C,'Info-tabeller'!AG$55,VindIndeks_raw_20_small!$A:$A,'Info-tabeller'!$I508,VindIndeks_raw_20_small!$B:$B,'Info-tabeller'!$H508)),AVERAGEIFS(VindIndeks_raw_20_small!$D:$D,VindIndeks_raw_20_small!$C:$C,'Info-tabeller'!AG$55,VindIndeks_raw_20_small!$A:$A,'Info-tabeller'!$I508,VindIndeks_raw_20_small!$B:$B,'Info-tabeller'!$H508),"")</f>
        <v/>
      </c>
      <c r="AH508" s="4">
        <f>IF(ISNUMBER(AVERAGEIFS(VindIndeks_raw_20_small!$D:$D,VindIndeks_raw_20_small!$C:$C,'Info-tabeller'!AH$55,VindIndeks_raw_20_small!$A:$A,'Info-tabeller'!$I508,VindIndeks_raw_20_small!$B:$B,'Info-tabeller'!$H508)),AVERAGEIFS(VindIndeks_raw_20_small!$D:$D,VindIndeks_raw_20_small!$C:$C,'Info-tabeller'!AH$55,VindIndeks_raw_20_small!$A:$A,'Info-tabeller'!$I508,VindIndeks_raw_20_small!$B:$B,'Info-tabeller'!$H508),"")</f>
        <v/>
      </c>
      <c r="AI508" s="4">
        <f>IF(ISNUMBER(AVERAGEIFS(VindIndeks_raw_20_small!$D:$D,VindIndeks_raw_20_small!$C:$C,'Info-tabeller'!AI$55,VindIndeks_raw_20_small!$A:$A,'Info-tabeller'!$I508,VindIndeks_raw_20_small!$B:$B,'Info-tabeller'!$H508)),AVERAGEIFS(VindIndeks_raw_20_small!$D:$D,VindIndeks_raw_20_small!$C:$C,'Info-tabeller'!AI$55,VindIndeks_raw_20_small!$A:$A,'Info-tabeller'!$I508,VindIndeks_raw_20_small!$B:$B,'Info-tabeller'!$H508),"")</f>
        <v/>
      </c>
      <c r="AJ508" s="4">
        <f>IF(ISNUMBER(AVERAGEIFS(VindIndeks_raw_20_small!$D:$D,VindIndeks_raw_20_small!$C:$C,'Info-tabeller'!AJ$55,VindIndeks_raw_20_small!$A:$A,'Info-tabeller'!$I508,VindIndeks_raw_20_small!$B:$B,'Info-tabeller'!$H508)),AVERAGEIFS(VindIndeks_raw_20_small!$D:$D,VindIndeks_raw_20_small!$C:$C,'Info-tabeller'!AJ$55,VindIndeks_raw_20_small!$A:$A,'Info-tabeller'!$I508,VindIndeks_raw_20_small!$B:$B,'Info-tabeller'!$H508),"")</f>
        <v/>
      </c>
      <c r="AK508" s="7">
        <f>IF(ISNUMBER(AVERAGE(AC508:AJ508)),AVERAGE(AC508:AJ508),"")</f>
        <v/>
      </c>
      <c r="AN508" s="17">
        <f>+AB508</f>
        <v/>
      </c>
      <c r="AO508" s="4">
        <f>IF(ISNUMBER(AVERAGEIFS(VindIndeks_raw_13!$D:$D,VindIndeks_raw_13!$C:$C,'Info-tabeller'!AO$55,VindIndeks_raw_13!$A:$A,'Info-tabeller'!$I508,VindIndeks_raw_13!$B:$B,'Info-tabeller'!$H508)),AVERAGEIFS(VindIndeks_raw_13!$D:$D,VindIndeks_raw_13!$C:$C,'Info-tabeller'!AO$55,VindIndeks_raw_13!$A:$A,'Info-tabeller'!$I508,VindIndeks_raw_13!$B:$B,'Info-tabeller'!$H508),"")</f>
        <v/>
      </c>
      <c r="AP508" s="4">
        <f>IF(ISNUMBER(AVERAGEIFS(VindIndeks_raw_13!$D:$D,VindIndeks_raw_13!$C:$C,'Info-tabeller'!AP$55,VindIndeks_raw_13!$A:$A,'Info-tabeller'!$I508,VindIndeks_raw_13!$B:$B,'Info-tabeller'!$H508)),AVERAGEIFS(VindIndeks_raw_13!$D:$D,VindIndeks_raw_13!$C:$C,'Info-tabeller'!AP$55,VindIndeks_raw_13!$A:$A,'Info-tabeller'!$I508,VindIndeks_raw_13!$B:$B,'Info-tabeller'!$H508),"")</f>
        <v/>
      </c>
      <c r="AQ508" s="4">
        <f>IF(ISNUMBER(AVERAGEIFS(VindIndeks_raw_13!$D:$D,VindIndeks_raw_13!$C:$C,'Info-tabeller'!AQ$55,VindIndeks_raw_13!$A:$A,'Info-tabeller'!$I508,VindIndeks_raw_13!$B:$B,'Info-tabeller'!$H508)),AVERAGEIFS(VindIndeks_raw_13!$D:$D,VindIndeks_raw_13!$C:$C,'Info-tabeller'!AQ$55,VindIndeks_raw_13!$A:$A,'Info-tabeller'!$I508,VindIndeks_raw_13!$B:$B,'Info-tabeller'!$H508),"")</f>
        <v/>
      </c>
      <c r="AR508" s="4">
        <f>IF(ISNUMBER(AVERAGEIFS(VindIndeks_raw_13!$D:$D,VindIndeks_raw_13!$C:$C,'Info-tabeller'!AR$55,VindIndeks_raw_13!$A:$A,'Info-tabeller'!$I508,VindIndeks_raw_13!$B:$B,'Info-tabeller'!$H508)),AVERAGEIFS(VindIndeks_raw_13!$D:$D,VindIndeks_raw_13!$C:$C,'Info-tabeller'!AR$55,VindIndeks_raw_13!$A:$A,'Info-tabeller'!$I508,VindIndeks_raw_13!$B:$B,'Info-tabeller'!$H508),"")</f>
        <v/>
      </c>
      <c r="AS508" s="4">
        <f>IF(ISNUMBER(AVERAGEIFS(VindIndeks_raw_13!$D:$D,VindIndeks_raw_13!$C:$C,'Info-tabeller'!AS$55,VindIndeks_raw_13!$A:$A,'Info-tabeller'!$I508,VindIndeks_raw_13!$B:$B,'Info-tabeller'!$H508)),AVERAGEIFS(VindIndeks_raw_13!$D:$D,VindIndeks_raw_13!$C:$C,'Info-tabeller'!AS$55,VindIndeks_raw_13!$A:$A,'Info-tabeller'!$I508,VindIndeks_raw_13!$B:$B,'Info-tabeller'!$H508),"")</f>
        <v/>
      </c>
      <c r="AT508" s="4">
        <f>IF(ISNUMBER(AVERAGEIFS(VindIndeks_raw_13!$D:$D,VindIndeks_raw_13!$C:$C,'Info-tabeller'!AT$55,VindIndeks_raw_13!$A:$A,'Info-tabeller'!$I508,VindIndeks_raw_13!$B:$B,'Info-tabeller'!$H508)),AVERAGEIFS(VindIndeks_raw_13!$D:$D,VindIndeks_raw_13!$C:$C,'Info-tabeller'!AT$55,VindIndeks_raw_13!$A:$A,'Info-tabeller'!$I508,VindIndeks_raw_13!$B:$B,'Info-tabeller'!$H508),"")</f>
        <v/>
      </c>
      <c r="AU508" s="4">
        <f>IF(ISNUMBER(AVERAGEIFS(VindIndeks_raw_13!$D:$D,VindIndeks_raw_13!$C:$C,'Info-tabeller'!AU$55,VindIndeks_raw_13!$A:$A,'Info-tabeller'!$I508,VindIndeks_raw_13!$B:$B,'Info-tabeller'!$H508)),AVERAGEIFS(VindIndeks_raw_13!$D:$D,VindIndeks_raw_13!$C:$C,'Info-tabeller'!AU$55,VindIndeks_raw_13!$A:$A,'Info-tabeller'!$I508,VindIndeks_raw_13!$B:$B,'Info-tabeller'!$H508),"")</f>
        <v/>
      </c>
      <c r="AV508" s="4">
        <f>IF(ISNUMBER(AVERAGEIFS(VindIndeks_raw_13!$D:$D,VindIndeks_raw_13!$C:$C,'Info-tabeller'!AV$55,VindIndeks_raw_13!$A:$A,'Info-tabeller'!$I508,VindIndeks_raw_13!$B:$B,'Info-tabeller'!$H508)),AVERAGEIFS(VindIndeks_raw_13!$D:$D,VindIndeks_raw_13!$C:$C,'Info-tabeller'!AV$55,VindIndeks_raw_13!$A:$A,'Info-tabeller'!$I508,VindIndeks_raw_13!$B:$B,'Info-tabeller'!$H508),"")</f>
        <v/>
      </c>
      <c r="AW508" s="5">
        <f>IF(ISNUMBER(AVERAGEIFS(VindIndeks_raw_13!$D:$D,VindIndeks_raw_13!$C:$C,'Info-tabeller'!AW$55,VindIndeks_raw_13!$A:$A,'Info-tabeller'!$I508,VindIndeks_raw_13!$B:$B,'Info-tabeller'!$H508)),AVERAGEIFS(VindIndeks_raw_13!$D:$D,VindIndeks_raw_13!$C:$C,'Info-tabeller'!AW$55,VindIndeks_raw_13!$A:$A,'Info-tabeller'!$I508,VindIndeks_raw_13!$B:$B,'Info-tabeller'!$H508),"")</f>
        <v/>
      </c>
      <c r="AX508" s="5">
        <f>IF(ISNUMBER(AVERAGEIFS(VindIndeks_raw_13!$D:$D,VindIndeks_raw_13!$C:$C,'Info-tabeller'!AX$55,VindIndeks_raw_13!$A:$A,'Info-tabeller'!$I508,VindIndeks_raw_13!$B:$B,'Info-tabeller'!$H508)),AVERAGEIFS(VindIndeks_raw_13!$D:$D,VindIndeks_raw_13!$C:$C,'Info-tabeller'!AX$55,VindIndeks_raw_13!$A:$A,'Info-tabeller'!$I508,VindIndeks_raw_13!$B:$B,'Info-tabeller'!$H508),"")</f>
        <v/>
      </c>
      <c r="AY508" s="5">
        <f>IF(ISNUMBER(AVERAGEIFS(VindIndeks_raw_13!$D:$D,VindIndeks_raw_13!$C:$C,'Info-tabeller'!AY$55,VindIndeks_raw_13!$A:$A,'Info-tabeller'!$I508,VindIndeks_raw_13!$B:$B,'Info-tabeller'!$H508)),AVERAGEIFS(VindIndeks_raw_13!$D:$D,VindIndeks_raw_13!$C:$C,'Info-tabeller'!AY$55,VindIndeks_raw_13!$A:$A,'Info-tabeller'!$I508,VindIndeks_raw_13!$B:$B,'Info-tabeller'!$H508),"")</f>
        <v/>
      </c>
      <c r="AZ508" s="7">
        <f>IF(ISNUMBER(AVERAGE(AO508:AV508)),AVERAGE(AO508:AV508),"")</f>
        <v/>
      </c>
      <c r="BA508" s="6">
        <f>IF(ISNUMBER(AVERAGE(AW508:AY508)),AVERAGE(AW508:AY508),"")</f>
        <v/>
      </c>
    </row>
    <row r="509" ht="15" customHeight="1">
      <c r="D509" s="53">
        <f>IF(AND($I509=YEAR(WindDenmark!$F$4)+D$100,$H509&lt;=MONTH(WindDenmark!$F$4)),1,0)</f>
        <v/>
      </c>
      <c r="E509" s="53">
        <f>IF(AND($I509=YEAR(WindDenmark!$F$4)+E$100,$H509&lt;=MONTH(WindDenmark!$F$4)),1,0)</f>
        <v/>
      </c>
      <c r="F509" s="53">
        <f>IF(AND(G509&lt;=WindDenmark!$F$4,I509&gt;YEAR(WindDenmark!$F$4)-11),1,0)</f>
        <v/>
      </c>
      <c r="G509" s="62">
        <f>DATE(I509,H509,1)</f>
        <v/>
      </c>
      <c r="H509" s="53">
        <f>+H497</f>
        <v/>
      </c>
      <c r="I509" s="53">
        <f>IF(H509=1,I508+1,I508)</f>
        <v/>
      </c>
      <c r="J509" s="4">
        <f>IF(ISNUMBER(AVERAGEIFS(VindIndeks_raw_20_large!$D:$D,VindIndeks_raw_20_large!$C:$C,'Info-tabeller'!J$55,VindIndeks_raw_20_large!$A:$A,'Info-tabeller'!$I509,VindIndeks_raw_20_large!$B:$B,'Info-tabeller'!$H509)),AVERAGEIFS(VindIndeks_raw_20_large!$D:$D,VindIndeks_raw_20_large!$C:$C,'Info-tabeller'!J$55,VindIndeks_raw_20_large!$A:$A,'Info-tabeller'!$I509,VindIndeks_raw_20_large!$B:$B,'Info-tabeller'!$H509),"")</f>
        <v/>
      </c>
      <c r="K509" s="4">
        <f>IF(ISNUMBER(AVERAGEIFS(VindIndeks_raw_20_large!$D:$D,VindIndeks_raw_20_large!$C:$C,'Info-tabeller'!K$55,VindIndeks_raw_20_large!$A:$A,'Info-tabeller'!$I509,VindIndeks_raw_20_large!$B:$B,'Info-tabeller'!$H509)),AVERAGEIFS(VindIndeks_raw_20_large!$D:$D,VindIndeks_raw_20_large!$C:$C,'Info-tabeller'!K$55,VindIndeks_raw_20_large!$A:$A,'Info-tabeller'!$I509,VindIndeks_raw_20_large!$B:$B,'Info-tabeller'!$H509),"")</f>
        <v/>
      </c>
      <c r="L509" s="4">
        <f>IF(ISNUMBER(AVERAGEIFS(VindIndeks_raw_20_large!$D:$D,VindIndeks_raw_20_large!$C:$C,'Info-tabeller'!L$55,VindIndeks_raw_20_large!$A:$A,'Info-tabeller'!$I509,VindIndeks_raw_20_large!$B:$B,'Info-tabeller'!$H509)),AVERAGEIFS(VindIndeks_raw_20_large!$D:$D,VindIndeks_raw_20_large!$C:$C,'Info-tabeller'!L$55,VindIndeks_raw_20_large!$A:$A,'Info-tabeller'!$I509,VindIndeks_raw_20_large!$B:$B,'Info-tabeller'!$H509),"")</f>
        <v/>
      </c>
      <c r="M509" s="4">
        <f>IF(ISNUMBER(AVERAGEIFS(VindIndeks_raw_20_large!$D:$D,VindIndeks_raw_20_large!$C:$C,'Info-tabeller'!M$55,VindIndeks_raw_20_large!$A:$A,'Info-tabeller'!$I509,VindIndeks_raw_20_large!$B:$B,'Info-tabeller'!$H509)),AVERAGEIFS(VindIndeks_raw_20_large!$D:$D,VindIndeks_raw_20_large!$C:$C,'Info-tabeller'!M$55,VindIndeks_raw_20_large!$A:$A,'Info-tabeller'!$I509,VindIndeks_raw_20_large!$B:$B,'Info-tabeller'!$H509),"")</f>
        <v/>
      </c>
      <c r="N509" s="4">
        <f>IF(ISNUMBER(AVERAGEIFS(VindIndeks_raw_20_large!$D:$D,VindIndeks_raw_20_large!$C:$C,'Info-tabeller'!N$55,VindIndeks_raw_20_large!$A:$A,'Info-tabeller'!$I509,VindIndeks_raw_20_large!$B:$B,'Info-tabeller'!$H509)),AVERAGEIFS(VindIndeks_raw_20_large!$D:$D,VindIndeks_raw_20_large!$C:$C,'Info-tabeller'!N$55,VindIndeks_raw_20_large!$A:$A,'Info-tabeller'!$I509,VindIndeks_raw_20_large!$B:$B,'Info-tabeller'!$H509),"")</f>
        <v/>
      </c>
      <c r="O509" s="4">
        <f>IF(ISNUMBER(AVERAGEIFS(VindIndeks_raw_20_large!$D:$D,VindIndeks_raw_20_large!$C:$C,'Info-tabeller'!O$55,VindIndeks_raw_20_large!$A:$A,'Info-tabeller'!$I509,VindIndeks_raw_20_large!$B:$B,'Info-tabeller'!$H509)),AVERAGEIFS(VindIndeks_raw_20_large!$D:$D,VindIndeks_raw_20_large!$C:$C,'Info-tabeller'!O$55,VindIndeks_raw_20_large!$A:$A,'Info-tabeller'!$I509,VindIndeks_raw_20_large!$B:$B,'Info-tabeller'!$H509),"")</f>
        <v/>
      </c>
      <c r="P509" s="4">
        <f>IF(ISNUMBER(AVERAGEIFS(VindIndeks_raw_20_large!$D:$D,VindIndeks_raw_20_large!$C:$C,'Info-tabeller'!P$55,VindIndeks_raw_20_large!$A:$A,'Info-tabeller'!$I509,VindIndeks_raw_20_large!$B:$B,'Info-tabeller'!$H509)),AVERAGEIFS(VindIndeks_raw_20_large!$D:$D,VindIndeks_raw_20_large!$C:$C,'Info-tabeller'!P$55,VindIndeks_raw_20_large!$A:$A,'Info-tabeller'!$I509,VindIndeks_raw_20_large!$B:$B,'Info-tabeller'!$H509),"")</f>
        <v/>
      </c>
      <c r="Q509" s="4">
        <f>IF(ISNUMBER(AVERAGEIFS(VindIndeks_raw_20_large!$D:$D,VindIndeks_raw_20_large!$C:$C,'Info-tabeller'!Q$55,VindIndeks_raw_20_large!$A:$A,'Info-tabeller'!$I509,VindIndeks_raw_20_large!$B:$B,'Info-tabeller'!$H509)),AVERAGEIFS(VindIndeks_raw_20_large!$D:$D,VindIndeks_raw_20_large!$C:$C,'Info-tabeller'!Q$55,VindIndeks_raw_20_large!$A:$A,'Info-tabeller'!$I509,VindIndeks_raw_20_large!$B:$B,'Info-tabeller'!$H509),"")</f>
        <v/>
      </c>
      <c r="R509" s="5">
        <f>IF(ISNUMBER(AVERAGEIFS(VindIndeks_raw_20_large!$D:$D,VindIndeks_raw_20_large!$C:$C,'Info-tabeller'!R$55,VindIndeks_raw_20_large!$A:$A,'Info-tabeller'!$I509,VindIndeks_raw_20_large!$B:$B,'Info-tabeller'!$H509)),AVERAGEIFS(VindIndeks_raw_20_large!$D:$D,VindIndeks_raw_20_large!$C:$C,'Info-tabeller'!R$55,VindIndeks_raw_20_large!$A:$A,'Info-tabeller'!$I509,VindIndeks_raw_20_large!$B:$B,'Info-tabeller'!$H509),"")</f>
        <v/>
      </c>
      <c r="S509" s="5">
        <f>IF(ISNUMBER(AVERAGEIFS(VindIndeks_raw_20_large!$D:$D,VindIndeks_raw_20_large!$C:$C,'Info-tabeller'!S$55,VindIndeks_raw_20_large!$A:$A,'Info-tabeller'!$I509,VindIndeks_raw_20_large!$B:$B,'Info-tabeller'!$H509)),AVERAGEIFS(VindIndeks_raw_20_large!$D:$D,VindIndeks_raw_20_large!$C:$C,'Info-tabeller'!S$55,VindIndeks_raw_20_large!$A:$A,'Info-tabeller'!$I509,VindIndeks_raw_20_large!$B:$B,'Info-tabeller'!$H509),"")</f>
        <v/>
      </c>
      <c r="T509" s="5">
        <f>IF(ISNUMBER(AVERAGEIFS(VindIndeks_raw_20_large!$D:$D,VindIndeks_raw_20_large!$C:$C,'Info-tabeller'!T$55,VindIndeks_raw_20_large!$A:$A,'Info-tabeller'!$I509,VindIndeks_raw_20_large!$B:$B,'Info-tabeller'!$H509)),AVERAGEIFS(VindIndeks_raw_20_large!$D:$D,VindIndeks_raw_20_large!$C:$C,'Info-tabeller'!T$55,VindIndeks_raw_20_large!$A:$A,'Info-tabeller'!$I509,VindIndeks_raw_20_large!$B:$B,'Info-tabeller'!$H509),"")</f>
        <v/>
      </c>
      <c r="U509" s="5">
        <f>IF(ISNUMBER(AVERAGEIFS(VindIndeks_raw_20_large!$D:$D,VindIndeks_raw_20_large!$C:$C,'Info-tabeller'!U$55,VindIndeks_raw_20_large!$A:$A,'Info-tabeller'!$I509,VindIndeks_raw_20_large!$B:$B,'Info-tabeller'!$H509)),AVERAGEIFS(VindIndeks_raw_20_large!$D:$D,VindIndeks_raw_20_large!$C:$C,'Info-tabeller'!U$55,VindIndeks_raw_20_large!$A:$A,'Info-tabeller'!$I509,VindIndeks_raw_20_large!$B:$B,'Info-tabeller'!$H509),"")</f>
        <v/>
      </c>
      <c r="V509" s="5">
        <f>IF(ISNUMBER(AVERAGEIFS(VindIndeks_raw_20_large!$D:$D,VindIndeks_raw_20_large!$C:$C,'Info-tabeller'!V$55,VindIndeks_raw_20_large!$A:$A,'Info-tabeller'!$I509,VindIndeks_raw_20_large!$B:$B,'Info-tabeller'!$H509)),AVERAGEIFS(VindIndeks_raw_20_large!$D:$D,VindIndeks_raw_20_large!$C:$C,'Info-tabeller'!V$55,VindIndeks_raw_20_large!$A:$A,'Info-tabeller'!$I509,VindIndeks_raw_20_large!$B:$B,'Info-tabeller'!$H509),"")</f>
        <v/>
      </c>
      <c r="W509" s="5">
        <f>IF(ISNUMBER(AVERAGEIFS(VindIndeks_raw_20_large!$D:$D,VindIndeks_raw_20_large!$C:$C,'Info-tabeller'!W$55,VindIndeks_raw_20_large!$A:$A,'Info-tabeller'!$I509,VindIndeks_raw_20_large!$B:$B,'Info-tabeller'!$H509)),AVERAGEIFS(VindIndeks_raw_20_large!$D:$D,VindIndeks_raw_20_large!$C:$C,'Info-tabeller'!W$55,VindIndeks_raw_20_large!$A:$A,'Info-tabeller'!$I509,VindIndeks_raw_20_large!$B:$B,'Info-tabeller'!$H509),"")</f>
        <v/>
      </c>
      <c r="X509" s="7">
        <f>IF(ISNUMBER(AVERAGE(J509:Q509)),AVERAGE(J509:Q509),"")</f>
        <v/>
      </c>
      <c r="Y509" s="6">
        <f>IF(ISNUMBER(AVERAGE(R509:W509)),AVERAGE(R509:W509),"")</f>
        <v/>
      </c>
      <c r="AB509" s="16">
        <f>+G509</f>
        <v/>
      </c>
      <c r="AC509" s="4">
        <f>IF(ISNUMBER(AVERAGEIFS(VindIndeks_raw_20_small!$D:$D,VindIndeks_raw_20_small!$C:$C,'Info-tabeller'!AC$55,VindIndeks_raw_20_small!$A:$A,'Info-tabeller'!$I509,VindIndeks_raw_20_small!$B:$B,'Info-tabeller'!$H509)),AVERAGEIFS(VindIndeks_raw_20_small!$D:$D,VindIndeks_raw_20_small!$C:$C,'Info-tabeller'!AC$55,VindIndeks_raw_20_small!$A:$A,'Info-tabeller'!$I509,VindIndeks_raw_20_small!$B:$B,'Info-tabeller'!$H509),"")</f>
        <v/>
      </c>
      <c r="AD509" s="4">
        <f>IF(ISNUMBER(AVERAGEIFS(VindIndeks_raw_20_small!$D:$D,VindIndeks_raw_20_small!$C:$C,'Info-tabeller'!AD$55,VindIndeks_raw_20_small!$A:$A,'Info-tabeller'!$I509,VindIndeks_raw_20_small!$B:$B,'Info-tabeller'!$H509)),AVERAGEIFS(VindIndeks_raw_20_small!$D:$D,VindIndeks_raw_20_small!$C:$C,'Info-tabeller'!AD$55,VindIndeks_raw_20_small!$A:$A,'Info-tabeller'!$I509,VindIndeks_raw_20_small!$B:$B,'Info-tabeller'!$H509),"")</f>
        <v/>
      </c>
      <c r="AE509" s="4">
        <f>IF(ISNUMBER(AVERAGEIFS(VindIndeks_raw_20_small!$D:$D,VindIndeks_raw_20_small!$C:$C,'Info-tabeller'!AE$55,VindIndeks_raw_20_small!$A:$A,'Info-tabeller'!$I509,VindIndeks_raw_20_small!$B:$B,'Info-tabeller'!$H509)),AVERAGEIFS(VindIndeks_raw_20_small!$D:$D,VindIndeks_raw_20_small!$C:$C,'Info-tabeller'!AE$55,VindIndeks_raw_20_small!$A:$A,'Info-tabeller'!$I509,VindIndeks_raw_20_small!$B:$B,'Info-tabeller'!$H509),"")</f>
        <v/>
      </c>
      <c r="AF509" s="4">
        <f>IF(ISNUMBER(AVERAGEIFS(VindIndeks_raw_20_small!$D:$D,VindIndeks_raw_20_small!$C:$C,'Info-tabeller'!AF$55,VindIndeks_raw_20_small!$A:$A,'Info-tabeller'!$I509,VindIndeks_raw_20_small!$B:$B,'Info-tabeller'!$H509)),AVERAGEIFS(VindIndeks_raw_20_small!$D:$D,VindIndeks_raw_20_small!$C:$C,'Info-tabeller'!AF$55,VindIndeks_raw_20_small!$A:$A,'Info-tabeller'!$I509,VindIndeks_raw_20_small!$B:$B,'Info-tabeller'!$H509),"")</f>
        <v/>
      </c>
      <c r="AG509" s="4">
        <f>IF(ISNUMBER(AVERAGEIFS(VindIndeks_raw_20_small!$D:$D,VindIndeks_raw_20_small!$C:$C,'Info-tabeller'!AG$55,VindIndeks_raw_20_small!$A:$A,'Info-tabeller'!$I509,VindIndeks_raw_20_small!$B:$B,'Info-tabeller'!$H509)),AVERAGEIFS(VindIndeks_raw_20_small!$D:$D,VindIndeks_raw_20_small!$C:$C,'Info-tabeller'!AG$55,VindIndeks_raw_20_small!$A:$A,'Info-tabeller'!$I509,VindIndeks_raw_20_small!$B:$B,'Info-tabeller'!$H509),"")</f>
        <v/>
      </c>
      <c r="AH509" s="4">
        <f>IF(ISNUMBER(AVERAGEIFS(VindIndeks_raw_20_small!$D:$D,VindIndeks_raw_20_small!$C:$C,'Info-tabeller'!AH$55,VindIndeks_raw_20_small!$A:$A,'Info-tabeller'!$I509,VindIndeks_raw_20_small!$B:$B,'Info-tabeller'!$H509)),AVERAGEIFS(VindIndeks_raw_20_small!$D:$D,VindIndeks_raw_20_small!$C:$C,'Info-tabeller'!AH$55,VindIndeks_raw_20_small!$A:$A,'Info-tabeller'!$I509,VindIndeks_raw_20_small!$B:$B,'Info-tabeller'!$H509),"")</f>
        <v/>
      </c>
      <c r="AI509" s="4">
        <f>IF(ISNUMBER(AVERAGEIFS(VindIndeks_raw_20_small!$D:$D,VindIndeks_raw_20_small!$C:$C,'Info-tabeller'!AI$55,VindIndeks_raw_20_small!$A:$A,'Info-tabeller'!$I509,VindIndeks_raw_20_small!$B:$B,'Info-tabeller'!$H509)),AVERAGEIFS(VindIndeks_raw_20_small!$D:$D,VindIndeks_raw_20_small!$C:$C,'Info-tabeller'!AI$55,VindIndeks_raw_20_small!$A:$A,'Info-tabeller'!$I509,VindIndeks_raw_20_small!$B:$B,'Info-tabeller'!$H509),"")</f>
        <v/>
      </c>
      <c r="AJ509" s="4">
        <f>IF(ISNUMBER(AVERAGEIFS(VindIndeks_raw_20_small!$D:$D,VindIndeks_raw_20_small!$C:$C,'Info-tabeller'!AJ$55,VindIndeks_raw_20_small!$A:$A,'Info-tabeller'!$I509,VindIndeks_raw_20_small!$B:$B,'Info-tabeller'!$H509)),AVERAGEIFS(VindIndeks_raw_20_small!$D:$D,VindIndeks_raw_20_small!$C:$C,'Info-tabeller'!AJ$55,VindIndeks_raw_20_small!$A:$A,'Info-tabeller'!$I509,VindIndeks_raw_20_small!$B:$B,'Info-tabeller'!$H509),"")</f>
        <v/>
      </c>
      <c r="AK509" s="7">
        <f>IF(ISNUMBER(AVERAGE(AC509:AJ509)),AVERAGE(AC509:AJ509),"")</f>
        <v/>
      </c>
      <c r="AN509" s="17">
        <f>+AB509</f>
        <v/>
      </c>
      <c r="AO509" s="4">
        <f>IF(ISNUMBER(AVERAGEIFS(VindIndeks_raw_13!$D:$D,VindIndeks_raw_13!$C:$C,'Info-tabeller'!AO$55,VindIndeks_raw_13!$A:$A,'Info-tabeller'!$I509,VindIndeks_raw_13!$B:$B,'Info-tabeller'!$H509)),AVERAGEIFS(VindIndeks_raw_13!$D:$D,VindIndeks_raw_13!$C:$C,'Info-tabeller'!AO$55,VindIndeks_raw_13!$A:$A,'Info-tabeller'!$I509,VindIndeks_raw_13!$B:$B,'Info-tabeller'!$H509),"")</f>
        <v/>
      </c>
      <c r="AP509" s="4">
        <f>IF(ISNUMBER(AVERAGEIFS(VindIndeks_raw_13!$D:$D,VindIndeks_raw_13!$C:$C,'Info-tabeller'!AP$55,VindIndeks_raw_13!$A:$A,'Info-tabeller'!$I509,VindIndeks_raw_13!$B:$B,'Info-tabeller'!$H509)),AVERAGEIFS(VindIndeks_raw_13!$D:$D,VindIndeks_raw_13!$C:$C,'Info-tabeller'!AP$55,VindIndeks_raw_13!$A:$A,'Info-tabeller'!$I509,VindIndeks_raw_13!$B:$B,'Info-tabeller'!$H509),"")</f>
        <v/>
      </c>
      <c r="AQ509" s="4">
        <f>IF(ISNUMBER(AVERAGEIFS(VindIndeks_raw_13!$D:$D,VindIndeks_raw_13!$C:$C,'Info-tabeller'!AQ$55,VindIndeks_raw_13!$A:$A,'Info-tabeller'!$I509,VindIndeks_raw_13!$B:$B,'Info-tabeller'!$H509)),AVERAGEIFS(VindIndeks_raw_13!$D:$D,VindIndeks_raw_13!$C:$C,'Info-tabeller'!AQ$55,VindIndeks_raw_13!$A:$A,'Info-tabeller'!$I509,VindIndeks_raw_13!$B:$B,'Info-tabeller'!$H509),"")</f>
        <v/>
      </c>
      <c r="AR509" s="4">
        <f>IF(ISNUMBER(AVERAGEIFS(VindIndeks_raw_13!$D:$D,VindIndeks_raw_13!$C:$C,'Info-tabeller'!AR$55,VindIndeks_raw_13!$A:$A,'Info-tabeller'!$I509,VindIndeks_raw_13!$B:$B,'Info-tabeller'!$H509)),AVERAGEIFS(VindIndeks_raw_13!$D:$D,VindIndeks_raw_13!$C:$C,'Info-tabeller'!AR$55,VindIndeks_raw_13!$A:$A,'Info-tabeller'!$I509,VindIndeks_raw_13!$B:$B,'Info-tabeller'!$H509),"")</f>
        <v/>
      </c>
      <c r="AS509" s="4">
        <f>IF(ISNUMBER(AVERAGEIFS(VindIndeks_raw_13!$D:$D,VindIndeks_raw_13!$C:$C,'Info-tabeller'!AS$55,VindIndeks_raw_13!$A:$A,'Info-tabeller'!$I509,VindIndeks_raw_13!$B:$B,'Info-tabeller'!$H509)),AVERAGEIFS(VindIndeks_raw_13!$D:$D,VindIndeks_raw_13!$C:$C,'Info-tabeller'!AS$55,VindIndeks_raw_13!$A:$A,'Info-tabeller'!$I509,VindIndeks_raw_13!$B:$B,'Info-tabeller'!$H509),"")</f>
        <v/>
      </c>
      <c r="AT509" s="4">
        <f>IF(ISNUMBER(AVERAGEIFS(VindIndeks_raw_13!$D:$D,VindIndeks_raw_13!$C:$C,'Info-tabeller'!AT$55,VindIndeks_raw_13!$A:$A,'Info-tabeller'!$I509,VindIndeks_raw_13!$B:$B,'Info-tabeller'!$H509)),AVERAGEIFS(VindIndeks_raw_13!$D:$D,VindIndeks_raw_13!$C:$C,'Info-tabeller'!AT$55,VindIndeks_raw_13!$A:$A,'Info-tabeller'!$I509,VindIndeks_raw_13!$B:$B,'Info-tabeller'!$H509),"")</f>
        <v/>
      </c>
      <c r="AU509" s="4">
        <f>IF(ISNUMBER(AVERAGEIFS(VindIndeks_raw_13!$D:$D,VindIndeks_raw_13!$C:$C,'Info-tabeller'!AU$55,VindIndeks_raw_13!$A:$A,'Info-tabeller'!$I509,VindIndeks_raw_13!$B:$B,'Info-tabeller'!$H509)),AVERAGEIFS(VindIndeks_raw_13!$D:$D,VindIndeks_raw_13!$C:$C,'Info-tabeller'!AU$55,VindIndeks_raw_13!$A:$A,'Info-tabeller'!$I509,VindIndeks_raw_13!$B:$B,'Info-tabeller'!$H509),"")</f>
        <v/>
      </c>
      <c r="AV509" s="4">
        <f>IF(ISNUMBER(AVERAGEIFS(VindIndeks_raw_13!$D:$D,VindIndeks_raw_13!$C:$C,'Info-tabeller'!AV$55,VindIndeks_raw_13!$A:$A,'Info-tabeller'!$I509,VindIndeks_raw_13!$B:$B,'Info-tabeller'!$H509)),AVERAGEIFS(VindIndeks_raw_13!$D:$D,VindIndeks_raw_13!$C:$C,'Info-tabeller'!AV$55,VindIndeks_raw_13!$A:$A,'Info-tabeller'!$I509,VindIndeks_raw_13!$B:$B,'Info-tabeller'!$H509),"")</f>
        <v/>
      </c>
      <c r="AW509" s="5">
        <f>IF(ISNUMBER(AVERAGEIFS(VindIndeks_raw_13!$D:$D,VindIndeks_raw_13!$C:$C,'Info-tabeller'!AW$55,VindIndeks_raw_13!$A:$A,'Info-tabeller'!$I509,VindIndeks_raw_13!$B:$B,'Info-tabeller'!$H509)),AVERAGEIFS(VindIndeks_raw_13!$D:$D,VindIndeks_raw_13!$C:$C,'Info-tabeller'!AW$55,VindIndeks_raw_13!$A:$A,'Info-tabeller'!$I509,VindIndeks_raw_13!$B:$B,'Info-tabeller'!$H509),"")</f>
        <v/>
      </c>
      <c r="AX509" s="5">
        <f>IF(ISNUMBER(AVERAGEIFS(VindIndeks_raw_13!$D:$D,VindIndeks_raw_13!$C:$C,'Info-tabeller'!AX$55,VindIndeks_raw_13!$A:$A,'Info-tabeller'!$I509,VindIndeks_raw_13!$B:$B,'Info-tabeller'!$H509)),AVERAGEIFS(VindIndeks_raw_13!$D:$D,VindIndeks_raw_13!$C:$C,'Info-tabeller'!AX$55,VindIndeks_raw_13!$A:$A,'Info-tabeller'!$I509,VindIndeks_raw_13!$B:$B,'Info-tabeller'!$H509),"")</f>
        <v/>
      </c>
      <c r="AY509" s="5">
        <f>IF(ISNUMBER(AVERAGEIFS(VindIndeks_raw_13!$D:$D,VindIndeks_raw_13!$C:$C,'Info-tabeller'!AY$55,VindIndeks_raw_13!$A:$A,'Info-tabeller'!$I509,VindIndeks_raw_13!$B:$B,'Info-tabeller'!$H509)),AVERAGEIFS(VindIndeks_raw_13!$D:$D,VindIndeks_raw_13!$C:$C,'Info-tabeller'!AY$55,VindIndeks_raw_13!$A:$A,'Info-tabeller'!$I509,VindIndeks_raw_13!$B:$B,'Info-tabeller'!$H509),"")</f>
        <v/>
      </c>
      <c r="AZ509" s="7">
        <f>IF(ISNUMBER(AVERAGE(AO509:AV509)),AVERAGE(AO509:AV509),"")</f>
        <v/>
      </c>
      <c r="BA509" s="6">
        <f>IF(ISNUMBER(AVERAGE(AW509:AY509)),AVERAGE(AW509:AY509),"")</f>
        <v/>
      </c>
    </row>
    <row r="510" ht="15" customHeight="1">
      <c r="D510" s="53">
        <f>IF(AND($I510=YEAR(WindDenmark!$F$4)+D$100,$H510&lt;=MONTH(WindDenmark!$F$4)),1,0)</f>
        <v/>
      </c>
      <c r="E510" s="53">
        <f>IF(AND($I510=YEAR(WindDenmark!$F$4)+E$100,$H510&lt;=MONTH(WindDenmark!$F$4)),1,0)</f>
        <v/>
      </c>
      <c r="F510" s="53">
        <f>IF(AND(G510&lt;=WindDenmark!$F$4,I510&gt;YEAR(WindDenmark!$F$4)-11),1,0)</f>
        <v/>
      </c>
      <c r="G510" s="62">
        <f>DATE(I510,H510,1)</f>
        <v/>
      </c>
      <c r="H510" s="53">
        <f>+H498</f>
        <v/>
      </c>
      <c r="I510" s="53">
        <f>IF(H510=1,I509+1,I509)</f>
        <v/>
      </c>
      <c r="J510" s="4">
        <f>IF(ISNUMBER(AVERAGEIFS(VindIndeks_raw_20_large!$D:$D,VindIndeks_raw_20_large!$C:$C,'Info-tabeller'!J$55,VindIndeks_raw_20_large!$A:$A,'Info-tabeller'!$I510,VindIndeks_raw_20_large!$B:$B,'Info-tabeller'!$H510)),AVERAGEIFS(VindIndeks_raw_20_large!$D:$D,VindIndeks_raw_20_large!$C:$C,'Info-tabeller'!J$55,VindIndeks_raw_20_large!$A:$A,'Info-tabeller'!$I510,VindIndeks_raw_20_large!$B:$B,'Info-tabeller'!$H510),"")</f>
        <v/>
      </c>
      <c r="K510" s="4">
        <f>IF(ISNUMBER(AVERAGEIFS(VindIndeks_raw_20_large!$D:$D,VindIndeks_raw_20_large!$C:$C,'Info-tabeller'!K$55,VindIndeks_raw_20_large!$A:$A,'Info-tabeller'!$I510,VindIndeks_raw_20_large!$B:$B,'Info-tabeller'!$H510)),AVERAGEIFS(VindIndeks_raw_20_large!$D:$D,VindIndeks_raw_20_large!$C:$C,'Info-tabeller'!K$55,VindIndeks_raw_20_large!$A:$A,'Info-tabeller'!$I510,VindIndeks_raw_20_large!$B:$B,'Info-tabeller'!$H510),"")</f>
        <v/>
      </c>
      <c r="L510" s="4">
        <f>IF(ISNUMBER(AVERAGEIFS(VindIndeks_raw_20_large!$D:$D,VindIndeks_raw_20_large!$C:$C,'Info-tabeller'!L$55,VindIndeks_raw_20_large!$A:$A,'Info-tabeller'!$I510,VindIndeks_raw_20_large!$B:$B,'Info-tabeller'!$H510)),AVERAGEIFS(VindIndeks_raw_20_large!$D:$D,VindIndeks_raw_20_large!$C:$C,'Info-tabeller'!L$55,VindIndeks_raw_20_large!$A:$A,'Info-tabeller'!$I510,VindIndeks_raw_20_large!$B:$B,'Info-tabeller'!$H510),"")</f>
        <v/>
      </c>
      <c r="M510" s="4">
        <f>IF(ISNUMBER(AVERAGEIFS(VindIndeks_raw_20_large!$D:$D,VindIndeks_raw_20_large!$C:$C,'Info-tabeller'!M$55,VindIndeks_raw_20_large!$A:$A,'Info-tabeller'!$I510,VindIndeks_raw_20_large!$B:$B,'Info-tabeller'!$H510)),AVERAGEIFS(VindIndeks_raw_20_large!$D:$D,VindIndeks_raw_20_large!$C:$C,'Info-tabeller'!M$55,VindIndeks_raw_20_large!$A:$A,'Info-tabeller'!$I510,VindIndeks_raw_20_large!$B:$B,'Info-tabeller'!$H510),"")</f>
        <v/>
      </c>
      <c r="N510" s="4">
        <f>IF(ISNUMBER(AVERAGEIFS(VindIndeks_raw_20_large!$D:$D,VindIndeks_raw_20_large!$C:$C,'Info-tabeller'!N$55,VindIndeks_raw_20_large!$A:$A,'Info-tabeller'!$I510,VindIndeks_raw_20_large!$B:$B,'Info-tabeller'!$H510)),AVERAGEIFS(VindIndeks_raw_20_large!$D:$D,VindIndeks_raw_20_large!$C:$C,'Info-tabeller'!N$55,VindIndeks_raw_20_large!$A:$A,'Info-tabeller'!$I510,VindIndeks_raw_20_large!$B:$B,'Info-tabeller'!$H510),"")</f>
        <v/>
      </c>
      <c r="O510" s="4">
        <f>IF(ISNUMBER(AVERAGEIFS(VindIndeks_raw_20_large!$D:$D,VindIndeks_raw_20_large!$C:$C,'Info-tabeller'!O$55,VindIndeks_raw_20_large!$A:$A,'Info-tabeller'!$I510,VindIndeks_raw_20_large!$B:$B,'Info-tabeller'!$H510)),AVERAGEIFS(VindIndeks_raw_20_large!$D:$D,VindIndeks_raw_20_large!$C:$C,'Info-tabeller'!O$55,VindIndeks_raw_20_large!$A:$A,'Info-tabeller'!$I510,VindIndeks_raw_20_large!$B:$B,'Info-tabeller'!$H510),"")</f>
        <v/>
      </c>
      <c r="P510" s="4">
        <f>IF(ISNUMBER(AVERAGEIFS(VindIndeks_raw_20_large!$D:$D,VindIndeks_raw_20_large!$C:$C,'Info-tabeller'!P$55,VindIndeks_raw_20_large!$A:$A,'Info-tabeller'!$I510,VindIndeks_raw_20_large!$B:$B,'Info-tabeller'!$H510)),AVERAGEIFS(VindIndeks_raw_20_large!$D:$D,VindIndeks_raw_20_large!$C:$C,'Info-tabeller'!P$55,VindIndeks_raw_20_large!$A:$A,'Info-tabeller'!$I510,VindIndeks_raw_20_large!$B:$B,'Info-tabeller'!$H510),"")</f>
        <v/>
      </c>
      <c r="Q510" s="4">
        <f>IF(ISNUMBER(AVERAGEIFS(VindIndeks_raw_20_large!$D:$D,VindIndeks_raw_20_large!$C:$C,'Info-tabeller'!Q$55,VindIndeks_raw_20_large!$A:$A,'Info-tabeller'!$I510,VindIndeks_raw_20_large!$B:$B,'Info-tabeller'!$H510)),AVERAGEIFS(VindIndeks_raw_20_large!$D:$D,VindIndeks_raw_20_large!$C:$C,'Info-tabeller'!Q$55,VindIndeks_raw_20_large!$A:$A,'Info-tabeller'!$I510,VindIndeks_raw_20_large!$B:$B,'Info-tabeller'!$H510),"")</f>
        <v/>
      </c>
      <c r="R510" s="5">
        <f>IF(ISNUMBER(AVERAGEIFS(VindIndeks_raw_20_large!$D:$D,VindIndeks_raw_20_large!$C:$C,'Info-tabeller'!R$55,VindIndeks_raw_20_large!$A:$A,'Info-tabeller'!$I510,VindIndeks_raw_20_large!$B:$B,'Info-tabeller'!$H510)),AVERAGEIFS(VindIndeks_raw_20_large!$D:$D,VindIndeks_raw_20_large!$C:$C,'Info-tabeller'!R$55,VindIndeks_raw_20_large!$A:$A,'Info-tabeller'!$I510,VindIndeks_raw_20_large!$B:$B,'Info-tabeller'!$H510),"")</f>
        <v/>
      </c>
      <c r="S510" s="5">
        <f>IF(ISNUMBER(AVERAGEIFS(VindIndeks_raw_20_large!$D:$D,VindIndeks_raw_20_large!$C:$C,'Info-tabeller'!S$55,VindIndeks_raw_20_large!$A:$A,'Info-tabeller'!$I510,VindIndeks_raw_20_large!$B:$B,'Info-tabeller'!$H510)),AVERAGEIFS(VindIndeks_raw_20_large!$D:$D,VindIndeks_raw_20_large!$C:$C,'Info-tabeller'!S$55,VindIndeks_raw_20_large!$A:$A,'Info-tabeller'!$I510,VindIndeks_raw_20_large!$B:$B,'Info-tabeller'!$H510),"")</f>
        <v/>
      </c>
      <c r="T510" s="5">
        <f>IF(ISNUMBER(AVERAGEIFS(VindIndeks_raw_20_large!$D:$D,VindIndeks_raw_20_large!$C:$C,'Info-tabeller'!T$55,VindIndeks_raw_20_large!$A:$A,'Info-tabeller'!$I510,VindIndeks_raw_20_large!$B:$B,'Info-tabeller'!$H510)),AVERAGEIFS(VindIndeks_raw_20_large!$D:$D,VindIndeks_raw_20_large!$C:$C,'Info-tabeller'!T$55,VindIndeks_raw_20_large!$A:$A,'Info-tabeller'!$I510,VindIndeks_raw_20_large!$B:$B,'Info-tabeller'!$H510),"")</f>
        <v/>
      </c>
      <c r="U510" s="5">
        <f>IF(ISNUMBER(AVERAGEIFS(VindIndeks_raw_20_large!$D:$D,VindIndeks_raw_20_large!$C:$C,'Info-tabeller'!U$55,VindIndeks_raw_20_large!$A:$A,'Info-tabeller'!$I510,VindIndeks_raw_20_large!$B:$B,'Info-tabeller'!$H510)),AVERAGEIFS(VindIndeks_raw_20_large!$D:$D,VindIndeks_raw_20_large!$C:$C,'Info-tabeller'!U$55,VindIndeks_raw_20_large!$A:$A,'Info-tabeller'!$I510,VindIndeks_raw_20_large!$B:$B,'Info-tabeller'!$H510),"")</f>
        <v/>
      </c>
      <c r="V510" s="5">
        <f>IF(ISNUMBER(AVERAGEIFS(VindIndeks_raw_20_large!$D:$D,VindIndeks_raw_20_large!$C:$C,'Info-tabeller'!V$55,VindIndeks_raw_20_large!$A:$A,'Info-tabeller'!$I510,VindIndeks_raw_20_large!$B:$B,'Info-tabeller'!$H510)),AVERAGEIFS(VindIndeks_raw_20_large!$D:$D,VindIndeks_raw_20_large!$C:$C,'Info-tabeller'!V$55,VindIndeks_raw_20_large!$A:$A,'Info-tabeller'!$I510,VindIndeks_raw_20_large!$B:$B,'Info-tabeller'!$H510),"")</f>
        <v/>
      </c>
      <c r="W510" s="5">
        <f>IF(ISNUMBER(AVERAGEIFS(VindIndeks_raw_20_large!$D:$D,VindIndeks_raw_20_large!$C:$C,'Info-tabeller'!W$55,VindIndeks_raw_20_large!$A:$A,'Info-tabeller'!$I510,VindIndeks_raw_20_large!$B:$B,'Info-tabeller'!$H510)),AVERAGEIFS(VindIndeks_raw_20_large!$D:$D,VindIndeks_raw_20_large!$C:$C,'Info-tabeller'!W$55,VindIndeks_raw_20_large!$A:$A,'Info-tabeller'!$I510,VindIndeks_raw_20_large!$B:$B,'Info-tabeller'!$H510),"")</f>
        <v/>
      </c>
      <c r="X510" s="7">
        <f>IF(ISNUMBER(AVERAGE(J510:Q510)),AVERAGE(J510:Q510),"")</f>
        <v/>
      </c>
      <c r="Y510" s="6">
        <f>IF(ISNUMBER(AVERAGE(R510:W510)),AVERAGE(R510:W510),"")</f>
        <v/>
      </c>
      <c r="AB510" s="16">
        <f>+G510</f>
        <v/>
      </c>
      <c r="AC510" s="4">
        <f>IF(ISNUMBER(AVERAGEIFS(VindIndeks_raw_20_small!$D:$D,VindIndeks_raw_20_small!$C:$C,'Info-tabeller'!AC$55,VindIndeks_raw_20_small!$A:$A,'Info-tabeller'!$I510,VindIndeks_raw_20_small!$B:$B,'Info-tabeller'!$H510)),AVERAGEIFS(VindIndeks_raw_20_small!$D:$D,VindIndeks_raw_20_small!$C:$C,'Info-tabeller'!AC$55,VindIndeks_raw_20_small!$A:$A,'Info-tabeller'!$I510,VindIndeks_raw_20_small!$B:$B,'Info-tabeller'!$H510),"")</f>
        <v/>
      </c>
      <c r="AD510" s="4">
        <f>IF(ISNUMBER(AVERAGEIFS(VindIndeks_raw_20_small!$D:$D,VindIndeks_raw_20_small!$C:$C,'Info-tabeller'!AD$55,VindIndeks_raw_20_small!$A:$A,'Info-tabeller'!$I510,VindIndeks_raw_20_small!$B:$B,'Info-tabeller'!$H510)),AVERAGEIFS(VindIndeks_raw_20_small!$D:$D,VindIndeks_raw_20_small!$C:$C,'Info-tabeller'!AD$55,VindIndeks_raw_20_small!$A:$A,'Info-tabeller'!$I510,VindIndeks_raw_20_small!$B:$B,'Info-tabeller'!$H510),"")</f>
        <v/>
      </c>
      <c r="AE510" s="4">
        <f>IF(ISNUMBER(AVERAGEIFS(VindIndeks_raw_20_small!$D:$D,VindIndeks_raw_20_small!$C:$C,'Info-tabeller'!AE$55,VindIndeks_raw_20_small!$A:$A,'Info-tabeller'!$I510,VindIndeks_raw_20_small!$B:$B,'Info-tabeller'!$H510)),AVERAGEIFS(VindIndeks_raw_20_small!$D:$D,VindIndeks_raw_20_small!$C:$C,'Info-tabeller'!AE$55,VindIndeks_raw_20_small!$A:$A,'Info-tabeller'!$I510,VindIndeks_raw_20_small!$B:$B,'Info-tabeller'!$H510),"")</f>
        <v/>
      </c>
      <c r="AF510" s="4">
        <f>IF(ISNUMBER(AVERAGEIFS(VindIndeks_raw_20_small!$D:$D,VindIndeks_raw_20_small!$C:$C,'Info-tabeller'!AF$55,VindIndeks_raw_20_small!$A:$A,'Info-tabeller'!$I510,VindIndeks_raw_20_small!$B:$B,'Info-tabeller'!$H510)),AVERAGEIFS(VindIndeks_raw_20_small!$D:$D,VindIndeks_raw_20_small!$C:$C,'Info-tabeller'!AF$55,VindIndeks_raw_20_small!$A:$A,'Info-tabeller'!$I510,VindIndeks_raw_20_small!$B:$B,'Info-tabeller'!$H510),"")</f>
        <v/>
      </c>
      <c r="AG510" s="4">
        <f>IF(ISNUMBER(AVERAGEIFS(VindIndeks_raw_20_small!$D:$D,VindIndeks_raw_20_small!$C:$C,'Info-tabeller'!AG$55,VindIndeks_raw_20_small!$A:$A,'Info-tabeller'!$I510,VindIndeks_raw_20_small!$B:$B,'Info-tabeller'!$H510)),AVERAGEIFS(VindIndeks_raw_20_small!$D:$D,VindIndeks_raw_20_small!$C:$C,'Info-tabeller'!AG$55,VindIndeks_raw_20_small!$A:$A,'Info-tabeller'!$I510,VindIndeks_raw_20_small!$B:$B,'Info-tabeller'!$H510),"")</f>
        <v/>
      </c>
      <c r="AH510" s="4">
        <f>IF(ISNUMBER(AVERAGEIFS(VindIndeks_raw_20_small!$D:$D,VindIndeks_raw_20_small!$C:$C,'Info-tabeller'!AH$55,VindIndeks_raw_20_small!$A:$A,'Info-tabeller'!$I510,VindIndeks_raw_20_small!$B:$B,'Info-tabeller'!$H510)),AVERAGEIFS(VindIndeks_raw_20_small!$D:$D,VindIndeks_raw_20_small!$C:$C,'Info-tabeller'!AH$55,VindIndeks_raw_20_small!$A:$A,'Info-tabeller'!$I510,VindIndeks_raw_20_small!$B:$B,'Info-tabeller'!$H510),"")</f>
        <v/>
      </c>
      <c r="AI510" s="4">
        <f>IF(ISNUMBER(AVERAGEIFS(VindIndeks_raw_20_small!$D:$D,VindIndeks_raw_20_small!$C:$C,'Info-tabeller'!AI$55,VindIndeks_raw_20_small!$A:$A,'Info-tabeller'!$I510,VindIndeks_raw_20_small!$B:$B,'Info-tabeller'!$H510)),AVERAGEIFS(VindIndeks_raw_20_small!$D:$D,VindIndeks_raw_20_small!$C:$C,'Info-tabeller'!AI$55,VindIndeks_raw_20_small!$A:$A,'Info-tabeller'!$I510,VindIndeks_raw_20_small!$B:$B,'Info-tabeller'!$H510),"")</f>
        <v/>
      </c>
      <c r="AJ510" s="4">
        <f>IF(ISNUMBER(AVERAGEIFS(VindIndeks_raw_20_small!$D:$D,VindIndeks_raw_20_small!$C:$C,'Info-tabeller'!AJ$55,VindIndeks_raw_20_small!$A:$A,'Info-tabeller'!$I510,VindIndeks_raw_20_small!$B:$B,'Info-tabeller'!$H510)),AVERAGEIFS(VindIndeks_raw_20_small!$D:$D,VindIndeks_raw_20_small!$C:$C,'Info-tabeller'!AJ$55,VindIndeks_raw_20_small!$A:$A,'Info-tabeller'!$I510,VindIndeks_raw_20_small!$B:$B,'Info-tabeller'!$H510),"")</f>
        <v/>
      </c>
      <c r="AK510" s="7">
        <f>IF(ISNUMBER(AVERAGE(AC510:AJ510)),AVERAGE(AC510:AJ510),"")</f>
        <v/>
      </c>
      <c r="AN510" s="17">
        <f>+AB510</f>
        <v/>
      </c>
      <c r="AO510" s="4">
        <f>IF(ISNUMBER(AVERAGEIFS(VindIndeks_raw_13!$D:$D,VindIndeks_raw_13!$C:$C,'Info-tabeller'!AO$55,VindIndeks_raw_13!$A:$A,'Info-tabeller'!$I510,VindIndeks_raw_13!$B:$B,'Info-tabeller'!$H510)),AVERAGEIFS(VindIndeks_raw_13!$D:$D,VindIndeks_raw_13!$C:$C,'Info-tabeller'!AO$55,VindIndeks_raw_13!$A:$A,'Info-tabeller'!$I510,VindIndeks_raw_13!$B:$B,'Info-tabeller'!$H510),"")</f>
        <v/>
      </c>
      <c r="AP510" s="4">
        <f>IF(ISNUMBER(AVERAGEIFS(VindIndeks_raw_13!$D:$D,VindIndeks_raw_13!$C:$C,'Info-tabeller'!AP$55,VindIndeks_raw_13!$A:$A,'Info-tabeller'!$I510,VindIndeks_raw_13!$B:$B,'Info-tabeller'!$H510)),AVERAGEIFS(VindIndeks_raw_13!$D:$D,VindIndeks_raw_13!$C:$C,'Info-tabeller'!AP$55,VindIndeks_raw_13!$A:$A,'Info-tabeller'!$I510,VindIndeks_raw_13!$B:$B,'Info-tabeller'!$H510),"")</f>
        <v/>
      </c>
      <c r="AQ510" s="4">
        <f>IF(ISNUMBER(AVERAGEIFS(VindIndeks_raw_13!$D:$D,VindIndeks_raw_13!$C:$C,'Info-tabeller'!AQ$55,VindIndeks_raw_13!$A:$A,'Info-tabeller'!$I510,VindIndeks_raw_13!$B:$B,'Info-tabeller'!$H510)),AVERAGEIFS(VindIndeks_raw_13!$D:$D,VindIndeks_raw_13!$C:$C,'Info-tabeller'!AQ$55,VindIndeks_raw_13!$A:$A,'Info-tabeller'!$I510,VindIndeks_raw_13!$B:$B,'Info-tabeller'!$H510),"")</f>
        <v/>
      </c>
      <c r="AR510" s="4">
        <f>IF(ISNUMBER(AVERAGEIFS(VindIndeks_raw_13!$D:$D,VindIndeks_raw_13!$C:$C,'Info-tabeller'!AR$55,VindIndeks_raw_13!$A:$A,'Info-tabeller'!$I510,VindIndeks_raw_13!$B:$B,'Info-tabeller'!$H510)),AVERAGEIFS(VindIndeks_raw_13!$D:$D,VindIndeks_raw_13!$C:$C,'Info-tabeller'!AR$55,VindIndeks_raw_13!$A:$A,'Info-tabeller'!$I510,VindIndeks_raw_13!$B:$B,'Info-tabeller'!$H510),"")</f>
        <v/>
      </c>
      <c r="AS510" s="4">
        <f>IF(ISNUMBER(AVERAGEIFS(VindIndeks_raw_13!$D:$D,VindIndeks_raw_13!$C:$C,'Info-tabeller'!AS$55,VindIndeks_raw_13!$A:$A,'Info-tabeller'!$I510,VindIndeks_raw_13!$B:$B,'Info-tabeller'!$H510)),AVERAGEIFS(VindIndeks_raw_13!$D:$D,VindIndeks_raw_13!$C:$C,'Info-tabeller'!AS$55,VindIndeks_raw_13!$A:$A,'Info-tabeller'!$I510,VindIndeks_raw_13!$B:$B,'Info-tabeller'!$H510),"")</f>
        <v/>
      </c>
      <c r="AT510" s="4">
        <f>IF(ISNUMBER(AVERAGEIFS(VindIndeks_raw_13!$D:$D,VindIndeks_raw_13!$C:$C,'Info-tabeller'!AT$55,VindIndeks_raw_13!$A:$A,'Info-tabeller'!$I510,VindIndeks_raw_13!$B:$B,'Info-tabeller'!$H510)),AVERAGEIFS(VindIndeks_raw_13!$D:$D,VindIndeks_raw_13!$C:$C,'Info-tabeller'!AT$55,VindIndeks_raw_13!$A:$A,'Info-tabeller'!$I510,VindIndeks_raw_13!$B:$B,'Info-tabeller'!$H510),"")</f>
        <v/>
      </c>
      <c r="AU510" s="4">
        <f>IF(ISNUMBER(AVERAGEIFS(VindIndeks_raw_13!$D:$D,VindIndeks_raw_13!$C:$C,'Info-tabeller'!AU$55,VindIndeks_raw_13!$A:$A,'Info-tabeller'!$I510,VindIndeks_raw_13!$B:$B,'Info-tabeller'!$H510)),AVERAGEIFS(VindIndeks_raw_13!$D:$D,VindIndeks_raw_13!$C:$C,'Info-tabeller'!AU$55,VindIndeks_raw_13!$A:$A,'Info-tabeller'!$I510,VindIndeks_raw_13!$B:$B,'Info-tabeller'!$H510),"")</f>
        <v/>
      </c>
      <c r="AV510" s="4">
        <f>IF(ISNUMBER(AVERAGEIFS(VindIndeks_raw_13!$D:$D,VindIndeks_raw_13!$C:$C,'Info-tabeller'!AV$55,VindIndeks_raw_13!$A:$A,'Info-tabeller'!$I510,VindIndeks_raw_13!$B:$B,'Info-tabeller'!$H510)),AVERAGEIFS(VindIndeks_raw_13!$D:$D,VindIndeks_raw_13!$C:$C,'Info-tabeller'!AV$55,VindIndeks_raw_13!$A:$A,'Info-tabeller'!$I510,VindIndeks_raw_13!$B:$B,'Info-tabeller'!$H510),"")</f>
        <v/>
      </c>
      <c r="AW510" s="5">
        <f>IF(ISNUMBER(AVERAGEIFS(VindIndeks_raw_13!$D:$D,VindIndeks_raw_13!$C:$C,'Info-tabeller'!AW$55,VindIndeks_raw_13!$A:$A,'Info-tabeller'!$I510,VindIndeks_raw_13!$B:$B,'Info-tabeller'!$H510)),AVERAGEIFS(VindIndeks_raw_13!$D:$D,VindIndeks_raw_13!$C:$C,'Info-tabeller'!AW$55,VindIndeks_raw_13!$A:$A,'Info-tabeller'!$I510,VindIndeks_raw_13!$B:$B,'Info-tabeller'!$H510),"")</f>
        <v/>
      </c>
      <c r="AX510" s="5">
        <f>IF(ISNUMBER(AVERAGEIFS(VindIndeks_raw_13!$D:$D,VindIndeks_raw_13!$C:$C,'Info-tabeller'!AX$55,VindIndeks_raw_13!$A:$A,'Info-tabeller'!$I510,VindIndeks_raw_13!$B:$B,'Info-tabeller'!$H510)),AVERAGEIFS(VindIndeks_raw_13!$D:$D,VindIndeks_raw_13!$C:$C,'Info-tabeller'!AX$55,VindIndeks_raw_13!$A:$A,'Info-tabeller'!$I510,VindIndeks_raw_13!$B:$B,'Info-tabeller'!$H510),"")</f>
        <v/>
      </c>
      <c r="AY510" s="5">
        <f>IF(ISNUMBER(AVERAGEIFS(VindIndeks_raw_13!$D:$D,VindIndeks_raw_13!$C:$C,'Info-tabeller'!AY$55,VindIndeks_raw_13!$A:$A,'Info-tabeller'!$I510,VindIndeks_raw_13!$B:$B,'Info-tabeller'!$H510)),AVERAGEIFS(VindIndeks_raw_13!$D:$D,VindIndeks_raw_13!$C:$C,'Info-tabeller'!AY$55,VindIndeks_raw_13!$A:$A,'Info-tabeller'!$I510,VindIndeks_raw_13!$B:$B,'Info-tabeller'!$H510),"")</f>
        <v/>
      </c>
      <c r="AZ510" s="7">
        <f>IF(ISNUMBER(AVERAGE(AO510:AV510)),AVERAGE(AO510:AV510),"")</f>
        <v/>
      </c>
      <c r="BA510" s="6">
        <f>IF(ISNUMBER(AVERAGE(AW510:AY510)),AVERAGE(AW510:AY510),"")</f>
        <v/>
      </c>
    </row>
    <row r="511" ht="15" customHeight="1">
      <c r="D511" s="53">
        <f>IF(AND($I511=YEAR(WindDenmark!$F$4)+D$100,$H511&lt;=MONTH(WindDenmark!$F$4)),1,0)</f>
        <v/>
      </c>
      <c r="E511" s="53">
        <f>IF(AND($I511=YEAR(WindDenmark!$F$4)+E$100,$H511&lt;=MONTH(WindDenmark!$F$4)),1,0)</f>
        <v/>
      </c>
      <c r="F511" s="53">
        <f>IF(AND(G511&lt;=WindDenmark!$F$4,I511&gt;YEAR(WindDenmark!$F$4)-11),1,0)</f>
        <v/>
      </c>
      <c r="G511" s="62">
        <f>DATE(I511,H511,1)</f>
        <v/>
      </c>
      <c r="H511" s="53">
        <f>+H499</f>
        <v/>
      </c>
      <c r="I511" s="53">
        <f>IF(H511=1,I510+1,I510)</f>
        <v/>
      </c>
      <c r="J511" s="4">
        <f>IF(ISNUMBER(AVERAGEIFS(VindIndeks_raw_20_large!$D:$D,VindIndeks_raw_20_large!$C:$C,'Info-tabeller'!J$55,VindIndeks_raw_20_large!$A:$A,'Info-tabeller'!$I511,VindIndeks_raw_20_large!$B:$B,'Info-tabeller'!$H511)),AVERAGEIFS(VindIndeks_raw_20_large!$D:$D,VindIndeks_raw_20_large!$C:$C,'Info-tabeller'!J$55,VindIndeks_raw_20_large!$A:$A,'Info-tabeller'!$I511,VindIndeks_raw_20_large!$B:$B,'Info-tabeller'!$H511),"")</f>
        <v/>
      </c>
      <c r="K511" s="4">
        <f>IF(ISNUMBER(AVERAGEIFS(VindIndeks_raw_20_large!$D:$D,VindIndeks_raw_20_large!$C:$C,'Info-tabeller'!K$55,VindIndeks_raw_20_large!$A:$A,'Info-tabeller'!$I511,VindIndeks_raw_20_large!$B:$B,'Info-tabeller'!$H511)),AVERAGEIFS(VindIndeks_raw_20_large!$D:$D,VindIndeks_raw_20_large!$C:$C,'Info-tabeller'!K$55,VindIndeks_raw_20_large!$A:$A,'Info-tabeller'!$I511,VindIndeks_raw_20_large!$B:$B,'Info-tabeller'!$H511),"")</f>
        <v/>
      </c>
      <c r="L511" s="4">
        <f>IF(ISNUMBER(AVERAGEIFS(VindIndeks_raw_20_large!$D:$D,VindIndeks_raw_20_large!$C:$C,'Info-tabeller'!L$55,VindIndeks_raw_20_large!$A:$A,'Info-tabeller'!$I511,VindIndeks_raw_20_large!$B:$B,'Info-tabeller'!$H511)),AVERAGEIFS(VindIndeks_raw_20_large!$D:$D,VindIndeks_raw_20_large!$C:$C,'Info-tabeller'!L$55,VindIndeks_raw_20_large!$A:$A,'Info-tabeller'!$I511,VindIndeks_raw_20_large!$B:$B,'Info-tabeller'!$H511),"")</f>
        <v/>
      </c>
      <c r="M511" s="4">
        <f>IF(ISNUMBER(AVERAGEIFS(VindIndeks_raw_20_large!$D:$D,VindIndeks_raw_20_large!$C:$C,'Info-tabeller'!M$55,VindIndeks_raw_20_large!$A:$A,'Info-tabeller'!$I511,VindIndeks_raw_20_large!$B:$B,'Info-tabeller'!$H511)),AVERAGEIFS(VindIndeks_raw_20_large!$D:$D,VindIndeks_raw_20_large!$C:$C,'Info-tabeller'!M$55,VindIndeks_raw_20_large!$A:$A,'Info-tabeller'!$I511,VindIndeks_raw_20_large!$B:$B,'Info-tabeller'!$H511),"")</f>
        <v/>
      </c>
      <c r="N511" s="4">
        <f>IF(ISNUMBER(AVERAGEIFS(VindIndeks_raw_20_large!$D:$D,VindIndeks_raw_20_large!$C:$C,'Info-tabeller'!N$55,VindIndeks_raw_20_large!$A:$A,'Info-tabeller'!$I511,VindIndeks_raw_20_large!$B:$B,'Info-tabeller'!$H511)),AVERAGEIFS(VindIndeks_raw_20_large!$D:$D,VindIndeks_raw_20_large!$C:$C,'Info-tabeller'!N$55,VindIndeks_raw_20_large!$A:$A,'Info-tabeller'!$I511,VindIndeks_raw_20_large!$B:$B,'Info-tabeller'!$H511),"")</f>
        <v/>
      </c>
      <c r="O511" s="4">
        <f>IF(ISNUMBER(AVERAGEIFS(VindIndeks_raw_20_large!$D:$D,VindIndeks_raw_20_large!$C:$C,'Info-tabeller'!O$55,VindIndeks_raw_20_large!$A:$A,'Info-tabeller'!$I511,VindIndeks_raw_20_large!$B:$B,'Info-tabeller'!$H511)),AVERAGEIFS(VindIndeks_raw_20_large!$D:$D,VindIndeks_raw_20_large!$C:$C,'Info-tabeller'!O$55,VindIndeks_raw_20_large!$A:$A,'Info-tabeller'!$I511,VindIndeks_raw_20_large!$B:$B,'Info-tabeller'!$H511),"")</f>
        <v/>
      </c>
      <c r="P511" s="4">
        <f>IF(ISNUMBER(AVERAGEIFS(VindIndeks_raw_20_large!$D:$D,VindIndeks_raw_20_large!$C:$C,'Info-tabeller'!P$55,VindIndeks_raw_20_large!$A:$A,'Info-tabeller'!$I511,VindIndeks_raw_20_large!$B:$B,'Info-tabeller'!$H511)),AVERAGEIFS(VindIndeks_raw_20_large!$D:$D,VindIndeks_raw_20_large!$C:$C,'Info-tabeller'!P$55,VindIndeks_raw_20_large!$A:$A,'Info-tabeller'!$I511,VindIndeks_raw_20_large!$B:$B,'Info-tabeller'!$H511),"")</f>
        <v/>
      </c>
      <c r="Q511" s="4">
        <f>IF(ISNUMBER(AVERAGEIFS(VindIndeks_raw_20_large!$D:$D,VindIndeks_raw_20_large!$C:$C,'Info-tabeller'!Q$55,VindIndeks_raw_20_large!$A:$A,'Info-tabeller'!$I511,VindIndeks_raw_20_large!$B:$B,'Info-tabeller'!$H511)),AVERAGEIFS(VindIndeks_raw_20_large!$D:$D,VindIndeks_raw_20_large!$C:$C,'Info-tabeller'!Q$55,VindIndeks_raw_20_large!$A:$A,'Info-tabeller'!$I511,VindIndeks_raw_20_large!$B:$B,'Info-tabeller'!$H511),"")</f>
        <v/>
      </c>
      <c r="R511" s="5">
        <f>IF(ISNUMBER(AVERAGEIFS(VindIndeks_raw_20_large!$D:$D,VindIndeks_raw_20_large!$C:$C,'Info-tabeller'!R$55,VindIndeks_raw_20_large!$A:$A,'Info-tabeller'!$I511,VindIndeks_raw_20_large!$B:$B,'Info-tabeller'!$H511)),AVERAGEIFS(VindIndeks_raw_20_large!$D:$D,VindIndeks_raw_20_large!$C:$C,'Info-tabeller'!R$55,VindIndeks_raw_20_large!$A:$A,'Info-tabeller'!$I511,VindIndeks_raw_20_large!$B:$B,'Info-tabeller'!$H511),"")</f>
        <v/>
      </c>
      <c r="S511" s="5">
        <f>IF(ISNUMBER(AVERAGEIFS(VindIndeks_raw_20_large!$D:$D,VindIndeks_raw_20_large!$C:$C,'Info-tabeller'!S$55,VindIndeks_raw_20_large!$A:$A,'Info-tabeller'!$I511,VindIndeks_raw_20_large!$B:$B,'Info-tabeller'!$H511)),AVERAGEIFS(VindIndeks_raw_20_large!$D:$D,VindIndeks_raw_20_large!$C:$C,'Info-tabeller'!S$55,VindIndeks_raw_20_large!$A:$A,'Info-tabeller'!$I511,VindIndeks_raw_20_large!$B:$B,'Info-tabeller'!$H511),"")</f>
        <v/>
      </c>
      <c r="T511" s="5">
        <f>IF(ISNUMBER(AVERAGEIFS(VindIndeks_raw_20_large!$D:$D,VindIndeks_raw_20_large!$C:$C,'Info-tabeller'!T$55,VindIndeks_raw_20_large!$A:$A,'Info-tabeller'!$I511,VindIndeks_raw_20_large!$B:$B,'Info-tabeller'!$H511)),AVERAGEIFS(VindIndeks_raw_20_large!$D:$D,VindIndeks_raw_20_large!$C:$C,'Info-tabeller'!T$55,VindIndeks_raw_20_large!$A:$A,'Info-tabeller'!$I511,VindIndeks_raw_20_large!$B:$B,'Info-tabeller'!$H511),"")</f>
        <v/>
      </c>
      <c r="U511" s="5">
        <f>IF(ISNUMBER(AVERAGEIFS(VindIndeks_raw_20_large!$D:$D,VindIndeks_raw_20_large!$C:$C,'Info-tabeller'!U$55,VindIndeks_raw_20_large!$A:$A,'Info-tabeller'!$I511,VindIndeks_raw_20_large!$B:$B,'Info-tabeller'!$H511)),AVERAGEIFS(VindIndeks_raw_20_large!$D:$D,VindIndeks_raw_20_large!$C:$C,'Info-tabeller'!U$55,VindIndeks_raw_20_large!$A:$A,'Info-tabeller'!$I511,VindIndeks_raw_20_large!$B:$B,'Info-tabeller'!$H511),"")</f>
        <v/>
      </c>
      <c r="V511" s="5">
        <f>IF(ISNUMBER(AVERAGEIFS(VindIndeks_raw_20_large!$D:$D,VindIndeks_raw_20_large!$C:$C,'Info-tabeller'!V$55,VindIndeks_raw_20_large!$A:$A,'Info-tabeller'!$I511,VindIndeks_raw_20_large!$B:$B,'Info-tabeller'!$H511)),AVERAGEIFS(VindIndeks_raw_20_large!$D:$D,VindIndeks_raw_20_large!$C:$C,'Info-tabeller'!V$55,VindIndeks_raw_20_large!$A:$A,'Info-tabeller'!$I511,VindIndeks_raw_20_large!$B:$B,'Info-tabeller'!$H511),"")</f>
        <v/>
      </c>
      <c r="W511" s="5">
        <f>IF(ISNUMBER(AVERAGEIFS(VindIndeks_raw_20_large!$D:$D,VindIndeks_raw_20_large!$C:$C,'Info-tabeller'!W$55,VindIndeks_raw_20_large!$A:$A,'Info-tabeller'!$I511,VindIndeks_raw_20_large!$B:$B,'Info-tabeller'!$H511)),AVERAGEIFS(VindIndeks_raw_20_large!$D:$D,VindIndeks_raw_20_large!$C:$C,'Info-tabeller'!W$55,VindIndeks_raw_20_large!$A:$A,'Info-tabeller'!$I511,VindIndeks_raw_20_large!$B:$B,'Info-tabeller'!$H511),"")</f>
        <v/>
      </c>
      <c r="X511" s="7">
        <f>IF(ISNUMBER(AVERAGE(J511:Q511)),AVERAGE(J511:Q511),"")</f>
        <v/>
      </c>
      <c r="Y511" s="6">
        <f>IF(ISNUMBER(AVERAGE(R511:W511)),AVERAGE(R511:W511),"")</f>
        <v/>
      </c>
      <c r="AB511" s="16">
        <f>+G511</f>
        <v/>
      </c>
      <c r="AC511" s="4">
        <f>IF(ISNUMBER(AVERAGEIFS(VindIndeks_raw_20_small!$D:$D,VindIndeks_raw_20_small!$C:$C,'Info-tabeller'!AC$55,VindIndeks_raw_20_small!$A:$A,'Info-tabeller'!$I511,VindIndeks_raw_20_small!$B:$B,'Info-tabeller'!$H511)),AVERAGEIFS(VindIndeks_raw_20_small!$D:$D,VindIndeks_raw_20_small!$C:$C,'Info-tabeller'!AC$55,VindIndeks_raw_20_small!$A:$A,'Info-tabeller'!$I511,VindIndeks_raw_20_small!$B:$B,'Info-tabeller'!$H511),"")</f>
        <v/>
      </c>
      <c r="AD511" s="4">
        <f>IF(ISNUMBER(AVERAGEIFS(VindIndeks_raw_20_small!$D:$D,VindIndeks_raw_20_small!$C:$C,'Info-tabeller'!AD$55,VindIndeks_raw_20_small!$A:$A,'Info-tabeller'!$I511,VindIndeks_raw_20_small!$B:$B,'Info-tabeller'!$H511)),AVERAGEIFS(VindIndeks_raw_20_small!$D:$D,VindIndeks_raw_20_small!$C:$C,'Info-tabeller'!AD$55,VindIndeks_raw_20_small!$A:$A,'Info-tabeller'!$I511,VindIndeks_raw_20_small!$B:$B,'Info-tabeller'!$H511),"")</f>
        <v/>
      </c>
      <c r="AE511" s="4">
        <f>IF(ISNUMBER(AVERAGEIFS(VindIndeks_raw_20_small!$D:$D,VindIndeks_raw_20_small!$C:$C,'Info-tabeller'!AE$55,VindIndeks_raw_20_small!$A:$A,'Info-tabeller'!$I511,VindIndeks_raw_20_small!$B:$B,'Info-tabeller'!$H511)),AVERAGEIFS(VindIndeks_raw_20_small!$D:$D,VindIndeks_raw_20_small!$C:$C,'Info-tabeller'!AE$55,VindIndeks_raw_20_small!$A:$A,'Info-tabeller'!$I511,VindIndeks_raw_20_small!$B:$B,'Info-tabeller'!$H511),"")</f>
        <v/>
      </c>
      <c r="AF511" s="4">
        <f>IF(ISNUMBER(AVERAGEIFS(VindIndeks_raw_20_small!$D:$D,VindIndeks_raw_20_small!$C:$C,'Info-tabeller'!AF$55,VindIndeks_raw_20_small!$A:$A,'Info-tabeller'!$I511,VindIndeks_raw_20_small!$B:$B,'Info-tabeller'!$H511)),AVERAGEIFS(VindIndeks_raw_20_small!$D:$D,VindIndeks_raw_20_small!$C:$C,'Info-tabeller'!AF$55,VindIndeks_raw_20_small!$A:$A,'Info-tabeller'!$I511,VindIndeks_raw_20_small!$B:$B,'Info-tabeller'!$H511),"")</f>
        <v/>
      </c>
      <c r="AG511" s="4">
        <f>IF(ISNUMBER(AVERAGEIFS(VindIndeks_raw_20_small!$D:$D,VindIndeks_raw_20_small!$C:$C,'Info-tabeller'!AG$55,VindIndeks_raw_20_small!$A:$A,'Info-tabeller'!$I511,VindIndeks_raw_20_small!$B:$B,'Info-tabeller'!$H511)),AVERAGEIFS(VindIndeks_raw_20_small!$D:$D,VindIndeks_raw_20_small!$C:$C,'Info-tabeller'!AG$55,VindIndeks_raw_20_small!$A:$A,'Info-tabeller'!$I511,VindIndeks_raw_20_small!$B:$B,'Info-tabeller'!$H511),"")</f>
        <v/>
      </c>
      <c r="AH511" s="4">
        <f>IF(ISNUMBER(AVERAGEIFS(VindIndeks_raw_20_small!$D:$D,VindIndeks_raw_20_small!$C:$C,'Info-tabeller'!AH$55,VindIndeks_raw_20_small!$A:$A,'Info-tabeller'!$I511,VindIndeks_raw_20_small!$B:$B,'Info-tabeller'!$H511)),AVERAGEIFS(VindIndeks_raw_20_small!$D:$D,VindIndeks_raw_20_small!$C:$C,'Info-tabeller'!AH$55,VindIndeks_raw_20_small!$A:$A,'Info-tabeller'!$I511,VindIndeks_raw_20_small!$B:$B,'Info-tabeller'!$H511),"")</f>
        <v/>
      </c>
      <c r="AI511" s="4">
        <f>IF(ISNUMBER(AVERAGEIFS(VindIndeks_raw_20_small!$D:$D,VindIndeks_raw_20_small!$C:$C,'Info-tabeller'!AI$55,VindIndeks_raw_20_small!$A:$A,'Info-tabeller'!$I511,VindIndeks_raw_20_small!$B:$B,'Info-tabeller'!$H511)),AVERAGEIFS(VindIndeks_raw_20_small!$D:$D,VindIndeks_raw_20_small!$C:$C,'Info-tabeller'!AI$55,VindIndeks_raw_20_small!$A:$A,'Info-tabeller'!$I511,VindIndeks_raw_20_small!$B:$B,'Info-tabeller'!$H511),"")</f>
        <v/>
      </c>
      <c r="AJ511" s="4">
        <f>IF(ISNUMBER(AVERAGEIFS(VindIndeks_raw_20_small!$D:$D,VindIndeks_raw_20_small!$C:$C,'Info-tabeller'!AJ$55,VindIndeks_raw_20_small!$A:$A,'Info-tabeller'!$I511,VindIndeks_raw_20_small!$B:$B,'Info-tabeller'!$H511)),AVERAGEIFS(VindIndeks_raw_20_small!$D:$D,VindIndeks_raw_20_small!$C:$C,'Info-tabeller'!AJ$55,VindIndeks_raw_20_small!$A:$A,'Info-tabeller'!$I511,VindIndeks_raw_20_small!$B:$B,'Info-tabeller'!$H511),"")</f>
        <v/>
      </c>
      <c r="AK511" s="7">
        <f>IF(ISNUMBER(AVERAGE(AC511:AJ511)),AVERAGE(AC511:AJ511),"")</f>
        <v/>
      </c>
      <c r="AN511" s="17">
        <f>+AB511</f>
        <v/>
      </c>
      <c r="AO511" s="4">
        <f>IF(ISNUMBER(AVERAGEIFS(VindIndeks_raw_13!$D:$D,VindIndeks_raw_13!$C:$C,'Info-tabeller'!AO$55,VindIndeks_raw_13!$A:$A,'Info-tabeller'!$I511,VindIndeks_raw_13!$B:$B,'Info-tabeller'!$H511)),AVERAGEIFS(VindIndeks_raw_13!$D:$D,VindIndeks_raw_13!$C:$C,'Info-tabeller'!AO$55,VindIndeks_raw_13!$A:$A,'Info-tabeller'!$I511,VindIndeks_raw_13!$B:$B,'Info-tabeller'!$H511),"")</f>
        <v/>
      </c>
      <c r="AP511" s="4">
        <f>IF(ISNUMBER(AVERAGEIFS(VindIndeks_raw_13!$D:$D,VindIndeks_raw_13!$C:$C,'Info-tabeller'!AP$55,VindIndeks_raw_13!$A:$A,'Info-tabeller'!$I511,VindIndeks_raw_13!$B:$B,'Info-tabeller'!$H511)),AVERAGEIFS(VindIndeks_raw_13!$D:$D,VindIndeks_raw_13!$C:$C,'Info-tabeller'!AP$55,VindIndeks_raw_13!$A:$A,'Info-tabeller'!$I511,VindIndeks_raw_13!$B:$B,'Info-tabeller'!$H511),"")</f>
        <v/>
      </c>
      <c r="AQ511" s="4">
        <f>IF(ISNUMBER(AVERAGEIFS(VindIndeks_raw_13!$D:$D,VindIndeks_raw_13!$C:$C,'Info-tabeller'!AQ$55,VindIndeks_raw_13!$A:$A,'Info-tabeller'!$I511,VindIndeks_raw_13!$B:$B,'Info-tabeller'!$H511)),AVERAGEIFS(VindIndeks_raw_13!$D:$D,VindIndeks_raw_13!$C:$C,'Info-tabeller'!AQ$55,VindIndeks_raw_13!$A:$A,'Info-tabeller'!$I511,VindIndeks_raw_13!$B:$B,'Info-tabeller'!$H511),"")</f>
        <v/>
      </c>
      <c r="AR511" s="4">
        <f>IF(ISNUMBER(AVERAGEIFS(VindIndeks_raw_13!$D:$D,VindIndeks_raw_13!$C:$C,'Info-tabeller'!AR$55,VindIndeks_raw_13!$A:$A,'Info-tabeller'!$I511,VindIndeks_raw_13!$B:$B,'Info-tabeller'!$H511)),AVERAGEIFS(VindIndeks_raw_13!$D:$D,VindIndeks_raw_13!$C:$C,'Info-tabeller'!AR$55,VindIndeks_raw_13!$A:$A,'Info-tabeller'!$I511,VindIndeks_raw_13!$B:$B,'Info-tabeller'!$H511),"")</f>
        <v/>
      </c>
      <c r="AS511" s="4">
        <f>IF(ISNUMBER(AVERAGEIFS(VindIndeks_raw_13!$D:$D,VindIndeks_raw_13!$C:$C,'Info-tabeller'!AS$55,VindIndeks_raw_13!$A:$A,'Info-tabeller'!$I511,VindIndeks_raw_13!$B:$B,'Info-tabeller'!$H511)),AVERAGEIFS(VindIndeks_raw_13!$D:$D,VindIndeks_raw_13!$C:$C,'Info-tabeller'!AS$55,VindIndeks_raw_13!$A:$A,'Info-tabeller'!$I511,VindIndeks_raw_13!$B:$B,'Info-tabeller'!$H511),"")</f>
        <v/>
      </c>
      <c r="AT511" s="4">
        <f>IF(ISNUMBER(AVERAGEIFS(VindIndeks_raw_13!$D:$D,VindIndeks_raw_13!$C:$C,'Info-tabeller'!AT$55,VindIndeks_raw_13!$A:$A,'Info-tabeller'!$I511,VindIndeks_raw_13!$B:$B,'Info-tabeller'!$H511)),AVERAGEIFS(VindIndeks_raw_13!$D:$D,VindIndeks_raw_13!$C:$C,'Info-tabeller'!AT$55,VindIndeks_raw_13!$A:$A,'Info-tabeller'!$I511,VindIndeks_raw_13!$B:$B,'Info-tabeller'!$H511),"")</f>
        <v/>
      </c>
      <c r="AU511" s="4">
        <f>IF(ISNUMBER(AVERAGEIFS(VindIndeks_raw_13!$D:$D,VindIndeks_raw_13!$C:$C,'Info-tabeller'!AU$55,VindIndeks_raw_13!$A:$A,'Info-tabeller'!$I511,VindIndeks_raw_13!$B:$B,'Info-tabeller'!$H511)),AVERAGEIFS(VindIndeks_raw_13!$D:$D,VindIndeks_raw_13!$C:$C,'Info-tabeller'!AU$55,VindIndeks_raw_13!$A:$A,'Info-tabeller'!$I511,VindIndeks_raw_13!$B:$B,'Info-tabeller'!$H511),"")</f>
        <v/>
      </c>
      <c r="AV511" s="4">
        <f>IF(ISNUMBER(AVERAGEIFS(VindIndeks_raw_13!$D:$D,VindIndeks_raw_13!$C:$C,'Info-tabeller'!AV$55,VindIndeks_raw_13!$A:$A,'Info-tabeller'!$I511,VindIndeks_raw_13!$B:$B,'Info-tabeller'!$H511)),AVERAGEIFS(VindIndeks_raw_13!$D:$D,VindIndeks_raw_13!$C:$C,'Info-tabeller'!AV$55,VindIndeks_raw_13!$A:$A,'Info-tabeller'!$I511,VindIndeks_raw_13!$B:$B,'Info-tabeller'!$H511),"")</f>
        <v/>
      </c>
      <c r="AW511" s="5">
        <f>IF(ISNUMBER(AVERAGEIFS(VindIndeks_raw_13!$D:$D,VindIndeks_raw_13!$C:$C,'Info-tabeller'!AW$55,VindIndeks_raw_13!$A:$A,'Info-tabeller'!$I511,VindIndeks_raw_13!$B:$B,'Info-tabeller'!$H511)),AVERAGEIFS(VindIndeks_raw_13!$D:$D,VindIndeks_raw_13!$C:$C,'Info-tabeller'!AW$55,VindIndeks_raw_13!$A:$A,'Info-tabeller'!$I511,VindIndeks_raw_13!$B:$B,'Info-tabeller'!$H511),"")</f>
        <v/>
      </c>
      <c r="AX511" s="5">
        <f>IF(ISNUMBER(AVERAGEIFS(VindIndeks_raw_13!$D:$D,VindIndeks_raw_13!$C:$C,'Info-tabeller'!AX$55,VindIndeks_raw_13!$A:$A,'Info-tabeller'!$I511,VindIndeks_raw_13!$B:$B,'Info-tabeller'!$H511)),AVERAGEIFS(VindIndeks_raw_13!$D:$D,VindIndeks_raw_13!$C:$C,'Info-tabeller'!AX$55,VindIndeks_raw_13!$A:$A,'Info-tabeller'!$I511,VindIndeks_raw_13!$B:$B,'Info-tabeller'!$H511),"")</f>
        <v/>
      </c>
      <c r="AY511" s="5">
        <f>IF(ISNUMBER(AVERAGEIFS(VindIndeks_raw_13!$D:$D,VindIndeks_raw_13!$C:$C,'Info-tabeller'!AY$55,VindIndeks_raw_13!$A:$A,'Info-tabeller'!$I511,VindIndeks_raw_13!$B:$B,'Info-tabeller'!$H511)),AVERAGEIFS(VindIndeks_raw_13!$D:$D,VindIndeks_raw_13!$C:$C,'Info-tabeller'!AY$55,VindIndeks_raw_13!$A:$A,'Info-tabeller'!$I511,VindIndeks_raw_13!$B:$B,'Info-tabeller'!$H511),"")</f>
        <v/>
      </c>
      <c r="AZ511" s="7">
        <f>IF(ISNUMBER(AVERAGE(AO511:AV511)),AVERAGE(AO511:AV511),"")</f>
        <v/>
      </c>
      <c r="BA511" s="6">
        <f>IF(ISNUMBER(AVERAGE(AW511:AY511)),AVERAGE(AW511:AY511),"")</f>
        <v/>
      </c>
    </row>
    <row r="512" ht="15" customHeight="1">
      <c r="D512" s="53">
        <f>IF(AND($I512=YEAR(WindDenmark!$F$4)+D$100,$H512&lt;=MONTH(WindDenmark!$F$4)),1,0)</f>
        <v/>
      </c>
      <c r="E512" s="53">
        <f>IF(AND($I512=YEAR(WindDenmark!$F$4)+E$100,$H512&lt;=MONTH(WindDenmark!$F$4)),1,0)</f>
        <v/>
      </c>
      <c r="F512" s="53">
        <f>IF(AND(G512&lt;=WindDenmark!$F$4,I512&gt;YEAR(WindDenmark!$F$4)-11),1,0)</f>
        <v/>
      </c>
      <c r="G512" s="62">
        <f>DATE(I512,H512,1)</f>
        <v/>
      </c>
      <c r="H512" s="53">
        <f>+H500</f>
        <v/>
      </c>
      <c r="I512" s="53">
        <f>IF(H512=1,I511+1,I511)</f>
        <v/>
      </c>
      <c r="J512" s="4">
        <f>IF(ISNUMBER(AVERAGEIFS(VindIndeks_raw_20_large!$D:$D,VindIndeks_raw_20_large!$C:$C,'Info-tabeller'!J$55,VindIndeks_raw_20_large!$A:$A,'Info-tabeller'!$I512,VindIndeks_raw_20_large!$B:$B,'Info-tabeller'!$H512)),AVERAGEIFS(VindIndeks_raw_20_large!$D:$D,VindIndeks_raw_20_large!$C:$C,'Info-tabeller'!J$55,VindIndeks_raw_20_large!$A:$A,'Info-tabeller'!$I512,VindIndeks_raw_20_large!$B:$B,'Info-tabeller'!$H512),"")</f>
        <v/>
      </c>
      <c r="K512" s="4">
        <f>IF(ISNUMBER(AVERAGEIFS(VindIndeks_raw_20_large!$D:$D,VindIndeks_raw_20_large!$C:$C,'Info-tabeller'!K$55,VindIndeks_raw_20_large!$A:$A,'Info-tabeller'!$I512,VindIndeks_raw_20_large!$B:$B,'Info-tabeller'!$H512)),AVERAGEIFS(VindIndeks_raw_20_large!$D:$D,VindIndeks_raw_20_large!$C:$C,'Info-tabeller'!K$55,VindIndeks_raw_20_large!$A:$A,'Info-tabeller'!$I512,VindIndeks_raw_20_large!$B:$B,'Info-tabeller'!$H512),"")</f>
        <v/>
      </c>
      <c r="L512" s="4">
        <f>IF(ISNUMBER(AVERAGEIFS(VindIndeks_raw_20_large!$D:$D,VindIndeks_raw_20_large!$C:$C,'Info-tabeller'!L$55,VindIndeks_raw_20_large!$A:$A,'Info-tabeller'!$I512,VindIndeks_raw_20_large!$B:$B,'Info-tabeller'!$H512)),AVERAGEIFS(VindIndeks_raw_20_large!$D:$D,VindIndeks_raw_20_large!$C:$C,'Info-tabeller'!L$55,VindIndeks_raw_20_large!$A:$A,'Info-tabeller'!$I512,VindIndeks_raw_20_large!$B:$B,'Info-tabeller'!$H512),"")</f>
        <v/>
      </c>
      <c r="M512" s="4">
        <f>IF(ISNUMBER(AVERAGEIFS(VindIndeks_raw_20_large!$D:$D,VindIndeks_raw_20_large!$C:$C,'Info-tabeller'!M$55,VindIndeks_raw_20_large!$A:$A,'Info-tabeller'!$I512,VindIndeks_raw_20_large!$B:$B,'Info-tabeller'!$H512)),AVERAGEIFS(VindIndeks_raw_20_large!$D:$D,VindIndeks_raw_20_large!$C:$C,'Info-tabeller'!M$55,VindIndeks_raw_20_large!$A:$A,'Info-tabeller'!$I512,VindIndeks_raw_20_large!$B:$B,'Info-tabeller'!$H512),"")</f>
        <v/>
      </c>
      <c r="N512" s="4">
        <f>IF(ISNUMBER(AVERAGEIFS(VindIndeks_raw_20_large!$D:$D,VindIndeks_raw_20_large!$C:$C,'Info-tabeller'!N$55,VindIndeks_raw_20_large!$A:$A,'Info-tabeller'!$I512,VindIndeks_raw_20_large!$B:$B,'Info-tabeller'!$H512)),AVERAGEIFS(VindIndeks_raw_20_large!$D:$D,VindIndeks_raw_20_large!$C:$C,'Info-tabeller'!N$55,VindIndeks_raw_20_large!$A:$A,'Info-tabeller'!$I512,VindIndeks_raw_20_large!$B:$B,'Info-tabeller'!$H512),"")</f>
        <v/>
      </c>
      <c r="O512" s="4">
        <f>IF(ISNUMBER(AVERAGEIFS(VindIndeks_raw_20_large!$D:$D,VindIndeks_raw_20_large!$C:$C,'Info-tabeller'!O$55,VindIndeks_raw_20_large!$A:$A,'Info-tabeller'!$I512,VindIndeks_raw_20_large!$B:$B,'Info-tabeller'!$H512)),AVERAGEIFS(VindIndeks_raw_20_large!$D:$D,VindIndeks_raw_20_large!$C:$C,'Info-tabeller'!O$55,VindIndeks_raw_20_large!$A:$A,'Info-tabeller'!$I512,VindIndeks_raw_20_large!$B:$B,'Info-tabeller'!$H512),"")</f>
        <v/>
      </c>
      <c r="P512" s="4">
        <f>IF(ISNUMBER(AVERAGEIFS(VindIndeks_raw_20_large!$D:$D,VindIndeks_raw_20_large!$C:$C,'Info-tabeller'!P$55,VindIndeks_raw_20_large!$A:$A,'Info-tabeller'!$I512,VindIndeks_raw_20_large!$B:$B,'Info-tabeller'!$H512)),AVERAGEIFS(VindIndeks_raw_20_large!$D:$D,VindIndeks_raw_20_large!$C:$C,'Info-tabeller'!P$55,VindIndeks_raw_20_large!$A:$A,'Info-tabeller'!$I512,VindIndeks_raw_20_large!$B:$B,'Info-tabeller'!$H512),"")</f>
        <v/>
      </c>
      <c r="Q512" s="4">
        <f>IF(ISNUMBER(AVERAGEIFS(VindIndeks_raw_20_large!$D:$D,VindIndeks_raw_20_large!$C:$C,'Info-tabeller'!Q$55,VindIndeks_raw_20_large!$A:$A,'Info-tabeller'!$I512,VindIndeks_raw_20_large!$B:$B,'Info-tabeller'!$H512)),AVERAGEIFS(VindIndeks_raw_20_large!$D:$D,VindIndeks_raw_20_large!$C:$C,'Info-tabeller'!Q$55,VindIndeks_raw_20_large!$A:$A,'Info-tabeller'!$I512,VindIndeks_raw_20_large!$B:$B,'Info-tabeller'!$H512),"")</f>
        <v/>
      </c>
      <c r="R512" s="5">
        <f>IF(ISNUMBER(AVERAGEIFS(VindIndeks_raw_20_large!$D:$D,VindIndeks_raw_20_large!$C:$C,'Info-tabeller'!R$55,VindIndeks_raw_20_large!$A:$A,'Info-tabeller'!$I512,VindIndeks_raw_20_large!$B:$B,'Info-tabeller'!$H512)),AVERAGEIFS(VindIndeks_raw_20_large!$D:$D,VindIndeks_raw_20_large!$C:$C,'Info-tabeller'!R$55,VindIndeks_raw_20_large!$A:$A,'Info-tabeller'!$I512,VindIndeks_raw_20_large!$B:$B,'Info-tabeller'!$H512),"")</f>
        <v/>
      </c>
      <c r="S512" s="5">
        <f>IF(ISNUMBER(AVERAGEIFS(VindIndeks_raw_20_large!$D:$D,VindIndeks_raw_20_large!$C:$C,'Info-tabeller'!S$55,VindIndeks_raw_20_large!$A:$A,'Info-tabeller'!$I512,VindIndeks_raw_20_large!$B:$B,'Info-tabeller'!$H512)),AVERAGEIFS(VindIndeks_raw_20_large!$D:$D,VindIndeks_raw_20_large!$C:$C,'Info-tabeller'!S$55,VindIndeks_raw_20_large!$A:$A,'Info-tabeller'!$I512,VindIndeks_raw_20_large!$B:$B,'Info-tabeller'!$H512),"")</f>
        <v/>
      </c>
      <c r="T512" s="5">
        <f>IF(ISNUMBER(AVERAGEIFS(VindIndeks_raw_20_large!$D:$D,VindIndeks_raw_20_large!$C:$C,'Info-tabeller'!T$55,VindIndeks_raw_20_large!$A:$A,'Info-tabeller'!$I512,VindIndeks_raw_20_large!$B:$B,'Info-tabeller'!$H512)),AVERAGEIFS(VindIndeks_raw_20_large!$D:$D,VindIndeks_raw_20_large!$C:$C,'Info-tabeller'!T$55,VindIndeks_raw_20_large!$A:$A,'Info-tabeller'!$I512,VindIndeks_raw_20_large!$B:$B,'Info-tabeller'!$H512),"")</f>
        <v/>
      </c>
      <c r="U512" s="5">
        <f>IF(ISNUMBER(AVERAGEIFS(VindIndeks_raw_20_large!$D:$D,VindIndeks_raw_20_large!$C:$C,'Info-tabeller'!U$55,VindIndeks_raw_20_large!$A:$A,'Info-tabeller'!$I512,VindIndeks_raw_20_large!$B:$B,'Info-tabeller'!$H512)),AVERAGEIFS(VindIndeks_raw_20_large!$D:$D,VindIndeks_raw_20_large!$C:$C,'Info-tabeller'!U$55,VindIndeks_raw_20_large!$A:$A,'Info-tabeller'!$I512,VindIndeks_raw_20_large!$B:$B,'Info-tabeller'!$H512),"")</f>
        <v/>
      </c>
      <c r="V512" s="5">
        <f>IF(ISNUMBER(AVERAGEIFS(VindIndeks_raw_20_large!$D:$D,VindIndeks_raw_20_large!$C:$C,'Info-tabeller'!V$55,VindIndeks_raw_20_large!$A:$A,'Info-tabeller'!$I512,VindIndeks_raw_20_large!$B:$B,'Info-tabeller'!$H512)),AVERAGEIFS(VindIndeks_raw_20_large!$D:$D,VindIndeks_raw_20_large!$C:$C,'Info-tabeller'!V$55,VindIndeks_raw_20_large!$A:$A,'Info-tabeller'!$I512,VindIndeks_raw_20_large!$B:$B,'Info-tabeller'!$H512),"")</f>
        <v/>
      </c>
      <c r="W512" s="5">
        <f>IF(ISNUMBER(AVERAGEIFS(VindIndeks_raw_20_large!$D:$D,VindIndeks_raw_20_large!$C:$C,'Info-tabeller'!W$55,VindIndeks_raw_20_large!$A:$A,'Info-tabeller'!$I512,VindIndeks_raw_20_large!$B:$B,'Info-tabeller'!$H512)),AVERAGEIFS(VindIndeks_raw_20_large!$D:$D,VindIndeks_raw_20_large!$C:$C,'Info-tabeller'!W$55,VindIndeks_raw_20_large!$A:$A,'Info-tabeller'!$I512,VindIndeks_raw_20_large!$B:$B,'Info-tabeller'!$H512),"")</f>
        <v/>
      </c>
      <c r="X512" s="7">
        <f>IF(ISNUMBER(AVERAGE(J512:Q512)),AVERAGE(J512:Q512),"")</f>
        <v/>
      </c>
      <c r="Y512" s="6">
        <f>IF(ISNUMBER(AVERAGE(R512:W512)),AVERAGE(R512:W512),"")</f>
        <v/>
      </c>
      <c r="AB512" s="16">
        <f>+G512</f>
        <v/>
      </c>
      <c r="AC512" s="4">
        <f>IF(ISNUMBER(AVERAGEIFS(VindIndeks_raw_20_small!$D:$D,VindIndeks_raw_20_small!$C:$C,'Info-tabeller'!AC$55,VindIndeks_raw_20_small!$A:$A,'Info-tabeller'!$I512,VindIndeks_raw_20_small!$B:$B,'Info-tabeller'!$H512)),AVERAGEIFS(VindIndeks_raw_20_small!$D:$D,VindIndeks_raw_20_small!$C:$C,'Info-tabeller'!AC$55,VindIndeks_raw_20_small!$A:$A,'Info-tabeller'!$I512,VindIndeks_raw_20_small!$B:$B,'Info-tabeller'!$H512),"")</f>
        <v/>
      </c>
      <c r="AD512" s="4">
        <f>IF(ISNUMBER(AVERAGEIFS(VindIndeks_raw_20_small!$D:$D,VindIndeks_raw_20_small!$C:$C,'Info-tabeller'!AD$55,VindIndeks_raw_20_small!$A:$A,'Info-tabeller'!$I512,VindIndeks_raw_20_small!$B:$B,'Info-tabeller'!$H512)),AVERAGEIFS(VindIndeks_raw_20_small!$D:$D,VindIndeks_raw_20_small!$C:$C,'Info-tabeller'!AD$55,VindIndeks_raw_20_small!$A:$A,'Info-tabeller'!$I512,VindIndeks_raw_20_small!$B:$B,'Info-tabeller'!$H512),"")</f>
        <v/>
      </c>
      <c r="AE512" s="4">
        <f>IF(ISNUMBER(AVERAGEIFS(VindIndeks_raw_20_small!$D:$D,VindIndeks_raw_20_small!$C:$C,'Info-tabeller'!AE$55,VindIndeks_raw_20_small!$A:$A,'Info-tabeller'!$I512,VindIndeks_raw_20_small!$B:$B,'Info-tabeller'!$H512)),AVERAGEIFS(VindIndeks_raw_20_small!$D:$D,VindIndeks_raw_20_small!$C:$C,'Info-tabeller'!AE$55,VindIndeks_raw_20_small!$A:$A,'Info-tabeller'!$I512,VindIndeks_raw_20_small!$B:$B,'Info-tabeller'!$H512),"")</f>
        <v/>
      </c>
      <c r="AF512" s="4">
        <f>IF(ISNUMBER(AVERAGEIFS(VindIndeks_raw_20_small!$D:$D,VindIndeks_raw_20_small!$C:$C,'Info-tabeller'!AF$55,VindIndeks_raw_20_small!$A:$A,'Info-tabeller'!$I512,VindIndeks_raw_20_small!$B:$B,'Info-tabeller'!$H512)),AVERAGEIFS(VindIndeks_raw_20_small!$D:$D,VindIndeks_raw_20_small!$C:$C,'Info-tabeller'!AF$55,VindIndeks_raw_20_small!$A:$A,'Info-tabeller'!$I512,VindIndeks_raw_20_small!$B:$B,'Info-tabeller'!$H512),"")</f>
        <v/>
      </c>
      <c r="AG512" s="4">
        <f>IF(ISNUMBER(AVERAGEIFS(VindIndeks_raw_20_small!$D:$D,VindIndeks_raw_20_small!$C:$C,'Info-tabeller'!AG$55,VindIndeks_raw_20_small!$A:$A,'Info-tabeller'!$I512,VindIndeks_raw_20_small!$B:$B,'Info-tabeller'!$H512)),AVERAGEIFS(VindIndeks_raw_20_small!$D:$D,VindIndeks_raw_20_small!$C:$C,'Info-tabeller'!AG$55,VindIndeks_raw_20_small!$A:$A,'Info-tabeller'!$I512,VindIndeks_raw_20_small!$B:$B,'Info-tabeller'!$H512),"")</f>
        <v/>
      </c>
      <c r="AH512" s="4">
        <f>IF(ISNUMBER(AVERAGEIFS(VindIndeks_raw_20_small!$D:$D,VindIndeks_raw_20_small!$C:$C,'Info-tabeller'!AH$55,VindIndeks_raw_20_small!$A:$A,'Info-tabeller'!$I512,VindIndeks_raw_20_small!$B:$B,'Info-tabeller'!$H512)),AVERAGEIFS(VindIndeks_raw_20_small!$D:$D,VindIndeks_raw_20_small!$C:$C,'Info-tabeller'!AH$55,VindIndeks_raw_20_small!$A:$A,'Info-tabeller'!$I512,VindIndeks_raw_20_small!$B:$B,'Info-tabeller'!$H512),"")</f>
        <v/>
      </c>
      <c r="AI512" s="4">
        <f>IF(ISNUMBER(AVERAGEIFS(VindIndeks_raw_20_small!$D:$D,VindIndeks_raw_20_small!$C:$C,'Info-tabeller'!AI$55,VindIndeks_raw_20_small!$A:$A,'Info-tabeller'!$I512,VindIndeks_raw_20_small!$B:$B,'Info-tabeller'!$H512)),AVERAGEIFS(VindIndeks_raw_20_small!$D:$D,VindIndeks_raw_20_small!$C:$C,'Info-tabeller'!AI$55,VindIndeks_raw_20_small!$A:$A,'Info-tabeller'!$I512,VindIndeks_raw_20_small!$B:$B,'Info-tabeller'!$H512),"")</f>
        <v/>
      </c>
      <c r="AJ512" s="4">
        <f>IF(ISNUMBER(AVERAGEIFS(VindIndeks_raw_20_small!$D:$D,VindIndeks_raw_20_small!$C:$C,'Info-tabeller'!AJ$55,VindIndeks_raw_20_small!$A:$A,'Info-tabeller'!$I512,VindIndeks_raw_20_small!$B:$B,'Info-tabeller'!$H512)),AVERAGEIFS(VindIndeks_raw_20_small!$D:$D,VindIndeks_raw_20_small!$C:$C,'Info-tabeller'!AJ$55,VindIndeks_raw_20_small!$A:$A,'Info-tabeller'!$I512,VindIndeks_raw_20_small!$B:$B,'Info-tabeller'!$H512),"")</f>
        <v/>
      </c>
      <c r="AK512" s="7">
        <f>IF(ISNUMBER(AVERAGE(AC512:AJ512)),AVERAGE(AC512:AJ512),"")</f>
        <v/>
      </c>
      <c r="AN512" s="17">
        <f>+AB512</f>
        <v/>
      </c>
      <c r="AO512" s="4">
        <f>IF(ISNUMBER(AVERAGEIFS(VindIndeks_raw_13!$D:$D,VindIndeks_raw_13!$C:$C,'Info-tabeller'!AO$55,VindIndeks_raw_13!$A:$A,'Info-tabeller'!$I512,VindIndeks_raw_13!$B:$B,'Info-tabeller'!$H512)),AVERAGEIFS(VindIndeks_raw_13!$D:$D,VindIndeks_raw_13!$C:$C,'Info-tabeller'!AO$55,VindIndeks_raw_13!$A:$A,'Info-tabeller'!$I512,VindIndeks_raw_13!$B:$B,'Info-tabeller'!$H512),"")</f>
        <v/>
      </c>
      <c r="AP512" s="4">
        <f>IF(ISNUMBER(AVERAGEIFS(VindIndeks_raw_13!$D:$D,VindIndeks_raw_13!$C:$C,'Info-tabeller'!AP$55,VindIndeks_raw_13!$A:$A,'Info-tabeller'!$I512,VindIndeks_raw_13!$B:$B,'Info-tabeller'!$H512)),AVERAGEIFS(VindIndeks_raw_13!$D:$D,VindIndeks_raw_13!$C:$C,'Info-tabeller'!AP$55,VindIndeks_raw_13!$A:$A,'Info-tabeller'!$I512,VindIndeks_raw_13!$B:$B,'Info-tabeller'!$H512),"")</f>
        <v/>
      </c>
      <c r="AQ512" s="4">
        <f>IF(ISNUMBER(AVERAGEIFS(VindIndeks_raw_13!$D:$D,VindIndeks_raw_13!$C:$C,'Info-tabeller'!AQ$55,VindIndeks_raw_13!$A:$A,'Info-tabeller'!$I512,VindIndeks_raw_13!$B:$B,'Info-tabeller'!$H512)),AVERAGEIFS(VindIndeks_raw_13!$D:$D,VindIndeks_raw_13!$C:$C,'Info-tabeller'!AQ$55,VindIndeks_raw_13!$A:$A,'Info-tabeller'!$I512,VindIndeks_raw_13!$B:$B,'Info-tabeller'!$H512),"")</f>
        <v/>
      </c>
      <c r="AR512" s="4">
        <f>IF(ISNUMBER(AVERAGEIFS(VindIndeks_raw_13!$D:$D,VindIndeks_raw_13!$C:$C,'Info-tabeller'!AR$55,VindIndeks_raw_13!$A:$A,'Info-tabeller'!$I512,VindIndeks_raw_13!$B:$B,'Info-tabeller'!$H512)),AVERAGEIFS(VindIndeks_raw_13!$D:$D,VindIndeks_raw_13!$C:$C,'Info-tabeller'!AR$55,VindIndeks_raw_13!$A:$A,'Info-tabeller'!$I512,VindIndeks_raw_13!$B:$B,'Info-tabeller'!$H512),"")</f>
        <v/>
      </c>
      <c r="AS512" s="4">
        <f>IF(ISNUMBER(AVERAGEIFS(VindIndeks_raw_13!$D:$D,VindIndeks_raw_13!$C:$C,'Info-tabeller'!AS$55,VindIndeks_raw_13!$A:$A,'Info-tabeller'!$I512,VindIndeks_raw_13!$B:$B,'Info-tabeller'!$H512)),AVERAGEIFS(VindIndeks_raw_13!$D:$D,VindIndeks_raw_13!$C:$C,'Info-tabeller'!AS$55,VindIndeks_raw_13!$A:$A,'Info-tabeller'!$I512,VindIndeks_raw_13!$B:$B,'Info-tabeller'!$H512),"")</f>
        <v/>
      </c>
      <c r="AT512" s="4">
        <f>IF(ISNUMBER(AVERAGEIFS(VindIndeks_raw_13!$D:$D,VindIndeks_raw_13!$C:$C,'Info-tabeller'!AT$55,VindIndeks_raw_13!$A:$A,'Info-tabeller'!$I512,VindIndeks_raw_13!$B:$B,'Info-tabeller'!$H512)),AVERAGEIFS(VindIndeks_raw_13!$D:$D,VindIndeks_raw_13!$C:$C,'Info-tabeller'!AT$55,VindIndeks_raw_13!$A:$A,'Info-tabeller'!$I512,VindIndeks_raw_13!$B:$B,'Info-tabeller'!$H512),"")</f>
        <v/>
      </c>
      <c r="AU512" s="4">
        <f>IF(ISNUMBER(AVERAGEIFS(VindIndeks_raw_13!$D:$D,VindIndeks_raw_13!$C:$C,'Info-tabeller'!AU$55,VindIndeks_raw_13!$A:$A,'Info-tabeller'!$I512,VindIndeks_raw_13!$B:$B,'Info-tabeller'!$H512)),AVERAGEIFS(VindIndeks_raw_13!$D:$D,VindIndeks_raw_13!$C:$C,'Info-tabeller'!AU$55,VindIndeks_raw_13!$A:$A,'Info-tabeller'!$I512,VindIndeks_raw_13!$B:$B,'Info-tabeller'!$H512),"")</f>
        <v/>
      </c>
      <c r="AV512" s="4">
        <f>IF(ISNUMBER(AVERAGEIFS(VindIndeks_raw_13!$D:$D,VindIndeks_raw_13!$C:$C,'Info-tabeller'!AV$55,VindIndeks_raw_13!$A:$A,'Info-tabeller'!$I512,VindIndeks_raw_13!$B:$B,'Info-tabeller'!$H512)),AVERAGEIFS(VindIndeks_raw_13!$D:$D,VindIndeks_raw_13!$C:$C,'Info-tabeller'!AV$55,VindIndeks_raw_13!$A:$A,'Info-tabeller'!$I512,VindIndeks_raw_13!$B:$B,'Info-tabeller'!$H512),"")</f>
        <v/>
      </c>
      <c r="AW512" s="5">
        <f>IF(ISNUMBER(AVERAGEIFS(VindIndeks_raw_13!$D:$D,VindIndeks_raw_13!$C:$C,'Info-tabeller'!AW$55,VindIndeks_raw_13!$A:$A,'Info-tabeller'!$I512,VindIndeks_raw_13!$B:$B,'Info-tabeller'!$H512)),AVERAGEIFS(VindIndeks_raw_13!$D:$D,VindIndeks_raw_13!$C:$C,'Info-tabeller'!AW$55,VindIndeks_raw_13!$A:$A,'Info-tabeller'!$I512,VindIndeks_raw_13!$B:$B,'Info-tabeller'!$H512),"")</f>
        <v/>
      </c>
      <c r="AX512" s="5">
        <f>IF(ISNUMBER(AVERAGEIFS(VindIndeks_raw_13!$D:$D,VindIndeks_raw_13!$C:$C,'Info-tabeller'!AX$55,VindIndeks_raw_13!$A:$A,'Info-tabeller'!$I512,VindIndeks_raw_13!$B:$B,'Info-tabeller'!$H512)),AVERAGEIFS(VindIndeks_raw_13!$D:$D,VindIndeks_raw_13!$C:$C,'Info-tabeller'!AX$55,VindIndeks_raw_13!$A:$A,'Info-tabeller'!$I512,VindIndeks_raw_13!$B:$B,'Info-tabeller'!$H512),"")</f>
        <v/>
      </c>
      <c r="AY512" s="5">
        <f>IF(ISNUMBER(AVERAGEIFS(VindIndeks_raw_13!$D:$D,VindIndeks_raw_13!$C:$C,'Info-tabeller'!AY$55,VindIndeks_raw_13!$A:$A,'Info-tabeller'!$I512,VindIndeks_raw_13!$B:$B,'Info-tabeller'!$H512)),AVERAGEIFS(VindIndeks_raw_13!$D:$D,VindIndeks_raw_13!$C:$C,'Info-tabeller'!AY$55,VindIndeks_raw_13!$A:$A,'Info-tabeller'!$I512,VindIndeks_raw_13!$B:$B,'Info-tabeller'!$H512),"")</f>
        <v/>
      </c>
      <c r="AZ512" s="7">
        <f>IF(ISNUMBER(AVERAGE(AO512:AV512)),AVERAGE(AO512:AV512),"")</f>
        <v/>
      </c>
      <c r="BA512" s="6">
        <f>IF(ISNUMBER(AVERAGE(AW512:AY512)),AVERAGE(AW512:AY512),"")</f>
        <v/>
      </c>
    </row>
    <row r="513" ht="15" customHeight="1">
      <c r="D513" s="53">
        <f>IF(AND($I513=YEAR(WindDenmark!$F$4)+D$100,$H513&lt;=MONTH(WindDenmark!$F$4)),1,0)</f>
        <v/>
      </c>
      <c r="E513" s="53">
        <f>IF(AND($I513=YEAR(WindDenmark!$F$4)+E$100,$H513&lt;=MONTH(WindDenmark!$F$4)),1,0)</f>
        <v/>
      </c>
      <c r="F513" s="53">
        <f>IF(AND(G513&lt;=WindDenmark!$F$4,I513&gt;YEAR(WindDenmark!$F$4)-11),1,0)</f>
        <v/>
      </c>
      <c r="G513" s="62">
        <f>DATE(I513,H513,1)</f>
        <v/>
      </c>
      <c r="H513" s="53">
        <f>+H501</f>
        <v/>
      </c>
      <c r="I513" s="53">
        <f>IF(H513=1,I512+1,I512)</f>
        <v/>
      </c>
      <c r="J513" s="4">
        <f>IF(ISNUMBER(AVERAGEIFS(VindIndeks_raw_20_large!$D:$D,VindIndeks_raw_20_large!$C:$C,'Info-tabeller'!J$55,VindIndeks_raw_20_large!$A:$A,'Info-tabeller'!$I513,VindIndeks_raw_20_large!$B:$B,'Info-tabeller'!$H513)),AVERAGEIFS(VindIndeks_raw_20_large!$D:$D,VindIndeks_raw_20_large!$C:$C,'Info-tabeller'!J$55,VindIndeks_raw_20_large!$A:$A,'Info-tabeller'!$I513,VindIndeks_raw_20_large!$B:$B,'Info-tabeller'!$H513),"")</f>
        <v/>
      </c>
      <c r="K513" s="4">
        <f>IF(ISNUMBER(AVERAGEIFS(VindIndeks_raw_20_large!$D:$D,VindIndeks_raw_20_large!$C:$C,'Info-tabeller'!K$55,VindIndeks_raw_20_large!$A:$A,'Info-tabeller'!$I513,VindIndeks_raw_20_large!$B:$B,'Info-tabeller'!$H513)),AVERAGEIFS(VindIndeks_raw_20_large!$D:$D,VindIndeks_raw_20_large!$C:$C,'Info-tabeller'!K$55,VindIndeks_raw_20_large!$A:$A,'Info-tabeller'!$I513,VindIndeks_raw_20_large!$B:$B,'Info-tabeller'!$H513),"")</f>
        <v/>
      </c>
      <c r="L513" s="4">
        <f>IF(ISNUMBER(AVERAGEIFS(VindIndeks_raw_20_large!$D:$D,VindIndeks_raw_20_large!$C:$C,'Info-tabeller'!L$55,VindIndeks_raw_20_large!$A:$A,'Info-tabeller'!$I513,VindIndeks_raw_20_large!$B:$B,'Info-tabeller'!$H513)),AVERAGEIFS(VindIndeks_raw_20_large!$D:$D,VindIndeks_raw_20_large!$C:$C,'Info-tabeller'!L$55,VindIndeks_raw_20_large!$A:$A,'Info-tabeller'!$I513,VindIndeks_raw_20_large!$B:$B,'Info-tabeller'!$H513),"")</f>
        <v/>
      </c>
      <c r="M513" s="4">
        <f>IF(ISNUMBER(AVERAGEIFS(VindIndeks_raw_20_large!$D:$D,VindIndeks_raw_20_large!$C:$C,'Info-tabeller'!M$55,VindIndeks_raw_20_large!$A:$A,'Info-tabeller'!$I513,VindIndeks_raw_20_large!$B:$B,'Info-tabeller'!$H513)),AVERAGEIFS(VindIndeks_raw_20_large!$D:$D,VindIndeks_raw_20_large!$C:$C,'Info-tabeller'!M$55,VindIndeks_raw_20_large!$A:$A,'Info-tabeller'!$I513,VindIndeks_raw_20_large!$B:$B,'Info-tabeller'!$H513),"")</f>
        <v/>
      </c>
      <c r="N513" s="4">
        <f>IF(ISNUMBER(AVERAGEIFS(VindIndeks_raw_20_large!$D:$D,VindIndeks_raw_20_large!$C:$C,'Info-tabeller'!N$55,VindIndeks_raw_20_large!$A:$A,'Info-tabeller'!$I513,VindIndeks_raw_20_large!$B:$B,'Info-tabeller'!$H513)),AVERAGEIFS(VindIndeks_raw_20_large!$D:$D,VindIndeks_raw_20_large!$C:$C,'Info-tabeller'!N$55,VindIndeks_raw_20_large!$A:$A,'Info-tabeller'!$I513,VindIndeks_raw_20_large!$B:$B,'Info-tabeller'!$H513),"")</f>
        <v/>
      </c>
      <c r="O513" s="4">
        <f>IF(ISNUMBER(AVERAGEIFS(VindIndeks_raw_20_large!$D:$D,VindIndeks_raw_20_large!$C:$C,'Info-tabeller'!O$55,VindIndeks_raw_20_large!$A:$A,'Info-tabeller'!$I513,VindIndeks_raw_20_large!$B:$B,'Info-tabeller'!$H513)),AVERAGEIFS(VindIndeks_raw_20_large!$D:$D,VindIndeks_raw_20_large!$C:$C,'Info-tabeller'!O$55,VindIndeks_raw_20_large!$A:$A,'Info-tabeller'!$I513,VindIndeks_raw_20_large!$B:$B,'Info-tabeller'!$H513),"")</f>
        <v/>
      </c>
      <c r="P513" s="4">
        <f>IF(ISNUMBER(AVERAGEIFS(VindIndeks_raw_20_large!$D:$D,VindIndeks_raw_20_large!$C:$C,'Info-tabeller'!P$55,VindIndeks_raw_20_large!$A:$A,'Info-tabeller'!$I513,VindIndeks_raw_20_large!$B:$B,'Info-tabeller'!$H513)),AVERAGEIFS(VindIndeks_raw_20_large!$D:$D,VindIndeks_raw_20_large!$C:$C,'Info-tabeller'!P$55,VindIndeks_raw_20_large!$A:$A,'Info-tabeller'!$I513,VindIndeks_raw_20_large!$B:$B,'Info-tabeller'!$H513),"")</f>
        <v/>
      </c>
      <c r="Q513" s="4">
        <f>IF(ISNUMBER(AVERAGEIFS(VindIndeks_raw_20_large!$D:$D,VindIndeks_raw_20_large!$C:$C,'Info-tabeller'!Q$55,VindIndeks_raw_20_large!$A:$A,'Info-tabeller'!$I513,VindIndeks_raw_20_large!$B:$B,'Info-tabeller'!$H513)),AVERAGEIFS(VindIndeks_raw_20_large!$D:$D,VindIndeks_raw_20_large!$C:$C,'Info-tabeller'!Q$55,VindIndeks_raw_20_large!$A:$A,'Info-tabeller'!$I513,VindIndeks_raw_20_large!$B:$B,'Info-tabeller'!$H513),"")</f>
        <v/>
      </c>
      <c r="R513" s="5">
        <f>IF(ISNUMBER(AVERAGEIFS(VindIndeks_raw_20_large!$D:$D,VindIndeks_raw_20_large!$C:$C,'Info-tabeller'!R$55,VindIndeks_raw_20_large!$A:$A,'Info-tabeller'!$I513,VindIndeks_raw_20_large!$B:$B,'Info-tabeller'!$H513)),AVERAGEIFS(VindIndeks_raw_20_large!$D:$D,VindIndeks_raw_20_large!$C:$C,'Info-tabeller'!R$55,VindIndeks_raw_20_large!$A:$A,'Info-tabeller'!$I513,VindIndeks_raw_20_large!$B:$B,'Info-tabeller'!$H513),"")</f>
        <v/>
      </c>
      <c r="S513" s="5">
        <f>IF(ISNUMBER(AVERAGEIFS(VindIndeks_raw_20_large!$D:$D,VindIndeks_raw_20_large!$C:$C,'Info-tabeller'!S$55,VindIndeks_raw_20_large!$A:$A,'Info-tabeller'!$I513,VindIndeks_raw_20_large!$B:$B,'Info-tabeller'!$H513)),AVERAGEIFS(VindIndeks_raw_20_large!$D:$D,VindIndeks_raw_20_large!$C:$C,'Info-tabeller'!S$55,VindIndeks_raw_20_large!$A:$A,'Info-tabeller'!$I513,VindIndeks_raw_20_large!$B:$B,'Info-tabeller'!$H513),"")</f>
        <v/>
      </c>
      <c r="T513" s="5">
        <f>IF(ISNUMBER(AVERAGEIFS(VindIndeks_raw_20_large!$D:$D,VindIndeks_raw_20_large!$C:$C,'Info-tabeller'!T$55,VindIndeks_raw_20_large!$A:$A,'Info-tabeller'!$I513,VindIndeks_raw_20_large!$B:$B,'Info-tabeller'!$H513)),AVERAGEIFS(VindIndeks_raw_20_large!$D:$D,VindIndeks_raw_20_large!$C:$C,'Info-tabeller'!T$55,VindIndeks_raw_20_large!$A:$A,'Info-tabeller'!$I513,VindIndeks_raw_20_large!$B:$B,'Info-tabeller'!$H513),"")</f>
        <v/>
      </c>
      <c r="U513" s="5">
        <f>IF(ISNUMBER(AVERAGEIFS(VindIndeks_raw_20_large!$D:$D,VindIndeks_raw_20_large!$C:$C,'Info-tabeller'!U$55,VindIndeks_raw_20_large!$A:$A,'Info-tabeller'!$I513,VindIndeks_raw_20_large!$B:$B,'Info-tabeller'!$H513)),AVERAGEIFS(VindIndeks_raw_20_large!$D:$D,VindIndeks_raw_20_large!$C:$C,'Info-tabeller'!U$55,VindIndeks_raw_20_large!$A:$A,'Info-tabeller'!$I513,VindIndeks_raw_20_large!$B:$B,'Info-tabeller'!$H513),"")</f>
        <v/>
      </c>
      <c r="V513" s="5">
        <f>IF(ISNUMBER(AVERAGEIFS(VindIndeks_raw_20_large!$D:$D,VindIndeks_raw_20_large!$C:$C,'Info-tabeller'!V$55,VindIndeks_raw_20_large!$A:$A,'Info-tabeller'!$I513,VindIndeks_raw_20_large!$B:$B,'Info-tabeller'!$H513)),AVERAGEIFS(VindIndeks_raw_20_large!$D:$D,VindIndeks_raw_20_large!$C:$C,'Info-tabeller'!V$55,VindIndeks_raw_20_large!$A:$A,'Info-tabeller'!$I513,VindIndeks_raw_20_large!$B:$B,'Info-tabeller'!$H513),"")</f>
        <v/>
      </c>
      <c r="W513" s="5">
        <f>IF(ISNUMBER(AVERAGEIFS(VindIndeks_raw_20_large!$D:$D,VindIndeks_raw_20_large!$C:$C,'Info-tabeller'!W$55,VindIndeks_raw_20_large!$A:$A,'Info-tabeller'!$I513,VindIndeks_raw_20_large!$B:$B,'Info-tabeller'!$H513)),AVERAGEIFS(VindIndeks_raw_20_large!$D:$D,VindIndeks_raw_20_large!$C:$C,'Info-tabeller'!W$55,VindIndeks_raw_20_large!$A:$A,'Info-tabeller'!$I513,VindIndeks_raw_20_large!$B:$B,'Info-tabeller'!$H513),"")</f>
        <v/>
      </c>
      <c r="X513" s="7">
        <f>IF(ISNUMBER(AVERAGE(J513:Q513)),AVERAGE(J513:Q513),"")</f>
        <v/>
      </c>
      <c r="Y513" s="6">
        <f>IF(ISNUMBER(AVERAGE(R513:W513)),AVERAGE(R513:W513),"")</f>
        <v/>
      </c>
      <c r="AB513" s="16">
        <f>+G513</f>
        <v/>
      </c>
      <c r="AC513" s="4">
        <f>IF(ISNUMBER(AVERAGEIFS(VindIndeks_raw_20_small!$D:$D,VindIndeks_raw_20_small!$C:$C,'Info-tabeller'!AC$55,VindIndeks_raw_20_small!$A:$A,'Info-tabeller'!$I513,VindIndeks_raw_20_small!$B:$B,'Info-tabeller'!$H513)),AVERAGEIFS(VindIndeks_raw_20_small!$D:$D,VindIndeks_raw_20_small!$C:$C,'Info-tabeller'!AC$55,VindIndeks_raw_20_small!$A:$A,'Info-tabeller'!$I513,VindIndeks_raw_20_small!$B:$B,'Info-tabeller'!$H513),"")</f>
        <v/>
      </c>
      <c r="AD513" s="4">
        <f>IF(ISNUMBER(AVERAGEIFS(VindIndeks_raw_20_small!$D:$D,VindIndeks_raw_20_small!$C:$C,'Info-tabeller'!AD$55,VindIndeks_raw_20_small!$A:$A,'Info-tabeller'!$I513,VindIndeks_raw_20_small!$B:$B,'Info-tabeller'!$H513)),AVERAGEIFS(VindIndeks_raw_20_small!$D:$D,VindIndeks_raw_20_small!$C:$C,'Info-tabeller'!AD$55,VindIndeks_raw_20_small!$A:$A,'Info-tabeller'!$I513,VindIndeks_raw_20_small!$B:$B,'Info-tabeller'!$H513),"")</f>
        <v/>
      </c>
      <c r="AE513" s="4">
        <f>IF(ISNUMBER(AVERAGEIFS(VindIndeks_raw_20_small!$D:$D,VindIndeks_raw_20_small!$C:$C,'Info-tabeller'!AE$55,VindIndeks_raw_20_small!$A:$A,'Info-tabeller'!$I513,VindIndeks_raw_20_small!$B:$B,'Info-tabeller'!$H513)),AVERAGEIFS(VindIndeks_raw_20_small!$D:$D,VindIndeks_raw_20_small!$C:$C,'Info-tabeller'!AE$55,VindIndeks_raw_20_small!$A:$A,'Info-tabeller'!$I513,VindIndeks_raw_20_small!$B:$B,'Info-tabeller'!$H513),"")</f>
        <v/>
      </c>
      <c r="AF513" s="4">
        <f>IF(ISNUMBER(AVERAGEIFS(VindIndeks_raw_20_small!$D:$D,VindIndeks_raw_20_small!$C:$C,'Info-tabeller'!AF$55,VindIndeks_raw_20_small!$A:$A,'Info-tabeller'!$I513,VindIndeks_raw_20_small!$B:$B,'Info-tabeller'!$H513)),AVERAGEIFS(VindIndeks_raw_20_small!$D:$D,VindIndeks_raw_20_small!$C:$C,'Info-tabeller'!AF$55,VindIndeks_raw_20_small!$A:$A,'Info-tabeller'!$I513,VindIndeks_raw_20_small!$B:$B,'Info-tabeller'!$H513),"")</f>
        <v/>
      </c>
      <c r="AG513" s="4">
        <f>IF(ISNUMBER(AVERAGEIFS(VindIndeks_raw_20_small!$D:$D,VindIndeks_raw_20_small!$C:$C,'Info-tabeller'!AG$55,VindIndeks_raw_20_small!$A:$A,'Info-tabeller'!$I513,VindIndeks_raw_20_small!$B:$B,'Info-tabeller'!$H513)),AVERAGEIFS(VindIndeks_raw_20_small!$D:$D,VindIndeks_raw_20_small!$C:$C,'Info-tabeller'!AG$55,VindIndeks_raw_20_small!$A:$A,'Info-tabeller'!$I513,VindIndeks_raw_20_small!$B:$B,'Info-tabeller'!$H513),"")</f>
        <v/>
      </c>
      <c r="AH513" s="4">
        <f>IF(ISNUMBER(AVERAGEIFS(VindIndeks_raw_20_small!$D:$D,VindIndeks_raw_20_small!$C:$C,'Info-tabeller'!AH$55,VindIndeks_raw_20_small!$A:$A,'Info-tabeller'!$I513,VindIndeks_raw_20_small!$B:$B,'Info-tabeller'!$H513)),AVERAGEIFS(VindIndeks_raw_20_small!$D:$D,VindIndeks_raw_20_small!$C:$C,'Info-tabeller'!AH$55,VindIndeks_raw_20_small!$A:$A,'Info-tabeller'!$I513,VindIndeks_raw_20_small!$B:$B,'Info-tabeller'!$H513),"")</f>
        <v/>
      </c>
      <c r="AI513" s="4">
        <f>IF(ISNUMBER(AVERAGEIFS(VindIndeks_raw_20_small!$D:$D,VindIndeks_raw_20_small!$C:$C,'Info-tabeller'!AI$55,VindIndeks_raw_20_small!$A:$A,'Info-tabeller'!$I513,VindIndeks_raw_20_small!$B:$B,'Info-tabeller'!$H513)),AVERAGEIFS(VindIndeks_raw_20_small!$D:$D,VindIndeks_raw_20_small!$C:$C,'Info-tabeller'!AI$55,VindIndeks_raw_20_small!$A:$A,'Info-tabeller'!$I513,VindIndeks_raw_20_small!$B:$B,'Info-tabeller'!$H513),"")</f>
        <v/>
      </c>
      <c r="AJ513" s="4">
        <f>IF(ISNUMBER(AVERAGEIFS(VindIndeks_raw_20_small!$D:$D,VindIndeks_raw_20_small!$C:$C,'Info-tabeller'!AJ$55,VindIndeks_raw_20_small!$A:$A,'Info-tabeller'!$I513,VindIndeks_raw_20_small!$B:$B,'Info-tabeller'!$H513)),AVERAGEIFS(VindIndeks_raw_20_small!$D:$D,VindIndeks_raw_20_small!$C:$C,'Info-tabeller'!AJ$55,VindIndeks_raw_20_small!$A:$A,'Info-tabeller'!$I513,VindIndeks_raw_20_small!$B:$B,'Info-tabeller'!$H513),"")</f>
        <v/>
      </c>
      <c r="AK513" s="7">
        <f>IF(ISNUMBER(AVERAGE(AC513:AJ513)),AVERAGE(AC513:AJ513),"")</f>
        <v/>
      </c>
      <c r="AN513" s="17">
        <f>+AB513</f>
        <v/>
      </c>
      <c r="AO513" s="4">
        <f>IF(ISNUMBER(AVERAGEIFS(VindIndeks_raw_13!$D:$D,VindIndeks_raw_13!$C:$C,'Info-tabeller'!AO$55,VindIndeks_raw_13!$A:$A,'Info-tabeller'!$I513,VindIndeks_raw_13!$B:$B,'Info-tabeller'!$H513)),AVERAGEIFS(VindIndeks_raw_13!$D:$D,VindIndeks_raw_13!$C:$C,'Info-tabeller'!AO$55,VindIndeks_raw_13!$A:$A,'Info-tabeller'!$I513,VindIndeks_raw_13!$B:$B,'Info-tabeller'!$H513),"")</f>
        <v/>
      </c>
      <c r="AP513" s="4">
        <f>IF(ISNUMBER(AVERAGEIFS(VindIndeks_raw_13!$D:$D,VindIndeks_raw_13!$C:$C,'Info-tabeller'!AP$55,VindIndeks_raw_13!$A:$A,'Info-tabeller'!$I513,VindIndeks_raw_13!$B:$B,'Info-tabeller'!$H513)),AVERAGEIFS(VindIndeks_raw_13!$D:$D,VindIndeks_raw_13!$C:$C,'Info-tabeller'!AP$55,VindIndeks_raw_13!$A:$A,'Info-tabeller'!$I513,VindIndeks_raw_13!$B:$B,'Info-tabeller'!$H513),"")</f>
        <v/>
      </c>
      <c r="AQ513" s="4">
        <f>IF(ISNUMBER(AVERAGEIFS(VindIndeks_raw_13!$D:$D,VindIndeks_raw_13!$C:$C,'Info-tabeller'!AQ$55,VindIndeks_raw_13!$A:$A,'Info-tabeller'!$I513,VindIndeks_raw_13!$B:$B,'Info-tabeller'!$H513)),AVERAGEIFS(VindIndeks_raw_13!$D:$D,VindIndeks_raw_13!$C:$C,'Info-tabeller'!AQ$55,VindIndeks_raw_13!$A:$A,'Info-tabeller'!$I513,VindIndeks_raw_13!$B:$B,'Info-tabeller'!$H513),"")</f>
        <v/>
      </c>
      <c r="AR513" s="4">
        <f>IF(ISNUMBER(AVERAGEIFS(VindIndeks_raw_13!$D:$D,VindIndeks_raw_13!$C:$C,'Info-tabeller'!AR$55,VindIndeks_raw_13!$A:$A,'Info-tabeller'!$I513,VindIndeks_raw_13!$B:$B,'Info-tabeller'!$H513)),AVERAGEIFS(VindIndeks_raw_13!$D:$D,VindIndeks_raw_13!$C:$C,'Info-tabeller'!AR$55,VindIndeks_raw_13!$A:$A,'Info-tabeller'!$I513,VindIndeks_raw_13!$B:$B,'Info-tabeller'!$H513),"")</f>
        <v/>
      </c>
      <c r="AS513" s="4">
        <f>IF(ISNUMBER(AVERAGEIFS(VindIndeks_raw_13!$D:$D,VindIndeks_raw_13!$C:$C,'Info-tabeller'!AS$55,VindIndeks_raw_13!$A:$A,'Info-tabeller'!$I513,VindIndeks_raw_13!$B:$B,'Info-tabeller'!$H513)),AVERAGEIFS(VindIndeks_raw_13!$D:$D,VindIndeks_raw_13!$C:$C,'Info-tabeller'!AS$55,VindIndeks_raw_13!$A:$A,'Info-tabeller'!$I513,VindIndeks_raw_13!$B:$B,'Info-tabeller'!$H513),"")</f>
        <v/>
      </c>
      <c r="AT513" s="4">
        <f>IF(ISNUMBER(AVERAGEIFS(VindIndeks_raw_13!$D:$D,VindIndeks_raw_13!$C:$C,'Info-tabeller'!AT$55,VindIndeks_raw_13!$A:$A,'Info-tabeller'!$I513,VindIndeks_raw_13!$B:$B,'Info-tabeller'!$H513)),AVERAGEIFS(VindIndeks_raw_13!$D:$D,VindIndeks_raw_13!$C:$C,'Info-tabeller'!AT$55,VindIndeks_raw_13!$A:$A,'Info-tabeller'!$I513,VindIndeks_raw_13!$B:$B,'Info-tabeller'!$H513),"")</f>
        <v/>
      </c>
      <c r="AU513" s="4">
        <f>IF(ISNUMBER(AVERAGEIFS(VindIndeks_raw_13!$D:$D,VindIndeks_raw_13!$C:$C,'Info-tabeller'!AU$55,VindIndeks_raw_13!$A:$A,'Info-tabeller'!$I513,VindIndeks_raw_13!$B:$B,'Info-tabeller'!$H513)),AVERAGEIFS(VindIndeks_raw_13!$D:$D,VindIndeks_raw_13!$C:$C,'Info-tabeller'!AU$55,VindIndeks_raw_13!$A:$A,'Info-tabeller'!$I513,VindIndeks_raw_13!$B:$B,'Info-tabeller'!$H513),"")</f>
        <v/>
      </c>
      <c r="AV513" s="4">
        <f>IF(ISNUMBER(AVERAGEIFS(VindIndeks_raw_13!$D:$D,VindIndeks_raw_13!$C:$C,'Info-tabeller'!AV$55,VindIndeks_raw_13!$A:$A,'Info-tabeller'!$I513,VindIndeks_raw_13!$B:$B,'Info-tabeller'!$H513)),AVERAGEIFS(VindIndeks_raw_13!$D:$D,VindIndeks_raw_13!$C:$C,'Info-tabeller'!AV$55,VindIndeks_raw_13!$A:$A,'Info-tabeller'!$I513,VindIndeks_raw_13!$B:$B,'Info-tabeller'!$H513),"")</f>
        <v/>
      </c>
      <c r="AW513" s="5">
        <f>IF(ISNUMBER(AVERAGEIFS(VindIndeks_raw_13!$D:$D,VindIndeks_raw_13!$C:$C,'Info-tabeller'!AW$55,VindIndeks_raw_13!$A:$A,'Info-tabeller'!$I513,VindIndeks_raw_13!$B:$B,'Info-tabeller'!$H513)),AVERAGEIFS(VindIndeks_raw_13!$D:$D,VindIndeks_raw_13!$C:$C,'Info-tabeller'!AW$55,VindIndeks_raw_13!$A:$A,'Info-tabeller'!$I513,VindIndeks_raw_13!$B:$B,'Info-tabeller'!$H513),"")</f>
        <v/>
      </c>
      <c r="AX513" s="5">
        <f>IF(ISNUMBER(AVERAGEIFS(VindIndeks_raw_13!$D:$D,VindIndeks_raw_13!$C:$C,'Info-tabeller'!AX$55,VindIndeks_raw_13!$A:$A,'Info-tabeller'!$I513,VindIndeks_raw_13!$B:$B,'Info-tabeller'!$H513)),AVERAGEIFS(VindIndeks_raw_13!$D:$D,VindIndeks_raw_13!$C:$C,'Info-tabeller'!AX$55,VindIndeks_raw_13!$A:$A,'Info-tabeller'!$I513,VindIndeks_raw_13!$B:$B,'Info-tabeller'!$H513),"")</f>
        <v/>
      </c>
      <c r="AY513" s="5">
        <f>IF(ISNUMBER(AVERAGEIFS(VindIndeks_raw_13!$D:$D,VindIndeks_raw_13!$C:$C,'Info-tabeller'!AY$55,VindIndeks_raw_13!$A:$A,'Info-tabeller'!$I513,VindIndeks_raw_13!$B:$B,'Info-tabeller'!$H513)),AVERAGEIFS(VindIndeks_raw_13!$D:$D,VindIndeks_raw_13!$C:$C,'Info-tabeller'!AY$55,VindIndeks_raw_13!$A:$A,'Info-tabeller'!$I513,VindIndeks_raw_13!$B:$B,'Info-tabeller'!$H513),"")</f>
        <v/>
      </c>
      <c r="AZ513" s="7">
        <f>IF(ISNUMBER(AVERAGE(AO513:AV513)),AVERAGE(AO513:AV513),"")</f>
        <v/>
      </c>
      <c r="BA513" s="6">
        <f>IF(ISNUMBER(AVERAGE(AW513:AY513)),AVERAGE(AW513:AY513),"")</f>
        <v/>
      </c>
    </row>
    <row r="514" ht="15" customHeight="1">
      <c r="D514" s="53">
        <f>IF(AND($I514=YEAR(WindDenmark!$F$4)+D$100,$H514&lt;=MONTH(WindDenmark!$F$4)),1,0)</f>
        <v/>
      </c>
      <c r="E514" s="53">
        <f>IF(AND($I514=YEAR(WindDenmark!$F$4)+E$100,$H514&lt;=MONTH(WindDenmark!$F$4)),1,0)</f>
        <v/>
      </c>
      <c r="F514" s="53">
        <f>IF(AND(G514&lt;=WindDenmark!$F$4,I514&gt;YEAR(WindDenmark!$F$4)-11),1,0)</f>
        <v/>
      </c>
      <c r="G514" s="62">
        <f>DATE(I514,H514,1)</f>
        <v/>
      </c>
      <c r="H514" s="53">
        <f>+H502</f>
        <v/>
      </c>
      <c r="I514" s="53">
        <f>IF(H514=1,I513+1,I513)</f>
        <v/>
      </c>
      <c r="J514" s="4">
        <f>IF(ISNUMBER(AVERAGEIFS(VindIndeks_raw_20_large!$D:$D,VindIndeks_raw_20_large!$C:$C,'Info-tabeller'!J$55,VindIndeks_raw_20_large!$A:$A,'Info-tabeller'!$I514,VindIndeks_raw_20_large!$B:$B,'Info-tabeller'!$H514)),AVERAGEIFS(VindIndeks_raw_20_large!$D:$D,VindIndeks_raw_20_large!$C:$C,'Info-tabeller'!J$55,VindIndeks_raw_20_large!$A:$A,'Info-tabeller'!$I514,VindIndeks_raw_20_large!$B:$B,'Info-tabeller'!$H514),"")</f>
        <v/>
      </c>
      <c r="K514" s="4">
        <f>IF(ISNUMBER(AVERAGEIFS(VindIndeks_raw_20_large!$D:$D,VindIndeks_raw_20_large!$C:$C,'Info-tabeller'!K$55,VindIndeks_raw_20_large!$A:$A,'Info-tabeller'!$I514,VindIndeks_raw_20_large!$B:$B,'Info-tabeller'!$H514)),AVERAGEIFS(VindIndeks_raw_20_large!$D:$D,VindIndeks_raw_20_large!$C:$C,'Info-tabeller'!K$55,VindIndeks_raw_20_large!$A:$A,'Info-tabeller'!$I514,VindIndeks_raw_20_large!$B:$B,'Info-tabeller'!$H514),"")</f>
        <v/>
      </c>
      <c r="L514" s="4">
        <f>IF(ISNUMBER(AVERAGEIFS(VindIndeks_raw_20_large!$D:$D,VindIndeks_raw_20_large!$C:$C,'Info-tabeller'!L$55,VindIndeks_raw_20_large!$A:$A,'Info-tabeller'!$I514,VindIndeks_raw_20_large!$B:$B,'Info-tabeller'!$H514)),AVERAGEIFS(VindIndeks_raw_20_large!$D:$D,VindIndeks_raw_20_large!$C:$C,'Info-tabeller'!L$55,VindIndeks_raw_20_large!$A:$A,'Info-tabeller'!$I514,VindIndeks_raw_20_large!$B:$B,'Info-tabeller'!$H514),"")</f>
        <v/>
      </c>
      <c r="M514" s="4">
        <f>IF(ISNUMBER(AVERAGEIFS(VindIndeks_raw_20_large!$D:$D,VindIndeks_raw_20_large!$C:$C,'Info-tabeller'!M$55,VindIndeks_raw_20_large!$A:$A,'Info-tabeller'!$I514,VindIndeks_raw_20_large!$B:$B,'Info-tabeller'!$H514)),AVERAGEIFS(VindIndeks_raw_20_large!$D:$D,VindIndeks_raw_20_large!$C:$C,'Info-tabeller'!M$55,VindIndeks_raw_20_large!$A:$A,'Info-tabeller'!$I514,VindIndeks_raw_20_large!$B:$B,'Info-tabeller'!$H514),"")</f>
        <v/>
      </c>
      <c r="N514" s="4">
        <f>IF(ISNUMBER(AVERAGEIFS(VindIndeks_raw_20_large!$D:$D,VindIndeks_raw_20_large!$C:$C,'Info-tabeller'!N$55,VindIndeks_raw_20_large!$A:$A,'Info-tabeller'!$I514,VindIndeks_raw_20_large!$B:$B,'Info-tabeller'!$H514)),AVERAGEIFS(VindIndeks_raw_20_large!$D:$D,VindIndeks_raw_20_large!$C:$C,'Info-tabeller'!N$55,VindIndeks_raw_20_large!$A:$A,'Info-tabeller'!$I514,VindIndeks_raw_20_large!$B:$B,'Info-tabeller'!$H514),"")</f>
        <v/>
      </c>
      <c r="O514" s="4">
        <f>IF(ISNUMBER(AVERAGEIFS(VindIndeks_raw_20_large!$D:$D,VindIndeks_raw_20_large!$C:$C,'Info-tabeller'!O$55,VindIndeks_raw_20_large!$A:$A,'Info-tabeller'!$I514,VindIndeks_raw_20_large!$B:$B,'Info-tabeller'!$H514)),AVERAGEIFS(VindIndeks_raw_20_large!$D:$D,VindIndeks_raw_20_large!$C:$C,'Info-tabeller'!O$55,VindIndeks_raw_20_large!$A:$A,'Info-tabeller'!$I514,VindIndeks_raw_20_large!$B:$B,'Info-tabeller'!$H514),"")</f>
        <v/>
      </c>
      <c r="P514" s="4">
        <f>IF(ISNUMBER(AVERAGEIFS(VindIndeks_raw_20_large!$D:$D,VindIndeks_raw_20_large!$C:$C,'Info-tabeller'!P$55,VindIndeks_raw_20_large!$A:$A,'Info-tabeller'!$I514,VindIndeks_raw_20_large!$B:$B,'Info-tabeller'!$H514)),AVERAGEIFS(VindIndeks_raw_20_large!$D:$D,VindIndeks_raw_20_large!$C:$C,'Info-tabeller'!P$55,VindIndeks_raw_20_large!$A:$A,'Info-tabeller'!$I514,VindIndeks_raw_20_large!$B:$B,'Info-tabeller'!$H514),"")</f>
        <v/>
      </c>
      <c r="Q514" s="4">
        <f>IF(ISNUMBER(AVERAGEIFS(VindIndeks_raw_20_large!$D:$D,VindIndeks_raw_20_large!$C:$C,'Info-tabeller'!Q$55,VindIndeks_raw_20_large!$A:$A,'Info-tabeller'!$I514,VindIndeks_raw_20_large!$B:$B,'Info-tabeller'!$H514)),AVERAGEIFS(VindIndeks_raw_20_large!$D:$D,VindIndeks_raw_20_large!$C:$C,'Info-tabeller'!Q$55,VindIndeks_raw_20_large!$A:$A,'Info-tabeller'!$I514,VindIndeks_raw_20_large!$B:$B,'Info-tabeller'!$H514),"")</f>
        <v/>
      </c>
      <c r="R514" s="5">
        <f>IF(ISNUMBER(AVERAGEIFS(VindIndeks_raw_20_large!$D:$D,VindIndeks_raw_20_large!$C:$C,'Info-tabeller'!R$55,VindIndeks_raw_20_large!$A:$A,'Info-tabeller'!$I514,VindIndeks_raw_20_large!$B:$B,'Info-tabeller'!$H514)),AVERAGEIFS(VindIndeks_raw_20_large!$D:$D,VindIndeks_raw_20_large!$C:$C,'Info-tabeller'!R$55,VindIndeks_raw_20_large!$A:$A,'Info-tabeller'!$I514,VindIndeks_raw_20_large!$B:$B,'Info-tabeller'!$H514),"")</f>
        <v/>
      </c>
      <c r="S514" s="5">
        <f>IF(ISNUMBER(AVERAGEIFS(VindIndeks_raw_20_large!$D:$D,VindIndeks_raw_20_large!$C:$C,'Info-tabeller'!S$55,VindIndeks_raw_20_large!$A:$A,'Info-tabeller'!$I514,VindIndeks_raw_20_large!$B:$B,'Info-tabeller'!$H514)),AVERAGEIFS(VindIndeks_raw_20_large!$D:$D,VindIndeks_raw_20_large!$C:$C,'Info-tabeller'!S$55,VindIndeks_raw_20_large!$A:$A,'Info-tabeller'!$I514,VindIndeks_raw_20_large!$B:$B,'Info-tabeller'!$H514),"")</f>
        <v/>
      </c>
      <c r="T514" s="5">
        <f>IF(ISNUMBER(AVERAGEIFS(VindIndeks_raw_20_large!$D:$D,VindIndeks_raw_20_large!$C:$C,'Info-tabeller'!T$55,VindIndeks_raw_20_large!$A:$A,'Info-tabeller'!$I514,VindIndeks_raw_20_large!$B:$B,'Info-tabeller'!$H514)),AVERAGEIFS(VindIndeks_raw_20_large!$D:$D,VindIndeks_raw_20_large!$C:$C,'Info-tabeller'!T$55,VindIndeks_raw_20_large!$A:$A,'Info-tabeller'!$I514,VindIndeks_raw_20_large!$B:$B,'Info-tabeller'!$H514),"")</f>
        <v/>
      </c>
      <c r="U514" s="5">
        <f>IF(ISNUMBER(AVERAGEIFS(VindIndeks_raw_20_large!$D:$D,VindIndeks_raw_20_large!$C:$C,'Info-tabeller'!U$55,VindIndeks_raw_20_large!$A:$A,'Info-tabeller'!$I514,VindIndeks_raw_20_large!$B:$B,'Info-tabeller'!$H514)),AVERAGEIFS(VindIndeks_raw_20_large!$D:$D,VindIndeks_raw_20_large!$C:$C,'Info-tabeller'!U$55,VindIndeks_raw_20_large!$A:$A,'Info-tabeller'!$I514,VindIndeks_raw_20_large!$B:$B,'Info-tabeller'!$H514),"")</f>
        <v/>
      </c>
      <c r="V514" s="5">
        <f>IF(ISNUMBER(AVERAGEIFS(VindIndeks_raw_20_large!$D:$D,VindIndeks_raw_20_large!$C:$C,'Info-tabeller'!V$55,VindIndeks_raw_20_large!$A:$A,'Info-tabeller'!$I514,VindIndeks_raw_20_large!$B:$B,'Info-tabeller'!$H514)),AVERAGEIFS(VindIndeks_raw_20_large!$D:$D,VindIndeks_raw_20_large!$C:$C,'Info-tabeller'!V$55,VindIndeks_raw_20_large!$A:$A,'Info-tabeller'!$I514,VindIndeks_raw_20_large!$B:$B,'Info-tabeller'!$H514),"")</f>
        <v/>
      </c>
      <c r="W514" s="5">
        <f>IF(ISNUMBER(AVERAGEIFS(VindIndeks_raw_20_large!$D:$D,VindIndeks_raw_20_large!$C:$C,'Info-tabeller'!W$55,VindIndeks_raw_20_large!$A:$A,'Info-tabeller'!$I514,VindIndeks_raw_20_large!$B:$B,'Info-tabeller'!$H514)),AVERAGEIFS(VindIndeks_raw_20_large!$D:$D,VindIndeks_raw_20_large!$C:$C,'Info-tabeller'!W$55,VindIndeks_raw_20_large!$A:$A,'Info-tabeller'!$I514,VindIndeks_raw_20_large!$B:$B,'Info-tabeller'!$H514),"")</f>
        <v/>
      </c>
      <c r="X514" s="7">
        <f>IF(ISNUMBER(AVERAGE(J514:Q514)),AVERAGE(J514:Q514),"")</f>
        <v/>
      </c>
      <c r="Y514" s="6">
        <f>IF(ISNUMBER(AVERAGE(R514:W514)),AVERAGE(R514:W514),"")</f>
        <v/>
      </c>
      <c r="AB514" s="16">
        <f>+G514</f>
        <v/>
      </c>
      <c r="AC514" s="4">
        <f>IF(ISNUMBER(AVERAGEIFS(VindIndeks_raw_20_small!$D:$D,VindIndeks_raw_20_small!$C:$C,'Info-tabeller'!AC$55,VindIndeks_raw_20_small!$A:$A,'Info-tabeller'!$I514,VindIndeks_raw_20_small!$B:$B,'Info-tabeller'!$H514)),AVERAGEIFS(VindIndeks_raw_20_small!$D:$D,VindIndeks_raw_20_small!$C:$C,'Info-tabeller'!AC$55,VindIndeks_raw_20_small!$A:$A,'Info-tabeller'!$I514,VindIndeks_raw_20_small!$B:$B,'Info-tabeller'!$H514),"")</f>
        <v/>
      </c>
      <c r="AD514" s="4">
        <f>IF(ISNUMBER(AVERAGEIFS(VindIndeks_raw_20_small!$D:$D,VindIndeks_raw_20_small!$C:$C,'Info-tabeller'!AD$55,VindIndeks_raw_20_small!$A:$A,'Info-tabeller'!$I514,VindIndeks_raw_20_small!$B:$B,'Info-tabeller'!$H514)),AVERAGEIFS(VindIndeks_raw_20_small!$D:$D,VindIndeks_raw_20_small!$C:$C,'Info-tabeller'!AD$55,VindIndeks_raw_20_small!$A:$A,'Info-tabeller'!$I514,VindIndeks_raw_20_small!$B:$B,'Info-tabeller'!$H514),"")</f>
        <v/>
      </c>
      <c r="AE514" s="4">
        <f>IF(ISNUMBER(AVERAGEIFS(VindIndeks_raw_20_small!$D:$D,VindIndeks_raw_20_small!$C:$C,'Info-tabeller'!AE$55,VindIndeks_raw_20_small!$A:$A,'Info-tabeller'!$I514,VindIndeks_raw_20_small!$B:$B,'Info-tabeller'!$H514)),AVERAGEIFS(VindIndeks_raw_20_small!$D:$D,VindIndeks_raw_20_small!$C:$C,'Info-tabeller'!AE$55,VindIndeks_raw_20_small!$A:$A,'Info-tabeller'!$I514,VindIndeks_raw_20_small!$B:$B,'Info-tabeller'!$H514),"")</f>
        <v/>
      </c>
      <c r="AF514" s="4">
        <f>IF(ISNUMBER(AVERAGEIFS(VindIndeks_raw_20_small!$D:$D,VindIndeks_raw_20_small!$C:$C,'Info-tabeller'!AF$55,VindIndeks_raw_20_small!$A:$A,'Info-tabeller'!$I514,VindIndeks_raw_20_small!$B:$B,'Info-tabeller'!$H514)),AVERAGEIFS(VindIndeks_raw_20_small!$D:$D,VindIndeks_raw_20_small!$C:$C,'Info-tabeller'!AF$55,VindIndeks_raw_20_small!$A:$A,'Info-tabeller'!$I514,VindIndeks_raw_20_small!$B:$B,'Info-tabeller'!$H514),"")</f>
        <v/>
      </c>
      <c r="AG514" s="4">
        <f>IF(ISNUMBER(AVERAGEIFS(VindIndeks_raw_20_small!$D:$D,VindIndeks_raw_20_small!$C:$C,'Info-tabeller'!AG$55,VindIndeks_raw_20_small!$A:$A,'Info-tabeller'!$I514,VindIndeks_raw_20_small!$B:$B,'Info-tabeller'!$H514)),AVERAGEIFS(VindIndeks_raw_20_small!$D:$D,VindIndeks_raw_20_small!$C:$C,'Info-tabeller'!AG$55,VindIndeks_raw_20_small!$A:$A,'Info-tabeller'!$I514,VindIndeks_raw_20_small!$B:$B,'Info-tabeller'!$H514),"")</f>
        <v/>
      </c>
      <c r="AH514" s="4">
        <f>IF(ISNUMBER(AVERAGEIFS(VindIndeks_raw_20_small!$D:$D,VindIndeks_raw_20_small!$C:$C,'Info-tabeller'!AH$55,VindIndeks_raw_20_small!$A:$A,'Info-tabeller'!$I514,VindIndeks_raw_20_small!$B:$B,'Info-tabeller'!$H514)),AVERAGEIFS(VindIndeks_raw_20_small!$D:$D,VindIndeks_raw_20_small!$C:$C,'Info-tabeller'!AH$55,VindIndeks_raw_20_small!$A:$A,'Info-tabeller'!$I514,VindIndeks_raw_20_small!$B:$B,'Info-tabeller'!$H514),"")</f>
        <v/>
      </c>
      <c r="AI514" s="4">
        <f>IF(ISNUMBER(AVERAGEIFS(VindIndeks_raw_20_small!$D:$D,VindIndeks_raw_20_small!$C:$C,'Info-tabeller'!AI$55,VindIndeks_raw_20_small!$A:$A,'Info-tabeller'!$I514,VindIndeks_raw_20_small!$B:$B,'Info-tabeller'!$H514)),AVERAGEIFS(VindIndeks_raw_20_small!$D:$D,VindIndeks_raw_20_small!$C:$C,'Info-tabeller'!AI$55,VindIndeks_raw_20_small!$A:$A,'Info-tabeller'!$I514,VindIndeks_raw_20_small!$B:$B,'Info-tabeller'!$H514),"")</f>
        <v/>
      </c>
      <c r="AJ514" s="4">
        <f>IF(ISNUMBER(AVERAGEIFS(VindIndeks_raw_20_small!$D:$D,VindIndeks_raw_20_small!$C:$C,'Info-tabeller'!AJ$55,VindIndeks_raw_20_small!$A:$A,'Info-tabeller'!$I514,VindIndeks_raw_20_small!$B:$B,'Info-tabeller'!$H514)),AVERAGEIFS(VindIndeks_raw_20_small!$D:$D,VindIndeks_raw_20_small!$C:$C,'Info-tabeller'!AJ$55,VindIndeks_raw_20_small!$A:$A,'Info-tabeller'!$I514,VindIndeks_raw_20_small!$B:$B,'Info-tabeller'!$H514),"")</f>
        <v/>
      </c>
      <c r="AK514" s="7">
        <f>IF(ISNUMBER(AVERAGE(AC514:AJ514)),AVERAGE(AC514:AJ514),"")</f>
        <v/>
      </c>
      <c r="AN514" s="17">
        <f>+AB514</f>
        <v/>
      </c>
      <c r="AO514" s="4">
        <f>IF(ISNUMBER(AVERAGEIFS(VindIndeks_raw_13!$D:$D,VindIndeks_raw_13!$C:$C,'Info-tabeller'!AO$55,VindIndeks_raw_13!$A:$A,'Info-tabeller'!$I514,VindIndeks_raw_13!$B:$B,'Info-tabeller'!$H514)),AVERAGEIFS(VindIndeks_raw_13!$D:$D,VindIndeks_raw_13!$C:$C,'Info-tabeller'!AO$55,VindIndeks_raw_13!$A:$A,'Info-tabeller'!$I514,VindIndeks_raw_13!$B:$B,'Info-tabeller'!$H514),"")</f>
        <v/>
      </c>
      <c r="AP514" s="4">
        <f>IF(ISNUMBER(AVERAGEIFS(VindIndeks_raw_13!$D:$D,VindIndeks_raw_13!$C:$C,'Info-tabeller'!AP$55,VindIndeks_raw_13!$A:$A,'Info-tabeller'!$I514,VindIndeks_raw_13!$B:$B,'Info-tabeller'!$H514)),AVERAGEIFS(VindIndeks_raw_13!$D:$D,VindIndeks_raw_13!$C:$C,'Info-tabeller'!AP$55,VindIndeks_raw_13!$A:$A,'Info-tabeller'!$I514,VindIndeks_raw_13!$B:$B,'Info-tabeller'!$H514),"")</f>
        <v/>
      </c>
      <c r="AQ514" s="4">
        <f>IF(ISNUMBER(AVERAGEIFS(VindIndeks_raw_13!$D:$D,VindIndeks_raw_13!$C:$C,'Info-tabeller'!AQ$55,VindIndeks_raw_13!$A:$A,'Info-tabeller'!$I514,VindIndeks_raw_13!$B:$B,'Info-tabeller'!$H514)),AVERAGEIFS(VindIndeks_raw_13!$D:$D,VindIndeks_raw_13!$C:$C,'Info-tabeller'!AQ$55,VindIndeks_raw_13!$A:$A,'Info-tabeller'!$I514,VindIndeks_raw_13!$B:$B,'Info-tabeller'!$H514),"")</f>
        <v/>
      </c>
      <c r="AR514" s="4">
        <f>IF(ISNUMBER(AVERAGEIFS(VindIndeks_raw_13!$D:$D,VindIndeks_raw_13!$C:$C,'Info-tabeller'!AR$55,VindIndeks_raw_13!$A:$A,'Info-tabeller'!$I514,VindIndeks_raw_13!$B:$B,'Info-tabeller'!$H514)),AVERAGEIFS(VindIndeks_raw_13!$D:$D,VindIndeks_raw_13!$C:$C,'Info-tabeller'!AR$55,VindIndeks_raw_13!$A:$A,'Info-tabeller'!$I514,VindIndeks_raw_13!$B:$B,'Info-tabeller'!$H514),"")</f>
        <v/>
      </c>
      <c r="AS514" s="4">
        <f>IF(ISNUMBER(AVERAGEIFS(VindIndeks_raw_13!$D:$D,VindIndeks_raw_13!$C:$C,'Info-tabeller'!AS$55,VindIndeks_raw_13!$A:$A,'Info-tabeller'!$I514,VindIndeks_raw_13!$B:$B,'Info-tabeller'!$H514)),AVERAGEIFS(VindIndeks_raw_13!$D:$D,VindIndeks_raw_13!$C:$C,'Info-tabeller'!AS$55,VindIndeks_raw_13!$A:$A,'Info-tabeller'!$I514,VindIndeks_raw_13!$B:$B,'Info-tabeller'!$H514),"")</f>
        <v/>
      </c>
      <c r="AT514" s="4">
        <f>IF(ISNUMBER(AVERAGEIFS(VindIndeks_raw_13!$D:$D,VindIndeks_raw_13!$C:$C,'Info-tabeller'!AT$55,VindIndeks_raw_13!$A:$A,'Info-tabeller'!$I514,VindIndeks_raw_13!$B:$B,'Info-tabeller'!$H514)),AVERAGEIFS(VindIndeks_raw_13!$D:$D,VindIndeks_raw_13!$C:$C,'Info-tabeller'!AT$55,VindIndeks_raw_13!$A:$A,'Info-tabeller'!$I514,VindIndeks_raw_13!$B:$B,'Info-tabeller'!$H514),"")</f>
        <v/>
      </c>
      <c r="AU514" s="4">
        <f>IF(ISNUMBER(AVERAGEIFS(VindIndeks_raw_13!$D:$D,VindIndeks_raw_13!$C:$C,'Info-tabeller'!AU$55,VindIndeks_raw_13!$A:$A,'Info-tabeller'!$I514,VindIndeks_raw_13!$B:$B,'Info-tabeller'!$H514)),AVERAGEIFS(VindIndeks_raw_13!$D:$D,VindIndeks_raw_13!$C:$C,'Info-tabeller'!AU$55,VindIndeks_raw_13!$A:$A,'Info-tabeller'!$I514,VindIndeks_raw_13!$B:$B,'Info-tabeller'!$H514),"")</f>
        <v/>
      </c>
      <c r="AV514" s="4">
        <f>IF(ISNUMBER(AVERAGEIFS(VindIndeks_raw_13!$D:$D,VindIndeks_raw_13!$C:$C,'Info-tabeller'!AV$55,VindIndeks_raw_13!$A:$A,'Info-tabeller'!$I514,VindIndeks_raw_13!$B:$B,'Info-tabeller'!$H514)),AVERAGEIFS(VindIndeks_raw_13!$D:$D,VindIndeks_raw_13!$C:$C,'Info-tabeller'!AV$55,VindIndeks_raw_13!$A:$A,'Info-tabeller'!$I514,VindIndeks_raw_13!$B:$B,'Info-tabeller'!$H514),"")</f>
        <v/>
      </c>
      <c r="AW514" s="5">
        <f>IF(ISNUMBER(AVERAGEIFS(VindIndeks_raw_13!$D:$D,VindIndeks_raw_13!$C:$C,'Info-tabeller'!AW$55,VindIndeks_raw_13!$A:$A,'Info-tabeller'!$I514,VindIndeks_raw_13!$B:$B,'Info-tabeller'!$H514)),AVERAGEIFS(VindIndeks_raw_13!$D:$D,VindIndeks_raw_13!$C:$C,'Info-tabeller'!AW$55,VindIndeks_raw_13!$A:$A,'Info-tabeller'!$I514,VindIndeks_raw_13!$B:$B,'Info-tabeller'!$H514),"")</f>
        <v/>
      </c>
      <c r="AX514" s="5">
        <f>IF(ISNUMBER(AVERAGEIFS(VindIndeks_raw_13!$D:$D,VindIndeks_raw_13!$C:$C,'Info-tabeller'!AX$55,VindIndeks_raw_13!$A:$A,'Info-tabeller'!$I514,VindIndeks_raw_13!$B:$B,'Info-tabeller'!$H514)),AVERAGEIFS(VindIndeks_raw_13!$D:$D,VindIndeks_raw_13!$C:$C,'Info-tabeller'!AX$55,VindIndeks_raw_13!$A:$A,'Info-tabeller'!$I514,VindIndeks_raw_13!$B:$B,'Info-tabeller'!$H514),"")</f>
        <v/>
      </c>
      <c r="AY514" s="5">
        <f>IF(ISNUMBER(AVERAGEIFS(VindIndeks_raw_13!$D:$D,VindIndeks_raw_13!$C:$C,'Info-tabeller'!AY$55,VindIndeks_raw_13!$A:$A,'Info-tabeller'!$I514,VindIndeks_raw_13!$B:$B,'Info-tabeller'!$H514)),AVERAGEIFS(VindIndeks_raw_13!$D:$D,VindIndeks_raw_13!$C:$C,'Info-tabeller'!AY$55,VindIndeks_raw_13!$A:$A,'Info-tabeller'!$I514,VindIndeks_raw_13!$B:$B,'Info-tabeller'!$H514),"")</f>
        <v/>
      </c>
      <c r="AZ514" s="7">
        <f>IF(ISNUMBER(AVERAGE(AO514:AV514)),AVERAGE(AO514:AV514),"")</f>
        <v/>
      </c>
      <c r="BA514" s="6">
        <f>IF(ISNUMBER(AVERAGE(AW514:AY514)),AVERAGE(AW514:AY514),"")</f>
        <v/>
      </c>
    </row>
    <row r="515" ht="15" customHeight="1">
      <c r="D515" s="53">
        <f>IF(AND($I515=YEAR(WindDenmark!$F$4)+D$100,$H515&lt;=MONTH(WindDenmark!$F$4)),1,0)</f>
        <v/>
      </c>
      <c r="E515" s="53">
        <f>IF(AND($I515=YEAR(WindDenmark!$F$4)+E$100,$H515&lt;=MONTH(WindDenmark!$F$4)),1,0)</f>
        <v/>
      </c>
      <c r="F515" s="53">
        <f>IF(AND(G515&lt;=WindDenmark!$F$4,I515&gt;YEAR(WindDenmark!$F$4)-11),1,0)</f>
        <v/>
      </c>
      <c r="G515" s="62">
        <f>DATE(I515,H515,1)</f>
        <v/>
      </c>
      <c r="H515" s="53">
        <f>+H503</f>
        <v/>
      </c>
      <c r="I515" s="53">
        <f>IF(H515=1,I514+1,I514)</f>
        <v/>
      </c>
      <c r="J515" s="4">
        <f>IF(ISNUMBER(AVERAGEIFS(VindIndeks_raw_20_large!$D:$D,VindIndeks_raw_20_large!$C:$C,'Info-tabeller'!J$55,VindIndeks_raw_20_large!$A:$A,'Info-tabeller'!$I515,VindIndeks_raw_20_large!$B:$B,'Info-tabeller'!$H515)),AVERAGEIFS(VindIndeks_raw_20_large!$D:$D,VindIndeks_raw_20_large!$C:$C,'Info-tabeller'!J$55,VindIndeks_raw_20_large!$A:$A,'Info-tabeller'!$I515,VindIndeks_raw_20_large!$B:$B,'Info-tabeller'!$H515),"")</f>
        <v/>
      </c>
      <c r="K515" s="4">
        <f>IF(ISNUMBER(AVERAGEIFS(VindIndeks_raw_20_large!$D:$D,VindIndeks_raw_20_large!$C:$C,'Info-tabeller'!K$55,VindIndeks_raw_20_large!$A:$A,'Info-tabeller'!$I515,VindIndeks_raw_20_large!$B:$B,'Info-tabeller'!$H515)),AVERAGEIFS(VindIndeks_raw_20_large!$D:$D,VindIndeks_raw_20_large!$C:$C,'Info-tabeller'!K$55,VindIndeks_raw_20_large!$A:$A,'Info-tabeller'!$I515,VindIndeks_raw_20_large!$B:$B,'Info-tabeller'!$H515),"")</f>
        <v/>
      </c>
      <c r="L515" s="4">
        <f>IF(ISNUMBER(AVERAGEIFS(VindIndeks_raw_20_large!$D:$D,VindIndeks_raw_20_large!$C:$C,'Info-tabeller'!L$55,VindIndeks_raw_20_large!$A:$A,'Info-tabeller'!$I515,VindIndeks_raw_20_large!$B:$B,'Info-tabeller'!$H515)),AVERAGEIFS(VindIndeks_raw_20_large!$D:$D,VindIndeks_raw_20_large!$C:$C,'Info-tabeller'!L$55,VindIndeks_raw_20_large!$A:$A,'Info-tabeller'!$I515,VindIndeks_raw_20_large!$B:$B,'Info-tabeller'!$H515),"")</f>
        <v/>
      </c>
      <c r="M515" s="4">
        <f>IF(ISNUMBER(AVERAGEIFS(VindIndeks_raw_20_large!$D:$D,VindIndeks_raw_20_large!$C:$C,'Info-tabeller'!M$55,VindIndeks_raw_20_large!$A:$A,'Info-tabeller'!$I515,VindIndeks_raw_20_large!$B:$B,'Info-tabeller'!$H515)),AVERAGEIFS(VindIndeks_raw_20_large!$D:$D,VindIndeks_raw_20_large!$C:$C,'Info-tabeller'!M$55,VindIndeks_raw_20_large!$A:$A,'Info-tabeller'!$I515,VindIndeks_raw_20_large!$B:$B,'Info-tabeller'!$H515),"")</f>
        <v/>
      </c>
      <c r="N515" s="4">
        <f>IF(ISNUMBER(AVERAGEIFS(VindIndeks_raw_20_large!$D:$D,VindIndeks_raw_20_large!$C:$C,'Info-tabeller'!N$55,VindIndeks_raw_20_large!$A:$A,'Info-tabeller'!$I515,VindIndeks_raw_20_large!$B:$B,'Info-tabeller'!$H515)),AVERAGEIFS(VindIndeks_raw_20_large!$D:$D,VindIndeks_raw_20_large!$C:$C,'Info-tabeller'!N$55,VindIndeks_raw_20_large!$A:$A,'Info-tabeller'!$I515,VindIndeks_raw_20_large!$B:$B,'Info-tabeller'!$H515),"")</f>
        <v/>
      </c>
      <c r="O515" s="4">
        <f>IF(ISNUMBER(AVERAGEIFS(VindIndeks_raw_20_large!$D:$D,VindIndeks_raw_20_large!$C:$C,'Info-tabeller'!O$55,VindIndeks_raw_20_large!$A:$A,'Info-tabeller'!$I515,VindIndeks_raw_20_large!$B:$B,'Info-tabeller'!$H515)),AVERAGEIFS(VindIndeks_raw_20_large!$D:$D,VindIndeks_raw_20_large!$C:$C,'Info-tabeller'!O$55,VindIndeks_raw_20_large!$A:$A,'Info-tabeller'!$I515,VindIndeks_raw_20_large!$B:$B,'Info-tabeller'!$H515),"")</f>
        <v/>
      </c>
      <c r="P515" s="4">
        <f>IF(ISNUMBER(AVERAGEIFS(VindIndeks_raw_20_large!$D:$D,VindIndeks_raw_20_large!$C:$C,'Info-tabeller'!P$55,VindIndeks_raw_20_large!$A:$A,'Info-tabeller'!$I515,VindIndeks_raw_20_large!$B:$B,'Info-tabeller'!$H515)),AVERAGEIFS(VindIndeks_raw_20_large!$D:$D,VindIndeks_raw_20_large!$C:$C,'Info-tabeller'!P$55,VindIndeks_raw_20_large!$A:$A,'Info-tabeller'!$I515,VindIndeks_raw_20_large!$B:$B,'Info-tabeller'!$H515),"")</f>
        <v/>
      </c>
      <c r="Q515" s="4">
        <f>IF(ISNUMBER(AVERAGEIFS(VindIndeks_raw_20_large!$D:$D,VindIndeks_raw_20_large!$C:$C,'Info-tabeller'!Q$55,VindIndeks_raw_20_large!$A:$A,'Info-tabeller'!$I515,VindIndeks_raw_20_large!$B:$B,'Info-tabeller'!$H515)),AVERAGEIFS(VindIndeks_raw_20_large!$D:$D,VindIndeks_raw_20_large!$C:$C,'Info-tabeller'!Q$55,VindIndeks_raw_20_large!$A:$A,'Info-tabeller'!$I515,VindIndeks_raw_20_large!$B:$B,'Info-tabeller'!$H515),"")</f>
        <v/>
      </c>
      <c r="R515" s="5">
        <f>IF(ISNUMBER(AVERAGEIFS(VindIndeks_raw_20_large!$D:$D,VindIndeks_raw_20_large!$C:$C,'Info-tabeller'!R$55,VindIndeks_raw_20_large!$A:$A,'Info-tabeller'!$I515,VindIndeks_raw_20_large!$B:$B,'Info-tabeller'!$H515)),AVERAGEIFS(VindIndeks_raw_20_large!$D:$D,VindIndeks_raw_20_large!$C:$C,'Info-tabeller'!R$55,VindIndeks_raw_20_large!$A:$A,'Info-tabeller'!$I515,VindIndeks_raw_20_large!$B:$B,'Info-tabeller'!$H515),"")</f>
        <v/>
      </c>
      <c r="S515" s="5">
        <f>IF(ISNUMBER(AVERAGEIFS(VindIndeks_raw_20_large!$D:$D,VindIndeks_raw_20_large!$C:$C,'Info-tabeller'!S$55,VindIndeks_raw_20_large!$A:$A,'Info-tabeller'!$I515,VindIndeks_raw_20_large!$B:$B,'Info-tabeller'!$H515)),AVERAGEIFS(VindIndeks_raw_20_large!$D:$D,VindIndeks_raw_20_large!$C:$C,'Info-tabeller'!S$55,VindIndeks_raw_20_large!$A:$A,'Info-tabeller'!$I515,VindIndeks_raw_20_large!$B:$B,'Info-tabeller'!$H515),"")</f>
        <v/>
      </c>
      <c r="T515" s="5">
        <f>IF(ISNUMBER(AVERAGEIFS(VindIndeks_raw_20_large!$D:$D,VindIndeks_raw_20_large!$C:$C,'Info-tabeller'!T$55,VindIndeks_raw_20_large!$A:$A,'Info-tabeller'!$I515,VindIndeks_raw_20_large!$B:$B,'Info-tabeller'!$H515)),AVERAGEIFS(VindIndeks_raw_20_large!$D:$D,VindIndeks_raw_20_large!$C:$C,'Info-tabeller'!T$55,VindIndeks_raw_20_large!$A:$A,'Info-tabeller'!$I515,VindIndeks_raw_20_large!$B:$B,'Info-tabeller'!$H515),"")</f>
        <v/>
      </c>
      <c r="U515" s="5">
        <f>IF(ISNUMBER(AVERAGEIFS(VindIndeks_raw_20_large!$D:$D,VindIndeks_raw_20_large!$C:$C,'Info-tabeller'!U$55,VindIndeks_raw_20_large!$A:$A,'Info-tabeller'!$I515,VindIndeks_raw_20_large!$B:$B,'Info-tabeller'!$H515)),AVERAGEIFS(VindIndeks_raw_20_large!$D:$D,VindIndeks_raw_20_large!$C:$C,'Info-tabeller'!U$55,VindIndeks_raw_20_large!$A:$A,'Info-tabeller'!$I515,VindIndeks_raw_20_large!$B:$B,'Info-tabeller'!$H515),"")</f>
        <v/>
      </c>
      <c r="V515" s="5">
        <f>IF(ISNUMBER(AVERAGEIFS(VindIndeks_raw_20_large!$D:$D,VindIndeks_raw_20_large!$C:$C,'Info-tabeller'!V$55,VindIndeks_raw_20_large!$A:$A,'Info-tabeller'!$I515,VindIndeks_raw_20_large!$B:$B,'Info-tabeller'!$H515)),AVERAGEIFS(VindIndeks_raw_20_large!$D:$D,VindIndeks_raw_20_large!$C:$C,'Info-tabeller'!V$55,VindIndeks_raw_20_large!$A:$A,'Info-tabeller'!$I515,VindIndeks_raw_20_large!$B:$B,'Info-tabeller'!$H515),"")</f>
        <v/>
      </c>
      <c r="W515" s="5">
        <f>IF(ISNUMBER(AVERAGEIFS(VindIndeks_raw_20_large!$D:$D,VindIndeks_raw_20_large!$C:$C,'Info-tabeller'!W$55,VindIndeks_raw_20_large!$A:$A,'Info-tabeller'!$I515,VindIndeks_raw_20_large!$B:$B,'Info-tabeller'!$H515)),AVERAGEIFS(VindIndeks_raw_20_large!$D:$D,VindIndeks_raw_20_large!$C:$C,'Info-tabeller'!W$55,VindIndeks_raw_20_large!$A:$A,'Info-tabeller'!$I515,VindIndeks_raw_20_large!$B:$B,'Info-tabeller'!$H515),"")</f>
        <v/>
      </c>
      <c r="X515" s="7">
        <f>IF(ISNUMBER(AVERAGE(J515:Q515)),AVERAGE(J515:Q515),"")</f>
        <v/>
      </c>
      <c r="Y515" s="6">
        <f>IF(ISNUMBER(AVERAGE(R515:W515)),AVERAGE(R515:W515),"")</f>
        <v/>
      </c>
      <c r="AB515" s="16">
        <f>+G515</f>
        <v/>
      </c>
      <c r="AC515" s="4">
        <f>IF(ISNUMBER(AVERAGEIFS(VindIndeks_raw_20_small!$D:$D,VindIndeks_raw_20_small!$C:$C,'Info-tabeller'!AC$55,VindIndeks_raw_20_small!$A:$A,'Info-tabeller'!$I515,VindIndeks_raw_20_small!$B:$B,'Info-tabeller'!$H515)),AVERAGEIFS(VindIndeks_raw_20_small!$D:$D,VindIndeks_raw_20_small!$C:$C,'Info-tabeller'!AC$55,VindIndeks_raw_20_small!$A:$A,'Info-tabeller'!$I515,VindIndeks_raw_20_small!$B:$B,'Info-tabeller'!$H515),"")</f>
        <v/>
      </c>
      <c r="AD515" s="4">
        <f>IF(ISNUMBER(AVERAGEIFS(VindIndeks_raw_20_small!$D:$D,VindIndeks_raw_20_small!$C:$C,'Info-tabeller'!AD$55,VindIndeks_raw_20_small!$A:$A,'Info-tabeller'!$I515,VindIndeks_raw_20_small!$B:$B,'Info-tabeller'!$H515)),AVERAGEIFS(VindIndeks_raw_20_small!$D:$D,VindIndeks_raw_20_small!$C:$C,'Info-tabeller'!AD$55,VindIndeks_raw_20_small!$A:$A,'Info-tabeller'!$I515,VindIndeks_raw_20_small!$B:$B,'Info-tabeller'!$H515),"")</f>
        <v/>
      </c>
      <c r="AE515" s="4">
        <f>IF(ISNUMBER(AVERAGEIFS(VindIndeks_raw_20_small!$D:$D,VindIndeks_raw_20_small!$C:$C,'Info-tabeller'!AE$55,VindIndeks_raw_20_small!$A:$A,'Info-tabeller'!$I515,VindIndeks_raw_20_small!$B:$B,'Info-tabeller'!$H515)),AVERAGEIFS(VindIndeks_raw_20_small!$D:$D,VindIndeks_raw_20_small!$C:$C,'Info-tabeller'!AE$55,VindIndeks_raw_20_small!$A:$A,'Info-tabeller'!$I515,VindIndeks_raw_20_small!$B:$B,'Info-tabeller'!$H515),"")</f>
        <v/>
      </c>
      <c r="AF515" s="4">
        <f>IF(ISNUMBER(AVERAGEIFS(VindIndeks_raw_20_small!$D:$D,VindIndeks_raw_20_small!$C:$C,'Info-tabeller'!AF$55,VindIndeks_raw_20_small!$A:$A,'Info-tabeller'!$I515,VindIndeks_raw_20_small!$B:$B,'Info-tabeller'!$H515)),AVERAGEIFS(VindIndeks_raw_20_small!$D:$D,VindIndeks_raw_20_small!$C:$C,'Info-tabeller'!AF$55,VindIndeks_raw_20_small!$A:$A,'Info-tabeller'!$I515,VindIndeks_raw_20_small!$B:$B,'Info-tabeller'!$H515),"")</f>
        <v/>
      </c>
      <c r="AG515" s="4">
        <f>IF(ISNUMBER(AVERAGEIFS(VindIndeks_raw_20_small!$D:$D,VindIndeks_raw_20_small!$C:$C,'Info-tabeller'!AG$55,VindIndeks_raw_20_small!$A:$A,'Info-tabeller'!$I515,VindIndeks_raw_20_small!$B:$B,'Info-tabeller'!$H515)),AVERAGEIFS(VindIndeks_raw_20_small!$D:$D,VindIndeks_raw_20_small!$C:$C,'Info-tabeller'!AG$55,VindIndeks_raw_20_small!$A:$A,'Info-tabeller'!$I515,VindIndeks_raw_20_small!$B:$B,'Info-tabeller'!$H515),"")</f>
        <v/>
      </c>
      <c r="AH515" s="4">
        <f>IF(ISNUMBER(AVERAGEIFS(VindIndeks_raw_20_small!$D:$D,VindIndeks_raw_20_small!$C:$C,'Info-tabeller'!AH$55,VindIndeks_raw_20_small!$A:$A,'Info-tabeller'!$I515,VindIndeks_raw_20_small!$B:$B,'Info-tabeller'!$H515)),AVERAGEIFS(VindIndeks_raw_20_small!$D:$D,VindIndeks_raw_20_small!$C:$C,'Info-tabeller'!AH$55,VindIndeks_raw_20_small!$A:$A,'Info-tabeller'!$I515,VindIndeks_raw_20_small!$B:$B,'Info-tabeller'!$H515),"")</f>
        <v/>
      </c>
      <c r="AI515" s="4">
        <f>IF(ISNUMBER(AVERAGEIFS(VindIndeks_raw_20_small!$D:$D,VindIndeks_raw_20_small!$C:$C,'Info-tabeller'!AI$55,VindIndeks_raw_20_small!$A:$A,'Info-tabeller'!$I515,VindIndeks_raw_20_small!$B:$B,'Info-tabeller'!$H515)),AVERAGEIFS(VindIndeks_raw_20_small!$D:$D,VindIndeks_raw_20_small!$C:$C,'Info-tabeller'!AI$55,VindIndeks_raw_20_small!$A:$A,'Info-tabeller'!$I515,VindIndeks_raw_20_small!$B:$B,'Info-tabeller'!$H515),"")</f>
        <v/>
      </c>
      <c r="AJ515" s="4">
        <f>IF(ISNUMBER(AVERAGEIFS(VindIndeks_raw_20_small!$D:$D,VindIndeks_raw_20_small!$C:$C,'Info-tabeller'!AJ$55,VindIndeks_raw_20_small!$A:$A,'Info-tabeller'!$I515,VindIndeks_raw_20_small!$B:$B,'Info-tabeller'!$H515)),AVERAGEIFS(VindIndeks_raw_20_small!$D:$D,VindIndeks_raw_20_small!$C:$C,'Info-tabeller'!AJ$55,VindIndeks_raw_20_small!$A:$A,'Info-tabeller'!$I515,VindIndeks_raw_20_small!$B:$B,'Info-tabeller'!$H515),"")</f>
        <v/>
      </c>
      <c r="AK515" s="7">
        <f>IF(ISNUMBER(AVERAGE(AC515:AJ515)),AVERAGE(AC515:AJ515),"")</f>
        <v/>
      </c>
      <c r="AN515" s="17">
        <f>+AB515</f>
        <v/>
      </c>
      <c r="AO515" s="4">
        <f>IF(ISNUMBER(AVERAGEIFS(VindIndeks_raw_13!$D:$D,VindIndeks_raw_13!$C:$C,'Info-tabeller'!AO$55,VindIndeks_raw_13!$A:$A,'Info-tabeller'!$I515,VindIndeks_raw_13!$B:$B,'Info-tabeller'!$H515)),AVERAGEIFS(VindIndeks_raw_13!$D:$D,VindIndeks_raw_13!$C:$C,'Info-tabeller'!AO$55,VindIndeks_raw_13!$A:$A,'Info-tabeller'!$I515,VindIndeks_raw_13!$B:$B,'Info-tabeller'!$H515),"")</f>
        <v/>
      </c>
      <c r="AP515" s="4">
        <f>IF(ISNUMBER(AVERAGEIFS(VindIndeks_raw_13!$D:$D,VindIndeks_raw_13!$C:$C,'Info-tabeller'!AP$55,VindIndeks_raw_13!$A:$A,'Info-tabeller'!$I515,VindIndeks_raw_13!$B:$B,'Info-tabeller'!$H515)),AVERAGEIFS(VindIndeks_raw_13!$D:$D,VindIndeks_raw_13!$C:$C,'Info-tabeller'!AP$55,VindIndeks_raw_13!$A:$A,'Info-tabeller'!$I515,VindIndeks_raw_13!$B:$B,'Info-tabeller'!$H515),"")</f>
        <v/>
      </c>
      <c r="AQ515" s="4">
        <f>IF(ISNUMBER(AVERAGEIFS(VindIndeks_raw_13!$D:$D,VindIndeks_raw_13!$C:$C,'Info-tabeller'!AQ$55,VindIndeks_raw_13!$A:$A,'Info-tabeller'!$I515,VindIndeks_raw_13!$B:$B,'Info-tabeller'!$H515)),AVERAGEIFS(VindIndeks_raw_13!$D:$D,VindIndeks_raw_13!$C:$C,'Info-tabeller'!AQ$55,VindIndeks_raw_13!$A:$A,'Info-tabeller'!$I515,VindIndeks_raw_13!$B:$B,'Info-tabeller'!$H515),"")</f>
        <v/>
      </c>
      <c r="AR515" s="4">
        <f>IF(ISNUMBER(AVERAGEIFS(VindIndeks_raw_13!$D:$D,VindIndeks_raw_13!$C:$C,'Info-tabeller'!AR$55,VindIndeks_raw_13!$A:$A,'Info-tabeller'!$I515,VindIndeks_raw_13!$B:$B,'Info-tabeller'!$H515)),AVERAGEIFS(VindIndeks_raw_13!$D:$D,VindIndeks_raw_13!$C:$C,'Info-tabeller'!AR$55,VindIndeks_raw_13!$A:$A,'Info-tabeller'!$I515,VindIndeks_raw_13!$B:$B,'Info-tabeller'!$H515),"")</f>
        <v/>
      </c>
      <c r="AS515" s="4">
        <f>IF(ISNUMBER(AVERAGEIFS(VindIndeks_raw_13!$D:$D,VindIndeks_raw_13!$C:$C,'Info-tabeller'!AS$55,VindIndeks_raw_13!$A:$A,'Info-tabeller'!$I515,VindIndeks_raw_13!$B:$B,'Info-tabeller'!$H515)),AVERAGEIFS(VindIndeks_raw_13!$D:$D,VindIndeks_raw_13!$C:$C,'Info-tabeller'!AS$55,VindIndeks_raw_13!$A:$A,'Info-tabeller'!$I515,VindIndeks_raw_13!$B:$B,'Info-tabeller'!$H515),"")</f>
        <v/>
      </c>
      <c r="AT515" s="4">
        <f>IF(ISNUMBER(AVERAGEIFS(VindIndeks_raw_13!$D:$D,VindIndeks_raw_13!$C:$C,'Info-tabeller'!AT$55,VindIndeks_raw_13!$A:$A,'Info-tabeller'!$I515,VindIndeks_raw_13!$B:$B,'Info-tabeller'!$H515)),AVERAGEIFS(VindIndeks_raw_13!$D:$D,VindIndeks_raw_13!$C:$C,'Info-tabeller'!AT$55,VindIndeks_raw_13!$A:$A,'Info-tabeller'!$I515,VindIndeks_raw_13!$B:$B,'Info-tabeller'!$H515),"")</f>
        <v/>
      </c>
      <c r="AU515" s="4">
        <f>IF(ISNUMBER(AVERAGEIFS(VindIndeks_raw_13!$D:$D,VindIndeks_raw_13!$C:$C,'Info-tabeller'!AU$55,VindIndeks_raw_13!$A:$A,'Info-tabeller'!$I515,VindIndeks_raw_13!$B:$B,'Info-tabeller'!$H515)),AVERAGEIFS(VindIndeks_raw_13!$D:$D,VindIndeks_raw_13!$C:$C,'Info-tabeller'!AU$55,VindIndeks_raw_13!$A:$A,'Info-tabeller'!$I515,VindIndeks_raw_13!$B:$B,'Info-tabeller'!$H515),"")</f>
        <v/>
      </c>
      <c r="AV515" s="4">
        <f>IF(ISNUMBER(AVERAGEIFS(VindIndeks_raw_13!$D:$D,VindIndeks_raw_13!$C:$C,'Info-tabeller'!AV$55,VindIndeks_raw_13!$A:$A,'Info-tabeller'!$I515,VindIndeks_raw_13!$B:$B,'Info-tabeller'!$H515)),AVERAGEIFS(VindIndeks_raw_13!$D:$D,VindIndeks_raw_13!$C:$C,'Info-tabeller'!AV$55,VindIndeks_raw_13!$A:$A,'Info-tabeller'!$I515,VindIndeks_raw_13!$B:$B,'Info-tabeller'!$H515),"")</f>
        <v/>
      </c>
      <c r="AW515" s="5">
        <f>IF(ISNUMBER(AVERAGEIFS(VindIndeks_raw_13!$D:$D,VindIndeks_raw_13!$C:$C,'Info-tabeller'!AW$55,VindIndeks_raw_13!$A:$A,'Info-tabeller'!$I515,VindIndeks_raw_13!$B:$B,'Info-tabeller'!$H515)),AVERAGEIFS(VindIndeks_raw_13!$D:$D,VindIndeks_raw_13!$C:$C,'Info-tabeller'!AW$55,VindIndeks_raw_13!$A:$A,'Info-tabeller'!$I515,VindIndeks_raw_13!$B:$B,'Info-tabeller'!$H515),"")</f>
        <v/>
      </c>
      <c r="AX515" s="5">
        <f>IF(ISNUMBER(AVERAGEIFS(VindIndeks_raw_13!$D:$D,VindIndeks_raw_13!$C:$C,'Info-tabeller'!AX$55,VindIndeks_raw_13!$A:$A,'Info-tabeller'!$I515,VindIndeks_raw_13!$B:$B,'Info-tabeller'!$H515)),AVERAGEIFS(VindIndeks_raw_13!$D:$D,VindIndeks_raw_13!$C:$C,'Info-tabeller'!AX$55,VindIndeks_raw_13!$A:$A,'Info-tabeller'!$I515,VindIndeks_raw_13!$B:$B,'Info-tabeller'!$H515),"")</f>
        <v/>
      </c>
      <c r="AY515" s="5">
        <f>IF(ISNUMBER(AVERAGEIFS(VindIndeks_raw_13!$D:$D,VindIndeks_raw_13!$C:$C,'Info-tabeller'!AY$55,VindIndeks_raw_13!$A:$A,'Info-tabeller'!$I515,VindIndeks_raw_13!$B:$B,'Info-tabeller'!$H515)),AVERAGEIFS(VindIndeks_raw_13!$D:$D,VindIndeks_raw_13!$C:$C,'Info-tabeller'!AY$55,VindIndeks_raw_13!$A:$A,'Info-tabeller'!$I515,VindIndeks_raw_13!$B:$B,'Info-tabeller'!$H515),"")</f>
        <v/>
      </c>
      <c r="AZ515" s="7">
        <f>IF(ISNUMBER(AVERAGE(AO515:AV515)),AVERAGE(AO515:AV515),"")</f>
        <v/>
      </c>
      <c r="BA515" s="6">
        <f>IF(ISNUMBER(AVERAGE(AW515:AY515)),AVERAGE(AW515:AY515),"")</f>
        <v/>
      </c>
    </row>
    <row r="516" ht="15" customHeight="1">
      <c r="D516" s="53">
        <f>IF(AND($I516=YEAR(WindDenmark!$F$4)+D$100,$H516&lt;=MONTH(WindDenmark!$F$4)),1,0)</f>
        <v/>
      </c>
      <c r="E516" s="53">
        <f>IF(AND($I516=YEAR(WindDenmark!$F$4)+E$100,$H516&lt;=MONTH(WindDenmark!$F$4)),1,0)</f>
        <v/>
      </c>
      <c r="F516" s="53">
        <f>IF(AND(G516&lt;=WindDenmark!$F$4,I516&gt;YEAR(WindDenmark!$F$4)-11),1,0)</f>
        <v/>
      </c>
      <c r="G516" s="62">
        <f>DATE(I516,H516,1)</f>
        <v/>
      </c>
      <c r="H516" s="53">
        <f>+H504</f>
        <v/>
      </c>
      <c r="I516" s="53">
        <f>IF(H516=1,I515+1,I515)</f>
        <v/>
      </c>
      <c r="J516" s="4">
        <f>IF(ISNUMBER(AVERAGEIFS(VindIndeks_raw_20_large!$D:$D,VindIndeks_raw_20_large!$C:$C,'Info-tabeller'!J$55,VindIndeks_raw_20_large!$A:$A,'Info-tabeller'!$I516,VindIndeks_raw_20_large!$B:$B,'Info-tabeller'!$H516)),AVERAGEIFS(VindIndeks_raw_20_large!$D:$D,VindIndeks_raw_20_large!$C:$C,'Info-tabeller'!J$55,VindIndeks_raw_20_large!$A:$A,'Info-tabeller'!$I516,VindIndeks_raw_20_large!$B:$B,'Info-tabeller'!$H516),"")</f>
        <v/>
      </c>
      <c r="K516" s="4">
        <f>IF(ISNUMBER(AVERAGEIFS(VindIndeks_raw_20_large!$D:$D,VindIndeks_raw_20_large!$C:$C,'Info-tabeller'!K$55,VindIndeks_raw_20_large!$A:$A,'Info-tabeller'!$I516,VindIndeks_raw_20_large!$B:$B,'Info-tabeller'!$H516)),AVERAGEIFS(VindIndeks_raw_20_large!$D:$D,VindIndeks_raw_20_large!$C:$C,'Info-tabeller'!K$55,VindIndeks_raw_20_large!$A:$A,'Info-tabeller'!$I516,VindIndeks_raw_20_large!$B:$B,'Info-tabeller'!$H516),"")</f>
        <v/>
      </c>
      <c r="L516" s="4">
        <f>IF(ISNUMBER(AVERAGEIFS(VindIndeks_raw_20_large!$D:$D,VindIndeks_raw_20_large!$C:$C,'Info-tabeller'!L$55,VindIndeks_raw_20_large!$A:$A,'Info-tabeller'!$I516,VindIndeks_raw_20_large!$B:$B,'Info-tabeller'!$H516)),AVERAGEIFS(VindIndeks_raw_20_large!$D:$D,VindIndeks_raw_20_large!$C:$C,'Info-tabeller'!L$55,VindIndeks_raw_20_large!$A:$A,'Info-tabeller'!$I516,VindIndeks_raw_20_large!$B:$B,'Info-tabeller'!$H516),"")</f>
        <v/>
      </c>
      <c r="M516" s="4">
        <f>IF(ISNUMBER(AVERAGEIFS(VindIndeks_raw_20_large!$D:$D,VindIndeks_raw_20_large!$C:$C,'Info-tabeller'!M$55,VindIndeks_raw_20_large!$A:$A,'Info-tabeller'!$I516,VindIndeks_raw_20_large!$B:$B,'Info-tabeller'!$H516)),AVERAGEIFS(VindIndeks_raw_20_large!$D:$D,VindIndeks_raw_20_large!$C:$C,'Info-tabeller'!M$55,VindIndeks_raw_20_large!$A:$A,'Info-tabeller'!$I516,VindIndeks_raw_20_large!$B:$B,'Info-tabeller'!$H516),"")</f>
        <v/>
      </c>
      <c r="N516" s="4">
        <f>IF(ISNUMBER(AVERAGEIFS(VindIndeks_raw_20_large!$D:$D,VindIndeks_raw_20_large!$C:$C,'Info-tabeller'!N$55,VindIndeks_raw_20_large!$A:$A,'Info-tabeller'!$I516,VindIndeks_raw_20_large!$B:$B,'Info-tabeller'!$H516)),AVERAGEIFS(VindIndeks_raw_20_large!$D:$D,VindIndeks_raw_20_large!$C:$C,'Info-tabeller'!N$55,VindIndeks_raw_20_large!$A:$A,'Info-tabeller'!$I516,VindIndeks_raw_20_large!$B:$B,'Info-tabeller'!$H516),"")</f>
        <v/>
      </c>
      <c r="O516" s="4">
        <f>IF(ISNUMBER(AVERAGEIFS(VindIndeks_raw_20_large!$D:$D,VindIndeks_raw_20_large!$C:$C,'Info-tabeller'!O$55,VindIndeks_raw_20_large!$A:$A,'Info-tabeller'!$I516,VindIndeks_raw_20_large!$B:$B,'Info-tabeller'!$H516)),AVERAGEIFS(VindIndeks_raw_20_large!$D:$D,VindIndeks_raw_20_large!$C:$C,'Info-tabeller'!O$55,VindIndeks_raw_20_large!$A:$A,'Info-tabeller'!$I516,VindIndeks_raw_20_large!$B:$B,'Info-tabeller'!$H516),"")</f>
        <v/>
      </c>
      <c r="P516" s="4">
        <f>IF(ISNUMBER(AVERAGEIFS(VindIndeks_raw_20_large!$D:$D,VindIndeks_raw_20_large!$C:$C,'Info-tabeller'!P$55,VindIndeks_raw_20_large!$A:$A,'Info-tabeller'!$I516,VindIndeks_raw_20_large!$B:$B,'Info-tabeller'!$H516)),AVERAGEIFS(VindIndeks_raw_20_large!$D:$D,VindIndeks_raw_20_large!$C:$C,'Info-tabeller'!P$55,VindIndeks_raw_20_large!$A:$A,'Info-tabeller'!$I516,VindIndeks_raw_20_large!$B:$B,'Info-tabeller'!$H516),"")</f>
        <v/>
      </c>
      <c r="Q516" s="4">
        <f>IF(ISNUMBER(AVERAGEIFS(VindIndeks_raw_20_large!$D:$D,VindIndeks_raw_20_large!$C:$C,'Info-tabeller'!Q$55,VindIndeks_raw_20_large!$A:$A,'Info-tabeller'!$I516,VindIndeks_raw_20_large!$B:$B,'Info-tabeller'!$H516)),AVERAGEIFS(VindIndeks_raw_20_large!$D:$D,VindIndeks_raw_20_large!$C:$C,'Info-tabeller'!Q$55,VindIndeks_raw_20_large!$A:$A,'Info-tabeller'!$I516,VindIndeks_raw_20_large!$B:$B,'Info-tabeller'!$H516),"")</f>
        <v/>
      </c>
      <c r="R516" s="5">
        <f>IF(ISNUMBER(AVERAGEIFS(VindIndeks_raw_20_large!$D:$D,VindIndeks_raw_20_large!$C:$C,'Info-tabeller'!R$55,VindIndeks_raw_20_large!$A:$A,'Info-tabeller'!$I516,VindIndeks_raw_20_large!$B:$B,'Info-tabeller'!$H516)),AVERAGEIFS(VindIndeks_raw_20_large!$D:$D,VindIndeks_raw_20_large!$C:$C,'Info-tabeller'!R$55,VindIndeks_raw_20_large!$A:$A,'Info-tabeller'!$I516,VindIndeks_raw_20_large!$B:$B,'Info-tabeller'!$H516),"")</f>
        <v/>
      </c>
      <c r="S516" s="5">
        <f>IF(ISNUMBER(AVERAGEIFS(VindIndeks_raw_20_large!$D:$D,VindIndeks_raw_20_large!$C:$C,'Info-tabeller'!S$55,VindIndeks_raw_20_large!$A:$A,'Info-tabeller'!$I516,VindIndeks_raw_20_large!$B:$B,'Info-tabeller'!$H516)),AVERAGEIFS(VindIndeks_raw_20_large!$D:$D,VindIndeks_raw_20_large!$C:$C,'Info-tabeller'!S$55,VindIndeks_raw_20_large!$A:$A,'Info-tabeller'!$I516,VindIndeks_raw_20_large!$B:$B,'Info-tabeller'!$H516),"")</f>
        <v/>
      </c>
      <c r="T516" s="5">
        <f>IF(ISNUMBER(AVERAGEIFS(VindIndeks_raw_20_large!$D:$D,VindIndeks_raw_20_large!$C:$C,'Info-tabeller'!T$55,VindIndeks_raw_20_large!$A:$A,'Info-tabeller'!$I516,VindIndeks_raw_20_large!$B:$B,'Info-tabeller'!$H516)),AVERAGEIFS(VindIndeks_raw_20_large!$D:$D,VindIndeks_raw_20_large!$C:$C,'Info-tabeller'!T$55,VindIndeks_raw_20_large!$A:$A,'Info-tabeller'!$I516,VindIndeks_raw_20_large!$B:$B,'Info-tabeller'!$H516),"")</f>
        <v/>
      </c>
      <c r="U516" s="5">
        <f>IF(ISNUMBER(AVERAGEIFS(VindIndeks_raw_20_large!$D:$D,VindIndeks_raw_20_large!$C:$C,'Info-tabeller'!U$55,VindIndeks_raw_20_large!$A:$A,'Info-tabeller'!$I516,VindIndeks_raw_20_large!$B:$B,'Info-tabeller'!$H516)),AVERAGEIFS(VindIndeks_raw_20_large!$D:$D,VindIndeks_raw_20_large!$C:$C,'Info-tabeller'!U$55,VindIndeks_raw_20_large!$A:$A,'Info-tabeller'!$I516,VindIndeks_raw_20_large!$B:$B,'Info-tabeller'!$H516),"")</f>
        <v/>
      </c>
      <c r="V516" s="5">
        <f>IF(ISNUMBER(AVERAGEIFS(VindIndeks_raw_20_large!$D:$D,VindIndeks_raw_20_large!$C:$C,'Info-tabeller'!V$55,VindIndeks_raw_20_large!$A:$A,'Info-tabeller'!$I516,VindIndeks_raw_20_large!$B:$B,'Info-tabeller'!$H516)),AVERAGEIFS(VindIndeks_raw_20_large!$D:$D,VindIndeks_raw_20_large!$C:$C,'Info-tabeller'!V$55,VindIndeks_raw_20_large!$A:$A,'Info-tabeller'!$I516,VindIndeks_raw_20_large!$B:$B,'Info-tabeller'!$H516),"")</f>
        <v/>
      </c>
      <c r="W516" s="5">
        <f>IF(ISNUMBER(AVERAGEIFS(VindIndeks_raw_20_large!$D:$D,VindIndeks_raw_20_large!$C:$C,'Info-tabeller'!W$55,VindIndeks_raw_20_large!$A:$A,'Info-tabeller'!$I516,VindIndeks_raw_20_large!$B:$B,'Info-tabeller'!$H516)),AVERAGEIFS(VindIndeks_raw_20_large!$D:$D,VindIndeks_raw_20_large!$C:$C,'Info-tabeller'!W$55,VindIndeks_raw_20_large!$A:$A,'Info-tabeller'!$I516,VindIndeks_raw_20_large!$B:$B,'Info-tabeller'!$H516),"")</f>
        <v/>
      </c>
      <c r="X516" s="7">
        <f>IF(ISNUMBER(AVERAGE(J516:Q516)),AVERAGE(J516:Q516),"")</f>
        <v/>
      </c>
      <c r="Y516" s="6">
        <f>IF(ISNUMBER(AVERAGE(R516:W516)),AVERAGE(R516:W516),"")</f>
        <v/>
      </c>
      <c r="AB516" s="16">
        <f>+G516</f>
        <v/>
      </c>
      <c r="AC516" s="4">
        <f>IF(ISNUMBER(AVERAGEIFS(VindIndeks_raw_20_small!$D:$D,VindIndeks_raw_20_small!$C:$C,'Info-tabeller'!AC$55,VindIndeks_raw_20_small!$A:$A,'Info-tabeller'!$I516,VindIndeks_raw_20_small!$B:$B,'Info-tabeller'!$H516)),AVERAGEIFS(VindIndeks_raw_20_small!$D:$D,VindIndeks_raw_20_small!$C:$C,'Info-tabeller'!AC$55,VindIndeks_raw_20_small!$A:$A,'Info-tabeller'!$I516,VindIndeks_raw_20_small!$B:$B,'Info-tabeller'!$H516),"")</f>
        <v/>
      </c>
      <c r="AD516" s="4">
        <f>IF(ISNUMBER(AVERAGEIFS(VindIndeks_raw_20_small!$D:$D,VindIndeks_raw_20_small!$C:$C,'Info-tabeller'!AD$55,VindIndeks_raw_20_small!$A:$A,'Info-tabeller'!$I516,VindIndeks_raw_20_small!$B:$B,'Info-tabeller'!$H516)),AVERAGEIFS(VindIndeks_raw_20_small!$D:$D,VindIndeks_raw_20_small!$C:$C,'Info-tabeller'!AD$55,VindIndeks_raw_20_small!$A:$A,'Info-tabeller'!$I516,VindIndeks_raw_20_small!$B:$B,'Info-tabeller'!$H516),"")</f>
        <v/>
      </c>
      <c r="AE516" s="4">
        <f>IF(ISNUMBER(AVERAGEIFS(VindIndeks_raw_20_small!$D:$D,VindIndeks_raw_20_small!$C:$C,'Info-tabeller'!AE$55,VindIndeks_raw_20_small!$A:$A,'Info-tabeller'!$I516,VindIndeks_raw_20_small!$B:$B,'Info-tabeller'!$H516)),AVERAGEIFS(VindIndeks_raw_20_small!$D:$D,VindIndeks_raw_20_small!$C:$C,'Info-tabeller'!AE$55,VindIndeks_raw_20_small!$A:$A,'Info-tabeller'!$I516,VindIndeks_raw_20_small!$B:$B,'Info-tabeller'!$H516),"")</f>
        <v/>
      </c>
      <c r="AF516" s="4">
        <f>IF(ISNUMBER(AVERAGEIFS(VindIndeks_raw_20_small!$D:$D,VindIndeks_raw_20_small!$C:$C,'Info-tabeller'!AF$55,VindIndeks_raw_20_small!$A:$A,'Info-tabeller'!$I516,VindIndeks_raw_20_small!$B:$B,'Info-tabeller'!$H516)),AVERAGEIFS(VindIndeks_raw_20_small!$D:$D,VindIndeks_raw_20_small!$C:$C,'Info-tabeller'!AF$55,VindIndeks_raw_20_small!$A:$A,'Info-tabeller'!$I516,VindIndeks_raw_20_small!$B:$B,'Info-tabeller'!$H516),"")</f>
        <v/>
      </c>
      <c r="AG516" s="4">
        <f>IF(ISNUMBER(AVERAGEIFS(VindIndeks_raw_20_small!$D:$D,VindIndeks_raw_20_small!$C:$C,'Info-tabeller'!AG$55,VindIndeks_raw_20_small!$A:$A,'Info-tabeller'!$I516,VindIndeks_raw_20_small!$B:$B,'Info-tabeller'!$H516)),AVERAGEIFS(VindIndeks_raw_20_small!$D:$D,VindIndeks_raw_20_small!$C:$C,'Info-tabeller'!AG$55,VindIndeks_raw_20_small!$A:$A,'Info-tabeller'!$I516,VindIndeks_raw_20_small!$B:$B,'Info-tabeller'!$H516),"")</f>
        <v/>
      </c>
      <c r="AH516" s="4">
        <f>IF(ISNUMBER(AVERAGEIFS(VindIndeks_raw_20_small!$D:$D,VindIndeks_raw_20_small!$C:$C,'Info-tabeller'!AH$55,VindIndeks_raw_20_small!$A:$A,'Info-tabeller'!$I516,VindIndeks_raw_20_small!$B:$B,'Info-tabeller'!$H516)),AVERAGEIFS(VindIndeks_raw_20_small!$D:$D,VindIndeks_raw_20_small!$C:$C,'Info-tabeller'!AH$55,VindIndeks_raw_20_small!$A:$A,'Info-tabeller'!$I516,VindIndeks_raw_20_small!$B:$B,'Info-tabeller'!$H516),"")</f>
        <v/>
      </c>
      <c r="AI516" s="4">
        <f>IF(ISNUMBER(AVERAGEIFS(VindIndeks_raw_20_small!$D:$D,VindIndeks_raw_20_small!$C:$C,'Info-tabeller'!AI$55,VindIndeks_raw_20_small!$A:$A,'Info-tabeller'!$I516,VindIndeks_raw_20_small!$B:$B,'Info-tabeller'!$H516)),AVERAGEIFS(VindIndeks_raw_20_small!$D:$D,VindIndeks_raw_20_small!$C:$C,'Info-tabeller'!AI$55,VindIndeks_raw_20_small!$A:$A,'Info-tabeller'!$I516,VindIndeks_raw_20_small!$B:$B,'Info-tabeller'!$H516),"")</f>
        <v/>
      </c>
      <c r="AJ516" s="4">
        <f>IF(ISNUMBER(AVERAGEIFS(VindIndeks_raw_20_small!$D:$D,VindIndeks_raw_20_small!$C:$C,'Info-tabeller'!AJ$55,VindIndeks_raw_20_small!$A:$A,'Info-tabeller'!$I516,VindIndeks_raw_20_small!$B:$B,'Info-tabeller'!$H516)),AVERAGEIFS(VindIndeks_raw_20_small!$D:$D,VindIndeks_raw_20_small!$C:$C,'Info-tabeller'!AJ$55,VindIndeks_raw_20_small!$A:$A,'Info-tabeller'!$I516,VindIndeks_raw_20_small!$B:$B,'Info-tabeller'!$H516),"")</f>
        <v/>
      </c>
      <c r="AK516" s="7">
        <f>IF(ISNUMBER(AVERAGE(AC516:AJ516)),AVERAGE(AC516:AJ516),"")</f>
        <v/>
      </c>
      <c r="AN516" s="17">
        <f>+AB516</f>
        <v/>
      </c>
      <c r="AO516" s="4">
        <f>IF(ISNUMBER(AVERAGEIFS(VindIndeks_raw_13!$D:$D,VindIndeks_raw_13!$C:$C,'Info-tabeller'!AO$55,VindIndeks_raw_13!$A:$A,'Info-tabeller'!$I516,VindIndeks_raw_13!$B:$B,'Info-tabeller'!$H516)),AVERAGEIFS(VindIndeks_raw_13!$D:$D,VindIndeks_raw_13!$C:$C,'Info-tabeller'!AO$55,VindIndeks_raw_13!$A:$A,'Info-tabeller'!$I516,VindIndeks_raw_13!$B:$B,'Info-tabeller'!$H516),"")</f>
        <v/>
      </c>
      <c r="AP516" s="4">
        <f>IF(ISNUMBER(AVERAGEIFS(VindIndeks_raw_13!$D:$D,VindIndeks_raw_13!$C:$C,'Info-tabeller'!AP$55,VindIndeks_raw_13!$A:$A,'Info-tabeller'!$I516,VindIndeks_raw_13!$B:$B,'Info-tabeller'!$H516)),AVERAGEIFS(VindIndeks_raw_13!$D:$D,VindIndeks_raw_13!$C:$C,'Info-tabeller'!AP$55,VindIndeks_raw_13!$A:$A,'Info-tabeller'!$I516,VindIndeks_raw_13!$B:$B,'Info-tabeller'!$H516),"")</f>
        <v/>
      </c>
      <c r="AQ516" s="4">
        <f>IF(ISNUMBER(AVERAGEIFS(VindIndeks_raw_13!$D:$D,VindIndeks_raw_13!$C:$C,'Info-tabeller'!AQ$55,VindIndeks_raw_13!$A:$A,'Info-tabeller'!$I516,VindIndeks_raw_13!$B:$B,'Info-tabeller'!$H516)),AVERAGEIFS(VindIndeks_raw_13!$D:$D,VindIndeks_raw_13!$C:$C,'Info-tabeller'!AQ$55,VindIndeks_raw_13!$A:$A,'Info-tabeller'!$I516,VindIndeks_raw_13!$B:$B,'Info-tabeller'!$H516),"")</f>
        <v/>
      </c>
      <c r="AR516" s="4">
        <f>IF(ISNUMBER(AVERAGEIFS(VindIndeks_raw_13!$D:$D,VindIndeks_raw_13!$C:$C,'Info-tabeller'!AR$55,VindIndeks_raw_13!$A:$A,'Info-tabeller'!$I516,VindIndeks_raw_13!$B:$B,'Info-tabeller'!$H516)),AVERAGEIFS(VindIndeks_raw_13!$D:$D,VindIndeks_raw_13!$C:$C,'Info-tabeller'!AR$55,VindIndeks_raw_13!$A:$A,'Info-tabeller'!$I516,VindIndeks_raw_13!$B:$B,'Info-tabeller'!$H516),"")</f>
        <v/>
      </c>
      <c r="AS516" s="4">
        <f>IF(ISNUMBER(AVERAGEIFS(VindIndeks_raw_13!$D:$D,VindIndeks_raw_13!$C:$C,'Info-tabeller'!AS$55,VindIndeks_raw_13!$A:$A,'Info-tabeller'!$I516,VindIndeks_raw_13!$B:$B,'Info-tabeller'!$H516)),AVERAGEIFS(VindIndeks_raw_13!$D:$D,VindIndeks_raw_13!$C:$C,'Info-tabeller'!AS$55,VindIndeks_raw_13!$A:$A,'Info-tabeller'!$I516,VindIndeks_raw_13!$B:$B,'Info-tabeller'!$H516),"")</f>
        <v/>
      </c>
      <c r="AT516" s="4">
        <f>IF(ISNUMBER(AVERAGEIFS(VindIndeks_raw_13!$D:$D,VindIndeks_raw_13!$C:$C,'Info-tabeller'!AT$55,VindIndeks_raw_13!$A:$A,'Info-tabeller'!$I516,VindIndeks_raw_13!$B:$B,'Info-tabeller'!$H516)),AVERAGEIFS(VindIndeks_raw_13!$D:$D,VindIndeks_raw_13!$C:$C,'Info-tabeller'!AT$55,VindIndeks_raw_13!$A:$A,'Info-tabeller'!$I516,VindIndeks_raw_13!$B:$B,'Info-tabeller'!$H516),"")</f>
        <v/>
      </c>
      <c r="AU516" s="4">
        <f>IF(ISNUMBER(AVERAGEIFS(VindIndeks_raw_13!$D:$D,VindIndeks_raw_13!$C:$C,'Info-tabeller'!AU$55,VindIndeks_raw_13!$A:$A,'Info-tabeller'!$I516,VindIndeks_raw_13!$B:$B,'Info-tabeller'!$H516)),AVERAGEIFS(VindIndeks_raw_13!$D:$D,VindIndeks_raw_13!$C:$C,'Info-tabeller'!AU$55,VindIndeks_raw_13!$A:$A,'Info-tabeller'!$I516,VindIndeks_raw_13!$B:$B,'Info-tabeller'!$H516),"")</f>
        <v/>
      </c>
      <c r="AV516" s="4">
        <f>IF(ISNUMBER(AVERAGEIFS(VindIndeks_raw_13!$D:$D,VindIndeks_raw_13!$C:$C,'Info-tabeller'!AV$55,VindIndeks_raw_13!$A:$A,'Info-tabeller'!$I516,VindIndeks_raw_13!$B:$B,'Info-tabeller'!$H516)),AVERAGEIFS(VindIndeks_raw_13!$D:$D,VindIndeks_raw_13!$C:$C,'Info-tabeller'!AV$55,VindIndeks_raw_13!$A:$A,'Info-tabeller'!$I516,VindIndeks_raw_13!$B:$B,'Info-tabeller'!$H516),"")</f>
        <v/>
      </c>
      <c r="AW516" s="5">
        <f>IF(ISNUMBER(AVERAGEIFS(VindIndeks_raw_13!$D:$D,VindIndeks_raw_13!$C:$C,'Info-tabeller'!AW$55,VindIndeks_raw_13!$A:$A,'Info-tabeller'!$I516,VindIndeks_raw_13!$B:$B,'Info-tabeller'!$H516)),AVERAGEIFS(VindIndeks_raw_13!$D:$D,VindIndeks_raw_13!$C:$C,'Info-tabeller'!AW$55,VindIndeks_raw_13!$A:$A,'Info-tabeller'!$I516,VindIndeks_raw_13!$B:$B,'Info-tabeller'!$H516),"")</f>
        <v/>
      </c>
      <c r="AX516" s="5">
        <f>IF(ISNUMBER(AVERAGEIFS(VindIndeks_raw_13!$D:$D,VindIndeks_raw_13!$C:$C,'Info-tabeller'!AX$55,VindIndeks_raw_13!$A:$A,'Info-tabeller'!$I516,VindIndeks_raw_13!$B:$B,'Info-tabeller'!$H516)),AVERAGEIFS(VindIndeks_raw_13!$D:$D,VindIndeks_raw_13!$C:$C,'Info-tabeller'!AX$55,VindIndeks_raw_13!$A:$A,'Info-tabeller'!$I516,VindIndeks_raw_13!$B:$B,'Info-tabeller'!$H516),"")</f>
        <v/>
      </c>
      <c r="AY516" s="5">
        <f>IF(ISNUMBER(AVERAGEIFS(VindIndeks_raw_13!$D:$D,VindIndeks_raw_13!$C:$C,'Info-tabeller'!AY$55,VindIndeks_raw_13!$A:$A,'Info-tabeller'!$I516,VindIndeks_raw_13!$B:$B,'Info-tabeller'!$H516)),AVERAGEIFS(VindIndeks_raw_13!$D:$D,VindIndeks_raw_13!$C:$C,'Info-tabeller'!AY$55,VindIndeks_raw_13!$A:$A,'Info-tabeller'!$I516,VindIndeks_raw_13!$B:$B,'Info-tabeller'!$H516),"")</f>
        <v/>
      </c>
      <c r="AZ516" s="7">
        <f>IF(ISNUMBER(AVERAGE(AO516:AV516)),AVERAGE(AO516:AV516),"")</f>
        <v/>
      </c>
      <c r="BA516" s="6">
        <f>IF(ISNUMBER(AVERAGE(AW516:AY516)),AVERAGE(AW516:AY516),"")</f>
        <v/>
      </c>
    </row>
    <row r="517" ht="15" customHeight="1">
      <c r="D517" s="53">
        <f>IF(AND($I517=YEAR(WindDenmark!$F$4)+D$100,$H517&lt;=MONTH(WindDenmark!$F$4)),1,0)</f>
        <v/>
      </c>
      <c r="E517" s="53">
        <f>IF(AND($I517=YEAR(WindDenmark!$F$4)+E$100,$H517&lt;=MONTH(WindDenmark!$F$4)),1,0)</f>
        <v/>
      </c>
      <c r="F517" s="53">
        <f>IF(AND(G517&lt;=WindDenmark!$F$4,I517&gt;YEAR(WindDenmark!$F$4)-11),1,0)</f>
        <v/>
      </c>
      <c r="G517" s="62">
        <f>DATE(I517,H517,1)</f>
        <v/>
      </c>
      <c r="H517" s="53">
        <f>+H505</f>
        <v/>
      </c>
      <c r="I517" s="53">
        <f>IF(H517=1,I516+1,I516)</f>
        <v/>
      </c>
      <c r="J517" s="4">
        <f>IF(ISNUMBER(AVERAGEIFS(VindIndeks_raw_20_large!$D:$D,VindIndeks_raw_20_large!$C:$C,'Info-tabeller'!J$55,VindIndeks_raw_20_large!$A:$A,'Info-tabeller'!$I517,VindIndeks_raw_20_large!$B:$B,'Info-tabeller'!$H517)),AVERAGEIFS(VindIndeks_raw_20_large!$D:$D,VindIndeks_raw_20_large!$C:$C,'Info-tabeller'!J$55,VindIndeks_raw_20_large!$A:$A,'Info-tabeller'!$I517,VindIndeks_raw_20_large!$B:$B,'Info-tabeller'!$H517),"")</f>
        <v/>
      </c>
      <c r="K517" s="4">
        <f>IF(ISNUMBER(AVERAGEIFS(VindIndeks_raw_20_large!$D:$D,VindIndeks_raw_20_large!$C:$C,'Info-tabeller'!K$55,VindIndeks_raw_20_large!$A:$A,'Info-tabeller'!$I517,VindIndeks_raw_20_large!$B:$B,'Info-tabeller'!$H517)),AVERAGEIFS(VindIndeks_raw_20_large!$D:$D,VindIndeks_raw_20_large!$C:$C,'Info-tabeller'!K$55,VindIndeks_raw_20_large!$A:$A,'Info-tabeller'!$I517,VindIndeks_raw_20_large!$B:$B,'Info-tabeller'!$H517),"")</f>
        <v/>
      </c>
      <c r="L517" s="4">
        <f>IF(ISNUMBER(AVERAGEIFS(VindIndeks_raw_20_large!$D:$D,VindIndeks_raw_20_large!$C:$C,'Info-tabeller'!L$55,VindIndeks_raw_20_large!$A:$A,'Info-tabeller'!$I517,VindIndeks_raw_20_large!$B:$B,'Info-tabeller'!$H517)),AVERAGEIFS(VindIndeks_raw_20_large!$D:$D,VindIndeks_raw_20_large!$C:$C,'Info-tabeller'!L$55,VindIndeks_raw_20_large!$A:$A,'Info-tabeller'!$I517,VindIndeks_raw_20_large!$B:$B,'Info-tabeller'!$H517),"")</f>
        <v/>
      </c>
      <c r="M517" s="4">
        <f>IF(ISNUMBER(AVERAGEIFS(VindIndeks_raw_20_large!$D:$D,VindIndeks_raw_20_large!$C:$C,'Info-tabeller'!M$55,VindIndeks_raw_20_large!$A:$A,'Info-tabeller'!$I517,VindIndeks_raw_20_large!$B:$B,'Info-tabeller'!$H517)),AVERAGEIFS(VindIndeks_raw_20_large!$D:$D,VindIndeks_raw_20_large!$C:$C,'Info-tabeller'!M$55,VindIndeks_raw_20_large!$A:$A,'Info-tabeller'!$I517,VindIndeks_raw_20_large!$B:$B,'Info-tabeller'!$H517),"")</f>
        <v/>
      </c>
      <c r="N517" s="4">
        <f>IF(ISNUMBER(AVERAGEIFS(VindIndeks_raw_20_large!$D:$D,VindIndeks_raw_20_large!$C:$C,'Info-tabeller'!N$55,VindIndeks_raw_20_large!$A:$A,'Info-tabeller'!$I517,VindIndeks_raw_20_large!$B:$B,'Info-tabeller'!$H517)),AVERAGEIFS(VindIndeks_raw_20_large!$D:$D,VindIndeks_raw_20_large!$C:$C,'Info-tabeller'!N$55,VindIndeks_raw_20_large!$A:$A,'Info-tabeller'!$I517,VindIndeks_raw_20_large!$B:$B,'Info-tabeller'!$H517),"")</f>
        <v/>
      </c>
      <c r="O517" s="4">
        <f>IF(ISNUMBER(AVERAGEIFS(VindIndeks_raw_20_large!$D:$D,VindIndeks_raw_20_large!$C:$C,'Info-tabeller'!O$55,VindIndeks_raw_20_large!$A:$A,'Info-tabeller'!$I517,VindIndeks_raw_20_large!$B:$B,'Info-tabeller'!$H517)),AVERAGEIFS(VindIndeks_raw_20_large!$D:$D,VindIndeks_raw_20_large!$C:$C,'Info-tabeller'!O$55,VindIndeks_raw_20_large!$A:$A,'Info-tabeller'!$I517,VindIndeks_raw_20_large!$B:$B,'Info-tabeller'!$H517),"")</f>
        <v/>
      </c>
      <c r="P517" s="4">
        <f>IF(ISNUMBER(AVERAGEIFS(VindIndeks_raw_20_large!$D:$D,VindIndeks_raw_20_large!$C:$C,'Info-tabeller'!P$55,VindIndeks_raw_20_large!$A:$A,'Info-tabeller'!$I517,VindIndeks_raw_20_large!$B:$B,'Info-tabeller'!$H517)),AVERAGEIFS(VindIndeks_raw_20_large!$D:$D,VindIndeks_raw_20_large!$C:$C,'Info-tabeller'!P$55,VindIndeks_raw_20_large!$A:$A,'Info-tabeller'!$I517,VindIndeks_raw_20_large!$B:$B,'Info-tabeller'!$H517),"")</f>
        <v/>
      </c>
      <c r="Q517" s="4">
        <f>IF(ISNUMBER(AVERAGEIFS(VindIndeks_raw_20_large!$D:$D,VindIndeks_raw_20_large!$C:$C,'Info-tabeller'!Q$55,VindIndeks_raw_20_large!$A:$A,'Info-tabeller'!$I517,VindIndeks_raw_20_large!$B:$B,'Info-tabeller'!$H517)),AVERAGEIFS(VindIndeks_raw_20_large!$D:$D,VindIndeks_raw_20_large!$C:$C,'Info-tabeller'!Q$55,VindIndeks_raw_20_large!$A:$A,'Info-tabeller'!$I517,VindIndeks_raw_20_large!$B:$B,'Info-tabeller'!$H517),"")</f>
        <v/>
      </c>
      <c r="R517" s="5">
        <f>IF(ISNUMBER(AVERAGEIFS(VindIndeks_raw_20_large!$D:$D,VindIndeks_raw_20_large!$C:$C,'Info-tabeller'!R$55,VindIndeks_raw_20_large!$A:$A,'Info-tabeller'!$I517,VindIndeks_raw_20_large!$B:$B,'Info-tabeller'!$H517)),AVERAGEIFS(VindIndeks_raw_20_large!$D:$D,VindIndeks_raw_20_large!$C:$C,'Info-tabeller'!R$55,VindIndeks_raw_20_large!$A:$A,'Info-tabeller'!$I517,VindIndeks_raw_20_large!$B:$B,'Info-tabeller'!$H517),"")</f>
        <v/>
      </c>
      <c r="S517" s="5">
        <f>IF(ISNUMBER(AVERAGEIFS(VindIndeks_raw_20_large!$D:$D,VindIndeks_raw_20_large!$C:$C,'Info-tabeller'!S$55,VindIndeks_raw_20_large!$A:$A,'Info-tabeller'!$I517,VindIndeks_raw_20_large!$B:$B,'Info-tabeller'!$H517)),AVERAGEIFS(VindIndeks_raw_20_large!$D:$D,VindIndeks_raw_20_large!$C:$C,'Info-tabeller'!S$55,VindIndeks_raw_20_large!$A:$A,'Info-tabeller'!$I517,VindIndeks_raw_20_large!$B:$B,'Info-tabeller'!$H517),"")</f>
        <v/>
      </c>
      <c r="T517" s="5">
        <f>IF(ISNUMBER(AVERAGEIFS(VindIndeks_raw_20_large!$D:$D,VindIndeks_raw_20_large!$C:$C,'Info-tabeller'!T$55,VindIndeks_raw_20_large!$A:$A,'Info-tabeller'!$I517,VindIndeks_raw_20_large!$B:$B,'Info-tabeller'!$H517)),AVERAGEIFS(VindIndeks_raw_20_large!$D:$D,VindIndeks_raw_20_large!$C:$C,'Info-tabeller'!T$55,VindIndeks_raw_20_large!$A:$A,'Info-tabeller'!$I517,VindIndeks_raw_20_large!$B:$B,'Info-tabeller'!$H517),"")</f>
        <v/>
      </c>
      <c r="U517" s="5">
        <f>IF(ISNUMBER(AVERAGEIFS(VindIndeks_raw_20_large!$D:$D,VindIndeks_raw_20_large!$C:$C,'Info-tabeller'!U$55,VindIndeks_raw_20_large!$A:$A,'Info-tabeller'!$I517,VindIndeks_raw_20_large!$B:$B,'Info-tabeller'!$H517)),AVERAGEIFS(VindIndeks_raw_20_large!$D:$D,VindIndeks_raw_20_large!$C:$C,'Info-tabeller'!U$55,VindIndeks_raw_20_large!$A:$A,'Info-tabeller'!$I517,VindIndeks_raw_20_large!$B:$B,'Info-tabeller'!$H517),"")</f>
        <v/>
      </c>
      <c r="V517" s="5">
        <f>IF(ISNUMBER(AVERAGEIFS(VindIndeks_raw_20_large!$D:$D,VindIndeks_raw_20_large!$C:$C,'Info-tabeller'!V$55,VindIndeks_raw_20_large!$A:$A,'Info-tabeller'!$I517,VindIndeks_raw_20_large!$B:$B,'Info-tabeller'!$H517)),AVERAGEIFS(VindIndeks_raw_20_large!$D:$D,VindIndeks_raw_20_large!$C:$C,'Info-tabeller'!V$55,VindIndeks_raw_20_large!$A:$A,'Info-tabeller'!$I517,VindIndeks_raw_20_large!$B:$B,'Info-tabeller'!$H517),"")</f>
        <v/>
      </c>
      <c r="W517" s="5">
        <f>IF(ISNUMBER(AVERAGEIFS(VindIndeks_raw_20_large!$D:$D,VindIndeks_raw_20_large!$C:$C,'Info-tabeller'!W$55,VindIndeks_raw_20_large!$A:$A,'Info-tabeller'!$I517,VindIndeks_raw_20_large!$B:$B,'Info-tabeller'!$H517)),AVERAGEIFS(VindIndeks_raw_20_large!$D:$D,VindIndeks_raw_20_large!$C:$C,'Info-tabeller'!W$55,VindIndeks_raw_20_large!$A:$A,'Info-tabeller'!$I517,VindIndeks_raw_20_large!$B:$B,'Info-tabeller'!$H517),"")</f>
        <v/>
      </c>
      <c r="X517" s="7">
        <f>IF(ISNUMBER(AVERAGE(J517:Q517)),AVERAGE(J517:Q517),"")</f>
        <v/>
      </c>
      <c r="Y517" s="6">
        <f>IF(ISNUMBER(AVERAGE(R517:W517)),AVERAGE(R517:W517),"")</f>
        <v/>
      </c>
      <c r="AB517" s="16">
        <f>+G517</f>
        <v/>
      </c>
      <c r="AC517" s="4">
        <f>IF(ISNUMBER(AVERAGEIFS(VindIndeks_raw_20_small!$D:$D,VindIndeks_raw_20_small!$C:$C,'Info-tabeller'!AC$55,VindIndeks_raw_20_small!$A:$A,'Info-tabeller'!$I517,VindIndeks_raw_20_small!$B:$B,'Info-tabeller'!$H517)),AVERAGEIFS(VindIndeks_raw_20_small!$D:$D,VindIndeks_raw_20_small!$C:$C,'Info-tabeller'!AC$55,VindIndeks_raw_20_small!$A:$A,'Info-tabeller'!$I517,VindIndeks_raw_20_small!$B:$B,'Info-tabeller'!$H517),"")</f>
        <v/>
      </c>
      <c r="AD517" s="4">
        <f>IF(ISNUMBER(AVERAGEIFS(VindIndeks_raw_20_small!$D:$D,VindIndeks_raw_20_small!$C:$C,'Info-tabeller'!AD$55,VindIndeks_raw_20_small!$A:$A,'Info-tabeller'!$I517,VindIndeks_raw_20_small!$B:$B,'Info-tabeller'!$H517)),AVERAGEIFS(VindIndeks_raw_20_small!$D:$D,VindIndeks_raw_20_small!$C:$C,'Info-tabeller'!AD$55,VindIndeks_raw_20_small!$A:$A,'Info-tabeller'!$I517,VindIndeks_raw_20_small!$B:$B,'Info-tabeller'!$H517),"")</f>
        <v/>
      </c>
      <c r="AE517" s="4">
        <f>IF(ISNUMBER(AVERAGEIFS(VindIndeks_raw_20_small!$D:$D,VindIndeks_raw_20_small!$C:$C,'Info-tabeller'!AE$55,VindIndeks_raw_20_small!$A:$A,'Info-tabeller'!$I517,VindIndeks_raw_20_small!$B:$B,'Info-tabeller'!$H517)),AVERAGEIFS(VindIndeks_raw_20_small!$D:$D,VindIndeks_raw_20_small!$C:$C,'Info-tabeller'!AE$55,VindIndeks_raw_20_small!$A:$A,'Info-tabeller'!$I517,VindIndeks_raw_20_small!$B:$B,'Info-tabeller'!$H517),"")</f>
        <v/>
      </c>
      <c r="AF517" s="4">
        <f>IF(ISNUMBER(AVERAGEIFS(VindIndeks_raw_20_small!$D:$D,VindIndeks_raw_20_small!$C:$C,'Info-tabeller'!AF$55,VindIndeks_raw_20_small!$A:$A,'Info-tabeller'!$I517,VindIndeks_raw_20_small!$B:$B,'Info-tabeller'!$H517)),AVERAGEIFS(VindIndeks_raw_20_small!$D:$D,VindIndeks_raw_20_small!$C:$C,'Info-tabeller'!AF$55,VindIndeks_raw_20_small!$A:$A,'Info-tabeller'!$I517,VindIndeks_raw_20_small!$B:$B,'Info-tabeller'!$H517),"")</f>
        <v/>
      </c>
      <c r="AG517" s="4">
        <f>IF(ISNUMBER(AVERAGEIFS(VindIndeks_raw_20_small!$D:$D,VindIndeks_raw_20_small!$C:$C,'Info-tabeller'!AG$55,VindIndeks_raw_20_small!$A:$A,'Info-tabeller'!$I517,VindIndeks_raw_20_small!$B:$B,'Info-tabeller'!$H517)),AVERAGEIFS(VindIndeks_raw_20_small!$D:$D,VindIndeks_raw_20_small!$C:$C,'Info-tabeller'!AG$55,VindIndeks_raw_20_small!$A:$A,'Info-tabeller'!$I517,VindIndeks_raw_20_small!$B:$B,'Info-tabeller'!$H517),"")</f>
        <v/>
      </c>
      <c r="AH517" s="4">
        <f>IF(ISNUMBER(AVERAGEIFS(VindIndeks_raw_20_small!$D:$D,VindIndeks_raw_20_small!$C:$C,'Info-tabeller'!AH$55,VindIndeks_raw_20_small!$A:$A,'Info-tabeller'!$I517,VindIndeks_raw_20_small!$B:$B,'Info-tabeller'!$H517)),AVERAGEIFS(VindIndeks_raw_20_small!$D:$D,VindIndeks_raw_20_small!$C:$C,'Info-tabeller'!AH$55,VindIndeks_raw_20_small!$A:$A,'Info-tabeller'!$I517,VindIndeks_raw_20_small!$B:$B,'Info-tabeller'!$H517),"")</f>
        <v/>
      </c>
      <c r="AI517" s="4">
        <f>IF(ISNUMBER(AVERAGEIFS(VindIndeks_raw_20_small!$D:$D,VindIndeks_raw_20_small!$C:$C,'Info-tabeller'!AI$55,VindIndeks_raw_20_small!$A:$A,'Info-tabeller'!$I517,VindIndeks_raw_20_small!$B:$B,'Info-tabeller'!$H517)),AVERAGEIFS(VindIndeks_raw_20_small!$D:$D,VindIndeks_raw_20_small!$C:$C,'Info-tabeller'!AI$55,VindIndeks_raw_20_small!$A:$A,'Info-tabeller'!$I517,VindIndeks_raw_20_small!$B:$B,'Info-tabeller'!$H517),"")</f>
        <v/>
      </c>
      <c r="AJ517" s="4">
        <f>IF(ISNUMBER(AVERAGEIFS(VindIndeks_raw_20_small!$D:$D,VindIndeks_raw_20_small!$C:$C,'Info-tabeller'!AJ$55,VindIndeks_raw_20_small!$A:$A,'Info-tabeller'!$I517,VindIndeks_raw_20_small!$B:$B,'Info-tabeller'!$H517)),AVERAGEIFS(VindIndeks_raw_20_small!$D:$D,VindIndeks_raw_20_small!$C:$C,'Info-tabeller'!AJ$55,VindIndeks_raw_20_small!$A:$A,'Info-tabeller'!$I517,VindIndeks_raw_20_small!$B:$B,'Info-tabeller'!$H517),"")</f>
        <v/>
      </c>
      <c r="AK517" s="7">
        <f>IF(ISNUMBER(AVERAGE(AC517:AJ517)),AVERAGE(AC517:AJ517),"")</f>
        <v/>
      </c>
      <c r="AN517" s="17">
        <f>+AB517</f>
        <v/>
      </c>
      <c r="AO517" s="4">
        <f>IF(ISNUMBER(AVERAGEIFS(VindIndeks_raw_13!$D:$D,VindIndeks_raw_13!$C:$C,'Info-tabeller'!AO$55,VindIndeks_raw_13!$A:$A,'Info-tabeller'!$I517,VindIndeks_raw_13!$B:$B,'Info-tabeller'!$H517)),AVERAGEIFS(VindIndeks_raw_13!$D:$D,VindIndeks_raw_13!$C:$C,'Info-tabeller'!AO$55,VindIndeks_raw_13!$A:$A,'Info-tabeller'!$I517,VindIndeks_raw_13!$B:$B,'Info-tabeller'!$H517),"")</f>
        <v/>
      </c>
      <c r="AP517" s="4">
        <f>IF(ISNUMBER(AVERAGEIFS(VindIndeks_raw_13!$D:$D,VindIndeks_raw_13!$C:$C,'Info-tabeller'!AP$55,VindIndeks_raw_13!$A:$A,'Info-tabeller'!$I517,VindIndeks_raw_13!$B:$B,'Info-tabeller'!$H517)),AVERAGEIFS(VindIndeks_raw_13!$D:$D,VindIndeks_raw_13!$C:$C,'Info-tabeller'!AP$55,VindIndeks_raw_13!$A:$A,'Info-tabeller'!$I517,VindIndeks_raw_13!$B:$B,'Info-tabeller'!$H517),"")</f>
        <v/>
      </c>
      <c r="AQ517" s="4">
        <f>IF(ISNUMBER(AVERAGEIFS(VindIndeks_raw_13!$D:$D,VindIndeks_raw_13!$C:$C,'Info-tabeller'!AQ$55,VindIndeks_raw_13!$A:$A,'Info-tabeller'!$I517,VindIndeks_raw_13!$B:$B,'Info-tabeller'!$H517)),AVERAGEIFS(VindIndeks_raw_13!$D:$D,VindIndeks_raw_13!$C:$C,'Info-tabeller'!AQ$55,VindIndeks_raw_13!$A:$A,'Info-tabeller'!$I517,VindIndeks_raw_13!$B:$B,'Info-tabeller'!$H517),"")</f>
        <v/>
      </c>
      <c r="AR517" s="4">
        <f>IF(ISNUMBER(AVERAGEIFS(VindIndeks_raw_13!$D:$D,VindIndeks_raw_13!$C:$C,'Info-tabeller'!AR$55,VindIndeks_raw_13!$A:$A,'Info-tabeller'!$I517,VindIndeks_raw_13!$B:$B,'Info-tabeller'!$H517)),AVERAGEIFS(VindIndeks_raw_13!$D:$D,VindIndeks_raw_13!$C:$C,'Info-tabeller'!AR$55,VindIndeks_raw_13!$A:$A,'Info-tabeller'!$I517,VindIndeks_raw_13!$B:$B,'Info-tabeller'!$H517),"")</f>
        <v/>
      </c>
      <c r="AS517" s="4">
        <f>IF(ISNUMBER(AVERAGEIFS(VindIndeks_raw_13!$D:$D,VindIndeks_raw_13!$C:$C,'Info-tabeller'!AS$55,VindIndeks_raw_13!$A:$A,'Info-tabeller'!$I517,VindIndeks_raw_13!$B:$B,'Info-tabeller'!$H517)),AVERAGEIFS(VindIndeks_raw_13!$D:$D,VindIndeks_raw_13!$C:$C,'Info-tabeller'!AS$55,VindIndeks_raw_13!$A:$A,'Info-tabeller'!$I517,VindIndeks_raw_13!$B:$B,'Info-tabeller'!$H517),"")</f>
        <v/>
      </c>
      <c r="AT517" s="4">
        <f>IF(ISNUMBER(AVERAGEIFS(VindIndeks_raw_13!$D:$D,VindIndeks_raw_13!$C:$C,'Info-tabeller'!AT$55,VindIndeks_raw_13!$A:$A,'Info-tabeller'!$I517,VindIndeks_raw_13!$B:$B,'Info-tabeller'!$H517)),AVERAGEIFS(VindIndeks_raw_13!$D:$D,VindIndeks_raw_13!$C:$C,'Info-tabeller'!AT$55,VindIndeks_raw_13!$A:$A,'Info-tabeller'!$I517,VindIndeks_raw_13!$B:$B,'Info-tabeller'!$H517),"")</f>
        <v/>
      </c>
      <c r="AU517" s="4">
        <f>IF(ISNUMBER(AVERAGEIFS(VindIndeks_raw_13!$D:$D,VindIndeks_raw_13!$C:$C,'Info-tabeller'!AU$55,VindIndeks_raw_13!$A:$A,'Info-tabeller'!$I517,VindIndeks_raw_13!$B:$B,'Info-tabeller'!$H517)),AVERAGEIFS(VindIndeks_raw_13!$D:$D,VindIndeks_raw_13!$C:$C,'Info-tabeller'!AU$55,VindIndeks_raw_13!$A:$A,'Info-tabeller'!$I517,VindIndeks_raw_13!$B:$B,'Info-tabeller'!$H517),"")</f>
        <v/>
      </c>
      <c r="AV517" s="4">
        <f>IF(ISNUMBER(AVERAGEIFS(VindIndeks_raw_13!$D:$D,VindIndeks_raw_13!$C:$C,'Info-tabeller'!AV$55,VindIndeks_raw_13!$A:$A,'Info-tabeller'!$I517,VindIndeks_raw_13!$B:$B,'Info-tabeller'!$H517)),AVERAGEIFS(VindIndeks_raw_13!$D:$D,VindIndeks_raw_13!$C:$C,'Info-tabeller'!AV$55,VindIndeks_raw_13!$A:$A,'Info-tabeller'!$I517,VindIndeks_raw_13!$B:$B,'Info-tabeller'!$H517),"")</f>
        <v/>
      </c>
      <c r="AW517" s="5">
        <f>IF(ISNUMBER(AVERAGEIFS(VindIndeks_raw_13!$D:$D,VindIndeks_raw_13!$C:$C,'Info-tabeller'!AW$55,VindIndeks_raw_13!$A:$A,'Info-tabeller'!$I517,VindIndeks_raw_13!$B:$B,'Info-tabeller'!$H517)),AVERAGEIFS(VindIndeks_raw_13!$D:$D,VindIndeks_raw_13!$C:$C,'Info-tabeller'!AW$55,VindIndeks_raw_13!$A:$A,'Info-tabeller'!$I517,VindIndeks_raw_13!$B:$B,'Info-tabeller'!$H517),"")</f>
        <v/>
      </c>
      <c r="AX517" s="5">
        <f>IF(ISNUMBER(AVERAGEIFS(VindIndeks_raw_13!$D:$D,VindIndeks_raw_13!$C:$C,'Info-tabeller'!AX$55,VindIndeks_raw_13!$A:$A,'Info-tabeller'!$I517,VindIndeks_raw_13!$B:$B,'Info-tabeller'!$H517)),AVERAGEIFS(VindIndeks_raw_13!$D:$D,VindIndeks_raw_13!$C:$C,'Info-tabeller'!AX$55,VindIndeks_raw_13!$A:$A,'Info-tabeller'!$I517,VindIndeks_raw_13!$B:$B,'Info-tabeller'!$H517),"")</f>
        <v/>
      </c>
      <c r="AY517" s="5">
        <f>IF(ISNUMBER(AVERAGEIFS(VindIndeks_raw_13!$D:$D,VindIndeks_raw_13!$C:$C,'Info-tabeller'!AY$55,VindIndeks_raw_13!$A:$A,'Info-tabeller'!$I517,VindIndeks_raw_13!$B:$B,'Info-tabeller'!$H517)),AVERAGEIFS(VindIndeks_raw_13!$D:$D,VindIndeks_raw_13!$C:$C,'Info-tabeller'!AY$55,VindIndeks_raw_13!$A:$A,'Info-tabeller'!$I517,VindIndeks_raw_13!$B:$B,'Info-tabeller'!$H517),"")</f>
        <v/>
      </c>
      <c r="AZ517" s="7">
        <f>IF(ISNUMBER(AVERAGE(AO517:AV517)),AVERAGE(AO517:AV517),"")</f>
        <v/>
      </c>
      <c r="BA517" s="6">
        <f>IF(ISNUMBER(AVERAGE(AW517:AY517)),AVERAGE(AW517:AY517),"")</f>
        <v/>
      </c>
    </row>
    <row r="518" ht="15" customHeight="1">
      <c r="D518" s="53">
        <f>IF(AND($I518=YEAR(WindDenmark!$F$4)+D$100,$H518&lt;=MONTH(WindDenmark!$F$4)),1,0)</f>
        <v/>
      </c>
      <c r="E518" s="53">
        <f>IF(AND($I518=YEAR(WindDenmark!$F$4)+E$100,$H518&lt;=MONTH(WindDenmark!$F$4)),1,0)</f>
        <v/>
      </c>
      <c r="F518" s="53">
        <f>IF(AND(G518&lt;=WindDenmark!$F$4,I518&gt;YEAR(WindDenmark!$F$4)-11),1,0)</f>
        <v/>
      </c>
      <c r="G518" s="62">
        <f>DATE(I518,H518,1)</f>
        <v/>
      </c>
      <c r="H518" s="53">
        <f>+H506</f>
        <v/>
      </c>
      <c r="I518" s="53">
        <f>IF(H518=1,I517+1,I517)</f>
        <v/>
      </c>
      <c r="J518" s="4">
        <f>IF(ISNUMBER(AVERAGEIFS(VindIndeks_raw_20_large!$D:$D,VindIndeks_raw_20_large!$C:$C,'Info-tabeller'!J$55,VindIndeks_raw_20_large!$A:$A,'Info-tabeller'!$I518,VindIndeks_raw_20_large!$B:$B,'Info-tabeller'!$H518)),AVERAGEIFS(VindIndeks_raw_20_large!$D:$D,VindIndeks_raw_20_large!$C:$C,'Info-tabeller'!J$55,VindIndeks_raw_20_large!$A:$A,'Info-tabeller'!$I518,VindIndeks_raw_20_large!$B:$B,'Info-tabeller'!$H518),"")</f>
        <v/>
      </c>
      <c r="K518" s="4">
        <f>IF(ISNUMBER(AVERAGEIFS(VindIndeks_raw_20_large!$D:$D,VindIndeks_raw_20_large!$C:$C,'Info-tabeller'!K$55,VindIndeks_raw_20_large!$A:$A,'Info-tabeller'!$I518,VindIndeks_raw_20_large!$B:$B,'Info-tabeller'!$H518)),AVERAGEIFS(VindIndeks_raw_20_large!$D:$D,VindIndeks_raw_20_large!$C:$C,'Info-tabeller'!K$55,VindIndeks_raw_20_large!$A:$A,'Info-tabeller'!$I518,VindIndeks_raw_20_large!$B:$B,'Info-tabeller'!$H518),"")</f>
        <v/>
      </c>
      <c r="L518" s="4">
        <f>IF(ISNUMBER(AVERAGEIFS(VindIndeks_raw_20_large!$D:$D,VindIndeks_raw_20_large!$C:$C,'Info-tabeller'!L$55,VindIndeks_raw_20_large!$A:$A,'Info-tabeller'!$I518,VindIndeks_raw_20_large!$B:$B,'Info-tabeller'!$H518)),AVERAGEIFS(VindIndeks_raw_20_large!$D:$D,VindIndeks_raw_20_large!$C:$C,'Info-tabeller'!L$55,VindIndeks_raw_20_large!$A:$A,'Info-tabeller'!$I518,VindIndeks_raw_20_large!$B:$B,'Info-tabeller'!$H518),"")</f>
        <v/>
      </c>
      <c r="M518" s="4">
        <f>IF(ISNUMBER(AVERAGEIFS(VindIndeks_raw_20_large!$D:$D,VindIndeks_raw_20_large!$C:$C,'Info-tabeller'!M$55,VindIndeks_raw_20_large!$A:$A,'Info-tabeller'!$I518,VindIndeks_raw_20_large!$B:$B,'Info-tabeller'!$H518)),AVERAGEIFS(VindIndeks_raw_20_large!$D:$D,VindIndeks_raw_20_large!$C:$C,'Info-tabeller'!M$55,VindIndeks_raw_20_large!$A:$A,'Info-tabeller'!$I518,VindIndeks_raw_20_large!$B:$B,'Info-tabeller'!$H518),"")</f>
        <v/>
      </c>
      <c r="N518" s="4">
        <f>IF(ISNUMBER(AVERAGEIFS(VindIndeks_raw_20_large!$D:$D,VindIndeks_raw_20_large!$C:$C,'Info-tabeller'!N$55,VindIndeks_raw_20_large!$A:$A,'Info-tabeller'!$I518,VindIndeks_raw_20_large!$B:$B,'Info-tabeller'!$H518)),AVERAGEIFS(VindIndeks_raw_20_large!$D:$D,VindIndeks_raw_20_large!$C:$C,'Info-tabeller'!N$55,VindIndeks_raw_20_large!$A:$A,'Info-tabeller'!$I518,VindIndeks_raw_20_large!$B:$B,'Info-tabeller'!$H518),"")</f>
        <v/>
      </c>
      <c r="O518" s="4">
        <f>IF(ISNUMBER(AVERAGEIFS(VindIndeks_raw_20_large!$D:$D,VindIndeks_raw_20_large!$C:$C,'Info-tabeller'!O$55,VindIndeks_raw_20_large!$A:$A,'Info-tabeller'!$I518,VindIndeks_raw_20_large!$B:$B,'Info-tabeller'!$H518)),AVERAGEIFS(VindIndeks_raw_20_large!$D:$D,VindIndeks_raw_20_large!$C:$C,'Info-tabeller'!O$55,VindIndeks_raw_20_large!$A:$A,'Info-tabeller'!$I518,VindIndeks_raw_20_large!$B:$B,'Info-tabeller'!$H518),"")</f>
        <v/>
      </c>
      <c r="P518" s="4">
        <f>IF(ISNUMBER(AVERAGEIFS(VindIndeks_raw_20_large!$D:$D,VindIndeks_raw_20_large!$C:$C,'Info-tabeller'!P$55,VindIndeks_raw_20_large!$A:$A,'Info-tabeller'!$I518,VindIndeks_raw_20_large!$B:$B,'Info-tabeller'!$H518)),AVERAGEIFS(VindIndeks_raw_20_large!$D:$D,VindIndeks_raw_20_large!$C:$C,'Info-tabeller'!P$55,VindIndeks_raw_20_large!$A:$A,'Info-tabeller'!$I518,VindIndeks_raw_20_large!$B:$B,'Info-tabeller'!$H518),"")</f>
        <v/>
      </c>
      <c r="Q518" s="4">
        <f>IF(ISNUMBER(AVERAGEIFS(VindIndeks_raw_20_large!$D:$D,VindIndeks_raw_20_large!$C:$C,'Info-tabeller'!Q$55,VindIndeks_raw_20_large!$A:$A,'Info-tabeller'!$I518,VindIndeks_raw_20_large!$B:$B,'Info-tabeller'!$H518)),AVERAGEIFS(VindIndeks_raw_20_large!$D:$D,VindIndeks_raw_20_large!$C:$C,'Info-tabeller'!Q$55,VindIndeks_raw_20_large!$A:$A,'Info-tabeller'!$I518,VindIndeks_raw_20_large!$B:$B,'Info-tabeller'!$H518),"")</f>
        <v/>
      </c>
      <c r="R518" s="5">
        <f>IF(ISNUMBER(AVERAGEIFS(VindIndeks_raw_20_large!$D:$D,VindIndeks_raw_20_large!$C:$C,'Info-tabeller'!R$55,VindIndeks_raw_20_large!$A:$A,'Info-tabeller'!$I518,VindIndeks_raw_20_large!$B:$B,'Info-tabeller'!$H518)),AVERAGEIFS(VindIndeks_raw_20_large!$D:$D,VindIndeks_raw_20_large!$C:$C,'Info-tabeller'!R$55,VindIndeks_raw_20_large!$A:$A,'Info-tabeller'!$I518,VindIndeks_raw_20_large!$B:$B,'Info-tabeller'!$H518),"")</f>
        <v/>
      </c>
      <c r="S518" s="5">
        <f>IF(ISNUMBER(AVERAGEIFS(VindIndeks_raw_20_large!$D:$D,VindIndeks_raw_20_large!$C:$C,'Info-tabeller'!S$55,VindIndeks_raw_20_large!$A:$A,'Info-tabeller'!$I518,VindIndeks_raw_20_large!$B:$B,'Info-tabeller'!$H518)),AVERAGEIFS(VindIndeks_raw_20_large!$D:$D,VindIndeks_raw_20_large!$C:$C,'Info-tabeller'!S$55,VindIndeks_raw_20_large!$A:$A,'Info-tabeller'!$I518,VindIndeks_raw_20_large!$B:$B,'Info-tabeller'!$H518),"")</f>
        <v/>
      </c>
      <c r="T518" s="5">
        <f>IF(ISNUMBER(AVERAGEIFS(VindIndeks_raw_20_large!$D:$D,VindIndeks_raw_20_large!$C:$C,'Info-tabeller'!T$55,VindIndeks_raw_20_large!$A:$A,'Info-tabeller'!$I518,VindIndeks_raw_20_large!$B:$B,'Info-tabeller'!$H518)),AVERAGEIFS(VindIndeks_raw_20_large!$D:$D,VindIndeks_raw_20_large!$C:$C,'Info-tabeller'!T$55,VindIndeks_raw_20_large!$A:$A,'Info-tabeller'!$I518,VindIndeks_raw_20_large!$B:$B,'Info-tabeller'!$H518),"")</f>
        <v/>
      </c>
      <c r="U518" s="5">
        <f>IF(ISNUMBER(AVERAGEIFS(VindIndeks_raw_20_large!$D:$D,VindIndeks_raw_20_large!$C:$C,'Info-tabeller'!U$55,VindIndeks_raw_20_large!$A:$A,'Info-tabeller'!$I518,VindIndeks_raw_20_large!$B:$B,'Info-tabeller'!$H518)),AVERAGEIFS(VindIndeks_raw_20_large!$D:$D,VindIndeks_raw_20_large!$C:$C,'Info-tabeller'!U$55,VindIndeks_raw_20_large!$A:$A,'Info-tabeller'!$I518,VindIndeks_raw_20_large!$B:$B,'Info-tabeller'!$H518),"")</f>
        <v/>
      </c>
      <c r="V518" s="5">
        <f>IF(ISNUMBER(AVERAGEIFS(VindIndeks_raw_20_large!$D:$D,VindIndeks_raw_20_large!$C:$C,'Info-tabeller'!V$55,VindIndeks_raw_20_large!$A:$A,'Info-tabeller'!$I518,VindIndeks_raw_20_large!$B:$B,'Info-tabeller'!$H518)),AVERAGEIFS(VindIndeks_raw_20_large!$D:$D,VindIndeks_raw_20_large!$C:$C,'Info-tabeller'!V$55,VindIndeks_raw_20_large!$A:$A,'Info-tabeller'!$I518,VindIndeks_raw_20_large!$B:$B,'Info-tabeller'!$H518),"")</f>
        <v/>
      </c>
      <c r="W518" s="5">
        <f>IF(ISNUMBER(AVERAGEIFS(VindIndeks_raw_20_large!$D:$D,VindIndeks_raw_20_large!$C:$C,'Info-tabeller'!W$55,VindIndeks_raw_20_large!$A:$A,'Info-tabeller'!$I518,VindIndeks_raw_20_large!$B:$B,'Info-tabeller'!$H518)),AVERAGEIFS(VindIndeks_raw_20_large!$D:$D,VindIndeks_raw_20_large!$C:$C,'Info-tabeller'!W$55,VindIndeks_raw_20_large!$A:$A,'Info-tabeller'!$I518,VindIndeks_raw_20_large!$B:$B,'Info-tabeller'!$H518),"")</f>
        <v/>
      </c>
      <c r="X518" s="7">
        <f>IF(ISNUMBER(AVERAGE(J518:Q518)),AVERAGE(J518:Q518),"")</f>
        <v/>
      </c>
      <c r="Y518" s="6">
        <f>IF(ISNUMBER(AVERAGE(R518:W518)),AVERAGE(R518:W518),"")</f>
        <v/>
      </c>
      <c r="AB518" s="16">
        <f>+G518</f>
        <v/>
      </c>
      <c r="AC518" s="4">
        <f>IF(ISNUMBER(AVERAGEIFS(VindIndeks_raw_20_small!$D:$D,VindIndeks_raw_20_small!$C:$C,'Info-tabeller'!AC$55,VindIndeks_raw_20_small!$A:$A,'Info-tabeller'!$I518,VindIndeks_raw_20_small!$B:$B,'Info-tabeller'!$H518)),AVERAGEIFS(VindIndeks_raw_20_small!$D:$D,VindIndeks_raw_20_small!$C:$C,'Info-tabeller'!AC$55,VindIndeks_raw_20_small!$A:$A,'Info-tabeller'!$I518,VindIndeks_raw_20_small!$B:$B,'Info-tabeller'!$H518),"")</f>
        <v/>
      </c>
      <c r="AD518" s="4">
        <f>IF(ISNUMBER(AVERAGEIFS(VindIndeks_raw_20_small!$D:$D,VindIndeks_raw_20_small!$C:$C,'Info-tabeller'!AD$55,VindIndeks_raw_20_small!$A:$A,'Info-tabeller'!$I518,VindIndeks_raw_20_small!$B:$B,'Info-tabeller'!$H518)),AVERAGEIFS(VindIndeks_raw_20_small!$D:$D,VindIndeks_raw_20_small!$C:$C,'Info-tabeller'!AD$55,VindIndeks_raw_20_small!$A:$A,'Info-tabeller'!$I518,VindIndeks_raw_20_small!$B:$B,'Info-tabeller'!$H518),"")</f>
        <v/>
      </c>
      <c r="AE518" s="4">
        <f>IF(ISNUMBER(AVERAGEIFS(VindIndeks_raw_20_small!$D:$D,VindIndeks_raw_20_small!$C:$C,'Info-tabeller'!AE$55,VindIndeks_raw_20_small!$A:$A,'Info-tabeller'!$I518,VindIndeks_raw_20_small!$B:$B,'Info-tabeller'!$H518)),AVERAGEIFS(VindIndeks_raw_20_small!$D:$D,VindIndeks_raw_20_small!$C:$C,'Info-tabeller'!AE$55,VindIndeks_raw_20_small!$A:$A,'Info-tabeller'!$I518,VindIndeks_raw_20_small!$B:$B,'Info-tabeller'!$H518),"")</f>
        <v/>
      </c>
      <c r="AF518" s="4">
        <f>IF(ISNUMBER(AVERAGEIFS(VindIndeks_raw_20_small!$D:$D,VindIndeks_raw_20_small!$C:$C,'Info-tabeller'!AF$55,VindIndeks_raw_20_small!$A:$A,'Info-tabeller'!$I518,VindIndeks_raw_20_small!$B:$B,'Info-tabeller'!$H518)),AVERAGEIFS(VindIndeks_raw_20_small!$D:$D,VindIndeks_raw_20_small!$C:$C,'Info-tabeller'!AF$55,VindIndeks_raw_20_small!$A:$A,'Info-tabeller'!$I518,VindIndeks_raw_20_small!$B:$B,'Info-tabeller'!$H518),"")</f>
        <v/>
      </c>
      <c r="AG518" s="4">
        <f>IF(ISNUMBER(AVERAGEIFS(VindIndeks_raw_20_small!$D:$D,VindIndeks_raw_20_small!$C:$C,'Info-tabeller'!AG$55,VindIndeks_raw_20_small!$A:$A,'Info-tabeller'!$I518,VindIndeks_raw_20_small!$B:$B,'Info-tabeller'!$H518)),AVERAGEIFS(VindIndeks_raw_20_small!$D:$D,VindIndeks_raw_20_small!$C:$C,'Info-tabeller'!AG$55,VindIndeks_raw_20_small!$A:$A,'Info-tabeller'!$I518,VindIndeks_raw_20_small!$B:$B,'Info-tabeller'!$H518),"")</f>
        <v/>
      </c>
      <c r="AH518" s="4">
        <f>IF(ISNUMBER(AVERAGEIFS(VindIndeks_raw_20_small!$D:$D,VindIndeks_raw_20_small!$C:$C,'Info-tabeller'!AH$55,VindIndeks_raw_20_small!$A:$A,'Info-tabeller'!$I518,VindIndeks_raw_20_small!$B:$B,'Info-tabeller'!$H518)),AVERAGEIFS(VindIndeks_raw_20_small!$D:$D,VindIndeks_raw_20_small!$C:$C,'Info-tabeller'!AH$55,VindIndeks_raw_20_small!$A:$A,'Info-tabeller'!$I518,VindIndeks_raw_20_small!$B:$B,'Info-tabeller'!$H518),"")</f>
        <v/>
      </c>
      <c r="AI518" s="4">
        <f>IF(ISNUMBER(AVERAGEIFS(VindIndeks_raw_20_small!$D:$D,VindIndeks_raw_20_small!$C:$C,'Info-tabeller'!AI$55,VindIndeks_raw_20_small!$A:$A,'Info-tabeller'!$I518,VindIndeks_raw_20_small!$B:$B,'Info-tabeller'!$H518)),AVERAGEIFS(VindIndeks_raw_20_small!$D:$D,VindIndeks_raw_20_small!$C:$C,'Info-tabeller'!AI$55,VindIndeks_raw_20_small!$A:$A,'Info-tabeller'!$I518,VindIndeks_raw_20_small!$B:$B,'Info-tabeller'!$H518),"")</f>
        <v/>
      </c>
      <c r="AJ518" s="4">
        <f>IF(ISNUMBER(AVERAGEIFS(VindIndeks_raw_20_small!$D:$D,VindIndeks_raw_20_small!$C:$C,'Info-tabeller'!AJ$55,VindIndeks_raw_20_small!$A:$A,'Info-tabeller'!$I518,VindIndeks_raw_20_small!$B:$B,'Info-tabeller'!$H518)),AVERAGEIFS(VindIndeks_raw_20_small!$D:$D,VindIndeks_raw_20_small!$C:$C,'Info-tabeller'!AJ$55,VindIndeks_raw_20_small!$A:$A,'Info-tabeller'!$I518,VindIndeks_raw_20_small!$B:$B,'Info-tabeller'!$H518),"")</f>
        <v/>
      </c>
      <c r="AK518" s="7">
        <f>IF(ISNUMBER(AVERAGE(AC518:AJ518)),AVERAGE(AC518:AJ518),"")</f>
        <v/>
      </c>
      <c r="AN518" s="17">
        <f>+AB518</f>
        <v/>
      </c>
      <c r="AO518" s="4">
        <f>IF(ISNUMBER(AVERAGEIFS(VindIndeks_raw_13!$D:$D,VindIndeks_raw_13!$C:$C,'Info-tabeller'!AO$55,VindIndeks_raw_13!$A:$A,'Info-tabeller'!$I518,VindIndeks_raw_13!$B:$B,'Info-tabeller'!$H518)),AVERAGEIFS(VindIndeks_raw_13!$D:$D,VindIndeks_raw_13!$C:$C,'Info-tabeller'!AO$55,VindIndeks_raw_13!$A:$A,'Info-tabeller'!$I518,VindIndeks_raw_13!$B:$B,'Info-tabeller'!$H518),"")</f>
        <v/>
      </c>
      <c r="AP518" s="4">
        <f>IF(ISNUMBER(AVERAGEIFS(VindIndeks_raw_13!$D:$D,VindIndeks_raw_13!$C:$C,'Info-tabeller'!AP$55,VindIndeks_raw_13!$A:$A,'Info-tabeller'!$I518,VindIndeks_raw_13!$B:$B,'Info-tabeller'!$H518)),AVERAGEIFS(VindIndeks_raw_13!$D:$D,VindIndeks_raw_13!$C:$C,'Info-tabeller'!AP$55,VindIndeks_raw_13!$A:$A,'Info-tabeller'!$I518,VindIndeks_raw_13!$B:$B,'Info-tabeller'!$H518),"")</f>
        <v/>
      </c>
      <c r="AQ518" s="4">
        <f>IF(ISNUMBER(AVERAGEIFS(VindIndeks_raw_13!$D:$D,VindIndeks_raw_13!$C:$C,'Info-tabeller'!AQ$55,VindIndeks_raw_13!$A:$A,'Info-tabeller'!$I518,VindIndeks_raw_13!$B:$B,'Info-tabeller'!$H518)),AVERAGEIFS(VindIndeks_raw_13!$D:$D,VindIndeks_raw_13!$C:$C,'Info-tabeller'!AQ$55,VindIndeks_raw_13!$A:$A,'Info-tabeller'!$I518,VindIndeks_raw_13!$B:$B,'Info-tabeller'!$H518),"")</f>
        <v/>
      </c>
      <c r="AR518" s="4">
        <f>IF(ISNUMBER(AVERAGEIFS(VindIndeks_raw_13!$D:$D,VindIndeks_raw_13!$C:$C,'Info-tabeller'!AR$55,VindIndeks_raw_13!$A:$A,'Info-tabeller'!$I518,VindIndeks_raw_13!$B:$B,'Info-tabeller'!$H518)),AVERAGEIFS(VindIndeks_raw_13!$D:$D,VindIndeks_raw_13!$C:$C,'Info-tabeller'!AR$55,VindIndeks_raw_13!$A:$A,'Info-tabeller'!$I518,VindIndeks_raw_13!$B:$B,'Info-tabeller'!$H518),"")</f>
        <v/>
      </c>
      <c r="AS518" s="4">
        <f>IF(ISNUMBER(AVERAGEIFS(VindIndeks_raw_13!$D:$D,VindIndeks_raw_13!$C:$C,'Info-tabeller'!AS$55,VindIndeks_raw_13!$A:$A,'Info-tabeller'!$I518,VindIndeks_raw_13!$B:$B,'Info-tabeller'!$H518)),AVERAGEIFS(VindIndeks_raw_13!$D:$D,VindIndeks_raw_13!$C:$C,'Info-tabeller'!AS$55,VindIndeks_raw_13!$A:$A,'Info-tabeller'!$I518,VindIndeks_raw_13!$B:$B,'Info-tabeller'!$H518),"")</f>
        <v/>
      </c>
      <c r="AT518" s="4">
        <f>IF(ISNUMBER(AVERAGEIFS(VindIndeks_raw_13!$D:$D,VindIndeks_raw_13!$C:$C,'Info-tabeller'!AT$55,VindIndeks_raw_13!$A:$A,'Info-tabeller'!$I518,VindIndeks_raw_13!$B:$B,'Info-tabeller'!$H518)),AVERAGEIFS(VindIndeks_raw_13!$D:$D,VindIndeks_raw_13!$C:$C,'Info-tabeller'!AT$55,VindIndeks_raw_13!$A:$A,'Info-tabeller'!$I518,VindIndeks_raw_13!$B:$B,'Info-tabeller'!$H518),"")</f>
        <v/>
      </c>
      <c r="AU518" s="4">
        <f>IF(ISNUMBER(AVERAGEIFS(VindIndeks_raw_13!$D:$D,VindIndeks_raw_13!$C:$C,'Info-tabeller'!AU$55,VindIndeks_raw_13!$A:$A,'Info-tabeller'!$I518,VindIndeks_raw_13!$B:$B,'Info-tabeller'!$H518)),AVERAGEIFS(VindIndeks_raw_13!$D:$D,VindIndeks_raw_13!$C:$C,'Info-tabeller'!AU$55,VindIndeks_raw_13!$A:$A,'Info-tabeller'!$I518,VindIndeks_raw_13!$B:$B,'Info-tabeller'!$H518),"")</f>
        <v/>
      </c>
      <c r="AV518" s="4">
        <f>IF(ISNUMBER(AVERAGEIFS(VindIndeks_raw_13!$D:$D,VindIndeks_raw_13!$C:$C,'Info-tabeller'!AV$55,VindIndeks_raw_13!$A:$A,'Info-tabeller'!$I518,VindIndeks_raw_13!$B:$B,'Info-tabeller'!$H518)),AVERAGEIFS(VindIndeks_raw_13!$D:$D,VindIndeks_raw_13!$C:$C,'Info-tabeller'!AV$55,VindIndeks_raw_13!$A:$A,'Info-tabeller'!$I518,VindIndeks_raw_13!$B:$B,'Info-tabeller'!$H518),"")</f>
        <v/>
      </c>
      <c r="AW518" s="5">
        <f>IF(ISNUMBER(AVERAGEIFS(VindIndeks_raw_13!$D:$D,VindIndeks_raw_13!$C:$C,'Info-tabeller'!AW$55,VindIndeks_raw_13!$A:$A,'Info-tabeller'!$I518,VindIndeks_raw_13!$B:$B,'Info-tabeller'!$H518)),AVERAGEIFS(VindIndeks_raw_13!$D:$D,VindIndeks_raw_13!$C:$C,'Info-tabeller'!AW$55,VindIndeks_raw_13!$A:$A,'Info-tabeller'!$I518,VindIndeks_raw_13!$B:$B,'Info-tabeller'!$H518),"")</f>
        <v/>
      </c>
      <c r="AX518" s="5">
        <f>IF(ISNUMBER(AVERAGEIFS(VindIndeks_raw_13!$D:$D,VindIndeks_raw_13!$C:$C,'Info-tabeller'!AX$55,VindIndeks_raw_13!$A:$A,'Info-tabeller'!$I518,VindIndeks_raw_13!$B:$B,'Info-tabeller'!$H518)),AVERAGEIFS(VindIndeks_raw_13!$D:$D,VindIndeks_raw_13!$C:$C,'Info-tabeller'!AX$55,VindIndeks_raw_13!$A:$A,'Info-tabeller'!$I518,VindIndeks_raw_13!$B:$B,'Info-tabeller'!$H518),"")</f>
        <v/>
      </c>
      <c r="AY518" s="5">
        <f>IF(ISNUMBER(AVERAGEIFS(VindIndeks_raw_13!$D:$D,VindIndeks_raw_13!$C:$C,'Info-tabeller'!AY$55,VindIndeks_raw_13!$A:$A,'Info-tabeller'!$I518,VindIndeks_raw_13!$B:$B,'Info-tabeller'!$H518)),AVERAGEIFS(VindIndeks_raw_13!$D:$D,VindIndeks_raw_13!$C:$C,'Info-tabeller'!AY$55,VindIndeks_raw_13!$A:$A,'Info-tabeller'!$I518,VindIndeks_raw_13!$B:$B,'Info-tabeller'!$H518),"")</f>
        <v/>
      </c>
      <c r="AZ518" s="7">
        <f>IF(ISNUMBER(AVERAGE(AO518:AV518)),AVERAGE(AO518:AV518),"")</f>
        <v/>
      </c>
      <c r="BA518" s="6">
        <f>IF(ISNUMBER(AVERAGE(AW518:AY518)),AVERAGE(AW518:AY518),"")</f>
        <v/>
      </c>
    </row>
    <row r="519" ht="15" customHeight="1">
      <c r="D519" s="53">
        <f>IF(AND($I519=YEAR(WindDenmark!$F$4)+D$100,$H519&lt;=MONTH(WindDenmark!$F$4)),1,0)</f>
        <v/>
      </c>
      <c r="E519" s="53">
        <f>IF(AND($I519=YEAR(WindDenmark!$F$4)+E$100,$H519&lt;=MONTH(WindDenmark!$F$4)),1,0)</f>
        <v/>
      </c>
      <c r="F519" s="53">
        <f>IF(AND(G519&lt;=WindDenmark!$F$4,I519&gt;YEAR(WindDenmark!$F$4)-11),1,0)</f>
        <v/>
      </c>
      <c r="G519" s="62">
        <f>DATE(I519,H519,1)</f>
        <v/>
      </c>
      <c r="H519" s="53">
        <f>+H507</f>
        <v/>
      </c>
      <c r="I519" s="53">
        <f>IF(H519=1,I518+1,I518)</f>
        <v/>
      </c>
      <c r="J519" s="4">
        <f>IF(ISNUMBER(AVERAGEIFS(VindIndeks_raw_20_large!$D:$D,VindIndeks_raw_20_large!$C:$C,'Info-tabeller'!J$55,VindIndeks_raw_20_large!$A:$A,'Info-tabeller'!$I519,VindIndeks_raw_20_large!$B:$B,'Info-tabeller'!$H519)),AVERAGEIFS(VindIndeks_raw_20_large!$D:$D,VindIndeks_raw_20_large!$C:$C,'Info-tabeller'!J$55,VindIndeks_raw_20_large!$A:$A,'Info-tabeller'!$I519,VindIndeks_raw_20_large!$B:$B,'Info-tabeller'!$H519),"")</f>
        <v/>
      </c>
      <c r="K519" s="4">
        <f>IF(ISNUMBER(AVERAGEIFS(VindIndeks_raw_20_large!$D:$D,VindIndeks_raw_20_large!$C:$C,'Info-tabeller'!K$55,VindIndeks_raw_20_large!$A:$A,'Info-tabeller'!$I519,VindIndeks_raw_20_large!$B:$B,'Info-tabeller'!$H519)),AVERAGEIFS(VindIndeks_raw_20_large!$D:$D,VindIndeks_raw_20_large!$C:$C,'Info-tabeller'!K$55,VindIndeks_raw_20_large!$A:$A,'Info-tabeller'!$I519,VindIndeks_raw_20_large!$B:$B,'Info-tabeller'!$H519),"")</f>
        <v/>
      </c>
      <c r="L519" s="4">
        <f>IF(ISNUMBER(AVERAGEIFS(VindIndeks_raw_20_large!$D:$D,VindIndeks_raw_20_large!$C:$C,'Info-tabeller'!L$55,VindIndeks_raw_20_large!$A:$A,'Info-tabeller'!$I519,VindIndeks_raw_20_large!$B:$B,'Info-tabeller'!$H519)),AVERAGEIFS(VindIndeks_raw_20_large!$D:$D,VindIndeks_raw_20_large!$C:$C,'Info-tabeller'!L$55,VindIndeks_raw_20_large!$A:$A,'Info-tabeller'!$I519,VindIndeks_raw_20_large!$B:$B,'Info-tabeller'!$H519),"")</f>
        <v/>
      </c>
      <c r="M519" s="4">
        <f>IF(ISNUMBER(AVERAGEIFS(VindIndeks_raw_20_large!$D:$D,VindIndeks_raw_20_large!$C:$C,'Info-tabeller'!M$55,VindIndeks_raw_20_large!$A:$A,'Info-tabeller'!$I519,VindIndeks_raw_20_large!$B:$B,'Info-tabeller'!$H519)),AVERAGEIFS(VindIndeks_raw_20_large!$D:$D,VindIndeks_raw_20_large!$C:$C,'Info-tabeller'!M$55,VindIndeks_raw_20_large!$A:$A,'Info-tabeller'!$I519,VindIndeks_raw_20_large!$B:$B,'Info-tabeller'!$H519),"")</f>
        <v/>
      </c>
      <c r="N519" s="4">
        <f>IF(ISNUMBER(AVERAGEIFS(VindIndeks_raw_20_large!$D:$D,VindIndeks_raw_20_large!$C:$C,'Info-tabeller'!N$55,VindIndeks_raw_20_large!$A:$A,'Info-tabeller'!$I519,VindIndeks_raw_20_large!$B:$B,'Info-tabeller'!$H519)),AVERAGEIFS(VindIndeks_raw_20_large!$D:$D,VindIndeks_raw_20_large!$C:$C,'Info-tabeller'!N$55,VindIndeks_raw_20_large!$A:$A,'Info-tabeller'!$I519,VindIndeks_raw_20_large!$B:$B,'Info-tabeller'!$H519),"")</f>
        <v/>
      </c>
      <c r="O519" s="4">
        <f>IF(ISNUMBER(AVERAGEIFS(VindIndeks_raw_20_large!$D:$D,VindIndeks_raw_20_large!$C:$C,'Info-tabeller'!O$55,VindIndeks_raw_20_large!$A:$A,'Info-tabeller'!$I519,VindIndeks_raw_20_large!$B:$B,'Info-tabeller'!$H519)),AVERAGEIFS(VindIndeks_raw_20_large!$D:$D,VindIndeks_raw_20_large!$C:$C,'Info-tabeller'!O$55,VindIndeks_raw_20_large!$A:$A,'Info-tabeller'!$I519,VindIndeks_raw_20_large!$B:$B,'Info-tabeller'!$H519),"")</f>
        <v/>
      </c>
      <c r="P519" s="4">
        <f>IF(ISNUMBER(AVERAGEIFS(VindIndeks_raw_20_large!$D:$D,VindIndeks_raw_20_large!$C:$C,'Info-tabeller'!P$55,VindIndeks_raw_20_large!$A:$A,'Info-tabeller'!$I519,VindIndeks_raw_20_large!$B:$B,'Info-tabeller'!$H519)),AVERAGEIFS(VindIndeks_raw_20_large!$D:$D,VindIndeks_raw_20_large!$C:$C,'Info-tabeller'!P$55,VindIndeks_raw_20_large!$A:$A,'Info-tabeller'!$I519,VindIndeks_raw_20_large!$B:$B,'Info-tabeller'!$H519),"")</f>
        <v/>
      </c>
      <c r="Q519" s="4">
        <f>IF(ISNUMBER(AVERAGEIFS(VindIndeks_raw_20_large!$D:$D,VindIndeks_raw_20_large!$C:$C,'Info-tabeller'!Q$55,VindIndeks_raw_20_large!$A:$A,'Info-tabeller'!$I519,VindIndeks_raw_20_large!$B:$B,'Info-tabeller'!$H519)),AVERAGEIFS(VindIndeks_raw_20_large!$D:$D,VindIndeks_raw_20_large!$C:$C,'Info-tabeller'!Q$55,VindIndeks_raw_20_large!$A:$A,'Info-tabeller'!$I519,VindIndeks_raw_20_large!$B:$B,'Info-tabeller'!$H519),"")</f>
        <v/>
      </c>
      <c r="R519" s="5">
        <f>IF(ISNUMBER(AVERAGEIFS(VindIndeks_raw_20_large!$D:$D,VindIndeks_raw_20_large!$C:$C,'Info-tabeller'!R$55,VindIndeks_raw_20_large!$A:$A,'Info-tabeller'!$I519,VindIndeks_raw_20_large!$B:$B,'Info-tabeller'!$H519)),AVERAGEIFS(VindIndeks_raw_20_large!$D:$D,VindIndeks_raw_20_large!$C:$C,'Info-tabeller'!R$55,VindIndeks_raw_20_large!$A:$A,'Info-tabeller'!$I519,VindIndeks_raw_20_large!$B:$B,'Info-tabeller'!$H519),"")</f>
        <v/>
      </c>
      <c r="S519" s="5">
        <f>IF(ISNUMBER(AVERAGEIFS(VindIndeks_raw_20_large!$D:$D,VindIndeks_raw_20_large!$C:$C,'Info-tabeller'!S$55,VindIndeks_raw_20_large!$A:$A,'Info-tabeller'!$I519,VindIndeks_raw_20_large!$B:$B,'Info-tabeller'!$H519)),AVERAGEIFS(VindIndeks_raw_20_large!$D:$D,VindIndeks_raw_20_large!$C:$C,'Info-tabeller'!S$55,VindIndeks_raw_20_large!$A:$A,'Info-tabeller'!$I519,VindIndeks_raw_20_large!$B:$B,'Info-tabeller'!$H519),"")</f>
        <v/>
      </c>
      <c r="T519" s="5">
        <f>IF(ISNUMBER(AVERAGEIFS(VindIndeks_raw_20_large!$D:$D,VindIndeks_raw_20_large!$C:$C,'Info-tabeller'!T$55,VindIndeks_raw_20_large!$A:$A,'Info-tabeller'!$I519,VindIndeks_raw_20_large!$B:$B,'Info-tabeller'!$H519)),AVERAGEIFS(VindIndeks_raw_20_large!$D:$D,VindIndeks_raw_20_large!$C:$C,'Info-tabeller'!T$55,VindIndeks_raw_20_large!$A:$A,'Info-tabeller'!$I519,VindIndeks_raw_20_large!$B:$B,'Info-tabeller'!$H519),"")</f>
        <v/>
      </c>
      <c r="U519" s="5">
        <f>IF(ISNUMBER(AVERAGEIFS(VindIndeks_raw_20_large!$D:$D,VindIndeks_raw_20_large!$C:$C,'Info-tabeller'!U$55,VindIndeks_raw_20_large!$A:$A,'Info-tabeller'!$I519,VindIndeks_raw_20_large!$B:$B,'Info-tabeller'!$H519)),AVERAGEIFS(VindIndeks_raw_20_large!$D:$D,VindIndeks_raw_20_large!$C:$C,'Info-tabeller'!U$55,VindIndeks_raw_20_large!$A:$A,'Info-tabeller'!$I519,VindIndeks_raw_20_large!$B:$B,'Info-tabeller'!$H519),"")</f>
        <v/>
      </c>
      <c r="V519" s="5">
        <f>IF(ISNUMBER(AVERAGEIFS(VindIndeks_raw_20_large!$D:$D,VindIndeks_raw_20_large!$C:$C,'Info-tabeller'!V$55,VindIndeks_raw_20_large!$A:$A,'Info-tabeller'!$I519,VindIndeks_raw_20_large!$B:$B,'Info-tabeller'!$H519)),AVERAGEIFS(VindIndeks_raw_20_large!$D:$D,VindIndeks_raw_20_large!$C:$C,'Info-tabeller'!V$55,VindIndeks_raw_20_large!$A:$A,'Info-tabeller'!$I519,VindIndeks_raw_20_large!$B:$B,'Info-tabeller'!$H519),"")</f>
        <v/>
      </c>
      <c r="W519" s="5">
        <f>IF(ISNUMBER(AVERAGEIFS(VindIndeks_raw_20_large!$D:$D,VindIndeks_raw_20_large!$C:$C,'Info-tabeller'!W$55,VindIndeks_raw_20_large!$A:$A,'Info-tabeller'!$I519,VindIndeks_raw_20_large!$B:$B,'Info-tabeller'!$H519)),AVERAGEIFS(VindIndeks_raw_20_large!$D:$D,VindIndeks_raw_20_large!$C:$C,'Info-tabeller'!W$55,VindIndeks_raw_20_large!$A:$A,'Info-tabeller'!$I519,VindIndeks_raw_20_large!$B:$B,'Info-tabeller'!$H519),"")</f>
        <v/>
      </c>
      <c r="X519" s="7">
        <f>IF(ISNUMBER(AVERAGE(J519:Q519)),AVERAGE(J519:Q519),"")</f>
        <v/>
      </c>
      <c r="Y519" s="6">
        <f>IF(ISNUMBER(AVERAGE(R519:W519)),AVERAGE(R519:W519),"")</f>
        <v/>
      </c>
      <c r="AB519" s="16">
        <f>+G519</f>
        <v/>
      </c>
      <c r="AC519" s="4">
        <f>IF(ISNUMBER(AVERAGEIFS(VindIndeks_raw_20_small!$D:$D,VindIndeks_raw_20_small!$C:$C,'Info-tabeller'!AC$55,VindIndeks_raw_20_small!$A:$A,'Info-tabeller'!$I519,VindIndeks_raw_20_small!$B:$B,'Info-tabeller'!$H519)),AVERAGEIFS(VindIndeks_raw_20_small!$D:$D,VindIndeks_raw_20_small!$C:$C,'Info-tabeller'!AC$55,VindIndeks_raw_20_small!$A:$A,'Info-tabeller'!$I519,VindIndeks_raw_20_small!$B:$B,'Info-tabeller'!$H519),"")</f>
        <v/>
      </c>
      <c r="AD519" s="4">
        <f>IF(ISNUMBER(AVERAGEIFS(VindIndeks_raw_20_small!$D:$D,VindIndeks_raw_20_small!$C:$C,'Info-tabeller'!AD$55,VindIndeks_raw_20_small!$A:$A,'Info-tabeller'!$I519,VindIndeks_raw_20_small!$B:$B,'Info-tabeller'!$H519)),AVERAGEIFS(VindIndeks_raw_20_small!$D:$D,VindIndeks_raw_20_small!$C:$C,'Info-tabeller'!AD$55,VindIndeks_raw_20_small!$A:$A,'Info-tabeller'!$I519,VindIndeks_raw_20_small!$B:$B,'Info-tabeller'!$H519),"")</f>
        <v/>
      </c>
      <c r="AE519" s="4">
        <f>IF(ISNUMBER(AVERAGEIFS(VindIndeks_raw_20_small!$D:$D,VindIndeks_raw_20_small!$C:$C,'Info-tabeller'!AE$55,VindIndeks_raw_20_small!$A:$A,'Info-tabeller'!$I519,VindIndeks_raw_20_small!$B:$B,'Info-tabeller'!$H519)),AVERAGEIFS(VindIndeks_raw_20_small!$D:$D,VindIndeks_raw_20_small!$C:$C,'Info-tabeller'!AE$55,VindIndeks_raw_20_small!$A:$A,'Info-tabeller'!$I519,VindIndeks_raw_20_small!$B:$B,'Info-tabeller'!$H519),"")</f>
        <v/>
      </c>
      <c r="AF519" s="4">
        <f>IF(ISNUMBER(AVERAGEIFS(VindIndeks_raw_20_small!$D:$D,VindIndeks_raw_20_small!$C:$C,'Info-tabeller'!AF$55,VindIndeks_raw_20_small!$A:$A,'Info-tabeller'!$I519,VindIndeks_raw_20_small!$B:$B,'Info-tabeller'!$H519)),AVERAGEIFS(VindIndeks_raw_20_small!$D:$D,VindIndeks_raw_20_small!$C:$C,'Info-tabeller'!AF$55,VindIndeks_raw_20_small!$A:$A,'Info-tabeller'!$I519,VindIndeks_raw_20_small!$B:$B,'Info-tabeller'!$H519),"")</f>
        <v/>
      </c>
      <c r="AG519" s="4">
        <f>IF(ISNUMBER(AVERAGEIFS(VindIndeks_raw_20_small!$D:$D,VindIndeks_raw_20_small!$C:$C,'Info-tabeller'!AG$55,VindIndeks_raw_20_small!$A:$A,'Info-tabeller'!$I519,VindIndeks_raw_20_small!$B:$B,'Info-tabeller'!$H519)),AVERAGEIFS(VindIndeks_raw_20_small!$D:$D,VindIndeks_raw_20_small!$C:$C,'Info-tabeller'!AG$55,VindIndeks_raw_20_small!$A:$A,'Info-tabeller'!$I519,VindIndeks_raw_20_small!$B:$B,'Info-tabeller'!$H519),"")</f>
        <v/>
      </c>
      <c r="AH519" s="4">
        <f>IF(ISNUMBER(AVERAGEIFS(VindIndeks_raw_20_small!$D:$D,VindIndeks_raw_20_small!$C:$C,'Info-tabeller'!AH$55,VindIndeks_raw_20_small!$A:$A,'Info-tabeller'!$I519,VindIndeks_raw_20_small!$B:$B,'Info-tabeller'!$H519)),AVERAGEIFS(VindIndeks_raw_20_small!$D:$D,VindIndeks_raw_20_small!$C:$C,'Info-tabeller'!AH$55,VindIndeks_raw_20_small!$A:$A,'Info-tabeller'!$I519,VindIndeks_raw_20_small!$B:$B,'Info-tabeller'!$H519),"")</f>
        <v/>
      </c>
      <c r="AI519" s="4">
        <f>IF(ISNUMBER(AVERAGEIFS(VindIndeks_raw_20_small!$D:$D,VindIndeks_raw_20_small!$C:$C,'Info-tabeller'!AI$55,VindIndeks_raw_20_small!$A:$A,'Info-tabeller'!$I519,VindIndeks_raw_20_small!$B:$B,'Info-tabeller'!$H519)),AVERAGEIFS(VindIndeks_raw_20_small!$D:$D,VindIndeks_raw_20_small!$C:$C,'Info-tabeller'!AI$55,VindIndeks_raw_20_small!$A:$A,'Info-tabeller'!$I519,VindIndeks_raw_20_small!$B:$B,'Info-tabeller'!$H519),"")</f>
        <v/>
      </c>
      <c r="AJ519" s="4">
        <f>IF(ISNUMBER(AVERAGEIFS(VindIndeks_raw_20_small!$D:$D,VindIndeks_raw_20_small!$C:$C,'Info-tabeller'!AJ$55,VindIndeks_raw_20_small!$A:$A,'Info-tabeller'!$I519,VindIndeks_raw_20_small!$B:$B,'Info-tabeller'!$H519)),AVERAGEIFS(VindIndeks_raw_20_small!$D:$D,VindIndeks_raw_20_small!$C:$C,'Info-tabeller'!AJ$55,VindIndeks_raw_20_small!$A:$A,'Info-tabeller'!$I519,VindIndeks_raw_20_small!$B:$B,'Info-tabeller'!$H519),"")</f>
        <v/>
      </c>
      <c r="AK519" s="7">
        <f>IF(ISNUMBER(AVERAGE(AC519:AJ519)),AVERAGE(AC519:AJ519),"")</f>
        <v/>
      </c>
      <c r="AN519" s="17">
        <f>+AB519</f>
        <v/>
      </c>
      <c r="AO519" s="4">
        <f>IF(ISNUMBER(AVERAGEIFS(VindIndeks_raw_13!$D:$D,VindIndeks_raw_13!$C:$C,'Info-tabeller'!AO$55,VindIndeks_raw_13!$A:$A,'Info-tabeller'!$I519,VindIndeks_raw_13!$B:$B,'Info-tabeller'!$H519)),AVERAGEIFS(VindIndeks_raw_13!$D:$D,VindIndeks_raw_13!$C:$C,'Info-tabeller'!AO$55,VindIndeks_raw_13!$A:$A,'Info-tabeller'!$I519,VindIndeks_raw_13!$B:$B,'Info-tabeller'!$H519),"")</f>
        <v/>
      </c>
      <c r="AP519" s="4">
        <f>IF(ISNUMBER(AVERAGEIFS(VindIndeks_raw_13!$D:$D,VindIndeks_raw_13!$C:$C,'Info-tabeller'!AP$55,VindIndeks_raw_13!$A:$A,'Info-tabeller'!$I519,VindIndeks_raw_13!$B:$B,'Info-tabeller'!$H519)),AVERAGEIFS(VindIndeks_raw_13!$D:$D,VindIndeks_raw_13!$C:$C,'Info-tabeller'!AP$55,VindIndeks_raw_13!$A:$A,'Info-tabeller'!$I519,VindIndeks_raw_13!$B:$B,'Info-tabeller'!$H519),"")</f>
        <v/>
      </c>
      <c r="AQ519" s="4">
        <f>IF(ISNUMBER(AVERAGEIFS(VindIndeks_raw_13!$D:$D,VindIndeks_raw_13!$C:$C,'Info-tabeller'!AQ$55,VindIndeks_raw_13!$A:$A,'Info-tabeller'!$I519,VindIndeks_raw_13!$B:$B,'Info-tabeller'!$H519)),AVERAGEIFS(VindIndeks_raw_13!$D:$D,VindIndeks_raw_13!$C:$C,'Info-tabeller'!AQ$55,VindIndeks_raw_13!$A:$A,'Info-tabeller'!$I519,VindIndeks_raw_13!$B:$B,'Info-tabeller'!$H519),"")</f>
        <v/>
      </c>
      <c r="AR519" s="4">
        <f>IF(ISNUMBER(AVERAGEIFS(VindIndeks_raw_13!$D:$D,VindIndeks_raw_13!$C:$C,'Info-tabeller'!AR$55,VindIndeks_raw_13!$A:$A,'Info-tabeller'!$I519,VindIndeks_raw_13!$B:$B,'Info-tabeller'!$H519)),AVERAGEIFS(VindIndeks_raw_13!$D:$D,VindIndeks_raw_13!$C:$C,'Info-tabeller'!AR$55,VindIndeks_raw_13!$A:$A,'Info-tabeller'!$I519,VindIndeks_raw_13!$B:$B,'Info-tabeller'!$H519),"")</f>
        <v/>
      </c>
      <c r="AS519" s="4">
        <f>IF(ISNUMBER(AVERAGEIFS(VindIndeks_raw_13!$D:$D,VindIndeks_raw_13!$C:$C,'Info-tabeller'!AS$55,VindIndeks_raw_13!$A:$A,'Info-tabeller'!$I519,VindIndeks_raw_13!$B:$B,'Info-tabeller'!$H519)),AVERAGEIFS(VindIndeks_raw_13!$D:$D,VindIndeks_raw_13!$C:$C,'Info-tabeller'!AS$55,VindIndeks_raw_13!$A:$A,'Info-tabeller'!$I519,VindIndeks_raw_13!$B:$B,'Info-tabeller'!$H519),"")</f>
        <v/>
      </c>
      <c r="AT519" s="4">
        <f>IF(ISNUMBER(AVERAGEIFS(VindIndeks_raw_13!$D:$D,VindIndeks_raw_13!$C:$C,'Info-tabeller'!AT$55,VindIndeks_raw_13!$A:$A,'Info-tabeller'!$I519,VindIndeks_raw_13!$B:$B,'Info-tabeller'!$H519)),AVERAGEIFS(VindIndeks_raw_13!$D:$D,VindIndeks_raw_13!$C:$C,'Info-tabeller'!AT$55,VindIndeks_raw_13!$A:$A,'Info-tabeller'!$I519,VindIndeks_raw_13!$B:$B,'Info-tabeller'!$H519),"")</f>
        <v/>
      </c>
      <c r="AU519" s="4">
        <f>IF(ISNUMBER(AVERAGEIFS(VindIndeks_raw_13!$D:$D,VindIndeks_raw_13!$C:$C,'Info-tabeller'!AU$55,VindIndeks_raw_13!$A:$A,'Info-tabeller'!$I519,VindIndeks_raw_13!$B:$B,'Info-tabeller'!$H519)),AVERAGEIFS(VindIndeks_raw_13!$D:$D,VindIndeks_raw_13!$C:$C,'Info-tabeller'!AU$55,VindIndeks_raw_13!$A:$A,'Info-tabeller'!$I519,VindIndeks_raw_13!$B:$B,'Info-tabeller'!$H519),"")</f>
        <v/>
      </c>
      <c r="AV519" s="4">
        <f>IF(ISNUMBER(AVERAGEIFS(VindIndeks_raw_13!$D:$D,VindIndeks_raw_13!$C:$C,'Info-tabeller'!AV$55,VindIndeks_raw_13!$A:$A,'Info-tabeller'!$I519,VindIndeks_raw_13!$B:$B,'Info-tabeller'!$H519)),AVERAGEIFS(VindIndeks_raw_13!$D:$D,VindIndeks_raw_13!$C:$C,'Info-tabeller'!AV$55,VindIndeks_raw_13!$A:$A,'Info-tabeller'!$I519,VindIndeks_raw_13!$B:$B,'Info-tabeller'!$H519),"")</f>
        <v/>
      </c>
      <c r="AW519" s="5">
        <f>IF(ISNUMBER(AVERAGEIFS(VindIndeks_raw_13!$D:$D,VindIndeks_raw_13!$C:$C,'Info-tabeller'!AW$55,VindIndeks_raw_13!$A:$A,'Info-tabeller'!$I519,VindIndeks_raw_13!$B:$B,'Info-tabeller'!$H519)),AVERAGEIFS(VindIndeks_raw_13!$D:$D,VindIndeks_raw_13!$C:$C,'Info-tabeller'!AW$55,VindIndeks_raw_13!$A:$A,'Info-tabeller'!$I519,VindIndeks_raw_13!$B:$B,'Info-tabeller'!$H519),"")</f>
        <v/>
      </c>
      <c r="AX519" s="5">
        <f>IF(ISNUMBER(AVERAGEIFS(VindIndeks_raw_13!$D:$D,VindIndeks_raw_13!$C:$C,'Info-tabeller'!AX$55,VindIndeks_raw_13!$A:$A,'Info-tabeller'!$I519,VindIndeks_raw_13!$B:$B,'Info-tabeller'!$H519)),AVERAGEIFS(VindIndeks_raw_13!$D:$D,VindIndeks_raw_13!$C:$C,'Info-tabeller'!AX$55,VindIndeks_raw_13!$A:$A,'Info-tabeller'!$I519,VindIndeks_raw_13!$B:$B,'Info-tabeller'!$H519),"")</f>
        <v/>
      </c>
      <c r="AY519" s="5">
        <f>IF(ISNUMBER(AVERAGEIFS(VindIndeks_raw_13!$D:$D,VindIndeks_raw_13!$C:$C,'Info-tabeller'!AY$55,VindIndeks_raw_13!$A:$A,'Info-tabeller'!$I519,VindIndeks_raw_13!$B:$B,'Info-tabeller'!$H519)),AVERAGEIFS(VindIndeks_raw_13!$D:$D,VindIndeks_raw_13!$C:$C,'Info-tabeller'!AY$55,VindIndeks_raw_13!$A:$A,'Info-tabeller'!$I519,VindIndeks_raw_13!$B:$B,'Info-tabeller'!$H519),"")</f>
        <v/>
      </c>
      <c r="AZ519" s="7">
        <f>IF(ISNUMBER(AVERAGE(AO519:AV519)),AVERAGE(AO519:AV519),"")</f>
        <v/>
      </c>
      <c r="BA519" s="6">
        <f>IF(ISNUMBER(AVERAGE(AW519:AY519)),AVERAGE(AW519:AY519),"")</f>
        <v/>
      </c>
    </row>
    <row r="520" ht="15" customHeight="1">
      <c r="D520" s="53">
        <f>IF(AND($I520=YEAR(WindDenmark!$F$4)+D$100,$H520&lt;=MONTH(WindDenmark!$F$4)),1,0)</f>
        <v/>
      </c>
      <c r="E520" s="53">
        <f>IF(AND($I520=YEAR(WindDenmark!$F$4)+E$100,$H520&lt;=MONTH(WindDenmark!$F$4)),1,0)</f>
        <v/>
      </c>
      <c r="F520" s="53">
        <f>IF(AND(G520&lt;=WindDenmark!$F$4,I520&gt;YEAR(WindDenmark!$F$4)-11),1,0)</f>
        <v/>
      </c>
      <c r="G520" s="62">
        <f>DATE(I520,H520,1)</f>
        <v/>
      </c>
      <c r="H520" s="53">
        <f>+H508</f>
        <v/>
      </c>
      <c r="I520" s="53">
        <f>IF(H520=1,I519+1,I519)</f>
        <v/>
      </c>
      <c r="J520" s="4">
        <f>IF(ISNUMBER(AVERAGEIFS(VindIndeks_raw_20_large!$D:$D,VindIndeks_raw_20_large!$C:$C,'Info-tabeller'!J$55,VindIndeks_raw_20_large!$A:$A,'Info-tabeller'!$I520,VindIndeks_raw_20_large!$B:$B,'Info-tabeller'!$H520)),AVERAGEIFS(VindIndeks_raw_20_large!$D:$D,VindIndeks_raw_20_large!$C:$C,'Info-tabeller'!J$55,VindIndeks_raw_20_large!$A:$A,'Info-tabeller'!$I520,VindIndeks_raw_20_large!$B:$B,'Info-tabeller'!$H520),"")</f>
        <v/>
      </c>
      <c r="K520" s="4">
        <f>IF(ISNUMBER(AVERAGEIFS(VindIndeks_raw_20_large!$D:$D,VindIndeks_raw_20_large!$C:$C,'Info-tabeller'!K$55,VindIndeks_raw_20_large!$A:$A,'Info-tabeller'!$I520,VindIndeks_raw_20_large!$B:$B,'Info-tabeller'!$H520)),AVERAGEIFS(VindIndeks_raw_20_large!$D:$D,VindIndeks_raw_20_large!$C:$C,'Info-tabeller'!K$55,VindIndeks_raw_20_large!$A:$A,'Info-tabeller'!$I520,VindIndeks_raw_20_large!$B:$B,'Info-tabeller'!$H520),"")</f>
        <v/>
      </c>
      <c r="L520" s="4">
        <f>IF(ISNUMBER(AVERAGEIFS(VindIndeks_raw_20_large!$D:$D,VindIndeks_raw_20_large!$C:$C,'Info-tabeller'!L$55,VindIndeks_raw_20_large!$A:$A,'Info-tabeller'!$I520,VindIndeks_raw_20_large!$B:$B,'Info-tabeller'!$H520)),AVERAGEIFS(VindIndeks_raw_20_large!$D:$D,VindIndeks_raw_20_large!$C:$C,'Info-tabeller'!L$55,VindIndeks_raw_20_large!$A:$A,'Info-tabeller'!$I520,VindIndeks_raw_20_large!$B:$B,'Info-tabeller'!$H520),"")</f>
        <v/>
      </c>
      <c r="M520" s="4">
        <f>IF(ISNUMBER(AVERAGEIFS(VindIndeks_raw_20_large!$D:$D,VindIndeks_raw_20_large!$C:$C,'Info-tabeller'!M$55,VindIndeks_raw_20_large!$A:$A,'Info-tabeller'!$I520,VindIndeks_raw_20_large!$B:$B,'Info-tabeller'!$H520)),AVERAGEIFS(VindIndeks_raw_20_large!$D:$D,VindIndeks_raw_20_large!$C:$C,'Info-tabeller'!M$55,VindIndeks_raw_20_large!$A:$A,'Info-tabeller'!$I520,VindIndeks_raw_20_large!$B:$B,'Info-tabeller'!$H520),"")</f>
        <v/>
      </c>
      <c r="N520" s="4">
        <f>IF(ISNUMBER(AVERAGEIFS(VindIndeks_raw_20_large!$D:$D,VindIndeks_raw_20_large!$C:$C,'Info-tabeller'!N$55,VindIndeks_raw_20_large!$A:$A,'Info-tabeller'!$I520,VindIndeks_raw_20_large!$B:$B,'Info-tabeller'!$H520)),AVERAGEIFS(VindIndeks_raw_20_large!$D:$D,VindIndeks_raw_20_large!$C:$C,'Info-tabeller'!N$55,VindIndeks_raw_20_large!$A:$A,'Info-tabeller'!$I520,VindIndeks_raw_20_large!$B:$B,'Info-tabeller'!$H520),"")</f>
        <v/>
      </c>
      <c r="O520" s="4">
        <f>IF(ISNUMBER(AVERAGEIFS(VindIndeks_raw_20_large!$D:$D,VindIndeks_raw_20_large!$C:$C,'Info-tabeller'!O$55,VindIndeks_raw_20_large!$A:$A,'Info-tabeller'!$I520,VindIndeks_raw_20_large!$B:$B,'Info-tabeller'!$H520)),AVERAGEIFS(VindIndeks_raw_20_large!$D:$D,VindIndeks_raw_20_large!$C:$C,'Info-tabeller'!O$55,VindIndeks_raw_20_large!$A:$A,'Info-tabeller'!$I520,VindIndeks_raw_20_large!$B:$B,'Info-tabeller'!$H520),"")</f>
        <v/>
      </c>
      <c r="P520" s="4">
        <f>IF(ISNUMBER(AVERAGEIFS(VindIndeks_raw_20_large!$D:$D,VindIndeks_raw_20_large!$C:$C,'Info-tabeller'!P$55,VindIndeks_raw_20_large!$A:$A,'Info-tabeller'!$I520,VindIndeks_raw_20_large!$B:$B,'Info-tabeller'!$H520)),AVERAGEIFS(VindIndeks_raw_20_large!$D:$D,VindIndeks_raw_20_large!$C:$C,'Info-tabeller'!P$55,VindIndeks_raw_20_large!$A:$A,'Info-tabeller'!$I520,VindIndeks_raw_20_large!$B:$B,'Info-tabeller'!$H520),"")</f>
        <v/>
      </c>
      <c r="Q520" s="4">
        <f>IF(ISNUMBER(AVERAGEIFS(VindIndeks_raw_20_large!$D:$D,VindIndeks_raw_20_large!$C:$C,'Info-tabeller'!Q$55,VindIndeks_raw_20_large!$A:$A,'Info-tabeller'!$I520,VindIndeks_raw_20_large!$B:$B,'Info-tabeller'!$H520)),AVERAGEIFS(VindIndeks_raw_20_large!$D:$D,VindIndeks_raw_20_large!$C:$C,'Info-tabeller'!Q$55,VindIndeks_raw_20_large!$A:$A,'Info-tabeller'!$I520,VindIndeks_raw_20_large!$B:$B,'Info-tabeller'!$H520),"")</f>
        <v/>
      </c>
      <c r="R520" s="5">
        <f>IF(ISNUMBER(AVERAGEIFS(VindIndeks_raw_20_large!$D:$D,VindIndeks_raw_20_large!$C:$C,'Info-tabeller'!R$55,VindIndeks_raw_20_large!$A:$A,'Info-tabeller'!$I520,VindIndeks_raw_20_large!$B:$B,'Info-tabeller'!$H520)),AVERAGEIFS(VindIndeks_raw_20_large!$D:$D,VindIndeks_raw_20_large!$C:$C,'Info-tabeller'!R$55,VindIndeks_raw_20_large!$A:$A,'Info-tabeller'!$I520,VindIndeks_raw_20_large!$B:$B,'Info-tabeller'!$H520),"")</f>
        <v/>
      </c>
      <c r="S520" s="5">
        <f>IF(ISNUMBER(AVERAGEIFS(VindIndeks_raw_20_large!$D:$D,VindIndeks_raw_20_large!$C:$C,'Info-tabeller'!S$55,VindIndeks_raw_20_large!$A:$A,'Info-tabeller'!$I520,VindIndeks_raw_20_large!$B:$B,'Info-tabeller'!$H520)),AVERAGEIFS(VindIndeks_raw_20_large!$D:$D,VindIndeks_raw_20_large!$C:$C,'Info-tabeller'!S$55,VindIndeks_raw_20_large!$A:$A,'Info-tabeller'!$I520,VindIndeks_raw_20_large!$B:$B,'Info-tabeller'!$H520),"")</f>
        <v/>
      </c>
      <c r="T520" s="5">
        <f>IF(ISNUMBER(AVERAGEIFS(VindIndeks_raw_20_large!$D:$D,VindIndeks_raw_20_large!$C:$C,'Info-tabeller'!T$55,VindIndeks_raw_20_large!$A:$A,'Info-tabeller'!$I520,VindIndeks_raw_20_large!$B:$B,'Info-tabeller'!$H520)),AVERAGEIFS(VindIndeks_raw_20_large!$D:$D,VindIndeks_raw_20_large!$C:$C,'Info-tabeller'!T$55,VindIndeks_raw_20_large!$A:$A,'Info-tabeller'!$I520,VindIndeks_raw_20_large!$B:$B,'Info-tabeller'!$H520),"")</f>
        <v/>
      </c>
      <c r="U520" s="5">
        <f>IF(ISNUMBER(AVERAGEIFS(VindIndeks_raw_20_large!$D:$D,VindIndeks_raw_20_large!$C:$C,'Info-tabeller'!U$55,VindIndeks_raw_20_large!$A:$A,'Info-tabeller'!$I520,VindIndeks_raw_20_large!$B:$B,'Info-tabeller'!$H520)),AVERAGEIFS(VindIndeks_raw_20_large!$D:$D,VindIndeks_raw_20_large!$C:$C,'Info-tabeller'!U$55,VindIndeks_raw_20_large!$A:$A,'Info-tabeller'!$I520,VindIndeks_raw_20_large!$B:$B,'Info-tabeller'!$H520),"")</f>
        <v/>
      </c>
      <c r="V520" s="5">
        <f>IF(ISNUMBER(AVERAGEIFS(VindIndeks_raw_20_large!$D:$D,VindIndeks_raw_20_large!$C:$C,'Info-tabeller'!V$55,VindIndeks_raw_20_large!$A:$A,'Info-tabeller'!$I520,VindIndeks_raw_20_large!$B:$B,'Info-tabeller'!$H520)),AVERAGEIFS(VindIndeks_raw_20_large!$D:$D,VindIndeks_raw_20_large!$C:$C,'Info-tabeller'!V$55,VindIndeks_raw_20_large!$A:$A,'Info-tabeller'!$I520,VindIndeks_raw_20_large!$B:$B,'Info-tabeller'!$H520),"")</f>
        <v/>
      </c>
      <c r="W520" s="5">
        <f>IF(ISNUMBER(AVERAGEIFS(VindIndeks_raw_20_large!$D:$D,VindIndeks_raw_20_large!$C:$C,'Info-tabeller'!W$55,VindIndeks_raw_20_large!$A:$A,'Info-tabeller'!$I520,VindIndeks_raw_20_large!$B:$B,'Info-tabeller'!$H520)),AVERAGEIFS(VindIndeks_raw_20_large!$D:$D,VindIndeks_raw_20_large!$C:$C,'Info-tabeller'!W$55,VindIndeks_raw_20_large!$A:$A,'Info-tabeller'!$I520,VindIndeks_raw_20_large!$B:$B,'Info-tabeller'!$H520),"")</f>
        <v/>
      </c>
      <c r="X520" s="7">
        <f>IF(ISNUMBER(AVERAGE(J520:Q520)),AVERAGE(J520:Q520),"")</f>
        <v/>
      </c>
      <c r="Y520" s="6">
        <f>IF(ISNUMBER(AVERAGE(R520:W520)),AVERAGE(R520:W520),"")</f>
        <v/>
      </c>
      <c r="AB520" s="16">
        <f>+G520</f>
        <v/>
      </c>
      <c r="AC520" s="4">
        <f>IF(ISNUMBER(AVERAGEIFS(VindIndeks_raw_20_small!$D:$D,VindIndeks_raw_20_small!$C:$C,'Info-tabeller'!AC$55,VindIndeks_raw_20_small!$A:$A,'Info-tabeller'!$I520,VindIndeks_raw_20_small!$B:$B,'Info-tabeller'!$H520)),AVERAGEIFS(VindIndeks_raw_20_small!$D:$D,VindIndeks_raw_20_small!$C:$C,'Info-tabeller'!AC$55,VindIndeks_raw_20_small!$A:$A,'Info-tabeller'!$I520,VindIndeks_raw_20_small!$B:$B,'Info-tabeller'!$H520),"")</f>
        <v/>
      </c>
      <c r="AD520" s="4">
        <f>IF(ISNUMBER(AVERAGEIFS(VindIndeks_raw_20_small!$D:$D,VindIndeks_raw_20_small!$C:$C,'Info-tabeller'!AD$55,VindIndeks_raw_20_small!$A:$A,'Info-tabeller'!$I520,VindIndeks_raw_20_small!$B:$B,'Info-tabeller'!$H520)),AVERAGEIFS(VindIndeks_raw_20_small!$D:$D,VindIndeks_raw_20_small!$C:$C,'Info-tabeller'!AD$55,VindIndeks_raw_20_small!$A:$A,'Info-tabeller'!$I520,VindIndeks_raw_20_small!$B:$B,'Info-tabeller'!$H520),"")</f>
        <v/>
      </c>
      <c r="AE520" s="4">
        <f>IF(ISNUMBER(AVERAGEIFS(VindIndeks_raw_20_small!$D:$D,VindIndeks_raw_20_small!$C:$C,'Info-tabeller'!AE$55,VindIndeks_raw_20_small!$A:$A,'Info-tabeller'!$I520,VindIndeks_raw_20_small!$B:$B,'Info-tabeller'!$H520)),AVERAGEIFS(VindIndeks_raw_20_small!$D:$D,VindIndeks_raw_20_small!$C:$C,'Info-tabeller'!AE$55,VindIndeks_raw_20_small!$A:$A,'Info-tabeller'!$I520,VindIndeks_raw_20_small!$B:$B,'Info-tabeller'!$H520),"")</f>
        <v/>
      </c>
      <c r="AF520" s="4">
        <f>IF(ISNUMBER(AVERAGEIFS(VindIndeks_raw_20_small!$D:$D,VindIndeks_raw_20_small!$C:$C,'Info-tabeller'!AF$55,VindIndeks_raw_20_small!$A:$A,'Info-tabeller'!$I520,VindIndeks_raw_20_small!$B:$B,'Info-tabeller'!$H520)),AVERAGEIFS(VindIndeks_raw_20_small!$D:$D,VindIndeks_raw_20_small!$C:$C,'Info-tabeller'!AF$55,VindIndeks_raw_20_small!$A:$A,'Info-tabeller'!$I520,VindIndeks_raw_20_small!$B:$B,'Info-tabeller'!$H520),"")</f>
        <v/>
      </c>
      <c r="AG520" s="4">
        <f>IF(ISNUMBER(AVERAGEIFS(VindIndeks_raw_20_small!$D:$D,VindIndeks_raw_20_small!$C:$C,'Info-tabeller'!AG$55,VindIndeks_raw_20_small!$A:$A,'Info-tabeller'!$I520,VindIndeks_raw_20_small!$B:$B,'Info-tabeller'!$H520)),AVERAGEIFS(VindIndeks_raw_20_small!$D:$D,VindIndeks_raw_20_small!$C:$C,'Info-tabeller'!AG$55,VindIndeks_raw_20_small!$A:$A,'Info-tabeller'!$I520,VindIndeks_raw_20_small!$B:$B,'Info-tabeller'!$H520),"")</f>
        <v/>
      </c>
      <c r="AH520" s="4">
        <f>IF(ISNUMBER(AVERAGEIFS(VindIndeks_raw_20_small!$D:$D,VindIndeks_raw_20_small!$C:$C,'Info-tabeller'!AH$55,VindIndeks_raw_20_small!$A:$A,'Info-tabeller'!$I520,VindIndeks_raw_20_small!$B:$B,'Info-tabeller'!$H520)),AVERAGEIFS(VindIndeks_raw_20_small!$D:$D,VindIndeks_raw_20_small!$C:$C,'Info-tabeller'!AH$55,VindIndeks_raw_20_small!$A:$A,'Info-tabeller'!$I520,VindIndeks_raw_20_small!$B:$B,'Info-tabeller'!$H520),"")</f>
        <v/>
      </c>
      <c r="AI520" s="4">
        <f>IF(ISNUMBER(AVERAGEIFS(VindIndeks_raw_20_small!$D:$D,VindIndeks_raw_20_small!$C:$C,'Info-tabeller'!AI$55,VindIndeks_raw_20_small!$A:$A,'Info-tabeller'!$I520,VindIndeks_raw_20_small!$B:$B,'Info-tabeller'!$H520)),AVERAGEIFS(VindIndeks_raw_20_small!$D:$D,VindIndeks_raw_20_small!$C:$C,'Info-tabeller'!AI$55,VindIndeks_raw_20_small!$A:$A,'Info-tabeller'!$I520,VindIndeks_raw_20_small!$B:$B,'Info-tabeller'!$H520),"")</f>
        <v/>
      </c>
      <c r="AJ520" s="4">
        <f>IF(ISNUMBER(AVERAGEIFS(VindIndeks_raw_20_small!$D:$D,VindIndeks_raw_20_small!$C:$C,'Info-tabeller'!AJ$55,VindIndeks_raw_20_small!$A:$A,'Info-tabeller'!$I520,VindIndeks_raw_20_small!$B:$B,'Info-tabeller'!$H520)),AVERAGEIFS(VindIndeks_raw_20_small!$D:$D,VindIndeks_raw_20_small!$C:$C,'Info-tabeller'!AJ$55,VindIndeks_raw_20_small!$A:$A,'Info-tabeller'!$I520,VindIndeks_raw_20_small!$B:$B,'Info-tabeller'!$H520),"")</f>
        <v/>
      </c>
      <c r="AK520" s="7">
        <f>IF(ISNUMBER(AVERAGE(AC520:AJ520)),AVERAGE(AC520:AJ520),"")</f>
        <v/>
      </c>
      <c r="AN520" s="17">
        <f>+AB520</f>
        <v/>
      </c>
      <c r="AO520" s="4">
        <f>IF(ISNUMBER(AVERAGEIFS(VindIndeks_raw_13!$D:$D,VindIndeks_raw_13!$C:$C,'Info-tabeller'!AO$55,VindIndeks_raw_13!$A:$A,'Info-tabeller'!$I520,VindIndeks_raw_13!$B:$B,'Info-tabeller'!$H520)),AVERAGEIFS(VindIndeks_raw_13!$D:$D,VindIndeks_raw_13!$C:$C,'Info-tabeller'!AO$55,VindIndeks_raw_13!$A:$A,'Info-tabeller'!$I520,VindIndeks_raw_13!$B:$B,'Info-tabeller'!$H520),"")</f>
        <v/>
      </c>
      <c r="AP520" s="4">
        <f>IF(ISNUMBER(AVERAGEIFS(VindIndeks_raw_13!$D:$D,VindIndeks_raw_13!$C:$C,'Info-tabeller'!AP$55,VindIndeks_raw_13!$A:$A,'Info-tabeller'!$I520,VindIndeks_raw_13!$B:$B,'Info-tabeller'!$H520)),AVERAGEIFS(VindIndeks_raw_13!$D:$D,VindIndeks_raw_13!$C:$C,'Info-tabeller'!AP$55,VindIndeks_raw_13!$A:$A,'Info-tabeller'!$I520,VindIndeks_raw_13!$B:$B,'Info-tabeller'!$H520),"")</f>
        <v/>
      </c>
      <c r="AQ520" s="4">
        <f>IF(ISNUMBER(AVERAGEIFS(VindIndeks_raw_13!$D:$D,VindIndeks_raw_13!$C:$C,'Info-tabeller'!AQ$55,VindIndeks_raw_13!$A:$A,'Info-tabeller'!$I520,VindIndeks_raw_13!$B:$B,'Info-tabeller'!$H520)),AVERAGEIFS(VindIndeks_raw_13!$D:$D,VindIndeks_raw_13!$C:$C,'Info-tabeller'!AQ$55,VindIndeks_raw_13!$A:$A,'Info-tabeller'!$I520,VindIndeks_raw_13!$B:$B,'Info-tabeller'!$H520),"")</f>
        <v/>
      </c>
      <c r="AR520" s="4">
        <f>IF(ISNUMBER(AVERAGEIFS(VindIndeks_raw_13!$D:$D,VindIndeks_raw_13!$C:$C,'Info-tabeller'!AR$55,VindIndeks_raw_13!$A:$A,'Info-tabeller'!$I520,VindIndeks_raw_13!$B:$B,'Info-tabeller'!$H520)),AVERAGEIFS(VindIndeks_raw_13!$D:$D,VindIndeks_raw_13!$C:$C,'Info-tabeller'!AR$55,VindIndeks_raw_13!$A:$A,'Info-tabeller'!$I520,VindIndeks_raw_13!$B:$B,'Info-tabeller'!$H520),"")</f>
        <v/>
      </c>
      <c r="AS520" s="4">
        <f>IF(ISNUMBER(AVERAGEIFS(VindIndeks_raw_13!$D:$D,VindIndeks_raw_13!$C:$C,'Info-tabeller'!AS$55,VindIndeks_raw_13!$A:$A,'Info-tabeller'!$I520,VindIndeks_raw_13!$B:$B,'Info-tabeller'!$H520)),AVERAGEIFS(VindIndeks_raw_13!$D:$D,VindIndeks_raw_13!$C:$C,'Info-tabeller'!AS$55,VindIndeks_raw_13!$A:$A,'Info-tabeller'!$I520,VindIndeks_raw_13!$B:$B,'Info-tabeller'!$H520),"")</f>
        <v/>
      </c>
      <c r="AT520" s="4">
        <f>IF(ISNUMBER(AVERAGEIFS(VindIndeks_raw_13!$D:$D,VindIndeks_raw_13!$C:$C,'Info-tabeller'!AT$55,VindIndeks_raw_13!$A:$A,'Info-tabeller'!$I520,VindIndeks_raw_13!$B:$B,'Info-tabeller'!$H520)),AVERAGEIFS(VindIndeks_raw_13!$D:$D,VindIndeks_raw_13!$C:$C,'Info-tabeller'!AT$55,VindIndeks_raw_13!$A:$A,'Info-tabeller'!$I520,VindIndeks_raw_13!$B:$B,'Info-tabeller'!$H520),"")</f>
        <v/>
      </c>
      <c r="AU520" s="4">
        <f>IF(ISNUMBER(AVERAGEIFS(VindIndeks_raw_13!$D:$D,VindIndeks_raw_13!$C:$C,'Info-tabeller'!AU$55,VindIndeks_raw_13!$A:$A,'Info-tabeller'!$I520,VindIndeks_raw_13!$B:$B,'Info-tabeller'!$H520)),AVERAGEIFS(VindIndeks_raw_13!$D:$D,VindIndeks_raw_13!$C:$C,'Info-tabeller'!AU$55,VindIndeks_raw_13!$A:$A,'Info-tabeller'!$I520,VindIndeks_raw_13!$B:$B,'Info-tabeller'!$H520),"")</f>
        <v/>
      </c>
      <c r="AV520" s="4">
        <f>IF(ISNUMBER(AVERAGEIFS(VindIndeks_raw_13!$D:$D,VindIndeks_raw_13!$C:$C,'Info-tabeller'!AV$55,VindIndeks_raw_13!$A:$A,'Info-tabeller'!$I520,VindIndeks_raw_13!$B:$B,'Info-tabeller'!$H520)),AVERAGEIFS(VindIndeks_raw_13!$D:$D,VindIndeks_raw_13!$C:$C,'Info-tabeller'!AV$55,VindIndeks_raw_13!$A:$A,'Info-tabeller'!$I520,VindIndeks_raw_13!$B:$B,'Info-tabeller'!$H520),"")</f>
        <v/>
      </c>
      <c r="AW520" s="5">
        <f>IF(ISNUMBER(AVERAGEIFS(VindIndeks_raw_13!$D:$D,VindIndeks_raw_13!$C:$C,'Info-tabeller'!AW$55,VindIndeks_raw_13!$A:$A,'Info-tabeller'!$I520,VindIndeks_raw_13!$B:$B,'Info-tabeller'!$H520)),AVERAGEIFS(VindIndeks_raw_13!$D:$D,VindIndeks_raw_13!$C:$C,'Info-tabeller'!AW$55,VindIndeks_raw_13!$A:$A,'Info-tabeller'!$I520,VindIndeks_raw_13!$B:$B,'Info-tabeller'!$H520),"")</f>
        <v/>
      </c>
      <c r="AX520" s="5">
        <f>IF(ISNUMBER(AVERAGEIFS(VindIndeks_raw_13!$D:$D,VindIndeks_raw_13!$C:$C,'Info-tabeller'!AX$55,VindIndeks_raw_13!$A:$A,'Info-tabeller'!$I520,VindIndeks_raw_13!$B:$B,'Info-tabeller'!$H520)),AVERAGEIFS(VindIndeks_raw_13!$D:$D,VindIndeks_raw_13!$C:$C,'Info-tabeller'!AX$55,VindIndeks_raw_13!$A:$A,'Info-tabeller'!$I520,VindIndeks_raw_13!$B:$B,'Info-tabeller'!$H520),"")</f>
        <v/>
      </c>
      <c r="AY520" s="5">
        <f>IF(ISNUMBER(AVERAGEIFS(VindIndeks_raw_13!$D:$D,VindIndeks_raw_13!$C:$C,'Info-tabeller'!AY$55,VindIndeks_raw_13!$A:$A,'Info-tabeller'!$I520,VindIndeks_raw_13!$B:$B,'Info-tabeller'!$H520)),AVERAGEIFS(VindIndeks_raw_13!$D:$D,VindIndeks_raw_13!$C:$C,'Info-tabeller'!AY$55,VindIndeks_raw_13!$A:$A,'Info-tabeller'!$I520,VindIndeks_raw_13!$B:$B,'Info-tabeller'!$H520),"")</f>
        <v/>
      </c>
      <c r="AZ520" s="7">
        <f>IF(ISNUMBER(AVERAGE(AO520:AV520)),AVERAGE(AO520:AV520),"")</f>
        <v/>
      </c>
      <c r="BA520" s="6">
        <f>IF(ISNUMBER(AVERAGE(AW520:AY520)),AVERAGE(AW520:AY520),"")</f>
        <v/>
      </c>
    </row>
    <row r="521" ht="15" customHeight="1">
      <c r="D521" s="53">
        <f>IF(AND($I521=YEAR(WindDenmark!$F$4)+D$100,$H521&lt;=MONTH(WindDenmark!$F$4)),1,0)</f>
        <v/>
      </c>
      <c r="E521" s="53">
        <f>IF(AND($I521=YEAR(WindDenmark!$F$4)+E$100,$H521&lt;=MONTH(WindDenmark!$F$4)),1,0)</f>
        <v/>
      </c>
      <c r="F521" s="53">
        <f>IF(AND(G521&lt;=WindDenmark!$F$4,I521&gt;YEAR(WindDenmark!$F$4)-11),1,0)</f>
        <v/>
      </c>
      <c r="G521" s="62">
        <f>DATE(I521,H521,1)</f>
        <v/>
      </c>
      <c r="H521" s="53">
        <f>+H509</f>
        <v/>
      </c>
      <c r="I521" s="53">
        <f>IF(H521=1,I520+1,I520)</f>
        <v/>
      </c>
      <c r="J521" s="4">
        <f>IF(ISNUMBER(AVERAGEIFS(VindIndeks_raw_20_large!$D:$D,VindIndeks_raw_20_large!$C:$C,'Info-tabeller'!J$55,VindIndeks_raw_20_large!$A:$A,'Info-tabeller'!$I521,VindIndeks_raw_20_large!$B:$B,'Info-tabeller'!$H521)),AVERAGEIFS(VindIndeks_raw_20_large!$D:$D,VindIndeks_raw_20_large!$C:$C,'Info-tabeller'!J$55,VindIndeks_raw_20_large!$A:$A,'Info-tabeller'!$I521,VindIndeks_raw_20_large!$B:$B,'Info-tabeller'!$H521),"")</f>
        <v/>
      </c>
      <c r="K521" s="4">
        <f>IF(ISNUMBER(AVERAGEIFS(VindIndeks_raw_20_large!$D:$D,VindIndeks_raw_20_large!$C:$C,'Info-tabeller'!K$55,VindIndeks_raw_20_large!$A:$A,'Info-tabeller'!$I521,VindIndeks_raw_20_large!$B:$B,'Info-tabeller'!$H521)),AVERAGEIFS(VindIndeks_raw_20_large!$D:$D,VindIndeks_raw_20_large!$C:$C,'Info-tabeller'!K$55,VindIndeks_raw_20_large!$A:$A,'Info-tabeller'!$I521,VindIndeks_raw_20_large!$B:$B,'Info-tabeller'!$H521),"")</f>
        <v/>
      </c>
      <c r="L521" s="4">
        <f>IF(ISNUMBER(AVERAGEIFS(VindIndeks_raw_20_large!$D:$D,VindIndeks_raw_20_large!$C:$C,'Info-tabeller'!L$55,VindIndeks_raw_20_large!$A:$A,'Info-tabeller'!$I521,VindIndeks_raw_20_large!$B:$B,'Info-tabeller'!$H521)),AVERAGEIFS(VindIndeks_raw_20_large!$D:$D,VindIndeks_raw_20_large!$C:$C,'Info-tabeller'!L$55,VindIndeks_raw_20_large!$A:$A,'Info-tabeller'!$I521,VindIndeks_raw_20_large!$B:$B,'Info-tabeller'!$H521),"")</f>
        <v/>
      </c>
      <c r="M521" s="4">
        <f>IF(ISNUMBER(AVERAGEIFS(VindIndeks_raw_20_large!$D:$D,VindIndeks_raw_20_large!$C:$C,'Info-tabeller'!M$55,VindIndeks_raw_20_large!$A:$A,'Info-tabeller'!$I521,VindIndeks_raw_20_large!$B:$B,'Info-tabeller'!$H521)),AVERAGEIFS(VindIndeks_raw_20_large!$D:$D,VindIndeks_raw_20_large!$C:$C,'Info-tabeller'!M$55,VindIndeks_raw_20_large!$A:$A,'Info-tabeller'!$I521,VindIndeks_raw_20_large!$B:$B,'Info-tabeller'!$H521),"")</f>
        <v/>
      </c>
      <c r="N521" s="4">
        <f>IF(ISNUMBER(AVERAGEIFS(VindIndeks_raw_20_large!$D:$D,VindIndeks_raw_20_large!$C:$C,'Info-tabeller'!N$55,VindIndeks_raw_20_large!$A:$A,'Info-tabeller'!$I521,VindIndeks_raw_20_large!$B:$B,'Info-tabeller'!$H521)),AVERAGEIFS(VindIndeks_raw_20_large!$D:$D,VindIndeks_raw_20_large!$C:$C,'Info-tabeller'!N$55,VindIndeks_raw_20_large!$A:$A,'Info-tabeller'!$I521,VindIndeks_raw_20_large!$B:$B,'Info-tabeller'!$H521),"")</f>
        <v/>
      </c>
      <c r="O521" s="4">
        <f>IF(ISNUMBER(AVERAGEIFS(VindIndeks_raw_20_large!$D:$D,VindIndeks_raw_20_large!$C:$C,'Info-tabeller'!O$55,VindIndeks_raw_20_large!$A:$A,'Info-tabeller'!$I521,VindIndeks_raw_20_large!$B:$B,'Info-tabeller'!$H521)),AVERAGEIFS(VindIndeks_raw_20_large!$D:$D,VindIndeks_raw_20_large!$C:$C,'Info-tabeller'!O$55,VindIndeks_raw_20_large!$A:$A,'Info-tabeller'!$I521,VindIndeks_raw_20_large!$B:$B,'Info-tabeller'!$H521),"")</f>
        <v/>
      </c>
      <c r="P521" s="4">
        <f>IF(ISNUMBER(AVERAGEIFS(VindIndeks_raw_20_large!$D:$D,VindIndeks_raw_20_large!$C:$C,'Info-tabeller'!P$55,VindIndeks_raw_20_large!$A:$A,'Info-tabeller'!$I521,VindIndeks_raw_20_large!$B:$B,'Info-tabeller'!$H521)),AVERAGEIFS(VindIndeks_raw_20_large!$D:$D,VindIndeks_raw_20_large!$C:$C,'Info-tabeller'!P$55,VindIndeks_raw_20_large!$A:$A,'Info-tabeller'!$I521,VindIndeks_raw_20_large!$B:$B,'Info-tabeller'!$H521),"")</f>
        <v/>
      </c>
      <c r="Q521" s="4">
        <f>IF(ISNUMBER(AVERAGEIFS(VindIndeks_raw_20_large!$D:$D,VindIndeks_raw_20_large!$C:$C,'Info-tabeller'!Q$55,VindIndeks_raw_20_large!$A:$A,'Info-tabeller'!$I521,VindIndeks_raw_20_large!$B:$B,'Info-tabeller'!$H521)),AVERAGEIFS(VindIndeks_raw_20_large!$D:$D,VindIndeks_raw_20_large!$C:$C,'Info-tabeller'!Q$55,VindIndeks_raw_20_large!$A:$A,'Info-tabeller'!$I521,VindIndeks_raw_20_large!$B:$B,'Info-tabeller'!$H521),"")</f>
        <v/>
      </c>
      <c r="R521" s="5">
        <f>IF(ISNUMBER(AVERAGEIFS(VindIndeks_raw_20_large!$D:$D,VindIndeks_raw_20_large!$C:$C,'Info-tabeller'!R$55,VindIndeks_raw_20_large!$A:$A,'Info-tabeller'!$I521,VindIndeks_raw_20_large!$B:$B,'Info-tabeller'!$H521)),AVERAGEIFS(VindIndeks_raw_20_large!$D:$D,VindIndeks_raw_20_large!$C:$C,'Info-tabeller'!R$55,VindIndeks_raw_20_large!$A:$A,'Info-tabeller'!$I521,VindIndeks_raw_20_large!$B:$B,'Info-tabeller'!$H521),"")</f>
        <v/>
      </c>
      <c r="S521" s="5">
        <f>IF(ISNUMBER(AVERAGEIFS(VindIndeks_raw_20_large!$D:$D,VindIndeks_raw_20_large!$C:$C,'Info-tabeller'!S$55,VindIndeks_raw_20_large!$A:$A,'Info-tabeller'!$I521,VindIndeks_raw_20_large!$B:$B,'Info-tabeller'!$H521)),AVERAGEIFS(VindIndeks_raw_20_large!$D:$D,VindIndeks_raw_20_large!$C:$C,'Info-tabeller'!S$55,VindIndeks_raw_20_large!$A:$A,'Info-tabeller'!$I521,VindIndeks_raw_20_large!$B:$B,'Info-tabeller'!$H521),"")</f>
        <v/>
      </c>
      <c r="T521" s="5">
        <f>IF(ISNUMBER(AVERAGEIFS(VindIndeks_raw_20_large!$D:$D,VindIndeks_raw_20_large!$C:$C,'Info-tabeller'!T$55,VindIndeks_raw_20_large!$A:$A,'Info-tabeller'!$I521,VindIndeks_raw_20_large!$B:$B,'Info-tabeller'!$H521)),AVERAGEIFS(VindIndeks_raw_20_large!$D:$D,VindIndeks_raw_20_large!$C:$C,'Info-tabeller'!T$55,VindIndeks_raw_20_large!$A:$A,'Info-tabeller'!$I521,VindIndeks_raw_20_large!$B:$B,'Info-tabeller'!$H521),"")</f>
        <v/>
      </c>
      <c r="U521" s="5">
        <f>IF(ISNUMBER(AVERAGEIFS(VindIndeks_raw_20_large!$D:$D,VindIndeks_raw_20_large!$C:$C,'Info-tabeller'!U$55,VindIndeks_raw_20_large!$A:$A,'Info-tabeller'!$I521,VindIndeks_raw_20_large!$B:$B,'Info-tabeller'!$H521)),AVERAGEIFS(VindIndeks_raw_20_large!$D:$D,VindIndeks_raw_20_large!$C:$C,'Info-tabeller'!U$55,VindIndeks_raw_20_large!$A:$A,'Info-tabeller'!$I521,VindIndeks_raw_20_large!$B:$B,'Info-tabeller'!$H521),"")</f>
        <v/>
      </c>
      <c r="V521" s="5">
        <f>IF(ISNUMBER(AVERAGEIFS(VindIndeks_raw_20_large!$D:$D,VindIndeks_raw_20_large!$C:$C,'Info-tabeller'!V$55,VindIndeks_raw_20_large!$A:$A,'Info-tabeller'!$I521,VindIndeks_raw_20_large!$B:$B,'Info-tabeller'!$H521)),AVERAGEIFS(VindIndeks_raw_20_large!$D:$D,VindIndeks_raw_20_large!$C:$C,'Info-tabeller'!V$55,VindIndeks_raw_20_large!$A:$A,'Info-tabeller'!$I521,VindIndeks_raw_20_large!$B:$B,'Info-tabeller'!$H521),"")</f>
        <v/>
      </c>
      <c r="W521" s="5">
        <f>IF(ISNUMBER(AVERAGEIFS(VindIndeks_raw_20_large!$D:$D,VindIndeks_raw_20_large!$C:$C,'Info-tabeller'!W$55,VindIndeks_raw_20_large!$A:$A,'Info-tabeller'!$I521,VindIndeks_raw_20_large!$B:$B,'Info-tabeller'!$H521)),AVERAGEIFS(VindIndeks_raw_20_large!$D:$D,VindIndeks_raw_20_large!$C:$C,'Info-tabeller'!W$55,VindIndeks_raw_20_large!$A:$A,'Info-tabeller'!$I521,VindIndeks_raw_20_large!$B:$B,'Info-tabeller'!$H521),"")</f>
        <v/>
      </c>
      <c r="X521" s="7">
        <f>IF(ISNUMBER(AVERAGE(J521:Q521)),AVERAGE(J521:Q521),"")</f>
        <v/>
      </c>
      <c r="Y521" s="6">
        <f>IF(ISNUMBER(AVERAGE(R521:W521)),AVERAGE(R521:W521),"")</f>
        <v/>
      </c>
      <c r="AB521" s="16">
        <f>+G521</f>
        <v/>
      </c>
      <c r="AC521" s="4">
        <f>IF(ISNUMBER(AVERAGEIFS(VindIndeks_raw_20_small!$D:$D,VindIndeks_raw_20_small!$C:$C,'Info-tabeller'!AC$55,VindIndeks_raw_20_small!$A:$A,'Info-tabeller'!$I521,VindIndeks_raw_20_small!$B:$B,'Info-tabeller'!$H521)),AVERAGEIFS(VindIndeks_raw_20_small!$D:$D,VindIndeks_raw_20_small!$C:$C,'Info-tabeller'!AC$55,VindIndeks_raw_20_small!$A:$A,'Info-tabeller'!$I521,VindIndeks_raw_20_small!$B:$B,'Info-tabeller'!$H521),"")</f>
        <v/>
      </c>
      <c r="AD521" s="4">
        <f>IF(ISNUMBER(AVERAGEIFS(VindIndeks_raw_20_small!$D:$D,VindIndeks_raw_20_small!$C:$C,'Info-tabeller'!AD$55,VindIndeks_raw_20_small!$A:$A,'Info-tabeller'!$I521,VindIndeks_raw_20_small!$B:$B,'Info-tabeller'!$H521)),AVERAGEIFS(VindIndeks_raw_20_small!$D:$D,VindIndeks_raw_20_small!$C:$C,'Info-tabeller'!AD$55,VindIndeks_raw_20_small!$A:$A,'Info-tabeller'!$I521,VindIndeks_raw_20_small!$B:$B,'Info-tabeller'!$H521),"")</f>
        <v/>
      </c>
      <c r="AE521" s="4">
        <f>IF(ISNUMBER(AVERAGEIFS(VindIndeks_raw_20_small!$D:$D,VindIndeks_raw_20_small!$C:$C,'Info-tabeller'!AE$55,VindIndeks_raw_20_small!$A:$A,'Info-tabeller'!$I521,VindIndeks_raw_20_small!$B:$B,'Info-tabeller'!$H521)),AVERAGEIFS(VindIndeks_raw_20_small!$D:$D,VindIndeks_raw_20_small!$C:$C,'Info-tabeller'!AE$55,VindIndeks_raw_20_small!$A:$A,'Info-tabeller'!$I521,VindIndeks_raw_20_small!$B:$B,'Info-tabeller'!$H521),"")</f>
        <v/>
      </c>
      <c r="AF521" s="4">
        <f>IF(ISNUMBER(AVERAGEIFS(VindIndeks_raw_20_small!$D:$D,VindIndeks_raw_20_small!$C:$C,'Info-tabeller'!AF$55,VindIndeks_raw_20_small!$A:$A,'Info-tabeller'!$I521,VindIndeks_raw_20_small!$B:$B,'Info-tabeller'!$H521)),AVERAGEIFS(VindIndeks_raw_20_small!$D:$D,VindIndeks_raw_20_small!$C:$C,'Info-tabeller'!AF$55,VindIndeks_raw_20_small!$A:$A,'Info-tabeller'!$I521,VindIndeks_raw_20_small!$B:$B,'Info-tabeller'!$H521),"")</f>
        <v/>
      </c>
      <c r="AG521" s="4">
        <f>IF(ISNUMBER(AVERAGEIFS(VindIndeks_raw_20_small!$D:$D,VindIndeks_raw_20_small!$C:$C,'Info-tabeller'!AG$55,VindIndeks_raw_20_small!$A:$A,'Info-tabeller'!$I521,VindIndeks_raw_20_small!$B:$B,'Info-tabeller'!$H521)),AVERAGEIFS(VindIndeks_raw_20_small!$D:$D,VindIndeks_raw_20_small!$C:$C,'Info-tabeller'!AG$55,VindIndeks_raw_20_small!$A:$A,'Info-tabeller'!$I521,VindIndeks_raw_20_small!$B:$B,'Info-tabeller'!$H521),"")</f>
        <v/>
      </c>
      <c r="AH521" s="4">
        <f>IF(ISNUMBER(AVERAGEIFS(VindIndeks_raw_20_small!$D:$D,VindIndeks_raw_20_small!$C:$C,'Info-tabeller'!AH$55,VindIndeks_raw_20_small!$A:$A,'Info-tabeller'!$I521,VindIndeks_raw_20_small!$B:$B,'Info-tabeller'!$H521)),AVERAGEIFS(VindIndeks_raw_20_small!$D:$D,VindIndeks_raw_20_small!$C:$C,'Info-tabeller'!AH$55,VindIndeks_raw_20_small!$A:$A,'Info-tabeller'!$I521,VindIndeks_raw_20_small!$B:$B,'Info-tabeller'!$H521),"")</f>
        <v/>
      </c>
      <c r="AI521" s="4">
        <f>IF(ISNUMBER(AVERAGEIFS(VindIndeks_raw_20_small!$D:$D,VindIndeks_raw_20_small!$C:$C,'Info-tabeller'!AI$55,VindIndeks_raw_20_small!$A:$A,'Info-tabeller'!$I521,VindIndeks_raw_20_small!$B:$B,'Info-tabeller'!$H521)),AVERAGEIFS(VindIndeks_raw_20_small!$D:$D,VindIndeks_raw_20_small!$C:$C,'Info-tabeller'!AI$55,VindIndeks_raw_20_small!$A:$A,'Info-tabeller'!$I521,VindIndeks_raw_20_small!$B:$B,'Info-tabeller'!$H521),"")</f>
        <v/>
      </c>
      <c r="AJ521" s="4">
        <f>IF(ISNUMBER(AVERAGEIFS(VindIndeks_raw_20_small!$D:$D,VindIndeks_raw_20_small!$C:$C,'Info-tabeller'!AJ$55,VindIndeks_raw_20_small!$A:$A,'Info-tabeller'!$I521,VindIndeks_raw_20_small!$B:$B,'Info-tabeller'!$H521)),AVERAGEIFS(VindIndeks_raw_20_small!$D:$D,VindIndeks_raw_20_small!$C:$C,'Info-tabeller'!AJ$55,VindIndeks_raw_20_small!$A:$A,'Info-tabeller'!$I521,VindIndeks_raw_20_small!$B:$B,'Info-tabeller'!$H521),"")</f>
        <v/>
      </c>
      <c r="AK521" s="7">
        <f>IF(ISNUMBER(AVERAGE(AC521:AJ521)),AVERAGE(AC521:AJ521),"")</f>
        <v/>
      </c>
      <c r="AN521" s="17">
        <f>+AB521</f>
        <v/>
      </c>
      <c r="AO521" s="4">
        <f>IF(ISNUMBER(AVERAGEIFS(VindIndeks_raw_13!$D:$D,VindIndeks_raw_13!$C:$C,'Info-tabeller'!AO$55,VindIndeks_raw_13!$A:$A,'Info-tabeller'!$I521,VindIndeks_raw_13!$B:$B,'Info-tabeller'!$H521)),AVERAGEIFS(VindIndeks_raw_13!$D:$D,VindIndeks_raw_13!$C:$C,'Info-tabeller'!AO$55,VindIndeks_raw_13!$A:$A,'Info-tabeller'!$I521,VindIndeks_raw_13!$B:$B,'Info-tabeller'!$H521),"")</f>
        <v/>
      </c>
      <c r="AP521" s="4">
        <f>IF(ISNUMBER(AVERAGEIFS(VindIndeks_raw_13!$D:$D,VindIndeks_raw_13!$C:$C,'Info-tabeller'!AP$55,VindIndeks_raw_13!$A:$A,'Info-tabeller'!$I521,VindIndeks_raw_13!$B:$B,'Info-tabeller'!$H521)),AVERAGEIFS(VindIndeks_raw_13!$D:$D,VindIndeks_raw_13!$C:$C,'Info-tabeller'!AP$55,VindIndeks_raw_13!$A:$A,'Info-tabeller'!$I521,VindIndeks_raw_13!$B:$B,'Info-tabeller'!$H521),"")</f>
        <v/>
      </c>
      <c r="AQ521" s="4">
        <f>IF(ISNUMBER(AVERAGEIFS(VindIndeks_raw_13!$D:$D,VindIndeks_raw_13!$C:$C,'Info-tabeller'!AQ$55,VindIndeks_raw_13!$A:$A,'Info-tabeller'!$I521,VindIndeks_raw_13!$B:$B,'Info-tabeller'!$H521)),AVERAGEIFS(VindIndeks_raw_13!$D:$D,VindIndeks_raw_13!$C:$C,'Info-tabeller'!AQ$55,VindIndeks_raw_13!$A:$A,'Info-tabeller'!$I521,VindIndeks_raw_13!$B:$B,'Info-tabeller'!$H521),"")</f>
        <v/>
      </c>
      <c r="AR521" s="4">
        <f>IF(ISNUMBER(AVERAGEIFS(VindIndeks_raw_13!$D:$D,VindIndeks_raw_13!$C:$C,'Info-tabeller'!AR$55,VindIndeks_raw_13!$A:$A,'Info-tabeller'!$I521,VindIndeks_raw_13!$B:$B,'Info-tabeller'!$H521)),AVERAGEIFS(VindIndeks_raw_13!$D:$D,VindIndeks_raw_13!$C:$C,'Info-tabeller'!AR$55,VindIndeks_raw_13!$A:$A,'Info-tabeller'!$I521,VindIndeks_raw_13!$B:$B,'Info-tabeller'!$H521),"")</f>
        <v/>
      </c>
      <c r="AS521" s="4">
        <f>IF(ISNUMBER(AVERAGEIFS(VindIndeks_raw_13!$D:$D,VindIndeks_raw_13!$C:$C,'Info-tabeller'!AS$55,VindIndeks_raw_13!$A:$A,'Info-tabeller'!$I521,VindIndeks_raw_13!$B:$B,'Info-tabeller'!$H521)),AVERAGEIFS(VindIndeks_raw_13!$D:$D,VindIndeks_raw_13!$C:$C,'Info-tabeller'!AS$55,VindIndeks_raw_13!$A:$A,'Info-tabeller'!$I521,VindIndeks_raw_13!$B:$B,'Info-tabeller'!$H521),"")</f>
        <v/>
      </c>
      <c r="AT521" s="4">
        <f>IF(ISNUMBER(AVERAGEIFS(VindIndeks_raw_13!$D:$D,VindIndeks_raw_13!$C:$C,'Info-tabeller'!AT$55,VindIndeks_raw_13!$A:$A,'Info-tabeller'!$I521,VindIndeks_raw_13!$B:$B,'Info-tabeller'!$H521)),AVERAGEIFS(VindIndeks_raw_13!$D:$D,VindIndeks_raw_13!$C:$C,'Info-tabeller'!AT$55,VindIndeks_raw_13!$A:$A,'Info-tabeller'!$I521,VindIndeks_raw_13!$B:$B,'Info-tabeller'!$H521),"")</f>
        <v/>
      </c>
      <c r="AU521" s="4">
        <f>IF(ISNUMBER(AVERAGEIFS(VindIndeks_raw_13!$D:$D,VindIndeks_raw_13!$C:$C,'Info-tabeller'!AU$55,VindIndeks_raw_13!$A:$A,'Info-tabeller'!$I521,VindIndeks_raw_13!$B:$B,'Info-tabeller'!$H521)),AVERAGEIFS(VindIndeks_raw_13!$D:$D,VindIndeks_raw_13!$C:$C,'Info-tabeller'!AU$55,VindIndeks_raw_13!$A:$A,'Info-tabeller'!$I521,VindIndeks_raw_13!$B:$B,'Info-tabeller'!$H521),"")</f>
        <v/>
      </c>
      <c r="AV521" s="4">
        <f>IF(ISNUMBER(AVERAGEIFS(VindIndeks_raw_13!$D:$D,VindIndeks_raw_13!$C:$C,'Info-tabeller'!AV$55,VindIndeks_raw_13!$A:$A,'Info-tabeller'!$I521,VindIndeks_raw_13!$B:$B,'Info-tabeller'!$H521)),AVERAGEIFS(VindIndeks_raw_13!$D:$D,VindIndeks_raw_13!$C:$C,'Info-tabeller'!AV$55,VindIndeks_raw_13!$A:$A,'Info-tabeller'!$I521,VindIndeks_raw_13!$B:$B,'Info-tabeller'!$H521),"")</f>
        <v/>
      </c>
      <c r="AW521" s="5">
        <f>IF(ISNUMBER(AVERAGEIFS(VindIndeks_raw_13!$D:$D,VindIndeks_raw_13!$C:$C,'Info-tabeller'!AW$55,VindIndeks_raw_13!$A:$A,'Info-tabeller'!$I521,VindIndeks_raw_13!$B:$B,'Info-tabeller'!$H521)),AVERAGEIFS(VindIndeks_raw_13!$D:$D,VindIndeks_raw_13!$C:$C,'Info-tabeller'!AW$55,VindIndeks_raw_13!$A:$A,'Info-tabeller'!$I521,VindIndeks_raw_13!$B:$B,'Info-tabeller'!$H521),"")</f>
        <v/>
      </c>
      <c r="AX521" s="5">
        <f>IF(ISNUMBER(AVERAGEIFS(VindIndeks_raw_13!$D:$D,VindIndeks_raw_13!$C:$C,'Info-tabeller'!AX$55,VindIndeks_raw_13!$A:$A,'Info-tabeller'!$I521,VindIndeks_raw_13!$B:$B,'Info-tabeller'!$H521)),AVERAGEIFS(VindIndeks_raw_13!$D:$D,VindIndeks_raw_13!$C:$C,'Info-tabeller'!AX$55,VindIndeks_raw_13!$A:$A,'Info-tabeller'!$I521,VindIndeks_raw_13!$B:$B,'Info-tabeller'!$H521),"")</f>
        <v/>
      </c>
      <c r="AY521" s="5">
        <f>IF(ISNUMBER(AVERAGEIFS(VindIndeks_raw_13!$D:$D,VindIndeks_raw_13!$C:$C,'Info-tabeller'!AY$55,VindIndeks_raw_13!$A:$A,'Info-tabeller'!$I521,VindIndeks_raw_13!$B:$B,'Info-tabeller'!$H521)),AVERAGEIFS(VindIndeks_raw_13!$D:$D,VindIndeks_raw_13!$C:$C,'Info-tabeller'!AY$55,VindIndeks_raw_13!$A:$A,'Info-tabeller'!$I521,VindIndeks_raw_13!$B:$B,'Info-tabeller'!$H521),"")</f>
        <v/>
      </c>
      <c r="AZ521" s="7">
        <f>IF(ISNUMBER(AVERAGE(AO521:AV521)),AVERAGE(AO521:AV521),"")</f>
        <v/>
      </c>
      <c r="BA521" s="6">
        <f>IF(ISNUMBER(AVERAGE(AW521:AY521)),AVERAGE(AW521:AY521),"")</f>
        <v/>
      </c>
    </row>
    <row r="522" ht="15" customHeight="1">
      <c r="D522" s="53">
        <f>IF(AND($I522=YEAR(WindDenmark!$F$4)+D$100,$H522&lt;=MONTH(WindDenmark!$F$4)),1,0)</f>
        <v/>
      </c>
      <c r="E522" s="53">
        <f>IF(AND($I522=YEAR(WindDenmark!$F$4)+E$100,$H522&lt;=MONTH(WindDenmark!$F$4)),1,0)</f>
        <v/>
      </c>
      <c r="F522" s="53">
        <f>IF(AND(G522&lt;=WindDenmark!$F$4,I522&gt;YEAR(WindDenmark!$F$4)-11),1,0)</f>
        <v/>
      </c>
      <c r="G522" s="62">
        <f>DATE(I522,H522,1)</f>
        <v/>
      </c>
      <c r="H522" s="53">
        <f>+H510</f>
        <v/>
      </c>
      <c r="I522" s="53">
        <f>IF(H522=1,I521+1,I521)</f>
        <v/>
      </c>
      <c r="J522" s="4">
        <f>IF(ISNUMBER(AVERAGEIFS(VindIndeks_raw_20_large!$D:$D,VindIndeks_raw_20_large!$C:$C,'Info-tabeller'!J$55,VindIndeks_raw_20_large!$A:$A,'Info-tabeller'!$I522,VindIndeks_raw_20_large!$B:$B,'Info-tabeller'!$H522)),AVERAGEIFS(VindIndeks_raw_20_large!$D:$D,VindIndeks_raw_20_large!$C:$C,'Info-tabeller'!J$55,VindIndeks_raw_20_large!$A:$A,'Info-tabeller'!$I522,VindIndeks_raw_20_large!$B:$B,'Info-tabeller'!$H522),"")</f>
        <v/>
      </c>
      <c r="K522" s="4">
        <f>IF(ISNUMBER(AVERAGEIFS(VindIndeks_raw_20_large!$D:$D,VindIndeks_raw_20_large!$C:$C,'Info-tabeller'!K$55,VindIndeks_raw_20_large!$A:$A,'Info-tabeller'!$I522,VindIndeks_raw_20_large!$B:$B,'Info-tabeller'!$H522)),AVERAGEIFS(VindIndeks_raw_20_large!$D:$D,VindIndeks_raw_20_large!$C:$C,'Info-tabeller'!K$55,VindIndeks_raw_20_large!$A:$A,'Info-tabeller'!$I522,VindIndeks_raw_20_large!$B:$B,'Info-tabeller'!$H522),"")</f>
        <v/>
      </c>
      <c r="L522" s="4">
        <f>IF(ISNUMBER(AVERAGEIFS(VindIndeks_raw_20_large!$D:$D,VindIndeks_raw_20_large!$C:$C,'Info-tabeller'!L$55,VindIndeks_raw_20_large!$A:$A,'Info-tabeller'!$I522,VindIndeks_raw_20_large!$B:$B,'Info-tabeller'!$H522)),AVERAGEIFS(VindIndeks_raw_20_large!$D:$D,VindIndeks_raw_20_large!$C:$C,'Info-tabeller'!L$55,VindIndeks_raw_20_large!$A:$A,'Info-tabeller'!$I522,VindIndeks_raw_20_large!$B:$B,'Info-tabeller'!$H522),"")</f>
        <v/>
      </c>
      <c r="M522" s="4">
        <f>IF(ISNUMBER(AVERAGEIFS(VindIndeks_raw_20_large!$D:$D,VindIndeks_raw_20_large!$C:$C,'Info-tabeller'!M$55,VindIndeks_raw_20_large!$A:$A,'Info-tabeller'!$I522,VindIndeks_raw_20_large!$B:$B,'Info-tabeller'!$H522)),AVERAGEIFS(VindIndeks_raw_20_large!$D:$D,VindIndeks_raw_20_large!$C:$C,'Info-tabeller'!M$55,VindIndeks_raw_20_large!$A:$A,'Info-tabeller'!$I522,VindIndeks_raw_20_large!$B:$B,'Info-tabeller'!$H522),"")</f>
        <v/>
      </c>
      <c r="N522" s="4">
        <f>IF(ISNUMBER(AVERAGEIFS(VindIndeks_raw_20_large!$D:$D,VindIndeks_raw_20_large!$C:$C,'Info-tabeller'!N$55,VindIndeks_raw_20_large!$A:$A,'Info-tabeller'!$I522,VindIndeks_raw_20_large!$B:$B,'Info-tabeller'!$H522)),AVERAGEIFS(VindIndeks_raw_20_large!$D:$D,VindIndeks_raw_20_large!$C:$C,'Info-tabeller'!N$55,VindIndeks_raw_20_large!$A:$A,'Info-tabeller'!$I522,VindIndeks_raw_20_large!$B:$B,'Info-tabeller'!$H522),"")</f>
        <v/>
      </c>
      <c r="O522" s="4">
        <f>IF(ISNUMBER(AVERAGEIFS(VindIndeks_raw_20_large!$D:$D,VindIndeks_raw_20_large!$C:$C,'Info-tabeller'!O$55,VindIndeks_raw_20_large!$A:$A,'Info-tabeller'!$I522,VindIndeks_raw_20_large!$B:$B,'Info-tabeller'!$H522)),AVERAGEIFS(VindIndeks_raw_20_large!$D:$D,VindIndeks_raw_20_large!$C:$C,'Info-tabeller'!O$55,VindIndeks_raw_20_large!$A:$A,'Info-tabeller'!$I522,VindIndeks_raw_20_large!$B:$B,'Info-tabeller'!$H522),"")</f>
        <v/>
      </c>
      <c r="P522" s="4">
        <f>IF(ISNUMBER(AVERAGEIFS(VindIndeks_raw_20_large!$D:$D,VindIndeks_raw_20_large!$C:$C,'Info-tabeller'!P$55,VindIndeks_raw_20_large!$A:$A,'Info-tabeller'!$I522,VindIndeks_raw_20_large!$B:$B,'Info-tabeller'!$H522)),AVERAGEIFS(VindIndeks_raw_20_large!$D:$D,VindIndeks_raw_20_large!$C:$C,'Info-tabeller'!P$55,VindIndeks_raw_20_large!$A:$A,'Info-tabeller'!$I522,VindIndeks_raw_20_large!$B:$B,'Info-tabeller'!$H522),"")</f>
        <v/>
      </c>
      <c r="Q522" s="4">
        <f>IF(ISNUMBER(AVERAGEIFS(VindIndeks_raw_20_large!$D:$D,VindIndeks_raw_20_large!$C:$C,'Info-tabeller'!Q$55,VindIndeks_raw_20_large!$A:$A,'Info-tabeller'!$I522,VindIndeks_raw_20_large!$B:$B,'Info-tabeller'!$H522)),AVERAGEIFS(VindIndeks_raw_20_large!$D:$D,VindIndeks_raw_20_large!$C:$C,'Info-tabeller'!Q$55,VindIndeks_raw_20_large!$A:$A,'Info-tabeller'!$I522,VindIndeks_raw_20_large!$B:$B,'Info-tabeller'!$H522),"")</f>
        <v/>
      </c>
      <c r="R522" s="5">
        <f>IF(ISNUMBER(AVERAGEIFS(VindIndeks_raw_20_large!$D:$D,VindIndeks_raw_20_large!$C:$C,'Info-tabeller'!R$55,VindIndeks_raw_20_large!$A:$A,'Info-tabeller'!$I522,VindIndeks_raw_20_large!$B:$B,'Info-tabeller'!$H522)),AVERAGEIFS(VindIndeks_raw_20_large!$D:$D,VindIndeks_raw_20_large!$C:$C,'Info-tabeller'!R$55,VindIndeks_raw_20_large!$A:$A,'Info-tabeller'!$I522,VindIndeks_raw_20_large!$B:$B,'Info-tabeller'!$H522),"")</f>
        <v/>
      </c>
      <c r="S522" s="5">
        <f>IF(ISNUMBER(AVERAGEIFS(VindIndeks_raw_20_large!$D:$D,VindIndeks_raw_20_large!$C:$C,'Info-tabeller'!S$55,VindIndeks_raw_20_large!$A:$A,'Info-tabeller'!$I522,VindIndeks_raw_20_large!$B:$B,'Info-tabeller'!$H522)),AVERAGEIFS(VindIndeks_raw_20_large!$D:$D,VindIndeks_raw_20_large!$C:$C,'Info-tabeller'!S$55,VindIndeks_raw_20_large!$A:$A,'Info-tabeller'!$I522,VindIndeks_raw_20_large!$B:$B,'Info-tabeller'!$H522),"")</f>
        <v/>
      </c>
      <c r="T522" s="5">
        <f>IF(ISNUMBER(AVERAGEIFS(VindIndeks_raw_20_large!$D:$D,VindIndeks_raw_20_large!$C:$C,'Info-tabeller'!T$55,VindIndeks_raw_20_large!$A:$A,'Info-tabeller'!$I522,VindIndeks_raw_20_large!$B:$B,'Info-tabeller'!$H522)),AVERAGEIFS(VindIndeks_raw_20_large!$D:$D,VindIndeks_raw_20_large!$C:$C,'Info-tabeller'!T$55,VindIndeks_raw_20_large!$A:$A,'Info-tabeller'!$I522,VindIndeks_raw_20_large!$B:$B,'Info-tabeller'!$H522),"")</f>
        <v/>
      </c>
      <c r="U522" s="5">
        <f>IF(ISNUMBER(AVERAGEIFS(VindIndeks_raw_20_large!$D:$D,VindIndeks_raw_20_large!$C:$C,'Info-tabeller'!U$55,VindIndeks_raw_20_large!$A:$A,'Info-tabeller'!$I522,VindIndeks_raw_20_large!$B:$B,'Info-tabeller'!$H522)),AVERAGEIFS(VindIndeks_raw_20_large!$D:$D,VindIndeks_raw_20_large!$C:$C,'Info-tabeller'!U$55,VindIndeks_raw_20_large!$A:$A,'Info-tabeller'!$I522,VindIndeks_raw_20_large!$B:$B,'Info-tabeller'!$H522),"")</f>
        <v/>
      </c>
      <c r="V522" s="5">
        <f>IF(ISNUMBER(AVERAGEIFS(VindIndeks_raw_20_large!$D:$D,VindIndeks_raw_20_large!$C:$C,'Info-tabeller'!V$55,VindIndeks_raw_20_large!$A:$A,'Info-tabeller'!$I522,VindIndeks_raw_20_large!$B:$B,'Info-tabeller'!$H522)),AVERAGEIFS(VindIndeks_raw_20_large!$D:$D,VindIndeks_raw_20_large!$C:$C,'Info-tabeller'!V$55,VindIndeks_raw_20_large!$A:$A,'Info-tabeller'!$I522,VindIndeks_raw_20_large!$B:$B,'Info-tabeller'!$H522),"")</f>
        <v/>
      </c>
      <c r="W522" s="5">
        <f>IF(ISNUMBER(AVERAGEIFS(VindIndeks_raw_20_large!$D:$D,VindIndeks_raw_20_large!$C:$C,'Info-tabeller'!W$55,VindIndeks_raw_20_large!$A:$A,'Info-tabeller'!$I522,VindIndeks_raw_20_large!$B:$B,'Info-tabeller'!$H522)),AVERAGEIFS(VindIndeks_raw_20_large!$D:$D,VindIndeks_raw_20_large!$C:$C,'Info-tabeller'!W$55,VindIndeks_raw_20_large!$A:$A,'Info-tabeller'!$I522,VindIndeks_raw_20_large!$B:$B,'Info-tabeller'!$H522),"")</f>
        <v/>
      </c>
      <c r="X522" s="7">
        <f>IF(ISNUMBER(AVERAGE(J522:Q522)),AVERAGE(J522:Q522),"")</f>
        <v/>
      </c>
      <c r="Y522" s="6">
        <f>IF(ISNUMBER(AVERAGE(R522:W522)),AVERAGE(R522:W522),"")</f>
        <v/>
      </c>
      <c r="AB522" s="16">
        <f>+G522</f>
        <v/>
      </c>
      <c r="AC522" s="4">
        <f>IF(ISNUMBER(AVERAGEIFS(VindIndeks_raw_20_small!$D:$D,VindIndeks_raw_20_small!$C:$C,'Info-tabeller'!AC$55,VindIndeks_raw_20_small!$A:$A,'Info-tabeller'!$I522,VindIndeks_raw_20_small!$B:$B,'Info-tabeller'!$H522)),AVERAGEIFS(VindIndeks_raw_20_small!$D:$D,VindIndeks_raw_20_small!$C:$C,'Info-tabeller'!AC$55,VindIndeks_raw_20_small!$A:$A,'Info-tabeller'!$I522,VindIndeks_raw_20_small!$B:$B,'Info-tabeller'!$H522),"")</f>
        <v/>
      </c>
      <c r="AD522" s="4">
        <f>IF(ISNUMBER(AVERAGEIFS(VindIndeks_raw_20_small!$D:$D,VindIndeks_raw_20_small!$C:$C,'Info-tabeller'!AD$55,VindIndeks_raw_20_small!$A:$A,'Info-tabeller'!$I522,VindIndeks_raw_20_small!$B:$B,'Info-tabeller'!$H522)),AVERAGEIFS(VindIndeks_raw_20_small!$D:$D,VindIndeks_raw_20_small!$C:$C,'Info-tabeller'!AD$55,VindIndeks_raw_20_small!$A:$A,'Info-tabeller'!$I522,VindIndeks_raw_20_small!$B:$B,'Info-tabeller'!$H522),"")</f>
        <v/>
      </c>
      <c r="AE522" s="4">
        <f>IF(ISNUMBER(AVERAGEIFS(VindIndeks_raw_20_small!$D:$D,VindIndeks_raw_20_small!$C:$C,'Info-tabeller'!AE$55,VindIndeks_raw_20_small!$A:$A,'Info-tabeller'!$I522,VindIndeks_raw_20_small!$B:$B,'Info-tabeller'!$H522)),AVERAGEIFS(VindIndeks_raw_20_small!$D:$D,VindIndeks_raw_20_small!$C:$C,'Info-tabeller'!AE$55,VindIndeks_raw_20_small!$A:$A,'Info-tabeller'!$I522,VindIndeks_raw_20_small!$B:$B,'Info-tabeller'!$H522),"")</f>
        <v/>
      </c>
      <c r="AF522" s="4">
        <f>IF(ISNUMBER(AVERAGEIFS(VindIndeks_raw_20_small!$D:$D,VindIndeks_raw_20_small!$C:$C,'Info-tabeller'!AF$55,VindIndeks_raw_20_small!$A:$A,'Info-tabeller'!$I522,VindIndeks_raw_20_small!$B:$B,'Info-tabeller'!$H522)),AVERAGEIFS(VindIndeks_raw_20_small!$D:$D,VindIndeks_raw_20_small!$C:$C,'Info-tabeller'!AF$55,VindIndeks_raw_20_small!$A:$A,'Info-tabeller'!$I522,VindIndeks_raw_20_small!$B:$B,'Info-tabeller'!$H522),"")</f>
        <v/>
      </c>
      <c r="AG522" s="4">
        <f>IF(ISNUMBER(AVERAGEIFS(VindIndeks_raw_20_small!$D:$D,VindIndeks_raw_20_small!$C:$C,'Info-tabeller'!AG$55,VindIndeks_raw_20_small!$A:$A,'Info-tabeller'!$I522,VindIndeks_raw_20_small!$B:$B,'Info-tabeller'!$H522)),AVERAGEIFS(VindIndeks_raw_20_small!$D:$D,VindIndeks_raw_20_small!$C:$C,'Info-tabeller'!AG$55,VindIndeks_raw_20_small!$A:$A,'Info-tabeller'!$I522,VindIndeks_raw_20_small!$B:$B,'Info-tabeller'!$H522),"")</f>
        <v/>
      </c>
      <c r="AH522" s="4">
        <f>IF(ISNUMBER(AVERAGEIFS(VindIndeks_raw_20_small!$D:$D,VindIndeks_raw_20_small!$C:$C,'Info-tabeller'!AH$55,VindIndeks_raw_20_small!$A:$A,'Info-tabeller'!$I522,VindIndeks_raw_20_small!$B:$B,'Info-tabeller'!$H522)),AVERAGEIFS(VindIndeks_raw_20_small!$D:$D,VindIndeks_raw_20_small!$C:$C,'Info-tabeller'!AH$55,VindIndeks_raw_20_small!$A:$A,'Info-tabeller'!$I522,VindIndeks_raw_20_small!$B:$B,'Info-tabeller'!$H522),"")</f>
        <v/>
      </c>
      <c r="AI522" s="4">
        <f>IF(ISNUMBER(AVERAGEIFS(VindIndeks_raw_20_small!$D:$D,VindIndeks_raw_20_small!$C:$C,'Info-tabeller'!AI$55,VindIndeks_raw_20_small!$A:$A,'Info-tabeller'!$I522,VindIndeks_raw_20_small!$B:$B,'Info-tabeller'!$H522)),AVERAGEIFS(VindIndeks_raw_20_small!$D:$D,VindIndeks_raw_20_small!$C:$C,'Info-tabeller'!AI$55,VindIndeks_raw_20_small!$A:$A,'Info-tabeller'!$I522,VindIndeks_raw_20_small!$B:$B,'Info-tabeller'!$H522),"")</f>
        <v/>
      </c>
      <c r="AJ522" s="4">
        <f>IF(ISNUMBER(AVERAGEIFS(VindIndeks_raw_20_small!$D:$D,VindIndeks_raw_20_small!$C:$C,'Info-tabeller'!AJ$55,VindIndeks_raw_20_small!$A:$A,'Info-tabeller'!$I522,VindIndeks_raw_20_small!$B:$B,'Info-tabeller'!$H522)),AVERAGEIFS(VindIndeks_raw_20_small!$D:$D,VindIndeks_raw_20_small!$C:$C,'Info-tabeller'!AJ$55,VindIndeks_raw_20_small!$A:$A,'Info-tabeller'!$I522,VindIndeks_raw_20_small!$B:$B,'Info-tabeller'!$H522),"")</f>
        <v/>
      </c>
      <c r="AK522" s="7">
        <f>IF(ISNUMBER(AVERAGE(AC522:AJ522)),AVERAGE(AC522:AJ522),"")</f>
        <v/>
      </c>
      <c r="AN522" s="17">
        <f>+AB522</f>
        <v/>
      </c>
      <c r="AO522" s="4">
        <f>IF(ISNUMBER(AVERAGEIFS(VindIndeks_raw_13!$D:$D,VindIndeks_raw_13!$C:$C,'Info-tabeller'!AO$55,VindIndeks_raw_13!$A:$A,'Info-tabeller'!$I522,VindIndeks_raw_13!$B:$B,'Info-tabeller'!$H522)),AVERAGEIFS(VindIndeks_raw_13!$D:$D,VindIndeks_raw_13!$C:$C,'Info-tabeller'!AO$55,VindIndeks_raw_13!$A:$A,'Info-tabeller'!$I522,VindIndeks_raw_13!$B:$B,'Info-tabeller'!$H522),"")</f>
        <v/>
      </c>
      <c r="AP522" s="4">
        <f>IF(ISNUMBER(AVERAGEIFS(VindIndeks_raw_13!$D:$D,VindIndeks_raw_13!$C:$C,'Info-tabeller'!AP$55,VindIndeks_raw_13!$A:$A,'Info-tabeller'!$I522,VindIndeks_raw_13!$B:$B,'Info-tabeller'!$H522)),AVERAGEIFS(VindIndeks_raw_13!$D:$D,VindIndeks_raw_13!$C:$C,'Info-tabeller'!AP$55,VindIndeks_raw_13!$A:$A,'Info-tabeller'!$I522,VindIndeks_raw_13!$B:$B,'Info-tabeller'!$H522),"")</f>
        <v/>
      </c>
      <c r="AQ522" s="4">
        <f>IF(ISNUMBER(AVERAGEIFS(VindIndeks_raw_13!$D:$D,VindIndeks_raw_13!$C:$C,'Info-tabeller'!AQ$55,VindIndeks_raw_13!$A:$A,'Info-tabeller'!$I522,VindIndeks_raw_13!$B:$B,'Info-tabeller'!$H522)),AVERAGEIFS(VindIndeks_raw_13!$D:$D,VindIndeks_raw_13!$C:$C,'Info-tabeller'!AQ$55,VindIndeks_raw_13!$A:$A,'Info-tabeller'!$I522,VindIndeks_raw_13!$B:$B,'Info-tabeller'!$H522),"")</f>
        <v/>
      </c>
      <c r="AR522" s="4">
        <f>IF(ISNUMBER(AVERAGEIFS(VindIndeks_raw_13!$D:$D,VindIndeks_raw_13!$C:$C,'Info-tabeller'!AR$55,VindIndeks_raw_13!$A:$A,'Info-tabeller'!$I522,VindIndeks_raw_13!$B:$B,'Info-tabeller'!$H522)),AVERAGEIFS(VindIndeks_raw_13!$D:$D,VindIndeks_raw_13!$C:$C,'Info-tabeller'!AR$55,VindIndeks_raw_13!$A:$A,'Info-tabeller'!$I522,VindIndeks_raw_13!$B:$B,'Info-tabeller'!$H522),"")</f>
        <v/>
      </c>
      <c r="AS522" s="4">
        <f>IF(ISNUMBER(AVERAGEIFS(VindIndeks_raw_13!$D:$D,VindIndeks_raw_13!$C:$C,'Info-tabeller'!AS$55,VindIndeks_raw_13!$A:$A,'Info-tabeller'!$I522,VindIndeks_raw_13!$B:$B,'Info-tabeller'!$H522)),AVERAGEIFS(VindIndeks_raw_13!$D:$D,VindIndeks_raw_13!$C:$C,'Info-tabeller'!AS$55,VindIndeks_raw_13!$A:$A,'Info-tabeller'!$I522,VindIndeks_raw_13!$B:$B,'Info-tabeller'!$H522),"")</f>
        <v/>
      </c>
      <c r="AT522" s="4">
        <f>IF(ISNUMBER(AVERAGEIFS(VindIndeks_raw_13!$D:$D,VindIndeks_raw_13!$C:$C,'Info-tabeller'!AT$55,VindIndeks_raw_13!$A:$A,'Info-tabeller'!$I522,VindIndeks_raw_13!$B:$B,'Info-tabeller'!$H522)),AVERAGEIFS(VindIndeks_raw_13!$D:$D,VindIndeks_raw_13!$C:$C,'Info-tabeller'!AT$55,VindIndeks_raw_13!$A:$A,'Info-tabeller'!$I522,VindIndeks_raw_13!$B:$B,'Info-tabeller'!$H522),"")</f>
        <v/>
      </c>
      <c r="AU522" s="4">
        <f>IF(ISNUMBER(AVERAGEIFS(VindIndeks_raw_13!$D:$D,VindIndeks_raw_13!$C:$C,'Info-tabeller'!AU$55,VindIndeks_raw_13!$A:$A,'Info-tabeller'!$I522,VindIndeks_raw_13!$B:$B,'Info-tabeller'!$H522)),AVERAGEIFS(VindIndeks_raw_13!$D:$D,VindIndeks_raw_13!$C:$C,'Info-tabeller'!AU$55,VindIndeks_raw_13!$A:$A,'Info-tabeller'!$I522,VindIndeks_raw_13!$B:$B,'Info-tabeller'!$H522),"")</f>
        <v/>
      </c>
      <c r="AV522" s="4">
        <f>IF(ISNUMBER(AVERAGEIFS(VindIndeks_raw_13!$D:$D,VindIndeks_raw_13!$C:$C,'Info-tabeller'!AV$55,VindIndeks_raw_13!$A:$A,'Info-tabeller'!$I522,VindIndeks_raw_13!$B:$B,'Info-tabeller'!$H522)),AVERAGEIFS(VindIndeks_raw_13!$D:$D,VindIndeks_raw_13!$C:$C,'Info-tabeller'!AV$55,VindIndeks_raw_13!$A:$A,'Info-tabeller'!$I522,VindIndeks_raw_13!$B:$B,'Info-tabeller'!$H522),"")</f>
        <v/>
      </c>
      <c r="AW522" s="5">
        <f>IF(ISNUMBER(AVERAGEIFS(VindIndeks_raw_13!$D:$D,VindIndeks_raw_13!$C:$C,'Info-tabeller'!AW$55,VindIndeks_raw_13!$A:$A,'Info-tabeller'!$I522,VindIndeks_raw_13!$B:$B,'Info-tabeller'!$H522)),AVERAGEIFS(VindIndeks_raw_13!$D:$D,VindIndeks_raw_13!$C:$C,'Info-tabeller'!AW$55,VindIndeks_raw_13!$A:$A,'Info-tabeller'!$I522,VindIndeks_raw_13!$B:$B,'Info-tabeller'!$H522),"")</f>
        <v/>
      </c>
      <c r="AX522" s="5">
        <f>IF(ISNUMBER(AVERAGEIFS(VindIndeks_raw_13!$D:$D,VindIndeks_raw_13!$C:$C,'Info-tabeller'!AX$55,VindIndeks_raw_13!$A:$A,'Info-tabeller'!$I522,VindIndeks_raw_13!$B:$B,'Info-tabeller'!$H522)),AVERAGEIFS(VindIndeks_raw_13!$D:$D,VindIndeks_raw_13!$C:$C,'Info-tabeller'!AX$55,VindIndeks_raw_13!$A:$A,'Info-tabeller'!$I522,VindIndeks_raw_13!$B:$B,'Info-tabeller'!$H522),"")</f>
        <v/>
      </c>
      <c r="AY522" s="5">
        <f>IF(ISNUMBER(AVERAGEIFS(VindIndeks_raw_13!$D:$D,VindIndeks_raw_13!$C:$C,'Info-tabeller'!AY$55,VindIndeks_raw_13!$A:$A,'Info-tabeller'!$I522,VindIndeks_raw_13!$B:$B,'Info-tabeller'!$H522)),AVERAGEIFS(VindIndeks_raw_13!$D:$D,VindIndeks_raw_13!$C:$C,'Info-tabeller'!AY$55,VindIndeks_raw_13!$A:$A,'Info-tabeller'!$I522,VindIndeks_raw_13!$B:$B,'Info-tabeller'!$H522),"")</f>
        <v/>
      </c>
      <c r="AZ522" s="7">
        <f>IF(ISNUMBER(AVERAGE(AO522:AV522)),AVERAGE(AO522:AV522),"")</f>
        <v/>
      </c>
      <c r="BA522" s="6">
        <f>IF(ISNUMBER(AVERAGE(AW522:AY522)),AVERAGE(AW522:AY522),"")</f>
        <v/>
      </c>
    </row>
    <row r="523" ht="15" customHeight="1">
      <c r="D523" s="53">
        <f>IF(AND($I523=YEAR(WindDenmark!$F$4)+D$100,$H523&lt;=MONTH(WindDenmark!$F$4)),1,0)</f>
        <v/>
      </c>
      <c r="E523" s="53">
        <f>IF(AND($I523=YEAR(WindDenmark!$F$4)+E$100,$H523&lt;=MONTH(WindDenmark!$F$4)),1,0)</f>
        <v/>
      </c>
      <c r="F523" s="53">
        <f>IF(AND(G523&lt;=WindDenmark!$F$4,I523&gt;YEAR(WindDenmark!$F$4)-11),1,0)</f>
        <v/>
      </c>
      <c r="G523" s="62">
        <f>DATE(I523,H523,1)</f>
        <v/>
      </c>
      <c r="H523" s="53">
        <f>+H511</f>
        <v/>
      </c>
      <c r="I523" s="53">
        <f>IF(H523=1,I522+1,I522)</f>
        <v/>
      </c>
      <c r="J523" s="4">
        <f>IF(ISNUMBER(AVERAGEIFS(VindIndeks_raw_20_large!$D:$D,VindIndeks_raw_20_large!$C:$C,'Info-tabeller'!J$55,VindIndeks_raw_20_large!$A:$A,'Info-tabeller'!$I523,VindIndeks_raw_20_large!$B:$B,'Info-tabeller'!$H523)),AVERAGEIFS(VindIndeks_raw_20_large!$D:$D,VindIndeks_raw_20_large!$C:$C,'Info-tabeller'!J$55,VindIndeks_raw_20_large!$A:$A,'Info-tabeller'!$I523,VindIndeks_raw_20_large!$B:$B,'Info-tabeller'!$H523),"")</f>
        <v/>
      </c>
      <c r="K523" s="4">
        <f>IF(ISNUMBER(AVERAGEIFS(VindIndeks_raw_20_large!$D:$D,VindIndeks_raw_20_large!$C:$C,'Info-tabeller'!K$55,VindIndeks_raw_20_large!$A:$A,'Info-tabeller'!$I523,VindIndeks_raw_20_large!$B:$B,'Info-tabeller'!$H523)),AVERAGEIFS(VindIndeks_raw_20_large!$D:$D,VindIndeks_raw_20_large!$C:$C,'Info-tabeller'!K$55,VindIndeks_raw_20_large!$A:$A,'Info-tabeller'!$I523,VindIndeks_raw_20_large!$B:$B,'Info-tabeller'!$H523),"")</f>
        <v/>
      </c>
      <c r="L523" s="4">
        <f>IF(ISNUMBER(AVERAGEIFS(VindIndeks_raw_20_large!$D:$D,VindIndeks_raw_20_large!$C:$C,'Info-tabeller'!L$55,VindIndeks_raw_20_large!$A:$A,'Info-tabeller'!$I523,VindIndeks_raw_20_large!$B:$B,'Info-tabeller'!$H523)),AVERAGEIFS(VindIndeks_raw_20_large!$D:$D,VindIndeks_raw_20_large!$C:$C,'Info-tabeller'!L$55,VindIndeks_raw_20_large!$A:$A,'Info-tabeller'!$I523,VindIndeks_raw_20_large!$B:$B,'Info-tabeller'!$H523),"")</f>
        <v/>
      </c>
      <c r="M523" s="4">
        <f>IF(ISNUMBER(AVERAGEIFS(VindIndeks_raw_20_large!$D:$D,VindIndeks_raw_20_large!$C:$C,'Info-tabeller'!M$55,VindIndeks_raw_20_large!$A:$A,'Info-tabeller'!$I523,VindIndeks_raw_20_large!$B:$B,'Info-tabeller'!$H523)),AVERAGEIFS(VindIndeks_raw_20_large!$D:$D,VindIndeks_raw_20_large!$C:$C,'Info-tabeller'!M$55,VindIndeks_raw_20_large!$A:$A,'Info-tabeller'!$I523,VindIndeks_raw_20_large!$B:$B,'Info-tabeller'!$H523),"")</f>
        <v/>
      </c>
      <c r="N523" s="4">
        <f>IF(ISNUMBER(AVERAGEIFS(VindIndeks_raw_20_large!$D:$D,VindIndeks_raw_20_large!$C:$C,'Info-tabeller'!N$55,VindIndeks_raw_20_large!$A:$A,'Info-tabeller'!$I523,VindIndeks_raw_20_large!$B:$B,'Info-tabeller'!$H523)),AVERAGEIFS(VindIndeks_raw_20_large!$D:$D,VindIndeks_raw_20_large!$C:$C,'Info-tabeller'!N$55,VindIndeks_raw_20_large!$A:$A,'Info-tabeller'!$I523,VindIndeks_raw_20_large!$B:$B,'Info-tabeller'!$H523),"")</f>
        <v/>
      </c>
      <c r="O523" s="4">
        <f>IF(ISNUMBER(AVERAGEIFS(VindIndeks_raw_20_large!$D:$D,VindIndeks_raw_20_large!$C:$C,'Info-tabeller'!O$55,VindIndeks_raw_20_large!$A:$A,'Info-tabeller'!$I523,VindIndeks_raw_20_large!$B:$B,'Info-tabeller'!$H523)),AVERAGEIFS(VindIndeks_raw_20_large!$D:$D,VindIndeks_raw_20_large!$C:$C,'Info-tabeller'!O$55,VindIndeks_raw_20_large!$A:$A,'Info-tabeller'!$I523,VindIndeks_raw_20_large!$B:$B,'Info-tabeller'!$H523),"")</f>
        <v/>
      </c>
      <c r="P523" s="4">
        <f>IF(ISNUMBER(AVERAGEIFS(VindIndeks_raw_20_large!$D:$D,VindIndeks_raw_20_large!$C:$C,'Info-tabeller'!P$55,VindIndeks_raw_20_large!$A:$A,'Info-tabeller'!$I523,VindIndeks_raw_20_large!$B:$B,'Info-tabeller'!$H523)),AVERAGEIFS(VindIndeks_raw_20_large!$D:$D,VindIndeks_raw_20_large!$C:$C,'Info-tabeller'!P$55,VindIndeks_raw_20_large!$A:$A,'Info-tabeller'!$I523,VindIndeks_raw_20_large!$B:$B,'Info-tabeller'!$H523),"")</f>
        <v/>
      </c>
      <c r="Q523" s="4">
        <f>IF(ISNUMBER(AVERAGEIFS(VindIndeks_raw_20_large!$D:$D,VindIndeks_raw_20_large!$C:$C,'Info-tabeller'!Q$55,VindIndeks_raw_20_large!$A:$A,'Info-tabeller'!$I523,VindIndeks_raw_20_large!$B:$B,'Info-tabeller'!$H523)),AVERAGEIFS(VindIndeks_raw_20_large!$D:$D,VindIndeks_raw_20_large!$C:$C,'Info-tabeller'!Q$55,VindIndeks_raw_20_large!$A:$A,'Info-tabeller'!$I523,VindIndeks_raw_20_large!$B:$B,'Info-tabeller'!$H523),"")</f>
        <v/>
      </c>
      <c r="R523" s="5">
        <f>IF(ISNUMBER(AVERAGEIFS(VindIndeks_raw_20_large!$D:$D,VindIndeks_raw_20_large!$C:$C,'Info-tabeller'!R$55,VindIndeks_raw_20_large!$A:$A,'Info-tabeller'!$I523,VindIndeks_raw_20_large!$B:$B,'Info-tabeller'!$H523)),AVERAGEIFS(VindIndeks_raw_20_large!$D:$D,VindIndeks_raw_20_large!$C:$C,'Info-tabeller'!R$55,VindIndeks_raw_20_large!$A:$A,'Info-tabeller'!$I523,VindIndeks_raw_20_large!$B:$B,'Info-tabeller'!$H523),"")</f>
        <v/>
      </c>
      <c r="S523" s="5">
        <f>IF(ISNUMBER(AVERAGEIFS(VindIndeks_raw_20_large!$D:$D,VindIndeks_raw_20_large!$C:$C,'Info-tabeller'!S$55,VindIndeks_raw_20_large!$A:$A,'Info-tabeller'!$I523,VindIndeks_raw_20_large!$B:$B,'Info-tabeller'!$H523)),AVERAGEIFS(VindIndeks_raw_20_large!$D:$D,VindIndeks_raw_20_large!$C:$C,'Info-tabeller'!S$55,VindIndeks_raw_20_large!$A:$A,'Info-tabeller'!$I523,VindIndeks_raw_20_large!$B:$B,'Info-tabeller'!$H523),"")</f>
        <v/>
      </c>
      <c r="T523" s="5">
        <f>IF(ISNUMBER(AVERAGEIFS(VindIndeks_raw_20_large!$D:$D,VindIndeks_raw_20_large!$C:$C,'Info-tabeller'!T$55,VindIndeks_raw_20_large!$A:$A,'Info-tabeller'!$I523,VindIndeks_raw_20_large!$B:$B,'Info-tabeller'!$H523)),AVERAGEIFS(VindIndeks_raw_20_large!$D:$D,VindIndeks_raw_20_large!$C:$C,'Info-tabeller'!T$55,VindIndeks_raw_20_large!$A:$A,'Info-tabeller'!$I523,VindIndeks_raw_20_large!$B:$B,'Info-tabeller'!$H523),"")</f>
        <v/>
      </c>
      <c r="U523" s="5">
        <f>IF(ISNUMBER(AVERAGEIFS(VindIndeks_raw_20_large!$D:$D,VindIndeks_raw_20_large!$C:$C,'Info-tabeller'!U$55,VindIndeks_raw_20_large!$A:$A,'Info-tabeller'!$I523,VindIndeks_raw_20_large!$B:$B,'Info-tabeller'!$H523)),AVERAGEIFS(VindIndeks_raw_20_large!$D:$D,VindIndeks_raw_20_large!$C:$C,'Info-tabeller'!U$55,VindIndeks_raw_20_large!$A:$A,'Info-tabeller'!$I523,VindIndeks_raw_20_large!$B:$B,'Info-tabeller'!$H523),"")</f>
        <v/>
      </c>
      <c r="V523" s="5">
        <f>IF(ISNUMBER(AVERAGEIFS(VindIndeks_raw_20_large!$D:$D,VindIndeks_raw_20_large!$C:$C,'Info-tabeller'!V$55,VindIndeks_raw_20_large!$A:$A,'Info-tabeller'!$I523,VindIndeks_raw_20_large!$B:$B,'Info-tabeller'!$H523)),AVERAGEIFS(VindIndeks_raw_20_large!$D:$D,VindIndeks_raw_20_large!$C:$C,'Info-tabeller'!V$55,VindIndeks_raw_20_large!$A:$A,'Info-tabeller'!$I523,VindIndeks_raw_20_large!$B:$B,'Info-tabeller'!$H523),"")</f>
        <v/>
      </c>
      <c r="W523" s="5">
        <f>IF(ISNUMBER(AVERAGEIFS(VindIndeks_raw_20_large!$D:$D,VindIndeks_raw_20_large!$C:$C,'Info-tabeller'!W$55,VindIndeks_raw_20_large!$A:$A,'Info-tabeller'!$I523,VindIndeks_raw_20_large!$B:$B,'Info-tabeller'!$H523)),AVERAGEIFS(VindIndeks_raw_20_large!$D:$D,VindIndeks_raw_20_large!$C:$C,'Info-tabeller'!W$55,VindIndeks_raw_20_large!$A:$A,'Info-tabeller'!$I523,VindIndeks_raw_20_large!$B:$B,'Info-tabeller'!$H523),"")</f>
        <v/>
      </c>
      <c r="X523" s="7">
        <f>IF(ISNUMBER(AVERAGE(J523:Q523)),AVERAGE(J523:Q523),"")</f>
        <v/>
      </c>
      <c r="Y523" s="6">
        <f>IF(ISNUMBER(AVERAGE(R523:W523)),AVERAGE(R523:W523),"")</f>
        <v/>
      </c>
      <c r="AB523" s="16">
        <f>+G523</f>
        <v/>
      </c>
      <c r="AC523" s="4">
        <f>IF(ISNUMBER(AVERAGEIFS(VindIndeks_raw_20_small!$D:$D,VindIndeks_raw_20_small!$C:$C,'Info-tabeller'!AC$55,VindIndeks_raw_20_small!$A:$A,'Info-tabeller'!$I523,VindIndeks_raw_20_small!$B:$B,'Info-tabeller'!$H523)),AVERAGEIFS(VindIndeks_raw_20_small!$D:$D,VindIndeks_raw_20_small!$C:$C,'Info-tabeller'!AC$55,VindIndeks_raw_20_small!$A:$A,'Info-tabeller'!$I523,VindIndeks_raw_20_small!$B:$B,'Info-tabeller'!$H523),"")</f>
        <v/>
      </c>
      <c r="AD523" s="4">
        <f>IF(ISNUMBER(AVERAGEIFS(VindIndeks_raw_20_small!$D:$D,VindIndeks_raw_20_small!$C:$C,'Info-tabeller'!AD$55,VindIndeks_raw_20_small!$A:$A,'Info-tabeller'!$I523,VindIndeks_raw_20_small!$B:$B,'Info-tabeller'!$H523)),AVERAGEIFS(VindIndeks_raw_20_small!$D:$D,VindIndeks_raw_20_small!$C:$C,'Info-tabeller'!AD$55,VindIndeks_raw_20_small!$A:$A,'Info-tabeller'!$I523,VindIndeks_raw_20_small!$B:$B,'Info-tabeller'!$H523),"")</f>
        <v/>
      </c>
      <c r="AE523" s="4">
        <f>IF(ISNUMBER(AVERAGEIFS(VindIndeks_raw_20_small!$D:$D,VindIndeks_raw_20_small!$C:$C,'Info-tabeller'!AE$55,VindIndeks_raw_20_small!$A:$A,'Info-tabeller'!$I523,VindIndeks_raw_20_small!$B:$B,'Info-tabeller'!$H523)),AVERAGEIFS(VindIndeks_raw_20_small!$D:$D,VindIndeks_raw_20_small!$C:$C,'Info-tabeller'!AE$55,VindIndeks_raw_20_small!$A:$A,'Info-tabeller'!$I523,VindIndeks_raw_20_small!$B:$B,'Info-tabeller'!$H523),"")</f>
        <v/>
      </c>
      <c r="AF523" s="4">
        <f>IF(ISNUMBER(AVERAGEIFS(VindIndeks_raw_20_small!$D:$D,VindIndeks_raw_20_small!$C:$C,'Info-tabeller'!AF$55,VindIndeks_raw_20_small!$A:$A,'Info-tabeller'!$I523,VindIndeks_raw_20_small!$B:$B,'Info-tabeller'!$H523)),AVERAGEIFS(VindIndeks_raw_20_small!$D:$D,VindIndeks_raw_20_small!$C:$C,'Info-tabeller'!AF$55,VindIndeks_raw_20_small!$A:$A,'Info-tabeller'!$I523,VindIndeks_raw_20_small!$B:$B,'Info-tabeller'!$H523),"")</f>
        <v/>
      </c>
      <c r="AG523" s="4">
        <f>IF(ISNUMBER(AVERAGEIFS(VindIndeks_raw_20_small!$D:$D,VindIndeks_raw_20_small!$C:$C,'Info-tabeller'!AG$55,VindIndeks_raw_20_small!$A:$A,'Info-tabeller'!$I523,VindIndeks_raw_20_small!$B:$B,'Info-tabeller'!$H523)),AVERAGEIFS(VindIndeks_raw_20_small!$D:$D,VindIndeks_raw_20_small!$C:$C,'Info-tabeller'!AG$55,VindIndeks_raw_20_small!$A:$A,'Info-tabeller'!$I523,VindIndeks_raw_20_small!$B:$B,'Info-tabeller'!$H523),"")</f>
        <v/>
      </c>
      <c r="AH523" s="4">
        <f>IF(ISNUMBER(AVERAGEIFS(VindIndeks_raw_20_small!$D:$D,VindIndeks_raw_20_small!$C:$C,'Info-tabeller'!AH$55,VindIndeks_raw_20_small!$A:$A,'Info-tabeller'!$I523,VindIndeks_raw_20_small!$B:$B,'Info-tabeller'!$H523)),AVERAGEIFS(VindIndeks_raw_20_small!$D:$D,VindIndeks_raw_20_small!$C:$C,'Info-tabeller'!AH$55,VindIndeks_raw_20_small!$A:$A,'Info-tabeller'!$I523,VindIndeks_raw_20_small!$B:$B,'Info-tabeller'!$H523),"")</f>
        <v/>
      </c>
      <c r="AI523" s="4">
        <f>IF(ISNUMBER(AVERAGEIFS(VindIndeks_raw_20_small!$D:$D,VindIndeks_raw_20_small!$C:$C,'Info-tabeller'!AI$55,VindIndeks_raw_20_small!$A:$A,'Info-tabeller'!$I523,VindIndeks_raw_20_small!$B:$B,'Info-tabeller'!$H523)),AVERAGEIFS(VindIndeks_raw_20_small!$D:$D,VindIndeks_raw_20_small!$C:$C,'Info-tabeller'!AI$55,VindIndeks_raw_20_small!$A:$A,'Info-tabeller'!$I523,VindIndeks_raw_20_small!$B:$B,'Info-tabeller'!$H523),"")</f>
        <v/>
      </c>
      <c r="AJ523" s="4">
        <f>IF(ISNUMBER(AVERAGEIFS(VindIndeks_raw_20_small!$D:$D,VindIndeks_raw_20_small!$C:$C,'Info-tabeller'!AJ$55,VindIndeks_raw_20_small!$A:$A,'Info-tabeller'!$I523,VindIndeks_raw_20_small!$B:$B,'Info-tabeller'!$H523)),AVERAGEIFS(VindIndeks_raw_20_small!$D:$D,VindIndeks_raw_20_small!$C:$C,'Info-tabeller'!AJ$55,VindIndeks_raw_20_small!$A:$A,'Info-tabeller'!$I523,VindIndeks_raw_20_small!$B:$B,'Info-tabeller'!$H523),"")</f>
        <v/>
      </c>
      <c r="AK523" s="7">
        <f>IF(ISNUMBER(AVERAGE(AC523:AJ523)),AVERAGE(AC523:AJ523),"")</f>
        <v/>
      </c>
      <c r="AN523" s="17">
        <f>+AB523</f>
        <v/>
      </c>
      <c r="AO523" s="4">
        <f>IF(ISNUMBER(AVERAGEIFS(VindIndeks_raw_13!$D:$D,VindIndeks_raw_13!$C:$C,'Info-tabeller'!AO$55,VindIndeks_raw_13!$A:$A,'Info-tabeller'!$I523,VindIndeks_raw_13!$B:$B,'Info-tabeller'!$H523)),AVERAGEIFS(VindIndeks_raw_13!$D:$D,VindIndeks_raw_13!$C:$C,'Info-tabeller'!AO$55,VindIndeks_raw_13!$A:$A,'Info-tabeller'!$I523,VindIndeks_raw_13!$B:$B,'Info-tabeller'!$H523),"")</f>
        <v/>
      </c>
      <c r="AP523" s="4">
        <f>IF(ISNUMBER(AVERAGEIFS(VindIndeks_raw_13!$D:$D,VindIndeks_raw_13!$C:$C,'Info-tabeller'!AP$55,VindIndeks_raw_13!$A:$A,'Info-tabeller'!$I523,VindIndeks_raw_13!$B:$B,'Info-tabeller'!$H523)),AVERAGEIFS(VindIndeks_raw_13!$D:$D,VindIndeks_raw_13!$C:$C,'Info-tabeller'!AP$55,VindIndeks_raw_13!$A:$A,'Info-tabeller'!$I523,VindIndeks_raw_13!$B:$B,'Info-tabeller'!$H523),"")</f>
        <v/>
      </c>
      <c r="AQ523" s="4">
        <f>IF(ISNUMBER(AVERAGEIFS(VindIndeks_raw_13!$D:$D,VindIndeks_raw_13!$C:$C,'Info-tabeller'!AQ$55,VindIndeks_raw_13!$A:$A,'Info-tabeller'!$I523,VindIndeks_raw_13!$B:$B,'Info-tabeller'!$H523)),AVERAGEIFS(VindIndeks_raw_13!$D:$D,VindIndeks_raw_13!$C:$C,'Info-tabeller'!AQ$55,VindIndeks_raw_13!$A:$A,'Info-tabeller'!$I523,VindIndeks_raw_13!$B:$B,'Info-tabeller'!$H523),"")</f>
        <v/>
      </c>
      <c r="AR523" s="4">
        <f>IF(ISNUMBER(AVERAGEIFS(VindIndeks_raw_13!$D:$D,VindIndeks_raw_13!$C:$C,'Info-tabeller'!AR$55,VindIndeks_raw_13!$A:$A,'Info-tabeller'!$I523,VindIndeks_raw_13!$B:$B,'Info-tabeller'!$H523)),AVERAGEIFS(VindIndeks_raw_13!$D:$D,VindIndeks_raw_13!$C:$C,'Info-tabeller'!AR$55,VindIndeks_raw_13!$A:$A,'Info-tabeller'!$I523,VindIndeks_raw_13!$B:$B,'Info-tabeller'!$H523),"")</f>
        <v/>
      </c>
      <c r="AS523" s="4">
        <f>IF(ISNUMBER(AVERAGEIFS(VindIndeks_raw_13!$D:$D,VindIndeks_raw_13!$C:$C,'Info-tabeller'!AS$55,VindIndeks_raw_13!$A:$A,'Info-tabeller'!$I523,VindIndeks_raw_13!$B:$B,'Info-tabeller'!$H523)),AVERAGEIFS(VindIndeks_raw_13!$D:$D,VindIndeks_raw_13!$C:$C,'Info-tabeller'!AS$55,VindIndeks_raw_13!$A:$A,'Info-tabeller'!$I523,VindIndeks_raw_13!$B:$B,'Info-tabeller'!$H523),"")</f>
        <v/>
      </c>
      <c r="AT523" s="4">
        <f>IF(ISNUMBER(AVERAGEIFS(VindIndeks_raw_13!$D:$D,VindIndeks_raw_13!$C:$C,'Info-tabeller'!AT$55,VindIndeks_raw_13!$A:$A,'Info-tabeller'!$I523,VindIndeks_raw_13!$B:$B,'Info-tabeller'!$H523)),AVERAGEIFS(VindIndeks_raw_13!$D:$D,VindIndeks_raw_13!$C:$C,'Info-tabeller'!AT$55,VindIndeks_raw_13!$A:$A,'Info-tabeller'!$I523,VindIndeks_raw_13!$B:$B,'Info-tabeller'!$H523),"")</f>
        <v/>
      </c>
      <c r="AU523" s="4">
        <f>IF(ISNUMBER(AVERAGEIFS(VindIndeks_raw_13!$D:$D,VindIndeks_raw_13!$C:$C,'Info-tabeller'!AU$55,VindIndeks_raw_13!$A:$A,'Info-tabeller'!$I523,VindIndeks_raw_13!$B:$B,'Info-tabeller'!$H523)),AVERAGEIFS(VindIndeks_raw_13!$D:$D,VindIndeks_raw_13!$C:$C,'Info-tabeller'!AU$55,VindIndeks_raw_13!$A:$A,'Info-tabeller'!$I523,VindIndeks_raw_13!$B:$B,'Info-tabeller'!$H523),"")</f>
        <v/>
      </c>
      <c r="AV523" s="4">
        <f>IF(ISNUMBER(AVERAGEIFS(VindIndeks_raw_13!$D:$D,VindIndeks_raw_13!$C:$C,'Info-tabeller'!AV$55,VindIndeks_raw_13!$A:$A,'Info-tabeller'!$I523,VindIndeks_raw_13!$B:$B,'Info-tabeller'!$H523)),AVERAGEIFS(VindIndeks_raw_13!$D:$D,VindIndeks_raw_13!$C:$C,'Info-tabeller'!AV$55,VindIndeks_raw_13!$A:$A,'Info-tabeller'!$I523,VindIndeks_raw_13!$B:$B,'Info-tabeller'!$H523),"")</f>
        <v/>
      </c>
      <c r="AW523" s="5">
        <f>IF(ISNUMBER(AVERAGEIFS(VindIndeks_raw_13!$D:$D,VindIndeks_raw_13!$C:$C,'Info-tabeller'!AW$55,VindIndeks_raw_13!$A:$A,'Info-tabeller'!$I523,VindIndeks_raw_13!$B:$B,'Info-tabeller'!$H523)),AVERAGEIFS(VindIndeks_raw_13!$D:$D,VindIndeks_raw_13!$C:$C,'Info-tabeller'!AW$55,VindIndeks_raw_13!$A:$A,'Info-tabeller'!$I523,VindIndeks_raw_13!$B:$B,'Info-tabeller'!$H523),"")</f>
        <v/>
      </c>
      <c r="AX523" s="5">
        <f>IF(ISNUMBER(AVERAGEIFS(VindIndeks_raw_13!$D:$D,VindIndeks_raw_13!$C:$C,'Info-tabeller'!AX$55,VindIndeks_raw_13!$A:$A,'Info-tabeller'!$I523,VindIndeks_raw_13!$B:$B,'Info-tabeller'!$H523)),AVERAGEIFS(VindIndeks_raw_13!$D:$D,VindIndeks_raw_13!$C:$C,'Info-tabeller'!AX$55,VindIndeks_raw_13!$A:$A,'Info-tabeller'!$I523,VindIndeks_raw_13!$B:$B,'Info-tabeller'!$H523),"")</f>
        <v/>
      </c>
      <c r="AY523" s="5">
        <f>IF(ISNUMBER(AVERAGEIFS(VindIndeks_raw_13!$D:$D,VindIndeks_raw_13!$C:$C,'Info-tabeller'!AY$55,VindIndeks_raw_13!$A:$A,'Info-tabeller'!$I523,VindIndeks_raw_13!$B:$B,'Info-tabeller'!$H523)),AVERAGEIFS(VindIndeks_raw_13!$D:$D,VindIndeks_raw_13!$C:$C,'Info-tabeller'!AY$55,VindIndeks_raw_13!$A:$A,'Info-tabeller'!$I523,VindIndeks_raw_13!$B:$B,'Info-tabeller'!$H523),"")</f>
        <v/>
      </c>
      <c r="AZ523" s="7">
        <f>IF(ISNUMBER(AVERAGE(AO523:AV523)),AVERAGE(AO523:AV523),"")</f>
        <v/>
      </c>
      <c r="BA523" s="6">
        <f>IF(ISNUMBER(AVERAGE(AW523:AY523)),AVERAGE(AW523:AY523),"")</f>
        <v/>
      </c>
    </row>
    <row r="524" ht="15" customHeight="1">
      <c r="D524" s="53">
        <f>IF(AND($I524=YEAR(WindDenmark!$F$4)+D$100,$H524&lt;=MONTH(WindDenmark!$F$4)),1,0)</f>
        <v/>
      </c>
      <c r="E524" s="53">
        <f>IF(AND($I524=YEAR(WindDenmark!$F$4)+E$100,$H524&lt;=MONTH(WindDenmark!$F$4)),1,0)</f>
        <v/>
      </c>
      <c r="F524" s="53">
        <f>IF(AND(G524&lt;=WindDenmark!$F$4,I524&gt;YEAR(WindDenmark!$F$4)-11),1,0)</f>
        <v/>
      </c>
      <c r="G524" s="62">
        <f>DATE(I524,H524,1)</f>
        <v/>
      </c>
      <c r="H524" s="53">
        <f>+H512</f>
        <v/>
      </c>
      <c r="I524" s="53">
        <f>IF(H524=1,I523+1,I523)</f>
        <v/>
      </c>
      <c r="J524" s="4">
        <f>IF(ISNUMBER(AVERAGEIFS(VindIndeks_raw_20_large!$D:$D,VindIndeks_raw_20_large!$C:$C,'Info-tabeller'!J$55,VindIndeks_raw_20_large!$A:$A,'Info-tabeller'!$I524,VindIndeks_raw_20_large!$B:$B,'Info-tabeller'!$H524)),AVERAGEIFS(VindIndeks_raw_20_large!$D:$D,VindIndeks_raw_20_large!$C:$C,'Info-tabeller'!J$55,VindIndeks_raw_20_large!$A:$A,'Info-tabeller'!$I524,VindIndeks_raw_20_large!$B:$B,'Info-tabeller'!$H524),"")</f>
        <v/>
      </c>
      <c r="K524" s="4">
        <f>IF(ISNUMBER(AVERAGEIFS(VindIndeks_raw_20_large!$D:$D,VindIndeks_raw_20_large!$C:$C,'Info-tabeller'!K$55,VindIndeks_raw_20_large!$A:$A,'Info-tabeller'!$I524,VindIndeks_raw_20_large!$B:$B,'Info-tabeller'!$H524)),AVERAGEIFS(VindIndeks_raw_20_large!$D:$D,VindIndeks_raw_20_large!$C:$C,'Info-tabeller'!K$55,VindIndeks_raw_20_large!$A:$A,'Info-tabeller'!$I524,VindIndeks_raw_20_large!$B:$B,'Info-tabeller'!$H524),"")</f>
        <v/>
      </c>
      <c r="L524" s="4">
        <f>IF(ISNUMBER(AVERAGEIFS(VindIndeks_raw_20_large!$D:$D,VindIndeks_raw_20_large!$C:$C,'Info-tabeller'!L$55,VindIndeks_raw_20_large!$A:$A,'Info-tabeller'!$I524,VindIndeks_raw_20_large!$B:$B,'Info-tabeller'!$H524)),AVERAGEIFS(VindIndeks_raw_20_large!$D:$D,VindIndeks_raw_20_large!$C:$C,'Info-tabeller'!L$55,VindIndeks_raw_20_large!$A:$A,'Info-tabeller'!$I524,VindIndeks_raw_20_large!$B:$B,'Info-tabeller'!$H524),"")</f>
        <v/>
      </c>
      <c r="M524" s="4">
        <f>IF(ISNUMBER(AVERAGEIFS(VindIndeks_raw_20_large!$D:$D,VindIndeks_raw_20_large!$C:$C,'Info-tabeller'!M$55,VindIndeks_raw_20_large!$A:$A,'Info-tabeller'!$I524,VindIndeks_raw_20_large!$B:$B,'Info-tabeller'!$H524)),AVERAGEIFS(VindIndeks_raw_20_large!$D:$D,VindIndeks_raw_20_large!$C:$C,'Info-tabeller'!M$55,VindIndeks_raw_20_large!$A:$A,'Info-tabeller'!$I524,VindIndeks_raw_20_large!$B:$B,'Info-tabeller'!$H524),"")</f>
        <v/>
      </c>
      <c r="N524" s="4">
        <f>IF(ISNUMBER(AVERAGEIFS(VindIndeks_raw_20_large!$D:$D,VindIndeks_raw_20_large!$C:$C,'Info-tabeller'!N$55,VindIndeks_raw_20_large!$A:$A,'Info-tabeller'!$I524,VindIndeks_raw_20_large!$B:$B,'Info-tabeller'!$H524)),AVERAGEIFS(VindIndeks_raw_20_large!$D:$D,VindIndeks_raw_20_large!$C:$C,'Info-tabeller'!N$55,VindIndeks_raw_20_large!$A:$A,'Info-tabeller'!$I524,VindIndeks_raw_20_large!$B:$B,'Info-tabeller'!$H524),"")</f>
        <v/>
      </c>
      <c r="O524" s="4">
        <f>IF(ISNUMBER(AVERAGEIFS(VindIndeks_raw_20_large!$D:$D,VindIndeks_raw_20_large!$C:$C,'Info-tabeller'!O$55,VindIndeks_raw_20_large!$A:$A,'Info-tabeller'!$I524,VindIndeks_raw_20_large!$B:$B,'Info-tabeller'!$H524)),AVERAGEIFS(VindIndeks_raw_20_large!$D:$D,VindIndeks_raw_20_large!$C:$C,'Info-tabeller'!O$55,VindIndeks_raw_20_large!$A:$A,'Info-tabeller'!$I524,VindIndeks_raw_20_large!$B:$B,'Info-tabeller'!$H524),"")</f>
        <v/>
      </c>
      <c r="P524" s="4">
        <f>IF(ISNUMBER(AVERAGEIFS(VindIndeks_raw_20_large!$D:$D,VindIndeks_raw_20_large!$C:$C,'Info-tabeller'!P$55,VindIndeks_raw_20_large!$A:$A,'Info-tabeller'!$I524,VindIndeks_raw_20_large!$B:$B,'Info-tabeller'!$H524)),AVERAGEIFS(VindIndeks_raw_20_large!$D:$D,VindIndeks_raw_20_large!$C:$C,'Info-tabeller'!P$55,VindIndeks_raw_20_large!$A:$A,'Info-tabeller'!$I524,VindIndeks_raw_20_large!$B:$B,'Info-tabeller'!$H524),"")</f>
        <v/>
      </c>
      <c r="Q524" s="4">
        <f>IF(ISNUMBER(AVERAGEIFS(VindIndeks_raw_20_large!$D:$D,VindIndeks_raw_20_large!$C:$C,'Info-tabeller'!Q$55,VindIndeks_raw_20_large!$A:$A,'Info-tabeller'!$I524,VindIndeks_raw_20_large!$B:$B,'Info-tabeller'!$H524)),AVERAGEIFS(VindIndeks_raw_20_large!$D:$D,VindIndeks_raw_20_large!$C:$C,'Info-tabeller'!Q$55,VindIndeks_raw_20_large!$A:$A,'Info-tabeller'!$I524,VindIndeks_raw_20_large!$B:$B,'Info-tabeller'!$H524),"")</f>
        <v/>
      </c>
      <c r="R524" s="5">
        <f>IF(ISNUMBER(AVERAGEIFS(VindIndeks_raw_20_large!$D:$D,VindIndeks_raw_20_large!$C:$C,'Info-tabeller'!R$55,VindIndeks_raw_20_large!$A:$A,'Info-tabeller'!$I524,VindIndeks_raw_20_large!$B:$B,'Info-tabeller'!$H524)),AVERAGEIFS(VindIndeks_raw_20_large!$D:$D,VindIndeks_raw_20_large!$C:$C,'Info-tabeller'!R$55,VindIndeks_raw_20_large!$A:$A,'Info-tabeller'!$I524,VindIndeks_raw_20_large!$B:$B,'Info-tabeller'!$H524),"")</f>
        <v/>
      </c>
      <c r="S524" s="5">
        <f>IF(ISNUMBER(AVERAGEIFS(VindIndeks_raw_20_large!$D:$D,VindIndeks_raw_20_large!$C:$C,'Info-tabeller'!S$55,VindIndeks_raw_20_large!$A:$A,'Info-tabeller'!$I524,VindIndeks_raw_20_large!$B:$B,'Info-tabeller'!$H524)),AVERAGEIFS(VindIndeks_raw_20_large!$D:$D,VindIndeks_raw_20_large!$C:$C,'Info-tabeller'!S$55,VindIndeks_raw_20_large!$A:$A,'Info-tabeller'!$I524,VindIndeks_raw_20_large!$B:$B,'Info-tabeller'!$H524),"")</f>
        <v/>
      </c>
      <c r="T524" s="5">
        <f>IF(ISNUMBER(AVERAGEIFS(VindIndeks_raw_20_large!$D:$D,VindIndeks_raw_20_large!$C:$C,'Info-tabeller'!T$55,VindIndeks_raw_20_large!$A:$A,'Info-tabeller'!$I524,VindIndeks_raw_20_large!$B:$B,'Info-tabeller'!$H524)),AVERAGEIFS(VindIndeks_raw_20_large!$D:$D,VindIndeks_raw_20_large!$C:$C,'Info-tabeller'!T$55,VindIndeks_raw_20_large!$A:$A,'Info-tabeller'!$I524,VindIndeks_raw_20_large!$B:$B,'Info-tabeller'!$H524),"")</f>
        <v/>
      </c>
      <c r="U524" s="5">
        <f>IF(ISNUMBER(AVERAGEIFS(VindIndeks_raw_20_large!$D:$D,VindIndeks_raw_20_large!$C:$C,'Info-tabeller'!U$55,VindIndeks_raw_20_large!$A:$A,'Info-tabeller'!$I524,VindIndeks_raw_20_large!$B:$B,'Info-tabeller'!$H524)),AVERAGEIFS(VindIndeks_raw_20_large!$D:$D,VindIndeks_raw_20_large!$C:$C,'Info-tabeller'!U$55,VindIndeks_raw_20_large!$A:$A,'Info-tabeller'!$I524,VindIndeks_raw_20_large!$B:$B,'Info-tabeller'!$H524),"")</f>
        <v/>
      </c>
      <c r="V524" s="5">
        <f>IF(ISNUMBER(AVERAGEIFS(VindIndeks_raw_20_large!$D:$D,VindIndeks_raw_20_large!$C:$C,'Info-tabeller'!V$55,VindIndeks_raw_20_large!$A:$A,'Info-tabeller'!$I524,VindIndeks_raw_20_large!$B:$B,'Info-tabeller'!$H524)),AVERAGEIFS(VindIndeks_raw_20_large!$D:$D,VindIndeks_raw_20_large!$C:$C,'Info-tabeller'!V$55,VindIndeks_raw_20_large!$A:$A,'Info-tabeller'!$I524,VindIndeks_raw_20_large!$B:$B,'Info-tabeller'!$H524),"")</f>
        <v/>
      </c>
      <c r="W524" s="5">
        <f>IF(ISNUMBER(AVERAGEIFS(VindIndeks_raw_20_large!$D:$D,VindIndeks_raw_20_large!$C:$C,'Info-tabeller'!W$55,VindIndeks_raw_20_large!$A:$A,'Info-tabeller'!$I524,VindIndeks_raw_20_large!$B:$B,'Info-tabeller'!$H524)),AVERAGEIFS(VindIndeks_raw_20_large!$D:$D,VindIndeks_raw_20_large!$C:$C,'Info-tabeller'!W$55,VindIndeks_raw_20_large!$A:$A,'Info-tabeller'!$I524,VindIndeks_raw_20_large!$B:$B,'Info-tabeller'!$H524),"")</f>
        <v/>
      </c>
      <c r="X524" s="7">
        <f>IF(ISNUMBER(AVERAGE(J524:Q524)),AVERAGE(J524:Q524),"")</f>
        <v/>
      </c>
      <c r="Y524" s="6">
        <f>IF(ISNUMBER(AVERAGE(R524:W524)),AVERAGE(R524:W524),"")</f>
        <v/>
      </c>
      <c r="AB524" s="16">
        <f>+G524</f>
        <v/>
      </c>
      <c r="AC524" s="4">
        <f>IF(ISNUMBER(AVERAGEIFS(VindIndeks_raw_20_small!$D:$D,VindIndeks_raw_20_small!$C:$C,'Info-tabeller'!AC$55,VindIndeks_raw_20_small!$A:$A,'Info-tabeller'!$I524,VindIndeks_raw_20_small!$B:$B,'Info-tabeller'!$H524)),AVERAGEIFS(VindIndeks_raw_20_small!$D:$D,VindIndeks_raw_20_small!$C:$C,'Info-tabeller'!AC$55,VindIndeks_raw_20_small!$A:$A,'Info-tabeller'!$I524,VindIndeks_raw_20_small!$B:$B,'Info-tabeller'!$H524),"")</f>
        <v/>
      </c>
      <c r="AD524" s="4">
        <f>IF(ISNUMBER(AVERAGEIFS(VindIndeks_raw_20_small!$D:$D,VindIndeks_raw_20_small!$C:$C,'Info-tabeller'!AD$55,VindIndeks_raw_20_small!$A:$A,'Info-tabeller'!$I524,VindIndeks_raw_20_small!$B:$B,'Info-tabeller'!$H524)),AVERAGEIFS(VindIndeks_raw_20_small!$D:$D,VindIndeks_raw_20_small!$C:$C,'Info-tabeller'!AD$55,VindIndeks_raw_20_small!$A:$A,'Info-tabeller'!$I524,VindIndeks_raw_20_small!$B:$B,'Info-tabeller'!$H524),"")</f>
        <v/>
      </c>
      <c r="AE524" s="4">
        <f>IF(ISNUMBER(AVERAGEIFS(VindIndeks_raw_20_small!$D:$D,VindIndeks_raw_20_small!$C:$C,'Info-tabeller'!AE$55,VindIndeks_raw_20_small!$A:$A,'Info-tabeller'!$I524,VindIndeks_raw_20_small!$B:$B,'Info-tabeller'!$H524)),AVERAGEIFS(VindIndeks_raw_20_small!$D:$D,VindIndeks_raw_20_small!$C:$C,'Info-tabeller'!AE$55,VindIndeks_raw_20_small!$A:$A,'Info-tabeller'!$I524,VindIndeks_raw_20_small!$B:$B,'Info-tabeller'!$H524),"")</f>
        <v/>
      </c>
      <c r="AF524" s="4">
        <f>IF(ISNUMBER(AVERAGEIFS(VindIndeks_raw_20_small!$D:$D,VindIndeks_raw_20_small!$C:$C,'Info-tabeller'!AF$55,VindIndeks_raw_20_small!$A:$A,'Info-tabeller'!$I524,VindIndeks_raw_20_small!$B:$B,'Info-tabeller'!$H524)),AVERAGEIFS(VindIndeks_raw_20_small!$D:$D,VindIndeks_raw_20_small!$C:$C,'Info-tabeller'!AF$55,VindIndeks_raw_20_small!$A:$A,'Info-tabeller'!$I524,VindIndeks_raw_20_small!$B:$B,'Info-tabeller'!$H524),"")</f>
        <v/>
      </c>
      <c r="AG524" s="4">
        <f>IF(ISNUMBER(AVERAGEIFS(VindIndeks_raw_20_small!$D:$D,VindIndeks_raw_20_small!$C:$C,'Info-tabeller'!AG$55,VindIndeks_raw_20_small!$A:$A,'Info-tabeller'!$I524,VindIndeks_raw_20_small!$B:$B,'Info-tabeller'!$H524)),AVERAGEIFS(VindIndeks_raw_20_small!$D:$D,VindIndeks_raw_20_small!$C:$C,'Info-tabeller'!AG$55,VindIndeks_raw_20_small!$A:$A,'Info-tabeller'!$I524,VindIndeks_raw_20_small!$B:$B,'Info-tabeller'!$H524),"")</f>
        <v/>
      </c>
      <c r="AH524" s="4">
        <f>IF(ISNUMBER(AVERAGEIFS(VindIndeks_raw_20_small!$D:$D,VindIndeks_raw_20_small!$C:$C,'Info-tabeller'!AH$55,VindIndeks_raw_20_small!$A:$A,'Info-tabeller'!$I524,VindIndeks_raw_20_small!$B:$B,'Info-tabeller'!$H524)),AVERAGEIFS(VindIndeks_raw_20_small!$D:$D,VindIndeks_raw_20_small!$C:$C,'Info-tabeller'!AH$55,VindIndeks_raw_20_small!$A:$A,'Info-tabeller'!$I524,VindIndeks_raw_20_small!$B:$B,'Info-tabeller'!$H524),"")</f>
        <v/>
      </c>
      <c r="AI524" s="4">
        <f>IF(ISNUMBER(AVERAGEIFS(VindIndeks_raw_20_small!$D:$D,VindIndeks_raw_20_small!$C:$C,'Info-tabeller'!AI$55,VindIndeks_raw_20_small!$A:$A,'Info-tabeller'!$I524,VindIndeks_raw_20_small!$B:$B,'Info-tabeller'!$H524)),AVERAGEIFS(VindIndeks_raw_20_small!$D:$D,VindIndeks_raw_20_small!$C:$C,'Info-tabeller'!AI$55,VindIndeks_raw_20_small!$A:$A,'Info-tabeller'!$I524,VindIndeks_raw_20_small!$B:$B,'Info-tabeller'!$H524),"")</f>
        <v/>
      </c>
      <c r="AJ524" s="4">
        <f>IF(ISNUMBER(AVERAGEIFS(VindIndeks_raw_20_small!$D:$D,VindIndeks_raw_20_small!$C:$C,'Info-tabeller'!AJ$55,VindIndeks_raw_20_small!$A:$A,'Info-tabeller'!$I524,VindIndeks_raw_20_small!$B:$B,'Info-tabeller'!$H524)),AVERAGEIFS(VindIndeks_raw_20_small!$D:$D,VindIndeks_raw_20_small!$C:$C,'Info-tabeller'!AJ$55,VindIndeks_raw_20_small!$A:$A,'Info-tabeller'!$I524,VindIndeks_raw_20_small!$B:$B,'Info-tabeller'!$H524),"")</f>
        <v/>
      </c>
      <c r="AK524" s="7">
        <f>IF(ISNUMBER(AVERAGE(AC524:AJ524)),AVERAGE(AC524:AJ524),"")</f>
        <v/>
      </c>
      <c r="AN524" s="17">
        <f>+AB524</f>
        <v/>
      </c>
      <c r="AO524" s="4">
        <f>IF(ISNUMBER(AVERAGEIFS(VindIndeks_raw_13!$D:$D,VindIndeks_raw_13!$C:$C,'Info-tabeller'!AO$55,VindIndeks_raw_13!$A:$A,'Info-tabeller'!$I524,VindIndeks_raw_13!$B:$B,'Info-tabeller'!$H524)),AVERAGEIFS(VindIndeks_raw_13!$D:$D,VindIndeks_raw_13!$C:$C,'Info-tabeller'!AO$55,VindIndeks_raw_13!$A:$A,'Info-tabeller'!$I524,VindIndeks_raw_13!$B:$B,'Info-tabeller'!$H524),"")</f>
        <v/>
      </c>
      <c r="AP524" s="4">
        <f>IF(ISNUMBER(AVERAGEIFS(VindIndeks_raw_13!$D:$D,VindIndeks_raw_13!$C:$C,'Info-tabeller'!AP$55,VindIndeks_raw_13!$A:$A,'Info-tabeller'!$I524,VindIndeks_raw_13!$B:$B,'Info-tabeller'!$H524)),AVERAGEIFS(VindIndeks_raw_13!$D:$D,VindIndeks_raw_13!$C:$C,'Info-tabeller'!AP$55,VindIndeks_raw_13!$A:$A,'Info-tabeller'!$I524,VindIndeks_raw_13!$B:$B,'Info-tabeller'!$H524),"")</f>
        <v/>
      </c>
      <c r="AQ524" s="4">
        <f>IF(ISNUMBER(AVERAGEIFS(VindIndeks_raw_13!$D:$D,VindIndeks_raw_13!$C:$C,'Info-tabeller'!AQ$55,VindIndeks_raw_13!$A:$A,'Info-tabeller'!$I524,VindIndeks_raw_13!$B:$B,'Info-tabeller'!$H524)),AVERAGEIFS(VindIndeks_raw_13!$D:$D,VindIndeks_raw_13!$C:$C,'Info-tabeller'!AQ$55,VindIndeks_raw_13!$A:$A,'Info-tabeller'!$I524,VindIndeks_raw_13!$B:$B,'Info-tabeller'!$H524),"")</f>
        <v/>
      </c>
      <c r="AR524" s="4">
        <f>IF(ISNUMBER(AVERAGEIFS(VindIndeks_raw_13!$D:$D,VindIndeks_raw_13!$C:$C,'Info-tabeller'!AR$55,VindIndeks_raw_13!$A:$A,'Info-tabeller'!$I524,VindIndeks_raw_13!$B:$B,'Info-tabeller'!$H524)),AVERAGEIFS(VindIndeks_raw_13!$D:$D,VindIndeks_raw_13!$C:$C,'Info-tabeller'!AR$55,VindIndeks_raw_13!$A:$A,'Info-tabeller'!$I524,VindIndeks_raw_13!$B:$B,'Info-tabeller'!$H524),"")</f>
        <v/>
      </c>
      <c r="AS524" s="4">
        <f>IF(ISNUMBER(AVERAGEIFS(VindIndeks_raw_13!$D:$D,VindIndeks_raw_13!$C:$C,'Info-tabeller'!AS$55,VindIndeks_raw_13!$A:$A,'Info-tabeller'!$I524,VindIndeks_raw_13!$B:$B,'Info-tabeller'!$H524)),AVERAGEIFS(VindIndeks_raw_13!$D:$D,VindIndeks_raw_13!$C:$C,'Info-tabeller'!AS$55,VindIndeks_raw_13!$A:$A,'Info-tabeller'!$I524,VindIndeks_raw_13!$B:$B,'Info-tabeller'!$H524),"")</f>
        <v/>
      </c>
      <c r="AT524" s="4">
        <f>IF(ISNUMBER(AVERAGEIFS(VindIndeks_raw_13!$D:$D,VindIndeks_raw_13!$C:$C,'Info-tabeller'!AT$55,VindIndeks_raw_13!$A:$A,'Info-tabeller'!$I524,VindIndeks_raw_13!$B:$B,'Info-tabeller'!$H524)),AVERAGEIFS(VindIndeks_raw_13!$D:$D,VindIndeks_raw_13!$C:$C,'Info-tabeller'!AT$55,VindIndeks_raw_13!$A:$A,'Info-tabeller'!$I524,VindIndeks_raw_13!$B:$B,'Info-tabeller'!$H524),"")</f>
        <v/>
      </c>
      <c r="AU524" s="4">
        <f>IF(ISNUMBER(AVERAGEIFS(VindIndeks_raw_13!$D:$D,VindIndeks_raw_13!$C:$C,'Info-tabeller'!AU$55,VindIndeks_raw_13!$A:$A,'Info-tabeller'!$I524,VindIndeks_raw_13!$B:$B,'Info-tabeller'!$H524)),AVERAGEIFS(VindIndeks_raw_13!$D:$D,VindIndeks_raw_13!$C:$C,'Info-tabeller'!AU$55,VindIndeks_raw_13!$A:$A,'Info-tabeller'!$I524,VindIndeks_raw_13!$B:$B,'Info-tabeller'!$H524),"")</f>
        <v/>
      </c>
      <c r="AV524" s="4">
        <f>IF(ISNUMBER(AVERAGEIFS(VindIndeks_raw_13!$D:$D,VindIndeks_raw_13!$C:$C,'Info-tabeller'!AV$55,VindIndeks_raw_13!$A:$A,'Info-tabeller'!$I524,VindIndeks_raw_13!$B:$B,'Info-tabeller'!$H524)),AVERAGEIFS(VindIndeks_raw_13!$D:$D,VindIndeks_raw_13!$C:$C,'Info-tabeller'!AV$55,VindIndeks_raw_13!$A:$A,'Info-tabeller'!$I524,VindIndeks_raw_13!$B:$B,'Info-tabeller'!$H524),"")</f>
        <v/>
      </c>
      <c r="AW524" s="5">
        <f>IF(ISNUMBER(AVERAGEIFS(VindIndeks_raw_13!$D:$D,VindIndeks_raw_13!$C:$C,'Info-tabeller'!AW$55,VindIndeks_raw_13!$A:$A,'Info-tabeller'!$I524,VindIndeks_raw_13!$B:$B,'Info-tabeller'!$H524)),AVERAGEIFS(VindIndeks_raw_13!$D:$D,VindIndeks_raw_13!$C:$C,'Info-tabeller'!AW$55,VindIndeks_raw_13!$A:$A,'Info-tabeller'!$I524,VindIndeks_raw_13!$B:$B,'Info-tabeller'!$H524),"")</f>
        <v/>
      </c>
      <c r="AX524" s="5">
        <f>IF(ISNUMBER(AVERAGEIFS(VindIndeks_raw_13!$D:$D,VindIndeks_raw_13!$C:$C,'Info-tabeller'!AX$55,VindIndeks_raw_13!$A:$A,'Info-tabeller'!$I524,VindIndeks_raw_13!$B:$B,'Info-tabeller'!$H524)),AVERAGEIFS(VindIndeks_raw_13!$D:$D,VindIndeks_raw_13!$C:$C,'Info-tabeller'!AX$55,VindIndeks_raw_13!$A:$A,'Info-tabeller'!$I524,VindIndeks_raw_13!$B:$B,'Info-tabeller'!$H524),"")</f>
        <v/>
      </c>
      <c r="AY524" s="5">
        <f>IF(ISNUMBER(AVERAGEIFS(VindIndeks_raw_13!$D:$D,VindIndeks_raw_13!$C:$C,'Info-tabeller'!AY$55,VindIndeks_raw_13!$A:$A,'Info-tabeller'!$I524,VindIndeks_raw_13!$B:$B,'Info-tabeller'!$H524)),AVERAGEIFS(VindIndeks_raw_13!$D:$D,VindIndeks_raw_13!$C:$C,'Info-tabeller'!AY$55,VindIndeks_raw_13!$A:$A,'Info-tabeller'!$I524,VindIndeks_raw_13!$B:$B,'Info-tabeller'!$H524),"")</f>
        <v/>
      </c>
      <c r="AZ524" s="7">
        <f>IF(ISNUMBER(AVERAGE(AO524:AV524)),AVERAGE(AO524:AV524),"")</f>
        <v/>
      </c>
      <c r="BA524" s="6">
        <f>IF(ISNUMBER(AVERAGE(AW524:AY524)),AVERAGE(AW524:AY524),"")</f>
        <v/>
      </c>
    </row>
    <row r="525" ht="15" customHeight="1">
      <c r="D525" s="53">
        <f>IF(AND($I525=YEAR(WindDenmark!$F$4)+D$100,$H525&lt;=MONTH(WindDenmark!$F$4)),1,0)</f>
        <v/>
      </c>
      <c r="E525" s="53">
        <f>IF(AND($I525=YEAR(WindDenmark!$F$4)+E$100,$H525&lt;=MONTH(WindDenmark!$F$4)),1,0)</f>
        <v/>
      </c>
      <c r="F525" s="53">
        <f>IF(AND(G525&lt;=WindDenmark!$F$4,I525&gt;YEAR(WindDenmark!$F$4)-11),1,0)</f>
        <v/>
      </c>
      <c r="G525" s="62">
        <f>DATE(I525,H525,1)</f>
        <v/>
      </c>
      <c r="H525" s="53">
        <f>+H513</f>
        <v/>
      </c>
      <c r="I525" s="53">
        <f>IF(H525=1,I524+1,I524)</f>
        <v/>
      </c>
      <c r="J525" s="4">
        <f>IF(ISNUMBER(AVERAGEIFS(VindIndeks_raw_20_large!$D:$D,VindIndeks_raw_20_large!$C:$C,'Info-tabeller'!J$55,VindIndeks_raw_20_large!$A:$A,'Info-tabeller'!$I525,VindIndeks_raw_20_large!$B:$B,'Info-tabeller'!$H525)),AVERAGEIFS(VindIndeks_raw_20_large!$D:$D,VindIndeks_raw_20_large!$C:$C,'Info-tabeller'!J$55,VindIndeks_raw_20_large!$A:$A,'Info-tabeller'!$I525,VindIndeks_raw_20_large!$B:$B,'Info-tabeller'!$H525),"")</f>
        <v/>
      </c>
      <c r="K525" s="4">
        <f>IF(ISNUMBER(AVERAGEIFS(VindIndeks_raw_20_large!$D:$D,VindIndeks_raw_20_large!$C:$C,'Info-tabeller'!K$55,VindIndeks_raw_20_large!$A:$A,'Info-tabeller'!$I525,VindIndeks_raw_20_large!$B:$B,'Info-tabeller'!$H525)),AVERAGEIFS(VindIndeks_raw_20_large!$D:$D,VindIndeks_raw_20_large!$C:$C,'Info-tabeller'!K$55,VindIndeks_raw_20_large!$A:$A,'Info-tabeller'!$I525,VindIndeks_raw_20_large!$B:$B,'Info-tabeller'!$H525),"")</f>
        <v/>
      </c>
      <c r="L525" s="4">
        <f>IF(ISNUMBER(AVERAGEIFS(VindIndeks_raw_20_large!$D:$D,VindIndeks_raw_20_large!$C:$C,'Info-tabeller'!L$55,VindIndeks_raw_20_large!$A:$A,'Info-tabeller'!$I525,VindIndeks_raw_20_large!$B:$B,'Info-tabeller'!$H525)),AVERAGEIFS(VindIndeks_raw_20_large!$D:$D,VindIndeks_raw_20_large!$C:$C,'Info-tabeller'!L$55,VindIndeks_raw_20_large!$A:$A,'Info-tabeller'!$I525,VindIndeks_raw_20_large!$B:$B,'Info-tabeller'!$H525),"")</f>
        <v/>
      </c>
      <c r="M525" s="4">
        <f>IF(ISNUMBER(AVERAGEIFS(VindIndeks_raw_20_large!$D:$D,VindIndeks_raw_20_large!$C:$C,'Info-tabeller'!M$55,VindIndeks_raw_20_large!$A:$A,'Info-tabeller'!$I525,VindIndeks_raw_20_large!$B:$B,'Info-tabeller'!$H525)),AVERAGEIFS(VindIndeks_raw_20_large!$D:$D,VindIndeks_raw_20_large!$C:$C,'Info-tabeller'!M$55,VindIndeks_raw_20_large!$A:$A,'Info-tabeller'!$I525,VindIndeks_raw_20_large!$B:$B,'Info-tabeller'!$H525),"")</f>
        <v/>
      </c>
      <c r="N525" s="4">
        <f>IF(ISNUMBER(AVERAGEIFS(VindIndeks_raw_20_large!$D:$D,VindIndeks_raw_20_large!$C:$C,'Info-tabeller'!N$55,VindIndeks_raw_20_large!$A:$A,'Info-tabeller'!$I525,VindIndeks_raw_20_large!$B:$B,'Info-tabeller'!$H525)),AVERAGEIFS(VindIndeks_raw_20_large!$D:$D,VindIndeks_raw_20_large!$C:$C,'Info-tabeller'!N$55,VindIndeks_raw_20_large!$A:$A,'Info-tabeller'!$I525,VindIndeks_raw_20_large!$B:$B,'Info-tabeller'!$H525),"")</f>
        <v/>
      </c>
      <c r="O525" s="4">
        <f>IF(ISNUMBER(AVERAGEIFS(VindIndeks_raw_20_large!$D:$D,VindIndeks_raw_20_large!$C:$C,'Info-tabeller'!O$55,VindIndeks_raw_20_large!$A:$A,'Info-tabeller'!$I525,VindIndeks_raw_20_large!$B:$B,'Info-tabeller'!$H525)),AVERAGEIFS(VindIndeks_raw_20_large!$D:$D,VindIndeks_raw_20_large!$C:$C,'Info-tabeller'!O$55,VindIndeks_raw_20_large!$A:$A,'Info-tabeller'!$I525,VindIndeks_raw_20_large!$B:$B,'Info-tabeller'!$H525),"")</f>
        <v/>
      </c>
      <c r="P525" s="4">
        <f>IF(ISNUMBER(AVERAGEIFS(VindIndeks_raw_20_large!$D:$D,VindIndeks_raw_20_large!$C:$C,'Info-tabeller'!P$55,VindIndeks_raw_20_large!$A:$A,'Info-tabeller'!$I525,VindIndeks_raw_20_large!$B:$B,'Info-tabeller'!$H525)),AVERAGEIFS(VindIndeks_raw_20_large!$D:$D,VindIndeks_raw_20_large!$C:$C,'Info-tabeller'!P$55,VindIndeks_raw_20_large!$A:$A,'Info-tabeller'!$I525,VindIndeks_raw_20_large!$B:$B,'Info-tabeller'!$H525),"")</f>
        <v/>
      </c>
      <c r="Q525" s="4">
        <f>IF(ISNUMBER(AVERAGEIFS(VindIndeks_raw_20_large!$D:$D,VindIndeks_raw_20_large!$C:$C,'Info-tabeller'!Q$55,VindIndeks_raw_20_large!$A:$A,'Info-tabeller'!$I525,VindIndeks_raw_20_large!$B:$B,'Info-tabeller'!$H525)),AVERAGEIFS(VindIndeks_raw_20_large!$D:$D,VindIndeks_raw_20_large!$C:$C,'Info-tabeller'!Q$55,VindIndeks_raw_20_large!$A:$A,'Info-tabeller'!$I525,VindIndeks_raw_20_large!$B:$B,'Info-tabeller'!$H525),"")</f>
        <v/>
      </c>
      <c r="R525" s="5">
        <f>IF(ISNUMBER(AVERAGEIFS(VindIndeks_raw_20_large!$D:$D,VindIndeks_raw_20_large!$C:$C,'Info-tabeller'!R$55,VindIndeks_raw_20_large!$A:$A,'Info-tabeller'!$I525,VindIndeks_raw_20_large!$B:$B,'Info-tabeller'!$H525)),AVERAGEIFS(VindIndeks_raw_20_large!$D:$D,VindIndeks_raw_20_large!$C:$C,'Info-tabeller'!R$55,VindIndeks_raw_20_large!$A:$A,'Info-tabeller'!$I525,VindIndeks_raw_20_large!$B:$B,'Info-tabeller'!$H525),"")</f>
        <v/>
      </c>
      <c r="S525" s="5">
        <f>IF(ISNUMBER(AVERAGEIFS(VindIndeks_raw_20_large!$D:$D,VindIndeks_raw_20_large!$C:$C,'Info-tabeller'!S$55,VindIndeks_raw_20_large!$A:$A,'Info-tabeller'!$I525,VindIndeks_raw_20_large!$B:$B,'Info-tabeller'!$H525)),AVERAGEIFS(VindIndeks_raw_20_large!$D:$D,VindIndeks_raw_20_large!$C:$C,'Info-tabeller'!S$55,VindIndeks_raw_20_large!$A:$A,'Info-tabeller'!$I525,VindIndeks_raw_20_large!$B:$B,'Info-tabeller'!$H525),"")</f>
        <v/>
      </c>
      <c r="T525" s="5">
        <f>IF(ISNUMBER(AVERAGEIFS(VindIndeks_raw_20_large!$D:$D,VindIndeks_raw_20_large!$C:$C,'Info-tabeller'!T$55,VindIndeks_raw_20_large!$A:$A,'Info-tabeller'!$I525,VindIndeks_raw_20_large!$B:$B,'Info-tabeller'!$H525)),AVERAGEIFS(VindIndeks_raw_20_large!$D:$D,VindIndeks_raw_20_large!$C:$C,'Info-tabeller'!T$55,VindIndeks_raw_20_large!$A:$A,'Info-tabeller'!$I525,VindIndeks_raw_20_large!$B:$B,'Info-tabeller'!$H525),"")</f>
        <v/>
      </c>
      <c r="U525" s="5">
        <f>IF(ISNUMBER(AVERAGEIFS(VindIndeks_raw_20_large!$D:$D,VindIndeks_raw_20_large!$C:$C,'Info-tabeller'!U$55,VindIndeks_raw_20_large!$A:$A,'Info-tabeller'!$I525,VindIndeks_raw_20_large!$B:$B,'Info-tabeller'!$H525)),AVERAGEIFS(VindIndeks_raw_20_large!$D:$D,VindIndeks_raw_20_large!$C:$C,'Info-tabeller'!U$55,VindIndeks_raw_20_large!$A:$A,'Info-tabeller'!$I525,VindIndeks_raw_20_large!$B:$B,'Info-tabeller'!$H525),"")</f>
        <v/>
      </c>
      <c r="V525" s="5">
        <f>IF(ISNUMBER(AVERAGEIFS(VindIndeks_raw_20_large!$D:$D,VindIndeks_raw_20_large!$C:$C,'Info-tabeller'!V$55,VindIndeks_raw_20_large!$A:$A,'Info-tabeller'!$I525,VindIndeks_raw_20_large!$B:$B,'Info-tabeller'!$H525)),AVERAGEIFS(VindIndeks_raw_20_large!$D:$D,VindIndeks_raw_20_large!$C:$C,'Info-tabeller'!V$55,VindIndeks_raw_20_large!$A:$A,'Info-tabeller'!$I525,VindIndeks_raw_20_large!$B:$B,'Info-tabeller'!$H525),"")</f>
        <v/>
      </c>
      <c r="W525" s="5">
        <f>IF(ISNUMBER(AVERAGEIFS(VindIndeks_raw_20_large!$D:$D,VindIndeks_raw_20_large!$C:$C,'Info-tabeller'!W$55,VindIndeks_raw_20_large!$A:$A,'Info-tabeller'!$I525,VindIndeks_raw_20_large!$B:$B,'Info-tabeller'!$H525)),AVERAGEIFS(VindIndeks_raw_20_large!$D:$D,VindIndeks_raw_20_large!$C:$C,'Info-tabeller'!W$55,VindIndeks_raw_20_large!$A:$A,'Info-tabeller'!$I525,VindIndeks_raw_20_large!$B:$B,'Info-tabeller'!$H525),"")</f>
        <v/>
      </c>
      <c r="X525" s="7">
        <f>IF(ISNUMBER(AVERAGE(J525:Q525)),AVERAGE(J525:Q525),"")</f>
        <v/>
      </c>
      <c r="Y525" s="6">
        <f>IF(ISNUMBER(AVERAGE(R525:W525)),AVERAGE(R525:W525),"")</f>
        <v/>
      </c>
      <c r="AB525" s="16">
        <f>+G525</f>
        <v/>
      </c>
      <c r="AC525" s="4">
        <f>IF(ISNUMBER(AVERAGEIFS(VindIndeks_raw_20_small!$D:$D,VindIndeks_raw_20_small!$C:$C,'Info-tabeller'!AC$55,VindIndeks_raw_20_small!$A:$A,'Info-tabeller'!$I525,VindIndeks_raw_20_small!$B:$B,'Info-tabeller'!$H525)),AVERAGEIFS(VindIndeks_raw_20_small!$D:$D,VindIndeks_raw_20_small!$C:$C,'Info-tabeller'!AC$55,VindIndeks_raw_20_small!$A:$A,'Info-tabeller'!$I525,VindIndeks_raw_20_small!$B:$B,'Info-tabeller'!$H525),"")</f>
        <v/>
      </c>
      <c r="AD525" s="4">
        <f>IF(ISNUMBER(AVERAGEIFS(VindIndeks_raw_20_small!$D:$D,VindIndeks_raw_20_small!$C:$C,'Info-tabeller'!AD$55,VindIndeks_raw_20_small!$A:$A,'Info-tabeller'!$I525,VindIndeks_raw_20_small!$B:$B,'Info-tabeller'!$H525)),AVERAGEIFS(VindIndeks_raw_20_small!$D:$D,VindIndeks_raw_20_small!$C:$C,'Info-tabeller'!AD$55,VindIndeks_raw_20_small!$A:$A,'Info-tabeller'!$I525,VindIndeks_raw_20_small!$B:$B,'Info-tabeller'!$H525),"")</f>
        <v/>
      </c>
      <c r="AE525" s="4">
        <f>IF(ISNUMBER(AVERAGEIFS(VindIndeks_raw_20_small!$D:$D,VindIndeks_raw_20_small!$C:$C,'Info-tabeller'!AE$55,VindIndeks_raw_20_small!$A:$A,'Info-tabeller'!$I525,VindIndeks_raw_20_small!$B:$B,'Info-tabeller'!$H525)),AVERAGEIFS(VindIndeks_raw_20_small!$D:$D,VindIndeks_raw_20_small!$C:$C,'Info-tabeller'!AE$55,VindIndeks_raw_20_small!$A:$A,'Info-tabeller'!$I525,VindIndeks_raw_20_small!$B:$B,'Info-tabeller'!$H525),"")</f>
        <v/>
      </c>
      <c r="AF525" s="4">
        <f>IF(ISNUMBER(AVERAGEIFS(VindIndeks_raw_20_small!$D:$D,VindIndeks_raw_20_small!$C:$C,'Info-tabeller'!AF$55,VindIndeks_raw_20_small!$A:$A,'Info-tabeller'!$I525,VindIndeks_raw_20_small!$B:$B,'Info-tabeller'!$H525)),AVERAGEIFS(VindIndeks_raw_20_small!$D:$D,VindIndeks_raw_20_small!$C:$C,'Info-tabeller'!AF$55,VindIndeks_raw_20_small!$A:$A,'Info-tabeller'!$I525,VindIndeks_raw_20_small!$B:$B,'Info-tabeller'!$H525),"")</f>
        <v/>
      </c>
      <c r="AG525" s="4">
        <f>IF(ISNUMBER(AVERAGEIFS(VindIndeks_raw_20_small!$D:$D,VindIndeks_raw_20_small!$C:$C,'Info-tabeller'!AG$55,VindIndeks_raw_20_small!$A:$A,'Info-tabeller'!$I525,VindIndeks_raw_20_small!$B:$B,'Info-tabeller'!$H525)),AVERAGEIFS(VindIndeks_raw_20_small!$D:$D,VindIndeks_raw_20_small!$C:$C,'Info-tabeller'!AG$55,VindIndeks_raw_20_small!$A:$A,'Info-tabeller'!$I525,VindIndeks_raw_20_small!$B:$B,'Info-tabeller'!$H525),"")</f>
        <v/>
      </c>
      <c r="AH525" s="4">
        <f>IF(ISNUMBER(AVERAGEIFS(VindIndeks_raw_20_small!$D:$D,VindIndeks_raw_20_small!$C:$C,'Info-tabeller'!AH$55,VindIndeks_raw_20_small!$A:$A,'Info-tabeller'!$I525,VindIndeks_raw_20_small!$B:$B,'Info-tabeller'!$H525)),AVERAGEIFS(VindIndeks_raw_20_small!$D:$D,VindIndeks_raw_20_small!$C:$C,'Info-tabeller'!AH$55,VindIndeks_raw_20_small!$A:$A,'Info-tabeller'!$I525,VindIndeks_raw_20_small!$B:$B,'Info-tabeller'!$H525),"")</f>
        <v/>
      </c>
      <c r="AI525" s="4">
        <f>IF(ISNUMBER(AVERAGEIFS(VindIndeks_raw_20_small!$D:$D,VindIndeks_raw_20_small!$C:$C,'Info-tabeller'!AI$55,VindIndeks_raw_20_small!$A:$A,'Info-tabeller'!$I525,VindIndeks_raw_20_small!$B:$B,'Info-tabeller'!$H525)),AVERAGEIFS(VindIndeks_raw_20_small!$D:$D,VindIndeks_raw_20_small!$C:$C,'Info-tabeller'!AI$55,VindIndeks_raw_20_small!$A:$A,'Info-tabeller'!$I525,VindIndeks_raw_20_small!$B:$B,'Info-tabeller'!$H525),"")</f>
        <v/>
      </c>
      <c r="AJ525" s="4">
        <f>IF(ISNUMBER(AVERAGEIFS(VindIndeks_raw_20_small!$D:$D,VindIndeks_raw_20_small!$C:$C,'Info-tabeller'!AJ$55,VindIndeks_raw_20_small!$A:$A,'Info-tabeller'!$I525,VindIndeks_raw_20_small!$B:$B,'Info-tabeller'!$H525)),AVERAGEIFS(VindIndeks_raw_20_small!$D:$D,VindIndeks_raw_20_small!$C:$C,'Info-tabeller'!AJ$55,VindIndeks_raw_20_small!$A:$A,'Info-tabeller'!$I525,VindIndeks_raw_20_small!$B:$B,'Info-tabeller'!$H525),"")</f>
        <v/>
      </c>
      <c r="AK525" s="7">
        <f>IF(ISNUMBER(AVERAGE(AC525:AJ525)),AVERAGE(AC525:AJ525),"")</f>
        <v/>
      </c>
      <c r="AN525" s="17">
        <f>+AB525</f>
        <v/>
      </c>
      <c r="AO525" s="4">
        <f>IF(ISNUMBER(AVERAGEIFS(VindIndeks_raw_13!$D:$D,VindIndeks_raw_13!$C:$C,'Info-tabeller'!AO$55,VindIndeks_raw_13!$A:$A,'Info-tabeller'!$I525,VindIndeks_raw_13!$B:$B,'Info-tabeller'!$H525)),AVERAGEIFS(VindIndeks_raw_13!$D:$D,VindIndeks_raw_13!$C:$C,'Info-tabeller'!AO$55,VindIndeks_raw_13!$A:$A,'Info-tabeller'!$I525,VindIndeks_raw_13!$B:$B,'Info-tabeller'!$H525),"")</f>
        <v/>
      </c>
      <c r="AP525" s="4">
        <f>IF(ISNUMBER(AVERAGEIFS(VindIndeks_raw_13!$D:$D,VindIndeks_raw_13!$C:$C,'Info-tabeller'!AP$55,VindIndeks_raw_13!$A:$A,'Info-tabeller'!$I525,VindIndeks_raw_13!$B:$B,'Info-tabeller'!$H525)),AVERAGEIFS(VindIndeks_raw_13!$D:$D,VindIndeks_raw_13!$C:$C,'Info-tabeller'!AP$55,VindIndeks_raw_13!$A:$A,'Info-tabeller'!$I525,VindIndeks_raw_13!$B:$B,'Info-tabeller'!$H525),"")</f>
        <v/>
      </c>
      <c r="AQ525" s="4">
        <f>IF(ISNUMBER(AVERAGEIFS(VindIndeks_raw_13!$D:$D,VindIndeks_raw_13!$C:$C,'Info-tabeller'!AQ$55,VindIndeks_raw_13!$A:$A,'Info-tabeller'!$I525,VindIndeks_raw_13!$B:$B,'Info-tabeller'!$H525)),AVERAGEIFS(VindIndeks_raw_13!$D:$D,VindIndeks_raw_13!$C:$C,'Info-tabeller'!AQ$55,VindIndeks_raw_13!$A:$A,'Info-tabeller'!$I525,VindIndeks_raw_13!$B:$B,'Info-tabeller'!$H525),"")</f>
        <v/>
      </c>
      <c r="AR525" s="4">
        <f>IF(ISNUMBER(AVERAGEIFS(VindIndeks_raw_13!$D:$D,VindIndeks_raw_13!$C:$C,'Info-tabeller'!AR$55,VindIndeks_raw_13!$A:$A,'Info-tabeller'!$I525,VindIndeks_raw_13!$B:$B,'Info-tabeller'!$H525)),AVERAGEIFS(VindIndeks_raw_13!$D:$D,VindIndeks_raw_13!$C:$C,'Info-tabeller'!AR$55,VindIndeks_raw_13!$A:$A,'Info-tabeller'!$I525,VindIndeks_raw_13!$B:$B,'Info-tabeller'!$H525),"")</f>
        <v/>
      </c>
      <c r="AS525" s="4">
        <f>IF(ISNUMBER(AVERAGEIFS(VindIndeks_raw_13!$D:$D,VindIndeks_raw_13!$C:$C,'Info-tabeller'!AS$55,VindIndeks_raw_13!$A:$A,'Info-tabeller'!$I525,VindIndeks_raw_13!$B:$B,'Info-tabeller'!$H525)),AVERAGEIFS(VindIndeks_raw_13!$D:$D,VindIndeks_raw_13!$C:$C,'Info-tabeller'!AS$55,VindIndeks_raw_13!$A:$A,'Info-tabeller'!$I525,VindIndeks_raw_13!$B:$B,'Info-tabeller'!$H525),"")</f>
        <v/>
      </c>
      <c r="AT525" s="4">
        <f>IF(ISNUMBER(AVERAGEIFS(VindIndeks_raw_13!$D:$D,VindIndeks_raw_13!$C:$C,'Info-tabeller'!AT$55,VindIndeks_raw_13!$A:$A,'Info-tabeller'!$I525,VindIndeks_raw_13!$B:$B,'Info-tabeller'!$H525)),AVERAGEIFS(VindIndeks_raw_13!$D:$D,VindIndeks_raw_13!$C:$C,'Info-tabeller'!AT$55,VindIndeks_raw_13!$A:$A,'Info-tabeller'!$I525,VindIndeks_raw_13!$B:$B,'Info-tabeller'!$H525),"")</f>
        <v/>
      </c>
      <c r="AU525" s="4">
        <f>IF(ISNUMBER(AVERAGEIFS(VindIndeks_raw_13!$D:$D,VindIndeks_raw_13!$C:$C,'Info-tabeller'!AU$55,VindIndeks_raw_13!$A:$A,'Info-tabeller'!$I525,VindIndeks_raw_13!$B:$B,'Info-tabeller'!$H525)),AVERAGEIFS(VindIndeks_raw_13!$D:$D,VindIndeks_raw_13!$C:$C,'Info-tabeller'!AU$55,VindIndeks_raw_13!$A:$A,'Info-tabeller'!$I525,VindIndeks_raw_13!$B:$B,'Info-tabeller'!$H525),"")</f>
        <v/>
      </c>
      <c r="AV525" s="4">
        <f>IF(ISNUMBER(AVERAGEIFS(VindIndeks_raw_13!$D:$D,VindIndeks_raw_13!$C:$C,'Info-tabeller'!AV$55,VindIndeks_raw_13!$A:$A,'Info-tabeller'!$I525,VindIndeks_raw_13!$B:$B,'Info-tabeller'!$H525)),AVERAGEIFS(VindIndeks_raw_13!$D:$D,VindIndeks_raw_13!$C:$C,'Info-tabeller'!AV$55,VindIndeks_raw_13!$A:$A,'Info-tabeller'!$I525,VindIndeks_raw_13!$B:$B,'Info-tabeller'!$H525),"")</f>
        <v/>
      </c>
      <c r="AW525" s="5">
        <f>IF(ISNUMBER(AVERAGEIFS(VindIndeks_raw_13!$D:$D,VindIndeks_raw_13!$C:$C,'Info-tabeller'!AW$55,VindIndeks_raw_13!$A:$A,'Info-tabeller'!$I525,VindIndeks_raw_13!$B:$B,'Info-tabeller'!$H525)),AVERAGEIFS(VindIndeks_raw_13!$D:$D,VindIndeks_raw_13!$C:$C,'Info-tabeller'!AW$55,VindIndeks_raw_13!$A:$A,'Info-tabeller'!$I525,VindIndeks_raw_13!$B:$B,'Info-tabeller'!$H525),"")</f>
        <v/>
      </c>
      <c r="AX525" s="5">
        <f>IF(ISNUMBER(AVERAGEIFS(VindIndeks_raw_13!$D:$D,VindIndeks_raw_13!$C:$C,'Info-tabeller'!AX$55,VindIndeks_raw_13!$A:$A,'Info-tabeller'!$I525,VindIndeks_raw_13!$B:$B,'Info-tabeller'!$H525)),AVERAGEIFS(VindIndeks_raw_13!$D:$D,VindIndeks_raw_13!$C:$C,'Info-tabeller'!AX$55,VindIndeks_raw_13!$A:$A,'Info-tabeller'!$I525,VindIndeks_raw_13!$B:$B,'Info-tabeller'!$H525),"")</f>
        <v/>
      </c>
      <c r="AY525" s="5">
        <f>IF(ISNUMBER(AVERAGEIFS(VindIndeks_raw_13!$D:$D,VindIndeks_raw_13!$C:$C,'Info-tabeller'!AY$55,VindIndeks_raw_13!$A:$A,'Info-tabeller'!$I525,VindIndeks_raw_13!$B:$B,'Info-tabeller'!$H525)),AVERAGEIFS(VindIndeks_raw_13!$D:$D,VindIndeks_raw_13!$C:$C,'Info-tabeller'!AY$55,VindIndeks_raw_13!$A:$A,'Info-tabeller'!$I525,VindIndeks_raw_13!$B:$B,'Info-tabeller'!$H525),"")</f>
        <v/>
      </c>
      <c r="AZ525" s="7">
        <f>IF(ISNUMBER(AVERAGE(AO525:AV525)),AVERAGE(AO525:AV525),"")</f>
        <v/>
      </c>
      <c r="BA525" s="6">
        <f>IF(ISNUMBER(AVERAGE(AW525:AY525)),AVERAGE(AW525:AY525),"")</f>
        <v/>
      </c>
    </row>
    <row r="526" ht="15" customHeight="1">
      <c r="D526" s="53">
        <f>IF(AND($I526=YEAR(WindDenmark!$F$4)+D$100,$H526&lt;=MONTH(WindDenmark!$F$4)),1,0)</f>
        <v/>
      </c>
      <c r="E526" s="53">
        <f>IF(AND($I526=YEAR(WindDenmark!$F$4)+E$100,$H526&lt;=MONTH(WindDenmark!$F$4)),1,0)</f>
        <v/>
      </c>
      <c r="F526" s="53">
        <f>IF(AND(G526&lt;=WindDenmark!$F$4,I526&gt;YEAR(WindDenmark!$F$4)-11),1,0)</f>
        <v/>
      </c>
      <c r="G526" s="62">
        <f>DATE(I526,H526,1)</f>
        <v/>
      </c>
      <c r="H526" s="53">
        <f>+H514</f>
        <v/>
      </c>
      <c r="I526" s="53">
        <f>IF(H526=1,I525+1,I525)</f>
        <v/>
      </c>
      <c r="J526" s="4">
        <f>IF(ISNUMBER(AVERAGEIFS(VindIndeks_raw_20_large!$D:$D,VindIndeks_raw_20_large!$C:$C,'Info-tabeller'!J$55,VindIndeks_raw_20_large!$A:$A,'Info-tabeller'!$I526,VindIndeks_raw_20_large!$B:$B,'Info-tabeller'!$H526)),AVERAGEIFS(VindIndeks_raw_20_large!$D:$D,VindIndeks_raw_20_large!$C:$C,'Info-tabeller'!J$55,VindIndeks_raw_20_large!$A:$A,'Info-tabeller'!$I526,VindIndeks_raw_20_large!$B:$B,'Info-tabeller'!$H526),"")</f>
        <v/>
      </c>
      <c r="K526" s="4">
        <f>IF(ISNUMBER(AVERAGEIFS(VindIndeks_raw_20_large!$D:$D,VindIndeks_raw_20_large!$C:$C,'Info-tabeller'!K$55,VindIndeks_raw_20_large!$A:$A,'Info-tabeller'!$I526,VindIndeks_raw_20_large!$B:$B,'Info-tabeller'!$H526)),AVERAGEIFS(VindIndeks_raw_20_large!$D:$D,VindIndeks_raw_20_large!$C:$C,'Info-tabeller'!K$55,VindIndeks_raw_20_large!$A:$A,'Info-tabeller'!$I526,VindIndeks_raw_20_large!$B:$B,'Info-tabeller'!$H526),"")</f>
        <v/>
      </c>
      <c r="L526" s="4">
        <f>IF(ISNUMBER(AVERAGEIFS(VindIndeks_raw_20_large!$D:$D,VindIndeks_raw_20_large!$C:$C,'Info-tabeller'!L$55,VindIndeks_raw_20_large!$A:$A,'Info-tabeller'!$I526,VindIndeks_raw_20_large!$B:$B,'Info-tabeller'!$H526)),AVERAGEIFS(VindIndeks_raw_20_large!$D:$D,VindIndeks_raw_20_large!$C:$C,'Info-tabeller'!L$55,VindIndeks_raw_20_large!$A:$A,'Info-tabeller'!$I526,VindIndeks_raw_20_large!$B:$B,'Info-tabeller'!$H526),"")</f>
        <v/>
      </c>
      <c r="M526" s="4">
        <f>IF(ISNUMBER(AVERAGEIFS(VindIndeks_raw_20_large!$D:$D,VindIndeks_raw_20_large!$C:$C,'Info-tabeller'!M$55,VindIndeks_raw_20_large!$A:$A,'Info-tabeller'!$I526,VindIndeks_raw_20_large!$B:$B,'Info-tabeller'!$H526)),AVERAGEIFS(VindIndeks_raw_20_large!$D:$D,VindIndeks_raw_20_large!$C:$C,'Info-tabeller'!M$55,VindIndeks_raw_20_large!$A:$A,'Info-tabeller'!$I526,VindIndeks_raw_20_large!$B:$B,'Info-tabeller'!$H526),"")</f>
        <v/>
      </c>
      <c r="N526" s="4">
        <f>IF(ISNUMBER(AVERAGEIFS(VindIndeks_raw_20_large!$D:$D,VindIndeks_raw_20_large!$C:$C,'Info-tabeller'!N$55,VindIndeks_raw_20_large!$A:$A,'Info-tabeller'!$I526,VindIndeks_raw_20_large!$B:$B,'Info-tabeller'!$H526)),AVERAGEIFS(VindIndeks_raw_20_large!$D:$D,VindIndeks_raw_20_large!$C:$C,'Info-tabeller'!N$55,VindIndeks_raw_20_large!$A:$A,'Info-tabeller'!$I526,VindIndeks_raw_20_large!$B:$B,'Info-tabeller'!$H526),"")</f>
        <v/>
      </c>
      <c r="O526" s="4">
        <f>IF(ISNUMBER(AVERAGEIFS(VindIndeks_raw_20_large!$D:$D,VindIndeks_raw_20_large!$C:$C,'Info-tabeller'!O$55,VindIndeks_raw_20_large!$A:$A,'Info-tabeller'!$I526,VindIndeks_raw_20_large!$B:$B,'Info-tabeller'!$H526)),AVERAGEIFS(VindIndeks_raw_20_large!$D:$D,VindIndeks_raw_20_large!$C:$C,'Info-tabeller'!O$55,VindIndeks_raw_20_large!$A:$A,'Info-tabeller'!$I526,VindIndeks_raw_20_large!$B:$B,'Info-tabeller'!$H526),"")</f>
        <v/>
      </c>
      <c r="P526" s="4">
        <f>IF(ISNUMBER(AVERAGEIFS(VindIndeks_raw_20_large!$D:$D,VindIndeks_raw_20_large!$C:$C,'Info-tabeller'!P$55,VindIndeks_raw_20_large!$A:$A,'Info-tabeller'!$I526,VindIndeks_raw_20_large!$B:$B,'Info-tabeller'!$H526)),AVERAGEIFS(VindIndeks_raw_20_large!$D:$D,VindIndeks_raw_20_large!$C:$C,'Info-tabeller'!P$55,VindIndeks_raw_20_large!$A:$A,'Info-tabeller'!$I526,VindIndeks_raw_20_large!$B:$B,'Info-tabeller'!$H526),"")</f>
        <v/>
      </c>
      <c r="Q526" s="4">
        <f>IF(ISNUMBER(AVERAGEIFS(VindIndeks_raw_20_large!$D:$D,VindIndeks_raw_20_large!$C:$C,'Info-tabeller'!Q$55,VindIndeks_raw_20_large!$A:$A,'Info-tabeller'!$I526,VindIndeks_raw_20_large!$B:$B,'Info-tabeller'!$H526)),AVERAGEIFS(VindIndeks_raw_20_large!$D:$D,VindIndeks_raw_20_large!$C:$C,'Info-tabeller'!Q$55,VindIndeks_raw_20_large!$A:$A,'Info-tabeller'!$I526,VindIndeks_raw_20_large!$B:$B,'Info-tabeller'!$H526),"")</f>
        <v/>
      </c>
      <c r="R526" s="5">
        <f>IF(ISNUMBER(AVERAGEIFS(VindIndeks_raw_20_large!$D:$D,VindIndeks_raw_20_large!$C:$C,'Info-tabeller'!R$55,VindIndeks_raw_20_large!$A:$A,'Info-tabeller'!$I526,VindIndeks_raw_20_large!$B:$B,'Info-tabeller'!$H526)),AVERAGEIFS(VindIndeks_raw_20_large!$D:$D,VindIndeks_raw_20_large!$C:$C,'Info-tabeller'!R$55,VindIndeks_raw_20_large!$A:$A,'Info-tabeller'!$I526,VindIndeks_raw_20_large!$B:$B,'Info-tabeller'!$H526),"")</f>
        <v/>
      </c>
      <c r="S526" s="5">
        <f>IF(ISNUMBER(AVERAGEIFS(VindIndeks_raw_20_large!$D:$D,VindIndeks_raw_20_large!$C:$C,'Info-tabeller'!S$55,VindIndeks_raw_20_large!$A:$A,'Info-tabeller'!$I526,VindIndeks_raw_20_large!$B:$B,'Info-tabeller'!$H526)),AVERAGEIFS(VindIndeks_raw_20_large!$D:$D,VindIndeks_raw_20_large!$C:$C,'Info-tabeller'!S$55,VindIndeks_raw_20_large!$A:$A,'Info-tabeller'!$I526,VindIndeks_raw_20_large!$B:$B,'Info-tabeller'!$H526),"")</f>
        <v/>
      </c>
      <c r="T526" s="5">
        <f>IF(ISNUMBER(AVERAGEIFS(VindIndeks_raw_20_large!$D:$D,VindIndeks_raw_20_large!$C:$C,'Info-tabeller'!T$55,VindIndeks_raw_20_large!$A:$A,'Info-tabeller'!$I526,VindIndeks_raw_20_large!$B:$B,'Info-tabeller'!$H526)),AVERAGEIFS(VindIndeks_raw_20_large!$D:$D,VindIndeks_raw_20_large!$C:$C,'Info-tabeller'!T$55,VindIndeks_raw_20_large!$A:$A,'Info-tabeller'!$I526,VindIndeks_raw_20_large!$B:$B,'Info-tabeller'!$H526),"")</f>
        <v/>
      </c>
      <c r="U526" s="5">
        <f>IF(ISNUMBER(AVERAGEIFS(VindIndeks_raw_20_large!$D:$D,VindIndeks_raw_20_large!$C:$C,'Info-tabeller'!U$55,VindIndeks_raw_20_large!$A:$A,'Info-tabeller'!$I526,VindIndeks_raw_20_large!$B:$B,'Info-tabeller'!$H526)),AVERAGEIFS(VindIndeks_raw_20_large!$D:$D,VindIndeks_raw_20_large!$C:$C,'Info-tabeller'!U$55,VindIndeks_raw_20_large!$A:$A,'Info-tabeller'!$I526,VindIndeks_raw_20_large!$B:$B,'Info-tabeller'!$H526),"")</f>
        <v/>
      </c>
      <c r="V526" s="5">
        <f>IF(ISNUMBER(AVERAGEIFS(VindIndeks_raw_20_large!$D:$D,VindIndeks_raw_20_large!$C:$C,'Info-tabeller'!V$55,VindIndeks_raw_20_large!$A:$A,'Info-tabeller'!$I526,VindIndeks_raw_20_large!$B:$B,'Info-tabeller'!$H526)),AVERAGEIFS(VindIndeks_raw_20_large!$D:$D,VindIndeks_raw_20_large!$C:$C,'Info-tabeller'!V$55,VindIndeks_raw_20_large!$A:$A,'Info-tabeller'!$I526,VindIndeks_raw_20_large!$B:$B,'Info-tabeller'!$H526),"")</f>
        <v/>
      </c>
      <c r="W526" s="5">
        <f>IF(ISNUMBER(AVERAGEIFS(VindIndeks_raw_20_large!$D:$D,VindIndeks_raw_20_large!$C:$C,'Info-tabeller'!W$55,VindIndeks_raw_20_large!$A:$A,'Info-tabeller'!$I526,VindIndeks_raw_20_large!$B:$B,'Info-tabeller'!$H526)),AVERAGEIFS(VindIndeks_raw_20_large!$D:$D,VindIndeks_raw_20_large!$C:$C,'Info-tabeller'!W$55,VindIndeks_raw_20_large!$A:$A,'Info-tabeller'!$I526,VindIndeks_raw_20_large!$B:$B,'Info-tabeller'!$H526),"")</f>
        <v/>
      </c>
      <c r="X526" s="7">
        <f>IF(ISNUMBER(AVERAGE(J526:Q526)),AVERAGE(J526:Q526),"")</f>
        <v/>
      </c>
      <c r="Y526" s="6">
        <f>IF(ISNUMBER(AVERAGE(R526:W526)),AVERAGE(R526:W526),"")</f>
        <v/>
      </c>
      <c r="AB526" s="16">
        <f>+G526</f>
        <v/>
      </c>
      <c r="AC526" s="4">
        <f>IF(ISNUMBER(AVERAGEIFS(VindIndeks_raw_20_small!$D:$D,VindIndeks_raw_20_small!$C:$C,'Info-tabeller'!AC$55,VindIndeks_raw_20_small!$A:$A,'Info-tabeller'!$I526,VindIndeks_raw_20_small!$B:$B,'Info-tabeller'!$H526)),AVERAGEIFS(VindIndeks_raw_20_small!$D:$D,VindIndeks_raw_20_small!$C:$C,'Info-tabeller'!AC$55,VindIndeks_raw_20_small!$A:$A,'Info-tabeller'!$I526,VindIndeks_raw_20_small!$B:$B,'Info-tabeller'!$H526),"")</f>
        <v/>
      </c>
      <c r="AD526" s="4">
        <f>IF(ISNUMBER(AVERAGEIFS(VindIndeks_raw_20_small!$D:$D,VindIndeks_raw_20_small!$C:$C,'Info-tabeller'!AD$55,VindIndeks_raw_20_small!$A:$A,'Info-tabeller'!$I526,VindIndeks_raw_20_small!$B:$B,'Info-tabeller'!$H526)),AVERAGEIFS(VindIndeks_raw_20_small!$D:$D,VindIndeks_raw_20_small!$C:$C,'Info-tabeller'!AD$55,VindIndeks_raw_20_small!$A:$A,'Info-tabeller'!$I526,VindIndeks_raw_20_small!$B:$B,'Info-tabeller'!$H526),"")</f>
        <v/>
      </c>
      <c r="AE526" s="4">
        <f>IF(ISNUMBER(AVERAGEIFS(VindIndeks_raw_20_small!$D:$D,VindIndeks_raw_20_small!$C:$C,'Info-tabeller'!AE$55,VindIndeks_raw_20_small!$A:$A,'Info-tabeller'!$I526,VindIndeks_raw_20_small!$B:$B,'Info-tabeller'!$H526)),AVERAGEIFS(VindIndeks_raw_20_small!$D:$D,VindIndeks_raw_20_small!$C:$C,'Info-tabeller'!AE$55,VindIndeks_raw_20_small!$A:$A,'Info-tabeller'!$I526,VindIndeks_raw_20_small!$B:$B,'Info-tabeller'!$H526),"")</f>
        <v/>
      </c>
      <c r="AF526" s="4">
        <f>IF(ISNUMBER(AVERAGEIFS(VindIndeks_raw_20_small!$D:$D,VindIndeks_raw_20_small!$C:$C,'Info-tabeller'!AF$55,VindIndeks_raw_20_small!$A:$A,'Info-tabeller'!$I526,VindIndeks_raw_20_small!$B:$B,'Info-tabeller'!$H526)),AVERAGEIFS(VindIndeks_raw_20_small!$D:$D,VindIndeks_raw_20_small!$C:$C,'Info-tabeller'!AF$55,VindIndeks_raw_20_small!$A:$A,'Info-tabeller'!$I526,VindIndeks_raw_20_small!$B:$B,'Info-tabeller'!$H526),"")</f>
        <v/>
      </c>
      <c r="AG526" s="4">
        <f>IF(ISNUMBER(AVERAGEIFS(VindIndeks_raw_20_small!$D:$D,VindIndeks_raw_20_small!$C:$C,'Info-tabeller'!AG$55,VindIndeks_raw_20_small!$A:$A,'Info-tabeller'!$I526,VindIndeks_raw_20_small!$B:$B,'Info-tabeller'!$H526)),AVERAGEIFS(VindIndeks_raw_20_small!$D:$D,VindIndeks_raw_20_small!$C:$C,'Info-tabeller'!AG$55,VindIndeks_raw_20_small!$A:$A,'Info-tabeller'!$I526,VindIndeks_raw_20_small!$B:$B,'Info-tabeller'!$H526),"")</f>
        <v/>
      </c>
      <c r="AH526" s="4">
        <f>IF(ISNUMBER(AVERAGEIFS(VindIndeks_raw_20_small!$D:$D,VindIndeks_raw_20_small!$C:$C,'Info-tabeller'!AH$55,VindIndeks_raw_20_small!$A:$A,'Info-tabeller'!$I526,VindIndeks_raw_20_small!$B:$B,'Info-tabeller'!$H526)),AVERAGEIFS(VindIndeks_raw_20_small!$D:$D,VindIndeks_raw_20_small!$C:$C,'Info-tabeller'!AH$55,VindIndeks_raw_20_small!$A:$A,'Info-tabeller'!$I526,VindIndeks_raw_20_small!$B:$B,'Info-tabeller'!$H526),"")</f>
        <v/>
      </c>
      <c r="AI526" s="4">
        <f>IF(ISNUMBER(AVERAGEIFS(VindIndeks_raw_20_small!$D:$D,VindIndeks_raw_20_small!$C:$C,'Info-tabeller'!AI$55,VindIndeks_raw_20_small!$A:$A,'Info-tabeller'!$I526,VindIndeks_raw_20_small!$B:$B,'Info-tabeller'!$H526)),AVERAGEIFS(VindIndeks_raw_20_small!$D:$D,VindIndeks_raw_20_small!$C:$C,'Info-tabeller'!AI$55,VindIndeks_raw_20_small!$A:$A,'Info-tabeller'!$I526,VindIndeks_raw_20_small!$B:$B,'Info-tabeller'!$H526),"")</f>
        <v/>
      </c>
      <c r="AJ526" s="4">
        <f>IF(ISNUMBER(AVERAGEIFS(VindIndeks_raw_20_small!$D:$D,VindIndeks_raw_20_small!$C:$C,'Info-tabeller'!AJ$55,VindIndeks_raw_20_small!$A:$A,'Info-tabeller'!$I526,VindIndeks_raw_20_small!$B:$B,'Info-tabeller'!$H526)),AVERAGEIFS(VindIndeks_raw_20_small!$D:$D,VindIndeks_raw_20_small!$C:$C,'Info-tabeller'!AJ$55,VindIndeks_raw_20_small!$A:$A,'Info-tabeller'!$I526,VindIndeks_raw_20_small!$B:$B,'Info-tabeller'!$H526),"")</f>
        <v/>
      </c>
      <c r="AK526" s="7">
        <f>IF(ISNUMBER(AVERAGE(AC526:AJ526)),AVERAGE(AC526:AJ526),"")</f>
        <v/>
      </c>
      <c r="AN526" s="17">
        <f>+AB526</f>
        <v/>
      </c>
      <c r="AO526" s="4">
        <f>IF(ISNUMBER(AVERAGEIFS(VindIndeks_raw_13!$D:$D,VindIndeks_raw_13!$C:$C,'Info-tabeller'!AO$55,VindIndeks_raw_13!$A:$A,'Info-tabeller'!$I526,VindIndeks_raw_13!$B:$B,'Info-tabeller'!$H526)),AVERAGEIFS(VindIndeks_raw_13!$D:$D,VindIndeks_raw_13!$C:$C,'Info-tabeller'!AO$55,VindIndeks_raw_13!$A:$A,'Info-tabeller'!$I526,VindIndeks_raw_13!$B:$B,'Info-tabeller'!$H526),"")</f>
        <v/>
      </c>
      <c r="AP526" s="4">
        <f>IF(ISNUMBER(AVERAGEIFS(VindIndeks_raw_13!$D:$D,VindIndeks_raw_13!$C:$C,'Info-tabeller'!AP$55,VindIndeks_raw_13!$A:$A,'Info-tabeller'!$I526,VindIndeks_raw_13!$B:$B,'Info-tabeller'!$H526)),AVERAGEIFS(VindIndeks_raw_13!$D:$D,VindIndeks_raw_13!$C:$C,'Info-tabeller'!AP$55,VindIndeks_raw_13!$A:$A,'Info-tabeller'!$I526,VindIndeks_raw_13!$B:$B,'Info-tabeller'!$H526),"")</f>
        <v/>
      </c>
      <c r="AQ526" s="4">
        <f>IF(ISNUMBER(AVERAGEIFS(VindIndeks_raw_13!$D:$D,VindIndeks_raw_13!$C:$C,'Info-tabeller'!AQ$55,VindIndeks_raw_13!$A:$A,'Info-tabeller'!$I526,VindIndeks_raw_13!$B:$B,'Info-tabeller'!$H526)),AVERAGEIFS(VindIndeks_raw_13!$D:$D,VindIndeks_raw_13!$C:$C,'Info-tabeller'!AQ$55,VindIndeks_raw_13!$A:$A,'Info-tabeller'!$I526,VindIndeks_raw_13!$B:$B,'Info-tabeller'!$H526),"")</f>
        <v/>
      </c>
      <c r="AR526" s="4">
        <f>IF(ISNUMBER(AVERAGEIFS(VindIndeks_raw_13!$D:$D,VindIndeks_raw_13!$C:$C,'Info-tabeller'!AR$55,VindIndeks_raw_13!$A:$A,'Info-tabeller'!$I526,VindIndeks_raw_13!$B:$B,'Info-tabeller'!$H526)),AVERAGEIFS(VindIndeks_raw_13!$D:$D,VindIndeks_raw_13!$C:$C,'Info-tabeller'!AR$55,VindIndeks_raw_13!$A:$A,'Info-tabeller'!$I526,VindIndeks_raw_13!$B:$B,'Info-tabeller'!$H526),"")</f>
        <v/>
      </c>
      <c r="AS526" s="4">
        <f>IF(ISNUMBER(AVERAGEIFS(VindIndeks_raw_13!$D:$D,VindIndeks_raw_13!$C:$C,'Info-tabeller'!AS$55,VindIndeks_raw_13!$A:$A,'Info-tabeller'!$I526,VindIndeks_raw_13!$B:$B,'Info-tabeller'!$H526)),AVERAGEIFS(VindIndeks_raw_13!$D:$D,VindIndeks_raw_13!$C:$C,'Info-tabeller'!AS$55,VindIndeks_raw_13!$A:$A,'Info-tabeller'!$I526,VindIndeks_raw_13!$B:$B,'Info-tabeller'!$H526),"")</f>
        <v/>
      </c>
      <c r="AT526" s="4">
        <f>IF(ISNUMBER(AVERAGEIFS(VindIndeks_raw_13!$D:$D,VindIndeks_raw_13!$C:$C,'Info-tabeller'!AT$55,VindIndeks_raw_13!$A:$A,'Info-tabeller'!$I526,VindIndeks_raw_13!$B:$B,'Info-tabeller'!$H526)),AVERAGEIFS(VindIndeks_raw_13!$D:$D,VindIndeks_raw_13!$C:$C,'Info-tabeller'!AT$55,VindIndeks_raw_13!$A:$A,'Info-tabeller'!$I526,VindIndeks_raw_13!$B:$B,'Info-tabeller'!$H526),"")</f>
        <v/>
      </c>
      <c r="AU526" s="4">
        <f>IF(ISNUMBER(AVERAGEIFS(VindIndeks_raw_13!$D:$D,VindIndeks_raw_13!$C:$C,'Info-tabeller'!AU$55,VindIndeks_raw_13!$A:$A,'Info-tabeller'!$I526,VindIndeks_raw_13!$B:$B,'Info-tabeller'!$H526)),AVERAGEIFS(VindIndeks_raw_13!$D:$D,VindIndeks_raw_13!$C:$C,'Info-tabeller'!AU$55,VindIndeks_raw_13!$A:$A,'Info-tabeller'!$I526,VindIndeks_raw_13!$B:$B,'Info-tabeller'!$H526),"")</f>
        <v/>
      </c>
      <c r="AV526" s="4">
        <f>IF(ISNUMBER(AVERAGEIFS(VindIndeks_raw_13!$D:$D,VindIndeks_raw_13!$C:$C,'Info-tabeller'!AV$55,VindIndeks_raw_13!$A:$A,'Info-tabeller'!$I526,VindIndeks_raw_13!$B:$B,'Info-tabeller'!$H526)),AVERAGEIFS(VindIndeks_raw_13!$D:$D,VindIndeks_raw_13!$C:$C,'Info-tabeller'!AV$55,VindIndeks_raw_13!$A:$A,'Info-tabeller'!$I526,VindIndeks_raw_13!$B:$B,'Info-tabeller'!$H526),"")</f>
        <v/>
      </c>
      <c r="AW526" s="5">
        <f>IF(ISNUMBER(AVERAGEIFS(VindIndeks_raw_13!$D:$D,VindIndeks_raw_13!$C:$C,'Info-tabeller'!AW$55,VindIndeks_raw_13!$A:$A,'Info-tabeller'!$I526,VindIndeks_raw_13!$B:$B,'Info-tabeller'!$H526)),AVERAGEIFS(VindIndeks_raw_13!$D:$D,VindIndeks_raw_13!$C:$C,'Info-tabeller'!AW$55,VindIndeks_raw_13!$A:$A,'Info-tabeller'!$I526,VindIndeks_raw_13!$B:$B,'Info-tabeller'!$H526),"")</f>
        <v/>
      </c>
      <c r="AX526" s="5">
        <f>IF(ISNUMBER(AVERAGEIFS(VindIndeks_raw_13!$D:$D,VindIndeks_raw_13!$C:$C,'Info-tabeller'!AX$55,VindIndeks_raw_13!$A:$A,'Info-tabeller'!$I526,VindIndeks_raw_13!$B:$B,'Info-tabeller'!$H526)),AVERAGEIFS(VindIndeks_raw_13!$D:$D,VindIndeks_raw_13!$C:$C,'Info-tabeller'!AX$55,VindIndeks_raw_13!$A:$A,'Info-tabeller'!$I526,VindIndeks_raw_13!$B:$B,'Info-tabeller'!$H526),"")</f>
        <v/>
      </c>
      <c r="AY526" s="5">
        <f>IF(ISNUMBER(AVERAGEIFS(VindIndeks_raw_13!$D:$D,VindIndeks_raw_13!$C:$C,'Info-tabeller'!AY$55,VindIndeks_raw_13!$A:$A,'Info-tabeller'!$I526,VindIndeks_raw_13!$B:$B,'Info-tabeller'!$H526)),AVERAGEIFS(VindIndeks_raw_13!$D:$D,VindIndeks_raw_13!$C:$C,'Info-tabeller'!AY$55,VindIndeks_raw_13!$A:$A,'Info-tabeller'!$I526,VindIndeks_raw_13!$B:$B,'Info-tabeller'!$H526),"")</f>
        <v/>
      </c>
      <c r="AZ526" s="7">
        <f>IF(ISNUMBER(AVERAGE(AO526:AV526)),AVERAGE(AO526:AV526),"")</f>
        <v/>
      </c>
      <c r="BA526" s="6">
        <f>IF(ISNUMBER(AVERAGE(AW526:AY526)),AVERAGE(AW526:AY526),"")</f>
        <v/>
      </c>
    </row>
    <row r="527" ht="15" customHeight="1">
      <c r="D527" s="53">
        <f>IF(AND($I527=YEAR(WindDenmark!$F$4)+D$100,$H527&lt;=MONTH(WindDenmark!$F$4)),1,0)</f>
        <v/>
      </c>
      <c r="E527" s="53">
        <f>IF(AND($I527=YEAR(WindDenmark!$F$4)+E$100,$H527&lt;=MONTH(WindDenmark!$F$4)),1,0)</f>
        <v/>
      </c>
      <c r="F527" s="53">
        <f>IF(AND(G527&lt;=WindDenmark!$F$4,I527&gt;YEAR(WindDenmark!$F$4)-11),1,0)</f>
        <v/>
      </c>
      <c r="G527" s="62">
        <f>DATE(I527,H527,1)</f>
        <v/>
      </c>
      <c r="H527" s="53">
        <f>+H515</f>
        <v/>
      </c>
      <c r="I527" s="53">
        <f>IF(H527=1,I526+1,I526)</f>
        <v/>
      </c>
      <c r="J527" s="4">
        <f>IF(ISNUMBER(AVERAGEIFS(VindIndeks_raw_20_large!$D:$D,VindIndeks_raw_20_large!$C:$C,'Info-tabeller'!J$55,VindIndeks_raw_20_large!$A:$A,'Info-tabeller'!$I527,VindIndeks_raw_20_large!$B:$B,'Info-tabeller'!$H527)),AVERAGEIFS(VindIndeks_raw_20_large!$D:$D,VindIndeks_raw_20_large!$C:$C,'Info-tabeller'!J$55,VindIndeks_raw_20_large!$A:$A,'Info-tabeller'!$I527,VindIndeks_raw_20_large!$B:$B,'Info-tabeller'!$H527),"")</f>
        <v/>
      </c>
      <c r="K527" s="4">
        <f>IF(ISNUMBER(AVERAGEIFS(VindIndeks_raw_20_large!$D:$D,VindIndeks_raw_20_large!$C:$C,'Info-tabeller'!K$55,VindIndeks_raw_20_large!$A:$A,'Info-tabeller'!$I527,VindIndeks_raw_20_large!$B:$B,'Info-tabeller'!$H527)),AVERAGEIFS(VindIndeks_raw_20_large!$D:$D,VindIndeks_raw_20_large!$C:$C,'Info-tabeller'!K$55,VindIndeks_raw_20_large!$A:$A,'Info-tabeller'!$I527,VindIndeks_raw_20_large!$B:$B,'Info-tabeller'!$H527),"")</f>
        <v/>
      </c>
      <c r="L527" s="4">
        <f>IF(ISNUMBER(AVERAGEIFS(VindIndeks_raw_20_large!$D:$D,VindIndeks_raw_20_large!$C:$C,'Info-tabeller'!L$55,VindIndeks_raw_20_large!$A:$A,'Info-tabeller'!$I527,VindIndeks_raw_20_large!$B:$B,'Info-tabeller'!$H527)),AVERAGEIFS(VindIndeks_raw_20_large!$D:$D,VindIndeks_raw_20_large!$C:$C,'Info-tabeller'!L$55,VindIndeks_raw_20_large!$A:$A,'Info-tabeller'!$I527,VindIndeks_raw_20_large!$B:$B,'Info-tabeller'!$H527),"")</f>
        <v/>
      </c>
      <c r="M527" s="4">
        <f>IF(ISNUMBER(AVERAGEIFS(VindIndeks_raw_20_large!$D:$D,VindIndeks_raw_20_large!$C:$C,'Info-tabeller'!M$55,VindIndeks_raw_20_large!$A:$A,'Info-tabeller'!$I527,VindIndeks_raw_20_large!$B:$B,'Info-tabeller'!$H527)),AVERAGEIFS(VindIndeks_raw_20_large!$D:$D,VindIndeks_raw_20_large!$C:$C,'Info-tabeller'!M$55,VindIndeks_raw_20_large!$A:$A,'Info-tabeller'!$I527,VindIndeks_raw_20_large!$B:$B,'Info-tabeller'!$H527),"")</f>
        <v/>
      </c>
      <c r="N527" s="4">
        <f>IF(ISNUMBER(AVERAGEIFS(VindIndeks_raw_20_large!$D:$D,VindIndeks_raw_20_large!$C:$C,'Info-tabeller'!N$55,VindIndeks_raw_20_large!$A:$A,'Info-tabeller'!$I527,VindIndeks_raw_20_large!$B:$B,'Info-tabeller'!$H527)),AVERAGEIFS(VindIndeks_raw_20_large!$D:$D,VindIndeks_raw_20_large!$C:$C,'Info-tabeller'!N$55,VindIndeks_raw_20_large!$A:$A,'Info-tabeller'!$I527,VindIndeks_raw_20_large!$B:$B,'Info-tabeller'!$H527),"")</f>
        <v/>
      </c>
      <c r="O527" s="4">
        <f>IF(ISNUMBER(AVERAGEIFS(VindIndeks_raw_20_large!$D:$D,VindIndeks_raw_20_large!$C:$C,'Info-tabeller'!O$55,VindIndeks_raw_20_large!$A:$A,'Info-tabeller'!$I527,VindIndeks_raw_20_large!$B:$B,'Info-tabeller'!$H527)),AVERAGEIFS(VindIndeks_raw_20_large!$D:$D,VindIndeks_raw_20_large!$C:$C,'Info-tabeller'!O$55,VindIndeks_raw_20_large!$A:$A,'Info-tabeller'!$I527,VindIndeks_raw_20_large!$B:$B,'Info-tabeller'!$H527),"")</f>
        <v/>
      </c>
      <c r="P527" s="4">
        <f>IF(ISNUMBER(AVERAGEIFS(VindIndeks_raw_20_large!$D:$D,VindIndeks_raw_20_large!$C:$C,'Info-tabeller'!P$55,VindIndeks_raw_20_large!$A:$A,'Info-tabeller'!$I527,VindIndeks_raw_20_large!$B:$B,'Info-tabeller'!$H527)),AVERAGEIFS(VindIndeks_raw_20_large!$D:$D,VindIndeks_raw_20_large!$C:$C,'Info-tabeller'!P$55,VindIndeks_raw_20_large!$A:$A,'Info-tabeller'!$I527,VindIndeks_raw_20_large!$B:$B,'Info-tabeller'!$H527),"")</f>
        <v/>
      </c>
      <c r="Q527" s="4">
        <f>IF(ISNUMBER(AVERAGEIFS(VindIndeks_raw_20_large!$D:$D,VindIndeks_raw_20_large!$C:$C,'Info-tabeller'!Q$55,VindIndeks_raw_20_large!$A:$A,'Info-tabeller'!$I527,VindIndeks_raw_20_large!$B:$B,'Info-tabeller'!$H527)),AVERAGEIFS(VindIndeks_raw_20_large!$D:$D,VindIndeks_raw_20_large!$C:$C,'Info-tabeller'!Q$55,VindIndeks_raw_20_large!$A:$A,'Info-tabeller'!$I527,VindIndeks_raw_20_large!$B:$B,'Info-tabeller'!$H527),"")</f>
        <v/>
      </c>
      <c r="R527" s="5">
        <f>IF(ISNUMBER(AVERAGEIFS(VindIndeks_raw_20_large!$D:$D,VindIndeks_raw_20_large!$C:$C,'Info-tabeller'!R$55,VindIndeks_raw_20_large!$A:$A,'Info-tabeller'!$I527,VindIndeks_raw_20_large!$B:$B,'Info-tabeller'!$H527)),AVERAGEIFS(VindIndeks_raw_20_large!$D:$D,VindIndeks_raw_20_large!$C:$C,'Info-tabeller'!R$55,VindIndeks_raw_20_large!$A:$A,'Info-tabeller'!$I527,VindIndeks_raw_20_large!$B:$B,'Info-tabeller'!$H527),"")</f>
        <v/>
      </c>
      <c r="S527" s="5">
        <f>IF(ISNUMBER(AVERAGEIFS(VindIndeks_raw_20_large!$D:$D,VindIndeks_raw_20_large!$C:$C,'Info-tabeller'!S$55,VindIndeks_raw_20_large!$A:$A,'Info-tabeller'!$I527,VindIndeks_raw_20_large!$B:$B,'Info-tabeller'!$H527)),AVERAGEIFS(VindIndeks_raw_20_large!$D:$D,VindIndeks_raw_20_large!$C:$C,'Info-tabeller'!S$55,VindIndeks_raw_20_large!$A:$A,'Info-tabeller'!$I527,VindIndeks_raw_20_large!$B:$B,'Info-tabeller'!$H527),"")</f>
        <v/>
      </c>
      <c r="T527" s="5">
        <f>IF(ISNUMBER(AVERAGEIFS(VindIndeks_raw_20_large!$D:$D,VindIndeks_raw_20_large!$C:$C,'Info-tabeller'!T$55,VindIndeks_raw_20_large!$A:$A,'Info-tabeller'!$I527,VindIndeks_raw_20_large!$B:$B,'Info-tabeller'!$H527)),AVERAGEIFS(VindIndeks_raw_20_large!$D:$D,VindIndeks_raw_20_large!$C:$C,'Info-tabeller'!T$55,VindIndeks_raw_20_large!$A:$A,'Info-tabeller'!$I527,VindIndeks_raw_20_large!$B:$B,'Info-tabeller'!$H527),"")</f>
        <v/>
      </c>
      <c r="U527" s="5">
        <f>IF(ISNUMBER(AVERAGEIFS(VindIndeks_raw_20_large!$D:$D,VindIndeks_raw_20_large!$C:$C,'Info-tabeller'!U$55,VindIndeks_raw_20_large!$A:$A,'Info-tabeller'!$I527,VindIndeks_raw_20_large!$B:$B,'Info-tabeller'!$H527)),AVERAGEIFS(VindIndeks_raw_20_large!$D:$D,VindIndeks_raw_20_large!$C:$C,'Info-tabeller'!U$55,VindIndeks_raw_20_large!$A:$A,'Info-tabeller'!$I527,VindIndeks_raw_20_large!$B:$B,'Info-tabeller'!$H527),"")</f>
        <v/>
      </c>
      <c r="V527" s="5">
        <f>IF(ISNUMBER(AVERAGEIFS(VindIndeks_raw_20_large!$D:$D,VindIndeks_raw_20_large!$C:$C,'Info-tabeller'!V$55,VindIndeks_raw_20_large!$A:$A,'Info-tabeller'!$I527,VindIndeks_raw_20_large!$B:$B,'Info-tabeller'!$H527)),AVERAGEIFS(VindIndeks_raw_20_large!$D:$D,VindIndeks_raw_20_large!$C:$C,'Info-tabeller'!V$55,VindIndeks_raw_20_large!$A:$A,'Info-tabeller'!$I527,VindIndeks_raw_20_large!$B:$B,'Info-tabeller'!$H527),"")</f>
        <v/>
      </c>
      <c r="W527" s="5">
        <f>IF(ISNUMBER(AVERAGEIFS(VindIndeks_raw_20_large!$D:$D,VindIndeks_raw_20_large!$C:$C,'Info-tabeller'!W$55,VindIndeks_raw_20_large!$A:$A,'Info-tabeller'!$I527,VindIndeks_raw_20_large!$B:$B,'Info-tabeller'!$H527)),AVERAGEIFS(VindIndeks_raw_20_large!$D:$D,VindIndeks_raw_20_large!$C:$C,'Info-tabeller'!W$55,VindIndeks_raw_20_large!$A:$A,'Info-tabeller'!$I527,VindIndeks_raw_20_large!$B:$B,'Info-tabeller'!$H527),"")</f>
        <v/>
      </c>
      <c r="X527" s="7">
        <f>IF(ISNUMBER(AVERAGE(J527:Q527)),AVERAGE(J527:Q527),"")</f>
        <v/>
      </c>
      <c r="Y527" s="6">
        <f>IF(ISNUMBER(AVERAGE(R527:W527)),AVERAGE(R527:W527),"")</f>
        <v/>
      </c>
      <c r="AB527" s="16">
        <f>+G527</f>
        <v/>
      </c>
      <c r="AC527" s="4">
        <f>IF(ISNUMBER(AVERAGEIFS(VindIndeks_raw_20_small!$D:$D,VindIndeks_raw_20_small!$C:$C,'Info-tabeller'!AC$55,VindIndeks_raw_20_small!$A:$A,'Info-tabeller'!$I527,VindIndeks_raw_20_small!$B:$B,'Info-tabeller'!$H527)),AVERAGEIFS(VindIndeks_raw_20_small!$D:$D,VindIndeks_raw_20_small!$C:$C,'Info-tabeller'!AC$55,VindIndeks_raw_20_small!$A:$A,'Info-tabeller'!$I527,VindIndeks_raw_20_small!$B:$B,'Info-tabeller'!$H527),"")</f>
        <v/>
      </c>
      <c r="AD527" s="4">
        <f>IF(ISNUMBER(AVERAGEIFS(VindIndeks_raw_20_small!$D:$D,VindIndeks_raw_20_small!$C:$C,'Info-tabeller'!AD$55,VindIndeks_raw_20_small!$A:$A,'Info-tabeller'!$I527,VindIndeks_raw_20_small!$B:$B,'Info-tabeller'!$H527)),AVERAGEIFS(VindIndeks_raw_20_small!$D:$D,VindIndeks_raw_20_small!$C:$C,'Info-tabeller'!AD$55,VindIndeks_raw_20_small!$A:$A,'Info-tabeller'!$I527,VindIndeks_raw_20_small!$B:$B,'Info-tabeller'!$H527),"")</f>
        <v/>
      </c>
      <c r="AE527" s="4">
        <f>IF(ISNUMBER(AVERAGEIFS(VindIndeks_raw_20_small!$D:$D,VindIndeks_raw_20_small!$C:$C,'Info-tabeller'!AE$55,VindIndeks_raw_20_small!$A:$A,'Info-tabeller'!$I527,VindIndeks_raw_20_small!$B:$B,'Info-tabeller'!$H527)),AVERAGEIFS(VindIndeks_raw_20_small!$D:$D,VindIndeks_raw_20_small!$C:$C,'Info-tabeller'!AE$55,VindIndeks_raw_20_small!$A:$A,'Info-tabeller'!$I527,VindIndeks_raw_20_small!$B:$B,'Info-tabeller'!$H527),"")</f>
        <v/>
      </c>
      <c r="AF527" s="4">
        <f>IF(ISNUMBER(AVERAGEIFS(VindIndeks_raw_20_small!$D:$D,VindIndeks_raw_20_small!$C:$C,'Info-tabeller'!AF$55,VindIndeks_raw_20_small!$A:$A,'Info-tabeller'!$I527,VindIndeks_raw_20_small!$B:$B,'Info-tabeller'!$H527)),AVERAGEIFS(VindIndeks_raw_20_small!$D:$D,VindIndeks_raw_20_small!$C:$C,'Info-tabeller'!AF$55,VindIndeks_raw_20_small!$A:$A,'Info-tabeller'!$I527,VindIndeks_raw_20_small!$B:$B,'Info-tabeller'!$H527),"")</f>
        <v/>
      </c>
      <c r="AG527" s="4">
        <f>IF(ISNUMBER(AVERAGEIFS(VindIndeks_raw_20_small!$D:$D,VindIndeks_raw_20_small!$C:$C,'Info-tabeller'!AG$55,VindIndeks_raw_20_small!$A:$A,'Info-tabeller'!$I527,VindIndeks_raw_20_small!$B:$B,'Info-tabeller'!$H527)),AVERAGEIFS(VindIndeks_raw_20_small!$D:$D,VindIndeks_raw_20_small!$C:$C,'Info-tabeller'!AG$55,VindIndeks_raw_20_small!$A:$A,'Info-tabeller'!$I527,VindIndeks_raw_20_small!$B:$B,'Info-tabeller'!$H527),"")</f>
        <v/>
      </c>
      <c r="AH527" s="4">
        <f>IF(ISNUMBER(AVERAGEIFS(VindIndeks_raw_20_small!$D:$D,VindIndeks_raw_20_small!$C:$C,'Info-tabeller'!AH$55,VindIndeks_raw_20_small!$A:$A,'Info-tabeller'!$I527,VindIndeks_raw_20_small!$B:$B,'Info-tabeller'!$H527)),AVERAGEIFS(VindIndeks_raw_20_small!$D:$D,VindIndeks_raw_20_small!$C:$C,'Info-tabeller'!AH$55,VindIndeks_raw_20_small!$A:$A,'Info-tabeller'!$I527,VindIndeks_raw_20_small!$B:$B,'Info-tabeller'!$H527),"")</f>
        <v/>
      </c>
      <c r="AI527" s="4">
        <f>IF(ISNUMBER(AVERAGEIFS(VindIndeks_raw_20_small!$D:$D,VindIndeks_raw_20_small!$C:$C,'Info-tabeller'!AI$55,VindIndeks_raw_20_small!$A:$A,'Info-tabeller'!$I527,VindIndeks_raw_20_small!$B:$B,'Info-tabeller'!$H527)),AVERAGEIFS(VindIndeks_raw_20_small!$D:$D,VindIndeks_raw_20_small!$C:$C,'Info-tabeller'!AI$55,VindIndeks_raw_20_small!$A:$A,'Info-tabeller'!$I527,VindIndeks_raw_20_small!$B:$B,'Info-tabeller'!$H527),"")</f>
        <v/>
      </c>
      <c r="AJ527" s="4">
        <f>IF(ISNUMBER(AVERAGEIFS(VindIndeks_raw_20_small!$D:$D,VindIndeks_raw_20_small!$C:$C,'Info-tabeller'!AJ$55,VindIndeks_raw_20_small!$A:$A,'Info-tabeller'!$I527,VindIndeks_raw_20_small!$B:$B,'Info-tabeller'!$H527)),AVERAGEIFS(VindIndeks_raw_20_small!$D:$D,VindIndeks_raw_20_small!$C:$C,'Info-tabeller'!AJ$55,VindIndeks_raw_20_small!$A:$A,'Info-tabeller'!$I527,VindIndeks_raw_20_small!$B:$B,'Info-tabeller'!$H527),"")</f>
        <v/>
      </c>
      <c r="AK527" s="7">
        <f>IF(ISNUMBER(AVERAGE(AC527:AJ527)),AVERAGE(AC527:AJ527),"")</f>
        <v/>
      </c>
      <c r="AN527" s="17">
        <f>+AB527</f>
        <v/>
      </c>
      <c r="AO527" s="4">
        <f>IF(ISNUMBER(AVERAGEIFS(VindIndeks_raw_13!$D:$D,VindIndeks_raw_13!$C:$C,'Info-tabeller'!AO$55,VindIndeks_raw_13!$A:$A,'Info-tabeller'!$I527,VindIndeks_raw_13!$B:$B,'Info-tabeller'!$H527)),AVERAGEIFS(VindIndeks_raw_13!$D:$D,VindIndeks_raw_13!$C:$C,'Info-tabeller'!AO$55,VindIndeks_raw_13!$A:$A,'Info-tabeller'!$I527,VindIndeks_raw_13!$B:$B,'Info-tabeller'!$H527),"")</f>
        <v/>
      </c>
      <c r="AP527" s="4">
        <f>IF(ISNUMBER(AVERAGEIFS(VindIndeks_raw_13!$D:$D,VindIndeks_raw_13!$C:$C,'Info-tabeller'!AP$55,VindIndeks_raw_13!$A:$A,'Info-tabeller'!$I527,VindIndeks_raw_13!$B:$B,'Info-tabeller'!$H527)),AVERAGEIFS(VindIndeks_raw_13!$D:$D,VindIndeks_raw_13!$C:$C,'Info-tabeller'!AP$55,VindIndeks_raw_13!$A:$A,'Info-tabeller'!$I527,VindIndeks_raw_13!$B:$B,'Info-tabeller'!$H527),"")</f>
        <v/>
      </c>
      <c r="AQ527" s="4">
        <f>IF(ISNUMBER(AVERAGEIFS(VindIndeks_raw_13!$D:$D,VindIndeks_raw_13!$C:$C,'Info-tabeller'!AQ$55,VindIndeks_raw_13!$A:$A,'Info-tabeller'!$I527,VindIndeks_raw_13!$B:$B,'Info-tabeller'!$H527)),AVERAGEIFS(VindIndeks_raw_13!$D:$D,VindIndeks_raw_13!$C:$C,'Info-tabeller'!AQ$55,VindIndeks_raw_13!$A:$A,'Info-tabeller'!$I527,VindIndeks_raw_13!$B:$B,'Info-tabeller'!$H527),"")</f>
        <v/>
      </c>
      <c r="AR527" s="4">
        <f>IF(ISNUMBER(AVERAGEIFS(VindIndeks_raw_13!$D:$D,VindIndeks_raw_13!$C:$C,'Info-tabeller'!AR$55,VindIndeks_raw_13!$A:$A,'Info-tabeller'!$I527,VindIndeks_raw_13!$B:$B,'Info-tabeller'!$H527)),AVERAGEIFS(VindIndeks_raw_13!$D:$D,VindIndeks_raw_13!$C:$C,'Info-tabeller'!AR$55,VindIndeks_raw_13!$A:$A,'Info-tabeller'!$I527,VindIndeks_raw_13!$B:$B,'Info-tabeller'!$H527),"")</f>
        <v/>
      </c>
      <c r="AS527" s="4">
        <f>IF(ISNUMBER(AVERAGEIFS(VindIndeks_raw_13!$D:$D,VindIndeks_raw_13!$C:$C,'Info-tabeller'!AS$55,VindIndeks_raw_13!$A:$A,'Info-tabeller'!$I527,VindIndeks_raw_13!$B:$B,'Info-tabeller'!$H527)),AVERAGEIFS(VindIndeks_raw_13!$D:$D,VindIndeks_raw_13!$C:$C,'Info-tabeller'!AS$55,VindIndeks_raw_13!$A:$A,'Info-tabeller'!$I527,VindIndeks_raw_13!$B:$B,'Info-tabeller'!$H527),"")</f>
        <v/>
      </c>
      <c r="AT527" s="4">
        <f>IF(ISNUMBER(AVERAGEIFS(VindIndeks_raw_13!$D:$D,VindIndeks_raw_13!$C:$C,'Info-tabeller'!AT$55,VindIndeks_raw_13!$A:$A,'Info-tabeller'!$I527,VindIndeks_raw_13!$B:$B,'Info-tabeller'!$H527)),AVERAGEIFS(VindIndeks_raw_13!$D:$D,VindIndeks_raw_13!$C:$C,'Info-tabeller'!AT$55,VindIndeks_raw_13!$A:$A,'Info-tabeller'!$I527,VindIndeks_raw_13!$B:$B,'Info-tabeller'!$H527),"")</f>
        <v/>
      </c>
      <c r="AU527" s="4">
        <f>IF(ISNUMBER(AVERAGEIFS(VindIndeks_raw_13!$D:$D,VindIndeks_raw_13!$C:$C,'Info-tabeller'!AU$55,VindIndeks_raw_13!$A:$A,'Info-tabeller'!$I527,VindIndeks_raw_13!$B:$B,'Info-tabeller'!$H527)),AVERAGEIFS(VindIndeks_raw_13!$D:$D,VindIndeks_raw_13!$C:$C,'Info-tabeller'!AU$55,VindIndeks_raw_13!$A:$A,'Info-tabeller'!$I527,VindIndeks_raw_13!$B:$B,'Info-tabeller'!$H527),"")</f>
        <v/>
      </c>
      <c r="AV527" s="4">
        <f>IF(ISNUMBER(AVERAGEIFS(VindIndeks_raw_13!$D:$D,VindIndeks_raw_13!$C:$C,'Info-tabeller'!AV$55,VindIndeks_raw_13!$A:$A,'Info-tabeller'!$I527,VindIndeks_raw_13!$B:$B,'Info-tabeller'!$H527)),AVERAGEIFS(VindIndeks_raw_13!$D:$D,VindIndeks_raw_13!$C:$C,'Info-tabeller'!AV$55,VindIndeks_raw_13!$A:$A,'Info-tabeller'!$I527,VindIndeks_raw_13!$B:$B,'Info-tabeller'!$H527),"")</f>
        <v/>
      </c>
      <c r="AW527" s="5">
        <f>IF(ISNUMBER(AVERAGEIFS(VindIndeks_raw_13!$D:$D,VindIndeks_raw_13!$C:$C,'Info-tabeller'!AW$55,VindIndeks_raw_13!$A:$A,'Info-tabeller'!$I527,VindIndeks_raw_13!$B:$B,'Info-tabeller'!$H527)),AVERAGEIFS(VindIndeks_raw_13!$D:$D,VindIndeks_raw_13!$C:$C,'Info-tabeller'!AW$55,VindIndeks_raw_13!$A:$A,'Info-tabeller'!$I527,VindIndeks_raw_13!$B:$B,'Info-tabeller'!$H527),"")</f>
        <v/>
      </c>
      <c r="AX527" s="5">
        <f>IF(ISNUMBER(AVERAGEIFS(VindIndeks_raw_13!$D:$D,VindIndeks_raw_13!$C:$C,'Info-tabeller'!AX$55,VindIndeks_raw_13!$A:$A,'Info-tabeller'!$I527,VindIndeks_raw_13!$B:$B,'Info-tabeller'!$H527)),AVERAGEIFS(VindIndeks_raw_13!$D:$D,VindIndeks_raw_13!$C:$C,'Info-tabeller'!AX$55,VindIndeks_raw_13!$A:$A,'Info-tabeller'!$I527,VindIndeks_raw_13!$B:$B,'Info-tabeller'!$H527),"")</f>
        <v/>
      </c>
      <c r="AY527" s="5">
        <f>IF(ISNUMBER(AVERAGEIFS(VindIndeks_raw_13!$D:$D,VindIndeks_raw_13!$C:$C,'Info-tabeller'!AY$55,VindIndeks_raw_13!$A:$A,'Info-tabeller'!$I527,VindIndeks_raw_13!$B:$B,'Info-tabeller'!$H527)),AVERAGEIFS(VindIndeks_raw_13!$D:$D,VindIndeks_raw_13!$C:$C,'Info-tabeller'!AY$55,VindIndeks_raw_13!$A:$A,'Info-tabeller'!$I527,VindIndeks_raw_13!$B:$B,'Info-tabeller'!$H527),"")</f>
        <v/>
      </c>
      <c r="AZ527" s="7">
        <f>IF(ISNUMBER(AVERAGE(AO527:AV527)),AVERAGE(AO527:AV527),"")</f>
        <v/>
      </c>
      <c r="BA527" s="6">
        <f>IF(ISNUMBER(AVERAGE(AW527:AY527)),AVERAGE(AW527:AY527),"")</f>
        <v/>
      </c>
    </row>
    <row r="528" ht="15" customHeight="1">
      <c r="D528" s="53">
        <f>IF(AND($I528=YEAR(WindDenmark!$F$4)+D$100,$H528&lt;=MONTH(WindDenmark!$F$4)),1,0)</f>
        <v/>
      </c>
      <c r="E528" s="53">
        <f>IF(AND($I528=YEAR(WindDenmark!$F$4)+E$100,$H528&lt;=MONTH(WindDenmark!$F$4)),1,0)</f>
        <v/>
      </c>
      <c r="F528" s="53">
        <f>IF(AND(G528&lt;=WindDenmark!$F$4,I528&gt;YEAR(WindDenmark!$F$4)-11),1,0)</f>
        <v/>
      </c>
      <c r="G528" s="62">
        <f>DATE(I528,H528,1)</f>
        <v/>
      </c>
      <c r="H528" s="53">
        <f>+H516</f>
        <v/>
      </c>
      <c r="I528" s="53">
        <f>IF(H528=1,I527+1,I527)</f>
        <v/>
      </c>
      <c r="J528" s="4">
        <f>IF(ISNUMBER(AVERAGEIFS(VindIndeks_raw_20_large!$D:$D,VindIndeks_raw_20_large!$C:$C,'Info-tabeller'!J$55,VindIndeks_raw_20_large!$A:$A,'Info-tabeller'!$I528,VindIndeks_raw_20_large!$B:$B,'Info-tabeller'!$H528)),AVERAGEIFS(VindIndeks_raw_20_large!$D:$D,VindIndeks_raw_20_large!$C:$C,'Info-tabeller'!J$55,VindIndeks_raw_20_large!$A:$A,'Info-tabeller'!$I528,VindIndeks_raw_20_large!$B:$B,'Info-tabeller'!$H528),"")</f>
        <v/>
      </c>
      <c r="K528" s="4">
        <f>IF(ISNUMBER(AVERAGEIFS(VindIndeks_raw_20_large!$D:$D,VindIndeks_raw_20_large!$C:$C,'Info-tabeller'!K$55,VindIndeks_raw_20_large!$A:$A,'Info-tabeller'!$I528,VindIndeks_raw_20_large!$B:$B,'Info-tabeller'!$H528)),AVERAGEIFS(VindIndeks_raw_20_large!$D:$D,VindIndeks_raw_20_large!$C:$C,'Info-tabeller'!K$55,VindIndeks_raw_20_large!$A:$A,'Info-tabeller'!$I528,VindIndeks_raw_20_large!$B:$B,'Info-tabeller'!$H528),"")</f>
        <v/>
      </c>
      <c r="L528" s="4">
        <f>IF(ISNUMBER(AVERAGEIFS(VindIndeks_raw_20_large!$D:$D,VindIndeks_raw_20_large!$C:$C,'Info-tabeller'!L$55,VindIndeks_raw_20_large!$A:$A,'Info-tabeller'!$I528,VindIndeks_raw_20_large!$B:$B,'Info-tabeller'!$H528)),AVERAGEIFS(VindIndeks_raw_20_large!$D:$D,VindIndeks_raw_20_large!$C:$C,'Info-tabeller'!L$55,VindIndeks_raw_20_large!$A:$A,'Info-tabeller'!$I528,VindIndeks_raw_20_large!$B:$B,'Info-tabeller'!$H528),"")</f>
        <v/>
      </c>
      <c r="M528" s="4">
        <f>IF(ISNUMBER(AVERAGEIFS(VindIndeks_raw_20_large!$D:$D,VindIndeks_raw_20_large!$C:$C,'Info-tabeller'!M$55,VindIndeks_raw_20_large!$A:$A,'Info-tabeller'!$I528,VindIndeks_raw_20_large!$B:$B,'Info-tabeller'!$H528)),AVERAGEIFS(VindIndeks_raw_20_large!$D:$D,VindIndeks_raw_20_large!$C:$C,'Info-tabeller'!M$55,VindIndeks_raw_20_large!$A:$A,'Info-tabeller'!$I528,VindIndeks_raw_20_large!$B:$B,'Info-tabeller'!$H528),"")</f>
        <v/>
      </c>
      <c r="N528" s="4">
        <f>IF(ISNUMBER(AVERAGEIFS(VindIndeks_raw_20_large!$D:$D,VindIndeks_raw_20_large!$C:$C,'Info-tabeller'!N$55,VindIndeks_raw_20_large!$A:$A,'Info-tabeller'!$I528,VindIndeks_raw_20_large!$B:$B,'Info-tabeller'!$H528)),AVERAGEIFS(VindIndeks_raw_20_large!$D:$D,VindIndeks_raw_20_large!$C:$C,'Info-tabeller'!N$55,VindIndeks_raw_20_large!$A:$A,'Info-tabeller'!$I528,VindIndeks_raw_20_large!$B:$B,'Info-tabeller'!$H528),"")</f>
        <v/>
      </c>
      <c r="O528" s="4">
        <f>IF(ISNUMBER(AVERAGEIFS(VindIndeks_raw_20_large!$D:$D,VindIndeks_raw_20_large!$C:$C,'Info-tabeller'!O$55,VindIndeks_raw_20_large!$A:$A,'Info-tabeller'!$I528,VindIndeks_raw_20_large!$B:$B,'Info-tabeller'!$H528)),AVERAGEIFS(VindIndeks_raw_20_large!$D:$D,VindIndeks_raw_20_large!$C:$C,'Info-tabeller'!O$55,VindIndeks_raw_20_large!$A:$A,'Info-tabeller'!$I528,VindIndeks_raw_20_large!$B:$B,'Info-tabeller'!$H528),"")</f>
        <v/>
      </c>
      <c r="P528" s="4">
        <f>IF(ISNUMBER(AVERAGEIFS(VindIndeks_raw_20_large!$D:$D,VindIndeks_raw_20_large!$C:$C,'Info-tabeller'!P$55,VindIndeks_raw_20_large!$A:$A,'Info-tabeller'!$I528,VindIndeks_raw_20_large!$B:$B,'Info-tabeller'!$H528)),AVERAGEIFS(VindIndeks_raw_20_large!$D:$D,VindIndeks_raw_20_large!$C:$C,'Info-tabeller'!P$55,VindIndeks_raw_20_large!$A:$A,'Info-tabeller'!$I528,VindIndeks_raw_20_large!$B:$B,'Info-tabeller'!$H528),"")</f>
        <v/>
      </c>
      <c r="Q528" s="4">
        <f>IF(ISNUMBER(AVERAGEIFS(VindIndeks_raw_20_large!$D:$D,VindIndeks_raw_20_large!$C:$C,'Info-tabeller'!Q$55,VindIndeks_raw_20_large!$A:$A,'Info-tabeller'!$I528,VindIndeks_raw_20_large!$B:$B,'Info-tabeller'!$H528)),AVERAGEIFS(VindIndeks_raw_20_large!$D:$D,VindIndeks_raw_20_large!$C:$C,'Info-tabeller'!Q$55,VindIndeks_raw_20_large!$A:$A,'Info-tabeller'!$I528,VindIndeks_raw_20_large!$B:$B,'Info-tabeller'!$H528),"")</f>
        <v/>
      </c>
      <c r="R528" s="5">
        <f>IF(ISNUMBER(AVERAGEIFS(VindIndeks_raw_20_large!$D:$D,VindIndeks_raw_20_large!$C:$C,'Info-tabeller'!R$55,VindIndeks_raw_20_large!$A:$A,'Info-tabeller'!$I528,VindIndeks_raw_20_large!$B:$B,'Info-tabeller'!$H528)),AVERAGEIFS(VindIndeks_raw_20_large!$D:$D,VindIndeks_raw_20_large!$C:$C,'Info-tabeller'!R$55,VindIndeks_raw_20_large!$A:$A,'Info-tabeller'!$I528,VindIndeks_raw_20_large!$B:$B,'Info-tabeller'!$H528),"")</f>
        <v/>
      </c>
      <c r="S528" s="5">
        <f>IF(ISNUMBER(AVERAGEIFS(VindIndeks_raw_20_large!$D:$D,VindIndeks_raw_20_large!$C:$C,'Info-tabeller'!S$55,VindIndeks_raw_20_large!$A:$A,'Info-tabeller'!$I528,VindIndeks_raw_20_large!$B:$B,'Info-tabeller'!$H528)),AVERAGEIFS(VindIndeks_raw_20_large!$D:$D,VindIndeks_raw_20_large!$C:$C,'Info-tabeller'!S$55,VindIndeks_raw_20_large!$A:$A,'Info-tabeller'!$I528,VindIndeks_raw_20_large!$B:$B,'Info-tabeller'!$H528),"")</f>
        <v/>
      </c>
      <c r="T528" s="5">
        <f>IF(ISNUMBER(AVERAGEIFS(VindIndeks_raw_20_large!$D:$D,VindIndeks_raw_20_large!$C:$C,'Info-tabeller'!T$55,VindIndeks_raw_20_large!$A:$A,'Info-tabeller'!$I528,VindIndeks_raw_20_large!$B:$B,'Info-tabeller'!$H528)),AVERAGEIFS(VindIndeks_raw_20_large!$D:$D,VindIndeks_raw_20_large!$C:$C,'Info-tabeller'!T$55,VindIndeks_raw_20_large!$A:$A,'Info-tabeller'!$I528,VindIndeks_raw_20_large!$B:$B,'Info-tabeller'!$H528),"")</f>
        <v/>
      </c>
      <c r="U528" s="5">
        <f>IF(ISNUMBER(AVERAGEIFS(VindIndeks_raw_20_large!$D:$D,VindIndeks_raw_20_large!$C:$C,'Info-tabeller'!U$55,VindIndeks_raw_20_large!$A:$A,'Info-tabeller'!$I528,VindIndeks_raw_20_large!$B:$B,'Info-tabeller'!$H528)),AVERAGEIFS(VindIndeks_raw_20_large!$D:$D,VindIndeks_raw_20_large!$C:$C,'Info-tabeller'!U$55,VindIndeks_raw_20_large!$A:$A,'Info-tabeller'!$I528,VindIndeks_raw_20_large!$B:$B,'Info-tabeller'!$H528),"")</f>
        <v/>
      </c>
      <c r="V528" s="5">
        <f>IF(ISNUMBER(AVERAGEIFS(VindIndeks_raw_20_large!$D:$D,VindIndeks_raw_20_large!$C:$C,'Info-tabeller'!V$55,VindIndeks_raw_20_large!$A:$A,'Info-tabeller'!$I528,VindIndeks_raw_20_large!$B:$B,'Info-tabeller'!$H528)),AVERAGEIFS(VindIndeks_raw_20_large!$D:$D,VindIndeks_raw_20_large!$C:$C,'Info-tabeller'!V$55,VindIndeks_raw_20_large!$A:$A,'Info-tabeller'!$I528,VindIndeks_raw_20_large!$B:$B,'Info-tabeller'!$H528),"")</f>
        <v/>
      </c>
      <c r="W528" s="5">
        <f>IF(ISNUMBER(AVERAGEIFS(VindIndeks_raw_20_large!$D:$D,VindIndeks_raw_20_large!$C:$C,'Info-tabeller'!W$55,VindIndeks_raw_20_large!$A:$A,'Info-tabeller'!$I528,VindIndeks_raw_20_large!$B:$B,'Info-tabeller'!$H528)),AVERAGEIFS(VindIndeks_raw_20_large!$D:$D,VindIndeks_raw_20_large!$C:$C,'Info-tabeller'!W$55,VindIndeks_raw_20_large!$A:$A,'Info-tabeller'!$I528,VindIndeks_raw_20_large!$B:$B,'Info-tabeller'!$H528),"")</f>
        <v/>
      </c>
      <c r="X528" s="7">
        <f>IF(ISNUMBER(AVERAGE(J528:Q528)),AVERAGE(J528:Q528),"")</f>
        <v/>
      </c>
      <c r="Y528" s="6">
        <f>IF(ISNUMBER(AVERAGE(R528:W528)),AVERAGE(R528:W528),"")</f>
        <v/>
      </c>
      <c r="AB528" s="16">
        <f>+G528</f>
        <v/>
      </c>
      <c r="AC528" s="4">
        <f>IF(ISNUMBER(AVERAGEIFS(VindIndeks_raw_20_small!$D:$D,VindIndeks_raw_20_small!$C:$C,'Info-tabeller'!AC$55,VindIndeks_raw_20_small!$A:$A,'Info-tabeller'!$I528,VindIndeks_raw_20_small!$B:$B,'Info-tabeller'!$H528)),AVERAGEIFS(VindIndeks_raw_20_small!$D:$D,VindIndeks_raw_20_small!$C:$C,'Info-tabeller'!AC$55,VindIndeks_raw_20_small!$A:$A,'Info-tabeller'!$I528,VindIndeks_raw_20_small!$B:$B,'Info-tabeller'!$H528),"")</f>
        <v/>
      </c>
      <c r="AD528" s="4">
        <f>IF(ISNUMBER(AVERAGEIFS(VindIndeks_raw_20_small!$D:$D,VindIndeks_raw_20_small!$C:$C,'Info-tabeller'!AD$55,VindIndeks_raw_20_small!$A:$A,'Info-tabeller'!$I528,VindIndeks_raw_20_small!$B:$B,'Info-tabeller'!$H528)),AVERAGEIFS(VindIndeks_raw_20_small!$D:$D,VindIndeks_raw_20_small!$C:$C,'Info-tabeller'!AD$55,VindIndeks_raw_20_small!$A:$A,'Info-tabeller'!$I528,VindIndeks_raw_20_small!$B:$B,'Info-tabeller'!$H528),"")</f>
        <v/>
      </c>
      <c r="AE528" s="4">
        <f>IF(ISNUMBER(AVERAGEIFS(VindIndeks_raw_20_small!$D:$D,VindIndeks_raw_20_small!$C:$C,'Info-tabeller'!AE$55,VindIndeks_raw_20_small!$A:$A,'Info-tabeller'!$I528,VindIndeks_raw_20_small!$B:$B,'Info-tabeller'!$H528)),AVERAGEIFS(VindIndeks_raw_20_small!$D:$D,VindIndeks_raw_20_small!$C:$C,'Info-tabeller'!AE$55,VindIndeks_raw_20_small!$A:$A,'Info-tabeller'!$I528,VindIndeks_raw_20_small!$B:$B,'Info-tabeller'!$H528),"")</f>
        <v/>
      </c>
      <c r="AF528" s="4">
        <f>IF(ISNUMBER(AVERAGEIFS(VindIndeks_raw_20_small!$D:$D,VindIndeks_raw_20_small!$C:$C,'Info-tabeller'!AF$55,VindIndeks_raw_20_small!$A:$A,'Info-tabeller'!$I528,VindIndeks_raw_20_small!$B:$B,'Info-tabeller'!$H528)),AVERAGEIFS(VindIndeks_raw_20_small!$D:$D,VindIndeks_raw_20_small!$C:$C,'Info-tabeller'!AF$55,VindIndeks_raw_20_small!$A:$A,'Info-tabeller'!$I528,VindIndeks_raw_20_small!$B:$B,'Info-tabeller'!$H528),"")</f>
        <v/>
      </c>
      <c r="AG528" s="4">
        <f>IF(ISNUMBER(AVERAGEIFS(VindIndeks_raw_20_small!$D:$D,VindIndeks_raw_20_small!$C:$C,'Info-tabeller'!AG$55,VindIndeks_raw_20_small!$A:$A,'Info-tabeller'!$I528,VindIndeks_raw_20_small!$B:$B,'Info-tabeller'!$H528)),AVERAGEIFS(VindIndeks_raw_20_small!$D:$D,VindIndeks_raw_20_small!$C:$C,'Info-tabeller'!AG$55,VindIndeks_raw_20_small!$A:$A,'Info-tabeller'!$I528,VindIndeks_raw_20_small!$B:$B,'Info-tabeller'!$H528),"")</f>
        <v/>
      </c>
      <c r="AH528" s="4">
        <f>IF(ISNUMBER(AVERAGEIFS(VindIndeks_raw_20_small!$D:$D,VindIndeks_raw_20_small!$C:$C,'Info-tabeller'!AH$55,VindIndeks_raw_20_small!$A:$A,'Info-tabeller'!$I528,VindIndeks_raw_20_small!$B:$B,'Info-tabeller'!$H528)),AVERAGEIFS(VindIndeks_raw_20_small!$D:$D,VindIndeks_raw_20_small!$C:$C,'Info-tabeller'!AH$55,VindIndeks_raw_20_small!$A:$A,'Info-tabeller'!$I528,VindIndeks_raw_20_small!$B:$B,'Info-tabeller'!$H528),"")</f>
        <v/>
      </c>
      <c r="AI528" s="4">
        <f>IF(ISNUMBER(AVERAGEIFS(VindIndeks_raw_20_small!$D:$D,VindIndeks_raw_20_small!$C:$C,'Info-tabeller'!AI$55,VindIndeks_raw_20_small!$A:$A,'Info-tabeller'!$I528,VindIndeks_raw_20_small!$B:$B,'Info-tabeller'!$H528)),AVERAGEIFS(VindIndeks_raw_20_small!$D:$D,VindIndeks_raw_20_small!$C:$C,'Info-tabeller'!AI$55,VindIndeks_raw_20_small!$A:$A,'Info-tabeller'!$I528,VindIndeks_raw_20_small!$B:$B,'Info-tabeller'!$H528),"")</f>
        <v/>
      </c>
      <c r="AJ528" s="4">
        <f>IF(ISNUMBER(AVERAGEIFS(VindIndeks_raw_20_small!$D:$D,VindIndeks_raw_20_small!$C:$C,'Info-tabeller'!AJ$55,VindIndeks_raw_20_small!$A:$A,'Info-tabeller'!$I528,VindIndeks_raw_20_small!$B:$B,'Info-tabeller'!$H528)),AVERAGEIFS(VindIndeks_raw_20_small!$D:$D,VindIndeks_raw_20_small!$C:$C,'Info-tabeller'!AJ$55,VindIndeks_raw_20_small!$A:$A,'Info-tabeller'!$I528,VindIndeks_raw_20_small!$B:$B,'Info-tabeller'!$H528),"")</f>
        <v/>
      </c>
      <c r="AK528" s="7">
        <f>IF(ISNUMBER(AVERAGE(AC528:AJ528)),AVERAGE(AC528:AJ528),"")</f>
        <v/>
      </c>
      <c r="AN528" s="17">
        <f>+AB528</f>
        <v/>
      </c>
      <c r="AO528" s="4">
        <f>IF(ISNUMBER(AVERAGEIFS(VindIndeks_raw_13!$D:$D,VindIndeks_raw_13!$C:$C,'Info-tabeller'!AO$55,VindIndeks_raw_13!$A:$A,'Info-tabeller'!$I528,VindIndeks_raw_13!$B:$B,'Info-tabeller'!$H528)),AVERAGEIFS(VindIndeks_raw_13!$D:$D,VindIndeks_raw_13!$C:$C,'Info-tabeller'!AO$55,VindIndeks_raw_13!$A:$A,'Info-tabeller'!$I528,VindIndeks_raw_13!$B:$B,'Info-tabeller'!$H528),"")</f>
        <v/>
      </c>
      <c r="AP528" s="4">
        <f>IF(ISNUMBER(AVERAGEIFS(VindIndeks_raw_13!$D:$D,VindIndeks_raw_13!$C:$C,'Info-tabeller'!AP$55,VindIndeks_raw_13!$A:$A,'Info-tabeller'!$I528,VindIndeks_raw_13!$B:$B,'Info-tabeller'!$H528)),AVERAGEIFS(VindIndeks_raw_13!$D:$D,VindIndeks_raw_13!$C:$C,'Info-tabeller'!AP$55,VindIndeks_raw_13!$A:$A,'Info-tabeller'!$I528,VindIndeks_raw_13!$B:$B,'Info-tabeller'!$H528),"")</f>
        <v/>
      </c>
      <c r="AQ528" s="4">
        <f>IF(ISNUMBER(AVERAGEIFS(VindIndeks_raw_13!$D:$D,VindIndeks_raw_13!$C:$C,'Info-tabeller'!AQ$55,VindIndeks_raw_13!$A:$A,'Info-tabeller'!$I528,VindIndeks_raw_13!$B:$B,'Info-tabeller'!$H528)),AVERAGEIFS(VindIndeks_raw_13!$D:$D,VindIndeks_raw_13!$C:$C,'Info-tabeller'!AQ$55,VindIndeks_raw_13!$A:$A,'Info-tabeller'!$I528,VindIndeks_raw_13!$B:$B,'Info-tabeller'!$H528),"")</f>
        <v/>
      </c>
      <c r="AR528" s="4">
        <f>IF(ISNUMBER(AVERAGEIFS(VindIndeks_raw_13!$D:$D,VindIndeks_raw_13!$C:$C,'Info-tabeller'!AR$55,VindIndeks_raw_13!$A:$A,'Info-tabeller'!$I528,VindIndeks_raw_13!$B:$B,'Info-tabeller'!$H528)),AVERAGEIFS(VindIndeks_raw_13!$D:$D,VindIndeks_raw_13!$C:$C,'Info-tabeller'!AR$55,VindIndeks_raw_13!$A:$A,'Info-tabeller'!$I528,VindIndeks_raw_13!$B:$B,'Info-tabeller'!$H528),"")</f>
        <v/>
      </c>
      <c r="AS528" s="4">
        <f>IF(ISNUMBER(AVERAGEIFS(VindIndeks_raw_13!$D:$D,VindIndeks_raw_13!$C:$C,'Info-tabeller'!AS$55,VindIndeks_raw_13!$A:$A,'Info-tabeller'!$I528,VindIndeks_raw_13!$B:$B,'Info-tabeller'!$H528)),AVERAGEIFS(VindIndeks_raw_13!$D:$D,VindIndeks_raw_13!$C:$C,'Info-tabeller'!AS$55,VindIndeks_raw_13!$A:$A,'Info-tabeller'!$I528,VindIndeks_raw_13!$B:$B,'Info-tabeller'!$H528),"")</f>
        <v/>
      </c>
      <c r="AT528" s="4">
        <f>IF(ISNUMBER(AVERAGEIFS(VindIndeks_raw_13!$D:$D,VindIndeks_raw_13!$C:$C,'Info-tabeller'!AT$55,VindIndeks_raw_13!$A:$A,'Info-tabeller'!$I528,VindIndeks_raw_13!$B:$B,'Info-tabeller'!$H528)),AVERAGEIFS(VindIndeks_raw_13!$D:$D,VindIndeks_raw_13!$C:$C,'Info-tabeller'!AT$55,VindIndeks_raw_13!$A:$A,'Info-tabeller'!$I528,VindIndeks_raw_13!$B:$B,'Info-tabeller'!$H528),"")</f>
        <v/>
      </c>
      <c r="AU528" s="4">
        <f>IF(ISNUMBER(AVERAGEIFS(VindIndeks_raw_13!$D:$D,VindIndeks_raw_13!$C:$C,'Info-tabeller'!AU$55,VindIndeks_raw_13!$A:$A,'Info-tabeller'!$I528,VindIndeks_raw_13!$B:$B,'Info-tabeller'!$H528)),AVERAGEIFS(VindIndeks_raw_13!$D:$D,VindIndeks_raw_13!$C:$C,'Info-tabeller'!AU$55,VindIndeks_raw_13!$A:$A,'Info-tabeller'!$I528,VindIndeks_raw_13!$B:$B,'Info-tabeller'!$H528),"")</f>
        <v/>
      </c>
      <c r="AV528" s="4">
        <f>IF(ISNUMBER(AVERAGEIFS(VindIndeks_raw_13!$D:$D,VindIndeks_raw_13!$C:$C,'Info-tabeller'!AV$55,VindIndeks_raw_13!$A:$A,'Info-tabeller'!$I528,VindIndeks_raw_13!$B:$B,'Info-tabeller'!$H528)),AVERAGEIFS(VindIndeks_raw_13!$D:$D,VindIndeks_raw_13!$C:$C,'Info-tabeller'!AV$55,VindIndeks_raw_13!$A:$A,'Info-tabeller'!$I528,VindIndeks_raw_13!$B:$B,'Info-tabeller'!$H528),"")</f>
        <v/>
      </c>
      <c r="AW528" s="5">
        <f>IF(ISNUMBER(AVERAGEIFS(VindIndeks_raw_13!$D:$D,VindIndeks_raw_13!$C:$C,'Info-tabeller'!AW$55,VindIndeks_raw_13!$A:$A,'Info-tabeller'!$I528,VindIndeks_raw_13!$B:$B,'Info-tabeller'!$H528)),AVERAGEIFS(VindIndeks_raw_13!$D:$D,VindIndeks_raw_13!$C:$C,'Info-tabeller'!AW$55,VindIndeks_raw_13!$A:$A,'Info-tabeller'!$I528,VindIndeks_raw_13!$B:$B,'Info-tabeller'!$H528),"")</f>
        <v/>
      </c>
      <c r="AX528" s="5">
        <f>IF(ISNUMBER(AVERAGEIFS(VindIndeks_raw_13!$D:$D,VindIndeks_raw_13!$C:$C,'Info-tabeller'!AX$55,VindIndeks_raw_13!$A:$A,'Info-tabeller'!$I528,VindIndeks_raw_13!$B:$B,'Info-tabeller'!$H528)),AVERAGEIFS(VindIndeks_raw_13!$D:$D,VindIndeks_raw_13!$C:$C,'Info-tabeller'!AX$55,VindIndeks_raw_13!$A:$A,'Info-tabeller'!$I528,VindIndeks_raw_13!$B:$B,'Info-tabeller'!$H528),"")</f>
        <v/>
      </c>
      <c r="AY528" s="5">
        <f>IF(ISNUMBER(AVERAGEIFS(VindIndeks_raw_13!$D:$D,VindIndeks_raw_13!$C:$C,'Info-tabeller'!AY$55,VindIndeks_raw_13!$A:$A,'Info-tabeller'!$I528,VindIndeks_raw_13!$B:$B,'Info-tabeller'!$H528)),AVERAGEIFS(VindIndeks_raw_13!$D:$D,VindIndeks_raw_13!$C:$C,'Info-tabeller'!AY$55,VindIndeks_raw_13!$A:$A,'Info-tabeller'!$I528,VindIndeks_raw_13!$B:$B,'Info-tabeller'!$H528),"")</f>
        <v/>
      </c>
      <c r="AZ528" s="7">
        <f>IF(ISNUMBER(AVERAGE(AO528:AV528)),AVERAGE(AO528:AV528),"")</f>
        <v/>
      </c>
      <c r="BA528" s="6">
        <f>IF(ISNUMBER(AVERAGE(AW528:AY528)),AVERAGE(AW528:AY528),"")</f>
        <v/>
      </c>
    </row>
    <row r="529" ht="15" customHeight="1">
      <c r="D529" s="53">
        <f>IF(AND($I529=YEAR(WindDenmark!$F$4)+D$100,$H529&lt;=MONTH(WindDenmark!$F$4)),1,0)</f>
        <v/>
      </c>
      <c r="E529" s="53">
        <f>IF(AND($I529=YEAR(WindDenmark!$F$4)+E$100,$H529&lt;=MONTH(WindDenmark!$F$4)),1,0)</f>
        <v/>
      </c>
      <c r="F529" s="53">
        <f>IF(AND(G529&lt;=WindDenmark!$F$4,I529&gt;YEAR(WindDenmark!$F$4)-11),1,0)</f>
        <v/>
      </c>
      <c r="G529" s="62">
        <f>DATE(I529,H529,1)</f>
        <v/>
      </c>
      <c r="H529" s="53">
        <f>+H517</f>
        <v/>
      </c>
      <c r="I529" s="53">
        <f>IF(H529=1,I528+1,I528)</f>
        <v/>
      </c>
      <c r="J529" s="4">
        <f>IF(ISNUMBER(AVERAGEIFS(VindIndeks_raw_20_large!$D:$D,VindIndeks_raw_20_large!$C:$C,'Info-tabeller'!J$55,VindIndeks_raw_20_large!$A:$A,'Info-tabeller'!$I529,VindIndeks_raw_20_large!$B:$B,'Info-tabeller'!$H529)),AVERAGEIFS(VindIndeks_raw_20_large!$D:$D,VindIndeks_raw_20_large!$C:$C,'Info-tabeller'!J$55,VindIndeks_raw_20_large!$A:$A,'Info-tabeller'!$I529,VindIndeks_raw_20_large!$B:$B,'Info-tabeller'!$H529),"")</f>
        <v/>
      </c>
      <c r="K529" s="4">
        <f>IF(ISNUMBER(AVERAGEIFS(VindIndeks_raw_20_large!$D:$D,VindIndeks_raw_20_large!$C:$C,'Info-tabeller'!K$55,VindIndeks_raw_20_large!$A:$A,'Info-tabeller'!$I529,VindIndeks_raw_20_large!$B:$B,'Info-tabeller'!$H529)),AVERAGEIFS(VindIndeks_raw_20_large!$D:$D,VindIndeks_raw_20_large!$C:$C,'Info-tabeller'!K$55,VindIndeks_raw_20_large!$A:$A,'Info-tabeller'!$I529,VindIndeks_raw_20_large!$B:$B,'Info-tabeller'!$H529),"")</f>
        <v/>
      </c>
      <c r="L529" s="4">
        <f>IF(ISNUMBER(AVERAGEIFS(VindIndeks_raw_20_large!$D:$D,VindIndeks_raw_20_large!$C:$C,'Info-tabeller'!L$55,VindIndeks_raw_20_large!$A:$A,'Info-tabeller'!$I529,VindIndeks_raw_20_large!$B:$B,'Info-tabeller'!$H529)),AVERAGEIFS(VindIndeks_raw_20_large!$D:$D,VindIndeks_raw_20_large!$C:$C,'Info-tabeller'!L$55,VindIndeks_raw_20_large!$A:$A,'Info-tabeller'!$I529,VindIndeks_raw_20_large!$B:$B,'Info-tabeller'!$H529),"")</f>
        <v/>
      </c>
      <c r="M529" s="4">
        <f>IF(ISNUMBER(AVERAGEIFS(VindIndeks_raw_20_large!$D:$D,VindIndeks_raw_20_large!$C:$C,'Info-tabeller'!M$55,VindIndeks_raw_20_large!$A:$A,'Info-tabeller'!$I529,VindIndeks_raw_20_large!$B:$B,'Info-tabeller'!$H529)),AVERAGEIFS(VindIndeks_raw_20_large!$D:$D,VindIndeks_raw_20_large!$C:$C,'Info-tabeller'!M$55,VindIndeks_raw_20_large!$A:$A,'Info-tabeller'!$I529,VindIndeks_raw_20_large!$B:$B,'Info-tabeller'!$H529),"")</f>
        <v/>
      </c>
      <c r="N529" s="4">
        <f>IF(ISNUMBER(AVERAGEIFS(VindIndeks_raw_20_large!$D:$D,VindIndeks_raw_20_large!$C:$C,'Info-tabeller'!N$55,VindIndeks_raw_20_large!$A:$A,'Info-tabeller'!$I529,VindIndeks_raw_20_large!$B:$B,'Info-tabeller'!$H529)),AVERAGEIFS(VindIndeks_raw_20_large!$D:$D,VindIndeks_raw_20_large!$C:$C,'Info-tabeller'!N$55,VindIndeks_raw_20_large!$A:$A,'Info-tabeller'!$I529,VindIndeks_raw_20_large!$B:$B,'Info-tabeller'!$H529),"")</f>
        <v/>
      </c>
      <c r="O529" s="4">
        <f>IF(ISNUMBER(AVERAGEIFS(VindIndeks_raw_20_large!$D:$D,VindIndeks_raw_20_large!$C:$C,'Info-tabeller'!O$55,VindIndeks_raw_20_large!$A:$A,'Info-tabeller'!$I529,VindIndeks_raw_20_large!$B:$B,'Info-tabeller'!$H529)),AVERAGEIFS(VindIndeks_raw_20_large!$D:$D,VindIndeks_raw_20_large!$C:$C,'Info-tabeller'!O$55,VindIndeks_raw_20_large!$A:$A,'Info-tabeller'!$I529,VindIndeks_raw_20_large!$B:$B,'Info-tabeller'!$H529),"")</f>
        <v/>
      </c>
      <c r="P529" s="4">
        <f>IF(ISNUMBER(AVERAGEIFS(VindIndeks_raw_20_large!$D:$D,VindIndeks_raw_20_large!$C:$C,'Info-tabeller'!P$55,VindIndeks_raw_20_large!$A:$A,'Info-tabeller'!$I529,VindIndeks_raw_20_large!$B:$B,'Info-tabeller'!$H529)),AVERAGEIFS(VindIndeks_raw_20_large!$D:$D,VindIndeks_raw_20_large!$C:$C,'Info-tabeller'!P$55,VindIndeks_raw_20_large!$A:$A,'Info-tabeller'!$I529,VindIndeks_raw_20_large!$B:$B,'Info-tabeller'!$H529),"")</f>
        <v/>
      </c>
      <c r="Q529" s="4">
        <f>IF(ISNUMBER(AVERAGEIFS(VindIndeks_raw_20_large!$D:$D,VindIndeks_raw_20_large!$C:$C,'Info-tabeller'!Q$55,VindIndeks_raw_20_large!$A:$A,'Info-tabeller'!$I529,VindIndeks_raw_20_large!$B:$B,'Info-tabeller'!$H529)),AVERAGEIFS(VindIndeks_raw_20_large!$D:$D,VindIndeks_raw_20_large!$C:$C,'Info-tabeller'!Q$55,VindIndeks_raw_20_large!$A:$A,'Info-tabeller'!$I529,VindIndeks_raw_20_large!$B:$B,'Info-tabeller'!$H529),"")</f>
        <v/>
      </c>
      <c r="R529" s="5">
        <f>IF(ISNUMBER(AVERAGEIFS(VindIndeks_raw_20_large!$D:$D,VindIndeks_raw_20_large!$C:$C,'Info-tabeller'!R$55,VindIndeks_raw_20_large!$A:$A,'Info-tabeller'!$I529,VindIndeks_raw_20_large!$B:$B,'Info-tabeller'!$H529)),AVERAGEIFS(VindIndeks_raw_20_large!$D:$D,VindIndeks_raw_20_large!$C:$C,'Info-tabeller'!R$55,VindIndeks_raw_20_large!$A:$A,'Info-tabeller'!$I529,VindIndeks_raw_20_large!$B:$B,'Info-tabeller'!$H529),"")</f>
        <v/>
      </c>
      <c r="S529" s="5">
        <f>IF(ISNUMBER(AVERAGEIFS(VindIndeks_raw_20_large!$D:$D,VindIndeks_raw_20_large!$C:$C,'Info-tabeller'!S$55,VindIndeks_raw_20_large!$A:$A,'Info-tabeller'!$I529,VindIndeks_raw_20_large!$B:$B,'Info-tabeller'!$H529)),AVERAGEIFS(VindIndeks_raw_20_large!$D:$D,VindIndeks_raw_20_large!$C:$C,'Info-tabeller'!S$55,VindIndeks_raw_20_large!$A:$A,'Info-tabeller'!$I529,VindIndeks_raw_20_large!$B:$B,'Info-tabeller'!$H529),"")</f>
        <v/>
      </c>
      <c r="T529" s="5">
        <f>IF(ISNUMBER(AVERAGEIFS(VindIndeks_raw_20_large!$D:$D,VindIndeks_raw_20_large!$C:$C,'Info-tabeller'!T$55,VindIndeks_raw_20_large!$A:$A,'Info-tabeller'!$I529,VindIndeks_raw_20_large!$B:$B,'Info-tabeller'!$H529)),AVERAGEIFS(VindIndeks_raw_20_large!$D:$D,VindIndeks_raw_20_large!$C:$C,'Info-tabeller'!T$55,VindIndeks_raw_20_large!$A:$A,'Info-tabeller'!$I529,VindIndeks_raw_20_large!$B:$B,'Info-tabeller'!$H529),"")</f>
        <v/>
      </c>
      <c r="U529" s="5">
        <f>IF(ISNUMBER(AVERAGEIFS(VindIndeks_raw_20_large!$D:$D,VindIndeks_raw_20_large!$C:$C,'Info-tabeller'!U$55,VindIndeks_raw_20_large!$A:$A,'Info-tabeller'!$I529,VindIndeks_raw_20_large!$B:$B,'Info-tabeller'!$H529)),AVERAGEIFS(VindIndeks_raw_20_large!$D:$D,VindIndeks_raw_20_large!$C:$C,'Info-tabeller'!U$55,VindIndeks_raw_20_large!$A:$A,'Info-tabeller'!$I529,VindIndeks_raw_20_large!$B:$B,'Info-tabeller'!$H529),"")</f>
        <v/>
      </c>
      <c r="V529" s="5">
        <f>IF(ISNUMBER(AVERAGEIFS(VindIndeks_raw_20_large!$D:$D,VindIndeks_raw_20_large!$C:$C,'Info-tabeller'!V$55,VindIndeks_raw_20_large!$A:$A,'Info-tabeller'!$I529,VindIndeks_raw_20_large!$B:$B,'Info-tabeller'!$H529)),AVERAGEIFS(VindIndeks_raw_20_large!$D:$D,VindIndeks_raw_20_large!$C:$C,'Info-tabeller'!V$55,VindIndeks_raw_20_large!$A:$A,'Info-tabeller'!$I529,VindIndeks_raw_20_large!$B:$B,'Info-tabeller'!$H529),"")</f>
        <v/>
      </c>
      <c r="W529" s="5">
        <f>IF(ISNUMBER(AVERAGEIFS(VindIndeks_raw_20_large!$D:$D,VindIndeks_raw_20_large!$C:$C,'Info-tabeller'!W$55,VindIndeks_raw_20_large!$A:$A,'Info-tabeller'!$I529,VindIndeks_raw_20_large!$B:$B,'Info-tabeller'!$H529)),AVERAGEIFS(VindIndeks_raw_20_large!$D:$D,VindIndeks_raw_20_large!$C:$C,'Info-tabeller'!W$55,VindIndeks_raw_20_large!$A:$A,'Info-tabeller'!$I529,VindIndeks_raw_20_large!$B:$B,'Info-tabeller'!$H529),"")</f>
        <v/>
      </c>
      <c r="X529" s="7">
        <f>IF(ISNUMBER(AVERAGE(J529:Q529)),AVERAGE(J529:Q529),"")</f>
        <v/>
      </c>
      <c r="Y529" s="6">
        <f>IF(ISNUMBER(AVERAGE(R529:W529)),AVERAGE(R529:W529),"")</f>
        <v/>
      </c>
      <c r="AB529" s="16">
        <f>+G529</f>
        <v/>
      </c>
      <c r="AC529" s="4">
        <f>IF(ISNUMBER(AVERAGEIFS(VindIndeks_raw_20_small!$D:$D,VindIndeks_raw_20_small!$C:$C,'Info-tabeller'!AC$55,VindIndeks_raw_20_small!$A:$A,'Info-tabeller'!$I529,VindIndeks_raw_20_small!$B:$B,'Info-tabeller'!$H529)),AVERAGEIFS(VindIndeks_raw_20_small!$D:$D,VindIndeks_raw_20_small!$C:$C,'Info-tabeller'!AC$55,VindIndeks_raw_20_small!$A:$A,'Info-tabeller'!$I529,VindIndeks_raw_20_small!$B:$B,'Info-tabeller'!$H529),"")</f>
        <v/>
      </c>
      <c r="AD529" s="4">
        <f>IF(ISNUMBER(AVERAGEIFS(VindIndeks_raw_20_small!$D:$D,VindIndeks_raw_20_small!$C:$C,'Info-tabeller'!AD$55,VindIndeks_raw_20_small!$A:$A,'Info-tabeller'!$I529,VindIndeks_raw_20_small!$B:$B,'Info-tabeller'!$H529)),AVERAGEIFS(VindIndeks_raw_20_small!$D:$D,VindIndeks_raw_20_small!$C:$C,'Info-tabeller'!AD$55,VindIndeks_raw_20_small!$A:$A,'Info-tabeller'!$I529,VindIndeks_raw_20_small!$B:$B,'Info-tabeller'!$H529),"")</f>
        <v/>
      </c>
      <c r="AE529" s="4">
        <f>IF(ISNUMBER(AVERAGEIFS(VindIndeks_raw_20_small!$D:$D,VindIndeks_raw_20_small!$C:$C,'Info-tabeller'!AE$55,VindIndeks_raw_20_small!$A:$A,'Info-tabeller'!$I529,VindIndeks_raw_20_small!$B:$B,'Info-tabeller'!$H529)),AVERAGEIFS(VindIndeks_raw_20_small!$D:$D,VindIndeks_raw_20_small!$C:$C,'Info-tabeller'!AE$55,VindIndeks_raw_20_small!$A:$A,'Info-tabeller'!$I529,VindIndeks_raw_20_small!$B:$B,'Info-tabeller'!$H529),"")</f>
        <v/>
      </c>
      <c r="AF529" s="4">
        <f>IF(ISNUMBER(AVERAGEIFS(VindIndeks_raw_20_small!$D:$D,VindIndeks_raw_20_small!$C:$C,'Info-tabeller'!AF$55,VindIndeks_raw_20_small!$A:$A,'Info-tabeller'!$I529,VindIndeks_raw_20_small!$B:$B,'Info-tabeller'!$H529)),AVERAGEIFS(VindIndeks_raw_20_small!$D:$D,VindIndeks_raw_20_small!$C:$C,'Info-tabeller'!AF$55,VindIndeks_raw_20_small!$A:$A,'Info-tabeller'!$I529,VindIndeks_raw_20_small!$B:$B,'Info-tabeller'!$H529),"")</f>
        <v/>
      </c>
      <c r="AG529" s="4">
        <f>IF(ISNUMBER(AVERAGEIFS(VindIndeks_raw_20_small!$D:$D,VindIndeks_raw_20_small!$C:$C,'Info-tabeller'!AG$55,VindIndeks_raw_20_small!$A:$A,'Info-tabeller'!$I529,VindIndeks_raw_20_small!$B:$B,'Info-tabeller'!$H529)),AVERAGEIFS(VindIndeks_raw_20_small!$D:$D,VindIndeks_raw_20_small!$C:$C,'Info-tabeller'!AG$55,VindIndeks_raw_20_small!$A:$A,'Info-tabeller'!$I529,VindIndeks_raw_20_small!$B:$B,'Info-tabeller'!$H529),"")</f>
        <v/>
      </c>
      <c r="AH529" s="4">
        <f>IF(ISNUMBER(AVERAGEIFS(VindIndeks_raw_20_small!$D:$D,VindIndeks_raw_20_small!$C:$C,'Info-tabeller'!AH$55,VindIndeks_raw_20_small!$A:$A,'Info-tabeller'!$I529,VindIndeks_raw_20_small!$B:$B,'Info-tabeller'!$H529)),AVERAGEIFS(VindIndeks_raw_20_small!$D:$D,VindIndeks_raw_20_small!$C:$C,'Info-tabeller'!AH$55,VindIndeks_raw_20_small!$A:$A,'Info-tabeller'!$I529,VindIndeks_raw_20_small!$B:$B,'Info-tabeller'!$H529),"")</f>
        <v/>
      </c>
      <c r="AI529" s="4">
        <f>IF(ISNUMBER(AVERAGEIFS(VindIndeks_raw_20_small!$D:$D,VindIndeks_raw_20_small!$C:$C,'Info-tabeller'!AI$55,VindIndeks_raw_20_small!$A:$A,'Info-tabeller'!$I529,VindIndeks_raw_20_small!$B:$B,'Info-tabeller'!$H529)),AVERAGEIFS(VindIndeks_raw_20_small!$D:$D,VindIndeks_raw_20_small!$C:$C,'Info-tabeller'!AI$55,VindIndeks_raw_20_small!$A:$A,'Info-tabeller'!$I529,VindIndeks_raw_20_small!$B:$B,'Info-tabeller'!$H529),"")</f>
        <v/>
      </c>
      <c r="AJ529" s="4">
        <f>IF(ISNUMBER(AVERAGEIFS(VindIndeks_raw_20_small!$D:$D,VindIndeks_raw_20_small!$C:$C,'Info-tabeller'!AJ$55,VindIndeks_raw_20_small!$A:$A,'Info-tabeller'!$I529,VindIndeks_raw_20_small!$B:$B,'Info-tabeller'!$H529)),AVERAGEIFS(VindIndeks_raw_20_small!$D:$D,VindIndeks_raw_20_small!$C:$C,'Info-tabeller'!AJ$55,VindIndeks_raw_20_small!$A:$A,'Info-tabeller'!$I529,VindIndeks_raw_20_small!$B:$B,'Info-tabeller'!$H529),"")</f>
        <v/>
      </c>
      <c r="AK529" s="7">
        <f>IF(ISNUMBER(AVERAGE(AC529:AJ529)),AVERAGE(AC529:AJ529),"")</f>
        <v/>
      </c>
      <c r="AN529" s="17">
        <f>+AB529</f>
        <v/>
      </c>
      <c r="AO529" s="4">
        <f>IF(ISNUMBER(AVERAGEIFS(VindIndeks_raw_13!$D:$D,VindIndeks_raw_13!$C:$C,'Info-tabeller'!AO$55,VindIndeks_raw_13!$A:$A,'Info-tabeller'!$I529,VindIndeks_raw_13!$B:$B,'Info-tabeller'!$H529)),AVERAGEIFS(VindIndeks_raw_13!$D:$D,VindIndeks_raw_13!$C:$C,'Info-tabeller'!AO$55,VindIndeks_raw_13!$A:$A,'Info-tabeller'!$I529,VindIndeks_raw_13!$B:$B,'Info-tabeller'!$H529),"")</f>
        <v/>
      </c>
      <c r="AP529" s="4">
        <f>IF(ISNUMBER(AVERAGEIFS(VindIndeks_raw_13!$D:$D,VindIndeks_raw_13!$C:$C,'Info-tabeller'!AP$55,VindIndeks_raw_13!$A:$A,'Info-tabeller'!$I529,VindIndeks_raw_13!$B:$B,'Info-tabeller'!$H529)),AVERAGEIFS(VindIndeks_raw_13!$D:$D,VindIndeks_raw_13!$C:$C,'Info-tabeller'!AP$55,VindIndeks_raw_13!$A:$A,'Info-tabeller'!$I529,VindIndeks_raw_13!$B:$B,'Info-tabeller'!$H529),"")</f>
        <v/>
      </c>
      <c r="AQ529" s="4">
        <f>IF(ISNUMBER(AVERAGEIFS(VindIndeks_raw_13!$D:$D,VindIndeks_raw_13!$C:$C,'Info-tabeller'!AQ$55,VindIndeks_raw_13!$A:$A,'Info-tabeller'!$I529,VindIndeks_raw_13!$B:$B,'Info-tabeller'!$H529)),AVERAGEIFS(VindIndeks_raw_13!$D:$D,VindIndeks_raw_13!$C:$C,'Info-tabeller'!AQ$55,VindIndeks_raw_13!$A:$A,'Info-tabeller'!$I529,VindIndeks_raw_13!$B:$B,'Info-tabeller'!$H529),"")</f>
        <v/>
      </c>
      <c r="AR529" s="4">
        <f>IF(ISNUMBER(AVERAGEIFS(VindIndeks_raw_13!$D:$D,VindIndeks_raw_13!$C:$C,'Info-tabeller'!AR$55,VindIndeks_raw_13!$A:$A,'Info-tabeller'!$I529,VindIndeks_raw_13!$B:$B,'Info-tabeller'!$H529)),AVERAGEIFS(VindIndeks_raw_13!$D:$D,VindIndeks_raw_13!$C:$C,'Info-tabeller'!AR$55,VindIndeks_raw_13!$A:$A,'Info-tabeller'!$I529,VindIndeks_raw_13!$B:$B,'Info-tabeller'!$H529),"")</f>
        <v/>
      </c>
      <c r="AS529" s="4">
        <f>IF(ISNUMBER(AVERAGEIFS(VindIndeks_raw_13!$D:$D,VindIndeks_raw_13!$C:$C,'Info-tabeller'!AS$55,VindIndeks_raw_13!$A:$A,'Info-tabeller'!$I529,VindIndeks_raw_13!$B:$B,'Info-tabeller'!$H529)),AVERAGEIFS(VindIndeks_raw_13!$D:$D,VindIndeks_raw_13!$C:$C,'Info-tabeller'!AS$55,VindIndeks_raw_13!$A:$A,'Info-tabeller'!$I529,VindIndeks_raw_13!$B:$B,'Info-tabeller'!$H529),"")</f>
        <v/>
      </c>
      <c r="AT529" s="4">
        <f>IF(ISNUMBER(AVERAGEIFS(VindIndeks_raw_13!$D:$D,VindIndeks_raw_13!$C:$C,'Info-tabeller'!AT$55,VindIndeks_raw_13!$A:$A,'Info-tabeller'!$I529,VindIndeks_raw_13!$B:$B,'Info-tabeller'!$H529)),AVERAGEIFS(VindIndeks_raw_13!$D:$D,VindIndeks_raw_13!$C:$C,'Info-tabeller'!AT$55,VindIndeks_raw_13!$A:$A,'Info-tabeller'!$I529,VindIndeks_raw_13!$B:$B,'Info-tabeller'!$H529),"")</f>
        <v/>
      </c>
      <c r="AU529" s="4">
        <f>IF(ISNUMBER(AVERAGEIFS(VindIndeks_raw_13!$D:$D,VindIndeks_raw_13!$C:$C,'Info-tabeller'!AU$55,VindIndeks_raw_13!$A:$A,'Info-tabeller'!$I529,VindIndeks_raw_13!$B:$B,'Info-tabeller'!$H529)),AVERAGEIFS(VindIndeks_raw_13!$D:$D,VindIndeks_raw_13!$C:$C,'Info-tabeller'!AU$55,VindIndeks_raw_13!$A:$A,'Info-tabeller'!$I529,VindIndeks_raw_13!$B:$B,'Info-tabeller'!$H529),"")</f>
        <v/>
      </c>
      <c r="AV529" s="4">
        <f>IF(ISNUMBER(AVERAGEIFS(VindIndeks_raw_13!$D:$D,VindIndeks_raw_13!$C:$C,'Info-tabeller'!AV$55,VindIndeks_raw_13!$A:$A,'Info-tabeller'!$I529,VindIndeks_raw_13!$B:$B,'Info-tabeller'!$H529)),AVERAGEIFS(VindIndeks_raw_13!$D:$D,VindIndeks_raw_13!$C:$C,'Info-tabeller'!AV$55,VindIndeks_raw_13!$A:$A,'Info-tabeller'!$I529,VindIndeks_raw_13!$B:$B,'Info-tabeller'!$H529),"")</f>
        <v/>
      </c>
      <c r="AW529" s="5">
        <f>IF(ISNUMBER(AVERAGEIFS(VindIndeks_raw_13!$D:$D,VindIndeks_raw_13!$C:$C,'Info-tabeller'!AW$55,VindIndeks_raw_13!$A:$A,'Info-tabeller'!$I529,VindIndeks_raw_13!$B:$B,'Info-tabeller'!$H529)),AVERAGEIFS(VindIndeks_raw_13!$D:$D,VindIndeks_raw_13!$C:$C,'Info-tabeller'!AW$55,VindIndeks_raw_13!$A:$A,'Info-tabeller'!$I529,VindIndeks_raw_13!$B:$B,'Info-tabeller'!$H529),"")</f>
        <v/>
      </c>
      <c r="AX529" s="5">
        <f>IF(ISNUMBER(AVERAGEIFS(VindIndeks_raw_13!$D:$D,VindIndeks_raw_13!$C:$C,'Info-tabeller'!AX$55,VindIndeks_raw_13!$A:$A,'Info-tabeller'!$I529,VindIndeks_raw_13!$B:$B,'Info-tabeller'!$H529)),AVERAGEIFS(VindIndeks_raw_13!$D:$D,VindIndeks_raw_13!$C:$C,'Info-tabeller'!AX$55,VindIndeks_raw_13!$A:$A,'Info-tabeller'!$I529,VindIndeks_raw_13!$B:$B,'Info-tabeller'!$H529),"")</f>
        <v/>
      </c>
      <c r="AY529" s="5">
        <f>IF(ISNUMBER(AVERAGEIFS(VindIndeks_raw_13!$D:$D,VindIndeks_raw_13!$C:$C,'Info-tabeller'!AY$55,VindIndeks_raw_13!$A:$A,'Info-tabeller'!$I529,VindIndeks_raw_13!$B:$B,'Info-tabeller'!$H529)),AVERAGEIFS(VindIndeks_raw_13!$D:$D,VindIndeks_raw_13!$C:$C,'Info-tabeller'!AY$55,VindIndeks_raw_13!$A:$A,'Info-tabeller'!$I529,VindIndeks_raw_13!$B:$B,'Info-tabeller'!$H529),"")</f>
        <v/>
      </c>
      <c r="AZ529" s="7">
        <f>IF(ISNUMBER(AVERAGE(AO529:AV529)),AVERAGE(AO529:AV529),"")</f>
        <v/>
      </c>
      <c r="BA529" s="6">
        <f>IF(ISNUMBER(AVERAGE(AW529:AY529)),AVERAGE(AW529:AY529),"")</f>
        <v/>
      </c>
    </row>
    <row r="530" ht="15" customHeight="1">
      <c r="D530" s="53">
        <f>IF(AND($I530=YEAR(WindDenmark!$F$4)+D$100,$H530&lt;=MONTH(WindDenmark!$F$4)),1,0)</f>
        <v/>
      </c>
      <c r="E530" s="53">
        <f>IF(AND($I530=YEAR(WindDenmark!$F$4)+E$100,$H530&lt;=MONTH(WindDenmark!$F$4)),1,0)</f>
        <v/>
      </c>
      <c r="F530" s="53">
        <f>IF(AND(G530&lt;=WindDenmark!$F$4,I530&gt;YEAR(WindDenmark!$F$4)-11),1,0)</f>
        <v/>
      </c>
      <c r="G530" s="62">
        <f>DATE(I530,H530,1)</f>
        <v/>
      </c>
      <c r="H530" s="53">
        <f>+H518</f>
        <v/>
      </c>
      <c r="I530" s="53">
        <f>IF(H530=1,I529+1,I529)</f>
        <v/>
      </c>
      <c r="J530" s="4">
        <f>IF(ISNUMBER(AVERAGEIFS(VindIndeks_raw_20_large!$D:$D,VindIndeks_raw_20_large!$C:$C,'Info-tabeller'!J$55,VindIndeks_raw_20_large!$A:$A,'Info-tabeller'!$I530,VindIndeks_raw_20_large!$B:$B,'Info-tabeller'!$H530)),AVERAGEIFS(VindIndeks_raw_20_large!$D:$D,VindIndeks_raw_20_large!$C:$C,'Info-tabeller'!J$55,VindIndeks_raw_20_large!$A:$A,'Info-tabeller'!$I530,VindIndeks_raw_20_large!$B:$B,'Info-tabeller'!$H530),"")</f>
        <v/>
      </c>
      <c r="K530" s="4">
        <f>IF(ISNUMBER(AVERAGEIFS(VindIndeks_raw_20_large!$D:$D,VindIndeks_raw_20_large!$C:$C,'Info-tabeller'!K$55,VindIndeks_raw_20_large!$A:$A,'Info-tabeller'!$I530,VindIndeks_raw_20_large!$B:$B,'Info-tabeller'!$H530)),AVERAGEIFS(VindIndeks_raw_20_large!$D:$D,VindIndeks_raw_20_large!$C:$C,'Info-tabeller'!K$55,VindIndeks_raw_20_large!$A:$A,'Info-tabeller'!$I530,VindIndeks_raw_20_large!$B:$B,'Info-tabeller'!$H530),"")</f>
        <v/>
      </c>
      <c r="L530" s="4">
        <f>IF(ISNUMBER(AVERAGEIFS(VindIndeks_raw_20_large!$D:$D,VindIndeks_raw_20_large!$C:$C,'Info-tabeller'!L$55,VindIndeks_raw_20_large!$A:$A,'Info-tabeller'!$I530,VindIndeks_raw_20_large!$B:$B,'Info-tabeller'!$H530)),AVERAGEIFS(VindIndeks_raw_20_large!$D:$D,VindIndeks_raw_20_large!$C:$C,'Info-tabeller'!L$55,VindIndeks_raw_20_large!$A:$A,'Info-tabeller'!$I530,VindIndeks_raw_20_large!$B:$B,'Info-tabeller'!$H530),"")</f>
        <v/>
      </c>
      <c r="M530" s="4">
        <f>IF(ISNUMBER(AVERAGEIFS(VindIndeks_raw_20_large!$D:$D,VindIndeks_raw_20_large!$C:$C,'Info-tabeller'!M$55,VindIndeks_raw_20_large!$A:$A,'Info-tabeller'!$I530,VindIndeks_raw_20_large!$B:$B,'Info-tabeller'!$H530)),AVERAGEIFS(VindIndeks_raw_20_large!$D:$D,VindIndeks_raw_20_large!$C:$C,'Info-tabeller'!M$55,VindIndeks_raw_20_large!$A:$A,'Info-tabeller'!$I530,VindIndeks_raw_20_large!$B:$B,'Info-tabeller'!$H530),"")</f>
        <v/>
      </c>
      <c r="N530" s="4">
        <f>IF(ISNUMBER(AVERAGEIFS(VindIndeks_raw_20_large!$D:$D,VindIndeks_raw_20_large!$C:$C,'Info-tabeller'!N$55,VindIndeks_raw_20_large!$A:$A,'Info-tabeller'!$I530,VindIndeks_raw_20_large!$B:$B,'Info-tabeller'!$H530)),AVERAGEIFS(VindIndeks_raw_20_large!$D:$D,VindIndeks_raw_20_large!$C:$C,'Info-tabeller'!N$55,VindIndeks_raw_20_large!$A:$A,'Info-tabeller'!$I530,VindIndeks_raw_20_large!$B:$B,'Info-tabeller'!$H530),"")</f>
        <v/>
      </c>
      <c r="O530" s="4">
        <f>IF(ISNUMBER(AVERAGEIFS(VindIndeks_raw_20_large!$D:$D,VindIndeks_raw_20_large!$C:$C,'Info-tabeller'!O$55,VindIndeks_raw_20_large!$A:$A,'Info-tabeller'!$I530,VindIndeks_raw_20_large!$B:$B,'Info-tabeller'!$H530)),AVERAGEIFS(VindIndeks_raw_20_large!$D:$D,VindIndeks_raw_20_large!$C:$C,'Info-tabeller'!O$55,VindIndeks_raw_20_large!$A:$A,'Info-tabeller'!$I530,VindIndeks_raw_20_large!$B:$B,'Info-tabeller'!$H530),"")</f>
        <v/>
      </c>
      <c r="P530" s="4">
        <f>IF(ISNUMBER(AVERAGEIFS(VindIndeks_raw_20_large!$D:$D,VindIndeks_raw_20_large!$C:$C,'Info-tabeller'!P$55,VindIndeks_raw_20_large!$A:$A,'Info-tabeller'!$I530,VindIndeks_raw_20_large!$B:$B,'Info-tabeller'!$H530)),AVERAGEIFS(VindIndeks_raw_20_large!$D:$D,VindIndeks_raw_20_large!$C:$C,'Info-tabeller'!P$55,VindIndeks_raw_20_large!$A:$A,'Info-tabeller'!$I530,VindIndeks_raw_20_large!$B:$B,'Info-tabeller'!$H530),"")</f>
        <v/>
      </c>
      <c r="Q530" s="4">
        <f>IF(ISNUMBER(AVERAGEIFS(VindIndeks_raw_20_large!$D:$D,VindIndeks_raw_20_large!$C:$C,'Info-tabeller'!Q$55,VindIndeks_raw_20_large!$A:$A,'Info-tabeller'!$I530,VindIndeks_raw_20_large!$B:$B,'Info-tabeller'!$H530)),AVERAGEIFS(VindIndeks_raw_20_large!$D:$D,VindIndeks_raw_20_large!$C:$C,'Info-tabeller'!Q$55,VindIndeks_raw_20_large!$A:$A,'Info-tabeller'!$I530,VindIndeks_raw_20_large!$B:$B,'Info-tabeller'!$H530),"")</f>
        <v/>
      </c>
      <c r="R530" s="5">
        <f>IF(ISNUMBER(AVERAGEIFS(VindIndeks_raw_20_large!$D:$D,VindIndeks_raw_20_large!$C:$C,'Info-tabeller'!R$55,VindIndeks_raw_20_large!$A:$A,'Info-tabeller'!$I530,VindIndeks_raw_20_large!$B:$B,'Info-tabeller'!$H530)),AVERAGEIFS(VindIndeks_raw_20_large!$D:$D,VindIndeks_raw_20_large!$C:$C,'Info-tabeller'!R$55,VindIndeks_raw_20_large!$A:$A,'Info-tabeller'!$I530,VindIndeks_raw_20_large!$B:$B,'Info-tabeller'!$H530),"")</f>
        <v/>
      </c>
      <c r="S530" s="5">
        <f>IF(ISNUMBER(AVERAGEIFS(VindIndeks_raw_20_large!$D:$D,VindIndeks_raw_20_large!$C:$C,'Info-tabeller'!S$55,VindIndeks_raw_20_large!$A:$A,'Info-tabeller'!$I530,VindIndeks_raw_20_large!$B:$B,'Info-tabeller'!$H530)),AVERAGEIFS(VindIndeks_raw_20_large!$D:$D,VindIndeks_raw_20_large!$C:$C,'Info-tabeller'!S$55,VindIndeks_raw_20_large!$A:$A,'Info-tabeller'!$I530,VindIndeks_raw_20_large!$B:$B,'Info-tabeller'!$H530),"")</f>
        <v/>
      </c>
      <c r="T530" s="5">
        <f>IF(ISNUMBER(AVERAGEIFS(VindIndeks_raw_20_large!$D:$D,VindIndeks_raw_20_large!$C:$C,'Info-tabeller'!T$55,VindIndeks_raw_20_large!$A:$A,'Info-tabeller'!$I530,VindIndeks_raw_20_large!$B:$B,'Info-tabeller'!$H530)),AVERAGEIFS(VindIndeks_raw_20_large!$D:$D,VindIndeks_raw_20_large!$C:$C,'Info-tabeller'!T$55,VindIndeks_raw_20_large!$A:$A,'Info-tabeller'!$I530,VindIndeks_raw_20_large!$B:$B,'Info-tabeller'!$H530),"")</f>
        <v/>
      </c>
      <c r="U530" s="5">
        <f>IF(ISNUMBER(AVERAGEIFS(VindIndeks_raw_20_large!$D:$D,VindIndeks_raw_20_large!$C:$C,'Info-tabeller'!U$55,VindIndeks_raw_20_large!$A:$A,'Info-tabeller'!$I530,VindIndeks_raw_20_large!$B:$B,'Info-tabeller'!$H530)),AVERAGEIFS(VindIndeks_raw_20_large!$D:$D,VindIndeks_raw_20_large!$C:$C,'Info-tabeller'!U$55,VindIndeks_raw_20_large!$A:$A,'Info-tabeller'!$I530,VindIndeks_raw_20_large!$B:$B,'Info-tabeller'!$H530),"")</f>
        <v/>
      </c>
      <c r="V530" s="5">
        <f>IF(ISNUMBER(AVERAGEIFS(VindIndeks_raw_20_large!$D:$D,VindIndeks_raw_20_large!$C:$C,'Info-tabeller'!V$55,VindIndeks_raw_20_large!$A:$A,'Info-tabeller'!$I530,VindIndeks_raw_20_large!$B:$B,'Info-tabeller'!$H530)),AVERAGEIFS(VindIndeks_raw_20_large!$D:$D,VindIndeks_raw_20_large!$C:$C,'Info-tabeller'!V$55,VindIndeks_raw_20_large!$A:$A,'Info-tabeller'!$I530,VindIndeks_raw_20_large!$B:$B,'Info-tabeller'!$H530),"")</f>
        <v/>
      </c>
      <c r="W530" s="5">
        <f>IF(ISNUMBER(AVERAGEIFS(VindIndeks_raw_20_large!$D:$D,VindIndeks_raw_20_large!$C:$C,'Info-tabeller'!W$55,VindIndeks_raw_20_large!$A:$A,'Info-tabeller'!$I530,VindIndeks_raw_20_large!$B:$B,'Info-tabeller'!$H530)),AVERAGEIFS(VindIndeks_raw_20_large!$D:$D,VindIndeks_raw_20_large!$C:$C,'Info-tabeller'!W$55,VindIndeks_raw_20_large!$A:$A,'Info-tabeller'!$I530,VindIndeks_raw_20_large!$B:$B,'Info-tabeller'!$H530),"")</f>
        <v/>
      </c>
      <c r="X530" s="7">
        <f>IF(ISNUMBER(AVERAGE(J530:Q530)),AVERAGE(J530:Q530),"")</f>
        <v/>
      </c>
      <c r="Y530" s="6">
        <f>IF(ISNUMBER(AVERAGE(R530:W530)),AVERAGE(R530:W530),"")</f>
        <v/>
      </c>
      <c r="AB530" s="16">
        <f>+G530</f>
        <v/>
      </c>
      <c r="AC530" s="4">
        <f>IF(ISNUMBER(AVERAGEIFS(VindIndeks_raw_20_small!$D:$D,VindIndeks_raw_20_small!$C:$C,'Info-tabeller'!AC$55,VindIndeks_raw_20_small!$A:$A,'Info-tabeller'!$I530,VindIndeks_raw_20_small!$B:$B,'Info-tabeller'!$H530)),AVERAGEIFS(VindIndeks_raw_20_small!$D:$D,VindIndeks_raw_20_small!$C:$C,'Info-tabeller'!AC$55,VindIndeks_raw_20_small!$A:$A,'Info-tabeller'!$I530,VindIndeks_raw_20_small!$B:$B,'Info-tabeller'!$H530),"")</f>
        <v/>
      </c>
      <c r="AD530" s="4">
        <f>IF(ISNUMBER(AVERAGEIFS(VindIndeks_raw_20_small!$D:$D,VindIndeks_raw_20_small!$C:$C,'Info-tabeller'!AD$55,VindIndeks_raw_20_small!$A:$A,'Info-tabeller'!$I530,VindIndeks_raw_20_small!$B:$B,'Info-tabeller'!$H530)),AVERAGEIFS(VindIndeks_raw_20_small!$D:$D,VindIndeks_raw_20_small!$C:$C,'Info-tabeller'!AD$55,VindIndeks_raw_20_small!$A:$A,'Info-tabeller'!$I530,VindIndeks_raw_20_small!$B:$B,'Info-tabeller'!$H530),"")</f>
        <v/>
      </c>
      <c r="AE530" s="4">
        <f>IF(ISNUMBER(AVERAGEIFS(VindIndeks_raw_20_small!$D:$D,VindIndeks_raw_20_small!$C:$C,'Info-tabeller'!AE$55,VindIndeks_raw_20_small!$A:$A,'Info-tabeller'!$I530,VindIndeks_raw_20_small!$B:$B,'Info-tabeller'!$H530)),AVERAGEIFS(VindIndeks_raw_20_small!$D:$D,VindIndeks_raw_20_small!$C:$C,'Info-tabeller'!AE$55,VindIndeks_raw_20_small!$A:$A,'Info-tabeller'!$I530,VindIndeks_raw_20_small!$B:$B,'Info-tabeller'!$H530),"")</f>
        <v/>
      </c>
      <c r="AF530" s="4">
        <f>IF(ISNUMBER(AVERAGEIFS(VindIndeks_raw_20_small!$D:$D,VindIndeks_raw_20_small!$C:$C,'Info-tabeller'!AF$55,VindIndeks_raw_20_small!$A:$A,'Info-tabeller'!$I530,VindIndeks_raw_20_small!$B:$B,'Info-tabeller'!$H530)),AVERAGEIFS(VindIndeks_raw_20_small!$D:$D,VindIndeks_raw_20_small!$C:$C,'Info-tabeller'!AF$55,VindIndeks_raw_20_small!$A:$A,'Info-tabeller'!$I530,VindIndeks_raw_20_small!$B:$B,'Info-tabeller'!$H530),"")</f>
        <v/>
      </c>
      <c r="AG530" s="4">
        <f>IF(ISNUMBER(AVERAGEIFS(VindIndeks_raw_20_small!$D:$D,VindIndeks_raw_20_small!$C:$C,'Info-tabeller'!AG$55,VindIndeks_raw_20_small!$A:$A,'Info-tabeller'!$I530,VindIndeks_raw_20_small!$B:$B,'Info-tabeller'!$H530)),AVERAGEIFS(VindIndeks_raw_20_small!$D:$D,VindIndeks_raw_20_small!$C:$C,'Info-tabeller'!AG$55,VindIndeks_raw_20_small!$A:$A,'Info-tabeller'!$I530,VindIndeks_raw_20_small!$B:$B,'Info-tabeller'!$H530),"")</f>
        <v/>
      </c>
      <c r="AH530" s="4">
        <f>IF(ISNUMBER(AVERAGEIFS(VindIndeks_raw_20_small!$D:$D,VindIndeks_raw_20_small!$C:$C,'Info-tabeller'!AH$55,VindIndeks_raw_20_small!$A:$A,'Info-tabeller'!$I530,VindIndeks_raw_20_small!$B:$B,'Info-tabeller'!$H530)),AVERAGEIFS(VindIndeks_raw_20_small!$D:$D,VindIndeks_raw_20_small!$C:$C,'Info-tabeller'!AH$55,VindIndeks_raw_20_small!$A:$A,'Info-tabeller'!$I530,VindIndeks_raw_20_small!$B:$B,'Info-tabeller'!$H530),"")</f>
        <v/>
      </c>
      <c r="AI530" s="4">
        <f>IF(ISNUMBER(AVERAGEIFS(VindIndeks_raw_20_small!$D:$D,VindIndeks_raw_20_small!$C:$C,'Info-tabeller'!AI$55,VindIndeks_raw_20_small!$A:$A,'Info-tabeller'!$I530,VindIndeks_raw_20_small!$B:$B,'Info-tabeller'!$H530)),AVERAGEIFS(VindIndeks_raw_20_small!$D:$D,VindIndeks_raw_20_small!$C:$C,'Info-tabeller'!AI$55,VindIndeks_raw_20_small!$A:$A,'Info-tabeller'!$I530,VindIndeks_raw_20_small!$B:$B,'Info-tabeller'!$H530),"")</f>
        <v/>
      </c>
      <c r="AJ530" s="4">
        <f>IF(ISNUMBER(AVERAGEIFS(VindIndeks_raw_20_small!$D:$D,VindIndeks_raw_20_small!$C:$C,'Info-tabeller'!AJ$55,VindIndeks_raw_20_small!$A:$A,'Info-tabeller'!$I530,VindIndeks_raw_20_small!$B:$B,'Info-tabeller'!$H530)),AVERAGEIFS(VindIndeks_raw_20_small!$D:$D,VindIndeks_raw_20_small!$C:$C,'Info-tabeller'!AJ$55,VindIndeks_raw_20_small!$A:$A,'Info-tabeller'!$I530,VindIndeks_raw_20_small!$B:$B,'Info-tabeller'!$H530),"")</f>
        <v/>
      </c>
      <c r="AK530" s="7">
        <f>IF(ISNUMBER(AVERAGE(AC530:AJ530)),AVERAGE(AC530:AJ530),"")</f>
        <v/>
      </c>
      <c r="AN530" s="17">
        <f>+AB530</f>
        <v/>
      </c>
      <c r="AO530" s="4">
        <f>IF(ISNUMBER(AVERAGEIFS(VindIndeks_raw_13!$D:$D,VindIndeks_raw_13!$C:$C,'Info-tabeller'!AO$55,VindIndeks_raw_13!$A:$A,'Info-tabeller'!$I530,VindIndeks_raw_13!$B:$B,'Info-tabeller'!$H530)),AVERAGEIFS(VindIndeks_raw_13!$D:$D,VindIndeks_raw_13!$C:$C,'Info-tabeller'!AO$55,VindIndeks_raw_13!$A:$A,'Info-tabeller'!$I530,VindIndeks_raw_13!$B:$B,'Info-tabeller'!$H530),"")</f>
        <v/>
      </c>
      <c r="AP530" s="4">
        <f>IF(ISNUMBER(AVERAGEIFS(VindIndeks_raw_13!$D:$D,VindIndeks_raw_13!$C:$C,'Info-tabeller'!AP$55,VindIndeks_raw_13!$A:$A,'Info-tabeller'!$I530,VindIndeks_raw_13!$B:$B,'Info-tabeller'!$H530)),AVERAGEIFS(VindIndeks_raw_13!$D:$D,VindIndeks_raw_13!$C:$C,'Info-tabeller'!AP$55,VindIndeks_raw_13!$A:$A,'Info-tabeller'!$I530,VindIndeks_raw_13!$B:$B,'Info-tabeller'!$H530),"")</f>
        <v/>
      </c>
      <c r="AQ530" s="4">
        <f>IF(ISNUMBER(AVERAGEIFS(VindIndeks_raw_13!$D:$D,VindIndeks_raw_13!$C:$C,'Info-tabeller'!AQ$55,VindIndeks_raw_13!$A:$A,'Info-tabeller'!$I530,VindIndeks_raw_13!$B:$B,'Info-tabeller'!$H530)),AVERAGEIFS(VindIndeks_raw_13!$D:$D,VindIndeks_raw_13!$C:$C,'Info-tabeller'!AQ$55,VindIndeks_raw_13!$A:$A,'Info-tabeller'!$I530,VindIndeks_raw_13!$B:$B,'Info-tabeller'!$H530),"")</f>
        <v/>
      </c>
      <c r="AR530" s="4">
        <f>IF(ISNUMBER(AVERAGEIFS(VindIndeks_raw_13!$D:$D,VindIndeks_raw_13!$C:$C,'Info-tabeller'!AR$55,VindIndeks_raw_13!$A:$A,'Info-tabeller'!$I530,VindIndeks_raw_13!$B:$B,'Info-tabeller'!$H530)),AVERAGEIFS(VindIndeks_raw_13!$D:$D,VindIndeks_raw_13!$C:$C,'Info-tabeller'!AR$55,VindIndeks_raw_13!$A:$A,'Info-tabeller'!$I530,VindIndeks_raw_13!$B:$B,'Info-tabeller'!$H530),"")</f>
        <v/>
      </c>
      <c r="AS530" s="4">
        <f>IF(ISNUMBER(AVERAGEIFS(VindIndeks_raw_13!$D:$D,VindIndeks_raw_13!$C:$C,'Info-tabeller'!AS$55,VindIndeks_raw_13!$A:$A,'Info-tabeller'!$I530,VindIndeks_raw_13!$B:$B,'Info-tabeller'!$H530)),AVERAGEIFS(VindIndeks_raw_13!$D:$D,VindIndeks_raw_13!$C:$C,'Info-tabeller'!AS$55,VindIndeks_raw_13!$A:$A,'Info-tabeller'!$I530,VindIndeks_raw_13!$B:$B,'Info-tabeller'!$H530),"")</f>
        <v/>
      </c>
      <c r="AT530" s="4">
        <f>IF(ISNUMBER(AVERAGEIFS(VindIndeks_raw_13!$D:$D,VindIndeks_raw_13!$C:$C,'Info-tabeller'!AT$55,VindIndeks_raw_13!$A:$A,'Info-tabeller'!$I530,VindIndeks_raw_13!$B:$B,'Info-tabeller'!$H530)),AVERAGEIFS(VindIndeks_raw_13!$D:$D,VindIndeks_raw_13!$C:$C,'Info-tabeller'!AT$55,VindIndeks_raw_13!$A:$A,'Info-tabeller'!$I530,VindIndeks_raw_13!$B:$B,'Info-tabeller'!$H530),"")</f>
        <v/>
      </c>
      <c r="AU530" s="4">
        <f>IF(ISNUMBER(AVERAGEIFS(VindIndeks_raw_13!$D:$D,VindIndeks_raw_13!$C:$C,'Info-tabeller'!AU$55,VindIndeks_raw_13!$A:$A,'Info-tabeller'!$I530,VindIndeks_raw_13!$B:$B,'Info-tabeller'!$H530)),AVERAGEIFS(VindIndeks_raw_13!$D:$D,VindIndeks_raw_13!$C:$C,'Info-tabeller'!AU$55,VindIndeks_raw_13!$A:$A,'Info-tabeller'!$I530,VindIndeks_raw_13!$B:$B,'Info-tabeller'!$H530),"")</f>
        <v/>
      </c>
      <c r="AV530" s="4">
        <f>IF(ISNUMBER(AVERAGEIFS(VindIndeks_raw_13!$D:$D,VindIndeks_raw_13!$C:$C,'Info-tabeller'!AV$55,VindIndeks_raw_13!$A:$A,'Info-tabeller'!$I530,VindIndeks_raw_13!$B:$B,'Info-tabeller'!$H530)),AVERAGEIFS(VindIndeks_raw_13!$D:$D,VindIndeks_raw_13!$C:$C,'Info-tabeller'!AV$55,VindIndeks_raw_13!$A:$A,'Info-tabeller'!$I530,VindIndeks_raw_13!$B:$B,'Info-tabeller'!$H530),"")</f>
        <v/>
      </c>
      <c r="AW530" s="5">
        <f>IF(ISNUMBER(AVERAGEIFS(VindIndeks_raw_13!$D:$D,VindIndeks_raw_13!$C:$C,'Info-tabeller'!AW$55,VindIndeks_raw_13!$A:$A,'Info-tabeller'!$I530,VindIndeks_raw_13!$B:$B,'Info-tabeller'!$H530)),AVERAGEIFS(VindIndeks_raw_13!$D:$D,VindIndeks_raw_13!$C:$C,'Info-tabeller'!AW$55,VindIndeks_raw_13!$A:$A,'Info-tabeller'!$I530,VindIndeks_raw_13!$B:$B,'Info-tabeller'!$H530),"")</f>
        <v/>
      </c>
      <c r="AX530" s="5">
        <f>IF(ISNUMBER(AVERAGEIFS(VindIndeks_raw_13!$D:$D,VindIndeks_raw_13!$C:$C,'Info-tabeller'!AX$55,VindIndeks_raw_13!$A:$A,'Info-tabeller'!$I530,VindIndeks_raw_13!$B:$B,'Info-tabeller'!$H530)),AVERAGEIFS(VindIndeks_raw_13!$D:$D,VindIndeks_raw_13!$C:$C,'Info-tabeller'!AX$55,VindIndeks_raw_13!$A:$A,'Info-tabeller'!$I530,VindIndeks_raw_13!$B:$B,'Info-tabeller'!$H530),"")</f>
        <v/>
      </c>
      <c r="AY530" s="5">
        <f>IF(ISNUMBER(AVERAGEIFS(VindIndeks_raw_13!$D:$D,VindIndeks_raw_13!$C:$C,'Info-tabeller'!AY$55,VindIndeks_raw_13!$A:$A,'Info-tabeller'!$I530,VindIndeks_raw_13!$B:$B,'Info-tabeller'!$H530)),AVERAGEIFS(VindIndeks_raw_13!$D:$D,VindIndeks_raw_13!$C:$C,'Info-tabeller'!AY$55,VindIndeks_raw_13!$A:$A,'Info-tabeller'!$I530,VindIndeks_raw_13!$B:$B,'Info-tabeller'!$H530),"")</f>
        <v/>
      </c>
      <c r="AZ530" s="7">
        <f>IF(ISNUMBER(AVERAGE(AO530:AV530)),AVERAGE(AO530:AV530),"")</f>
        <v/>
      </c>
      <c r="BA530" s="6">
        <f>IF(ISNUMBER(AVERAGE(AW530:AY530)),AVERAGE(AW530:AY530),"")</f>
        <v/>
      </c>
    </row>
    <row r="531" ht="15" customHeight="1">
      <c r="D531" s="53">
        <f>IF(AND($I531=YEAR(WindDenmark!$F$4)+D$100,$H531&lt;=MONTH(WindDenmark!$F$4)),1,0)</f>
        <v/>
      </c>
      <c r="E531" s="53">
        <f>IF(AND($I531=YEAR(WindDenmark!$F$4)+E$100,$H531&lt;=MONTH(WindDenmark!$F$4)),1,0)</f>
        <v/>
      </c>
      <c r="F531" s="53">
        <f>IF(AND(G531&lt;=WindDenmark!$F$4,I531&gt;YEAR(WindDenmark!$F$4)-11),1,0)</f>
        <v/>
      </c>
      <c r="G531" s="62">
        <f>DATE(I531,H531,1)</f>
        <v/>
      </c>
      <c r="H531" s="53">
        <f>+H519</f>
        <v/>
      </c>
      <c r="I531" s="53">
        <f>IF(H531=1,I530+1,I530)</f>
        <v/>
      </c>
      <c r="J531" s="4">
        <f>IF(ISNUMBER(AVERAGEIFS(VindIndeks_raw_20_large!$D:$D,VindIndeks_raw_20_large!$C:$C,'Info-tabeller'!J$55,VindIndeks_raw_20_large!$A:$A,'Info-tabeller'!$I531,VindIndeks_raw_20_large!$B:$B,'Info-tabeller'!$H531)),AVERAGEIFS(VindIndeks_raw_20_large!$D:$D,VindIndeks_raw_20_large!$C:$C,'Info-tabeller'!J$55,VindIndeks_raw_20_large!$A:$A,'Info-tabeller'!$I531,VindIndeks_raw_20_large!$B:$B,'Info-tabeller'!$H531),"")</f>
        <v/>
      </c>
      <c r="K531" s="4">
        <f>IF(ISNUMBER(AVERAGEIFS(VindIndeks_raw_20_large!$D:$D,VindIndeks_raw_20_large!$C:$C,'Info-tabeller'!K$55,VindIndeks_raw_20_large!$A:$A,'Info-tabeller'!$I531,VindIndeks_raw_20_large!$B:$B,'Info-tabeller'!$H531)),AVERAGEIFS(VindIndeks_raw_20_large!$D:$D,VindIndeks_raw_20_large!$C:$C,'Info-tabeller'!K$55,VindIndeks_raw_20_large!$A:$A,'Info-tabeller'!$I531,VindIndeks_raw_20_large!$B:$B,'Info-tabeller'!$H531),"")</f>
        <v/>
      </c>
      <c r="L531" s="4">
        <f>IF(ISNUMBER(AVERAGEIFS(VindIndeks_raw_20_large!$D:$D,VindIndeks_raw_20_large!$C:$C,'Info-tabeller'!L$55,VindIndeks_raw_20_large!$A:$A,'Info-tabeller'!$I531,VindIndeks_raw_20_large!$B:$B,'Info-tabeller'!$H531)),AVERAGEIFS(VindIndeks_raw_20_large!$D:$D,VindIndeks_raw_20_large!$C:$C,'Info-tabeller'!L$55,VindIndeks_raw_20_large!$A:$A,'Info-tabeller'!$I531,VindIndeks_raw_20_large!$B:$B,'Info-tabeller'!$H531),"")</f>
        <v/>
      </c>
      <c r="M531" s="4">
        <f>IF(ISNUMBER(AVERAGEIFS(VindIndeks_raw_20_large!$D:$D,VindIndeks_raw_20_large!$C:$C,'Info-tabeller'!M$55,VindIndeks_raw_20_large!$A:$A,'Info-tabeller'!$I531,VindIndeks_raw_20_large!$B:$B,'Info-tabeller'!$H531)),AVERAGEIFS(VindIndeks_raw_20_large!$D:$D,VindIndeks_raw_20_large!$C:$C,'Info-tabeller'!M$55,VindIndeks_raw_20_large!$A:$A,'Info-tabeller'!$I531,VindIndeks_raw_20_large!$B:$B,'Info-tabeller'!$H531),"")</f>
        <v/>
      </c>
      <c r="N531" s="4">
        <f>IF(ISNUMBER(AVERAGEIFS(VindIndeks_raw_20_large!$D:$D,VindIndeks_raw_20_large!$C:$C,'Info-tabeller'!N$55,VindIndeks_raw_20_large!$A:$A,'Info-tabeller'!$I531,VindIndeks_raw_20_large!$B:$B,'Info-tabeller'!$H531)),AVERAGEIFS(VindIndeks_raw_20_large!$D:$D,VindIndeks_raw_20_large!$C:$C,'Info-tabeller'!N$55,VindIndeks_raw_20_large!$A:$A,'Info-tabeller'!$I531,VindIndeks_raw_20_large!$B:$B,'Info-tabeller'!$H531),"")</f>
        <v/>
      </c>
      <c r="O531" s="4">
        <f>IF(ISNUMBER(AVERAGEIFS(VindIndeks_raw_20_large!$D:$D,VindIndeks_raw_20_large!$C:$C,'Info-tabeller'!O$55,VindIndeks_raw_20_large!$A:$A,'Info-tabeller'!$I531,VindIndeks_raw_20_large!$B:$B,'Info-tabeller'!$H531)),AVERAGEIFS(VindIndeks_raw_20_large!$D:$D,VindIndeks_raw_20_large!$C:$C,'Info-tabeller'!O$55,VindIndeks_raw_20_large!$A:$A,'Info-tabeller'!$I531,VindIndeks_raw_20_large!$B:$B,'Info-tabeller'!$H531),"")</f>
        <v/>
      </c>
      <c r="P531" s="4">
        <f>IF(ISNUMBER(AVERAGEIFS(VindIndeks_raw_20_large!$D:$D,VindIndeks_raw_20_large!$C:$C,'Info-tabeller'!P$55,VindIndeks_raw_20_large!$A:$A,'Info-tabeller'!$I531,VindIndeks_raw_20_large!$B:$B,'Info-tabeller'!$H531)),AVERAGEIFS(VindIndeks_raw_20_large!$D:$D,VindIndeks_raw_20_large!$C:$C,'Info-tabeller'!P$55,VindIndeks_raw_20_large!$A:$A,'Info-tabeller'!$I531,VindIndeks_raw_20_large!$B:$B,'Info-tabeller'!$H531),"")</f>
        <v/>
      </c>
      <c r="Q531" s="4">
        <f>IF(ISNUMBER(AVERAGEIFS(VindIndeks_raw_20_large!$D:$D,VindIndeks_raw_20_large!$C:$C,'Info-tabeller'!Q$55,VindIndeks_raw_20_large!$A:$A,'Info-tabeller'!$I531,VindIndeks_raw_20_large!$B:$B,'Info-tabeller'!$H531)),AVERAGEIFS(VindIndeks_raw_20_large!$D:$D,VindIndeks_raw_20_large!$C:$C,'Info-tabeller'!Q$55,VindIndeks_raw_20_large!$A:$A,'Info-tabeller'!$I531,VindIndeks_raw_20_large!$B:$B,'Info-tabeller'!$H531),"")</f>
        <v/>
      </c>
      <c r="R531" s="5">
        <f>IF(ISNUMBER(AVERAGEIFS(VindIndeks_raw_20_large!$D:$D,VindIndeks_raw_20_large!$C:$C,'Info-tabeller'!R$55,VindIndeks_raw_20_large!$A:$A,'Info-tabeller'!$I531,VindIndeks_raw_20_large!$B:$B,'Info-tabeller'!$H531)),AVERAGEIFS(VindIndeks_raw_20_large!$D:$D,VindIndeks_raw_20_large!$C:$C,'Info-tabeller'!R$55,VindIndeks_raw_20_large!$A:$A,'Info-tabeller'!$I531,VindIndeks_raw_20_large!$B:$B,'Info-tabeller'!$H531),"")</f>
        <v/>
      </c>
      <c r="S531" s="5">
        <f>IF(ISNUMBER(AVERAGEIFS(VindIndeks_raw_20_large!$D:$D,VindIndeks_raw_20_large!$C:$C,'Info-tabeller'!S$55,VindIndeks_raw_20_large!$A:$A,'Info-tabeller'!$I531,VindIndeks_raw_20_large!$B:$B,'Info-tabeller'!$H531)),AVERAGEIFS(VindIndeks_raw_20_large!$D:$D,VindIndeks_raw_20_large!$C:$C,'Info-tabeller'!S$55,VindIndeks_raw_20_large!$A:$A,'Info-tabeller'!$I531,VindIndeks_raw_20_large!$B:$B,'Info-tabeller'!$H531),"")</f>
        <v/>
      </c>
      <c r="T531" s="5">
        <f>IF(ISNUMBER(AVERAGEIFS(VindIndeks_raw_20_large!$D:$D,VindIndeks_raw_20_large!$C:$C,'Info-tabeller'!T$55,VindIndeks_raw_20_large!$A:$A,'Info-tabeller'!$I531,VindIndeks_raw_20_large!$B:$B,'Info-tabeller'!$H531)),AVERAGEIFS(VindIndeks_raw_20_large!$D:$D,VindIndeks_raw_20_large!$C:$C,'Info-tabeller'!T$55,VindIndeks_raw_20_large!$A:$A,'Info-tabeller'!$I531,VindIndeks_raw_20_large!$B:$B,'Info-tabeller'!$H531),"")</f>
        <v/>
      </c>
      <c r="U531" s="5">
        <f>IF(ISNUMBER(AVERAGEIFS(VindIndeks_raw_20_large!$D:$D,VindIndeks_raw_20_large!$C:$C,'Info-tabeller'!U$55,VindIndeks_raw_20_large!$A:$A,'Info-tabeller'!$I531,VindIndeks_raw_20_large!$B:$B,'Info-tabeller'!$H531)),AVERAGEIFS(VindIndeks_raw_20_large!$D:$D,VindIndeks_raw_20_large!$C:$C,'Info-tabeller'!U$55,VindIndeks_raw_20_large!$A:$A,'Info-tabeller'!$I531,VindIndeks_raw_20_large!$B:$B,'Info-tabeller'!$H531),"")</f>
        <v/>
      </c>
      <c r="V531" s="5">
        <f>IF(ISNUMBER(AVERAGEIFS(VindIndeks_raw_20_large!$D:$D,VindIndeks_raw_20_large!$C:$C,'Info-tabeller'!V$55,VindIndeks_raw_20_large!$A:$A,'Info-tabeller'!$I531,VindIndeks_raw_20_large!$B:$B,'Info-tabeller'!$H531)),AVERAGEIFS(VindIndeks_raw_20_large!$D:$D,VindIndeks_raw_20_large!$C:$C,'Info-tabeller'!V$55,VindIndeks_raw_20_large!$A:$A,'Info-tabeller'!$I531,VindIndeks_raw_20_large!$B:$B,'Info-tabeller'!$H531),"")</f>
        <v/>
      </c>
      <c r="W531" s="5">
        <f>IF(ISNUMBER(AVERAGEIFS(VindIndeks_raw_20_large!$D:$D,VindIndeks_raw_20_large!$C:$C,'Info-tabeller'!W$55,VindIndeks_raw_20_large!$A:$A,'Info-tabeller'!$I531,VindIndeks_raw_20_large!$B:$B,'Info-tabeller'!$H531)),AVERAGEIFS(VindIndeks_raw_20_large!$D:$D,VindIndeks_raw_20_large!$C:$C,'Info-tabeller'!W$55,VindIndeks_raw_20_large!$A:$A,'Info-tabeller'!$I531,VindIndeks_raw_20_large!$B:$B,'Info-tabeller'!$H531),"")</f>
        <v/>
      </c>
      <c r="X531" s="7">
        <f>IF(ISNUMBER(AVERAGE(J531:Q531)),AVERAGE(J531:Q531),"")</f>
        <v/>
      </c>
      <c r="Y531" s="6">
        <f>IF(ISNUMBER(AVERAGE(R531:W531)),AVERAGE(R531:W531),"")</f>
        <v/>
      </c>
      <c r="AB531" s="16">
        <f>+G531</f>
        <v/>
      </c>
      <c r="AC531" s="4">
        <f>IF(ISNUMBER(AVERAGEIFS(VindIndeks_raw_20_small!$D:$D,VindIndeks_raw_20_small!$C:$C,'Info-tabeller'!AC$55,VindIndeks_raw_20_small!$A:$A,'Info-tabeller'!$I531,VindIndeks_raw_20_small!$B:$B,'Info-tabeller'!$H531)),AVERAGEIFS(VindIndeks_raw_20_small!$D:$D,VindIndeks_raw_20_small!$C:$C,'Info-tabeller'!AC$55,VindIndeks_raw_20_small!$A:$A,'Info-tabeller'!$I531,VindIndeks_raw_20_small!$B:$B,'Info-tabeller'!$H531),"")</f>
        <v/>
      </c>
      <c r="AD531" s="4">
        <f>IF(ISNUMBER(AVERAGEIFS(VindIndeks_raw_20_small!$D:$D,VindIndeks_raw_20_small!$C:$C,'Info-tabeller'!AD$55,VindIndeks_raw_20_small!$A:$A,'Info-tabeller'!$I531,VindIndeks_raw_20_small!$B:$B,'Info-tabeller'!$H531)),AVERAGEIFS(VindIndeks_raw_20_small!$D:$D,VindIndeks_raw_20_small!$C:$C,'Info-tabeller'!AD$55,VindIndeks_raw_20_small!$A:$A,'Info-tabeller'!$I531,VindIndeks_raw_20_small!$B:$B,'Info-tabeller'!$H531),"")</f>
        <v/>
      </c>
      <c r="AE531" s="4">
        <f>IF(ISNUMBER(AVERAGEIFS(VindIndeks_raw_20_small!$D:$D,VindIndeks_raw_20_small!$C:$C,'Info-tabeller'!AE$55,VindIndeks_raw_20_small!$A:$A,'Info-tabeller'!$I531,VindIndeks_raw_20_small!$B:$B,'Info-tabeller'!$H531)),AVERAGEIFS(VindIndeks_raw_20_small!$D:$D,VindIndeks_raw_20_small!$C:$C,'Info-tabeller'!AE$55,VindIndeks_raw_20_small!$A:$A,'Info-tabeller'!$I531,VindIndeks_raw_20_small!$B:$B,'Info-tabeller'!$H531),"")</f>
        <v/>
      </c>
      <c r="AF531" s="4">
        <f>IF(ISNUMBER(AVERAGEIFS(VindIndeks_raw_20_small!$D:$D,VindIndeks_raw_20_small!$C:$C,'Info-tabeller'!AF$55,VindIndeks_raw_20_small!$A:$A,'Info-tabeller'!$I531,VindIndeks_raw_20_small!$B:$B,'Info-tabeller'!$H531)),AVERAGEIFS(VindIndeks_raw_20_small!$D:$D,VindIndeks_raw_20_small!$C:$C,'Info-tabeller'!AF$55,VindIndeks_raw_20_small!$A:$A,'Info-tabeller'!$I531,VindIndeks_raw_20_small!$B:$B,'Info-tabeller'!$H531),"")</f>
        <v/>
      </c>
      <c r="AG531" s="4">
        <f>IF(ISNUMBER(AVERAGEIFS(VindIndeks_raw_20_small!$D:$D,VindIndeks_raw_20_small!$C:$C,'Info-tabeller'!AG$55,VindIndeks_raw_20_small!$A:$A,'Info-tabeller'!$I531,VindIndeks_raw_20_small!$B:$B,'Info-tabeller'!$H531)),AVERAGEIFS(VindIndeks_raw_20_small!$D:$D,VindIndeks_raw_20_small!$C:$C,'Info-tabeller'!AG$55,VindIndeks_raw_20_small!$A:$A,'Info-tabeller'!$I531,VindIndeks_raw_20_small!$B:$B,'Info-tabeller'!$H531),"")</f>
        <v/>
      </c>
      <c r="AH531" s="4">
        <f>IF(ISNUMBER(AVERAGEIFS(VindIndeks_raw_20_small!$D:$D,VindIndeks_raw_20_small!$C:$C,'Info-tabeller'!AH$55,VindIndeks_raw_20_small!$A:$A,'Info-tabeller'!$I531,VindIndeks_raw_20_small!$B:$B,'Info-tabeller'!$H531)),AVERAGEIFS(VindIndeks_raw_20_small!$D:$D,VindIndeks_raw_20_small!$C:$C,'Info-tabeller'!AH$55,VindIndeks_raw_20_small!$A:$A,'Info-tabeller'!$I531,VindIndeks_raw_20_small!$B:$B,'Info-tabeller'!$H531),"")</f>
        <v/>
      </c>
      <c r="AI531" s="4">
        <f>IF(ISNUMBER(AVERAGEIFS(VindIndeks_raw_20_small!$D:$D,VindIndeks_raw_20_small!$C:$C,'Info-tabeller'!AI$55,VindIndeks_raw_20_small!$A:$A,'Info-tabeller'!$I531,VindIndeks_raw_20_small!$B:$B,'Info-tabeller'!$H531)),AVERAGEIFS(VindIndeks_raw_20_small!$D:$D,VindIndeks_raw_20_small!$C:$C,'Info-tabeller'!AI$55,VindIndeks_raw_20_small!$A:$A,'Info-tabeller'!$I531,VindIndeks_raw_20_small!$B:$B,'Info-tabeller'!$H531),"")</f>
        <v/>
      </c>
      <c r="AJ531" s="4">
        <f>IF(ISNUMBER(AVERAGEIFS(VindIndeks_raw_20_small!$D:$D,VindIndeks_raw_20_small!$C:$C,'Info-tabeller'!AJ$55,VindIndeks_raw_20_small!$A:$A,'Info-tabeller'!$I531,VindIndeks_raw_20_small!$B:$B,'Info-tabeller'!$H531)),AVERAGEIFS(VindIndeks_raw_20_small!$D:$D,VindIndeks_raw_20_small!$C:$C,'Info-tabeller'!AJ$55,VindIndeks_raw_20_small!$A:$A,'Info-tabeller'!$I531,VindIndeks_raw_20_small!$B:$B,'Info-tabeller'!$H531),"")</f>
        <v/>
      </c>
      <c r="AK531" s="7">
        <f>IF(ISNUMBER(AVERAGE(AC531:AJ531)),AVERAGE(AC531:AJ531),"")</f>
        <v/>
      </c>
      <c r="AN531" s="17">
        <f>+AB531</f>
        <v/>
      </c>
      <c r="AO531" s="4">
        <f>IF(ISNUMBER(AVERAGEIFS(VindIndeks_raw_13!$D:$D,VindIndeks_raw_13!$C:$C,'Info-tabeller'!AO$55,VindIndeks_raw_13!$A:$A,'Info-tabeller'!$I531,VindIndeks_raw_13!$B:$B,'Info-tabeller'!$H531)),AVERAGEIFS(VindIndeks_raw_13!$D:$D,VindIndeks_raw_13!$C:$C,'Info-tabeller'!AO$55,VindIndeks_raw_13!$A:$A,'Info-tabeller'!$I531,VindIndeks_raw_13!$B:$B,'Info-tabeller'!$H531),"")</f>
        <v/>
      </c>
      <c r="AP531" s="4">
        <f>IF(ISNUMBER(AVERAGEIFS(VindIndeks_raw_13!$D:$D,VindIndeks_raw_13!$C:$C,'Info-tabeller'!AP$55,VindIndeks_raw_13!$A:$A,'Info-tabeller'!$I531,VindIndeks_raw_13!$B:$B,'Info-tabeller'!$H531)),AVERAGEIFS(VindIndeks_raw_13!$D:$D,VindIndeks_raw_13!$C:$C,'Info-tabeller'!AP$55,VindIndeks_raw_13!$A:$A,'Info-tabeller'!$I531,VindIndeks_raw_13!$B:$B,'Info-tabeller'!$H531),"")</f>
        <v/>
      </c>
      <c r="AQ531" s="4">
        <f>IF(ISNUMBER(AVERAGEIFS(VindIndeks_raw_13!$D:$D,VindIndeks_raw_13!$C:$C,'Info-tabeller'!AQ$55,VindIndeks_raw_13!$A:$A,'Info-tabeller'!$I531,VindIndeks_raw_13!$B:$B,'Info-tabeller'!$H531)),AVERAGEIFS(VindIndeks_raw_13!$D:$D,VindIndeks_raw_13!$C:$C,'Info-tabeller'!AQ$55,VindIndeks_raw_13!$A:$A,'Info-tabeller'!$I531,VindIndeks_raw_13!$B:$B,'Info-tabeller'!$H531),"")</f>
        <v/>
      </c>
      <c r="AR531" s="4">
        <f>IF(ISNUMBER(AVERAGEIFS(VindIndeks_raw_13!$D:$D,VindIndeks_raw_13!$C:$C,'Info-tabeller'!AR$55,VindIndeks_raw_13!$A:$A,'Info-tabeller'!$I531,VindIndeks_raw_13!$B:$B,'Info-tabeller'!$H531)),AVERAGEIFS(VindIndeks_raw_13!$D:$D,VindIndeks_raw_13!$C:$C,'Info-tabeller'!AR$55,VindIndeks_raw_13!$A:$A,'Info-tabeller'!$I531,VindIndeks_raw_13!$B:$B,'Info-tabeller'!$H531),"")</f>
        <v/>
      </c>
      <c r="AS531" s="4">
        <f>IF(ISNUMBER(AVERAGEIFS(VindIndeks_raw_13!$D:$D,VindIndeks_raw_13!$C:$C,'Info-tabeller'!AS$55,VindIndeks_raw_13!$A:$A,'Info-tabeller'!$I531,VindIndeks_raw_13!$B:$B,'Info-tabeller'!$H531)),AVERAGEIFS(VindIndeks_raw_13!$D:$D,VindIndeks_raw_13!$C:$C,'Info-tabeller'!AS$55,VindIndeks_raw_13!$A:$A,'Info-tabeller'!$I531,VindIndeks_raw_13!$B:$B,'Info-tabeller'!$H531),"")</f>
        <v/>
      </c>
      <c r="AT531" s="4">
        <f>IF(ISNUMBER(AVERAGEIFS(VindIndeks_raw_13!$D:$D,VindIndeks_raw_13!$C:$C,'Info-tabeller'!AT$55,VindIndeks_raw_13!$A:$A,'Info-tabeller'!$I531,VindIndeks_raw_13!$B:$B,'Info-tabeller'!$H531)),AVERAGEIFS(VindIndeks_raw_13!$D:$D,VindIndeks_raw_13!$C:$C,'Info-tabeller'!AT$55,VindIndeks_raw_13!$A:$A,'Info-tabeller'!$I531,VindIndeks_raw_13!$B:$B,'Info-tabeller'!$H531),"")</f>
        <v/>
      </c>
      <c r="AU531" s="4">
        <f>IF(ISNUMBER(AVERAGEIFS(VindIndeks_raw_13!$D:$D,VindIndeks_raw_13!$C:$C,'Info-tabeller'!AU$55,VindIndeks_raw_13!$A:$A,'Info-tabeller'!$I531,VindIndeks_raw_13!$B:$B,'Info-tabeller'!$H531)),AVERAGEIFS(VindIndeks_raw_13!$D:$D,VindIndeks_raw_13!$C:$C,'Info-tabeller'!AU$55,VindIndeks_raw_13!$A:$A,'Info-tabeller'!$I531,VindIndeks_raw_13!$B:$B,'Info-tabeller'!$H531),"")</f>
        <v/>
      </c>
      <c r="AV531" s="4">
        <f>IF(ISNUMBER(AVERAGEIFS(VindIndeks_raw_13!$D:$D,VindIndeks_raw_13!$C:$C,'Info-tabeller'!AV$55,VindIndeks_raw_13!$A:$A,'Info-tabeller'!$I531,VindIndeks_raw_13!$B:$B,'Info-tabeller'!$H531)),AVERAGEIFS(VindIndeks_raw_13!$D:$D,VindIndeks_raw_13!$C:$C,'Info-tabeller'!AV$55,VindIndeks_raw_13!$A:$A,'Info-tabeller'!$I531,VindIndeks_raw_13!$B:$B,'Info-tabeller'!$H531),"")</f>
        <v/>
      </c>
      <c r="AW531" s="5">
        <f>IF(ISNUMBER(AVERAGEIFS(VindIndeks_raw_13!$D:$D,VindIndeks_raw_13!$C:$C,'Info-tabeller'!AW$55,VindIndeks_raw_13!$A:$A,'Info-tabeller'!$I531,VindIndeks_raw_13!$B:$B,'Info-tabeller'!$H531)),AVERAGEIFS(VindIndeks_raw_13!$D:$D,VindIndeks_raw_13!$C:$C,'Info-tabeller'!AW$55,VindIndeks_raw_13!$A:$A,'Info-tabeller'!$I531,VindIndeks_raw_13!$B:$B,'Info-tabeller'!$H531),"")</f>
        <v/>
      </c>
      <c r="AX531" s="5">
        <f>IF(ISNUMBER(AVERAGEIFS(VindIndeks_raw_13!$D:$D,VindIndeks_raw_13!$C:$C,'Info-tabeller'!AX$55,VindIndeks_raw_13!$A:$A,'Info-tabeller'!$I531,VindIndeks_raw_13!$B:$B,'Info-tabeller'!$H531)),AVERAGEIFS(VindIndeks_raw_13!$D:$D,VindIndeks_raw_13!$C:$C,'Info-tabeller'!AX$55,VindIndeks_raw_13!$A:$A,'Info-tabeller'!$I531,VindIndeks_raw_13!$B:$B,'Info-tabeller'!$H531),"")</f>
        <v/>
      </c>
      <c r="AY531" s="5">
        <f>IF(ISNUMBER(AVERAGEIFS(VindIndeks_raw_13!$D:$D,VindIndeks_raw_13!$C:$C,'Info-tabeller'!AY$55,VindIndeks_raw_13!$A:$A,'Info-tabeller'!$I531,VindIndeks_raw_13!$B:$B,'Info-tabeller'!$H531)),AVERAGEIFS(VindIndeks_raw_13!$D:$D,VindIndeks_raw_13!$C:$C,'Info-tabeller'!AY$55,VindIndeks_raw_13!$A:$A,'Info-tabeller'!$I531,VindIndeks_raw_13!$B:$B,'Info-tabeller'!$H531),"")</f>
        <v/>
      </c>
      <c r="AZ531" s="7">
        <f>IF(ISNUMBER(AVERAGE(AO531:AV531)),AVERAGE(AO531:AV531),"")</f>
        <v/>
      </c>
      <c r="BA531" s="6">
        <f>IF(ISNUMBER(AVERAGE(AW531:AY531)),AVERAGE(AW531:AY531),"")</f>
        <v/>
      </c>
    </row>
    <row r="532" ht="15" customHeight="1">
      <c r="D532" s="53">
        <f>IF(AND($I532=YEAR(WindDenmark!$F$4)+D$100,$H532&lt;=MONTH(WindDenmark!$F$4)),1,0)</f>
        <v/>
      </c>
      <c r="E532" s="53">
        <f>IF(AND($I532=YEAR(WindDenmark!$F$4)+E$100,$H532&lt;=MONTH(WindDenmark!$F$4)),1,0)</f>
        <v/>
      </c>
      <c r="F532" s="53">
        <f>IF(AND(G532&lt;=WindDenmark!$F$4,I532&gt;YEAR(WindDenmark!$F$4)-11),1,0)</f>
        <v/>
      </c>
      <c r="G532" s="62">
        <f>DATE(I532,H532,1)</f>
        <v/>
      </c>
      <c r="H532" s="53">
        <f>+H520</f>
        <v/>
      </c>
      <c r="I532" s="53">
        <f>IF(H532=1,I531+1,I531)</f>
        <v/>
      </c>
      <c r="J532" s="4">
        <f>IF(ISNUMBER(AVERAGEIFS(VindIndeks_raw_20_large!$D:$D,VindIndeks_raw_20_large!$C:$C,'Info-tabeller'!J$55,VindIndeks_raw_20_large!$A:$A,'Info-tabeller'!$I532,VindIndeks_raw_20_large!$B:$B,'Info-tabeller'!$H532)),AVERAGEIFS(VindIndeks_raw_20_large!$D:$D,VindIndeks_raw_20_large!$C:$C,'Info-tabeller'!J$55,VindIndeks_raw_20_large!$A:$A,'Info-tabeller'!$I532,VindIndeks_raw_20_large!$B:$B,'Info-tabeller'!$H532),"")</f>
        <v/>
      </c>
      <c r="K532" s="4">
        <f>IF(ISNUMBER(AVERAGEIFS(VindIndeks_raw_20_large!$D:$D,VindIndeks_raw_20_large!$C:$C,'Info-tabeller'!K$55,VindIndeks_raw_20_large!$A:$A,'Info-tabeller'!$I532,VindIndeks_raw_20_large!$B:$B,'Info-tabeller'!$H532)),AVERAGEIFS(VindIndeks_raw_20_large!$D:$D,VindIndeks_raw_20_large!$C:$C,'Info-tabeller'!K$55,VindIndeks_raw_20_large!$A:$A,'Info-tabeller'!$I532,VindIndeks_raw_20_large!$B:$B,'Info-tabeller'!$H532),"")</f>
        <v/>
      </c>
      <c r="L532" s="4">
        <f>IF(ISNUMBER(AVERAGEIFS(VindIndeks_raw_20_large!$D:$D,VindIndeks_raw_20_large!$C:$C,'Info-tabeller'!L$55,VindIndeks_raw_20_large!$A:$A,'Info-tabeller'!$I532,VindIndeks_raw_20_large!$B:$B,'Info-tabeller'!$H532)),AVERAGEIFS(VindIndeks_raw_20_large!$D:$D,VindIndeks_raw_20_large!$C:$C,'Info-tabeller'!L$55,VindIndeks_raw_20_large!$A:$A,'Info-tabeller'!$I532,VindIndeks_raw_20_large!$B:$B,'Info-tabeller'!$H532),"")</f>
        <v/>
      </c>
      <c r="M532" s="4">
        <f>IF(ISNUMBER(AVERAGEIFS(VindIndeks_raw_20_large!$D:$D,VindIndeks_raw_20_large!$C:$C,'Info-tabeller'!M$55,VindIndeks_raw_20_large!$A:$A,'Info-tabeller'!$I532,VindIndeks_raw_20_large!$B:$B,'Info-tabeller'!$H532)),AVERAGEIFS(VindIndeks_raw_20_large!$D:$D,VindIndeks_raw_20_large!$C:$C,'Info-tabeller'!M$55,VindIndeks_raw_20_large!$A:$A,'Info-tabeller'!$I532,VindIndeks_raw_20_large!$B:$B,'Info-tabeller'!$H532),"")</f>
        <v/>
      </c>
      <c r="N532" s="4">
        <f>IF(ISNUMBER(AVERAGEIFS(VindIndeks_raw_20_large!$D:$D,VindIndeks_raw_20_large!$C:$C,'Info-tabeller'!N$55,VindIndeks_raw_20_large!$A:$A,'Info-tabeller'!$I532,VindIndeks_raw_20_large!$B:$B,'Info-tabeller'!$H532)),AVERAGEIFS(VindIndeks_raw_20_large!$D:$D,VindIndeks_raw_20_large!$C:$C,'Info-tabeller'!N$55,VindIndeks_raw_20_large!$A:$A,'Info-tabeller'!$I532,VindIndeks_raw_20_large!$B:$B,'Info-tabeller'!$H532),"")</f>
        <v/>
      </c>
      <c r="O532" s="4">
        <f>IF(ISNUMBER(AVERAGEIFS(VindIndeks_raw_20_large!$D:$D,VindIndeks_raw_20_large!$C:$C,'Info-tabeller'!O$55,VindIndeks_raw_20_large!$A:$A,'Info-tabeller'!$I532,VindIndeks_raw_20_large!$B:$B,'Info-tabeller'!$H532)),AVERAGEIFS(VindIndeks_raw_20_large!$D:$D,VindIndeks_raw_20_large!$C:$C,'Info-tabeller'!O$55,VindIndeks_raw_20_large!$A:$A,'Info-tabeller'!$I532,VindIndeks_raw_20_large!$B:$B,'Info-tabeller'!$H532),"")</f>
        <v/>
      </c>
      <c r="P532" s="4">
        <f>IF(ISNUMBER(AVERAGEIFS(VindIndeks_raw_20_large!$D:$D,VindIndeks_raw_20_large!$C:$C,'Info-tabeller'!P$55,VindIndeks_raw_20_large!$A:$A,'Info-tabeller'!$I532,VindIndeks_raw_20_large!$B:$B,'Info-tabeller'!$H532)),AVERAGEIFS(VindIndeks_raw_20_large!$D:$D,VindIndeks_raw_20_large!$C:$C,'Info-tabeller'!P$55,VindIndeks_raw_20_large!$A:$A,'Info-tabeller'!$I532,VindIndeks_raw_20_large!$B:$B,'Info-tabeller'!$H532),"")</f>
        <v/>
      </c>
      <c r="Q532" s="4">
        <f>IF(ISNUMBER(AVERAGEIFS(VindIndeks_raw_20_large!$D:$D,VindIndeks_raw_20_large!$C:$C,'Info-tabeller'!Q$55,VindIndeks_raw_20_large!$A:$A,'Info-tabeller'!$I532,VindIndeks_raw_20_large!$B:$B,'Info-tabeller'!$H532)),AVERAGEIFS(VindIndeks_raw_20_large!$D:$D,VindIndeks_raw_20_large!$C:$C,'Info-tabeller'!Q$55,VindIndeks_raw_20_large!$A:$A,'Info-tabeller'!$I532,VindIndeks_raw_20_large!$B:$B,'Info-tabeller'!$H532),"")</f>
        <v/>
      </c>
      <c r="R532" s="5">
        <f>IF(ISNUMBER(AVERAGEIFS(VindIndeks_raw_20_large!$D:$D,VindIndeks_raw_20_large!$C:$C,'Info-tabeller'!R$55,VindIndeks_raw_20_large!$A:$A,'Info-tabeller'!$I532,VindIndeks_raw_20_large!$B:$B,'Info-tabeller'!$H532)),AVERAGEIFS(VindIndeks_raw_20_large!$D:$D,VindIndeks_raw_20_large!$C:$C,'Info-tabeller'!R$55,VindIndeks_raw_20_large!$A:$A,'Info-tabeller'!$I532,VindIndeks_raw_20_large!$B:$B,'Info-tabeller'!$H532),"")</f>
        <v/>
      </c>
      <c r="S532" s="5">
        <f>IF(ISNUMBER(AVERAGEIFS(VindIndeks_raw_20_large!$D:$D,VindIndeks_raw_20_large!$C:$C,'Info-tabeller'!S$55,VindIndeks_raw_20_large!$A:$A,'Info-tabeller'!$I532,VindIndeks_raw_20_large!$B:$B,'Info-tabeller'!$H532)),AVERAGEIFS(VindIndeks_raw_20_large!$D:$D,VindIndeks_raw_20_large!$C:$C,'Info-tabeller'!S$55,VindIndeks_raw_20_large!$A:$A,'Info-tabeller'!$I532,VindIndeks_raw_20_large!$B:$B,'Info-tabeller'!$H532),"")</f>
        <v/>
      </c>
      <c r="T532" s="5">
        <f>IF(ISNUMBER(AVERAGEIFS(VindIndeks_raw_20_large!$D:$D,VindIndeks_raw_20_large!$C:$C,'Info-tabeller'!T$55,VindIndeks_raw_20_large!$A:$A,'Info-tabeller'!$I532,VindIndeks_raw_20_large!$B:$B,'Info-tabeller'!$H532)),AVERAGEIFS(VindIndeks_raw_20_large!$D:$D,VindIndeks_raw_20_large!$C:$C,'Info-tabeller'!T$55,VindIndeks_raw_20_large!$A:$A,'Info-tabeller'!$I532,VindIndeks_raw_20_large!$B:$B,'Info-tabeller'!$H532),"")</f>
        <v/>
      </c>
      <c r="U532" s="5">
        <f>IF(ISNUMBER(AVERAGEIFS(VindIndeks_raw_20_large!$D:$D,VindIndeks_raw_20_large!$C:$C,'Info-tabeller'!U$55,VindIndeks_raw_20_large!$A:$A,'Info-tabeller'!$I532,VindIndeks_raw_20_large!$B:$B,'Info-tabeller'!$H532)),AVERAGEIFS(VindIndeks_raw_20_large!$D:$D,VindIndeks_raw_20_large!$C:$C,'Info-tabeller'!U$55,VindIndeks_raw_20_large!$A:$A,'Info-tabeller'!$I532,VindIndeks_raw_20_large!$B:$B,'Info-tabeller'!$H532),"")</f>
        <v/>
      </c>
      <c r="V532" s="5">
        <f>IF(ISNUMBER(AVERAGEIFS(VindIndeks_raw_20_large!$D:$D,VindIndeks_raw_20_large!$C:$C,'Info-tabeller'!V$55,VindIndeks_raw_20_large!$A:$A,'Info-tabeller'!$I532,VindIndeks_raw_20_large!$B:$B,'Info-tabeller'!$H532)),AVERAGEIFS(VindIndeks_raw_20_large!$D:$D,VindIndeks_raw_20_large!$C:$C,'Info-tabeller'!V$55,VindIndeks_raw_20_large!$A:$A,'Info-tabeller'!$I532,VindIndeks_raw_20_large!$B:$B,'Info-tabeller'!$H532),"")</f>
        <v/>
      </c>
      <c r="W532" s="5">
        <f>IF(ISNUMBER(AVERAGEIFS(VindIndeks_raw_20_large!$D:$D,VindIndeks_raw_20_large!$C:$C,'Info-tabeller'!W$55,VindIndeks_raw_20_large!$A:$A,'Info-tabeller'!$I532,VindIndeks_raw_20_large!$B:$B,'Info-tabeller'!$H532)),AVERAGEIFS(VindIndeks_raw_20_large!$D:$D,VindIndeks_raw_20_large!$C:$C,'Info-tabeller'!W$55,VindIndeks_raw_20_large!$A:$A,'Info-tabeller'!$I532,VindIndeks_raw_20_large!$B:$B,'Info-tabeller'!$H532),"")</f>
        <v/>
      </c>
      <c r="X532" s="7">
        <f>IF(ISNUMBER(AVERAGE(J532:Q532)),AVERAGE(J532:Q532),"")</f>
        <v/>
      </c>
      <c r="Y532" s="6">
        <f>IF(ISNUMBER(AVERAGE(R532:W532)),AVERAGE(R532:W532),"")</f>
        <v/>
      </c>
      <c r="AB532" s="16">
        <f>+G532</f>
        <v/>
      </c>
      <c r="AC532" s="4">
        <f>IF(ISNUMBER(AVERAGEIFS(VindIndeks_raw_20_small!$D:$D,VindIndeks_raw_20_small!$C:$C,'Info-tabeller'!AC$55,VindIndeks_raw_20_small!$A:$A,'Info-tabeller'!$I532,VindIndeks_raw_20_small!$B:$B,'Info-tabeller'!$H532)),AVERAGEIFS(VindIndeks_raw_20_small!$D:$D,VindIndeks_raw_20_small!$C:$C,'Info-tabeller'!AC$55,VindIndeks_raw_20_small!$A:$A,'Info-tabeller'!$I532,VindIndeks_raw_20_small!$B:$B,'Info-tabeller'!$H532),"")</f>
        <v/>
      </c>
      <c r="AD532" s="4">
        <f>IF(ISNUMBER(AVERAGEIFS(VindIndeks_raw_20_small!$D:$D,VindIndeks_raw_20_small!$C:$C,'Info-tabeller'!AD$55,VindIndeks_raw_20_small!$A:$A,'Info-tabeller'!$I532,VindIndeks_raw_20_small!$B:$B,'Info-tabeller'!$H532)),AVERAGEIFS(VindIndeks_raw_20_small!$D:$D,VindIndeks_raw_20_small!$C:$C,'Info-tabeller'!AD$55,VindIndeks_raw_20_small!$A:$A,'Info-tabeller'!$I532,VindIndeks_raw_20_small!$B:$B,'Info-tabeller'!$H532),"")</f>
        <v/>
      </c>
      <c r="AE532" s="4">
        <f>IF(ISNUMBER(AVERAGEIFS(VindIndeks_raw_20_small!$D:$D,VindIndeks_raw_20_small!$C:$C,'Info-tabeller'!AE$55,VindIndeks_raw_20_small!$A:$A,'Info-tabeller'!$I532,VindIndeks_raw_20_small!$B:$B,'Info-tabeller'!$H532)),AVERAGEIFS(VindIndeks_raw_20_small!$D:$D,VindIndeks_raw_20_small!$C:$C,'Info-tabeller'!AE$55,VindIndeks_raw_20_small!$A:$A,'Info-tabeller'!$I532,VindIndeks_raw_20_small!$B:$B,'Info-tabeller'!$H532),"")</f>
        <v/>
      </c>
      <c r="AF532" s="4">
        <f>IF(ISNUMBER(AVERAGEIFS(VindIndeks_raw_20_small!$D:$D,VindIndeks_raw_20_small!$C:$C,'Info-tabeller'!AF$55,VindIndeks_raw_20_small!$A:$A,'Info-tabeller'!$I532,VindIndeks_raw_20_small!$B:$B,'Info-tabeller'!$H532)),AVERAGEIFS(VindIndeks_raw_20_small!$D:$D,VindIndeks_raw_20_small!$C:$C,'Info-tabeller'!AF$55,VindIndeks_raw_20_small!$A:$A,'Info-tabeller'!$I532,VindIndeks_raw_20_small!$B:$B,'Info-tabeller'!$H532),"")</f>
        <v/>
      </c>
      <c r="AG532" s="4">
        <f>IF(ISNUMBER(AVERAGEIFS(VindIndeks_raw_20_small!$D:$D,VindIndeks_raw_20_small!$C:$C,'Info-tabeller'!AG$55,VindIndeks_raw_20_small!$A:$A,'Info-tabeller'!$I532,VindIndeks_raw_20_small!$B:$B,'Info-tabeller'!$H532)),AVERAGEIFS(VindIndeks_raw_20_small!$D:$D,VindIndeks_raw_20_small!$C:$C,'Info-tabeller'!AG$55,VindIndeks_raw_20_small!$A:$A,'Info-tabeller'!$I532,VindIndeks_raw_20_small!$B:$B,'Info-tabeller'!$H532),"")</f>
        <v/>
      </c>
      <c r="AH532" s="4">
        <f>IF(ISNUMBER(AVERAGEIFS(VindIndeks_raw_20_small!$D:$D,VindIndeks_raw_20_small!$C:$C,'Info-tabeller'!AH$55,VindIndeks_raw_20_small!$A:$A,'Info-tabeller'!$I532,VindIndeks_raw_20_small!$B:$B,'Info-tabeller'!$H532)),AVERAGEIFS(VindIndeks_raw_20_small!$D:$D,VindIndeks_raw_20_small!$C:$C,'Info-tabeller'!AH$55,VindIndeks_raw_20_small!$A:$A,'Info-tabeller'!$I532,VindIndeks_raw_20_small!$B:$B,'Info-tabeller'!$H532),"")</f>
        <v/>
      </c>
      <c r="AI532" s="4">
        <f>IF(ISNUMBER(AVERAGEIFS(VindIndeks_raw_20_small!$D:$D,VindIndeks_raw_20_small!$C:$C,'Info-tabeller'!AI$55,VindIndeks_raw_20_small!$A:$A,'Info-tabeller'!$I532,VindIndeks_raw_20_small!$B:$B,'Info-tabeller'!$H532)),AVERAGEIFS(VindIndeks_raw_20_small!$D:$D,VindIndeks_raw_20_small!$C:$C,'Info-tabeller'!AI$55,VindIndeks_raw_20_small!$A:$A,'Info-tabeller'!$I532,VindIndeks_raw_20_small!$B:$B,'Info-tabeller'!$H532),"")</f>
        <v/>
      </c>
      <c r="AJ532" s="4">
        <f>IF(ISNUMBER(AVERAGEIFS(VindIndeks_raw_20_small!$D:$D,VindIndeks_raw_20_small!$C:$C,'Info-tabeller'!AJ$55,VindIndeks_raw_20_small!$A:$A,'Info-tabeller'!$I532,VindIndeks_raw_20_small!$B:$B,'Info-tabeller'!$H532)),AVERAGEIFS(VindIndeks_raw_20_small!$D:$D,VindIndeks_raw_20_small!$C:$C,'Info-tabeller'!AJ$55,VindIndeks_raw_20_small!$A:$A,'Info-tabeller'!$I532,VindIndeks_raw_20_small!$B:$B,'Info-tabeller'!$H532),"")</f>
        <v/>
      </c>
      <c r="AK532" s="7">
        <f>IF(ISNUMBER(AVERAGE(AC532:AJ532)),AVERAGE(AC532:AJ532),"")</f>
        <v/>
      </c>
      <c r="AN532" s="17">
        <f>+AB532</f>
        <v/>
      </c>
      <c r="AO532" s="4">
        <f>IF(ISNUMBER(AVERAGEIFS(VindIndeks_raw_13!$D:$D,VindIndeks_raw_13!$C:$C,'Info-tabeller'!AO$55,VindIndeks_raw_13!$A:$A,'Info-tabeller'!$I532,VindIndeks_raw_13!$B:$B,'Info-tabeller'!$H532)),AVERAGEIFS(VindIndeks_raw_13!$D:$D,VindIndeks_raw_13!$C:$C,'Info-tabeller'!AO$55,VindIndeks_raw_13!$A:$A,'Info-tabeller'!$I532,VindIndeks_raw_13!$B:$B,'Info-tabeller'!$H532),"")</f>
        <v/>
      </c>
      <c r="AP532" s="4">
        <f>IF(ISNUMBER(AVERAGEIFS(VindIndeks_raw_13!$D:$D,VindIndeks_raw_13!$C:$C,'Info-tabeller'!AP$55,VindIndeks_raw_13!$A:$A,'Info-tabeller'!$I532,VindIndeks_raw_13!$B:$B,'Info-tabeller'!$H532)),AVERAGEIFS(VindIndeks_raw_13!$D:$D,VindIndeks_raw_13!$C:$C,'Info-tabeller'!AP$55,VindIndeks_raw_13!$A:$A,'Info-tabeller'!$I532,VindIndeks_raw_13!$B:$B,'Info-tabeller'!$H532),"")</f>
        <v/>
      </c>
      <c r="AQ532" s="4">
        <f>IF(ISNUMBER(AVERAGEIFS(VindIndeks_raw_13!$D:$D,VindIndeks_raw_13!$C:$C,'Info-tabeller'!AQ$55,VindIndeks_raw_13!$A:$A,'Info-tabeller'!$I532,VindIndeks_raw_13!$B:$B,'Info-tabeller'!$H532)),AVERAGEIFS(VindIndeks_raw_13!$D:$D,VindIndeks_raw_13!$C:$C,'Info-tabeller'!AQ$55,VindIndeks_raw_13!$A:$A,'Info-tabeller'!$I532,VindIndeks_raw_13!$B:$B,'Info-tabeller'!$H532),"")</f>
        <v/>
      </c>
      <c r="AR532" s="4">
        <f>IF(ISNUMBER(AVERAGEIFS(VindIndeks_raw_13!$D:$D,VindIndeks_raw_13!$C:$C,'Info-tabeller'!AR$55,VindIndeks_raw_13!$A:$A,'Info-tabeller'!$I532,VindIndeks_raw_13!$B:$B,'Info-tabeller'!$H532)),AVERAGEIFS(VindIndeks_raw_13!$D:$D,VindIndeks_raw_13!$C:$C,'Info-tabeller'!AR$55,VindIndeks_raw_13!$A:$A,'Info-tabeller'!$I532,VindIndeks_raw_13!$B:$B,'Info-tabeller'!$H532),"")</f>
        <v/>
      </c>
      <c r="AS532" s="4">
        <f>IF(ISNUMBER(AVERAGEIFS(VindIndeks_raw_13!$D:$D,VindIndeks_raw_13!$C:$C,'Info-tabeller'!AS$55,VindIndeks_raw_13!$A:$A,'Info-tabeller'!$I532,VindIndeks_raw_13!$B:$B,'Info-tabeller'!$H532)),AVERAGEIFS(VindIndeks_raw_13!$D:$D,VindIndeks_raw_13!$C:$C,'Info-tabeller'!AS$55,VindIndeks_raw_13!$A:$A,'Info-tabeller'!$I532,VindIndeks_raw_13!$B:$B,'Info-tabeller'!$H532),"")</f>
        <v/>
      </c>
      <c r="AT532" s="4">
        <f>IF(ISNUMBER(AVERAGEIFS(VindIndeks_raw_13!$D:$D,VindIndeks_raw_13!$C:$C,'Info-tabeller'!AT$55,VindIndeks_raw_13!$A:$A,'Info-tabeller'!$I532,VindIndeks_raw_13!$B:$B,'Info-tabeller'!$H532)),AVERAGEIFS(VindIndeks_raw_13!$D:$D,VindIndeks_raw_13!$C:$C,'Info-tabeller'!AT$55,VindIndeks_raw_13!$A:$A,'Info-tabeller'!$I532,VindIndeks_raw_13!$B:$B,'Info-tabeller'!$H532),"")</f>
        <v/>
      </c>
      <c r="AU532" s="4">
        <f>IF(ISNUMBER(AVERAGEIFS(VindIndeks_raw_13!$D:$D,VindIndeks_raw_13!$C:$C,'Info-tabeller'!AU$55,VindIndeks_raw_13!$A:$A,'Info-tabeller'!$I532,VindIndeks_raw_13!$B:$B,'Info-tabeller'!$H532)),AVERAGEIFS(VindIndeks_raw_13!$D:$D,VindIndeks_raw_13!$C:$C,'Info-tabeller'!AU$55,VindIndeks_raw_13!$A:$A,'Info-tabeller'!$I532,VindIndeks_raw_13!$B:$B,'Info-tabeller'!$H532),"")</f>
        <v/>
      </c>
      <c r="AV532" s="4">
        <f>IF(ISNUMBER(AVERAGEIFS(VindIndeks_raw_13!$D:$D,VindIndeks_raw_13!$C:$C,'Info-tabeller'!AV$55,VindIndeks_raw_13!$A:$A,'Info-tabeller'!$I532,VindIndeks_raw_13!$B:$B,'Info-tabeller'!$H532)),AVERAGEIFS(VindIndeks_raw_13!$D:$D,VindIndeks_raw_13!$C:$C,'Info-tabeller'!AV$55,VindIndeks_raw_13!$A:$A,'Info-tabeller'!$I532,VindIndeks_raw_13!$B:$B,'Info-tabeller'!$H532),"")</f>
        <v/>
      </c>
      <c r="AW532" s="5">
        <f>IF(ISNUMBER(AVERAGEIFS(VindIndeks_raw_13!$D:$D,VindIndeks_raw_13!$C:$C,'Info-tabeller'!AW$55,VindIndeks_raw_13!$A:$A,'Info-tabeller'!$I532,VindIndeks_raw_13!$B:$B,'Info-tabeller'!$H532)),AVERAGEIFS(VindIndeks_raw_13!$D:$D,VindIndeks_raw_13!$C:$C,'Info-tabeller'!AW$55,VindIndeks_raw_13!$A:$A,'Info-tabeller'!$I532,VindIndeks_raw_13!$B:$B,'Info-tabeller'!$H532),"")</f>
        <v/>
      </c>
      <c r="AX532" s="5">
        <f>IF(ISNUMBER(AVERAGEIFS(VindIndeks_raw_13!$D:$D,VindIndeks_raw_13!$C:$C,'Info-tabeller'!AX$55,VindIndeks_raw_13!$A:$A,'Info-tabeller'!$I532,VindIndeks_raw_13!$B:$B,'Info-tabeller'!$H532)),AVERAGEIFS(VindIndeks_raw_13!$D:$D,VindIndeks_raw_13!$C:$C,'Info-tabeller'!AX$55,VindIndeks_raw_13!$A:$A,'Info-tabeller'!$I532,VindIndeks_raw_13!$B:$B,'Info-tabeller'!$H532),"")</f>
        <v/>
      </c>
      <c r="AY532" s="5">
        <f>IF(ISNUMBER(AVERAGEIFS(VindIndeks_raw_13!$D:$D,VindIndeks_raw_13!$C:$C,'Info-tabeller'!AY$55,VindIndeks_raw_13!$A:$A,'Info-tabeller'!$I532,VindIndeks_raw_13!$B:$B,'Info-tabeller'!$H532)),AVERAGEIFS(VindIndeks_raw_13!$D:$D,VindIndeks_raw_13!$C:$C,'Info-tabeller'!AY$55,VindIndeks_raw_13!$A:$A,'Info-tabeller'!$I532,VindIndeks_raw_13!$B:$B,'Info-tabeller'!$H532),"")</f>
        <v/>
      </c>
      <c r="AZ532" s="7">
        <f>IF(ISNUMBER(AVERAGE(AO532:AV532)),AVERAGE(AO532:AV532),"")</f>
        <v/>
      </c>
      <c r="BA532" s="6">
        <f>IF(ISNUMBER(AVERAGE(AW532:AY532)),AVERAGE(AW532:AY532),"")</f>
        <v/>
      </c>
    </row>
    <row r="533" ht="15" customHeight="1">
      <c r="D533" s="53">
        <f>IF(AND($I533=YEAR(WindDenmark!$F$4)+D$100,$H533&lt;=MONTH(WindDenmark!$F$4)),1,0)</f>
        <v/>
      </c>
      <c r="E533" s="53">
        <f>IF(AND($I533=YEAR(WindDenmark!$F$4)+E$100,$H533&lt;=MONTH(WindDenmark!$F$4)),1,0)</f>
        <v/>
      </c>
      <c r="F533" s="53">
        <f>IF(AND(G533&lt;=WindDenmark!$F$4,I533&gt;YEAR(WindDenmark!$F$4)-11),1,0)</f>
        <v/>
      </c>
      <c r="G533" s="62">
        <f>DATE(I533,H533,1)</f>
        <v/>
      </c>
      <c r="H533" s="53">
        <f>+H521</f>
        <v/>
      </c>
      <c r="I533" s="53">
        <f>IF(H533=1,I532+1,I532)</f>
        <v/>
      </c>
      <c r="J533" s="4">
        <f>IF(ISNUMBER(AVERAGEIFS(VindIndeks_raw_20_large!$D:$D,VindIndeks_raw_20_large!$C:$C,'Info-tabeller'!J$55,VindIndeks_raw_20_large!$A:$A,'Info-tabeller'!$I533,VindIndeks_raw_20_large!$B:$B,'Info-tabeller'!$H533)),AVERAGEIFS(VindIndeks_raw_20_large!$D:$D,VindIndeks_raw_20_large!$C:$C,'Info-tabeller'!J$55,VindIndeks_raw_20_large!$A:$A,'Info-tabeller'!$I533,VindIndeks_raw_20_large!$B:$B,'Info-tabeller'!$H533),"")</f>
        <v/>
      </c>
      <c r="K533" s="4">
        <f>IF(ISNUMBER(AVERAGEIFS(VindIndeks_raw_20_large!$D:$D,VindIndeks_raw_20_large!$C:$C,'Info-tabeller'!K$55,VindIndeks_raw_20_large!$A:$A,'Info-tabeller'!$I533,VindIndeks_raw_20_large!$B:$B,'Info-tabeller'!$H533)),AVERAGEIFS(VindIndeks_raw_20_large!$D:$D,VindIndeks_raw_20_large!$C:$C,'Info-tabeller'!K$55,VindIndeks_raw_20_large!$A:$A,'Info-tabeller'!$I533,VindIndeks_raw_20_large!$B:$B,'Info-tabeller'!$H533),"")</f>
        <v/>
      </c>
      <c r="L533" s="4">
        <f>IF(ISNUMBER(AVERAGEIFS(VindIndeks_raw_20_large!$D:$D,VindIndeks_raw_20_large!$C:$C,'Info-tabeller'!L$55,VindIndeks_raw_20_large!$A:$A,'Info-tabeller'!$I533,VindIndeks_raw_20_large!$B:$B,'Info-tabeller'!$H533)),AVERAGEIFS(VindIndeks_raw_20_large!$D:$D,VindIndeks_raw_20_large!$C:$C,'Info-tabeller'!L$55,VindIndeks_raw_20_large!$A:$A,'Info-tabeller'!$I533,VindIndeks_raw_20_large!$B:$B,'Info-tabeller'!$H533),"")</f>
        <v/>
      </c>
      <c r="M533" s="4">
        <f>IF(ISNUMBER(AVERAGEIFS(VindIndeks_raw_20_large!$D:$D,VindIndeks_raw_20_large!$C:$C,'Info-tabeller'!M$55,VindIndeks_raw_20_large!$A:$A,'Info-tabeller'!$I533,VindIndeks_raw_20_large!$B:$B,'Info-tabeller'!$H533)),AVERAGEIFS(VindIndeks_raw_20_large!$D:$D,VindIndeks_raw_20_large!$C:$C,'Info-tabeller'!M$55,VindIndeks_raw_20_large!$A:$A,'Info-tabeller'!$I533,VindIndeks_raw_20_large!$B:$B,'Info-tabeller'!$H533),"")</f>
        <v/>
      </c>
      <c r="N533" s="4">
        <f>IF(ISNUMBER(AVERAGEIFS(VindIndeks_raw_20_large!$D:$D,VindIndeks_raw_20_large!$C:$C,'Info-tabeller'!N$55,VindIndeks_raw_20_large!$A:$A,'Info-tabeller'!$I533,VindIndeks_raw_20_large!$B:$B,'Info-tabeller'!$H533)),AVERAGEIFS(VindIndeks_raw_20_large!$D:$D,VindIndeks_raw_20_large!$C:$C,'Info-tabeller'!N$55,VindIndeks_raw_20_large!$A:$A,'Info-tabeller'!$I533,VindIndeks_raw_20_large!$B:$B,'Info-tabeller'!$H533),"")</f>
        <v/>
      </c>
      <c r="O533" s="4">
        <f>IF(ISNUMBER(AVERAGEIFS(VindIndeks_raw_20_large!$D:$D,VindIndeks_raw_20_large!$C:$C,'Info-tabeller'!O$55,VindIndeks_raw_20_large!$A:$A,'Info-tabeller'!$I533,VindIndeks_raw_20_large!$B:$B,'Info-tabeller'!$H533)),AVERAGEIFS(VindIndeks_raw_20_large!$D:$D,VindIndeks_raw_20_large!$C:$C,'Info-tabeller'!O$55,VindIndeks_raw_20_large!$A:$A,'Info-tabeller'!$I533,VindIndeks_raw_20_large!$B:$B,'Info-tabeller'!$H533),"")</f>
        <v/>
      </c>
      <c r="P533" s="4">
        <f>IF(ISNUMBER(AVERAGEIFS(VindIndeks_raw_20_large!$D:$D,VindIndeks_raw_20_large!$C:$C,'Info-tabeller'!P$55,VindIndeks_raw_20_large!$A:$A,'Info-tabeller'!$I533,VindIndeks_raw_20_large!$B:$B,'Info-tabeller'!$H533)),AVERAGEIFS(VindIndeks_raw_20_large!$D:$D,VindIndeks_raw_20_large!$C:$C,'Info-tabeller'!P$55,VindIndeks_raw_20_large!$A:$A,'Info-tabeller'!$I533,VindIndeks_raw_20_large!$B:$B,'Info-tabeller'!$H533),"")</f>
        <v/>
      </c>
      <c r="Q533" s="4">
        <f>IF(ISNUMBER(AVERAGEIFS(VindIndeks_raw_20_large!$D:$D,VindIndeks_raw_20_large!$C:$C,'Info-tabeller'!Q$55,VindIndeks_raw_20_large!$A:$A,'Info-tabeller'!$I533,VindIndeks_raw_20_large!$B:$B,'Info-tabeller'!$H533)),AVERAGEIFS(VindIndeks_raw_20_large!$D:$D,VindIndeks_raw_20_large!$C:$C,'Info-tabeller'!Q$55,VindIndeks_raw_20_large!$A:$A,'Info-tabeller'!$I533,VindIndeks_raw_20_large!$B:$B,'Info-tabeller'!$H533),"")</f>
        <v/>
      </c>
      <c r="R533" s="5">
        <f>IF(ISNUMBER(AVERAGEIFS(VindIndeks_raw_20_large!$D:$D,VindIndeks_raw_20_large!$C:$C,'Info-tabeller'!R$55,VindIndeks_raw_20_large!$A:$A,'Info-tabeller'!$I533,VindIndeks_raw_20_large!$B:$B,'Info-tabeller'!$H533)),AVERAGEIFS(VindIndeks_raw_20_large!$D:$D,VindIndeks_raw_20_large!$C:$C,'Info-tabeller'!R$55,VindIndeks_raw_20_large!$A:$A,'Info-tabeller'!$I533,VindIndeks_raw_20_large!$B:$B,'Info-tabeller'!$H533),"")</f>
        <v/>
      </c>
      <c r="S533" s="5">
        <f>IF(ISNUMBER(AVERAGEIFS(VindIndeks_raw_20_large!$D:$D,VindIndeks_raw_20_large!$C:$C,'Info-tabeller'!S$55,VindIndeks_raw_20_large!$A:$A,'Info-tabeller'!$I533,VindIndeks_raw_20_large!$B:$B,'Info-tabeller'!$H533)),AVERAGEIFS(VindIndeks_raw_20_large!$D:$D,VindIndeks_raw_20_large!$C:$C,'Info-tabeller'!S$55,VindIndeks_raw_20_large!$A:$A,'Info-tabeller'!$I533,VindIndeks_raw_20_large!$B:$B,'Info-tabeller'!$H533),"")</f>
        <v/>
      </c>
      <c r="T533" s="5">
        <f>IF(ISNUMBER(AVERAGEIFS(VindIndeks_raw_20_large!$D:$D,VindIndeks_raw_20_large!$C:$C,'Info-tabeller'!T$55,VindIndeks_raw_20_large!$A:$A,'Info-tabeller'!$I533,VindIndeks_raw_20_large!$B:$B,'Info-tabeller'!$H533)),AVERAGEIFS(VindIndeks_raw_20_large!$D:$D,VindIndeks_raw_20_large!$C:$C,'Info-tabeller'!T$55,VindIndeks_raw_20_large!$A:$A,'Info-tabeller'!$I533,VindIndeks_raw_20_large!$B:$B,'Info-tabeller'!$H533),"")</f>
        <v/>
      </c>
      <c r="U533" s="5">
        <f>IF(ISNUMBER(AVERAGEIFS(VindIndeks_raw_20_large!$D:$D,VindIndeks_raw_20_large!$C:$C,'Info-tabeller'!U$55,VindIndeks_raw_20_large!$A:$A,'Info-tabeller'!$I533,VindIndeks_raw_20_large!$B:$B,'Info-tabeller'!$H533)),AVERAGEIFS(VindIndeks_raw_20_large!$D:$D,VindIndeks_raw_20_large!$C:$C,'Info-tabeller'!U$55,VindIndeks_raw_20_large!$A:$A,'Info-tabeller'!$I533,VindIndeks_raw_20_large!$B:$B,'Info-tabeller'!$H533),"")</f>
        <v/>
      </c>
      <c r="V533" s="5">
        <f>IF(ISNUMBER(AVERAGEIFS(VindIndeks_raw_20_large!$D:$D,VindIndeks_raw_20_large!$C:$C,'Info-tabeller'!V$55,VindIndeks_raw_20_large!$A:$A,'Info-tabeller'!$I533,VindIndeks_raw_20_large!$B:$B,'Info-tabeller'!$H533)),AVERAGEIFS(VindIndeks_raw_20_large!$D:$D,VindIndeks_raw_20_large!$C:$C,'Info-tabeller'!V$55,VindIndeks_raw_20_large!$A:$A,'Info-tabeller'!$I533,VindIndeks_raw_20_large!$B:$B,'Info-tabeller'!$H533),"")</f>
        <v/>
      </c>
      <c r="W533" s="5">
        <f>IF(ISNUMBER(AVERAGEIFS(VindIndeks_raw_20_large!$D:$D,VindIndeks_raw_20_large!$C:$C,'Info-tabeller'!W$55,VindIndeks_raw_20_large!$A:$A,'Info-tabeller'!$I533,VindIndeks_raw_20_large!$B:$B,'Info-tabeller'!$H533)),AVERAGEIFS(VindIndeks_raw_20_large!$D:$D,VindIndeks_raw_20_large!$C:$C,'Info-tabeller'!W$55,VindIndeks_raw_20_large!$A:$A,'Info-tabeller'!$I533,VindIndeks_raw_20_large!$B:$B,'Info-tabeller'!$H533),"")</f>
        <v/>
      </c>
      <c r="X533" s="7">
        <f>IF(ISNUMBER(AVERAGE(J533:Q533)),AVERAGE(J533:Q533),"")</f>
        <v/>
      </c>
      <c r="Y533" s="6">
        <f>IF(ISNUMBER(AVERAGE(R533:W533)),AVERAGE(R533:W533),"")</f>
        <v/>
      </c>
      <c r="AB533" s="16">
        <f>+G533</f>
        <v/>
      </c>
      <c r="AC533" s="4">
        <f>IF(ISNUMBER(AVERAGEIFS(VindIndeks_raw_20_small!$D:$D,VindIndeks_raw_20_small!$C:$C,'Info-tabeller'!AC$55,VindIndeks_raw_20_small!$A:$A,'Info-tabeller'!$I533,VindIndeks_raw_20_small!$B:$B,'Info-tabeller'!$H533)),AVERAGEIFS(VindIndeks_raw_20_small!$D:$D,VindIndeks_raw_20_small!$C:$C,'Info-tabeller'!AC$55,VindIndeks_raw_20_small!$A:$A,'Info-tabeller'!$I533,VindIndeks_raw_20_small!$B:$B,'Info-tabeller'!$H533),"")</f>
        <v/>
      </c>
      <c r="AD533" s="4">
        <f>IF(ISNUMBER(AVERAGEIFS(VindIndeks_raw_20_small!$D:$D,VindIndeks_raw_20_small!$C:$C,'Info-tabeller'!AD$55,VindIndeks_raw_20_small!$A:$A,'Info-tabeller'!$I533,VindIndeks_raw_20_small!$B:$B,'Info-tabeller'!$H533)),AVERAGEIFS(VindIndeks_raw_20_small!$D:$D,VindIndeks_raw_20_small!$C:$C,'Info-tabeller'!AD$55,VindIndeks_raw_20_small!$A:$A,'Info-tabeller'!$I533,VindIndeks_raw_20_small!$B:$B,'Info-tabeller'!$H533),"")</f>
        <v/>
      </c>
      <c r="AE533" s="4">
        <f>IF(ISNUMBER(AVERAGEIFS(VindIndeks_raw_20_small!$D:$D,VindIndeks_raw_20_small!$C:$C,'Info-tabeller'!AE$55,VindIndeks_raw_20_small!$A:$A,'Info-tabeller'!$I533,VindIndeks_raw_20_small!$B:$B,'Info-tabeller'!$H533)),AVERAGEIFS(VindIndeks_raw_20_small!$D:$D,VindIndeks_raw_20_small!$C:$C,'Info-tabeller'!AE$55,VindIndeks_raw_20_small!$A:$A,'Info-tabeller'!$I533,VindIndeks_raw_20_small!$B:$B,'Info-tabeller'!$H533),"")</f>
        <v/>
      </c>
      <c r="AF533" s="4">
        <f>IF(ISNUMBER(AVERAGEIFS(VindIndeks_raw_20_small!$D:$D,VindIndeks_raw_20_small!$C:$C,'Info-tabeller'!AF$55,VindIndeks_raw_20_small!$A:$A,'Info-tabeller'!$I533,VindIndeks_raw_20_small!$B:$B,'Info-tabeller'!$H533)),AVERAGEIFS(VindIndeks_raw_20_small!$D:$D,VindIndeks_raw_20_small!$C:$C,'Info-tabeller'!AF$55,VindIndeks_raw_20_small!$A:$A,'Info-tabeller'!$I533,VindIndeks_raw_20_small!$B:$B,'Info-tabeller'!$H533),"")</f>
        <v/>
      </c>
      <c r="AG533" s="4">
        <f>IF(ISNUMBER(AVERAGEIFS(VindIndeks_raw_20_small!$D:$D,VindIndeks_raw_20_small!$C:$C,'Info-tabeller'!AG$55,VindIndeks_raw_20_small!$A:$A,'Info-tabeller'!$I533,VindIndeks_raw_20_small!$B:$B,'Info-tabeller'!$H533)),AVERAGEIFS(VindIndeks_raw_20_small!$D:$D,VindIndeks_raw_20_small!$C:$C,'Info-tabeller'!AG$55,VindIndeks_raw_20_small!$A:$A,'Info-tabeller'!$I533,VindIndeks_raw_20_small!$B:$B,'Info-tabeller'!$H533),"")</f>
        <v/>
      </c>
      <c r="AH533" s="4">
        <f>IF(ISNUMBER(AVERAGEIFS(VindIndeks_raw_20_small!$D:$D,VindIndeks_raw_20_small!$C:$C,'Info-tabeller'!AH$55,VindIndeks_raw_20_small!$A:$A,'Info-tabeller'!$I533,VindIndeks_raw_20_small!$B:$B,'Info-tabeller'!$H533)),AVERAGEIFS(VindIndeks_raw_20_small!$D:$D,VindIndeks_raw_20_small!$C:$C,'Info-tabeller'!AH$55,VindIndeks_raw_20_small!$A:$A,'Info-tabeller'!$I533,VindIndeks_raw_20_small!$B:$B,'Info-tabeller'!$H533),"")</f>
        <v/>
      </c>
      <c r="AI533" s="4">
        <f>IF(ISNUMBER(AVERAGEIFS(VindIndeks_raw_20_small!$D:$D,VindIndeks_raw_20_small!$C:$C,'Info-tabeller'!AI$55,VindIndeks_raw_20_small!$A:$A,'Info-tabeller'!$I533,VindIndeks_raw_20_small!$B:$B,'Info-tabeller'!$H533)),AVERAGEIFS(VindIndeks_raw_20_small!$D:$D,VindIndeks_raw_20_small!$C:$C,'Info-tabeller'!AI$55,VindIndeks_raw_20_small!$A:$A,'Info-tabeller'!$I533,VindIndeks_raw_20_small!$B:$B,'Info-tabeller'!$H533),"")</f>
        <v/>
      </c>
      <c r="AJ533" s="4">
        <f>IF(ISNUMBER(AVERAGEIFS(VindIndeks_raw_20_small!$D:$D,VindIndeks_raw_20_small!$C:$C,'Info-tabeller'!AJ$55,VindIndeks_raw_20_small!$A:$A,'Info-tabeller'!$I533,VindIndeks_raw_20_small!$B:$B,'Info-tabeller'!$H533)),AVERAGEIFS(VindIndeks_raw_20_small!$D:$D,VindIndeks_raw_20_small!$C:$C,'Info-tabeller'!AJ$55,VindIndeks_raw_20_small!$A:$A,'Info-tabeller'!$I533,VindIndeks_raw_20_small!$B:$B,'Info-tabeller'!$H533),"")</f>
        <v/>
      </c>
      <c r="AK533" s="7">
        <f>IF(ISNUMBER(AVERAGE(AC533:AJ533)),AVERAGE(AC533:AJ533),"")</f>
        <v/>
      </c>
      <c r="AN533" s="17">
        <f>+AB533</f>
        <v/>
      </c>
      <c r="AO533" s="4">
        <f>IF(ISNUMBER(AVERAGEIFS(VindIndeks_raw_13!$D:$D,VindIndeks_raw_13!$C:$C,'Info-tabeller'!AO$55,VindIndeks_raw_13!$A:$A,'Info-tabeller'!$I533,VindIndeks_raw_13!$B:$B,'Info-tabeller'!$H533)),AVERAGEIFS(VindIndeks_raw_13!$D:$D,VindIndeks_raw_13!$C:$C,'Info-tabeller'!AO$55,VindIndeks_raw_13!$A:$A,'Info-tabeller'!$I533,VindIndeks_raw_13!$B:$B,'Info-tabeller'!$H533),"")</f>
        <v/>
      </c>
      <c r="AP533" s="4">
        <f>IF(ISNUMBER(AVERAGEIFS(VindIndeks_raw_13!$D:$D,VindIndeks_raw_13!$C:$C,'Info-tabeller'!AP$55,VindIndeks_raw_13!$A:$A,'Info-tabeller'!$I533,VindIndeks_raw_13!$B:$B,'Info-tabeller'!$H533)),AVERAGEIFS(VindIndeks_raw_13!$D:$D,VindIndeks_raw_13!$C:$C,'Info-tabeller'!AP$55,VindIndeks_raw_13!$A:$A,'Info-tabeller'!$I533,VindIndeks_raw_13!$B:$B,'Info-tabeller'!$H533),"")</f>
        <v/>
      </c>
      <c r="AQ533" s="4">
        <f>IF(ISNUMBER(AVERAGEIFS(VindIndeks_raw_13!$D:$D,VindIndeks_raw_13!$C:$C,'Info-tabeller'!AQ$55,VindIndeks_raw_13!$A:$A,'Info-tabeller'!$I533,VindIndeks_raw_13!$B:$B,'Info-tabeller'!$H533)),AVERAGEIFS(VindIndeks_raw_13!$D:$D,VindIndeks_raw_13!$C:$C,'Info-tabeller'!AQ$55,VindIndeks_raw_13!$A:$A,'Info-tabeller'!$I533,VindIndeks_raw_13!$B:$B,'Info-tabeller'!$H533),"")</f>
        <v/>
      </c>
      <c r="AR533" s="4">
        <f>IF(ISNUMBER(AVERAGEIFS(VindIndeks_raw_13!$D:$D,VindIndeks_raw_13!$C:$C,'Info-tabeller'!AR$55,VindIndeks_raw_13!$A:$A,'Info-tabeller'!$I533,VindIndeks_raw_13!$B:$B,'Info-tabeller'!$H533)),AVERAGEIFS(VindIndeks_raw_13!$D:$D,VindIndeks_raw_13!$C:$C,'Info-tabeller'!AR$55,VindIndeks_raw_13!$A:$A,'Info-tabeller'!$I533,VindIndeks_raw_13!$B:$B,'Info-tabeller'!$H533),"")</f>
        <v/>
      </c>
      <c r="AS533" s="4">
        <f>IF(ISNUMBER(AVERAGEIFS(VindIndeks_raw_13!$D:$D,VindIndeks_raw_13!$C:$C,'Info-tabeller'!AS$55,VindIndeks_raw_13!$A:$A,'Info-tabeller'!$I533,VindIndeks_raw_13!$B:$B,'Info-tabeller'!$H533)),AVERAGEIFS(VindIndeks_raw_13!$D:$D,VindIndeks_raw_13!$C:$C,'Info-tabeller'!AS$55,VindIndeks_raw_13!$A:$A,'Info-tabeller'!$I533,VindIndeks_raw_13!$B:$B,'Info-tabeller'!$H533),"")</f>
        <v/>
      </c>
      <c r="AT533" s="4">
        <f>IF(ISNUMBER(AVERAGEIFS(VindIndeks_raw_13!$D:$D,VindIndeks_raw_13!$C:$C,'Info-tabeller'!AT$55,VindIndeks_raw_13!$A:$A,'Info-tabeller'!$I533,VindIndeks_raw_13!$B:$B,'Info-tabeller'!$H533)),AVERAGEIFS(VindIndeks_raw_13!$D:$D,VindIndeks_raw_13!$C:$C,'Info-tabeller'!AT$55,VindIndeks_raw_13!$A:$A,'Info-tabeller'!$I533,VindIndeks_raw_13!$B:$B,'Info-tabeller'!$H533),"")</f>
        <v/>
      </c>
      <c r="AU533" s="4">
        <f>IF(ISNUMBER(AVERAGEIFS(VindIndeks_raw_13!$D:$D,VindIndeks_raw_13!$C:$C,'Info-tabeller'!AU$55,VindIndeks_raw_13!$A:$A,'Info-tabeller'!$I533,VindIndeks_raw_13!$B:$B,'Info-tabeller'!$H533)),AVERAGEIFS(VindIndeks_raw_13!$D:$D,VindIndeks_raw_13!$C:$C,'Info-tabeller'!AU$55,VindIndeks_raw_13!$A:$A,'Info-tabeller'!$I533,VindIndeks_raw_13!$B:$B,'Info-tabeller'!$H533),"")</f>
        <v/>
      </c>
      <c r="AV533" s="4">
        <f>IF(ISNUMBER(AVERAGEIFS(VindIndeks_raw_13!$D:$D,VindIndeks_raw_13!$C:$C,'Info-tabeller'!AV$55,VindIndeks_raw_13!$A:$A,'Info-tabeller'!$I533,VindIndeks_raw_13!$B:$B,'Info-tabeller'!$H533)),AVERAGEIFS(VindIndeks_raw_13!$D:$D,VindIndeks_raw_13!$C:$C,'Info-tabeller'!AV$55,VindIndeks_raw_13!$A:$A,'Info-tabeller'!$I533,VindIndeks_raw_13!$B:$B,'Info-tabeller'!$H533),"")</f>
        <v/>
      </c>
      <c r="AW533" s="5">
        <f>IF(ISNUMBER(AVERAGEIFS(VindIndeks_raw_13!$D:$D,VindIndeks_raw_13!$C:$C,'Info-tabeller'!AW$55,VindIndeks_raw_13!$A:$A,'Info-tabeller'!$I533,VindIndeks_raw_13!$B:$B,'Info-tabeller'!$H533)),AVERAGEIFS(VindIndeks_raw_13!$D:$D,VindIndeks_raw_13!$C:$C,'Info-tabeller'!AW$55,VindIndeks_raw_13!$A:$A,'Info-tabeller'!$I533,VindIndeks_raw_13!$B:$B,'Info-tabeller'!$H533),"")</f>
        <v/>
      </c>
      <c r="AX533" s="5">
        <f>IF(ISNUMBER(AVERAGEIFS(VindIndeks_raw_13!$D:$D,VindIndeks_raw_13!$C:$C,'Info-tabeller'!AX$55,VindIndeks_raw_13!$A:$A,'Info-tabeller'!$I533,VindIndeks_raw_13!$B:$B,'Info-tabeller'!$H533)),AVERAGEIFS(VindIndeks_raw_13!$D:$D,VindIndeks_raw_13!$C:$C,'Info-tabeller'!AX$55,VindIndeks_raw_13!$A:$A,'Info-tabeller'!$I533,VindIndeks_raw_13!$B:$B,'Info-tabeller'!$H533),"")</f>
        <v/>
      </c>
      <c r="AY533" s="5">
        <f>IF(ISNUMBER(AVERAGEIFS(VindIndeks_raw_13!$D:$D,VindIndeks_raw_13!$C:$C,'Info-tabeller'!AY$55,VindIndeks_raw_13!$A:$A,'Info-tabeller'!$I533,VindIndeks_raw_13!$B:$B,'Info-tabeller'!$H533)),AVERAGEIFS(VindIndeks_raw_13!$D:$D,VindIndeks_raw_13!$C:$C,'Info-tabeller'!AY$55,VindIndeks_raw_13!$A:$A,'Info-tabeller'!$I533,VindIndeks_raw_13!$B:$B,'Info-tabeller'!$H533),"")</f>
        <v/>
      </c>
      <c r="AZ533" s="7">
        <f>IF(ISNUMBER(AVERAGE(AO533:AV533)),AVERAGE(AO533:AV533),"")</f>
        <v/>
      </c>
      <c r="BA533" s="6">
        <f>IF(ISNUMBER(AVERAGE(AW533:AY533)),AVERAGE(AW533:AY533),"")</f>
        <v/>
      </c>
    </row>
    <row r="535">
      <c r="I535" s="53" t="inlineStr">
        <is>
          <t>Gns.</t>
        </is>
      </c>
      <c r="J535" s="14">
        <f>AVERAGE(J102:J533)</f>
        <v/>
      </c>
      <c r="K535" s="14">
        <f>AVERAGE(K102:K533)</f>
        <v/>
      </c>
      <c r="L535" s="14">
        <f>AVERAGE(L102:L533)</f>
        <v/>
      </c>
      <c r="M535" s="14">
        <f>AVERAGE(M102:M533)</f>
        <v/>
      </c>
      <c r="N535" s="14">
        <f>AVERAGE(N102:N533)</f>
        <v/>
      </c>
      <c r="O535" s="14">
        <f>AVERAGE(O102:O533)</f>
        <v/>
      </c>
      <c r="P535" s="14">
        <f>AVERAGE(P102:P533)</f>
        <v/>
      </c>
      <c r="Q535" s="14">
        <f>AVERAGE(Q102:Q533)</f>
        <v/>
      </c>
      <c r="R535" s="14">
        <f>AVERAGE(R102:R533)</f>
        <v/>
      </c>
      <c r="S535" s="14">
        <f>AVERAGE(S102:S533)</f>
        <v/>
      </c>
      <c r="T535" s="14">
        <f>AVERAGE(T102:T533)</f>
        <v/>
      </c>
      <c r="U535" s="14">
        <f>AVERAGE(U102:U533)</f>
        <v/>
      </c>
      <c r="V535" s="14">
        <f>AVERAGE(V102:V533)</f>
        <v/>
      </c>
      <c r="W535" s="14">
        <f>AVERAGE(W102:W533)</f>
        <v/>
      </c>
      <c r="X535" s="14">
        <f>AVERAGE(X102:X533)</f>
        <v/>
      </c>
      <c r="Y535" s="14">
        <f>AVERAGE(Y102:Y533)</f>
        <v/>
      </c>
      <c r="Z535" s="14" t="n"/>
      <c r="AA535" s="14" t="n"/>
      <c r="AB535" s="14" t="inlineStr">
        <is>
          <t>gns.small</t>
        </is>
      </c>
      <c r="AC535" s="14">
        <f>AVERAGE(AC102:AC533)</f>
        <v/>
      </c>
      <c r="AD535" s="14">
        <f>AVERAGE(AD102:AD533)</f>
        <v/>
      </c>
      <c r="AE535" s="14">
        <f>AVERAGE(AE102:AE533)</f>
        <v/>
      </c>
      <c r="AF535" s="14">
        <f>AVERAGE(AF102:AF533)</f>
        <v/>
      </c>
      <c r="AG535" s="14">
        <f>AVERAGE(AG102:AG533)</f>
        <v/>
      </c>
      <c r="AH535" s="14">
        <f>AVERAGE(AH102:AH533)</f>
        <v/>
      </c>
      <c r="AI535" s="14">
        <f>AVERAGE(AI102:AI533)</f>
        <v/>
      </c>
      <c r="AJ535" s="14">
        <f>AVERAGE(AJ102:AJ533)</f>
        <v/>
      </c>
      <c r="AK535" s="14">
        <f>AVERAGE(AK102:AK533)</f>
        <v/>
      </c>
      <c r="AO535" s="14">
        <f>AVERAGE(AO102:AO533)</f>
        <v/>
      </c>
      <c r="AP535" s="14">
        <f>AVERAGE(AP102:AP533)</f>
        <v/>
      </c>
      <c r="AQ535" s="14">
        <f>AVERAGE(AQ102:AQ533)</f>
        <v/>
      </c>
      <c r="AR535" s="14">
        <f>AVERAGE(AR102:AR533)</f>
        <v/>
      </c>
      <c r="AS535" s="14">
        <f>AVERAGE(AS102:AS533)</f>
        <v/>
      </c>
      <c r="AT535" s="14">
        <f>AVERAGE(AT102:AT533)</f>
        <v/>
      </c>
      <c r="AU535" s="14">
        <f>AVERAGE(AU102:AU533)</f>
        <v/>
      </c>
      <c r="AV535" s="14">
        <f>AVERAGE(AV102:AV533)</f>
        <v/>
      </c>
      <c r="AW535" s="14">
        <f>AVERAGE(AW102:AW533)</f>
        <v/>
      </c>
      <c r="AX535" s="14">
        <f>AVERAGE(AX102:AX533)</f>
        <v/>
      </c>
      <c r="AY535" s="14">
        <f>AVERAGE(AY102:AY533)</f>
        <v/>
      </c>
      <c r="AZ535" s="14">
        <f>AVERAGE(AZ102:AZ533)</f>
        <v/>
      </c>
      <c r="BA535" s="14">
        <f>AVERAGE(BA102:BA533)</f>
        <v/>
      </c>
    </row>
    <row r="536">
      <c r="I536" s="53" t="inlineStr">
        <is>
          <t>Min.</t>
        </is>
      </c>
      <c r="J536" s="14">
        <f>MIN(J102:J533)</f>
        <v/>
      </c>
      <c r="K536" s="14">
        <f>MIN(K102:K533)</f>
        <v/>
      </c>
      <c r="L536" s="14">
        <f>MIN(L102:L533)</f>
        <v/>
      </c>
      <c r="M536" s="14">
        <f>MIN(M102:M533)</f>
        <v/>
      </c>
      <c r="N536" s="14">
        <f>MIN(N102:N533)</f>
        <v/>
      </c>
      <c r="O536" s="14">
        <f>MIN(O102:O533)</f>
        <v/>
      </c>
      <c r="P536" s="14">
        <f>MIN(P102:P533)</f>
        <v/>
      </c>
      <c r="Q536" s="14">
        <f>MIN(Q102:Q533)</f>
        <v/>
      </c>
      <c r="R536" s="14">
        <f>MIN(R102:R533)</f>
        <v/>
      </c>
      <c r="S536" s="14">
        <f>MIN(S102:S533)</f>
        <v/>
      </c>
      <c r="T536" s="14">
        <f>MIN(T102:T533)</f>
        <v/>
      </c>
      <c r="U536" s="14">
        <f>MIN(U102:U533)</f>
        <v/>
      </c>
      <c r="V536" s="14">
        <f>MIN(V102:V533)</f>
        <v/>
      </c>
      <c r="W536" s="14">
        <f>MIN(W102:W533)</f>
        <v/>
      </c>
      <c r="X536" s="14">
        <f>MIN(X102:X533)</f>
        <v/>
      </c>
      <c r="Y536" s="14">
        <f>MIN(Y102:Y533)</f>
        <v/>
      </c>
      <c r="Z536" s="14" t="n"/>
      <c r="AA536" s="14" t="n"/>
      <c r="AB536" s="14" t="inlineStr">
        <is>
          <t>min. small</t>
        </is>
      </c>
      <c r="AC536" s="14">
        <f>MIN(AC102:AC533)</f>
        <v/>
      </c>
      <c r="AD536" s="14">
        <f>MIN(AD102:AD533)</f>
        <v/>
      </c>
      <c r="AE536" s="14">
        <f>MIN(AE102:AE533)</f>
        <v/>
      </c>
      <c r="AF536" s="14">
        <f>MIN(AF102:AF533)</f>
        <v/>
      </c>
      <c r="AG536" s="14">
        <f>MIN(AG102:AG533)</f>
        <v/>
      </c>
      <c r="AH536" s="14">
        <f>MIN(AH102:AH533)</f>
        <v/>
      </c>
      <c r="AI536" s="14">
        <f>MIN(AI102:AI533)</f>
        <v/>
      </c>
      <c r="AJ536" s="14">
        <f>MIN(AJ102:AJ533)</f>
        <v/>
      </c>
      <c r="AK536" s="14">
        <f>MIN(AK102:AK533)</f>
        <v/>
      </c>
      <c r="AO536" s="14">
        <f>MIN(AO102:AO533)</f>
        <v/>
      </c>
      <c r="AP536" s="14">
        <f>MIN(AP102:AP533)</f>
        <v/>
      </c>
      <c r="AQ536" s="14">
        <f>MIN(AQ102:AQ533)</f>
        <v/>
      </c>
      <c r="AR536" s="14">
        <f>MIN(AR102:AR533)</f>
        <v/>
      </c>
      <c r="AS536" s="14">
        <f>MIN(AS102:AS533)</f>
        <v/>
      </c>
      <c r="AT536" s="14">
        <f>MIN(AT102:AT533)</f>
        <v/>
      </c>
      <c r="AU536" s="14">
        <f>MIN(AU102:AU533)</f>
        <v/>
      </c>
      <c r="AV536" s="14">
        <f>MIN(AV102:AV533)</f>
        <v/>
      </c>
      <c r="AW536" s="14">
        <f>MIN(AW102:AW533)</f>
        <v/>
      </c>
      <c r="AX536" s="14">
        <f>MIN(AX102:AX533)</f>
        <v/>
      </c>
      <c r="AY536" s="14">
        <f>MIN(AY102:AY533)</f>
        <v/>
      </c>
      <c r="AZ536" s="14">
        <f>MIN(AZ102:AZ533)</f>
        <v/>
      </c>
      <c r="BA536" s="14">
        <f>MIN(BA102:BA533)</f>
        <v/>
      </c>
    </row>
    <row r="537">
      <c r="D537" s="53" t="inlineStr">
        <is>
          <t>Tabeller nedenfor er styret af indtastet måned I "WindDenmark" side!</t>
        </is>
      </c>
      <c r="I537" s="53" t="inlineStr">
        <is>
          <t>Max. Large</t>
        </is>
      </c>
      <c r="J537" s="14">
        <f>MAX(J102:J533)</f>
        <v/>
      </c>
      <c r="K537" s="14">
        <f>MAX(K102:K533)</f>
        <v/>
      </c>
      <c r="L537" s="14">
        <f>MAX(L102:L533)</f>
        <v/>
      </c>
      <c r="M537" s="14">
        <f>MAX(M102:M533)</f>
        <v/>
      </c>
      <c r="N537" s="14">
        <f>MAX(N102:N533)</f>
        <v/>
      </c>
      <c r="O537" s="14">
        <f>MAX(O102:O533)</f>
        <v/>
      </c>
      <c r="P537" s="14">
        <f>MAX(P102:P533)</f>
        <v/>
      </c>
      <c r="Q537" s="14">
        <f>MAX(Q102:Q533)</f>
        <v/>
      </c>
      <c r="R537" s="14">
        <f>MAX(R102:R533)</f>
        <v/>
      </c>
      <c r="S537" s="14">
        <f>MAX(S102:S533)</f>
        <v/>
      </c>
      <c r="T537" s="14">
        <f>MAX(T102:T533)</f>
        <v/>
      </c>
      <c r="U537" s="14">
        <f>MAX(U102:U533)</f>
        <v/>
      </c>
      <c r="V537" s="14">
        <f>MAX(V102:V533)</f>
        <v/>
      </c>
      <c r="W537" s="14">
        <f>MAX(W102:W533)</f>
        <v/>
      </c>
      <c r="X537" s="14">
        <f>MAX(X102:X533)</f>
        <v/>
      </c>
      <c r="Y537" s="14">
        <f>MAX(Y102:Y533)</f>
        <v/>
      </c>
      <c r="Z537" s="14" t="n"/>
      <c r="AA537" s="14" t="n"/>
      <c r="AB537" s="14" t="inlineStr">
        <is>
          <t>max. small</t>
        </is>
      </c>
      <c r="AC537" s="14">
        <f>MAX(AC102:AC533)</f>
        <v/>
      </c>
      <c r="AD537" s="14">
        <f>MAX(AD102:AD533)</f>
        <v/>
      </c>
      <c r="AE537" s="14">
        <f>MAX(AE102:AE533)</f>
        <v/>
      </c>
      <c r="AF537" s="14">
        <f>MAX(AF102:AF533)</f>
        <v/>
      </c>
      <c r="AG537" s="14">
        <f>MAX(AG102:AG533)</f>
        <v/>
      </c>
      <c r="AH537" s="14">
        <f>MAX(AH102:AH533)</f>
        <v/>
      </c>
      <c r="AI537" s="14">
        <f>MAX(AI102:AI533)</f>
        <v/>
      </c>
      <c r="AJ537" s="14">
        <f>MAX(AJ102:AJ533)</f>
        <v/>
      </c>
      <c r="AK537" s="14">
        <f>MAX(AK102:AK533)</f>
        <v/>
      </c>
      <c r="AN537" s="53" t="inlineStr">
        <is>
          <t>Max. ver.13</t>
        </is>
      </c>
      <c r="AO537" s="14">
        <f>MAX(AO102:AO533)</f>
        <v/>
      </c>
      <c r="AP537" s="14">
        <f>MAX(AP102:AP533)</f>
        <v/>
      </c>
      <c r="AQ537" s="14">
        <f>MAX(AQ102:AQ533)</f>
        <v/>
      </c>
      <c r="AR537" s="14">
        <f>MAX(AR102:AR533)</f>
        <v/>
      </c>
      <c r="AS537" s="14">
        <f>MAX(AS102:AS533)</f>
        <v/>
      </c>
      <c r="AT537" s="14">
        <f>MAX(AT102:AT533)</f>
        <v/>
      </c>
      <c r="AU537" s="14">
        <f>MAX(AU102:AU533)</f>
        <v/>
      </c>
      <c r="AV537" s="14">
        <f>MAX(AV102:AV533)</f>
        <v/>
      </c>
      <c r="AW537" s="14">
        <f>MAX(AW102:AW533)</f>
        <v/>
      </c>
      <c r="AX537" s="14">
        <f>MAX(AX102:AX533)</f>
        <v/>
      </c>
      <c r="AY537" s="14">
        <f>MAX(AY102:AY533)</f>
        <v/>
      </c>
      <c r="AZ537" s="14">
        <f>MAX(AZ102:AZ533)</f>
        <v/>
      </c>
      <c r="BA537" s="14">
        <f>MAX(BA102:BA533)</f>
        <v/>
      </c>
    </row>
    <row r="538">
      <c r="D538" s="53" t="inlineStr">
        <is>
          <t>Denne forudsættes at vise seneste to måneder for at alt er korrekt</t>
        </is>
      </c>
      <c r="I538" s="53" t="inlineStr">
        <is>
          <t>Std. afv.</t>
        </is>
      </c>
      <c r="J538" s="13">
        <f>STDEV(J102:J533)</f>
        <v/>
      </c>
      <c r="K538" s="13">
        <f>STDEV(K102:K533)</f>
        <v/>
      </c>
      <c r="L538" s="13">
        <f>STDEV(L102:L533)</f>
        <v/>
      </c>
      <c r="M538" s="13">
        <f>STDEV(M102:M533)</f>
        <v/>
      </c>
      <c r="N538" s="13">
        <f>STDEV(N102:N533)</f>
        <v/>
      </c>
      <c r="O538" s="13">
        <f>STDEV(O102:O533)</f>
        <v/>
      </c>
      <c r="P538" s="13">
        <f>STDEV(P102:P533)</f>
        <v/>
      </c>
      <c r="Q538" s="13">
        <f>STDEV(Q102:Q533)</f>
        <v/>
      </c>
      <c r="R538" s="13">
        <f>STDEV(R102:R533)</f>
        <v/>
      </c>
      <c r="S538" s="13">
        <f>STDEV(S102:S533)</f>
        <v/>
      </c>
      <c r="T538" s="13">
        <f>STDEV(T102:T533)</f>
        <v/>
      </c>
      <c r="U538" s="13">
        <f>STDEV(U102:U533)</f>
        <v/>
      </c>
      <c r="V538" s="13">
        <f>STDEV(V102:V533)</f>
        <v/>
      </c>
      <c r="W538" s="13">
        <f>STDEV(W102:W533)</f>
        <v/>
      </c>
      <c r="X538" s="13">
        <f>STDEV(X102:X533)</f>
        <v/>
      </c>
      <c r="Y538" s="13">
        <f>STDEV(Y102:Y533)</f>
        <v/>
      </c>
      <c r="Z538" s="13" t="n"/>
      <c r="AA538" s="13" t="n"/>
      <c r="AB538" s="13" t="inlineStr">
        <is>
          <t>Std.afg small</t>
        </is>
      </c>
      <c r="AC538" s="13">
        <f>STDEV(AC102:AC533)</f>
        <v/>
      </c>
      <c r="AD538" s="13">
        <f>STDEV(AD102:AD533)</f>
        <v/>
      </c>
      <c r="AE538" s="13">
        <f>STDEV(AE102:AE533)</f>
        <v/>
      </c>
      <c r="AF538" s="13">
        <f>STDEV(AF102:AF533)</f>
        <v/>
      </c>
      <c r="AG538" s="13">
        <f>STDEV(AG102:AG533)</f>
        <v/>
      </c>
      <c r="AH538" s="13">
        <f>STDEV(AH102:AH533)</f>
        <v/>
      </c>
      <c r="AI538" s="13">
        <f>STDEV(AI102:AI533)</f>
        <v/>
      </c>
      <c r="AJ538" s="13">
        <f>STDEV(AJ102:AJ533)</f>
        <v/>
      </c>
      <c r="AK538" s="13">
        <f>STDEV(AK102:AK533)</f>
        <v/>
      </c>
      <c r="AO538" s="13">
        <f>STDEV(AO102:AO533)</f>
        <v/>
      </c>
      <c r="AP538" s="13">
        <f>STDEV(AP102:AP533)</f>
        <v/>
      </c>
      <c r="AQ538" s="13">
        <f>STDEV(AQ102:AQ533)</f>
        <v/>
      </c>
      <c r="AR538" s="13">
        <f>STDEV(AR102:AR533)</f>
        <v/>
      </c>
      <c r="AS538" s="13">
        <f>STDEV(AS102:AS533)</f>
        <v/>
      </c>
      <c r="AT538" s="13">
        <f>STDEV(AT102:AT533)</f>
        <v/>
      </c>
      <c r="AU538" s="13">
        <f>STDEV(AU102:AU533)</f>
        <v/>
      </c>
      <c r="AV538" s="13">
        <f>STDEV(AV102:AV533)</f>
        <v/>
      </c>
      <c r="AW538" s="13">
        <f>STDEV(AW102:AW533)</f>
        <v/>
      </c>
      <c r="AX538" s="13">
        <f>STDEV(AX102:AX533)</f>
        <v/>
      </c>
      <c r="AY538" s="13">
        <f>STDEV(AY102:AY533)</f>
        <v/>
      </c>
      <c r="AZ538" s="13">
        <f>STDEV(AZ102:AZ533)</f>
        <v/>
      </c>
      <c r="BA538" s="13">
        <f>STDEV(BA102:BA533)</f>
        <v/>
      </c>
    </row>
    <row r="539">
      <c r="F539" s="53" t="inlineStr">
        <is>
          <t>Dage i excel format:</t>
        </is>
      </c>
      <c r="G539" s="53" t="inlineStr">
        <is>
          <t>Dage i måned</t>
        </is>
      </c>
      <c r="H539" s="53" t="inlineStr">
        <is>
          <t>Seneste 12</t>
        </is>
      </c>
      <c r="J539" s="13" t="n"/>
    </row>
    <row r="540" ht="14.65" customHeight="1" thickBot="1">
      <c r="F540" s="53">
        <f>EOMONTH(H540,0)</f>
        <v/>
      </c>
      <c r="G540" s="53">
        <f>DAY(F540)</f>
        <v/>
      </c>
      <c r="H540" s="26">
        <f>+WindDenmark!I3</f>
        <v/>
      </c>
      <c r="J540" s="53" t="n">
        <v>4</v>
      </c>
      <c r="K540" s="53">
        <f>+J540+1</f>
        <v/>
      </c>
      <c r="L540" s="53">
        <f>+K540+1</f>
        <v/>
      </c>
      <c r="M540" s="53">
        <f>+L540+1</f>
        <v/>
      </c>
      <c r="N540" s="53">
        <f>+M540+1</f>
        <v/>
      </c>
      <c r="O540" s="53">
        <f>+N540+1</f>
        <v/>
      </c>
      <c r="P540" s="53">
        <f>+O540+1</f>
        <v/>
      </c>
      <c r="Q540" s="53">
        <f>+P540+1</f>
        <v/>
      </c>
      <c r="R540" s="53">
        <f>+Q540+1</f>
        <v/>
      </c>
      <c r="S540" s="53">
        <f>+R540+1</f>
        <v/>
      </c>
      <c r="T540" s="53">
        <f>+S540+1</f>
        <v/>
      </c>
      <c r="U540" s="53">
        <f>+T540+1</f>
        <v/>
      </c>
      <c r="V540" s="53">
        <f>+U540+1</f>
        <v/>
      </c>
      <c r="W540" s="53">
        <f>+V540+1</f>
        <v/>
      </c>
      <c r="X540" s="53">
        <f>+W540+1</f>
        <v/>
      </c>
      <c r="Y540" s="53">
        <f>+X540+1</f>
        <v/>
      </c>
      <c r="Z540" s="53">
        <f>+Y540+1</f>
        <v/>
      </c>
      <c r="AA540" s="53">
        <f>+Z540+1</f>
        <v/>
      </c>
      <c r="AB540" s="53">
        <f>+AA540+1</f>
        <v/>
      </c>
      <c r="AC540" s="53">
        <f>+AB540+1</f>
        <v/>
      </c>
      <c r="AD540" s="53">
        <f>+AC540+1</f>
        <v/>
      </c>
      <c r="AE540" s="53">
        <f>+AD540+1</f>
        <v/>
      </c>
      <c r="AF540" s="53">
        <f>+AE540+1</f>
        <v/>
      </c>
      <c r="AG540" s="53">
        <f>+AF540+1</f>
        <v/>
      </c>
      <c r="AH540" s="53">
        <f>+AG540+1</f>
        <v/>
      </c>
      <c r="AI540" s="53">
        <f>+AH540+1</f>
        <v/>
      </c>
      <c r="AJ540" s="53">
        <f>+AI540+1</f>
        <v/>
      </c>
      <c r="AK540" s="53">
        <f>+AJ540+1</f>
        <v/>
      </c>
    </row>
    <row r="541" ht="12.6" customHeight="1" thickTop="1">
      <c r="F541" s="53">
        <f>EOMONTH(H541,0)</f>
        <v/>
      </c>
      <c r="G541" s="53">
        <f>DAY(F541)</f>
        <v/>
      </c>
      <c r="H541" s="17">
        <f>+H540+G540</f>
        <v/>
      </c>
    </row>
    <row r="542">
      <c r="F542" s="53">
        <f>EOMONTH(H542,0)</f>
        <v/>
      </c>
      <c r="G542" s="53">
        <f>DAY(F542)</f>
        <v/>
      </c>
      <c r="H542" s="17">
        <f>+H541+G541</f>
        <v/>
      </c>
      <c r="J542" s="53">
        <f>VLOOKUP($H542,$G$102:$AK$533,J$540,0)</f>
        <v/>
      </c>
      <c r="K542" s="53">
        <f>VLOOKUP($H542,$G$102:$AK$533,K$540,0)</f>
        <v/>
      </c>
      <c r="L542" s="53">
        <f>VLOOKUP($H542,$G$102:$AK$533,L$540,0)</f>
        <v/>
      </c>
      <c r="M542" s="53">
        <f>VLOOKUP($H542,$G$102:$AK$533,M$540,0)</f>
        <v/>
      </c>
      <c r="N542" s="53">
        <f>VLOOKUP($H542,$G$102:$AK$533,N$540,0)</f>
        <v/>
      </c>
      <c r="O542" s="53">
        <f>VLOOKUP($H542,$G$102:$AK$533,O$540,0)</f>
        <v/>
      </c>
      <c r="P542" s="53">
        <f>VLOOKUP($H542,$G$102:$AK$533,P$540,0)</f>
        <v/>
      </c>
      <c r="Q542" s="53">
        <f>VLOOKUP($H542,$G$102:$AK$533,Q$540,0)</f>
        <v/>
      </c>
      <c r="R542" s="53">
        <f>VLOOKUP($H542,$G$102:$AK$533,R$540,0)</f>
        <v/>
      </c>
      <c r="S542" s="53">
        <f>VLOOKUP($H542,$G$102:$AK$533,S$540,0)</f>
        <v/>
      </c>
      <c r="T542" s="53">
        <f>VLOOKUP($H542,$G$102:$AK$533,T$540,0)</f>
        <v/>
      </c>
      <c r="U542" s="53">
        <f>VLOOKUP($H542,$G$102:$AK$533,U$540,0)</f>
        <v/>
      </c>
      <c r="V542" s="53">
        <f>VLOOKUP($H542,$G$102:$AK$533,V$540,0)</f>
        <v/>
      </c>
      <c r="W542" s="53">
        <f>VLOOKUP($H542,$G$102:$AK$533,W$540,0)</f>
        <v/>
      </c>
      <c r="X542" s="53">
        <f>VLOOKUP($H542,$G$102:$AK$533,X$540,0)</f>
        <v/>
      </c>
      <c r="Y542" s="53">
        <f>VLOOKUP($H542,$G$102:$AK$533,Y$540,0)</f>
        <v/>
      </c>
      <c r="AC542" s="53">
        <f>VLOOKUP($H542,$G$102:$AK$533,AC$540,0)</f>
        <v/>
      </c>
      <c r="AD542" s="53">
        <f>VLOOKUP($H542,$G$102:$AK$533,AD$540,0)</f>
        <v/>
      </c>
      <c r="AE542" s="53">
        <f>VLOOKUP($H542,$G$102:$AK$533,AE$540,0)</f>
        <v/>
      </c>
      <c r="AF542" s="53">
        <f>VLOOKUP($H542,$G$102:$AK$533,AF$540,0)</f>
        <v/>
      </c>
      <c r="AG542" s="53">
        <f>VLOOKUP($H542,$G$102:$AK$533,AG$540,0)</f>
        <v/>
      </c>
      <c r="AH542" s="53">
        <f>VLOOKUP($H542,$G$102:$AK$533,AH$540,0)</f>
        <v/>
      </c>
      <c r="AI542" s="53">
        <f>VLOOKUP($H542,$G$102:$AK$533,AI$540,0)</f>
        <v/>
      </c>
      <c r="AJ542" s="53">
        <f>VLOOKUP($H542,$G$102:$AK$533,AJ$540,0)</f>
        <v/>
      </c>
      <c r="AK542" s="53">
        <f>VLOOKUP($H542,$G$102:$AK$533,AK$540,0)</f>
        <v/>
      </c>
    </row>
    <row r="543">
      <c r="F543" s="53">
        <f>EOMONTH(H543,0)</f>
        <v/>
      </c>
      <c r="G543" s="53">
        <f>DAY(F543)</f>
        <v/>
      </c>
      <c r="H543" s="17">
        <f>+H542+G542</f>
        <v/>
      </c>
      <c r="J543" s="53">
        <f>VLOOKUP($H543,$G$102:$AK$533,J$540,0)</f>
        <v/>
      </c>
      <c r="K543" s="53">
        <f>VLOOKUP($H543,$G$102:$AK$533,K$540,0)</f>
        <v/>
      </c>
      <c r="L543" s="53">
        <f>VLOOKUP($H543,$G$102:$AK$533,L$540,0)</f>
        <v/>
      </c>
      <c r="M543" s="53">
        <f>VLOOKUP($H543,$G$102:$AK$533,M$540,0)</f>
        <v/>
      </c>
      <c r="N543" s="53">
        <f>VLOOKUP($H543,$G$102:$AK$533,N$540,0)</f>
        <v/>
      </c>
      <c r="O543" s="53">
        <f>VLOOKUP($H543,$G$102:$AK$533,O$540,0)</f>
        <v/>
      </c>
      <c r="P543" s="53">
        <f>VLOOKUP($H543,$G$102:$AK$533,P$540,0)</f>
        <v/>
      </c>
      <c r="Q543" s="53">
        <f>VLOOKUP($H543,$G$102:$AK$533,Q$540,0)</f>
        <v/>
      </c>
      <c r="R543" s="53">
        <f>VLOOKUP($H543,$G$102:$AK$533,R$540,0)</f>
        <v/>
      </c>
      <c r="S543" s="53">
        <f>VLOOKUP($H543,$G$102:$AK$533,S$540,0)</f>
        <v/>
      </c>
      <c r="T543" s="53">
        <f>VLOOKUP($H543,$G$102:$AK$533,T$540,0)</f>
        <v/>
      </c>
      <c r="U543" s="53">
        <f>VLOOKUP($H543,$G$102:$AK$533,U$540,0)</f>
        <v/>
      </c>
      <c r="V543" s="53">
        <f>VLOOKUP($H543,$G$102:$AK$533,V$540,0)</f>
        <v/>
      </c>
      <c r="W543" s="53">
        <f>VLOOKUP($H543,$G$102:$AK$533,W$540,0)</f>
        <v/>
      </c>
      <c r="X543" s="53">
        <f>VLOOKUP($H543,$G$102:$AK$533,X$540,0)</f>
        <v/>
      </c>
      <c r="Y543" s="53">
        <f>VLOOKUP($H543,$G$102:$AK$533,Y$540,0)</f>
        <v/>
      </c>
      <c r="AC543" s="53">
        <f>VLOOKUP($H543,$G$102:$AK$533,AC$540,0)</f>
        <v/>
      </c>
      <c r="AD543" s="53">
        <f>VLOOKUP($H543,$G$102:$AK$533,AD$540,0)</f>
        <v/>
      </c>
      <c r="AE543" s="53">
        <f>VLOOKUP($H543,$G$102:$AK$533,AE$540,0)</f>
        <v/>
      </c>
      <c r="AF543" s="53">
        <f>VLOOKUP($H543,$G$102:$AK$533,AF$540,0)</f>
        <v/>
      </c>
      <c r="AG543" s="53">
        <f>VLOOKUP($H543,$G$102:$AK$533,AG$540,0)</f>
        <v/>
      </c>
      <c r="AH543" s="53">
        <f>VLOOKUP($H543,$G$102:$AK$533,AH$540,0)</f>
        <v/>
      </c>
      <c r="AI543" s="53">
        <f>VLOOKUP($H543,$G$102:$AK$533,AI$540,0)</f>
        <v/>
      </c>
      <c r="AJ543" s="53">
        <f>VLOOKUP($H543,$G$102:$AK$533,AJ$540,0)</f>
        <v/>
      </c>
      <c r="AK543" s="53">
        <f>VLOOKUP($H543,$G$102:$AK$533,AK$540,0)</f>
        <v/>
      </c>
    </row>
    <row r="544">
      <c r="F544" s="53">
        <f>EOMONTH(H544,0)</f>
        <v/>
      </c>
      <c r="G544" s="53">
        <f>DAY(F544)</f>
        <v/>
      </c>
      <c r="H544" s="17">
        <f>+H543+G543</f>
        <v/>
      </c>
      <c r="J544" s="53">
        <f>VLOOKUP($H544,$G$102:$AK$533,J$540,0)</f>
        <v/>
      </c>
      <c r="K544" s="53">
        <f>VLOOKUP($H544,$G$102:$AK$533,K$540,0)</f>
        <v/>
      </c>
      <c r="L544" s="53">
        <f>VLOOKUP($H544,$G$102:$AK$533,L$540,0)</f>
        <v/>
      </c>
      <c r="M544" s="53">
        <f>VLOOKUP($H544,$G$102:$AK$533,M$540,0)</f>
        <v/>
      </c>
      <c r="N544" s="53">
        <f>VLOOKUP($H544,$G$102:$AK$533,N$540,0)</f>
        <v/>
      </c>
      <c r="O544" s="53">
        <f>VLOOKUP($H544,$G$102:$AK$533,O$540,0)</f>
        <v/>
      </c>
      <c r="P544" s="53">
        <f>VLOOKUP($H544,$G$102:$AK$533,P$540,0)</f>
        <v/>
      </c>
      <c r="Q544" s="53">
        <f>VLOOKUP($H544,$G$102:$AK$533,Q$540,0)</f>
        <v/>
      </c>
      <c r="R544" s="53">
        <f>VLOOKUP($H544,$G$102:$AK$533,R$540,0)</f>
        <v/>
      </c>
      <c r="S544" s="53">
        <f>VLOOKUP($H544,$G$102:$AK$533,S$540,0)</f>
        <v/>
      </c>
      <c r="T544" s="53">
        <f>VLOOKUP($H544,$G$102:$AK$533,T$540,0)</f>
        <v/>
      </c>
      <c r="U544" s="53">
        <f>VLOOKUP($H544,$G$102:$AK$533,U$540,0)</f>
        <v/>
      </c>
      <c r="V544" s="53">
        <f>VLOOKUP($H544,$G$102:$AK$533,V$540,0)</f>
        <v/>
      </c>
      <c r="W544" s="53">
        <f>VLOOKUP($H544,$G$102:$AK$533,W$540,0)</f>
        <v/>
      </c>
      <c r="X544" s="53">
        <f>VLOOKUP($H544,$G$102:$AK$533,X$540,0)</f>
        <v/>
      </c>
      <c r="Y544" s="53">
        <f>VLOOKUP($H544,$G$102:$AK$533,Y$540,0)</f>
        <v/>
      </c>
      <c r="AC544" s="53">
        <f>VLOOKUP($H544,$G$102:$AK$533,AC$540,0)</f>
        <v/>
      </c>
      <c r="AD544" s="53">
        <f>VLOOKUP($H544,$G$102:$AK$533,AD$540,0)</f>
        <v/>
      </c>
      <c r="AE544" s="53">
        <f>VLOOKUP($H544,$G$102:$AK$533,AE$540,0)</f>
        <v/>
      </c>
      <c r="AF544" s="53">
        <f>VLOOKUP($H544,$G$102:$AK$533,AF$540,0)</f>
        <v/>
      </c>
      <c r="AG544" s="53">
        <f>VLOOKUP($H544,$G$102:$AK$533,AG$540,0)</f>
        <v/>
      </c>
      <c r="AH544" s="53">
        <f>VLOOKUP($H544,$G$102:$AK$533,AH$540,0)</f>
        <v/>
      </c>
      <c r="AI544" s="53">
        <f>VLOOKUP($H544,$G$102:$AK$533,AI$540,0)</f>
        <v/>
      </c>
      <c r="AJ544" s="53">
        <f>VLOOKUP($H544,$G$102:$AK$533,AJ$540,0)</f>
        <v/>
      </c>
      <c r="AK544" s="53">
        <f>VLOOKUP($H544,$G$102:$AK$533,AK$540,0)</f>
        <v/>
      </c>
    </row>
    <row r="545">
      <c r="F545" s="53">
        <f>EOMONTH(H545,0)</f>
        <v/>
      </c>
      <c r="G545" s="53">
        <f>DAY(F545)</f>
        <v/>
      </c>
      <c r="H545" s="17">
        <f>+H544+G544</f>
        <v/>
      </c>
      <c r="J545" s="53">
        <f>VLOOKUP($H545,$G$102:$AK$533,J$540,0)</f>
        <v/>
      </c>
      <c r="K545" s="53">
        <f>VLOOKUP($H545,$G$102:$AK$533,K$540,0)</f>
        <v/>
      </c>
      <c r="L545" s="53">
        <f>VLOOKUP($H545,$G$102:$AK$533,L$540,0)</f>
        <v/>
      </c>
      <c r="M545" s="53">
        <f>VLOOKUP($H545,$G$102:$AK$533,M$540,0)</f>
        <v/>
      </c>
      <c r="N545" s="53">
        <f>VLOOKUP($H545,$G$102:$AK$533,N$540,0)</f>
        <v/>
      </c>
      <c r="O545" s="53">
        <f>VLOOKUP($H545,$G$102:$AK$533,O$540,0)</f>
        <v/>
      </c>
      <c r="P545" s="53">
        <f>VLOOKUP($H545,$G$102:$AK$533,P$540,0)</f>
        <v/>
      </c>
      <c r="Q545" s="53">
        <f>VLOOKUP($H545,$G$102:$AK$533,Q$540,0)</f>
        <v/>
      </c>
      <c r="R545" s="53">
        <f>VLOOKUP($H545,$G$102:$AK$533,R$540,0)</f>
        <v/>
      </c>
      <c r="S545" s="53">
        <f>VLOOKUP($H545,$G$102:$AK$533,S$540,0)</f>
        <v/>
      </c>
      <c r="T545" s="53">
        <f>VLOOKUP($H545,$G$102:$AK$533,T$540,0)</f>
        <v/>
      </c>
      <c r="U545" s="53">
        <f>VLOOKUP($H545,$G$102:$AK$533,U$540,0)</f>
        <v/>
      </c>
      <c r="V545" s="53">
        <f>VLOOKUP($H545,$G$102:$AK$533,V$540,0)</f>
        <v/>
      </c>
      <c r="W545" s="53">
        <f>VLOOKUP($H545,$G$102:$AK$533,W$540,0)</f>
        <v/>
      </c>
      <c r="X545" s="53">
        <f>VLOOKUP($H545,$G$102:$AK$533,X$540,0)</f>
        <v/>
      </c>
      <c r="Y545" s="53">
        <f>VLOOKUP($H545,$G$102:$AK$533,Y$540,0)</f>
        <v/>
      </c>
      <c r="AC545" s="53">
        <f>VLOOKUP($H545,$G$102:$AK$533,AC$540,0)</f>
        <v/>
      </c>
      <c r="AD545" s="53">
        <f>VLOOKUP($H545,$G$102:$AK$533,AD$540,0)</f>
        <v/>
      </c>
      <c r="AE545" s="53">
        <f>VLOOKUP($H545,$G$102:$AK$533,AE$540,0)</f>
        <v/>
      </c>
      <c r="AF545" s="53">
        <f>VLOOKUP($H545,$G$102:$AK$533,AF$540,0)</f>
        <v/>
      </c>
      <c r="AG545" s="53">
        <f>VLOOKUP($H545,$G$102:$AK$533,AG$540,0)</f>
        <v/>
      </c>
      <c r="AH545" s="53">
        <f>VLOOKUP($H545,$G$102:$AK$533,AH$540,0)</f>
        <v/>
      </c>
      <c r="AI545" s="53">
        <f>VLOOKUP($H545,$G$102:$AK$533,AI$540,0)</f>
        <v/>
      </c>
      <c r="AJ545" s="53">
        <f>VLOOKUP($H545,$G$102:$AK$533,AJ$540,0)</f>
        <v/>
      </c>
      <c r="AK545" s="53">
        <f>VLOOKUP($H545,$G$102:$AK$533,AK$540,0)</f>
        <v/>
      </c>
    </row>
    <row r="546">
      <c r="F546" s="53">
        <f>EOMONTH(H546,0)</f>
        <v/>
      </c>
      <c r="G546" s="53">
        <f>DAY(F546)</f>
        <v/>
      </c>
      <c r="H546" s="17">
        <f>+H545+G545</f>
        <v/>
      </c>
      <c r="J546" s="53">
        <f>VLOOKUP($H546,$G$102:$AK$533,J$540,0)</f>
        <v/>
      </c>
      <c r="K546" s="53">
        <f>VLOOKUP($H546,$G$102:$AK$533,K$540,0)</f>
        <v/>
      </c>
      <c r="L546" s="53">
        <f>VLOOKUP($H546,$G$102:$AK$533,L$540,0)</f>
        <v/>
      </c>
      <c r="M546" s="53">
        <f>VLOOKUP($H546,$G$102:$AK$533,M$540,0)</f>
        <v/>
      </c>
      <c r="N546" s="53">
        <f>VLOOKUP($H546,$G$102:$AK$533,N$540,0)</f>
        <v/>
      </c>
      <c r="O546" s="53">
        <f>VLOOKUP($H546,$G$102:$AK$533,O$540,0)</f>
        <v/>
      </c>
      <c r="P546" s="53">
        <f>VLOOKUP($H546,$G$102:$AK$533,P$540,0)</f>
        <v/>
      </c>
      <c r="Q546" s="53">
        <f>VLOOKUP($H546,$G$102:$AK$533,Q$540,0)</f>
        <v/>
      </c>
      <c r="R546" s="53">
        <f>VLOOKUP($H546,$G$102:$AK$533,R$540,0)</f>
        <v/>
      </c>
      <c r="S546" s="53">
        <f>VLOOKUP($H546,$G$102:$AK$533,S$540,0)</f>
        <v/>
      </c>
      <c r="T546" s="53">
        <f>VLOOKUP($H546,$G$102:$AK$533,T$540,0)</f>
        <v/>
      </c>
      <c r="U546" s="53">
        <f>VLOOKUP($H546,$G$102:$AK$533,U$540,0)</f>
        <v/>
      </c>
      <c r="V546" s="53">
        <f>VLOOKUP($H546,$G$102:$AK$533,V$540,0)</f>
        <v/>
      </c>
      <c r="W546" s="53">
        <f>VLOOKUP($H546,$G$102:$AK$533,W$540,0)</f>
        <v/>
      </c>
      <c r="X546" s="53">
        <f>VLOOKUP($H546,$G$102:$AK$533,X$540,0)</f>
        <v/>
      </c>
      <c r="Y546" s="53">
        <f>VLOOKUP($H546,$G$102:$AK$533,Y$540,0)</f>
        <v/>
      </c>
      <c r="AC546" s="53">
        <f>VLOOKUP($H546,$G$102:$AK$533,AC$540,0)</f>
        <v/>
      </c>
      <c r="AD546" s="53">
        <f>VLOOKUP($H546,$G$102:$AK$533,AD$540,0)</f>
        <v/>
      </c>
      <c r="AE546" s="53">
        <f>VLOOKUP($H546,$G$102:$AK$533,AE$540,0)</f>
        <v/>
      </c>
      <c r="AF546" s="53">
        <f>VLOOKUP($H546,$G$102:$AK$533,AF$540,0)</f>
        <v/>
      </c>
      <c r="AG546" s="53">
        <f>VLOOKUP($H546,$G$102:$AK$533,AG$540,0)</f>
        <v/>
      </c>
      <c r="AH546" s="53">
        <f>VLOOKUP($H546,$G$102:$AK$533,AH$540,0)</f>
        <v/>
      </c>
      <c r="AI546" s="53">
        <f>VLOOKUP($H546,$G$102:$AK$533,AI$540,0)</f>
        <v/>
      </c>
      <c r="AJ546" s="53">
        <f>VLOOKUP($H546,$G$102:$AK$533,AJ$540,0)</f>
        <v/>
      </c>
      <c r="AK546" s="53">
        <f>VLOOKUP($H546,$G$102:$AK$533,AK$540,0)</f>
        <v/>
      </c>
    </row>
    <row r="547">
      <c r="F547" s="53">
        <f>EOMONTH(H547,0)</f>
        <v/>
      </c>
      <c r="G547" s="53">
        <f>DAY(F547)</f>
        <v/>
      </c>
      <c r="H547" s="17">
        <f>+H546+G546</f>
        <v/>
      </c>
      <c r="J547" s="53">
        <f>VLOOKUP($H547,$G$102:$AK$533,J$540,0)</f>
        <v/>
      </c>
      <c r="K547" s="53">
        <f>VLOOKUP($H547,$G$102:$AK$533,K$540,0)</f>
        <v/>
      </c>
      <c r="L547" s="53">
        <f>VLOOKUP($H547,$G$102:$AK$533,L$540,0)</f>
        <v/>
      </c>
      <c r="M547" s="53">
        <f>VLOOKUP($H547,$G$102:$AK$533,M$540,0)</f>
        <v/>
      </c>
      <c r="N547" s="53">
        <f>VLOOKUP($H547,$G$102:$AK$533,N$540,0)</f>
        <v/>
      </c>
      <c r="O547" s="53">
        <f>VLOOKUP($H547,$G$102:$AK$533,O$540,0)</f>
        <v/>
      </c>
      <c r="P547" s="53">
        <f>VLOOKUP($H547,$G$102:$AK$533,P$540,0)</f>
        <v/>
      </c>
      <c r="Q547" s="53">
        <f>VLOOKUP($H547,$G$102:$AK$533,Q$540,0)</f>
        <v/>
      </c>
      <c r="R547" s="53">
        <f>VLOOKUP($H547,$G$102:$AK$533,R$540,0)</f>
        <v/>
      </c>
      <c r="S547" s="53">
        <f>VLOOKUP($H547,$G$102:$AK$533,S$540,0)</f>
        <v/>
      </c>
      <c r="T547" s="53">
        <f>VLOOKUP($H547,$G$102:$AK$533,T$540,0)</f>
        <v/>
      </c>
      <c r="U547" s="53">
        <f>VLOOKUP($H547,$G$102:$AK$533,U$540,0)</f>
        <v/>
      </c>
      <c r="V547" s="53">
        <f>VLOOKUP($H547,$G$102:$AK$533,V$540,0)</f>
        <v/>
      </c>
      <c r="W547" s="53">
        <f>VLOOKUP($H547,$G$102:$AK$533,W$540,0)</f>
        <v/>
      </c>
      <c r="X547" s="53">
        <f>VLOOKUP($H547,$G$102:$AK$533,X$540,0)</f>
        <v/>
      </c>
      <c r="Y547" s="53">
        <f>VLOOKUP($H547,$G$102:$AK$533,Y$540,0)</f>
        <v/>
      </c>
      <c r="AC547" s="53">
        <f>VLOOKUP($H547,$G$102:$AK$533,AC$540,0)</f>
        <v/>
      </c>
      <c r="AD547" s="53">
        <f>VLOOKUP($H547,$G$102:$AK$533,AD$540,0)</f>
        <v/>
      </c>
      <c r="AE547" s="53">
        <f>VLOOKUP($H547,$G$102:$AK$533,AE$540,0)</f>
        <v/>
      </c>
      <c r="AF547" s="53">
        <f>VLOOKUP($H547,$G$102:$AK$533,AF$540,0)</f>
        <v/>
      </c>
      <c r="AG547" s="53">
        <f>VLOOKUP($H547,$G$102:$AK$533,AG$540,0)</f>
        <v/>
      </c>
      <c r="AH547" s="53">
        <f>VLOOKUP($H547,$G$102:$AK$533,AH$540,0)</f>
        <v/>
      </c>
      <c r="AI547" s="53">
        <f>VLOOKUP($H547,$G$102:$AK$533,AI$540,0)</f>
        <v/>
      </c>
      <c r="AJ547" s="53">
        <f>VLOOKUP($H547,$G$102:$AK$533,AJ$540,0)</f>
        <v/>
      </c>
      <c r="AK547" s="53">
        <f>VLOOKUP($H547,$G$102:$AK$533,AK$540,0)</f>
        <v/>
      </c>
    </row>
    <row r="548">
      <c r="F548" s="53">
        <f>EOMONTH(H548,0)</f>
        <v/>
      </c>
      <c r="G548" s="53">
        <f>DAY(F548)</f>
        <v/>
      </c>
      <c r="H548" s="17">
        <f>+H547+G547</f>
        <v/>
      </c>
      <c r="J548" s="53">
        <f>VLOOKUP($H548,$G$102:$AK$533,J$540,0)</f>
        <v/>
      </c>
      <c r="K548" s="53">
        <f>VLOOKUP($H548,$G$102:$AK$533,K$540,0)</f>
        <v/>
      </c>
      <c r="L548" s="53">
        <f>VLOOKUP($H548,$G$102:$AK$533,L$540,0)</f>
        <v/>
      </c>
      <c r="M548" s="53">
        <f>VLOOKUP($H548,$G$102:$AK$533,M$540,0)</f>
        <v/>
      </c>
      <c r="N548" s="53">
        <f>VLOOKUP($H548,$G$102:$AK$533,N$540,0)</f>
        <v/>
      </c>
      <c r="O548" s="53">
        <f>VLOOKUP($H548,$G$102:$AK$533,O$540,0)</f>
        <v/>
      </c>
      <c r="P548" s="53">
        <f>VLOOKUP($H548,$G$102:$AK$533,P$540,0)</f>
        <v/>
      </c>
      <c r="Q548" s="53">
        <f>VLOOKUP($H548,$G$102:$AK$533,Q$540,0)</f>
        <v/>
      </c>
      <c r="R548" s="53">
        <f>VLOOKUP($H548,$G$102:$AK$533,R$540,0)</f>
        <v/>
      </c>
      <c r="S548" s="53">
        <f>VLOOKUP($H548,$G$102:$AK$533,S$540,0)</f>
        <v/>
      </c>
      <c r="T548" s="53">
        <f>VLOOKUP($H548,$G$102:$AK$533,T$540,0)</f>
        <v/>
      </c>
      <c r="U548" s="53">
        <f>VLOOKUP($H548,$G$102:$AK$533,U$540,0)</f>
        <v/>
      </c>
      <c r="V548" s="53">
        <f>VLOOKUP($H548,$G$102:$AK$533,V$540,0)</f>
        <v/>
      </c>
      <c r="W548" s="53">
        <f>VLOOKUP($H548,$G$102:$AK$533,W$540,0)</f>
        <v/>
      </c>
      <c r="X548" s="53">
        <f>VLOOKUP($H548,$G$102:$AK$533,X$540,0)</f>
        <v/>
      </c>
      <c r="Y548" s="53">
        <f>VLOOKUP($H548,$G$102:$AK$533,Y$540,0)</f>
        <v/>
      </c>
      <c r="AC548" s="53">
        <f>VLOOKUP($H548,$G$102:$AK$533,AC$540,0)</f>
        <v/>
      </c>
      <c r="AD548" s="53">
        <f>VLOOKUP($H548,$G$102:$AK$533,AD$540,0)</f>
        <v/>
      </c>
      <c r="AE548" s="53">
        <f>VLOOKUP($H548,$G$102:$AK$533,AE$540,0)</f>
        <v/>
      </c>
      <c r="AF548" s="53">
        <f>VLOOKUP($H548,$G$102:$AK$533,AF$540,0)</f>
        <v/>
      </c>
      <c r="AG548" s="53">
        <f>VLOOKUP($H548,$G$102:$AK$533,AG$540,0)</f>
        <v/>
      </c>
      <c r="AH548" s="53">
        <f>VLOOKUP($H548,$G$102:$AK$533,AH$540,0)</f>
        <v/>
      </c>
      <c r="AI548" s="53">
        <f>VLOOKUP($H548,$G$102:$AK$533,AI$540,0)</f>
        <v/>
      </c>
      <c r="AJ548" s="53">
        <f>VLOOKUP($H548,$G$102:$AK$533,AJ$540,0)</f>
        <v/>
      </c>
      <c r="AK548" s="53">
        <f>VLOOKUP($H548,$G$102:$AK$533,AK$540,0)</f>
        <v/>
      </c>
    </row>
    <row r="549">
      <c r="F549" s="53">
        <f>EOMONTH(H549,0)</f>
        <v/>
      </c>
      <c r="G549" s="53">
        <f>DAY(F549)</f>
        <v/>
      </c>
      <c r="H549" s="17">
        <f>+H548+G548</f>
        <v/>
      </c>
      <c r="J549" s="53">
        <f>VLOOKUP($H549,$G$102:$AK$533,J$540,0)</f>
        <v/>
      </c>
      <c r="K549" s="53">
        <f>VLOOKUP($H549,$G$102:$AK$533,K$540,0)</f>
        <v/>
      </c>
      <c r="L549" s="53">
        <f>VLOOKUP($H549,$G$102:$AK$533,L$540,0)</f>
        <v/>
      </c>
      <c r="M549" s="53">
        <f>VLOOKUP($H549,$G$102:$AK$533,M$540,0)</f>
        <v/>
      </c>
      <c r="N549" s="53">
        <f>VLOOKUP($H549,$G$102:$AK$533,N$540,0)</f>
        <v/>
      </c>
      <c r="O549" s="53">
        <f>VLOOKUP($H549,$G$102:$AK$533,O$540,0)</f>
        <v/>
      </c>
      <c r="P549" s="53">
        <f>VLOOKUP($H549,$G$102:$AK$533,P$540,0)</f>
        <v/>
      </c>
      <c r="Q549" s="53">
        <f>VLOOKUP($H549,$G$102:$AK$533,Q$540,0)</f>
        <v/>
      </c>
      <c r="R549" s="53">
        <f>VLOOKUP($H549,$G$102:$AK$533,R$540,0)</f>
        <v/>
      </c>
      <c r="S549" s="53">
        <f>VLOOKUP($H549,$G$102:$AK$533,S$540,0)</f>
        <v/>
      </c>
      <c r="T549" s="53">
        <f>VLOOKUP($H549,$G$102:$AK$533,T$540,0)</f>
        <v/>
      </c>
      <c r="U549" s="53">
        <f>VLOOKUP($H549,$G$102:$AK$533,U$540,0)</f>
        <v/>
      </c>
      <c r="V549" s="53">
        <f>VLOOKUP($H549,$G$102:$AK$533,V$540,0)</f>
        <v/>
      </c>
      <c r="W549" s="53">
        <f>VLOOKUP($H549,$G$102:$AK$533,W$540,0)</f>
        <v/>
      </c>
      <c r="X549" s="53">
        <f>VLOOKUP($H549,$G$102:$AK$533,X$540,0)</f>
        <v/>
      </c>
      <c r="Y549" s="53">
        <f>VLOOKUP($H549,$G$102:$AK$533,Y$540,0)</f>
        <v/>
      </c>
      <c r="AC549" s="53">
        <f>VLOOKUP($H549,$G$102:$AK$533,AC$540,0)</f>
        <v/>
      </c>
      <c r="AD549" s="53">
        <f>VLOOKUP($H549,$G$102:$AK$533,AD$540,0)</f>
        <v/>
      </c>
      <c r="AE549" s="53">
        <f>VLOOKUP($H549,$G$102:$AK$533,AE$540,0)</f>
        <v/>
      </c>
      <c r="AF549" s="53">
        <f>VLOOKUP($H549,$G$102:$AK$533,AF$540,0)</f>
        <v/>
      </c>
      <c r="AG549" s="53">
        <f>VLOOKUP($H549,$G$102:$AK$533,AG$540,0)</f>
        <v/>
      </c>
      <c r="AH549" s="53">
        <f>VLOOKUP($H549,$G$102:$AK$533,AH$540,0)</f>
        <v/>
      </c>
      <c r="AI549" s="53">
        <f>VLOOKUP($H549,$G$102:$AK$533,AI$540,0)</f>
        <v/>
      </c>
      <c r="AJ549" s="53">
        <f>VLOOKUP($H549,$G$102:$AK$533,AJ$540,0)</f>
        <v/>
      </c>
      <c r="AK549" s="53">
        <f>VLOOKUP($H549,$G$102:$AK$533,AK$540,0)</f>
        <v/>
      </c>
    </row>
    <row r="550">
      <c r="F550" s="53">
        <f>EOMONTH(H550,0)</f>
        <v/>
      </c>
      <c r="G550" s="53">
        <f>DAY(F550)</f>
        <v/>
      </c>
      <c r="H550" s="17">
        <f>+H549+G549</f>
        <v/>
      </c>
      <c r="J550" s="53">
        <f>VLOOKUP($H550,$G$102:$AK$533,J$540,0)</f>
        <v/>
      </c>
      <c r="K550" s="53">
        <f>VLOOKUP($H550,$G$102:$AK$533,K$540,0)</f>
        <v/>
      </c>
      <c r="L550" s="53">
        <f>VLOOKUP($H550,$G$102:$AK$533,L$540,0)</f>
        <v/>
      </c>
      <c r="M550" s="53">
        <f>VLOOKUP($H550,$G$102:$AK$533,M$540,0)</f>
        <v/>
      </c>
      <c r="N550" s="53">
        <f>VLOOKUP($H550,$G$102:$AK$533,N$540,0)</f>
        <v/>
      </c>
      <c r="O550" s="53">
        <f>VLOOKUP($H550,$G$102:$AK$533,O$540,0)</f>
        <v/>
      </c>
      <c r="P550" s="53">
        <f>VLOOKUP($H550,$G$102:$AK$533,P$540,0)</f>
        <v/>
      </c>
      <c r="Q550" s="53">
        <f>VLOOKUP($H550,$G$102:$AK$533,Q$540,0)</f>
        <v/>
      </c>
      <c r="R550" s="53">
        <f>VLOOKUP($H550,$G$102:$AK$533,R$540,0)</f>
        <v/>
      </c>
      <c r="S550" s="53">
        <f>VLOOKUP($H550,$G$102:$AK$533,S$540,0)</f>
        <v/>
      </c>
      <c r="T550" s="53">
        <f>VLOOKUP($H550,$G$102:$AK$533,T$540,0)</f>
        <v/>
      </c>
      <c r="U550" s="53">
        <f>VLOOKUP($H550,$G$102:$AK$533,U$540,0)</f>
        <v/>
      </c>
      <c r="V550" s="53">
        <f>VLOOKUP($H550,$G$102:$AK$533,V$540,0)</f>
        <v/>
      </c>
      <c r="W550" s="53">
        <f>VLOOKUP($H550,$G$102:$AK$533,W$540,0)</f>
        <v/>
      </c>
      <c r="X550" s="53">
        <f>VLOOKUP($H550,$G$102:$AK$533,X$540,0)</f>
        <v/>
      </c>
      <c r="Y550" s="53">
        <f>VLOOKUP($H550,$G$102:$AK$533,Y$540,0)</f>
        <v/>
      </c>
      <c r="AC550" s="53">
        <f>VLOOKUP($H550,$G$102:$AK$533,AC$540,0)</f>
        <v/>
      </c>
      <c r="AD550" s="53">
        <f>VLOOKUP($H550,$G$102:$AK$533,AD$540,0)</f>
        <v/>
      </c>
      <c r="AE550" s="53">
        <f>VLOOKUP($H550,$G$102:$AK$533,AE$540,0)</f>
        <v/>
      </c>
      <c r="AF550" s="53">
        <f>VLOOKUP($H550,$G$102:$AK$533,AF$540,0)</f>
        <v/>
      </c>
      <c r="AG550" s="53">
        <f>VLOOKUP($H550,$G$102:$AK$533,AG$540,0)</f>
        <v/>
      </c>
      <c r="AH550" s="53">
        <f>VLOOKUP($H550,$G$102:$AK$533,AH$540,0)</f>
        <v/>
      </c>
      <c r="AI550" s="53">
        <f>VLOOKUP($H550,$G$102:$AK$533,AI$540,0)</f>
        <v/>
      </c>
      <c r="AJ550" s="53">
        <f>VLOOKUP($H550,$G$102:$AK$533,AJ$540,0)</f>
        <v/>
      </c>
      <c r="AK550" s="53">
        <f>VLOOKUP($H550,$G$102:$AK$533,AK$540,0)</f>
        <v/>
      </c>
    </row>
    <row r="551">
      <c r="F551" s="53">
        <f>EOMONTH(H551,0)</f>
        <v/>
      </c>
      <c r="G551" s="53">
        <f>DAY(F551)</f>
        <v/>
      </c>
      <c r="H551" s="17">
        <f>+H550+G550</f>
        <v/>
      </c>
      <c r="J551" s="53">
        <f>VLOOKUP($H551,$G$102:$AK$533,J$540,0)</f>
        <v/>
      </c>
      <c r="K551" s="53">
        <f>VLOOKUP($H551,$G$102:$AK$533,K$540,0)</f>
        <v/>
      </c>
      <c r="L551" s="53">
        <f>VLOOKUP($H551,$G$102:$AK$533,L$540,0)</f>
        <v/>
      </c>
      <c r="M551" s="53">
        <f>VLOOKUP($H551,$G$102:$AK$533,M$540,0)</f>
        <v/>
      </c>
      <c r="N551" s="53">
        <f>VLOOKUP($H551,$G$102:$AK$533,N$540,0)</f>
        <v/>
      </c>
      <c r="O551" s="53">
        <f>VLOOKUP($H551,$G$102:$AK$533,O$540,0)</f>
        <v/>
      </c>
      <c r="P551" s="53">
        <f>VLOOKUP($H551,$G$102:$AK$533,P$540,0)</f>
        <v/>
      </c>
      <c r="Q551" s="53">
        <f>VLOOKUP($H551,$G$102:$AK$533,Q$540,0)</f>
        <v/>
      </c>
      <c r="R551" s="53">
        <f>VLOOKUP($H551,$G$102:$AK$533,R$540,0)</f>
        <v/>
      </c>
      <c r="S551" s="53">
        <f>VLOOKUP($H551,$G$102:$AK$533,S$540,0)</f>
        <v/>
      </c>
      <c r="T551" s="53">
        <f>VLOOKUP($H551,$G$102:$AK$533,T$540,0)</f>
        <v/>
      </c>
      <c r="U551" s="53">
        <f>VLOOKUP($H551,$G$102:$AK$533,U$540,0)</f>
        <v/>
      </c>
      <c r="V551" s="53">
        <f>VLOOKUP($H551,$G$102:$AK$533,V$540,0)</f>
        <v/>
      </c>
      <c r="W551" s="53">
        <f>VLOOKUP($H551,$G$102:$AK$533,W$540,0)</f>
        <v/>
      </c>
      <c r="X551" s="53">
        <f>VLOOKUP($H551,$G$102:$AK$533,X$540,0)</f>
        <v/>
      </c>
      <c r="Y551" s="53">
        <f>VLOOKUP($H551,$G$102:$AK$533,Y$540,0)</f>
        <v/>
      </c>
      <c r="AC551" s="53">
        <f>VLOOKUP($H551,$G$102:$AK$533,AC$540,0)</f>
        <v/>
      </c>
      <c r="AD551" s="53">
        <f>VLOOKUP($H551,$G$102:$AK$533,AD$540,0)</f>
        <v/>
      </c>
      <c r="AE551" s="53">
        <f>VLOOKUP($H551,$G$102:$AK$533,AE$540,0)</f>
        <v/>
      </c>
      <c r="AF551" s="53">
        <f>VLOOKUP($H551,$G$102:$AK$533,AF$540,0)</f>
        <v/>
      </c>
      <c r="AG551" s="53">
        <f>VLOOKUP($H551,$G$102:$AK$533,AG$540,0)</f>
        <v/>
      </c>
      <c r="AH551" s="53">
        <f>VLOOKUP($H551,$G$102:$AK$533,AH$540,0)</f>
        <v/>
      </c>
      <c r="AI551" s="53">
        <f>VLOOKUP($H551,$G$102:$AK$533,AI$540,0)</f>
        <v/>
      </c>
      <c r="AJ551" s="53">
        <f>VLOOKUP($H551,$G$102:$AK$533,AJ$540,0)</f>
        <v/>
      </c>
      <c r="AK551" s="53">
        <f>VLOOKUP($H551,$G$102:$AK$533,AK$540,0)</f>
        <v/>
      </c>
    </row>
    <row r="552">
      <c r="F552" s="53">
        <f>EOMONTH(H552,0)</f>
        <v/>
      </c>
      <c r="G552" s="53">
        <f>DAY(F552)</f>
        <v/>
      </c>
      <c r="H552" s="17">
        <f>+H551+G551</f>
        <v/>
      </c>
      <c r="J552" s="53">
        <f>VLOOKUP($H552,$G$102:$AK$533,J$540,0)</f>
        <v/>
      </c>
      <c r="K552" s="53">
        <f>VLOOKUP($H552,$G$102:$AK$533,K$540,0)</f>
        <v/>
      </c>
      <c r="L552" s="53">
        <f>VLOOKUP($H552,$G$102:$AK$533,L$540,0)</f>
        <v/>
      </c>
      <c r="M552" s="53">
        <f>VLOOKUP($H552,$G$102:$AK$533,M$540,0)</f>
        <v/>
      </c>
      <c r="N552" s="53">
        <f>VLOOKUP($H552,$G$102:$AK$533,N$540,0)</f>
        <v/>
      </c>
      <c r="O552" s="53">
        <f>VLOOKUP($H552,$G$102:$AK$533,O$540,0)</f>
        <v/>
      </c>
      <c r="P552" s="53">
        <f>VLOOKUP($H552,$G$102:$AK$533,P$540,0)</f>
        <v/>
      </c>
      <c r="Q552" s="53">
        <f>VLOOKUP($H552,$G$102:$AK$533,Q$540,0)</f>
        <v/>
      </c>
      <c r="R552" s="53">
        <f>VLOOKUP($H552,$G$102:$AK$533,R$540,0)</f>
        <v/>
      </c>
      <c r="S552" s="53">
        <f>VLOOKUP($H552,$G$102:$AK$533,S$540,0)</f>
        <v/>
      </c>
      <c r="T552" s="53">
        <f>VLOOKUP($H552,$G$102:$AK$533,T$540,0)</f>
        <v/>
      </c>
      <c r="U552" s="53">
        <f>VLOOKUP($H552,$G$102:$AK$533,U$540,0)</f>
        <v/>
      </c>
      <c r="V552" s="53">
        <f>VLOOKUP($H552,$G$102:$AK$533,V$540,0)</f>
        <v/>
      </c>
      <c r="W552" s="53">
        <f>VLOOKUP($H552,$G$102:$AK$533,W$540,0)</f>
        <v/>
      </c>
      <c r="X552" s="53">
        <f>VLOOKUP($H552,$G$102:$AK$533,X$540,0)</f>
        <v/>
      </c>
      <c r="Y552" s="53">
        <f>VLOOKUP($H552,$G$102:$AK$533,Y$540,0)</f>
        <v/>
      </c>
      <c r="AC552" s="53">
        <f>VLOOKUP($H552,$G$102:$AK$533,AC$540,0)</f>
        <v/>
      </c>
      <c r="AD552" s="53">
        <f>VLOOKUP($H552,$G$102:$AK$533,AD$540,0)</f>
        <v/>
      </c>
      <c r="AE552" s="53">
        <f>VLOOKUP($H552,$G$102:$AK$533,AE$540,0)</f>
        <v/>
      </c>
      <c r="AF552" s="53">
        <f>VLOOKUP($H552,$G$102:$AK$533,AF$540,0)</f>
        <v/>
      </c>
      <c r="AG552" s="53">
        <f>VLOOKUP($H552,$G$102:$AK$533,AG$540,0)</f>
        <v/>
      </c>
      <c r="AH552" s="53">
        <f>VLOOKUP($H552,$G$102:$AK$533,AH$540,0)</f>
        <v/>
      </c>
      <c r="AI552" s="53">
        <f>VLOOKUP($H552,$G$102:$AK$533,AI$540,0)</f>
        <v/>
      </c>
      <c r="AJ552" s="53">
        <f>VLOOKUP($H552,$G$102:$AK$533,AJ$540,0)</f>
        <v/>
      </c>
      <c r="AK552" s="53">
        <f>VLOOKUP($H552,$G$102:$AK$533,AK$540,0)</f>
        <v/>
      </c>
    </row>
    <row r="553">
      <c r="F553" s="53">
        <f>EOMONTH(H553,0)</f>
        <v/>
      </c>
      <c r="G553" s="53">
        <f>DAY(F553)</f>
        <v/>
      </c>
      <c r="H553" s="17">
        <f>+H552+G552</f>
        <v/>
      </c>
      <c r="J553" s="53">
        <f>VLOOKUP($H553,$G$102:$AK$533,J$540,0)</f>
        <v/>
      </c>
      <c r="K553" s="53">
        <f>VLOOKUP($H553,$G$102:$AK$533,K$540,0)</f>
        <v/>
      </c>
      <c r="L553" s="53">
        <f>VLOOKUP($H553,$G$102:$AK$533,L$540,0)</f>
        <v/>
      </c>
      <c r="M553" s="53">
        <f>VLOOKUP($H553,$G$102:$AK$533,M$540,0)</f>
        <v/>
      </c>
      <c r="N553" s="53">
        <f>VLOOKUP($H553,$G$102:$AK$533,N$540,0)</f>
        <v/>
      </c>
      <c r="O553" s="53">
        <f>VLOOKUP($H553,$G$102:$AK$533,O$540,0)</f>
        <v/>
      </c>
      <c r="P553" s="53">
        <f>VLOOKUP($H553,$G$102:$AK$533,P$540,0)</f>
        <v/>
      </c>
      <c r="Q553" s="53">
        <f>VLOOKUP($H553,$G$102:$AK$533,Q$540,0)</f>
        <v/>
      </c>
      <c r="R553" s="53">
        <f>VLOOKUP($H553,$G$102:$AK$533,R$540,0)</f>
        <v/>
      </c>
      <c r="S553" s="53">
        <f>VLOOKUP($H553,$G$102:$AK$533,S$540,0)</f>
        <v/>
      </c>
      <c r="T553" s="53">
        <f>VLOOKUP($H553,$G$102:$AK$533,T$540,0)</f>
        <v/>
      </c>
      <c r="U553" s="53">
        <f>VLOOKUP($H553,$G$102:$AK$533,U$540,0)</f>
        <v/>
      </c>
      <c r="V553" s="53">
        <f>VLOOKUP($H553,$G$102:$AK$533,V$540,0)</f>
        <v/>
      </c>
      <c r="W553" s="53">
        <f>VLOOKUP($H553,$G$102:$AK$533,W$540,0)</f>
        <v/>
      </c>
      <c r="X553" s="53">
        <f>VLOOKUP($H553,$G$102:$AK$533,X$540,0)</f>
        <v/>
      </c>
      <c r="Y553" s="53">
        <f>VLOOKUP($H553,$G$102:$AK$533,Y$540,0)</f>
        <v/>
      </c>
      <c r="AC553" s="53">
        <f>VLOOKUP($H553,$G$102:$AK$533,AC$540,0)</f>
        <v/>
      </c>
      <c r="AD553" s="53">
        <f>VLOOKUP($H553,$G$102:$AK$533,AD$540,0)</f>
        <v/>
      </c>
      <c r="AE553" s="53">
        <f>VLOOKUP($H553,$G$102:$AK$533,AE$540,0)</f>
        <v/>
      </c>
      <c r="AF553" s="53">
        <f>VLOOKUP($H553,$G$102:$AK$533,AF$540,0)</f>
        <v/>
      </c>
      <c r="AG553" s="53">
        <f>VLOOKUP($H553,$G$102:$AK$533,AG$540,0)</f>
        <v/>
      </c>
      <c r="AH553" s="53">
        <f>VLOOKUP($H553,$G$102:$AK$533,AH$540,0)</f>
        <v/>
      </c>
      <c r="AI553" s="53">
        <f>VLOOKUP($H553,$G$102:$AK$533,AI$540,0)</f>
        <v/>
      </c>
      <c r="AJ553" s="53">
        <f>VLOOKUP($H553,$G$102:$AK$533,AJ$540,0)</f>
        <v/>
      </c>
      <c r="AK553" s="53">
        <f>VLOOKUP($H553,$G$102:$AK$533,AK$540,0)</f>
        <v/>
      </c>
    </row>
    <row r="554">
      <c r="H554" s="53" t="inlineStr">
        <is>
          <t>reg.</t>
        </is>
      </c>
      <c r="J554" s="53">
        <f>+J101</f>
        <v/>
      </c>
      <c r="K554" s="53">
        <f>+K101</f>
        <v/>
      </c>
      <c r="L554" s="53">
        <f>+L101</f>
        <v/>
      </c>
      <c r="M554" s="53">
        <f>+M101</f>
        <v/>
      </c>
      <c r="N554" s="53">
        <f>+N101</f>
        <v/>
      </c>
      <c r="O554" s="53">
        <f>+O101</f>
        <v/>
      </c>
      <c r="P554" s="53">
        <f>+P101</f>
        <v/>
      </c>
      <c r="Q554" s="53">
        <f>+Q101</f>
        <v/>
      </c>
      <c r="X554" s="53">
        <f>+X101</f>
        <v/>
      </c>
      <c r="Y554" s="53">
        <f>+Y101</f>
        <v/>
      </c>
      <c r="AA554" s="53" t="inlineStr">
        <is>
          <t>Gns. Begge onshore</t>
        </is>
      </c>
      <c r="AK554" s="53">
        <f>+AK101</f>
        <v/>
      </c>
    </row>
    <row r="555">
      <c r="H555" s="53" t="inlineStr">
        <is>
          <t>Store</t>
        </is>
      </c>
      <c r="J555" s="14">
        <f>AVERAGE(J542:J553)</f>
        <v/>
      </c>
      <c r="K555" s="14">
        <f>AVERAGE(K542:K553)</f>
        <v/>
      </c>
      <c r="L555" s="14">
        <f>AVERAGE(L542:L553)</f>
        <v/>
      </c>
      <c r="M555" s="14">
        <f>AVERAGE(M542:M553)</f>
        <v/>
      </c>
      <c r="N555" s="14">
        <f>AVERAGE(N542:N553)</f>
        <v/>
      </c>
      <c r="O555" s="14">
        <f>AVERAGE(O542:O553)</f>
        <v/>
      </c>
      <c r="P555" s="14">
        <f>AVERAGE(P542:P553)</f>
        <v/>
      </c>
      <c r="Q555" s="14">
        <f>AVERAGE(Q542:Q553)</f>
        <v/>
      </c>
      <c r="R555" s="14" t="n"/>
      <c r="S555" s="14" t="n"/>
      <c r="T555" s="14" t="n"/>
      <c r="U555" s="14" t="n"/>
      <c r="V555" s="14" t="n"/>
      <c r="W555" s="14" t="n"/>
      <c r="X555" s="14">
        <f>AVERAGE(X542:X553)</f>
        <v/>
      </c>
      <c r="Y555" s="14">
        <f>AVERAGE(Y542:Y553)</f>
        <v/>
      </c>
      <c r="Z555" s="14" t="n"/>
      <c r="AA555" s="39">
        <f>AVERAGE(Y555,AK555)</f>
        <v/>
      </c>
      <c r="AB555" s="14" t="n"/>
      <c r="AC555" s="14">
        <f>AVERAGE(AC542:AC553)</f>
        <v/>
      </c>
      <c r="AD555" s="14">
        <f>AVERAGE(AD542:AD553)</f>
        <v/>
      </c>
      <c r="AE555" s="14">
        <f>AVERAGE(AE542:AE553)</f>
        <v/>
      </c>
      <c r="AF555" s="14">
        <f>AVERAGE(AF542:AF553)</f>
        <v/>
      </c>
      <c r="AG555" s="14">
        <f>AVERAGE(AG542:AG553)</f>
        <v/>
      </c>
      <c r="AH555" s="14">
        <f>AVERAGE(AH542:AH553)</f>
        <v/>
      </c>
      <c r="AI555" s="14">
        <f>AVERAGE(AI542:AI553)</f>
        <v/>
      </c>
      <c r="AJ555" s="14">
        <f>AVERAGE(AJ542:AJ553)</f>
        <v/>
      </c>
      <c r="AK555" s="14">
        <f>AVERAGE(AK542:AK553)</f>
        <v/>
      </c>
    </row>
    <row r="556">
      <c r="H556" s="53" t="inlineStr">
        <is>
          <t>Mindre</t>
        </is>
      </c>
      <c r="J556" s="14">
        <f>+AC555</f>
        <v/>
      </c>
      <c r="K556" s="14">
        <f>+AD555</f>
        <v/>
      </c>
      <c r="L556" s="14">
        <f>+AE555</f>
        <v/>
      </c>
      <c r="M556" s="14">
        <f>+AF555</f>
        <v/>
      </c>
      <c r="N556" s="14">
        <f>+AG555</f>
        <v/>
      </c>
      <c r="O556" s="14">
        <f>+AH555</f>
        <v/>
      </c>
      <c r="P556" s="14">
        <f>+AI555</f>
        <v/>
      </c>
      <c r="Q556" s="14">
        <f>+AJ555</f>
        <v/>
      </c>
      <c r="X556" s="14">
        <f>+AK555</f>
        <v/>
      </c>
    </row>
    <row r="557">
      <c r="H557" s="17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X557" s="14" t="n"/>
    </row>
    <row r="558" ht="13.15" customHeight="1">
      <c r="H558" s="53" t="inlineStr">
        <is>
          <t>År til dato</t>
        </is>
      </c>
      <c r="J558" s="14">
        <f>AVERAGEIF($E$102:$E$533,"=1",J$102:J$533)</f>
        <v/>
      </c>
      <c r="K558" s="14">
        <f>AVERAGEIF($E$102:$E$533,"=1",K$102:K$533)</f>
        <v/>
      </c>
      <c r="L558" s="14">
        <f>AVERAGEIF($E$102:$E$533,"=1",L$102:L$533)</f>
        <v/>
      </c>
      <c r="M558" s="14">
        <f>AVERAGEIF($E$102:$E$533,"=1",M$102:M$533)</f>
        <v/>
      </c>
      <c r="N558" s="14">
        <f>AVERAGEIF($E$102:$E$533,"=1",N$102:N$533)</f>
        <v/>
      </c>
      <c r="O558" s="14">
        <f>AVERAGEIF($E$102:$E$533,"=1",O$102:O$533)</f>
        <v/>
      </c>
      <c r="P558" s="14">
        <f>AVERAGEIF($E$102:$E$533,"=1",P$102:P$533)</f>
        <v/>
      </c>
      <c r="Q558" s="14">
        <f>AVERAGEIF($E$102:$E$533,"=1",Q$102:Q$533)</f>
        <v/>
      </c>
      <c r="R558" s="14">
        <f>AVERAGEIF($E$102:$E$533,"=1",R$102:R$533)</f>
        <v/>
      </c>
      <c r="S558" s="14">
        <f>AVERAGEIF($E$102:$E$533,"=1",S$102:S$533)</f>
        <v/>
      </c>
      <c r="T558" s="14">
        <f>AVERAGEIF($E$102:$E$533,"=1",T$102:T$533)</f>
        <v/>
      </c>
      <c r="U558" s="14">
        <f>AVERAGEIF($E$102:$E$533,"=1",U$102:U$533)</f>
        <v/>
      </c>
      <c r="V558" s="14">
        <f>AVERAGEIF($E$102:$E$533,"=1",V$102:V$533)</f>
        <v/>
      </c>
      <c r="W558" s="14">
        <f>AVERAGEIF($E$102:$E$533,"=1",W$102:W$533)</f>
        <v/>
      </c>
      <c r="X558" s="38">
        <f>AVERAGEIF($E$102:$E$533,"=1",X$102:X$533)</f>
        <v/>
      </c>
      <c r="Y558" s="14">
        <f>AVERAGEIF($E$102:$E$533,"=1",Y$102:Y$533)</f>
        <v/>
      </c>
      <c r="Z558" s="14" t="n"/>
      <c r="AA558" s="39">
        <f>AVERAGE(Y558,AK558)</f>
        <v/>
      </c>
      <c r="AB558" s="14" t="n"/>
      <c r="AC558" s="14">
        <f>AVERAGEIF($E$102:$E$533,"=1",AC$102:AC$533)</f>
        <v/>
      </c>
      <c r="AD558" s="14">
        <f>AVERAGEIF($E$102:$E$533,"=1",AD$102:AD$533)</f>
        <v/>
      </c>
      <c r="AE558" s="14">
        <f>AVERAGEIF($E$102:$E$533,"=1",AE$102:AE$533)</f>
        <v/>
      </c>
      <c r="AF558" s="14">
        <f>AVERAGEIF($E$102:$E$533,"=1",AF$102:AF$533)</f>
        <v/>
      </c>
      <c r="AG558" s="14">
        <f>AVERAGEIF($E$102:$E$533,"=1",AG$102:AG$533)</f>
        <v/>
      </c>
      <c r="AH558" s="14">
        <f>AVERAGEIF($E$102:$E$533,"=1",AH$102:AH$533)</f>
        <v/>
      </c>
      <c r="AI558" s="14">
        <f>AVERAGEIF($E$102:$E$533,"=1",AI$102:AI$533)</f>
        <v/>
      </c>
      <c r="AJ558" s="14">
        <f>AVERAGEIF($E$102:$E$533,"=1",AJ$102:AJ$533)</f>
        <v/>
      </c>
      <c r="AK558" s="38">
        <f>AVERAGEIF($E$102:$E$533,"=1",AK$102:AK$533)</f>
        <v/>
      </c>
    </row>
    <row r="559" ht="13.15" customHeight="1">
      <c r="H559" s="53" t="inlineStr">
        <is>
          <t>År til dato sidste år</t>
        </is>
      </c>
      <c r="J559" s="14">
        <f>AVERAGEIF($D$102:$D$533,"=1",J$102:J$533)</f>
        <v/>
      </c>
      <c r="K559" s="14">
        <f>AVERAGEIF($D$102:$D$533,"=1",K$102:K$533)</f>
        <v/>
      </c>
      <c r="L559" s="14">
        <f>AVERAGEIF($D$102:$D$533,"=1",L$102:L$533)</f>
        <v/>
      </c>
      <c r="M559" s="14">
        <f>AVERAGEIF($D$102:$D$533,"=1",M$102:M$533)</f>
        <v/>
      </c>
      <c r="N559" s="14">
        <f>AVERAGEIF($D$102:$D$533,"=1",N$102:N$533)</f>
        <v/>
      </c>
      <c r="O559" s="14">
        <f>AVERAGEIF($D$102:$D$533,"=1",O$102:O$533)</f>
        <v/>
      </c>
      <c r="P559" s="14">
        <f>AVERAGEIF($D$102:$D$533,"=1",P$102:P$533)</f>
        <v/>
      </c>
      <c r="Q559" s="14">
        <f>AVERAGEIF($D$102:$D$533,"=1",Q$102:Q$533)</f>
        <v/>
      </c>
      <c r="R559" s="14">
        <f>AVERAGEIF($D$102:$D$533,"=1",R$102:R$533)</f>
        <v/>
      </c>
      <c r="S559" s="14">
        <f>AVERAGEIF($D$102:$D$533,"=1",S$102:S$533)</f>
        <v/>
      </c>
      <c r="T559" s="14">
        <f>AVERAGEIF($D$102:$D$533,"=1",T$102:T$533)</f>
        <v/>
      </c>
      <c r="U559" s="14">
        <f>AVERAGEIF($D$102:$D$533,"=1",U$102:U$533)</f>
        <v/>
      </c>
      <c r="V559" s="14">
        <f>AVERAGEIF($D$102:$D$533,"=1",V$102:V$533)</f>
        <v/>
      </c>
      <c r="W559" s="14">
        <f>AVERAGEIF($D$102:$D$533,"=1",W$102:W$533)</f>
        <v/>
      </c>
      <c r="X559" s="38">
        <f>AVERAGEIF($D$102:$D$533,"=1",X$102:X$533)</f>
        <v/>
      </c>
      <c r="Y559" s="14">
        <f>AVERAGEIF($D$102:$D$533,"=1",Y$102:Y$533)</f>
        <v/>
      </c>
      <c r="Z559" s="14" t="n"/>
      <c r="AA559" s="39">
        <f>AVERAGE(Y559,AK559)</f>
        <v/>
      </c>
      <c r="AB559" s="14" t="n"/>
      <c r="AC559" s="14">
        <f>AVERAGEIF($D$102:$D$533,"=1",AC$102:AC$533)</f>
        <v/>
      </c>
      <c r="AD559" s="14">
        <f>AVERAGEIF($D$102:$D$533,"=1",AD$102:AD$533)</f>
        <v/>
      </c>
      <c r="AE559" s="14">
        <f>AVERAGEIF($D$102:$D$533,"=1",AE$102:AE$533)</f>
        <v/>
      </c>
      <c r="AF559" s="14">
        <f>AVERAGEIF($D$102:$D$533,"=1",AF$102:AF$533)</f>
        <v/>
      </c>
      <c r="AG559" s="14">
        <f>AVERAGEIF($D$102:$D$533,"=1",AG$102:AG$533)</f>
        <v/>
      </c>
      <c r="AH559" s="14">
        <f>AVERAGEIF($D$102:$D$533,"=1",AH$102:AH$533)</f>
        <v/>
      </c>
      <c r="AI559" s="14">
        <f>AVERAGEIF($D$102:$D$533,"=1",AI$102:AI$533)</f>
        <v/>
      </c>
      <c r="AJ559" s="14">
        <f>AVERAGEIF($D$102:$D$533,"=1",AJ$102:AJ$533)</f>
        <v/>
      </c>
      <c r="AK559" s="38">
        <f>AVERAGEIF($D$102:$D$533,"=1",AK$102:AK$533)</f>
        <v/>
      </c>
    </row>
    <row r="560">
      <c r="H560" s="17" t="inlineStr">
        <is>
          <t>Gns. Land år til dato</t>
        </is>
      </c>
      <c r="J560" s="14">
        <f>AVERAGE(J558,AC558)</f>
        <v/>
      </c>
      <c r="K560" s="14">
        <f>AVERAGE(K558,AD558)</f>
        <v/>
      </c>
      <c r="L560" s="14">
        <f>AVERAGE(L558,AE558)</f>
        <v/>
      </c>
      <c r="M560" s="14">
        <f>AVERAGE(M558,AF558)</f>
        <v/>
      </c>
      <c r="N560" s="14">
        <f>AVERAGE(N558,AG558)</f>
        <v/>
      </c>
      <c r="O560" s="14">
        <f>AVERAGE(O558,AH558)</f>
        <v/>
      </c>
      <c r="P560" s="14">
        <f>AVERAGE(P558,AI558)</f>
        <v/>
      </c>
      <c r="Q560" s="14">
        <f>AVERAGE(Q558,AJ558)</f>
        <v/>
      </c>
      <c r="X560" s="14" t="n"/>
    </row>
    <row r="561">
      <c r="H561" s="17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X561" s="14" t="n"/>
    </row>
    <row r="562">
      <c r="G562" s="53" t="n">
        <v>2011</v>
      </c>
      <c r="H562" s="17" t="inlineStr">
        <is>
          <t>Kolonne</t>
        </is>
      </c>
      <c r="I562" s="53" t="n">
        <v>2</v>
      </c>
      <c r="J562" s="53">
        <f>+I562+1</f>
        <v/>
      </c>
      <c r="K562" s="53">
        <f>+J562+1</f>
        <v/>
      </c>
      <c r="L562" s="53">
        <f>+K562+1</f>
        <v/>
      </c>
      <c r="M562" s="53">
        <f>+L562+1</f>
        <v/>
      </c>
      <c r="N562" s="53">
        <f>+M562+1</f>
        <v/>
      </c>
      <c r="O562" s="53">
        <f>+N562+1</f>
        <v/>
      </c>
      <c r="P562" s="53">
        <f>+O562+1</f>
        <v/>
      </c>
      <c r="Q562" s="53">
        <f>+P562+1</f>
        <v/>
      </c>
      <c r="R562" s="53">
        <f>+Q562+1</f>
        <v/>
      </c>
      <c r="S562" s="53">
        <f>+R562+1</f>
        <v/>
      </c>
      <c r="T562" s="53">
        <f>+S562+1</f>
        <v/>
      </c>
      <c r="U562" s="53">
        <f>+T562+1</f>
        <v/>
      </c>
      <c r="V562" s="53">
        <f>+U562+1</f>
        <v/>
      </c>
      <c r="W562" s="53">
        <f>+V562+1</f>
        <v/>
      </c>
      <c r="X562" s="53">
        <f>+W562+1</f>
        <v/>
      </c>
      <c r="Y562" s="53">
        <f>+X562+1</f>
        <v/>
      </c>
      <c r="Z562" s="53">
        <f>+Y562+1</f>
        <v/>
      </c>
      <c r="AA562" s="53">
        <f>+Z562+1</f>
        <v/>
      </c>
      <c r="AB562" s="53">
        <f>+AA562+1</f>
        <v/>
      </c>
      <c r="AC562" s="53">
        <f>+AB562+1</f>
        <v/>
      </c>
      <c r="AD562" s="53">
        <f>+AC562+1</f>
        <v/>
      </c>
      <c r="AE562" s="53">
        <f>+AD562+1</f>
        <v/>
      </c>
      <c r="AF562" s="53">
        <f>+AE562+1</f>
        <v/>
      </c>
      <c r="AG562" s="53">
        <f>+AF562+1</f>
        <v/>
      </c>
      <c r="AH562" s="53">
        <f>+AG562+1</f>
        <v/>
      </c>
      <c r="AI562" s="53">
        <f>+AH562+1</f>
        <v/>
      </c>
      <c r="AJ562" s="53">
        <f>+AI562+1</f>
        <v/>
      </c>
      <c r="AK562" s="53">
        <f>+AJ562+1</f>
        <v/>
      </c>
    </row>
    <row r="563">
      <c r="G563" s="53" t="inlineStr">
        <is>
          <t xml:space="preserve">Seneste 10 år </t>
        </is>
      </c>
      <c r="H563" s="53" t="inlineStr">
        <is>
          <t>Måned</t>
        </is>
      </c>
      <c r="X563" s="53">
        <f>+X554</f>
        <v/>
      </c>
      <c r="AK563" s="53">
        <f>+AK554</f>
        <v/>
      </c>
    </row>
    <row r="564" ht="14.45" customHeight="1">
      <c r="G564" s="53" t="inlineStr">
        <is>
          <t>Gns</t>
        </is>
      </c>
      <c r="H564" s="53" t="n">
        <v>1</v>
      </c>
      <c r="J564" s="63">
        <f>AVERAGEIFS(J$354:J$533,$H$354:$H$533,$H564,$F$354:$F$533,"=1")</f>
        <v/>
      </c>
      <c r="K564" s="63">
        <f>AVERAGEIFS(K$354:K$533,$H$354:$H$533,$H564,$F$354:$F$533,"=1")</f>
        <v/>
      </c>
      <c r="L564" s="63">
        <f>AVERAGEIFS(L$354:L$533,$H$354:$H$533,$H564,$F$354:$F$533,"=1")</f>
        <v/>
      </c>
      <c r="M564" s="63">
        <f>AVERAGEIFS(M$354:M$533,$H$354:$H$533,$H564,$F$354:$F$533,"=1")</f>
        <v/>
      </c>
      <c r="N564" s="63">
        <f>AVERAGEIFS(N$354:N$533,$H$354:$H$533,$H564,$F$354:$F$533,"=1")</f>
        <v/>
      </c>
      <c r="O564" s="63">
        <f>AVERAGEIFS(O$354:O$533,$H$354:$H$533,$H564,$F$354:$F$533,"=1")</f>
        <v/>
      </c>
      <c r="P564" s="63">
        <f>AVERAGEIFS(P$354:P$533,$H$354:$H$533,$H564,$F$354:$F$533,"=1")</f>
        <v/>
      </c>
      <c r="Q564" s="63">
        <f>AVERAGEIFS(Q$354:Q$533,$H$354:$H$533,$H564,$F$354:$F$533,"=1")</f>
        <v/>
      </c>
      <c r="R564" s="63">
        <f>AVERAGEIFS(R$354:R$533,$H$354:$H$533,$H564,$F$354:$F$533,"=1")</f>
        <v/>
      </c>
      <c r="S564" s="63">
        <f>AVERAGEIFS(S$354:S$533,$H$354:$H$533,$H564,$F$354:$F$533,"=1")</f>
        <v/>
      </c>
      <c r="T564" s="63">
        <f>AVERAGEIFS(T$354:T$533,$H$354:$H$533,$H564,$F$354:$F$533,"=1")</f>
        <v/>
      </c>
      <c r="U564" s="63">
        <f>AVERAGEIFS(U$354:U$533,$H$354:$H$533,$H564,$F$354:$F$533,"=1")</f>
        <v/>
      </c>
      <c r="V564" s="63">
        <f>AVERAGEIFS(V$354:V$533,$H$354:$H$533,$H564,$F$354:$F$533,"=1")</f>
        <v/>
      </c>
      <c r="W564" s="63">
        <f>AVERAGEIFS(W$354:W$533,$H$354:$H$533,$H564,$F$354:$F$533,"=1")</f>
        <v/>
      </c>
      <c r="X564" s="63">
        <f>AVERAGEIFS(X$354:X$533,$H$354:$H$533,$H564,$F$354:$F$533,"=1")</f>
        <v/>
      </c>
      <c r="Y564" s="63">
        <f>AVERAGEIFS(Y$354:Y$533,$H$354:$H$533,$H564,$F$354:$F$533,"=1")</f>
        <v/>
      </c>
      <c r="Z564" s="63" t="n"/>
      <c r="AA564" s="63" t="n"/>
      <c r="AB564" s="63" t="n"/>
      <c r="AC564" s="63">
        <f>AVERAGEIFS(AC$354:AC$533,$H$354:$H$533,$H564,$F$354:$F$533,"=1")</f>
        <v/>
      </c>
      <c r="AD564" s="63">
        <f>AVERAGEIFS(AD$354:AD$533,$H$354:$H$533,$H564,$F$354:$F$533,"=1")</f>
        <v/>
      </c>
      <c r="AE564" s="63">
        <f>AVERAGEIFS(AE$354:AE$533,$H$354:$H$533,$H564,$F$354:$F$533,"=1")</f>
        <v/>
      </c>
      <c r="AF564" s="63">
        <f>AVERAGEIFS(AF$354:AF$533,$H$354:$H$533,$H564,$F$354:$F$533,"=1")</f>
        <v/>
      </c>
      <c r="AG564" s="63">
        <f>AVERAGEIFS(AG$354:AG$533,$H$354:$H$533,$H564,$F$354:$F$533,"=1")</f>
        <v/>
      </c>
      <c r="AH564" s="63">
        <f>AVERAGEIFS(AH$354:AH$533,$H$354:$H$533,$H564,$F$354:$F$533,"=1")</f>
        <v/>
      </c>
      <c r="AI564" s="63">
        <f>AVERAGEIFS(AI$354:AI$533,$H$354:$H$533,$H564,$F$354:$F$533,"=1")</f>
        <v/>
      </c>
      <c r="AJ564" s="63">
        <f>AVERAGEIFS(AJ$354:AJ$533,$H$354:$H$533,$H564,$F$354:$F$533,"=1")</f>
        <v/>
      </c>
      <c r="AK564" s="63">
        <f>AVERAGEIFS(AK$354:AK$533,$H$354:$H$533,$H564,$F$354:$F$533,"=1")</f>
        <v/>
      </c>
    </row>
    <row r="565" ht="14.45" customHeight="1">
      <c r="H565" s="53" t="n">
        <v>2</v>
      </c>
      <c r="J565" s="63">
        <f>AVERAGEIFS(J$354:J$533,$H$354:$H$533,$H565,$F$354:$F$533,"=1")</f>
        <v/>
      </c>
      <c r="K565" s="63">
        <f>AVERAGEIFS(K$354:K$533,$H$354:$H$533,$H565,$F$354:$F$533,"=1")</f>
        <v/>
      </c>
      <c r="L565" s="63">
        <f>AVERAGEIFS(L$354:L$533,$H$354:$H$533,$H565,$F$354:$F$533,"=1")</f>
        <v/>
      </c>
      <c r="M565" s="63">
        <f>AVERAGEIFS(M$354:M$533,$H$354:$H$533,$H565,$F$354:$F$533,"=1")</f>
        <v/>
      </c>
      <c r="N565" s="63">
        <f>AVERAGEIFS(N$354:N$533,$H$354:$H$533,$H565,$F$354:$F$533,"=1")</f>
        <v/>
      </c>
      <c r="O565" s="63">
        <f>AVERAGEIFS(O$354:O$533,$H$354:$H$533,$H565,$F$354:$F$533,"=1")</f>
        <v/>
      </c>
      <c r="P565" s="63">
        <f>AVERAGEIFS(P$354:P$533,$H$354:$H$533,$H565,$F$354:$F$533,"=1")</f>
        <v/>
      </c>
      <c r="Q565" s="63">
        <f>AVERAGEIFS(Q$354:Q$533,$H$354:$H$533,$H565,$F$354:$F$533,"=1")</f>
        <v/>
      </c>
      <c r="R565" s="63">
        <f>AVERAGEIFS(R$354:R$533,$H$354:$H$533,$H565,$F$354:$F$533,"=1")</f>
        <v/>
      </c>
      <c r="S565" s="63">
        <f>AVERAGEIFS(S$354:S$533,$H$354:$H$533,$H565,$F$354:$F$533,"=1")</f>
        <v/>
      </c>
      <c r="T565" s="63">
        <f>AVERAGEIFS(T$354:T$533,$H$354:$H$533,$H565,$F$354:$F$533,"=1")</f>
        <v/>
      </c>
      <c r="U565" s="63">
        <f>AVERAGEIFS(U$354:U$533,$H$354:$H$533,$H565,$F$354:$F$533,"=1")</f>
        <v/>
      </c>
      <c r="V565" s="63">
        <f>AVERAGEIFS(V$354:V$533,$H$354:$H$533,$H565,$F$354:$F$533,"=1")</f>
        <v/>
      </c>
      <c r="W565" s="63">
        <f>AVERAGEIFS(W$354:W$533,$H$354:$H$533,$H565,$F$354:$F$533,"=1")</f>
        <v/>
      </c>
      <c r="X565" s="63">
        <f>AVERAGEIFS(X$354:X$533,$H$354:$H$533,$H565,$F$354:$F$533,"=1")</f>
        <v/>
      </c>
      <c r="Y565" s="63">
        <f>AVERAGEIFS(Y$354:Y$533,$H$354:$H$533,$H565,$F$354:$F$533,"=1")</f>
        <v/>
      </c>
      <c r="Z565" s="63" t="n"/>
      <c r="AA565" s="63" t="n"/>
      <c r="AB565" s="63" t="n"/>
      <c r="AC565" s="63">
        <f>AVERAGEIFS(AC$354:AC$533,$H$354:$H$533,$H565,$F$354:$F$533,"=1")</f>
        <v/>
      </c>
      <c r="AD565" s="63">
        <f>AVERAGEIFS(AD$354:AD$533,$H$354:$H$533,$H565,$F$354:$F$533,"=1")</f>
        <v/>
      </c>
      <c r="AE565" s="63">
        <f>AVERAGEIFS(AE$354:AE$533,$H$354:$H$533,$H565,$F$354:$F$533,"=1")</f>
        <v/>
      </c>
      <c r="AF565" s="63">
        <f>AVERAGEIFS(AF$354:AF$533,$H$354:$H$533,$H565,$F$354:$F$533,"=1")</f>
        <v/>
      </c>
      <c r="AG565" s="63">
        <f>AVERAGEIFS(AG$354:AG$533,$H$354:$H$533,$H565,$F$354:$F$533,"=1")</f>
        <v/>
      </c>
      <c r="AH565" s="63">
        <f>AVERAGEIFS(AH$354:AH$533,$H$354:$H$533,$H565,$F$354:$F$533,"=1")</f>
        <v/>
      </c>
      <c r="AI565" s="63">
        <f>AVERAGEIFS(AI$354:AI$533,$H$354:$H$533,$H565,$F$354:$F$533,"=1")</f>
        <v/>
      </c>
      <c r="AJ565" s="63">
        <f>AVERAGEIFS(AJ$354:AJ$533,$H$354:$H$533,$H565,$F$354:$F$533,"=1")</f>
        <v/>
      </c>
      <c r="AK565" s="63">
        <f>AVERAGEIFS(AK$354:AK$533,$H$354:$H$533,$H565,$F$354:$F$533,"=1")</f>
        <v/>
      </c>
    </row>
    <row r="566" ht="14.45" customHeight="1">
      <c r="H566" s="53" t="n">
        <v>3</v>
      </c>
      <c r="J566" s="63">
        <f>AVERAGEIFS(J$354:J$533,$H$354:$H$533,$H566,$F$354:$F$533,"=1")</f>
        <v/>
      </c>
      <c r="K566" s="63">
        <f>AVERAGEIFS(K$354:K$533,$H$354:$H$533,$H566,$F$354:$F$533,"=1")</f>
        <v/>
      </c>
      <c r="L566" s="63">
        <f>AVERAGEIFS(L$354:L$533,$H$354:$H$533,$H566,$F$354:$F$533,"=1")</f>
        <v/>
      </c>
      <c r="M566" s="63">
        <f>AVERAGEIFS(M$354:M$533,$H$354:$H$533,$H566,$F$354:$F$533,"=1")</f>
        <v/>
      </c>
      <c r="N566" s="63">
        <f>AVERAGEIFS(N$354:N$533,$H$354:$H$533,$H566,$F$354:$F$533,"=1")</f>
        <v/>
      </c>
      <c r="O566" s="63">
        <f>AVERAGEIFS(O$354:O$533,$H$354:$H$533,$H566,$F$354:$F$533,"=1")</f>
        <v/>
      </c>
      <c r="P566" s="63">
        <f>AVERAGEIFS(P$354:P$533,$H$354:$H$533,$H566,$F$354:$F$533,"=1")</f>
        <v/>
      </c>
      <c r="Q566" s="63">
        <f>AVERAGEIFS(Q$354:Q$533,$H$354:$H$533,$H566,$F$354:$F$533,"=1")</f>
        <v/>
      </c>
      <c r="R566" s="63">
        <f>AVERAGEIFS(R$354:R$533,$H$354:$H$533,$H566,$F$354:$F$533,"=1")</f>
        <v/>
      </c>
      <c r="S566" s="63">
        <f>AVERAGEIFS(S$354:S$533,$H$354:$H$533,$H566,$F$354:$F$533,"=1")</f>
        <v/>
      </c>
      <c r="T566" s="63">
        <f>AVERAGEIFS(T$354:T$533,$H$354:$H$533,$H566,$F$354:$F$533,"=1")</f>
        <v/>
      </c>
      <c r="U566" s="63">
        <f>AVERAGEIFS(U$354:U$533,$H$354:$H$533,$H566,$F$354:$F$533,"=1")</f>
        <v/>
      </c>
      <c r="V566" s="63">
        <f>AVERAGEIFS(V$354:V$533,$H$354:$H$533,$H566,$F$354:$F$533,"=1")</f>
        <v/>
      </c>
      <c r="W566" s="63">
        <f>AVERAGEIFS(W$354:W$533,$H$354:$H$533,$H566,$F$354:$F$533,"=1")</f>
        <v/>
      </c>
      <c r="X566" s="63">
        <f>AVERAGEIFS(X$354:X$533,$H$354:$H$533,$H566,$F$354:$F$533,"=1")</f>
        <v/>
      </c>
      <c r="Y566" s="63">
        <f>AVERAGEIFS(Y$354:Y$533,$H$354:$H$533,$H566,$F$354:$F$533,"=1")</f>
        <v/>
      </c>
      <c r="Z566" s="63" t="n"/>
      <c r="AA566" s="63" t="n"/>
      <c r="AB566" s="63" t="n"/>
      <c r="AC566" s="63">
        <f>AVERAGEIFS(AC$354:AC$533,$H$354:$H$533,$H566,$F$354:$F$533,"=1")</f>
        <v/>
      </c>
      <c r="AD566" s="63">
        <f>AVERAGEIFS(AD$354:AD$533,$H$354:$H$533,$H566,$F$354:$F$533,"=1")</f>
        <v/>
      </c>
      <c r="AE566" s="63">
        <f>AVERAGEIFS(AE$354:AE$533,$H$354:$H$533,$H566,$F$354:$F$533,"=1")</f>
        <v/>
      </c>
      <c r="AF566" s="63">
        <f>AVERAGEIFS(AF$354:AF$533,$H$354:$H$533,$H566,$F$354:$F$533,"=1")</f>
        <v/>
      </c>
      <c r="AG566" s="63">
        <f>AVERAGEIFS(AG$354:AG$533,$H$354:$H$533,$H566,$F$354:$F$533,"=1")</f>
        <v/>
      </c>
      <c r="AH566" s="63">
        <f>AVERAGEIFS(AH$354:AH$533,$H$354:$H$533,$H566,$F$354:$F$533,"=1")</f>
        <v/>
      </c>
      <c r="AI566" s="63">
        <f>AVERAGEIFS(AI$354:AI$533,$H$354:$H$533,$H566,$F$354:$F$533,"=1")</f>
        <v/>
      </c>
      <c r="AJ566" s="63">
        <f>AVERAGEIFS(AJ$354:AJ$533,$H$354:$H$533,$H566,$F$354:$F$533,"=1")</f>
        <v/>
      </c>
      <c r="AK566" s="63">
        <f>AVERAGEIFS(AK$354:AK$533,$H$354:$H$533,$H566,$F$354:$F$533,"=1")</f>
        <v/>
      </c>
    </row>
    <row r="567" ht="14.45" customHeight="1">
      <c r="H567" s="53" t="n">
        <v>4</v>
      </c>
      <c r="J567" s="63">
        <f>AVERAGEIFS(J$354:J$533,$H$354:$H$533,$H567,$F$354:$F$533,"=1")</f>
        <v/>
      </c>
      <c r="K567" s="63">
        <f>AVERAGEIFS(K$354:K$533,$H$354:$H$533,$H567,$F$354:$F$533,"=1")</f>
        <v/>
      </c>
      <c r="L567" s="63">
        <f>AVERAGEIFS(L$354:L$533,$H$354:$H$533,$H567,$F$354:$F$533,"=1")</f>
        <v/>
      </c>
      <c r="M567" s="63">
        <f>AVERAGEIFS(M$354:M$533,$H$354:$H$533,$H567,$F$354:$F$533,"=1")</f>
        <v/>
      </c>
      <c r="N567" s="63">
        <f>AVERAGEIFS(N$354:N$533,$H$354:$H$533,$H567,$F$354:$F$533,"=1")</f>
        <v/>
      </c>
      <c r="O567" s="63">
        <f>AVERAGEIFS(O$354:O$533,$H$354:$H$533,$H567,$F$354:$F$533,"=1")</f>
        <v/>
      </c>
      <c r="P567" s="63">
        <f>AVERAGEIFS(P$354:P$533,$H$354:$H$533,$H567,$F$354:$F$533,"=1")</f>
        <v/>
      </c>
      <c r="Q567" s="63">
        <f>AVERAGEIFS(Q$354:Q$533,$H$354:$H$533,$H567,$F$354:$F$533,"=1")</f>
        <v/>
      </c>
      <c r="R567" s="63">
        <f>AVERAGEIFS(R$354:R$533,$H$354:$H$533,$H567,$F$354:$F$533,"=1")</f>
        <v/>
      </c>
      <c r="S567" s="63">
        <f>AVERAGEIFS(S$354:S$533,$H$354:$H$533,$H567,$F$354:$F$533,"=1")</f>
        <v/>
      </c>
      <c r="T567" s="63">
        <f>AVERAGEIFS(T$354:T$533,$H$354:$H$533,$H567,$F$354:$F$533,"=1")</f>
        <v/>
      </c>
      <c r="U567" s="63">
        <f>AVERAGEIFS(U$354:U$533,$H$354:$H$533,$H567,$F$354:$F$533,"=1")</f>
        <v/>
      </c>
      <c r="V567" s="63">
        <f>AVERAGEIFS(V$354:V$533,$H$354:$H$533,$H567,$F$354:$F$533,"=1")</f>
        <v/>
      </c>
      <c r="W567" s="63">
        <f>AVERAGEIFS(W$354:W$533,$H$354:$H$533,$H567,$F$354:$F$533,"=1")</f>
        <v/>
      </c>
      <c r="X567" s="63">
        <f>AVERAGEIFS(X$354:X$533,$H$354:$H$533,$H567,$F$354:$F$533,"=1")</f>
        <v/>
      </c>
      <c r="Y567" s="63">
        <f>AVERAGEIFS(Y$354:Y$533,$H$354:$H$533,$H567,$F$354:$F$533,"=1")</f>
        <v/>
      </c>
      <c r="Z567" s="63" t="n"/>
      <c r="AA567" s="63" t="n"/>
      <c r="AB567" s="63" t="n"/>
      <c r="AC567" s="63">
        <f>AVERAGEIFS(AC$354:AC$533,$H$354:$H$533,$H567,$F$354:$F$533,"=1")</f>
        <v/>
      </c>
      <c r="AD567" s="63">
        <f>AVERAGEIFS(AD$354:AD$533,$H$354:$H$533,$H567,$F$354:$F$533,"=1")</f>
        <v/>
      </c>
      <c r="AE567" s="63">
        <f>AVERAGEIFS(AE$354:AE$533,$H$354:$H$533,$H567,$F$354:$F$533,"=1")</f>
        <v/>
      </c>
      <c r="AF567" s="63">
        <f>AVERAGEIFS(AF$354:AF$533,$H$354:$H$533,$H567,$F$354:$F$533,"=1")</f>
        <v/>
      </c>
      <c r="AG567" s="63">
        <f>AVERAGEIFS(AG$354:AG$533,$H$354:$H$533,$H567,$F$354:$F$533,"=1")</f>
        <v/>
      </c>
      <c r="AH567" s="63">
        <f>AVERAGEIFS(AH$354:AH$533,$H$354:$H$533,$H567,$F$354:$F$533,"=1")</f>
        <v/>
      </c>
      <c r="AI567" s="63">
        <f>AVERAGEIFS(AI$354:AI$533,$H$354:$H$533,$H567,$F$354:$F$533,"=1")</f>
        <v/>
      </c>
      <c r="AJ567" s="63">
        <f>AVERAGEIFS(AJ$354:AJ$533,$H$354:$H$533,$H567,$F$354:$F$533,"=1")</f>
        <v/>
      </c>
      <c r="AK567" s="63">
        <f>AVERAGEIFS(AK$354:AK$533,$H$354:$H$533,$H567,$F$354:$F$533,"=1")</f>
        <v/>
      </c>
    </row>
    <row r="568" ht="14.45" customHeight="1">
      <c r="H568" s="53" t="n">
        <v>5</v>
      </c>
      <c r="J568" s="63">
        <f>AVERAGEIFS(J$354:J$533,$H$354:$H$533,$H568,$F$354:$F$533,"=1")</f>
        <v/>
      </c>
      <c r="K568" s="63">
        <f>AVERAGEIFS(K$354:K$533,$H$354:$H$533,$H568,$F$354:$F$533,"=1")</f>
        <v/>
      </c>
      <c r="L568" s="63">
        <f>AVERAGEIFS(L$354:L$533,$H$354:$H$533,$H568,$F$354:$F$533,"=1")</f>
        <v/>
      </c>
      <c r="M568" s="63">
        <f>AVERAGEIFS(M$354:M$533,$H$354:$H$533,$H568,$F$354:$F$533,"=1")</f>
        <v/>
      </c>
      <c r="N568" s="63">
        <f>AVERAGEIFS(N$354:N$533,$H$354:$H$533,$H568,$F$354:$F$533,"=1")</f>
        <v/>
      </c>
      <c r="O568" s="63">
        <f>AVERAGEIFS(O$354:O$533,$H$354:$H$533,$H568,$F$354:$F$533,"=1")</f>
        <v/>
      </c>
      <c r="P568" s="63">
        <f>AVERAGEIFS(P$354:P$533,$H$354:$H$533,$H568,$F$354:$F$533,"=1")</f>
        <v/>
      </c>
      <c r="Q568" s="63">
        <f>AVERAGEIFS(Q$354:Q$533,$H$354:$H$533,$H568,$F$354:$F$533,"=1")</f>
        <v/>
      </c>
      <c r="R568" s="63">
        <f>AVERAGEIFS(R$354:R$533,$H$354:$H$533,$H568,$F$354:$F$533,"=1")</f>
        <v/>
      </c>
      <c r="S568" s="63">
        <f>AVERAGEIFS(S$354:S$533,$H$354:$H$533,$H568,$F$354:$F$533,"=1")</f>
        <v/>
      </c>
      <c r="T568" s="63">
        <f>AVERAGEIFS(T$354:T$533,$H$354:$H$533,$H568,$F$354:$F$533,"=1")</f>
        <v/>
      </c>
      <c r="U568" s="63">
        <f>AVERAGEIFS(U$354:U$533,$H$354:$H$533,$H568,$F$354:$F$533,"=1")</f>
        <v/>
      </c>
      <c r="V568" s="63">
        <f>AVERAGEIFS(V$354:V$533,$H$354:$H$533,$H568,$F$354:$F$533,"=1")</f>
        <v/>
      </c>
      <c r="W568" s="63">
        <f>AVERAGEIFS(W$354:W$533,$H$354:$H$533,$H568,$F$354:$F$533,"=1")</f>
        <v/>
      </c>
      <c r="X568" s="63">
        <f>AVERAGEIFS(X$354:X$533,$H$354:$H$533,$H568,$F$354:$F$533,"=1")</f>
        <v/>
      </c>
      <c r="Y568" s="63">
        <f>AVERAGEIFS(Y$354:Y$533,$H$354:$H$533,$H568,$F$354:$F$533,"=1")</f>
        <v/>
      </c>
      <c r="Z568" s="63" t="n"/>
      <c r="AA568" s="63" t="n"/>
      <c r="AB568" s="63" t="n"/>
      <c r="AC568" s="63">
        <f>AVERAGEIFS(AC$354:AC$533,$H$354:$H$533,$H568,$F$354:$F$533,"=1")</f>
        <v/>
      </c>
      <c r="AD568" s="63">
        <f>AVERAGEIFS(AD$354:AD$533,$H$354:$H$533,$H568,$F$354:$F$533,"=1")</f>
        <v/>
      </c>
      <c r="AE568" s="63">
        <f>AVERAGEIFS(AE$354:AE$533,$H$354:$H$533,$H568,$F$354:$F$533,"=1")</f>
        <v/>
      </c>
      <c r="AF568" s="63">
        <f>AVERAGEIFS(AF$354:AF$533,$H$354:$H$533,$H568,$F$354:$F$533,"=1")</f>
        <v/>
      </c>
      <c r="AG568" s="63">
        <f>AVERAGEIFS(AG$354:AG$533,$H$354:$H$533,$H568,$F$354:$F$533,"=1")</f>
        <v/>
      </c>
      <c r="AH568" s="63">
        <f>AVERAGEIFS(AH$354:AH$533,$H$354:$H$533,$H568,$F$354:$F$533,"=1")</f>
        <v/>
      </c>
      <c r="AI568" s="63">
        <f>AVERAGEIFS(AI$354:AI$533,$H$354:$H$533,$H568,$F$354:$F$533,"=1")</f>
        <v/>
      </c>
      <c r="AJ568" s="63">
        <f>AVERAGEIFS(AJ$354:AJ$533,$H$354:$H$533,$H568,$F$354:$F$533,"=1")</f>
        <v/>
      </c>
      <c r="AK568" s="63">
        <f>AVERAGEIFS(AK$354:AK$533,$H$354:$H$533,$H568,$F$354:$F$533,"=1")</f>
        <v/>
      </c>
    </row>
    <row r="569" ht="14.45" customHeight="1">
      <c r="H569" s="63" t="n">
        <v>6</v>
      </c>
      <c r="I569" s="63" t="n"/>
      <c r="J569" s="63">
        <f>AVERAGEIFS(J$354:J$533,$H$354:$H$533,$H569,$F$354:$F$533,"=1")</f>
        <v/>
      </c>
      <c r="K569" s="63">
        <f>AVERAGEIFS(K$354:K$533,$H$354:$H$533,$H569,$F$354:$F$533,"=1")</f>
        <v/>
      </c>
      <c r="L569" s="63">
        <f>AVERAGEIFS(L$354:L$533,$H$354:$H$533,$H569,$F$354:$F$533,"=1")</f>
        <v/>
      </c>
      <c r="M569" s="63">
        <f>AVERAGEIFS(M$354:M$533,$H$354:$H$533,$H569,$F$354:$F$533,"=1")</f>
        <v/>
      </c>
      <c r="N569" s="63">
        <f>AVERAGEIFS(N$354:N$533,$H$354:$H$533,$H569,$F$354:$F$533,"=1")</f>
        <v/>
      </c>
      <c r="O569" s="63">
        <f>AVERAGEIFS(O$354:O$533,$H$354:$H$533,$H569,$F$354:$F$533,"=1")</f>
        <v/>
      </c>
      <c r="P569" s="63">
        <f>AVERAGEIFS(P$354:P$533,$H$354:$H$533,$H569,$F$354:$F$533,"=1")</f>
        <v/>
      </c>
      <c r="Q569" s="63">
        <f>AVERAGEIFS(Q$354:Q$533,$H$354:$H$533,$H569,$F$354:$F$533,"=1")</f>
        <v/>
      </c>
      <c r="R569" s="63">
        <f>AVERAGEIFS(R$354:R$533,$H$354:$H$533,$H569,$F$354:$F$533,"=1")</f>
        <v/>
      </c>
      <c r="S569" s="63">
        <f>AVERAGEIFS(S$354:S$533,$H$354:$H$533,$H569,$F$354:$F$533,"=1")</f>
        <v/>
      </c>
      <c r="T569" s="63">
        <f>AVERAGEIFS(T$354:T$533,$H$354:$H$533,$H569,$F$354:$F$533,"=1")</f>
        <v/>
      </c>
      <c r="U569" s="63">
        <f>AVERAGEIFS(U$354:U$533,$H$354:$H$533,$H569,$F$354:$F$533,"=1")</f>
        <v/>
      </c>
      <c r="V569" s="63">
        <f>AVERAGEIFS(V$354:V$533,$H$354:$H$533,$H569,$F$354:$F$533,"=1")</f>
        <v/>
      </c>
      <c r="W569" s="63">
        <f>AVERAGEIFS(W$354:W$533,$H$354:$H$533,$H569,$F$354:$F$533,"=1")</f>
        <v/>
      </c>
      <c r="X569" s="63">
        <f>AVERAGEIFS(X$354:X$533,$H$354:$H$533,$H569,$F$354:$F$533,"=1")</f>
        <v/>
      </c>
      <c r="Y569" s="63">
        <f>AVERAGEIFS(Y$354:Y$533,$H$354:$H$533,$H569,$F$354:$F$533,"=1")</f>
        <v/>
      </c>
      <c r="Z569" s="63" t="n"/>
      <c r="AA569" s="63" t="n"/>
      <c r="AB569" s="63" t="n"/>
      <c r="AC569" s="63">
        <f>AVERAGEIFS(AC$354:AC$533,$H$354:$H$533,$H569,$F$354:$F$533,"=1")</f>
        <v/>
      </c>
      <c r="AD569" s="63">
        <f>AVERAGEIFS(AD$354:AD$533,$H$354:$H$533,$H569,$F$354:$F$533,"=1")</f>
        <v/>
      </c>
      <c r="AE569" s="63">
        <f>AVERAGEIFS(AE$354:AE$533,$H$354:$H$533,$H569,$F$354:$F$533,"=1")</f>
        <v/>
      </c>
      <c r="AF569" s="63">
        <f>AVERAGEIFS(AF$354:AF$533,$H$354:$H$533,$H569,$F$354:$F$533,"=1")</f>
        <v/>
      </c>
      <c r="AG569" s="63">
        <f>AVERAGEIFS(AG$354:AG$533,$H$354:$H$533,$H569,$F$354:$F$533,"=1")</f>
        <v/>
      </c>
      <c r="AH569" s="63">
        <f>AVERAGEIFS(AH$354:AH$533,$H$354:$H$533,$H569,$F$354:$F$533,"=1")</f>
        <v/>
      </c>
      <c r="AI569" s="63">
        <f>AVERAGEIFS(AI$354:AI$533,$H$354:$H$533,$H569,$F$354:$F$533,"=1")</f>
        <v/>
      </c>
      <c r="AJ569" s="63">
        <f>AVERAGEIFS(AJ$354:AJ$533,$H$354:$H$533,$H569,$F$354:$F$533,"=1")</f>
        <v/>
      </c>
      <c r="AK569" s="63">
        <f>AVERAGEIFS(AK$354:AK$533,$H$354:$H$533,$H569,$F$354:$F$533,"=1")</f>
        <v/>
      </c>
    </row>
    <row r="570" ht="14.45" customHeight="1">
      <c r="H570" s="63" t="n">
        <v>7</v>
      </c>
      <c r="I570" s="63" t="n"/>
      <c r="J570" s="63">
        <f>AVERAGEIFS(J$354:J$533,$H$354:$H$533,$H570,$F$354:$F$533,"=1")</f>
        <v/>
      </c>
      <c r="K570" s="63">
        <f>AVERAGEIFS(K$354:K$533,$H$354:$H$533,$H570,$F$354:$F$533,"=1")</f>
        <v/>
      </c>
      <c r="L570" s="63">
        <f>AVERAGEIFS(L$354:L$533,$H$354:$H$533,$H570,$F$354:$F$533,"=1")</f>
        <v/>
      </c>
      <c r="M570" s="63">
        <f>AVERAGEIFS(M$354:M$533,$H$354:$H$533,$H570,$F$354:$F$533,"=1")</f>
        <v/>
      </c>
      <c r="N570" s="63">
        <f>AVERAGEIFS(N$354:N$533,$H$354:$H$533,$H570,$F$354:$F$533,"=1")</f>
        <v/>
      </c>
      <c r="O570" s="63">
        <f>AVERAGEIFS(O$354:O$533,$H$354:$H$533,$H570,$F$354:$F$533,"=1")</f>
        <v/>
      </c>
      <c r="P570" s="63">
        <f>AVERAGEIFS(P$354:P$533,$H$354:$H$533,$H570,$F$354:$F$533,"=1")</f>
        <v/>
      </c>
      <c r="Q570" s="63">
        <f>AVERAGEIFS(Q$354:Q$533,$H$354:$H$533,$H570,$F$354:$F$533,"=1")</f>
        <v/>
      </c>
      <c r="R570" s="63">
        <f>AVERAGEIFS(R$354:R$533,$H$354:$H$533,$H570,$F$354:$F$533,"=1")</f>
        <v/>
      </c>
      <c r="S570" s="63">
        <f>AVERAGEIFS(S$354:S$533,$H$354:$H$533,$H570,$F$354:$F$533,"=1")</f>
        <v/>
      </c>
      <c r="T570" s="63">
        <f>AVERAGEIFS(T$354:T$533,$H$354:$H$533,$H570,$F$354:$F$533,"=1")</f>
        <v/>
      </c>
      <c r="U570" s="63">
        <f>AVERAGEIFS(U$354:U$533,$H$354:$H$533,$H570,$F$354:$F$533,"=1")</f>
        <v/>
      </c>
      <c r="V570" s="63">
        <f>AVERAGEIFS(V$354:V$533,$H$354:$H$533,$H570,$F$354:$F$533,"=1")</f>
        <v/>
      </c>
      <c r="W570" s="63">
        <f>AVERAGEIFS(W$354:W$533,$H$354:$H$533,$H570,$F$354:$F$533,"=1")</f>
        <v/>
      </c>
      <c r="X570" s="63">
        <f>AVERAGEIFS(X$354:X$533,$H$354:$H$533,$H570,$F$354:$F$533,"=1")</f>
        <v/>
      </c>
      <c r="Y570" s="63">
        <f>AVERAGEIFS(Y$354:Y$533,$H$354:$H$533,$H570,$F$354:$F$533,"=1")</f>
        <v/>
      </c>
      <c r="Z570" s="63" t="n"/>
      <c r="AA570" s="63" t="n"/>
      <c r="AB570" s="63" t="n"/>
      <c r="AC570" s="63">
        <f>AVERAGEIFS(AC$354:AC$533,$H$354:$H$533,$H570,$F$354:$F$533,"=1")</f>
        <v/>
      </c>
      <c r="AD570" s="63">
        <f>AVERAGEIFS(AD$354:AD$533,$H$354:$H$533,$H570,$F$354:$F$533,"=1")</f>
        <v/>
      </c>
      <c r="AE570" s="63">
        <f>AVERAGEIFS(AE$354:AE$533,$H$354:$H$533,$H570,$F$354:$F$533,"=1")</f>
        <v/>
      </c>
      <c r="AF570" s="63">
        <f>AVERAGEIFS(AF$354:AF$533,$H$354:$H$533,$H570,$F$354:$F$533,"=1")</f>
        <v/>
      </c>
      <c r="AG570" s="63">
        <f>AVERAGEIFS(AG$354:AG$533,$H$354:$H$533,$H570,$F$354:$F$533,"=1")</f>
        <v/>
      </c>
      <c r="AH570" s="63">
        <f>AVERAGEIFS(AH$354:AH$533,$H$354:$H$533,$H570,$F$354:$F$533,"=1")</f>
        <v/>
      </c>
      <c r="AI570" s="63">
        <f>AVERAGEIFS(AI$354:AI$533,$H$354:$H$533,$H570,$F$354:$F$533,"=1")</f>
        <v/>
      </c>
      <c r="AJ570" s="63">
        <f>AVERAGEIFS(AJ$354:AJ$533,$H$354:$H$533,$H570,$F$354:$F$533,"=1")</f>
        <v/>
      </c>
      <c r="AK570" s="63">
        <f>AVERAGEIFS(AK$354:AK$533,$H$354:$H$533,$H570,$F$354:$F$533,"=1")</f>
        <v/>
      </c>
    </row>
    <row r="571" ht="14.45" customHeight="1">
      <c r="H571" s="53" t="n">
        <v>8</v>
      </c>
      <c r="J571" s="63">
        <f>AVERAGEIFS(J$354:J$533,$H$354:$H$533,$H571,$F$354:$F$533,"=1")</f>
        <v/>
      </c>
      <c r="K571" s="63">
        <f>AVERAGEIFS(K$354:K$533,$H$354:$H$533,$H571,$F$354:$F$533,"=1")</f>
        <v/>
      </c>
      <c r="L571" s="63">
        <f>AVERAGEIFS(L$354:L$533,$H$354:$H$533,$H571,$F$354:$F$533,"=1")</f>
        <v/>
      </c>
      <c r="M571" s="63">
        <f>AVERAGEIFS(M$354:M$533,$H$354:$H$533,$H571,$F$354:$F$533,"=1")</f>
        <v/>
      </c>
      <c r="N571" s="63">
        <f>AVERAGEIFS(N$354:N$533,$H$354:$H$533,$H571,$F$354:$F$533,"=1")</f>
        <v/>
      </c>
      <c r="O571" s="63">
        <f>AVERAGEIFS(O$354:O$533,$H$354:$H$533,$H571,$F$354:$F$533,"=1")</f>
        <v/>
      </c>
      <c r="P571" s="63">
        <f>AVERAGEIFS(P$354:P$533,$H$354:$H$533,$H571,$F$354:$F$533,"=1")</f>
        <v/>
      </c>
      <c r="Q571" s="63">
        <f>AVERAGEIFS(Q$354:Q$533,$H$354:$H$533,$H571,$F$354:$F$533,"=1")</f>
        <v/>
      </c>
      <c r="R571" s="63">
        <f>AVERAGEIFS(R$354:R$533,$H$354:$H$533,$H571,$F$354:$F$533,"=1")</f>
        <v/>
      </c>
      <c r="S571" s="63">
        <f>AVERAGEIFS(S$354:S$533,$H$354:$H$533,$H571,$F$354:$F$533,"=1")</f>
        <v/>
      </c>
      <c r="T571" s="63">
        <f>AVERAGEIFS(T$354:T$533,$H$354:$H$533,$H571,$F$354:$F$533,"=1")</f>
        <v/>
      </c>
      <c r="U571" s="63">
        <f>AVERAGEIFS(U$354:U$533,$H$354:$H$533,$H571,$F$354:$F$533,"=1")</f>
        <v/>
      </c>
      <c r="V571" s="63">
        <f>AVERAGEIFS(V$354:V$533,$H$354:$H$533,$H571,$F$354:$F$533,"=1")</f>
        <v/>
      </c>
      <c r="W571" s="63">
        <f>AVERAGEIFS(W$354:W$533,$H$354:$H$533,$H571,$F$354:$F$533,"=1")</f>
        <v/>
      </c>
      <c r="X571" s="63">
        <f>AVERAGEIFS(X$354:X$533,$H$354:$H$533,$H571,$F$354:$F$533,"=1")</f>
        <v/>
      </c>
      <c r="Y571" s="63">
        <f>AVERAGEIFS(Y$354:Y$533,$H$354:$H$533,$H571,$F$354:$F$533,"=1")</f>
        <v/>
      </c>
      <c r="Z571" s="63" t="n"/>
      <c r="AA571" s="63" t="n"/>
      <c r="AB571" s="63" t="n"/>
      <c r="AC571" s="63">
        <f>AVERAGEIFS(AC$354:AC$533,$H$354:$H$533,$H571,$F$354:$F$533,"=1")</f>
        <v/>
      </c>
      <c r="AD571" s="63">
        <f>AVERAGEIFS(AD$354:AD$533,$H$354:$H$533,$H571,$F$354:$F$533,"=1")</f>
        <v/>
      </c>
      <c r="AE571" s="63">
        <f>AVERAGEIFS(AE$354:AE$533,$H$354:$H$533,$H571,$F$354:$F$533,"=1")</f>
        <v/>
      </c>
      <c r="AF571" s="63">
        <f>AVERAGEIFS(AF$354:AF$533,$H$354:$H$533,$H571,$F$354:$F$533,"=1")</f>
        <v/>
      </c>
      <c r="AG571" s="63">
        <f>AVERAGEIFS(AG$354:AG$533,$H$354:$H$533,$H571,$F$354:$F$533,"=1")</f>
        <v/>
      </c>
      <c r="AH571" s="63">
        <f>AVERAGEIFS(AH$354:AH$533,$H$354:$H$533,$H571,$F$354:$F$533,"=1")</f>
        <v/>
      </c>
      <c r="AI571" s="63">
        <f>AVERAGEIFS(AI$354:AI$533,$H$354:$H$533,$H571,$F$354:$F$533,"=1")</f>
        <v/>
      </c>
      <c r="AJ571" s="63">
        <f>AVERAGEIFS(AJ$354:AJ$533,$H$354:$H$533,$H571,$F$354:$F$533,"=1")</f>
        <v/>
      </c>
      <c r="AK571" s="63">
        <f>AVERAGEIFS(AK$354:AK$533,$H$354:$H$533,$H571,$F$354:$F$533,"=1")</f>
        <v/>
      </c>
    </row>
    <row r="572" ht="14.45" customHeight="1">
      <c r="H572" s="53" t="n">
        <v>9</v>
      </c>
      <c r="J572" s="63">
        <f>AVERAGEIFS(J$354:J$533,$H$354:$H$533,$H572,$F$354:$F$533,"=1")</f>
        <v/>
      </c>
      <c r="K572" s="63">
        <f>AVERAGEIFS(K$354:K$533,$H$354:$H$533,$H572,$F$354:$F$533,"=1")</f>
        <v/>
      </c>
      <c r="L572" s="63">
        <f>AVERAGEIFS(L$354:L$533,$H$354:$H$533,$H572,$F$354:$F$533,"=1")</f>
        <v/>
      </c>
      <c r="M572" s="63">
        <f>AVERAGEIFS(M$354:M$533,$H$354:$H$533,$H572,$F$354:$F$533,"=1")</f>
        <v/>
      </c>
      <c r="N572" s="63">
        <f>AVERAGEIFS(N$354:N$533,$H$354:$H$533,$H572,$F$354:$F$533,"=1")</f>
        <v/>
      </c>
      <c r="O572" s="63">
        <f>AVERAGEIFS(O$354:O$533,$H$354:$H$533,$H572,$F$354:$F$533,"=1")</f>
        <v/>
      </c>
      <c r="P572" s="63">
        <f>AVERAGEIFS(P$354:P$533,$H$354:$H$533,$H572,$F$354:$F$533,"=1")</f>
        <v/>
      </c>
      <c r="Q572" s="63">
        <f>AVERAGEIFS(Q$354:Q$533,$H$354:$H$533,$H572,$F$354:$F$533,"=1")</f>
        <v/>
      </c>
      <c r="R572" s="63">
        <f>AVERAGEIFS(R$354:R$533,$H$354:$H$533,$H572,$F$354:$F$533,"=1")</f>
        <v/>
      </c>
      <c r="S572" s="63">
        <f>AVERAGEIFS(S$354:S$533,$H$354:$H$533,$H572,$F$354:$F$533,"=1")</f>
        <v/>
      </c>
      <c r="T572" s="63">
        <f>AVERAGEIFS(T$354:T$533,$H$354:$H$533,$H572,$F$354:$F$533,"=1")</f>
        <v/>
      </c>
      <c r="U572" s="63">
        <f>AVERAGEIFS(U$354:U$533,$H$354:$H$533,$H572,$F$354:$F$533,"=1")</f>
        <v/>
      </c>
      <c r="V572" s="63">
        <f>AVERAGEIFS(V$354:V$533,$H$354:$H$533,$H572,$F$354:$F$533,"=1")</f>
        <v/>
      </c>
      <c r="W572" s="63">
        <f>AVERAGEIFS(W$354:W$533,$H$354:$H$533,$H572,$F$354:$F$533,"=1")</f>
        <v/>
      </c>
      <c r="X572" s="63">
        <f>AVERAGEIFS(X$354:X$533,$H$354:$H$533,$H572,$F$354:$F$533,"=1")</f>
        <v/>
      </c>
      <c r="Y572" s="63">
        <f>AVERAGEIFS(Y$354:Y$533,$H$354:$H$533,$H572,$F$354:$F$533,"=1")</f>
        <v/>
      </c>
      <c r="Z572" s="63" t="n"/>
      <c r="AA572" s="63" t="n"/>
      <c r="AB572" s="63" t="n"/>
      <c r="AC572" s="63">
        <f>AVERAGEIFS(AC$354:AC$533,$H$354:$H$533,$H572,$F$354:$F$533,"=1")</f>
        <v/>
      </c>
      <c r="AD572" s="63">
        <f>AVERAGEIFS(AD$354:AD$533,$H$354:$H$533,$H572,$F$354:$F$533,"=1")</f>
        <v/>
      </c>
      <c r="AE572" s="63">
        <f>AVERAGEIFS(AE$354:AE$533,$H$354:$H$533,$H572,$F$354:$F$533,"=1")</f>
        <v/>
      </c>
      <c r="AF572" s="63">
        <f>AVERAGEIFS(AF$354:AF$533,$H$354:$H$533,$H572,$F$354:$F$533,"=1")</f>
        <v/>
      </c>
      <c r="AG572" s="63">
        <f>AVERAGEIFS(AG$354:AG$533,$H$354:$H$533,$H572,$F$354:$F$533,"=1")</f>
        <v/>
      </c>
      <c r="AH572" s="63">
        <f>AVERAGEIFS(AH$354:AH$533,$H$354:$H$533,$H572,$F$354:$F$533,"=1")</f>
        <v/>
      </c>
      <c r="AI572" s="63">
        <f>AVERAGEIFS(AI$354:AI$533,$H$354:$H$533,$H572,$F$354:$F$533,"=1")</f>
        <v/>
      </c>
      <c r="AJ572" s="63">
        <f>AVERAGEIFS(AJ$354:AJ$533,$H$354:$H$533,$H572,$F$354:$F$533,"=1")</f>
        <v/>
      </c>
      <c r="AK572" s="63">
        <f>AVERAGEIFS(AK$354:AK$533,$H$354:$H$533,$H572,$F$354:$F$533,"=1")</f>
        <v/>
      </c>
    </row>
    <row r="573" ht="14.45" customHeight="1">
      <c r="H573" s="53" t="n">
        <v>10</v>
      </c>
      <c r="J573" s="63">
        <f>AVERAGEIFS(J$354:J$533,$H$354:$H$533,$H573,$F$354:$F$533,"=1")</f>
        <v/>
      </c>
      <c r="K573" s="63">
        <f>AVERAGEIFS(K$354:K$533,$H$354:$H$533,$H573,$F$354:$F$533,"=1")</f>
        <v/>
      </c>
      <c r="L573" s="63">
        <f>AVERAGEIFS(L$354:L$533,$H$354:$H$533,$H573,$F$354:$F$533,"=1")</f>
        <v/>
      </c>
      <c r="M573" s="63">
        <f>AVERAGEIFS(M$354:M$533,$H$354:$H$533,$H573,$F$354:$F$533,"=1")</f>
        <v/>
      </c>
      <c r="N573" s="63">
        <f>AVERAGEIFS(N$354:N$533,$H$354:$H$533,$H573,$F$354:$F$533,"=1")</f>
        <v/>
      </c>
      <c r="O573" s="63">
        <f>AVERAGEIFS(O$354:O$533,$H$354:$H$533,$H573,$F$354:$F$533,"=1")</f>
        <v/>
      </c>
      <c r="P573" s="63">
        <f>AVERAGEIFS(P$354:P$533,$H$354:$H$533,$H573,$F$354:$F$533,"=1")</f>
        <v/>
      </c>
      <c r="Q573" s="63">
        <f>AVERAGEIFS(Q$354:Q$533,$H$354:$H$533,$H573,$F$354:$F$533,"=1")</f>
        <v/>
      </c>
      <c r="R573" s="63">
        <f>AVERAGEIFS(R$354:R$533,$H$354:$H$533,$H573,$F$354:$F$533,"=1")</f>
        <v/>
      </c>
      <c r="S573" s="63">
        <f>AVERAGEIFS(S$354:S$533,$H$354:$H$533,$H573,$F$354:$F$533,"=1")</f>
        <v/>
      </c>
      <c r="T573" s="63">
        <f>AVERAGEIFS(T$354:T$533,$H$354:$H$533,$H573,$F$354:$F$533,"=1")</f>
        <v/>
      </c>
      <c r="U573" s="63">
        <f>AVERAGEIFS(U$354:U$533,$H$354:$H$533,$H573,$F$354:$F$533,"=1")</f>
        <v/>
      </c>
      <c r="V573" s="63">
        <f>AVERAGEIFS(V$354:V$533,$H$354:$H$533,$H573,$F$354:$F$533,"=1")</f>
        <v/>
      </c>
      <c r="W573" s="63">
        <f>AVERAGEIFS(W$354:W$533,$H$354:$H$533,$H573,$F$354:$F$533,"=1")</f>
        <v/>
      </c>
      <c r="X573" s="63">
        <f>AVERAGEIFS(X$354:X$533,$H$354:$H$533,$H573,$F$354:$F$533,"=1")</f>
        <v/>
      </c>
      <c r="Y573" s="63">
        <f>AVERAGEIFS(Y$354:Y$533,$H$354:$H$533,$H573,$F$354:$F$533,"=1")</f>
        <v/>
      </c>
      <c r="Z573" s="63" t="n"/>
      <c r="AA573" s="63" t="n"/>
      <c r="AB573" s="63" t="n"/>
      <c r="AC573" s="63">
        <f>AVERAGEIFS(AC$354:AC$533,$H$354:$H$533,$H573,$F$354:$F$533,"=1")</f>
        <v/>
      </c>
      <c r="AD573" s="63">
        <f>AVERAGEIFS(AD$354:AD$533,$H$354:$H$533,$H573,$F$354:$F$533,"=1")</f>
        <v/>
      </c>
      <c r="AE573" s="63">
        <f>AVERAGEIFS(AE$354:AE$533,$H$354:$H$533,$H573,$F$354:$F$533,"=1")</f>
        <v/>
      </c>
      <c r="AF573" s="63">
        <f>AVERAGEIFS(AF$354:AF$533,$H$354:$H$533,$H573,$F$354:$F$533,"=1")</f>
        <v/>
      </c>
      <c r="AG573" s="63">
        <f>AVERAGEIFS(AG$354:AG$533,$H$354:$H$533,$H573,$F$354:$F$533,"=1")</f>
        <v/>
      </c>
      <c r="AH573" s="63">
        <f>AVERAGEIFS(AH$354:AH$533,$H$354:$H$533,$H573,$F$354:$F$533,"=1")</f>
        <v/>
      </c>
      <c r="AI573" s="63">
        <f>AVERAGEIFS(AI$354:AI$533,$H$354:$H$533,$H573,$F$354:$F$533,"=1")</f>
        <v/>
      </c>
      <c r="AJ573" s="63">
        <f>AVERAGEIFS(AJ$354:AJ$533,$H$354:$H$533,$H573,$F$354:$F$533,"=1")</f>
        <v/>
      </c>
      <c r="AK573" s="63">
        <f>AVERAGEIFS(AK$354:AK$533,$H$354:$H$533,$H573,$F$354:$F$533,"=1")</f>
        <v/>
      </c>
    </row>
    <row r="574" ht="14.45" customHeight="1">
      <c r="H574" s="53" t="n">
        <v>11</v>
      </c>
      <c r="J574" s="63">
        <f>AVERAGEIFS(J$354:J$533,$H$354:$H$533,$H574,$F$354:$F$533,"=1")</f>
        <v/>
      </c>
      <c r="K574" s="63">
        <f>AVERAGEIFS(K$354:K$533,$H$354:$H$533,$H574,$F$354:$F$533,"=1")</f>
        <v/>
      </c>
      <c r="L574" s="63">
        <f>AVERAGEIFS(L$354:L$533,$H$354:$H$533,$H574,$F$354:$F$533,"=1")</f>
        <v/>
      </c>
      <c r="M574" s="63">
        <f>AVERAGEIFS(M$354:M$533,$H$354:$H$533,$H574,$F$354:$F$533,"=1")</f>
        <v/>
      </c>
      <c r="N574" s="63">
        <f>AVERAGEIFS(N$354:N$533,$H$354:$H$533,$H574,$F$354:$F$533,"=1")</f>
        <v/>
      </c>
      <c r="O574" s="63">
        <f>AVERAGEIFS(O$354:O$533,$H$354:$H$533,$H574,$F$354:$F$533,"=1")</f>
        <v/>
      </c>
      <c r="P574" s="63">
        <f>AVERAGEIFS(P$354:P$533,$H$354:$H$533,$H574,$F$354:$F$533,"=1")</f>
        <v/>
      </c>
      <c r="Q574" s="63">
        <f>AVERAGEIFS(Q$354:Q$533,$H$354:$H$533,$H574,$F$354:$F$533,"=1")</f>
        <v/>
      </c>
      <c r="R574" s="63">
        <f>AVERAGEIFS(R$354:R$533,$H$354:$H$533,$H574,$F$354:$F$533,"=1")</f>
        <v/>
      </c>
      <c r="S574" s="63">
        <f>AVERAGEIFS(S$354:S$533,$H$354:$H$533,$H574,$F$354:$F$533,"=1")</f>
        <v/>
      </c>
      <c r="T574" s="63">
        <f>AVERAGEIFS(T$354:T$533,$H$354:$H$533,$H574,$F$354:$F$533,"=1")</f>
        <v/>
      </c>
      <c r="U574" s="63">
        <f>AVERAGEIFS(U$354:U$533,$H$354:$H$533,$H574,$F$354:$F$533,"=1")</f>
        <v/>
      </c>
      <c r="V574" s="63">
        <f>AVERAGEIFS(V$354:V$533,$H$354:$H$533,$H574,$F$354:$F$533,"=1")</f>
        <v/>
      </c>
      <c r="W574" s="63">
        <f>AVERAGEIFS(W$354:W$533,$H$354:$H$533,$H574,$F$354:$F$533,"=1")</f>
        <v/>
      </c>
      <c r="X574" s="63">
        <f>AVERAGEIFS(X$354:X$533,$H$354:$H$533,$H574,$F$354:$F$533,"=1")</f>
        <v/>
      </c>
      <c r="Y574" s="63">
        <f>AVERAGEIFS(Y$354:Y$533,$H$354:$H$533,$H574,$F$354:$F$533,"=1")</f>
        <v/>
      </c>
      <c r="Z574" s="63" t="n"/>
      <c r="AA574" s="63" t="n"/>
      <c r="AB574" s="63" t="n"/>
      <c r="AC574" s="63">
        <f>AVERAGEIFS(AC$354:AC$533,$H$354:$H$533,$H574,$F$354:$F$533,"=1")</f>
        <v/>
      </c>
      <c r="AD574" s="63">
        <f>AVERAGEIFS(AD$354:AD$533,$H$354:$H$533,$H574,$F$354:$F$533,"=1")</f>
        <v/>
      </c>
      <c r="AE574" s="63">
        <f>AVERAGEIFS(AE$354:AE$533,$H$354:$H$533,$H574,$F$354:$F$533,"=1")</f>
        <v/>
      </c>
      <c r="AF574" s="63">
        <f>AVERAGEIFS(AF$354:AF$533,$H$354:$H$533,$H574,$F$354:$F$533,"=1")</f>
        <v/>
      </c>
      <c r="AG574" s="63">
        <f>AVERAGEIFS(AG$354:AG$533,$H$354:$H$533,$H574,$F$354:$F$533,"=1")</f>
        <v/>
      </c>
      <c r="AH574" s="63">
        <f>AVERAGEIFS(AH$354:AH$533,$H$354:$H$533,$H574,$F$354:$F$533,"=1")</f>
        <v/>
      </c>
      <c r="AI574" s="63">
        <f>AVERAGEIFS(AI$354:AI$533,$H$354:$H$533,$H574,$F$354:$F$533,"=1")</f>
        <v/>
      </c>
      <c r="AJ574" s="63">
        <f>AVERAGEIFS(AJ$354:AJ$533,$H$354:$H$533,$H574,$F$354:$F$533,"=1")</f>
        <v/>
      </c>
      <c r="AK574" s="63">
        <f>AVERAGEIFS(AK$354:AK$533,$H$354:$H$533,$H574,$F$354:$F$533,"=1")</f>
        <v/>
      </c>
    </row>
    <row r="575" ht="14.45" customHeight="1">
      <c r="H575" s="53" t="n">
        <v>12</v>
      </c>
      <c r="J575" s="63">
        <f>AVERAGEIFS(J$354:J$533,$H$354:$H$533,$H575,$F$354:$F$533,"=1")</f>
        <v/>
      </c>
      <c r="K575" s="63">
        <f>AVERAGEIFS(K$354:K$533,$H$354:$H$533,$H575,$F$354:$F$533,"=1")</f>
        <v/>
      </c>
      <c r="L575" s="63">
        <f>AVERAGEIFS(L$354:L$533,$H$354:$H$533,$H575,$F$354:$F$533,"=1")</f>
        <v/>
      </c>
      <c r="M575" s="63">
        <f>AVERAGEIFS(M$354:M$533,$H$354:$H$533,$H575,$F$354:$F$533,"=1")</f>
        <v/>
      </c>
      <c r="N575" s="63">
        <f>AVERAGEIFS(N$354:N$533,$H$354:$H$533,$H575,$F$354:$F$533,"=1")</f>
        <v/>
      </c>
      <c r="O575" s="63">
        <f>AVERAGEIFS(O$354:O$533,$H$354:$H$533,$H575,$F$354:$F$533,"=1")</f>
        <v/>
      </c>
      <c r="P575" s="63">
        <f>AVERAGEIFS(P$354:P$533,$H$354:$H$533,$H575,$F$354:$F$533,"=1")</f>
        <v/>
      </c>
      <c r="Q575" s="63">
        <f>AVERAGEIFS(Q$354:Q$533,$H$354:$H$533,$H575,$F$354:$F$533,"=1")</f>
        <v/>
      </c>
      <c r="R575" s="63">
        <f>AVERAGEIFS(R$354:R$533,$H$354:$H$533,$H575,$F$354:$F$533,"=1")</f>
        <v/>
      </c>
      <c r="S575" s="63">
        <f>AVERAGEIFS(S$354:S$533,$H$354:$H$533,$H575,$F$354:$F$533,"=1")</f>
        <v/>
      </c>
      <c r="T575" s="63">
        <f>AVERAGEIFS(T$354:T$533,$H$354:$H$533,$H575,$F$354:$F$533,"=1")</f>
        <v/>
      </c>
      <c r="U575" s="63">
        <f>AVERAGEIFS(U$354:U$533,$H$354:$H$533,$H575,$F$354:$F$533,"=1")</f>
        <v/>
      </c>
      <c r="V575" s="63">
        <f>AVERAGEIFS(V$354:V$533,$H$354:$H$533,$H575,$F$354:$F$533,"=1")</f>
        <v/>
      </c>
      <c r="W575" s="63">
        <f>AVERAGEIFS(W$354:W$533,$H$354:$H$533,$H575,$F$354:$F$533,"=1")</f>
        <v/>
      </c>
      <c r="X575" s="63">
        <f>AVERAGEIFS(X$354:X$533,$H$354:$H$533,$H575,$F$354:$F$533,"=1")</f>
        <v/>
      </c>
      <c r="Y575" s="63">
        <f>AVERAGEIFS(Y$354:Y$533,$H$354:$H$533,$H575,$F$354:$F$533,"=1")</f>
        <v/>
      </c>
      <c r="Z575" s="63" t="n"/>
      <c r="AA575" s="63" t="n"/>
      <c r="AB575" s="63" t="n"/>
      <c r="AC575" s="63">
        <f>AVERAGEIFS(AC$354:AC$533,$H$354:$H$533,$H575,$F$354:$F$533,"=1")</f>
        <v/>
      </c>
      <c r="AD575" s="63">
        <f>AVERAGEIFS(AD$354:AD$533,$H$354:$H$533,$H575,$F$354:$F$533,"=1")</f>
        <v/>
      </c>
      <c r="AE575" s="63">
        <f>AVERAGEIFS(AE$354:AE$533,$H$354:$H$533,$H575,$F$354:$F$533,"=1")</f>
        <v/>
      </c>
      <c r="AF575" s="63">
        <f>AVERAGEIFS(AF$354:AF$533,$H$354:$H$533,$H575,$F$354:$F$533,"=1")</f>
        <v/>
      </c>
      <c r="AG575" s="63">
        <f>AVERAGEIFS(AG$354:AG$533,$H$354:$H$533,$H575,$F$354:$F$533,"=1")</f>
        <v/>
      </c>
      <c r="AH575" s="63">
        <f>AVERAGEIFS(AH$354:AH$533,$H$354:$H$533,$H575,$F$354:$F$533,"=1")</f>
        <v/>
      </c>
      <c r="AI575" s="63">
        <f>AVERAGEIFS(AI$354:AI$533,$H$354:$H$533,$H575,$F$354:$F$533,"=1")</f>
        <v/>
      </c>
      <c r="AJ575" s="63">
        <f>AVERAGEIFS(AJ$354:AJ$533,$H$354:$H$533,$H575,$F$354:$F$533,"=1")</f>
        <v/>
      </c>
      <c r="AK575" s="63">
        <f>AVERAGEIFS(AK$354:AK$533,$H$354:$H$533,$H575,$F$354:$F$533,"=1")</f>
        <v/>
      </c>
    </row>
    <row r="576" ht="14.45" customHeight="1">
      <c r="J576" s="63" t="n"/>
      <c r="K576" s="63" t="n"/>
      <c r="L576" s="63" t="n"/>
      <c r="M576" s="63" t="n"/>
      <c r="N576" s="63" t="n"/>
      <c r="O576" s="63" t="n"/>
      <c r="P576" s="63" t="n"/>
      <c r="Q576" s="63" t="n"/>
      <c r="R576" s="63" t="n"/>
      <c r="S576" s="63" t="n"/>
      <c r="T576" s="63" t="n"/>
      <c r="U576" s="63" t="n"/>
      <c r="V576" s="63" t="n"/>
      <c r="W576" s="63" t="n"/>
      <c r="X576" s="64" t="n"/>
      <c r="Y576" s="63" t="n"/>
      <c r="Z576" s="63" t="n"/>
      <c r="AA576" s="63" t="n"/>
      <c r="AB576" s="63" t="n"/>
      <c r="AC576" s="63" t="n"/>
      <c r="AD576" s="63" t="n"/>
      <c r="AE576" s="63" t="n"/>
      <c r="AF576" s="63" t="n"/>
      <c r="AG576" s="63" t="n"/>
      <c r="AH576" s="63" t="n"/>
      <c r="AI576" s="63" t="n"/>
      <c r="AJ576" s="63" t="n"/>
      <c r="AK576" s="64" t="n"/>
    </row>
    <row r="577" ht="14.45" customHeight="1">
      <c r="G577" s="53" t="inlineStr">
        <is>
          <t>Min</t>
        </is>
      </c>
      <c r="H577" s="53">
        <f>+H564</f>
        <v/>
      </c>
      <c r="J577" s="63">
        <f>_xlfn.MINIFS(J$354:J$533,$H$354:$H$533,$H577,$F$354:$F$533,"=1")</f>
        <v/>
      </c>
      <c r="K577" s="63">
        <f>_xlfn.MINIFS(K$354:K$533,$H$354:$H$533,$H577,$F$354:$F$533,"=1")</f>
        <v/>
      </c>
      <c r="L577" s="63">
        <f>_xlfn.MINIFS(L$354:L$533,$H$354:$H$533,$H577,$F$354:$F$533,"=1")</f>
        <v/>
      </c>
      <c r="M577" s="63">
        <f>_xlfn.MINIFS(M$354:M$533,$H$354:$H$533,$H577,$F$354:$F$533,"=1")</f>
        <v/>
      </c>
      <c r="N577" s="63">
        <f>_xlfn.MINIFS(N$354:N$533,$H$354:$H$533,$H577,$F$354:$F$533,"=1")</f>
        <v/>
      </c>
      <c r="O577" s="63">
        <f>_xlfn.MINIFS(O$354:O$533,$H$354:$H$533,$H577,$F$354:$F$533,"=1")</f>
        <v/>
      </c>
      <c r="P577" s="63">
        <f>_xlfn.MINIFS(P$354:P$533,$H$354:$H$533,$H577,$F$354:$F$533,"=1")</f>
        <v/>
      </c>
      <c r="Q577" s="63">
        <f>_xlfn.MINIFS(Q$354:Q$533,$H$354:$H$533,$H577,$F$354:$F$533,"=1")</f>
        <v/>
      </c>
      <c r="R577" s="63">
        <f>_xlfn.MINIFS(R$354:R$533,$H$354:$H$533,$H577,$F$354:$F$533,"=1")</f>
        <v/>
      </c>
      <c r="S577" s="63">
        <f>_xlfn.MINIFS(S$354:S$533,$H$354:$H$533,$H577,$F$354:$F$533,"=1")</f>
        <v/>
      </c>
      <c r="T577" s="63">
        <f>_xlfn.MINIFS(T$354:T$533,$H$354:$H$533,$H577,$F$354:$F$533,"=1")</f>
        <v/>
      </c>
      <c r="U577" s="63">
        <f>_xlfn.MINIFS(U$354:U$533,$H$354:$H$533,$H577,$F$354:$F$533,"=1")</f>
        <v/>
      </c>
      <c r="V577" s="63">
        <f>_xlfn.MINIFS(V$354:V$533,$H$354:$H$533,$H577,$F$354:$F$533,"=1")</f>
        <v/>
      </c>
      <c r="W577" s="63">
        <f>_xlfn.MINIFS(W$354:W$533,$H$354:$H$533,$H577,$F$354:$F$533,"=1")</f>
        <v/>
      </c>
      <c r="X577" s="63">
        <f>_xlfn.MINIFS(X$354:X$533,$H$354:$H$533,$H577,$F$354:$F$533,"=1")</f>
        <v/>
      </c>
      <c r="Y577" s="63">
        <f>_xlfn.MINIFS(Y$354:Y$533,$H$354:$H$533,$H577,$F$354:$F$533,"=1")</f>
        <v/>
      </c>
      <c r="Z577" s="63" t="n"/>
      <c r="AA577" s="63" t="n"/>
      <c r="AB577" s="63" t="n"/>
      <c r="AC577" s="63">
        <f>_xlfn.MINIFS(AC$354:AC$533,$H$354:$H$533,$H577,$F$354:$F$533,"=1")</f>
        <v/>
      </c>
      <c r="AD577" s="63">
        <f>_xlfn.MINIFS(AD$354:AD$533,$H$354:$H$533,$H577,$F$354:$F$533,"=1")</f>
        <v/>
      </c>
      <c r="AE577" s="63">
        <f>_xlfn.MINIFS(AE$354:AE$533,$H$354:$H$533,$H577,$F$354:$F$533,"=1")</f>
        <v/>
      </c>
      <c r="AF577" s="63">
        <f>_xlfn.MINIFS(AF$354:AF$533,$H$354:$H$533,$H577,$F$354:$F$533,"=1")</f>
        <v/>
      </c>
      <c r="AG577" s="63">
        <f>_xlfn.MINIFS(AG$354:AG$533,$H$354:$H$533,$H577,$F$354:$F$533,"=1")</f>
        <v/>
      </c>
      <c r="AH577" s="63">
        <f>_xlfn.MINIFS(AH$354:AH$533,$H$354:$H$533,$H577,$F$354:$F$533,"=1")</f>
        <v/>
      </c>
      <c r="AI577" s="63">
        <f>_xlfn.MINIFS(AI$354:AI$533,$H$354:$H$533,$H577,$F$354:$F$533,"=1")</f>
        <v/>
      </c>
      <c r="AJ577" s="63">
        <f>_xlfn.MINIFS(AJ$354:AJ$533,$H$354:$H$533,$H577,$F$354:$F$533,"=1")</f>
        <v/>
      </c>
      <c r="AK577" s="63">
        <f>_xlfn.MINIFS(AK$354:AK$533,$H$354:$H$533,$H577,$F$354:$F$533,"=1")</f>
        <v/>
      </c>
    </row>
    <row r="578" ht="14.45" customHeight="1">
      <c r="H578" s="53">
        <f>+H565</f>
        <v/>
      </c>
      <c r="J578" s="63">
        <f>_xlfn.MINIFS(J$354:J$533,$H$354:$H$533,$H578,$F$354:$F$533,"=1")</f>
        <v/>
      </c>
      <c r="K578" s="63">
        <f>_xlfn.MINIFS(K$354:K$533,$H$354:$H$533,$H578,$F$354:$F$533,"=1")</f>
        <v/>
      </c>
      <c r="L578" s="63">
        <f>_xlfn.MINIFS(L$354:L$533,$H$354:$H$533,$H578,$F$354:$F$533,"=1")</f>
        <v/>
      </c>
      <c r="M578" s="63">
        <f>_xlfn.MINIFS(M$354:M$533,$H$354:$H$533,$H578,$F$354:$F$533,"=1")</f>
        <v/>
      </c>
      <c r="N578" s="63">
        <f>_xlfn.MINIFS(N$354:N$533,$H$354:$H$533,$H578,$F$354:$F$533,"=1")</f>
        <v/>
      </c>
      <c r="O578" s="63">
        <f>_xlfn.MINIFS(O$354:O$533,$H$354:$H$533,$H578,$F$354:$F$533,"=1")</f>
        <v/>
      </c>
      <c r="P578" s="63">
        <f>_xlfn.MINIFS(P$354:P$533,$H$354:$H$533,$H578,$F$354:$F$533,"=1")</f>
        <v/>
      </c>
      <c r="Q578" s="63">
        <f>_xlfn.MINIFS(Q$354:Q$533,$H$354:$H$533,$H578,$F$354:$F$533,"=1")</f>
        <v/>
      </c>
      <c r="R578" s="63">
        <f>_xlfn.MINIFS(R$354:R$533,$H$354:$H$533,$H578,$F$354:$F$533,"=1")</f>
        <v/>
      </c>
      <c r="S578" s="63">
        <f>_xlfn.MINIFS(S$354:S$533,$H$354:$H$533,$H578,$F$354:$F$533,"=1")</f>
        <v/>
      </c>
      <c r="T578" s="63">
        <f>_xlfn.MINIFS(T$354:T$533,$H$354:$H$533,$H578,$F$354:$F$533,"=1")</f>
        <v/>
      </c>
      <c r="U578" s="63">
        <f>_xlfn.MINIFS(U$354:U$533,$H$354:$H$533,$H578,$F$354:$F$533,"=1")</f>
        <v/>
      </c>
      <c r="V578" s="63">
        <f>_xlfn.MINIFS(V$354:V$533,$H$354:$H$533,$H578,$F$354:$F$533,"=1")</f>
        <v/>
      </c>
      <c r="W578" s="63">
        <f>_xlfn.MINIFS(W$354:W$533,$H$354:$H$533,$H578,$F$354:$F$533,"=1")</f>
        <v/>
      </c>
      <c r="X578" s="63">
        <f>_xlfn.MINIFS(X$354:X$533,$H$354:$H$533,$H578,$F$354:$F$533,"=1")</f>
        <v/>
      </c>
      <c r="Y578" s="63">
        <f>_xlfn.MINIFS(Y$354:Y$533,$H$354:$H$533,$H578,$F$354:$F$533,"=1")</f>
        <v/>
      </c>
      <c r="Z578" s="63" t="n"/>
      <c r="AA578" s="63" t="n"/>
      <c r="AB578" s="63" t="n"/>
      <c r="AC578" s="63">
        <f>_xlfn.MINIFS(AC$354:AC$533,$H$354:$H$533,$H578,$F$354:$F$533,"=1")</f>
        <v/>
      </c>
      <c r="AD578" s="63">
        <f>_xlfn.MINIFS(AD$354:AD$533,$H$354:$H$533,$H578,$F$354:$F$533,"=1")</f>
        <v/>
      </c>
      <c r="AE578" s="63">
        <f>_xlfn.MINIFS(AE$354:AE$533,$H$354:$H$533,$H578,$F$354:$F$533,"=1")</f>
        <v/>
      </c>
      <c r="AF578" s="63">
        <f>_xlfn.MINIFS(AF$354:AF$533,$H$354:$H$533,$H578,$F$354:$F$533,"=1")</f>
        <v/>
      </c>
      <c r="AG578" s="63">
        <f>_xlfn.MINIFS(AG$354:AG$533,$H$354:$H$533,$H578,$F$354:$F$533,"=1")</f>
        <v/>
      </c>
      <c r="AH578" s="63">
        <f>_xlfn.MINIFS(AH$354:AH$533,$H$354:$H$533,$H578,$F$354:$F$533,"=1")</f>
        <v/>
      </c>
      <c r="AI578" s="63">
        <f>_xlfn.MINIFS(AI$354:AI$533,$H$354:$H$533,$H578,$F$354:$F$533,"=1")</f>
        <v/>
      </c>
      <c r="AJ578" s="63">
        <f>_xlfn.MINIFS(AJ$354:AJ$533,$H$354:$H$533,$H578,$F$354:$F$533,"=1")</f>
        <v/>
      </c>
      <c r="AK578" s="63">
        <f>_xlfn.MINIFS(AK$354:AK$533,$H$354:$H$533,$H578,$F$354:$F$533,"=1")</f>
        <v/>
      </c>
    </row>
    <row r="579" ht="14.45" customHeight="1">
      <c r="H579" s="53">
        <f>+H566</f>
        <v/>
      </c>
      <c r="J579" s="63">
        <f>_xlfn.MINIFS(J$354:J$533,$H$354:$H$533,$H579,$F$354:$F$533,"=1")</f>
        <v/>
      </c>
      <c r="K579" s="63">
        <f>_xlfn.MINIFS(K$354:K$533,$H$354:$H$533,$H579,$F$354:$F$533,"=1")</f>
        <v/>
      </c>
      <c r="L579" s="63">
        <f>_xlfn.MINIFS(L$354:L$533,$H$354:$H$533,$H579,$F$354:$F$533,"=1")</f>
        <v/>
      </c>
      <c r="M579" s="63">
        <f>_xlfn.MINIFS(M$354:M$533,$H$354:$H$533,$H579,$F$354:$F$533,"=1")</f>
        <v/>
      </c>
      <c r="N579" s="63">
        <f>_xlfn.MINIFS(N$354:N$533,$H$354:$H$533,$H579,$F$354:$F$533,"=1")</f>
        <v/>
      </c>
      <c r="O579" s="63">
        <f>_xlfn.MINIFS(O$354:O$533,$H$354:$H$533,$H579,$F$354:$F$533,"=1")</f>
        <v/>
      </c>
      <c r="P579" s="63">
        <f>_xlfn.MINIFS(P$354:P$533,$H$354:$H$533,$H579,$F$354:$F$533,"=1")</f>
        <v/>
      </c>
      <c r="Q579" s="63">
        <f>_xlfn.MINIFS(Q$354:Q$533,$H$354:$H$533,$H579,$F$354:$F$533,"=1")</f>
        <v/>
      </c>
      <c r="R579" s="63">
        <f>_xlfn.MINIFS(R$354:R$533,$H$354:$H$533,$H579,$F$354:$F$533,"=1")</f>
        <v/>
      </c>
      <c r="S579" s="63">
        <f>_xlfn.MINIFS(S$354:S$533,$H$354:$H$533,$H579,$F$354:$F$533,"=1")</f>
        <v/>
      </c>
      <c r="T579" s="63">
        <f>_xlfn.MINIFS(T$354:T$533,$H$354:$H$533,$H579,$F$354:$F$533,"=1")</f>
        <v/>
      </c>
      <c r="U579" s="63">
        <f>_xlfn.MINIFS(U$354:U$533,$H$354:$H$533,$H579,$F$354:$F$533,"=1")</f>
        <v/>
      </c>
      <c r="V579" s="63">
        <f>_xlfn.MINIFS(V$354:V$533,$H$354:$H$533,$H579,$F$354:$F$533,"=1")</f>
        <v/>
      </c>
      <c r="W579" s="63">
        <f>_xlfn.MINIFS(W$354:W$533,$H$354:$H$533,$H579,$F$354:$F$533,"=1")</f>
        <v/>
      </c>
      <c r="X579" s="63">
        <f>_xlfn.MINIFS(X$354:X$533,$H$354:$H$533,$H579,$F$354:$F$533,"=1")</f>
        <v/>
      </c>
      <c r="Y579" s="63">
        <f>_xlfn.MINIFS(Y$354:Y$533,$H$354:$H$533,$H579,$F$354:$F$533,"=1")</f>
        <v/>
      </c>
      <c r="Z579" s="63" t="n"/>
      <c r="AA579" s="63" t="n"/>
      <c r="AB579" s="63" t="n"/>
      <c r="AC579" s="63">
        <f>_xlfn.MINIFS(AC$354:AC$533,$H$354:$H$533,$H579,$F$354:$F$533,"=1")</f>
        <v/>
      </c>
      <c r="AD579" s="63">
        <f>_xlfn.MINIFS(AD$354:AD$533,$H$354:$H$533,$H579,$F$354:$F$533,"=1")</f>
        <v/>
      </c>
      <c r="AE579" s="63">
        <f>_xlfn.MINIFS(AE$354:AE$533,$H$354:$H$533,$H579,$F$354:$F$533,"=1")</f>
        <v/>
      </c>
      <c r="AF579" s="63">
        <f>_xlfn.MINIFS(AF$354:AF$533,$H$354:$H$533,$H579,$F$354:$F$533,"=1")</f>
        <v/>
      </c>
      <c r="AG579" s="63">
        <f>_xlfn.MINIFS(AG$354:AG$533,$H$354:$H$533,$H579,$F$354:$F$533,"=1")</f>
        <v/>
      </c>
      <c r="AH579" s="63">
        <f>_xlfn.MINIFS(AH$354:AH$533,$H$354:$H$533,$H579,$F$354:$F$533,"=1")</f>
        <v/>
      </c>
      <c r="AI579" s="63">
        <f>_xlfn.MINIFS(AI$354:AI$533,$H$354:$H$533,$H579,$F$354:$F$533,"=1")</f>
        <v/>
      </c>
      <c r="AJ579" s="63">
        <f>_xlfn.MINIFS(AJ$354:AJ$533,$H$354:$H$533,$H579,$F$354:$F$533,"=1")</f>
        <v/>
      </c>
      <c r="AK579" s="63">
        <f>_xlfn.MINIFS(AK$354:AK$533,$H$354:$H$533,$H579,$F$354:$F$533,"=1")</f>
        <v/>
      </c>
    </row>
    <row r="580" ht="14.45" customHeight="1">
      <c r="H580" s="53">
        <f>+H567</f>
        <v/>
      </c>
      <c r="J580" s="63">
        <f>_xlfn.MINIFS(J$354:J$533,$H$354:$H$533,$H580,$F$354:$F$533,"=1")</f>
        <v/>
      </c>
      <c r="K580" s="63">
        <f>_xlfn.MINIFS(K$354:K$533,$H$354:$H$533,$H580,$F$354:$F$533,"=1")</f>
        <v/>
      </c>
      <c r="L580" s="63">
        <f>_xlfn.MINIFS(L$354:L$533,$H$354:$H$533,$H580,$F$354:$F$533,"=1")</f>
        <v/>
      </c>
      <c r="M580" s="63">
        <f>_xlfn.MINIFS(M$354:M$533,$H$354:$H$533,$H580,$F$354:$F$533,"=1")</f>
        <v/>
      </c>
      <c r="N580" s="63">
        <f>_xlfn.MINIFS(N$354:N$533,$H$354:$H$533,$H580,$F$354:$F$533,"=1")</f>
        <v/>
      </c>
      <c r="O580" s="63">
        <f>_xlfn.MINIFS(O$354:O$533,$H$354:$H$533,$H580,$F$354:$F$533,"=1")</f>
        <v/>
      </c>
      <c r="P580" s="63">
        <f>_xlfn.MINIFS(P$354:P$533,$H$354:$H$533,$H580,$F$354:$F$533,"=1")</f>
        <v/>
      </c>
      <c r="Q580" s="63">
        <f>_xlfn.MINIFS(Q$354:Q$533,$H$354:$H$533,$H580,$F$354:$F$533,"=1")</f>
        <v/>
      </c>
      <c r="R580" s="63">
        <f>_xlfn.MINIFS(R$354:R$533,$H$354:$H$533,$H580,$F$354:$F$533,"=1")</f>
        <v/>
      </c>
      <c r="S580" s="63">
        <f>_xlfn.MINIFS(S$354:S$533,$H$354:$H$533,$H580,$F$354:$F$533,"=1")</f>
        <v/>
      </c>
      <c r="T580" s="63">
        <f>_xlfn.MINIFS(T$354:T$533,$H$354:$H$533,$H580,$F$354:$F$533,"=1")</f>
        <v/>
      </c>
      <c r="U580" s="63">
        <f>_xlfn.MINIFS(U$354:U$533,$H$354:$H$533,$H580,$F$354:$F$533,"=1")</f>
        <v/>
      </c>
      <c r="V580" s="63">
        <f>_xlfn.MINIFS(V$354:V$533,$H$354:$H$533,$H580,$F$354:$F$533,"=1")</f>
        <v/>
      </c>
      <c r="W580" s="63">
        <f>_xlfn.MINIFS(W$354:W$533,$H$354:$H$533,$H580,$F$354:$F$533,"=1")</f>
        <v/>
      </c>
      <c r="X580" s="63">
        <f>_xlfn.MINIFS(X$354:X$533,$H$354:$H$533,$H580,$F$354:$F$533,"=1")</f>
        <v/>
      </c>
      <c r="Y580" s="63">
        <f>_xlfn.MINIFS(Y$354:Y$533,$H$354:$H$533,$H580,$F$354:$F$533,"=1")</f>
        <v/>
      </c>
      <c r="Z580" s="63" t="n"/>
      <c r="AA580" s="63" t="n"/>
      <c r="AB580" s="63" t="n"/>
      <c r="AC580" s="63">
        <f>_xlfn.MINIFS(AC$354:AC$533,$H$354:$H$533,$H580,$F$354:$F$533,"=1")</f>
        <v/>
      </c>
      <c r="AD580" s="63">
        <f>_xlfn.MINIFS(AD$354:AD$533,$H$354:$H$533,$H580,$F$354:$F$533,"=1")</f>
        <v/>
      </c>
      <c r="AE580" s="63">
        <f>_xlfn.MINIFS(AE$354:AE$533,$H$354:$H$533,$H580,$F$354:$F$533,"=1")</f>
        <v/>
      </c>
      <c r="AF580" s="63">
        <f>_xlfn.MINIFS(AF$354:AF$533,$H$354:$H$533,$H580,$F$354:$F$533,"=1")</f>
        <v/>
      </c>
      <c r="AG580" s="63">
        <f>_xlfn.MINIFS(AG$354:AG$533,$H$354:$H$533,$H580,$F$354:$F$533,"=1")</f>
        <v/>
      </c>
      <c r="AH580" s="63">
        <f>_xlfn.MINIFS(AH$354:AH$533,$H$354:$H$533,$H580,$F$354:$F$533,"=1")</f>
        <v/>
      </c>
      <c r="AI580" s="63">
        <f>_xlfn.MINIFS(AI$354:AI$533,$H$354:$H$533,$H580,$F$354:$F$533,"=1")</f>
        <v/>
      </c>
      <c r="AJ580" s="63">
        <f>_xlfn.MINIFS(AJ$354:AJ$533,$H$354:$H$533,$H580,$F$354:$F$533,"=1")</f>
        <v/>
      </c>
      <c r="AK580" s="63">
        <f>_xlfn.MINIFS(AK$354:AK$533,$H$354:$H$533,$H580,$F$354:$F$533,"=1")</f>
        <v/>
      </c>
    </row>
    <row r="581" ht="14.45" customHeight="1">
      <c r="H581" s="53">
        <f>+H568</f>
        <v/>
      </c>
      <c r="J581" s="63">
        <f>_xlfn.MINIFS(J$354:J$533,$H$354:$H$533,$H581,$F$354:$F$533,"=1")</f>
        <v/>
      </c>
      <c r="K581" s="63">
        <f>_xlfn.MINIFS(K$354:K$533,$H$354:$H$533,$H581,$F$354:$F$533,"=1")</f>
        <v/>
      </c>
      <c r="L581" s="63">
        <f>_xlfn.MINIFS(L$354:L$533,$H$354:$H$533,$H581,$F$354:$F$533,"=1")</f>
        <v/>
      </c>
      <c r="M581" s="63">
        <f>_xlfn.MINIFS(M$354:M$533,$H$354:$H$533,$H581,$F$354:$F$533,"=1")</f>
        <v/>
      </c>
      <c r="N581" s="63">
        <f>_xlfn.MINIFS(N$354:N$533,$H$354:$H$533,$H581,$F$354:$F$533,"=1")</f>
        <v/>
      </c>
      <c r="O581" s="63">
        <f>_xlfn.MINIFS(O$354:O$533,$H$354:$H$533,$H581,$F$354:$F$533,"=1")</f>
        <v/>
      </c>
      <c r="P581" s="63">
        <f>_xlfn.MINIFS(P$354:P$533,$H$354:$H$533,$H581,$F$354:$F$533,"=1")</f>
        <v/>
      </c>
      <c r="Q581" s="63">
        <f>_xlfn.MINIFS(Q$354:Q$533,$H$354:$H$533,$H581,$F$354:$F$533,"=1")</f>
        <v/>
      </c>
      <c r="R581" s="63">
        <f>_xlfn.MINIFS(R$354:R$533,$H$354:$H$533,$H581,$F$354:$F$533,"=1")</f>
        <v/>
      </c>
      <c r="S581" s="63">
        <f>_xlfn.MINIFS(S$354:S$533,$H$354:$H$533,$H581,$F$354:$F$533,"=1")</f>
        <v/>
      </c>
      <c r="T581" s="63">
        <f>_xlfn.MINIFS(T$354:T$533,$H$354:$H$533,$H581,$F$354:$F$533,"=1")</f>
        <v/>
      </c>
      <c r="U581" s="63">
        <f>_xlfn.MINIFS(U$354:U$533,$H$354:$H$533,$H581,$F$354:$F$533,"=1")</f>
        <v/>
      </c>
      <c r="V581" s="63">
        <f>_xlfn.MINIFS(V$354:V$533,$H$354:$H$533,$H581,$F$354:$F$533,"=1")</f>
        <v/>
      </c>
      <c r="W581" s="63">
        <f>_xlfn.MINIFS(W$354:W$533,$H$354:$H$533,$H581,$F$354:$F$533,"=1")</f>
        <v/>
      </c>
      <c r="X581" s="63">
        <f>_xlfn.MINIFS(X$354:X$533,$H$354:$H$533,$H581,$F$354:$F$533,"=1")</f>
        <v/>
      </c>
      <c r="Y581" s="63">
        <f>_xlfn.MINIFS(Y$354:Y$533,$H$354:$H$533,$H581,$F$354:$F$533,"=1")</f>
        <v/>
      </c>
      <c r="Z581" s="63" t="n"/>
      <c r="AA581" s="63" t="n"/>
      <c r="AB581" s="63" t="n"/>
      <c r="AC581" s="63">
        <f>_xlfn.MINIFS(AC$354:AC$533,$H$354:$H$533,$H581,$F$354:$F$533,"=1")</f>
        <v/>
      </c>
      <c r="AD581" s="63">
        <f>_xlfn.MINIFS(AD$354:AD$533,$H$354:$H$533,$H581,$F$354:$F$533,"=1")</f>
        <v/>
      </c>
      <c r="AE581" s="63">
        <f>_xlfn.MINIFS(AE$354:AE$533,$H$354:$H$533,$H581,$F$354:$F$533,"=1")</f>
        <v/>
      </c>
      <c r="AF581" s="63">
        <f>_xlfn.MINIFS(AF$354:AF$533,$H$354:$H$533,$H581,$F$354:$F$533,"=1")</f>
        <v/>
      </c>
      <c r="AG581" s="63">
        <f>_xlfn.MINIFS(AG$354:AG$533,$H$354:$H$533,$H581,$F$354:$F$533,"=1")</f>
        <v/>
      </c>
      <c r="AH581" s="63">
        <f>_xlfn.MINIFS(AH$354:AH$533,$H$354:$H$533,$H581,$F$354:$F$533,"=1")</f>
        <v/>
      </c>
      <c r="AI581" s="63">
        <f>_xlfn.MINIFS(AI$354:AI$533,$H$354:$H$533,$H581,$F$354:$F$533,"=1")</f>
        <v/>
      </c>
      <c r="AJ581" s="63">
        <f>_xlfn.MINIFS(AJ$354:AJ$533,$H$354:$H$533,$H581,$F$354:$F$533,"=1")</f>
        <v/>
      </c>
      <c r="AK581" s="63">
        <f>_xlfn.MINIFS(AK$354:AK$533,$H$354:$H$533,$H581,$F$354:$F$533,"=1")</f>
        <v/>
      </c>
    </row>
    <row r="582" ht="14.45" customHeight="1">
      <c r="H582" s="63">
        <f>+H569</f>
        <v/>
      </c>
      <c r="I582" s="63" t="n"/>
      <c r="J582" s="63">
        <f>_xlfn.MINIFS(J$354:J$533,$H$354:$H$533,$H582,$F$354:$F$533,"=1")</f>
        <v/>
      </c>
      <c r="K582" s="63">
        <f>_xlfn.MINIFS(K$354:K$533,$H$354:$H$533,$H582,$F$354:$F$533,"=1")</f>
        <v/>
      </c>
      <c r="L582" s="63">
        <f>_xlfn.MINIFS(L$354:L$533,$H$354:$H$533,$H582,$F$354:$F$533,"=1")</f>
        <v/>
      </c>
      <c r="M582" s="63">
        <f>_xlfn.MINIFS(M$354:M$533,$H$354:$H$533,$H582,$F$354:$F$533,"=1")</f>
        <v/>
      </c>
      <c r="N582" s="63">
        <f>_xlfn.MINIFS(N$354:N$533,$H$354:$H$533,$H582,$F$354:$F$533,"=1")</f>
        <v/>
      </c>
      <c r="O582" s="63">
        <f>_xlfn.MINIFS(O$354:O$533,$H$354:$H$533,$H582,$F$354:$F$533,"=1")</f>
        <v/>
      </c>
      <c r="P582" s="63">
        <f>_xlfn.MINIFS(P$354:P$533,$H$354:$H$533,$H582,$F$354:$F$533,"=1")</f>
        <v/>
      </c>
      <c r="Q582" s="63">
        <f>_xlfn.MINIFS(Q$354:Q$533,$H$354:$H$533,$H582,$F$354:$F$533,"=1")</f>
        <v/>
      </c>
      <c r="R582" s="63">
        <f>_xlfn.MINIFS(R$354:R$533,$H$354:$H$533,$H582,$F$354:$F$533,"=1")</f>
        <v/>
      </c>
      <c r="S582" s="63">
        <f>_xlfn.MINIFS(S$354:S$533,$H$354:$H$533,$H582,$F$354:$F$533,"=1")</f>
        <v/>
      </c>
      <c r="T582" s="63">
        <f>_xlfn.MINIFS(T$354:T$533,$H$354:$H$533,$H582,$F$354:$F$533,"=1")</f>
        <v/>
      </c>
      <c r="U582" s="63">
        <f>_xlfn.MINIFS(U$354:U$533,$H$354:$H$533,$H582,$F$354:$F$533,"=1")</f>
        <v/>
      </c>
      <c r="V582" s="63">
        <f>_xlfn.MINIFS(V$354:V$533,$H$354:$H$533,$H582,$F$354:$F$533,"=1")</f>
        <v/>
      </c>
      <c r="W582" s="63">
        <f>_xlfn.MINIFS(W$354:W$533,$H$354:$H$533,$H582,$F$354:$F$533,"=1")</f>
        <v/>
      </c>
      <c r="X582" s="63">
        <f>_xlfn.MINIFS(X$354:X$533,$H$354:$H$533,$H582,$F$354:$F$533,"=1")</f>
        <v/>
      </c>
      <c r="Y582" s="63">
        <f>_xlfn.MINIFS(Y$354:Y$533,$H$354:$H$533,$H582,$F$354:$F$533,"=1")</f>
        <v/>
      </c>
      <c r="Z582" s="63" t="n"/>
      <c r="AA582" s="63" t="n"/>
      <c r="AB582" s="63" t="n"/>
      <c r="AC582" s="63">
        <f>_xlfn.MINIFS(AC$354:AC$533,$H$354:$H$533,$H582,$F$354:$F$533,"=1")</f>
        <v/>
      </c>
      <c r="AD582" s="63">
        <f>_xlfn.MINIFS(AD$354:AD$533,$H$354:$H$533,$H582,$F$354:$F$533,"=1")</f>
        <v/>
      </c>
      <c r="AE582" s="63">
        <f>_xlfn.MINIFS(AE$354:AE$533,$H$354:$H$533,$H582,$F$354:$F$533,"=1")</f>
        <v/>
      </c>
      <c r="AF582" s="63">
        <f>_xlfn.MINIFS(AF$354:AF$533,$H$354:$H$533,$H582,$F$354:$F$533,"=1")</f>
        <v/>
      </c>
      <c r="AG582" s="63">
        <f>_xlfn.MINIFS(AG$354:AG$533,$H$354:$H$533,$H582,$F$354:$F$533,"=1")</f>
        <v/>
      </c>
      <c r="AH582" s="63">
        <f>_xlfn.MINIFS(AH$354:AH$533,$H$354:$H$533,$H582,$F$354:$F$533,"=1")</f>
        <v/>
      </c>
      <c r="AI582" s="63">
        <f>_xlfn.MINIFS(AI$354:AI$533,$H$354:$H$533,$H582,$F$354:$F$533,"=1")</f>
        <v/>
      </c>
      <c r="AJ582" s="63">
        <f>_xlfn.MINIFS(AJ$354:AJ$533,$H$354:$H$533,$H582,$F$354:$F$533,"=1")</f>
        <v/>
      </c>
      <c r="AK582" s="63">
        <f>_xlfn.MINIFS(AK$354:AK$533,$H$354:$H$533,$H582,$F$354:$F$533,"=1")</f>
        <v/>
      </c>
    </row>
    <row r="583" ht="14.45" customHeight="1">
      <c r="H583" s="63">
        <f>+H570</f>
        <v/>
      </c>
      <c r="I583" s="63" t="n"/>
      <c r="J583" s="63">
        <f>_xlfn.MINIFS(J$354:J$533,$H$354:$H$533,$H583,$F$354:$F$533,"=1")</f>
        <v/>
      </c>
      <c r="K583" s="63">
        <f>_xlfn.MINIFS(K$354:K$533,$H$354:$H$533,$H583,$F$354:$F$533,"=1")</f>
        <v/>
      </c>
      <c r="L583" s="63">
        <f>_xlfn.MINIFS(L$354:L$533,$H$354:$H$533,$H583,$F$354:$F$533,"=1")</f>
        <v/>
      </c>
      <c r="M583" s="63">
        <f>_xlfn.MINIFS(M$354:M$533,$H$354:$H$533,$H583,$F$354:$F$533,"=1")</f>
        <v/>
      </c>
      <c r="N583" s="63">
        <f>_xlfn.MINIFS(N$354:N$533,$H$354:$H$533,$H583,$F$354:$F$533,"=1")</f>
        <v/>
      </c>
      <c r="O583" s="63">
        <f>_xlfn.MINIFS(O$354:O$533,$H$354:$H$533,$H583,$F$354:$F$533,"=1")</f>
        <v/>
      </c>
      <c r="P583" s="63">
        <f>_xlfn.MINIFS(P$354:P$533,$H$354:$H$533,$H583,$F$354:$F$533,"=1")</f>
        <v/>
      </c>
      <c r="Q583" s="63">
        <f>_xlfn.MINIFS(Q$354:Q$533,$H$354:$H$533,$H583,$F$354:$F$533,"=1")</f>
        <v/>
      </c>
      <c r="R583" s="63">
        <f>_xlfn.MINIFS(R$354:R$533,$H$354:$H$533,$H583,$F$354:$F$533,"=1")</f>
        <v/>
      </c>
      <c r="S583" s="63">
        <f>_xlfn.MINIFS(S$354:S$533,$H$354:$H$533,$H583,$F$354:$F$533,"=1")</f>
        <v/>
      </c>
      <c r="T583" s="63">
        <f>_xlfn.MINIFS(T$354:T$533,$H$354:$H$533,$H583,$F$354:$F$533,"=1")</f>
        <v/>
      </c>
      <c r="U583" s="63">
        <f>_xlfn.MINIFS(U$354:U$533,$H$354:$H$533,$H583,$F$354:$F$533,"=1")</f>
        <v/>
      </c>
      <c r="V583" s="63">
        <f>_xlfn.MINIFS(V$354:V$533,$H$354:$H$533,$H583,$F$354:$F$533,"=1")</f>
        <v/>
      </c>
      <c r="W583" s="63">
        <f>_xlfn.MINIFS(W$354:W$533,$H$354:$H$533,$H583,$F$354:$F$533,"=1")</f>
        <v/>
      </c>
      <c r="X583" s="63">
        <f>_xlfn.MINIFS(X$354:X$533,$H$354:$H$533,$H583,$F$354:$F$533,"=1")</f>
        <v/>
      </c>
      <c r="Y583" s="63">
        <f>_xlfn.MINIFS(Y$354:Y$533,$H$354:$H$533,$H583,$F$354:$F$533,"=1")</f>
        <v/>
      </c>
      <c r="Z583" s="63" t="n"/>
      <c r="AA583" s="63" t="n"/>
      <c r="AB583" s="63" t="n"/>
      <c r="AC583" s="63">
        <f>_xlfn.MINIFS(AC$354:AC$533,$H$354:$H$533,$H583,$F$354:$F$533,"=1")</f>
        <v/>
      </c>
      <c r="AD583" s="63">
        <f>_xlfn.MINIFS(AD$354:AD$533,$H$354:$H$533,$H583,$F$354:$F$533,"=1")</f>
        <v/>
      </c>
      <c r="AE583" s="63">
        <f>_xlfn.MINIFS(AE$354:AE$533,$H$354:$H$533,$H583,$F$354:$F$533,"=1")</f>
        <v/>
      </c>
      <c r="AF583" s="63">
        <f>_xlfn.MINIFS(AF$354:AF$533,$H$354:$H$533,$H583,$F$354:$F$533,"=1")</f>
        <v/>
      </c>
      <c r="AG583" s="63">
        <f>_xlfn.MINIFS(AG$354:AG$533,$H$354:$H$533,$H583,$F$354:$F$533,"=1")</f>
        <v/>
      </c>
      <c r="AH583" s="63">
        <f>_xlfn.MINIFS(AH$354:AH$533,$H$354:$H$533,$H583,$F$354:$F$533,"=1")</f>
        <v/>
      </c>
      <c r="AI583" s="63">
        <f>_xlfn.MINIFS(AI$354:AI$533,$H$354:$H$533,$H583,$F$354:$F$533,"=1")</f>
        <v/>
      </c>
      <c r="AJ583" s="63">
        <f>_xlfn.MINIFS(AJ$354:AJ$533,$H$354:$H$533,$H583,$F$354:$F$533,"=1")</f>
        <v/>
      </c>
      <c r="AK583" s="63">
        <f>_xlfn.MINIFS(AK$354:AK$533,$H$354:$H$533,$H583,$F$354:$F$533,"=1")</f>
        <v/>
      </c>
    </row>
    <row r="584" ht="14.45" customHeight="1">
      <c r="H584" s="63">
        <f>+H571</f>
        <v/>
      </c>
      <c r="I584" s="63" t="n"/>
      <c r="J584" s="63">
        <f>_xlfn.MINIFS(J$354:J$533,$H$354:$H$533,$H584,$F$354:$F$533,"=1")</f>
        <v/>
      </c>
      <c r="K584" s="63">
        <f>_xlfn.MINIFS(K$354:K$533,$H$354:$H$533,$H584,$F$354:$F$533,"=1")</f>
        <v/>
      </c>
      <c r="L584" s="63">
        <f>_xlfn.MINIFS(L$354:L$533,$H$354:$H$533,$H584,$F$354:$F$533,"=1")</f>
        <v/>
      </c>
      <c r="M584" s="63">
        <f>_xlfn.MINIFS(M$354:M$533,$H$354:$H$533,$H584,$F$354:$F$533,"=1")</f>
        <v/>
      </c>
      <c r="N584" s="63">
        <f>_xlfn.MINIFS(N$354:N$533,$H$354:$H$533,$H584,$F$354:$F$533,"=1")</f>
        <v/>
      </c>
      <c r="O584" s="63">
        <f>_xlfn.MINIFS(O$354:O$533,$H$354:$H$533,$H584,$F$354:$F$533,"=1")</f>
        <v/>
      </c>
      <c r="P584" s="63">
        <f>_xlfn.MINIFS(P$354:P$533,$H$354:$H$533,$H584,$F$354:$F$533,"=1")</f>
        <v/>
      </c>
      <c r="Q584" s="63">
        <f>_xlfn.MINIFS(Q$354:Q$533,$H$354:$H$533,$H584,$F$354:$F$533,"=1")</f>
        <v/>
      </c>
      <c r="R584" s="63">
        <f>_xlfn.MINIFS(R$354:R$533,$H$354:$H$533,$H584,$F$354:$F$533,"=1")</f>
        <v/>
      </c>
      <c r="S584" s="63">
        <f>_xlfn.MINIFS(S$354:S$533,$H$354:$H$533,$H584,$F$354:$F$533,"=1")</f>
        <v/>
      </c>
      <c r="T584" s="63">
        <f>_xlfn.MINIFS(T$354:T$533,$H$354:$H$533,$H584,$F$354:$F$533,"=1")</f>
        <v/>
      </c>
      <c r="U584" s="63">
        <f>_xlfn.MINIFS(U$354:U$533,$H$354:$H$533,$H584,$F$354:$F$533,"=1")</f>
        <v/>
      </c>
      <c r="V584" s="63">
        <f>_xlfn.MINIFS(V$354:V$533,$H$354:$H$533,$H584,$F$354:$F$533,"=1")</f>
        <v/>
      </c>
      <c r="W584" s="63">
        <f>_xlfn.MINIFS(W$354:W$533,$H$354:$H$533,$H584,$F$354:$F$533,"=1")</f>
        <v/>
      </c>
      <c r="X584" s="63">
        <f>_xlfn.MINIFS(X$354:X$533,$H$354:$H$533,$H584,$F$354:$F$533,"=1")</f>
        <v/>
      </c>
      <c r="Y584" s="63">
        <f>_xlfn.MINIFS(Y$354:Y$533,$H$354:$H$533,$H584,$F$354:$F$533,"=1")</f>
        <v/>
      </c>
      <c r="Z584" s="63" t="n"/>
      <c r="AA584" s="63" t="n"/>
      <c r="AB584" s="63" t="n"/>
      <c r="AC584" s="63">
        <f>_xlfn.MINIFS(AC$354:AC$533,$H$354:$H$533,$H584,$F$354:$F$533,"=1")</f>
        <v/>
      </c>
      <c r="AD584" s="63">
        <f>_xlfn.MINIFS(AD$354:AD$533,$H$354:$H$533,$H584,$F$354:$F$533,"=1")</f>
        <v/>
      </c>
      <c r="AE584" s="63">
        <f>_xlfn.MINIFS(AE$354:AE$533,$H$354:$H$533,$H584,$F$354:$F$533,"=1")</f>
        <v/>
      </c>
      <c r="AF584" s="63">
        <f>_xlfn.MINIFS(AF$354:AF$533,$H$354:$H$533,$H584,$F$354:$F$533,"=1")</f>
        <v/>
      </c>
      <c r="AG584" s="63">
        <f>_xlfn.MINIFS(AG$354:AG$533,$H$354:$H$533,$H584,$F$354:$F$533,"=1")</f>
        <v/>
      </c>
      <c r="AH584" s="63">
        <f>_xlfn.MINIFS(AH$354:AH$533,$H$354:$H$533,$H584,$F$354:$F$533,"=1")</f>
        <v/>
      </c>
      <c r="AI584" s="63">
        <f>_xlfn.MINIFS(AI$354:AI$533,$H$354:$H$533,$H584,$F$354:$F$533,"=1")</f>
        <v/>
      </c>
      <c r="AJ584" s="63">
        <f>_xlfn.MINIFS(AJ$354:AJ$533,$H$354:$H$533,$H584,$F$354:$F$533,"=1")</f>
        <v/>
      </c>
      <c r="AK584" s="63">
        <f>_xlfn.MINIFS(AK$354:AK$533,$H$354:$H$533,$H584,$F$354:$F$533,"=1")</f>
        <v/>
      </c>
    </row>
    <row r="585" ht="14.45" customHeight="1">
      <c r="H585" s="63">
        <f>+H572</f>
        <v/>
      </c>
      <c r="I585" s="63" t="n"/>
      <c r="J585" s="63">
        <f>_xlfn.MINIFS(J$354:J$533,$H$354:$H$533,$H585,$F$354:$F$533,"=1")</f>
        <v/>
      </c>
      <c r="K585" s="63">
        <f>_xlfn.MINIFS(K$354:K$533,$H$354:$H$533,$H585,$F$354:$F$533,"=1")</f>
        <v/>
      </c>
      <c r="L585" s="63">
        <f>_xlfn.MINIFS(L$354:L$533,$H$354:$H$533,$H585,$F$354:$F$533,"=1")</f>
        <v/>
      </c>
      <c r="M585" s="63">
        <f>_xlfn.MINIFS(M$354:M$533,$H$354:$H$533,$H585,$F$354:$F$533,"=1")</f>
        <v/>
      </c>
      <c r="N585" s="63">
        <f>_xlfn.MINIFS(N$354:N$533,$H$354:$H$533,$H585,$F$354:$F$533,"=1")</f>
        <v/>
      </c>
      <c r="O585" s="63">
        <f>_xlfn.MINIFS(O$354:O$533,$H$354:$H$533,$H585,$F$354:$F$533,"=1")</f>
        <v/>
      </c>
      <c r="P585" s="63">
        <f>_xlfn.MINIFS(P$354:P$533,$H$354:$H$533,$H585,$F$354:$F$533,"=1")</f>
        <v/>
      </c>
      <c r="Q585" s="63">
        <f>_xlfn.MINIFS(Q$354:Q$533,$H$354:$H$533,$H585,$F$354:$F$533,"=1")</f>
        <v/>
      </c>
      <c r="R585" s="63">
        <f>_xlfn.MINIFS(R$354:R$533,$H$354:$H$533,$H585,$F$354:$F$533,"=1")</f>
        <v/>
      </c>
      <c r="S585" s="63">
        <f>_xlfn.MINIFS(S$354:S$533,$H$354:$H$533,$H585,$F$354:$F$533,"=1")</f>
        <v/>
      </c>
      <c r="T585" s="63">
        <f>_xlfn.MINIFS(T$354:T$533,$H$354:$H$533,$H585,$F$354:$F$533,"=1")</f>
        <v/>
      </c>
      <c r="U585" s="63">
        <f>_xlfn.MINIFS(U$354:U$533,$H$354:$H$533,$H585,$F$354:$F$533,"=1")</f>
        <v/>
      </c>
      <c r="V585" s="63">
        <f>_xlfn.MINIFS(V$354:V$533,$H$354:$H$533,$H585,$F$354:$F$533,"=1")</f>
        <v/>
      </c>
      <c r="W585" s="63">
        <f>_xlfn.MINIFS(W$354:W$533,$H$354:$H$533,$H585,$F$354:$F$533,"=1")</f>
        <v/>
      </c>
      <c r="X585" s="63">
        <f>_xlfn.MINIFS(X$354:X$533,$H$354:$H$533,$H585,$F$354:$F$533,"=1")</f>
        <v/>
      </c>
      <c r="Y585" s="63">
        <f>_xlfn.MINIFS(Y$354:Y$533,$H$354:$H$533,$H585,$F$354:$F$533,"=1")</f>
        <v/>
      </c>
      <c r="Z585" s="63" t="n"/>
      <c r="AA585" s="63" t="n"/>
      <c r="AB585" s="63" t="n"/>
      <c r="AC585" s="63">
        <f>_xlfn.MINIFS(AC$354:AC$533,$H$354:$H$533,$H585,$F$354:$F$533,"=1")</f>
        <v/>
      </c>
      <c r="AD585" s="63">
        <f>_xlfn.MINIFS(AD$354:AD$533,$H$354:$H$533,$H585,$F$354:$F$533,"=1")</f>
        <v/>
      </c>
      <c r="AE585" s="63">
        <f>_xlfn.MINIFS(AE$354:AE$533,$H$354:$H$533,$H585,$F$354:$F$533,"=1")</f>
        <v/>
      </c>
      <c r="AF585" s="63">
        <f>_xlfn.MINIFS(AF$354:AF$533,$H$354:$H$533,$H585,$F$354:$F$533,"=1")</f>
        <v/>
      </c>
      <c r="AG585" s="63">
        <f>_xlfn.MINIFS(AG$354:AG$533,$H$354:$H$533,$H585,$F$354:$F$533,"=1")</f>
        <v/>
      </c>
      <c r="AH585" s="63">
        <f>_xlfn.MINIFS(AH$354:AH$533,$H$354:$H$533,$H585,$F$354:$F$533,"=1")</f>
        <v/>
      </c>
      <c r="AI585" s="63">
        <f>_xlfn.MINIFS(AI$354:AI$533,$H$354:$H$533,$H585,$F$354:$F$533,"=1")</f>
        <v/>
      </c>
      <c r="AJ585" s="63">
        <f>_xlfn.MINIFS(AJ$354:AJ$533,$H$354:$H$533,$H585,$F$354:$F$533,"=1")</f>
        <v/>
      </c>
      <c r="AK585" s="63">
        <f>_xlfn.MINIFS(AK$354:AK$533,$H$354:$H$533,$H585,$F$354:$F$533,"=1")</f>
        <v/>
      </c>
    </row>
    <row r="586" ht="14.45" customHeight="1">
      <c r="H586" s="63">
        <f>+H573</f>
        <v/>
      </c>
      <c r="I586" s="63" t="n"/>
      <c r="J586" s="63">
        <f>_xlfn.MINIFS(J$354:J$533,$H$354:$H$533,$H586,$F$354:$F$533,"=1")</f>
        <v/>
      </c>
      <c r="K586" s="63">
        <f>_xlfn.MINIFS(K$354:K$533,$H$354:$H$533,$H586,$F$354:$F$533,"=1")</f>
        <v/>
      </c>
      <c r="L586" s="63">
        <f>_xlfn.MINIFS(L$354:L$533,$H$354:$H$533,$H586,$F$354:$F$533,"=1")</f>
        <v/>
      </c>
      <c r="M586" s="63">
        <f>_xlfn.MINIFS(M$354:M$533,$H$354:$H$533,$H586,$F$354:$F$533,"=1")</f>
        <v/>
      </c>
      <c r="N586" s="63">
        <f>_xlfn.MINIFS(N$354:N$533,$H$354:$H$533,$H586,$F$354:$F$533,"=1")</f>
        <v/>
      </c>
      <c r="O586" s="63">
        <f>_xlfn.MINIFS(O$354:O$533,$H$354:$H$533,$H586,$F$354:$F$533,"=1")</f>
        <v/>
      </c>
      <c r="P586" s="63">
        <f>_xlfn.MINIFS(P$354:P$533,$H$354:$H$533,$H586,$F$354:$F$533,"=1")</f>
        <v/>
      </c>
      <c r="Q586" s="63">
        <f>_xlfn.MINIFS(Q$354:Q$533,$H$354:$H$533,$H586,$F$354:$F$533,"=1")</f>
        <v/>
      </c>
      <c r="R586" s="63">
        <f>_xlfn.MINIFS(R$354:R$533,$H$354:$H$533,$H586,$F$354:$F$533,"=1")</f>
        <v/>
      </c>
      <c r="S586" s="63">
        <f>_xlfn.MINIFS(S$354:S$533,$H$354:$H$533,$H586,$F$354:$F$533,"=1")</f>
        <v/>
      </c>
      <c r="T586" s="63">
        <f>_xlfn.MINIFS(T$354:T$533,$H$354:$H$533,$H586,$F$354:$F$533,"=1")</f>
        <v/>
      </c>
      <c r="U586" s="63">
        <f>_xlfn.MINIFS(U$354:U$533,$H$354:$H$533,$H586,$F$354:$F$533,"=1")</f>
        <v/>
      </c>
      <c r="V586" s="63">
        <f>_xlfn.MINIFS(V$354:V$533,$H$354:$H$533,$H586,$F$354:$F$533,"=1")</f>
        <v/>
      </c>
      <c r="W586" s="63">
        <f>_xlfn.MINIFS(W$354:W$533,$H$354:$H$533,$H586,$F$354:$F$533,"=1")</f>
        <v/>
      </c>
      <c r="X586" s="63">
        <f>_xlfn.MINIFS(X$354:X$533,$H$354:$H$533,$H586,$F$354:$F$533,"=1")</f>
        <v/>
      </c>
      <c r="Y586" s="63">
        <f>_xlfn.MINIFS(Y$354:Y$533,$H$354:$H$533,$H586,$F$354:$F$533,"=1")</f>
        <v/>
      </c>
      <c r="Z586" s="63" t="n"/>
      <c r="AA586" s="63" t="n"/>
      <c r="AB586" s="63" t="n"/>
      <c r="AC586" s="63">
        <f>_xlfn.MINIFS(AC$354:AC$533,$H$354:$H$533,$H586,$F$354:$F$533,"=1")</f>
        <v/>
      </c>
      <c r="AD586" s="63">
        <f>_xlfn.MINIFS(AD$354:AD$533,$H$354:$H$533,$H586,$F$354:$F$533,"=1")</f>
        <v/>
      </c>
      <c r="AE586" s="63">
        <f>_xlfn.MINIFS(AE$354:AE$533,$H$354:$H$533,$H586,$F$354:$F$533,"=1")</f>
        <v/>
      </c>
      <c r="AF586" s="63">
        <f>_xlfn.MINIFS(AF$354:AF$533,$H$354:$H$533,$H586,$F$354:$F$533,"=1")</f>
        <v/>
      </c>
      <c r="AG586" s="63">
        <f>_xlfn.MINIFS(AG$354:AG$533,$H$354:$H$533,$H586,$F$354:$F$533,"=1")</f>
        <v/>
      </c>
      <c r="AH586" s="63">
        <f>_xlfn.MINIFS(AH$354:AH$533,$H$354:$H$533,$H586,$F$354:$F$533,"=1")</f>
        <v/>
      </c>
      <c r="AI586" s="63">
        <f>_xlfn.MINIFS(AI$354:AI$533,$H$354:$H$533,$H586,$F$354:$F$533,"=1")</f>
        <v/>
      </c>
      <c r="AJ586" s="63">
        <f>_xlfn.MINIFS(AJ$354:AJ$533,$H$354:$H$533,$H586,$F$354:$F$533,"=1")</f>
        <v/>
      </c>
      <c r="AK586" s="63">
        <f>_xlfn.MINIFS(AK$354:AK$533,$H$354:$H$533,$H586,$F$354:$F$533,"=1")</f>
        <v/>
      </c>
    </row>
    <row r="587" ht="14.45" customHeight="1">
      <c r="H587" s="63">
        <f>+H574</f>
        <v/>
      </c>
      <c r="I587" s="63" t="n"/>
      <c r="J587" s="63">
        <f>_xlfn.MINIFS(J$354:J$533,$H$354:$H$533,$H587,$F$354:$F$533,"=1")</f>
        <v/>
      </c>
      <c r="K587" s="63">
        <f>_xlfn.MINIFS(K$354:K$533,$H$354:$H$533,$H587,$F$354:$F$533,"=1")</f>
        <v/>
      </c>
      <c r="L587" s="63">
        <f>_xlfn.MINIFS(L$354:L$533,$H$354:$H$533,$H587,$F$354:$F$533,"=1")</f>
        <v/>
      </c>
      <c r="M587" s="63">
        <f>_xlfn.MINIFS(M$354:M$533,$H$354:$H$533,$H587,$F$354:$F$533,"=1")</f>
        <v/>
      </c>
      <c r="N587" s="63">
        <f>_xlfn.MINIFS(N$354:N$533,$H$354:$H$533,$H587,$F$354:$F$533,"=1")</f>
        <v/>
      </c>
      <c r="O587" s="63">
        <f>_xlfn.MINIFS(O$354:O$533,$H$354:$H$533,$H587,$F$354:$F$533,"=1")</f>
        <v/>
      </c>
      <c r="P587" s="63">
        <f>_xlfn.MINIFS(P$354:P$533,$H$354:$H$533,$H587,$F$354:$F$533,"=1")</f>
        <v/>
      </c>
      <c r="Q587" s="63">
        <f>_xlfn.MINIFS(Q$354:Q$533,$H$354:$H$533,$H587,$F$354:$F$533,"=1")</f>
        <v/>
      </c>
      <c r="R587" s="63">
        <f>_xlfn.MINIFS(R$354:R$533,$H$354:$H$533,$H587,$F$354:$F$533,"=1")</f>
        <v/>
      </c>
      <c r="S587" s="63">
        <f>_xlfn.MINIFS(S$354:S$533,$H$354:$H$533,$H587,$F$354:$F$533,"=1")</f>
        <v/>
      </c>
      <c r="T587" s="63">
        <f>_xlfn.MINIFS(T$354:T$533,$H$354:$H$533,$H587,$F$354:$F$533,"=1")</f>
        <v/>
      </c>
      <c r="U587" s="63">
        <f>_xlfn.MINIFS(U$354:U$533,$H$354:$H$533,$H587,$F$354:$F$533,"=1")</f>
        <v/>
      </c>
      <c r="V587" s="63">
        <f>_xlfn.MINIFS(V$354:V$533,$H$354:$H$533,$H587,$F$354:$F$533,"=1")</f>
        <v/>
      </c>
      <c r="W587" s="63">
        <f>_xlfn.MINIFS(W$354:W$533,$H$354:$H$533,$H587,$F$354:$F$533,"=1")</f>
        <v/>
      </c>
      <c r="X587" s="63">
        <f>_xlfn.MINIFS(X$354:X$533,$H$354:$H$533,$H587,$F$354:$F$533,"=1")</f>
        <v/>
      </c>
      <c r="Y587" s="63">
        <f>_xlfn.MINIFS(Y$354:Y$533,$H$354:$H$533,$H587,$F$354:$F$533,"=1")</f>
        <v/>
      </c>
      <c r="Z587" s="63" t="n"/>
      <c r="AA587" s="63" t="n"/>
      <c r="AB587" s="63" t="n"/>
      <c r="AC587" s="63">
        <f>_xlfn.MINIFS(AC$354:AC$533,$H$354:$H$533,$H587,$F$354:$F$533,"=1")</f>
        <v/>
      </c>
      <c r="AD587" s="63">
        <f>_xlfn.MINIFS(AD$354:AD$533,$H$354:$H$533,$H587,$F$354:$F$533,"=1")</f>
        <v/>
      </c>
      <c r="AE587" s="63">
        <f>_xlfn.MINIFS(AE$354:AE$533,$H$354:$H$533,$H587,$F$354:$F$533,"=1")</f>
        <v/>
      </c>
      <c r="AF587" s="63">
        <f>_xlfn.MINIFS(AF$354:AF$533,$H$354:$H$533,$H587,$F$354:$F$533,"=1")</f>
        <v/>
      </c>
      <c r="AG587" s="63">
        <f>_xlfn.MINIFS(AG$354:AG$533,$H$354:$H$533,$H587,$F$354:$F$533,"=1")</f>
        <v/>
      </c>
      <c r="AH587" s="63">
        <f>_xlfn.MINIFS(AH$354:AH$533,$H$354:$H$533,$H587,$F$354:$F$533,"=1")</f>
        <v/>
      </c>
      <c r="AI587" s="63">
        <f>_xlfn.MINIFS(AI$354:AI$533,$H$354:$H$533,$H587,$F$354:$F$533,"=1")</f>
        <v/>
      </c>
      <c r="AJ587" s="63">
        <f>_xlfn.MINIFS(AJ$354:AJ$533,$H$354:$H$533,$H587,$F$354:$F$533,"=1")</f>
        <v/>
      </c>
      <c r="AK587" s="63">
        <f>_xlfn.MINIFS(AK$354:AK$533,$H$354:$H$533,$H587,$F$354:$F$533,"=1")</f>
        <v/>
      </c>
    </row>
    <row r="588" ht="14.45" customHeight="1">
      <c r="H588" s="63">
        <f>+H575</f>
        <v/>
      </c>
      <c r="I588" s="63" t="n"/>
      <c r="J588" s="63">
        <f>_xlfn.MINIFS(J$354:J$533,$H$354:$H$533,$H588,$F$354:$F$533,"=1")</f>
        <v/>
      </c>
      <c r="K588" s="63">
        <f>_xlfn.MINIFS(K$354:K$533,$H$354:$H$533,$H588,$F$354:$F$533,"=1")</f>
        <v/>
      </c>
      <c r="L588" s="63">
        <f>_xlfn.MINIFS(L$354:L$533,$H$354:$H$533,$H588,$F$354:$F$533,"=1")</f>
        <v/>
      </c>
      <c r="M588" s="63">
        <f>_xlfn.MINIFS(M$354:M$533,$H$354:$H$533,$H588,$F$354:$F$533,"=1")</f>
        <v/>
      </c>
      <c r="N588" s="63">
        <f>_xlfn.MINIFS(N$354:N$533,$H$354:$H$533,$H588,$F$354:$F$533,"=1")</f>
        <v/>
      </c>
      <c r="O588" s="63">
        <f>_xlfn.MINIFS(O$354:O$533,$H$354:$H$533,$H588,$F$354:$F$533,"=1")</f>
        <v/>
      </c>
      <c r="P588" s="63">
        <f>_xlfn.MINIFS(P$354:P$533,$H$354:$H$533,$H588,$F$354:$F$533,"=1")</f>
        <v/>
      </c>
      <c r="Q588" s="63">
        <f>_xlfn.MINIFS(Q$354:Q$533,$H$354:$H$533,$H588,$F$354:$F$533,"=1")</f>
        <v/>
      </c>
      <c r="R588" s="63">
        <f>_xlfn.MINIFS(R$354:R$533,$H$354:$H$533,$H588,$F$354:$F$533,"=1")</f>
        <v/>
      </c>
      <c r="S588" s="63">
        <f>_xlfn.MINIFS(S$354:S$533,$H$354:$H$533,$H588,$F$354:$F$533,"=1")</f>
        <v/>
      </c>
      <c r="T588" s="63">
        <f>_xlfn.MINIFS(T$354:T$533,$H$354:$H$533,$H588,$F$354:$F$533,"=1")</f>
        <v/>
      </c>
      <c r="U588" s="63">
        <f>_xlfn.MINIFS(U$354:U$533,$H$354:$H$533,$H588,$F$354:$F$533,"=1")</f>
        <v/>
      </c>
      <c r="V588" s="63">
        <f>_xlfn.MINIFS(V$354:V$533,$H$354:$H$533,$H588,$F$354:$F$533,"=1")</f>
        <v/>
      </c>
      <c r="W588" s="63">
        <f>_xlfn.MINIFS(W$354:W$533,$H$354:$H$533,$H588,$F$354:$F$533,"=1")</f>
        <v/>
      </c>
      <c r="X588" s="63">
        <f>_xlfn.MINIFS(X$354:X$533,$H$354:$H$533,$H588,$F$354:$F$533,"=1")</f>
        <v/>
      </c>
      <c r="Y588" s="63">
        <f>_xlfn.MINIFS(Y$354:Y$533,$H$354:$H$533,$H588,$F$354:$F$533,"=1")</f>
        <v/>
      </c>
      <c r="Z588" s="63" t="n"/>
      <c r="AA588" s="63" t="n"/>
      <c r="AB588" s="63" t="n"/>
      <c r="AC588" s="63">
        <f>_xlfn.MINIFS(AC$354:AC$533,$H$354:$H$533,$H588,$F$354:$F$533,"=1")</f>
        <v/>
      </c>
      <c r="AD588" s="63">
        <f>_xlfn.MINIFS(AD$354:AD$533,$H$354:$H$533,$H588,$F$354:$F$533,"=1")</f>
        <v/>
      </c>
      <c r="AE588" s="63">
        <f>_xlfn.MINIFS(AE$354:AE$533,$H$354:$H$533,$H588,$F$354:$F$533,"=1")</f>
        <v/>
      </c>
      <c r="AF588" s="63">
        <f>_xlfn.MINIFS(AF$354:AF$533,$H$354:$H$533,$H588,$F$354:$F$533,"=1")</f>
        <v/>
      </c>
      <c r="AG588" s="63">
        <f>_xlfn.MINIFS(AG$354:AG$533,$H$354:$H$533,$H588,$F$354:$F$533,"=1")</f>
        <v/>
      </c>
      <c r="AH588" s="63">
        <f>_xlfn.MINIFS(AH$354:AH$533,$H$354:$H$533,$H588,$F$354:$F$533,"=1")</f>
        <v/>
      </c>
      <c r="AI588" s="63">
        <f>_xlfn.MINIFS(AI$354:AI$533,$H$354:$H$533,$H588,$F$354:$F$533,"=1")</f>
        <v/>
      </c>
      <c r="AJ588" s="63">
        <f>_xlfn.MINIFS(AJ$354:AJ$533,$H$354:$H$533,$H588,$F$354:$F$533,"=1")</f>
        <v/>
      </c>
      <c r="AK588" s="63">
        <f>_xlfn.MINIFS(AK$354:AK$533,$H$354:$H$533,$H588,$F$354:$F$533,"=1")</f>
        <v/>
      </c>
    </row>
    <row r="589" ht="14.45" customHeight="1">
      <c r="H589" s="63" t="n"/>
      <c r="I589" s="63" t="n"/>
      <c r="J589" s="63" t="n"/>
      <c r="K589" s="63" t="n"/>
      <c r="L589" s="63" t="n"/>
      <c r="M589" s="63" t="n"/>
      <c r="N589" s="63" t="n"/>
      <c r="O589" s="63" t="n"/>
      <c r="P589" s="63" t="n"/>
      <c r="Q589" s="63" t="n"/>
      <c r="R589" s="63" t="n"/>
      <c r="S589" s="63" t="n"/>
      <c r="T589" s="63" t="n"/>
      <c r="U589" s="63" t="n"/>
      <c r="V589" s="63" t="n"/>
      <c r="W589" s="63" t="n"/>
      <c r="X589" s="63" t="n"/>
      <c r="Y589" s="63" t="n"/>
      <c r="Z589" s="63" t="n"/>
      <c r="AA589" s="63" t="n"/>
      <c r="AB589" s="63" t="n"/>
    </row>
    <row r="590" ht="14.45" customHeight="1">
      <c r="G590" s="53" t="inlineStr">
        <is>
          <t>Max</t>
        </is>
      </c>
      <c r="H590" s="63">
        <f>+H577</f>
        <v/>
      </c>
      <c r="I590" s="63" t="n"/>
      <c r="J590" s="63">
        <f>_xlfn.MAXIFS(J$354:J$533,$H$354:$H$533,$H590,$F$354:$F$533,"=1")</f>
        <v/>
      </c>
      <c r="K590" s="63">
        <f>_xlfn.MAXIFS(K$354:K$533,$H$354:$H$533,$H590,$F$354:$F$533,"=1")</f>
        <v/>
      </c>
      <c r="L590" s="63">
        <f>_xlfn.MAXIFS(L$354:L$533,$H$354:$H$533,$H590,$F$354:$F$533,"=1")</f>
        <v/>
      </c>
      <c r="M590" s="63">
        <f>_xlfn.MAXIFS(M$354:M$533,$H$354:$H$533,$H590,$F$354:$F$533,"=1")</f>
        <v/>
      </c>
      <c r="N590" s="63">
        <f>_xlfn.MAXIFS(N$354:N$533,$H$354:$H$533,$H590,$F$354:$F$533,"=1")</f>
        <v/>
      </c>
      <c r="O590" s="63">
        <f>_xlfn.MAXIFS(O$354:O$533,$H$354:$H$533,$H590,$F$354:$F$533,"=1")</f>
        <v/>
      </c>
      <c r="P590" s="63">
        <f>_xlfn.MAXIFS(P$354:P$533,$H$354:$H$533,$H590,$F$354:$F$533,"=1")</f>
        <v/>
      </c>
      <c r="Q590" s="63">
        <f>_xlfn.MAXIFS(Q$354:Q$533,$H$354:$H$533,$H590,$F$354:$F$533,"=1")</f>
        <v/>
      </c>
      <c r="R590" s="63">
        <f>_xlfn.MAXIFS(R$354:R$533,$H$354:$H$533,$H590,$F$354:$F$533,"=1")</f>
        <v/>
      </c>
      <c r="S590" s="63">
        <f>_xlfn.MAXIFS(S$354:S$533,$H$354:$H$533,$H590,$F$354:$F$533,"=1")</f>
        <v/>
      </c>
      <c r="T590" s="63">
        <f>_xlfn.MAXIFS(T$354:T$533,$H$354:$H$533,$H590,$F$354:$F$533,"=1")</f>
        <v/>
      </c>
      <c r="U590" s="63">
        <f>_xlfn.MAXIFS(U$354:U$533,$H$354:$H$533,$H590,$F$354:$F$533,"=1")</f>
        <v/>
      </c>
      <c r="V590" s="63">
        <f>_xlfn.MAXIFS(V$354:V$533,$H$354:$H$533,$H590,$F$354:$F$533,"=1")</f>
        <v/>
      </c>
      <c r="W590" s="63">
        <f>_xlfn.MAXIFS(W$354:W$533,$H$354:$H$533,$H590,$F$354:$F$533,"=1")</f>
        <v/>
      </c>
      <c r="X590" s="63">
        <f>_xlfn.MAXIFS(X$354:X$533,$H$354:$H$533,$H590,$F$354:$F$533,"=1")</f>
        <v/>
      </c>
      <c r="Y590" s="63">
        <f>_xlfn.MAXIFS(Y$354:Y$533,$H$354:$H$533,$H590,$F$354:$F$533,"=1")</f>
        <v/>
      </c>
      <c r="Z590" s="63" t="n"/>
      <c r="AA590" s="63" t="n"/>
      <c r="AB590" s="63" t="n"/>
      <c r="AC590" s="63">
        <f>_xlfn.MAXIFS(AC$354:AC$533,$H$354:$H$533,$H590,$F$354:$F$533,"=1")</f>
        <v/>
      </c>
      <c r="AD590" s="63">
        <f>_xlfn.MAXIFS(AD$354:AD$533,$H$354:$H$533,$H590,$F$354:$F$533,"=1")</f>
        <v/>
      </c>
      <c r="AE590" s="63">
        <f>_xlfn.MAXIFS(AE$354:AE$533,$H$354:$H$533,$H590,$F$354:$F$533,"=1")</f>
        <v/>
      </c>
      <c r="AF590" s="63">
        <f>_xlfn.MAXIFS(AF$354:AF$533,$H$354:$H$533,$H590,$F$354:$F$533,"=1")</f>
        <v/>
      </c>
      <c r="AG590" s="63">
        <f>_xlfn.MAXIFS(AG$354:AG$533,$H$354:$H$533,$H590,$F$354:$F$533,"=1")</f>
        <v/>
      </c>
      <c r="AH590" s="63">
        <f>_xlfn.MAXIFS(AH$354:AH$533,$H$354:$H$533,$H590,$F$354:$F$533,"=1")</f>
        <v/>
      </c>
      <c r="AI590" s="63">
        <f>_xlfn.MAXIFS(AI$354:AI$533,$H$354:$H$533,$H590,$F$354:$F$533,"=1")</f>
        <v/>
      </c>
      <c r="AJ590" s="63">
        <f>_xlfn.MAXIFS(AJ$354:AJ$533,$H$354:$H$533,$H590,$F$354:$F$533,"=1")</f>
        <v/>
      </c>
      <c r="AK590" s="63">
        <f>_xlfn.MAXIFS(AK$354:AK$533,$H$354:$H$533,$H590,$F$354:$F$533,"=1")</f>
        <v/>
      </c>
    </row>
    <row r="591" ht="14.45" customHeight="1">
      <c r="H591" s="63">
        <f>+H578</f>
        <v/>
      </c>
      <c r="I591" s="63" t="n"/>
      <c r="J591" s="63">
        <f>_xlfn.MAXIFS(J$354:J$533,$H$354:$H$533,$H591,$F$354:$F$533,"=1")</f>
        <v/>
      </c>
      <c r="K591" s="63">
        <f>_xlfn.MAXIFS(K$354:K$533,$H$354:$H$533,$H591,$F$354:$F$533,"=1")</f>
        <v/>
      </c>
      <c r="L591" s="63">
        <f>_xlfn.MAXIFS(L$354:L$533,$H$354:$H$533,$H591,$F$354:$F$533,"=1")</f>
        <v/>
      </c>
      <c r="M591" s="63">
        <f>_xlfn.MAXIFS(M$354:M$533,$H$354:$H$533,$H591,$F$354:$F$533,"=1")</f>
        <v/>
      </c>
      <c r="N591" s="63">
        <f>_xlfn.MAXIFS(N$354:N$533,$H$354:$H$533,$H591,$F$354:$F$533,"=1")</f>
        <v/>
      </c>
      <c r="O591" s="63">
        <f>_xlfn.MAXIFS(O$354:O$533,$H$354:$H$533,$H591,$F$354:$F$533,"=1")</f>
        <v/>
      </c>
      <c r="P591" s="63">
        <f>_xlfn.MAXIFS(P$354:P$533,$H$354:$H$533,$H591,$F$354:$F$533,"=1")</f>
        <v/>
      </c>
      <c r="Q591" s="63">
        <f>_xlfn.MAXIFS(Q$354:Q$533,$H$354:$H$533,$H591,$F$354:$F$533,"=1")</f>
        <v/>
      </c>
      <c r="R591" s="63">
        <f>_xlfn.MAXIFS(R$354:R$533,$H$354:$H$533,$H591,$F$354:$F$533,"=1")</f>
        <v/>
      </c>
      <c r="S591" s="63">
        <f>_xlfn.MAXIFS(S$354:S$533,$H$354:$H$533,$H591,$F$354:$F$533,"=1")</f>
        <v/>
      </c>
      <c r="T591" s="63">
        <f>_xlfn.MAXIFS(T$354:T$533,$H$354:$H$533,$H591,$F$354:$F$533,"=1")</f>
        <v/>
      </c>
      <c r="U591" s="63">
        <f>_xlfn.MAXIFS(U$354:U$533,$H$354:$H$533,$H591,$F$354:$F$533,"=1")</f>
        <v/>
      </c>
      <c r="V591" s="63">
        <f>_xlfn.MAXIFS(V$354:V$533,$H$354:$H$533,$H591,$F$354:$F$533,"=1")</f>
        <v/>
      </c>
      <c r="W591" s="63">
        <f>_xlfn.MAXIFS(W$354:W$533,$H$354:$H$533,$H591,$F$354:$F$533,"=1")</f>
        <v/>
      </c>
      <c r="X591" s="63">
        <f>_xlfn.MAXIFS(X$354:X$533,$H$354:$H$533,$H591,$F$354:$F$533,"=1")</f>
        <v/>
      </c>
      <c r="Y591" s="63">
        <f>_xlfn.MAXIFS(Y$354:Y$533,$H$354:$H$533,$H591,$F$354:$F$533,"=1")</f>
        <v/>
      </c>
      <c r="Z591" s="63" t="n"/>
      <c r="AA591" s="63" t="n"/>
      <c r="AB591" s="63" t="n"/>
      <c r="AC591" s="63">
        <f>_xlfn.MAXIFS(AC$354:AC$533,$H$354:$H$533,$H591,$F$354:$F$533,"=1")</f>
        <v/>
      </c>
      <c r="AD591" s="63">
        <f>_xlfn.MAXIFS(AD$354:AD$533,$H$354:$H$533,$H591,$F$354:$F$533,"=1")</f>
        <v/>
      </c>
      <c r="AE591" s="63">
        <f>_xlfn.MAXIFS(AE$354:AE$533,$H$354:$H$533,$H591,$F$354:$F$533,"=1")</f>
        <v/>
      </c>
      <c r="AF591" s="63">
        <f>_xlfn.MAXIFS(AF$354:AF$533,$H$354:$H$533,$H591,$F$354:$F$533,"=1")</f>
        <v/>
      </c>
      <c r="AG591" s="63">
        <f>_xlfn.MAXIFS(AG$354:AG$533,$H$354:$H$533,$H591,$F$354:$F$533,"=1")</f>
        <v/>
      </c>
      <c r="AH591" s="63">
        <f>_xlfn.MAXIFS(AH$354:AH$533,$H$354:$H$533,$H591,$F$354:$F$533,"=1")</f>
        <v/>
      </c>
      <c r="AI591" s="63">
        <f>_xlfn.MAXIFS(AI$354:AI$533,$H$354:$H$533,$H591,$F$354:$F$533,"=1")</f>
        <v/>
      </c>
      <c r="AJ591" s="63">
        <f>_xlfn.MAXIFS(AJ$354:AJ$533,$H$354:$H$533,$H591,$F$354:$F$533,"=1")</f>
        <v/>
      </c>
      <c r="AK591" s="63">
        <f>_xlfn.MAXIFS(AK$354:AK$533,$H$354:$H$533,$H591,$F$354:$F$533,"=1")</f>
        <v/>
      </c>
    </row>
    <row r="592" ht="14.45" customHeight="1">
      <c r="H592" s="63">
        <f>+H579</f>
        <v/>
      </c>
      <c r="I592" s="63" t="n"/>
      <c r="J592" s="63">
        <f>_xlfn.MAXIFS(J$354:J$533,$H$354:$H$533,$H592,$F$354:$F$533,"=1")</f>
        <v/>
      </c>
      <c r="K592" s="63">
        <f>_xlfn.MAXIFS(K$354:K$533,$H$354:$H$533,$H592,$F$354:$F$533,"=1")</f>
        <v/>
      </c>
      <c r="L592" s="63">
        <f>_xlfn.MAXIFS(L$354:L$533,$H$354:$H$533,$H592,$F$354:$F$533,"=1")</f>
        <v/>
      </c>
      <c r="M592" s="63">
        <f>_xlfn.MAXIFS(M$354:M$533,$H$354:$H$533,$H592,$F$354:$F$533,"=1")</f>
        <v/>
      </c>
      <c r="N592" s="63">
        <f>_xlfn.MAXIFS(N$354:N$533,$H$354:$H$533,$H592,$F$354:$F$533,"=1")</f>
        <v/>
      </c>
      <c r="O592" s="63">
        <f>_xlfn.MAXIFS(O$354:O$533,$H$354:$H$533,$H592,$F$354:$F$533,"=1")</f>
        <v/>
      </c>
      <c r="P592" s="63">
        <f>_xlfn.MAXIFS(P$354:P$533,$H$354:$H$533,$H592,$F$354:$F$533,"=1")</f>
        <v/>
      </c>
      <c r="Q592" s="63">
        <f>_xlfn.MAXIFS(Q$354:Q$533,$H$354:$H$533,$H592,$F$354:$F$533,"=1")</f>
        <v/>
      </c>
      <c r="R592" s="63">
        <f>_xlfn.MAXIFS(R$354:R$533,$H$354:$H$533,$H592,$F$354:$F$533,"=1")</f>
        <v/>
      </c>
      <c r="S592" s="63">
        <f>_xlfn.MAXIFS(S$354:S$533,$H$354:$H$533,$H592,$F$354:$F$533,"=1")</f>
        <v/>
      </c>
      <c r="T592" s="63">
        <f>_xlfn.MAXIFS(T$354:T$533,$H$354:$H$533,$H592,$F$354:$F$533,"=1")</f>
        <v/>
      </c>
      <c r="U592" s="63">
        <f>_xlfn.MAXIFS(U$354:U$533,$H$354:$H$533,$H592,$F$354:$F$533,"=1")</f>
        <v/>
      </c>
      <c r="V592" s="63">
        <f>_xlfn.MAXIFS(V$354:V$533,$H$354:$H$533,$H592,$F$354:$F$533,"=1")</f>
        <v/>
      </c>
      <c r="W592" s="63">
        <f>_xlfn.MAXIFS(W$354:W$533,$H$354:$H$533,$H592,$F$354:$F$533,"=1")</f>
        <v/>
      </c>
      <c r="X592" s="63">
        <f>_xlfn.MAXIFS(X$354:X$533,$H$354:$H$533,$H592,$F$354:$F$533,"=1")</f>
        <v/>
      </c>
      <c r="Y592" s="63">
        <f>_xlfn.MAXIFS(Y$354:Y$533,$H$354:$H$533,$H592,$F$354:$F$533,"=1")</f>
        <v/>
      </c>
      <c r="Z592" s="63" t="n"/>
      <c r="AA592" s="63" t="n"/>
      <c r="AB592" s="63" t="n"/>
      <c r="AC592" s="63">
        <f>_xlfn.MAXIFS(AC$354:AC$533,$H$354:$H$533,$H592,$F$354:$F$533,"=1")</f>
        <v/>
      </c>
      <c r="AD592" s="63">
        <f>_xlfn.MAXIFS(AD$354:AD$533,$H$354:$H$533,$H592,$F$354:$F$533,"=1")</f>
        <v/>
      </c>
      <c r="AE592" s="63">
        <f>_xlfn.MAXIFS(AE$354:AE$533,$H$354:$H$533,$H592,$F$354:$F$533,"=1")</f>
        <v/>
      </c>
      <c r="AF592" s="63">
        <f>_xlfn.MAXIFS(AF$354:AF$533,$H$354:$H$533,$H592,$F$354:$F$533,"=1")</f>
        <v/>
      </c>
      <c r="AG592" s="63">
        <f>_xlfn.MAXIFS(AG$354:AG$533,$H$354:$H$533,$H592,$F$354:$F$533,"=1")</f>
        <v/>
      </c>
      <c r="AH592" s="63">
        <f>_xlfn.MAXIFS(AH$354:AH$533,$H$354:$H$533,$H592,$F$354:$F$533,"=1")</f>
        <v/>
      </c>
      <c r="AI592" s="63">
        <f>_xlfn.MAXIFS(AI$354:AI$533,$H$354:$H$533,$H592,$F$354:$F$533,"=1")</f>
        <v/>
      </c>
      <c r="AJ592" s="63">
        <f>_xlfn.MAXIFS(AJ$354:AJ$533,$H$354:$H$533,$H592,$F$354:$F$533,"=1")</f>
        <v/>
      </c>
      <c r="AK592" s="63">
        <f>_xlfn.MAXIFS(AK$354:AK$533,$H$354:$H$533,$H592,$F$354:$F$533,"=1")</f>
        <v/>
      </c>
    </row>
    <row r="593" ht="14.45" customHeight="1">
      <c r="H593" s="63">
        <f>+H580</f>
        <v/>
      </c>
      <c r="I593" s="63" t="n"/>
      <c r="J593" s="63">
        <f>_xlfn.MAXIFS(J$354:J$533,$H$354:$H$533,$H593,$F$354:$F$533,"=1")</f>
        <v/>
      </c>
      <c r="K593" s="63">
        <f>_xlfn.MAXIFS(K$354:K$533,$H$354:$H$533,$H593,$F$354:$F$533,"=1")</f>
        <v/>
      </c>
      <c r="L593" s="63">
        <f>_xlfn.MAXIFS(L$354:L$533,$H$354:$H$533,$H593,$F$354:$F$533,"=1")</f>
        <v/>
      </c>
      <c r="M593" s="63">
        <f>_xlfn.MAXIFS(M$354:M$533,$H$354:$H$533,$H593,$F$354:$F$533,"=1")</f>
        <v/>
      </c>
      <c r="N593" s="63">
        <f>_xlfn.MAXIFS(N$354:N$533,$H$354:$H$533,$H593,$F$354:$F$533,"=1")</f>
        <v/>
      </c>
      <c r="O593" s="63">
        <f>_xlfn.MAXIFS(O$354:O$533,$H$354:$H$533,$H593,$F$354:$F$533,"=1")</f>
        <v/>
      </c>
      <c r="P593" s="63">
        <f>_xlfn.MAXIFS(P$354:P$533,$H$354:$H$533,$H593,$F$354:$F$533,"=1")</f>
        <v/>
      </c>
      <c r="Q593" s="63">
        <f>_xlfn.MAXIFS(Q$354:Q$533,$H$354:$H$533,$H593,$F$354:$F$533,"=1")</f>
        <v/>
      </c>
      <c r="R593" s="63">
        <f>_xlfn.MAXIFS(R$354:R$533,$H$354:$H$533,$H593,$F$354:$F$533,"=1")</f>
        <v/>
      </c>
      <c r="S593" s="63">
        <f>_xlfn.MAXIFS(S$354:S$533,$H$354:$H$533,$H593,$F$354:$F$533,"=1")</f>
        <v/>
      </c>
      <c r="T593" s="63">
        <f>_xlfn.MAXIFS(T$354:T$533,$H$354:$H$533,$H593,$F$354:$F$533,"=1")</f>
        <v/>
      </c>
      <c r="U593" s="63">
        <f>_xlfn.MAXIFS(U$354:U$533,$H$354:$H$533,$H593,$F$354:$F$533,"=1")</f>
        <v/>
      </c>
      <c r="V593" s="63">
        <f>_xlfn.MAXIFS(V$354:V$533,$H$354:$H$533,$H593,$F$354:$F$533,"=1")</f>
        <v/>
      </c>
      <c r="W593" s="63">
        <f>_xlfn.MAXIFS(W$354:W$533,$H$354:$H$533,$H593,$F$354:$F$533,"=1")</f>
        <v/>
      </c>
      <c r="X593" s="63">
        <f>_xlfn.MAXIFS(X$354:X$533,$H$354:$H$533,$H593,$F$354:$F$533,"=1")</f>
        <v/>
      </c>
      <c r="Y593" s="63">
        <f>_xlfn.MAXIFS(Y$354:Y$533,$H$354:$H$533,$H593,$F$354:$F$533,"=1")</f>
        <v/>
      </c>
      <c r="Z593" s="63" t="n"/>
      <c r="AA593" s="63" t="n"/>
      <c r="AB593" s="63" t="n"/>
      <c r="AC593" s="63">
        <f>_xlfn.MAXIFS(AC$354:AC$533,$H$354:$H$533,$H593,$F$354:$F$533,"=1")</f>
        <v/>
      </c>
      <c r="AD593" s="63">
        <f>_xlfn.MAXIFS(AD$354:AD$533,$H$354:$H$533,$H593,$F$354:$F$533,"=1")</f>
        <v/>
      </c>
      <c r="AE593" s="63">
        <f>_xlfn.MAXIFS(AE$354:AE$533,$H$354:$H$533,$H593,$F$354:$F$533,"=1")</f>
        <v/>
      </c>
      <c r="AF593" s="63">
        <f>_xlfn.MAXIFS(AF$354:AF$533,$H$354:$H$533,$H593,$F$354:$F$533,"=1")</f>
        <v/>
      </c>
      <c r="AG593" s="63">
        <f>_xlfn.MAXIFS(AG$354:AG$533,$H$354:$H$533,$H593,$F$354:$F$533,"=1")</f>
        <v/>
      </c>
      <c r="AH593" s="63">
        <f>_xlfn.MAXIFS(AH$354:AH$533,$H$354:$H$533,$H593,$F$354:$F$533,"=1")</f>
        <v/>
      </c>
      <c r="AI593" s="63">
        <f>_xlfn.MAXIFS(AI$354:AI$533,$H$354:$H$533,$H593,$F$354:$F$533,"=1")</f>
        <v/>
      </c>
      <c r="AJ593" s="63">
        <f>_xlfn.MAXIFS(AJ$354:AJ$533,$H$354:$H$533,$H593,$F$354:$F$533,"=1")</f>
        <v/>
      </c>
      <c r="AK593" s="63">
        <f>_xlfn.MAXIFS(AK$354:AK$533,$H$354:$H$533,$H593,$F$354:$F$533,"=1")</f>
        <v/>
      </c>
    </row>
    <row r="594" ht="14.45" customHeight="1">
      <c r="H594" s="63">
        <f>+H581</f>
        <v/>
      </c>
      <c r="I594" s="63" t="n"/>
      <c r="J594" s="63">
        <f>_xlfn.MAXIFS(J$354:J$533,$H$354:$H$533,$H594,$F$354:$F$533,"=1")</f>
        <v/>
      </c>
      <c r="K594" s="63">
        <f>_xlfn.MAXIFS(K$354:K$533,$H$354:$H$533,$H594,$F$354:$F$533,"=1")</f>
        <v/>
      </c>
      <c r="L594" s="63">
        <f>_xlfn.MAXIFS(L$354:L$533,$H$354:$H$533,$H594,$F$354:$F$533,"=1")</f>
        <v/>
      </c>
      <c r="M594" s="63">
        <f>_xlfn.MAXIFS(M$354:M$533,$H$354:$H$533,$H594,$F$354:$F$533,"=1")</f>
        <v/>
      </c>
      <c r="N594" s="63">
        <f>_xlfn.MAXIFS(N$354:N$533,$H$354:$H$533,$H594,$F$354:$F$533,"=1")</f>
        <v/>
      </c>
      <c r="O594" s="63">
        <f>_xlfn.MAXIFS(O$354:O$533,$H$354:$H$533,$H594,$F$354:$F$533,"=1")</f>
        <v/>
      </c>
      <c r="P594" s="63">
        <f>_xlfn.MAXIFS(P$354:P$533,$H$354:$H$533,$H594,$F$354:$F$533,"=1")</f>
        <v/>
      </c>
      <c r="Q594" s="63">
        <f>_xlfn.MAXIFS(Q$354:Q$533,$H$354:$H$533,$H594,$F$354:$F$533,"=1")</f>
        <v/>
      </c>
      <c r="R594" s="63">
        <f>_xlfn.MAXIFS(R$354:R$533,$H$354:$H$533,$H594,$F$354:$F$533,"=1")</f>
        <v/>
      </c>
      <c r="S594" s="63">
        <f>_xlfn.MAXIFS(S$354:S$533,$H$354:$H$533,$H594,$F$354:$F$533,"=1")</f>
        <v/>
      </c>
      <c r="T594" s="63">
        <f>_xlfn.MAXIFS(T$354:T$533,$H$354:$H$533,$H594,$F$354:$F$533,"=1")</f>
        <v/>
      </c>
      <c r="U594" s="63">
        <f>_xlfn.MAXIFS(U$354:U$533,$H$354:$H$533,$H594,$F$354:$F$533,"=1")</f>
        <v/>
      </c>
      <c r="V594" s="63">
        <f>_xlfn.MAXIFS(V$354:V$533,$H$354:$H$533,$H594,$F$354:$F$533,"=1")</f>
        <v/>
      </c>
      <c r="W594" s="63">
        <f>_xlfn.MAXIFS(W$354:W$533,$H$354:$H$533,$H594,$F$354:$F$533,"=1")</f>
        <v/>
      </c>
      <c r="X594" s="63">
        <f>_xlfn.MAXIFS(X$354:X$533,$H$354:$H$533,$H594,$F$354:$F$533,"=1")</f>
        <v/>
      </c>
      <c r="Y594" s="63">
        <f>_xlfn.MAXIFS(Y$354:Y$533,$H$354:$H$533,$H594,$F$354:$F$533,"=1")</f>
        <v/>
      </c>
      <c r="Z594" s="63" t="n"/>
      <c r="AA594" s="63" t="n"/>
      <c r="AB594" s="63" t="n"/>
      <c r="AC594" s="63">
        <f>_xlfn.MAXIFS(AC$354:AC$533,$H$354:$H$533,$H594,$F$354:$F$533,"=1")</f>
        <v/>
      </c>
      <c r="AD594" s="63">
        <f>_xlfn.MAXIFS(AD$354:AD$533,$H$354:$H$533,$H594,$F$354:$F$533,"=1")</f>
        <v/>
      </c>
      <c r="AE594" s="63">
        <f>_xlfn.MAXIFS(AE$354:AE$533,$H$354:$H$533,$H594,$F$354:$F$533,"=1")</f>
        <v/>
      </c>
      <c r="AF594" s="63">
        <f>_xlfn.MAXIFS(AF$354:AF$533,$H$354:$H$533,$H594,$F$354:$F$533,"=1")</f>
        <v/>
      </c>
      <c r="AG594" s="63">
        <f>_xlfn.MAXIFS(AG$354:AG$533,$H$354:$H$533,$H594,$F$354:$F$533,"=1")</f>
        <v/>
      </c>
      <c r="AH594" s="63">
        <f>_xlfn.MAXIFS(AH$354:AH$533,$H$354:$H$533,$H594,$F$354:$F$533,"=1")</f>
        <v/>
      </c>
      <c r="AI594" s="63">
        <f>_xlfn.MAXIFS(AI$354:AI$533,$H$354:$H$533,$H594,$F$354:$F$533,"=1")</f>
        <v/>
      </c>
      <c r="AJ594" s="63">
        <f>_xlfn.MAXIFS(AJ$354:AJ$533,$H$354:$H$533,$H594,$F$354:$F$533,"=1")</f>
        <v/>
      </c>
      <c r="AK594" s="63">
        <f>_xlfn.MAXIFS(AK$354:AK$533,$H$354:$H$533,$H594,$F$354:$F$533,"=1")</f>
        <v/>
      </c>
    </row>
    <row r="595" ht="14.45" customHeight="1">
      <c r="H595" s="63">
        <f>+H582</f>
        <v/>
      </c>
      <c r="I595" s="63" t="n"/>
      <c r="J595" s="63">
        <f>_xlfn.MAXIFS(J$354:J$533,$H$354:$H$533,$H595,$F$354:$F$533,"=1")</f>
        <v/>
      </c>
      <c r="K595" s="63">
        <f>_xlfn.MAXIFS(K$354:K$533,$H$354:$H$533,$H595,$F$354:$F$533,"=1")</f>
        <v/>
      </c>
      <c r="L595" s="63">
        <f>_xlfn.MAXIFS(L$354:L$533,$H$354:$H$533,$H595,$F$354:$F$533,"=1")</f>
        <v/>
      </c>
      <c r="M595" s="63">
        <f>_xlfn.MAXIFS(M$354:M$533,$H$354:$H$533,$H595,$F$354:$F$533,"=1")</f>
        <v/>
      </c>
      <c r="N595" s="63">
        <f>_xlfn.MAXIFS(N$354:N$533,$H$354:$H$533,$H595,$F$354:$F$533,"=1")</f>
        <v/>
      </c>
      <c r="O595" s="63">
        <f>_xlfn.MAXIFS(O$354:O$533,$H$354:$H$533,$H595,$F$354:$F$533,"=1")</f>
        <v/>
      </c>
      <c r="P595" s="63">
        <f>_xlfn.MAXIFS(P$354:P$533,$H$354:$H$533,$H595,$F$354:$F$533,"=1")</f>
        <v/>
      </c>
      <c r="Q595" s="63">
        <f>_xlfn.MAXIFS(Q$354:Q$533,$H$354:$H$533,$H595,$F$354:$F$533,"=1")</f>
        <v/>
      </c>
      <c r="R595" s="63">
        <f>_xlfn.MAXIFS(R$354:R$533,$H$354:$H$533,$H595,$F$354:$F$533,"=1")</f>
        <v/>
      </c>
      <c r="S595" s="63">
        <f>_xlfn.MAXIFS(S$354:S$533,$H$354:$H$533,$H595,$F$354:$F$533,"=1")</f>
        <v/>
      </c>
      <c r="T595" s="63">
        <f>_xlfn.MAXIFS(T$354:T$533,$H$354:$H$533,$H595,$F$354:$F$533,"=1")</f>
        <v/>
      </c>
      <c r="U595" s="63">
        <f>_xlfn.MAXIFS(U$354:U$533,$H$354:$H$533,$H595,$F$354:$F$533,"=1")</f>
        <v/>
      </c>
      <c r="V595" s="63">
        <f>_xlfn.MAXIFS(V$354:V$533,$H$354:$H$533,$H595,$F$354:$F$533,"=1")</f>
        <v/>
      </c>
      <c r="W595" s="63">
        <f>_xlfn.MAXIFS(W$354:W$533,$H$354:$H$533,$H595,$F$354:$F$533,"=1")</f>
        <v/>
      </c>
      <c r="X595" s="63">
        <f>_xlfn.MAXIFS(X$354:X$533,$H$354:$H$533,$H595,$F$354:$F$533,"=1")</f>
        <v/>
      </c>
      <c r="Y595" s="63">
        <f>_xlfn.MAXIFS(Y$354:Y$533,$H$354:$H$533,$H595,$F$354:$F$533,"=1")</f>
        <v/>
      </c>
      <c r="Z595" s="63" t="n"/>
      <c r="AA595" s="63" t="n"/>
      <c r="AB595" s="63" t="n"/>
      <c r="AC595" s="63">
        <f>_xlfn.MAXIFS(AC$354:AC$533,$H$354:$H$533,$H595,$F$354:$F$533,"=1")</f>
        <v/>
      </c>
      <c r="AD595" s="63">
        <f>_xlfn.MAXIFS(AD$354:AD$533,$H$354:$H$533,$H595,$F$354:$F$533,"=1")</f>
        <v/>
      </c>
      <c r="AE595" s="63">
        <f>_xlfn.MAXIFS(AE$354:AE$533,$H$354:$H$533,$H595,$F$354:$F$533,"=1")</f>
        <v/>
      </c>
      <c r="AF595" s="63">
        <f>_xlfn.MAXIFS(AF$354:AF$533,$H$354:$H$533,$H595,$F$354:$F$533,"=1")</f>
        <v/>
      </c>
      <c r="AG595" s="63">
        <f>_xlfn.MAXIFS(AG$354:AG$533,$H$354:$H$533,$H595,$F$354:$F$533,"=1")</f>
        <v/>
      </c>
      <c r="AH595" s="63">
        <f>_xlfn.MAXIFS(AH$354:AH$533,$H$354:$H$533,$H595,$F$354:$F$533,"=1")</f>
        <v/>
      </c>
      <c r="AI595" s="63">
        <f>_xlfn.MAXIFS(AI$354:AI$533,$H$354:$H$533,$H595,$F$354:$F$533,"=1")</f>
        <v/>
      </c>
      <c r="AJ595" s="63">
        <f>_xlfn.MAXIFS(AJ$354:AJ$533,$H$354:$H$533,$H595,$F$354:$F$533,"=1")</f>
        <v/>
      </c>
      <c r="AK595" s="63">
        <f>_xlfn.MAXIFS(AK$354:AK$533,$H$354:$H$533,$H595,$F$354:$F$533,"=1")</f>
        <v/>
      </c>
    </row>
    <row r="596" ht="14.45" customHeight="1">
      <c r="H596" s="63">
        <f>+H583</f>
        <v/>
      </c>
      <c r="I596" s="63" t="n"/>
      <c r="J596" s="63">
        <f>_xlfn.MAXIFS(J$354:J$533,$H$354:$H$533,$H596,$F$354:$F$533,"=1")</f>
        <v/>
      </c>
      <c r="K596" s="63">
        <f>_xlfn.MAXIFS(K$354:K$533,$H$354:$H$533,$H596,$F$354:$F$533,"=1")</f>
        <v/>
      </c>
      <c r="L596" s="63">
        <f>_xlfn.MAXIFS(L$354:L$533,$H$354:$H$533,$H596,$F$354:$F$533,"=1")</f>
        <v/>
      </c>
      <c r="M596" s="63">
        <f>_xlfn.MAXIFS(M$354:M$533,$H$354:$H$533,$H596,$F$354:$F$533,"=1")</f>
        <v/>
      </c>
      <c r="N596" s="63">
        <f>_xlfn.MAXIFS(N$354:N$533,$H$354:$H$533,$H596,$F$354:$F$533,"=1")</f>
        <v/>
      </c>
      <c r="O596" s="63">
        <f>_xlfn.MAXIFS(O$354:O$533,$H$354:$H$533,$H596,$F$354:$F$533,"=1")</f>
        <v/>
      </c>
      <c r="P596" s="63">
        <f>_xlfn.MAXIFS(P$354:P$533,$H$354:$H$533,$H596,$F$354:$F$533,"=1")</f>
        <v/>
      </c>
      <c r="Q596" s="63">
        <f>_xlfn.MAXIFS(Q$354:Q$533,$H$354:$H$533,$H596,$F$354:$F$533,"=1")</f>
        <v/>
      </c>
      <c r="R596" s="63">
        <f>_xlfn.MAXIFS(R$354:R$533,$H$354:$H$533,$H596,$F$354:$F$533,"=1")</f>
        <v/>
      </c>
      <c r="S596" s="63">
        <f>_xlfn.MAXIFS(S$354:S$533,$H$354:$H$533,$H596,$F$354:$F$533,"=1")</f>
        <v/>
      </c>
      <c r="T596" s="63">
        <f>_xlfn.MAXIFS(T$354:T$533,$H$354:$H$533,$H596,$F$354:$F$533,"=1")</f>
        <v/>
      </c>
      <c r="U596" s="63">
        <f>_xlfn.MAXIFS(U$354:U$533,$H$354:$H$533,$H596,$F$354:$F$533,"=1")</f>
        <v/>
      </c>
      <c r="V596" s="63">
        <f>_xlfn.MAXIFS(V$354:V$533,$H$354:$H$533,$H596,$F$354:$F$533,"=1")</f>
        <v/>
      </c>
      <c r="W596" s="63">
        <f>_xlfn.MAXIFS(W$354:W$533,$H$354:$H$533,$H596,$F$354:$F$533,"=1")</f>
        <v/>
      </c>
      <c r="X596" s="63">
        <f>_xlfn.MAXIFS(X$354:X$533,$H$354:$H$533,$H596,$F$354:$F$533,"=1")</f>
        <v/>
      </c>
      <c r="Y596" s="63">
        <f>_xlfn.MAXIFS(Y$354:Y$533,$H$354:$H$533,$H596,$F$354:$F$533,"=1")</f>
        <v/>
      </c>
      <c r="Z596" s="63" t="n"/>
      <c r="AA596" s="63" t="n"/>
      <c r="AB596" s="63" t="n"/>
      <c r="AC596" s="63">
        <f>_xlfn.MAXIFS(AC$354:AC$533,$H$354:$H$533,$H596,$F$354:$F$533,"=1")</f>
        <v/>
      </c>
      <c r="AD596" s="63">
        <f>_xlfn.MAXIFS(AD$354:AD$533,$H$354:$H$533,$H596,$F$354:$F$533,"=1")</f>
        <v/>
      </c>
      <c r="AE596" s="63">
        <f>_xlfn.MAXIFS(AE$354:AE$533,$H$354:$H$533,$H596,$F$354:$F$533,"=1")</f>
        <v/>
      </c>
      <c r="AF596" s="63">
        <f>_xlfn.MAXIFS(AF$354:AF$533,$H$354:$H$533,$H596,$F$354:$F$533,"=1")</f>
        <v/>
      </c>
      <c r="AG596" s="63">
        <f>_xlfn.MAXIFS(AG$354:AG$533,$H$354:$H$533,$H596,$F$354:$F$533,"=1")</f>
        <v/>
      </c>
      <c r="AH596" s="63">
        <f>_xlfn.MAXIFS(AH$354:AH$533,$H$354:$H$533,$H596,$F$354:$F$533,"=1")</f>
        <v/>
      </c>
      <c r="AI596" s="63">
        <f>_xlfn.MAXIFS(AI$354:AI$533,$H$354:$H$533,$H596,$F$354:$F$533,"=1")</f>
        <v/>
      </c>
      <c r="AJ596" s="63">
        <f>_xlfn.MAXIFS(AJ$354:AJ$533,$H$354:$H$533,$H596,$F$354:$F$533,"=1")</f>
        <v/>
      </c>
      <c r="AK596" s="63">
        <f>_xlfn.MAXIFS(AK$354:AK$533,$H$354:$H$533,$H596,$F$354:$F$533,"=1")</f>
        <v/>
      </c>
    </row>
    <row r="597" ht="14.45" customHeight="1">
      <c r="H597" s="63">
        <f>+H584</f>
        <v/>
      </c>
      <c r="I597" s="63" t="n"/>
      <c r="J597" s="63">
        <f>_xlfn.MAXIFS(J$354:J$533,$H$354:$H$533,$H597,$F$354:$F$533,"=1")</f>
        <v/>
      </c>
      <c r="K597" s="63">
        <f>_xlfn.MAXIFS(K$354:K$533,$H$354:$H$533,$H597,$F$354:$F$533,"=1")</f>
        <v/>
      </c>
      <c r="L597" s="63">
        <f>_xlfn.MAXIFS(L$354:L$533,$H$354:$H$533,$H597,$F$354:$F$533,"=1")</f>
        <v/>
      </c>
      <c r="M597" s="63">
        <f>_xlfn.MAXIFS(M$354:M$533,$H$354:$H$533,$H597,$F$354:$F$533,"=1")</f>
        <v/>
      </c>
      <c r="N597" s="63">
        <f>_xlfn.MAXIFS(N$354:N$533,$H$354:$H$533,$H597,$F$354:$F$533,"=1")</f>
        <v/>
      </c>
      <c r="O597" s="63">
        <f>_xlfn.MAXIFS(O$354:O$533,$H$354:$H$533,$H597,$F$354:$F$533,"=1")</f>
        <v/>
      </c>
      <c r="P597" s="63">
        <f>_xlfn.MAXIFS(P$354:P$533,$H$354:$H$533,$H597,$F$354:$F$533,"=1")</f>
        <v/>
      </c>
      <c r="Q597" s="63">
        <f>_xlfn.MAXIFS(Q$354:Q$533,$H$354:$H$533,$H597,$F$354:$F$533,"=1")</f>
        <v/>
      </c>
      <c r="R597" s="63">
        <f>_xlfn.MAXIFS(R$354:R$533,$H$354:$H$533,$H597,$F$354:$F$533,"=1")</f>
        <v/>
      </c>
      <c r="S597" s="63">
        <f>_xlfn.MAXIFS(S$354:S$533,$H$354:$H$533,$H597,$F$354:$F$533,"=1")</f>
        <v/>
      </c>
      <c r="T597" s="63">
        <f>_xlfn.MAXIFS(T$354:T$533,$H$354:$H$533,$H597,$F$354:$F$533,"=1")</f>
        <v/>
      </c>
      <c r="U597" s="63">
        <f>_xlfn.MAXIFS(U$354:U$533,$H$354:$H$533,$H597,$F$354:$F$533,"=1")</f>
        <v/>
      </c>
      <c r="V597" s="63">
        <f>_xlfn.MAXIFS(V$354:V$533,$H$354:$H$533,$H597,$F$354:$F$533,"=1")</f>
        <v/>
      </c>
      <c r="W597" s="63">
        <f>_xlfn.MAXIFS(W$354:W$533,$H$354:$H$533,$H597,$F$354:$F$533,"=1")</f>
        <v/>
      </c>
      <c r="X597" s="63">
        <f>_xlfn.MAXIFS(X$354:X$533,$H$354:$H$533,$H597,$F$354:$F$533,"=1")</f>
        <v/>
      </c>
      <c r="Y597" s="63">
        <f>_xlfn.MAXIFS(Y$354:Y$533,$H$354:$H$533,$H597,$F$354:$F$533,"=1")</f>
        <v/>
      </c>
      <c r="Z597" s="63" t="n"/>
      <c r="AA597" s="63" t="n"/>
      <c r="AB597" s="63" t="n"/>
      <c r="AC597" s="63">
        <f>_xlfn.MAXIFS(AC$354:AC$533,$H$354:$H$533,$H597,$F$354:$F$533,"=1")</f>
        <v/>
      </c>
      <c r="AD597" s="63">
        <f>_xlfn.MAXIFS(AD$354:AD$533,$H$354:$H$533,$H597,$F$354:$F$533,"=1")</f>
        <v/>
      </c>
      <c r="AE597" s="63">
        <f>_xlfn.MAXIFS(AE$354:AE$533,$H$354:$H$533,$H597,$F$354:$F$533,"=1")</f>
        <v/>
      </c>
      <c r="AF597" s="63">
        <f>_xlfn.MAXIFS(AF$354:AF$533,$H$354:$H$533,$H597,$F$354:$F$533,"=1")</f>
        <v/>
      </c>
      <c r="AG597" s="63">
        <f>_xlfn.MAXIFS(AG$354:AG$533,$H$354:$H$533,$H597,$F$354:$F$533,"=1")</f>
        <v/>
      </c>
      <c r="AH597" s="63">
        <f>_xlfn.MAXIFS(AH$354:AH$533,$H$354:$H$533,$H597,$F$354:$F$533,"=1")</f>
        <v/>
      </c>
      <c r="AI597" s="63">
        <f>_xlfn.MAXIFS(AI$354:AI$533,$H$354:$H$533,$H597,$F$354:$F$533,"=1")</f>
        <v/>
      </c>
      <c r="AJ597" s="63">
        <f>_xlfn.MAXIFS(AJ$354:AJ$533,$H$354:$H$533,$H597,$F$354:$F$533,"=1")</f>
        <v/>
      </c>
      <c r="AK597" s="63">
        <f>_xlfn.MAXIFS(AK$354:AK$533,$H$354:$H$533,$H597,$F$354:$F$533,"=1")</f>
        <v/>
      </c>
    </row>
    <row r="598" ht="14.45" customHeight="1">
      <c r="H598" s="63">
        <f>+H585</f>
        <v/>
      </c>
      <c r="I598" s="63" t="n"/>
      <c r="J598" s="63">
        <f>_xlfn.MAXIFS(J$354:J$533,$H$354:$H$533,$H598,$F$354:$F$533,"=1")</f>
        <v/>
      </c>
      <c r="K598" s="63">
        <f>_xlfn.MAXIFS(K$354:K$533,$H$354:$H$533,$H598,$F$354:$F$533,"=1")</f>
        <v/>
      </c>
      <c r="L598" s="63">
        <f>_xlfn.MAXIFS(L$354:L$533,$H$354:$H$533,$H598,$F$354:$F$533,"=1")</f>
        <v/>
      </c>
      <c r="M598" s="63">
        <f>_xlfn.MAXIFS(M$354:M$533,$H$354:$H$533,$H598,$F$354:$F$533,"=1")</f>
        <v/>
      </c>
      <c r="N598" s="63">
        <f>_xlfn.MAXIFS(N$354:N$533,$H$354:$H$533,$H598,$F$354:$F$533,"=1")</f>
        <v/>
      </c>
      <c r="O598" s="63">
        <f>_xlfn.MAXIFS(O$354:O$533,$H$354:$H$533,$H598,$F$354:$F$533,"=1")</f>
        <v/>
      </c>
      <c r="P598" s="63">
        <f>_xlfn.MAXIFS(P$354:P$533,$H$354:$H$533,$H598,$F$354:$F$533,"=1")</f>
        <v/>
      </c>
      <c r="Q598" s="63">
        <f>_xlfn.MAXIFS(Q$354:Q$533,$H$354:$H$533,$H598,$F$354:$F$533,"=1")</f>
        <v/>
      </c>
      <c r="R598" s="63">
        <f>_xlfn.MAXIFS(R$354:R$533,$H$354:$H$533,$H598,$F$354:$F$533,"=1")</f>
        <v/>
      </c>
      <c r="S598" s="63">
        <f>_xlfn.MAXIFS(S$354:S$533,$H$354:$H$533,$H598,$F$354:$F$533,"=1")</f>
        <v/>
      </c>
      <c r="T598" s="63">
        <f>_xlfn.MAXIFS(T$354:T$533,$H$354:$H$533,$H598,$F$354:$F$533,"=1")</f>
        <v/>
      </c>
      <c r="U598" s="63">
        <f>_xlfn.MAXIFS(U$354:U$533,$H$354:$H$533,$H598,$F$354:$F$533,"=1")</f>
        <v/>
      </c>
      <c r="V598" s="63">
        <f>_xlfn.MAXIFS(V$354:V$533,$H$354:$H$533,$H598,$F$354:$F$533,"=1")</f>
        <v/>
      </c>
      <c r="W598" s="63">
        <f>_xlfn.MAXIFS(W$354:W$533,$H$354:$H$533,$H598,$F$354:$F$533,"=1")</f>
        <v/>
      </c>
      <c r="X598" s="63">
        <f>_xlfn.MAXIFS(X$354:X$533,$H$354:$H$533,$H598,$F$354:$F$533,"=1")</f>
        <v/>
      </c>
      <c r="Y598" s="63">
        <f>_xlfn.MAXIFS(Y$354:Y$533,$H$354:$H$533,$H598,$F$354:$F$533,"=1")</f>
        <v/>
      </c>
      <c r="Z598" s="63" t="n"/>
      <c r="AA598" s="63" t="n"/>
      <c r="AB598" s="63" t="n"/>
      <c r="AC598" s="63">
        <f>_xlfn.MAXIFS(AC$354:AC$533,$H$354:$H$533,$H598,$F$354:$F$533,"=1")</f>
        <v/>
      </c>
      <c r="AD598" s="63">
        <f>_xlfn.MAXIFS(AD$354:AD$533,$H$354:$H$533,$H598,$F$354:$F$533,"=1")</f>
        <v/>
      </c>
      <c r="AE598" s="63">
        <f>_xlfn.MAXIFS(AE$354:AE$533,$H$354:$H$533,$H598,$F$354:$F$533,"=1")</f>
        <v/>
      </c>
      <c r="AF598" s="63">
        <f>_xlfn.MAXIFS(AF$354:AF$533,$H$354:$H$533,$H598,$F$354:$F$533,"=1")</f>
        <v/>
      </c>
      <c r="AG598" s="63">
        <f>_xlfn.MAXIFS(AG$354:AG$533,$H$354:$H$533,$H598,$F$354:$F$533,"=1")</f>
        <v/>
      </c>
      <c r="AH598" s="63">
        <f>_xlfn.MAXIFS(AH$354:AH$533,$H$354:$H$533,$H598,$F$354:$F$533,"=1")</f>
        <v/>
      </c>
      <c r="AI598" s="63">
        <f>_xlfn.MAXIFS(AI$354:AI$533,$H$354:$H$533,$H598,$F$354:$F$533,"=1")</f>
        <v/>
      </c>
      <c r="AJ598" s="63">
        <f>_xlfn.MAXIFS(AJ$354:AJ$533,$H$354:$H$533,$H598,$F$354:$F$533,"=1")</f>
        <v/>
      </c>
      <c r="AK598" s="63">
        <f>_xlfn.MAXIFS(AK$354:AK$533,$H$354:$H$533,$H598,$F$354:$F$533,"=1")</f>
        <v/>
      </c>
    </row>
    <row r="599" ht="14.45" customHeight="1">
      <c r="H599" s="53">
        <f>+H586</f>
        <v/>
      </c>
      <c r="J599" s="63">
        <f>_xlfn.MAXIFS(J$354:J$533,$H$354:$H$533,$H599,$F$354:$F$533,"=1")</f>
        <v/>
      </c>
      <c r="K599" s="63">
        <f>_xlfn.MAXIFS(K$354:K$533,$H$354:$H$533,$H599,$F$354:$F$533,"=1")</f>
        <v/>
      </c>
      <c r="L599" s="63">
        <f>_xlfn.MAXIFS(L$354:L$533,$H$354:$H$533,$H599,$F$354:$F$533,"=1")</f>
        <v/>
      </c>
      <c r="M599" s="63">
        <f>_xlfn.MAXIFS(M$354:M$533,$H$354:$H$533,$H599,$F$354:$F$533,"=1")</f>
        <v/>
      </c>
      <c r="N599" s="63">
        <f>_xlfn.MAXIFS(N$354:N$533,$H$354:$H$533,$H599,$F$354:$F$533,"=1")</f>
        <v/>
      </c>
      <c r="O599" s="63">
        <f>_xlfn.MAXIFS(O$354:O$533,$H$354:$H$533,$H599,$F$354:$F$533,"=1")</f>
        <v/>
      </c>
      <c r="P599" s="63">
        <f>_xlfn.MAXIFS(P$354:P$533,$H$354:$H$533,$H599,$F$354:$F$533,"=1")</f>
        <v/>
      </c>
      <c r="Q599" s="63">
        <f>_xlfn.MAXIFS(Q$354:Q$533,$H$354:$H$533,$H599,$F$354:$F$533,"=1")</f>
        <v/>
      </c>
      <c r="R599" s="63">
        <f>_xlfn.MAXIFS(R$354:R$533,$H$354:$H$533,$H599,$F$354:$F$533,"=1")</f>
        <v/>
      </c>
      <c r="S599" s="63">
        <f>_xlfn.MAXIFS(S$354:S$533,$H$354:$H$533,$H599,$F$354:$F$533,"=1")</f>
        <v/>
      </c>
      <c r="T599" s="63">
        <f>_xlfn.MAXIFS(T$354:T$533,$H$354:$H$533,$H599,$F$354:$F$533,"=1")</f>
        <v/>
      </c>
      <c r="U599" s="63">
        <f>_xlfn.MAXIFS(U$354:U$533,$H$354:$H$533,$H599,$F$354:$F$533,"=1")</f>
        <v/>
      </c>
      <c r="V599" s="63">
        <f>_xlfn.MAXIFS(V$354:V$533,$H$354:$H$533,$H599,$F$354:$F$533,"=1")</f>
        <v/>
      </c>
      <c r="W599" s="63">
        <f>_xlfn.MAXIFS(W$354:W$533,$H$354:$H$533,$H599,$F$354:$F$533,"=1")</f>
        <v/>
      </c>
      <c r="X599" s="63">
        <f>_xlfn.MAXIFS(X$354:X$533,$H$354:$H$533,$H599,$F$354:$F$533,"=1")</f>
        <v/>
      </c>
      <c r="Y599" s="63">
        <f>_xlfn.MAXIFS(Y$354:Y$533,$H$354:$H$533,$H599,$F$354:$F$533,"=1")</f>
        <v/>
      </c>
      <c r="Z599" s="63" t="n"/>
      <c r="AA599" s="63" t="n"/>
      <c r="AB599" s="63" t="n"/>
      <c r="AC599" s="63">
        <f>_xlfn.MAXIFS(AC$354:AC$533,$H$354:$H$533,$H599,$F$354:$F$533,"=1")</f>
        <v/>
      </c>
      <c r="AD599" s="63">
        <f>_xlfn.MAXIFS(AD$354:AD$533,$H$354:$H$533,$H599,$F$354:$F$533,"=1")</f>
        <v/>
      </c>
      <c r="AE599" s="63">
        <f>_xlfn.MAXIFS(AE$354:AE$533,$H$354:$H$533,$H599,$F$354:$F$533,"=1")</f>
        <v/>
      </c>
      <c r="AF599" s="63">
        <f>_xlfn.MAXIFS(AF$354:AF$533,$H$354:$H$533,$H599,$F$354:$F$533,"=1")</f>
        <v/>
      </c>
      <c r="AG599" s="63">
        <f>_xlfn.MAXIFS(AG$354:AG$533,$H$354:$H$533,$H599,$F$354:$F$533,"=1")</f>
        <v/>
      </c>
      <c r="AH599" s="63">
        <f>_xlfn.MAXIFS(AH$354:AH$533,$H$354:$H$533,$H599,$F$354:$F$533,"=1")</f>
        <v/>
      </c>
      <c r="AI599" s="63">
        <f>_xlfn.MAXIFS(AI$354:AI$533,$H$354:$H$533,$H599,$F$354:$F$533,"=1")</f>
        <v/>
      </c>
      <c r="AJ599" s="63">
        <f>_xlfn.MAXIFS(AJ$354:AJ$533,$H$354:$H$533,$H599,$F$354:$F$533,"=1")</f>
        <v/>
      </c>
      <c r="AK599" s="63">
        <f>_xlfn.MAXIFS(AK$354:AK$533,$H$354:$H$533,$H599,$F$354:$F$533,"=1")</f>
        <v/>
      </c>
    </row>
    <row r="600" ht="14.45" customHeight="1">
      <c r="H600" s="53">
        <f>+H587</f>
        <v/>
      </c>
      <c r="J600" s="63">
        <f>_xlfn.MAXIFS(J$354:J$533,$H$354:$H$533,$H600,$F$354:$F$533,"=1")</f>
        <v/>
      </c>
      <c r="K600" s="63">
        <f>_xlfn.MAXIFS(K$354:K$533,$H$354:$H$533,$H600,$F$354:$F$533,"=1")</f>
        <v/>
      </c>
      <c r="L600" s="63">
        <f>_xlfn.MAXIFS(L$354:L$533,$H$354:$H$533,$H600,$F$354:$F$533,"=1")</f>
        <v/>
      </c>
      <c r="M600" s="63">
        <f>_xlfn.MAXIFS(M$354:M$533,$H$354:$H$533,$H600,$F$354:$F$533,"=1")</f>
        <v/>
      </c>
      <c r="N600" s="63">
        <f>_xlfn.MAXIFS(N$354:N$533,$H$354:$H$533,$H600,$F$354:$F$533,"=1")</f>
        <v/>
      </c>
      <c r="O600" s="63">
        <f>_xlfn.MAXIFS(O$354:O$533,$H$354:$H$533,$H600,$F$354:$F$533,"=1")</f>
        <v/>
      </c>
      <c r="P600" s="63">
        <f>_xlfn.MAXIFS(P$354:P$533,$H$354:$H$533,$H600,$F$354:$F$533,"=1")</f>
        <v/>
      </c>
      <c r="Q600" s="63">
        <f>_xlfn.MAXIFS(Q$354:Q$533,$H$354:$H$533,$H600,$F$354:$F$533,"=1")</f>
        <v/>
      </c>
      <c r="R600" s="63">
        <f>_xlfn.MAXIFS(R$354:R$533,$H$354:$H$533,$H600,$F$354:$F$533,"=1")</f>
        <v/>
      </c>
      <c r="S600" s="63">
        <f>_xlfn.MAXIFS(S$354:S$533,$H$354:$H$533,$H600,$F$354:$F$533,"=1")</f>
        <v/>
      </c>
      <c r="T600" s="63">
        <f>_xlfn.MAXIFS(T$354:T$533,$H$354:$H$533,$H600,$F$354:$F$533,"=1")</f>
        <v/>
      </c>
      <c r="U600" s="63">
        <f>_xlfn.MAXIFS(U$354:U$533,$H$354:$H$533,$H600,$F$354:$F$533,"=1")</f>
        <v/>
      </c>
      <c r="V600" s="63">
        <f>_xlfn.MAXIFS(V$354:V$533,$H$354:$H$533,$H600,$F$354:$F$533,"=1")</f>
        <v/>
      </c>
      <c r="W600" s="63">
        <f>_xlfn.MAXIFS(W$354:W$533,$H$354:$H$533,$H600,$F$354:$F$533,"=1")</f>
        <v/>
      </c>
      <c r="X600" s="63">
        <f>_xlfn.MAXIFS(X$354:X$533,$H$354:$H$533,$H600,$F$354:$F$533,"=1")</f>
        <v/>
      </c>
      <c r="Y600" s="63">
        <f>_xlfn.MAXIFS(Y$354:Y$533,$H$354:$H$533,$H600,$F$354:$F$533,"=1")</f>
        <v/>
      </c>
      <c r="Z600" s="63" t="n"/>
      <c r="AA600" s="63" t="n"/>
      <c r="AB600" s="63" t="n"/>
      <c r="AC600" s="63">
        <f>_xlfn.MAXIFS(AC$354:AC$533,$H$354:$H$533,$H600,$F$354:$F$533,"=1")</f>
        <v/>
      </c>
      <c r="AD600" s="63">
        <f>_xlfn.MAXIFS(AD$354:AD$533,$H$354:$H$533,$H600,$F$354:$F$533,"=1")</f>
        <v/>
      </c>
      <c r="AE600" s="63">
        <f>_xlfn.MAXIFS(AE$354:AE$533,$H$354:$H$533,$H600,$F$354:$F$533,"=1")</f>
        <v/>
      </c>
      <c r="AF600" s="63">
        <f>_xlfn.MAXIFS(AF$354:AF$533,$H$354:$H$533,$H600,$F$354:$F$533,"=1")</f>
        <v/>
      </c>
      <c r="AG600" s="63">
        <f>_xlfn.MAXIFS(AG$354:AG$533,$H$354:$H$533,$H600,$F$354:$F$533,"=1")</f>
        <v/>
      </c>
      <c r="AH600" s="63">
        <f>_xlfn.MAXIFS(AH$354:AH$533,$H$354:$H$533,$H600,$F$354:$F$533,"=1")</f>
        <v/>
      </c>
      <c r="AI600" s="63">
        <f>_xlfn.MAXIFS(AI$354:AI$533,$H$354:$H$533,$H600,$F$354:$F$533,"=1")</f>
        <v/>
      </c>
      <c r="AJ600" s="63">
        <f>_xlfn.MAXIFS(AJ$354:AJ$533,$H$354:$H$533,$H600,$F$354:$F$533,"=1")</f>
        <v/>
      </c>
      <c r="AK600" s="63">
        <f>_xlfn.MAXIFS(AK$354:AK$533,$H$354:$H$533,$H600,$F$354:$F$533,"=1")</f>
        <v/>
      </c>
    </row>
    <row r="601" ht="14.45" customHeight="1">
      <c r="H601" s="53">
        <f>+H588</f>
        <v/>
      </c>
      <c r="J601" s="63">
        <f>_xlfn.MAXIFS(J$354:J$533,$H$354:$H$533,$H601,$F$354:$F$533,"=1")</f>
        <v/>
      </c>
      <c r="K601" s="63">
        <f>_xlfn.MAXIFS(K$354:K$533,$H$354:$H$533,$H601,$F$354:$F$533,"=1")</f>
        <v/>
      </c>
      <c r="L601" s="63">
        <f>_xlfn.MAXIFS(L$354:L$533,$H$354:$H$533,$H601,$F$354:$F$533,"=1")</f>
        <v/>
      </c>
      <c r="M601" s="63">
        <f>_xlfn.MAXIFS(M$354:M$533,$H$354:$H$533,$H601,$F$354:$F$533,"=1")</f>
        <v/>
      </c>
      <c r="N601" s="63">
        <f>_xlfn.MAXIFS(N$354:N$533,$H$354:$H$533,$H601,$F$354:$F$533,"=1")</f>
        <v/>
      </c>
      <c r="O601" s="63">
        <f>_xlfn.MAXIFS(O$354:O$533,$H$354:$H$533,$H601,$F$354:$F$533,"=1")</f>
        <v/>
      </c>
      <c r="P601" s="63">
        <f>_xlfn.MAXIFS(P$354:P$533,$H$354:$H$533,$H601,$F$354:$F$533,"=1")</f>
        <v/>
      </c>
      <c r="Q601" s="63">
        <f>_xlfn.MAXIFS(Q$354:Q$533,$H$354:$H$533,$H601,$F$354:$F$533,"=1")</f>
        <v/>
      </c>
      <c r="R601" s="63">
        <f>_xlfn.MAXIFS(R$354:R$533,$H$354:$H$533,$H601,$F$354:$F$533,"=1")</f>
        <v/>
      </c>
      <c r="S601" s="63">
        <f>_xlfn.MAXIFS(S$354:S$533,$H$354:$H$533,$H601,$F$354:$F$533,"=1")</f>
        <v/>
      </c>
      <c r="T601" s="63">
        <f>_xlfn.MAXIFS(T$354:T$533,$H$354:$H$533,$H601,$F$354:$F$533,"=1")</f>
        <v/>
      </c>
      <c r="U601" s="63">
        <f>_xlfn.MAXIFS(U$354:U$533,$H$354:$H$533,$H601,$F$354:$F$533,"=1")</f>
        <v/>
      </c>
      <c r="V601" s="63">
        <f>_xlfn.MAXIFS(V$354:V$533,$H$354:$H$533,$H601,$F$354:$F$533,"=1")</f>
        <v/>
      </c>
      <c r="W601" s="63">
        <f>_xlfn.MAXIFS(W$354:W$533,$H$354:$H$533,$H601,$F$354:$F$533,"=1")</f>
        <v/>
      </c>
      <c r="X601" s="63">
        <f>_xlfn.MAXIFS(X$354:X$533,$H$354:$H$533,$H601,$F$354:$F$533,"=1")</f>
        <v/>
      </c>
      <c r="Y601" s="63">
        <f>_xlfn.MAXIFS(Y$354:Y$533,$H$354:$H$533,$H601,$F$354:$F$533,"=1")</f>
        <v/>
      </c>
      <c r="Z601" s="63" t="n"/>
      <c r="AA601" s="63" t="n"/>
      <c r="AB601" s="63" t="n"/>
      <c r="AC601" s="63">
        <f>_xlfn.MAXIFS(AC$354:AC$533,$H$354:$H$533,$H601,$F$354:$F$533,"=1")</f>
        <v/>
      </c>
      <c r="AD601" s="63">
        <f>_xlfn.MAXIFS(AD$354:AD$533,$H$354:$H$533,$H601,$F$354:$F$533,"=1")</f>
        <v/>
      </c>
      <c r="AE601" s="63">
        <f>_xlfn.MAXIFS(AE$354:AE$533,$H$354:$H$533,$H601,$F$354:$F$533,"=1")</f>
        <v/>
      </c>
      <c r="AF601" s="63">
        <f>_xlfn.MAXIFS(AF$354:AF$533,$H$354:$H$533,$H601,$F$354:$F$533,"=1")</f>
        <v/>
      </c>
      <c r="AG601" s="63">
        <f>_xlfn.MAXIFS(AG$354:AG$533,$H$354:$H$533,$H601,$F$354:$F$533,"=1")</f>
        <v/>
      </c>
      <c r="AH601" s="63">
        <f>_xlfn.MAXIFS(AH$354:AH$533,$H$354:$H$533,$H601,$F$354:$F$533,"=1")</f>
        <v/>
      </c>
      <c r="AI601" s="63">
        <f>_xlfn.MAXIFS(AI$354:AI$533,$H$354:$H$533,$H601,$F$354:$F$533,"=1")</f>
        <v/>
      </c>
      <c r="AJ601" s="63">
        <f>_xlfn.MAXIFS(AJ$354:AJ$533,$H$354:$H$533,$H601,$F$354:$F$533,"=1")</f>
        <v/>
      </c>
      <c r="AK601" s="63">
        <f>_xlfn.MAXIFS(AK$354:AK$533,$H$354:$H$533,$H601,$F$354:$F$533,"=1")</f>
        <v/>
      </c>
    </row>
  </sheetData>
  <mergeCells count="2">
    <mergeCell ref="Q2:AC4"/>
    <mergeCell ref="A1:N5"/>
  </mergeCells>
  <conditionalFormatting sqref="BC56:BE86">
    <cfRule type="colorScale" priority="8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BD246:BK473">
    <cfRule type="colorScale" priority="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L246:BL473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N246:BU473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V246:BV473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V23:CG41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J23:CU41">
    <cfRule type="colorScale" priority="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hyperlinks>
    <hyperlink xmlns:r="http://schemas.openxmlformats.org/officeDocument/2006/relationships" ref="A8" r:id="rId1"/>
  </hyperlinks>
  <pageMargins left="0.7480314960629921" right="0.7480314960629921" top="0.6692913385826772" bottom="0.3937007874015748" header="0.5118110236220472" footer="0.2362204724409449"/>
  <pageSetup orientation="landscape" paperSize="9" scale="95" horizontalDpi="1200" verticalDpi="1200"/>
  <headerFooter alignWithMargins="0">
    <oddHeader>&amp;L&amp;F&amp;R&amp;D</oddHeader>
    <oddFooter>&amp;L&amp;12 EMD International A/S, Niels Jernes vej 10, DK 9220 Aalborg Ø tlf.: +45 9635 4444 - web: www.vindstat.dk eller www.emd.dk</oddFooter>
    <evenHeader/>
    <evenFooter/>
    <firstHeader/>
    <firstFooter/>
  </headerFooter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AA37"/>
  <sheetViews>
    <sheetView workbookViewId="0">
      <selection activeCell="H27" sqref="H27"/>
    </sheetView>
  </sheetViews>
  <sheetFormatPr baseColWidth="8" defaultRowHeight="14.25" outlineLevelCol="0"/>
  <cols>
    <col width="10.1328125" customWidth="1" min="4" max="4"/>
    <col width="11.265625" customWidth="1" min="5" max="5"/>
    <col width="9.265625" bestFit="1" customWidth="1" min="6" max="6"/>
    <col width="8.86328125" customWidth="1" style="41" min="13" max="16"/>
  </cols>
  <sheetData>
    <row r="1" ht="23.1" customHeight="1">
      <c r="A1" s="28" t="inlineStr">
        <is>
          <t>Data opsamling til Wind Denmarks oversigt i Naturlig Energi</t>
        </is>
      </c>
      <c r="M1" s="47" t="inlineStr">
        <is>
          <t>Yderliger data til artikel:</t>
        </is>
      </c>
    </row>
    <row r="2">
      <c r="D2" t="inlineStr">
        <is>
          <t>Dage I første måned:</t>
        </is>
      </c>
      <c r="F2" s="37">
        <f>EOMONTH(E7,0)</f>
        <v/>
      </c>
      <c r="G2" s="37">
        <f>DAY(F2)</f>
        <v/>
      </c>
      <c r="H2" t="inlineStr">
        <is>
          <t>Dage I år:</t>
        </is>
      </c>
      <c r="I2" s="27" t="n">
        <v>365</v>
      </c>
      <c r="J2" t="inlineStr">
        <is>
          <t>&lt;- ret til 366 hvis skudår</t>
        </is>
      </c>
    </row>
    <row r="3">
      <c r="B3" t="inlineStr">
        <is>
          <t>Skriv første af de to måneder her:</t>
        </is>
      </c>
      <c r="F3" s="23" t="n">
        <v>45078</v>
      </c>
      <c r="G3" t="inlineStr">
        <is>
          <t>Måned 1 år tilbage:</t>
        </is>
      </c>
      <c r="I3" s="16">
        <f>+F3-I2</f>
        <v/>
      </c>
    </row>
    <row r="4">
      <c r="C4" s="53" t="inlineStr">
        <is>
          <t>Sidste måned I rapport:</t>
        </is>
      </c>
      <c r="D4" s="53" t="n"/>
      <c r="F4" s="17">
        <f>+F3+G2</f>
        <v/>
      </c>
      <c r="G4" s="65" t="inlineStr">
        <is>
          <t>(kan ikke ændres)</t>
        </is>
      </c>
      <c r="H4" s="53" t="n"/>
    </row>
    <row r="5">
      <c r="C5" s="53" t="inlineStr">
        <is>
          <t>Lookup offset:</t>
        </is>
      </c>
      <c r="E5" s="53" t="n">
        <v>3</v>
      </c>
      <c r="F5" s="53" t="n"/>
      <c r="G5" s="53" t="n">
        <v>19</v>
      </c>
      <c r="H5" s="53" t="n"/>
      <c r="M5" s="46" t="inlineStr">
        <is>
          <t>Seneste 12 måneder samt år til dato</t>
        </is>
      </c>
      <c r="Q5" s="41" t="n"/>
      <c r="R5" s="41" t="n"/>
      <c r="S5" s="41" t="n"/>
    </row>
    <row r="6">
      <c r="B6" s="53" t="inlineStr">
        <is>
          <t>WindDenmark tal:</t>
        </is>
      </c>
      <c r="C6" s="53" t="n"/>
      <c r="D6" s="53" t="n"/>
      <c r="E6" s="53" t="inlineStr">
        <is>
          <t>Store møller</t>
        </is>
      </c>
      <c r="F6" s="53" t="n"/>
      <c r="G6" s="53" t="inlineStr">
        <is>
          <t>Små møller</t>
        </is>
      </c>
      <c r="H6" s="53" t="n"/>
      <c r="N6" s="41" t="inlineStr">
        <is>
          <t>Aktuelle relativt til gns.</t>
        </is>
      </c>
      <c r="Q6" s="41">
        <f>+'Info-tabeller'!H554</f>
        <v/>
      </c>
      <c r="R6" s="41">
        <f>+'Info-tabeller'!J554</f>
        <v/>
      </c>
      <c r="S6" s="41">
        <f>+'Info-tabeller'!K554</f>
        <v/>
      </c>
      <c r="T6" s="41">
        <f>+'Info-tabeller'!L554</f>
        <v/>
      </c>
      <c r="U6" s="41">
        <f>+'Info-tabeller'!M554</f>
        <v/>
      </c>
      <c r="V6" s="41">
        <f>+'Info-tabeller'!N554</f>
        <v/>
      </c>
      <c r="W6" s="41">
        <f>+'Info-tabeller'!O554</f>
        <v/>
      </c>
      <c r="X6" s="41">
        <f>+'Info-tabeller'!P554</f>
        <v/>
      </c>
      <c r="Y6" s="41">
        <f>+'Info-tabeller'!Q554</f>
        <v/>
      </c>
      <c r="Z6" s="41" t="inlineStr">
        <is>
          <t>gns</t>
        </is>
      </c>
      <c r="AA6" s="41" t="n"/>
    </row>
    <row r="7" ht="17.65" customHeight="1">
      <c r="B7" s="25" t="inlineStr">
        <is>
          <t>Data på kortet</t>
        </is>
      </c>
      <c r="C7" s="53" t="n"/>
      <c r="D7" s="53" t="n"/>
      <c r="E7" s="17">
        <f>+F3</f>
        <v/>
      </c>
      <c r="F7" s="17">
        <f>+E7+G2</f>
        <v/>
      </c>
      <c r="G7" s="17">
        <f>+E7</f>
        <v/>
      </c>
      <c r="H7" s="17">
        <f>+F7</f>
        <v/>
      </c>
      <c r="N7" s="16">
        <f>+E7</f>
        <v/>
      </c>
      <c r="O7" s="16">
        <f>+F7</f>
        <v/>
      </c>
      <c r="P7" s="41">
        <f>+'Info-tabeller'!H555</f>
        <v/>
      </c>
      <c r="Q7" s="41" t="n"/>
      <c r="R7" s="63">
        <f>+'Info-tabeller'!J555</f>
        <v/>
      </c>
      <c r="S7" s="63">
        <f>+'Info-tabeller'!K555</f>
        <v/>
      </c>
      <c r="T7" s="63">
        <f>+'Info-tabeller'!L555</f>
        <v/>
      </c>
      <c r="U7" s="63">
        <f>+'Info-tabeller'!M555</f>
        <v/>
      </c>
      <c r="V7" s="63">
        <f>+'Info-tabeller'!N555</f>
        <v/>
      </c>
      <c r="W7" s="63">
        <f>+'Info-tabeller'!O555</f>
        <v/>
      </c>
      <c r="X7" s="63">
        <f>+'Info-tabeller'!P555</f>
        <v/>
      </c>
      <c r="Y7" s="63">
        <f>+'Info-tabeller'!Q555</f>
        <v/>
      </c>
      <c r="Z7" s="66">
        <f>AVERAGE(R7:Y7)</f>
        <v/>
      </c>
      <c r="AA7" s="41" t="n"/>
    </row>
    <row r="8">
      <c r="B8" s="53" t="n">
        <v>1</v>
      </c>
      <c r="C8" s="53" t="inlineStr">
        <is>
          <t>Sydvestjylland</t>
        </is>
      </c>
      <c r="D8" s="53" t="n"/>
      <c r="E8" s="14">
        <f>VLOOKUP(E$7,'Info-tabeller'!$G$102:$AK$541,$B8+$E$5)</f>
        <v/>
      </c>
      <c r="F8" s="14">
        <f>VLOOKUP(F$7,'Info-tabeller'!$G$102:$AK$541,$B8+$E$5)</f>
        <v/>
      </c>
      <c r="G8" s="14">
        <f>VLOOKUP(G$7,'Info-tabeller'!$G$102:$AK$541,$B8+$E$5+$G$5)</f>
        <v/>
      </c>
      <c r="H8" s="14">
        <f>VLOOKUP(H$7,'Info-tabeller'!$G$102:$AK$541,$B8+$E$5+$G$5)</f>
        <v/>
      </c>
      <c r="M8" s="41">
        <f>+B8</f>
        <v/>
      </c>
      <c r="N8" s="65">
        <f>+E8/AVERAGE(E$8:E$15)</f>
        <v/>
      </c>
      <c r="O8" s="65">
        <f>+F8/AVERAGE(F$8:F$15)</f>
        <v/>
      </c>
      <c r="P8" s="41">
        <f>+'Info-tabeller'!H556</f>
        <v/>
      </c>
      <c r="Q8" s="41" t="n"/>
      <c r="R8" s="63">
        <f>+'Info-tabeller'!J556</f>
        <v/>
      </c>
      <c r="S8" s="63">
        <f>+'Info-tabeller'!K556</f>
        <v/>
      </c>
      <c r="T8" s="63">
        <f>+'Info-tabeller'!L556</f>
        <v/>
      </c>
      <c r="U8" s="63">
        <f>+'Info-tabeller'!M556</f>
        <v/>
      </c>
      <c r="V8" s="63">
        <f>+'Info-tabeller'!N556</f>
        <v/>
      </c>
      <c r="W8" s="63">
        <f>+'Info-tabeller'!O556</f>
        <v/>
      </c>
      <c r="X8" s="63">
        <f>+'Info-tabeller'!P556</f>
        <v/>
      </c>
      <c r="Y8" s="63">
        <f>+'Info-tabeller'!Q556</f>
        <v/>
      </c>
      <c r="Z8" s="66">
        <f>AVERAGE(R8:Y8)</f>
        <v/>
      </c>
      <c r="AA8" s="41" t="n"/>
    </row>
    <row r="9">
      <c r="B9" s="53" t="n">
        <v>2</v>
      </c>
      <c r="C9" s="53" t="inlineStr">
        <is>
          <t>Nordvestjylland</t>
        </is>
      </c>
      <c r="D9" s="53" t="n"/>
      <c r="E9" s="14">
        <f>VLOOKUP(E$7,'Info-tabeller'!$G$102:$AK$541,$B9+$E$5)</f>
        <v/>
      </c>
      <c r="F9" s="14">
        <f>VLOOKUP(F$7,'Info-tabeller'!$G$102:$AK$541,$B9+$E$5)</f>
        <v/>
      </c>
      <c r="G9" s="14">
        <f>VLOOKUP(G$7,'Info-tabeller'!$G$102:$AK$541,$B9+$E$5+$G$5)</f>
        <v/>
      </c>
      <c r="H9" s="14">
        <f>VLOOKUP(H$7,'Info-tabeller'!$G$102:$AK$541,$B9+$E$5+$G$5)</f>
        <v/>
      </c>
      <c r="M9" s="41">
        <f>+B9</f>
        <v/>
      </c>
      <c r="N9" s="65">
        <f>+E9/AVERAGE(E$8:E$15)</f>
        <v/>
      </c>
      <c r="O9" s="65">
        <f>+F9/AVERAGE(F$8:F$15)</f>
        <v/>
      </c>
      <c r="P9" s="41" t="inlineStr">
        <is>
          <t>Gns. Land 12 mdr</t>
        </is>
      </c>
      <c r="Q9" s="41" t="n"/>
      <c r="R9" s="63">
        <f>AVERAGE(R7:R8)</f>
        <v/>
      </c>
      <c r="S9" s="63">
        <f>AVERAGE(S7:S8)</f>
        <v/>
      </c>
      <c r="T9" s="63">
        <f>AVERAGE(T7:T8)</f>
        <v/>
      </c>
      <c r="U9" s="63">
        <f>AVERAGE(U7:U8)</f>
        <v/>
      </c>
      <c r="V9" s="63">
        <f>AVERAGE(V7:V8)</f>
        <v/>
      </c>
      <c r="W9" s="63">
        <f>AVERAGE(W7:W8)</f>
        <v/>
      </c>
      <c r="X9" s="63">
        <f>AVERAGE(X7:X8)</f>
        <v/>
      </c>
      <c r="Y9" s="63">
        <f>AVERAGE(Y7:Y8)</f>
        <v/>
      </c>
      <c r="Z9" s="66">
        <f>AVERAGE(R9:Y9)</f>
        <v/>
      </c>
      <c r="AA9" s="41" t="n"/>
    </row>
    <row r="10">
      <c r="B10" s="53" t="n">
        <v>3</v>
      </c>
      <c r="C10" s="53" t="inlineStr">
        <is>
          <t>Nordjylland</t>
        </is>
      </c>
      <c r="D10" s="53" t="n"/>
      <c r="E10" s="14">
        <f>VLOOKUP(E$7,'Info-tabeller'!$G$102:$AK$541,$B10+$E$5)</f>
        <v/>
      </c>
      <c r="F10" s="14">
        <f>VLOOKUP(F$7,'Info-tabeller'!$G$102:$AK$541,$B10+$E$5)</f>
        <v/>
      </c>
      <c r="G10" s="14">
        <f>VLOOKUP(G$7,'Info-tabeller'!$G$102:$AK$541,$B10+$E$5+$G$5)</f>
        <v/>
      </c>
      <c r="H10" s="14">
        <f>VLOOKUP(H$7,'Info-tabeller'!$G$102:$AK$541,$B10+$E$5+$G$5)</f>
        <v/>
      </c>
      <c r="M10" s="41">
        <f>+B10</f>
        <v/>
      </c>
      <c r="N10" s="65">
        <f>+E10/AVERAGE(E$8:E$15)</f>
        <v/>
      </c>
      <c r="O10" s="65">
        <f>+F10/AVERAGE(F$8:F$15)</f>
        <v/>
      </c>
      <c r="P10" s="44">
        <f>+'Info-tabeller'!H560</f>
        <v/>
      </c>
      <c r="Q10" s="41" t="n"/>
      <c r="R10" s="63">
        <f>+'Info-tabeller'!J560</f>
        <v/>
      </c>
      <c r="S10" s="63">
        <f>+'Info-tabeller'!K560</f>
        <v/>
      </c>
      <c r="T10" s="63">
        <f>+'Info-tabeller'!L560</f>
        <v/>
      </c>
      <c r="U10" s="63">
        <f>+'Info-tabeller'!M560</f>
        <v/>
      </c>
      <c r="V10" s="63">
        <f>+'Info-tabeller'!N560</f>
        <v/>
      </c>
      <c r="W10" s="63">
        <f>+'Info-tabeller'!O560</f>
        <v/>
      </c>
      <c r="X10" s="63">
        <f>+'Info-tabeller'!P560</f>
        <v/>
      </c>
      <c r="Y10" s="63">
        <f>+'Info-tabeller'!Q560</f>
        <v/>
      </c>
      <c r="Z10" s="66">
        <f>AVERAGE(R10:Y10)</f>
        <v/>
      </c>
      <c r="AA10" s="41" t="n"/>
    </row>
    <row r="11">
      <c r="B11" s="53" t="n">
        <v>4</v>
      </c>
      <c r="C11" s="53" t="inlineStr">
        <is>
          <t>Midtjylland</t>
        </is>
      </c>
      <c r="D11" s="53" t="n"/>
      <c r="E11" s="14">
        <f>VLOOKUP(E$7,'Info-tabeller'!$G$102:$AK$541,$B11+$E$5)</f>
        <v/>
      </c>
      <c r="F11" s="14">
        <f>VLOOKUP(F$7,'Info-tabeller'!$G$102:$AK$541,$B11+$E$5)</f>
        <v/>
      </c>
      <c r="G11" s="14">
        <f>VLOOKUP(G$7,'Info-tabeller'!$G$102:$AK$541,$B11+$E$5+$G$5)</f>
        <v/>
      </c>
      <c r="H11" s="14">
        <f>VLOOKUP(H$7,'Info-tabeller'!$G$102:$AK$541,$B11+$E$5+$G$5)</f>
        <v/>
      </c>
      <c r="M11" s="41">
        <f>+B11</f>
        <v/>
      </c>
      <c r="N11" s="65">
        <f>+E11/AVERAGE(E$8:E$15)</f>
        <v/>
      </c>
      <c r="O11" s="65">
        <f>+F11/AVERAGE(F$8:F$15)</f>
        <v/>
      </c>
      <c r="P11" s="41" t="inlineStr">
        <is>
          <t>Afvigelse fra gns.</t>
        </is>
      </c>
      <c r="Q11" s="41" t="n"/>
      <c r="R11" s="63" t="n"/>
      <c r="S11" s="63" t="n"/>
      <c r="T11" s="63" t="n"/>
      <c r="U11" s="63" t="n"/>
      <c r="V11" s="63" t="n"/>
      <c r="W11" s="63" t="n"/>
      <c r="X11" s="63" t="n"/>
      <c r="Y11" s="63" t="n"/>
      <c r="Z11" s="41" t="n"/>
      <c r="AA11" s="41" t="n"/>
    </row>
    <row r="12">
      <c r="B12" s="53" t="n">
        <v>5</v>
      </c>
      <c r="C12" s="53" t="inlineStr">
        <is>
          <t>Sydjylland of Fyn</t>
        </is>
      </c>
      <c r="D12" s="53" t="n"/>
      <c r="E12" s="14">
        <f>VLOOKUP(E$7,'Info-tabeller'!$G$102:$AK$541,$B12+$E$5)</f>
        <v/>
      </c>
      <c r="F12" s="14">
        <f>VLOOKUP(F$7,'Info-tabeller'!$G$102:$AK$541,$B12+$E$5)</f>
        <v/>
      </c>
      <c r="G12" s="14">
        <f>VLOOKUP(G$7,'Info-tabeller'!$G$102:$AK$541,$B12+$E$5+$G$5)</f>
        <v/>
      </c>
      <c r="H12" s="14">
        <f>VLOOKUP(H$7,'Info-tabeller'!$G$102:$AK$541,$B12+$E$5+$G$5)</f>
        <v/>
      </c>
      <c r="M12" s="41">
        <f>+B12</f>
        <v/>
      </c>
      <c r="N12" s="65">
        <f>+E12/AVERAGE(E$8:E$15)</f>
        <v/>
      </c>
      <c r="O12" s="65">
        <f>+F12/AVERAGE(F$8:F$15)</f>
        <v/>
      </c>
      <c r="P12" s="41">
        <f>+P9</f>
        <v/>
      </c>
      <c r="Q12" s="41" t="n"/>
      <c r="R12" s="40">
        <f>+R9/$Z9</f>
        <v/>
      </c>
      <c r="S12" s="40">
        <f>+S9/$Z9</f>
        <v/>
      </c>
      <c r="T12" s="40">
        <f>+T9/$Z9</f>
        <v/>
      </c>
      <c r="U12" s="40">
        <f>+U9/$Z9</f>
        <v/>
      </c>
      <c r="V12" s="40">
        <f>+V9/$Z9</f>
        <v/>
      </c>
      <c r="W12" s="40">
        <f>+W9/$Z9</f>
        <v/>
      </c>
      <c r="X12" s="40">
        <f>+X9/$Z9</f>
        <v/>
      </c>
      <c r="Y12" s="40">
        <f>+Y9/$Z9</f>
        <v/>
      </c>
      <c r="Z12" s="41" t="n"/>
      <c r="AA12" s="41" t="n"/>
    </row>
    <row r="13">
      <c r="B13" s="53" t="n">
        <v>6</v>
      </c>
      <c r="C13" s="53" t="inlineStr">
        <is>
          <t>Øerne</t>
        </is>
      </c>
      <c r="D13" s="53" t="n"/>
      <c r="E13" s="14">
        <f>VLOOKUP(E$7,'Info-tabeller'!$G$102:$AK$541,$B13+$E$5)</f>
        <v/>
      </c>
      <c r="F13" s="14">
        <f>VLOOKUP(F$7,'Info-tabeller'!$G$102:$AK$541,$B13+$E$5)</f>
        <v/>
      </c>
      <c r="G13" s="14">
        <f>VLOOKUP(G$7,'Info-tabeller'!$G$102:$AK$541,$B13+$E$5+$G$5)</f>
        <v/>
      </c>
      <c r="H13" s="14">
        <f>VLOOKUP(H$7,'Info-tabeller'!$G$102:$AK$541,$B13+$E$5+$G$5)</f>
        <v/>
      </c>
      <c r="M13" s="41">
        <f>+B13</f>
        <v/>
      </c>
      <c r="N13" s="65">
        <f>+E13/AVERAGE(E$8:E$15)</f>
        <v/>
      </c>
      <c r="O13" s="65">
        <f>+F13/AVERAGE(F$8:F$15)</f>
        <v/>
      </c>
      <c r="P13" s="41">
        <f>+P10</f>
        <v/>
      </c>
      <c r="Q13" s="41" t="n"/>
      <c r="R13" s="40">
        <f>+R10/$Z10</f>
        <v/>
      </c>
      <c r="S13" s="40">
        <f>+S10/$Z10</f>
        <v/>
      </c>
      <c r="T13" s="40">
        <f>+T10/$Z10</f>
        <v/>
      </c>
      <c r="U13" s="40">
        <f>+U10/$Z10</f>
        <v/>
      </c>
      <c r="V13" s="40">
        <f>+V10/$Z10</f>
        <v/>
      </c>
      <c r="W13" s="40">
        <f>+W10/$Z10</f>
        <v/>
      </c>
      <c r="X13" s="40">
        <f>+X10/$Z10</f>
        <v/>
      </c>
      <c r="Y13" s="40">
        <f>+Y10/$Z10</f>
        <v/>
      </c>
      <c r="Z13" s="41" t="n"/>
      <c r="AA13" s="41" t="n"/>
    </row>
    <row r="14">
      <c r="B14" s="53" t="n">
        <v>7</v>
      </c>
      <c r="C14" s="53" t="inlineStr">
        <is>
          <t>Sjælland</t>
        </is>
      </c>
      <c r="D14" s="53" t="n"/>
      <c r="E14" s="14">
        <f>VLOOKUP(E$7,'Info-tabeller'!$G$102:$AK$541,$B14+$E$5)</f>
        <v/>
      </c>
      <c r="F14" s="14">
        <f>VLOOKUP(F$7,'Info-tabeller'!$G$102:$AK$541,$B14+$E$5)</f>
        <v/>
      </c>
      <c r="G14" s="14">
        <f>VLOOKUP(G$7,'Info-tabeller'!$G$102:$AK$541,$B14+$E$5+$G$5)</f>
        <v/>
      </c>
      <c r="H14" s="14">
        <f>VLOOKUP(H$7,'Info-tabeller'!$G$102:$AK$541,$B14+$E$5+$G$5)</f>
        <v/>
      </c>
      <c r="M14" s="41">
        <f>+B14</f>
        <v/>
      </c>
      <c r="N14" s="65">
        <f>+E14/AVERAGE(E$8:E$15)</f>
        <v/>
      </c>
      <c r="O14" s="65">
        <f>+F14/AVERAGE(F$8:F$15)</f>
        <v/>
      </c>
      <c r="Q14" s="41" t="n"/>
      <c r="R14" s="41" t="n"/>
      <c r="S14" s="41" t="n"/>
      <c r="T14" s="41" t="n"/>
      <c r="U14" s="41" t="n"/>
      <c r="V14" s="41" t="n"/>
      <c r="W14" s="41" t="n"/>
      <c r="X14" s="41" t="n"/>
      <c r="Y14" s="41" t="n"/>
      <c r="Z14" s="41" t="n"/>
      <c r="AA14" s="41" t="n"/>
    </row>
    <row r="15">
      <c r="B15" s="53" t="n">
        <v>8</v>
      </c>
      <c r="C15" s="53" t="inlineStr">
        <is>
          <t>Bornholm</t>
        </is>
      </c>
      <c r="D15" s="53" t="n"/>
      <c r="E15" s="14">
        <f>VLOOKUP(E$7,'Info-tabeller'!$G$102:$AK$541,$B15+$E$5)</f>
        <v/>
      </c>
      <c r="F15" s="14">
        <f>VLOOKUP(F$7,'Info-tabeller'!$G$102:$AK$541,$B15+$E$5)</f>
        <v/>
      </c>
      <c r="G15" s="14">
        <f>VLOOKUP(G$7,'Info-tabeller'!$G$102:$AK$541,$B15+$E$5+$G$5)</f>
        <v/>
      </c>
      <c r="H15" s="14">
        <f>VLOOKUP(H$7,'Info-tabeller'!$G$102:$AK$541,$B15+$E$5+$G$5)</f>
        <v/>
      </c>
      <c r="M15" s="41">
        <f>+B15</f>
        <v/>
      </c>
      <c r="N15" s="65">
        <f>+E15/AVERAGE(E$8:E$15)</f>
        <v/>
      </c>
      <c r="O15" s="65">
        <f>+F15/AVERAGE(F$8:F$15)</f>
        <v/>
      </c>
      <c r="Q15" s="41" t="n"/>
      <c r="R15" s="41" t="n"/>
      <c r="S15" s="41" t="n"/>
    </row>
    <row r="16">
      <c r="B16" s="53" t="n">
        <v>16</v>
      </c>
      <c r="C16" s="53" t="inlineStr">
        <is>
          <t>Offshore</t>
        </is>
      </c>
      <c r="D16" s="53" t="n"/>
      <c r="E16" s="14">
        <f>VLOOKUP(E$7,'Info-tabeller'!$G$102:$AK$541,$B16+$E$5)</f>
        <v/>
      </c>
      <c r="F16" s="14">
        <f>VLOOKUP(F$7,'Info-tabeller'!$G$102:$AK$541,$B16+$E$5)</f>
        <v/>
      </c>
      <c r="G16" s="14" t="n"/>
      <c r="H16" s="14" t="n"/>
      <c r="Q16" s="41" t="n"/>
      <c r="R16" s="41" t="n"/>
      <c r="S16" s="41" t="n"/>
    </row>
    <row r="18" ht="17.65" customHeight="1">
      <c r="B18" s="25" t="inlineStr">
        <is>
          <t>Nederste venstre tabel</t>
        </is>
      </c>
      <c r="D18" s="53" t="n"/>
      <c r="E18" s="53" t="n"/>
      <c r="M18" s="46" t="inlineStr">
        <is>
          <t>Dette og sidste år til dato:</t>
        </is>
      </c>
    </row>
    <row r="19">
      <c r="B19" s="53" t="n"/>
      <c r="C19" s="53" t="inlineStr">
        <is>
          <t>Seneste 12 måneder</t>
        </is>
      </c>
      <c r="D19" s="53" t="n"/>
      <c r="E19" s="53" t="n"/>
      <c r="O19" s="41" t="inlineStr">
        <is>
          <t>Land (gns)</t>
        </is>
      </c>
      <c r="P19" s="41" t="inlineStr">
        <is>
          <t>Hav</t>
        </is>
      </c>
    </row>
    <row r="20">
      <c r="B20" s="53" t="inlineStr">
        <is>
          <t>reg.</t>
        </is>
      </c>
      <c r="C20" s="53" t="n">
        <v>1</v>
      </c>
      <c r="D20" s="53">
        <f>+C20+1</f>
        <v/>
      </c>
      <c r="E20" s="53">
        <f>+D20+1</f>
        <v/>
      </c>
      <c r="F20" s="53">
        <f>+E20+1</f>
        <v/>
      </c>
      <c r="G20" s="53">
        <f>+F20+1</f>
        <v/>
      </c>
      <c r="H20" s="53">
        <f>+G20+1</f>
        <v/>
      </c>
      <c r="I20" s="53">
        <f>+H20+1</f>
        <v/>
      </c>
      <c r="J20" s="53">
        <f>+I20+1</f>
        <v/>
      </c>
      <c r="K20" t="inlineStr">
        <is>
          <t>Gns. Land</t>
        </is>
      </c>
      <c r="L20" t="inlineStr">
        <is>
          <t>Gns Hav</t>
        </is>
      </c>
      <c r="M20" s="41" t="inlineStr">
        <is>
          <t>År til dato</t>
        </is>
      </c>
      <c r="O20" s="42">
        <f>+'Info-tabeller'!AA558</f>
        <v/>
      </c>
      <c r="P20" s="42">
        <f>+'Info-tabeller'!Y558</f>
        <v/>
      </c>
    </row>
    <row r="21">
      <c r="B21" s="53" t="inlineStr">
        <is>
          <t>Store</t>
        </is>
      </c>
      <c r="C21" s="14">
        <f>+'Info-tabeller'!J555</f>
        <v/>
      </c>
      <c r="D21" s="14">
        <f>+'Info-tabeller'!K555</f>
        <v/>
      </c>
      <c r="E21" s="14">
        <f>+'Info-tabeller'!L555</f>
        <v/>
      </c>
      <c r="F21" s="14">
        <f>+'Info-tabeller'!M555</f>
        <v/>
      </c>
      <c r="G21" s="14">
        <f>+'Info-tabeller'!N555</f>
        <v/>
      </c>
      <c r="H21" s="14">
        <f>+'Info-tabeller'!O555</f>
        <v/>
      </c>
      <c r="I21" s="14">
        <f>+'Info-tabeller'!P555</f>
        <v/>
      </c>
      <c r="J21" s="14">
        <f>+'Info-tabeller'!Q555</f>
        <v/>
      </c>
      <c r="K21" s="14">
        <f>+'Info-tabeller'!X555</f>
        <v/>
      </c>
      <c r="L21" s="14">
        <f>+'Info-tabeller'!Y555</f>
        <v/>
      </c>
      <c r="M21" s="41" t="inlineStr">
        <is>
          <t>Sidste år til dato</t>
        </is>
      </c>
      <c r="O21" s="42">
        <f>+'Info-tabeller'!AA559</f>
        <v/>
      </c>
      <c r="P21" s="42">
        <f>+'Info-tabeller'!Y559</f>
        <v/>
      </c>
    </row>
    <row r="22">
      <c r="B22" s="53" t="inlineStr">
        <is>
          <t>Mindre</t>
        </is>
      </c>
      <c r="C22" s="14">
        <f>+'Info-tabeller'!J556</f>
        <v/>
      </c>
      <c r="D22" s="14">
        <f>+'Info-tabeller'!K556</f>
        <v/>
      </c>
      <c r="E22" s="14">
        <f>+'Info-tabeller'!L556</f>
        <v/>
      </c>
      <c r="F22" s="14">
        <f>+'Info-tabeller'!M556</f>
        <v/>
      </c>
      <c r="G22" s="14">
        <f>+'Info-tabeller'!N556</f>
        <v/>
      </c>
      <c r="H22" s="14">
        <f>+'Info-tabeller'!O556</f>
        <v/>
      </c>
      <c r="I22" s="14">
        <f>+'Info-tabeller'!P556</f>
        <v/>
      </c>
      <c r="J22" s="14">
        <f>+'Info-tabeller'!Q556</f>
        <v/>
      </c>
      <c r="K22" s="14">
        <f>+'Info-tabeller'!X556</f>
        <v/>
      </c>
      <c r="L22" s="14" t="n"/>
    </row>
    <row r="24" ht="17.65" customHeight="1">
      <c r="B24" s="25" t="inlineStr">
        <is>
          <t>Nederste højre tabel</t>
        </is>
      </c>
      <c r="D24" s="14" t="n"/>
      <c r="E24" s="14" t="n"/>
      <c r="M24" s="46" t="inlineStr">
        <is>
          <t>Måned relativ til seneste 10 år (abnormalitet)</t>
        </is>
      </c>
    </row>
    <row r="25">
      <c r="B25" s="53" t="n"/>
      <c r="C25" s="53" t="n"/>
      <c r="D25" s="14" t="inlineStr">
        <is>
          <t>Store</t>
        </is>
      </c>
      <c r="E25" s="14" t="inlineStr">
        <is>
          <t>Mindre</t>
        </is>
      </c>
      <c r="N25" s="42">
        <f>+D25</f>
        <v/>
      </c>
      <c r="O25" s="42">
        <f>+E25</f>
        <v/>
      </c>
    </row>
    <row r="26">
      <c r="B26" s="17">
        <f>+F3</f>
        <v/>
      </c>
      <c r="C26" s="53" t="n"/>
      <c r="D26" s="14">
        <f>AVERAGE(WindDenmark!E8:E15)</f>
        <v/>
      </c>
      <c r="E26" s="14">
        <f>AVERAGE(WindDenmark!G8:G15)</f>
        <v/>
      </c>
      <c r="M26" s="44">
        <f>+B26</f>
        <v/>
      </c>
      <c r="N26" s="43">
        <f>+D26/D29</f>
        <v/>
      </c>
      <c r="O26" s="43">
        <f>+E26/E29</f>
        <v/>
      </c>
    </row>
    <row r="27">
      <c r="A27" t="inlineStr">
        <is>
          <t>Sidste 10 år:</t>
        </is>
      </c>
      <c r="B27" s="53" t="n"/>
      <c r="C27" s="53" t="inlineStr">
        <is>
          <t>laveste</t>
        </is>
      </c>
      <c r="D27" s="60">
        <f>VLOOKUP(MONTH($B$26),'Info-tabeller'!$H$577:$AK$588,D$37,0)</f>
        <v/>
      </c>
      <c r="E27" s="60">
        <f>VLOOKUP(MONTH($B$26),'Info-tabeller'!$H$577:$AK$588,E$37,0)</f>
        <v/>
      </c>
      <c r="M27" s="44">
        <f>+B32</f>
        <v/>
      </c>
      <c r="N27" s="43">
        <f>+D32/D35</f>
        <v/>
      </c>
      <c r="O27" s="43">
        <f>+E32/E35</f>
        <v/>
      </c>
    </row>
    <row r="28">
      <c r="B28" s="53" t="n"/>
      <c r="C28" s="53" t="inlineStr">
        <is>
          <t>højeste</t>
        </is>
      </c>
      <c r="D28" s="60">
        <f>VLOOKUP(MONTH($B$26),'Info-tabeller'!$H$590:$AK$601,D$37,0)</f>
        <v/>
      </c>
      <c r="E28" s="60">
        <f>VLOOKUP(MONTH($B$26),'Info-tabeller'!$H$590:$AK$601,E$37,0)</f>
        <v/>
      </c>
    </row>
    <row r="29">
      <c r="B29" s="53" t="n"/>
      <c r="C29" s="53" t="inlineStr">
        <is>
          <t>gns</t>
        </is>
      </c>
      <c r="D29" s="60">
        <f>VLOOKUP(MONTH($B$26),'Info-tabeller'!$H$564:$AK$575,D$37,0)</f>
        <v/>
      </c>
      <c r="E29" s="60">
        <f>VLOOKUP(MONTH($B$26),'Info-tabeller'!$H$564:$AK$575,E$37,0)</f>
        <v/>
      </c>
    </row>
    <row r="30">
      <c r="B30" s="53" t="n"/>
      <c r="C30" s="53" t="n"/>
      <c r="D30" s="53" t="n"/>
      <c r="E30" s="53" t="n"/>
    </row>
    <row r="31">
      <c r="B31" s="53" t="n"/>
      <c r="C31" s="53" t="n"/>
      <c r="D31" s="53" t="n"/>
      <c r="E31" s="53" t="n"/>
    </row>
    <row r="32">
      <c r="B32" s="17">
        <f>+B26+G2</f>
        <v/>
      </c>
      <c r="C32" s="53" t="n"/>
      <c r="D32" s="14">
        <f>AVERAGE(WindDenmark!F8:F15)</f>
        <v/>
      </c>
      <c r="E32" s="14">
        <f>AVERAGE(WindDenmark!H8:H15)</f>
        <v/>
      </c>
    </row>
    <row r="33">
      <c r="A33" t="inlineStr">
        <is>
          <t>Sidste 10 år:</t>
        </is>
      </c>
      <c r="B33" s="53" t="n"/>
      <c r="C33" s="53">
        <f>+C27</f>
        <v/>
      </c>
      <c r="D33" s="60">
        <f>VLOOKUP(MONTH($B$32),'Info-tabeller'!$H$577:$AK$588,D$37,0)</f>
        <v/>
      </c>
      <c r="E33" s="60">
        <f>VLOOKUP(MONTH($B$32),'Info-tabeller'!$H$577:$AK$588,E$37,0)</f>
        <v/>
      </c>
    </row>
    <row r="34">
      <c r="B34" s="53" t="n"/>
      <c r="C34" s="53">
        <f>+C28</f>
        <v/>
      </c>
      <c r="D34" s="60">
        <f>VLOOKUP(MONTH($B$32),'Info-tabeller'!$H$590:$AK$601,D$37,0)</f>
        <v/>
      </c>
      <c r="E34" s="60">
        <f>VLOOKUP(MONTH($B$32),'Info-tabeller'!$H$590:$AK$601,E$37,0)</f>
        <v/>
      </c>
    </row>
    <row r="35">
      <c r="B35" s="53" t="n"/>
      <c r="C35" s="53">
        <f>+C29</f>
        <v/>
      </c>
      <c r="D35" s="60">
        <f>VLOOKUP(MONTH($B$32),'Info-tabeller'!$H$564:$AK$575,D$37,0)</f>
        <v/>
      </c>
      <c r="E35" s="60">
        <f>VLOOKUP(MONTH($B$32),'Info-tabeller'!$H$564:$AK$575,E$37,0)</f>
        <v/>
      </c>
    </row>
    <row r="37">
      <c r="B37" t="inlineStr">
        <is>
          <t>kolonne til opslag</t>
        </is>
      </c>
      <c r="D37" t="n">
        <v>17</v>
      </c>
      <c r="E37" t="n">
        <v>30</v>
      </c>
    </row>
  </sheetData>
  <conditionalFormatting sqref="N8:O1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2:Y13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A1"/>
  <sheetViews>
    <sheetView zoomScale="70" zoomScaleNormal="70" workbookViewId="0">
      <selection activeCell="Z22" sqref="Z22"/>
    </sheetView>
  </sheetViews>
  <sheetFormatPr baseColWidth="8" defaultRowHeight="14.25"/>
  <sheetData/>
  <pageMargins left="0.7" right="0.7" top="0.75" bottom="0.75" header="0.3" footer="0.3"/>
  <drawing xmlns:r="http://schemas.openxmlformats.org/officeDocument/2006/relationships" r:id="rId1"/>
</worksheet>
</file>

<file path=xl/worksheets/sheet4.xml><?xml version="1.0" encoding="utf-8"?>
<worksheet xmlns="http://schemas.openxmlformats.org/spreadsheetml/2006/main">
  <sheetPr>
    <outlinePr summaryBelow="1" summaryRight="1"/>
    <pageSetUpPr/>
  </sheetPr>
  <dimension ref="C1:Y14775"/>
  <sheetViews>
    <sheetView workbookViewId="0">
      <selection activeCell="A20" sqref="A20"/>
    </sheetView>
  </sheetViews>
  <sheetFormatPr baseColWidth="8" defaultRowHeight="14.25" outlineLevelCol="0"/>
  <cols>
    <col width="24" customWidth="1" min="3" max="3"/>
    <col width="10" customWidth="1" min="19" max="19"/>
  </cols>
  <sheetData>
    <row r="1">
      <c r="J1" t="inlineStr">
        <is>
          <t>Ver.13 (on og offshore)</t>
        </is>
      </c>
      <c r="P1" t="inlineStr">
        <is>
          <t>Ver.2020 Small (kun onshore)</t>
        </is>
      </c>
      <c r="V1" t="inlineStr">
        <is>
          <t>Ver.2020 Large (On og offshore)</t>
        </is>
      </c>
    </row>
    <row r="2">
      <c r="E2" t="n">
        <v>2</v>
      </c>
      <c r="F2" t="n">
        <v>3</v>
      </c>
      <c r="G2" t="n">
        <v>4</v>
      </c>
      <c r="J2" s="1" t="inlineStr">
        <is>
          <t>year</t>
        </is>
      </c>
      <c r="K2" s="1" t="inlineStr">
        <is>
          <t>month</t>
        </is>
      </c>
      <c r="L2" s="1" t="inlineStr">
        <is>
          <t>region</t>
        </is>
      </c>
      <c r="M2" s="1" t="inlineStr">
        <is>
          <t>vind_indeks</t>
        </is>
      </c>
      <c r="P2" s="1" t="inlineStr">
        <is>
          <t>year</t>
        </is>
      </c>
      <c r="Q2" s="1" t="inlineStr">
        <is>
          <t>month</t>
        </is>
      </c>
      <c r="R2" s="1" t="inlineStr">
        <is>
          <t>region</t>
        </is>
      </c>
      <c r="S2" s="1" t="inlineStr">
        <is>
          <t>vind_indeks</t>
        </is>
      </c>
      <c r="U2" s="12" t="n"/>
      <c r="V2" s="1" t="inlineStr">
        <is>
          <t>year</t>
        </is>
      </c>
      <c r="W2" s="1" t="inlineStr">
        <is>
          <t>month</t>
        </is>
      </c>
      <c r="X2" s="1" t="inlineStr">
        <is>
          <t>region</t>
        </is>
      </c>
      <c r="Y2" s="1" t="inlineStr">
        <is>
          <t>vind_indeks</t>
        </is>
      </c>
    </row>
    <row r="3">
      <c r="E3">
        <f>+J2</f>
        <v/>
      </c>
      <c r="F3">
        <f>+K2</f>
        <v/>
      </c>
      <c r="G3">
        <f>+L2</f>
        <v/>
      </c>
      <c r="I3">
        <f>+M3</f>
        <v/>
      </c>
      <c r="J3">
        <f>+VindIndeks_raw_13!A2</f>
        <v/>
      </c>
      <c r="K3">
        <f>+VindIndeks_raw_13!B2</f>
        <v/>
      </c>
      <c r="L3">
        <f>+VindIndeks_raw_13!C2</f>
        <v/>
      </c>
      <c r="M3">
        <f>+VindIndeks_raw_13!D2</f>
        <v/>
      </c>
      <c r="O3" s="12">
        <f>+IF(ISNUMBER(ROUND(S3,0)),ROUND(S3,0),"")</f>
        <v/>
      </c>
      <c r="P3">
        <f>IF(ISNUMBER(+VindIndeks_raw_20_small!A2),+VindIndeks_raw_20_small!A2,"")</f>
        <v/>
      </c>
      <c r="Q3">
        <f>IF(ISNUMBER(+VindIndeks_raw_20_small!B2),+VindIndeks_raw_20_small!B2,"")</f>
        <v/>
      </c>
      <c r="R3">
        <f>IF(ISNUMBER(+VindIndeks_raw_20_small!C2),+VindIndeks_raw_20_small!C2,"")</f>
        <v/>
      </c>
      <c r="S3">
        <f>IF(ISNUMBER(+VindIndeks_raw_20_small!D2),+VindIndeks_raw_20_small!D2,"")</f>
        <v/>
      </c>
      <c r="U3" s="12">
        <f>+IF(ISNUMBER(ROUND(Y3,0)),ROUND(Y3,0),"")</f>
        <v/>
      </c>
      <c r="V3">
        <f>IF(ISNUMBER(+VindIndeks_raw_20_large!A2),+VindIndeks_raw_20_large!A2,"")</f>
        <v/>
      </c>
      <c r="W3">
        <f>IF(ISNUMBER(+VindIndeks_raw_20_large!B2),+VindIndeks_raw_20_large!B2,"")</f>
        <v/>
      </c>
      <c r="X3">
        <f>IF(ISNUMBER(+VindIndeks_raw_20_large!C2),+VindIndeks_raw_20_large!C2,"")</f>
        <v/>
      </c>
      <c r="Y3">
        <f>IF(ISNUMBER(+VindIndeks_raw_20_large!D2),+VindIndeks_raw_20_large!D2,"")</f>
        <v/>
      </c>
    </row>
    <row r="4">
      <c r="D4">
        <f>+J1</f>
        <v/>
      </c>
      <c r="I4">
        <f>+M4</f>
        <v/>
      </c>
      <c r="J4">
        <f>+VindIndeks_raw_13!A3</f>
        <v/>
      </c>
      <c r="K4">
        <f>+VindIndeks_raw_13!B3</f>
        <v/>
      </c>
      <c r="L4">
        <f>+VindIndeks_raw_13!C3</f>
        <v/>
      </c>
      <c r="M4">
        <f>+VindIndeks_raw_13!D3</f>
        <v/>
      </c>
      <c r="O4" s="12">
        <f>+IF(ISNUMBER(ROUND(S4,0)),ROUND(S4,0),"")</f>
        <v/>
      </c>
      <c r="P4">
        <f>IF(ISNUMBER(+VindIndeks_raw_20_small!A3),+VindIndeks_raw_20_small!A3,"")</f>
        <v/>
      </c>
      <c r="Q4">
        <f>IF(ISNUMBER(+VindIndeks_raw_20_small!B3),+VindIndeks_raw_20_small!B3,"")</f>
        <v/>
      </c>
      <c r="R4">
        <f>IF(ISNUMBER(+VindIndeks_raw_20_small!C3),+VindIndeks_raw_20_small!C3,"")</f>
        <v/>
      </c>
      <c r="S4">
        <f>IF(ISNUMBER(+VindIndeks_raw_20_small!D3),+VindIndeks_raw_20_small!D3,"")</f>
        <v/>
      </c>
      <c r="U4" s="12">
        <f>+IF(ISNUMBER(ROUND(Y4,0)),ROUND(Y4,0),"")</f>
        <v/>
      </c>
      <c r="V4">
        <f>IF(ISNUMBER(+VindIndeks_raw_20_large!A3),+VindIndeks_raw_20_large!A3,"")</f>
        <v/>
      </c>
      <c r="W4">
        <f>IF(ISNUMBER(+VindIndeks_raw_20_large!B3),+VindIndeks_raw_20_large!B3,"")</f>
        <v/>
      </c>
      <c r="X4">
        <f>IF(ISNUMBER(+VindIndeks_raw_20_large!C3),+VindIndeks_raw_20_large!C3,"")</f>
        <v/>
      </c>
      <c r="Y4">
        <f>IF(ISNUMBER(+VindIndeks_raw_20_large!D3),+VindIndeks_raw_20_large!D3,"")</f>
        <v/>
      </c>
    </row>
    <row r="5">
      <c r="C5" t="inlineStr">
        <is>
          <t>Ringeste måned</t>
        </is>
      </c>
      <c r="D5">
        <f>MIN(M3:M2510)</f>
        <v/>
      </c>
      <c r="E5">
        <f>VLOOKUP($D5,$I$3:$L$2510,E$2,0)</f>
        <v/>
      </c>
      <c r="F5">
        <f>VLOOKUP($D5,$I$3:$L$2510,F$2,0)</f>
        <v/>
      </c>
      <c r="G5">
        <f>VLOOKUP($D5,$I$3:$L$2510,G$2,0)</f>
        <v/>
      </c>
      <c r="I5">
        <f>+M5</f>
        <v/>
      </c>
      <c r="J5">
        <f>+VindIndeks_raw_13!A4</f>
        <v/>
      </c>
      <c r="K5">
        <f>+VindIndeks_raw_13!B4</f>
        <v/>
      </c>
      <c r="L5">
        <f>+VindIndeks_raw_13!C4</f>
        <v/>
      </c>
      <c r="M5">
        <f>+VindIndeks_raw_13!D4</f>
        <v/>
      </c>
      <c r="O5" s="12">
        <f>+IF(ISNUMBER(ROUND(S5,0)),ROUND(S5,0),"")</f>
        <v/>
      </c>
      <c r="P5">
        <f>IF(ISNUMBER(+VindIndeks_raw_20_small!A4),+VindIndeks_raw_20_small!A4,"")</f>
        <v/>
      </c>
      <c r="Q5">
        <f>IF(ISNUMBER(+VindIndeks_raw_20_small!B4),+VindIndeks_raw_20_small!B4,"")</f>
        <v/>
      </c>
      <c r="R5">
        <f>IF(ISNUMBER(+VindIndeks_raw_20_small!C4),+VindIndeks_raw_20_small!C4,"")</f>
        <v/>
      </c>
      <c r="S5">
        <f>IF(ISNUMBER(+VindIndeks_raw_20_small!D4),+VindIndeks_raw_20_small!D4,"")</f>
        <v/>
      </c>
      <c r="U5" s="12">
        <f>+IF(ISNUMBER(ROUND(Y5,0)),ROUND(Y5,0),"")</f>
        <v/>
      </c>
      <c r="V5">
        <f>IF(ISNUMBER(+VindIndeks_raw_20_large!A4),+VindIndeks_raw_20_large!A4,"")</f>
        <v/>
      </c>
      <c r="W5">
        <f>IF(ISNUMBER(+VindIndeks_raw_20_large!B4),+VindIndeks_raw_20_large!B4,"")</f>
        <v/>
      </c>
      <c r="X5">
        <f>IF(ISNUMBER(+VindIndeks_raw_20_large!C4),+VindIndeks_raw_20_large!C4,"")</f>
        <v/>
      </c>
      <c r="Y5">
        <f>IF(ISNUMBER(+VindIndeks_raw_20_large!D4),+VindIndeks_raw_20_large!D4,"")</f>
        <v/>
      </c>
    </row>
    <row r="6">
      <c r="C6" t="inlineStr">
        <is>
          <t>Bedste måned</t>
        </is>
      </c>
      <c r="D6">
        <f>MAX(M3:M2510)</f>
        <v/>
      </c>
      <c r="E6">
        <f>VLOOKUP($D6,$I$3:$L$2510,E$2,0)</f>
        <v/>
      </c>
      <c r="F6">
        <f>VLOOKUP($D6,$I$3:$L$2510,F$2,0)</f>
        <v/>
      </c>
      <c r="G6">
        <f>VLOOKUP($D6,$I$3:$L$2510,G$2,0)</f>
        <v/>
      </c>
      <c r="I6">
        <f>+M6</f>
        <v/>
      </c>
      <c r="J6">
        <f>+VindIndeks_raw_13!A5</f>
        <v/>
      </c>
      <c r="K6">
        <f>+VindIndeks_raw_13!B5</f>
        <v/>
      </c>
      <c r="L6">
        <f>+VindIndeks_raw_13!C5</f>
        <v/>
      </c>
      <c r="M6">
        <f>+VindIndeks_raw_13!D5</f>
        <v/>
      </c>
      <c r="O6" s="12">
        <f>+IF(ISNUMBER(ROUND(S6,0)),ROUND(S6,0),"")</f>
        <v/>
      </c>
      <c r="P6">
        <f>IF(ISNUMBER(+VindIndeks_raw_20_small!A5),+VindIndeks_raw_20_small!A5,"")</f>
        <v/>
      </c>
      <c r="Q6">
        <f>IF(ISNUMBER(+VindIndeks_raw_20_small!B5),+VindIndeks_raw_20_small!B5,"")</f>
        <v/>
      </c>
      <c r="R6">
        <f>IF(ISNUMBER(+VindIndeks_raw_20_small!C5),+VindIndeks_raw_20_small!C5,"")</f>
        <v/>
      </c>
      <c r="S6">
        <f>IF(ISNUMBER(+VindIndeks_raw_20_small!D5),+VindIndeks_raw_20_small!D5,"")</f>
        <v/>
      </c>
      <c r="U6" s="12">
        <f>+IF(ISNUMBER(ROUND(Y6,0)),ROUND(Y6,0),"")</f>
        <v/>
      </c>
      <c r="V6">
        <f>IF(ISNUMBER(+VindIndeks_raw_20_large!A5),+VindIndeks_raw_20_large!A5,"")</f>
        <v/>
      </c>
      <c r="W6">
        <f>IF(ISNUMBER(+VindIndeks_raw_20_large!B5),+VindIndeks_raw_20_large!B5,"")</f>
        <v/>
      </c>
      <c r="X6">
        <f>IF(ISNUMBER(+VindIndeks_raw_20_large!C5),+VindIndeks_raw_20_large!C5,"")</f>
        <v/>
      </c>
      <c r="Y6">
        <f>IF(ISNUMBER(+VindIndeks_raw_20_large!D5),+VindIndeks_raw_20_large!D5,"")</f>
        <v/>
      </c>
    </row>
    <row r="7">
      <c r="C7" t="inlineStr">
        <is>
          <t>Faktor</t>
        </is>
      </c>
      <c r="D7" s="67">
        <f>+D6/D5</f>
        <v/>
      </c>
      <c r="I7">
        <f>+M7</f>
        <v/>
      </c>
      <c r="J7">
        <f>+VindIndeks_raw_13!A6</f>
        <v/>
      </c>
      <c r="K7">
        <f>+VindIndeks_raw_13!B6</f>
        <v/>
      </c>
      <c r="L7">
        <f>+VindIndeks_raw_13!C6</f>
        <v/>
      </c>
      <c r="M7">
        <f>+VindIndeks_raw_13!D6</f>
        <v/>
      </c>
      <c r="O7" s="12">
        <f>+IF(ISNUMBER(ROUND(S7,0)),ROUND(S7,0),"")</f>
        <v/>
      </c>
      <c r="P7">
        <f>IF(ISNUMBER(+VindIndeks_raw_20_small!A6),+VindIndeks_raw_20_small!A6,"")</f>
        <v/>
      </c>
      <c r="Q7">
        <f>IF(ISNUMBER(+VindIndeks_raw_20_small!B6),+VindIndeks_raw_20_small!B6,"")</f>
        <v/>
      </c>
      <c r="R7">
        <f>IF(ISNUMBER(+VindIndeks_raw_20_small!C6),+VindIndeks_raw_20_small!C6,"")</f>
        <v/>
      </c>
      <c r="S7">
        <f>IF(ISNUMBER(+VindIndeks_raw_20_small!D6),+VindIndeks_raw_20_small!D6,"")</f>
        <v/>
      </c>
      <c r="U7" s="12">
        <f>+IF(ISNUMBER(ROUND(Y7,0)),ROUND(Y7,0),"")</f>
        <v/>
      </c>
      <c r="V7">
        <f>IF(ISNUMBER(+VindIndeks_raw_20_large!A6),+VindIndeks_raw_20_large!A6,"")</f>
        <v/>
      </c>
      <c r="W7">
        <f>IF(ISNUMBER(+VindIndeks_raw_20_large!B6),+VindIndeks_raw_20_large!B6,"")</f>
        <v/>
      </c>
      <c r="X7">
        <f>IF(ISNUMBER(+VindIndeks_raw_20_large!C6),+VindIndeks_raw_20_large!C6,"")</f>
        <v/>
      </c>
      <c r="Y7">
        <f>IF(ISNUMBER(+VindIndeks_raw_20_large!D6),+VindIndeks_raw_20_large!D6,"")</f>
        <v/>
      </c>
    </row>
    <row r="8">
      <c r="I8">
        <f>+M8</f>
        <v/>
      </c>
      <c r="J8">
        <f>+VindIndeks_raw_13!A7</f>
        <v/>
      </c>
      <c r="K8">
        <f>+VindIndeks_raw_13!B7</f>
        <v/>
      </c>
      <c r="L8">
        <f>+VindIndeks_raw_13!C7</f>
        <v/>
      </c>
      <c r="M8">
        <f>+VindIndeks_raw_13!D7</f>
        <v/>
      </c>
      <c r="O8" s="12">
        <f>+IF(ISNUMBER(ROUND(S8,0)),ROUND(S8,0),"")</f>
        <v/>
      </c>
      <c r="P8">
        <f>IF(ISNUMBER(+VindIndeks_raw_20_small!A7),+VindIndeks_raw_20_small!A7,"")</f>
        <v/>
      </c>
      <c r="Q8">
        <f>IF(ISNUMBER(+VindIndeks_raw_20_small!B7),+VindIndeks_raw_20_small!B7,"")</f>
        <v/>
      </c>
      <c r="R8">
        <f>IF(ISNUMBER(+VindIndeks_raw_20_small!C7),+VindIndeks_raw_20_small!C7,"")</f>
        <v/>
      </c>
      <c r="S8">
        <f>IF(ISNUMBER(+VindIndeks_raw_20_small!D7),+VindIndeks_raw_20_small!D7,"")</f>
        <v/>
      </c>
      <c r="U8" s="12">
        <f>+IF(ISNUMBER(ROUND(Y8,0)),ROUND(Y8,0),"")</f>
        <v/>
      </c>
      <c r="V8">
        <f>IF(ISNUMBER(+VindIndeks_raw_20_large!A7),+VindIndeks_raw_20_large!A7,"")</f>
        <v/>
      </c>
      <c r="W8">
        <f>IF(ISNUMBER(+VindIndeks_raw_20_large!B7),+VindIndeks_raw_20_large!B7,"")</f>
        <v/>
      </c>
      <c r="X8">
        <f>IF(ISNUMBER(+VindIndeks_raw_20_large!C7),+VindIndeks_raw_20_large!C7,"")</f>
        <v/>
      </c>
      <c r="Y8">
        <f>IF(ISNUMBER(+VindIndeks_raw_20_large!D7),+VindIndeks_raw_20_large!D7,"")</f>
        <v/>
      </c>
    </row>
    <row r="9">
      <c r="D9">
        <f>+P1</f>
        <v/>
      </c>
      <c r="I9">
        <f>+M9</f>
        <v/>
      </c>
      <c r="J9">
        <f>+VindIndeks_raw_13!A8</f>
        <v/>
      </c>
      <c r="K9">
        <f>+VindIndeks_raw_13!B8</f>
        <v/>
      </c>
      <c r="L9">
        <f>+VindIndeks_raw_13!C8</f>
        <v/>
      </c>
      <c r="M9">
        <f>+VindIndeks_raw_13!D8</f>
        <v/>
      </c>
      <c r="O9" s="12">
        <f>+IF(ISNUMBER(ROUND(S9,0)),ROUND(S9,0),"")</f>
        <v/>
      </c>
      <c r="P9">
        <f>IF(ISNUMBER(+VindIndeks_raw_20_small!A8),+VindIndeks_raw_20_small!A8,"")</f>
        <v/>
      </c>
      <c r="Q9">
        <f>IF(ISNUMBER(+VindIndeks_raw_20_small!B8),+VindIndeks_raw_20_small!B8,"")</f>
        <v/>
      </c>
      <c r="R9">
        <f>IF(ISNUMBER(+VindIndeks_raw_20_small!C8),+VindIndeks_raw_20_small!C8,"")</f>
        <v/>
      </c>
      <c r="S9">
        <f>IF(ISNUMBER(+VindIndeks_raw_20_small!D8),+VindIndeks_raw_20_small!D8,"")</f>
        <v/>
      </c>
      <c r="U9" s="12">
        <f>+IF(ISNUMBER(ROUND(Y9,0)),ROUND(Y9,0),"")</f>
        <v/>
      </c>
      <c r="V9">
        <f>IF(ISNUMBER(+VindIndeks_raw_20_large!A8),+VindIndeks_raw_20_large!A8,"")</f>
        <v/>
      </c>
      <c r="W9">
        <f>IF(ISNUMBER(+VindIndeks_raw_20_large!B8),+VindIndeks_raw_20_large!B8,"")</f>
        <v/>
      </c>
      <c r="X9">
        <f>IF(ISNUMBER(+VindIndeks_raw_20_large!C8),+VindIndeks_raw_20_large!C8,"")</f>
        <v/>
      </c>
      <c r="Y9">
        <f>IF(ISNUMBER(+VindIndeks_raw_20_large!D8),+VindIndeks_raw_20_large!D8,"")</f>
        <v/>
      </c>
    </row>
    <row r="10">
      <c r="C10">
        <f>+C5</f>
        <v/>
      </c>
      <c r="D10" s="12">
        <f>MIN(O3:O11632)</f>
        <v/>
      </c>
      <c r="E10">
        <f>VLOOKUP($D10,$O$3:$R$11632,E$2,0)</f>
        <v/>
      </c>
      <c r="F10">
        <f>VLOOKUP($D10,$O$3:$R$11632,F$2,0)</f>
        <v/>
      </c>
      <c r="G10">
        <f>VLOOKUP($D10,$O$3:$R$11632,G$2,0)</f>
        <v/>
      </c>
      <c r="I10">
        <f>+M10</f>
        <v/>
      </c>
      <c r="J10">
        <f>+VindIndeks_raw_13!A9</f>
        <v/>
      </c>
      <c r="K10">
        <f>+VindIndeks_raw_13!B9</f>
        <v/>
      </c>
      <c r="L10">
        <f>+VindIndeks_raw_13!C9</f>
        <v/>
      </c>
      <c r="M10">
        <f>+VindIndeks_raw_13!D9</f>
        <v/>
      </c>
      <c r="O10" s="12">
        <f>+IF(ISNUMBER(ROUND(S10,0)),ROUND(S10,0),"")</f>
        <v/>
      </c>
      <c r="P10">
        <f>IF(ISNUMBER(+VindIndeks_raw_20_small!A9),+VindIndeks_raw_20_small!A9,"")</f>
        <v/>
      </c>
      <c r="Q10">
        <f>IF(ISNUMBER(+VindIndeks_raw_20_small!B9),+VindIndeks_raw_20_small!B9,"")</f>
        <v/>
      </c>
      <c r="R10">
        <f>IF(ISNUMBER(+VindIndeks_raw_20_small!C9),+VindIndeks_raw_20_small!C9,"")</f>
        <v/>
      </c>
      <c r="S10">
        <f>IF(ISNUMBER(+VindIndeks_raw_20_small!D9),+VindIndeks_raw_20_small!D9,"")</f>
        <v/>
      </c>
      <c r="U10" s="12">
        <f>+IF(ISNUMBER(ROUND(Y10,0)),ROUND(Y10,0),"")</f>
        <v/>
      </c>
      <c r="V10">
        <f>IF(ISNUMBER(+VindIndeks_raw_20_large!A9),+VindIndeks_raw_20_large!A9,"")</f>
        <v/>
      </c>
      <c r="W10">
        <f>IF(ISNUMBER(+VindIndeks_raw_20_large!B9),+VindIndeks_raw_20_large!B9,"")</f>
        <v/>
      </c>
      <c r="X10">
        <f>IF(ISNUMBER(+VindIndeks_raw_20_large!C9),+VindIndeks_raw_20_large!C9,"")</f>
        <v/>
      </c>
      <c r="Y10">
        <f>IF(ISNUMBER(+VindIndeks_raw_20_large!D9),+VindIndeks_raw_20_large!D9,"")</f>
        <v/>
      </c>
    </row>
    <row r="11">
      <c r="C11">
        <f>+C6</f>
        <v/>
      </c>
      <c r="D11" s="12">
        <f>MAX(O3:O11633)</f>
        <v/>
      </c>
      <c r="E11">
        <f>VLOOKUP($D11,$O$3:$R$11632,E$2,0)</f>
        <v/>
      </c>
      <c r="F11">
        <f>VLOOKUP($D11,$O$3:$R$11632,F$2,0)</f>
        <v/>
      </c>
      <c r="G11">
        <f>VLOOKUP($D11,$O$3:$R$11632,G$2,0)</f>
        <v/>
      </c>
      <c r="I11">
        <f>+M11</f>
        <v/>
      </c>
      <c r="J11">
        <f>+VindIndeks_raw_13!A10</f>
        <v/>
      </c>
      <c r="K11">
        <f>+VindIndeks_raw_13!B10</f>
        <v/>
      </c>
      <c r="L11">
        <f>+VindIndeks_raw_13!C10</f>
        <v/>
      </c>
      <c r="M11">
        <f>+VindIndeks_raw_13!D10</f>
        <v/>
      </c>
      <c r="O11" s="12">
        <f>+IF(ISNUMBER(ROUND(S11,0)),ROUND(S11,0),"")</f>
        <v/>
      </c>
      <c r="P11">
        <f>IF(ISNUMBER(+VindIndeks_raw_20_small!A10),+VindIndeks_raw_20_small!A10,"")</f>
        <v/>
      </c>
      <c r="Q11">
        <f>IF(ISNUMBER(+VindIndeks_raw_20_small!B10),+VindIndeks_raw_20_small!B10,"")</f>
        <v/>
      </c>
      <c r="R11">
        <f>IF(ISNUMBER(+VindIndeks_raw_20_small!C10),+VindIndeks_raw_20_small!C10,"")</f>
        <v/>
      </c>
      <c r="S11">
        <f>IF(ISNUMBER(+VindIndeks_raw_20_small!D10),+VindIndeks_raw_20_small!D10,"")</f>
        <v/>
      </c>
      <c r="U11" s="12">
        <f>+IF(ISNUMBER(ROUND(Y11,0)),ROUND(Y11,0),"")</f>
        <v/>
      </c>
      <c r="V11">
        <f>IF(ISNUMBER(+VindIndeks_raw_20_large!A10),+VindIndeks_raw_20_large!A10,"")</f>
        <v/>
      </c>
      <c r="W11">
        <f>IF(ISNUMBER(+VindIndeks_raw_20_large!B10),+VindIndeks_raw_20_large!B10,"")</f>
        <v/>
      </c>
      <c r="X11">
        <f>IF(ISNUMBER(+VindIndeks_raw_20_large!C10),+VindIndeks_raw_20_large!C10,"")</f>
        <v/>
      </c>
      <c r="Y11">
        <f>IF(ISNUMBER(+VindIndeks_raw_20_large!D10),+VindIndeks_raw_20_large!D10,"")</f>
        <v/>
      </c>
    </row>
    <row r="12">
      <c r="C12">
        <f>+C7</f>
        <v/>
      </c>
      <c r="D12" s="67">
        <f>+D11/D10</f>
        <v/>
      </c>
      <c r="I12">
        <f>+M12</f>
        <v/>
      </c>
      <c r="J12">
        <f>+VindIndeks_raw_13!A11</f>
        <v/>
      </c>
      <c r="K12">
        <f>+VindIndeks_raw_13!B11</f>
        <v/>
      </c>
      <c r="L12">
        <f>+VindIndeks_raw_13!C11</f>
        <v/>
      </c>
      <c r="M12">
        <f>+VindIndeks_raw_13!D11</f>
        <v/>
      </c>
      <c r="O12" s="12">
        <f>+IF(ISNUMBER(ROUND(S12,0)),ROUND(S12,0),"")</f>
        <v/>
      </c>
      <c r="P12">
        <f>IF(ISNUMBER(+VindIndeks_raw_20_small!A11),+VindIndeks_raw_20_small!A11,"")</f>
        <v/>
      </c>
      <c r="Q12">
        <f>IF(ISNUMBER(+VindIndeks_raw_20_small!B11),+VindIndeks_raw_20_small!B11,"")</f>
        <v/>
      </c>
      <c r="R12">
        <f>IF(ISNUMBER(+VindIndeks_raw_20_small!C11),+VindIndeks_raw_20_small!C11,"")</f>
        <v/>
      </c>
      <c r="S12">
        <f>IF(ISNUMBER(+VindIndeks_raw_20_small!D11),+VindIndeks_raw_20_small!D11,"")</f>
        <v/>
      </c>
      <c r="U12" s="12">
        <f>+IF(ISNUMBER(ROUND(Y12,0)),ROUND(Y12,0),"")</f>
        <v/>
      </c>
      <c r="V12">
        <f>IF(ISNUMBER(+VindIndeks_raw_20_large!A11),+VindIndeks_raw_20_large!A11,"")</f>
        <v/>
      </c>
      <c r="W12">
        <f>IF(ISNUMBER(+VindIndeks_raw_20_large!B11),+VindIndeks_raw_20_large!B11,"")</f>
        <v/>
      </c>
      <c r="X12">
        <f>IF(ISNUMBER(+VindIndeks_raw_20_large!C11),+VindIndeks_raw_20_large!C11,"")</f>
        <v/>
      </c>
      <c r="Y12">
        <f>IF(ISNUMBER(+VindIndeks_raw_20_large!D11),+VindIndeks_raw_20_large!D11,"")</f>
        <v/>
      </c>
    </row>
    <row r="13">
      <c r="I13">
        <f>+M13</f>
        <v/>
      </c>
      <c r="J13">
        <f>+VindIndeks_raw_13!A12</f>
        <v/>
      </c>
      <c r="K13">
        <f>+VindIndeks_raw_13!B12</f>
        <v/>
      </c>
      <c r="L13">
        <f>+VindIndeks_raw_13!C12</f>
        <v/>
      </c>
      <c r="M13">
        <f>+VindIndeks_raw_13!D12</f>
        <v/>
      </c>
      <c r="O13" s="12">
        <f>+IF(ISNUMBER(ROUND(S13,0)),ROUND(S13,0),"")</f>
        <v/>
      </c>
      <c r="P13">
        <f>IF(ISNUMBER(+VindIndeks_raw_20_small!A12),+VindIndeks_raw_20_small!A12,"")</f>
        <v/>
      </c>
      <c r="Q13">
        <f>IF(ISNUMBER(+VindIndeks_raw_20_small!B12),+VindIndeks_raw_20_small!B12,"")</f>
        <v/>
      </c>
      <c r="R13">
        <f>IF(ISNUMBER(+VindIndeks_raw_20_small!C12),+VindIndeks_raw_20_small!C12,"")</f>
        <v/>
      </c>
      <c r="S13">
        <f>IF(ISNUMBER(+VindIndeks_raw_20_small!D12),+VindIndeks_raw_20_small!D12,"")</f>
        <v/>
      </c>
      <c r="U13" s="12">
        <f>+IF(ISNUMBER(ROUND(Y13,0)),ROUND(Y13,0),"")</f>
        <v/>
      </c>
      <c r="V13">
        <f>IF(ISNUMBER(+VindIndeks_raw_20_large!A12),+VindIndeks_raw_20_large!A12,"")</f>
        <v/>
      </c>
      <c r="W13">
        <f>IF(ISNUMBER(+VindIndeks_raw_20_large!B12),+VindIndeks_raw_20_large!B12,"")</f>
        <v/>
      </c>
      <c r="X13">
        <f>IF(ISNUMBER(+VindIndeks_raw_20_large!C12),+VindIndeks_raw_20_large!C12,"")</f>
        <v/>
      </c>
      <c r="Y13">
        <f>IF(ISNUMBER(+VindIndeks_raw_20_large!D12),+VindIndeks_raw_20_large!D12,"")</f>
        <v/>
      </c>
    </row>
    <row r="14">
      <c r="D14">
        <f>+V1</f>
        <v/>
      </c>
      <c r="I14">
        <f>+M14</f>
        <v/>
      </c>
      <c r="J14">
        <f>+VindIndeks_raw_13!A13</f>
        <v/>
      </c>
      <c r="K14">
        <f>+VindIndeks_raw_13!B13</f>
        <v/>
      </c>
      <c r="L14">
        <f>+VindIndeks_raw_13!C13</f>
        <v/>
      </c>
      <c r="M14">
        <f>+VindIndeks_raw_13!D13</f>
        <v/>
      </c>
      <c r="O14" s="12">
        <f>+IF(ISNUMBER(ROUND(S14,0)),ROUND(S14,0),"")</f>
        <v/>
      </c>
      <c r="P14">
        <f>IF(ISNUMBER(+VindIndeks_raw_20_small!A13),+VindIndeks_raw_20_small!A13,"")</f>
        <v/>
      </c>
      <c r="Q14">
        <f>IF(ISNUMBER(+VindIndeks_raw_20_small!B13),+VindIndeks_raw_20_small!B13,"")</f>
        <v/>
      </c>
      <c r="R14">
        <f>IF(ISNUMBER(+VindIndeks_raw_20_small!C13),+VindIndeks_raw_20_small!C13,"")</f>
        <v/>
      </c>
      <c r="S14">
        <f>IF(ISNUMBER(+VindIndeks_raw_20_small!D13),+VindIndeks_raw_20_small!D13,"")</f>
        <v/>
      </c>
      <c r="U14" s="12">
        <f>+IF(ISNUMBER(ROUND(Y14,0)),ROUND(Y14,0),"")</f>
        <v/>
      </c>
      <c r="V14">
        <f>IF(ISNUMBER(+VindIndeks_raw_20_large!A13),+VindIndeks_raw_20_large!A13,"")</f>
        <v/>
      </c>
      <c r="W14">
        <f>IF(ISNUMBER(+VindIndeks_raw_20_large!B13),+VindIndeks_raw_20_large!B13,"")</f>
        <v/>
      </c>
      <c r="X14">
        <f>IF(ISNUMBER(+VindIndeks_raw_20_large!C13),+VindIndeks_raw_20_large!C13,"")</f>
        <v/>
      </c>
      <c r="Y14">
        <f>IF(ISNUMBER(+VindIndeks_raw_20_large!D13),+VindIndeks_raw_20_large!D13,"")</f>
        <v/>
      </c>
    </row>
    <row r="15">
      <c r="C15">
        <f>+C10</f>
        <v/>
      </c>
      <c r="D15" s="12">
        <f>MIN(U3:U14776)</f>
        <v/>
      </c>
      <c r="E15">
        <f>VLOOKUP($D15,$U$3:$X$14776,E$2,0)</f>
        <v/>
      </c>
      <c r="F15">
        <f>VLOOKUP($D15,$U$3:$X$14776,F$2,0)</f>
        <v/>
      </c>
      <c r="G15">
        <f>VLOOKUP($D15,$U$3:$X$14776,G$2,0)</f>
        <v/>
      </c>
      <c r="I15">
        <f>+M15</f>
        <v/>
      </c>
      <c r="J15">
        <f>+VindIndeks_raw_13!A14</f>
        <v/>
      </c>
      <c r="K15">
        <f>+VindIndeks_raw_13!B14</f>
        <v/>
      </c>
      <c r="L15">
        <f>+VindIndeks_raw_13!C14</f>
        <v/>
      </c>
      <c r="M15">
        <f>+VindIndeks_raw_13!D14</f>
        <v/>
      </c>
      <c r="O15" s="12">
        <f>+IF(ISNUMBER(ROUND(S15,0)),ROUND(S15,0),"")</f>
        <v/>
      </c>
      <c r="P15">
        <f>IF(ISNUMBER(+VindIndeks_raw_20_small!A14),+VindIndeks_raw_20_small!A14,"")</f>
        <v/>
      </c>
      <c r="Q15">
        <f>IF(ISNUMBER(+VindIndeks_raw_20_small!B14),+VindIndeks_raw_20_small!B14,"")</f>
        <v/>
      </c>
      <c r="R15">
        <f>IF(ISNUMBER(+VindIndeks_raw_20_small!C14),+VindIndeks_raw_20_small!C14,"")</f>
        <v/>
      </c>
      <c r="S15">
        <f>IF(ISNUMBER(+VindIndeks_raw_20_small!D14),+VindIndeks_raw_20_small!D14,"")</f>
        <v/>
      </c>
      <c r="U15" s="12">
        <f>+IF(ISNUMBER(ROUND(Y15,0)),ROUND(Y15,0),"")</f>
        <v/>
      </c>
      <c r="V15">
        <f>IF(ISNUMBER(+VindIndeks_raw_20_large!A14),+VindIndeks_raw_20_large!A14,"")</f>
        <v/>
      </c>
      <c r="W15">
        <f>IF(ISNUMBER(+VindIndeks_raw_20_large!B14),+VindIndeks_raw_20_large!B14,"")</f>
        <v/>
      </c>
      <c r="X15">
        <f>IF(ISNUMBER(+VindIndeks_raw_20_large!C14),+VindIndeks_raw_20_large!C14,"")</f>
        <v/>
      </c>
      <c r="Y15">
        <f>IF(ISNUMBER(+VindIndeks_raw_20_large!D14),+VindIndeks_raw_20_large!D14,"")</f>
        <v/>
      </c>
    </row>
    <row r="16">
      <c r="C16">
        <f>+C11</f>
        <v/>
      </c>
      <c r="D16" s="12">
        <f>MAX(U3:U14777)</f>
        <v/>
      </c>
      <c r="E16">
        <f>VLOOKUP($D16,$U$3:$X$14776,E$2,0)</f>
        <v/>
      </c>
      <c r="F16">
        <f>VLOOKUP($D16,$U$3:$X$14776,F$2,0)</f>
        <v/>
      </c>
      <c r="G16">
        <f>VLOOKUP($D16,$U$3:$X$14776,G$2,0)</f>
        <v/>
      </c>
      <c r="I16">
        <f>+M16</f>
        <v/>
      </c>
      <c r="J16">
        <f>+VindIndeks_raw_13!A15</f>
        <v/>
      </c>
      <c r="K16">
        <f>+VindIndeks_raw_13!B15</f>
        <v/>
      </c>
      <c r="L16">
        <f>+VindIndeks_raw_13!C15</f>
        <v/>
      </c>
      <c r="M16">
        <f>+VindIndeks_raw_13!D15</f>
        <v/>
      </c>
      <c r="O16" s="12">
        <f>+IF(ISNUMBER(ROUND(S16,0)),ROUND(S16,0),"")</f>
        <v/>
      </c>
      <c r="P16">
        <f>IF(ISNUMBER(+VindIndeks_raw_20_small!A15),+VindIndeks_raw_20_small!A15,"")</f>
        <v/>
      </c>
      <c r="Q16">
        <f>IF(ISNUMBER(+VindIndeks_raw_20_small!B15),+VindIndeks_raw_20_small!B15,"")</f>
        <v/>
      </c>
      <c r="R16">
        <f>IF(ISNUMBER(+VindIndeks_raw_20_small!C15),+VindIndeks_raw_20_small!C15,"")</f>
        <v/>
      </c>
      <c r="S16">
        <f>IF(ISNUMBER(+VindIndeks_raw_20_small!D15),+VindIndeks_raw_20_small!D15,"")</f>
        <v/>
      </c>
      <c r="U16" s="12">
        <f>+IF(ISNUMBER(ROUND(Y16,0)),ROUND(Y16,0),"")</f>
        <v/>
      </c>
      <c r="V16">
        <f>IF(ISNUMBER(+VindIndeks_raw_20_large!A15),+VindIndeks_raw_20_large!A15,"")</f>
        <v/>
      </c>
      <c r="W16">
        <f>IF(ISNUMBER(+VindIndeks_raw_20_large!B15),+VindIndeks_raw_20_large!B15,"")</f>
        <v/>
      </c>
      <c r="X16">
        <f>IF(ISNUMBER(+VindIndeks_raw_20_large!C15),+VindIndeks_raw_20_large!C15,"")</f>
        <v/>
      </c>
      <c r="Y16">
        <f>IF(ISNUMBER(+VindIndeks_raw_20_large!D15),+VindIndeks_raw_20_large!D15,"")</f>
        <v/>
      </c>
    </row>
    <row r="17">
      <c r="C17">
        <f>+C12</f>
        <v/>
      </c>
      <c r="D17" s="67">
        <f>+D16/D15</f>
        <v/>
      </c>
      <c r="I17">
        <f>+M17</f>
        <v/>
      </c>
      <c r="J17">
        <f>+VindIndeks_raw_13!A16</f>
        <v/>
      </c>
      <c r="K17">
        <f>+VindIndeks_raw_13!B16</f>
        <v/>
      </c>
      <c r="L17">
        <f>+VindIndeks_raw_13!C16</f>
        <v/>
      </c>
      <c r="M17">
        <f>+VindIndeks_raw_13!D16</f>
        <v/>
      </c>
      <c r="O17" s="12">
        <f>+IF(ISNUMBER(ROUND(S17,0)),ROUND(S17,0),"")</f>
        <v/>
      </c>
      <c r="P17">
        <f>IF(ISNUMBER(+VindIndeks_raw_20_small!A16),+VindIndeks_raw_20_small!A16,"")</f>
        <v/>
      </c>
      <c r="Q17">
        <f>IF(ISNUMBER(+VindIndeks_raw_20_small!B16),+VindIndeks_raw_20_small!B16,"")</f>
        <v/>
      </c>
      <c r="R17">
        <f>IF(ISNUMBER(+VindIndeks_raw_20_small!C16),+VindIndeks_raw_20_small!C16,"")</f>
        <v/>
      </c>
      <c r="S17">
        <f>IF(ISNUMBER(+VindIndeks_raw_20_small!D16),+VindIndeks_raw_20_small!D16,"")</f>
        <v/>
      </c>
      <c r="U17" s="12">
        <f>+IF(ISNUMBER(ROUND(Y17,0)),ROUND(Y17,0),"")</f>
        <v/>
      </c>
      <c r="V17">
        <f>IF(ISNUMBER(+VindIndeks_raw_20_large!A16),+VindIndeks_raw_20_large!A16,"")</f>
        <v/>
      </c>
      <c r="W17">
        <f>IF(ISNUMBER(+VindIndeks_raw_20_large!B16),+VindIndeks_raw_20_large!B16,"")</f>
        <v/>
      </c>
      <c r="X17">
        <f>IF(ISNUMBER(+VindIndeks_raw_20_large!C16),+VindIndeks_raw_20_large!C16,"")</f>
        <v/>
      </c>
      <c r="Y17">
        <f>IF(ISNUMBER(+VindIndeks_raw_20_large!D16),+VindIndeks_raw_20_large!D16,"")</f>
        <v/>
      </c>
    </row>
    <row r="18">
      <c r="I18">
        <f>+M18</f>
        <v/>
      </c>
      <c r="J18">
        <f>+VindIndeks_raw_13!A17</f>
        <v/>
      </c>
      <c r="K18">
        <f>+VindIndeks_raw_13!B17</f>
        <v/>
      </c>
      <c r="L18">
        <f>+VindIndeks_raw_13!C17</f>
        <v/>
      </c>
      <c r="M18">
        <f>+VindIndeks_raw_13!D17</f>
        <v/>
      </c>
      <c r="O18" s="12">
        <f>+IF(ISNUMBER(ROUND(S18,0)),ROUND(S18,0),"")</f>
        <v/>
      </c>
      <c r="P18">
        <f>IF(ISNUMBER(+VindIndeks_raw_20_small!A17),+VindIndeks_raw_20_small!A17,"")</f>
        <v/>
      </c>
      <c r="Q18">
        <f>IF(ISNUMBER(+VindIndeks_raw_20_small!B17),+VindIndeks_raw_20_small!B17,"")</f>
        <v/>
      </c>
      <c r="R18">
        <f>IF(ISNUMBER(+VindIndeks_raw_20_small!C17),+VindIndeks_raw_20_small!C17,"")</f>
        <v/>
      </c>
      <c r="S18">
        <f>IF(ISNUMBER(+VindIndeks_raw_20_small!D17),+VindIndeks_raw_20_small!D17,"")</f>
        <v/>
      </c>
      <c r="U18" s="12">
        <f>+IF(ISNUMBER(ROUND(Y18,0)),ROUND(Y18,0),"")</f>
        <v/>
      </c>
      <c r="V18">
        <f>IF(ISNUMBER(+VindIndeks_raw_20_large!A17),+VindIndeks_raw_20_large!A17,"")</f>
        <v/>
      </c>
      <c r="W18">
        <f>IF(ISNUMBER(+VindIndeks_raw_20_large!B17),+VindIndeks_raw_20_large!B17,"")</f>
        <v/>
      </c>
      <c r="X18">
        <f>IF(ISNUMBER(+VindIndeks_raw_20_large!C17),+VindIndeks_raw_20_large!C17,"")</f>
        <v/>
      </c>
      <c r="Y18">
        <f>IF(ISNUMBER(+VindIndeks_raw_20_large!D17),+VindIndeks_raw_20_large!D17,"")</f>
        <v/>
      </c>
    </row>
    <row r="19">
      <c r="I19">
        <f>+M19</f>
        <v/>
      </c>
      <c r="J19">
        <f>+VindIndeks_raw_13!A18</f>
        <v/>
      </c>
      <c r="K19">
        <f>+VindIndeks_raw_13!B18</f>
        <v/>
      </c>
      <c r="L19">
        <f>+VindIndeks_raw_13!C18</f>
        <v/>
      </c>
      <c r="M19">
        <f>+VindIndeks_raw_13!D18</f>
        <v/>
      </c>
      <c r="O19" s="12">
        <f>+IF(ISNUMBER(ROUND(S19,0)),ROUND(S19,0),"")</f>
        <v/>
      </c>
      <c r="P19">
        <f>IF(ISNUMBER(+VindIndeks_raw_20_small!A18),+VindIndeks_raw_20_small!A18,"")</f>
        <v/>
      </c>
      <c r="Q19">
        <f>IF(ISNUMBER(+VindIndeks_raw_20_small!B18),+VindIndeks_raw_20_small!B18,"")</f>
        <v/>
      </c>
      <c r="R19">
        <f>IF(ISNUMBER(+VindIndeks_raw_20_small!C18),+VindIndeks_raw_20_small!C18,"")</f>
        <v/>
      </c>
      <c r="S19">
        <f>IF(ISNUMBER(+VindIndeks_raw_20_small!D18),+VindIndeks_raw_20_small!D18,"")</f>
        <v/>
      </c>
      <c r="U19" s="12">
        <f>+IF(ISNUMBER(ROUND(Y19,0)),ROUND(Y19,0),"")</f>
        <v/>
      </c>
      <c r="V19">
        <f>IF(ISNUMBER(+VindIndeks_raw_20_large!A18),+VindIndeks_raw_20_large!A18,"")</f>
        <v/>
      </c>
      <c r="W19">
        <f>IF(ISNUMBER(+VindIndeks_raw_20_large!B18),+VindIndeks_raw_20_large!B18,"")</f>
        <v/>
      </c>
      <c r="X19">
        <f>IF(ISNUMBER(+VindIndeks_raw_20_large!C18),+VindIndeks_raw_20_large!C18,"")</f>
        <v/>
      </c>
      <c r="Y19">
        <f>IF(ISNUMBER(+VindIndeks_raw_20_large!D18),+VindIndeks_raw_20_large!D18,"")</f>
        <v/>
      </c>
    </row>
    <row r="20">
      <c r="I20">
        <f>+M20</f>
        <v/>
      </c>
      <c r="J20">
        <f>+VindIndeks_raw_13!A19</f>
        <v/>
      </c>
      <c r="K20">
        <f>+VindIndeks_raw_13!B19</f>
        <v/>
      </c>
      <c r="L20">
        <f>+VindIndeks_raw_13!C19</f>
        <v/>
      </c>
      <c r="M20">
        <f>+VindIndeks_raw_13!D19</f>
        <v/>
      </c>
      <c r="O20" s="12">
        <f>+IF(ISNUMBER(ROUND(S20,0)),ROUND(S20,0),"")</f>
        <v/>
      </c>
      <c r="P20">
        <f>IF(ISNUMBER(+VindIndeks_raw_20_small!A19),+VindIndeks_raw_20_small!A19,"")</f>
        <v/>
      </c>
      <c r="Q20">
        <f>IF(ISNUMBER(+VindIndeks_raw_20_small!B19),+VindIndeks_raw_20_small!B19,"")</f>
        <v/>
      </c>
      <c r="R20">
        <f>IF(ISNUMBER(+VindIndeks_raw_20_small!C19),+VindIndeks_raw_20_small!C19,"")</f>
        <v/>
      </c>
      <c r="S20">
        <f>IF(ISNUMBER(+VindIndeks_raw_20_small!D19),+VindIndeks_raw_20_small!D19,"")</f>
        <v/>
      </c>
      <c r="U20" s="12">
        <f>+IF(ISNUMBER(ROUND(Y20,0)),ROUND(Y20,0),"")</f>
        <v/>
      </c>
      <c r="V20">
        <f>IF(ISNUMBER(+VindIndeks_raw_20_large!A19),+VindIndeks_raw_20_large!A19,"")</f>
        <v/>
      </c>
      <c r="W20">
        <f>IF(ISNUMBER(+VindIndeks_raw_20_large!B19),+VindIndeks_raw_20_large!B19,"")</f>
        <v/>
      </c>
      <c r="X20">
        <f>IF(ISNUMBER(+VindIndeks_raw_20_large!C19),+VindIndeks_raw_20_large!C19,"")</f>
        <v/>
      </c>
      <c r="Y20">
        <f>IF(ISNUMBER(+VindIndeks_raw_20_large!D19),+VindIndeks_raw_20_large!D19,"")</f>
        <v/>
      </c>
    </row>
    <row r="21">
      <c r="I21">
        <f>+M21</f>
        <v/>
      </c>
      <c r="J21">
        <f>+VindIndeks_raw_13!A20</f>
        <v/>
      </c>
      <c r="K21">
        <f>+VindIndeks_raw_13!B20</f>
        <v/>
      </c>
      <c r="L21">
        <f>+VindIndeks_raw_13!C20</f>
        <v/>
      </c>
      <c r="M21">
        <f>+VindIndeks_raw_13!D20</f>
        <v/>
      </c>
      <c r="O21" s="12">
        <f>+IF(ISNUMBER(ROUND(S21,0)),ROUND(S21,0),"")</f>
        <v/>
      </c>
      <c r="P21">
        <f>IF(ISNUMBER(+VindIndeks_raw_20_small!A20),+VindIndeks_raw_20_small!A20,"")</f>
        <v/>
      </c>
      <c r="Q21">
        <f>IF(ISNUMBER(+VindIndeks_raw_20_small!B20),+VindIndeks_raw_20_small!B20,"")</f>
        <v/>
      </c>
      <c r="R21">
        <f>IF(ISNUMBER(+VindIndeks_raw_20_small!C20),+VindIndeks_raw_20_small!C20,"")</f>
        <v/>
      </c>
      <c r="S21">
        <f>IF(ISNUMBER(+VindIndeks_raw_20_small!D20),+VindIndeks_raw_20_small!D20,"")</f>
        <v/>
      </c>
      <c r="U21" s="12">
        <f>+IF(ISNUMBER(ROUND(Y21,0)),ROUND(Y21,0),"")</f>
        <v/>
      </c>
      <c r="V21">
        <f>IF(ISNUMBER(+VindIndeks_raw_20_large!A20),+VindIndeks_raw_20_large!A20,"")</f>
        <v/>
      </c>
      <c r="W21">
        <f>IF(ISNUMBER(+VindIndeks_raw_20_large!B20),+VindIndeks_raw_20_large!B20,"")</f>
        <v/>
      </c>
      <c r="X21">
        <f>IF(ISNUMBER(+VindIndeks_raw_20_large!C20),+VindIndeks_raw_20_large!C20,"")</f>
        <v/>
      </c>
      <c r="Y21">
        <f>IF(ISNUMBER(+VindIndeks_raw_20_large!D20),+VindIndeks_raw_20_large!D20,"")</f>
        <v/>
      </c>
    </row>
    <row r="22">
      <c r="I22">
        <f>+M22</f>
        <v/>
      </c>
      <c r="J22">
        <f>+VindIndeks_raw_13!A21</f>
        <v/>
      </c>
      <c r="K22">
        <f>+VindIndeks_raw_13!B21</f>
        <v/>
      </c>
      <c r="L22">
        <f>+VindIndeks_raw_13!C21</f>
        <v/>
      </c>
      <c r="M22">
        <f>+VindIndeks_raw_13!D21</f>
        <v/>
      </c>
      <c r="O22" s="12">
        <f>+IF(ISNUMBER(ROUND(S22,0)),ROUND(S22,0),"")</f>
        <v/>
      </c>
      <c r="P22">
        <f>IF(ISNUMBER(+VindIndeks_raw_20_small!A21),+VindIndeks_raw_20_small!A21,"")</f>
        <v/>
      </c>
      <c r="Q22">
        <f>IF(ISNUMBER(+VindIndeks_raw_20_small!B21),+VindIndeks_raw_20_small!B21,"")</f>
        <v/>
      </c>
      <c r="R22">
        <f>IF(ISNUMBER(+VindIndeks_raw_20_small!C21),+VindIndeks_raw_20_small!C21,"")</f>
        <v/>
      </c>
      <c r="S22">
        <f>IF(ISNUMBER(+VindIndeks_raw_20_small!D21),+VindIndeks_raw_20_small!D21,"")</f>
        <v/>
      </c>
      <c r="U22" s="12">
        <f>+IF(ISNUMBER(ROUND(Y22,0)),ROUND(Y22,0),"")</f>
        <v/>
      </c>
      <c r="V22">
        <f>IF(ISNUMBER(+VindIndeks_raw_20_large!A21),+VindIndeks_raw_20_large!A21,"")</f>
        <v/>
      </c>
      <c r="W22">
        <f>IF(ISNUMBER(+VindIndeks_raw_20_large!B21),+VindIndeks_raw_20_large!B21,"")</f>
        <v/>
      </c>
      <c r="X22">
        <f>IF(ISNUMBER(+VindIndeks_raw_20_large!C21),+VindIndeks_raw_20_large!C21,"")</f>
        <v/>
      </c>
      <c r="Y22">
        <f>IF(ISNUMBER(+VindIndeks_raw_20_large!D21),+VindIndeks_raw_20_large!D21,"")</f>
        <v/>
      </c>
    </row>
    <row r="23">
      <c r="I23">
        <f>+M23</f>
        <v/>
      </c>
      <c r="J23">
        <f>+VindIndeks_raw_13!A22</f>
        <v/>
      </c>
      <c r="K23">
        <f>+VindIndeks_raw_13!B22</f>
        <v/>
      </c>
      <c r="L23">
        <f>+VindIndeks_raw_13!C22</f>
        <v/>
      </c>
      <c r="M23">
        <f>+VindIndeks_raw_13!D22</f>
        <v/>
      </c>
      <c r="O23" s="12">
        <f>+IF(ISNUMBER(ROUND(S23,0)),ROUND(S23,0),"")</f>
        <v/>
      </c>
      <c r="P23">
        <f>IF(ISNUMBER(+VindIndeks_raw_20_small!A22),+VindIndeks_raw_20_small!A22,"")</f>
        <v/>
      </c>
      <c r="Q23">
        <f>IF(ISNUMBER(+VindIndeks_raw_20_small!B22),+VindIndeks_raw_20_small!B22,"")</f>
        <v/>
      </c>
      <c r="R23">
        <f>IF(ISNUMBER(+VindIndeks_raw_20_small!C22),+VindIndeks_raw_20_small!C22,"")</f>
        <v/>
      </c>
      <c r="S23">
        <f>IF(ISNUMBER(+VindIndeks_raw_20_small!D22),+VindIndeks_raw_20_small!D22,"")</f>
        <v/>
      </c>
      <c r="U23" s="12">
        <f>+IF(ISNUMBER(ROUND(Y23,0)),ROUND(Y23,0),"")</f>
        <v/>
      </c>
      <c r="V23">
        <f>IF(ISNUMBER(+VindIndeks_raw_20_large!A22),+VindIndeks_raw_20_large!A22,"")</f>
        <v/>
      </c>
      <c r="W23">
        <f>IF(ISNUMBER(+VindIndeks_raw_20_large!B22),+VindIndeks_raw_20_large!B22,"")</f>
        <v/>
      </c>
      <c r="X23">
        <f>IF(ISNUMBER(+VindIndeks_raw_20_large!C22),+VindIndeks_raw_20_large!C22,"")</f>
        <v/>
      </c>
      <c r="Y23">
        <f>IF(ISNUMBER(+VindIndeks_raw_20_large!D22),+VindIndeks_raw_20_large!D22,"")</f>
        <v/>
      </c>
    </row>
    <row r="24">
      <c r="I24">
        <f>+M24</f>
        <v/>
      </c>
      <c r="J24">
        <f>+VindIndeks_raw_13!A23</f>
        <v/>
      </c>
      <c r="K24">
        <f>+VindIndeks_raw_13!B23</f>
        <v/>
      </c>
      <c r="L24">
        <f>+VindIndeks_raw_13!C23</f>
        <v/>
      </c>
      <c r="M24">
        <f>+VindIndeks_raw_13!D23</f>
        <v/>
      </c>
      <c r="O24" s="12">
        <f>+IF(ISNUMBER(ROUND(S24,0)),ROUND(S24,0),"")</f>
        <v/>
      </c>
      <c r="P24">
        <f>IF(ISNUMBER(+VindIndeks_raw_20_small!A23),+VindIndeks_raw_20_small!A23,"")</f>
        <v/>
      </c>
      <c r="Q24">
        <f>IF(ISNUMBER(+VindIndeks_raw_20_small!B23),+VindIndeks_raw_20_small!B23,"")</f>
        <v/>
      </c>
      <c r="R24">
        <f>IF(ISNUMBER(+VindIndeks_raw_20_small!C23),+VindIndeks_raw_20_small!C23,"")</f>
        <v/>
      </c>
      <c r="S24">
        <f>IF(ISNUMBER(+VindIndeks_raw_20_small!D23),+VindIndeks_raw_20_small!D23,"")</f>
        <v/>
      </c>
      <c r="U24" s="12">
        <f>+IF(ISNUMBER(ROUND(Y24,0)),ROUND(Y24,0),"")</f>
        <v/>
      </c>
      <c r="V24">
        <f>IF(ISNUMBER(+VindIndeks_raw_20_large!A23),+VindIndeks_raw_20_large!A23,"")</f>
        <v/>
      </c>
      <c r="W24">
        <f>IF(ISNUMBER(+VindIndeks_raw_20_large!B23),+VindIndeks_raw_20_large!B23,"")</f>
        <v/>
      </c>
      <c r="X24">
        <f>IF(ISNUMBER(+VindIndeks_raw_20_large!C23),+VindIndeks_raw_20_large!C23,"")</f>
        <v/>
      </c>
      <c r="Y24">
        <f>IF(ISNUMBER(+VindIndeks_raw_20_large!D23),+VindIndeks_raw_20_large!D23,"")</f>
        <v/>
      </c>
    </row>
    <row r="25">
      <c r="I25">
        <f>+M25</f>
        <v/>
      </c>
      <c r="J25">
        <f>+VindIndeks_raw_13!A24</f>
        <v/>
      </c>
      <c r="K25">
        <f>+VindIndeks_raw_13!B24</f>
        <v/>
      </c>
      <c r="L25">
        <f>+VindIndeks_raw_13!C24</f>
        <v/>
      </c>
      <c r="M25">
        <f>+VindIndeks_raw_13!D24</f>
        <v/>
      </c>
      <c r="O25" s="12">
        <f>+IF(ISNUMBER(ROUND(S25,0)),ROUND(S25,0),"")</f>
        <v/>
      </c>
      <c r="P25">
        <f>IF(ISNUMBER(+VindIndeks_raw_20_small!A24),+VindIndeks_raw_20_small!A24,"")</f>
        <v/>
      </c>
      <c r="Q25">
        <f>IF(ISNUMBER(+VindIndeks_raw_20_small!B24),+VindIndeks_raw_20_small!B24,"")</f>
        <v/>
      </c>
      <c r="R25">
        <f>IF(ISNUMBER(+VindIndeks_raw_20_small!C24),+VindIndeks_raw_20_small!C24,"")</f>
        <v/>
      </c>
      <c r="S25">
        <f>IF(ISNUMBER(+VindIndeks_raw_20_small!D24),+VindIndeks_raw_20_small!D24,"")</f>
        <v/>
      </c>
      <c r="U25" s="12">
        <f>+IF(ISNUMBER(ROUND(Y25,0)),ROUND(Y25,0),"")</f>
        <v/>
      </c>
      <c r="V25">
        <f>IF(ISNUMBER(+VindIndeks_raw_20_large!A24),+VindIndeks_raw_20_large!A24,"")</f>
        <v/>
      </c>
      <c r="W25">
        <f>IF(ISNUMBER(+VindIndeks_raw_20_large!B24),+VindIndeks_raw_20_large!B24,"")</f>
        <v/>
      </c>
      <c r="X25">
        <f>IF(ISNUMBER(+VindIndeks_raw_20_large!C24),+VindIndeks_raw_20_large!C24,"")</f>
        <v/>
      </c>
      <c r="Y25">
        <f>IF(ISNUMBER(+VindIndeks_raw_20_large!D24),+VindIndeks_raw_20_large!D24,"")</f>
        <v/>
      </c>
    </row>
    <row r="26">
      <c r="I26">
        <f>+M26</f>
        <v/>
      </c>
      <c r="J26">
        <f>+VindIndeks_raw_13!A25</f>
        <v/>
      </c>
      <c r="K26">
        <f>+VindIndeks_raw_13!B25</f>
        <v/>
      </c>
      <c r="L26">
        <f>+VindIndeks_raw_13!C25</f>
        <v/>
      </c>
      <c r="M26">
        <f>+VindIndeks_raw_13!D25</f>
        <v/>
      </c>
      <c r="O26" s="12">
        <f>+IF(ISNUMBER(ROUND(S26,0)),ROUND(S26,0),"")</f>
        <v/>
      </c>
      <c r="P26">
        <f>IF(ISNUMBER(+VindIndeks_raw_20_small!A25),+VindIndeks_raw_20_small!A25,"")</f>
        <v/>
      </c>
      <c r="Q26">
        <f>IF(ISNUMBER(+VindIndeks_raw_20_small!B25),+VindIndeks_raw_20_small!B25,"")</f>
        <v/>
      </c>
      <c r="R26">
        <f>IF(ISNUMBER(+VindIndeks_raw_20_small!C25),+VindIndeks_raw_20_small!C25,"")</f>
        <v/>
      </c>
      <c r="S26">
        <f>IF(ISNUMBER(+VindIndeks_raw_20_small!D25),+VindIndeks_raw_20_small!D25,"")</f>
        <v/>
      </c>
      <c r="U26" s="12">
        <f>+IF(ISNUMBER(ROUND(Y26,0)),ROUND(Y26,0),"")</f>
        <v/>
      </c>
      <c r="V26">
        <f>IF(ISNUMBER(+VindIndeks_raw_20_large!A25),+VindIndeks_raw_20_large!A25,"")</f>
        <v/>
      </c>
      <c r="W26">
        <f>IF(ISNUMBER(+VindIndeks_raw_20_large!B25),+VindIndeks_raw_20_large!B25,"")</f>
        <v/>
      </c>
      <c r="X26">
        <f>IF(ISNUMBER(+VindIndeks_raw_20_large!C25),+VindIndeks_raw_20_large!C25,"")</f>
        <v/>
      </c>
      <c r="Y26">
        <f>IF(ISNUMBER(+VindIndeks_raw_20_large!D25),+VindIndeks_raw_20_large!D25,"")</f>
        <v/>
      </c>
    </row>
    <row r="27">
      <c r="I27">
        <f>+M27</f>
        <v/>
      </c>
      <c r="J27">
        <f>+VindIndeks_raw_13!A26</f>
        <v/>
      </c>
      <c r="K27">
        <f>+VindIndeks_raw_13!B26</f>
        <v/>
      </c>
      <c r="L27">
        <f>+VindIndeks_raw_13!C26</f>
        <v/>
      </c>
      <c r="M27">
        <f>+VindIndeks_raw_13!D26</f>
        <v/>
      </c>
      <c r="O27" s="12">
        <f>+IF(ISNUMBER(ROUND(S27,0)),ROUND(S27,0),"")</f>
        <v/>
      </c>
      <c r="P27">
        <f>IF(ISNUMBER(+VindIndeks_raw_20_small!A26),+VindIndeks_raw_20_small!A26,"")</f>
        <v/>
      </c>
      <c r="Q27">
        <f>IF(ISNUMBER(+VindIndeks_raw_20_small!B26),+VindIndeks_raw_20_small!B26,"")</f>
        <v/>
      </c>
      <c r="R27">
        <f>IF(ISNUMBER(+VindIndeks_raw_20_small!C26),+VindIndeks_raw_20_small!C26,"")</f>
        <v/>
      </c>
      <c r="S27">
        <f>IF(ISNUMBER(+VindIndeks_raw_20_small!D26),+VindIndeks_raw_20_small!D26,"")</f>
        <v/>
      </c>
      <c r="U27" s="12">
        <f>+IF(ISNUMBER(ROUND(Y27,0)),ROUND(Y27,0),"")</f>
        <v/>
      </c>
      <c r="V27">
        <f>IF(ISNUMBER(+VindIndeks_raw_20_large!A26),+VindIndeks_raw_20_large!A26,"")</f>
        <v/>
      </c>
      <c r="W27">
        <f>IF(ISNUMBER(+VindIndeks_raw_20_large!B26),+VindIndeks_raw_20_large!B26,"")</f>
        <v/>
      </c>
      <c r="X27">
        <f>IF(ISNUMBER(+VindIndeks_raw_20_large!C26),+VindIndeks_raw_20_large!C26,"")</f>
        <v/>
      </c>
      <c r="Y27">
        <f>IF(ISNUMBER(+VindIndeks_raw_20_large!D26),+VindIndeks_raw_20_large!D26,"")</f>
        <v/>
      </c>
    </row>
    <row r="28">
      <c r="I28">
        <f>+M28</f>
        <v/>
      </c>
      <c r="J28">
        <f>+VindIndeks_raw_13!A27</f>
        <v/>
      </c>
      <c r="K28">
        <f>+VindIndeks_raw_13!B27</f>
        <v/>
      </c>
      <c r="L28">
        <f>+VindIndeks_raw_13!C27</f>
        <v/>
      </c>
      <c r="M28">
        <f>+VindIndeks_raw_13!D27</f>
        <v/>
      </c>
      <c r="O28" s="12">
        <f>+IF(ISNUMBER(ROUND(S28,0)),ROUND(S28,0),"")</f>
        <v/>
      </c>
      <c r="P28">
        <f>IF(ISNUMBER(+VindIndeks_raw_20_small!A27),+VindIndeks_raw_20_small!A27,"")</f>
        <v/>
      </c>
      <c r="Q28">
        <f>IF(ISNUMBER(+VindIndeks_raw_20_small!B27),+VindIndeks_raw_20_small!B27,"")</f>
        <v/>
      </c>
      <c r="R28">
        <f>IF(ISNUMBER(+VindIndeks_raw_20_small!C27),+VindIndeks_raw_20_small!C27,"")</f>
        <v/>
      </c>
      <c r="S28">
        <f>IF(ISNUMBER(+VindIndeks_raw_20_small!D27),+VindIndeks_raw_20_small!D27,"")</f>
        <v/>
      </c>
      <c r="U28" s="12">
        <f>+IF(ISNUMBER(ROUND(Y28,0)),ROUND(Y28,0),"")</f>
        <v/>
      </c>
      <c r="V28">
        <f>IF(ISNUMBER(+VindIndeks_raw_20_large!A27),+VindIndeks_raw_20_large!A27,"")</f>
        <v/>
      </c>
      <c r="W28">
        <f>IF(ISNUMBER(+VindIndeks_raw_20_large!B27),+VindIndeks_raw_20_large!B27,"")</f>
        <v/>
      </c>
      <c r="X28">
        <f>IF(ISNUMBER(+VindIndeks_raw_20_large!C27),+VindIndeks_raw_20_large!C27,"")</f>
        <v/>
      </c>
      <c r="Y28">
        <f>IF(ISNUMBER(+VindIndeks_raw_20_large!D27),+VindIndeks_raw_20_large!D27,"")</f>
        <v/>
      </c>
    </row>
    <row r="29">
      <c r="I29">
        <f>+M29</f>
        <v/>
      </c>
      <c r="J29">
        <f>+VindIndeks_raw_13!A28</f>
        <v/>
      </c>
      <c r="K29">
        <f>+VindIndeks_raw_13!B28</f>
        <v/>
      </c>
      <c r="L29">
        <f>+VindIndeks_raw_13!C28</f>
        <v/>
      </c>
      <c r="M29">
        <f>+VindIndeks_raw_13!D28</f>
        <v/>
      </c>
      <c r="O29" s="12">
        <f>+IF(ISNUMBER(ROUND(S29,0)),ROUND(S29,0),"")</f>
        <v/>
      </c>
      <c r="P29">
        <f>IF(ISNUMBER(+VindIndeks_raw_20_small!A28),+VindIndeks_raw_20_small!A28,"")</f>
        <v/>
      </c>
      <c r="Q29">
        <f>IF(ISNUMBER(+VindIndeks_raw_20_small!B28),+VindIndeks_raw_20_small!B28,"")</f>
        <v/>
      </c>
      <c r="R29">
        <f>IF(ISNUMBER(+VindIndeks_raw_20_small!C28),+VindIndeks_raw_20_small!C28,"")</f>
        <v/>
      </c>
      <c r="S29">
        <f>IF(ISNUMBER(+VindIndeks_raw_20_small!D28),+VindIndeks_raw_20_small!D28,"")</f>
        <v/>
      </c>
      <c r="U29" s="12">
        <f>+IF(ISNUMBER(ROUND(Y29,0)),ROUND(Y29,0),"")</f>
        <v/>
      </c>
      <c r="V29">
        <f>IF(ISNUMBER(+VindIndeks_raw_20_large!A28),+VindIndeks_raw_20_large!A28,"")</f>
        <v/>
      </c>
      <c r="W29">
        <f>IF(ISNUMBER(+VindIndeks_raw_20_large!B28),+VindIndeks_raw_20_large!B28,"")</f>
        <v/>
      </c>
      <c r="X29">
        <f>IF(ISNUMBER(+VindIndeks_raw_20_large!C28),+VindIndeks_raw_20_large!C28,"")</f>
        <v/>
      </c>
      <c r="Y29">
        <f>IF(ISNUMBER(+VindIndeks_raw_20_large!D28),+VindIndeks_raw_20_large!D28,"")</f>
        <v/>
      </c>
    </row>
    <row r="30">
      <c r="I30">
        <f>+M30</f>
        <v/>
      </c>
      <c r="J30">
        <f>+VindIndeks_raw_13!A29</f>
        <v/>
      </c>
      <c r="K30">
        <f>+VindIndeks_raw_13!B29</f>
        <v/>
      </c>
      <c r="L30">
        <f>+VindIndeks_raw_13!C29</f>
        <v/>
      </c>
      <c r="M30">
        <f>+VindIndeks_raw_13!D29</f>
        <v/>
      </c>
      <c r="O30" s="12">
        <f>+IF(ISNUMBER(ROUND(S30,0)),ROUND(S30,0),"")</f>
        <v/>
      </c>
      <c r="P30">
        <f>IF(ISNUMBER(+VindIndeks_raw_20_small!A29),+VindIndeks_raw_20_small!A29,"")</f>
        <v/>
      </c>
      <c r="Q30">
        <f>IF(ISNUMBER(+VindIndeks_raw_20_small!B29),+VindIndeks_raw_20_small!B29,"")</f>
        <v/>
      </c>
      <c r="R30">
        <f>IF(ISNUMBER(+VindIndeks_raw_20_small!C29),+VindIndeks_raw_20_small!C29,"")</f>
        <v/>
      </c>
      <c r="S30">
        <f>IF(ISNUMBER(+VindIndeks_raw_20_small!D29),+VindIndeks_raw_20_small!D29,"")</f>
        <v/>
      </c>
      <c r="U30" s="12">
        <f>+IF(ISNUMBER(ROUND(Y30,0)),ROUND(Y30,0),"")</f>
        <v/>
      </c>
      <c r="V30">
        <f>IF(ISNUMBER(+VindIndeks_raw_20_large!A29),+VindIndeks_raw_20_large!A29,"")</f>
        <v/>
      </c>
      <c r="W30">
        <f>IF(ISNUMBER(+VindIndeks_raw_20_large!B29),+VindIndeks_raw_20_large!B29,"")</f>
        <v/>
      </c>
      <c r="X30">
        <f>IF(ISNUMBER(+VindIndeks_raw_20_large!C29),+VindIndeks_raw_20_large!C29,"")</f>
        <v/>
      </c>
      <c r="Y30">
        <f>IF(ISNUMBER(+VindIndeks_raw_20_large!D29),+VindIndeks_raw_20_large!D29,"")</f>
        <v/>
      </c>
    </row>
    <row r="31">
      <c r="I31">
        <f>+M31</f>
        <v/>
      </c>
      <c r="J31">
        <f>+VindIndeks_raw_13!A30</f>
        <v/>
      </c>
      <c r="K31">
        <f>+VindIndeks_raw_13!B30</f>
        <v/>
      </c>
      <c r="L31">
        <f>+VindIndeks_raw_13!C30</f>
        <v/>
      </c>
      <c r="M31">
        <f>+VindIndeks_raw_13!D30</f>
        <v/>
      </c>
      <c r="O31" s="12">
        <f>+IF(ISNUMBER(ROUND(S31,0)),ROUND(S31,0),"")</f>
        <v/>
      </c>
      <c r="P31">
        <f>IF(ISNUMBER(+VindIndeks_raw_20_small!A30),+VindIndeks_raw_20_small!A30,"")</f>
        <v/>
      </c>
      <c r="Q31">
        <f>IF(ISNUMBER(+VindIndeks_raw_20_small!B30),+VindIndeks_raw_20_small!B30,"")</f>
        <v/>
      </c>
      <c r="R31">
        <f>IF(ISNUMBER(+VindIndeks_raw_20_small!C30),+VindIndeks_raw_20_small!C30,"")</f>
        <v/>
      </c>
      <c r="S31">
        <f>IF(ISNUMBER(+VindIndeks_raw_20_small!D30),+VindIndeks_raw_20_small!D30,"")</f>
        <v/>
      </c>
      <c r="U31" s="12">
        <f>+IF(ISNUMBER(ROUND(Y31,0)),ROUND(Y31,0),"")</f>
        <v/>
      </c>
      <c r="V31">
        <f>IF(ISNUMBER(+VindIndeks_raw_20_large!A30),+VindIndeks_raw_20_large!A30,"")</f>
        <v/>
      </c>
      <c r="W31">
        <f>IF(ISNUMBER(+VindIndeks_raw_20_large!B30),+VindIndeks_raw_20_large!B30,"")</f>
        <v/>
      </c>
      <c r="X31">
        <f>IF(ISNUMBER(+VindIndeks_raw_20_large!C30),+VindIndeks_raw_20_large!C30,"")</f>
        <v/>
      </c>
      <c r="Y31">
        <f>IF(ISNUMBER(+VindIndeks_raw_20_large!D30),+VindIndeks_raw_20_large!D30,"")</f>
        <v/>
      </c>
    </row>
    <row r="32">
      <c r="I32">
        <f>+M32</f>
        <v/>
      </c>
      <c r="J32">
        <f>+VindIndeks_raw_13!A31</f>
        <v/>
      </c>
      <c r="K32">
        <f>+VindIndeks_raw_13!B31</f>
        <v/>
      </c>
      <c r="L32">
        <f>+VindIndeks_raw_13!C31</f>
        <v/>
      </c>
      <c r="M32">
        <f>+VindIndeks_raw_13!D31</f>
        <v/>
      </c>
      <c r="O32" s="12">
        <f>+IF(ISNUMBER(ROUND(S32,0)),ROUND(S32,0),"")</f>
        <v/>
      </c>
      <c r="P32">
        <f>IF(ISNUMBER(+VindIndeks_raw_20_small!A31),+VindIndeks_raw_20_small!A31,"")</f>
        <v/>
      </c>
      <c r="Q32">
        <f>IF(ISNUMBER(+VindIndeks_raw_20_small!B31),+VindIndeks_raw_20_small!B31,"")</f>
        <v/>
      </c>
      <c r="R32">
        <f>IF(ISNUMBER(+VindIndeks_raw_20_small!C31),+VindIndeks_raw_20_small!C31,"")</f>
        <v/>
      </c>
      <c r="S32">
        <f>IF(ISNUMBER(+VindIndeks_raw_20_small!D31),+VindIndeks_raw_20_small!D31,"")</f>
        <v/>
      </c>
      <c r="U32" s="12">
        <f>+IF(ISNUMBER(ROUND(Y32,0)),ROUND(Y32,0),"")</f>
        <v/>
      </c>
      <c r="V32">
        <f>IF(ISNUMBER(+VindIndeks_raw_20_large!A31),+VindIndeks_raw_20_large!A31,"")</f>
        <v/>
      </c>
      <c r="W32">
        <f>IF(ISNUMBER(+VindIndeks_raw_20_large!B31),+VindIndeks_raw_20_large!B31,"")</f>
        <v/>
      </c>
      <c r="X32">
        <f>IF(ISNUMBER(+VindIndeks_raw_20_large!C31),+VindIndeks_raw_20_large!C31,"")</f>
        <v/>
      </c>
      <c r="Y32">
        <f>IF(ISNUMBER(+VindIndeks_raw_20_large!D31),+VindIndeks_raw_20_large!D31,"")</f>
        <v/>
      </c>
    </row>
    <row r="33">
      <c r="I33">
        <f>+M33</f>
        <v/>
      </c>
      <c r="J33">
        <f>+VindIndeks_raw_13!A32</f>
        <v/>
      </c>
      <c r="K33">
        <f>+VindIndeks_raw_13!B32</f>
        <v/>
      </c>
      <c r="L33">
        <f>+VindIndeks_raw_13!C32</f>
        <v/>
      </c>
      <c r="M33">
        <f>+VindIndeks_raw_13!D32</f>
        <v/>
      </c>
      <c r="O33" s="12">
        <f>+IF(ISNUMBER(ROUND(S33,0)),ROUND(S33,0),"")</f>
        <v/>
      </c>
      <c r="P33">
        <f>IF(ISNUMBER(+VindIndeks_raw_20_small!A32),+VindIndeks_raw_20_small!A32,"")</f>
        <v/>
      </c>
      <c r="Q33">
        <f>IF(ISNUMBER(+VindIndeks_raw_20_small!B32),+VindIndeks_raw_20_small!B32,"")</f>
        <v/>
      </c>
      <c r="R33">
        <f>IF(ISNUMBER(+VindIndeks_raw_20_small!C32),+VindIndeks_raw_20_small!C32,"")</f>
        <v/>
      </c>
      <c r="S33">
        <f>IF(ISNUMBER(+VindIndeks_raw_20_small!D32),+VindIndeks_raw_20_small!D32,"")</f>
        <v/>
      </c>
      <c r="U33" s="12">
        <f>+IF(ISNUMBER(ROUND(Y33,0)),ROUND(Y33,0),"")</f>
        <v/>
      </c>
      <c r="V33">
        <f>IF(ISNUMBER(+VindIndeks_raw_20_large!A32),+VindIndeks_raw_20_large!A32,"")</f>
        <v/>
      </c>
      <c r="W33">
        <f>IF(ISNUMBER(+VindIndeks_raw_20_large!B32),+VindIndeks_raw_20_large!B32,"")</f>
        <v/>
      </c>
      <c r="X33">
        <f>IF(ISNUMBER(+VindIndeks_raw_20_large!C32),+VindIndeks_raw_20_large!C32,"")</f>
        <v/>
      </c>
      <c r="Y33">
        <f>IF(ISNUMBER(+VindIndeks_raw_20_large!D32),+VindIndeks_raw_20_large!D32,"")</f>
        <v/>
      </c>
    </row>
    <row r="34">
      <c r="I34">
        <f>+M34</f>
        <v/>
      </c>
      <c r="J34">
        <f>+VindIndeks_raw_13!A33</f>
        <v/>
      </c>
      <c r="K34">
        <f>+VindIndeks_raw_13!B33</f>
        <v/>
      </c>
      <c r="L34">
        <f>+VindIndeks_raw_13!C33</f>
        <v/>
      </c>
      <c r="M34">
        <f>+VindIndeks_raw_13!D33</f>
        <v/>
      </c>
      <c r="O34" s="12">
        <f>+IF(ISNUMBER(ROUND(S34,0)),ROUND(S34,0),"")</f>
        <v/>
      </c>
      <c r="P34">
        <f>IF(ISNUMBER(+VindIndeks_raw_20_small!A33),+VindIndeks_raw_20_small!A33,"")</f>
        <v/>
      </c>
      <c r="Q34">
        <f>IF(ISNUMBER(+VindIndeks_raw_20_small!B33),+VindIndeks_raw_20_small!B33,"")</f>
        <v/>
      </c>
      <c r="R34">
        <f>IF(ISNUMBER(+VindIndeks_raw_20_small!C33),+VindIndeks_raw_20_small!C33,"")</f>
        <v/>
      </c>
      <c r="S34">
        <f>IF(ISNUMBER(+VindIndeks_raw_20_small!D33),+VindIndeks_raw_20_small!D33,"")</f>
        <v/>
      </c>
      <c r="U34" s="12">
        <f>+IF(ISNUMBER(ROUND(Y34,0)),ROUND(Y34,0),"")</f>
        <v/>
      </c>
      <c r="V34">
        <f>IF(ISNUMBER(+VindIndeks_raw_20_large!A33),+VindIndeks_raw_20_large!A33,"")</f>
        <v/>
      </c>
      <c r="W34">
        <f>IF(ISNUMBER(+VindIndeks_raw_20_large!B33),+VindIndeks_raw_20_large!B33,"")</f>
        <v/>
      </c>
      <c r="X34">
        <f>IF(ISNUMBER(+VindIndeks_raw_20_large!C33),+VindIndeks_raw_20_large!C33,"")</f>
        <v/>
      </c>
      <c r="Y34">
        <f>IF(ISNUMBER(+VindIndeks_raw_20_large!D33),+VindIndeks_raw_20_large!D33,"")</f>
        <v/>
      </c>
    </row>
    <row r="35">
      <c r="I35">
        <f>+M35</f>
        <v/>
      </c>
      <c r="J35">
        <f>+VindIndeks_raw_13!A34</f>
        <v/>
      </c>
      <c r="K35">
        <f>+VindIndeks_raw_13!B34</f>
        <v/>
      </c>
      <c r="L35">
        <f>+VindIndeks_raw_13!C34</f>
        <v/>
      </c>
      <c r="M35">
        <f>+VindIndeks_raw_13!D34</f>
        <v/>
      </c>
      <c r="O35" s="12">
        <f>+IF(ISNUMBER(ROUND(S35,0)),ROUND(S35,0),"")</f>
        <v/>
      </c>
      <c r="P35">
        <f>IF(ISNUMBER(+VindIndeks_raw_20_small!A34),+VindIndeks_raw_20_small!A34,"")</f>
        <v/>
      </c>
      <c r="Q35">
        <f>IF(ISNUMBER(+VindIndeks_raw_20_small!B34),+VindIndeks_raw_20_small!B34,"")</f>
        <v/>
      </c>
      <c r="R35">
        <f>IF(ISNUMBER(+VindIndeks_raw_20_small!C34),+VindIndeks_raw_20_small!C34,"")</f>
        <v/>
      </c>
      <c r="S35">
        <f>IF(ISNUMBER(+VindIndeks_raw_20_small!D34),+VindIndeks_raw_20_small!D34,"")</f>
        <v/>
      </c>
      <c r="U35" s="12">
        <f>+IF(ISNUMBER(ROUND(Y35,0)),ROUND(Y35,0),"")</f>
        <v/>
      </c>
      <c r="V35">
        <f>IF(ISNUMBER(+VindIndeks_raw_20_large!A34),+VindIndeks_raw_20_large!A34,"")</f>
        <v/>
      </c>
      <c r="W35">
        <f>IF(ISNUMBER(+VindIndeks_raw_20_large!B34),+VindIndeks_raw_20_large!B34,"")</f>
        <v/>
      </c>
      <c r="X35">
        <f>IF(ISNUMBER(+VindIndeks_raw_20_large!C34),+VindIndeks_raw_20_large!C34,"")</f>
        <v/>
      </c>
      <c r="Y35">
        <f>IF(ISNUMBER(+VindIndeks_raw_20_large!D34),+VindIndeks_raw_20_large!D34,"")</f>
        <v/>
      </c>
    </row>
    <row r="36">
      <c r="I36">
        <f>+M36</f>
        <v/>
      </c>
      <c r="J36">
        <f>+VindIndeks_raw_13!A35</f>
        <v/>
      </c>
      <c r="K36">
        <f>+VindIndeks_raw_13!B35</f>
        <v/>
      </c>
      <c r="L36">
        <f>+VindIndeks_raw_13!C35</f>
        <v/>
      </c>
      <c r="M36">
        <f>+VindIndeks_raw_13!D35</f>
        <v/>
      </c>
      <c r="O36" s="12">
        <f>+IF(ISNUMBER(ROUND(S36,0)),ROUND(S36,0),"")</f>
        <v/>
      </c>
      <c r="P36">
        <f>IF(ISNUMBER(+VindIndeks_raw_20_small!A35),+VindIndeks_raw_20_small!A35,"")</f>
        <v/>
      </c>
      <c r="Q36">
        <f>IF(ISNUMBER(+VindIndeks_raw_20_small!B35),+VindIndeks_raw_20_small!B35,"")</f>
        <v/>
      </c>
      <c r="R36">
        <f>IF(ISNUMBER(+VindIndeks_raw_20_small!C35),+VindIndeks_raw_20_small!C35,"")</f>
        <v/>
      </c>
      <c r="S36">
        <f>IF(ISNUMBER(+VindIndeks_raw_20_small!D35),+VindIndeks_raw_20_small!D35,"")</f>
        <v/>
      </c>
      <c r="U36" s="12">
        <f>+IF(ISNUMBER(ROUND(Y36,0)),ROUND(Y36,0),"")</f>
        <v/>
      </c>
      <c r="V36">
        <f>IF(ISNUMBER(+VindIndeks_raw_20_large!A35),+VindIndeks_raw_20_large!A35,"")</f>
        <v/>
      </c>
      <c r="W36">
        <f>IF(ISNUMBER(+VindIndeks_raw_20_large!B35),+VindIndeks_raw_20_large!B35,"")</f>
        <v/>
      </c>
      <c r="X36">
        <f>IF(ISNUMBER(+VindIndeks_raw_20_large!C35),+VindIndeks_raw_20_large!C35,"")</f>
        <v/>
      </c>
      <c r="Y36">
        <f>IF(ISNUMBER(+VindIndeks_raw_20_large!D35),+VindIndeks_raw_20_large!D35,"")</f>
        <v/>
      </c>
    </row>
    <row r="37">
      <c r="I37">
        <f>+M37</f>
        <v/>
      </c>
      <c r="J37">
        <f>+VindIndeks_raw_13!A36</f>
        <v/>
      </c>
      <c r="K37">
        <f>+VindIndeks_raw_13!B36</f>
        <v/>
      </c>
      <c r="L37">
        <f>+VindIndeks_raw_13!C36</f>
        <v/>
      </c>
      <c r="M37">
        <f>+VindIndeks_raw_13!D36</f>
        <v/>
      </c>
      <c r="O37" s="12">
        <f>+IF(ISNUMBER(ROUND(S37,0)),ROUND(S37,0),"")</f>
        <v/>
      </c>
      <c r="P37">
        <f>IF(ISNUMBER(+VindIndeks_raw_20_small!A36),+VindIndeks_raw_20_small!A36,"")</f>
        <v/>
      </c>
      <c r="Q37">
        <f>IF(ISNUMBER(+VindIndeks_raw_20_small!B36),+VindIndeks_raw_20_small!B36,"")</f>
        <v/>
      </c>
      <c r="R37">
        <f>IF(ISNUMBER(+VindIndeks_raw_20_small!C36),+VindIndeks_raw_20_small!C36,"")</f>
        <v/>
      </c>
      <c r="S37">
        <f>IF(ISNUMBER(+VindIndeks_raw_20_small!D36),+VindIndeks_raw_20_small!D36,"")</f>
        <v/>
      </c>
      <c r="U37" s="12">
        <f>+IF(ISNUMBER(ROUND(Y37,0)),ROUND(Y37,0),"")</f>
        <v/>
      </c>
      <c r="V37">
        <f>IF(ISNUMBER(+VindIndeks_raw_20_large!A36),+VindIndeks_raw_20_large!A36,"")</f>
        <v/>
      </c>
      <c r="W37">
        <f>IF(ISNUMBER(+VindIndeks_raw_20_large!B36),+VindIndeks_raw_20_large!B36,"")</f>
        <v/>
      </c>
      <c r="X37">
        <f>IF(ISNUMBER(+VindIndeks_raw_20_large!C36),+VindIndeks_raw_20_large!C36,"")</f>
        <v/>
      </c>
      <c r="Y37">
        <f>IF(ISNUMBER(+VindIndeks_raw_20_large!D36),+VindIndeks_raw_20_large!D36,"")</f>
        <v/>
      </c>
    </row>
    <row r="38">
      <c r="I38">
        <f>+M38</f>
        <v/>
      </c>
      <c r="J38">
        <f>+VindIndeks_raw_13!A37</f>
        <v/>
      </c>
      <c r="K38">
        <f>+VindIndeks_raw_13!B37</f>
        <v/>
      </c>
      <c r="L38">
        <f>+VindIndeks_raw_13!C37</f>
        <v/>
      </c>
      <c r="M38">
        <f>+VindIndeks_raw_13!D37</f>
        <v/>
      </c>
      <c r="O38" s="12">
        <f>+IF(ISNUMBER(ROUND(S38,0)),ROUND(S38,0),"")</f>
        <v/>
      </c>
      <c r="P38">
        <f>IF(ISNUMBER(+VindIndeks_raw_20_small!A37),+VindIndeks_raw_20_small!A37,"")</f>
        <v/>
      </c>
      <c r="Q38">
        <f>IF(ISNUMBER(+VindIndeks_raw_20_small!B37),+VindIndeks_raw_20_small!B37,"")</f>
        <v/>
      </c>
      <c r="R38">
        <f>IF(ISNUMBER(+VindIndeks_raw_20_small!C37),+VindIndeks_raw_20_small!C37,"")</f>
        <v/>
      </c>
      <c r="S38">
        <f>IF(ISNUMBER(+VindIndeks_raw_20_small!D37),+VindIndeks_raw_20_small!D37,"")</f>
        <v/>
      </c>
      <c r="U38" s="12">
        <f>+IF(ISNUMBER(ROUND(Y38,0)),ROUND(Y38,0),"")</f>
        <v/>
      </c>
      <c r="V38">
        <f>IF(ISNUMBER(+VindIndeks_raw_20_large!A37),+VindIndeks_raw_20_large!A37,"")</f>
        <v/>
      </c>
      <c r="W38">
        <f>IF(ISNUMBER(+VindIndeks_raw_20_large!B37),+VindIndeks_raw_20_large!B37,"")</f>
        <v/>
      </c>
      <c r="X38">
        <f>IF(ISNUMBER(+VindIndeks_raw_20_large!C37),+VindIndeks_raw_20_large!C37,"")</f>
        <v/>
      </c>
      <c r="Y38">
        <f>IF(ISNUMBER(+VindIndeks_raw_20_large!D37),+VindIndeks_raw_20_large!D37,"")</f>
        <v/>
      </c>
    </row>
    <row r="39">
      <c r="I39">
        <f>+M39</f>
        <v/>
      </c>
      <c r="J39">
        <f>+VindIndeks_raw_13!A38</f>
        <v/>
      </c>
      <c r="K39">
        <f>+VindIndeks_raw_13!B38</f>
        <v/>
      </c>
      <c r="L39">
        <f>+VindIndeks_raw_13!C38</f>
        <v/>
      </c>
      <c r="M39">
        <f>+VindIndeks_raw_13!D38</f>
        <v/>
      </c>
      <c r="O39" s="12">
        <f>+IF(ISNUMBER(ROUND(S39,0)),ROUND(S39,0),"")</f>
        <v/>
      </c>
      <c r="P39">
        <f>IF(ISNUMBER(+VindIndeks_raw_20_small!A38),+VindIndeks_raw_20_small!A38,"")</f>
        <v/>
      </c>
      <c r="Q39">
        <f>IF(ISNUMBER(+VindIndeks_raw_20_small!B38),+VindIndeks_raw_20_small!B38,"")</f>
        <v/>
      </c>
      <c r="R39">
        <f>IF(ISNUMBER(+VindIndeks_raw_20_small!C38),+VindIndeks_raw_20_small!C38,"")</f>
        <v/>
      </c>
      <c r="S39">
        <f>IF(ISNUMBER(+VindIndeks_raw_20_small!D38),+VindIndeks_raw_20_small!D38,"")</f>
        <v/>
      </c>
      <c r="U39" s="12">
        <f>+IF(ISNUMBER(ROUND(Y39,0)),ROUND(Y39,0),"")</f>
        <v/>
      </c>
      <c r="V39">
        <f>IF(ISNUMBER(+VindIndeks_raw_20_large!A38),+VindIndeks_raw_20_large!A38,"")</f>
        <v/>
      </c>
      <c r="W39">
        <f>IF(ISNUMBER(+VindIndeks_raw_20_large!B38),+VindIndeks_raw_20_large!B38,"")</f>
        <v/>
      </c>
      <c r="X39">
        <f>IF(ISNUMBER(+VindIndeks_raw_20_large!C38),+VindIndeks_raw_20_large!C38,"")</f>
        <v/>
      </c>
      <c r="Y39">
        <f>IF(ISNUMBER(+VindIndeks_raw_20_large!D38),+VindIndeks_raw_20_large!D38,"")</f>
        <v/>
      </c>
    </row>
    <row r="40">
      <c r="I40">
        <f>+M40</f>
        <v/>
      </c>
      <c r="J40">
        <f>+VindIndeks_raw_13!A39</f>
        <v/>
      </c>
      <c r="K40">
        <f>+VindIndeks_raw_13!B39</f>
        <v/>
      </c>
      <c r="L40">
        <f>+VindIndeks_raw_13!C39</f>
        <v/>
      </c>
      <c r="M40">
        <f>+VindIndeks_raw_13!D39</f>
        <v/>
      </c>
      <c r="O40" s="12">
        <f>+IF(ISNUMBER(ROUND(S40,0)),ROUND(S40,0),"")</f>
        <v/>
      </c>
      <c r="P40">
        <f>IF(ISNUMBER(+VindIndeks_raw_20_small!A39),+VindIndeks_raw_20_small!A39,"")</f>
        <v/>
      </c>
      <c r="Q40">
        <f>IF(ISNUMBER(+VindIndeks_raw_20_small!B39),+VindIndeks_raw_20_small!B39,"")</f>
        <v/>
      </c>
      <c r="R40">
        <f>IF(ISNUMBER(+VindIndeks_raw_20_small!C39),+VindIndeks_raw_20_small!C39,"")</f>
        <v/>
      </c>
      <c r="S40">
        <f>IF(ISNUMBER(+VindIndeks_raw_20_small!D39),+VindIndeks_raw_20_small!D39,"")</f>
        <v/>
      </c>
      <c r="U40" s="12">
        <f>+IF(ISNUMBER(ROUND(Y40,0)),ROUND(Y40,0),"")</f>
        <v/>
      </c>
      <c r="V40">
        <f>IF(ISNUMBER(+VindIndeks_raw_20_large!A39),+VindIndeks_raw_20_large!A39,"")</f>
        <v/>
      </c>
      <c r="W40">
        <f>IF(ISNUMBER(+VindIndeks_raw_20_large!B39),+VindIndeks_raw_20_large!B39,"")</f>
        <v/>
      </c>
      <c r="X40">
        <f>IF(ISNUMBER(+VindIndeks_raw_20_large!C39),+VindIndeks_raw_20_large!C39,"")</f>
        <v/>
      </c>
      <c r="Y40">
        <f>IF(ISNUMBER(+VindIndeks_raw_20_large!D39),+VindIndeks_raw_20_large!D39,"")</f>
        <v/>
      </c>
    </row>
    <row r="41">
      <c r="I41">
        <f>+M41</f>
        <v/>
      </c>
      <c r="J41">
        <f>+VindIndeks_raw_13!A40</f>
        <v/>
      </c>
      <c r="K41">
        <f>+VindIndeks_raw_13!B40</f>
        <v/>
      </c>
      <c r="L41">
        <f>+VindIndeks_raw_13!C40</f>
        <v/>
      </c>
      <c r="M41">
        <f>+VindIndeks_raw_13!D40</f>
        <v/>
      </c>
      <c r="O41" s="12">
        <f>+IF(ISNUMBER(ROUND(S41,0)),ROUND(S41,0),"")</f>
        <v/>
      </c>
      <c r="P41">
        <f>IF(ISNUMBER(+VindIndeks_raw_20_small!A40),+VindIndeks_raw_20_small!A40,"")</f>
        <v/>
      </c>
      <c r="Q41">
        <f>IF(ISNUMBER(+VindIndeks_raw_20_small!B40),+VindIndeks_raw_20_small!B40,"")</f>
        <v/>
      </c>
      <c r="R41">
        <f>IF(ISNUMBER(+VindIndeks_raw_20_small!C40),+VindIndeks_raw_20_small!C40,"")</f>
        <v/>
      </c>
      <c r="S41">
        <f>IF(ISNUMBER(+VindIndeks_raw_20_small!D40),+VindIndeks_raw_20_small!D40,"")</f>
        <v/>
      </c>
      <c r="U41" s="12">
        <f>+IF(ISNUMBER(ROUND(Y41,0)),ROUND(Y41,0),"")</f>
        <v/>
      </c>
      <c r="V41">
        <f>IF(ISNUMBER(+VindIndeks_raw_20_large!A40),+VindIndeks_raw_20_large!A40,"")</f>
        <v/>
      </c>
      <c r="W41">
        <f>IF(ISNUMBER(+VindIndeks_raw_20_large!B40),+VindIndeks_raw_20_large!B40,"")</f>
        <v/>
      </c>
      <c r="X41">
        <f>IF(ISNUMBER(+VindIndeks_raw_20_large!C40),+VindIndeks_raw_20_large!C40,"")</f>
        <v/>
      </c>
      <c r="Y41">
        <f>IF(ISNUMBER(+VindIndeks_raw_20_large!D40),+VindIndeks_raw_20_large!D40,"")</f>
        <v/>
      </c>
    </row>
    <row r="42">
      <c r="I42">
        <f>+M42</f>
        <v/>
      </c>
      <c r="J42">
        <f>+VindIndeks_raw_13!A41</f>
        <v/>
      </c>
      <c r="K42">
        <f>+VindIndeks_raw_13!B41</f>
        <v/>
      </c>
      <c r="L42">
        <f>+VindIndeks_raw_13!C41</f>
        <v/>
      </c>
      <c r="M42">
        <f>+VindIndeks_raw_13!D41</f>
        <v/>
      </c>
      <c r="O42" s="12">
        <f>+IF(ISNUMBER(ROUND(S42,0)),ROUND(S42,0),"")</f>
        <v/>
      </c>
      <c r="P42">
        <f>IF(ISNUMBER(+VindIndeks_raw_20_small!A41),+VindIndeks_raw_20_small!A41,"")</f>
        <v/>
      </c>
      <c r="Q42">
        <f>IF(ISNUMBER(+VindIndeks_raw_20_small!B41),+VindIndeks_raw_20_small!B41,"")</f>
        <v/>
      </c>
      <c r="R42">
        <f>IF(ISNUMBER(+VindIndeks_raw_20_small!C41),+VindIndeks_raw_20_small!C41,"")</f>
        <v/>
      </c>
      <c r="S42">
        <f>IF(ISNUMBER(+VindIndeks_raw_20_small!D41),+VindIndeks_raw_20_small!D41,"")</f>
        <v/>
      </c>
      <c r="U42" s="12">
        <f>+IF(ISNUMBER(ROUND(Y42,0)),ROUND(Y42,0),"")</f>
        <v/>
      </c>
      <c r="V42">
        <f>IF(ISNUMBER(+VindIndeks_raw_20_large!A41),+VindIndeks_raw_20_large!A41,"")</f>
        <v/>
      </c>
      <c r="W42">
        <f>IF(ISNUMBER(+VindIndeks_raw_20_large!B41),+VindIndeks_raw_20_large!B41,"")</f>
        <v/>
      </c>
      <c r="X42">
        <f>IF(ISNUMBER(+VindIndeks_raw_20_large!C41),+VindIndeks_raw_20_large!C41,"")</f>
        <v/>
      </c>
      <c r="Y42">
        <f>IF(ISNUMBER(+VindIndeks_raw_20_large!D41),+VindIndeks_raw_20_large!D41,"")</f>
        <v/>
      </c>
    </row>
    <row r="43">
      <c r="I43">
        <f>+M43</f>
        <v/>
      </c>
      <c r="J43">
        <f>+VindIndeks_raw_13!A42</f>
        <v/>
      </c>
      <c r="K43">
        <f>+VindIndeks_raw_13!B42</f>
        <v/>
      </c>
      <c r="L43">
        <f>+VindIndeks_raw_13!C42</f>
        <v/>
      </c>
      <c r="M43">
        <f>+VindIndeks_raw_13!D42</f>
        <v/>
      </c>
      <c r="O43" s="12">
        <f>+IF(ISNUMBER(ROUND(S43,0)),ROUND(S43,0),"")</f>
        <v/>
      </c>
      <c r="P43">
        <f>IF(ISNUMBER(+VindIndeks_raw_20_small!A42),+VindIndeks_raw_20_small!A42,"")</f>
        <v/>
      </c>
      <c r="Q43">
        <f>IF(ISNUMBER(+VindIndeks_raw_20_small!B42),+VindIndeks_raw_20_small!B42,"")</f>
        <v/>
      </c>
      <c r="R43">
        <f>IF(ISNUMBER(+VindIndeks_raw_20_small!C42),+VindIndeks_raw_20_small!C42,"")</f>
        <v/>
      </c>
      <c r="S43">
        <f>IF(ISNUMBER(+VindIndeks_raw_20_small!D42),+VindIndeks_raw_20_small!D42,"")</f>
        <v/>
      </c>
      <c r="U43" s="12">
        <f>+IF(ISNUMBER(ROUND(Y43,0)),ROUND(Y43,0),"")</f>
        <v/>
      </c>
      <c r="V43">
        <f>IF(ISNUMBER(+VindIndeks_raw_20_large!A42),+VindIndeks_raw_20_large!A42,"")</f>
        <v/>
      </c>
      <c r="W43">
        <f>IF(ISNUMBER(+VindIndeks_raw_20_large!B42),+VindIndeks_raw_20_large!B42,"")</f>
        <v/>
      </c>
      <c r="X43">
        <f>IF(ISNUMBER(+VindIndeks_raw_20_large!C42),+VindIndeks_raw_20_large!C42,"")</f>
        <v/>
      </c>
      <c r="Y43">
        <f>IF(ISNUMBER(+VindIndeks_raw_20_large!D42),+VindIndeks_raw_20_large!D42,"")</f>
        <v/>
      </c>
    </row>
    <row r="44">
      <c r="I44">
        <f>+M44</f>
        <v/>
      </c>
      <c r="J44">
        <f>+VindIndeks_raw_13!A43</f>
        <v/>
      </c>
      <c r="K44">
        <f>+VindIndeks_raw_13!B43</f>
        <v/>
      </c>
      <c r="L44">
        <f>+VindIndeks_raw_13!C43</f>
        <v/>
      </c>
      <c r="M44">
        <f>+VindIndeks_raw_13!D43</f>
        <v/>
      </c>
      <c r="O44" s="12">
        <f>+IF(ISNUMBER(ROUND(S44,0)),ROUND(S44,0),"")</f>
        <v/>
      </c>
      <c r="P44">
        <f>IF(ISNUMBER(+VindIndeks_raw_20_small!A43),+VindIndeks_raw_20_small!A43,"")</f>
        <v/>
      </c>
      <c r="Q44">
        <f>IF(ISNUMBER(+VindIndeks_raw_20_small!B43),+VindIndeks_raw_20_small!B43,"")</f>
        <v/>
      </c>
      <c r="R44">
        <f>IF(ISNUMBER(+VindIndeks_raw_20_small!C43),+VindIndeks_raw_20_small!C43,"")</f>
        <v/>
      </c>
      <c r="S44">
        <f>IF(ISNUMBER(+VindIndeks_raw_20_small!D43),+VindIndeks_raw_20_small!D43,"")</f>
        <v/>
      </c>
      <c r="U44" s="12">
        <f>+IF(ISNUMBER(ROUND(Y44,0)),ROUND(Y44,0),"")</f>
        <v/>
      </c>
      <c r="V44">
        <f>IF(ISNUMBER(+VindIndeks_raw_20_large!A43),+VindIndeks_raw_20_large!A43,"")</f>
        <v/>
      </c>
      <c r="W44">
        <f>IF(ISNUMBER(+VindIndeks_raw_20_large!B43),+VindIndeks_raw_20_large!B43,"")</f>
        <v/>
      </c>
      <c r="X44">
        <f>IF(ISNUMBER(+VindIndeks_raw_20_large!C43),+VindIndeks_raw_20_large!C43,"")</f>
        <v/>
      </c>
      <c r="Y44">
        <f>IF(ISNUMBER(+VindIndeks_raw_20_large!D43),+VindIndeks_raw_20_large!D43,"")</f>
        <v/>
      </c>
    </row>
    <row r="45">
      <c r="I45">
        <f>+M45</f>
        <v/>
      </c>
      <c r="J45">
        <f>+VindIndeks_raw_13!A44</f>
        <v/>
      </c>
      <c r="K45">
        <f>+VindIndeks_raw_13!B44</f>
        <v/>
      </c>
      <c r="L45">
        <f>+VindIndeks_raw_13!C44</f>
        <v/>
      </c>
      <c r="M45">
        <f>+VindIndeks_raw_13!D44</f>
        <v/>
      </c>
      <c r="O45" s="12">
        <f>+IF(ISNUMBER(ROUND(S45,0)),ROUND(S45,0),"")</f>
        <v/>
      </c>
      <c r="P45">
        <f>IF(ISNUMBER(+VindIndeks_raw_20_small!A44),+VindIndeks_raw_20_small!A44,"")</f>
        <v/>
      </c>
      <c r="Q45">
        <f>IF(ISNUMBER(+VindIndeks_raw_20_small!B44),+VindIndeks_raw_20_small!B44,"")</f>
        <v/>
      </c>
      <c r="R45">
        <f>IF(ISNUMBER(+VindIndeks_raw_20_small!C44),+VindIndeks_raw_20_small!C44,"")</f>
        <v/>
      </c>
      <c r="S45">
        <f>IF(ISNUMBER(+VindIndeks_raw_20_small!D44),+VindIndeks_raw_20_small!D44,"")</f>
        <v/>
      </c>
      <c r="U45" s="12">
        <f>+IF(ISNUMBER(ROUND(Y45,0)),ROUND(Y45,0),"")</f>
        <v/>
      </c>
      <c r="V45">
        <f>IF(ISNUMBER(+VindIndeks_raw_20_large!A44),+VindIndeks_raw_20_large!A44,"")</f>
        <v/>
      </c>
      <c r="W45">
        <f>IF(ISNUMBER(+VindIndeks_raw_20_large!B44),+VindIndeks_raw_20_large!B44,"")</f>
        <v/>
      </c>
      <c r="X45">
        <f>IF(ISNUMBER(+VindIndeks_raw_20_large!C44),+VindIndeks_raw_20_large!C44,"")</f>
        <v/>
      </c>
      <c r="Y45">
        <f>IF(ISNUMBER(+VindIndeks_raw_20_large!D44),+VindIndeks_raw_20_large!D44,"")</f>
        <v/>
      </c>
    </row>
    <row r="46">
      <c r="I46">
        <f>+M46</f>
        <v/>
      </c>
      <c r="J46">
        <f>+VindIndeks_raw_13!A45</f>
        <v/>
      </c>
      <c r="K46">
        <f>+VindIndeks_raw_13!B45</f>
        <v/>
      </c>
      <c r="L46">
        <f>+VindIndeks_raw_13!C45</f>
        <v/>
      </c>
      <c r="M46">
        <f>+VindIndeks_raw_13!D45</f>
        <v/>
      </c>
      <c r="O46" s="12">
        <f>+IF(ISNUMBER(ROUND(S46,0)),ROUND(S46,0),"")</f>
        <v/>
      </c>
      <c r="P46">
        <f>IF(ISNUMBER(+VindIndeks_raw_20_small!A45),+VindIndeks_raw_20_small!A45,"")</f>
        <v/>
      </c>
      <c r="Q46">
        <f>IF(ISNUMBER(+VindIndeks_raw_20_small!B45),+VindIndeks_raw_20_small!B45,"")</f>
        <v/>
      </c>
      <c r="R46">
        <f>IF(ISNUMBER(+VindIndeks_raw_20_small!C45),+VindIndeks_raw_20_small!C45,"")</f>
        <v/>
      </c>
      <c r="S46">
        <f>IF(ISNUMBER(+VindIndeks_raw_20_small!D45),+VindIndeks_raw_20_small!D45,"")</f>
        <v/>
      </c>
      <c r="U46" s="12">
        <f>+IF(ISNUMBER(ROUND(Y46,0)),ROUND(Y46,0),"")</f>
        <v/>
      </c>
      <c r="V46">
        <f>IF(ISNUMBER(+VindIndeks_raw_20_large!A45),+VindIndeks_raw_20_large!A45,"")</f>
        <v/>
      </c>
      <c r="W46">
        <f>IF(ISNUMBER(+VindIndeks_raw_20_large!B45),+VindIndeks_raw_20_large!B45,"")</f>
        <v/>
      </c>
      <c r="X46">
        <f>IF(ISNUMBER(+VindIndeks_raw_20_large!C45),+VindIndeks_raw_20_large!C45,"")</f>
        <v/>
      </c>
      <c r="Y46">
        <f>IF(ISNUMBER(+VindIndeks_raw_20_large!D45),+VindIndeks_raw_20_large!D45,"")</f>
        <v/>
      </c>
    </row>
    <row r="47">
      <c r="I47">
        <f>+M47</f>
        <v/>
      </c>
      <c r="J47">
        <f>+VindIndeks_raw_13!A46</f>
        <v/>
      </c>
      <c r="K47">
        <f>+VindIndeks_raw_13!B46</f>
        <v/>
      </c>
      <c r="L47">
        <f>+VindIndeks_raw_13!C46</f>
        <v/>
      </c>
      <c r="M47">
        <f>+VindIndeks_raw_13!D46</f>
        <v/>
      </c>
      <c r="O47" s="12">
        <f>+IF(ISNUMBER(ROUND(S47,0)),ROUND(S47,0),"")</f>
        <v/>
      </c>
      <c r="P47">
        <f>IF(ISNUMBER(+VindIndeks_raw_20_small!A46),+VindIndeks_raw_20_small!A46,"")</f>
        <v/>
      </c>
      <c r="Q47">
        <f>IF(ISNUMBER(+VindIndeks_raw_20_small!B46),+VindIndeks_raw_20_small!B46,"")</f>
        <v/>
      </c>
      <c r="R47">
        <f>IF(ISNUMBER(+VindIndeks_raw_20_small!C46),+VindIndeks_raw_20_small!C46,"")</f>
        <v/>
      </c>
      <c r="S47">
        <f>IF(ISNUMBER(+VindIndeks_raw_20_small!D46),+VindIndeks_raw_20_small!D46,"")</f>
        <v/>
      </c>
      <c r="U47" s="12">
        <f>+IF(ISNUMBER(ROUND(Y47,0)),ROUND(Y47,0),"")</f>
        <v/>
      </c>
      <c r="V47">
        <f>IF(ISNUMBER(+VindIndeks_raw_20_large!A46),+VindIndeks_raw_20_large!A46,"")</f>
        <v/>
      </c>
      <c r="W47">
        <f>IF(ISNUMBER(+VindIndeks_raw_20_large!B46),+VindIndeks_raw_20_large!B46,"")</f>
        <v/>
      </c>
      <c r="X47">
        <f>IF(ISNUMBER(+VindIndeks_raw_20_large!C46),+VindIndeks_raw_20_large!C46,"")</f>
        <v/>
      </c>
      <c r="Y47">
        <f>IF(ISNUMBER(+VindIndeks_raw_20_large!D46),+VindIndeks_raw_20_large!D46,"")</f>
        <v/>
      </c>
    </row>
    <row r="48">
      <c r="I48">
        <f>+M48</f>
        <v/>
      </c>
      <c r="J48">
        <f>+VindIndeks_raw_13!A47</f>
        <v/>
      </c>
      <c r="K48">
        <f>+VindIndeks_raw_13!B47</f>
        <v/>
      </c>
      <c r="L48">
        <f>+VindIndeks_raw_13!C47</f>
        <v/>
      </c>
      <c r="M48">
        <f>+VindIndeks_raw_13!D47</f>
        <v/>
      </c>
      <c r="O48" s="12">
        <f>+IF(ISNUMBER(ROUND(S48,0)),ROUND(S48,0),"")</f>
        <v/>
      </c>
      <c r="P48">
        <f>IF(ISNUMBER(+VindIndeks_raw_20_small!A47),+VindIndeks_raw_20_small!A47,"")</f>
        <v/>
      </c>
      <c r="Q48">
        <f>IF(ISNUMBER(+VindIndeks_raw_20_small!B47),+VindIndeks_raw_20_small!B47,"")</f>
        <v/>
      </c>
      <c r="R48">
        <f>IF(ISNUMBER(+VindIndeks_raw_20_small!C47),+VindIndeks_raw_20_small!C47,"")</f>
        <v/>
      </c>
      <c r="S48">
        <f>IF(ISNUMBER(+VindIndeks_raw_20_small!D47),+VindIndeks_raw_20_small!D47,"")</f>
        <v/>
      </c>
      <c r="U48" s="12">
        <f>+IF(ISNUMBER(ROUND(Y48,0)),ROUND(Y48,0),"")</f>
        <v/>
      </c>
      <c r="V48">
        <f>IF(ISNUMBER(+VindIndeks_raw_20_large!A47),+VindIndeks_raw_20_large!A47,"")</f>
        <v/>
      </c>
      <c r="W48">
        <f>IF(ISNUMBER(+VindIndeks_raw_20_large!B47),+VindIndeks_raw_20_large!B47,"")</f>
        <v/>
      </c>
      <c r="X48">
        <f>IF(ISNUMBER(+VindIndeks_raw_20_large!C47),+VindIndeks_raw_20_large!C47,"")</f>
        <v/>
      </c>
      <c r="Y48">
        <f>IF(ISNUMBER(+VindIndeks_raw_20_large!D47),+VindIndeks_raw_20_large!D47,"")</f>
        <v/>
      </c>
    </row>
    <row r="49">
      <c r="I49">
        <f>+M49</f>
        <v/>
      </c>
      <c r="J49">
        <f>+VindIndeks_raw_13!A48</f>
        <v/>
      </c>
      <c r="K49">
        <f>+VindIndeks_raw_13!B48</f>
        <v/>
      </c>
      <c r="L49">
        <f>+VindIndeks_raw_13!C48</f>
        <v/>
      </c>
      <c r="M49">
        <f>+VindIndeks_raw_13!D48</f>
        <v/>
      </c>
      <c r="O49" s="12">
        <f>+IF(ISNUMBER(ROUND(S49,0)),ROUND(S49,0),"")</f>
        <v/>
      </c>
      <c r="P49">
        <f>IF(ISNUMBER(+VindIndeks_raw_20_small!A48),+VindIndeks_raw_20_small!A48,"")</f>
        <v/>
      </c>
      <c r="Q49">
        <f>IF(ISNUMBER(+VindIndeks_raw_20_small!B48),+VindIndeks_raw_20_small!B48,"")</f>
        <v/>
      </c>
      <c r="R49">
        <f>IF(ISNUMBER(+VindIndeks_raw_20_small!C48),+VindIndeks_raw_20_small!C48,"")</f>
        <v/>
      </c>
      <c r="S49">
        <f>IF(ISNUMBER(+VindIndeks_raw_20_small!D48),+VindIndeks_raw_20_small!D48,"")</f>
        <v/>
      </c>
      <c r="U49" s="12">
        <f>+IF(ISNUMBER(ROUND(Y49,0)),ROUND(Y49,0),"")</f>
        <v/>
      </c>
      <c r="V49">
        <f>IF(ISNUMBER(+VindIndeks_raw_20_large!A48),+VindIndeks_raw_20_large!A48,"")</f>
        <v/>
      </c>
      <c r="W49">
        <f>IF(ISNUMBER(+VindIndeks_raw_20_large!B48),+VindIndeks_raw_20_large!B48,"")</f>
        <v/>
      </c>
      <c r="X49">
        <f>IF(ISNUMBER(+VindIndeks_raw_20_large!C48),+VindIndeks_raw_20_large!C48,"")</f>
        <v/>
      </c>
      <c r="Y49">
        <f>IF(ISNUMBER(+VindIndeks_raw_20_large!D48),+VindIndeks_raw_20_large!D48,"")</f>
        <v/>
      </c>
    </row>
    <row r="50">
      <c r="I50">
        <f>+M50</f>
        <v/>
      </c>
      <c r="J50">
        <f>+VindIndeks_raw_13!A49</f>
        <v/>
      </c>
      <c r="K50">
        <f>+VindIndeks_raw_13!B49</f>
        <v/>
      </c>
      <c r="L50">
        <f>+VindIndeks_raw_13!C49</f>
        <v/>
      </c>
      <c r="M50">
        <f>+VindIndeks_raw_13!D49</f>
        <v/>
      </c>
      <c r="O50" s="12">
        <f>+IF(ISNUMBER(ROUND(S50,0)),ROUND(S50,0),"")</f>
        <v/>
      </c>
      <c r="P50">
        <f>IF(ISNUMBER(+VindIndeks_raw_20_small!A49),+VindIndeks_raw_20_small!A49,"")</f>
        <v/>
      </c>
      <c r="Q50">
        <f>IF(ISNUMBER(+VindIndeks_raw_20_small!B49),+VindIndeks_raw_20_small!B49,"")</f>
        <v/>
      </c>
      <c r="R50">
        <f>IF(ISNUMBER(+VindIndeks_raw_20_small!C49),+VindIndeks_raw_20_small!C49,"")</f>
        <v/>
      </c>
      <c r="S50">
        <f>IF(ISNUMBER(+VindIndeks_raw_20_small!D49),+VindIndeks_raw_20_small!D49,"")</f>
        <v/>
      </c>
      <c r="U50" s="12">
        <f>+IF(ISNUMBER(ROUND(Y50,0)),ROUND(Y50,0),"")</f>
        <v/>
      </c>
      <c r="V50">
        <f>IF(ISNUMBER(+VindIndeks_raw_20_large!A49),+VindIndeks_raw_20_large!A49,"")</f>
        <v/>
      </c>
      <c r="W50">
        <f>IF(ISNUMBER(+VindIndeks_raw_20_large!B49),+VindIndeks_raw_20_large!B49,"")</f>
        <v/>
      </c>
      <c r="X50">
        <f>IF(ISNUMBER(+VindIndeks_raw_20_large!C49),+VindIndeks_raw_20_large!C49,"")</f>
        <v/>
      </c>
      <c r="Y50">
        <f>IF(ISNUMBER(+VindIndeks_raw_20_large!D49),+VindIndeks_raw_20_large!D49,"")</f>
        <v/>
      </c>
    </row>
    <row r="51">
      <c r="I51">
        <f>+M51</f>
        <v/>
      </c>
      <c r="J51">
        <f>+VindIndeks_raw_13!A50</f>
        <v/>
      </c>
      <c r="K51">
        <f>+VindIndeks_raw_13!B50</f>
        <v/>
      </c>
      <c r="L51">
        <f>+VindIndeks_raw_13!C50</f>
        <v/>
      </c>
      <c r="M51">
        <f>+VindIndeks_raw_13!D50</f>
        <v/>
      </c>
      <c r="O51" s="12">
        <f>+IF(ISNUMBER(ROUND(S51,0)),ROUND(S51,0),"")</f>
        <v/>
      </c>
      <c r="P51">
        <f>IF(ISNUMBER(+VindIndeks_raw_20_small!A50),+VindIndeks_raw_20_small!A50,"")</f>
        <v/>
      </c>
      <c r="Q51">
        <f>IF(ISNUMBER(+VindIndeks_raw_20_small!B50),+VindIndeks_raw_20_small!B50,"")</f>
        <v/>
      </c>
      <c r="R51">
        <f>IF(ISNUMBER(+VindIndeks_raw_20_small!C50),+VindIndeks_raw_20_small!C50,"")</f>
        <v/>
      </c>
      <c r="S51">
        <f>IF(ISNUMBER(+VindIndeks_raw_20_small!D50),+VindIndeks_raw_20_small!D50,"")</f>
        <v/>
      </c>
      <c r="U51" s="12">
        <f>+IF(ISNUMBER(ROUND(Y51,0)),ROUND(Y51,0),"")</f>
        <v/>
      </c>
      <c r="V51">
        <f>IF(ISNUMBER(+VindIndeks_raw_20_large!A50),+VindIndeks_raw_20_large!A50,"")</f>
        <v/>
      </c>
      <c r="W51">
        <f>IF(ISNUMBER(+VindIndeks_raw_20_large!B50),+VindIndeks_raw_20_large!B50,"")</f>
        <v/>
      </c>
      <c r="X51">
        <f>IF(ISNUMBER(+VindIndeks_raw_20_large!C50),+VindIndeks_raw_20_large!C50,"")</f>
        <v/>
      </c>
      <c r="Y51">
        <f>IF(ISNUMBER(+VindIndeks_raw_20_large!D50),+VindIndeks_raw_20_large!D50,"")</f>
        <v/>
      </c>
    </row>
    <row r="52">
      <c r="I52">
        <f>+M52</f>
        <v/>
      </c>
      <c r="J52">
        <f>+VindIndeks_raw_13!A51</f>
        <v/>
      </c>
      <c r="K52">
        <f>+VindIndeks_raw_13!B51</f>
        <v/>
      </c>
      <c r="L52">
        <f>+VindIndeks_raw_13!C51</f>
        <v/>
      </c>
      <c r="M52">
        <f>+VindIndeks_raw_13!D51</f>
        <v/>
      </c>
      <c r="O52" s="12">
        <f>+IF(ISNUMBER(ROUND(S52,0)),ROUND(S52,0),"")</f>
        <v/>
      </c>
      <c r="P52">
        <f>IF(ISNUMBER(+VindIndeks_raw_20_small!A51),+VindIndeks_raw_20_small!A51,"")</f>
        <v/>
      </c>
      <c r="Q52">
        <f>IF(ISNUMBER(+VindIndeks_raw_20_small!B51),+VindIndeks_raw_20_small!B51,"")</f>
        <v/>
      </c>
      <c r="R52">
        <f>IF(ISNUMBER(+VindIndeks_raw_20_small!C51),+VindIndeks_raw_20_small!C51,"")</f>
        <v/>
      </c>
      <c r="S52">
        <f>IF(ISNUMBER(+VindIndeks_raw_20_small!D51),+VindIndeks_raw_20_small!D51,"")</f>
        <v/>
      </c>
      <c r="U52" s="12">
        <f>+IF(ISNUMBER(ROUND(Y52,0)),ROUND(Y52,0),"")</f>
        <v/>
      </c>
      <c r="V52">
        <f>IF(ISNUMBER(+VindIndeks_raw_20_large!A51),+VindIndeks_raw_20_large!A51,"")</f>
        <v/>
      </c>
      <c r="W52">
        <f>IF(ISNUMBER(+VindIndeks_raw_20_large!B51),+VindIndeks_raw_20_large!B51,"")</f>
        <v/>
      </c>
      <c r="X52">
        <f>IF(ISNUMBER(+VindIndeks_raw_20_large!C51),+VindIndeks_raw_20_large!C51,"")</f>
        <v/>
      </c>
      <c r="Y52">
        <f>IF(ISNUMBER(+VindIndeks_raw_20_large!D51),+VindIndeks_raw_20_large!D51,"")</f>
        <v/>
      </c>
    </row>
    <row r="53">
      <c r="I53">
        <f>+M53</f>
        <v/>
      </c>
      <c r="J53">
        <f>+VindIndeks_raw_13!A52</f>
        <v/>
      </c>
      <c r="K53">
        <f>+VindIndeks_raw_13!B52</f>
        <v/>
      </c>
      <c r="L53">
        <f>+VindIndeks_raw_13!C52</f>
        <v/>
      </c>
      <c r="M53">
        <f>+VindIndeks_raw_13!D52</f>
        <v/>
      </c>
      <c r="O53" s="12">
        <f>+IF(ISNUMBER(ROUND(S53,0)),ROUND(S53,0),"")</f>
        <v/>
      </c>
      <c r="P53">
        <f>IF(ISNUMBER(+VindIndeks_raw_20_small!A52),+VindIndeks_raw_20_small!A52,"")</f>
        <v/>
      </c>
      <c r="Q53">
        <f>IF(ISNUMBER(+VindIndeks_raw_20_small!B52),+VindIndeks_raw_20_small!B52,"")</f>
        <v/>
      </c>
      <c r="R53">
        <f>IF(ISNUMBER(+VindIndeks_raw_20_small!C52),+VindIndeks_raw_20_small!C52,"")</f>
        <v/>
      </c>
      <c r="S53">
        <f>IF(ISNUMBER(+VindIndeks_raw_20_small!D52),+VindIndeks_raw_20_small!D52,"")</f>
        <v/>
      </c>
      <c r="U53" s="12">
        <f>+IF(ISNUMBER(ROUND(Y53,0)),ROUND(Y53,0),"")</f>
        <v/>
      </c>
      <c r="V53">
        <f>IF(ISNUMBER(+VindIndeks_raw_20_large!A52),+VindIndeks_raw_20_large!A52,"")</f>
        <v/>
      </c>
      <c r="W53">
        <f>IF(ISNUMBER(+VindIndeks_raw_20_large!B52),+VindIndeks_raw_20_large!B52,"")</f>
        <v/>
      </c>
      <c r="X53">
        <f>IF(ISNUMBER(+VindIndeks_raw_20_large!C52),+VindIndeks_raw_20_large!C52,"")</f>
        <v/>
      </c>
      <c r="Y53">
        <f>IF(ISNUMBER(+VindIndeks_raw_20_large!D52),+VindIndeks_raw_20_large!D52,"")</f>
        <v/>
      </c>
    </row>
    <row r="54">
      <c r="I54">
        <f>+M54</f>
        <v/>
      </c>
      <c r="J54">
        <f>+VindIndeks_raw_13!A53</f>
        <v/>
      </c>
      <c r="K54">
        <f>+VindIndeks_raw_13!B53</f>
        <v/>
      </c>
      <c r="L54">
        <f>+VindIndeks_raw_13!C53</f>
        <v/>
      </c>
      <c r="M54">
        <f>+VindIndeks_raw_13!D53</f>
        <v/>
      </c>
      <c r="O54" s="12">
        <f>+IF(ISNUMBER(ROUND(S54,0)),ROUND(S54,0),"")</f>
        <v/>
      </c>
      <c r="P54">
        <f>IF(ISNUMBER(+VindIndeks_raw_20_small!A53),+VindIndeks_raw_20_small!A53,"")</f>
        <v/>
      </c>
      <c r="Q54">
        <f>IF(ISNUMBER(+VindIndeks_raw_20_small!B53),+VindIndeks_raw_20_small!B53,"")</f>
        <v/>
      </c>
      <c r="R54">
        <f>IF(ISNUMBER(+VindIndeks_raw_20_small!C53),+VindIndeks_raw_20_small!C53,"")</f>
        <v/>
      </c>
      <c r="S54">
        <f>IF(ISNUMBER(+VindIndeks_raw_20_small!D53),+VindIndeks_raw_20_small!D53,"")</f>
        <v/>
      </c>
      <c r="U54" s="12">
        <f>+IF(ISNUMBER(ROUND(Y54,0)),ROUND(Y54,0),"")</f>
        <v/>
      </c>
      <c r="V54">
        <f>IF(ISNUMBER(+VindIndeks_raw_20_large!A53),+VindIndeks_raw_20_large!A53,"")</f>
        <v/>
      </c>
      <c r="W54">
        <f>IF(ISNUMBER(+VindIndeks_raw_20_large!B53),+VindIndeks_raw_20_large!B53,"")</f>
        <v/>
      </c>
      <c r="X54">
        <f>IF(ISNUMBER(+VindIndeks_raw_20_large!C53),+VindIndeks_raw_20_large!C53,"")</f>
        <v/>
      </c>
      <c r="Y54">
        <f>IF(ISNUMBER(+VindIndeks_raw_20_large!D53),+VindIndeks_raw_20_large!D53,"")</f>
        <v/>
      </c>
    </row>
    <row r="55">
      <c r="I55">
        <f>+M55</f>
        <v/>
      </c>
      <c r="J55">
        <f>+VindIndeks_raw_13!A54</f>
        <v/>
      </c>
      <c r="K55">
        <f>+VindIndeks_raw_13!B54</f>
        <v/>
      </c>
      <c r="L55">
        <f>+VindIndeks_raw_13!C54</f>
        <v/>
      </c>
      <c r="M55">
        <f>+VindIndeks_raw_13!D54</f>
        <v/>
      </c>
      <c r="O55" s="12">
        <f>+IF(ISNUMBER(ROUND(S55,0)),ROUND(S55,0),"")</f>
        <v/>
      </c>
      <c r="P55">
        <f>IF(ISNUMBER(+VindIndeks_raw_20_small!A54),+VindIndeks_raw_20_small!A54,"")</f>
        <v/>
      </c>
      <c r="Q55">
        <f>IF(ISNUMBER(+VindIndeks_raw_20_small!B54),+VindIndeks_raw_20_small!B54,"")</f>
        <v/>
      </c>
      <c r="R55">
        <f>IF(ISNUMBER(+VindIndeks_raw_20_small!C54),+VindIndeks_raw_20_small!C54,"")</f>
        <v/>
      </c>
      <c r="S55">
        <f>IF(ISNUMBER(+VindIndeks_raw_20_small!D54),+VindIndeks_raw_20_small!D54,"")</f>
        <v/>
      </c>
      <c r="U55" s="12">
        <f>+IF(ISNUMBER(ROUND(Y55,0)),ROUND(Y55,0),"")</f>
        <v/>
      </c>
      <c r="V55">
        <f>IF(ISNUMBER(+VindIndeks_raw_20_large!A54),+VindIndeks_raw_20_large!A54,"")</f>
        <v/>
      </c>
      <c r="W55">
        <f>IF(ISNUMBER(+VindIndeks_raw_20_large!B54),+VindIndeks_raw_20_large!B54,"")</f>
        <v/>
      </c>
      <c r="X55">
        <f>IF(ISNUMBER(+VindIndeks_raw_20_large!C54),+VindIndeks_raw_20_large!C54,"")</f>
        <v/>
      </c>
      <c r="Y55">
        <f>IF(ISNUMBER(+VindIndeks_raw_20_large!D54),+VindIndeks_raw_20_large!D54,"")</f>
        <v/>
      </c>
    </row>
    <row r="56">
      <c r="I56">
        <f>+M56</f>
        <v/>
      </c>
      <c r="J56">
        <f>+VindIndeks_raw_13!A55</f>
        <v/>
      </c>
      <c r="K56">
        <f>+VindIndeks_raw_13!B55</f>
        <v/>
      </c>
      <c r="L56">
        <f>+VindIndeks_raw_13!C55</f>
        <v/>
      </c>
      <c r="M56">
        <f>+VindIndeks_raw_13!D55</f>
        <v/>
      </c>
      <c r="O56" s="12">
        <f>+IF(ISNUMBER(ROUND(S56,0)),ROUND(S56,0),"")</f>
        <v/>
      </c>
      <c r="P56">
        <f>IF(ISNUMBER(+VindIndeks_raw_20_small!A55),+VindIndeks_raw_20_small!A55,"")</f>
        <v/>
      </c>
      <c r="Q56">
        <f>IF(ISNUMBER(+VindIndeks_raw_20_small!B55),+VindIndeks_raw_20_small!B55,"")</f>
        <v/>
      </c>
      <c r="R56">
        <f>IF(ISNUMBER(+VindIndeks_raw_20_small!C55),+VindIndeks_raw_20_small!C55,"")</f>
        <v/>
      </c>
      <c r="S56">
        <f>IF(ISNUMBER(+VindIndeks_raw_20_small!D55),+VindIndeks_raw_20_small!D55,"")</f>
        <v/>
      </c>
      <c r="U56" s="12">
        <f>+IF(ISNUMBER(ROUND(Y56,0)),ROUND(Y56,0),"")</f>
        <v/>
      </c>
      <c r="V56">
        <f>IF(ISNUMBER(+VindIndeks_raw_20_large!A55),+VindIndeks_raw_20_large!A55,"")</f>
        <v/>
      </c>
      <c r="W56">
        <f>IF(ISNUMBER(+VindIndeks_raw_20_large!B55),+VindIndeks_raw_20_large!B55,"")</f>
        <v/>
      </c>
      <c r="X56">
        <f>IF(ISNUMBER(+VindIndeks_raw_20_large!C55),+VindIndeks_raw_20_large!C55,"")</f>
        <v/>
      </c>
      <c r="Y56">
        <f>IF(ISNUMBER(+VindIndeks_raw_20_large!D55),+VindIndeks_raw_20_large!D55,"")</f>
        <v/>
      </c>
    </row>
    <row r="57">
      <c r="I57">
        <f>+M57</f>
        <v/>
      </c>
      <c r="J57">
        <f>+VindIndeks_raw_13!A56</f>
        <v/>
      </c>
      <c r="K57">
        <f>+VindIndeks_raw_13!B56</f>
        <v/>
      </c>
      <c r="L57">
        <f>+VindIndeks_raw_13!C56</f>
        <v/>
      </c>
      <c r="M57">
        <f>+VindIndeks_raw_13!D56</f>
        <v/>
      </c>
      <c r="O57" s="12">
        <f>+IF(ISNUMBER(ROUND(S57,0)),ROUND(S57,0),"")</f>
        <v/>
      </c>
      <c r="P57">
        <f>IF(ISNUMBER(+VindIndeks_raw_20_small!A56),+VindIndeks_raw_20_small!A56,"")</f>
        <v/>
      </c>
      <c r="Q57">
        <f>IF(ISNUMBER(+VindIndeks_raw_20_small!B56),+VindIndeks_raw_20_small!B56,"")</f>
        <v/>
      </c>
      <c r="R57">
        <f>IF(ISNUMBER(+VindIndeks_raw_20_small!C56),+VindIndeks_raw_20_small!C56,"")</f>
        <v/>
      </c>
      <c r="S57">
        <f>IF(ISNUMBER(+VindIndeks_raw_20_small!D56),+VindIndeks_raw_20_small!D56,"")</f>
        <v/>
      </c>
      <c r="U57" s="12">
        <f>+IF(ISNUMBER(ROUND(Y57,0)),ROUND(Y57,0),"")</f>
        <v/>
      </c>
      <c r="V57">
        <f>IF(ISNUMBER(+VindIndeks_raw_20_large!A56),+VindIndeks_raw_20_large!A56,"")</f>
        <v/>
      </c>
      <c r="W57">
        <f>IF(ISNUMBER(+VindIndeks_raw_20_large!B56),+VindIndeks_raw_20_large!B56,"")</f>
        <v/>
      </c>
      <c r="X57">
        <f>IF(ISNUMBER(+VindIndeks_raw_20_large!C56),+VindIndeks_raw_20_large!C56,"")</f>
        <v/>
      </c>
      <c r="Y57">
        <f>IF(ISNUMBER(+VindIndeks_raw_20_large!D56),+VindIndeks_raw_20_large!D56,"")</f>
        <v/>
      </c>
    </row>
    <row r="58">
      <c r="I58">
        <f>+M58</f>
        <v/>
      </c>
      <c r="J58">
        <f>+VindIndeks_raw_13!A57</f>
        <v/>
      </c>
      <c r="K58">
        <f>+VindIndeks_raw_13!B57</f>
        <v/>
      </c>
      <c r="L58">
        <f>+VindIndeks_raw_13!C57</f>
        <v/>
      </c>
      <c r="M58">
        <f>+VindIndeks_raw_13!D57</f>
        <v/>
      </c>
      <c r="O58" s="12">
        <f>+IF(ISNUMBER(ROUND(S58,0)),ROUND(S58,0),"")</f>
        <v/>
      </c>
      <c r="P58">
        <f>IF(ISNUMBER(+VindIndeks_raw_20_small!A57),+VindIndeks_raw_20_small!A57,"")</f>
        <v/>
      </c>
      <c r="Q58">
        <f>IF(ISNUMBER(+VindIndeks_raw_20_small!B57),+VindIndeks_raw_20_small!B57,"")</f>
        <v/>
      </c>
      <c r="R58">
        <f>IF(ISNUMBER(+VindIndeks_raw_20_small!C57),+VindIndeks_raw_20_small!C57,"")</f>
        <v/>
      </c>
      <c r="S58">
        <f>IF(ISNUMBER(+VindIndeks_raw_20_small!D57),+VindIndeks_raw_20_small!D57,"")</f>
        <v/>
      </c>
      <c r="U58" s="12">
        <f>+IF(ISNUMBER(ROUND(Y58,0)),ROUND(Y58,0),"")</f>
        <v/>
      </c>
      <c r="V58">
        <f>IF(ISNUMBER(+VindIndeks_raw_20_large!A57),+VindIndeks_raw_20_large!A57,"")</f>
        <v/>
      </c>
      <c r="W58">
        <f>IF(ISNUMBER(+VindIndeks_raw_20_large!B57),+VindIndeks_raw_20_large!B57,"")</f>
        <v/>
      </c>
      <c r="X58">
        <f>IF(ISNUMBER(+VindIndeks_raw_20_large!C57),+VindIndeks_raw_20_large!C57,"")</f>
        <v/>
      </c>
      <c r="Y58">
        <f>IF(ISNUMBER(+VindIndeks_raw_20_large!D57),+VindIndeks_raw_20_large!D57,"")</f>
        <v/>
      </c>
    </row>
    <row r="59">
      <c r="I59">
        <f>+M59</f>
        <v/>
      </c>
      <c r="J59">
        <f>+VindIndeks_raw_13!A58</f>
        <v/>
      </c>
      <c r="K59">
        <f>+VindIndeks_raw_13!B58</f>
        <v/>
      </c>
      <c r="L59">
        <f>+VindIndeks_raw_13!C58</f>
        <v/>
      </c>
      <c r="M59">
        <f>+VindIndeks_raw_13!D58</f>
        <v/>
      </c>
      <c r="O59" s="12">
        <f>+IF(ISNUMBER(ROUND(S59,0)),ROUND(S59,0),"")</f>
        <v/>
      </c>
      <c r="P59">
        <f>IF(ISNUMBER(+VindIndeks_raw_20_small!A58),+VindIndeks_raw_20_small!A58,"")</f>
        <v/>
      </c>
      <c r="Q59">
        <f>IF(ISNUMBER(+VindIndeks_raw_20_small!B58),+VindIndeks_raw_20_small!B58,"")</f>
        <v/>
      </c>
      <c r="R59">
        <f>IF(ISNUMBER(+VindIndeks_raw_20_small!C58),+VindIndeks_raw_20_small!C58,"")</f>
        <v/>
      </c>
      <c r="S59">
        <f>IF(ISNUMBER(+VindIndeks_raw_20_small!D58),+VindIndeks_raw_20_small!D58,"")</f>
        <v/>
      </c>
      <c r="U59" s="12">
        <f>+IF(ISNUMBER(ROUND(Y59,0)),ROUND(Y59,0),"")</f>
        <v/>
      </c>
      <c r="V59">
        <f>IF(ISNUMBER(+VindIndeks_raw_20_large!A58),+VindIndeks_raw_20_large!A58,"")</f>
        <v/>
      </c>
      <c r="W59">
        <f>IF(ISNUMBER(+VindIndeks_raw_20_large!B58),+VindIndeks_raw_20_large!B58,"")</f>
        <v/>
      </c>
      <c r="X59">
        <f>IF(ISNUMBER(+VindIndeks_raw_20_large!C58),+VindIndeks_raw_20_large!C58,"")</f>
        <v/>
      </c>
      <c r="Y59">
        <f>IF(ISNUMBER(+VindIndeks_raw_20_large!D58),+VindIndeks_raw_20_large!D58,"")</f>
        <v/>
      </c>
    </row>
    <row r="60">
      <c r="I60">
        <f>+M60</f>
        <v/>
      </c>
      <c r="J60">
        <f>+VindIndeks_raw_13!A59</f>
        <v/>
      </c>
      <c r="K60">
        <f>+VindIndeks_raw_13!B59</f>
        <v/>
      </c>
      <c r="L60">
        <f>+VindIndeks_raw_13!C59</f>
        <v/>
      </c>
      <c r="M60">
        <f>+VindIndeks_raw_13!D59</f>
        <v/>
      </c>
      <c r="O60" s="12">
        <f>+IF(ISNUMBER(ROUND(S60,0)),ROUND(S60,0),"")</f>
        <v/>
      </c>
      <c r="P60">
        <f>IF(ISNUMBER(+VindIndeks_raw_20_small!A59),+VindIndeks_raw_20_small!A59,"")</f>
        <v/>
      </c>
      <c r="Q60">
        <f>IF(ISNUMBER(+VindIndeks_raw_20_small!B59),+VindIndeks_raw_20_small!B59,"")</f>
        <v/>
      </c>
      <c r="R60">
        <f>IF(ISNUMBER(+VindIndeks_raw_20_small!C59),+VindIndeks_raw_20_small!C59,"")</f>
        <v/>
      </c>
      <c r="S60">
        <f>IF(ISNUMBER(+VindIndeks_raw_20_small!D59),+VindIndeks_raw_20_small!D59,"")</f>
        <v/>
      </c>
      <c r="U60" s="12">
        <f>+IF(ISNUMBER(ROUND(Y60,0)),ROUND(Y60,0),"")</f>
        <v/>
      </c>
      <c r="V60">
        <f>IF(ISNUMBER(+VindIndeks_raw_20_large!A59),+VindIndeks_raw_20_large!A59,"")</f>
        <v/>
      </c>
      <c r="W60">
        <f>IF(ISNUMBER(+VindIndeks_raw_20_large!B59),+VindIndeks_raw_20_large!B59,"")</f>
        <v/>
      </c>
      <c r="X60">
        <f>IF(ISNUMBER(+VindIndeks_raw_20_large!C59),+VindIndeks_raw_20_large!C59,"")</f>
        <v/>
      </c>
      <c r="Y60">
        <f>IF(ISNUMBER(+VindIndeks_raw_20_large!D59),+VindIndeks_raw_20_large!D59,"")</f>
        <v/>
      </c>
    </row>
    <row r="61">
      <c r="I61">
        <f>+M61</f>
        <v/>
      </c>
      <c r="J61">
        <f>+VindIndeks_raw_13!A60</f>
        <v/>
      </c>
      <c r="K61">
        <f>+VindIndeks_raw_13!B60</f>
        <v/>
      </c>
      <c r="L61">
        <f>+VindIndeks_raw_13!C60</f>
        <v/>
      </c>
      <c r="M61">
        <f>+VindIndeks_raw_13!D60</f>
        <v/>
      </c>
      <c r="O61" s="12">
        <f>+IF(ISNUMBER(ROUND(S61,0)),ROUND(S61,0),"")</f>
        <v/>
      </c>
      <c r="P61">
        <f>IF(ISNUMBER(+VindIndeks_raw_20_small!A60),+VindIndeks_raw_20_small!A60,"")</f>
        <v/>
      </c>
      <c r="Q61">
        <f>IF(ISNUMBER(+VindIndeks_raw_20_small!B60),+VindIndeks_raw_20_small!B60,"")</f>
        <v/>
      </c>
      <c r="R61">
        <f>IF(ISNUMBER(+VindIndeks_raw_20_small!C60),+VindIndeks_raw_20_small!C60,"")</f>
        <v/>
      </c>
      <c r="S61">
        <f>IF(ISNUMBER(+VindIndeks_raw_20_small!D60),+VindIndeks_raw_20_small!D60,"")</f>
        <v/>
      </c>
      <c r="U61" s="12">
        <f>+IF(ISNUMBER(ROUND(Y61,0)),ROUND(Y61,0),"")</f>
        <v/>
      </c>
      <c r="V61">
        <f>IF(ISNUMBER(+VindIndeks_raw_20_large!A60),+VindIndeks_raw_20_large!A60,"")</f>
        <v/>
      </c>
      <c r="W61">
        <f>IF(ISNUMBER(+VindIndeks_raw_20_large!B60),+VindIndeks_raw_20_large!B60,"")</f>
        <v/>
      </c>
      <c r="X61">
        <f>IF(ISNUMBER(+VindIndeks_raw_20_large!C60),+VindIndeks_raw_20_large!C60,"")</f>
        <v/>
      </c>
      <c r="Y61">
        <f>IF(ISNUMBER(+VindIndeks_raw_20_large!D60),+VindIndeks_raw_20_large!D60,"")</f>
        <v/>
      </c>
    </row>
    <row r="62">
      <c r="I62">
        <f>+M62</f>
        <v/>
      </c>
      <c r="J62">
        <f>+VindIndeks_raw_13!A61</f>
        <v/>
      </c>
      <c r="K62">
        <f>+VindIndeks_raw_13!B61</f>
        <v/>
      </c>
      <c r="L62">
        <f>+VindIndeks_raw_13!C61</f>
        <v/>
      </c>
      <c r="M62">
        <f>+VindIndeks_raw_13!D61</f>
        <v/>
      </c>
      <c r="O62" s="12">
        <f>+IF(ISNUMBER(ROUND(S62,0)),ROUND(S62,0),"")</f>
        <v/>
      </c>
      <c r="P62">
        <f>IF(ISNUMBER(+VindIndeks_raw_20_small!A61),+VindIndeks_raw_20_small!A61,"")</f>
        <v/>
      </c>
      <c r="Q62">
        <f>IF(ISNUMBER(+VindIndeks_raw_20_small!B61),+VindIndeks_raw_20_small!B61,"")</f>
        <v/>
      </c>
      <c r="R62">
        <f>IF(ISNUMBER(+VindIndeks_raw_20_small!C61),+VindIndeks_raw_20_small!C61,"")</f>
        <v/>
      </c>
      <c r="S62">
        <f>IF(ISNUMBER(+VindIndeks_raw_20_small!D61),+VindIndeks_raw_20_small!D61,"")</f>
        <v/>
      </c>
      <c r="U62" s="12">
        <f>+IF(ISNUMBER(ROUND(Y62,0)),ROUND(Y62,0),"")</f>
        <v/>
      </c>
      <c r="V62">
        <f>IF(ISNUMBER(+VindIndeks_raw_20_large!A61),+VindIndeks_raw_20_large!A61,"")</f>
        <v/>
      </c>
      <c r="W62">
        <f>IF(ISNUMBER(+VindIndeks_raw_20_large!B61),+VindIndeks_raw_20_large!B61,"")</f>
        <v/>
      </c>
      <c r="X62">
        <f>IF(ISNUMBER(+VindIndeks_raw_20_large!C61),+VindIndeks_raw_20_large!C61,"")</f>
        <v/>
      </c>
      <c r="Y62">
        <f>IF(ISNUMBER(+VindIndeks_raw_20_large!D61),+VindIndeks_raw_20_large!D61,"")</f>
        <v/>
      </c>
    </row>
    <row r="63">
      <c r="I63">
        <f>+M63</f>
        <v/>
      </c>
      <c r="J63">
        <f>+VindIndeks_raw_13!A62</f>
        <v/>
      </c>
      <c r="K63">
        <f>+VindIndeks_raw_13!B62</f>
        <v/>
      </c>
      <c r="L63">
        <f>+VindIndeks_raw_13!C62</f>
        <v/>
      </c>
      <c r="M63">
        <f>+VindIndeks_raw_13!D62</f>
        <v/>
      </c>
      <c r="O63" s="12">
        <f>+IF(ISNUMBER(ROUND(S63,0)),ROUND(S63,0),"")</f>
        <v/>
      </c>
      <c r="P63">
        <f>IF(ISNUMBER(+VindIndeks_raw_20_small!A62),+VindIndeks_raw_20_small!A62,"")</f>
        <v/>
      </c>
      <c r="Q63">
        <f>IF(ISNUMBER(+VindIndeks_raw_20_small!B62),+VindIndeks_raw_20_small!B62,"")</f>
        <v/>
      </c>
      <c r="R63">
        <f>IF(ISNUMBER(+VindIndeks_raw_20_small!C62),+VindIndeks_raw_20_small!C62,"")</f>
        <v/>
      </c>
      <c r="S63">
        <f>IF(ISNUMBER(+VindIndeks_raw_20_small!D62),+VindIndeks_raw_20_small!D62,"")</f>
        <v/>
      </c>
      <c r="U63" s="12">
        <f>+IF(ISNUMBER(ROUND(Y63,0)),ROUND(Y63,0),"")</f>
        <v/>
      </c>
      <c r="V63">
        <f>IF(ISNUMBER(+VindIndeks_raw_20_large!A62),+VindIndeks_raw_20_large!A62,"")</f>
        <v/>
      </c>
      <c r="W63">
        <f>IF(ISNUMBER(+VindIndeks_raw_20_large!B62),+VindIndeks_raw_20_large!B62,"")</f>
        <v/>
      </c>
      <c r="X63">
        <f>IF(ISNUMBER(+VindIndeks_raw_20_large!C62),+VindIndeks_raw_20_large!C62,"")</f>
        <v/>
      </c>
      <c r="Y63">
        <f>IF(ISNUMBER(+VindIndeks_raw_20_large!D62),+VindIndeks_raw_20_large!D62,"")</f>
        <v/>
      </c>
    </row>
    <row r="64">
      <c r="I64">
        <f>+M64</f>
        <v/>
      </c>
      <c r="J64">
        <f>+VindIndeks_raw_13!A63</f>
        <v/>
      </c>
      <c r="K64">
        <f>+VindIndeks_raw_13!B63</f>
        <v/>
      </c>
      <c r="L64">
        <f>+VindIndeks_raw_13!C63</f>
        <v/>
      </c>
      <c r="M64">
        <f>+VindIndeks_raw_13!D63</f>
        <v/>
      </c>
      <c r="O64" s="12">
        <f>+IF(ISNUMBER(ROUND(S64,0)),ROUND(S64,0),"")</f>
        <v/>
      </c>
      <c r="P64">
        <f>IF(ISNUMBER(+VindIndeks_raw_20_small!A63),+VindIndeks_raw_20_small!A63,"")</f>
        <v/>
      </c>
      <c r="Q64">
        <f>IF(ISNUMBER(+VindIndeks_raw_20_small!B63),+VindIndeks_raw_20_small!B63,"")</f>
        <v/>
      </c>
      <c r="R64">
        <f>IF(ISNUMBER(+VindIndeks_raw_20_small!C63),+VindIndeks_raw_20_small!C63,"")</f>
        <v/>
      </c>
      <c r="S64">
        <f>IF(ISNUMBER(+VindIndeks_raw_20_small!D63),+VindIndeks_raw_20_small!D63,"")</f>
        <v/>
      </c>
      <c r="U64" s="12">
        <f>+IF(ISNUMBER(ROUND(Y64,0)),ROUND(Y64,0),"")</f>
        <v/>
      </c>
      <c r="V64">
        <f>IF(ISNUMBER(+VindIndeks_raw_20_large!A63),+VindIndeks_raw_20_large!A63,"")</f>
        <v/>
      </c>
      <c r="W64">
        <f>IF(ISNUMBER(+VindIndeks_raw_20_large!B63),+VindIndeks_raw_20_large!B63,"")</f>
        <v/>
      </c>
      <c r="X64">
        <f>IF(ISNUMBER(+VindIndeks_raw_20_large!C63),+VindIndeks_raw_20_large!C63,"")</f>
        <v/>
      </c>
      <c r="Y64">
        <f>IF(ISNUMBER(+VindIndeks_raw_20_large!D63),+VindIndeks_raw_20_large!D63,"")</f>
        <v/>
      </c>
    </row>
    <row r="65">
      <c r="I65">
        <f>+M65</f>
        <v/>
      </c>
      <c r="J65">
        <f>+VindIndeks_raw_13!A64</f>
        <v/>
      </c>
      <c r="K65">
        <f>+VindIndeks_raw_13!B64</f>
        <v/>
      </c>
      <c r="L65">
        <f>+VindIndeks_raw_13!C64</f>
        <v/>
      </c>
      <c r="M65">
        <f>+VindIndeks_raw_13!D64</f>
        <v/>
      </c>
      <c r="O65" s="12">
        <f>+IF(ISNUMBER(ROUND(S65,0)),ROUND(S65,0),"")</f>
        <v/>
      </c>
      <c r="P65">
        <f>IF(ISNUMBER(+VindIndeks_raw_20_small!A64),+VindIndeks_raw_20_small!A64,"")</f>
        <v/>
      </c>
      <c r="Q65">
        <f>IF(ISNUMBER(+VindIndeks_raw_20_small!B64),+VindIndeks_raw_20_small!B64,"")</f>
        <v/>
      </c>
      <c r="R65">
        <f>IF(ISNUMBER(+VindIndeks_raw_20_small!C64),+VindIndeks_raw_20_small!C64,"")</f>
        <v/>
      </c>
      <c r="S65">
        <f>IF(ISNUMBER(+VindIndeks_raw_20_small!D64),+VindIndeks_raw_20_small!D64,"")</f>
        <v/>
      </c>
      <c r="U65" s="12">
        <f>+IF(ISNUMBER(ROUND(Y65,0)),ROUND(Y65,0),"")</f>
        <v/>
      </c>
      <c r="V65">
        <f>IF(ISNUMBER(+VindIndeks_raw_20_large!A64),+VindIndeks_raw_20_large!A64,"")</f>
        <v/>
      </c>
      <c r="W65">
        <f>IF(ISNUMBER(+VindIndeks_raw_20_large!B64),+VindIndeks_raw_20_large!B64,"")</f>
        <v/>
      </c>
      <c r="X65">
        <f>IF(ISNUMBER(+VindIndeks_raw_20_large!C64),+VindIndeks_raw_20_large!C64,"")</f>
        <v/>
      </c>
      <c r="Y65">
        <f>IF(ISNUMBER(+VindIndeks_raw_20_large!D64),+VindIndeks_raw_20_large!D64,"")</f>
        <v/>
      </c>
    </row>
    <row r="66">
      <c r="I66">
        <f>+M66</f>
        <v/>
      </c>
      <c r="J66">
        <f>+VindIndeks_raw_13!A65</f>
        <v/>
      </c>
      <c r="K66">
        <f>+VindIndeks_raw_13!B65</f>
        <v/>
      </c>
      <c r="L66">
        <f>+VindIndeks_raw_13!C65</f>
        <v/>
      </c>
      <c r="M66">
        <f>+VindIndeks_raw_13!D65</f>
        <v/>
      </c>
      <c r="O66" s="12">
        <f>+IF(ISNUMBER(ROUND(S66,0)),ROUND(S66,0),"")</f>
        <v/>
      </c>
      <c r="P66">
        <f>IF(ISNUMBER(+VindIndeks_raw_20_small!A65),+VindIndeks_raw_20_small!A65,"")</f>
        <v/>
      </c>
      <c r="Q66">
        <f>IF(ISNUMBER(+VindIndeks_raw_20_small!B65),+VindIndeks_raw_20_small!B65,"")</f>
        <v/>
      </c>
      <c r="R66">
        <f>IF(ISNUMBER(+VindIndeks_raw_20_small!C65),+VindIndeks_raw_20_small!C65,"")</f>
        <v/>
      </c>
      <c r="S66">
        <f>IF(ISNUMBER(+VindIndeks_raw_20_small!D65),+VindIndeks_raw_20_small!D65,"")</f>
        <v/>
      </c>
      <c r="U66" s="12">
        <f>+IF(ISNUMBER(ROUND(Y66,0)),ROUND(Y66,0),"")</f>
        <v/>
      </c>
      <c r="V66">
        <f>IF(ISNUMBER(+VindIndeks_raw_20_large!A65),+VindIndeks_raw_20_large!A65,"")</f>
        <v/>
      </c>
      <c r="W66">
        <f>IF(ISNUMBER(+VindIndeks_raw_20_large!B65),+VindIndeks_raw_20_large!B65,"")</f>
        <v/>
      </c>
      <c r="X66">
        <f>IF(ISNUMBER(+VindIndeks_raw_20_large!C65),+VindIndeks_raw_20_large!C65,"")</f>
        <v/>
      </c>
      <c r="Y66">
        <f>IF(ISNUMBER(+VindIndeks_raw_20_large!D65),+VindIndeks_raw_20_large!D65,"")</f>
        <v/>
      </c>
    </row>
    <row r="67">
      <c r="I67">
        <f>+M67</f>
        <v/>
      </c>
      <c r="J67">
        <f>+VindIndeks_raw_13!A66</f>
        <v/>
      </c>
      <c r="K67">
        <f>+VindIndeks_raw_13!B66</f>
        <v/>
      </c>
      <c r="L67">
        <f>+VindIndeks_raw_13!C66</f>
        <v/>
      </c>
      <c r="M67">
        <f>+VindIndeks_raw_13!D66</f>
        <v/>
      </c>
      <c r="O67" s="12">
        <f>+IF(ISNUMBER(ROUND(S67,0)),ROUND(S67,0),"")</f>
        <v/>
      </c>
      <c r="P67">
        <f>IF(ISNUMBER(+VindIndeks_raw_20_small!A66),+VindIndeks_raw_20_small!A66,"")</f>
        <v/>
      </c>
      <c r="Q67">
        <f>IF(ISNUMBER(+VindIndeks_raw_20_small!B66),+VindIndeks_raw_20_small!B66,"")</f>
        <v/>
      </c>
      <c r="R67">
        <f>IF(ISNUMBER(+VindIndeks_raw_20_small!C66),+VindIndeks_raw_20_small!C66,"")</f>
        <v/>
      </c>
      <c r="S67">
        <f>IF(ISNUMBER(+VindIndeks_raw_20_small!D66),+VindIndeks_raw_20_small!D66,"")</f>
        <v/>
      </c>
      <c r="U67" s="12">
        <f>+IF(ISNUMBER(ROUND(Y67,0)),ROUND(Y67,0),"")</f>
        <v/>
      </c>
      <c r="V67">
        <f>IF(ISNUMBER(+VindIndeks_raw_20_large!A66),+VindIndeks_raw_20_large!A66,"")</f>
        <v/>
      </c>
      <c r="W67">
        <f>IF(ISNUMBER(+VindIndeks_raw_20_large!B66),+VindIndeks_raw_20_large!B66,"")</f>
        <v/>
      </c>
      <c r="X67">
        <f>IF(ISNUMBER(+VindIndeks_raw_20_large!C66),+VindIndeks_raw_20_large!C66,"")</f>
        <v/>
      </c>
      <c r="Y67">
        <f>IF(ISNUMBER(+VindIndeks_raw_20_large!D66),+VindIndeks_raw_20_large!D66,"")</f>
        <v/>
      </c>
    </row>
    <row r="68">
      <c r="I68">
        <f>+M68</f>
        <v/>
      </c>
      <c r="J68">
        <f>+VindIndeks_raw_13!A67</f>
        <v/>
      </c>
      <c r="K68">
        <f>+VindIndeks_raw_13!B67</f>
        <v/>
      </c>
      <c r="L68">
        <f>+VindIndeks_raw_13!C67</f>
        <v/>
      </c>
      <c r="M68">
        <f>+VindIndeks_raw_13!D67</f>
        <v/>
      </c>
      <c r="O68" s="12">
        <f>+IF(ISNUMBER(ROUND(S68,0)),ROUND(S68,0),"")</f>
        <v/>
      </c>
      <c r="P68">
        <f>IF(ISNUMBER(+VindIndeks_raw_20_small!A67),+VindIndeks_raw_20_small!A67,"")</f>
        <v/>
      </c>
      <c r="Q68">
        <f>IF(ISNUMBER(+VindIndeks_raw_20_small!B67),+VindIndeks_raw_20_small!B67,"")</f>
        <v/>
      </c>
      <c r="R68">
        <f>IF(ISNUMBER(+VindIndeks_raw_20_small!C67),+VindIndeks_raw_20_small!C67,"")</f>
        <v/>
      </c>
      <c r="S68">
        <f>IF(ISNUMBER(+VindIndeks_raw_20_small!D67),+VindIndeks_raw_20_small!D67,"")</f>
        <v/>
      </c>
      <c r="U68" s="12">
        <f>+IF(ISNUMBER(ROUND(Y68,0)),ROUND(Y68,0),"")</f>
        <v/>
      </c>
      <c r="V68">
        <f>IF(ISNUMBER(+VindIndeks_raw_20_large!A67),+VindIndeks_raw_20_large!A67,"")</f>
        <v/>
      </c>
      <c r="W68">
        <f>IF(ISNUMBER(+VindIndeks_raw_20_large!B67),+VindIndeks_raw_20_large!B67,"")</f>
        <v/>
      </c>
      <c r="X68">
        <f>IF(ISNUMBER(+VindIndeks_raw_20_large!C67),+VindIndeks_raw_20_large!C67,"")</f>
        <v/>
      </c>
      <c r="Y68">
        <f>IF(ISNUMBER(+VindIndeks_raw_20_large!D67),+VindIndeks_raw_20_large!D67,"")</f>
        <v/>
      </c>
    </row>
    <row r="69">
      <c r="I69">
        <f>+M69</f>
        <v/>
      </c>
      <c r="J69">
        <f>+VindIndeks_raw_13!A68</f>
        <v/>
      </c>
      <c r="K69">
        <f>+VindIndeks_raw_13!B68</f>
        <v/>
      </c>
      <c r="L69">
        <f>+VindIndeks_raw_13!C68</f>
        <v/>
      </c>
      <c r="M69">
        <f>+VindIndeks_raw_13!D68</f>
        <v/>
      </c>
      <c r="O69" s="12">
        <f>+IF(ISNUMBER(ROUND(S69,0)),ROUND(S69,0),"")</f>
        <v/>
      </c>
      <c r="P69">
        <f>IF(ISNUMBER(+VindIndeks_raw_20_small!A68),+VindIndeks_raw_20_small!A68,"")</f>
        <v/>
      </c>
      <c r="Q69">
        <f>IF(ISNUMBER(+VindIndeks_raw_20_small!B68),+VindIndeks_raw_20_small!B68,"")</f>
        <v/>
      </c>
      <c r="R69">
        <f>IF(ISNUMBER(+VindIndeks_raw_20_small!C68),+VindIndeks_raw_20_small!C68,"")</f>
        <v/>
      </c>
      <c r="S69">
        <f>IF(ISNUMBER(+VindIndeks_raw_20_small!D68),+VindIndeks_raw_20_small!D68,"")</f>
        <v/>
      </c>
      <c r="U69" s="12">
        <f>+IF(ISNUMBER(ROUND(Y69,0)),ROUND(Y69,0),"")</f>
        <v/>
      </c>
      <c r="V69">
        <f>IF(ISNUMBER(+VindIndeks_raw_20_large!A68),+VindIndeks_raw_20_large!A68,"")</f>
        <v/>
      </c>
      <c r="W69">
        <f>IF(ISNUMBER(+VindIndeks_raw_20_large!B68),+VindIndeks_raw_20_large!B68,"")</f>
        <v/>
      </c>
      <c r="X69">
        <f>IF(ISNUMBER(+VindIndeks_raw_20_large!C68),+VindIndeks_raw_20_large!C68,"")</f>
        <v/>
      </c>
      <c r="Y69">
        <f>IF(ISNUMBER(+VindIndeks_raw_20_large!D68),+VindIndeks_raw_20_large!D68,"")</f>
        <v/>
      </c>
    </row>
    <row r="70">
      <c r="I70">
        <f>+M70</f>
        <v/>
      </c>
      <c r="J70">
        <f>+VindIndeks_raw_13!A69</f>
        <v/>
      </c>
      <c r="K70">
        <f>+VindIndeks_raw_13!B69</f>
        <v/>
      </c>
      <c r="L70">
        <f>+VindIndeks_raw_13!C69</f>
        <v/>
      </c>
      <c r="M70">
        <f>+VindIndeks_raw_13!D69</f>
        <v/>
      </c>
      <c r="O70" s="12">
        <f>+IF(ISNUMBER(ROUND(S70,0)),ROUND(S70,0),"")</f>
        <v/>
      </c>
      <c r="P70">
        <f>IF(ISNUMBER(+VindIndeks_raw_20_small!A69),+VindIndeks_raw_20_small!A69,"")</f>
        <v/>
      </c>
      <c r="Q70">
        <f>IF(ISNUMBER(+VindIndeks_raw_20_small!B69),+VindIndeks_raw_20_small!B69,"")</f>
        <v/>
      </c>
      <c r="R70">
        <f>IF(ISNUMBER(+VindIndeks_raw_20_small!C69),+VindIndeks_raw_20_small!C69,"")</f>
        <v/>
      </c>
      <c r="S70">
        <f>IF(ISNUMBER(+VindIndeks_raw_20_small!D69),+VindIndeks_raw_20_small!D69,"")</f>
        <v/>
      </c>
      <c r="U70" s="12">
        <f>+IF(ISNUMBER(ROUND(Y70,0)),ROUND(Y70,0),"")</f>
        <v/>
      </c>
      <c r="V70">
        <f>IF(ISNUMBER(+VindIndeks_raw_20_large!A69),+VindIndeks_raw_20_large!A69,"")</f>
        <v/>
      </c>
      <c r="W70">
        <f>IF(ISNUMBER(+VindIndeks_raw_20_large!B69),+VindIndeks_raw_20_large!B69,"")</f>
        <v/>
      </c>
      <c r="X70">
        <f>IF(ISNUMBER(+VindIndeks_raw_20_large!C69),+VindIndeks_raw_20_large!C69,"")</f>
        <v/>
      </c>
      <c r="Y70">
        <f>IF(ISNUMBER(+VindIndeks_raw_20_large!D69),+VindIndeks_raw_20_large!D69,"")</f>
        <v/>
      </c>
    </row>
    <row r="71">
      <c r="I71">
        <f>+M71</f>
        <v/>
      </c>
      <c r="J71">
        <f>+VindIndeks_raw_13!A70</f>
        <v/>
      </c>
      <c r="K71">
        <f>+VindIndeks_raw_13!B70</f>
        <v/>
      </c>
      <c r="L71">
        <f>+VindIndeks_raw_13!C70</f>
        <v/>
      </c>
      <c r="M71">
        <f>+VindIndeks_raw_13!D70</f>
        <v/>
      </c>
      <c r="O71" s="12">
        <f>+IF(ISNUMBER(ROUND(S71,0)),ROUND(S71,0),"")</f>
        <v/>
      </c>
      <c r="P71">
        <f>IF(ISNUMBER(+VindIndeks_raw_20_small!A70),+VindIndeks_raw_20_small!A70,"")</f>
        <v/>
      </c>
      <c r="Q71">
        <f>IF(ISNUMBER(+VindIndeks_raw_20_small!B70),+VindIndeks_raw_20_small!B70,"")</f>
        <v/>
      </c>
      <c r="R71">
        <f>IF(ISNUMBER(+VindIndeks_raw_20_small!C70),+VindIndeks_raw_20_small!C70,"")</f>
        <v/>
      </c>
      <c r="S71">
        <f>IF(ISNUMBER(+VindIndeks_raw_20_small!D70),+VindIndeks_raw_20_small!D70,"")</f>
        <v/>
      </c>
      <c r="U71" s="12">
        <f>+IF(ISNUMBER(ROUND(Y71,0)),ROUND(Y71,0),"")</f>
        <v/>
      </c>
      <c r="V71">
        <f>IF(ISNUMBER(+VindIndeks_raw_20_large!A70),+VindIndeks_raw_20_large!A70,"")</f>
        <v/>
      </c>
      <c r="W71">
        <f>IF(ISNUMBER(+VindIndeks_raw_20_large!B70),+VindIndeks_raw_20_large!B70,"")</f>
        <v/>
      </c>
      <c r="X71">
        <f>IF(ISNUMBER(+VindIndeks_raw_20_large!C70),+VindIndeks_raw_20_large!C70,"")</f>
        <v/>
      </c>
      <c r="Y71">
        <f>IF(ISNUMBER(+VindIndeks_raw_20_large!D70),+VindIndeks_raw_20_large!D70,"")</f>
        <v/>
      </c>
    </row>
    <row r="72">
      <c r="I72">
        <f>+M72</f>
        <v/>
      </c>
      <c r="J72">
        <f>+VindIndeks_raw_13!A71</f>
        <v/>
      </c>
      <c r="K72">
        <f>+VindIndeks_raw_13!B71</f>
        <v/>
      </c>
      <c r="L72">
        <f>+VindIndeks_raw_13!C71</f>
        <v/>
      </c>
      <c r="M72">
        <f>+VindIndeks_raw_13!D71</f>
        <v/>
      </c>
      <c r="O72" s="12">
        <f>+IF(ISNUMBER(ROUND(S72,0)),ROUND(S72,0),"")</f>
        <v/>
      </c>
      <c r="P72">
        <f>IF(ISNUMBER(+VindIndeks_raw_20_small!A71),+VindIndeks_raw_20_small!A71,"")</f>
        <v/>
      </c>
      <c r="Q72">
        <f>IF(ISNUMBER(+VindIndeks_raw_20_small!B71),+VindIndeks_raw_20_small!B71,"")</f>
        <v/>
      </c>
      <c r="R72">
        <f>IF(ISNUMBER(+VindIndeks_raw_20_small!C71),+VindIndeks_raw_20_small!C71,"")</f>
        <v/>
      </c>
      <c r="S72">
        <f>IF(ISNUMBER(+VindIndeks_raw_20_small!D71),+VindIndeks_raw_20_small!D71,"")</f>
        <v/>
      </c>
      <c r="U72" s="12">
        <f>+IF(ISNUMBER(ROUND(Y72,0)),ROUND(Y72,0),"")</f>
        <v/>
      </c>
      <c r="V72">
        <f>IF(ISNUMBER(+VindIndeks_raw_20_large!A71),+VindIndeks_raw_20_large!A71,"")</f>
        <v/>
      </c>
      <c r="W72">
        <f>IF(ISNUMBER(+VindIndeks_raw_20_large!B71),+VindIndeks_raw_20_large!B71,"")</f>
        <v/>
      </c>
      <c r="X72">
        <f>IF(ISNUMBER(+VindIndeks_raw_20_large!C71),+VindIndeks_raw_20_large!C71,"")</f>
        <v/>
      </c>
      <c r="Y72">
        <f>IF(ISNUMBER(+VindIndeks_raw_20_large!D71),+VindIndeks_raw_20_large!D71,"")</f>
        <v/>
      </c>
    </row>
    <row r="73">
      <c r="I73">
        <f>+M73</f>
        <v/>
      </c>
      <c r="J73">
        <f>+VindIndeks_raw_13!A72</f>
        <v/>
      </c>
      <c r="K73">
        <f>+VindIndeks_raw_13!B72</f>
        <v/>
      </c>
      <c r="L73">
        <f>+VindIndeks_raw_13!C72</f>
        <v/>
      </c>
      <c r="M73">
        <f>+VindIndeks_raw_13!D72</f>
        <v/>
      </c>
      <c r="O73" s="12">
        <f>+IF(ISNUMBER(ROUND(S73,0)),ROUND(S73,0),"")</f>
        <v/>
      </c>
      <c r="P73">
        <f>IF(ISNUMBER(+VindIndeks_raw_20_small!A72),+VindIndeks_raw_20_small!A72,"")</f>
        <v/>
      </c>
      <c r="Q73">
        <f>IF(ISNUMBER(+VindIndeks_raw_20_small!B72),+VindIndeks_raw_20_small!B72,"")</f>
        <v/>
      </c>
      <c r="R73">
        <f>IF(ISNUMBER(+VindIndeks_raw_20_small!C72),+VindIndeks_raw_20_small!C72,"")</f>
        <v/>
      </c>
      <c r="S73">
        <f>IF(ISNUMBER(+VindIndeks_raw_20_small!D72),+VindIndeks_raw_20_small!D72,"")</f>
        <v/>
      </c>
      <c r="U73" s="12">
        <f>+IF(ISNUMBER(ROUND(Y73,0)),ROUND(Y73,0),"")</f>
        <v/>
      </c>
      <c r="V73">
        <f>IF(ISNUMBER(+VindIndeks_raw_20_large!A72),+VindIndeks_raw_20_large!A72,"")</f>
        <v/>
      </c>
      <c r="W73">
        <f>IF(ISNUMBER(+VindIndeks_raw_20_large!B72),+VindIndeks_raw_20_large!B72,"")</f>
        <v/>
      </c>
      <c r="X73">
        <f>IF(ISNUMBER(+VindIndeks_raw_20_large!C72),+VindIndeks_raw_20_large!C72,"")</f>
        <v/>
      </c>
      <c r="Y73">
        <f>IF(ISNUMBER(+VindIndeks_raw_20_large!D72),+VindIndeks_raw_20_large!D72,"")</f>
        <v/>
      </c>
    </row>
    <row r="74">
      <c r="I74">
        <f>+M74</f>
        <v/>
      </c>
      <c r="J74">
        <f>+VindIndeks_raw_13!A73</f>
        <v/>
      </c>
      <c r="K74">
        <f>+VindIndeks_raw_13!B73</f>
        <v/>
      </c>
      <c r="L74">
        <f>+VindIndeks_raw_13!C73</f>
        <v/>
      </c>
      <c r="M74">
        <f>+VindIndeks_raw_13!D73</f>
        <v/>
      </c>
      <c r="O74" s="12">
        <f>+IF(ISNUMBER(ROUND(S74,0)),ROUND(S74,0),"")</f>
        <v/>
      </c>
      <c r="P74">
        <f>IF(ISNUMBER(+VindIndeks_raw_20_small!A73),+VindIndeks_raw_20_small!A73,"")</f>
        <v/>
      </c>
      <c r="Q74">
        <f>IF(ISNUMBER(+VindIndeks_raw_20_small!B73),+VindIndeks_raw_20_small!B73,"")</f>
        <v/>
      </c>
      <c r="R74">
        <f>IF(ISNUMBER(+VindIndeks_raw_20_small!C73),+VindIndeks_raw_20_small!C73,"")</f>
        <v/>
      </c>
      <c r="S74">
        <f>IF(ISNUMBER(+VindIndeks_raw_20_small!D73),+VindIndeks_raw_20_small!D73,"")</f>
        <v/>
      </c>
      <c r="U74" s="12">
        <f>+IF(ISNUMBER(ROUND(Y74,0)),ROUND(Y74,0),"")</f>
        <v/>
      </c>
      <c r="V74">
        <f>IF(ISNUMBER(+VindIndeks_raw_20_large!A73),+VindIndeks_raw_20_large!A73,"")</f>
        <v/>
      </c>
      <c r="W74">
        <f>IF(ISNUMBER(+VindIndeks_raw_20_large!B73),+VindIndeks_raw_20_large!B73,"")</f>
        <v/>
      </c>
      <c r="X74">
        <f>IF(ISNUMBER(+VindIndeks_raw_20_large!C73),+VindIndeks_raw_20_large!C73,"")</f>
        <v/>
      </c>
      <c r="Y74">
        <f>IF(ISNUMBER(+VindIndeks_raw_20_large!D73),+VindIndeks_raw_20_large!D73,"")</f>
        <v/>
      </c>
    </row>
    <row r="75">
      <c r="I75">
        <f>+M75</f>
        <v/>
      </c>
      <c r="J75">
        <f>+VindIndeks_raw_13!A74</f>
        <v/>
      </c>
      <c r="K75">
        <f>+VindIndeks_raw_13!B74</f>
        <v/>
      </c>
      <c r="L75">
        <f>+VindIndeks_raw_13!C74</f>
        <v/>
      </c>
      <c r="M75">
        <f>+VindIndeks_raw_13!D74</f>
        <v/>
      </c>
      <c r="O75" s="12">
        <f>+IF(ISNUMBER(ROUND(S75,0)),ROUND(S75,0),"")</f>
        <v/>
      </c>
      <c r="P75">
        <f>IF(ISNUMBER(+VindIndeks_raw_20_small!A74),+VindIndeks_raw_20_small!A74,"")</f>
        <v/>
      </c>
      <c r="Q75">
        <f>IF(ISNUMBER(+VindIndeks_raw_20_small!B74),+VindIndeks_raw_20_small!B74,"")</f>
        <v/>
      </c>
      <c r="R75">
        <f>IF(ISNUMBER(+VindIndeks_raw_20_small!C74),+VindIndeks_raw_20_small!C74,"")</f>
        <v/>
      </c>
      <c r="S75">
        <f>IF(ISNUMBER(+VindIndeks_raw_20_small!D74),+VindIndeks_raw_20_small!D74,"")</f>
        <v/>
      </c>
      <c r="U75" s="12">
        <f>+IF(ISNUMBER(ROUND(Y75,0)),ROUND(Y75,0),"")</f>
        <v/>
      </c>
      <c r="V75">
        <f>IF(ISNUMBER(+VindIndeks_raw_20_large!A74),+VindIndeks_raw_20_large!A74,"")</f>
        <v/>
      </c>
      <c r="W75">
        <f>IF(ISNUMBER(+VindIndeks_raw_20_large!B74),+VindIndeks_raw_20_large!B74,"")</f>
        <v/>
      </c>
      <c r="X75">
        <f>IF(ISNUMBER(+VindIndeks_raw_20_large!C74),+VindIndeks_raw_20_large!C74,"")</f>
        <v/>
      </c>
      <c r="Y75">
        <f>IF(ISNUMBER(+VindIndeks_raw_20_large!D74),+VindIndeks_raw_20_large!D74,"")</f>
        <v/>
      </c>
    </row>
    <row r="76">
      <c r="I76">
        <f>+M76</f>
        <v/>
      </c>
      <c r="J76">
        <f>+VindIndeks_raw_13!A75</f>
        <v/>
      </c>
      <c r="K76">
        <f>+VindIndeks_raw_13!B75</f>
        <v/>
      </c>
      <c r="L76">
        <f>+VindIndeks_raw_13!C75</f>
        <v/>
      </c>
      <c r="M76">
        <f>+VindIndeks_raw_13!D75</f>
        <v/>
      </c>
      <c r="O76" s="12">
        <f>+IF(ISNUMBER(ROUND(S76,0)),ROUND(S76,0),"")</f>
        <v/>
      </c>
      <c r="P76">
        <f>IF(ISNUMBER(+VindIndeks_raw_20_small!A75),+VindIndeks_raw_20_small!A75,"")</f>
        <v/>
      </c>
      <c r="Q76">
        <f>IF(ISNUMBER(+VindIndeks_raw_20_small!B75),+VindIndeks_raw_20_small!B75,"")</f>
        <v/>
      </c>
      <c r="R76">
        <f>IF(ISNUMBER(+VindIndeks_raw_20_small!C75),+VindIndeks_raw_20_small!C75,"")</f>
        <v/>
      </c>
      <c r="S76">
        <f>IF(ISNUMBER(+VindIndeks_raw_20_small!D75),+VindIndeks_raw_20_small!D75,"")</f>
        <v/>
      </c>
      <c r="U76" s="12">
        <f>+IF(ISNUMBER(ROUND(Y76,0)),ROUND(Y76,0),"")</f>
        <v/>
      </c>
      <c r="V76">
        <f>IF(ISNUMBER(+VindIndeks_raw_20_large!A75),+VindIndeks_raw_20_large!A75,"")</f>
        <v/>
      </c>
      <c r="W76">
        <f>IF(ISNUMBER(+VindIndeks_raw_20_large!B75),+VindIndeks_raw_20_large!B75,"")</f>
        <v/>
      </c>
      <c r="X76">
        <f>IF(ISNUMBER(+VindIndeks_raw_20_large!C75),+VindIndeks_raw_20_large!C75,"")</f>
        <v/>
      </c>
      <c r="Y76">
        <f>IF(ISNUMBER(+VindIndeks_raw_20_large!D75),+VindIndeks_raw_20_large!D75,"")</f>
        <v/>
      </c>
    </row>
    <row r="77">
      <c r="I77">
        <f>+M77</f>
        <v/>
      </c>
      <c r="J77">
        <f>+VindIndeks_raw_13!A76</f>
        <v/>
      </c>
      <c r="K77">
        <f>+VindIndeks_raw_13!B76</f>
        <v/>
      </c>
      <c r="L77">
        <f>+VindIndeks_raw_13!C76</f>
        <v/>
      </c>
      <c r="M77">
        <f>+VindIndeks_raw_13!D76</f>
        <v/>
      </c>
      <c r="O77" s="12">
        <f>+IF(ISNUMBER(ROUND(S77,0)),ROUND(S77,0),"")</f>
        <v/>
      </c>
      <c r="P77">
        <f>IF(ISNUMBER(+VindIndeks_raw_20_small!A76),+VindIndeks_raw_20_small!A76,"")</f>
        <v/>
      </c>
      <c r="Q77">
        <f>IF(ISNUMBER(+VindIndeks_raw_20_small!B76),+VindIndeks_raw_20_small!B76,"")</f>
        <v/>
      </c>
      <c r="R77">
        <f>IF(ISNUMBER(+VindIndeks_raw_20_small!C76),+VindIndeks_raw_20_small!C76,"")</f>
        <v/>
      </c>
      <c r="S77">
        <f>IF(ISNUMBER(+VindIndeks_raw_20_small!D76),+VindIndeks_raw_20_small!D76,"")</f>
        <v/>
      </c>
      <c r="U77" s="12">
        <f>+IF(ISNUMBER(ROUND(Y77,0)),ROUND(Y77,0),"")</f>
        <v/>
      </c>
      <c r="V77">
        <f>IF(ISNUMBER(+VindIndeks_raw_20_large!A76),+VindIndeks_raw_20_large!A76,"")</f>
        <v/>
      </c>
      <c r="W77">
        <f>IF(ISNUMBER(+VindIndeks_raw_20_large!B76),+VindIndeks_raw_20_large!B76,"")</f>
        <v/>
      </c>
      <c r="X77">
        <f>IF(ISNUMBER(+VindIndeks_raw_20_large!C76),+VindIndeks_raw_20_large!C76,"")</f>
        <v/>
      </c>
      <c r="Y77">
        <f>IF(ISNUMBER(+VindIndeks_raw_20_large!D76),+VindIndeks_raw_20_large!D76,"")</f>
        <v/>
      </c>
    </row>
    <row r="78">
      <c r="I78">
        <f>+M78</f>
        <v/>
      </c>
      <c r="J78">
        <f>+VindIndeks_raw_13!A77</f>
        <v/>
      </c>
      <c r="K78">
        <f>+VindIndeks_raw_13!B77</f>
        <v/>
      </c>
      <c r="L78">
        <f>+VindIndeks_raw_13!C77</f>
        <v/>
      </c>
      <c r="M78">
        <f>+VindIndeks_raw_13!D77</f>
        <v/>
      </c>
      <c r="O78" s="12">
        <f>+IF(ISNUMBER(ROUND(S78,0)),ROUND(S78,0),"")</f>
        <v/>
      </c>
      <c r="P78">
        <f>IF(ISNUMBER(+VindIndeks_raw_20_small!A77),+VindIndeks_raw_20_small!A77,"")</f>
        <v/>
      </c>
      <c r="Q78">
        <f>IF(ISNUMBER(+VindIndeks_raw_20_small!B77),+VindIndeks_raw_20_small!B77,"")</f>
        <v/>
      </c>
      <c r="R78">
        <f>IF(ISNUMBER(+VindIndeks_raw_20_small!C77),+VindIndeks_raw_20_small!C77,"")</f>
        <v/>
      </c>
      <c r="S78">
        <f>IF(ISNUMBER(+VindIndeks_raw_20_small!D77),+VindIndeks_raw_20_small!D77,"")</f>
        <v/>
      </c>
      <c r="U78" s="12">
        <f>+IF(ISNUMBER(ROUND(Y78,0)),ROUND(Y78,0),"")</f>
        <v/>
      </c>
      <c r="V78">
        <f>IF(ISNUMBER(+VindIndeks_raw_20_large!A77),+VindIndeks_raw_20_large!A77,"")</f>
        <v/>
      </c>
      <c r="W78">
        <f>IF(ISNUMBER(+VindIndeks_raw_20_large!B77),+VindIndeks_raw_20_large!B77,"")</f>
        <v/>
      </c>
      <c r="X78">
        <f>IF(ISNUMBER(+VindIndeks_raw_20_large!C77),+VindIndeks_raw_20_large!C77,"")</f>
        <v/>
      </c>
      <c r="Y78">
        <f>IF(ISNUMBER(+VindIndeks_raw_20_large!D77),+VindIndeks_raw_20_large!D77,"")</f>
        <v/>
      </c>
    </row>
    <row r="79">
      <c r="I79">
        <f>+M79</f>
        <v/>
      </c>
      <c r="J79">
        <f>+VindIndeks_raw_13!A78</f>
        <v/>
      </c>
      <c r="K79">
        <f>+VindIndeks_raw_13!B78</f>
        <v/>
      </c>
      <c r="L79">
        <f>+VindIndeks_raw_13!C78</f>
        <v/>
      </c>
      <c r="M79">
        <f>+VindIndeks_raw_13!D78</f>
        <v/>
      </c>
      <c r="O79" s="12">
        <f>+IF(ISNUMBER(ROUND(S79,0)),ROUND(S79,0),"")</f>
        <v/>
      </c>
      <c r="P79">
        <f>IF(ISNUMBER(+VindIndeks_raw_20_small!A78),+VindIndeks_raw_20_small!A78,"")</f>
        <v/>
      </c>
      <c r="Q79">
        <f>IF(ISNUMBER(+VindIndeks_raw_20_small!B78),+VindIndeks_raw_20_small!B78,"")</f>
        <v/>
      </c>
      <c r="R79">
        <f>IF(ISNUMBER(+VindIndeks_raw_20_small!C78),+VindIndeks_raw_20_small!C78,"")</f>
        <v/>
      </c>
      <c r="S79">
        <f>IF(ISNUMBER(+VindIndeks_raw_20_small!D78),+VindIndeks_raw_20_small!D78,"")</f>
        <v/>
      </c>
      <c r="U79" s="12">
        <f>+IF(ISNUMBER(ROUND(Y79,0)),ROUND(Y79,0),"")</f>
        <v/>
      </c>
      <c r="V79">
        <f>IF(ISNUMBER(+VindIndeks_raw_20_large!A78),+VindIndeks_raw_20_large!A78,"")</f>
        <v/>
      </c>
      <c r="W79">
        <f>IF(ISNUMBER(+VindIndeks_raw_20_large!B78),+VindIndeks_raw_20_large!B78,"")</f>
        <v/>
      </c>
      <c r="X79">
        <f>IF(ISNUMBER(+VindIndeks_raw_20_large!C78),+VindIndeks_raw_20_large!C78,"")</f>
        <v/>
      </c>
      <c r="Y79">
        <f>IF(ISNUMBER(+VindIndeks_raw_20_large!D78),+VindIndeks_raw_20_large!D78,"")</f>
        <v/>
      </c>
    </row>
    <row r="80">
      <c r="I80">
        <f>+M80</f>
        <v/>
      </c>
      <c r="J80">
        <f>+VindIndeks_raw_13!A79</f>
        <v/>
      </c>
      <c r="K80">
        <f>+VindIndeks_raw_13!B79</f>
        <v/>
      </c>
      <c r="L80">
        <f>+VindIndeks_raw_13!C79</f>
        <v/>
      </c>
      <c r="M80">
        <f>+VindIndeks_raw_13!D79</f>
        <v/>
      </c>
      <c r="O80" s="12">
        <f>+IF(ISNUMBER(ROUND(S80,0)),ROUND(S80,0),"")</f>
        <v/>
      </c>
      <c r="P80">
        <f>IF(ISNUMBER(+VindIndeks_raw_20_small!A79),+VindIndeks_raw_20_small!A79,"")</f>
        <v/>
      </c>
      <c r="Q80">
        <f>IF(ISNUMBER(+VindIndeks_raw_20_small!B79),+VindIndeks_raw_20_small!B79,"")</f>
        <v/>
      </c>
      <c r="R80">
        <f>IF(ISNUMBER(+VindIndeks_raw_20_small!C79),+VindIndeks_raw_20_small!C79,"")</f>
        <v/>
      </c>
      <c r="S80">
        <f>IF(ISNUMBER(+VindIndeks_raw_20_small!D79),+VindIndeks_raw_20_small!D79,"")</f>
        <v/>
      </c>
      <c r="U80" s="12">
        <f>+IF(ISNUMBER(ROUND(Y80,0)),ROUND(Y80,0),"")</f>
        <v/>
      </c>
      <c r="V80">
        <f>IF(ISNUMBER(+VindIndeks_raw_20_large!A79),+VindIndeks_raw_20_large!A79,"")</f>
        <v/>
      </c>
      <c r="W80">
        <f>IF(ISNUMBER(+VindIndeks_raw_20_large!B79),+VindIndeks_raw_20_large!B79,"")</f>
        <v/>
      </c>
      <c r="X80">
        <f>IF(ISNUMBER(+VindIndeks_raw_20_large!C79),+VindIndeks_raw_20_large!C79,"")</f>
        <v/>
      </c>
      <c r="Y80">
        <f>IF(ISNUMBER(+VindIndeks_raw_20_large!D79),+VindIndeks_raw_20_large!D79,"")</f>
        <v/>
      </c>
    </row>
    <row r="81">
      <c r="I81">
        <f>+M81</f>
        <v/>
      </c>
      <c r="J81">
        <f>+VindIndeks_raw_13!A80</f>
        <v/>
      </c>
      <c r="K81">
        <f>+VindIndeks_raw_13!B80</f>
        <v/>
      </c>
      <c r="L81">
        <f>+VindIndeks_raw_13!C80</f>
        <v/>
      </c>
      <c r="M81">
        <f>+VindIndeks_raw_13!D80</f>
        <v/>
      </c>
      <c r="O81" s="12">
        <f>+IF(ISNUMBER(ROUND(S81,0)),ROUND(S81,0),"")</f>
        <v/>
      </c>
      <c r="P81">
        <f>IF(ISNUMBER(+VindIndeks_raw_20_small!A80),+VindIndeks_raw_20_small!A80,"")</f>
        <v/>
      </c>
      <c r="Q81">
        <f>IF(ISNUMBER(+VindIndeks_raw_20_small!B80),+VindIndeks_raw_20_small!B80,"")</f>
        <v/>
      </c>
      <c r="R81">
        <f>IF(ISNUMBER(+VindIndeks_raw_20_small!C80),+VindIndeks_raw_20_small!C80,"")</f>
        <v/>
      </c>
      <c r="S81">
        <f>IF(ISNUMBER(+VindIndeks_raw_20_small!D80),+VindIndeks_raw_20_small!D80,"")</f>
        <v/>
      </c>
      <c r="U81" s="12">
        <f>+IF(ISNUMBER(ROUND(Y81,0)),ROUND(Y81,0),"")</f>
        <v/>
      </c>
      <c r="V81">
        <f>IF(ISNUMBER(+VindIndeks_raw_20_large!A80),+VindIndeks_raw_20_large!A80,"")</f>
        <v/>
      </c>
      <c r="W81">
        <f>IF(ISNUMBER(+VindIndeks_raw_20_large!B80),+VindIndeks_raw_20_large!B80,"")</f>
        <v/>
      </c>
      <c r="X81">
        <f>IF(ISNUMBER(+VindIndeks_raw_20_large!C80),+VindIndeks_raw_20_large!C80,"")</f>
        <v/>
      </c>
      <c r="Y81">
        <f>IF(ISNUMBER(+VindIndeks_raw_20_large!D80),+VindIndeks_raw_20_large!D80,"")</f>
        <v/>
      </c>
    </row>
    <row r="82">
      <c r="I82">
        <f>+M82</f>
        <v/>
      </c>
      <c r="J82">
        <f>+VindIndeks_raw_13!A81</f>
        <v/>
      </c>
      <c r="K82">
        <f>+VindIndeks_raw_13!B81</f>
        <v/>
      </c>
      <c r="L82">
        <f>+VindIndeks_raw_13!C81</f>
        <v/>
      </c>
      <c r="M82">
        <f>+VindIndeks_raw_13!D81</f>
        <v/>
      </c>
      <c r="O82" s="12">
        <f>+IF(ISNUMBER(ROUND(S82,0)),ROUND(S82,0),"")</f>
        <v/>
      </c>
      <c r="P82">
        <f>IF(ISNUMBER(+VindIndeks_raw_20_small!A81),+VindIndeks_raw_20_small!A81,"")</f>
        <v/>
      </c>
      <c r="Q82">
        <f>IF(ISNUMBER(+VindIndeks_raw_20_small!B81),+VindIndeks_raw_20_small!B81,"")</f>
        <v/>
      </c>
      <c r="R82">
        <f>IF(ISNUMBER(+VindIndeks_raw_20_small!C81),+VindIndeks_raw_20_small!C81,"")</f>
        <v/>
      </c>
      <c r="S82">
        <f>IF(ISNUMBER(+VindIndeks_raw_20_small!D81),+VindIndeks_raw_20_small!D81,"")</f>
        <v/>
      </c>
      <c r="U82" s="12">
        <f>+IF(ISNUMBER(ROUND(Y82,0)),ROUND(Y82,0),"")</f>
        <v/>
      </c>
      <c r="V82">
        <f>IF(ISNUMBER(+VindIndeks_raw_20_large!A81),+VindIndeks_raw_20_large!A81,"")</f>
        <v/>
      </c>
      <c r="W82">
        <f>IF(ISNUMBER(+VindIndeks_raw_20_large!B81),+VindIndeks_raw_20_large!B81,"")</f>
        <v/>
      </c>
      <c r="X82">
        <f>IF(ISNUMBER(+VindIndeks_raw_20_large!C81),+VindIndeks_raw_20_large!C81,"")</f>
        <v/>
      </c>
      <c r="Y82">
        <f>IF(ISNUMBER(+VindIndeks_raw_20_large!D81),+VindIndeks_raw_20_large!D81,"")</f>
        <v/>
      </c>
    </row>
    <row r="83">
      <c r="I83">
        <f>+M83</f>
        <v/>
      </c>
      <c r="J83">
        <f>+VindIndeks_raw_13!A82</f>
        <v/>
      </c>
      <c r="K83">
        <f>+VindIndeks_raw_13!B82</f>
        <v/>
      </c>
      <c r="L83">
        <f>+VindIndeks_raw_13!C82</f>
        <v/>
      </c>
      <c r="M83">
        <f>+VindIndeks_raw_13!D82</f>
        <v/>
      </c>
      <c r="O83" s="12">
        <f>+IF(ISNUMBER(ROUND(S83,0)),ROUND(S83,0),"")</f>
        <v/>
      </c>
      <c r="P83">
        <f>IF(ISNUMBER(+VindIndeks_raw_20_small!A82),+VindIndeks_raw_20_small!A82,"")</f>
        <v/>
      </c>
      <c r="Q83">
        <f>IF(ISNUMBER(+VindIndeks_raw_20_small!B82),+VindIndeks_raw_20_small!B82,"")</f>
        <v/>
      </c>
      <c r="R83">
        <f>IF(ISNUMBER(+VindIndeks_raw_20_small!C82),+VindIndeks_raw_20_small!C82,"")</f>
        <v/>
      </c>
      <c r="S83">
        <f>IF(ISNUMBER(+VindIndeks_raw_20_small!D82),+VindIndeks_raw_20_small!D82,"")</f>
        <v/>
      </c>
      <c r="U83" s="12">
        <f>+IF(ISNUMBER(ROUND(Y83,0)),ROUND(Y83,0),"")</f>
        <v/>
      </c>
      <c r="V83">
        <f>IF(ISNUMBER(+VindIndeks_raw_20_large!A82),+VindIndeks_raw_20_large!A82,"")</f>
        <v/>
      </c>
      <c r="W83">
        <f>IF(ISNUMBER(+VindIndeks_raw_20_large!B82),+VindIndeks_raw_20_large!B82,"")</f>
        <v/>
      </c>
      <c r="X83">
        <f>IF(ISNUMBER(+VindIndeks_raw_20_large!C82),+VindIndeks_raw_20_large!C82,"")</f>
        <v/>
      </c>
      <c r="Y83">
        <f>IF(ISNUMBER(+VindIndeks_raw_20_large!D82),+VindIndeks_raw_20_large!D82,"")</f>
        <v/>
      </c>
    </row>
    <row r="84">
      <c r="I84">
        <f>+M84</f>
        <v/>
      </c>
      <c r="J84">
        <f>+VindIndeks_raw_13!A83</f>
        <v/>
      </c>
      <c r="K84">
        <f>+VindIndeks_raw_13!B83</f>
        <v/>
      </c>
      <c r="L84">
        <f>+VindIndeks_raw_13!C83</f>
        <v/>
      </c>
      <c r="M84">
        <f>+VindIndeks_raw_13!D83</f>
        <v/>
      </c>
      <c r="O84" s="12">
        <f>+IF(ISNUMBER(ROUND(S84,0)),ROUND(S84,0),"")</f>
        <v/>
      </c>
      <c r="P84">
        <f>IF(ISNUMBER(+VindIndeks_raw_20_small!A83),+VindIndeks_raw_20_small!A83,"")</f>
        <v/>
      </c>
      <c r="Q84">
        <f>IF(ISNUMBER(+VindIndeks_raw_20_small!B83),+VindIndeks_raw_20_small!B83,"")</f>
        <v/>
      </c>
      <c r="R84">
        <f>IF(ISNUMBER(+VindIndeks_raw_20_small!C83),+VindIndeks_raw_20_small!C83,"")</f>
        <v/>
      </c>
      <c r="S84">
        <f>IF(ISNUMBER(+VindIndeks_raw_20_small!D83),+VindIndeks_raw_20_small!D83,"")</f>
        <v/>
      </c>
      <c r="U84" s="12">
        <f>+IF(ISNUMBER(ROUND(Y84,0)),ROUND(Y84,0),"")</f>
        <v/>
      </c>
      <c r="V84">
        <f>IF(ISNUMBER(+VindIndeks_raw_20_large!A83),+VindIndeks_raw_20_large!A83,"")</f>
        <v/>
      </c>
      <c r="W84">
        <f>IF(ISNUMBER(+VindIndeks_raw_20_large!B83),+VindIndeks_raw_20_large!B83,"")</f>
        <v/>
      </c>
      <c r="X84">
        <f>IF(ISNUMBER(+VindIndeks_raw_20_large!C83),+VindIndeks_raw_20_large!C83,"")</f>
        <v/>
      </c>
      <c r="Y84">
        <f>IF(ISNUMBER(+VindIndeks_raw_20_large!D83),+VindIndeks_raw_20_large!D83,"")</f>
        <v/>
      </c>
    </row>
    <row r="85">
      <c r="I85">
        <f>+M85</f>
        <v/>
      </c>
      <c r="J85">
        <f>+VindIndeks_raw_13!A84</f>
        <v/>
      </c>
      <c r="K85">
        <f>+VindIndeks_raw_13!B84</f>
        <v/>
      </c>
      <c r="L85">
        <f>+VindIndeks_raw_13!C84</f>
        <v/>
      </c>
      <c r="M85">
        <f>+VindIndeks_raw_13!D84</f>
        <v/>
      </c>
      <c r="O85" s="12">
        <f>+IF(ISNUMBER(ROUND(S85,0)),ROUND(S85,0),"")</f>
        <v/>
      </c>
      <c r="P85">
        <f>IF(ISNUMBER(+VindIndeks_raw_20_small!A84),+VindIndeks_raw_20_small!A84,"")</f>
        <v/>
      </c>
      <c r="Q85">
        <f>IF(ISNUMBER(+VindIndeks_raw_20_small!B84),+VindIndeks_raw_20_small!B84,"")</f>
        <v/>
      </c>
      <c r="R85">
        <f>IF(ISNUMBER(+VindIndeks_raw_20_small!C84),+VindIndeks_raw_20_small!C84,"")</f>
        <v/>
      </c>
      <c r="S85">
        <f>IF(ISNUMBER(+VindIndeks_raw_20_small!D84),+VindIndeks_raw_20_small!D84,"")</f>
        <v/>
      </c>
      <c r="U85" s="12">
        <f>+IF(ISNUMBER(ROUND(Y85,0)),ROUND(Y85,0),"")</f>
        <v/>
      </c>
      <c r="V85">
        <f>IF(ISNUMBER(+VindIndeks_raw_20_large!A84),+VindIndeks_raw_20_large!A84,"")</f>
        <v/>
      </c>
      <c r="W85">
        <f>IF(ISNUMBER(+VindIndeks_raw_20_large!B84),+VindIndeks_raw_20_large!B84,"")</f>
        <v/>
      </c>
      <c r="X85">
        <f>IF(ISNUMBER(+VindIndeks_raw_20_large!C84),+VindIndeks_raw_20_large!C84,"")</f>
        <v/>
      </c>
      <c r="Y85">
        <f>IF(ISNUMBER(+VindIndeks_raw_20_large!D84),+VindIndeks_raw_20_large!D84,"")</f>
        <v/>
      </c>
    </row>
    <row r="86">
      <c r="I86">
        <f>+M86</f>
        <v/>
      </c>
      <c r="J86">
        <f>+VindIndeks_raw_13!A85</f>
        <v/>
      </c>
      <c r="K86">
        <f>+VindIndeks_raw_13!B85</f>
        <v/>
      </c>
      <c r="L86">
        <f>+VindIndeks_raw_13!C85</f>
        <v/>
      </c>
      <c r="M86">
        <f>+VindIndeks_raw_13!D85</f>
        <v/>
      </c>
      <c r="O86" s="12">
        <f>+IF(ISNUMBER(ROUND(S86,0)),ROUND(S86,0),"")</f>
        <v/>
      </c>
      <c r="P86">
        <f>IF(ISNUMBER(+VindIndeks_raw_20_small!A85),+VindIndeks_raw_20_small!A85,"")</f>
        <v/>
      </c>
      <c r="Q86">
        <f>IF(ISNUMBER(+VindIndeks_raw_20_small!B85),+VindIndeks_raw_20_small!B85,"")</f>
        <v/>
      </c>
      <c r="R86">
        <f>IF(ISNUMBER(+VindIndeks_raw_20_small!C85),+VindIndeks_raw_20_small!C85,"")</f>
        <v/>
      </c>
      <c r="S86">
        <f>IF(ISNUMBER(+VindIndeks_raw_20_small!D85),+VindIndeks_raw_20_small!D85,"")</f>
        <v/>
      </c>
      <c r="U86" s="12">
        <f>+IF(ISNUMBER(ROUND(Y86,0)),ROUND(Y86,0),"")</f>
        <v/>
      </c>
      <c r="V86">
        <f>IF(ISNUMBER(+VindIndeks_raw_20_large!A85),+VindIndeks_raw_20_large!A85,"")</f>
        <v/>
      </c>
      <c r="W86">
        <f>IF(ISNUMBER(+VindIndeks_raw_20_large!B85),+VindIndeks_raw_20_large!B85,"")</f>
        <v/>
      </c>
      <c r="X86">
        <f>IF(ISNUMBER(+VindIndeks_raw_20_large!C85),+VindIndeks_raw_20_large!C85,"")</f>
        <v/>
      </c>
      <c r="Y86">
        <f>IF(ISNUMBER(+VindIndeks_raw_20_large!D85),+VindIndeks_raw_20_large!D85,"")</f>
        <v/>
      </c>
    </row>
    <row r="87">
      <c r="I87">
        <f>+M87</f>
        <v/>
      </c>
      <c r="J87">
        <f>+VindIndeks_raw_13!A86</f>
        <v/>
      </c>
      <c r="K87">
        <f>+VindIndeks_raw_13!B86</f>
        <v/>
      </c>
      <c r="L87">
        <f>+VindIndeks_raw_13!C86</f>
        <v/>
      </c>
      <c r="M87">
        <f>+VindIndeks_raw_13!D86</f>
        <v/>
      </c>
      <c r="O87" s="12">
        <f>+IF(ISNUMBER(ROUND(S87,0)),ROUND(S87,0),"")</f>
        <v/>
      </c>
      <c r="P87">
        <f>IF(ISNUMBER(+VindIndeks_raw_20_small!A86),+VindIndeks_raw_20_small!A86,"")</f>
        <v/>
      </c>
      <c r="Q87">
        <f>IF(ISNUMBER(+VindIndeks_raw_20_small!B86),+VindIndeks_raw_20_small!B86,"")</f>
        <v/>
      </c>
      <c r="R87">
        <f>IF(ISNUMBER(+VindIndeks_raw_20_small!C86),+VindIndeks_raw_20_small!C86,"")</f>
        <v/>
      </c>
      <c r="S87">
        <f>IF(ISNUMBER(+VindIndeks_raw_20_small!D86),+VindIndeks_raw_20_small!D86,"")</f>
        <v/>
      </c>
      <c r="U87" s="12">
        <f>+IF(ISNUMBER(ROUND(Y87,0)),ROUND(Y87,0),"")</f>
        <v/>
      </c>
      <c r="V87">
        <f>IF(ISNUMBER(+VindIndeks_raw_20_large!A86),+VindIndeks_raw_20_large!A86,"")</f>
        <v/>
      </c>
      <c r="W87">
        <f>IF(ISNUMBER(+VindIndeks_raw_20_large!B86),+VindIndeks_raw_20_large!B86,"")</f>
        <v/>
      </c>
      <c r="X87">
        <f>IF(ISNUMBER(+VindIndeks_raw_20_large!C86),+VindIndeks_raw_20_large!C86,"")</f>
        <v/>
      </c>
      <c r="Y87">
        <f>IF(ISNUMBER(+VindIndeks_raw_20_large!D86),+VindIndeks_raw_20_large!D86,"")</f>
        <v/>
      </c>
    </row>
    <row r="88">
      <c r="I88">
        <f>+M88</f>
        <v/>
      </c>
      <c r="J88">
        <f>+VindIndeks_raw_13!A87</f>
        <v/>
      </c>
      <c r="K88">
        <f>+VindIndeks_raw_13!B87</f>
        <v/>
      </c>
      <c r="L88">
        <f>+VindIndeks_raw_13!C87</f>
        <v/>
      </c>
      <c r="M88">
        <f>+VindIndeks_raw_13!D87</f>
        <v/>
      </c>
      <c r="O88" s="12">
        <f>+IF(ISNUMBER(ROUND(S88,0)),ROUND(S88,0),"")</f>
        <v/>
      </c>
      <c r="P88">
        <f>IF(ISNUMBER(+VindIndeks_raw_20_small!A87),+VindIndeks_raw_20_small!A87,"")</f>
        <v/>
      </c>
      <c r="Q88">
        <f>IF(ISNUMBER(+VindIndeks_raw_20_small!B87),+VindIndeks_raw_20_small!B87,"")</f>
        <v/>
      </c>
      <c r="R88">
        <f>IF(ISNUMBER(+VindIndeks_raw_20_small!C87),+VindIndeks_raw_20_small!C87,"")</f>
        <v/>
      </c>
      <c r="S88">
        <f>IF(ISNUMBER(+VindIndeks_raw_20_small!D87),+VindIndeks_raw_20_small!D87,"")</f>
        <v/>
      </c>
      <c r="U88" s="12">
        <f>+IF(ISNUMBER(ROUND(Y88,0)),ROUND(Y88,0),"")</f>
        <v/>
      </c>
      <c r="V88">
        <f>IF(ISNUMBER(+VindIndeks_raw_20_large!A87),+VindIndeks_raw_20_large!A87,"")</f>
        <v/>
      </c>
      <c r="W88">
        <f>IF(ISNUMBER(+VindIndeks_raw_20_large!B87),+VindIndeks_raw_20_large!B87,"")</f>
        <v/>
      </c>
      <c r="X88">
        <f>IF(ISNUMBER(+VindIndeks_raw_20_large!C87),+VindIndeks_raw_20_large!C87,"")</f>
        <v/>
      </c>
      <c r="Y88">
        <f>IF(ISNUMBER(+VindIndeks_raw_20_large!D87),+VindIndeks_raw_20_large!D87,"")</f>
        <v/>
      </c>
    </row>
    <row r="89">
      <c r="I89">
        <f>+M89</f>
        <v/>
      </c>
      <c r="J89">
        <f>+VindIndeks_raw_13!A88</f>
        <v/>
      </c>
      <c r="K89">
        <f>+VindIndeks_raw_13!B88</f>
        <v/>
      </c>
      <c r="L89">
        <f>+VindIndeks_raw_13!C88</f>
        <v/>
      </c>
      <c r="M89">
        <f>+VindIndeks_raw_13!D88</f>
        <v/>
      </c>
      <c r="O89" s="12">
        <f>+IF(ISNUMBER(ROUND(S89,0)),ROUND(S89,0),"")</f>
        <v/>
      </c>
      <c r="P89">
        <f>IF(ISNUMBER(+VindIndeks_raw_20_small!A88),+VindIndeks_raw_20_small!A88,"")</f>
        <v/>
      </c>
      <c r="Q89">
        <f>IF(ISNUMBER(+VindIndeks_raw_20_small!B88),+VindIndeks_raw_20_small!B88,"")</f>
        <v/>
      </c>
      <c r="R89">
        <f>IF(ISNUMBER(+VindIndeks_raw_20_small!C88),+VindIndeks_raw_20_small!C88,"")</f>
        <v/>
      </c>
      <c r="S89">
        <f>IF(ISNUMBER(+VindIndeks_raw_20_small!D88),+VindIndeks_raw_20_small!D88,"")</f>
        <v/>
      </c>
      <c r="U89" s="12">
        <f>+IF(ISNUMBER(ROUND(Y89,0)),ROUND(Y89,0),"")</f>
        <v/>
      </c>
      <c r="V89">
        <f>IF(ISNUMBER(+VindIndeks_raw_20_large!A88),+VindIndeks_raw_20_large!A88,"")</f>
        <v/>
      </c>
      <c r="W89">
        <f>IF(ISNUMBER(+VindIndeks_raw_20_large!B88),+VindIndeks_raw_20_large!B88,"")</f>
        <v/>
      </c>
      <c r="X89">
        <f>IF(ISNUMBER(+VindIndeks_raw_20_large!C88),+VindIndeks_raw_20_large!C88,"")</f>
        <v/>
      </c>
      <c r="Y89">
        <f>IF(ISNUMBER(+VindIndeks_raw_20_large!D88),+VindIndeks_raw_20_large!D88,"")</f>
        <v/>
      </c>
    </row>
    <row r="90">
      <c r="I90">
        <f>+M90</f>
        <v/>
      </c>
      <c r="J90">
        <f>+VindIndeks_raw_13!A89</f>
        <v/>
      </c>
      <c r="K90">
        <f>+VindIndeks_raw_13!B89</f>
        <v/>
      </c>
      <c r="L90">
        <f>+VindIndeks_raw_13!C89</f>
        <v/>
      </c>
      <c r="M90">
        <f>+VindIndeks_raw_13!D89</f>
        <v/>
      </c>
      <c r="O90" s="12">
        <f>+IF(ISNUMBER(ROUND(S90,0)),ROUND(S90,0),"")</f>
        <v/>
      </c>
      <c r="P90">
        <f>IF(ISNUMBER(+VindIndeks_raw_20_small!A89),+VindIndeks_raw_20_small!A89,"")</f>
        <v/>
      </c>
      <c r="Q90">
        <f>IF(ISNUMBER(+VindIndeks_raw_20_small!B89),+VindIndeks_raw_20_small!B89,"")</f>
        <v/>
      </c>
      <c r="R90">
        <f>IF(ISNUMBER(+VindIndeks_raw_20_small!C89),+VindIndeks_raw_20_small!C89,"")</f>
        <v/>
      </c>
      <c r="S90">
        <f>IF(ISNUMBER(+VindIndeks_raw_20_small!D89),+VindIndeks_raw_20_small!D89,"")</f>
        <v/>
      </c>
      <c r="U90" s="12">
        <f>+IF(ISNUMBER(ROUND(Y90,0)),ROUND(Y90,0),"")</f>
        <v/>
      </c>
      <c r="V90">
        <f>IF(ISNUMBER(+VindIndeks_raw_20_large!A89),+VindIndeks_raw_20_large!A89,"")</f>
        <v/>
      </c>
      <c r="W90">
        <f>IF(ISNUMBER(+VindIndeks_raw_20_large!B89),+VindIndeks_raw_20_large!B89,"")</f>
        <v/>
      </c>
      <c r="X90">
        <f>IF(ISNUMBER(+VindIndeks_raw_20_large!C89),+VindIndeks_raw_20_large!C89,"")</f>
        <v/>
      </c>
      <c r="Y90">
        <f>IF(ISNUMBER(+VindIndeks_raw_20_large!D89),+VindIndeks_raw_20_large!D89,"")</f>
        <v/>
      </c>
    </row>
    <row r="91">
      <c r="I91">
        <f>+M91</f>
        <v/>
      </c>
      <c r="J91">
        <f>+VindIndeks_raw_13!A90</f>
        <v/>
      </c>
      <c r="K91">
        <f>+VindIndeks_raw_13!B90</f>
        <v/>
      </c>
      <c r="L91">
        <f>+VindIndeks_raw_13!C90</f>
        <v/>
      </c>
      <c r="M91">
        <f>+VindIndeks_raw_13!D90</f>
        <v/>
      </c>
      <c r="O91" s="12">
        <f>+IF(ISNUMBER(ROUND(S91,0)),ROUND(S91,0),"")</f>
        <v/>
      </c>
      <c r="P91">
        <f>IF(ISNUMBER(+VindIndeks_raw_20_small!A90),+VindIndeks_raw_20_small!A90,"")</f>
        <v/>
      </c>
      <c r="Q91">
        <f>IF(ISNUMBER(+VindIndeks_raw_20_small!B90),+VindIndeks_raw_20_small!B90,"")</f>
        <v/>
      </c>
      <c r="R91">
        <f>IF(ISNUMBER(+VindIndeks_raw_20_small!C90),+VindIndeks_raw_20_small!C90,"")</f>
        <v/>
      </c>
      <c r="S91">
        <f>IF(ISNUMBER(+VindIndeks_raw_20_small!D90),+VindIndeks_raw_20_small!D90,"")</f>
        <v/>
      </c>
      <c r="U91" s="12">
        <f>+IF(ISNUMBER(ROUND(Y91,0)),ROUND(Y91,0),"")</f>
        <v/>
      </c>
      <c r="V91">
        <f>IF(ISNUMBER(+VindIndeks_raw_20_large!A90),+VindIndeks_raw_20_large!A90,"")</f>
        <v/>
      </c>
      <c r="W91">
        <f>IF(ISNUMBER(+VindIndeks_raw_20_large!B90),+VindIndeks_raw_20_large!B90,"")</f>
        <v/>
      </c>
      <c r="X91">
        <f>IF(ISNUMBER(+VindIndeks_raw_20_large!C90),+VindIndeks_raw_20_large!C90,"")</f>
        <v/>
      </c>
      <c r="Y91">
        <f>IF(ISNUMBER(+VindIndeks_raw_20_large!D90),+VindIndeks_raw_20_large!D90,"")</f>
        <v/>
      </c>
    </row>
    <row r="92">
      <c r="I92">
        <f>+M92</f>
        <v/>
      </c>
      <c r="J92">
        <f>+VindIndeks_raw_13!A91</f>
        <v/>
      </c>
      <c r="K92">
        <f>+VindIndeks_raw_13!B91</f>
        <v/>
      </c>
      <c r="L92">
        <f>+VindIndeks_raw_13!C91</f>
        <v/>
      </c>
      <c r="M92">
        <f>+VindIndeks_raw_13!D91</f>
        <v/>
      </c>
      <c r="O92" s="12">
        <f>+IF(ISNUMBER(ROUND(S92,0)),ROUND(S92,0),"")</f>
        <v/>
      </c>
      <c r="P92">
        <f>IF(ISNUMBER(+VindIndeks_raw_20_small!A91),+VindIndeks_raw_20_small!A91,"")</f>
        <v/>
      </c>
      <c r="Q92">
        <f>IF(ISNUMBER(+VindIndeks_raw_20_small!B91),+VindIndeks_raw_20_small!B91,"")</f>
        <v/>
      </c>
      <c r="R92">
        <f>IF(ISNUMBER(+VindIndeks_raw_20_small!C91),+VindIndeks_raw_20_small!C91,"")</f>
        <v/>
      </c>
      <c r="S92">
        <f>IF(ISNUMBER(+VindIndeks_raw_20_small!D91),+VindIndeks_raw_20_small!D91,"")</f>
        <v/>
      </c>
      <c r="U92" s="12">
        <f>+IF(ISNUMBER(ROUND(Y92,0)),ROUND(Y92,0),"")</f>
        <v/>
      </c>
      <c r="V92">
        <f>IF(ISNUMBER(+VindIndeks_raw_20_large!A91),+VindIndeks_raw_20_large!A91,"")</f>
        <v/>
      </c>
      <c r="W92">
        <f>IF(ISNUMBER(+VindIndeks_raw_20_large!B91),+VindIndeks_raw_20_large!B91,"")</f>
        <v/>
      </c>
      <c r="X92">
        <f>IF(ISNUMBER(+VindIndeks_raw_20_large!C91),+VindIndeks_raw_20_large!C91,"")</f>
        <v/>
      </c>
      <c r="Y92">
        <f>IF(ISNUMBER(+VindIndeks_raw_20_large!D91),+VindIndeks_raw_20_large!D91,"")</f>
        <v/>
      </c>
    </row>
    <row r="93">
      <c r="I93">
        <f>+M93</f>
        <v/>
      </c>
      <c r="J93">
        <f>+VindIndeks_raw_13!A92</f>
        <v/>
      </c>
      <c r="K93">
        <f>+VindIndeks_raw_13!B92</f>
        <v/>
      </c>
      <c r="L93">
        <f>+VindIndeks_raw_13!C92</f>
        <v/>
      </c>
      <c r="M93">
        <f>+VindIndeks_raw_13!D92</f>
        <v/>
      </c>
      <c r="O93" s="12">
        <f>+IF(ISNUMBER(ROUND(S93,0)),ROUND(S93,0),"")</f>
        <v/>
      </c>
      <c r="P93">
        <f>IF(ISNUMBER(+VindIndeks_raw_20_small!A92),+VindIndeks_raw_20_small!A92,"")</f>
        <v/>
      </c>
      <c r="Q93">
        <f>IF(ISNUMBER(+VindIndeks_raw_20_small!B92),+VindIndeks_raw_20_small!B92,"")</f>
        <v/>
      </c>
      <c r="R93">
        <f>IF(ISNUMBER(+VindIndeks_raw_20_small!C92),+VindIndeks_raw_20_small!C92,"")</f>
        <v/>
      </c>
      <c r="S93">
        <f>IF(ISNUMBER(+VindIndeks_raw_20_small!D92),+VindIndeks_raw_20_small!D92,"")</f>
        <v/>
      </c>
      <c r="U93" s="12">
        <f>+IF(ISNUMBER(ROUND(Y93,0)),ROUND(Y93,0),"")</f>
        <v/>
      </c>
      <c r="V93">
        <f>IF(ISNUMBER(+VindIndeks_raw_20_large!A92),+VindIndeks_raw_20_large!A92,"")</f>
        <v/>
      </c>
      <c r="W93">
        <f>IF(ISNUMBER(+VindIndeks_raw_20_large!B92),+VindIndeks_raw_20_large!B92,"")</f>
        <v/>
      </c>
      <c r="X93">
        <f>IF(ISNUMBER(+VindIndeks_raw_20_large!C92),+VindIndeks_raw_20_large!C92,"")</f>
        <v/>
      </c>
      <c r="Y93">
        <f>IF(ISNUMBER(+VindIndeks_raw_20_large!D92),+VindIndeks_raw_20_large!D92,"")</f>
        <v/>
      </c>
    </row>
    <row r="94">
      <c r="I94">
        <f>+M94</f>
        <v/>
      </c>
      <c r="J94">
        <f>+VindIndeks_raw_13!A93</f>
        <v/>
      </c>
      <c r="K94">
        <f>+VindIndeks_raw_13!B93</f>
        <v/>
      </c>
      <c r="L94">
        <f>+VindIndeks_raw_13!C93</f>
        <v/>
      </c>
      <c r="M94">
        <f>+VindIndeks_raw_13!D93</f>
        <v/>
      </c>
      <c r="O94" s="12">
        <f>+IF(ISNUMBER(ROUND(S94,0)),ROUND(S94,0),"")</f>
        <v/>
      </c>
      <c r="P94">
        <f>IF(ISNUMBER(+VindIndeks_raw_20_small!A93),+VindIndeks_raw_20_small!A93,"")</f>
        <v/>
      </c>
      <c r="Q94">
        <f>IF(ISNUMBER(+VindIndeks_raw_20_small!B93),+VindIndeks_raw_20_small!B93,"")</f>
        <v/>
      </c>
      <c r="R94">
        <f>IF(ISNUMBER(+VindIndeks_raw_20_small!C93),+VindIndeks_raw_20_small!C93,"")</f>
        <v/>
      </c>
      <c r="S94">
        <f>IF(ISNUMBER(+VindIndeks_raw_20_small!D93),+VindIndeks_raw_20_small!D93,"")</f>
        <v/>
      </c>
      <c r="U94" s="12">
        <f>+IF(ISNUMBER(ROUND(Y94,0)),ROUND(Y94,0),"")</f>
        <v/>
      </c>
      <c r="V94">
        <f>IF(ISNUMBER(+VindIndeks_raw_20_large!A93),+VindIndeks_raw_20_large!A93,"")</f>
        <v/>
      </c>
      <c r="W94">
        <f>IF(ISNUMBER(+VindIndeks_raw_20_large!B93),+VindIndeks_raw_20_large!B93,"")</f>
        <v/>
      </c>
      <c r="X94">
        <f>IF(ISNUMBER(+VindIndeks_raw_20_large!C93),+VindIndeks_raw_20_large!C93,"")</f>
        <v/>
      </c>
      <c r="Y94">
        <f>IF(ISNUMBER(+VindIndeks_raw_20_large!D93),+VindIndeks_raw_20_large!D93,"")</f>
        <v/>
      </c>
    </row>
    <row r="95">
      <c r="I95">
        <f>+M95</f>
        <v/>
      </c>
      <c r="J95">
        <f>+VindIndeks_raw_13!A94</f>
        <v/>
      </c>
      <c r="K95">
        <f>+VindIndeks_raw_13!B94</f>
        <v/>
      </c>
      <c r="L95">
        <f>+VindIndeks_raw_13!C94</f>
        <v/>
      </c>
      <c r="M95">
        <f>+VindIndeks_raw_13!D94</f>
        <v/>
      </c>
      <c r="O95" s="12">
        <f>+IF(ISNUMBER(ROUND(S95,0)),ROUND(S95,0),"")</f>
        <v/>
      </c>
      <c r="P95">
        <f>IF(ISNUMBER(+VindIndeks_raw_20_small!A94),+VindIndeks_raw_20_small!A94,"")</f>
        <v/>
      </c>
      <c r="Q95">
        <f>IF(ISNUMBER(+VindIndeks_raw_20_small!B94),+VindIndeks_raw_20_small!B94,"")</f>
        <v/>
      </c>
      <c r="R95">
        <f>IF(ISNUMBER(+VindIndeks_raw_20_small!C94),+VindIndeks_raw_20_small!C94,"")</f>
        <v/>
      </c>
      <c r="S95">
        <f>IF(ISNUMBER(+VindIndeks_raw_20_small!D94),+VindIndeks_raw_20_small!D94,"")</f>
        <v/>
      </c>
      <c r="U95" s="12">
        <f>+IF(ISNUMBER(ROUND(Y95,0)),ROUND(Y95,0),"")</f>
        <v/>
      </c>
      <c r="V95">
        <f>IF(ISNUMBER(+VindIndeks_raw_20_large!A94),+VindIndeks_raw_20_large!A94,"")</f>
        <v/>
      </c>
      <c r="W95">
        <f>IF(ISNUMBER(+VindIndeks_raw_20_large!B94),+VindIndeks_raw_20_large!B94,"")</f>
        <v/>
      </c>
      <c r="X95">
        <f>IF(ISNUMBER(+VindIndeks_raw_20_large!C94),+VindIndeks_raw_20_large!C94,"")</f>
        <v/>
      </c>
      <c r="Y95">
        <f>IF(ISNUMBER(+VindIndeks_raw_20_large!D94),+VindIndeks_raw_20_large!D94,"")</f>
        <v/>
      </c>
    </row>
    <row r="96">
      <c r="I96">
        <f>+M96</f>
        <v/>
      </c>
      <c r="J96">
        <f>+VindIndeks_raw_13!A95</f>
        <v/>
      </c>
      <c r="K96">
        <f>+VindIndeks_raw_13!B95</f>
        <v/>
      </c>
      <c r="L96">
        <f>+VindIndeks_raw_13!C95</f>
        <v/>
      </c>
      <c r="M96">
        <f>+VindIndeks_raw_13!D95</f>
        <v/>
      </c>
      <c r="O96" s="12">
        <f>+IF(ISNUMBER(ROUND(S96,0)),ROUND(S96,0),"")</f>
        <v/>
      </c>
      <c r="P96">
        <f>IF(ISNUMBER(+VindIndeks_raw_20_small!A95),+VindIndeks_raw_20_small!A95,"")</f>
        <v/>
      </c>
      <c r="Q96">
        <f>IF(ISNUMBER(+VindIndeks_raw_20_small!B95),+VindIndeks_raw_20_small!B95,"")</f>
        <v/>
      </c>
      <c r="R96">
        <f>IF(ISNUMBER(+VindIndeks_raw_20_small!C95),+VindIndeks_raw_20_small!C95,"")</f>
        <v/>
      </c>
      <c r="S96">
        <f>IF(ISNUMBER(+VindIndeks_raw_20_small!D95),+VindIndeks_raw_20_small!D95,"")</f>
        <v/>
      </c>
      <c r="U96" s="12">
        <f>+IF(ISNUMBER(ROUND(Y96,0)),ROUND(Y96,0),"")</f>
        <v/>
      </c>
      <c r="V96">
        <f>IF(ISNUMBER(+VindIndeks_raw_20_large!A95),+VindIndeks_raw_20_large!A95,"")</f>
        <v/>
      </c>
      <c r="W96">
        <f>IF(ISNUMBER(+VindIndeks_raw_20_large!B95),+VindIndeks_raw_20_large!B95,"")</f>
        <v/>
      </c>
      <c r="X96">
        <f>IF(ISNUMBER(+VindIndeks_raw_20_large!C95),+VindIndeks_raw_20_large!C95,"")</f>
        <v/>
      </c>
      <c r="Y96">
        <f>IF(ISNUMBER(+VindIndeks_raw_20_large!D95),+VindIndeks_raw_20_large!D95,"")</f>
        <v/>
      </c>
    </row>
    <row r="97">
      <c r="I97">
        <f>+M97</f>
        <v/>
      </c>
      <c r="J97">
        <f>+VindIndeks_raw_13!A96</f>
        <v/>
      </c>
      <c r="K97">
        <f>+VindIndeks_raw_13!B96</f>
        <v/>
      </c>
      <c r="L97">
        <f>+VindIndeks_raw_13!C96</f>
        <v/>
      </c>
      <c r="M97">
        <f>+VindIndeks_raw_13!D96</f>
        <v/>
      </c>
      <c r="O97" s="12">
        <f>+IF(ISNUMBER(ROUND(S97,0)),ROUND(S97,0),"")</f>
        <v/>
      </c>
      <c r="P97">
        <f>IF(ISNUMBER(+VindIndeks_raw_20_small!A96),+VindIndeks_raw_20_small!A96,"")</f>
        <v/>
      </c>
      <c r="Q97">
        <f>IF(ISNUMBER(+VindIndeks_raw_20_small!B96),+VindIndeks_raw_20_small!B96,"")</f>
        <v/>
      </c>
      <c r="R97">
        <f>IF(ISNUMBER(+VindIndeks_raw_20_small!C96),+VindIndeks_raw_20_small!C96,"")</f>
        <v/>
      </c>
      <c r="S97">
        <f>IF(ISNUMBER(+VindIndeks_raw_20_small!D96),+VindIndeks_raw_20_small!D96,"")</f>
        <v/>
      </c>
      <c r="U97" s="12">
        <f>+IF(ISNUMBER(ROUND(Y97,0)),ROUND(Y97,0),"")</f>
        <v/>
      </c>
      <c r="V97">
        <f>IF(ISNUMBER(+VindIndeks_raw_20_large!A96),+VindIndeks_raw_20_large!A96,"")</f>
        <v/>
      </c>
      <c r="W97">
        <f>IF(ISNUMBER(+VindIndeks_raw_20_large!B96),+VindIndeks_raw_20_large!B96,"")</f>
        <v/>
      </c>
      <c r="X97">
        <f>IF(ISNUMBER(+VindIndeks_raw_20_large!C96),+VindIndeks_raw_20_large!C96,"")</f>
        <v/>
      </c>
      <c r="Y97">
        <f>IF(ISNUMBER(+VindIndeks_raw_20_large!D96),+VindIndeks_raw_20_large!D96,"")</f>
        <v/>
      </c>
    </row>
    <row r="98">
      <c r="I98">
        <f>+M98</f>
        <v/>
      </c>
      <c r="J98">
        <f>+VindIndeks_raw_13!A97</f>
        <v/>
      </c>
      <c r="K98">
        <f>+VindIndeks_raw_13!B97</f>
        <v/>
      </c>
      <c r="L98">
        <f>+VindIndeks_raw_13!C97</f>
        <v/>
      </c>
      <c r="M98">
        <f>+VindIndeks_raw_13!D97</f>
        <v/>
      </c>
      <c r="O98" s="12">
        <f>+IF(ISNUMBER(ROUND(S98,0)),ROUND(S98,0),"")</f>
        <v/>
      </c>
      <c r="P98">
        <f>IF(ISNUMBER(+VindIndeks_raw_20_small!A97),+VindIndeks_raw_20_small!A97,"")</f>
        <v/>
      </c>
      <c r="Q98">
        <f>IF(ISNUMBER(+VindIndeks_raw_20_small!B97),+VindIndeks_raw_20_small!B97,"")</f>
        <v/>
      </c>
      <c r="R98">
        <f>IF(ISNUMBER(+VindIndeks_raw_20_small!C97),+VindIndeks_raw_20_small!C97,"")</f>
        <v/>
      </c>
      <c r="S98">
        <f>IF(ISNUMBER(+VindIndeks_raw_20_small!D97),+VindIndeks_raw_20_small!D97,"")</f>
        <v/>
      </c>
      <c r="U98" s="12">
        <f>+IF(ISNUMBER(ROUND(Y98,0)),ROUND(Y98,0),"")</f>
        <v/>
      </c>
      <c r="V98">
        <f>IF(ISNUMBER(+VindIndeks_raw_20_large!A97),+VindIndeks_raw_20_large!A97,"")</f>
        <v/>
      </c>
      <c r="W98">
        <f>IF(ISNUMBER(+VindIndeks_raw_20_large!B97),+VindIndeks_raw_20_large!B97,"")</f>
        <v/>
      </c>
      <c r="X98">
        <f>IF(ISNUMBER(+VindIndeks_raw_20_large!C97),+VindIndeks_raw_20_large!C97,"")</f>
        <v/>
      </c>
      <c r="Y98">
        <f>IF(ISNUMBER(+VindIndeks_raw_20_large!D97),+VindIndeks_raw_20_large!D97,"")</f>
        <v/>
      </c>
    </row>
    <row r="99">
      <c r="I99">
        <f>+M99</f>
        <v/>
      </c>
      <c r="J99">
        <f>+VindIndeks_raw_13!A98</f>
        <v/>
      </c>
      <c r="K99">
        <f>+VindIndeks_raw_13!B98</f>
        <v/>
      </c>
      <c r="L99">
        <f>+VindIndeks_raw_13!C98</f>
        <v/>
      </c>
      <c r="M99">
        <f>+VindIndeks_raw_13!D98</f>
        <v/>
      </c>
      <c r="O99" s="12">
        <f>+IF(ISNUMBER(ROUND(S99,0)),ROUND(S99,0),"")</f>
        <v/>
      </c>
      <c r="P99">
        <f>IF(ISNUMBER(+VindIndeks_raw_20_small!A98),+VindIndeks_raw_20_small!A98,"")</f>
        <v/>
      </c>
      <c r="Q99">
        <f>IF(ISNUMBER(+VindIndeks_raw_20_small!B98),+VindIndeks_raw_20_small!B98,"")</f>
        <v/>
      </c>
      <c r="R99">
        <f>IF(ISNUMBER(+VindIndeks_raw_20_small!C98),+VindIndeks_raw_20_small!C98,"")</f>
        <v/>
      </c>
      <c r="S99">
        <f>IF(ISNUMBER(+VindIndeks_raw_20_small!D98),+VindIndeks_raw_20_small!D98,"")</f>
        <v/>
      </c>
      <c r="U99" s="12">
        <f>+IF(ISNUMBER(ROUND(Y99,0)),ROUND(Y99,0),"")</f>
        <v/>
      </c>
      <c r="V99">
        <f>IF(ISNUMBER(+VindIndeks_raw_20_large!A98),+VindIndeks_raw_20_large!A98,"")</f>
        <v/>
      </c>
      <c r="W99">
        <f>IF(ISNUMBER(+VindIndeks_raw_20_large!B98),+VindIndeks_raw_20_large!B98,"")</f>
        <v/>
      </c>
      <c r="X99">
        <f>IF(ISNUMBER(+VindIndeks_raw_20_large!C98),+VindIndeks_raw_20_large!C98,"")</f>
        <v/>
      </c>
      <c r="Y99">
        <f>IF(ISNUMBER(+VindIndeks_raw_20_large!D98),+VindIndeks_raw_20_large!D98,"")</f>
        <v/>
      </c>
    </row>
    <row r="100">
      <c r="I100">
        <f>+M100</f>
        <v/>
      </c>
      <c r="J100">
        <f>+VindIndeks_raw_13!A99</f>
        <v/>
      </c>
      <c r="K100">
        <f>+VindIndeks_raw_13!B99</f>
        <v/>
      </c>
      <c r="L100">
        <f>+VindIndeks_raw_13!C99</f>
        <v/>
      </c>
      <c r="M100">
        <f>+VindIndeks_raw_13!D99</f>
        <v/>
      </c>
      <c r="O100" s="12">
        <f>+IF(ISNUMBER(ROUND(S100,0)),ROUND(S100,0),"")</f>
        <v/>
      </c>
      <c r="P100">
        <f>IF(ISNUMBER(+VindIndeks_raw_20_small!A99),+VindIndeks_raw_20_small!A99,"")</f>
        <v/>
      </c>
      <c r="Q100">
        <f>IF(ISNUMBER(+VindIndeks_raw_20_small!B99),+VindIndeks_raw_20_small!B99,"")</f>
        <v/>
      </c>
      <c r="R100">
        <f>IF(ISNUMBER(+VindIndeks_raw_20_small!C99),+VindIndeks_raw_20_small!C99,"")</f>
        <v/>
      </c>
      <c r="S100">
        <f>IF(ISNUMBER(+VindIndeks_raw_20_small!D99),+VindIndeks_raw_20_small!D99,"")</f>
        <v/>
      </c>
      <c r="U100" s="12">
        <f>+IF(ISNUMBER(ROUND(Y100,0)),ROUND(Y100,0),"")</f>
        <v/>
      </c>
      <c r="V100">
        <f>IF(ISNUMBER(+VindIndeks_raw_20_large!A99),+VindIndeks_raw_20_large!A99,"")</f>
        <v/>
      </c>
      <c r="W100">
        <f>IF(ISNUMBER(+VindIndeks_raw_20_large!B99),+VindIndeks_raw_20_large!B99,"")</f>
        <v/>
      </c>
      <c r="X100">
        <f>IF(ISNUMBER(+VindIndeks_raw_20_large!C99),+VindIndeks_raw_20_large!C99,"")</f>
        <v/>
      </c>
      <c r="Y100">
        <f>IF(ISNUMBER(+VindIndeks_raw_20_large!D99),+VindIndeks_raw_20_large!D99,"")</f>
        <v/>
      </c>
    </row>
    <row r="101">
      <c r="I101">
        <f>+M101</f>
        <v/>
      </c>
      <c r="J101">
        <f>+VindIndeks_raw_13!A100</f>
        <v/>
      </c>
      <c r="K101">
        <f>+VindIndeks_raw_13!B100</f>
        <v/>
      </c>
      <c r="L101">
        <f>+VindIndeks_raw_13!C100</f>
        <v/>
      </c>
      <c r="M101">
        <f>+VindIndeks_raw_13!D100</f>
        <v/>
      </c>
      <c r="O101" s="12">
        <f>+IF(ISNUMBER(ROUND(S101,0)),ROUND(S101,0),"")</f>
        <v/>
      </c>
      <c r="P101">
        <f>IF(ISNUMBER(+VindIndeks_raw_20_small!A100),+VindIndeks_raw_20_small!A100,"")</f>
        <v/>
      </c>
      <c r="Q101">
        <f>IF(ISNUMBER(+VindIndeks_raw_20_small!B100),+VindIndeks_raw_20_small!B100,"")</f>
        <v/>
      </c>
      <c r="R101">
        <f>IF(ISNUMBER(+VindIndeks_raw_20_small!C100),+VindIndeks_raw_20_small!C100,"")</f>
        <v/>
      </c>
      <c r="S101">
        <f>IF(ISNUMBER(+VindIndeks_raw_20_small!D100),+VindIndeks_raw_20_small!D100,"")</f>
        <v/>
      </c>
      <c r="U101" s="12">
        <f>+IF(ISNUMBER(ROUND(Y101,0)),ROUND(Y101,0),"")</f>
        <v/>
      </c>
      <c r="V101">
        <f>IF(ISNUMBER(+VindIndeks_raw_20_large!A100),+VindIndeks_raw_20_large!A100,"")</f>
        <v/>
      </c>
      <c r="W101">
        <f>IF(ISNUMBER(+VindIndeks_raw_20_large!B100),+VindIndeks_raw_20_large!B100,"")</f>
        <v/>
      </c>
      <c r="X101">
        <f>IF(ISNUMBER(+VindIndeks_raw_20_large!C100),+VindIndeks_raw_20_large!C100,"")</f>
        <v/>
      </c>
      <c r="Y101">
        <f>IF(ISNUMBER(+VindIndeks_raw_20_large!D100),+VindIndeks_raw_20_large!D100,"")</f>
        <v/>
      </c>
    </row>
    <row r="102">
      <c r="I102">
        <f>+M102</f>
        <v/>
      </c>
      <c r="J102">
        <f>+VindIndeks_raw_13!A101</f>
        <v/>
      </c>
      <c r="K102">
        <f>+VindIndeks_raw_13!B101</f>
        <v/>
      </c>
      <c r="L102">
        <f>+VindIndeks_raw_13!C101</f>
        <v/>
      </c>
      <c r="M102">
        <f>+VindIndeks_raw_13!D101</f>
        <v/>
      </c>
      <c r="O102" s="12">
        <f>+IF(ISNUMBER(ROUND(S102,0)),ROUND(S102,0),"")</f>
        <v/>
      </c>
      <c r="P102">
        <f>IF(ISNUMBER(+VindIndeks_raw_20_small!A101),+VindIndeks_raw_20_small!A101,"")</f>
        <v/>
      </c>
      <c r="Q102">
        <f>IF(ISNUMBER(+VindIndeks_raw_20_small!B101),+VindIndeks_raw_20_small!B101,"")</f>
        <v/>
      </c>
      <c r="R102">
        <f>IF(ISNUMBER(+VindIndeks_raw_20_small!C101),+VindIndeks_raw_20_small!C101,"")</f>
        <v/>
      </c>
      <c r="S102">
        <f>IF(ISNUMBER(+VindIndeks_raw_20_small!D101),+VindIndeks_raw_20_small!D101,"")</f>
        <v/>
      </c>
      <c r="U102" s="12">
        <f>+IF(ISNUMBER(ROUND(Y102,0)),ROUND(Y102,0),"")</f>
        <v/>
      </c>
      <c r="V102">
        <f>IF(ISNUMBER(+VindIndeks_raw_20_large!A101),+VindIndeks_raw_20_large!A101,"")</f>
        <v/>
      </c>
      <c r="W102">
        <f>IF(ISNUMBER(+VindIndeks_raw_20_large!B101),+VindIndeks_raw_20_large!B101,"")</f>
        <v/>
      </c>
      <c r="X102">
        <f>IF(ISNUMBER(+VindIndeks_raw_20_large!C101),+VindIndeks_raw_20_large!C101,"")</f>
        <v/>
      </c>
      <c r="Y102">
        <f>IF(ISNUMBER(+VindIndeks_raw_20_large!D101),+VindIndeks_raw_20_large!D101,"")</f>
        <v/>
      </c>
    </row>
    <row r="103">
      <c r="I103">
        <f>+M103</f>
        <v/>
      </c>
      <c r="J103">
        <f>+VindIndeks_raw_13!A102</f>
        <v/>
      </c>
      <c r="K103">
        <f>+VindIndeks_raw_13!B102</f>
        <v/>
      </c>
      <c r="L103">
        <f>+VindIndeks_raw_13!C102</f>
        <v/>
      </c>
      <c r="M103">
        <f>+VindIndeks_raw_13!D102</f>
        <v/>
      </c>
      <c r="O103" s="12">
        <f>+IF(ISNUMBER(ROUND(S103,0)),ROUND(S103,0),"")</f>
        <v/>
      </c>
      <c r="P103">
        <f>IF(ISNUMBER(+VindIndeks_raw_20_small!A102),+VindIndeks_raw_20_small!A102,"")</f>
        <v/>
      </c>
      <c r="Q103">
        <f>IF(ISNUMBER(+VindIndeks_raw_20_small!B102),+VindIndeks_raw_20_small!B102,"")</f>
        <v/>
      </c>
      <c r="R103">
        <f>IF(ISNUMBER(+VindIndeks_raw_20_small!C102),+VindIndeks_raw_20_small!C102,"")</f>
        <v/>
      </c>
      <c r="S103">
        <f>IF(ISNUMBER(+VindIndeks_raw_20_small!D102),+VindIndeks_raw_20_small!D102,"")</f>
        <v/>
      </c>
      <c r="U103" s="12">
        <f>+IF(ISNUMBER(ROUND(Y103,0)),ROUND(Y103,0),"")</f>
        <v/>
      </c>
      <c r="V103">
        <f>IF(ISNUMBER(+VindIndeks_raw_20_large!A102),+VindIndeks_raw_20_large!A102,"")</f>
        <v/>
      </c>
      <c r="W103">
        <f>IF(ISNUMBER(+VindIndeks_raw_20_large!B102),+VindIndeks_raw_20_large!B102,"")</f>
        <v/>
      </c>
      <c r="X103">
        <f>IF(ISNUMBER(+VindIndeks_raw_20_large!C102),+VindIndeks_raw_20_large!C102,"")</f>
        <v/>
      </c>
      <c r="Y103">
        <f>IF(ISNUMBER(+VindIndeks_raw_20_large!D102),+VindIndeks_raw_20_large!D102,"")</f>
        <v/>
      </c>
    </row>
    <row r="104">
      <c r="I104">
        <f>+M104</f>
        <v/>
      </c>
      <c r="J104">
        <f>+VindIndeks_raw_13!A103</f>
        <v/>
      </c>
      <c r="K104">
        <f>+VindIndeks_raw_13!B103</f>
        <v/>
      </c>
      <c r="L104">
        <f>+VindIndeks_raw_13!C103</f>
        <v/>
      </c>
      <c r="M104">
        <f>+VindIndeks_raw_13!D103</f>
        <v/>
      </c>
      <c r="O104" s="12">
        <f>+IF(ISNUMBER(ROUND(S104,0)),ROUND(S104,0),"")</f>
        <v/>
      </c>
      <c r="P104">
        <f>IF(ISNUMBER(+VindIndeks_raw_20_small!A103),+VindIndeks_raw_20_small!A103,"")</f>
        <v/>
      </c>
      <c r="Q104">
        <f>IF(ISNUMBER(+VindIndeks_raw_20_small!B103),+VindIndeks_raw_20_small!B103,"")</f>
        <v/>
      </c>
      <c r="R104">
        <f>IF(ISNUMBER(+VindIndeks_raw_20_small!C103),+VindIndeks_raw_20_small!C103,"")</f>
        <v/>
      </c>
      <c r="S104">
        <f>IF(ISNUMBER(+VindIndeks_raw_20_small!D103),+VindIndeks_raw_20_small!D103,"")</f>
        <v/>
      </c>
      <c r="U104" s="12">
        <f>+IF(ISNUMBER(ROUND(Y104,0)),ROUND(Y104,0),"")</f>
        <v/>
      </c>
      <c r="V104">
        <f>IF(ISNUMBER(+VindIndeks_raw_20_large!A103),+VindIndeks_raw_20_large!A103,"")</f>
        <v/>
      </c>
      <c r="W104">
        <f>IF(ISNUMBER(+VindIndeks_raw_20_large!B103),+VindIndeks_raw_20_large!B103,"")</f>
        <v/>
      </c>
      <c r="X104">
        <f>IF(ISNUMBER(+VindIndeks_raw_20_large!C103),+VindIndeks_raw_20_large!C103,"")</f>
        <v/>
      </c>
      <c r="Y104">
        <f>IF(ISNUMBER(+VindIndeks_raw_20_large!D103),+VindIndeks_raw_20_large!D103,"")</f>
        <v/>
      </c>
    </row>
    <row r="105">
      <c r="I105">
        <f>+M105</f>
        <v/>
      </c>
      <c r="J105">
        <f>+VindIndeks_raw_13!A104</f>
        <v/>
      </c>
      <c r="K105">
        <f>+VindIndeks_raw_13!B104</f>
        <v/>
      </c>
      <c r="L105">
        <f>+VindIndeks_raw_13!C104</f>
        <v/>
      </c>
      <c r="M105">
        <f>+VindIndeks_raw_13!D104</f>
        <v/>
      </c>
      <c r="O105" s="12">
        <f>+IF(ISNUMBER(ROUND(S105,0)),ROUND(S105,0),"")</f>
        <v/>
      </c>
      <c r="P105">
        <f>IF(ISNUMBER(+VindIndeks_raw_20_small!A104),+VindIndeks_raw_20_small!A104,"")</f>
        <v/>
      </c>
      <c r="Q105">
        <f>IF(ISNUMBER(+VindIndeks_raw_20_small!B104),+VindIndeks_raw_20_small!B104,"")</f>
        <v/>
      </c>
      <c r="R105">
        <f>IF(ISNUMBER(+VindIndeks_raw_20_small!C104),+VindIndeks_raw_20_small!C104,"")</f>
        <v/>
      </c>
      <c r="S105">
        <f>IF(ISNUMBER(+VindIndeks_raw_20_small!D104),+VindIndeks_raw_20_small!D104,"")</f>
        <v/>
      </c>
      <c r="U105" s="12">
        <f>+IF(ISNUMBER(ROUND(Y105,0)),ROUND(Y105,0),"")</f>
        <v/>
      </c>
      <c r="V105">
        <f>IF(ISNUMBER(+VindIndeks_raw_20_large!A104),+VindIndeks_raw_20_large!A104,"")</f>
        <v/>
      </c>
      <c r="W105">
        <f>IF(ISNUMBER(+VindIndeks_raw_20_large!B104),+VindIndeks_raw_20_large!B104,"")</f>
        <v/>
      </c>
      <c r="X105">
        <f>IF(ISNUMBER(+VindIndeks_raw_20_large!C104),+VindIndeks_raw_20_large!C104,"")</f>
        <v/>
      </c>
      <c r="Y105">
        <f>IF(ISNUMBER(+VindIndeks_raw_20_large!D104),+VindIndeks_raw_20_large!D104,"")</f>
        <v/>
      </c>
    </row>
    <row r="106">
      <c r="I106">
        <f>+M106</f>
        <v/>
      </c>
      <c r="J106">
        <f>+VindIndeks_raw_13!A105</f>
        <v/>
      </c>
      <c r="K106">
        <f>+VindIndeks_raw_13!B105</f>
        <v/>
      </c>
      <c r="L106">
        <f>+VindIndeks_raw_13!C105</f>
        <v/>
      </c>
      <c r="M106">
        <f>+VindIndeks_raw_13!D105</f>
        <v/>
      </c>
      <c r="O106" s="12">
        <f>+IF(ISNUMBER(ROUND(S106,0)),ROUND(S106,0),"")</f>
        <v/>
      </c>
      <c r="P106">
        <f>IF(ISNUMBER(+VindIndeks_raw_20_small!A105),+VindIndeks_raw_20_small!A105,"")</f>
        <v/>
      </c>
      <c r="Q106">
        <f>IF(ISNUMBER(+VindIndeks_raw_20_small!B105),+VindIndeks_raw_20_small!B105,"")</f>
        <v/>
      </c>
      <c r="R106">
        <f>IF(ISNUMBER(+VindIndeks_raw_20_small!C105),+VindIndeks_raw_20_small!C105,"")</f>
        <v/>
      </c>
      <c r="S106">
        <f>IF(ISNUMBER(+VindIndeks_raw_20_small!D105),+VindIndeks_raw_20_small!D105,"")</f>
        <v/>
      </c>
      <c r="U106" s="12">
        <f>+IF(ISNUMBER(ROUND(Y106,0)),ROUND(Y106,0),"")</f>
        <v/>
      </c>
      <c r="V106">
        <f>IF(ISNUMBER(+VindIndeks_raw_20_large!A105),+VindIndeks_raw_20_large!A105,"")</f>
        <v/>
      </c>
      <c r="W106">
        <f>IF(ISNUMBER(+VindIndeks_raw_20_large!B105),+VindIndeks_raw_20_large!B105,"")</f>
        <v/>
      </c>
      <c r="X106">
        <f>IF(ISNUMBER(+VindIndeks_raw_20_large!C105),+VindIndeks_raw_20_large!C105,"")</f>
        <v/>
      </c>
      <c r="Y106">
        <f>IF(ISNUMBER(+VindIndeks_raw_20_large!D105),+VindIndeks_raw_20_large!D105,"")</f>
        <v/>
      </c>
    </row>
    <row r="107">
      <c r="I107">
        <f>+M107</f>
        <v/>
      </c>
      <c r="J107">
        <f>+VindIndeks_raw_13!A106</f>
        <v/>
      </c>
      <c r="K107">
        <f>+VindIndeks_raw_13!B106</f>
        <v/>
      </c>
      <c r="L107">
        <f>+VindIndeks_raw_13!C106</f>
        <v/>
      </c>
      <c r="M107">
        <f>+VindIndeks_raw_13!D106</f>
        <v/>
      </c>
      <c r="O107" s="12">
        <f>+IF(ISNUMBER(ROUND(S107,0)),ROUND(S107,0),"")</f>
        <v/>
      </c>
      <c r="P107">
        <f>IF(ISNUMBER(+VindIndeks_raw_20_small!A106),+VindIndeks_raw_20_small!A106,"")</f>
        <v/>
      </c>
      <c r="Q107">
        <f>IF(ISNUMBER(+VindIndeks_raw_20_small!B106),+VindIndeks_raw_20_small!B106,"")</f>
        <v/>
      </c>
      <c r="R107">
        <f>IF(ISNUMBER(+VindIndeks_raw_20_small!C106),+VindIndeks_raw_20_small!C106,"")</f>
        <v/>
      </c>
      <c r="S107">
        <f>IF(ISNUMBER(+VindIndeks_raw_20_small!D106),+VindIndeks_raw_20_small!D106,"")</f>
        <v/>
      </c>
      <c r="U107" s="12">
        <f>+IF(ISNUMBER(ROUND(Y107,0)),ROUND(Y107,0),"")</f>
        <v/>
      </c>
      <c r="V107">
        <f>IF(ISNUMBER(+VindIndeks_raw_20_large!A106),+VindIndeks_raw_20_large!A106,"")</f>
        <v/>
      </c>
      <c r="W107">
        <f>IF(ISNUMBER(+VindIndeks_raw_20_large!B106),+VindIndeks_raw_20_large!B106,"")</f>
        <v/>
      </c>
      <c r="X107">
        <f>IF(ISNUMBER(+VindIndeks_raw_20_large!C106),+VindIndeks_raw_20_large!C106,"")</f>
        <v/>
      </c>
      <c r="Y107">
        <f>IF(ISNUMBER(+VindIndeks_raw_20_large!D106),+VindIndeks_raw_20_large!D106,"")</f>
        <v/>
      </c>
    </row>
    <row r="108">
      <c r="I108">
        <f>+M108</f>
        <v/>
      </c>
      <c r="J108">
        <f>+VindIndeks_raw_13!A107</f>
        <v/>
      </c>
      <c r="K108">
        <f>+VindIndeks_raw_13!B107</f>
        <v/>
      </c>
      <c r="L108">
        <f>+VindIndeks_raw_13!C107</f>
        <v/>
      </c>
      <c r="M108">
        <f>+VindIndeks_raw_13!D107</f>
        <v/>
      </c>
      <c r="O108" s="12">
        <f>+IF(ISNUMBER(ROUND(S108,0)),ROUND(S108,0),"")</f>
        <v/>
      </c>
      <c r="P108">
        <f>IF(ISNUMBER(+VindIndeks_raw_20_small!A107),+VindIndeks_raw_20_small!A107,"")</f>
        <v/>
      </c>
      <c r="Q108">
        <f>IF(ISNUMBER(+VindIndeks_raw_20_small!B107),+VindIndeks_raw_20_small!B107,"")</f>
        <v/>
      </c>
      <c r="R108">
        <f>IF(ISNUMBER(+VindIndeks_raw_20_small!C107),+VindIndeks_raw_20_small!C107,"")</f>
        <v/>
      </c>
      <c r="S108">
        <f>IF(ISNUMBER(+VindIndeks_raw_20_small!D107),+VindIndeks_raw_20_small!D107,"")</f>
        <v/>
      </c>
      <c r="U108" s="12">
        <f>+IF(ISNUMBER(ROUND(Y108,0)),ROUND(Y108,0),"")</f>
        <v/>
      </c>
      <c r="V108">
        <f>IF(ISNUMBER(+VindIndeks_raw_20_large!A107),+VindIndeks_raw_20_large!A107,"")</f>
        <v/>
      </c>
      <c r="W108">
        <f>IF(ISNUMBER(+VindIndeks_raw_20_large!B107),+VindIndeks_raw_20_large!B107,"")</f>
        <v/>
      </c>
      <c r="X108">
        <f>IF(ISNUMBER(+VindIndeks_raw_20_large!C107),+VindIndeks_raw_20_large!C107,"")</f>
        <v/>
      </c>
      <c r="Y108">
        <f>IF(ISNUMBER(+VindIndeks_raw_20_large!D107),+VindIndeks_raw_20_large!D107,"")</f>
        <v/>
      </c>
    </row>
    <row r="109">
      <c r="I109">
        <f>+M109</f>
        <v/>
      </c>
      <c r="J109">
        <f>+VindIndeks_raw_13!A108</f>
        <v/>
      </c>
      <c r="K109">
        <f>+VindIndeks_raw_13!B108</f>
        <v/>
      </c>
      <c r="L109">
        <f>+VindIndeks_raw_13!C108</f>
        <v/>
      </c>
      <c r="M109">
        <f>+VindIndeks_raw_13!D108</f>
        <v/>
      </c>
      <c r="O109" s="12">
        <f>+IF(ISNUMBER(ROUND(S109,0)),ROUND(S109,0),"")</f>
        <v/>
      </c>
      <c r="P109">
        <f>IF(ISNUMBER(+VindIndeks_raw_20_small!A108),+VindIndeks_raw_20_small!A108,"")</f>
        <v/>
      </c>
      <c r="Q109">
        <f>IF(ISNUMBER(+VindIndeks_raw_20_small!B108),+VindIndeks_raw_20_small!B108,"")</f>
        <v/>
      </c>
      <c r="R109">
        <f>IF(ISNUMBER(+VindIndeks_raw_20_small!C108),+VindIndeks_raw_20_small!C108,"")</f>
        <v/>
      </c>
      <c r="S109">
        <f>IF(ISNUMBER(+VindIndeks_raw_20_small!D108),+VindIndeks_raw_20_small!D108,"")</f>
        <v/>
      </c>
      <c r="U109" s="12">
        <f>+IF(ISNUMBER(ROUND(Y109,0)),ROUND(Y109,0),"")</f>
        <v/>
      </c>
      <c r="V109">
        <f>IF(ISNUMBER(+VindIndeks_raw_20_large!A108),+VindIndeks_raw_20_large!A108,"")</f>
        <v/>
      </c>
      <c r="W109">
        <f>IF(ISNUMBER(+VindIndeks_raw_20_large!B108),+VindIndeks_raw_20_large!B108,"")</f>
        <v/>
      </c>
      <c r="X109">
        <f>IF(ISNUMBER(+VindIndeks_raw_20_large!C108),+VindIndeks_raw_20_large!C108,"")</f>
        <v/>
      </c>
      <c r="Y109">
        <f>IF(ISNUMBER(+VindIndeks_raw_20_large!D108),+VindIndeks_raw_20_large!D108,"")</f>
        <v/>
      </c>
    </row>
    <row r="110">
      <c r="I110">
        <f>+M110</f>
        <v/>
      </c>
      <c r="J110">
        <f>+VindIndeks_raw_13!A109</f>
        <v/>
      </c>
      <c r="K110">
        <f>+VindIndeks_raw_13!B109</f>
        <v/>
      </c>
      <c r="L110">
        <f>+VindIndeks_raw_13!C109</f>
        <v/>
      </c>
      <c r="M110">
        <f>+VindIndeks_raw_13!D109</f>
        <v/>
      </c>
      <c r="O110" s="12">
        <f>+IF(ISNUMBER(ROUND(S110,0)),ROUND(S110,0),"")</f>
        <v/>
      </c>
      <c r="P110">
        <f>IF(ISNUMBER(+VindIndeks_raw_20_small!A109),+VindIndeks_raw_20_small!A109,"")</f>
        <v/>
      </c>
      <c r="Q110">
        <f>IF(ISNUMBER(+VindIndeks_raw_20_small!B109),+VindIndeks_raw_20_small!B109,"")</f>
        <v/>
      </c>
      <c r="R110">
        <f>IF(ISNUMBER(+VindIndeks_raw_20_small!C109),+VindIndeks_raw_20_small!C109,"")</f>
        <v/>
      </c>
      <c r="S110">
        <f>IF(ISNUMBER(+VindIndeks_raw_20_small!D109),+VindIndeks_raw_20_small!D109,"")</f>
        <v/>
      </c>
      <c r="U110" s="12">
        <f>+IF(ISNUMBER(ROUND(Y110,0)),ROUND(Y110,0),"")</f>
        <v/>
      </c>
      <c r="V110">
        <f>IF(ISNUMBER(+VindIndeks_raw_20_large!A109),+VindIndeks_raw_20_large!A109,"")</f>
        <v/>
      </c>
      <c r="W110">
        <f>IF(ISNUMBER(+VindIndeks_raw_20_large!B109),+VindIndeks_raw_20_large!B109,"")</f>
        <v/>
      </c>
      <c r="X110">
        <f>IF(ISNUMBER(+VindIndeks_raw_20_large!C109),+VindIndeks_raw_20_large!C109,"")</f>
        <v/>
      </c>
      <c r="Y110">
        <f>IF(ISNUMBER(+VindIndeks_raw_20_large!D109),+VindIndeks_raw_20_large!D109,"")</f>
        <v/>
      </c>
    </row>
    <row r="111">
      <c r="I111">
        <f>+M111</f>
        <v/>
      </c>
      <c r="J111">
        <f>+VindIndeks_raw_13!A110</f>
        <v/>
      </c>
      <c r="K111">
        <f>+VindIndeks_raw_13!B110</f>
        <v/>
      </c>
      <c r="L111">
        <f>+VindIndeks_raw_13!C110</f>
        <v/>
      </c>
      <c r="M111">
        <f>+VindIndeks_raw_13!D110</f>
        <v/>
      </c>
      <c r="O111" s="12">
        <f>+IF(ISNUMBER(ROUND(S111,0)),ROUND(S111,0),"")</f>
        <v/>
      </c>
      <c r="P111">
        <f>IF(ISNUMBER(+VindIndeks_raw_20_small!A110),+VindIndeks_raw_20_small!A110,"")</f>
        <v/>
      </c>
      <c r="Q111">
        <f>IF(ISNUMBER(+VindIndeks_raw_20_small!B110),+VindIndeks_raw_20_small!B110,"")</f>
        <v/>
      </c>
      <c r="R111">
        <f>IF(ISNUMBER(+VindIndeks_raw_20_small!C110),+VindIndeks_raw_20_small!C110,"")</f>
        <v/>
      </c>
      <c r="S111">
        <f>IF(ISNUMBER(+VindIndeks_raw_20_small!D110),+VindIndeks_raw_20_small!D110,"")</f>
        <v/>
      </c>
      <c r="U111" s="12">
        <f>+IF(ISNUMBER(ROUND(Y111,0)),ROUND(Y111,0),"")</f>
        <v/>
      </c>
      <c r="V111">
        <f>IF(ISNUMBER(+VindIndeks_raw_20_large!A110),+VindIndeks_raw_20_large!A110,"")</f>
        <v/>
      </c>
      <c r="W111">
        <f>IF(ISNUMBER(+VindIndeks_raw_20_large!B110),+VindIndeks_raw_20_large!B110,"")</f>
        <v/>
      </c>
      <c r="X111">
        <f>IF(ISNUMBER(+VindIndeks_raw_20_large!C110),+VindIndeks_raw_20_large!C110,"")</f>
        <v/>
      </c>
      <c r="Y111">
        <f>IF(ISNUMBER(+VindIndeks_raw_20_large!D110),+VindIndeks_raw_20_large!D110,"")</f>
        <v/>
      </c>
    </row>
    <row r="112">
      <c r="I112">
        <f>+M112</f>
        <v/>
      </c>
      <c r="J112">
        <f>+VindIndeks_raw_13!A111</f>
        <v/>
      </c>
      <c r="K112">
        <f>+VindIndeks_raw_13!B111</f>
        <v/>
      </c>
      <c r="L112">
        <f>+VindIndeks_raw_13!C111</f>
        <v/>
      </c>
      <c r="M112">
        <f>+VindIndeks_raw_13!D111</f>
        <v/>
      </c>
      <c r="O112" s="12">
        <f>+IF(ISNUMBER(ROUND(S112,0)),ROUND(S112,0),"")</f>
        <v/>
      </c>
      <c r="P112">
        <f>IF(ISNUMBER(+VindIndeks_raw_20_small!A111),+VindIndeks_raw_20_small!A111,"")</f>
        <v/>
      </c>
      <c r="Q112">
        <f>IF(ISNUMBER(+VindIndeks_raw_20_small!B111),+VindIndeks_raw_20_small!B111,"")</f>
        <v/>
      </c>
      <c r="R112">
        <f>IF(ISNUMBER(+VindIndeks_raw_20_small!C111),+VindIndeks_raw_20_small!C111,"")</f>
        <v/>
      </c>
      <c r="S112">
        <f>IF(ISNUMBER(+VindIndeks_raw_20_small!D111),+VindIndeks_raw_20_small!D111,"")</f>
        <v/>
      </c>
      <c r="U112" s="12">
        <f>+IF(ISNUMBER(ROUND(Y112,0)),ROUND(Y112,0),"")</f>
        <v/>
      </c>
      <c r="V112">
        <f>IF(ISNUMBER(+VindIndeks_raw_20_large!A111),+VindIndeks_raw_20_large!A111,"")</f>
        <v/>
      </c>
      <c r="W112">
        <f>IF(ISNUMBER(+VindIndeks_raw_20_large!B111),+VindIndeks_raw_20_large!B111,"")</f>
        <v/>
      </c>
      <c r="X112">
        <f>IF(ISNUMBER(+VindIndeks_raw_20_large!C111),+VindIndeks_raw_20_large!C111,"")</f>
        <v/>
      </c>
      <c r="Y112">
        <f>IF(ISNUMBER(+VindIndeks_raw_20_large!D111),+VindIndeks_raw_20_large!D111,"")</f>
        <v/>
      </c>
    </row>
    <row r="113">
      <c r="I113">
        <f>+M113</f>
        <v/>
      </c>
      <c r="J113">
        <f>+VindIndeks_raw_13!A112</f>
        <v/>
      </c>
      <c r="K113">
        <f>+VindIndeks_raw_13!B112</f>
        <v/>
      </c>
      <c r="L113">
        <f>+VindIndeks_raw_13!C112</f>
        <v/>
      </c>
      <c r="M113">
        <f>+VindIndeks_raw_13!D112</f>
        <v/>
      </c>
      <c r="O113" s="12">
        <f>+IF(ISNUMBER(ROUND(S113,0)),ROUND(S113,0),"")</f>
        <v/>
      </c>
      <c r="P113">
        <f>IF(ISNUMBER(+VindIndeks_raw_20_small!A112),+VindIndeks_raw_20_small!A112,"")</f>
        <v/>
      </c>
      <c r="Q113">
        <f>IF(ISNUMBER(+VindIndeks_raw_20_small!B112),+VindIndeks_raw_20_small!B112,"")</f>
        <v/>
      </c>
      <c r="R113">
        <f>IF(ISNUMBER(+VindIndeks_raw_20_small!C112),+VindIndeks_raw_20_small!C112,"")</f>
        <v/>
      </c>
      <c r="S113">
        <f>IF(ISNUMBER(+VindIndeks_raw_20_small!D112),+VindIndeks_raw_20_small!D112,"")</f>
        <v/>
      </c>
      <c r="U113" s="12">
        <f>+IF(ISNUMBER(ROUND(Y113,0)),ROUND(Y113,0),"")</f>
        <v/>
      </c>
      <c r="V113">
        <f>IF(ISNUMBER(+VindIndeks_raw_20_large!A112),+VindIndeks_raw_20_large!A112,"")</f>
        <v/>
      </c>
      <c r="W113">
        <f>IF(ISNUMBER(+VindIndeks_raw_20_large!B112),+VindIndeks_raw_20_large!B112,"")</f>
        <v/>
      </c>
      <c r="X113">
        <f>IF(ISNUMBER(+VindIndeks_raw_20_large!C112),+VindIndeks_raw_20_large!C112,"")</f>
        <v/>
      </c>
      <c r="Y113">
        <f>IF(ISNUMBER(+VindIndeks_raw_20_large!D112),+VindIndeks_raw_20_large!D112,"")</f>
        <v/>
      </c>
    </row>
    <row r="114">
      <c r="I114">
        <f>+M114</f>
        <v/>
      </c>
      <c r="J114">
        <f>+VindIndeks_raw_13!A113</f>
        <v/>
      </c>
      <c r="K114">
        <f>+VindIndeks_raw_13!B113</f>
        <v/>
      </c>
      <c r="L114">
        <f>+VindIndeks_raw_13!C113</f>
        <v/>
      </c>
      <c r="M114">
        <f>+VindIndeks_raw_13!D113</f>
        <v/>
      </c>
      <c r="O114" s="12">
        <f>+IF(ISNUMBER(ROUND(S114,0)),ROUND(S114,0),"")</f>
        <v/>
      </c>
      <c r="P114">
        <f>IF(ISNUMBER(+VindIndeks_raw_20_small!A113),+VindIndeks_raw_20_small!A113,"")</f>
        <v/>
      </c>
      <c r="Q114">
        <f>IF(ISNUMBER(+VindIndeks_raw_20_small!B113),+VindIndeks_raw_20_small!B113,"")</f>
        <v/>
      </c>
      <c r="R114">
        <f>IF(ISNUMBER(+VindIndeks_raw_20_small!C113),+VindIndeks_raw_20_small!C113,"")</f>
        <v/>
      </c>
      <c r="S114">
        <f>IF(ISNUMBER(+VindIndeks_raw_20_small!D113),+VindIndeks_raw_20_small!D113,"")</f>
        <v/>
      </c>
      <c r="U114" s="12">
        <f>+IF(ISNUMBER(ROUND(Y114,0)),ROUND(Y114,0),"")</f>
        <v/>
      </c>
      <c r="V114">
        <f>IF(ISNUMBER(+VindIndeks_raw_20_large!A113),+VindIndeks_raw_20_large!A113,"")</f>
        <v/>
      </c>
      <c r="W114">
        <f>IF(ISNUMBER(+VindIndeks_raw_20_large!B113),+VindIndeks_raw_20_large!B113,"")</f>
        <v/>
      </c>
      <c r="X114">
        <f>IF(ISNUMBER(+VindIndeks_raw_20_large!C113),+VindIndeks_raw_20_large!C113,"")</f>
        <v/>
      </c>
      <c r="Y114">
        <f>IF(ISNUMBER(+VindIndeks_raw_20_large!D113),+VindIndeks_raw_20_large!D113,"")</f>
        <v/>
      </c>
    </row>
    <row r="115">
      <c r="I115">
        <f>+M115</f>
        <v/>
      </c>
      <c r="J115">
        <f>+VindIndeks_raw_13!A114</f>
        <v/>
      </c>
      <c r="K115">
        <f>+VindIndeks_raw_13!B114</f>
        <v/>
      </c>
      <c r="L115">
        <f>+VindIndeks_raw_13!C114</f>
        <v/>
      </c>
      <c r="M115">
        <f>+VindIndeks_raw_13!D114</f>
        <v/>
      </c>
      <c r="O115" s="12">
        <f>+IF(ISNUMBER(ROUND(S115,0)),ROUND(S115,0),"")</f>
        <v/>
      </c>
      <c r="P115">
        <f>IF(ISNUMBER(+VindIndeks_raw_20_small!A114),+VindIndeks_raw_20_small!A114,"")</f>
        <v/>
      </c>
      <c r="Q115">
        <f>IF(ISNUMBER(+VindIndeks_raw_20_small!B114),+VindIndeks_raw_20_small!B114,"")</f>
        <v/>
      </c>
      <c r="R115">
        <f>IF(ISNUMBER(+VindIndeks_raw_20_small!C114),+VindIndeks_raw_20_small!C114,"")</f>
        <v/>
      </c>
      <c r="S115">
        <f>IF(ISNUMBER(+VindIndeks_raw_20_small!D114),+VindIndeks_raw_20_small!D114,"")</f>
        <v/>
      </c>
      <c r="U115" s="12">
        <f>+IF(ISNUMBER(ROUND(Y115,0)),ROUND(Y115,0),"")</f>
        <v/>
      </c>
      <c r="V115">
        <f>IF(ISNUMBER(+VindIndeks_raw_20_large!A114),+VindIndeks_raw_20_large!A114,"")</f>
        <v/>
      </c>
      <c r="W115">
        <f>IF(ISNUMBER(+VindIndeks_raw_20_large!B114),+VindIndeks_raw_20_large!B114,"")</f>
        <v/>
      </c>
      <c r="X115">
        <f>IF(ISNUMBER(+VindIndeks_raw_20_large!C114),+VindIndeks_raw_20_large!C114,"")</f>
        <v/>
      </c>
      <c r="Y115">
        <f>IF(ISNUMBER(+VindIndeks_raw_20_large!D114),+VindIndeks_raw_20_large!D114,"")</f>
        <v/>
      </c>
    </row>
    <row r="116">
      <c r="I116">
        <f>+M116</f>
        <v/>
      </c>
      <c r="J116">
        <f>+VindIndeks_raw_13!A115</f>
        <v/>
      </c>
      <c r="K116">
        <f>+VindIndeks_raw_13!B115</f>
        <v/>
      </c>
      <c r="L116">
        <f>+VindIndeks_raw_13!C115</f>
        <v/>
      </c>
      <c r="M116">
        <f>+VindIndeks_raw_13!D115</f>
        <v/>
      </c>
      <c r="O116" s="12">
        <f>+IF(ISNUMBER(ROUND(S116,0)),ROUND(S116,0),"")</f>
        <v/>
      </c>
      <c r="P116">
        <f>IF(ISNUMBER(+VindIndeks_raw_20_small!A115),+VindIndeks_raw_20_small!A115,"")</f>
        <v/>
      </c>
      <c r="Q116">
        <f>IF(ISNUMBER(+VindIndeks_raw_20_small!B115),+VindIndeks_raw_20_small!B115,"")</f>
        <v/>
      </c>
      <c r="R116">
        <f>IF(ISNUMBER(+VindIndeks_raw_20_small!C115),+VindIndeks_raw_20_small!C115,"")</f>
        <v/>
      </c>
      <c r="S116">
        <f>IF(ISNUMBER(+VindIndeks_raw_20_small!D115),+VindIndeks_raw_20_small!D115,"")</f>
        <v/>
      </c>
      <c r="U116" s="12">
        <f>+IF(ISNUMBER(ROUND(Y116,0)),ROUND(Y116,0),"")</f>
        <v/>
      </c>
      <c r="V116">
        <f>IF(ISNUMBER(+VindIndeks_raw_20_large!A115),+VindIndeks_raw_20_large!A115,"")</f>
        <v/>
      </c>
      <c r="W116">
        <f>IF(ISNUMBER(+VindIndeks_raw_20_large!B115),+VindIndeks_raw_20_large!B115,"")</f>
        <v/>
      </c>
      <c r="X116">
        <f>IF(ISNUMBER(+VindIndeks_raw_20_large!C115),+VindIndeks_raw_20_large!C115,"")</f>
        <v/>
      </c>
      <c r="Y116">
        <f>IF(ISNUMBER(+VindIndeks_raw_20_large!D115),+VindIndeks_raw_20_large!D115,"")</f>
        <v/>
      </c>
    </row>
    <row r="117">
      <c r="I117">
        <f>+M117</f>
        <v/>
      </c>
      <c r="J117">
        <f>+VindIndeks_raw_13!A116</f>
        <v/>
      </c>
      <c r="K117">
        <f>+VindIndeks_raw_13!B116</f>
        <v/>
      </c>
      <c r="L117">
        <f>+VindIndeks_raw_13!C116</f>
        <v/>
      </c>
      <c r="M117">
        <f>+VindIndeks_raw_13!D116</f>
        <v/>
      </c>
      <c r="O117" s="12">
        <f>+IF(ISNUMBER(ROUND(S117,0)),ROUND(S117,0),"")</f>
        <v/>
      </c>
      <c r="P117">
        <f>IF(ISNUMBER(+VindIndeks_raw_20_small!A116),+VindIndeks_raw_20_small!A116,"")</f>
        <v/>
      </c>
      <c r="Q117">
        <f>IF(ISNUMBER(+VindIndeks_raw_20_small!B116),+VindIndeks_raw_20_small!B116,"")</f>
        <v/>
      </c>
      <c r="R117">
        <f>IF(ISNUMBER(+VindIndeks_raw_20_small!C116),+VindIndeks_raw_20_small!C116,"")</f>
        <v/>
      </c>
      <c r="S117">
        <f>IF(ISNUMBER(+VindIndeks_raw_20_small!D116),+VindIndeks_raw_20_small!D116,"")</f>
        <v/>
      </c>
      <c r="U117" s="12">
        <f>+IF(ISNUMBER(ROUND(Y117,0)),ROUND(Y117,0),"")</f>
        <v/>
      </c>
      <c r="V117">
        <f>IF(ISNUMBER(+VindIndeks_raw_20_large!A116),+VindIndeks_raw_20_large!A116,"")</f>
        <v/>
      </c>
      <c r="W117">
        <f>IF(ISNUMBER(+VindIndeks_raw_20_large!B116),+VindIndeks_raw_20_large!B116,"")</f>
        <v/>
      </c>
      <c r="X117">
        <f>IF(ISNUMBER(+VindIndeks_raw_20_large!C116),+VindIndeks_raw_20_large!C116,"")</f>
        <v/>
      </c>
      <c r="Y117">
        <f>IF(ISNUMBER(+VindIndeks_raw_20_large!D116),+VindIndeks_raw_20_large!D116,"")</f>
        <v/>
      </c>
    </row>
    <row r="118">
      <c r="I118">
        <f>+M118</f>
        <v/>
      </c>
      <c r="J118">
        <f>+VindIndeks_raw_13!A117</f>
        <v/>
      </c>
      <c r="K118">
        <f>+VindIndeks_raw_13!B117</f>
        <v/>
      </c>
      <c r="L118">
        <f>+VindIndeks_raw_13!C117</f>
        <v/>
      </c>
      <c r="M118">
        <f>+VindIndeks_raw_13!D117</f>
        <v/>
      </c>
      <c r="O118" s="12">
        <f>+IF(ISNUMBER(ROUND(S118,0)),ROUND(S118,0),"")</f>
        <v/>
      </c>
      <c r="P118">
        <f>IF(ISNUMBER(+VindIndeks_raw_20_small!A117),+VindIndeks_raw_20_small!A117,"")</f>
        <v/>
      </c>
      <c r="Q118">
        <f>IF(ISNUMBER(+VindIndeks_raw_20_small!B117),+VindIndeks_raw_20_small!B117,"")</f>
        <v/>
      </c>
      <c r="R118">
        <f>IF(ISNUMBER(+VindIndeks_raw_20_small!C117),+VindIndeks_raw_20_small!C117,"")</f>
        <v/>
      </c>
      <c r="S118">
        <f>IF(ISNUMBER(+VindIndeks_raw_20_small!D117),+VindIndeks_raw_20_small!D117,"")</f>
        <v/>
      </c>
      <c r="U118" s="12">
        <f>+IF(ISNUMBER(ROUND(Y118,0)),ROUND(Y118,0),"")</f>
        <v/>
      </c>
      <c r="V118">
        <f>IF(ISNUMBER(+VindIndeks_raw_20_large!A117),+VindIndeks_raw_20_large!A117,"")</f>
        <v/>
      </c>
      <c r="W118">
        <f>IF(ISNUMBER(+VindIndeks_raw_20_large!B117),+VindIndeks_raw_20_large!B117,"")</f>
        <v/>
      </c>
      <c r="X118">
        <f>IF(ISNUMBER(+VindIndeks_raw_20_large!C117),+VindIndeks_raw_20_large!C117,"")</f>
        <v/>
      </c>
      <c r="Y118">
        <f>IF(ISNUMBER(+VindIndeks_raw_20_large!D117),+VindIndeks_raw_20_large!D117,"")</f>
        <v/>
      </c>
    </row>
    <row r="119">
      <c r="I119">
        <f>+M119</f>
        <v/>
      </c>
      <c r="J119">
        <f>+VindIndeks_raw_13!A118</f>
        <v/>
      </c>
      <c r="K119">
        <f>+VindIndeks_raw_13!B118</f>
        <v/>
      </c>
      <c r="L119">
        <f>+VindIndeks_raw_13!C118</f>
        <v/>
      </c>
      <c r="M119">
        <f>+VindIndeks_raw_13!D118</f>
        <v/>
      </c>
      <c r="O119" s="12">
        <f>+IF(ISNUMBER(ROUND(S119,0)),ROUND(S119,0),"")</f>
        <v/>
      </c>
      <c r="P119">
        <f>IF(ISNUMBER(+VindIndeks_raw_20_small!A118),+VindIndeks_raw_20_small!A118,"")</f>
        <v/>
      </c>
      <c r="Q119">
        <f>IF(ISNUMBER(+VindIndeks_raw_20_small!B118),+VindIndeks_raw_20_small!B118,"")</f>
        <v/>
      </c>
      <c r="R119">
        <f>IF(ISNUMBER(+VindIndeks_raw_20_small!C118),+VindIndeks_raw_20_small!C118,"")</f>
        <v/>
      </c>
      <c r="S119">
        <f>IF(ISNUMBER(+VindIndeks_raw_20_small!D118),+VindIndeks_raw_20_small!D118,"")</f>
        <v/>
      </c>
      <c r="U119" s="12">
        <f>+IF(ISNUMBER(ROUND(Y119,0)),ROUND(Y119,0),"")</f>
        <v/>
      </c>
      <c r="V119">
        <f>IF(ISNUMBER(+VindIndeks_raw_20_large!A118),+VindIndeks_raw_20_large!A118,"")</f>
        <v/>
      </c>
      <c r="W119">
        <f>IF(ISNUMBER(+VindIndeks_raw_20_large!B118),+VindIndeks_raw_20_large!B118,"")</f>
        <v/>
      </c>
      <c r="X119">
        <f>IF(ISNUMBER(+VindIndeks_raw_20_large!C118),+VindIndeks_raw_20_large!C118,"")</f>
        <v/>
      </c>
      <c r="Y119">
        <f>IF(ISNUMBER(+VindIndeks_raw_20_large!D118),+VindIndeks_raw_20_large!D118,"")</f>
        <v/>
      </c>
    </row>
    <row r="120">
      <c r="I120">
        <f>+M120</f>
        <v/>
      </c>
      <c r="J120">
        <f>+VindIndeks_raw_13!A119</f>
        <v/>
      </c>
      <c r="K120">
        <f>+VindIndeks_raw_13!B119</f>
        <v/>
      </c>
      <c r="L120">
        <f>+VindIndeks_raw_13!C119</f>
        <v/>
      </c>
      <c r="M120">
        <f>+VindIndeks_raw_13!D119</f>
        <v/>
      </c>
      <c r="O120" s="12">
        <f>+IF(ISNUMBER(ROUND(S120,0)),ROUND(S120,0),"")</f>
        <v/>
      </c>
      <c r="P120">
        <f>IF(ISNUMBER(+VindIndeks_raw_20_small!A119),+VindIndeks_raw_20_small!A119,"")</f>
        <v/>
      </c>
      <c r="Q120">
        <f>IF(ISNUMBER(+VindIndeks_raw_20_small!B119),+VindIndeks_raw_20_small!B119,"")</f>
        <v/>
      </c>
      <c r="R120">
        <f>IF(ISNUMBER(+VindIndeks_raw_20_small!C119),+VindIndeks_raw_20_small!C119,"")</f>
        <v/>
      </c>
      <c r="S120">
        <f>IF(ISNUMBER(+VindIndeks_raw_20_small!D119),+VindIndeks_raw_20_small!D119,"")</f>
        <v/>
      </c>
      <c r="U120" s="12">
        <f>+IF(ISNUMBER(ROUND(Y120,0)),ROUND(Y120,0),"")</f>
        <v/>
      </c>
      <c r="V120">
        <f>IF(ISNUMBER(+VindIndeks_raw_20_large!A119),+VindIndeks_raw_20_large!A119,"")</f>
        <v/>
      </c>
      <c r="W120">
        <f>IF(ISNUMBER(+VindIndeks_raw_20_large!B119),+VindIndeks_raw_20_large!B119,"")</f>
        <v/>
      </c>
      <c r="X120">
        <f>IF(ISNUMBER(+VindIndeks_raw_20_large!C119),+VindIndeks_raw_20_large!C119,"")</f>
        <v/>
      </c>
      <c r="Y120">
        <f>IF(ISNUMBER(+VindIndeks_raw_20_large!D119),+VindIndeks_raw_20_large!D119,"")</f>
        <v/>
      </c>
    </row>
    <row r="121">
      <c r="I121">
        <f>+M121</f>
        <v/>
      </c>
      <c r="J121">
        <f>+VindIndeks_raw_13!A120</f>
        <v/>
      </c>
      <c r="K121">
        <f>+VindIndeks_raw_13!B120</f>
        <v/>
      </c>
      <c r="L121">
        <f>+VindIndeks_raw_13!C120</f>
        <v/>
      </c>
      <c r="M121">
        <f>+VindIndeks_raw_13!D120</f>
        <v/>
      </c>
      <c r="O121" s="12">
        <f>+IF(ISNUMBER(ROUND(S121,0)),ROUND(S121,0),"")</f>
        <v/>
      </c>
      <c r="P121">
        <f>IF(ISNUMBER(+VindIndeks_raw_20_small!A120),+VindIndeks_raw_20_small!A120,"")</f>
        <v/>
      </c>
      <c r="Q121">
        <f>IF(ISNUMBER(+VindIndeks_raw_20_small!B120),+VindIndeks_raw_20_small!B120,"")</f>
        <v/>
      </c>
      <c r="R121">
        <f>IF(ISNUMBER(+VindIndeks_raw_20_small!C120),+VindIndeks_raw_20_small!C120,"")</f>
        <v/>
      </c>
      <c r="S121">
        <f>IF(ISNUMBER(+VindIndeks_raw_20_small!D120),+VindIndeks_raw_20_small!D120,"")</f>
        <v/>
      </c>
      <c r="U121" s="12">
        <f>+IF(ISNUMBER(ROUND(Y121,0)),ROUND(Y121,0),"")</f>
        <v/>
      </c>
      <c r="V121">
        <f>IF(ISNUMBER(+VindIndeks_raw_20_large!A120),+VindIndeks_raw_20_large!A120,"")</f>
        <v/>
      </c>
      <c r="W121">
        <f>IF(ISNUMBER(+VindIndeks_raw_20_large!B120),+VindIndeks_raw_20_large!B120,"")</f>
        <v/>
      </c>
      <c r="X121">
        <f>IF(ISNUMBER(+VindIndeks_raw_20_large!C120),+VindIndeks_raw_20_large!C120,"")</f>
        <v/>
      </c>
      <c r="Y121">
        <f>IF(ISNUMBER(+VindIndeks_raw_20_large!D120),+VindIndeks_raw_20_large!D120,"")</f>
        <v/>
      </c>
    </row>
    <row r="122">
      <c r="I122">
        <f>+M122</f>
        <v/>
      </c>
      <c r="J122">
        <f>+VindIndeks_raw_13!A121</f>
        <v/>
      </c>
      <c r="K122">
        <f>+VindIndeks_raw_13!B121</f>
        <v/>
      </c>
      <c r="L122">
        <f>+VindIndeks_raw_13!C121</f>
        <v/>
      </c>
      <c r="M122">
        <f>+VindIndeks_raw_13!D121</f>
        <v/>
      </c>
      <c r="O122" s="12">
        <f>+IF(ISNUMBER(ROUND(S122,0)),ROUND(S122,0),"")</f>
        <v/>
      </c>
      <c r="P122">
        <f>IF(ISNUMBER(+VindIndeks_raw_20_small!A121),+VindIndeks_raw_20_small!A121,"")</f>
        <v/>
      </c>
      <c r="Q122">
        <f>IF(ISNUMBER(+VindIndeks_raw_20_small!B121),+VindIndeks_raw_20_small!B121,"")</f>
        <v/>
      </c>
      <c r="R122">
        <f>IF(ISNUMBER(+VindIndeks_raw_20_small!C121),+VindIndeks_raw_20_small!C121,"")</f>
        <v/>
      </c>
      <c r="S122">
        <f>IF(ISNUMBER(+VindIndeks_raw_20_small!D121),+VindIndeks_raw_20_small!D121,"")</f>
        <v/>
      </c>
      <c r="U122" s="12">
        <f>+IF(ISNUMBER(ROUND(Y122,0)),ROUND(Y122,0),"")</f>
        <v/>
      </c>
      <c r="V122">
        <f>IF(ISNUMBER(+VindIndeks_raw_20_large!A121),+VindIndeks_raw_20_large!A121,"")</f>
        <v/>
      </c>
      <c r="W122">
        <f>IF(ISNUMBER(+VindIndeks_raw_20_large!B121),+VindIndeks_raw_20_large!B121,"")</f>
        <v/>
      </c>
      <c r="X122">
        <f>IF(ISNUMBER(+VindIndeks_raw_20_large!C121),+VindIndeks_raw_20_large!C121,"")</f>
        <v/>
      </c>
      <c r="Y122">
        <f>IF(ISNUMBER(+VindIndeks_raw_20_large!D121),+VindIndeks_raw_20_large!D121,"")</f>
        <v/>
      </c>
    </row>
    <row r="123">
      <c r="I123">
        <f>+M123</f>
        <v/>
      </c>
      <c r="J123">
        <f>+VindIndeks_raw_13!A122</f>
        <v/>
      </c>
      <c r="K123">
        <f>+VindIndeks_raw_13!B122</f>
        <v/>
      </c>
      <c r="L123">
        <f>+VindIndeks_raw_13!C122</f>
        <v/>
      </c>
      <c r="M123">
        <f>+VindIndeks_raw_13!D122</f>
        <v/>
      </c>
      <c r="O123" s="12">
        <f>+IF(ISNUMBER(ROUND(S123,0)),ROUND(S123,0),"")</f>
        <v/>
      </c>
      <c r="P123">
        <f>IF(ISNUMBER(+VindIndeks_raw_20_small!A122),+VindIndeks_raw_20_small!A122,"")</f>
        <v/>
      </c>
      <c r="Q123">
        <f>IF(ISNUMBER(+VindIndeks_raw_20_small!B122),+VindIndeks_raw_20_small!B122,"")</f>
        <v/>
      </c>
      <c r="R123">
        <f>IF(ISNUMBER(+VindIndeks_raw_20_small!C122),+VindIndeks_raw_20_small!C122,"")</f>
        <v/>
      </c>
      <c r="S123">
        <f>IF(ISNUMBER(+VindIndeks_raw_20_small!D122),+VindIndeks_raw_20_small!D122,"")</f>
        <v/>
      </c>
      <c r="U123" s="12">
        <f>+IF(ISNUMBER(ROUND(Y123,0)),ROUND(Y123,0),"")</f>
        <v/>
      </c>
      <c r="V123">
        <f>IF(ISNUMBER(+VindIndeks_raw_20_large!A122),+VindIndeks_raw_20_large!A122,"")</f>
        <v/>
      </c>
      <c r="W123">
        <f>IF(ISNUMBER(+VindIndeks_raw_20_large!B122),+VindIndeks_raw_20_large!B122,"")</f>
        <v/>
      </c>
      <c r="X123">
        <f>IF(ISNUMBER(+VindIndeks_raw_20_large!C122),+VindIndeks_raw_20_large!C122,"")</f>
        <v/>
      </c>
      <c r="Y123">
        <f>IF(ISNUMBER(+VindIndeks_raw_20_large!D122),+VindIndeks_raw_20_large!D122,"")</f>
        <v/>
      </c>
    </row>
    <row r="124">
      <c r="I124">
        <f>+M124</f>
        <v/>
      </c>
      <c r="J124">
        <f>+VindIndeks_raw_13!A123</f>
        <v/>
      </c>
      <c r="K124">
        <f>+VindIndeks_raw_13!B123</f>
        <v/>
      </c>
      <c r="L124">
        <f>+VindIndeks_raw_13!C123</f>
        <v/>
      </c>
      <c r="M124">
        <f>+VindIndeks_raw_13!D123</f>
        <v/>
      </c>
      <c r="O124" s="12">
        <f>+IF(ISNUMBER(ROUND(S124,0)),ROUND(S124,0),"")</f>
        <v/>
      </c>
      <c r="P124">
        <f>IF(ISNUMBER(+VindIndeks_raw_20_small!A123),+VindIndeks_raw_20_small!A123,"")</f>
        <v/>
      </c>
      <c r="Q124">
        <f>IF(ISNUMBER(+VindIndeks_raw_20_small!B123),+VindIndeks_raw_20_small!B123,"")</f>
        <v/>
      </c>
      <c r="R124">
        <f>IF(ISNUMBER(+VindIndeks_raw_20_small!C123),+VindIndeks_raw_20_small!C123,"")</f>
        <v/>
      </c>
      <c r="S124">
        <f>IF(ISNUMBER(+VindIndeks_raw_20_small!D123),+VindIndeks_raw_20_small!D123,"")</f>
        <v/>
      </c>
      <c r="U124" s="12">
        <f>+IF(ISNUMBER(ROUND(Y124,0)),ROUND(Y124,0),"")</f>
        <v/>
      </c>
      <c r="V124">
        <f>IF(ISNUMBER(+VindIndeks_raw_20_large!A123),+VindIndeks_raw_20_large!A123,"")</f>
        <v/>
      </c>
      <c r="W124">
        <f>IF(ISNUMBER(+VindIndeks_raw_20_large!B123),+VindIndeks_raw_20_large!B123,"")</f>
        <v/>
      </c>
      <c r="X124">
        <f>IF(ISNUMBER(+VindIndeks_raw_20_large!C123),+VindIndeks_raw_20_large!C123,"")</f>
        <v/>
      </c>
      <c r="Y124">
        <f>IF(ISNUMBER(+VindIndeks_raw_20_large!D123),+VindIndeks_raw_20_large!D123,"")</f>
        <v/>
      </c>
    </row>
    <row r="125">
      <c r="I125">
        <f>+M125</f>
        <v/>
      </c>
      <c r="J125">
        <f>+VindIndeks_raw_13!A124</f>
        <v/>
      </c>
      <c r="K125">
        <f>+VindIndeks_raw_13!B124</f>
        <v/>
      </c>
      <c r="L125">
        <f>+VindIndeks_raw_13!C124</f>
        <v/>
      </c>
      <c r="M125">
        <f>+VindIndeks_raw_13!D124</f>
        <v/>
      </c>
      <c r="O125" s="12">
        <f>+IF(ISNUMBER(ROUND(S125,0)),ROUND(S125,0),"")</f>
        <v/>
      </c>
      <c r="P125">
        <f>IF(ISNUMBER(+VindIndeks_raw_20_small!A124),+VindIndeks_raw_20_small!A124,"")</f>
        <v/>
      </c>
      <c r="Q125">
        <f>IF(ISNUMBER(+VindIndeks_raw_20_small!B124),+VindIndeks_raw_20_small!B124,"")</f>
        <v/>
      </c>
      <c r="R125">
        <f>IF(ISNUMBER(+VindIndeks_raw_20_small!C124),+VindIndeks_raw_20_small!C124,"")</f>
        <v/>
      </c>
      <c r="S125">
        <f>IF(ISNUMBER(+VindIndeks_raw_20_small!D124),+VindIndeks_raw_20_small!D124,"")</f>
        <v/>
      </c>
      <c r="U125" s="12">
        <f>+IF(ISNUMBER(ROUND(Y125,0)),ROUND(Y125,0),"")</f>
        <v/>
      </c>
      <c r="V125">
        <f>IF(ISNUMBER(+VindIndeks_raw_20_large!A124),+VindIndeks_raw_20_large!A124,"")</f>
        <v/>
      </c>
      <c r="W125">
        <f>IF(ISNUMBER(+VindIndeks_raw_20_large!B124),+VindIndeks_raw_20_large!B124,"")</f>
        <v/>
      </c>
      <c r="X125">
        <f>IF(ISNUMBER(+VindIndeks_raw_20_large!C124),+VindIndeks_raw_20_large!C124,"")</f>
        <v/>
      </c>
      <c r="Y125">
        <f>IF(ISNUMBER(+VindIndeks_raw_20_large!D124),+VindIndeks_raw_20_large!D124,"")</f>
        <v/>
      </c>
    </row>
    <row r="126">
      <c r="I126">
        <f>+M126</f>
        <v/>
      </c>
      <c r="J126">
        <f>+VindIndeks_raw_13!A125</f>
        <v/>
      </c>
      <c r="K126">
        <f>+VindIndeks_raw_13!B125</f>
        <v/>
      </c>
      <c r="L126">
        <f>+VindIndeks_raw_13!C125</f>
        <v/>
      </c>
      <c r="M126">
        <f>+VindIndeks_raw_13!D125</f>
        <v/>
      </c>
      <c r="O126" s="12">
        <f>+IF(ISNUMBER(ROUND(S126,0)),ROUND(S126,0),"")</f>
        <v/>
      </c>
      <c r="P126">
        <f>IF(ISNUMBER(+VindIndeks_raw_20_small!A125),+VindIndeks_raw_20_small!A125,"")</f>
        <v/>
      </c>
      <c r="Q126">
        <f>IF(ISNUMBER(+VindIndeks_raw_20_small!B125),+VindIndeks_raw_20_small!B125,"")</f>
        <v/>
      </c>
      <c r="R126">
        <f>IF(ISNUMBER(+VindIndeks_raw_20_small!C125),+VindIndeks_raw_20_small!C125,"")</f>
        <v/>
      </c>
      <c r="S126">
        <f>IF(ISNUMBER(+VindIndeks_raw_20_small!D125),+VindIndeks_raw_20_small!D125,"")</f>
        <v/>
      </c>
      <c r="U126" s="12">
        <f>+IF(ISNUMBER(ROUND(Y126,0)),ROUND(Y126,0),"")</f>
        <v/>
      </c>
      <c r="V126">
        <f>IF(ISNUMBER(+VindIndeks_raw_20_large!A125),+VindIndeks_raw_20_large!A125,"")</f>
        <v/>
      </c>
      <c r="W126">
        <f>IF(ISNUMBER(+VindIndeks_raw_20_large!B125),+VindIndeks_raw_20_large!B125,"")</f>
        <v/>
      </c>
      <c r="X126">
        <f>IF(ISNUMBER(+VindIndeks_raw_20_large!C125),+VindIndeks_raw_20_large!C125,"")</f>
        <v/>
      </c>
      <c r="Y126">
        <f>IF(ISNUMBER(+VindIndeks_raw_20_large!D125),+VindIndeks_raw_20_large!D125,"")</f>
        <v/>
      </c>
    </row>
    <row r="127">
      <c r="I127">
        <f>+M127</f>
        <v/>
      </c>
      <c r="J127">
        <f>+VindIndeks_raw_13!A126</f>
        <v/>
      </c>
      <c r="K127">
        <f>+VindIndeks_raw_13!B126</f>
        <v/>
      </c>
      <c r="L127">
        <f>+VindIndeks_raw_13!C126</f>
        <v/>
      </c>
      <c r="M127">
        <f>+VindIndeks_raw_13!D126</f>
        <v/>
      </c>
      <c r="O127" s="12">
        <f>+IF(ISNUMBER(ROUND(S127,0)),ROUND(S127,0),"")</f>
        <v/>
      </c>
      <c r="P127">
        <f>IF(ISNUMBER(+VindIndeks_raw_20_small!A126),+VindIndeks_raw_20_small!A126,"")</f>
        <v/>
      </c>
      <c r="Q127">
        <f>IF(ISNUMBER(+VindIndeks_raw_20_small!B126),+VindIndeks_raw_20_small!B126,"")</f>
        <v/>
      </c>
      <c r="R127">
        <f>IF(ISNUMBER(+VindIndeks_raw_20_small!C126),+VindIndeks_raw_20_small!C126,"")</f>
        <v/>
      </c>
      <c r="S127">
        <f>IF(ISNUMBER(+VindIndeks_raw_20_small!D126),+VindIndeks_raw_20_small!D126,"")</f>
        <v/>
      </c>
      <c r="U127" s="12">
        <f>+IF(ISNUMBER(ROUND(Y127,0)),ROUND(Y127,0),"")</f>
        <v/>
      </c>
      <c r="V127">
        <f>IF(ISNUMBER(+VindIndeks_raw_20_large!A126),+VindIndeks_raw_20_large!A126,"")</f>
        <v/>
      </c>
      <c r="W127">
        <f>IF(ISNUMBER(+VindIndeks_raw_20_large!B126),+VindIndeks_raw_20_large!B126,"")</f>
        <v/>
      </c>
      <c r="X127">
        <f>IF(ISNUMBER(+VindIndeks_raw_20_large!C126),+VindIndeks_raw_20_large!C126,"")</f>
        <v/>
      </c>
      <c r="Y127">
        <f>IF(ISNUMBER(+VindIndeks_raw_20_large!D126),+VindIndeks_raw_20_large!D126,"")</f>
        <v/>
      </c>
    </row>
    <row r="128">
      <c r="I128">
        <f>+M128</f>
        <v/>
      </c>
      <c r="J128">
        <f>+VindIndeks_raw_13!A127</f>
        <v/>
      </c>
      <c r="K128">
        <f>+VindIndeks_raw_13!B127</f>
        <v/>
      </c>
      <c r="L128">
        <f>+VindIndeks_raw_13!C127</f>
        <v/>
      </c>
      <c r="M128">
        <f>+VindIndeks_raw_13!D127</f>
        <v/>
      </c>
      <c r="O128" s="12">
        <f>+IF(ISNUMBER(ROUND(S128,0)),ROUND(S128,0),"")</f>
        <v/>
      </c>
      <c r="P128">
        <f>IF(ISNUMBER(+VindIndeks_raw_20_small!A127),+VindIndeks_raw_20_small!A127,"")</f>
        <v/>
      </c>
      <c r="Q128">
        <f>IF(ISNUMBER(+VindIndeks_raw_20_small!B127),+VindIndeks_raw_20_small!B127,"")</f>
        <v/>
      </c>
      <c r="R128">
        <f>IF(ISNUMBER(+VindIndeks_raw_20_small!C127),+VindIndeks_raw_20_small!C127,"")</f>
        <v/>
      </c>
      <c r="S128">
        <f>IF(ISNUMBER(+VindIndeks_raw_20_small!D127),+VindIndeks_raw_20_small!D127,"")</f>
        <v/>
      </c>
      <c r="U128" s="12">
        <f>+IF(ISNUMBER(ROUND(Y128,0)),ROUND(Y128,0),"")</f>
        <v/>
      </c>
      <c r="V128">
        <f>IF(ISNUMBER(+VindIndeks_raw_20_large!A127),+VindIndeks_raw_20_large!A127,"")</f>
        <v/>
      </c>
      <c r="W128">
        <f>IF(ISNUMBER(+VindIndeks_raw_20_large!B127),+VindIndeks_raw_20_large!B127,"")</f>
        <v/>
      </c>
      <c r="X128">
        <f>IF(ISNUMBER(+VindIndeks_raw_20_large!C127),+VindIndeks_raw_20_large!C127,"")</f>
        <v/>
      </c>
      <c r="Y128">
        <f>IF(ISNUMBER(+VindIndeks_raw_20_large!D127),+VindIndeks_raw_20_large!D127,"")</f>
        <v/>
      </c>
    </row>
    <row r="129">
      <c r="I129">
        <f>+M129</f>
        <v/>
      </c>
      <c r="J129">
        <f>+VindIndeks_raw_13!A128</f>
        <v/>
      </c>
      <c r="K129">
        <f>+VindIndeks_raw_13!B128</f>
        <v/>
      </c>
      <c r="L129">
        <f>+VindIndeks_raw_13!C128</f>
        <v/>
      </c>
      <c r="M129">
        <f>+VindIndeks_raw_13!D128</f>
        <v/>
      </c>
      <c r="O129" s="12">
        <f>+IF(ISNUMBER(ROUND(S129,0)),ROUND(S129,0),"")</f>
        <v/>
      </c>
      <c r="P129">
        <f>IF(ISNUMBER(+VindIndeks_raw_20_small!A128),+VindIndeks_raw_20_small!A128,"")</f>
        <v/>
      </c>
      <c r="Q129">
        <f>IF(ISNUMBER(+VindIndeks_raw_20_small!B128),+VindIndeks_raw_20_small!B128,"")</f>
        <v/>
      </c>
      <c r="R129">
        <f>IF(ISNUMBER(+VindIndeks_raw_20_small!C128),+VindIndeks_raw_20_small!C128,"")</f>
        <v/>
      </c>
      <c r="S129">
        <f>IF(ISNUMBER(+VindIndeks_raw_20_small!D128),+VindIndeks_raw_20_small!D128,"")</f>
        <v/>
      </c>
      <c r="U129" s="12">
        <f>+IF(ISNUMBER(ROUND(Y129,0)),ROUND(Y129,0),"")</f>
        <v/>
      </c>
      <c r="V129">
        <f>IF(ISNUMBER(+VindIndeks_raw_20_large!A128),+VindIndeks_raw_20_large!A128,"")</f>
        <v/>
      </c>
      <c r="W129">
        <f>IF(ISNUMBER(+VindIndeks_raw_20_large!B128),+VindIndeks_raw_20_large!B128,"")</f>
        <v/>
      </c>
      <c r="X129">
        <f>IF(ISNUMBER(+VindIndeks_raw_20_large!C128),+VindIndeks_raw_20_large!C128,"")</f>
        <v/>
      </c>
      <c r="Y129">
        <f>IF(ISNUMBER(+VindIndeks_raw_20_large!D128),+VindIndeks_raw_20_large!D128,"")</f>
        <v/>
      </c>
    </row>
    <row r="130">
      <c r="I130">
        <f>+M130</f>
        <v/>
      </c>
      <c r="J130">
        <f>+VindIndeks_raw_13!A129</f>
        <v/>
      </c>
      <c r="K130">
        <f>+VindIndeks_raw_13!B129</f>
        <v/>
      </c>
      <c r="L130">
        <f>+VindIndeks_raw_13!C129</f>
        <v/>
      </c>
      <c r="M130">
        <f>+VindIndeks_raw_13!D129</f>
        <v/>
      </c>
      <c r="O130" s="12">
        <f>+IF(ISNUMBER(ROUND(S130,0)),ROUND(S130,0),"")</f>
        <v/>
      </c>
      <c r="P130">
        <f>IF(ISNUMBER(+VindIndeks_raw_20_small!A129),+VindIndeks_raw_20_small!A129,"")</f>
        <v/>
      </c>
      <c r="Q130">
        <f>IF(ISNUMBER(+VindIndeks_raw_20_small!B129),+VindIndeks_raw_20_small!B129,"")</f>
        <v/>
      </c>
      <c r="R130">
        <f>IF(ISNUMBER(+VindIndeks_raw_20_small!C129),+VindIndeks_raw_20_small!C129,"")</f>
        <v/>
      </c>
      <c r="S130">
        <f>IF(ISNUMBER(+VindIndeks_raw_20_small!D129),+VindIndeks_raw_20_small!D129,"")</f>
        <v/>
      </c>
      <c r="U130" s="12">
        <f>+IF(ISNUMBER(ROUND(Y130,0)),ROUND(Y130,0),"")</f>
        <v/>
      </c>
      <c r="V130">
        <f>IF(ISNUMBER(+VindIndeks_raw_20_large!A129),+VindIndeks_raw_20_large!A129,"")</f>
        <v/>
      </c>
      <c r="W130">
        <f>IF(ISNUMBER(+VindIndeks_raw_20_large!B129),+VindIndeks_raw_20_large!B129,"")</f>
        <v/>
      </c>
      <c r="X130">
        <f>IF(ISNUMBER(+VindIndeks_raw_20_large!C129),+VindIndeks_raw_20_large!C129,"")</f>
        <v/>
      </c>
      <c r="Y130">
        <f>IF(ISNUMBER(+VindIndeks_raw_20_large!D129),+VindIndeks_raw_20_large!D129,"")</f>
        <v/>
      </c>
    </row>
    <row r="131">
      <c r="I131">
        <f>+M131</f>
        <v/>
      </c>
      <c r="J131">
        <f>+VindIndeks_raw_13!A130</f>
        <v/>
      </c>
      <c r="K131">
        <f>+VindIndeks_raw_13!B130</f>
        <v/>
      </c>
      <c r="L131">
        <f>+VindIndeks_raw_13!C130</f>
        <v/>
      </c>
      <c r="M131">
        <f>+VindIndeks_raw_13!D130</f>
        <v/>
      </c>
      <c r="O131" s="12">
        <f>+IF(ISNUMBER(ROUND(S131,0)),ROUND(S131,0),"")</f>
        <v/>
      </c>
      <c r="P131">
        <f>IF(ISNUMBER(+VindIndeks_raw_20_small!A130),+VindIndeks_raw_20_small!A130,"")</f>
        <v/>
      </c>
      <c r="Q131">
        <f>IF(ISNUMBER(+VindIndeks_raw_20_small!B130),+VindIndeks_raw_20_small!B130,"")</f>
        <v/>
      </c>
      <c r="R131">
        <f>IF(ISNUMBER(+VindIndeks_raw_20_small!C130),+VindIndeks_raw_20_small!C130,"")</f>
        <v/>
      </c>
      <c r="S131">
        <f>IF(ISNUMBER(+VindIndeks_raw_20_small!D130),+VindIndeks_raw_20_small!D130,"")</f>
        <v/>
      </c>
      <c r="U131" s="12">
        <f>+IF(ISNUMBER(ROUND(Y131,0)),ROUND(Y131,0),"")</f>
        <v/>
      </c>
      <c r="V131">
        <f>IF(ISNUMBER(+VindIndeks_raw_20_large!A130),+VindIndeks_raw_20_large!A130,"")</f>
        <v/>
      </c>
      <c r="W131">
        <f>IF(ISNUMBER(+VindIndeks_raw_20_large!B130),+VindIndeks_raw_20_large!B130,"")</f>
        <v/>
      </c>
      <c r="X131">
        <f>IF(ISNUMBER(+VindIndeks_raw_20_large!C130),+VindIndeks_raw_20_large!C130,"")</f>
        <v/>
      </c>
      <c r="Y131">
        <f>IF(ISNUMBER(+VindIndeks_raw_20_large!D130),+VindIndeks_raw_20_large!D130,"")</f>
        <v/>
      </c>
    </row>
    <row r="132">
      <c r="I132">
        <f>+M132</f>
        <v/>
      </c>
      <c r="J132">
        <f>+VindIndeks_raw_13!A131</f>
        <v/>
      </c>
      <c r="K132">
        <f>+VindIndeks_raw_13!B131</f>
        <v/>
      </c>
      <c r="L132">
        <f>+VindIndeks_raw_13!C131</f>
        <v/>
      </c>
      <c r="M132">
        <f>+VindIndeks_raw_13!D131</f>
        <v/>
      </c>
      <c r="O132" s="12">
        <f>+IF(ISNUMBER(ROUND(S132,0)),ROUND(S132,0),"")</f>
        <v/>
      </c>
      <c r="P132">
        <f>IF(ISNUMBER(+VindIndeks_raw_20_small!A131),+VindIndeks_raw_20_small!A131,"")</f>
        <v/>
      </c>
      <c r="Q132">
        <f>IF(ISNUMBER(+VindIndeks_raw_20_small!B131),+VindIndeks_raw_20_small!B131,"")</f>
        <v/>
      </c>
      <c r="R132">
        <f>IF(ISNUMBER(+VindIndeks_raw_20_small!C131),+VindIndeks_raw_20_small!C131,"")</f>
        <v/>
      </c>
      <c r="S132">
        <f>IF(ISNUMBER(+VindIndeks_raw_20_small!D131),+VindIndeks_raw_20_small!D131,"")</f>
        <v/>
      </c>
      <c r="U132" s="12">
        <f>+IF(ISNUMBER(ROUND(Y132,0)),ROUND(Y132,0),"")</f>
        <v/>
      </c>
      <c r="V132">
        <f>IF(ISNUMBER(+VindIndeks_raw_20_large!A131),+VindIndeks_raw_20_large!A131,"")</f>
        <v/>
      </c>
      <c r="W132">
        <f>IF(ISNUMBER(+VindIndeks_raw_20_large!B131),+VindIndeks_raw_20_large!B131,"")</f>
        <v/>
      </c>
      <c r="X132">
        <f>IF(ISNUMBER(+VindIndeks_raw_20_large!C131),+VindIndeks_raw_20_large!C131,"")</f>
        <v/>
      </c>
      <c r="Y132">
        <f>IF(ISNUMBER(+VindIndeks_raw_20_large!D131),+VindIndeks_raw_20_large!D131,"")</f>
        <v/>
      </c>
    </row>
    <row r="133">
      <c r="I133">
        <f>+M133</f>
        <v/>
      </c>
      <c r="J133">
        <f>+VindIndeks_raw_13!A132</f>
        <v/>
      </c>
      <c r="K133">
        <f>+VindIndeks_raw_13!B132</f>
        <v/>
      </c>
      <c r="L133">
        <f>+VindIndeks_raw_13!C132</f>
        <v/>
      </c>
      <c r="M133">
        <f>+VindIndeks_raw_13!D132</f>
        <v/>
      </c>
      <c r="O133" s="12">
        <f>+IF(ISNUMBER(ROUND(S133,0)),ROUND(S133,0),"")</f>
        <v/>
      </c>
      <c r="P133">
        <f>IF(ISNUMBER(+VindIndeks_raw_20_small!A132),+VindIndeks_raw_20_small!A132,"")</f>
        <v/>
      </c>
      <c r="Q133">
        <f>IF(ISNUMBER(+VindIndeks_raw_20_small!B132),+VindIndeks_raw_20_small!B132,"")</f>
        <v/>
      </c>
      <c r="R133">
        <f>IF(ISNUMBER(+VindIndeks_raw_20_small!C132),+VindIndeks_raw_20_small!C132,"")</f>
        <v/>
      </c>
      <c r="S133">
        <f>IF(ISNUMBER(+VindIndeks_raw_20_small!D132),+VindIndeks_raw_20_small!D132,"")</f>
        <v/>
      </c>
      <c r="U133" s="12">
        <f>+IF(ISNUMBER(ROUND(Y133,0)),ROUND(Y133,0),"")</f>
        <v/>
      </c>
      <c r="V133">
        <f>IF(ISNUMBER(+VindIndeks_raw_20_large!A132),+VindIndeks_raw_20_large!A132,"")</f>
        <v/>
      </c>
      <c r="W133">
        <f>IF(ISNUMBER(+VindIndeks_raw_20_large!B132),+VindIndeks_raw_20_large!B132,"")</f>
        <v/>
      </c>
      <c r="X133">
        <f>IF(ISNUMBER(+VindIndeks_raw_20_large!C132),+VindIndeks_raw_20_large!C132,"")</f>
        <v/>
      </c>
      <c r="Y133">
        <f>IF(ISNUMBER(+VindIndeks_raw_20_large!D132),+VindIndeks_raw_20_large!D132,"")</f>
        <v/>
      </c>
    </row>
    <row r="134">
      <c r="I134">
        <f>+M134</f>
        <v/>
      </c>
      <c r="J134">
        <f>+VindIndeks_raw_13!A133</f>
        <v/>
      </c>
      <c r="K134">
        <f>+VindIndeks_raw_13!B133</f>
        <v/>
      </c>
      <c r="L134">
        <f>+VindIndeks_raw_13!C133</f>
        <v/>
      </c>
      <c r="M134">
        <f>+VindIndeks_raw_13!D133</f>
        <v/>
      </c>
      <c r="O134" s="12">
        <f>+IF(ISNUMBER(ROUND(S134,0)),ROUND(S134,0),"")</f>
        <v/>
      </c>
      <c r="P134">
        <f>IF(ISNUMBER(+VindIndeks_raw_20_small!A133),+VindIndeks_raw_20_small!A133,"")</f>
        <v/>
      </c>
      <c r="Q134">
        <f>IF(ISNUMBER(+VindIndeks_raw_20_small!B133),+VindIndeks_raw_20_small!B133,"")</f>
        <v/>
      </c>
      <c r="R134">
        <f>IF(ISNUMBER(+VindIndeks_raw_20_small!C133),+VindIndeks_raw_20_small!C133,"")</f>
        <v/>
      </c>
      <c r="S134">
        <f>IF(ISNUMBER(+VindIndeks_raw_20_small!D133),+VindIndeks_raw_20_small!D133,"")</f>
        <v/>
      </c>
      <c r="U134" s="12">
        <f>+IF(ISNUMBER(ROUND(Y134,0)),ROUND(Y134,0),"")</f>
        <v/>
      </c>
      <c r="V134">
        <f>IF(ISNUMBER(+VindIndeks_raw_20_large!A133),+VindIndeks_raw_20_large!A133,"")</f>
        <v/>
      </c>
      <c r="W134">
        <f>IF(ISNUMBER(+VindIndeks_raw_20_large!B133),+VindIndeks_raw_20_large!B133,"")</f>
        <v/>
      </c>
      <c r="X134">
        <f>IF(ISNUMBER(+VindIndeks_raw_20_large!C133),+VindIndeks_raw_20_large!C133,"")</f>
        <v/>
      </c>
      <c r="Y134">
        <f>IF(ISNUMBER(+VindIndeks_raw_20_large!D133),+VindIndeks_raw_20_large!D133,"")</f>
        <v/>
      </c>
    </row>
    <row r="135">
      <c r="I135">
        <f>+M135</f>
        <v/>
      </c>
      <c r="J135">
        <f>+VindIndeks_raw_13!A134</f>
        <v/>
      </c>
      <c r="K135">
        <f>+VindIndeks_raw_13!B134</f>
        <v/>
      </c>
      <c r="L135">
        <f>+VindIndeks_raw_13!C134</f>
        <v/>
      </c>
      <c r="M135">
        <f>+VindIndeks_raw_13!D134</f>
        <v/>
      </c>
      <c r="O135" s="12">
        <f>+IF(ISNUMBER(ROUND(S135,0)),ROUND(S135,0),"")</f>
        <v/>
      </c>
      <c r="P135">
        <f>IF(ISNUMBER(+VindIndeks_raw_20_small!A134),+VindIndeks_raw_20_small!A134,"")</f>
        <v/>
      </c>
      <c r="Q135">
        <f>IF(ISNUMBER(+VindIndeks_raw_20_small!B134),+VindIndeks_raw_20_small!B134,"")</f>
        <v/>
      </c>
      <c r="R135">
        <f>IF(ISNUMBER(+VindIndeks_raw_20_small!C134),+VindIndeks_raw_20_small!C134,"")</f>
        <v/>
      </c>
      <c r="S135">
        <f>IF(ISNUMBER(+VindIndeks_raw_20_small!D134),+VindIndeks_raw_20_small!D134,"")</f>
        <v/>
      </c>
      <c r="U135" s="12">
        <f>+IF(ISNUMBER(ROUND(Y135,0)),ROUND(Y135,0),"")</f>
        <v/>
      </c>
      <c r="V135">
        <f>IF(ISNUMBER(+VindIndeks_raw_20_large!A134),+VindIndeks_raw_20_large!A134,"")</f>
        <v/>
      </c>
      <c r="W135">
        <f>IF(ISNUMBER(+VindIndeks_raw_20_large!B134),+VindIndeks_raw_20_large!B134,"")</f>
        <v/>
      </c>
      <c r="X135">
        <f>IF(ISNUMBER(+VindIndeks_raw_20_large!C134),+VindIndeks_raw_20_large!C134,"")</f>
        <v/>
      </c>
      <c r="Y135">
        <f>IF(ISNUMBER(+VindIndeks_raw_20_large!D134),+VindIndeks_raw_20_large!D134,"")</f>
        <v/>
      </c>
    </row>
    <row r="136">
      <c r="I136">
        <f>+M136</f>
        <v/>
      </c>
      <c r="J136">
        <f>+VindIndeks_raw_13!A135</f>
        <v/>
      </c>
      <c r="K136">
        <f>+VindIndeks_raw_13!B135</f>
        <v/>
      </c>
      <c r="L136">
        <f>+VindIndeks_raw_13!C135</f>
        <v/>
      </c>
      <c r="M136">
        <f>+VindIndeks_raw_13!D135</f>
        <v/>
      </c>
      <c r="O136" s="12">
        <f>+IF(ISNUMBER(ROUND(S136,0)),ROUND(S136,0),"")</f>
        <v/>
      </c>
      <c r="P136">
        <f>IF(ISNUMBER(+VindIndeks_raw_20_small!A135),+VindIndeks_raw_20_small!A135,"")</f>
        <v/>
      </c>
      <c r="Q136">
        <f>IF(ISNUMBER(+VindIndeks_raw_20_small!B135),+VindIndeks_raw_20_small!B135,"")</f>
        <v/>
      </c>
      <c r="R136">
        <f>IF(ISNUMBER(+VindIndeks_raw_20_small!C135),+VindIndeks_raw_20_small!C135,"")</f>
        <v/>
      </c>
      <c r="S136">
        <f>IF(ISNUMBER(+VindIndeks_raw_20_small!D135),+VindIndeks_raw_20_small!D135,"")</f>
        <v/>
      </c>
      <c r="U136" s="12">
        <f>+IF(ISNUMBER(ROUND(Y136,0)),ROUND(Y136,0),"")</f>
        <v/>
      </c>
      <c r="V136">
        <f>IF(ISNUMBER(+VindIndeks_raw_20_large!A135),+VindIndeks_raw_20_large!A135,"")</f>
        <v/>
      </c>
      <c r="W136">
        <f>IF(ISNUMBER(+VindIndeks_raw_20_large!B135),+VindIndeks_raw_20_large!B135,"")</f>
        <v/>
      </c>
      <c r="X136">
        <f>IF(ISNUMBER(+VindIndeks_raw_20_large!C135),+VindIndeks_raw_20_large!C135,"")</f>
        <v/>
      </c>
      <c r="Y136">
        <f>IF(ISNUMBER(+VindIndeks_raw_20_large!D135),+VindIndeks_raw_20_large!D135,"")</f>
        <v/>
      </c>
    </row>
    <row r="137">
      <c r="I137">
        <f>+M137</f>
        <v/>
      </c>
      <c r="J137">
        <f>+VindIndeks_raw_13!A136</f>
        <v/>
      </c>
      <c r="K137">
        <f>+VindIndeks_raw_13!B136</f>
        <v/>
      </c>
      <c r="L137">
        <f>+VindIndeks_raw_13!C136</f>
        <v/>
      </c>
      <c r="M137">
        <f>+VindIndeks_raw_13!D136</f>
        <v/>
      </c>
      <c r="O137" s="12">
        <f>+IF(ISNUMBER(ROUND(S137,0)),ROUND(S137,0),"")</f>
        <v/>
      </c>
      <c r="P137">
        <f>IF(ISNUMBER(+VindIndeks_raw_20_small!A136),+VindIndeks_raw_20_small!A136,"")</f>
        <v/>
      </c>
      <c r="Q137">
        <f>IF(ISNUMBER(+VindIndeks_raw_20_small!B136),+VindIndeks_raw_20_small!B136,"")</f>
        <v/>
      </c>
      <c r="R137">
        <f>IF(ISNUMBER(+VindIndeks_raw_20_small!C136),+VindIndeks_raw_20_small!C136,"")</f>
        <v/>
      </c>
      <c r="S137">
        <f>IF(ISNUMBER(+VindIndeks_raw_20_small!D136),+VindIndeks_raw_20_small!D136,"")</f>
        <v/>
      </c>
      <c r="U137" s="12">
        <f>+IF(ISNUMBER(ROUND(Y137,0)),ROUND(Y137,0),"")</f>
        <v/>
      </c>
      <c r="V137">
        <f>IF(ISNUMBER(+VindIndeks_raw_20_large!A136),+VindIndeks_raw_20_large!A136,"")</f>
        <v/>
      </c>
      <c r="W137">
        <f>IF(ISNUMBER(+VindIndeks_raw_20_large!B136),+VindIndeks_raw_20_large!B136,"")</f>
        <v/>
      </c>
      <c r="X137">
        <f>IF(ISNUMBER(+VindIndeks_raw_20_large!C136),+VindIndeks_raw_20_large!C136,"")</f>
        <v/>
      </c>
      <c r="Y137">
        <f>IF(ISNUMBER(+VindIndeks_raw_20_large!D136),+VindIndeks_raw_20_large!D136,"")</f>
        <v/>
      </c>
    </row>
    <row r="138">
      <c r="I138">
        <f>+M138</f>
        <v/>
      </c>
      <c r="J138">
        <f>+VindIndeks_raw_13!A137</f>
        <v/>
      </c>
      <c r="K138">
        <f>+VindIndeks_raw_13!B137</f>
        <v/>
      </c>
      <c r="L138">
        <f>+VindIndeks_raw_13!C137</f>
        <v/>
      </c>
      <c r="M138">
        <f>+VindIndeks_raw_13!D137</f>
        <v/>
      </c>
      <c r="O138" s="12">
        <f>+IF(ISNUMBER(ROUND(S138,0)),ROUND(S138,0),"")</f>
        <v/>
      </c>
      <c r="P138">
        <f>IF(ISNUMBER(+VindIndeks_raw_20_small!A137),+VindIndeks_raw_20_small!A137,"")</f>
        <v/>
      </c>
      <c r="Q138">
        <f>IF(ISNUMBER(+VindIndeks_raw_20_small!B137),+VindIndeks_raw_20_small!B137,"")</f>
        <v/>
      </c>
      <c r="R138">
        <f>IF(ISNUMBER(+VindIndeks_raw_20_small!C137),+VindIndeks_raw_20_small!C137,"")</f>
        <v/>
      </c>
      <c r="S138">
        <f>IF(ISNUMBER(+VindIndeks_raw_20_small!D137),+VindIndeks_raw_20_small!D137,"")</f>
        <v/>
      </c>
      <c r="U138" s="12">
        <f>+IF(ISNUMBER(ROUND(Y138,0)),ROUND(Y138,0),"")</f>
        <v/>
      </c>
      <c r="V138">
        <f>IF(ISNUMBER(+VindIndeks_raw_20_large!A137),+VindIndeks_raw_20_large!A137,"")</f>
        <v/>
      </c>
      <c r="W138">
        <f>IF(ISNUMBER(+VindIndeks_raw_20_large!B137),+VindIndeks_raw_20_large!B137,"")</f>
        <v/>
      </c>
      <c r="X138">
        <f>IF(ISNUMBER(+VindIndeks_raw_20_large!C137),+VindIndeks_raw_20_large!C137,"")</f>
        <v/>
      </c>
      <c r="Y138">
        <f>IF(ISNUMBER(+VindIndeks_raw_20_large!D137),+VindIndeks_raw_20_large!D137,"")</f>
        <v/>
      </c>
    </row>
    <row r="139">
      <c r="I139">
        <f>+M139</f>
        <v/>
      </c>
      <c r="J139">
        <f>+VindIndeks_raw_13!A138</f>
        <v/>
      </c>
      <c r="K139">
        <f>+VindIndeks_raw_13!B138</f>
        <v/>
      </c>
      <c r="L139">
        <f>+VindIndeks_raw_13!C138</f>
        <v/>
      </c>
      <c r="M139">
        <f>+VindIndeks_raw_13!D138</f>
        <v/>
      </c>
      <c r="O139" s="12">
        <f>+IF(ISNUMBER(ROUND(S139,0)),ROUND(S139,0),"")</f>
        <v/>
      </c>
      <c r="P139">
        <f>IF(ISNUMBER(+VindIndeks_raw_20_small!A138),+VindIndeks_raw_20_small!A138,"")</f>
        <v/>
      </c>
      <c r="Q139">
        <f>IF(ISNUMBER(+VindIndeks_raw_20_small!B138),+VindIndeks_raw_20_small!B138,"")</f>
        <v/>
      </c>
      <c r="R139">
        <f>IF(ISNUMBER(+VindIndeks_raw_20_small!C138),+VindIndeks_raw_20_small!C138,"")</f>
        <v/>
      </c>
      <c r="S139">
        <f>IF(ISNUMBER(+VindIndeks_raw_20_small!D138),+VindIndeks_raw_20_small!D138,"")</f>
        <v/>
      </c>
      <c r="U139" s="12">
        <f>+IF(ISNUMBER(ROUND(Y139,0)),ROUND(Y139,0),"")</f>
        <v/>
      </c>
      <c r="V139">
        <f>IF(ISNUMBER(+VindIndeks_raw_20_large!A138),+VindIndeks_raw_20_large!A138,"")</f>
        <v/>
      </c>
      <c r="W139">
        <f>IF(ISNUMBER(+VindIndeks_raw_20_large!B138),+VindIndeks_raw_20_large!B138,"")</f>
        <v/>
      </c>
      <c r="X139">
        <f>IF(ISNUMBER(+VindIndeks_raw_20_large!C138),+VindIndeks_raw_20_large!C138,"")</f>
        <v/>
      </c>
      <c r="Y139">
        <f>IF(ISNUMBER(+VindIndeks_raw_20_large!D138),+VindIndeks_raw_20_large!D138,"")</f>
        <v/>
      </c>
    </row>
    <row r="140">
      <c r="I140">
        <f>+M140</f>
        <v/>
      </c>
      <c r="J140">
        <f>+VindIndeks_raw_13!A139</f>
        <v/>
      </c>
      <c r="K140">
        <f>+VindIndeks_raw_13!B139</f>
        <v/>
      </c>
      <c r="L140">
        <f>+VindIndeks_raw_13!C139</f>
        <v/>
      </c>
      <c r="M140">
        <f>+VindIndeks_raw_13!D139</f>
        <v/>
      </c>
      <c r="O140" s="12">
        <f>+IF(ISNUMBER(ROUND(S140,0)),ROUND(S140,0),"")</f>
        <v/>
      </c>
      <c r="P140">
        <f>IF(ISNUMBER(+VindIndeks_raw_20_small!A139),+VindIndeks_raw_20_small!A139,"")</f>
        <v/>
      </c>
      <c r="Q140">
        <f>IF(ISNUMBER(+VindIndeks_raw_20_small!B139),+VindIndeks_raw_20_small!B139,"")</f>
        <v/>
      </c>
      <c r="R140">
        <f>IF(ISNUMBER(+VindIndeks_raw_20_small!C139),+VindIndeks_raw_20_small!C139,"")</f>
        <v/>
      </c>
      <c r="S140">
        <f>IF(ISNUMBER(+VindIndeks_raw_20_small!D139),+VindIndeks_raw_20_small!D139,"")</f>
        <v/>
      </c>
      <c r="U140" s="12">
        <f>+IF(ISNUMBER(ROUND(Y140,0)),ROUND(Y140,0),"")</f>
        <v/>
      </c>
      <c r="V140">
        <f>IF(ISNUMBER(+VindIndeks_raw_20_large!A139),+VindIndeks_raw_20_large!A139,"")</f>
        <v/>
      </c>
      <c r="W140">
        <f>IF(ISNUMBER(+VindIndeks_raw_20_large!B139),+VindIndeks_raw_20_large!B139,"")</f>
        <v/>
      </c>
      <c r="X140">
        <f>IF(ISNUMBER(+VindIndeks_raw_20_large!C139),+VindIndeks_raw_20_large!C139,"")</f>
        <v/>
      </c>
      <c r="Y140">
        <f>IF(ISNUMBER(+VindIndeks_raw_20_large!D139),+VindIndeks_raw_20_large!D139,"")</f>
        <v/>
      </c>
    </row>
    <row r="141">
      <c r="I141">
        <f>+M141</f>
        <v/>
      </c>
      <c r="J141">
        <f>+VindIndeks_raw_13!A140</f>
        <v/>
      </c>
      <c r="K141">
        <f>+VindIndeks_raw_13!B140</f>
        <v/>
      </c>
      <c r="L141">
        <f>+VindIndeks_raw_13!C140</f>
        <v/>
      </c>
      <c r="M141">
        <f>+VindIndeks_raw_13!D140</f>
        <v/>
      </c>
      <c r="O141" s="12">
        <f>+IF(ISNUMBER(ROUND(S141,0)),ROUND(S141,0),"")</f>
        <v/>
      </c>
      <c r="P141">
        <f>IF(ISNUMBER(+VindIndeks_raw_20_small!A140),+VindIndeks_raw_20_small!A140,"")</f>
        <v/>
      </c>
      <c r="Q141">
        <f>IF(ISNUMBER(+VindIndeks_raw_20_small!B140),+VindIndeks_raw_20_small!B140,"")</f>
        <v/>
      </c>
      <c r="R141">
        <f>IF(ISNUMBER(+VindIndeks_raw_20_small!C140),+VindIndeks_raw_20_small!C140,"")</f>
        <v/>
      </c>
      <c r="S141">
        <f>IF(ISNUMBER(+VindIndeks_raw_20_small!D140),+VindIndeks_raw_20_small!D140,"")</f>
        <v/>
      </c>
      <c r="U141" s="12">
        <f>+IF(ISNUMBER(ROUND(Y141,0)),ROUND(Y141,0),"")</f>
        <v/>
      </c>
      <c r="V141">
        <f>IF(ISNUMBER(+VindIndeks_raw_20_large!A140),+VindIndeks_raw_20_large!A140,"")</f>
        <v/>
      </c>
      <c r="W141">
        <f>IF(ISNUMBER(+VindIndeks_raw_20_large!B140),+VindIndeks_raw_20_large!B140,"")</f>
        <v/>
      </c>
      <c r="X141">
        <f>IF(ISNUMBER(+VindIndeks_raw_20_large!C140),+VindIndeks_raw_20_large!C140,"")</f>
        <v/>
      </c>
      <c r="Y141">
        <f>IF(ISNUMBER(+VindIndeks_raw_20_large!D140),+VindIndeks_raw_20_large!D140,"")</f>
        <v/>
      </c>
    </row>
    <row r="142">
      <c r="I142">
        <f>+M142</f>
        <v/>
      </c>
      <c r="J142">
        <f>+VindIndeks_raw_13!A141</f>
        <v/>
      </c>
      <c r="K142">
        <f>+VindIndeks_raw_13!B141</f>
        <v/>
      </c>
      <c r="L142">
        <f>+VindIndeks_raw_13!C141</f>
        <v/>
      </c>
      <c r="M142">
        <f>+VindIndeks_raw_13!D141</f>
        <v/>
      </c>
      <c r="O142" s="12">
        <f>+IF(ISNUMBER(ROUND(S142,0)),ROUND(S142,0),"")</f>
        <v/>
      </c>
      <c r="P142">
        <f>IF(ISNUMBER(+VindIndeks_raw_20_small!A141),+VindIndeks_raw_20_small!A141,"")</f>
        <v/>
      </c>
      <c r="Q142">
        <f>IF(ISNUMBER(+VindIndeks_raw_20_small!B141),+VindIndeks_raw_20_small!B141,"")</f>
        <v/>
      </c>
      <c r="R142">
        <f>IF(ISNUMBER(+VindIndeks_raw_20_small!C141),+VindIndeks_raw_20_small!C141,"")</f>
        <v/>
      </c>
      <c r="S142">
        <f>IF(ISNUMBER(+VindIndeks_raw_20_small!D141),+VindIndeks_raw_20_small!D141,"")</f>
        <v/>
      </c>
      <c r="U142" s="12">
        <f>+IF(ISNUMBER(ROUND(Y142,0)),ROUND(Y142,0),"")</f>
        <v/>
      </c>
      <c r="V142">
        <f>IF(ISNUMBER(+VindIndeks_raw_20_large!A141),+VindIndeks_raw_20_large!A141,"")</f>
        <v/>
      </c>
      <c r="W142">
        <f>IF(ISNUMBER(+VindIndeks_raw_20_large!B141),+VindIndeks_raw_20_large!B141,"")</f>
        <v/>
      </c>
      <c r="X142">
        <f>IF(ISNUMBER(+VindIndeks_raw_20_large!C141),+VindIndeks_raw_20_large!C141,"")</f>
        <v/>
      </c>
      <c r="Y142">
        <f>IF(ISNUMBER(+VindIndeks_raw_20_large!D141),+VindIndeks_raw_20_large!D141,"")</f>
        <v/>
      </c>
    </row>
    <row r="143">
      <c r="I143">
        <f>+M143</f>
        <v/>
      </c>
      <c r="J143">
        <f>+VindIndeks_raw_13!A142</f>
        <v/>
      </c>
      <c r="K143">
        <f>+VindIndeks_raw_13!B142</f>
        <v/>
      </c>
      <c r="L143">
        <f>+VindIndeks_raw_13!C142</f>
        <v/>
      </c>
      <c r="M143">
        <f>+VindIndeks_raw_13!D142</f>
        <v/>
      </c>
      <c r="O143" s="12">
        <f>+IF(ISNUMBER(ROUND(S143,0)),ROUND(S143,0),"")</f>
        <v/>
      </c>
      <c r="P143">
        <f>IF(ISNUMBER(+VindIndeks_raw_20_small!A142),+VindIndeks_raw_20_small!A142,"")</f>
        <v/>
      </c>
      <c r="Q143">
        <f>IF(ISNUMBER(+VindIndeks_raw_20_small!B142),+VindIndeks_raw_20_small!B142,"")</f>
        <v/>
      </c>
      <c r="R143">
        <f>IF(ISNUMBER(+VindIndeks_raw_20_small!C142),+VindIndeks_raw_20_small!C142,"")</f>
        <v/>
      </c>
      <c r="S143">
        <f>IF(ISNUMBER(+VindIndeks_raw_20_small!D142),+VindIndeks_raw_20_small!D142,"")</f>
        <v/>
      </c>
      <c r="U143" s="12">
        <f>+IF(ISNUMBER(ROUND(Y143,0)),ROUND(Y143,0),"")</f>
        <v/>
      </c>
      <c r="V143">
        <f>IF(ISNUMBER(+VindIndeks_raw_20_large!A142),+VindIndeks_raw_20_large!A142,"")</f>
        <v/>
      </c>
      <c r="W143">
        <f>IF(ISNUMBER(+VindIndeks_raw_20_large!B142),+VindIndeks_raw_20_large!B142,"")</f>
        <v/>
      </c>
      <c r="X143">
        <f>IF(ISNUMBER(+VindIndeks_raw_20_large!C142),+VindIndeks_raw_20_large!C142,"")</f>
        <v/>
      </c>
      <c r="Y143">
        <f>IF(ISNUMBER(+VindIndeks_raw_20_large!D142),+VindIndeks_raw_20_large!D142,"")</f>
        <v/>
      </c>
    </row>
    <row r="144">
      <c r="I144">
        <f>+M144</f>
        <v/>
      </c>
      <c r="J144">
        <f>+VindIndeks_raw_13!A143</f>
        <v/>
      </c>
      <c r="K144">
        <f>+VindIndeks_raw_13!B143</f>
        <v/>
      </c>
      <c r="L144">
        <f>+VindIndeks_raw_13!C143</f>
        <v/>
      </c>
      <c r="M144">
        <f>+VindIndeks_raw_13!D143</f>
        <v/>
      </c>
      <c r="O144" s="12">
        <f>+IF(ISNUMBER(ROUND(S144,0)),ROUND(S144,0),"")</f>
        <v/>
      </c>
      <c r="P144">
        <f>IF(ISNUMBER(+VindIndeks_raw_20_small!A143),+VindIndeks_raw_20_small!A143,"")</f>
        <v/>
      </c>
      <c r="Q144">
        <f>IF(ISNUMBER(+VindIndeks_raw_20_small!B143),+VindIndeks_raw_20_small!B143,"")</f>
        <v/>
      </c>
      <c r="R144">
        <f>IF(ISNUMBER(+VindIndeks_raw_20_small!C143),+VindIndeks_raw_20_small!C143,"")</f>
        <v/>
      </c>
      <c r="S144">
        <f>IF(ISNUMBER(+VindIndeks_raw_20_small!D143),+VindIndeks_raw_20_small!D143,"")</f>
        <v/>
      </c>
      <c r="U144" s="12">
        <f>+IF(ISNUMBER(ROUND(Y144,0)),ROUND(Y144,0),"")</f>
        <v/>
      </c>
      <c r="V144">
        <f>IF(ISNUMBER(+VindIndeks_raw_20_large!A143),+VindIndeks_raw_20_large!A143,"")</f>
        <v/>
      </c>
      <c r="W144">
        <f>IF(ISNUMBER(+VindIndeks_raw_20_large!B143),+VindIndeks_raw_20_large!B143,"")</f>
        <v/>
      </c>
      <c r="X144">
        <f>IF(ISNUMBER(+VindIndeks_raw_20_large!C143),+VindIndeks_raw_20_large!C143,"")</f>
        <v/>
      </c>
      <c r="Y144">
        <f>IF(ISNUMBER(+VindIndeks_raw_20_large!D143),+VindIndeks_raw_20_large!D143,"")</f>
        <v/>
      </c>
    </row>
    <row r="145">
      <c r="I145">
        <f>+M145</f>
        <v/>
      </c>
      <c r="J145">
        <f>+VindIndeks_raw_13!A144</f>
        <v/>
      </c>
      <c r="K145">
        <f>+VindIndeks_raw_13!B144</f>
        <v/>
      </c>
      <c r="L145">
        <f>+VindIndeks_raw_13!C144</f>
        <v/>
      </c>
      <c r="M145">
        <f>+VindIndeks_raw_13!D144</f>
        <v/>
      </c>
      <c r="O145" s="12">
        <f>+IF(ISNUMBER(ROUND(S145,0)),ROUND(S145,0),"")</f>
        <v/>
      </c>
      <c r="P145">
        <f>IF(ISNUMBER(+VindIndeks_raw_20_small!A144),+VindIndeks_raw_20_small!A144,"")</f>
        <v/>
      </c>
      <c r="Q145">
        <f>IF(ISNUMBER(+VindIndeks_raw_20_small!B144),+VindIndeks_raw_20_small!B144,"")</f>
        <v/>
      </c>
      <c r="R145">
        <f>IF(ISNUMBER(+VindIndeks_raw_20_small!C144),+VindIndeks_raw_20_small!C144,"")</f>
        <v/>
      </c>
      <c r="S145">
        <f>IF(ISNUMBER(+VindIndeks_raw_20_small!D144),+VindIndeks_raw_20_small!D144,"")</f>
        <v/>
      </c>
      <c r="U145" s="12">
        <f>+IF(ISNUMBER(ROUND(Y145,0)),ROUND(Y145,0),"")</f>
        <v/>
      </c>
      <c r="V145">
        <f>IF(ISNUMBER(+VindIndeks_raw_20_large!A144),+VindIndeks_raw_20_large!A144,"")</f>
        <v/>
      </c>
      <c r="W145">
        <f>IF(ISNUMBER(+VindIndeks_raw_20_large!B144),+VindIndeks_raw_20_large!B144,"")</f>
        <v/>
      </c>
      <c r="X145">
        <f>IF(ISNUMBER(+VindIndeks_raw_20_large!C144),+VindIndeks_raw_20_large!C144,"")</f>
        <v/>
      </c>
      <c r="Y145">
        <f>IF(ISNUMBER(+VindIndeks_raw_20_large!D144),+VindIndeks_raw_20_large!D144,"")</f>
        <v/>
      </c>
    </row>
    <row r="146">
      <c r="I146">
        <f>+M146</f>
        <v/>
      </c>
      <c r="J146">
        <f>+VindIndeks_raw_13!A145</f>
        <v/>
      </c>
      <c r="K146">
        <f>+VindIndeks_raw_13!B145</f>
        <v/>
      </c>
      <c r="L146">
        <f>+VindIndeks_raw_13!C145</f>
        <v/>
      </c>
      <c r="M146">
        <f>+VindIndeks_raw_13!D145</f>
        <v/>
      </c>
      <c r="O146" s="12">
        <f>+IF(ISNUMBER(ROUND(S146,0)),ROUND(S146,0),"")</f>
        <v/>
      </c>
      <c r="P146">
        <f>IF(ISNUMBER(+VindIndeks_raw_20_small!A145),+VindIndeks_raw_20_small!A145,"")</f>
        <v/>
      </c>
      <c r="Q146">
        <f>IF(ISNUMBER(+VindIndeks_raw_20_small!B145),+VindIndeks_raw_20_small!B145,"")</f>
        <v/>
      </c>
      <c r="R146">
        <f>IF(ISNUMBER(+VindIndeks_raw_20_small!C145),+VindIndeks_raw_20_small!C145,"")</f>
        <v/>
      </c>
      <c r="S146">
        <f>IF(ISNUMBER(+VindIndeks_raw_20_small!D145),+VindIndeks_raw_20_small!D145,"")</f>
        <v/>
      </c>
      <c r="U146" s="12">
        <f>+IF(ISNUMBER(ROUND(Y146,0)),ROUND(Y146,0),"")</f>
        <v/>
      </c>
      <c r="V146">
        <f>IF(ISNUMBER(+VindIndeks_raw_20_large!A145),+VindIndeks_raw_20_large!A145,"")</f>
        <v/>
      </c>
      <c r="W146">
        <f>IF(ISNUMBER(+VindIndeks_raw_20_large!B145),+VindIndeks_raw_20_large!B145,"")</f>
        <v/>
      </c>
      <c r="X146">
        <f>IF(ISNUMBER(+VindIndeks_raw_20_large!C145),+VindIndeks_raw_20_large!C145,"")</f>
        <v/>
      </c>
      <c r="Y146">
        <f>IF(ISNUMBER(+VindIndeks_raw_20_large!D145),+VindIndeks_raw_20_large!D145,"")</f>
        <v/>
      </c>
    </row>
    <row r="147">
      <c r="I147">
        <f>+M147</f>
        <v/>
      </c>
      <c r="J147">
        <f>+VindIndeks_raw_13!A146</f>
        <v/>
      </c>
      <c r="K147">
        <f>+VindIndeks_raw_13!B146</f>
        <v/>
      </c>
      <c r="L147">
        <f>+VindIndeks_raw_13!C146</f>
        <v/>
      </c>
      <c r="M147">
        <f>+VindIndeks_raw_13!D146</f>
        <v/>
      </c>
      <c r="O147" s="12">
        <f>+IF(ISNUMBER(ROUND(S147,0)),ROUND(S147,0),"")</f>
        <v/>
      </c>
      <c r="P147">
        <f>IF(ISNUMBER(+VindIndeks_raw_20_small!A146),+VindIndeks_raw_20_small!A146,"")</f>
        <v/>
      </c>
      <c r="Q147">
        <f>IF(ISNUMBER(+VindIndeks_raw_20_small!B146),+VindIndeks_raw_20_small!B146,"")</f>
        <v/>
      </c>
      <c r="R147">
        <f>IF(ISNUMBER(+VindIndeks_raw_20_small!C146),+VindIndeks_raw_20_small!C146,"")</f>
        <v/>
      </c>
      <c r="S147">
        <f>IF(ISNUMBER(+VindIndeks_raw_20_small!D146),+VindIndeks_raw_20_small!D146,"")</f>
        <v/>
      </c>
      <c r="U147" s="12">
        <f>+IF(ISNUMBER(ROUND(Y147,0)),ROUND(Y147,0),"")</f>
        <v/>
      </c>
      <c r="V147">
        <f>IF(ISNUMBER(+VindIndeks_raw_20_large!A146),+VindIndeks_raw_20_large!A146,"")</f>
        <v/>
      </c>
      <c r="W147">
        <f>IF(ISNUMBER(+VindIndeks_raw_20_large!B146),+VindIndeks_raw_20_large!B146,"")</f>
        <v/>
      </c>
      <c r="X147">
        <f>IF(ISNUMBER(+VindIndeks_raw_20_large!C146),+VindIndeks_raw_20_large!C146,"")</f>
        <v/>
      </c>
      <c r="Y147">
        <f>IF(ISNUMBER(+VindIndeks_raw_20_large!D146),+VindIndeks_raw_20_large!D146,"")</f>
        <v/>
      </c>
    </row>
    <row r="148">
      <c r="I148">
        <f>+M148</f>
        <v/>
      </c>
      <c r="J148">
        <f>+VindIndeks_raw_13!A147</f>
        <v/>
      </c>
      <c r="K148">
        <f>+VindIndeks_raw_13!B147</f>
        <v/>
      </c>
      <c r="L148">
        <f>+VindIndeks_raw_13!C147</f>
        <v/>
      </c>
      <c r="M148">
        <f>+VindIndeks_raw_13!D147</f>
        <v/>
      </c>
      <c r="O148" s="12">
        <f>+IF(ISNUMBER(ROUND(S148,0)),ROUND(S148,0),"")</f>
        <v/>
      </c>
      <c r="P148">
        <f>IF(ISNUMBER(+VindIndeks_raw_20_small!A147),+VindIndeks_raw_20_small!A147,"")</f>
        <v/>
      </c>
      <c r="Q148">
        <f>IF(ISNUMBER(+VindIndeks_raw_20_small!B147),+VindIndeks_raw_20_small!B147,"")</f>
        <v/>
      </c>
      <c r="R148">
        <f>IF(ISNUMBER(+VindIndeks_raw_20_small!C147),+VindIndeks_raw_20_small!C147,"")</f>
        <v/>
      </c>
      <c r="S148">
        <f>IF(ISNUMBER(+VindIndeks_raw_20_small!D147),+VindIndeks_raw_20_small!D147,"")</f>
        <v/>
      </c>
      <c r="U148" s="12">
        <f>+IF(ISNUMBER(ROUND(Y148,0)),ROUND(Y148,0),"")</f>
        <v/>
      </c>
      <c r="V148">
        <f>IF(ISNUMBER(+VindIndeks_raw_20_large!A147),+VindIndeks_raw_20_large!A147,"")</f>
        <v/>
      </c>
      <c r="W148">
        <f>IF(ISNUMBER(+VindIndeks_raw_20_large!B147),+VindIndeks_raw_20_large!B147,"")</f>
        <v/>
      </c>
      <c r="X148">
        <f>IF(ISNUMBER(+VindIndeks_raw_20_large!C147),+VindIndeks_raw_20_large!C147,"")</f>
        <v/>
      </c>
      <c r="Y148">
        <f>IF(ISNUMBER(+VindIndeks_raw_20_large!D147),+VindIndeks_raw_20_large!D147,"")</f>
        <v/>
      </c>
    </row>
    <row r="149">
      <c r="I149">
        <f>+M149</f>
        <v/>
      </c>
      <c r="J149">
        <f>+VindIndeks_raw_13!A148</f>
        <v/>
      </c>
      <c r="K149">
        <f>+VindIndeks_raw_13!B148</f>
        <v/>
      </c>
      <c r="L149">
        <f>+VindIndeks_raw_13!C148</f>
        <v/>
      </c>
      <c r="M149">
        <f>+VindIndeks_raw_13!D148</f>
        <v/>
      </c>
      <c r="O149" s="12">
        <f>+IF(ISNUMBER(ROUND(S149,0)),ROUND(S149,0),"")</f>
        <v/>
      </c>
      <c r="P149">
        <f>IF(ISNUMBER(+VindIndeks_raw_20_small!A148),+VindIndeks_raw_20_small!A148,"")</f>
        <v/>
      </c>
      <c r="Q149">
        <f>IF(ISNUMBER(+VindIndeks_raw_20_small!B148),+VindIndeks_raw_20_small!B148,"")</f>
        <v/>
      </c>
      <c r="R149">
        <f>IF(ISNUMBER(+VindIndeks_raw_20_small!C148),+VindIndeks_raw_20_small!C148,"")</f>
        <v/>
      </c>
      <c r="S149">
        <f>IF(ISNUMBER(+VindIndeks_raw_20_small!D148),+VindIndeks_raw_20_small!D148,"")</f>
        <v/>
      </c>
      <c r="U149" s="12">
        <f>+IF(ISNUMBER(ROUND(Y149,0)),ROUND(Y149,0),"")</f>
        <v/>
      </c>
      <c r="V149">
        <f>IF(ISNUMBER(+VindIndeks_raw_20_large!A148),+VindIndeks_raw_20_large!A148,"")</f>
        <v/>
      </c>
      <c r="W149">
        <f>IF(ISNUMBER(+VindIndeks_raw_20_large!B148),+VindIndeks_raw_20_large!B148,"")</f>
        <v/>
      </c>
      <c r="X149">
        <f>IF(ISNUMBER(+VindIndeks_raw_20_large!C148),+VindIndeks_raw_20_large!C148,"")</f>
        <v/>
      </c>
      <c r="Y149">
        <f>IF(ISNUMBER(+VindIndeks_raw_20_large!D148),+VindIndeks_raw_20_large!D148,"")</f>
        <v/>
      </c>
    </row>
    <row r="150">
      <c r="I150">
        <f>+M150</f>
        <v/>
      </c>
      <c r="J150">
        <f>+VindIndeks_raw_13!A149</f>
        <v/>
      </c>
      <c r="K150">
        <f>+VindIndeks_raw_13!B149</f>
        <v/>
      </c>
      <c r="L150">
        <f>+VindIndeks_raw_13!C149</f>
        <v/>
      </c>
      <c r="M150">
        <f>+VindIndeks_raw_13!D149</f>
        <v/>
      </c>
      <c r="O150" s="12">
        <f>+IF(ISNUMBER(ROUND(S150,0)),ROUND(S150,0),"")</f>
        <v/>
      </c>
      <c r="P150">
        <f>IF(ISNUMBER(+VindIndeks_raw_20_small!A149),+VindIndeks_raw_20_small!A149,"")</f>
        <v/>
      </c>
      <c r="Q150">
        <f>IF(ISNUMBER(+VindIndeks_raw_20_small!B149),+VindIndeks_raw_20_small!B149,"")</f>
        <v/>
      </c>
      <c r="R150">
        <f>IF(ISNUMBER(+VindIndeks_raw_20_small!C149),+VindIndeks_raw_20_small!C149,"")</f>
        <v/>
      </c>
      <c r="S150">
        <f>IF(ISNUMBER(+VindIndeks_raw_20_small!D149),+VindIndeks_raw_20_small!D149,"")</f>
        <v/>
      </c>
      <c r="U150" s="12">
        <f>+IF(ISNUMBER(ROUND(Y150,0)),ROUND(Y150,0),"")</f>
        <v/>
      </c>
      <c r="V150">
        <f>IF(ISNUMBER(+VindIndeks_raw_20_large!A149),+VindIndeks_raw_20_large!A149,"")</f>
        <v/>
      </c>
      <c r="W150">
        <f>IF(ISNUMBER(+VindIndeks_raw_20_large!B149),+VindIndeks_raw_20_large!B149,"")</f>
        <v/>
      </c>
      <c r="X150">
        <f>IF(ISNUMBER(+VindIndeks_raw_20_large!C149),+VindIndeks_raw_20_large!C149,"")</f>
        <v/>
      </c>
      <c r="Y150">
        <f>IF(ISNUMBER(+VindIndeks_raw_20_large!D149),+VindIndeks_raw_20_large!D149,"")</f>
        <v/>
      </c>
    </row>
    <row r="151">
      <c r="I151">
        <f>+M151</f>
        <v/>
      </c>
      <c r="J151">
        <f>+VindIndeks_raw_13!A150</f>
        <v/>
      </c>
      <c r="K151">
        <f>+VindIndeks_raw_13!B150</f>
        <v/>
      </c>
      <c r="L151">
        <f>+VindIndeks_raw_13!C150</f>
        <v/>
      </c>
      <c r="M151">
        <f>+VindIndeks_raw_13!D150</f>
        <v/>
      </c>
      <c r="O151" s="12">
        <f>+IF(ISNUMBER(ROUND(S151,0)),ROUND(S151,0),"")</f>
        <v/>
      </c>
      <c r="P151">
        <f>IF(ISNUMBER(+VindIndeks_raw_20_small!A150),+VindIndeks_raw_20_small!A150,"")</f>
        <v/>
      </c>
      <c r="Q151">
        <f>IF(ISNUMBER(+VindIndeks_raw_20_small!B150),+VindIndeks_raw_20_small!B150,"")</f>
        <v/>
      </c>
      <c r="R151">
        <f>IF(ISNUMBER(+VindIndeks_raw_20_small!C150),+VindIndeks_raw_20_small!C150,"")</f>
        <v/>
      </c>
      <c r="S151">
        <f>IF(ISNUMBER(+VindIndeks_raw_20_small!D150),+VindIndeks_raw_20_small!D150,"")</f>
        <v/>
      </c>
      <c r="U151" s="12">
        <f>+IF(ISNUMBER(ROUND(Y151,0)),ROUND(Y151,0),"")</f>
        <v/>
      </c>
      <c r="V151">
        <f>IF(ISNUMBER(+VindIndeks_raw_20_large!A150),+VindIndeks_raw_20_large!A150,"")</f>
        <v/>
      </c>
      <c r="W151">
        <f>IF(ISNUMBER(+VindIndeks_raw_20_large!B150),+VindIndeks_raw_20_large!B150,"")</f>
        <v/>
      </c>
      <c r="X151">
        <f>IF(ISNUMBER(+VindIndeks_raw_20_large!C150),+VindIndeks_raw_20_large!C150,"")</f>
        <v/>
      </c>
      <c r="Y151">
        <f>IF(ISNUMBER(+VindIndeks_raw_20_large!D150),+VindIndeks_raw_20_large!D150,"")</f>
        <v/>
      </c>
    </row>
    <row r="152">
      <c r="I152">
        <f>+M152</f>
        <v/>
      </c>
      <c r="J152">
        <f>+VindIndeks_raw_13!A151</f>
        <v/>
      </c>
      <c r="K152">
        <f>+VindIndeks_raw_13!B151</f>
        <v/>
      </c>
      <c r="L152">
        <f>+VindIndeks_raw_13!C151</f>
        <v/>
      </c>
      <c r="M152">
        <f>+VindIndeks_raw_13!D151</f>
        <v/>
      </c>
      <c r="O152" s="12">
        <f>+IF(ISNUMBER(ROUND(S152,0)),ROUND(S152,0),"")</f>
        <v/>
      </c>
      <c r="P152">
        <f>IF(ISNUMBER(+VindIndeks_raw_20_small!A151),+VindIndeks_raw_20_small!A151,"")</f>
        <v/>
      </c>
      <c r="Q152">
        <f>IF(ISNUMBER(+VindIndeks_raw_20_small!B151),+VindIndeks_raw_20_small!B151,"")</f>
        <v/>
      </c>
      <c r="R152">
        <f>IF(ISNUMBER(+VindIndeks_raw_20_small!C151),+VindIndeks_raw_20_small!C151,"")</f>
        <v/>
      </c>
      <c r="S152">
        <f>IF(ISNUMBER(+VindIndeks_raw_20_small!D151),+VindIndeks_raw_20_small!D151,"")</f>
        <v/>
      </c>
      <c r="U152" s="12">
        <f>+IF(ISNUMBER(ROUND(Y152,0)),ROUND(Y152,0),"")</f>
        <v/>
      </c>
      <c r="V152">
        <f>IF(ISNUMBER(+VindIndeks_raw_20_large!A151),+VindIndeks_raw_20_large!A151,"")</f>
        <v/>
      </c>
      <c r="W152">
        <f>IF(ISNUMBER(+VindIndeks_raw_20_large!B151),+VindIndeks_raw_20_large!B151,"")</f>
        <v/>
      </c>
      <c r="X152">
        <f>IF(ISNUMBER(+VindIndeks_raw_20_large!C151),+VindIndeks_raw_20_large!C151,"")</f>
        <v/>
      </c>
      <c r="Y152">
        <f>IF(ISNUMBER(+VindIndeks_raw_20_large!D151),+VindIndeks_raw_20_large!D151,"")</f>
        <v/>
      </c>
    </row>
    <row r="153">
      <c r="I153">
        <f>+M153</f>
        <v/>
      </c>
      <c r="J153">
        <f>+VindIndeks_raw_13!A152</f>
        <v/>
      </c>
      <c r="K153">
        <f>+VindIndeks_raw_13!B152</f>
        <v/>
      </c>
      <c r="L153">
        <f>+VindIndeks_raw_13!C152</f>
        <v/>
      </c>
      <c r="M153">
        <f>+VindIndeks_raw_13!D152</f>
        <v/>
      </c>
      <c r="O153" s="12">
        <f>+IF(ISNUMBER(ROUND(S153,0)),ROUND(S153,0),"")</f>
        <v/>
      </c>
      <c r="P153">
        <f>IF(ISNUMBER(+VindIndeks_raw_20_small!A152),+VindIndeks_raw_20_small!A152,"")</f>
        <v/>
      </c>
      <c r="Q153">
        <f>IF(ISNUMBER(+VindIndeks_raw_20_small!B152),+VindIndeks_raw_20_small!B152,"")</f>
        <v/>
      </c>
      <c r="R153">
        <f>IF(ISNUMBER(+VindIndeks_raw_20_small!C152),+VindIndeks_raw_20_small!C152,"")</f>
        <v/>
      </c>
      <c r="S153">
        <f>IF(ISNUMBER(+VindIndeks_raw_20_small!D152),+VindIndeks_raw_20_small!D152,"")</f>
        <v/>
      </c>
      <c r="U153" s="12">
        <f>+IF(ISNUMBER(ROUND(Y153,0)),ROUND(Y153,0),"")</f>
        <v/>
      </c>
      <c r="V153">
        <f>IF(ISNUMBER(+VindIndeks_raw_20_large!A152),+VindIndeks_raw_20_large!A152,"")</f>
        <v/>
      </c>
      <c r="W153">
        <f>IF(ISNUMBER(+VindIndeks_raw_20_large!B152),+VindIndeks_raw_20_large!B152,"")</f>
        <v/>
      </c>
      <c r="X153">
        <f>IF(ISNUMBER(+VindIndeks_raw_20_large!C152),+VindIndeks_raw_20_large!C152,"")</f>
        <v/>
      </c>
      <c r="Y153">
        <f>IF(ISNUMBER(+VindIndeks_raw_20_large!D152),+VindIndeks_raw_20_large!D152,"")</f>
        <v/>
      </c>
    </row>
    <row r="154">
      <c r="I154">
        <f>+M154</f>
        <v/>
      </c>
      <c r="J154">
        <f>+VindIndeks_raw_13!A153</f>
        <v/>
      </c>
      <c r="K154">
        <f>+VindIndeks_raw_13!B153</f>
        <v/>
      </c>
      <c r="L154">
        <f>+VindIndeks_raw_13!C153</f>
        <v/>
      </c>
      <c r="M154">
        <f>+VindIndeks_raw_13!D153</f>
        <v/>
      </c>
      <c r="O154" s="12">
        <f>+IF(ISNUMBER(ROUND(S154,0)),ROUND(S154,0),"")</f>
        <v/>
      </c>
      <c r="P154">
        <f>IF(ISNUMBER(+VindIndeks_raw_20_small!A153),+VindIndeks_raw_20_small!A153,"")</f>
        <v/>
      </c>
      <c r="Q154">
        <f>IF(ISNUMBER(+VindIndeks_raw_20_small!B153),+VindIndeks_raw_20_small!B153,"")</f>
        <v/>
      </c>
      <c r="R154">
        <f>IF(ISNUMBER(+VindIndeks_raw_20_small!C153),+VindIndeks_raw_20_small!C153,"")</f>
        <v/>
      </c>
      <c r="S154">
        <f>IF(ISNUMBER(+VindIndeks_raw_20_small!D153),+VindIndeks_raw_20_small!D153,"")</f>
        <v/>
      </c>
      <c r="U154" s="12">
        <f>+IF(ISNUMBER(ROUND(Y154,0)),ROUND(Y154,0),"")</f>
        <v/>
      </c>
      <c r="V154">
        <f>IF(ISNUMBER(+VindIndeks_raw_20_large!A153),+VindIndeks_raw_20_large!A153,"")</f>
        <v/>
      </c>
      <c r="W154">
        <f>IF(ISNUMBER(+VindIndeks_raw_20_large!B153),+VindIndeks_raw_20_large!B153,"")</f>
        <v/>
      </c>
      <c r="X154">
        <f>IF(ISNUMBER(+VindIndeks_raw_20_large!C153),+VindIndeks_raw_20_large!C153,"")</f>
        <v/>
      </c>
      <c r="Y154">
        <f>IF(ISNUMBER(+VindIndeks_raw_20_large!D153),+VindIndeks_raw_20_large!D153,"")</f>
        <v/>
      </c>
    </row>
    <row r="155">
      <c r="I155">
        <f>+M155</f>
        <v/>
      </c>
      <c r="J155">
        <f>+VindIndeks_raw_13!A154</f>
        <v/>
      </c>
      <c r="K155">
        <f>+VindIndeks_raw_13!B154</f>
        <v/>
      </c>
      <c r="L155">
        <f>+VindIndeks_raw_13!C154</f>
        <v/>
      </c>
      <c r="M155">
        <f>+VindIndeks_raw_13!D154</f>
        <v/>
      </c>
      <c r="O155" s="12">
        <f>+IF(ISNUMBER(ROUND(S155,0)),ROUND(S155,0),"")</f>
        <v/>
      </c>
      <c r="P155">
        <f>IF(ISNUMBER(+VindIndeks_raw_20_small!A154),+VindIndeks_raw_20_small!A154,"")</f>
        <v/>
      </c>
      <c r="Q155">
        <f>IF(ISNUMBER(+VindIndeks_raw_20_small!B154),+VindIndeks_raw_20_small!B154,"")</f>
        <v/>
      </c>
      <c r="R155">
        <f>IF(ISNUMBER(+VindIndeks_raw_20_small!C154),+VindIndeks_raw_20_small!C154,"")</f>
        <v/>
      </c>
      <c r="S155">
        <f>IF(ISNUMBER(+VindIndeks_raw_20_small!D154),+VindIndeks_raw_20_small!D154,"")</f>
        <v/>
      </c>
      <c r="U155" s="12">
        <f>+IF(ISNUMBER(ROUND(Y155,0)),ROUND(Y155,0),"")</f>
        <v/>
      </c>
      <c r="V155">
        <f>IF(ISNUMBER(+VindIndeks_raw_20_large!A154),+VindIndeks_raw_20_large!A154,"")</f>
        <v/>
      </c>
      <c r="W155">
        <f>IF(ISNUMBER(+VindIndeks_raw_20_large!B154),+VindIndeks_raw_20_large!B154,"")</f>
        <v/>
      </c>
      <c r="X155">
        <f>IF(ISNUMBER(+VindIndeks_raw_20_large!C154),+VindIndeks_raw_20_large!C154,"")</f>
        <v/>
      </c>
      <c r="Y155">
        <f>IF(ISNUMBER(+VindIndeks_raw_20_large!D154),+VindIndeks_raw_20_large!D154,"")</f>
        <v/>
      </c>
    </row>
    <row r="156">
      <c r="I156">
        <f>+M156</f>
        <v/>
      </c>
      <c r="J156">
        <f>+VindIndeks_raw_13!A155</f>
        <v/>
      </c>
      <c r="K156">
        <f>+VindIndeks_raw_13!B155</f>
        <v/>
      </c>
      <c r="L156">
        <f>+VindIndeks_raw_13!C155</f>
        <v/>
      </c>
      <c r="M156">
        <f>+VindIndeks_raw_13!D155</f>
        <v/>
      </c>
      <c r="O156" s="12">
        <f>+IF(ISNUMBER(ROUND(S156,0)),ROUND(S156,0),"")</f>
        <v/>
      </c>
      <c r="P156">
        <f>IF(ISNUMBER(+VindIndeks_raw_20_small!A155),+VindIndeks_raw_20_small!A155,"")</f>
        <v/>
      </c>
      <c r="Q156">
        <f>IF(ISNUMBER(+VindIndeks_raw_20_small!B155),+VindIndeks_raw_20_small!B155,"")</f>
        <v/>
      </c>
      <c r="R156">
        <f>IF(ISNUMBER(+VindIndeks_raw_20_small!C155),+VindIndeks_raw_20_small!C155,"")</f>
        <v/>
      </c>
      <c r="S156">
        <f>IF(ISNUMBER(+VindIndeks_raw_20_small!D155),+VindIndeks_raw_20_small!D155,"")</f>
        <v/>
      </c>
      <c r="U156" s="12">
        <f>+IF(ISNUMBER(ROUND(Y156,0)),ROUND(Y156,0),"")</f>
        <v/>
      </c>
      <c r="V156">
        <f>IF(ISNUMBER(+VindIndeks_raw_20_large!A155),+VindIndeks_raw_20_large!A155,"")</f>
        <v/>
      </c>
      <c r="W156">
        <f>IF(ISNUMBER(+VindIndeks_raw_20_large!B155),+VindIndeks_raw_20_large!B155,"")</f>
        <v/>
      </c>
      <c r="X156">
        <f>IF(ISNUMBER(+VindIndeks_raw_20_large!C155),+VindIndeks_raw_20_large!C155,"")</f>
        <v/>
      </c>
      <c r="Y156">
        <f>IF(ISNUMBER(+VindIndeks_raw_20_large!D155),+VindIndeks_raw_20_large!D155,"")</f>
        <v/>
      </c>
    </row>
    <row r="157">
      <c r="I157">
        <f>+M157</f>
        <v/>
      </c>
      <c r="J157">
        <f>+VindIndeks_raw_13!A156</f>
        <v/>
      </c>
      <c r="K157">
        <f>+VindIndeks_raw_13!B156</f>
        <v/>
      </c>
      <c r="L157">
        <f>+VindIndeks_raw_13!C156</f>
        <v/>
      </c>
      <c r="M157">
        <f>+VindIndeks_raw_13!D156</f>
        <v/>
      </c>
      <c r="O157" s="12">
        <f>+IF(ISNUMBER(ROUND(S157,0)),ROUND(S157,0),"")</f>
        <v/>
      </c>
      <c r="P157">
        <f>IF(ISNUMBER(+VindIndeks_raw_20_small!A156),+VindIndeks_raw_20_small!A156,"")</f>
        <v/>
      </c>
      <c r="Q157">
        <f>IF(ISNUMBER(+VindIndeks_raw_20_small!B156),+VindIndeks_raw_20_small!B156,"")</f>
        <v/>
      </c>
      <c r="R157">
        <f>IF(ISNUMBER(+VindIndeks_raw_20_small!C156),+VindIndeks_raw_20_small!C156,"")</f>
        <v/>
      </c>
      <c r="S157">
        <f>IF(ISNUMBER(+VindIndeks_raw_20_small!D156),+VindIndeks_raw_20_small!D156,"")</f>
        <v/>
      </c>
      <c r="U157" s="12">
        <f>+IF(ISNUMBER(ROUND(Y157,0)),ROUND(Y157,0),"")</f>
        <v/>
      </c>
      <c r="V157">
        <f>IF(ISNUMBER(+VindIndeks_raw_20_large!A156),+VindIndeks_raw_20_large!A156,"")</f>
        <v/>
      </c>
      <c r="W157">
        <f>IF(ISNUMBER(+VindIndeks_raw_20_large!B156),+VindIndeks_raw_20_large!B156,"")</f>
        <v/>
      </c>
      <c r="X157">
        <f>IF(ISNUMBER(+VindIndeks_raw_20_large!C156),+VindIndeks_raw_20_large!C156,"")</f>
        <v/>
      </c>
      <c r="Y157">
        <f>IF(ISNUMBER(+VindIndeks_raw_20_large!D156),+VindIndeks_raw_20_large!D156,"")</f>
        <v/>
      </c>
    </row>
    <row r="158">
      <c r="I158">
        <f>+M158</f>
        <v/>
      </c>
      <c r="J158">
        <f>+VindIndeks_raw_13!A157</f>
        <v/>
      </c>
      <c r="K158">
        <f>+VindIndeks_raw_13!B157</f>
        <v/>
      </c>
      <c r="L158">
        <f>+VindIndeks_raw_13!C157</f>
        <v/>
      </c>
      <c r="M158">
        <f>+VindIndeks_raw_13!D157</f>
        <v/>
      </c>
      <c r="O158" s="12">
        <f>+IF(ISNUMBER(ROUND(S158,0)),ROUND(S158,0),"")</f>
        <v/>
      </c>
      <c r="P158">
        <f>IF(ISNUMBER(+VindIndeks_raw_20_small!A157),+VindIndeks_raw_20_small!A157,"")</f>
        <v/>
      </c>
      <c r="Q158">
        <f>IF(ISNUMBER(+VindIndeks_raw_20_small!B157),+VindIndeks_raw_20_small!B157,"")</f>
        <v/>
      </c>
      <c r="R158">
        <f>IF(ISNUMBER(+VindIndeks_raw_20_small!C157),+VindIndeks_raw_20_small!C157,"")</f>
        <v/>
      </c>
      <c r="S158">
        <f>IF(ISNUMBER(+VindIndeks_raw_20_small!D157),+VindIndeks_raw_20_small!D157,"")</f>
        <v/>
      </c>
      <c r="U158" s="12">
        <f>+IF(ISNUMBER(ROUND(Y158,0)),ROUND(Y158,0),"")</f>
        <v/>
      </c>
      <c r="V158">
        <f>IF(ISNUMBER(+VindIndeks_raw_20_large!A157),+VindIndeks_raw_20_large!A157,"")</f>
        <v/>
      </c>
      <c r="W158">
        <f>IF(ISNUMBER(+VindIndeks_raw_20_large!B157),+VindIndeks_raw_20_large!B157,"")</f>
        <v/>
      </c>
      <c r="X158">
        <f>IF(ISNUMBER(+VindIndeks_raw_20_large!C157),+VindIndeks_raw_20_large!C157,"")</f>
        <v/>
      </c>
      <c r="Y158">
        <f>IF(ISNUMBER(+VindIndeks_raw_20_large!D157),+VindIndeks_raw_20_large!D157,"")</f>
        <v/>
      </c>
    </row>
    <row r="159">
      <c r="I159">
        <f>+M159</f>
        <v/>
      </c>
      <c r="J159">
        <f>+VindIndeks_raw_13!A158</f>
        <v/>
      </c>
      <c r="K159">
        <f>+VindIndeks_raw_13!B158</f>
        <v/>
      </c>
      <c r="L159">
        <f>+VindIndeks_raw_13!C158</f>
        <v/>
      </c>
      <c r="M159">
        <f>+VindIndeks_raw_13!D158</f>
        <v/>
      </c>
      <c r="O159" s="12">
        <f>+IF(ISNUMBER(ROUND(S159,0)),ROUND(S159,0),"")</f>
        <v/>
      </c>
      <c r="P159">
        <f>IF(ISNUMBER(+VindIndeks_raw_20_small!A158),+VindIndeks_raw_20_small!A158,"")</f>
        <v/>
      </c>
      <c r="Q159">
        <f>IF(ISNUMBER(+VindIndeks_raw_20_small!B158),+VindIndeks_raw_20_small!B158,"")</f>
        <v/>
      </c>
      <c r="R159">
        <f>IF(ISNUMBER(+VindIndeks_raw_20_small!C158),+VindIndeks_raw_20_small!C158,"")</f>
        <v/>
      </c>
      <c r="S159">
        <f>IF(ISNUMBER(+VindIndeks_raw_20_small!D158),+VindIndeks_raw_20_small!D158,"")</f>
        <v/>
      </c>
      <c r="U159" s="12">
        <f>+IF(ISNUMBER(ROUND(Y159,0)),ROUND(Y159,0),"")</f>
        <v/>
      </c>
      <c r="V159">
        <f>IF(ISNUMBER(+VindIndeks_raw_20_large!A158),+VindIndeks_raw_20_large!A158,"")</f>
        <v/>
      </c>
      <c r="W159">
        <f>IF(ISNUMBER(+VindIndeks_raw_20_large!B158),+VindIndeks_raw_20_large!B158,"")</f>
        <v/>
      </c>
      <c r="X159">
        <f>IF(ISNUMBER(+VindIndeks_raw_20_large!C158),+VindIndeks_raw_20_large!C158,"")</f>
        <v/>
      </c>
      <c r="Y159">
        <f>IF(ISNUMBER(+VindIndeks_raw_20_large!D158),+VindIndeks_raw_20_large!D158,"")</f>
        <v/>
      </c>
    </row>
    <row r="160">
      <c r="I160">
        <f>+M160</f>
        <v/>
      </c>
      <c r="J160">
        <f>+VindIndeks_raw_13!A159</f>
        <v/>
      </c>
      <c r="K160">
        <f>+VindIndeks_raw_13!B159</f>
        <v/>
      </c>
      <c r="L160">
        <f>+VindIndeks_raw_13!C159</f>
        <v/>
      </c>
      <c r="M160">
        <f>+VindIndeks_raw_13!D159</f>
        <v/>
      </c>
      <c r="O160" s="12">
        <f>+IF(ISNUMBER(ROUND(S160,0)),ROUND(S160,0),"")</f>
        <v/>
      </c>
      <c r="P160">
        <f>IF(ISNUMBER(+VindIndeks_raw_20_small!A159),+VindIndeks_raw_20_small!A159,"")</f>
        <v/>
      </c>
      <c r="Q160">
        <f>IF(ISNUMBER(+VindIndeks_raw_20_small!B159),+VindIndeks_raw_20_small!B159,"")</f>
        <v/>
      </c>
      <c r="R160">
        <f>IF(ISNUMBER(+VindIndeks_raw_20_small!C159),+VindIndeks_raw_20_small!C159,"")</f>
        <v/>
      </c>
      <c r="S160">
        <f>IF(ISNUMBER(+VindIndeks_raw_20_small!D159),+VindIndeks_raw_20_small!D159,"")</f>
        <v/>
      </c>
      <c r="U160" s="12">
        <f>+IF(ISNUMBER(ROUND(Y160,0)),ROUND(Y160,0),"")</f>
        <v/>
      </c>
      <c r="V160">
        <f>IF(ISNUMBER(+VindIndeks_raw_20_large!A159),+VindIndeks_raw_20_large!A159,"")</f>
        <v/>
      </c>
      <c r="W160">
        <f>IF(ISNUMBER(+VindIndeks_raw_20_large!B159),+VindIndeks_raw_20_large!B159,"")</f>
        <v/>
      </c>
      <c r="X160">
        <f>IF(ISNUMBER(+VindIndeks_raw_20_large!C159),+VindIndeks_raw_20_large!C159,"")</f>
        <v/>
      </c>
      <c r="Y160">
        <f>IF(ISNUMBER(+VindIndeks_raw_20_large!D159),+VindIndeks_raw_20_large!D159,"")</f>
        <v/>
      </c>
    </row>
    <row r="161">
      <c r="I161">
        <f>+M161</f>
        <v/>
      </c>
      <c r="J161">
        <f>+VindIndeks_raw_13!A160</f>
        <v/>
      </c>
      <c r="K161">
        <f>+VindIndeks_raw_13!B160</f>
        <v/>
      </c>
      <c r="L161">
        <f>+VindIndeks_raw_13!C160</f>
        <v/>
      </c>
      <c r="M161">
        <f>+VindIndeks_raw_13!D160</f>
        <v/>
      </c>
      <c r="O161" s="12">
        <f>+IF(ISNUMBER(ROUND(S161,0)),ROUND(S161,0),"")</f>
        <v/>
      </c>
      <c r="P161">
        <f>IF(ISNUMBER(+VindIndeks_raw_20_small!A160),+VindIndeks_raw_20_small!A160,"")</f>
        <v/>
      </c>
      <c r="Q161">
        <f>IF(ISNUMBER(+VindIndeks_raw_20_small!B160),+VindIndeks_raw_20_small!B160,"")</f>
        <v/>
      </c>
      <c r="R161">
        <f>IF(ISNUMBER(+VindIndeks_raw_20_small!C160),+VindIndeks_raw_20_small!C160,"")</f>
        <v/>
      </c>
      <c r="S161">
        <f>IF(ISNUMBER(+VindIndeks_raw_20_small!D160),+VindIndeks_raw_20_small!D160,"")</f>
        <v/>
      </c>
      <c r="U161" s="12">
        <f>+IF(ISNUMBER(ROUND(Y161,0)),ROUND(Y161,0),"")</f>
        <v/>
      </c>
      <c r="V161">
        <f>IF(ISNUMBER(+VindIndeks_raw_20_large!A160),+VindIndeks_raw_20_large!A160,"")</f>
        <v/>
      </c>
      <c r="W161">
        <f>IF(ISNUMBER(+VindIndeks_raw_20_large!B160),+VindIndeks_raw_20_large!B160,"")</f>
        <v/>
      </c>
      <c r="X161">
        <f>IF(ISNUMBER(+VindIndeks_raw_20_large!C160),+VindIndeks_raw_20_large!C160,"")</f>
        <v/>
      </c>
      <c r="Y161">
        <f>IF(ISNUMBER(+VindIndeks_raw_20_large!D160),+VindIndeks_raw_20_large!D160,"")</f>
        <v/>
      </c>
    </row>
    <row r="162">
      <c r="I162">
        <f>+M162</f>
        <v/>
      </c>
      <c r="J162">
        <f>+VindIndeks_raw_13!A161</f>
        <v/>
      </c>
      <c r="K162">
        <f>+VindIndeks_raw_13!B161</f>
        <v/>
      </c>
      <c r="L162">
        <f>+VindIndeks_raw_13!C161</f>
        <v/>
      </c>
      <c r="M162">
        <f>+VindIndeks_raw_13!D161</f>
        <v/>
      </c>
      <c r="O162" s="12">
        <f>+IF(ISNUMBER(ROUND(S162,0)),ROUND(S162,0),"")</f>
        <v/>
      </c>
      <c r="P162">
        <f>IF(ISNUMBER(+VindIndeks_raw_20_small!A161),+VindIndeks_raw_20_small!A161,"")</f>
        <v/>
      </c>
      <c r="Q162">
        <f>IF(ISNUMBER(+VindIndeks_raw_20_small!B161),+VindIndeks_raw_20_small!B161,"")</f>
        <v/>
      </c>
      <c r="R162">
        <f>IF(ISNUMBER(+VindIndeks_raw_20_small!C161),+VindIndeks_raw_20_small!C161,"")</f>
        <v/>
      </c>
      <c r="S162">
        <f>IF(ISNUMBER(+VindIndeks_raw_20_small!D161),+VindIndeks_raw_20_small!D161,"")</f>
        <v/>
      </c>
      <c r="U162" s="12">
        <f>+IF(ISNUMBER(ROUND(Y162,0)),ROUND(Y162,0),"")</f>
        <v/>
      </c>
      <c r="V162">
        <f>IF(ISNUMBER(+VindIndeks_raw_20_large!A161),+VindIndeks_raw_20_large!A161,"")</f>
        <v/>
      </c>
      <c r="W162">
        <f>IF(ISNUMBER(+VindIndeks_raw_20_large!B161),+VindIndeks_raw_20_large!B161,"")</f>
        <v/>
      </c>
      <c r="X162">
        <f>IF(ISNUMBER(+VindIndeks_raw_20_large!C161),+VindIndeks_raw_20_large!C161,"")</f>
        <v/>
      </c>
      <c r="Y162">
        <f>IF(ISNUMBER(+VindIndeks_raw_20_large!D161),+VindIndeks_raw_20_large!D161,"")</f>
        <v/>
      </c>
    </row>
    <row r="163">
      <c r="I163">
        <f>+M163</f>
        <v/>
      </c>
      <c r="J163">
        <f>+VindIndeks_raw_13!A162</f>
        <v/>
      </c>
      <c r="K163">
        <f>+VindIndeks_raw_13!B162</f>
        <v/>
      </c>
      <c r="L163">
        <f>+VindIndeks_raw_13!C162</f>
        <v/>
      </c>
      <c r="M163">
        <f>+VindIndeks_raw_13!D162</f>
        <v/>
      </c>
      <c r="O163" s="12">
        <f>+IF(ISNUMBER(ROUND(S163,0)),ROUND(S163,0),"")</f>
        <v/>
      </c>
      <c r="P163">
        <f>IF(ISNUMBER(+VindIndeks_raw_20_small!A162),+VindIndeks_raw_20_small!A162,"")</f>
        <v/>
      </c>
      <c r="Q163">
        <f>IF(ISNUMBER(+VindIndeks_raw_20_small!B162),+VindIndeks_raw_20_small!B162,"")</f>
        <v/>
      </c>
      <c r="R163">
        <f>IF(ISNUMBER(+VindIndeks_raw_20_small!C162),+VindIndeks_raw_20_small!C162,"")</f>
        <v/>
      </c>
      <c r="S163">
        <f>IF(ISNUMBER(+VindIndeks_raw_20_small!D162),+VindIndeks_raw_20_small!D162,"")</f>
        <v/>
      </c>
      <c r="U163" s="12">
        <f>+IF(ISNUMBER(ROUND(Y163,0)),ROUND(Y163,0),"")</f>
        <v/>
      </c>
      <c r="V163">
        <f>IF(ISNUMBER(+VindIndeks_raw_20_large!A162),+VindIndeks_raw_20_large!A162,"")</f>
        <v/>
      </c>
      <c r="W163">
        <f>IF(ISNUMBER(+VindIndeks_raw_20_large!B162),+VindIndeks_raw_20_large!B162,"")</f>
        <v/>
      </c>
      <c r="X163">
        <f>IF(ISNUMBER(+VindIndeks_raw_20_large!C162),+VindIndeks_raw_20_large!C162,"")</f>
        <v/>
      </c>
      <c r="Y163">
        <f>IF(ISNUMBER(+VindIndeks_raw_20_large!D162),+VindIndeks_raw_20_large!D162,"")</f>
        <v/>
      </c>
    </row>
    <row r="164">
      <c r="I164">
        <f>+M164</f>
        <v/>
      </c>
      <c r="J164">
        <f>+VindIndeks_raw_13!A163</f>
        <v/>
      </c>
      <c r="K164">
        <f>+VindIndeks_raw_13!B163</f>
        <v/>
      </c>
      <c r="L164">
        <f>+VindIndeks_raw_13!C163</f>
        <v/>
      </c>
      <c r="M164">
        <f>+VindIndeks_raw_13!D163</f>
        <v/>
      </c>
      <c r="O164" s="12">
        <f>+IF(ISNUMBER(ROUND(S164,0)),ROUND(S164,0),"")</f>
        <v/>
      </c>
      <c r="P164">
        <f>IF(ISNUMBER(+VindIndeks_raw_20_small!A163),+VindIndeks_raw_20_small!A163,"")</f>
        <v/>
      </c>
      <c r="Q164">
        <f>IF(ISNUMBER(+VindIndeks_raw_20_small!B163),+VindIndeks_raw_20_small!B163,"")</f>
        <v/>
      </c>
      <c r="R164">
        <f>IF(ISNUMBER(+VindIndeks_raw_20_small!C163),+VindIndeks_raw_20_small!C163,"")</f>
        <v/>
      </c>
      <c r="S164">
        <f>IF(ISNUMBER(+VindIndeks_raw_20_small!D163),+VindIndeks_raw_20_small!D163,"")</f>
        <v/>
      </c>
      <c r="U164" s="12">
        <f>+IF(ISNUMBER(ROUND(Y164,0)),ROUND(Y164,0),"")</f>
        <v/>
      </c>
      <c r="V164">
        <f>IF(ISNUMBER(+VindIndeks_raw_20_large!A163),+VindIndeks_raw_20_large!A163,"")</f>
        <v/>
      </c>
      <c r="W164">
        <f>IF(ISNUMBER(+VindIndeks_raw_20_large!B163),+VindIndeks_raw_20_large!B163,"")</f>
        <v/>
      </c>
      <c r="X164">
        <f>IF(ISNUMBER(+VindIndeks_raw_20_large!C163),+VindIndeks_raw_20_large!C163,"")</f>
        <v/>
      </c>
      <c r="Y164">
        <f>IF(ISNUMBER(+VindIndeks_raw_20_large!D163),+VindIndeks_raw_20_large!D163,"")</f>
        <v/>
      </c>
    </row>
    <row r="165">
      <c r="I165">
        <f>+M165</f>
        <v/>
      </c>
      <c r="J165">
        <f>+VindIndeks_raw_13!A164</f>
        <v/>
      </c>
      <c r="K165">
        <f>+VindIndeks_raw_13!B164</f>
        <v/>
      </c>
      <c r="L165">
        <f>+VindIndeks_raw_13!C164</f>
        <v/>
      </c>
      <c r="M165">
        <f>+VindIndeks_raw_13!D164</f>
        <v/>
      </c>
      <c r="O165" s="12">
        <f>+IF(ISNUMBER(ROUND(S165,0)),ROUND(S165,0),"")</f>
        <v/>
      </c>
      <c r="P165">
        <f>IF(ISNUMBER(+VindIndeks_raw_20_small!A164),+VindIndeks_raw_20_small!A164,"")</f>
        <v/>
      </c>
      <c r="Q165">
        <f>IF(ISNUMBER(+VindIndeks_raw_20_small!B164),+VindIndeks_raw_20_small!B164,"")</f>
        <v/>
      </c>
      <c r="R165">
        <f>IF(ISNUMBER(+VindIndeks_raw_20_small!C164),+VindIndeks_raw_20_small!C164,"")</f>
        <v/>
      </c>
      <c r="S165">
        <f>IF(ISNUMBER(+VindIndeks_raw_20_small!D164),+VindIndeks_raw_20_small!D164,"")</f>
        <v/>
      </c>
      <c r="U165" s="12">
        <f>+IF(ISNUMBER(ROUND(Y165,0)),ROUND(Y165,0),"")</f>
        <v/>
      </c>
      <c r="V165">
        <f>IF(ISNUMBER(+VindIndeks_raw_20_large!A164),+VindIndeks_raw_20_large!A164,"")</f>
        <v/>
      </c>
      <c r="W165">
        <f>IF(ISNUMBER(+VindIndeks_raw_20_large!B164),+VindIndeks_raw_20_large!B164,"")</f>
        <v/>
      </c>
      <c r="X165">
        <f>IF(ISNUMBER(+VindIndeks_raw_20_large!C164),+VindIndeks_raw_20_large!C164,"")</f>
        <v/>
      </c>
      <c r="Y165">
        <f>IF(ISNUMBER(+VindIndeks_raw_20_large!D164),+VindIndeks_raw_20_large!D164,"")</f>
        <v/>
      </c>
    </row>
    <row r="166">
      <c r="I166">
        <f>+M166</f>
        <v/>
      </c>
      <c r="J166">
        <f>+VindIndeks_raw_13!A165</f>
        <v/>
      </c>
      <c r="K166">
        <f>+VindIndeks_raw_13!B165</f>
        <v/>
      </c>
      <c r="L166">
        <f>+VindIndeks_raw_13!C165</f>
        <v/>
      </c>
      <c r="M166">
        <f>+VindIndeks_raw_13!D165</f>
        <v/>
      </c>
      <c r="O166" s="12">
        <f>+IF(ISNUMBER(ROUND(S166,0)),ROUND(S166,0),"")</f>
        <v/>
      </c>
      <c r="P166">
        <f>IF(ISNUMBER(+VindIndeks_raw_20_small!A165),+VindIndeks_raw_20_small!A165,"")</f>
        <v/>
      </c>
      <c r="Q166">
        <f>IF(ISNUMBER(+VindIndeks_raw_20_small!B165),+VindIndeks_raw_20_small!B165,"")</f>
        <v/>
      </c>
      <c r="R166">
        <f>IF(ISNUMBER(+VindIndeks_raw_20_small!C165),+VindIndeks_raw_20_small!C165,"")</f>
        <v/>
      </c>
      <c r="S166">
        <f>IF(ISNUMBER(+VindIndeks_raw_20_small!D165),+VindIndeks_raw_20_small!D165,"")</f>
        <v/>
      </c>
      <c r="U166" s="12">
        <f>+IF(ISNUMBER(ROUND(Y166,0)),ROUND(Y166,0),"")</f>
        <v/>
      </c>
      <c r="V166">
        <f>IF(ISNUMBER(+VindIndeks_raw_20_large!A165),+VindIndeks_raw_20_large!A165,"")</f>
        <v/>
      </c>
      <c r="W166">
        <f>IF(ISNUMBER(+VindIndeks_raw_20_large!B165),+VindIndeks_raw_20_large!B165,"")</f>
        <v/>
      </c>
      <c r="X166">
        <f>IF(ISNUMBER(+VindIndeks_raw_20_large!C165),+VindIndeks_raw_20_large!C165,"")</f>
        <v/>
      </c>
      <c r="Y166">
        <f>IF(ISNUMBER(+VindIndeks_raw_20_large!D165),+VindIndeks_raw_20_large!D165,"")</f>
        <v/>
      </c>
    </row>
    <row r="167">
      <c r="I167">
        <f>+M167</f>
        <v/>
      </c>
      <c r="J167">
        <f>+VindIndeks_raw_13!A166</f>
        <v/>
      </c>
      <c r="K167">
        <f>+VindIndeks_raw_13!B166</f>
        <v/>
      </c>
      <c r="L167">
        <f>+VindIndeks_raw_13!C166</f>
        <v/>
      </c>
      <c r="M167">
        <f>+VindIndeks_raw_13!D166</f>
        <v/>
      </c>
      <c r="O167" s="12">
        <f>+IF(ISNUMBER(ROUND(S167,0)),ROUND(S167,0),"")</f>
        <v/>
      </c>
      <c r="P167">
        <f>IF(ISNUMBER(+VindIndeks_raw_20_small!A166),+VindIndeks_raw_20_small!A166,"")</f>
        <v/>
      </c>
      <c r="Q167">
        <f>IF(ISNUMBER(+VindIndeks_raw_20_small!B166),+VindIndeks_raw_20_small!B166,"")</f>
        <v/>
      </c>
      <c r="R167">
        <f>IF(ISNUMBER(+VindIndeks_raw_20_small!C166),+VindIndeks_raw_20_small!C166,"")</f>
        <v/>
      </c>
      <c r="S167">
        <f>IF(ISNUMBER(+VindIndeks_raw_20_small!D166),+VindIndeks_raw_20_small!D166,"")</f>
        <v/>
      </c>
      <c r="U167" s="12">
        <f>+IF(ISNUMBER(ROUND(Y167,0)),ROUND(Y167,0),"")</f>
        <v/>
      </c>
      <c r="V167">
        <f>IF(ISNUMBER(+VindIndeks_raw_20_large!A166),+VindIndeks_raw_20_large!A166,"")</f>
        <v/>
      </c>
      <c r="W167">
        <f>IF(ISNUMBER(+VindIndeks_raw_20_large!B166),+VindIndeks_raw_20_large!B166,"")</f>
        <v/>
      </c>
      <c r="X167">
        <f>IF(ISNUMBER(+VindIndeks_raw_20_large!C166),+VindIndeks_raw_20_large!C166,"")</f>
        <v/>
      </c>
      <c r="Y167">
        <f>IF(ISNUMBER(+VindIndeks_raw_20_large!D166),+VindIndeks_raw_20_large!D166,"")</f>
        <v/>
      </c>
    </row>
    <row r="168">
      <c r="I168">
        <f>+M168</f>
        <v/>
      </c>
      <c r="J168">
        <f>+VindIndeks_raw_13!A167</f>
        <v/>
      </c>
      <c r="K168">
        <f>+VindIndeks_raw_13!B167</f>
        <v/>
      </c>
      <c r="L168">
        <f>+VindIndeks_raw_13!C167</f>
        <v/>
      </c>
      <c r="M168">
        <f>+VindIndeks_raw_13!D167</f>
        <v/>
      </c>
      <c r="O168" s="12">
        <f>+IF(ISNUMBER(ROUND(S168,0)),ROUND(S168,0),"")</f>
        <v/>
      </c>
      <c r="P168">
        <f>IF(ISNUMBER(+VindIndeks_raw_20_small!A167),+VindIndeks_raw_20_small!A167,"")</f>
        <v/>
      </c>
      <c r="Q168">
        <f>IF(ISNUMBER(+VindIndeks_raw_20_small!B167),+VindIndeks_raw_20_small!B167,"")</f>
        <v/>
      </c>
      <c r="R168">
        <f>IF(ISNUMBER(+VindIndeks_raw_20_small!C167),+VindIndeks_raw_20_small!C167,"")</f>
        <v/>
      </c>
      <c r="S168">
        <f>IF(ISNUMBER(+VindIndeks_raw_20_small!D167),+VindIndeks_raw_20_small!D167,"")</f>
        <v/>
      </c>
      <c r="U168" s="12">
        <f>+IF(ISNUMBER(ROUND(Y168,0)),ROUND(Y168,0),"")</f>
        <v/>
      </c>
      <c r="V168">
        <f>IF(ISNUMBER(+VindIndeks_raw_20_large!A167),+VindIndeks_raw_20_large!A167,"")</f>
        <v/>
      </c>
      <c r="W168">
        <f>IF(ISNUMBER(+VindIndeks_raw_20_large!B167),+VindIndeks_raw_20_large!B167,"")</f>
        <v/>
      </c>
      <c r="X168">
        <f>IF(ISNUMBER(+VindIndeks_raw_20_large!C167),+VindIndeks_raw_20_large!C167,"")</f>
        <v/>
      </c>
      <c r="Y168">
        <f>IF(ISNUMBER(+VindIndeks_raw_20_large!D167),+VindIndeks_raw_20_large!D167,"")</f>
        <v/>
      </c>
    </row>
    <row r="169">
      <c r="I169">
        <f>+M169</f>
        <v/>
      </c>
      <c r="J169">
        <f>+VindIndeks_raw_13!A168</f>
        <v/>
      </c>
      <c r="K169">
        <f>+VindIndeks_raw_13!B168</f>
        <v/>
      </c>
      <c r="L169">
        <f>+VindIndeks_raw_13!C168</f>
        <v/>
      </c>
      <c r="M169">
        <f>+VindIndeks_raw_13!D168</f>
        <v/>
      </c>
      <c r="O169" s="12">
        <f>+IF(ISNUMBER(ROUND(S169,0)),ROUND(S169,0),"")</f>
        <v/>
      </c>
      <c r="P169">
        <f>IF(ISNUMBER(+VindIndeks_raw_20_small!A168),+VindIndeks_raw_20_small!A168,"")</f>
        <v/>
      </c>
      <c r="Q169">
        <f>IF(ISNUMBER(+VindIndeks_raw_20_small!B168),+VindIndeks_raw_20_small!B168,"")</f>
        <v/>
      </c>
      <c r="R169">
        <f>IF(ISNUMBER(+VindIndeks_raw_20_small!C168),+VindIndeks_raw_20_small!C168,"")</f>
        <v/>
      </c>
      <c r="S169">
        <f>IF(ISNUMBER(+VindIndeks_raw_20_small!D168),+VindIndeks_raw_20_small!D168,"")</f>
        <v/>
      </c>
      <c r="U169" s="12">
        <f>+IF(ISNUMBER(ROUND(Y169,0)),ROUND(Y169,0),"")</f>
        <v/>
      </c>
      <c r="V169">
        <f>IF(ISNUMBER(+VindIndeks_raw_20_large!A168),+VindIndeks_raw_20_large!A168,"")</f>
        <v/>
      </c>
      <c r="W169">
        <f>IF(ISNUMBER(+VindIndeks_raw_20_large!B168),+VindIndeks_raw_20_large!B168,"")</f>
        <v/>
      </c>
      <c r="X169">
        <f>IF(ISNUMBER(+VindIndeks_raw_20_large!C168),+VindIndeks_raw_20_large!C168,"")</f>
        <v/>
      </c>
      <c r="Y169">
        <f>IF(ISNUMBER(+VindIndeks_raw_20_large!D168),+VindIndeks_raw_20_large!D168,"")</f>
        <v/>
      </c>
    </row>
    <row r="170">
      <c r="I170">
        <f>+M170</f>
        <v/>
      </c>
      <c r="J170">
        <f>+VindIndeks_raw_13!A169</f>
        <v/>
      </c>
      <c r="K170">
        <f>+VindIndeks_raw_13!B169</f>
        <v/>
      </c>
      <c r="L170">
        <f>+VindIndeks_raw_13!C169</f>
        <v/>
      </c>
      <c r="M170">
        <f>+VindIndeks_raw_13!D169</f>
        <v/>
      </c>
      <c r="O170" s="12">
        <f>+IF(ISNUMBER(ROUND(S170,0)),ROUND(S170,0),"")</f>
        <v/>
      </c>
      <c r="P170">
        <f>IF(ISNUMBER(+VindIndeks_raw_20_small!A169),+VindIndeks_raw_20_small!A169,"")</f>
        <v/>
      </c>
      <c r="Q170">
        <f>IF(ISNUMBER(+VindIndeks_raw_20_small!B169),+VindIndeks_raw_20_small!B169,"")</f>
        <v/>
      </c>
      <c r="R170">
        <f>IF(ISNUMBER(+VindIndeks_raw_20_small!C169),+VindIndeks_raw_20_small!C169,"")</f>
        <v/>
      </c>
      <c r="S170">
        <f>IF(ISNUMBER(+VindIndeks_raw_20_small!D169),+VindIndeks_raw_20_small!D169,"")</f>
        <v/>
      </c>
      <c r="U170" s="12">
        <f>+IF(ISNUMBER(ROUND(Y170,0)),ROUND(Y170,0),"")</f>
        <v/>
      </c>
      <c r="V170">
        <f>IF(ISNUMBER(+VindIndeks_raw_20_large!A169),+VindIndeks_raw_20_large!A169,"")</f>
        <v/>
      </c>
      <c r="W170">
        <f>IF(ISNUMBER(+VindIndeks_raw_20_large!B169),+VindIndeks_raw_20_large!B169,"")</f>
        <v/>
      </c>
      <c r="X170">
        <f>IF(ISNUMBER(+VindIndeks_raw_20_large!C169),+VindIndeks_raw_20_large!C169,"")</f>
        <v/>
      </c>
      <c r="Y170">
        <f>IF(ISNUMBER(+VindIndeks_raw_20_large!D169),+VindIndeks_raw_20_large!D169,"")</f>
        <v/>
      </c>
    </row>
    <row r="171">
      <c r="I171">
        <f>+M171</f>
        <v/>
      </c>
      <c r="J171">
        <f>+VindIndeks_raw_13!A170</f>
        <v/>
      </c>
      <c r="K171">
        <f>+VindIndeks_raw_13!B170</f>
        <v/>
      </c>
      <c r="L171">
        <f>+VindIndeks_raw_13!C170</f>
        <v/>
      </c>
      <c r="M171">
        <f>+VindIndeks_raw_13!D170</f>
        <v/>
      </c>
      <c r="O171" s="12">
        <f>+IF(ISNUMBER(ROUND(S171,0)),ROUND(S171,0),"")</f>
        <v/>
      </c>
      <c r="P171">
        <f>IF(ISNUMBER(+VindIndeks_raw_20_small!A170),+VindIndeks_raw_20_small!A170,"")</f>
        <v/>
      </c>
      <c r="Q171">
        <f>IF(ISNUMBER(+VindIndeks_raw_20_small!B170),+VindIndeks_raw_20_small!B170,"")</f>
        <v/>
      </c>
      <c r="R171">
        <f>IF(ISNUMBER(+VindIndeks_raw_20_small!C170),+VindIndeks_raw_20_small!C170,"")</f>
        <v/>
      </c>
      <c r="S171">
        <f>IF(ISNUMBER(+VindIndeks_raw_20_small!D170),+VindIndeks_raw_20_small!D170,"")</f>
        <v/>
      </c>
      <c r="U171" s="12">
        <f>+IF(ISNUMBER(ROUND(Y171,0)),ROUND(Y171,0),"")</f>
        <v/>
      </c>
      <c r="V171">
        <f>IF(ISNUMBER(+VindIndeks_raw_20_large!A170),+VindIndeks_raw_20_large!A170,"")</f>
        <v/>
      </c>
      <c r="W171">
        <f>IF(ISNUMBER(+VindIndeks_raw_20_large!B170),+VindIndeks_raw_20_large!B170,"")</f>
        <v/>
      </c>
      <c r="X171">
        <f>IF(ISNUMBER(+VindIndeks_raw_20_large!C170),+VindIndeks_raw_20_large!C170,"")</f>
        <v/>
      </c>
      <c r="Y171">
        <f>IF(ISNUMBER(+VindIndeks_raw_20_large!D170),+VindIndeks_raw_20_large!D170,"")</f>
        <v/>
      </c>
    </row>
    <row r="172">
      <c r="I172">
        <f>+M172</f>
        <v/>
      </c>
      <c r="J172">
        <f>+VindIndeks_raw_13!A171</f>
        <v/>
      </c>
      <c r="K172">
        <f>+VindIndeks_raw_13!B171</f>
        <v/>
      </c>
      <c r="L172">
        <f>+VindIndeks_raw_13!C171</f>
        <v/>
      </c>
      <c r="M172">
        <f>+VindIndeks_raw_13!D171</f>
        <v/>
      </c>
      <c r="O172" s="12">
        <f>+IF(ISNUMBER(ROUND(S172,0)),ROUND(S172,0),"")</f>
        <v/>
      </c>
      <c r="P172">
        <f>IF(ISNUMBER(+VindIndeks_raw_20_small!A171),+VindIndeks_raw_20_small!A171,"")</f>
        <v/>
      </c>
      <c r="Q172">
        <f>IF(ISNUMBER(+VindIndeks_raw_20_small!B171),+VindIndeks_raw_20_small!B171,"")</f>
        <v/>
      </c>
      <c r="R172">
        <f>IF(ISNUMBER(+VindIndeks_raw_20_small!C171),+VindIndeks_raw_20_small!C171,"")</f>
        <v/>
      </c>
      <c r="S172">
        <f>IF(ISNUMBER(+VindIndeks_raw_20_small!D171),+VindIndeks_raw_20_small!D171,"")</f>
        <v/>
      </c>
      <c r="U172" s="12">
        <f>+IF(ISNUMBER(ROUND(Y172,0)),ROUND(Y172,0),"")</f>
        <v/>
      </c>
      <c r="V172">
        <f>IF(ISNUMBER(+VindIndeks_raw_20_large!A171),+VindIndeks_raw_20_large!A171,"")</f>
        <v/>
      </c>
      <c r="W172">
        <f>IF(ISNUMBER(+VindIndeks_raw_20_large!B171),+VindIndeks_raw_20_large!B171,"")</f>
        <v/>
      </c>
      <c r="X172">
        <f>IF(ISNUMBER(+VindIndeks_raw_20_large!C171),+VindIndeks_raw_20_large!C171,"")</f>
        <v/>
      </c>
      <c r="Y172">
        <f>IF(ISNUMBER(+VindIndeks_raw_20_large!D171),+VindIndeks_raw_20_large!D171,"")</f>
        <v/>
      </c>
    </row>
    <row r="173">
      <c r="I173">
        <f>+M173</f>
        <v/>
      </c>
      <c r="J173">
        <f>+VindIndeks_raw_13!A172</f>
        <v/>
      </c>
      <c r="K173">
        <f>+VindIndeks_raw_13!B172</f>
        <v/>
      </c>
      <c r="L173">
        <f>+VindIndeks_raw_13!C172</f>
        <v/>
      </c>
      <c r="M173">
        <f>+VindIndeks_raw_13!D172</f>
        <v/>
      </c>
      <c r="O173" s="12">
        <f>+IF(ISNUMBER(ROUND(S173,0)),ROUND(S173,0),"")</f>
        <v/>
      </c>
      <c r="P173">
        <f>IF(ISNUMBER(+VindIndeks_raw_20_small!A172),+VindIndeks_raw_20_small!A172,"")</f>
        <v/>
      </c>
      <c r="Q173">
        <f>IF(ISNUMBER(+VindIndeks_raw_20_small!B172),+VindIndeks_raw_20_small!B172,"")</f>
        <v/>
      </c>
      <c r="R173">
        <f>IF(ISNUMBER(+VindIndeks_raw_20_small!C172),+VindIndeks_raw_20_small!C172,"")</f>
        <v/>
      </c>
      <c r="S173">
        <f>IF(ISNUMBER(+VindIndeks_raw_20_small!D172),+VindIndeks_raw_20_small!D172,"")</f>
        <v/>
      </c>
      <c r="U173" s="12">
        <f>+IF(ISNUMBER(ROUND(Y173,0)),ROUND(Y173,0),"")</f>
        <v/>
      </c>
      <c r="V173">
        <f>IF(ISNUMBER(+VindIndeks_raw_20_large!A172),+VindIndeks_raw_20_large!A172,"")</f>
        <v/>
      </c>
      <c r="W173">
        <f>IF(ISNUMBER(+VindIndeks_raw_20_large!B172),+VindIndeks_raw_20_large!B172,"")</f>
        <v/>
      </c>
      <c r="X173">
        <f>IF(ISNUMBER(+VindIndeks_raw_20_large!C172),+VindIndeks_raw_20_large!C172,"")</f>
        <v/>
      </c>
      <c r="Y173">
        <f>IF(ISNUMBER(+VindIndeks_raw_20_large!D172),+VindIndeks_raw_20_large!D172,"")</f>
        <v/>
      </c>
    </row>
    <row r="174">
      <c r="I174">
        <f>+M174</f>
        <v/>
      </c>
      <c r="J174">
        <f>+VindIndeks_raw_13!A173</f>
        <v/>
      </c>
      <c r="K174">
        <f>+VindIndeks_raw_13!B173</f>
        <v/>
      </c>
      <c r="L174">
        <f>+VindIndeks_raw_13!C173</f>
        <v/>
      </c>
      <c r="M174">
        <f>+VindIndeks_raw_13!D173</f>
        <v/>
      </c>
      <c r="O174" s="12">
        <f>+IF(ISNUMBER(ROUND(S174,0)),ROUND(S174,0),"")</f>
        <v/>
      </c>
      <c r="P174">
        <f>IF(ISNUMBER(+VindIndeks_raw_20_small!A173),+VindIndeks_raw_20_small!A173,"")</f>
        <v/>
      </c>
      <c r="Q174">
        <f>IF(ISNUMBER(+VindIndeks_raw_20_small!B173),+VindIndeks_raw_20_small!B173,"")</f>
        <v/>
      </c>
      <c r="R174">
        <f>IF(ISNUMBER(+VindIndeks_raw_20_small!C173),+VindIndeks_raw_20_small!C173,"")</f>
        <v/>
      </c>
      <c r="S174">
        <f>IF(ISNUMBER(+VindIndeks_raw_20_small!D173),+VindIndeks_raw_20_small!D173,"")</f>
        <v/>
      </c>
      <c r="U174" s="12">
        <f>+IF(ISNUMBER(ROUND(Y174,0)),ROUND(Y174,0),"")</f>
        <v/>
      </c>
      <c r="V174">
        <f>IF(ISNUMBER(+VindIndeks_raw_20_large!A173),+VindIndeks_raw_20_large!A173,"")</f>
        <v/>
      </c>
      <c r="W174">
        <f>IF(ISNUMBER(+VindIndeks_raw_20_large!B173),+VindIndeks_raw_20_large!B173,"")</f>
        <v/>
      </c>
      <c r="X174">
        <f>IF(ISNUMBER(+VindIndeks_raw_20_large!C173),+VindIndeks_raw_20_large!C173,"")</f>
        <v/>
      </c>
      <c r="Y174">
        <f>IF(ISNUMBER(+VindIndeks_raw_20_large!D173),+VindIndeks_raw_20_large!D173,"")</f>
        <v/>
      </c>
    </row>
    <row r="175">
      <c r="I175">
        <f>+M175</f>
        <v/>
      </c>
      <c r="J175">
        <f>+VindIndeks_raw_13!A174</f>
        <v/>
      </c>
      <c r="K175">
        <f>+VindIndeks_raw_13!B174</f>
        <v/>
      </c>
      <c r="L175">
        <f>+VindIndeks_raw_13!C174</f>
        <v/>
      </c>
      <c r="M175">
        <f>+VindIndeks_raw_13!D174</f>
        <v/>
      </c>
      <c r="O175" s="12">
        <f>+IF(ISNUMBER(ROUND(S175,0)),ROUND(S175,0),"")</f>
        <v/>
      </c>
      <c r="P175">
        <f>IF(ISNUMBER(+VindIndeks_raw_20_small!A174),+VindIndeks_raw_20_small!A174,"")</f>
        <v/>
      </c>
      <c r="Q175">
        <f>IF(ISNUMBER(+VindIndeks_raw_20_small!B174),+VindIndeks_raw_20_small!B174,"")</f>
        <v/>
      </c>
      <c r="R175">
        <f>IF(ISNUMBER(+VindIndeks_raw_20_small!C174),+VindIndeks_raw_20_small!C174,"")</f>
        <v/>
      </c>
      <c r="S175">
        <f>IF(ISNUMBER(+VindIndeks_raw_20_small!D174),+VindIndeks_raw_20_small!D174,"")</f>
        <v/>
      </c>
      <c r="U175" s="12">
        <f>+IF(ISNUMBER(ROUND(Y175,0)),ROUND(Y175,0),"")</f>
        <v/>
      </c>
      <c r="V175">
        <f>IF(ISNUMBER(+VindIndeks_raw_20_large!A174),+VindIndeks_raw_20_large!A174,"")</f>
        <v/>
      </c>
      <c r="W175">
        <f>IF(ISNUMBER(+VindIndeks_raw_20_large!B174),+VindIndeks_raw_20_large!B174,"")</f>
        <v/>
      </c>
      <c r="X175">
        <f>IF(ISNUMBER(+VindIndeks_raw_20_large!C174),+VindIndeks_raw_20_large!C174,"")</f>
        <v/>
      </c>
      <c r="Y175">
        <f>IF(ISNUMBER(+VindIndeks_raw_20_large!D174),+VindIndeks_raw_20_large!D174,"")</f>
        <v/>
      </c>
    </row>
    <row r="176">
      <c r="I176">
        <f>+M176</f>
        <v/>
      </c>
      <c r="J176">
        <f>+VindIndeks_raw_13!A175</f>
        <v/>
      </c>
      <c r="K176">
        <f>+VindIndeks_raw_13!B175</f>
        <v/>
      </c>
      <c r="L176">
        <f>+VindIndeks_raw_13!C175</f>
        <v/>
      </c>
      <c r="M176">
        <f>+VindIndeks_raw_13!D175</f>
        <v/>
      </c>
      <c r="O176" s="12">
        <f>+IF(ISNUMBER(ROUND(S176,0)),ROUND(S176,0),"")</f>
        <v/>
      </c>
      <c r="P176">
        <f>IF(ISNUMBER(+VindIndeks_raw_20_small!A175),+VindIndeks_raw_20_small!A175,"")</f>
        <v/>
      </c>
      <c r="Q176">
        <f>IF(ISNUMBER(+VindIndeks_raw_20_small!B175),+VindIndeks_raw_20_small!B175,"")</f>
        <v/>
      </c>
      <c r="R176">
        <f>IF(ISNUMBER(+VindIndeks_raw_20_small!C175),+VindIndeks_raw_20_small!C175,"")</f>
        <v/>
      </c>
      <c r="S176">
        <f>IF(ISNUMBER(+VindIndeks_raw_20_small!D175),+VindIndeks_raw_20_small!D175,"")</f>
        <v/>
      </c>
      <c r="U176" s="12">
        <f>+IF(ISNUMBER(ROUND(Y176,0)),ROUND(Y176,0),"")</f>
        <v/>
      </c>
      <c r="V176">
        <f>IF(ISNUMBER(+VindIndeks_raw_20_large!A175),+VindIndeks_raw_20_large!A175,"")</f>
        <v/>
      </c>
      <c r="W176">
        <f>IF(ISNUMBER(+VindIndeks_raw_20_large!B175),+VindIndeks_raw_20_large!B175,"")</f>
        <v/>
      </c>
      <c r="X176">
        <f>IF(ISNUMBER(+VindIndeks_raw_20_large!C175),+VindIndeks_raw_20_large!C175,"")</f>
        <v/>
      </c>
      <c r="Y176">
        <f>IF(ISNUMBER(+VindIndeks_raw_20_large!D175),+VindIndeks_raw_20_large!D175,"")</f>
        <v/>
      </c>
    </row>
    <row r="177">
      <c r="I177">
        <f>+M177</f>
        <v/>
      </c>
      <c r="J177">
        <f>+VindIndeks_raw_13!A176</f>
        <v/>
      </c>
      <c r="K177">
        <f>+VindIndeks_raw_13!B176</f>
        <v/>
      </c>
      <c r="L177">
        <f>+VindIndeks_raw_13!C176</f>
        <v/>
      </c>
      <c r="M177">
        <f>+VindIndeks_raw_13!D176</f>
        <v/>
      </c>
      <c r="O177" s="12">
        <f>+IF(ISNUMBER(ROUND(S177,0)),ROUND(S177,0),"")</f>
        <v/>
      </c>
      <c r="P177">
        <f>IF(ISNUMBER(+VindIndeks_raw_20_small!A176),+VindIndeks_raw_20_small!A176,"")</f>
        <v/>
      </c>
      <c r="Q177">
        <f>IF(ISNUMBER(+VindIndeks_raw_20_small!B176),+VindIndeks_raw_20_small!B176,"")</f>
        <v/>
      </c>
      <c r="R177">
        <f>IF(ISNUMBER(+VindIndeks_raw_20_small!C176),+VindIndeks_raw_20_small!C176,"")</f>
        <v/>
      </c>
      <c r="S177">
        <f>IF(ISNUMBER(+VindIndeks_raw_20_small!D176),+VindIndeks_raw_20_small!D176,"")</f>
        <v/>
      </c>
      <c r="U177" s="12">
        <f>+IF(ISNUMBER(ROUND(Y177,0)),ROUND(Y177,0),"")</f>
        <v/>
      </c>
      <c r="V177">
        <f>IF(ISNUMBER(+VindIndeks_raw_20_large!A176),+VindIndeks_raw_20_large!A176,"")</f>
        <v/>
      </c>
      <c r="W177">
        <f>IF(ISNUMBER(+VindIndeks_raw_20_large!B176),+VindIndeks_raw_20_large!B176,"")</f>
        <v/>
      </c>
      <c r="X177">
        <f>IF(ISNUMBER(+VindIndeks_raw_20_large!C176),+VindIndeks_raw_20_large!C176,"")</f>
        <v/>
      </c>
      <c r="Y177">
        <f>IF(ISNUMBER(+VindIndeks_raw_20_large!D176),+VindIndeks_raw_20_large!D176,"")</f>
        <v/>
      </c>
    </row>
    <row r="178">
      <c r="I178">
        <f>+M178</f>
        <v/>
      </c>
      <c r="J178">
        <f>+VindIndeks_raw_13!A177</f>
        <v/>
      </c>
      <c r="K178">
        <f>+VindIndeks_raw_13!B177</f>
        <v/>
      </c>
      <c r="L178">
        <f>+VindIndeks_raw_13!C177</f>
        <v/>
      </c>
      <c r="M178">
        <f>+VindIndeks_raw_13!D177</f>
        <v/>
      </c>
      <c r="O178" s="12">
        <f>+IF(ISNUMBER(ROUND(S178,0)),ROUND(S178,0),"")</f>
        <v/>
      </c>
      <c r="P178">
        <f>IF(ISNUMBER(+VindIndeks_raw_20_small!A177),+VindIndeks_raw_20_small!A177,"")</f>
        <v/>
      </c>
      <c r="Q178">
        <f>IF(ISNUMBER(+VindIndeks_raw_20_small!B177),+VindIndeks_raw_20_small!B177,"")</f>
        <v/>
      </c>
      <c r="R178">
        <f>IF(ISNUMBER(+VindIndeks_raw_20_small!C177),+VindIndeks_raw_20_small!C177,"")</f>
        <v/>
      </c>
      <c r="S178">
        <f>IF(ISNUMBER(+VindIndeks_raw_20_small!D177),+VindIndeks_raw_20_small!D177,"")</f>
        <v/>
      </c>
      <c r="U178" s="12">
        <f>+IF(ISNUMBER(ROUND(Y178,0)),ROUND(Y178,0),"")</f>
        <v/>
      </c>
      <c r="V178">
        <f>IF(ISNUMBER(+VindIndeks_raw_20_large!A177),+VindIndeks_raw_20_large!A177,"")</f>
        <v/>
      </c>
      <c r="W178">
        <f>IF(ISNUMBER(+VindIndeks_raw_20_large!B177),+VindIndeks_raw_20_large!B177,"")</f>
        <v/>
      </c>
      <c r="X178">
        <f>IF(ISNUMBER(+VindIndeks_raw_20_large!C177),+VindIndeks_raw_20_large!C177,"")</f>
        <v/>
      </c>
      <c r="Y178">
        <f>IF(ISNUMBER(+VindIndeks_raw_20_large!D177),+VindIndeks_raw_20_large!D177,"")</f>
        <v/>
      </c>
    </row>
    <row r="179">
      <c r="I179">
        <f>+M179</f>
        <v/>
      </c>
      <c r="J179">
        <f>+VindIndeks_raw_13!A178</f>
        <v/>
      </c>
      <c r="K179">
        <f>+VindIndeks_raw_13!B178</f>
        <v/>
      </c>
      <c r="L179">
        <f>+VindIndeks_raw_13!C178</f>
        <v/>
      </c>
      <c r="M179">
        <f>+VindIndeks_raw_13!D178</f>
        <v/>
      </c>
      <c r="O179" s="12">
        <f>+IF(ISNUMBER(ROUND(S179,0)),ROUND(S179,0),"")</f>
        <v/>
      </c>
      <c r="P179">
        <f>IF(ISNUMBER(+VindIndeks_raw_20_small!A178),+VindIndeks_raw_20_small!A178,"")</f>
        <v/>
      </c>
      <c r="Q179">
        <f>IF(ISNUMBER(+VindIndeks_raw_20_small!B178),+VindIndeks_raw_20_small!B178,"")</f>
        <v/>
      </c>
      <c r="R179">
        <f>IF(ISNUMBER(+VindIndeks_raw_20_small!C178),+VindIndeks_raw_20_small!C178,"")</f>
        <v/>
      </c>
      <c r="S179">
        <f>IF(ISNUMBER(+VindIndeks_raw_20_small!D178),+VindIndeks_raw_20_small!D178,"")</f>
        <v/>
      </c>
      <c r="U179" s="12">
        <f>+IF(ISNUMBER(ROUND(Y179,0)),ROUND(Y179,0),"")</f>
        <v/>
      </c>
      <c r="V179">
        <f>IF(ISNUMBER(+VindIndeks_raw_20_large!A178),+VindIndeks_raw_20_large!A178,"")</f>
        <v/>
      </c>
      <c r="W179">
        <f>IF(ISNUMBER(+VindIndeks_raw_20_large!B178),+VindIndeks_raw_20_large!B178,"")</f>
        <v/>
      </c>
      <c r="X179">
        <f>IF(ISNUMBER(+VindIndeks_raw_20_large!C178),+VindIndeks_raw_20_large!C178,"")</f>
        <v/>
      </c>
      <c r="Y179">
        <f>IF(ISNUMBER(+VindIndeks_raw_20_large!D178),+VindIndeks_raw_20_large!D178,"")</f>
        <v/>
      </c>
    </row>
    <row r="180">
      <c r="I180">
        <f>+M180</f>
        <v/>
      </c>
      <c r="J180">
        <f>+VindIndeks_raw_13!A179</f>
        <v/>
      </c>
      <c r="K180">
        <f>+VindIndeks_raw_13!B179</f>
        <v/>
      </c>
      <c r="L180">
        <f>+VindIndeks_raw_13!C179</f>
        <v/>
      </c>
      <c r="M180">
        <f>+VindIndeks_raw_13!D179</f>
        <v/>
      </c>
      <c r="O180" s="12">
        <f>+IF(ISNUMBER(ROUND(S180,0)),ROUND(S180,0),"")</f>
        <v/>
      </c>
      <c r="P180">
        <f>IF(ISNUMBER(+VindIndeks_raw_20_small!A179),+VindIndeks_raw_20_small!A179,"")</f>
        <v/>
      </c>
      <c r="Q180">
        <f>IF(ISNUMBER(+VindIndeks_raw_20_small!B179),+VindIndeks_raw_20_small!B179,"")</f>
        <v/>
      </c>
      <c r="R180">
        <f>IF(ISNUMBER(+VindIndeks_raw_20_small!C179),+VindIndeks_raw_20_small!C179,"")</f>
        <v/>
      </c>
      <c r="S180">
        <f>IF(ISNUMBER(+VindIndeks_raw_20_small!D179),+VindIndeks_raw_20_small!D179,"")</f>
        <v/>
      </c>
      <c r="U180" s="12">
        <f>+IF(ISNUMBER(ROUND(Y180,0)),ROUND(Y180,0),"")</f>
        <v/>
      </c>
      <c r="V180">
        <f>IF(ISNUMBER(+VindIndeks_raw_20_large!A179),+VindIndeks_raw_20_large!A179,"")</f>
        <v/>
      </c>
      <c r="W180">
        <f>IF(ISNUMBER(+VindIndeks_raw_20_large!B179),+VindIndeks_raw_20_large!B179,"")</f>
        <v/>
      </c>
      <c r="X180">
        <f>IF(ISNUMBER(+VindIndeks_raw_20_large!C179),+VindIndeks_raw_20_large!C179,"")</f>
        <v/>
      </c>
      <c r="Y180">
        <f>IF(ISNUMBER(+VindIndeks_raw_20_large!D179),+VindIndeks_raw_20_large!D179,"")</f>
        <v/>
      </c>
    </row>
    <row r="181">
      <c r="I181">
        <f>+M181</f>
        <v/>
      </c>
      <c r="J181">
        <f>+VindIndeks_raw_13!A180</f>
        <v/>
      </c>
      <c r="K181">
        <f>+VindIndeks_raw_13!B180</f>
        <v/>
      </c>
      <c r="L181">
        <f>+VindIndeks_raw_13!C180</f>
        <v/>
      </c>
      <c r="M181">
        <f>+VindIndeks_raw_13!D180</f>
        <v/>
      </c>
      <c r="O181" s="12">
        <f>+IF(ISNUMBER(ROUND(S181,0)),ROUND(S181,0),"")</f>
        <v/>
      </c>
      <c r="P181">
        <f>IF(ISNUMBER(+VindIndeks_raw_20_small!A180),+VindIndeks_raw_20_small!A180,"")</f>
        <v/>
      </c>
      <c r="Q181">
        <f>IF(ISNUMBER(+VindIndeks_raw_20_small!B180),+VindIndeks_raw_20_small!B180,"")</f>
        <v/>
      </c>
      <c r="R181">
        <f>IF(ISNUMBER(+VindIndeks_raw_20_small!C180),+VindIndeks_raw_20_small!C180,"")</f>
        <v/>
      </c>
      <c r="S181">
        <f>IF(ISNUMBER(+VindIndeks_raw_20_small!D180),+VindIndeks_raw_20_small!D180,"")</f>
        <v/>
      </c>
      <c r="U181" s="12">
        <f>+IF(ISNUMBER(ROUND(Y181,0)),ROUND(Y181,0),"")</f>
        <v/>
      </c>
      <c r="V181">
        <f>IF(ISNUMBER(+VindIndeks_raw_20_large!A180),+VindIndeks_raw_20_large!A180,"")</f>
        <v/>
      </c>
      <c r="W181">
        <f>IF(ISNUMBER(+VindIndeks_raw_20_large!B180),+VindIndeks_raw_20_large!B180,"")</f>
        <v/>
      </c>
      <c r="X181">
        <f>IF(ISNUMBER(+VindIndeks_raw_20_large!C180),+VindIndeks_raw_20_large!C180,"")</f>
        <v/>
      </c>
      <c r="Y181">
        <f>IF(ISNUMBER(+VindIndeks_raw_20_large!D180),+VindIndeks_raw_20_large!D180,"")</f>
        <v/>
      </c>
    </row>
    <row r="182">
      <c r="I182">
        <f>+M182</f>
        <v/>
      </c>
      <c r="J182">
        <f>+VindIndeks_raw_13!A181</f>
        <v/>
      </c>
      <c r="K182">
        <f>+VindIndeks_raw_13!B181</f>
        <v/>
      </c>
      <c r="L182">
        <f>+VindIndeks_raw_13!C181</f>
        <v/>
      </c>
      <c r="M182">
        <f>+VindIndeks_raw_13!D181</f>
        <v/>
      </c>
      <c r="O182" s="12">
        <f>+IF(ISNUMBER(ROUND(S182,0)),ROUND(S182,0),"")</f>
        <v/>
      </c>
      <c r="P182">
        <f>IF(ISNUMBER(+VindIndeks_raw_20_small!A181),+VindIndeks_raw_20_small!A181,"")</f>
        <v/>
      </c>
      <c r="Q182">
        <f>IF(ISNUMBER(+VindIndeks_raw_20_small!B181),+VindIndeks_raw_20_small!B181,"")</f>
        <v/>
      </c>
      <c r="R182">
        <f>IF(ISNUMBER(+VindIndeks_raw_20_small!C181),+VindIndeks_raw_20_small!C181,"")</f>
        <v/>
      </c>
      <c r="S182">
        <f>IF(ISNUMBER(+VindIndeks_raw_20_small!D181),+VindIndeks_raw_20_small!D181,"")</f>
        <v/>
      </c>
      <c r="U182" s="12">
        <f>+IF(ISNUMBER(ROUND(Y182,0)),ROUND(Y182,0),"")</f>
        <v/>
      </c>
      <c r="V182">
        <f>IF(ISNUMBER(+VindIndeks_raw_20_large!A181),+VindIndeks_raw_20_large!A181,"")</f>
        <v/>
      </c>
      <c r="W182">
        <f>IF(ISNUMBER(+VindIndeks_raw_20_large!B181),+VindIndeks_raw_20_large!B181,"")</f>
        <v/>
      </c>
      <c r="X182">
        <f>IF(ISNUMBER(+VindIndeks_raw_20_large!C181),+VindIndeks_raw_20_large!C181,"")</f>
        <v/>
      </c>
      <c r="Y182">
        <f>IF(ISNUMBER(+VindIndeks_raw_20_large!D181),+VindIndeks_raw_20_large!D181,"")</f>
        <v/>
      </c>
    </row>
    <row r="183">
      <c r="I183">
        <f>+M183</f>
        <v/>
      </c>
      <c r="J183">
        <f>+VindIndeks_raw_13!A182</f>
        <v/>
      </c>
      <c r="K183">
        <f>+VindIndeks_raw_13!B182</f>
        <v/>
      </c>
      <c r="L183">
        <f>+VindIndeks_raw_13!C182</f>
        <v/>
      </c>
      <c r="M183">
        <f>+VindIndeks_raw_13!D182</f>
        <v/>
      </c>
      <c r="O183" s="12">
        <f>+IF(ISNUMBER(ROUND(S183,0)),ROUND(S183,0),"")</f>
        <v/>
      </c>
      <c r="P183">
        <f>IF(ISNUMBER(+VindIndeks_raw_20_small!A182),+VindIndeks_raw_20_small!A182,"")</f>
        <v/>
      </c>
      <c r="Q183">
        <f>IF(ISNUMBER(+VindIndeks_raw_20_small!B182),+VindIndeks_raw_20_small!B182,"")</f>
        <v/>
      </c>
      <c r="R183">
        <f>IF(ISNUMBER(+VindIndeks_raw_20_small!C182),+VindIndeks_raw_20_small!C182,"")</f>
        <v/>
      </c>
      <c r="S183">
        <f>IF(ISNUMBER(+VindIndeks_raw_20_small!D182),+VindIndeks_raw_20_small!D182,"")</f>
        <v/>
      </c>
      <c r="U183" s="12">
        <f>+IF(ISNUMBER(ROUND(Y183,0)),ROUND(Y183,0),"")</f>
        <v/>
      </c>
      <c r="V183">
        <f>IF(ISNUMBER(+VindIndeks_raw_20_large!A182),+VindIndeks_raw_20_large!A182,"")</f>
        <v/>
      </c>
      <c r="W183">
        <f>IF(ISNUMBER(+VindIndeks_raw_20_large!B182),+VindIndeks_raw_20_large!B182,"")</f>
        <v/>
      </c>
      <c r="X183">
        <f>IF(ISNUMBER(+VindIndeks_raw_20_large!C182),+VindIndeks_raw_20_large!C182,"")</f>
        <v/>
      </c>
      <c r="Y183">
        <f>IF(ISNUMBER(+VindIndeks_raw_20_large!D182),+VindIndeks_raw_20_large!D182,"")</f>
        <v/>
      </c>
    </row>
    <row r="184">
      <c r="I184">
        <f>+M184</f>
        <v/>
      </c>
      <c r="J184">
        <f>+VindIndeks_raw_13!A183</f>
        <v/>
      </c>
      <c r="K184">
        <f>+VindIndeks_raw_13!B183</f>
        <v/>
      </c>
      <c r="L184">
        <f>+VindIndeks_raw_13!C183</f>
        <v/>
      </c>
      <c r="M184">
        <f>+VindIndeks_raw_13!D183</f>
        <v/>
      </c>
      <c r="O184" s="12">
        <f>+IF(ISNUMBER(ROUND(S184,0)),ROUND(S184,0),"")</f>
        <v/>
      </c>
      <c r="P184">
        <f>IF(ISNUMBER(+VindIndeks_raw_20_small!A183),+VindIndeks_raw_20_small!A183,"")</f>
        <v/>
      </c>
      <c r="Q184">
        <f>IF(ISNUMBER(+VindIndeks_raw_20_small!B183),+VindIndeks_raw_20_small!B183,"")</f>
        <v/>
      </c>
      <c r="R184">
        <f>IF(ISNUMBER(+VindIndeks_raw_20_small!C183),+VindIndeks_raw_20_small!C183,"")</f>
        <v/>
      </c>
      <c r="S184">
        <f>IF(ISNUMBER(+VindIndeks_raw_20_small!D183),+VindIndeks_raw_20_small!D183,"")</f>
        <v/>
      </c>
      <c r="U184" s="12">
        <f>+IF(ISNUMBER(ROUND(Y184,0)),ROUND(Y184,0),"")</f>
        <v/>
      </c>
      <c r="V184">
        <f>IF(ISNUMBER(+VindIndeks_raw_20_large!A183),+VindIndeks_raw_20_large!A183,"")</f>
        <v/>
      </c>
      <c r="W184">
        <f>IF(ISNUMBER(+VindIndeks_raw_20_large!B183),+VindIndeks_raw_20_large!B183,"")</f>
        <v/>
      </c>
      <c r="X184">
        <f>IF(ISNUMBER(+VindIndeks_raw_20_large!C183),+VindIndeks_raw_20_large!C183,"")</f>
        <v/>
      </c>
      <c r="Y184">
        <f>IF(ISNUMBER(+VindIndeks_raw_20_large!D183),+VindIndeks_raw_20_large!D183,"")</f>
        <v/>
      </c>
    </row>
    <row r="185">
      <c r="I185">
        <f>+M185</f>
        <v/>
      </c>
      <c r="J185">
        <f>+VindIndeks_raw_13!A184</f>
        <v/>
      </c>
      <c r="K185">
        <f>+VindIndeks_raw_13!B184</f>
        <v/>
      </c>
      <c r="L185">
        <f>+VindIndeks_raw_13!C184</f>
        <v/>
      </c>
      <c r="M185">
        <f>+VindIndeks_raw_13!D184</f>
        <v/>
      </c>
      <c r="O185" s="12">
        <f>+IF(ISNUMBER(ROUND(S185,0)),ROUND(S185,0),"")</f>
        <v/>
      </c>
      <c r="P185">
        <f>IF(ISNUMBER(+VindIndeks_raw_20_small!A184),+VindIndeks_raw_20_small!A184,"")</f>
        <v/>
      </c>
      <c r="Q185">
        <f>IF(ISNUMBER(+VindIndeks_raw_20_small!B184),+VindIndeks_raw_20_small!B184,"")</f>
        <v/>
      </c>
      <c r="R185">
        <f>IF(ISNUMBER(+VindIndeks_raw_20_small!C184),+VindIndeks_raw_20_small!C184,"")</f>
        <v/>
      </c>
      <c r="S185">
        <f>IF(ISNUMBER(+VindIndeks_raw_20_small!D184),+VindIndeks_raw_20_small!D184,"")</f>
        <v/>
      </c>
      <c r="U185" s="12">
        <f>+IF(ISNUMBER(ROUND(Y185,0)),ROUND(Y185,0),"")</f>
        <v/>
      </c>
      <c r="V185">
        <f>IF(ISNUMBER(+VindIndeks_raw_20_large!A184),+VindIndeks_raw_20_large!A184,"")</f>
        <v/>
      </c>
      <c r="W185">
        <f>IF(ISNUMBER(+VindIndeks_raw_20_large!B184),+VindIndeks_raw_20_large!B184,"")</f>
        <v/>
      </c>
      <c r="X185">
        <f>IF(ISNUMBER(+VindIndeks_raw_20_large!C184),+VindIndeks_raw_20_large!C184,"")</f>
        <v/>
      </c>
      <c r="Y185">
        <f>IF(ISNUMBER(+VindIndeks_raw_20_large!D184),+VindIndeks_raw_20_large!D184,"")</f>
        <v/>
      </c>
    </row>
    <row r="186">
      <c r="I186">
        <f>+M186</f>
        <v/>
      </c>
      <c r="J186">
        <f>+VindIndeks_raw_13!A185</f>
        <v/>
      </c>
      <c r="K186">
        <f>+VindIndeks_raw_13!B185</f>
        <v/>
      </c>
      <c r="L186">
        <f>+VindIndeks_raw_13!C185</f>
        <v/>
      </c>
      <c r="M186">
        <f>+VindIndeks_raw_13!D185</f>
        <v/>
      </c>
      <c r="O186" s="12">
        <f>+IF(ISNUMBER(ROUND(S186,0)),ROUND(S186,0),"")</f>
        <v/>
      </c>
      <c r="P186">
        <f>IF(ISNUMBER(+VindIndeks_raw_20_small!A185),+VindIndeks_raw_20_small!A185,"")</f>
        <v/>
      </c>
      <c r="Q186">
        <f>IF(ISNUMBER(+VindIndeks_raw_20_small!B185),+VindIndeks_raw_20_small!B185,"")</f>
        <v/>
      </c>
      <c r="R186">
        <f>IF(ISNUMBER(+VindIndeks_raw_20_small!C185),+VindIndeks_raw_20_small!C185,"")</f>
        <v/>
      </c>
      <c r="S186">
        <f>IF(ISNUMBER(+VindIndeks_raw_20_small!D185),+VindIndeks_raw_20_small!D185,"")</f>
        <v/>
      </c>
      <c r="U186" s="12">
        <f>+IF(ISNUMBER(ROUND(Y186,0)),ROUND(Y186,0),"")</f>
        <v/>
      </c>
      <c r="V186">
        <f>IF(ISNUMBER(+VindIndeks_raw_20_large!A185),+VindIndeks_raw_20_large!A185,"")</f>
        <v/>
      </c>
      <c r="W186">
        <f>IF(ISNUMBER(+VindIndeks_raw_20_large!B185),+VindIndeks_raw_20_large!B185,"")</f>
        <v/>
      </c>
      <c r="X186">
        <f>IF(ISNUMBER(+VindIndeks_raw_20_large!C185),+VindIndeks_raw_20_large!C185,"")</f>
        <v/>
      </c>
      <c r="Y186">
        <f>IF(ISNUMBER(+VindIndeks_raw_20_large!D185),+VindIndeks_raw_20_large!D185,"")</f>
        <v/>
      </c>
    </row>
    <row r="187">
      <c r="I187">
        <f>+M187</f>
        <v/>
      </c>
      <c r="J187">
        <f>+VindIndeks_raw_13!A186</f>
        <v/>
      </c>
      <c r="K187">
        <f>+VindIndeks_raw_13!B186</f>
        <v/>
      </c>
      <c r="L187">
        <f>+VindIndeks_raw_13!C186</f>
        <v/>
      </c>
      <c r="M187">
        <f>+VindIndeks_raw_13!D186</f>
        <v/>
      </c>
      <c r="O187" s="12">
        <f>+IF(ISNUMBER(ROUND(S187,0)),ROUND(S187,0),"")</f>
        <v/>
      </c>
      <c r="P187">
        <f>IF(ISNUMBER(+VindIndeks_raw_20_small!A186),+VindIndeks_raw_20_small!A186,"")</f>
        <v/>
      </c>
      <c r="Q187">
        <f>IF(ISNUMBER(+VindIndeks_raw_20_small!B186),+VindIndeks_raw_20_small!B186,"")</f>
        <v/>
      </c>
      <c r="R187">
        <f>IF(ISNUMBER(+VindIndeks_raw_20_small!C186),+VindIndeks_raw_20_small!C186,"")</f>
        <v/>
      </c>
      <c r="S187">
        <f>IF(ISNUMBER(+VindIndeks_raw_20_small!D186),+VindIndeks_raw_20_small!D186,"")</f>
        <v/>
      </c>
      <c r="U187" s="12">
        <f>+IF(ISNUMBER(ROUND(Y187,0)),ROUND(Y187,0),"")</f>
        <v/>
      </c>
      <c r="V187">
        <f>IF(ISNUMBER(+VindIndeks_raw_20_large!A186),+VindIndeks_raw_20_large!A186,"")</f>
        <v/>
      </c>
      <c r="W187">
        <f>IF(ISNUMBER(+VindIndeks_raw_20_large!B186),+VindIndeks_raw_20_large!B186,"")</f>
        <v/>
      </c>
      <c r="X187">
        <f>IF(ISNUMBER(+VindIndeks_raw_20_large!C186),+VindIndeks_raw_20_large!C186,"")</f>
        <v/>
      </c>
      <c r="Y187">
        <f>IF(ISNUMBER(+VindIndeks_raw_20_large!D186),+VindIndeks_raw_20_large!D186,"")</f>
        <v/>
      </c>
    </row>
    <row r="188">
      <c r="I188">
        <f>+M188</f>
        <v/>
      </c>
      <c r="J188">
        <f>+VindIndeks_raw_13!A187</f>
        <v/>
      </c>
      <c r="K188">
        <f>+VindIndeks_raw_13!B187</f>
        <v/>
      </c>
      <c r="L188">
        <f>+VindIndeks_raw_13!C187</f>
        <v/>
      </c>
      <c r="M188">
        <f>+VindIndeks_raw_13!D187</f>
        <v/>
      </c>
      <c r="O188" s="12">
        <f>+IF(ISNUMBER(ROUND(S188,0)),ROUND(S188,0),"")</f>
        <v/>
      </c>
      <c r="P188">
        <f>IF(ISNUMBER(+VindIndeks_raw_20_small!A187),+VindIndeks_raw_20_small!A187,"")</f>
        <v/>
      </c>
      <c r="Q188">
        <f>IF(ISNUMBER(+VindIndeks_raw_20_small!B187),+VindIndeks_raw_20_small!B187,"")</f>
        <v/>
      </c>
      <c r="R188">
        <f>IF(ISNUMBER(+VindIndeks_raw_20_small!C187),+VindIndeks_raw_20_small!C187,"")</f>
        <v/>
      </c>
      <c r="S188">
        <f>IF(ISNUMBER(+VindIndeks_raw_20_small!D187),+VindIndeks_raw_20_small!D187,"")</f>
        <v/>
      </c>
      <c r="U188" s="12">
        <f>+IF(ISNUMBER(ROUND(Y188,0)),ROUND(Y188,0),"")</f>
        <v/>
      </c>
      <c r="V188">
        <f>IF(ISNUMBER(+VindIndeks_raw_20_large!A187),+VindIndeks_raw_20_large!A187,"")</f>
        <v/>
      </c>
      <c r="W188">
        <f>IF(ISNUMBER(+VindIndeks_raw_20_large!B187),+VindIndeks_raw_20_large!B187,"")</f>
        <v/>
      </c>
      <c r="X188">
        <f>IF(ISNUMBER(+VindIndeks_raw_20_large!C187),+VindIndeks_raw_20_large!C187,"")</f>
        <v/>
      </c>
      <c r="Y188">
        <f>IF(ISNUMBER(+VindIndeks_raw_20_large!D187),+VindIndeks_raw_20_large!D187,"")</f>
        <v/>
      </c>
    </row>
    <row r="189">
      <c r="I189">
        <f>+M189</f>
        <v/>
      </c>
      <c r="J189">
        <f>+VindIndeks_raw_13!A188</f>
        <v/>
      </c>
      <c r="K189">
        <f>+VindIndeks_raw_13!B188</f>
        <v/>
      </c>
      <c r="L189">
        <f>+VindIndeks_raw_13!C188</f>
        <v/>
      </c>
      <c r="M189">
        <f>+VindIndeks_raw_13!D188</f>
        <v/>
      </c>
      <c r="O189" s="12">
        <f>+IF(ISNUMBER(ROUND(S189,0)),ROUND(S189,0),"")</f>
        <v/>
      </c>
      <c r="P189">
        <f>IF(ISNUMBER(+VindIndeks_raw_20_small!A188),+VindIndeks_raw_20_small!A188,"")</f>
        <v/>
      </c>
      <c r="Q189">
        <f>IF(ISNUMBER(+VindIndeks_raw_20_small!B188),+VindIndeks_raw_20_small!B188,"")</f>
        <v/>
      </c>
      <c r="R189">
        <f>IF(ISNUMBER(+VindIndeks_raw_20_small!C188),+VindIndeks_raw_20_small!C188,"")</f>
        <v/>
      </c>
      <c r="S189">
        <f>IF(ISNUMBER(+VindIndeks_raw_20_small!D188),+VindIndeks_raw_20_small!D188,"")</f>
        <v/>
      </c>
      <c r="U189" s="12">
        <f>+IF(ISNUMBER(ROUND(Y189,0)),ROUND(Y189,0),"")</f>
        <v/>
      </c>
      <c r="V189">
        <f>IF(ISNUMBER(+VindIndeks_raw_20_large!A188),+VindIndeks_raw_20_large!A188,"")</f>
        <v/>
      </c>
      <c r="W189">
        <f>IF(ISNUMBER(+VindIndeks_raw_20_large!B188),+VindIndeks_raw_20_large!B188,"")</f>
        <v/>
      </c>
      <c r="X189">
        <f>IF(ISNUMBER(+VindIndeks_raw_20_large!C188),+VindIndeks_raw_20_large!C188,"")</f>
        <v/>
      </c>
      <c r="Y189">
        <f>IF(ISNUMBER(+VindIndeks_raw_20_large!D188),+VindIndeks_raw_20_large!D188,"")</f>
        <v/>
      </c>
    </row>
    <row r="190">
      <c r="I190">
        <f>+M190</f>
        <v/>
      </c>
      <c r="J190">
        <f>+VindIndeks_raw_13!A189</f>
        <v/>
      </c>
      <c r="K190">
        <f>+VindIndeks_raw_13!B189</f>
        <v/>
      </c>
      <c r="L190">
        <f>+VindIndeks_raw_13!C189</f>
        <v/>
      </c>
      <c r="M190">
        <f>+VindIndeks_raw_13!D189</f>
        <v/>
      </c>
      <c r="O190" s="12">
        <f>+IF(ISNUMBER(ROUND(S190,0)),ROUND(S190,0),"")</f>
        <v/>
      </c>
      <c r="P190">
        <f>IF(ISNUMBER(+VindIndeks_raw_20_small!A189),+VindIndeks_raw_20_small!A189,"")</f>
        <v/>
      </c>
      <c r="Q190">
        <f>IF(ISNUMBER(+VindIndeks_raw_20_small!B189),+VindIndeks_raw_20_small!B189,"")</f>
        <v/>
      </c>
      <c r="R190">
        <f>IF(ISNUMBER(+VindIndeks_raw_20_small!C189),+VindIndeks_raw_20_small!C189,"")</f>
        <v/>
      </c>
      <c r="S190">
        <f>IF(ISNUMBER(+VindIndeks_raw_20_small!D189),+VindIndeks_raw_20_small!D189,"")</f>
        <v/>
      </c>
      <c r="U190" s="12">
        <f>+IF(ISNUMBER(ROUND(Y190,0)),ROUND(Y190,0),"")</f>
        <v/>
      </c>
      <c r="V190">
        <f>IF(ISNUMBER(+VindIndeks_raw_20_large!A189),+VindIndeks_raw_20_large!A189,"")</f>
        <v/>
      </c>
      <c r="W190">
        <f>IF(ISNUMBER(+VindIndeks_raw_20_large!B189),+VindIndeks_raw_20_large!B189,"")</f>
        <v/>
      </c>
      <c r="X190">
        <f>IF(ISNUMBER(+VindIndeks_raw_20_large!C189),+VindIndeks_raw_20_large!C189,"")</f>
        <v/>
      </c>
      <c r="Y190">
        <f>IF(ISNUMBER(+VindIndeks_raw_20_large!D189),+VindIndeks_raw_20_large!D189,"")</f>
        <v/>
      </c>
    </row>
    <row r="191">
      <c r="I191">
        <f>+M191</f>
        <v/>
      </c>
      <c r="J191">
        <f>+VindIndeks_raw_13!A190</f>
        <v/>
      </c>
      <c r="K191">
        <f>+VindIndeks_raw_13!B190</f>
        <v/>
      </c>
      <c r="L191">
        <f>+VindIndeks_raw_13!C190</f>
        <v/>
      </c>
      <c r="M191">
        <f>+VindIndeks_raw_13!D190</f>
        <v/>
      </c>
      <c r="O191" s="12">
        <f>+IF(ISNUMBER(ROUND(S191,0)),ROUND(S191,0),"")</f>
        <v/>
      </c>
      <c r="P191">
        <f>IF(ISNUMBER(+VindIndeks_raw_20_small!A190),+VindIndeks_raw_20_small!A190,"")</f>
        <v/>
      </c>
      <c r="Q191">
        <f>IF(ISNUMBER(+VindIndeks_raw_20_small!B190),+VindIndeks_raw_20_small!B190,"")</f>
        <v/>
      </c>
      <c r="R191">
        <f>IF(ISNUMBER(+VindIndeks_raw_20_small!C190),+VindIndeks_raw_20_small!C190,"")</f>
        <v/>
      </c>
      <c r="S191">
        <f>IF(ISNUMBER(+VindIndeks_raw_20_small!D190),+VindIndeks_raw_20_small!D190,"")</f>
        <v/>
      </c>
      <c r="U191" s="12">
        <f>+IF(ISNUMBER(ROUND(Y191,0)),ROUND(Y191,0),"")</f>
        <v/>
      </c>
      <c r="V191">
        <f>IF(ISNUMBER(+VindIndeks_raw_20_large!A190),+VindIndeks_raw_20_large!A190,"")</f>
        <v/>
      </c>
      <c r="W191">
        <f>IF(ISNUMBER(+VindIndeks_raw_20_large!B190),+VindIndeks_raw_20_large!B190,"")</f>
        <v/>
      </c>
      <c r="X191">
        <f>IF(ISNUMBER(+VindIndeks_raw_20_large!C190),+VindIndeks_raw_20_large!C190,"")</f>
        <v/>
      </c>
      <c r="Y191">
        <f>IF(ISNUMBER(+VindIndeks_raw_20_large!D190),+VindIndeks_raw_20_large!D190,"")</f>
        <v/>
      </c>
    </row>
    <row r="192">
      <c r="I192">
        <f>+M192</f>
        <v/>
      </c>
      <c r="J192">
        <f>+VindIndeks_raw_13!A191</f>
        <v/>
      </c>
      <c r="K192">
        <f>+VindIndeks_raw_13!B191</f>
        <v/>
      </c>
      <c r="L192">
        <f>+VindIndeks_raw_13!C191</f>
        <v/>
      </c>
      <c r="M192">
        <f>+VindIndeks_raw_13!D191</f>
        <v/>
      </c>
      <c r="O192" s="12">
        <f>+IF(ISNUMBER(ROUND(S192,0)),ROUND(S192,0),"")</f>
        <v/>
      </c>
      <c r="P192">
        <f>IF(ISNUMBER(+VindIndeks_raw_20_small!A191),+VindIndeks_raw_20_small!A191,"")</f>
        <v/>
      </c>
      <c r="Q192">
        <f>IF(ISNUMBER(+VindIndeks_raw_20_small!B191),+VindIndeks_raw_20_small!B191,"")</f>
        <v/>
      </c>
      <c r="R192">
        <f>IF(ISNUMBER(+VindIndeks_raw_20_small!C191),+VindIndeks_raw_20_small!C191,"")</f>
        <v/>
      </c>
      <c r="S192">
        <f>IF(ISNUMBER(+VindIndeks_raw_20_small!D191),+VindIndeks_raw_20_small!D191,"")</f>
        <v/>
      </c>
      <c r="U192" s="12">
        <f>+IF(ISNUMBER(ROUND(Y192,0)),ROUND(Y192,0),"")</f>
        <v/>
      </c>
      <c r="V192">
        <f>IF(ISNUMBER(+VindIndeks_raw_20_large!A191),+VindIndeks_raw_20_large!A191,"")</f>
        <v/>
      </c>
      <c r="W192">
        <f>IF(ISNUMBER(+VindIndeks_raw_20_large!B191),+VindIndeks_raw_20_large!B191,"")</f>
        <v/>
      </c>
      <c r="X192">
        <f>IF(ISNUMBER(+VindIndeks_raw_20_large!C191),+VindIndeks_raw_20_large!C191,"")</f>
        <v/>
      </c>
      <c r="Y192">
        <f>IF(ISNUMBER(+VindIndeks_raw_20_large!D191),+VindIndeks_raw_20_large!D191,"")</f>
        <v/>
      </c>
    </row>
    <row r="193">
      <c r="I193">
        <f>+M193</f>
        <v/>
      </c>
      <c r="J193">
        <f>+VindIndeks_raw_13!A192</f>
        <v/>
      </c>
      <c r="K193">
        <f>+VindIndeks_raw_13!B192</f>
        <v/>
      </c>
      <c r="L193">
        <f>+VindIndeks_raw_13!C192</f>
        <v/>
      </c>
      <c r="M193">
        <f>+VindIndeks_raw_13!D192</f>
        <v/>
      </c>
      <c r="O193" s="12">
        <f>+IF(ISNUMBER(ROUND(S193,0)),ROUND(S193,0),"")</f>
        <v/>
      </c>
      <c r="P193">
        <f>IF(ISNUMBER(+VindIndeks_raw_20_small!A192),+VindIndeks_raw_20_small!A192,"")</f>
        <v/>
      </c>
      <c r="Q193">
        <f>IF(ISNUMBER(+VindIndeks_raw_20_small!B192),+VindIndeks_raw_20_small!B192,"")</f>
        <v/>
      </c>
      <c r="R193">
        <f>IF(ISNUMBER(+VindIndeks_raw_20_small!C192),+VindIndeks_raw_20_small!C192,"")</f>
        <v/>
      </c>
      <c r="S193">
        <f>IF(ISNUMBER(+VindIndeks_raw_20_small!D192),+VindIndeks_raw_20_small!D192,"")</f>
        <v/>
      </c>
      <c r="U193" s="12">
        <f>+IF(ISNUMBER(ROUND(Y193,0)),ROUND(Y193,0),"")</f>
        <v/>
      </c>
      <c r="V193">
        <f>IF(ISNUMBER(+VindIndeks_raw_20_large!A192),+VindIndeks_raw_20_large!A192,"")</f>
        <v/>
      </c>
      <c r="W193">
        <f>IF(ISNUMBER(+VindIndeks_raw_20_large!B192),+VindIndeks_raw_20_large!B192,"")</f>
        <v/>
      </c>
      <c r="X193">
        <f>IF(ISNUMBER(+VindIndeks_raw_20_large!C192),+VindIndeks_raw_20_large!C192,"")</f>
        <v/>
      </c>
      <c r="Y193">
        <f>IF(ISNUMBER(+VindIndeks_raw_20_large!D192),+VindIndeks_raw_20_large!D192,"")</f>
        <v/>
      </c>
    </row>
    <row r="194">
      <c r="I194">
        <f>+M194</f>
        <v/>
      </c>
      <c r="J194">
        <f>+VindIndeks_raw_13!A193</f>
        <v/>
      </c>
      <c r="K194">
        <f>+VindIndeks_raw_13!B193</f>
        <v/>
      </c>
      <c r="L194">
        <f>+VindIndeks_raw_13!C193</f>
        <v/>
      </c>
      <c r="M194">
        <f>+VindIndeks_raw_13!D193</f>
        <v/>
      </c>
      <c r="O194" s="12">
        <f>+IF(ISNUMBER(ROUND(S194,0)),ROUND(S194,0),"")</f>
        <v/>
      </c>
      <c r="P194">
        <f>IF(ISNUMBER(+VindIndeks_raw_20_small!A193),+VindIndeks_raw_20_small!A193,"")</f>
        <v/>
      </c>
      <c r="Q194">
        <f>IF(ISNUMBER(+VindIndeks_raw_20_small!B193),+VindIndeks_raw_20_small!B193,"")</f>
        <v/>
      </c>
      <c r="R194">
        <f>IF(ISNUMBER(+VindIndeks_raw_20_small!C193),+VindIndeks_raw_20_small!C193,"")</f>
        <v/>
      </c>
      <c r="S194">
        <f>IF(ISNUMBER(+VindIndeks_raw_20_small!D193),+VindIndeks_raw_20_small!D193,"")</f>
        <v/>
      </c>
      <c r="U194" s="12">
        <f>+IF(ISNUMBER(ROUND(Y194,0)),ROUND(Y194,0),"")</f>
        <v/>
      </c>
      <c r="V194">
        <f>IF(ISNUMBER(+VindIndeks_raw_20_large!A193),+VindIndeks_raw_20_large!A193,"")</f>
        <v/>
      </c>
      <c r="W194">
        <f>IF(ISNUMBER(+VindIndeks_raw_20_large!B193),+VindIndeks_raw_20_large!B193,"")</f>
        <v/>
      </c>
      <c r="X194">
        <f>IF(ISNUMBER(+VindIndeks_raw_20_large!C193),+VindIndeks_raw_20_large!C193,"")</f>
        <v/>
      </c>
      <c r="Y194">
        <f>IF(ISNUMBER(+VindIndeks_raw_20_large!D193),+VindIndeks_raw_20_large!D193,"")</f>
        <v/>
      </c>
    </row>
    <row r="195">
      <c r="I195">
        <f>+M195</f>
        <v/>
      </c>
      <c r="J195">
        <f>+VindIndeks_raw_13!A194</f>
        <v/>
      </c>
      <c r="K195">
        <f>+VindIndeks_raw_13!B194</f>
        <v/>
      </c>
      <c r="L195">
        <f>+VindIndeks_raw_13!C194</f>
        <v/>
      </c>
      <c r="M195">
        <f>+VindIndeks_raw_13!D194</f>
        <v/>
      </c>
      <c r="O195" s="12">
        <f>+IF(ISNUMBER(ROUND(S195,0)),ROUND(S195,0),"")</f>
        <v/>
      </c>
      <c r="P195">
        <f>IF(ISNUMBER(+VindIndeks_raw_20_small!A194),+VindIndeks_raw_20_small!A194,"")</f>
        <v/>
      </c>
      <c r="Q195">
        <f>IF(ISNUMBER(+VindIndeks_raw_20_small!B194),+VindIndeks_raw_20_small!B194,"")</f>
        <v/>
      </c>
      <c r="R195">
        <f>IF(ISNUMBER(+VindIndeks_raw_20_small!C194),+VindIndeks_raw_20_small!C194,"")</f>
        <v/>
      </c>
      <c r="S195">
        <f>IF(ISNUMBER(+VindIndeks_raw_20_small!D194),+VindIndeks_raw_20_small!D194,"")</f>
        <v/>
      </c>
      <c r="U195" s="12">
        <f>+IF(ISNUMBER(ROUND(Y195,0)),ROUND(Y195,0),"")</f>
        <v/>
      </c>
      <c r="V195">
        <f>IF(ISNUMBER(+VindIndeks_raw_20_large!A194),+VindIndeks_raw_20_large!A194,"")</f>
        <v/>
      </c>
      <c r="W195">
        <f>IF(ISNUMBER(+VindIndeks_raw_20_large!B194),+VindIndeks_raw_20_large!B194,"")</f>
        <v/>
      </c>
      <c r="X195">
        <f>IF(ISNUMBER(+VindIndeks_raw_20_large!C194),+VindIndeks_raw_20_large!C194,"")</f>
        <v/>
      </c>
      <c r="Y195">
        <f>IF(ISNUMBER(+VindIndeks_raw_20_large!D194),+VindIndeks_raw_20_large!D194,"")</f>
        <v/>
      </c>
    </row>
    <row r="196">
      <c r="I196">
        <f>+M196</f>
        <v/>
      </c>
      <c r="J196">
        <f>+VindIndeks_raw_13!A195</f>
        <v/>
      </c>
      <c r="K196">
        <f>+VindIndeks_raw_13!B195</f>
        <v/>
      </c>
      <c r="L196">
        <f>+VindIndeks_raw_13!C195</f>
        <v/>
      </c>
      <c r="M196">
        <f>+VindIndeks_raw_13!D195</f>
        <v/>
      </c>
      <c r="O196" s="12">
        <f>+IF(ISNUMBER(ROUND(S196,0)),ROUND(S196,0),"")</f>
        <v/>
      </c>
      <c r="P196">
        <f>IF(ISNUMBER(+VindIndeks_raw_20_small!A195),+VindIndeks_raw_20_small!A195,"")</f>
        <v/>
      </c>
      <c r="Q196">
        <f>IF(ISNUMBER(+VindIndeks_raw_20_small!B195),+VindIndeks_raw_20_small!B195,"")</f>
        <v/>
      </c>
      <c r="R196">
        <f>IF(ISNUMBER(+VindIndeks_raw_20_small!C195),+VindIndeks_raw_20_small!C195,"")</f>
        <v/>
      </c>
      <c r="S196">
        <f>IF(ISNUMBER(+VindIndeks_raw_20_small!D195),+VindIndeks_raw_20_small!D195,"")</f>
        <v/>
      </c>
      <c r="U196" s="12">
        <f>+IF(ISNUMBER(ROUND(Y196,0)),ROUND(Y196,0),"")</f>
        <v/>
      </c>
      <c r="V196">
        <f>IF(ISNUMBER(+VindIndeks_raw_20_large!A195),+VindIndeks_raw_20_large!A195,"")</f>
        <v/>
      </c>
      <c r="W196">
        <f>IF(ISNUMBER(+VindIndeks_raw_20_large!B195),+VindIndeks_raw_20_large!B195,"")</f>
        <v/>
      </c>
      <c r="X196">
        <f>IF(ISNUMBER(+VindIndeks_raw_20_large!C195),+VindIndeks_raw_20_large!C195,"")</f>
        <v/>
      </c>
      <c r="Y196">
        <f>IF(ISNUMBER(+VindIndeks_raw_20_large!D195),+VindIndeks_raw_20_large!D195,"")</f>
        <v/>
      </c>
    </row>
    <row r="197">
      <c r="I197">
        <f>+M197</f>
        <v/>
      </c>
      <c r="J197">
        <f>+VindIndeks_raw_13!A196</f>
        <v/>
      </c>
      <c r="K197">
        <f>+VindIndeks_raw_13!B196</f>
        <v/>
      </c>
      <c r="L197">
        <f>+VindIndeks_raw_13!C196</f>
        <v/>
      </c>
      <c r="M197">
        <f>+VindIndeks_raw_13!D196</f>
        <v/>
      </c>
      <c r="O197" s="12">
        <f>+IF(ISNUMBER(ROUND(S197,0)),ROUND(S197,0),"")</f>
        <v/>
      </c>
      <c r="P197">
        <f>IF(ISNUMBER(+VindIndeks_raw_20_small!A196),+VindIndeks_raw_20_small!A196,"")</f>
        <v/>
      </c>
      <c r="Q197">
        <f>IF(ISNUMBER(+VindIndeks_raw_20_small!B196),+VindIndeks_raw_20_small!B196,"")</f>
        <v/>
      </c>
      <c r="R197">
        <f>IF(ISNUMBER(+VindIndeks_raw_20_small!C196),+VindIndeks_raw_20_small!C196,"")</f>
        <v/>
      </c>
      <c r="S197">
        <f>IF(ISNUMBER(+VindIndeks_raw_20_small!D196),+VindIndeks_raw_20_small!D196,"")</f>
        <v/>
      </c>
      <c r="U197" s="12">
        <f>+IF(ISNUMBER(ROUND(Y197,0)),ROUND(Y197,0),"")</f>
        <v/>
      </c>
      <c r="V197">
        <f>IF(ISNUMBER(+VindIndeks_raw_20_large!A196),+VindIndeks_raw_20_large!A196,"")</f>
        <v/>
      </c>
      <c r="W197">
        <f>IF(ISNUMBER(+VindIndeks_raw_20_large!B196),+VindIndeks_raw_20_large!B196,"")</f>
        <v/>
      </c>
      <c r="X197">
        <f>IF(ISNUMBER(+VindIndeks_raw_20_large!C196),+VindIndeks_raw_20_large!C196,"")</f>
        <v/>
      </c>
      <c r="Y197">
        <f>IF(ISNUMBER(+VindIndeks_raw_20_large!D196),+VindIndeks_raw_20_large!D196,"")</f>
        <v/>
      </c>
    </row>
    <row r="198">
      <c r="I198">
        <f>+M198</f>
        <v/>
      </c>
      <c r="J198">
        <f>+VindIndeks_raw_13!A197</f>
        <v/>
      </c>
      <c r="K198">
        <f>+VindIndeks_raw_13!B197</f>
        <v/>
      </c>
      <c r="L198">
        <f>+VindIndeks_raw_13!C197</f>
        <v/>
      </c>
      <c r="M198">
        <f>+VindIndeks_raw_13!D197</f>
        <v/>
      </c>
      <c r="O198" s="12">
        <f>+IF(ISNUMBER(ROUND(S198,0)),ROUND(S198,0),"")</f>
        <v/>
      </c>
      <c r="P198">
        <f>IF(ISNUMBER(+VindIndeks_raw_20_small!A197),+VindIndeks_raw_20_small!A197,"")</f>
        <v/>
      </c>
      <c r="Q198">
        <f>IF(ISNUMBER(+VindIndeks_raw_20_small!B197),+VindIndeks_raw_20_small!B197,"")</f>
        <v/>
      </c>
      <c r="R198">
        <f>IF(ISNUMBER(+VindIndeks_raw_20_small!C197),+VindIndeks_raw_20_small!C197,"")</f>
        <v/>
      </c>
      <c r="S198">
        <f>IF(ISNUMBER(+VindIndeks_raw_20_small!D197),+VindIndeks_raw_20_small!D197,"")</f>
        <v/>
      </c>
      <c r="U198" s="12">
        <f>+IF(ISNUMBER(ROUND(Y198,0)),ROUND(Y198,0),"")</f>
        <v/>
      </c>
      <c r="V198">
        <f>IF(ISNUMBER(+VindIndeks_raw_20_large!A197),+VindIndeks_raw_20_large!A197,"")</f>
        <v/>
      </c>
      <c r="W198">
        <f>IF(ISNUMBER(+VindIndeks_raw_20_large!B197),+VindIndeks_raw_20_large!B197,"")</f>
        <v/>
      </c>
      <c r="X198">
        <f>IF(ISNUMBER(+VindIndeks_raw_20_large!C197),+VindIndeks_raw_20_large!C197,"")</f>
        <v/>
      </c>
      <c r="Y198">
        <f>IF(ISNUMBER(+VindIndeks_raw_20_large!D197),+VindIndeks_raw_20_large!D197,"")</f>
        <v/>
      </c>
    </row>
    <row r="199">
      <c r="I199">
        <f>+M199</f>
        <v/>
      </c>
      <c r="J199">
        <f>+VindIndeks_raw_13!A198</f>
        <v/>
      </c>
      <c r="K199">
        <f>+VindIndeks_raw_13!B198</f>
        <v/>
      </c>
      <c r="L199">
        <f>+VindIndeks_raw_13!C198</f>
        <v/>
      </c>
      <c r="M199">
        <f>+VindIndeks_raw_13!D198</f>
        <v/>
      </c>
      <c r="O199" s="12">
        <f>+IF(ISNUMBER(ROUND(S199,0)),ROUND(S199,0),"")</f>
        <v/>
      </c>
      <c r="P199">
        <f>IF(ISNUMBER(+VindIndeks_raw_20_small!A198),+VindIndeks_raw_20_small!A198,"")</f>
        <v/>
      </c>
      <c r="Q199">
        <f>IF(ISNUMBER(+VindIndeks_raw_20_small!B198),+VindIndeks_raw_20_small!B198,"")</f>
        <v/>
      </c>
      <c r="R199">
        <f>IF(ISNUMBER(+VindIndeks_raw_20_small!C198),+VindIndeks_raw_20_small!C198,"")</f>
        <v/>
      </c>
      <c r="S199">
        <f>IF(ISNUMBER(+VindIndeks_raw_20_small!D198),+VindIndeks_raw_20_small!D198,"")</f>
        <v/>
      </c>
      <c r="U199" s="12">
        <f>+IF(ISNUMBER(ROUND(Y199,0)),ROUND(Y199,0),"")</f>
        <v/>
      </c>
      <c r="V199">
        <f>IF(ISNUMBER(+VindIndeks_raw_20_large!A198),+VindIndeks_raw_20_large!A198,"")</f>
        <v/>
      </c>
      <c r="W199">
        <f>IF(ISNUMBER(+VindIndeks_raw_20_large!B198),+VindIndeks_raw_20_large!B198,"")</f>
        <v/>
      </c>
      <c r="X199">
        <f>IF(ISNUMBER(+VindIndeks_raw_20_large!C198),+VindIndeks_raw_20_large!C198,"")</f>
        <v/>
      </c>
      <c r="Y199">
        <f>IF(ISNUMBER(+VindIndeks_raw_20_large!D198),+VindIndeks_raw_20_large!D198,"")</f>
        <v/>
      </c>
    </row>
    <row r="200">
      <c r="I200">
        <f>+M200</f>
        <v/>
      </c>
      <c r="J200">
        <f>+VindIndeks_raw_13!A199</f>
        <v/>
      </c>
      <c r="K200">
        <f>+VindIndeks_raw_13!B199</f>
        <v/>
      </c>
      <c r="L200">
        <f>+VindIndeks_raw_13!C199</f>
        <v/>
      </c>
      <c r="M200">
        <f>+VindIndeks_raw_13!D199</f>
        <v/>
      </c>
      <c r="O200" s="12">
        <f>+IF(ISNUMBER(ROUND(S200,0)),ROUND(S200,0),"")</f>
        <v/>
      </c>
      <c r="P200">
        <f>IF(ISNUMBER(+VindIndeks_raw_20_small!A199),+VindIndeks_raw_20_small!A199,"")</f>
        <v/>
      </c>
      <c r="Q200">
        <f>IF(ISNUMBER(+VindIndeks_raw_20_small!B199),+VindIndeks_raw_20_small!B199,"")</f>
        <v/>
      </c>
      <c r="R200">
        <f>IF(ISNUMBER(+VindIndeks_raw_20_small!C199),+VindIndeks_raw_20_small!C199,"")</f>
        <v/>
      </c>
      <c r="S200">
        <f>IF(ISNUMBER(+VindIndeks_raw_20_small!D199),+VindIndeks_raw_20_small!D199,"")</f>
        <v/>
      </c>
      <c r="U200" s="12">
        <f>+IF(ISNUMBER(ROUND(Y200,0)),ROUND(Y200,0),"")</f>
        <v/>
      </c>
      <c r="V200">
        <f>IF(ISNUMBER(+VindIndeks_raw_20_large!A199),+VindIndeks_raw_20_large!A199,"")</f>
        <v/>
      </c>
      <c r="W200">
        <f>IF(ISNUMBER(+VindIndeks_raw_20_large!B199),+VindIndeks_raw_20_large!B199,"")</f>
        <v/>
      </c>
      <c r="X200">
        <f>IF(ISNUMBER(+VindIndeks_raw_20_large!C199),+VindIndeks_raw_20_large!C199,"")</f>
        <v/>
      </c>
      <c r="Y200">
        <f>IF(ISNUMBER(+VindIndeks_raw_20_large!D199),+VindIndeks_raw_20_large!D199,"")</f>
        <v/>
      </c>
    </row>
    <row r="201">
      <c r="I201">
        <f>+M201</f>
        <v/>
      </c>
      <c r="J201">
        <f>+VindIndeks_raw_13!A200</f>
        <v/>
      </c>
      <c r="K201">
        <f>+VindIndeks_raw_13!B200</f>
        <v/>
      </c>
      <c r="L201">
        <f>+VindIndeks_raw_13!C200</f>
        <v/>
      </c>
      <c r="M201">
        <f>+VindIndeks_raw_13!D200</f>
        <v/>
      </c>
      <c r="O201" s="12">
        <f>+IF(ISNUMBER(ROUND(S201,0)),ROUND(S201,0),"")</f>
        <v/>
      </c>
      <c r="P201">
        <f>IF(ISNUMBER(+VindIndeks_raw_20_small!A200),+VindIndeks_raw_20_small!A200,"")</f>
        <v/>
      </c>
      <c r="Q201">
        <f>IF(ISNUMBER(+VindIndeks_raw_20_small!B200),+VindIndeks_raw_20_small!B200,"")</f>
        <v/>
      </c>
      <c r="R201">
        <f>IF(ISNUMBER(+VindIndeks_raw_20_small!C200),+VindIndeks_raw_20_small!C200,"")</f>
        <v/>
      </c>
      <c r="S201">
        <f>IF(ISNUMBER(+VindIndeks_raw_20_small!D200),+VindIndeks_raw_20_small!D200,"")</f>
        <v/>
      </c>
      <c r="U201" s="12">
        <f>+IF(ISNUMBER(ROUND(Y201,0)),ROUND(Y201,0),"")</f>
        <v/>
      </c>
      <c r="V201">
        <f>IF(ISNUMBER(+VindIndeks_raw_20_large!A200),+VindIndeks_raw_20_large!A200,"")</f>
        <v/>
      </c>
      <c r="W201">
        <f>IF(ISNUMBER(+VindIndeks_raw_20_large!B200),+VindIndeks_raw_20_large!B200,"")</f>
        <v/>
      </c>
      <c r="X201">
        <f>IF(ISNUMBER(+VindIndeks_raw_20_large!C200),+VindIndeks_raw_20_large!C200,"")</f>
        <v/>
      </c>
      <c r="Y201">
        <f>IF(ISNUMBER(+VindIndeks_raw_20_large!D200),+VindIndeks_raw_20_large!D200,"")</f>
        <v/>
      </c>
    </row>
    <row r="202">
      <c r="I202">
        <f>+M202</f>
        <v/>
      </c>
      <c r="J202">
        <f>+VindIndeks_raw_13!A201</f>
        <v/>
      </c>
      <c r="K202">
        <f>+VindIndeks_raw_13!B201</f>
        <v/>
      </c>
      <c r="L202">
        <f>+VindIndeks_raw_13!C201</f>
        <v/>
      </c>
      <c r="M202">
        <f>+VindIndeks_raw_13!D201</f>
        <v/>
      </c>
      <c r="O202" s="12">
        <f>+IF(ISNUMBER(ROUND(S202,0)),ROUND(S202,0),"")</f>
        <v/>
      </c>
      <c r="P202">
        <f>IF(ISNUMBER(+VindIndeks_raw_20_small!A201),+VindIndeks_raw_20_small!A201,"")</f>
        <v/>
      </c>
      <c r="Q202">
        <f>IF(ISNUMBER(+VindIndeks_raw_20_small!B201),+VindIndeks_raw_20_small!B201,"")</f>
        <v/>
      </c>
      <c r="R202">
        <f>IF(ISNUMBER(+VindIndeks_raw_20_small!C201),+VindIndeks_raw_20_small!C201,"")</f>
        <v/>
      </c>
      <c r="S202">
        <f>IF(ISNUMBER(+VindIndeks_raw_20_small!D201),+VindIndeks_raw_20_small!D201,"")</f>
        <v/>
      </c>
      <c r="U202" s="12">
        <f>+IF(ISNUMBER(ROUND(Y202,0)),ROUND(Y202,0),"")</f>
        <v/>
      </c>
      <c r="V202">
        <f>IF(ISNUMBER(+VindIndeks_raw_20_large!A201),+VindIndeks_raw_20_large!A201,"")</f>
        <v/>
      </c>
      <c r="W202">
        <f>IF(ISNUMBER(+VindIndeks_raw_20_large!B201),+VindIndeks_raw_20_large!B201,"")</f>
        <v/>
      </c>
      <c r="X202">
        <f>IF(ISNUMBER(+VindIndeks_raw_20_large!C201),+VindIndeks_raw_20_large!C201,"")</f>
        <v/>
      </c>
      <c r="Y202">
        <f>IF(ISNUMBER(+VindIndeks_raw_20_large!D201),+VindIndeks_raw_20_large!D201,"")</f>
        <v/>
      </c>
    </row>
    <row r="203">
      <c r="I203">
        <f>+M203</f>
        <v/>
      </c>
      <c r="J203">
        <f>+VindIndeks_raw_13!A202</f>
        <v/>
      </c>
      <c r="K203">
        <f>+VindIndeks_raw_13!B202</f>
        <v/>
      </c>
      <c r="L203">
        <f>+VindIndeks_raw_13!C202</f>
        <v/>
      </c>
      <c r="M203">
        <f>+VindIndeks_raw_13!D202</f>
        <v/>
      </c>
      <c r="O203" s="12">
        <f>+IF(ISNUMBER(ROUND(S203,0)),ROUND(S203,0),"")</f>
        <v/>
      </c>
      <c r="P203">
        <f>IF(ISNUMBER(+VindIndeks_raw_20_small!A202),+VindIndeks_raw_20_small!A202,"")</f>
        <v/>
      </c>
      <c r="Q203">
        <f>IF(ISNUMBER(+VindIndeks_raw_20_small!B202),+VindIndeks_raw_20_small!B202,"")</f>
        <v/>
      </c>
      <c r="R203">
        <f>IF(ISNUMBER(+VindIndeks_raw_20_small!C202),+VindIndeks_raw_20_small!C202,"")</f>
        <v/>
      </c>
      <c r="S203">
        <f>IF(ISNUMBER(+VindIndeks_raw_20_small!D202),+VindIndeks_raw_20_small!D202,"")</f>
        <v/>
      </c>
      <c r="U203" s="12">
        <f>+IF(ISNUMBER(ROUND(Y203,0)),ROUND(Y203,0),"")</f>
        <v/>
      </c>
      <c r="V203">
        <f>IF(ISNUMBER(+VindIndeks_raw_20_large!A202),+VindIndeks_raw_20_large!A202,"")</f>
        <v/>
      </c>
      <c r="W203">
        <f>IF(ISNUMBER(+VindIndeks_raw_20_large!B202),+VindIndeks_raw_20_large!B202,"")</f>
        <v/>
      </c>
      <c r="X203">
        <f>IF(ISNUMBER(+VindIndeks_raw_20_large!C202),+VindIndeks_raw_20_large!C202,"")</f>
        <v/>
      </c>
      <c r="Y203">
        <f>IF(ISNUMBER(+VindIndeks_raw_20_large!D202),+VindIndeks_raw_20_large!D202,"")</f>
        <v/>
      </c>
    </row>
    <row r="204">
      <c r="I204">
        <f>+M204</f>
        <v/>
      </c>
      <c r="J204">
        <f>+VindIndeks_raw_13!A203</f>
        <v/>
      </c>
      <c r="K204">
        <f>+VindIndeks_raw_13!B203</f>
        <v/>
      </c>
      <c r="L204">
        <f>+VindIndeks_raw_13!C203</f>
        <v/>
      </c>
      <c r="M204">
        <f>+VindIndeks_raw_13!D203</f>
        <v/>
      </c>
      <c r="O204" s="12">
        <f>+IF(ISNUMBER(ROUND(S204,0)),ROUND(S204,0),"")</f>
        <v/>
      </c>
      <c r="P204">
        <f>IF(ISNUMBER(+VindIndeks_raw_20_small!A203),+VindIndeks_raw_20_small!A203,"")</f>
        <v/>
      </c>
      <c r="Q204">
        <f>IF(ISNUMBER(+VindIndeks_raw_20_small!B203),+VindIndeks_raw_20_small!B203,"")</f>
        <v/>
      </c>
      <c r="R204">
        <f>IF(ISNUMBER(+VindIndeks_raw_20_small!C203),+VindIndeks_raw_20_small!C203,"")</f>
        <v/>
      </c>
      <c r="S204">
        <f>IF(ISNUMBER(+VindIndeks_raw_20_small!D203),+VindIndeks_raw_20_small!D203,"")</f>
        <v/>
      </c>
      <c r="U204" s="12">
        <f>+IF(ISNUMBER(ROUND(Y204,0)),ROUND(Y204,0),"")</f>
        <v/>
      </c>
      <c r="V204">
        <f>IF(ISNUMBER(+VindIndeks_raw_20_large!A203),+VindIndeks_raw_20_large!A203,"")</f>
        <v/>
      </c>
      <c r="W204">
        <f>IF(ISNUMBER(+VindIndeks_raw_20_large!B203),+VindIndeks_raw_20_large!B203,"")</f>
        <v/>
      </c>
      <c r="X204">
        <f>IF(ISNUMBER(+VindIndeks_raw_20_large!C203),+VindIndeks_raw_20_large!C203,"")</f>
        <v/>
      </c>
      <c r="Y204">
        <f>IF(ISNUMBER(+VindIndeks_raw_20_large!D203),+VindIndeks_raw_20_large!D203,"")</f>
        <v/>
      </c>
    </row>
    <row r="205">
      <c r="I205">
        <f>+M205</f>
        <v/>
      </c>
      <c r="J205">
        <f>+VindIndeks_raw_13!A204</f>
        <v/>
      </c>
      <c r="K205">
        <f>+VindIndeks_raw_13!B204</f>
        <v/>
      </c>
      <c r="L205">
        <f>+VindIndeks_raw_13!C204</f>
        <v/>
      </c>
      <c r="M205">
        <f>+VindIndeks_raw_13!D204</f>
        <v/>
      </c>
      <c r="O205" s="12">
        <f>+IF(ISNUMBER(ROUND(S205,0)),ROUND(S205,0),"")</f>
        <v/>
      </c>
      <c r="P205">
        <f>IF(ISNUMBER(+VindIndeks_raw_20_small!A204),+VindIndeks_raw_20_small!A204,"")</f>
        <v/>
      </c>
      <c r="Q205">
        <f>IF(ISNUMBER(+VindIndeks_raw_20_small!B204),+VindIndeks_raw_20_small!B204,"")</f>
        <v/>
      </c>
      <c r="R205">
        <f>IF(ISNUMBER(+VindIndeks_raw_20_small!C204),+VindIndeks_raw_20_small!C204,"")</f>
        <v/>
      </c>
      <c r="S205">
        <f>IF(ISNUMBER(+VindIndeks_raw_20_small!D204),+VindIndeks_raw_20_small!D204,"")</f>
        <v/>
      </c>
      <c r="U205" s="12">
        <f>+IF(ISNUMBER(ROUND(Y205,0)),ROUND(Y205,0),"")</f>
        <v/>
      </c>
      <c r="V205">
        <f>IF(ISNUMBER(+VindIndeks_raw_20_large!A204),+VindIndeks_raw_20_large!A204,"")</f>
        <v/>
      </c>
      <c r="W205">
        <f>IF(ISNUMBER(+VindIndeks_raw_20_large!B204),+VindIndeks_raw_20_large!B204,"")</f>
        <v/>
      </c>
      <c r="X205">
        <f>IF(ISNUMBER(+VindIndeks_raw_20_large!C204),+VindIndeks_raw_20_large!C204,"")</f>
        <v/>
      </c>
      <c r="Y205">
        <f>IF(ISNUMBER(+VindIndeks_raw_20_large!D204),+VindIndeks_raw_20_large!D204,"")</f>
        <v/>
      </c>
    </row>
    <row r="206">
      <c r="I206">
        <f>+M206</f>
        <v/>
      </c>
      <c r="J206">
        <f>+VindIndeks_raw_13!A205</f>
        <v/>
      </c>
      <c r="K206">
        <f>+VindIndeks_raw_13!B205</f>
        <v/>
      </c>
      <c r="L206">
        <f>+VindIndeks_raw_13!C205</f>
        <v/>
      </c>
      <c r="M206">
        <f>+VindIndeks_raw_13!D205</f>
        <v/>
      </c>
      <c r="O206" s="12">
        <f>+IF(ISNUMBER(ROUND(S206,0)),ROUND(S206,0),"")</f>
        <v/>
      </c>
      <c r="P206">
        <f>IF(ISNUMBER(+VindIndeks_raw_20_small!A205),+VindIndeks_raw_20_small!A205,"")</f>
        <v/>
      </c>
      <c r="Q206">
        <f>IF(ISNUMBER(+VindIndeks_raw_20_small!B205),+VindIndeks_raw_20_small!B205,"")</f>
        <v/>
      </c>
      <c r="R206">
        <f>IF(ISNUMBER(+VindIndeks_raw_20_small!C205),+VindIndeks_raw_20_small!C205,"")</f>
        <v/>
      </c>
      <c r="S206">
        <f>IF(ISNUMBER(+VindIndeks_raw_20_small!D205),+VindIndeks_raw_20_small!D205,"")</f>
        <v/>
      </c>
      <c r="U206" s="12">
        <f>+IF(ISNUMBER(ROUND(Y206,0)),ROUND(Y206,0),"")</f>
        <v/>
      </c>
      <c r="V206">
        <f>IF(ISNUMBER(+VindIndeks_raw_20_large!A205),+VindIndeks_raw_20_large!A205,"")</f>
        <v/>
      </c>
      <c r="W206">
        <f>IF(ISNUMBER(+VindIndeks_raw_20_large!B205),+VindIndeks_raw_20_large!B205,"")</f>
        <v/>
      </c>
      <c r="X206">
        <f>IF(ISNUMBER(+VindIndeks_raw_20_large!C205),+VindIndeks_raw_20_large!C205,"")</f>
        <v/>
      </c>
      <c r="Y206">
        <f>IF(ISNUMBER(+VindIndeks_raw_20_large!D205),+VindIndeks_raw_20_large!D205,"")</f>
        <v/>
      </c>
    </row>
    <row r="207">
      <c r="I207">
        <f>+M207</f>
        <v/>
      </c>
      <c r="J207">
        <f>+VindIndeks_raw_13!A206</f>
        <v/>
      </c>
      <c r="K207">
        <f>+VindIndeks_raw_13!B206</f>
        <v/>
      </c>
      <c r="L207">
        <f>+VindIndeks_raw_13!C206</f>
        <v/>
      </c>
      <c r="M207">
        <f>+VindIndeks_raw_13!D206</f>
        <v/>
      </c>
      <c r="O207" s="12">
        <f>+IF(ISNUMBER(ROUND(S207,0)),ROUND(S207,0),"")</f>
        <v/>
      </c>
      <c r="P207">
        <f>IF(ISNUMBER(+VindIndeks_raw_20_small!A206),+VindIndeks_raw_20_small!A206,"")</f>
        <v/>
      </c>
      <c r="Q207">
        <f>IF(ISNUMBER(+VindIndeks_raw_20_small!B206),+VindIndeks_raw_20_small!B206,"")</f>
        <v/>
      </c>
      <c r="R207">
        <f>IF(ISNUMBER(+VindIndeks_raw_20_small!C206),+VindIndeks_raw_20_small!C206,"")</f>
        <v/>
      </c>
      <c r="S207">
        <f>IF(ISNUMBER(+VindIndeks_raw_20_small!D206),+VindIndeks_raw_20_small!D206,"")</f>
        <v/>
      </c>
      <c r="U207" s="12">
        <f>+IF(ISNUMBER(ROUND(Y207,0)),ROUND(Y207,0),"")</f>
        <v/>
      </c>
      <c r="V207">
        <f>IF(ISNUMBER(+VindIndeks_raw_20_large!A206),+VindIndeks_raw_20_large!A206,"")</f>
        <v/>
      </c>
      <c r="W207">
        <f>IF(ISNUMBER(+VindIndeks_raw_20_large!B206),+VindIndeks_raw_20_large!B206,"")</f>
        <v/>
      </c>
      <c r="X207">
        <f>IF(ISNUMBER(+VindIndeks_raw_20_large!C206),+VindIndeks_raw_20_large!C206,"")</f>
        <v/>
      </c>
      <c r="Y207">
        <f>IF(ISNUMBER(+VindIndeks_raw_20_large!D206),+VindIndeks_raw_20_large!D206,"")</f>
        <v/>
      </c>
    </row>
    <row r="208">
      <c r="I208">
        <f>+M208</f>
        <v/>
      </c>
      <c r="J208">
        <f>+VindIndeks_raw_13!A207</f>
        <v/>
      </c>
      <c r="K208">
        <f>+VindIndeks_raw_13!B207</f>
        <v/>
      </c>
      <c r="L208">
        <f>+VindIndeks_raw_13!C207</f>
        <v/>
      </c>
      <c r="M208">
        <f>+VindIndeks_raw_13!D207</f>
        <v/>
      </c>
      <c r="O208" s="12">
        <f>+IF(ISNUMBER(ROUND(S208,0)),ROUND(S208,0),"")</f>
        <v/>
      </c>
      <c r="P208">
        <f>IF(ISNUMBER(+VindIndeks_raw_20_small!A207),+VindIndeks_raw_20_small!A207,"")</f>
        <v/>
      </c>
      <c r="Q208">
        <f>IF(ISNUMBER(+VindIndeks_raw_20_small!B207),+VindIndeks_raw_20_small!B207,"")</f>
        <v/>
      </c>
      <c r="R208">
        <f>IF(ISNUMBER(+VindIndeks_raw_20_small!C207),+VindIndeks_raw_20_small!C207,"")</f>
        <v/>
      </c>
      <c r="S208">
        <f>IF(ISNUMBER(+VindIndeks_raw_20_small!D207),+VindIndeks_raw_20_small!D207,"")</f>
        <v/>
      </c>
      <c r="U208" s="12">
        <f>+IF(ISNUMBER(ROUND(Y208,0)),ROUND(Y208,0),"")</f>
        <v/>
      </c>
      <c r="V208">
        <f>IF(ISNUMBER(+VindIndeks_raw_20_large!A207),+VindIndeks_raw_20_large!A207,"")</f>
        <v/>
      </c>
      <c r="W208">
        <f>IF(ISNUMBER(+VindIndeks_raw_20_large!B207),+VindIndeks_raw_20_large!B207,"")</f>
        <v/>
      </c>
      <c r="X208">
        <f>IF(ISNUMBER(+VindIndeks_raw_20_large!C207),+VindIndeks_raw_20_large!C207,"")</f>
        <v/>
      </c>
      <c r="Y208">
        <f>IF(ISNUMBER(+VindIndeks_raw_20_large!D207),+VindIndeks_raw_20_large!D207,"")</f>
        <v/>
      </c>
    </row>
    <row r="209">
      <c r="I209">
        <f>+M209</f>
        <v/>
      </c>
      <c r="J209">
        <f>+VindIndeks_raw_13!A208</f>
        <v/>
      </c>
      <c r="K209">
        <f>+VindIndeks_raw_13!B208</f>
        <v/>
      </c>
      <c r="L209">
        <f>+VindIndeks_raw_13!C208</f>
        <v/>
      </c>
      <c r="M209">
        <f>+VindIndeks_raw_13!D208</f>
        <v/>
      </c>
      <c r="O209" s="12">
        <f>+IF(ISNUMBER(ROUND(S209,0)),ROUND(S209,0),"")</f>
        <v/>
      </c>
      <c r="P209">
        <f>IF(ISNUMBER(+VindIndeks_raw_20_small!A208),+VindIndeks_raw_20_small!A208,"")</f>
        <v/>
      </c>
      <c r="Q209">
        <f>IF(ISNUMBER(+VindIndeks_raw_20_small!B208),+VindIndeks_raw_20_small!B208,"")</f>
        <v/>
      </c>
      <c r="R209">
        <f>IF(ISNUMBER(+VindIndeks_raw_20_small!C208),+VindIndeks_raw_20_small!C208,"")</f>
        <v/>
      </c>
      <c r="S209">
        <f>IF(ISNUMBER(+VindIndeks_raw_20_small!D208),+VindIndeks_raw_20_small!D208,"")</f>
        <v/>
      </c>
      <c r="U209" s="12">
        <f>+IF(ISNUMBER(ROUND(Y209,0)),ROUND(Y209,0),"")</f>
        <v/>
      </c>
      <c r="V209">
        <f>IF(ISNUMBER(+VindIndeks_raw_20_large!A208),+VindIndeks_raw_20_large!A208,"")</f>
        <v/>
      </c>
      <c r="W209">
        <f>IF(ISNUMBER(+VindIndeks_raw_20_large!B208),+VindIndeks_raw_20_large!B208,"")</f>
        <v/>
      </c>
      <c r="X209">
        <f>IF(ISNUMBER(+VindIndeks_raw_20_large!C208),+VindIndeks_raw_20_large!C208,"")</f>
        <v/>
      </c>
      <c r="Y209">
        <f>IF(ISNUMBER(+VindIndeks_raw_20_large!D208),+VindIndeks_raw_20_large!D208,"")</f>
        <v/>
      </c>
    </row>
    <row r="210">
      <c r="I210">
        <f>+M210</f>
        <v/>
      </c>
      <c r="J210">
        <f>+VindIndeks_raw_13!A209</f>
        <v/>
      </c>
      <c r="K210">
        <f>+VindIndeks_raw_13!B209</f>
        <v/>
      </c>
      <c r="L210">
        <f>+VindIndeks_raw_13!C209</f>
        <v/>
      </c>
      <c r="M210">
        <f>+VindIndeks_raw_13!D209</f>
        <v/>
      </c>
      <c r="O210" s="12">
        <f>+IF(ISNUMBER(ROUND(S210,0)),ROUND(S210,0),"")</f>
        <v/>
      </c>
      <c r="P210">
        <f>IF(ISNUMBER(+VindIndeks_raw_20_small!A209),+VindIndeks_raw_20_small!A209,"")</f>
        <v/>
      </c>
      <c r="Q210">
        <f>IF(ISNUMBER(+VindIndeks_raw_20_small!B209),+VindIndeks_raw_20_small!B209,"")</f>
        <v/>
      </c>
      <c r="R210">
        <f>IF(ISNUMBER(+VindIndeks_raw_20_small!C209),+VindIndeks_raw_20_small!C209,"")</f>
        <v/>
      </c>
      <c r="S210">
        <f>IF(ISNUMBER(+VindIndeks_raw_20_small!D209),+VindIndeks_raw_20_small!D209,"")</f>
        <v/>
      </c>
      <c r="U210" s="12">
        <f>+IF(ISNUMBER(ROUND(Y210,0)),ROUND(Y210,0),"")</f>
        <v/>
      </c>
      <c r="V210">
        <f>IF(ISNUMBER(+VindIndeks_raw_20_large!A209),+VindIndeks_raw_20_large!A209,"")</f>
        <v/>
      </c>
      <c r="W210">
        <f>IF(ISNUMBER(+VindIndeks_raw_20_large!B209),+VindIndeks_raw_20_large!B209,"")</f>
        <v/>
      </c>
      <c r="X210">
        <f>IF(ISNUMBER(+VindIndeks_raw_20_large!C209),+VindIndeks_raw_20_large!C209,"")</f>
        <v/>
      </c>
      <c r="Y210">
        <f>IF(ISNUMBER(+VindIndeks_raw_20_large!D209),+VindIndeks_raw_20_large!D209,"")</f>
        <v/>
      </c>
    </row>
    <row r="211">
      <c r="I211">
        <f>+M211</f>
        <v/>
      </c>
      <c r="J211">
        <f>+VindIndeks_raw_13!A210</f>
        <v/>
      </c>
      <c r="K211">
        <f>+VindIndeks_raw_13!B210</f>
        <v/>
      </c>
      <c r="L211">
        <f>+VindIndeks_raw_13!C210</f>
        <v/>
      </c>
      <c r="M211">
        <f>+VindIndeks_raw_13!D210</f>
        <v/>
      </c>
      <c r="O211" s="12">
        <f>+IF(ISNUMBER(ROUND(S211,0)),ROUND(S211,0),"")</f>
        <v/>
      </c>
      <c r="P211">
        <f>IF(ISNUMBER(+VindIndeks_raw_20_small!A210),+VindIndeks_raw_20_small!A210,"")</f>
        <v/>
      </c>
      <c r="Q211">
        <f>IF(ISNUMBER(+VindIndeks_raw_20_small!B210),+VindIndeks_raw_20_small!B210,"")</f>
        <v/>
      </c>
      <c r="R211">
        <f>IF(ISNUMBER(+VindIndeks_raw_20_small!C210),+VindIndeks_raw_20_small!C210,"")</f>
        <v/>
      </c>
      <c r="S211">
        <f>IF(ISNUMBER(+VindIndeks_raw_20_small!D210),+VindIndeks_raw_20_small!D210,"")</f>
        <v/>
      </c>
      <c r="U211" s="12">
        <f>+IF(ISNUMBER(ROUND(Y211,0)),ROUND(Y211,0),"")</f>
        <v/>
      </c>
      <c r="V211">
        <f>IF(ISNUMBER(+VindIndeks_raw_20_large!A210),+VindIndeks_raw_20_large!A210,"")</f>
        <v/>
      </c>
      <c r="W211">
        <f>IF(ISNUMBER(+VindIndeks_raw_20_large!B210),+VindIndeks_raw_20_large!B210,"")</f>
        <v/>
      </c>
      <c r="X211">
        <f>IF(ISNUMBER(+VindIndeks_raw_20_large!C210),+VindIndeks_raw_20_large!C210,"")</f>
        <v/>
      </c>
      <c r="Y211">
        <f>IF(ISNUMBER(+VindIndeks_raw_20_large!D210),+VindIndeks_raw_20_large!D210,"")</f>
        <v/>
      </c>
    </row>
    <row r="212">
      <c r="I212">
        <f>+M212</f>
        <v/>
      </c>
      <c r="J212">
        <f>+VindIndeks_raw_13!A211</f>
        <v/>
      </c>
      <c r="K212">
        <f>+VindIndeks_raw_13!B211</f>
        <v/>
      </c>
      <c r="L212">
        <f>+VindIndeks_raw_13!C211</f>
        <v/>
      </c>
      <c r="M212">
        <f>+VindIndeks_raw_13!D211</f>
        <v/>
      </c>
      <c r="O212" s="12">
        <f>+IF(ISNUMBER(ROUND(S212,0)),ROUND(S212,0),"")</f>
        <v/>
      </c>
      <c r="P212">
        <f>IF(ISNUMBER(+VindIndeks_raw_20_small!A211),+VindIndeks_raw_20_small!A211,"")</f>
        <v/>
      </c>
      <c r="Q212">
        <f>IF(ISNUMBER(+VindIndeks_raw_20_small!B211),+VindIndeks_raw_20_small!B211,"")</f>
        <v/>
      </c>
      <c r="R212">
        <f>IF(ISNUMBER(+VindIndeks_raw_20_small!C211),+VindIndeks_raw_20_small!C211,"")</f>
        <v/>
      </c>
      <c r="S212">
        <f>IF(ISNUMBER(+VindIndeks_raw_20_small!D211),+VindIndeks_raw_20_small!D211,"")</f>
        <v/>
      </c>
      <c r="U212" s="12">
        <f>+IF(ISNUMBER(ROUND(Y212,0)),ROUND(Y212,0),"")</f>
        <v/>
      </c>
      <c r="V212">
        <f>IF(ISNUMBER(+VindIndeks_raw_20_large!A211),+VindIndeks_raw_20_large!A211,"")</f>
        <v/>
      </c>
      <c r="W212">
        <f>IF(ISNUMBER(+VindIndeks_raw_20_large!B211),+VindIndeks_raw_20_large!B211,"")</f>
        <v/>
      </c>
      <c r="X212">
        <f>IF(ISNUMBER(+VindIndeks_raw_20_large!C211),+VindIndeks_raw_20_large!C211,"")</f>
        <v/>
      </c>
      <c r="Y212">
        <f>IF(ISNUMBER(+VindIndeks_raw_20_large!D211),+VindIndeks_raw_20_large!D211,"")</f>
        <v/>
      </c>
    </row>
    <row r="213">
      <c r="I213">
        <f>+M213</f>
        <v/>
      </c>
      <c r="J213">
        <f>+VindIndeks_raw_13!A212</f>
        <v/>
      </c>
      <c r="K213">
        <f>+VindIndeks_raw_13!B212</f>
        <v/>
      </c>
      <c r="L213">
        <f>+VindIndeks_raw_13!C212</f>
        <v/>
      </c>
      <c r="M213">
        <f>+VindIndeks_raw_13!D212</f>
        <v/>
      </c>
      <c r="O213" s="12">
        <f>+IF(ISNUMBER(ROUND(S213,0)),ROUND(S213,0),"")</f>
        <v/>
      </c>
      <c r="P213">
        <f>IF(ISNUMBER(+VindIndeks_raw_20_small!A212),+VindIndeks_raw_20_small!A212,"")</f>
        <v/>
      </c>
      <c r="Q213">
        <f>IF(ISNUMBER(+VindIndeks_raw_20_small!B212),+VindIndeks_raw_20_small!B212,"")</f>
        <v/>
      </c>
      <c r="R213">
        <f>IF(ISNUMBER(+VindIndeks_raw_20_small!C212),+VindIndeks_raw_20_small!C212,"")</f>
        <v/>
      </c>
      <c r="S213">
        <f>IF(ISNUMBER(+VindIndeks_raw_20_small!D212),+VindIndeks_raw_20_small!D212,"")</f>
        <v/>
      </c>
      <c r="U213" s="12">
        <f>+IF(ISNUMBER(ROUND(Y213,0)),ROUND(Y213,0),"")</f>
        <v/>
      </c>
      <c r="V213">
        <f>IF(ISNUMBER(+VindIndeks_raw_20_large!A212),+VindIndeks_raw_20_large!A212,"")</f>
        <v/>
      </c>
      <c r="W213">
        <f>IF(ISNUMBER(+VindIndeks_raw_20_large!B212),+VindIndeks_raw_20_large!B212,"")</f>
        <v/>
      </c>
      <c r="X213">
        <f>IF(ISNUMBER(+VindIndeks_raw_20_large!C212),+VindIndeks_raw_20_large!C212,"")</f>
        <v/>
      </c>
      <c r="Y213">
        <f>IF(ISNUMBER(+VindIndeks_raw_20_large!D212),+VindIndeks_raw_20_large!D212,"")</f>
        <v/>
      </c>
    </row>
    <row r="214">
      <c r="I214">
        <f>+M214</f>
        <v/>
      </c>
      <c r="J214">
        <f>+VindIndeks_raw_13!A213</f>
        <v/>
      </c>
      <c r="K214">
        <f>+VindIndeks_raw_13!B213</f>
        <v/>
      </c>
      <c r="L214">
        <f>+VindIndeks_raw_13!C213</f>
        <v/>
      </c>
      <c r="M214">
        <f>+VindIndeks_raw_13!D213</f>
        <v/>
      </c>
      <c r="O214" s="12">
        <f>+IF(ISNUMBER(ROUND(S214,0)),ROUND(S214,0),"")</f>
        <v/>
      </c>
      <c r="P214">
        <f>IF(ISNUMBER(+VindIndeks_raw_20_small!A213),+VindIndeks_raw_20_small!A213,"")</f>
        <v/>
      </c>
      <c r="Q214">
        <f>IF(ISNUMBER(+VindIndeks_raw_20_small!B213),+VindIndeks_raw_20_small!B213,"")</f>
        <v/>
      </c>
      <c r="R214">
        <f>IF(ISNUMBER(+VindIndeks_raw_20_small!C213),+VindIndeks_raw_20_small!C213,"")</f>
        <v/>
      </c>
      <c r="S214">
        <f>IF(ISNUMBER(+VindIndeks_raw_20_small!D213),+VindIndeks_raw_20_small!D213,"")</f>
        <v/>
      </c>
      <c r="U214" s="12">
        <f>+IF(ISNUMBER(ROUND(Y214,0)),ROUND(Y214,0),"")</f>
        <v/>
      </c>
      <c r="V214">
        <f>IF(ISNUMBER(+VindIndeks_raw_20_large!A213),+VindIndeks_raw_20_large!A213,"")</f>
        <v/>
      </c>
      <c r="W214">
        <f>IF(ISNUMBER(+VindIndeks_raw_20_large!B213),+VindIndeks_raw_20_large!B213,"")</f>
        <v/>
      </c>
      <c r="X214">
        <f>IF(ISNUMBER(+VindIndeks_raw_20_large!C213),+VindIndeks_raw_20_large!C213,"")</f>
        <v/>
      </c>
      <c r="Y214">
        <f>IF(ISNUMBER(+VindIndeks_raw_20_large!D213),+VindIndeks_raw_20_large!D213,"")</f>
        <v/>
      </c>
    </row>
    <row r="215">
      <c r="I215">
        <f>+M215</f>
        <v/>
      </c>
      <c r="J215">
        <f>+VindIndeks_raw_13!A214</f>
        <v/>
      </c>
      <c r="K215">
        <f>+VindIndeks_raw_13!B214</f>
        <v/>
      </c>
      <c r="L215">
        <f>+VindIndeks_raw_13!C214</f>
        <v/>
      </c>
      <c r="M215">
        <f>+VindIndeks_raw_13!D214</f>
        <v/>
      </c>
      <c r="O215" s="12">
        <f>+IF(ISNUMBER(ROUND(S215,0)),ROUND(S215,0),"")</f>
        <v/>
      </c>
      <c r="P215">
        <f>IF(ISNUMBER(+VindIndeks_raw_20_small!A214),+VindIndeks_raw_20_small!A214,"")</f>
        <v/>
      </c>
      <c r="Q215">
        <f>IF(ISNUMBER(+VindIndeks_raw_20_small!B214),+VindIndeks_raw_20_small!B214,"")</f>
        <v/>
      </c>
      <c r="R215">
        <f>IF(ISNUMBER(+VindIndeks_raw_20_small!C214),+VindIndeks_raw_20_small!C214,"")</f>
        <v/>
      </c>
      <c r="S215">
        <f>IF(ISNUMBER(+VindIndeks_raw_20_small!D214),+VindIndeks_raw_20_small!D214,"")</f>
        <v/>
      </c>
      <c r="U215" s="12">
        <f>+IF(ISNUMBER(ROUND(Y215,0)),ROUND(Y215,0),"")</f>
        <v/>
      </c>
      <c r="V215">
        <f>IF(ISNUMBER(+VindIndeks_raw_20_large!A214),+VindIndeks_raw_20_large!A214,"")</f>
        <v/>
      </c>
      <c r="W215">
        <f>IF(ISNUMBER(+VindIndeks_raw_20_large!B214),+VindIndeks_raw_20_large!B214,"")</f>
        <v/>
      </c>
      <c r="X215">
        <f>IF(ISNUMBER(+VindIndeks_raw_20_large!C214),+VindIndeks_raw_20_large!C214,"")</f>
        <v/>
      </c>
      <c r="Y215">
        <f>IF(ISNUMBER(+VindIndeks_raw_20_large!D214),+VindIndeks_raw_20_large!D214,"")</f>
        <v/>
      </c>
    </row>
    <row r="216">
      <c r="I216">
        <f>+M216</f>
        <v/>
      </c>
      <c r="J216">
        <f>+VindIndeks_raw_13!A215</f>
        <v/>
      </c>
      <c r="K216">
        <f>+VindIndeks_raw_13!B215</f>
        <v/>
      </c>
      <c r="L216">
        <f>+VindIndeks_raw_13!C215</f>
        <v/>
      </c>
      <c r="M216">
        <f>+VindIndeks_raw_13!D215</f>
        <v/>
      </c>
      <c r="O216" s="12">
        <f>+IF(ISNUMBER(ROUND(S216,0)),ROUND(S216,0),"")</f>
        <v/>
      </c>
      <c r="P216">
        <f>IF(ISNUMBER(+VindIndeks_raw_20_small!A215),+VindIndeks_raw_20_small!A215,"")</f>
        <v/>
      </c>
      <c r="Q216">
        <f>IF(ISNUMBER(+VindIndeks_raw_20_small!B215),+VindIndeks_raw_20_small!B215,"")</f>
        <v/>
      </c>
      <c r="R216">
        <f>IF(ISNUMBER(+VindIndeks_raw_20_small!C215),+VindIndeks_raw_20_small!C215,"")</f>
        <v/>
      </c>
      <c r="S216">
        <f>IF(ISNUMBER(+VindIndeks_raw_20_small!D215),+VindIndeks_raw_20_small!D215,"")</f>
        <v/>
      </c>
      <c r="U216" s="12">
        <f>+IF(ISNUMBER(ROUND(Y216,0)),ROUND(Y216,0),"")</f>
        <v/>
      </c>
      <c r="V216">
        <f>IF(ISNUMBER(+VindIndeks_raw_20_large!A215),+VindIndeks_raw_20_large!A215,"")</f>
        <v/>
      </c>
      <c r="W216">
        <f>IF(ISNUMBER(+VindIndeks_raw_20_large!B215),+VindIndeks_raw_20_large!B215,"")</f>
        <v/>
      </c>
      <c r="X216">
        <f>IF(ISNUMBER(+VindIndeks_raw_20_large!C215),+VindIndeks_raw_20_large!C215,"")</f>
        <v/>
      </c>
      <c r="Y216">
        <f>IF(ISNUMBER(+VindIndeks_raw_20_large!D215),+VindIndeks_raw_20_large!D215,"")</f>
        <v/>
      </c>
    </row>
    <row r="217">
      <c r="I217">
        <f>+M217</f>
        <v/>
      </c>
      <c r="J217">
        <f>+VindIndeks_raw_13!A216</f>
        <v/>
      </c>
      <c r="K217">
        <f>+VindIndeks_raw_13!B216</f>
        <v/>
      </c>
      <c r="L217">
        <f>+VindIndeks_raw_13!C216</f>
        <v/>
      </c>
      <c r="M217">
        <f>+VindIndeks_raw_13!D216</f>
        <v/>
      </c>
      <c r="O217" s="12">
        <f>+IF(ISNUMBER(ROUND(S217,0)),ROUND(S217,0),"")</f>
        <v/>
      </c>
      <c r="P217">
        <f>IF(ISNUMBER(+VindIndeks_raw_20_small!A216),+VindIndeks_raw_20_small!A216,"")</f>
        <v/>
      </c>
      <c r="Q217">
        <f>IF(ISNUMBER(+VindIndeks_raw_20_small!B216),+VindIndeks_raw_20_small!B216,"")</f>
        <v/>
      </c>
      <c r="R217">
        <f>IF(ISNUMBER(+VindIndeks_raw_20_small!C216),+VindIndeks_raw_20_small!C216,"")</f>
        <v/>
      </c>
      <c r="S217">
        <f>IF(ISNUMBER(+VindIndeks_raw_20_small!D216),+VindIndeks_raw_20_small!D216,"")</f>
        <v/>
      </c>
      <c r="U217" s="12">
        <f>+IF(ISNUMBER(ROUND(Y217,0)),ROUND(Y217,0),"")</f>
        <v/>
      </c>
      <c r="V217">
        <f>IF(ISNUMBER(+VindIndeks_raw_20_large!A216),+VindIndeks_raw_20_large!A216,"")</f>
        <v/>
      </c>
      <c r="W217">
        <f>IF(ISNUMBER(+VindIndeks_raw_20_large!B216),+VindIndeks_raw_20_large!B216,"")</f>
        <v/>
      </c>
      <c r="X217">
        <f>IF(ISNUMBER(+VindIndeks_raw_20_large!C216),+VindIndeks_raw_20_large!C216,"")</f>
        <v/>
      </c>
      <c r="Y217">
        <f>IF(ISNUMBER(+VindIndeks_raw_20_large!D216),+VindIndeks_raw_20_large!D216,"")</f>
        <v/>
      </c>
    </row>
    <row r="218">
      <c r="I218">
        <f>+M218</f>
        <v/>
      </c>
      <c r="J218">
        <f>+VindIndeks_raw_13!A217</f>
        <v/>
      </c>
      <c r="K218">
        <f>+VindIndeks_raw_13!B217</f>
        <v/>
      </c>
      <c r="L218">
        <f>+VindIndeks_raw_13!C217</f>
        <v/>
      </c>
      <c r="M218">
        <f>+VindIndeks_raw_13!D217</f>
        <v/>
      </c>
      <c r="O218" s="12">
        <f>+IF(ISNUMBER(ROUND(S218,0)),ROUND(S218,0),"")</f>
        <v/>
      </c>
      <c r="P218">
        <f>IF(ISNUMBER(+VindIndeks_raw_20_small!A217),+VindIndeks_raw_20_small!A217,"")</f>
        <v/>
      </c>
      <c r="Q218">
        <f>IF(ISNUMBER(+VindIndeks_raw_20_small!B217),+VindIndeks_raw_20_small!B217,"")</f>
        <v/>
      </c>
      <c r="R218">
        <f>IF(ISNUMBER(+VindIndeks_raw_20_small!C217),+VindIndeks_raw_20_small!C217,"")</f>
        <v/>
      </c>
      <c r="S218">
        <f>IF(ISNUMBER(+VindIndeks_raw_20_small!D217),+VindIndeks_raw_20_small!D217,"")</f>
        <v/>
      </c>
      <c r="U218" s="12">
        <f>+IF(ISNUMBER(ROUND(Y218,0)),ROUND(Y218,0),"")</f>
        <v/>
      </c>
      <c r="V218">
        <f>IF(ISNUMBER(+VindIndeks_raw_20_large!A217),+VindIndeks_raw_20_large!A217,"")</f>
        <v/>
      </c>
      <c r="W218">
        <f>IF(ISNUMBER(+VindIndeks_raw_20_large!B217),+VindIndeks_raw_20_large!B217,"")</f>
        <v/>
      </c>
      <c r="X218">
        <f>IF(ISNUMBER(+VindIndeks_raw_20_large!C217),+VindIndeks_raw_20_large!C217,"")</f>
        <v/>
      </c>
      <c r="Y218">
        <f>IF(ISNUMBER(+VindIndeks_raw_20_large!D217),+VindIndeks_raw_20_large!D217,"")</f>
        <v/>
      </c>
    </row>
    <row r="219">
      <c r="I219">
        <f>+M219</f>
        <v/>
      </c>
      <c r="J219">
        <f>+VindIndeks_raw_13!A218</f>
        <v/>
      </c>
      <c r="K219">
        <f>+VindIndeks_raw_13!B218</f>
        <v/>
      </c>
      <c r="L219">
        <f>+VindIndeks_raw_13!C218</f>
        <v/>
      </c>
      <c r="M219">
        <f>+VindIndeks_raw_13!D218</f>
        <v/>
      </c>
      <c r="O219" s="12">
        <f>+IF(ISNUMBER(ROUND(S219,0)),ROUND(S219,0),"")</f>
        <v/>
      </c>
      <c r="P219">
        <f>IF(ISNUMBER(+VindIndeks_raw_20_small!A218),+VindIndeks_raw_20_small!A218,"")</f>
        <v/>
      </c>
      <c r="Q219">
        <f>IF(ISNUMBER(+VindIndeks_raw_20_small!B218),+VindIndeks_raw_20_small!B218,"")</f>
        <v/>
      </c>
      <c r="R219">
        <f>IF(ISNUMBER(+VindIndeks_raw_20_small!C218),+VindIndeks_raw_20_small!C218,"")</f>
        <v/>
      </c>
      <c r="S219">
        <f>IF(ISNUMBER(+VindIndeks_raw_20_small!D218),+VindIndeks_raw_20_small!D218,"")</f>
        <v/>
      </c>
      <c r="U219" s="12">
        <f>+IF(ISNUMBER(ROUND(Y219,0)),ROUND(Y219,0),"")</f>
        <v/>
      </c>
      <c r="V219">
        <f>IF(ISNUMBER(+VindIndeks_raw_20_large!A218),+VindIndeks_raw_20_large!A218,"")</f>
        <v/>
      </c>
      <c r="W219">
        <f>IF(ISNUMBER(+VindIndeks_raw_20_large!B218),+VindIndeks_raw_20_large!B218,"")</f>
        <v/>
      </c>
      <c r="X219">
        <f>IF(ISNUMBER(+VindIndeks_raw_20_large!C218),+VindIndeks_raw_20_large!C218,"")</f>
        <v/>
      </c>
      <c r="Y219">
        <f>IF(ISNUMBER(+VindIndeks_raw_20_large!D218),+VindIndeks_raw_20_large!D218,"")</f>
        <v/>
      </c>
    </row>
    <row r="220">
      <c r="I220">
        <f>+M220</f>
        <v/>
      </c>
      <c r="J220">
        <f>+VindIndeks_raw_13!A219</f>
        <v/>
      </c>
      <c r="K220">
        <f>+VindIndeks_raw_13!B219</f>
        <v/>
      </c>
      <c r="L220">
        <f>+VindIndeks_raw_13!C219</f>
        <v/>
      </c>
      <c r="M220">
        <f>+VindIndeks_raw_13!D219</f>
        <v/>
      </c>
      <c r="O220" s="12">
        <f>+IF(ISNUMBER(ROUND(S220,0)),ROUND(S220,0),"")</f>
        <v/>
      </c>
      <c r="P220">
        <f>IF(ISNUMBER(+VindIndeks_raw_20_small!A219),+VindIndeks_raw_20_small!A219,"")</f>
        <v/>
      </c>
      <c r="Q220">
        <f>IF(ISNUMBER(+VindIndeks_raw_20_small!B219),+VindIndeks_raw_20_small!B219,"")</f>
        <v/>
      </c>
      <c r="R220">
        <f>IF(ISNUMBER(+VindIndeks_raw_20_small!C219),+VindIndeks_raw_20_small!C219,"")</f>
        <v/>
      </c>
      <c r="S220">
        <f>IF(ISNUMBER(+VindIndeks_raw_20_small!D219),+VindIndeks_raw_20_small!D219,"")</f>
        <v/>
      </c>
      <c r="U220" s="12">
        <f>+IF(ISNUMBER(ROUND(Y220,0)),ROUND(Y220,0),"")</f>
        <v/>
      </c>
      <c r="V220">
        <f>IF(ISNUMBER(+VindIndeks_raw_20_large!A219),+VindIndeks_raw_20_large!A219,"")</f>
        <v/>
      </c>
      <c r="W220">
        <f>IF(ISNUMBER(+VindIndeks_raw_20_large!B219),+VindIndeks_raw_20_large!B219,"")</f>
        <v/>
      </c>
      <c r="X220">
        <f>IF(ISNUMBER(+VindIndeks_raw_20_large!C219),+VindIndeks_raw_20_large!C219,"")</f>
        <v/>
      </c>
      <c r="Y220">
        <f>IF(ISNUMBER(+VindIndeks_raw_20_large!D219),+VindIndeks_raw_20_large!D219,"")</f>
        <v/>
      </c>
    </row>
    <row r="221">
      <c r="I221">
        <f>+M221</f>
        <v/>
      </c>
      <c r="J221">
        <f>+VindIndeks_raw_13!A220</f>
        <v/>
      </c>
      <c r="K221">
        <f>+VindIndeks_raw_13!B220</f>
        <v/>
      </c>
      <c r="L221">
        <f>+VindIndeks_raw_13!C220</f>
        <v/>
      </c>
      <c r="M221">
        <f>+VindIndeks_raw_13!D220</f>
        <v/>
      </c>
      <c r="O221" s="12">
        <f>+IF(ISNUMBER(ROUND(S221,0)),ROUND(S221,0),"")</f>
        <v/>
      </c>
      <c r="P221">
        <f>IF(ISNUMBER(+VindIndeks_raw_20_small!A220),+VindIndeks_raw_20_small!A220,"")</f>
        <v/>
      </c>
      <c r="Q221">
        <f>IF(ISNUMBER(+VindIndeks_raw_20_small!B220),+VindIndeks_raw_20_small!B220,"")</f>
        <v/>
      </c>
      <c r="R221">
        <f>IF(ISNUMBER(+VindIndeks_raw_20_small!C220),+VindIndeks_raw_20_small!C220,"")</f>
        <v/>
      </c>
      <c r="S221">
        <f>IF(ISNUMBER(+VindIndeks_raw_20_small!D220),+VindIndeks_raw_20_small!D220,"")</f>
        <v/>
      </c>
      <c r="U221" s="12">
        <f>+IF(ISNUMBER(ROUND(Y221,0)),ROUND(Y221,0),"")</f>
        <v/>
      </c>
      <c r="V221">
        <f>IF(ISNUMBER(+VindIndeks_raw_20_large!A220),+VindIndeks_raw_20_large!A220,"")</f>
        <v/>
      </c>
      <c r="W221">
        <f>IF(ISNUMBER(+VindIndeks_raw_20_large!B220),+VindIndeks_raw_20_large!B220,"")</f>
        <v/>
      </c>
      <c r="X221">
        <f>IF(ISNUMBER(+VindIndeks_raw_20_large!C220),+VindIndeks_raw_20_large!C220,"")</f>
        <v/>
      </c>
      <c r="Y221">
        <f>IF(ISNUMBER(+VindIndeks_raw_20_large!D220),+VindIndeks_raw_20_large!D220,"")</f>
        <v/>
      </c>
    </row>
    <row r="222">
      <c r="I222">
        <f>+M222</f>
        <v/>
      </c>
      <c r="J222">
        <f>+VindIndeks_raw_13!A221</f>
        <v/>
      </c>
      <c r="K222">
        <f>+VindIndeks_raw_13!B221</f>
        <v/>
      </c>
      <c r="L222">
        <f>+VindIndeks_raw_13!C221</f>
        <v/>
      </c>
      <c r="M222">
        <f>+VindIndeks_raw_13!D221</f>
        <v/>
      </c>
      <c r="O222" s="12">
        <f>+IF(ISNUMBER(ROUND(S222,0)),ROUND(S222,0),"")</f>
        <v/>
      </c>
      <c r="P222">
        <f>IF(ISNUMBER(+VindIndeks_raw_20_small!A221),+VindIndeks_raw_20_small!A221,"")</f>
        <v/>
      </c>
      <c r="Q222">
        <f>IF(ISNUMBER(+VindIndeks_raw_20_small!B221),+VindIndeks_raw_20_small!B221,"")</f>
        <v/>
      </c>
      <c r="R222">
        <f>IF(ISNUMBER(+VindIndeks_raw_20_small!C221),+VindIndeks_raw_20_small!C221,"")</f>
        <v/>
      </c>
      <c r="S222">
        <f>IF(ISNUMBER(+VindIndeks_raw_20_small!D221),+VindIndeks_raw_20_small!D221,"")</f>
        <v/>
      </c>
      <c r="U222" s="12">
        <f>+IF(ISNUMBER(ROUND(Y222,0)),ROUND(Y222,0),"")</f>
        <v/>
      </c>
      <c r="V222">
        <f>IF(ISNUMBER(+VindIndeks_raw_20_large!A221),+VindIndeks_raw_20_large!A221,"")</f>
        <v/>
      </c>
      <c r="W222">
        <f>IF(ISNUMBER(+VindIndeks_raw_20_large!B221),+VindIndeks_raw_20_large!B221,"")</f>
        <v/>
      </c>
      <c r="X222">
        <f>IF(ISNUMBER(+VindIndeks_raw_20_large!C221),+VindIndeks_raw_20_large!C221,"")</f>
        <v/>
      </c>
      <c r="Y222">
        <f>IF(ISNUMBER(+VindIndeks_raw_20_large!D221),+VindIndeks_raw_20_large!D221,"")</f>
        <v/>
      </c>
    </row>
    <row r="223">
      <c r="I223">
        <f>+M223</f>
        <v/>
      </c>
      <c r="J223">
        <f>+VindIndeks_raw_13!A222</f>
        <v/>
      </c>
      <c r="K223">
        <f>+VindIndeks_raw_13!B222</f>
        <v/>
      </c>
      <c r="L223">
        <f>+VindIndeks_raw_13!C222</f>
        <v/>
      </c>
      <c r="M223">
        <f>+VindIndeks_raw_13!D222</f>
        <v/>
      </c>
      <c r="O223" s="12">
        <f>+IF(ISNUMBER(ROUND(S223,0)),ROUND(S223,0),"")</f>
        <v/>
      </c>
      <c r="P223">
        <f>IF(ISNUMBER(+VindIndeks_raw_20_small!A222),+VindIndeks_raw_20_small!A222,"")</f>
        <v/>
      </c>
      <c r="Q223">
        <f>IF(ISNUMBER(+VindIndeks_raw_20_small!B222),+VindIndeks_raw_20_small!B222,"")</f>
        <v/>
      </c>
      <c r="R223">
        <f>IF(ISNUMBER(+VindIndeks_raw_20_small!C222),+VindIndeks_raw_20_small!C222,"")</f>
        <v/>
      </c>
      <c r="S223">
        <f>IF(ISNUMBER(+VindIndeks_raw_20_small!D222),+VindIndeks_raw_20_small!D222,"")</f>
        <v/>
      </c>
      <c r="U223" s="12">
        <f>+IF(ISNUMBER(ROUND(Y223,0)),ROUND(Y223,0),"")</f>
        <v/>
      </c>
      <c r="V223">
        <f>IF(ISNUMBER(+VindIndeks_raw_20_large!A222),+VindIndeks_raw_20_large!A222,"")</f>
        <v/>
      </c>
      <c r="W223">
        <f>IF(ISNUMBER(+VindIndeks_raw_20_large!B222),+VindIndeks_raw_20_large!B222,"")</f>
        <v/>
      </c>
      <c r="X223">
        <f>IF(ISNUMBER(+VindIndeks_raw_20_large!C222),+VindIndeks_raw_20_large!C222,"")</f>
        <v/>
      </c>
      <c r="Y223">
        <f>IF(ISNUMBER(+VindIndeks_raw_20_large!D222),+VindIndeks_raw_20_large!D222,"")</f>
        <v/>
      </c>
    </row>
    <row r="224">
      <c r="I224">
        <f>+M224</f>
        <v/>
      </c>
      <c r="J224">
        <f>+VindIndeks_raw_13!A223</f>
        <v/>
      </c>
      <c r="K224">
        <f>+VindIndeks_raw_13!B223</f>
        <v/>
      </c>
      <c r="L224">
        <f>+VindIndeks_raw_13!C223</f>
        <v/>
      </c>
      <c r="M224">
        <f>+VindIndeks_raw_13!D223</f>
        <v/>
      </c>
      <c r="O224" s="12">
        <f>+IF(ISNUMBER(ROUND(S224,0)),ROUND(S224,0),"")</f>
        <v/>
      </c>
      <c r="P224">
        <f>IF(ISNUMBER(+VindIndeks_raw_20_small!A223),+VindIndeks_raw_20_small!A223,"")</f>
        <v/>
      </c>
      <c r="Q224">
        <f>IF(ISNUMBER(+VindIndeks_raw_20_small!B223),+VindIndeks_raw_20_small!B223,"")</f>
        <v/>
      </c>
      <c r="R224">
        <f>IF(ISNUMBER(+VindIndeks_raw_20_small!C223),+VindIndeks_raw_20_small!C223,"")</f>
        <v/>
      </c>
      <c r="S224">
        <f>IF(ISNUMBER(+VindIndeks_raw_20_small!D223),+VindIndeks_raw_20_small!D223,"")</f>
        <v/>
      </c>
      <c r="U224" s="12">
        <f>+IF(ISNUMBER(ROUND(Y224,0)),ROUND(Y224,0),"")</f>
        <v/>
      </c>
      <c r="V224">
        <f>IF(ISNUMBER(+VindIndeks_raw_20_large!A223),+VindIndeks_raw_20_large!A223,"")</f>
        <v/>
      </c>
      <c r="W224">
        <f>IF(ISNUMBER(+VindIndeks_raw_20_large!B223),+VindIndeks_raw_20_large!B223,"")</f>
        <v/>
      </c>
      <c r="X224">
        <f>IF(ISNUMBER(+VindIndeks_raw_20_large!C223),+VindIndeks_raw_20_large!C223,"")</f>
        <v/>
      </c>
      <c r="Y224">
        <f>IF(ISNUMBER(+VindIndeks_raw_20_large!D223),+VindIndeks_raw_20_large!D223,"")</f>
        <v/>
      </c>
    </row>
    <row r="225">
      <c r="I225">
        <f>+M225</f>
        <v/>
      </c>
      <c r="J225">
        <f>+VindIndeks_raw_13!A224</f>
        <v/>
      </c>
      <c r="K225">
        <f>+VindIndeks_raw_13!B224</f>
        <v/>
      </c>
      <c r="L225">
        <f>+VindIndeks_raw_13!C224</f>
        <v/>
      </c>
      <c r="M225">
        <f>+VindIndeks_raw_13!D224</f>
        <v/>
      </c>
      <c r="O225" s="12">
        <f>+IF(ISNUMBER(ROUND(S225,0)),ROUND(S225,0),"")</f>
        <v/>
      </c>
      <c r="P225">
        <f>IF(ISNUMBER(+VindIndeks_raw_20_small!A224),+VindIndeks_raw_20_small!A224,"")</f>
        <v/>
      </c>
      <c r="Q225">
        <f>IF(ISNUMBER(+VindIndeks_raw_20_small!B224),+VindIndeks_raw_20_small!B224,"")</f>
        <v/>
      </c>
      <c r="R225">
        <f>IF(ISNUMBER(+VindIndeks_raw_20_small!C224),+VindIndeks_raw_20_small!C224,"")</f>
        <v/>
      </c>
      <c r="S225">
        <f>IF(ISNUMBER(+VindIndeks_raw_20_small!D224),+VindIndeks_raw_20_small!D224,"")</f>
        <v/>
      </c>
      <c r="U225" s="12">
        <f>+IF(ISNUMBER(ROUND(Y225,0)),ROUND(Y225,0),"")</f>
        <v/>
      </c>
      <c r="V225">
        <f>IF(ISNUMBER(+VindIndeks_raw_20_large!A224),+VindIndeks_raw_20_large!A224,"")</f>
        <v/>
      </c>
      <c r="W225">
        <f>IF(ISNUMBER(+VindIndeks_raw_20_large!B224),+VindIndeks_raw_20_large!B224,"")</f>
        <v/>
      </c>
      <c r="X225">
        <f>IF(ISNUMBER(+VindIndeks_raw_20_large!C224),+VindIndeks_raw_20_large!C224,"")</f>
        <v/>
      </c>
      <c r="Y225">
        <f>IF(ISNUMBER(+VindIndeks_raw_20_large!D224),+VindIndeks_raw_20_large!D224,"")</f>
        <v/>
      </c>
    </row>
    <row r="226">
      <c r="I226">
        <f>+M226</f>
        <v/>
      </c>
      <c r="J226">
        <f>+VindIndeks_raw_13!A225</f>
        <v/>
      </c>
      <c r="K226">
        <f>+VindIndeks_raw_13!B225</f>
        <v/>
      </c>
      <c r="L226">
        <f>+VindIndeks_raw_13!C225</f>
        <v/>
      </c>
      <c r="M226">
        <f>+VindIndeks_raw_13!D225</f>
        <v/>
      </c>
      <c r="O226" s="12">
        <f>+IF(ISNUMBER(ROUND(S226,0)),ROUND(S226,0),"")</f>
        <v/>
      </c>
      <c r="P226">
        <f>IF(ISNUMBER(+VindIndeks_raw_20_small!A225),+VindIndeks_raw_20_small!A225,"")</f>
        <v/>
      </c>
      <c r="Q226">
        <f>IF(ISNUMBER(+VindIndeks_raw_20_small!B225),+VindIndeks_raw_20_small!B225,"")</f>
        <v/>
      </c>
      <c r="R226">
        <f>IF(ISNUMBER(+VindIndeks_raw_20_small!C225),+VindIndeks_raw_20_small!C225,"")</f>
        <v/>
      </c>
      <c r="S226">
        <f>IF(ISNUMBER(+VindIndeks_raw_20_small!D225),+VindIndeks_raw_20_small!D225,"")</f>
        <v/>
      </c>
      <c r="U226" s="12">
        <f>+IF(ISNUMBER(ROUND(Y226,0)),ROUND(Y226,0),"")</f>
        <v/>
      </c>
      <c r="V226">
        <f>IF(ISNUMBER(+VindIndeks_raw_20_large!A225),+VindIndeks_raw_20_large!A225,"")</f>
        <v/>
      </c>
      <c r="W226">
        <f>IF(ISNUMBER(+VindIndeks_raw_20_large!B225),+VindIndeks_raw_20_large!B225,"")</f>
        <v/>
      </c>
      <c r="X226">
        <f>IF(ISNUMBER(+VindIndeks_raw_20_large!C225),+VindIndeks_raw_20_large!C225,"")</f>
        <v/>
      </c>
      <c r="Y226">
        <f>IF(ISNUMBER(+VindIndeks_raw_20_large!D225),+VindIndeks_raw_20_large!D225,"")</f>
        <v/>
      </c>
    </row>
    <row r="227">
      <c r="I227">
        <f>+M227</f>
        <v/>
      </c>
      <c r="J227">
        <f>+VindIndeks_raw_13!A226</f>
        <v/>
      </c>
      <c r="K227">
        <f>+VindIndeks_raw_13!B226</f>
        <v/>
      </c>
      <c r="L227">
        <f>+VindIndeks_raw_13!C226</f>
        <v/>
      </c>
      <c r="M227">
        <f>+VindIndeks_raw_13!D226</f>
        <v/>
      </c>
      <c r="O227" s="12">
        <f>+IF(ISNUMBER(ROUND(S227,0)),ROUND(S227,0),"")</f>
        <v/>
      </c>
      <c r="P227">
        <f>IF(ISNUMBER(+VindIndeks_raw_20_small!A226),+VindIndeks_raw_20_small!A226,"")</f>
        <v/>
      </c>
      <c r="Q227">
        <f>IF(ISNUMBER(+VindIndeks_raw_20_small!B226),+VindIndeks_raw_20_small!B226,"")</f>
        <v/>
      </c>
      <c r="R227">
        <f>IF(ISNUMBER(+VindIndeks_raw_20_small!C226),+VindIndeks_raw_20_small!C226,"")</f>
        <v/>
      </c>
      <c r="S227">
        <f>IF(ISNUMBER(+VindIndeks_raw_20_small!D226),+VindIndeks_raw_20_small!D226,"")</f>
        <v/>
      </c>
      <c r="U227" s="12">
        <f>+IF(ISNUMBER(ROUND(Y227,0)),ROUND(Y227,0),"")</f>
        <v/>
      </c>
      <c r="V227">
        <f>IF(ISNUMBER(+VindIndeks_raw_20_large!A226),+VindIndeks_raw_20_large!A226,"")</f>
        <v/>
      </c>
      <c r="W227">
        <f>IF(ISNUMBER(+VindIndeks_raw_20_large!B226),+VindIndeks_raw_20_large!B226,"")</f>
        <v/>
      </c>
      <c r="X227">
        <f>IF(ISNUMBER(+VindIndeks_raw_20_large!C226),+VindIndeks_raw_20_large!C226,"")</f>
        <v/>
      </c>
      <c r="Y227">
        <f>IF(ISNUMBER(+VindIndeks_raw_20_large!D226),+VindIndeks_raw_20_large!D226,"")</f>
        <v/>
      </c>
    </row>
    <row r="228">
      <c r="I228">
        <f>+M228</f>
        <v/>
      </c>
      <c r="J228">
        <f>+VindIndeks_raw_13!A227</f>
        <v/>
      </c>
      <c r="K228">
        <f>+VindIndeks_raw_13!B227</f>
        <v/>
      </c>
      <c r="L228">
        <f>+VindIndeks_raw_13!C227</f>
        <v/>
      </c>
      <c r="M228">
        <f>+VindIndeks_raw_13!D227</f>
        <v/>
      </c>
      <c r="O228" s="12">
        <f>+IF(ISNUMBER(ROUND(S228,0)),ROUND(S228,0),"")</f>
        <v/>
      </c>
      <c r="P228">
        <f>IF(ISNUMBER(+VindIndeks_raw_20_small!A227),+VindIndeks_raw_20_small!A227,"")</f>
        <v/>
      </c>
      <c r="Q228">
        <f>IF(ISNUMBER(+VindIndeks_raw_20_small!B227),+VindIndeks_raw_20_small!B227,"")</f>
        <v/>
      </c>
      <c r="R228">
        <f>IF(ISNUMBER(+VindIndeks_raw_20_small!C227),+VindIndeks_raw_20_small!C227,"")</f>
        <v/>
      </c>
      <c r="S228">
        <f>IF(ISNUMBER(+VindIndeks_raw_20_small!D227),+VindIndeks_raw_20_small!D227,"")</f>
        <v/>
      </c>
      <c r="U228" s="12">
        <f>+IF(ISNUMBER(ROUND(Y228,0)),ROUND(Y228,0),"")</f>
        <v/>
      </c>
      <c r="V228">
        <f>IF(ISNUMBER(+VindIndeks_raw_20_large!A227),+VindIndeks_raw_20_large!A227,"")</f>
        <v/>
      </c>
      <c r="W228">
        <f>IF(ISNUMBER(+VindIndeks_raw_20_large!B227),+VindIndeks_raw_20_large!B227,"")</f>
        <v/>
      </c>
      <c r="X228">
        <f>IF(ISNUMBER(+VindIndeks_raw_20_large!C227),+VindIndeks_raw_20_large!C227,"")</f>
        <v/>
      </c>
      <c r="Y228">
        <f>IF(ISNUMBER(+VindIndeks_raw_20_large!D227),+VindIndeks_raw_20_large!D227,"")</f>
        <v/>
      </c>
    </row>
    <row r="229">
      <c r="I229">
        <f>+M229</f>
        <v/>
      </c>
      <c r="J229">
        <f>+VindIndeks_raw_13!A228</f>
        <v/>
      </c>
      <c r="K229">
        <f>+VindIndeks_raw_13!B228</f>
        <v/>
      </c>
      <c r="L229">
        <f>+VindIndeks_raw_13!C228</f>
        <v/>
      </c>
      <c r="M229">
        <f>+VindIndeks_raw_13!D228</f>
        <v/>
      </c>
      <c r="O229" s="12">
        <f>+IF(ISNUMBER(ROUND(S229,0)),ROUND(S229,0),"")</f>
        <v/>
      </c>
      <c r="P229">
        <f>IF(ISNUMBER(+VindIndeks_raw_20_small!A228),+VindIndeks_raw_20_small!A228,"")</f>
        <v/>
      </c>
      <c r="Q229">
        <f>IF(ISNUMBER(+VindIndeks_raw_20_small!B228),+VindIndeks_raw_20_small!B228,"")</f>
        <v/>
      </c>
      <c r="R229">
        <f>IF(ISNUMBER(+VindIndeks_raw_20_small!C228),+VindIndeks_raw_20_small!C228,"")</f>
        <v/>
      </c>
      <c r="S229">
        <f>IF(ISNUMBER(+VindIndeks_raw_20_small!D228),+VindIndeks_raw_20_small!D228,"")</f>
        <v/>
      </c>
      <c r="U229" s="12">
        <f>+IF(ISNUMBER(ROUND(Y229,0)),ROUND(Y229,0),"")</f>
        <v/>
      </c>
      <c r="V229">
        <f>IF(ISNUMBER(+VindIndeks_raw_20_large!A228),+VindIndeks_raw_20_large!A228,"")</f>
        <v/>
      </c>
      <c r="W229">
        <f>IF(ISNUMBER(+VindIndeks_raw_20_large!B228),+VindIndeks_raw_20_large!B228,"")</f>
        <v/>
      </c>
      <c r="X229">
        <f>IF(ISNUMBER(+VindIndeks_raw_20_large!C228),+VindIndeks_raw_20_large!C228,"")</f>
        <v/>
      </c>
      <c r="Y229">
        <f>IF(ISNUMBER(+VindIndeks_raw_20_large!D228),+VindIndeks_raw_20_large!D228,"")</f>
        <v/>
      </c>
    </row>
    <row r="230">
      <c r="I230">
        <f>+M230</f>
        <v/>
      </c>
      <c r="J230">
        <f>+VindIndeks_raw_13!A229</f>
        <v/>
      </c>
      <c r="K230">
        <f>+VindIndeks_raw_13!B229</f>
        <v/>
      </c>
      <c r="L230">
        <f>+VindIndeks_raw_13!C229</f>
        <v/>
      </c>
      <c r="M230">
        <f>+VindIndeks_raw_13!D229</f>
        <v/>
      </c>
      <c r="O230" s="12">
        <f>+IF(ISNUMBER(ROUND(S230,0)),ROUND(S230,0),"")</f>
        <v/>
      </c>
      <c r="P230">
        <f>IF(ISNUMBER(+VindIndeks_raw_20_small!A229),+VindIndeks_raw_20_small!A229,"")</f>
        <v/>
      </c>
      <c r="Q230">
        <f>IF(ISNUMBER(+VindIndeks_raw_20_small!B229),+VindIndeks_raw_20_small!B229,"")</f>
        <v/>
      </c>
      <c r="R230">
        <f>IF(ISNUMBER(+VindIndeks_raw_20_small!C229),+VindIndeks_raw_20_small!C229,"")</f>
        <v/>
      </c>
      <c r="S230">
        <f>IF(ISNUMBER(+VindIndeks_raw_20_small!D229),+VindIndeks_raw_20_small!D229,"")</f>
        <v/>
      </c>
      <c r="U230" s="12">
        <f>+IF(ISNUMBER(ROUND(Y230,0)),ROUND(Y230,0),"")</f>
        <v/>
      </c>
      <c r="V230">
        <f>IF(ISNUMBER(+VindIndeks_raw_20_large!A229),+VindIndeks_raw_20_large!A229,"")</f>
        <v/>
      </c>
      <c r="W230">
        <f>IF(ISNUMBER(+VindIndeks_raw_20_large!B229),+VindIndeks_raw_20_large!B229,"")</f>
        <v/>
      </c>
      <c r="X230">
        <f>IF(ISNUMBER(+VindIndeks_raw_20_large!C229),+VindIndeks_raw_20_large!C229,"")</f>
        <v/>
      </c>
      <c r="Y230">
        <f>IF(ISNUMBER(+VindIndeks_raw_20_large!D229),+VindIndeks_raw_20_large!D229,"")</f>
        <v/>
      </c>
    </row>
    <row r="231">
      <c r="I231">
        <f>+M231</f>
        <v/>
      </c>
      <c r="J231">
        <f>+VindIndeks_raw_13!A230</f>
        <v/>
      </c>
      <c r="K231">
        <f>+VindIndeks_raw_13!B230</f>
        <v/>
      </c>
      <c r="L231">
        <f>+VindIndeks_raw_13!C230</f>
        <v/>
      </c>
      <c r="M231">
        <f>+VindIndeks_raw_13!D230</f>
        <v/>
      </c>
      <c r="O231" s="12">
        <f>+IF(ISNUMBER(ROUND(S231,0)),ROUND(S231,0),"")</f>
        <v/>
      </c>
      <c r="P231">
        <f>IF(ISNUMBER(+VindIndeks_raw_20_small!A230),+VindIndeks_raw_20_small!A230,"")</f>
        <v/>
      </c>
      <c r="Q231">
        <f>IF(ISNUMBER(+VindIndeks_raw_20_small!B230),+VindIndeks_raw_20_small!B230,"")</f>
        <v/>
      </c>
      <c r="R231">
        <f>IF(ISNUMBER(+VindIndeks_raw_20_small!C230),+VindIndeks_raw_20_small!C230,"")</f>
        <v/>
      </c>
      <c r="S231">
        <f>IF(ISNUMBER(+VindIndeks_raw_20_small!D230),+VindIndeks_raw_20_small!D230,"")</f>
        <v/>
      </c>
      <c r="U231" s="12">
        <f>+IF(ISNUMBER(ROUND(Y231,0)),ROUND(Y231,0),"")</f>
        <v/>
      </c>
      <c r="V231">
        <f>IF(ISNUMBER(+VindIndeks_raw_20_large!A230),+VindIndeks_raw_20_large!A230,"")</f>
        <v/>
      </c>
      <c r="W231">
        <f>IF(ISNUMBER(+VindIndeks_raw_20_large!B230),+VindIndeks_raw_20_large!B230,"")</f>
        <v/>
      </c>
      <c r="X231">
        <f>IF(ISNUMBER(+VindIndeks_raw_20_large!C230),+VindIndeks_raw_20_large!C230,"")</f>
        <v/>
      </c>
      <c r="Y231">
        <f>IF(ISNUMBER(+VindIndeks_raw_20_large!D230),+VindIndeks_raw_20_large!D230,"")</f>
        <v/>
      </c>
    </row>
    <row r="232">
      <c r="I232">
        <f>+M232</f>
        <v/>
      </c>
      <c r="J232">
        <f>+VindIndeks_raw_13!A231</f>
        <v/>
      </c>
      <c r="K232">
        <f>+VindIndeks_raw_13!B231</f>
        <v/>
      </c>
      <c r="L232">
        <f>+VindIndeks_raw_13!C231</f>
        <v/>
      </c>
      <c r="M232">
        <f>+VindIndeks_raw_13!D231</f>
        <v/>
      </c>
      <c r="O232" s="12">
        <f>+IF(ISNUMBER(ROUND(S232,0)),ROUND(S232,0),"")</f>
        <v/>
      </c>
      <c r="P232">
        <f>IF(ISNUMBER(+VindIndeks_raw_20_small!A231),+VindIndeks_raw_20_small!A231,"")</f>
        <v/>
      </c>
      <c r="Q232">
        <f>IF(ISNUMBER(+VindIndeks_raw_20_small!B231),+VindIndeks_raw_20_small!B231,"")</f>
        <v/>
      </c>
      <c r="R232">
        <f>IF(ISNUMBER(+VindIndeks_raw_20_small!C231),+VindIndeks_raw_20_small!C231,"")</f>
        <v/>
      </c>
      <c r="S232">
        <f>IF(ISNUMBER(+VindIndeks_raw_20_small!D231),+VindIndeks_raw_20_small!D231,"")</f>
        <v/>
      </c>
      <c r="U232" s="12">
        <f>+IF(ISNUMBER(ROUND(Y232,0)),ROUND(Y232,0),"")</f>
        <v/>
      </c>
      <c r="V232">
        <f>IF(ISNUMBER(+VindIndeks_raw_20_large!A231),+VindIndeks_raw_20_large!A231,"")</f>
        <v/>
      </c>
      <c r="W232">
        <f>IF(ISNUMBER(+VindIndeks_raw_20_large!B231),+VindIndeks_raw_20_large!B231,"")</f>
        <v/>
      </c>
      <c r="X232">
        <f>IF(ISNUMBER(+VindIndeks_raw_20_large!C231),+VindIndeks_raw_20_large!C231,"")</f>
        <v/>
      </c>
      <c r="Y232">
        <f>IF(ISNUMBER(+VindIndeks_raw_20_large!D231),+VindIndeks_raw_20_large!D231,"")</f>
        <v/>
      </c>
    </row>
    <row r="233">
      <c r="I233">
        <f>+M233</f>
        <v/>
      </c>
      <c r="J233">
        <f>+VindIndeks_raw_13!A232</f>
        <v/>
      </c>
      <c r="K233">
        <f>+VindIndeks_raw_13!B232</f>
        <v/>
      </c>
      <c r="L233">
        <f>+VindIndeks_raw_13!C232</f>
        <v/>
      </c>
      <c r="M233">
        <f>+VindIndeks_raw_13!D232</f>
        <v/>
      </c>
      <c r="O233" s="12">
        <f>+IF(ISNUMBER(ROUND(S233,0)),ROUND(S233,0),"")</f>
        <v/>
      </c>
      <c r="P233">
        <f>IF(ISNUMBER(+VindIndeks_raw_20_small!A232),+VindIndeks_raw_20_small!A232,"")</f>
        <v/>
      </c>
      <c r="Q233">
        <f>IF(ISNUMBER(+VindIndeks_raw_20_small!B232),+VindIndeks_raw_20_small!B232,"")</f>
        <v/>
      </c>
      <c r="R233">
        <f>IF(ISNUMBER(+VindIndeks_raw_20_small!C232),+VindIndeks_raw_20_small!C232,"")</f>
        <v/>
      </c>
      <c r="S233">
        <f>IF(ISNUMBER(+VindIndeks_raw_20_small!D232),+VindIndeks_raw_20_small!D232,"")</f>
        <v/>
      </c>
      <c r="U233" s="12">
        <f>+IF(ISNUMBER(ROUND(Y233,0)),ROUND(Y233,0),"")</f>
        <v/>
      </c>
      <c r="V233">
        <f>IF(ISNUMBER(+VindIndeks_raw_20_large!A232),+VindIndeks_raw_20_large!A232,"")</f>
        <v/>
      </c>
      <c r="W233">
        <f>IF(ISNUMBER(+VindIndeks_raw_20_large!B232),+VindIndeks_raw_20_large!B232,"")</f>
        <v/>
      </c>
      <c r="X233">
        <f>IF(ISNUMBER(+VindIndeks_raw_20_large!C232),+VindIndeks_raw_20_large!C232,"")</f>
        <v/>
      </c>
      <c r="Y233">
        <f>IF(ISNUMBER(+VindIndeks_raw_20_large!D232),+VindIndeks_raw_20_large!D232,"")</f>
        <v/>
      </c>
    </row>
    <row r="234">
      <c r="I234">
        <f>+M234</f>
        <v/>
      </c>
      <c r="J234">
        <f>+VindIndeks_raw_13!A233</f>
        <v/>
      </c>
      <c r="K234">
        <f>+VindIndeks_raw_13!B233</f>
        <v/>
      </c>
      <c r="L234">
        <f>+VindIndeks_raw_13!C233</f>
        <v/>
      </c>
      <c r="M234">
        <f>+VindIndeks_raw_13!D233</f>
        <v/>
      </c>
      <c r="O234" s="12">
        <f>+IF(ISNUMBER(ROUND(S234,0)),ROUND(S234,0),"")</f>
        <v/>
      </c>
      <c r="P234">
        <f>IF(ISNUMBER(+VindIndeks_raw_20_small!A233),+VindIndeks_raw_20_small!A233,"")</f>
        <v/>
      </c>
      <c r="Q234">
        <f>IF(ISNUMBER(+VindIndeks_raw_20_small!B233),+VindIndeks_raw_20_small!B233,"")</f>
        <v/>
      </c>
      <c r="R234">
        <f>IF(ISNUMBER(+VindIndeks_raw_20_small!C233),+VindIndeks_raw_20_small!C233,"")</f>
        <v/>
      </c>
      <c r="S234">
        <f>IF(ISNUMBER(+VindIndeks_raw_20_small!D233),+VindIndeks_raw_20_small!D233,"")</f>
        <v/>
      </c>
      <c r="U234" s="12">
        <f>+IF(ISNUMBER(ROUND(Y234,0)),ROUND(Y234,0),"")</f>
        <v/>
      </c>
      <c r="V234">
        <f>IF(ISNUMBER(+VindIndeks_raw_20_large!A233),+VindIndeks_raw_20_large!A233,"")</f>
        <v/>
      </c>
      <c r="W234">
        <f>IF(ISNUMBER(+VindIndeks_raw_20_large!B233),+VindIndeks_raw_20_large!B233,"")</f>
        <v/>
      </c>
      <c r="X234">
        <f>IF(ISNUMBER(+VindIndeks_raw_20_large!C233),+VindIndeks_raw_20_large!C233,"")</f>
        <v/>
      </c>
      <c r="Y234">
        <f>IF(ISNUMBER(+VindIndeks_raw_20_large!D233),+VindIndeks_raw_20_large!D233,"")</f>
        <v/>
      </c>
    </row>
    <row r="235">
      <c r="I235">
        <f>+M235</f>
        <v/>
      </c>
      <c r="J235">
        <f>+VindIndeks_raw_13!A234</f>
        <v/>
      </c>
      <c r="K235">
        <f>+VindIndeks_raw_13!B234</f>
        <v/>
      </c>
      <c r="L235">
        <f>+VindIndeks_raw_13!C234</f>
        <v/>
      </c>
      <c r="M235">
        <f>+VindIndeks_raw_13!D234</f>
        <v/>
      </c>
      <c r="O235" s="12">
        <f>+IF(ISNUMBER(ROUND(S235,0)),ROUND(S235,0),"")</f>
        <v/>
      </c>
      <c r="P235">
        <f>IF(ISNUMBER(+VindIndeks_raw_20_small!A234),+VindIndeks_raw_20_small!A234,"")</f>
        <v/>
      </c>
      <c r="Q235">
        <f>IF(ISNUMBER(+VindIndeks_raw_20_small!B234),+VindIndeks_raw_20_small!B234,"")</f>
        <v/>
      </c>
      <c r="R235">
        <f>IF(ISNUMBER(+VindIndeks_raw_20_small!C234),+VindIndeks_raw_20_small!C234,"")</f>
        <v/>
      </c>
      <c r="S235">
        <f>IF(ISNUMBER(+VindIndeks_raw_20_small!D234),+VindIndeks_raw_20_small!D234,"")</f>
        <v/>
      </c>
      <c r="U235" s="12">
        <f>+IF(ISNUMBER(ROUND(Y235,0)),ROUND(Y235,0),"")</f>
        <v/>
      </c>
      <c r="V235">
        <f>IF(ISNUMBER(+VindIndeks_raw_20_large!A234),+VindIndeks_raw_20_large!A234,"")</f>
        <v/>
      </c>
      <c r="W235">
        <f>IF(ISNUMBER(+VindIndeks_raw_20_large!B234),+VindIndeks_raw_20_large!B234,"")</f>
        <v/>
      </c>
      <c r="X235">
        <f>IF(ISNUMBER(+VindIndeks_raw_20_large!C234),+VindIndeks_raw_20_large!C234,"")</f>
        <v/>
      </c>
      <c r="Y235">
        <f>IF(ISNUMBER(+VindIndeks_raw_20_large!D234),+VindIndeks_raw_20_large!D234,"")</f>
        <v/>
      </c>
    </row>
    <row r="236">
      <c r="I236">
        <f>+M236</f>
        <v/>
      </c>
      <c r="J236">
        <f>+VindIndeks_raw_13!A235</f>
        <v/>
      </c>
      <c r="K236">
        <f>+VindIndeks_raw_13!B235</f>
        <v/>
      </c>
      <c r="L236">
        <f>+VindIndeks_raw_13!C235</f>
        <v/>
      </c>
      <c r="M236">
        <f>+VindIndeks_raw_13!D235</f>
        <v/>
      </c>
      <c r="O236" s="12">
        <f>+IF(ISNUMBER(ROUND(S236,0)),ROUND(S236,0),"")</f>
        <v/>
      </c>
      <c r="P236">
        <f>IF(ISNUMBER(+VindIndeks_raw_20_small!A235),+VindIndeks_raw_20_small!A235,"")</f>
        <v/>
      </c>
      <c r="Q236">
        <f>IF(ISNUMBER(+VindIndeks_raw_20_small!B235),+VindIndeks_raw_20_small!B235,"")</f>
        <v/>
      </c>
      <c r="R236">
        <f>IF(ISNUMBER(+VindIndeks_raw_20_small!C235),+VindIndeks_raw_20_small!C235,"")</f>
        <v/>
      </c>
      <c r="S236">
        <f>IF(ISNUMBER(+VindIndeks_raw_20_small!D235),+VindIndeks_raw_20_small!D235,"")</f>
        <v/>
      </c>
      <c r="U236" s="12">
        <f>+IF(ISNUMBER(ROUND(Y236,0)),ROUND(Y236,0),"")</f>
        <v/>
      </c>
      <c r="V236">
        <f>IF(ISNUMBER(+VindIndeks_raw_20_large!A235),+VindIndeks_raw_20_large!A235,"")</f>
        <v/>
      </c>
      <c r="W236">
        <f>IF(ISNUMBER(+VindIndeks_raw_20_large!B235),+VindIndeks_raw_20_large!B235,"")</f>
        <v/>
      </c>
      <c r="X236">
        <f>IF(ISNUMBER(+VindIndeks_raw_20_large!C235),+VindIndeks_raw_20_large!C235,"")</f>
        <v/>
      </c>
      <c r="Y236">
        <f>IF(ISNUMBER(+VindIndeks_raw_20_large!D235),+VindIndeks_raw_20_large!D235,"")</f>
        <v/>
      </c>
    </row>
    <row r="237">
      <c r="I237">
        <f>+M237</f>
        <v/>
      </c>
      <c r="J237">
        <f>+VindIndeks_raw_13!A236</f>
        <v/>
      </c>
      <c r="K237">
        <f>+VindIndeks_raw_13!B236</f>
        <v/>
      </c>
      <c r="L237">
        <f>+VindIndeks_raw_13!C236</f>
        <v/>
      </c>
      <c r="M237">
        <f>+VindIndeks_raw_13!D236</f>
        <v/>
      </c>
      <c r="O237" s="12">
        <f>+IF(ISNUMBER(ROUND(S237,0)),ROUND(S237,0),"")</f>
        <v/>
      </c>
      <c r="P237">
        <f>IF(ISNUMBER(+VindIndeks_raw_20_small!A236),+VindIndeks_raw_20_small!A236,"")</f>
        <v/>
      </c>
      <c r="Q237">
        <f>IF(ISNUMBER(+VindIndeks_raw_20_small!B236),+VindIndeks_raw_20_small!B236,"")</f>
        <v/>
      </c>
      <c r="R237">
        <f>IF(ISNUMBER(+VindIndeks_raw_20_small!C236),+VindIndeks_raw_20_small!C236,"")</f>
        <v/>
      </c>
      <c r="S237">
        <f>IF(ISNUMBER(+VindIndeks_raw_20_small!D236),+VindIndeks_raw_20_small!D236,"")</f>
        <v/>
      </c>
      <c r="U237" s="12">
        <f>+IF(ISNUMBER(ROUND(Y237,0)),ROUND(Y237,0),"")</f>
        <v/>
      </c>
      <c r="V237">
        <f>IF(ISNUMBER(+VindIndeks_raw_20_large!A236),+VindIndeks_raw_20_large!A236,"")</f>
        <v/>
      </c>
      <c r="W237">
        <f>IF(ISNUMBER(+VindIndeks_raw_20_large!B236),+VindIndeks_raw_20_large!B236,"")</f>
        <v/>
      </c>
      <c r="X237">
        <f>IF(ISNUMBER(+VindIndeks_raw_20_large!C236),+VindIndeks_raw_20_large!C236,"")</f>
        <v/>
      </c>
      <c r="Y237">
        <f>IF(ISNUMBER(+VindIndeks_raw_20_large!D236),+VindIndeks_raw_20_large!D236,"")</f>
        <v/>
      </c>
    </row>
    <row r="238">
      <c r="I238">
        <f>+M238</f>
        <v/>
      </c>
      <c r="J238">
        <f>+VindIndeks_raw_13!A237</f>
        <v/>
      </c>
      <c r="K238">
        <f>+VindIndeks_raw_13!B237</f>
        <v/>
      </c>
      <c r="L238">
        <f>+VindIndeks_raw_13!C237</f>
        <v/>
      </c>
      <c r="M238">
        <f>+VindIndeks_raw_13!D237</f>
        <v/>
      </c>
      <c r="O238" s="12">
        <f>+IF(ISNUMBER(ROUND(S238,0)),ROUND(S238,0),"")</f>
        <v/>
      </c>
      <c r="P238">
        <f>IF(ISNUMBER(+VindIndeks_raw_20_small!A237),+VindIndeks_raw_20_small!A237,"")</f>
        <v/>
      </c>
      <c r="Q238">
        <f>IF(ISNUMBER(+VindIndeks_raw_20_small!B237),+VindIndeks_raw_20_small!B237,"")</f>
        <v/>
      </c>
      <c r="R238">
        <f>IF(ISNUMBER(+VindIndeks_raw_20_small!C237),+VindIndeks_raw_20_small!C237,"")</f>
        <v/>
      </c>
      <c r="S238">
        <f>IF(ISNUMBER(+VindIndeks_raw_20_small!D237),+VindIndeks_raw_20_small!D237,"")</f>
        <v/>
      </c>
      <c r="U238" s="12">
        <f>+IF(ISNUMBER(ROUND(Y238,0)),ROUND(Y238,0),"")</f>
        <v/>
      </c>
      <c r="V238">
        <f>IF(ISNUMBER(+VindIndeks_raw_20_large!A237),+VindIndeks_raw_20_large!A237,"")</f>
        <v/>
      </c>
      <c r="W238">
        <f>IF(ISNUMBER(+VindIndeks_raw_20_large!B237),+VindIndeks_raw_20_large!B237,"")</f>
        <v/>
      </c>
      <c r="X238">
        <f>IF(ISNUMBER(+VindIndeks_raw_20_large!C237),+VindIndeks_raw_20_large!C237,"")</f>
        <v/>
      </c>
      <c r="Y238">
        <f>IF(ISNUMBER(+VindIndeks_raw_20_large!D237),+VindIndeks_raw_20_large!D237,"")</f>
        <v/>
      </c>
    </row>
    <row r="239">
      <c r="I239">
        <f>+M239</f>
        <v/>
      </c>
      <c r="J239">
        <f>+VindIndeks_raw_13!A238</f>
        <v/>
      </c>
      <c r="K239">
        <f>+VindIndeks_raw_13!B238</f>
        <v/>
      </c>
      <c r="L239">
        <f>+VindIndeks_raw_13!C238</f>
        <v/>
      </c>
      <c r="M239">
        <f>+VindIndeks_raw_13!D238</f>
        <v/>
      </c>
      <c r="O239" s="12">
        <f>+IF(ISNUMBER(ROUND(S239,0)),ROUND(S239,0),"")</f>
        <v/>
      </c>
      <c r="P239">
        <f>IF(ISNUMBER(+VindIndeks_raw_20_small!A238),+VindIndeks_raw_20_small!A238,"")</f>
        <v/>
      </c>
      <c r="Q239">
        <f>IF(ISNUMBER(+VindIndeks_raw_20_small!B238),+VindIndeks_raw_20_small!B238,"")</f>
        <v/>
      </c>
      <c r="R239">
        <f>IF(ISNUMBER(+VindIndeks_raw_20_small!C238),+VindIndeks_raw_20_small!C238,"")</f>
        <v/>
      </c>
      <c r="S239">
        <f>IF(ISNUMBER(+VindIndeks_raw_20_small!D238),+VindIndeks_raw_20_small!D238,"")</f>
        <v/>
      </c>
      <c r="U239" s="12">
        <f>+IF(ISNUMBER(ROUND(Y239,0)),ROUND(Y239,0),"")</f>
        <v/>
      </c>
      <c r="V239">
        <f>IF(ISNUMBER(+VindIndeks_raw_20_large!A238),+VindIndeks_raw_20_large!A238,"")</f>
        <v/>
      </c>
      <c r="W239">
        <f>IF(ISNUMBER(+VindIndeks_raw_20_large!B238),+VindIndeks_raw_20_large!B238,"")</f>
        <v/>
      </c>
      <c r="X239">
        <f>IF(ISNUMBER(+VindIndeks_raw_20_large!C238),+VindIndeks_raw_20_large!C238,"")</f>
        <v/>
      </c>
      <c r="Y239">
        <f>IF(ISNUMBER(+VindIndeks_raw_20_large!D238),+VindIndeks_raw_20_large!D238,"")</f>
        <v/>
      </c>
    </row>
    <row r="240">
      <c r="I240">
        <f>+M240</f>
        <v/>
      </c>
      <c r="J240">
        <f>+VindIndeks_raw_13!A239</f>
        <v/>
      </c>
      <c r="K240">
        <f>+VindIndeks_raw_13!B239</f>
        <v/>
      </c>
      <c r="L240">
        <f>+VindIndeks_raw_13!C239</f>
        <v/>
      </c>
      <c r="M240">
        <f>+VindIndeks_raw_13!D239</f>
        <v/>
      </c>
      <c r="O240" s="12">
        <f>+IF(ISNUMBER(ROUND(S240,0)),ROUND(S240,0),"")</f>
        <v/>
      </c>
      <c r="P240">
        <f>IF(ISNUMBER(+VindIndeks_raw_20_small!A239),+VindIndeks_raw_20_small!A239,"")</f>
        <v/>
      </c>
      <c r="Q240">
        <f>IF(ISNUMBER(+VindIndeks_raw_20_small!B239),+VindIndeks_raw_20_small!B239,"")</f>
        <v/>
      </c>
      <c r="R240">
        <f>IF(ISNUMBER(+VindIndeks_raw_20_small!C239),+VindIndeks_raw_20_small!C239,"")</f>
        <v/>
      </c>
      <c r="S240">
        <f>IF(ISNUMBER(+VindIndeks_raw_20_small!D239),+VindIndeks_raw_20_small!D239,"")</f>
        <v/>
      </c>
      <c r="U240" s="12">
        <f>+IF(ISNUMBER(ROUND(Y240,0)),ROUND(Y240,0),"")</f>
        <v/>
      </c>
      <c r="V240">
        <f>IF(ISNUMBER(+VindIndeks_raw_20_large!A239),+VindIndeks_raw_20_large!A239,"")</f>
        <v/>
      </c>
      <c r="W240">
        <f>IF(ISNUMBER(+VindIndeks_raw_20_large!B239),+VindIndeks_raw_20_large!B239,"")</f>
        <v/>
      </c>
      <c r="X240">
        <f>IF(ISNUMBER(+VindIndeks_raw_20_large!C239),+VindIndeks_raw_20_large!C239,"")</f>
        <v/>
      </c>
      <c r="Y240">
        <f>IF(ISNUMBER(+VindIndeks_raw_20_large!D239),+VindIndeks_raw_20_large!D239,"")</f>
        <v/>
      </c>
    </row>
    <row r="241">
      <c r="I241">
        <f>+M241</f>
        <v/>
      </c>
      <c r="J241">
        <f>+VindIndeks_raw_13!A240</f>
        <v/>
      </c>
      <c r="K241">
        <f>+VindIndeks_raw_13!B240</f>
        <v/>
      </c>
      <c r="L241">
        <f>+VindIndeks_raw_13!C240</f>
        <v/>
      </c>
      <c r="M241">
        <f>+VindIndeks_raw_13!D240</f>
        <v/>
      </c>
      <c r="O241" s="12">
        <f>+IF(ISNUMBER(ROUND(S241,0)),ROUND(S241,0),"")</f>
        <v/>
      </c>
      <c r="P241">
        <f>IF(ISNUMBER(+VindIndeks_raw_20_small!A240),+VindIndeks_raw_20_small!A240,"")</f>
        <v/>
      </c>
      <c r="Q241">
        <f>IF(ISNUMBER(+VindIndeks_raw_20_small!B240),+VindIndeks_raw_20_small!B240,"")</f>
        <v/>
      </c>
      <c r="R241">
        <f>IF(ISNUMBER(+VindIndeks_raw_20_small!C240),+VindIndeks_raw_20_small!C240,"")</f>
        <v/>
      </c>
      <c r="S241">
        <f>IF(ISNUMBER(+VindIndeks_raw_20_small!D240),+VindIndeks_raw_20_small!D240,"")</f>
        <v/>
      </c>
      <c r="U241" s="12">
        <f>+IF(ISNUMBER(ROUND(Y241,0)),ROUND(Y241,0),"")</f>
        <v/>
      </c>
      <c r="V241">
        <f>IF(ISNUMBER(+VindIndeks_raw_20_large!A240),+VindIndeks_raw_20_large!A240,"")</f>
        <v/>
      </c>
      <c r="W241">
        <f>IF(ISNUMBER(+VindIndeks_raw_20_large!B240),+VindIndeks_raw_20_large!B240,"")</f>
        <v/>
      </c>
      <c r="X241">
        <f>IF(ISNUMBER(+VindIndeks_raw_20_large!C240),+VindIndeks_raw_20_large!C240,"")</f>
        <v/>
      </c>
      <c r="Y241">
        <f>IF(ISNUMBER(+VindIndeks_raw_20_large!D240),+VindIndeks_raw_20_large!D240,"")</f>
        <v/>
      </c>
    </row>
    <row r="242">
      <c r="I242">
        <f>+M242</f>
        <v/>
      </c>
      <c r="J242">
        <f>+VindIndeks_raw_13!A241</f>
        <v/>
      </c>
      <c r="K242">
        <f>+VindIndeks_raw_13!B241</f>
        <v/>
      </c>
      <c r="L242">
        <f>+VindIndeks_raw_13!C241</f>
        <v/>
      </c>
      <c r="M242">
        <f>+VindIndeks_raw_13!D241</f>
        <v/>
      </c>
      <c r="O242" s="12">
        <f>+IF(ISNUMBER(ROUND(S242,0)),ROUND(S242,0),"")</f>
        <v/>
      </c>
      <c r="P242">
        <f>IF(ISNUMBER(+VindIndeks_raw_20_small!A241),+VindIndeks_raw_20_small!A241,"")</f>
        <v/>
      </c>
      <c r="Q242">
        <f>IF(ISNUMBER(+VindIndeks_raw_20_small!B241),+VindIndeks_raw_20_small!B241,"")</f>
        <v/>
      </c>
      <c r="R242">
        <f>IF(ISNUMBER(+VindIndeks_raw_20_small!C241),+VindIndeks_raw_20_small!C241,"")</f>
        <v/>
      </c>
      <c r="S242">
        <f>IF(ISNUMBER(+VindIndeks_raw_20_small!D241),+VindIndeks_raw_20_small!D241,"")</f>
        <v/>
      </c>
      <c r="U242" s="12">
        <f>+IF(ISNUMBER(ROUND(Y242,0)),ROUND(Y242,0),"")</f>
        <v/>
      </c>
      <c r="V242">
        <f>IF(ISNUMBER(+VindIndeks_raw_20_large!A241),+VindIndeks_raw_20_large!A241,"")</f>
        <v/>
      </c>
      <c r="W242">
        <f>IF(ISNUMBER(+VindIndeks_raw_20_large!B241),+VindIndeks_raw_20_large!B241,"")</f>
        <v/>
      </c>
      <c r="X242">
        <f>IF(ISNUMBER(+VindIndeks_raw_20_large!C241),+VindIndeks_raw_20_large!C241,"")</f>
        <v/>
      </c>
      <c r="Y242">
        <f>IF(ISNUMBER(+VindIndeks_raw_20_large!D241),+VindIndeks_raw_20_large!D241,"")</f>
        <v/>
      </c>
    </row>
    <row r="243">
      <c r="I243">
        <f>+M243</f>
        <v/>
      </c>
      <c r="J243">
        <f>+VindIndeks_raw_13!A242</f>
        <v/>
      </c>
      <c r="K243">
        <f>+VindIndeks_raw_13!B242</f>
        <v/>
      </c>
      <c r="L243">
        <f>+VindIndeks_raw_13!C242</f>
        <v/>
      </c>
      <c r="M243">
        <f>+VindIndeks_raw_13!D242</f>
        <v/>
      </c>
      <c r="O243" s="12">
        <f>+IF(ISNUMBER(ROUND(S243,0)),ROUND(S243,0),"")</f>
        <v/>
      </c>
      <c r="P243">
        <f>IF(ISNUMBER(+VindIndeks_raw_20_small!A242),+VindIndeks_raw_20_small!A242,"")</f>
        <v/>
      </c>
      <c r="Q243">
        <f>IF(ISNUMBER(+VindIndeks_raw_20_small!B242),+VindIndeks_raw_20_small!B242,"")</f>
        <v/>
      </c>
      <c r="R243">
        <f>IF(ISNUMBER(+VindIndeks_raw_20_small!C242),+VindIndeks_raw_20_small!C242,"")</f>
        <v/>
      </c>
      <c r="S243">
        <f>IF(ISNUMBER(+VindIndeks_raw_20_small!D242),+VindIndeks_raw_20_small!D242,"")</f>
        <v/>
      </c>
      <c r="U243" s="12">
        <f>+IF(ISNUMBER(ROUND(Y243,0)),ROUND(Y243,0),"")</f>
        <v/>
      </c>
      <c r="V243">
        <f>IF(ISNUMBER(+VindIndeks_raw_20_large!A242),+VindIndeks_raw_20_large!A242,"")</f>
        <v/>
      </c>
      <c r="W243">
        <f>IF(ISNUMBER(+VindIndeks_raw_20_large!B242),+VindIndeks_raw_20_large!B242,"")</f>
        <v/>
      </c>
      <c r="X243">
        <f>IF(ISNUMBER(+VindIndeks_raw_20_large!C242),+VindIndeks_raw_20_large!C242,"")</f>
        <v/>
      </c>
      <c r="Y243">
        <f>IF(ISNUMBER(+VindIndeks_raw_20_large!D242),+VindIndeks_raw_20_large!D242,"")</f>
        <v/>
      </c>
    </row>
    <row r="244">
      <c r="I244">
        <f>+M244</f>
        <v/>
      </c>
      <c r="J244">
        <f>+VindIndeks_raw_13!A243</f>
        <v/>
      </c>
      <c r="K244">
        <f>+VindIndeks_raw_13!B243</f>
        <v/>
      </c>
      <c r="L244">
        <f>+VindIndeks_raw_13!C243</f>
        <v/>
      </c>
      <c r="M244">
        <f>+VindIndeks_raw_13!D243</f>
        <v/>
      </c>
      <c r="O244" s="12">
        <f>+IF(ISNUMBER(ROUND(S244,0)),ROUND(S244,0),"")</f>
        <v/>
      </c>
      <c r="P244">
        <f>IF(ISNUMBER(+VindIndeks_raw_20_small!A243),+VindIndeks_raw_20_small!A243,"")</f>
        <v/>
      </c>
      <c r="Q244">
        <f>IF(ISNUMBER(+VindIndeks_raw_20_small!B243),+VindIndeks_raw_20_small!B243,"")</f>
        <v/>
      </c>
      <c r="R244">
        <f>IF(ISNUMBER(+VindIndeks_raw_20_small!C243),+VindIndeks_raw_20_small!C243,"")</f>
        <v/>
      </c>
      <c r="S244">
        <f>IF(ISNUMBER(+VindIndeks_raw_20_small!D243),+VindIndeks_raw_20_small!D243,"")</f>
        <v/>
      </c>
      <c r="U244" s="12">
        <f>+IF(ISNUMBER(ROUND(Y244,0)),ROUND(Y244,0),"")</f>
        <v/>
      </c>
      <c r="V244">
        <f>IF(ISNUMBER(+VindIndeks_raw_20_large!A243),+VindIndeks_raw_20_large!A243,"")</f>
        <v/>
      </c>
      <c r="W244">
        <f>IF(ISNUMBER(+VindIndeks_raw_20_large!B243),+VindIndeks_raw_20_large!B243,"")</f>
        <v/>
      </c>
      <c r="X244">
        <f>IF(ISNUMBER(+VindIndeks_raw_20_large!C243),+VindIndeks_raw_20_large!C243,"")</f>
        <v/>
      </c>
      <c r="Y244">
        <f>IF(ISNUMBER(+VindIndeks_raw_20_large!D243),+VindIndeks_raw_20_large!D243,"")</f>
        <v/>
      </c>
    </row>
    <row r="245">
      <c r="I245">
        <f>+M245</f>
        <v/>
      </c>
      <c r="J245">
        <f>+VindIndeks_raw_13!A244</f>
        <v/>
      </c>
      <c r="K245">
        <f>+VindIndeks_raw_13!B244</f>
        <v/>
      </c>
      <c r="L245">
        <f>+VindIndeks_raw_13!C244</f>
        <v/>
      </c>
      <c r="M245">
        <f>+VindIndeks_raw_13!D244</f>
        <v/>
      </c>
      <c r="O245" s="12">
        <f>+IF(ISNUMBER(ROUND(S245,0)),ROUND(S245,0),"")</f>
        <v/>
      </c>
      <c r="P245">
        <f>IF(ISNUMBER(+VindIndeks_raw_20_small!A244),+VindIndeks_raw_20_small!A244,"")</f>
        <v/>
      </c>
      <c r="Q245">
        <f>IF(ISNUMBER(+VindIndeks_raw_20_small!B244),+VindIndeks_raw_20_small!B244,"")</f>
        <v/>
      </c>
      <c r="R245">
        <f>IF(ISNUMBER(+VindIndeks_raw_20_small!C244),+VindIndeks_raw_20_small!C244,"")</f>
        <v/>
      </c>
      <c r="S245">
        <f>IF(ISNUMBER(+VindIndeks_raw_20_small!D244),+VindIndeks_raw_20_small!D244,"")</f>
        <v/>
      </c>
      <c r="U245" s="12">
        <f>+IF(ISNUMBER(ROUND(Y245,0)),ROUND(Y245,0),"")</f>
        <v/>
      </c>
      <c r="V245">
        <f>IF(ISNUMBER(+VindIndeks_raw_20_large!A244),+VindIndeks_raw_20_large!A244,"")</f>
        <v/>
      </c>
      <c r="W245">
        <f>IF(ISNUMBER(+VindIndeks_raw_20_large!B244),+VindIndeks_raw_20_large!B244,"")</f>
        <v/>
      </c>
      <c r="X245">
        <f>IF(ISNUMBER(+VindIndeks_raw_20_large!C244),+VindIndeks_raw_20_large!C244,"")</f>
        <v/>
      </c>
      <c r="Y245">
        <f>IF(ISNUMBER(+VindIndeks_raw_20_large!D244),+VindIndeks_raw_20_large!D244,"")</f>
        <v/>
      </c>
    </row>
    <row r="246">
      <c r="I246">
        <f>+M246</f>
        <v/>
      </c>
      <c r="J246">
        <f>+VindIndeks_raw_13!A245</f>
        <v/>
      </c>
      <c r="K246">
        <f>+VindIndeks_raw_13!B245</f>
        <v/>
      </c>
      <c r="L246">
        <f>+VindIndeks_raw_13!C245</f>
        <v/>
      </c>
      <c r="M246">
        <f>+VindIndeks_raw_13!D245</f>
        <v/>
      </c>
      <c r="O246" s="12">
        <f>+IF(ISNUMBER(ROUND(S246,0)),ROUND(S246,0),"")</f>
        <v/>
      </c>
      <c r="P246">
        <f>IF(ISNUMBER(+VindIndeks_raw_20_small!A245),+VindIndeks_raw_20_small!A245,"")</f>
        <v/>
      </c>
      <c r="Q246">
        <f>IF(ISNUMBER(+VindIndeks_raw_20_small!B245),+VindIndeks_raw_20_small!B245,"")</f>
        <v/>
      </c>
      <c r="R246">
        <f>IF(ISNUMBER(+VindIndeks_raw_20_small!C245),+VindIndeks_raw_20_small!C245,"")</f>
        <v/>
      </c>
      <c r="S246">
        <f>IF(ISNUMBER(+VindIndeks_raw_20_small!D245),+VindIndeks_raw_20_small!D245,"")</f>
        <v/>
      </c>
      <c r="U246" s="12">
        <f>+IF(ISNUMBER(ROUND(Y246,0)),ROUND(Y246,0),"")</f>
        <v/>
      </c>
      <c r="V246">
        <f>IF(ISNUMBER(+VindIndeks_raw_20_large!A245),+VindIndeks_raw_20_large!A245,"")</f>
        <v/>
      </c>
      <c r="W246">
        <f>IF(ISNUMBER(+VindIndeks_raw_20_large!B245),+VindIndeks_raw_20_large!B245,"")</f>
        <v/>
      </c>
      <c r="X246">
        <f>IF(ISNUMBER(+VindIndeks_raw_20_large!C245),+VindIndeks_raw_20_large!C245,"")</f>
        <v/>
      </c>
      <c r="Y246">
        <f>IF(ISNUMBER(+VindIndeks_raw_20_large!D245),+VindIndeks_raw_20_large!D245,"")</f>
        <v/>
      </c>
    </row>
    <row r="247">
      <c r="I247">
        <f>+M247</f>
        <v/>
      </c>
      <c r="J247">
        <f>+VindIndeks_raw_13!A246</f>
        <v/>
      </c>
      <c r="K247">
        <f>+VindIndeks_raw_13!B246</f>
        <v/>
      </c>
      <c r="L247">
        <f>+VindIndeks_raw_13!C246</f>
        <v/>
      </c>
      <c r="M247">
        <f>+VindIndeks_raw_13!D246</f>
        <v/>
      </c>
      <c r="O247" s="12">
        <f>+IF(ISNUMBER(ROUND(S247,0)),ROUND(S247,0),"")</f>
        <v/>
      </c>
      <c r="P247">
        <f>IF(ISNUMBER(+VindIndeks_raw_20_small!A246),+VindIndeks_raw_20_small!A246,"")</f>
        <v/>
      </c>
      <c r="Q247">
        <f>IF(ISNUMBER(+VindIndeks_raw_20_small!B246),+VindIndeks_raw_20_small!B246,"")</f>
        <v/>
      </c>
      <c r="R247">
        <f>IF(ISNUMBER(+VindIndeks_raw_20_small!C246),+VindIndeks_raw_20_small!C246,"")</f>
        <v/>
      </c>
      <c r="S247">
        <f>IF(ISNUMBER(+VindIndeks_raw_20_small!D246),+VindIndeks_raw_20_small!D246,"")</f>
        <v/>
      </c>
      <c r="U247" s="12">
        <f>+IF(ISNUMBER(ROUND(Y247,0)),ROUND(Y247,0),"")</f>
        <v/>
      </c>
      <c r="V247">
        <f>IF(ISNUMBER(+VindIndeks_raw_20_large!A246),+VindIndeks_raw_20_large!A246,"")</f>
        <v/>
      </c>
      <c r="W247">
        <f>IF(ISNUMBER(+VindIndeks_raw_20_large!B246),+VindIndeks_raw_20_large!B246,"")</f>
        <v/>
      </c>
      <c r="X247">
        <f>IF(ISNUMBER(+VindIndeks_raw_20_large!C246),+VindIndeks_raw_20_large!C246,"")</f>
        <v/>
      </c>
      <c r="Y247">
        <f>IF(ISNUMBER(+VindIndeks_raw_20_large!D246),+VindIndeks_raw_20_large!D246,"")</f>
        <v/>
      </c>
    </row>
    <row r="248">
      <c r="I248">
        <f>+M248</f>
        <v/>
      </c>
      <c r="J248">
        <f>+VindIndeks_raw_13!A247</f>
        <v/>
      </c>
      <c r="K248">
        <f>+VindIndeks_raw_13!B247</f>
        <v/>
      </c>
      <c r="L248">
        <f>+VindIndeks_raw_13!C247</f>
        <v/>
      </c>
      <c r="M248">
        <f>+VindIndeks_raw_13!D247</f>
        <v/>
      </c>
      <c r="O248" s="12">
        <f>+IF(ISNUMBER(ROUND(S248,0)),ROUND(S248,0),"")</f>
        <v/>
      </c>
      <c r="P248">
        <f>IF(ISNUMBER(+VindIndeks_raw_20_small!A247),+VindIndeks_raw_20_small!A247,"")</f>
        <v/>
      </c>
      <c r="Q248">
        <f>IF(ISNUMBER(+VindIndeks_raw_20_small!B247),+VindIndeks_raw_20_small!B247,"")</f>
        <v/>
      </c>
      <c r="R248">
        <f>IF(ISNUMBER(+VindIndeks_raw_20_small!C247),+VindIndeks_raw_20_small!C247,"")</f>
        <v/>
      </c>
      <c r="S248">
        <f>IF(ISNUMBER(+VindIndeks_raw_20_small!D247),+VindIndeks_raw_20_small!D247,"")</f>
        <v/>
      </c>
      <c r="U248" s="12">
        <f>+IF(ISNUMBER(ROUND(Y248,0)),ROUND(Y248,0),"")</f>
        <v/>
      </c>
      <c r="V248">
        <f>IF(ISNUMBER(+VindIndeks_raw_20_large!A247),+VindIndeks_raw_20_large!A247,"")</f>
        <v/>
      </c>
      <c r="W248">
        <f>IF(ISNUMBER(+VindIndeks_raw_20_large!B247),+VindIndeks_raw_20_large!B247,"")</f>
        <v/>
      </c>
      <c r="X248">
        <f>IF(ISNUMBER(+VindIndeks_raw_20_large!C247),+VindIndeks_raw_20_large!C247,"")</f>
        <v/>
      </c>
      <c r="Y248">
        <f>IF(ISNUMBER(+VindIndeks_raw_20_large!D247),+VindIndeks_raw_20_large!D247,"")</f>
        <v/>
      </c>
    </row>
    <row r="249">
      <c r="I249">
        <f>+M249</f>
        <v/>
      </c>
      <c r="J249">
        <f>+VindIndeks_raw_13!A248</f>
        <v/>
      </c>
      <c r="K249">
        <f>+VindIndeks_raw_13!B248</f>
        <v/>
      </c>
      <c r="L249">
        <f>+VindIndeks_raw_13!C248</f>
        <v/>
      </c>
      <c r="M249">
        <f>+VindIndeks_raw_13!D248</f>
        <v/>
      </c>
      <c r="O249" s="12">
        <f>+IF(ISNUMBER(ROUND(S249,0)),ROUND(S249,0),"")</f>
        <v/>
      </c>
      <c r="P249">
        <f>IF(ISNUMBER(+VindIndeks_raw_20_small!A248),+VindIndeks_raw_20_small!A248,"")</f>
        <v/>
      </c>
      <c r="Q249">
        <f>IF(ISNUMBER(+VindIndeks_raw_20_small!B248),+VindIndeks_raw_20_small!B248,"")</f>
        <v/>
      </c>
      <c r="R249">
        <f>IF(ISNUMBER(+VindIndeks_raw_20_small!C248),+VindIndeks_raw_20_small!C248,"")</f>
        <v/>
      </c>
      <c r="S249">
        <f>IF(ISNUMBER(+VindIndeks_raw_20_small!D248),+VindIndeks_raw_20_small!D248,"")</f>
        <v/>
      </c>
      <c r="U249" s="12">
        <f>+IF(ISNUMBER(ROUND(Y249,0)),ROUND(Y249,0),"")</f>
        <v/>
      </c>
      <c r="V249">
        <f>IF(ISNUMBER(+VindIndeks_raw_20_large!A248),+VindIndeks_raw_20_large!A248,"")</f>
        <v/>
      </c>
      <c r="W249">
        <f>IF(ISNUMBER(+VindIndeks_raw_20_large!B248),+VindIndeks_raw_20_large!B248,"")</f>
        <v/>
      </c>
      <c r="X249">
        <f>IF(ISNUMBER(+VindIndeks_raw_20_large!C248),+VindIndeks_raw_20_large!C248,"")</f>
        <v/>
      </c>
      <c r="Y249">
        <f>IF(ISNUMBER(+VindIndeks_raw_20_large!D248),+VindIndeks_raw_20_large!D248,"")</f>
        <v/>
      </c>
    </row>
    <row r="250">
      <c r="I250">
        <f>+M250</f>
        <v/>
      </c>
      <c r="J250">
        <f>+VindIndeks_raw_13!A249</f>
        <v/>
      </c>
      <c r="K250">
        <f>+VindIndeks_raw_13!B249</f>
        <v/>
      </c>
      <c r="L250">
        <f>+VindIndeks_raw_13!C249</f>
        <v/>
      </c>
      <c r="M250">
        <f>+VindIndeks_raw_13!D249</f>
        <v/>
      </c>
      <c r="O250" s="12">
        <f>+IF(ISNUMBER(ROUND(S250,0)),ROUND(S250,0),"")</f>
        <v/>
      </c>
      <c r="P250">
        <f>IF(ISNUMBER(+VindIndeks_raw_20_small!A249),+VindIndeks_raw_20_small!A249,"")</f>
        <v/>
      </c>
      <c r="Q250">
        <f>IF(ISNUMBER(+VindIndeks_raw_20_small!B249),+VindIndeks_raw_20_small!B249,"")</f>
        <v/>
      </c>
      <c r="R250">
        <f>IF(ISNUMBER(+VindIndeks_raw_20_small!C249),+VindIndeks_raw_20_small!C249,"")</f>
        <v/>
      </c>
      <c r="S250">
        <f>IF(ISNUMBER(+VindIndeks_raw_20_small!D249),+VindIndeks_raw_20_small!D249,"")</f>
        <v/>
      </c>
      <c r="U250" s="12">
        <f>+IF(ISNUMBER(ROUND(Y250,0)),ROUND(Y250,0),"")</f>
        <v/>
      </c>
      <c r="V250">
        <f>IF(ISNUMBER(+VindIndeks_raw_20_large!A249),+VindIndeks_raw_20_large!A249,"")</f>
        <v/>
      </c>
      <c r="W250">
        <f>IF(ISNUMBER(+VindIndeks_raw_20_large!B249),+VindIndeks_raw_20_large!B249,"")</f>
        <v/>
      </c>
      <c r="X250">
        <f>IF(ISNUMBER(+VindIndeks_raw_20_large!C249),+VindIndeks_raw_20_large!C249,"")</f>
        <v/>
      </c>
      <c r="Y250">
        <f>IF(ISNUMBER(+VindIndeks_raw_20_large!D249),+VindIndeks_raw_20_large!D249,"")</f>
        <v/>
      </c>
    </row>
    <row r="251">
      <c r="I251">
        <f>+M251</f>
        <v/>
      </c>
      <c r="J251">
        <f>+VindIndeks_raw_13!A250</f>
        <v/>
      </c>
      <c r="K251">
        <f>+VindIndeks_raw_13!B250</f>
        <v/>
      </c>
      <c r="L251">
        <f>+VindIndeks_raw_13!C250</f>
        <v/>
      </c>
      <c r="M251">
        <f>+VindIndeks_raw_13!D250</f>
        <v/>
      </c>
      <c r="O251" s="12">
        <f>+IF(ISNUMBER(ROUND(S251,0)),ROUND(S251,0),"")</f>
        <v/>
      </c>
      <c r="P251">
        <f>IF(ISNUMBER(+VindIndeks_raw_20_small!A250),+VindIndeks_raw_20_small!A250,"")</f>
        <v/>
      </c>
      <c r="Q251">
        <f>IF(ISNUMBER(+VindIndeks_raw_20_small!B250),+VindIndeks_raw_20_small!B250,"")</f>
        <v/>
      </c>
      <c r="R251">
        <f>IF(ISNUMBER(+VindIndeks_raw_20_small!C250),+VindIndeks_raw_20_small!C250,"")</f>
        <v/>
      </c>
      <c r="S251">
        <f>IF(ISNUMBER(+VindIndeks_raw_20_small!D250),+VindIndeks_raw_20_small!D250,"")</f>
        <v/>
      </c>
      <c r="U251" s="12">
        <f>+IF(ISNUMBER(ROUND(Y251,0)),ROUND(Y251,0),"")</f>
        <v/>
      </c>
      <c r="V251">
        <f>IF(ISNUMBER(+VindIndeks_raw_20_large!A250),+VindIndeks_raw_20_large!A250,"")</f>
        <v/>
      </c>
      <c r="W251">
        <f>IF(ISNUMBER(+VindIndeks_raw_20_large!B250),+VindIndeks_raw_20_large!B250,"")</f>
        <v/>
      </c>
      <c r="X251">
        <f>IF(ISNUMBER(+VindIndeks_raw_20_large!C250),+VindIndeks_raw_20_large!C250,"")</f>
        <v/>
      </c>
      <c r="Y251">
        <f>IF(ISNUMBER(+VindIndeks_raw_20_large!D250),+VindIndeks_raw_20_large!D250,"")</f>
        <v/>
      </c>
    </row>
    <row r="252">
      <c r="I252">
        <f>+M252</f>
        <v/>
      </c>
      <c r="J252">
        <f>+VindIndeks_raw_13!A251</f>
        <v/>
      </c>
      <c r="K252">
        <f>+VindIndeks_raw_13!B251</f>
        <v/>
      </c>
      <c r="L252">
        <f>+VindIndeks_raw_13!C251</f>
        <v/>
      </c>
      <c r="M252">
        <f>+VindIndeks_raw_13!D251</f>
        <v/>
      </c>
      <c r="O252" s="12">
        <f>+IF(ISNUMBER(ROUND(S252,0)),ROUND(S252,0),"")</f>
        <v/>
      </c>
      <c r="P252">
        <f>IF(ISNUMBER(+VindIndeks_raw_20_small!A251),+VindIndeks_raw_20_small!A251,"")</f>
        <v/>
      </c>
      <c r="Q252">
        <f>IF(ISNUMBER(+VindIndeks_raw_20_small!B251),+VindIndeks_raw_20_small!B251,"")</f>
        <v/>
      </c>
      <c r="R252">
        <f>IF(ISNUMBER(+VindIndeks_raw_20_small!C251),+VindIndeks_raw_20_small!C251,"")</f>
        <v/>
      </c>
      <c r="S252">
        <f>IF(ISNUMBER(+VindIndeks_raw_20_small!D251),+VindIndeks_raw_20_small!D251,"")</f>
        <v/>
      </c>
      <c r="U252" s="12">
        <f>+IF(ISNUMBER(ROUND(Y252,0)),ROUND(Y252,0),"")</f>
        <v/>
      </c>
      <c r="V252">
        <f>IF(ISNUMBER(+VindIndeks_raw_20_large!A251),+VindIndeks_raw_20_large!A251,"")</f>
        <v/>
      </c>
      <c r="W252">
        <f>IF(ISNUMBER(+VindIndeks_raw_20_large!B251),+VindIndeks_raw_20_large!B251,"")</f>
        <v/>
      </c>
      <c r="X252">
        <f>IF(ISNUMBER(+VindIndeks_raw_20_large!C251),+VindIndeks_raw_20_large!C251,"")</f>
        <v/>
      </c>
      <c r="Y252">
        <f>IF(ISNUMBER(+VindIndeks_raw_20_large!D251),+VindIndeks_raw_20_large!D251,"")</f>
        <v/>
      </c>
    </row>
    <row r="253">
      <c r="I253">
        <f>+M253</f>
        <v/>
      </c>
      <c r="J253">
        <f>+VindIndeks_raw_13!A252</f>
        <v/>
      </c>
      <c r="K253">
        <f>+VindIndeks_raw_13!B252</f>
        <v/>
      </c>
      <c r="L253">
        <f>+VindIndeks_raw_13!C252</f>
        <v/>
      </c>
      <c r="M253">
        <f>+VindIndeks_raw_13!D252</f>
        <v/>
      </c>
      <c r="O253" s="12">
        <f>+IF(ISNUMBER(ROUND(S253,0)),ROUND(S253,0),"")</f>
        <v/>
      </c>
      <c r="P253">
        <f>IF(ISNUMBER(+VindIndeks_raw_20_small!A252),+VindIndeks_raw_20_small!A252,"")</f>
        <v/>
      </c>
      <c r="Q253">
        <f>IF(ISNUMBER(+VindIndeks_raw_20_small!B252),+VindIndeks_raw_20_small!B252,"")</f>
        <v/>
      </c>
      <c r="R253">
        <f>IF(ISNUMBER(+VindIndeks_raw_20_small!C252),+VindIndeks_raw_20_small!C252,"")</f>
        <v/>
      </c>
      <c r="S253">
        <f>IF(ISNUMBER(+VindIndeks_raw_20_small!D252),+VindIndeks_raw_20_small!D252,"")</f>
        <v/>
      </c>
      <c r="U253" s="12">
        <f>+IF(ISNUMBER(ROUND(Y253,0)),ROUND(Y253,0),"")</f>
        <v/>
      </c>
      <c r="V253">
        <f>IF(ISNUMBER(+VindIndeks_raw_20_large!A252),+VindIndeks_raw_20_large!A252,"")</f>
        <v/>
      </c>
      <c r="W253">
        <f>IF(ISNUMBER(+VindIndeks_raw_20_large!B252),+VindIndeks_raw_20_large!B252,"")</f>
        <v/>
      </c>
      <c r="X253">
        <f>IF(ISNUMBER(+VindIndeks_raw_20_large!C252),+VindIndeks_raw_20_large!C252,"")</f>
        <v/>
      </c>
      <c r="Y253">
        <f>IF(ISNUMBER(+VindIndeks_raw_20_large!D252),+VindIndeks_raw_20_large!D252,"")</f>
        <v/>
      </c>
    </row>
    <row r="254">
      <c r="I254">
        <f>+M254</f>
        <v/>
      </c>
      <c r="J254">
        <f>+VindIndeks_raw_13!A253</f>
        <v/>
      </c>
      <c r="K254">
        <f>+VindIndeks_raw_13!B253</f>
        <v/>
      </c>
      <c r="L254">
        <f>+VindIndeks_raw_13!C253</f>
        <v/>
      </c>
      <c r="M254">
        <f>+VindIndeks_raw_13!D253</f>
        <v/>
      </c>
      <c r="O254" s="12">
        <f>+IF(ISNUMBER(ROUND(S254,0)),ROUND(S254,0),"")</f>
        <v/>
      </c>
      <c r="P254">
        <f>IF(ISNUMBER(+VindIndeks_raw_20_small!A253),+VindIndeks_raw_20_small!A253,"")</f>
        <v/>
      </c>
      <c r="Q254">
        <f>IF(ISNUMBER(+VindIndeks_raw_20_small!B253),+VindIndeks_raw_20_small!B253,"")</f>
        <v/>
      </c>
      <c r="R254">
        <f>IF(ISNUMBER(+VindIndeks_raw_20_small!C253),+VindIndeks_raw_20_small!C253,"")</f>
        <v/>
      </c>
      <c r="S254">
        <f>IF(ISNUMBER(+VindIndeks_raw_20_small!D253),+VindIndeks_raw_20_small!D253,"")</f>
        <v/>
      </c>
      <c r="U254" s="12">
        <f>+IF(ISNUMBER(ROUND(Y254,0)),ROUND(Y254,0),"")</f>
        <v/>
      </c>
      <c r="V254">
        <f>IF(ISNUMBER(+VindIndeks_raw_20_large!A253),+VindIndeks_raw_20_large!A253,"")</f>
        <v/>
      </c>
      <c r="W254">
        <f>IF(ISNUMBER(+VindIndeks_raw_20_large!B253),+VindIndeks_raw_20_large!B253,"")</f>
        <v/>
      </c>
      <c r="X254">
        <f>IF(ISNUMBER(+VindIndeks_raw_20_large!C253),+VindIndeks_raw_20_large!C253,"")</f>
        <v/>
      </c>
      <c r="Y254">
        <f>IF(ISNUMBER(+VindIndeks_raw_20_large!D253),+VindIndeks_raw_20_large!D253,"")</f>
        <v/>
      </c>
    </row>
    <row r="255">
      <c r="I255">
        <f>+M255</f>
        <v/>
      </c>
      <c r="J255">
        <f>+VindIndeks_raw_13!A254</f>
        <v/>
      </c>
      <c r="K255">
        <f>+VindIndeks_raw_13!B254</f>
        <v/>
      </c>
      <c r="L255">
        <f>+VindIndeks_raw_13!C254</f>
        <v/>
      </c>
      <c r="M255">
        <f>+VindIndeks_raw_13!D254</f>
        <v/>
      </c>
      <c r="O255" s="12">
        <f>+IF(ISNUMBER(ROUND(S255,0)),ROUND(S255,0),"")</f>
        <v/>
      </c>
      <c r="P255">
        <f>IF(ISNUMBER(+VindIndeks_raw_20_small!A254),+VindIndeks_raw_20_small!A254,"")</f>
        <v/>
      </c>
      <c r="Q255">
        <f>IF(ISNUMBER(+VindIndeks_raw_20_small!B254),+VindIndeks_raw_20_small!B254,"")</f>
        <v/>
      </c>
      <c r="R255">
        <f>IF(ISNUMBER(+VindIndeks_raw_20_small!C254),+VindIndeks_raw_20_small!C254,"")</f>
        <v/>
      </c>
      <c r="S255">
        <f>IF(ISNUMBER(+VindIndeks_raw_20_small!D254),+VindIndeks_raw_20_small!D254,"")</f>
        <v/>
      </c>
      <c r="U255" s="12">
        <f>+IF(ISNUMBER(ROUND(Y255,0)),ROUND(Y255,0),"")</f>
        <v/>
      </c>
      <c r="V255">
        <f>IF(ISNUMBER(+VindIndeks_raw_20_large!A254),+VindIndeks_raw_20_large!A254,"")</f>
        <v/>
      </c>
      <c r="W255">
        <f>IF(ISNUMBER(+VindIndeks_raw_20_large!B254),+VindIndeks_raw_20_large!B254,"")</f>
        <v/>
      </c>
      <c r="X255">
        <f>IF(ISNUMBER(+VindIndeks_raw_20_large!C254),+VindIndeks_raw_20_large!C254,"")</f>
        <v/>
      </c>
      <c r="Y255">
        <f>IF(ISNUMBER(+VindIndeks_raw_20_large!D254),+VindIndeks_raw_20_large!D254,"")</f>
        <v/>
      </c>
    </row>
    <row r="256">
      <c r="I256">
        <f>+M256</f>
        <v/>
      </c>
      <c r="J256">
        <f>+VindIndeks_raw_13!A255</f>
        <v/>
      </c>
      <c r="K256">
        <f>+VindIndeks_raw_13!B255</f>
        <v/>
      </c>
      <c r="L256">
        <f>+VindIndeks_raw_13!C255</f>
        <v/>
      </c>
      <c r="M256">
        <f>+VindIndeks_raw_13!D255</f>
        <v/>
      </c>
      <c r="O256" s="12">
        <f>+IF(ISNUMBER(ROUND(S256,0)),ROUND(S256,0),"")</f>
        <v/>
      </c>
      <c r="P256">
        <f>IF(ISNUMBER(+VindIndeks_raw_20_small!A255),+VindIndeks_raw_20_small!A255,"")</f>
        <v/>
      </c>
      <c r="Q256">
        <f>IF(ISNUMBER(+VindIndeks_raw_20_small!B255),+VindIndeks_raw_20_small!B255,"")</f>
        <v/>
      </c>
      <c r="R256">
        <f>IF(ISNUMBER(+VindIndeks_raw_20_small!C255),+VindIndeks_raw_20_small!C255,"")</f>
        <v/>
      </c>
      <c r="S256">
        <f>IF(ISNUMBER(+VindIndeks_raw_20_small!D255),+VindIndeks_raw_20_small!D255,"")</f>
        <v/>
      </c>
      <c r="U256" s="12">
        <f>+IF(ISNUMBER(ROUND(Y256,0)),ROUND(Y256,0),"")</f>
        <v/>
      </c>
      <c r="V256">
        <f>IF(ISNUMBER(+VindIndeks_raw_20_large!A255),+VindIndeks_raw_20_large!A255,"")</f>
        <v/>
      </c>
      <c r="W256">
        <f>IF(ISNUMBER(+VindIndeks_raw_20_large!B255),+VindIndeks_raw_20_large!B255,"")</f>
        <v/>
      </c>
      <c r="X256">
        <f>IF(ISNUMBER(+VindIndeks_raw_20_large!C255),+VindIndeks_raw_20_large!C255,"")</f>
        <v/>
      </c>
      <c r="Y256">
        <f>IF(ISNUMBER(+VindIndeks_raw_20_large!D255),+VindIndeks_raw_20_large!D255,"")</f>
        <v/>
      </c>
    </row>
    <row r="257">
      <c r="I257">
        <f>+M257</f>
        <v/>
      </c>
      <c r="J257">
        <f>+VindIndeks_raw_13!A256</f>
        <v/>
      </c>
      <c r="K257">
        <f>+VindIndeks_raw_13!B256</f>
        <v/>
      </c>
      <c r="L257">
        <f>+VindIndeks_raw_13!C256</f>
        <v/>
      </c>
      <c r="M257">
        <f>+VindIndeks_raw_13!D256</f>
        <v/>
      </c>
      <c r="O257" s="12">
        <f>+IF(ISNUMBER(ROUND(S257,0)),ROUND(S257,0),"")</f>
        <v/>
      </c>
      <c r="P257">
        <f>IF(ISNUMBER(+VindIndeks_raw_20_small!A256),+VindIndeks_raw_20_small!A256,"")</f>
        <v/>
      </c>
      <c r="Q257">
        <f>IF(ISNUMBER(+VindIndeks_raw_20_small!B256),+VindIndeks_raw_20_small!B256,"")</f>
        <v/>
      </c>
      <c r="R257">
        <f>IF(ISNUMBER(+VindIndeks_raw_20_small!C256),+VindIndeks_raw_20_small!C256,"")</f>
        <v/>
      </c>
      <c r="S257">
        <f>IF(ISNUMBER(+VindIndeks_raw_20_small!D256),+VindIndeks_raw_20_small!D256,"")</f>
        <v/>
      </c>
      <c r="U257" s="12">
        <f>+IF(ISNUMBER(ROUND(Y257,0)),ROUND(Y257,0),"")</f>
        <v/>
      </c>
      <c r="V257">
        <f>IF(ISNUMBER(+VindIndeks_raw_20_large!A256),+VindIndeks_raw_20_large!A256,"")</f>
        <v/>
      </c>
      <c r="W257">
        <f>IF(ISNUMBER(+VindIndeks_raw_20_large!B256),+VindIndeks_raw_20_large!B256,"")</f>
        <v/>
      </c>
      <c r="X257">
        <f>IF(ISNUMBER(+VindIndeks_raw_20_large!C256),+VindIndeks_raw_20_large!C256,"")</f>
        <v/>
      </c>
      <c r="Y257">
        <f>IF(ISNUMBER(+VindIndeks_raw_20_large!D256),+VindIndeks_raw_20_large!D256,"")</f>
        <v/>
      </c>
    </row>
    <row r="258">
      <c r="I258">
        <f>+M258</f>
        <v/>
      </c>
      <c r="J258">
        <f>+VindIndeks_raw_13!A257</f>
        <v/>
      </c>
      <c r="K258">
        <f>+VindIndeks_raw_13!B257</f>
        <v/>
      </c>
      <c r="L258">
        <f>+VindIndeks_raw_13!C257</f>
        <v/>
      </c>
      <c r="M258">
        <f>+VindIndeks_raw_13!D257</f>
        <v/>
      </c>
      <c r="O258" s="12">
        <f>+IF(ISNUMBER(ROUND(S258,0)),ROUND(S258,0),"")</f>
        <v/>
      </c>
      <c r="P258">
        <f>IF(ISNUMBER(+VindIndeks_raw_20_small!A257),+VindIndeks_raw_20_small!A257,"")</f>
        <v/>
      </c>
      <c r="Q258">
        <f>IF(ISNUMBER(+VindIndeks_raw_20_small!B257),+VindIndeks_raw_20_small!B257,"")</f>
        <v/>
      </c>
      <c r="R258">
        <f>IF(ISNUMBER(+VindIndeks_raw_20_small!C257),+VindIndeks_raw_20_small!C257,"")</f>
        <v/>
      </c>
      <c r="S258">
        <f>IF(ISNUMBER(+VindIndeks_raw_20_small!D257),+VindIndeks_raw_20_small!D257,"")</f>
        <v/>
      </c>
      <c r="U258" s="12">
        <f>+IF(ISNUMBER(ROUND(Y258,0)),ROUND(Y258,0),"")</f>
        <v/>
      </c>
      <c r="V258">
        <f>IF(ISNUMBER(+VindIndeks_raw_20_large!A257),+VindIndeks_raw_20_large!A257,"")</f>
        <v/>
      </c>
      <c r="W258">
        <f>IF(ISNUMBER(+VindIndeks_raw_20_large!B257),+VindIndeks_raw_20_large!B257,"")</f>
        <v/>
      </c>
      <c r="X258">
        <f>IF(ISNUMBER(+VindIndeks_raw_20_large!C257),+VindIndeks_raw_20_large!C257,"")</f>
        <v/>
      </c>
      <c r="Y258">
        <f>IF(ISNUMBER(+VindIndeks_raw_20_large!D257),+VindIndeks_raw_20_large!D257,"")</f>
        <v/>
      </c>
    </row>
    <row r="259">
      <c r="I259">
        <f>+M259</f>
        <v/>
      </c>
      <c r="J259">
        <f>+VindIndeks_raw_13!A258</f>
        <v/>
      </c>
      <c r="K259">
        <f>+VindIndeks_raw_13!B258</f>
        <v/>
      </c>
      <c r="L259">
        <f>+VindIndeks_raw_13!C258</f>
        <v/>
      </c>
      <c r="M259">
        <f>+VindIndeks_raw_13!D258</f>
        <v/>
      </c>
      <c r="O259" s="12">
        <f>+IF(ISNUMBER(ROUND(S259,0)),ROUND(S259,0),"")</f>
        <v/>
      </c>
      <c r="P259">
        <f>IF(ISNUMBER(+VindIndeks_raw_20_small!A258),+VindIndeks_raw_20_small!A258,"")</f>
        <v/>
      </c>
      <c r="Q259">
        <f>IF(ISNUMBER(+VindIndeks_raw_20_small!B258),+VindIndeks_raw_20_small!B258,"")</f>
        <v/>
      </c>
      <c r="R259">
        <f>IF(ISNUMBER(+VindIndeks_raw_20_small!C258),+VindIndeks_raw_20_small!C258,"")</f>
        <v/>
      </c>
      <c r="S259">
        <f>IF(ISNUMBER(+VindIndeks_raw_20_small!D258),+VindIndeks_raw_20_small!D258,"")</f>
        <v/>
      </c>
      <c r="U259" s="12">
        <f>+IF(ISNUMBER(ROUND(Y259,0)),ROUND(Y259,0),"")</f>
        <v/>
      </c>
      <c r="V259">
        <f>IF(ISNUMBER(+VindIndeks_raw_20_large!A258),+VindIndeks_raw_20_large!A258,"")</f>
        <v/>
      </c>
      <c r="W259">
        <f>IF(ISNUMBER(+VindIndeks_raw_20_large!B258),+VindIndeks_raw_20_large!B258,"")</f>
        <v/>
      </c>
      <c r="X259">
        <f>IF(ISNUMBER(+VindIndeks_raw_20_large!C258),+VindIndeks_raw_20_large!C258,"")</f>
        <v/>
      </c>
      <c r="Y259">
        <f>IF(ISNUMBER(+VindIndeks_raw_20_large!D258),+VindIndeks_raw_20_large!D258,"")</f>
        <v/>
      </c>
    </row>
    <row r="260">
      <c r="I260">
        <f>+M260</f>
        <v/>
      </c>
      <c r="J260">
        <f>+VindIndeks_raw_13!A259</f>
        <v/>
      </c>
      <c r="K260">
        <f>+VindIndeks_raw_13!B259</f>
        <v/>
      </c>
      <c r="L260">
        <f>+VindIndeks_raw_13!C259</f>
        <v/>
      </c>
      <c r="M260">
        <f>+VindIndeks_raw_13!D259</f>
        <v/>
      </c>
      <c r="O260" s="12">
        <f>+IF(ISNUMBER(ROUND(S260,0)),ROUND(S260,0),"")</f>
        <v/>
      </c>
      <c r="P260">
        <f>IF(ISNUMBER(+VindIndeks_raw_20_small!A259),+VindIndeks_raw_20_small!A259,"")</f>
        <v/>
      </c>
      <c r="Q260">
        <f>IF(ISNUMBER(+VindIndeks_raw_20_small!B259),+VindIndeks_raw_20_small!B259,"")</f>
        <v/>
      </c>
      <c r="R260">
        <f>IF(ISNUMBER(+VindIndeks_raw_20_small!C259),+VindIndeks_raw_20_small!C259,"")</f>
        <v/>
      </c>
      <c r="S260">
        <f>IF(ISNUMBER(+VindIndeks_raw_20_small!D259),+VindIndeks_raw_20_small!D259,"")</f>
        <v/>
      </c>
      <c r="U260" s="12">
        <f>+IF(ISNUMBER(ROUND(Y260,0)),ROUND(Y260,0),"")</f>
        <v/>
      </c>
      <c r="V260">
        <f>IF(ISNUMBER(+VindIndeks_raw_20_large!A259),+VindIndeks_raw_20_large!A259,"")</f>
        <v/>
      </c>
      <c r="W260">
        <f>IF(ISNUMBER(+VindIndeks_raw_20_large!B259),+VindIndeks_raw_20_large!B259,"")</f>
        <v/>
      </c>
      <c r="X260">
        <f>IF(ISNUMBER(+VindIndeks_raw_20_large!C259),+VindIndeks_raw_20_large!C259,"")</f>
        <v/>
      </c>
      <c r="Y260">
        <f>IF(ISNUMBER(+VindIndeks_raw_20_large!D259),+VindIndeks_raw_20_large!D259,"")</f>
        <v/>
      </c>
    </row>
    <row r="261">
      <c r="I261">
        <f>+M261</f>
        <v/>
      </c>
      <c r="J261">
        <f>+VindIndeks_raw_13!A260</f>
        <v/>
      </c>
      <c r="K261">
        <f>+VindIndeks_raw_13!B260</f>
        <v/>
      </c>
      <c r="L261">
        <f>+VindIndeks_raw_13!C260</f>
        <v/>
      </c>
      <c r="M261">
        <f>+VindIndeks_raw_13!D260</f>
        <v/>
      </c>
      <c r="O261" s="12">
        <f>+IF(ISNUMBER(ROUND(S261,0)),ROUND(S261,0),"")</f>
        <v/>
      </c>
      <c r="P261">
        <f>IF(ISNUMBER(+VindIndeks_raw_20_small!A260),+VindIndeks_raw_20_small!A260,"")</f>
        <v/>
      </c>
      <c r="Q261">
        <f>IF(ISNUMBER(+VindIndeks_raw_20_small!B260),+VindIndeks_raw_20_small!B260,"")</f>
        <v/>
      </c>
      <c r="R261">
        <f>IF(ISNUMBER(+VindIndeks_raw_20_small!C260),+VindIndeks_raw_20_small!C260,"")</f>
        <v/>
      </c>
      <c r="S261">
        <f>IF(ISNUMBER(+VindIndeks_raw_20_small!D260),+VindIndeks_raw_20_small!D260,"")</f>
        <v/>
      </c>
      <c r="U261" s="12">
        <f>+IF(ISNUMBER(ROUND(Y261,0)),ROUND(Y261,0),"")</f>
        <v/>
      </c>
      <c r="V261">
        <f>IF(ISNUMBER(+VindIndeks_raw_20_large!A260),+VindIndeks_raw_20_large!A260,"")</f>
        <v/>
      </c>
      <c r="W261">
        <f>IF(ISNUMBER(+VindIndeks_raw_20_large!B260),+VindIndeks_raw_20_large!B260,"")</f>
        <v/>
      </c>
      <c r="X261">
        <f>IF(ISNUMBER(+VindIndeks_raw_20_large!C260),+VindIndeks_raw_20_large!C260,"")</f>
        <v/>
      </c>
      <c r="Y261">
        <f>IF(ISNUMBER(+VindIndeks_raw_20_large!D260),+VindIndeks_raw_20_large!D260,"")</f>
        <v/>
      </c>
    </row>
    <row r="262">
      <c r="I262">
        <f>+M262</f>
        <v/>
      </c>
      <c r="J262">
        <f>+VindIndeks_raw_13!A261</f>
        <v/>
      </c>
      <c r="K262">
        <f>+VindIndeks_raw_13!B261</f>
        <v/>
      </c>
      <c r="L262">
        <f>+VindIndeks_raw_13!C261</f>
        <v/>
      </c>
      <c r="M262">
        <f>+VindIndeks_raw_13!D261</f>
        <v/>
      </c>
      <c r="O262" s="12">
        <f>+IF(ISNUMBER(ROUND(S262,0)),ROUND(S262,0),"")</f>
        <v/>
      </c>
      <c r="P262">
        <f>IF(ISNUMBER(+VindIndeks_raw_20_small!A261),+VindIndeks_raw_20_small!A261,"")</f>
        <v/>
      </c>
      <c r="Q262">
        <f>IF(ISNUMBER(+VindIndeks_raw_20_small!B261),+VindIndeks_raw_20_small!B261,"")</f>
        <v/>
      </c>
      <c r="R262">
        <f>IF(ISNUMBER(+VindIndeks_raw_20_small!C261),+VindIndeks_raw_20_small!C261,"")</f>
        <v/>
      </c>
      <c r="S262">
        <f>IF(ISNUMBER(+VindIndeks_raw_20_small!D261),+VindIndeks_raw_20_small!D261,"")</f>
        <v/>
      </c>
      <c r="U262" s="12">
        <f>+IF(ISNUMBER(ROUND(Y262,0)),ROUND(Y262,0),"")</f>
        <v/>
      </c>
      <c r="V262">
        <f>IF(ISNUMBER(+VindIndeks_raw_20_large!A261),+VindIndeks_raw_20_large!A261,"")</f>
        <v/>
      </c>
      <c r="W262">
        <f>IF(ISNUMBER(+VindIndeks_raw_20_large!B261),+VindIndeks_raw_20_large!B261,"")</f>
        <v/>
      </c>
      <c r="X262">
        <f>IF(ISNUMBER(+VindIndeks_raw_20_large!C261),+VindIndeks_raw_20_large!C261,"")</f>
        <v/>
      </c>
      <c r="Y262">
        <f>IF(ISNUMBER(+VindIndeks_raw_20_large!D261),+VindIndeks_raw_20_large!D261,"")</f>
        <v/>
      </c>
    </row>
    <row r="263">
      <c r="I263">
        <f>+M263</f>
        <v/>
      </c>
      <c r="J263">
        <f>+VindIndeks_raw_13!A262</f>
        <v/>
      </c>
      <c r="K263">
        <f>+VindIndeks_raw_13!B262</f>
        <v/>
      </c>
      <c r="L263">
        <f>+VindIndeks_raw_13!C262</f>
        <v/>
      </c>
      <c r="M263">
        <f>+VindIndeks_raw_13!D262</f>
        <v/>
      </c>
      <c r="O263" s="12">
        <f>+IF(ISNUMBER(ROUND(S263,0)),ROUND(S263,0),"")</f>
        <v/>
      </c>
      <c r="P263">
        <f>IF(ISNUMBER(+VindIndeks_raw_20_small!A262),+VindIndeks_raw_20_small!A262,"")</f>
        <v/>
      </c>
      <c r="Q263">
        <f>IF(ISNUMBER(+VindIndeks_raw_20_small!B262),+VindIndeks_raw_20_small!B262,"")</f>
        <v/>
      </c>
      <c r="R263">
        <f>IF(ISNUMBER(+VindIndeks_raw_20_small!C262),+VindIndeks_raw_20_small!C262,"")</f>
        <v/>
      </c>
      <c r="S263">
        <f>IF(ISNUMBER(+VindIndeks_raw_20_small!D262),+VindIndeks_raw_20_small!D262,"")</f>
        <v/>
      </c>
      <c r="U263" s="12">
        <f>+IF(ISNUMBER(ROUND(Y263,0)),ROUND(Y263,0),"")</f>
        <v/>
      </c>
      <c r="V263">
        <f>IF(ISNUMBER(+VindIndeks_raw_20_large!A262),+VindIndeks_raw_20_large!A262,"")</f>
        <v/>
      </c>
      <c r="W263">
        <f>IF(ISNUMBER(+VindIndeks_raw_20_large!B262),+VindIndeks_raw_20_large!B262,"")</f>
        <v/>
      </c>
      <c r="X263">
        <f>IF(ISNUMBER(+VindIndeks_raw_20_large!C262),+VindIndeks_raw_20_large!C262,"")</f>
        <v/>
      </c>
      <c r="Y263">
        <f>IF(ISNUMBER(+VindIndeks_raw_20_large!D262),+VindIndeks_raw_20_large!D262,"")</f>
        <v/>
      </c>
    </row>
    <row r="264">
      <c r="I264">
        <f>+M264</f>
        <v/>
      </c>
      <c r="J264">
        <f>+VindIndeks_raw_13!A263</f>
        <v/>
      </c>
      <c r="K264">
        <f>+VindIndeks_raw_13!B263</f>
        <v/>
      </c>
      <c r="L264">
        <f>+VindIndeks_raw_13!C263</f>
        <v/>
      </c>
      <c r="M264">
        <f>+VindIndeks_raw_13!D263</f>
        <v/>
      </c>
      <c r="O264" s="12">
        <f>+IF(ISNUMBER(ROUND(S264,0)),ROUND(S264,0),"")</f>
        <v/>
      </c>
      <c r="P264">
        <f>IF(ISNUMBER(+VindIndeks_raw_20_small!A263),+VindIndeks_raw_20_small!A263,"")</f>
        <v/>
      </c>
      <c r="Q264">
        <f>IF(ISNUMBER(+VindIndeks_raw_20_small!B263),+VindIndeks_raw_20_small!B263,"")</f>
        <v/>
      </c>
      <c r="R264">
        <f>IF(ISNUMBER(+VindIndeks_raw_20_small!C263),+VindIndeks_raw_20_small!C263,"")</f>
        <v/>
      </c>
      <c r="S264">
        <f>IF(ISNUMBER(+VindIndeks_raw_20_small!D263),+VindIndeks_raw_20_small!D263,"")</f>
        <v/>
      </c>
      <c r="U264" s="12">
        <f>+IF(ISNUMBER(ROUND(Y264,0)),ROUND(Y264,0),"")</f>
        <v/>
      </c>
      <c r="V264">
        <f>IF(ISNUMBER(+VindIndeks_raw_20_large!A263),+VindIndeks_raw_20_large!A263,"")</f>
        <v/>
      </c>
      <c r="W264">
        <f>IF(ISNUMBER(+VindIndeks_raw_20_large!B263),+VindIndeks_raw_20_large!B263,"")</f>
        <v/>
      </c>
      <c r="X264">
        <f>IF(ISNUMBER(+VindIndeks_raw_20_large!C263),+VindIndeks_raw_20_large!C263,"")</f>
        <v/>
      </c>
      <c r="Y264">
        <f>IF(ISNUMBER(+VindIndeks_raw_20_large!D263),+VindIndeks_raw_20_large!D263,"")</f>
        <v/>
      </c>
    </row>
    <row r="265">
      <c r="I265">
        <f>+M265</f>
        <v/>
      </c>
      <c r="J265">
        <f>+VindIndeks_raw_13!A264</f>
        <v/>
      </c>
      <c r="K265">
        <f>+VindIndeks_raw_13!B264</f>
        <v/>
      </c>
      <c r="L265">
        <f>+VindIndeks_raw_13!C264</f>
        <v/>
      </c>
      <c r="M265">
        <f>+VindIndeks_raw_13!D264</f>
        <v/>
      </c>
      <c r="O265" s="12">
        <f>+IF(ISNUMBER(ROUND(S265,0)),ROUND(S265,0),"")</f>
        <v/>
      </c>
      <c r="P265">
        <f>IF(ISNUMBER(+VindIndeks_raw_20_small!A264),+VindIndeks_raw_20_small!A264,"")</f>
        <v/>
      </c>
      <c r="Q265">
        <f>IF(ISNUMBER(+VindIndeks_raw_20_small!B264),+VindIndeks_raw_20_small!B264,"")</f>
        <v/>
      </c>
      <c r="R265">
        <f>IF(ISNUMBER(+VindIndeks_raw_20_small!C264),+VindIndeks_raw_20_small!C264,"")</f>
        <v/>
      </c>
      <c r="S265">
        <f>IF(ISNUMBER(+VindIndeks_raw_20_small!D264),+VindIndeks_raw_20_small!D264,"")</f>
        <v/>
      </c>
      <c r="U265" s="12">
        <f>+IF(ISNUMBER(ROUND(Y265,0)),ROUND(Y265,0),"")</f>
        <v/>
      </c>
      <c r="V265">
        <f>IF(ISNUMBER(+VindIndeks_raw_20_large!A264),+VindIndeks_raw_20_large!A264,"")</f>
        <v/>
      </c>
      <c r="W265">
        <f>IF(ISNUMBER(+VindIndeks_raw_20_large!B264),+VindIndeks_raw_20_large!B264,"")</f>
        <v/>
      </c>
      <c r="X265">
        <f>IF(ISNUMBER(+VindIndeks_raw_20_large!C264),+VindIndeks_raw_20_large!C264,"")</f>
        <v/>
      </c>
      <c r="Y265">
        <f>IF(ISNUMBER(+VindIndeks_raw_20_large!D264),+VindIndeks_raw_20_large!D264,"")</f>
        <v/>
      </c>
    </row>
    <row r="266">
      <c r="I266">
        <f>+M266</f>
        <v/>
      </c>
      <c r="J266">
        <f>+VindIndeks_raw_13!A265</f>
        <v/>
      </c>
      <c r="K266">
        <f>+VindIndeks_raw_13!B265</f>
        <v/>
      </c>
      <c r="L266">
        <f>+VindIndeks_raw_13!C265</f>
        <v/>
      </c>
      <c r="M266">
        <f>+VindIndeks_raw_13!D265</f>
        <v/>
      </c>
      <c r="O266" s="12">
        <f>+IF(ISNUMBER(ROUND(S266,0)),ROUND(S266,0),"")</f>
        <v/>
      </c>
      <c r="P266">
        <f>IF(ISNUMBER(+VindIndeks_raw_20_small!A265),+VindIndeks_raw_20_small!A265,"")</f>
        <v/>
      </c>
      <c r="Q266">
        <f>IF(ISNUMBER(+VindIndeks_raw_20_small!B265),+VindIndeks_raw_20_small!B265,"")</f>
        <v/>
      </c>
      <c r="R266">
        <f>IF(ISNUMBER(+VindIndeks_raw_20_small!C265),+VindIndeks_raw_20_small!C265,"")</f>
        <v/>
      </c>
      <c r="S266">
        <f>IF(ISNUMBER(+VindIndeks_raw_20_small!D265),+VindIndeks_raw_20_small!D265,"")</f>
        <v/>
      </c>
      <c r="U266" s="12">
        <f>+IF(ISNUMBER(ROUND(Y266,0)),ROUND(Y266,0),"")</f>
        <v/>
      </c>
      <c r="V266">
        <f>IF(ISNUMBER(+VindIndeks_raw_20_large!A265),+VindIndeks_raw_20_large!A265,"")</f>
        <v/>
      </c>
      <c r="W266">
        <f>IF(ISNUMBER(+VindIndeks_raw_20_large!B265),+VindIndeks_raw_20_large!B265,"")</f>
        <v/>
      </c>
      <c r="X266">
        <f>IF(ISNUMBER(+VindIndeks_raw_20_large!C265),+VindIndeks_raw_20_large!C265,"")</f>
        <v/>
      </c>
      <c r="Y266">
        <f>IF(ISNUMBER(+VindIndeks_raw_20_large!D265),+VindIndeks_raw_20_large!D265,"")</f>
        <v/>
      </c>
    </row>
    <row r="267">
      <c r="I267">
        <f>+M267</f>
        <v/>
      </c>
      <c r="J267">
        <f>+VindIndeks_raw_13!A266</f>
        <v/>
      </c>
      <c r="K267">
        <f>+VindIndeks_raw_13!B266</f>
        <v/>
      </c>
      <c r="L267">
        <f>+VindIndeks_raw_13!C266</f>
        <v/>
      </c>
      <c r="M267">
        <f>+VindIndeks_raw_13!D266</f>
        <v/>
      </c>
      <c r="O267" s="12">
        <f>+IF(ISNUMBER(ROUND(S267,0)),ROUND(S267,0),"")</f>
        <v/>
      </c>
      <c r="P267">
        <f>IF(ISNUMBER(+VindIndeks_raw_20_small!A266),+VindIndeks_raw_20_small!A266,"")</f>
        <v/>
      </c>
      <c r="Q267">
        <f>IF(ISNUMBER(+VindIndeks_raw_20_small!B266),+VindIndeks_raw_20_small!B266,"")</f>
        <v/>
      </c>
      <c r="R267">
        <f>IF(ISNUMBER(+VindIndeks_raw_20_small!C266),+VindIndeks_raw_20_small!C266,"")</f>
        <v/>
      </c>
      <c r="S267">
        <f>IF(ISNUMBER(+VindIndeks_raw_20_small!D266),+VindIndeks_raw_20_small!D266,"")</f>
        <v/>
      </c>
      <c r="U267" s="12">
        <f>+IF(ISNUMBER(ROUND(Y267,0)),ROUND(Y267,0),"")</f>
        <v/>
      </c>
      <c r="V267">
        <f>IF(ISNUMBER(+VindIndeks_raw_20_large!A266),+VindIndeks_raw_20_large!A266,"")</f>
        <v/>
      </c>
      <c r="W267">
        <f>IF(ISNUMBER(+VindIndeks_raw_20_large!B266),+VindIndeks_raw_20_large!B266,"")</f>
        <v/>
      </c>
      <c r="X267">
        <f>IF(ISNUMBER(+VindIndeks_raw_20_large!C266),+VindIndeks_raw_20_large!C266,"")</f>
        <v/>
      </c>
      <c r="Y267">
        <f>IF(ISNUMBER(+VindIndeks_raw_20_large!D266),+VindIndeks_raw_20_large!D266,"")</f>
        <v/>
      </c>
    </row>
    <row r="268">
      <c r="I268">
        <f>+M268</f>
        <v/>
      </c>
      <c r="J268">
        <f>+VindIndeks_raw_13!A267</f>
        <v/>
      </c>
      <c r="K268">
        <f>+VindIndeks_raw_13!B267</f>
        <v/>
      </c>
      <c r="L268">
        <f>+VindIndeks_raw_13!C267</f>
        <v/>
      </c>
      <c r="M268">
        <f>+VindIndeks_raw_13!D267</f>
        <v/>
      </c>
      <c r="O268" s="12">
        <f>+IF(ISNUMBER(ROUND(S268,0)),ROUND(S268,0),"")</f>
        <v/>
      </c>
      <c r="P268">
        <f>IF(ISNUMBER(+VindIndeks_raw_20_small!A267),+VindIndeks_raw_20_small!A267,"")</f>
        <v/>
      </c>
      <c r="Q268">
        <f>IF(ISNUMBER(+VindIndeks_raw_20_small!B267),+VindIndeks_raw_20_small!B267,"")</f>
        <v/>
      </c>
      <c r="R268">
        <f>IF(ISNUMBER(+VindIndeks_raw_20_small!C267),+VindIndeks_raw_20_small!C267,"")</f>
        <v/>
      </c>
      <c r="S268">
        <f>IF(ISNUMBER(+VindIndeks_raw_20_small!D267),+VindIndeks_raw_20_small!D267,"")</f>
        <v/>
      </c>
      <c r="U268" s="12">
        <f>+IF(ISNUMBER(ROUND(Y268,0)),ROUND(Y268,0),"")</f>
        <v/>
      </c>
      <c r="V268">
        <f>IF(ISNUMBER(+VindIndeks_raw_20_large!A267),+VindIndeks_raw_20_large!A267,"")</f>
        <v/>
      </c>
      <c r="W268">
        <f>IF(ISNUMBER(+VindIndeks_raw_20_large!B267),+VindIndeks_raw_20_large!B267,"")</f>
        <v/>
      </c>
      <c r="X268">
        <f>IF(ISNUMBER(+VindIndeks_raw_20_large!C267),+VindIndeks_raw_20_large!C267,"")</f>
        <v/>
      </c>
      <c r="Y268">
        <f>IF(ISNUMBER(+VindIndeks_raw_20_large!D267),+VindIndeks_raw_20_large!D267,"")</f>
        <v/>
      </c>
    </row>
    <row r="269">
      <c r="I269">
        <f>+M269</f>
        <v/>
      </c>
      <c r="J269">
        <f>+VindIndeks_raw_13!A268</f>
        <v/>
      </c>
      <c r="K269">
        <f>+VindIndeks_raw_13!B268</f>
        <v/>
      </c>
      <c r="L269">
        <f>+VindIndeks_raw_13!C268</f>
        <v/>
      </c>
      <c r="M269">
        <f>+VindIndeks_raw_13!D268</f>
        <v/>
      </c>
      <c r="O269" s="12">
        <f>+IF(ISNUMBER(ROUND(S269,0)),ROUND(S269,0),"")</f>
        <v/>
      </c>
      <c r="P269">
        <f>IF(ISNUMBER(+VindIndeks_raw_20_small!A268),+VindIndeks_raw_20_small!A268,"")</f>
        <v/>
      </c>
      <c r="Q269">
        <f>IF(ISNUMBER(+VindIndeks_raw_20_small!B268),+VindIndeks_raw_20_small!B268,"")</f>
        <v/>
      </c>
      <c r="R269">
        <f>IF(ISNUMBER(+VindIndeks_raw_20_small!C268),+VindIndeks_raw_20_small!C268,"")</f>
        <v/>
      </c>
      <c r="S269">
        <f>IF(ISNUMBER(+VindIndeks_raw_20_small!D268),+VindIndeks_raw_20_small!D268,"")</f>
        <v/>
      </c>
      <c r="U269" s="12">
        <f>+IF(ISNUMBER(ROUND(Y269,0)),ROUND(Y269,0),"")</f>
        <v/>
      </c>
      <c r="V269">
        <f>IF(ISNUMBER(+VindIndeks_raw_20_large!A268),+VindIndeks_raw_20_large!A268,"")</f>
        <v/>
      </c>
      <c r="W269">
        <f>IF(ISNUMBER(+VindIndeks_raw_20_large!B268),+VindIndeks_raw_20_large!B268,"")</f>
        <v/>
      </c>
      <c r="X269">
        <f>IF(ISNUMBER(+VindIndeks_raw_20_large!C268),+VindIndeks_raw_20_large!C268,"")</f>
        <v/>
      </c>
      <c r="Y269">
        <f>IF(ISNUMBER(+VindIndeks_raw_20_large!D268),+VindIndeks_raw_20_large!D268,"")</f>
        <v/>
      </c>
    </row>
    <row r="270">
      <c r="I270">
        <f>+M270</f>
        <v/>
      </c>
      <c r="J270">
        <f>+VindIndeks_raw_13!A269</f>
        <v/>
      </c>
      <c r="K270">
        <f>+VindIndeks_raw_13!B269</f>
        <v/>
      </c>
      <c r="L270">
        <f>+VindIndeks_raw_13!C269</f>
        <v/>
      </c>
      <c r="M270">
        <f>+VindIndeks_raw_13!D269</f>
        <v/>
      </c>
      <c r="O270" s="12">
        <f>+IF(ISNUMBER(ROUND(S270,0)),ROUND(S270,0),"")</f>
        <v/>
      </c>
      <c r="P270">
        <f>IF(ISNUMBER(+VindIndeks_raw_20_small!A269),+VindIndeks_raw_20_small!A269,"")</f>
        <v/>
      </c>
      <c r="Q270">
        <f>IF(ISNUMBER(+VindIndeks_raw_20_small!B269),+VindIndeks_raw_20_small!B269,"")</f>
        <v/>
      </c>
      <c r="R270">
        <f>IF(ISNUMBER(+VindIndeks_raw_20_small!C269),+VindIndeks_raw_20_small!C269,"")</f>
        <v/>
      </c>
      <c r="S270">
        <f>IF(ISNUMBER(+VindIndeks_raw_20_small!D269),+VindIndeks_raw_20_small!D269,"")</f>
        <v/>
      </c>
      <c r="U270" s="12">
        <f>+IF(ISNUMBER(ROUND(Y270,0)),ROUND(Y270,0),"")</f>
        <v/>
      </c>
      <c r="V270">
        <f>IF(ISNUMBER(+VindIndeks_raw_20_large!A269),+VindIndeks_raw_20_large!A269,"")</f>
        <v/>
      </c>
      <c r="W270">
        <f>IF(ISNUMBER(+VindIndeks_raw_20_large!B269),+VindIndeks_raw_20_large!B269,"")</f>
        <v/>
      </c>
      <c r="X270">
        <f>IF(ISNUMBER(+VindIndeks_raw_20_large!C269),+VindIndeks_raw_20_large!C269,"")</f>
        <v/>
      </c>
      <c r="Y270">
        <f>IF(ISNUMBER(+VindIndeks_raw_20_large!D269),+VindIndeks_raw_20_large!D269,"")</f>
        <v/>
      </c>
    </row>
    <row r="271">
      <c r="I271">
        <f>+M271</f>
        <v/>
      </c>
      <c r="J271">
        <f>+VindIndeks_raw_13!A270</f>
        <v/>
      </c>
      <c r="K271">
        <f>+VindIndeks_raw_13!B270</f>
        <v/>
      </c>
      <c r="L271">
        <f>+VindIndeks_raw_13!C270</f>
        <v/>
      </c>
      <c r="M271">
        <f>+VindIndeks_raw_13!D270</f>
        <v/>
      </c>
      <c r="O271" s="12">
        <f>+IF(ISNUMBER(ROUND(S271,0)),ROUND(S271,0),"")</f>
        <v/>
      </c>
      <c r="P271">
        <f>IF(ISNUMBER(+VindIndeks_raw_20_small!A270),+VindIndeks_raw_20_small!A270,"")</f>
        <v/>
      </c>
      <c r="Q271">
        <f>IF(ISNUMBER(+VindIndeks_raw_20_small!B270),+VindIndeks_raw_20_small!B270,"")</f>
        <v/>
      </c>
      <c r="R271">
        <f>IF(ISNUMBER(+VindIndeks_raw_20_small!C270),+VindIndeks_raw_20_small!C270,"")</f>
        <v/>
      </c>
      <c r="S271">
        <f>IF(ISNUMBER(+VindIndeks_raw_20_small!D270),+VindIndeks_raw_20_small!D270,"")</f>
        <v/>
      </c>
      <c r="U271" s="12">
        <f>+IF(ISNUMBER(ROUND(Y271,0)),ROUND(Y271,0),"")</f>
        <v/>
      </c>
      <c r="V271">
        <f>IF(ISNUMBER(+VindIndeks_raw_20_large!A270),+VindIndeks_raw_20_large!A270,"")</f>
        <v/>
      </c>
      <c r="W271">
        <f>IF(ISNUMBER(+VindIndeks_raw_20_large!B270),+VindIndeks_raw_20_large!B270,"")</f>
        <v/>
      </c>
      <c r="X271">
        <f>IF(ISNUMBER(+VindIndeks_raw_20_large!C270),+VindIndeks_raw_20_large!C270,"")</f>
        <v/>
      </c>
      <c r="Y271">
        <f>IF(ISNUMBER(+VindIndeks_raw_20_large!D270),+VindIndeks_raw_20_large!D270,"")</f>
        <v/>
      </c>
    </row>
    <row r="272">
      <c r="I272">
        <f>+M272</f>
        <v/>
      </c>
      <c r="J272">
        <f>+VindIndeks_raw_13!A271</f>
        <v/>
      </c>
      <c r="K272">
        <f>+VindIndeks_raw_13!B271</f>
        <v/>
      </c>
      <c r="L272">
        <f>+VindIndeks_raw_13!C271</f>
        <v/>
      </c>
      <c r="M272">
        <f>+VindIndeks_raw_13!D271</f>
        <v/>
      </c>
      <c r="O272" s="12">
        <f>+IF(ISNUMBER(ROUND(S272,0)),ROUND(S272,0),"")</f>
        <v/>
      </c>
      <c r="P272">
        <f>IF(ISNUMBER(+VindIndeks_raw_20_small!A271),+VindIndeks_raw_20_small!A271,"")</f>
        <v/>
      </c>
      <c r="Q272">
        <f>IF(ISNUMBER(+VindIndeks_raw_20_small!B271),+VindIndeks_raw_20_small!B271,"")</f>
        <v/>
      </c>
      <c r="R272">
        <f>IF(ISNUMBER(+VindIndeks_raw_20_small!C271),+VindIndeks_raw_20_small!C271,"")</f>
        <v/>
      </c>
      <c r="S272">
        <f>IF(ISNUMBER(+VindIndeks_raw_20_small!D271),+VindIndeks_raw_20_small!D271,"")</f>
        <v/>
      </c>
      <c r="U272" s="12">
        <f>+IF(ISNUMBER(ROUND(Y272,0)),ROUND(Y272,0),"")</f>
        <v/>
      </c>
      <c r="V272">
        <f>IF(ISNUMBER(+VindIndeks_raw_20_large!A271),+VindIndeks_raw_20_large!A271,"")</f>
        <v/>
      </c>
      <c r="W272">
        <f>IF(ISNUMBER(+VindIndeks_raw_20_large!B271),+VindIndeks_raw_20_large!B271,"")</f>
        <v/>
      </c>
      <c r="X272">
        <f>IF(ISNUMBER(+VindIndeks_raw_20_large!C271),+VindIndeks_raw_20_large!C271,"")</f>
        <v/>
      </c>
      <c r="Y272">
        <f>IF(ISNUMBER(+VindIndeks_raw_20_large!D271),+VindIndeks_raw_20_large!D271,"")</f>
        <v/>
      </c>
    </row>
    <row r="273">
      <c r="I273">
        <f>+M273</f>
        <v/>
      </c>
      <c r="J273">
        <f>+VindIndeks_raw_13!A272</f>
        <v/>
      </c>
      <c r="K273">
        <f>+VindIndeks_raw_13!B272</f>
        <v/>
      </c>
      <c r="L273">
        <f>+VindIndeks_raw_13!C272</f>
        <v/>
      </c>
      <c r="M273">
        <f>+VindIndeks_raw_13!D272</f>
        <v/>
      </c>
      <c r="O273" s="12">
        <f>+IF(ISNUMBER(ROUND(S273,0)),ROUND(S273,0),"")</f>
        <v/>
      </c>
      <c r="P273">
        <f>IF(ISNUMBER(+VindIndeks_raw_20_small!A272),+VindIndeks_raw_20_small!A272,"")</f>
        <v/>
      </c>
      <c r="Q273">
        <f>IF(ISNUMBER(+VindIndeks_raw_20_small!B272),+VindIndeks_raw_20_small!B272,"")</f>
        <v/>
      </c>
      <c r="R273">
        <f>IF(ISNUMBER(+VindIndeks_raw_20_small!C272),+VindIndeks_raw_20_small!C272,"")</f>
        <v/>
      </c>
      <c r="S273">
        <f>IF(ISNUMBER(+VindIndeks_raw_20_small!D272),+VindIndeks_raw_20_small!D272,"")</f>
        <v/>
      </c>
      <c r="U273" s="12">
        <f>+IF(ISNUMBER(ROUND(Y273,0)),ROUND(Y273,0),"")</f>
        <v/>
      </c>
      <c r="V273">
        <f>IF(ISNUMBER(+VindIndeks_raw_20_large!A272),+VindIndeks_raw_20_large!A272,"")</f>
        <v/>
      </c>
      <c r="W273">
        <f>IF(ISNUMBER(+VindIndeks_raw_20_large!B272),+VindIndeks_raw_20_large!B272,"")</f>
        <v/>
      </c>
      <c r="X273">
        <f>IF(ISNUMBER(+VindIndeks_raw_20_large!C272),+VindIndeks_raw_20_large!C272,"")</f>
        <v/>
      </c>
      <c r="Y273">
        <f>IF(ISNUMBER(+VindIndeks_raw_20_large!D272),+VindIndeks_raw_20_large!D272,"")</f>
        <v/>
      </c>
    </row>
    <row r="274">
      <c r="I274">
        <f>+M274</f>
        <v/>
      </c>
      <c r="J274">
        <f>+VindIndeks_raw_13!A273</f>
        <v/>
      </c>
      <c r="K274">
        <f>+VindIndeks_raw_13!B273</f>
        <v/>
      </c>
      <c r="L274">
        <f>+VindIndeks_raw_13!C273</f>
        <v/>
      </c>
      <c r="M274">
        <f>+VindIndeks_raw_13!D273</f>
        <v/>
      </c>
      <c r="O274" s="12">
        <f>+IF(ISNUMBER(ROUND(S274,0)),ROUND(S274,0),"")</f>
        <v/>
      </c>
      <c r="P274">
        <f>IF(ISNUMBER(+VindIndeks_raw_20_small!A273),+VindIndeks_raw_20_small!A273,"")</f>
        <v/>
      </c>
      <c r="Q274">
        <f>IF(ISNUMBER(+VindIndeks_raw_20_small!B273),+VindIndeks_raw_20_small!B273,"")</f>
        <v/>
      </c>
      <c r="R274">
        <f>IF(ISNUMBER(+VindIndeks_raw_20_small!C273),+VindIndeks_raw_20_small!C273,"")</f>
        <v/>
      </c>
      <c r="S274">
        <f>IF(ISNUMBER(+VindIndeks_raw_20_small!D273),+VindIndeks_raw_20_small!D273,"")</f>
        <v/>
      </c>
      <c r="U274" s="12">
        <f>+IF(ISNUMBER(ROUND(Y274,0)),ROUND(Y274,0),"")</f>
        <v/>
      </c>
      <c r="V274">
        <f>IF(ISNUMBER(+VindIndeks_raw_20_large!A273),+VindIndeks_raw_20_large!A273,"")</f>
        <v/>
      </c>
      <c r="W274">
        <f>IF(ISNUMBER(+VindIndeks_raw_20_large!B273),+VindIndeks_raw_20_large!B273,"")</f>
        <v/>
      </c>
      <c r="X274">
        <f>IF(ISNUMBER(+VindIndeks_raw_20_large!C273),+VindIndeks_raw_20_large!C273,"")</f>
        <v/>
      </c>
      <c r="Y274">
        <f>IF(ISNUMBER(+VindIndeks_raw_20_large!D273),+VindIndeks_raw_20_large!D273,"")</f>
        <v/>
      </c>
    </row>
    <row r="275">
      <c r="I275">
        <f>+M275</f>
        <v/>
      </c>
      <c r="J275">
        <f>+VindIndeks_raw_13!A274</f>
        <v/>
      </c>
      <c r="K275">
        <f>+VindIndeks_raw_13!B274</f>
        <v/>
      </c>
      <c r="L275">
        <f>+VindIndeks_raw_13!C274</f>
        <v/>
      </c>
      <c r="M275">
        <f>+VindIndeks_raw_13!D274</f>
        <v/>
      </c>
      <c r="O275" s="12">
        <f>+IF(ISNUMBER(ROUND(S275,0)),ROUND(S275,0),"")</f>
        <v/>
      </c>
      <c r="P275">
        <f>IF(ISNUMBER(+VindIndeks_raw_20_small!A274),+VindIndeks_raw_20_small!A274,"")</f>
        <v/>
      </c>
      <c r="Q275">
        <f>IF(ISNUMBER(+VindIndeks_raw_20_small!B274),+VindIndeks_raw_20_small!B274,"")</f>
        <v/>
      </c>
      <c r="R275">
        <f>IF(ISNUMBER(+VindIndeks_raw_20_small!C274),+VindIndeks_raw_20_small!C274,"")</f>
        <v/>
      </c>
      <c r="S275">
        <f>IF(ISNUMBER(+VindIndeks_raw_20_small!D274),+VindIndeks_raw_20_small!D274,"")</f>
        <v/>
      </c>
      <c r="U275" s="12">
        <f>+IF(ISNUMBER(ROUND(Y275,0)),ROUND(Y275,0),"")</f>
        <v/>
      </c>
      <c r="V275">
        <f>IF(ISNUMBER(+VindIndeks_raw_20_large!A274),+VindIndeks_raw_20_large!A274,"")</f>
        <v/>
      </c>
      <c r="W275">
        <f>IF(ISNUMBER(+VindIndeks_raw_20_large!B274),+VindIndeks_raw_20_large!B274,"")</f>
        <v/>
      </c>
      <c r="X275">
        <f>IF(ISNUMBER(+VindIndeks_raw_20_large!C274),+VindIndeks_raw_20_large!C274,"")</f>
        <v/>
      </c>
      <c r="Y275">
        <f>IF(ISNUMBER(+VindIndeks_raw_20_large!D274),+VindIndeks_raw_20_large!D274,"")</f>
        <v/>
      </c>
    </row>
    <row r="276">
      <c r="I276">
        <f>+M276</f>
        <v/>
      </c>
      <c r="J276">
        <f>+VindIndeks_raw_13!A275</f>
        <v/>
      </c>
      <c r="K276">
        <f>+VindIndeks_raw_13!B275</f>
        <v/>
      </c>
      <c r="L276">
        <f>+VindIndeks_raw_13!C275</f>
        <v/>
      </c>
      <c r="M276">
        <f>+VindIndeks_raw_13!D275</f>
        <v/>
      </c>
      <c r="O276" s="12">
        <f>+IF(ISNUMBER(ROUND(S276,0)),ROUND(S276,0),"")</f>
        <v/>
      </c>
      <c r="P276">
        <f>IF(ISNUMBER(+VindIndeks_raw_20_small!A275),+VindIndeks_raw_20_small!A275,"")</f>
        <v/>
      </c>
      <c r="Q276">
        <f>IF(ISNUMBER(+VindIndeks_raw_20_small!B275),+VindIndeks_raw_20_small!B275,"")</f>
        <v/>
      </c>
      <c r="R276">
        <f>IF(ISNUMBER(+VindIndeks_raw_20_small!C275),+VindIndeks_raw_20_small!C275,"")</f>
        <v/>
      </c>
      <c r="S276">
        <f>IF(ISNUMBER(+VindIndeks_raw_20_small!D275),+VindIndeks_raw_20_small!D275,"")</f>
        <v/>
      </c>
      <c r="U276" s="12">
        <f>+IF(ISNUMBER(ROUND(Y276,0)),ROUND(Y276,0),"")</f>
        <v/>
      </c>
      <c r="V276">
        <f>IF(ISNUMBER(+VindIndeks_raw_20_large!A275),+VindIndeks_raw_20_large!A275,"")</f>
        <v/>
      </c>
      <c r="W276">
        <f>IF(ISNUMBER(+VindIndeks_raw_20_large!B275),+VindIndeks_raw_20_large!B275,"")</f>
        <v/>
      </c>
      <c r="X276">
        <f>IF(ISNUMBER(+VindIndeks_raw_20_large!C275),+VindIndeks_raw_20_large!C275,"")</f>
        <v/>
      </c>
      <c r="Y276">
        <f>IF(ISNUMBER(+VindIndeks_raw_20_large!D275),+VindIndeks_raw_20_large!D275,"")</f>
        <v/>
      </c>
    </row>
    <row r="277">
      <c r="I277">
        <f>+M277</f>
        <v/>
      </c>
      <c r="J277">
        <f>+VindIndeks_raw_13!A276</f>
        <v/>
      </c>
      <c r="K277">
        <f>+VindIndeks_raw_13!B276</f>
        <v/>
      </c>
      <c r="L277">
        <f>+VindIndeks_raw_13!C276</f>
        <v/>
      </c>
      <c r="M277">
        <f>+VindIndeks_raw_13!D276</f>
        <v/>
      </c>
      <c r="O277" s="12">
        <f>+IF(ISNUMBER(ROUND(S277,0)),ROUND(S277,0),"")</f>
        <v/>
      </c>
      <c r="P277">
        <f>IF(ISNUMBER(+VindIndeks_raw_20_small!A276),+VindIndeks_raw_20_small!A276,"")</f>
        <v/>
      </c>
      <c r="Q277">
        <f>IF(ISNUMBER(+VindIndeks_raw_20_small!B276),+VindIndeks_raw_20_small!B276,"")</f>
        <v/>
      </c>
      <c r="R277">
        <f>IF(ISNUMBER(+VindIndeks_raw_20_small!C276),+VindIndeks_raw_20_small!C276,"")</f>
        <v/>
      </c>
      <c r="S277">
        <f>IF(ISNUMBER(+VindIndeks_raw_20_small!D276),+VindIndeks_raw_20_small!D276,"")</f>
        <v/>
      </c>
      <c r="U277" s="12">
        <f>+IF(ISNUMBER(ROUND(Y277,0)),ROUND(Y277,0),"")</f>
        <v/>
      </c>
      <c r="V277">
        <f>IF(ISNUMBER(+VindIndeks_raw_20_large!A276),+VindIndeks_raw_20_large!A276,"")</f>
        <v/>
      </c>
      <c r="W277">
        <f>IF(ISNUMBER(+VindIndeks_raw_20_large!B276),+VindIndeks_raw_20_large!B276,"")</f>
        <v/>
      </c>
      <c r="X277">
        <f>IF(ISNUMBER(+VindIndeks_raw_20_large!C276),+VindIndeks_raw_20_large!C276,"")</f>
        <v/>
      </c>
      <c r="Y277">
        <f>IF(ISNUMBER(+VindIndeks_raw_20_large!D276),+VindIndeks_raw_20_large!D276,"")</f>
        <v/>
      </c>
    </row>
    <row r="278">
      <c r="I278">
        <f>+M278</f>
        <v/>
      </c>
      <c r="J278">
        <f>+VindIndeks_raw_13!A277</f>
        <v/>
      </c>
      <c r="K278">
        <f>+VindIndeks_raw_13!B277</f>
        <v/>
      </c>
      <c r="L278">
        <f>+VindIndeks_raw_13!C277</f>
        <v/>
      </c>
      <c r="M278">
        <f>+VindIndeks_raw_13!D277</f>
        <v/>
      </c>
      <c r="O278" s="12">
        <f>+IF(ISNUMBER(ROUND(S278,0)),ROUND(S278,0),"")</f>
        <v/>
      </c>
      <c r="P278">
        <f>IF(ISNUMBER(+VindIndeks_raw_20_small!A277),+VindIndeks_raw_20_small!A277,"")</f>
        <v/>
      </c>
      <c r="Q278">
        <f>IF(ISNUMBER(+VindIndeks_raw_20_small!B277),+VindIndeks_raw_20_small!B277,"")</f>
        <v/>
      </c>
      <c r="R278">
        <f>IF(ISNUMBER(+VindIndeks_raw_20_small!C277),+VindIndeks_raw_20_small!C277,"")</f>
        <v/>
      </c>
      <c r="S278">
        <f>IF(ISNUMBER(+VindIndeks_raw_20_small!D277),+VindIndeks_raw_20_small!D277,"")</f>
        <v/>
      </c>
      <c r="U278" s="12">
        <f>+IF(ISNUMBER(ROUND(Y278,0)),ROUND(Y278,0),"")</f>
        <v/>
      </c>
      <c r="V278">
        <f>IF(ISNUMBER(+VindIndeks_raw_20_large!A277),+VindIndeks_raw_20_large!A277,"")</f>
        <v/>
      </c>
      <c r="W278">
        <f>IF(ISNUMBER(+VindIndeks_raw_20_large!B277),+VindIndeks_raw_20_large!B277,"")</f>
        <v/>
      </c>
      <c r="X278">
        <f>IF(ISNUMBER(+VindIndeks_raw_20_large!C277),+VindIndeks_raw_20_large!C277,"")</f>
        <v/>
      </c>
      <c r="Y278">
        <f>IF(ISNUMBER(+VindIndeks_raw_20_large!D277),+VindIndeks_raw_20_large!D277,"")</f>
        <v/>
      </c>
    </row>
    <row r="279">
      <c r="I279">
        <f>+M279</f>
        <v/>
      </c>
      <c r="J279">
        <f>+VindIndeks_raw_13!A278</f>
        <v/>
      </c>
      <c r="K279">
        <f>+VindIndeks_raw_13!B278</f>
        <v/>
      </c>
      <c r="L279">
        <f>+VindIndeks_raw_13!C278</f>
        <v/>
      </c>
      <c r="M279">
        <f>+VindIndeks_raw_13!D278</f>
        <v/>
      </c>
      <c r="O279" s="12">
        <f>+IF(ISNUMBER(ROUND(S279,0)),ROUND(S279,0),"")</f>
        <v/>
      </c>
      <c r="P279">
        <f>IF(ISNUMBER(+VindIndeks_raw_20_small!A278),+VindIndeks_raw_20_small!A278,"")</f>
        <v/>
      </c>
      <c r="Q279">
        <f>IF(ISNUMBER(+VindIndeks_raw_20_small!B278),+VindIndeks_raw_20_small!B278,"")</f>
        <v/>
      </c>
      <c r="R279">
        <f>IF(ISNUMBER(+VindIndeks_raw_20_small!C278),+VindIndeks_raw_20_small!C278,"")</f>
        <v/>
      </c>
      <c r="S279">
        <f>IF(ISNUMBER(+VindIndeks_raw_20_small!D278),+VindIndeks_raw_20_small!D278,"")</f>
        <v/>
      </c>
      <c r="U279" s="12">
        <f>+IF(ISNUMBER(ROUND(Y279,0)),ROUND(Y279,0),"")</f>
        <v/>
      </c>
      <c r="V279">
        <f>IF(ISNUMBER(+VindIndeks_raw_20_large!A278),+VindIndeks_raw_20_large!A278,"")</f>
        <v/>
      </c>
      <c r="W279">
        <f>IF(ISNUMBER(+VindIndeks_raw_20_large!B278),+VindIndeks_raw_20_large!B278,"")</f>
        <v/>
      </c>
      <c r="X279">
        <f>IF(ISNUMBER(+VindIndeks_raw_20_large!C278),+VindIndeks_raw_20_large!C278,"")</f>
        <v/>
      </c>
      <c r="Y279">
        <f>IF(ISNUMBER(+VindIndeks_raw_20_large!D278),+VindIndeks_raw_20_large!D278,"")</f>
        <v/>
      </c>
    </row>
    <row r="280">
      <c r="I280">
        <f>+M280</f>
        <v/>
      </c>
      <c r="J280">
        <f>+VindIndeks_raw_13!A279</f>
        <v/>
      </c>
      <c r="K280">
        <f>+VindIndeks_raw_13!B279</f>
        <v/>
      </c>
      <c r="L280">
        <f>+VindIndeks_raw_13!C279</f>
        <v/>
      </c>
      <c r="M280">
        <f>+VindIndeks_raw_13!D279</f>
        <v/>
      </c>
      <c r="O280" s="12">
        <f>+IF(ISNUMBER(ROUND(S280,0)),ROUND(S280,0),"")</f>
        <v/>
      </c>
      <c r="P280">
        <f>IF(ISNUMBER(+VindIndeks_raw_20_small!A279),+VindIndeks_raw_20_small!A279,"")</f>
        <v/>
      </c>
      <c r="Q280">
        <f>IF(ISNUMBER(+VindIndeks_raw_20_small!B279),+VindIndeks_raw_20_small!B279,"")</f>
        <v/>
      </c>
      <c r="R280">
        <f>IF(ISNUMBER(+VindIndeks_raw_20_small!C279),+VindIndeks_raw_20_small!C279,"")</f>
        <v/>
      </c>
      <c r="S280">
        <f>IF(ISNUMBER(+VindIndeks_raw_20_small!D279),+VindIndeks_raw_20_small!D279,"")</f>
        <v/>
      </c>
      <c r="U280" s="12">
        <f>+IF(ISNUMBER(ROUND(Y280,0)),ROUND(Y280,0),"")</f>
        <v/>
      </c>
      <c r="V280">
        <f>IF(ISNUMBER(+VindIndeks_raw_20_large!A279),+VindIndeks_raw_20_large!A279,"")</f>
        <v/>
      </c>
      <c r="W280">
        <f>IF(ISNUMBER(+VindIndeks_raw_20_large!B279),+VindIndeks_raw_20_large!B279,"")</f>
        <v/>
      </c>
      <c r="X280">
        <f>IF(ISNUMBER(+VindIndeks_raw_20_large!C279),+VindIndeks_raw_20_large!C279,"")</f>
        <v/>
      </c>
      <c r="Y280">
        <f>IF(ISNUMBER(+VindIndeks_raw_20_large!D279),+VindIndeks_raw_20_large!D279,"")</f>
        <v/>
      </c>
    </row>
    <row r="281">
      <c r="I281">
        <f>+M281</f>
        <v/>
      </c>
      <c r="J281">
        <f>+VindIndeks_raw_13!A280</f>
        <v/>
      </c>
      <c r="K281">
        <f>+VindIndeks_raw_13!B280</f>
        <v/>
      </c>
      <c r="L281">
        <f>+VindIndeks_raw_13!C280</f>
        <v/>
      </c>
      <c r="M281">
        <f>+VindIndeks_raw_13!D280</f>
        <v/>
      </c>
      <c r="O281" s="12">
        <f>+IF(ISNUMBER(ROUND(S281,0)),ROUND(S281,0),"")</f>
        <v/>
      </c>
      <c r="P281">
        <f>IF(ISNUMBER(+VindIndeks_raw_20_small!A280),+VindIndeks_raw_20_small!A280,"")</f>
        <v/>
      </c>
      <c r="Q281">
        <f>IF(ISNUMBER(+VindIndeks_raw_20_small!B280),+VindIndeks_raw_20_small!B280,"")</f>
        <v/>
      </c>
      <c r="R281">
        <f>IF(ISNUMBER(+VindIndeks_raw_20_small!C280),+VindIndeks_raw_20_small!C280,"")</f>
        <v/>
      </c>
      <c r="S281">
        <f>IF(ISNUMBER(+VindIndeks_raw_20_small!D280),+VindIndeks_raw_20_small!D280,"")</f>
        <v/>
      </c>
      <c r="U281" s="12">
        <f>+IF(ISNUMBER(ROUND(Y281,0)),ROUND(Y281,0),"")</f>
        <v/>
      </c>
      <c r="V281">
        <f>IF(ISNUMBER(+VindIndeks_raw_20_large!A280),+VindIndeks_raw_20_large!A280,"")</f>
        <v/>
      </c>
      <c r="W281">
        <f>IF(ISNUMBER(+VindIndeks_raw_20_large!B280),+VindIndeks_raw_20_large!B280,"")</f>
        <v/>
      </c>
      <c r="X281">
        <f>IF(ISNUMBER(+VindIndeks_raw_20_large!C280),+VindIndeks_raw_20_large!C280,"")</f>
        <v/>
      </c>
      <c r="Y281">
        <f>IF(ISNUMBER(+VindIndeks_raw_20_large!D280),+VindIndeks_raw_20_large!D280,"")</f>
        <v/>
      </c>
    </row>
    <row r="282">
      <c r="I282">
        <f>+M282</f>
        <v/>
      </c>
      <c r="J282">
        <f>+VindIndeks_raw_13!A281</f>
        <v/>
      </c>
      <c r="K282">
        <f>+VindIndeks_raw_13!B281</f>
        <v/>
      </c>
      <c r="L282">
        <f>+VindIndeks_raw_13!C281</f>
        <v/>
      </c>
      <c r="M282">
        <f>+VindIndeks_raw_13!D281</f>
        <v/>
      </c>
      <c r="O282" s="12">
        <f>+IF(ISNUMBER(ROUND(S282,0)),ROUND(S282,0),"")</f>
        <v/>
      </c>
      <c r="P282">
        <f>IF(ISNUMBER(+VindIndeks_raw_20_small!A281),+VindIndeks_raw_20_small!A281,"")</f>
        <v/>
      </c>
      <c r="Q282">
        <f>IF(ISNUMBER(+VindIndeks_raw_20_small!B281),+VindIndeks_raw_20_small!B281,"")</f>
        <v/>
      </c>
      <c r="R282">
        <f>IF(ISNUMBER(+VindIndeks_raw_20_small!C281),+VindIndeks_raw_20_small!C281,"")</f>
        <v/>
      </c>
      <c r="S282">
        <f>IF(ISNUMBER(+VindIndeks_raw_20_small!D281),+VindIndeks_raw_20_small!D281,"")</f>
        <v/>
      </c>
      <c r="U282" s="12">
        <f>+IF(ISNUMBER(ROUND(Y282,0)),ROUND(Y282,0),"")</f>
        <v/>
      </c>
      <c r="V282">
        <f>IF(ISNUMBER(+VindIndeks_raw_20_large!A281),+VindIndeks_raw_20_large!A281,"")</f>
        <v/>
      </c>
      <c r="W282">
        <f>IF(ISNUMBER(+VindIndeks_raw_20_large!B281),+VindIndeks_raw_20_large!B281,"")</f>
        <v/>
      </c>
      <c r="X282">
        <f>IF(ISNUMBER(+VindIndeks_raw_20_large!C281),+VindIndeks_raw_20_large!C281,"")</f>
        <v/>
      </c>
      <c r="Y282">
        <f>IF(ISNUMBER(+VindIndeks_raw_20_large!D281),+VindIndeks_raw_20_large!D281,"")</f>
        <v/>
      </c>
    </row>
    <row r="283">
      <c r="I283">
        <f>+M283</f>
        <v/>
      </c>
      <c r="J283">
        <f>+VindIndeks_raw_13!A282</f>
        <v/>
      </c>
      <c r="K283">
        <f>+VindIndeks_raw_13!B282</f>
        <v/>
      </c>
      <c r="L283">
        <f>+VindIndeks_raw_13!C282</f>
        <v/>
      </c>
      <c r="M283">
        <f>+VindIndeks_raw_13!D282</f>
        <v/>
      </c>
      <c r="O283" s="12">
        <f>+IF(ISNUMBER(ROUND(S283,0)),ROUND(S283,0),"")</f>
        <v/>
      </c>
      <c r="P283">
        <f>IF(ISNUMBER(+VindIndeks_raw_20_small!A282),+VindIndeks_raw_20_small!A282,"")</f>
        <v/>
      </c>
      <c r="Q283">
        <f>IF(ISNUMBER(+VindIndeks_raw_20_small!B282),+VindIndeks_raw_20_small!B282,"")</f>
        <v/>
      </c>
      <c r="R283">
        <f>IF(ISNUMBER(+VindIndeks_raw_20_small!C282),+VindIndeks_raw_20_small!C282,"")</f>
        <v/>
      </c>
      <c r="S283">
        <f>IF(ISNUMBER(+VindIndeks_raw_20_small!D282),+VindIndeks_raw_20_small!D282,"")</f>
        <v/>
      </c>
      <c r="U283" s="12">
        <f>+IF(ISNUMBER(ROUND(Y283,0)),ROUND(Y283,0),"")</f>
        <v/>
      </c>
      <c r="V283">
        <f>IF(ISNUMBER(+VindIndeks_raw_20_large!A282),+VindIndeks_raw_20_large!A282,"")</f>
        <v/>
      </c>
      <c r="W283">
        <f>IF(ISNUMBER(+VindIndeks_raw_20_large!B282),+VindIndeks_raw_20_large!B282,"")</f>
        <v/>
      </c>
      <c r="X283">
        <f>IF(ISNUMBER(+VindIndeks_raw_20_large!C282),+VindIndeks_raw_20_large!C282,"")</f>
        <v/>
      </c>
      <c r="Y283">
        <f>IF(ISNUMBER(+VindIndeks_raw_20_large!D282),+VindIndeks_raw_20_large!D282,"")</f>
        <v/>
      </c>
    </row>
    <row r="284">
      <c r="I284">
        <f>+M284</f>
        <v/>
      </c>
      <c r="J284">
        <f>+VindIndeks_raw_13!A283</f>
        <v/>
      </c>
      <c r="K284">
        <f>+VindIndeks_raw_13!B283</f>
        <v/>
      </c>
      <c r="L284">
        <f>+VindIndeks_raw_13!C283</f>
        <v/>
      </c>
      <c r="M284">
        <f>+VindIndeks_raw_13!D283</f>
        <v/>
      </c>
      <c r="O284" s="12">
        <f>+IF(ISNUMBER(ROUND(S284,0)),ROUND(S284,0),"")</f>
        <v/>
      </c>
      <c r="P284">
        <f>IF(ISNUMBER(+VindIndeks_raw_20_small!A283),+VindIndeks_raw_20_small!A283,"")</f>
        <v/>
      </c>
      <c r="Q284">
        <f>IF(ISNUMBER(+VindIndeks_raw_20_small!B283),+VindIndeks_raw_20_small!B283,"")</f>
        <v/>
      </c>
      <c r="R284">
        <f>IF(ISNUMBER(+VindIndeks_raw_20_small!C283),+VindIndeks_raw_20_small!C283,"")</f>
        <v/>
      </c>
      <c r="S284">
        <f>IF(ISNUMBER(+VindIndeks_raw_20_small!D283),+VindIndeks_raw_20_small!D283,"")</f>
        <v/>
      </c>
      <c r="U284" s="12">
        <f>+IF(ISNUMBER(ROUND(Y284,0)),ROUND(Y284,0),"")</f>
        <v/>
      </c>
      <c r="V284">
        <f>IF(ISNUMBER(+VindIndeks_raw_20_large!A283),+VindIndeks_raw_20_large!A283,"")</f>
        <v/>
      </c>
      <c r="W284">
        <f>IF(ISNUMBER(+VindIndeks_raw_20_large!B283),+VindIndeks_raw_20_large!B283,"")</f>
        <v/>
      </c>
      <c r="X284">
        <f>IF(ISNUMBER(+VindIndeks_raw_20_large!C283),+VindIndeks_raw_20_large!C283,"")</f>
        <v/>
      </c>
      <c r="Y284">
        <f>IF(ISNUMBER(+VindIndeks_raw_20_large!D283),+VindIndeks_raw_20_large!D283,"")</f>
        <v/>
      </c>
    </row>
    <row r="285">
      <c r="I285">
        <f>+M285</f>
        <v/>
      </c>
      <c r="J285">
        <f>+VindIndeks_raw_13!A284</f>
        <v/>
      </c>
      <c r="K285">
        <f>+VindIndeks_raw_13!B284</f>
        <v/>
      </c>
      <c r="L285">
        <f>+VindIndeks_raw_13!C284</f>
        <v/>
      </c>
      <c r="M285">
        <f>+VindIndeks_raw_13!D284</f>
        <v/>
      </c>
      <c r="O285" s="12">
        <f>+IF(ISNUMBER(ROUND(S285,0)),ROUND(S285,0),"")</f>
        <v/>
      </c>
      <c r="P285">
        <f>IF(ISNUMBER(+VindIndeks_raw_20_small!A284),+VindIndeks_raw_20_small!A284,"")</f>
        <v/>
      </c>
      <c r="Q285">
        <f>IF(ISNUMBER(+VindIndeks_raw_20_small!B284),+VindIndeks_raw_20_small!B284,"")</f>
        <v/>
      </c>
      <c r="R285">
        <f>IF(ISNUMBER(+VindIndeks_raw_20_small!C284),+VindIndeks_raw_20_small!C284,"")</f>
        <v/>
      </c>
      <c r="S285">
        <f>IF(ISNUMBER(+VindIndeks_raw_20_small!D284),+VindIndeks_raw_20_small!D284,"")</f>
        <v/>
      </c>
      <c r="U285" s="12">
        <f>+IF(ISNUMBER(ROUND(Y285,0)),ROUND(Y285,0),"")</f>
        <v/>
      </c>
      <c r="V285">
        <f>IF(ISNUMBER(+VindIndeks_raw_20_large!A284),+VindIndeks_raw_20_large!A284,"")</f>
        <v/>
      </c>
      <c r="W285">
        <f>IF(ISNUMBER(+VindIndeks_raw_20_large!B284),+VindIndeks_raw_20_large!B284,"")</f>
        <v/>
      </c>
      <c r="X285">
        <f>IF(ISNUMBER(+VindIndeks_raw_20_large!C284),+VindIndeks_raw_20_large!C284,"")</f>
        <v/>
      </c>
      <c r="Y285">
        <f>IF(ISNUMBER(+VindIndeks_raw_20_large!D284),+VindIndeks_raw_20_large!D284,"")</f>
        <v/>
      </c>
    </row>
    <row r="286">
      <c r="I286">
        <f>+M286</f>
        <v/>
      </c>
      <c r="J286">
        <f>+VindIndeks_raw_13!A285</f>
        <v/>
      </c>
      <c r="K286">
        <f>+VindIndeks_raw_13!B285</f>
        <v/>
      </c>
      <c r="L286">
        <f>+VindIndeks_raw_13!C285</f>
        <v/>
      </c>
      <c r="M286">
        <f>+VindIndeks_raw_13!D285</f>
        <v/>
      </c>
      <c r="O286" s="12">
        <f>+IF(ISNUMBER(ROUND(S286,0)),ROUND(S286,0),"")</f>
        <v/>
      </c>
      <c r="P286">
        <f>IF(ISNUMBER(+VindIndeks_raw_20_small!A285),+VindIndeks_raw_20_small!A285,"")</f>
        <v/>
      </c>
      <c r="Q286">
        <f>IF(ISNUMBER(+VindIndeks_raw_20_small!B285),+VindIndeks_raw_20_small!B285,"")</f>
        <v/>
      </c>
      <c r="R286">
        <f>IF(ISNUMBER(+VindIndeks_raw_20_small!C285),+VindIndeks_raw_20_small!C285,"")</f>
        <v/>
      </c>
      <c r="S286">
        <f>IF(ISNUMBER(+VindIndeks_raw_20_small!D285),+VindIndeks_raw_20_small!D285,"")</f>
        <v/>
      </c>
      <c r="U286" s="12">
        <f>+IF(ISNUMBER(ROUND(Y286,0)),ROUND(Y286,0),"")</f>
        <v/>
      </c>
      <c r="V286">
        <f>IF(ISNUMBER(+VindIndeks_raw_20_large!A285),+VindIndeks_raw_20_large!A285,"")</f>
        <v/>
      </c>
      <c r="W286">
        <f>IF(ISNUMBER(+VindIndeks_raw_20_large!B285),+VindIndeks_raw_20_large!B285,"")</f>
        <v/>
      </c>
      <c r="X286">
        <f>IF(ISNUMBER(+VindIndeks_raw_20_large!C285),+VindIndeks_raw_20_large!C285,"")</f>
        <v/>
      </c>
      <c r="Y286">
        <f>IF(ISNUMBER(+VindIndeks_raw_20_large!D285),+VindIndeks_raw_20_large!D285,"")</f>
        <v/>
      </c>
    </row>
    <row r="287">
      <c r="I287">
        <f>+M287</f>
        <v/>
      </c>
      <c r="J287">
        <f>+VindIndeks_raw_13!A286</f>
        <v/>
      </c>
      <c r="K287">
        <f>+VindIndeks_raw_13!B286</f>
        <v/>
      </c>
      <c r="L287">
        <f>+VindIndeks_raw_13!C286</f>
        <v/>
      </c>
      <c r="M287">
        <f>+VindIndeks_raw_13!D286</f>
        <v/>
      </c>
      <c r="O287" s="12">
        <f>+IF(ISNUMBER(ROUND(S287,0)),ROUND(S287,0),"")</f>
        <v/>
      </c>
      <c r="P287">
        <f>IF(ISNUMBER(+VindIndeks_raw_20_small!A286),+VindIndeks_raw_20_small!A286,"")</f>
        <v/>
      </c>
      <c r="Q287">
        <f>IF(ISNUMBER(+VindIndeks_raw_20_small!B286),+VindIndeks_raw_20_small!B286,"")</f>
        <v/>
      </c>
      <c r="R287">
        <f>IF(ISNUMBER(+VindIndeks_raw_20_small!C286),+VindIndeks_raw_20_small!C286,"")</f>
        <v/>
      </c>
      <c r="S287">
        <f>IF(ISNUMBER(+VindIndeks_raw_20_small!D286),+VindIndeks_raw_20_small!D286,"")</f>
        <v/>
      </c>
      <c r="U287" s="12">
        <f>+IF(ISNUMBER(ROUND(Y287,0)),ROUND(Y287,0),"")</f>
        <v/>
      </c>
      <c r="V287">
        <f>IF(ISNUMBER(+VindIndeks_raw_20_large!A286),+VindIndeks_raw_20_large!A286,"")</f>
        <v/>
      </c>
      <c r="W287">
        <f>IF(ISNUMBER(+VindIndeks_raw_20_large!B286),+VindIndeks_raw_20_large!B286,"")</f>
        <v/>
      </c>
      <c r="X287">
        <f>IF(ISNUMBER(+VindIndeks_raw_20_large!C286),+VindIndeks_raw_20_large!C286,"")</f>
        <v/>
      </c>
      <c r="Y287">
        <f>IF(ISNUMBER(+VindIndeks_raw_20_large!D286),+VindIndeks_raw_20_large!D286,"")</f>
        <v/>
      </c>
    </row>
    <row r="288">
      <c r="I288">
        <f>+M288</f>
        <v/>
      </c>
      <c r="J288">
        <f>+VindIndeks_raw_13!A287</f>
        <v/>
      </c>
      <c r="K288">
        <f>+VindIndeks_raw_13!B287</f>
        <v/>
      </c>
      <c r="L288">
        <f>+VindIndeks_raw_13!C287</f>
        <v/>
      </c>
      <c r="M288">
        <f>+VindIndeks_raw_13!D287</f>
        <v/>
      </c>
      <c r="O288" s="12">
        <f>+IF(ISNUMBER(ROUND(S288,0)),ROUND(S288,0),"")</f>
        <v/>
      </c>
      <c r="P288">
        <f>IF(ISNUMBER(+VindIndeks_raw_20_small!A287),+VindIndeks_raw_20_small!A287,"")</f>
        <v/>
      </c>
      <c r="Q288">
        <f>IF(ISNUMBER(+VindIndeks_raw_20_small!B287),+VindIndeks_raw_20_small!B287,"")</f>
        <v/>
      </c>
      <c r="R288">
        <f>IF(ISNUMBER(+VindIndeks_raw_20_small!C287),+VindIndeks_raw_20_small!C287,"")</f>
        <v/>
      </c>
      <c r="S288">
        <f>IF(ISNUMBER(+VindIndeks_raw_20_small!D287),+VindIndeks_raw_20_small!D287,"")</f>
        <v/>
      </c>
      <c r="U288" s="12">
        <f>+IF(ISNUMBER(ROUND(Y288,0)),ROUND(Y288,0),"")</f>
        <v/>
      </c>
      <c r="V288">
        <f>IF(ISNUMBER(+VindIndeks_raw_20_large!A287),+VindIndeks_raw_20_large!A287,"")</f>
        <v/>
      </c>
      <c r="W288">
        <f>IF(ISNUMBER(+VindIndeks_raw_20_large!B287),+VindIndeks_raw_20_large!B287,"")</f>
        <v/>
      </c>
      <c r="X288">
        <f>IF(ISNUMBER(+VindIndeks_raw_20_large!C287),+VindIndeks_raw_20_large!C287,"")</f>
        <v/>
      </c>
      <c r="Y288">
        <f>IF(ISNUMBER(+VindIndeks_raw_20_large!D287),+VindIndeks_raw_20_large!D287,"")</f>
        <v/>
      </c>
    </row>
    <row r="289">
      <c r="I289">
        <f>+M289</f>
        <v/>
      </c>
      <c r="J289">
        <f>+VindIndeks_raw_13!A288</f>
        <v/>
      </c>
      <c r="K289">
        <f>+VindIndeks_raw_13!B288</f>
        <v/>
      </c>
      <c r="L289">
        <f>+VindIndeks_raw_13!C288</f>
        <v/>
      </c>
      <c r="M289">
        <f>+VindIndeks_raw_13!D288</f>
        <v/>
      </c>
      <c r="O289" s="12">
        <f>+IF(ISNUMBER(ROUND(S289,0)),ROUND(S289,0),"")</f>
        <v/>
      </c>
      <c r="P289">
        <f>IF(ISNUMBER(+VindIndeks_raw_20_small!A288),+VindIndeks_raw_20_small!A288,"")</f>
        <v/>
      </c>
      <c r="Q289">
        <f>IF(ISNUMBER(+VindIndeks_raw_20_small!B288),+VindIndeks_raw_20_small!B288,"")</f>
        <v/>
      </c>
      <c r="R289">
        <f>IF(ISNUMBER(+VindIndeks_raw_20_small!C288),+VindIndeks_raw_20_small!C288,"")</f>
        <v/>
      </c>
      <c r="S289">
        <f>IF(ISNUMBER(+VindIndeks_raw_20_small!D288),+VindIndeks_raw_20_small!D288,"")</f>
        <v/>
      </c>
      <c r="U289" s="12">
        <f>+IF(ISNUMBER(ROUND(Y289,0)),ROUND(Y289,0),"")</f>
        <v/>
      </c>
      <c r="V289">
        <f>IF(ISNUMBER(+VindIndeks_raw_20_large!A288),+VindIndeks_raw_20_large!A288,"")</f>
        <v/>
      </c>
      <c r="W289">
        <f>IF(ISNUMBER(+VindIndeks_raw_20_large!B288),+VindIndeks_raw_20_large!B288,"")</f>
        <v/>
      </c>
      <c r="X289">
        <f>IF(ISNUMBER(+VindIndeks_raw_20_large!C288),+VindIndeks_raw_20_large!C288,"")</f>
        <v/>
      </c>
      <c r="Y289">
        <f>IF(ISNUMBER(+VindIndeks_raw_20_large!D288),+VindIndeks_raw_20_large!D288,"")</f>
        <v/>
      </c>
    </row>
    <row r="290">
      <c r="I290">
        <f>+M290</f>
        <v/>
      </c>
      <c r="J290">
        <f>+VindIndeks_raw_13!A289</f>
        <v/>
      </c>
      <c r="K290">
        <f>+VindIndeks_raw_13!B289</f>
        <v/>
      </c>
      <c r="L290">
        <f>+VindIndeks_raw_13!C289</f>
        <v/>
      </c>
      <c r="M290">
        <f>+VindIndeks_raw_13!D289</f>
        <v/>
      </c>
      <c r="O290" s="12">
        <f>+IF(ISNUMBER(ROUND(S290,0)),ROUND(S290,0),"")</f>
        <v/>
      </c>
      <c r="P290">
        <f>IF(ISNUMBER(+VindIndeks_raw_20_small!A289),+VindIndeks_raw_20_small!A289,"")</f>
        <v/>
      </c>
      <c r="Q290">
        <f>IF(ISNUMBER(+VindIndeks_raw_20_small!B289),+VindIndeks_raw_20_small!B289,"")</f>
        <v/>
      </c>
      <c r="R290">
        <f>IF(ISNUMBER(+VindIndeks_raw_20_small!C289),+VindIndeks_raw_20_small!C289,"")</f>
        <v/>
      </c>
      <c r="S290">
        <f>IF(ISNUMBER(+VindIndeks_raw_20_small!D289),+VindIndeks_raw_20_small!D289,"")</f>
        <v/>
      </c>
      <c r="U290" s="12">
        <f>+IF(ISNUMBER(ROUND(Y290,0)),ROUND(Y290,0),"")</f>
        <v/>
      </c>
      <c r="V290">
        <f>IF(ISNUMBER(+VindIndeks_raw_20_large!A289),+VindIndeks_raw_20_large!A289,"")</f>
        <v/>
      </c>
      <c r="W290">
        <f>IF(ISNUMBER(+VindIndeks_raw_20_large!B289),+VindIndeks_raw_20_large!B289,"")</f>
        <v/>
      </c>
      <c r="X290">
        <f>IF(ISNUMBER(+VindIndeks_raw_20_large!C289),+VindIndeks_raw_20_large!C289,"")</f>
        <v/>
      </c>
      <c r="Y290">
        <f>IF(ISNUMBER(+VindIndeks_raw_20_large!D289),+VindIndeks_raw_20_large!D289,"")</f>
        <v/>
      </c>
    </row>
    <row r="291">
      <c r="I291">
        <f>+M291</f>
        <v/>
      </c>
      <c r="J291">
        <f>+VindIndeks_raw_13!A290</f>
        <v/>
      </c>
      <c r="K291">
        <f>+VindIndeks_raw_13!B290</f>
        <v/>
      </c>
      <c r="L291">
        <f>+VindIndeks_raw_13!C290</f>
        <v/>
      </c>
      <c r="M291">
        <f>+VindIndeks_raw_13!D290</f>
        <v/>
      </c>
      <c r="O291" s="12">
        <f>+IF(ISNUMBER(ROUND(S291,0)),ROUND(S291,0),"")</f>
        <v/>
      </c>
      <c r="P291">
        <f>IF(ISNUMBER(+VindIndeks_raw_20_small!A290),+VindIndeks_raw_20_small!A290,"")</f>
        <v/>
      </c>
      <c r="Q291">
        <f>IF(ISNUMBER(+VindIndeks_raw_20_small!B290),+VindIndeks_raw_20_small!B290,"")</f>
        <v/>
      </c>
      <c r="R291">
        <f>IF(ISNUMBER(+VindIndeks_raw_20_small!C290),+VindIndeks_raw_20_small!C290,"")</f>
        <v/>
      </c>
      <c r="S291">
        <f>IF(ISNUMBER(+VindIndeks_raw_20_small!D290),+VindIndeks_raw_20_small!D290,"")</f>
        <v/>
      </c>
      <c r="U291" s="12">
        <f>+IF(ISNUMBER(ROUND(Y291,0)),ROUND(Y291,0),"")</f>
        <v/>
      </c>
      <c r="V291">
        <f>IF(ISNUMBER(+VindIndeks_raw_20_large!A290),+VindIndeks_raw_20_large!A290,"")</f>
        <v/>
      </c>
      <c r="W291">
        <f>IF(ISNUMBER(+VindIndeks_raw_20_large!B290),+VindIndeks_raw_20_large!B290,"")</f>
        <v/>
      </c>
      <c r="X291">
        <f>IF(ISNUMBER(+VindIndeks_raw_20_large!C290),+VindIndeks_raw_20_large!C290,"")</f>
        <v/>
      </c>
      <c r="Y291">
        <f>IF(ISNUMBER(+VindIndeks_raw_20_large!D290),+VindIndeks_raw_20_large!D290,"")</f>
        <v/>
      </c>
    </row>
    <row r="292">
      <c r="I292">
        <f>+M292</f>
        <v/>
      </c>
      <c r="J292">
        <f>+VindIndeks_raw_13!A291</f>
        <v/>
      </c>
      <c r="K292">
        <f>+VindIndeks_raw_13!B291</f>
        <v/>
      </c>
      <c r="L292">
        <f>+VindIndeks_raw_13!C291</f>
        <v/>
      </c>
      <c r="M292">
        <f>+VindIndeks_raw_13!D291</f>
        <v/>
      </c>
      <c r="O292" s="12">
        <f>+IF(ISNUMBER(ROUND(S292,0)),ROUND(S292,0),"")</f>
        <v/>
      </c>
      <c r="P292">
        <f>IF(ISNUMBER(+VindIndeks_raw_20_small!A291),+VindIndeks_raw_20_small!A291,"")</f>
        <v/>
      </c>
      <c r="Q292">
        <f>IF(ISNUMBER(+VindIndeks_raw_20_small!B291),+VindIndeks_raw_20_small!B291,"")</f>
        <v/>
      </c>
      <c r="R292">
        <f>IF(ISNUMBER(+VindIndeks_raw_20_small!C291),+VindIndeks_raw_20_small!C291,"")</f>
        <v/>
      </c>
      <c r="S292">
        <f>IF(ISNUMBER(+VindIndeks_raw_20_small!D291),+VindIndeks_raw_20_small!D291,"")</f>
        <v/>
      </c>
      <c r="U292" s="12">
        <f>+IF(ISNUMBER(ROUND(Y292,0)),ROUND(Y292,0),"")</f>
        <v/>
      </c>
      <c r="V292">
        <f>IF(ISNUMBER(+VindIndeks_raw_20_large!A291),+VindIndeks_raw_20_large!A291,"")</f>
        <v/>
      </c>
      <c r="W292">
        <f>IF(ISNUMBER(+VindIndeks_raw_20_large!B291),+VindIndeks_raw_20_large!B291,"")</f>
        <v/>
      </c>
      <c r="X292">
        <f>IF(ISNUMBER(+VindIndeks_raw_20_large!C291),+VindIndeks_raw_20_large!C291,"")</f>
        <v/>
      </c>
      <c r="Y292">
        <f>IF(ISNUMBER(+VindIndeks_raw_20_large!D291),+VindIndeks_raw_20_large!D291,"")</f>
        <v/>
      </c>
    </row>
    <row r="293">
      <c r="I293">
        <f>+M293</f>
        <v/>
      </c>
      <c r="J293">
        <f>+VindIndeks_raw_13!A292</f>
        <v/>
      </c>
      <c r="K293">
        <f>+VindIndeks_raw_13!B292</f>
        <v/>
      </c>
      <c r="L293">
        <f>+VindIndeks_raw_13!C292</f>
        <v/>
      </c>
      <c r="M293">
        <f>+VindIndeks_raw_13!D292</f>
        <v/>
      </c>
      <c r="O293" s="12">
        <f>+IF(ISNUMBER(ROUND(S293,0)),ROUND(S293,0),"")</f>
        <v/>
      </c>
      <c r="P293">
        <f>IF(ISNUMBER(+VindIndeks_raw_20_small!A292),+VindIndeks_raw_20_small!A292,"")</f>
        <v/>
      </c>
      <c r="Q293">
        <f>IF(ISNUMBER(+VindIndeks_raw_20_small!B292),+VindIndeks_raw_20_small!B292,"")</f>
        <v/>
      </c>
      <c r="R293">
        <f>IF(ISNUMBER(+VindIndeks_raw_20_small!C292),+VindIndeks_raw_20_small!C292,"")</f>
        <v/>
      </c>
      <c r="S293">
        <f>IF(ISNUMBER(+VindIndeks_raw_20_small!D292),+VindIndeks_raw_20_small!D292,"")</f>
        <v/>
      </c>
      <c r="U293" s="12">
        <f>+IF(ISNUMBER(ROUND(Y293,0)),ROUND(Y293,0),"")</f>
        <v/>
      </c>
      <c r="V293">
        <f>IF(ISNUMBER(+VindIndeks_raw_20_large!A292),+VindIndeks_raw_20_large!A292,"")</f>
        <v/>
      </c>
      <c r="W293">
        <f>IF(ISNUMBER(+VindIndeks_raw_20_large!B292),+VindIndeks_raw_20_large!B292,"")</f>
        <v/>
      </c>
      <c r="X293">
        <f>IF(ISNUMBER(+VindIndeks_raw_20_large!C292),+VindIndeks_raw_20_large!C292,"")</f>
        <v/>
      </c>
      <c r="Y293">
        <f>IF(ISNUMBER(+VindIndeks_raw_20_large!D292),+VindIndeks_raw_20_large!D292,"")</f>
        <v/>
      </c>
    </row>
    <row r="294">
      <c r="I294">
        <f>+M294</f>
        <v/>
      </c>
      <c r="J294">
        <f>+VindIndeks_raw_13!A293</f>
        <v/>
      </c>
      <c r="K294">
        <f>+VindIndeks_raw_13!B293</f>
        <v/>
      </c>
      <c r="L294">
        <f>+VindIndeks_raw_13!C293</f>
        <v/>
      </c>
      <c r="M294">
        <f>+VindIndeks_raw_13!D293</f>
        <v/>
      </c>
      <c r="O294" s="12">
        <f>+IF(ISNUMBER(ROUND(S294,0)),ROUND(S294,0),"")</f>
        <v/>
      </c>
      <c r="P294">
        <f>IF(ISNUMBER(+VindIndeks_raw_20_small!A293),+VindIndeks_raw_20_small!A293,"")</f>
        <v/>
      </c>
      <c r="Q294">
        <f>IF(ISNUMBER(+VindIndeks_raw_20_small!B293),+VindIndeks_raw_20_small!B293,"")</f>
        <v/>
      </c>
      <c r="R294">
        <f>IF(ISNUMBER(+VindIndeks_raw_20_small!C293),+VindIndeks_raw_20_small!C293,"")</f>
        <v/>
      </c>
      <c r="S294">
        <f>IF(ISNUMBER(+VindIndeks_raw_20_small!D293),+VindIndeks_raw_20_small!D293,"")</f>
        <v/>
      </c>
      <c r="U294" s="12">
        <f>+IF(ISNUMBER(ROUND(Y294,0)),ROUND(Y294,0),"")</f>
        <v/>
      </c>
      <c r="V294">
        <f>IF(ISNUMBER(+VindIndeks_raw_20_large!A293),+VindIndeks_raw_20_large!A293,"")</f>
        <v/>
      </c>
      <c r="W294">
        <f>IF(ISNUMBER(+VindIndeks_raw_20_large!B293),+VindIndeks_raw_20_large!B293,"")</f>
        <v/>
      </c>
      <c r="X294">
        <f>IF(ISNUMBER(+VindIndeks_raw_20_large!C293),+VindIndeks_raw_20_large!C293,"")</f>
        <v/>
      </c>
      <c r="Y294">
        <f>IF(ISNUMBER(+VindIndeks_raw_20_large!D293),+VindIndeks_raw_20_large!D293,"")</f>
        <v/>
      </c>
    </row>
    <row r="295">
      <c r="I295">
        <f>+M295</f>
        <v/>
      </c>
      <c r="J295">
        <f>+VindIndeks_raw_13!A294</f>
        <v/>
      </c>
      <c r="K295">
        <f>+VindIndeks_raw_13!B294</f>
        <v/>
      </c>
      <c r="L295">
        <f>+VindIndeks_raw_13!C294</f>
        <v/>
      </c>
      <c r="M295">
        <f>+VindIndeks_raw_13!D294</f>
        <v/>
      </c>
      <c r="O295" s="12">
        <f>+IF(ISNUMBER(ROUND(S295,0)),ROUND(S295,0),"")</f>
        <v/>
      </c>
      <c r="P295">
        <f>IF(ISNUMBER(+VindIndeks_raw_20_small!A294),+VindIndeks_raw_20_small!A294,"")</f>
        <v/>
      </c>
      <c r="Q295">
        <f>IF(ISNUMBER(+VindIndeks_raw_20_small!B294),+VindIndeks_raw_20_small!B294,"")</f>
        <v/>
      </c>
      <c r="R295">
        <f>IF(ISNUMBER(+VindIndeks_raw_20_small!C294),+VindIndeks_raw_20_small!C294,"")</f>
        <v/>
      </c>
      <c r="S295">
        <f>IF(ISNUMBER(+VindIndeks_raw_20_small!D294),+VindIndeks_raw_20_small!D294,"")</f>
        <v/>
      </c>
      <c r="U295" s="12">
        <f>+IF(ISNUMBER(ROUND(Y295,0)),ROUND(Y295,0),"")</f>
        <v/>
      </c>
      <c r="V295">
        <f>IF(ISNUMBER(+VindIndeks_raw_20_large!A294),+VindIndeks_raw_20_large!A294,"")</f>
        <v/>
      </c>
      <c r="W295">
        <f>IF(ISNUMBER(+VindIndeks_raw_20_large!B294),+VindIndeks_raw_20_large!B294,"")</f>
        <v/>
      </c>
      <c r="X295">
        <f>IF(ISNUMBER(+VindIndeks_raw_20_large!C294),+VindIndeks_raw_20_large!C294,"")</f>
        <v/>
      </c>
      <c r="Y295">
        <f>IF(ISNUMBER(+VindIndeks_raw_20_large!D294),+VindIndeks_raw_20_large!D294,"")</f>
        <v/>
      </c>
    </row>
    <row r="296">
      <c r="I296">
        <f>+M296</f>
        <v/>
      </c>
      <c r="J296">
        <f>+VindIndeks_raw_13!A295</f>
        <v/>
      </c>
      <c r="K296">
        <f>+VindIndeks_raw_13!B295</f>
        <v/>
      </c>
      <c r="L296">
        <f>+VindIndeks_raw_13!C295</f>
        <v/>
      </c>
      <c r="M296">
        <f>+VindIndeks_raw_13!D295</f>
        <v/>
      </c>
      <c r="O296" s="12">
        <f>+IF(ISNUMBER(ROUND(S296,0)),ROUND(S296,0),"")</f>
        <v/>
      </c>
      <c r="P296">
        <f>IF(ISNUMBER(+VindIndeks_raw_20_small!A295),+VindIndeks_raw_20_small!A295,"")</f>
        <v/>
      </c>
      <c r="Q296">
        <f>IF(ISNUMBER(+VindIndeks_raw_20_small!B295),+VindIndeks_raw_20_small!B295,"")</f>
        <v/>
      </c>
      <c r="R296">
        <f>IF(ISNUMBER(+VindIndeks_raw_20_small!C295),+VindIndeks_raw_20_small!C295,"")</f>
        <v/>
      </c>
      <c r="S296">
        <f>IF(ISNUMBER(+VindIndeks_raw_20_small!D295),+VindIndeks_raw_20_small!D295,"")</f>
        <v/>
      </c>
      <c r="U296" s="12">
        <f>+IF(ISNUMBER(ROUND(Y296,0)),ROUND(Y296,0),"")</f>
        <v/>
      </c>
      <c r="V296">
        <f>IF(ISNUMBER(+VindIndeks_raw_20_large!A295),+VindIndeks_raw_20_large!A295,"")</f>
        <v/>
      </c>
      <c r="W296">
        <f>IF(ISNUMBER(+VindIndeks_raw_20_large!B295),+VindIndeks_raw_20_large!B295,"")</f>
        <v/>
      </c>
      <c r="X296">
        <f>IF(ISNUMBER(+VindIndeks_raw_20_large!C295),+VindIndeks_raw_20_large!C295,"")</f>
        <v/>
      </c>
      <c r="Y296">
        <f>IF(ISNUMBER(+VindIndeks_raw_20_large!D295),+VindIndeks_raw_20_large!D295,"")</f>
        <v/>
      </c>
    </row>
    <row r="297">
      <c r="I297">
        <f>+M297</f>
        <v/>
      </c>
      <c r="J297">
        <f>+VindIndeks_raw_13!A296</f>
        <v/>
      </c>
      <c r="K297">
        <f>+VindIndeks_raw_13!B296</f>
        <v/>
      </c>
      <c r="L297">
        <f>+VindIndeks_raw_13!C296</f>
        <v/>
      </c>
      <c r="M297">
        <f>+VindIndeks_raw_13!D296</f>
        <v/>
      </c>
      <c r="O297" s="12">
        <f>+IF(ISNUMBER(ROUND(S297,0)),ROUND(S297,0),"")</f>
        <v/>
      </c>
      <c r="P297">
        <f>IF(ISNUMBER(+VindIndeks_raw_20_small!A296),+VindIndeks_raw_20_small!A296,"")</f>
        <v/>
      </c>
      <c r="Q297">
        <f>IF(ISNUMBER(+VindIndeks_raw_20_small!B296),+VindIndeks_raw_20_small!B296,"")</f>
        <v/>
      </c>
      <c r="R297">
        <f>IF(ISNUMBER(+VindIndeks_raw_20_small!C296),+VindIndeks_raw_20_small!C296,"")</f>
        <v/>
      </c>
      <c r="S297">
        <f>IF(ISNUMBER(+VindIndeks_raw_20_small!D296),+VindIndeks_raw_20_small!D296,"")</f>
        <v/>
      </c>
      <c r="U297" s="12">
        <f>+IF(ISNUMBER(ROUND(Y297,0)),ROUND(Y297,0),"")</f>
        <v/>
      </c>
      <c r="V297">
        <f>IF(ISNUMBER(+VindIndeks_raw_20_large!A296),+VindIndeks_raw_20_large!A296,"")</f>
        <v/>
      </c>
      <c r="W297">
        <f>IF(ISNUMBER(+VindIndeks_raw_20_large!B296),+VindIndeks_raw_20_large!B296,"")</f>
        <v/>
      </c>
      <c r="X297">
        <f>IF(ISNUMBER(+VindIndeks_raw_20_large!C296),+VindIndeks_raw_20_large!C296,"")</f>
        <v/>
      </c>
      <c r="Y297">
        <f>IF(ISNUMBER(+VindIndeks_raw_20_large!D296),+VindIndeks_raw_20_large!D296,"")</f>
        <v/>
      </c>
    </row>
    <row r="298">
      <c r="I298">
        <f>+M298</f>
        <v/>
      </c>
      <c r="J298">
        <f>+VindIndeks_raw_13!A297</f>
        <v/>
      </c>
      <c r="K298">
        <f>+VindIndeks_raw_13!B297</f>
        <v/>
      </c>
      <c r="L298">
        <f>+VindIndeks_raw_13!C297</f>
        <v/>
      </c>
      <c r="M298">
        <f>+VindIndeks_raw_13!D297</f>
        <v/>
      </c>
      <c r="O298" s="12">
        <f>+IF(ISNUMBER(ROUND(S298,0)),ROUND(S298,0),"")</f>
        <v/>
      </c>
      <c r="P298">
        <f>IF(ISNUMBER(+VindIndeks_raw_20_small!A297),+VindIndeks_raw_20_small!A297,"")</f>
        <v/>
      </c>
      <c r="Q298">
        <f>IF(ISNUMBER(+VindIndeks_raw_20_small!B297),+VindIndeks_raw_20_small!B297,"")</f>
        <v/>
      </c>
      <c r="R298">
        <f>IF(ISNUMBER(+VindIndeks_raw_20_small!C297),+VindIndeks_raw_20_small!C297,"")</f>
        <v/>
      </c>
      <c r="S298">
        <f>IF(ISNUMBER(+VindIndeks_raw_20_small!D297),+VindIndeks_raw_20_small!D297,"")</f>
        <v/>
      </c>
      <c r="U298" s="12">
        <f>+IF(ISNUMBER(ROUND(Y298,0)),ROUND(Y298,0),"")</f>
        <v/>
      </c>
      <c r="V298">
        <f>IF(ISNUMBER(+VindIndeks_raw_20_large!A297),+VindIndeks_raw_20_large!A297,"")</f>
        <v/>
      </c>
      <c r="W298">
        <f>IF(ISNUMBER(+VindIndeks_raw_20_large!B297),+VindIndeks_raw_20_large!B297,"")</f>
        <v/>
      </c>
      <c r="X298">
        <f>IF(ISNUMBER(+VindIndeks_raw_20_large!C297),+VindIndeks_raw_20_large!C297,"")</f>
        <v/>
      </c>
      <c r="Y298">
        <f>IF(ISNUMBER(+VindIndeks_raw_20_large!D297),+VindIndeks_raw_20_large!D297,"")</f>
        <v/>
      </c>
    </row>
    <row r="299">
      <c r="I299">
        <f>+M299</f>
        <v/>
      </c>
      <c r="J299">
        <f>+VindIndeks_raw_13!A298</f>
        <v/>
      </c>
      <c r="K299">
        <f>+VindIndeks_raw_13!B298</f>
        <v/>
      </c>
      <c r="L299">
        <f>+VindIndeks_raw_13!C298</f>
        <v/>
      </c>
      <c r="M299">
        <f>+VindIndeks_raw_13!D298</f>
        <v/>
      </c>
      <c r="O299" s="12">
        <f>+IF(ISNUMBER(ROUND(S299,0)),ROUND(S299,0),"")</f>
        <v/>
      </c>
      <c r="P299">
        <f>IF(ISNUMBER(+VindIndeks_raw_20_small!A298),+VindIndeks_raw_20_small!A298,"")</f>
        <v/>
      </c>
      <c r="Q299">
        <f>IF(ISNUMBER(+VindIndeks_raw_20_small!B298),+VindIndeks_raw_20_small!B298,"")</f>
        <v/>
      </c>
      <c r="R299">
        <f>IF(ISNUMBER(+VindIndeks_raw_20_small!C298),+VindIndeks_raw_20_small!C298,"")</f>
        <v/>
      </c>
      <c r="S299">
        <f>IF(ISNUMBER(+VindIndeks_raw_20_small!D298),+VindIndeks_raw_20_small!D298,"")</f>
        <v/>
      </c>
      <c r="U299" s="12">
        <f>+IF(ISNUMBER(ROUND(Y299,0)),ROUND(Y299,0),"")</f>
        <v/>
      </c>
      <c r="V299">
        <f>IF(ISNUMBER(+VindIndeks_raw_20_large!A298),+VindIndeks_raw_20_large!A298,"")</f>
        <v/>
      </c>
      <c r="W299">
        <f>IF(ISNUMBER(+VindIndeks_raw_20_large!B298),+VindIndeks_raw_20_large!B298,"")</f>
        <v/>
      </c>
      <c r="X299">
        <f>IF(ISNUMBER(+VindIndeks_raw_20_large!C298),+VindIndeks_raw_20_large!C298,"")</f>
        <v/>
      </c>
      <c r="Y299">
        <f>IF(ISNUMBER(+VindIndeks_raw_20_large!D298),+VindIndeks_raw_20_large!D298,"")</f>
        <v/>
      </c>
    </row>
    <row r="300">
      <c r="I300">
        <f>+M300</f>
        <v/>
      </c>
      <c r="J300">
        <f>+VindIndeks_raw_13!A299</f>
        <v/>
      </c>
      <c r="K300">
        <f>+VindIndeks_raw_13!B299</f>
        <v/>
      </c>
      <c r="L300">
        <f>+VindIndeks_raw_13!C299</f>
        <v/>
      </c>
      <c r="M300">
        <f>+VindIndeks_raw_13!D299</f>
        <v/>
      </c>
      <c r="O300" s="12">
        <f>+IF(ISNUMBER(ROUND(S300,0)),ROUND(S300,0),"")</f>
        <v/>
      </c>
      <c r="P300">
        <f>IF(ISNUMBER(+VindIndeks_raw_20_small!A299),+VindIndeks_raw_20_small!A299,"")</f>
        <v/>
      </c>
      <c r="Q300">
        <f>IF(ISNUMBER(+VindIndeks_raw_20_small!B299),+VindIndeks_raw_20_small!B299,"")</f>
        <v/>
      </c>
      <c r="R300">
        <f>IF(ISNUMBER(+VindIndeks_raw_20_small!C299),+VindIndeks_raw_20_small!C299,"")</f>
        <v/>
      </c>
      <c r="S300">
        <f>IF(ISNUMBER(+VindIndeks_raw_20_small!D299),+VindIndeks_raw_20_small!D299,"")</f>
        <v/>
      </c>
      <c r="U300" s="12">
        <f>+IF(ISNUMBER(ROUND(Y300,0)),ROUND(Y300,0),"")</f>
        <v/>
      </c>
      <c r="V300">
        <f>IF(ISNUMBER(+VindIndeks_raw_20_large!A299),+VindIndeks_raw_20_large!A299,"")</f>
        <v/>
      </c>
      <c r="W300">
        <f>IF(ISNUMBER(+VindIndeks_raw_20_large!B299),+VindIndeks_raw_20_large!B299,"")</f>
        <v/>
      </c>
      <c r="X300">
        <f>IF(ISNUMBER(+VindIndeks_raw_20_large!C299),+VindIndeks_raw_20_large!C299,"")</f>
        <v/>
      </c>
      <c r="Y300">
        <f>IF(ISNUMBER(+VindIndeks_raw_20_large!D299),+VindIndeks_raw_20_large!D299,"")</f>
        <v/>
      </c>
    </row>
    <row r="301">
      <c r="I301">
        <f>+M301</f>
        <v/>
      </c>
      <c r="J301">
        <f>+VindIndeks_raw_13!A300</f>
        <v/>
      </c>
      <c r="K301">
        <f>+VindIndeks_raw_13!B300</f>
        <v/>
      </c>
      <c r="L301">
        <f>+VindIndeks_raw_13!C300</f>
        <v/>
      </c>
      <c r="M301">
        <f>+VindIndeks_raw_13!D300</f>
        <v/>
      </c>
      <c r="O301" s="12">
        <f>+IF(ISNUMBER(ROUND(S301,0)),ROUND(S301,0),"")</f>
        <v/>
      </c>
      <c r="P301">
        <f>IF(ISNUMBER(+VindIndeks_raw_20_small!A300),+VindIndeks_raw_20_small!A300,"")</f>
        <v/>
      </c>
      <c r="Q301">
        <f>IF(ISNUMBER(+VindIndeks_raw_20_small!B300),+VindIndeks_raw_20_small!B300,"")</f>
        <v/>
      </c>
      <c r="R301">
        <f>IF(ISNUMBER(+VindIndeks_raw_20_small!C300),+VindIndeks_raw_20_small!C300,"")</f>
        <v/>
      </c>
      <c r="S301">
        <f>IF(ISNUMBER(+VindIndeks_raw_20_small!D300),+VindIndeks_raw_20_small!D300,"")</f>
        <v/>
      </c>
      <c r="U301" s="12">
        <f>+IF(ISNUMBER(ROUND(Y301,0)),ROUND(Y301,0),"")</f>
        <v/>
      </c>
      <c r="V301">
        <f>IF(ISNUMBER(+VindIndeks_raw_20_large!A300),+VindIndeks_raw_20_large!A300,"")</f>
        <v/>
      </c>
      <c r="W301">
        <f>IF(ISNUMBER(+VindIndeks_raw_20_large!B300),+VindIndeks_raw_20_large!B300,"")</f>
        <v/>
      </c>
      <c r="X301">
        <f>IF(ISNUMBER(+VindIndeks_raw_20_large!C300),+VindIndeks_raw_20_large!C300,"")</f>
        <v/>
      </c>
      <c r="Y301">
        <f>IF(ISNUMBER(+VindIndeks_raw_20_large!D300),+VindIndeks_raw_20_large!D300,"")</f>
        <v/>
      </c>
    </row>
    <row r="302">
      <c r="I302">
        <f>+M302</f>
        <v/>
      </c>
      <c r="J302">
        <f>+VindIndeks_raw_13!A301</f>
        <v/>
      </c>
      <c r="K302">
        <f>+VindIndeks_raw_13!B301</f>
        <v/>
      </c>
      <c r="L302">
        <f>+VindIndeks_raw_13!C301</f>
        <v/>
      </c>
      <c r="M302">
        <f>+VindIndeks_raw_13!D301</f>
        <v/>
      </c>
      <c r="O302" s="12">
        <f>+IF(ISNUMBER(ROUND(S302,0)),ROUND(S302,0),"")</f>
        <v/>
      </c>
      <c r="P302">
        <f>IF(ISNUMBER(+VindIndeks_raw_20_small!A301),+VindIndeks_raw_20_small!A301,"")</f>
        <v/>
      </c>
      <c r="Q302">
        <f>IF(ISNUMBER(+VindIndeks_raw_20_small!B301),+VindIndeks_raw_20_small!B301,"")</f>
        <v/>
      </c>
      <c r="R302">
        <f>IF(ISNUMBER(+VindIndeks_raw_20_small!C301),+VindIndeks_raw_20_small!C301,"")</f>
        <v/>
      </c>
      <c r="S302">
        <f>IF(ISNUMBER(+VindIndeks_raw_20_small!D301),+VindIndeks_raw_20_small!D301,"")</f>
        <v/>
      </c>
      <c r="U302" s="12">
        <f>+IF(ISNUMBER(ROUND(Y302,0)),ROUND(Y302,0),"")</f>
        <v/>
      </c>
      <c r="V302">
        <f>IF(ISNUMBER(+VindIndeks_raw_20_large!A301),+VindIndeks_raw_20_large!A301,"")</f>
        <v/>
      </c>
      <c r="W302">
        <f>IF(ISNUMBER(+VindIndeks_raw_20_large!B301),+VindIndeks_raw_20_large!B301,"")</f>
        <v/>
      </c>
      <c r="X302">
        <f>IF(ISNUMBER(+VindIndeks_raw_20_large!C301),+VindIndeks_raw_20_large!C301,"")</f>
        <v/>
      </c>
      <c r="Y302">
        <f>IF(ISNUMBER(+VindIndeks_raw_20_large!D301),+VindIndeks_raw_20_large!D301,"")</f>
        <v/>
      </c>
    </row>
    <row r="303">
      <c r="I303">
        <f>+M303</f>
        <v/>
      </c>
      <c r="J303">
        <f>+VindIndeks_raw_13!A302</f>
        <v/>
      </c>
      <c r="K303">
        <f>+VindIndeks_raw_13!B302</f>
        <v/>
      </c>
      <c r="L303">
        <f>+VindIndeks_raw_13!C302</f>
        <v/>
      </c>
      <c r="M303">
        <f>+VindIndeks_raw_13!D302</f>
        <v/>
      </c>
      <c r="O303" s="12">
        <f>+IF(ISNUMBER(ROUND(S303,0)),ROUND(S303,0),"")</f>
        <v/>
      </c>
      <c r="P303">
        <f>IF(ISNUMBER(+VindIndeks_raw_20_small!A302),+VindIndeks_raw_20_small!A302,"")</f>
        <v/>
      </c>
      <c r="Q303">
        <f>IF(ISNUMBER(+VindIndeks_raw_20_small!B302),+VindIndeks_raw_20_small!B302,"")</f>
        <v/>
      </c>
      <c r="R303">
        <f>IF(ISNUMBER(+VindIndeks_raw_20_small!C302),+VindIndeks_raw_20_small!C302,"")</f>
        <v/>
      </c>
      <c r="S303">
        <f>IF(ISNUMBER(+VindIndeks_raw_20_small!D302),+VindIndeks_raw_20_small!D302,"")</f>
        <v/>
      </c>
      <c r="U303" s="12">
        <f>+IF(ISNUMBER(ROUND(Y303,0)),ROUND(Y303,0),"")</f>
        <v/>
      </c>
      <c r="V303">
        <f>IF(ISNUMBER(+VindIndeks_raw_20_large!A302),+VindIndeks_raw_20_large!A302,"")</f>
        <v/>
      </c>
      <c r="W303">
        <f>IF(ISNUMBER(+VindIndeks_raw_20_large!B302),+VindIndeks_raw_20_large!B302,"")</f>
        <v/>
      </c>
      <c r="X303">
        <f>IF(ISNUMBER(+VindIndeks_raw_20_large!C302),+VindIndeks_raw_20_large!C302,"")</f>
        <v/>
      </c>
      <c r="Y303">
        <f>IF(ISNUMBER(+VindIndeks_raw_20_large!D302),+VindIndeks_raw_20_large!D302,"")</f>
        <v/>
      </c>
    </row>
    <row r="304">
      <c r="I304">
        <f>+M304</f>
        <v/>
      </c>
      <c r="J304">
        <f>+VindIndeks_raw_13!A303</f>
        <v/>
      </c>
      <c r="K304">
        <f>+VindIndeks_raw_13!B303</f>
        <v/>
      </c>
      <c r="L304">
        <f>+VindIndeks_raw_13!C303</f>
        <v/>
      </c>
      <c r="M304">
        <f>+VindIndeks_raw_13!D303</f>
        <v/>
      </c>
      <c r="O304" s="12">
        <f>+IF(ISNUMBER(ROUND(S304,0)),ROUND(S304,0),"")</f>
        <v/>
      </c>
      <c r="P304">
        <f>IF(ISNUMBER(+VindIndeks_raw_20_small!A303),+VindIndeks_raw_20_small!A303,"")</f>
        <v/>
      </c>
      <c r="Q304">
        <f>IF(ISNUMBER(+VindIndeks_raw_20_small!B303),+VindIndeks_raw_20_small!B303,"")</f>
        <v/>
      </c>
      <c r="R304">
        <f>IF(ISNUMBER(+VindIndeks_raw_20_small!C303),+VindIndeks_raw_20_small!C303,"")</f>
        <v/>
      </c>
      <c r="S304">
        <f>IF(ISNUMBER(+VindIndeks_raw_20_small!D303),+VindIndeks_raw_20_small!D303,"")</f>
        <v/>
      </c>
      <c r="U304" s="12">
        <f>+IF(ISNUMBER(ROUND(Y304,0)),ROUND(Y304,0),"")</f>
        <v/>
      </c>
      <c r="V304">
        <f>IF(ISNUMBER(+VindIndeks_raw_20_large!A303),+VindIndeks_raw_20_large!A303,"")</f>
        <v/>
      </c>
      <c r="W304">
        <f>IF(ISNUMBER(+VindIndeks_raw_20_large!B303),+VindIndeks_raw_20_large!B303,"")</f>
        <v/>
      </c>
      <c r="X304">
        <f>IF(ISNUMBER(+VindIndeks_raw_20_large!C303),+VindIndeks_raw_20_large!C303,"")</f>
        <v/>
      </c>
      <c r="Y304">
        <f>IF(ISNUMBER(+VindIndeks_raw_20_large!D303),+VindIndeks_raw_20_large!D303,"")</f>
        <v/>
      </c>
    </row>
    <row r="305">
      <c r="I305">
        <f>+M305</f>
        <v/>
      </c>
      <c r="J305">
        <f>+VindIndeks_raw_13!A304</f>
        <v/>
      </c>
      <c r="K305">
        <f>+VindIndeks_raw_13!B304</f>
        <v/>
      </c>
      <c r="L305">
        <f>+VindIndeks_raw_13!C304</f>
        <v/>
      </c>
      <c r="M305">
        <f>+VindIndeks_raw_13!D304</f>
        <v/>
      </c>
      <c r="O305" s="12">
        <f>+IF(ISNUMBER(ROUND(S305,0)),ROUND(S305,0),"")</f>
        <v/>
      </c>
      <c r="P305">
        <f>IF(ISNUMBER(+VindIndeks_raw_20_small!A304),+VindIndeks_raw_20_small!A304,"")</f>
        <v/>
      </c>
      <c r="Q305">
        <f>IF(ISNUMBER(+VindIndeks_raw_20_small!B304),+VindIndeks_raw_20_small!B304,"")</f>
        <v/>
      </c>
      <c r="R305">
        <f>IF(ISNUMBER(+VindIndeks_raw_20_small!C304),+VindIndeks_raw_20_small!C304,"")</f>
        <v/>
      </c>
      <c r="S305">
        <f>IF(ISNUMBER(+VindIndeks_raw_20_small!D304),+VindIndeks_raw_20_small!D304,"")</f>
        <v/>
      </c>
      <c r="U305" s="12">
        <f>+IF(ISNUMBER(ROUND(Y305,0)),ROUND(Y305,0),"")</f>
        <v/>
      </c>
      <c r="V305">
        <f>IF(ISNUMBER(+VindIndeks_raw_20_large!A304),+VindIndeks_raw_20_large!A304,"")</f>
        <v/>
      </c>
      <c r="W305">
        <f>IF(ISNUMBER(+VindIndeks_raw_20_large!B304),+VindIndeks_raw_20_large!B304,"")</f>
        <v/>
      </c>
      <c r="X305">
        <f>IF(ISNUMBER(+VindIndeks_raw_20_large!C304),+VindIndeks_raw_20_large!C304,"")</f>
        <v/>
      </c>
      <c r="Y305">
        <f>IF(ISNUMBER(+VindIndeks_raw_20_large!D304),+VindIndeks_raw_20_large!D304,"")</f>
        <v/>
      </c>
    </row>
    <row r="306">
      <c r="I306">
        <f>+M306</f>
        <v/>
      </c>
      <c r="J306">
        <f>+VindIndeks_raw_13!A305</f>
        <v/>
      </c>
      <c r="K306">
        <f>+VindIndeks_raw_13!B305</f>
        <v/>
      </c>
      <c r="L306">
        <f>+VindIndeks_raw_13!C305</f>
        <v/>
      </c>
      <c r="M306">
        <f>+VindIndeks_raw_13!D305</f>
        <v/>
      </c>
      <c r="O306" s="12">
        <f>+IF(ISNUMBER(ROUND(S306,0)),ROUND(S306,0),"")</f>
        <v/>
      </c>
      <c r="P306">
        <f>IF(ISNUMBER(+VindIndeks_raw_20_small!A305),+VindIndeks_raw_20_small!A305,"")</f>
        <v/>
      </c>
      <c r="Q306">
        <f>IF(ISNUMBER(+VindIndeks_raw_20_small!B305),+VindIndeks_raw_20_small!B305,"")</f>
        <v/>
      </c>
      <c r="R306">
        <f>IF(ISNUMBER(+VindIndeks_raw_20_small!C305),+VindIndeks_raw_20_small!C305,"")</f>
        <v/>
      </c>
      <c r="S306">
        <f>IF(ISNUMBER(+VindIndeks_raw_20_small!D305),+VindIndeks_raw_20_small!D305,"")</f>
        <v/>
      </c>
      <c r="U306" s="12">
        <f>+IF(ISNUMBER(ROUND(Y306,0)),ROUND(Y306,0),"")</f>
        <v/>
      </c>
      <c r="V306">
        <f>IF(ISNUMBER(+VindIndeks_raw_20_large!A305),+VindIndeks_raw_20_large!A305,"")</f>
        <v/>
      </c>
      <c r="W306">
        <f>IF(ISNUMBER(+VindIndeks_raw_20_large!B305),+VindIndeks_raw_20_large!B305,"")</f>
        <v/>
      </c>
      <c r="X306">
        <f>IF(ISNUMBER(+VindIndeks_raw_20_large!C305),+VindIndeks_raw_20_large!C305,"")</f>
        <v/>
      </c>
      <c r="Y306">
        <f>IF(ISNUMBER(+VindIndeks_raw_20_large!D305),+VindIndeks_raw_20_large!D305,"")</f>
        <v/>
      </c>
    </row>
    <row r="307">
      <c r="I307">
        <f>+M307</f>
        <v/>
      </c>
      <c r="J307">
        <f>+VindIndeks_raw_13!A306</f>
        <v/>
      </c>
      <c r="K307">
        <f>+VindIndeks_raw_13!B306</f>
        <v/>
      </c>
      <c r="L307">
        <f>+VindIndeks_raw_13!C306</f>
        <v/>
      </c>
      <c r="M307">
        <f>+VindIndeks_raw_13!D306</f>
        <v/>
      </c>
      <c r="O307" s="12">
        <f>+IF(ISNUMBER(ROUND(S307,0)),ROUND(S307,0),"")</f>
        <v/>
      </c>
      <c r="P307">
        <f>IF(ISNUMBER(+VindIndeks_raw_20_small!A306),+VindIndeks_raw_20_small!A306,"")</f>
        <v/>
      </c>
      <c r="Q307">
        <f>IF(ISNUMBER(+VindIndeks_raw_20_small!B306),+VindIndeks_raw_20_small!B306,"")</f>
        <v/>
      </c>
      <c r="R307">
        <f>IF(ISNUMBER(+VindIndeks_raw_20_small!C306),+VindIndeks_raw_20_small!C306,"")</f>
        <v/>
      </c>
      <c r="S307">
        <f>IF(ISNUMBER(+VindIndeks_raw_20_small!D306),+VindIndeks_raw_20_small!D306,"")</f>
        <v/>
      </c>
      <c r="U307" s="12">
        <f>+IF(ISNUMBER(ROUND(Y307,0)),ROUND(Y307,0),"")</f>
        <v/>
      </c>
      <c r="V307">
        <f>IF(ISNUMBER(+VindIndeks_raw_20_large!A306),+VindIndeks_raw_20_large!A306,"")</f>
        <v/>
      </c>
      <c r="W307">
        <f>IF(ISNUMBER(+VindIndeks_raw_20_large!B306),+VindIndeks_raw_20_large!B306,"")</f>
        <v/>
      </c>
      <c r="X307">
        <f>IF(ISNUMBER(+VindIndeks_raw_20_large!C306),+VindIndeks_raw_20_large!C306,"")</f>
        <v/>
      </c>
      <c r="Y307">
        <f>IF(ISNUMBER(+VindIndeks_raw_20_large!D306),+VindIndeks_raw_20_large!D306,"")</f>
        <v/>
      </c>
    </row>
    <row r="308">
      <c r="I308">
        <f>+M308</f>
        <v/>
      </c>
      <c r="J308">
        <f>+VindIndeks_raw_13!A307</f>
        <v/>
      </c>
      <c r="K308">
        <f>+VindIndeks_raw_13!B307</f>
        <v/>
      </c>
      <c r="L308">
        <f>+VindIndeks_raw_13!C307</f>
        <v/>
      </c>
      <c r="M308">
        <f>+VindIndeks_raw_13!D307</f>
        <v/>
      </c>
      <c r="O308" s="12">
        <f>+IF(ISNUMBER(ROUND(S308,0)),ROUND(S308,0),"")</f>
        <v/>
      </c>
      <c r="P308">
        <f>IF(ISNUMBER(+VindIndeks_raw_20_small!A307),+VindIndeks_raw_20_small!A307,"")</f>
        <v/>
      </c>
      <c r="Q308">
        <f>IF(ISNUMBER(+VindIndeks_raw_20_small!B307),+VindIndeks_raw_20_small!B307,"")</f>
        <v/>
      </c>
      <c r="R308">
        <f>IF(ISNUMBER(+VindIndeks_raw_20_small!C307),+VindIndeks_raw_20_small!C307,"")</f>
        <v/>
      </c>
      <c r="S308">
        <f>IF(ISNUMBER(+VindIndeks_raw_20_small!D307),+VindIndeks_raw_20_small!D307,"")</f>
        <v/>
      </c>
      <c r="U308" s="12">
        <f>+IF(ISNUMBER(ROUND(Y308,0)),ROUND(Y308,0),"")</f>
        <v/>
      </c>
      <c r="V308">
        <f>IF(ISNUMBER(+VindIndeks_raw_20_large!A307),+VindIndeks_raw_20_large!A307,"")</f>
        <v/>
      </c>
      <c r="W308">
        <f>IF(ISNUMBER(+VindIndeks_raw_20_large!B307),+VindIndeks_raw_20_large!B307,"")</f>
        <v/>
      </c>
      <c r="X308">
        <f>IF(ISNUMBER(+VindIndeks_raw_20_large!C307),+VindIndeks_raw_20_large!C307,"")</f>
        <v/>
      </c>
      <c r="Y308">
        <f>IF(ISNUMBER(+VindIndeks_raw_20_large!D307),+VindIndeks_raw_20_large!D307,"")</f>
        <v/>
      </c>
    </row>
    <row r="309">
      <c r="I309">
        <f>+M309</f>
        <v/>
      </c>
      <c r="J309">
        <f>+VindIndeks_raw_13!A308</f>
        <v/>
      </c>
      <c r="K309">
        <f>+VindIndeks_raw_13!B308</f>
        <v/>
      </c>
      <c r="L309">
        <f>+VindIndeks_raw_13!C308</f>
        <v/>
      </c>
      <c r="M309">
        <f>+VindIndeks_raw_13!D308</f>
        <v/>
      </c>
      <c r="O309" s="12">
        <f>+IF(ISNUMBER(ROUND(S309,0)),ROUND(S309,0),"")</f>
        <v/>
      </c>
      <c r="P309">
        <f>IF(ISNUMBER(+VindIndeks_raw_20_small!A308),+VindIndeks_raw_20_small!A308,"")</f>
        <v/>
      </c>
      <c r="Q309">
        <f>IF(ISNUMBER(+VindIndeks_raw_20_small!B308),+VindIndeks_raw_20_small!B308,"")</f>
        <v/>
      </c>
      <c r="R309">
        <f>IF(ISNUMBER(+VindIndeks_raw_20_small!C308),+VindIndeks_raw_20_small!C308,"")</f>
        <v/>
      </c>
      <c r="S309">
        <f>IF(ISNUMBER(+VindIndeks_raw_20_small!D308),+VindIndeks_raw_20_small!D308,"")</f>
        <v/>
      </c>
      <c r="U309" s="12">
        <f>+IF(ISNUMBER(ROUND(Y309,0)),ROUND(Y309,0),"")</f>
        <v/>
      </c>
      <c r="V309">
        <f>IF(ISNUMBER(+VindIndeks_raw_20_large!A308),+VindIndeks_raw_20_large!A308,"")</f>
        <v/>
      </c>
      <c r="W309">
        <f>IF(ISNUMBER(+VindIndeks_raw_20_large!B308),+VindIndeks_raw_20_large!B308,"")</f>
        <v/>
      </c>
      <c r="X309">
        <f>IF(ISNUMBER(+VindIndeks_raw_20_large!C308),+VindIndeks_raw_20_large!C308,"")</f>
        <v/>
      </c>
      <c r="Y309">
        <f>IF(ISNUMBER(+VindIndeks_raw_20_large!D308),+VindIndeks_raw_20_large!D308,"")</f>
        <v/>
      </c>
    </row>
    <row r="310">
      <c r="I310">
        <f>+M310</f>
        <v/>
      </c>
      <c r="J310">
        <f>+VindIndeks_raw_13!A309</f>
        <v/>
      </c>
      <c r="K310">
        <f>+VindIndeks_raw_13!B309</f>
        <v/>
      </c>
      <c r="L310">
        <f>+VindIndeks_raw_13!C309</f>
        <v/>
      </c>
      <c r="M310">
        <f>+VindIndeks_raw_13!D309</f>
        <v/>
      </c>
      <c r="O310" s="12">
        <f>+IF(ISNUMBER(ROUND(S310,0)),ROUND(S310,0),"")</f>
        <v/>
      </c>
      <c r="P310">
        <f>IF(ISNUMBER(+VindIndeks_raw_20_small!A309),+VindIndeks_raw_20_small!A309,"")</f>
        <v/>
      </c>
      <c r="Q310">
        <f>IF(ISNUMBER(+VindIndeks_raw_20_small!B309),+VindIndeks_raw_20_small!B309,"")</f>
        <v/>
      </c>
      <c r="R310">
        <f>IF(ISNUMBER(+VindIndeks_raw_20_small!C309),+VindIndeks_raw_20_small!C309,"")</f>
        <v/>
      </c>
      <c r="S310">
        <f>IF(ISNUMBER(+VindIndeks_raw_20_small!D309),+VindIndeks_raw_20_small!D309,"")</f>
        <v/>
      </c>
      <c r="U310" s="12">
        <f>+IF(ISNUMBER(ROUND(Y310,0)),ROUND(Y310,0),"")</f>
        <v/>
      </c>
      <c r="V310">
        <f>IF(ISNUMBER(+VindIndeks_raw_20_large!A309),+VindIndeks_raw_20_large!A309,"")</f>
        <v/>
      </c>
      <c r="W310">
        <f>IF(ISNUMBER(+VindIndeks_raw_20_large!B309),+VindIndeks_raw_20_large!B309,"")</f>
        <v/>
      </c>
      <c r="X310">
        <f>IF(ISNUMBER(+VindIndeks_raw_20_large!C309),+VindIndeks_raw_20_large!C309,"")</f>
        <v/>
      </c>
      <c r="Y310">
        <f>IF(ISNUMBER(+VindIndeks_raw_20_large!D309),+VindIndeks_raw_20_large!D309,"")</f>
        <v/>
      </c>
    </row>
    <row r="311">
      <c r="I311">
        <f>+M311</f>
        <v/>
      </c>
      <c r="J311">
        <f>+VindIndeks_raw_13!A310</f>
        <v/>
      </c>
      <c r="K311">
        <f>+VindIndeks_raw_13!B310</f>
        <v/>
      </c>
      <c r="L311">
        <f>+VindIndeks_raw_13!C310</f>
        <v/>
      </c>
      <c r="M311">
        <f>+VindIndeks_raw_13!D310</f>
        <v/>
      </c>
      <c r="O311" s="12">
        <f>+IF(ISNUMBER(ROUND(S311,0)),ROUND(S311,0),"")</f>
        <v/>
      </c>
      <c r="P311">
        <f>IF(ISNUMBER(+VindIndeks_raw_20_small!A310),+VindIndeks_raw_20_small!A310,"")</f>
        <v/>
      </c>
      <c r="Q311">
        <f>IF(ISNUMBER(+VindIndeks_raw_20_small!B310),+VindIndeks_raw_20_small!B310,"")</f>
        <v/>
      </c>
      <c r="R311">
        <f>IF(ISNUMBER(+VindIndeks_raw_20_small!C310),+VindIndeks_raw_20_small!C310,"")</f>
        <v/>
      </c>
      <c r="S311">
        <f>IF(ISNUMBER(+VindIndeks_raw_20_small!D310),+VindIndeks_raw_20_small!D310,"")</f>
        <v/>
      </c>
      <c r="U311" s="12">
        <f>+IF(ISNUMBER(ROUND(Y311,0)),ROUND(Y311,0),"")</f>
        <v/>
      </c>
      <c r="V311">
        <f>IF(ISNUMBER(+VindIndeks_raw_20_large!A310),+VindIndeks_raw_20_large!A310,"")</f>
        <v/>
      </c>
      <c r="W311">
        <f>IF(ISNUMBER(+VindIndeks_raw_20_large!B310),+VindIndeks_raw_20_large!B310,"")</f>
        <v/>
      </c>
      <c r="X311">
        <f>IF(ISNUMBER(+VindIndeks_raw_20_large!C310),+VindIndeks_raw_20_large!C310,"")</f>
        <v/>
      </c>
      <c r="Y311">
        <f>IF(ISNUMBER(+VindIndeks_raw_20_large!D310),+VindIndeks_raw_20_large!D310,"")</f>
        <v/>
      </c>
    </row>
    <row r="312">
      <c r="I312">
        <f>+M312</f>
        <v/>
      </c>
      <c r="J312">
        <f>+VindIndeks_raw_13!A311</f>
        <v/>
      </c>
      <c r="K312">
        <f>+VindIndeks_raw_13!B311</f>
        <v/>
      </c>
      <c r="L312">
        <f>+VindIndeks_raw_13!C311</f>
        <v/>
      </c>
      <c r="M312">
        <f>+VindIndeks_raw_13!D311</f>
        <v/>
      </c>
      <c r="O312" s="12">
        <f>+IF(ISNUMBER(ROUND(S312,0)),ROUND(S312,0),"")</f>
        <v/>
      </c>
      <c r="P312">
        <f>IF(ISNUMBER(+VindIndeks_raw_20_small!A311),+VindIndeks_raw_20_small!A311,"")</f>
        <v/>
      </c>
      <c r="Q312">
        <f>IF(ISNUMBER(+VindIndeks_raw_20_small!B311),+VindIndeks_raw_20_small!B311,"")</f>
        <v/>
      </c>
      <c r="R312">
        <f>IF(ISNUMBER(+VindIndeks_raw_20_small!C311),+VindIndeks_raw_20_small!C311,"")</f>
        <v/>
      </c>
      <c r="S312">
        <f>IF(ISNUMBER(+VindIndeks_raw_20_small!D311),+VindIndeks_raw_20_small!D311,"")</f>
        <v/>
      </c>
      <c r="U312" s="12">
        <f>+IF(ISNUMBER(ROUND(Y312,0)),ROUND(Y312,0),"")</f>
        <v/>
      </c>
      <c r="V312">
        <f>IF(ISNUMBER(+VindIndeks_raw_20_large!A311),+VindIndeks_raw_20_large!A311,"")</f>
        <v/>
      </c>
      <c r="W312">
        <f>IF(ISNUMBER(+VindIndeks_raw_20_large!B311),+VindIndeks_raw_20_large!B311,"")</f>
        <v/>
      </c>
      <c r="X312">
        <f>IF(ISNUMBER(+VindIndeks_raw_20_large!C311),+VindIndeks_raw_20_large!C311,"")</f>
        <v/>
      </c>
      <c r="Y312">
        <f>IF(ISNUMBER(+VindIndeks_raw_20_large!D311),+VindIndeks_raw_20_large!D311,"")</f>
        <v/>
      </c>
    </row>
    <row r="313">
      <c r="I313">
        <f>+M313</f>
        <v/>
      </c>
      <c r="J313">
        <f>+VindIndeks_raw_13!A312</f>
        <v/>
      </c>
      <c r="K313">
        <f>+VindIndeks_raw_13!B312</f>
        <v/>
      </c>
      <c r="L313">
        <f>+VindIndeks_raw_13!C312</f>
        <v/>
      </c>
      <c r="M313">
        <f>+VindIndeks_raw_13!D312</f>
        <v/>
      </c>
      <c r="O313" s="12">
        <f>+IF(ISNUMBER(ROUND(S313,0)),ROUND(S313,0),"")</f>
        <v/>
      </c>
      <c r="P313">
        <f>IF(ISNUMBER(+VindIndeks_raw_20_small!A312),+VindIndeks_raw_20_small!A312,"")</f>
        <v/>
      </c>
      <c r="Q313">
        <f>IF(ISNUMBER(+VindIndeks_raw_20_small!B312),+VindIndeks_raw_20_small!B312,"")</f>
        <v/>
      </c>
      <c r="R313">
        <f>IF(ISNUMBER(+VindIndeks_raw_20_small!C312),+VindIndeks_raw_20_small!C312,"")</f>
        <v/>
      </c>
      <c r="S313">
        <f>IF(ISNUMBER(+VindIndeks_raw_20_small!D312),+VindIndeks_raw_20_small!D312,"")</f>
        <v/>
      </c>
      <c r="U313" s="12">
        <f>+IF(ISNUMBER(ROUND(Y313,0)),ROUND(Y313,0),"")</f>
        <v/>
      </c>
      <c r="V313">
        <f>IF(ISNUMBER(+VindIndeks_raw_20_large!A312),+VindIndeks_raw_20_large!A312,"")</f>
        <v/>
      </c>
      <c r="W313">
        <f>IF(ISNUMBER(+VindIndeks_raw_20_large!B312),+VindIndeks_raw_20_large!B312,"")</f>
        <v/>
      </c>
      <c r="X313">
        <f>IF(ISNUMBER(+VindIndeks_raw_20_large!C312),+VindIndeks_raw_20_large!C312,"")</f>
        <v/>
      </c>
      <c r="Y313">
        <f>IF(ISNUMBER(+VindIndeks_raw_20_large!D312),+VindIndeks_raw_20_large!D312,"")</f>
        <v/>
      </c>
    </row>
    <row r="314">
      <c r="I314">
        <f>+M314</f>
        <v/>
      </c>
      <c r="J314">
        <f>+VindIndeks_raw_13!A313</f>
        <v/>
      </c>
      <c r="K314">
        <f>+VindIndeks_raw_13!B313</f>
        <v/>
      </c>
      <c r="L314">
        <f>+VindIndeks_raw_13!C313</f>
        <v/>
      </c>
      <c r="M314">
        <f>+VindIndeks_raw_13!D313</f>
        <v/>
      </c>
      <c r="O314" s="12">
        <f>+IF(ISNUMBER(ROUND(S314,0)),ROUND(S314,0),"")</f>
        <v/>
      </c>
      <c r="P314">
        <f>IF(ISNUMBER(+VindIndeks_raw_20_small!A313),+VindIndeks_raw_20_small!A313,"")</f>
        <v/>
      </c>
      <c r="Q314">
        <f>IF(ISNUMBER(+VindIndeks_raw_20_small!B313),+VindIndeks_raw_20_small!B313,"")</f>
        <v/>
      </c>
      <c r="R314">
        <f>IF(ISNUMBER(+VindIndeks_raw_20_small!C313),+VindIndeks_raw_20_small!C313,"")</f>
        <v/>
      </c>
      <c r="S314">
        <f>IF(ISNUMBER(+VindIndeks_raw_20_small!D313),+VindIndeks_raw_20_small!D313,"")</f>
        <v/>
      </c>
      <c r="U314" s="12">
        <f>+IF(ISNUMBER(ROUND(Y314,0)),ROUND(Y314,0),"")</f>
        <v/>
      </c>
      <c r="V314">
        <f>IF(ISNUMBER(+VindIndeks_raw_20_large!A313),+VindIndeks_raw_20_large!A313,"")</f>
        <v/>
      </c>
      <c r="W314">
        <f>IF(ISNUMBER(+VindIndeks_raw_20_large!B313),+VindIndeks_raw_20_large!B313,"")</f>
        <v/>
      </c>
      <c r="X314">
        <f>IF(ISNUMBER(+VindIndeks_raw_20_large!C313),+VindIndeks_raw_20_large!C313,"")</f>
        <v/>
      </c>
      <c r="Y314">
        <f>IF(ISNUMBER(+VindIndeks_raw_20_large!D313),+VindIndeks_raw_20_large!D313,"")</f>
        <v/>
      </c>
    </row>
    <row r="315">
      <c r="I315">
        <f>+M315</f>
        <v/>
      </c>
      <c r="J315">
        <f>+VindIndeks_raw_13!A314</f>
        <v/>
      </c>
      <c r="K315">
        <f>+VindIndeks_raw_13!B314</f>
        <v/>
      </c>
      <c r="L315">
        <f>+VindIndeks_raw_13!C314</f>
        <v/>
      </c>
      <c r="M315">
        <f>+VindIndeks_raw_13!D314</f>
        <v/>
      </c>
      <c r="O315" s="12">
        <f>+IF(ISNUMBER(ROUND(S315,0)),ROUND(S315,0),"")</f>
        <v/>
      </c>
      <c r="P315">
        <f>IF(ISNUMBER(+VindIndeks_raw_20_small!A314),+VindIndeks_raw_20_small!A314,"")</f>
        <v/>
      </c>
      <c r="Q315">
        <f>IF(ISNUMBER(+VindIndeks_raw_20_small!B314),+VindIndeks_raw_20_small!B314,"")</f>
        <v/>
      </c>
      <c r="R315">
        <f>IF(ISNUMBER(+VindIndeks_raw_20_small!C314),+VindIndeks_raw_20_small!C314,"")</f>
        <v/>
      </c>
      <c r="S315">
        <f>IF(ISNUMBER(+VindIndeks_raw_20_small!D314),+VindIndeks_raw_20_small!D314,"")</f>
        <v/>
      </c>
      <c r="U315" s="12">
        <f>+IF(ISNUMBER(ROUND(Y315,0)),ROUND(Y315,0),"")</f>
        <v/>
      </c>
      <c r="V315">
        <f>IF(ISNUMBER(+VindIndeks_raw_20_large!A314),+VindIndeks_raw_20_large!A314,"")</f>
        <v/>
      </c>
      <c r="W315">
        <f>IF(ISNUMBER(+VindIndeks_raw_20_large!B314),+VindIndeks_raw_20_large!B314,"")</f>
        <v/>
      </c>
      <c r="X315">
        <f>IF(ISNUMBER(+VindIndeks_raw_20_large!C314),+VindIndeks_raw_20_large!C314,"")</f>
        <v/>
      </c>
      <c r="Y315">
        <f>IF(ISNUMBER(+VindIndeks_raw_20_large!D314),+VindIndeks_raw_20_large!D314,"")</f>
        <v/>
      </c>
    </row>
    <row r="316">
      <c r="I316">
        <f>+M316</f>
        <v/>
      </c>
      <c r="J316">
        <f>+VindIndeks_raw_13!A315</f>
        <v/>
      </c>
      <c r="K316">
        <f>+VindIndeks_raw_13!B315</f>
        <v/>
      </c>
      <c r="L316">
        <f>+VindIndeks_raw_13!C315</f>
        <v/>
      </c>
      <c r="M316">
        <f>+VindIndeks_raw_13!D315</f>
        <v/>
      </c>
      <c r="O316" s="12">
        <f>+IF(ISNUMBER(ROUND(S316,0)),ROUND(S316,0),"")</f>
        <v/>
      </c>
      <c r="P316">
        <f>IF(ISNUMBER(+VindIndeks_raw_20_small!A315),+VindIndeks_raw_20_small!A315,"")</f>
        <v/>
      </c>
      <c r="Q316">
        <f>IF(ISNUMBER(+VindIndeks_raw_20_small!B315),+VindIndeks_raw_20_small!B315,"")</f>
        <v/>
      </c>
      <c r="R316">
        <f>IF(ISNUMBER(+VindIndeks_raw_20_small!C315),+VindIndeks_raw_20_small!C315,"")</f>
        <v/>
      </c>
      <c r="S316">
        <f>IF(ISNUMBER(+VindIndeks_raw_20_small!D315),+VindIndeks_raw_20_small!D315,"")</f>
        <v/>
      </c>
      <c r="U316" s="12">
        <f>+IF(ISNUMBER(ROUND(Y316,0)),ROUND(Y316,0),"")</f>
        <v/>
      </c>
      <c r="V316">
        <f>IF(ISNUMBER(+VindIndeks_raw_20_large!A315),+VindIndeks_raw_20_large!A315,"")</f>
        <v/>
      </c>
      <c r="W316">
        <f>IF(ISNUMBER(+VindIndeks_raw_20_large!B315),+VindIndeks_raw_20_large!B315,"")</f>
        <v/>
      </c>
      <c r="X316">
        <f>IF(ISNUMBER(+VindIndeks_raw_20_large!C315),+VindIndeks_raw_20_large!C315,"")</f>
        <v/>
      </c>
      <c r="Y316">
        <f>IF(ISNUMBER(+VindIndeks_raw_20_large!D315),+VindIndeks_raw_20_large!D315,"")</f>
        <v/>
      </c>
    </row>
    <row r="317">
      <c r="I317">
        <f>+M317</f>
        <v/>
      </c>
      <c r="J317">
        <f>+VindIndeks_raw_13!A316</f>
        <v/>
      </c>
      <c r="K317">
        <f>+VindIndeks_raw_13!B316</f>
        <v/>
      </c>
      <c r="L317">
        <f>+VindIndeks_raw_13!C316</f>
        <v/>
      </c>
      <c r="M317">
        <f>+VindIndeks_raw_13!D316</f>
        <v/>
      </c>
      <c r="O317" s="12">
        <f>+IF(ISNUMBER(ROUND(S317,0)),ROUND(S317,0),"")</f>
        <v/>
      </c>
      <c r="P317">
        <f>IF(ISNUMBER(+VindIndeks_raw_20_small!A316),+VindIndeks_raw_20_small!A316,"")</f>
        <v/>
      </c>
      <c r="Q317">
        <f>IF(ISNUMBER(+VindIndeks_raw_20_small!B316),+VindIndeks_raw_20_small!B316,"")</f>
        <v/>
      </c>
      <c r="R317">
        <f>IF(ISNUMBER(+VindIndeks_raw_20_small!C316),+VindIndeks_raw_20_small!C316,"")</f>
        <v/>
      </c>
      <c r="S317">
        <f>IF(ISNUMBER(+VindIndeks_raw_20_small!D316),+VindIndeks_raw_20_small!D316,"")</f>
        <v/>
      </c>
      <c r="U317" s="12">
        <f>+IF(ISNUMBER(ROUND(Y317,0)),ROUND(Y317,0),"")</f>
        <v/>
      </c>
      <c r="V317">
        <f>IF(ISNUMBER(+VindIndeks_raw_20_large!A316),+VindIndeks_raw_20_large!A316,"")</f>
        <v/>
      </c>
      <c r="W317">
        <f>IF(ISNUMBER(+VindIndeks_raw_20_large!B316),+VindIndeks_raw_20_large!B316,"")</f>
        <v/>
      </c>
      <c r="X317">
        <f>IF(ISNUMBER(+VindIndeks_raw_20_large!C316),+VindIndeks_raw_20_large!C316,"")</f>
        <v/>
      </c>
      <c r="Y317">
        <f>IF(ISNUMBER(+VindIndeks_raw_20_large!D316),+VindIndeks_raw_20_large!D316,"")</f>
        <v/>
      </c>
    </row>
    <row r="318">
      <c r="I318">
        <f>+M318</f>
        <v/>
      </c>
      <c r="J318">
        <f>+VindIndeks_raw_13!A317</f>
        <v/>
      </c>
      <c r="K318">
        <f>+VindIndeks_raw_13!B317</f>
        <v/>
      </c>
      <c r="L318">
        <f>+VindIndeks_raw_13!C317</f>
        <v/>
      </c>
      <c r="M318">
        <f>+VindIndeks_raw_13!D317</f>
        <v/>
      </c>
      <c r="O318" s="12">
        <f>+IF(ISNUMBER(ROUND(S318,0)),ROUND(S318,0),"")</f>
        <v/>
      </c>
      <c r="P318">
        <f>IF(ISNUMBER(+VindIndeks_raw_20_small!A317),+VindIndeks_raw_20_small!A317,"")</f>
        <v/>
      </c>
      <c r="Q318">
        <f>IF(ISNUMBER(+VindIndeks_raw_20_small!B317),+VindIndeks_raw_20_small!B317,"")</f>
        <v/>
      </c>
      <c r="R318">
        <f>IF(ISNUMBER(+VindIndeks_raw_20_small!C317),+VindIndeks_raw_20_small!C317,"")</f>
        <v/>
      </c>
      <c r="S318">
        <f>IF(ISNUMBER(+VindIndeks_raw_20_small!D317),+VindIndeks_raw_20_small!D317,"")</f>
        <v/>
      </c>
      <c r="U318" s="12">
        <f>+IF(ISNUMBER(ROUND(Y318,0)),ROUND(Y318,0),"")</f>
        <v/>
      </c>
      <c r="V318">
        <f>IF(ISNUMBER(+VindIndeks_raw_20_large!A317),+VindIndeks_raw_20_large!A317,"")</f>
        <v/>
      </c>
      <c r="W318">
        <f>IF(ISNUMBER(+VindIndeks_raw_20_large!B317),+VindIndeks_raw_20_large!B317,"")</f>
        <v/>
      </c>
      <c r="X318">
        <f>IF(ISNUMBER(+VindIndeks_raw_20_large!C317),+VindIndeks_raw_20_large!C317,"")</f>
        <v/>
      </c>
      <c r="Y318">
        <f>IF(ISNUMBER(+VindIndeks_raw_20_large!D317),+VindIndeks_raw_20_large!D317,"")</f>
        <v/>
      </c>
    </row>
    <row r="319">
      <c r="I319">
        <f>+M319</f>
        <v/>
      </c>
      <c r="J319">
        <f>+VindIndeks_raw_13!A318</f>
        <v/>
      </c>
      <c r="K319">
        <f>+VindIndeks_raw_13!B318</f>
        <v/>
      </c>
      <c r="L319">
        <f>+VindIndeks_raw_13!C318</f>
        <v/>
      </c>
      <c r="M319">
        <f>+VindIndeks_raw_13!D318</f>
        <v/>
      </c>
      <c r="O319" s="12">
        <f>+IF(ISNUMBER(ROUND(S319,0)),ROUND(S319,0),"")</f>
        <v/>
      </c>
      <c r="P319">
        <f>IF(ISNUMBER(+VindIndeks_raw_20_small!A318),+VindIndeks_raw_20_small!A318,"")</f>
        <v/>
      </c>
      <c r="Q319">
        <f>IF(ISNUMBER(+VindIndeks_raw_20_small!B318),+VindIndeks_raw_20_small!B318,"")</f>
        <v/>
      </c>
      <c r="R319">
        <f>IF(ISNUMBER(+VindIndeks_raw_20_small!C318),+VindIndeks_raw_20_small!C318,"")</f>
        <v/>
      </c>
      <c r="S319">
        <f>IF(ISNUMBER(+VindIndeks_raw_20_small!D318),+VindIndeks_raw_20_small!D318,"")</f>
        <v/>
      </c>
      <c r="U319" s="12">
        <f>+IF(ISNUMBER(ROUND(Y319,0)),ROUND(Y319,0),"")</f>
        <v/>
      </c>
      <c r="V319">
        <f>IF(ISNUMBER(+VindIndeks_raw_20_large!A318),+VindIndeks_raw_20_large!A318,"")</f>
        <v/>
      </c>
      <c r="W319">
        <f>IF(ISNUMBER(+VindIndeks_raw_20_large!B318),+VindIndeks_raw_20_large!B318,"")</f>
        <v/>
      </c>
      <c r="X319">
        <f>IF(ISNUMBER(+VindIndeks_raw_20_large!C318),+VindIndeks_raw_20_large!C318,"")</f>
        <v/>
      </c>
      <c r="Y319">
        <f>IF(ISNUMBER(+VindIndeks_raw_20_large!D318),+VindIndeks_raw_20_large!D318,"")</f>
        <v/>
      </c>
    </row>
    <row r="320">
      <c r="I320">
        <f>+M320</f>
        <v/>
      </c>
      <c r="J320">
        <f>+VindIndeks_raw_13!A319</f>
        <v/>
      </c>
      <c r="K320">
        <f>+VindIndeks_raw_13!B319</f>
        <v/>
      </c>
      <c r="L320">
        <f>+VindIndeks_raw_13!C319</f>
        <v/>
      </c>
      <c r="M320">
        <f>+VindIndeks_raw_13!D319</f>
        <v/>
      </c>
      <c r="O320" s="12">
        <f>+IF(ISNUMBER(ROUND(S320,0)),ROUND(S320,0),"")</f>
        <v/>
      </c>
      <c r="P320">
        <f>IF(ISNUMBER(+VindIndeks_raw_20_small!A319),+VindIndeks_raw_20_small!A319,"")</f>
        <v/>
      </c>
      <c r="Q320">
        <f>IF(ISNUMBER(+VindIndeks_raw_20_small!B319),+VindIndeks_raw_20_small!B319,"")</f>
        <v/>
      </c>
      <c r="R320">
        <f>IF(ISNUMBER(+VindIndeks_raw_20_small!C319),+VindIndeks_raw_20_small!C319,"")</f>
        <v/>
      </c>
      <c r="S320">
        <f>IF(ISNUMBER(+VindIndeks_raw_20_small!D319),+VindIndeks_raw_20_small!D319,"")</f>
        <v/>
      </c>
      <c r="U320" s="12">
        <f>+IF(ISNUMBER(ROUND(Y320,0)),ROUND(Y320,0),"")</f>
        <v/>
      </c>
      <c r="V320">
        <f>IF(ISNUMBER(+VindIndeks_raw_20_large!A319),+VindIndeks_raw_20_large!A319,"")</f>
        <v/>
      </c>
      <c r="W320">
        <f>IF(ISNUMBER(+VindIndeks_raw_20_large!B319),+VindIndeks_raw_20_large!B319,"")</f>
        <v/>
      </c>
      <c r="X320">
        <f>IF(ISNUMBER(+VindIndeks_raw_20_large!C319),+VindIndeks_raw_20_large!C319,"")</f>
        <v/>
      </c>
      <c r="Y320">
        <f>IF(ISNUMBER(+VindIndeks_raw_20_large!D319),+VindIndeks_raw_20_large!D319,"")</f>
        <v/>
      </c>
    </row>
    <row r="321">
      <c r="I321">
        <f>+M321</f>
        <v/>
      </c>
      <c r="J321">
        <f>+VindIndeks_raw_13!A320</f>
        <v/>
      </c>
      <c r="K321">
        <f>+VindIndeks_raw_13!B320</f>
        <v/>
      </c>
      <c r="L321">
        <f>+VindIndeks_raw_13!C320</f>
        <v/>
      </c>
      <c r="M321">
        <f>+VindIndeks_raw_13!D320</f>
        <v/>
      </c>
      <c r="O321" s="12">
        <f>+IF(ISNUMBER(ROUND(S321,0)),ROUND(S321,0),"")</f>
        <v/>
      </c>
      <c r="P321">
        <f>IF(ISNUMBER(+VindIndeks_raw_20_small!A320),+VindIndeks_raw_20_small!A320,"")</f>
        <v/>
      </c>
      <c r="Q321">
        <f>IF(ISNUMBER(+VindIndeks_raw_20_small!B320),+VindIndeks_raw_20_small!B320,"")</f>
        <v/>
      </c>
      <c r="R321">
        <f>IF(ISNUMBER(+VindIndeks_raw_20_small!C320),+VindIndeks_raw_20_small!C320,"")</f>
        <v/>
      </c>
      <c r="S321">
        <f>IF(ISNUMBER(+VindIndeks_raw_20_small!D320),+VindIndeks_raw_20_small!D320,"")</f>
        <v/>
      </c>
      <c r="U321" s="12">
        <f>+IF(ISNUMBER(ROUND(Y321,0)),ROUND(Y321,0),"")</f>
        <v/>
      </c>
      <c r="V321">
        <f>IF(ISNUMBER(+VindIndeks_raw_20_large!A320),+VindIndeks_raw_20_large!A320,"")</f>
        <v/>
      </c>
      <c r="W321">
        <f>IF(ISNUMBER(+VindIndeks_raw_20_large!B320),+VindIndeks_raw_20_large!B320,"")</f>
        <v/>
      </c>
      <c r="X321">
        <f>IF(ISNUMBER(+VindIndeks_raw_20_large!C320),+VindIndeks_raw_20_large!C320,"")</f>
        <v/>
      </c>
      <c r="Y321">
        <f>IF(ISNUMBER(+VindIndeks_raw_20_large!D320),+VindIndeks_raw_20_large!D320,"")</f>
        <v/>
      </c>
    </row>
    <row r="322">
      <c r="I322">
        <f>+M322</f>
        <v/>
      </c>
      <c r="J322">
        <f>+VindIndeks_raw_13!A321</f>
        <v/>
      </c>
      <c r="K322">
        <f>+VindIndeks_raw_13!B321</f>
        <v/>
      </c>
      <c r="L322">
        <f>+VindIndeks_raw_13!C321</f>
        <v/>
      </c>
      <c r="M322">
        <f>+VindIndeks_raw_13!D321</f>
        <v/>
      </c>
      <c r="O322" s="12">
        <f>+IF(ISNUMBER(ROUND(S322,0)),ROUND(S322,0),"")</f>
        <v/>
      </c>
      <c r="P322">
        <f>IF(ISNUMBER(+VindIndeks_raw_20_small!A321),+VindIndeks_raw_20_small!A321,"")</f>
        <v/>
      </c>
      <c r="Q322">
        <f>IF(ISNUMBER(+VindIndeks_raw_20_small!B321),+VindIndeks_raw_20_small!B321,"")</f>
        <v/>
      </c>
      <c r="R322">
        <f>IF(ISNUMBER(+VindIndeks_raw_20_small!C321),+VindIndeks_raw_20_small!C321,"")</f>
        <v/>
      </c>
      <c r="S322">
        <f>IF(ISNUMBER(+VindIndeks_raw_20_small!D321),+VindIndeks_raw_20_small!D321,"")</f>
        <v/>
      </c>
      <c r="U322" s="12">
        <f>+IF(ISNUMBER(ROUND(Y322,0)),ROUND(Y322,0),"")</f>
        <v/>
      </c>
      <c r="V322">
        <f>IF(ISNUMBER(+VindIndeks_raw_20_large!A321),+VindIndeks_raw_20_large!A321,"")</f>
        <v/>
      </c>
      <c r="W322">
        <f>IF(ISNUMBER(+VindIndeks_raw_20_large!B321),+VindIndeks_raw_20_large!B321,"")</f>
        <v/>
      </c>
      <c r="X322">
        <f>IF(ISNUMBER(+VindIndeks_raw_20_large!C321),+VindIndeks_raw_20_large!C321,"")</f>
        <v/>
      </c>
      <c r="Y322">
        <f>IF(ISNUMBER(+VindIndeks_raw_20_large!D321),+VindIndeks_raw_20_large!D321,"")</f>
        <v/>
      </c>
    </row>
    <row r="323">
      <c r="I323">
        <f>+M323</f>
        <v/>
      </c>
      <c r="J323">
        <f>+VindIndeks_raw_13!A322</f>
        <v/>
      </c>
      <c r="K323">
        <f>+VindIndeks_raw_13!B322</f>
        <v/>
      </c>
      <c r="L323">
        <f>+VindIndeks_raw_13!C322</f>
        <v/>
      </c>
      <c r="M323">
        <f>+VindIndeks_raw_13!D322</f>
        <v/>
      </c>
      <c r="O323" s="12">
        <f>+IF(ISNUMBER(ROUND(S323,0)),ROUND(S323,0),"")</f>
        <v/>
      </c>
      <c r="P323">
        <f>IF(ISNUMBER(+VindIndeks_raw_20_small!A322),+VindIndeks_raw_20_small!A322,"")</f>
        <v/>
      </c>
      <c r="Q323">
        <f>IF(ISNUMBER(+VindIndeks_raw_20_small!B322),+VindIndeks_raw_20_small!B322,"")</f>
        <v/>
      </c>
      <c r="R323">
        <f>IF(ISNUMBER(+VindIndeks_raw_20_small!C322),+VindIndeks_raw_20_small!C322,"")</f>
        <v/>
      </c>
      <c r="S323">
        <f>IF(ISNUMBER(+VindIndeks_raw_20_small!D322),+VindIndeks_raw_20_small!D322,"")</f>
        <v/>
      </c>
      <c r="U323" s="12">
        <f>+IF(ISNUMBER(ROUND(Y323,0)),ROUND(Y323,0),"")</f>
        <v/>
      </c>
      <c r="V323">
        <f>IF(ISNUMBER(+VindIndeks_raw_20_large!A322),+VindIndeks_raw_20_large!A322,"")</f>
        <v/>
      </c>
      <c r="W323">
        <f>IF(ISNUMBER(+VindIndeks_raw_20_large!B322),+VindIndeks_raw_20_large!B322,"")</f>
        <v/>
      </c>
      <c r="X323">
        <f>IF(ISNUMBER(+VindIndeks_raw_20_large!C322),+VindIndeks_raw_20_large!C322,"")</f>
        <v/>
      </c>
      <c r="Y323">
        <f>IF(ISNUMBER(+VindIndeks_raw_20_large!D322),+VindIndeks_raw_20_large!D322,"")</f>
        <v/>
      </c>
    </row>
    <row r="324">
      <c r="I324">
        <f>+M324</f>
        <v/>
      </c>
      <c r="J324">
        <f>+VindIndeks_raw_13!A323</f>
        <v/>
      </c>
      <c r="K324">
        <f>+VindIndeks_raw_13!B323</f>
        <v/>
      </c>
      <c r="L324">
        <f>+VindIndeks_raw_13!C323</f>
        <v/>
      </c>
      <c r="M324">
        <f>+VindIndeks_raw_13!D323</f>
        <v/>
      </c>
      <c r="O324" s="12">
        <f>+IF(ISNUMBER(ROUND(S324,0)),ROUND(S324,0),"")</f>
        <v/>
      </c>
      <c r="P324">
        <f>IF(ISNUMBER(+VindIndeks_raw_20_small!A323),+VindIndeks_raw_20_small!A323,"")</f>
        <v/>
      </c>
      <c r="Q324">
        <f>IF(ISNUMBER(+VindIndeks_raw_20_small!B323),+VindIndeks_raw_20_small!B323,"")</f>
        <v/>
      </c>
      <c r="R324">
        <f>IF(ISNUMBER(+VindIndeks_raw_20_small!C323),+VindIndeks_raw_20_small!C323,"")</f>
        <v/>
      </c>
      <c r="S324">
        <f>IF(ISNUMBER(+VindIndeks_raw_20_small!D323),+VindIndeks_raw_20_small!D323,"")</f>
        <v/>
      </c>
      <c r="U324" s="12">
        <f>+IF(ISNUMBER(ROUND(Y324,0)),ROUND(Y324,0),"")</f>
        <v/>
      </c>
      <c r="V324">
        <f>IF(ISNUMBER(+VindIndeks_raw_20_large!A323),+VindIndeks_raw_20_large!A323,"")</f>
        <v/>
      </c>
      <c r="W324">
        <f>IF(ISNUMBER(+VindIndeks_raw_20_large!B323),+VindIndeks_raw_20_large!B323,"")</f>
        <v/>
      </c>
      <c r="X324">
        <f>IF(ISNUMBER(+VindIndeks_raw_20_large!C323),+VindIndeks_raw_20_large!C323,"")</f>
        <v/>
      </c>
      <c r="Y324">
        <f>IF(ISNUMBER(+VindIndeks_raw_20_large!D323),+VindIndeks_raw_20_large!D323,"")</f>
        <v/>
      </c>
    </row>
    <row r="325">
      <c r="I325">
        <f>+M325</f>
        <v/>
      </c>
      <c r="J325">
        <f>+VindIndeks_raw_13!A324</f>
        <v/>
      </c>
      <c r="K325">
        <f>+VindIndeks_raw_13!B324</f>
        <v/>
      </c>
      <c r="L325">
        <f>+VindIndeks_raw_13!C324</f>
        <v/>
      </c>
      <c r="M325">
        <f>+VindIndeks_raw_13!D324</f>
        <v/>
      </c>
      <c r="O325" s="12">
        <f>+IF(ISNUMBER(ROUND(S325,0)),ROUND(S325,0),"")</f>
        <v/>
      </c>
      <c r="P325">
        <f>IF(ISNUMBER(+VindIndeks_raw_20_small!A324),+VindIndeks_raw_20_small!A324,"")</f>
        <v/>
      </c>
      <c r="Q325">
        <f>IF(ISNUMBER(+VindIndeks_raw_20_small!B324),+VindIndeks_raw_20_small!B324,"")</f>
        <v/>
      </c>
      <c r="R325">
        <f>IF(ISNUMBER(+VindIndeks_raw_20_small!C324),+VindIndeks_raw_20_small!C324,"")</f>
        <v/>
      </c>
      <c r="S325">
        <f>IF(ISNUMBER(+VindIndeks_raw_20_small!D324),+VindIndeks_raw_20_small!D324,"")</f>
        <v/>
      </c>
      <c r="U325" s="12">
        <f>+IF(ISNUMBER(ROUND(Y325,0)),ROUND(Y325,0),"")</f>
        <v/>
      </c>
      <c r="V325">
        <f>IF(ISNUMBER(+VindIndeks_raw_20_large!A324),+VindIndeks_raw_20_large!A324,"")</f>
        <v/>
      </c>
      <c r="W325">
        <f>IF(ISNUMBER(+VindIndeks_raw_20_large!B324),+VindIndeks_raw_20_large!B324,"")</f>
        <v/>
      </c>
      <c r="X325">
        <f>IF(ISNUMBER(+VindIndeks_raw_20_large!C324),+VindIndeks_raw_20_large!C324,"")</f>
        <v/>
      </c>
      <c r="Y325">
        <f>IF(ISNUMBER(+VindIndeks_raw_20_large!D324),+VindIndeks_raw_20_large!D324,"")</f>
        <v/>
      </c>
    </row>
    <row r="326">
      <c r="I326">
        <f>+M326</f>
        <v/>
      </c>
      <c r="J326">
        <f>+VindIndeks_raw_13!A325</f>
        <v/>
      </c>
      <c r="K326">
        <f>+VindIndeks_raw_13!B325</f>
        <v/>
      </c>
      <c r="L326">
        <f>+VindIndeks_raw_13!C325</f>
        <v/>
      </c>
      <c r="M326">
        <f>+VindIndeks_raw_13!D325</f>
        <v/>
      </c>
      <c r="O326" s="12">
        <f>+IF(ISNUMBER(ROUND(S326,0)),ROUND(S326,0),"")</f>
        <v/>
      </c>
      <c r="P326">
        <f>IF(ISNUMBER(+VindIndeks_raw_20_small!A325),+VindIndeks_raw_20_small!A325,"")</f>
        <v/>
      </c>
      <c r="Q326">
        <f>IF(ISNUMBER(+VindIndeks_raw_20_small!B325),+VindIndeks_raw_20_small!B325,"")</f>
        <v/>
      </c>
      <c r="R326">
        <f>IF(ISNUMBER(+VindIndeks_raw_20_small!C325),+VindIndeks_raw_20_small!C325,"")</f>
        <v/>
      </c>
      <c r="S326">
        <f>IF(ISNUMBER(+VindIndeks_raw_20_small!D325),+VindIndeks_raw_20_small!D325,"")</f>
        <v/>
      </c>
      <c r="U326" s="12">
        <f>+IF(ISNUMBER(ROUND(Y326,0)),ROUND(Y326,0),"")</f>
        <v/>
      </c>
      <c r="V326">
        <f>IF(ISNUMBER(+VindIndeks_raw_20_large!A325),+VindIndeks_raw_20_large!A325,"")</f>
        <v/>
      </c>
      <c r="W326">
        <f>IF(ISNUMBER(+VindIndeks_raw_20_large!B325),+VindIndeks_raw_20_large!B325,"")</f>
        <v/>
      </c>
      <c r="X326">
        <f>IF(ISNUMBER(+VindIndeks_raw_20_large!C325),+VindIndeks_raw_20_large!C325,"")</f>
        <v/>
      </c>
      <c r="Y326">
        <f>IF(ISNUMBER(+VindIndeks_raw_20_large!D325),+VindIndeks_raw_20_large!D325,"")</f>
        <v/>
      </c>
    </row>
    <row r="327">
      <c r="I327">
        <f>+M327</f>
        <v/>
      </c>
      <c r="J327">
        <f>+VindIndeks_raw_13!A326</f>
        <v/>
      </c>
      <c r="K327">
        <f>+VindIndeks_raw_13!B326</f>
        <v/>
      </c>
      <c r="L327">
        <f>+VindIndeks_raw_13!C326</f>
        <v/>
      </c>
      <c r="M327">
        <f>+VindIndeks_raw_13!D326</f>
        <v/>
      </c>
      <c r="O327" s="12">
        <f>+IF(ISNUMBER(ROUND(S327,0)),ROUND(S327,0),"")</f>
        <v/>
      </c>
      <c r="P327">
        <f>IF(ISNUMBER(+VindIndeks_raw_20_small!A326),+VindIndeks_raw_20_small!A326,"")</f>
        <v/>
      </c>
      <c r="Q327">
        <f>IF(ISNUMBER(+VindIndeks_raw_20_small!B326),+VindIndeks_raw_20_small!B326,"")</f>
        <v/>
      </c>
      <c r="R327">
        <f>IF(ISNUMBER(+VindIndeks_raw_20_small!C326),+VindIndeks_raw_20_small!C326,"")</f>
        <v/>
      </c>
      <c r="S327">
        <f>IF(ISNUMBER(+VindIndeks_raw_20_small!D326),+VindIndeks_raw_20_small!D326,"")</f>
        <v/>
      </c>
      <c r="U327" s="12">
        <f>+IF(ISNUMBER(ROUND(Y327,0)),ROUND(Y327,0),"")</f>
        <v/>
      </c>
      <c r="V327">
        <f>IF(ISNUMBER(+VindIndeks_raw_20_large!A326),+VindIndeks_raw_20_large!A326,"")</f>
        <v/>
      </c>
      <c r="W327">
        <f>IF(ISNUMBER(+VindIndeks_raw_20_large!B326),+VindIndeks_raw_20_large!B326,"")</f>
        <v/>
      </c>
      <c r="X327">
        <f>IF(ISNUMBER(+VindIndeks_raw_20_large!C326),+VindIndeks_raw_20_large!C326,"")</f>
        <v/>
      </c>
      <c r="Y327">
        <f>IF(ISNUMBER(+VindIndeks_raw_20_large!D326),+VindIndeks_raw_20_large!D326,"")</f>
        <v/>
      </c>
    </row>
    <row r="328">
      <c r="I328">
        <f>+M328</f>
        <v/>
      </c>
      <c r="J328">
        <f>+VindIndeks_raw_13!A327</f>
        <v/>
      </c>
      <c r="K328">
        <f>+VindIndeks_raw_13!B327</f>
        <v/>
      </c>
      <c r="L328">
        <f>+VindIndeks_raw_13!C327</f>
        <v/>
      </c>
      <c r="M328">
        <f>+VindIndeks_raw_13!D327</f>
        <v/>
      </c>
      <c r="O328" s="12">
        <f>+IF(ISNUMBER(ROUND(S328,0)),ROUND(S328,0),"")</f>
        <v/>
      </c>
      <c r="P328">
        <f>IF(ISNUMBER(+VindIndeks_raw_20_small!A327),+VindIndeks_raw_20_small!A327,"")</f>
        <v/>
      </c>
      <c r="Q328">
        <f>IF(ISNUMBER(+VindIndeks_raw_20_small!B327),+VindIndeks_raw_20_small!B327,"")</f>
        <v/>
      </c>
      <c r="R328">
        <f>IF(ISNUMBER(+VindIndeks_raw_20_small!C327),+VindIndeks_raw_20_small!C327,"")</f>
        <v/>
      </c>
      <c r="S328">
        <f>IF(ISNUMBER(+VindIndeks_raw_20_small!D327),+VindIndeks_raw_20_small!D327,"")</f>
        <v/>
      </c>
      <c r="U328" s="12">
        <f>+IF(ISNUMBER(ROUND(Y328,0)),ROUND(Y328,0),"")</f>
        <v/>
      </c>
      <c r="V328">
        <f>IF(ISNUMBER(+VindIndeks_raw_20_large!A327),+VindIndeks_raw_20_large!A327,"")</f>
        <v/>
      </c>
      <c r="W328">
        <f>IF(ISNUMBER(+VindIndeks_raw_20_large!B327),+VindIndeks_raw_20_large!B327,"")</f>
        <v/>
      </c>
      <c r="X328">
        <f>IF(ISNUMBER(+VindIndeks_raw_20_large!C327),+VindIndeks_raw_20_large!C327,"")</f>
        <v/>
      </c>
      <c r="Y328">
        <f>IF(ISNUMBER(+VindIndeks_raw_20_large!D327),+VindIndeks_raw_20_large!D327,"")</f>
        <v/>
      </c>
    </row>
    <row r="329">
      <c r="I329">
        <f>+M329</f>
        <v/>
      </c>
      <c r="J329">
        <f>+VindIndeks_raw_13!A328</f>
        <v/>
      </c>
      <c r="K329">
        <f>+VindIndeks_raw_13!B328</f>
        <v/>
      </c>
      <c r="L329">
        <f>+VindIndeks_raw_13!C328</f>
        <v/>
      </c>
      <c r="M329">
        <f>+VindIndeks_raw_13!D328</f>
        <v/>
      </c>
      <c r="O329" s="12">
        <f>+IF(ISNUMBER(ROUND(S329,0)),ROUND(S329,0),"")</f>
        <v/>
      </c>
      <c r="P329">
        <f>IF(ISNUMBER(+VindIndeks_raw_20_small!A328),+VindIndeks_raw_20_small!A328,"")</f>
        <v/>
      </c>
      <c r="Q329">
        <f>IF(ISNUMBER(+VindIndeks_raw_20_small!B328),+VindIndeks_raw_20_small!B328,"")</f>
        <v/>
      </c>
      <c r="R329">
        <f>IF(ISNUMBER(+VindIndeks_raw_20_small!C328),+VindIndeks_raw_20_small!C328,"")</f>
        <v/>
      </c>
      <c r="S329">
        <f>IF(ISNUMBER(+VindIndeks_raw_20_small!D328),+VindIndeks_raw_20_small!D328,"")</f>
        <v/>
      </c>
      <c r="U329" s="12">
        <f>+IF(ISNUMBER(ROUND(Y329,0)),ROUND(Y329,0),"")</f>
        <v/>
      </c>
      <c r="V329">
        <f>IF(ISNUMBER(+VindIndeks_raw_20_large!A328),+VindIndeks_raw_20_large!A328,"")</f>
        <v/>
      </c>
      <c r="W329">
        <f>IF(ISNUMBER(+VindIndeks_raw_20_large!B328),+VindIndeks_raw_20_large!B328,"")</f>
        <v/>
      </c>
      <c r="X329">
        <f>IF(ISNUMBER(+VindIndeks_raw_20_large!C328),+VindIndeks_raw_20_large!C328,"")</f>
        <v/>
      </c>
      <c r="Y329">
        <f>IF(ISNUMBER(+VindIndeks_raw_20_large!D328),+VindIndeks_raw_20_large!D328,"")</f>
        <v/>
      </c>
    </row>
    <row r="330">
      <c r="I330">
        <f>+M330</f>
        <v/>
      </c>
      <c r="J330">
        <f>+VindIndeks_raw_13!A329</f>
        <v/>
      </c>
      <c r="K330">
        <f>+VindIndeks_raw_13!B329</f>
        <v/>
      </c>
      <c r="L330">
        <f>+VindIndeks_raw_13!C329</f>
        <v/>
      </c>
      <c r="M330">
        <f>+VindIndeks_raw_13!D329</f>
        <v/>
      </c>
      <c r="O330" s="12">
        <f>+IF(ISNUMBER(ROUND(S330,0)),ROUND(S330,0),"")</f>
        <v/>
      </c>
      <c r="P330">
        <f>IF(ISNUMBER(+VindIndeks_raw_20_small!A329),+VindIndeks_raw_20_small!A329,"")</f>
        <v/>
      </c>
      <c r="Q330">
        <f>IF(ISNUMBER(+VindIndeks_raw_20_small!B329),+VindIndeks_raw_20_small!B329,"")</f>
        <v/>
      </c>
      <c r="R330">
        <f>IF(ISNUMBER(+VindIndeks_raw_20_small!C329),+VindIndeks_raw_20_small!C329,"")</f>
        <v/>
      </c>
      <c r="S330">
        <f>IF(ISNUMBER(+VindIndeks_raw_20_small!D329),+VindIndeks_raw_20_small!D329,"")</f>
        <v/>
      </c>
      <c r="U330" s="12">
        <f>+IF(ISNUMBER(ROUND(Y330,0)),ROUND(Y330,0),"")</f>
        <v/>
      </c>
      <c r="V330">
        <f>IF(ISNUMBER(+VindIndeks_raw_20_large!A329),+VindIndeks_raw_20_large!A329,"")</f>
        <v/>
      </c>
      <c r="W330">
        <f>IF(ISNUMBER(+VindIndeks_raw_20_large!B329),+VindIndeks_raw_20_large!B329,"")</f>
        <v/>
      </c>
      <c r="X330">
        <f>IF(ISNUMBER(+VindIndeks_raw_20_large!C329),+VindIndeks_raw_20_large!C329,"")</f>
        <v/>
      </c>
      <c r="Y330">
        <f>IF(ISNUMBER(+VindIndeks_raw_20_large!D329),+VindIndeks_raw_20_large!D329,"")</f>
        <v/>
      </c>
    </row>
    <row r="331">
      <c r="I331">
        <f>+M331</f>
        <v/>
      </c>
      <c r="J331">
        <f>+VindIndeks_raw_13!A330</f>
        <v/>
      </c>
      <c r="K331">
        <f>+VindIndeks_raw_13!B330</f>
        <v/>
      </c>
      <c r="L331">
        <f>+VindIndeks_raw_13!C330</f>
        <v/>
      </c>
      <c r="M331">
        <f>+VindIndeks_raw_13!D330</f>
        <v/>
      </c>
      <c r="O331" s="12">
        <f>+IF(ISNUMBER(ROUND(S331,0)),ROUND(S331,0),"")</f>
        <v/>
      </c>
      <c r="P331">
        <f>IF(ISNUMBER(+VindIndeks_raw_20_small!A330),+VindIndeks_raw_20_small!A330,"")</f>
        <v/>
      </c>
      <c r="Q331">
        <f>IF(ISNUMBER(+VindIndeks_raw_20_small!B330),+VindIndeks_raw_20_small!B330,"")</f>
        <v/>
      </c>
      <c r="R331">
        <f>IF(ISNUMBER(+VindIndeks_raw_20_small!C330),+VindIndeks_raw_20_small!C330,"")</f>
        <v/>
      </c>
      <c r="S331">
        <f>IF(ISNUMBER(+VindIndeks_raw_20_small!D330),+VindIndeks_raw_20_small!D330,"")</f>
        <v/>
      </c>
      <c r="U331" s="12">
        <f>+IF(ISNUMBER(ROUND(Y331,0)),ROUND(Y331,0),"")</f>
        <v/>
      </c>
      <c r="V331">
        <f>IF(ISNUMBER(+VindIndeks_raw_20_large!A330),+VindIndeks_raw_20_large!A330,"")</f>
        <v/>
      </c>
      <c r="W331">
        <f>IF(ISNUMBER(+VindIndeks_raw_20_large!B330),+VindIndeks_raw_20_large!B330,"")</f>
        <v/>
      </c>
      <c r="X331">
        <f>IF(ISNUMBER(+VindIndeks_raw_20_large!C330),+VindIndeks_raw_20_large!C330,"")</f>
        <v/>
      </c>
      <c r="Y331">
        <f>IF(ISNUMBER(+VindIndeks_raw_20_large!D330),+VindIndeks_raw_20_large!D330,"")</f>
        <v/>
      </c>
    </row>
    <row r="332">
      <c r="I332">
        <f>+M332</f>
        <v/>
      </c>
      <c r="J332">
        <f>+VindIndeks_raw_13!A331</f>
        <v/>
      </c>
      <c r="K332">
        <f>+VindIndeks_raw_13!B331</f>
        <v/>
      </c>
      <c r="L332">
        <f>+VindIndeks_raw_13!C331</f>
        <v/>
      </c>
      <c r="M332">
        <f>+VindIndeks_raw_13!D331</f>
        <v/>
      </c>
      <c r="O332" s="12">
        <f>+IF(ISNUMBER(ROUND(S332,0)),ROUND(S332,0),"")</f>
        <v/>
      </c>
      <c r="P332">
        <f>IF(ISNUMBER(+VindIndeks_raw_20_small!A331),+VindIndeks_raw_20_small!A331,"")</f>
        <v/>
      </c>
      <c r="Q332">
        <f>IF(ISNUMBER(+VindIndeks_raw_20_small!B331),+VindIndeks_raw_20_small!B331,"")</f>
        <v/>
      </c>
      <c r="R332">
        <f>IF(ISNUMBER(+VindIndeks_raw_20_small!C331),+VindIndeks_raw_20_small!C331,"")</f>
        <v/>
      </c>
      <c r="S332">
        <f>IF(ISNUMBER(+VindIndeks_raw_20_small!D331),+VindIndeks_raw_20_small!D331,"")</f>
        <v/>
      </c>
      <c r="U332" s="12">
        <f>+IF(ISNUMBER(ROUND(Y332,0)),ROUND(Y332,0),"")</f>
        <v/>
      </c>
      <c r="V332">
        <f>IF(ISNUMBER(+VindIndeks_raw_20_large!A331),+VindIndeks_raw_20_large!A331,"")</f>
        <v/>
      </c>
      <c r="W332">
        <f>IF(ISNUMBER(+VindIndeks_raw_20_large!B331),+VindIndeks_raw_20_large!B331,"")</f>
        <v/>
      </c>
      <c r="X332">
        <f>IF(ISNUMBER(+VindIndeks_raw_20_large!C331),+VindIndeks_raw_20_large!C331,"")</f>
        <v/>
      </c>
      <c r="Y332">
        <f>IF(ISNUMBER(+VindIndeks_raw_20_large!D331),+VindIndeks_raw_20_large!D331,"")</f>
        <v/>
      </c>
    </row>
    <row r="333">
      <c r="I333">
        <f>+M333</f>
        <v/>
      </c>
      <c r="J333">
        <f>+VindIndeks_raw_13!A332</f>
        <v/>
      </c>
      <c r="K333">
        <f>+VindIndeks_raw_13!B332</f>
        <v/>
      </c>
      <c r="L333">
        <f>+VindIndeks_raw_13!C332</f>
        <v/>
      </c>
      <c r="M333">
        <f>+VindIndeks_raw_13!D332</f>
        <v/>
      </c>
      <c r="O333" s="12">
        <f>+IF(ISNUMBER(ROUND(S333,0)),ROUND(S333,0),"")</f>
        <v/>
      </c>
      <c r="P333">
        <f>IF(ISNUMBER(+VindIndeks_raw_20_small!A332),+VindIndeks_raw_20_small!A332,"")</f>
        <v/>
      </c>
      <c r="Q333">
        <f>IF(ISNUMBER(+VindIndeks_raw_20_small!B332),+VindIndeks_raw_20_small!B332,"")</f>
        <v/>
      </c>
      <c r="R333">
        <f>IF(ISNUMBER(+VindIndeks_raw_20_small!C332),+VindIndeks_raw_20_small!C332,"")</f>
        <v/>
      </c>
      <c r="S333">
        <f>IF(ISNUMBER(+VindIndeks_raw_20_small!D332),+VindIndeks_raw_20_small!D332,"")</f>
        <v/>
      </c>
      <c r="U333" s="12">
        <f>+IF(ISNUMBER(ROUND(Y333,0)),ROUND(Y333,0),"")</f>
        <v/>
      </c>
      <c r="V333">
        <f>IF(ISNUMBER(+VindIndeks_raw_20_large!A332),+VindIndeks_raw_20_large!A332,"")</f>
        <v/>
      </c>
      <c r="W333">
        <f>IF(ISNUMBER(+VindIndeks_raw_20_large!B332),+VindIndeks_raw_20_large!B332,"")</f>
        <v/>
      </c>
      <c r="X333">
        <f>IF(ISNUMBER(+VindIndeks_raw_20_large!C332),+VindIndeks_raw_20_large!C332,"")</f>
        <v/>
      </c>
      <c r="Y333">
        <f>IF(ISNUMBER(+VindIndeks_raw_20_large!D332),+VindIndeks_raw_20_large!D332,"")</f>
        <v/>
      </c>
    </row>
    <row r="334">
      <c r="I334">
        <f>+M334</f>
        <v/>
      </c>
      <c r="J334">
        <f>+VindIndeks_raw_13!A333</f>
        <v/>
      </c>
      <c r="K334">
        <f>+VindIndeks_raw_13!B333</f>
        <v/>
      </c>
      <c r="L334">
        <f>+VindIndeks_raw_13!C333</f>
        <v/>
      </c>
      <c r="M334">
        <f>+VindIndeks_raw_13!D333</f>
        <v/>
      </c>
      <c r="O334" s="12">
        <f>+IF(ISNUMBER(ROUND(S334,0)),ROUND(S334,0),"")</f>
        <v/>
      </c>
      <c r="P334">
        <f>IF(ISNUMBER(+VindIndeks_raw_20_small!A333),+VindIndeks_raw_20_small!A333,"")</f>
        <v/>
      </c>
      <c r="Q334">
        <f>IF(ISNUMBER(+VindIndeks_raw_20_small!B333),+VindIndeks_raw_20_small!B333,"")</f>
        <v/>
      </c>
      <c r="R334">
        <f>IF(ISNUMBER(+VindIndeks_raw_20_small!C333),+VindIndeks_raw_20_small!C333,"")</f>
        <v/>
      </c>
      <c r="S334">
        <f>IF(ISNUMBER(+VindIndeks_raw_20_small!D333),+VindIndeks_raw_20_small!D333,"")</f>
        <v/>
      </c>
      <c r="U334" s="12">
        <f>+IF(ISNUMBER(ROUND(Y334,0)),ROUND(Y334,0),"")</f>
        <v/>
      </c>
      <c r="V334">
        <f>IF(ISNUMBER(+VindIndeks_raw_20_large!A333),+VindIndeks_raw_20_large!A333,"")</f>
        <v/>
      </c>
      <c r="W334">
        <f>IF(ISNUMBER(+VindIndeks_raw_20_large!B333),+VindIndeks_raw_20_large!B333,"")</f>
        <v/>
      </c>
      <c r="X334">
        <f>IF(ISNUMBER(+VindIndeks_raw_20_large!C333),+VindIndeks_raw_20_large!C333,"")</f>
        <v/>
      </c>
      <c r="Y334">
        <f>IF(ISNUMBER(+VindIndeks_raw_20_large!D333),+VindIndeks_raw_20_large!D333,"")</f>
        <v/>
      </c>
    </row>
    <row r="335">
      <c r="I335">
        <f>+M335</f>
        <v/>
      </c>
      <c r="J335">
        <f>+VindIndeks_raw_13!A334</f>
        <v/>
      </c>
      <c r="K335">
        <f>+VindIndeks_raw_13!B334</f>
        <v/>
      </c>
      <c r="L335">
        <f>+VindIndeks_raw_13!C334</f>
        <v/>
      </c>
      <c r="M335">
        <f>+VindIndeks_raw_13!D334</f>
        <v/>
      </c>
      <c r="O335" s="12">
        <f>+IF(ISNUMBER(ROUND(S335,0)),ROUND(S335,0),"")</f>
        <v/>
      </c>
      <c r="P335">
        <f>IF(ISNUMBER(+VindIndeks_raw_20_small!A334),+VindIndeks_raw_20_small!A334,"")</f>
        <v/>
      </c>
      <c r="Q335">
        <f>IF(ISNUMBER(+VindIndeks_raw_20_small!B334),+VindIndeks_raw_20_small!B334,"")</f>
        <v/>
      </c>
      <c r="R335">
        <f>IF(ISNUMBER(+VindIndeks_raw_20_small!C334),+VindIndeks_raw_20_small!C334,"")</f>
        <v/>
      </c>
      <c r="S335">
        <f>IF(ISNUMBER(+VindIndeks_raw_20_small!D334),+VindIndeks_raw_20_small!D334,"")</f>
        <v/>
      </c>
      <c r="U335" s="12">
        <f>+IF(ISNUMBER(ROUND(Y335,0)),ROUND(Y335,0),"")</f>
        <v/>
      </c>
      <c r="V335">
        <f>IF(ISNUMBER(+VindIndeks_raw_20_large!A334),+VindIndeks_raw_20_large!A334,"")</f>
        <v/>
      </c>
      <c r="W335">
        <f>IF(ISNUMBER(+VindIndeks_raw_20_large!B334),+VindIndeks_raw_20_large!B334,"")</f>
        <v/>
      </c>
      <c r="X335">
        <f>IF(ISNUMBER(+VindIndeks_raw_20_large!C334),+VindIndeks_raw_20_large!C334,"")</f>
        <v/>
      </c>
      <c r="Y335">
        <f>IF(ISNUMBER(+VindIndeks_raw_20_large!D334),+VindIndeks_raw_20_large!D334,"")</f>
        <v/>
      </c>
    </row>
    <row r="336">
      <c r="I336">
        <f>+M336</f>
        <v/>
      </c>
      <c r="J336">
        <f>+VindIndeks_raw_13!A335</f>
        <v/>
      </c>
      <c r="K336">
        <f>+VindIndeks_raw_13!B335</f>
        <v/>
      </c>
      <c r="L336">
        <f>+VindIndeks_raw_13!C335</f>
        <v/>
      </c>
      <c r="M336">
        <f>+VindIndeks_raw_13!D335</f>
        <v/>
      </c>
      <c r="O336" s="12">
        <f>+IF(ISNUMBER(ROUND(S336,0)),ROUND(S336,0),"")</f>
        <v/>
      </c>
      <c r="P336">
        <f>IF(ISNUMBER(+VindIndeks_raw_20_small!A335),+VindIndeks_raw_20_small!A335,"")</f>
        <v/>
      </c>
      <c r="Q336">
        <f>IF(ISNUMBER(+VindIndeks_raw_20_small!B335),+VindIndeks_raw_20_small!B335,"")</f>
        <v/>
      </c>
      <c r="R336">
        <f>IF(ISNUMBER(+VindIndeks_raw_20_small!C335),+VindIndeks_raw_20_small!C335,"")</f>
        <v/>
      </c>
      <c r="S336">
        <f>IF(ISNUMBER(+VindIndeks_raw_20_small!D335),+VindIndeks_raw_20_small!D335,"")</f>
        <v/>
      </c>
      <c r="U336" s="12">
        <f>+IF(ISNUMBER(ROUND(Y336,0)),ROUND(Y336,0),"")</f>
        <v/>
      </c>
      <c r="V336">
        <f>IF(ISNUMBER(+VindIndeks_raw_20_large!A335),+VindIndeks_raw_20_large!A335,"")</f>
        <v/>
      </c>
      <c r="W336">
        <f>IF(ISNUMBER(+VindIndeks_raw_20_large!B335),+VindIndeks_raw_20_large!B335,"")</f>
        <v/>
      </c>
      <c r="X336">
        <f>IF(ISNUMBER(+VindIndeks_raw_20_large!C335),+VindIndeks_raw_20_large!C335,"")</f>
        <v/>
      </c>
      <c r="Y336">
        <f>IF(ISNUMBER(+VindIndeks_raw_20_large!D335),+VindIndeks_raw_20_large!D335,"")</f>
        <v/>
      </c>
    </row>
    <row r="337">
      <c r="I337">
        <f>+M337</f>
        <v/>
      </c>
      <c r="J337">
        <f>+VindIndeks_raw_13!A336</f>
        <v/>
      </c>
      <c r="K337">
        <f>+VindIndeks_raw_13!B336</f>
        <v/>
      </c>
      <c r="L337">
        <f>+VindIndeks_raw_13!C336</f>
        <v/>
      </c>
      <c r="M337">
        <f>+VindIndeks_raw_13!D336</f>
        <v/>
      </c>
      <c r="O337" s="12">
        <f>+IF(ISNUMBER(ROUND(S337,0)),ROUND(S337,0),"")</f>
        <v/>
      </c>
      <c r="P337">
        <f>IF(ISNUMBER(+VindIndeks_raw_20_small!A336),+VindIndeks_raw_20_small!A336,"")</f>
        <v/>
      </c>
      <c r="Q337">
        <f>IF(ISNUMBER(+VindIndeks_raw_20_small!B336),+VindIndeks_raw_20_small!B336,"")</f>
        <v/>
      </c>
      <c r="R337">
        <f>IF(ISNUMBER(+VindIndeks_raw_20_small!C336),+VindIndeks_raw_20_small!C336,"")</f>
        <v/>
      </c>
      <c r="S337">
        <f>IF(ISNUMBER(+VindIndeks_raw_20_small!D336),+VindIndeks_raw_20_small!D336,"")</f>
        <v/>
      </c>
      <c r="U337" s="12">
        <f>+IF(ISNUMBER(ROUND(Y337,0)),ROUND(Y337,0),"")</f>
        <v/>
      </c>
      <c r="V337">
        <f>IF(ISNUMBER(+VindIndeks_raw_20_large!A336),+VindIndeks_raw_20_large!A336,"")</f>
        <v/>
      </c>
      <c r="W337">
        <f>IF(ISNUMBER(+VindIndeks_raw_20_large!B336),+VindIndeks_raw_20_large!B336,"")</f>
        <v/>
      </c>
      <c r="X337">
        <f>IF(ISNUMBER(+VindIndeks_raw_20_large!C336),+VindIndeks_raw_20_large!C336,"")</f>
        <v/>
      </c>
      <c r="Y337">
        <f>IF(ISNUMBER(+VindIndeks_raw_20_large!D336),+VindIndeks_raw_20_large!D336,"")</f>
        <v/>
      </c>
    </row>
    <row r="338">
      <c r="I338">
        <f>+M338</f>
        <v/>
      </c>
      <c r="J338">
        <f>+VindIndeks_raw_13!A337</f>
        <v/>
      </c>
      <c r="K338">
        <f>+VindIndeks_raw_13!B337</f>
        <v/>
      </c>
      <c r="L338">
        <f>+VindIndeks_raw_13!C337</f>
        <v/>
      </c>
      <c r="M338">
        <f>+VindIndeks_raw_13!D337</f>
        <v/>
      </c>
      <c r="O338" s="12">
        <f>+IF(ISNUMBER(ROUND(S338,0)),ROUND(S338,0),"")</f>
        <v/>
      </c>
      <c r="P338">
        <f>IF(ISNUMBER(+VindIndeks_raw_20_small!A337),+VindIndeks_raw_20_small!A337,"")</f>
        <v/>
      </c>
      <c r="Q338">
        <f>IF(ISNUMBER(+VindIndeks_raw_20_small!B337),+VindIndeks_raw_20_small!B337,"")</f>
        <v/>
      </c>
      <c r="R338">
        <f>IF(ISNUMBER(+VindIndeks_raw_20_small!C337),+VindIndeks_raw_20_small!C337,"")</f>
        <v/>
      </c>
      <c r="S338">
        <f>IF(ISNUMBER(+VindIndeks_raw_20_small!D337),+VindIndeks_raw_20_small!D337,"")</f>
        <v/>
      </c>
      <c r="U338" s="12">
        <f>+IF(ISNUMBER(ROUND(Y338,0)),ROUND(Y338,0),"")</f>
        <v/>
      </c>
      <c r="V338">
        <f>IF(ISNUMBER(+VindIndeks_raw_20_large!A337),+VindIndeks_raw_20_large!A337,"")</f>
        <v/>
      </c>
      <c r="W338">
        <f>IF(ISNUMBER(+VindIndeks_raw_20_large!B337),+VindIndeks_raw_20_large!B337,"")</f>
        <v/>
      </c>
      <c r="X338">
        <f>IF(ISNUMBER(+VindIndeks_raw_20_large!C337),+VindIndeks_raw_20_large!C337,"")</f>
        <v/>
      </c>
      <c r="Y338">
        <f>IF(ISNUMBER(+VindIndeks_raw_20_large!D337),+VindIndeks_raw_20_large!D337,"")</f>
        <v/>
      </c>
    </row>
    <row r="339">
      <c r="I339">
        <f>+M339</f>
        <v/>
      </c>
      <c r="J339">
        <f>+VindIndeks_raw_13!A338</f>
        <v/>
      </c>
      <c r="K339">
        <f>+VindIndeks_raw_13!B338</f>
        <v/>
      </c>
      <c r="L339">
        <f>+VindIndeks_raw_13!C338</f>
        <v/>
      </c>
      <c r="M339">
        <f>+VindIndeks_raw_13!D338</f>
        <v/>
      </c>
      <c r="O339" s="12">
        <f>+IF(ISNUMBER(ROUND(S339,0)),ROUND(S339,0),"")</f>
        <v/>
      </c>
      <c r="P339">
        <f>IF(ISNUMBER(+VindIndeks_raw_20_small!A338),+VindIndeks_raw_20_small!A338,"")</f>
        <v/>
      </c>
      <c r="Q339">
        <f>IF(ISNUMBER(+VindIndeks_raw_20_small!B338),+VindIndeks_raw_20_small!B338,"")</f>
        <v/>
      </c>
      <c r="R339">
        <f>IF(ISNUMBER(+VindIndeks_raw_20_small!C338),+VindIndeks_raw_20_small!C338,"")</f>
        <v/>
      </c>
      <c r="S339">
        <f>IF(ISNUMBER(+VindIndeks_raw_20_small!D338),+VindIndeks_raw_20_small!D338,"")</f>
        <v/>
      </c>
      <c r="U339" s="12">
        <f>+IF(ISNUMBER(ROUND(Y339,0)),ROUND(Y339,0),"")</f>
        <v/>
      </c>
      <c r="V339">
        <f>IF(ISNUMBER(+VindIndeks_raw_20_large!A338),+VindIndeks_raw_20_large!A338,"")</f>
        <v/>
      </c>
      <c r="W339">
        <f>IF(ISNUMBER(+VindIndeks_raw_20_large!B338),+VindIndeks_raw_20_large!B338,"")</f>
        <v/>
      </c>
      <c r="X339">
        <f>IF(ISNUMBER(+VindIndeks_raw_20_large!C338),+VindIndeks_raw_20_large!C338,"")</f>
        <v/>
      </c>
      <c r="Y339">
        <f>IF(ISNUMBER(+VindIndeks_raw_20_large!D338),+VindIndeks_raw_20_large!D338,"")</f>
        <v/>
      </c>
    </row>
    <row r="340">
      <c r="I340">
        <f>+M340</f>
        <v/>
      </c>
      <c r="J340">
        <f>+VindIndeks_raw_13!A339</f>
        <v/>
      </c>
      <c r="K340">
        <f>+VindIndeks_raw_13!B339</f>
        <v/>
      </c>
      <c r="L340">
        <f>+VindIndeks_raw_13!C339</f>
        <v/>
      </c>
      <c r="M340">
        <f>+VindIndeks_raw_13!D339</f>
        <v/>
      </c>
      <c r="O340" s="12">
        <f>+IF(ISNUMBER(ROUND(S340,0)),ROUND(S340,0),"")</f>
        <v/>
      </c>
      <c r="P340">
        <f>IF(ISNUMBER(+VindIndeks_raw_20_small!A339),+VindIndeks_raw_20_small!A339,"")</f>
        <v/>
      </c>
      <c r="Q340">
        <f>IF(ISNUMBER(+VindIndeks_raw_20_small!B339),+VindIndeks_raw_20_small!B339,"")</f>
        <v/>
      </c>
      <c r="R340">
        <f>IF(ISNUMBER(+VindIndeks_raw_20_small!C339),+VindIndeks_raw_20_small!C339,"")</f>
        <v/>
      </c>
      <c r="S340">
        <f>IF(ISNUMBER(+VindIndeks_raw_20_small!D339),+VindIndeks_raw_20_small!D339,"")</f>
        <v/>
      </c>
      <c r="U340" s="12">
        <f>+IF(ISNUMBER(ROUND(Y340,0)),ROUND(Y340,0),"")</f>
        <v/>
      </c>
      <c r="V340">
        <f>IF(ISNUMBER(+VindIndeks_raw_20_large!A339),+VindIndeks_raw_20_large!A339,"")</f>
        <v/>
      </c>
      <c r="W340">
        <f>IF(ISNUMBER(+VindIndeks_raw_20_large!B339),+VindIndeks_raw_20_large!B339,"")</f>
        <v/>
      </c>
      <c r="X340">
        <f>IF(ISNUMBER(+VindIndeks_raw_20_large!C339),+VindIndeks_raw_20_large!C339,"")</f>
        <v/>
      </c>
      <c r="Y340">
        <f>IF(ISNUMBER(+VindIndeks_raw_20_large!D339),+VindIndeks_raw_20_large!D339,"")</f>
        <v/>
      </c>
    </row>
    <row r="341">
      <c r="I341">
        <f>+M341</f>
        <v/>
      </c>
      <c r="J341">
        <f>+VindIndeks_raw_13!A340</f>
        <v/>
      </c>
      <c r="K341">
        <f>+VindIndeks_raw_13!B340</f>
        <v/>
      </c>
      <c r="L341">
        <f>+VindIndeks_raw_13!C340</f>
        <v/>
      </c>
      <c r="M341">
        <f>+VindIndeks_raw_13!D340</f>
        <v/>
      </c>
      <c r="O341" s="12">
        <f>+IF(ISNUMBER(ROUND(S341,0)),ROUND(S341,0),"")</f>
        <v/>
      </c>
      <c r="P341">
        <f>IF(ISNUMBER(+VindIndeks_raw_20_small!A340),+VindIndeks_raw_20_small!A340,"")</f>
        <v/>
      </c>
      <c r="Q341">
        <f>IF(ISNUMBER(+VindIndeks_raw_20_small!B340),+VindIndeks_raw_20_small!B340,"")</f>
        <v/>
      </c>
      <c r="R341">
        <f>IF(ISNUMBER(+VindIndeks_raw_20_small!C340),+VindIndeks_raw_20_small!C340,"")</f>
        <v/>
      </c>
      <c r="S341">
        <f>IF(ISNUMBER(+VindIndeks_raw_20_small!D340),+VindIndeks_raw_20_small!D340,"")</f>
        <v/>
      </c>
      <c r="U341" s="12">
        <f>+IF(ISNUMBER(ROUND(Y341,0)),ROUND(Y341,0),"")</f>
        <v/>
      </c>
      <c r="V341">
        <f>IF(ISNUMBER(+VindIndeks_raw_20_large!A340),+VindIndeks_raw_20_large!A340,"")</f>
        <v/>
      </c>
      <c r="W341">
        <f>IF(ISNUMBER(+VindIndeks_raw_20_large!B340),+VindIndeks_raw_20_large!B340,"")</f>
        <v/>
      </c>
      <c r="X341">
        <f>IF(ISNUMBER(+VindIndeks_raw_20_large!C340),+VindIndeks_raw_20_large!C340,"")</f>
        <v/>
      </c>
      <c r="Y341">
        <f>IF(ISNUMBER(+VindIndeks_raw_20_large!D340),+VindIndeks_raw_20_large!D340,"")</f>
        <v/>
      </c>
    </row>
    <row r="342">
      <c r="I342">
        <f>+M342</f>
        <v/>
      </c>
      <c r="J342">
        <f>+VindIndeks_raw_13!A341</f>
        <v/>
      </c>
      <c r="K342">
        <f>+VindIndeks_raw_13!B341</f>
        <v/>
      </c>
      <c r="L342">
        <f>+VindIndeks_raw_13!C341</f>
        <v/>
      </c>
      <c r="M342">
        <f>+VindIndeks_raw_13!D341</f>
        <v/>
      </c>
      <c r="O342" s="12">
        <f>+IF(ISNUMBER(ROUND(S342,0)),ROUND(S342,0),"")</f>
        <v/>
      </c>
      <c r="P342">
        <f>IF(ISNUMBER(+VindIndeks_raw_20_small!A341),+VindIndeks_raw_20_small!A341,"")</f>
        <v/>
      </c>
      <c r="Q342">
        <f>IF(ISNUMBER(+VindIndeks_raw_20_small!B341),+VindIndeks_raw_20_small!B341,"")</f>
        <v/>
      </c>
      <c r="R342">
        <f>IF(ISNUMBER(+VindIndeks_raw_20_small!C341),+VindIndeks_raw_20_small!C341,"")</f>
        <v/>
      </c>
      <c r="S342">
        <f>IF(ISNUMBER(+VindIndeks_raw_20_small!D341),+VindIndeks_raw_20_small!D341,"")</f>
        <v/>
      </c>
      <c r="U342" s="12">
        <f>+IF(ISNUMBER(ROUND(Y342,0)),ROUND(Y342,0),"")</f>
        <v/>
      </c>
      <c r="V342">
        <f>IF(ISNUMBER(+VindIndeks_raw_20_large!A341),+VindIndeks_raw_20_large!A341,"")</f>
        <v/>
      </c>
      <c r="W342">
        <f>IF(ISNUMBER(+VindIndeks_raw_20_large!B341),+VindIndeks_raw_20_large!B341,"")</f>
        <v/>
      </c>
      <c r="X342">
        <f>IF(ISNUMBER(+VindIndeks_raw_20_large!C341),+VindIndeks_raw_20_large!C341,"")</f>
        <v/>
      </c>
      <c r="Y342">
        <f>IF(ISNUMBER(+VindIndeks_raw_20_large!D341),+VindIndeks_raw_20_large!D341,"")</f>
        <v/>
      </c>
    </row>
    <row r="343">
      <c r="I343">
        <f>+M343</f>
        <v/>
      </c>
      <c r="J343">
        <f>+VindIndeks_raw_13!A342</f>
        <v/>
      </c>
      <c r="K343">
        <f>+VindIndeks_raw_13!B342</f>
        <v/>
      </c>
      <c r="L343">
        <f>+VindIndeks_raw_13!C342</f>
        <v/>
      </c>
      <c r="M343">
        <f>+VindIndeks_raw_13!D342</f>
        <v/>
      </c>
      <c r="O343" s="12">
        <f>+IF(ISNUMBER(ROUND(S343,0)),ROUND(S343,0),"")</f>
        <v/>
      </c>
      <c r="P343">
        <f>IF(ISNUMBER(+VindIndeks_raw_20_small!A342),+VindIndeks_raw_20_small!A342,"")</f>
        <v/>
      </c>
      <c r="Q343">
        <f>IF(ISNUMBER(+VindIndeks_raw_20_small!B342),+VindIndeks_raw_20_small!B342,"")</f>
        <v/>
      </c>
      <c r="R343">
        <f>IF(ISNUMBER(+VindIndeks_raw_20_small!C342),+VindIndeks_raw_20_small!C342,"")</f>
        <v/>
      </c>
      <c r="S343">
        <f>IF(ISNUMBER(+VindIndeks_raw_20_small!D342),+VindIndeks_raw_20_small!D342,"")</f>
        <v/>
      </c>
      <c r="U343" s="12">
        <f>+IF(ISNUMBER(ROUND(Y343,0)),ROUND(Y343,0),"")</f>
        <v/>
      </c>
      <c r="V343">
        <f>IF(ISNUMBER(+VindIndeks_raw_20_large!A342),+VindIndeks_raw_20_large!A342,"")</f>
        <v/>
      </c>
      <c r="W343">
        <f>IF(ISNUMBER(+VindIndeks_raw_20_large!B342),+VindIndeks_raw_20_large!B342,"")</f>
        <v/>
      </c>
      <c r="X343">
        <f>IF(ISNUMBER(+VindIndeks_raw_20_large!C342),+VindIndeks_raw_20_large!C342,"")</f>
        <v/>
      </c>
      <c r="Y343">
        <f>IF(ISNUMBER(+VindIndeks_raw_20_large!D342),+VindIndeks_raw_20_large!D342,"")</f>
        <v/>
      </c>
    </row>
    <row r="344">
      <c r="I344">
        <f>+M344</f>
        <v/>
      </c>
      <c r="J344">
        <f>+VindIndeks_raw_13!A343</f>
        <v/>
      </c>
      <c r="K344">
        <f>+VindIndeks_raw_13!B343</f>
        <v/>
      </c>
      <c r="L344">
        <f>+VindIndeks_raw_13!C343</f>
        <v/>
      </c>
      <c r="M344">
        <f>+VindIndeks_raw_13!D343</f>
        <v/>
      </c>
      <c r="O344" s="12">
        <f>+IF(ISNUMBER(ROUND(S344,0)),ROUND(S344,0),"")</f>
        <v/>
      </c>
      <c r="P344">
        <f>IF(ISNUMBER(+VindIndeks_raw_20_small!A343),+VindIndeks_raw_20_small!A343,"")</f>
        <v/>
      </c>
      <c r="Q344">
        <f>IF(ISNUMBER(+VindIndeks_raw_20_small!B343),+VindIndeks_raw_20_small!B343,"")</f>
        <v/>
      </c>
      <c r="R344">
        <f>IF(ISNUMBER(+VindIndeks_raw_20_small!C343),+VindIndeks_raw_20_small!C343,"")</f>
        <v/>
      </c>
      <c r="S344">
        <f>IF(ISNUMBER(+VindIndeks_raw_20_small!D343),+VindIndeks_raw_20_small!D343,"")</f>
        <v/>
      </c>
      <c r="U344" s="12">
        <f>+IF(ISNUMBER(ROUND(Y344,0)),ROUND(Y344,0),"")</f>
        <v/>
      </c>
      <c r="V344">
        <f>IF(ISNUMBER(+VindIndeks_raw_20_large!A343),+VindIndeks_raw_20_large!A343,"")</f>
        <v/>
      </c>
      <c r="W344">
        <f>IF(ISNUMBER(+VindIndeks_raw_20_large!B343),+VindIndeks_raw_20_large!B343,"")</f>
        <v/>
      </c>
      <c r="X344">
        <f>IF(ISNUMBER(+VindIndeks_raw_20_large!C343),+VindIndeks_raw_20_large!C343,"")</f>
        <v/>
      </c>
      <c r="Y344">
        <f>IF(ISNUMBER(+VindIndeks_raw_20_large!D343),+VindIndeks_raw_20_large!D343,"")</f>
        <v/>
      </c>
    </row>
    <row r="345">
      <c r="I345">
        <f>+M345</f>
        <v/>
      </c>
      <c r="J345">
        <f>+VindIndeks_raw_13!A344</f>
        <v/>
      </c>
      <c r="K345">
        <f>+VindIndeks_raw_13!B344</f>
        <v/>
      </c>
      <c r="L345">
        <f>+VindIndeks_raw_13!C344</f>
        <v/>
      </c>
      <c r="M345">
        <f>+VindIndeks_raw_13!D344</f>
        <v/>
      </c>
      <c r="O345" s="12">
        <f>+IF(ISNUMBER(ROUND(S345,0)),ROUND(S345,0),"")</f>
        <v/>
      </c>
      <c r="P345">
        <f>IF(ISNUMBER(+VindIndeks_raw_20_small!A344),+VindIndeks_raw_20_small!A344,"")</f>
        <v/>
      </c>
      <c r="Q345">
        <f>IF(ISNUMBER(+VindIndeks_raw_20_small!B344),+VindIndeks_raw_20_small!B344,"")</f>
        <v/>
      </c>
      <c r="R345">
        <f>IF(ISNUMBER(+VindIndeks_raw_20_small!C344),+VindIndeks_raw_20_small!C344,"")</f>
        <v/>
      </c>
      <c r="S345">
        <f>IF(ISNUMBER(+VindIndeks_raw_20_small!D344),+VindIndeks_raw_20_small!D344,"")</f>
        <v/>
      </c>
      <c r="U345" s="12">
        <f>+IF(ISNUMBER(ROUND(Y345,0)),ROUND(Y345,0),"")</f>
        <v/>
      </c>
      <c r="V345">
        <f>IF(ISNUMBER(+VindIndeks_raw_20_large!A344),+VindIndeks_raw_20_large!A344,"")</f>
        <v/>
      </c>
      <c r="W345">
        <f>IF(ISNUMBER(+VindIndeks_raw_20_large!B344),+VindIndeks_raw_20_large!B344,"")</f>
        <v/>
      </c>
      <c r="X345">
        <f>IF(ISNUMBER(+VindIndeks_raw_20_large!C344),+VindIndeks_raw_20_large!C344,"")</f>
        <v/>
      </c>
      <c r="Y345">
        <f>IF(ISNUMBER(+VindIndeks_raw_20_large!D344),+VindIndeks_raw_20_large!D344,"")</f>
        <v/>
      </c>
    </row>
    <row r="346">
      <c r="I346">
        <f>+M346</f>
        <v/>
      </c>
      <c r="J346">
        <f>+VindIndeks_raw_13!A345</f>
        <v/>
      </c>
      <c r="K346">
        <f>+VindIndeks_raw_13!B345</f>
        <v/>
      </c>
      <c r="L346">
        <f>+VindIndeks_raw_13!C345</f>
        <v/>
      </c>
      <c r="M346">
        <f>+VindIndeks_raw_13!D345</f>
        <v/>
      </c>
      <c r="O346" s="12">
        <f>+IF(ISNUMBER(ROUND(S346,0)),ROUND(S346,0),"")</f>
        <v/>
      </c>
      <c r="P346">
        <f>IF(ISNUMBER(+VindIndeks_raw_20_small!A345),+VindIndeks_raw_20_small!A345,"")</f>
        <v/>
      </c>
      <c r="Q346">
        <f>IF(ISNUMBER(+VindIndeks_raw_20_small!B345),+VindIndeks_raw_20_small!B345,"")</f>
        <v/>
      </c>
      <c r="R346">
        <f>IF(ISNUMBER(+VindIndeks_raw_20_small!C345),+VindIndeks_raw_20_small!C345,"")</f>
        <v/>
      </c>
      <c r="S346">
        <f>IF(ISNUMBER(+VindIndeks_raw_20_small!D345),+VindIndeks_raw_20_small!D345,"")</f>
        <v/>
      </c>
      <c r="U346" s="12">
        <f>+IF(ISNUMBER(ROUND(Y346,0)),ROUND(Y346,0),"")</f>
        <v/>
      </c>
      <c r="V346">
        <f>IF(ISNUMBER(+VindIndeks_raw_20_large!A345),+VindIndeks_raw_20_large!A345,"")</f>
        <v/>
      </c>
      <c r="W346">
        <f>IF(ISNUMBER(+VindIndeks_raw_20_large!B345),+VindIndeks_raw_20_large!B345,"")</f>
        <v/>
      </c>
      <c r="X346">
        <f>IF(ISNUMBER(+VindIndeks_raw_20_large!C345),+VindIndeks_raw_20_large!C345,"")</f>
        <v/>
      </c>
      <c r="Y346">
        <f>IF(ISNUMBER(+VindIndeks_raw_20_large!D345),+VindIndeks_raw_20_large!D345,"")</f>
        <v/>
      </c>
    </row>
    <row r="347">
      <c r="I347">
        <f>+M347</f>
        <v/>
      </c>
      <c r="J347">
        <f>+VindIndeks_raw_13!A346</f>
        <v/>
      </c>
      <c r="K347">
        <f>+VindIndeks_raw_13!B346</f>
        <v/>
      </c>
      <c r="L347">
        <f>+VindIndeks_raw_13!C346</f>
        <v/>
      </c>
      <c r="M347">
        <f>+VindIndeks_raw_13!D346</f>
        <v/>
      </c>
      <c r="O347" s="12">
        <f>+IF(ISNUMBER(ROUND(S347,0)),ROUND(S347,0),"")</f>
        <v/>
      </c>
      <c r="P347">
        <f>IF(ISNUMBER(+VindIndeks_raw_20_small!A346),+VindIndeks_raw_20_small!A346,"")</f>
        <v/>
      </c>
      <c r="Q347">
        <f>IF(ISNUMBER(+VindIndeks_raw_20_small!B346),+VindIndeks_raw_20_small!B346,"")</f>
        <v/>
      </c>
      <c r="R347">
        <f>IF(ISNUMBER(+VindIndeks_raw_20_small!C346),+VindIndeks_raw_20_small!C346,"")</f>
        <v/>
      </c>
      <c r="S347">
        <f>IF(ISNUMBER(+VindIndeks_raw_20_small!D346),+VindIndeks_raw_20_small!D346,"")</f>
        <v/>
      </c>
      <c r="U347" s="12">
        <f>+IF(ISNUMBER(ROUND(Y347,0)),ROUND(Y347,0),"")</f>
        <v/>
      </c>
      <c r="V347">
        <f>IF(ISNUMBER(+VindIndeks_raw_20_large!A346),+VindIndeks_raw_20_large!A346,"")</f>
        <v/>
      </c>
      <c r="W347">
        <f>IF(ISNUMBER(+VindIndeks_raw_20_large!B346),+VindIndeks_raw_20_large!B346,"")</f>
        <v/>
      </c>
      <c r="X347">
        <f>IF(ISNUMBER(+VindIndeks_raw_20_large!C346),+VindIndeks_raw_20_large!C346,"")</f>
        <v/>
      </c>
      <c r="Y347">
        <f>IF(ISNUMBER(+VindIndeks_raw_20_large!D346),+VindIndeks_raw_20_large!D346,"")</f>
        <v/>
      </c>
    </row>
    <row r="348">
      <c r="I348">
        <f>+M348</f>
        <v/>
      </c>
      <c r="J348">
        <f>+VindIndeks_raw_13!A347</f>
        <v/>
      </c>
      <c r="K348">
        <f>+VindIndeks_raw_13!B347</f>
        <v/>
      </c>
      <c r="L348">
        <f>+VindIndeks_raw_13!C347</f>
        <v/>
      </c>
      <c r="M348">
        <f>+VindIndeks_raw_13!D347</f>
        <v/>
      </c>
      <c r="O348" s="12">
        <f>+IF(ISNUMBER(ROUND(S348,0)),ROUND(S348,0),"")</f>
        <v/>
      </c>
      <c r="P348">
        <f>IF(ISNUMBER(+VindIndeks_raw_20_small!A347),+VindIndeks_raw_20_small!A347,"")</f>
        <v/>
      </c>
      <c r="Q348">
        <f>IF(ISNUMBER(+VindIndeks_raw_20_small!B347),+VindIndeks_raw_20_small!B347,"")</f>
        <v/>
      </c>
      <c r="R348">
        <f>IF(ISNUMBER(+VindIndeks_raw_20_small!C347),+VindIndeks_raw_20_small!C347,"")</f>
        <v/>
      </c>
      <c r="S348">
        <f>IF(ISNUMBER(+VindIndeks_raw_20_small!D347),+VindIndeks_raw_20_small!D347,"")</f>
        <v/>
      </c>
      <c r="U348" s="12">
        <f>+IF(ISNUMBER(ROUND(Y348,0)),ROUND(Y348,0),"")</f>
        <v/>
      </c>
      <c r="V348">
        <f>IF(ISNUMBER(+VindIndeks_raw_20_large!A347),+VindIndeks_raw_20_large!A347,"")</f>
        <v/>
      </c>
      <c r="W348">
        <f>IF(ISNUMBER(+VindIndeks_raw_20_large!B347),+VindIndeks_raw_20_large!B347,"")</f>
        <v/>
      </c>
      <c r="X348">
        <f>IF(ISNUMBER(+VindIndeks_raw_20_large!C347),+VindIndeks_raw_20_large!C347,"")</f>
        <v/>
      </c>
      <c r="Y348">
        <f>IF(ISNUMBER(+VindIndeks_raw_20_large!D347),+VindIndeks_raw_20_large!D347,"")</f>
        <v/>
      </c>
    </row>
    <row r="349">
      <c r="I349">
        <f>+M349</f>
        <v/>
      </c>
      <c r="J349">
        <f>+VindIndeks_raw_13!A348</f>
        <v/>
      </c>
      <c r="K349">
        <f>+VindIndeks_raw_13!B348</f>
        <v/>
      </c>
      <c r="L349">
        <f>+VindIndeks_raw_13!C348</f>
        <v/>
      </c>
      <c r="M349">
        <f>+VindIndeks_raw_13!D348</f>
        <v/>
      </c>
      <c r="O349" s="12">
        <f>+IF(ISNUMBER(ROUND(S349,0)),ROUND(S349,0),"")</f>
        <v/>
      </c>
      <c r="P349">
        <f>IF(ISNUMBER(+VindIndeks_raw_20_small!A348),+VindIndeks_raw_20_small!A348,"")</f>
        <v/>
      </c>
      <c r="Q349">
        <f>IF(ISNUMBER(+VindIndeks_raw_20_small!B348),+VindIndeks_raw_20_small!B348,"")</f>
        <v/>
      </c>
      <c r="R349">
        <f>IF(ISNUMBER(+VindIndeks_raw_20_small!C348),+VindIndeks_raw_20_small!C348,"")</f>
        <v/>
      </c>
      <c r="S349">
        <f>IF(ISNUMBER(+VindIndeks_raw_20_small!D348),+VindIndeks_raw_20_small!D348,"")</f>
        <v/>
      </c>
      <c r="U349" s="12">
        <f>+IF(ISNUMBER(ROUND(Y349,0)),ROUND(Y349,0),"")</f>
        <v/>
      </c>
      <c r="V349">
        <f>IF(ISNUMBER(+VindIndeks_raw_20_large!A348),+VindIndeks_raw_20_large!A348,"")</f>
        <v/>
      </c>
      <c r="W349">
        <f>IF(ISNUMBER(+VindIndeks_raw_20_large!B348),+VindIndeks_raw_20_large!B348,"")</f>
        <v/>
      </c>
      <c r="X349">
        <f>IF(ISNUMBER(+VindIndeks_raw_20_large!C348),+VindIndeks_raw_20_large!C348,"")</f>
        <v/>
      </c>
      <c r="Y349">
        <f>IF(ISNUMBER(+VindIndeks_raw_20_large!D348),+VindIndeks_raw_20_large!D348,"")</f>
        <v/>
      </c>
    </row>
    <row r="350">
      <c r="I350">
        <f>+M350</f>
        <v/>
      </c>
      <c r="J350">
        <f>+VindIndeks_raw_13!A349</f>
        <v/>
      </c>
      <c r="K350">
        <f>+VindIndeks_raw_13!B349</f>
        <v/>
      </c>
      <c r="L350">
        <f>+VindIndeks_raw_13!C349</f>
        <v/>
      </c>
      <c r="M350">
        <f>+VindIndeks_raw_13!D349</f>
        <v/>
      </c>
      <c r="O350" s="12">
        <f>+IF(ISNUMBER(ROUND(S350,0)),ROUND(S350,0),"")</f>
        <v/>
      </c>
      <c r="P350">
        <f>IF(ISNUMBER(+VindIndeks_raw_20_small!A349),+VindIndeks_raw_20_small!A349,"")</f>
        <v/>
      </c>
      <c r="Q350">
        <f>IF(ISNUMBER(+VindIndeks_raw_20_small!B349),+VindIndeks_raw_20_small!B349,"")</f>
        <v/>
      </c>
      <c r="R350">
        <f>IF(ISNUMBER(+VindIndeks_raw_20_small!C349),+VindIndeks_raw_20_small!C349,"")</f>
        <v/>
      </c>
      <c r="S350">
        <f>IF(ISNUMBER(+VindIndeks_raw_20_small!D349),+VindIndeks_raw_20_small!D349,"")</f>
        <v/>
      </c>
      <c r="U350" s="12">
        <f>+IF(ISNUMBER(ROUND(Y350,0)),ROUND(Y350,0),"")</f>
        <v/>
      </c>
      <c r="V350">
        <f>IF(ISNUMBER(+VindIndeks_raw_20_large!A349),+VindIndeks_raw_20_large!A349,"")</f>
        <v/>
      </c>
      <c r="W350">
        <f>IF(ISNUMBER(+VindIndeks_raw_20_large!B349),+VindIndeks_raw_20_large!B349,"")</f>
        <v/>
      </c>
      <c r="X350">
        <f>IF(ISNUMBER(+VindIndeks_raw_20_large!C349),+VindIndeks_raw_20_large!C349,"")</f>
        <v/>
      </c>
      <c r="Y350">
        <f>IF(ISNUMBER(+VindIndeks_raw_20_large!D349),+VindIndeks_raw_20_large!D349,"")</f>
        <v/>
      </c>
    </row>
    <row r="351">
      <c r="I351">
        <f>+M351</f>
        <v/>
      </c>
      <c r="J351">
        <f>+VindIndeks_raw_13!A350</f>
        <v/>
      </c>
      <c r="K351">
        <f>+VindIndeks_raw_13!B350</f>
        <v/>
      </c>
      <c r="L351">
        <f>+VindIndeks_raw_13!C350</f>
        <v/>
      </c>
      <c r="M351">
        <f>+VindIndeks_raw_13!D350</f>
        <v/>
      </c>
      <c r="O351" s="12">
        <f>+IF(ISNUMBER(ROUND(S351,0)),ROUND(S351,0),"")</f>
        <v/>
      </c>
      <c r="P351">
        <f>IF(ISNUMBER(+VindIndeks_raw_20_small!A350),+VindIndeks_raw_20_small!A350,"")</f>
        <v/>
      </c>
      <c r="Q351">
        <f>IF(ISNUMBER(+VindIndeks_raw_20_small!B350),+VindIndeks_raw_20_small!B350,"")</f>
        <v/>
      </c>
      <c r="R351">
        <f>IF(ISNUMBER(+VindIndeks_raw_20_small!C350),+VindIndeks_raw_20_small!C350,"")</f>
        <v/>
      </c>
      <c r="S351">
        <f>IF(ISNUMBER(+VindIndeks_raw_20_small!D350),+VindIndeks_raw_20_small!D350,"")</f>
        <v/>
      </c>
      <c r="U351" s="12">
        <f>+IF(ISNUMBER(ROUND(Y351,0)),ROUND(Y351,0),"")</f>
        <v/>
      </c>
      <c r="V351">
        <f>IF(ISNUMBER(+VindIndeks_raw_20_large!A350),+VindIndeks_raw_20_large!A350,"")</f>
        <v/>
      </c>
      <c r="W351">
        <f>IF(ISNUMBER(+VindIndeks_raw_20_large!B350),+VindIndeks_raw_20_large!B350,"")</f>
        <v/>
      </c>
      <c r="X351">
        <f>IF(ISNUMBER(+VindIndeks_raw_20_large!C350),+VindIndeks_raw_20_large!C350,"")</f>
        <v/>
      </c>
      <c r="Y351">
        <f>IF(ISNUMBER(+VindIndeks_raw_20_large!D350),+VindIndeks_raw_20_large!D350,"")</f>
        <v/>
      </c>
    </row>
    <row r="352">
      <c r="I352">
        <f>+M352</f>
        <v/>
      </c>
      <c r="J352">
        <f>+VindIndeks_raw_13!A351</f>
        <v/>
      </c>
      <c r="K352">
        <f>+VindIndeks_raw_13!B351</f>
        <v/>
      </c>
      <c r="L352">
        <f>+VindIndeks_raw_13!C351</f>
        <v/>
      </c>
      <c r="M352">
        <f>+VindIndeks_raw_13!D351</f>
        <v/>
      </c>
      <c r="O352" s="12">
        <f>+IF(ISNUMBER(ROUND(S352,0)),ROUND(S352,0),"")</f>
        <v/>
      </c>
      <c r="P352">
        <f>IF(ISNUMBER(+VindIndeks_raw_20_small!A351),+VindIndeks_raw_20_small!A351,"")</f>
        <v/>
      </c>
      <c r="Q352">
        <f>IF(ISNUMBER(+VindIndeks_raw_20_small!B351),+VindIndeks_raw_20_small!B351,"")</f>
        <v/>
      </c>
      <c r="R352">
        <f>IF(ISNUMBER(+VindIndeks_raw_20_small!C351),+VindIndeks_raw_20_small!C351,"")</f>
        <v/>
      </c>
      <c r="S352">
        <f>IF(ISNUMBER(+VindIndeks_raw_20_small!D351),+VindIndeks_raw_20_small!D351,"")</f>
        <v/>
      </c>
      <c r="U352" s="12">
        <f>+IF(ISNUMBER(ROUND(Y352,0)),ROUND(Y352,0),"")</f>
        <v/>
      </c>
      <c r="V352">
        <f>IF(ISNUMBER(+VindIndeks_raw_20_large!A351),+VindIndeks_raw_20_large!A351,"")</f>
        <v/>
      </c>
      <c r="W352">
        <f>IF(ISNUMBER(+VindIndeks_raw_20_large!B351),+VindIndeks_raw_20_large!B351,"")</f>
        <v/>
      </c>
      <c r="X352">
        <f>IF(ISNUMBER(+VindIndeks_raw_20_large!C351),+VindIndeks_raw_20_large!C351,"")</f>
        <v/>
      </c>
      <c r="Y352">
        <f>IF(ISNUMBER(+VindIndeks_raw_20_large!D351),+VindIndeks_raw_20_large!D351,"")</f>
        <v/>
      </c>
    </row>
    <row r="353">
      <c r="I353">
        <f>+M353</f>
        <v/>
      </c>
      <c r="J353">
        <f>+VindIndeks_raw_13!A352</f>
        <v/>
      </c>
      <c r="K353">
        <f>+VindIndeks_raw_13!B352</f>
        <v/>
      </c>
      <c r="L353">
        <f>+VindIndeks_raw_13!C352</f>
        <v/>
      </c>
      <c r="M353">
        <f>+VindIndeks_raw_13!D352</f>
        <v/>
      </c>
      <c r="O353" s="12">
        <f>+IF(ISNUMBER(ROUND(S353,0)),ROUND(S353,0),"")</f>
        <v/>
      </c>
      <c r="P353">
        <f>IF(ISNUMBER(+VindIndeks_raw_20_small!A352),+VindIndeks_raw_20_small!A352,"")</f>
        <v/>
      </c>
      <c r="Q353">
        <f>IF(ISNUMBER(+VindIndeks_raw_20_small!B352),+VindIndeks_raw_20_small!B352,"")</f>
        <v/>
      </c>
      <c r="R353">
        <f>IF(ISNUMBER(+VindIndeks_raw_20_small!C352),+VindIndeks_raw_20_small!C352,"")</f>
        <v/>
      </c>
      <c r="S353">
        <f>IF(ISNUMBER(+VindIndeks_raw_20_small!D352),+VindIndeks_raw_20_small!D352,"")</f>
        <v/>
      </c>
      <c r="U353" s="12">
        <f>+IF(ISNUMBER(ROUND(Y353,0)),ROUND(Y353,0),"")</f>
        <v/>
      </c>
      <c r="V353">
        <f>IF(ISNUMBER(+VindIndeks_raw_20_large!A352),+VindIndeks_raw_20_large!A352,"")</f>
        <v/>
      </c>
      <c r="W353">
        <f>IF(ISNUMBER(+VindIndeks_raw_20_large!B352),+VindIndeks_raw_20_large!B352,"")</f>
        <v/>
      </c>
      <c r="X353">
        <f>IF(ISNUMBER(+VindIndeks_raw_20_large!C352),+VindIndeks_raw_20_large!C352,"")</f>
        <v/>
      </c>
      <c r="Y353">
        <f>IF(ISNUMBER(+VindIndeks_raw_20_large!D352),+VindIndeks_raw_20_large!D352,"")</f>
        <v/>
      </c>
    </row>
    <row r="354">
      <c r="I354">
        <f>+M354</f>
        <v/>
      </c>
      <c r="J354">
        <f>+VindIndeks_raw_13!A353</f>
        <v/>
      </c>
      <c r="K354">
        <f>+VindIndeks_raw_13!B353</f>
        <v/>
      </c>
      <c r="L354">
        <f>+VindIndeks_raw_13!C353</f>
        <v/>
      </c>
      <c r="M354">
        <f>+VindIndeks_raw_13!D353</f>
        <v/>
      </c>
      <c r="O354" s="12">
        <f>+IF(ISNUMBER(ROUND(S354,0)),ROUND(S354,0),"")</f>
        <v/>
      </c>
      <c r="P354">
        <f>IF(ISNUMBER(+VindIndeks_raw_20_small!A353),+VindIndeks_raw_20_small!A353,"")</f>
        <v/>
      </c>
      <c r="Q354">
        <f>IF(ISNUMBER(+VindIndeks_raw_20_small!B353),+VindIndeks_raw_20_small!B353,"")</f>
        <v/>
      </c>
      <c r="R354">
        <f>IF(ISNUMBER(+VindIndeks_raw_20_small!C353),+VindIndeks_raw_20_small!C353,"")</f>
        <v/>
      </c>
      <c r="S354">
        <f>IF(ISNUMBER(+VindIndeks_raw_20_small!D353),+VindIndeks_raw_20_small!D353,"")</f>
        <v/>
      </c>
      <c r="U354" s="12">
        <f>+IF(ISNUMBER(ROUND(Y354,0)),ROUND(Y354,0),"")</f>
        <v/>
      </c>
      <c r="V354">
        <f>IF(ISNUMBER(+VindIndeks_raw_20_large!A353),+VindIndeks_raw_20_large!A353,"")</f>
        <v/>
      </c>
      <c r="W354">
        <f>IF(ISNUMBER(+VindIndeks_raw_20_large!B353),+VindIndeks_raw_20_large!B353,"")</f>
        <v/>
      </c>
      <c r="X354">
        <f>IF(ISNUMBER(+VindIndeks_raw_20_large!C353),+VindIndeks_raw_20_large!C353,"")</f>
        <v/>
      </c>
      <c r="Y354">
        <f>IF(ISNUMBER(+VindIndeks_raw_20_large!D353),+VindIndeks_raw_20_large!D353,"")</f>
        <v/>
      </c>
    </row>
    <row r="355">
      <c r="I355">
        <f>+M355</f>
        <v/>
      </c>
      <c r="J355">
        <f>+VindIndeks_raw_13!A354</f>
        <v/>
      </c>
      <c r="K355">
        <f>+VindIndeks_raw_13!B354</f>
        <v/>
      </c>
      <c r="L355">
        <f>+VindIndeks_raw_13!C354</f>
        <v/>
      </c>
      <c r="M355">
        <f>+VindIndeks_raw_13!D354</f>
        <v/>
      </c>
      <c r="O355" s="12">
        <f>+IF(ISNUMBER(ROUND(S355,0)),ROUND(S355,0),"")</f>
        <v/>
      </c>
      <c r="P355">
        <f>IF(ISNUMBER(+VindIndeks_raw_20_small!A354),+VindIndeks_raw_20_small!A354,"")</f>
        <v/>
      </c>
      <c r="Q355">
        <f>IF(ISNUMBER(+VindIndeks_raw_20_small!B354),+VindIndeks_raw_20_small!B354,"")</f>
        <v/>
      </c>
      <c r="R355">
        <f>IF(ISNUMBER(+VindIndeks_raw_20_small!C354),+VindIndeks_raw_20_small!C354,"")</f>
        <v/>
      </c>
      <c r="S355">
        <f>IF(ISNUMBER(+VindIndeks_raw_20_small!D354),+VindIndeks_raw_20_small!D354,"")</f>
        <v/>
      </c>
      <c r="U355" s="12">
        <f>+IF(ISNUMBER(ROUND(Y355,0)),ROUND(Y355,0),"")</f>
        <v/>
      </c>
      <c r="V355">
        <f>IF(ISNUMBER(+VindIndeks_raw_20_large!A354),+VindIndeks_raw_20_large!A354,"")</f>
        <v/>
      </c>
      <c r="W355">
        <f>IF(ISNUMBER(+VindIndeks_raw_20_large!B354),+VindIndeks_raw_20_large!B354,"")</f>
        <v/>
      </c>
      <c r="X355">
        <f>IF(ISNUMBER(+VindIndeks_raw_20_large!C354),+VindIndeks_raw_20_large!C354,"")</f>
        <v/>
      </c>
      <c r="Y355">
        <f>IF(ISNUMBER(+VindIndeks_raw_20_large!D354),+VindIndeks_raw_20_large!D354,"")</f>
        <v/>
      </c>
    </row>
    <row r="356">
      <c r="I356">
        <f>+M356</f>
        <v/>
      </c>
      <c r="J356">
        <f>+VindIndeks_raw_13!A355</f>
        <v/>
      </c>
      <c r="K356">
        <f>+VindIndeks_raw_13!B355</f>
        <v/>
      </c>
      <c r="L356">
        <f>+VindIndeks_raw_13!C355</f>
        <v/>
      </c>
      <c r="M356">
        <f>+VindIndeks_raw_13!D355</f>
        <v/>
      </c>
      <c r="O356" s="12">
        <f>+IF(ISNUMBER(ROUND(S356,0)),ROUND(S356,0),"")</f>
        <v/>
      </c>
      <c r="P356">
        <f>IF(ISNUMBER(+VindIndeks_raw_20_small!A355),+VindIndeks_raw_20_small!A355,"")</f>
        <v/>
      </c>
      <c r="Q356">
        <f>IF(ISNUMBER(+VindIndeks_raw_20_small!B355),+VindIndeks_raw_20_small!B355,"")</f>
        <v/>
      </c>
      <c r="R356">
        <f>IF(ISNUMBER(+VindIndeks_raw_20_small!C355),+VindIndeks_raw_20_small!C355,"")</f>
        <v/>
      </c>
      <c r="S356">
        <f>IF(ISNUMBER(+VindIndeks_raw_20_small!D355),+VindIndeks_raw_20_small!D355,"")</f>
        <v/>
      </c>
      <c r="U356" s="12">
        <f>+IF(ISNUMBER(ROUND(Y356,0)),ROUND(Y356,0),"")</f>
        <v/>
      </c>
      <c r="V356">
        <f>IF(ISNUMBER(+VindIndeks_raw_20_large!A355),+VindIndeks_raw_20_large!A355,"")</f>
        <v/>
      </c>
      <c r="W356">
        <f>IF(ISNUMBER(+VindIndeks_raw_20_large!B355),+VindIndeks_raw_20_large!B355,"")</f>
        <v/>
      </c>
      <c r="X356">
        <f>IF(ISNUMBER(+VindIndeks_raw_20_large!C355),+VindIndeks_raw_20_large!C355,"")</f>
        <v/>
      </c>
      <c r="Y356">
        <f>IF(ISNUMBER(+VindIndeks_raw_20_large!D355),+VindIndeks_raw_20_large!D355,"")</f>
        <v/>
      </c>
    </row>
    <row r="357">
      <c r="I357">
        <f>+M357</f>
        <v/>
      </c>
      <c r="J357">
        <f>+VindIndeks_raw_13!A356</f>
        <v/>
      </c>
      <c r="K357">
        <f>+VindIndeks_raw_13!B356</f>
        <v/>
      </c>
      <c r="L357">
        <f>+VindIndeks_raw_13!C356</f>
        <v/>
      </c>
      <c r="M357">
        <f>+VindIndeks_raw_13!D356</f>
        <v/>
      </c>
      <c r="O357" s="12">
        <f>+IF(ISNUMBER(ROUND(S357,0)),ROUND(S357,0),"")</f>
        <v/>
      </c>
      <c r="P357">
        <f>IF(ISNUMBER(+VindIndeks_raw_20_small!A356),+VindIndeks_raw_20_small!A356,"")</f>
        <v/>
      </c>
      <c r="Q357">
        <f>IF(ISNUMBER(+VindIndeks_raw_20_small!B356),+VindIndeks_raw_20_small!B356,"")</f>
        <v/>
      </c>
      <c r="R357">
        <f>IF(ISNUMBER(+VindIndeks_raw_20_small!C356),+VindIndeks_raw_20_small!C356,"")</f>
        <v/>
      </c>
      <c r="S357">
        <f>IF(ISNUMBER(+VindIndeks_raw_20_small!D356),+VindIndeks_raw_20_small!D356,"")</f>
        <v/>
      </c>
      <c r="U357" s="12">
        <f>+IF(ISNUMBER(ROUND(Y357,0)),ROUND(Y357,0),"")</f>
        <v/>
      </c>
      <c r="V357">
        <f>IF(ISNUMBER(+VindIndeks_raw_20_large!A356),+VindIndeks_raw_20_large!A356,"")</f>
        <v/>
      </c>
      <c r="W357">
        <f>IF(ISNUMBER(+VindIndeks_raw_20_large!B356),+VindIndeks_raw_20_large!B356,"")</f>
        <v/>
      </c>
      <c r="X357">
        <f>IF(ISNUMBER(+VindIndeks_raw_20_large!C356),+VindIndeks_raw_20_large!C356,"")</f>
        <v/>
      </c>
      <c r="Y357">
        <f>IF(ISNUMBER(+VindIndeks_raw_20_large!D356),+VindIndeks_raw_20_large!D356,"")</f>
        <v/>
      </c>
    </row>
    <row r="358">
      <c r="I358">
        <f>+M358</f>
        <v/>
      </c>
      <c r="J358">
        <f>+VindIndeks_raw_13!A357</f>
        <v/>
      </c>
      <c r="K358">
        <f>+VindIndeks_raw_13!B357</f>
        <v/>
      </c>
      <c r="L358">
        <f>+VindIndeks_raw_13!C357</f>
        <v/>
      </c>
      <c r="M358">
        <f>+VindIndeks_raw_13!D357</f>
        <v/>
      </c>
      <c r="O358" s="12">
        <f>+IF(ISNUMBER(ROUND(S358,0)),ROUND(S358,0),"")</f>
        <v/>
      </c>
      <c r="P358">
        <f>IF(ISNUMBER(+VindIndeks_raw_20_small!A357),+VindIndeks_raw_20_small!A357,"")</f>
        <v/>
      </c>
      <c r="Q358">
        <f>IF(ISNUMBER(+VindIndeks_raw_20_small!B357),+VindIndeks_raw_20_small!B357,"")</f>
        <v/>
      </c>
      <c r="R358">
        <f>IF(ISNUMBER(+VindIndeks_raw_20_small!C357),+VindIndeks_raw_20_small!C357,"")</f>
        <v/>
      </c>
      <c r="S358">
        <f>IF(ISNUMBER(+VindIndeks_raw_20_small!D357),+VindIndeks_raw_20_small!D357,"")</f>
        <v/>
      </c>
      <c r="U358" s="12">
        <f>+IF(ISNUMBER(ROUND(Y358,0)),ROUND(Y358,0),"")</f>
        <v/>
      </c>
      <c r="V358">
        <f>IF(ISNUMBER(+VindIndeks_raw_20_large!A357),+VindIndeks_raw_20_large!A357,"")</f>
        <v/>
      </c>
      <c r="W358">
        <f>IF(ISNUMBER(+VindIndeks_raw_20_large!B357),+VindIndeks_raw_20_large!B357,"")</f>
        <v/>
      </c>
      <c r="X358">
        <f>IF(ISNUMBER(+VindIndeks_raw_20_large!C357),+VindIndeks_raw_20_large!C357,"")</f>
        <v/>
      </c>
      <c r="Y358">
        <f>IF(ISNUMBER(+VindIndeks_raw_20_large!D357),+VindIndeks_raw_20_large!D357,"")</f>
        <v/>
      </c>
    </row>
    <row r="359">
      <c r="I359">
        <f>+M359</f>
        <v/>
      </c>
      <c r="J359">
        <f>+VindIndeks_raw_13!A358</f>
        <v/>
      </c>
      <c r="K359">
        <f>+VindIndeks_raw_13!B358</f>
        <v/>
      </c>
      <c r="L359">
        <f>+VindIndeks_raw_13!C358</f>
        <v/>
      </c>
      <c r="M359">
        <f>+VindIndeks_raw_13!D358</f>
        <v/>
      </c>
      <c r="O359" s="12">
        <f>+IF(ISNUMBER(ROUND(S359,0)),ROUND(S359,0),"")</f>
        <v/>
      </c>
      <c r="P359">
        <f>IF(ISNUMBER(+VindIndeks_raw_20_small!A358),+VindIndeks_raw_20_small!A358,"")</f>
        <v/>
      </c>
      <c r="Q359">
        <f>IF(ISNUMBER(+VindIndeks_raw_20_small!B358),+VindIndeks_raw_20_small!B358,"")</f>
        <v/>
      </c>
      <c r="R359">
        <f>IF(ISNUMBER(+VindIndeks_raw_20_small!C358),+VindIndeks_raw_20_small!C358,"")</f>
        <v/>
      </c>
      <c r="S359">
        <f>IF(ISNUMBER(+VindIndeks_raw_20_small!D358),+VindIndeks_raw_20_small!D358,"")</f>
        <v/>
      </c>
      <c r="U359" s="12">
        <f>+IF(ISNUMBER(ROUND(Y359,0)),ROUND(Y359,0),"")</f>
        <v/>
      </c>
      <c r="V359">
        <f>IF(ISNUMBER(+VindIndeks_raw_20_large!A358),+VindIndeks_raw_20_large!A358,"")</f>
        <v/>
      </c>
      <c r="W359">
        <f>IF(ISNUMBER(+VindIndeks_raw_20_large!B358),+VindIndeks_raw_20_large!B358,"")</f>
        <v/>
      </c>
      <c r="X359">
        <f>IF(ISNUMBER(+VindIndeks_raw_20_large!C358),+VindIndeks_raw_20_large!C358,"")</f>
        <v/>
      </c>
      <c r="Y359">
        <f>IF(ISNUMBER(+VindIndeks_raw_20_large!D358),+VindIndeks_raw_20_large!D358,"")</f>
        <v/>
      </c>
    </row>
    <row r="360">
      <c r="I360">
        <f>+M360</f>
        <v/>
      </c>
      <c r="J360">
        <f>+VindIndeks_raw_13!A359</f>
        <v/>
      </c>
      <c r="K360">
        <f>+VindIndeks_raw_13!B359</f>
        <v/>
      </c>
      <c r="L360">
        <f>+VindIndeks_raw_13!C359</f>
        <v/>
      </c>
      <c r="M360">
        <f>+VindIndeks_raw_13!D359</f>
        <v/>
      </c>
      <c r="O360" s="12">
        <f>+IF(ISNUMBER(ROUND(S360,0)),ROUND(S360,0),"")</f>
        <v/>
      </c>
      <c r="P360">
        <f>IF(ISNUMBER(+VindIndeks_raw_20_small!A359),+VindIndeks_raw_20_small!A359,"")</f>
        <v/>
      </c>
      <c r="Q360">
        <f>IF(ISNUMBER(+VindIndeks_raw_20_small!B359),+VindIndeks_raw_20_small!B359,"")</f>
        <v/>
      </c>
      <c r="R360">
        <f>IF(ISNUMBER(+VindIndeks_raw_20_small!C359),+VindIndeks_raw_20_small!C359,"")</f>
        <v/>
      </c>
      <c r="S360">
        <f>IF(ISNUMBER(+VindIndeks_raw_20_small!D359),+VindIndeks_raw_20_small!D359,"")</f>
        <v/>
      </c>
      <c r="U360" s="12">
        <f>+IF(ISNUMBER(ROUND(Y360,0)),ROUND(Y360,0),"")</f>
        <v/>
      </c>
      <c r="V360">
        <f>IF(ISNUMBER(+VindIndeks_raw_20_large!A359),+VindIndeks_raw_20_large!A359,"")</f>
        <v/>
      </c>
      <c r="W360">
        <f>IF(ISNUMBER(+VindIndeks_raw_20_large!B359),+VindIndeks_raw_20_large!B359,"")</f>
        <v/>
      </c>
      <c r="X360">
        <f>IF(ISNUMBER(+VindIndeks_raw_20_large!C359),+VindIndeks_raw_20_large!C359,"")</f>
        <v/>
      </c>
      <c r="Y360">
        <f>IF(ISNUMBER(+VindIndeks_raw_20_large!D359),+VindIndeks_raw_20_large!D359,"")</f>
        <v/>
      </c>
    </row>
    <row r="361">
      <c r="I361">
        <f>+M361</f>
        <v/>
      </c>
      <c r="J361">
        <f>+VindIndeks_raw_13!A360</f>
        <v/>
      </c>
      <c r="K361">
        <f>+VindIndeks_raw_13!B360</f>
        <v/>
      </c>
      <c r="L361">
        <f>+VindIndeks_raw_13!C360</f>
        <v/>
      </c>
      <c r="M361">
        <f>+VindIndeks_raw_13!D360</f>
        <v/>
      </c>
      <c r="O361" s="12">
        <f>+IF(ISNUMBER(ROUND(S361,0)),ROUND(S361,0),"")</f>
        <v/>
      </c>
      <c r="P361">
        <f>IF(ISNUMBER(+VindIndeks_raw_20_small!A360),+VindIndeks_raw_20_small!A360,"")</f>
        <v/>
      </c>
      <c r="Q361">
        <f>IF(ISNUMBER(+VindIndeks_raw_20_small!B360),+VindIndeks_raw_20_small!B360,"")</f>
        <v/>
      </c>
      <c r="R361">
        <f>IF(ISNUMBER(+VindIndeks_raw_20_small!C360),+VindIndeks_raw_20_small!C360,"")</f>
        <v/>
      </c>
      <c r="S361">
        <f>IF(ISNUMBER(+VindIndeks_raw_20_small!D360),+VindIndeks_raw_20_small!D360,"")</f>
        <v/>
      </c>
      <c r="U361" s="12">
        <f>+IF(ISNUMBER(ROUND(Y361,0)),ROUND(Y361,0),"")</f>
        <v/>
      </c>
      <c r="V361">
        <f>IF(ISNUMBER(+VindIndeks_raw_20_large!A360),+VindIndeks_raw_20_large!A360,"")</f>
        <v/>
      </c>
      <c r="W361">
        <f>IF(ISNUMBER(+VindIndeks_raw_20_large!B360),+VindIndeks_raw_20_large!B360,"")</f>
        <v/>
      </c>
      <c r="X361">
        <f>IF(ISNUMBER(+VindIndeks_raw_20_large!C360),+VindIndeks_raw_20_large!C360,"")</f>
        <v/>
      </c>
      <c r="Y361">
        <f>IF(ISNUMBER(+VindIndeks_raw_20_large!D360),+VindIndeks_raw_20_large!D360,"")</f>
        <v/>
      </c>
    </row>
    <row r="362">
      <c r="I362">
        <f>+M362</f>
        <v/>
      </c>
      <c r="J362">
        <f>+VindIndeks_raw_13!A361</f>
        <v/>
      </c>
      <c r="K362">
        <f>+VindIndeks_raw_13!B361</f>
        <v/>
      </c>
      <c r="L362">
        <f>+VindIndeks_raw_13!C361</f>
        <v/>
      </c>
      <c r="M362">
        <f>+VindIndeks_raw_13!D361</f>
        <v/>
      </c>
      <c r="O362" s="12">
        <f>+IF(ISNUMBER(ROUND(S362,0)),ROUND(S362,0),"")</f>
        <v/>
      </c>
      <c r="P362">
        <f>IF(ISNUMBER(+VindIndeks_raw_20_small!A361),+VindIndeks_raw_20_small!A361,"")</f>
        <v/>
      </c>
      <c r="Q362">
        <f>IF(ISNUMBER(+VindIndeks_raw_20_small!B361),+VindIndeks_raw_20_small!B361,"")</f>
        <v/>
      </c>
      <c r="R362">
        <f>IF(ISNUMBER(+VindIndeks_raw_20_small!C361),+VindIndeks_raw_20_small!C361,"")</f>
        <v/>
      </c>
      <c r="S362">
        <f>IF(ISNUMBER(+VindIndeks_raw_20_small!D361),+VindIndeks_raw_20_small!D361,"")</f>
        <v/>
      </c>
      <c r="U362" s="12">
        <f>+IF(ISNUMBER(ROUND(Y362,0)),ROUND(Y362,0),"")</f>
        <v/>
      </c>
      <c r="V362">
        <f>IF(ISNUMBER(+VindIndeks_raw_20_large!A361),+VindIndeks_raw_20_large!A361,"")</f>
        <v/>
      </c>
      <c r="W362">
        <f>IF(ISNUMBER(+VindIndeks_raw_20_large!B361),+VindIndeks_raw_20_large!B361,"")</f>
        <v/>
      </c>
      <c r="X362">
        <f>IF(ISNUMBER(+VindIndeks_raw_20_large!C361),+VindIndeks_raw_20_large!C361,"")</f>
        <v/>
      </c>
      <c r="Y362">
        <f>IF(ISNUMBER(+VindIndeks_raw_20_large!D361),+VindIndeks_raw_20_large!D361,"")</f>
        <v/>
      </c>
    </row>
    <row r="363">
      <c r="I363">
        <f>+M363</f>
        <v/>
      </c>
      <c r="J363">
        <f>+VindIndeks_raw_13!A362</f>
        <v/>
      </c>
      <c r="K363">
        <f>+VindIndeks_raw_13!B362</f>
        <v/>
      </c>
      <c r="L363">
        <f>+VindIndeks_raw_13!C362</f>
        <v/>
      </c>
      <c r="M363">
        <f>+VindIndeks_raw_13!D362</f>
        <v/>
      </c>
      <c r="O363" s="12">
        <f>+IF(ISNUMBER(ROUND(S363,0)),ROUND(S363,0),"")</f>
        <v/>
      </c>
      <c r="P363">
        <f>IF(ISNUMBER(+VindIndeks_raw_20_small!A362),+VindIndeks_raw_20_small!A362,"")</f>
        <v/>
      </c>
      <c r="Q363">
        <f>IF(ISNUMBER(+VindIndeks_raw_20_small!B362),+VindIndeks_raw_20_small!B362,"")</f>
        <v/>
      </c>
      <c r="R363">
        <f>IF(ISNUMBER(+VindIndeks_raw_20_small!C362),+VindIndeks_raw_20_small!C362,"")</f>
        <v/>
      </c>
      <c r="S363">
        <f>IF(ISNUMBER(+VindIndeks_raw_20_small!D362),+VindIndeks_raw_20_small!D362,"")</f>
        <v/>
      </c>
      <c r="U363" s="12">
        <f>+IF(ISNUMBER(ROUND(Y363,0)),ROUND(Y363,0),"")</f>
        <v/>
      </c>
      <c r="V363">
        <f>IF(ISNUMBER(+VindIndeks_raw_20_large!A362),+VindIndeks_raw_20_large!A362,"")</f>
        <v/>
      </c>
      <c r="W363">
        <f>IF(ISNUMBER(+VindIndeks_raw_20_large!B362),+VindIndeks_raw_20_large!B362,"")</f>
        <v/>
      </c>
      <c r="X363">
        <f>IF(ISNUMBER(+VindIndeks_raw_20_large!C362),+VindIndeks_raw_20_large!C362,"")</f>
        <v/>
      </c>
      <c r="Y363">
        <f>IF(ISNUMBER(+VindIndeks_raw_20_large!D362),+VindIndeks_raw_20_large!D362,"")</f>
        <v/>
      </c>
    </row>
    <row r="364">
      <c r="I364">
        <f>+M364</f>
        <v/>
      </c>
      <c r="J364">
        <f>+VindIndeks_raw_13!A363</f>
        <v/>
      </c>
      <c r="K364">
        <f>+VindIndeks_raw_13!B363</f>
        <v/>
      </c>
      <c r="L364">
        <f>+VindIndeks_raw_13!C363</f>
        <v/>
      </c>
      <c r="M364">
        <f>+VindIndeks_raw_13!D363</f>
        <v/>
      </c>
      <c r="O364" s="12">
        <f>+IF(ISNUMBER(ROUND(S364,0)),ROUND(S364,0),"")</f>
        <v/>
      </c>
      <c r="P364">
        <f>IF(ISNUMBER(+VindIndeks_raw_20_small!A363),+VindIndeks_raw_20_small!A363,"")</f>
        <v/>
      </c>
      <c r="Q364">
        <f>IF(ISNUMBER(+VindIndeks_raw_20_small!B363),+VindIndeks_raw_20_small!B363,"")</f>
        <v/>
      </c>
      <c r="R364">
        <f>IF(ISNUMBER(+VindIndeks_raw_20_small!C363),+VindIndeks_raw_20_small!C363,"")</f>
        <v/>
      </c>
      <c r="S364">
        <f>IF(ISNUMBER(+VindIndeks_raw_20_small!D363),+VindIndeks_raw_20_small!D363,"")</f>
        <v/>
      </c>
      <c r="U364" s="12">
        <f>+IF(ISNUMBER(ROUND(Y364,0)),ROUND(Y364,0),"")</f>
        <v/>
      </c>
      <c r="V364">
        <f>IF(ISNUMBER(+VindIndeks_raw_20_large!A363),+VindIndeks_raw_20_large!A363,"")</f>
        <v/>
      </c>
      <c r="W364">
        <f>IF(ISNUMBER(+VindIndeks_raw_20_large!B363),+VindIndeks_raw_20_large!B363,"")</f>
        <v/>
      </c>
      <c r="X364">
        <f>IF(ISNUMBER(+VindIndeks_raw_20_large!C363),+VindIndeks_raw_20_large!C363,"")</f>
        <v/>
      </c>
      <c r="Y364">
        <f>IF(ISNUMBER(+VindIndeks_raw_20_large!D363),+VindIndeks_raw_20_large!D363,"")</f>
        <v/>
      </c>
    </row>
    <row r="365">
      <c r="I365">
        <f>+M365</f>
        <v/>
      </c>
      <c r="J365">
        <f>+VindIndeks_raw_13!A364</f>
        <v/>
      </c>
      <c r="K365">
        <f>+VindIndeks_raw_13!B364</f>
        <v/>
      </c>
      <c r="L365">
        <f>+VindIndeks_raw_13!C364</f>
        <v/>
      </c>
      <c r="M365">
        <f>+VindIndeks_raw_13!D364</f>
        <v/>
      </c>
      <c r="O365" s="12">
        <f>+IF(ISNUMBER(ROUND(S365,0)),ROUND(S365,0),"")</f>
        <v/>
      </c>
      <c r="P365">
        <f>IF(ISNUMBER(+VindIndeks_raw_20_small!A364),+VindIndeks_raw_20_small!A364,"")</f>
        <v/>
      </c>
      <c r="Q365">
        <f>IF(ISNUMBER(+VindIndeks_raw_20_small!B364),+VindIndeks_raw_20_small!B364,"")</f>
        <v/>
      </c>
      <c r="R365">
        <f>IF(ISNUMBER(+VindIndeks_raw_20_small!C364),+VindIndeks_raw_20_small!C364,"")</f>
        <v/>
      </c>
      <c r="S365">
        <f>IF(ISNUMBER(+VindIndeks_raw_20_small!D364),+VindIndeks_raw_20_small!D364,"")</f>
        <v/>
      </c>
      <c r="U365" s="12">
        <f>+IF(ISNUMBER(ROUND(Y365,0)),ROUND(Y365,0),"")</f>
        <v/>
      </c>
      <c r="V365">
        <f>IF(ISNUMBER(+VindIndeks_raw_20_large!A364),+VindIndeks_raw_20_large!A364,"")</f>
        <v/>
      </c>
      <c r="W365">
        <f>IF(ISNUMBER(+VindIndeks_raw_20_large!B364),+VindIndeks_raw_20_large!B364,"")</f>
        <v/>
      </c>
      <c r="X365">
        <f>IF(ISNUMBER(+VindIndeks_raw_20_large!C364),+VindIndeks_raw_20_large!C364,"")</f>
        <v/>
      </c>
      <c r="Y365">
        <f>IF(ISNUMBER(+VindIndeks_raw_20_large!D364),+VindIndeks_raw_20_large!D364,"")</f>
        <v/>
      </c>
    </row>
    <row r="366">
      <c r="I366">
        <f>+M366</f>
        <v/>
      </c>
      <c r="J366">
        <f>+VindIndeks_raw_13!A365</f>
        <v/>
      </c>
      <c r="K366">
        <f>+VindIndeks_raw_13!B365</f>
        <v/>
      </c>
      <c r="L366">
        <f>+VindIndeks_raw_13!C365</f>
        <v/>
      </c>
      <c r="M366">
        <f>+VindIndeks_raw_13!D365</f>
        <v/>
      </c>
      <c r="O366" s="12">
        <f>+IF(ISNUMBER(ROUND(S366,0)),ROUND(S366,0),"")</f>
        <v/>
      </c>
      <c r="P366">
        <f>IF(ISNUMBER(+VindIndeks_raw_20_small!A365),+VindIndeks_raw_20_small!A365,"")</f>
        <v/>
      </c>
      <c r="Q366">
        <f>IF(ISNUMBER(+VindIndeks_raw_20_small!B365),+VindIndeks_raw_20_small!B365,"")</f>
        <v/>
      </c>
      <c r="R366">
        <f>IF(ISNUMBER(+VindIndeks_raw_20_small!C365),+VindIndeks_raw_20_small!C365,"")</f>
        <v/>
      </c>
      <c r="S366">
        <f>IF(ISNUMBER(+VindIndeks_raw_20_small!D365),+VindIndeks_raw_20_small!D365,"")</f>
        <v/>
      </c>
      <c r="U366" s="12">
        <f>+IF(ISNUMBER(ROUND(Y366,0)),ROUND(Y366,0),"")</f>
        <v/>
      </c>
      <c r="V366">
        <f>IF(ISNUMBER(+VindIndeks_raw_20_large!A365),+VindIndeks_raw_20_large!A365,"")</f>
        <v/>
      </c>
      <c r="W366">
        <f>IF(ISNUMBER(+VindIndeks_raw_20_large!B365),+VindIndeks_raw_20_large!B365,"")</f>
        <v/>
      </c>
      <c r="X366">
        <f>IF(ISNUMBER(+VindIndeks_raw_20_large!C365),+VindIndeks_raw_20_large!C365,"")</f>
        <v/>
      </c>
      <c r="Y366">
        <f>IF(ISNUMBER(+VindIndeks_raw_20_large!D365),+VindIndeks_raw_20_large!D365,"")</f>
        <v/>
      </c>
    </row>
    <row r="367">
      <c r="I367">
        <f>+M367</f>
        <v/>
      </c>
      <c r="J367">
        <f>+VindIndeks_raw_13!A366</f>
        <v/>
      </c>
      <c r="K367">
        <f>+VindIndeks_raw_13!B366</f>
        <v/>
      </c>
      <c r="L367">
        <f>+VindIndeks_raw_13!C366</f>
        <v/>
      </c>
      <c r="M367">
        <f>+VindIndeks_raw_13!D366</f>
        <v/>
      </c>
      <c r="O367" s="12">
        <f>+IF(ISNUMBER(ROUND(S367,0)),ROUND(S367,0),"")</f>
        <v/>
      </c>
      <c r="P367">
        <f>IF(ISNUMBER(+VindIndeks_raw_20_small!A366),+VindIndeks_raw_20_small!A366,"")</f>
        <v/>
      </c>
      <c r="Q367">
        <f>IF(ISNUMBER(+VindIndeks_raw_20_small!B366),+VindIndeks_raw_20_small!B366,"")</f>
        <v/>
      </c>
      <c r="R367">
        <f>IF(ISNUMBER(+VindIndeks_raw_20_small!C366),+VindIndeks_raw_20_small!C366,"")</f>
        <v/>
      </c>
      <c r="S367">
        <f>IF(ISNUMBER(+VindIndeks_raw_20_small!D366),+VindIndeks_raw_20_small!D366,"")</f>
        <v/>
      </c>
      <c r="U367" s="12">
        <f>+IF(ISNUMBER(ROUND(Y367,0)),ROUND(Y367,0),"")</f>
        <v/>
      </c>
      <c r="V367">
        <f>IF(ISNUMBER(+VindIndeks_raw_20_large!A366),+VindIndeks_raw_20_large!A366,"")</f>
        <v/>
      </c>
      <c r="W367">
        <f>IF(ISNUMBER(+VindIndeks_raw_20_large!B366),+VindIndeks_raw_20_large!B366,"")</f>
        <v/>
      </c>
      <c r="X367">
        <f>IF(ISNUMBER(+VindIndeks_raw_20_large!C366),+VindIndeks_raw_20_large!C366,"")</f>
        <v/>
      </c>
      <c r="Y367">
        <f>IF(ISNUMBER(+VindIndeks_raw_20_large!D366),+VindIndeks_raw_20_large!D366,"")</f>
        <v/>
      </c>
    </row>
    <row r="368">
      <c r="I368">
        <f>+M368</f>
        <v/>
      </c>
      <c r="J368">
        <f>+VindIndeks_raw_13!A367</f>
        <v/>
      </c>
      <c r="K368">
        <f>+VindIndeks_raw_13!B367</f>
        <v/>
      </c>
      <c r="L368">
        <f>+VindIndeks_raw_13!C367</f>
        <v/>
      </c>
      <c r="M368">
        <f>+VindIndeks_raw_13!D367</f>
        <v/>
      </c>
      <c r="O368" s="12">
        <f>+IF(ISNUMBER(ROUND(S368,0)),ROUND(S368,0),"")</f>
        <v/>
      </c>
      <c r="P368">
        <f>IF(ISNUMBER(+VindIndeks_raw_20_small!A367),+VindIndeks_raw_20_small!A367,"")</f>
        <v/>
      </c>
      <c r="Q368">
        <f>IF(ISNUMBER(+VindIndeks_raw_20_small!B367),+VindIndeks_raw_20_small!B367,"")</f>
        <v/>
      </c>
      <c r="R368">
        <f>IF(ISNUMBER(+VindIndeks_raw_20_small!C367),+VindIndeks_raw_20_small!C367,"")</f>
        <v/>
      </c>
      <c r="S368">
        <f>IF(ISNUMBER(+VindIndeks_raw_20_small!D367),+VindIndeks_raw_20_small!D367,"")</f>
        <v/>
      </c>
      <c r="U368" s="12">
        <f>+IF(ISNUMBER(ROUND(Y368,0)),ROUND(Y368,0),"")</f>
        <v/>
      </c>
      <c r="V368">
        <f>IF(ISNUMBER(+VindIndeks_raw_20_large!A367),+VindIndeks_raw_20_large!A367,"")</f>
        <v/>
      </c>
      <c r="W368">
        <f>IF(ISNUMBER(+VindIndeks_raw_20_large!B367),+VindIndeks_raw_20_large!B367,"")</f>
        <v/>
      </c>
      <c r="X368">
        <f>IF(ISNUMBER(+VindIndeks_raw_20_large!C367),+VindIndeks_raw_20_large!C367,"")</f>
        <v/>
      </c>
      <c r="Y368">
        <f>IF(ISNUMBER(+VindIndeks_raw_20_large!D367),+VindIndeks_raw_20_large!D367,"")</f>
        <v/>
      </c>
    </row>
    <row r="369">
      <c r="I369">
        <f>+M369</f>
        <v/>
      </c>
      <c r="J369">
        <f>+VindIndeks_raw_13!A368</f>
        <v/>
      </c>
      <c r="K369">
        <f>+VindIndeks_raw_13!B368</f>
        <v/>
      </c>
      <c r="L369">
        <f>+VindIndeks_raw_13!C368</f>
        <v/>
      </c>
      <c r="M369">
        <f>+VindIndeks_raw_13!D368</f>
        <v/>
      </c>
      <c r="O369" s="12">
        <f>+IF(ISNUMBER(ROUND(S369,0)),ROUND(S369,0),"")</f>
        <v/>
      </c>
      <c r="P369">
        <f>IF(ISNUMBER(+VindIndeks_raw_20_small!A368),+VindIndeks_raw_20_small!A368,"")</f>
        <v/>
      </c>
      <c r="Q369">
        <f>IF(ISNUMBER(+VindIndeks_raw_20_small!B368),+VindIndeks_raw_20_small!B368,"")</f>
        <v/>
      </c>
      <c r="R369">
        <f>IF(ISNUMBER(+VindIndeks_raw_20_small!C368),+VindIndeks_raw_20_small!C368,"")</f>
        <v/>
      </c>
      <c r="S369">
        <f>IF(ISNUMBER(+VindIndeks_raw_20_small!D368),+VindIndeks_raw_20_small!D368,"")</f>
        <v/>
      </c>
      <c r="U369" s="12">
        <f>+IF(ISNUMBER(ROUND(Y369,0)),ROUND(Y369,0),"")</f>
        <v/>
      </c>
      <c r="V369">
        <f>IF(ISNUMBER(+VindIndeks_raw_20_large!A368),+VindIndeks_raw_20_large!A368,"")</f>
        <v/>
      </c>
      <c r="W369">
        <f>IF(ISNUMBER(+VindIndeks_raw_20_large!B368),+VindIndeks_raw_20_large!B368,"")</f>
        <v/>
      </c>
      <c r="X369">
        <f>IF(ISNUMBER(+VindIndeks_raw_20_large!C368),+VindIndeks_raw_20_large!C368,"")</f>
        <v/>
      </c>
      <c r="Y369">
        <f>IF(ISNUMBER(+VindIndeks_raw_20_large!D368),+VindIndeks_raw_20_large!D368,"")</f>
        <v/>
      </c>
    </row>
    <row r="370">
      <c r="I370">
        <f>+M370</f>
        <v/>
      </c>
      <c r="J370">
        <f>+VindIndeks_raw_13!A369</f>
        <v/>
      </c>
      <c r="K370">
        <f>+VindIndeks_raw_13!B369</f>
        <v/>
      </c>
      <c r="L370">
        <f>+VindIndeks_raw_13!C369</f>
        <v/>
      </c>
      <c r="M370">
        <f>+VindIndeks_raw_13!D369</f>
        <v/>
      </c>
      <c r="O370" s="12">
        <f>+IF(ISNUMBER(ROUND(S370,0)),ROUND(S370,0),"")</f>
        <v/>
      </c>
      <c r="P370">
        <f>IF(ISNUMBER(+VindIndeks_raw_20_small!A369),+VindIndeks_raw_20_small!A369,"")</f>
        <v/>
      </c>
      <c r="Q370">
        <f>IF(ISNUMBER(+VindIndeks_raw_20_small!B369),+VindIndeks_raw_20_small!B369,"")</f>
        <v/>
      </c>
      <c r="R370">
        <f>IF(ISNUMBER(+VindIndeks_raw_20_small!C369),+VindIndeks_raw_20_small!C369,"")</f>
        <v/>
      </c>
      <c r="S370">
        <f>IF(ISNUMBER(+VindIndeks_raw_20_small!D369),+VindIndeks_raw_20_small!D369,"")</f>
        <v/>
      </c>
      <c r="U370" s="12">
        <f>+IF(ISNUMBER(ROUND(Y370,0)),ROUND(Y370,0),"")</f>
        <v/>
      </c>
      <c r="V370">
        <f>IF(ISNUMBER(+VindIndeks_raw_20_large!A369),+VindIndeks_raw_20_large!A369,"")</f>
        <v/>
      </c>
      <c r="W370">
        <f>IF(ISNUMBER(+VindIndeks_raw_20_large!B369),+VindIndeks_raw_20_large!B369,"")</f>
        <v/>
      </c>
      <c r="X370">
        <f>IF(ISNUMBER(+VindIndeks_raw_20_large!C369),+VindIndeks_raw_20_large!C369,"")</f>
        <v/>
      </c>
      <c r="Y370">
        <f>IF(ISNUMBER(+VindIndeks_raw_20_large!D369),+VindIndeks_raw_20_large!D369,"")</f>
        <v/>
      </c>
    </row>
    <row r="371">
      <c r="I371">
        <f>+M371</f>
        <v/>
      </c>
      <c r="J371">
        <f>+VindIndeks_raw_13!A370</f>
        <v/>
      </c>
      <c r="K371">
        <f>+VindIndeks_raw_13!B370</f>
        <v/>
      </c>
      <c r="L371">
        <f>+VindIndeks_raw_13!C370</f>
        <v/>
      </c>
      <c r="M371">
        <f>+VindIndeks_raw_13!D370</f>
        <v/>
      </c>
      <c r="O371" s="12">
        <f>+IF(ISNUMBER(ROUND(S371,0)),ROUND(S371,0),"")</f>
        <v/>
      </c>
      <c r="P371">
        <f>IF(ISNUMBER(+VindIndeks_raw_20_small!A370),+VindIndeks_raw_20_small!A370,"")</f>
        <v/>
      </c>
      <c r="Q371">
        <f>IF(ISNUMBER(+VindIndeks_raw_20_small!B370),+VindIndeks_raw_20_small!B370,"")</f>
        <v/>
      </c>
      <c r="R371">
        <f>IF(ISNUMBER(+VindIndeks_raw_20_small!C370),+VindIndeks_raw_20_small!C370,"")</f>
        <v/>
      </c>
      <c r="S371">
        <f>IF(ISNUMBER(+VindIndeks_raw_20_small!D370),+VindIndeks_raw_20_small!D370,"")</f>
        <v/>
      </c>
      <c r="U371" s="12">
        <f>+IF(ISNUMBER(ROUND(Y371,0)),ROUND(Y371,0),"")</f>
        <v/>
      </c>
      <c r="V371">
        <f>IF(ISNUMBER(+VindIndeks_raw_20_large!A370),+VindIndeks_raw_20_large!A370,"")</f>
        <v/>
      </c>
      <c r="W371">
        <f>IF(ISNUMBER(+VindIndeks_raw_20_large!B370),+VindIndeks_raw_20_large!B370,"")</f>
        <v/>
      </c>
      <c r="X371">
        <f>IF(ISNUMBER(+VindIndeks_raw_20_large!C370),+VindIndeks_raw_20_large!C370,"")</f>
        <v/>
      </c>
      <c r="Y371">
        <f>IF(ISNUMBER(+VindIndeks_raw_20_large!D370),+VindIndeks_raw_20_large!D370,"")</f>
        <v/>
      </c>
    </row>
    <row r="372">
      <c r="I372">
        <f>+M372</f>
        <v/>
      </c>
      <c r="J372">
        <f>+VindIndeks_raw_13!A371</f>
        <v/>
      </c>
      <c r="K372">
        <f>+VindIndeks_raw_13!B371</f>
        <v/>
      </c>
      <c r="L372">
        <f>+VindIndeks_raw_13!C371</f>
        <v/>
      </c>
      <c r="M372">
        <f>+VindIndeks_raw_13!D371</f>
        <v/>
      </c>
      <c r="O372" s="12">
        <f>+IF(ISNUMBER(ROUND(S372,0)),ROUND(S372,0),"")</f>
        <v/>
      </c>
      <c r="P372">
        <f>IF(ISNUMBER(+VindIndeks_raw_20_small!A371),+VindIndeks_raw_20_small!A371,"")</f>
        <v/>
      </c>
      <c r="Q372">
        <f>IF(ISNUMBER(+VindIndeks_raw_20_small!B371),+VindIndeks_raw_20_small!B371,"")</f>
        <v/>
      </c>
      <c r="R372">
        <f>IF(ISNUMBER(+VindIndeks_raw_20_small!C371),+VindIndeks_raw_20_small!C371,"")</f>
        <v/>
      </c>
      <c r="S372">
        <f>IF(ISNUMBER(+VindIndeks_raw_20_small!D371),+VindIndeks_raw_20_small!D371,"")</f>
        <v/>
      </c>
      <c r="U372" s="12">
        <f>+IF(ISNUMBER(ROUND(Y372,0)),ROUND(Y372,0),"")</f>
        <v/>
      </c>
      <c r="V372">
        <f>IF(ISNUMBER(+VindIndeks_raw_20_large!A371),+VindIndeks_raw_20_large!A371,"")</f>
        <v/>
      </c>
      <c r="W372">
        <f>IF(ISNUMBER(+VindIndeks_raw_20_large!B371),+VindIndeks_raw_20_large!B371,"")</f>
        <v/>
      </c>
      <c r="X372">
        <f>IF(ISNUMBER(+VindIndeks_raw_20_large!C371),+VindIndeks_raw_20_large!C371,"")</f>
        <v/>
      </c>
      <c r="Y372">
        <f>IF(ISNUMBER(+VindIndeks_raw_20_large!D371),+VindIndeks_raw_20_large!D371,"")</f>
        <v/>
      </c>
    </row>
    <row r="373">
      <c r="I373">
        <f>+M373</f>
        <v/>
      </c>
      <c r="J373">
        <f>+VindIndeks_raw_13!A372</f>
        <v/>
      </c>
      <c r="K373">
        <f>+VindIndeks_raw_13!B372</f>
        <v/>
      </c>
      <c r="L373">
        <f>+VindIndeks_raw_13!C372</f>
        <v/>
      </c>
      <c r="M373">
        <f>+VindIndeks_raw_13!D372</f>
        <v/>
      </c>
      <c r="O373" s="12">
        <f>+IF(ISNUMBER(ROUND(S373,0)),ROUND(S373,0),"")</f>
        <v/>
      </c>
      <c r="P373">
        <f>IF(ISNUMBER(+VindIndeks_raw_20_small!A372),+VindIndeks_raw_20_small!A372,"")</f>
        <v/>
      </c>
      <c r="Q373">
        <f>IF(ISNUMBER(+VindIndeks_raw_20_small!B372),+VindIndeks_raw_20_small!B372,"")</f>
        <v/>
      </c>
      <c r="R373">
        <f>IF(ISNUMBER(+VindIndeks_raw_20_small!C372),+VindIndeks_raw_20_small!C372,"")</f>
        <v/>
      </c>
      <c r="S373">
        <f>IF(ISNUMBER(+VindIndeks_raw_20_small!D372),+VindIndeks_raw_20_small!D372,"")</f>
        <v/>
      </c>
      <c r="U373" s="12">
        <f>+IF(ISNUMBER(ROUND(Y373,0)),ROUND(Y373,0),"")</f>
        <v/>
      </c>
      <c r="V373">
        <f>IF(ISNUMBER(+VindIndeks_raw_20_large!A372),+VindIndeks_raw_20_large!A372,"")</f>
        <v/>
      </c>
      <c r="W373">
        <f>IF(ISNUMBER(+VindIndeks_raw_20_large!B372),+VindIndeks_raw_20_large!B372,"")</f>
        <v/>
      </c>
      <c r="X373">
        <f>IF(ISNUMBER(+VindIndeks_raw_20_large!C372),+VindIndeks_raw_20_large!C372,"")</f>
        <v/>
      </c>
      <c r="Y373">
        <f>IF(ISNUMBER(+VindIndeks_raw_20_large!D372),+VindIndeks_raw_20_large!D372,"")</f>
        <v/>
      </c>
    </row>
    <row r="374">
      <c r="I374">
        <f>+M374</f>
        <v/>
      </c>
      <c r="J374">
        <f>+VindIndeks_raw_13!A373</f>
        <v/>
      </c>
      <c r="K374">
        <f>+VindIndeks_raw_13!B373</f>
        <v/>
      </c>
      <c r="L374">
        <f>+VindIndeks_raw_13!C373</f>
        <v/>
      </c>
      <c r="M374">
        <f>+VindIndeks_raw_13!D373</f>
        <v/>
      </c>
      <c r="O374" s="12">
        <f>+IF(ISNUMBER(ROUND(S374,0)),ROUND(S374,0),"")</f>
        <v/>
      </c>
      <c r="P374">
        <f>IF(ISNUMBER(+VindIndeks_raw_20_small!A373),+VindIndeks_raw_20_small!A373,"")</f>
        <v/>
      </c>
      <c r="Q374">
        <f>IF(ISNUMBER(+VindIndeks_raw_20_small!B373),+VindIndeks_raw_20_small!B373,"")</f>
        <v/>
      </c>
      <c r="R374">
        <f>IF(ISNUMBER(+VindIndeks_raw_20_small!C373),+VindIndeks_raw_20_small!C373,"")</f>
        <v/>
      </c>
      <c r="S374">
        <f>IF(ISNUMBER(+VindIndeks_raw_20_small!D373),+VindIndeks_raw_20_small!D373,"")</f>
        <v/>
      </c>
      <c r="U374" s="12">
        <f>+IF(ISNUMBER(ROUND(Y374,0)),ROUND(Y374,0),"")</f>
        <v/>
      </c>
      <c r="V374">
        <f>IF(ISNUMBER(+VindIndeks_raw_20_large!A373),+VindIndeks_raw_20_large!A373,"")</f>
        <v/>
      </c>
      <c r="W374">
        <f>IF(ISNUMBER(+VindIndeks_raw_20_large!B373),+VindIndeks_raw_20_large!B373,"")</f>
        <v/>
      </c>
      <c r="X374">
        <f>IF(ISNUMBER(+VindIndeks_raw_20_large!C373),+VindIndeks_raw_20_large!C373,"")</f>
        <v/>
      </c>
      <c r="Y374">
        <f>IF(ISNUMBER(+VindIndeks_raw_20_large!D373),+VindIndeks_raw_20_large!D373,"")</f>
        <v/>
      </c>
    </row>
    <row r="375">
      <c r="I375">
        <f>+M375</f>
        <v/>
      </c>
      <c r="J375">
        <f>+VindIndeks_raw_13!A374</f>
        <v/>
      </c>
      <c r="K375">
        <f>+VindIndeks_raw_13!B374</f>
        <v/>
      </c>
      <c r="L375">
        <f>+VindIndeks_raw_13!C374</f>
        <v/>
      </c>
      <c r="M375">
        <f>+VindIndeks_raw_13!D374</f>
        <v/>
      </c>
      <c r="O375" s="12">
        <f>+IF(ISNUMBER(ROUND(S375,0)),ROUND(S375,0),"")</f>
        <v/>
      </c>
      <c r="P375">
        <f>IF(ISNUMBER(+VindIndeks_raw_20_small!A374),+VindIndeks_raw_20_small!A374,"")</f>
        <v/>
      </c>
      <c r="Q375">
        <f>IF(ISNUMBER(+VindIndeks_raw_20_small!B374),+VindIndeks_raw_20_small!B374,"")</f>
        <v/>
      </c>
      <c r="R375">
        <f>IF(ISNUMBER(+VindIndeks_raw_20_small!C374),+VindIndeks_raw_20_small!C374,"")</f>
        <v/>
      </c>
      <c r="S375">
        <f>IF(ISNUMBER(+VindIndeks_raw_20_small!D374),+VindIndeks_raw_20_small!D374,"")</f>
        <v/>
      </c>
      <c r="U375" s="12">
        <f>+IF(ISNUMBER(ROUND(Y375,0)),ROUND(Y375,0),"")</f>
        <v/>
      </c>
      <c r="V375">
        <f>IF(ISNUMBER(+VindIndeks_raw_20_large!A374),+VindIndeks_raw_20_large!A374,"")</f>
        <v/>
      </c>
      <c r="W375">
        <f>IF(ISNUMBER(+VindIndeks_raw_20_large!B374),+VindIndeks_raw_20_large!B374,"")</f>
        <v/>
      </c>
      <c r="X375">
        <f>IF(ISNUMBER(+VindIndeks_raw_20_large!C374),+VindIndeks_raw_20_large!C374,"")</f>
        <v/>
      </c>
      <c r="Y375">
        <f>IF(ISNUMBER(+VindIndeks_raw_20_large!D374),+VindIndeks_raw_20_large!D374,"")</f>
        <v/>
      </c>
    </row>
    <row r="376">
      <c r="I376">
        <f>+M376</f>
        <v/>
      </c>
      <c r="J376">
        <f>+VindIndeks_raw_13!A375</f>
        <v/>
      </c>
      <c r="K376">
        <f>+VindIndeks_raw_13!B375</f>
        <v/>
      </c>
      <c r="L376">
        <f>+VindIndeks_raw_13!C375</f>
        <v/>
      </c>
      <c r="M376">
        <f>+VindIndeks_raw_13!D375</f>
        <v/>
      </c>
      <c r="O376" s="12">
        <f>+IF(ISNUMBER(ROUND(S376,0)),ROUND(S376,0),"")</f>
        <v/>
      </c>
      <c r="P376">
        <f>IF(ISNUMBER(+VindIndeks_raw_20_small!A375),+VindIndeks_raw_20_small!A375,"")</f>
        <v/>
      </c>
      <c r="Q376">
        <f>IF(ISNUMBER(+VindIndeks_raw_20_small!B375),+VindIndeks_raw_20_small!B375,"")</f>
        <v/>
      </c>
      <c r="R376">
        <f>IF(ISNUMBER(+VindIndeks_raw_20_small!C375),+VindIndeks_raw_20_small!C375,"")</f>
        <v/>
      </c>
      <c r="S376">
        <f>IF(ISNUMBER(+VindIndeks_raw_20_small!D375),+VindIndeks_raw_20_small!D375,"")</f>
        <v/>
      </c>
      <c r="U376" s="12">
        <f>+IF(ISNUMBER(ROUND(Y376,0)),ROUND(Y376,0),"")</f>
        <v/>
      </c>
      <c r="V376">
        <f>IF(ISNUMBER(+VindIndeks_raw_20_large!A375),+VindIndeks_raw_20_large!A375,"")</f>
        <v/>
      </c>
      <c r="W376">
        <f>IF(ISNUMBER(+VindIndeks_raw_20_large!B375),+VindIndeks_raw_20_large!B375,"")</f>
        <v/>
      </c>
      <c r="X376">
        <f>IF(ISNUMBER(+VindIndeks_raw_20_large!C375),+VindIndeks_raw_20_large!C375,"")</f>
        <v/>
      </c>
      <c r="Y376">
        <f>IF(ISNUMBER(+VindIndeks_raw_20_large!D375),+VindIndeks_raw_20_large!D375,"")</f>
        <v/>
      </c>
    </row>
    <row r="377">
      <c r="I377">
        <f>+M377</f>
        <v/>
      </c>
      <c r="J377">
        <f>+VindIndeks_raw_13!A376</f>
        <v/>
      </c>
      <c r="K377">
        <f>+VindIndeks_raw_13!B376</f>
        <v/>
      </c>
      <c r="L377">
        <f>+VindIndeks_raw_13!C376</f>
        <v/>
      </c>
      <c r="M377">
        <f>+VindIndeks_raw_13!D376</f>
        <v/>
      </c>
      <c r="O377" s="12">
        <f>+IF(ISNUMBER(ROUND(S377,0)),ROUND(S377,0),"")</f>
        <v/>
      </c>
      <c r="P377">
        <f>IF(ISNUMBER(+VindIndeks_raw_20_small!A376),+VindIndeks_raw_20_small!A376,"")</f>
        <v/>
      </c>
      <c r="Q377">
        <f>IF(ISNUMBER(+VindIndeks_raw_20_small!B376),+VindIndeks_raw_20_small!B376,"")</f>
        <v/>
      </c>
      <c r="R377">
        <f>IF(ISNUMBER(+VindIndeks_raw_20_small!C376),+VindIndeks_raw_20_small!C376,"")</f>
        <v/>
      </c>
      <c r="S377">
        <f>IF(ISNUMBER(+VindIndeks_raw_20_small!D376),+VindIndeks_raw_20_small!D376,"")</f>
        <v/>
      </c>
      <c r="U377" s="12">
        <f>+IF(ISNUMBER(ROUND(Y377,0)),ROUND(Y377,0),"")</f>
        <v/>
      </c>
      <c r="V377">
        <f>IF(ISNUMBER(+VindIndeks_raw_20_large!A376),+VindIndeks_raw_20_large!A376,"")</f>
        <v/>
      </c>
      <c r="W377">
        <f>IF(ISNUMBER(+VindIndeks_raw_20_large!B376),+VindIndeks_raw_20_large!B376,"")</f>
        <v/>
      </c>
      <c r="X377">
        <f>IF(ISNUMBER(+VindIndeks_raw_20_large!C376),+VindIndeks_raw_20_large!C376,"")</f>
        <v/>
      </c>
      <c r="Y377">
        <f>IF(ISNUMBER(+VindIndeks_raw_20_large!D376),+VindIndeks_raw_20_large!D376,"")</f>
        <v/>
      </c>
    </row>
    <row r="378">
      <c r="I378">
        <f>+M378</f>
        <v/>
      </c>
      <c r="J378">
        <f>+VindIndeks_raw_13!A377</f>
        <v/>
      </c>
      <c r="K378">
        <f>+VindIndeks_raw_13!B377</f>
        <v/>
      </c>
      <c r="L378">
        <f>+VindIndeks_raw_13!C377</f>
        <v/>
      </c>
      <c r="M378">
        <f>+VindIndeks_raw_13!D377</f>
        <v/>
      </c>
      <c r="O378" s="12">
        <f>+IF(ISNUMBER(ROUND(S378,0)),ROUND(S378,0),"")</f>
        <v/>
      </c>
      <c r="P378">
        <f>IF(ISNUMBER(+VindIndeks_raw_20_small!A377),+VindIndeks_raw_20_small!A377,"")</f>
        <v/>
      </c>
      <c r="Q378">
        <f>IF(ISNUMBER(+VindIndeks_raw_20_small!B377),+VindIndeks_raw_20_small!B377,"")</f>
        <v/>
      </c>
      <c r="R378">
        <f>IF(ISNUMBER(+VindIndeks_raw_20_small!C377),+VindIndeks_raw_20_small!C377,"")</f>
        <v/>
      </c>
      <c r="S378">
        <f>IF(ISNUMBER(+VindIndeks_raw_20_small!D377),+VindIndeks_raw_20_small!D377,"")</f>
        <v/>
      </c>
      <c r="U378" s="12">
        <f>+IF(ISNUMBER(ROUND(Y378,0)),ROUND(Y378,0),"")</f>
        <v/>
      </c>
      <c r="V378">
        <f>IF(ISNUMBER(+VindIndeks_raw_20_large!A377),+VindIndeks_raw_20_large!A377,"")</f>
        <v/>
      </c>
      <c r="W378">
        <f>IF(ISNUMBER(+VindIndeks_raw_20_large!B377),+VindIndeks_raw_20_large!B377,"")</f>
        <v/>
      </c>
      <c r="X378">
        <f>IF(ISNUMBER(+VindIndeks_raw_20_large!C377),+VindIndeks_raw_20_large!C377,"")</f>
        <v/>
      </c>
      <c r="Y378">
        <f>IF(ISNUMBER(+VindIndeks_raw_20_large!D377),+VindIndeks_raw_20_large!D377,"")</f>
        <v/>
      </c>
    </row>
    <row r="379">
      <c r="I379">
        <f>+M379</f>
        <v/>
      </c>
      <c r="J379">
        <f>+VindIndeks_raw_13!A378</f>
        <v/>
      </c>
      <c r="K379">
        <f>+VindIndeks_raw_13!B378</f>
        <v/>
      </c>
      <c r="L379">
        <f>+VindIndeks_raw_13!C378</f>
        <v/>
      </c>
      <c r="M379">
        <f>+VindIndeks_raw_13!D378</f>
        <v/>
      </c>
      <c r="O379" s="12">
        <f>+IF(ISNUMBER(ROUND(S379,0)),ROUND(S379,0),"")</f>
        <v/>
      </c>
      <c r="P379">
        <f>IF(ISNUMBER(+VindIndeks_raw_20_small!A378),+VindIndeks_raw_20_small!A378,"")</f>
        <v/>
      </c>
      <c r="Q379">
        <f>IF(ISNUMBER(+VindIndeks_raw_20_small!B378),+VindIndeks_raw_20_small!B378,"")</f>
        <v/>
      </c>
      <c r="R379">
        <f>IF(ISNUMBER(+VindIndeks_raw_20_small!C378),+VindIndeks_raw_20_small!C378,"")</f>
        <v/>
      </c>
      <c r="S379">
        <f>IF(ISNUMBER(+VindIndeks_raw_20_small!D378),+VindIndeks_raw_20_small!D378,"")</f>
        <v/>
      </c>
      <c r="U379" s="12">
        <f>+IF(ISNUMBER(ROUND(Y379,0)),ROUND(Y379,0),"")</f>
        <v/>
      </c>
      <c r="V379">
        <f>IF(ISNUMBER(+VindIndeks_raw_20_large!A378),+VindIndeks_raw_20_large!A378,"")</f>
        <v/>
      </c>
      <c r="W379">
        <f>IF(ISNUMBER(+VindIndeks_raw_20_large!B378),+VindIndeks_raw_20_large!B378,"")</f>
        <v/>
      </c>
      <c r="X379">
        <f>IF(ISNUMBER(+VindIndeks_raw_20_large!C378),+VindIndeks_raw_20_large!C378,"")</f>
        <v/>
      </c>
      <c r="Y379">
        <f>IF(ISNUMBER(+VindIndeks_raw_20_large!D378),+VindIndeks_raw_20_large!D378,"")</f>
        <v/>
      </c>
    </row>
    <row r="380">
      <c r="I380">
        <f>+M380</f>
        <v/>
      </c>
      <c r="J380">
        <f>+VindIndeks_raw_13!A379</f>
        <v/>
      </c>
      <c r="K380">
        <f>+VindIndeks_raw_13!B379</f>
        <v/>
      </c>
      <c r="L380">
        <f>+VindIndeks_raw_13!C379</f>
        <v/>
      </c>
      <c r="M380">
        <f>+VindIndeks_raw_13!D379</f>
        <v/>
      </c>
      <c r="O380" s="12">
        <f>+IF(ISNUMBER(ROUND(S380,0)),ROUND(S380,0),"")</f>
        <v/>
      </c>
      <c r="P380">
        <f>IF(ISNUMBER(+VindIndeks_raw_20_small!A379),+VindIndeks_raw_20_small!A379,"")</f>
        <v/>
      </c>
      <c r="Q380">
        <f>IF(ISNUMBER(+VindIndeks_raw_20_small!B379),+VindIndeks_raw_20_small!B379,"")</f>
        <v/>
      </c>
      <c r="R380">
        <f>IF(ISNUMBER(+VindIndeks_raw_20_small!C379),+VindIndeks_raw_20_small!C379,"")</f>
        <v/>
      </c>
      <c r="S380">
        <f>IF(ISNUMBER(+VindIndeks_raw_20_small!D379),+VindIndeks_raw_20_small!D379,"")</f>
        <v/>
      </c>
      <c r="U380" s="12">
        <f>+IF(ISNUMBER(ROUND(Y380,0)),ROUND(Y380,0),"")</f>
        <v/>
      </c>
      <c r="V380">
        <f>IF(ISNUMBER(+VindIndeks_raw_20_large!A379),+VindIndeks_raw_20_large!A379,"")</f>
        <v/>
      </c>
      <c r="W380">
        <f>IF(ISNUMBER(+VindIndeks_raw_20_large!B379),+VindIndeks_raw_20_large!B379,"")</f>
        <v/>
      </c>
      <c r="X380">
        <f>IF(ISNUMBER(+VindIndeks_raw_20_large!C379),+VindIndeks_raw_20_large!C379,"")</f>
        <v/>
      </c>
      <c r="Y380">
        <f>IF(ISNUMBER(+VindIndeks_raw_20_large!D379),+VindIndeks_raw_20_large!D379,"")</f>
        <v/>
      </c>
    </row>
    <row r="381">
      <c r="I381">
        <f>+M381</f>
        <v/>
      </c>
      <c r="J381">
        <f>+VindIndeks_raw_13!A380</f>
        <v/>
      </c>
      <c r="K381">
        <f>+VindIndeks_raw_13!B380</f>
        <v/>
      </c>
      <c r="L381">
        <f>+VindIndeks_raw_13!C380</f>
        <v/>
      </c>
      <c r="M381">
        <f>+VindIndeks_raw_13!D380</f>
        <v/>
      </c>
      <c r="O381" s="12">
        <f>+IF(ISNUMBER(ROUND(S381,0)),ROUND(S381,0),"")</f>
        <v/>
      </c>
      <c r="P381">
        <f>IF(ISNUMBER(+VindIndeks_raw_20_small!A380),+VindIndeks_raw_20_small!A380,"")</f>
        <v/>
      </c>
      <c r="Q381">
        <f>IF(ISNUMBER(+VindIndeks_raw_20_small!B380),+VindIndeks_raw_20_small!B380,"")</f>
        <v/>
      </c>
      <c r="R381">
        <f>IF(ISNUMBER(+VindIndeks_raw_20_small!C380),+VindIndeks_raw_20_small!C380,"")</f>
        <v/>
      </c>
      <c r="S381">
        <f>IF(ISNUMBER(+VindIndeks_raw_20_small!D380),+VindIndeks_raw_20_small!D380,"")</f>
        <v/>
      </c>
      <c r="U381" s="12">
        <f>+IF(ISNUMBER(ROUND(Y381,0)),ROUND(Y381,0),"")</f>
        <v/>
      </c>
      <c r="V381">
        <f>IF(ISNUMBER(+VindIndeks_raw_20_large!A380),+VindIndeks_raw_20_large!A380,"")</f>
        <v/>
      </c>
      <c r="W381">
        <f>IF(ISNUMBER(+VindIndeks_raw_20_large!B380),+VindIndeks_raw_20_large!B380,"")</f>
        <v/>
      </c>
      <c r="X381">
        <f>IF(ISNUMBER(+VindIndeks_raw_20_large!C380),+VindIndeks_raw_20_large!C380,"")</f>
        <v/>
      </c>
      <c r="Y381">
        <f>IF(ISNUMBER(+VindIndeks_raw_20_large!D380),+VindIndeks_raw_20_large!D380,"")</f>
        <v/>
      </c>
    </row>
    <row r="382">
      <c r="I382">
        <f>+M382</f>
        <v/>
      </c>
      <c r="J382">
        <f>+VindIndeks_raw_13!A381</f>
        <v/>
      </c>
      <c r="K382">
        <f>+VindIndeks_raw_13!B381</f>
        <v/>
      </c>
      <c r="L382">
        <f>+VindIndeks_raw_13!C381</f>
        <v/>
      </c>
      <c r="M382">
        <f>+VindIndeks_raw_13!D381</f>
        <v/>
      </c>
      <c r="O382" s="12">
        <f>+IF(ISNUMBER(ROUND(S382,0)),ROUND(S382,0),"")</f>
        <v/>
      </c>
      <c r="P382">
        <f>IF(ISNUMBER(+VindIndeks_raw_20_small!A381),+VindIndeks_raw_20_small!A381,"")</f>
        <v/>
      </c>
      <c r="Q382">
        <f>IF(ISNUMBER(+VindIndeks_raw_20_small!B381),+VindIndeks_raw_20_small!B381,"")</f>
        <v/>
      </c>
      <c r="R382">
        <f>IF(ISNUMBER(+VindIndeks_raw_20_small!C381),+VindIndeks_raw_20_small!C381,"")</f>
        <v/>
      </c>
      <c r="S382">
        <f>IF(ISNUMBER(+VindIndeks_raw_20_small!D381),+VindIndeks_raw_20_small!D381,"")</f>
        <v/>
      </c>
      <c r="U382" s="12">
        <f>+IF(ISNUMBER(ROUND(Y382,0)),ROUND(Y382,0),"")</f>
        <v/>
      </c>
      <c r="V382">
        <f>IF(ISNUMBER(+VindIndeks_raw_20_large!A381),+VindIndeks_raw_20_large!A381,"")</f>
        <v/>
      </c>
      <c r="W382">
        <f>IF(ISNUMBER(+VindIndeks_raw_20_large!B381),+VindIndeks_raw_20_large!B381,"")</f>
        <v/>
      </c>
      <c r="X382">
        <f>IF(ISNUMBER(+VindIndeks_raw_20_large!C381),+VindIndeks_raw_20_large!C381,"")</f>
        <v/>
      </c>
      <c r="Y382">
        <f>IF(ISNUMBER(+VindIndeks_raw_20_large!D381),+VindIndeks_raw_20_large!D381,"")</f>
        <v/>
      </c>
    </row>
    <row r="383">
      <c r="I383">
        <f>+M383</f>
        <v/>
      </c>
      <c r="J383">
        <f>+VindIndeks_raw_13!A382</f>
        <v/>
      </c>
      <c r="K383">
        <f>+VindIndeks_raw_13!B382</f>
        <v/>
      </c>
      <c r="L383">
        <f>+VindIndeks_raw_13!C382</f>
        <v/>
      </c>
      <c r="M383">
        <f>+VindIndeks_raw_13!D382</f>
        <v/>
      </c>
      <c r="O383" s="12">
        <f>+IF(ISNUMBER(ROUND(S383,0)),ROUND(S383,0),"")</f>
        <v/>
      </c>
      <c r="P383">
        <f>IF(ISNUMBER(+VindIndeks_raw_20_small!A382),+VindIndeks_raw_20_small!A382,"")</f>
        <v/>
      </c>
      <c r="Q383">
        <f>IF(ISNUMBER(+VindIndeks_raw_20_small!B382),+VindIndeks_raw_20_small!B382,"")</f>
        <v/>
      </c>
      <c r="R383">
        <f>IF(ISNUMBER(+VindIndeks_raw_20_small!C382),+VindIndeks_raw_20_small!C382,"")</f>
        <v/>
      </c>
      <c r="S383">
        <f>IF(ISNUMBER(+VindIndeks_raw_20_small!D382),+VindIndeks_raw_20_small!D382,"")</f>
        <v/>
      </c>
      <c r="U383" s="12">
        <f>+IF(ISNUMBER(ROUND(Y383,0)),ROUND(Y383,0),"")</f>
        <v/>
      </c>
      <c r="V383">
        <f>IF(ISNUMBER(+VindIndeks_raw_20_large!A382),+VindIndeks_raw_20_large!A382,"")</f>
        <v/>
      </c>
      <c r="W383">
        <f>IF(ISNUMBER(+VindIndeks_raw_20_large!B382),+VindIndeks_raw_20_large!B382,"")</f>
        <v/>
      </c>
      <c r="X383">
        <f>IF(ISNUMBER(+VindIndeks_raw_20_large!C382),+VindIndeks_raw_20_large!C382,"")</f>
        <v/>
      </c>
      <c r="Y383">
        <f>IF(ISNUMBER(+VindIndeks_raw_20_large!D382),+VindIndeks_raw_20_large!D382,"")</f>
        <v/>
      </c>
    </row>
    <row r="384">
      <c r="I384">
        <f>+M384</f>
        <v/>
      </c>
      <c r="J384">
        <f>+VindIndeks_raw_13!A383</f>
        <v/>
      </c>
      <c r="K384">
        <f>+VindIndeks_raw_13!B383</f>
        <v/>
      </c>
      <c r="L384">
        <f>+VindIndeks_raw_13!C383</f>
        <v/>
      </c>
      <c r="M384">
        <f>+VindIndeks_raw_13!D383</f>
        <v/>
      </c>
      <c r="O384" s="12">
        <f>+IF(ISNUMBER(ROUND(S384,0)),ROUND(S384,0),"")</f>
        <v/>
      </c>
      <c r="P384">
        <f>IF(ISNUMBER(+VindIndeks_raw_20_small!A383),+VindIndeks_raw_20_small!A383,"")</f>
        <v/>
      </c>
      <c r="Q384">
        <f>IF(ISNUMBER(+VindIndeks_raw_20_small!B383),+VindIndeks_raw_20_small!B383,"")</f>
        <v/>
      </c>
      <c r="R384">
        <f>IF(ISNUMBER(+VindIndeks_raw_20_small!C383),+VindIndeks_raw_20_small!C383,"")</f>
        <v/>
      </c>
      <c r="S384">
        <f>IF(ISNUMBER(+VindIndeks_raw_20_small!D383),+VindIndeks_raw_20_small!D383,"")</f>
        <v/>
      </c>
      <c r="U384" s="12">
        <f>+IF(ISNUMBER(ROUND(Y384,0)),ROUND(Y384,0),"")</f>
        <v/>
      </c>
      <c r="V384">
        <f>IF(ISNUMBER(+VindIndeks_raw_20_large!A383),+VindIndeks_raw_20_large!A383,"")</f>
        <v/>
      </c>
      <c r="W384">
        <f>IF(ISNUMBER(+VindIndeks_raw_20_large!B383),+VindIndeks_raw_20_large!B383,"")</f>
        <v/>
      </c>
      <c r="X384">
        <f>IF(ISNUMBER(+VindIndeks_raw_20_large!C383),+VindIndeks_raw_20_large!C383,"")</f>
        <v/>
      </c>
      <c r="Y384">
        <f>IF(ISNUMBER(+VindIndeks_raw_20_large!D383),+VindIndeks_raw_20_large!D383,"")</f>
        <v/>
      </c>
    </row>
    <row r="385">
      <c r="I385">
        <f>+M385</f>
        <v/>
      </c>
      <c r="J385">
        <f>+VindIndeks_raw_13!A384</f>
        <v/>
      </c>
      <c r="K385">
        <f>+VindIndeks_raw_13!B384</f>
        <v/>
      </c>
      <c r="L385">
        <f>+VindIndeks_raw_13!C384</f>
        <v/>
      </c>
      <c r="M385">
        <f>+VindIndeks_raw_13!D384</f>
        <v/>
      </c>
      <c r="O385" s="12">
        <f>+IF(ISNUMBER(ROUND(S385,0)),ROUND(S385,0),"")</f>
        <v/>
      </c>
      <c r="P385">
        <f>IF(ISNUMBER(+VindIndeks_raw_20_small!A384),+VindIndeks_raw_20_small!A384,"")</f>
        <v/>
      </c>
      <c r="Q385">
        <f>IF(ISNUMBER(+VindIndeks_raw_20_small!B384),+VindIndeks_raw_20_small!B384,"")</f>
        <v/>
      </c>
      <c r="R385">
        <f>IF(ISNUMBER(+VindIndeks_raw_20_small!C384),+VindIndeks_raw_20_small!C384,"")</f>
        <v/>
      </c>
      <c r="S385">
        <f>IF(ISNUMBER(+VindIndeks_raw_20_small!D384),+VindIndeks_raw_20_small!D384,"")</f>
        <v/>
      </c>
      <c r="U385" s="12">
        <f>+IF(ISNUMBER(ROUND(Y385,0)),ROUND(Y385,0),"")</f>
        <v/>
      </c>
      <c r="V385">
        <f>IF(ISNUMBER(+VindIndeks_raw_20_large!A384),+VindIndeks_raw_20_large!A384,"")</f>
        <v/>
      </c>
      <c r="W385">
        <f>IF(ISNUMBER(+VindIndeks_raw_20_large!B384),+VindIndeks_raw_20_large!B384,"")</f>
        <v/>
      </c>
      <c r="X385">
        <f>IF(ISNUMBER(+VindIndeks_raw_20_large!C384),+VindIndeks_raw_20_large!C384,"")</f>
        <v/>
      </c>
      <c r="Y385">
        <f>IF(ISNUMBER(+VindIndeks_raw_20_large!D384),+VindIndeks_raw_20_large!D384,"")</f>
        <v/>
      </c>
    </row>
    <row r="386">
      <c r="I386">
        <f>+M386</f>
        <v/>
      </c>
      <c r="J386">
        <f>+VindIndeks_raw_13!A385</f>
        <v/>
      </c>
      <c r="K386">
        <f>+VindIndeks_raw_13!B385</f>
        <v/>
      </c>
      <c r="L386">
        <f>+VindIndeks_raw_13!C385</f>
        <v/>
      </c>
      <c r="M386">
        <f>+VindIndeks_raw_13!D385</f>
        <v/>
      </c>
      <c r="O386" s="12">
        <f>+IF(ISNUMBER(ROUND(S386,0)),ROUND(S386,0),"")</f>
        <v/>
      </c>
      <c r="P386">
        <f>IF(ISNUMBER(+VindIndeks_raw_20_small!A385),+VindIndeks_raw_20_small!A385,"")</f>
        <v/>
      </c>
      <c r="Q386">
        <f>IF(ISNUMBER(+VindIndeks_raw_20_small!B385),+VindIndeks_raw_20_small!B385,"")</f>
        <v/>
      </c>
      <c r="R386">
        <f>IF(ISNUMBER(+VindIndeks_raw_20_small!C385),+VindIndeks_raw_20_small!C385,"")</f>
        <v/>
      </c>
      <c r="S386">
        <f>IF(ISNUMBER(+VindIndeks_raw_20_small!D385),+VindIndeks_raw_20_small!D385,"")</f>
        <v/>
      </c>
      <c r="U386" s="12">
        <f>+IF(ISNUMBER(ROUND(Y386,0)),ROUND(Y386,0),"")</f>
        <v/>
      </c>
      <c r="V386">
        <f>IF(ISNUMBER(+VindIndeks_raw_20_large!A385),+VindIndeks_raw_20_large!A385,"")</f>
        <v/>
      </c>
      <c r="W386">
        <f>IF(ISNUMBER(+VindIndeks_raw_20_large!B385),+VindIndeks_raw_20_large!B385,"")</f>
        <v/>
      </c>
      <c r="X386">
        <f>IF(ISNUMBER(+VindIndeks_raw_20_large!C385),+VindIndeks_raw_20_large!C385,"")</f>
        <v/>
      </c>
      <c r="Y386">
        <f>IF(ISNUMBER(+VindIndeks_raw_20_large!D385),+VindIndeks_raw_20_large!D385,"")</f>
        <v/>
      </c>
    </row>
    <row r="387">
      <c r="I387">
        <f>+M387</f>
        <v/>
      </c>
      <c r="J387">
        <f>+VindIndeks_raw_13!A386</f>
        <v/>
      </c>
      <c r="K387">
        <f>+VindIndeks_raw_13!B386</f>
        <v/>
      </c>
      <c r="L387">
        <f>+VindIndeks_raw_13!C386</f>
        <v/>
      </c>
      <c r="M387">
        <f>+VindIndeks_raw_13!D386</f>
        <v/>
      </c>
      <c r="O387" s="12">
        <f>+IF(ISNUMBER(ROUND(S387,0)),ROUND(S387,0),"")</f>
        <v/>
      </c>
      <c r="P387">
        <f>IF(ISNUMBER(+VindIndeks_raw_20_small!A386),+VindIndeks_raw_20_small!A386,"")</f>
        <v/>
      </c>
      <c r="Q387">
        <f>IF(ISNUMBER(+VindIndeks_raw_20_small!B386),+VindIndeks_raw_20_small!B386,"")</f>
        <v/>
      </c>
      <c r="R387">
        <f>IF(ISNUMBER(+VindIndeks_raw_20_small!C386),+VindIndeks_raw_20_small!C386,"")</f>
        <v/>
      </c>
      <c r="S387">
        <f>IF(ISNUMBER(+VindIndeks_raw_20_small!D386),+VindIndeks_raw_20_small!D386,"")</f>
        <v/>
      </c>
      <c r="U387" s="12">
        <f>+IF(ISNUMBER(ROUND(Y387,0)),ROUND(Y387,0),"")</f>
        <v/>
      </c>
      <c r="V387">
        <f>IF(ISNUMBER(+VindIndeks_raw_20_large!A386),+VindIndeks_raw_20_large!A386,"")</f>
        <v/>
      </c>
      <c r="W387">
        <f>IF(ISNUMBER(+VindIndeks_raw_20_large!B386),+VindIndeks_raw_20_large!B386,"")</f>
        <v/>
      </c>
      <c r="X387">
        <f>IF(ISNUMBER(+VindIndeks_raw_20_large!C386),+VindIndeks_raw_20_large!C386,"")</f>
        <v/>
      </c>
      <c r="Y387">
        <f>IF(ISNUMBER(+VindIndeks_raw_20_large!D386),+VindIndeks_raw_20_large!D386,"")</f>
        <v/>
      </c>
    </row>
    <row r="388">
      <c r="I388">
        <f>+M388</f>
        <v/>
      </c>
      <c r="J388">
        <f>+VindIndeks_raw_13!A387</f>
        <v/>
      </c>
      <c r="K388">
        <f>+VindIndeks_raw_13!B387</f>
        <v/>
      </c>
      <c r="L388">
        <f>+VindIndeks_raw_13!C387</f>
        <v/>
      </c>
      <c r="M388">
        <f>+VindIndeks_raw_13!D387</f>
        <v/>
      </c>
      <c r="O388" s="12">
        <f>+IF(ISNUMBER(ROUND(S388,0)),ROUND(S388,0),"")</f>
        <v/>
      </c>
      <c r="P388">
        <f>IF(ISNUMBER(+VindIndeks_raw_20_small!A387),+VindIndeks_raw_20_small!A387,"")</f>
        <v/>
      </c>
      <c r="Q388">
        <f>IF(ISNUMBER(+VindIndeks_raw_20_small!B387),+VindIndeks_raw_20_small!B387,"")</f>
        <v/>
      </c>
      <c r="R388">
        <f>IF(ISNUMBER(+VindIndeks_raw_20_small!C387),+VindIndeks_raw_20_small!C387,"")</f>
        <v/>
      </c>
      <c r="S388">
        <f>IF(ISNUMBER(+VindIndeks_raw_20_small!D387),+VindIndeks_raw_20_small!D387,"")</f>
        <v/>
      </c>
      <c r="U388" s="12">
        <f>+IF(ISNUMBER(ROUND(Y388,0)),ROUND(Y388,0),"")</f>
        <v/>
      </c>
      <c r="V388">
        <f>IF(ISNUMBER(+VindIndeks_raw_20_large!A387),+VindIndeks_raw_20_large!A387,"")</f>
        <v/>
      </c>
      <c r="W388">
        <f>IF(ISNUMBER(+VindIndeks_raw_20_large!B387),+VindIndeks_raw_20_large!B387,"")</f>
        <v/>
      </c>
      <c r="X388">
        <f>IF(ISNUMBER(+VindIndeks_raw_20_large!C387),+VindIndeks_raw_20_large!C387,"")</f>
        <v/>
      </c>
      <c r="Y388">
        <f>IF(ISNUMBER(+VindIndeks_raw_20_large!D387),+VindIndeks_raw_20_large!D387,"")</f>
        <v/>
      </c>
    </row>
    <row r="389">
      <c r="I389">
        <f>+M389</f>
        <v/>
      </c>
      <c r="J389">
        <f>+VindIndeks_raw_13!A388</f>
        <v/>
      </c>
      <c r="K389">
        <f>+VindIndeks_raw_13!B388</f>
        <v/>
      </c>
      <c r="L389">
        <f>+VindIndeks_raw_13!C388</f>
        <v/>
      </c>
      <c r="M389">
        <f>+VindIndeks_raw_13!D388</f>
        <v/>
      </c>
      <c r="O389" s="12">
        <f>+IF(ISNUMBER(ROUND(S389,0)),ROUND(S389,0),"")</f>
        <v/>
      </c>
      <c r="P389">
        <f>IF(ISNUMBER(+VindIndeks_raw_20_small!A388),+VindIndeks_raw_20_small!A388,"")</f>
        <v/>
      </c>
      <c r="Q389">
        <f>IF(ISNUMBER(+VindIndeks_raw_20_small!B388),+VindIndeks_raw_20_small!B388,"")</f>
        <v/>
      </c>
      <c r="R389">
        <f>IF(ISNUMBER(+VindIndeks_raw_20_small!C388),+VindIndeks_raw_20_small!C388,"")</f>
        <v/>
      </c>
      <c r="S389">
        <f>IF(ISNUMBER(+VindIndeks_raw_20_small!D388),+VindIndeks_raw_20_small!D388,"")</f>
        <v/>
      </c>
      <c r="U389" s="12">
        <f>+IF(ISNUMBER(ROUND(Y389,0)),ROUND(Y389,0),"")</f>
        <v/>
      </c>
      <c r="V389">
        <f>IF(ISNUMBER(+VindIndeks_raw_20_large!A388),+VindIndeks_raw_20_large!A388,"")</f>
        <v/>
      </c>
      <c r="W389">
        <f>IF(ISNUMBER(+VindIndeks_raw_20_large!B388),+VindIndeks_raw_20_large!B388,"")</f>
        <v/>
      </c>
      <c r="X389">
        <f>IF(ISNUMBER(+VindIndeks_raw_20_large!C388),+VindIndeks_raw_20_large!C388,"")</f>
        <v/>
      </c>
      <c r="Y389">
        <f>IF(ISNUMBER(+VindIndeks_raw_20_large!D388),+VindIndeks_raw_20_large!D388,"")</f>
        <v/>
      </c>
    </row>
    <row r="390">
      <c r="I390">
        <f>+M390</f>
        <v/>
      </c>
      <c r="J390">
        <f>+VindIndeks_raw_13!A389</f>
        <v/>
      </c>
      <c r="K390">
        <f>+VindIndeks_raw_13!B389</f>
        <v/>
      </c>
      <c r="L390">
        <f>+VindIndeks_raw_13!C389</f>
        <v/>
      </c>
      <c r="M390">
        <f>+VindIndeks_raw_13!D389</f>
        <v/>
      </c>
      <c r="O390" s="12">
        <f>+IF(ISNUMBER(ROUND(S390,0)),ROUND(S390,0),"")</f>
        <v/>
      </c>
      <c r="P390">
        <f>IF(ISNUMBER(+VindIndeks_raw_20_small!A389),+VindIndeks_raw_20_small!A389,"")</f>
        <v/>
      </c>
      <c r="Q390">
        <f>IF(ISNUMBER(+VindIndeks_raw_20_small!B389),+VindIndeks_raw_20_small!B389,"")</f>
        <v/>
      </c>
      <c r="R390">
        <f>IF(ISNUMBER(+VindIndeks_raw_20_small!C389),+VindIndeks_raw_20_small!C389,"")</f>
        <v/>
      </c>
      <c r="S390">
        <f>IF(ISNUMBER(+VindIndeks_raw_20_small!D389),+VindIndeks_raw_20_small!D389,"")</f>
        <v/>
      </c>
      <c r="U390" s="12">
        <f>+IF(ISNUMBER(ROUND(Y390,0)),ROUND(Y390,0),"")</f>
        <v/>
      </c>
      <c r="V390">
        <f>IF(ISNUMBER(+VindIndeks_raw_20_large!A389),+VindIndeks_raw_20_large!A389,"")</f>
        <v/>
      </c>
      <c r="W390">
        <f>IF(ISNUMBER(+VindIndeks_raw_20_large!B389),+VindIndeks_raw_20_large!B389,"")</f>
        <v/>
      </c>
      <c r="X390">
        <f>IF(ISNUMBER(+VindIndeks_raw_20_large!C389),+VindIndeks_raw_20_large!C389,"")</f>
        <v/>
      </c>
      <c r="Y390">
        <f>IF(ISNUMBER(+VindIndeks_raw_20_large!D389),+VindIndeks_raw_20_large!D389,"")</f>
        <v/>
      </c>
    </row>
    <row r="391">
      <c r="I391">
        <f>+M391</f>
        <v/>
      </c>
      <c r="J391">
        <f>+VindIndeks_raw_13!A390</f>
        <v/>
      </c>
      <c r="K391">
        <f>+VindIndeks_raw_13!B390</f>
        <v/>
      </c>
      <c r="L391">
        <f>+VindIndeks_raw_13!C390</f>
        <v/>
      </c>
      <c r="M391">
        <f>+VindIndeks_raw_13!D390</f>
        <v/>
      </c>
      <c r="O391" s="12">
        <f>+IF(ISNUMBER(ROUND(S391,0)),ROUND(S391,0),"")</f>
        <v/>
      </c>
      <c r="P391">
        <f>IF(ISNUMBER(+VindIndeks_raw_20_small!A390),+VindIndeks_raw_20_small!A390,"")</f>
        <v/>
      </c>
      <c r="Q391">
        <f>IF(ISNUMBER(+VindIndeks_raw_20_small!B390),+VindIndeks_raw_20_small!B390,"")</f>
        <v/>
      </c>
      <c r="R391">
        <f>IF(ISNUMBER(+VindIndeks_raw_20_small!C390),+VindIndeks_raw_20_small!C390,"")</f>
        <v/>
      </c>
      <c r="S391">
        <f>IF(ISNUMBER(+VindIndeks_raw_20_small!D390),+VindIndeks_raw_20_small!D390,"")</f>
        <v/>
      </c>
      <c r="U391" s="12">
        <f>+IF(ISNUMBER(ROUND(Y391,0)),ROUND(Y391,0),"")</f>
        <v/>
      </c>
      <c r="V391">
        <f>IF(ISNUMBER(+VindIndeks_raw_20_large!A390),+VindIndeks_raw_20_large!A390,"")</f>
        <v/>
      </c>
      <c r="W391">
        <f>IF(ISNUMBER(+VindIndeks_raw_20_large!B390),+VindIndeks_raw_20_large!B390,"")</f>
        <v/>
      </c>
      <c r="X391">
        <f>IF(ISNUMBER(+VindIndeks_raw_20_large!C390),+VindIndeks_raw_20_large!C390,"")</f>
        <v/>
      </c>
      <c r="Y391">
        <f>IF(ISNUMBER(+VindIndeks_raw_20_large!D390),+VindIndeks_raw_20_large!D390,"")</f>
        <v/>
      </c>
    </row>
    <row r="392">
      <c r="I392">
        <f>+M392</f>
        <v/>
      </c>
      <c r="J392">
        <f>+VindIndeks_raw_13!A391</f>
        <v/>
      </c>
      <c r="K392">
        <f>+VindIndeks_raw_13!B391</f>
        <v/>
      </c>
      <c r="L392">
        <f>+VindIndeks_raw_13!C391</f>
        <v/>
      </c>
      <c r="M392">
        <f>+VindIndeks_raw_13!D391</f>
        <v/>
      </c>
      <c r="O392" s="12">
        <f>+IF(ISNUMBER(ROUND(S392,0)),ROUND(S392,0),"")</f>
        <v/>
      </c>
      <c r="P392">
        <f>IF(ISNUMBER(+VindIndeks_raw_20_small!A391),+VindIndeks_raw_20_small!A391,"")</f>
        <v/>
      </c>
      <c r="Q392">
        <f>IF(ISNUMBER(+VindIndeks_raw_20_small!B391),+VindIndeks_raw_20_small!B391,"")</f>
        <v/>
      </c>
      <c r="R392">
        <f>IF(ISNUMBER(+VindIndeks_raw_20_small!C391),+VindIndeks_raw_20_small!C391,"")</f>
        <v/>
      </c>
      <c r="S392">
        <f>IF(ISNUMBER(+VindIndeks_raw_20_small!D391),+VindIndeks_raw_20_small!D391,"")</f>
        <v/>
      </c>
      <c r="U392" s="12">
        <f>+IF(ISNUMBER(ROUND(Y392,0)),ROUND(Y392,0),"")</f>
        <v/>
      </c>
      <c r="V392">
        <f>IF(ISNUMBER(+VindIndeks_raw_20_large!A391),+VindIndeks_raw_20_large!A391,"")</f>
        <v/>
      </c>
      <c r="W392">
        <f>IF(ISNUMBER(+VindIndeks_raw_20_large!B391),+VindIndeks_raw_20_large!B391,"")</f>
        <v/>
      </c>
      <c r="X392">
        <f>IF(ISNUMBER(+VindIndeks_raw_20_large!C391),+VindIndeks_raw_20_large!C391,"")</f>
        <v/>
      </c>
      <c r="Y392">
        <f>IF(ISNUMBER(+VindIndeks_raw_20_large!D391),+VindIndeks_raw_20_large!D391,"")</f>
        <v/>
      </c>
    </row>
    <row r="393">
      <c r="I393">
        <f>+M393</f>
        <v/>
      </c>
      <c r="J393">
        <f>+VindIndeks_raw_13!A392</f>
        <v/>
      </c>
      <c r="K393">
        <f>+VindIndeks_raw_13!B392</f>
        <v/>
      </c>
      <c r="L393">
        <f>+VindIndeks_raw_13!C392</f>
        <v/>
      </c>
      <c r="M393">
        <f>+VindIndeks_raw_13!D392</f>
        <v/>
      </c>
      <c r="O393" s="12">
        <f>+IF(ISNUMBER(ROUND(S393,0)),ROUND(S393,0),"")</f>
        <v/>
      </c>
      <c r="P393">
        <f>IF(ISNUMBER(+VindIndeks_raw_20_small!A392),+VindIndeks_raw_20_small!A392,"")</f>
        <v/>
      </c>
      <c r="Q393">
        <f>IF(ISNUMBER(+VindIndeks_raw_20_small!B392),+VindIndeks_raw_20_small!B392,"")</f>
        <v/>
      </c>
      <c r="R393">
        <f>IF(ISNUMBER(+VindIndeks_raw_20_small!C392),+VindIndeks_raw_20_small!C392,"")</f>
        <v/>
      </c>
      <c r="S393">
        <f>IF(ISNUMBER(+VindIndeks_raw_20_small!D392),+VindIndeks_raw_20_small!D392,"")</f>
        <v/>
      </c>
      <c r="U393" s="12">
        <f>+IF(ISNUMBER(ROUND(Y393,0)),ROUND(Y393,0),"")</f>
        <v/>
      </c>
      <c r="V393">
        <f>IF(ISNUMBER(+VindIndeks_raw_20_large!A392),+VindIndeks_raw_20_large!A392,"")</f>
        <v/>
      </c>
      <c r="W393">
        <f>IF(ISNUMBER(+VindIndeks_raw_20_large!B392),+VindIndeks_raw_20_large!B392,"")</f>
        <v/>
      </c>
      <c r="X393">
        <f>IF(ISNUMBER(+VindIndeks_raw_20_large!C392),+VindIndeks_raw_20_large!C392,"")</f>
        <v/>
      </c>
      <c r="Y393">
        <f>IF(ISNUMBER(+VindIndeks_raw_20_large!D392),+VindIndeks_raw_20_large!D392,"")</f>
        <v/>
      </c>
    </row>
    <row r="394">
      <c r="I394">
        <f>+M394</f>
        <v/>
      </c>
      <c r="J394">
        <f>+VindIndeks_raw_13!A393</f>
        <v/>
      </c>
      <c r="K394">
        <f>+VindIndeks_raw_13!B393</f>
        <v/>
      </c>
      <c r="L394">
        <f>+VindIndeks_raw_13!C393</f>
        <v/>
      </c>
      <c r="M394">
        <f>+VindIndeks_raw_13!D393</f>
        <v/>
      </c>
      <c r="O394" s="12">
        <f>+IF(ISNUMBER(ROUND(S394,0)),ROUND(S394,0),"")</f>
        <v/>
      </c>
      <c r="P394">
        <f>IF(ISNUMBER(+VindIndeks_raw_20_small!A393),+VindIndeks_raw_20_small!A393,"")</f>
        <v/>
      </c>
      <c r="Q394">
        <f>IF(ISNUMBER(+VindIndeks_raw_20_small!B393),+VindIndeks_raw_20_small!B393,"")</f>
        <v/>
      </c>
      <c r="R394">
        <f>IF(ISNUMBER(+VindIndeks_raw_20_small!C393),+VindIndeks_raw_20_small!C393,"")</f>
        <v/>
      </c>
      <c r="S394">
        <f>IF(ISNUMBER(+VindIndeks_raw_20_small!D393),+VindIndeks_raw_20_small!D393,"")</f>
        <v/>
      </c>
      <c r="U394" s="12">
        <f>+IF(ISNUMBER(ROUND(Y394,0)),ROUND(Y394,0),"")</f>
        <v/>
      </c>
      <c r="V394">
        <f>IF(ISNUMBER(+VindIndeks_raw_20_large!A393),+VindIndeks_raw_20_large!A393,"")</f>
        <v/>
      </c>
      <c r="W394">
        <f>IF(ISNUMBER(+VindIndeks_raw_20_large!B393),+VindIndeks_raw_20_large!B393,"")</f>
        <v/>
      </c>
      <c r="X394">
        <f>IF(ISNUMBER(+VindIndeks_raw_20_large!C393),+VindIndeks_raw_20_large!C393,"")</f>
        <v/>
      </c>
      <c r="Y394">
        <f>IF(ISNUMBER(+VindIndeks_raw_20_large!D393),+VindIndeks_raw_20_large!D393,"")</f>
        <v/>
      </c>
    </row>
    <row r="395">
      <c r="I395">
        <f>+M395</f>
        <v/>
      </c>
      <c r="J395">
        <f>+VindIndeks_raw_13!A394</f>
        <v/>
      </c>
      <c r="K395">
        <f>+VindIndeks_raw_13!B394</f>
        <v/>
      </c>
      <c r="L395">
        <f>+VindIndeks_raw_13!C394</f>
        <v/>
      </c>
      <c r="M395">
        <f>+VindIndeks_raw_13!D394</f>
        <v/>
      </c>
      <c r="O395" s="12">
        <f>+IF(ISNUMBER(ROUND(S395,0)),ROUND(S395,0),"")</f>
        <v/>
      </c>
      <c r="P395">
        <f>IF(ISNUMBER(+VindIndeks_raw_20_small!A394),+VindIndeks_raw_20_small!A394,"")</f>
        <v/>
      </c>
      <c r="Q395">
        <f>IF(ISNUMBER(+VindIndeks_raw_20_small!B394),+VindIndeks_raw_20_small!B394,"")</f>
        <v/>
      </c>
      <c r="R395">
        <f>IF(ISNUMBER(+VindIndeks_raw_20_small!C394),+VindIndeks_raw_20_small!C394,"")</f>
        <v/>
      </c>
      <c r="S395">
        <f>IF(ISNUMBER(+VindIndeks_raw_20_small!D394),+VindIndeks_raw_20_small!D394,"")</f>
        <v/>
      </c>
      <c r="U395" s="12">
        <f>+IF(ISNUMBER(ROUND(Y395,0)),ROUND(Y395,0),"")</f>
        <v/>
      </c>
      <c r="V395">
        <f>IF(ISNUMBER(+VindIndeks_raw_20_large!A394),+VindIndeks_raw_20_large!A394,"")</f>
        <v/>
      </c>
      <c r="W395">
        <f>IF(ISNUMBER(+VindIndeks_raw_20_large!B394),+VindIndeks_raw_20_large!B394,"")</f>
        <v/>
      </c>
      <c r="X395">
        <f>IF(ISNUMBER(+VindIndeks_raw_20_large!C394),+VindIndeks_raw_20_large!C394,"")</f>
        <v/>
      </c>
      <c r="Y395">
        <f>IF(ISNUMBER(+VindIndeks_raw_20_large!D394),+VindIndeks_raw_20_large!D394,"")</f>
        <v/>
      </c>
    </row>
    <row r="396">
      <c r="I396">
        <f>+M396</f>
        <v/>
      </c>
      <c r="J396">
        <f>+VindIndeks_raw_13!A395</f>
        <v/>
      </c>
      <c r="K396">
        <f>+VindIndeks_raw_13!B395</f>
        <v/>
      </c>
      <c r="L396">
        <f>+VindIndeks_raw_13!C395</f>
        <v/>
      </c>
      <c r="M396">
        <f>+VindIndeks_raw_13!D395</f>
        <v/>
      </c>
      <c r="O396" s="12">
        <f>+IF(ISNUMBER(ROUND(S396,0)),ROUND(S396,0),"")</f>
        <v/>
      </c>
      <c r="P396">
        <f>IF(ISNUMBER(+VindIndeks_raw_20_small!A395),+VindIndeks_raw_20_small!A395,"")</f>
        <v/>
      </c>
      <c r="Q396">
        <f>IF(ISNUMBER(+VindIndeks_raw_20_small!B395),+VindIndeks_raw_20_small!B395,"")</f>
        <v/>
      </c>
      <c r="R396">
        <f>IF(ISNUMBER(+VindIndeks_raw_20_small!C395),+VindIndeks_raw_20_small!C395,"")</f>
        <v/>
      </c>
      <c r="S396">
        <f>IF(ISNUMBER(+VindIndeks_raw_20_small!D395),+VindIndeks_raw_20_small!D395,"")</f>
        <v/>
      </c>
      <c r="U396" s="12">
        <f>+IF(ISNUMBER(ROUND(Y396,0)),ROUND(Y396,0),"")</f>
        <v/>
      </c>
      <c r="V396">
        <f>IF(ISNUMBER(+VindIndeks_raw_20_large!A395),+VindIndeks_raw_20_large!A395,"")</f>
        <v/>
      </c>
      <c r="W396">
        <f>IF(ISNUMBER(+VindIndeks_raw_20_large!B395),+VindIndeks_raw_20_large!B395,"")</f>
        <v/>
      </c>
      <c r="X396">
        <f>IF(ISNUMBER(+VindIndeks_raw_20_large!C395),+VindIndeks_raw_20_large!C395,"")</f>
        <v/>
      </c>
      <c r="Y396">
        <f>IF(ISNUMBER(+VindIndeks_raw_20_large!D395),+VindIndeks_raw_20_large!D395,"")</f>
        <v/>
      </c>
    </row>
    <row r="397">
      <c r="I397">
        <f>+M397</f>
        <v/>
      </c>
      <c r="J397">
        <f>+VindIndeks_raw_13!A396</f>
        <v/>
      </c>
      <c r="K397">
        <f>+VindIndeks_raw_13!B396</f>
        <v/>
      </c>
      <c r="L397">
        <f>+VindIndeks_raw_13!C396</f>
        <v/>
      </c>
      <c r="M397">
        <f>+VindIndeks_raw_13!D396</f>
        <v/>
      </c>
      <c r="O397" s="12">
        <f>+IF(ISNUMBER(ROUND(S397,0)),ROUND(S397,0),"")</f>
        <v/>
      </c>
      <c r="P397">
        <f>IF(ISNUMBER(+VindIndeks_raw_20_small!A396),+VindIndeks_raw_20_small!A396,"")</f>
        <v/>
      </c>
      <c r="Q397">
        <f>IF(ISNUMBER(+VindIndeks_raw_20_small!B396),+VindIndeks_raw_20_small!B396,"")</f>
        <v/>
      </c>
      <c r="R397">
        <f>IF(ISNUMBER(+VindIndeks_raw_20_small!C396),+VindIndeks_raw_20_small!C396,"")</f>
        <v/>
      </c>
      <c r="S397">
        <f>IF(ISNUMBER(+VindIndeks_raw_20_small!D396),+VindIndeks_raw_20_small!D396,"")</f>
        <v/>
      </c>
      <c r="U397" s="12">
        <f>+IF(ISNUMBER(ROUND(Y397,0)),ROUND(Y397,0),"")</f>
        <v/>
      </c>
      <c r="V397">
        <f>IF(ISNUMBER(+VindIndeks_raw_20_large!A396),+VindIndeks_raw_20_large!A396,"")</f>
        <v/>
      </c>
      <c r="W397">
        <f>IF(ISNUMBER(+VindIndeks_raw_20_large!B396),+VindIndeks_raw_20_large!B396,"")</f>
        <v/>
      </c>
      <c r="X397">
        <f>IF(ISNUMBER(+VindIndeks_raw_20_large!C396),+VindIndeks_raw_20_large!C396,"")</f>
        <v/>
      </c>
      <c r="Y397">
        <f>IF(ISNUMBER(+VindIndeks_raw_20_large!D396),+VindIndeks_raw_20_large!D396,"")</f>
        <v/>
      </c>
    </row>
    <row r="398">
      <c r="I398">
        <f>+M398</f>
        <v/>
      </c>
      <c r="J398">
        <f>+VindIndeks_raw_13!A397</f>
        <v/>
      </c>
      <c r="K398">
        <f>+VindIndeks_raw_13!B397</f>
        <v/>
      </c>
      <c r="L398">
        <f>+VindIndeks_raw_13!C397</f>
        <v/>
      </c>
      <c r="M398">
        <f>+VindIndeks_raw_13!D397</f>
        <v/>
      </c>
      <c r="O398" s="12">
        <f>+IF(ISNUMBER(ROUND(S398,0)),ROUND(S398,0),"")</f>
        <v/>
      </c>
      <c r="P398">
        <f>IF(ISNUMBER(+VindIndeks_raw_20_small!A397),+VindIndeks_raw_20_small!A397,"")</f>
        <v/>
      </c>
      <c r="Q398">
        <f>IF(ISNUMBER(+VindIndeks_raw_20_small!B397),+VindIndeks_raw_20_small!B397,"")</f>
        <v/>
      </c>
      <c r="R398">
        <f>IF(ISNUMBER(+VindIndeks_raw_20_small!C397),+VindIndeks_raw_20_small!C397,"")</f>
        <v/>
      </c>
      <c r="S398">
        <f>IF(ISNUMBER(+VindIndeks_raw_20_small!D397),+VindIndeks_raw_20_small!D397,"")</f>
        <v/>
      </c>
      <c r="U398" s="12">
        <f>+IF(ISNUMBER(ROUND(Y398,0)),ROUND(Y398,0),"")</f>
        <v/>
      </c>
      <c r="V398">
        <f>IF(ISNUMBER(+VindIndeks_raw_20_large!A397),+VindIndeks_raw_20_large!A397,"")</f>
        <v/>
      </c>
      <c r="W398">
        <f>IF(ISNUMBER(+VindIndeks_raw_20_large!B397),+VindIndeks_raw_20_large!B397,"")</f>
        <v/>
      </c>
      <c r="X398">
        <f>IF(ISNUMBER(+VindIndeks_raw_20_large!C397),+VindIndeks_raw_20_large!C397,"")</f>
        <v/>
      </c>
      <c r="Y398">
        <f>IF(ISNUMBER(+VindIndeks_raw_20_large!D397),+VindIndeks_raw_20_large!D397,"")</f>
        <v/>
      </c>
    </row>
    <row r="399">
      <c r="I399">
        <f>+M399</f>
        <v/>
      </c>
      <c r="J399">
        <f>+VindIndeks_raw_13!A398</f>
        <v/>
      </c>
      <c r="K399">
        <f>+VindIndeks_raw_13!B398</f>
        <v/>
      </c>
      <c r="L399">
        <f>+VindIndeks_raw_13!C398</f>
        <v/>
      </c>
      <c r="M399">
        <f>+VindIndeks_raw_13!D398</f>
        <v/>
      </c>
      <c r="O399" s="12">
        <f>+IF(ISNUMBER(ROUND(S399,0)),ROUND(S399,0),"")</f>
        <v/>
      </c>
      <c r="P399">
        <f>IF(ISNUMBER(+VindIndeks_raw_20_small!A398),+VindIndeks_raw_20_small!A398,"")</f>
        <v/>
      </c>
      <c r="Q399">
        <f>IF(ISNUMBER(+VindIndeks_raw_20_small!B398),+VindIndeks_raw_20_small!B398,"")</f>
        <v/>
      </c>
      <c r="R399">
        <f>IF(ISNUMBER(+VindIndeks_raw_20_small!C398),+VindIndeks_raw_20_small!C398,"")</f>
        <v/>
      </c>
      <c r="S399">
        <f>IF(ISNUMBER(+VindIndeks_raw_20_small!D398),+VindIndeks_raw_20_small!D398,"")</f>
        <v/>
      </c>
      <c r="U399" s="12">
        <f>+IF(ISNUMBER(ROUND(Y399,0)),ROUND(Y399,0),"")</f>
        <v/>
      </c>
      <c r="V399">
        <f>IF(ISNUMBER(+VindIndeks_raw_20_large!A398),+VindIndeks_raw_20_large!A398,"")</f>
        <v/>
      </c>
      <c r="W399">
        <f>IF(ISNUMBER(+VindIndeks_raw_20_large!B398),+VindIndeks_raw_20_large!B398,"")</f>
        <v/>
      </c>
      <c r="X399">
        <f>IF(ISNUMBER(+VindIndeks_raw_20_large!C398),+VindIndeks_raw_20_large!C398,"")</f>
        <v/>
      </c>
      <c r="Y399">
        <f>IF(ISNUMBER(+VindIndeks_raw_20_large!D398),+VindIndeks_raw_20_large!D398,"")</f>
        <v/>
      </c>
    </row>
    <row r="400">
      <c r="I400">
        <f>+M400</f>
        <v/>
      </c>
      <c r="J400">
        <f>+VindIndeks_raw_13!A399</f>
        <v/>
      </c>
      <c r="K400">
        <f>+VindIndeks_raw_13!B399</f>
        <v/>
      </c>
      <c r="L400">
        <f>+VindIndeks_raw_13!C399</f>
        <v/>
      </c>
      <c r="M400">
        <f>+VindIndeks_raw_13!D399</f>
        <v/>
      </c>
      <c r="O400" s="12">
        <f>+IF(ISNUMBER(ROUND(S400,0)),ROUND(S400,0),"")</f>
        <v/>
      </c>
      <c r="P400">
        <f>IF(ISNUMBER(+VindIndeks_raw_20_small!A399),+VindIndeks_raw_20_small!A399,"")</f>
        <v/>
      </c>
      <c r="Q400">
        <f>IF(ISNUMBER(+VindIndeks_raw_20_small!B399),+VindIndeks_raw_20_small!B399,"")</f>
        <v/>
      </c>
      <c r="R400">
        <f>IF(ISNUMBER(+VindIndeks_raw_20_small!C399),+VindIndeks_raw_20_small!C399,"")</f>
        <v/>
      </c>
      <c r="S400">
        <f>IF(ISNUMBER(+VindIndeks_raw_20_small!D399),+VindIndeks_raw_20_small!D399,"")</f>
        <v/>
      </c>
      <c r="U400" s="12">
        <f>+IF(ISNUMBER(ROUND(Y400,0)),ROUND(Y400,0),"")</f>
        <v/>
      </c>
      <c r="V400">
        <f>IF(ISNUMBER(+VindIndeks_raw_20_large!A399),+VindIndeks_raw_20_large!A399,"")</f>
        <v/>
      </c>
      <c r="W400">
        <f>IF(ISNUMBER(+VindIndeks_raw_20_large!B399),+VindIndeks_raw_20_large!B399,"")</f>
        <v/>
      </c>
      <c r="X400">
        <f>IF(ISNUMBER(+VindIndeks_raw_20_large!C399),+VindIndeks_raw_20_large!C399,"")</f>
        <v/>
      </c>
      <c r="Y400">
        <f>IF(ISNUMBER(+VindIndeks_raw_20_large!D399),+VindIndeks_raw_20_large!D399,"")</f>
        <v/>
      </c>
    </row>
    <row r="401">
      <c r="I401">
        <f>+M401</f>
        <v/>
      </c>
      <c r="J401">
        <f>+VindIndeks_raw_13!A400</f>
        <v/>
      </c>
      <c r="K401">
        <f>+VindIndeks_raw_13!B400</f>
        <v/>
      </c>
      <c r="L401">
        <f>+VindIndeks_raw_13!C400</f>
        <v/>
      </c>
      <c r="M401">
        <f>+VindIndeks_raw_13!D400</f>
        <v/>
      </c>
      <c r="O401" s="12">
        <f>+IF(ISNUMBER(ROUND(S401,0)),ROUND(S401,0),"")</f>
        <v/>
      </c>
      <c r="P401">
        <f>IF(ISNUMBER(+VindIndeks_raw_20_small!A400),+VindIndeks_raw_20_small!A400,"")</f>
        <v/>
      </c>
      <c r="Q401">
        <f>IF(ISNUMBER(+VindIndeks_raw_20_small!B400),+VindIndeks_raw_20_small!B400,"")</f>
        <v/>
      </c>
      <c r="R401">
        <f>IF(ISNUMBER(+VindIndeks_raw_20_small!C400),+VindIndeks_raw_20_small!C400,"")</f>
        <v/>
      </c>
      <c r="S401">
        <f>IF(ISNUMBER(+VindIndeks_raw_20_small!D400),+VindIndeks_raw_20_small!D400,"")</f>
        <v/>
      </c>
      <c r="U401" s="12">
        <f>+IF(ISNUMBER(ROUND(Y401,0)),ROUND(Y401,0),"")</f>
        <v/>
      </c>
      <c r="V401">
        <f>IF(ISNUMBER(+VindIndeks_raw_20_large!A400),+VindIndeks_raw_20_large!A400,"")</f>
        <v/>
      </c>
      <c r="W401">
        <f>IF(ISNUMBER(+VindIndeks_raw_20_large!B400),+VindIndeks_raw_20_large!B400,"")</f>
        <v/>
      </c>
      <c r="X401">
        <f>IF(ISNUMBER(+VindIndeks_raw_20_large!C400),+VindIndeks_raw_20_large!C400,"")</f>
        <v/>
      </c>
      <c r="Y401">
        <f>IF(ISNUMBER(+VindIndeks_raw_20_large!D400),+VindIndeks_raw_20_large!D400,"")</f>
        <v/>
      </c>
    </row>
    <row r="402">
      <c r="I402">
        <f>+M402</f>
        <v/>
      </c>
      <c r="J402">
        <f>+VindIndeks_raw_13!A401</f>
        <v/>
      </c>
      <c r="K402">
        <f>+VindIndeks_raw_13!B401</f>
        <v/>
      </c>
      <c r="L402">
        <f>+VindIndeks_raw_13!C401</f>
        <v/>
      </c>
      <c r="M402">
        <f>+VindIndeks_raw_13!D401</f>
        <v/>
      </c>
      <c r="O402" s="12">
        <f>+IF(ISNUMBER(ROUND(S402,0)),ROUND(S402,0),"")</f>
        <v/>
      </c>
      <c r="P402">
        <f>IF(ISNUMBER(+VindIndeks_raw_20_small!A401),+VindIndeks_raw_20_small!A401,"")</f>
        <v/>
      </c>
      <c r="Q402">
        <f>IF(ISNUMBER(+VindIndeks_raw_20_small!B401),+VindIndeks_raw_20_small!B401,"")</f>
        <v/>
      </c>
      <c r="R402">
        <f>IF(ISNUMBER(+VindIndeks_raw_20_small!C401),+VindIndeks_raw_20_small!C401,"")</f>
        <v/>
      </c>
      <c r="S402">
        <f>IF(ISNUMBER(+VindIndeks_raw_20_small!D401),+VindIndeks_raw_20_small!D401,"")</f>
        <v/>
      </c>
      <c r="U402" s="12">
        <f>+IF(ISNUMBER(ROUND(Y402,0)),ROUND(Y402,0),"")</f>
        <v/>
      </c>
      <c r="V402">
        <f>IF(ISNUMBER(+VindIndeks_raw_20_large!A401),+VindIndeks_raw_20_large!A401,"")</f>
        <v/>
      </c>
      <c r="W402">
        <f>IF(ISNUMBER(+VindIndeks_raw_20_large!B401),+VindIndeks_raw_20_large!B401,"")</f>
        <v/>
      </c>
      <c r="X402">
        <f>IF(ISNUMBER(+VindIndeks_raw_20_large!C401),+VindIndeks_raw_20_large!C401,"")</f>
        <v/>
      </c>
      <c r="Y402">
        <f>IF(ISNUMBER(+VindIndeks_raw_20_large!D401),+VindIndeks_raw_20_large!D401,"")</f>
        <v/>
      </c>
    </row>
    <row r="403">
      <c r="I403">
        <f>+M403</f>
        <v/>
      </c>
      <c r="J403">
        <f>+VindIndeks_raw_13!A402</f>
        <v/>
      </c>
      <c r="K403">
        <f>+VindIndeks_raw_13!B402</f>
        <v/>
      </c>
      <c r="L403">
        <f>+VindIndeks_raw_13!C402</f>
        <v/>
      </c>
      <c r="M403">
        <f>+VindIndeks_raw_13!D402</f>
        <v/>
      </c>
      <c r="O403" s="12">
        <f>+IF(ISNUMBER(ROUND(S403,0)),ROUND(S403,0),"")</f>
        <v/>
      </c>
      <c r="P403">
        <f>IF(ISNUMBER(+VindIndeks_raw_20_small!A402),+VindIndeks_raw_20_small!A402,"")</f>
        <v/>
      </c>
      <c r="Q403">
        <f>IF(ISNUMBER(+VindIndeks_raw_20_small!B402),+VindIndeks_raw_20_small!B402,"")</f>
        <v/>
      </c>
      <c r="R403">
        <f>IF(ISNUMBER(+VindIndeks_raw_20_small!C402),+VindIndeks_raw_20_small!C402,"")</f>
        <v/>
      </c>
      <c r="S403">
        <f>IF(ISNUMBER(+VindIndeks_raw_20_small!D402),+VindIndeks_raw_20_small!D402,"")</f>
        <v/>
      </c>
      <c r="U403" s="12">
        <f>+IF(ISNUMBER(ROUND(Y403,0)),ROUND(Y403,0),"")</f>
        <v/>
      </c>
      <c r="V403">
        <f>IF(ISNUMBER(+VindIndeks_raw_20_large!A402),+VindIndeks_raw_20_large!A402,"")</f>
        <v/>
      </c>
      <c r="W403">
        <f>IF(ISNUMBER(+VindIndeks_raw_20_large!B402),+VindIndeks_raw_20_large!B402,"")</f>
        <v/>
      </c>
      <c r="X403">
        <f>IF(ISNUMBER(+VindIndeks_raw_20_large!C402),+VindIndeks_raw_20_large!C402,"")</f>
        <v/>
      </c>
      <c r="Y403">
        <f>IF(ISNUMBER(+VindIndeks_raw_20_large!D402),+VindIndeks_raw_20_large!D402,"")</f>
        <v/>
      </c>
    </row>
    <row r="404">
      <c r="I404">
        <f>+M404</f>
        <v/>
      </c>
      <c r="J404">
        <f>+VindIndeks_raw_13!A403</f>
        <v/>
      </c>
      <c r="K404">
        <f>+VindIndeks_raw_13!B403</f>
        <v/>
      </c>
      <c r="L404">
        <f>+VindIndeks_raw_13!C403</f>
        <v/>
      </c>
      <c r="M404">
        <f>+VindIndeks_raw_13!D403</f>
        <v/>
      </c>
      <c r="O404" s="12">
        <f>+IF(ISNUMBER(ROUND(S404,0)),ROUND(S404,0),"")</f>
        <v/>
      </c>
      <c r="P404">
        <f>IF(ISNUMBER(+VindIndeks_raw_20_small!A403),+VindIndeks_raw_20_small!A403,"")</f>
        <v/>
      </c>
      <c r="Q404">
        <f>IF(ISNUMBER(+VindIndeks_raw_20_small!B403),+VindIndeks_raw_20_small!B403,"")</f>
        <v/>
      </c>
      <c r="R404">
        <f>IF(ISNUMBER(+VindIndeks_raw_20_small!C403),+VindIndeks_raw_20_small!C403,"")</f>
        <v/>
      </c>
      <c r="S404">
        <f>IF(ISNUMBER(+VindIndeks_raw_20_small!D403),+VindIndeks_raw_20_small!D403,"")</f>
        <v/>
      </c>
      <c r="U404" s="12">
        <f>+IF(ISNUMBER(ROUND(Y404,0)),ROUND(Y404,0),"")</f>
        <v/>
      </c>
      <c r="V404">
        <f>IF(ISNUMBER(+VindIndeks_raw_20_large!A403),+VindIndeks_raw_20_large!A403,"")</f>
        <v/>
      </c>
      <c r="W404">
        <f>IF(ISNUMBER(+VindIndeks_raw_20_large!B403),+VindIndeks_raw_20_large!B403,"")</f>
        <v/>
      </c>
      <c r="X404">
        <f>IF(ISNUMBER(+VindIndeks_raw_20_large!C403),+VindIndeks_raw_20_large!C403,"")</f>
        <v/>
      </c>
      <c r="Y404">
        <f>IF(ISNUMBER(+VindIndeks_raw_20_large!D403),+VindIndeks_raw_20_large!D403,"")</f>
        <v/>
      </c>
    </row>
    <row r="405">
      <c r="I405">
        <f>+M405</f>
        <v/>
      </c>
      <c r="J405">
        <f>+VindIndeks_raw_13!A404</f>
        <v/>
      </c>
      <c r="K405">
        <f>+VindIndeks_raw_13!B404</f>
        <v/>
      </c>
      <c r="L405">
        <f>+VindIndeks_raw_13!C404</f>
        <v/>
      </c>
      <c r="M405">
        <f>+VindIndeks_raw_13!D404</f>
        <v/>
      </c>
      <c r="O405" s="12">
        <f>+IF(ISNUMBER(ROUND(S405,0)),ROUND(S405,0),"")</f>
        <v/>
      </c>
      <c r="P405">
        <f>IF(ISNUMBER(+VindIndeks_raw_20_small!A404),+VindIndeks_raw_20_small!A404,"")</f>
        <v/>
      </c>
      <c r="Q405">
        <f>IF(ISNUMBER(+VindIndeks_raw_20_small!B404),+VindIndeks_raw_20_small!B404,"")</f>
        <v/>
      </c>
      <c r="R405">
        <f>IF(ISNUMBER(+VindIndeks_raw_20_small!C404),+VindIndeks_raw_20_small!C404,"")</f>
        <v/>
      </c>
      <c r="S405">
        <f>IF(ISNUMBER(+VindIndeks_raw_20_small!D404),+VindIndeks_raw_20_small!D404,"")</f>
        <v/>
      </c>
      <c r="U405" s="12">
        <f>+IF(ISNUMBER(ROUND(Y405,0)),ROUND(Y405,0),"")</f>
        <v/>
      </c>
      <c r="V405">
        <f>IF(ISNUMBER(+VindIndeks_raw_20_large!A404),+VindIndeks_raw_20_large!A404,"")</f>
        <v/>
      </c>
      <c r="W405">
        <f>IF(ISNUMBER(+VindIndeks_raw_20_large!B404),+VindIndeks_raw_20_large!B404,"")</f>
        <v/>
      </c>
      <c r="X405">
        <f>IF(ISNUMBER(+VindIndeks_raw_20_large!C404),+VindIndeks_raw_20_large!C404,"")</f>
        <v/>
      </c>
      <c r="Y405">
        <f>IF(ISNUMBER(+VindIndeks_raw_20_large!D404),+VindIndeks_raw_20_large!D404,"")</f>
        <v/>
      </c>
    </row>
    <row r="406">
      <c r="I406">
        <f>+M406</f>
        <v/>
      </c>
      <c r="J406">
        <f>+VindIndeks_raw_13!A405</f>
        <v/>
      </c>
      <c r="K406">
        <f>+VindIndeks_raw_13!B405</f>
        <v/>
      </c>
      <c r="L406">
        <f>+VindIndeks_raw_13!C405</f>
        <v/>
      </c>
      <c r="M406">
        <f>+VindIndeks_raw_13!D405</f>
        <v/>
      </c>
      <c r="O406" s="12">
        <f>+IF(ISNUMBER(ROUND(S406,0)),ROUND(S406,0),"")</f>
        <v/>
      </c>
      <c r="P406">
        <f>IF(ISNUMBER(+VindIndeks_raw_20_small!A405),+VindIndeks_raw_20_small!A405,"")</f>
        <v/>
      </c>
      <c r="Q406">
        <f>IF(ISNUMBER(+VindIndeks_raw_20_small!B405),+VindIndeks_raw_20_small!B405,"")</f>
        <v/>
      </c>
      <c r="R406">
        <f>IF(ISNUMBER(+VindIndeks_raw_20_small!C405),+VindIndeks_raw_20_small!C405,"")</f>
        <v/>
      </c>
      <c r="S406">
        <f>IF(ISNUMBER(+VindIndeks_raw_20_small!D405),+VindIndeks_raw_20_small!D405,"")</f>
        <v/>
      </c>
      <c r="U406" s="12">
        <f>+IF(ISNUMBER(ROUND(Y406,0)),ROUND(Y406,0),"")</f>
        <v/>
      </c>
      <c r="V406">
        <f>IF(ISNUMBER(+VindIndeks_raw_20_large!A405),+VindIndeks_raw_20_large!A405,"")</f>
        <v/>
      </c>
      <c r="W406">
        <f>IF(ISNUMBER(+VindIndeks_raw_20_large!B405),+VindIndeks_raw_20_large!B405,"")</f>
        <v/>
      </c>
      <c r="X406">
        <f>IF(ISNUMBER(+VindIndeks_raw_20_large!C405),+VindIndeks_raw_20_large!C405,"")</f>
        <v/>
      </c>
      <c r="Y406">
        <f>IF(ISNUMBER(+VindIndeks_raw_20_large!D405),+VindIndeks_raw_20_large!D405,"")</f>
        <v/>
      </c>
    </row>
    <row r="407">
      <c r="I407">
        <f>+M407</f>
        <v/>
      </c>
      <c r="J407">
        <f>+VindIndeks_raw_13!A406</f>
        <v/>
      </c>
      <c r="K407">
        <f>+VindIndeks_raw_13!B406</f>
        <v/>
      </c>
      <c r="L407">
        <f>+VindIndeks_raw_13!C406</f>
        <v/>
      </c>
      <c r="M407">
        <f>+VindIndeks_raw_13!D406</f>
        <v/>
      </c>
      <c r="O407" s="12">
        <f>+IF(ISNUMBER(ROUND(S407,0)),ROUND(S407,0),"")</f>
        <v/>
      </c>
      <c r="P407">
        <f>IF(ISNUMBER(+VindIndeks_raw_20_small!A406),+VindIndeks_raw_20_small!A406,"")</f>
        <v/>
      </c>
      <c r="Q407">
        <f>IF(ISNUMBER(+VindIndeks_raw_20_small!B406),+VindIndeks_raw_20_small!B406,"")</f>
        <v/>
      </c>
      <c r="R407">
        <f>IF(ISNUMBER(+VindIndeks_raw_20_small!C406),+VindIndeks_raw_20_small!C406,"")</f>
        <v/>
      </c>
      <c r="S407">
        <f>IF(ISNUMBER(+VindIndeks_raw_20_small!D406),+VindIndeks_raw_20_small!D406,"")</f>
        <v/>
      </c>
      <c r="U407" s="12">
        <f>+IF(ISNUMBER(ROUND(Y407,0)),ROUND(Y407,0),"")</f>
        <v/>
      </c>
      <c r="V407">
        <f>IF(ISNUMBER(+VindIndeks_raw_20_large!A406),+VindIndeks_raw_20_large!A406,"")</f>
        <v/>
      </c>
      <c r="W407">
        <f>IF(ISNUMBER(+VindIndeks_raw_20_large!B406),+VindIndeks_raw_20_large!B406,"")</f>
        <v/>
      </c>
      <c r="X407">
        <f>IF(ISNUMBER(+VindIndeks_raw_20_large!C406),+VindIndeks_raw_20_large!C406,"")</f>
        <v/>
      </c>
      <c r="Y407">
        <f>IF(ISNUMBER(+VindIndeks_raw_20_large!D406),+VindIndeks_raw_20_large!D406,"")</f>
        <v/>
      </c>
    </row>
    <row r="408">
      <c r="I408">
        <f>+M408</f>
        <v/>
      </c>
      <c r="J408">
        <f>+VindIndeks_raw_13!A407</f>
        <v/>
      </c>
      <c r="K408">
        <f>+VindIndeks_raw_13!B407</f>
        <v/>
      </c>
      <c r="L408">
        <f>+VindIndeks_raw_13!C407</f>
        <v/>
      </c>
      <c r="M408">
        <f>+VindIndeks_raw_13!D407</f>
        <v/>
      </c>
      <c r="O408" s="12">
        <f>+IF(ISNUMBER(ROUND(S408,0)),ROUND(S408,0),"")</f>
        <v/>
      </c>
      <c r="P408">
        <f>IF(ISNUMBER(+VindIndeks_raw_20_small!A407),+VindIndeks_raw_20_small!A407,"")</f>
        <v/>
      </c>
      <c r="Q408">
        <f>IF(ISNUMBER(+VindIndeks_raw_20_small!B407),+VindIndeks_raw_20_small!B407,"")</f>
        <v/>
      </c>
      <c r="R408">
        <f>IF(ISNUMBER(+VindIndeks_raw_20_small!C407),+VindIndeks_raw_20_small!C407,"")</f>
        <v/>
      </c>
      <c r="S408">
        <f>IF(ISNUMBER(+VindIndeks_raw_20_small!D407),+VindIndeks_raw_20_small!D407,"")</f>
        <v/>
      </c>
      <c r="U408" s="12">
        <f>+IF(ISNUMBER(ROUND(Y408,0)),ROUND(Y408,0),"")</f>
        <v/>
      </c>
      <c r="V408">
        <f>IF(ISNUMBER(+VindIndeks_raw_20_large!A407),+VindIndeks_raw_20_large!A407,"")</f>
        <v/>
      </c>
      <c r="W408">
        <f>IF(ISNUMBER(+VindIndeks_raw_20_large!B407),+VindIndeks_raw_20_large!B407,"")</f>
        <v/>
      </c>
      <c r="X408">
        <f>IF(ISNUMBER(+VindIndeks_raw_20_large!C407),+VindIndeks_raw_20_large!C407,"")</f>
        <v/>
      </c>
      <c r="Y408">
        <f>IF(ISNUMBER(+VindIndeks_raw_20_large!D407),+VindIndeks_raw_20_large!D407,"")</f>
        <v/>
      </c>
    </row>
    <row r="409">
      <c r="I409">
        <f>+M409</f>
        <v/>
      </c>
      <c r="J409">
        <f>+VindIndeks_raw_13!A408</f>
        <v/>
      </c>
      <c r="K409">
        <f>+VindIndeks_raw_13!B408</f>
        <v/>
      </c>
      <c r="L409">
        <f>+VindIndeks_raw_13!C408</f>
        <v/>
      </c>
      <c r="M409">
        <f>+VindIndeks_raw_13!D408</f>
        <v/>
      </c>
      <c r="O409" s="12">
        <f>+IF(ISNUMBER(ROUND(S409,0)),ROUND(S409,0),"")</f>
        <v/>
      </c>
      <c r="P409">
        <f>IF(ISNUMBER(+VindIndeks_raw_20_small!A408),+VindIndeks_raw_20_small!A408,"")</f>
        <v/>
      </c>
      <c r="Q409">
        <f>IF(ISNUMBER(+VindIndeks_raw_20_small!B408),+VindIndeks_raw_20_small!B408,"")</f>
        <v/>
      </c>
      <c r="R409">
        <f>IF(ISNUMBER(+VindIndeks_raw_20_small!C408),+VindIndeks_raw_20_small!C408,"")</f>
        <v/>
      </c>
      <c r="S409">
        <f>IF(ISNUMBER(+VindIndeks_raw_20_small!D408),+VindIndeks_raw_20_small!D408,"")</f>
        <v/>
      </c>
      <c r="U409" s="12">
        <f>+IF(ISNUMBER(ROUND(Y409,0)),ROUND(Y409,0),"")</f>
        <v/>
      </c>
      <c r="V409">
        <f>IF(ISNUMBER(+VindIndeks_raw_20_large!A408),+VindIndeks_raw_20_large!A408,"")</f>
        <v/>
      </c>
      <c r="W409">
        <f>IF(ISNUMBER(+VindIndeks_raw_20_large!B408),+VindIndeks_raw_20_large!B408,"")</f>
        <v/>
      </c>
      <c r="X409">
        <f>IF(ISNUMBER(+VindIndeks_raw_20_large!C408),+VindIndeks_raw_20_large!C408,"")</f>
        <v/>
      </c>
      <c r="Y409">
        <f>IF(ISNUMBER(+VindIndeks_raw_20_large!D408),+VindIndeks_raw_20_large!D408,"")</f>
        <v/>
      </c>
    </row>
    <row r="410">
      <c r="I410">
        <f>+M410</f>
        <v/>
      </c>
      <c r="J410">
        <f>+VindIndeks_raw_13!A409</f>
        <v/>
      </c>
      <c r="K410">
        <f>+VindIndeks_raw_13!B409</f>
        <v/>
      </c>
      <c r="L410">
        <f>+VindIndeks_raw_13!C409</f>
        <v/>
      </c>
      <c r="M410">
        <f>+VindIndeks_raw_13!D409</f>
        <v/>
      </c>
      <c r="O410" s="12">
        <f>+IF(ISNUMBER(ROUND(S410,0)),ROUND(S410,0),"")</f>
        <v/>
      </c>
      <c r="P410">
        <f>IF(ISNUMBER(+VindIndeks_raw_20_small!A409),+VindIndeks_raw_20_small!A409,"")</f>
        <v/>
      </c>
      <c r="Q410">
        <f>IF(ISNUMBER(+VindIndeks_raw_20_small!B409),+VindIndeks_raw_20_small!B409,"")</f>
        <v/>
      </c>
      <c r="R410">
        <f>IF(ISNUMBER(+VindIndeks_raw_20_small!C409),+VindIndeks_raw_20_small!C409,"")</f>
        <v/>
      </c>
      <c r="S410">
        <f>IF(ISNUMBER(+VindIndeks_raw_20_small!D409),+VindIndeks_raw_20_small!D409,"")</f>
        <v/>
      </c>
      <c r="U410" s="12">
        <f>+IF(ISNUMBER(ROUND(Y410,0)),ROUND(Y410,0),"")</f>
        <v/>
      </c>
      <c r="V410">
        <f>IF(ISNUMBER(+VindIndeks_raw_20_large!A409),+VindIndeks_raw_20_large!A409,"")</f>
        <v/>
      </c>
      <c r="W410">
        <f>IF(ISNUMBER(+VindIndeks_raw_20_large!B409),+VindIndeks_raw_20_large!B409,"")</f>
        <v/>
      </c>
      <c r="X410">
        <f>IF(ISNUMBER(+VindIndeks_raw_20_large!C409),+VindIndeks_raw_20_large!C409,"")</f>
        <v/>
      </c>
      <c r="Y410">
        <f>IF(ISNUMBER(+VindIndeks_raw_20_large!D409),+VindIndeks_raw_20_large!D409,"")</f>
        <v/>
      </c>
    </row>
    <row r="411">
      <c r="I411">
        <f>+M411</f>
        <v/>
      </c>
      <c r="J411">
        <f>+VindIndeks_raw_13!A410</f>
        <v/>
      </c>
      <c r="K411">
        <f>+VindIndeks_raw_13!B410</f>
        <v/>
      </c>
      <c r="L411">
        <f>+VindIndeks_raw_13!C410</f>
        <v/>
      </c>
      <c r="M411">
        <f>+VindIndeks_raw_13!D410</f>
        <v/>
      </c>
      <c r="O411" s="12">
        <f>+IF(ISNUMBER(ROUND(S411,0)),ROUND(S411,0),"")</f>
        <v/>
      </c>
      <c r="P411">
        <f>IF(ISNUMBER(+VindIndeks_raw_20_small!A410),+VindIndeks_raw_20_small!A410,"")</f>
        <v/>
      </c>
      <c r="Q411">
        <f>IF(ISNUMBER(+VindIndeks_raw_20_small!B410),+VindIndeks_raw_20_small!B410,"")</f>
        <v/>
      </c>
      <c r="R411">
        <f>IF(ISNUMBER(+VindIndeks_raw_20_small!C410),+VindIndeks_raw_20_small!C410,"")</f>
        <v/>
      </c>
      <c r="S411">
        <f>IF(ISNUMBER(+VindIndeks_raw_20_small!D410),+VindIndeks_raw_20_small!D410,"")</f>
        <v/>
      </c>
      <c r="U411" s="12">
        <f>+IF(ISNUMBER(ROUND(Y411,0)),ROUND(Y411,0),"")</f>
        <v/>
      </c>
      <c r="V411">
        <f>IF(ISNUMBER(+VindIndeks_raw_20_large!A410),+VindIndeks_raw_20_large!A410,"")</f>
        <v/>
      </c>
      <c r="W411">
        <f>IF(ISNUMBER(+VindIndeks_raw_20_large!B410),+VindIndeks_raw_20_large!B410,"")</f>
        <v/>
      </c>
      <c r="X411">
        <f>IF(ISNUMBER(+VindIndeks_raw_20_large!C410),+VindIndeks_raw_20_large!C410,"")</f>
        <v/>
      </c>
      <c r="Y411">
        <f>IF(ISNUMBER(+VindIndeks_raw_20_large!D410),+VindIndeks_raw_20_large!D410,"")</f>
        <v/>
      </c>
    </row>
    <row r="412">
      <c r="I412">
        <f>+M412</f>
        <v/>
      </c>
      <c r="J412">
        <f>+VindIndeks_raw_13!A411</f>
        <v/>
      </c>
      <c r="K412">
        <f>+VindIndeks_raw_13!B411</f>
        <v/>
      </c>
      <c r="L412">
        <f>+VindIndeks_raw_13!C411</f>
        <v/>
      </c>
      <c r="M412">
        <f>+VindIndeks_raw_13!D411</f>
        <v/>
      </c>
      <c r="O412" s="12">
        <f>+IF(ISNUMBER(ROUND(S412,0)),ROUND(S412,0),"")</f>
        <v/>
      </c>
      <c r="P412">
        <f>IF(ISNUMBER(+VindIndeks_raw_20_small!A411),+VindIndeks_raw_20_small!A411,"")</f>
        <v/>
      </c>
      <c r="Q412">
        <f>IF(ISNUMBER(+VindIndeks_raw_20_small!B411),+VindIndeks_raw_20_small!B411,"")</f>
        <v/>
      </c>
      <c r="R412">
        <f>IF(ISNUMBER(+VindIndeks_raw_20_small!C411),+VindIndeks_raw_20_small!C411,"")</f>
        <v/>
      </c>
      <c r="S412">
        <f>IF(ISNUMBER(+VindIndeks_raw_20_small!D411),+VindIndeks_raw_20_small!D411,"")</f>
        <v/>
      </c>
      <c r="U412" s="12">
        <f>+IF(ISNUMBER(ROUND(Y412,0)),ROUND(Y412,0),"")</f>
        <v/>
      </c>
      <c r="V412">
        <f>IF(ISNUMBER(+VindIndeks_raw_20_large!A411),+VindIndeks_raw_20_large!A411,"")</f>
        <v/>
      </c>
      <c r="W412">
        <f>IF(ISNUMBER(+VindIndeks_raw_20_large!B411),+VindIndeks_raw_20_large!B411,"")</f>
        <v/>
      </c>
      <c r="X412">
        <f>IF(ISNUMBER(+VindIndeks_raw_20_large!C411),+VindIndeks_raw_20_large!C411,"")</f>
        <v/>
      </c>
      <c r="Y412">
        <f>IF(ISNUMBER(+VindIndeks_raw_20_large!D411),+VindIndeks_raw_20_large!D411,"")</f>
        <v/>
      </c>
    </row>
    <row r="413">
      <c r="I413">
        <f>+M413</f>
        <v/>
      </c>
      <c r="J413">
        <f>+VindIndeks_raw_13!A412</f>
        <v/>
      </c>
      <c r="K413">
        <f>+VindIndeks_raw_13!B412</f>
        <v/>
      </c>
      <c r="L413">
        <f>+VindIndeks_raw_13!C412</f>
        <v/>
      </c>
      <c r="M413">
        <f>+VindIndeks_raw_13!D412</f>
        <v/>
      </c>
      <c r="O413" s="12">
        <f>+IF(ISNUMBER(ROUND(S413,0)),ROUND(S413,0),"")</f>
        <v/>
      </c>
      <c r="P413">
        <f>IF(ISNUMBER(+VindIndeks_raw_20_small!A412),+VindIndeks_raw_20_small!A412,"")</f>
        <v/>
      </c>
      <c r="Q413">
        <f>IF(ISNUMBER(+VindIndeks_raw_20_small!B412),+VindIndeks_raw_20_small!B412,"")</f>
        <v/>
      </c>
      <c r="R413">
        <f>IF(ISNUMBER(+VindIndeks_raw_20_small!C412),+VindIndeks_raw_20_small!C412,"")</f>
        <v/>
      </c>
      <c r="S413">
        <f>IF(ISNUMBER(+VindIndeks_raw_20_small!D412),+VindIndeks_raw_20_small!D412,"")</f>
        <v/>
      </c>
      <c r="U413" s="12">
        <f>+IF(ISNUMBER(ROUND(Y413,0)),ROUND(Y413,0),"")</f>
        <v/>
      </c>
      <c r="V413">
        <f>IF(ISNUMBER(+VindIndeks_raw_20_large!A412),+VindIndeks_raw_20_large!A412,"")</f>
        <v/>
      </c>
      <c r="W413">
        <f>IF(ISNUMBER(+VindIndeks_raw_20_large!B412),+VindIndeks_raw_20_large!B412,"")</f>
        <v/>
      </c>
      <c r="X413">
        <f>IF(ISNUMBER(+VindIndeks_raw_20_large!C412),+VindIndeks_raw_20_large!C412,"")</f>
        <v/>
      </c>
      <c r="Y413">
        <f>IF(ISNUMBER(+VindIndeks_raw_20_large!D412),+VindIndeks_raw_20_large!D412,"")</f>
        <v/>
      </c>
    </row>
    <row r="414">
      <c r="I414">
        <f>+M414</f>
        <v/>
      </c>
      <c r="J414">
        <f>+VindIndeks_raw_13!A413</f>
        <v/>
      </c>
      <c r="K414">
        <f>+VindIndeks_raw_13!B413</f>
        <v/>
      </c>
      <c r="L414">
        <f>+VindIndeks_raw_13!C413</f>
        <v/>
      </c>
      <c r="M414">
        <f>+VindIndeks_raw_13!D413</f>
        <v/>
      </c>
      <c r="O414" s="12">
        <f>+IF(ISNUMBER(ROUND(S414,0)),ROUND(S414,0),"")</f>
        <v/>
      </c>
      <c r="P414">
        <f>IF(ISNUMBER(+VindIndeks_raw_20_small!A413),+VindIndeks_raw_20_small!A413,"")</f>
        <v/>
      </c>
      <c r="Q414">
        <f>IF(ISNUMBER(+VindIndeks_raw_20_small!B413),+VindIndeks_raw_20_small!B413,"")</f>
        <v/>
      </c>
      <c r="R414">
        <f>IF(ISNUMBER(+VindIndeks_raw_20_small!C413),+VindIndeks_raw_20_small!C413,"")</f>
        <v/>
      </c>
      <c r="S414">
        <f>IF(ISNUMBER(+VindIndeks_raw_20_small!D413),+VindIndeks_raw_20_small!D413,"")</f>
        <v/>
      </c>
      <c r="U414" s="12">
        <f>+IF(ISNUMBER(ROUND(Y414,0)),ROUND(Y414,0),"")</f>
        <v/>
      </c>
      <c r="V414">
        <f>IF(ISNUMBER(+VindIndeks_raw_20_large!A413),+VindIndeks_raw_20_large!A413,"")</f>
        <v/>
      </c>
      <c r="W414">
        <f>IF(ISNUMBER(+VindIndeks_raw_20_large!B413),+VindIndeks_raw_20_large!B413,"")</f>
        <v/>
      </c>
      <c r="X414">
        <f>IF(ISNUMBER(+VindIndeks_raw_20_large!C413),+VindIndeks_raw_20_large!C413,"")</f>
        <v/>
      </c>
      <c r="Y414">
        <f>IF(ISNUMBER(+VindIndeks_raw_20_large!D413),+VindIndeks_raw_20_large!D413,"")</f>
        <v/>
      </c>
    </row>
    <row r="415">
      <c r="I415">
        <f>+M415</f>
        <v/>
      </c>
      <c r="J415">
        <f>+VindIndeks_raw_13!A414</f>
        <v/>
      </c>
      <c r="K415">
        <f>+VindIndeks_raw_13!B414</f>
        <v/>
      </c>
      <c r="L415">
        <f>+VindIndeks_raw_13!C414</f>
        <v/>
      </c>
      <c r="M415">
        <f>+VindIndeks_raw_13!D414</f>
        <v/>
      </c>
      <c r="O415" s="12">
        <f>+IF(ISNUMBER(ROUND(S415,0)),ROUND(S415,0),"")</f>
        <v/>
      </c>
      <c r="P415">
        <f>IF(ISNUMBER(+VindIndeks_raw_20_small!A414),+VindIndeks_raw_20_small!A414,"")</f>
        <v/>
      </c>
      <c r="Q415">
        <f>IF(ISNUMBER(+VindIndeks_raw_20_small!B414),+VindIndeks_raw_20_small!B414,"")</f>
        <v/>
      </c>
      <c r="R415">
        <f>IF(ISNUMBER(+VindIndeks_raw_20_small!C414),+VindIndeks_raw_20_small!C414,"")</f>
        <v/>
      </c>
      <c r="S415">
        <f>IF(ISNUMBER(+VindIndeks_raw_20_small!D414),+VindIndeks_raw_20_small!D414,"")</f>
        <v/>
      </c>
      <c r="U415" s="12">
        <f>+IF(ISNUMBER(ROUND(Y415,0)),ROUND(Y415,0),"")</f>
        <v/>
      </c>
      <c r="V415">
        <f>IF(ISNUMBER(+VindIndeks_raw_20_large!A414),+VindIndeks_raw_20_large!A414,"")</f>
        <v/>
      </c>
      <c r="W415">
        <f>IF(ISNUMBER(+VindIndeks_raw_20_large!B414),+VindIndeks_raw_20_large!B414,"")</f>
        <v/>
      </c>
      <c r="X415">
        <f>IF(ISNUMBER(+VindIndeks_raw_20_large!C414),+VindIndeks_raw_20_large!C414,"")</f>
        <v/>
      </c>
      <c r="Y415">
        <f>IF(ISNUMBER(+VindIndeks_raw_20_large!D414),+VindIndeks_raw_20_large!D414,"")</f>
        <v/>
      </c>
    </row>
    <row r="416">
      <c r="I416">
        <f>+M416</f>
        <v/>
      </c>
      <c r="J416">
        <f>+VindIndeks_raw_13!A415</f>
        <v/>
      </c>
      <c r="K416">
        <f>+VindIndeks_raw_13!B415</f>
        <v/>
      </c>
      <c r="L416">
        <f>+VindIndeks_raw_13!C415</f>
        <v/>
      </c>
      <c r="M416">
        <f>+VindIndeks_raw_13!D415</f>
        <v/>
      </c>
      <c r="O416" s="12">
        <f>+IF(ISNUMBER(ROUND(S416,0)),ROUND(S416,0),"")</f>
        <v/>
      </c>
      <c r="P416">
        <f>IF(ISNUMBER(+VindIndeks_raw_20_small!A415),+VindIndeks_raw_20_small!A415,"")</f>
        <v/>
      </c>
      <c r="Q416">
        <f>IF(ISNUMBER(+VindIndeks_raw_20_small!B415),+VindIndeks_raw_20_small!B415,"")</f>
        <v/>
      </c>
      <c r="R416">
        <f>IF(ISNUMBER(+VindIndeks_raw_20_small!C415),+VindIndeks_raw_20_small!C415,"")</f>
        <v/>
      </c>
      <c r="S416">
        <f>IF(ISNUMBER(+VindIndeks_raw_20_small!D415),+VindIndeks_raw_20_small!D415,"")</f>
        <v/>
      </c>
      <c r="U416" s="12">
        <f>+IF(ISNUMBER(ROUND(Y416,0)),ROUND(Y416,0),"")</f>
        <v/>
      </c>
      <c r="V416">
        <f>IF(ISNUMBER(+VindIndeks_raw_20_large!A415),+VindIndeks_raw_20_large!A415,"")</f>
        <v/>
      </c>
      <c r="W416">
        <f>IF(ISNUMBER(+VindIndeks_raw_20_large!B415),+VindIndeks_raw_20_large!B415,"")</f>
        <v/>
      </c>
      <c r="X416">
        <f>IF(ISNUMBER(+VindIndeks_raw_20_large!C415),+VindIndeks_raw_20_large!C415,"")</f>
        <v/>
      </c>
      <c r="Y416">
        <f>IF(ISNUMBER(+VindIndeks_raw_20_large!D415),+VindIndeks_raw_20_large!D415,"")</f>
        <v/>
      </c>
    </row>
    <row r="417">
      <c r="I417">
        <f>+M417</f>
        <v/>
      </c>
      <c r="J417">
        <f>+VindIndeks_raw_13!A416</f>
        <v/>
      </c>
      <c r="K417">
        <f>+VindIndeks_raw_13!B416</f>
        <v/>
      </c>
      <c r="L417">
        <f>+VindIndeks_raw_13!C416</f>
        <v/>
      </c>
      <c r="M417">
        <f>+VindIndeks_raw_13!D416</f>
        <v/>
      </c>
      <c r="O417" s="12">
        <f>+IF(ISNUMBER(ROUND(S417,0)),ROUND(S417,0),"")</f>
        <v/>
      </c>
      <c r="P417">
        <f>IF(ISNUMBER(+VindIndeks_raw_20_small!A416),+VindIndeks_raw_20_small!A416,"")</f>
        <v/>
      </c>
      <c r="Q417">
        <f>IF(ISNUMBER(+VindIndeks_raw_20_small!B416),+VindIndeks_raw_20_small!B416,"")</f>
        <v/>
      </c>
      <c r="R417">
        <f>IF(ISNUMBER(+VindIndeks_raw_20_small!C416),+VindIndeks_raw_20_small!C416,"")</f>
        <v/>
      </c>
      <c r="S417">
        <f>IF(ISNUMBER(+VindIndeks_raw_20_small!D416),+VindIndeks_raw_20_small!D416,"")</f>
        <v/>
      </c>
      <c r="U417" s="12">
        <f>+IF(ISNUMBER(ROUND(Y417,0)),ROUND(Y417,0),"")</f>
        <v/>
      </c>
      <c r="V417">
        <f>IF(ISNUMBER(+VindIndeks_raw_20_large!A416),+VindIndeks_raw_20_large!A416,"")</f>
        <v/>
      </c>
      <c r="W417">
        <f>IF(ISNUMBER(+VindIndeks_raw_20_large!B416),+VindIndeks_raw_20_large!B416,"")</f>
        <v/>
      </c>
      <c r="X417">
        <f>IF(ISNUMBER(+VindIndeks_raw_20_large!C416),+VindIndeks_raw_20_large!C416,"")</f>
        <v/>
      </c>
      <c r="Y417">
        <f>IF(ISNUMBER(+VindIndeks_raw_20_large!D416),+VindIndeks_raw_20_large!D416,"")</f>
        <v/>
      </c>
    </row>
    <row r="418">
      <c r="I418">
        <f>+M418</f>
        <v/>
      </c>
      <c r="J418">
        <f>+VindIndeks_raw_13!A417</f>
        <v/>
      </c>
      <c r="K418">
        <f>+VindIndeks_raw_13!B417</f>
        <v/>
      </c>
      <c r="L418">
        <f>+VindIndeks_raw_13!C417</f>
        <v/>
      </c>
      <c r="M418">
        <f>+VindIndeks_raw_13!D417</f>
        <v/>
      </c>
      <c r="O418" s="12">
        <f>+IF(ISNUMBER(ROUND(S418,0)),ROUND(S418,0),"")</f>
        <v/>
      </c>
      <c r="P418">
        <f>IF(ISNUMBER(+VindIndeks_raw_20_small!A417),+VindIndeks_raw_20_small!A417,"")</f>
        <v/>
      </c>
      <c r="Q418">
        <f>IF(ISNUMBER(+VindIndeks_raw_20_small!B417),+VindIndeks_raw_20_small!B417,"")</f>
        <v/>
      </c>
      <c r="R418">
        <f>IF(ISNUMBER(+VindIndeks_raw_20_small!C417),+VindIndeks_raw_20_small!C417,"")</f>
        <v/>
      </c>
      <c r="S418">
        <f>IF(ISNUMBER(+VindIndeks_raw_20_small!D417),+VindIndeks_raw_20_small!D417,"")</f>
        <v/>
      </c>
      <c r="U418" s="12">
        <f>+IF(ISNUMBER(ROUND(Y418,0)),ROUND(Y418,0),"")</f>
        <v/>
      </c>
      <c r="V418">
        <f>IF(ISNUMBER(+VindIndeks_raw_20_large!A417),+VindIndeks_raw_20_large!A417,"")</f>
        <v/>
      </c>
      <c r="W418">
        <f>IF(ISNUMBER(+VindIndeks_raw_20_large!B417),+VindIndeks_raw_20_large!B417,"")</f>
        <v/>
      </c>
      <c r="X418">
        <f>IF(ISNUMBER(+VindIndeks_raw_20_large!C417),+VindIndeks_raw_20_large!C417,"")</f>
        <v/>
      </c>
      <c r="Y418">
        <f>IF(ISNUMBER(+VindIndeks_raw_20_large!D417),+VindIndeks_raw_20_large!D417,"")</f>
        <v/>
      </c>
    </row>
    <row r="419">
      <c r="I419">
        <f>+M419</f>
        <v/>
      </c>
      <c r="J419">
        <f>+VindIndeks_raw_13!A418</f>
        <v/>
      </c>
      <c r="K419">
        <f>+VindIndeks_raw_13!B418</f>
        <v/>
      </c>
      <c r="L419">
        <f>+VindIndeks_raw_13!C418</f>
        <v/>
      </c>
      <c r="M419">
        <f>+VindIndeks_raw_13!D418</f>
        <v/>
      </c>
      <c r="O419" s="12">
        <f>+IF(ISNUMBER(ROUND(S419,0)),ROUND(S419,0),"")</f>
        <v/>
      </c>
      <c r="P419">
        <f>IF(ISNUMBER(+VindIndeks_raw_20_small!A418),+VindIndeks_raw_20_small!A418,"")</f>
        <v/>
      </c>
      <c r="Q419">
        <f>IF(ISNUMBER(+VindIndeks_raw_20_small!B418),+VindIndeks_raw_20_small!B418,"")</f>
        <v/>
      </c>
      <c r="R419">
        <f>IF(ISNUMBER(+VindIndeks_raw_20_small!C418),+VindIndeks_raw_20_small!C418,"")</f>
        <v/>
      </c>
      <c r="S419">
        <f>IF(ISNUMBER(+VindIndeks_raw_20_small!D418),+VindIndeks_raw_20_small!D418,"")</f>
        <v/>
      </c>
      <c r="U419" s="12">
        <f>+IF(ISNUMBER(ROUND(Y419,0)),ROUND(Y419,0),"")</f>
        <v/>
      </c>
      <c r="V419">
        <f>IF(ISNUMBER(+VindIndeks_raw_20_large!A418),+VindIndeks_raw_20_large!A418,"")</f>
        <v/>
      </c>
      <c r="W419">
        <f>IF(ISNUMBER(+VindIndeks_raw_20_large!B418),+VindIndeks_raw_20_large!B418,"")</f>
        <v/>
      </c>
      <c r="X419">
        <f>IF(ISNUMBER(+VindIndeks_raw_20_large!C418),+VindIndeks_raw_20_large!C418,"")</f>
        <v/>
      </c>
      <c r="Y419">
        <f>IF(ISNUMBER(+VindIndeks_raw_20_large!D418),+VindIndeks_raw_20_large!D418,"")</f>
        <v/>
      </c>
    </row>
    <row r="420">
      <c r="I420">
        <f>+M420</f>
        <v/>
      </c>
      <c r="J420">
        <f>+VindIndeks_raw_13!A419</f>
        <v/>
      </c>
      <c r="K420">
        <f>+VindIndeks_raw_13!B419</f>
        <v/>
      </c>
      <c r="L420">
        <f>+VindIndeks_raw_13!C419</f>
        <v/>
      </c>
      <c r="M420">
        <f>+VindIndeks_raw_13!D419</f>
        <v/>
      </c>
      <c r="O420" s="12">
        <f>+IF(ISNUMBER(ROUND(S420,0)),ROUND(S420,0),"")</f>
        <v/>
      </c>
      <c r="P420">
        <f>IF(ISNUMBER(+VindIndeks_raw_20_small!A419),+VindIndeks_raw_20_small!A419,"")</f>
        <v/>
      </c>
      <c r="Q420">
        <f>IF(ISNUMBER(+VindIndeks_raw_20_small!B419),+VindIndeks_raw_20_small!B419,"")</f>
        <v/>
      </c>
      <c r="R420">
        <f>IF(ISNUMBER(+VindIndeks_raw_20_small!C419),+VindIndeks_raw_20_small!C419,"")</f>
        <v/>
      </c>
      <c r="S420">
        <f>IF(ISNUMBER(+VindIndeks_raw_20_small!D419),+VindIndeks_raw_20_small!D419,"")</f>
        <v/>
      </c>
      <c r="U420" s="12">
        <f>+IF(ISNUMBER(ROUND(Y420,0)),ROUND(Y420,0),"")</f>
        <v/>
      </c>
      <c r="V420">
        <f>IF(ISNUMBER(+VindIndeks_raw_20_large!A419),+VindIndeks_raw_20_large!A419,"")</f>
        <v/>
      </c>
      <c r="W420">
        <f>IF(ISNUMBER(+VindIndeks_raw_20_large!B419),+VindIndeks_raw_20_large!B419,"")</f>
        <v/>
      </c>
      <c r="X420">
        <f>IF(ISNUMBER(+VindIndeks_raw_20_large!C419),+VindIndeks_raw_20_large!C419,"")</f>
        <v/>
      </c>
      <c r="Y420">
        <f>IF(ISNUMBER(+VindIndeks_raw_20_large!D419),+VindIndeks_raw_20_large!D419,"")</f>
        <v/>
      </c>
    </row>
    <row r="421">
      <c r="I421">
        <f>+M421</f>
        <v/>
      </c>
      <c r="J421">
        <f>+VindIndeks_raw_13!A420</f>
        <v/>
      </c>
      <c r="K421">
        <f>+VindIndeks_raw_13!B420</f>
        <v/>
      </c>
      <c r="L421">
        <f>+VindIndeks_raw_13!C420</f>
        <v/>
      </c>
      <c r="M421">
        <f>+VindIndeks_raw_13!D420</f>
        <v/>
      </c>
      <c r="O421" s="12">
        <f>+IF(ISNUMBER(ROUND(S421,0)),ROUND(S421,0),"")</f>
        <v/>
      </c>
      <c r="P421">
        <f>IF(ISNUMBER(+VindIndeks_raw_20_small!A420),+VindIndeks_raw_20_small!A420,"")</f>
        <v/>
      </c>
      <c r="Q421">
        <f>IF(ISNUMBER(+VindIndeks_raw_20_small!B420),+VindIndeks_raw_20_small!B420,"")</f>
        <v/>
      </c>
      <c r="R421">
        <f>IF(ISNUMBER(+VindIndeks_raw_20_small!C420),+VindIndeks_raw_20_small!C420,"")</f>
        <v/>
      </c>
      <c r="S421">
        <f>IF(ISNUMBER(+VindIndeks_raw_20_small!D420),+VindIndeks_raw_20_small!D420,"")</f>
        <v/>
      </c>
      <c r="U421" s="12">
        <f>+IF(ISNUMBER(ROUND(Y421,0)),ROUND(Y421,0),"")</f>
        <v/>
      </c>
      <c r="V421">
        <f>IF(ISNUMBER(+VindIndeks_raw_20_large!A420),+VindIndeks_raw_20_large!A420,"")</f>
        <v/>
      </c>
      <c r="W421">
        <f>IF(ISNUMBER(+VindIndeks_raw_20_large!B420),+VindIndeks_raw_20_large!B420,"")</f>
        <v/>
      </c>
      <c r="X421">
        <f>IF(ISNUMBER(+VindIndeks_raw_20_large!C420),+VindIndeks_raw_20_large!C420,"")</f>
        <v/>
      </c>
      <c r="Y421">
        <f>IF(ISNUMBER(+VindIndeks_raw_20_large!D420),+VindIndeks_raw_20_large!D420,"")</f>
        <v/>
      </c>
    </row>
    <row r="422">
      <c r="I422">
        <f>+M422</f>
        <v/>
      </c>
      <c r="J422">
        <f>+VindIndeks_raw_13!A421</f>
        <v/>
      </c>
      <c r="K422">
        <f>+VindIndeks_raw_13!B421</f>
        <v/>
      </c>
      <c r="L422">
        <f>+VindIndeks_raw_13!C421</f>
        <v/>
      </c>
      <c r="M422">
        <f>+VindIndeks_raw_13!D421</f>
        <v/>
      </c>
      <c r="O422" s="12">
        <f>+IF(ISNUMBER(ROUND(S422,0)),ROUND(S422,0),"")</f>
        <v/>
      </c>
      <c r="P422">
        <f>IF(ISNUMBER(+VindIndeks_raw_20_small!A421),+VindIndeks_raw_20_small!A421,"")</f>
        <v/>
      </c>
      <c r="Q422">
        <f>IF(ISNUMBER(+VindIndeks_raw_20_small!B421),+VindIndeks_raw_20_small!B421,"")</f>
        <v/>
      </c>
      <c r="R422">
        <f>IF(ISNUMBER(+VindIndeks_raw_20_small!C421),+VindIndeks_raw_20_small!C421,"")</f>
        <v/>
      </c>
      <c r="S422">
        <f>IF(ISNUMBER(+VindIndeks_raw_20_small!D421),+VindIndeks_raw_20_small!D421,"")</f>
        <v/>
      </c>
      <c r="U422" s="12">
        <f>+IF(ISNUMBER(ROUND(Y422,0)),ROUND(Y422,0),"")</f>
        <v/>
      </c>
      <c r="V422">
        <f>IF(ISNUMBER(+VindIndeks_raw_20_large!A421),+VindIndeks_raw_20_large!A421,"")</f>
        <v/>
      </c>
      <c r="W422">
        <f>IF(ISNUMBER(+VindIndeks_raw_20_large!B421),+VindIndeks_raw_20_large!B421,"")</f>
        <v/>
      </c>
      <c r="X422">
        <f>IF(ISNUMBER(+VindIndeks_raw_20_large!C421),+VindIndeks_raw_20_large!C421,"")</f>
        <v/>
      </c>
      <c r="Y422">
        <f>IF(ISNUMBER(+VindIndeks_raw_20_large!D421),+VindIndeks_raw_20_large!D421,"")</f>
        <v/>
      </c>
    </row>
    <row r="423">
      <c r="I423">
        <f>+M423</f>
        <v/>
      </c>
      <c r="J423">
        <f>+VindIndeks_raw_13!A422</f>
        <v/>
      </c>
      <c r="K423">
        <f>+VindIndeks_raw_13!B422</f>
        <v/>
      </c>
      <c r="L423">
        <f>+VindIndeks_raw_13!C422</f>
        <v/>
      </c>
      <c r="M423">
        <f>+VindIndeks_raw_13!D422</f>
        <v/>
      </c>
      <c r="O423" s="12">
        <f>+IF(ISNUMBER(ROUND(S423,0)),ROUND(S423,0),"")</f>
        <v/>
      </c>
      <c r="P423">
        <f>IF(ISNUMBER(+VindIndeks_raw_20_small!A422),+VindIndeks_raw_20_small!A422,"")</f>
        <v/>
      </c>
      <c r="Q423">
        <f>IF(ISNUMBER(+VindIndeks_raw_20_small!B422),+VindIndeks_raw_20_small!B422,"")</f>
        <v/>
      </c>
      <c r="R423">
        <f>IF(ISNUMBER(+VindIndeks_raw_20_small!C422),+VindIndeks_raw_20_small!C422,"")</f>
        <v/>
      </c>
      <c r="S423">
        <f>IF(ISNUMBER(+VindIndeks_raw_20_small!D422),+VindIndeks_raw_20_small!D422,"")</f>
        <v/>
      </c>
      <c r="U423" s="12">
        <f>+IF(ISNUMBER(ROUND(Y423,0)),ROUND(Y423,0),"")</f>
        <v/>
      </c>
      <c r="V423">
        <f>IF(ISNUMBER(+VindIndeks_raw_20_large!A422),+VindIndeks_raw_20_large!A422,"")</f>
        <v/>
      </c>
      <c r="W423">
        <f>IF(ISNUMBER(+VindIndeks_raw_20_large!B422),+VindIndeks_raw_20_large!B422,"")</f>
        <v/>
      </c>
      <c r="X423">
        <f>IF(ISNUMBER(+VindIndeks_raw_20_large!C422),+VindIndeks_raw_20_large!C422,"")</f>
        <v/>
      </c>
      <c r="Y423">
        <f>IF(ISNUMBER(+VindIndeks_raw_20_large!D422),+VindIndeks_raw_20_large!D422,"")</f>
        <v/>
      </c>
    </row>
    <row r="424">
      <c r="I424">
        <f>+M424</f>
        <v/>
      </c>
      <c r="J424">
        <f>+VindIndeks_raw_13!A423</f>
        <v/>
      </c>
      <c r="K424">
        <f>+VindIndeks_raw_13!B423</f>
        <v/>
      </c>
      <c r="L424">
        <f>+VindIndeks_raw_13!C423</f>
        <v/>
      </c>
      <c r="M424">
        <f>+VindIndeks_raw_13!D423</f>
        <v/>
      </c>
      <c r="O424" s="12">
        <f>+IF(ISNUMBER(ROUND(S424,0)),ROUND(S424,0),"")</f>
        <v/>
      </c>
      <c r="P424">
        <f>IF(ISNUMBER(+VindIndeks_raw_20_small!A423),+VindIndeks_raw_20_small!A423,"")</f>
        <v/>
      </c>
      <c r="Q424">
        <f>IF(ISNUMBER(+VindIndeks_raw_20_small!B423),+VindIndeks_raw_20_small!B423,"")</f>
        <v/>
      </c>
      <c r="R424">
        <f>IF(ISNUMBER(+VindIndeks_raw_20_small!C423),+VindIndeks_raw_20_small!C423,"")</f>
        <v/>
      </c>
      <c r="S424">
        <f>IF(ISNUMBER(+VindIndeks_raw_20_small!D423),+VindIndeks_raw_20_small!D423,"")</f>
        <v/>
      </c>
      <c r="U424" s="12">
        <f>+IF(ISNUMBER(ROUND(Y424,0)),ROUND(Y424,0),"")</f>
        <v/>
      </c>
      <c r="V424">
        <f>IF(ISNUMBER(+VindIndeks_raw_20_large!A423),+VindIndeks_raw_20_large!A423,"")</f>
        <v/>
      </c>
      <c r="W424">
        <f>IF(ISNUMBER(+VindIndeks_raw_20_large!B423),+VindIndeks_raw_20_large!B423,"")</f>
        <v/>
      </c>
      <c r="X424">
        <f>IF(ISNUMBER(+VindIndeks_raw_20_large!C423),+VindIndeks_raw_20_large!C423,"")</f>
        <v/>
      </c>
      <c r="Y424">
        <f>IF(ISNUMBER(+VindIndeks_raw_20_large!D423),+VindIndeks_raw_20_large!D423,"")</f>
        <v/>
      </c>
    </row>
    <row r="425">
      <c r="I425">
        <f>+M425</f>
        <v/>
      </c>
      <c r="J425">
        <f>+VindIndeks_raw_13!A424</f>
        <v/>
      </c>
      <c r="K425">
        <f>+VindIndeks_raw_13!B424</f>
        <v/>
      </c>
      <c r="L425">
        <f>+VindIndeks_raw_13!C424</f>
        <v/>
      </c>
      <c r="M425">
        <f>+VindIndeks_raw_13!D424</f>
        <v/>
      </c>
      <c r="O425" s="12">
        <f>+IF(ISNUMBER(ROUND(S425,0)),ROUND(S425,0),"")</f>
        <v/>
      </c>
      <c r="P425">
        <f>IF(ISNUMBER(+VindIndeks_raw_20_small!A424),+VindIndeks_raw_20_small!A424,"")</f>
        <v/>
      </c>
      <c r="Q425">
        <f>IF(ISNUMBER(+VindIndeks_raw_20_small!B424),+VindIndeks_raw_20_small!B424,"")</f>
        <v/>
      </c>
      <c r="R425">
        <f>IF(ISNUMBER(+VindIndeks_raw_20_small!C424),+VindIndeks_raw_20_small!C424,"")</f>
        <v/>
      </c>
      <c r="S425">
        <f>IF(ISNUMBER(+VindIndeks_raw_20_small!D424),+VindIndeks_raw_20_small!D424,"")</f>
        <v/>
      </c>
      <c r="U425" s="12">
        <f>+IF(ISNUMBER(ROUND(Y425,0)),ROUND(Y425,0),"")</f>
        <v/>
      </c>
      <c r="V425">
        <f>IF(ISNUMBER(+VindIndeks_raw_20_large!A424),+VindIndeks_raw_20_large!A424,"")</f>
        <v/>
      </c>
      <c r="W425">
        <f>IF(ISNUMBER(+VindIndeks_raw_20_large!B424),+VindIndeks_raw_20_large!B424,"")</f>
        <v/>
      </c>
      <c r="X425">
        <f>IF(ISNUMBER(+VindIndeks_raw_20_large!C424),+VindIndeks_raw_20_large!C424,"")</f>
        <v/>
      </c>
      <c r="Y425">
        <f>IF(ISNUMBER(+VindIndeks_raw_20_large!D424),+VindIndeks_raw_20_large!D424,"")</f>
        <v/>
      </c>
    </row>
    <row r="426">
      <c r="I426">
        <f>+M426</f>
        <v/>
      </c>
      <c r="J426">
        <f>+VindIndeks_raw_13!A425</f>
        <v/>
      </c>
      <c r="K426">
        <f>+VindIndeks_raw_13!B425</f>
        <v/>
      </c>
      <c r="L426">
        <f>+VindIndeks_raw_13!C425</f>
        <v/>
      </c>
      <c r="M426">
        <f>+VindIndeks_raw_13!D425</f>
        <v/>
      </c>
      <c r="O426" s="12">
        <f>+IF(ISNUMBER(ROUND(S426,0)),ROUND(S426,0),"")</f>
        <v/>
      </c>
      <c r="P426">
        <f>IF(ISNUMBER(+VindIndeks_raw_20_small!A425),+VindIndeks_raw_20_small!A425,"")</f>
        <v/>
      </c>
      <c r="Q426">
        <f>IF(ISNUMBER(+VindIndeks_raw_20_small!B425),+VindIndeks_raw_20_small!B425,"")</f>
        <v/>
      </c>
      <c r="R426">
        <f>IF(ISNUMBER(+VindIndeks_raw_20_small!C425),+VindIndeks_raw_20_small!C425,"")</f>
        <v/>
      </c>
      <c r="S426">
        <f>IF(ISNUMBER(+VindIndeks_raw_20_small!D425),+VindIndeks_raw_20_small!D425,"")</f>
        <v/>
      </c>
      <c r="U426" s="12">
        <f>+IF(ISNUMBER(ROUND(Y426,0)),ROUND(Y426,0),"")</f>
        <v/>
      </c>
      <c r="V426">
        <f>IF(ISNUMBER(+VindIndeks_raw_20_large!A425),+VindIndeks_raw_20_large!A425,"")</f>
        <v/>
      </c>
      <c r="W426">
        <f>IF(ISNUMBER(+VindIndeks_raw_20_large!B425),+VindIndeks_raw_20_large!B425,"")</f>
        <v/>
      </c>
      <c r="X426">
        <f>IF(ISNUMBER(+VindIndeks_raw_20_large!C425),+VindIndeks_raw_20_large!C425,"")</f>
        <v/>
      </c>
      <c r="Y426">
        <f>IF(ISNUMBER(+VindIndeks_raw_20_large!D425),+VindIndeks_raw_20_large!D425,"")</f>
        <v/>
      </c>
    </row>
    <row r="427">
      <c r="I427">
        <f>+M427</f>
        <v/>
      </c>
      <c r="J427">
        <f>+VindIndeks_raw_13!A426</f>
        <v/>
      </c>
      <c r="K427">
        <f>+VindIndeks_raw_13!B426</f>
        <v/>
      </c>
      <c r="L427">
        <f>+VindIndeks_raw_13!C426</f>
        <v/>
      </c>
      <c r="M427">
        <f>+VindIndeks_raw_13!D426</f>
        <v/>
      </c>
      <c r="O427" s="12">
        <f>+IF(ISNUMBER(ROUND(S427,0)),ROUND(S427,0),"")</f>
        <v/>
      </c>
      <c r="P427">
        <f>IF(ISNUMBER(+VindIndeks_raw_20_small!A426),+VindIndeks_raw_20_small!A426,"")</f>
        <v/>
      </c>
      <c r="Q427">
        <f>IF(ISNUMBER(+VindIndeks_raw_20_small!B426),+VindIndeks_raw_20_small!B426,"")</f>
        <v/>
      </c>
      <c r="R427">
        <f>IF(ISNUMBER(+VindIndeks_raw_20_small!C426),+VindIndeks_raw_20_small!C426,"")</f>
        <v/>
      </c>
      <c r="S427">
        <f>IF(ISNUMBER(+VindIndeks_raw_20_small!D426),+VindIndeks_raw_20_small!D426,"")</f>
        <v/>
      </c>
      <c r="U427" s="12">
        <f>+IF(ISNUMBER(ROUND(Y427,0)),ROUND(Y427,0),"")</f>
        <v/>
      </c>
      <c r="V427">
        <f>IF(ISNUMBER(+VindIndeks_raw_20_large!A426),+VindIndeks_raw_20_large!A426,"")</f>
        <v/>
      </c>
      <c r="W427">
        <f>IF(ISNUMBER(+VindIndeks_raw_20_large!B426),+VindIndeks_raw_20_large!B426,"")</f>
        <v/>
      </c>
      <c r="X427">
        <f>IF(ISNUMBER(+VindIndeks_raw_20_large!C426),+VindIndeks_raw_20_large!C426,"")</f>
        <v/>
      </c>
      <c r="Y427">
        <f>IF(ISNUMBER(+VindIndeks_raw_20_large!D426),+VindIndeks_raw_20_large!D426,"")</f>
        <v/>
      </c>
    </row>
    <row r="428">
      <c r="I428">
        <f>+M428</f>
        <v/>
      </c>
      <c r="J428">
        <f>+VindIndeks_raw_13!A427</f>
        <v/>
      </c>
      <c r="K428">
        <f>+VindIndeks_raw_13!B427</f>
        <v/>
      </c>
      <c r="L428">
        <f>+VindIndeks_raw_13!C427</f>
        <v/>
      </c>
      <c r="M428">
        <f>+VindIndeks_raw_13!D427</f>
        <v/>
      </c>
      <c r="O428" s="12">
        <f>+IF(ISNUMBER(ROUND(S428,0)),ROUND(S428,0),"")</f>
        <v/>
      </c>
      <c r="P428">
        <f>IF(ISNUMBER(+VindIndeks_raw_20_small!A427),+VindIndeks_raw_20_small!A427,"")</f>
        <v/>
      </c>
      <c r="Q428">
        <f>IF(ISNUMBER(+VindIndeks_raw_20_small!B427),+VindIndeks_raw_20_small!B427,"")</f>
        <v/>
      </c>
      <c r="R428">
        <f>IF(ISNUMBER(+VindIndeks_raw_20_small!C427),+VindIndeks_raw_20_small!C427,"")</f>
        <v/>
      </c>
      <c r="S428">
        <f>IF(ISNUMBER(+VindIndeks_raw_20_small!D427),+VindIndeks_raw_20_small!D427,"")</f>
        <v/>
      </c>
      <c r="U428" s="12">
        <f>+IF(ISNUMBER(ROUND(Y428,0)),ROUND(Y428,0),"")</f>
        <v/>
      </c>
      <c r="V428">
        <f>IF(ISNUMBER(+VindIndeks_raw_20_large!A427),+VindIndeks_raw_20_large!A427,"")</f>
        <v/>
      </c>
      <c r="W428">
        <f>IF(ISNUMBER(+VindIndeks_raw_20_large!B427),+VindIndeks_raw_20_large!B427,"")</f>
        <v/>
      </c>
      <c r="X428">
        <f>IF(ISNUMBER(+VindIndeks_raw_20_large!C427),+VindIndeks_raw_20_large!C427,"")</f>
        <v/>
      </c>
      <c r="Y428">
        <f>IF(ISNUMBER(+VindIndeks_raw_20_large!D427),+VindIndeks_raw_20_large!D427,"")</f>
        <v/>
      </c>
    </row>
    <row r="429">
      <c r="I429">
        <f>+M429</f>
        <v/>
      </c>
      <c r="J429">
        <f>+VindIndeks_raw_13!A428</f>
        <v/>
      </c>
      <c r="K429">
        <f>+VindIndeks_raw_13!B428</f>
        <v/>
      </c>
      <c r="L429">
        <f>+VindIndeks_raw_13!C428</f>
        <v/>
      </c>
      <c r="M429">
        <f>+VindIndeks_raw_13!D428</f>
        <v/>
      </c>
      <c r="O429" s="12">
        <f>+IF(ISNUMBER(ROUND(S429,0)),ROUND(S429,0),"")</f>
        <v/>
      </c>
      <c r="P429">
        <f>IF(ISNUMBER(+VindIndeks_raw_20_small!A428),+VindIndeks_raw_20_small!A428,"")</f>
        <v/>
      </c>
      <c r="Q429">
        <f>IF(ISNUMBER(+VindIndeks_raw_20_small!B428),+VindIndeks_raw_20_small!B428,"")</f>
        <v/>
      </c>
      <c r="R429">
        <f>IF(ISNUMBER(+VindIndeks_raw_20_small!C428),+VindIndeks_raw_20_small!C428,"")</f>
        <v/>
      </c>
      <c r="S429">
        <f>IF(ISNUMBER(+VindIndeks_raw_20_small!D428),+VindIndeks_raw_20_small!D428,"")</f>
        <v/>
      </c>
      <c r="U429" s="12">
        <f>+IF(ISNUMBER(ROUND(Y429,0)),ROUND(Y429,0),"")</f>
        <v/>
      </c>
      <c r="V429">
        <f>IF(ISNUMBER(+VindIndeks_raw_20_large!A428),+VindIndeks_raw_20_large!A428,"")</f>
        <v/>
      </c>
      <c r="W429">
        <f>IF(ISNUMBER(+VindIndeks_raw_20_large!B428),+VindIndeks_raw_20_large!B428,"")</f>
        <v/>
      </c>
      <c r="X429">
        <f>IF(ISNUMBER(+VindIndeks_raw_20_large!C428),+VindIndeks_raw_20_large!C428,"")</f>
        <v/>
      </c>
      <c r="Y429">
        <f>IF(ISNUMBER(+VindIndeks_raw_20_large!D428),+VindIndeks_raw_20_large!D428,"")</f>
        <v/>
      </c>
    </row>
    <row r="430">
      <c r="I430">
        <f>+M430</f>
        <v/>
      </c>
      <c r="J430">
        <f>+VindIndeks_raw_13!A429</f>
        <v/>
      </c>
      <c r="K430">
        <f>+VindIndeks_raw_13!B429</f>
        <v/>
      </c>
      <c r="L430">
        <f>+VindIndeks_raw_13!C429</f>
        <v/>
      </c>
      <c r="M430">
        <f>+VindIndeks_raw_13!D429</f>
        <v/>
      </c>
      <c r="O430" s="12">
        <f>+IF(ISNUMBER(ROUND(S430,0)),ROUND(S430,0),"")</f>
        <v/>
      </c>
      <c r="P430">
        <f>IF(ISNUMBER(+VindIndeks_raw_20_small!A429),+VindIndeks_raw_20_small!A429,"")</f>
        <v/>
      </c>
      <c r="Q430">
        <f>IF(ISNUMBER(+VindIndeks_raw_20_small!B429),+VindIndeks_raw_20_small!B429,"")</f>
        <v/>
      </c>
      <c r="R430">
        <f>IF(ISNUMBER(+VindIndeks_raw_20_small!C429),+VindIndeks_raw_20_small!C429,"")</f>
        <v/>
      </c>
      <c r="S430">
        <f>IF(ISNUMBER(+VindIndeks_raw_20_small!D429),+VindIndeks_raw_20_small!D429,"")</f>
        <v/>
      </c>
      <c r="U430" s="12">
        <f>+IF(ISNUMBER(ROUND(Y430,0)),ROUND(Y430,0),"")</f>
        <v/>
      </c>
      <c r="V430">
        <f>IF(ISNUMBER(+VindIndeks_raw_20_large!A429),+VindIndeks_raw_20_large!A429,"")</f>
        <v/>
      </c>
      <c r="W430">
        <f>IF(ISNUMBER(+VindIndeks_raw_20_large!B429),+VindIndeks_raw_20_large!B429,"")</f>
        <v/>
      </c>
      <c r="X430">
        <f>IF(ISNUMBER(+VindIndeks_raw_20_large!C429),+VindIndeks_raw_20_large!C429,"")</f>
        <v/>
      </c>
      <c r="Y430">
        <f>IF(ISNUMBER(+VindIndeks_raw_20_large!D429),+VindIndeks_raw_20_large!D429,"")</f>
        <v/>
      </c>
    </row>
    <row r="431">
      <c r="I431">
        <f>+M431</f>
        <v/>
      </c>
      <c r="J431">
        <f>+VindIndeks_raw_13!A430</f>
        <v/>
      </c>
      <c r="K431">
        <f>+VindIndeks_raw_13!B430</f>
        <v/>
      </c>
      <c r="L431">
        <f>+VindIndeks_raw_13!C430</f>
        <v/>
      </c>
      <c r="M431">
        <f>+VindIndeks_raw_13!D430</f>
        <v/>
      </c>
      <c r="O431" s="12">
        <f>+IF(ISNUMBER(ROUND(S431,0)),ROUND(S431,0),"")</f>
        <v/>
      </c>
      <c r="P431">
        <f>IF(ISNUMBER(+VindIndeks_raw_20_small!A430),+VindIndeks_raw_20_small!A430,"")</f>
        <v/>
      </c>
      <c r="Q431">
        <f>IF(ISNUMBER(+VindIndeks_raw_20_small!B430),+VindIndeks_raw_20_small!B430,"")</f>
        <v/>
      </c>
      <c r="R431">
        <f>IF(ISNUMBER(+VindIndeks_raw_20_small!C430),+VindIndeks_raw_20_small!C430,"")</f>
        <v/>
      </c>
      <c r="S431">
        <f>IF(ISNUMBER(+VindIndeks_raw_20_small!D430),+VindIndeks_raw_20_small!D430,"")</f>
        <v/>
      </c>
      <c r="U431" s="12">
        <f>+IF(ISNUMBER(ROUND(Y431,0)),ROUND(Y431,0),"")</f>
        <v/>
      </c>
      <c r="V431">
        <f>IF(ISNUMBER(+VindIndeks_raw_20_large!A430),+VindIndeks_raw_20_large!A430,"")</f>
        <v/>
      </c>
      <c r="W431">
        <f>IF(ISNUMBER(+VindIndeks_raw_20_large!B430),+VindIndeks_raw_20_large!B430,"")</f>
        <v/>
      </c>
      <c r="X431">
        <f>IF(ISNUMBER(+VindIndeks_raw_20_large!C430),+VindIndeks_raw_20_large!C430,"")</f>
        <v/>
      </c>
      <c r="Y431">
        <f>IF(ISNUMBER(+VindIndeks_raw_20_large!D430),+VindIndeks_raw_20_large!D430,"")</f>
        <v/>
      </c>
    </row>
    <row r="432">
      <c r="I432">
        <f>+M432</f>
        <v/>
      </c>
      <c r="J432">
        <f>+VindIndeks_raw_13!A431</f>
        <v/>
      </c>
      <c r="K432">
        <f>+VindIndeks_raw_13!B431</f>
        <v/>
      </c>
      <c r="L432">
        <f>+VindIndeks_raw_13!C431</f>
        <v/>
      </c>
      <c r="M432">
        <f>+VindIndeks_raw_13!D431</f>
        <v/>
      </c>
      <c r="O432" s="12">
        <f>+IF(ISNUMBER(ROUND(S432,0)),ROUND(S432,0),"")</f>
        <v/>
      </c>
      <c r="P432">
        <f>IF(ISNUMBER(+VindIndeks_raw_20_small!A431),+VindIndeks_raw_20_small!A431,"")</f>
        <v/>
      </c>
      <c r="Q432">
        <f>IF(ISNUMBER(+VindIndeks_raw_20_small!B431),+VindIndeks_raw_20_small!B431,"")</f>
        <v/>
      </c>
      <c r="R432">
        <f>IF(ISNUMBER(+VindIndeks_raw_20_small!C431),+VindIndeks_raw_20_small!C431,"")</f>
        <v/>
      </c>
      <c r="S432">
        <f>IF(ISNUMBER(+VindIndeks_raw_20_small!D431),+VindIndeks_raw_20_small!D431,"")</f>
        <v/>
      </c>
      <c r="U432" s="12">
        <f>+IF(ISNUMBER(ROUND(Y432,0)),ROUND(Y432,0),"")</f>
        <v/>
      </c>
      <c r="V432">
        <f>IF(ISNUMBER(+VindIndeks_raw_20_large!A431),+VindIndeks_raw_20_large!A431,"")</f>
        <v/>
      </c>
      <c r="W432">
        <f>IF(ISNUMBER(+VindIndeks_raw_20_large!B431),+VindIndeks_raw_20_large!B431,"")</f>
        <v/>
      </c>
      <c r="X432">
        <f>IF(ISNUMBER(+VindIndeks_raw_20_large!C431),+VindIndeks_raw_20_large!C431,"")</f>
        <v/>
      </c>
      <c r="Y432">
        <f>IF(ISNUMBER(+VindIndeks_raw_20_large!D431),+VindIndeks_raw_20_large!D431,"")</f>
        <v/>
      </c>
    </row>
    <row r="433">
      <c r="I433">
        <f>+M433</f>
        <v/>
      </c>
      <c r="J433">
        <f>+VindIndeks_raw_13!A432</f>
        <v/>
      </c>
      <c r="K433">
        <f>+VindIndeks_raw_13!B432</f>
        <v/>
      </c>
      <c r="L433">
        <f>+VindIndeks_raw_13!C432</f>
        <v/>
      </c>
      <c r="M433">
        <f>+VindIndeks_raw_13!D432</f>
        <v/>
      </c>
      <c r="O433" s="12">
        <f>+IF(ISNUMBER(ROUND(S433,0)),ROUND(S433,0),"")</f>
        <v/>
      </c>
      <c r="P433">
        <f>IF(ISNUMBER(+VindIndeks_raw_20_small!A432),+VindIndeks_raw_20_small!A432,"")</f>
        <v/>
      </c>
      <c r="Q433">
        <f>IF(ISNUMBER(+VindIndeks_raw_20_small!B432),+VindIndeks_raw_20_small!B432,"")</f>
        <v/>
      </c>
      <c r="R433">
        <f>IF(ISNUMBER(+VindIndeks_raw_20_small!C432),+VindIndeks_raw_20_small!C432,"")</f>
        <v/>
      </c>
      <c r="S433">
        <f>IF(ISNUMBER(+VindIndeks_raw_20_small!D432),+VindIndeks_raw_20_small!D432,"")</f>
        <v/>
      </c>
      <c r="U433" s="12">
        <f>+IF(ISNUMBER(ROUND(Y433,0)),ROUND(Y433,0),"")</f>
        <v/>
      </c>
      <c r="V433">
        <f>IF(ISNUMBER(+VindIndeks_raw_20_large!A432),+VindIndeks_raw_20_large!A432,"")</f>
        <v/>
      </c>
      <c r="W433">
        <f>IF(ISNUMBER(+VindIndeks_raw_20_large!B432),+VindIndeks_raw_20_large!B432,"")</f>
        <v/>
      </c>
      <c r="X433">
        <f>IF(ISNUMBER(+VindIndeks_raw_20_large!C432),+VindIndeks_raw_20_large!C432,"")</f>
        <v/>
      </c>
      <c r="Y433">
        <f>IF(ISNUMBER(+VindIndeks_raw_20_large!D432),+VindIndeks_raw_20_large!D432,"")</f>
        <v/>
      </c>
    </row>
    <row r="434">
      <c r="I434">
        <f>+M434</f>
        <v/>
      </c>
      <c r="J434">
        <f>+VindIndeks_raw_13!A433</f>
        <v/>
      </c>
      <c r="K434">
        <f>+VindIndeks_raw_13!B433</f>
        <v/>
      </c>
      <c r="L434">
        <f>+VindIndeks_raw_13!C433</f>
        <v/>
      </c>
      <c r="M434">
        <f>+VindIndeks_raw_13!D433</f>
        <v/>
      </c>
      <c r="O434" s="12">
        <f>+IF(ISNUMBER(ROUND(S434,0)),ROUND(S434,0),"")</f>
        <v/>
      </c>
      <c r="P434">
        <f>IF(ISNUMBER(+VindIndeks_raw_20_small!A433),+VindIndeks_raw_20_small!A433,"")</f>
        <v/>
      </c>
      <c r="Q434">
        <f>IF(ISNUMBER(+VindIndeks_raw_20_small!B433),+VindIndeks_raw_20_small!B433,"")</f>
        <v/>
      </c>
      <c r="R434">
        <f>IF(ISNUMBER(+VindIndeks_raw_20_small!C433),+VindIndeks_raw_20_small!C433,"")</f>
        <v/>
      </c>
      <c r="S434">
        <f>IF(ISNUMBER(+VindIndeks_raw_20_small!D433),+VindIndeks_raw_20_small!D433,"")</f>
        <v/>
      </c>
      <c r="U434" s="12">
        <f>+IF(ISNUMBER(ROUND(Y434,0)),ROUND(Y434,0),"")</f>
        <v/>
      </c>
      <c r="V434">
        <f>IF(ISNUMBER(+VindIndeks_raw_20_large!A433),+VindIndeks_raw_20_large!A433,"")</f>
        <v/>
      </c>
      <c r="W434">
        <f>IF(ISNUMBER(+VindIndeks_raw_20_large!B433),+VindIndeks_raw_20_large!B433,"")</f>
        <v/>
      </c>
      <c r="X434">
        <f>IF(ISNUMBER(+VindIndeks_raw_20_large!C433),+VindIndeks_raw_20_large!C433,"")</f>
        <v/>
      </c>
      <c r="Y434">
        <f>IF(ISNUMBER(+VindIndeks_raw_20_large!D433),+VindIndeks_raw_20_large!D433,"")</f>
        <v/>
      </c>
    </row>
    <row r="435">
      <c r="I435">
        <f>+M435</f>
        <v/>
      </c>
      <c r="J435">
        <f>+VindIndeks_raw_13!A434</f>
        <v/>
      </c>
      <c r="K435">
        <f>+VindIndeks_raw_13!B434</f>
        <v/>
      </c>
      <c r="L435">
        <f>+VindIndeks_raw_13!C434</f>
        <v/>
      </c>
      <c r="M435">
        <f>+VindIndeks_raw_13!D434</f>
        <v/>
      </c>
      <c r="O435" s="12">
        <f>+IF(ISNUMBER(ROUND(S435,0)),ROUND(S435,0),"")</f>
        <v/>
      </c>
      <c r="P435">
        <f>IF(ISNUMBER(+VindIndeks_raw_20_small!A434),+VindIndeks_raw_20_small!A434,"")</f>
        <v/>
      </c>
      <c r="Q435">
        <f>IF(ISNUMBER(+VindIndeks_raw_20_small!B434),+VindIndeks_raw_20_small!B434,"")</f>
        <v/>
      </c>
      <c r="R435">
        <f>IF(ISNUMBER(+VindIndeks_raw_20_small!C434),+VindIndeks_raw_20_small!C434,"")</f>
        <v/>
      </c>
      <c r="S435">
        <f>IF(ISNUMBER(+VindIndeks_raw_20_small!D434),+VindIndeks_raw_20_small!D434,"")</f>
        <v/>
      </c>
      <c r="U435" s="12">
        <f>+IF(ISNUMBER(ROUND(Y435,0)),ROUND(Y435,0),"")</f>
        <v/>
      </c>
      <c r="V435">
        <f>IF(ISNUMBER(+VindIndeks_raw_20_large!A434),+VindIndeks_raw_20_large!A434,"")</f>
        <v/>
      </c>
      <c r="W435">
        <f>IF(ISNUMBER(+VindIndeks_raw_20_large!B434),+VindIndeks_raw_20_large!B434,"")</f>
        <v/>
      </c>
      <c r="X435">
        <f>IF(ISNUMBER(+VindIndeks_raw_20_large!C434),+VindIndeks_raw_20_large!C434,"")</f>
        <v/>
      </c>
      <c r="Y435">
        <f>IF(ISNUMBER(+VindIndeks_raw_20_large!D434),+VindIndeks_raw_20_large!D434,"")</f>
        <v/>
      </c>
    </row>
    <row r="436">
      <c r="I436">
        <f>+M436</f>
        <v/>
      </c>
      <c r="J436">
        <f>+VindIndeks_raw_13!A435</f>
        <v/>
      </c>
      <c r="K436">
        <f>+VindIndeks_raw_13!B435</f>
        <v/>
      </c>
      <c r="L436">
        <f>+VindIndeks_raw_13!C435</f>
        <v/>
      </c>
      <c r="M436">
        <f>+VindIndeks_raw_13!D435</f>
        <v/>
      </c>
      <c r="O436" s="12">
        <f>+IF(ISNUMBER(ROUND(S436,0)),ROUND(S436,0),"")</f>
        <v/>
      </c>
      <c r="P436">
        <f>IF(ISNUMBER(+VindIndeks_raw_20_small!A435),+VindIndeks_raw_20_small!A435,"")</f>
        <v/>
      </c>
      <c r="Q436">
        <f>IF(ISNUMBER(+VindIndeks_raw_20_small!B435),+VindIndeks_raw_20_small!B435,"")</f>
        <v/>
      </c>
      <c r="R436">
        <f>IF(ISNUMBER(+VindIndeks_raw_20_small!C435),+VindIndeks_raw_20_small!C435,"")</f>
        <v/>
      </c>
      <c r="S436">
        <f>IF(ISNUMBER(+VindIndeks_raw_20_small!D435),+VindIndeks_raw_20_small!D435,"")</f>
        <v/>
      </c>
      <c r="U436" s="12">
        <f>+IF(ISNUMBER(ROUND(Y436,0)),ROUND(Y436,0),"")</f>
        <v/>
      </c>
      <c r="V436">
        <f>IF(ISNUMBER(+VindIndeks_raw_20_large!A435),+VindIndeks_raw_20_large!A435,"")</f>
        <v/>
      </c>
      <c r="W436">
        <f>IF(ISNUMBER(+VindIndeks_raw_20_large!B435),+VindIndeks_raw_20_large!B435,"")</f>
        <v/>
      </c>
      <c r="X436">
        <f>IF(ISNUMBER(+VindIndeks_raw_20_large!C435),+VindIndeks_raw_20_large!C435,"")</f>
        <v/>
      </c>
      <c r="Y436">
        <f>IF(ISNUMBER(+VindIndeks_raw_20_large!D435),+VindIndeks_raw_20_large!D435,"")</f>
        <v/>
      </c>
    </row>
    <row r="437">
      <c r="I437">
        <f>+M437</f>
        <v/>
      </c>
      <c r="J437">
        <f>+VindIndeks_raw_13!A436</f>
        <v/>
      </c>
      <c r="K437">
        <f>+VindIndeks_raw_13!B436</f>
        <v/>
      </c>
      <c r="L437">
        <f>+VindIndeks_raw_13!C436</f>
        <v/>
      </c>
      <c r="M437">
        <f>+VindIndeks_raw_13!D436</f>
        <v/>
      </c>
      <c r="O437" s="12">
        <f>+IF(ISNUMBER(ROUND(S437,0)),ROUND(S437,0),"")</f>
        <v/>
      </c>
      <c r="P437">
        <f>IF(ISNUMBER(+VindIndeks_raw_20_small!A436),+VindIndeks_raw_20_small!A436,"")</f>
        <v/>
      </c>
      <c r="Q437">
        <f>IF(ISNUMBER(+VindIndeks_raw_20_small!B436),+VindIndeks_raw_20_small!B436,"")</f>
        <v/>
      </c>
      <c r="R437">
        <f>IF(ISNUMBER(+VindIndeks_raw_20_small!C436),+VindIndeks_raw_20_small!C436,"")</f>
        <v/>
      </c>
      <c r="S437">
        <f>IF(ISNUMBER(+VindIndeks_raw_20_small!D436),+VindIndeks_raw_20_small!D436,"")</f>
        <v/>
      </c>
      <c r="U437" s="12">
        <f>+IF(ISNUMBER(ROUND(Y437,0)),ROUND(Y437,0),"")</f>
        <v/>
      </c>
      <c r="V437">
        <f>IF(ISNUMBER(+VindIndeks_raw_20_large!A436),+VindIndeks_raw_20_large!A436,"")</f>
        <v/>
      </c>
      <c r="W437">
        <f>IF(ISNUMBER(+VindIndeks_raw_20_large!B436),+VindIndeks_raw_20_large!B436,"")</f>
        <v/>
      </c>
      <c r="X437">
        <f>IF(ISNUMBER(+VindIndeks_raw_20_large!C436),+VindIndeks_raw_20_large!C436,"")</f>
        <v/>
      </c>
      <c r="Y437">
        <f>IF(ISNUMBER(+VindIndeks_raw_20_large!D436),+VindIndeks_raw_20_large!D436,"")</f>
        <v/>
      </c>
    </row>
    <row r="438">
      <c r="I438">
        <f>+M438</f>
        <v/>
      </c>
      <c r="J438">
        <f>+VindIndeks_raw_13!A437</f>
        <v/>
      </c>
      <c r="K438">
        <f>+VindIndeks_raw_13!B437</f>
        <v/>
      </c>
      <c r="L438">
        <f>+VindIndeks_raw_13!C437</f>
        <v/>
      </c>
      <c r="M438">
        <f>+VindIndeks_raw_13!D437</f>
        <v/>
      </c>
      <c r="O438" s="12">
        <f>+IF(ISNUMBER(ROUND(S438,0)),ROUND(S438,0),"")</f>
        <v/>
      </c>
      <c r="P438">
        <f>IF(ISNUMBER(+VindIndeks_raw_20_small!A437),+VindIndeks_raw_20_small!A437,"")</f>
        <v/>
      </c>
      <c r="Q438">
        <f>IF(ISNUMBER(+VindIndeks_raw_20_small!B437),+VindIndeks_raw_20_small!B437,"")</f>
        <v/>
      </c>
      <c r="R438">
        <f>IF(ISNUMBER(+VindIndeks_raw_20_small!C437),+VindIndeks_raw_20_small!C437,"")</f>
        <v/>
      </c>
      <c r="S438">
        <f>IF(ISNUMBER(+VindIndeks_raw_20_small!D437),+VindIndeks_raw_20_small!D437,"")</f>
        <v/>
      </c>
      <c r="U438" s="12">
        <f>+IF(ISNUMBER(ROUND(Y438,0)),ROUND(Y438,0),"")</f>
        <v/>
      </c>
      <c r="V438">
        <f>IF(ISNUMBER(+VindIndeks_raw_20_large!A437),+VindIndeks_raw_20_large!A437,"")</f>
        <v/>
      </c>
      <c r="W438">
        <f>IF(ISNUMBER(+VindIndeks_raw_20_large!B437),+VindIndeks_raw_20_large!B437,"")</f>
        <v/>
      </c>
      <c r="X438">
        <f>IF(ISNUMBER(+VindIndeks_raw_20_large!C437),+VindIndeks_raw_20_large!C437,"")</f>
        <v/>
      </c>
      <c r="Y438">
        <f>IF(ISNUMBER(+VindIndeks_raw_20_large!D437),+VindIndeks_raw_20_large!D437,"")</f>
        <v/>
      </c>
    </row>
    <row r="439">
      <c r="I439">
        <f>+M439</f>
        <v/>
      </c>
      <c r="J439">
        <f>+VindIndeks_raw_13!A438</f>
        <v/>
      </c>
      <c r="K439">
        <f>+VindIndeks_raw_13!B438</f>
        <v/>
      </c>
      <c r="L439">
        <f>+VindIndeks_raw_13!C438</f>
        <v/>
      </c>
      <c r="M439">
        <f>+VindIndeks_raw_13!D438</f>
        <v/>
      </c>
      <c r="O439" s="12">
        <f>+IF(ISNUMBER(ROUND(S439,0)),ROUND(S439,0),"")</f>
        <v/>
      </c>
      <c r="P439">
        <f>IF(ISNUMBER(+VindIndeks_raw_20_small!A438),+VindIndeks_raw_20_small!A438,"")</f>
        <v/>
      </c>
      <c r="Q439">
        <f>IF(ISNUMBER(+VindIndeks_raw_20_small!B438),+VindIndeks_raw_20_small!B438,"")</f>
        <v/>
      </c>
      <c r="R439">
        <f>IF(ISNUMBER(+VindIndeks_raw_20_small!C438),+VindIndeks_raw_20_small!C438,"")</f>
        <v/>
      </c>
      <c r="S439">
        <f>IF(ISNUMBER(+VindIndeks_raw_20_small!D438),+VindIndeks_raw_20_small!D438,"")</f>
        <v/>
      </c>
      <c r="U439" s="12">
        <f>+IF(ISNUMBER(ROUND(Y439,0)),ROUND(Y439,0),"")</f>
        <v/>
      </c>
      <c r="V439">
        <f>IF(ISNUMBER(+VindIndeks_raw_20_large!A438),+VindIndeks_raw_20_large!A438,"")</f>
        <v/>
      </c>
      <c r="W439">
        <f>IF(ISNUMBER(+VindIndeks_raw_20_large!B438),+VindIndeks_raw_20_large!B438,"")</f>
        <v/>
      </c>
      <c r="X439">
        <f>IF(ISNUMBER(+VindIndeks_raw_20_large!C438),+VindIndeks_raw_20_large!C438,"")</f>
        <v/>
      </c>
      <c r="Y439">
        <f>IF(ISNUMBER(+VindIndeks_raw_20_large!D438),+VindIndeks_raw_20_large!D438,"")</f>
        <v/>
      </c>
    </row>
    <row r="440">
      <c r="I440">
        <f>+M440</f>
        <v/>
      </c>
      <c r="J440">
        <f>+VindIndeks_raw_13!A439</f>
        <v/>
      </c>
      <c r="K440">
        <f>+VindIndeks_raw_13!B439</f>
        <v/>
      </c>
      <c r="L440">
        <f>+VindIndeks_raw_13!C439</f>
        <v/>
      </c>
      <c r="M440">
        <f>+VindIndeks_raw_13!D439</f>
        <v/>
      </c>
      <c r="O440" s="12">
        <f>+IF(ISNUMBER(ROUND(S440,0)),ROUND(S440,0),"")</f>
        <v/>
      </c>
      <c r="P440">
        <f>IF(ISNUMBER(+VindIndeks_raw_20_small!A439),+VindIndeks_raw_20_small!A439,"")</f>
        <v/>
      </c>
      <c r="Q440">
        <f>IF(ISNUMBER(+VindIndeks_raw_20_small!B439),+VindIndeks_raw_20_small!B439,"")</f>
        <v/>
      </c>
      <c r="R440">
        <f>IF(ISNUMBER(+VindIndeks_raw_20_small!C439),+VindIndeks_raw_20_small!C439,"")</f>
        <v/>
      </c>
      <c r="S440">
        <f>IF(ISNUMBER(+VindIndeks_raw_20_small!D439),+VindIndeks_raw_20_small!D439,"")</f>
        <v/>
      </c>
      <c r="U440" s="12">
        <f>+IF(ISNUMBER(ROUND(Y440,0)),ROUND(Y440,0),"")</f>
        <v/>
      </c>
      <c r="V440">
        <f>IF(ISNUMBER(+VindIndeks_raw_20_large!A439),+VindIndeks_raw_20_large!A439,"")</f>
        <v/>
      </c>
      <c r="W440">
        <f>IF(ISNUMBER(+VindIndeks_raw_20_large!B439),+VindIndeks_raw_20_large!B439,"")</f>
        <v/>
      </c>
      <c r="X440">
        <f>IF(ISNUMBER(+VindIndeks_raw_20_large!C439),+VindIndeks_raw_20_large!C439,"")</f>
        <v/>
      </c>
      <c r="Y440">
        <f>IF(ISNUMBER(+VindIndeks_raw_20_large!D439),+VindIndeks_raw_20_large!D439,"")</f>
        <v/>
      </c>
    </row>
    <row r="441">
      <c r="I441">
        <f>+M441</f>
        <v/>
      </c>
      <c r="J441">
        <f>+VindIndeks_raw_13!A440</f>
        <v/>
      </c>
      <c r="K441">
        <f>+VindIndeks_raw_13!B440</f>
        <v/>
      </c>
      <c r="L441">
        <f>+VindIndeks_raw_13!C440</f>
        <v/>
      </c>
      <c r="M441">
        <f>+VindIndeks_raw_13!D440</f>
        <v/>
      </c>
      <c r="O441" s="12">
        <f>+IF(ISNUMBER(ROUND(S441,0)),ROUND(S441,0),"")</f>
        <v/>
      </c>
      <c r="P441">
        <f>IF(ISNUMBER(+VindIndeks_raw_20_small!A440),+VindIndeks_raw_20_small!A440,"")</f>
        <v/>
      </c>
      <c r="Q441">
        <f>IF(ISNUMBER(+VindIndeks_raw_20_small!B440),+VindIndeks_raw_20_small!B440,"")</f>
        <v/>
      </c>
      <c r="R441">
        <f>IF(ISNUMBER(+VindIndeks_raw_20_small!C440),+VindIndeks_raw_20_small!C440,"")</f>
        <v/>
      </c>
      <c r="S441">
        <f>IF(ISNUMBER(+VindIndeks_raw_20_small!D440),+VindIndeks_raw_20_small!D440,"")</f>
        <v/>
      </c>
      <c r="U441" s="12">
        <f>+IF(ISNUMBER(ROUND(Y441,0)),ROUND(Y441,0),"")</f>
        <v/>
      </c>
      <c r="V441">
        <f>IF(ISNUMBER(+VindIndeks_raw_20_large!A440),+VindIndeks_raw_20_large!A440,"")</f>
        <v/>
      </c>
      <c r="W441">
        <f>IF(ISNUMBER(+VindIndeks_raw_20_large!B440),+VindIndeks_raw_20_large!B440,"")</f>
        <v/>
      </c>
      <c r="X441">
        <f>IF(ISNUMBER(+VindIndeks_raw_20_large!C440),+VindIndeks_raw_20_large!C440,"")</f>
        <v/>
      </c>
      <c r="Y441">
        <f>IF(ISNUMBER(+VindIndeks_raw_20_large!D440),+VindIndeks_raw_20_large!D440,"")</f>
        <v/>
      </c>
    </row>
    <row r="442">
      <c r="I442">
        <f>+M442</f>
        <v/>
      </c>
      <c r="J442">
        <f>+VindIndeks_raw_13!A441</f>
        <v/>
      </c>
      <c r="K442">
        <f>+VindIndeks_raw_13!B441</f>
        <v/>
      </c>
      <c r="L442">
        <f>+VindIndeks_raw_13!C441</f>
        <v/>
      </c>
      <c r="M442">
        <f>+VindIndeks_raw_13!D441</f>
        <v/>
      </c>
      <c r="O442" s="12">
        <f>+IF(ISNUMBER(ROUND(S442,0)),ROUND(S442,0),"")</f>
        <v/>
      </c>
      <c r="P442">
        <f>IF(ISNUMBER(+VindIndeks_raw_20_small!A441),+VindIndeks_raw_20_small!A441,"")</f>
        <v/>
      </c>
      <c r="Q442">
        <f>IF(ISNUMBER(+VindIndeks_raw_20_small!B441),+VindIndeks_raw_20_small!B441,"")</f>
        <v/>
      </c>
      <c r="R442">
        <f>IF(ISNUMBER(+VindIndeks_raw_20_small!C441),+VindIndeks_raw_20_small!C441,"")</f>
        <v/>
      </c>
      <c r="S442">
        <f>IF(ISNUMBER(+VindIndeks_raw_20_small!D441),+VindIndeks_raw_20_small!D441,"")</f>
        <v/>
      </c>
      <c r="U442" s="12">
        <f>+IF(ISNUMBER(ROUND(Y442,0)),ROUND(Y442,0),"")</f>
        <v/>
      </c>
      <c r="V442">
        <f>IF(ISNUMBER(+VindIndeks_raw_20_large!A441),+VindIndeks_raw_20_large!A441,"")</f>
        <v/>
      </c>
      <c r="W442">
        <f>IF(ISNUMBER(+VindIndeks_raw_20_large!B441),+VindIndeks_raw_20_large!B441,"")</f>
        <v/>
      </c>
      <c r="X442">
        <f>IF(ISNUMBER(+VindIndeks_raw_20_large!C441),+VindIndeks_raw_20_large!C441,"")</f>
        <v/>
      </c>
      <c r="Y442">
        <f>IF(ISNUMBER(+VindIndeks_raw_20_large!D441),+VindIndeks_raw_20_large!D441,"")</f>
        <v/>
      </c>
    </row>
    <row r="443">
      <c r="I443">
        <f>+M443</f>
        <v/>
      </c>
      <c r="J443">
        <f>+VindIndeks_raw_13!A442</f>
        <v/>
      </c>
      <c r="K443">
        <f>+VindIndeks_raw_13!B442</f>
        <v/>
      </c>
      <c r="L443">
        <f>+VindIndeks_raw_13!C442</f>
        <v/>
      </c>
      <c r="M443">
        <f>+VindIndeks_raw_13!D442</f>
        <v/>
      </c>
      <c r="O443" s="12">
        <f>+IF(ISNUMBER(ROUND(S443,0)),ROUND(S443,0),"")</f>
        <v/>
      </c>
      <c r="P443">
        <f>IF(ISNUMBER(+VindIndeks_raw_20_small!A442),+VindIndeks_raw_20_small!A442,"")</f>
        <v/>
      </c>
      <c r="Q443">
        <f>IF(ISNUMBER(+VindIndeks_raw_20_small!B442),+VindIndeks_raw_20_small!B442,"")</f>
        <v/>
      </c>
      <c r="R443">
        <f>IF(ISNUMBER(+VindIndeks_raw_20_small!C442),+VindIndeks_raw_20_small!C442,"")</f>
        <v/>
      </c>
      <c r="S443">
        <f>IF(ISNUMBER(+VindIndeks_raw_20_small!D442),+VindIndeks_raw_20_small!D442,"")</f>
        <v/>
      </c>
      <c r="U443" s="12">
        <f>+IF(ISNUMBER(ROUND(Y443,0)),ROUND(Y443,0),"")</f>
        <v/>
      </c>
      <c r="V443">
        <f>IF(ISNUMBER(+VindIndeks_raw_20_large!A442),+VindIndeks_raw_20_large!A442,"")</f>
        <v/>
      </c>
      <c r="W443">
        <f>IF(ISNUMBER(+VindIndeks_raw_20_large!B442),+VindIndeks_raw_20_large!B442,"")</f>
        <v/>
      </c>
      <c r="X443">
        <f>IF(ISNUMBER(+VindIndeks_raw_20_large!C442),+VindIndeks_raw_20_large!C442,"")</f>
        <v/>
      </c>
      <c r="Y443">
        <f>IF(ISNUMBER(+VindIndeks_raw_20_large!D442),+VindIndeks_raw_20_large!D442,"")</f>
        <v/>
      </c>
    </row>
    <row r="444">
      <c r="I444">
        <f>+M444</f>
        <v/>
      </c>
      <c r="J444">
        <f>+VindIndeks_raw_13!A443</f>
        <v/>
      </c>
      <c r="K444">
        <f>+VindIndeks_raw_13!B443</f>
        <v/>
      </c>
      <c r="L444">
        <f>+VindIndeks_raw_13!C443</f>
        <v/>
      </c>
      <c r="M444">
        <f>+VindIndeks_raw_13!D443</f>
        <v/>
      </c>
      <c r="O444" s="12">
        <f>+IF(ISNUMBER(ROUND(S444,0)),ROUND(S444,0),"")</f>
        <v/>
      </c>
      <c r="P444">
        <f>IF(ISNUMBER(+VindIndeks_raw_20_small!A443),+VindIndeks_raw_20_small!A443,"")</f>
        <v/>
      </c>
      <c r="Q444">
        <f>IF(ISNUMBER(+VindIndeks_raw_20_small!B443),+VindIndeks_raw_20_small!B443,"")</f>
        <v/>
      </c>
      <c r="R444">
        <f>IF(ISNUMBER(+VindIndeks_raw_20_small!C443),+VindIndeks_raw_20_small!C443,"")</f>
        <v/>
      </c>
      <c r="S444">
        <f>IF(ISNUMBER(+VindIndeks_raw_20_small!D443),+VindIndeks_raw_20_small!D443,"")</f>
        <v/>
      </c>
      <c r="U444" s="12">
        <f>+IF(ISNUMBER(ROUND(Y444,0)),ROUND(Y444,0),"")</f>
        <v/>
      </c>
      <c r="V444">
        <f>IF(ISNUMBER(+VindIndeks_raw_20_large!A443),+VindIndeks_raw_20_large!A443,"")</f>
        <v/>
      </c>
      <c r="W444">
        <f>IF(ISNUMBER(+VindIndeks_raw_20_large!B443),+VindIndeks_raw_20_large!B443,"")</f>
        <v/>
      </c>
      <c r="X444">
        <f>IF(ISNUMBER(+VindIndeks_raw_20_large!C443),+VindIndeks_raw_20_large!C443,"")</f>
        <v/>
      </c>
      <c r="Y444">
        <f>IF(ISNUMBER(+VindIndeks_raw_20_large!D443),+VindIndeks_raw_20_large!D443,"")</f>
        <v/>
      </c>
    </row>
    <row r="445">
      <c r="I445">
        <f>+M445</f>
        <v/>
      </c>
      <c r="J445">
        <f>+VindIndeks_raw_13!A444</f>
        <v/>
      </c>
      <c r="K445">
        <f>+VindIndeks_raw_13!B444</f>
        <v/>
      </c>
      <c r="L445">
        <f>+VindIndeks_raw_13!C444</f>
        <v/>
      </c>
      <c r="M445">
        <f>+VindIndeks_raw_13!D444</f>
        <v/>
      </c>
      <c r="O445" s="12">
        <f>+IF(ISNUMBER(ROUND(S445,0)),ROUND(S445,0),"")</f>
        <v/>
      </c>
      <c r="P445">
        <f>IF(ISNUMBER(+VindIndeks_raw_20_small!A444),+VindIndeks_raw_20_small!A444,"")</f>
        <v/>
      </c>
      <c r="Q445">
        <f>IF(ISNUMBER(+VindIndeks_raw_20_small!B444),+VindIndeks_raw_20_small!B444,"")</f>
        <v/>
      </c>
      <c r="R445">
        <f>IF(ISNUMBER(+VindIndeks_raw_20_small!C444),+VindIndeks_raw_20_small!C444,"")</f>
        <v/>
      </c>
      <c r="S445">
        <f>IF(ISNUMBER(+VindIndeks_raw_20_small!D444),+VindIndeks_raw_20_small!D444,"")</f>
        <v/>
      </c>
      <c r="U445" s="12">
        <f>+IF(ISNUMBER(ROUND(Y445,0)),ROUND(Y445,0),"")</f>
        <v/>
      </c>
      <c r="V445">
        <f>IF(ISNUMBER(+VindIndeks_raw_20_large!A444),+VindIndeks_raw_20_large!A444,"")</f>
        <v/>
      </c>
      <c r="W445">
        <f>IF(ISNUMBER(+VindIndeks_raw_20_large!B444),+VindIndeks_raw_20_large!B444,"")</f>
        <v/>
      </c>
      <c r="X445">
        <f>IF(ISNUMBER(+VindIndeks_raw_20_large!C444),+VindIndeks_raw_20_large!C444,"")</f>
        <v/>
      </c>
      <c r="Y445">
        <f>IF(ISNUMBER(+VindIndeks_raw_20_large!D444),+VindIndeks_raw_20_large!D444,"")</f>
        <v/>
      </c>
    </row>
    <row r="446">
      <c r="I446">
        <f>+M446</f>
        <v/>
      </c>
      <c r="J446">
        <f>+VindIndeks_raw_13!A445</f>
        <v/>
      </c>
      <c r="K446">
        <f>+VindIndeks_raw_13!B445</f>
        <v/>
      </c>
      <c r="L446">
        <f>+VindIndeks_raw_13!C445</f>
        <v/>
      </c>
      <c r="M446">
        <f>+VindIndeks_raw_13!D445</f>
        <v/>
      </c>
      <c r="O446" s="12">
        <f>+IF(ISNUMBER(ROUND(S446,0)),ROUND(S446,0),"")</f>
        <v/>
      </c>
      <c r="P446">
        <f>IF(ISNUMBER(+VindIndeks_raw_20_small!A445),+VindIndeks_raw_20_small!A445,"")</f>
        <v/>
      </c>
      <c r="Q446">
        <f>IF(ISNUMBER(+VindIndeks_raw_20_small!B445),+VindIndeks_raw_20_small!B445,"")</f>
        <v/>
      </c>
      <c r="R446">
        <f>IF(ISNUMBER(+VindIndeks_raw_20_small!C445),+VindIndeks_raw_20_small!C445,"")</f>
        <v/>
      </c>
      <c r="S446">
        <f>IF(ISNUMBER(+VindIndeks_raw_20_small!D445),+VindIndeks_raw_20_small!D445,"")</f>
        <v/>
      </c>
      <c r="U446" s="12">
        <f>+IF(ISNUMBER(ROUND(Y446,0)),ROUND(Y446,0),"")</f>
        <v/>
      </c>
      <c r="V446">
        <f>IF(ISNUMBER(+VindIndeks_raw_20_large!A445),+VindIndeks_raw_20_large!A445,"")</f>
        <v/>
      </c>
      <c r="W446">
        <f>IF(ISNUMBER(+VindIndeks_raw_20_large!B445),+VindIndeks_raw_20_large!B445,"")</f>
        <v/>
      </c>
      <c r="X446">
        <f>IF(ISNUMBER(+VindIndeks_raw_20_large!C445),+VindIndeks_raw_20_large!C445,"")</f>
        <v/>
      </c>
      <c r="Y446">
        <f>IF(ISNUMBER(+VindIndeks_raw_20_large!D445),+VindIndeks_raw_20_large!D445,"")</f>
        <v/>
      </c>
    </row>
    <row r="447">
      <c r="I447">
        <f>+M447</f>
        <v/>
      </c>
      <c r="J447">
        <f>+VindIndeks_raw_13!A446</f>
        <v/>
      </c>
      <c r="K447">
        <f>+VindIndeks_raw_13!B446</f>
        <v/>
      </c>
      <c r="L447">
        <f>+VindIndeks_raw_13!C446</f>
        <v/>
      </c>
      <c r="M447">
        <f>+VindIndeks_raw_13!D446</f>
        <v/>
      </c>
      <c r="O447" s="12">
        <f>+IF(ISNUMBER(ROUND(S447,0)),ROUND(S447,0),"")</f>
        <v/>
      </c>
      <c r="P447">
        <f>IF(ISNUMBER(+VindIndeks_raw_20_small!A446),+VindIndeks_raw_20_small!A446,"")</f>
        <v/>
      </c>
      <c r="Q447">
        <f>IF(ISNUMBER(+VindIndeks_raw_20_small!B446),+VindIndeks_raw_20_small!B446,"")</f>
        <v/>
      </c>
      <c r="R447">
        <f>IF(ISNUMBER(+VindIndeks_raw_20_small!C446),+VindIndeks_raw_20_small!C446,"")</f>
        <v/>
      </c>
      <c r="S447">
        <f>IF(ISNUMBER(+VindIndeks_raw_20_small!D446),+VindIndeks_raw_20_small!D446,"")</f>
        <v/>
      </c>
      <c r="U447" s="12">
        <f>+IF(ISNUMBER(ROUND(Y447,0)),ROUND(Y447,0),"")</f>
        <v/>
      </c>
      <c r="V447">
        <f>IF(ISNUMBER(+VindIndeks_raw_20_large!A446),+VindIndeks_raw_20_large!A446,"")</f>
        <v/>
      </c>
      <c r="W447">
        <f>IF(ISNUMBER(+VindIndeks_raw_20_large!B446),+VindIndeks_raw_20_large!B446,"")</f>
        <v/>
      </c>
      <c r="X447">
        <f>IF(ISNUMBER(+VindIndeks_raw_20_large!C446),+VindIndeks_raw_20_large!C446,"")</f>
        <v/>
      </c>
      <c r="Y447">
        <f>IF(ISNUMBER(+VindIndeks_raw_20_large!D446),+VindIndeks_raw_20_large!D446,"")</f>
        <v/>
      </c>
    </row>
    <row r="448">
      <c r="I448">
        <f>+M448</f>
        <v/>
      </c>
      <c r="J448">
        <f>+VindIndeks_raw_13!A447</f>
        <v/>
      </c>
      <c r="K448">
        <f>+VindIndeks_raw_13!B447</f>
        <v/>
      </c>
      <c r="L448">
        <f>+VindIndeks_raw_13!C447</f>
        <v/>
      </c>
      <c r="M448">
        <f>+VindIndeks_raw_13!D447</f>
        <v/>
      </c>
      <c r="O448" s="12">
        <f>+IF(ISNUMBER(ROUND(S448,0)),ROUND(S448,0),"")</f>
        <v/>
      </c>
      <c r="P448">
        <f>IF(ISNUMBER(+VindIndeks_raw_20_small!A447),+VindIndeks_raw_20_small!A447,"")</f>
        <v/>
      </c>
      <c r="Q448">
        <f>IF(ISNUMBER(+VindIndeks_raw_20_small!B447),+VindIndeks_raw_20_small!B447,"")</f>
        <v/>
      </c>
      <c r="R448">
        <f>IF(ISNUMBER(+VindIndeks_raw_20_small!C447),+VindIndeks_raw_20_small!C447,"")</f>
        <v/>
      </c>
      <c r="S448">
        <f>IF(ISNUMBER(+VindIndeks_raw_20_small!D447),+VindIndeks_raw_20_small!D447,"")</f>
        <v/>
      </c>
      <c r="U448" s="12">
        <f>+IF(ISNUMBER(ROUND(Y448,0)),ROUND(Y448,0),"")</f>
        <v/>
      </c>
      <c r="V448">
        <f>IF(ISNUMBER(+VindIndeks_raw_20_large!A447),+VindIndeks_raw_20_large!A447,"")</f>
        <v/>
      </c>
      <c r="W448">
        <f>IF(ISNUMBER(+VindIndeks_raw_20_large!B447),+VindIndeks_raw_20_large!B447,"")</f>
        <v/>
      </c>
      <c r="X448">
        <f>IF(ISNUMBER(+VindIndeks_raw_20_large!C447),+VindIndeks_raw_20_large!C447,"")</f>
        <v/>
      </c>
      <c r="Y448">
        <f>IF(ISNUMBER(+VindIndeks_raw_20_large!D447),+VindIndeks_raw_20_large!D447,"")</f>
        <v/>
      </c>
    </row>
    <row r="449">
      <c r="I449">
        <f>+M449</f>
        <v/>
      </c>
      <c r="J449">
        <f>+VindIndeks_raw_13!A448</f>
        <v/>
      </c>
      <c r="K449">
        <f>+VindIndeks_raw_13!B448</f>
        <v/>
      </c>
      <c r="L449">
        <f>+VindIndeks_raw_13!C448</f>
        <v/>
      </c>
      <c r="M449">
        <f>+VindIndeks_raw_13!D448</f>
        <v/>
      </c>
      <c r="O449" s="12">
        <f>+IF(ISNUMBER(ROUND(S449,0)),ROUND(S449,0),"")</f>
        <v/>
      </c>
      <c r="P449">
        <f>IF(ISNUMBER(+VindIndeks_raw_20_small!A448),+VindIndeks_raw_20_small!A448,"")</f>
        <v/>
      </c>
      <c r="Q449">
        <f>IF(ISNUMBER(+VindIndeks_raw_20_small!B448),+VindIndeks_raw_20_small!B448,"")</f>
        <v/>
      </c>
      <c r="R449">
        <f>IF(ISNUMBER(+VindIndeks_raw_20_small!C448),+VindIndeks_raw_20_small!C448,"")</f>
        <v/>
      </c>
      <c r="S449">
        <f>IF(ISNUMBER(+VindIndeks_raw_20_small!D448),+VindIndeks_raw_20_small!D448,"")</f>
        <v/>
      </c>
      <c r="U449" s="12">
        <f>+IF(ISNUMBER(ROUND(Y449,0)),ROUND(Y449,0),"")</f>
        <v/>
      </c>
      <c r="V449">
        <f>IF(ISNUMBER(+VindIndeks_raw_20_large!A448),+VindIndeks_raw_20_large!A448,"")</f>
        <v/>
      </c>
      <c r="W449">
        <f>IF(ISNUMBER(+VindIndeks_raw_20_large!B448),+VindIndeks_raw_20_large!B448,"")</f>
        <v/>
      </c>
      <c r="X449">
        <f>IF(ISNUMBER(+VindIndeks_raw_20_large!C448),+VindIndeks_raw_20_large!C448,"")</f>
        <v/>
      </c>
      <c r="Y449">
        <f>IF(ISNUMBER(+VindIndeks_raw_20_large!D448),+VindIndeks_raw_20_large!D448,"")</f>
        <v/>
      </c>
    </row>
    <row r="450">
      <c r="I450">
        <f>+M450</f>
        <v/>
      </c>
      <c r="J450">
        <f>+VindIndeks_raw_13!A449</f>
        <v/>
      </c>
      <c r="K450">
        <f>+VindIndeks_raw_13!B449</f>
        <v/>
      </c>
      <c r="L450">
        <f>+VindIndeks_raw_13!C449</f>
        <v/>
      </c>
      <c r="M450">
        <f>+VindIndeks_raw_13!D449</f>
        <v/>
      </c>
      <c r="O450" s="12">
        <f>+IF(ISNUMBER(ROUND(S450,0)),ROUND(S450,0),"")</f>
        <v/>
      </c>
      <c r="P450">
        <f>IF(ISNUMBER(+VindIndeks_raw_20_small!A449),+VindIndeks_raw_20_small!A449,"")</f>
        <v/>
      </c>
      <c r="Q450">
        <f>IF(ISNUMBER(+VindIndeks_raw_20_small!B449),+VindIndeks_raw_20_small!B449,"")</f>
        <v/>
      </c>
      <c r="R450">
        <f>IF(ISNUMBER(+VindIndeks_raw_20_small!C449),+VindIndeks_raw_20_small!C449,"")</f>
        <v/>
      </c>
      <c r="S450">
        <f>IF(ISNUMBER(+VindIndeks_raw_20_small!D449),+VindIndeks_raw_20_small!D449,"")</f>
        <v/>
      </c>
      <c r="U450" s="12">
        <f>+IF(ISNUMBER(ROUND(Y450,0)),ROUND(Y450,0),"")</f>
        <v/>
      </c>
      <c r="V450">
        <f>IF(ISNUMBER(+VindIndeks_raw_20_large!A449),+VindIndeks_raw_20_large!A449,"")</f>
        <v/>
      </c>
      <c r="W450">
        <f>IF(ISNUMBER(+VindIndeks_raw_20_large!B449),+VindIndeks_raw_20_large!B449,"")</f>
        <v/>
      </c>
      <c r="X450">
        <f>IF(ISNUMBER(+VindIndeks_raw_20_large!C449),+VindIndeks_raw_20_large!C449,"")</f>
        <v/>
      </c>
      <c r="Y450">
        <f>IF(ISNUMBER(+VindIndeks_raw_20_large!D449),+VindIndeks_raw_20_large!D449,"")</f>
        <v/>
      </c>
    </row>
    <row r="451">
      <c r="I451">
        <f>+M451</f>
        <v/>
      </c>
      <c r="J451">
        <f>+VindIndeks_raw_13!A450</f>
        <v/>
      </c>
      <c r="K451">
        <f>+VindIndeks_raw_13!B450</f>
        <v/>
      </c>
      <c r="L451">
        <f>+VindIndeks_raw_13!C450</f>
        <v/>
      </c>
      <c r="M451">
        <f>+VindIndeks_raw_13!D450</f>
        <v/>
      </c>
      <c r="O451" s="12">
        <f>+IF(ISNUMBER(ROUND(S451,0)),ROUND(S451,0),"")</f>
        <v/>
      </c>
      <c r="P451">
        <f>IF(ISNUMBER(+VindIndeks_raw_20_small!A450),+VindIndeks_raw_20_small!A450,"")</f>
        <v/>
      </c>
      <c r="Q451">
        <f>IF(ISNUMBER(+VindIndeks_raw_20_small!B450),+VindIndeks_raw_20_small!B450,"")</f>
        <v/>
      </c>
      <c r="R451">
        <f>IF(ISNUMBER(+VindIndeks_raw_20_small!C450),+VindIndeks_raw_20_small!C450,"")</f>
        <v/>
      </c>
      <c r="S451">
        <f>IF(ISNUMBER(+VindIndeks_raw_20_small!D450),+VindIndeks_raw_20_small!D450,"")</f>
        <v/>
      </c>
      <c r="U451" s="12">
        <f>+IF(ISNUMBER(ROUND(Y451,0)),ROUND(Y451,0),"")</f>
        <v/>
      </c>
      <c r="V451">
        <f>IF(ISNUMBER(+VindIndeks_raw_20_large!A450),+VindIndeks_raw_20_large!A450,"")</f>
        <v/>
      </c>
      <c r="W451">
        <f>IF(ISNUMBER(+VindIndeks_raw_20_large!B450),+VindIndeks_raw_20_large!B450,"")</f>
        <v/>
      </c>
      <c r="X451">
        <f>IF(ISNUMBER(+VindIndeks_raw_20_large!C450),+VindIndeks_raw_20_large!C450,"")</f>
        <v/>
      </c>
      <c r="Y451">
        <f>IF(ISNUMBER(+VindIndeks_raw_20_large!D450),+VindIndeks_raw_20_large!D450,"")</f>
        <v/>
      </c>
    </row>
    <row r="452">
      <c r="I452">
        <f>+M452</f>
        <v/>
      </c>
      <c r="J452">
        <f>+VindIndeks_raw_13!A451</f>
        <v/>
      </c>
      <c r="K452">
        <f>+VindIndeks_raw_13!B451</f>
        <v/>
      </c>
      <c r="L452">
        <f>+VindIndeks_raw_13!C451</f>
        <v/>
      </c>
      <c r="M452">
        <f>+VindIndeks_raw_13!D451</f>
        <v/>
      </c>
      <c r="O452" s="12">
        <f>+IF(ISNUMBER(ROUND(S452,0)),ROUND(S452,0),"")</f>
        <v/>
      </c>
      <c r="P452">
        <f>IF(ISNUMBER(+VindIndeks_raw_20_small!A451),+VindIndeks_raw_20_small!A451,"")</f>
        <v/>
      </c>
      <c r="Q452">
        <f>IF(ISNUMBER(+VindIndeks_raw_20_small!B451),+VindIndeks_raw_20_small!B451,"")</f>
        <v/>
      </c>
      <c r="R452">
        <f>IF(ISNUMBER(+VindIndeks_raw_20_small!C451),+VindIndeks_raw_20_small!C451,"")</f>
        <v/>
      </c>
      <c r="S452">
        <f>IF(ISNUMBER(+VindIndeks_raw_20_small!D451),+VindIndeks_raw_20_small!D451,"")</f>
        <v/>
      </c>
      <c r="U452" s="12">
        <f>+IF(ISNUMBER(ROUND(Y452,0)),ROUND(Y452,0),"")</f>
        <v/>
      </c>
      <c r="V452">
        <f>IF(ISNUMBER(+VindIndeks_raw_20_large!A451),+VindIndeks_raw_20_large!A451,"")</f>
        <v/>
      </c>
      <c r="W452">
        <f>IF(ISNUMBER(+VindIndeks_raw_20_large!B451),+VindIndeks_raw_20_large!B451,"")</f>
        <v/>
      </c>
      <c r="X452">
        <f>IF(ISNUMBER(+VindIndeks_raw_20_large!C451),+VindIndeks_raw_20_large!C451,"")</f>
        <v/>
      </c>
      <c r="Y452">
        <f>IF(ISNUMBER(+VindIndeks_raw_20_large!D451),+VindIndeks_raw_20_large!D451,"")</f>
        <v/>
      </c>
    </row>
    <row r="453">
      <c r="I453">
        <f>+M453</f>
        <v/>
      </c>
      <c r="J453">
        <f>+VindIndeks_raw_13!A452</f>
        <v/>
      </c>
      <c r="K453">
        <f>+VindIndeks_raw_13!B452</f>
        <v/>
      </c>
      <c r="L453">
        <f>+VindIndeks_raw_13!C452</f>
        <v/>
      </c>
      <c r="M453">
        <f>+VindIndeks_raw_13!D452</f>
        <v/>
      </c>
      <c r="O453" s="12">
        <f>+IF(ISNUMBER(ROUND(S453,0)),ROUND(S453,0),"")</f>
        <v/>
      </c>
      <c r="P453">
        <f>IF(ISNUMBER(+VindIndeks_raw_20_small!A452),+VindIndeks_raw_20_small!A452,"")</f>
        <v/>
      </c>
      <c r="Q453">
        <f>IF(ISNUMBER(+VindIndeks_raw_20_small!B452),+VindIndeks_raw_20_small!B452,"")</f>
        <v/>
      </c>
      <c r="R453">
        <f>IF(ISNUMBER(+VindIndeks_raw_20_small!C452),+VindIndeks_raw_20_small!C452,"")</f>
        <v/>
      </c>
      <c r="S453">
        <f>IF(ISNUMBER(+VindIndeks_raw_20_small!D452),+VindIndeks_raw_20_small!D452,"")</f>
        <v/>
      </c>
      <c r="U453" s="12">
        <f>+IF(ISNUMBER(ROUND(Y453,0)),ROUND(Y453,0),"")</f>
        <v/>
      </c>
      <c r="V453">
        <f>IF(ISNUMBER(+VindIndeks_raw_20_large!A452),+VindIndeks_raw_20_large!A452,"")</f>
        <v/>
      </c>
      <c r="W453">
        <f>IF(ISNUMBER(+VindIndeks_raw_20_large!B452),+VindIndeks_raw_20_large!B452,"")</f>
        <v/>
      </c>
      <c r="X453">
        <f>IF(ISNUMBER(+VindIndeks_raw_20_large!C452),+VindIndeks_raw_20_large!C452,"")</f>
        <v/>
      </c>
      <c r="Y453">
        <f>IF(ISNUMBER(+VindIndeks_raw_20_large!D452),+VindIndeks_raw_20_large!D452,"")</f>
        <v/>
      </c>
    </row>
    <row r="454">
      <c r="I454">
        <f>+M454</f>
        <v/>
      </c>
      <c r="J454">
        <f>+VindIndeks_raw_13!A453</f>
        <v/>
      </c>
      <c r="K454">
        <f>+VindIndeks_raw_13!B453</f>
        <v/>
      </c>
      <c r="L454">
        <f>+VindIndeks_raw_13!C453</f>
        <v/>
      </c>
      <c r="M454">
        <f>+VindIndeks_raw_13!D453</f>
        <v/>
      </c>
      <c r="O454" s="12">
        <f>+IF(ISNUMBER(ROUND(S454,0)),ROUND(S454,0),"")</f>
        <v/>
      </c>
      <c r="P454">
        <f>IF(ISNUMBER(+VindIndeks_raw_20_small!A453),+VindIndeks_raw_20_small!A453,"")</f>
        <v/>
      </c>
      <c r="Q454">
        <f>IF(ISNUMBER(+VindIndeks_raw_20_small!B453),+VindIndeks_raw_20_small!B453,"")</f>
        <v/>
      </c>
      <c r="R454">
        <f>IF(ISNUMBER(+VindIndeks_raw_20_small!C453),+VindIndeks_raw_20_small!C453,"")</f>
        <v/>
      </c>
      <c r="S454">
        <f>IF(ISNUMBER(+VindIndeks_raw_20_small!D453),+VindIndeks_raw_20_small!D453,"")</f>
        <v/>
      </c>
      <c r="U454" s="12">
        <f>+IF(ISNUMBER(ROUND(Y454,0)),ROUND(Y454,0),"")</f>
        <v/>
      </c>
      <c r="V454">
        <f>IF(ISNUMBER(+VindIndeks_raw_20_large!A453),+VindIndeks_raw_20_large!A453,"")</f>
        <v/>
      </c>
      <c r="W454">
        <f>IF(ISNUMBER(+VindIndeks_raw_20_large!B453),+VindIndeks_raw_20_large!B453,"")</f>
        <v/>
      </c>
      <c r="X454">
        <f>IF(ISNUMBER(+VindIndeks_raw_20_large!C453),+VindIndeks_raw_20_large!C453,"")</f>
        <v/>
      </c>
      <c r="Y454">
        <f>IF(ISNUMBER(+VindIndeks_raw_20_large!D453),+VindIndeks_raw_20_large!D453,"")</f>
        <v/>
      </c>
    </row>
    <row r="455">
      <c r="I455">
        <f>+M455</f>
        <v/>
      </c>
      <c r="J455">
        <f>+VindIndeks_raw_13!A454</f>
        <v/>
      </c>
      <c r="K455">
        <f>+VindIndeks_raw_13!B454</f>
        <v/>
      </c>
      <c r="L455">
        <f>+VindIndeks_raw_13!C454</f>
        <v/>
      </c>
      <c r="M455">
        <f>+VindIndeks_raw_13!D454</f>
        <v/>
      </c>
      <c r="O455" s="12">
        <f>+IF(ISNUMBER(ROUND(S455,0)),ROUND(S455,0),"")</f>
        <v/>
      </c>
      <c r="P455">
        <f>IF(ISNUMBER(+VindIndeks_raw_20_small!A454),+VindIndeks_raw_20_small!A454,"")</f>
        <v/>
      </c>
      <c r="Q455">
        <f>IF(ISNUMBER(+VindIndeks_raw_20_small!B454),+VindIndeks_raw_20_small!B454,"")</f>
        <v/>
      </c>
      <c r="R455">
        <f>IF(ISNUMBER(+VindIndeks_raw_20_small!C454),+VindIndeks_raw_20_small!C454,"")</f>
        <v/>
      </c>
      <c r="S455">
        <f>IF(ISNUMBER(+VindIndeks_raw_20_small!D454),+VindIndeks_raw_20_small!D454,"")</f>
        <v/>
      </c>
      <c r="U455" s="12">
        <f>+IF(ISNUMBER(ROUND(Y455,0)),ROUND(Y455,0),"")</f>
        <v/>
      </c>
      <c r="V455">
        <f>IF(ISNUMBER(+VindIndeks_raw_20_large!A454),+VindIndeks_raw_20_large!A454,"")</f>
        <v/>
      </c>
      <c r="W455">
        <f>IF(ISNUMBER(+VindIndeks_raw_20_large!B454),+VindIndeks_raw_20_large!B454,"")</f>
        <v/>
      </c>
      <c r="X455">
        <f>IF(ISNUMBER(+VindIndeks_raw_20_large!C454),+VindIndeks_raw_20_large!C454,"")</f>
        <v/>
      </c>
      <c r="Y455">
        <f>IF(ISNUMBER(+VindIndeks_raw_20_large!D454),+VindIndeks_raw_20_large!D454,"")</f>
        <v/>
      </c>
    </row>
    <row r="456">
      <c r="I456">
        <f>+M456</f>
        <v/>
      </c>
      <c r="J456">
        <f>+VindIndeks_raw_13!A455</f>
        <v/>
      </c>
      <c r="K456">
        <f>+VindIndeks_raw_13!B455</f>
        <v/>
      </c>
      <c r="L456">
        <f>+VindIndeks_raw_13!C455</f>
        <v/>
      </c>
      <c r="M456">
        <f>+VindIndeks_raw_13!D455</f>
        <v/>
      </c>
      <c r="O456" s="12">
        <f>+IF(ISNUMBER(ROUND(S456,0)),ROUND(S456,0),"")</f>
        <v/>
      </c>
      <c r="P456">
        <f>IF(ISNUMBER(+VindIndeks_raw_20_small!A455),+VindIndeks_raw_20_small!A455,"")</f>
        <v/>
      </c>
      <c r="Q456">
        <f>IF(ISNUMBER(+VindIndeks_raw_20_small!B455),+VindIndeks_raw_20_small!B455,"")</f>
        <v/>
      </c>
      <c r="R456">
        <f>IF(ISNUMBER(+VindIndeks_raw_20_small!C455),+VindIndeks_raw_20_small!C455,"")</f>
        <v/>
      </c>
      <c r="S456">
        <f>IF(ISNUMBER(+VindIndeks_raw_20_small!D455),+VindIndeks_raw_20_small!D455,"")</f>
        <v/>
      </c>
      <c r="U456" s="12">
        <f>+IF(ISNUMBER(ROUND(Y456,0)),ROUND(Y456,0),"")</f>
        <v/>
      </c>
      <c r="V456">
        <f>IF(ISNUMBER(+VindIndeks_raw_20_large!A455),+VindIndeks_raw_20_large!A455,"")</f>
        <v/>
      </c>
      <c r="W456">
        <f>IF(ISNUMBER(+VindIndeks_raw_20_large!B455),+VindIndeks_raw_20_large!B455,"")</f>
        <v/>
      </c>
      <c r="X456">
        <f>IF(ISNUMBER(+VindIndeks_raw_20_large!C455),+VindIndeks_raw_20_large!C455,"")</f>
        <v/>
      </c>
      <c r="Y456">
        <f>IF(ISNUMBER(+VindIndeks_raw_20_large!D455),+VindIndeks_raw_20_large!D455,"")</f>
        <v/>
      </c>
    </row>
    <row r="457">
      <c r="I457">
        <f>+M457</f>
        <v/>
      </c>
      <c r="J457">
        <f>+VindIndeks_raw_13!A456</f>
        <v/>
      </c>
      <c r="K457">
        <f>+VindIndeks_raw_13!B456</f>
        <v/>
      </c>
      <c r="L457">
        <f>+VindIndeks_raw_13!C456</f>
        <v/>
      </c>
      <c r="M457">
        <f>+VindIndeks_raw_13!D456</f>
        <v/>
      </c>
      <c r="O457" s="12">
        <f>+IF(ISNUMBER(ROUND(S457,0)),ROUND(S457,0),"")</f>
        <v/>
      </c>
      <c r="P457">
        <f>IF(ISNUMBER(+VindIndeks_raw_20_small!A456),+VindIndeks_raw_20_small!A456,"")</f>
        <v/>
      </c>
      <c r="Q457">
        <f>IF(ISNUMBER(+VindIndeks_raw_20_small!B456),+VindIndeks_raw_20_small!B456,"")</f>
        <v/>
      </c>
      <c r="R457">
        <f>IF(ISNUMBER(+VindIndeks_raw_20_small!C456),+VindIndeks_raw_20_small!C456,"")</f>
        <v/>
      </c>
      <c r="S457">
        <f>IF(ISNUMBER(+VindIndeks_raw_20_small!D456),+VindIndeks_raw_20_small!D456,"")</f>
        <v/>
      </c>
      <c r="U457" s="12">
        <f>+IF(ISNUMBER(ROUND(Y457,0)),ROUND(Y457,0),"")</f>
        <v/>
      </c>
      <c r="V457">
        <f>IF(ISNUMBER(+VindIndeks_raw_20_large!A456),+VindIndeks_raw_20_large!A456,"")</f>
        <v/>
      </c>
      <c r="W457">
        <f>IF(ISNUMBER(+VindIndeks_raw_20_large!B456),+VindIndeks_raw_20_large!B456,"")</f>
        <v/>
      </c>
      <c r="X457">
        <f>IF(ISNUMBER(+VindIndeks_raw_20_large!C456),+VindIndeks_raw_20_large!C456,"")</f>
        <v/>
      </c>
      <c r="Y457">
        <f>IF(ISNUMBER(+VindIndeks_raw_20_large!D456),+VindIndeks_raw_20_large!D456,"")</f>
        <v/>
      </c>
    </row>
    <row r="458">
      <c r="I458">
        <f>+M458</f>
        <v/>
      </c>
      <c r="J458">
        <f>+VindIndeks_raw_13!A457</f>
        <v/>
      </c>
      <c r="K458">
        <f>+VindIndeks_raw_13!B457</f>
        <v/>
      </c>
      <c r="L458">
        <f>+VindIndeks_raw_13!C457</f>
        <v/>
      </c>
      <c r="M458">
        <f>+VindIndeks_raw_13!D457</f>
        <v/>
      </c>
      <c r="O458" s="12">
        <f>+IF(ISNUMBER(ROUND(S458,0)),ROUND(S458,0),"")</f>
        <v/>
      </c>
      <c r="P458">
        <f>IF(ISNUMBER(+VindIndeks_raw_20_small!A457),+VindIndeks_raw_20_small!A457,"")</f>
        <v/>
      </c>
      <c r="Q458">
        <f>IF(ISNUMBER(+VindIndeks_raw_20_small!B457),+VindIndeks_raw_20_small!B457,"")</f>
        <v/>
      </c>
      <c r="R458">
        <f>IF(ISNUMBER(+VindIndeks_raw_20_small!C457),+VindIndeks_raw_20_small!C457,"")</f>
        <v/>
      </c>
      <c r="S458">
        <f>IF(ISNUMBER(+VindIndeks_raw_20_small!D457),+VindIndeks_raw_20_small!D457,"")</f>
        <v/>
      </c>
      <c r="U458" s="12">
        <f>+IF(ISNUMBER(ROUND(Y458,0)),ROUND(Y458,0),"")</f>
        <v/>
      </c>
      <c r="V458">
        <f>IF(ISNUMBER(+VindIndeks_raw_20_large!A457),+VindIndeks_raw_20_large!A457,"")</f>
        <v/>
      </c>
      <c r="W458">
        <f>IF(ISNUMBER(+VindIndeks_raw_20_large!B457),+VindIndeks_raw_20_large!B457,"")</f>
        <v/>
      </c>
      <c r="X458">
        <f>IF(ISNUMBER(+VindIndeks_raw_20_large!C457),+VindIndeks_raw_20_large!C457,"")</f>
        <v/>
      </c>
      <c r="Y458">
        <f>IF(ISNUMBER(+VindIndeks_raw_20_large!D457),+VindIndeks_raw_20_large!D457,"")</f>
        <v/>
      </c>
    </row>
    <row r="459">
      <c r="I459">
        <f>+M459</f>
        <v/>
      </c>
      <c r="J459">
        <f>+VindIndeks_raw_13!A458</f>
        <v/>
      </c>
      <c r="K459">
        <f>+VindIndeks_raw_13!B458</f>
        <v/>
      </c>
      <c r="L459">
        <f>+VindIndeks_raw_13!C458</f>
        <v/>
      </c>
      <c r="M459">
        <f>+VindIndeks_raw_13!D458</f>
        <v/>
      </c>
      <c r="O459" s="12">
        <f>+IF(ISNUMBER(ROUND(S459,0)),ROUND(S459,0),"")</f>
        <v/>
      </c>
      <c r="P459">
        <f>IF(ISNUMBER(+VindIndeks_raw_20_small!A458),+VindIndeks_raw_20_small!A458,"")</f>
        <v/>
      </c>
      <c r="Q459">
        <f>IF(ISNUMBER(+VindIndeks_raw_20_small!B458),+VindIndeks_raw_20_small!B458,"")</f>
        <v/>
      </c>
      <c r="R459">
        <f>IF(ISNUMBER(+VindIndeks_raw_20_small!C458),+VindIndeks_raw_20_small!C458,"")</f>
        <v/>
      </c>
      <c r="S459">
        <f>IF(ISNUMBER(+VindIndeks_raw_20_small!D458),+VindIndeks_raw_20_small!D458,"")</f>
        <v/>
      </c>
      <c r="U459" s="12">
        <f>+IF(ISNUMBER(ROUND(Y459,0)),ROUND(Y459,0),"")</f>
        <v/>
      </c>
      <c r="V459">
        <f>IF(ISNUMBER(+VindIndeks_raw_20_large!A458),+VindIndeks_raw_20_large!A458,"")</f>
        <v/>
      </c>
      <c r="W459">
        <f>IF(ISNUMBER(+VindIndeks_raw_20_large!B458),+VindIndeks_raw_20_large!B458,"")</f>
        <v/>
      </c>
      <c r="X459">
        <f>IF(ISNUMBER(+VindIndeks_raw_20_large!C458),+VindIndeks_raw_20_large!C458,"")</f>
        <v/>
      </c>
      <c r="Y459">
        <f>IF(ISNUMBER(+VindIndeks_raw_20_large!D458),+VindIndeks_raw_20_large!D458,"")</f>
        <v/>
      </c>
    </row>
    <row r="460">
      <c r="I460">
        <f>+M460</f>
        <v/>
      </c>
      <c r="J460">
        <f>+VindIndeks_raw_13!A459</f>
        <v/>
      </c>
      <c r="K460">
        <f>+VindIndeks_raw_13!B459</f>
        <v/>
      </c>
      <c r="L460">
        <f>+VindIndeks_raw_13!C459</f>
        <v/>
      </c>
      <c r="M460">
        <f>+VindIndeks_raw_13!D459</f>
        <v/>
      </c>
      <c r="O460" s="12">
        <f>+IF(ISNUMBER(ROUND(S460,0)),ROUND(S460,0),"")</f>
        <v/>
      </c>
      <c r="P460">
        <f>IF(ISNUMBER(+VindIndeks_raw_20_small!A459),+VindIndeks_raw_20_small!A459,"")</f>
        <v/>
      </c>
      <c r="Q460">
        <f>IF(ISNUMBER(+VindIndeks_raw_20_small!B459),+VindIndeks_raw_20_small!B459,"")</f>
        <v/>
      </c>
      <c r="R460">
        <f>IF(ISNUMBER(+VindIndeks_raw_20_small!C459),+VindIndeks_raw_20_small!C459,"")</f>
        <v/>
      </c>
      <c r="S460">
        <f>IF(ISNUMBER(+VindIndeks_raw_20_small!D459),+VindIndeks_raw_20_small!D459,"")</f>
        <v/>
      </c>
      <c r="U460" s="12">
        <f>+IF(ISNUMBER(ROUND(Y460,0)),ROUND(Y460,0),"")</f>
        <v/>
      </c>
      <c r="V460">
        <f>IF(ISNUMBER(+VindIndeks_raw_20_large!A459),+VindIndeks_raw_20_large!A459,"")</f>
        <v/>
      </c>
      <c r="W460">
        <f>IF(ISNUMBER(+VindIndeks_raw_20_large!B459),+VindIndeks_raw_20_large!B459,"")</f>
        <v/>
      </c>
      <c r="X460">
        <f>IF(ISNUMBER(+VindIndeks_raw_20_large!C459),+VindIndeks_raw_20_large!C459,"")</f>
        <v/>
      </c>
      <c r="Y460">
        <f>IF(ISNUMBER(+VindIndeks_raw_20_large!D459),+VindIndeks_raw_20_large!D459,"")</f>
        <v/>
      </c>
    </row>
    <row r="461">
      <c r="I461">
        <f>+M461</f>
        <v/>
      </c>
      <c r="J461">
        <f>+VindIndeks_raw_13!A460</f>
        <v/>
      </c>
      <c r="K461">
        <f>+VindIndeks_raw_13!B460</f>
        <v/>
      </c>
      <c r="L461">
        <f>+VindIndeks_raw_13!C460</f>
        <v/>
      </c>
      <c r="M461">
        <f>+VindIndeks_raw_13!D460</f>
        <v/>
      </c>
      <c r="O461" s="12">
        <f>+IF(ISNUMBER(ROUND(S461,0)),ROUND(S461,0),"")</f>
        <v/>
      </c>
      <c r="P461">
        <f>IF(ISNUMBER(+VindIndeks_raw_20_small!A460),+VindIndeks_raw_20_small!A460,"")</f>
        <v/>
      </c>
      <c r="Q461">
        <f>IF(ISNUMBER(+VindIndeks_raw_20_small!B460),+VindIndeks_raw_20_small!B460,"")</f>
        <v/>
      </c>
      <c r="R461">
        <f>IF(ISNUMBER(+VindIndeks_raw_20_small!C460),+VindIndeks_raw_20_small!C460,"")</f>
        <v/>
      </c>
      <c r="S461">
        <f>IF(ISNUMBER(+VindIndeks_raw_20_small!D460),+VindIndeks_raw_20_small!D460,"")</f>
        <v/>
      </c>
      <c r="U461" s="12">
        <f>+IF(ISNUMBER(ROUND(Y461,0)),ROUND(Y461,0),"")</f>
        <v/>
      </c>
      <c r="V461">
        <f>IF(ISNUMBER(+VindIndeks_raw_20_large!A460),+VindIndeks_raw_20_large!A460,"")</f>
        <v/>
      </c>
      <c r="W461">
        <f>IF(ISNUMBER(+VindIndeks_raw_20_large!B460),+VindIndeks_raw_20_large!B460,"")</f>
        <v/>
      </c>
      <c r="X461">
        <f>IF(ISNUMBER(+VindIndeks_raw_20_large!C460),+VindIndeks_raw_20_large!C460,"")</f>
        <v/>
      </c>
      <c r="Y461">
        <f>IF(ISNUMBER(+VindIndeks_raw_20_large!D460),+VindIndeks_raw_20_large!D460,"")</f>
        <v/>
      </c>
    </row>
    <row r="462">
      <c r="I462">
        <f>+M462</f>
        <v/>
      </c>
      <c r="J462">
        <f>+VindIndeks_raw_13!A461</f>
        <v/>
      </c>
      <c r="K462">
        <f>+VindIndeks_raw_13!B461</f>
        <v/>
      </c>
      <c r="L462">
        <f>+VindIndeks_raw_13!C461</f>
        <v/>
      </c>
      <c r="M462">
        <f>+VindIndeks_raw_13!D461</f>
        <v/>
      </c>
      <c r="O462" s="12">
        <f>+IF(ISNUMBER(ROUND(S462,0)),ROUND(S462,0),"")</f>
        <v/>
      </c>
      <c r="P462">
        <f>IF(ISNUMBER(+VindIndeks_raw_20_small!A461),+VindIndeks_raw_20_small!A461,"")</f>
        <v/>
      </c>
      <c r="Q462">
        <f>IF(ISNUMBER(+VindIndeks_raw_20_small!B461),+VindIndeks_raw_20_small!B461,"")</f>
        <v/>
      </c>
      <c r="R462">
        <f>IF(ISNUMBER(+VindIndeks_raw_20_small!C461),+VindIndeks_raw_20_small!C461,"")</f>
        <v/>
      </c>
      <c r="S462">
        <f>IF(ISNUMBER(+VindIndeks_raw_20_small!D461),+VindIndeks_raw_20_small!D461,"")</f>
        <v/>
      </c>
      <c r="U462" s="12">
        <f>+IF(ISNUMBER(ROUND(Y462,0)),ROUND(Y462,0),"")</f>
        <v/>
      </c>
      <c r="V462">
        <f>IF(ISNUMBER(+VindIndeks_raw_20_large!A461),+VindIndeks_raw_20_large!A461,"")</f>
        <v/>
      </c>
      <c r="W462">
        <f>IF(ISNUMBER(+VindIndeks_raw_20_large!B461),+VindIndeks_raw_20_large!B461,"")</f>
        <v/>
      </c>
      <c r="X462">
        <f>IF(ISNUMBER(+VindIndeks_raw_20_large!C461),+VindIndeks_raw_20_large!C461,"")</f>
        <v/>
      </c>
      <c r="Y462">
        <f>IF(ISNUMBER(+VindIndeks_raw_20_large!D461),+VindIndeks_raw_20_large!D461,"")</f>
        <v/>
      </c>
    </row>
    <row r="463">
      <c r="I463">
        <f>+M463</f>
        <v/>
      </c>
      <c r="J463">
        <f>+VindIndeks_raw_13!A462</f>
        <v/>
      </c>
      <c r="K463">
        <f>+VindIndeks_raw_13!B462</f>
        <v/>
      </c>
      <c r="L463">
        <f>+VindIndeks_raw_13!C462</f>
        <v/>
      </c>
      <c r="M463">
        <f>+VindIndeks_raw_13!D462</f>
        <v/>
      </c>
      <c r="O463" s="12">
        <f>+IF(ISNUMBER(ROUND(S463,0)),ROUND(S463,0),"")</f>
        <v/>
      </c>
      <c r="P463">
        <f>IF(ISNUMBER(+VindIndeks_raw_20_small!A462),+VindIndeks_raw_20_small!A462,"")</f>
        <v/>
      </c>
      <c r="Q463">
        <f>IF(ISNUMBER(+VindIndeks_raw_20_small!B462),+VindIndeks_raw_20_small!B462,"")</f>
        <v/>
      </c>
      <c r="R463">
        <f>IF(ISNUMBER(+VindIndeks_raw_20_small!C462),+VindIndeks_raw_20_small!C462,"")</f>
        <v/>
      </c>
      <c r="S463">
        <f>IF(ISNUMBER(+VindIndeks_raw_20_small!D462),+VindIndeks_raw_20_small!D462,"")</f>
        <v/>
      </c>
      <c r="U463" s="12">
        <f>+IF(ISNUMBER(ROUND(Y463,0)),ROUND(Y463,0),"")</f>
        <v/>
      </c>
      <c r="V463">
        <f>IF(ISNUMBER(+VindIndeks_raw_20_large!A462),+VindIndeks_raw_20_large!A462,"")</f>
        <v/>
      </c>
      <c r="W463">
        <f>IF(ISNUMBER(+VindIndeks_raw_20_large!B462),+VindIndeks_raw_20_large!B462,"")</f>
        <v/>
      </c>
      <c r="X463">
        <f>IF(ISNUMBER(+VindIndeks_raw_20_large!C462),+VindIndeks_raw_20_large!C462,"")</f>
        <v/>
      </c>
      <c r="Y463">
        <f>IF(ISNUMBER(+VindIndeks_raw_20_large!D462),+VindIndeks_raw_20_large!D462,"")</f>
        <v/>
      </c>
    </row>
    <row r="464">
      <c r="I464">
        <f>+M464</f>
        <v/>
      </c>
      <c r="J464">
        <f>+VindIndeks_raw_13!A463</f>
        <v/>
      </c>
      <c r="K464">
        <f>+VindIndeks_raw_13!B463</f>
        <v/>
      </c>
      <c r="L464">
        <f>+VindIndeks_raw_13!C463</f>
        <v/>
      </c>
      <c r="M464">
        <f>+VindIndeks_raw_13!D463</f>
        <v/>
      </c>
      <c r="O464" s="12">
        <f>+IF(ISNUMBER(ROUND(S464,0)),ROUND(S464,0),"")</f>
        <v/>
      </c>
      <c r="P464">
        <f>IF(ISNUMBER(+VindIndeks_raw_20_small!A463),+VindIndeks_raw_20_small!A463,"")</f>
        <v/>
      </c>
      <c r="Q464">
        <f>IF(ISNUMBER(+VindIndeks_raw_20_small!B463),+VindIndeks_raw_20_small!B463,"")</f>
        <v/>
      </c>
      <c r="R464">
        <f>IF(ISNUMBER(+VindIndeks_raw_20_small!C463),+VindIndeks_raw_20_small!C463,"")</f>
        <v/>
      </c>
      <c r="S464">
        <f>IF(ISNUMBER(+VindIndeks_raw_20_small!D463),+VindIndeks_raw_20_small!D463,"")</f>
        <v/>
      </c>
      <c r="U464" s="12">
        <f>+IF(ISNUMBER(ROUND(Y464,0)),ROUND(Y464,0),"")</f>
        <v/>
      </c>
      <c r="V464">
        <f>IF(ISNUMBER(+VindIndeks_raw_20_large!A463),+VindIndeks_raw_20_large!A463,"")</f>
        <v/>
      </c>
      <c r="W464">
        <f>IF(ISNUMBER(+VindIndeks_raw_20_large!B463),+VindIndeks_raw_20_large!B463,"")</f>
        <v/>
      </c>
      <c r="X464">
        <f>IF(ISNUMBER(+VindIndeks_raw_20_large!C463),+VindIndeks_raw_20_large!C463,"")</f>
        <v/>
      </c>
      <c r="Y464">
        <f>IF(ISNUMBER(+VindIndeks_raw_20_large!D463),+VindIndeks_raw_20_large!D463,"")</f>
        <v/>
      </c>
    </row>
    <row r="465">
      <c r="I465">
        <f>+M465</f>
        <v/>
      </c>
      <c r="J465">
        <f>+VindIndeks_raw_13!A464</f>
        <v/>
      </c>
      <c r="K465">
        <f>+VindIndeks_raw_13!B464</f>
        <v/>
      </c>
      <c r="L465">
        <f>+VindIndeks_raw_13!C464</f>
        <v/>
      </c>
      <c r="M465">
        <f>+VindIndeks_raw_13!D464</f>
        <v/>
      </c>
      <c r="O465" s="12">
        <f>+IF(ISNUMBER(ROUND(S465,0)),ROUND(S465,0),"")</f>
        <v/>
      </c>
      <c r="P465">
        <f>IF(ISNUMBER(+VindIndeks_raw_20_small!A464),+VindIndeks_raw_20_small!A464,"")</f>
        <v/>
      </c>
      <c r="Q465">
        <f>IF(ISNUMBER(+VindIndeks_raw_20_small!B464),+VindIndeks_raw_20_small!B464,"")</f>
        <v/>
      </c>
      <c r="R465">
        <f>IF(ISNUMBER(+VindIndeks_raw_20_small!C464),+VindIndeks_raw_20_small!C464,"")</f>
        <v/>
      </c>
      <c r="S465">
        <f>IF(ISNUMBER(+VindIndeks_raw_20_small!D464),+VindIndeks_raw_20_small!D464,"")</f>
        <v/>
      </c>
      <c r="U465" s="12">
        <f>+IF(ISNUMBER(ROUND(Y465,0)),ROUND(Y465,0),"")</f>
        <v/>
      </c>
      <c r="V465">
        <f>IF(ISNUMBER(+VindIndeks_raw_20_large!A464),+VindIndeks_raw_20_large!A464,"")</f>
        <v/>
      </c>
      <c r="W465">
        <f>IF(ISNUMBER(+VindIndeks_raw_20_large!B464),+VindIndeks_raw_20_large!B464,"")</f>
        <v/>
      </c>
      <c r="X465">
        <f>IF(ISNUMBER(+VindIndeks_raw_20_large!C464),+VindIndeks_raw_20_large!C464,"")</f>
        <v/>
      </c>
      <c r="Y465">
        <f>IF(ISNUMBER(+VindIndeks_raw_20_large!D464),+VindIndeks_raw_20_large!D464,"")</f>
        <v/>
      </c>
    </row>
    <row r="466">
      <c r="I466">
        <f>+M466</f>
        <v/>
      </c>
      <c r="J466">
        <f>+VindIndeks_raw_13!A465</f>
        <v/>
      </c>
      <c r="K466">
        <f>+VindIndeks_raw_13!B465</f>
        <v/>
      </c>
      <c r="L466">
        <f>+VindIndeks_raw_13!C465</f>
        <v/>
      </c>
      <c r="M466">
        <f>+VindIndeks_raw_13!D465</f>
        <v/>
      </c>
      <c r="O466" s="12">
        <f>+IF(ISNUMBER(ROUND(S466,0)),ROUND(S466,0),"")</f>
        <v/>
      </c>
      <c r="P466">
        <f>IF(ISNUMBER(+VindIndeks_raw_20_small!A465),+VindIndeks_raw_20_small!A465,"")</f>
        <v/>
      </c>
      <c r="Q466">
        <f>IF(ISNUMBER(+VindIndeks_raw_20_small!B465),+VindIndeks_raw_20_small!B465,"")</f>
        <v/>
      </c>
      <c r="R466">
        <f>IF(ISNUMBER(+VindIndeks_raw_20_small!C465),+VindIndeks_raw_20_small!C465,"")</f>
        <v/>
      </c>
      <c r="S466">
        <f>IF(ISNUMBER(+VindIndeks_raw_20_small!D465),+VindIndeks_raw_20_small!D465,"")</f>
        <v/>
      </c>
      <c r="U466" s="12">
        <f>+IF(ISNUMBER(ROUND(Y466,0)),ROUND(Y466,0),"")</f>
        <v/>
      </c>
      <c r="V466">
        <f>IF(ISNUMBER(+VindIndeks_raw_20_large!A465),+VindIndeks_raw_20_large!A465,"")</f>
        <v/>
      </c>
      <c r="W466">
        <f>IF(ISNUMBER(+VindIndeks_raw_20_large!B465),+VindIndeks_raw_20_large!B465,"")</f>
        <v/>
      </c>
      <c r="X466">
        <f>IF(ISNUMBER(+VindIndeks_raw_20_large!C465),+VindIndeks_raw_20_large!C465,"")</f>
        <v/>
      </c>
      <c r="Y466">
        <f>IF(ISNUMBER(+VindIndeks_raw_20_large!D465),+VindIndeks_raw_20_large!D465,"")</f>
        <v/>
      </c>
    </row>
    <row r="467">
      <c r="I467">
        <f>+M467</f>
        <v/>
      </c>
      <c r="J467">
        <f>+VindIndeks_raw_13!A466</f>
        <v/>
      </c>
      <c r="K467">
        <f>+VindIndeks_raw_13!B466</f>
        <v/>
      </c>
      <c r="L467">
        <f>+VindIndeks_raw_13!C466</f>
        <v/>
      </c>
      <c r="M467">
        <f>+VindIndeks_raw_13!D466</f>
        <v/>
      </c>
      <c r="O467" s="12">
        <f>+IF(ISNUMBER(ROUND(S467,0)),ROUND(S467,0),"")</f>
        <v/>
      </c>
      <c r="P467">
        <f>IF(ISNUMBER(+VindIndeks_raw_20_small!A466),+VindIndeks_raw_20_small!A466,"")</f>
        <v/>
      </c>
      <c r="Q467">
        <f>IF(ISNUMBER(+VindIndeks_raw_20_small!B466),+VindIndeks_raw_20_small!B466,"")</f>
        <v/>
      </c>
      <c r="R467">
        <f>IF(ISNUMBER(+VindIndeks_raw_20_small!C466),+VindIndeks_raw_20_small!C466,"")</f>
        <v/>
      </c>
      <c r="S467">
        <f>IF(ISNUMBER(+VindIndeks_raw_20_small!D466),+VindIndeks_raw_20_small!D466,"")</f>
        <v/>
      </c>
      <c r="U467" s="12">
        <f>+IF(ISNUMBER(ROUND(Y467,0)),ROUND(Y467,0),"")</f>
        <v/>
      </c>
      <c r="V467">
        <f>IF(ISNUMBER(+VindIndeks_raw_20_large!A466),+VindIndeks_raw_20_large!A466,"")</f>
        <v/>
      </c>
      <c r="W467">
        <f>IF(ISNUMBER(+VindIndeks_raw_20_large!B466),+VindIndeks_raw_20_large!B466,"")</f>
        <v/>
      </c>
      <c r="X467">
        <f>IF(ISNUMBER(+VindIndeks_raw_20_large!C466),+VindIndeks_raw_20_large!C466,"")</f>
        <v/>
      </c>
      <c r="Y467">
        <f>IF(ISNUMBER(+VindIndeks_raw_20_large!D466),+VindIndeks_raw_20_large!D466,"")</f>
        <v/>
      </c>
    </row>
    <row r="468">
      <c r="I468">
        <f>+M468</f>
        <v/>
      </c>
      <c r="J468">
        <f>+VindIndeks_raw_13!A467</f>
        <v/>
      </c>
      <c r="K468">
        <f>+VindIndeks_raw_13!B467</f>
        <v/>
      </c>
      <c r="L468">
        <f>+VindIndeks_raw_13!C467</f>
        <v/>
      </c>
      <c r="M468">
        <f>+VindIndeks_raw_13!D467</f>
        <v/>
      </c>
      <c r="O468" s="12">
        <f>+IF(ISNUMBER(ROUND(S468,0)),ROUND(S468,0),"")</f>
        <v/>
      </c>
      <c r="P468">
        <f>IF(ISNUMBER(+VindIndeks_raw_20_small!A467),+VindIndeks_raw_20_small!A467,"")</f>
        <v/>
      </c>
      <c r="Q468">
        <f>IF(ISNUMBER(+VindIndeks_raw_20_small!B467),+VindIndeks_raw_20_small!B467,"")</f>
        <v/>
      </c>
      <c r="R468">
        <f>IF(ISNUMBER(+VindIndeks_raw_20_small!C467),+VindIndeks_raw_20_small!C467,"")</f>
        <v/>
      </c>
      <c r="S468">
        <f>IF(ISNUMBER(+VindIndeks_raw_20_small!D467),+VindIndeks_raw_20_small!D467,"")</f>
        <v/>
      </c>
      <c r="U468" s="12">
        <f>+IF(ISNUMBER(ROUND(Y468,0)),ROUND(Y468,0),"")</f>
        <v/>
      </c>
      <c r="V468">
        <f>IF(ISNUMBER(+VindIndeks_raw_20_large!A467),+VindIndeks_raw_20_large!A467,"")</f>
        <v/>
      </c>
      <c r="W468">
        <f>IF(ISNUMBER(+VindIndeks_raw_20_large!B467),+VindIndeks_raw_20_large!B467,"")</f>
        <v/>
      </c>
      <c r="X468">
        <f>IF(ISNUMBER(+VindIndeks_raw_20_large!C467),+VindIndeks_raw_20_large!C467,"")</f>
        <v/>
      </c>
      <c r="Y468">
        <f>IF(ISNUMBER(+VindIndeks_raw_20_large!D467),+VindIndeks_raw_20_large!D467,"")</f>
        <v/>
      </c>
    </row>
    <row r="469">
      <c r="I469">
        <f>+M469</f>
        <v/>
      </c>
      <c r="J469">
        <f>+VindIndeks_raw_13!A468</f>
        <v/>
      </c>
      <c r="K469">
        <f>+VindIndeks_raw_13!B468</f>
        <v/>
      </c>
      <c r="L469">
        <f>+VindIndeks_raw_13!C468</f>
        <v/>
      </c>
      <c r="M469">
        <f>+VindIndeks_raw_13!D468</f>
        <v/>
      </c>
      <c r="O469" s="12">
        <f>+IF(ISNUMBER(ROUND(S469,0)),ROUND(S469,0),"")</f>
        <v/>
      </c>
      <c r="P469">
        <f>IF(ISNUMBER(+VindIndeks_raw_20_small!A468),+VindIndeks_raw_20_small!A468,"")</f>
        <v/>
      </c>
      <c r="Q469">
        <f>IF(ISNUMBER(+VindIndeks_raw_20_small!B468),+VindIndeks_raw_20_small!B468,"")</f>
        <v/>
      </c>
      <c r="R469">
        <f>IF(ISNUMBER(+VindIndeks_raw_20_small!C468),+VindIndeks_raw_20_small!C468,"")</f>
        <v/>
      </c>
      <c r="S469">
        <f>IF(ISNUMBER(+VindIndeks_raw_20_small!D468),+VindIndeks_raw_20_small!D468,"")</f>
        <v/>
      </c>
      <c r="U469" s="12">
        <f>+IF(ISNUMBER(ROUND(Y469,0)),ROUND(Y469,0),"")</f>
        <v/>
      </c>
      <c r="V469">
        <f>IF(ISNUMBER(+VindIndeks_raw_20_large!A468),+VindIndeks_raw_20_large!A468,"")</f>
        <v/>
      </c>
      <c r="W469">
        <f>IF(ISNUMBER(+VindIndeks_raw_20_large!B468),+VindIndeks_raw_20_large!B468,"")</f>
        <v/>
      </c>
      <c r="X469">
        <f>IF(ISNUMBER(+VindIndeks_raw_20_large!C468),+VindIndeks_raw_20_large!C468,"")</f>
        <v/>
      </c>
      <c r="Y469">
        <f>IF(ISNUMBER(+VindIndeks_raw_20_large!D468),+VindIndeks_raw_20_large!D468,"")</f>
        <v/>
      </c>
    </row>
    <row r="470">
      <c r="I470">
        <f>+M470</f>
        <v/>
      </c>
      <c r="J470">
        <f>+VindIndeks_raw_13!A469</f>
        <v/>
      </c>
      <c r="K470">
        <f>+VindIndeks_raw_13!B469</f>
        <v/>
      </c>
      <c r="L470">
        <f>+VindIndeks_raw_13!C469</f>
        <v/>
      </c>
      <c r="M470">
        <f>+VindIndeks_raw_13!D469</f>
        <v/>
      </c>
      <c r="O470" s="12">
        <f>+IF(ISNUMBER(ROUND(S470,0)),ROUND(S470,0),"")</f>
        <v/>
      </c>
      <c r="P470">
        <f>IF(ISNUMBER(+VindIndeks_raw_20_small!A469),+VindIndeks_raw_20_small!A469,"")</f>
        <v/>
      </c>
      <c r="Q470">
        <f>IF(ISNUMBER(+VindIndeks_raw_20_small!B469),+VindIndeks_raw_20_small!B469,"")</f>
        <v/>
      </c>
      <c r="R470">
        <f>IF(ISNUMBER(+VindIndeks_raw_20_small!C469),+VindIndeks_raw_20_small!C469,"")</f>
        <v/>
      </c>
      <c r="S470">
        <f>IF(ISNUMBER(+VindIndeks_raw_20_small!D469),+VindIndeks_raw_20_small!D469,"")</f>
        <v/>
      </c>
      <c r="U470" s="12">
        <f>+IF(ISNUMBER(ROUND(Y470,0)),ROUND(Y470,0),"")</f>
        <v/>
      </c>
      <c r="V470">
        <f>IF(ISNUMBER(+VindIndeks_raw_20_large!A469),+VindIndeks_raw_20_large!A469,"")</f>
        <v/>
      </c>
      <c r="W470">
        <f>IF(ISNUMBER(+VindIndeks_raw_20_large!B469),+VindIndeks_raw_20_large!B469,"")</f>
        <v/>
      </c>
      <c r="X470">
        <f>IF(ISNUMBER(+VindIndeks_raw_20_large!C469),+VindIndeks_raw_20_large!C469,"")</f>
        <v/>
      </c>
      <c r="Y470">
        <f>IF(ISNUMBER(+VindIndeks_raw_20_large!D469),+VindIndeks_raw_20_large!D469,"")</f>
        <v/>
      </c>
    </row>
    <row r="471">
      <c r="I471">
        <f>+M471</f>
        <v/>
      </c>
      <c r="J471">
        <f>+VindIndeks_raw_13!A470</f>
        <v/>
      </c>
      <c r="K471">
        <f>+VindIndeks_raw_13!B470</f>
        <v/>
      </c>
      <c r="L471">
        <f>+VindIndeks_raw_13!C470</f>
        <v/>
      </c>
      <c r="M471">
        <f>+VindIndeks_raw_13!D470</f>
        <v/>
      </c>
      <c r="O471" s="12">
        <f>+IF(ISNUMBER(ROUND(S471,0)),ROUND(S471,0),"")</f>
        <v/>
      </c>
      <c r="P471">
        <f>IF(ISNUMBER(+VindIndeks_raw_20_small!A470),+VindIndeks_raw_20_small!A470,"")</f>
        <v/>
      </c>
      <c r="Q471">
        <f>IF(ISNUMBER(+VindIndeks_raw_20_small!B470),+VindIndeks_raw_20_small!B470,"")</f>
        <v/>
      </c>
      <c r="R471">
        <f>IF(ISNUMBER(+VindIndeks_raw_20_small!C470),+VindIndeks_raw_20_small!C470,"")</f>
        <v/>
      </c>
      <c r="S471">
        <f>IF(ISNUMBER(+VindIndeks_raw_20_small!D470),+VindIndeks_raw_20_small!D470,"")</f>
        <v/>
      </c>
      <c r="U471" s="12">
        <f>+IF(ISNUMBER(ROUND(Y471,0)),ROUND(Y471,0),"")</f>
        <v/>
      </c>
      <c r="V471">
        <f>IF(ISNUMBER(+VindIndeks_raw_20_large!A470),+VindIndeks_raw_20_large!A470,"")</f>
        <v/>
      </c>
      <c r="W471">
        <f>IF(ISNUMBER(+VindIndeks_raw_20_large!B470),+VindIndeks_raw_20_large!B470,"")</f>
        <v/>
      </c>
      <c r="X471">
        <f>IF(ISNUMBER(+VindIndeks_raw_20_large!C470),+VindIndeks_raw_20_large!C470,"")</f>
        <v/>
      </c>
      <c r="Y471">
        <f>IF(ISNUMBER(+VindIndeks_raw_20_large!D470),+VindIndeks_raw_20_large!D470,"")</f>
        <v/>
      </c>
    </row>
    <row r="472">
      <c r="I472">
        <f>+M472</f>
        <v/>
      </c>
      <c r="J472">
        <f>+VindIndeks_raw_13!A471</f>
        <v/>
      </c>
      <c r="K472">
        <f>+VindIndeks_raw_13!B471</f>
        <v/>
      </c>
      <c r="L472">
        <f>+VindIndeks_raw_13!C471</f>
        <v/>
      </c>
      <c r="M472">
        <f>+VindIndeks_raw_13!D471</f>
        <v/>
      </c>
      <c r="O472" s="12">
        <f>+IF(ISNUMBER(ROUND(S472,0)),ROUND(S472,0),"")</f>
        <v/>
      </c>
      <c r="P472">
        <f>IF(ISNUMBER(+VindIndeks_raw_20_small!A471),+VindIndeks_raw_20_small!A471,"")</f>
        <v/>
      </c>
      <c r="Q472">
        <f>IF(ISNUMBER(+VindIndeks_raw_20_small!B471),+VindIndeks_raw_20_small!B471,"")</f>
        <v/>
      </c>
      <c r="R472">
        <f>IF(ISNUMBER(+VindIndeks_raw_20_small!C471),+VindIndeks_raw_20_small!C471,"")</f>
        <v/>
      </c>
      <c r="S472">
        <f>IF(ISNUMBER(+VindIndeks_raw_20_small!D471),+VindIndeks_raw_20_small!D471,"")</f>
        <v/>
      </c>
      <c r="U472" s="12">
        <f>+IF(ISNUMBER(ROUND(Y472,0)),ROUND(Y472,0),"")</f>
        <v/>
      </c>
      <c r="V472">
        <f>IF(ISNUMBER(+VindIndeks_raw_20_large!A471),+VindIndeks_raw_20_large!A471,"")</f>
        <v/>
      </c>
      <c r="W472">
        <f>IF(ISNUMBER(+VindIndeks_raw_20_large!B471),+VindIndeks_raw_20_large!B471,"")</f>
        <v/>
      </c>
      <c r="X472">
        <f>IF(ISNUMBER(+VindIndeks_raw_20_large!C471),+VindIndeks_raw_20_large!C471,"")</f>
        <v/>
      </c>
      <c r="Y472">
        <f>IF(ISNUMBER(+VindIndeks_raw_20_large!D471),+VindIndeks_raw_20_large!D471,"")</f>
        <v/>
      </c>
    </row>
    <row r="473">
      <c r="I473">
        <f>+M473</f>
        <v/>
      </c>
      <c r="J473">
        <f>+VindIndeks_raw_13!A472</f>
        <v/>
      </c>
      <c r="K473">
        <f>+VindIndeks_raw_13!B472</f>
        <v/>
      </c>
      <c r="L473">
        <f>+VindIndeks_raw_13!C472</f>
        <v/>
      </c>
      <c r="M473">
        <f>+VindIndeks_raw_13!D472</f>
        <v/>
      </c>
      <c r="O473" s="12">
        <f>+IF(ISNUMBER(ROUND(S473,0)),ROUND(S473,0),"")</f>
        <v/>
      </c>
      <c r="P473">
        <f>IF(ISNUMBER(+VindIndeks_raw_20_small!A472),+VindIndeks_raw_20_small!A472,"")</f>
        <v/>
      </c>
      <c r="Q473">
        <f>IF(ISNUMBER(+VindIndeks_raw_20_small!B472),+VindIndeks_raw_20_small!B472,"")</f>
        <v/>
      </c>
      <c r="R473">
        <f>IF(ISNUMBER(+VindIndeks_raw_20_small!C472),+VindIndeks_raw_20_small!C472,"")</f>
        <v/>
      </c>
      <c r="S473">
        <f>IF(ISNUMBER(+VindIndeks_raw_20_small!D472),+VindIndeks_raw_20_small!D472,"")</f>
        <v/>
      </c>
      <c r="U473" s="12">
        <f>+IF(ISNUMBER(ROUND(Y473,0)),ROUND(Y473,0),"")</f>
        <v/>
      </c>
      <c r="V473">
        <f>IF(ISNUMBER(+VindIndeks_raw_20_large!A472),+VindIndeks_raw_20_large!A472,"")</f>
        <v/>
      </c>
      <c r="W473">
        <f>IF(ISNUMBER(+VindIndeks_raw_20_large!B472),+VindIndeks_raw_20_large!B472,"")</f>
        <v/>
      </c>
      <c r="X473">
        <f>IF(ISNUMBER(+VindIndeks_raw_20_large!C472),+VindIndeks_raw_20_large!C472,"")</f>
        <v/>
      </c>
      <c r="Y473">
        <f>IF(ISNUMBER(+VindIndeks_raw_20_large!D472),+VindIndeks_raw_20_large!D472,"")</f>
        <v/>
      </c>
    </row>
    <row r="474">
      <c r="I474">
        <f>+M474</f>
        <v/>
      </c>
      <c r="J474">
        <f>+VindIndeks_raw_13!A473</f>
        <v/>
      </c>
      <c r="K474">
        <f>+VindIndeks_raw_13!B473</f>
        <v/>
      </c>
      <c r="L474">
        <f>+VindIndeks_raw_13!C473</f>
        <v/>
      </c>
      <c r="M474">
        <f>+VindIndeks_raw_13!D473</f>
        <v/>
      </c>
      <c r="O474" s="12">
        <f>+IF(ISNUMBER(ROUND(S474,0)),ROUND(S474,0),"")</f>
        <v/>
      </c>
      <c r="P474">
        <f>IF(ISNUMBER(+VindIndeks_raw_20_small!A473),+VindIndeks_raw_20_small!A473,"")</f>
        <v/>
      </c>
      <c r="Q474">
        <f>IF(ISNUMBER(+VindIndeks_raw_20_small!B473),+VindIndeks_raw_20_small!B473,"")</f>
        <v/>
      </c>
      <c r="R474">
        <f>IF(ISNUMBER(+VindIndeks_raw_20_small!C473),+VindIndeks_raw_20_small!C473,"")</f>
        <v/>
      </c>
      <c r="S474">
        <f>IF(ISNUMBER(+VindIndeks_raw_20_small!D473),+VindIndeks_raw_20_small!D473,"")</f>
        <v/>
      </c>
      <c r="U474" s="12">
        <f>+IF(ISNUMBER(ROUND(Y474,0)),ROUND(Y474,0),"")</f>
        <v/>
      </c>
      <c r="V474">
        <f>IF(ISNUMBER(+VindIndeks_raw_20_large!A473),+VindIndeks_raw_20_large!A473,"")</f>
        <v/>
      </c>
      <c r="W474">
        <f>IF(ISNUMBER(+VindIndeks_raw_20_large!B473),+VindIndeks_raw_20_large!B473,"")</f>
        <v/>
      </c>
      <c r="X474">
        <f>IF(ISNUMBER(+VindIndeks_raw_20_large!C473),+VindIndeks_raw_20_large!C473,"")</f>
        <v/>
      </c>
      <c r="Y474">
        <f>IF(ISNUMBER(+VindIndeks_raw_20_large!D473),+VindIndeks_raw_20_large!D473,"")</f>
        <v/>
      </c>
    </row>
    <row r="475">
      <c r="I475">
        <f>+M475</f>
        <v/>
      </c>
      <c r="J475">
        <f>+VindIndeks_raw_13!A474</f>
        <v/>
      </c>
      <c r="K475">
        <f>+VindIndeks_raw_13!B474</f>
        <v/>
      </c>
      <c r="L475">
        <f>+VindIndeks_raw_13!C474</f>
        <v/>
      </c>
      <c r="M475">
        <f>+VindIndeks_raw_13!D474</f>
        <v/>
      </c>
      <c r="O475" s="12">
        <f>+IF(ISNUMBER(ROUND(S475,0)),ROUND(S475,0),"")</f>
        <v/>
      </c>
      <c r="P475">
        <f>IF(ISNUMBER(+VindIndeks_raw_20_small!A474),+VindIndeks_raw_20_small!A474,"")</f>
        <v/>
      </c>
      <c r="Q475">
        <f>IF(ISNUMBER(+VindIndeks_raw_20_small!B474),+VindIndeks_raw_20_small!B474,"")</f>
        <v/>
      </c>
      <c r="R475">
        <f>IF(ISNUMBER(+VindIndeks_raw_20_small!C474),+VindIndeks_raw_20_small!C474,"")</f>
        <v/>
      </c>
      <c r="S475">
        <f>IF(ISNUMBER(+VindIndeks_raw_20_small!D474),+VindIndeks_raw_20_small!D474,"")</f>
        <v/>
      </c>
      <c r="U475" s="12">
        <f>+IF(ISNUMBER(ROUND(Y475,0)),ROUND(Y475,0),"")</f>
        <v/>
      </c>
      <c r="V475">
        <f>IF(ISNUMBER(+VindIndeks_raw_20_large!A474),+VindIndeks_raw_20_large!A474,"")</f>
        <v/>
      </c>
      <c r="W475">
        <f>IF(ISNUMBER(+VindIndeks_raw_20_large!B474),+VindIndeks_raw_20_large!B474,"")</f>
        <v/>
      </c>
      <c r="X475">
        <f>IF(ISNUMBER(+VindIndeks_raw_20_large!C474),+VindIndeks_raw_20_large!C474,"")</f>
        <v/>
      </c>
      <c r="Y475">
        <f>IF(ISNUMBER(+VindIndeks_raw_20_large!D474),+VindIndeks_raw_20_large!D474,"")</f>
        <v/>
      </c>
    </row>
    <row r="476">
      <c r="I476">
        <f>+M476</f>
        <v/>
      </c>
      <c r="J476">
        <f>+VindIndeks_raw_13!A475</f>
        <v/>
      </c>
      <c r="K476">
        <f>+VindIndeks_raw_13!B475</f>
        <v/>
      </c>
      <c r="L476">
        <f>+VindIndeks_raw_13!C475</f>
        <v/>
      </c>
      <c r="M476">
        <f>+VindIndeks_raw_13!D475</f>
        <v/>
      </c>
      <c r="O476" s="12">
        <f>+IF(ISNUMBER(ROUND(S476,0)),ROUND(S476,0),"")</f>
        <v/>
      </c>
      <c r="P476">
        <f>IF(ISNUMBER(+VindIndeks_raw_20_small!A475),+VindIndeks_raw_20_small!A475,"")</f>
        <v/>
      </c>
      <c r="Q476">
        <f>IF(ISNUMBER(+VindIndeks_raw_20_small!B475),+VindIndeks_raw_20_small!B475,"")</f>
        <v/>
      </c>
      <c r="R476">
        <f>IF(ISNUMBER(+VindIndeks_raw_20_small!C475),+VindIndeks_raw_20_small!C475,"")</f>
        <v/>
      </c>
      <c r="S476">
        <f>IF(ISNUMBER(+VindIndeks_raw_20_small!D475),+VindIndeks_raw_20_small!D475,"")</f>
        <v/>
      </c>
      <c r="U476" s="12">
        <f>+IF(ISNUMBER(ROUND(Y476,0)),ROUND(Y476,0),"")</f>
        <v/>
      </c>
      <c r="V476">
        <f>IF(ISNUMBER(+VindIndeks_raw_20_large!A475),+VindIndeks_raw_20_large!A475,"")</f>
        <v/>
      </c>
      <c r="W476">
        <f>IF(ISNUMBER(+VindIndeks_raw_20_large!B475),+VindIndeks_raw_20_large!B475,"")</f>
        <v/>
      </c>
      <c r="X476">
        <f>IF(ISNUMBER(+VindIndeks_raw_20_large!C475),+VindIndeks_raw_20_large!C475,"")</f>
        <v/>
      </c>
      <c r="Y476">
        <f>IF(ISNUMBER(+VindIndeks_raw_20_large!D475),+VindIndeks_raw_20_large!D475,"")</f>
        <v/>
      </c>
    </row>
    <row r="477">
      <c r="I477">
        <f>+M477</f>
        <v/>
      </c>
      <c r="J477">
        <f>+VindIndeks_raw_13!A476</f>
        <v/>
      </c>
      <c r="K477">
        <f>+VindIndeks_raw_13!B476</f>
        <v/>
      </c>
      <c r="L477">
        <f>+VindIndeks_raw_13!C476</f>
        <v/>
      </c>
      <c r="M477">
        <f>+VindIndeks_raw_13!D476</f>
        <v/>
      </c>
      <c r="O477" s="12">
        <f>+IF(ISNUMBER(ROUND(S477,0)),ROUND(S477,0),"")</f>
        <v/>
      </c>
      <c r="P477">
        <f>IF(ISNUMBER(+VindIndeks_raw_20_small!A476),+VindIndeks_raw_20_small!A476,"")</f>
        <v/>
      </c>
      <c r="Q477">
        <f>IF(ISNUMBER(+VindIndeks_raw_20_small!B476),+VindIndeks_raw_20_small!B476,"")</f>
        <v/>
      </c>
      <c r="R477">
        <f>IF(ISNUMBER(+VindIndeks_raw_20_small!C476),+VindIndeks_raw_20_small!C476,"")</f>
        <v/>
      </c>
      <c r="S477">
        <f>IF(ISNUMBER(+VindIndeks_raw_20_small!D476),+VindIndeks_raw_20_small!D476,"")</f>
        <v/>
      </c>
      <c r="U477" s="12">
        <f>+IF(ISNUMBER(ROUND(Y477,0)),ROUND(Y477,0),"")</f>
        <v/>
      </c>
      <c r="V477">
        <f>IF(ISNUMBER(+VindIndeks_raw_20_large!A476),+VindIndeks_raw_20_large!A476,"")</f>
        <v/>
      </c>
      <c r="W477">
        <f>IF(ISNUMBER(+VindIndeks_raw_20_large!B476),+VindIndeks_raw_20_large!B476,"")</f>
        <v/>
      </c>
      <c r="X477">
        <f>IF(ISNUMBER(+VindIndeks_raw_20_large!C476),+VindIndeks_raw_20_large!C476,"")</f>
        <v/>
      </c>
      <c r="Y477">
        <f>IF(ISNUMBER(+VindIndeks_raw_20_large!D476),+VindIndeks_raw_20_large!D476,"")</f>
        <v/>
      </c>
    </row>
    <row r="478">
      <c r="I478">
        <f>+M478</f>
        <v/>
      </c>
      <c r="J478">
        <f>+VindIndeks_raw_13!A477</f>
        <v/>
      </c>
      <c r="K478">
        <f>+VindIndeks_raw_13!B477</f>
        <v/>
      </c>
      <c r="L478">
        <f>+VindIndeks_raw_13!C477</f>
        <v/>
      </c>
      <c r="M478">
        <f>+VindIndeks_raw_13!D477</f>
        <v/>
      </c>
      <c r="O478" s="12">
        <f>+IF(ISNUMBER(ROUND(S478,0)),ROUND(S478,0),"")</f>
        <v/>
      </c>
      <c r="P478">
        <f>IF(ISNUMBER(+VindIndeks_raw_20_small!A477),+VindIndeks_raw_20_small!A477,"")</f>
        <v/>
      </c>
      <c r="Q478">
        <f>IF(ISNUMBER(+VindIndeks_raw_20_small!B477),+VindIndeks_raw_20_small!B477,"")</f>
        <v/>
      </c>
      <c r="R478">
        <f>IF(ISNUMBER(+VindIndeks_raw_20_small!C477),+VindIndeks_raw_20_small!C477,"")</f>
        <v/>
      </c>
      <c r="S478">
        <f>IF(ISNUMBER(+VindIndeks_raw_20_small!D477),+VindIndeks_raw_20_small!D477,"")</f>
        <v/>
      </c>
      <c r="U478" s="12">
        <f>+IF(ISNUMBER(ROUND(Y478,0)),ROUND(Y478,0),"")</f>
        <v/>
      </c>
      <c r="V478">
        <f>IF(ISNUMBER(+VindIndeks_raw_20_large!A477),+VindIndeks_raw_20_large!A477,"")</f>
        <v/>
      </c>
      <c r="W478">
        <f>IF(ISNUMBER(+VindIndeks_raw_20_large!B477),+VindIndeks_raw_20_large!B477,"")</f>
        <v/>
      </c>
      <c r="X478">
        <f>IF(ISNUMBER(+VindIndeks_raw_20_large!C477),+VindIndeks_raw_20_large!C477,"")</f>
        <v/>
      </c>
      <c r="Y478">
        <f>IF(ISNUMBER(+VindIndeks_raw_20_large!D477),+VindIndeks_raw_20_large!D477,"")</f>
        <v/>
      </c>
    </row>
    <row r="479">
      <c r="I479">
        <f>+M479</f>
        <v/>
      </c>
      <c r="J479">
        <f>+VindIndeks_raw_13!A478</f>
        <v/>
      </c>
      <c r="K479">
        <f>+VindIndeks_raw_13!B478</f>
        <v/>
      </c>
      <c r="L479">
        <f>+VindIndeks_raw_13!C478</f>
        <v/>
      </c>
      <c r="M479">
        <f>+VindIndeks_raw_13!D478</f>
        <v/>
      </c>
      <c r="O479" s="12">
        <f>+IF(ISNUMBER(ROUND(S479,0)),ROUND(S479,0),"")</f>
        <v/>
      </c>
      <c r="P479">
        <f>IF(ISNUMBER(+VindIndeks_raw_20_small!A478),+VindIndeks_raw_20_small!A478,"")</f>
        <v/>
      </c>
      <c r="Q479">
        <f>IF(ISNUMBER(+VindIndeks_raw_20_small!B478),+VindIndeks_raw_20_small!B478,"")</f>
        <v/>
      </c>
      <c r="R479">
        <f>IF(ISNUMBER(+VindIndeks_raw_20_small!C478),+VindIndeks_raw_20_small!C478,"")</f>
        <v/>
      </c>
      <c r="S479">
        <f>IF(ISNUMBER(+VindIndeks_raw_20_small!D478),+VindIndeks_raw_20_small!D478,"")</f>
        <v/>
      </c>
      <c r="U479" s="12">
        <f>+IF(ISNUMBER(ROUND(Y479,0)),ROUND(Y479,0),"")</f>
        <v/>
      </c>
      <c r="V479">
        <f>IF(ISNUMBER(+VindIndeks_raw_20_large!A478),+VindIndeks_raw_20_large!A478,"")</f>
        <v/>
      </c>
      <c r="W479">
        <f>IF(ISNUMBER(+VindIndeks_raw_20_large!B478),+VindIndeks_raw_20_large!B478,"")</f>
        <v/>
      </c>
      <c r="X479">
        <f>IF(ISNUMBER(+VindIndeks_raw_20_large!C478),+VindIndeks_raw_20_large!C478,"")</f>
        <v/>
      </c>
      <c r="Y479">
        <f>IF(ISNUMBER(+VindIndeks_raw_20_large!D478),+VindIndeks_raw_20_large!D478,"")</f>
        <v/>
      </c>
    </row>
    <row r="480">
      <c r="I480">
        <f>+M480</f>
        <v/>
      </c>
      <c r="J480">
        <f>+VindIndeks_raw_13!A479</f>
        <v/>
      </c>
      <c r="K480">
        <f>+VindIndeks_raw_13!B479</f>
        <v/>
      </c>
      <c r="L480">
        <f>+VindIndeks_raw_13!C479</f>
        <v/>
      </c>
      <c r="M480">
        <f>+VindIndeks_raw_13!D479</f>
        <v/>
      </c>
      <c r="O480" s="12">
        <f>+IF(ISNUMBER(ROUND(S480,0)),ROUND(S480,0),"")</f>
        <v/>
      </c>
      <c r="P480">
        <f>IF(ISNUMBER(+VindIndeks_raw_20_small!A479),+VindIndeks_raw_20_small!A479,"")</f>
        <v/>
      </c>
      <c r="Q480">
        <f>IF(ISNUMBER(+VindIndeks_raw_20_small!B479),+VindIndeks_raw_20_small!B479,"")</f>
        <v/>
      </c>
      <c r="R480">
        <f>IF(ISNUMBER(+VindIndeks_raw_20_small!C479),+VindIndeks_raw_20_small!C479,"")</f>
        <v/>
      </c>
      <c r="S480">
        <f>IF(ISNUMBER(+VindIndeks_raw_20_small!D479),+VindIndeks_raw_20_small!D479,"")</f>
        <v/>
      </c>
      <c r="U480" s="12">
        <f>+IF(ISNUMBER(ROUND(Y480,0)),ROUND(Y480,0),"")</f>
        <v/>
      </c>
      <c r="V480">
        <f>IF(ISNUMBER(+VindIndeks_raw_20_large!A479),+VindIndeks_raw_20_large!A479,"")</f>
        <v/>
      </c>
      <c r="W480">
        <f>IF(ISNUMBER(+VindIndeks_raw_20_large!B479),+VindIndeks_raw_20_large!B479,"")</f>
        <v/>
      </c>
      <c r="X480">
        <f>IF(ISNUMBER(+VindIndeks_raw_20_large!C479),+VindIndeks_raw_20_large!C479,"")</f>
        <v/>
      </c>
      <c r="Y480">
        <f>IF(ISNUMBER(+VindIndeks_raw_20_large!D479),+VindIndeks_raw_20_large!D479,"")</f>
        <v/>
      </c>
    </row>
    <row r="481">
      <c r="I481">
        <f>+M481</f>
        <v/>
      </c>
      <c r="J481">
        <f>+VindIndeks_raw_13!A480</f>
        <v/>
      </c>
      <c r="K481">
        <f>+VindIndeks_raw_13!B480</f>
        <v/>
      </c>
      <c r="L481">
        <f>+VindIndeks_raw_13!C480</f>
        <v/>
      </c>
      <c r="M481">
        <f>+VindIndeks_raw_13!D480</f>
        <v/>
      </c>
      <c r="O481" s="12">
        <f>+IF(ISNUMBER(ROUND(S481,0)),ROUND(S481,0),"")</f>
        <v/>
      </c>
      <c r="P481">
        <f>IF(ISNUMBER(+VindIndeks_raw_20_small!A480),+VindIndeks_raw_20_small!A480,"")</f>
        <v/>
      </c>
      <c r="Q481">
        <f>IF(ISNUMBER(+VindIndeks_raw_20_small!B480),+VindIndeks_raw_20_small!B480,"")</f>
        <v/>
      </c>
      <c r="R481">
        <f>IF(ISNUMBER(+VindIndeks_raw_20_small!C480),+VindIndeks_raw_20_small!C480,"")</f>
        <v/>
      </c>
      <c r="S481">
        <f>IF(ISNUMBER(+VindIndeks_raw_20_small!D480),+VindIndeks_raw_20_small!D480,"")</f>
        <v/>
      </c>
      <c r="U481" s="12">
        <f>+IF(ISNUMBER(ROUND(Y481,0)),ROUND(Y481,0),"")</f>
        <v/>
      </c>
      <c r="V481">
        <f>IF(ISNUMBER(+VindIndeks_raw_20_large!A480),+VindIndeks_raw_20_large!A480,"")</f>
        <v/>
      </c>
      <c r="W481">
        <f>IF(ISNUMBER(+VindIndeks_raw_20_large!B480),+VindIndeks_raw_20_large!B480,"")</f>
        <v/>
      </c>
      <c r="X481">
        <f>IF(ISNUMBER(+VindIndeks_raw_20_large!C480),+VindIndeks_raw_20_large!C480,"")</f>
        <v/>
      </c>
      <c r="Y481">
        <f>IF(ISNUMBER(+VindIndeks_raw_20_large!D480),+VindIndeks_raw_20_large!D480,"")</f>
        <v/>
      </c>
    </row>
    <row r="482">
      <c r="I482">
        <f>+M482</f>
        <v/>
      </c>
      <c r="J482">
        <f>+VindIndeks_raw_13!A481</f>
        <v/>
      </c>
      <c r="K482">
        <f>+VindIndeks_raw_13!B481</f>
        <v/>
      </c>
      <c r="L482">
        <f>+VindIndeks_raw_13!C481</f>
        <v/>
      </c>
      <c r="M482">
        <f>+VindIndeks_raw_13!D481</f>
        <v/>
      </c>
      <c r="O482" s="12">
        <f>+IF(ISNUMBER(ROUND(S482,0)),ROUND(S482,0),"")</f>
        <v/>
      </c>
      <c r="P482">
        <f>IF(ISNUMBER(+VindIndeks_raw_20_small!A481),+VindIndeks_raw_20_small!A481,"")</f>
        <v/>
      </c>
      <c r="Q482">
        <f>IF(ISNUMBER(+VindIndeks_raw_20_small!B481),+VindIndeks_raw_20_small!B481,"")</f>
        <v/>
      </c>
      <c r="R482">
        <f>IF(ISNUMBER(+VindIndeks_raw_20_small!C481),+VindIndeks_raw_20_small!C481,"")</f>
        <v/>
      </c>
      <c r="S482">
        <f>IF(ISNUMBER(+VindIndeks_raw_20_small!D481),+VindIndeks_raw_20_small!D481,"")</f>
        <v/>
      </c>
      <c r="U482" s="12">
        <f>+IF(ISNUMBER(ROUND(Y482,0)),ROUND(Y482,0),"")</f>
        <v/>
      </c>
      <c r="V482">
        <f>IF(ISNUMBER(+VindIndeks_raw_20_large!A481),+VindIndeks_raw_20_large!A481,"")</f>
        <v/>
      </c>
      <c r="W482">
        <f>IF(ISNUMBER(+VindIndeks_raw_20_large!B481),+VindIndeks_raw_20_large!B481,"")</f>
        <v/>
      </c>
      <c r="X482">
        <f>IF(ISNUMBER(+VindIndeks_raw_20_large!C481),+VindIndeks_raw_20_large!C481,"")</f>
        <v/>
      </c>
      <c r="Y482">
        <f>IF(ISNUMBER(+VindIndeks_raw_20_large!D481),+VindIndeks_raw_20_large!D481,"")</f>
        <v/>
      </c>
    </row>
    <row r="483">
      <c r="I483">
        <f>+M483</f>
        <v/>
      </c>
      <c r="J483">
        <f>+VindIndeks_raw_13!A482</f>
        <v/>
      </c>
      <c r="K483">
        <f>+VindIndeks_raw_13!B482</f>
        <v/>
      </c>
      <c r="L483">
        <f>+VindIndeks_raw_13!C482</f>
        <v/>
      </c>
      <c r="M483">
        <f>+VindIndeks_raw_13!D482</f>
        <v/>
      </c>
      <c r="O483" s="12">
        <f>+IF(ISNUMBER(ROUND(S483,0)),ROUND(S483,0),"")</f>
        <v/>
      </c>
      <c r="P483">
        <f>IF(ISNUMBER(+VindIndeks_raw_20_small!A482),+VindIndeks_raw_20_small!A482,"")</f>
        <v/>
      </c>
      <c r="Q483">
        <f>IF(ISNUMBER(+VindIndeks_raw_20_small!B482),+VindIndeks_raw_20_small!B482,"")</f>
        <v/>
      </c>
      <c r="R483">
        <f>IF(ISNUMBER(+VindIndeks_raw_20_small!C482),+VindIndeks_raw_20_small!C482,"")</f>
        <v/>
      </c>
      <c r="S483">
        <f>IF(ISNUMBER(+VindIndeks_raw_20_small!D482),+VindIndeks_raw_20_small!D482,"")</f>
        <v/>
      </c>
      <c r="U483" s="12">
        <f>+IF(ISNUMBER(ROUND(Y483,0)),ROUND(Y483,0),"")</f>
        <v/>
      </c>
      <c r="V483">
        <f>IF(ISNUMBER(+VindIndeks_raw_20_large!A482),+VindIndeks_raw_20_large!A482,"")</f>
        <v/>
      </c>
      <c r="W483">
        <f>IF(ISNUMBER(+VindIndeks_raw_20_large!B482),+VindIndeks_raw_20_large!B482,"")</f>
        <v/>
      </c>
      <c r="X483">
        <f>IF(ISNUMBER(+VindIndeks_raw_20_large!C482),+VindIndeks_raw_20_large!C482,"")</f>
        <v/>
      </c>
      <c r="Y483">
        <f>IF(ISNUMBER(+VindIndeks_raw_20_large!D482),+VindIndeks_raw_20_large!D482,"")</f>
        <v/>
      </c>
    </row>
    <row r="484">
      <c r="I484">
        <f>+M484</f>
        <v/>
      </c>
      <c r="J484">
        <f>+VindIndeks_raw_13!A483</f>
        <v/>
      </c>
      <c r="K484">
        <f>+VindIndeks_raw_13!B483</f>
        <v/>
      </c>
      <c r="L484">
        <f>+VindIndeks_raw_13!C483</f>
        <v/>
      </c>
      <c r="M484">
        <f>+VindIndeks_raw_13!D483</f>
        <v/>
      </c>
      <c r="O484" s="12">
        <f>+IF(ISNUMBER(ROUND(S484,0)),ROUND(S484,0),"")</f>
        <v/>
      </c>
      <c r="P484">
        <f>IF(ISNUMBER(+VindIndeks_raw_20_small!A483),+VindIndeks_raw_20_small!A483,"")</f>
        <v/>
      </c>
      <c r="Q484">
        <f>IF(ISNUMBER(+VindIndeks_raw_20_small!B483),+VindIndeks_raw_20_small!B483,"")</f>
        <v/>
      </c>
      <c r="R484">
        <f>IF(ISNUMBER(+VindIndeks_raw_20_small!C483),+VindIndeks_raw_20_small!C483,"")</f>
        <v/>
      </c>
      <c r="S484">
        <f>IF(ISNUMBER(+VindIndeks_raw_20_small!D483),+VindIndeks_raw_20_small!D483,"")</f>
        <v/>
      </c>
      <c r="U484" s="12">
        <f>+IF(ISNUMBER(ROUND(Y484,0)),ROUND(Y484,0),"")</f>
        <v/>
      </c>
      <c r="V484">
        <f>IF(ISNUMBER(+VindIndeks_raw_20_large!A483),+VindIndeks_raw_20_large!A483,"")</f>
        <v/>
      </c>
      <c r="W484">
        <f>IF(ISNUMBER(+VindIndeks_raw_20_large!B483),+VindIndeks_raw_20_large!B483,"")</f>
        <v/>
      </c>
      <c r="X484">
        <f>IF(ISNUMBER(+VindIndeks_raw_20_large!C483),+VindIndeks_raw_20_large!C483,"")</f>
        <v/>
      </c>
      <c r="Y484">
        <f>IF(ISNUMBER(+VindIndeks_raw_20_large!D483),+VindIndeks_raw_20_large!D483,"")</f>
        <v/>
      </c>
    </row>
    <row r="485">
      <c r="I485">
        <f>+M485</f>
        <v/>
      </c>
      <c r="J485">
        <f>+VindIndeks_raw_13!A484</f>
        <v/>
      </c>
      <c r="K485">
        <f>+VindIndeks_raw_13!B484</f>
        <v/>
      </c>
      <c r="L485">
        <f>+VindIndeks_raw_13!C484</f>
        <v/>
      </c>
      <c r="M485">
        <f>+VindIndeks_raw_13!D484</f>
        <v/>
      </c>
      <c r="O485" s="12">
        <f>+IF(ISNUMBER(ROUND(S485,0)),ROUND(S485,0),"")</f>
        <v/>
      </c>
      <c r="P485">
        <f>IF(ISNUMBER(+VindIndeks_raw_20_small!A484),+VindIndeks_raw_20_small!A484,"")</f>
        <v/>
      </c>
      <c r="Q485">
        <f>IF(ISNUMBER(+VindIndeks_raw_20_small!B484),+VindIndeks_raw_20_small!B484,"")</f>
        <v/>
      </c>
      <c r="R485">
        <f>IF(ISNUMBER(+VindIndeks_raw_20_small!C484),+VindIndeks_raw_20_small!C484,"")</f>
        <v/>
      </c>
      <c r="S485">
        <f>IF(ISNUMBER(+VindIndeks_raw_20_small!D484),+VindIndeks_raw_20_small!D484,"")</f>
        <v/>
      </c>
      <c r="U485" s="12">
        <f>+IF(ISNUMBER(ROUND(Y485,0)),ROUND(Y485,0),"")</f>
        <v/>
      </c>
      <c r="V485">
        <f>IF(ISNUMBER(+VindIndeks_raw_20_large!A484),+VindIndeks_raw_20_large!A484,"")</f>
        <v/>
      </c>
      <c r="W485">
        <f>IF(ISNUMBER(+VindIndeks_raw_20_large!B484),+VindIndeks_raw_20_large!B484,"")</f>
        <v/>
      </c>
      <c r="X485">
        <f>IF(ISNUMBER(+VindIndeks_raw_20_large!C484),+VindIndeks_raw_20_large!C484,"")</f>
        <v/>
      </c>
      <c r="Y485">
        <f>IF(ISNUMBER(+VindIndeks_raw_20_large!D484),+VindIndeks_raw_20_large!D484,"")</f>
        <v/>
      </c>
    </row>
    <row r="486">
      <c r="I486">
        <f>+M486</f>
        <v/>
      </c>
      <c r="J486">
        <f>+VindIndeks_raw_13!A485</f>
        <v/>
      </c>
      <c r="K486">
        <f>+VindIndeks_raw_13!B485</f>
        <v/>
      </c>
      <c r="L486">
        <f>+VindIndeks_raw_13!C485</f>
        <v/>
      </c>
      <c r="M486">
        <f>+VindIndeks_raw_13!D485</f>
        <v/>
      </c>
      <c r="O486" s="12">
        <f>+IF(ISNUMBER(ROUND(S486,0)),ROUND(S486,0),"")</f>
        <v/>
      </c>
      <c r="P486">
        <f>IF(ISNUMBER(+VindIndeks_raw_20_small!A485),+VindIndeks_raw_20_small!A485,"")</f>
        <v/>
      </c>
      <c r="Q486">
        <f>IF(ISNUMBER(+VindIndeks_raw_20_small!B485),+VindIndeks_raw_20_small!B485,"")</f>
        <v/>
      </c>
      <c r="R486">
        <f>IF(ISNUMBER(+VindIndeks_raw_20_small!C485),+VindIndeks_raw_20_small!C485,"")</f>
        <v/>
      </c>
      <c r="S486">
        <f>IF(ISNUMBER(+VindIndeks_raw_20_small!D485),+VindIndeks_raw_20_small!D485,"")</f>
        <v/>
      </c>
      <c r="U486" s="12">
        <f>+IF(ISNUMBER(ROUND(Y486,0)),ROUND(Y486,0),"")</f>
        <v/>
      </c>
      <c r="V486">
        <f>IF(ISNUMBER(+VindIndeks_raw_20_large!A485),+VindIndeks_raw_20_large!A485,"")</f>
        <v/>
      </c>
      <c r="W486">
        <f>IF(ISNUMBER(+VindIndeks_raw_20_large!B485),+VindIndeks_raw_20_large!B485,"")</f>
        <v/>
      </c>
      <c r="X486">
        <f>IF(ISNUMBER(+VindIndeks_raw_20_large!C485),+VindIndeks_raw_20_large!C485,"")</f>
        <v/>
      </c>
      <c r="Y486">
        <f>IF(ISNUMBER(+VindIndeks_raw_20_large!D485),+VindIndeks_raw_20_large!D485,"")</f>
        <v/>
      </c>
    </row>
    <row r="487">
      <c r="I487">
        <f>+M487</f>
        <v/>
      </c>
      <c r="J487">
        <f>+VindIndeks_raw_13!A486</f>
        <v/>
      </c>
      <c r="K487">
        <f>+VindIndeks_raw_13!B486</f>
        <v/>
      </c>
      <c r="L487">
        <f>+VindIndeks_raw_13!C486</f>
        <v/>
      </c>
      <c r="M487">
        <f>+VindIndeks_raw_13!D486</f>
        <v/>
      </c>
      <c r="O487" s="12">
        <f>+IF(ISNUMBER(ROUND(S487,0)),ROUND(S487,0),"")</f>
        <v/>
      </c>
      <c r="P487">
        <f>IF(ISNUMBER(+VindIndeks_raw_20_small!A486),+VindIndeks_raw_20_small!A486,"")</f>
        <v/>
      </c>
      <c r="Q487">
        <f>IF(ISNUMBER(+VindIndeks_raw_20_small!B486),+VindIndeks_raw_20_small!B486,"")</f>
        <v/>
      </c>
      <c r="R487">
        <f>IF(ISNUMBER(+VindIndeks_raw_20_small!C486),+VindIndeks_raw_20_small!C486,"")</f>
        <v/>
      </c>
      <c r="S487">
        <f>IF(ISNUMBER(+VindIndeks_raw_20_small!D486),+VindIndeks_raw_20_small!D486,"")</f>
        <v/>
      </c>
      <c r="U487" s="12">
        <f>+IF(ISNUMBER(ROUND(Y487,0)),ROUND(Y487,0),"")</f>
        <v/>
      </c>
      <c r="V487">
        <f>IF(ISNUMBER(+VindIndeks_raw_20_large!A486),+VindIndeks_raw_20_large!A486,"")</f>
        <v/>
      </c>
      <c r="W487">
        <f>IF(ISNUMBER(+VindIndeks_raw_20_large!B486),+VindIndeks_raw_20_large!B486,"")</f>
        <v/>
      </c>
      <c r="X487">
        <f>IF(ISNUMBER(+VindIndeks_raw_20_large!C486),+VindIndeks_raw_20_large!C486,"")</f>
        <v/>
      </c>
      <c r="Y487">
        <f>IF(ISNUMBER(+VindIndeks_raw_20_large!D486),+VindIndeks_raw_20_large!D486,"")</f>
        <v/>
      </c>
    </row>
    <row r="488">
      <c r="I488">
        <f>+M488</f>
        <v/>
      </c>
      <c r="J488">
        <f>+VindIndeks_raw_13!A487</f>
        <v/>
      </c>
      <c r="K488">
        <f>+VindIndeks_raw_13!B487</f>
        <v/>
      </c>
      <c r="L488">
        <f>+VindIndeks_raw_13!C487</f>
        <v/>
      </c>
      <c r="M488">
        <f>+VindIndeks_raw_13!D487</f>
        <v/>
      </c>
      <c r="O488" s="12">
        <f>+IF(ISNUMBER(ROUND(S488,0)),ROUND(S488,0),"")</f>
        <v/>
      </c>
      <c r="P488">
        <f>IF(ISNUMBER(+VindIndeks_raw_20_small!A487),+VindIndeks_raw_20_small!A487,"")</f>
        <v/>
      </c>
      <c r="Q488">
        <f>IF(ISNUMBER(+VindIndeks_raw_20_small!B487),+VindIndeks_raw_20_small!B487,"")</f>
        <v/>
      </c>
      <c r="R488">
        <f>IF(ISNUMBER(+VindIndeks_raw_20_small!C487),+VindIndeks_raw_20_small!C487,"")</f>
        <v/>
      </c>
      <c r="S488">
        <f>IF(ISNUMBER(+VindIndeks_raw_20_small!D487),+VindIndeks_raw_20_small!D487,"")</f>
        <v/>
      </c>
      <c r="U488" s="12">
        <f>+IF(ISNUMBER(ROUND(Y488,0)),ROUND(Y488,0),"")</f>
        <v/>
      </c>
      <c r="V488">
        <f>IF(ISNUMBER(+VindIndeks_raw_20_large!A487),+VindIndeks_raw_20_large!A487,"")</f>
        <v/>
      </c>
      <c r="W488">
        <f>IF(ISNUMBER(+VindIndeks_raw_20_large!B487),+VindIndeks_raw_20_large!B487,"")</f>
        <v/>
      </c>
      <c r="X488">
        <f>IF(ISNUMBER(+VindIndeks_raw_20_large!C487),+VindIndeks_raw_20_large!C487,"")</f>
        <v/>
      </c>
      <c r="Y488">
        <f>IF(ISNUMBER(+VindIndeks_raw_20_large!D487),+VindIndeks_raw_20_large!D487,"")</f>
        <v/>
      </c>
    </row>
    <row r="489">
      <c r="I489">
        <f>+M489</f>
        <v/>
      </c>
      <c r="J489">
        <f>+VindIndeks_raw_13!A488</f>
        <v/>
      </c>
      <c r="K489">
        <f>+VindIndeks_raw_13!B488</f>
        <v/>
      </c>
      <c r="L489">
        <f>+VindIndeks_raw_13!C488</f>
        <v/>
      </c>
      <c r="M489">
        <f>+VindIndeks_raw_13!D488</f>
        <v/>
      </c>
      <c r="O489" s="12">
        <f>+IF(ISNUMBER(ROUND(S489,0)),ROUND(S489,0),"")</f>
        <v/>
      </c>
      <c r="P489">
        <f>IF(ISNUMBER(+VindIndeks_raw_20_small!A488),+VindIndeks_raw_20_small!A488,"")</f>
        <v/>
      </c>
      <c r="Q489">
        <f>IF(ISNUMBER(+VindIndeks_raw_20_small!B488),+VindIndeks_raw_20_small!B488,"")</f>
        <v/>
      </c>
      <c r="R489">
        <f>IF(ISNUMBER(+VindIndeks_raw_20_small!C488),+VindIndeks_raw_20_small!C488,"")</f>
        <v/>
      </c>
      <c r="S489">
        <f>IF(ISNUMBER(+VindIndeks_raw_20_small!D488),+VindIndeks_raw_20_small!D488,"")</f>
        <v/>
      </c>
      <c r="U489" s="12">
        <f>+IF(ISNUMBER(ROUND(Y489,0)),ROUND(Y489,0),"")</f>
        <v/>
      </c>
      <c r="V489">
        <f>IF(ISNUMBER(+VindIndeks_raw_20_large!A488),+VindIndeks_raw_20_large!A488,"")</f>
        <v/>
      </c>
      <c r="W489">
        <f>IF(ISNUMBER(+VindIndeks_raw_20_large!B488),+VindIndeks_raw_20_large!B488,"")</f>
        <v/>
      </c>
      <c r="X489">
        <f>IF(ISNUMBER(+VindIndeks_raw_20_large!C488),+VindIndeks_raw_20_large!C488,"")</f>
        <v/>
      </c>
      <c r="Y489">
        <f>IF(ISNUMBER(+VindIndeks_raw_20_large!D488),+VindIndeks_raw_20_large!D488,"")</f>
        <v/>
      </c>
    </row>
    <row r="490">
      <c r="I490">
        <f>+M490</f>
        <v/>
      </c>
      <c r="J490">
        <f>+VindIndeks_raw_13!A489</f>
        <v/>
      </c>
      <c r="K490">
        <f>+VindIndeks_raw_13!B489</f>
        <v/>
      </c>
      <c r="L490">
        <f>+VindIndeks_raw_13!C489</f>
        <v/>
      </c>
      <c r="M490">
        <f>+VindIndeks_raw_13!D489</f>
        <v/>
      </c>
      <c r="O490" s="12">
        <f>+IF(ISNUMBER(ROUND(S490,0)),ROUND(S490,0),"")</f>
        <v/>
      </c>
      <c r="P490">
        <f>IF(ISNUMBER(+VindIndeks_raw_20_small!A489),+VindIndeks_raw_20_small!A489,"")</f>
        <v/>
      </c>
      <c r="Q490">
        <f>IF(ISNUMBER(+VindIndeks_raw_20_small!B489),+VindIndeks_raw_20_small!B489,"")</f>
        <v/>
      </c>
      <c r="R490">
        <f>IF(ISNUMBER(+VindIndeks_raw_20_small!C489),+VindIndeks_raw_20_small!C489,"")</f>
        <v/>
      </c>
      <c r="S490">
        <f>IF(ISNUMBER(+VindIndeks_raw_20_small!D489),+VindIndeks_raw_20_small!D489,"")</f>
        <v/>
      </c>
      <c r="U490" s="12">
        <f>+IF(ISNUMBER(ROUND(Y490,0)),ROUND(Y490,0),"")</f>
        <v/>
      </c>
      <c r="V490">
        <f>IF(ISNUMBER(+VindIndeks_raw_20_large!A489),+VindIndeks_raw_20_large!A489,"")</f>
        <v/>
      </c>
      <c r="W490">
        <f>IF(ISNUMBER(+VindIndeks_raw_20_large!B489),+VindIndeks_raw_20_large!B489,"")</f>
        <v/>
      </c>
      <c r="X490">
        <f>IF(ISNUMBER(+VindIndeks_raw_20_large!C489),+VindIndeks_raw_20_large!C489,"")</f>
        <v/>
      </c>
      <c r="Y490">
        <f>IF(ISNUMBER(+VindIndeks_raw_20_large!D489),+VindIndeks_raw_20_large!D489,"")</f>
        <v/>
      </c>
    </row>
    <row r="491">
      <c r="I491">
        <f>+M491</f>
        <v/>
      </c>
      <c r="J491">
        <f>+VindIndeks_raw_13!A490</f>
        <v/>
      </c>
      <c r="K491">
        <f>+VindIndeks_raw_13!B490</f>
        <v/>
      </c>
      <c r="L491">
        <f>+VindIndeks_raw_13!C490</f>
        <v/>
      </c>
      <c r="M491">
        <f>+VindIndeks_raw_13!D490</f>
        <v/>
      </c>
      <c r="O491" s="12">
        <f>+IF(ISNUMBER(ROUND(S491,0)),ROUND(S491,0),"")</f>
        <v/>
      </c>
      <c r="P491">
        <f>IF(ISNUMBER(+VindIndeks_raw_20_small!A490),+VindIndeks_raw_20_small!A490,"")</f>
        <v/>
      </c>
      <c r="Q491">
        <f>IF(ISNUMBER(+VindIndeks_raw_20_small!B490),+VindIndeks_raw_20_small!B490,"")</f>
        <v/>
      </c>
      <c r="R491">
        <f>IF(ISNUMBER(+VindIndeks_raw_20_small!C490),+VindIndeks_raw_20_small!C490,"")</f>
        <v/>
      </c>
      <c r="S491">
        <f>IF(ISNUMBER(+VindIndeks_raw_20_small!D490),+VindIndeks_raw_20_small!D490,"")</f>
        <v/>
      </c>
      <c r="U491" s="12">
        <f>+IF(ISNUMBER(ROUND(Y491,0)),ROUND(Y491,0),"")</f>
        <v/>
      </c>
      <c r="V491">
        <f>IF(ISNUMBER(+VindIndeks_raw_20_large!A490),+VindIndeks_raw_20_large!A490,"")</f>
        <v/>
      </c>
      <c r="W491">
        <f>IF(ISNUMBER(+VindIndeks_raw_20_large!B490),+VindIndeks_raw_20_large!B490,"")</f>
        <v/>
      </c>
      <c r="X491">
        <f>IF(ISNUMBER(+VindIndeks_raw_20_large!C490),+VindIndeks_raw_20_large!C490,"")</f>
        <v/>
      </c>
      <c r="Y491">
        <f>IF(ISNUMBER(+VindIndeks_raw_20_large!D490),+VindIndeks_raw_20_large!D490,"")</f>
        <v/>
      </c>
    </row>
    <row r="492">
      <c r="I492">
        <f>+M492</f>
        <v/>
      </c>
      <c r="J492">
        <f>+VindIndeks_raw_13!A491</f>
        <v/>
      </c>
      <c r="K492">
        <f>+VindIndeks_raw_13!B491</f>
        <v/>
      </c>
      <c r="L492">
        <f>+VindIndeks_raw_13!C491</f>
        <v/>
      </c>
      <c r="M492">
        <f>+VindIndeks_raw_13!D491</f>
        <v/>
      </c>
      <c r="O492" s="12">
        <f>+IF(ISNUMBER(ROUND(S492,0)),ROUND(S492,0),"")</f>
        <v/>
      </c>
      <c r="P492">
        <f>IF(ISNUMBER(+VindIndeks_raw_20_small!A491),+VindIndeks_raw_20_small!A491,"")</f>
        <v/>
      </c>
      <c r="Q492">
        <f>IF(ISNUMBER(+VindIndeks_raw_20_small!B491),+VindIndeks_raw_20_small!B491,"")</f>
        <v/>
      </c>
      <c r="R492">
        <f>IF(ISNUMBER(+VindIndeks_raw_20_small!C491),+VindIndeks_raw_20_small!C491,"")</f>
        <v/>
      </c>
      <c r="S492">
        <f>IF(ISNUMBER(+VindIndeks_raw_20_small!D491),+VindIndeks_raw_20_small!D491,"")</f>
        <v/>
      </c>
      <c r="U492" s="12">
        <f>+IF(ISNUMBER(ROUND(Y492,0)),ROUND(Y492,0),"")</f>
        <v/>
      </c>
      <c r="V492">
        <f>IF(ISNUMBER(+VindIndeks_raw_20_large!A491),+VindIndeks_raw_20_large!A491,"")</f>
        <v/>
      </c>
      <c r="W492">
        <f>IF(ISNUMBER(+VindIndeks_raw_20_large!B491),+VindIndeks_raw_20_large!B491,"")</f>
        <v/>
      </c>
      <c r="X492">
        <f>IF(ISNUMBER(+VindIndeks_raw_20_large!C491),+VindIndeks_raw_20_large!C491,"")</f>
        <v/>
      </c>
      <c r="Y492">
        <f>IF(ISNUMBER(+VindIndeks_raw_20_large!D491),+VindIndeks_raw_20_large!D491,"")</f>
        <v/>
      </c>
    </row>
    <row r="493">
      <c r="I493">
        <f>+M493</f>
        <v/>
      </c>
      <c r="J493">
        <f>+VindIndeks_raw_13!A492</f>
        <v/>
      </c>
      <c r="K493">
        <f>+VindIndeks_raw_13!B492</f>
        <v/>
      </c>
      <c r="L493">
        <f>+VindIndeks_raw_13!C492</f>
        <v/>
      </c>
      <c r="M493">
        <f>+VindIndeks_raw_13!D492</f>
        <v/>
      </c>
      <c r="O493" s="12">
        <f>+IF(ISNUMBER(ROUND(S493,0)),ROUND(S493,0),"")</f>
        <v/>
      </c>
      <c r="P493">
        <f>IF(ISNUMBER(+VindIndeks_raw_20_small!A492),+VindIndeks_raw_20_small!A492,"")</f>
        <v/>
      </c>
      <c r="Q493">
        <f>IF(ISNUMBER(+VindIndeks_raw_20_small!B492),+VindIndeks_raw_20_small!B492,"")</f>
        <v/>
      </c>
      <c r="R493">
        <f>IF(ISNUMBER(+VindIndeks_raw_20_small!C492),+VindIndeks_raw_20_small!C492,"")</f>
        <v/>
      </c>
      <c r="S493">
        <f>IF(ISNUMBER(+VindIndeks_raw_20_small!D492),+VindIndeks_raw_20_small!D492,"")</f>
        <v/>
      </c>
      <c r="U493" s="12">
        <f>+IF(ISNUMBER(ROUND(Y493,0)),ROUND(Y493,0),"")</f>
        <v/>
      </c>
      <c r="V493">
        <f>IF(ISNUMBER(+VindIndeks_raw_20_large!A492),+VindIndeks_raw_20_large!A492,"")</f>
        <v/>
      </c>
      <c r="W493">
        <f>IF(ISNUMBER(+VindIndeks_raw_20_large!B492),+VindIndeks_raw_20_large!B492,"")</f>
        <v/>
      </c>
      <c r="X493">
        <f>IF(ISNUMBER(+VindIndeks_raw_20_large!C492),+VindIndeks_raw_20_large!C492,"")</f>
        <v/>
      </c>
      <c r="Y493">
        <f>IF(ISNUMBER(+VindIndeks_raw_20_large!D492),+VindIndeks_raw_20_large!D492,"")</f>
        <v/>
      </c>
    </row>
    <row r="494">
      <c r="I494">
        <f>+M494</f>
        <v/>
      </c>
      <c r="J494">
        <f>+VindIndeks_raw_13!A493</f>
        <v/>
      </c>
      <c r="K494">
        <f>+VindIndeks_raw_13!B493</f>
        <v/>
      </c>
      <c r="L494">
        <f>+VindIndeks_raw_13!C493</f>
        <v/>
      </c>
      <c r="M494">
        <f>+VindIndeks_raw_13!D493</f>
        <v/>
      </c>
      <c r="O494" s="12">
        <f>+IF(ISNUMBER(ROUND(S494,0)),ROUND(S494,0),"")</f>
        <v/>
      </c>
      <c r="P494">
        <f>IF(ISNUMBER(+VindIndeks_raw_20_small!A493),+VindIndeks_raw_20_small!A493,"")</f>
        <v/>
      </c>
      <c r="Q494">
        <f>IF(ISNUMBER(+VindIndeks_raw_20_small!B493),+VindIndeks_raw_20_small!B493,"")</f>
        <v/>
      </c>
      <c r="R494">
        <f>IF(ISNUMBER(+VindIndeks_raw_20_small!C493),+VindIndeks_raw_20_small!C493,"")</f>
        <v/>
      </c>
      <c r="S494">
        <f>IF(ISNUMBER(+VindIndeks_raw_20_small!D493),+VindIndeks_raw_20_small!D493,"")</f>
        <v/>
      </c>
      <c r="U494" s="12">
        <f>+IF(ISNUMBER(ROUND(Y494,0)),ROUND(Y494,0),"")</f>
        <v/>
      </c>
      <c r="V494">
        <f>IF(ISNUMBER(+VindIndeks_raw_20_large!A493),+VindIndeks_raw_20_large!A493,"")</f>
        <v/>
      </c>
      <c r="W494">
        <f>IF(ISNUMBER(+VindIndeks_raw_20_large!B493),+VindIndeks_raw_20_large!B493,"")</f>
        <v/>
      </c>
      <c r="X494">
        <f>IF(ISNUMBER(+VindIndeks_raw_20_large!C493),+VindIndeks_raw_20_large!C493,"")</f>
        <v/>
      </c>
      <c r="Y494">
        <f>IF(ISNUMBER(+VindIndeks_raw_20_large!D493),+VindIndeks_raw_20_large!D493,"")</f>
        <v/>
      </c>
    </row>
    <row r="495">
      <c r="I495">
        <f>+M495</f>
        <v/>
      </c>
      <c r="J495">
        <f>+VindIndeks_raw_13!A494</f>
        <v/>
      </c>
      <c r="K495">
        <f>+VindIndeks_raw_13!B494</f>
        <v/>
      </c>
      <c r="L495">
        <f>+VindIndeks_raw_13!C494</f>
        <v/>
      </c>
      <c r="M495">
        <f>+VindIndeks_raw_13!D494</f>
        <v/>
      </c>
      <c r="O495" s="12">
        <f>+IF(ISNUMBER(ROUND(S495,0)),ROUND(S495,0),"")</f>
        <v/>
      </c>
      <c r="P495">
        <f>IF(ISNUMBER(+VindIndeks_raw_20_small!A494),+VindIndeks_raw_20_small!A494,"")</f>
        <v/>
      </c>
      <c r="Q495">
        <f>IF(ISNUMBER(+VindIndeks_raw_20_small!B494),+VindIndeks_raw_20_small!B494,"")</f>
        <v/>
      </c>
      <c r="R495">
        <f>IF(ISNUMBER(+VindIndeks_raw_20_small!C494),+VindIndeks_raw_20_small!C494,"")</f>
        <v/>
      </c>
      <c r="S495">
        <f>IF(ISNUMBER(+VindIndeks_raw_20_small!D494),+VindIndeks_raw_20_small!D494,"")</f>
        <v/>
      </c>
      <c r="U495" s="12">
        <f>+IF(ISNUMBER(ROUND(Y495,0)),ROUND(Y495,0),"")</f>
        <v/>
      </c>
      <c r="V495">
        <f>IF(ISNUMBER(+VindIndeks_raw_20_large!A494),+VindIndeks_raw_20_large!A494,"")</f>
        <v/>
      </c>
      <c r="W495">
        <f>IF(ISNUMBER(+VindIndeks_raw_20_large!B494),+VindIndeks_raw_20_large!B494,"")</f>
        <v/>
      </c>
      <c r="X495">
        <f>IF(ISNUMBER(+VindIndeks_raw_20_large!C494),+VindIndeks_raw_20_large!C494,"")</f>
        <v/>
      </c>
      <c r="Y495">
        <f>IF(ISNUMBER(+VindIndeks_raw_20_large!D494),+VindIndeks_raw_20_large!D494,"")</f>
        <v/>
      </c>
    </row>
    <row r="496">
      <c r="I496">
        <f>+M496</f>
        <v/>
      </c>
      <c r="J496">
        <f>+VindIndeks_raw_13!A495</f>
        <v/>
      </c>
      <c r="K496">
        <f>+VindIndeks_raw_13!B495</f>
        <v/>
      </c>
      <c r="L496">
        <f>+VindIndeks_raw_13!C495</f>
        <v/>
      </c>
      <c r="M496">
        <f>+VindIndeks_raw_13!D495</f>
        <v/>
      </c>
      <c r="O496" s="12">
        <f>+IF(ISNUMBER(ROUND(S496,0)),ROUND(S496,0),"")</f>
        <v/>
      </c>
      <c r="P496">
        <f>IF(ISNUMBER(+VindIndeks_raw_20_small!A495),+VindIndeks_raw_20_small!A495,"")</f>
        <v/>
      </c>
      <c r="Q496">
        <f>IF(ISNUMBER(+VindIndeks_raw_20_small!B495),+VindIndeks_raw_20_small!B495,"")</f>
        <v/>
      </c>
      <c r="R496">
        <f>IF(ISNUMBER(+VindIndeks_raw_20_small!C495),+VindIndeks_raw_20_small!C495,"")</f>
        <v/>
      </c>
      <c r="S496">
        <f>IF(ISNUMBER(+VindIndeks_raw_20_small!D495),+VindIndeks_raw_20_small!D495,"")</f>
        <v/>
      </c>
      <c r="U496" s="12">
        <f>+IF(ISNUMBER(ROUND(Y496,0)),ROUND(Y496,0),"")</f>
        <v/>
      </c>
      <c r="V496">
        <f>IF(ISNUMBER(+VindIndeks_raw_20_large!A495),+VindIndeks_raw_20_large!A495,"")</f>
        <v/>
      </c>
      <c r="W496">
        <f>IF(ISNUMBER(+VindIndeks_raw_20_large!B495),+VindIndeks_raw_20_large!B495,"")</f>
        <v/>
      </c>
      <c r="X496">
        <f>IF(ISNUMBER(+VindIndeks_raw_20_large!C495),+VindIndeks_raw_20_large!C495,"")</f>
        <v/>
      </c>
      <c r="Y496">
        <f>IF(ISNUMBER(+VindIndeks_raw_20_large!D495),+VindIndeks_raw_20_large!D495,"")</f>
        <v/>
      </c>
    </row>
    <row r="497">
      <c r="I497">
        <f>+M497</f>
        <v/>
      </c>
      <c r="J497">
        <f>+VindIndeks_raw_13!A496</f>
        <v/>
      </c>
      <c r="K497">
        <f>+VindIndeks_raw_13!B496</f>
        <v/>
      </c>
      <c r="L497">
        <f>+VindIndeks_raw_13!C496</f>
        <v/>
      </c>
      <c r="M497">
        <f>+VindIndeks_raw_13!D496</f>
        <v/>
      </c>
      <c r="O497" s="12">
        <f>+IF(ISNUMBER(ROUND(S497,0)),ROUND(S497,0),"")</f>
        <v/>
      </c>
      <c r="P497">
        <f>IF(ISNUMBER(+VindIndeks_raw_20_small!A496),+VindIndeks_raw_20_small!A496,"")</f>
        <v/>
      </c>
      <c r="Q497">
        <f>IF(ISNUMBER(+VindIndeks_raw_20_small!B496),+VindIndeks_raw_20_small!B496,"")</f>
        <v/>
      </c>
      <c r="R497">
        <f>IF(ISNUMBER(+VindIndeks_raw_20_small!C496),+VindIndeks_raw_20_small!C496,"")</f>
        <v/>
      </c>
      <c r="S497">
        <f>IF(ISNUMBER(+VindIndeks_raw_20_small!D496),+VindIndeks_raw_20_small!D496,"")</f>
        <v/>
      </c>
      <c r="U497" s="12">
        <f>+IF(ISNUMBER(ROUND(Y497,0)),ROUND(Y497,0),"")</f>
        <v/>
      </c>
      <c r="V497">
        <f>IF(ISNUMBER(+VindIndeks_raw_20_large!A496),+VindIndeks_raw_20_large!A496,"")</f>
        <v/>
      </c>
      <c r="W497">
        <f>IF(ISNUMBER(+VindIndeks_raw_20_large!B496),+VindIndeks_raw_20_large!B496,"")</f>
        <v/>
      </c>
      <c r="X497">
        <f>IF(ISNUMBER(+VindIndeks_raw_20_large!C496),+VindIndeks_raw_20_large!C496,"")</f>
        <v/>
      </c>
      <c r="Y497">
        <f>IF(ISNUMBER(+VindIndeks_raw_20_large!D496),+VindIndeks_raw_20_large!D496,"")</f>
        <v/>
      </c>
    </row>
    <row r="498">
      <c r="I498">
        <f>+M498</f>
        <v/>
      </c>
      <c r="J498">
        <f>+VindIndeks_raw_13!A497</f>
        <v/>
      </c>
      <c r="K498">
        <f>+VindIndeks_raw_13!B497</f>
        <v/>
      </c>
      <c r="L498">
        <f>+VindIndeks_raw_13!C497</f>
        <v/>
      </c>
      <c r="M498">
        <f>+VindIndeks_raw_13!D497</f>
        <v/>
      </c>
      <c r="O498" s="12">
        <f>+IF(ISNUMBER(ROUND(S498,0)),ROUND(S498,0),"")</f>
        <v/>
      </c>
      <c r="P498">
        <f>IF(ISNUMBER(+VindIndeks_raw_20_small!A497),+VindIndeks_raw_20_small!A497,"")</f>
        <v/>
      </c>
      <c r="Q498">
        <f>IF(ISNUMBER(+VindIndeks_raw_20_small!B497),+VindIndeks_raw_20_small!B497,"")</f>
        <v/>
      </c>
      <c r="R498">
        <f>IF(ISNUMBER(+VindIndeks_raw_20_small!C497),+VindIndeks_raw_20_small!C497,"")</f>
        <v/>
      </c>
      <c r="S498">
        <f>IF(ISNUMBER(+VindIndeks_raw_20_small!D497),+VindIndeks_raw_20_small!D497,"")</f>
        <v/>
      </c>
      <c r="U498" s="12">
        <f>+IF(ISNUMBER(ROUND(Y498,0)),ROUND(Y498,0),"")</f>
        <v/>
      </c>
      <c r="V498">
        <f>IF(ISNUMBER(+VindIndeks_raw_20_large!A497),+VindIndeks_raw_20_large!A497,"")</f>
        <v/>
      </c>
      <c r="W498">
        <f>IF(ISNUMBER(+VindIndeks_raw_20_large!B497),+VindIndeks_raw_20_large!B497,"")</f>
        <v/>
      </c>
      <c r="X498">
        <f>IF(ISNUMBER(+VindIndeks_raw_20_large!C497),+VindIndeks_raw_20_large!C497,"")</f>
        <v/>
      </c>
      <c r="Y498">
        <f>IF(ISNUMBER(+VindIndeks_raw_20_large!D497),+VindIndeks_raw_20_large!D497,"")</f>
        <v/>
      </c>
    </row>
    <row r="499">
      <c r="I499">
        <f>+M499</f>
        <v/>
      </c>
      <c r="J499">
        <f>+VindIndeks_raw_13!A498</f>
        <v/>
      </c>
      <c r="K499">
        <f>+VindIndeks_raw_13!B498</f>
        <v/>
      </c>
      <c r="L499">
        <f>+VindIndeks_raw_13!C498</f>
        <v/>
      </c>
      <c r="M499">
        <f>+VindIndeks_raw_13!D498</f>
        <v/>
      </c>
      <c r="O499" s="12">
        <f>+IF(ISNUMBER(ROUND(S499,0)),ROUND(S499,0),"")</f>
        <v/>
      </c>
      <c r="P499">
        <f>IF(ISNUMBER(+VindIndeks_raw_20_small!A498),+VindIndeks_raw_20_small!A498,"")</f>
        <v/>
      </c>
      <c r="Q499">
        <f>IF(ISNUMBER(+VindIndeks_raw_20_small!B498),+VindIndeks_raw_20_small!B498,"")</f>
        <v/>
      </c>
      <c r="R499">
        <f>IF(ISNUMBER(+VindIndeks_raw_20_small!C498),+VindIndeks_raw_20_small!C498,"")</f>
        <v/>
      </c>
      <c r="S499">
        <f>IF(ISNUMBER(+VindIndeks_raw_20_small!D498),+VindIndeks_raw_20_small!D498,"")</f>
        <v/>
      </c>
      <c r="U499" s="12">
        <f>+IF(ISNUMBER(ROUND(Y499,0)),ROUND(Y499,0),"")</f>
        <v/>
      </c>
      <c r="V499">
        <f>IF(ISNUMBER(+VindIndeks_raw_20_large!A498),+VindIndeks_raw_20_large!A498,"")</f>
        <v/>
      </c>
      <c r="W499">
        <f>IF(ISNUMBER(+VindIndeks_raw_20_large!B498),+VindIndeks_raw_20_large!B498,"")</f>
        <v/>
      </c>
      <c r="X499">
        <f>IF(ISNUMBER(+VindIndeks_raw_20_large!C498),+VindIndeks_raw_20_large!C498,"")</f>
        <v/>
      </c>
      <c r="Y499">
        <f>IF(ISNUMBER(+VindIndeks_raw_20_large!D498),+VindIndeks_raw_20_large!D498,"")</f>
        <v/>
      </c>
    </row>
    <row r="500">
      <c r="I500">
        <f>+M500</f>
        <v/>
      </c>
      <c r="J500">
        <f>+VindIndeks_raw_13!A499</f>
        <v/>
      </c>
      <c r="K500">
        <f>+VindIndeks_raw_13!B499</f>
        <v/>
      </c>
      <c r="L500">
        <f>+VindIndeks_raw_13!C499</f>
        <v/>
      </c>
      <c r="M500">
        <f>+VindIndeks_raw_13!D499</f>
        <v/>
      </c>
      <c r="O500" s="12">
        <f>+IF(ISNUMBER(ROUND(S500,0)),ROUND(S500,0),"")</f>
        <v/>
      </c>
      <c r="P500">
        <f>IF(ISNUMBER(+VindIndeks_raw_20_small!A499),+VindIndeks_raw_20_small!A499,"")</f>
        <v/>
      </c>
      <c r="Q500">
        <f>IF(ISNUMBER(+VindIndeks_raw_20_small!B499),+VindIndeks_raw_20_small!B499,"")</f>
        <v/>
      </c>
      <c r="R500">
        <f>IF(ISNUMBER(+VindIndeks_raw_20_small!C499),+VindIndeks_raw_20_small!C499,"")</f>
        <v/>
      </c>
      <c r="S500">
        <f>IF(ISNUMBER(+VindIndeks_raw_20_small!D499),+VindIndeks_raw_20_small!D499,"")</f>
        <v/>
      </c>
      <c r="U500" s="12">
        <f>+IF(ISNUMBER(ROUND(Y500,0)),ROUND(Y500,0),"")</f>
        <v/>
      </c>
      <c r="V500">
        <f>IF(ISNUMBER(+VindIndeks_raw_20_large!A499),+VindIndeks_raw_20_large!A499,"")</f>
        <v/>
      </c>
      <c r="W500">
        <f>IF(ISNUMBER(+VindIndeks_raw_20_large!B499),+VindIndeks_raw_20_large!B499,"")</f>
        <v/>
      </c>
      <c r="X500">
        <f>IF(ISNUMBER(+VindIndeks_raw_20_large!C499),+VindIndeks_raw_20_large!C499,"")</f>
        <v/>
      </c>
      <c r="Y500">
        <f>IF(ISNUMBER(+VindIndeks_raw_20_large!D499),+VindIndeks_raw_20_large!D499,"")</f>
        <v/>
      </c>
    </row>
    <row r="501">
      <c r="I501">
        <f>+M501</f>
        <v/>
      </c>
      <c r="J501">
        <f>+VindIndeks_raw_13!A500</f>
        <v/>
      </c>
      <c r="K501">
        <f>+VindIndeks_raw_13!B500</f>
        <v/>
      </c>
      <c r="L501">
        <f>+VindIndeks_raw_13!C500</f>
        <v/>
      </c>
      <c r="M501">
        <f>+VindIndeks_raw_13!D500</f>
        <v/>
      </c>
      <c r="O501" s="12">
        <f>+IF(ISNUMBER(ROUND(S501,0)),ROUND(S501,0),"")</f>
        <v/>
      </c>
      <c r="P501">
        <f>IF(ISNUMBER(+VindIndeks_raw_20_small!A500),+VindIndeks_raw_20_small!A500,"")</f>
        <v/>
      </c>
      <c r="Q501">
        <f>IF(ISNUMBER(+VindIndeks_raw_20_small!B500),+VindIndeks_raw_20_small!B500,"")</f>
        <v/>
      </c>
      <c r="R501">
        <f>IF(ISNUMBER(+VindIndeks_raw_20_small!C500),+VindIndeks_raw_20_small!C500,"")</f>
        <v/>
      </c>
      <c r="S501">
        <f>IF(ISNUMBER(+VindIndeks_raw_20_small!D500),+VindIndeks_raw_20_small!D500,"")</f>
        <v/>
      </c>
      <c r="U501" s="12">
        <f>+IF(ISNUMBER(ROUND(Y501,0)),ROUND(Y501,0),"")</f>
        <v/>
      </c>
      <c r="V501">
        <f>IF(ISNUMBER(+VindIndeks_raw_20_large!A500),+VindIndeks_raw_20_large!A500,"")</f>
        <v/>
      </c>
      <c r="W501">
        <f>IF(ISNUMBER(+VindIndeks_raw_20_large!B500),+VindIndeks_raw_20_large!B500,"")</f>
        <v/>
      </c>
      <c r="X501">
        <f>IF(ISNUMBER(+VindIndeks_raw_20_large!C500),+VindIndeks_raw_20_large!C500,"")</f>
        <v/>
      </c>
      <c r="Y501">
        <f>IF(ISNUMBER(+VindIndeks_raw_20_large!D500),+VindIndeks_raw_20_large!D500,"")</f>
        <v/>
      </c>
    </row>
    <row r="502">
      <c r="I502">
        <f>+M502</f>
        <v/>
      </c>
      <c r="J502">
        <f>+VindIndeks_raw_13!A501</f>
        <v/>
      </c>
      <c r="K502">
        <f>+VindIndeks_raw_13!B501</f>
        <v/>
      </c>
      <c r="L502">
        <f>+VindIndeks_raw_13!C501</f>
        <v/>
      </c>
      <c r="M502">
        <f>+VindIndeks_raw_13!D501</f>
        <v/>
      </c>
      <c r="O502" s="12">
        <f>+IF(ISNUMBER(ROUND(S502,0)),ROUND(S502,0),"")</f>
        <v/>
      </c>
      <c r="P502">
        <f>IF(ISNUMBER(+VindIndeks_raw_20_small!A501),+VindIndeks_raw_20_small!A501,"")</f>
        <v/>
      </c>
      <c r="Q502">
        <f>IF(ISNUMBER(+VindIndeks_raw_20_small!B501),+VindIndeks_raw_20_small!B501,"")</f>
        <v/>
      </c>
      <c r="R502">
        <f>IF(ISNUMBER(+VindIndeks_raw_20_small!C501),+VindIndeks_raw_20_small!C501,"")</f>
        <v/>
      </c>
      <c r="S502">
        <f>IF(ISNUMBER(+VindIndeks_raw_20_small!D501),+VindIndeks_raw_20_small!D501,"")</f>
        <v/>
      </c>
      <c r="U502" s="12">
        <f>+IF(ISNUMBER(ROUND(Y502,0)),ROUND(Y502,0),"")</f>
        <v/>
      </c>
      <c r="V502">
        <f>IF(ISNUMBER(+VindIndeks_raw_20_large!A501),+VindIndeks_raw_20_large!A501,"")</f>
        <v/>
      </c>
      <c r="W502">
        <f>IF(ISNUMBER(+VindIndeks_raw_20_large!B501),+VindIndeks_raw_20_large!B501,"")</f>
        <v/>
      </c>
      <c r="X502">
        <f>IF(ISNUMBER(+VindIndeks_raw_20_large!C501),+VindIndeks_raw_20_large!C501,"")</f>
        <v/>
      </c>
      <c r="Y502">
        <f>IF(ISNUMBER(+VindIndeks_raw_20_large!D501),+VindIndeks_raw_20_large!D501,"")</f>
        <v/>
      </c>
    </row>
    <row r="503">
      <c r="I503">
        <f>+M503</f>
        <v/>
      </c>
      <c r="J503">
        <f>+VindIndeks_raw_13!A502</f>
        <v/>
      </c>
      <c r="K503">
        <f>+VindIndeks_raw_13!B502</f>
        <v/>
      </c>
      <c r="L503">
        <f>+VindIndeks_raw_13!C502</f>
        <v/>
      </c>
      <c r="M503">
        <f>+VindIndeks_raw_13!D502</f>
        <v/>
      </c>
      <c r="O503" s="12">
        <f>+IF(ISNUMBER(ROUND(S503,0)),ROUND(S503,0),"")</f>
        <v/>
      </c>
      <c r="P503">
        <f>IF(ISNUMBER(+VindIndeks_raw_20_small!A502),+VindIndeks_raw_20_small!A502,"")</f>
        <v/>
      </c>
      <c r="Q503">
        <f>IF(ISNUMBER(+VindIndeks_raw_20_small!B502),+VindIndeks_raw_20_small!B502,"")</f>
        <v/>
      </c>
      <c r="R503">
        <f>IF(ISNUMBER(+VindIndeks_raw_20_small!C502),+VindIndeks_raw_20_small!C502,"")</f>
        <v/>
      </c>
      <c r="S503">
        <f>IF(ISNUMBER(+VindIndeks_raw_20_small!D502),+VindIndeks_raw_20_small!D502,"")</f>
        <v/>
      </c>
      <c r="U503" s="12">
        <f>+IF(ISNUMBER(ROUND(Y503,0)),ROUND(Y503,0),"")</f>
        <v/>
      </c>
      <c r="V503">
        <f>IF(ISNUMBER(+VindIndeks_raw_20_large!A502),+VindIndeks_raw_20_large!A502,"")</f>
        <v/>
      </c>
      <c r="W503">
        <f>IF(ISNUMBER(+VindIndeks_raw_20_large!B502),+VindIndeks_raw_20_large!B502,"")</f>
        <v/>
      </c>
      <c r="X503">
        <f>IF(ISNUMBER(+VindIndeks_raw_20_large!C502),+VindIndeks_raw_20_large!C502,"")</f>
        <v/>
      </c>
      <c r="Y503">
        <f>IF(ISNUMBER(+VindIndeks_raw_20_large!D502),+VindIndeks_raw_20_large!D502,"")</f>
        <v/>
      </c>
    </row>
    <row r="504">
      <c r="I504">
        <f>+M504</f>
        <v/>
      </c>
      <c r="J504">
        <f>+VindIndeks_raw_13!A503</f>
        <v/>
      </c>
      <c r="K504">
        <f>+VindIndeks_raw_13!B503</f>
        <v/>
      </c>
      <c r="L504">
        <f>+VindIndeks_raw_13!C503</f>
        <v/>
      </c>
      <c r="M504">
        <f>+VindIndeks_raw_13!D503</f>
        <v/>
      </c>
      <c r="O504" s="12">
        <f>+IF(ISNUMBER(ROUND(S504,0)),ROUND(S504,0),"")</f>
        <v/>
      </c>
      <c r="P504">
        <f>IF(ISNUMBER(+VindIndeks_raw_20_small!A503),+VindIndeks_raw_20_small!A503,"")</f>
        <v/>
      </c>
      <c r="Q504">
        <f>IF(ISNUMBER(+VindIndeks_raw_20_small!B503),+VindIndeks_raw_20_small!B503,"")</f>
        <v/>
      </c>
      <c r="R504">
        <f>IF(ISNUMBER(+VindIndeks_raw_20_small!C503),+VindIndeks_raw_20_small!C503,"")</f>
        <v/>
      </c>
      <c r="S504">
        <f>IF(ISNUMBER(+VindIndeks_raw_20_small!D503),+VindIndeks_raw_20_small!D503,"")</f>
        <v/>
      </c>
      <c r="U504" s="12">
        <f>+IF(ISNUMBER(ROUND(Y504,0)),ROUND(Y504,0),"")</f>
        <v/>
      </c>
      <c r="V504">
        <f>IF(ISNUMBER(+VindIndeks_raw_20_large!A503),+VindIndeks_raw_20_large!A503,"")</f>
        <v/>
      </c>
      <c r="W504">
        <f>IF(ISNUMBER(+VindIndeks_raw_20_large!B503),+VindIndeks_raw_20_large!B503,"")</f>
        <v/>
      </c>
      <c r="X504">
        <f>IF(ISNUMBER(+VindIndeks_raw_20_large!C503),+VindIndeks_raw_20_large!C503,"")</f>
        <v/>
      </c>
      <c r="Y504">
        <f>IF(ISNUMBER(+VindIndeks_raw_20_large!D503),+VindIndeks_raw_20_large!D503,"")</f>
        <v/>
      </c>
    </row>
    <row r="505">
      <c r="I505">
        <f>+M505</f>
        <v/>
      </c>
      <c r="J505">
        <f>+VindIndeks_raw_13!A504</f>
        <v/>
      </c>
      <c r="K505">
        <f>+VindIndeks_raw_13!B504</f>
        <v/>
      </c>
      <c r="L505">
        <f>+VindIndeks_raw_13!C504</f>
        <v/>
      </c>
      <c r="M505">
        <f>+VindIndeks_raw_13!D504</f>
        <v/>
      </c>
      <c r="O505" s="12">
        <f>+IF(ISNUMBER(ROUND(S505,0)),ROUND(S505,0),"")</f>
        <v/>
      </c>
      <c r="P505">
        <f>IF(ISNUMBER(+VindIndeks_raw_20_small!A504),+VindIndeks_raw_20_small!A504,"")</f>
        <v/>
      </c>
      <c r="Q505">
        <f>IF(ISNUMBER(+VindIndeks_raw_20_small!B504),+VindIndeks_raw_20_small!B504,"")</f>
        <v/>
      </c>
      <c r="R505">
        <f>IF(ISNUMBER(+VindIndeks_raw_20_small!C504),+VindIndeks_raw_20_small!C504,"")</f>
        <v/>
      </c>
      <c r="S505">
        <f>IF(ISNUMBER(+VindIndeks_raw_20_small!D504),+VindIndeks_raw_20_small!D504,"")</f>
        <v/>
      </c>
      <c r="U505" s="12">
        <f>+IF(ISNUMBER(ROUND(Y505,0)),ROUND(Y505,0),"")</f>
        <v/>
      </c>
      <c r="V505">
        <f>IF(ISNUMBER(+VindIndeks_raw_20_large!A504),+VindIndeks_raw_20_large!A504,"")</f>
        <v/>
      </c>
      <c r="W505">
        <f>IF(ISNUMBER(+VindIndeks_raw_20_large!B504),+VindIndeks_raw_20_large!B504,"")</f>
        <v/>
      </c>
      <c r="X505">
        <f>IF(ISNUMBER(+VindIndeks_raw_20_large!C504),+VindIndeks_raw_20_large!C504,"")</f>
        <v/>
      </c>
      <c r="Y505">
        <f>IF(ISNUMBER(+VindIndeks_raw_20_large!D504),+VindIndeks_raw_20_large!D504,"")</f>
        <v/>
      </c>
    </row>
    <row r="506">
      <c r="I506">
        <f>+M506</f>
        <v/>
      </c>
      <c r="J506">
        <f>+VindIndeks_raw_13!A505</f>
        <v/>
      </c>
      <c r="K506">
        <f>+VindIndeks_raw_13!B505</f>
        <v/>
      </c>
      <c r="L506">
        <f>+VindIndeks_raw_13!C505</f>
        <v/>
      </c>
      <c r="M506">
        <f>+VindIndeks_raw_13!D505</f>
        <v/>
      </c>
      <c r="O506" s="12">
        <f>+IF(ISNUMBER(ROUND(S506,0)),ROUND(S506,0),"")</f>
        <v/>
      </c>
      <c r="P506">
        <f>IF(ISNUMBER(+VindIndeks_raw_20_small!A505),+VindIndeks_raw_20_small!A505,"")</f>
        <v/>
      </c>
      <c r="Q506">
        <f>IF(ISNUMBER(+VindIndeks_raw_20_small!B505),+VindIndeks_raw_20_small!B505,"")</f>
        <v/>
      </c>
      <c r="R506">
        <f>IF(ISNUMBER(+VindIndeks_raw_20_small!C505),+VindIndeks_raw_20_small!C505,"")</f>
        <v/>
      </c>
      <c r="S506">
        <f>IF(ISNUMBER(+VindIndeks_raw_20_small!D505),+VindIndeks_raw_20_small!D505,"")</f>
        <v/>
      </c>
      <c r="U506" s="12">
        <f>+IF(ISNUMBER(ROUND(Y506,0)),ROUND(Y506,0),"")</f>
        <v/>
      </c>
      <c r="V506">
        <f>IF(ISNUMBER(+VindIndeks_raw_20_large!A505),+VindIndeks_raw_20_large!A505,"")</f>
        <v/>
      </c>
      <c r="W506">
        <f>IF(ISNUMBER(+VindIndeks_raw_20_large!B505),+VindIndeks_raw_20_large!B505,"")</f>
        <v/>
      </c>
      <c r="X506">
        <f>IF(ISNUMBER(+VindIndeks_raw_20_large!C505),+VindIndeks_raw_20_large!C505,"")</f>
        <v/>
      </c>
      <c r="Y506">
        <f>IF(ISNUMBER(+VindIndeks_raw_20_large!D505),+VindIndeks_raw_20_large!D505,"")</f>
        <v/>
      </c>
    </row>
    <row r="507">
      <c r="I507">
        <f>+M507</f>
        <v/>
      </c>
      <c r="J507">
        <f>+VindIndeks_raw_13!A506</f>
        <v/>
      </c>
      <c r="K507">
        <f>+VindIndeks_raw_13!B506</f>
        <v/>
      </c>
      <c r="L507">
        <f>+VindIndeks_raw_13!C506</f>
        <v/>
      </c>
      <c r="M507">
        <f>+VindIndeks_raw_13!D506</f>
        <v/>
      </c>
      <c r="O507" s="12">
        <f>+IF(ISNUMBER(ROUND(S507,0)),ROUND(S507,0),"")</f>
        <v/>
      </c>
      <c r="P507">
        <f>IF(ISNUMBER(+VindIndeks_raw_20_small!A506),+VindIndeks_raw_20_small!A506,"")</f>
        <v/>
      </c>
      <c r="Q507">
        <f>IF(ISNUMBER(+VindIndeks_raw_20_small!B506),+VindIndeks_raw_20_small!B506,"")</f>
        <v/>
      </c>
      <c r="R507">
        <f>IF(ISNUMBER(+VindIndeks_raw_20_small!C506),+VindIndeks_raw_20_small!C506,"")</f>
        <v/>
      </c>
      <c r="S507">
        <f>IF(ISNUMBER(+VindIndeks_raw_20_small!D506),+VindIndeks_raw_20_small!D506,"")</f>
        <v/>
      </c>
      <c r="U507" s="12">
        <f>+IF(ISNUMBER(ROUND(Y507,0)),ROUND(Y507,0),"")</f>
        <v/>
      </c>
      <c r="V507">
        <f>IF(ISNUMBER(+VindIndeks_raw_20_large!A506),+VindIndeks_raw_20_large!A506,"")</f>
        <v/>
      </c>
      <c r="W507">
        <f>IF(ISNUMBER(+VindIndeks_raw_20_large!B506),+VindIndeks_raw_20_large!B506,"")</f>
        <v/>
      </c>
      <c r="X507">
        <f>IF(ISNUMBER(+VindIndeks_raw_20_large!C506),+VindIndeks_raw_20_large!C506,"")</f>
        <v/>
      </c>
      <c r="Y507">
        <f>IF(ISNUMBER(+VindIndeks_raw_20_large!D506),+VindIndeks_raw_20_large!D506,"")</f>
        <v/>
      </c>
    </row>
    <row r="508">
      <c r="I508">
        <f>+M508</f>
        <v/>
      </c>
      <c r="J508">
        <f>+VindIndeks_raw_13!A507</f>
        <v/>
      </c>
      <c r="K508">
        <f>+VindIndeks_raw_13!B507</f>
        <v/>
      </c>
      <c r="L508">
        <f>+VindIndeks_raw_13!C507</f>
        <v/>
      </c>
      <c r="M508">
        <f>+VindIndeks_raw_13!D507</f>
        <v/>
      </c>
      <c r="O508" s="12">
        <f>+IF(ISNUMBER(ROUND(S508,0)),ROUND(S508,0),"")</f>
        <v/>
      </c>
      <c r="P508">
        <f>IF(ISNUMBER(+VindIndeks_raw_20_small!A507),+VindIndeks_raw_20_small!A507,"")</f>
        <v/>
      </c>
      <c r="Q508">
        <f>IF(ISNUMBER(+VindIndeks_raw_20_small!B507),+VindIndeks_raw_20_small!B507,"")</f>
        <v/>
      </c>
      <c r="R508">
        <f>IF(ISNUMBER(+VindIndeks_raw_20_small!C507),+VindIndeks_raw_20_small!C507,"")</f>
        <v/>
      </c>
      <c r="S508">
        <f>IF(ISNUMBER(+VindIndeks_raw_20_small!D507),+VindIndeks_raw_20_small!D507,"")</f>
        <v/>
      </c>
      <c r="U508" s="12">
        <f>+IF(ISNUMBER(ROUND(Y508,0)),ROUND(Y508,0),"")</f>
        <v/>
      </c>
      <c r="V508">
        <f>IF(ISNUMBER(+VindIndeks_raw_20_large!A507),+VindIndeks_raw_20_large!A507,"")</f>
        <v/>
      </c>
      <c r="W508">
        <f>IF(ISNUMBER(+VindIndeks_raw_20_large!B507),+VindIndeks_raw_20_large!B507,"")</f>
        <v/>
      </c>
      <c r="X508">
        <f>IF(ISNUMBER(+VindIndeks_raw_20_large!C507),+VindIndeks_raw_20_large!C507,"")</f>
        <v/>
      </c>
      <c r="Y508">
        <f>IF(ISNUMBER(+VindIndeks_raw_20_large!D507),+VindIndeks_raw_20_large!D507,"")</f>
        <v/>
      </c>
    </row>
    <row r="509">
      <c r="I509">
        <f>+M509</f>
        <v/>
      </c>
      <c r="J509">
        <f>+VindIndeks_raw_13!A508</f>
        <v/>
      </c>
      <c r="K509">
        <f>+VindIndeks_raw_13!B508</f>
        <v/>
      </c>
      <c r="L509">
        <f>+VindIndeks_raw_13!C508</f>
        <v/>
      </c>
      <c r="M509">
        <f>+VindIndeks_raw_13!D508</f>
        <v/>
      </c>
      <c r="O509" s="12">
        <f>+IF(ISNUMBER(ROUND(S509,0)),ROUND(S509,0),"")</f>
        <v/>
      </c>
      <c r="P509">
        <f>IF(ISNUMBER(+VindIndeks_raw_20_small!A508),+VindIndeks_raw_20_small!A508,"")</f>
        <v/>
      </c>
      <c r="Q509">
        <f>IF(ISNUMBER(+VindIndeks_raw_20_small!B508),+VindIndeks_raw_20_small!B508,"")</f>
        <v/>
      </c>
      <c r="R509">
        <f>IF(ISNUMBER(+VindIndeks_raw_20_small!C508),+VindIndeks_raw_20_small!C508,"")</f>
        <v/>
      </c>
      <c r="S509">
        <f>IF(ISNUMBER(+VindIndeks_raw_20_small!D508),+VindIndeks_raw_20_small!D508,"")</f>
        <v/>
      </c>
      <c r="U509" s="12">
        <f>+IF(ISNUMBER(ROUND(Y509,0)),ROUND(Y509,0),"")</f>
        <v/>
      </c>
      <c r="V509">
        <f>IF(ISNUMBER(+VindIndeks_raw_20_large!A508),+VindIndeks_raw_20_large!A508,"")</f>
        <v/>
      </c>
      <c r="W509">
        <f>IF(ISNUMBER(+VindIndeks_raw_20_large!B508),+VindIndeks_raw_20_large!B508,"")</f>
        <v/>
      </c>
      <c r="X509">
        <f>IF(ISNUMBER(+VindIndeks_raw_20_large!C508),+VindIndeks_raw_20_large!C508,"")</f>
        <v/>
      </c>
      <c r="Y509">
        <f>IF(ISNUMBER(+VindIndeks_raw_20_large!D508),+VindIndeks_raw_20_large!D508,"")</f>
        <v/>
      </c>
    </row>
    <row r="510">
      <c r="I510">
        <f>+M510</f>
        <v/>
      </c>
      <c r="J510">
        <f>+VindIndeks_raw_13!A509</f>
        <v/>
      </c>
      <c r="K510">
        <f>+VindIndeks_raw_13!B509</f>
        <v/>
      </c>
      <c r="L510">
        <f>+VindIndeks_raw_13!C509</f>
        <v/>
      </c>
      <c r="M510">
        <f>+VindIndeks_raw_13!D509</f>
        <v/>
      </c>
      <c r="O510" s="12">
        <f>+IF(ISNUMBER(ROUND(S510,0)),ROUND(S510,0),"")</f>
        <v/>
      </c>
      <c r="P510">
        <f>IF(ISNUMBER(+VindIndeks_raw_20_small!A509),+VindIndeks_raw_20_small!A509,"")</f>
        <v/>
      </c>
      <c r="Q510">
        <f>IF(ISNUMBER(+VindIndeks_raw_20_small!B509),+VindIndeks_raw_20_small!B509,"")</f>
        <v/>
      </c>
      <c r="R510">
        <f>IF(ISNUMBER(+VindIndeks_raw_20_small!C509),+VindIndeks_raw_20_small!C509,"")</f>
        <v/>
      </c>
      <c r="S510">
        <f>IF(ISNUMBER(+VindIndeks_raw_20_small!D509),+VindIndeks_raw_20_small!D509,"")</f>
        <v/>
      </c>
      <c r="U510" s="12">
        <f>+IF(ISNUMBER(ROUND(Y510,0)),ROUND(Y510,0),"")</f>
        <v/>
      </c>
      <c r="V510">
        <f>IF(ISNUMBER(+VindIndeks_raw_20_large!A509),+VindIndeks_raw_20_large!A509,"")</f>
        <v/>
      </c>
      <c r="W510">
        <f>IF(ISNUMBER(+VindIndeks_raw_20_large!B509),+VindIndeks_raw_20_large!B509,"")</f>
        <v/>
      </c>
      <c r="X510">
        <f>IF(ISNUMBER(+VindIndeks_raw_20_large!C509),+VindIndeks_raw_20_large!C509,"")</f>
        <v/>
      </c>
      <c r="Y510">
        <f>IF(ISNUMBER(+VindIndeks_raw_20_large!D509),+VindIndeks_raw_20_large!D509,"")</f>
        <v/>
      </c>
    </row>
    <row r="511">
      <c r="I511">
        <f>+M511</f>
        <v/>
      </c>
      <c r="J511">
        <f>+VindIndeks_raw_13!A510</f>
        <v/>
      </c>
      <c r="K511">
        <f>+VindIndeks_raw_13!B510</f>
        <v/>
      </c>
      <c r="L511">
        <f>+VindIndeks_raw_13!C510</f>
        <v/>
      </c>
      <c r="M511">
        <f>+VindIndeks_raw_13!D510</f>
        <v/>
      </c>
      <c r="O511" s="12">
        <f>+IF(ISNUMBER(ROUND(S511,0)),ROUND(S511,0),"")</f>
        <v/>
      </c>
      <c r="P511">
        <f>IF(ISNUMBER(+VindIndeks_raw_20_small!A510),+VindIndeks_raw_20_small!A510,"")</f>
        <v/>
      </c>
      <c r="Q511">
        <f>IF(ISNUMBER(+VindIndeks_raw_20_small!B510),+VindIndeks_raw_20_small!B510,"")</f>
        <v/>
      </c>
      <c r="R511">
        <f>IF(ISNUMBER(+VindIndeks_raw_20_small!C510),+VindIndeks_raw_20_small!C510,"")</f>
        <v/>
      </c>
      <c r="S511">
        <f>IF(ISNUMBER(+VindIndeks_raw_20_small!D510),+VindIndeks_raw_20_small!D510,"")</f>
        <v/>
      </c>
      <c r="U511" s="12">
        <f>+IF(ISNUMBER(ROUND(Y511,0)),ROUND(Y511,0),"")</f>
        <v/>
      </c>
      <c r="V511">
        <f>IF(ISNUMBER(+VindIndeks_raw_20_large!A510),+VindIndeks_raw_20_large!A510,"")</f>
        <v/>
      </c>
      <c r="W511">
        <f>IF(ISNUMBER(+VindIndeks_raw_20_large!B510),+VindIndeks_raw_20_large!B510,"")</f>
        <v/>
      </c>
      <c r="X511">
        <f>IF(ISNUMBER(+VindIndeks_raw_20_large!C510),+VindIndeks_raw_20_large!C510,"")</f>
        <v/>
      </c>
      <c r="Y511">
        <f>IF(ISNUMBER(+VindIndeks_raw_20_large!D510),+VindIndeks_raw_20_large!D510,"")</f>
        <v/>
      </c>
    </row>
    <row r="512">
      <c r="I512">
        <f>+M512</f>
        <v/>
      </c>
      <c r="J512">
        <f>+VindIndeks_raw_13!A511</f>
        <v/>
      </c>
      <c r="K512">
        <f>+VindIndeks_raw_13!B511</f>
        <v/>
      </c>
      <c r="L512">
        <f>+VindIndeks_raw_13!C511</f>
        <v/>
      </c>
      <c r="M512">
        <f>+VindIndeks_raw_13!D511</f>
        <v/>
      </c>
      <c r="O512" s="12">
        <f>+IF(ISNUMBER(ROUND(S512,0)),ROUND(S512,0),"")</f>
        <v/>
      </c>
      <c r="P512">
        <f>IF(ISNUMBER(+VindIndeks_raw_20_small!A511),+VindIndeks_raw_20_small!A511,"")</f>
        <v/>
      </c>
      <c r="Q512">
        <f>IF(ISNUMBER(+VindIndeks_raw_20_small!B511),+VindIndeks_raw_20_small!B511,"")</f>
        <v/>
      </c>
      <c r="R512">
        <f>IF(ISNUMBER(+VindIndeks_raw_20_small!C511),+VindIndeks_raw_20_small!C511,"")</f>
        <v/>
      </c>
      <c r="S512">
        <f>IF(ISNUMBER(+VindIndeks_raw_20_small!D511),+VindIndeks_raw_20_small!D511,"")</f>
        <v/>
      </c>
      <c r="U512" s="12">
        <f>+IF(ISNUMBER(ROUND(Y512,0)),ROUND(Y512,0),"")</f>
        <v/>
      </c>
      <c r="V512">
        <f>IF(ISNUMBER(+VindIndeks_raw_20_large!A511),+VindIndeks_raw_20_large!A511,"")</f>
        <v/>
      </c>
      <c r="W512">
        <f>IF(ISNUMBER(+VindIndeks_raw_20_large!B511),+VindIndeks_raw_20_large!B511,"")</f>
        <v/>
      </c>
      <c r="X512">
        <f>IF(ISNUMBER(+VindIndeks_raw_20_large!C511),+VindIndeks_raw_20_large!C511,"")</f>
        <v/>
      </c>
      <c r="Y512">
        <f>IF(ISNUMBER(+VindIndeks_raw_20_large!D511),+VindIndeks_raw_20_large!D511,"")</f>
        <v/>
      </c>
    </row>
    <row r="513">
      <c r="I513">
        <f>+M513</f>
        <v/>
      </c>
      <c r="J513">
        <f>+VindIndeks_raw_13!A512</f>
        <v/>
      </c>
      <c r="K513">
        <f>+VindIndeks_raw_13!B512</f>
        <v/>
      </c>
      <c r="L513">
        <f>+VindIndeks_raw_13!C512</f>
        <v/>
      </c>
      <c r="M513">
        <f>+VindIndeks_raw_13!D512</f>
        <v/>
      </c>
      <c r="O513" s="12">
        <f>+IF(ISNUMBER(ROUND(S513,0)),ROUND(S513,0),"")</f>
        <v/>
      </c>
      <c r="P513">
        <f>IF(ISNUMBER(+VindIndeks_raw_20_small!A512),+VindIndeks_raw_20_small!A512,"")</f>
        <v/>
      </c>
      <c r="Q513">
        <f>IF(ISNUMBER(+VindIndeks_raw_20_small!B512),+VindIndeks_raw_20_small!B512,"")</f>
        <v/>
      </c>
      <c r="R513">
        <f>IF(ISNUMBER(+VindIndeks_raw_20_small!C512),+VindIndeks_raw_20_small!C512,"")</f>
        <v/>
      </c>
      <c r="S513">
        <f>IF(ISNUMBER(+VindIndeks_raw_20_small!D512),+VindIndeks_raw_20_small!D512,"")</f>
        <v/>
      </c>
      <c r="U513" s="12">
        <f>+IF(ISNUMBER(ROUND(Y513,0)),ROUND(Y513,0),"")</f>
        <v/>
      </c>
      <c r="V513">
        <f>IF(ISNUMBER(+VindIndeks_raw_20_large!A512),+VindIndeks_raw_20_large!A512,"")</f>
        <v/>
      </c>
      <c r="W513">
        <f>IF(ISNUMBER(+VindIndeks_raw_20_large!B512),+VindIndeks_raw_20_large!B512,"")</f>
        <v/>
      </c>
      <c r="X513">
        <f>IF(ISNUMBER(+VindIndeks_raw_20_large!C512),+VindIndeks_raw_20_large!C512,"")</f>
        <v/>
      </c>
      <c r="Y513">
        <f>IF(ISNUMBER(+VindIndeks_raw_20_large!D512),+VindIndeks_raw_20_large!D512,"")</f>
        <v/>
      </c>
    </row>
    <row r="514">
      <c r="I514">
        <f>+M514</f>
        <v/>
      </c>
      <c r="J514">
        <f>+VindIndeks_raw_13!A513</f>
        <v/>
      </c>
      <c r="K514">
        <f>+VindIndeks_raw_13!B513</f>
        <v/>
      </c>
      <c r="L514">
        <f>+VindIndeks_raw_13!C513</f>
        <v/>
      </c>
      <c r="M514">
        <f>+VindIndeks_raw_13!D513</f>
        <v/>
      </c>
      <c r="O514" s="12">
        <f>+IF(ISNUMBER(ROUND(S514,0)),ROUND(S514,0),"")</f>
        <v/>
      </c>
      <c r="P514">
        <f>IF(ISNUMBER(+VindIndeks_raw_20_small!A513),+VindIndeks_raw_20_small!A513,"")</f>
        <v/>
      </c>
      <c r="Q514">
        <f>IF(ISNUMBER(+VindIndeks_raw_20_small!B513),+VindIndeks_raw_20_small!B513,"")</f>
        <v/>
      </c>
      <c r="R514">
        <f>IF(ISNUMBER(+VindIndeks_raw_20_small!C513),+VindIndeks_raw_20_small!C513,"")</f>
        <v/>
      </c>
      <c r="S514">
        <f>IF(ISNUMBER(+VindIndeks_raw_20_small!D513),+VindIndeks_raw_20_small!D513,"")</f>
        <v/>
      </c>
      <c r="U514" s="12">
        <f>+IF(ISNUMBER(ROUND(Y514,0)),ROUND(Y514,0),"")</f>
        <v/>
      </c>
      <c r="V514">
        <f>IF(ISNUMBER(+VindIndeks_raw_20_large!A513),+VindIndeks_raw_20_large!A513,"")</f>
        <v/>
      </c>
      <c r="W514">
        <f>IF(ISNUMBER(+VindIndeks_raw_20_large!B513),+VindIndeks_raw_20_large!B513,"")</f>
        <v/>
      </c>
      <c r="X514">
        <f>IF(ISNUMBER(+VindIndeks_raw_20_large!C513),+VindIndeks_raw_20_large!C513,"")</f>
        <v/>
      </c>
      <c r="Y514">
        <f>IF(ISNUMBER(+VindIndeks_raw_20_large!D513),+VindIndeks_raw_20_large!D513,"")</f>
        <v/>
      </c>
    </row>
    <row r="515">
      <c r="I515">
        <f>+M515</f>
        <v/>
      </c>
      <c r="J515">
        <f>+VindIndeks_raw_13!A514</f>
        <v/>
      </c>
      <c r="K515">
        <f>+VindIndeks_raw_13!B514</f>
        <v/>
      </c>
      <c r="L515">
        <f>+VindIndeks_raw_13!C514</f>
        <v/>
      </c>
      <c r="M515">
        <f>+VindIndeks_raw_13!D514</f>
        <v/>
      </c>
      <c r="O515" s="12">
        <f>+IF(ISNUMBER(ROUND(S515,0)),ROUND(S515,0),"")</f>
        <v/>
      </c>
      <c r="P515">
        <f>IF(ISNUMBER(+VindIndeks_raw_20_small!A514),+VindIndeks_raw_20_small!A514,"")</f>
        <v/>
      </c>
      <c r="Q515">
        <f>IF(ISNUMBER(+VindIndeks_raw_20_small!B514),+VindIndeks_raw_20_small!B514,"")</f>
        <v/>
      </c>
      <c r="R515">
        <f>IF(ISNUMBER(+VindIndeks_raw_20_small!C514),+VindIndeks_raw_20_small!C514,"")</f>
        <v/>
      </c>
      <c r="S515">
        <f>IF(ISNUMBER(+VindIndeks_raw_20_small!D514),+VindIndeks_raw_20_small!D514,"")</f>
        <v/>
      </c>
      <c r="U515" s="12">
        <f>+IF(ISNUMBER(ROUND(Y515,0)),ROUND(Y515,0),"")</f>
        <v/>
      </c>
      <c r="V515">
        <f>IF(ISNUMBER(+VindIndeks_raw_20_large!A514),+VindIndeks_raw_20_large!A514,"")</f>
        <v/>
      </c>
      <c r="W515">
        <f>IF(ISNUMBER(+VindIndeks_raw_20_large!B514),+VindIndeks_raw_20_large!B514,"")</f>
        <v/>
      </c>
      <c r="X515">
        <f>IF(ISNUMBER(+VindIndeks_raw_20_large!C514),+VindIndeks_raw_20_large!C514,"")</f>
        <v/>
      </c>
      <c r="Y515">
        <f>IF(ISNUMBER(+VindIndeks_raw_20_large!D514),+VindIndeks_raw_20_large!D514,"")</f>
        <v/>
      </c>
    </row>
    <row r="516">
      <c r="I516">
        <f>+M516</f>
        <v/>
      </c>
      <c r="J516">
        <f>+VindIndeks_raw_13!A515</f>
        <v/>
      </c>
      <c r="K516">
        <f>+VindIndeks_raw_13!B515</f>
        <v/>
      </c>
      <c r="L516">
        <f>+VindIndeks_raw_13!C515</f>
        <v/>
      </c>
      <c r="M516">
        <f>+VindIndeks_raw_13!D515</f>
        <v/>
      </c>
      <c r="O516" s="12">
        <f>+IF(ISNUMBER(ROUND(S516,0)),ROUND(S516,0),"")</f>
        <v/>
      </c>
      <c r="P516">
        <f>IF(ISNUMBER(+VindIndeks_raw_20_small!A515),+VindIndeks_raw_20_small!A515,"")</f>
        <v/>
      </c>
      <c r="Q516">
        <f>IF(ISNUMBER(+VindIndeks_raw_20_small!B515),+VindIndeks_raw_20_small!B515,"")</f>
        <v/>
      </c>
      <c r="R516">
        <f>IF(ISNUMBER(+VindIndeks_raw_20_small!C515),+VindIndeks_raw_20_small!C515,"")</f>
        <v/>
      </c>
      <c r="S516">
        <f>IF(ISNUMBER(+VindIndeks_raw_20_small!D515),+VindIndeks_raw_20_small!D515,"")</f>
        <v/>
      </c>
      <c r="U516" s="12">
        <f>+IF(ISNUMBER(ROUND(Y516,0)),ROUND(Y516,0),"")</f>
        <v/>
      </c>
      <c r="V516">
        <f>IF(ISNUMBER(+VindIndeks_raw_20_large!A515),+VindIndeks_raw_20_large!A515,"")</f>
        <v/>
      </c>
      <c r="W516">
        <f>IF(ISNUMBER(+VindIndeks_raw_20_large!B515),+VindIndeks_raw_20_large!B515,"")</f>
        <v/>
      </c>
      <c r="X516">
        <f>IF(ISNUMBER(+VindIndeks_raw_20_large!C515),+VindIndeks_raw_20_large!C515,"")</f>
        <v/>
      </c>
      <c r="Y516">
        <f>IF(ISNUMBER(+VindIndeks_raw_20_large!D515),+VindIndeks_raw_20_large!D515,"")</f>
        <v/>
      </c>
    </row>
    <row r="517">
      <c r="I517">
        <f>+M517</f>
        <v/>
      </c>
      <c r="J517">
        <f>+VindIndeks_raw_13!A516</f>
        <v/>
      </c>
      <c r="K517">
        <f>+VindIndeks_raw_13!B516</f>
        <v/>
      </c>
      <c r="L517">
        <f>+VindIndeks_raw_13!C516</f>
        <v/>
      </c>
      <c r="M517">
        <f>+VindIndeks_raw_13!D516</f>
        <v/>
      </c>
      <c r="O517" s="12">
        <f>+IF(ISNUMBER(ROUND(S517,0)),ROUND(S517,0),"")</f>
        <v/>
      </c>
      <c r="P517">
        <f>IF(ISNUMBER(+VindIndeks_raw_20_small!A516),+VindIndeks_raw_20_small!A516,"")</f>
        <v/>
      </c>
      <c r="Q517">
        <f>IF(ISNUMBER(+VindIndeks_raw_20_small!B516),+VindIndeks_raw_20_small!B516,"")</f>
        <v/>
      </c>
      <c r="R517">
        <f>IF(ISNUMBER(+VindIndeks_raw_20_small!C516),+VindIndeks_raw_20_small!C516,"")</f>
        <v/>
      </c>
      <c r="S517">
        <f>IF(ISNUMBER(+VindIndeks_raw_20_small!D516),+VindIndeks_raw_20_small!D516,"")</f>
        <v/>
      </c>
      <c r="U517" s="12">
        <f>+IF(ISNUMBER(ROUND(Y517,0)),ROUND(Y517,0),"")</f>
        <v/>
      </c>
      <c r="V517">
        <f>IF(ISNUMBER(+VindIndeks_raw_20_large!A516),+VindIndeks_raw_20_large!A516,"")</f>
        <v/>
      </c>
      <c r="W517">
        <f>IF(ISNUMBER(+VindIndeks_raw_20_large!B516),+VindIndeks_raw_20_large!B516,"")</f>
        <v/>
      </c>
      <c r="X517">
        <f>IF(ISNUMBER(+VindIndeks_raw_20_large!C516),+VindIndeks_raw_20_large!C516,"")</f>
        <v/>
      </c>
      <c r="Y517">
        <f>IF(ISNUMBER(+VindIndeks_raw_20_large!D516),+VindIndeks_raw_20_large!D516,"")</f>
        <v/>
      </c>
    </row>
    <row r="518">
      <c r="I518">
        <f>+M518</f>
        <v/>
      </c>
      <c r="J518">
        <f>+VindIndeks_raw_13!A517</f>
        <v/>
      </c>
      <c r="K518">
        <f>+VindIndeks_raw_13!B517</f>
        <v/>
      </c>
      <c r="L518">
        <f>+VindIndeks_raw_13!C517</f>
        <v/>
      </c>
      <c r="M518">
        <f>+VindIndeks_raw_13!D517</f>
        <v/>
      </c>
      <c r="O518" s="12">
        <f>+IF(ISNUMBER(ROUND(S518,0)),ROUND(S518,0),"")</f>
        <v/>
      </c>
      <c r="P518">
        <f>IF(ISNUMBER(+VindIndeks_raw_20_small!A517),+VindIndeks_raw_20_small!A517,"")</f>
        <v/>
      </c>
      <c r="Q518">
        <f>IF(ISNUMBER(+VindIndeks_raw_20_small!B517),+VindIndeks_raw_20_small!B517,"")</f>
        <v/>
      </c>
      <c r="R518">
        <f>IF(ISNUMBER(+VindIndeks_raw_20_small!C517),+VindIndeks_raw_20_small!C517,"")</f>
        <v/>
      </c>
      <c r="S518">
        <f>IF(ISNUMBER(+VindIndeks_raw_20_small!D517),+VindIndeks_raw_20_small!D517,"")</f>
        <v/>
      </c>
      <c r="U518" s="12">
        <f>+IF(ISNUMBER(ROUND(Y518,0)),ROUND(Y518,0),"")</f>
        <v/>
      </c>
      <c r="V518">
        <f>IF(ISNUMBER(+VindIndeks_raw_20_large!A517),+VindIndeks_raw_20_large!A517,"")</f>
        <v/>
      </c>
      <c r="W518">
        <f>IF(ISNUMBER(+VindIndeks_raw_20_large!B517),+VindIndeks_raw_20_large!B517,"")</f>
        <v/>
      </c>
      <c r="X518">
        <f>IF(ISNUMBER(+VindIndeks_raw_20_large!C517),+VindIndeks_raw_20_large!C517,"")</f>
        <v/>
      </c>
      <c r="Y518">
        <f>IF(ISNUMBER(+VindIndeks_raw_20_large!D517),+VindIndeks_raw_20_large!D517,"")</f>
        <v/>
      </c>
    </row>
    <row r="519">
      <c r="I519">
        <f>+M519</f>
        <v/>
      </c>
      <c r="J519">
        <f>+VindIndeks_raw_13!A518</f>
        <v/>
      </c>
      <c r="K519">
        <f>+VindIndeks_raw_13!B518</f>
        <v/>
      </c>
      <c r="L519">
        <f>+VindIndeks_raw_13!C518</f>
        <v/>
      </c>
      <c r="M519">
        <f>+VindIndeks_raw_13!D518</f>
        <v/>
      </c>
      <c r="O519" s="12">
        <f>+IF(ISNUMBER(ROUND(S519,0)),ROUND(S519,0),"")</f>
        <v/>
      </c>
      <c r="P519">
        <f>IF(ISNUMBER(+VindIndeks_raw_20_small!A518),+VindIndeks_raw_20_small!A518,"")</f>
        <v/>
      </c>
      <c r="Q519">
        <f>IF(ISNUMBER(+VindIndeks_raw_20_small!B518),+VindIndeks_raw_20_small!B518,"")</f>
        <v/>
      </c>
      <c r="R519">
        <f>IF(ISNUMBER(+VindIndeks_raw_20_small!C518),+VindIndeks_raw_20_small!C518,"")</f>
        <v/>
      </c>
      <c r="S519">
        <f>IF(ISNUMBER(+VindIndeks_raw_20_small!D518),+VindIndeks_raw_20_small!D518,"")</f>
        <v/>
      </c>
      <c r="U519" s="12">
        <f>+IF(ISNUMBER(ROUND(Y519,0)),ROUND(Y519,0),"")</f>
        <v/>
      </c>
      <c r="V519">
        <f>IF(ISNUMBER(+VindIndeks_raw_20_large!A518),+VindIndeks_raw_20_large!A518,"")</f>
        <v/>
      </c>
      <c r="W519">
        <f>IF(ISNUMBER(+VindIndeks_raw_20_large!B518),+VindIndeks_raw_20_large!B518,"")</f>
        <v/>
      </c>
      <c r="X519">
        <f>IF(ISNUMBER(+VindIndeks_raw_20_large!C518),+VindIndeks_raw_20_large!C518,"")</f>
        <v/>
      </c>
      <c r="Y519">
        <f>IF(ISNUMBER(+VindIndeks_raw_20_large!D518),+VindIndeks_raw_20_large!D518,"")</f>
        <v/>
      </c>
    </row>
    <row r="520">
      <c r="I520">
        <f>+M520</f>
        <v/>
      </c>
      <c r="J520">
        <f>+VindIndeks_raw_13!A519</f>
        <v/>
      </c>
      <c r="K520">
        <f>+VindIndeks_raw_13!B519</f>
        <v/>
      </c>
      <c r="L520">
        <f>+VindIndeks_raw_13!C519</f>
        <v/>
      </c>
      <c r="M520">
        <f>+VindIndeks_raw_13!D519</f>
        <v/>
      </c>
      <c r="O520" s="12">
        <f>+IF(ISNUMBER(ROUND(S520,0)),ROUND(S520,0),"")</f>
        <v/>
      </c>
      <c r="P520">
        <f>IF(ISNUMBER(+VindIndeks_raw_20_small!A519),+VindIndeks_raw_20_small!A519,"")</f>
        <v/>
      </c>
      <c r="Q520">
        <f>IF(ISNUMBER(+VindIndeks_raw_20_small!B519),+VindIndeks_raw_20_small!B519,"")</f>
        <v/>
      </c>
      <c r="R520">
        <f>IF(ISNUMBER(+VindIndeks_raw_20_small!C519),+VindIndeks_raw_20_small!C519,"")</f>
        <v/>
      </c>
      <c r="S520">
        <f>IF(ISNUMBER(+VindIndeks_raw_20_small!D519),+VindIndeks_raw_20_small!D519,"")</f>
        <v/>
      </c>
      <c r="U520" s="12">
        <f>+IF(ISNUMBER(ROUND(Y520,0)),ROUND(Y520,0),"")</f>
        <v/>
      </c>
      <c r="V520">
        <f>IF(ISNUMBER(+VindIndeks_raw_20_large!A519),+VindIndeks_raw_20_large!A519,"")</f>
        <v/>
      </c>
      <c r="W520">
        <f>IF(ISNUMBER(+VindIndeks_raw_20_large!B519),+VindIndeks_raw_20_large!B519,"")</f>
        <v/>
      </c>
      <c r="X520">
        <f>IF(ISNUMBER(+VindIndeks_raw_20_large!C519),+VindIndeks_raw_20_large!C519,"")</f>
        <v/>
      </c>
      <c r="Y520">
        <f>IF(ISNUMBER(+VindIndeks_raw_20_large!D519),+VindIndeks_raw_20_large!D519,"")</f>
        <v/>
      </c>
    </row>
    <row r="521">
      <c r="I521">
        <f>+M521</f>
        <v/>
      </c>
      <c r="J521">
        <f>+VindIndeks_raw_13!A520</f>
        <v/>
      </c>
      <c r="K521">
        <f>+VindIndeks_raw_13!B520</f>
        <v/>
      </c>
      <c r="L521">
        <f>+VindIndeks_raw_13!C520</f>
        <v/>
      </c>
      <c r="M521">
        <f>+VindIndeks_raw_13!D520</f>
        <v/>
      </c>
      <c r="O521" s="12">
        <f>+IF(ISNUMBER(ROUND(S521,0)),ROUND(S521,0),"")</f>
        <v/>
      </c>
      <c r="P521">
        <f>IF(ISNUMBER(+VindIndeks_raw_20_small!A520),+VindIndeks_raw_20_small!A520,"")</f>
        <v/>
      </c>
      <c r="Q521">
        <f>IF(ISNUMBER(+VindIndeks_raw_20_small!B520),+VindIndeks_raw_20_small!B520,"")</f>
        <v/>
      </c>
      <c r="R521">
        <f>IF(ISNUMBER(+VindIndeks_raw_20_small!C520),+VindIndeks_raw_20_small!C520,"")</f>
        <v/>
      </c>
      <c r="S521">
        <f>IF(ISNUMBER(+VindIndeks_raw_20_small!D520),+VindIndeks_raw_20_small!D520,"")</f>
        <v/>
      </c>
      <c r="U521" s="12">
        <f>+IF(ISNUMBER(ROUND(Y521,0)),ROUND(Y521,0),"")</f>
        <v/>
      </c>
      <c r="V521">
        <f>IF(ISNUMBER(+VindIndeks_raw_20_large!A520),+VindIndeks_raw_20_large!A520,"")</f>
        <v/>
      </c>
      <c r="W521">
        <f>IF(ISNUMBER(+VindIndeks_raw_20_large!B520),+VindIndeks_raw_20_large!B520,"")</f>
        <v/>
      </c>
      <c r="X521">
        <f>IF(ISNUMBER(+VindIndeks_raw_20_large!C520),+VindIndeks_raw_20_large!C520,"")</f>
        <v/>
      </c>
      <c r="Y521">
        <f>IF(ISNUMBER(+VindIndeks_raw_20_large!D520),+VindIndeks_raw_20_large!D520,"")</f>
        <v/>
      </c>
    </row>
    <row r="522">
      <c r="I522">
        <f>+M522</f>
        <v/>
      </c>
      <c r="J522">
        <f>+VindIndeks_raw_13!A521</f>
        <v/>
      </c>
      <c r="K522">
        <f>+VindIndeks_raw_13!B521</f>
        <v/>
      </c>
      <c r="L522">
        <f>+VindIndeks_raw_13!C521</f>
        <v/>
      </c>
      <c r="M522">
        <f>+VindIndeks_raw_13!D521</f>
        <v/>
      </c>
      <c r="O522" s="12">
        <f>+IF(ISNUMBER(ROUND(S522,0)),ROUND(S522,0),"")</f>
        <v/>
      </c>
      <c r="P522">
        <f>IF(ISNUMBER(+VindIndeks_raw_20_small!A521),+VindIndeks_raw_20_small!A521,"")</f>
        <v/>
      </c>
      <c r="Q522">
        <f>IF(ISNUMBER(+VindIndeks_raw_20_small!B521),+VindIndeks_raw_20_small!B521,"")</f>
        <v/>
      </c>
      <c r="R522">
        <f>IF(ISNUMBER(+VindIndeks_raw_20_small!C521),+VindIndeks_raw_20_small!C521,"")</f>
        <v/>
      </c>
      <c r="S522">
        <f>IF(ISNUMBER(+VindIndeks_raw_20_small!D521),+VindIndeks_raw_20_small!D521,"")</f>
        <v/>
      </c>
      <c r="U522" s="12">
        <f>+IF(ISNUMBER(ROUND(Y522,0)),ROUND(Y522,0),"")</f>
        <v/>
      </c>
      <c r="V522">
        <f>IF(ISNUMBER(+VindIndeks_raw_20_large!A521),+VindIndeks_raw_20_large!A521,"")</f>
        <v/>
      </c>
      <c r="W522">
        <f>IF(ISNUMBER(+VindIndeks_raw_20_large!B521),+VindIndeks_raw_20_large!B521,"")</f>
        <v/>
      </c>
      <c r="X522">
        <f>IF(ISNUMBER(+VindIndeks_raw_20_large!C521),+VindIndeks_raw_20_large!C521,"")</f>
        <v/>
      </c>
      <c r="Y522">
        <f>IF(ISNUMBER(+VindIndeks_raw_20_large!D521),+VindIndeks_raw_20_large!D521,"")</f>
        <v/>
      </c>
    </row>
    <row r="523">
      <c r="I523">
        <f>+M523</f>
        <v/>
      </c>
      <c r="J523">
        <f>+VindIndeks_raw_13!A522</f>
        <v/>
      </c>
      <c r="K523">
        <f>+VindIndeks_raw_13!B522</f>
        <v/>
      </c>
      <c r="L523">
        <f>+VindIndeks_raw_13!C522</f>
        <v/>
      </c>
      <c r="M523">
        <f>+VindIndeks_raw_13!D522</f>
        <v/>
      </c>
      <c r="O523" s="12">
        <f>+IF(ISNUMBER(ROUND(S523,0)),ROUND(S523,0),"")</f>
        <v/>
      </c>
      <c r="P523">
        <f>IF(ISNUMBER(+VindIndeks_raw_20_small!A522),+VindIndeks_raw_20_small!A522,"")</f>
        <v/>
      </c>
      <c r="Q523">
        <f>IF(ISNUMBER(+VindIndeks_raw_20_small!B522),+VindIndeks_raw_20_small!B522,"")</f>
        <v/>
      </c>
      <c r="R523">
        <f>IF(ISNUMBER(+VindIndeks_raw_20_small!C522),+VindIndeks_raw_20_small!C522,"")</f>
        <v/>
      </c>
      <c r="S523">
        <f>IF(ISNUMBER(+VindIndeks_raw_20_small!D522),+VindIndeks_raw_20_small!D522,"")</f>
        <v/>
      </c>
      <c r="U523" s="12">
        <f>+IF(ISNUMBER(ROUND(Y523,0)),ROUND(Y523,0),"")</f>
        <v/>
      </c>
      <c r="V523">
        <f>IF(ISNUMBER(+VindIndeks_raw_20_large!A522),+VindIndeks_raw_20_large!A522,"")</f>
        <v/>
      </c>
      <c r="W523">
        <f>IF(ISNUMBER(+VindIndeks_raw_20_large!B522),+VindIndeks_raw_20_large!B522,"")</f>
        <v/>
      </c>
      <c r="X523">
        <f>IF(ISNUMBER(+VindIndeks_raw_20_large!C522),+VindIndeks_raw_20_large!C522,"")</f>
        <v/>
      </c>
      <c r="Y523">
        <f>IF(ISNUMBER(+VindIndeks_raw_20_large!D522),+VindIndeks_raw_20_large!D522,"")</f>
        <v/>
      </c>
    </row>
    <row r="524">
      <c r="I524">
        <f>+M524</f>
        <v/>
      </c>
      <c r="J524">
        <f>+VindIndeks_raw_13!A523</f>
        <v/>
      </c>
      <c r="K524">
        <f>+VindIndeks_raw_13!B523</f>
        <v/>
      </c>
      <c r="L524">
        <f>+VindIndeks_raw_13!C523</f>
        <v/>
      </c>
      <c r="M524">
        <f>+VindIndeks_raw_13!D523</f>
        <v/>
      </c>
      <c r="O524" s="12">
        <f>+IF(ISNUMBER(ROUND(S524,0)),ROUND(S524,0),"")</f>
        <v/>
      </c>
      <c r="P524">
        <f>IF(ISNUMBER(+VindIndeks_raw_20_small!A523),+VindIndeks_raw_20_small!A523,"")</f>
        <v/>
      </c>
      <c r="Q524">
        <f>IF(ISNUMBER(+VindIndeks_raw_20_small!B523),+VindIndeks_raw_20_small!B523,"")</f>
        <v/>
      </c>
      <c r="R524">
        <f>IF(ISNUMBER(+VindIndeks_raw_20_small!C523),+VindIndeks_raw_20_small!C523,"")</f>
        <v/>
      </c>
      <c r="S524">
        <f>IF(ISNUMBER(+VindIndeks_raw_20_small!D523),+VindIndeks_raw_20_small!D523,"")</f>
        <v/>
      </c>
      <c r="U524" s="12">
        <f>+IF(ISNUMBER(ROUND(Y524,0)),ROUND(Y524,0),"")</f>
        <v/>
      </c>
      <c r="V524">
        <f>IF(ISNUMBER(+VindIndeks_raw_20_large!A523),+VindIndeks_raw_20_large!A523,"")</f>
        <v/>
      </c>
      <c r="W524">
        <f>IF(ISNUMBER(+VindIndeks_raw_20_large!B523),+VindIndeks_raw_20_large!B523,"")</f>
        <v/>
      </c>
      <c r="X524">
        <f>IF(ISNUMBER(+VindIndeks_raw_20_large!C523),+VindIndeks_raw_20_large!C523,"")</f>
        <v/>
      </c>
      <c r="Y524">
        <f>IF(ISNUMBER(+VindIndeks_raw_20_large!D523),+VindIndeks_raw_20_large!D523,"")</f>
        <v/>
      </c>
    </row>
    <row r="525">
      <c r="I525">
        <f>+M525</f>
        <v/>
      </c>
      <c r="J525">
        <f>+VindIndeks_raw_13!A524</f>
        <v/>
      </c>
      <c r="K525">
        <f>+VindIndeks_raw_13!B524</f>
        <v/>
      </c>
      <c r="L525">
        <f>+VindIndeks_raw_13!C524</f>
        <v/>
      </c>
      <c r="M525">
        <f>+VindIndeks_raw_13!D524</f>
        <v/>
      </c>
      <c r="O525" s="12">
        <f>+IF(ISNUMBER(ROUND(S525,0)),ROUND(S525,0),"")</f>
        <v/>
      </c>
      <c r="P525">
        <f>IF(ISNUMBER(+VindIndeks_raw_20_small!A524),+VindIndeks_raw_20_small!A524,"")</f>
        <v/>
      </c>
      <c r="Q525">
        <f>IF(ISNUMBER(+VindIndeks_raw_20_small!B524),+VindIndeks_raw_20_small!B524,"")</f>
        <v/>
      </c>
      <c r="R525">
        <f>IF(ISNUMBER(+VindIndeks_raw_20_small!C524),+VindIndeks_raw_20_small!C524,"")</f>
        <v/>
      </c>
      <c r="S525">
        <f>IF(ISNUMBER(+VindIndeks_raw_20_small!D524),+VindIndeks_raw_20_small!D524,"")</f>
        <v/>
      </c>
      <c r="U525" s="12">
        <f>+IF(ISNUMBER(ROUND(Y525,0)),ROUND(Y525,0),"")</f>
        <v/>
      </c>
      <c r="V525">
        <f>IF(ISNUMBER(+VindIndeks_raw_20_large!A524),+VindIndeks_raw_20_large!A524,"")</f>
        <v/>
      </c>
      <c r="W525">
        <f>IF(ISNUMBER(+VindIndeks_raw_20_large!B524),+VindIndeks_raw_20_large!B524,"")</f>
        <v/>
      </c>
      <c r="X525">
        <f>IF(ISNUMBER(+VindIndeks_raw_20_large!C524),+VindIndeks_raw_20_large!C524,"")</f>
        <v/>
      </c>
      <c r="Y525">
        <f>IF(ISNUMBER(+VindIndeks_raw_20_large!D524),+VindIndeks_raw_20_large!D524,"")</f>
        <v/>
      </c>
    </row>
    <row r="526">
      <c r="I526">
        <f>+M526</f>
        <v/>
      </c>
      <c r="J526">
        <f>+VindIndeks_raw_13!A525</f>
        <v/>
      </c>
      <c r="K526">
        <f>+VindIndeks_raw_13!B525</f>
        <v/>
      </c>
      <c r="L526">
        <f>+VindIndeks_raw_13!C525</f>
        <v/>
      </c>
      <c r="M526">
        <f>+VindIndeks_raw_13!D525</f>
        <v/>
      </c>
      <c r="O526" s="12">
        <f>+IF(ISNUMBER(ROUND(S526,0)),ROUND(S526,0),"")</f>
        <v/>
      </c>
      <c r="P526">
        <f>IF(ISNUMBER(+VindIndeks_raw_20_small!A525),+VindIndeks_raw_20_small!A525,"")</f>
        <v/>
      </c>
      <c r="Q526">
        <f>IF(ISNUMBER(+VindIndeks_raw_20_small!B525),+VindIndeks_raw_20_small!B525,"")</f>
        <v/>
      </c>
      <c r="R526">
        <f>IF(ISNUMBER(+VindIndeks_raw_20_small!C525),+VindIndeks_raw_20_small!C525,"")</f>
        <v/>
      </c>
      <c r="S526">
        <f>IF(ISNUMBER(+VindIndeks_raw_20_small!D525),+VindIndeks_raw_20_small!D525,"")</f>
        <v/>
      </c>
      <c r="U526" s="12">
        <f>+IF(ISNUMBER(ROUND(Y526,0)),ROUND(Y526,0),"")</f>
        <v/>
      </c>
      <c r="V526">
        <f>IF(ISNUMBER(+VindIndeks_raw_20_large!A525),+VindIndeks_raw_20_large!A525,"")</f>
        <v/>
      </c>
      <c r="W526">
        <f>IF(ISNUMBER(+VindIndeks_raw_20_large!B525),+VindIndeks_raw_20_large!B525,"")</f>
        <v/>
      </c>
      <c r="X526">
        <f>IF(ISNUMBER(+VindIndeks_raw_20_large!C525),+VindIndeks_raw_20_large!C525,"")</f>
        <v/>
      </c>
      <c r="Y526">
        <f>IF(ISNUMBER(+VindIndeks_raw_20_large!D525),+VindIndeks_raw_20_large!D525,"")</f>
        <v/>
      </c>
    </row>
    <row r="527">
      <c r="I527">
        <f>+M527</f>
        <v/>
      </c>
      <c r="J527">
        <f>+VindIndeks_raw_13!A526</f>
        <v/>
      </c>
      <c r="K527">
        <f>+VindIndeks_raw_13!B526</f>
        <v/>
      </c>
      <c r="L527">
        <f>+VindIndeks_raw_13!C526</f>
        <v/>
      </c>
      <c r="M527">
        <f>+VindIndeks_raw_13!D526</f>
        <v/>
      </c>
      <c r="O527" s="12">
        <f>+IF(ISNUMBER(ROUND(S527,0)),ROUND(S527,0),"")</f>
        <v/>
      </c>
      <c r="P527">
        <f>IF(ISNUMBER(+VindIndeks_raw_20_small!A526),+VindIndeks_raw_20_small!A526,"")</f>
        <v/>
      </c>
      <c r="Q527">
        <f>IF(ISNUMBER(+VindIndeks_raw_20_small!B526),+VindIndeks_raw_20_small!B526,"")</f>
        <v/>
      </c>
      <c r="R527">
        <f>IF(ISNUMBER(+VindIndeks_raw_20_small!C526),+VindIndeks_raw_20_small!C526,"")</f>
        <v/>
      </c>
      <c r="S527">
        <f>IF(ISNUMBER(+VindIndeks_raw_20_small!D526),+VindIndeks_raw_20_small!D526,"")</f>
        <v/>
      </c>
      <c r="U527" s="12">
        <f>+IF(ISNUMBER(ROUND(Y527,0)),ROUND(Y527,0),"")</f>
        <v/>
      </c>
      <c r="V527">
        <f>IF(ISNUMBER(+VindIndeks_raw_20_large!A526),+VindIndeks_raw_20_large!A526,"")</f>
        <v/>
      </c>
      <c r="W527">
        <f>IF(ISNUMBER(+VindIndeks_raw_20_large!B526),+VindIndeks_raw_20_large!B526,"")</f>
        <v/>
      </c>
      <c r="X527">
        <f>IF(ISNUMBER(+VindIndeks_raw_20_large!C526),+VindIndeks_raw_20_large!C526,"")</f>
        <v/>
      </c>
      <c r="Y527">
        <f>IF(ISNUMBER(+VindIndeks_raw_20_large!D526),+VindIndeks_raw_20_large!D526,"")</f>
        <v/>
      </c>
    </row>
    <row r="528">
      <c r="I528">
        <f>+M528</f>
        <v/>
      </c>
      <c r="J528">
        <f>+VindIndeks_raw_13!A527</f>
        <v/>
      </c>
      <c r="K528">
        <f>+VindIndeks_raw_13!B527</f>
        <v/>
      </c>
      <c r="L528">
        <f>+VindIndeks_raw_13!C527</f>
        <v/>
      </c>
      <c r="M528">
        <f>+VindIndeks_raw_13!D527</f>
        <v/>
      </c>
      <c r="O528" s="12">
        <f>+IF(ISNUMBER(ROUND(S528,0)),ROUND(S528,0),"")</f>
        <v/>
      </c>
      <c r="P528">
        <f>IF(ISNUMBER(+VindIndeks_raw_20_small!A527),+VindIndeks_raw_20_small!A527,"")</f>
        <v/>
      </c>
      <c r="Q528">
        <f>IF(ISNUMBER(+VindIndeks_raw_20_small!B527),+VindIndeks_raw_20_small!B527,"")</f>
        <v/>
      </c>
      <c r="R528">
        <f>IF(ISNUMBER(+VindIndeks_raw_20_small!C527),+VindIndeks_raw_20_small!C527,"")</f>
        <v/>
      </c>
      <c r="S528">
        <f>IF(ISNUMBER(+VindIndeks_raw_20_small!D527),+VindIndeks_raw_20_small!D527,"")</f>
        <v/>
      </c>
      <c r="U528" s="12">
        <f>+IF(ISNUMBER(ROUND(Y528,0)),ROUND(Y528,0),"")</f>
        <v/>
      </c>
      <c r="V528">
        <f>IF(ISNUMBER(+VindIndeks_raw_20_large!A527),+VindIndeks_raw_20_large!A527,"")</f>
        <v/>
      </c>
      <c r="W528">
        <f>IF(ISNUMBER(+VindIndeks_raw_20_large!B527),+VindIndeks_raw_20_large!B527,"")</f>
        <v/>
      </c>
      <c r="X528">
        <f>IF(ISNUMBER(+VindIndeks_raw_20_large!C527),+VindIndeks_raw_20_large!C527,"")</f>
        <v/>
      </c>
      <c r="Y528">
        <f>IF(ISNUMBER(+VindIndeks_raw_20_large!D527),+VindIndeks_raw_20_large!D527,"")</f>
        <v/>
      </c>
    </row>
    <row r="529">
      <c r="I529">
        <f>+M529</f>
        <v/>
      </c>
      <c r="J529">
        <f>+VindIndeks_raw_13!A528</f>
        <v/>
      </c>
      <c r="K529">
        <f>+VindIndeks_raw_13!B528</f>
        <v/>
      </c>
      <c r="L529">
        <f>+VindIndeks_raw_13!C528</f>
        <v/>
      </c>
      <c r="M529">
        <f>+VindIndeks_raw_13!D528</f>
        <v/>
      </c>
      <c r="O529" s="12">
        <f>+IF(ISNUMBER(ROUND(S529,0)),ROUND(S529,0),"")</f>
        <v/>
      </c>
      <c r="P529">
        <f>IF(ISNUMBER(+VindIndeks_raw_20_small!A528),+VindIndeks_raw_20_small!A528,"")</f>
        <v/>
      </c>
      <c r="Q529">
        <f>IF(ISNUMBER(+VindIndeks_raw_20_small!B528),+VindIndeks_raw_20_small!B528,"")</f>
        <v/>
      </c>
      <c r="R529">
        <f>IF(ISNUMBER(+VindIndeks_raw_20_small!C528),+VindIndeks_raw_20_small!C528,"")</f>
        <v/>
      </c>
      <c r="S529">
        <f>IF(ISNUMBER(+VindIndeks_raw_20_small!D528),+VindIndeks_raw_20_small!D528,"")</f>
        <v/>
      </c>
      <c r="U529" s="12">
        <f>+IF(ISNUMBER(ROUND(Y529,0)),ROUND(Y529,0),"")</f>
        <v/>
      </c>
      <c r="V529">
        <f>IF(ISNUMBER(+VindIndeks_raw_20_large!A528),+VindIndeks_raw_20_large!A528,"")</f>
        <v/>
      </c>
      <c r="W529">
        <f>IF(ISNUMBER(+VindIndeks_raw_20_large!B528),+VindIndeks_raw_20_large!B528,"")</f>
        <v/>
      </c>
      <c r="X529">
        <f>IF(ISNUMBER(+VindIndeks_raw_20_large!C528),+VindIndeks_raw_20_large!C528,"")</f>
        <v/>
      </c>
      <c r="Y529">
        <f>IF(ISNUMBER(+VindIndeks_raw_20_large!D528),+VindIndeks_raw_20_large!D528,"")</f>
        <v/>
      </c>
    </row>
    <row r="530">
      <c r="I530">
        <f>+M530</f>
        <v/>
      </c>
      <c r="J530">
        <f>+VindIndeks_raw_13!A529</f>
        <v/>
      </c>
      <c r="K530">
        <f>+VindIndeks_raw_13!B529</f>
        <v/>
      </c>
      <c r="L530">
        <f>+VindIndeks_raw_13!C529</f>
        <v/>
      </c>
      <c r="M530">
        <f>+VindIndeks_raw_13!D529</f>
        <v/>
      </c>
      <c r="O530" s="12">
        <f>+IF(ISNUMBER(ROUND(S530,0)),ROUND(S530,0),"")</f>
        <v/>
      </c>
      <c r="P530">
        <f>IF(ISNUMBER(+VindIndeks_raw_20_small!A529),+VindIndeks_raw_20_small!A529,"")</f>
        <v/>
      </c>
      <c r="Q530">
        <f>IF(ISNUMBER(+VindIndeks_raw_20_small!B529),+VindIndeks_raw_20_small!B529,"")</f>
        <v/>
      </c>
      <c r="R530">
        <f>IF(ISNUMBER(+VindIndeks_raw_20_small!C529),+VindIndeks_raw_20_small!C529,"")</f>
        <v/>
      </c>
      <c r="S530">
        <f>IF(ISNUMBER(+VindIndeks_raw_20_small!D529),+VindIndeks_raw_20_small!D529,"")</f>
        <v/>
      </c>
      <c r="U530" s="12">
        <f>+IF(ISNUMBER(ROUND(Y530,0)),ROUND(Y530,0),"")</f>
        <v/>
      </c>
      <c r="V530">
        <f>IF(ISNUMBER(+VindIndeks_raw_20_large!A529),+VindIndeks_raw_20_large!A529,"")</f>
        <v/>
      </c>
      <c r="W530">
        <f>IF(ISNUMBER(+VindIndeks_raw_20_large!B529),+VindIndeks_raw_20_large!B529,"")</f>
        <v/>
      </c>
      <c r="X530">
        <f>IF(ISNUMBER(+VindIndeks_raw_20_large!C529),+VindIndeks_raw_20_large!C529,"")</f>
        <v/>
      </c>
      <c r="Y530">
        <f>IF(ISNUMBER(+VindIndeks_raw_20_large!D529),+VindIndeks_raw_20_large!D529,"")</f>
        <v/>
      </c>
    </row>
    <row r="531">
      <c r="I531">
        <f>+M531</f>
        <v/>
      </c>
      <c r="J531">
        <f>+VindIndeks_raw_13!A530</f>
        <v/>
      </c>
      <c r="K531">
        <f>+VindIndeks_raw_13!B530</f>
        <v/>
      </c>
      <c r="L531">
        <f>+VindIndeks_raw_13!C530</f>
        <v/>
      </c>
      <c r="M531">
        <f>+VindIndeks_raw_13!D530</f>
        <v/>
      </c>
      <c r="O531" s="12">
        <f>+IF(ISNUMBER(ROUND(S531,0)),ROUND(S531,0),"")</f>
        <v/>
      </c>
      <c r="P531">
        <f>IF(ISNUMBER(+VindIndeks_raw_20_small!A530),+VindIndeks_raw_20_small!A530,"")</f>
        <v/>
      </c>
      <c r="Q531">
        <f>IF(ISNUMBER(+VindIndeks_raw_20_small!B530),+VindIndeks_raw_20_small!B530,"")</f>
        <v/>
      </c>
      <c r="R531">
        <f>IF(ISNUMBER(+VindIndeks_raw_20_small!C530),+VindIndeks_raw_20_small!C530,"")</f>
        <v/>
      </c>
      <c r="S531">
        <f>IF(ISNUMBER(+VindIndeks_raw_20_small!D530),+VindIndeks_raw_20_small!D530,"")</f>
        <v/>
      </c>
      <c r="U531" s="12">
        <f>+IF(ISNUMBER(ROUND(Y531,0)),ROUND(Y531,0),"")</f>
        <v/>
      </c>
      <c r="V531">
        <f>IF(ISNUMBER(+VindIndeks_raw_20_large!A530),+VindIndeks_raw_20_large!A530,"")</f>
        <v/>
      </c>
      <c r="W531">
        <f>IF(ISNUMBER(+VindIndeks_raw_20_large!B530),+VindIndeks_raw_20_large!B530,"")</f>
        <v/>
      </c>
      <c r="X531">
        <f>IF(ISNUMBER(+VindIndeks_raw_20_large!C530),+VindIndeks_raw_20_large!C530,"")</f>
        <v/>
      </c>
      <c r="Y531">
        <f>IF(ISNUMBER(+VindIndeks_raw_20_large!D530),+VindIndeks_raw_20_large!D530,"")</f>
        <v/>
      </c>
    </row>
    <row r="532">
      <c r="I532">
        <f>+M532</f>
        <v/>
      </c>
      <c r="J532">
        <f>+VindIndeks_raw_13!A531</f>
        <v/>
      </c>
      <c r="K532">
        <f>+VindIndeks_raw_13!B531</f>
        <v/>
      </c>
      <c r="L532">
        <f>+VindIndeks_raw_13!C531</f>
        <v/>
      </c>
      <c r="M532">
        <f>+VindIndeks_raw_13!D531</f>
        <v/>
      </c>
      <c r="O532" s="12">
        <f>+IF(ISNUMBER(ROUND(S532,0)),ROUND(S532,0),"")</f>
        <v/>
      </c>
      <c r="P532">
        <f>IF(ISNUMBER(+VindIndeks_raw_20_small!A531),+VindIndeks_raw_20_small!A531,"")</f>
        <v/>
      </c>
      <c r="Q532">
        <f>IF(ISNUMBER(+VindIndeks_raw_20_small!B531),+VindIndeks_raw_20_small!B531,"")</f>
        <v/>
      </c>
      <c r="R532">
        <f>IF(ISNUMBER(+VindIndeks_raw_20_small!C531),+VindIndeks_raw_20_small!C531,"")</f>
        <v/>
      </c>
      <c r="S532">
        <f>IF(ISNUMBER(+VindIndeks_raw_20_small!D531),+VindIndeks_raw_20_small!D531,"")</f>
        <v/>
      </c>
      <c r="U532" s="12">
        <f>+IF(ISNUMBER(ROUND(Y532,0)),ROUND(Y532,0),"")</f>
        <v/>
      </c>
      <c r="V532">
        <f>IF(ISNUMBER(+VindIndeks_raw_20_large!A531),+VindIndeks_raw_20_large!A531,"")</f>
        <v/>
      </c>
      <c r="W532">
        <f>IF(ISNUMBER(+VindIndeks_raw_20_large!B531),+VindIndeks_raw_20_large!B531,"")</f>
        <v/>
      </c>
      <c r="X532">
        <f>IF(ISNUMBER(+VindIndeks_raw_20_large!C531),+VindIndeks_raw_20_large!C531,"")</f>
        <v/>
      </c>
      <c r="Y532">
        <f>IF(ISNUMBER(+VindIndeks_raw_20_large!D531),+VindIndeks_raw_20_large!D531,"")</f>
        <v/>
      </c>
    </row>
    <row r="533">
      <c r="I533">
        <f>+M533</f>
        <v/>
      </c>
      <c r="J533">
        <f>+VindIndeks_raw_13!A532</f>
        <v/>
      </c>
      <c r="K533">
        <f>+VindIndeks_raw_13!B532</f>
        <v/>
      </c>
      <c r="L533">
        <f>+VindIndeks_raw_13!C532</f>
        <v/>
      </c>
      <c r="M533">
        <f>+VindIndeks_raw_13!D532</f>
        <v/>
      </c>
      <c r="O533" s="12">
        <f>+IF(ISNUMBER(ROUND(S533,0)),ROUND(S533,0),"")</f>
        <v/>
      </c>
      <c r="P533">
        <f>IF(ISNUMBER(+VindIndeks_raw_20_small!A532),+VindIndeks_raw_20_small!A532,"")</f>
        <v/>
      </c>
      <c r="Q533">
        <f>IF(ISNUMBER(+VindIndeks_raw_20_small!B532),+VindIndeks_raw_20_small!B532,"")</f>
        <v/>
      </c>
      <c r="R533">
        <f>IF(ISNUMBER(+VindIndeks_raw_20_small!C532),+VindIndeks_raw_20_small!C532,"")</f>
        <v/>
      </c>
      <c r="S533">
        <f>IF(ISNUMBER(+VindIndeks_raw_20_small!D532),+VindIndeks_raw_20_small!D532,"")</f>
        <v/>
      </c>
      <c r="U533" s="12">
        <f>+IF(ISNUMBER(ROUND(Y533,0)),ROUND(Y533,0),"")</f>
        <v/>
      </c>
      <c r="V533">
        <f>IF(ISNUMBER(+VindIndeks_raw_20_large!A532),+VindIndeks_raw_20_large!A532,"")</f>
        <v/>
      </c>
      <c r="W533">
        <f>IF(ISNUMBER(+VindIndeks_raw_20_large!B532),+VindIndeks_raw_20_large!B532,"")</f>
        <v/>
      </c>
      <c r="X533">
        <f>IF(ISNUMBER(+VindIndeks_raw_20_large!C532),+VindIndeks_raw_20_large!C532,"")</f>
        <v/>
      </c>
      <c r="Y533">
        <f>IF(ISNUMBER(+VindIndeks_raw_20_large!D532),+VindIndeks_raw_20_large!D532,"")</f>
        <v/>
      </c>
    </row>
    <row r="534">
      <c r="I534">
        <f>+M534</f>
        <v/>
      </c>
      <c r="J534">
        <f>+VindIndeks_raw_13!A533</f>
        <v/>
      </c>
      <c r="K534">
        <f>+VindIndeks_raw_13!B533</f>
        <v/>
      </c>
      <c r="L534">
        <f>+VindIndeks_raw_13!C533</f>
        <v/>
      </c>
      <c r="M534">
        <f>+VindIndeks_raw_13!D533</f>
        <v/>
      </c>
      <c r="O534" s="12">
        <f>+IF(ISNUMBER(ROUND(S534,0)),ROUND(S534,0),"")</f>
        <v/>
      </c>
      <c r="P534">
        <f>IF(ISNUMBER(+VindIndeks_raw_20_small!A533),+VindIndeks_raw_20_small!A533,"")</f>
        <v/>
      </c>
      <c r="Q534">
        <f>IF(ISNUMBER(+VindIndeks_raw_20_small!B533),+VindIndeks_raw_20_small!B533,"")</f>
        <v/>
      </c>
      <c r="R534">
        <f>IF(ISNUMBER(+VindIndeks_raw_20_small!C533),+VindIndeks_raw_20_small!C533,"")</f>
        <v/>
      </c>
      <c r="S534">
        <f>IF(ISNUMBER(+VindIndeks_raw_20_small!D533),+VindIndeks_raw_20_small!D533,"")</f>
        <v/>
      </c>
      <c r="U534" s="12">
        <f>+IF(ISNUMBER(ROUND(Y534,0)),ROUND(Y534,0),"")</f>
        <v/>
      </c>
      <c r="V534">
        <f>IF(ISNUMBER(+VindIndeks_raw_20_large!A533),+VindIndeks_raw_20_large!A533,"")</f>
        <v/>
      </c>
      <c r="W534">
        <f>IF(ISNUMBER(+VindIndeks_raw_20_large!B533),+VindIndeks_raw_20_large!B533,"")</f>
        <v/>
      </c>
      <c r="X534">
        <f>IF(ISNUMBER(+VindIndeks_raw_20_large!C533),+VindIndeks_raw_20_large!C533,"")</f>
        <v/>
      </c>
      <c r="Y534">
        <f>IF(ISNUMBER(+VindIndeks_raw_20_large!D533),+VindIndeks_raw_20_large!D533,"")</f>
        <v/>
      </c>
    </row>
    <row r="535">
      <c r="I535">
        <f>+M535</f>
        <v/>
      </c>
      <c r="J535">
        <f>+VindIndeks_raw_13!A534</f>
        <v/>
      </c>
      <c r="K535">
        <f>+VindIndeks_raw_13!B534</f>
        <v/>
      </c>
      <c r="L535">
        <f>+VindIndeks_raw_13!C534</f>
        <v/>
      </c>
      <c r="M535">
        <f>+VindIndeks_raw_13!D534</f>
        <v/>
      </c>
      <c r="O535" s="12">
        <f>+IF(ISNUMBER(ROUND(S535,0)),ROUND(S535,0),"")</f>
        <v/>
      </c>
      <c r="P535">
        <f>IF(ISNUMBER(+VindIndeks_raw_20_small!A534),+VindIndeks_raw_20_small!A534,"")</f>
        <v/>
      </c>
      <c r="Q535">
        <f>IF(ISNUMBER(+VindIndeks_raw_20_small!B534),+VindIndeks_raw_20_small!B534,"")</f>
        <v/>
      </c>
      <c r="R535">
        <f>IF(ISNUMBER(+VindIndeks_raw_20_small!C534),+VindIndeks_raw_20_small!C534,"")</f>
        <v/>
      </c>
      <c r="S535">
        <f>IF(ISNUMBER(+VindIndeks_raw_20_small!D534),+VindIndeks_raw_20_small!D534,"")</f>
        <v/>
      </c>
      <c r="U535" s="12">
        <f>+IF(ISNUMBER(ROUND(Y535,0)),ROUND(Y535,0),"")</f>
        <v/>
      </c>
      <c r="V535">
        <f>IF(ISNUMBER(+VindIndeks_raw_20_large!A534),+VindIndeks_raw_20_large!A534,"")</f>
        <v/>
      </c>
      <c r="W535">
        <f>IF(ISNUMBER(+VindIndeks_raw_20_large!B534),+VindIndeks_raw_20_large!B534,"")</f>
        <v/>
      </c>
      <c r="X535">
        <f>IF(ISNUMBER(+VindIndeks_raw_20_large!C534),+VindIndeks_raw_20_large!C534,"")</f>
        <v/>
      </c>
      <c r="Y535">
        <f>IF(ISNUMBER(+VindIndeks_raw_20_large!D534),+VindIndeks_raw_20_large!D534,"")</f>
        <v/>
      </c>
    </row>
    <row r="536">
      <c r="I536">
        <f>+M536</f>
        <v/>
      </c>
      <c r="J536">
        <f>+VindIndeks_raw_13!A535</f>
        <v/>
      </c>
      <c r="K536">
        <f>+VindIndeks_raw_13!B535</f>
        <v/>
      </c>
      <c r="L536">
        <f>+VindIndeks_raw_13!C535</f>
        <v/>
      </c>
      <c r="M536">
        <f>+VindIndeks_raw_13!D535</f>
        <v/>
      </c>
      <c r="O536" s="12">
        <f>+IF(ISNUMBER(ROUND(S536,0)),ROUND(S536,0),"")</f>
        <v/>
      </c>
      <c r="P536">
        <f>IF(ISNUMBER(+VindIndeks_raw_20_small!A535),+VindIndeks_raw_20_small!A535,"")</f>
        <v/>
      </c>
      <c r="Q536">
        <f>IF(ISNUMBER(+VindIndeks_raw_20_small!B535),+VindIndeks_raw_20_small!B535,"")</f>
        <v/>
      </c>
      <c r="R536">
        <f>IF(ISNUMBER(+VindIndeks_raw_20_small!C535),+VindIndeks_raw_20_small!C535,"")</f>
        <v/>
      </c>
      <c r="S536">
        <f>IF(ISNUMBER(+VindIndeks_raw_20_small!D535),+VindIndeks_raw_20_small!D535,"")</f>
        <v/>
      </c>
      <c r="U536" s="12">
        <f>+IF(ISNUMBER(ROUND(Y536,0)),ROUND(Y536,0),"")</f>
        <v/>
      </c>
      <c r="V536">
        <f>IF(ISNUMBER(+VindIndeks_raw_20_large!A535),+VindIndeks_raw_20_large!A535,"")</f>
        <v/>
      </c>
      <c r="W536">
        <f>IF(ISNUMBER(+VindIndeks_raw_20_large!B535),+VindIndeks_raw_20_large!B535,"")</f>
        <v/>
      </c>
      <c r="X536">
        <f>IF(ISNUMBER(+VindIndeks_raw_20_large!C535),+VindIndeks_raw_20_large!C535,"")</f>
        <v/>
      </c>
      <c r="Y536">
        <f>IF(ISNUMBER(+VindIndeks_raw_20_large!D535),+VindIndeks_raw_20_large!D535,"")</f>
        <v/>
      </c>
    </row>
    <row r="537">
      <c r="I537">
        <f>+M537</f>
        <v/>
      </c>
      <c r="J537">
        <f>+VindIndeks_raw_13!A536</f>
        <v/>
      </c>
      <c r="K537">
        <f>+VindIndeks_raw_13!B536</f>
        <v/>
      </c>
      <c r="L537">
        <f>+VindIndeks_raw_13!C536</f>
        <v/>
      </c>
      <c r="M537">
        <f>+VindIndeks_raw_13!D536</f>
        <v/>
      </c>
      <c r="O537" s="12">
        <f>+IF(ISNUMBER(ROUND(S537,0)),ROUND(S537,0),"")</f>
        <v/>
      </c>
      <c r="P537">
        <f>IF(ISNUMBER(+VindIndeks_raw_20_small!A536),+VindIndeks_raw_20_small!A536,"")</f>
        <v/>
      </c>
      <c r="Q537">
        <f>IF(ISNUMBER(+VindIndeks_raw_20_small!B536),+VindIndeks_raw_20_small!B536,"")</f>
        <v/>
      </c>
      <c r="R537">
        <f>IF(ISNUMBER(+VindIndeks_raw_20_small!C536),+VindIndeks_raw_20_small!C536,"")</f>
        <v/>
      </c>
      <c r="S537">
        <f>IF(ISNUMBER(+VindIndeks_raw_20_small!D536),+VindIndeks_raw_20_small!D536,"")</f>
        <v/>
      </c>
      <c r="U537" s="12">
        <f>+IF(ISNUMBER(ROUND(Y537,0)),ROUND(Y537,0),"")</f>
        <v/>
      </c>
      <c r="V537">
        <f>IF(ISNUMBER(+VindIndeks_raw_20_large!A536),+VindIndeks_raw_20_large!A536,"")</f>
        <v/>
      </c>
      <c r="W537">
        <f>IF(ISNUMBER(+VindIndeks_raw_20_large!B536),+VindIndeks_raw_20_large!B536,"")</f>
        <v/>
      </c>
      <c r="X537">
        <f>IF(ISNUMBER(+VindIndeks_raw_20_large!C536),+VindIndeks_raw_20_large!C536,"")</f>
        <v/>
      </c>
      <c r="Y537">
        <f>IF(ISNUMBER(+VindIndeks_raw_20_large!D536),+VindIndeks_raw_20_large!D536,"")</f>
        <v/>
      </c>
    </row>
    <row r="538">
      <c r="I538">
        <f>+M538</f>
        <v/>
      </c>
      <c r="J538">
        <f>+VindIndeks_raw_13!A537</f>
        <v/>
      </c>
      <c r="K538">
        <f>+VindIndeks_raw_13!B537</f>
        <v/>
      </c>
      <c r="L538">
        <f>+VindIndeks_raw_13!C537</f>
        <v/>
      </c>
      <c r="M538">
        <f>+VindIndeks_raw_13!D537</f>
        <v/>
      </c>
      <c r="O538" s="12">
        <f>+IF(ISNUMBER(ROUND(S538,0)),ROUND(S538,0),"")</f>
        <v/>
      </c>
      <c r="P538">
        <f>IF(ISNUMBER(+VindIndeks_raw_20_small!A537),+VindIndeks_raw_20_small!A537,"")</f>
        <v/>
      </c>
      <c r="Q538">
        <f>IF(ISNUMBER(+VindIndeks_raw_20_small!B537),+VindIndeks_raw_20_small!B537,"")</f>
        <v/>
      </c>
      <c r="R538">
        <f>IF(ISNUMBER(+VindIndeks_raw_20_small!C537),+VindIndeks_raw_20_small!C537,"")</f>
        <v/>
      </c>
      <c r="S538">
        <f>IF(ISNUMBER(+VindIndeks_raw_20_small!D537),+VindIndeks_raw_20_small!D537,"")</f>
        <v/>
      </c>
      <c r="U538" s="12">
        <f>+IF(ISNUMBER(ROUND(Y538,0)),ROUND(Y538,0),"")</f>
        <v/>
      </c>
      <c r="V538">
        <f>IF(ISNUMBER(+VindIndeks_raw_20_large!A537),+VindIndeks_raw_20_large!A537,"")</f>
        <v/>
      </c>
      <c r="W538">
        <f>IF(ISNUMBER(+VindIndeks_raw_20_large!B537),+VindIndeks_raw_20_large!B537,"")</f>
        <v/>
      </c>
      <c r="X538">
        <f>IF(ISNUMBER(+VindIndeks_raw_20_large!C537),+VindIndeks_raw_20_large!C537,"")</f>
        <v/>
      </c>
      <c r="Y538">
        <f>IF(ISNUMBER(+VindIndeks_raw_20_large!D537),+VindIndeks_raw_20_large!D537,"")</f>
        <v/>
      </c>
    </row>
    <row r="539">
      <c r="I539">
        <f>+M539</f>
        <v/>
      </c>
      <c r="J539">
        <f>+VindIndeks_raw_13!A538</f>
        <v/>
      </c>
      <c r="K539">
        <f>+VindIndeks_raw_13!B538</f>
        <v/>
      </c>
      <c r="L539">
        <f>+VindIndeks_raw_13!C538</f>
        <v/>
      </c>
      <c r="M539">
        <f>+VindIndeks_raw_13!D538</f>
        <v/>
      </c>
      <c r="O539" s="12">
        <f>+IF(ISNUMBER(ROUND(S539,0)),ROUND(S539,0),"")</f>
        <v/>
      </c>
      <c r="P539">
        <f>IF(ISNUMBER(+VindIndeks_raw_20_small!A538),+VindIndeks_raw_20_small!A538,"")</f>
        <v/>
      </c>
      <c r="Q539">
        <f>IF(ISNUMBER(+VindIndeks_raw_20_small!B538),+VindIndeks_raw_20_small!B538,"")</f>
        <v/>
      </c>
      <c r="R539">
        <f>IF(ISNUMBER(+VindIndeks_raw_20_small!C538),+VindIndeks_raw_20_small!C538,"")</f>
        <v/>
      </c>
      <c r="S539">
        <f>IF(ISNUMBER(+VindIndeks_raw_20_small!D538),+VindIndeks_raw_20_small!D538,"")</f>
        <v/>
      </c>
      <c r="U539" s="12">
        <f>+IF(ISNUMBER(ROUND(Y539,0)),ROUND(Y539,0),"")</f>
        <v/>
      </c>
      <c r="V539">
        <f>IF(ISNUMBER(+VindIndeks_raw_20_large!A538),+VindIndeks_raw_20_large!A538,"")</f>
        <v/>
      </c>
      <c r="W539">
        <f>IF(ISNUMBER(+VindIndeks_raw_20_large!B538),+VindIndeks_raw_20_large!B538,"")</f>
        <v/>
      </c>
      <c r="X539">
        <f>IF(ISNUMBER(+VindIndeks_raw_20_large!C538),+VindIndeks_raw_20_large!C538,"")</f>
        <v/>
      </c>
      <c r="Y539">
        <f>IF(ISNUMBER(+VindIndeks_raw_20_large!D538),+VindIndeks_raw_20_large!D538,"")</f>
        <v/>
      </c>
    </row>
    <row r="540">
      <c r="I540">
        <f>+M540</f>
        <v/>
      </c>
      <c r="J540">
        <f>+VindIndeks_raw_13!A539</f>
        <v/>
      </c>
      <c r="K540">
        <f>+VindIndeks_raw_13!B539</f>
        <v/>
      </c>
      <c r="L540">
        <f>+VindIndeks_raw_13!C539</f>
        <v/>
      </c>
      <c r="M540">
        <f>+VindIndeks_raw_13!D539</f>
        <v/>
      </c>
      <c r="O540" s="12">
        <f>+IF(ISNUMBER(ROUND(S540,0)),ROUND(S540,0),"")</f>
        <v/>
      </c>
      <c r="P540">
        <f>IF(ISNUMBER(+VindIndeks_raw_20_small!A539),+VindIndeks_raw_20_small!A539,"")</f>
        <v/>
      </c>
      <c r="Q540">
        <f>IF(ISNUMBER(+VindIndeks_raw_20_small!B539),+VindIndeks_raw_20_small!B539,"")</f>
        <v/>
      </c>
      <c r="R540">
        <f>IF(ISNUMBER(+VindIndeks_raw_20_small!C539),+VindIndeks_raw_20_small!C539,"")</f>
        <v/>
      </c>
      <c r="S540">
        <f>IF(ISNUMBER(+VindIndeks_raw_20_small!D539),+VindIndeks_raw_20_small!D539,"")</f>
        <v/>
      </c>
      <c r="U540" s="12">
        <f>+IF(ISNUMBER(ROUND(Y540,0)),ROUND(Y540,0),"")</f>
        <v/>
      </c>
      <c r="V540">
        <f>IF(ISNUMBER(+VindIndeks_raw_20_large!A539),+VindIndeks_raw_20_large!A539,"")</f>
        <v/>
      </c>
      <c r="W540">
        <f>IF(ISNUMBER(+VindIndeks_raw_20_large!B539),+VindIndeks_raw_20_large!B539,"")</f>
        <v/>
      </c>
      <c r="X540">
        <f>IF(ISNUMBER(+VindIndeks_raw_20_large!C539),+VindIndeks_raw_20_large!C539,"")</f>
        <v/>
      </c>
      <c r="Y540">
        <f>IF(ISNUMBER(+VindIndeks_raw_20_large!D539),+VindIndeks_raw_20_large!D539,"")</f>
        <v/>
      </c>
    </row>
    <row r="541">
      <c r="I541">
        <f>+M541</f>
        <v/>
      </c>
      <c r="J541">
        <f>+VindIndeks_raw_13!A540</f>
        <v/>
      </c>
      <c r="K541">
        <f>+VindIndeks_raw_13!B540</f>
        <v/>
      </c>
      <c r="L541">
        <f>+VindIndeks_raw_13!C540</f>
        <v/>
      </c>
      <c r="M541">
        <f>+VindIndeks_raw_13!D540</f>
        <v/>
      </c>
      <c r="O541" s="12">
        <f>+IF(ISNUMBER(ROUND(S541,0)),ROUND(S541,0),"")</f>
        <v/>
      </c>
      <c r="P541">
        <f>IF(ISNUMBER(+VindIndeks_raw_20_small!A540),+VindIndeks_raw_20_small!A540,"")</f>
        <v/>
      </c>
      <c r="Q541">
        <f>IF(ISNUMBER(+VindIndeks_raw_20_small!B540),+VindIndeks_raw_20_small!B540,"")</f>
        <v/>
      </c>
      <c r="R541">
        <f>IF(ISNUMBER(+VindIndeks_raw_20_small!C540),+VindIndeks_raw_20_small!C540,"")</f>
        <v/>
      </c>
      <c r="S541">
        <f>IF(ISNUMBER(+VindIndeks_raw_20_small!D540),+VindIndeks_raw_20_small!D540,"")</f>
        <v/>
      </c>
      <c r="U541" s="12">
        <f>+IF(ISNUMBER(ROUND(Y541,0)),ROUND(Y541,0),"")</f>
        <v/>
      </c>
      <c r="V541">
        <f>IF(ISNUMBER(+VindIndeks_raw_20_large!A540),+VindIndeks_raw_20_large!A540,"")</f>
        <v/>
      </c>
      <c r="W541">
        <f>IF(ISNUMBER(+VindIndeks_raw_20_large!B540),+VindIndeks_raw_20_large!B540,"")</f>
        <v/>
      </c>
      <c r="X541">
        <f>IF(ISNUMBER(+VindIndeks_raw_20_large!C540),+VindIndeks_raw_20_large!C540,"")</f>
        <v/>
      </c>
      <c r="Y541">
        <f>IF(ISNUMBER(+VindIndeks_raw_20_large!D540),+VindIndeks_raw_20_large!D540,"")</f>
        <v/>
      </c>
    </row>
    <row r="542">
      <c r="I542">
        <f>+M542</f>
        <v/>
      </c>
      <c r="J542">
        <f>+VindIndeks_raw_13!A541</f>
        <v/>
      </c>
      <c r="K542">
        <f>+VindIndeks_raw_13!B541</f>
        <v/>
      </c>
      <c r="L542">
        <f>+VindIndeks_raw_13!C541</f>
        <v/>
      </c>
      <c r="M542">
        <f>+VindIndeks_raw_13!D541</f>
        <v/>
      </c>
      <c r="O542" s="12">
        <f>+IF(ISNUMBER(ROUND(S542,0)),ROUND(S542,0),"")</f>
        <v/>
      </c>
      <c r="P542">
        <f>IF(ISNUMBER(+VindIndeks_raw_20_small!A541),+VindIndeks_raw_20_small!A541,"")</f>
        <v/>
      </c>
      <c r="Q542">
        <f>IF(ISNUMBER(+VindIndeks_raw_20_small!B541),+VindIndeks_raw_20_small!B541,"")</f>
        <v/>
      </c>
      <c r="R542">
        <f>IF(ISNUMBER(+VindIndeks_raw_20_small!C541),+VindIndeks_raw_20_small!C541,"")</f>
        <v/>
      </c>
      <c r="S542">
        <f>IF(ISNUMBER(+VindIndeks_raw_20_small!D541),+VindIndeks_raw_20_small!D541,"")</f>
        <v/>
      </c>
      <c r="U542" s="12">
        <f>+IF(ISNUMBER(ROUND(Y542,0)),ROUND(Y542,0),"")</f>
        <v/>
      </c>
      <c r="V542">
        <f>IF(ISNUMBER(+VindIndeks_raw_20_large!A541),+VindIndeks_raw_20_large!A541,"")</f>
        <v/>
      </c>
      <c r="W542">
        <f>IF(ISNUMBER(+VindIndeks_raw_20_large!B541),+VindIndeks_raw_20_large!B541,"")</f>
        <v/>
      </c>
      <c r="X542">
        <f>IF(ISNUMBER(+VindIndeks_raw_20_large!C541),+VindIndeks_raw_20_large!C541,"")</f>
        <v/>
      </c>
      <c r="Y542">
        <f>IF(ISNUMBER(+VindIndeks_raw_20_large!D541),+VindIndeks_raw_20_large!D541,"")</f>
        <v/>
      </c>
    </row>
    <row r="543">
      <c r="I543">
        <f>+M543</f>
        <v/>
      </c>
      <c r="J543">
        <f>+VindIndeks_raw_13!A542</f>
        <v/>
      </c>
      <c r="K543">
        <f>+VindIndeks_raw_13!B542</f>
        <v/>
      </c>
      <c r="L543">
        <f>+VindIndeks_raw_13!C542</f>
        <v/>
      </c>
      <c r="M543">
        <f>+VindIndeks_raw_13!D542</f>
        <v/>
      </c>
      <c r="O543" s="12">
        <f>+IF(ISNUMBER(ROUND(S543,0)),ROUND(S543,0),"")</f>
        <v/>
      </c>
      <c r="P543">
        <f>IF(ISNUMBER(+VindIndeks_raw_20_small!A542),+VindIndeks_raw_20_small!A542,"")</f>
        <v/>
      </c>
      <c r="Q543">
        <f>IF(ISNUMBER(+VindIndeks_raw_20_small!B542),+VindIndeks_raw_20_small!B542,"")</f>
        <v/>
      </c>
      <c r="R543">
        <f>IF(ISNUMBER(+VindIndeks_raw_20_small!C542),+VindIndeks_raw_20_small!C542,"")</f>
        <v/>
      </c>
      <c r="S543">
        <f>IF(ISNUMBER(+VindIndeks_raw_20_small!D542),+VindIndeks_raw_20_small!D542,"")</f>
        <v/>
      </c>
      <c r="U543" s="12">
        <f>+IF(ISNUMBER(ROUND(Y543,0)),ROUND(Y543,0),"")</f>
        <v/>
      </c>
      <c r="V543">
        <f>IF(ISNUMBER(+VindIndeks_raw_20_large!A542),+VindIndeks_raw_20_large!A542,"")</f>
        <v/>
      </c>
      <c r="W543">
        <f>IF(ISNUMBER(+VindIndeks_raw_20_large!B542),+VindIndeks_raw_20_large!B542,"")</f>
        <v/>
      </c>
      <c r="X543">
        <f>IF(ISNUMBER(+VindIndeks_raw_20_large!C542),+VindIndeks_raw_20_large!C542,"")</f>
        <v/>
      </c>
      <c r="Y543">
        <f>IF(ISNUMBER(+VindIndeks_raw_20_large!D542),+VindIndeks_raw_20_large!D542,"")</f>
        <v/>
      </c>
    </row>
    <row r="544">
      <c r="I544">
        <f>+M544</f>
        <v/>
      </c>
      <c r="J544">
        <f>+VindIndeks_raw_13!A543</f>
        <v/>
      </c>
      <c r="K544">
        <f>+VindIndeks_raw_13!B543</f>
        <v/>
      </c>
      <c r="L544">
        <f>+VindIndeks_raw_13!C543</f>
        <v/>
      </c>
      <c r="M544">
        <f>+VindIndeks_raw_13!D543</f>
        <v/>
      </c>
      <c r="O544" s="12">
        <f>+IF(ISNUMBER(ROUND(S544,0)),ROUND(S544,0),"")</f>
        <v/>
      </c>
      <c r="P544">
        <f>IF(ISNUMBER(+VindIndeks_raw_20_small!A543),+VindIndeks_raw_20_small!A543,"")</f>
        <v/>
      </c>
      <c r="Q544">
        <f>IF(ISNUMBER(+VindIndeks_raw_20_small!B543),+VindIndeks_raw_20_small!B543,"")</f>
        <v/>
      </c>
      <c r="R544">
        <f>IF(ISNUMBER(+VindIndeks_raw_20_small!C543),+VindIndeks_raw_20_small!C543,"")</f>
        <v/>
      </c>
      <c r="S544">
        <f>IF(ISNUMBER(+VindIndeks_raw_20_small!D543),+VindIndeks_raw_20_small!D543,"")</f>
        <v/>
      </c>
      <c r="U544" s="12">
        <f>+IF(ISNUMBER(ROUND(Y544,0)),ROUND(Y544,0),"")</f>
        <v/>
      </c>
      <c r="V544">
        <f>IF(ISNUMBER(+VindIndeks_raw_20_large!A543),+VindIndeks_raw_20_large!A543,"")</f>
        <v/>
      </c>
      <c r="W544">
        <f>IF(ISNUMBER(+VindIndeks_raw_20_large!B543),+VindIndeks_raw_20_large!B543,"")</f>
        <v/>
      </c>
      <c r="X544">
        <f>IF(ISNUMBER(+VindIndeks_raw_20_large!C543),+VindIndeks_raw_20_large!C543,"")</f>
        <v/>
      </c>
      <c r="Y544">
        <f>IF(ISNUMBER(+VindIndeks_raw_20_large!D543),+VindIndeks_raw_20_large!D543,"")</f>
        <v/>
      </c>
    </row>
    <row r="545">
      <c r="I545">
        <f>+M545</f>
        <v/>
      </c>
      <c r="J545">
        <f>+VindIndeks_raw_13!A544</f>
        <v/>
      </c>
      <c r="K545">
        <f>+VindIndeks_raw_13!B544</f>
        <v/>
      </c>
      <c r="L545">
        <f>+VindIndeks_raw_13!C544</f>
        <v/>
      </c>
      <c r="M545">
        <f>+VindIndeks_raw_13!D544</f>
        <v/>
      </c>
      <c r="O545" s="12">
        <f>+IF(ISNUMBER(ROUND(S545,0)),ROUND(S545,0),"")</f>
        <v/>
      </c>
      <c r="P545">
        <f>IF(ISNUMBER(+VindIndeks_raw_20_small!A544),+VindIndeks_raw_20_small!A544,"")</f>
        <v/>
      </c>
      <c r="Q545">
        <f>IF(ISNUMBER(+VindIndeks_raw_20_small!B544),+VindIndeks_raw_20_small!B544,"")</f>
        <v/>
      </c>
      <c r="R545">
        <f>IF(ISNUMBER(+VindIndeks_raw_20_small!C544),+VindIndeks_raw_20_small!C544,"")</f>
        <v/>
      </c>
      <c r="S545">
        <f>IF(ISNUMBER(+VindIndeks_raw_20_small!D544),+VindIndeks_raw_20_small!D544,"")</f>
        <v/>
      </c>
      <c r="U545" s="12">
        <f>+IF(ISNUMBER(ROUND(Y545,0)),ROUND(Y545,0),"")</f>
        <v/>
      </c>
      <c r="V545">
        <f>IF(ISNUMBER(+VindIndeks_raw_20_large!A544),+VindIndeks_raw_20_large!A544,"")</f>
        <v/>
      </c>
      <c r="W545">
        <f>IF(ISNUMBER(+VindIndeks_raw_20_large!B544),+VindIndeks_raw_20_large!B544,"")</f>
        <v/>
      </c>
      <c r="X545">
        <f>IF(ISNUMBER(+VindIndeks_raw_20_large!C544),+VindIndeks_raw_20_large!C544,"")</f>
        <v/>
      </c>
      <c r="Y545">
        <f>IF(ISNUMBER(+VindIndeks_raw_20_large!D544),+VindIndeks_raw_20_large!D544,"")</f>
        <v/>
      </c>
    </row>
    <row r="546">
      <c r="I546">
        <f>+M546</f>
        <v/>
      </c>
      <c r="J546">
        <f>+VindIndeks_raw_13!A545</f>
        <v/>
      </c>
      <c r="K546">
        <f>+VindIndeks_raw_13!B545</f>
        <v/>
      </c>
      <c r="L546">
        <f>+VindIndeks_raw_13!C545</f>
        <v/>
      </c>
      <c r="M546">
        <f>+VindIndeks_raw_13!D545</f>
        <v/>
      </c>
      <c r="O546" s="12">
        <f>+IF(ISNUMBER(ROUND(S546,0)),ROUND(S546,0),"")</f>
        <v/>
      </c>
      <c r="P546">
        <f>IF(ISNUMBER(+VindIndeks_raw_20_small!A545),+VindIndeks_raw_20_small!A545,"")</f>
        <v/>
      </c>
      <c r="Q546">
        <f>IF(ISNUMBER(+VindIndeks_raw_20_small!B545),+VindIndeks_raw_20_small!B545,"")</f>
        <v/>
      </c>
      <c r="R546">
        <f>IF(ISNUMBER(+VindIndeks_raw_20_small!C545),+VindIndeks_raw_20_small!C545,"")</f>
        <v/>
      </c>
      <c r="S546">
        <f>IF(ISNUMBER(+VindIndeks_raw_20_small!D545),+VindIndeks_raw_20_small!D545,"")</f>
        <v/>
      </c>
      <c r="U546" s="12">
        <f>+IF(ISNUMBER(ROUND(Y546,0)),ROUND(Y546,0),"")</f>
        <v/>
      </c>
      <c r="V546">
        <f>IF(ISNUMBER(+VindIndeks_raw_20_large!A545),+VindIndeks_raw_20_large!A545,"")</f>
        <v/>
      </c>
      <c r="W546">
        <f>IF(ISNUMBER(+VindIndeks_raw_20_large!B545),+VindIndeks_raw_20_large!B545,"")</f>
        <v/>
      </c>
      <c r="X546">
        <f>IF(ISNUMBER(+VindIndeks_raw_20_large!C545),+VindIndeks_raw_20_large!C545,"")</f>
        <v/>
      </c>
      <c r="Y546">
        <f>IF(ISNUMBER(+VindIndeks_raw_20_large!D545),+VindIndeks_raw_20_large!D545,"")</f>
        <v/>
      </c>
    </row>
    <row r="547">
      <c r="I547">
        <f>+M547</f>
        <v/>
      </c>
      <c r="J547">
        <f>+VindIndeks_raw_13!A546</f>
        <v/>
      </c>
      <c r="K547">
        <f>+VindIndeks_raw_13!B546</f>
        <v/>
      </c>
      <c r="L547">
        <f>+VindIndeks_raw_13!C546</f>
        <v/>
      </c>
      <c r="M547">
        <f>+VindIndeks_raw_13!D546</f>
        <v/>
      </c>
      <c r="O547" s="12">
        <f>+IF(ISNUMBER(ROUND(S547,0)),ROUND(S547,0),"")</f>
        <v/>
      </c>
      <c r="P547">
        <f>IF(ISNUMBER(+VindIndeks_raw_20_small!A546),+VindIndeks_raw_20_small!A546,"")</f>
        <v/>
      </c>
      <c r="Q547">
        <f>IF(ISNUMBER(+VindIndeks_raw_20_small!B546),+VindIndeks_raw_20_small!B546,"")</f>
        <v/>
      </c>
      <c r="R547">
        <f>IF(ISNUMBER(+VindIndeks_raw_20_small!C546),+VindIndeks_raw_20_small!C546,"")</f>
        <v/>
      </c>
      <c r="S547">
        <f>IF(ISNUMBER(+VindIndeks_raw_20_small!D546),+VindIndeks_raw_20_small!D546,"")</f>
        <v/>
      </c>
      <c r="U547" s="12">
        <f>+IF(ISNUMBER(ROUND(Y547,0)),ROUND(Y547,0),"")</f>
        <v/>
      </c>
      <c r="V547">
        <f>IF(ISNUMBER(+VindIndeks_raw_20_large!A546),+VindIndeks_raw_20_large!A546,"")</f>
        <v/>
      </c>
      <c r="W547">
        <f>IF(ISNUMBER(+VindIndeks_raw_20_large!B546),+VindIndeks_raw_20_large!B546,"")</f>
        <v/>
      </c>
      <c r="X547">
        <f>IF(ISNUMBER(+VindIndeks_raw_20_large!C546),+VindIndeks_raw_20_large!C546,"")</f>
        <v/>
      </c>
      <c r="Y547">
        <f>IF(ISNUMBER(+VindIndeks_raw_20_large!D546),+VindIndeks_raw_20_large!D546,"")</f>
        <v/>
      </c>
    </row>
    <row r="548">
      <c r="I548">
        <f>+M548</f>
        <v/>
      </c>
      <c r="J548">
        <f>+VindIndeks_raw_13!A547</f>
        <v/>
      </c>
      <c r="K548">
        <f>+VindIndeks_raw_13!B547</f>
        <v/>
      </c>
      <c r="L548">
        <f>+VindIndeks_raw_13!C547</f>
        <v/>
      </c>
      <c r="M548">
        <f>+VindIndeks_raw_13!D547</f>
        <v/>
      </c>
      <c r="O548" s="12">
        <f>+IF(ISNUMBER(ROUND(S548,0)),ROUND(S548,0),"")</f>
        <v/>
      </c>
      <c r="P548">
        <f>IF(ISNUMBER(+VindIndeks_raw_20_small!A547),+VindIndeks_raw_20_small!A547,"")</f>
        <v/>
      </c>
      <c r="Q548">
        <f>IF(ISNUMBER(+VindIndeks_raw_20_small!B547),+VindIndeks_raw_20_small!B547,"")</f>
        <v/>
      </c>
      <c r="R548">
        <f>IF(ISNUMBER(+VindIndeks_raw_20_small!C547),+VindIndeks_raw_20_small!C547,"")</f>
        <v/>
      </c>
      <c r="S548">
        <f>IF(ISNUMBER(+VindIndeks_raw_20_small!D547),+VindIndeks_raw_20_small!D547,"")</f>
        <v/>
      </c>
      <c r="U548" s="12">
        <f>+IF(ISNUMBER(ROUND(Y548,0)),ROUND(Y548,0),"")</f>
        <v/>
      </c>
      <c r="V548">
        <f>IF(ISNUMBER(+VindIndeks_raw_20_large!A547),+VindIndeks_raw_20_large!A547,"")</f>
        <v/>
      </c>
      <c r="W548">
        <f>IF(ISNUMBER(+VindIndeks_raw_20_large!B547),+VindIndeks_raw_20_large!B547,"")</f>
        <v/>
      </c>
      <c r="X548">
        <f>IF(ISNUMBER(+VindIndeks_raw_20_large!C547),+VindIndeks_raw_20_large!C547,"")</f>
        <v/>
      </c>
      <c r="Y548">
        <f>IF(ISNUMBER(+VindIndeks_raw_20_large!D547),+VindIndeks_raw_20_large!D547,"")</f>
        <v/>
      </c>
    </row>
    <row r="549">
      <c r="I549">
        <f>+M549</f>
        <v/>
      </c>
      <c r="J549">
        <f>+VindIndeks_raw_13!A548</f>
        <v/>
      </c>
      <c r="K549">
        <f>+VindIndeks_raw_13!B548</f>
        <v/>
      </c>
      <c r="L549">
        <f>+VindIndeks_raw_13!C548</f>
        <v/>
      </c>
      <c r="M549">
        <f>+VindIndeks_raw_13!D548</f>
        <v/>
      </c>
      <c r="O549" s="12">
        <f>+IF(ISNUMBER(ROUND(S549,0)),ROUND(S549,0),"")</f>
        <v/>
      </c>
      <c r="P549">
        <f>IF(ISNUMBER(+VindIndeks_raw_20_small!A548),+VindIndeks_raw_20_small!A548,"")</f>
        <v/>
      </c>
      <c r="Q549">
        <f>IF(ISNUMBER(+VindIndeks_raw_20_small!B548),+VindIndeks_raw_20_small!B548,"")</f>
        <v/>
      </c>
      <c r="R549">
        <f>IF(ISNUMBER(+VindIndeks_raw_20_small!C548),+VindIndeks_raw_20_small!C548,"")</f>
        <v/>
      </c>
      <c r="S549">
        <f>IF(ISNUMBER(+VindIndeks_raw_20_small!D548),+VindIndeks_raw_20_small!D548,"")</f>
        <v/>
      </c>
      <c r="U549" s="12">
        <f>+IF(ISNUMBER(ROUND(Y549,0)),ROUND(Y549,0),"")</f>
        <v/>
      </c>
      <c r="V549">
        <f>IF(ISNUMBER(+VindIndeks_raw_20_large!A548),+VindIndeks_raw_20_large!A548,"")</f>
        <v/>
      </c>
      <c r="W549">
        <f>IF(ISNUMBER(+VindIndeks_raw_20_large!B548),+VindIndeks_raw_20_large!B548,"")</f>
        <v/>
      </c>
      <c r="X549">
        <f>IF(ISNUMBER(+VindIndeks_raw_20_large!C548),+VindIndeks_raw_20_large!C548,"")</f>
        <v/>
      </c>
      <c r="Y549">
        <f>IF(ISNUMBER(+VindIndeks_raw_20_large!D548),+VindIndeks_raw_20_large!D548,"")</f>
        <v/>
      </c>
    </row>
    <row r="550">
      <c r="I550">
        <f>+M550</f>
        <v/>
      </c>
      <c r="J550">
        <f>+VindIndeks_raw_13!A549</f>
        <v/>
      </c>
      <c r="K550">
        <f>+VindIndeks_raw_13!B549</f>
        <v/>
      </c>
      <c r="L550">
        <f>+VindIndeks_raw_13!C549</f>
        <v/>
      </c>
      <c r="M550">
        <f>+VindIndeks_raw_13!D549</f>
        <v/>
      </c>
      <c r="O550" s="12">
        <f>+IF(ISNUMBER(ROUND(S550,0)),ROUND(S550,0),"")</f>
        <v/>
      </c>
      <c r="P550">
        <f>IF(ISNUMBER(+VindIndeks_raw_20_small!A549),+VindIndeks_raw_20_small!A549,"")</f>
        <v/>
      </c>
      <c r="Q550">
        <f>IF(ISNUMBER(+VindIndeks_raw_20_small!B549),+VindIndeks_raw_20_small!B549,"")</f>
        <v/>
      </c>
      <c r="R550">
        <f>IF(ISNUMBER(+VindIndeks_raw_20_small!C549),+VindIndeks_raw_20_small!C549,"")</f>
        <v/>
      </c>
      <c r="S550">
        <f>IF(ISNUMBER(+VindIndeks_raw_20_small!D549),+VindIndeks_raw_20_small!D549,"")</f>
        <v/>
      </c>
      <c r="U550" s="12">
        <f>+IF(ISNUMBER(ROUND(Y550,0)),ROUND(Y550,0),"")</f>
        <v/>
      </c>
      <c r="V550">
        <f>IF(ISNUMBER(+VindIndeks_raw_20_large!A549),+VindIndeks_raw_20_large!A549,"")</f>
        <v/>
      </c>
      <c r="W550">
        <f>IF(ISNUMBER(+VindIndeks_raw_20_large!B549),+VindIndeks_raw_20_large!B549,"")</f>
        <v/>
      </c>
      <c r="X550">
        <f>IF(ISNUMBER(+VindIndeks_raw_20_large!C549),+VindIndeks_raw_20_large!C549,"")</f>
        <v/>
      </c>
      <c r="Y550">
        <f>IF(ISNUMBER(+VindIndeks_raw_20_large!D549),+VindIndeks_raw_20_large!D549,"")</f>
        <v/>
      </c>
    </row>
    <row r="551">
      <c r="I551">
        <f>+M551</f>
        <v/>
      </c>
      <c r="J551">
        <f>+VindIndeks_raw_13!A550</f>
        <v/>
      </c>
      <c r="K551">
        <f>+VindIndeks_raw_13!B550</f>
        <v/>
      </c>
      <c r="L551">
        <f>+VindIndeks_raw_13!C550</f>
        <v/>
      </c>
      <c r="M551">
        <f>+VindIndeks_raw_13!D550</f>
        <v/>
      </c>
      <c r="O551" s="12">
        <f>+IF(ISNUMBER(ROUND(S551,0)),ROUND(S551,0),"")</f>
        <v/>
      </c>
      <c r="P551">
        <f>IF(ISNUMBER(+VindIndeks_raw_20_small!A550),+VindIndeks_raw_20_small!A550,"")</f>
        <v/>
      </c>
      <c r="Q551">
        <f>IF(ISNUMBER(+VindIndeks_raw_20_small!B550),+VindIndeks_raw_20_small!B550,"")</f>
        <v/>
      </c>
      <c r="R551">
        <f>IF(ISNUMBER(+VindIndeks_raw_20_small!C550),+VindIndeks_raw_20_small!C550,"")</f>
        <v/>
      </c>
      <c r="S551">
        <f>IF(ISNUMBER(+VindIndeks_raw_20_small!D550),+VindIndeks_raw_20_small!D550,"")</f>
        <v/>
      </c>
      <c r="U551" s="12">
        <f>+IF(ISNUMBER(ROUND(Y551,0)),ROUND(Y551,0),"")</f>
        <v/>
      </c>
      <c r="V551">
        <f>IF(ISNUMBER(+VindIndeks_raw_20_large!A550),+VindIndeks_raw_20_large!A550,"")</f>
        <v/>
      </c>
      <c r="W551">
        <f>IF(ISNUMBER(+VindIndeks_raw_20_large!B550),+VindIndeks_raw_20_large!B550,"")</f>
        <v/>
      </c>
      <c r="X551">
        <f>IF(ISNUMBER(+VindIndeks_raw_20_large!C550),+VindIndeks_raw_20_large!C550,"")</f>
        <v/>
      </c>
      <c r="Y551">
        <f>IF(ISNUMBER(+VindIndeks_raw_20_large!D550),+VindIndeks_raw_20_large!D550,"")</f>
        <v/>
      </c>
    </row>
    <row r="552">
      <c r="I552">
        <f>+M552</f>
        <v/>
      </c>
      <c r="J552">
        <f>+VindIndeks_raw_13!A551</f>
        <v/>
      </c>
      <c r="K552">
        <f>+VindIndeks_raw_13!B551</f>
        <v/>
      </c>
      <c r="L552">
        <f>+VindIndeks_raw_13!C551</f>
        <v/>
      </c>
      <c r="M552">
        <f>+VindIndeks_raw_13!D551</f>
        <v/>
      </c>
      <c r="O552" s="12">
        <f>+IF(ISNUMBER(ROUND(S552,0)),ROUND(S552,0),"")</f>
        <v/>
      </c>
      <c r="P552">
        <f>IF(ISNUMBER(+VindIndeks_raw_20_small!A551),+VindIndeks_raw_20_small!A551,"")</f>
        <v/>
      </c>
      <c r="Q552">
        <f>IF(ISNUMBER(+VindIndeks_raw_20_small!B551),+VindIndeks_raw_20_small!B551,"")</f>
        <v/>
      </c>
      <c r="R552">
        <f>IF(ISNUMBER(+VindIndeks_raw_20_small!C551),+VindIndeks_raw_20_small!C551,"")</f>
        <v/>
      </c>
      <c r="S552">
        <f>IF(ISNUMBER(+VindIndeks_raw_20_small!D551),+VindIndeks_raw_20_small!D551,"")</f>
        <v/>
      </c>
      <c r="U552" s="12">
        <f>+IF(ISNUMBER(ROUND(Y552,0)),ROUND(Y552,0),"")</f>
        <v/>
      </c>
      <c r="V552">
        <f>IF(ISNUMBER(+VindIndeks_raw_20_large!A551),+VindIndeks_raw_20_large!A551,"")</f>
        <v/>
      </c>
      <c r="W552">
        <f>IF(ISNUMBER(+VindIndeks_raw_20_large!B551),+VindIndeks_raw_20_large!B551,"")</f>
        <v/>
      </c>
      <c r="X552">
        <f>IF(ISNUMBER(+VindIndeks_raw_20_large!C551),+VindIndeks_raw_20_large!C551,"")</f>
        <v/>
      </c>
      <c r="Y552">
        <f>IF(ISNUMBER(+VindIndeks_raw_20_large!D551),+VindIndeks_raw_20_large!D551,"")</f>
        <v/>
      </c>
    </row>
    <row r="553">
      <c r="I553">
        <f>+M553</f>
        <v/>
      </c>
      <c r="J553">
        <f>+VindIndeks_raw_13!A552</f>
        <v/>
      </c>
      <c r="K553">
        <f>+VindIndeks_raw_13!B552</f>
        <v/>
      </c>
      <c r="L553">
        <f>+VindIndeks_raw_13!C552</f>
        <v/>
      </c>
      <c r="M553">
        <f>+VindIndeks_raw_13!D552</f>
        <v/>
      </c>
      <c r="O553" s="12">
        <f>+IF(ISNUMBER(ROUND(S553,0)),ROUND(S553,0),"")</f>
        <v/>
      </c>
      <c r="P553">
        <f>IF(ISNUMBER(+VindIndeks_raw_20_small!A552),+VindIndeks_raw_20_small!A552,"")</f>
        <v/>
      </c>
      <c r="Q553">
        <f>IF(ISNUMBER(+VindIndeks_raw_20_small!B552),+VindIndeks_raw_20_small!B552,"")</f>
        <v/>
      </c>
      <c r="R553">
        <f>IF(ISNUMBER(+VindIndeks_raw_20_small!C552),+VindIndeks_raw_20_small!C552,"")</f>
        <v/>
      </c>
      <c r="S553">
        <f>IF(ISNUMBER(+VindIndeks_raw_20_small!D552),+VindIndeks_raw_20_small!D552,"")</f>
        <v/>
      </c>
      <c r="U553" s="12">
        <f>+IF(ISNUMBER(ROUND(Y553,0)),ROUND(Y553,0),"")</f>
        <v/>
      </c>
      <c r="V553">
        <f>IF(ISNUMBER(+VindIndeks_raw_20_large!A552),+VindIndeks_raw_20_large!A552,"")</f>
        <v/>
      </c>
      <c r="W553">
        <f>IF(ISNUMBER(+VindIndeks_raw_20_large!B552),+VindIndeks_raw_20_large!B552,"")</f>
        <v/>
      </c>
      <c r="X553">
        <f>IF(ISNUMBER(+VindIndeks_raw_20_large!C552),+VindIndeks_raw_20_large!C552,"")</f>
        <v/>
      </c>
      <c r="Y553">
        <f>IF(ISNUMBER(+VindIndeks_raw_20_large!D552),+VindIndeks_raw_20_large!D552,"")</f>
        <v/>
      </c>
    </row>
    <row r="554">
      <c r="I554">
        <f>+M554</f>
        <v/>
      </c>
      <c r="J554">
        <f>+VindIndeks_raw_13!A553</f>
        <v/>
      </c>
      <c r="K554">
        <f>+VindIndeks_raw_13!B553</f>
        <v/>
      </c>
      <c r="L554">
        <f>+VindIndeks_raw_13!C553</f>
        <v/>
      </c>
      <c r="M554">
        <f>+VindIndeks_raw_13!D553</f>
        <v/>
      </c>
      <c r="O554" s="12">
        <f>+IF(ISNUMBER(ROUND(S554,0)),ROUND(S554,0),"")</f>
        <v/>
      </c>
      <c r="P554">
        <f>IF(ISNUMBER(+VindIndeks_raw_20_small!A553),+VindIndeks_raw_20_small!A553,"")</f>
        <v/>
      </c>
      <c r="Q554">
        <f>IF(ISNUMBER(+VindIndeks_raw_20_small!B553),+VindIndeks_raw_20_small!B553,"")</f>
        <v/>
      </c>
      <c r="R554">
        <f>IF(ISNUMBER(+VindIndeks_raw_20_small!C553),+VindIndeks_raw_20_small!C553,"")</f>
        <v/>
      </c>
      <c r="S554">
        <f>IF(ISNUMBER(+VindIndeks_raw_20_small!D553),+VindIndeks_raw_20_small!D553,"")</f>
        <v/>
      </c>
      <c r="U554" s="12">
        <f>+IF(ISNUMBER(ROUND(Y554,0)),ROUND(Y554,0),"")</f>
        <v/>
      </c>
      <c r="V554">
        <f>IF(ISNUMBER(+VindIndeks_raw_20_large!A553),+VindIndeks_raw_20_large!A553,"")</f>
        <v/>
      </c>
      <c r="W554">
        <f>IF(ISNUMBER(+VindIndeks_raw_20_large!B553),+VindIndeks_raw_20_large!B553,"")</f>
        <v/>
      </c>
      <c r="X554">
        <f>IF(ISNUMBER(+VindIndeks_raw_20_large!C553),+VindIndeks_raw_20_large!C553,"")</f>
        <v/>
      </c>
      <c r="Y554">
        <f>IF(ISNUMBER(+VindIndeks_raw_20_large!D553),+VindIndeks_raw_20_large!D553,"")</f>
        <v/>
      </c>
    </row>
    <row r="555">
      <c r="I555">
        <f>+M555</f>
        <v/>
      </c>
      <c r="J555">
        <f>+VindIndeks_raw_13!A554</f>
        <v/>
      </c>
      <c r="K555">
        <f>+VindIndeks_raw_13!B554</f>
        <v/>
      </c>
      <c r="L555">
        <f>+VindIndeks_raw_13!C554</f>
        <v/>
      </c>
      <c r="M555">
        <f>+VindIndeks_raw_13!D554</f>
        <v/>
      </c>
      <c r="O555" s="12">
        <f>+IF(ISNUMBER(ROUND(S555,0)),ROUND(S555,0),"")</f>
        <v/>
      </c>
      <c r="P555">
        <f>IF(ISNUMBER(+VindIndeks_raw_20_small!A554),+VindIndeks_raw_20_small!A554,"")</f>
        <v/>
      </c>
      <c r="Q555">
        <f>IF(ISNUMBER(+VindIndeks_raw_20_small!B554),+VindIndeks_raw_20_small!B554,"")</f>
        <v/>
      </c>
      <c r="R555">
        <f>IF(ISNUMBER(+VindIndeks_raw_20_small!C554),+VindIndeks_raw_20_small!C554,"")</f>
        <v/>
      </c>
      <c r="S555">
        <f>IF(ISNUMBER(+VindIndeks_raw_20_small!D554),+VindIndeks_raw_20_small!D554,"")</f>
        <v/>
      </c>
      <c r="U555" s="12">
        <f>+IF(ISNUMBER(ROUND(Y555,0)),ROUND(Y555,0),"")</f>
        <v/>
      </c>
      <c r="V555">
        <f>IF(ISNUMBER(+VindIndeks_raw_20_large!A554),+VindIndeks_raw_20_large!A554,"")</f>
        <v/>
      </c>
      <c r="W555">
        <f>IF(ISNUMBER(+VindIndeks_raw_20_large!B554),+VindIndeks_raw_20_large!B554,"")</f>
        <v/>
      </c>
      <c r="X555">
        <f>IF(ISNUMBER(+VindIndeks_raw_20_large!C554),+VindIndeks_raw_20_large!C554,"")</f>
        <v/>
      </c>
      <c r="Y555">
        <f>IF(ISNUMBER(+VindIndeks_raw_20_large!D554),+VindIndeks_raw_20_large!D554,"")</f>
        <v/>
      </c>
    </row>
    <row r="556">
      <c r="I556">
        <f>+M556</f>
        <v/>
      </c>
      <c r="J556">
        <f>+VindIndeks_raw_13!A555</f>
        <v/>
      </c>
      <c r="K556">
        <f>+VindIndeks_raw_13!B555</f>
        <v/>
      </c>
      <c r="L556">
        <f>+VindIndeks_raw_13!C555</f>
        <v/>
      </c>
      <c r="M556">
        <f>+VindIndeks_raw_13!D555</f>
        <v/>
      </c>
      <c r="O556" s="12">
        <f>+IF(ISNUMBER(ROUND(S556,0)),ROUND(S556,0),"")</f>
        <v/>
      </c>
      <c r="P556">
        <f>IF(ISNUMBER(+VindIndeks_raw_20_small!A555),+VindIndeks_raw_20_small!A555,"")</f>
        <v/>
      </c>
      <c r="Q556">
        <f>IF(ISNUMBER(+VindIndeks_raw_20_small!B555),+VindIndeks_raw_20_small!B555,"")</f>
        <v/>
      </c>
      <c r="R556">
        <f>IF(ISNUMBER(+VindIndeks_raw_20_small!C555),+VindIndeks_raw_20_small!C555,"")</f>
        <v/>
      </c>
      <c r="S556">
        <f>IF(ISNUMBER(+VindIndeks_raw_20_small!D555),+VindIndeks_raw_20_small!D555,"")</f>
        <v/>
      </c>
      <c r="U556" s="12">
        <f>+IF(ISNUMBER(ROUND(Y556,0)),ROUND(Y556,0),"")</f>
        <v/>
      </c>
      <c r="V556">
        <f>IF(ISNUMBER(+VindIndeks_raw_20_large!A555),+VindIndeks_raw_20_large!A555,"")</f>
        <v/>
      </c>
      <c r="W556">
        <f>IF(ISNUMBER(+VindIndeks_raw_20_large!B555),+VindIndeks_raw_20_large!B555,"")</f>
        <v/>
      </c>
      <c r="X556">
        <f>IF(ISNUMBER(+VindIndeks_raw_20_large!C555),+VindIndeks_raw_20_large!C555,"")</f>
        <v/>
      </c>
      <c r="Y556">
        <f>IF(ISNUMBER(+VindIndeks_raw_20_large!D555),+VindIndeks_raw_20_large!D555,"")</f>
        <v/>
      </c>
    </row>
    <row r="557">
      <c r="I557">
        <f>+M557</f>
        <v/>
      </c>
      <c r="J557">
        <f>+VindIndeks_raw_13!A556</f>
        <v/>
      </c>
      <c r="K557">
        <f>+VindIndeks_raw_13!B556</f>
        <v/>
      </c>
      <c r="L557">
        <f>+VindIndeks_raw_13!C556</f>
        <v/>
      </c>
      <c r="M557">
        <f>+VindIndeks_raw_13!D556</f>
        <v/>
      </c>
      <c r="O557" s="12">
        <f>+IF(ISNUMBER(ROUND(S557,0)),ROUND(S557,0),"")</f>
        <v/>
      </c>
      <c r="P557">
        <f>IF(ISNUMBER(+VindIndeks_raw_20_small!A556),+VindIndeks_raw_20_small!A556,"")</f>
        <v/>
      </c>
      <c r="Q557">
        <f>IF(ISNUMBER(+VindIndeks_raw_20_small!B556),+VindIndeks_raw_20_small!B556,"")</f>
        <v/>
      </c>
      <c r="R557">
        <f>IF(ISNUMBER(+VindIndeks_raw_20_small!C556),+VindIndeks_raw_20_small!C556,"")</f>
        <v/>
      </c>
      <c r="S557">
        <f>IF(ISNUMBER(+VindIndeks_raw_20_small!D556),+VindIndeks_raw_20_small!D556,"")</f>
        <v/>
      </c>
      <c r="U557" s="12">
        <f>+IF(ISNUMBER(ROUND(Y557,0)),ROUND(Y557,0),"")</f>
        <v/>
      </c>
      <c r="V557">
        <f>IF(ISNUMBER(+VindIndeks_raw_20_large!A556),+VindIndeks_raw_20_large!A556,"")</f>
        <v/>
      </c>
      <c r="W557">
        <f>IF(ISNUMBER(+VindIndeks_raw_20_large!B556),+VindIndeks_raw_20_large!B556,"")</f>
        <v/>
      </c>
      <c r="X557">
        <f>IF(ISNUMBER(+VindIndeks_raw_20_large!C556),+VindIndeks_raw_20_large!C556,"")</f>
        <v/>
      </c>
      <c r="Y557">
        <f>IF(ISNUMBER(+VindIndeks_raw_20_large!D556),+VindIndeks_raw_20_large!D556,"")</f>
        <v/>
      </c>
    </row>
    <row r="558">
      <c r="I558">
        <f>+M558</f>
        <v/>
      </c>
      <c r="J558">
        <f>+VindIndeks_raw_13!A557</f>
        <v/>
      </c>
      <c r="K558">
        <f>+VindIndeks_raw_13!B557</f>
        <v/>
      </c>
      <c r="L558">
        <f>+VindIndeks_raw_13!C557</f>
        <v/>
      </c>
      <c r="M558">
        <f>+VindIndeks_raw_13!D557</f>
        <v/>
      </c>
      <c r="O558" s="12">
        <f>+IF(ISNUMBER(ROUND(S558,0)),ROUND(S558,0),"")</f>
        <v/>
      </c>
      <c r="P558">
        <f>IF(ISNUMBER(+VindIndeks_raw_20_small!A557),+VindIndeks_raw_20_small!A557,"")</f>
        <v/>
      </c>
      <c r="Q558">
        <f>IF(ISNUMBER(+VindIndeks_raw_20_small!B557),+VindIndeks_raw_20_small!B557,"")</f>
        <v/>
      </c>
      <c r="R558">
        <f>IF(ISNUMBER(+VindIndeks_raw_20_small!C557),+VindIndeks_raw_20_small!C557,"")</f>
        <v/>
      </c>
      <c r="S558">
        <f>IF(ISNUMBER(+VindIndeks_raw_20_small!D557),+VindIndeks_raw_20_small!D557,"")</f>
        <v/>
      </c>
      <c r="U558" s="12">
        <f>+IF(ISNUMBER(ROUND(Y558,0)),ROUND(Y558,0),"")</f>
        <v/>
      </c>
      <c r="V558">
        <f>IF(ISNUMBER(+VindIndeks_raw_20_large!A557),+VindIndeks_raw_20_large!A557,"")</f>
        <v/>
      </c>
      <c r="W558">
        <f>IF(ISNUMBER(+VindIndeks_raw_20_large!B557),+VindIndeks_raw_20_large!B557,"")</f>
        <v/>
      </c>
      <c r="X558">
        <f>IF(ISNUMBER(+VindIndeks_raw_20_large!C557),+VindIndeks_raw_20_large!C557,"")</f>
        <v/>
      </c>
      <c r="Y558">
        <f>IF(ISNUMBER(+VindIndeks_raw_20_large!D557),+VindIndeks_raw_20_large!D557,"")</f>
        <v/>
      </c>
    </row>
    <row r="559">
      <c r="I559">
        <f>+M559</f>
        <v/>
      </c>
      <c r="J559">
        <f>+VindIndeks_raw_13!A558</f>
        <v/>
      </c>
      <c r="K559">
        <f>+VindIndeks_raw_13!B558</f>
        <v/>
      </c>
      <c r="L559">
        <f>+VindIndeks_raw_13!C558</f>
        <v/>
      </c>
      <c r="M559">
        <f>+VindIndeks_raw_13!D558</f>
        <v/>
      </c>
      <c r="O559" s="12">
        <f>+IF(ISNUMBER(ROUND(S559,0)),ROUND(S559,0),"")</f>
        <v/>
      </c>
      <c r="P559">
        <f>IF(ISNUMBER(+VindIndeks_raw_20_small!A558),+VindIndeks_raw_20_small!A558,"")</f>
        <v/>
      </c>
      <c r="Q559">
        <f>IF(ISNUMBER(+VindIndeks_raw_20_small!B558),+VindIndeks_raw_20_small!B558,"")</f>
        <v/>
      </c>
      <c r="R559">
        <f>IF(ISNUMBER(+VindIndeks_raw_20_small!C558),+VindIndeks_raw_20_small!C558,"")</f>
        <v/>
      </c>
      <c r="S559">
        <f>IF(ISNUMBER(+VindIndeks_raw_20_small!D558),+VindIndeks_raw_20_small!D558,"")</f>
        <v/>
      </c>
      <c r="U559" s="12">
        <f>+IF(ISNUMBER(ROUND(Y559,0)),ROUND(Y559,0),"")</f>
        <v/>
      </c>
      <c r="V559">
        <f>IF(ISNUMBER(+VindIndeks_raw_20_large!A558),+VindIndeks_raw_20_large!A558,"")</f>
        <v/>
      </c>
      <c r="W559">
        <f>IF(ISNUMBER(+VindIndeks_raw_20_large!B558),+VindIndeks_raw_20_large!B558,"")</f>
        <v/>
      </c>
      <c r="X559">
        <f>IF(ISNUMBER(+VindIndeks_raw_20_large!C558),+VindIndeks_raw_20_large!C558,"")</f>
        <v/>
      </c>
      <c r="Y559">
        <f>IF(ISNUMBER(+VindIndeks_raw_20_large!D558),+VindIndeks_raw_20_large!D558,"")</f>
        <v/>
      </c>
    </row>
    <row r="560">
      <c r="I560">
        <f>+M560</f>
        <v/>
      </c>
      <c r="J560">
        <f>+VindIndeks_raw_13!A559</f>
        <v/>
      </c>
      <c r="K560">
        <f>+VindIndeks_raw_13!B559</f>
        <v/>
      </c>
      <c r="L560">
        <f>+VindIndeks_raw_13!C559</f>
        <v/>
      </c>
      <c r="M560">
        <f>+VindIndeks_raw_13!D559</f>
        <v/>
      </c>
      <c r="O560" s="12">
        <f>+IF(ISNUMBER(ROUND(S560,0)),ROUND(S560,0),"")</f>
        <v/>
      </c>
      <c r="P560">
        <f>IF(ISNUMBER(+VindIndeks_raw_20_small!A559),+VindIndeks_raw_20_small!A559,"")</f>
        <v/>
      </c>
      <c r="Q560">
        <f>IF(ISNUMBER(+VindIndeks_raw_20_small!B559),+VindIndeks_raw_20_small!B559,"")</f>
        <v/>
      </c>
      <c r="R560">
        <f>IF(ISNUMBER(+VindIndeks_raw_20_small!C559),+VindIndeks_raw_20_small!C559,"")</f>
        <v/>
      </c>
      <c r="S560">
        <f>IF(ISNUMBER(+VindIndeks_raw_20_small!D559),+VindIndeks_raw_20_small!D559,"")</f>
        <v/>
      </c>
      <c r="U560" s="12">
        <f>+IF(ISNUMBER(ROUND(Y560,0)),ROUND(Y560,0),"")</f>
        <v/>
      </c>
      <c r="V560">
        <f>IF(ISNUMBER(+VindIndeks_raw_20_large!A559),+VindIndeks_raw_20_large!A559,"")</f>
        <v/>
      </c>
      <c r="W560">
        <f>IF(ISNUMBER(+VindIndeks_raw_20_large!B559),+VindIndeks_raw_20_large!B559,"")</f>
        <v/>
      </c>
      <c r="X560">
        <f>IF(ISNUMBER(+VindIndeks_raw_20_large!C559),+VindIndeks_raw_20_large!C559,"")</f>
        <v/>
      </c>
      <c r="Y560">
        <f>IF(ISNUMBER(+VindIndeks_raw_20_large!D559),+VindIndeks_raw_20_large!D559,"")</f>
        <v/>
      </c>
    </row>
    <row r="561">
      <c r="I561">
        <f>+M561</f>
        <v/>
      </c>
      <c r="J561">
        <f>+VindIndeks_raw_13!A560</f>
        <v/>
      </c>
      <c r="K561">
        <f>+VindIndeks_raw_13!B560</f>
        <v/>
      </c>
      <c r="L561">
        <f>+VindIndeks_raw_13!C560</f>
        <v/>
      </c>
      <c r="M561">
        <f>+VindIndeks_raw_13!D560</f>
        <v/>
      </c>
      <c r="O561" s="12">
        <f>+IF(ISNUMBER(ROUND(S561,0)),ROUND(S561,0),"")</f>
        <v/>
      </c>
      <c r="P561">
        <f>IF(ISNUMBER(+VindIndeks_raw_20_small!A560),+VindIndeks_raw_20_small!A560,"")</f>
        <v/>
      </c>
      <c r="Q561">
        <f>IF(ISNUMBER(+VindIndeks_raw_20_small!B560),+VindIndeks_raw_20_small!B560,"")</f>
        <v/>
      </c>
      <c r="R561">
        <f>IF(ISNUMBER(+VindIndeks_raw_20_small!C560),+VindIndeks_raw_20_small!C560,"")</f>
        <v/>
      </c>
      <c r="S561">
        <f>IF(ISNUMBER(+VindIndeks_raw_20_small!D560),+VindIndeks_raw_20_small!D560,"")</f>
        <v/>
      </c>
      <c r="U561" s="12">
        <f>+IF(ISNUMBER(ROUND(Y561,0)),ROUND(Y561,0),"")</f>
        <v/>
      </c>
      <c r="V561">
        <f>IF(ISNUMBER(+VindIndeks_raw_20_large!A560),+VindIndeks_raw_20_large!A560,"")</f>
        <v/>
      </c>
      <c r="W561">
        <f>IF(ISNUMBER(+VindIndeks_raw_20_large!B560),+VindIndeks_raw_20_large!B560,"")</f>
        <v/>
      </c>
      <c r="X561">
        <f>IF(ISNUMBER(+VindIndeks_raw_20_large!C560),+VindIndeks_raw_20_large!C560,"")</f>
        <v/>
      </c>
      <c r="Y561">
        <f>IF(ISNUMBER(+VindIndeks_raw_20_large!D560),+VindIndeks_raw_20_large!D560,"")</f>
        <v/>
      </c>
    </row>
    <row r="562">
      <c r="I562">
        <f>+M562</f>
        <v/>
      </c>
      <c r="J562">
        <f>+VindIndeks_raw_13!A561</f>
        <v/>
      </c>
      <c r="K562">
        <f>+VindIndeks_raw_13!B561</f>
        <v/>
      </c>
      <c r="L562">
        <f>+VindIndeks_raw_13!C561</f>
        <v/>
      </c>
      <c r="M562">
        <f>+VindIndeks_raw_13!D561</f>
        <v/>
      </c>
      <c r="O562" s="12">
        <f>+IF(ISNUMBER(ROUND(S562,0)),ROUND(S562,0),"")</f>
        <v/>
      </c>
      <c r="P562">
        <f>IF(ISNUMBER(+VindIndeks_raw_20_small!A561),+VindIndeks_raw_20_small!A561,"")</f>
        <v/>
      </c>
      <c r="Q562">
        <f>IF(ISNUMBER(+VindIndeks_raw_20_small!B561),+VindIndeks_raw_20_small!B561,"")</f>
        <v/>
      </c>
      <c r="R562">
        <f>IF(ISNUMBER(+VindIndeks_raw_20_small!C561),+VindIndeks_raw_20_small!C561,"")</f>
        <v/>
      </c>
      <c r="S562">
        <f>IF(ISNUMBER(+VindIndeks_raw_20_small!D561),+VindIndeks_raw_20_small!D561,"")</f>
        <v/>
      </c>
      <c r="U562" s="12">
        <f>+IF(ISNUMBER(ROUND(Y562,0)),ROUND(Y562,0),"")</f>
        <v/>
      </c>
      <c r="V562">
        <f>IF(ISNUMBER(+VindIndeks_raw_20_large!A561),+VindIndeks_raw_20_large!A561,"")</f>
        <v/>
      </c>
      <c r="W562">
        <f>IF(ISNUMBER(+VindIndeks_raw_20_large!B561),+VindIndeks_raw_20_large!B561,"")</f>
        <v/>
      </c>
      <c r="X562">
        <f>IF(ISNUMBER(+VindIndeks_raw_20_large!C561),+VindIndeks_raw_20_large!C561,"")</f>
        <v/>
      </c>
      <c r="Y562">
        <f>IF(ISNUMBER(+VindIndeks_raw_20_large!D561),+VindIndeks_raw_20_large!D561,"")</f>
        <v/>
      </c>
    </row>
    <row r="563">
      <c r="I563">
        <f>+M563</f>
        <v/>
      </c>
      <c r="J563">
        <f>+VindIndeks_raw_13!A562</f>
        <v/>
      </c>
      <c r="K563">
        <f>+VindIndeks_raw_13!B562</f>
        <v/>
      </c>
      <c r="L563">
        <f>+VindIndeks_raw_13!C562</f>
        <v/>
      </c>
      <c r="M563">
        <f>+VindIndeks_raw_13!D562</f>
        <v/>
      </c>
      <c r="O563" s="12">
        <f>+IF(ISNUMBER(ROUND(S563,0)),ROUND(S563,0),"")</f>
        <v/>
      </c>
      <c r="P563">
        <f>IF(ISNUMBER(+VindIndeks_raw_20_small!A562),+VindIndeks_raw_20_small!A562,"")</f>
        <v/>
      </c>
      <c r="Q563">
        <f>IF(ISNUMBER(+VindIndeks_raw_20_small!B562),+VindIndeks_raw_20_small!B562,"")</f>
        <v/>
      </c>
      <c r="R563">
        <f>IF(ISNUMBER(+VindIndeks_raw_20_small!C562),+VindIndeks_raw_20_small!C562,"")</f>
        <v/>
      </c>
      <c r="S563">
        <f>IF(ISNUMBER(+VindIndeks_raw_20_small!D562),+VindIndeks_raw_20_small!D562,"")</f>
        <v/>
      </c>
      <c r="U563" s="12">
        <f>+IF(ISNUMBER(ROUND(Y563,0)),ROUND(Y563,0),"")</f>
        <v/>
      </c>
      <c r="V563">
        <f>IF(ISNUMBER(+VindIndeks_raw_20_large!A562),+VindIndeks_raw_20_large!A562,"")</f>
        <v/>
      </c>
      <c r="W563">
        <f>IF(ISNUMBER(+VindIndeks_raw_20_large!B562),+VindIndeks_raw_20_large!B562,"")</f>
        <v/>
      </c>
      <c r="X563">
        <f>IF(ISNUMBER(+VindIndeks_raw_20_large!C562),+VindIndeks_raw_20_large!C562,"")</f>
        <v/>
      </c>
      <c r="Y563">
        <f>IF(ISNUMBER(+VindIndeks_raw_20_large!D562),+VindIndeks_raw_20_large!D562,"")</f>
        <v/>
      </c>
    </row>
    <row r="564">
      <c r="I564">
        <f>+M564</f>
        <v/>
      </c>
      <c r="J564">
        <f>+VindIndeks_raw_13!A563</f>
        <v/>
      </c>
      <c r="K564">
        <f>+VindIndeks_raw_13!B563</f>
        <v/>
      </c>
      <c r="L564">
        <f>+VindIndeks_raw_13!C563</f>
        <v/>
      </c>
      <c r="M564">
        <f>+VindIndeks_raw_13!D563</f>
        <v/>
      </c>
      <c r="O564" s="12">
        <f>+IF(ISNUMBER(ROUND(S564,0)),ROUND(S564,0),"")</f>
        <v/>
      </c>
      <c r="P564">
        <f>IF(ISNUMBER(+VindIndeks_raw_20_small!A563),+VindIndeks_raw_20_small!A563,"")</f>
        <v/>
      </c>
      <c r="Q564">
        <f>IF(ISNUMBER(+VindIndeks_raw_20_small!B563),+VindIndeks_raw_20_small!B563,"")</f>
        <v/>
      </c>
      <c r="R564">
        <f>IF(ISNUMBER(+VindIndeks_raw_20_small!C563),+VindIndeks_raw_20_small!C563,"")</f>
        <v/>
      </c>
      <c r="S564">
        <f>IF(ISNUMBER(+VindIndeks_raw_20_small!D563),+VindIndeks_raw_20_small!D563,"")</f>
        <v/>
      </c>
      <c r="U564" s="12">
        <f>+IF(ISNUMBER(ROUND(Y564,0)),ROUND(Y564,0),"")</f>
        <v/>
      </c>
      <c r="V564">
        <f>IF(ISNUMBER(+VindIndeks_raw_20_large!A563),+VindIndeks_raw_20_large!A563,"")</f>
        <v/>
      </c>
      <c r="W564">
        <f>IF(ISNUMBER(+VindIndeks_raw_20_large!B563),+VindIndeks_raw_20_large!B563,"")</f>
        <v/>
      </c>
      <c r="X564">
        <f>IF(ISNUMBER(+VindIndeks_raw_20_large!C563),+VindIndeks_raw_20_large!C563,"")</f>
        <v/>
      </c>
      <c r="Y564">
        <f>IF(ISNUMBER(+VindIndeks_raw_20_large!D563),+VindIndeks_raw_20_large!D563,"")</f>
        <v/>
      </c>
    </row>
    <row r="565">
      <c r="I565">
        <f>+M565</f>
        <v/>
      </c>
      <c r="J565">
        <f>+VindIndeks_raw_13!A564</f>
        <v/>
      </c>
      <c r="K565">
        <f>+VindIndeks_raw_13!B564</f>
        <v/>
      </c>
      <c r="L565">
        <f>+VindIndeks_raw_13!C564</f>
        <v/>
      </c>
      <c r="M565">
        <f>+VindIndeks_raw_13!D564</f>
        <v/>
      </c>
      <c r="O565" s="12">
        <f>+IF(ISNUMBER(ROUND(S565,0)),ROUND(S565,0),"")</f>
        <v/>
      </c>
      <c r="P565">
        <f>IF(ISNUMBER(+VindIndeks_raw_20_small!A564),+VindIndeks_raw_20_small!A564,"")</f>
        <v/>
      </c>
      <c r="Q565">
        <f>IF(ISNUMBER(+VindIndeks_raw_20_small!B564),+VindIndeks_raw_20_small!B564,"")</f>
        <v/>
      </c>
      <c r="R565">
        <f>IF(ISNUMBER(+VindIndeks_raw_20_small!C564),+VindIndeks_raw_20_small!C564,"")</f>
        <v/>
      </c>
      <c r="S565">
        <f>IF(ISNUMBER(+VindIndeks_raw_20_small!D564),+VindIndeks_raw_20_small!D564,"")</f>
        <v/>
      </c>
      <c r="U565" s="12">
        <f>+IF(ISNUMBER(ROUND(Y565,0)),ROUND(Y565,0),"")</f>
        <v/>
      </c>
      <c r="V565">
        <f>IF(ISNUMBER(+VindIndeks_raw_20_large!A564),+VindIndeks_raw_20_large!A564,"")</f>
        <v/>
      </c>
      <c r="W565">
        <f>IF(ISNUMBER(+VindIndeks_raw_20_large!B564),+VindIndeks_raw_20_large!B564,"")</f>
        <v/>
      </c>
      <c r="X565">
        <f>IF(ISNUMBER(+VindIndeks_raw_20_large!C564),+VindIndeks_raw_20_large!C564,"")</f>
        <v/>
      </c>
      <c r="Y565">
        <f>IF(ISNUMBER(+VindIndeks_raw_20_large!D564),+VindIndeks_raw_20_large!D564,"")</f>
        <v/>
      </c>
    </row>
    <row r="566">
      <c r="I566">
        <f>+M566</f>
        <v/>
      </c>
      <c r="J566">
        <f>+VindIndeks_raw_13!A565</f>
        <v/>
      </c>
      <c r="K566">
        <f>+VindIndeks_raw_13!B565</f>
        <v/>
      </c>
      <c r="L566">
        <f>+VindIndeks_raw_13!C565</f>
        <v/>
      </c>
      <c r="M566">
        <f>+VindIndeks_raw_13!D565</f>
        <v/>
      </c>
      <c r="O566" s="12">
        <f>+IF(ISNUMBER(ROUND(S566,0)),ROUND(S566,0),"")</f>
        <v/>
      </c>
      <c r="P566">
        <f>IF(ISNUMBER(+VindIndeks_raw_20_small!A565),+VindIndeks_raw_20_small!A565,"")</f>
        <v/>
      </c>
      <c r="Q566">
        <f>IF(ISNUMBER(+VindIndeks_raw_20_small!B565),+VindIndeks_raw_20_small!B565,"")</f>
        <v/>
      </c>
      <c r="R566">
        <f>IF(ISNUMBER(+VindIndeks_raw_20_small!C565),+VindIndeks_raw_20_small!C565,"")</f>
        <v/>
      </c>
      <c r="S566">
        <f>IF(ISNUMBER(+VindIndeks_raw_20_small!D565),+VindIndeks_raw_20_small!D565,"")</f>
        <v/>
      </c>
      <c r="U566" s="12">
        <f>+IF(ISNUMBER(ROUND(Y566,0)),ROUND(Y566,0),"")</f>
        <v/>
      </c>
      <c r="V566">
        <f>IF(ISNUMBER(+VindIndeks_raw_20_large!A565),+VindIndeks_raw_20_large!A565,"")</f>
        <v/>
      </c>
      <c r="W566">
        <f>IF(ISNUMBER(+VindIndeks_raw_20_large!B565),+VindIndeks_raw_20_large!B565,"")</f>
        <v/>
      </c>
      <c r="X566">
        <f>IF(ISNUMBER(+VindIndeks_raw_20_large!C565),+VindIndeks_raw_20_large!C565,"")</f>
        <v/>
      </c>
      <c r="Y566">
        <f>IF(ISNUMBER(+VindIndeks_raw_20_large!D565),+VindIndeks_raw_20_large!D565,"")</f>
        <v/>
      </c>
    </row>
    <row r="567">
      <c r="I567">
        <f>+M567</f>
        <v/>
      </c>
      <c r="J567">
        <f>+VindIndeks_raw_13!A566</f>
        <v/>
      </c>
      <c r="K567">
        <f>+VindIndeks_raw_13!B566</f>
        <v/>
      </c>
      <c r="L567">
        <f>+VindIndeks_raw_13!C566</f>
        <v/>
      </c>
      <c r="M567">
        <f>+VindIndeks_raw_13!D566</f>
        <v/>
      </c>
      <c r="O567" s="12">
        <f>+IF(ISNUMBER(ROUND(S567,0)),ROUND(S567,0),"")</f>
        <v/>
      </c>
      <c r="P567">
        <f>IF(ISNUMBER(+VindIndeks_raw_20_small!A566),+VindIndeks_raw_20_small!A566,"")</f>
        <v/>
      </c>
      <c r="Q567">
        <f>IF(ISNUMBER(+VindIndeks_raw_20_small!B566),+VindIndeks_raw_20_small!B566,"")</f>
        <v/>
      </c>
      <c r="R567">
        <f>IF(ISNUMBER(+VindIndeks_raw_20_small!C566),+VindIndeks_raw_20_small!C566,"")</f>
        <v/>
      </c>
      <c r="S567">
        <f>IF(ISNUMBER(+VindIndeks_raw_20_small!D566),+VindIndeks_raw_20_small!D566,"")</f>
        <v/>
      </c>
      <c r="U567" s="12">
        <f>+IF(ISNUMBER(ROUND(Y567,0)),ROUND(Y567,0),"")</f>
        <v/>
      </c>
      <c r="V567">
        <f>IF(ISNUMBER(+VindIndeks_raw_20_large!A566),+VindIndeks_raw_20_large!A566,"")</f>
        <v/>
      </c>
      <c r="W567">
        <f>IF(ISNUMBER(+VindIndeks_raw_20_large!B566),+VindIndeks_raw_20_large!B566,"")</f>
        <v/>
      </c>
      <c r="X567">
        <f>IF(ISNUMBER(+VindIndeks_raw_20_large!C566),+VindIndeks_raw_20_large!C566,"")</f>
        <v/>
      </c>
      <c r="Y567">
        <f>IF(ISNUMBER(+VindIndeks_raw_20_large!D566),+VindIndeks_raw_20_large!D566,"")</f>
        <v/>
      </c>
    </row>
    <row r="568">
      <c r="I568">
        <f>+M568</f>
        <v/>
      </c>
      <c r="J568">
        <f>+VindIndeks_raw_13!A567</f>
        <v/>
      </c>
      <c r="K568">
        <f>+VindIndeks_raw_13!B567</f>
        <v/>
      </c>
      <c r="L568">
        <f>+VindIndeks_raw_13!C567</f>
        <v/>
      </c>
      <c r="M568">
        <f>+VindIndeks_raw_13!D567</f>
        <v/>
      </c>
      <c r="O568" s="12">
        <f>+IF(ISNUMBER(ROUND(S568,0)),ROUND(S568,0),"")</f>
        <v/>
      </c>
      <c r="P568">
        <f>IF(ISNUMBER(+VindIndeks_raw_20_small!A567),+VindIndeks_raw_20_small!A567,"")</f>
        <v/>
      </c>
      <c r="Q568">
        <f>IF(ISNUMBER(+VindIndeks_raw_20_small!B567),+VindIndeks_raw_20_small!B567,"")</f>
        <v/>
      </c>
      <c r="R568">
        <f>IF(ISNUMBER(+VindIndeks_raw_20_small!C567),+VindIndeks_raw_20_small!C567,"")</f>
        <v/>
      </c>
      <c r="S568">
        <f>IF(ISNUMBER(+VindIndeks_raw_20_small!D567),+VindIndeks_raw_20_small!D567,"")</f>
        <v/>
      </c>
      <c r="U568" s="12">
        <f>+IF(ISNUMBER(ROUND(Y568,0)),ROUND(Y568,0),"")</f>
        <v/>
      </c>
      <c r="V568">
        <f>IF(ISNUMBER(+VindIndeks_raw_20_large!A567),+VindIndeks_raw_20_large!A567,"")</f>
        <v/>
      </c>
      <c r="W568">
        <f>IF(ISNUMBER(+VindIndeks_raw_20_large!B567),+VindIndeks_raw_20_large!B567,"")</f>
        <v/>
      </c>
      <c r="X568">
        <f>IF(ISNUMBER(+VindIndeks_raw_20_large!C567),+VindIndeks_raw_20_large!C567,"")</f>
        <v/>
      </c>
      <c r="Y568">
        <f>IF(ISNUMBER(+VindIndeks_raw_20_large!D567),+VindIndeks_raw_20_large!D567,"")</f>
        <v/>
      </c>
    </row>
    <row r="569">
      <c r="I569">
        <f>+M569</f>
        <v/>
      </c>
      <c r="J569">
        <f>+VindIndeks_raw_13!A568</f>
        <v/>
      </c>
      <c r="K569">
        <f>+VindIndeks_raw_13!B568</f>
        <v/>
      </c>
      <c r="L569">
        <f>+VindIndeks_raw_13!C568</f>
        <v/>
      </c>
      <c r="M569">
        <f>+VindIndeks_raw_13!D568</f>
        <v/>
      </c>
      <c r="O569" s="12">
        <f>+IF(ISNUMBER(ROUND(S569,0)),ROUND(S569,0),"")</f>
        <v/>
      </c>
      <c r="P569">
        <f>IF(ISNUMBER(+VindIndeks_raw_20_small!A568),+VindIndeks_raw_20_small!A568,"")</f>
        <v/>
      </c>
      <c r="Q569">
        <f>IF(ISNUMBER(+VindIndeks_raw_20_small!B568),+VindIndeks_raw_20_small!B568,"")</f>
        <v/>
      </c>
      <c r="R569">
        <f>IF(ISNUMBER(+VindIndeks_raw_20_small!C568),+VindIndeks_raw_20_small!C568,"")</f>
        <v/>
      </c>
      <c r="S569">
        <f>IF(ISNUMBER(+VindIndeks_raw_20_small!D568),+VindIndeks_raw_20_small!D568,"")</f>
        <v/>
      </c>
      <c r="U569" s="12">
        <f>+IF(ISNUMBER(ROUND(Y569,0)),ROUND(Y569,0),"")</f>
        <v/>
      </c>
      <c r="V569">
        <f>IF(ISNUMBER(+VindIndeks_raw_20_large!A568),+VindIndeks_raw_20_large!A568,"")</f>
        <v/>
      </c>
      <c r="W569">
        <f>IF(ISNUMBER(+VindIndeks_raw_20_large!B568),+VindIndeks_raw_20_large!B568,"")</f>
        <v/>
      </c>
      <c r="X569">
        <f>IF(ISNUMBER(+VindIndeks_raw_20_large!C568),+VindIndeks_raw_20_large!C568,"")</f>
        <v/>
      </c>
      <c r="Y569">
        <f>IF(ISNUMBER(+VindIndeks_raw_20_large!D568),+VindIndeks_raw_20_large!D568,"")</f>
        <v/>
      </c>
    </row>
    <row r="570">
      <c r="I570">
        <f>+M570</f>
        <v/>
      </c>
      <c r="J570">
        <f>+VindIndeks_raw_13!A569</f>
        <v/>
      </c>
      <c r="K570">
        <f>+VindIndeks_raw_13!B569</f>
        <v/>
      </c>
      <c r="L570">
        <f>+VindIndeks_raw_13!C569</f>
        <v/>
      </c>
      <c r="M570">
        <f>+VindIndeks_raw_13!D569</f>
        <v/>
      </c>
      <c r="O570" s="12">
        <f>+IF(ISNUMBER(ROUND(S570,0)),ROUND(S570,0),"")</f>
        <v/>
      </c>
      <c r="P570">
        <f>IF(ISNUMBER(+VindIndeks_raw_20_small!A569),+VindIndeks_raw_20_small!A569,"")</f>
        <v/>
      </c>
      <c r="Q570">
        <f>IF(ISNUMBER(+VindIndeks_raw_20_small!B569),+VindIndeks_raw_20_small!B569,"")</f>
        <v/>
      </c>
      <c r="R570">
        <f>IF(ISNUMBER(+VindIndeks_raw_20_small!C569),+VindIndeks_raw_20_small!C569,"")</f>
        <v/>
      </c>
      <c r="S570">
        <f>IF(ISNUMBER(+VindIndeks_raw_20_small!D569),+VindIndeks_raw_20_small!D569,"")</f>
        <v/>
      </c>
      <c r="U570" s="12">
        <f>+IF(ISNUMBER(ROUND(Y570,0)),ROUND(Y570,0),"")</f>
        <v/>
      </c>
      <c r="V570">
        <f>IF(ISNUMBER(+VindIndeks_raw_20_large!A569),+VindIndeks_raw_20_large!A569,"")</f>
        <v/>
      </c>
      <c r="W570">
        <f>IF(ISNUMBER(+VindIndeks_raw_20_large!B569),+VindIndeks_raw_20_large!B569,"")</f>
        <v/>
      </c>
      <c r="X570">
        <f>IF(ISNUMBER(+VindIndeks_raw_20_large!C569),+VindIndeks_raw_20_large!C569,"")</f>
        <v/>
      </c>
      <c r="Y570">
        <f>IF(ISNUMBER(+VindIndeks_raw_20_large!D569),+VindIndeks_raw_20_large!D569,"")</f>
        <v/>
      </c>
    </row>
    <row r="571">
      <c r="I571">
        <f>+M571</f>
        <v/>
      </c>
      <c r="J571">
        <f>+VindIndeks_raw_13!A570</f>
        <v/>
      </c>
      <c r="K571">
        <f>+VindIndeks_raw_13!B570</f>
        <v/>
      </c>
      <c r="L571">
        <f>+VindIndeks_raw_13!C570</f>
        <v/>
      </c>
      <c r="M571">
        <f>+VindIndeks_raw_13!D570</f>
        <v/>
      </c>
      <c r="O571" s="12">
        <f>+IF(ISNUMBER(ROUND(S571,0)),ROUND(S571,0),"")</f>
        <v/>
      </c>
      <c r="P571">
        <f>IF(ISNUMBER(+VindIndeks_raw_20_small!A570),+VindIndeks_raw_20_small!A570,"")</f>
        <v/>
      </c>
      <c r="Q571">
        <f>IF(ISNUMBER(+VindIndeks_raw_20_small!B570),+VindIndeks_raw_20_small!B570,"")</f>
        <v/>
      </c>
      <c r="R571">
        <f>IF(ISNUMBER(+VindIndeks_raw_20_small!C570),+VindIndeks_raw_20_small!C570,"")</f>
        <v/>
      </c>
      <c r="S571">
        <f>IF(ISNUMBER(+VindIndeks_raw_20_small!D570),+VindIndeks_raw_20_small!D570,"")</f>
        <v/>
      </c>
      <c r="U571" s="12">
        <f>+IF(ISNUMBER(ROUND(Y571,0)),ROUND(Y571,0),"")</f>
        <v/>
      </c>
      <c r="V571">
        <f>IF(ISNUMBER(+VindIndeks_raw_20_large!A570),+VindIndeks_raw_20_large!A570,"")</f>
        <v/>
      </c>
      <c r="W571">
        <f>IF(ISNUMBER(+VindIndeks_raw_20_large!B570),+VindIndeks_raw_20_large!B570,"")</f>
        <v/>
      </c>
      <c r="X571">
        <f>IF(ISNUMBER(+VindIndeks_raw_20_large!C570),+VindIndeks_raw_20_large!C570,"")</f>
        <v/>
      </c>
      <c r="Y571">
        <f>IF(ISNUMBER(+VindIndeks_raw_20_large!D570),+VindIndeks_raw_20_large!D570,"")</f>
        <v/>
      </c>
    </row>
    <row r="572">
      <c r="I572">
        <f>+M572</f>
        <v/>
      </c>
      <c r="J572">
        <f>+VindIndeks_raw_13!A571</f>
        <v/>
      </c>
      <c r="K572">
        <f>+VindIndeks_raw_13!B571</f>
        <v/>
      </c>
      <c r="L572">
        <f>+VindIndeks_raw_13!C571</f>
        <v/>
      </c>
      <c r="M572">
        <f>+VindIndeks_raw_13!D571</f>
        <v/>
      </c>
      <c r="O572" s="12">
        <f>+IF(ISNUMBER(ROUND(S572,0)),ROUND(S572,0),"")</f>
        <v/>
      </c>
      <c r="P572">
        <f>IF(ISNUMBER(+VindIndeks_raw_20_small!A571),+VindIndeks_raw_20_small!A571,"")</f>
        <v/>
      </c>
      <c r="Q572">
        <f>IF(ISNUMBER(+VindIndeks_raw_20_small!B571),+VindIndeks_raw_20_small!B571,"")</f>
        <v/>
      </c>
      <c r="R572">
        <f>IF(ISNUMBER(+VindIndeks_raw_20_small!C571),+VindIndeks_raw_20_small!C571,"")</f>
        <v/>
      </c>
      <c r="S572">
        <f>IF(ISNUMBER(+VindIndeks_raw_20_small!D571),+VindIndeks_raw_20_small!D571,"")</f>
        <v/>
      </c>
      <c r="U572" s="12">
        <f>+IF(ISNUMBER(ROUND(Y572,0)),ROUND(Y572,0),"")</f>
        <v/>
      </c>
      <c r="V572">
        <f>IF(ISNUMBER(+VindIndeks_raw_20_large!A571),+VindIndeks_raw_20_large!A571,"")</f>
        <v/>
      </c>
      <c r="W572">
        <f>IF(ISNUMBER(+VindIndeks_raw_20_large!B571),+VindIndeks_raw_20_large!B571,"")</f>
        <v/>
      </c>
      <c r="X572">
        <f>IF(ISNUMBER(+VindIndeks_raw_20_large!C571),+VindIndeks_raw_20_large!C571,"")</f>
        <v/>
      </c>
      <c r="Y572">
        <f>IF(ISNUMBER(+VindIndeks_raw_20_large!D571),+VindIndeks_raw_20_large!D571,"")</f>
        <v/>
      </c>
    </row>
    <row r="573">
      <c r="I573">
        <f>+M573</f>
        <v/>
      </c>
      <c r="J573">
        <f>+VindIndeks_raw_13!A572</f>
        <v/>
      </c>
      <c r="K573">
        <f>+VindIndeks_raw_13!B572</f>
        <v/>
      </c>
      <c r="L573">
        <f>+VindIndeks_raw_13!C572</f>
        <v/>
      </c>
      <c r="M573">
        <f>+VindIndeks_raw_13!D572</f>
        <v/>
      </c>
      <c r="O573" s="12">
        <f>+IF(ISNUMBER(ROUND(S573,0)),ROUND(S573,0),"")</f>
        <v/>
      </c>
      <c r="P573">
        <f>IF(ISNUMBER(+VindIndeks_raw_20_small!A572),+VindIndeks_raw_20_small!A572,"")</f>
        <v/>
      </c>
      <c r="Q573">
        <f>IF(ISNUMBER(+VindIndeks_raw_20_small!B572),+VindIndeks_raw_20_small!B572,"")</f>
        <v/>
      </c>
      <c r="R573">
        <f>IF(ISNUMBER(+VindIndeks_raw_20_small!C572),+VindIndeks_raw_20_small!C572,"")</f>
        <v/>
      </c>
      <c r="S573">
        <f>IF(ISNUMBER(+VindIndeks_raw_20_small!D572),+VindIndeks_raw_20_small!D572,"")</f>
        <v/>
      </c>
      <c r="U573" s="12">
        <f>+IF(ISNUMBER(ROUND(Y573,0)),ROUND(Y573,0),"")</f>
        <v/>
      </c>
      <c r="V573">
        <f>IF(ISNUMBER(+VindIndeks_raw_20_large!A572),+VindIndeks_raw_20_large!A572,"")</f>
        <v/>
      </c>
      <c r="W573">
        <f>IF(ISNUMBER(+VindIndeks_raw_20_large!B572),+VindIndeks_raw_20_large!B572,"")</f>
        <v/>
      </c>
      <c r="X573">
        <f>IF(ISNUMBER(+VindIndeks_raw_20_large!C572),+VindIndeks_raw_20_large!C572,"")</f>
        <v/>
      </c>
      <c r="Y573">
        <f>IF(ISNUMBER(+VindIndeks_raw_20_large!D572),+VindIndeks_raw_20_large!D572,"")</f>
        <v/>
      </c>
    </row>
    <row r="574">
      <c r="I574">
        <f>+M574</f>
        <v/>
      </c>
      <c r="J574">
        <f>+VindIndeks_raw_13!A573</f>
        <v/>
      </c>
      <c r="K574">
        <f>+VindIndeks_raw_13!B573</f>
        <v/>
      </c>
      <c r="L574">
        <f>+VindIndeks_raw_13!C573</f>
        <v/>
      </c>
      <c r="M574">
        <f>+VindIndeks_raw_13!D573</f>
        <v/>
      </c>
      <c r="O574" s="12">
        <f>+IF(ISNUMBER(ROUND(S574,0)),ROUND(S574,0),"")</f>
        <v/>
      </c>
      <c r="P574">
        <f>IF(ISNUMBER(+VindIndeks_raw_20_small!A573),+VindIndeks_raw_20_small!A573,"")</f>
        <v/>
      </c>
      <c r="Q574">
        <f>IF(ISNUMBER(+VindIndeks_raw_20_small!B573),+VindIndeks_raw_20_small!B573,"")</f>
        <v/>
      </c>
      <c r="R574">
        <f>IF(ISNUMBER(+VindIndeks_raw_20_small!C573),+VindIndeks_raw_20_small!C573,"")</f>
        <v/>
      </c>
      <c r="S574">
        <f>IF(ISNUMBER(+VindIndeks_raw_20_small!D573),+VindIndeks_raw_20_small!D573,"")</f>
        <v/>
      </c>
      <c r="U574" s="12">
        <f>+IF(ISNUMBER(ROUND(Y574,0)),ROUND(Y574,0),"")</f>
        <v/>
      </c>
      <c r="V574">
        <f>IF(ISNUMBER(+VindIndeks_raw_20_large!A573),+VindIndeks_raw_20_large!A573,"")</f>
        <v/>
      </c>
      <c r="W574">
        <f>IF(ISNUMBER(+VindIndeks_raw_20_large!B573),+VindIndeks_raw_20_large!B573,"")</f>
        <v/>
      </c>
      <c r="X574">
        <f>IF(ISNUMBER(+VindIndeks_raw_20_large!C573),+VindIndeks_raw_20_large!C573,"")</f>
        <v/>
      </c>
      <c r="Y574">
        <f>IF(ISNUMBER(+VindIndeks_raw_20_large!D573),+VindIndeks_raw_20_large!D573,"")</f>
        <v/>
      </c>
    </row>
    <row r="575">
      <c r="I575">
        <f>+M575</f>
        <v/>
      </c>
      <c r="J575">
        <f>+VindIndeks_raw_13!A574</f>
        <v/>
      </c>
      <c r="K575">
        <f>+VindIndeks_raw_13!B574</f>
        <v/>
      </c>
      <c r="L575">
        <f>+VindIndeks_raw_13!C574</f>
        <v/>
      </c>
      <c r="M575">
        <f>+VindIndeks_raw_13!D574</f>
        <v/>
      </c>
      <c r="O575" s="12">
        <f>+IF(ISNUMBER(ROUND(S575,0)),ROUND(S575,0),"")</f>
        <v/>
      </c>
      <c r="P575">
        <f>IF(ISNUMBER(+VindIndeks_raw_20_small!A574),+VindIndeks_raw_20_small!A574,"")</f>
        <v/>
      </c>
      <c r="Q575">
        <f>IF(ISNUMBER(+VindIndeks_raw_20_small!B574),+VindIndeks_raw_20_small!B574,"")</f>
        <v/>
      </c>
      <c r="R575">
        <f>IF(ISNUMBER(+VindIndeks_raw_20_small!C574),+VindIndeks_raw_20_small!C574,"")</f>
        <v/>
      </c>
      <c r="S575">
        <f>IF(ISNUMBER(+VindIndeks_raw_20_small!D574),+VindIndeks_raw_20_small!D574,"")</f>
        <v/>
      </c>
      <c r="U575" s="12">
        <f>+IF(ISNUMBER(ROUND(Y575,0)),ROUND(Y575,0),"")</f>
        <v/>
      </c>
      <c r="V575">
        <f>IF(ISNUMBER(+VindIndeks_raw_20_large!A574),+VindIndeks_raw_20_large!A574,"")</f>
        <v/>
      </c>
      <c r="W575">
        <f>IF(ISNUMBER(+VindIndeks_raw_20_large!B574),+VindIndeks_raw_20_large!B574,"")</f>
        <v/>
      </c>
      <c r="X575">
        <f>IF(ISNUMBER(+VindIndeks_raw_20_large!C574),+VindIndeks_raw_20_large!C574,"")</f>
        <v/>
      </c>
      <c r="Y575">
        <f>IF(ISNUMBER(+VindIndeks_raw_20_large!D574),+VindIndeks_raw_20_large!D574,"")</f>
        <v/>
      </c>
    </row>
    <row r="576">
      <c r="I576">
        <f>+M576</f>
        <v/>
      </c>
      <c r="J576">
        <f>+VindIndeks_raw_13!A575</f>
        <v/>
      </c>
      <c r="K576">
        <f>+VindIndeks_raw_13!B575</f>
        <v/>
      </c>
      <c r="L576">
        <f>+VindIndeks_raw_13!C575</f>
        <v/>
      </c>
      <c r="M576">
        <f>+VindIndeks_raw_13!D575</f>
        <v/>
      </c>
      <c r="O576" s="12">
        <f>+IF(ISNUMBER(ROUND(S576,0)),ROUND(S576,0),"")</f>
        <v/>
      </c>
      <c r="P576">
        <f>IF(ISNUMBER(+VindIndeks_raw_20_small!A575),+VindIndeks_raw_20_small!A575,"")</f>
        <v/>
      </c>
      <c r="Q576">
        <f>IF(ISNUMBER(+VindIndeks_raw_20_small!B575),+VindIndeks_raw_20_small!B575,"")</f>
        <v/>
      </c>
      <c r="R576">
        <f>IF(ISNUMBER(+VindIndeks_raw_20_small!C575),+VindIndeks_raw_20_small!C575,"")</f>
        <v/>
      </c>
      <c r="S576">
        <f>IF(ISNUMBER(+VindIndeks_raw_20_small!D575),+VindIndeks_raw_20_small!D575,"")</f>
        <v/>
      </c>
      <c r="U576" s="12">
        <f>+IF(ISNUMBER(ROUND(Y576,0)),ROUND(Y576,0),"")</f>
        <v/>
      </c>
      <c r="V576">
        <f>IF(ISNUMBER(+VindIndeks_raw_20_large!A575),+VindIndeks_raw_20_large!A575,"")</f>
        <v/>
      </c>
      <c r="W576">
        <f>IF(ISNUMBER(+VindIndeks_raw_20_large!B575),+VindIndeks_raw_20_large!B575,"")</f>
        <v/>
      </c>
      <c r="X576">
        <f>IF(ISNUMBER(+VindIndeks_raw_20_large!C575),+VindIndeks_raw_20_large!C575,"")</f>
        <v/>
      </c>
      <c r="Y576">
        <f>IF(ISNUMBER(+VindIndeks_raw_20_large!D575),+VindIndeks_raw_20_large!D575,"")</f>
        <v/>
      </c>
    </row>
    <row r="577">
      <c r="I577">
        <f>+M577</f>
        <v/>
      </c>
      <c r="J577">
        <f>+VindIndeks_raw_13!A576</f>
        <v/>
      </c>
      <c r="K577">
        <f>+VindIndeks_raw_13!B576</f>
        <v/>
      </c>
      <c r="L577">
        <f>+VindIndeks_raw_13!C576</f>
        <v/>
      </c>
      <c r="M577">
        <f>+VindIndeks_raw_13!D576</f>
        <v/>
      </c>
      <c r="O577" s="12">
        <f>+IF(ISNUMBER(ROUND(S577,0)),ROUND(S577,0),"")</f>
        <v/>
      </c>
      <c r="P577">
        <f>IF(ISNUMBER(+VindIndeks_raw_20_small!A576),+VindIndeks_raw_20_small!A576,"")</f>
        <v/>
      </c>
      <c r="Q577">
        <f>IF(ISNUMBER(+VindIndeks_raw_20_small!B576),+VindIndeks_raw_20_small!B576,"")</f>
        <v/>
      </c>
      <c r="R577">
        <f>IF(ISNUMBER(+VindIndeks_raw_20_small!C576),+VindIndeks_raw_20_small!C576,"")</f>
        <v/>
      </c>
      <c r="S577">
        <f>IF(ISNUMBER(+VindIndeks_raw_20_small!D576),+VindIndeks_raw_20_small!D576,"")</f>
        <v/>
      </c>
      <c r="U577" s="12">
        <f>+IF(ISNUMBER(ROUND(Y577,0)),ROUND(Y577,0),"")</f>
        <v/>
      </c>
      <c r="V577">
        <f>IF(ISNUMBER(+VindIndeks_raw_20_large!A576),+VindIndeks_raw_20_large!A576,"")</f>
        <v/>
      </c>
      <c r="W577">
        <f>IF(ISNUMBER(+VindIndeks_raw_20_large!B576),+VindIndeks_raw_20_large!B576,"")</f>
        <v/>
      </c>
      <c r="X577">
        <f>IF(ISNUMBER(+VindIndeks_raw_20_large!C576),+VindIndeks_raw_20_large!C576,"")</f>
        <v/>
      </c>
      <c r="Y577">
        <f>IF(ISNUMBER(+VindIndeks_raw_20_large!D576),+VindIndeks_raw_20_large!D576,"")</f>
        <v/>
      </c>
    </row>
    <row r="578">
      <c r="I578">
        <f>+M578</f>
        <v/>
      </c>
      <c r="J578">
        <f>+VindIndeks_raw_13!A577</f>
        <v/>
      </c>
      <c r="K578">
        <f>+VindIndeks_raw_13!B577</f>
        <v/>
      </c>
      <c r="L578">
        <f>+VindIndeks_raw_13!C577</f>
        <v/>
      </c>
      <c r="M578">
        <f>+VindIndeks_raw_13!D577</f>
        <v/>
      </c>
      <c r="O578" s="12">
        <f>+IF(ISNUMBER(ROUND(S578,0)),ROUND(S578,0),"")</f>
        <v/>
      </c>
      <c r="P578">
        <f>IF(ISNUMBER(+VindIndeks_raw_20_small!A577),+VindIndeks_raw_20_small!A577,"")</f>
        <v/>
      </c>
      <c r="Q578">
        <f>IF(ISNUMBER(+VindIndeks_raw_20_small!B577),+VindIndeks_raw_20_small!B577,"")</f>
        <v/>
      </c>
      <c r="R578">
        <f>IF(ISNUMBER(+VindIndeks_raw_20_small!C577),+VindIndeks_raw_20_small!C577,"")</f>
        <v/>
      </c>
      <c r="S578">
        <f>IF(ISNUMBER(+VindIndeks_raw_20_small!D577),+VindIndeks_raw_20_small!D577,"")</f>
        <v/>
      </c>
      <c r="U578" s="12">
        <f>+IF(ISNUMBER(ROUND(Y578,0)),ROUND(Y578,0),"")</f>
        <v/>
      </c>
      <c r="V578">
        <f>IF(ISNUMBER(+VindIndeks_raw_20_large!A577),+VindIndeks_raw_20_large!A577,"")</f>
        <v/>
      </c>
      <c r="W578">
        <f>IF(ISNUMBER(+VindIndeks_raw_20_large!B577),+VindIndeks_raw_20_large!B577,"")</f>
        <v/>
      </c>
      <c r="X578">
        <f>IF(ISNUMBER(+VindIndeks_raw_20_large!C577),+VindIndeks_raw_20_large!C577,"")</f>
        <v/>
      </c>
      <c r="Y578">
        <f>IF(ISNUMBER(+VindIndeks_raw_20_large!D577),+VindIndeks_raw_20_large!D577,"")</f>
        <v/>
      </c>
    </row>
    <row r="579">
      <c r="I579">
        <f>+M579</f>
        <v/>
      </c>
      <c r="J579">
        <f>+VindIndeks_raw_13!A578</f>
        <v/>
      </c>
      <c r="K579">
        <f>+VindIndeks_raw_13!B578</f>
        <v/>
      </c>
      <c r="L579">
        <f>+VindIndeks_raw_13!C578</f>
        <v/>
      </c>
      <c r="M579">
        <f>+VindIndeks_raw_13!D578</f>
        <v/>
      </c>
      <c r="O579" s="12">
        <f>+IF(ISNUMBER(ROUND(S579,0)),ROUND(S579,0),"")</f>
        <v/>
      </c>
      <c r="P579">
        <f>IF(ISNUMBER(+VindIndeks_raw_20_small!A578),+VindIndeks_raw_20_small!A578,"")</f>
        <v/>
      </c>
      <c r="Q579">
        <f>IF(ISNUMBER(+VindIndeks_raw_20_small!B578),+VindIndeks_raw_20_small!B578,"")</f>
        <v/>
      </c>
      <c r="R579">
        <f>IF(ISNUMBER(+VindIndeks_raw_20_small!C578),+VindIndeks_raw_20_small!C578,"")</f>
        <v/>
      </c>
      <c r="S579">
        <f>IF(ISNUMBER(+VindIndeks_raw_20_small!D578),+VindIndeks_raw_20_small!D578,"")</f>
        <v/>
      </c>
      <c r="U579" s="12">
        <f>+IF(ISNUMBER(ROUND(Y579,0)),ROUND(Y579,0),"")</f>
        <v/>
      </c>
      <c r="V579">
        <f>IF(ISNUMBER(+VindIndeks_raw_20_large!A578),+VindIndeks_raw_20_large!A578,"")</f>
        <v/>
      </c>
      <c r="W579">
        <f>IF(ISNUMBER(+VindIndeks_raw_20_large!B578),+VindIndeks_raw_20_large!B578,"")</f>
        <v/>
      </c>
      <c r="X579">
        <f>IF(ISNUMBER(+VindIndeks_raw_20_large!C578),+VindIndeks_raw_20_large!C578,"")</f>
        <v/>
      </c>
      <c r="Y579">
        <f>IF(ISNUMBER(+VindIndeks_raw_20_large!D578),+VindIndeks_raw_20_large!D578,"")</f>
        <v/>
      </c>
    </row>
    <row r="580">
      <c r="I580">
        <f>+M580</f>
        <v/>
      </c>
      <c r="J580">
        <f>+VindIndeks_raw_13!A579</f>
        <v/>
      </c>
      <c r="K580">
        <f>+VindIndeks_raw_13!B579</f>
        <v/>
      </c>
      <c r="L580">
        <f>+VindIndeks_raw_13!C579</f>
        <v/>
      </c>
      <c r="M580">
        <f>+VindIndeks_raw_13!D579</f>
        <v/>
      </c>
      <c r="O580" s="12">
        <f>+IF(ISNUMBER(ROUND(S580,0)),ROUND(S580,0),"")</f>
        <v/>
      </c>
      <c r="P580">
        <f>IF(ISNUMBER(+VindIndeks_raw_20_small!A579),+VindIndeks_raw_20_small!A579,"")</f>
        <v/>
      </c>
      <c r="Q580">
        <f>IF(ISNUMBER(+VindIndeks_raw_20_small!B579),+VindIndeks_raw_20_small!B579,"")</f>
        <v/>
      </c>
      <c r="R580">
        <f>IF(ISNUMBER(+VindIndeks_raw_20_small!C579),+VindIndeks_raw_20_small!C579,"")</f>
        <v/>
      </c>
      <c r="S580">
        <f>IF(ISNUMBER(+VindIndeks_raw_20_small!D579),+VindIndeks_raw_20_small!D579,"")</f>
        <v/>
      </c>
      <c r="U580" s="12">
        <f>+IF(ISNUMBER(ROUND(Y580,0)),ROUND(Y580,0),"")</f>
        <v/>
      </c>
      <c r="V580">
        <f>IF(ISNUMBER(+VindIndeks_raw_20_large!A579),+VindIndeks_raw_20_large!A579,"")</f>
        <v/>
      </c>
      <c r="W580">
        <f>IF(ISNUMBER(+VindIndeks_raw_20_large!B579),+VindIndeks_raw_20_large!B579,"")</f>
        <v/>
      </c>
      <c r="X580">
        <f>IF(ISNUMBER(+VindIndeks_raw_20_large!C579),+VindIndeks_raw_20_large!C579,"")</f>
        <v/>
      </c>
      <c r="Y580">
        <f>IF(ISNUMBER(+VindIndeks_raw_20_large!D579),+VindIndeks_raw_20_large!D579,"")</f>
        <v/>
      </c>
    </row>
    <row r="581">
      <c r="I581">
        <f>+M581</f>
        <v/>
      </c>
      <c r="J581">
        <f>+VindIndeks_raw_13!A580</f>
        <v/>
      </c>
      <c r="K581">
        <f>+VindIndeks_raw_13!B580</f>
        <v/>
      </c>
      <c r="L581">
        <f>+VindIndeks_raw_13!C580</f>
        <v/>
      </c>
      <c r="M581">
        <f>+VindIndeks_raw_13!D580</f>
        <v/>
      </c>
      <c r="O581" s="12">
        <f>+IF(ISNUMBER(ROUND(S581,0)),ROUND(S581,0),"")</f>
        <v/>
      </c>
      <c r="P581">
        <f>IF(ISNUMBER(+VindIndeks_raw_20_small!A580),+VindIndeks_raw_20_small!A580,"")</f>
        <v/>
      </c>
      <c r="Q581">
        <f>IF(ISNUMBER(+VindIndeks_raw_20_small!B580),+VindIndeks_raw_20_small!B580,"")</f>
        <v/>
      </c>
      <c r="R581">
        <f>IF(ISNUMBER(+VindIndeks_raw_20_small!C580),+VindIndeks_raw_20_small!C580,"")</f>
        <v/>
      </c>
      <c r="S581">
        <f>IF(ISNUMBER(+VindIndeks_raw_20_small!D580),+VindIndeks_raw_20_small!D580,"")</f>
        <v/>
      </c>
      <c r="U581" s="12">
        <f>+IF(ISNUMBER(ROUND(Y581,0)),ROUND(Y581,0),"")</f>
        <v/>
      </c>
      <c r="V581">
        <f>IF(ISNUMBER(+VindIndeks_raw_20_large!A580),+VindIndeks_raw_20_large!A580,"")</f>
        <v/>
      </c>
      <c r="W581">
        <f>IF(ISNUMBER(+VindIndeks_raw_20_large!B580),+VindIndeks_raw_20_large!B580,"")</f>
        <v/>
      </c>
      <c r="X581">
        <f>IF(ISNUMBER(+VindIndeks_raw_20_large!C580),+VindIndeks_raw_20_large!C580,"")</f>
        <v/>
      </c>
      <c r="Y581">
        <f>IF(ISNUMBER(+VindIndeks_raw_20_large!D580),+VindIndeks_raw_20_large!D580,"")</f>
        <v/>
      </c>
    </row>
    <row r="582">
      <c r="I582">
        <f>+M582</f>
        <v/>
      </c>
      <c r="J582">
        <f>+VindIndeks_raw_13!A581</f>
        <v/>
      </c>
      <c r="K582">
        <f>+VindIndeks_raw_13!B581</f>
        <v/>
      </c>
      <c r="L582">
        <f>+VindIndeks_raw_13!C581</f>
        <v/>
      </c>
      <c r="M582">
        <f>+VindIndeks_raw_13!D581</f>
        <v/>
      </c>
      <c r="O582" s="12">
        <f>+IF(ISNUMBER(ROUND(S582,0)),ROUND(S582,0),"")</f>
        <v/>
      </c>
      <c r="P582">
        <f>IF(ISNUMBER(+VindIndeks_raw_20_small!A581),+VindIndeks_raw_20_small!A581,"")</f>
        <v/>
      </c>
      <c r="Q582">
        <f>IF(ISNUMBER(+VindIndeks_raw_20_small!B581),+VindIndeks_raw_20_small!B581,"")</f>
        <v/>
      </c>
      <c r="R582">
        <f>IF(ISNUMBER(+VindIndeks_raw_20_small!C581),+VindIndeks_raw_20_small!C581,"")</f>
        <v/>
      </c>
      <c r="S582">
        <f>IF(ISNUMBER(+VindIndeks_raw_20_small!D581),+VindIndeks_raw_20_small!D581,"")</f>
        <v/>
      </c>
      <c r="U582" s="12">
        <f>+IF(ISNUMBER(ROUND(Y582,0)),ROUND(Y582,0),"")</f>
        <v/>
      </c>
      <c r="V582">
        <f>IF(ISNUMBER(+VindIndeks_raw_20_large!A581),+VindIndeks_raw_20_large!A581,"")</f>
        <v/>
      </c>
      <c r="W582">
        <f>IF(ISNUMBER(+VindIndeks_raw_20_large!B581),+VindIndeks_raw_20_large!B581,"")</f>
        <v/>
      </c>
      <c r="X582">
        <f>IF(ISNUMBER(+VindIndeks_raw_20_large!C581),+VindIndeks_raw_20_large!C581,"")</f>
        <v/>
      </c>
      <c r="Y582">
        <f>IF(ISNUMBER(+VindIndeks_raw_20_large!D581),+VindIndeks_raw_20_large!D581,"")</f>
        <v/>
      </c>
    </row>
    <row r="583">
      <c r="I583">
        <f>+M583</f>
        <v/>
      </c>
      <c r="J583">
        <f>+VindIndeks_raw_13!A582</f>
        <v/>
      </c>
      <c r="K583">
        <f>+VindIndeks_raw_13!B582</f>
        <v/>
      </c>
      <c r="L583">
        <f>+VindIndeks_raw_13!C582</f>
        <v/>
      </c>
      <c r="M583">
        <f>+VindIndeks_raw_13!D582</f>
        <v/>
      </c>
      <c r="O583" s="12">
        <f>+IF(ISNUMBER(ROUND(S583,0)),ROUND(S583,0),"")</f>
        <v/>
      </c>
      <c r="P583">
        <f>IF(ISNUMBER(+VindIndeks_raw_20_small!A582),+VindIndeks_raw_20_small!A582,"")</f>
        <v/>
      </c>
      <c r="Q583">
        <f>IF(ISNUMBER(+VindIndeks_raw_20_small!B582),+VindIndeks_raw_20_small!B582,"")</f>
        <v/>
      </c>
      <c r="R583">
        <f>IF(ISNUMBER(+VindIndeks_raw_20_small!C582),+VindIndeks_raw_20_small!C582,"")</f>
        <v/>
      </c>
      <c r="S583">
        <f>IF(ISNUMBER(+VindIndeks_raw_20_small!D582),+VindIndeks_raw_20_small!D582,"")</f>
        <v/>
      </c>
      <c r="U583" s="12">
        <f>+IF(ISNUMBER(ROUND(Y583,0)),ROUND(Y583,0),"")</f>
        <v/>
      </c>
      <c r="V583">
        <f>IF(ISNUMBER(+VindIndeks_raw_20_large!A582),+VindIndeks_raw_20_large!A582,"")</f>
        <v/>
      </c>
      <c r="W583">
        <f>IF(ISNUMBER(+VindIndeks_raw_20_large!B582),+VindIndeks_raw_20_large!B582,"")</f>
        <v/>
      </c>
      <c r="X583">
        <f>IF(ISNUMBER(+VindIndeks_raw_20_large!C582),+VindIndeks_raw_20_large!C582,"")</f>
        <v/>
      </c>
      <c r="Y583">
        <f>IF(ISNUMBER(+VindIndeks_raw_20_large!D582),+VindIndeks_raw_20_large!D582,"")</f>
        <v/>
      </c>
    </row>
    <row r="584">
      <c r="I584">
        <f>+M584</f>
        <v/>
      </c>
      <c r="J584">
        <f>+VindIndeks_raw_13!A583</f>
        <v/>
      </c>
      <c r="K584">
        <f>+VindIndeks_raw_13!B583</f>
        <v/>
      </c>
      <c r="L584">
        <f>+VindIndeks_raw_13!C583</f>
        <v/>
      </c>
      <c r="M584">
        <f>+VindIndeks_raw_13!D583</f>
        <v/>
      </c>
      <c r="O584" s="12">
        <f>+IF(ISNUMBER(ROUND(S584,0)),ROUND(S584,0),"")</f>
        <v/>
      </c>
      <c r="P584">
        <f>IF(ISNUMBER(+VindIndeks_raw_20_small!A583),+VindIndeks_raw_20_small!A583,"")</f>
        <v/>
      </c>
      <c r="Q584">
        <f>IF(ISNUMBER(+VindIndeks_raw_20_small!B583),+VindIndeks_raw_20_small!B583,"")</f>
        <v/>
      </c>
      <c r="R584">
        <f>IF(ISNUMBER(+VindIndeks_raw_20_small!C583),+VindIndeks_raw_20_small!C583,"")</f>
        <v/>
      </c>
      <c r="S584">
        <f>IF(ISNUMBER(+VindIndeks_raw_20_small!D583),+VindIndeks_raw_20_small!D583,"")</f>
        <v/>
      </c>
      <c r="U584" s="12">
        <f>+IF(ISNUMBER(ROUND(Y584,0)),ROUND(Y584,0),"")</f>
        <v/>
      </c>
      <c r="V584">
        <f>IF(ISNUMBER(+VindIndeks_raw_20_large!A583),+VindIndeks_raw_20_large!A583,"")</f>
        <v/>
      </c>
      <c r="W584">
        <f>IF(ISNUMBER(+VindIndeks_raw_20_large!B583),+VindIndeks_raw_20_large!B583,"")</f>
        <v/>
      </c>
      <c r="X584">
        <f>IF(ISNUMBER(+VindIndeks_raw_20_large!C583),+VindIndeks_raw_20_large!C583,"")</f>
        <v/>
      </c>
      <c r="Y584">
        <f>IF(ISNUMBER(+VindIndeks_raw_20_large!D583),+VindIndeks_raw_20_large!D583,"")</f>
        <v/>
      </c>
    </row>
    <row r="585">
      <c r="I585">
        <f>+M585</f>
        <v/>
      </c>
      <c r="J585">
        <f>+VindIndeks_raw_13!A584</f>
        <v/>
      </c>
      <c r="K585">
        <f>+VindIndeks_raw_13!B584</f>
        <v/>
      </c>
      <c r="L585">
        <f>+VindIndeks_raw_13!C584</f>
        <v/>
      </c>
      <c r="M585">
        <f>+VindIndeks_raw_13!D584</f>
        <v/>
      </c>
      <c r="O585" s="12">
        <f>+IF(ISNUMBER(ROUND(S585,0)),ROUND(S585,0),"")</f>
        <v/>
      </c>
      <c r="P585">
        <f>IF(ISNUMBER(+VindIndeks_raw_20_small!A584),+VindIndeks_raw_20_small!A584,"")</f>
        <v/>
      </c>
      <c r="Q585">
        <f>IF(ISNUMBER(+VindIndeks_raw_20_small!B584),+VindIndeks_raw_20_small!B584,"")</f>
        <v/>
      </c>
      <c r="R585">
        <f>IF(ISNUMBER(+VindIndeks_raw_20_small!C584),+VindIndeks_raw_20_small!C584,"")</f>
        <v/>
      </c>
      <c r="S585">
        <f>IF(ISNUMBER(+VindIndeks_raw_20_small!D584),+VindIndeks_raw_20_small!D584,"")</f>
        <v/>
      </c>
      <c r="U585" s="12">
        <f>+IF(ISNUMBER(ROUND(Y585,0)),ROUND(Y585,0),"")</f>
        <v/>
      </c>
      <c r="V585">
        <f>IF(ISNUMBER(+VindIndeks_raw_20_large!A584),+VindIndeks_raw_20_large!A584,"")</f>
        <v/>
      </c>
      <c r="W585">
        <f>IF(ISNUMBER(+VindIndeks_raw_20_large!B584),+VindIndeks_raw_20_large!B584,"")</f>
        <v/>
      </c>
      <c r="X585">
        <f>IF(ISNUMBER(+VindIndeks_raw_20_large!C584),+VindIndeks_raw_20_large!C584,"")</f>
        <v/>
      </c>
      <c r="Y585">
        <f>IF(ISNUMBER(+VindIndeks_raw_20_large!D584),+VindIndeks_raw_20_large!D584,"")</f>
        <v/>
      </c>
    </row>
    <row r="586">
      <c r="I586">
        <f>+M586</f>
        <v/>
      </c>
      <c r="J586">
        <f>+VindIndeks_raw_13!A585</f>
        <v/>
      </c>
      <c r="K586">
        <f>+VindIndeks_raw_13!B585</f>
        <v/>
      </c>
      <c r="L586">
        <f>+VindIndeks_raw_13!C585</f>
        <v/>
      </c>
      <c r="M586">
        <f>+VindIndeks_raw_13!D585</f>
        <v/>
      </c>
      <c r="O586" s="12">
        <f>+IF(ISNUMBER(ROUND(S586,0)),ROUND(S586,0),"")</f>
        <v/>
      </c>
      <c r="P586">
        <f>IF(ISNUMBER(+VindIndeks_raw_20_small!A585),+VindIndeks_raw_20_small!A585,"")</f>
        <v/>
      </c>
      <c r="Q586">
        <f>IF(ISNUMBER(+VindIndeks_raw_20_small!B585),+VindIndeks_raw_20_small!B585,"")</f>
        <v/>
      </c>
      <c r="R586">
        <f>IF(ISNUMBER(+VindIndeks_raw_20_small!C585),+VindIndeks_raw_20_small!C585,"")</f>
        <v/>
      </c>
      <c r="S586">
        <f>IF(ISNUMBER(+VindIndeks_raw_20_small!D585),+VindIndeks_raw_20_small!D585,"")</f>
        <v/>
      </c>
      <c r="U586" s="12">
        <f>+IF(ISNUMBER(ROUND(Y586,0)),ROUND(Y586,0),"")</f>
        <v/>
      </c>
      <c r="V586">
        <f>IF(ISNUMBER(+VindIndeks_raw_20_large!A585),+VindIndeks_raw_20_large!A585,"")</f>
        <v/>
      </c>
      <c r="W586">
        <f>IF(ISNUMBER(+VindIndeks_raw_20_large!B585),+VindIndeks_raw_20_large!B585,"")</f>
        <v/>
      </c>
      <c r="X586">
        <f>IF(ISNUMBER(+VindIndeks_raw_20_large!C585),+VindIndeks_raw_20_large!C585,"")</f>
        <v/>
      </c>
      <c r="Y586">
        <f>IF(ISNUMBER(+VindIndeks_raw_20_large!D585),+VindIndeks_raw_20_large!D585,"")</f>
        <v/>
      </c>
    </row>
    <row r="587">
      <c r="I587">
        <f>+M587</f>
        <v/>
      </c>
      <c r="J587">
        <f>+VindIndeks_raw_13!A586</f>
        <v/>
      </c>
      <c r="K587">
        <f>+VindIndeks_raw_13!B586</f>
        <v/>
      </c>
      <c r="L587">
        <f>+VindIndeks_raw_13!C586</f>
        <v/>
      </c>
      <c r="M587">
        <f>+VindIndeks_raw_13!D586</f>
        <v/>
      </c>
      <c r="O587" s="12">
        <f>+IF(ISNUMBER(ROUND(S587,0)),ROUND(S587,0),"")</f>
        <v/>
      </c>
      <c r="P587">
        <f>IF(ISNUMBER(+VindIndeks_raw_20_small!A586),+VindIndeks_raw_20_small!A586,"")</f>
        <v/>
      </c>
      <c r="Q587">
        <f>IF(ISNUMBER(+VindIndeks_raw_20_small!B586),+VindIndeks_raw_20_small!B586,"")</f>
        <v/>
      </c>
      <c r="R587">
        <f>IF(ISNUMBER(+VindIndeks_raw_20_small!C586),+VindIndeks_raw_20_small!C586,"")</f>
        <v/>
      </c>
      <c r="S587">
        <f>IF(ISNUMBER(+VindIndeks_raw_20_small!D586),+VindIndeks_raw_20_small!D586,"")</f>
        <v/>
      </c>
      <c r="U587" s="12">
        <f>+IF(ISNUMBER(ROUND(Y587,0)),ROUND(Y587,0),"")</f>
        <v/>
      </c>
      <c r="V587">
        <f>IF(ISNUMBER(+VindIndeks_raw_20_large!A586),+VindIndeks_raw_20_large!A586,"")</f>
        <v/>
      </c>
      <c r="W587">
        <f>IF(ISNUMBER(+VindIndeks_raw_20_large!B586),+VindIndeks_raw_20_large!B586,"")</f>
        <v/>
      </c>
      <c r="X587">
        <f>IF(ISNUMBER(+VindIndeks_raw_20_large!C586),+VindIndeks_raw_20_large!C586,"")</f>
        <v/>
      </c>
      <c r="Y587">
        <f>IF(ISNUMBER(+VindIndeks_raw_20_large!D586),+VindIndeks_raw_20_large!D586,"")</f>
        <v/>
      </c>
    </row>
    <row r="588">
      <c r="I588">
        <f>+M588</f>
        <v/>
      </c>
      <c r="J588">
        <f>+VindIndeks_raw_13!A587</f>
        <v/>
      </c>
      <c r="K588">
        <f>+VindIndeks_raw_13!B587</f>
        <v/>
      </c>
      <c r="L588">
        <f>+VindIndeks_raw_13!C587</f>
        <v/>
      </c>
      <c r="M588">
        <f>+VindIndeks_raw_13!D587</f>
        <v/>
      </c>
      <c r="O588" s="12">
        <f>+IF(ISNUMBER(ROUND(S588,0)),ROUND(S588,0),"")</f>
        <v/>
      </c>
      <c r="P588">
        <f>IF(ISNUMBER(+VindIndeks_raw_20_small!A587),+VindIndeks_raw_20_small!A587,"")</f>
        <v/>
      </c>
      <c r="Q588">
        <f>IF(ISNUMBER(+VindIndeks_raw_20_small!B587),+VindIndeks_raw_20_small!B587,"")</f>
        <v/>
      </c>
      <c r="R588">
        <f>IF(ISNUMBER(+VindIndeks_raw_20_small!C587),+VindIndeks_raw_20_small!C587,"")</f>
        <v/>
      </c>
      <c r="S588">
        <f>IF(ISNUMBER(+VindIndeks_raw_20_small!D587),+VindIndeks_raw_20_small!D587,"")</f>
        <v/>
      </c>
      <c r="U588" s="12">
        <f>+IF(ISNUMBER(ROUND(Y588,0)),ROUND(Y588,0),"")</f>
        <v/>
      </c>
      <c r="V588">
        <f>IF(ISNUMBER(+VindIndeks_raw_20_large!A587),+VindIndeks_raw_20_large!A587,"")</f>
        <v/>
      </c>
      <c r="W588">
        <f>IF(ISNUMBER(+VindIndeks_raw_20_large!B587),+VindIndeks_raw_20_large!B587,"")</f>
        <v/>
      </c>
      <c r="X588">
        <f>IF(ISNUMBER(+VindIndeks_raw_20_large!C587),+VindIndeks_raw_20_large!C587,"")</f>
        <v/>
      </c>
      <c r="Y588">
        <f>IF(ISNUMBER(+VindIndeks_raw_20_large!D587),+VindIndeks_raw_20_large!D587,"")</f>
        <v/>
      </c>
    </row>
    <row r="589">
      <c r="I589">
        <f>+M589</f>
        <v/>
      </c>
      <c r="J589">
        <f>+VindIndeks_raw_13!A588</f>
        <v/>
      </c>
      <c r="K589">
        <f>+VindIndeks_raw_13!B588</f>
        <v/>
      </c>
      <c r="L589">
        <f>+VindIndeks_raw_13!C588</f>
        <v/>
      </c>
      <c r="M589">
        <f>+VindIndeks_raw_13!D588</f>
        <v/>
      </c>
      <c r="O589" s="12">
        <f>+IF(ISNUMBER(ROUND(S589,0)),ROUND(S589,0),"")</f>
        <v/>
      </c>
      <c r="P589">
        <f>IF(ISNUMBER(+VindIndeks_raw_20_small!A588),+VindIndeks_raw_20_small!A588,"")</f>
        <v/>
      </c>
      <c r="Q589">
        <f>IF(ISNUMBER(+VindIndeks_raw_20_small!B588),+VindIndeks_raw_20_small!B588,"")</f>
        <v/>
      </c>
      <c r="R589">
        <f>IF(ISNUMBER(+VindIndeks_raw_20_small!C588),+VindIndeks_raw_20_small!C588,"")</f>
        <v/>
      </c>
      <c r="S589">
        <f>IF(ISNUMBER(+VindIndeks_raw_20_small!D588),+VindIndeks_raw_20_small!D588,"")</f>
        <v/>
      </c>
      <c r="U589" s="12">
        <f>+IF(ISNUMBER(ROUND(Y589,0)),ROUND(Y589,0),"")</f>
        <v/>
      </c>
      <c r="V589">
        <f>IF(ISNUMBER(+VindIndeks_raw_20_large!A588),+VindIndeks_raw_20_large!A588,"")</f>
        <v/>
      </c>
      <c r="W589">
        <f>IF(ISNUMBER(+VindIndeks_raw_20_large!B588),+VindIndeks_raw_20_large!B588,"")</f>
        <v/>
      </c>
      <c r="X589">
        <f>IF(ISNUMBER(+VindIndeks_raw_20_large!C588),+VindIndeks_raw_20_large!C588,"")</f>
        <v/>
      </c>
      <c r="Y589">
        <f>IF(ISNUMBER(+VindIndeks_raw_20_large!D588),+VindIndeks_raw_20_large!D588,"")</f>
        <v/>
      </c>
    </row>
    <row r="590">
      <c r="I590">
        <f>+M590</f>
        <v/>
      </c>
      <c r="J590">
        <f>+VindIndeks_raw_13!A589</f>
        <v/>
      </c>
      <c r="K590">
        <f>+VindIndeks_raw_13!B589</f>
        <v/>
      </c>
      <c r="L590">
        <f>+VindIndeks_raw_13!C589</f>
        <v/>
      </c>
      <c r="M590">
        <f>+VindIndeks_raw_13!D589</f>
        <v/>
      </c>
      <c r="O590" s="12">
        <f>+IF(ISNUMBER(ROUND(S590,0)),ROUND(S590,0),"")</f>
        <v/>
      </c>
      <c r="P590">
        <f>IF(ISNUMBER(+VindIndeks_raw_20_small!A589),+VindIndeks_raw_20_small!A589,"")</f>
        <v/>
      </c>
      <c r="Q590">
        <f>IF(ISNUMBER(+VindIndeks_raw_20_small!B589),+VindIndeks_raw_20_small!B589,"")</f>
        <v/>
      </c>
      <c r="R590">
        <f>IF(ISNUMBER(+VindIndeks_raw_20_small!C589),+VindIndeks_raw_20_small!C589,"")</f>
        <v/>
      </c>
      <c r="S590">
        <f>IF(ISNUMBER(+VindIndeks_raw_20_small!D589),+VindIndeks_raw_20_small!D589,"")</f>
        <v/>
      </c>
      <c r="U590" s="12">
        <f>+IF(ISNUMBER(ROUND(Y590,0)),ROUND(Y590,0),"")</f>
        <v/>
      </c>
      <c r="V590">
        <f>IF(ISNUMBER(+VindIndeks_raw_20_large!A589),+VindIndeks_raw_20_large!A589,"")</f>
        <v/>
      </c>
      <c r="W590">
        <f>IF(ISNUMBER(+VindIndeks_raw_20_large!B589),+VindIndeks_raw_20_large!B589,"")</f>
        <v/>
      </c>
      <c r="X590">
        <f>IF(ISNUMBER(+VindIndeks_raw_20_large!C589),+VindIndeks_raw_20_large!C589,"")</f>
        <v/>
      </c>
      <c r="Y590">
        <f>IF(ISNUMBER(+VindIndeks_raw_20_large!D589),+VindIndeks_raw_20_large!D589,"")</f>
        <v/>
      </c>
    </row>
    <row r="591">
      <c r="I591">
        <f>+M591</f>
        <v/>
      </c>
      <c r="J591">
        <f>+VindIndeks_raw_13!A590</f>
        <v/>
      </c>
      <c r="K591">
        <f>+VindIndeks_raw_13!B590</f>
        <v/>
      </c>
      <c r="L591">
        <f>+VindIndeks_raw_13!C590</f>
        <v/>
      </c>
      <c r="M591">
        <f>+VindIndeks_raw_13!D590</f>
        <v/>
      </c>
      <c r="O591" s="12">
        <f>+IF(ISNUMBER(ROUND(S591,0)),ROUND(S591,0),"")</f>
        <v/>
      </c>
      <c r="P591">
        <f>IF(ISNUMBER(+VindIndeks_raw_20_small!A590),+VindIndeks_raw_20_small!A590,"")</f>
        <v/>
      </c>
      <c r="Q591">
        <f>IF(ISNUMBER(+VindIndeks_raw_20_small!B590),+VindIndeks_raw_20_small!B590,"")</f>
        <v/>
      </c>
      <c r="R591">
        <f>IF(ISNUMBER(+VindIndeks_raw_20_small!C590),+VindIndeks_raw_20_small!C590,"")</f>
        <v/>
      </c>
      <c r="S591">
        <f>IF(ISNUMBER(+VindIndeks_raw_20_small!D590),+VindIndeks_raw_20_small!D590,"")</f>
        <v/>
      </c>
      <c r="U591" s="12">
        <f>+IF(ISNUMBER(ROUND(Y591,0)),ROUND(Y591,0),"")</f>
        <v/>
      </c>
      <c r="V591">
        <f>IF(ISNUMBER(+VindIndeks_raw_20_large!A590),+VindIndeks_raw_20_large!A590,"")</f>
        <v/>
      </c>
      <c r="W591">
        <f>IF(ISNUMBER(+VindIndeks_raw_20_large!B590),+VindIndeks_raw_20_large!B590,"")</f>
        <v/>
      </c>
      <c r="X591">
        <f>IF(ISNUMBER(+VindIndeks_raw_20_large!C590),+VindIndeks_raw_20_large!C590,"")</f>
        <v/>
      </c>
      <c r="Y591">
        <f>IF(ISNUMBER(+VindIndeks_raw_20_large!D590),+VindIndeks_raw_20_large!D590,"")</f>
        <v/>
      </c>
    </row>
    <row r="592">
      <c r="I592">
        <f>+M592</f>
        <v/>
      </c>
      <c r="J592">
        <f>+VindIndeks_raw_13!A591</f>
        <v/>
      </c>
      <c r="K592">
        <f>+VindIndeks_raw_13!B591</f>
        <v/>
      </c>
      <c r="L592">
        <f>+VindIndeks_raw_13!C591</f>
        <v/>
      </c>
      <c r="M592">
        <f>+VindIndeks_raw_13!D591</f>
        <v/>
      </c>
      <c r="O592" s="12">
        <f>+IF(ISNUMBER(ROUND(S592,0)),ROUND(S592,0),"")</f>
        <v/>
      </c>
      <c r="P592">
        <f>IF(ISNUMBER(+VindIndeks_raw_20_small!A591),+VindIndeks_raw_20_small!A591,"")</f>
        <v/>
      </c>
      <c r="Q592">
        <f>IF(ISNUMBER(+VindIndeks_raw_20_small!B591),+VindIndeks_raw_20_small!B591,"")</f>
        <v/>
      </c>
      <c r="R592">
        <f>IF(ISNUMBER(+VindIndeks_raw_20_small!C591),+VindIndeks_raw_20_small!C591,"")</f>
        <v/>
      </c>
      <c r="S592">
        <f>IF(ISNUMBER(+VindIndeks_raw_20_small!D591),+VindIndeks_raw_20_small!D591,"")</f>
        <v/>
      </c>
      <c r="U592" s="12">
        <f>+IF(ISNUMBER(ROUND(Y592,0)),ROUND(Y592,0),"")</f>
        <v/>
      </c>
      <c r="V592">
        <f>IF(ISNUMBER(+VindIndeks_raw_20_large!A591),+VindIndeks_raw_20_large!A591,"")</f>
        <v/>
      </c>
      <c r="W592">
        <f>IF(ISNUMBER(+VindIndeks_raw_20_large!B591),+VindIndeks_raw_20_large!B591,"")</f>
        <v/>
      </c>
      <c r="X592">
        <f>IF(ISNUMBER(+VindIndeks_raw_20_large!C591),+VindIndeks_raw_20_large!C591,"")</f>
        <v/>
      </c>
      <c r="Y592">
        <f>IF(ISNUMBER(+VindIndeks_raw_20_large!D591),+VindIndeks_raw_20_large!D591,"")</f>
        <v/>
      </c>
    </row>
    <row r="593">
      <c r="I593">
        <f>+M593</f>
        <v/>
      </c>
      <c r="J593">
        <f>+VindIndeks_raw_13!A592</f>
        <v/>
      </c>
      <c r="K593">
        <f>+VindIndeks_raw_13!B592</f>
        <v/>
      </c>
      <c r="L593">
        <f>+VindIndeks_raw_13!C592</f>
        <v/>
      </c>
      <c r="M593">
        <f>+VindIndeks_raw_13!D592</f>
        <v/>
      </c>
      <c r="O593" s="12">
        <f>+IF(ISNUMBER(ROUND(S593,0)),ROUND(S593,0),"")</f>
        <v/>
      </c>
      <c r="P593">
        <f>IF(ISNUMBER(+VindIndeks_raw_20_small!A592),+VindIndeks_raw_20_small!A592,"")</f>
        <v/>
      </c>
      <c r="Q593">
        <f>IF(ISNUMBER(+VindIndeks_raw_20_small!B592),+VindIndeks_raw_20_small!B592,"")</f>
        <v/>
      </c>
      <c r="R593">
        <f>IF(ISNUMBER(+VindIndeks_raw_20_small!C592),+VindIndeks_raw_20_small!C592,"")</f>
        <v/>
      </c>
      <c r="S593">
        <f>IF(ISNUMBER(+VindIndeks_raw_20_small!D592),+VindIndeks_raw_20_small!D592,"")</f>
        <v/>
      </c>
      <c r="U593" s="12">
        <f>+IF(ISNUMBER(ROUND(Y593,0)),ROUND(Y593,0),"")</f>
        <v/>
      </c>
      <c r="V593">
        <f>IF(ISNUMBER(+VindIndeks_raw_20_large!A592),+VindIndeks_raw_20_large!A592,"")</f>
        <v/>
      </c>
      <c r="W593">
        <f>IF(ISNUMBER(+VindIndeks_raw_20_large!B592),+VindIndeks_raw_20_large!B592,"")</f>
        <v/>
      </c>
      <c r="X593">
        <f>IF(ISNUMBER(+VindIndeks_raw_20_large!C592),+VindIndeks_raw_20_large!C592,"")</f>
        <v/>
      </c>
      <c r="Y593">
        <f>IF(ISNUMBER(+VindIndeks_raw_20_large!D592),+VindIndeks_raw_20_large!D592,"")</f>
        <v/>
      </c>
    </row>
    <row r="594">
      <c r="I594">
        <f>+M594</f>
        <v/>
      </c>
      <c r="J594">
        <f>+VindIndeks_raw_13!A593</f>
        <v/>
      </c>
      <c r="K594">
        <f>+VindIndeks_raw_13!B593</f>
        <v/>
      </c>
      <c r="L594">
        <f>+VindIndeks_raw_13!C593</f>
        <v/>
      </c>
      <c r="M594">
        <f>+VindIndeks_raw_13!D593</f>
        <v/>
      </c>
      <c r="O594" s="12">
        <f>+IF(ISNUMBER(ROUND(S594,0)),ROUND(S594,0),"")</f>
        <v/>
      </c>
      <c r="P594">
        <f>IF(ISNUMBER(+VindIndeks_raw_20_small!A593),+VindIndeks_raw_20_small!A593,"")</f>
        <v/>
      </c>
      <c r="Q594">
        <f>IF(ISNUMBER(+VindIndeks_raw_20_small!B593),+VindIndeks_raw_20_small!B593,"")</f>
        <v/>
      </c>
      <c r="R594">
        <f>IF(ISNUMBER(+VindIndeks_raw_20_small!C593),+VindIndeks_raw_20_small!C593,"")</f>
        <v/>
      </c>
      <c r="S594">
        <f>IF(ISNUMBER(+VindIndeks_raw_20_small!D593),+VindIndeks_raw_20_small!D593,"")</f>
        <v/>
      </c>
      <c r="U594" s="12">
        <f>+IF(ISNUMBER(ROUND(Y594,0)),ROUND(Y594,0),"")</f>
        <v/>
      </c>
      <c r="V594">
        <f>IF(ISNUMBER(+VindIndeks_raw_20_large!A593),+VindIndeks_raw_20_large!A593,"")</f>
        <v/>
      </c>
      <c r="W594">
        <f>IF(ISNUMBER(+VindIndeks_raw_20_large!B593),+VindIndeks_raw_20_large!B593,"")</f>
        <v/>
      </c>
      <c r="X594">
        <f>IF(ISNUMBER(+VindIndeks_raw_20_large!C593),+VindIndeks_raw_20_large!C593,"")</f>
        <v/>
      </c>
      <c r="Y594">
        <f>IF(ISNUMBER(+VindIndeks_raw_20_large!D593),+VindIndeks_raw_20_large!D593,"")</f>
        <v/>
      </c>
    </row>
    <row r="595">
      <c r="I595">
        <f>+M595</f>
        <v/>
      </c>
      <c r="J595">
        <f>+VindIndeks_raw_13!A594</f>
        <v/>
      </c>
      <c r="K595">
        <f>+VindIndeks_raw_13!B594</f>
        <v/>
      </c>
      <c r="L595">
        <f>+VindIndeks_raw_13!C594</f>
        <v/>
      </c>
      <c r="M595">
        <f>+VindIndeks_raw_13!D594</f>
        <v/>
      </c>
      <c r="O595" s="12">
        <f>+IF(ISNUMBER(ROUND(S595,0)),ROUND(S595,0),"")</f>
        <v/>
      </c>
      <c r="P595">
        <f>IF(ISNUMBER(+VindIndeks_raw_20_small!A594),+VindIndeks_raw_20_small!A594,"")</f>
        <v/>
      </c>
      <c r="Q595">
        <f>IF(ISNUMBER(+VindIndeks_raw_20_small!B594),+VindIndeks_raw_20_small!B594,"")</f>
        <v/>
      </c>
      <c r="R595">
        <f>IF(ISNUMBER(+VindIndeks_raw_20_small!C594),+VindIndeks_raw_20_small!C594,"")</f>
        <v/>
      </c>
      <c r="S595">
        <f>IF(ISNUMBER(+VindIndeks_raw_20_small!D594),+VindIndeks_raw_20_small!D594,"")</f>
        <v/>
      </c>
      <c r="U595" s="12">
        <f>+IF(ISNUMBER(ROUND(Y595,0)),ROUND(Y595,0),"")</f>
        <v/>
      </c>
      <c r="V595">
        <f>IF(ISNUMBER(+VindIndeks_raw_20_large!A594),+VindIndeks_raw_20_large!A594,"")</f>
        <v/>
      </c>
      <c r="W595">
        <f>IF(ISNUMBER(+VindIndeks_raw_20_large!B594),+VindIndeks_raw_20_large!B594,"")</f>
        <v/>
      </c>
      <c r="X595">
        <f>IF(ISNUMBER(+VindIndeks_raw_20_large!C594),+VindIndeks_raw_20_large!C594,"")</f>
        <v/>
      </c>
      <c r="Y595">
        <f>IF(ISNUMBER(+VindIndeks_raw_20_large!D594),+VindIndeks_raw_20_large!D594,"")</f>
        <v/>
      </c>
    </row>
    <row r="596">
      <c r="I596">
        <f>+M596</f>
        <v/>
      </c>
      <c r="J596">
        <f>+VindIndeks_raw_13!A595</f>
        <v/>
      </c>
      <c r="K596">
        <f>+VindIndeks_raw_13!B595</f>
        <v/>
      </c>
      <c r="L596">
        <f>+VindIndeks_raw_13!C595</f>
        <v/>
      </c>
      <c r="M596">
        <f>+VindIndeks_raw_13!D595</f>
        <v/>
      </c>
      <c r="O596" s="12">
        <f>+IF(ISNUMBER(ROUND(S596,0)),ROUND(S596,0),"")</f>
        <v/>
      </c>
      <c r="P596">
        <f>IF(ISNUMBER(+VindIndeks_raw_20_small!A595),+VindIndeks_raw_20_small!A595,"")</f>
        <v/>
      </c>
      <c r="Q596">
        <f>IF(ISNUMBER(+VindIndeks_raw_20_small!B595),+VindIndeks_raw_20_small!B595,"")</f>
        <v/>
      </c>
      <c r="R596">
        <f>IF(ISNUMBER(+VindIndeks_raw_20_small!C595),+VindIndeks_raw_20_small!C595,"")</f>
        <v/>
      </c>
      <c r="S596">
        <f>IF(ISNUMBER(+VindIndeks_raw_20_small!D595),+VindIndeks_raw_20_small!D595,"")</f>
        <v/>
      </c>
      <c r="U596" s="12">
        <f>+IF(ISNUMBER(ROUND(Y596,0)),ROUND(Y596,0),"")</f>
        <v/>
      </c>
      <c r="V596">
        <f>IF(ISNUMBER(+VindIndeks_raw_20_large!A595),+VindIndeks_raw_20_large!A595,"")</f>
        <v/>
      </c>
      <c r="W596">
        <f>IF(ISNUMBER(+VindIndeks_raw_20_large!B595),+VindIndeks_raw_20_large!B595,"")</f>
        <v/>
      </c>
      <c r="X596">
        <f>IF(ISNUMBER(+VindIndeks_raw_20_large!C595),+VindIndeks_raw_20_large!C595,"")</f>
        <v/>
      </c>
      <c r="Y596">
        <f>IF(ISNUMBER(+VindIndeks_raw_20_large!D595),+VindIndeks_raw_20_large!D595,"")</f>
        <v/>
      </c>
    </row>
    <row r="597">
      <c r="I597">
        <f>+M597</f>
        <v/>
      </c>
      <c r="J597">
        <f>+VindIndeks_raw_13!A596</f>
        <v/>
      </c>
      <c r="K597">
        <f>+VindIndeks_raw_13!B596</f>
        <v/>
      </c>
      <c r="L597">
        <f>+VindIndeks_raw_13!C596</f>
        <v/>
      </c>
      <c r="M597">
        <f>+VindIndeks_raw_13!D596</f>
        <v/>
      </c>
      <c r="O597" s="12">
        <f>+IF(ISNUMBER(ROUND(S597,0)),ROUND(S597,0),"")</f>
        <v/>
      </c>
      <c r="P597">
        <f>IF(ISNUMBER(+VindIndeks_raw_20_small!A596),+VindIndeks_raw_20_small!A596,"")</f>
        <v/>
      </c>
      <c r="Q597">
        <f>IF(ISNUMBER(+VindIndeks_raw_20_small!B596),+VindIndeks_raw_20_small!B596,"")</f>
        <v/>
      </c>
      <c r="R597">
        <f>IF(ISNUMBER(+VindIndeks_raw_20_small!C596),+VindIndeks_raw_20_small!C596,"")</f>
        <v/>
      </c>
      <c r="S597">
        <f>IF(ISNUMBER(+VindIndeks_raw_20_small!D596),+VindIndeks_raw_20_small!D596,"")</f>
        <v/>
      </c>
      <c r="U597" s="12">
        <f>+IF(ISNUMBER(ROUND(Y597,0)),ROUND(Y597,0),"")</f>
        <v/>
      </c>
      <c r="V597">
        <f>IF(ISNUMBER(+VindIndeks_raw_20_large!A596),+VindIndeks_raw_20_large!A596,"")</f>
        <v/>
      </c>
      <c r="W597">
        <f>IF(ISNUMBER(+VindIndeks_raw_20_large!B596),+VindIndeks_raw_20_large!B596,"")</f>
        <v/>
      </c>
      <c r="X597">
        <f>IF(ISNUMBER(+VindIndeks_raw_20_large!C596),+VindIndeks_raw_20_large!C596,"")</f>
        <v/>
      </c>
      <c r="Y597">
        <f>IF(ISNUMBER(+VindIndeks_raw_20_large!D596),+VindIndeks_raw_20_large!D596,"")</f>
        <v/>
      </c>
    </row>
    <row r="598">
      <c r="I598">
        <f>+M598</f>
        <v/>
      </c>
      <c r="J598">
        <f>+VindIndeks_raw_13!A597</f>
        <v/>
      </c>
      <c r="K598">
        <f>+VindIndeks_raw_13!B597</f>
        <v/>
      </c>
      <c r="L598">
        <f>+VindIndeks_raw_13!C597</f>
        <v/>
      </c>
      <c r="M598">
        <f>+VindIndeks_raw_13!D597</f>
        <v/>
      </c>
      <c r="O598" s="12">
        <f>+IF(ISNUMBER(ROUND(S598,0)),ROUND(S598,0),"")</f>
        <v/>
      </c>
      <c r="P598">
        <f>IF(ISNUMBER(+VindIndeks_raw_20_small!A597),+VindIndeks_raw_20_small!A597,"")</f>
        <v/>
      </c>
      <c r="Q598">
        <f>IF(ISNUMBER(+VindIndeks_raw_20_small!B597),+VindIndeks_raw_20_small!B597,"")</f>
        <v/>
      </c>
      <c r="R598">
        <f>IF(ISNUMBER(+VindIndeks_raw_20_small!C597),+VindIndeks_raw_20_small!C597,"")</f>
        <v/>
      </c>
      <c r="S598">
        <f>IF(ISNUMBER(+VindIndeks_raw_20_small!D597),+VindIndeks_raw_20_small!D597,"")</f>
        <v/>
      </c>
      <c r="U598" s="12">
        <f>+IF(ISNUMBER(ROUND(Y598,0)),ROUND(Y598,0),"")</f>
        <v/>
      </c>
      <c r="V598">
        <f>IF(ISNUMBER(+VindIndeks_raw_20_large!A597),+VindIndeks_raw_20_large!A597,"")</f>
        <v/>
      </c>
      <c r="W598">
        <f>IF(ISNUMBER(+VindIndeks_raw_20_large!B597),+VindIndeks_raw_20_large!B597,"")</f>
        <v/>
      </c>
      <c r="X598">
        <f>IF(ISNUMBER(+VindIndeks_raw_20_large!C597),+VindIndeks_raw_20_large!C597,"")</f>
        <v/>
      </c>
      <c r="Y598">
        <f>IF(ISNUMBER(+VindIndeks_raw_20_large!D597),+VindIndeks_raw_20_large!D597,"")</f>
        <v/>
      </c>
    </row>
    <row r="599">
      <c r="I599">
        <f>+M599</f>
        <v/>
      </c>
      <c r="J599">
        <f>+VindIndeks_raw_13!A598</f>
        <v/>
      </c>
      <c r="K599">
        <f>+VindIndeks_raw_13!B598</f>
        <v/>
      </c>
      <c r="L599">
        <f>+VindIndeks_raw_13!C598</f>
        <v/>
      </c>
      <c r="M599">
        <f>+VindIndeks_raw_13!D598</f>
        <v/>
      </c>
      <c r="O599" s="12">
        <f>+IF(ISNUMBER(ROUND(S599,0)),ROUND(S599,0),"")</f>
        <v/>
      </c>
      <c r="P599">
        <f>IF(ISNUMBER(+VindIndeks_raw_20_small!A598),+VindIndeks_raw_20_small!A598,"")</f>
        <v/>
      </c>
      <c r="Q599">
        <f>IF(ISNUMBER(+VindIndeks_raw_20_small!B598),+VindIndeks_raw_20_small!B598,"")</f>
        <v/>
      </c>
      <c r="R599">
        <f>IF(ISNUMBER(+VindIndeks_raw_20_small!C598),+VindIndeks_raw_20_small!C598,"")</f>
        <v/>
      </c>
      <c r="S599">
        <f>IF(ISNUMBER(+VindIndeks_raw_20_small!D598),+VindIndeks_raw_20_small!D598,"")</f>
        <v/>
      </c>
      <c r="U599" s="12">
        <f>+IF(ISNUMBER(ROUND(Y599,0)),ROUND(Y599,0),"")</f>
        <v/>
      </c>
      <c r="V599">
        <f>IF(ISNUMBER(+VindIndeks_raw_20_large!A598),+VindIndeks_raw_20_large!A598,"")</f>
        <v/>
      </c>
      <c r="W599">
        <f>IF(ISNUMBER(+VindIndeks_raw_20_large!B598),+VindIndeks_raw_20_large!B598,"")</f>
        <v/>
      </c>
      <c r="X599">
        <f>IF(ISNUMBER(+VindIndeks_raw_20_large!C598),+VindIndeks_raw_20_large!C598,"")</f>
        <v/>
      </c>
      <c r="Y599">
        <f>IF(ISNUMBER(+VindIndeks_raw_20_large!D598),+VindIndeks_raw_20_large!D598,"")</f>
        <v/>
      </c>
    </row>
    <row r="600">
      <c r="I600">
        <f>+M600</f>
        <v/>
      </c>
      <c r="J600">
        <f>+VindIndeks_raw_13!A599</f>
        <v/>
      </c>
      <c r="K600">
        <f>+VindIndeks_raw_13!B599</f>
        <v/>
      </c>
      <c r="L600">
        <f>+VindIndeks_raw_13!C599</f>
        <v/>
      </c>
      <c r="M600">
        <f>+VindIndeks_raw_13!D599</f>
        <v/>
      </c>
      <c r="O600" s="12">
        <f>+IF(ISNUMBER(ROUND(S600,0)),ROUND(S600,0),"")</f>
        <v/>
      </c>
      <c r="P600">
        <f>IF(ISNUMBER(+VindIndeks_raw_20_small!A599),+VindIndeks_raw_20_small!A599,"")</f>
        <v/>
      </c>
      <c r="Q600">
        <f>IF(ISNUMBER(+VindIndeks_raw_20_small!B599),+VindIndeks_raw_20_small!B599,"")</f>
        <v/>
      </c>
      <c r="R600">
        <f>IF(ISNUMBER(+VindIndeks_raw_20_small!C599),+VindIndeks_raw_20_small!C599,"")</f>
        <v/>
      </c>
      <c r="S600">
        <f>IF(ISNUMBER(+VindIndeks_raw_20_small!D599),+VindIndeks_raw_20_small!D599,"")</f>
        <v/>
      </c>
      <c r="U600" s="12">
        <f>+IF(ISNUMBER(ROUND(Y600,0)),ROUND(Y600,0),"")</f>
        <v/>
      </c>
      <c r="V600">
        <f>IF(ISNUMBER(+VindIndeks_raw_20_large!A599),+VindIndeks_raw_20_large!A599,"")</f>
        <v/>
      </c>
      <c r="W600">
        <f>IF(ISNUMBER(+VindIndeks_raw_20_large!B599),+VindIndeks_raw_20_large!B599,"")</f>
        <v/>
      </c>
      <c r="X600">
        <f>IF(ISNUMBER(+VindIndeks_raw_20_large!C599),+VindIndeks_raw_20_large!C599,"")</f>
        <v/>
      </c>
      <c r="Y600">
        <f>IF(ISNUMBER(+VindIndeks_raw_20_large!D599),+VindIndeks_raw_20_large!D599,"")</f>
        <v/>
      </c>
    </row>
    <row r="601">
      <c r="I601">
        <f>+M601</f>
        <v/>
      </c>
      <c r="J601">
        <f>+VindIndeks_raw_13!A600</f>
        <v/>
      </c>
      <c r="K601">
        <f>+VindIndeks_raw_13!B600</f>
        <v/>
      </c>
      <c r="L601">
        <f>+VindIndeks_raw_13!C600</f>
        <v/>
      </c>
      <c r="M601">
        <f>+VindIndeks_raw_13!D600</f>
        <v/>
      </c>
      <c r="O601" s="12">
        <f>+IF(ISNUMBER(ROUND(S601,0)),ROUND(S601,0),"")</f>
        <v/>
      </c>
      <c r="P601">
        <f>IF(ISNUMBER(+VindIndeks_raw_20_small!A600),+VindIndeks_raw_20_small!A600,"")</f>
        <v/>
      </c>
      <c r="Q601">
        <f>IF(ISNUMBER(+VindIndeks_raw_20_small!B600),+VindIndeks_raw_20_small!B600,"")</f>
        <v/>
      </c>
      <c r="R601">
        <f>IF(ISNUMBER(+VindIndeks_raw_20_small!C600),+VindIndeks_raw_20_small!C600,"")</f>
        <v/>
      </c>
      <c r="S601">
        <f>IF(ISNUMBER(+VindIndeks_raw_20_small!D600),+VindIndeks_raw_20_small!D600,"")</f>
        <v/>
      </c>
      <c r="U601" s="12">
        <f>+IF(ISNUMBER(ROUND(Y601,0)),ROUND(Y601,0),"")</f>
        <v/>
      </c>
      <c r="V601">
        <f>IF(ISNUMBER(+VindIndeks_raw_20_large!A600),+VindIndeks_raw_20_large!A600,"")</f>
        <v/>
      </c>
      <c r="W601">
        <f>IF(ISNUMBER(+VindIndeks_raw_20_large!B600),+VindIndeks_raw_20_large!B600,"")</f>
        <v/>
      </c>
      <c r="X601">
        <f>IF(ISNUMBER(+VindIndeks_raw_20_large!C600),+VindIndeks_raw_20_large!C600,"")</f>
        <v/>
      </c>
      <c r="Y601">
        <f>IF(ISNUMBER(+VindIndeks_raw_20_large!D600),+VindIndeks_raw_20_large!D600,"")</f>
        <v/>
      </c>
    </row>
    <row r="602">
      <c r="I602">
        <f>+M602</f>
        <v/>
      </c>
      <c r="J602">
        <f>+VindIndeks_raw_13!A601</f>
        <v/>
      </c>
      <c r="K602">
        <f>+VindIndeks_raw_13!B601</f>
        <v/>
      </c>
      <c r="L602">
        <f>+VindIndeks_raw_13!C601</f>
        <v/>
      </c>
      <c r="M602">
        <f>+VindIndeks_raw_13!D601</f>
        <v/>
      </c>
      <c r="O602" s="12">
        <f>+IF(ISNUMBER(ROUND(S602,0)),ROUND(S602,0),"")</f>
        <v/>
      </c>
      <c r="P602">
        <f>IF(ISNUMBER(+VindIndeks_raw_20_small!A601),+VindIndeks_raw_20_small!A601,"")</f>
        <v/>
      </c>
      <c r="Q602">
        <f>IF(ISNUMBER(+VindIndeks_raw_20_small!B601),+VindIndeks_raw_20_small!B601,"")</f>
        <v/>
      </c>
      <c r="R602">
        <f>IF(ISNUMBER(+VindIndeks_raw_20_small!C601),+VindIndeks_raw_20_small!C601,"")</f>
        <v/>
      </c>
      <c r="S602">
        <f>IF(ISNUMBER(+VindIndeks_raw_20_small!D601),+VindIndeks_raw_20_small!D601,"")</f>
        <v/>
      </c>
      <c r="U602" s="12">
        <f>+IF(ISNUMBER(ROUND(Y602,0)),ROUND(Y602,0),"")</f>
        <v/>
      </c>
      <c r="V602">
        <f>IF(ISNUMBER(+VindIndeks_raw_20_large!A601),+VindIndeks_raw_20_large!A601,"")</f>
        <v/>
      </c>
      <c r="W602">
        <f>IF(ISNUMBER(+VindIndeks_raw_20_large!B601),+VindIndeks_raw_20_large!B601,"")</f>
        <v/>
      </c>
      <c r="X602">
        <f>IF(ISNUMBER(+VindIndeks_raw_20_large!C601),+VindIndeks_raw_20_large!C601,"")</f>
        <v/>
      </c>
      <c r="Y602">
        <f>IF(ISNUMBER(+VindIndeks_raw_20_large!D601),+VindIndeks_raw_20_large!D601,"")</f>
        <v/>
      </c>
    </row>
    <row r="603">
      <c r="I603">
        <f>+M603</f>
        <v/>
      </c>
      <c r="J603">
        <f>+VindIndeks_raw_13!A602</f>
        <v/>
      </c>
      <c r="K603">
        <f>+VindIndeks_raw_13!B602</f>
        <v/>
      </c>
      <c r="L603">
        <f>+VindIndeks_raw_13!C602</f>
        <v/>
      </c>
      <c r="M603">
        <f>+VindIndeks_raw_13!D602</f>
        <v/>
      </c>
      <c r="O603" s="12">
        <f>+IF(ISNUMBER(ROUND(S603,0)),ROUND(S603,0),"")</f>
        <v/>
      </c>
      <c r="P603">
        <f>IF(ISNUMBER(+VindIndeks_raw_20_small!A602),+VindIndeks_raw_20_small!A602,"")</f>
        <v/>
      </c>
      <c r="Q603">
        <f>IF(ISNUMBER(+VindIndeks_raw_20_small!B602),+VindIndeks_raw_20_small!B602,"")</f>
        <v/>
      </c>
      <c r="R603">
        <f>IF(ISNUMBER(+VindIndeks_raw_20_small!C602),+VindIndeks_raw_20_small!C602,"")</f>
        <v/>
      </c>
      <c r="S603">
        <f>IF(ISNUMBER(+VindIndeks_raw_20_small!D602),+VindIndeks_raw_20_small!D602,"")</f>
        <v/>
      </c>
      <c r="U603" s="12">
        <f>+IF(ISNUMBER(ROUND(Y603,0)),ROUND(Y603,0),"")</f>
        <v/>
      </c>
      <c r="V603">
        <f>IF(ISNUMBER(+VindIndeks_raw_20_large!A602),+VindIndeks_raw_20_large!A602,"")</f>
        <v/>
      </c>
      <c r="W603">
        <f>IF(ISNUMBER(+VindIndeks_raw_20_large!B602),+VindIndeks_raw_20_large!B602,"")</f>
        <v/>
      </c>
      <c r="X603">
        <f>IF(ISNUMBER(+VindIndeks_raw_20_large!C602),+VindIndeks_raw_20_large!C602,"")</f>
        <v/>
      </c>
      <c r="Y603">
        <f>IF(ISNUMBER(+VindIndeks_raw_20_large!D602),+VindIndeks_raw_20_large!D602,"")</f>
        <v/>
      </c>
    </row>
    <row r="604">
      <c r="I604">
        <f>+M604</f>
        <v/>
      </c>
      <c r="J604">
        <f>+VindIndeks_raw_13!A603</f>
        <v/>
      </c>
      <c r="K604">
        <f>+VindIndeks_raw_13!B603</f>
        <v/>
      </c>
      <c r="L604">
        <f>+VindIndeks_raw_13!C603</f>
        <v/>
      </c>
      <c r="M604">
        <f>+VindIndeks_raw_13!D603</f>
        <v/>
      </c>
      <c r="O604" s="12">
        <f>+IF(ISNUMBER(ROUND(S604,0)),ROUND(S604,0),"")</f>
        <v/>
      </c>
      <c r="P604">
        <f>IF(ISNUMBER(+VindIndeks_raw_20_small!A603),+VindIndeks_raw_20_small!A603,"")</f>
        <v/>
      </c>
      <c r="Q604">
        <f>IF(ISNUMBER(+VindIndeks_raw_20_small!B603),+VindIndeks_raw_20_small!B603,"")</f>
        <v/>
      </c>
      <c r="R604">
        <f>IF(ISNUMBER(+VindIndeks_raw_20_small!C603),+VindIndeks_raw_20_small!C603,"")</f>
        <v/>
      </c>
      <c r="S604">
        <f>IF(ISNUMBER(+VindIndeks_raw_20_small!D603),+VindIndeks_raw_20_small!D603,"")</f>
        <v/>
      </c>
      <c r="U604" s="12">
        <f>+IF(ISNUMBER(ROUND(Y604,0)),ROUND(Y604,0),"")</f>
        <v/>
      </c>
      <c r="V604">
        <f>IF(ISNUMBER(+VindIndeks_raw_20_large!A603),+VindIndeks_raw_20_large!A603,"")</f>
        <v/>
      </c>
      <c r="W604">
        <f>IF(ISNUMBER(+VindIndeks_raw_20_large!B603),+VindIndeks_raw_20_large!B603,"")</f>
        <v/>
      </c>
      <c r="X604">
        <f>IF(ISNUMBER(+VindIndeks_raw_20_large!C603),+VindIndeks_raw_20_large!C603,"")</f>
        <v/>
      </c>
      <c r="Y604">
        <f>IF(ISNUMBER(+VindIndeks_raw_20_large!D603),+VindIndeks_raw_20_large!D603,"")</f>
        <v/>
      </c>
    </row>
    <row r="605">
      <c r="I605">
        <f>+M605</f>
        <v/>
      </c>
      <c r="J605">
        <f>+VindIndeks_raw_13!A604</f>
        <v/>
      </c>
      <c r="K605">
        <f>+VindIndeks_raw_13!B604</f>
        <v/>
      </c>
      <c r="L605">
        <f>+VindIndeks_raw_13!C604</f>
        <v/>
      </c>
      <c r="M605">
        <f>+VindIndeks_raw_13!D604</f>
        <v/>
      </c>
      <c r="O605" s="12">
        <f>+IF(ISNUMBER(ROUND(S605,0)),ROUND(S605,0),"")</f>
        <v/>
      </c>
      <c r="P605">
        <f>IF(ISNUMBER(+VindIndeks_raw_20_small!A604),+VindIndeks_raw_20_small!A604,"")</f>
        <v/>
      </c>
      <c r="Q605">
        <f>IF(ISNUMBER(+VindIndeks_raw_20_small!B604),+VindIndeks_raw_20_small!B604,"")</f>
        <v/>
      </c>
      <c r="R605">
        <f>IF(ISNUMBER(+VindIndeks_raw_20_small!C604),+VindIndeks_raw_20_small!C604,"")</f>
        <v/>
      </c>
      <c r="S605">
        <f>IF(ISNUMBER(+VindIndeks_raw_20_small!D604),+VindIndeks_raw_20_small!D604,"")</f>
        <v/>
      </c>
      <c r="U605" s="12">
        <f>+IF(ISNUMBER(ROUND(Y605,0)),ROUND(Y605,0),"")</f>
        <v/>
      </c>
      <c r="V605">
        <f>IF(ISNUMBER(+VindIndeks_raw_20_large!A604),+VindIndeks_raw_20_large!A604,"")</f>
        <v/>
      </c>
      <c r="W605">
        <f>IF(ISNUMBER(+VindIndeks_raw_20_large!B604),+VindIndeks_raw_20_large!B604,"")</f>
        <v/>
      </c>
      <c r="X605">
        <f>IF(ISNUMBER(+VindIndeks_raw_20_large!C604),+VindIndeks_raw_20_large!C604,"")</f>
        <v/>
      </c>
      <c r="Y605">
        <f>IF(ISNUMBER(+VindIndeks_raw_20_large!D604),+VindIndeks_raw_20_large!D604,"")</f>
        <v/>
      </c>
    </row>
    <row r="606">
      <c r="I606">
        <f>+M606</f>
        <v/>
      </c>
      <c r="J606">
        <f>+VindIndeks_raw_13!A605</f>
        <v/>
      </c>
      <c r="K606">
        <f>+VindIndeks_raw_13!B605</f>
        <v/>
      </c>
      <c r="L606">
        <f>+VindIndeks_raw_13!C605</f>
        <v/>
      </c>
      <c r="M606">
        <f>+VindIndeks_raw_13!D605</f>
        <v/>
      </c>
      <c r="O606" s="12">
        <f>+IF(ISNUMBER(ROUND(S606,0)),ROUND(S606,0),"")</f>
        <v/>
      </c>
      <c r="P606">
        <f>IF(ISNUMBER(+VindIndeks_raw_20_small!A605),+VindIndeks_raw_20_small!A605,"")</f>
        <v/>
      </c>
      <c r="Q606">
        <f>IF(ISNUMBER(+VindIndeks_raw_20_small!B605),+VindIndeks_raw_20_small!B605,"")</f>
        <v/>
      </c>
      <c r="R606">
        <f>IF(ISNUMBER(+VindIndeks_raw_20_small!C605),+VindIndeks_raw_20_small!C605,"")</f>
        <v/>
      </c>
      <c r="S606">
        <f>IF(ISNUMBER(+VindIndeks_raw_20_small!D605),+VindIndeks_raw_20_small!D605,"")</f>
        <v/>
      </c>
      <c r="U606" s="12">
        <f>+IF(ISNUMBER(ROUND(Y606,0)),ROUND(Y606,0),"")</f>
        <v/>
      </c>
      <c r="V606">
        <f>IF(ISNUMBER(+VindIndeks_raw_20_large!A605),+VindIndeks_raw_20_large!A605,"")</f>
        <v/>
      </c>
      <c r="W606">
        <f>IF(ISNUMBER(+VindIndeks_raw_20_large!B605),+VindIndeks_raw_20_large!B605,"")</f>
        <v/>
      </c>
      <c r="X606">
        <f>IF(ISNUMBER(+VindIndeks_raw_20_large!C605),+VindIndeks_raw_20_large!C605,"")</f>
        <v/>
      </c>
      <c r="Y606">
        <f>IF(ISNUMBER(+VindIndeks_raw_20_large!D605),+VindIndeks_raw_20_large!D605,"")</f>
        <v/>
      </c>
    </row>
    <row r="607">
      <c r="I607">
        <f>+M607</f>
        <v/>
      </c>
      <c r="J607">
        <f>+VindIndeks_raw_13!A606</f>
        <v/>
      </c>
      <c r="K607">
        <f>+VindIndeks_raw_13!B606</f>
        <v/>
      </c>
      <c r="L607">
        <f>+VindIndeks_raw_13!C606</f>
        <v/>
      </c>
      <c r="M607">
        <f>+VindIndeks_raw_13!D606</f>
        <v/>
      </c>
      <c r="O607" s="12">
        <f>+IF(ISNUMBER(ROUND(S607,0)),ROUND(S607,0),"")</f>
        <v/>
      </c>
      <c r="P607">
        <f>IF(ISNUMBER(+VindIndeks_raw_20_small!A606),+VindIndeks_raw_20_small!A606,"")</f>
        <v/>
      </c>
      <c r="Q607">
        <f>IF(ISNUMBER(+VindIndeks_raw_20_small!B606),+VindIndeks_raw_20_small!B606,"")</f>
        <v/>
      </c>
      <c r="R607">
        <f>IF(ISNUMBER(+VindIndeks_raw_20_small!C606),+VindIndeks_raw_20_small!C606,"")</f>
        <v/>
      </c>
      <c r="S607">
        <f>IF(ISNUMBER(+VindIndeks_raw_20_small!D606),+VindIndeks_raw_20_small!D606,"")</f>
        <v/>
      </c>
      <c r="U607" s="12">
        <f>+IF(ISNUMBER(ROUND(Y607,0)),ROUND(Y607,0),"")</f>
        <v/>
      </c>
      <c r="V607">
        <f>IF(ISNUMBER(+VindIndeks_raw_20_large!A606),+VindIndeks_raw_20_large!A606,"")</f>
        <v/>
      </c>
      <c r="W607">
        <f>IF(ISNUMBER(+VindIndeks_raw_20_large!B606),+VindIndeks_raw_20_large!B606,"")</f>
        <v/>
      </c>
      <c r="X607">
        <f>IF(ISNUMBER(+VindIndeks_raw_20_large!C606),+VindIndeks_raw_20_large!C606,"")</f>
        <v/>
      </c>
      <c r="Y607">
        <f>IF(ISNUMBER(+VindIndeks_raw_20_large!D606),+VindIndeks_raw_20_large!D606,"")</f>
        <v/>
      </c>
    </row>
    <row r="608">
      <c r="I608">
        <f>+M608</f>
        <v/>
      </c>
      <c r="J608">
        <f>+VindIndeks_raw_13!A607</f>
        <v/>
      </c>
      <c r="K608">
        <f>+VindIndeks_raw_13!B607</f>
        <v/>
      </c>
      <c r="L608">
        <f>+VindIndeks_raw_13!C607</f>
        <v/>
      </c>
      <c r="M608">
        <f>+VindIndeks_raw_13!D607</f>
        <v/>
      </c>
      <c r="O608" s="12">
        <f>+IF(ISNUMBER(ROUND(S608,0)),ROUND(S608,0),"")</f>
        <v/>
      </c>
      <c r="P608">
        <f>IF(ISNUMBER(+VindIndeks_raw_20_small!A607),+VindIndeks_raw_20_small!A607,"")</f>
        <v/>
      </c>
      <c r="Q608">
        <f>IF(ISNUMBER(+VindIndeks_raw_20_small!B607),+VindIndeks_raw_20_small!B607,"")</f>
        <v/>
      </c>
      <c r="R608">
        <f>IF(ISNUMBER(+VindIndeks_raw_20_small!C607),+VindIndeks_raw_20_small!C607,"")</f>
        <v/>
      </c>
      <c r="S608">
        <f>IF(ISNUMBER(+VindIndeks_raw_20_small!D607),+VindIndeks_raw_20_small!D607,"")</f>
        <v/>
      </c>
      <c r="U608" s="12">
        <f>+IF(ISNUMBER(ROUND(Y608,0)),ROUND(Y608,0),"")</f>
        <v/>
      </c>
      <c r="V608">
        <f>IF(ISNUMBER(+VindIndeks_raw_20_large!A607),+VindIndeks_raw_20_large!A607,"")</f>
        <v/>
      </c>
      <c r="W608">
        <f>IF(ISNUMBER(+VindIndeks_raw_20_large!B607),+VindIndeks_raw_20_large!B607,"")</f>
        <v/>
      </c>
      <c r="X608">
        <f>IF(ISNUMBER(+VindIndeks_raw_20_large!C607),+VindIndeks_raw_20_large!C607,"")</f>
        <v/>
      </c>
      <c r="Y608">
        <f>IF(ISNUMBER(+VindIndeks_raw_20_large!D607),+VindIndeks_raw_20_large!D607,"")</f>
        <v/>
      </c>
    </row>
    <row r="609">
      <c r="I609">
        <f>+M609</f>
        <v/>
      </c>
      <c r="J609">
        <f>+VindIndeks_raw_13!A608</f>
        <v/>
      </c>
      <c r="K609">
        <f>+VindIndeks_raw_13!B608</f>
        <v/>
      </c>
      <c r="L609">
        <f>+VindIndeks_raw_13!C608</f>
        <v/>
      </c>
      <c r="M609">
        <f>+VindIndeks_raw_13!D608</f>
        <v/>
      </c>
      <c r="O609" s="12">
        <f>+IF(ISNUMBER(ROUND(S609,0)),ROUND(S609,0),"")</f>
        <v/>
      </c>
      <c r="P609">
        <f>IF(ISNUMBER(+VindIndeks_raw_20_small!A608),+VindIndeks_raw_20_small!A608,"")</f>
        <v/>
      </c>
      <c r="Q609">
        <f>IF(ISNUMBER(+VindIndeks_raw_20_small!B608),+VindIndeks_raw_20_small!B608,"")</f>
        <v/>
      </c>
      <c r="R609">
        <f>IF(ISNUMBER(+VindIndeks_raw_20_small!C608),+VindIndeks_raw_20_small!C608,"")</f>
        <v/>
      </c>
      <c r="S609">
        <f>IF(ISNUMBER(+VindIndeks_raw_20_small!D608),+VindIndeks_raw_20_small!D608,"")</f>
        <v/>
      </c>
      <c r="U609" s="12">
        <f>+IF(ISNUMBER(ROUND(Y609,0)),ROUND(Y609,0),"")</f>
        <v/>
      </c>
      <c r="V609">
        <f>IF(ISNUMBER(+VindIndeks_raw_20_large!A608),+VindIndeks_raw_20_large!A608,"")</f>
        <v/>
      </c>
      <c r="W609">
        <f>IF(ISNUMBER(+VindIndeks_raw_20_large!B608),+VindIndeks_raw_20_large!B608,"")</f>
        <v/>
      </c>
      <c r="X609">
        <f>IF(ISNUMBER(+VindIndeks_raw_20_large!C608),+VindIndeks_raw_20_large!C608,"")</f>
        <v/>
      </c>
      <c r="Y609">
        <f>IF(ISNUMBER(+VindIndeks_raw_20_large!D608),+VindIndeks_raw_20_large!D608,"")</f>
        <v/>
      </c>
    </row>
    <row r="610">
      <c r="I610">
        <f>+M610</f>
        <v/>
      </c>
      <c r="J610">
        <f>+VindIndeks_raw_13!A609</f>
        <v/>
      </c>
      <c r="K610">
        <f>+VindIndeks_raw_13!B609</f>
        <v/>
      </c>
      <c r="L610">
        <f>+VindIndeks_raw_13!C609</f>
        <v/>
      </c>
      <c r="M610">
        <f>+VindIndeks_raw_13!D609</f>
        <v/>
      </c>
      <c r="O610" s="12">
        <f>+IF(ISNUMBER(ROUND(S610,0)),ROUND(S610,0),"")</f>
        <v/>
      </c>
      <c r="P610">
        <f>IF(ISNUMBER(+VindIndeks_raw_20_small!A609),+VindIndeks_raw_20_small!A609,"")</f>
        <v/>
      </c>
      <c r="Q610">
        <f>IF(ISNUMBER(+VindIndeks_raw_20_small!B609),+VindIndeks_raw_20_small!B609,"")</f>
        <v/>
      </c>
      <c r="R610">
        <f>IF(ISNUMBER(+VindIndeks_raw_20_small!C609),+VindIndeks_raw_20_small!C609,"")</f>
        <v/>
      </c>
      <c r="S610">
        <f>IF(ISNUMBER(+VindIndeks_raw_20_small!D609),+VindIndeks_raw_20_small!D609,"")</f>
        <v/>
      </c>
      <c r="U610" s="12">
        <f>+IF(ISNUMBER(ROUND(Y610,0)),ROUND(Y610,0),"")</f>
        <v/>
      </c>
      <c r="V610">
        <f>IF(ISNUMBER(+VindIndeks_raw_20_large!A609),+VindIndeks_raw_20_large!A609,"")</f>
        <v/>
      </c>
      <c r="W610">
        <f>IF(ISNUMBER(+VindIndeks_raw_20_large!B609),+VindIndeks_raw_20_large!B609,"")</f>
        <v/>
      </c>
      <c r="X610">
        <f>IF(ISNUMBER(+VindIndeks_raw_20_large!C609),+VindIndeks_raw_20_large!C609,"")</f>
        <v/>
      </c>
      <c r="Y610">
        <f>IF(ISNUMBER(+VindIndeks_raw_20_large!D609),+VindIndeks_raw_20_large!D609,"")</f>
        <v/>
      </c>
    </row>
    <row r="611">
      <c r="I611">
        <f>+M611</f>
        <v/>
      </c>
      <c r="J611">
        <f>+VindIndeks_raw_13!A610</f>
        <v/>
      </c>
      <c r="K611">
        <f>+VindIndeks_raw_13!B610</f>
        <v/>
      </c>
      <c r="L611">
        <f>+VindIndeks_raw_13!C610</f>
        <v/>
      </c>
      <c r="M611">
        <f>+VindIndeks_raw_13!D610</f>
        <v/>
      </c>
      <c r="O611" s="12">
        <f>+IF(ISNUMBER(ROUND(S611,0)),ROUND(S611,0),"")</f>
        <v/>
      </c>
      <c r="P611">
        <f>IF(ISNUMBER(+VindIndeks_raw_20_small!A610),+VindIndeks_raw_20_small!A610,"")</f>
        <v/>
      </c>
      <c r="Q611">
        <f>IF(ISNUMBER(+VindIndeks_raw_20_small!B610),+VindIndeks_raw_20_small!B610,"")</f>
        <v/>
      </c>
      <c r="R611">
        <f>IF(ISNUMBER(+VindIndeks_raw_20_small!C610),+VindIndeks_raw_20_small!C610,"")</f>
        <v/>
      </c>
      <c r="S611">
        <f>IF(ISNUMBER(+VindIndeks_raw_20_small!D610),+VindIndeks_raw_20_small!D610,"")</f>
        <v/>
      </c>
      <c r="U611" s="12">
        <f>+IF(ISNUMBER(ROUND(Y611,0)),ROUND(Y611,0),"")</f>
        <v/>
      </c>
      <c r="V611">
        <f>IF(ISNUMBER(+VindIndeks_raw_20_large!A610),+VindIndeks_raw_20_large!A610,"")</f>
        <v/>
      </c>
      <c r="W611">
        <f>IF(ISNUMBER(+VindIndeks_raw_20_large!B610),+VindIndeks_raw_20_large!B610,"")</f>
        <v/>
      </c>
      <c r="X611">
        <f>IF(ISNUMBER(+VindIndeks_raw_20_large!C610),+VindIndeks_raw_20_large!C610,"")</f>
        <v/>
      </c>
      <c r="Y611">
        <f>IF(ISNUMBER(+VindIndeks_raw_20_large!D610),+VindIndeks_raw_20_large!D610,"")</f>
        <v/>
      </c>
    </row>
    <row r="612">
      <c r="I612">
        <f>+M612</f>
        <v/>
      </c>
      <c r="J612">
        <f>+VindIndeks_raw_13!A611</f>
        <v/>
      </c>
      <c r="K612">
        <f>+VindIndeks_raw_13!B611</f>
        <v/>
      </c>
      <c r="L612">
        <f>+VindIndeks_raw_13!C611</f>
        <v/>
      </c>
      <c r="M612">
        <f>+VindIndeks_raw_13!D611</f>
        <v/>
      </c>
      <c r="O612" s="12">
        <f>+IF(ISNUMBER(ROUND(S612,0)),ROUND(S612,0),"")</f>
        <v/>
      </c>
      <c r="P612">
        <f>IF(ISNUMBER(+VindIndeks_raw_20_small!A611),+VindIndeks_raw_20_small!A611,"")</f>
        <v/>
      </c>
      <c r="Q612">
        <f>IF(ISNUMBER(+VindIndeks_raw_20_small!B611),+VindIndeks_raw_20_small!B611,"")</f>
        <v/>
      </c>
      <c r="R612">
        <f>IF(ISNUMBER(+VindIndeks_raw_20_small!C611),+VindIndeks_raw_20_small!C611,"")</f>
        <v/>
      </c>
      <c r="S612">
        <f>IF(ISNUMBER(+VindIndeks_raw_20_small!D611),+VindIndeks_raw_20_small!D611,"")</f>
        <v/>
      </c>
      <c r="U612" s="12">
        <f>+IF(ISNUMBER(ROUND(Y612,0)),ROUND(Y612,0),"")</f>
        <v/>
      </c>
      <c r="V612">
        <f>IF(ISNUMBER(+VindIndeks_raw_20_large!A611),+VindIndeks_raw_20_large!A611,"")</f>
        <v/>
      </c>
      <c r="W612">
        <f>IF(ISNUMBER(+VindIndeks_raw_20_large!B611),+VindIndeks_raw_20_large!B611,"")</f>
        <v/>
      </c>
      <c r="X612">
        <f>IF(ISNUMBER(+VindIndeks_raw_20_large!C611),+VindIndeks_raw_20_large!C611,"")</f>
        <v/>
      </c>
      <c r="Y612">
        <f>IF(ISNUMBER(+VindIndeks_raw_20_large!D611),+VindIndeks_raw_20_large!D611,"")</f>
        <v/>
      </c>
    </row>
    <row r="613">
      <c r="I613">
        <f>+M613</f>
        <v/>
      </c>
      <c r="J613">
        <f>+VindIndeks_raw_13!A612</f>
        <v/>
      </c>
      <c r="K613">
        <f>+VindIndeks_raw_13!B612</f>
        <v/>
      </c>
      <c r="L613">
        <f>+VindIndeks_raw_13!C612</f>
        <v/>
      </c>
      <c r="M613">
        <f>+VindIndeks_raw_13!D612</f>
        <v/>
      </c>
      <c r="O613" s="12">
        <f>+IF(ISNUMBER(ROUND(S613,0)),ROUND(S613,0),"")</f>
        <v/>
      </c>
      <c r="P613">
        <f>IF(ISNUMBER(+VindIndeks_raw_20_small!A612),+VindIndeks_raw_20_small!A612,"")</f>
        <v/>
      </c>
      <c r="Q613">
        <f>IF(ISNUMBER(+VindIndeks_raw_20_small!B612),+VindIndeks_raw_20_small!B612,"")</f>
        <v/>
      </c>
      <c r="R613">
        <f>IF(ISNUMBER(+VindIndeks_raw_20_small!C612),+VindIndeks_raw_20_small!C612,"")</f>
        <v/>
      </c>
      <c r="S613">
        <f>IF(ISNUMBER(+VindIndeks_raw_20_small!D612),+VindIndeks_raw_20_small!D612,"")</f>
        <v/>
      </c>
      <c r="U613" s="12">
        <f>+IF(ISNUMBER(ROUND(Y613,0)),ROUND(Y613,0),"")</f>
        <v/>
      </c>
      <c r="V613">
        <f>IF(ISNUMBER(+VindIndeks_raw_20_large!A612),+VindIndeks_raw_20_large!A612,"")</f>
        <v/>
      </c>
      <c r="W613">
        <f>IF(ISNUMBER(+VindIndeks_raw_20_large!B612),+VindIndeks_raw_20_large!B612,"")</f>
        <v/>
      </c>
      <c r="X613">
        <f>IF(ISNUMBER(+VindIndeks_raw_20_large!C612),+VindIndeks_raw_20_large!C612,"")</f>
        <v/>
      </c>
      <c r="Y613">
        <f>IF(ISNUMBER(+VindIndeks_raw_20_large!D612),+VindIndeks_raw_20_large!D612,"")</f>
        <v/>
      </c>
    </row>
    <row r="614">
      <c r="I614">
        <f>+M614</f>
        <v/>
      </c>
      <c r="J614">
        <f>+VindIndeks_raw_13!A613</f>
        <v/>
      </c>
      <c r="K614">
        <f>+VindIndeks_raw_13!B613</f>
        <v/>
      </c>
      <c r="L614">
        <f>+VindIndeks_raw_13!C613</f>
        <v/>
      </c>
      <c r="M614">
        <f>+VindIndeks_raw_13!D613</f>
        <v/>
      </c>
      <c r="O614" s="12">
        <f>+IF(ISNUMBER(ROUND(S614,0)),ROUND(S614,0),"")</f>
        <v/>
      </c>
      <c r="P614">
        <f>IF(ISNUMBER(+VindIndeks_raw_20_small!A613),+VindIndeks_raw_20_small!A613,"")</f>
        <v/>
      </c>
      <c r="Q614">
        <f>IF(ISNUMBER(+VindIndeks_raw_20_small!B613),+VindIndeks_raw_20_small!B613,"")</f>
        <v/>
      </c>
      <c r="R614">
        <f>IF(ISNUMBER(+VindIndeks_raw_20_small!C613),+VindIndeks_raw_20_small!C613,"")</f>
        <v/>
      </c>
      <c r="S614">
        <f>IF(ISNUMBER(+VindIndeks_raw_20_small!D613),+VindIndeks_raw_20_small!D613,"")</f>
        <v/>
      </c>
      <c r="U614" s="12">
        <f>+IF(ISNUMBER(ROUND(Y614,0)),ROUND(Y614,0),"")</f>
        <v/>
      </c>
      <c r="V614">
        <f>IF(ISNUMBER(+VindIndeks_raw_20_large!A613),+VindIndeks_raw_20_large!A613,"")</f>
        <v/>
      </c>
      <c r="W614">
        <f>IF(ISNUMBER(+VindIndeks_raw_20_large!B613),+VindIndeks_raw_20_large!B613,"")</f>
        <v/>
      </c>
      <c r="X614">
        <f>IF(ISNUMBER(+VindIndeks_raw_20_large!C613),+VindIndeks_raw_20_large!C613,"")</f>
        <v/>
      </c>
      <c r="Y614">
        <f>IF(ISNUMBER(+VindIndeks_raw_20_large!D613),+VindIndeks_raw_20_large!D613,"")</f>
        <v/>
      </c>
    </row>
    <row r="615">
      <c r="I615">
        <f>+M615</f>
        <v/>
      </c>
      <c r="J615">
        <f>+VindIndeks_raw_13!A614</f>
        <v/>
      </c>
      <c r="K615">
        <f>+VindIndeks_raw_13!B614</f>
        <v/>
      </c>
      <c r="L615">
        <f>+VindIndeks_raw_13!C614</f>
        <v/>
      </c>
      <c r="M615">
        <f>+VindIndeks_raw_13!D614</f>
        <v/>
      </c>
      <c r="O615" s="12">
        <f>+IF(ISNUMBER(ROUND(S615,0)),ROUND(S615,0),"")</f>
        <v/>
      </c>
      <c r="P615">
        <f>IF(ISNUMBER(+VindIndeks_raw_20_small!A614),+VindIndeks_raw_20_small!A614,"")</f>
        <v/>
      </c>
      <c r="Q615">
        <f>IF(ISNUMBER(+VindIndeks_raw_20_small!B614),+VindIndeks_raw_20_small!B614,"")</f>
        <v/>
      </c>
      <c r="R615">
        <f>IF(ISNUMBER(+VindIndeks_raw_20_small!C614),+VindIndeks_raw_20_small!C614,"")</f>
        <v/>
      </c>
      <c r="S615">
        <f>IF(ISNUMBER(+VindIndeks_raw_20_small!D614),+VindIndeks_raw_20_small!D614,"")</f>
        <v/>
      </c>
      <c r="U615" s="12">
        <f>+IF(ISNUMBER(ROUND(Y615,0)),ROUND(Y615,0),"")</f>
        <v/>
      </c>
      <c r="V615">
        <f>IF(ISNUMBER(+VindIndeks_raw_20_large!A614),+VindIndeks_raw_20_large!A614,"")</f>
        <v/>
      </c>
      <c r="W615">
        <f>IF(ISNUMBER(+VindIndeks_raw_20_large!B614),+VindIndeks_raw_20_large!B614,"")</f>
        <v/>
      </c>
      <c r="X615">
        <f>IF(ISNUMBER(+VindIndeks_raw_20_large!C614),+VindIndeks_raw_20_large!C614,"")</f>
        <v/>
      </c>
      <c r="Y615">
        <f>IF(ISNUMBER(+VindIndeks_raw_20_large!D614),+VindIndeks_raw_20_large!D614,"")</f>
        <v/>
      </c>
    </row>
    <row r="616">
      <c r="I616">
        <f>+M616</f>
        <v/>
      </c>
      <c r="J616">
        <f>+VindIndeks_raw_13!A615</f>
        <v/>
      </c>
      <c r="K616">
        <f>+VindIndeks_raw_13!B615</f>
        <v/>
      </c>
      <c r="L616">
        <f>+VindIndeks_raw_13!C615</f>
        <v/>
      </c>
      <c r="M616">
        <f>+VindIndeks_raw_13!D615</f>
        <v/>
      </c>
      <c r="O616" s="12">
        <f>+IF(ISNUMBER(ROUND(S616,0)),ROUND(S616,0),"")</f>
        <v/>
      </c>
      <c r="P616">
        <f>IF(ISNUMBER(+VindIndeks_raw_20_small!A615),+VindIndeks_raw_20_small!A615,"")</f>
        <v/>
      </c>
      <c r="Q616">
        <f>IF(ISNUMBER(+VindIndeks_raw_20_small!B615),+VindIndeks_raw_20_small!B615,"")</f>
        <v/>
      </c>
      <c r="R616">
        <f>IF(ISNUMBER(+VindIndeks_raw_20_small!C615),+VindIndeks_raw_20_small!C615,"")</f>
        <v/>
      </c>
      <c r="S616">
        <f>IF(ISNUMBER(+VindIndeks_raw_20_small!D615),+VindIndeks_raw_20_small!D615,"")</f>
        <v/>
      </c>
      <c r="U616" s="12">
        <f>+IF(ISNUMBER(ROUND(Y616,0)),ROUND(Y616,0),"")</f>
        <v/>
      </c>
      <c r="V616">
        <f>IF(ISNUMBER(+VindIndeks_raw_20_large!A615),+VindIndeks_raw_20_large!A615,"")</f>
        <v/>
      </c>
      <c r="W616">
        <f>IF(ISNUMBER(+VindIndeks_raw_20_large!B615),+VindIndeks_raw_20_large!B615,"")</f>
        <v/>
      </c>
      <c r="X616">
        <f>IF(ISNUMBER(+VindIndeks_raw_20_large!C615),+VindIndeks_raw_20_large!C615,"")</f>
        <v/>
      </c>
      <c r="Y616">
        <f>IF(ISNUMBER(+VindIndeks_raw_20_large!D615),+VindIndeks_raw_20_large!D615,"")</f>
        <v/>
      </c>
    </row>
    <row r="617">
      <c r="I617">
        <f>+M617</f>
        <v/>
      </c>
      <c r="J617">
        <f>+VindIndeks_raw_13!A616</f>
        <v/>
      </c>
      <c r="K617">
        <f>+VindIndeks_raw_13!B616</f>
        <v/>
      </c>
      <c r="L617">
        <f>+VindIndeks_raw_13!C616</f>
        <v/>
      </c>
      <c r="M617">
        <f>+VindIndeks_raw_13!D616</f>
        <v/>
      </c>
      <c r="O617" s="12">
        <f>+IF(ISNUMBER(ROUND(S617,0)),ROUND(S617,0),"")</f>
        <v/>
      </c>
      <c r="P617">
        <f>IF(ISNUMBER(+VindIndeks_raw_20_small!A616),+VindIndeks_raw_20_small!A616,"")</f>
        <v/>
      </c>
      <c r="Q617">
        <f>IF(ISNUMBER(+VindIndeks_raw_20_small!B616),+VindIndeks_raw_20_small!B616,"")</f>
        <v/>
      </c>
      <c r="R617">
        <f>IF(ISNUMBER(+VindIndeks_raw_20_small!C616),+VindIndeks_raw_20_small!C616,"")</f>
        <v/>
      </c>
      <c r="S617">
        <f>IF(ISNUMBER(+VindIndeks_raw_20_small!D616),+VindIndeks_raw_20_small!D616,"")</f>
        <v/>
      </c>
      <c r="U617" s="12">
        <f>+IF(ISNUMBER(ROUND(Y617,0)),ROUND(Y617,0),"")</f>
        <v/>
      </c>
      <c r="V617">
        <f>IF(ISNUMBER(+VindIndeks_raw_20_large!A616),+VindIndeks_raw_20_large!A616,"")</f>
        <v/>
      </c>
      <c r="W617">
        <f>IF(ISNUMBER(+VindIndeks_raw_20_large!B616),+VindIndeks_raw_20_large!B616,"")</f>
        <v/>
      </c>
      <c r="X617">
        <f>IF(ISNUMBER(+VindIndeks_raw_20_large!C616),+VindIndeks_raw_20_large!C616,"")</f>
        <v/>
      </c>
      <c r="Y617">
        <f>IF(ISNUMBER(+VindIndeks_raw_20_large!D616),+VindIndeks_raw_20_large!D616,"")</f>
        <v/>
      </c>
    </row>
    <row r="618">
      <c r="I618">
        <f>+M618</f>
        <v/>
      </c>
      <c r="J618">
        <f>+VindIndeks_raw_13!A617</f>
        <v/>
      </c>
      <c r="K618">
        <f>+VindIndeks_raw_13!B617</f>
        <v/>
      </c>
      <c r="L618">
        <f>+VindIndeks_raw_13!C617</f>
        <v/>
      </c>
      <c r="M618">
        <f>+VindIndeks_raw_13!D617</f>
        <v/>
      </c>
      <c r="O618" s="12">
        <f>+IF(ISNUMBER(ROUND(S618,0)),ROUND(S618,0),"")</f>
        <v/>
      </c>
      <c r="P618">
        <f>IF(ISNUMBER(+VindIndeks_raw_20_small!A617),+VindIndeks_raw_20_small!A617,"")</f>
        <v/>
      </c>
      <c r="Q618">
        <f>IF(ISNUMBER(+VindIndeks_raw_20_small!B617),+VindIndeks_raw_20_small!B617,"")</f>
        <v/>
      </c>
      <c r="R618">
        <f>IF(ISNUMBER(+VindIndeks_raw_20_small!C617),+VindIndeks_raw_20_small!C617,"")</f>
        <v/>
      </c>
      <c r="S618">
        <f>IF(ISNUMBER(+VindIndeks_raw_20_small!D617),+VindIndeks_raw_20_small!D617,"")</f>
        <v/>
      </c>
      <c r="U618" s="12">
        <f>+IF(ISNUMBER(ROUND(Y618,0)),ROUND(Y618,0),"")</f>
        <v/>
      </c>
      <c r="V618">
        <f>IF(ISNUMBER(+VindIndeks_raw_20_large!A617),+VindIndeks_raw_20_large!A617,"")</f>
        <v/>
      </c>
      <c r="W618">
        <f>IF(ISNUMBER(+VindIndeks_raw_20_large!B617),+VindIndeks_raw_20_large!B617,"")</f>
        <v/>
      </c>
      <c r="X618">
        <f>IF(ISNUMBER(+VindIndeks_raw_20_large!C617),+VindIndeks_raw_20_large!C617,"")</f>
        <v/>
      </c>
      <c r="Y618">
        <f>IF(ISNUMBER(+VindIndeks_raw_20_large!D617),+VindIndeks_raw_20_large!D617,"")</f>
        <v/>
      </c>
    </row>
    <row r="619">
      <c r="I619">
        <f>+M619</f>
        <v/>
      </c>
      <c r="J619">
        <f>+VindIndeks_raw_13!A618</f>
        <v/>
      </c>
      <c r="K619">
        <f>+VindIndeks_raw_13!B618</f>
        <v/>
      </c>
      <c r="L619">
        <f>+VindIndeks_raw_13!C618</f>
        <v/>
      </c>
      <c r="M619">
        <f>+VindIndeks_raw_13!D618</f>
        <v/>
      </c>
      <c r="O619" s="12">
        <f>+IF(ISNUMBER(ROUND(S619,0)),ROUND(S619,0),"")</f>
        <v/>
      </c>
      <c r="P619">
        <f>IF(ISNUMBER(+VindIndeks_raw_20_small!A618),+VindIndeks_raw_20_small!A618,"")</f>
        <v/>
      </c>
      <c r="Q619">
        <f>IF(ISNUMBER(+VindIndeks_raw_20_small!B618),+VindIndeks_raw_20_small!B618,"")</f>
        <v/>
      </c>
      <c r="R619">
        <f>IF(ISNUMBER(+VindIndeks_raw_20_small!C618),+VindIndeks_raw_20_small!C618,"")</f>
        <v/>
      </c>
      <c r="S619">
        <f>IF(ISNUMBER(+VindIndeks_raw_20_small!D618),+VindIndeks_raw_20_small!D618,"")</f>
        <v/>
      </c>
      <c r="U619" s="12">
        <f>+IF(ISNUMBER(ROUND(Y619,0)),ROUND(Y619,0),"")</f>
        <v/>
      </c>
      <c r="V619">
        <f>IF(ISNUMBER(+VindIndeks_raw_20_large!A618),+VindIndeks_raw_20_large!A618,"")</f>
        <v/>
      </c>
      <c r="W619">
        <f>IF(ISNUMBER(+VindIndeks_raw_20_large!B618),+VindIndeks_raw_20_large!B618,"")</f>
        <v/>
      </c>
      <c r="X619">
        <f>IF(ISNUMBER(+VindIndeks_raw_20_large!C618),+VindIndeks_raw_20_large!C618,"")</f>
        <v/>
      </c>
      <c r="Y619">
        <f>IF(ISNUMBER(+VindIndeks_raw_20_large!D618),+VindIndeks_raw_20_large!D618,"")</f>
        <v/>
      </c>
    </row>
    <row r="620">
      <c r="I620">
        <f>+M620</f>
        <v/>
      </c>
      <c r="J620">
        <f>+VindIndeks_raw_13!A619</f>
        <v/>
      </c>
      <c r="K620">
        <f>+VindIndeks_raw_13!B619</f>
        <v/>
      </c>
      <c r="L620">
        <f>+VindIndeks_raw_13!C619</f>
        <v/>
      </c>
      <c r="M620">
        <f>+VindIndeks_raw_13!D619</f>
        <v/>
      </c>
      <c r="O620" s="12">
        <f>+IF(ISNUMBER(ROUND(S620,0)),ROUND(S620,0),"")</f>
        <v/>
      </c>
      <c r="P620">
        <f>IF(ISNUMBER(+VindIndeks_raw_20_small!A619),+VindIndeks_raw_20_small!A619,"")</f>
        <v/>
      </c>
      <c r="Q620">
        <f>IF(ISNUMBER(+VindIndeks_raw_20_small!B619),+VindIndeks_raw_20_small!B619,"")</f>
        <v/>
      </c>
      <c r="R620">
        <f>IF(ISNUMBER(+VindIndeks_raw_20_small!C619),+VindIndeks_raw_20_small!C619,"")</f>
        <v/>
      </c>
      <c r="S620">
        <f>IF(ISNUMBER(+VindIndeks_raw_20_small!D619),+VindIndeks_raw_20_small!D619,"")</f>
        <v/>
      </c>
      <c r="U620" s="12">
        <f>+IF(ISNUMBER(ROUND(Y620,0)),ROUND(Y620,0),"")</f>
        <v/>
      </c>
      <c r="V620">
        <f>IF(ISNUMBER(+VindIndeks_raw_20_large!A619),+VindIndeks_raw_20_large!A619,"")</f>
        <v/>
      </c>
      <c r="W620">
        <f>IF(ISNUMBER(+VindIndeks_raw_20_large!B619),+VindIndeks_raw_20_large!B619,"")</f>
        <v/>
      </c>
      <c r="X620">
        <f>IF(ISNUMBER(+VindIndeks_raw_20_large!C619),+VindIndeks_raw_20_large!C619,"")</f>
        <v/>
      </c>
      <c r="Y620">
        <f>IF(ISNUMBER(+VindIndeks_raw_20_large!D619),+VindIndeks_raw_20_large!D619,"")</f>
        <v/>
      </c>
    </row>
    <row r="621">
      <c r="I621">
        <f>+M621</f>
        <v/>
      </c>
      <c r="J621">
        <f>+VindIndeks_raw_13!A620</f>
        <v/>
      </c>
      <c r="K621">
        <f>+VindIndeks_raw_13!B620</f>
        <v/>
      </c>
      <c r="L621">
        <f>+VindIndeks_raw_13!C620</f>
        <v/>
      </c>
      <c r="M621">
        <f>+VindIndeks_raw_13!D620</f>
        <v/>
      </c>
      <c r="O621" s="12">
        <f>+IF(ISNUMBER(ROUND(S621,0)),ROUND(S621,0),"")</f>
        <v/>
      </c>
      <c r="P621">
        <f>IF(ISNUMBER(+VindIndeks_raw_20_small!A620),+VindIndeks_raw_20_small!A620,"")</f>
        <v/>
      </c>
      <c r="Q621">
        <f>IF(ISNUMBER(+VindIndeks_raw_20_small!B620),+VindIndeks_raw_20_small!B620,"")</f>
        <v/>
      </c>
      <c r="R621">
        <f>IF(ISNUMBER(+VindIndeks_raw_20_small!C620),+VindIndeks_raw_20_small!C620,"")</f>
        <v/>
      </c>
      <c r="S621">
        <f>IF(ISNUMBER(+VindIndeks_raw_20_small!D620),+VindIndeks_raw_20_small!D620,"")</f>
        <v/>
      </c>
      <c r="U621" s="12">
        <f>+IF(ISNUMBER(ROUND(Y621,0)),ROUND(Y621,0),"")</f>
        <v/>
      </c>
      <c r="V621">
        <f>IF(ISNUMBER(+VindIndeks_raw_20_large!A620),+VindIndeks_raw_20_large!A620,"")</f>
        <v/>
      </c>
      <c r="W621">
        <f>IF(ISNUMBER(+VindIndeks_raw_20_large!B620),+VindIndeks_raw_20_large!B620,"")</f>
        <v/>
      </c>
      <c r="X621">
        <f>IF(ISNUMBER(+VindIndeks_raw_20_large!C620),+VindIndeks_raw_20_large!C620,"")</f>
        <v/>
      </c>
      <c r="Y621">
        <f>IF(ISNUMBER(+VindIndeks_raw_20_large!D620),+VindIndeks_raw_20_large!D620,"")</f>
        <v/>
      </c>
    </row>
    <row r="622">
      <c r="I622">
        <f>+M622</f>
        <v/>
      </c>
      <c r="J622">
        <f>+VindIndeks_raw_13!A621</f>
        <v/>
      </c>
      <c r="K622">
        <f>+VindIndeks_raw_13!B621</f>
        <v/>
      </c>
      <c r="L622">
        <f>+VindIndeks_raw_13!C621</f>
        <v/>
      </c>
      <c r="M622">
        <f>+VindIndeks_raw_13!D621</f>
        <v/>
      </c>
      <c r="O622" s="12">
        <f>+IF(ISNUMBER(ROUND(S622,0)),ROUND(S622,0),"")</f>
        <v/>
      </c>
      <c r="P622">
        <f>IF(ISNUMBER(+VindIndeks_raw_20_small!A621),+VindIndeks_raw_20_small!A621,"")</f>
        <v/>
      </c>
      <c r="Q622">
        <f>IF(ISNUMBER(+VindIndeks_raw_20_small!B621),+VindIndeks_raw_20_small!B621,"")</f>
        <v/>
      </c>
      <c r="R622">
        <f>IF(ISNUMBER(+VindIndeks_raw_20_small!C621),+VindIndeks_raw_20_small!C621,"")</f>
        <v/>
      </c>
      <c r="S622">
        <f>IF(ISNUMBER(+VindIndeks_raw_20_small!D621),+VindIndeks_raw_20_small!D621,"")</f>
        <v/>
      </c>
      <c r="U622" s="12">
        <f>+IF(ISNUMBER(ROUND(Y622,0)),ROUND(Y622,0),"")</f>
        <v/>
      </c>
      <c r="V622">
        <f>IF(ISNUMBER(+VindIndeks_raw_20_large!A621),+VindIndeks_raw_20_large!A621,"")</f>
        <v/>
      </c>
      <c r="W622">
        <f>IF(ISNUMBER(+VindIndeks_raw_20_large!B621),+VindIndeks_raw_20_large!B621,"")</f>
        <v/>
      </c>
      <c r="X622">
        <f>IF(ISNUMBER(+VindIndeks_raw_20_large!C621),+VindIndeks_raw_20_large!C621,"")</f>
        <v/>
      </c>
      <c r="Y622">
        <f>IF(ISNUMBER(+VindIndeks_raw_20_large!D621),+VindIndeks_raw_20_large!D621,"")</f>
        <v/>
      </c>
    </row>
    <row r="623">
      <c r="I623">
        <f>+M623</f>
        <v/>
      </c>
      <c r="J623">
        <f>+VindIndeks_raw_13!A622</f>
        <v/>
      </c>
      <c r="K623">
        <f>+VindIndeks_raw_13!B622</f>
        <v/>
      </c>
      <c r="L623">
        <f>+VindIndeks_raw_13!C622</f>
        <v/>
      </c>
      <c r="M623">
        <f>+VindIndeks_raw_13!D622</f>
        <v/>
      </c>
      <c r="O623" s="12">
        <f>+IF(ISNUMBER(ROUND(S623,0)),ROUND(S623,0),"")</f>
        <v/>
      </c>
      <c r="P623">
        <f>IF(ISNUMBER(+VindIndeks_raw_20_small!A622),+VindIndeks_raw_20_small!A622,"")</f>
        <v/>
      </c>
      <c r="Q623">
        <f>IF(ISNUMBER(+VindIndeks_raw_20_small!B622),+VindIndeks_raw_20_small!B622,"")</f>
        <v/>
      </c>
      <c r="R623">
        <f>IF(ISNUMBER(+VindIndeks_raw_20_small!C622),+VindIndeks_raw_20_small!C622,"")</f>
        <v/>
      </c>
      <c r="S623">
        <f>IF(ISNUMBER(+VindIndeks_raw_20_small!D622),+VindIndeks_raw_20_small!D622,"")</f>
        <v/>
      </c>
      <c r="U623" s="12">
        <f>+IF(ISNUMBER(ROUND(Y623,0)),ROUND(Y623,0),"")</f>
        <v/>
      </c>
      <c r="V623">
        <f>IF(ISNUMBER(+VindIndeks_raw_20_large!A622),+VindIndeks_raw_20_large!A622,"")</f>
        <v/>
      </c>
      <c r="W623">
        <f>IF(ISNUMBER(+VindIndeks_raw_20_large!B622),+VindIndeks_raw_20_large!B622,"")</f>
        <v/>
      </c>
      <c r="X623">
        <f>IF(ISNUMBER(+VindIndeks_raw_20_large!C622),+VindIndeks_raw_20_large!C622,"")</f>
        <v/>
      </c>
      <c r="Y623">
        <f>IF(ISNUMBER(+VindIndeks_raw_20_large!D622),+VindIndeks_raw_20_large!D622,"")</f>
        <v/>
      </c>
    </row>
    <row r="624">
      <c r="I624">
        <f>+M624</f>
        <v/>
      </c>
      <c r="J624">
        <f>+VindIndeks_raw_13!A623</f>
        <v/>
      </c>
      <c r="K624">
        <f>+VindIndeks_raw_13!B623</f>
        <v/>
      </c>
      <c r="L624">
        <f>+VindIndeks_raw_13!C623</f>
        <v/>
      </c>
      <c r="M624">
        <f>+VindIndeks_raw_13!D623</f>
        <v/>
      </c>
      <c r="O624" s="12">
        <f>+IF(ISNUMBER(ROUND(S624,0)),ROUND(S624,0),"")</f>
        <v/>
      </c>
      <c r="P624">
        <f>IF(ISNUMBER(+VindIndeks_raw_20_small!A623),+VindIndeks_raw_20_small!A623,"")</f>
        <v/>
      </c>
      <c r="Q624">
        <f>IF(ISNUMBER(+VindIndeks_raw_20_small!B623),+VindIndeks_raw_20_small!B623,"")</f>
        <v/>
      </c>
      <c r="R624">
        <f>IF(ISNUMBER(+VindIndeks_raw_20_small!C623),+VindIndeks_raw_20_small!C623,"")</f>
        <v/>
      </c>
      <c r="S624">
        <f>IF(ISNUMBER(+VindIndeks_raw_20_small!D623),+VindIndeks_raw_20_small!D623,"")</f>
        <v/>
      </c>
      <c r="U624" s="12">
        <f>+IF(ISNUMBER(ROUND(Y624,0)),ROUND(Y624,0),"")</f>
        <v/>
      </c>
      <c r="V624">
        <f>IF(ISNUMBER(+VindIndeks_raw_20_large!A623),+VindIndeks_raw_20_large!A623,"")</f>
        <v/>
      </c>
      <c r="W624">
        <f>IF(ISNUMBER(+VindIndeks_raw_20_large!B623),+VindIndeks_raw_20_large!B623,"")</f>
        <v/>
      </c>
      <c r="X624">
        <f>IF(ISNUMBER(+VindIndeks_raw_20_large!C623),+VindIndeks_raw_20_large!C623,"")</f>
        <v/>
      </c>
      <c r="Y624">
        <f>IF(ISNUMBER(+VindIndeks_raw_20_large!D623),+VindIndeks_raw_20_large!D623,"")</f>
        <v/>
      </c>
    </row>
    <row r="625">
      <c r="I625">
        <f>+M625</f>
        <v/>
      </c>
      <c r="J625">
        <f>+VindIndeks_raw_13!A624</f>
        <v/>
      </c>
      <c r="K625">
        <f>+VindIndeks_raw_13!B624</f>
        <v/>
      </c>
      <c r="L625">
        <f>+VindIndeks_raw_13!C624</f>
        <v/>
      </c>
      <c r="M625">
        <f>+VindIndeks_raw_13!D624</f>
        <v/>
      </c>
      <c r="O625" s="12">
        <f>+IF(ISNUMBER(ROUND(S625,0)),ROUND(S625,0),"")</f>
        <v/>
      </c>
      <c r="P625">
        <f>IF(ISNUMBER(+VindIndeks_raw_20_small!A624),+VindIndeks_raw_20_small!A624,"")</f>
        <v/>
      </c>
      <c r="Q625">
        <f>IF(ISNUMBER(+VindIndeks_raw_20_small!B624),+VindIndeks_raw_20_small!B624,"")</f>
        <v/>
      </c>
      <c r="R625">
        <f>IF(ISNUMBER(+VindIndeks_raw_20_small!C624),+VindIndeks_raw_20_small!C624,"")</f>
        <v/>
      </c>
      <c r="S625">
        <f>IF(ISNUMBER(+VindIndeks_raw_20_small!D624),+VindIndeks_raw_20_small!D624,"")</f>
        <v/>
      </c>
      <c r="U625" s="12">
        <f>+IF(ISNUMBER(ROUND(Y625,0)),ROUND(Y625,0),"")</f>
        <v/>
      </c>
      <c r="V625">
        <f>IF(ISNUMBER(+VindIndeks_raw_20_large!A624),+VindIndeks_raw_20_large!A624,"")</f>
        <v/>
      </c>
      <c r="W625">
        <f>IF(ISNUMBER(+VindIndeks_raw_20_large!B624),+VindIndeks_raw_20_large!B624,"")</f>
        <v/>
      </c>
      <c r="X625">
        <f>IF(ISNUMBER(+VindIndeks_raw_20_large!C624),+VindIndeks_raw_20_large!C624,"")</f>
        <v/>
      </c>
      <c r="Y625">
        <f>IF(ISNUMBER(+VindIndeks_raw_20_large!D624),+VindIndeks_raw_20_large!D624,"")</f>
        <v/>
      </c>
    </row>
    <row r="626">
      <c r="I626">
        <f>+M626</f>
        <v/>
      </c>
      <c r="J626">
        <f>+VindIndeks_raw_13!A625</f>
        <v/>
      </c>
      <c r="K626">
        <f>+VindIndeks_raw_13!B625</f>
        <v/>
      </c>
      <c r="L626">
        <f>+VindIndeks_raw_13!C625</f>
        <v/>
      </c>
      <c r="M626">
        <f>+VindIndeks_raw_13!D625</f>
        <v/>
      </c>
      <c r="O626" s="12">
        <f>+IF(ISNUMBER(ROUND(S626,0)),ROUND(S626,0),"")</f>
        <v/>
      </c>
      <c r="P626">
        <f>IF(ISNUMBER(+VindIndeks_raw_20_small!A625),+VindIndeks_raw_20_small!A625,"")</f>
        <v/>
      </c>
      <c r="Q626">
        <f>IF(ISNUMBER(+VindIndeks_raw_20_small!B625),+VindIndeks_raw_20_small!B625,"")</f>
        <v/>
      </c>
      <c r="R626">
        <f>IF(ISNUMBER(+VindIndeks_raw_20_small!C625),+VindIndeks_raw_20_small!C625,"")</f>
        <v/>
      </c>
      <c r="S626">
        <f>IF(ISNUMBER(+VindIndeks_raw_20_small!D625),+VindIndeks_raw_20_small!D625,"")</f>
        <v/>
      </c>
      <c r="U626" s="12">
        <f>+IF(ISNUMBER(ROUND(Y626,0)),ROUND(Y626,0),"")</f>
        <v/>
      </c>
      <c r="V626">
        <f>IF(ISNUMBER(+VindIndeks_raw_20_large!A625),+VindIndeks_raw_20_large!A625,"")</f>
        <v/>
      </c>
      <c r="W626">
        <f>IF(ISNUMBER(+VindIndeks_raw_20_large!B625),+VindIndeks_raw_20_large!B625,"")</f>
        <v/>
      </c>
      <c r="X626">
        <f>IF(ISNUMBER(+VindIndeks_raw_20_large!C625),+VindIndeks_raw_20_large!C625,"")</f>
        <v/>
      </c>
      <c r="Y626">
        <f>IF(ISNUMBER(+VindIndeks_raw_20_large!D625),+VindIndeks_raw_20_large!D625,"")</f>
        <v/>
      </c>
    </row>
    <row r="627">
      <c r="I627">
        <f>+M627</f>
        <v/>
      </c>
      <c r="J627">
        <f>+VindIndeks_raw_13!A626</f>
        <v/>
      </c>
      <c r="K627">
        <f>+VindIndeks_raw_13!B626</f>
        <v/>
      </c>
      <c r="L627">
        <f>+VindIndeks_raw_13!C626</f>
        <v/>
      </c>
      <c r="M627">
        <f>+VindIndeks_raw_13!D626</f>
        <v/>
      </c>
      <c r="O627" s="12">
        <f>+IF(ISNUMBER(ROUND(S627,0)),ROUND(S627,0),"")</f>
        <v/>
      </c>
      <c r="P627">
        <f>IF(ISNUMBER(+VindIndeks_raw_20_small!A626),+VindIndeks_raw_20_small!A626,"")</f>
        <v/>
      </c>
      <c r="Q627">
        <f>IF(ISNUMBER(+VindIndeks_raw_20_small!B626),+VindIndeks_raw_20_small!B626,"")</f>
        <v/>
      </c>
      <c r="R627">
        <f>IF(ISNUMBER(+VindIndeks_raw_20_small!C626),+VindIndeks_raw_20_small!C626,"")</f>
        <v/>
      </c>
      <c r="S627">
        <f>IF(ISNUMBER(+VindIndeks_raw_20_small!D626),+VindIndeks_raw_20_small!D626,"")</f>
        <v/>
      </c>
      <c r="U627" s="12">
        <f>+IF(ISNUMBER(ROUND(Y627,0)),ROUND(Y627,0),"")</f>
        <v/>
      </c>
      <c r="V627">
        <f>IF(ISNUMBER(+VindIndeks_raw_20_large!A626),+VindIndeks_raw_20_large!A626,"")</f>
        <v/>
      </c>
      <c r="W627">
        <f>IF(ISNUMBER(+VindIndeks_raw_20_large!B626),+VindIndeks_raw_20_large!B626,"")</f>
        <v/>
      </c>
      <c r="X627">
        <f>IF(ISNUMBER(+VindIndeks_raw_20_large!C626),+VindIndeks_raw_20_large!C626,"")</f>
        <v/>
      </c>
      <c r="Y627">
        <f>IF(ISNUMBER(+VindIndeks_raw_20_large!D626),+VindIndeks_raw_20_large!D626,"")</f>
        <v/>
      </c>
    </row>
    <row r="628">
      <c r="I628">
        <f>+M628</f>
        <v/>
      </c>
      <c r="J628">
        <f>+VindIndeks_raw_13!A627</f>
        <v/>
      </c>
      <c r="K628">
        <f>+VindIndeks_raw_13!B627</f>
        <v/>
      </c>
      <c r="L628">
        <f>+VindIndeks_raw_13!C627</f>
        <v/>
      </c>
      <c r="M628">
        <f>+VindIndeks_raw_13!D627</f>
        <v/>
      </c>
      <c r="O628" s="12">
        <f>+IF(ISNUMBER(ROUND(S628,0)),ROUND(S628,0),"")</f>
        <v/>
      </c>
      <c r="P628">
        <f>IF(ISNUMBER(+VindIndeks_raw_20_small!A627),+VindIndeks_raw_20_small!A627,"")</f>
        <v/>
      </c>
      <c r="Q628">
        <f>IF(ISNUMBER(+VindIndeks_raw_20_small!B627),+VindIndeks_raw_20_small!B627,"")</f>
        <v/>
      </c>
      <c r="R628">
        <f>IF(ISNUMBER(+VindIndeks_raw_20_small!C627),+VindIndeks_raw_20_small!C627,"")</f>
        <v/>
      </c>
      <c r="S628">
        <f>IF(ISNUMBER(+VindIndeks_raw_20_small!D627),+VindIndeks_raw_20_small!D627,"")</f>
        <v/>
      </c>
      <c r="U628" s="12">
        <f>+IF(ISNUMBER(ROUND(Y628,0)),ROUND(Y628,0),"")</f>
        <v/>
      </c>
      <c r="V628">
        <f>IF(ISNUMBER(+VindIndeks_raw_20_large!A627),+VindIndeks_raw_20_large!A627,"")</f>
        <v/>
      </c>
      <c r="W628">
        <f>IF(ISNUMBER(+VindIndeks_raw_20_large!B627),+VindIndeks_raw_20_large!B627,"")</f>
        <v/>
      </c>
      <c r="X628">
        <f>IF(ISNUMBER(+VindIndeks_raw_20_large!C627),+VindIndeks_raw_20_large!C627,"")</f>
        <v/>
      </c>
      <c r="Y628">
        <f>IF(ISNUMBER(+VindIndeks_raw_20_large!D627),+VindIndeks_raw_20_large!D627,"")</f>
        <v/>
      </c>
    </row>
    <row r="629">
      <c r="I629">
        <f>+M629</f>
        <v/>
      </c>
      <c r="J629">
        <f>+VindIndeks_raw_13!A628</f>
        <v/>
      </c>
      <c r="K629">
        <f>+VindIndeks_raw_13!B628</f>
        <v/>
      </c>
      <c r="L629">
        <f>+VindIndeks_raw_13!C628</f>
        <v/>
      </c>
      <c r="M629">
        <f>+VindIndeks_raw_13!D628</f>
        <v/>
      </c>
      <c r="O629" s="12">
        <f>+IF(ISNUMBER(ROUND(S629,0)),ROUND(S629,0),"")</f>
        <v/>
      </c>
      <c r="P629">
        <f>IF(ISNUMBER(+VindIndeks_raw_20_small!A628),+VindIndeks_raw_20_small!A628,"")</f>
        <v/>
      </c>
      <c r="Q629">
        <f>IF(ISNUMBER(+VindIndeks_raw_20_small!B628),+VindIndeks_raw_20_small!B628,"")</f>
        <v/>
      </c>
      <c r="R629">
        <f>IF(ISNUMBER(+VindIndeks_raw_20_small!C628),+VindIndeks_raw_20_small!C628,"")</f>
        <v/>
      </c>
      <c r="S629">
        <f>IF(ISNUMBER(+VindIndeks_raw_20_small!D628),+VindIndeks_raw_20_small!D628,"")</f>
        <v/>
      </c>
      <c r="U629" s="12">
        <f>+IF(ISNUMBER(ROUND(Y629,0)),ROUND(Y629,0),"")</f>
        <v/>
      </c>
      <c r="V629">
        <f>IF(ISNUMBER(+VindIndeks_raw_20_large!A628),+VindIndeks_raw_20_large!A628,"")</f>
        <v/>
      </c>
      <c r="W629">
        <f>IF(ISNUMBER(+VindIndeks_raw_20_large!B628),+VindIndeks_raw_20_large!B628,"")</f>
        <v/>
      </c>
      <c r="X629">
        <f>IF(ISNUMBER(+VindIndeks_raw_20_large!C628),+VindIndeks_raw_20_large!C628,"")</f>
        <v/>
      </c>
      <c r="Y629">
        <f>IF(ISNUMBER(+VindIndeks_raw_20_large!D628),+VindIndeks_raw_20_large!D628,"")</f>
        <v/>
      </c>
    </row>
    <row r="630">
      <c r="I630">
        <f>+M630</f>
        <v/>
      </c>
      <c r="J630">
        <f>+VindIndeks_raw_13!A629</f>
        <v/>
      </c>
      <c r="K630">
        <f>+VindIndeks_raw_13!B629</f>
        <v/>
      </c>
      <c r="L630">
        <f>+VindIndeks_raw_13!C629</f>
        <v/>
      </c>
      <c r="M630">
        <f>+VindIndeks_raw_13!D629</f>
        <v/>
      </c>
      <c r="O630" s="12">
        <f>+IF(ISNUMBER(ROUND(S630,0)),ROUND(S630,0),"")</f>
        <v/>
      </c>
      <c r="P630">
        <f>IF(ISNUMBER(+VindIndeks_raw_20_small!A629),+VindIndeks_raw_20_small!A629,"")</f>
        <v/>
      </c>
      <c r="Q630">
        <f>IF(ISNUMBER(+VindIndeks_raw_20_small!B629),+VindIndeks_raw_20_small!B629,"")</f>
        <v/>
      </c>
      <c r="R630">
        <f>IF(ISNUMBER(+VindIndeks_raw_20_small!C629),+VindIndeks_raw_20_small!C629,"")</f>
        <v/>
      </c>
      <c r="S630">
        <f>IF(ISNUMBER(+VindIndeks_raw_20_small!D629),+VindIndeks_raw_20_small!D629,"")</f>
        <v/>
      </c>
      <c r="U630" s="12">
        <f>+IF(ISNUMBER(ROUND(Y630,0)),ROUND(Y630,0),"")</f>
        <v/>
      </c>
      <c r="V630">
        <f>IF(ISNUMBER(+VindIndeks_raw_20_large!A629),+VindIndeks_raw_20_large!A629,"")</f>
        <v/>
      </c>
      <c r="W630">
        <f>IF(ISNUMBER(+VindIndeks_raw_20_large!B629),+VindIndeks_raw_20_large!B629,"")</f>
        <v/>
      </c>
      <c r="X630">
        <f>IF(ISNUMBER(+VindIndeks_raw_20_large!C629),+VindIndeks_raw_20_large!C629,"")</f>
        <v/>
      </c>
      <c r="Y630">
        <f>IF(ISNUMBER(+VindIndeks_raw_20_large!D629),+VindIndeks_raw_20_large!D629,"")</f>
        <v/>
      </c>
    </row>
    <row r="631">
      <c r="I631">
        <f>+M631</f>
        <v/>
      </c>
      <c r="J631">
        <f>+VindIndeks_raw_13!A630</f>
        <v/>
      </c>
      <c r="K631">
        <f>+VindIndeks_raw_13!B630</f>
        <v/>
      </c>
      <c r="L631">
        <f>+VindIndeks_raw_13!C630</f>
        <v/>
      </c>
      <c r="M631">
        <f>+VindIndeks_raw_13!D630</f>
        <v/>
      </c>
      <c r="O631" s="12">
        <f>+IF(ISNUMBER(ROUND(S631,0)),ROUND(S631,0),"")</f>
        <v/>
      </c>
      <c r="P631">
        <f>IF(ISNUMBER(+VindIndeks_raw_20_small!A630),+VindIndeks_raw_20_small!A630,"")</f>
        <v/>
      </c>
      <c r="Q631">
        <f>IF(ISNUMBER(+VindIndeks_raw_20_small!B630),+VindIndeks_raw_20_small!B630,"")</f>
        <v/>
      </c>
      <c r="R631">
        <f>IF(ISNUMBER(+VindIndeks_raw_20_small!C630),+VindIndeks_raw_20_small!C630,"")</f>
        <v/>
      </c>
      <c r="S631">
        <f>IF(ISNUMBER(+VindIndeks_raw_20_small!D630),+VindIndeks_raw_20_small!D630,"")</f>
        <v/>
      </c>
      <c r="U631" s="12">
        <f>+IF(ISNUMBER(ROUND(Y631,0)),ROUND(Y631,0),"")</f>
        <v/>
      </c>
      <c r="V631">
        <f>IF(ISNUMBER(+VindIndeks_raw_20_large!A630),+VindIndeks_raw_20_large!A630,"")</f>
        <v/>
      </c>
      <c r="W631">
        <f>IF(ISNUMBER(+VindIndeks_raw_20_large!B630),+VindIndeks_raw_20_large!B630,"")</f>
        <v/>
      </c>
      <c r="X631">
        <f>IF(ISNUMBER(+VindIndeks_raw_20_large!C630),+VindIndeks_raw_20_large!C630,"")</f>
        <v/>
      </c>
      <c r="Y631">
        <f>IF(ISNUMBER(+VindIndeks_raw_20_large!D630),+VindIndeks_raw_20_large!D630,"")</f>
        <v/>
      </c>
    </row>
    <row r="632">
      <c r="I632">
        <f>+M632</f>
        <v/>
      </c>
      <c r="J632">
        <f>+VindIndeks_raw_13!A631</f>
        <v/>
      </c>
      <c r="K632">
        <f>+VindIndeks_raw_13!B631</f>
        <v/>
      </c>
      <c r="L632">
        <f>+VindIndeks_raw_13!C631</f>
        <v/>
      </c>
      <c r="M632">
        <f>+VindIndeks_raw_13!D631</f>
        <v/>
      </c>
      <c r="O632" s="12">
        <f>+IF(ISNUMBER(ROUND(S632,0)),ROUND(S632,0),"")</f>
        <v/>
      </c>
      <c r="P632">
        <f>IF(ISNUMBER(+VindIndeks_raw_20_small!A631),+VindIndeks_raw_20_small!A631,"")</f>
        <v/>
      </c>
      <c r="Q632">
        <f>IF(ISNUMBER(+VindIndeks_raw_20_small!B631),+VindIndeks_raw_20_small!B631,"")</f>
        <v/>
      </c>
      <c r="R632">
        <f>IF(ISNUMBER(+VindIndeks_raw_20_small!C631),+VindIndeks_raw_20_small!C631,"")</f>
        <v/>
      </c>
      <c r="S632">
        <f>IF(ISNUMBER(+VindIndeks_raw_20_small!D631),+VindIndeks_raw_20_small!D631,"")</f>
        <v/>
      </c>
      <c r="U632" s="12">
        <f>+IF(ISNUMBER(ROUND(Y632,0)),ROUND(Y632,0),"")</f>
        <v/>
      </c>
      <c r="V632">
        <f>IF(ISNUMBER(+VindIndeks_raw_20_large!A631),+VindIndeks_raw_20_large!A631,"")</f>
        <v/>
      </c>
      <c r="W632">
        <f>IF(ISNUMBER(+VindIndeks_raw_20_large!B631),+VindIndeks_raw_20_large!B631,"")</f>
        <v/>
      </c>
      <c r="X632">
        <f>IF(ISNUMBER(+VindIndeks_raw_20_large!C631),+VindIndeks_raw_20_large!C631,"")</f>
        <v/>
      </c>
      <c r="Y632">
        <f>IF(ISNUMBER(+VindIndeks_raw_20_large!D631),+VindIndeks_raw_20_large!D631,"")</f>
        <v/>
      </c>
    </row>
    <row r="633">
      <c r="I633">
        <f>+M633</f>
        <v/>
      </c>
      <c r="J633">
        <f>+VindIndeks_raw_13!A632</f>
        <v/>
      </c>
      <c r="K633">
        <f>+VindIndeks_raw_13!B632</f>
        <v/>
      </c>
      <c r="L633">
        <f>+VindIndeks_raw_13!C632</f>
        <v/>
      </c>
      <c r="M633">
        <f>+VindIndeks_raw_13!D632</f>
        <v/>
      </c>
      <c r="O633" s="12">
        <f>+IF(ISNUMBER(ROUND(S633,0)),ROUND(S633,0),"")</f>
        <v/>
      </c>
      <c r="P633">
        <f>IF(ISNUMBER(+VindIndeks_raw_20_small!A632),+VindIndeks_raw_20_small!A632,"")</f>
        <v/>
      </c>
      <c r="Q633">
        <f>IF(ISNUMBER(+VindIndeks_raw_20_small!B632),+VindIndeks_raw_20_small!B632,"")</f>
        <v/>
      </c>
      <c r="R633">
        <f>IF(ISNUMBER(+VindIndeks_raw_20_small!C632),+VindIndeks_raw_20_small!C632,"")</f>
        <v/>
      </c>
      <c r="S633">
        <f>IF(ISNUMBER(+VindIndeks_raw_20_small!D632),+VindIndeks_raw_20_small!D632,"")</f>
        <v/>
      </c>
      <c r="U633" s="12">
        <f>+IF(ISNUMBER(ROUND(Y633,0)),ROUND(Y633,0),"")</f>
        <v/>
      </c>
      <c r="V633">
        <f>IF(ISNUMBER(+VindIndeks_raw_20_large!A632),+VindIndeks_raw_20_large!A632,"")</f>
        <v/>
      </c>
      <c r="W633">
        <f>IF(ISNUMBER(+VindIndeks_raw_20_large!B632),+VindIndeks_raw_20_large!B632,"")</f>
        <v/>
      </c>
      <c r="X633">
        <f>IF(ISNUMBER(+VindIndeks_raw_20_large!C632),+VindIndeks_raw_20_large!C632,"")</f>
        <v/>
      </c>
      <c r="Y633">
        <f>IF(ISNUMBER(+VindIndeks_raw_20_large!D632),+VindIndeks_raw_20_large!D632,"")</f>
        <v/>
      </c>
    </row>
    <row r="634">
      <c r="I634">
        <f>+M634</f>
        <v/>
      </c>
      <c r="J634">
        <f>+VindIndeks_raw_13!A633</f>
        <v/>
      </c>
      <c r="K634">
        <f>+VindIndeks_raw_13!B633</f>
        <v/>
      </c>
      <c r="L634">
        <f>+VindIndeks_raw_13!C633</f>
        <v/>
      </c>
      <c r="M634">
        <f>+VindIndeks_raw_13!D633</f>
        <v/>
      </c>
      <c r="O634" s="12">
        <f>+IF(ISNUMBER(ROUND(S634,0)),ROUND(S634,0),"")</f>
        <v/>
      </c>
      <c r="P634">
        <f>IF(ISNUMBER(+VindIndeks_raw_20_small!A633),+VindIndeks_raw_20_small!A633,"")</f>
        <v/>
      </c>
      <c r="Q634">
        <f>IF(ISNUMBER(+VindIndeks_raw_20_small!B633),+VindIndeks_raw_20_small!B633,"")</f>
        <v/>
      </c>
      <c r="R634">
        <f>IF(ISNUMBER(+VindIndeks_raw_20_small!C633),+VindIndeks_raw_20_small!C633,"")</f>
        <v/>
      </c>
      <c r="S634">
        <f>IF(ISNUMBER(+VindIndeks_raw_20_small!D633),+VindIndeks_raw_20_small!D633,"")</f>
        <v/>
      </c>
      <c r="U634" s="12">
        <f>+IF(ISNUMBER(ROUND(Y634,0)),ROUND(Y634,0),"")</f>
        <v/>
      </c>
      <c r="V634">
        <f>IF(ISNUMBER(+VindIndeks_raw_20_large!A633),+VindIndeks_raw_20_large!A633,"")</f>
        <v/>
      </c>
      <c r="W634">
        <f>IF(ISNUMBER(+VindIndeks_raw_20_large!B633),+VindIndeks_raw_20_large!B633,"")</f>
        <v/>
      </c>
      <c r="X634">
        <f>IF(ISNUMBER(+VindIndeks_raw_20_large!C633),+VindIndeks_raw_20_large!C633,"")</f>
        <v/>
      </c>
      <c r="Y634">
        <f>IF(ISNUMBER(+VindIndeks_raw_20_large!D633),+VindIndeks_raw_20_large!D633,"")</f>
        <v/>
      </c>
    </row>
    <row r="635">
      <c r="I635">
        <f>+M635</f>
        <v/>
      </c>
      <c r="J635">
        <f>+VindIndeks_raw_13!A634</f>
        <v/>
      </c>
      <c r="K635">
        <f>+VindIndeks_raw_13!B634</f>
        <v/>
      </c>
      <c r="L635">
        <f>+VindIndeks_raw_13!C634</f>
        <v/>
      </c>
      <c r="M635">
        <f>+VindIndeks_raw_13!D634</f>
        <v/>
      </c>
      <c r="O635" s="12">
        <f>+IF(ISNUMBER(ROUND(S635,0)),ROUND(S635,0),"")</f>
        <v/>
      </c>
      <c r="P635">
        <f>IF(ISNUMBER(+VindIndeks_raw_20_small!A634),+VindIndeks_raw_20_small!A634,"")</f>
        <v/>
      </c>
      <c r="Q635">
        <f>IF(ISNUMBER(+VindIndeks_raw_20_small!B634),+VindIndeks_raw_20_small!B634,"")</f>
        <v/>
      </c>
      <c r="R635">
        <f>IF(ISNUMBER(+VindIndeks_raw_20_small!C634),+VindIndeks_raw_20_small!C634,"")</f>
        <v/>
      </c>
      <c r="S635">
        <f>IF(ISNUMBER(+VindIndeks_raw_20_small!D634),+VindIndeks_raw_20_small!D634,"")</f>
        <v/>
      </c>
      <c r="U635" s="12">
        <f>+IF(ISNUMBER(ROUND(Y635,0)),ROUND(Y635,0),"")</f>
        <v/>
      </c>
      <c r="V635">
        <f>IF(ISNUMBER(+VindIndeks_raw_20_large!A634),+VindIndeks_raw_20_large!A634,"")</f>
        <v/>
      </c>
      <c r="W635">
        <f>IF(ISNUMBER(+VindIndeks_raw_20_large!B634),+VindIndeks_raw_20_large!B634,"")</f>
        <v/>
      </c>
      <c r="X635">
        <f>IF(ISNUMBER(+VindIndeks_raw_20_large!C634),+VindIndeks_raw_20_large!C634,"")</f>
        <v/>
      </c>
      <c r="Y635">
        <f>IF(ISNUMBER(+VindIndeks_raw_20_large!D634),+VindIndeks_raw_20_large!D634,"")</f>
        <v/>
      </c>
    </row>
    <row r="636">
      <c r="I636">
        <f>+M636</f>
        <v/>
      </c>
      <c r="J636">
        <f>+VindIndeks_raw_13!A635</f>
        <v/>
      </c>
      <c r="K636">
        <f>+VindIndeks_raw_13!B635</f>
        <v/>
      </c>
      <c r="L636">
        <f>+VindIndeks_raw_13!C635</f>
        <v/>
      </c>
      <c r="M636">
        <f>+VindIndeks_raw_13!D635</f>
        <v/>
      </c>
      <c r="O636" s="12">
        <f>+IF(ISNUMBER(ROUND(S636,0)),ROUND(S636,0),"")</f>
        <v/>
      </c>
      <c r="P636">
        <f>IF(ISNUMBER(+VindIndeks_raw_20_small!A635),+VindIndeks_raw_20_small!A635,"")</f>
        <v/>
      </c>
      <c r="Q636">
        <f>IF(ISNUMBER(+VindIndeks_raw_20_small!B635),+VindIndeks_raw_20_small!B635,"")</f>
        <v/>
      </c>
      <c r="R636">
        <f>IF(ISNUMBER(+VindIndeks_raw_20_small!C635),+VindIndeks_raw_20_small!C635,"")</f>
        <v/>
      </c>
      <c r="S636">
        <f>IF(ISNUMBER(+VindIndeks_raw_20_small!D635),+VindIndeks_raw_20_small!D635,"")</f>
        <v/>
      </c>
      <c r="U636" s="12">
        <f>+IF(ISNUMBER(ROUND(Y636,0)),ROUND(Y636,0),"")</f>
        <v/>
      </c>
      <c r="V636">
        <f>IF(ISNUMBER(+VindIndeks_raw_20_large!A635),+VindIndeks_raw_20_large!A635,"")</f>
        <v/>
      </c>
      <c r="W636">
        <f>IF(ISNUMBER(+VindIndeks_raw_20_large!B635),+VindIndeks_raw_20_large!B635,"")</f>
        <v/>
      </c>
      <c r="X636">
        <f>IF(ISNUMBER(+VindIndeks_raw_20_large!C635),+VindIndeks_raw_20_large!C635,"")</f>
        <v/>
      </c>
      <c r="Y636">
        <f>IF(ISNUMBER(+VindIndeks_raw_20_large!D635),+VindIndeks_raw_20_large!D635,"")</f>
        <v/>
      </c>
    </row>
    <row r="637">
      <c r="I637">
        <f>+M637</f>
        <v/>
      </c>
      <c r="J637">
        <f>+VindIndeks_raw_13!A636</f>
        <v/>
      </c>
      <c r="K637">
        <f>+VindIndeks_raw_13!B636</f>
        <v/>
      </c>
      <c r="L637">
        <f>+VindIndeks_raw_13!C636</f>
        <v/>
      </c>
      <c r="M637">
        <f>+VindIndeks_raw_13!D636</f>
        <v/>
      </c>
      <c r="O637" s="12">
        <f>+IF(ISNUMBER(ROUND(S637,0)),ROUND(S637,0),"")</f>
        <v/>
      </c>
      <c r="P637">
        <f>IF(ISNUMBER(+VindIndeks_raw_20_small!A636),+VindIndeks_raw_20_small!A636,"")</f>
        <v/>
      </c>
      <c r="Q637">
        <f>IF(ISNUMBER(+VindIndeks_raw_20_small!B636),+VindIndeks_raw_20_small!B636,"")</f>
        <v/>
      </c>
      <c r="R637">
        <f>IF(ISNUMBER(+VindIndeks_raw_20_small!C636),+VindIndeks_raw_20_small!C636,"")</f>
        <v/>
      </c>
      <c r="S637">
        <f>IF(ISNUMBER(+VindIndeks_raw_20_small!D636),+VindIndeks_raw_20_small!D636,"")</f>
        <v/>
      </c>
      <c r="U637" s="12">
        <f>+IF(ISNUMBER(ROUND(Y637,0)),ROUND(Y637,0),"")</f>
        <v/>
      </c>
      <c r="V637">
        <f>IF(ISNUMBER(+VindIndeks_raw_20_large!A636),+VindIndeks_raw_20_large!A636,"")</f>
        <v/>
      </c>
      <c r="W637">
        <f>IF(ISNUMBER(+VindIndeks_raw_20_large!B636),+VindIndeks_raw_20_large!B636,"")</f>
        <v/>
      </c>
      <c r="X637">
        <f>IF(ISNUMBER(+VindIndeks_raw_20_large!C636),+VindIndeks_raw_20_large!C636,"")</f>
        <v/>
      </c>
      <c r="Y637">
        <f>IF(ISNUMBER(+VindIndeks_raw_20_large!D636),+VindIndeks_raw_20_large!D636,"")</f>
        <v/>
      </c>
    </row>
    <row r="638">
      <c r="I638">
        <f>+M638</f>
        <v/>
      </c>
      <c r="J638">
        <f>+VindIndeks_raw_13!A637</f>
        <v/>
      </c>
      <c r="K638">
        <f>+VindIndeks_raw_13!B637</f>
        <v/>
      </c>
      <c r="L638">
        <f>+VindIndeks_raw_13!C637</f>
        <v/>
      </c>
      <c r="M638">
        <f>+VindIndeks_raw_13!D637</f>
        <v/>
      </c>
      <c r="O638" s="12">
        <f>+IF(ISNUMBER(ROUND(S638,0)),ROUND(S638,0),"")</f>
        <v/>
      </c>
      <c r="P638">
        <f>IF(ISNUMBER(+VindIndeks_raw_20_small!A637),+VindIndeks_raw_20_small!A637,"")</f>
        <v/>
      </c>
      <c r="Q638">
        <f>IF(ISNUMBER(+VindIndeks_raw_20_small!B637),+VindIndeks_raw_20_small!B637,"")</f>
        <v/>
      </c>
      <c r="R638">
        <f>IF(ISNUMBER(+VindIndeks_raw_20_small!C637),+VindIndeks_raw_20_small!C637,"")</f>
        <v/>
      </c>
      <c r="S638">
        <f>IF(ISNUMBER(+VindIndeks_raw_20_small!D637),+VindIndeks_raw_20_small!D637,"")</f>
        <v/>
      </c>
      <c r="U638" s="12">
        <f>+IF(ISNUMBER(ROUND(Y638,0)),ROUND(Y638,0),"")</f>
        <v/>
      </c>
      <c r="V638">
        <f>IF(ISNUMBER(+VindIndeks_raw_20_large!A637),+VindIndeks_raw_20_large!A637,"")</f>
        <v/>
      </c>
      <c r="W638">
        <f>IF(ISNUMBER(+VindIndeks_raw_20_large!B637),+VindIndeks_raw_20_large!B637,"")</f>
        <v/>
      </c>
      <c r="X638">
        <f>IF(ISNUMBER(+VindIndeks_raw_20_large!C637),+VindIndeks_raw_20_large!C637,"")</f>
        <v/>
      </c>
      <c r="Y638">
        <f>IF(ISNUMBER(+VindIndeks_raw_20_large!D637),+VindIndeks_raw_20_large!D637,"")</f>
        <v/>
      </c>
    </row>
    <row r="639">
      <c r="I639">
        <f>+M639</f>
        <v/>
      </c>
      <c r="J639">
        <f>+VindIndeks_raw_13!A638</f>
        <v/>
      </c>
      <c r="K639">
        <f>+VindIndeks_raw_13!B638</f>
        <v/>
      </c>
      <c r="L639">
        <f>+VindIndeks_raw_13!C638</f>
        <v/>
      </c>
      <c r="M639">
        <f>+VindIndeks_raw_13!D638</f>
        <v/>
      </c>
      <c r="O639" s="12">
        <f>+IF(ISNUMBER(ROUND(S639,0)),ROUND(S639,0),"")</f>
        <v/>
      </c>
      <c r="P639">
        <f>IF(ISNUMBER(+VindIndeks_raw_20_small!A638),+VindIndeks_raw_20_small!A638,"")</f>
        <v/>
      </c>
      <c r="Q639">
        <f>IF(ISNUMBER(+VindIndeks_raw_20_small!B638),+VindIndeks_raw_20_small!B638,"")</f>
        <v/>
      </c>
      <c r="R639">
        <f>IF(ISNUMBER(+VindIndeks_raw_20_small!C638),+VindIndeks_raw_20_small!C638,"")</f>
        <v/>
      </c>
      <c r="S639">
        <f>IF(ISNUMBER(+VindIndeks_raw_20_small!D638),+VindIndeks_raw_20_small!D638,"")</f>
        <v/>
      </c>
      <c r="U639" s="12">
        <f>+IF(ISNUMBER(ROUND(Y639,0)),ROUND(Y639,0),"")</f>
        <v/>
      </c>
      <c r="V639">
        <f>IF(ISNUMBER(+VindIndeks_raw_20_large!A638),+VindIndeks_raw_20_large!A638,"")</f>
        <v/>
      </c>
      <c r="W639">
        <f>IF(ISNUMBER(+VindIndeks_raw_20_large!B638),+VindIndeks_raw_20_large!B638,"")</f>
        <v/>
      </c>
      <c r="X639">
        <f>IF(ISNUMBER(+VindIndeks_raw_20_large!C638),+VindIndeks_raw_20_large!C638,"")</f>
        <v/>
      </c>
      <c r="Y639">
        <f>IF(ISNUMBER(+VindIndeks_raw_20_large!D638),+VindIndeks_raw_20_large!D638,"")</f>
        <v/>
      </c>
    </row>
    <row r="640">
      <c r="I640">
        <f>+M640</f>
        <v/>
      </c>
      <c r="J640">
        <f>+VindIndeks_raw_13!A639</f>
        <v/>
      </c>
      <c r="K640">
        <f>+VindIndeks_raw_13!B639</f>
        <v/>
      </c>
      <c r="L640">
        <f>+VindIndeks_raw_13!C639</f>
        <v/>
      </c>
      <c r="M640">
        <f>+VindIndeks_raw_13!D639</f>
        <v/>
      </c>
      <c r="O640" s="12">
        <f>+IF(ISNUMBER(ROUND(S640,0)),ROUND(S640,0),"")</f>
        <v/>
      </c>
      <c r="P640">
        <f>IF(ISNUMBER(+VindIndeks_raw_20_small!A639),+VindIndeks_raw_20_small!A639,"")</f>
        <v/>
      </c>
      <c r="Q640">
        <f>IF(ISNUMBER(+VindIndeks_raw_20_small!B639),+VindIndeks_raw_20_small!B639,"")</f>
        <v/>
      </c>
      <c r="R640">
        <f>IF(ISNUMBER(+VindIndeks_raw_20_small!C639),+VindIndeks_raw_20_small!C639,"")</f>
        <v/>
      </c>
      <c r="S640">
        <f>IF(ISNUMBER(+VindIndeks_raw_20_small!D639),+VindIndeks_raw_20_small!D639,"")</f>
        <v/>
      </c>
      <c r="U640" s="12">
        <f>+IF(ISNUMBER(ROUND(Y640,0)),ROUND(Y640,0),"")</f>
        <v/>
      </c>
      <c r="V640">
        <f>IF(ISNUMBER(+VindIndeks_raw_20_large!A639),+VindIndeks_raw_20_large!A639,"")</f>
        <v/>
      </c>
      <c r="W640">
        <f>IF(ISNUMBER(+VindIndeks_raw_20_large!B639),+VindIndeks_raw_20_large!B639,"")</f>
        <v/>
      </c>
      <c r="X640">
        <f>IF(ISNUMBER(+VindIndeks_raw_20_large!C639),+VindIndeks_raw_20_large!C639,"")</f>
        <v/>
      </c>
      <c r="Y640">
        <f>IF(ISNUMBER(+VindIndeks_raw_20_large!D639),+VindIndeks_raw_20_large!D639,"")</f>
        <v/>
      </c>
    </row>
    <row r="641">
      <c r="I641">
        <f>+M641</f>
        <v/>
      </c>
      <c r="J641">
        <f>+VindIndeks_raw_13!A640</f>
        <v/>
      </c>
      <c r="K641">
        <f>+VindIndeks_raw_13!B640</f>
        <v/>
      </c>
      <c r="L641">
        <f>+VindIndeks_raw_13!C640</f>
        <v/>
      </c>
      <c r="M641">
        <f>+VindIndeks_raw_13!D640</f>
        <v/>
      </c>
      <c r="O641" s="12">
        <f>+IF(ISNUMBER(ROUND(S641,0)),ROUND(S641,0),"")</f>
        <v/>
      </c>
      <c r="P641">
        <f>IF(ISNUMBER(+VindIndeks_raw_20_small!A640),+VindIndeks_raw_20_small!A640,"")</f>
        <v/>
      </c>
      <c r="Q641">
        <f>IF(ISNUMBER(+VindIndeks_raw_20_small!B640),+VindIndeks_raw_20_small!B640,"")</f>
        <v/>
      </c>
      <c r="R641">
        <f>IF(ISNUMBER(+VindIndeks_raw_20_small!C640),+VindIndeks_raw_20_small!C640,"")</f>
        <v/>
      </c>
      <c r="S641">
        <f>IF(ISNUMBER(+VindIndeks_raw_20_small!D640),+VindIndeks_raw_20_small!D640,"")</f>
        <v/>
      </c>
      <c r="U641" s="12">
        <f>+IF(ISNUMBER(ROUND(Y641,0)),ROUND(Y641,0),"")</f>
        <v/>
      </c>
      <c r="V641">
        <f>IF(ISNUMBER(+VindIndeks_raw_20_large!A640),+VindIndeks_raw_20_large!A640,"")</f>
        <v/>
      </c>
      <c r="W641">
        <f>IF(ISNUMBER(+VindIndeks_raw_20_large!B640),+VindIndeks_raw_20_large!B640,"")</f>
        <v/>
      </c>
      <c r="X641">
        <f>IF(ISNUMBER(+VindIndeks_raw_20_large!C640),+VindIndeks_raw_20_large!C640,"")</f>
        <v/>
      </c>
      <c r="Y641">
        <f>IF(ISNUMBER(+VindIndeks_raw_20_large!D640),+VindIndeks_raw_20_large!D640,"")</f>
        <v/>
      </c>
    </row>
    <row r="642">
      <c r="I642">
        <f>+M642</f>
        <v/>
      </c>
      <c r="J642">
        <f>+VindIndeks_raw_13!A641</f>
        <v/>
      </c>
      <c r="K642">
        <f>+VindIndeks_raw_13!B641</f>
        <v/>
      </c>
      <c r="L642">
        <f>+VindIndeks_raw_13!C641</f>
        <v/>
      </c>
      <c r="M642">
        <f>+VindIndeks_raw_13!D641</f>
        <v/>
      </c>
      <c r="O642" s="12">
        <f>+IF(ISNUMBER(ROUND(S642,0)),ROUND(S642,0),"")</f>
        <v/>
      </c>
      <c r="P642">
        <f>IF(ISNUMBER(+VindIndeks_raw_20_small!A641),+VindIndeks_raw_20_small!A641,"")</f>
        <v/>
      </c>
      <c r="Q642">
        <f>IF(ISNUMBER(+VindIndeks_raw_20_small!B641),+VindIndeks_raw_20_small!B641,"")</f>
        <v/>
      </c>
      <c r="R642">
        <f>IF(ISNUMBER(+VindIndeks_raw_20_small!C641),+VindIndeks_raw_20_small!C641,"")</f>
        <v/>
      </c>
      <c r="S642">
        <f>IF(ISNUMBER(+VindIndeks_raw_20_small!D641),+VindIndeks_raw_20_small!D641,"")</f>
        <v/>
      </c>
      <c r="U642" s="12">
        <f>+IF(ISNUMBER(ROUND(Y642,0)),ROUND(Y642,0),"")</f>
        <v/>
      </c>
      <c r="V642">
        <f>IF(ISNUMBER(+VindIndeks_raw_20_large!A641),+VindIndeks_raw_20_large!A641,"")</f>
        <v/>
      </c>
      <c r="W642">
        <f>IF(ISNUMBER(+VindIndeks_raw_20_large!B641),+VindIndeks_raw_20_large!B641,"")</f>
        <v/>
      </c>
      <c r="X642">
        <f>IF(ISNUMBER(+VindIndeks_raw_20_large!C641),+VindIndeks_raw_20_large!C641,"")</f>
        <v/>
      </c>
      <c r="Y642">
        <f>IF(ISNUMBER(+VindIndeks_raw_20_large!D641),+VindIndeks_raw_20_large!D641,"")</f>
        <v/>
      </c>
    </row>
    <row r="643">
      <c r="I643">
        <f>+M643</f>
        <v/>
      </c>
      <c r="J643">
        <f>+VindIndeks_raw_13!A642</f>
        <v/>
      </c>
      <c r="K643">
        <f>+VindIndeks_raw_13!B642</f>
        <v/>
      </c>
      <c r="L643">
        <f>+VindIndeks_raw_13!C642</f>
        <v/>
      </c>
      <c r="M643">
        <f>+VindIndeks_raw_13!D642</f>
        <v/>
      </c>
      <c r="O643" s="12">
        <f>+IF(ISNUMBER(ROUND(S643,0)),ROUND(S643,0),"")</f>
        <v/>
      </c>
      <c r="P643">
        <f>IF(ISNUMBER(+VindIndeks_raw_20_small!A642),+VindIndeks_raw_20_small!A642,"")</f>
        <v/>
      </c>
      <c r="Q643">
        <f>IF(ISNUMBER(+VindIndeks_raw_20_small!B642),+VindIndeks_raw_20_small!B642,"")</f>
        <v/>
      </c>
      <c r="R643">
        <f>IF(ISNUMBER(+VindIndeks_raw_20_small!C642),+VindIndeks_raw_20_small!C642,"")</f>
        <v/>
      </c>
      <c r="S643">
        <f>IF(ISNUMBER(+VindIndeks_raw_20_small!D642),+VindIndeks_raw_20_small!D642,"")</f>
        <v/>
      </c>
      <c r="U643" s="12">
        <f>+IF(ISNUMBER(ROUND(Y643,0)),ROUND(Y643,0),"")</f>
        <v/>
      </c>
      <c r="V643">
        <f>IF(ISNUMBER(+VindIndeks_raw_20_large!A642),+VindIndeks_raw_20_large!A642,"")</f>
        <v/>
      </c>
      <c r="W643">
        <f>IF(ISNUMBER(+VindIndeks_raw_20_large!B642),+VindIndeks_raw_20_large!B642,"")</f>
        <v/>
      </c>
      <c r="X643">
        <f>IF(ISNUMBER(+VindIndeks_raw_20_large!C642),+VindIndeks_raw_20_large!C642,"")</f>
        <v/>
      </c>
      <c r="Y643">
        <f>IF(ISNUMBER(+VindIndeks_raw_20_large!D642),+VindIndeks_raw_20_large!D642,"")</f>
        <v/>
      </c>
    </row>
    <row r="644">
      <c r="I644">
        <f>+M644</f>
        <v/>
      </c>
      <c r="J644">
        <f>+VindIndeks_raw_13!A643</f>
        <v/>
      </c>
      <c r="K644">
        <f>+VindIndeks_raw_13!B643</f>
        <v/>
      </c>
      <c r="L644">
        <f>+VindIndeks_raw_13!C643</f>
        <v/>
      </c>
      <c r="M644">
        <f>+VindIndeks_raw_13!D643</f>
        <v/>
      </c>
      <c r="O644" s="12">
        <f>+IF(ISNUMBER(ROUND(S644,0)),ROUND(S644,0),"")</f>
        <v/>
      </c>
      <c r="P644">
        <f>IF(ISNUMBER(+VindIndeks_raw_20_small!A643),+VindIndeks_raw_20_small!A643,"")</f>
        <v/>
      </c>
      <c r="Q644">
        <f>IF(ISNUMBER(+VindIndeks_raw_20_small!B643),+VindIndeks_raw_20_small!B643,"")</f>
        <v/>
      </c>
      <c r="R644">
        <f>IF(ISNUMBER(+VindIndeks_raw_20_small!C643),+VindIndeks_raw_20_small!C643,"")</f>
        <v/>
      </c>
      <c r="S644">
        <f>IF(ISNUMBER(+VindIndeks_raw_20_small!D643),+VindIndeks_raw_20_small!D643,"")</f>
        <v/>
      </c>
      <c r="U644" s="12">
        <f>+IF(ISNUMBER(ROUND(Y644,0)),ROUND(Y644,0),"")</f>
        <v/>
      </c>
      <c r="V644">
        <f>IF(ISNUMBER(+VindIndeks_raw_20_large!A643),+VindIndeks_raw_20_large!A643,"")</f>
        <v/>
      </c>
      <c r="W644">
        <f>IF(ISNUMBER(+VindIndeks_raw_20_large!B643),+VindIndeks_raw_20_large!B643,"")</f>
        <v/>
      </c>
      <c r="X644">
        <f>IF(ISNUMBER(+VindIndeks_raw_20_large!C643),+VindIndeks_raw_20_large!C643,"")</f>
        <v/>
      </c>
      <c r="Y644">
        <f>IF(ISNUMBER(+VindIndeks_raw_20_large!D643),+VindIndeks_raw_20_large!D643,"")</f>
        <v/>
      </c>
    </row>
    <row r="645">
      <c r="I645">
        <f>+M645</f>
        <v/>
      </c>
      <c r="J645">
        <f>+VindIndeks_raw_13!A644</f>
        <v/>
      </c>
      <c r="K645">
        <f>+VindIndeks_raw_13!B644</f>
        <v/>
      </c>
      <c r="L645">
        <f>+VindIndeks_raw_13!C644</f>
        <v/>
      </c>
      <c r="M645">
        <f>+VindIndeks_raw_13!D644</f>
        <v/>
      </c>
      <c r="O645" s="12">
        <f>+IF(ISNUMBER(ROUND(S645,0)),ROUND(S645,0),"")</f>
        <v/>
      </c>
      <c r="P645">
        <f>IF(ISNUMBER(+VindIndeks_raw_20_small!A644),+VindIndeks_raw_20_small!A644,"")</f>
        <v/>
      </c>
      <c r="Q645">
        <f>IF(ISNUMBER(+VindIndeks_raw_20_small!B644),+VindIndeks_raw_20_small!B644,"")</f>
        <v/>
      </c>
      <c r="R645">
        <f>IF(ISNUMBER(+VindIndeks_raw_20_small!C644),+VindIndeks_raw_20_small!C644,"")</f>
        <v/>
      </c>
      <c r="S645">
        <f>IF(ISNUMBER(+VindIndeks_raw_20_small!D644),+VindIndeks_raw_20_small!D644,"")</f>
        <v/>
      </c>
      <c r="U645" s="12">
        <f>+IF(ISNUMBER(ROUND(Y645,0)),ROUND(Y645,0),"")</f>
        <v/>
      </c>
      <c r="V645">
        <f>IF(ISNUMBER(+VindIndeks_raw_20_large!A644),+VindIndeks_raw_20_large!A644,"")</f>
        <v/>
      </c>
      <c r="W645">
        <f>IF(ISNUMBER(+VindIndeks_raw_20_large!B644),+VindIndeks_raw_20_large!B644,"")</f>
        <v/>
      </c>
      <c r="X645">
        <f>IF(ISNUMBER(+VindIndeks_raw_20_large!C644),+VindIndeks_raw_20_large!C644,"")</f>
        <v/>
      </c>
      <c r="Y645">
        <f>IF(ISNUMBER(+VindIndeks_raw_20_large!D644),+VindIndeks_raw_20_large!D644,"")</f>
        <v/>
      </c>
    </row>
    <row r="646">
      <c r="I646">
        <f>+M646</f>
        <v/>
      </c>
      <c r="J646">
        <f>+VindIndeks_raw_13!A645</f>
        <v/>
      </c>
      <c r="K646">
        <f>+VindIndeks_raw_13!B645</f>
        <v/>
      </c>
      <c r="L646">
        <f>+VindIndeks_raw_13!C645</f>
        <v/>
      </c>
      <c r="M646">
        <f>+VindIndeks_raw_13!D645</f>
        <v/>
      </c>
      <c r="O646" s="12">
        <f>+IF(ISNUMBER(ROUND(S646,0)),ROUND(S646,0),"")</f>
        <v/>
      </c>
      <c r="P646">
        <f>IF(ISNUMBER(+VindIndeks_raw_20_small!A645),+VindIndeks_raw_20_small!A645,"")</f>
        <v/>
      </c>
      <c r="Q646">
        <f>IF(ISNUMBER(+VindIndeks_raw_20_small!B645),+VindIndeks_raw_20_small!B645,"")</f>
        <v/>
      </c>
      <c r="R646">
        <f>IF(ISNUMBER(+VindIndeks_raw_20_small!C645),+VindIndeks_raw_20_small!C645,"")</f>
        <v/>
      </c>
      <c r="S646">
        <f>IF(ISNUMBER(+VindIndeks_raw_20_small!D645),+VindIndeks_raw_20_small!D645,"")</f>
        <v/>
      </c>
      <c r="U646" s="12">
        <f>+IF(ISNUMBER(ROUND(Y646,0)),ROUND(Y646,0),"")</f>
        <v/>
      </c>
      <c r="V646">
        <f>IF(ISNUMBER(+VindIndeks_raw_20_large!A645),+VindIndeks_raw_20_large!A645,"")</f>
        <v/>
      </c>
      <c r="W646">
        <f>IF(ISNUMBER(+VindIndeks_raw_20_large!B645),+VindIndeks_raw_20_large!B645,"")</f>
        <v/>
      </c>
      <c r="X646">
        <f>IF(ISNUMBER(+VindIndeks_raw_20_large!C645),+VindIndeks_raw_20_large!C645,"")</f>
        <v/>
      </c>
      <c r="Y646">
        <f>IF(ISNUMBER(+VindIndeks_raw_20_large!D645),+VindIndeks_raw_20_large!D645,"")</f>
        <v/>
      </c>
    </row>
    <row r="647">
      <c r="I647">
        <f>+M647</f>
        <v/>
      </c>
      <c r="J647">
        <f>+VindIndeks_raw_13!A646</f>
        <v/>
      </c>
      <c r="K647">
        <f>+VindIndeks_raw_13!B646</f>
        <v/>
      </c>
      <c r="L647">
        <f>+VindIndeks_raw_13!C646</f>
        <v/>
      </c>
      <c r="M647">
        <f>+VindIndeks_raw_13!D646</f>
        <v/>
      </c>
      <c r="O647" s="12">
        <f>+IF(ISNUMBER(ROUND(S647,0)),ROUND(S647,0),"")</f>
        <v/>
      </c>
      <c r="P647">
        <f>IF(ISNUMBER(+VindIndeks_raw_20_small!A646),+VindIndeks_raw_20_small!A646,"")</f>
        <v/>
      </c>
      <c r="Q647">
        <f>IF(ISNUMBER(+VindIndeks_raw_20_small!B646),+VindIndeks_raw_20_small!B646,"")</f>
        <v/>
      </c>
      <c r="R647">
        <f>IF(ISNUMBER(+VindIndeks_raw_20_small!C646),+VindIndeks_raw_20_small!C646,"")</f>
        <v/>
      </c>
      <c r="S647">
        <f>IF(ISNUMBER(+VindIndeks_raw_20_small!D646),+VindIndeks_raw_20_small!D646,"")</f>
        <v/>
      </c>
      <c r="U647" s="12">
        <f>+IF(ISNUMBER(ROUND(Y647,0)),ROUND(Y647,0),"")</f>
        <v/>
      </c>
      <c r="V647">
        <f>IF(ISNUMBER(+VindIndeks_raw_20_large!A646),+VindIndeks_raw_20_large!A646,"")</f>
        <v/>
      </c>
      <c r="W647">
        <f>IF(ISNUMBER(+VindIndeks_raw_20_large!B646),+VindIndeks_raw_20_large!B646,"")</f>
        <v/>
      </c>
      <c r="X647">
        <f>IF(ISNUMBER(+VindIndeks_raw_20_large!C646),+VindIndeks_raw_20_large!C646,"")</f>
        <v/>
      </c>
      <c r="Y647">
        <f>IF(ISNUMBER(+VindIndeks_raw_20_large!D646),+VindIndeks_raw_20_large!D646,"")</f>
        <v/>
      </c>
    </row>
    <row r="648">
      <c r="I648">
        <f>+M648</f>
        <v/>
      </c>
      <c r="J648">
        <f>+VindIndeks_raw_13!A647</f>
        <v/>
      </c>
      <c r="K648">
        <f>+VindIndeks_raw_13!B647</f>
        <v/>
      </c>
      <c r="L648">
        <f>+VindIndeks_raw_13!C647</f>
        <v/>
      </c>
      <c r="M648">
        <f>+VindIndeks_raw_13!D647</f>
        <v/>
      </c>
      <c r="O648" s="12">
        <f>+IF(ISNUMBER(ROUND(S648,0)),ROUND(S648,0),"")</f>
        <v/>
      </c>
      <c r="P648">
        <f>IF(ISNUMBER(+VindIndeks_raw_20_small!A647),+VindIndeks_raw_20_small!A647,"")</f>
        <v/>
      </c>
      <c r="Q648">
        <f>IF(ISNUMBER(+VindIndeks_raw_20_small!B647),+VindIndeks_raw_20_small!B647,"")</f>
        <v/>
      </c>
      <c r="R648">
        <f>IF(ISNUMBER(+VindIndeks_raw_20_small!C647),+VindIndeks_raw_20_small!C647,"")</f>
        <v/>
      </c>
      <c r="S648">
        <f>IF(ISNUMBER(+VindIndeks_raw_20_small!D647),+VindIndeks_raw_20_small!D647,"")</f>
        <v/>
      </c>
      <c r="U648" s="12">
        <f>+IF(ISNUMBER(ROUND(Y648,0)),ROUND(Y648,0),"")</f>
        <v/>
      </c>
      <c r="V648">
        <f>IF(ISNUMBER(+VindIndeks_raw_20_large!A647),+VindIndeks_raw_20_large!A647,"")</f>
        <v/>
      </c>
      <c r="W648">
        <f>IF(ISNUMBER(+VindIndeks_raw_20_large!B647),+VindIndeks_raw_20_large!B647,"")</f>
        <v/>
      </c>
      <c r="X648">
        <f>IF(ISNUMBER(+VindIndeks_raw_20_large!C647),+VindIndeks_raw_20_large!C647,"")</f>
        <v/>
      </c>
      <c r="Y648">
        <f>IF(ISNUMBER(+VindIndeks_raw_20_large!D647),+VindIndeks_raw_20_large!D647,"")</f>
        <v/>
      </c>
    </row>
    <row r="649">
      <c r="I649">
        <f>+M649</f>
        <v/>
      </c>
      <c r="J649">
        <f>+VindIndeks_raw_13!A648</f>
        <v/>
      </c>
      <c r="K649">
        <f>+VindIndeks_raw_13!B648</f>
        <v/>
      </c>
      <c r="L649">
        <f>+VindIndeks_raw_13!C648</f>
        <v/>
      </c>
      <c r="M649">
        <f>+VindIndeks_raw_13!D648</f>
        <v/>
      </c>
      <c r="O649" s="12">
        <f>+IF(ISNUMBER(ROUND(S649,0)),ROUND(S649,0),"")</f>
        <v/>
      </c>
      <c r="P649">
        <f>IF(ISNUMBER(+VindIndeks_raw_20_small!A648),+VindIndeks_raw_20_small!A648,"")</f>
        <v/>
      </c>
      <c r="Q649">
        <f>IF(ISNUMBER(+VindIndeks_raw_20_small!B648),+VindIndeks_raw_20_small!B648,"")</f>
        <v/>
      </c>
      <c r="R649">
        <f>IF(ISNUMBER(+VindIndeks_raw_20_small!C648),+VindIndeks_raw_20_small!C648,"")</f>
        <v/>
      </c>
      <c r="S649">
        <f>IF(ISNUMBER(+VindIndeks_raw_20_small!D648),+VindIndeks_raw_20_small!D648,"")</f>
        <v/>
      </c>
      <c r="U649" s="12">
        <f>+IF(ISNUMBER(ROUND(Y649,0)),ROUND(Y649,0),"")</f>
        <v/>
      </c>
      <c r="V649">
        <f>IF(ISNUMBER(+VindIndeks_raw_20_large!A648),+VindIndeks_raw_20_large!A648,"")</f>
        <v/>
      </c>
      <c r="W649">
        <f>IF(ISNUMBER(+VindIndeks_raw_20_large!B648),+VindIndeks_raw_20_large!B648,"")</f>
        <v/>
      </c>
      <c r="X649">
        <f>IF(ISNUMBER(+VindIndeks_raw_20_large!C648),+VindIndeks_raw_20_large!C648,"")</f>
        <v/>
      </c>
      <c r="Y649">
        <f>IF(ISNUMBER(+VindIndeks_raw_20_large!D648),+VindIndeks_raw_20_large!D648,"")</f>
        <v/>
      </c>
    </row>
    <row r="650">
      <c r="I650">
        <f>+M650</f>
        <v/>
      </c>
      <c r="J650">
        <f>+VindIndeks_raw_13!A649</f>
        <v/>
      </c>
      <c r="K650">
        <f>+VindIndeks_raw_13!B649</f>
        <v/>
      </c>
      <c r="L650">
        <f>+VindIndeks_raw_13!C649</f>
        <v/>
      </c>
      <c r="M650">
        <f>+VindIndeks_raw_13!D649</f>
        <v/>
      </c>
      <c r="O650" s="12">
        <f>+IF(ISNUMBER(ROUND(S650,0)),ROUND(S650,0),"")</f>
        <v/>
      </c>
      <c r="P650">
        <f>IF(ISNUMBER(+VindIndeks_raw_20_small!A649),+VindIndeks_raw_20_small!A649,"")</f>
        <v/>
      </c>
      <c r="Q650">
        <f>IF(ISNUMBER(+VindIndeks_raw_20_small!B649),+VindIndeks_raw_20_small!B649,"")</f>
        <v/>
      </c>
      <c r="R650">
        <f>IF(ISNUMBER(+VindIndeks_raw_20_small!C649),+VindIndeks_raw_20_small!C649,"")</f>
        <v/>
      </c>
      <c r="S650">
        <f>IF(ISNUMBER(+VindIndeks_raw_20_small!D649),+VindIndeks_raw_20_small!D649,"")</f>
        <v/>
      </c>
      <c r="U650" s="12">
        <f>+IF(ISNUMBER(ROUND(Y650,0)),ROUND(Y650,0),"")</f>
        <v/>
      </c>
      <c r="V650">
        <f>IF(ISNUMBER(+VindIndeks_raw_20_large!A649),+VindIndeks_raw_20_large!A649,"")</f>
        <v/>
      </c>
      <c r="W650">
        <f>IF(ISNUMBER(+VindIndeks_raw_20_large!B649),+VindIndeks_raw_20_large!B649,"")</f>
        <v/>
      </c>
      <c r="X650">
        <f>IF(ISNUMBER(+VindIndeks_raw_20_large!C649),+VindIndeks_raw_20_large!C649,"")</f>
        <v/>
      </c>
      <c r="Y650">
        <f>IF(ISNUMBER(+VindIndeks_raw_20_large!D649),+VindIndeks_raw_20_large!D649,"")</f>
        <v/>
      </c>
    </row>
    <row r="651">
      <c r="I651">
        <f>+M651</f>
        <v/>
      </c>
      <c r="J651">
        <f>+VindIndeks_raw_13!A650</f>
        <v/>
      </c>
      <c r="K651">
        <f>+VindIndeks_raw_13!B650</f>
        <v/>
      </c>
      <c r="L651">
        <f>+VindIndeks_raw_13!C650</f>
        <v/>
      </c>
      <c r="M651">
        <f>+VindIndeks_raw_13!D650</f>
        <v/>
      </c>
      <c r="O651" s="12">
        <f>+IF(ISNUMBER(ROUND(S651,0)),ROUND(S651,0),"")</f>
        <v/>
      </c>
      <c r="P651">
        <f>IF(ISNUMBER(+VindIndeks_raw_20_small!A650),+VindIndeks_raw_20_small!A650,"")</f>
        <v/>
      </c>
      <c r="Q651">
        <f>IF(ISNUMBER(+VindIndeks_raw_20_small!B650),+VindIndeks_raw_20_small!B650,"")</f>
        <v/>
      </c>
      <c r="R651">
        <f>IF(ISNUMBER(+VindIndeks_raw_20_small!C650),+VindIndeks_raw_20_small!C650,"")</f>
        <v/>
      </c>
      <c r="S651">
        <f>IF(ISNUMBER(+VindIndeks_raw_20_small!D650),+VindIndeks_raw_20_small!D650,"")</f>
        <v/>
      </c>
      <c r="U651" s="12">
        <f>+IF(ISNUMBER(ROUND(Y651,0)),ROUND(Y651,0),"")</f>
        <v/>
      </c>
      <c r="V651">
        <f>IF(ISNUMBER(+VindIndeks_raw_20_large!A650),+VindIndeks_raw_20_large!A650,"")</f>
        <v/>
      </c>
      <c r="W651">
        <f>IF(ISNUMBER(+VindIndeks_raw_20_large!B650),+VindIndeks_raw_20_large!B650,"")</f>
        <v/>
      </c>
      <c r="X651">
        <f>IF(ISNUMBER(+VindIndeks_raw_20_large!C650),+VindIndeks_raw_20_large!C650,"")</f>
        <v/>
      </c>
      <c r="Y651">
        <f>IF(ISNUMBER(+VindIndeks_raw_20_large!D650),+VindIndeks_raw_20_large!D650,"")</f>
        <v/>
      </c>
    </row>
    <row r="652">
      <c r="I652">
        <f>+M652</f>
        <v/>
      </c>
      <c r="J652">
        <f>+VindIndeks_raw_13!A651</f>
        <v/>
      </c>
      <c r="K652">
        <f>+VindIndeks_raw_13!B651</f>
        <v/>
      </c>
      <c r="L652">
        <f>+VindIndeks_raw_13!C651</f>
        <v/>
      </c>
      <c r="M652">
        <f>+VindIndeks_raw_13!D651</f>
        <v/>
      </c>
      <c r="O652" s="12">
        <f>+IF(ISNUMBER(ROUND(S652,0)),ROUND(S652,0),"")</f>
        <v/>
      </c>
      <c r="P652">
        <f>IF(ISNUMBER(+VindIndeks_raw_20_small!A651),+VindIndeks_raw_20_small!A651,"")</f>
        <v/>
      </c>
      <c r="Q652">
        <f>IF(ISNUMBER(+VindIndeks_raw_20_small!B651),+VindIndeks_raw_20_small!B651,"")</f>
        <v/>
      </c>
      <c r="R652">
        <f>IF(ISNUMBER(+VindIndeks_raw_20_small!C651),+VindIndeks_raw_20_small!C651,"")</f>
        <v/>
      </c>
      <c r="S652">
        <f>IF(ISNUMBER(+VindIndeks_raw_20_small!D651),+VindIndeks_raw_20_small!D651,"")</f>
        <v/>
      </c>
      <c r="U652" s="12">
        <f>+IF(ISNUMBER(ROUND(Y652,0)),ROUND(Y652,0),"")</f>
        <v/>
      </c>
      <c r="V652">
        <f>IF(ISNUMBER(+VindIndeks_raw_20_large!A651),+VindIndeks_raw_20_large!A651,"")</f>
        <v/>
      </c>
      <c r="W652">
        <f>IF(ISNUMBER(+VindIndeks_raw_20_large!B651),+VindIndeks_raw_20_large!B651,"")</f>
        <v/>
      </c>
      <c r="X652">
        <f>IF(ISNUMBER(+VindIndeks_raw_20_large!C651),+VindIndeks_raw_20_large!C651,"")</f>
        <v/>
      </c>
      <c r="Y652">
        <f>IF(ISNUMBER(+VindIndeks_raw_20_large!D651),+VindIndeks_raw_20_large!D651,"")</f>
        <v/>
      </c>
    </row>
    <row r="653">
      <c r="I653">
        <f>+M653</f>
        <v/>
      </c>
      <c r="J653">
        <f>+VindIndeks_raw_13!A652</f>
        <v/>
      </c>
      <c r="K653">
        <f>+VindIndeks_raw_13!B652</f>
        <v/>
      </c>
      <c r="L653">
        <f>+VindIndeks_raw_13!C652</f>
        <v/>
      </c>
      <c r="M653">
        <f>+VindIndeks_raw_13!D652</f>
        <v/>
      </c>
      <c r="O653" s="12">
        <f>+IF(ISNUMBER(ROUND(S653,0)),ROUND(S653,0),"")</f>
        <v/>
      </c>
      <c r="P653">
        <f>IF(ISNUMBER(+VindIndeks_raw_20_small!A652),+VindIndeks_raw_20_small!A652,"")</f>
        <v/>
      </c>
      <c r="Q653">
        <f>IF(ISNUMBER(+VindIndeks_raw_20_small!B652),+VindIndeks_raw_20_small!B652,"")</f>
        <v/>
      </c>
      <c r="R653">
        <f>IF(ISNUMBER(+VindIndeks_raw_20_small!C652),+VindIndeks_raw_20_small!C652,"")</f>
        <v/>
      </c>
      <c r="S653">
        <f>IF(ISNUMBER(+VindIndeks_raw_20_small!D652),+VindIndeks_raw_20_small!D652,"")</f>
        <v/>
      </c>
      <c r="U653" s="12">
        <f>+IF(ISNUMBER(ROUND(Y653,0)),ROUND(Y653,0),"")</f>
        <v/>
      </c>
      <c r="V653">
        <f>IF(ISNUMBER(+VindIndeks_raw_20_large!A652),+VindIndeks_raw_20_large!A652,"")</f>
        <v/>
      </c>
      <c r="W653">
        <f>IF(ISNUMBER(+VindIndeks_raw_20_large!B652),+VindIndeks_raw_20_large!B652,"")</f>
        <v/>
      </c>
      <c r="X653">
        <f>IF(ISNUMBER(+VindIndeks_raw_20_large!C652),+VindIndeks_raw_20_large!C652,"")</f>
        <v/>
      </c>
      <c r="Y653">
        <f>IF(ISNUMBER(+VindIndeks_raw_20_large!D652),+VindIndeks_raw_20_large!D652,"")</f>
        <v/>
      </c>
    </row>
    <row r="654">
      <c r="I654">
        <f>+M654</f>
        <v/>
      </c>
      <c r="J654">
        <f>+VindIndeks_raw_13!A653</f>
        <v/>
      </c>
      <c r="K654">
        <f>+VindIndeks_raw_13!B653</f>
        <v/>
      </c>
      <c r="L654">
        <f>+VindIndeks_raw_13!C653</f>
        <v/>
      </c>
      <c r="M654">
        <f>+VindIndeks_raw_13!D653</f>
        <v/>
      </c>
      <c r="O654" s="12">
        <f>+IF(ISNUMBER(ROUND(S654,0)),ROUND(S654,0),"")</f>
        <v/>
      </c>
      <c r="P654">
        <f>IF(ISNUMBER(+VindIndeks_raw_20_small!A653),+VindIndeks_raw_20_small!A653,"")</f>
        <v/>
      </c>
      <c r="Q654">
        <f>IF(ISNUMBER(+VindIndeks_raw_20_small!B653),+VindIndeks_raw_20_small!B653,"")</f>
        <v/>
      </c>
      <c r="R654">
        <f>IF(ISNUMBER(+VindIndeks_raw_20_small!C653),+VindIndeks_raw_20_small!C653,"")</f>
        <v/>
      </c>
      <c r="S654">
        <f>IF(ISNUMBER(+VindIndeks_raw_20_small!D653),+VindIndeks_raw_20_small!D653,"")</f>
        <v/>
      </c>
      <c r="U654" s="12">
        <f>+IF(ISNUMBER(ROUND(Y654,0)),ROUND(Y654,0),"")</f>
        <v/>
      </c>
      <c r="V654">
        <f>IF(ISNUMBER(+VindIndeks_raw_20_large!A653),+VindIndeks_raw_20_large!A653,"")</f>
        <v/>
      </c>
      <c r="W654">
        <f>IF(ISNUMBER(+VindIndeks_raw_20_large!B653),+VindIndeks_raw_20_large!B653,"")</f>
        <v/>
      </c>
      <c r="X654">
        <f>IF(ISNUMBER(+VindIndeks_raw_20_large!C653),+VindIndeks_raw_20_large!C653,"")</f>
        <v/>
      </c>
      <c r="Y654">
        <f>IF(ISNUMBER(+VindIndeks_raw_20_large!D653),+VindIndeks_raw_20_large!D653,"")</f>
        <v/>
      </c>
    </row>
    <row r="655">
      <c r="I655">
        <f>+M655</f>
        <v/>
      </c>
      <c r="J655">
        <f>+VindIndeks_raw_13!A654</f>
        <v/>
      </c>
      <c r="K655">
        <f>+VindIndeks_raw_13!B654</f>
        <v/>
      </c>
      <c r="L655">
        <f>+VindIndeks_raw_13!C654</f>
        <v/>
      </c>
      <c r="M655">
        <f>+VindIndeks_raw_13!D654</f>
        <v/>
      </c>
      <c r="O655" s="12">
        <f>+IF(ISNUMBER(ROUND(S655,0)),ROUND(S655,0),"")</f>
        <v/>
      </c>
      <c r="P655">
        <f>IF(ISNUMBER(+VindIndeks_raw_20_small!A654),+VindIndeks_raw_20_small!A654,"")</f>
        <v/>
      </c>
      <c r="Q655">
        <f>IF(ISNUMBER(+VindIndeks_raw_20_small!B654),+VindIndeks_raw_20_small!B654,"")</f>
        <v/>
      </c>
      <c r="R655">
        <f>IF(ISNUMBER(+VindIndeks_raw_20_small!C654),+VindIndeks_raw_20_small!C654,"")</f>
        <v/>
      </c>
      <c r="S655">
        <f>IF(ISNUMBER(+VindIndeks_raw_20_small!D654),+VindIndeks_raw_20_small!D654,"")</f>
        <v/>
      </c>
      <c r="U655" s="12">
        <f>+IF(ISNUMBER(ROUND(Y655,0)),ROUND(Y655,0),"")</f>
        <v/>
      </c>
      <c r="V655">
        <f>IF(ISNUMBER(+VindIndeks_raw_20_large!A654),+VindIndeks_raw_20_large!A654,"")</f>
        <v/>
      </c>
      <c r="W655">
        <f>IF(ISNUMBER(+VindIndeks_raw_20_large!B654),+VindIndeks_raw_20_large!B654,"")</f>
        <v/>
      </c>
      <c r="X655">
        <f>IF(ISNUMBER(+VindIndeks_raw_20_large!C654),+VindIndeks_raw_20_large!C654,"")</f>
        <v/>
      </c>
      <c r="Y655">
        <f>IF(ISNUMBER(+VindIndeks_raw_20_large!D654),+VindIndeks_raw_20_large!D654,"")</f>
        <v/>
      </c>
    </row>
    <row r="656">
      <c r="I656">
        <f>+M656</f>
        <v/>
      </c>
      <c r="J656">
        <f>+VindIndeks_raw_13!A655</f>
        <v/>
      </c>
      <c r="K656">
        <f>+VindIndeks_raw_13!B655</f>
        <v/>
      </c>
      <c r="L656">
        <f>+VindIndeks_raw_13!C655</f>
        <v/>
      </c>
      <c r="M656">
        <f>+VindIndeks_raw_13!D655</f>
        <v/>
      </c>
      <c r="O656" s="12">
        <f>+IF(ISNUMBER(ROUND(S656,0)),ROUND(S656,0),"")</f>
        <v/>
      </c>
      <c r="P656">
        <f>IF(ISNUMBER(+VindIndeks_raw_20_small!A655),+VindIndeks_raw_20_small!A655,"")</f>
        <v/>
      </c>
      <c r="Q656">
        <f>IF(ISNUMBER(+VindIndeks_raw_20_small!B655),+VindIndeks_raw_20_small!B655,"")</f>
        <v/>
      </c>
      <c r="R656">
        <f>IF(ISNUMBER(+VindIndeks_raw_20_small!C655),+VindIndeks_raw_20_small!C655,"")</f>
        <v/>
      </c>
      <c r="S656">
        <f>IF(ISNUMBER(+VindIndeks_raw_20_small!D655),+VindIndeks_raw_20_small!D655,"")</f>
        <v/>
      </c>
      <c r="U656" s="12">
        <f>+IF(ISNUMBER(ROUND(Y656,0)),ROUND(Y656,0),"")</f>
        <v/>
      </c>
      <c r="V656">
        <f>IF(ISNUMBER(+VindIndeks_raw_20_large!A655),+VindIndeks_raw_20_large!A655,"")</f>
        <v/>
      </c>
      <c r="W656">
        <f>IF(ISNUMBER(+VindIndeks_raw_20_large!B655),+VindIndeks_raw_20_large!B655,"")</f>
        <v/>
      </c>
      <c r="X656">
        <f>IF(ISNUMBER(+VindIndeks_raw_20_large!C655),+VindIndeks_raw_20_large!C655,"")</f>
        <v/>
      </c>
      <c r="Y656">
        <f>IF(ISNUMBER(+VindIndeks_raw_20_large!D655),+VindIndeks_raw_20_large!D655,"")</f>
        <v/>
      </c>
    </row>
    <row r="657">
      <c r="I657">
        <f>+M657</f>
        <v/>
      </c>
      <c r="J657">
        <f>+VindIndeks_raw_13!A656</f>
        <v/>
      </c>
      <c r="K657">
        <f>+VindIndeks_raw_13!B656</f>
        <v/>
      </c>
      <c r="L657">
        <f>+VindIndeks_raw_13!C656</f>
        <v/>
      </c>
      <c r="M657">
        <f>+VindIndeks_raw_13!D656</f>
        <v/>
      </c>
      <c r="O657" s="12">
        <f>+IF(ISNUMBER(ROUND(S657,0)),ROUND(S657,0),"")</f>
        <v/>
      </c>
      <c r="P657">
        <f>IF(ISNUMBER(+VindIndeks_raw_20_small!A656),+VindIndeks_raw_20_small!A656,"")</f>
        <v/>
      </c>
      <c r="Q657">
        <f>IF(ISNUMBER(+VindIndeks_raw_20_small!B656),+VindIndeks_raw_20_small!B656,"")</f>
        <v/>
      </c>
      <c r="R657">
        <f>IF(ISNUMBER(+VindIndeks_raw_20_small!C656),+VindIndeks_raw_20_small!C656,"")</f>
        <v/>
      </c>
      <c r="S657">
        <f>IF(ISNUMBER(+VindIndeks_raw_20_small!D656),+VindIndeks_raw_20_small!D656,"")</f>
        <v/>
      </c>
      <c r="U657" s="12">
        <f>+IF(ISNUMBER(ROUND(Y657,0)),ROUND(Y657,0),"")</f>
        <v/>
      </c>
      <c r="V657">
        <f>IF(ISNUMBER(+VindIndeks_raw_20_large!A656),+VindIndeks_raw_20_large!A656,"")</f>
        <v/>
      </c>
      <c r="W657">
        <f>IF(ISNUMBER(+VindIndeks_raw_20_large!B656),+VindIndeks_raw_20_large!B656,"")</f>
        <v/>
      </c>
      <c r="X657">
        <f>IF(ISNUMBER(+VindIndeks_raw_20_large!C656),+VindIndeks_raw_20_large!C656,"")</f>
        <v/>
      </c>
      <c r="Y657">
        <f>IF(ISNUMBER(+VindIndeks_raw_20_large!D656),+VindIndeks_raw_20_large!D656,"")</f>
        <v/>
      </c>
    </row>
    <row r="658">
      <c r="I658">
        <f>+M658</f>
        <v/>
      </c>
      <c r="J658">
        <f>+VindIndeks_raw_13!A657</f>
        <v/>
      </c>
      <c r="K658">
        <f>+VindIndeks_raw_13!B657</f>
        <v/>
      </c>
      <c r="L658">
        <f>+VindIndeks_raw_13!C657</f>
        <v/>
      </c>
      <c r="M658">
        <f>+VindIndeks_raw_13!D657</f>
        <v/>
      </c>
      <c r="O658" s="12">
        <f>+IF(ISNUMBER(ROUND(S658,0)),ROUND(S658,0),"")</f>
        <v/>
      </c>
      <c r="P658">
        <f>IF(ISNUMBER(+VindIndeks_raw_20_small!A657),+VindIndeks_raw_20_small!A657,"")</f>
        <v/>
      </c>
      <c r="Q658">
        <f>IF(ISNUMBER(+VindIndeks_raw_20_small!B657),+VindIndeks_raw_20_small!B657,"")</f>
        <v/>
      </c>
      <c r="R658">
        <f>IF(ISNUMBER(+VindIndeks_raw_20_small!C657),+VindIndeks_raw_20_small!C657,"")</f>
        <v/>
      </c>
      <c r="S658">
        <f>IF(ISNUMBER(+VindIndeks_raw_20_small!D657),+VindIndeks_raw_20_small!D657,"")</f>
        <v/>
      </c>
      <c r="U658" s="12">
        <f>+IF(ISNUMBER(ROUND(Y658,0)),ROUND(Y658,0),"")</f>
        <v/>
      </c>
      <c r="V658">
        <f>IF(ISNUMBER(+VindIndeks_raw_20_large!A657),+VindIndeks_raw_20_large!A657,"")</f>
        <v/>
      </c>
      <c r="W658">
        <f>IF(ISNUMBER(+VindIndeks_raw_20_large!B657),+VindIndeks_raw_20_large!B657,"")</f>
        <v/>
      </c>
      <c r="X658">
        <f>IF(ISNUMBER(+VindIndeks_raw_20_large!C657),+VindIndeks_raw_20_large!C657,"")</f>
        <v/>
      </c>
      <c r="Y658">
        <f>IF(ISNUMBER(+VindIndeks_raw_20_large!D657),+VindIndeks_raw_20_large!D657,"")</f>
        <v/>
      </c>
    </row>
    <row r="659">
      <c r="I659">
        <f>+M659</f>
        <v/>
      </c>
      <c r="J659">
        <f>+VindIndeks_raw_13!A658</f>
        <v/>
      </c>
      <c r="K659">
        <f>+VindIndeks_raw_13!B658</f>
        <v/>
      </c>
      <c r="L659">
        <f>+VindIndeks_raw_13!C658</f>
        <v/>
      </c>
      <c r="M659">
        <f>+VindIndeks_raw_13!D658</f>
        <v/>
      </c>
      <c r="O659" s="12">
        <f>+IF(ISNUMBER(ROUND(S659,0)),ROUND(S659,0),"")</f>
        <v/>
      </c>
      <c r="P659">
        <f>IF(ISNUMBER(+VindIndeks_raw_20_small!A658),+VindIndeks_raw_20_small!A658,"")</f>
        <v/>
      </c>
      <c r="Q659">
        <f>IF(ISNUMBER(+VindIndeks_raw_20_small!B658),+VindIndeks_raw_20_small!B658,"")</f>
        <v/>
      </c>
      <c r="R659">
        <f>IF(ISNUMBER(+VindIndeks_raw_20_small!C658),+VindIndeks_raw_20_small!C658,"")</f>
        <v/>
      </c>
      <c r="S659">
        <f>IF(ISNUMBER(+VindIndeks_raw_20_small!D658),+VindIndeks_raw_20_small!D658,"")</f>
        <v/>
      </c>
      <c r="U659" s="12">
        <f>+IF(ISNUMBER(ROUND(Y659,0)),ROUND(Y659,0),"")</f>
        <v/>
      </c>
      <c r="V659">
        <f>IF(ISNUMBER(+VindIndeks_raw_20_large!A658),+VindIndeks_raw_20_large!A658,"")</f>
        <v/>
      </c>
      <c r="W659">
        <f>IF(ISNUMBER(+VindIndeks_raw_20_large!B658),+VindIndeks_raw_20_large!B658,"")</f>
        <v/>
      </c>
      <c r="X659">
        <f>IF(ISNUMBER(+VindIndeks_raw_20_large!C658),+VindIndeks_raw_20_large!C658,"")</f>
        <v/>
      </c>
      <c r="Y659">
        <f>IF(ISNUMBER(+VindIndeks_raw_20_large!D658),+VindIndeks_raw_20_large!D658,"")</f>
        <v/>
      </c>
    </row>
    <row r="660">
      <c r="I660">
        <f>+M660</f>
        <v/>
      </c>
      <c r="J660">
        <f>+VindIndeks_raw_13!A659</f>
        <v/>
      </c>
      <c r="K660">
        <f>+VindIndeks_raw_13!B659</f>
        <v/>
      </c>
      <c r="L660">
        <f>+VindIndeks_raw_13!C659</f>
        <v/>
      </c>
      <c r="M660">
        <f>+VindIndeks_raw_13!D659</f>
        <v/>
      </c>
      <c r="O660" s="12">
        <f>+IF(ISNUMBER(ROUND(S660,0)),ROUND(S660,0),"")</f>
        <v/>
      </c>
      <c r="P660">
        <f>IF(ISNUMBER(+VindIndeks_raw_20_small!A659),+VindIndeks_raw_20_small!A659,"")</f>
        <v/>
      </c>
      <c r="Q660">
        <f>IF(ISNUMBER(+VindIndeks_raw_20_small!B659),+VindIndeks_raw_20_small!B659,"")</f>
        <v/>
      </c>
      <c r="R660">
        <f>IF(ISNUMBER(+VindIndeks_raw_20_small!C659),+VindIndeks_raw_20_small!C659,"")</f>
        <v/>
      </c>
      <c r="S660">
        <f>IF(ISNUMBER(+VindIndeks_raw_20_small!D659),+VindIndeks_raw_20_small!D659,"")</f>
        <v/>
      </c>
      <c r="U660" s="12">
        <f>+IF(ISNUMBER(ROUND(Y660,0)),ROUND(Y660,0),"")</f>
        <v/>
      </c>
      <c r="V660">
        <f>IF(ISNUMBER(+VindIndeks_raw_20_large!A659),+VindIndeks_raw_20_large!A659,"")</f>
        <v/>
      </c>
      <c r="W660">
        <f>IF(ISNUMBER(+VindIndeks_raw_20_large!B659),+VindIndeks_raw_20_large!B659,"")</f>
        <v/>
      </c>
      <c r="X660">
        <f>IF(ISNUMBER(+VindIndeks_raw_20_large!C659),+VindIndeks_raw_20_large!C659,"")</f>
        <v/>
      </c>
      <c r="Y660">
        <f>IF(ISNUMBER(+VindIndeks_raw_20_large!D659),+VindIndeks_raw_20_large!D659,"")</f>
        <v/>
      </c>
    </row>
    <row r="661">
      <c r="I661">
        <f>+M661</f>
        <v/>
      </c>
      <c r="J661">
        <f>+VindIndeks_raw_13!A660</f>
        <v/>
      </c>
      <c r="K661">
        <f>+VindIndeks_raw_13!B660</f>
        <v/>
      </c>
      <c r="L661">
        <f>+VindIndeks_raw_13!C660</f>
        <v/>
      </c>
      <c r="M661">
        <f>+VindIndeks_raw_13!D660</f>
        <v/>
      </c>
      <c r="O661" s="12">
        <f>+IF(ISNUMBER(ROUND(S661,0)),ROUND(S661,0),"")</f>
        <v/>
      </c>
      <c r="P661">
        <f>IF(ISNUMBER(+VindIndeks_raw_20_small!A660),+VindIndeks_raw_20_small!A660,"")</f>
        <v/>
      </c>
      <c r="Q661">
        <f>IF(ISNUMBER(+VindIndeks_raw_20_small!B660),+VindIndeks_raw_20_small!B660,"")</f>
        <v/>
      </c>
      <c r="R661">
        <f>IF(ISNUMBER(+VindIndeks_raw_20_small!C660),+VindIndeks_raw_20_small!C660,"")</f>
        <v/>
      </c>
      <c r="S661">
        <f>IF(ISNUMBER(+VindIndeks_raw_20_small!D660),+VindIndeks_raw_20_small!D660,"")</f>
        <v/>
      </c>
      <c r="U661" s="12">
        <f>+IF(ISNUMBER(ROUND(Y661,0)),ROUND(Y661,0),"")</f>
        <v/>
      </c>
      <c r="V661">
        <f>IF(ISNUMBER(+VindIndeks_raw_20_large!A660),+VindIndeks_raw_20_large!A660,"")</f>
        <v/>
      </c>
      <c r="W661">
        <f>IF(ISNUMBER(+VindIndeks_raw_20_large!B660),+VindIndeks_raw_20_large!B660,"")</f>
        <v/>
      </c>
      <c r="X661">
        <f>IF(ISNUMBER(+VindIndeks_raw_20_large!C660),+VindIndeks_raw_20_large!C660,"")</f>
        <v/>
      </c>
      <c r="Y661">
        <f>IF(ISNUMBER(+VindIndeks_raw_20_large!D660),+VindIndeks_raw_20_large!D660,"")</f>
        <v/>
      </c>
    </row>
    <row r="662">
      <c r="I662">
        <f>+M662</f>
        <v/>
      </c>
      <c r="J662">
        <f>+VindIndeks_raw_13!A661</f>
        <v/>
      </c>
      <c r="K662">
        <f>+VindIndeks_raw_13!B661</f>
        <v/>
      </c>
      <c r="L662">
        <f>+VindIndeks_raw_13!C661</f>
        <v/>
      </c>
      <c r="M662">
        <f>+VindIndeks_raw_13!D661</f>
        <v/>
      </c>
      <c r="O662" s="12">
        <f>+IF(ISNUMBER(ROUND(S662,0)),ROUND(S662,0),"")</f>
        <v/>
      </c>
      <c r="P662">
        <f>IF(ISNUMBER(+VindIndeks_raw_20_small!A661),+VindIndeks_raw_20_small!A661,"")</f>
        <v/>
      </c>
      <c r="Q662">
        <f>IF(ISNUMBER(+VindIndeks_raw_20_small!B661),+VindIndeks_raw_20_small!B661,"")</f>
        <v/>
      </c>
      <c r="R662">
        <f>IF(ISNUMBER(+VindIndeks_raw_20_small!C661),+VindIndeks_raw_20_small!C661,"")</f>
        <v/>
      </c>
      <c r="S662">
        <f>IF(ISNUMBER(+VindIndeks_raw_20_small!D661),+VindIndeks_raw_20_small!D661,"")</f>
        <v/>
      </c>
      <c r="U662" s="12">
        <f>+IF(ISNUMBER(ROUND(Y662,0)),ROUND(Y662,0),"")</f>
        <v/>
      </c>
      <c r="V662">
        <f>IF(ISNUMBER(+VindIndeks_raw_20_large!A661),+VindIndeks_raw_20_large!A661,"")</f>
        <v/>
      </c>
      <c r="W662">
        <f>IF(ISNUMBER(+VindIndeks_raw_20_large!B661),+VindIndeks_raw_20_large!B661,"")</f>
        <v/>
      </c>
      <c r="X662">
        <f>IF(ISNUMBER(+VindIndeks_raw_20_large!C661),+VindIndeks_raw_20_large!C661,"")</f>
        <v/>
      </c>
      <c r="Y662">
        <f>IF(ISNUMBER(+VindIndeks_raw_20_large!D661),+VindIndeks_raw_20_large!D661,"")</f>
        <v/>
      </c>
    </row>
    <row r="663">
      <c r="I663">
        <f>+M663</f>
        <v/>
      </c>
      <c r="J663">
        <f>+VindIndeks_raw_13!A662</f>
        <v/>
      </c>
      <c r="K663">
        <f>+VindIndeks_raw_13!B662</f>
        <v/>
      </c>
      <c r="L663">
        <f>+VindIndeks_raw_13!C662</f>
        <v/>
      </c>
      <c r="M663">
        <f>+VindIndeks_raw_13!D662</f>
        <v/>
      </c>
      <c r="O663" s="12">
        <f>+IF(ISNUMBER(ROUND(S663,0)),ROUND(S663,0),"")</f>
        <v/>
      </c>
      <c r="P663">
        <f>IF(ISNUMBER(+VindIndeks_raw_20_small!A662),+VindIndeks_raw_20_small!A662,"")</f>
        <v/>
      </c>
      <c r="Q663">
        <f>IF(ISNUMBER(+VindIndeks_raw_20_small!B662),+VindIndeks_raw_20_small!B662,"")</f>
        <v/>
      </c>
      <c r="R663">
        <f>IF(ISNUMBER(+VindIndeks_raw_20_small!C662),+VindIndeks_raw_20_small!C662,"")</f>
        <v/>
      </c>
      <c r="S663">
        <f>IF(ISNUMBER(+VindIndeks_raw_20_small!D662),+VindIndeks_raw_20_small!D662,"")</f>
        <v/>
      </c>
      <c r="U663" s="12">
        <f>+IF(ISNUMBER(ROUND(Y663,0)),ROUND(Y663,0),"")</f>
        <v/>
      </c>
      <c r="V663">
        <f>IF(ISNUMBER(+VindIndeks_raw_20_large!A662),+VindIndeks_raw_20_large!A662,"")</f>
        <v/>
      </c>
      <c r="W663">
        <f>IF(ISNUMBER(+VindIndeks_raw_20_large!B662),+VindIndeks_raw_20_large!B662,"")</f>
        <v/>
      </c>
      <c r="X663">
        <f>IF(ISNUMBER(+VindIndeks_raw_20_large!C662),+VindIndeks_raw_20_large!C662,"")</f>
        <v/>
      </c>
      <c r="Y663">
        <f>IF(ISNUMBER(+VindIndeks_raw_20_large!D662),+VindIndeks_raw_20_large!D662,"")</f>
        <v/>
      </c>
    </row>
    <row r="664">
      <c r="I664">
        <f>+M664</f>
        <v/>
      </c>
      <c r="J664">
        <f>+VindIndeks_raw_13!A663</f>
        <v/>
      </c>
      <c r="K664">
        <f>+VindIndeks_raw_13!B663</f>
        <v/>
      </c>
      <c r="L664">
        <f>+VindIndeks_raw_13!C663</f>
        <v/>
      </c>
      <c r="M664">
        <f>+VindIndeks_raw_13!D663</f>
        <v/>
      </c>
      <c r="O664" s="12">
        <f>+IF(ISNUMBER(ROUND(S664,0)),ROUND(S664,0),"")</f>
        <v/>
      </c>
      <c r="P664">
        <f>IF(ISNUMBER(+VindIndeks_raw_20_small!A663),+VindIndeks_raw_20_small!A663,"")</f>
        <v/>
      </c>
      <c r="Q664">
        <f>IF(ISNUMBER(+VindIndeks_raw_20_small!B663),+VindIndeks_raw_20_small!B663,"")</f>
        <v/>
      </c>
      <c r="R664">
        <f>IF(ISNUMBER(+VindIndeks_raw_20_small!C663),+VindIndeks_raw_20_small!C663,"")</f>
        <v/>
      </c>
      <c r="S664">
        <f>IF(ISNUMBER(+VindIndeks_raw_20_small!D663),+VindIndeks_raw_20_small!D663,"")</f>
        <v/>
      </c>
      <c r="U664" s="12">
        <f>+IF(ISNUMBER(ROUND(Y664,0)),ROUND(Y664,0),"")</f>
        <v/>
      </c>
      <c r="V664">
        <f>IF(ISNUMBER(+VindIndeks_raw_20_large!A663),+VindIndeks_raw_20_large!A663,"")</f>
        <v/>
      </c>
      <c r="W664">
        <f>IF(ISNUMBER(+VindIndeks_raw_20_large!B663),+VindIndeks_raw_20_large!B663,"")</f>
        <v/>
      </c>
      <c r="X664">
        <f>IF(ISNUMBER(+VindIndeks_raw_20_large!C663),+VindIndeks_raw_20_large!C663,"")</f>
        <v/>
      </c>
      <c r="Y664">
        <f>IF(ISNUMBER(+VindIndeks_raw_20_large!D663),+VindIndeks_raw_20_large!D663,"")</f>
        <v/>
      </c>
    </row>
    <row r="665">
      <c r="I665">
        <f>+M665</f>
        <v/>
      </c>
      <c r="J665">
        <f>+VindIndeks_raw_13!A664</f>
        <v/>
      </c>
      <c r="K665">
        <f>+VindIndeks_raw_13!B664</f>
        <v/>
      </c>
      <c r="L665">
        <f>+VindIndeks_raw_13!C664</f>
        <v/>
      </c>
      <c r="M665">
        <f>+VindIndeks_raw_13!D664</f>
        <v/>
      </c>
      <c r="O665" s="12">
        <f>+IF(ISNUMBER(ROUND(S665,0)),ROUND(S665,0),"")</f>
        <v/>
      </c>
      <c r="P665">
        <f>IF(ISNUMBER(+VindIndeks_raw_20_small!A664),+VindIndeks_raw_20_small!A664,"")</f>
        <v/>
      </c>
      <c r="Q665">
        <f>IF(ISNUMBER(+VindIndeks_raw_20_small!B664),+VindIndeks_raw_20_small!B664,"")</f>
        <v/>
      </c>
      <c r="R665">
        <f>IF(ISNUMBER(+VindIndeks_raw_20_small!C664),+VindIndeks_raw_20_small!C664,"")</f>
        <v/>
      </c>
      <c r="S665">
        <f>IF(ISNUMBER(+VindIndeks_raw_20_small!D664),+VindIndeks_raw_20_small!D664,"")</f>
        <v/>
      </c>
      <c r="U665" s="12">
        <f>+IF(ISNUMBER(ROUND(Y665,0)),ROUND(Y665,0),"")</f>
        <v/>
      </c>
      <c r="V665">
        <f>IF(ISNUMBER(+VindIndeks_raw_20_large!A664),+VindIndeks_raw_20_large!A664,"")</f>
        <v/>
      </c>
      <c r="W665">
        <f>IF(ISNUMBER(+VindIndeks_raw_20_large!B664),+VindIndeks_raw_20_large!B664,"")</f>
        <v/>
      </c>
      <c r="X665">
        <f>IF(ISNUMBER(+VindIndeks_raw_20_large!C664),+VindIndeks_raw_20_large!C664,"")</f>
        <v/>
      </c>
      <c r="Y665">
        <f>IF(ISNUMBER(+VindIndeks_raw_20_large!D664),+VindIndeks_raw_20_large!D664,"")</f>
        <v/>
      </c>
    </row>
    <row r="666">
      <c r="I666">
        <f>+M666</f>
        <v/>
      </c>
      <c r="J666">
        <f>+VindIndeks_raw_13!A665</f>
        <v/>
      </c>
      <c r="K666">
        <f>+VindIndeks_raw_13!B665</f>
        <v/>
      </c>
      <c r="L666">
        <f>+VindIndeks_raw_13!C665</f>
        <v/>
      </c>
      <c r="M666">
        <f>+VindIndeks_raw_13!D665</f>
        <v/>
      </c>
      <c r="O666" s="12">
        <f>+IF(ISNUMBER(ROUND(S666,0)),ROUND(S666,0),"")</f>
        <v/>
      </c>
      <c r="P666">
        <f>IF(ISNUMBER(+VindIndeks_raw_20_small!A665),+VindIndeks_raw_20_small!A665,"")</f>
        <v/>
      </c>
      <c r="Q666">
        <f>IF(ISNUMBER(+VindIndeks_raw_20_small!B665),+VindIndeks_raw_20_small!B665,"")</f>
        <v/>
      </c>
      <c r="R666">
        <f>IF(ISNUMBER(+VindIndeks_raw_20_small!C665),+VindIndeks_raw_20_small!C665,"")</f>
        <v/>
      </c>
      <c r="S666">
        <f>IF(ISNUMBER(+VindIndeks_raw_20_small!D665),+VindIndeks_raw_20_small!D665,"")</f>
        <v/>
      </c>
      <c r="U666" s="12">
        <f>+IF(ISNUMBER(ROUND(Y666,0)),ROUND(Y666,0),"")</f>
        <v/>
      </c>
      <c r="V666">
        <f>IF(ISNUMBER(+VindIndeks_raw_20_large!A665),+VindIndeks_raw_20_large!A665,"")</f>
        <v/>
      </c>
      <c r="W666">
        <f>IF(ISNUMBER(+VindIndeks_raw_20_large!B665),+VindIndeks_raw_20_large!B665,"")</f>
        <v/>
      </c>
      <c r="X666">
        <f>IF(ISNUMBER(+VindIndeks_raw_20_large!C665),+VindIndeks_raw_20_large!C665,"")</f>
        <v/>
      </c>
      <c r="Y666">
        <f>IF(ISNUMBER(+VindIndeks_raw_20_large!D665),+VindIndeks_raw_20_large!D665,"")</f>
        <v/>
      </c>
    </row>
    <row r="667">
      <c r="I667">
        <f>+M667</f>
        <v/>
      </c>
      <c r="J667">
        <f>+VindIndeks_raw_13!A666</f>
        <v/>
      </c>
      <c r="K667">
        <f>+VindIndeks_raw_13!B666</f>
        <v/>
      </c>
      <c r="L667">
        <f>+VindIndeks_raw_13!C666</f>
        <v/>
      </c>
      <c r="M667">
        <f>+VindIndeks_raw_13!D666</f>
        <v/>
      </c>
      <c r="O667" s="12">
        <f>+IF(ISNUMBER(ROUND(S667,0)),ROUND(S667,0),"")</f>
        <v/>
      </c>
      <c r="P667">
        <f>IF(ISNUMBER(+VindIndeks_raw_20_small!A666),+VindIndeks_raw_20_small!A666,"")</f>
        <v/>
      </c>
      <c r="Q667">
        <f>IF(ISNUMBER(+VindIndeks_raw_20_small!B666),+VindIndeks_raw_20_small!B666,"")</f>
        <v/>
      </c>
      <c r="R667">
        <f>IF(ISNUMBER(+VindIndeks_raw_20_small!C666),+VindIndeks_raw_20_small!C666,"")</f>
        <v/>
      </c>
      <c r="S667">
        <f>IF(ISNUMBER(+VindIndeks_raw_20_small!D666),+VindIndeks_raw_20_small!D666,"")</f>
        <v/>
      </c>
      <c r="U667" s="12">
        <f>+IF(ISNUMBER(ROUND(Y667,0)),ROUND(Y667,0),"")</f>
        <v/>
      </c>
      <c r="V667">
        <f>IF(ISNUMBER(+VindIndeks_raw_20_large!A666),+VindIndeks_raw_20_large!A666,"")</f>
        <v/>
      </c>
      <c r="W667">
        <f>IF(ISNUMBER(+VindIndeks_raw_20_large!B666),+VindIndeks_raw_20_large!B666,"")</f>
        <v/>
      </c>
      <c r="X667">
        <f>IF(ISNUMBER(+VindIndeks_raw_20_large!C666),+VindIndeks_raw_20_large!C666,"")</f>
        <v/>
      </c>
      <c r="Y667">
        <f>IF(ISNUMBER(+VindIndeks_raw_20_large!D666),+VindIndeks_raw_20_large!D666,"")</f>
        <v/>
      </c>
    </row>
    <row r="668">
      <c r="I668">
        <f>+M668</f>
        <v/>
      </c>
      <c r="J668">
        <f>+VindIndeks_raw_13!A667</f>
        <v/>
      </c>
      <c r="K668">
        <f>+VindIndeks_raw_13!B667</f>
        <v/>
      </c>
      <c r="L668">
        <f>+VindIndeks_raw_13!C667</f>
        <v/>
      </c>
      <c r="M668">
        <f>+VindIndeks_raw_13!D667</f>
        <v/>
      </c>
      <c r="O668" s="12">
        <f>+IF(ISNUMBER(ROUND(S668,0)),ROUND(S668,0),"")</f>
        <v/>
      </c>
      <c r="P668">
        <f>IF(ISNUMBER(+VindIndeks_raw_20_small!A667),+VindIndeks_raw_20_small!A667,"")</f>
        <v/>
      </c>
      <c r="Q668">
        <f>IF(ISNUMBER(+VindIndeks_raw_20_small!B667),+VindIndeks_raw_20_small!B667,"")</f>
        <v/>
      </c>
      <c r="R668">
        <f>IF(ISNUMBER(+VindIndeks_raw_20_small!C667),+VindIndeks_raw_20_small!C667,"")</f>
        <v/>
      </c>
      <c r="S668">
        <f>IF(ISNUMBER(+VindIndeks_raw_20_small!D667),+VindIndeks_raw_20_small!D667,"")</f>
        <v/>
      </c>
      <c r="U668" s="12">
        <f>+IF(ISNUMBER(ROUND(Y668,0)),ROUND(Y668,0),"")</f>
        <v/>
      </c>
      <c r="V668">
        <f>IF(ISNUMBER(+VindIndeks_raw_20_large!A667),+VindIndeks_raw_20_large!A667,"")</f>
        <v/>
      </c>
      <c r="W668">
        <f>IF(ISNUMBER(+VindIndeks_raw_20_large!B667),+VindIndeks_raw_20_large!B667,"")</f>
        <v/>
      </c>
      <c r="X668">
        <f>IF(ISNUMBER(+VindIndeks_raw_20_large!C667),+VindIndeks_raw_20_large!C667,"")</f>
        <v/>
      </c>
      <c r="Y668">
        <f>IF(ISNUMBER(+VindIndeks_raw_20_large!D667),+VindIndeks_raw_20_large!D667,"")</f>
        <v/>
      </c>
    </row>
    <row r="669">
      <c r="I669">
        <f>+M669</f>
        <v/>
      </c>
      <c r="J669">
        <f>+VindIndeks_raw_13!A668</f>
        <v/>
      </c>
      <c r="K669">
        <f>+VindIndeks_raw_13!B668</f>
        <v/>
      </c>
      <c r="L669">
        <f>+VindIndeks_raw_13!C668</f>
        <v/>
      </c>
      <c r="M669">
        <f>+VindIndeks_raw_13!D668</f>
        <v/>
      </c>
      <c r="O669" s="12">
        <f>+IF(ISNUMBER(ROUND(S669,0)),ROUND(S669,0),"")</f>
        <v/>
      </c>
      <c r="P669">
        <f>IF(ISNUMBER(+VindIndeks_raw_20_small!A668),+VindIndeks_raw_20_small!A668,"")</f>
        <v/>
      </c>
      <c r="Q669">
        <f>IF(ISNUMBER(+VindIndeks_raw_20_small!B668),+VindIndeks_raw_20_small!B668,"")</f>
        <v/>
      </c>
      <c r="R669">
        <f>IF(ISNUMBER(+VindIndeks_raw_20_small!C668),+VindIndeks_raw_20_small!C668,"")</f>
        <v/>
      </c>
      <c r="S669">
        <f>IF(ISNUMBER(+VindIndeks_raw_20_small!D668),+VindIndeks_raw_20_small!D668,"")</f>
        <v/>
      </c>
      <c r="U669" s="12">
        <f>+IF(ISNUMBER(ROUND(Y669,0)),ROUND(Y669,0),"")</f>
        <v/>
      </c>
      <c r="V669">
        <f>IF(ISNUMBER(+VindIndeks_raw_20_large!A668),+VindIndeks_raw_20_large!A668,"")</f>
        <v/>
      </c>
      <c r="W669">
        <f>IF(ISNUMBER(+VindIndeks_raw_20_large!B668),+VindIndeks_raw_20_large!B668,"")</f>
        <v/>
      </c>
      <c r="X669">
        <f>IF(ISNUMBER(+VindIndeks_raw_20_large!C668),+VindIndeks_raw_20_large!C668,"")</f>
        <v/>
      </c>
      <c r="Y669">
        <f>IF(ISNUMBER(+VindIndeks_raw_20_large!D668),+VindIndeks_raw_20_large!D668,"")</f>
        <v/>
      </c>
    </row>
    <row r="670">
      <c r="I670">
        <f>+M670</f>
        <v/>
      </c>
      <c r="J670">
        <f>+VindIndeks_raw_13!A669</f>
        <v/>
      </c>
      <c r="K670">
        <f>+VindIndeks_raw_13!B669</f>
        <v/>
      </c>
      <c r="L670">
        <f>+VindIndeks_raw_13!C669</f>
        <v/>
      </c>
      <c r="M670">
        <f>+VindIndeks_raw_13!D669</f>
        <v/>
      </c>
      <c r="O670" s="12">
        <f>+IF(ISNUMBER(ROUND(S670,0)),ROUND(S670,0),"")</f>
        <v/>
      </c>
      <c r="P670">
        <f>IF(ISNUMBER(+VindIndeks_raw_20_small!A669),+VindIndeks_raw_20_small!A669,"")</f>
        <v/>
      </c>
      <c r="Q670">
        <f>IF(ISNUMBER(+VindIndeks_raw_20_small!B669),+VindIndeks_raw_20_small!B669,"")</f>
        <v/>
      </c>
      <c r="R670">
        <f>IF(ISNUMBER(+VindIndeks_raw_20_small!C669),+VindIndeks_raw_20_small!C669,"")</f>
        <v/>
      </c>
      <c r="S670">
        <f>IF(ISNUMBER(+VindIndeks_raw_20_small!D669),+VindIndeks_raw_20_small!D669,"")</f>
        <v/>
      </c>
      <c r="U670" s="12">
        <f>+IF(ISNUMBER(ROUND(Y670,0)),ROUND(Y670,0),"")</f>
        <v/>
      </c>
      <c r="V670">
        <f>IF(ISNUMBER(+VindIndeks_raw_20_large!A669),+VindIndeks_raw_20_large!A669,"")</f>
        <v/>
      </c>
      <c r="W670">
        <f>IF(ISNUMBER(+VindIndeks_raw_20_large!B669),+VindIndeks_raw_20_large!B669,"")</f>
        <v/>
      </c>
      <c r="X670">
        <f>IF(ISNUMBER(+VindIndeks_raw_20_large!C669),+VindIndeks_raw_20_large!C669,"")</f>
        <v/>
      </c>
      <c r="Y670">
        <f>IF(ISNUMBER(+VindIndeks_raw_20_large!D669),+VindIndeks_raw_20_large!D669,"")</f>
        <v/>
      </c>
    </row>
    <row r="671">
      <c r="I671">
        <f>+M671</f>
        <v/>
      </c>
      <c r="J671">
        <f>+VindIndeks_raw_13!A670</f>
        <v/>
      </c>
      <c r="K671">
        <f>+VindIndeks_raw_13!B670</f>
        <v/>
      </c>
      <c r="L671">
        <f>+VindIndeks_raw_13!C670</f>
        <v/>
      </c>
      <c r="M671">
        <f>+VindIndeks_raw_13!D670</f>
        <v/>
      </c>
      <c r="O671" s="12">
        <f>+IF(ISNUMBER(ROUND(S671,0)),ROUND(S671,0),"")</f>
        <v/>
      </c>
      <c r="P671">
        <f>IF(ISNUMBER(+VindIndeks_raw_20_small!A670),+VindIndeks_raw_20_small!A670,"")</f>
        <v/>
      </c>
      <c r="Q671">
        <f>IF(ISNUMBER(+VindIndeks_raw_20_small!B670),+VindIndeks_raw_20_small!B670,"")</f>
        <v/>
      </c>
      <c r="R671">
        <f>IF(ISNUMBER(+VindIndeks_raw_20_small!C670),+VindIndeks_raw_20_small!C670,"")</f>
        <v/>
      </c>
      <c r="S671">
        <f>IF(ISNUMBER(+VindIndeks_raw_20_small!D670),+VindIndeks_raw_20_small!D670,"")</f>
        <v/>
      </c>
      <c r="U671" s="12">
        <f>+IF(ISNUMBER(ROUND(Y671,0)),ROUND(Y671,0),"")</f>
        <v/>
      </c>
      <c r="V671">
        <f>IF(ISNUMBER(+VindIndeks_raw_20_large!A670),+VindIndeks_raw_20_large!A670,"")</f>
        <v/>
      </c>
      <c r="W671">
        <f>IF(ISNUMBER(+VindIndeks_raw_20_large!B670),+VindIndeks_raw_20_large!B670,"")</f>
        <v/>
      </c>
      <c r="X671">
        <f>IF(ISNUMBER(+VindIndeks_raw_20_large!C670),+VindIndeks_raw_20_large!C670,"")</f>
        <v/>
      </c>
      <c r="Y671">
        <f>IF(ISNUMBER(+VindIndeks_raw_20_large!D670),+VindIndeks_raw_20_large!D670,"")</f>
        <v/>
      </c>
    </row>
    <row r="672">
      <c r="I672">
        <f>+M672</f>
        <v/>
      </c>
      <c r="J672">
        <f>+VindIndeks_raw_13!A671</f>
        <v/>
      </c>
      <c r="K672">
        <f>+VindIndeks_raw_13!B671</f>
        <v/>
      </c>
      <c r="L672">
        <f>+VindIndeks_raw_13!C671</f>
        <v/>
      </c>
      <c r="M672">
        <f>+VindIndeks_raw_13!D671</f>
        <v/>
      </c>
      <c r="O672" s="12">
        <f>+IF(ISNUMBER(ROUND(S672,0)),ROUND(S672,0),"")</f>
        <v/>
      </c>
      <c r="P672">
        <f>IF(ISNUMBER(+VindIndeks_raw_20_small!A671),+VindIndeks_raw_20_small!A671,"")</f>
        <v/>
      </c>
      <c r="Q672">
        <f>IF(ISNUMBER(+VindIndeks_raw_20_small!B671),+VindIndeks_raw_20_small!B671,"")</f>
        <v/>
      </c>
      <c r="R672">
        <f>IF(ISNUMBER(+VindIndeks_raw_20_small!C671),+VindIndeks_raw_20_small!C671,"")</f>
        <v/>
      </c>
      <c r="S672">
        <f>IF(ISNUMBER(+VindIndeks_raw_20_small!D671),+VindIndeks_raw_20_small!D671,"")</f>
        <v/>
      </c>
      <c r="U672" s="12">
        <f>+IF(ISNUMBER(ROUND(Y672,0)),ROUND(Y672,0),"")</f>
        <v/>
      </c>
      <c r="V672">
        <f>IF(ISNUMBER(+VindIndeks_raw_20_large!A671),+VindIndeks_raw_20_large!A671,"")</f>
        <v/>
      </c>
      <c r="W672">
        <f>IF(ISNUMBER(+VindIndeks_raw_20_large!B671),+VindIndeks_raw_20_large!B671,"")</f>
        <v/>
      </c>
      <c r="X672">
        <f>IF(ISNUMBER(+VindIndeks_raw_20_large!C671),+VindIndeks_raw_20_large!C671,"")</f>
        <v/>
      </c>
      <c r="Y672">
        <f>IF(ISNUMBER(+VindIndeks_raw_20_large!D671),+VindIndeks_raw_20_large!D671,"")</f>
        <v/>
      </c>
    </row>
    <row r="673">
      <c r="I673">
        <f>+M673</f>
        <v/>
      </c>
      <c r="J673">
        <f>+VindIndeks_raw_13!A672</f>
        <v/>
      </c>
      <c r="K673">
        <f>+VindIndeks_raw_13!B672</f>
        <v/>
      </c>
      <c r="L673">
        <f>+VindIndeks_raw_13!C672</f>
        <v/>
      </c>
      <c r="M673">
        <f>+VindIndeks_raw_13!D672</f>
        <v/>
      </c>
      <c r="O673" s="12">
        <f>+IF(ISNUMBER(ROUND(S673,0)),ROUND(S673,0),"")</f>
        <v/>
      </c>
      <c r="P673">
        <f>IF(ISNUMBER(+VindIndeks_raw_20_small!A672),+VindIndeks_raw_20_small!A672,"")</f>
        <v/>
      </c>
      <c r="Q673">
        <f>IF(ISNUMBER(+VindIndeks_raw_20_small!B672),+VindIndeks_raw_20_small!B672,"")</f>
        <v/>
      </c>
      <c r="R673">
        <f>IF(ISNUMBER(+VindIndeks_raw_20_small!C672),+VindIndeks_raw_20_small!C672,"")</f>
        <v/>
      </c>
      <c r="S673">
        <f>IF(ISNUMBER(+VindIndeks_raw_20_small!D672),+VindIndeks_raw_20_small!D672,"")</f>
        <v/>
      </c>
      <c r="U673" s="12">
        <f>+IF(ISNUMBER(ROUND(Y673,0)),ROUND(Y673,0),"")</f>
        <v/>
      </c>
      <c r="V673">
        <f>IF(ISNUMBER(+VindIndeks_raw_20_large!A672),+VindIndeks_raw_20_large!A672,"")</f>
        <v/>
      </c>
      <c r="W673">
        <f>IF(ISNUMBER(+VindIndeks_raw_20_large!B672),+VindIndeks_raw_20_large!B672,"")</f>
        <v/>
      </c>
      <c r="X673">
        <f>IF(ISNUMBER(+VindIndeks_raw_20_large!C672),+VindIndeks_raw_20_large!C672,"")</f>
        <v/>
      </c>
      <c r="Y673">
        <f>IF(ISNUMBER(+VindIndeks_raw_20_large!D672),+VindIndeks_raw_20_large!D672,"")</f>
        <v/>
      </c>
    </row>
    <row r="674">
      <c r="I674">
        <f>+M674</f>
        <v/>
      </c>
      <c r="J674">
        <f>+VindIndeks_raw_13!A673</f>
        <v/>
      </c>
      <c r="K674">
        <f>+VindIndeks_raw_13!B673</f>
        <v/>
      </c>
      <c r="L674">
        <f>+VindIndeks_raw_13!C673</f>
        <v/>
      </c>
      <c r="M674">
        <f>+VindIndeks_raw_13!D673</f>
        <v/>
      </c>
      <c r="O674" s="12">
        <f>+IF(ISNUMBER(ROUND(S674,0)),ROUND(S674,0),"")</f>
        <v/>
      </c>
      <c r="P674">
        <f>IF(ISNUMBER(+VindIndeks_raw_20_small!A673),+VindIndeks_raw_20_small!A673,"")</f>
        <v/>
      </c>
      <c r="Q674">
        <f>IF(ISNUMBER(+VindIndeks_raw_20_small!B673),+VindIndeks_raw_20_small!B673,"")</f>
        <v/>
      </c>
      <c r="R674">
        <f>IF(ISNUMBER(+VindIndeks_raw_20_small!C673),+VindIndeks_raw_20_small!C673,"")</f>
        <v/>
      </c>
      <c r="S674">
        <f>IF(ISNUMBER(+VindIndeks_raw_20_small!D673),+VindIndeks_raw_20_small!D673,"")</f>
        <v/>
      </c>
      <c r="U674" s="12">
        <f>+IF(ISNUMBER(ROUND(Y674,0)),ROUND(Y674,0),"")</f>
        <v/>
      </c>
      <c r="V674">
        <f>IF(ISNUMBER(+VindIndeks_raw_20_large!A673),+VindIndeks_raw_20_large!A673,"")</f>
        <v/>
      </c>
      <c r="W674">
        <f>IF(ISNUMBER(+VindIndeks_raw_20_large!B673),+VindIndeks_raw_20_large!B673,"")</f>
        <v/>
      </c>
      <c r="X674">
        <f>IF(ISNUMBER(+VindIndeks_raw_20_large!C673),+VindIndeks_raw_20_large!C673,"")</f>
        <v/>
      </c>
      <c r="Y674">
        <f>IF(ISNUMBER(+VindIndeks_raw_20_large!D673),+VindIndeks_raw_20_large!D673,"")</f>
        <v/>
      </c>
    </row>
    <row r="675">
      <c r="I675">
        <f>+M675</f>
        <v/>
      </c>
      <c r="J675">
        <f>+VindIndeks_raw_13!A674</f>
        <v/>
      </c>
      <c r="K675">
        <f>+VindIndeks_raw_13!B674</f>
        <v/>
      </c>
      <c r="L675">
        <f>+VindIndeks_raw_13!C674</f>
        <v/>
      </c>
      <c r="M675">
        <f>+VindIndeks_raw_13!D674</f>
        <v/>
      </c>
      <c r="O675" s="12">
        <f>+IF(ISNUMBER(ROUND(S675,0)),ROUND(S675,0),"")</f>
        <v/>
      </c>
      <c r="P675">
        <f>IF(ISNUMBER(+VindIndeks_raw_20_small!A674),+VindIndeks_raw_20_small!A674,"")</f>
        <v/>
      </c>
      <c r="Q675">
        <f>IF(ISNUMBER(+VindIndeks_raw_20_small!B674),+VindIndeks_raw_20_small!B674,"")</f>
        <v/>
      </c>
      <c r="R675">
        <f>IF(ISNUMBER(+VindIndeks_raw_20_small!C674),+VindIndeks_raw_20_small!C674,"")</f>
        <v/>
      </c>
      <c r="S675">
        <f>IF(ISNUMBER(+VindIndeks_raw_20_small!D674),+VindIndeks_raw_20_small!D674,"")</f>
        <v/>
      </c>
      <c r="U675" s="12">
        <f>+IF(ISNUMBER(ROUND(Y675,0)),ROUND(Y675,0),"")</f>
        <v/>
      </c>
      <c r="V675">
        <f>IF(ISNUMBER(+VindIndeks_raw_20_large!A674),+VindIndeks_raw_20_large!A674,"")</f>
        <v/>
      </c>
      <c r="W675">
        <f>IF(ISNUMBER(+VindIndeks_raw_20_large!B674),+VindIndeks_raw_20_large!B674,"")</f>
        <v/>
      </c>
      <c r="X675">
        <f>IF(ISNUMBER(+VindIndeks_raw_20_large!C674),+VindIndeks_raw_20_large!C674,"")</f>
        <v/>
      </c>
      <c r="Y675">
        <f>IF(ISNUMBER(+VindIndeks_raw_20_large!D674),+VindIndeks_raw_20_large!D674,"")</f>
        <v/>
      </c>
    </row>
    <row r="676">
      <c r="I676">
        <f>+M676</f>
        <v/>
      </c>
      <c r="J676">
        <f>+VindIndeks_raw_13!A675</f>
        <v/>
      </c>
      <c r="K676">
        <f>+VindIndeks_raw_13!B675</f>
        <v/>
      </c>
      <c r="L676">
        <f>+VindIndeks_raw_13!C675</f>
        <v/>
      </c>
      <c r="M676">
        <f>+VindIndeks_raw_13!D675</f>
        <v/>
      </c>
      <c r="O676" s="12">
        <f>+IF(ISNUMBER(ROUND(S676,0)),ROUND(S676,0),"")</f>
        <v/>
      </c>
      <c r="P676">
        <f>IF(ISNUMBER(+VindIndeks_raw_20_small!A675),+VindIndeks_raw_20_small!A675,"")</f>
        <v/>
      </c>
      <c r="Q676">
        <f>IF(ISNUMBER(+VindIndeks_raw_20_small!B675),+VindIndeks_raw_20_small!B675,"")</f>
        <v/>
      </c>
      <c r="R676">
        <f>IF(ISNUMBER(+VindIndeks_raw_20_small!C675),+VindIndeks_raw_20_small!C675,"")</f>
        <v/>
      </c>
      <c r="S676">
        <f>IF(ISNUMBER(+VindIndeks_raw_20_small!D675),+VindIndeks_raw_20_small!D675,"")</f>
        <v/>
      </c>
      <c r="U676" s="12">
        <f>+IF(ISNUMBER(ROUND(Y676,0)),ROUND(Y676,0),"")</f>
        <v/>
      </c>
      <c r="V676">
        <f>IF(ISNUMBER(+VindIndeks_raw_20_large!A675),+VindIndeks_raw_20_large!A675,"")</f>
        <v/>
      </c>
      <c r="W676">
        <f>IF(ISNUMBER(+VindIndeks_raw_20_large!B675),+VindIndeks_raw_20_large!B675,"")</f>
        <v/>
      </c>
      <c r="X676">
        <f>IF(ISNUMBER(+VindIndeks_raw_20_large!C675),+VindIndeks_raw_20_large!C675,"")</f>
        <v/>
      </c>
      <c r="Y676">
        <f>IF(ISNUMBER(+VindIndeks_raw_20_large!D675),+VindIndeks_raw_20_large!D675,"")</f>
        <v/>
      </c>
    </row>
    <row r="677">
      <c r="I677">
        <f>+M677</f>
        <v/>
      </c>
      <c r="J677">
        <f>+VindIndeks_raw_13!A676</f>
        <v/>
      </c>
      <c r="K677">
        <f>+VindIndeks_raw_13!B676</f>
        <v/>
      </c>
      <c r="L677">
        <f>+VindIndeks_raw_13!C676</f>
        <v/>
      </c>
      <c r="M677">
        <f>+VindIndeks_raw_13!D676</f>
        <v/>
      </c>
      <c r="O677" s="12">
        <f>+IF(ISNUMBER(ROUND(S677,0)),ROUND(S677,0),"")</f>
        <v/>
      </c>
      <c r="P677">
        <f>IF(ISNUMBER(+VindIndeks_raw_20_small!A676),+VindIndeks_raw_20_small!A676,"")</f>
        <v/>
      </c>
      <c r="Q677">
        <f>IF(ISNUMBER(+VindIndeks_raw_20_small!B676),+VindIndeks_raw_20_small!B676,"")</f>
        <v/>
      </c>
      <c r="R677">
        <f>IF(ISNUMBER(+VindIndeks_raw_20_small!C676),+VindIndeks_raw_20_small!C676,"")</f>
        <v/>
      </c>
      <c r="S677">
        <f>IF(ISNUMBER(+VindIndeks_raw_20_small!D676),+VindIndeks_raw_20_small!D676,"")</f>
        <v/>
      </c>
      <c r="U677" s="12">
        <f>+IF(ISNUMBER(ROUND(Y677,0)),ROUND(Y677,0),"")</f>
        <v/>
      </c>
      <c r="V677">
        <f>IF(ISNUMBER(+VindIndeks_raw_20_large!A676),+VindIndeks_raw_20_large!A676,"")</f>
        <v/>
      </c>
      <c r="W677">
        <f>IF(ISNUMBER(+VindIndeks_raw_20_large!B676),+VindIndeks_raw_20_large!B676,"")</f>
        <v/>
      </c>
      <c r="X677">
        <f>IF(ISNUMBER(+VindIndeks_raw_20_large!C676),+VindIndeks_raw_20_large!C676,"")</f>
        <v/>
      </c>
      <c r="Y677">
        <f>IF(ISNUMBER(+VindIndeks_raw_20_large!D676),+VindIndeks_raw_20_large!D676,"")</f>
        <v/>
      </c>
    </row>
    <row r="678">
      <c r="I678">
        <f>+M678</f>
        <v/>
      </c>
      <c r="J678">
        <f>+VindIndeks_raw_13!A677</f>
        <v/>
      </c>
      <c r="K678">
        <f>+VindIndeks_raw_13!B677</f>
        <v/>
      </c>
      <c r="L678">
        <f>+VindIndeks_raw_13!C677</f>
        <v/>
      </c>
      <c r="M678">
        <f>+VindIndeks_raw_13!D677</f>
        <v/>
      </c>
      <c r="O678" s="12">
        <f>+IF(ISNUMBER(ROUND(S678,0)),ROUND(S678,0),"")</f>
        <v/>
      </c>
      <c r="P678">
        <f>IF(ISNUMBER(+VindIndeks_raw_20_small!A677),+VindIndeks_raw_20_small!A677,"")</f>
        <v/>
      </c>
      <c r="Q678">
        <f>IF(ISNUMBER(+VindIndeks_raw_20_small!B677),+VindIndeks_raw_20_small!B677,"")</f>
        <v/>
      </c>
      <c r="R678">
        <f>IF(ISNUMBER(+VindIndeks_raw_20_small!C677),+VindIndeks_raw_20_small!C677,"")</f>
        <v/>
      </c>
      <c r="S678">
        <f>IF(ISNUMBER(+VindIndeks_raw_20_small!D677),+VindIndeks_raw_20_small!D677,"")</f>
        <v/>
      </c>
      <c r="U678" s="12">
        <f>+IF(ISNUMBER(ROUND(Y678,0)),ROUND(Y678,0),"")</f>
        <v/>
      </c>
      <c r="V678">
        <f>IF(ISNUMBER(+VindIndeks_raw_20_large!A677),+VindIndeks_raw_20_large!A677,"")</f>
        <v/>
      </c>
      <c r="W678">
        <f>IF(ISNUMBER(+VindIndeks_raw_20_large!B677),+VindIndeks_raw_20_large!B677,"")</f>
        <v/>
      </c>
      <c r="X678">
        <f>IF(ISNUMBER(+VindIndeks_raw_20_large!C677),+VindIndeks_raw_20_large!C677,"")</f>
        <v/>
      </c>
      <c r="Y678">
        <f>IF(ISNUMBER(+VindIndeks_raw_20_large!D677),+VindIndeks_raw_20_large!D677,"")</f>
        <v/>
      </c>
    </row>
    <row r="679">
      <c r="I679">
        <f>+M679</f>
        <v/>
      </c>
      <c r="J679">
        <f>+VindIndeks_raw_13!A678</f>
        <v/>
      </c>
      <c r="K679">
        <f>+VindIndeks_raw_13!B678</f>
        <v/>
      </c>
      <c r="L679">
        <f>+VindIndeks_raw_13!C678</f>
        <v/>
      </c>
      <c r="M679">
        <f>+VindIndeks_raw_13!D678</f>
        <v/>
      </c>
      <c r="O679" s="12">
        <f>+IF(ISNUMBER(ROUND(S679,0)),ROUND(S679,0),"")</f>
        <v/>
      </c>
      <c r="P679">
        <f>IF(ISNUMBER(+VindIndeks_raw_20_small!A678),+VindIndeks_raw_20_small!A678,"")</f>
        <v/>
      </c>
      <c r="Q679">
        <f>IF(ISNUMBER(+VindIndeks_raw_20_small!B678),+VindIndeks_raw_20_small!B678,"")</f>
        <v/>
      </c>
      <c r="R679">
        <f>IF(ISNUMBER(+VindIndeks_raw_20_small!C678),+VindIndeks_raw_20_small!C678,"")</f>
        <v/>
      </c>
      <c r="S679">
        <f>IF(ISNUMBER(+VindIndeks_raw_20_small!D678),+VindIndeks_raw_20_small!D678,"")</f>
        <v/>
      </c>
      <c r="U679" s="12">
        <f>+IF(ISNUMBER(ROUND(Y679,0)),ROUND(Y679,0),"")</f>
        <v/>
      </c>
      <c r="V679">
        <f>IF(ISNUMBER(+VindIndeks_raw_20_large!A678),+VindIndeks_raw_20_large!A678,"")</f>
        <v/>
      </c>
      <c r="W679">
        <f>IF(ISNUMBER(+VindIndeks_raw_20_large!B678),+VindIndeks_raw_20_large!B678,"")</f>
        <v/>
      </c>
      <c r="X679">
        <f>IF(ISNUMBER(+VindIndeks_raw_20_large!C678),+VindIndeks_raw_20_large!C678,"")</f>
        <v/>
      </c>
      <c r="Y679">
        <f>IF(ISNUMBER(+VindIndeks_raw_20_large!D678),+VindIndeks_raw_20_large!D678,"")</f>
        <v/>
      </c>
    </row>
    <row r="680">
      <c r="I680">
        <f>+M680</f>
        <v/>
      </c>
      <c r="J680">
        <f>+VindIndeks_raw_13!A679</f>
        <v/>
      </c>
      <c r="K680">
        <f>+VindIndeks_raw_13!B679</f>
        <v/>
      </c>
      <c r="L680">
        <f>+VindIndeks_raw_13!C679</f>
        <v/>
      </c>
      <c r="M680">
        <f>+VindIndeks_raw_13!D679</f>
        <v/>
      </c>
      <c r="O680" s="12">
        <f>+IF(ISNUMBER(ROUND(S680,0)),ROUND(S680,0),"")</f>
        <v/>
      </c>
      <c r="P680">
        <f>IF(ISNUMBER(+VindIndeks_raw_20_small!A679),+VindIndeks_raw_20_small!A679,"")</f>
        <v/>
      </c>
      <c r="Q680">
        <f>IF(ISNUMBER(+VindIndeks_raw_20_small!B679),+VindIndeks_raw_20_small!B679,"")</f>
        <v/>
      </c>
      <c r="R680">
        <f>IF(ISNUMBER(+VindIndeks_raw_20_small!C679),+VindIndeks_raw_20_small!C679,"")</f>
        <v/>
      </c>
      <c r="S680">
        <f>IF(ISNUMBER(+VindIndeks_raw_20_small!D679),+VindIndeks_raw_20_small!D679,"")</f>
        <v/>
      </c>
      <c r="U680" s="12">
        <f>+IF(ISNUMBER(ROUND(Y680,0)),ROUND(Y680,0),"")</f>
        <v/>
      </c>
      <c r="V680">
        <f>IF(ISNUMBER(+VindIndeks_raw_20_large!A679),+VindIndeks_raw_20_large!A679,"")</f>
        <v/>
      </c>
      <c r="W680">
        <f>IF(ISNUMBER(+VindIndeks_raw_20_large!B679),+VindIndeks_raw_20_large!B679,"")</f>
        <v/>
      </c>
      <c r="X680">
        <f>IF(ISNUMBER(+VindIndeks_raw_20_large!C679),+VindIndeks_raw_20_large!C679,"")</f>
        <v/>
      </c>
      <c r="Y680">
        <f>IF(ISNUMBER(+VindIndeks_raw_20_large!D679),+VindIndeks_raw_20_large!D679,"")</f>
        <v/>
      </c>
    </row>
    <row r="681">
      <c r="I681">
        <f>+M681</f>
        <v/>
      </c>
      <c r="J681">
        <f>+VindIndeks_raw_13!A680</f>
        <v/>
      </c>
      <c r="K681">
        <f>+VindIndeks_raw_13!B680</f>
        <v/>
      </c>
      <c r="L681">
        <f>+VindIndeks_raw_13!C680</f>
        <v/>
      </c>
      <c r="M681">
        <f>+VindIndeks_raw_13!D680</f>
        <v/>
      </c>
      <c r="O681" s="12">
        <f>+IF(ISNUMBER(ROUND(S681,0)),ROUND(S681,0),"")</f>
        <v/>
      </c>
      <c r="P681">
        <f>IF(ISNUMBER(+VindIndeks_raw_20_small!A680),+VindIndeks_raw_20_small!A680,"")</f>
        <v/>
      </c>
      <c r="Q681">
        <f>IF(ISNUMBER(+VindIndeks_raw_20_small!B680),+VindIndeks_raw_20_small!B680,"")</f>
        <v/>
      </c>
      <c r="R681">
        <f>IF(ISNUMBER(+VindIndeks_raw_20_small!C680),+VindIndeks_raw_20_small!C680,"")</f>
        <v/>
      </c>
      <c r="S681">
        <f>IF(ISNUMBER(+VindIndeks_raw_20_small!D680),+VindIndeks_raw_20_small!D680,"")</f>
        <v/>
      </c>
      <c r="U681" s="12">
        <f>+IF(ISNUMBER(ROUND(Y681,0)),ROUND(Y681,0),"")</f>
        <v/>
      </c>
      <c r="V681">
        <f>IF(ISNUMBER(+VindIndeks_raw_20_large!A680),+VindIndeks_raw_20_large!A680,"")</f>
        <v/>
      </c>
      <c r="W681">
        <f>IF(ISNUMBER(+VindIndeks_raw_20_large!B680),+VindIndeks_raw_20_large!B680,"")</f>
        <v/>
      </c>
      <c r="X681">
        <f>IF(ISNUMBER(+VindIndeks_raw_20_large!C680),+VindIndeks_raw_20_large!C680,"")</f>
        <v/>
      </c>
      <c r="Y681">
        <f>IF(ISNUMBER(+VindIndeks_raw_20_large!D680),+VindIndeks_raw_20_large!D680,"")</f>
        <v/>
      </c>
    </row>
    <row r="682">
      <c r="I682">
        <f>+M682</f>
        <v/>
      </c>
      <c r="J682">
        <f>+VindIndeks_raw_13!A681</f>
        <v/>
      </c>
      <c r="K682">
        <f>+VindIndeks_raw_13!B681</f>
        <v/>
      </c>
      <c r="L682">
        <f>+VindIndeks_raw_13!C681</f>
        <v/>
      </c>
      <c r="M682">
        <f>+VindIndeks_raw_13!D681</f>
        <v/>
      </c>
      <c r="O682" s="12">
        <f>+IF(ISNUMBER(ROUND(S682,0)),ROUND(S682,0),"")</f>
        <v/>
      </c>
      <c r="P682">
        <f>IF(ISNUMBER(+VindIndeks_raw_20_small!A681),+VindIndeks_raw_20_small!A681,"")</f>
        <v/>
      </c>
      <c r="Q682">
        <f>IF(ISNUMBER(+VindIndeks_raw_20_small!B681),+VindIndeks_raw_20_small!B681,"")</f>
        <v/>
      </c>
      <c r="R682">
        <f>IF(ISNUMBER(+VindIndeks_raw_20_small!C681),+VindIndeks_raw_20_small!C681,"")</f>
        <v/>
      </c>
      <c r="S682">
        <f>IF(ISNUMBER(+VindIndeks_raw_20_small!D681),+VindIndeks_raw_20_small!D681,"")</f>
        <v/>
      </c>
      <c r="U682" s="12">
        <f>+IF(ISNUMBER(ROUND(Y682,0)),ROUND(Y682,0),"")</f>
        <v/>
      </c>
      <c r="V682">
        <f>IF(ISNUMBER(+VindIndeks_raw_20_large!A681),+VindIndeks_raw_20_large!A681,"")</f>
        <v/>
      </c>
      <c r="W682">
        <f>IF(ISNUMBER(+VindIndeks_raw_20_large!B681),+VindIndeks_raw_20_large!B681,"")</f>
        <v/>
      </c>
      <c r="X682">
        <f>IF(ISNUMBER(+VindIndeks_raw_20_large!C681),+VindIndeks_raw_20_large!C681,"")</f>
        <v/>
      </c>
      <c r="Y682">
        <f>IF(ISNUMBER(+VindIndeks_raw_20_large!D681),+VindIndeks_raw_20_large!D681,"")</f>
        <v/>
      </c>
    </row>
    <row r="683">
      <c r="I683">
        <f>+M683</f>
        <v/>
      </c>
      <c r="J683">
        <f>+VindIndeks_raw_13!A682</f>
        <v/>
      </c>
      <c r="K683">
        <f>+VindIndeks_raw_13!B682</f>
        <v/>
      </c>
      <c r="L683">
        <f>+VindIndeks_raw_13!C682</f>
        <v/>
      </c>
      <c r="M683">
        <f>+VindIndeks_raw_13!D682</f>
        <v/>
      </c>
      <c r="O683" s="12">
        <f>+IF(ISNUMBER(ROUND(S683,0)),ROUND(S683,0),"")</f>
        <v/>
      </c>
      <c r="P683">
        <f>IF(ISNUMBER(+VindIndeks_raw_20_small!A682),+VindIndeks_raw_20_small!A682,"")</f>
        <v/>
      </c>
      <c r="Q683">
        <f>IF(ISNUMBER(+VindIndeks_raw_20_small!B682),+VindIndeks_raw_20_small!B682,"")</f>
        <v/>
      </c>
      <c r="R683">
        <f>IF(ISNUMBER(+VindIndeks_raw_20_small!C682),+VindIndeks_raw_20_small!C682,"")</f>
        <v/>
      </c>
      <c r="S683">
        <f>IF(ISNUMBER(+VindIndeks_raw_20_small!D682),+VindIndeks_raw_20_small!D682,"")</f>
        <v/>
      </c>
      <c r="U683" s="12">
        <f>+IF(ISNUMBER(ROUND(Y683,0)),ROUND(Y683,0),"")</f>
        <v/>
      </c>
      <c r="V683">
        <f>IF(ISNUMBER(+VindIndeks_raw_20_large!A682),+VindIndeks_raw_20_large!A682,"")</f>
        <v/>
      </c>
      <c r="W683">
        <f>IF(ISNUMBER(+VindIndeks_raw_20_large!B682),+VindIndeks_raw_20_large!B682,"")</f>
        <v/>
      </c>
      <c r="X683">
        <f>IF(ISNUMBER(+VindIndeks_raw_20_large!C682),+VindIndeks_raw_20_large!C682,"")</f>
        <v/>
      </c>
      <c r="Y683">
        <f>IF(ISNUMBER(+VindIndeks_raw_20_large!D682),+VindIndeks_raw_20_large!D682,"")</f>
        <v/>
      </c>
    </row>
    <row r="684">
      <c r="I684">
        <f>+M684</f>
        <v/>
      </c>
      <c r="J684">
        <f>+VindIndeks_raw_13!A683</f>
        <v/>
      </c>
      <c r="K684">
        <f>+VindIndeks_raw_13!B683</f>
        <v/>
      </c>
      <c r="L684">
        <f>+VindIndeks_raw_13!C683</f>
        <v/>
      </c>
      <c r="M684">
        <f>+VindIndeks_raw_13!D683</f>
        <v/>
      </c>
      <c r="O684" s="12">
        <f>+IF(ISNUMBER(ROUND(S684,0)),ROUND(S684,0),"")</f>
        <v/>
      </c>
      <c r="P684">
        <f>IF(ISNUMBER(+VindIndeks_raw_20_small!A683),+VindIndeks_raw_20_small!A683,"")</f>
        <v/>
      </c>
      <c r="Q684">
        <f>IF(ISNUMBER(+VindIndeks_raw_20_small!B683),+VindIndeks_raw_20_small!B683,"")</f>
        <v/>
      </c>
      <c r="R684">
        <f>IF(ISNUMBER(+VindIndeks_raw_20_small!C683),+VindIndeks_raw_20_small!C683,"")</f>
        <v/>
      </c>
      <c r="S684">
        <f>IF(ISNUMBER(+VindIndeks_raw_20_small!D683),+VindIndeks_raw_20_small!D683,"")</f>
        <v/>
      </c>
      <c r="U684" s="12">
        <f>+IF(ISNUMBER(ROUND(Y684,0)),ROUND(Y684,0),"")</f>
        <v/>
      </c>
      <c r="V684">
        <f>IF(ISNUMBER(+VindIndeks_raw_20_large!A683),+VindIndeks_raw_20_large!A683,"")</f>
        <v/>
      </c>
      <c r="W684">
        <f>IF(ISNUMBER(+VindIndeks_raw_20_large!B683),+VindIndeks_raw_20_large!B683,"")</f>
        <v/>
      </c>
      <c r="X684">
        <f>IF(ISNUMBER(+VindIndeks_raw_20_large!C683),+VindIndeks_raw_20_large!C683,"")</f>
        <v/>
      </c>
      <c r="Y684">
        <f>IF(ISNUMBER(+VindIndeks_raw_20_large!D683),+VindIndeks_raw_20_large!D683,"")</f>
        <v/>
      </c>
    </row>
    <row r="685">
      <c r="I685">
        <f>+M685</f>
        <v/>
      </c>
      <c r="J685">
        <f>+VindIndeks_raw_13!A684</f>
        <v/>
      </c>
      <c r="K685">
        <f>+VindIndeks_raw_13!B684</f>
        <v/>
      </c>
      <c r="L685">
        <f>+VindIndeks_raw_13!C684</f>
        <v/>
      </c>
      <c r="M685">
        <f>+VindIndeks_raw_13!D684</f>
        <v/>
      </c>
      <c r="O685" s="12">
        <f>+IF(ISNUMBER(ROUND(S685,0)),ROUND(S685,0),"")</f>
        <v/>
      </c>
      <c r="P685">
        <f>IF(ISNUMBER(+VindIndeks_raw_20_small!A684),+VindIndeks_raw_20_small!A684,"")</f>
        <v/>
      </c>
      <c r="Q685">
        <f>IF(ISNUMBER(+VindIndeks_raw_20_small!B684),+VindIndeks_raw_20_small!B684,"")</f>
        <v/>
      </c>
      <c r="R685">
        <f>IF(ISNUMBER(+VindIndeks_raw_20_small!C684),+VindIndeks_raw_20_small!C684,"")</f>
        <v/>
      </c>
      <c r="S685">
        <f>IF(ISNUMBER(+VindIndeks_raw_20_small!D684),+VindIndeks_raw_20_small!D684,"")</f>
        <v/>
      </c>
      <c r="U685" s="12">
        <f>+IF(ISNUMBER(ROUND(Y685,0)),ROUND(Y685,0),"")</f>
        <v/>
      </c>
      <c r="V685">
        <f>IF(ISNUMBER(+VindIndeks_raw_20_large!A684),+VindIndeks_raw_20_large!A684,"")</f>
        <v/>
      </c>
      <c r="W685">
        <f>IF(ISNUMBER(+VindIndeks_raw_20_large!B684),+VindIndeks_raw_20_large!B684,"")</f>
        <v/>
      </c>
      <c r="X685">
        <f>IF(ISNUMBER(+VindIndeks_raw_20_large!C684),+VindIndeks_raw_20_large!C684,"")</f>
        <v/>
      </c>
      <c r="Y685">
        <f>IF(ISNUMBER(+VindIndeks_raw_20_large!D684),+VindIndeks_raw_20_large!D684,"")</f>
        <v/>
      </c>
    </row>
    <row r="686">
      <c r="I686">
        <f>+M686</f>
        <v/>
      </c>
      <c r="J686">
        <f>+VindIndeks_raw_13!A685</f>
        <v/>
      </c>
      <c r="K686">
        <f>+VindIndeks_raw_13!B685</f>
        <v/>
      </c>
      <c r="L686">
        <f>+VindIndeks_raw_13!C685</f>
        <v/>
      </c>
      <c r="M686">
        <f>+VindIndeks_raw_13!D685</f>
        <v/>
      </c>
      <c r="O686" s="12">
        <f>+IF(ISNUMBER(ROUND(S686,0)),ROUND(S686,0),"")</f>
        <v/>
      </c>
      <c r="P686">
        <f>IF(ISNUMBER(+VindIndeks_raw_20_small!A685),+VindIndeks_raw_20_small!A685,"")</f>
        <v/>
      </c>
      <c r="Q686">
        <f>IF(ISNUMBER(+VindIndeks_raw_20_small!B685),+VindIndeks_raw_20_small!B685,"")</f>
        <v/>
      </c>
      <c r="R686">
        <f>IF(ISNUMBER(+VindIndeks_raw_20_small!C685),+VindIndeks_raw_20_small!C685,"")</f>
        <v/>
      </c>
      <c r="S686">
        <f>IF(ISNUMBER(+VindIndeks_raw_20_small!D685),+VindIndeks_raw_20_small!D685,"")</f>
        <v/>
      </c>
      <c r="U686" s="12">
        <f>+IF(ISNUMBER(ROUND(Y686,0)),ROUND(Y686,0),"")</f>
        <v/>
      </c>
      <c r="V686">
        <f>IF(ISNUMBER(+VindIndeks_raw_20_large!A685),+VindIndeks_raw_20_large!A685,"")</f>
        <v/>
      </c>
      <c r="W686">
        <f>IF(ISNUMBER(+VindIndeks_raw_20_large!B685),+VindIndeks_raw_20_large!B685,"")</f>
        <v/>
      </c>
      <c r="X686">
        <f>IF(ISNUMBER(+VindIndeks_raw_20_large!C685),+VindIndeks_raw_20_large!C685,"")</f>
        <v/>
      </c>
      <c r="Y686">
        <f>IF(ISNUMBER(+VindIndeks_raw_20_large!D685),+VindIndeks_raw_20_large!D685,"")</f>
        <v/>
      </c>
    </row>
    <row r="687">
      <c r="I687">
        <f>+M687</f>
        <v/>
      </c>
      <c r="J687">
        <f>+VindIndeks_raw_13!A686</f>
        <v/>
      </c>
      <c r="K687">
        <f>+VindIndeks_raw_13!B686</f>
        <v/>
      </c>
      <c r="L687">
        <f>+VindIndeks_raw_13!C686</f>
        <v/>
      </c>
      <c r="M687">
        <f>+VindIndeks_raw_13!D686</f>
        <v/>
      </c>
      <c r="O687" s="12">
        <f>+IF(ISNUMBER(ROUND(S687,0)),ROUND(S687,0),"")</f>
        <v/>
      </c>
      <c r="P687">
        <f>IF(ISNUMBER(+VindIndeks_raw_20_small!A686),+VindIndeks_raw_20_small!A686,"")</f>
        <v/>
      </c>
      <c r="Q687">
        <f>IF(ISNUMBER(+VindIndeks_raw_20_small!B686),+VindIndeks_raw_20_small!B686,"")</f>
        <v/>
      </c>
      <c r="R687">
        <f>IF(ISNUMBER(+VindIndeks_raw_20_small!C686),+VindIndeks_raw_20_small!C686,"")</f>
        <v/>
      </c>
      <c r="S687">
        <f>IF(ISNUMBER(+VindIndeks_raw_20_small!D686),+VindIndeks_raw_20_small!D686,"")</f>
        <v/>
      </c>
      <c r="U687" s="12">
        <f>+IF(ISNUMBER(ROUND(Y687,0)),ROUND(Y687,0),"")</f>
        <v/>
      </c>
      <c r="V687">
        <f>IF(ISNUMBER(+VindIndeks_raw_20_large!A686),+VindIndeks_raw_20_large!A686,"")</f>
        <v/>
      </c>
      <c r="W687">
        <f>IF(ISNUMBER(+VindIndeks_raw_20_large!B686),+VindIndeks_raw_20_large!B686,"")</f>
        <v/>
      </c>
      <c r="X687">
        <f>IF(ISNUMBER(+VindIndeks_raw_20_large!C686),+VindIndeks_raw_20_large!C686,"")</f>
        <v/>
      </c>
      <c r="Y687">
        <f>IF(ISNUMBER(+VindIndeks_raw_20_large!D686),+VindIndeks_raw_20_large!D686,"")</f>
        <v/>
      </c>
    </row>
    <row r="688">
      <c r="I688">
        <f>+M688</f>
        <v/>
      </c>
      <c r="J688">
        <f>+VindIndeks_raw_13!A687</f>
        <v/>
      </c>
      <c r="K688">
        <f>+VindIndeks_raw_13!B687</f>
        <v/>
      </c>
      <c r="L688">
        <f>+VindIndeks_raw_13!C687</f>
        <v/>
      </c>
      <c r="M688">
        <f>+VindIndeks_raw_13!D687</f>
        <v/>
      </c>
      <c r="O688" s="12">
        <f>+IF(ISNUMBER(ROUND(S688,0)),ROUND(S688,0),"")</f>
        <v/>
      </c>
      <c r="P688">
        <f>IF(ISNUMBER(+VindIndeks_raw_20_small!A687),+VindIndeks_raw_20_small!A687,"")</f>
        <v/>
      </c>
      <c r="Q688">
        <f>IF(ISNUMBER(+VindIndeks_raw_20_small!B687),+VindIndeks_raw_20_small!B687,"")</f>
        <v/>
      </c>
      <c r="R688">
        <f>IF(ISNUMBER(+VindIndeks_raw_20_small!C687),+VindIndeks_raw_20_small!C687,"")</f>
        <v/>
      </c>
      <c r="S688">
        <f>IF(ISNUMBER(+VindIndeks_raw_20_small!D687),+VindIndeks_raw_20_small!D687,"")</f>
        <v/>
      </c>
      <c r="U688" s="12">
        <f>+IF(ISNUMBER(ROUND(Y688,0)),ROUND(Y688,0),"")</f>
        <v/>
      </c>
      <c r="V688">
        <f>IF(ISNUMBER(+VindIndeks_raw_20_large!A687),+VindIndeks_raw_20_large!A687,"")</f>
        <v/>
      </c>
      <c r="W688">
        <f>IF(ISNUMBER(+VindIndeks_raw_20_large!B687),+VindIndeks_raw_20_large!B687,"")</f>
        <v/>
      </c>
      <c r="X688">
        <f>IF(ISNUMBER(+VindIndeks_raw_20_large!C687),+VindIndeks_raw_20_large!C687,"")</f>
        <v/>
      </c>
      <c r="Y688">
        <f>IF(ISNUMBER(+VindIndeks_raw_20_large!D687),+VindIndeks_raw_20_large!D687,"")</f>
        <v/>
      </c>
    </row>
    <row r="689">
      <c r="I689">
        <f>+M689</f>
        <v/>
      </c>
      <c r="J689">
        <f>+VindIndeks_raw_13!A688</f>
        <v/>
      </c>
      <c r="K689">
        <f>+VindIndeks_raw_13!B688</f>
        <v/>
      </c>
      <c r="L689">
        <f>+VindIndeks_raw_13!C688</f>
        <v/>
      </c>
      <c r="M689">
        <f>+VindIndeks_raw_13!D688</f>
        <v/>
      </c>
      <c r="O689" s="12">
        <f>+IF(ISNUMBER(ROUND(S689,0)),ROUND(S689,0),"")</f>
        <v/>
      </c>
      <c r="P689">
        <f>IF(ISNUMBER(+VindIndeks_raw_20_small!A688),+VindIndeks_raw_20_small!A688,"")</f>
        <v/>
      </c>
      <c r="Q689">
        <f>IF(ISNUMBER(+VindIndeks_raw_20_small!B688),+VindIndeks_raw_20_small!B688,"")</f>
        <v/>
      </c>
      <c r="R689">
        <f>IF(ISNUMBER(+VindIndeks_raw_20_small!C688),+VindIndeks_raw_20_small!C688,"")</f>
        <v/>
      </c>
      <c r="S689">
        <f>IF(ISNUMBER(+VindIndeks_raw_20_small!D688),+VindIndeks_raw_20_small!D688,"")</f>
        <v/>
      </c>
      <c r="U689" s="12">
        <f>+IF(ISNUMBER(ROUND(Y689,0)),ROUND(Y689,0),"")</f>
        <v/>
      </c>
      <c r="V689">
        <f>IF(ISNUMBER(+VindIndeks_raw_20_large!A688),+VindIndeks_raw_20_large!A688,"")</f>
        <v/>
      </c>
      <c r="W689">
        <f>IF(ISNUMBER(+VindIndeks_raw_20_large!B688),+VindIndeks_raw_20_large!B688,"")</f>
        <v/>
      </c>
      <c r="X689">
        <f>IF(ISNUMBER(+VindIndeks_raw_20_large!C688),+VindIndeks_raw_20_large!C688,"")</f>
        <v/>
      </c>
      <c r="Y689">
        <f>IF(ISNUMBER(+VindIndeks_raw_20_large!D688),+VindIndeks_raw_20_large!D688,"")</f>
        <v/>
      </c>
    </row>
    <row r="690">
      <c r="I690">
        <f>+M690</f>
        <v/>
      </c>
      <c r="J690">
        <f>+VindIndeks_raw_13!A689</f>
        <v/>
      </c>
      <c r="K690">
        <f>+VindIndeks_raw_13!B689</f>
        <v/>
      </c>
      <c r="L690">
        <f>+VindIndeks_raw_13!C689</f>
        <v/>
      </c>
      <c r="M690">
        <f>+VindIndeks_raw_13!D689</f>
        <v/>
      </c>
      <c r="O690" s="12">
        <f>+IF(ISNUMBER(ROUND(S690,0)),ROUND(S690,0),"")</f>
        <v/>
      </c>
      <c r="P690">
        <f>IF(ISNUMBER(+VindIndeks_raw_20_small!A689),+VindIndeks_raw_20_small!A689,"")</f>
        <v/>
      </c>
      <c r="Q690">
        <f>IF(ISNUMBER(+VindIndeks_raw_20_small!B689),+VindIndeks_raw_20_small!B689,"")</f>
        <v/>
      </c>
      <c r="R690">
        <f>IF(ISNUMBER(+VindIndeks_raw_20_small!C689),+VindIndeks_raw_20_small!C689,"")</f>
        <v/>
      </c>
      <c r="S690">
        <f>IF(ISNUMBER(+VindIndeks_raw_20_small!D689),+VindIndeks_raw_20_small!D689,"")</f>
        <v/>
      </c>
      <c r="U690" s="12">
        <f>+IF(ISNUMBER(ROUND(Y690,0)),ROUND(Y690,0),"")</f>
        <v/>
      </c>
      <c r="V690">
        <f>IF(ISNUMBER(+VindIndeks_raw_20_large!A689),+VindIndeks_raw_20_large!A689,"")</f>
        <v/>
      </c>
      <c r="W690">
        <f>IF(ISNUMBER(+VindIndeks_raw_20_large!B689),+VindIndeks_raw_20_large!B689,"")</f>
        <v/>
      </c>
      <c r="X690">
        <f>IF(ISNUMBER(+VindIndeks_raw_20_large!C689),+VindIndeks_raw_20_large!C689,"")</f>
        <v/>
      </c>
      <c r="Y690">
        <f>IF(ISNUMBER(+VindIndeks_raw_20_large!D689),+VindIndeks_raw_20_large!D689,"")</f>
        <v/>
      </c>
    </row>
    <row r="691">
      <c r="I691">
        <f>+M691</f>
        <v/>
      </c>
      <c r="J691">
        <f>+VindIndeks_raw_13!A690</f>
        <v/>
      </c>
      <c r="K691">
        <f>+VindIndeks_raw_13!B690</f>
        <v/>
      </c>
      <c r="L691">
        <f>+VindIndeks_raw_13!C690</f>
        <v/>
      </c>
      <c r="M691">
        <f>+VindIndeks_raw_13!D690</f>
        <v/>
      </c>
      <c r="O691" s="12">
        <f>+IF(ISNUMBER(ROUND(S691,0)),ROUND(S691,0),"")</f>
        <v/>
      </c>
      <c r="P691">
        <f>IF(ISNUMBER(+VindIndeks_raw_20_small!A690),+VindIndeks_raw_20_small!A690,"")</f>
        <v/>
      </c>
      <c r="Q691">
        <f>IF(ISNUMBER(+VindIndeks_raw_20_small!B690),+VindIndeks_raw_20_small!B690,"")</f>
        <v/>
      </c>
      <c r="R691">
        <f>IF(ISNUMBER(+VindIndeks_raw_20_small!C690),+VindIndeks_raw_20_small!C690,"")</f>
        <v/>
      </c>
      <c r="S691">
        <f>IF(ISNUMBER(+VindIndeks_raw_20_small!D690),+VindIndeks_raw_20_small!D690,"")</f>
        <v/>
      </c>
      <c r="U691" s="12">
        <f>+IF(ISNUMBER(ROUND(Y691,0)),ROUND(Y691,0),"")</f>
        <v/>
      </c>
      <c r="V691">
        <f>IF(ISNUMBER(+VindIndeks_raw_20_large!A690),+VindIndeks_raw_20_large!A690,"")</f>
        <v/>
      </c>
      <c r="W691">
        <f>IF(ISNUMBER(+VindIndeks_raw_20_large!B690),+VindIndeks_raw_20_large!B690,"")</f>
        <v/>
      </c>
      <c r="X691">
        <f>IF(ISNUMBER(+VindIndeks_raw_20_large!C690),+VindIndeks_raw_20_large!C690,"")</f>
        <v/>
      </c>
      <c r="Y691">
        <f>IF(ISNUMBER(+VindIndeks_raw_20_large!D690),+VindIndeks_raw_20_large!D690,"")</f>
        <v/>
      </c>
    </row>
    <row r="692">
      <c r="I692">
        <f>+M692</f>
        <v/>
      </c>
      <c r="J692">
        <f>+VindIndeks_raw_13!A691</f>
        <v/>
      </c>
      <c r="K692">
        <f>+VindIndeks_raw_13!B691</f>
        <v/>
      </c>
      <c r="L692">
        <f>+VindIndeks_raw_13!C691</f>
        <v/>
      </c>
      <c r="M692">
        <f>+VindIndeks_raw_13!D691</f>
        <v/>
      </c>
      <c r="O692" s="12">
        <f>+IF(ISNUMBER(ROUND(S692,0)),ROUND(S692,0),"")</f>
        <v/>
      </c>
      <c r="P692">
        <f>IF(ISNUMBER(+VindIndeks_raw_20_small!A691),+VindIndeks_raw_20_small!A691,"")</f>
        <v/>
      </c>
      <c r="Q692">
        <f>IF(ISNUMBER(+VindIndeks_raw_20_small!B691),+VindIndeks_raw_20_small!B691,"")</f>
        <v/>
      </c>
      <c r="R692">
        <f>IF(ISNUMBER(+VindIndeks_raw_20_small!C691),+VindIndeks_raw_20_small!C691,"")</f>
        <v/>
      </c>
      <c r="S692">
        <f>IF(ISNUMBER(+VindIndeks_raw_20_small!D691),+VindIndeks_raw_20_small!D691,"")</f>
        <v/>
      </c>
      <c r="U692" s="12">
        <f>+IF(ISNUMBER(ROUND(Y692,0)),ROUND(Y692,0),"")</f>
        <v/>
      </c>
      <c r="V692">
        <f>IF(ISNUMBER(+VindIndeks_raw_20_large!A691),+VindIndeks_raw_20_large!A691,"")</f>
        <v/>
      </c>
      <c r="W692">
        <f>IF(ISNUMBER(+VindIndeks_raw_20_large!B691),+VindIndeks_raw_20_large!B691,"")</f>
        <v/>
      </c>
      <c r="X692">
        <f>IF(ISNUMBER(+VindIndeks_raw_20_large!C691),+VindIndeks_raw_20_large!C691,"")</f>
        <v/>
      </c>
      <c r="Y692">
        <f>IF(ISNUMBER(+VindIndeks_raw_20_large!D691),+VindIndeks_raw_20_large!D691,"")</f>
        <v/>
      </c>
    </row>
    <row r="693">
      <c r="I693">
        <f>+M693</f>
        <v/>
      </c>
      <c r="J693">
        <f>+VindIndeks_raw_13!A692</f>
        <v/>
      </c>
      <c r="K693">
        <f>+VindIndeks_raw_13!B692</f>
        <v/>
      </c>
      <c r="L693">
        <f>+VindIndeks_raw_13!C692</f>
        <v/>
      </c>
      <c r="M693">
        <f>+VindIndeks_raw_13!D692</f>
        <v/>
      </c>
      <c r="O693" s="12">
        <f>+IF(ISNUMBER(ROUND(S693,0)),ROUND(S693,0),"")</f>
        <v/>
      </c>
      <c r="P693">
        <f>IF(ISNUMBER(+VindIndeks_raw_20_small!A692),+VindIndeks_raw_20_small!A692,"")</f>
        <v/>
      </c>
      <c r="Q693">
        <f>IF(ISNUMBER(+VindIndeks_raw_20_small!B692),+VindIndeks_raw_20_small!B692,"")</f>
        <v/>
      </c>
      <c r="R693">
        <f>IF(ISNUMBER(+VindIndeks_raw_20_small!C692),+VindIndeks_raw_20_small!C692,"")</f>
        <v/>
      </c>
      <c r="S693">
        <f>IF(ISNUMBER(+VindIndeks_raw_20_small!D692),+VindIndeks_raw_20_small!D692,"")</f>
        <v/>
      </c>
      <c r="U693" s="12">
        <f>+IF(ISNUMBER(ROUND(Y693,0)),ROUND(Y693,0),"")</f>
        <v/>
      </c>
      <c r="V693">
        <f>IF(ISNUMBER(+VindIndeks_raw_20_large!A692),+VindIndeks_raw_20_large!A692,"")</f>
        <v/>
      </c>
      <c r="W693">
        <f>IF(ISNUMBER(+VindIndeks_raw_20_large!B692),+VindIndeks_raw_20_large!B692,"")</f>
        <v/>
      </c>
      <c r="X693">
        <f>IF(ISNUMBER(+VindIndeks_raw_20_large!C692),+VindIndeks_raw_20_large!C692,"")</f>
        <v/>
      </c>
      <c r="Y693">
        <f>IF(ISNUMBER(+VindIndeks_raw_20_large!D692),+VindIndeks_raw_20_large!D692,"")</f>
        <v/>
      </c>
    </row>
    <row r="694">
      <c r="I694">
        <f>+M694</f>
        <v/>
      </c>
      <c r="J694">
        <f>+VindIndeks_raw_13!A693</f>
        <v/>
      </c>
      <c r="K694">
        <f>+VindIndeks_raw_13!B693</f>
        <v/>
      </c>
      <c r="L694">
        <f>+VindIndeks_raw_13!C693</f>
        <v/>
      </c>
      <c r="M694">
        <f>+VindIndeks_raw_13!D693</f>
        <v/>
      </c>
      <c r="O694" s="12">
        <f>+IF(ISNUMBER(ROUND(S694,0)),ROUND(S694,0),"")</f>
        <v/>
      </c>
      <c r="P694">
        <f>IF(ISNUMBER(+VindIndeks_raw_20_small!A693),+VindIndeks_raw_20_small!A693,"")</f>
        <v/>
      </c>
      <c r="Q694">
        <f>IF(ISNUMBER(+VindIndeks_raw_20_small!B693),+VindIndeks_raw_20_small!B693,"")</f>
        <v/>
      </c>
      <c r="R694">
        <f>IF(ISNUMBER(+VindIndeks_raw_20_small!C693),+VindIndeks_raw_20_small!C693,"")</f>
        <v/>
      </c>
      <c r="S694">
        <f>IF(ISNUMBER(+VindIndeks_raw_20_small!D693),+VindIndeks_raw_20_small!D693,"")</f>
        <v/>
      </c>
      <c r="U694" s="12">
        <f>+IF(ISNUMBER(ROUND(Y694,0)),ROUND(Y694,0),"")</f>
        <v/>
      </c>
      <c r="V694">
        <f>IF(ISNUMBER(+VindIndeks_raw_20_large!A693),+VindIndeks_raw_20_large!A693,"")</f>
        <v/>
      </c>
      <c r="W694">
        <f>IF(ISNUMBER(+VindIndeks_raw_20_large!B693),+VindIndeks_raw_20_large!B693,"")</f>
        <v/>
      </c>
      <c r="X694">
        <f>IF(ISNUMBER(+VindIndeks_raw_20_large!C693),+VindIndeks_raw_20_large!C693,"")</f>
        <v/>
      </c>
      <c r="Y694">
        <f>IF(ISNUMBER(+VindIndeks_raw_20_large!D693),+VindIndeks_raw_20_large!D693,"")</f>
        <v/>
      </c>
    </row>
    <row r="695">
      <c r="I695">
        <f>+M695</f>
        <v/>
      </c>
      <c r="J695">
        <f>+VindIndeks_raw_13!A694</f>
        <v/>
      </c>
      <c r="K695">
        <f>+VindIndeks_raw_13!B694</f>
        <v/>
      </c>
      <c r="L695">
        <f>+VindIndeks_raw_13!C694</f>
        <v/>
      </c>
      <c r="M695">
        <f>+VindIndeks_raw_13!D694</f>
        <v/>
      </c>
      <c r="O695" s="12">
        <f>+IF(ISNUMBER(ROUND(S695,0)),ROUND(S695,0),"")</f>
        <v/>
      </c>
      <c r="P695">
        <f>IF(ISNUMBER(+VindIndeks_raw_20_small!A694),+VindIndeks_raw_20_small!A694,"")</f>
        <v/>
      </c>
      <c r="Q695">
        <f>IF(ISNUMBER(+VindIndeks_raw_20_small!B694),+VindIndeks_raw_20_small!B694,"")</f>
        <v/>
      </c>
      <c r="R695">
        <f>IF(ISNUMBER(+VindIndeks_raw_20_small!C694),+VindIndeks_raw_20_small!C694,"")</f>
        <v/>
      </c>
      <c r="S695">
        <f>IF(ISNUMBER(+VindIndeks_raw_20_small!D694),+VindIndeks_raw_20_small!D694,"")</f>
        <v/>
      </c>
      <c r="U695" s="12">
        <f>+IF(ISNUMBER(ROUND(Y695,0)),ROUND(Y695,0),"")</f>
        <v/>
      </c>
      <c r="V695">
        <f>IF(ISNUMBER(+VindIndeks_raw_20_large!A694),+VindIndeks_raw_20_large!A694,"")</f>
        <v/>
      </c>
      <c r="W695">
        <f>IF(ISNUMBER(+VindIndeks_raw_20_large!B694),+VindIndeks_raw_20_large!B694,"")</f>
        <v/>
      </c>
      <c r="X695">
        <f>IF(ISNUMBER(+VindIndeks_raw_20_large!C694),+VindIndeks_raw_20_large!C694,"")</f>
        <v/>
      </c>
      <c r="Y695">
        <f>IF(ISNUMBER(+VindIndeks_raw_20_large!D694),+VindIndeks_raw_20_large!D694,"")</f>
        <v/>
      </c>
    </row>
    <row r="696">
      <c r="I696">
        <f>+M696</f>
        <v/>
      </c>
      <c r="J696">
        <f>+VindIndeks_raw_13!A695</f>
        <v/>
      </c>
      <c r="K696">
        <f>+VindIndeks_raw_13!B695</f>
        <v/>
      </c>
      <c r="L696">
        <f>+VindIndeks_raw_13!C695</f>
        <v/>
      </c>
      <c r="M696">
        <f>+VindIndeks_raw_13!D695</f>
        <v/>
      </c>
      <c r="O696" s="12">
        <f>+IF(ISNUMBER(ROUND(S696,0)),ROUND(S696,0),"")</f>
        <v/>
      </c>
      <c r="P696">
        <f>IF(ISNUMBER(+VindIndeks_raw_20_small!A695),+VindIndeks_raw_20_small!A695,"")</f>
        <v/>
      </c>
      <c r="Q696">
        <f>IF(ISNUMBER(+VindIndeks_raw_20_small!B695),+VindIndeks_raw_20_small!B695,"")</f>
        <v/>
      </c>
      <c r="R696">
        <f>IF(ISNUMBER(+VindIndeks_raw_20_small!C695),+VindIndeks_raw_20_small!C695,"")</f>
        <v/>
      </c>
      <c r="S696">
        <f>IF(ISNUMBER(+VindIndeks_raw_20_small!D695),+VindIndeks_raw_20_small!D695,"")</f>
        <v/>
      </c>
      <c r="U696" s="12">
        <f>+IF(ISNUMBER(ROUND(Y696,0)),ROUND(Y696,0),"")</f>
        <v/>
      </c>
      <c r="V696">
        <f>IF(ISNUMBER(+VindIndeks_raw_20_large!A695),+VindIndeks_raw_20_large!A695,"")</f>
        <v/>
      </c>
      <c r="W696">
        <f>IF(ISNUMBER(+VindIndeks_raw_20_large!B695),+VindIndeks_raw_20_large!B695,"")</f>
        <v/>
      </c>
      <c r="X696">
        <f>IF(ISNUMBER(+VindIndeks_raw_20_large!C695),+VindIndeks_raw_20_large!C695,"")</f>
        <v/>
      </c>
      <c r="Y696">
        <f>IF(ISNUMBER(+VindIndeks_raw_20_large!D695),+VindIndeks_raw_20_large!D695,"")</f>
        <v/>
      </c>
    </row>
    <row r="697">
      <c r="I697">
        <f>+M697</f>
        <v/>
      </c>
      <c r="J697">
        <f>+VindIndeks_raw_13!A696</f>
        <v/>
      </c>
      <c r="K697">
        <f>+VindIndeks_raw_13!B696</f>
        <v/>
      </c>
      <c r="L697">
        <f>+VindIndeks_raw_13!C696</f>
        <v/>
      </c>
      <c r="M697">
        <f>+VindIndeks_raw_13!D696</f>
        <v/>
      </c>
      <c r="O697" s="12">
        <f>+IF(ISNUMBER(ROUND(S697,0)),ROUND(S697,0),"")</f>
        <v/>
      </c>
      <c r="P697">
        <f>IF(ISNUMBER(+VindIndeks_raw_20_small!A696),+VindIndeks_raw_20_small!A696,"")</f>
        <v/>
      </c>
      <c r="Q697">
        <f>IF(ISNUMBER(+VindIndeks_raw_20_small!B696),+VindIndeks_raw_20_small!B696,"")</f>
        <v/>
      </c>
      <c r="R697">
        <f>IF(ISNUMBER(+VindIndeks_raw_20_small!C696),+VindIndeks_raw_20_small!C696,"")</f>
        <v/>
      </c>
      <c r="S697">
        <f>IF(ISNUMBER(+VindIndeks_raw_20_small!D696),+VindIndeks_raw_20_small!D696,"")</f>
        <v/>
      </c>
      <c r="U697" s="12">
        <f>+IF(ISNUMBER(ROUND(Y697,0)),ROUND(Y697,0),"")</f>
        <v/>
      </c>
      <c r="V697">
        <f>IF(ISNUMBER(+VindIndeks_raw_20_large!A696),+VindIndeks_raw_20_large!A696,"")</f>
        <v/>
      </c>
      <c r="W697">
        <f>IF(ISNUMBER(+VindIndeks_raw_20_large!B696),+VindIndeks_raw_20_large!B696,"")</f>
        <v/>
      </c>
      <c r="X697">
        <f>IF(ISNUMBER(+VindIndeks_raw_20_large!C696),+VindIndeks_raw_20_large!C696,"")</f>
        <v/>
      </c>
      <c r="Y697">
        <f>IF(ISNUMBER(+VindIndeks_raw_20_large!D696),+VindIndeks_raw_20_large!D696,"")</f>
        <v/>
      </c>
    </row>
    <row r="698">
      <c r="I698">
        <f>+M698</f>
        <v/>
      </c>
      <c r="J698">
        <f>+VindIndeks_raw_13!A697</f>
        <v/>
      </c>
      <c r="K698">
        <f>+VindIndeks_raw_13!B697</f>
        <v/>
      </c>
      <c r="L698">
        <f>+VindIndeks_raw_13!C697</f>
        <v/>
      </c>
      <c r="M698">
        <f>+VindIndeks_raw_13!D697</f>
        <v/>
      </c>
      <c r="O698" s="12">
        <f>+IF(ISNUMBER(ROUND(S698,0)),ROUND(S698,0),"")</f>
        <v/>
      </c>
      <c r="P698">
        <f>IF(ISNUMBER(+VindIndeks_raw_20_small!A697),+VindIndeks_raw_20_small!A697,"")</f>
        <v/>
      </c>
      <c r="Q698">
        <f>IF(ISNUMBER(+VindIndeks_raw_20_small!B697),+VindIndeks_raw_20_small!B697,"")</f>
        <v/>
      </c>
      <c r="R698">
        <f>IF(ISNUMBER(+VindIndeks_raw_20_small!C697),+VindIndeks_raw_20_small!C697,"")</f>
        <v/>
      </c>
      <c r="S698">
        <f>IF(ISNUMBER(+VindIndeks_raw_20_small!D697),+VindIndeks_raw_20_small!D697,"")</f>
        <v/>
      </c>
      <c r="U698" s="12">
        <f>+IF(ISNUMBER(ROUND(Y698,0)),ROUND(Y698,0),"")</f>
        <v/>
      </c>
      <c r="V698">
        <f>IF(ISNUMBER(+VindIndeks_raw_20_large!A697),+VindIndeks_raw_20_large!A697,"")</f>
        <v/>
      </c>
      <c r="W698">
        <f>IF(ISNUMBER(+VindIndeks_raw_20_large!B697),+VindIndeks_raw_20_large!B697,"")</f>
        <v/>
      </c>
      <c r="X698">
        <f>IF(ISNUMBER(+VindIndeks_raw_20_large!C697),+VindIndeks_raw_20_large!C697,"")</f>
        <v/>
      </c>
      <c r="Y698">
        <f>IF(ISNUMBER(+VindIndeks_raw_20_large!D697),+VindIndeks_raw_20_large!D697,"")</f>
        <v/>
      </c>
    </row>
    <row r="699">
      <c r="I699">
        <f>+M699</f>
        <v/>
      </c>
      <c r="J699">
        <f>+VindIndeks_raw_13!A698</f>
        <v/>
      </c>
      <c r="K699">
        <f>+VindIndeks_raw_13!B698</f>
        <v/>
      </c>
      <c r="L699">
        <f>+VindIndeks_raw_13!C698</f>
        <v/>
      </c>
      <c r="M699">
        <f>+VindIndeks_raw_13!D698</f>
        <v/>
      </c>
      <c r="O699" s="12">
        <f>+IF(ISNUMBER(ROUND(S699,0)),ROUND(S699,0),"")</f>
        <v/>
      </c>
      <c r="P699">
        <f>IF(ISNUMBER(+VindIndeks_raw_20_small!A698),+VindIndeks_raw_20_small!A698,"")</f>
        <v/>
      </c>
      <c r="Q699">
        <f>IF(ISNUMBER(+VindIndeks_raw_20_small!B698),+VindIndeks_raw_20_small!B698,"")</f>
        <v/>
      </c>
      <c r="R699">
        <f>IF(ISNUMBER(+VindIndeks_raw_20_small!C698),+VindIndeks_raw_20_small!C698,"")</f>
        <v/>
      </c>
      <c r="S699">
        <f>IF(ISNUMBER(+VindIndeks_raw_20_small!D698),+VindIndeks_raw_20_small!D698,"")</f>
        <v/>
      </c>
      <c r="U699" s="12">
        <f>+IF(ISNUMBER(ROUND(Y699,0)),ROUND(Y699,0),"")</f>
        <v/>
      </c>
      <c r="V699">
        <f>IF(ISNUMBER(+VindIndeks_raw_20_large!A698),+VindIndeks_raw_20_large!A698,"")</f>
        <v/>
      </c>
      <c r="W699">
        <f>IF(ISNUMBER(+VindIndeks_raw_20_large!B698),+VindIndeks_raw_20_large!B698,"")</f>
        <v/>
      </c>
      <c r="X699">
        <f>IF(ISNUMBER(+VindIndeks_raw_20_large!C698),+VindIndeks_raw_20_large!C698,"")</f>
        <v/>
      </c>
      <c r="Y699">
        <f>IF(ISNUMBER(+VindIndeks_raw_20_large!D698),+VindIndeks_raw_20_large!D698,"")</f>
        <v/>
      </c>
    </row>
    <row r="700">
      <c r="I700">
        <f>+M700</f>
        <v/>
      </c>
      <c r="J700">
        <f>+VindIndeks_raw_13!A699</f>
        <v/>
      </c>
      <c r="K700">
        <f>+VindIndeks_raw_13!B699</f>
        <v/>
      </c>
      <c r="L700">
        <f>+VindIndeks_raw_13!C699</f>
        <v/>
      </c>
      <c r="M700">
        <f>+VindIndeks_raw_13!D699</f>
        <v/>
      </c>
      <c r="O700" s="12">
        <f>+IF(ISNUMBER(ROUND(S700,0)),ROUND(S700,0),"")</f>
        <v/>
      </c>
      <c r="P700">
        <f>IF(ISNUMBER(+VindIndeks_raw_20_small!A699),+VindIndeks_raw_20_small!A699,"")</f>
        <v/>
      </c>
      <c r="Q700">
        <f>IF(ISNUMBER(+VindIndeks_raw_20_small!B699),+VindIndeks_raw_20_small!B699,"")</f>
        <v/>
      </c>
      <c r="R700">
        <f>IF(ISNUMBER(+VindIndeks_raw_20_small!C699),+VindIndeks_raw_20_small!C699,"")</f>
        <v/>
      </c>
      <c r="S700">
        <f>IF(ISNUMBER(+VindIndeks_raw_20_small!D699),+VindIndeks_raw_20_small!D699,"")</f>
        <v/>
      </c>
      <c r="U700" s="12">
        <f>+IF(ISNUMBER(ROUND(Y700,0)),ROUND(Y700,0),"")</f>
        <v/>
      </c>
      <c r="V700">
        <f>IF(ISNUMBER(+VindIndeks_raw_20_large!A699),+VindIndeks_raw_20_large!A699,"")</f>
        <v/>
      </c>
      <c r="W700">
        <f>IF(ISNUMBER(+VindIndeks_raw_20_large!B699),+VindIndeks_raw_20_large!B699,"")</f>
        <v/>
      </c>
      <c r="X700">
        <f>IF(ISNUMBER(+VindIndeks_raw_20_large!C699),+VindIndeks_raw_20_large!C699,"")</f>
        <v/>
      </c>
      <c r="Y700">
        <f>IF(ISNUMBER(+VindIndeks_raw_20_large!D699),+VindIndeks_raw_20_large!D699,"")</f>
        <v/>
      </c>
    </row>
    <row r="701">
      <c r="I701">
        <f>+M701</f>
        <v/>
      </c>
      <c r="J701">
        <f>+VindIndeks_raw_13!A700</f>
        <v/>
      </c>
      <c r="K701">
        <f>+VindIndeks_raw_13!B700</f>
        <v/>
      </c>
      <c r="L701">
        <f>+VindIndeks_raw_13!C700</f>
        <v/>
      </c>
      <c r="M701">
        <f>+VindIndeks_raw_13!D700</f>
        <v/>
      </c>
      <c r="O701" s="12">
        <f>+IF(ISNUMBER(ROUND(S701,0)),ROUND(S701,0),"")</f>
        <v/>
      </c>
      <c r="P701">
        <f>IF(ISNUMBER(+VindIndeks_raw_20_small!A700),+VindIndeks_raw_20_small!A700,"")</f>
        <v/>
      </c>
      <c r="Q701">
        <f>IF(ISNUMBER(+VindIndeks_raw_20_small!B700),+VindIndeks_raw_20_small!B700,"")</f>
        <v/>
      </c>
      <c r="R701">
        <f>IF(ISNUMBER(+VindIndeks_raw_20_small!C700),+VindIndeks_raw_20_small!C700,"")</f>
        <v/>
      </c>
      <c r="S701">
        <f>IF(ISNUMBER(+VindIndeks_raw_20_small!D700),+VindIndeks_raw_20_small!D700,"")</f>
        <v/>
      </c>
      <c r="U701" s="12">
        <f>+IF(ISNUMBER(ROUND(Y701,0)),ROUND(Y701,0),"")</f>
        <v/>
      </c>
      <c r="V701">
        <f>IF(ISNUMBER(+VindIndeks_raw_20_large!A700),+VindIndeks_raw_20_large!A700,"")</f>
        <v/>
      </c>
      <c r="W701">
        <f>IF(ISNUMBER(+VindIndeks_raw_20_large!B700),+VindIndeks_raw_20_large!B700,"")</f>
        <v/>
      </c>
      <c r="X701">
        <f>IF(ISNUMBER(+VindIndeks_raw_20_large!C700),+VindIndeks_raw_20_large!C700,"")</f>
        <v/>
      </c>
      <c r="Y701">
        <f>IF(ISNUMBER(+VindIndeks_raw_20_large!D700),+VindIndeks_raw_20_large!D700,"")</f>
        <v/>
      </c>
    </row>
    <row r="702">
      <c r="I702">
        <f>+M702</f>
        <v/>
      </c>
      <c r="J702">
        <f>+VindIndeks_raw_13!A701</f>
        <v/>
      </c>
      <c r="K702">
        <f>+VindIndeks_raw_13!B701</f>
        <v/>
      </c>
      <c r="L702">
        <f>+VindIndeks_raw_13!C701</f>
        <v/>
      </c>
      <c r="M702">
        <f>+VindIndeks_raw_13!D701</f>
        <v/>
      </c>
      <c r="O702" s="12">
        <f>+IF(ISNUMBER(ROUND(S702,0)),ROUND(S702,0),"")</f>
        <v/>
      </c>
      <c r="P702">
        <f>IF(ISNUMBER(+VindIndeks_raw_20_small!A701),+VindIndeks_raw_20_small!A701,"")</f>
        <v/>
      </c>
      <c r="Q702">
        <f>IF(ISNUMBER(+VindIndeks_raw_20_small!B701),+VindIndeks_raw_20_small!B701,"")</f>
        <v/>
      </c>
      <c r="R702">
        <f>IF(ISNUMBER(+VindIndeks_raw_20_small!C701),+VindIndeks_raw_20_small!C701,"")</f>
        <v/>
      </c>
      <c r="S702">
        <f>IF(ISNUMBER(+VindIndeks_raw_20_small!D701),+VindIndeks_raw_20_small!D701,"")</f>
        <v/>
      </c>
      <c r="U702" s="12">
        <f>+IF(ISNUMBER(ROUND(Y702,0)),ROUND(Y702,0),"")</f>
        <v/>
      </c>
      <c r="V702">
        <f>IF(ISNUMBER(+VindIndeks_raw_20_large!A701),+VindIndeks_raw_20_large!A701,"")</f>
        <v/>
      </c>
      <c r="W702">
        <f>IF(ISNUMBER(+VindIndeks_raw_20_large!B701),+VindIndeks_raw_20_large!B701,"")</f>
        <v/>
      </c>
      <c r="X702">
        <f>IF(ISNUMBER(+VindIndeks_raw_20_large!C701),+VindIndeks_raw_20_large!C701,"")</f>
        <v/>
      </c>
      <c r="Y702">
        <f>IF(ISNUMBER(+VindIndeks_raw_20_large!D701),+VindIndeks_raw_20_large!D701,"")</f>
        <v/>
      </c>
    </row>
    <row r="703">
      <c r="I703">
        <f>+M703</f>
        <v/>
      </c>
      <c r="J703">
        <f>+VindIndeks_raw_13!A702</f>
        <v/>
      </c>
      <c r="K703">
        <f>+VindIndeks_raw_13!B702</f>
        <v/>
      </c>
      <c r="L703">
        <f>+VindIndeks_raw_13!C702</f>
        <v/>
      </c>
      <c r="M703">
        <f>+VindIndeks_raw_13!D702</f>
        <v/>
      </c>
      <c r="O703" s="12">
        <f>+IF(ISNUMBER(ROUND(S703,0)),ROUND(S703,0),"")</f>
        <v/>
      </c>
      <c r="P703">
        <f>IF(ISNUMBER(+VindIndeks_raw_20_small!A702),+VindIndeks_raw_20_small!A702,"")</f>
        <v/>
      </c>
      <c r="Q703">
        <f>IF(ISNUMBER(+VindIndeks_raw_20_small!B702),+VindIndeks_raw_20_small!B702,"")</f>
        <v/>
      </c>
      <c r="R703">
        <f>IF(ISNUMBER(+VindIndeks_raw_20_small!C702),+VindIndeks_raw_20_small!C702,"")</f>
        <v/>
      </c>
      <c r="S703">
        <f>IF(ISNUMBER(+VindIndeks_raw_20_small!D702),+VindIndeks_raw_20_small!D702,"")</f>
        <v/>
      </c>
      <c r="U703" s="12">
        <f>+IF(ISNUMBER(ROUND(Y703,0)),ROUND(Y703,0),"")</f>
        <v/>
      </c>
      <c r="V703">
        <f>IF(ISNUMBER(+VindIndeks_raw_20_large!A702),+VindIndeks_raw_20_large!A702,"")</f>
        <v/>
      </c>
      <c r="W703">
        <f>IF(ISNUMBER(+VindIndeks_raw_20_large!B702),+VindIndeks_raw_20_large!B702,"")</f>
        <v/>
      </c>
      <c r="X703">
        <f>IF(ISNUMBER(+VindIndeks_raw_20_large!C702),+VindIndeks_raw_20_large!C702,"")</f>
        <v/>
      </c>
      <c r="Y703">
        <f>IF(ISNUMBER(+VindIndeks_raw_20_large!D702),+VindIndeks_raw_20_large!D702,"")</f>
        <v/>
      </c>
    </row>
    <row r="704">
      <c r="I704">
        <f>+M704</f>
        <v/>
      </c>
      <c r="J704">
        <f>+VindIndeks_raw_13!A703</f>
        <v/>
      </c>
      <c r="K704">
        <f>+VindIndeks_raw_13!B703</f>
        <v/>
      </c>
      <c r="L704">
        <f>+VindIndeks_raw_13!C703</f>
        <v/>
      </c>
      <c r="M704">
        <f>+VindIndeks_raw_13!D703</f>
        <v/>
      </c>
      <c r="O704" s="12">
        <f>+IF(ISNUMBER(ROUND(S704,0)),ROUND(S704,0),"")</f>
        <v/>
      </c>
      <c r="P704">
        <f>IF(ISNUMBER(+VindIndeks_raw_20_small!A703),+VindIndeks_raw_20_small!A703,"")</f>
        <v/>
      </c>
      <c r="Q704">
        <f>IF(ISNUMBER(+VindIndeks_raw_20_small!B703),+VindIndeks_raw_20_small!B703,"")</f>
        <v/>
      </c>
      <c r="R704">
        <f>IF(ISNUMBER(+VindIndeks_raw_20_small!C703),+VindIndeks_raw_20_small!C703,"")</f>
        <v/>
      </c>
      <c r="S704">
        <f>IF(ISNUMBER(+VindIndeks_raw_20_small!D703),+VindIndeks_raw_20_small!D703,"")</f>
        <v/>
      </c>
      <c r="U704" s="12">
        <f>+IF(ISNUMBER(ROUND(Y704,0)),ROUND(Y704,0),"")</f>
        <v/>
      </c>
      <c r="V704">
        <f>IF(ISNUMBER(+VindIndeks_raw_20_large!A703),+VindIndeks_raw_20_large!A703,"")</f>
        <v/>
      </c>
      <c r="W704">
        <f>IF(ISNUMBER(+VindIndeks_raw_20_large!B703),+VindIndeks_raw_20_large!B703,"")</f>
        <v/>
      </c>
      <c r="X704">
        <f>IF(ISNUMBER(+VindIndeks_raw_20_large!C703),+VindIndeks_raw_20_large!C703,"")</f>
        <v/>
      </c>
      <c r="Y704">
        <f>IF(ISNUMBER(+VindIndeks_raw_20_large!D703),+VindIndeks_raw_20_large!D703,"")</f>
        <v/>
      </c>
    </row>
    <row r="705">
      <c r="I705">
        <f>+M705</f>
        <v/>
      </c>
      <c r="J705">
        <f>+VindIndeks_raw_13!A704</f>
        <v/>
      </c>
      <c r="K705">
        <f>+VindIndeks_raw_13!B704</f>
        <v/>
      </c>
      <c r="L705">
        <f>+VindIndeks_raw_13!C704</f>
        <v/>
      </c>
      <c r="M705">
        <f>+VindIndeks_raw_13!D704</f>
        <v/>
      </c>
      <c r="O705" s="12">
        <f>+IF(ISNUMBER(ROUND(S705,0)),ROUND(S705,0),"")</f>
        <v/>
      </c>
      <c r="P705">
        <f>IF(ISNUMBER(+VindIndeks_raw_20_small!A704),+VindIndeks_raw_20_small!A704,"")</f>
        <v/>
      </c>
      <c r="Q705">
        <f>IF(ISNUMBER(+VindIndeks_raw_20_small!B704),+VindIndeks_raw_20_small!B704,"")</f>
        <v/>
      </c>
      <c r="R705">
        <f>IF(ISNUMBER(+VindIndeks_raw_20_small!C704),+VindIndeks_raw_20_small!C704,"")</f>
        <v/>
      </c>
      <c r="S705">
        <f>IF(ISNUMBER(+VindIndeks_raw_20_small!D704),+VindIndeks_raw_20_small!D704,"")</f>
        <v/>
      </c>
      <c r="U705" s="12">
        <f>+IF(ISNUMBER(ROUND(Y705,0)),ROUND(Y705,0),"")</f>
        <v/>
      </c>
      <c r="V705">
        <f>IF(ISNUMBER(+VindIndeks_raw_20_large!A704),+VindIndeks_raw_20_large!A704,"")</f>
        <v/>
      </c>
      <c r="W705">
        <f>IF(ISNUMBER(+VindIndeks_raw_20_large!B704),+VindIndeks_raw_20_large!B704,"")</f>
        <v/>
      </c>
      <c r="X705">
        <f>IF(ISNUMBER(+VindIndeks_raw_20_large!C704),+VindIndeks_raw_20_large!C704,"")</f>
        <v/>
      </c>
      <c r="Y705">
        <f>IF(ISNUMBER(+VindIndeks_raw_20_large!D704),+VindIndeks_raw_20_large!D704,"")</f>
        <v/>
      </c>
    </row>
    <row r="706">
      <c r="I706">
        <f>+M706</f>
        <v/>
      </c>
      <c r="J706">
        <f>+VindIndeks_raw_13!A705</f>
        <v/>
      </c>
      <c r="K706">
        <f>+VindIndeks_raw_13!B705</f>
        <v/>
      </c>
      <c r="L706">
        <f>+VindIndeks_raw_13!C705</f>
        <v/>
      </c>
      <c r="M706">
        <f>+VindIndeks_raw_13!D705</f>
        <v/>
      </c>
      <c r="O706" s="12">
        <f>+IF(ISNUMBER(ROUND(S706,0)),ROUND(S706,0),"")</f>
        <v/>
      </c>
      <c r="P706">
        <f>IF(ISNUMBER(+VindIndeks_raw_20_small!A705),+VindIndeks_raw_20_small!A705,"")</f>
        <v/>
      </c>
      <c r="Q706">
        <f>IF(ISNUMBER(+VindIndeks_raw_20_small!B705),+VindIndeks_raw_20_small!B705,"")</f>
        <v/>
      </c>
      <c r="R706">
        <f>IF(ISNUMBER(+VindIndeks_raw_20_small!C705),+VindIndeks_raw_20_small!C705,"")</f>
        <v/>
      </c>
      <c r="S706">
        <f>IF(ISNUMBER(+VindIndeks_raw_20_small!D705),+VindIndeks_raw_20_small!D705,"")</f>
        <v/>
      </c>
      <c r="U706" s="12">
        <f>+IF(ISNUMBER(ROUND(Y706,0)),ROUND(Y706,0),"")</f>
        <v/>
      </c>
      <c r="V706">
        <f>IF(ISNUMBER(+VindIndeks_raw_20_large!A705),+VindIndeks_raw_20_large!A705,"")</f>
        <v/>
      </c>
      <c r="W706">
        <f>IF(ISNUMBER(+VindIndeks_raw_20_large!B705),+VindIndeks_raw_20_large!B705,"")</f>
        <v/>
      </c>
      <c r="X706">
        <f>IF(ISNUMBER(+VindIndeks_raw_20_large!C705),+VindIndeks_raw_20_large!C705,"")</f>
        <v/>
      </c>
      <c r="Y706">
        <f>IF(ISNUMBER(+VindIndeks_raw_20_large!D705),+VindIndeks_raw_20_large!D705,"")</f>
        <v/>
      </c>
    </row>
    <row r="707">
      <c r="I707">
        <f>+M707</f>
        <v/>
      </c>
      <c r="J707">
        <f>+VindIndeks_raw_13!A706</f>
        <v/>
      </c>
      <c r="K707">
        <f>+VindIndeks_raw_13!B706</f>
        <v/>
      </c>
      <c r="L707">
        <f>+VindIndeks_raw_13!C706</f>
        <v/>
      </c>
      <c r="M707">
        <f>+VindIndeks_raw_13!D706</f>
        <v/>
      </c>
      <c r="O707" s="12">
        <f>+IF(ISNUMBER(ROUND(S707,0)),ROUND(S707,0),"")</f>
        <v/>
      </c>
      <c r="P707">
        <f>IF(ISNUMBER(+VindIndeks_raw_20_small!A706),+VindIndeks_raw_20_small!A706,"")</f>
        <v/>
      </c>
      <c r="Q707">
        <f>IF(ISNUMBER(+VindIndeks_raw_20_small!B706),+VindIndeks_raw_20_small!B706,"")</f>
        <v/>
      </c>
      <c r="R707">
        <f>IF(ISNUMBER(+VindIndeks_raw_20_small!C706),+VindIndeks_raw_20_small!C706,"")</f>
        <v/>
      </c>
      <c r="S707">
        <f>IF(ISNUMBER(+VindIndeks_raw_20_small!D706),+VindIndeks_raw_20_small!D706,"")</f>
        <v/>
      </c>
      <c r="U707" s="12">
        <f>+IF(ISNUMBER(ROUND(Y707,0)),ROUND(Y707,0),"")</f>
        <v/>
      </c>
      <c r="V707">
        <f>IF(ISNUMBER(+VindIndeks_raw_20_large!A706),+VindIndeks_raw_20_large!A706,"")</f>
        <v/>
      </c>
      <c r="W707">
        <f>IF(ISNUMBER(+VindIndeks_raw_20_large!B706),+VindIndeks_raw_20_large!B706,"")</f>
        <v/>
      </c>
      <c r="X707">
        <f>IF(ISNUMBER(+VindIndeks_raw_20_large!C706),+VindIndeks_raw_20_large!C706,"")</f>
        <v/>
      </c>
      <c r="Y707">
        <f>IF(ISNUMBER(+VindIndeks_raw_20_large!D706),+VindIndeks_raw_20_large!D706,"")</f>
        <v/>
      </c>
    </row>
    <row r="708">
      <c r="I708">
        <f>+M708</f>
        <v/>
      </c>
      <c r="J708">
        <f>+VindIndeks_raw_13!A707</f>
        <v/>
      </c>
      <c r="K708">
        <f>+VindIndeks_raw_13!B707</f>
        <v/>
      </c>
      <c r="L708">
        <f>+VindIndeks_raw_13!C707</f>
        <v/>
      </c>
      <c r="M708">
        <f>+VindIndeks_raw_13!D707</f>
        <v/>
      </c>
      <c r="O708" s="12">
        <f>+IF(ISNUMBER(ROUND(S708,0)),ROUND(S708,0),"")</f>
        <v/>
      </c>
      <c r="P708">
        <f>IF(ISNUMBER(+VindIndeks_raw_20_small!A707),+VindIndeks_raw_20_small!A707,"")</f>
        <v/>
      </c>
      <c r="Q708">
        <f>IF(ISNUMBER(+VindIndeks_raw_20_small!B707),+VindIndeks_raw_20_small!B707,"")</f>
        <v/>
      </c>
      <c r="R708">
        <f>IF(ISNUMBER(+VindIndeks_raw_20_small!C707),+VindIndeks_raw_20_small!C707,"")</f>
        <v/>
      </c>
      <c r="S708">
        <f>IF(ISNUMBER(+VindIndeks_raw_20_small!D707),+VindIndeks_raw_20_small!D707,"")</f>
        <v/>
      </c>
      <c r="U708" s="12">
        <f>+IF(ISNUMBER(ROUND(Y708,0)),ROUND(Y708,0),"")</f>
        <v/>
      </c>
      <c r="V708">
        <f>IF(ISNUMBER(+VindIndeks_raw_20_large!A707),+VindIndeks_raw_20_large!A707,"")</f>
        <v/>
      </c>
      <c r="W708">
        <f>IF(ISNUMBER(+VindIndeks_raw_20_large!B707),+VindIndeks_raw_20_large!B707,"")</f>
        <v/>
      </c>
      <c r="X708">
        <f>IF(ISNUMBER(+VindIndeks_raw_20_large!C707),+VindIndeks_raw_20_large!C707,"")</f>
        <v/>
      </c>
      <c r="Y708">
        <f>IF(ISNUMBER(+VindIndeks_raw_20_large!D707),+VindIndeks_raw_20_large!D707,"")</f>
        <v/>
      </c>
    </row>
    <row r="709">
      <c r="I709">
        <f>+M709</f>
        <v/>
      </c>
      <c r="J709">
        <f>+VindIndeks_raw_13!A708</f>
        <v/>
      </c>
      <c r="K709">
        <f>+VindIndeks_raw_13!B708</f>
        <v/>
      </c>
      <c r="L709">
        <f>+VindIndeks_raw_13!C708</f>
        <v/>
      </c>
      <c r="M709">
        <f>+VindIndeks_raw_13!D708</f>
        <v/>
      </c>
      <c r="O709" s="12">
        <f>+IF(ISNUMBER(ROUND(S709,0)),ROUND(S709,0),"")</f>
        <v/>
      </c>
      <c r="P709">
        <f>IF(ISNUMBER(+VindIndeks_raw_20_small!A708),+VindIndeks_raw_20_small!A708,"")</f>
        <v/>
      </c>
      <c r="Q709">
        <f>IF(ISNUMBER(+VindIndeks_raw_20_small!B708),+VindIndeks_raw_20_small!B708,"")</f>
        <v/>
      </c>
      <c r="R709">
        <f>IF(ISNUMBER(+VindIndeks_raw_20_small!C708),+VindIndeks_raw_20_small!C708,"")</f>
        <v/>
      </c>
      <c r="S709">
        <f>IF(ISNUMBER(+VindIndeks_raw_20_small!D708),+VindIndeks_raw_20_small!D708,"")</f>
        <v/>
      </c>
      <c r="U709" s="12">
        <f>+IF(ISNUMBER(ROUND(Y709,0)),ROUND(Y709,0),"")</f>
        <v/>
      </c>
      <c r="V709">
        <f>IF(ISNUMBER(+VindIndeks_raw_20_large!A708),+VindIndeks_raw_20_large!A708,"")</f>
        <v/>
      </c>
      <c r="W709">
        <f>IF(ISNUMBER(+VindIndeks_raw_20_large!B708),+VindIndeks_raw_20_large!B708,"")</f>
        <v/>
      </c>
      <c r="X709">
        <f>IF(ISNUMBER(+VindIndeks_raw_20_large!C708),+VindIndeks_raw_20_large!C708,"")</f>
        <v/>
      </c>
      <c r="Y709">
        <f>IF(ISNUMBER(+VindIndeks_raw_20_large!D708),+VindIndeks_raw_20_large!D708,"")</f>
        <v/>
      </c>
    </row>
    <row r="710">
      <c r="I710">
        <f>+M710</f>
        <v/>
      </c>
      <c r="J710">
        <f>+VindIndeks_raw_13!A709</f>
        <v/>
      </c>
      <c r="K710">
        <f>+VindIndeks_raw_13!B709</f>
        <v/>
      </c>
      <c r="L710">
        <f>+VindIndeks_raw_13!C709</f>
        <v/>
      </c>
      <c r="M710">
        <f>+VindIndeks_raw_13!D709</f>
        <v/>
      </c>
      <c r="O710" s="12">
        <f>+IF(ISNUMBER(ROUND(S710,0)),ROUND(S710,0),"")</f>
        <v/>
      </c>
      <c r="P710">
        <f>IF(ISNUMBER(+VindIndeks_raw_20_small!A709),+VindIndeks_raw_20_small!A709,"")</f>
        <v/>
      </c>
      <c r="Q710">
        <f>IF(ISNUMBER(+VindIndeks_raw_20_small!B709),+VindIndeks_raw_20_small!B709,"")</f>
        <v/>
      </c>
      <c r="R710">
        <f>IF(ISNUMBER(+VindIndeks_raw_20_small!C709),+VindIndeks_raw_20_small!C709,"")</f>
        <v/>
      </c>
      <c r="S710">
        <f>IF(ISNUMBER(+VindIndeks_raw_20_small!D709),+VindIndeks_raw_20_small!D709,"")</f>
        <v/>
      </c>
      <c r="U710" s="12">
        <f>+IF(ISNUMBER(ROUND(Y710,0)),ROUND(Y710,0),"")</f>
        <v/>
      </c>
      <c r="V710">
        <f>IF(ISNUMBER(+VindIndeks_raw_20_large!A709),+VindIndeks_raw_20_large!A709,"")</f>
        <v/>
      </c>
      <c r="W710">
        <f>IF(ISNUMBER(+VindIndeks_raw_20_large!B709),+VindIndeks_raw_20_large!B709,"")</f>
        <v/>
      </c>
      <c r="X710">
        <f>IF(ISNUMBER(+VindIndeks_raw_20_large!C709),+VindIndeks_raw_20_large!C709,"")</f>
        <v/>
      </c>
      <c r="Y710">
        <f>IF(ISNUMBER(+VindIndeks_raw_20_large!D709),+VindIndeks_raw_20_large!D709,"")</f>
        <v/>
      </c>
    </row>
    <row r="711">
      <c r="I711">
        <f>+M711</f>
        <v/>
      </c>
      <c r="J711">
        <f>+VindIndeks_raw_13!A710</f>
        <v/>
      </c>
      <c r="K711">
        <f>+VindIndeks_raw_13!B710</f>
        <v/>
      </c>
      <c r="L711">
        <f>+VindIndeks_raw_13!C710</f>
        <v/>
      </c>
      <c r="M711">
        <f>+VindIndeks_raw_13!D710</f>
        <v/>
      </c>
      <c r="O711" s="12">
        <f>+IF(ISNUMBER(ROUND(S711,0)),ROUND(S711,0),"")</f>
        <v/>
      </c>
      <c r="P711">
        <f>IF(ISNUMBER(+VindIndeks_raw_20_small!A710),+VindIndeks_raw_20_small!A710,"")</f>
        <v/>
      </c>
      <c r="Q711">
        <f>IF(ISNUMBER(+VindIndeks_raw_20_small!B710),+VindIndeks_raw_20_small!B710,"")</f>
        <v/>
      </c>
      <c r="R711">
        <f>IF(ISNUMBER(+VindIndeks_raw_20_small!C710),+VindIndeks_raw_20_small!C710,"")</f>
        <v/>
      </c>
      <c r="S711">
        <f>IF(ISNUMBER(+VindIndeks_raw_20_small!D710),+VindIndeks_raw_20_small!D710,"")</f>
        <v/>
      </c>
      <c r="U711" s="12">
        <f>+IF(ISNUMBER(ROUND(Y711,0)),ROUND(Y711,0),"")</f>
        <v/>
      </c>
      <c r="V711">
        <f>IF(ISNUMBER(+VindIndeks_raw_20_large!A710),+VindIndeks_raw_20_large!A710,"")</f>
        <v/>
      </c>
      <c r="W711">
        <f>IF(ISNUMBER(+VindIndeks_raw_20_large!B710),+VindIndeks_raw_20_large!B710,"")</f>
        <v/>
      </c>
      <c r="X711">
        <f>IF(ISNUMBER(+VindIndeks_raw_20_large!C710),+VindIndeks_raw_20_large!C710,"")</f>
        <v/>
      </c>
      <c r="Y711">
        <f>IF(ISNUMBER(+VindIndeks_raw_20_large!D710),+VindIndeks_raw_20_large!D710,"")</f>
        <v/>
      </c>
    </row>
    <row r="712">
      <c r="I712">
        <f>+M712</f>
        <v/>
      </c>
      <c r="J712">
        <f>+VindIndeks_raw_13!A711</f>
        <v/>
      </c>
      <c r="K712">
        <f>+VindIndeks_raw_13!B711</f>
        <v/>
      </c>
      <c r="L712">
        <f>+VindIndeks_raw_13!C711</f>
        <v/>
      </c>
      <c r="M712">
        <f>+VindIndeks_raw_13!D711</f>
        <v/>
      </c>
      <c r="O712" s="12">
        <f>+IF(ISNUMBER(ROUND(S712,0)),ROUND(S712,0),"")</f>
        <v/>
      </c>
      <c r="P712">
        <f>IF(ISNUMBER(+VindIndeks_raw_20_small!A711),+VindIndeks_raw_20_small!A711,"")</f>
        <v/>
      </c>
      <c r="Q712">
        <f>IF(ISNUMBER(+VindIndeks_raw_20_small!B711),+VindIndeks_raw_20_small!B711,"")</f>
        <v/>
      </c>
      <c r="R712">
        <f>IF(ISNUMBER(+VindIndeks_raw_20_small!C711),+VindIndeks_raw_20_small!C711,"")</f>
        <v/>
      </c>
      <c r="S712">
        <f>IF(ISNUMBER(+VindIndeks_raw_20_small!D711),+VindIndeks_raw_20_small!D711,"")</f>
        <v/>
      </c>
      <c r="U712" s="12">
        <f>+IF(ISNUMBER(ROUND(Y712,0)),ROUND(Y712,0),"")</f>
        <v/>
      </c>
      <c r="V712">
        <f>IF(ISNUMBER(+VindIndeks_raw_20_large!A711),+VindIndeks_raw_20_large!A711,"")</f>
        <v/>
      </c>
      <c r="W712">
        <f>IF(ISNUMBER(+VindIndeks_raw_20_large!B711),+VindIndeks_raw_20_large!B711,"")</f>
        <v/>
      </c>
      <c r="X712">
        <f>IF(ISNUMBER(+VindIndeks_raw_20_large!C711),+VindIndeks_raw_20_large!C711,"")</f>
        <v/>
      </c>
      <c r="Y712">
        <f>IF(ISNUMBER(+VindIndeks_raw_20_large!D711),+VindIndeks_raw_20_large!D711,"")</f>
        <v/>
      </c>
    </row>
    <row r="713">
      <c r="I713">
        <f>+M713</f>
        <v/>
      </c>
      <c r="J713">
        <f>+VindIndeks_raw_13!A712</f>
        <v/>
      </c>
      <c r="K713">
        <f>+VindIndeks_raw_13!B712</f>
        <v/>
      </c>
      <c r="L713">
        <f>+VindIndeks_raw_13!C712</f>
        <v/>
      </c>
      <c r="M713">
        <f>+VindIndeks_raw_13!D712</f>
        <v/>
      </c>
      <c r="O713" s="12">
        <f>+IF(ISNUMBER(ROUND(S713,0)),ROUND(S713,0),"")</f>
        <v/>
      </c>
      <c r="P713">
        <f>IF(ISNUMBER(+VindIndeks_raw_20_small!A712),+VindIndeks_raw_20_small!A712,"")</f>
        <v/>
      </c>
      <c r="Q713">
        <f>IF(ISNUMBER(+VindIndeks_raw_20_small!B712),+VindIndeks_raw_20_small!B712,"")</f>
        <v/>
      </c>
      <c r="R713">
        <f>IF(ISNUMBER(+VindIndeks_raw_20_small!C712),+VindIndeks_raw_20_small!C712,"")</f>
        <v/>
      </c>
      <c r="S713">
        <f>IF(ISNUMBER(+VindIndeks_raw_20_small!D712),+VindIndeks_raw_20_small!D712,"")</f>
        <v/>
      </c>
      <c r="U713" s="12">
        <f>+IF(ISNUMBER(ROUND(Y713,0)),ROUND(Y713,0),"")</f>
        <v/>
      </c>
      <c r="V713">
        <f>IF(ISNUMBER(+VindIndeks_raw_20_large!A712),+VindIndeks_raw_20_large!A712,"")</f>
        <v/>
      </c>
      <c r="W713">
        <f>IF(ISNUMBER(+VindIndeks_raw_20_large!B712),+VindIndeks_raw_20_large!B712,"")</f>
        <v/>
      </c>
      <c r="X713">
        <f>IF(ISNUMBER(+VindIndeks_raw_20_large!C712),+VindIndeks_raw_20_large!C712,"")</f>
        <v/>
      </c>
      <c r="Y713">
        <f>IF(ISNUMBER(+VindIndeks_raw_20_large!D712),+VindIndeks_raw_20_large!D712,"")</f>
        <v/>
      </c>
    </row>
    <row r="714">
      <c r="I714">
        <f>+M714</f>
        <v/>
      </c>
      <c r="J714">
        <f>+VindIndeks_raw_13!A713</f>
        <v/>
      </c>
      <c r="K714">
        <f>+VindIndeks_raw_13!B713</f>
        <v/>
      </c>
      <c r="L714">
        <f>+VindIndeks_raw_13!C713</f>
        <v/>
      </c>
      <c r="M714">
        <f>+VindIndeks_raw_13!D713</f>
        <v/>
      </c>
      <c r="O714" s="12">
        <f>+IF(ISNUMBER(ROUND(S714,0)),ROUND(S714,0),"")</f>
        <v/>
      </c>
      <c r="P714">
        <f>IF(ISNUMBER(+VindIndeks_raw_20_small!A713),+VindIndeks_raw_20_small!A713,"")</f>
        <v/>
      </c>
      <c r="Q714">
        <f>IF(ISNUMBER(+VindIndeks_raw_20_small!B713),+VindIndeks_raw_20_small!B713,"")</f>
        <v/>
      </c>
      <c r="R714">
        <f>IF(ISNUMBER(+VindIndeks_raw_20_small!C713),+VindIndeks_raw_20_small!C713,"")</f>
        <v/>
      </c>
      <c r="S714">
        <f>IF(ISNUMBER(+VindIndeks_raw_20_small!D713),+VindIndeks_raw_20_small!D713,"")</f>
        <v/>
      </c>
      <c r="U714" s="12">
        <f>+IF(ISNUMBER(ROUND(Y714,0)),ROUND(Y714,0),"")</f>
        <v/>
      </c>
      <c r="V714">
        <f>IF(ISNUMBER(+VindIndeks_raw_20_large!A713),+VindIndeks_raw_20_large!A713,"")</f>
        <v/>
      </c>
      <c r="W714">
        <f>IF(ISNUMBER(+VindIndeks_raw_20_large!B713),+VindIndeks_raw_20_large!B713,"")</f>
        <v/>
      </c>
      <c r="X714">
        <f>IF(ISNUMBER(+VindIndeks_raw_20_large!C713),+VindIndeks_raw_20_large!C713,"")</f>
        <v/>
      </c>
      <c r="Y714">
        <f>IF(ISNUMBER(+VindIndeks_raw_20_large!D713),+VindIndeks_raw_20_large!D713,"")</f>
        <v/>
      </c>
    </row>
    <row r="715">
      <c r="I715">
        <f>+M715</f>
        <v/>
      </c>
      <c r="J715">
        <f>+VindIndeks_raw_13!A714</f>
        <v/>
      </c>
      <c r="K715">
        <f>+VindIndeks_raw_13!B714</f>
        <v/>
      </c>
      <c r="L715">
        <f>+VindIndeks_raw_13!C714</f>
        <v/>
      </c>
      <c r="M715">
        <f>+VindIndeks_raw_13!D714</f>
        <v/>
      </c>
      <c r="O715" s="12">
        <f>+IF(ISNUMBER(ROUND(S715,0)),ROUND(S715,0),"")</f>
        <v/>
      </c>
      <c r="P715">
        <f>IF(ISNUMBER(+VindIndeks_raw_20_small!A714),+VindIndeks_raw_20_small!A714,"")</f>
        <v/>
      </c>
      <c r="Q715">
        <f>IF(ISNUMBER(+VindIndeks_raw_20_small!B714),+VindIndeks_raw_20_small!B714,"")</f>
        <v/>
      </c>
      <c r="R715">
        <f>IF(ISNUMBER(+VindIndeks_raw_20_small!C714),+VindIndeks_raw_20_small!C714,"")</f>
        <v/>
      </c>
      <c r="S715">
        <f>IF(ISNUMBER(+VindIndeks_raw_20_small!D714),+VindIndeks_raw_20_small!D714,"")</f>
        <v/>
      </c>
      <c r="U715" s="12">
        <f>+IF(ISNUMBER(ROUND(Y715,0)),ROUND(Y715,0),"")</f>
        <v/>
      </c>
      <c r="V715">
        <f>IF(ISNUMBER(+VindIndeks_raw_20_large!A714),+VindIndeks_raw_20_large!A714,"")</f>
        <v/>
      </c>
      <c r="W715">
        <f>IF(ISNUMBER(+VindIndeks_raw_20_large!B714),+VindIndeks_raw_20_large!B714,"")</f>
        <v/>
      </c>
      <c r="X715">
        <f>IF(ISNUMBER(+VindIndeks_raw_20_large!C714),+VindIndeks_raw_20_large!C714,"")</f>
        <v/>
      </c>
      <c r="Y715">
        <f>IF(ISNUMBER(+VindIndeks_raw_20_large!D714),+VindIndeks_raw_20_large!D714,"")</f>
        <v/>
      </c>
    </row>
    <row r="716">
      <c r="I716">
        <f>+M716</f>
        <v/>
      </c>
      <c r="J716">
        <f>+VindIndeks_raw_13!A715</f>
        <v/>
      </c>
      <c r="K716">
        <f>+VindIndeks_raw_13!B715</f>
        <v/>
      </c>
      <c r="L716">
        <f>+VindIndeks_raw_13!C715</f>
        <v/>
      </c>
      <c r="M716">
        <f>+VindIndeks_raw_13!D715</f>
        <v/>
      </c>
      <c r="O716" s="12">
        <f>+IF(ISNUMBER(ROUND(S716,0)),ROUND(S716,0),"")</f>
        <v/>
      </c>
      <c r="P716">
        <f>IF(ISNUMBER(+VindIndeks_raw_20_small!A715),+VindIndeks_raw_20_small!A715,"")</f>
        <v/>
      </c>
      <c r="Q716">
        <f>IF(ISNUMBER(+VindIndeks_raw_20_small!B715),+VindIndeks_raw_20_small!B715,"")</f>
        <v/>
      </c>
      <c r="R716">
        <f>IF(ISNUMBER(+VindIndeks_raw_20_small!C715),+VindIndeks_raw_20_small!C715,"")</f>
        <v/>
      </c>
      <c r="S716">
        <f>IF(ISNUMBER(+VindIndeks_raw_20_small!D715),+VindIndeks_raw_20_small!D715,"")</f>
        <v/>
      </c>
      <c r="U716" s="12">
        <f>+IF(ISNUMBER(ROUND(Y716,0)),ROUND(Y716,0),"")</f>
        <v/>
      </c>
      <c r="V716">
        <f>IF(ISNUMBER(+VindIndeks_raw_20_large!A715),+VindIndeks_raw_20_large!A715,"")</f>
        <v/>
      </c>
      <c r="W716">
        <f>IF(ISNUMBER(+VindIndeks_raw_20_large!B715),+VindIndeks_raw_20_large!B715,"")</f>
        <v/>
      </c>
      <c r="X716">
        <f>IF(ISNUMBER(+VindIndeks_raw_20_large!C715),+VindIndeks_raw_20_large!C715,"")</f>
        <v/>
      </c>
      <c r="Y716">
        <f>IF(ISNUMBER(+VindIndeks_raw_20_large!D715),+VindIndeks_raw_20_large!D715,"")</f>
        <v/>
      </c>
    </row>
    <row r="717">
      <c r="I717">
        <f>+M717</f>
        <v/>
      </c>
      <c r="J717">
        <f>+VindIndeks_raw_13!A716</f>
        <v/>
      </c>
      <c r="K717">
        <f>+VindIndeks_raw_13!B716</f>
        <v/>
      </c>
      <c r="L717">
        <f>+VindIndeks_raw_13!C716</f>
        <v/>
      </c>
      <c r="M717">
        <f>+VindIndeks_raw_13!D716</f>
        <v/>
      </c>
      <c r="O717" s="12">
        <f>+IF(ISNUMBER(ROUND(S717,0)),ROUND(S717,0),"")</f>
        <v/>
      </c>
      <c r="P717">
        <f>IF(ISNUMBER(+VindIndeks_raw_20_small!A716),+VindIndeks_raw_20_small!A716,"")</f>
        <v/>
      </c>
      <c r="Q717">
        <f>IF(ISNUMBER(+VindIndeks_raw_20_small!B716),+VindIndeks_raw_20_small!B716,"")</f>
        <v/>
      </c>
      <c r="R717">
        <f>IF(ISNUMBER(+VindIndeks_raw_20_small!C716),+VindIndeks_raw_20_small!C716,"")</f>
        <v/>
      </c>
      <c r="S717">
        <f>IF(ISNUMBER(+VindIndeks_raw_20_small!D716),+VindIndeks_raw_20_small!D716,"")</f>
        <v/>
      </c>
      <c r="U717" s="12">
        <f>+IF(ISNUMBER(ROUND(Y717,0)),ROUND(Y717,0),"")</f>
        <v/>
      </c>
      <c r="V717">
        <f>IF(ISNUMBER(+VindIndeks_raw_20_large!A716),+VindIndeks_raw_20_large!A716,"")</f>
        <v/>
      </c>
      <c r="W717">
        <f>IF(ISNUMBER(+VindIndeks_raw_20_large!B716),+VindIndeks_raw_20_large!B716,"")</f>
        <v/>
      </c>
      <c r="X717">
        <f>IF(ISNUMBER(+VindIndeks_raw_20_large!C716),+VindIndeks_raw_20_large!C716,"")</f>
        <v/>
      </c>
      <c r="Y717">
        <f>IF(ISNUMBER(+VindIndeks_raw_20_large!D716),+VindIndeks_raw_20_large!D716,"")</f>
        <v/>
      </c>
    </row>
    <row r="718">
      <c r="I718">
        <f>+M718</f>
        <v/>
      </c>
      <c r="J718">
        <f>+VindIndeks_raw_13!A717</f>
        <v/>
      </c>
      <c r="K718">
        <f>+VindIndeks_raw_13!B717</f>
        <v/>
      </c>
      <c r="L718">
        <f>+VindIndeks_raw_13!C717</f>
        <v/>
      </c>
      <c r="M718">
        <f>+VindIndeks_raw_13!D717</f>
        <v/>
      </c>
      <c r="O718" s="12">
        <f>+IF(ISNUMBER(ROUND(S718,0)),ROUND(S718,0),"")</f>
        <v/>
      </c>
      <c r="P718">
        <f>IF(ISNUMBER(+VindIndeks_raw_20_small!A717),+VindIndeks_raw_20_small!A717,"")</f>
        <v/>
      </c>
      <c r="Q718">
        <f>IF(ISNUMBER(+VindIndeks_raw_20_small!B717),+VindIndeks_raw_20_small!B717,"")</f>
        <v/>
      </c>
      <c r="R718">
        <f>IF(ISNUMBER(+VindIndeks_raw_20_small!C717),+VindIndeks_raw_20_small!C717,"")</f>
        <v/>
      </c>
      <c r="S718">
        <f>IF(ISNUMBER(+VindIndeks_raw_20_small!D717),+VindIndeks_raw_20_small!D717,"")</f>
        <v/>
      </c>
      <c r="U718" s="12">
        <f>+IF(ISNUMBER(ROUND(Y718,0)),ROUND(Y718,0),"")</f>
        <v/>
      </c>
      <c r="V718">
        <f>IF(ISNUMBER(+VindIndeks_raw_20_large!A717),+VindIndeks_raw_20_large!A717,"")</f>
        <v/>
      </c>
      <c r="W718">
        <f>IF(ISNUMBER(+VindIndeks_raw_20_large!B717),+VindIndeks_raw_20_large!B717,"")</f>
        <v/>
      </c>
      <c r="X718">
        <f>IF(ISNUMBER(+VindIndeks_raw_20_large!C717),+VindIndeks_raw_20_large!C717,"")</f>
        <v/>
      </c>
      <c r="Y718">
        <f>IF(ISNUMBER(+VindIndeks_raw_20_large!D717),+VindIndeks_raw_20_large!D717,"")</f>
        <v/>
      </c>
    </row>
    <row r="719">
      <c r="I719">
        <f>+M719</f>
        <v/>
      </c>
      <c r="J719">
        <f>+VindIndeks_raw_13!A718</f>
        <v/>
      </c>
      <c r="K719">
        <f>+VindIndeks_raw_13!B718</f>
        <v/>
      </c>
      <c r="L719">
        <f>+VindIndeks_raw_13!C718</f>
        <v/>
      </c>
      <c r="M719">
        <f>+VindIndeks_raw_13!D718</f>
        <v/>
      </c>
      <c r="O719" s="12">
        <f>+IF(ISNUMBER(ROUND(S719,0)),ROUND(S719,0),"")</f>
        <v/>
      </c>
      <c r="P719">
        <f>IF(ISNUMBER(+VindIndeks_raw_20_small!A718),+VindIndeks_raw_20_small!A718,"")</f>
        <v/>
      </c>
      <c r="Q719">
        <f>IF(ISNUMBER(+VindIndeks_raw_20_small!B718),+VindIndeks_raw_20_small!B718,"")</f>
        <v/>
      </c>
      <c r="R719">
        <f>IF(ISNUMBER(+VindIndeks_raw_20_small!C718),+VindIndeks_raw_20_small!C718,"")</f>
        <v/>
      </c>
      <c r="S719">
        <f>IF(ISNUMBER(+VindIndeks_raw_20_small!D718),+VindIndeks_raw_20_small!D718,"")</f>
        <v/>
      </c>
      <c r="U719" s="12">
        <f>+IF(ISNUMBER(ROUND(Y719,0)),ROUND(Y719,0),"")</f>
        <v/>
      </c>
      <c r="V719">
        <f>IF(ISNUMBER(+VindIndeks_raw_20_large!A718),+VindIndeks_raw_20_large!A718,"")</f>
        <v/>
      </c>
      <c r="W719">
        <f>IF(ISNUMBER(+VindIndeks_raw_20_large!B718),+VindIndeks_raw_20_large!B718,"")</f>
        <v/>
      </c>
      <c r="X719">
        <f>IF(ISNUMBER(+VindIndeks_raw_20_large!C718),+VindIndeks_raw_20_large!C718,"")</f>
        <v/>
      </c>
      <c r="Y719">
        <f>IF(ISNUMBER(+VindIndeks_raw_20_large!D718),+VindIndeks_raw_20_large!D718,"")</f>
        <v/>
      </c>
    </row>
    <row r="720">
      <c r="I720">
        <f>+M720</f>
        <v/>
      </c>
      <c r="J720">
        <f>+VindIndeks_raw_13!A719</f>
        <v/>
      </c>
      <c r="K720">
        <f>+VindIndeks_raw_13!B719</f>
        <v/>
      </c>
      <c r="L720">
        <f>+VindIndeks_raw_13!C719</f>
        <v/>
      </c>
      <c r="M720">
        <f>+VindIndeks_raw_13!D719</f>
        <v/>
      </c>
      <c r="O720" s="12">
        <f>+IF(ISNUMBER(ROUND(S720,0)),ROUND(S720,0),"")</f>
        <v/>
      </c>
      <c r="P720">
        <f>IF(ISNUMBER(+VindIndeks_raw_20_small!A719),+VindIndeks_raw_20_small!A719,"")</f>
        <v/>
      </c>
      <c r="Q720">
        <f>IF(ISNUMBER(+VindIndeks_raw_20_small!B719),+VindIndeks_raw_20_small!B719,"")</f>
        <v/>
      </c>
      <c r="R720">
        <f>IF(ISNUMBER(+VindIndeks_raw_20_small!C719),+VindIndeks_raw_20_small!C719,"")</f>
        <v/>
      </c>
      <c r="S720">
        <f>IF(ISNUMBER(+VindIndeks_raw_20_small!D719),+VindIndeks_raw_20_small!D719,"")</f>
        <v/>
      </c>
      <c r="U720" s="12">
        <f>+IF(ISNUMBER(ROUND(Y720,0)),ROUND(Y720,0),"")</f>
        <v/>
      </c>
      <c r="V720">
        <f>IF(ISNUMBER(+VindIndeks_raw_20_large!A719),+VindIndeks_raw_20_large!A719,"")</f>
        <v/>
      </c>
      <c r="W720">
        <f>IF(ISNUMBER(+VindIndeks_raw_20_large!B719),+VindIndeks_raw_20_large!B719,"")</f>
        <v/>
      </c>
      <c r="X720">
        <f>IF(ISNUMBER(+VindIndeks_raw_20_large!C719),+VindIndeks_raw_20_large!C719,"")</f>
        <v/>
      </c>
      <c r="Y720">
        <f>IF(ISNUMBER(+VindIndeks_raw_20_large!D719),+VindIndeks_raw_20_large!D719,"")</f>
        <v/>
      </c>
    </row>
    <row r="721">
      <c r="I721">
        <f>+M721</f>
        <v/>
      </c>
      <c r="J721">
        <f>+VindIndeks_raw_13!A720</f>
        <v/>
      </c>
      <c r="K721">
        <f>+VindIndeks_raw_13!B720</f>
        <v/>
      </c>
      <c r="L721">
        <f>+VindIndeks_raw_13!C720</f>
        <v/>
      </c>
      <c r="M721">
        <f>+VindIndeks_raw_13!D720</f>
        <v/>
      </c>
      <c r="O721" s="12">
        <f>+IF(ISNUMBER(ROUND(S721,0)),ROUND(S721,0),"")</f>
        <v/>
      </c>
      <c r="P721">
        <f>IF(ISNUMBER(+VindIndeks_raw_20_small!A720),+VindIndeks_raw_20_small!A720,"")</f>
        <v/>
      </c>
      <c r="Q721">
        <f>IF(ISNUMBER(+VindIndeks_raw_20_small!B720),+VindIndeks_raw_20_small!B720,"")</f>
        <v/>
      </c>
      <c r="R721">
        <f>IF(ISNUMBER(+VindIndeks_raw_20_small!C720),+VindIndeks_raw_20_small!C720,"")</f>
        <v/>
      </c>
      <c r="S721">
        <f>IF(ISNUMBER(+VindIndeks_raw_20_small!D720),+VindIndeks_raw_20_small!D720,"")</f>
        <v/>
      </c>
      <c r="U721" s="12">
        <f>+IF(ISNUMBER(ROUND(Y721,0)),ROUND(Y721,0),"")</f>
        <v/>
      </c>
      <c r="V721">
        <f>IF(ISNUMBER(+VindIndeks_raw_20_large!A720),+VindIndeks_raw_20_large!A720,"")</f>
        <v/>
      </c>
      <c r="W721">
        <f>IF(ISNUMBER(+VindIndeks_raw_20_large!B720),+VindIndeks_raw_20_large!B720,"")</f>
        <v/>
      </c>
      <c r="X721">
        <f>IF(ISNUMBER(+VindIndeks_raw_20_large!C720),+VindIndeks_raw_20_large!C720,"")</f>
        <v/>
      </c>
      <c r="Y721">
        <f>IF(ISNUMBER(+VindIndeks_raw_20_large!D720),+VindIndeks_raw_20_large!D720,"")</f>
        <v/>
      </c>
    </row>
    <row r="722">
      <c r="I722">
        <f>+M722</f>
        <v/>
      </c>
      <c r="J722">
        <f>+VindIndeks_raw_13!A721</f>
        <v/>
      </c>
      <c r="K722">
        <f>+VindIndeks_raw_13!B721</f>
        <v/>
      </c>
      <c r="L722">
        <f>+VindIndeks_raw_13!C721</f>
        <v/>
      </c>
      <c r="M722">
        <f>+VindIndeks_raw_13!D721</f>
        <v/>
      </c>
      <c r="O722" s="12">
        <f>+IF(ISNUMBER(ROUND(S722,0)),ROUND(S722,0),"")</f>
        <v/>
      </c>
      <c r="P722">
        <f>IF(ISNUMBER(+VindIndeks_raw_20_small!A721),+VindIndeks_raw_20_small!A721,"")</f>
        <v/>
      </c>
      <c r="Q722">
        <f>IF(ISNUMBER(+VindIndeks_raw_20_small!B721),+VindIndeks_raw_20_small!B721,"")</f>
        <v/>
      </c>
      <c r="R722">
        <f>IF(ISNUMBER(+VindIndeks_raw_20_small!C721),+VindIndeks_raw_20_small!C721,"")</f>
        <v/>
      </c>
      <c r="S722">
        <f>IF(ISNUMBER(+VindIndeks_raw_20_small!D721),+VindIndeks_raw_20_small!D721,"")</f>
        <v/>
      </c>
      <c r="U722" s="12">
        <f>+IF(ISNUMBER(ROUND(Y722,0)),ROUND(Y722,0),"")</f>
        <v/>
      </c>
      <c r="V722">
        <f>IF(ISNUMBER(+VindIndeks_raw_20_large!A721),+VindIndeks_raw_20_large!A721,"")</f>
        <v/>
      </c>
      <c r="W722">
        <f>IF(ISNUMBER(+VindIndeks_raw_20_large!B721),+VindIndeks_raw_20_large!B721,"")</f>
        <v/>
      </c>
      <c r="X722">
        <f>IF(ISNUMBER(+VindIndeks_raw_20_large!C721),+VindIndeks_raw_20_large!C721,"")</f>
        <v/>
      </c>
      <c r="Y722">
        <f>IF(ISNUMBER(+VindIndeks_raw_20_large!D721),+VindIndeks_raw_20_large!D721,"")</f>
        <v/>
      </c>
    </row>
    <row r="723">
      <c r="I723">
        <f>+M723</f>
        <v/>
      </c>
      <c r="J723">
        <f>+VindIndeks_raw_13!A722</f>
        <v/>
      </c>
      <c r="K723">
        <f>+VindIndeks_raw_13!B722</f>
        <v/>
      </c>
      <c r="L723">
        <f>+VindIndeks_raw_13!C722</f>
        <v/>
      </c>
      <c r="M723">
        <f>+VindIndeks_raw_13!D722</f>
        <v/>
      </c>
      <c r="O723" s="12">
        <f>+IF(ISNUMBER(ROUND(S723,0)),ROUND(S723,0),"")</f>
        <v/>
      </c>
      <c r="P723">
        <f>IF(ISNUMBER(+VindIndeks_raw_20_small!A722),+VindIndeks_raw_20_small!A722,"")</f>
        <v/>
      </c>
      <c r="Q723">
        <f>IF(ISNUMBER(+VindIndeks_raw_20_small!B722),+VindIndeks_raw_20_small!B722,"")</f>
        <v/>
      </c>
      <c r="R723">
        <f>IF(ISNUMBER(+VindIndeks_raw_20_small!C722),+VindIndeks_raw_20_small!C722,"")</f>
        <v/>
      </c>
      <c r="S723">
        <f>IF(ISNUMBER(+VindIndeks_raw_20_small!D722),+VindIndeks_raw_20_small!D722,"")</f>
        <v/>
      </c>
      <c r="U723" s="12">
        <f>+IF(ISNUMBER(ROUND(Y723,0)),ROUND(Y723,0),"")</f>
        <v/>
      </c>
      <c r="V723">
        <f>IF(ISNUMBER(+VindIndeks_raw_20_large!A722),+VindIndeks_raw_20_large!A722,"")</f>
        <v/>
      </c>
      <c r="W723">
        <f>IF(ISNUMBER(+VindIndeks_raw_20_large!B722),+VindIndeks_raw_20_large!B722,"")</f>
        <v/>
      </c>
      <c r="X723">
        <f>IF(ISNUMBER(+VindIndeks_raw_20_large!C722),+VindIndeks_raw_20_large!C722,"")</f>
        <v/>
      </c>
      <c r="Y723">
        <f>IF(ISNUMBER(+VindIndeks_raw_20_large!D722),+VindIndeks_raw_20_large!D722,"")</f>
        <v/>
      </c>
    </row>
    <row r="724">
      <c r="I724">
        <f>+M724</f>
        <v/>
      </c>
      <c r="J724">
        <f>+VindIndeks_raw_13!A723</f>
        <v/>
      </c>
      <c r="K724">
        <f>+VindIndeks_raw_13!B723</f>
        <v/>
      </c>
      <c r="L724">
        <f>+VindIndeks_raw_13!C723</f>
        <v/>
      </c>
      <c r="M724">
        <f>+VindIndeks_raw_13!D723</f>
        <v/>
      </c>
      <c r="O724" s="12">
        <f>+IF(ISNUMBER(ROUND(S724,0)),ROUND(S724,0),"")</f>
        <v/>
      </c>
      <c r="P724">
        <f>IF(ISNUMBER(+VindIndeks_raw_20_small!A723),+VindIndeks_raw_20_small!A723,"")</f>
        <v/>
      </c>
      <c r="Q724">
        <f>IF(ISNUMBER(+VindIndeks_raw_20_small!B723),+VindIndeks_raw_20_small!B723,"")</f>
        <v/>
      </c>
      <c r="R724">
        <f>IF(ISNUMBER(+VindIndeks_raw_20_small!C723),+VindIndeks_raw_20_small!C723,"")</f>
        <v/>
      </c>
      <c r="S724">
        <f>IF(ISNUMBER(+VindIndeks_raw_20_small!D723),+VindIndeks_raw_20_small!D723,"")</f>
        <v/>
      </c>
      <c r="U724" s="12">
        <f>+IF(ISNUMBER(ROUND(Y724,0)),ROUND(Y724,0),"")</f>
        <v/>
      </c>
      <c r="V724">
        <f>IF(ISNUMBER(+VindIndeks_raw_20_large!A723),+VindIndeks_raw_20_large!A723,"")</f>
        <v/>
      </c>
      <c r="W724">
        <f>IF(ISNUMBER(+VindIndeks_raw_20_large!B723),+VindIndeks_raw_20_large!B723,"")</f>
        <v/>
      </c>
      <c r="X724">
        <f>IF(ISNUMBER(+VindIndeks_raw_20_large!C723),+VindIndeks_raw_20_large!C723,"")</f>
        <v/>
      </c>
      <c r="Y724">
        <f>IF(ISNUMBER(+VindIndeks_raw_20_large!D723),+VindIndeks_raw_20_large!D723,"")</f>
        <v/>
      </c>
    </row>
    <row r="725">
      <c r="I725">
        <f>+M725</f>
        <v/>
      </c>
      <c r="J725">
        <f>+VindIndeks_raw_13!A724</f>
        <v/>
      </c>
      <c r="K725">
        <f>+VindIndeks_raw_13!B724</f>
        <v/>
      </c>
      <c r="L725">
        <f>+VindIndeks_raw_13!C724</f>
        <v/>
      </c>
      <c r="M725">
        <f>+VindIndeks_raw_13!D724</f>
        <v/>
      </c>
      <c r="O725" s="12">
        <f>+IF(ISNUMBER(ROUND(S725,0)),ROUND(S725,0),"")</f>
        <v/>
      </c>
      <c r="P725">
        <f>IF(ISNUMBER(+VindIndeks_raw_20_small!A724),+VindIndeks_raw_20_small!A724,"")</f>
        <v/>
      </c>
      <c r="Q725">
        <f>IF(ISNUMBER(+VindIndeks_raw_20_small!B724),+VindIndeks_raw_20_small!B724,"")</f>
        <v/>
      </c>
      <c r="R725">
        <f>IF(ISNUMBER(+VindIndeks_raw_20_small!C724),+VindIndeks_raw_20_small!C724,"")</f>
        <v/>
      </c>
      <c r="S725">
        <f>IF(ISNUMBER(+VindIndeks_raw_20_small!D724),+VindIndeks_raw_20_small!D724,"")</f>
        <v/>
      </c>
      <c r="U725" s="12">
        <f>+IF(ISNUMBER(ROUND(Y725,0)),ROUND(Y725,0),"")</f>
        <v/>
      </c>
      <c r="V725">
        <f>IF(ISNUMBER(+VindIndeks_raw_20_large!A724),+VindIndeks_raw_20_large!A724,"")</f>
        <v/>
      </c>
      <c r="W725">
        <f>IF(ISNUMBER(+VindIndeks_raw_20_large!B724),+VindIndeks_raw_20_large!B724,"")</f>
        <v/>
      </c>
      <c r="X725">
        <f>IF(ISNUMBER(+VindIndeks_raw_20_large!C724),+VindIndeks_raw_20_large!C724,"")</f>
        <v/>
      </c>
      <c r="Y725">
        <f>IF(ISNUMBER(+VindIndeks_raw_20_large!D724),+VindIndeks_raw_20_large!D724,"")</f>
        <v/>
      </c>
    </row>
    <row r="726">
      <c r="I726">
        <f>+M726</f>
        <v/>
      </c>
      <c r="J726">
        <f>+VindIndeks_raw_13!A725</f>
        <v/>
      </c>
      <c r="K726">
        <f>+VindIndeks_raw_13!B725</f>
        <v/>
      </c>
      <c r="L726">
        <f>+VindIndeks_raw_13!C725</f>
        <v/>
      </c>
      <c r="M726">
        <f>+VindIndeks_raw_13!D725</f>
        <v/>
      </c>
      <c r="O726" s="12">
        <f>+IF(ISNUMBER(ROUND(S726,0)),ROUND(S726,0),"")</f>
        <v/>
      </c>
      <c r="P726">
        <f>IF(ISNUMBER(+VindIndeks_raw_20_small!A725),+VindIndeks_raw_20_small!A725,"")</f>
        <v/>
      </c>
      <c r="Q726">
        <f>IF(ISNUMBER(+VindIndeks_raw_20_small!B725),+VindIndeks_raw_20_small!B725,"")</f>
        <v/>
      </c>
      <c r="R726">
        <f>IF(ISNUMBER(+VindIndeks_raw_20_small!C725),+VindIndeks_raw_20_small!C725,"")</f>
        <v/>
      </c>
      <c r="S726">
        <f>IF(ISNUMBER(+VindIndeks_raw_20_small!D725),+VindIndeks_raw_20_small!D725,"")</f>
        <v/>
      </c>
      <c r="U726" s="12">
        <f>+IF(ISNUMBER(ROUND(Y726,0)),ROUND(Y726,0),"")</f>
        <v/>
      </c>
      <c r="V726">
        <f>IF(ISNUMBER(+VindIndeks_raw_20_large!A725),+VindIndeks_raw_20_large!A725,"")</f>
        <v/>
      </c>
      <c r="W726">
        <f>IF(ISNUMBER(+VindIndeks_raw_20_large!B725),+VindIndeks_raw_20_large!B725,"")</f>
        <v/>
      </c>
      <c r="X726">
        <f>IF(ISNUMBER(+VindIndeks_raw_20_large!C725),+VindIndeks_raw_20_large!C725,"")</f>
        <v/>
      </c>
      <c r="Y726">
        <f>IF(ISNUMBER(+VindIndeks_raw_20_large!D725),+VindIndeks_raw_20_large!D725,"")</f>
        <v/>
      </c>
    </row>
    <row r="727">
      <c r="I727">
        <f>+M727</f>
        <v/>
      </c>
      <c r="J727">
        <f>+VindIndeks_raw_13!A726</f>
        <v/>
      </c>
      <c r="K727">
        <f>+VindIndeks_raw_13!B726</f>
        <v/>
      </c>
      <c r="L727">
        <f>+VindIndeks_raw_13!C726</f>
        <v/>
      </c>
      <c r="M727">
        <f>+VindIndeks_raw_13!D726</f>
        <v/>
      </c>
      <c r="O727" s="12">
        <f>+IF(ISNUMBER(ROUND(S727,0)),ROUND(S727,0),"")</f>
        <v/>
      </c>
      <c r="P727">
        <f>IF(ISNUMBER(+VindIndeks_raw_20_small!A726),+VindIndeks_raw_20_small!A726,"")</f>
        <v/>
      </c>
      <c r="Q727">
        <f>IF(ISNUMBER(+VindIndeks_raw_20_small!B726),+VindIndeks_raw_20_small!B726,"")</f>
        <v/>
      </c>
      <c r="R727">
        <f>IF(ISNUMBER(+VindIndeks_raw_20_small!C726),+VindIndeks_raw_20_small!C726,"")</f>
        <v/>
      </c>
      <c r="S727">
        <f>IF(ISNUMBER(+VindIndeks_raw_20_small!D726),+VindIndeks_raw_20_small!D726,"")</f>
        <v/>
      </c>
      <c r="U727" s="12">
        <f>+IF(ISNUMBER(ROUND(Y727,0)),ROUND(Y727,0),"")</f>
        <v/>
      </c>
      <c r="V727">
        <f>IF(ISNUMBER(+VindIndeks_raw_20_large!A726),+VindIndeks_raw_20_large!A726,"")</f>
        <v/>
      </c>
      <c r="W727">
        <f>IF(ISNUMBER(+VindIndeks_raw_20_large!B726),+VindIndeks_raw_20_large!B726,"")</f>
        <v/>
      </c>
      <c r="X727">
        <f>IF(ISNUMBER(+VindIndeks_raw_20_large!C726),+VindIndeks_raw_20_large!C726,"")</f>
        <v/>
      </c>
      <c r="Y727">
        <f>IF(ISNUMBER(+VindIndeks_raw_20_large!D726),+VindIndeks_raw_20_large!D726,"")</f>
        <v/>
      </c>
    </row>
    <row r="728">
      <c r="I728">
        <f>+M728</f>
        <v/>
      </c>
      <c r="J728">
        <f>+VindIndeks_raw_13!A727</f>
        <v/>
      </c>
      <c r="K728">
        <f>+VindIndeks_raw_13!B727</f>
        <v/>
      </c>
      <c r="L728">
        <f>+VindIndeks_raw_13!C727</f>
        <v/>
      </c>
      <c r="M728">
        <f>+VindIndeks_raw_13!D727</f>
        <v/>
      </c>
      <c r="O728" s="12">
        <f>+IF(ISNUMBER(ROUND(S728,0)),ROUND(S728,0),"")</f>
        <v/>
      </c>
      <c r="P728">
        <f>IF(ISNUMBER(+VindIndeks_raw_20_small!A727),+VindIndeks_raw_20_small!A727,"")</f>
        <v/>
      </c>
      <c r="Q728">
        <f>IF(ISNUMBER(+VindIndeks_raw_20_small!B727),+VindIndeks_raw_20_small!B727,"")</f>
        <v/>
      </c>
      <c r="R728">
        <f>IF(ISNUMBER(+VindIndeks_raw_20_small!C727),+VindIndeks_raw_20_small!C727,"")</f>
        <v/>
      </c>
      <c r="S728">
        <f>IF(ISNUMBER(+VindIndeks_raw_20_small!D727),+VindIndeks_raw_20_small!D727,"")</f>
        <v/>
      </c>
      <c r="U728" s="12">
        <f>+IF(ISNUMBER(ROUND(Y728,0)),ROUND(Y728,0),"")</f>
        <v/>
      </c>
      <c r="V728">
        <f>IF(ISNUMBER(+VindIndeks_raw_20_large!A727),+VindIndeks_raw_20_large!A727,"")</f>
        <v/>
      </c>
      <c r="W728">
        <f>IF(ISNUMBER(+VindIndeks_raw_20_large!B727),+VindIndeks_raw_20_large!B727,"")</f>
        <v/>
      </c>
      <c r="X728">
        <f>IF(ISNUMBER(+VindIndeks_raw_20_large!C727),+VindIndeks_raw_20_large!C727,"")</f>
        <v/>
      </c>
      <c r="Y728">
        <f>IF(ISNUMBER(+VindIndeks_raw_20_large!D727),+VindIndeks_raw_20_large!D727,"")</f>
        <v/>
      </c>
    </row>
    <row r="729">
      <c r="I729">
        <f>+M729</f>
        <v/>
      </c>
      <c r="J729">
        <f>+VindIndeks_raw_13!A728</f>
        <v/>
      </c>
      <c r="K729">
        <f>+VindIndeks_raw_13!B728</f>
        <v/>
      </c>
      <c r="L729">
        <f>+VindIndeks_raw_13!C728</f>
        <v/>
      </c>
      <c r="M729">
        <f>+VindIndeks_raw_13!D728</f>
        <v/>
      </c>
      <c r="O729" s="12">
        <f>+IF(ISNUMBER(ROUND(S729,0)),ROUND(S729,0),"")</f>
        <v/>
      </c>
      <c r="P729">
        <f>IF(ISNUMBER(+VindIndeks_raw_20_small!A728),+VindIndeks_raw_20_small!A728,"")</f>
        <v/>
      </c>
      <c r="Q729">
        <f>IF(ISNUMBER(+VindIndeks_raw_20_small!B728),+VindIndeks_raw_20_small!B728,"")</f>
        <v/>
      </c>
      <c r="R729">
        <f>IF(ISNUMBER(+VindIndeks_raw_20_small!C728),+VindIndeks_raw_20_small!C728,"")</f>
        <v/>
      </c>
      <c r="S729">
        <f>IF(ISNUMBER(+VindIndeks_raw_20_small!D728),+VindIndeks_raw_20_small!D728,"")</f>
        <v/>
      </c>
      <c r="U729" s="12">
        <f>+IF(ISNUMBER(ROUND(Y729,0)),ROUND(Y729,0),"")</f>
        <v/>
      </c>
      <c r="V729">
        <f>IF(ISNUMBER(+VindIndeks_raw_20_large!A728),+VindIndeks_raw_20_large!A728,"")</f>
        <v/>
      </c>
      <c r="W729">
        <f>IF(ISNUMBER(+VindIndeks_raw_20_large!B728),+VindIndeks_raw_20_large!B728,"")</f>
        <v/>
      </c>
      <c r="X729">
        <f>IF(ISNUMBER(+VindIndeks_raw_20_large!C728),+VindIndeks_raw_20_large!C728,"")</f>
        <v/>
      </c>
      <c r="Y729">
        <f>IF(ISNUMBER(+VindIndeks_raw_20_large!D728),+VindIndeks_raw_20_large!D728,"")</f>
        <v/>
      </c>
    </row>
    <row r="730">
      <c r="I730">
        <f>+M730</f>
        <v/>
      </c>
      <c r="J730">
        <f>+VindIndeks_raw_13!A729</f>
        <v/>
      </c>
      <c r="K730">
        <f>+VindIndeks_raw_13!B729</f>
        <v/>
      </c>
      <c r="L730">
        <f>+VindIndeks_raw_13!C729</f>
        <v/>
      </c>
      <c r="M730">
        <f>+VindIndeks_raw_13!D729</f>
        <v/>
      </c>
      <c r="O730" s="12">
        <f>+IF(ISNUMBER(ROUND(S730,0)),ROUND(S730,0),"")</f>
        <v/>
      </c>
      <c r="P730">
        <f>IF(ISNUMBER(+VindIndeks_raw_20_small!A729),+VindIndeks_raw_20_small!A729,"")</f>
        <v/>
      </c>
      <c r="Q730">
        <f>IF(ISNUMBER(+VindIndeks_raw_20_small!B729),+VindIndeks_raw_20_small!B729,"")</f>
        <v/>
      </c>
      <c r="R730">
        <f>IF(ISNUMBER(+VindIndeks_raw_20_small!C729),+VindIndeks_raw_20_small!C729,"")</f>
        <v/>
      </c>
      <c r="S730">
        <f>IF(ISNUMBER(+VindIndeks_raw_20_small!D729),+VindIndeks_raw_20_small!D729,"")</f>
        <v/>
      </c>
      <c r="U730" s="12">
        <f>+IF(ISNUMBER(ROUND(Y730,0)),ROUND(Y730,0),"")</f>
        <v/>
      </c>
      <c r="V730">
        <f>IF(ISNUMBER(+VindIndeks_raw_20_large!A729),+VindIndeks_raw_20_large!A729,"")</f>
        <v/>
      </c>
      <c r="W730">
        <f>IF(ISNUMBER(+VindIndeks_raw_20_large!B729),+VindIndeks_raw_20_large!B729,"")</f>
        <v/>
      </c>
      <c r="X730">
        <f>IF(ISNUMBER(+VindIndeks_raw_20_large!C729),+VindIndeks_raw_20_large!C729,"")</f>
        <v/>
      </c>
      <c r="Y730">
        <f>IF(ISNUMBER(+VindIndeks_raw_20_large!D729),+VindIndeks_raw_20_large!D729,"")</f>
        <v/>
      </c>
    </row>
    <row r="731">
      <c r="I731">
        <f>+M731</f>
        <v/>
      </c>
      <c r="J731">
        <f>+VindIndeks_raw_13!A730</f>
        <v/>
      </c>
      <c r="K731">
        <f>+VindIndeks_raw_13!B730</f>
        <v/>
      </c>
      <c r="L731">
        <f>+VindIndeks_raw_13!C730</f>
        <v/>
      </c>
      <c r="M731">
        <f>+VindIndeks_raw_13!D730</f>
        <v/>
      </c>
      <c r="O731" s="12">
        <f>+IF(ISNUMBER(ROUND(S731,0)),ROUND(S731,0),"")</f>
        <v/>
      </c>
      <c r="P731">
        <f>IF(ISNUMBER(+VindIndeks_raw_20_small!A730),+VindIndeks_raw_20_small!A730,"")</f>
        <v/>
      </c>
      <c r="Q731">
        <f>IF(ISNUMBER(+VindIndeks_raw_20_small!B730),+VindIndeks_raw_20_small!B730,"")</f>
        <v/>
      </c>
      <c r="R731">
        <f>IF(ISNUMBER(+VindIndeks_raw_20_small!C730),+VindIndeks_raw_20_small!C730,"")</f>
        <v/>
      </c>
      <c r="S731">
        <f>IF(ISNUMBER(+VindIndeks_raw_20_small!D730),+VindIndeks_raw_20_small!D730,"")</f>
        <v/>
      </c>
      <c r="U731" s="12">
        <f>+IF(ISNUMBER(ROUND(Y731,0)),ROUND(Y731,0),"")</f>
        <v/>
      </c>
      <c r="V731">
        <f>IF(ISNUMBER(+VindIndeks_raw_20_large!A730),+VindIndeks_raw_20_large!A730,"")</f>
        <v/>
      </c>
      <c r="W731">
        <f>IF(ISNUMBER(+VindIndeks_raw_20_large!B730),+VindIndeks_raw_20_large!B730,"")</f>
        <v/>
      </c>
      <c r="X731">
        <f>IF(ISNUMBER(+VindIndeks_raw_20_large!C730),+VindIndeks_raw_20_large!C730,"")</f>
        <v/>
      </c>
      <c r="Y731">
        <f>IF(ISNUMBER(+VindIndeks_raw_20_large!D730),+VindIndeks_raw_20_large!D730,"")</f>
        <v/>
      </c>
    </row>
    <row r="732">
      <c r="I732">
        <f>+M732</f>
        <v/>
      </c>
      <c r="J732">
        <f>+VindIndeks_raw_13!A731</f>
        <v/>
      </c>
      <c r="K732">
        <f>+VindIndeks_raw_13!B731</f>
        <v/>
      </c>
      <c r="L732">
        <f>+VindIndeks_raw_13!C731</f>
        <v/>
      </c>
      <c r="M732">
        <f>+VindIndeks_raw_13!D731</f>
        <v/>
      </c>
      <c r="O732" s="12">
        <f>+IF(ISNUMBER(ROUND(S732,0)),ROUND(S732,0),"")</f>
        <v/>
      </c>
      <c r="P732">
        <f>IF(ISNUMBER(+VindIndeks_raw_20_small!A731),+VindIndeks_raw_20_small!A731,"")</f>
        <v/>
      </c>
      <c r="Q732">
        <f>IF(ISNUMBER(+VindIndeks_raw_20_small!B731),+VindIndeks_raw_20_small!B731,"")</f>
        <v/>
      </c>
      <c r="R732">
        <f>IF(ISNUMBER(+VindIndeks_raw_20_small!C731),+VindIndeks_raw_20_small!C731,"")</f>
        <v/>
      </c>
      <c r="S732">
        <f>IF(ISNUMBER(+VindIndeks_raw_20_small!D731),+VindIndeks_raw_20_small!D731,"")</f>
        <v/>
      </c>
      <c r="U732" s="12">
        <f>+IF(ISNUMBER(ROUND(Y732,0)),ROUND(Y732,0),"")</f>
        <v/>
      </c>
      <c r="V732">
        <f>IF(ISNUMBER(+VindIndeks_raw_20_large!A731),+VindIndeks_raw_20_large!A731,"")</f>
        <v/>
      </c>
      <c r="W732">
        <f>IF(ISNUMBER(+VindIndeks_raw_20_large!B731),+VindIndeks_raw_20_large!B731,"")</f>
        <v/>
      </c>
      <c r="X732">
        <f>IF(ISNUMBER(+VindIndeks_raw_20_large!C731),+VindIndeks_raw_20_large!C731,"")</f>
        <v/>
      </c>
      <c r="Y732">
        <f>IF(ISNUMBER(+VindIndeks_raw_20_large!D731),+VindIndeks_raw_20_large!D731,"")</f>
        <v/>
      </c>
    </row>
    <row r="733">
      <c r="I733">
        <f>+M733</f>
        <v/>
      </c>
      <c r="J733">
        <f>+VindIndeks_raw_13!A732</f>
        <v/>
      </c>
      <c r="K733">
        <f>+VindIndeks_raw_13!B732</f>
        <v/>
      </c>
      <c r="L733">
        <f>+VindIndeks_raw_13!C732</f>
        <v/>
      </c>
      <c r="M733">
        <f>+VindIndeks_raw_13!D732</f>
        <v/>
      </c>
      <c r="O733" s="12">
        <f>+IF(ISNUMBER(ROUND(S733,0)),ROUND(S733,0),"")</f>
        <v/>
      </c>
      <c r="P733">
        <f>IF(ISNUMBER(+VindIndeks_raw_20_small!A732),+VindIndeks_raw_20_small!A732,"")</f>
        <v/>
      </c>
      <c r="Q733">
        <f>IF(ISNUMBER(+VindIndeks_raw_20_small!B732),+VindIndeks_raw_20_small!B732,"")</f>
        <v/>
      </c>
      <c r="R733">
        <f>IF(ISNUMBER(+VindIndeks_raw_20_small!C732),+VindIndeks_raw_20_small!C732,"")</f>
        <v/>
      </c>
      <c r="S733">
        <f>IF(ISNUMBER(+VindIndeks_raw_20_small!D732),+VindIndeks_raw_20_small!D732,"")</f>
        <v/>
      </c>
      <c r="U733" s="12">
        <f>+IF(ISNUMBER(ROUND(Y733,0)),ROUND(Y733,0),"")</f>
        <v/>
      </c>
      <c r="V733">
        <f>IF(ISNUMBER(+VindIndeks_raw_20_large!A732),+VindIndeks_raw_20_large!A732,"")</f>
        <v/>
      </c>
      <c r="W733">
        <f>IF(ISNUMBER(+VindIndeks_raw_20_large!B732),+VindIndeks_raw_20_large!B732,"")</f>
        <v/>
      </c>
      <c r="X733">
        <f>IF(ISNUMBER(+VindIndeks_raw_20_large!C732),+VindIndeks_raw_20_large!C732,"")</f>
        <v/>
      </c>
      <c r="Y733">
        <f>IF(ISNUMBER(+VindIndeks_raw_20_large!D732),+VindIndeks_raw_20_large!D732,"")</f>
        <v/>
      </c>
    </row>
    <row r="734">
      <c r="I734">
        <f>+M734</f>
        <v/>
      </c>
      <c r="J734">
        <f>+VindIndeks_raw_13!A733</f>
        <v/>
      </c>
      <c r="K734">
        <f>+VindIndeks_raw_13!B733</f>
        <v/>
      </c>
      <c r="L734">
        <f>+VindIndeks_raw_13!C733</f>
        <v/>
      </c>
      <c r="M734">
        <f>+VindIndeks_raw_13!D733</f>
        <v/>
      </c>
      <c r="O734" s="12">
        <f>+IF(ISNUMBER(ROUND(S734,0)),ROUND(S734,0),"")</f>
        <v/>
      </c>
      <c r="P734">
        <f>IF(ISNUMBER(+VindIndeks_raw_20_small!A733),+VindIndeks_raw_20_small!A733,"")</f>
        <v/>
      </c>
      <c r="Q734">
        <f>IF(ISNUMBER(+VindIndeks_raw_20_small!B733),+VindIndeks_raw_20_small!B733,"")</f>
        <v/>
      </c>
      <c r="R734">
        <f>IF(ISNUMBER(+VindIndeks_raw_20_small!C733),+VindIndeks_raw_20_small!C733,"")</f>
        <v/>
      </c>
      <c r="S734">
        <f>IF(ISNUMBER(+VindIndeks_raw_20_small!D733),+VindIndeks_raw_20_small!D733,"")</f>
        <v/>
      </c>
      <c r="U734" s="12">
        <f>+IF(ISNUMBER(ROUND(Y734,0)),ROUND(Y734,0),"")</f>
        <v/>
      </c>
      <c r="V734">
        <f>IF(ISNUMBER(+VindIndeks_raw_20_large!A733),+VindIndeks_raw_20_large!A733,"")</f>
        <v/>
      </c>
      <c r="W734">
        <f>IF(ISNUMBER(+VindIndeks_raw_20_large!B733),+VindIndeks_raw_20_large!B733,"")</f>
        <v/>
      </c>
      <c r="X734">
        <f>IF(ISNUMBER(+VindIndeks_raw_20_large!C733),+VindIndeks_raw_20_large!C733,"")</f>
        <v/>
      </c>
      <c r="Y734">
        <f>IF(ISNUMBER(+VindIndeks_raw_20_large!D733),+VindIndeks_raw_20_large!D733,"")</f>
        <v/>
      </c>
    </row>
    <row r="735">
      <c r="I735">
        <f>+M735</f>
        <v/>
      </c>
      <c r="J735">
        <f>+VindIndeks_raw_13!A734</f>
        <v/>
      </c>
      <c r="K735">
        <f>+VindIndeks_raw_13!B734</f>
        <v/>
      </c>
      <c r="L735">
        <f>+VindIndeks_raw_13!C734</f>
        <v/>
      </c>
      <c r="M735">
        <f>+VindIndeks_raw_13!D734</f>
        <v/>
      </c>
      <c r="O735" s="12">
        <f>+IF(ISNUMBER(ROUND(S735,0)),ROUND(S735,0),"")</f>
        <v/>
      </c>
      <c r="P735">
        <f>IF(ISNUMBER(+VindIndeks_raw_20_small!A734),+VindIndeks_raw_20_small!A734,"")</f>
        <v/>
      </c>
      <c r="Q735">
        <f>IF(ISNUMBER(+VindIndeks_raw_20_small!B734),+VindIndeks_raw_20_small!B734,"")</f>
        <v/>
      </c>
      <c r="R735">
        <f>IF(ISNUMBER(+VindIndeks_raw_20_small!C734),+VindIndeks_raw_20_small!C734,"")</f>
        <v/>
      </c>
      <c r="S735">
        <f>IF(ISNUMBER(+VindIndeks_raw_20_small!D734),+VindIndeks_raw_20_small!D734,"")</f>
        <v/>
      </c>
      <c r="U735" s="12">
        <f>+IF(ISNUMBER(ROUND(Y735,0)),ROUND(Y735,0),"")</f>
        <v/>
      </c>
      <c r="V735">
        <f>IF(ISNUMBER(+VindIndeks_raw_20_large!A734),+VindIndeks_raw_20_large!A734,"")</f>
        <v/>
      </c>
      <c r="W735">
        <f>IF(ISNUMBER(+VindIndeks_raw_20_large!B734),+VindIndeks_raw_20_large!B734,"")</f>
        <v/>
      </c>
      <c r="X735">
        <f>IF(ISNUMBER(+VindIndeks_raw_20_large!C734),+VindIndeks_raw_20_large!C734,"")</f>
        <v/>
      </c>
      <c r="Y735">
        <f>IF(ISNUMBER(+VindIndeks_raw_20_large!D734),+VindIndeks_raw_20_large!D734,"")</f>
        <v/>
      </c>
    </row>
    <row r="736">
      <c r="I736">
        <f>+M736</f>
        <v/>
      </c>
      <c r="J736">
        <f>+VindIndeks_raw_13!A735</f>
        <v/>
      </c>
      <c r="K736">
        <f>+VindIndeks_raw_13!B735</f>
        <v/>
      </c>
      <c r="L736">
        <f>+VindIndeks_raw_13!C735</f>
        <v/>
      </c>
      <c r="M736">
        <f>+VindIndeks_raw_13!D735</f>
        <v/>
      </c>
      <c r="O736" s="12">
        <f>+IF(ISNUMBER(ROUND(S736,0)),ROUND(S736,0),"")</f>
        <v/>
      </c>
      <c r="P736">
        <f>IF(ISNUMBER(+VindIndeks_raw_20_small!A735),+VindIndeks_raw_20_small!A735,"")</f>
        <v/>
      </c>
      <c r="Q736">
        <f>IF(ISNUMBER(+VindIndeks_raw_20_small!B735),+VindIndeks_raw_20_small!B735,"")</f>
        <v/>
      </c>
      <c r="R736">
        <f>IF(ISNUMBER(+VindIndeks_raw_20_small!C735),+VindIndeks_raw_20_small!C735,"")</f>
        <v/>
      </c>
      <c r="S736">
        <f>IF(ISNUMBER(+VindIndeks_raw_20_small!D735),+VindIndeks_raw_20_small!D735,"")</f>
        <v/>
      </c>
      <c r="U736" s="12">
        <f>+IF(ISNUMBER(ROUND(Y736,0)),ROUND(Y736,0),"")</f>
        <v/>
      </c>
      <c r="V736">
        <f>IF(ISNUMBER(+VindIndeks_raw_20_large!A735),+VindIndeks_raw_20_large!A735,"")</f>
        <v/>
      </c>
      <c r="W736">
        <f>IF(ISNUMBER(+VindIndeks_raw_20_large!B735),+VindIndeks_raw_20_large!B735,"")</f>
        <v/>
      </c>
      <c r="X736">
        <f>IF(ISNUMBER(+VindIndeks_raw_20_large!C735),+VindIndeks_raw_20_large!C735,"")</f>
        <v/>
      </c>
      <c r="Y736">
        <f>IF(ISNUMBER(+VindIndeks_raw_20_large!D735),+VindIndeks_raw_20_large!D735,"")</f>
        <v/>
      </c>
    </row>
    <row r="737">
      <c r="I737">
        <f>+M737</f>
        <v/>
      </c>
      <c r="J737">
        <f>+VindIndeks_raw_13!A736</f>
        <v/>
      </c>
      <c r="K737">
        <f>+VindIndeks_raw_13!B736</f>
        <v/>
      </c>
      <c r="L737">
        <f>+VindIndeks_raw_13!C736</f>
        <v/>
      </c>
      <c r="M737">
        <f>+VindIndeks_raw_13!D736</f>
        <v/>
      </c>
      <c r="O737" s="12">
        <f>+IF(ISNUMBER(ROUND(S737,0)),ROUND(S737,0),"")</f>
        <v/>
      </c>
      <c r="P737">
        <f>IF(ISNUMBER(+VindIndeks_raw_20_small!A736),+VindIndeks_raw_20_small!A736,"")</f>
        <v/>
      </c>
      <c r="Q737">
        <f>IF(ISNUMBER(+VindIndeks_raw_20_small!B736),+VindIndeks_raw_20_small!B736,"")</f>
        <v/>
      </c>
      <c r="R737">
        <f>IF(ISNUMBER(+VindIndeks_raw_20_small!C736),+VindIndeks_raw_20_small!C736,"")</f>
        <v/>
      </c>
      <c r="S737">
        <f>IF(ISNUMBER(+VindIndeks_raw_20_small!D736),+VindIndeks_raw_20_small!D736,"")</f>
        <v/>
      </c>
      <c r="U737" s="12">
        <f>+IF(ISNUMBER(ROUND(Y737,0)),ROUND(Y737,0),"")</f>
        <v/>
      </c>
      <c r="V737">
        <f>IF(ISNUMBER(+VindIndeks_raw_20_large!A736),+VindIndeks_raw_20_large!A736,"")</f>
        <v/>
      </c>
      <c r="W737">
        <f>IF(ISNUMBER(+VindIndeks_raw_20_large!B736),+VindIndeks_raw_20_large!B736,"")</f>
        <v/>
      </c>
      <c r="X737">
        <f>IF(ISNUMBER(+VindIndeks_raw_20_large!C736),+VindIndeks_raw_20_large!C736,"")</f>
        <v/>
      </c>
      <c r="Y737">
        <f>IF(ISNUMBER(+VindIndeks_raw_20_large!D736),+VindIndeks_raw_20_large!D736,"")</f>
        <v/>
      </c>
    </row>
    <row r="738">
      <c r="I738">
        <f>+M738</f>
        <v/>
      </c>
      <c r="J738">
        <f>+VindIndeks_raw_13!A737</f>
        <v/>
      </c>
      <c r="K738">
        <f>+VindIndeks_raw_13!B737</f>
        <v/>
      </c>
      <c r="L738">
        <f>+VindIndeks_raw_13!C737</f>
        <v/>
      </c>
      <c r="M738">
        <f>+VindIndeks_raw_13!D737</f>
        <v/>
      </c>
      <c r="O738" s="12">
        <f>+IF(ISNUMBER(ROUND(S738,0)),ROUND(S738,0),"")</f>
        <v/>
      </c>
      <c r="P738">
        <f>IF(ISNUMBER(+VindIndeks_raw_20_small!A737),+VindIndeks_raw_20_small!A737,"")</f>
        <v/>
      </c>
      <c r="Q738">
        <f>IF(ISNUMBER(+VindIndeks_raw_20_small!B737),+VindIndeks_raw_20_small!B737,"")</f>
        <v/>
      </c>
      <c r="R738">
        <f>IF(ISNUMBER(+VindIndeks_raw_20_small!C737),+VindIndeks_raw_20_small!C737,"")</f>
        <v/>
      </c>
      <c r="S738">
        <f>IF(ISNUMBER(+VindIndeks_raw_20_small!D737),+VindIndeks_raw_20_small!D737,"")</f>
        <v/>
      </c>
      <c r="U738" s="12">
        <f>+IF(ISNUMBER(ROUND(Y738,0)),ROUND(Y738,0),"")</f>
        <v/>
      </c>
      <c r="V738">
        <f>IF(ISNUMBER(+VindIndeks_raw_20_large!A737),+VindIndeks_raw_20_large!A737,"")</f>
        <v/>
      </c>
      <c r="W738">
        <f>IF(ISNUMBER(+VindIndeks_raw_20_large!B737),+VindIndeks_raw_20_large!B737,"")</f>
        <v/>
      </c>
      <c r="X738">
        <f>IF(ISNUMBER(+VindIndeks_raw_20_large!C737),+VindIndeks_raw_20_large!C737,"")</f>
        <v/>
      </c>
      <c r="Y738">
        <f>IF(ISNUMBER(+VindIndeks_raw_20_large!D737),+VindIndeks_raw_20_large!D737,"")</f>
        <v/>
      </c>
    </row>
    <row r="739">
      <c r="I739">
        <f>+M739</f>
        <v/>
      </c>
      <c r="J739">
        <f>+VindIndeks_raw_13!A738</f>
        <v/>
      </c>
      <c r="K739">
        <f>+VindIndeks_raw_13!B738</f>
        <v/>
      </c>
      <c r="L739">
        <f>+VindIndeks_raw_13!C738</f>
        <v/>
      </c>
      <c r="M739">
        <f>+VindIndeks_raw_13!D738</f>
        <v/>
      </c>
      <c r="O739" s="12">
        <f>+IF(ISNUMBER(ROUND(S739,0)),ROUND(S739,0),"")</f>
        <v/>
      </c>
      <c r="P739">
        <f>IF(ISNUMBER(+VindIndeks_raw_20_small!A738),+VindIndeks_raw_20_small!A738,"")</f>
        <v/>
      </c>
      <c r="Q739">
        <f>IF(ISNUMBER(+VindIndeks_raw_20_small!B738),+VindIndeks_raw_20_small!B738,"")</f>
        <v/>
      </c>
      <c r="R739">
        <f>IF(ISNUMBER(+VindIndeks_raw_20_small!C738),+VindIndeks_raw_20_small!C738,"")</f>
        <v/>
      </c>
      <c r="S739">
        <f>IF(ISNUMBER(+VindIndeks_raw_20_small!D738),+VindIndeks_raw_20_small!D738,"")</f>
        <v/>
      </c>
      <c r="U739" s="12">
        <f>+IF(ISNUMBER(ROUND(Y739,0)),ROUND(Y739,0),"")</f>
        <v/>
      </c>
      <c r="V739">
        <f>IF(ISNUMBER(+VindIndeks_raw_20_large!A738),+VindIndeks_raw_20_large!A738,"")</f>
        <v/>
      </c>
      <c r="W739">
        <f>IF(ISNUMBER(+VindIndeks_raw_20_large!B738),+VindIndeks_raw_20_large!B738,"")</f>
        <v/>
      </c>
      <c r="X739">
        <f>IF(ISNUMBER(+VindIndeks_raw_20_large!C738),+VindIndeks_raw_20_large!C738,"")</f>
        <v/>
      </c>
      <c r="Y739">
        <f>IF(ISNUMBER(+VindIndeks_raw_20_large!D738),+VindIndeks_raw_20_large!D738,"")</f>
        <v/>
      </c>
    </row>
    <row r="740">
      <c r="I740">
        <f>+M740</f>
        <v/>
      </c>
      <c r="J740">
        <f>+VindIndeks_raw_13!A739</f>
        <v/>
      </c>
      <c r="K740">
        <f>+VindIndeks_raw_13!B739</f>
        <v/>
      </c>
      <c r="L740">
        <f>+VindIndeks_raw_13!C739</f>
        <v/>
      </c>
      <c r="M740">
        <f>+VindIndeks_raw_13!D739</f>
        <v/>
      </c>
      <c r="O740" s="12">
        <f>+IF(ISNUMBER(ROUND(S740,0)),ROUND(S740,0),"")</f>
        <v/>
      </c>
      <c r="P740">
        <f>IF(ISNUMBER(+VindIndeks_raw_20_small!A739),+VindIndeks_raw_20_small!A739,"")</f>
        <v/>
      </c>
      <c r="Q740">
        <f>IF(ISNUMBER(+VindIndeks_raw_20_small!B739),+VindIndeks_raw_20_small!B739,"")</f>
        <v/>
      </c>
      <c r="R740">
        <f>IF(ISNUMBER(+VindIndeks_raw_20_small!C739),+VindIndeks_raw_20_small!C739,"")</f>
        <v/>
      </c>
      <c r="S740">
        <f>IF(ISNUMBER(+VindIndeks_raw_20_small!D739),+VindIndeks_raw_20_small!D739,"")</f>
        <v/>
      </c>
      <c r="U740" s="12">
        <f>+IF(ISNUMBER(ROUND(Y740,0)),ROUND(Y740,0),"")</f>
        <v/>
      </c>
      <c r="V740">
        <f>IF(ISNUMBER(+VindIndeks_raw_20_large!A739),+VindIndeks_raw_20_large!A739,"")</f>
        <v/>
      </c>
      <c r="W740">
        <f>IF(ISNUMBER(+VindIndeks_raw_20_large!B739),+VindIndeks_raw_20_large!B739,"")</f>
        <v/>
      </c>
      <c r="X740">
        <f>IF(ISNUMBER(+VindIndeks_raw_20_large!C739),+VindIndeks_raw_20_large!C739,"")</f>
        <v/>
      </c>
      <c r="Y740">
        <f>IF(ISNUMBER(+VindIndeks_raw_20_large!D739),+VindIndeks_raw_20_large!D739,"")</f>
        <v/>
      </c>
    </row>
    <row r="741">
      <c r="I741">
        <f>+M741</f>
        <v/>
      </c>
      <c r="J741">
        <f>+VindIndeks_raw_13!A740</f>
        <v/>
      </c>
      <c r="K741">
        <f>+VindIndeks_raw_13!B740</f>
        <v/>
      </c>
      <c r="L741">
        <f>+VindIndeks_raw_13!C740</f>
        <v/>
      </c>
      <c r="M741">
        <f>+VindIndeks_raw_13!D740</f>
        <v/>
      </c>
      <c r="O741" s="12">
        <f>+IF(ISNUMBER(ROUND(S741,0)),ROUND(S741,0),"")</f>
        <v/>
      </c>
      <c r="P741">
        <f>IF(ISNUMBER(+VindIndeks_raw_20_small!A740),+VindIndeks_raw_20_small!A740,"")</f>
        <v/>
      </c>
      <c r="Q741">
        <f>IF(ISNUMBER(+VindIndeks_raw_20_small!B740),+VindIndeks_raw_20_small!B740,"")</f>
        <v/>
      </c>
      <c r="R741">
        <f>IF(ISNUMBER(+VindIndeks_raw_20_small!C740),+VindIndeks_raw_20_small!C740,"")</f>
        <v/>
      </c>
      <c r="S741">
        <f>IF(ISNUMBER(+VindIndeks_raw_20_small!D740),+VindIndeks_raw_20_small!D740,"")</f>
        <v/>
      </c>
      <c r="U741" s="12">
        <f>+IF(ISNUMBER(ROUND(Y741,0)),ROUND(Y741,0),"")</f>
        <v/>
      </c>
      <c r="V741">
        <f>IF(ISNUMBER(+VindIndeks_raw_20_large!A740),+VindIndeks_raw_20_large!A740,"")</f>
        <v/>
      </c>
      <c r="W741">
        <f>IF(ISNUMBER(+VindIndeks_raw_20_large!B740),+VindIndeks_raw_20_large!B740,"")</f>
        <v/>
      </c>
      <c r="X741">
        <f>IF(ISNUMBER(+VindIndeks_raw_20_large!C740),+VindIndeks_raw_20_large!C740,"")</f>
        <v/>
      </c>
      <c r="Y741">
        <f>IF(ISNUMBER(+VindIndeks_raw_20_large!D740),+VindIndeks_raw_20_large!D740,"")</f>
        <v/>
      </c>
    </row>
    <row r="742">
      <c r="I742">
        <f>+M742</f>
        <v/>
      </c>
      <c r="J742">
        <f>+VindIndeks_raw_13!A741</f>
        <v/>
      </c>
      <c r="K742">
        <f>+VindIndeks_raw_13!B741</f>
        <v/>
      </c>
      <c r="L742">
        <f>+VindIndeks_raw_13!C741</f>
        <v/>
      </c>
      <c r="M742">
        <f>+VindIndeks_raw_13!D741</f>
        <v/>
      </c>
      <c r="O742" s="12">
        <f>+IF(ISNUMBER(ROUND(S742,0)),ROUND(S742,0),"")</f>
        <v/>
      </c>
      <c r="P742">
        <f>IF(ISNUMBER(+VindIndeks_raw_20_small!A741),+VindIndeks_raw_20_small!A741,"")</f>
        <v/>
      </c>
      <c r="Q742">
        <f>IF(ISNUMBER(+VindIndeks_raw_20_small!B741),+VindIndeks_raw_20_small!B741,"")</f>
        <v/>
      </c>
      <c r="R742">
        <f>IF(ISNUMBER(+VindIndeks_raw_20_small!C741),+VindIndeks_raw_20_small!C741,"")</f>
        <v/>
      </c>
      <c r="S742">
        <f>IF(ISNUMBER(+VindIndeks_raw_20_small!D741),+VindIndeks_raw_20_small!D741,"")</f>
        <v/>
      </c>
      <c r="U742" s="12">
        <f>+IF(ISNUMBER(ROUND(Y742,0)),ROUND(Y742,0),"")</f>
        <v/>
      </c>
      <c r="V742">
        <f>IF(ISNUMBER(+VindIndeks_raw_20_large!A741),+VindIndeks_raw_20_large!A741,"")</f>
        <v/>
      </c>
      <c r="W742">
        <f>IF(ISNUMBER(+VindIndeks_raw_20_large!B741),+VindIndeks_raw_20_large!B741,"")</f>
        <v/>
      </c>
      <c r="X742">
        <f>IF(ISNUMBER(+VindIndeks_raw_20_large!C741),+VindIndeks_raw_20_large!C741,"")</f>
        <v/>
      </c>
      <c r="Y742">
        <f>IF(ISNUMBER(+VindIndeks_raw_20_large!D741),+VindIndeks_raw_20_large!D741,"")</f>
        <v/>
      </c>
    </row>
    <row r="743">
      <c r="I743">
        <f>+M743</f>
        <v/>
      </c>
      <c r="J743">
        <f>+VindIndeks_raw_13!A742</f>
        <v/>
      </c>
      <c r="K743">
        <f>+VindIndeks_raw_13!B742</f>
        <v/>
      </c>
      <c r="L743">
        <f>+VindIndeks_raw_13!C742</f>
        <v/>
      </c>
      <c r="M743">
        <f>+VindIndeks_raw_13!D742</f>
        <v/>
      </c>
      <c r="O743" s="12">
        <f>+IF(ISNUMBER(ROUND(S743,0)),ROUND(S743,0),"")</f>
        <v/>
      </c>
      <c r="P743">
        <f>IF(ISNUMBER(+VindIndeks_raw_20_small!A742),+VindIndeks_raw_20_small!A742,"")</f>
        <v/>
      </c>
      <c r="Q743">
        <f>IF(ISNUMBER(+VindIndeks_raw_20_small!B742),+VindIndeks_raw_20_small!B742,"")</f>
        <v/>
      </c>
      <c r="R743">
        <f>IF(ISNUMBER(+VindIndeks_raw_20_small!C742),+VindIndeks_raw_20_small!C742,"")</f>
        <v/>
      </c>
      <c r="S743">
        <f>IF(ISNUMBER(+VindIndeks_raw_20_small!D742),+VindIndeks_raw_20_small!D742,"")</f>
        <v/>
      </c>
      <c r="U743" s="12">
        <f>+IF(ISNUMBER(ROUND(Y743,0)),ROUND(Y743,0),"")</f>
        <v/>
      </c>
      <c r="V743">
        <f>IF(ISNUMBER(+VindIndeks_raw_20_large!A742),+VindIndeks_raw_20_large!A742,"")</f>
        <v/>
      </c>
      <c r="W743">
        <f>IF(ISNUMBER(+VindIndeks_raw_20_large!B742),+VindIndeks_raw_20_large!B742,"")</f>
        <v/>
      </c>
      <c r="X743">
        <f>IF(ISNUMBER(+VindIndeks_raw_20_large!C742),+VindIndeks_raw_20_large!C742,"")</f>
        <v/>
      </c>
      <c r="Y743">
        <f>IF(ISNUMBER(+VindIndeks_raw_20_large!D742),+VindIndeks_raw_20_large!D742,"")</f>
        <v/>
      </c>
    </row>
    <row r="744">
      <c r="I744">
        <f>+M744</f>
        <v/>
      </c>
      <c r="J744">
        <f>+VindIndeks_raw_13!A743</f>
        <v/>
      </c>
      <c r="K744">
        <f>+VindIndeks_raw_13!B743</f>
        <v/>
      </c>
      <c r="L744">
        <f>+VindIndeks_raw_13!C743</f>
        <v/>
      </c>
      <c r="M744">
        <f>+VindIndeks_raw_13!D743</f>
        <v/>
      </c>
      <c r="O744" s="12">
        <f>+IF(ISNUMBER(ROUND(S744,0)),ROUND(S744,0),"")</f>
        <v/>
      </c>
      <c r="P744">
        <f>IF(ISNUMBER(+VindIndeks_raw_20_small!A743),+VindIndeks_raw_20_small!A743,"")</f>
        <v/>
      </c>
      <c r="Q744">
        <f>IF(ISNUMBER(+VindIndeks_raw_20_small!B743),+VindIndeks_raw_20_small!B743,"")</f>
        <v/>
      </c>
      <c r="R744">
        <f>IF(ISNUMBER(+VindIndeks_raw_20_small!C743),+VindIndeks_raw_20_small!C743,"")</f>
        <v/>
      </c>
      <c r="S744">
        <f>IF(ISNUMBER(+VindIndeks_raw_20_small!D743),+VindIndeks_raw_20_small!D743,"")</f>
        <v/>
      </c>
      <c r="U744" s="12">
        <f>+IF(ISNUMBER(ROUND(Y744,0)),ROUND(Y744,0),"")</f>
        <v/>
      </c>
      <c r="V744">
        <f>IF(ISNUMBER(+VindIndeks_raw_20_large!A743),+VindIndeks_raw_20_large!A743,"")</f>
        <v/>
      </c>
      <c r="W744">
        <f>IF(ISNUMBER(+VindIndeks_raw_20_large!B743),+VindIndeks_raw_20_large!B743,"")</f>
        <v/>
      </c>
      <c r="X744">
        <f>IF(ISNUMBER(+VindIndeks_raw_20_large!C743),+VindIndeks_raw_20_large!C743,"")</f>
        <v/>
      </c>
      <c r="Y744">
        <f>IF(ISNUMBER(+VindIndeks_raw_20_large!D743),+VindIndeks_raw_20_large!D743,"")</f>
        <v/>
      </c>
    </row>
    <row r="745">
      <c r="I745">
        <f>+M745</f>
        <v/>
      </c>
      <c r="J745">
        <f>+VindIndeks_raw_13!A744</f>
        <v/>
      </c>
      <c r="K745">
        <f>+VindIndeks_raw_13!B744</f>
        <v/>
      </c>
      <c r="L745">
        <f>+VindIndeks_raw_13!C744</f>
        <v/>
      </c>
      <c r="M745">
        <f>+VindIndeks_raw_13!D744</f>
        <v/>
      </c>
      <c r="O745" s="12">
        <f>+IF(ISNUMBER(ROUND(S745,0)),ROUND(S745,0),"")</f>
        <v/>
      </c>
      <c r="P745">
        <f>IF(ISNUMBER(+VindIndeks_raw_20_small!A744),+VindIndeks_raw_20_small!A744,"")</f>
        <v/>
      </c>
      <c r="Q745">
        <f>IF(ISNUMBER(+VindIndeks_raw_20_small!B744),+VindIndeks_raw_20_small!B744,"")</f>
        <v/>
      </c>
      <c r="R745">
        <f>IF(ISNUMBER(+VindIndeks_raw_20_small!C744),+VindIndeks_raw_20_small!C744,"")</f>
        <v/>
      </c>
      <c r="S745">
        <f>IF(ISNUMBER(+VindIndeks_raw_20_small!D744),+VindIndeks_raw_20_small!D744,"")</f>
        <v/>
      </c>
      <c r="U745" s="12">
        <f>+IF(ISNUMBER(ROUND(Y745,0)),ROUND(Y745,0),"")</f>
        <v/>
      </c>
      <c r="V745">
        <f>IF(ISNUMBER(+VindIndeks_raw_20_large!A744),+VindIndeks_raw_20_large!A744,"")</f>
        <v/>
      </c>
      <c r="W745">
        <f>IF(ISNUMBER(+VindIndeks_raw_20_large!B744),+VindIndeks_raw_20_large!B744,"")</f>
        <v/>
      </c>
      <c r="X745">
        <f>IF(ISNUMBER(+VindIndeks_raw_20_large!C744),+VindIndeks_raw_20_large!C744,"")</f>
        <v/>
      </c>
      <c r="Y745">
        <f>IF(ISNUMBER(+VindIndeks_raw_20_large!D744),+VindIndeks_raw_20_large!D744,"")</f>
        <v/>
      </c>
    </row>
    <row r="746">
      <c r="I746">
        <f>+M746</f>
        <v/>
      </c>
      <c r="J746">
        <f>+VindIndeks_raw_13!A745</f>
        <v/>
      </c>
      <c r="K746">
        <f>+VindIndeks_raw_13!B745</f>
        <v/>
      </c>
      <c r="L746">
        <f>+VindIndeks_raw_13!C745</f>
        <v/>
      </c>
      <c r="M746">
        <f>+VindIndeks_raw_13!D745</f>
        <v/>
      </c>
      <c r="O746" s="12">
        <f>+IF(ISNUMBER(ROUND(S746,0)),ROUND(S746,0),"")</f>
        <v/>
      </c>
      <c r="P746">
        <f>IF(ISNUMBER(+VindIndeks_raw_20_small!A745),+VindIndeks_raw_20_small!A745,"")</f>
        <v/>
      </c>
      <c r="Q746">
        <f>IF(ISNUMBER(+VindIndeks_raw_20_small!B745),+VindIndeks_raw_20_small!B745,"")</f>
        <v/>
      </c>
      <c r="R746">
        <f>IF(ISNUMBER(+VindIndeks_raw_20_small!C745),+VindIndeks_raw_20_small!C745,"")</f>
        <v/>
      </c>
      <c r="S746">
        <f>IF(ISNUMBER(+VindIndeks_raw_20_small!D745),+VindIndeks_raw_20_small!D745,"")</f>
        <v/>
      </c>
      <c r="U746" s="12">
        <f>+IF(ISNUMBER(ROUND(Y746,0)),ROUND(Y746,0),"")</f>
        <v/>
      </c>
      <c r="V746">
        <f>IF(ISNUMBER(+VindIndeks_raw_20_large!A745),+VindIndeks_raw_20_large!A745,"")</f>
        <v/>
      </c>
      <c r="W746">
        <f>IF(ISNUMBER(+VindIndeks_raw_20_large!B745),+VindIndeks_raw_20_large!B745,"")</f>
        <v/>
      </c>
      <c r="X746">
        <f>IF(ISNUMBER(+VindIndeks_raw_20_large!C745),+VindIndeks_raw_20_large!C745,"")</f>
        <v/>
      </c>
      <c r="Y746">
        <f>IF(ISNUMBER(+VindIndeks_raw_20_large!D745),+VindIndeks_raw_20_large!D745,"")</f>
        <v/>
      </c>
    </row>
    <row r="747">
      <c r="I747">
        <f>+M747</f>
        <v/>
      </c>
      <c r="J747">
        <f>+VindIndeks_raw_13!A746</f>
        <v/>
      </c>
      <c r="K747">
        <f>+VindIndeks_raw_13!B746</f>
        <v/>
      </c>
      <c r="L747">
        <f>+VindIndeks_raw_13!C746</f>
        <v/>
      </c>
      <c r="M747">
        <f>+VindIndeks_raw_13!D746</f>
        <v/>
      </c>
      <c r="O747" s="12">
        <f>+IF(ISNUMBER(ROUND(S747,0)),ROUND(S747,0),"")</f>
        <v/>
      </c>
      <c r="P747">
        <f>IF(ISNUMBER(+VindIndeks_raw_20_small!A746),+VindIndeks_raw_20_small!A746,"")</f>
        <v/>
      </c>
      <c r="Q747">
        <f>IF(ISNUMBER(+VindIndeks_raw_20_small!B746),+VindIndeks_raw_20_small!B746,"")</f>
        <v/>
      </c>
      <c r="R747">
        <f>IF(ISNUMBER(+VindIndeks_raw_20_small!C746),+VindIndeks_raw_20_small!C746,"")</f>
        <v/>
      </c>
      <c r="S747">
        <f>IF(ISNUMBER(+VindIndeks_raw_20_small!D746),+VindIndeks_raw_20_small!D746,"")</f>
        <v/>
      </c>
      <c r="U747" s="12">
        <f>+IF(ISNUMBER(ROUND(Y747,0)),ROUND(Y747,0),"")</f>
        <v/>
      </c>
      <c r="V747">
        <f>IF(ISNUMBER(+VindIndeks_raw_20_large!A746),+VindIndeks_raw_20_large!A746,"")</f>
        <v/>
      </c>
      <c r="W747">
        <f>IF(ISNUMBER(+VindIndeks_raw_20_large!B746),+VindIndeks_raw_20_large!B746,"")</f>
        <v/>
      </c>
      <c r="X747">
        <f>IF(ISNUMBER(+VindIndeks_raw_20_large!C746),+VindIndeks_raw_20_large!C746,"")</f>
        <v/>
      </c>
      <c r="Y747">
        <f>IF(ISNUMBER(+VindIndeks_raw_20_large!D746),+VindIndeks_raw_20_large!D746,"")</f>
        <v/>
      </c>
    </row>
    <row r="748">
      <c r="I748">
        <f>+M748</f>
        <v/>
      </c>
      <c r="J748">
        <f>+VindIndeks_raw_13!A747</f>
        <v/>
      </c>
      <c r="K748">
        <f>+VindIndeks_raw_13!B747</f>
        <v/>
      </c>
      <c r="L748">
        <f>+VindIndeks_raw_13!C747</f>
        <v/>
      </c>
      <c r="M748">
        <f>+VindIndeks_raw_13!D747</f>
        <v/>
      </c>
      <c r="O748" s="12">
        <f>+IF(ISNUMBER(ROUND(S748,0)),ROUND(S748,0),"")</f>
        <v/>
      </c>
      <c r="P748">
        <f>IF(ISNUMBER(+VindIndeks_raw_20_small!A747),+VindIndeks_raw_20_small!A747,"")</f>
        <v/>
      </c>
      <c r="Q748">
        <f>IF(ISNUMBER(+VindIndeks_raw_20_small!B747),+VindIndeks_raw_20_small!B747,"")</f>
        <v/>
      </c>
      <c r="R748">
        <f>IF(ISNUMBER(+VindIndeks_raw_20_small!C747),+VindIndeks_raw_20_small!C747,"")</f>
        <v/>
      </c>
      <c r="S748">
        <f>IF(ISNUMBER(+VindIndeks_raw_20_small!D747),+VindIndeks_raw_20_small!D747,"")</f>
        <v/>
      </c>
      <c r="U748" s="12">
        <f>+IF(ISNUMBER(ROUND(Y748,0)),ROUND(Y748,0),"")</f>
        <v/>
      </c>
      <c r="V748">
        <f>IF(ISNUMBER(+VindIndeks_raw_20_large!A747),+VindIndeks_raw_20_large!A747,"")</f>
        <v/>
      </c>
      <c r="W748">
        <f>IF(ISNUMBER(+VindIndeks_raw_20_large!B747),+VindIndeks_raw_20_large!B747,"")</f>
        <v/>
      </c>
      <c r="X748">
        <f>IF(ISNUMBER(+VindIndeks_raw_20_large!C747),+VindIndeks_raw_20_large!C747,"")</f>
        <v/>
      </c>
      <c r="Y748">
        <f>IF(ISNUMBER(+VindIndeks_raw_20_large!D747),+VindIndeks_raw_20_large!D747,"")</f>
        <v/>
      </c>
    </row>
    <row r="749">
      <c r="I749">
        <f>+M749</f>
        <v/>
      </c>
      <c r="J749">
        <f>+VindIndeks_raw_13!A748</f>
        <v/>
      </c>
      <c r="K749">
        <f>+VindIndeks_raw_13!B748</f>
        <v/>
      </c>
      <c r="L749">
        <f>+VindIndeks_raw_13!C748</f>
        <v/>
      </c>
      <c r="M749">
        <f>+VindIndeks_raw_13!D748</f>
        <v/>
      </c>
      <c r="O749" s="12">
        <f>+IF(ISNUMBER(ROUND(S749,0)),ROUND(S749,0),"")</f>
        <v/>
      </c>
      <c r="P749">
        <f>IF(ISNUMBER(+VindIndeks_raw_20_small!A748),+VindIndeks_raw_20_small!A748,"")</f>
        <v/>
      </c>
      <c r="Q749">
        <f>IF(ISNUMBER(+VindIndeks_raw_20_small!B748),+VindIndeks_raw_20_small!B748,"")</f>
        <v/>
      </c>
      <c r="R749">
        <f>IF(ISNUMBER(+VindIndeks_raw_20_small!C748),+VindIndeks_raw_20_small!C748,"")</f>
        <v/>
      </c>
      <c r="S749">
        <f>IF(ISNUMBER(+VindIndeks_raw_20_small!D748),+VindIndeks_raw_20_small!D748,"")</f>
        <v/>
      </c>
      <c r="U749" s="12">
        <f>+IF(ISNUMBER(ROUND(Y749,0)),ROUND(Y749,0),"")</f>
        <v/>
      </c>
      <c r="V749">
        <f>IF(ISNUMBER(+VindIndeks_raw_20_large!A748),+VindIndeks_raw_20_large!A748,"")</f>
        <v/>
      </c>
      <c r="W749">
        <f>IF(ISNUMBER(+VindIndeks_raw_20_large!B748),+VindIndeks_raw_20_large!B748,"")</f>
        <v/>
      </c>
      <c r="X749">
        <f>IF(ISNUMBER(+VindIndeks_raw_20_large!C748),+VindIndeks_raw_20_large!C748,"")</f>
        <v/>
      </c>
      <c r="Y749">
        <f>IF(ISNUMBER(+VindIndeks_raw_20_large!D748),+VindIndeks_raw_20_large!D748,"")</f>
        <v/>
      </c>
    </row>
    <row r="750">
      <c r="I750">
        <f>+M750</f>
        <v/>
      </c>
      <c r="J750">
        <f>+VindIndeks_raw_13!A749</f>
        <v/>
      </c>
      <c r="K750">
        <f>+VindIndeks_raw_13!B749</f>
        <v/>
      </c>
      <c r="L750">
        <f>+VindIndeks_raw_13!C749</f>
        <v/>
      </c>
      <c r="M750">
        <f>+VindIndeks_raw_13!D749</f>
        <v/>
      </c>
      <c r="O750" s="12">
        <f>+IF(ISNUMBER(ROUND(S750,0)),ROUND(S750,0),"")</f>
        <v/>
      </c>
      <c r="P750">
        <f>IF(ISNUMBER(+VindIndeks_raw_20_small!A749),+VindIndeks_raw_20_small!A749,"")</f>
        <v/>
      </c>
      <c r="Q750">
        <f>IF(ISNUMBER(+VindIndeks_raw_20_small!B749),+VindIndeks_raw_20_small!B749,"")</f>
        <v/>
      </c>
      <c r="R750">
        <f>IF(ISNUMBER(+VindIndeks_raw_20_small!C749),+VindIndeks_raw_20_small!C749,"")</f>
        <v/>
      </c>
      <c r="S750">
        <f>IF(ISNUMBER(+VindIndeks_raw_20_small!D749),+VindIndeks_raw_20_small!D749,"")</f>
        <v/>
      </c>
      <c r="U750" s="12">
        <f>+IF(ISNUMBER(ROUND(Y750,0)),ROUND(Y750,0),"")</f>
        <v/>
      </c>
      <c r="V750">
        <f>IF(ISNUMBER(+VindIndeks_raw_20_large!A749),+VindIndeks_raw_20_large!A749,"")</f>
        <v/>
      </c>
      <c r="W750">
        <f>IF(ISNUMBER(+VindIndeks_raw_20_large!B749),+VindIndeks_raw_20_large!B749,"")</f>
        <v/>
      </c>
      <c r="X750">
        <f>IF(ISNUMBER(+VindIndeks_raw_20_large!C749),+VindIndeks_raw_20_large!C749,"")</f>
        <v/>
      </c>
      <c r="Y750">
        <f>IF(ISNUMBER(+VindIndeks_raw_20_large!D749),+VindIndeks_raw_20_large!D749,"")</f>
        <v/>
      </c>
    </row>
    <row r="751">
      <c r="I751">
        <f>+M751</f>
        <v/>
      </c>
      <c r="J751">
        <f>+VindIndeks_raw_13!A750</f>
        <v/>
      </c>
      <c r="K751">
        <f>+VindIndeks_raw_13!B750</f>
        <v/>
      </c>
      <c r="L751">
        <f>+VindIndeks_raw_13!C750</f>
        <v/>
      </c>
      <c r="M751">
        <f>+VindIndeks_raw_13!D750</f>
        <v/>
      </c>
      <c r="O751" s="12">
        <f>+IF(ISNUMBER(ROUND(S751,0)),ROUND(S751,0),"")</f>
        <v/>
      </c>
      <c r="P751">
        <f>IF(ISNUMBER(+VindIndeks_raw_20_small!A750),+VindIndeks_raw_20_small!A750,"")</f>
        <v/>
      </c>
      <c r="Q751">
        <f>IF(ISNUMBER(+VindIndeks_raw_20_small!B750),+VindIndeks_raw_20_small!B750,"")</f>
        <v/>
      </c>
      <c r="R751">
        <f>IF(ISNUMBER(+VindIndeks_raw_20_small!C750),+VindIndeks_raw_20_small!C750,"")</f>
        <v/>
      </c>
      <c r="S751">
        <f>IF(ISNUMBER(+VindIndeks_raw_20_small!D750),+VindIndeks_raw_20_small!D750,"")</f>
        <v/>
      </c>
      <c r="U751" s="12">
        <f>+IF(ISNUMBER(ROUND(Y751,0)),ROUND(Y751,0),"")</f>
        <v/>
      </c>
      <c r="V751">
        <f>IF(ISNUMBER(+VindIndeks_raw_20_large!A750),+VindIndeks_raw_20_large!A750,"")</f>
        <v/>
      </c>
      <c r="W751">
        <f>IF(ISNUMBER(+VindIndeks_raw_20_large!B750),+VindIndeks_raw_20_large!B750,"")</f>
        <v/>
      </c>
      <c r="X751">
        <f>IF(ISNUMBER(+VindIndeks_raw_20_large!C750),+VindIndeks_raw_20_large!C750,"")</f>
        <v/>
      </c>
      <c r="Y751">
        <f>IF(ISNUMBER(+VindIndeks_raw_20_large!D750),+VindIndeks_raw_20_large!D750,"")</f>
        <v/>
      </c>
    </row>
    <row r="752">
      <c r="I752">
        <f>+M752</f>
        <v/>
      </c>
      <c r="J752">
        <f>+VindIndeks_raw_13!A751</f>
        <v/>
      </c>
      <c r="K752">
        <f>+VindIndeks_raw_13!B751</f>
        <v/>
      </c>
      <c r="L752">
        <f>+VindIndeks_raw_13!C751</f>
        <v/>
      </c>
      <c r="M752">
        <f>+VindIndeks_raw_13!D751</f>
        <v/>
      </c>
      <c r="O752" s="12">
        <f>+IF(ISNUMBER(ROUND(S752,0)),ROUND(S752,0),"")</f>
        <v/>
      </c>
      <c r="P752">
        <f>IF(ISNUMBER(+VindIndeks_raw_20_small!A751),+VindIndeks_raw_20_small!A751,"")</f>
        <v/>
      </c>
      <c r="Q752">
        <f>IF(ISNUMBER(+VindIndeks_raw_20_small!B751),+VindIndeks_raw_20_small!B751,"")</f>
        <v/>
      </c>
      <c r="R752">
        <f>IF(ISNUMBER(+VindIndeks_raw_20_small!C751),+VindIndeks_raw_20_small!C751,"")</f>
        <v/>
      </c>
      <c r="S752">
        <f>IF(ISNUMBER(+VindIndeks_raw_20_small!D751),+VindIndeks_raw_20_small!D751,"")</f>
        <v/>
      </c>
      <c r="U752" s="12">
        <f>+IF(ISNUMBER(ROUND(Y752,0)),ROUND(Y752,0),"")</f>
        <v/>
      </c>
      <c r="V752">
        <f>IF(ISNUMBER(+VindIndeks_raw_20_large!A751),+VindIndeks_raw_20_large!A751,"")</f>
        <v/>
      </c>
      <c r="W752">
        <f>IF(ISNUMBER(+VindIndeks_raw_20_large!B751),+VindIndeks_raw_20_large!B751,"")</f>
        <v/>
      </c>
      <c r="X752">
        <f>IF(ISNUMBER(+VindIndeks_raw_20_large!C751),+VindIndeks_raw_20_large!C751,"")</f>
        <v/>
      </c>
      <c r="Y752">
        <f>IF(ISNUMBER(+VindIndeks_raw_20_large!D751),+VindIndeks_raw_20_large!D751,"")</f>
        <v/>
      </c>
    </row>
    <row r="753">
      <c r="I753">
        <f>+M753</f>
        <v/>
      </c>
      <c r="J753">
        <f>+VindIndeks_raw_13!A752</f>
        <v/>
      </c>
      <c r="K753">
        <f>+VindIndeks_raw_13!B752</f>
        <v/>
      </c>
      <c r="L753">
        <f>+VindIndeks_raw_13!C752</f>
        <v/>
      </c>
      <c r="M753">
        <f>+VindIndeks_raw_13!D752</f>
        <v/>
      </c>
      <c r="O753" s="12">
        <f>+IF(ISNUMBER(ROUND(S753,0)),ROUND(S753,0),"")</f>
        <v/>
      </c>
      <c r="P753">
        <f>IF(ISNUMBER(+VindIndeks_raw_20_small!A752),+VindIndeks_raw_20_small!A752,"")</f>
        <v/>
      </c>
      <c r="Q753">
        <f>IF(ISNUMBER(+VindIndeks_raw_20_small!B752),+VindIndeks_raw_20_small!B752,"")</f>
        <v/>
      </c>
      <c r="R753">
        <f>IF(ISNUMBER(+VindIndeks_raw_20_small!C752),+VindIndeks_raw_20_small!C752,"")</f>
        <v/>
      </c>
      <c r="S753">
        <f>IF(ISNUMBER(+VindIndeks_raw_20_small!D752),+VindIndeks_raw_20_small!D752,"")</f>
        <v/>
      </c>
      <c r="U753" s="12">
        <f>+IF(ISNUMBER(ROUND(Y753,0)),ROUND(Y753,0),"")</f>
        <v/>
      </c>
      <c r="V753">
        <f>IF(ISNUMBER(+VindIndeks_raw_20_large!A752),+VindIndeks_raw_20_large!A752,"")</f>
        <v/>
      </c>
      <c r="W753">
        <f>IF(ISNUMBER(+VindIndeks_raw_20_large!B752),+VindIndeks_raw_20_large!B752,"")</f>
        <v/>
      </c>
      <c r="X753">
        <f>IF(ISNUMBER(+VindIndeks_raw_20_large!C752),+VindIndeks_raw_20_large!C752,"")</f>
        <v/>
      </c>
      <c r="Y753">
        <f>IF(ISNUMBER(+VindIndeks_raw_20_large!D752),+VindIndeks_raw_20_large!D752,"")</f>
        <v/>
      </c>
    </row>
    <row r="754">
      <c r="I754">
        <f>+M754</f>
        <v/>
      </c>
      <c r="J754">
        <f>+VindIndeks_raw_13!A753</f>
        <v/>
      </c>
      <c r="K754">
        <f>+VindIndeks_raw_13!B753</f>
        <v/>
      </c>
      <c r="L754">
        <f>+VindIndeks_raw_13!C753</f>
        <v/>
      </c>
      <c r="M754">
        <f>+VindIndeks_raw_13!D753</f>
        <v/>
      </c>
      <c r="O754" s="12">
        <f>+IF(ISNUMBER(ROUND(S754,0)),ROUND(S754,0),"")</f>
        <v/>
      </c>
      <c r="P754">
        <f>IF(ISNUMBER(+VindIndeks_raw_20_small!A753),+VindIndeks_raw_20_small!A753,"")</f>
        <v/>
      </c>
      <c r="Q754">
        <f>IF(ISNUMBER(+VindIndeks_raw_20_small!B753),+VindIndeks_raw_20_small!B753,"")</f>
        <v/>
      </c>
      <c r="R754">
        <f>IF(ISNUMBER(+VindIndeks_raw_20_small!C753),+VindIndeks_raw_20_small!C753,"")</f>
        <v/>
      </c>
      <c r="S754">
        <f>IF(ISNUMBER(+VindIndeks_raw_20_small!D753),+VindIndeks_raw_20_small!D753,"")</f>
        <v/>
      </c>
      <c r="U754" s="12">
        <f>+IF(ISNUMBER(ROUND(Y754,0)),ROUND(Y754,0),"")</f>
        <v/>
      </c>
      <c r="V754">
        <f>IF(ISNUMBER(+VindIndeks_raw_20_large!A753),+VindIndeks_raw_20_large!A753,"")</f>
        <v/>
      </c>
      <c r="W754">
        <f>IF(ISNUMBER(+VindIndeks_raw_20_large!B753),+VindIndeks_raw_20_large!B753,"")</f>
        <v/>
      </c>
      <c r="X754">
        <f>IF(ISNUMBER(+VindIndeks_raw_20_large!C753),+VindIndeks_raw_20_large!C753,"")</f>
        <v/>
      </c>
      <c r="Y754">
        <f>IF(ISNUMBER(+VindIndeks_raw_20_large!D753),+VindIndeks_raw_20_large!D753,"")</f>
        <v/>
      </c>
    </row>
    <row r="755">
      <c r="I755">
        <f>+M755</f>
        <v/>
      </c>
      <c r="J755">
        <f>+VindIndeks_raw_13!A754</f>
        <v/>
      </c>
      <c r="K755">
        <f>+VindIndeks_raw_13!B754</f>
        <v/>
      </c>
      <c r="L755">
        <f>+VindIndeks_raw_13!C754</f>
        <v/>
      </c>
      <c r="M755">
        <f>+VindIndeks_raw_13!D754</f>
        <v/>
      </c>
      <c r="O755" s="12">
        <f>+IF(ISNUMBER(ROUND(S755,0)),ROUND(S755,0),"")</f>
        <v/>
      </c>
      <c r="P755">
        <f>IF(ISNUMBER(+VindIndeks_raw_20_small!A754),+VindIndeks_raw_20_small!A754,"")</f>
        <v/>
      </c>
      <c r="Q755">
        <f>IF(ISNUMBER(+VindIndeks_raw_20_small!B754),+VindIndeks_raw_20_small!B754,"")</f>
        <v/>
      </c>
      <c r="R755">
        <f>IF(ISNUMBER(+VindIndeks_raw_20_small!C754),+VindIndeks_raw_20_small!C754,"")</f>
        <v/>
      </c>
      <c r="S755">
        <f>IF(ISNUMBER(+VindIndeks_raw_20_small!D754),+VindIndeks_raw_20_small!D754,"")</f>
        <v/>
      </c>
      <c r="U755" s="12">
        <f>+IF(ISNUMBER(ROUND(Y755,0)),ROUND(Y755,0),"")</f>
        <v/>
      </c>
      <c r="V755">
        <f>IF(ISNUMBER(+VindIndeks_raw_20_large!A754),+VindIndeks_raw_20_large!A754,"")</f>
        <v/>
      </c>
      <c r="W755">
        <f>IF(ISNUMBER(+VindIndeks_raw_20_large!B754),+VindIndeks_raw_20_large!B754,"")</f>
        <v/>
      </c>
      <c r="X755">
        <f>IF(ISNUMBER(+VindIndeks_raw_20_large!C754),+VindIndeks_raw_20_large!C754,"")</f>
        <v/>
      </c>
      <c r="Y755">
        <f>IF(ISNUMBER(+VindIndeks_raw_20_large!D754),+VindIndeks_raw_20_large!D754,"")</f>
        <v/>
      </c>
    </row>
    <row r="756">
      <c r="I756">
        <f>+M756</f>
        <v/>
      </c>
      <c r="J756">
        <f>+VindIndeks_raw_13!A755</f>
        <v/>
      </c>
      <c r="K756">
        <f>+VindIndeks_raw_13!B755</f>
        <v/>
      </c>
      <c r="L756">
        <f>+VindIndeks_raw_13!C755</f>
        <v/>
      </c>
      <c r="M756">
        <f>+VindIndeks_raw_13!D755</f>
        <v/>
      </c>
      <c r="O756" s="12">
        <f>+IF(ISNUMBER(ROUND(S756,0)),ROUND(S756,0),"")</f>
        <v/>
      </c>
      <c r="P756">
        <f>IF(ISNUMBER(+VindIndeks_raw_20_small!A755),+VindIndeks_raw_20_small!A755,"")</f>
        <v/>
      </c>
      <c r="Q756">
        <f>IF(ISNUMBER(+VindIndeks_raw_20_small!B755),+VindIndeks_raw_20_small!B755,"")</f>
        <v/>
      </c>
      <c r="R756">
        <f>IF(ISNUMBER(+VindIndeks_raw_20_small!C755),+VindIndeks_raw_20_small!C755,"")</f>
        <v/>
      </c>
      <c r="S756">
        <f>IF(ISNUMBER(+VindIndeks_raw_20_small!D755),+VindIndeks_raw_20_small!D755,"")</f>
        <v/>
      </c>
      <c r="U756" s="12">
        <f>+IF(ISNUMBER(ROUND(Y756,0)),ROUND(Y756,0),"")</f>
        <v/>
      </c>
      <c r="V756">
        <f>IF(ISNUMBER(+VindIndeks_raw_20_large!A755),+VindIndeks_raw_20_large!A755,"")</f>
        <v/>
      </c>
      <c r="W756">
        <f>IF(ISNUMBER(+VindIndeks_raw_20_large!B755),+VindIndeks_raw_20_large!B755,"")</f>
        <v/>
      </c>
      <c r="X756">
        <f>IF(ISNUMBER(+VindIndeks_raw_20_large!C755),+VindIndeks_raw_20_large!C755,"")</f>
        <v/>
      </c>
      <c r="Y756">
        <f>IF(ISNUMBER(+VindIndeks_raw_20_large!D755),+VindIndeks_raw_20_large!D755,"")</f>
        <v/>
      </c>
    </row>
    <row r="757">
      <c r="I757">
        <f>+M757</f>
        <v/>
      </c>
      <c r="J757">
        <f>+VindIndeks_raw_13!A756</f>
        <v/>
      </c>
      <c r="K757">
        <f>+VindIndeks_raw_13!B756</f>
        <v/>
      </c>
      <c r="L757">
        <f>+VindIndeks_raw_13!C756</f>
        <v/>
      </c>
      <c r="M757">
        <f>+VindIndeks_raw_13!D756</f>
        <v/>
      </c>
      <c r="O757" s="12">
        <f>+IF(ISNUMBER(ROUND(S757,0)),ROUND(S757,0),"")</f>
        <v/>
      </c>
      <c r="P757">
        <f>IF(ISNUMBER(+VindIndeks_raw_20_small!A756),+VindIndeks_raw_20_small!A756,"")</f>
        <v/>
      </c>
      <c r="Q757">
        <f>IF(ISNUMBER(+VindIndeks_raw_20_small!B756),+VindIndeks_raw_20_small!B756,"")</f>
        <v/>
      </c>
      <c r="R757">
        <f>IF(ISNUMBER(+VindIndeks_raw_20_small!C756),+VindIndeks_raw_20_small!C756,"")</f>
        <v/>
      </c>
      <c r="S757">
        <f>IF(ISNUMBER(+VindIndeks_raw_20_small!D756),+VindIndeks_raw_20_small!D756,"")</f>
        <v/>
      </c>
      <c r="U757" s="12">
        <f>+IF(ISNUMBER(ROUND(Y757,0)),ROUND(Y757,0),"")</f>
        <v/>
      </c>
      <c r="V757">
        <f>IF(ISNUMBER(+VindIndeks_raw_20_large!A756),+VindIndeks_raw_20_large!A756,"")</f>
        <v/>
      </c>
      <c r="W757">
        <f>IF(ISNUMBER(+VindIndeks_raw_20_large!B756),+VindIndeks_raw_20_large!B756,"")</f>
        <v/>
      </c>
      <c r="X757">
        <f>IF(ISNUMBER(+VindIndeks_raw_20_large!C756),+VindIndeks_raw_20_large!C756,"")</f>
        <v/>
      </c>
      <c r="Y757">
        <f>IF(ISNUMBER(+VindIndeks_raw_20_large!D756),+VindIndeks_raw_20_large!D756,"")</f>
        <v/>
      </c>
    </row>
    <row r="758">
      <c r="I758">
        <f>+M758</f>
        <v/>
      </c>
      <c r="J758">
        <f>+VindIndeks_raw_13!A757</f>
        <v/>
      </c>
      <c r="K758">
        <f>+VindIndeks_raw_13!B757</f>
        <v/>
      </c>
      <c r="L758">
        <f>+VindIndeks_raw_13!C757</f>
        <v/>
      </c>
      <c r="M758">
        <f>+VindIndeks_raw_13!D757</f>
        <v/>
      </c>
      <c r="O758" s="12">
        <f>+IF(ISNUMBER(ROUND(S758,0)),ROUND(S758,0),"")</f>
        <v/>
      </c>
      <c r="P758">
        <f>IF(ISNUMBER(+VindIndeks_raw_20_small!A757),+VindIndeks_raw_20_small!A757,"")</f>
        <v/>
      </c>
      <c r="Q758">
        <f>IF(ISNUMBER(+VindIndeks_raw_20_small!B757),+VindIndeks_raw_20_small!B757,"")</f>
        <v/>
      </c>
      <c r="R758">
        <f>IF(ISNUMBER(+VindIndeks_raw_20_small!C757),+VindIndeks_raw_20_small!C757,"")</f>
        <v/>
      </c>
      <c r="S758">
        <f>IF(ISNUMBER(+VindIndeks_raw_20_small!D757),+VindIndeks_raw_20_small!D757,"")</f>
        <v/>
      </c>
      <c r="U758" s="12">
        <f>+IF(ISNUMBER(ROUND(Y758,0)),ROUND(Y758,0),"")</f>
        <v/>
      </c>
      <c r="V758">
        <f>IF(ISNUMBER(+VindIndeks_raw_20_large!A757),+VindIndeks_raw_20_large!A757,"")</f>
        <v/>
      </c>
      <c r="W758">
        <f>IF(ISNUMBER(+VindIndeks_raw_20_large!B757),+VindIndeks_raw_20_large!B757,"")</f>
        <v/>
      </c>
      <c r="X758">
        <f>IF(ISNUMBER(+VindIndeks_raw_20_large!C757),+VindIndeks_raw_20_large!C757,"")</f>
        <v/>
      </c>
      <c r="Y758">
        <f>IF(ISNUMBER(+VindIndeks_raw_20_large!D757),+VindIndeks_raw_20_large!D757,"")</f>
        <v/>
      </c>
    </row>
    <row r="759">
      <c r="I759">
        <f>+M759</f>
        <v/>
      </c>
      <c r="J759">
        <f>+VindIndeks_raw_13!A758</f>
        <v/>
      </c>
      <c r="K759">
        <f>+VindIndeks_raw_13!B758</f>
        <v/>
      </c>
      <c r="L759">
        <f>+VindIndeks_raw_13!C758</f>
        <v/>
      </c>
      <c r="M759">
        <f>+VindIndeks_raw_13!D758</f>
        <v/>
      </c>
      <c r="O759" s="12">
        <f>+IF(ISNUMBER(ROUND(S759,0)),ROUND(S759,0),"")</f>
        <v/>
      </c>
      <c r="P759">
        <f>IF(ISNUMBER(+VindIndeks_raw_20_small!A758),+VindIndeks_raw_20_small!A758,"")</f>
        <v/>
      </c>
      <c r="Q759">
        <f>IF(ISNUMBER(+VindIndeks_raw_20_small!B758),+VindIndeks_raw_20_small!B758,"")</f>
        <v/>
      </c>
      <c r="R759">
        <f>IF(ISNUMBER(+VindIndeks_raw_20_small!C758),+VindIndeks_raw_20_small!C758,"")</f>
        <v/>
      </c>
      <c r="S759">
        <f>IF(ISNUMBER(+VindIndeks_raw_20_small!D758),+VindIndeks_raw_20_small!D758,"")</f>
        <v/>
      </c>
      <c r="U759" s="12">
        <f>+IF(ISNUMBER(ROUND(Y759,0)),ROUND(Y759,0),"")</f>
        <v/>
      </c>
      <c r="V759">
        <f>IF(ISNUMBER(+VindIndeks_raw_20_large!A758),+VindIndeks_raw_20_large!A758,"")</f>
        <v/>
      </c>
      <c r="W759">
        <f>IF(ISNUMBER(+VindIndeks_raw_20_large!B758),+VindIndeks_raw_20_large!B758,"")</f>
        <v/>
      </c>
      <c r="X759">
        <f>IF(ISNUMBER(+VindIndeks_raw_20_large!C758),+VindIndeks_raw_20_large!C758,"")</f>
        <v/>
      </c>
      <c r="Y759">
        <f>IF(ISNUMBER(+VindIndeks_raw_20_large!D758),+VindIndeks_raw_20_large!D758,"")</f>
        <v/>
      </c>
    </row>
    <row r="760">
      <c r="I760">
        <f>+M760</f>
        <v/>
      </c>
      <c r="J760">
        <f>+VindIndeks_raw_13!A759</f>
        <v/>
      </c>
      <c r="K760">
        <f>+VindIndeks_raw_13!B759</f>
        <v/>
      </c>
      <c r="L760">
        <f>+VindIndeks_raw_13!C759</f>
        <v/>
      </c>
      <c r="M760">
        <f>+VindIndeks_raw_13!D759</f>
        <v/>
      </c>
      <c r="O760" s="12">
        <f>+IF(ISNUMBER(ROUND(S760,0)),ROUND(S760,0),"")</f>
        <v/>
      </c>
      <c r="P760">
        <f>IF(ISNUMBER(+VindIndeks_raw_20_small!A759),+VindIndeks_raw_20_small!A759,"")</f>
        <v/>
      </c>
      <c r="Q760">
        <f>IF(ISNUMBER(+VindIndeks_raw_20_small!B759),+VindIndeks_raw_20_small!B759,"")</f>
        <v/>
      </c>
      <c r="R760">
        <f>IF(ISNUMBER(+VindIndeks_raw_20_small!C759),+VindIndeks_raw_20_small!C759,"")</f>
        <v/>
      </c>
      <c r="S760">
        <f>IF(ISNUMBER(+VindIndeks_raw_20_small!D759),+VindIndeks_raw_20_small!D759,"")</f>
        <v/>
      </c>
      <c r="U760" s="12">
        <f>+IF(ISNUMBER(ROUND(Y760,0)),ROUND(Y760,0),"")</f>
        <v/>
      </c>
      <c r="V760">
        <f>IF(ISNUMBER(+VindIndeks_raw_20_large!A759),+VindIndeks_raw_20_large!A759,"")</f>
        <v/>
      </c>
      <c r="W760">
        <f>IF(ISNUMBER(+VindIndeks_raw_20_large!B759),+VindIndeks_raw_20_large!B759,"")</f>
        <v/>
      </c>
      <c r="X760">
        <f>IF(ISNUMBER(+VindIndeks_raw_20_large!C759),+VindIndeks_raw_20_large!C759,"")</f>
        <v/>
      </c>
      <c r="Y760">
        <f>IF(ISNUMBER(+VindIndeks_raw_20_large!D759),+VindIndeks_raw_20_large!D759,"")</f>
        <v/>
      </c>
    </row>
    <row r="761">
      <c r="I761">
        <f>+M761</f>
        <v/>
      </c>
      <c r="J761">
        <f>+VindIndeks_raw_13!A760</f>
        <v/>
      </c>
      <c r="K761">
        <f>+VindIndeks_raw_13!B760</f>
        <v/>
      </c>
      <c r="L761">
        <f>+VindIndeks_raw_13!C760</f>
        <v/>
      </c>
      <c r="M761">
        <f>+VindIndeks_raw_13!D760</f>
        <v/>
      </c>
      <c r="O761" s="12">
        <f>+IF(ISNUMBER(ROUND(S761,0)),ROUND(S761,0),"")</f>
        <v/>
      </c>
      <c r="P761">
        <f>IF(ISNUMBER(+VindIndeks_raw_20_small!A760),+VindIndeks_raw_20_small!A760,"")</f>
        <v/>
      </c>
      <c r="Q761">
        <f>IF(ISNUMBER(+VindIndeks_raw_20_small!B760),+VindIndeks_raw_20_small!B760,"")</f>
        <v/>
      </c>
      <c r="R761">
        <f>IF(ISNUMBER(+VindIndeks_raw_20_small!C760),+VindIndeks_raw_20_small!C760,"")</f>
        <v/>
      </c>
      <c r="S761">
        <f>IF(ISNUMBER(+VindIndeks_raw_20_small!D760),+VindIndeks_raw_20_small!D760,"")</f>
        <v/>
      </c>
      <c r="U761" s="12">
        <f>+IF(ISNUMBER(ROUND(Y761,0)),ROUND(Y761,0),"")</f>
        <v/>
      </c>
      <c r="V761">
        <f>IF(ISNUMBER(+VindIndeks_raw_20_large!A760),+VindIndeks_raw_20_large!A760,"")</f>
        <v/>
      </c>
      <c r="W761">
        <f>IF(ISNUMBER(+VindIndeks_raw_20_large!B760),+VindIndeks_raw_20_large!B760,"")</f>
        <v/>
      </c>
      <c r="X761">
        <f>IF(ISNUMBER(+VindIndeks_raw_20_large!C760),+VindIndeks_raw_20_large!C760,"")</f>
        <v/>
      </c>
      <c r="Y761">
        <f>IF(ISNUMBER(+VindIndeks_raw_20_large!D760),+VindIndeks_raw_20_large!D760,"")</f>
        <v/>
      </c>
    </row>
    <row r="762">
      <c r="I762">
        <f>+M762</f>
        <v/>
      </c>
      <c r="J762">
        <f>+VindIndeks_raw_13!A761</f>
        <v/>
      </c>
      <c r="K762">
        <f>+VindIndeks_raw_13!B761</f>
        <v/>
      </c>
      <c r="L762">
        <f>+VindIndeks_raw_13!C761</f>
        <v/>
      </c>
      <c r="M762">
        <f>+VindIndeks_raw_13!D761</f>
        <v/>
      </c>
      <c r="O762" s="12">
        <f>+IF(ISNUMBER(ROUND(S762,0)),ROUND(S762,0),"")</f>
        <v/>
      </c>
      <c r="P762">
        <f>IF(ISNUMBER(+VindIndeks_raw_20_small!A761),+VindIndeks_raw_20_small!A761,"")</f>
        <v/>
      </c>
      <c r="Q762">
        <f>IF(ISNUMBER(+VindIndeks_raw_20_small!B761),+VindIndeks_raw_20_small!B761,"")</f>
        <v/>
      </c>
      <c r="R762">
        <f>IF(ISNUMBER(+VindIndeks_raw_20_small!C761),+VindIndeks_raw_20_small!C761,"")</f>
        <v/>
      </c>
      <c r="S762">
        <f>IF(ISNUMBER(+VindIndeks_raw_20_small!D761),+VindIndeks_raw_20_small!D761,"")</f>
        <v/>
      </c>
      <c r="U762" s="12">
        <f>+IF(ISNUMBER(ROUND(Y762,0)),ROUND(Y762,0),"")</f>
        <v/>
      </c>
      <c r="V762">
        <f>IF(ISNUMBER(+VindIndeks_raw_20_large!A761),+VindIndeks_raw_20_large!A761,"")</f>
        <v/>
      </c>
      <c r="W762">
        <f>IF(ISNUMBER(+VindIndeks_raw_20_large!B761),+VindIndeks_raw_20_large!B761,"")</f>
        <v/>
      </c>
      <c r="X762">
        <f>IF(ISNUMBER(+VindIndeks_raw_20_large!C761),+VindIndeks_raw_20_large!C761,"")</f>
        <v/>
      </c>
      <c r="Y762">
        <f>IF(ISNUMBER(+VindIndeks_raw_20_large!D761),+VindIndeks_raw_20_large!D761,"")</f>
        <v/>
      </c>
    </row>
    <row r="763">
      <c r="I763">
        <f>+M763</f>
        <v/>
      </c>
      <c r="J763">
        <f>+VindIndeks_raw_13!A762</f>
        <v/>
      </c>
      <c r="K763">
        <f>+VindIndeks_raw_13!B762</f>
        <v/>
      </c>
      <c r="L763">
        <f>+VindIndeks_raw_13!C762</f>
        <v/>
      </c>
      <c r="M763">
        <f>+VindIndeks_raw_13!D762</f>
        <v/>
      </c>
      <c r="O763" s="12">
        <f>+IF(ISNUMBER(ROUND(S763,0)),ROUND(S763,0),"")</f>
        <v/>
      </c>
      <c r="P763">
        <f>IF(ISNUMBER(+VindIndeks_raw_20_small!A762),+VindIndeks_raw_20_small!A762,"")</f>
        <v/>
      </c>
      <c r="Q763">
        <f>IF(ISNUMBER(+VindIndeks_raw_20_small!B762),+VindIndeks_raw_20_small!B762,"")</f>
        <v/>
      </c>
      <c r="R763">
        <f>IF(ISNUMBER(+VindIndeks_raw_20_small!C762),+VindIndeks_raw_20_small!C762,"")</f>
        <v/>
      </c>
      <c r="S763">
        <f>IF(ISNUMBER(+VindIndeks_raw_20_small!D762),+VindIndeks_raw_20_small!D762,"")</f>
        <v/>
      </c>
      <c r="U763" s="12">
        <f>+IF(ISNUMBER(ROUND(Y763,0)),ROUND(Y763,0),"")</f>
        <v/>
      </c>
      <c r="V763">
        <f>IF(ISNUMBER(+VindIndeks_raw_20_large!A762),+VindIndeks_raw_20_large!A762,"")</f>
        <v/>
      </c>
      <c r="W763">
        <f>IF(ISNUMBER(+VindIndeks_raw_20_large!B762),+VindIndeks_raw_20_large!B762,"")</f>
        <v/>
      </c>
      <c r="X763">
        <f>IF(ISNUMBER(+VindIndeks_raw_20_large!C762),+VindIndeks_raw_20_large!C762,"")</f>
        <v/>
      </c>
      <c r="Y763">
        <f>IF(ISNUMBER(+VindIndeks_raw_20_large!D762),+VindIndeks_raw_20_large!D762,"")</f>
        <v/>
      </c>
    </row>
    <row r="764">
      <c r="I764">
        <f>+M764</f>
        <v/>
      </c>
      <c r="J764">
        <f>+VindIndeks_raw_13!A763</f>
        <v/>
      </c>
      <c r="K764">
        <f>+VindIndeks_raw_13!B763</f>
        <v/>
      </c>
      <c r="L764">
        <f>+VindIndeks_raw_13!C763</f>
        <v/>
      </c>
      <c r="M764">
        <f>+VindIndeks_raw_13!D763</f>
        <v/>
      </c>
      <c r="O764" s="12">
        <f>+IF(ISNUMBER(ROUND(S764,0)),ROUND(S764,0),"")</f>
        <v/>
      </c>
      <c r="P764">
        <f>IF(ISNUMBER(+VindIndeks_raw_20_small!A763),+VindIndeks_raw_20_small!A763,"")</f>
        <v/>
      </c>
      <c r="Q764">
        <f>IF(ISNUMBER(+VindIndeks_raw_20_small!B763),+VindIndeks_raw_20_small!B763,"")</f>
        <v/>
      </c>
      <c r="R764">
        <f>IF(ISNUMBER(+VindIndeks_raw_20_small!C763),+VindIndeks_raw_20_small!C763,"")</f>
        <v/>
      </c>
      <c r="S764">
        <f>IF(ISNUMBER(+VindIndeks_raw_20_small!D763),+VindIndeks_raw_20_small!D763,"")</f>
        <v/>
      </c>
      <c r="U764" s="12">
        <f>+IF(ISNUMBER(ROUND(Y764,0)),ROUND(Y764,0),"")</f>
        <v/>
      </c>
      <c r="V764">
        <f>IF(ISNUMBER(+VindIndeks_raw_20_large!A763),+VindIndeks_raw_20_large!A763,"")</f>
        <v/>
      </c>
      <c r="W764">
        <f>IF(ISNUMBER(+VindIndeks_raw_20_large!B763),+VindIndeks_raw_20_large!B763,"")</f>
        <v/>
      </c>
      <c r="X764">
        <f>IF(ISNUMBER(+VindIndeks_raw_20_large!C763),+VindIndeks_raw_20_large!C763,"")</f>
        <v/>
      </c>
      <c r="Y764">
        <f>IF(ISNUMBER(+VindIndeks_raw_20_large!D763),+VindIndeks_raw_20_large!D763,"")</f>
        <v/>
      </c>
    </row>
    <row r="765">
      <c r="I765">
        <f>+M765</f>
        <v/>
      </c>
      <c r="J765">
        <f>+VindIndeks_raw_13!A764</f>
        <v/>
      </c>
      <c r="K765">
        <f>+VindIndeks_raw_13!B764</f>
        <v/>
      </c>
      <c r="L765">
        <f>+VindIndeks_raw_13!C764</f>
        <v/>
      </c>
      <c r="M765">
        <f>+VindIndeks_raw_13!D764</f>
        <v/>
      </c>
      <c r="O765" s="12">
        <f>+IF(ISNUMBER(ROUND(S765,0)),ROUND(S765,0),"")</f>
        <v/>
      </c>
      <c r="P765">
        <f>IF(ISNUMBER(+VindIndeks_raw_20_small!A764),+VindIndeks_raw_20_small!A764,"")</f>
        <v/>
      </c>
      <c r="Q765">
        <f>IF(ISNUMBER(+VindIndeks_raw_20_small!B764),+VindIndeks_raw_20_small!B764,"")</f>
        <v/>
      </c>
      <c r="R765">
        <f>IF(ISNUMBER(+VindIndeks_raw_20_small!C764),+VindIndeks_raw_20_small!C764,"")</f>
        <v/>
      </c>
      <c r="S765">
        <f>IF(ISNUMBER(+VindIndeks_raw_20_small!D764),+VindIndeks_raw_20_small!D764,"")</f>
        <v/>
      </c>
      <c r="U765" s="12">
        <f>+IF(ISNUMBER(ROUND(Y765,0)),ROUND(Y765,0),"")</f>
        <v/>
      </c>
      <c r="V765">
        <f>IF(ISNUMBER(+VindIndeks_raw_20_large!A764),+VindIndeks_raw_20_large!A764,"")</f>
        <v/>
      </c>
      <c r="W765">
        <f>IF(ISNUMBER(+VindIndeks_raw_20_large!B764),+VindIndeks_raw_20_large!B764,"")</f>
        <v/>
      </c>
      <c r="X765">
        <f>IF(ISNUMBER(+VindIndeks_raw_20_large!C764),+VindIndeks_raw_20_large!C764,"")</f>
        <v/>
      </c>
      <c r="Y765">
        <f>IF(ISNUMBER(+VindIndeks_raw_20_large!D764),+VindIndeks_raw_20_large!D764,"")</f>
        <v/>
      </c>
    </row>
    <row r="766">
      <c r="I766">
        <f>+M766</f>
        <v/>
      </c>
      <c r="J766">
        <f>+VindIndeks_raw_13!A765</f>
        <v/>
      </c>
      <c r="K766">
        <f>+VindIndeks_raw_13!B765</f>
        <v/>
      </c>
      <c r="L766">
        <f>+VindIndeks_raw_13!C765</f>
        <v/>
      </c>
      <c r="M766">
        <f>+VindIndeks_raw_13!D765</f>
        <v/>
      </c>
      <c r="O766" s="12">
        <f>+IF(ISNUMBER(ROUND(S766,0)),ROUND(S766,0),"")</f>
        <v/>
      </c>
      <c r="P766">
        <f>IF(ISNUMBER(+VindIndeks_raw_20_small!A765),+VindIndeks_raw_20_small!A765,"")</f>
        <v/>
      </c>
      <c r="Q766">
        <f>IF(ISNUMBER(+VindIndeks_raw_20_small!B765),+VindIndeks_raw_20_small!B765,"")</f>
        <v/>
      </c>
      <c r="R766">
        <f>IF(ISNUMBER(+VindIndeks_raw_20_small!C765),+VindIndeks_raw_20_small!C765,"")</f>
        <v/>
      </c>
      <c r="S766">
        <f>IF(ISNUMBER(+VindIndeks_raw_20_small!D765),+VindIndeks_raw_20_small!D765,"")</f>
        <v/>
      </c>
      <c r="U766" s="12">
        <f>+IF(ISNUMBER(ROUND(Y766,0)),ROUND(Y766,0),"")</f>
        <v/>
      </c>
      <c r="V766">
        <f>IF(ISNUMBER(+VindIndeks_raw_20_large!A765),+VindIndeks_raw_20_large!A765,"")</f>
        <v/>
      </c>
      <c r="W766">
        <f>IF(ISNUMBER(+VindIndeks_raw_20_large!B765),+VindIndeks_raw_20_large!B765,"")</f>
        <v/>
      </c>
      <c r="X766">
        <f>IF(ISNUMBER(+VindIndeks_raw_20_large!C765),+VindIndeks_raw_20_large!C765,"")</f>
        <v/>
      </c>
      <c r="Y766">
        <f>IF(ISNUMBER(+VindIndeks_raw_20_large!D765),+VindIndeks_raw_20_large!D765,"")</f>
        <v/>
      </c>
    </row>
    <row r="767">
      <c r="I767">
        <f>+M767</f>
        <v/>
      </c>
      <c r="J767">
        <f>+VindIndeks_raw_13!A766</f>
        <v/>
      </c>
      <c r="K767">
        <f>+VindIndeks_raw_13!B766</f>
        <v/>
      </c>
      <c r="L767">
        <f>+VindIndeks_raw_13!C766</f>
        <v/>
      </c>
      <c r="M767">
        <f>+VindIndeks_raw_13!D766</f>
        <v/>
      </c>
      <c r="O767" s="12">
        <f>+IF(ISNUMBER(ROUND(S767,0)),ROUND(S767,0),"")</f>
        <v/>
      </c>
      <c r="P767">
        <f>IF(ISNUMBER(+VindIndeks_raw_20_small!A766),+VindIndeks_raw_20_small!A766,"")</f>
        <v/>
      </c>
      <c r="Q767">
        <f>IF(ISNUMBER(+VindIndeks_raw_20_small!B766),+VindIndeks_raw_20_small!B766,"")</f>
        <v/>
      </c>
      <c r="R767">
        <f>IF(ISNUMBER(+VindIndeks_raw_20_small!C766),+VindIndeks_raw_20_small!C766,"")</f>
        <v/>
      </c>
      <c r="S767">
        <f>IF(ISNUMBER(+VindIndeks_raw_20_small!D766),+VindIndeks_raw_20_small!D766,"")</f>
        <v/>
      </c>
      <c r="U767" s="12">
        <f>+IF(ISNUMBER(ROUND(Y767,0)),ROUND(Y767,0),"")</f>
        <v/>
      </c>
      <c r="V767">
        <f>IF(ISNUMBER(+VindIndeks_raw_20_large!A766),+VindIndeks_raw_20_large!A766,"")</f>
        <v/>
      </c>
      <c r="W767">
        <f>IF(ISNUMBER(+VindIndeks_raw_20_large!B766),+VindIndeks_raw_20_large!B766,"")</f>
        <v/>
      </c>
      <c r="X767">
        <f>IF(ISNUMBER(+VindIndeks_raw_20_large!C766),+VindIndeks_raw_20_large!C766,"")</f>
        <v/>
      </c>
      <c r="Y767">
        <f>IF(ISNUMBER(+VindIndeks_raw_20_large!D766),+VindIndeks_raw_20_large!D766,"")</f>
        <v/>
      </c>
    </row>
    <row r="768">
      <c r="I768">
        <f>+M768</f>
        <v/>
      </c>
      <c r="J768">
        <f>+VindIndeks_raw_13!A767</f>
        <v/>
      </c>
      <c r="K768">
        <f>+VindIndeks_raw_13!B767</f>
        <v/>
      </c>
      <c r="L768">
        <f>+VindIndeks_raw_13!C767</f>
        <v/>
      </c>
      <c r="M768">
        <f>+VindIndeks_raw_13!D767</f>
        <v/>
      </c>
      <c r="O768" s="12">
        <f>+IF(ISNUMBER(ROUND(S768,0)),ROUND(S768,0),"")</f>
        <v/>
      </c>
      <c r="P768">
        <f>IF(ISNUMBER(+VindIndeks_raw_20_small!A767),+VindIndeks_raw_20_small!A767,"")</f>
        <v/>
      </c>
      <c r="Q768">
        <f>IF(ISNUMBER(+VindIndeks_raw_20_small!B767),+VindIndeks_raw_20_small!B767,"")</f>
        <v/>
      </c>
      <c r="R768">
        <f>IF(ISNUMBER(+VindIndeks_raw_20_small!C767),+VindIndeks_raw_20_small!C767,"")</f>
        <v/>
      </c>
      <c r="S768">
        <f>IF(ISNUMBER(+VindIndeks_raw_20_small!D767),+VindIndeks_raw_20_small!D767,"")</f>
        <v/>
      </c>
      <c r="U768" s="12">
        <f>+IF(ISNUMBER(ROUND(Y768,0)),ROUND(Y768,0),"")</f>
        <v/>
      </c>
      <c r="V768">
        <f>IF(ISNUMBER(+VindIndeks_raw_20_large!A767),+VindIndeks_raw_20_large!A767,"")</f>
        <v/>
      </c>
      <c r="W768">
        <f>IF(ISNUMBER(+VindIndeks_raw_20_large!B767),+VindIndeks_raw_20_large!B767,"")</f>
        <v/>
      </c>
      <c r="X768">
        <f>IF(ISNUMBER(+VindIndeks_raw_20_large!C767),+VindIndeks_raw_20_large!C767,"")</f>
        <v/>
      </c>
      <c r="Y768">
        <f>IF(ISNUMBER(+VindIndeks_raw_20_large!D767),+VindIndeks_raw_20_large!D767,"")</f>
        <v/>
      </c>
    </row>
    <row r="769">
      <c r="I769">
        <f>+M769</f>
        <v/>
      </c>
      <c r="J769">
        <f>+VindIndeks_raw_13!A768</f>
        <v/>
      </c>
      <c r="K769">
        <f>+VindIndeks_raw_13!B768</f>
        <v/>
      </c>
      <c r="L769">
        <f>+VindIndeks_raw_13!C768</f>
        <v/>
      </c>
      <c r="M769">
        <f>+VindIndeks_raw_13!D768</f>
        <v/>
      </c>
      <c r="O769" s="12">
        <f>+IF(ISNUMBER(ROUND(S769,0)),ROUND(S769,0),"")</f>
        <v/>
      </c>
      <c r="P769">
        <f>IF(ISNUMBER(+VindIndeks_raw_20_small!A768),+VindIndeks_raw_20_small!A768,"")</f>
        <v/>
      </c>
      <c r="Q769">
        <f>IF(ISNUMBER(+VindIndeks_raw_20_small!B768),+VindIndeks_raw_20_small!B768,"")</f>
        <v/>
      </c>
      <c r="R769">
        <f>IF(ISNUMBER(+VindIndeks_raw_20_small!C768),+VindIndeks_raw_20_small!C768,"")</f>
        <v/>
      </c>
      <c r="S769">
        <f>IF(ISNUMBER(+VindIndeks_raw_20_small!D768),+VindIndeks_raw_20_small!D768,"")</f>
        <v/>
      </c>
      <c r="U769" s="12">
        <f>+IF(ISNUMBER(ROUND(Y769,0)),ROUND(Y769,0),"")</f>
        <v/>
      </c>
      <c r="V769">
        <f>IF(ISNUMBER(+VindIndeks_raw_20_large!A768),+VindIndeks_raw_20_large!A768,"")</f>
        <v/>
      </c>
      <c r="W769">
        <f>IF(ISNUMBER(+VindIndeks_raw_20_large!B768),+VindIndeks_raw_20_large!B768,"")</f>
        <v/>
      </c>
      <c r="X769">
        <f>IF(ISNUMBER(+VindIndeks_raw_20_large!C768),+VindIndeks_raw_20_large!C768,"")</f>
        <v/>
      </c>
      <c r="Y769">
        <f>IF(ISNUMBER(+VindIndeks_raw_20_large!D768),+VindIndeks_raw_20_large!D768,"")</f>
        <v/>
      </c>
    </row>
    <row r="770">
      <c r="I770">
        <f>+M770</f>
        <v/>
      </c>
      <c r="J770">
        <f>+VindIndeks_raw_13!A769</f>
        <v/>
      </c>
      <c r="K770">
        <f>+VindIndeks_raw_13!B769</f>
        <v/>
      </c>
      <c r="L770">
        <f>+VindIndeks_raw_13!C769</f>
        <v/>
      </c>
      <c r="M770">
        <f>+VindIndeks_raw_13!D769</f>
        <v/>
      </c>
      <c r="O770" s="12">
        <f>+IF(ISNUMBER(ROUND(S770,0)),ROUND(S770,0),"")</f>
        <v/>
      </c>
      <c r="P770">
        <f>IF(ISNUMBER(+VindIndeks_raw_20_small!A769),+VindIndeks_raw_20_small!A769,"")</f>
        <v/>
      </c>
      <c r="Q770">
        <f>IF(ISNUMBER(+VindIndeks_raw_20_small!B769),+VindIndeks_raw_20_small!B769,"")</f>
        <v/>
      </c>
      <c r="R770">
        <f>IF(ISNUMBER(+VindIndeks_raw_20_small!C769),+VindIndeks_raw_20_small!C769,"")</f>
        <v/>
      </c>
      <c r="S770">
        <f>IF(ISNUMBER(+VindIndeks_raw_20_small!D769),+VindIndeks_raw_20_small!D769,"")</f>
        <v/>
      </c>
      <c r="U770" s="12">
        <f>+IF(ISNUMBER(ROUND(Y770,0)),ROUND(Y770,0),"")</f>
        <v/>
      </c>
      <c r="V770">
        <f>IF(ISNUMBER(+VindIndeks_raw_20_large!A769),+VindIndeks_raw_20_large!A769,"")</f>
        <v/>
      </c>
      <c r="W770">
        <f>IF(ISNUMBER(+VindIndeks_raw_20_large!B769),+VindIndeks_raw_20_large!B769,"")</f>
        <v/>
      </c>
      <c r="X770">
        <f>IF(ISNUMBER(+VindIndeks_raw_20_large!C769),+VindIndeks_raw_20_large!C769,"")</f>
        <v/>
      </c>
      <c r="Y770">
        <f>IF(ISNUMBER(+VindIndeks_raw_20_large!D769),+VindIndeks_raw_20_large!D769,"")</f>
        <v/>
      </c>
    </row>
    <row r="771">
      <c r="I771">
        <f>+M771</f>
        <v/>
      </c>
      <c r="J771">
        <f>+VindIndeks_raw_13!A770</f>
        <v/>
      </c>
      <c r="K771">
        <f>+VindIndeks_raw_13!B770</f>
        <v/>
      </c>
      <c r="L771">
        <f>+VindIndeks_raw_13!C770</f>
        <v/>
      </c>
      <c r="M771">
        <f>+VindIndeks_raw_13!D770</f>
        <v/>
      </c>
      <c r="O771" s="12">
        <f>+IF(ISNUMBER(ROUND(S771,0)),ROUND(S771,0),"")</f>
        <v/>
      </c>
      <c r="P771">
        <f>IF(ISNUMBER(+VindIndeks_raw_20_small!A770),+VindIndeks_raw_20_small!A770,"")</f>
        <v/>
      </c>
      <c r="Q771">
        <f>IF(ISNUMBER(+VindIndeks_raw_20_small!B770),+VindIndeks_raw_20_small!B770,"")</f>
        <v/>
      </c>
      <c r="R771">
        <f>IF(ISNUMBER(+VindIndeks_raw_20_small!C770),+VindIndeks_raw_20_small!C770,"")</f>
        <v/>
      </c>
      <c r="S771">
        <f>IF(ISNUMBER(+VindIndeks_raw_20_small!D770),+VindIndeks_raw_20_small!D770,"")</f>
        <v/>
      </c>
      <c r="U771" s="12">
        <f>+IF(ISNUMBER(ROUND(Y771,0)),ROUND(Y771,0),"")</f>
        <v/>
      </c>
      <c r="V771">
        <f>IF(ISNUMBER(+VindIndeks_raw_20_large!A770),+VindIndeks_raw_20_large!A770,"")</f>
        <v/>
      </c>
      <c r="W771">
        <f>IF(ISNUMBER(+VindIndeks_raw_20_large!B770),+VindIndeks_raw_20_large!B770,"")</f>
        <v/>
      </c>
      <c r="X771">
        <f>IF(ISNUMBER(+VindIndeks_raw_20_large!C770),+VindIndeks_raw_20_large!C770,"")</f>
        <v/>
      </c>
      <c r="Y771">
        <f>IF(ISNUMBER(+VindIndeks_raw_20_large!D770),+VindIndeks_raw_20_large!D770,"")</f>
        <v/>
      </c>
    </row>
    <row r="772">
      <c r="I772">
        <f>+M772</f>
        <v/>
      </c>
      <c r="J772">
        <f>+VindIndeks_raw_13!A771</f>
        <v/>
      </c>
      <c r="K772">
        <f>+VindIndeks_raw_13!B771</f>
        <v/>
      </c>
      <c r="L772">
        <f>+VindIndeks_raw_13!C771</f>
        <v/>
      </c>
      <c r="M772">
        <f>+VindIndeks_raw_13!D771</f>
        <v/>
      </c>
      <c r="O772" s="12">
        <f>+IF(ISNUMBER(ROUND(S772,0)),ROUND(S772,0),"")</f>
        <v/>
      </c>
      <c r="P772">
        <f>IF(ISNUMBER(+VindIndeks_raw_20_small!A771),+VindIndeks_raw_20_small!A771,"")</f>
        <v/>
      </c>
      <c r="Q772">
        <f>IF(ISNUMBER(+VindIndeks_raw_20_small!B771),+VindIndeks_raw_20_small!B771,"")</f>
        <v/>
      </c>
      <c r="R772">
        <f>IF(ISNUMBER(+VindIndeks_raw_20_small!C771),+VindIndeks_raw_20_small!C771,"")</f>
        <v/>
      </c>
      <c r="S772">
        <f>IF(ISNUMBER(+VindIndeks_raw_20_small!D771),+VindIndeks_raw_20_small!D771,"")</f>
        <v/>
      </c>
      <c r="U772" s="12">
        <f>+IF(ISNUMBER(ROUND(Y772,0)),ROUND(Y772,0),"")</f>
        <v/>
      </c>
      <c r="V772">
        <f>IF(ISNUMBER(+VindIndeks_raw_20_large!A771),+VindIndeks_raw_20_large!A771,"")</f>
        <v/>
      </c>
      <c r="W772">
        <f>IF(ISNUMBER(+VindIndeks_raw_20_large!B771),+VindIndeks_raw_20_large!B771,"")</f>
        <v/>
      </c>
      <c r="X772">
        <f>IF(ISNUMBER(+VindIndeks_raw_20_large!C771),+VindIndeks_raw_20_large!C771,"")</f>
        <v/>
      </c>
      <c r="Y772">
        <f>IF(ISNUMBER(+VindIndeks_raw_20_large!D771),+VindIndeks_raw_20_large!D771,"")</f>
        <v/>
      </c>
    </row>
    <row r="773">
      <c r="I773">
        <f>+M773</f>
        <v/>
      </c>
      <c r="J773">
        <f>+VindIndeks_raw_13!A772</f>
        <v/>
      </c>
      <c r="K773">
        <f>+VindIndeks_raw_13!B772</f>
        <v/>
      </c>
      <c r="L773">
        <f>+VindIndeks_raw_13!C772</f>
        <v/>
      </c>
      <c r="M773">
        <f>+VindIndeks_raw_13!D772</f>
        <v/>
      </c>
      <c r="O773" s="12">
        <f>+IF(ISNUMBER(ROUND(S773,0)),ROUND(S773,0),"")</f>
        <v/>
      </c>
      <c r="P773">
        <f>IF(ISNUMBER(+VindIndeks_raw_20_small!A772),+VindIndeks_raw_20_small!A772,"")</f>
        <v/>
      </c>
      <c r="Q773">
        <f>IF(ISNUMBER(+VindIndeks_raw_20_small!B772),+VindIndeks_raw_20_small!B772,"")</f>
        <v/>
      </c>
      <c r="R773">
        <f>IF(ISNUMBER(+VindIndeks_raw_20_small!C772),+VindIndeks_raw_20_small!C772,"")</f>
        <v/>
      </c>
      <c r="S773">
        <f>IF(ISNUMBER(+VindIndeks_raw_20_small!D772),+VindIndeks_raw_20_small!D772,"")</f>
        <v/>
      </c>
      <c r="U773" s="12">
        <f>+IF(ISNUMBER(ROUND(Y773,0)),ROUND(Y773,0),"")</f>
        <v/>
      </c>
      <c r="V773">
        <f>IF(ISNUMBER(+VindIndeks_raw_20_large!A772),+VindIndeks_raw_20_large!A772,"")</f>
        <v/>
      </c>
      <c r="W773">
        <f>IF(ISNUMBER(+VindIndeks_raw_20_large!B772),+VindIndeks_raw_20_large!B772,"")</f>
        <v/>
      </c>
      <c r="X773">
        <f>IF(ISNUMBER(+VindIndeks_raw_20_large!C772),+VindIndeks_raw_20_large!C772,"")</f>
        <v/>
      </c>
      <c r="Y773">
        <f>IF(ISNUMBER(+VindIndeks_raw_20_large!D772),+VindIndeks_raw_20_large!D772,"")</f>
        <v/>
      </c>
    </row>
    <row r="774">
      <c r="I774">
        <f>+M774</f>
        <v/>
      </c>
      <c r="J774">
        <f>+VindIndeks_raw_13!A773</f>
        <v/>
      </c>
      <c r="K774">
        <f>+VindIndeks_raw_13!B773</f>
        <v/>
      </c>
      <c r="L774">
        <f>+VindIndeks_raw_13!C773</f>
        <v/>
      </c>
      <c r="M774">
        <f>+VindIndeks_raw_13!D773</f>
        <v/>
      </c>
      <c r="O774" s="12">
        <f>+IF(ISNUMBER(ROUND(S774,0)),ROUND(S774,0),"")</f>
        <v/>
      </c>
      <c r="P774">
        <f>IF(ISNUMBER(+VindIndeks_raw_20_small!A773),+VindIndeks_raw_20_small!A773,"")</f>
        <v/>
      </c>
      <c r="Q774">
        <f>IF(ISNUMBER(+VindIndeks_raw_20_small!B773),+VindIndeks_raw_20_small!B773,"")</f>
        <v/>
      </c>
      <c r="R774">
        <f>IF(ISNUMBER(+VindIndeks_raw_20_small!C773),+VindIndeks_raw_20_small!C773,"")</f>
        <v/>
      </c>
      <c r="S774">
        <f>IF(ISNUMBER(+VindIndeks_raw_20_small!D773),+VindIndeks_raw_20_small!D773,"")</f>
        <v/>
      </c>
      <c r="U774" s="12">
        <f>+IF(ISNUMBER(ROUND(Y774,0)),ROUND(Y774,0),"")</f>
        <v/>
      </c>
      <c r="V774">
        <f>IF(ISNUMBER(+VindIndeks_raw_20_large!A773),+VindIndeks_raw_20_large!A773,"")</f>
        <v/>
      </c>
      <c r="W774">
        <f>IF(ISNUMBER(+VindIndeks_raw_20_large!B773),+VindIndeks_raw_20_large!B773,"")</f>
        <v/>
      </c>
      <c r="X774">
        <f>IF(ISNUMBER(+VindIndeks_raw_20_large!C773),+VindIndeks_raw_20_large!C773,"")</f>
        <v/>
      </c>
      <c r="Y774">
        <f>IF(ISNUMBER(+VindIndeks_raw_20_large!D773),+VindIndeks_raw_20_large!D773,"")</f>
        <v/>
      </c>
    </row>
    <row r="775">
      <c r="I775">
        <f>+M775</f>
        <v/>
      </c>
      <c r="J775">
        <f>+VindIndeks_raw_13!A774</f>
        <v/>
      </c>
      <c r="K775">
        <f>+VindIndeks_raw_13!B774</f>
        <v/>
      </c>
      <c r="L775">
        <f>+VindIndeks_raw_13!C774</f>
        <v/>
      </c>
      <c r="M775">
        <f>+VindIndeks_raw_13!D774</f>
        <v/>
      </c>
      <c r="O775" s="12">
        <f>+IF(ISNUMBER(ROUND(S775,0)),ROUND(S775,0),"")</f>
        <v/>
      </c>
      <c r="P775">
        <f>IF(ISNUMBER(+VindIndeks_raw_20_small!A774),+VindIndeks_raw_20_small!A774,"")</f>
        <v/>
      </c>
      <c r="Q775">
        <f>IF(ISNUMBER(+VindIndeks_raw_20_small!B774),+VindIndeks_raw_20_small!B774,"")</f>
        <v/>
      </c>
      <c r="R775">
        <f>IF(ISNUMBER(+VindIndeks_raw_20_small!C774),+VindIndeks_raw_20_small!C774,"")</f>
        <v/>
      </c>
      <c r="S775">
        <f>IF(ISNUMBER(+VindIndeks_raw_20_small!D774),+VindIndeks_raw_20_small!D774,"")</f>
        <v/>
      </c>
      <c r="U775" s="12">
        <f>+IF(ISNUMBER(ROUND(Y775,0)),ROUND(Y775,0),"")</f>
        <v/>
      </c>
      <c r="V775">
        <f>IF(ISNUMBER(+VindIndeks_raw_20_large!A774),+VindIndeks_raw_20_large!A774,"")</f>
        <v/>
      </c>
      <c r="W775">
        <f>IF(ISNUMBER(+VindIndeks_raw_20_large!B774),+VindIndeks_raw_20_large!B774,"")</f>
        <v/>
      </c>
      <c r="X775">
        <f>IF(ISNUMBER(+VindIndeks_raw_20_large!C774),+VindIndeks_raw_20_large!C774,"")</f>
        <v/>
      </c>
      <c r="Y775">
        <f>IF(ISNUMBER(+VindIndeks_raw_20_large!D774),+VindIndeks_raw_20_large!D774,"")</f>
        <v/>
      </c>
    </row>
    <row r="776">
      <c r="I776">
        <f>+M776</f>
        <v/>
      </c>
      <c r="J776">
        <f>+VindIndeks_raw_13!A775</f>
        <v/>
      </c>
      <c r="K776">
        <f>+VindIndeks_raw_13!B775</f>
        <v/>
      </c>
      <c r="L776">
        <f>+VindIndeks_raw_13!C775</f>
        <v/>
      </c>
      <c r="M776">
        <f>+VindIndeks_raw_13!D775</f>
        <v/>
      </c>
      <c r="O776" s="12">
        <f>+IF(ISNUMBER(ROUND(S776,0)),ROUND(S776,0),"")</f>
        <v/>
      </c>
      <c r="P776">
        <f>IF(ISNUMBER(+VindIndeks_raw_20_small!A775),+VindIndeks_raw_20_small!A775,"")</f>
        <v/>
      </c>
      <c r="Q776">
        <f>IF(ISNUMBER(+VindIndeks_raw_20_small!B775),+VindIndeks_raw_20_small!B775,"")</f>
        <v/>
      </c>
      <c r="R776">
        <f>IF(ISNUMBER(+VindIndeks_raw_20_small!C775),+VindIndeks_raw_20_small!C775,"")</f>
        <v/>
      </c>
      <c r="S776">
        <f>IF(ISNUMBER(+VindIndeks_raw_20_small!D775),+VindIndeks_raw_20_small!D775,"")</f>
        <v/>
      </c>
      <c r="U776" s="12">
        <f>+IF(ISNUMBER(ROUND(Y776,0)),ROUND(Y776,0),"")</f>
        <v/>
      </c>
      <c r="V776">
        <f>IF(ISNUMBER(+VindIndeks_raw_20_large!A775),+VindIndeks_raw_20_large!A775,"")</f>
        <v/>
      </c>
      <c r="W776">
        <f>IF(ISNUMBER(+VindIndeks_raw_20_large!B775),+VindIndeks_raw_20_large!B775,"")</f>
        <v/>
      </c>
      <c r="X776">
        <f>IF(ISNUMBER(+VindIndeks_raw_20_large!C775),+VindIndeks_raw_20_large!C775,"")</f>
        <v/>
      </c>
      <c r="Y776">
        <f>IF(ISNUMBER(+VindIndeks_raw_20_large!D775),+VindIndeks_raw_20_large!D775,"")</f>
        <v/>
      </c>
    </row>
    <row r="777">
      <c r="I777">
        <f>+M777</f>
        <v/>
      </c>
      <c r="J777">
        <f>+VindIndeks_raw_13!A776</f>
        <v/>
      </c>
      <c r="K777">
        <f>+VindIndeks_raw_13!B776</f>
        <v/>
      </c>
      <c r="L777">
        <f>+VindIndeks_raw_13!C776</f>
        <v/>
      </c>
      <c r="M777">
        <f>+VindIndeks_raw_13!D776</f>
        <v/>
      </c>
      <c r="O777" s="12">
        <f>+IF(ISNUMBER(ROUND(S777,0)),ROUND(S777,0),"")</f>
        <v/>
      </c>
      <c r="P777">
        <f>IF(ISNUMBER(+VindIndeks_raw_20_small!A776),+VindIndeks_raw_20_small!A776,"")</f>
        <v/>
      </c>
      <c r="Q777">
        <f>IF(ISNUMBER(+VindIndeks_raw_20_small!B776),+VindIndeks_raw_20_small!B776,"")</f>
        <v/>
      </c>
      <c r="R777">
        <f>IF(ISNUMBER(+VindIndeks_raw_20_small!C776),+VindIndeks_raw_20_small!C776,"")</f>
        <v/>
      </c>
      <c r="S777">
        <f>IF(ISNUMBER(+VindIndeks_raw_20_small!D776),+VindIndeks_raw_20_small!D776,"")</f>
        <v/>
      </c>
      <c r="U777" s="12">
        <f>+IF(ISNUMBER(ROUND(Y777,0)),ROUND(Y777,0),"")</f>
        <v/>
      </c>
      <c r="V777">
        <f>IF(ISNUMBER(+VindIndeks_raw_20_large!A776),+VindIndeks_raw_20_large!A776,"")</f>
        <v/>
      </c>
      <c r="W777">
        <f>IF(ISNUMBER(+VindIndeks_raw_20_large!B776),+VindIndeks_raw_20_large!B776,"")</f>
        <v/>
      </c>
      <c r="X777">
        <f>IF(ISNUMBER(+VindIndeks_raw_20_large!C776),+VindIndeks_raw_20_large!C776,"")</f>
        <v/>
      </c>
      <c r="Y777">
        <f>IF(ISNUMBER(+VindIndeks_raw_20_large!D776),+VindIndeks_raw_20_large!D776,"")</f>
        <v/>
      </c>
    </row>
    <row r="778">
      <c r="I778">
        <f>+M778</f>
        <v/>
      </c>
      <c r="J778">
        <f>+VindIndeks_raw_13!A777</f>
        <v/>
      </c>
      <c r="K778">
        <f>+VindIndeks_raw_13!B777</f>
        <v/>
      </c>
      <c r="L778">
        <f>+VindIndeks_raw_13!C777</f>
        <v/>
      </c>
      <c r="M778">
        <f>+VindIndeks_raw_13!D777</f>
        <v/>
      </c>
      <c r="O778" s="12">
        <f>+IF(ISNUMBER(ROUND(S778,0)),ROUND(S778,0),"")</f>
        <v/>
      </c>
      <c r="P778">
        <f>IF(ISNUMBER(+VindIndeks_raw_20_small!A777),+VindIndeks_raw_20_small!A777,"")</f>
        <v/>
      </c>
      <c r="Q778">
        <f>IF(ISNUMBER(+VindIndeks_raw_20_small!B777),+VindIndeks_raw_20_small!B777,"")</f>
        <v/>
      </c>
      <c r="R778">
        <f>IF(ISNUMBER(+VindIndeks_raw_20_small!C777),+VindIndeks_raw_20_small!C777,"")</f>
        <v/>
      </c>
      <c r="S778">
        <f>IF(ISNUMBER(+VindIndeks_raw_20_small!D777),+VindIndeks_raw_20_small!D777,"")</f>
        <v/>
      </c>
      <c r="U778" s="12">
        <f>+IF(ISNUMBER(ROUND(Y778,0)),ROUND(Y778,0),"")</f>
        <v/>
      </c>
      <c r="V778">
        <f>IF(ISNUMBER(+VindIndeks_raw_20_large!A777),+VindIndeks_raw_20_large!A777,"")</f>
        <v/>
      </c>
      <c r="W778">
        <f>IF(ISNUMBER(+VindIndeks_raw_20_large!B777),+VindIndeks_raw_20_large!B777,"")</f>
        <v/>
      </c>
      <c r="X778">
        <f>IF(ISNUMBER(+VindIndeks_raw_20_large!C777),+VindIndeks_raw_20_large!C777,"")</f>
        <v/>
      </c>
      <c r="Y778">
        <f>IF(ISNUMBER(+VindIndeks_raw_20_large!D777),+VindIndeks_raw_20_large!D777,"")</f>
        <v/>
      </c>
    </row>
    <row r="779">
      <c r="I779">
        <f>+M779</f>
        <v/>
      </c>
      <c r="J779">
        <f>+VindIndeks_raw_13!A778</f>
        <v/>
      </c>
      <c r="K779">
        <f>+VindIndeks_raw_13!B778</f>
        <v/>
      </c>
      <c r="L779">
        <f>+VindIndeks_raw_13!C778</f>
        <v/>
      </c>
      <c r="M779">
        <f>+VindIndeks_raw_13!D778</f>
        <v/>
      </c>
      <c r="O779" s="12">
        <f>+IF(ISNUMBER(ROUND(S779,0)),ROUND(S779,0),"")</f>
        <v/>
      </c>
      <c r="P779">
        <f>IF(ISNUMBER(+VindIndeks_raw_20_small!A778),+VindIndeks_raw_20_small!A778,"")</f>
        <v/>
      </c>
      <c r="Q779">
        <f>IF(ISNUMBER(+VindIndeks_raw_20_small!B778),+VindIndeks_raw_20_small!B778,"")</f>
        <v/>
      </c>
      <c r="R779">
        <f>IF(ISNUMBER(+VindIndeks_raw_20_small!C778),+VindIndeks_raw_20_small!C778,"")</f>
        <v/>
      </c>
      <c r="S779">
        <f>IF(ISNUMBER(+VindIndeks_raw_20_small!D778),+VindIndeks_raw_20_small!D778,"")</f>
        <v/>
      </c>
      <c r="U779" s="12">
        <f>+IF(ISNUMBER(ROUND(Y779,0)),ROUND(Y779,0),"")</f>
        <v/>
      </c>
      <c r="V779">
        <f>IF(ISNUMBER(+VindIndeks_raw_20_large!A778),+VindIndeks_raw_20_large!A778,"")</f>
        <v/>
      </c>
      <c r="W779">
        <f>IF(ISNUMBER(+VindIndeks_raw_20_large!B778),+VindIndeks_raw_20_large!B778,"")</f>
        <v/>
      </c>
      <c r="X779">
        <f>IF(ISNUMBER(+VindIndeks_raw_20_large!C778),+VindIndeks_raw_20_large!C778,"")</f>
        <v/>
      </c>
      <c r="Y779">
        <f>IF(ISNUMBER(+VindIndeks_raw_20_large!D778),+VindIndeks_raw_20_large!D778,"")</f>
        <v/>
      </c>
    </row>
    <row r="780">
      <c r="I780">
        <f>+M780</f>
        <v/>
      </c>
      <c r="J780">
        <f>+VindIndeks_raw_13!A779</f>
        <v/>
      </c>
      <c r="K780">
        <f>+VindIndeks_raw_13!B779</f>
        <v/>
      </c>
      <c r="L780">
        <f>+VindIndeks_raw_13!C779</f>
        <v/>
      </c>
      <c r="M780">
        <f>+VindIndeks_raw_13!D779</f>
        <v/>
      </c>
      <c r="O780" s="12">
        <f>+IF(ISNUMBER(ROUND(S780,0)),ROUND(S780,0),"")</f>
        <v/>
      </c>
      <c r="P780">
        <f>IF(ISNUMBER(+VindIndeks_raw_20_small!A779),+VindIndeks_raw_20_small!A779,"")</f>
        <v/>
      </c>
      <c r="Q780">
        <f>IF(ISNUMBER(+VindIndeks_raw_20_small!B779),+VindIndeks_raw_20_small!B779,"")</f>
        <v/>
      </c>
      <c r="R780">
        <f>IF(ISNUMBER(+VindIndeks_raw_20_small!C779),+VindIndeks_raw_20_small!C779,"")</f>
        <v/>
      </c>
      <c r="S780">
        <f>IF(ISNUMBER(+VindIndeks_raw_20_small!D779),+VindIndeks_raw_20_small!D779,"")</f>
        <v/>
      </c>
      <c r="U780" s="12">
        <f>+IF(ISNUMBER(ROUND(Y780,0)),ROUND(Y780,0),"")</f>
        <v/>
      </c>
      <c r="V780">
        <f>IF(ISNUMBER(+VindIndeks_raw_20_large!A779),+VindIndeks_raw_20_large!A779,"")</f>
        <v/>
      </c>
      <c r="W780">
        <f>IF(ISNUMBER(+VindIndeks_raw_20_large!B779),+VindIndeks_raw_20_large!B779,"")</f>
        <v/>
      </c>
      <c r="X780">
        <f>IF(ISNUMBER(+VindIndeks_raw_20_large!C779),+VindIndeks_raw_20_large!C779,"")</f>
        <v/>
      </c>
      <c r="Y780">
        <f>IF(ISNUMBER(+VindIndeks_raw_20_large!D779),+VindIndeks_raw_20_large!D779,"")</f>
        <v/>
      </c>
    </row>
    <row r="781">
      <c r="I781">
        <f>+M781</f>
        <v/>
      </c>
      <c r="J781">
        <f>+VindIndeks_raw_13!A780</f>
        <v/>
      </c>
      <c r="K781">
        <f>+VindIndeks_raw_13!B780</f>
        <v/>
      </c>
      <c r="L781">
        <f>+VindIndeks_raw_13!C780</f>
        <v/>
      </c>
      <c r="M781">
        <f>+VindIndeks_raw_13!D780</f>
        <v/>
      </c>
      <c r="O781" s="12">
        <f>+IF(ISNUMBER(ROUND(S781,0)),ROUND(S781,0),"")</f>
        <v/>
      </c>
      <c r="P781">
        <f>IF(ISNUMBER(+VindIndeks_raw_20_small!A780),+VindIndeks_raw_20_small!A780,"")</f>
        <v/>
      </c>
      <c r="Q781">
        <f>IF(ISNUMBER(+VindIndeks_raw_20_small!B780),+VindIndeks_raw_20_small!B780,"")</f>
        <v/>
      </c>
      <c r="R781">
        <f>IF(ISNUMBER(+VindIndeks_raw_20_small!C780),+VindIndeks_raw_20_small!C780,"")</f>
        <v/>
      </c>
      <c r="S781">
        <f>IF(ISNUMBER(+VindIndeks_raw_20_small!D780),+VindIndeks_raw_20_small!D780,"")</f>
        <v/>
      </c>
      <c r="U781" s="12">
        <f>+IF(ISNUMBER(ROUND(Y781,0)),ROUND(Y781,0),"")</f>
        <v/>
      </c>
      <c r="V781">
        <f>IF(ISNUMBER(+VindIndeks_raw_20_large!A780),+VindIndeks_raw_20_large!A780,"")</f>
        <v/>
      </c>
      <c r="W781">
        <f>IF(ISNUMBER(+VindIndeks_raw_20_large!B780),+VindIndeks_raw_20_large!B780,"")</f>
        <v/>
      </c>
      <c r="X781">
        <f>IF(ISNUMBER(+VindIndeks_raw_20_large!C780),+VindIndeks_raw_20_large!C780,"")</f>
        <v/>
      </c>
      <c r="Y781">
        <f>IF(ISNUMBER(+VindIndeks_raw_20_large!D780),+VindIndeks_raw_20_large!D780,"")</f>
        <v/>
      </c>
    </row>
    <row r="782">
      <c r="I782">
        <f>+M782</f>
        <v/>
      </c>
      <c r="J782">
        <f>+VindIndeks_raw_13!A781</f>
        <v/>
      </c>
      <c r="K782">
        <f>+VindIndeks_raw_13!B781</f>
        <v/>
      </c>
      <c r="L782">
        <f>+VindIndeks_raw_13!C781</f>
        <v/>
      </c>
      <c r="M782">
        <f>+VindIndeks_raw_13!D781</f>
        <v/>
      </c>
      <c r="O782" s="12">
        <f>+IF(ISNUMBER(ROUND(S782,0)),ROUND(S782,0),"")</f>
        <v/>
      </c>
      <c r="P782">
        <f>IF(ISNUMBER(+VindIndeks_raw_20_small!A781),+VindIndeks_raw_20_small!A781,"")</f>
        <v/>
      </c>
      <c r="Q782">
        <f>IF(ISNUMBER(+VindIndeks_raw_20_small!B781),+VindIndeks_raw_20_small!B781,"")</f>
        <v/>
      </c>
      <c r="R782">
        <f>IF(ISNUMBER(+VindIndeks_raw_20_small!C781),+VindIndeks_raw_20_small!C781,"")</f>
        <v/>
      </c>
      <c r="S782">
        <f>IF(ISNUMBER(+VindIndeks_raw_20_small!D781),+VindIndeks_raw_20_small!D781,"")</f>
        <v/>
      </c>
      <c r="U782" s="12">
        <f>+IF(ISNUMBER(ROUND(Y782,0)),ROUND(Y782,0),"")</f>
        <v/>
      </c>
      <c r="V782">
        <f>IF(ISNUMBER(+VindIndeks_raw_20_large!A781),+VindIndeks_raw_20_large!A781,"")</f>
        <v/>
      </c>
      <c r="W782">
        <f>IF(ISNUMBER(+VindIndeks_raw_20_large!B781),+VindIndeks_raw_20_large!B781,"")</f>
        <v/>
      </c>
      <c r="X782">
        <f>IF(ISNUMBER(+VindIndeks_raw_20_large!C781),+VindIndeks_raw_20_large!C781,"")</f>
        <v/>
      </c>
      <c r="Y782">
        <f>IF(ISNUMBER(+VindIndeks_raw_20_large!D781),+VindIndeks_raw_20_large!D781,"")</f>
        <v/>
      </c>
    </row>
    <row r="783">
      <c r="I783">
        <f>+M783</f>
        <v/>
      </c>
      <c r="J783">
        <f>+VindIndeks_raw_13!A782</f>
        <v/>
      </c>
      <c r="K783">
        <f>+VindIndeks_raw_13!B782</f>
        <v/>
      </c>
      <c r="L783">
        <f>+VindIndeks_raw_13!C782</f>
        <v/>
      </c>
      <c r="M783">
        <f>+VindIndeks_raw_13!D782</f>
        <v/>
      </c>
      <c r="O783" s="12">
        <f>+IF(ISNUMBER(ROUND(S783,0)),ROUND(S783,0),"")</f>
        <v/>
      </c>
      <c r="P783">
        <f>IF(ISNUMBER(+VindIndeks_raw_20_small!A782),+VindIndeks_raw_20_small!A782,"")</f>
        <v/>
      </c>
      <c r="Q783">
        <f>IF(ISNUMBER(+VindIndeks_raw_20_small!B782),+VindIndeks_raw_20_small!B782,"")</f>
        <v/>
      </c>
      <c r="R783">
        <f>IF(ISNUMBER(+VindIndeks_raw_20_small!C782),+VindIndeks_raw_20_small!C782,"")</f>
        <v/>
      </c>
      <c r="S783">
        <f>IF(ISNUMBER(+VindIndeks_raw_20_small!D782),+VindIndeks_raw_20_small!D782,"")</f>
        <v/>
      </c>
      <c r="U783" s="12">
        <f>+IF(ISNUMBER(ROUND(Y783,0)),ROUND(Y783,0),"")</f>
        <v/>
      </c>
      <c r="V783">
        <f>IF(ISNUMBER(+VindIndeks_raw_20_large!A782),+VindIndeks_raw_20_large!A782,"")</f>
        <v/>
      </c>
      <c r="W783">
        <f>IF(ISNUMBER(+VindIndeks_raw_20_large!B782),+VindIndeks_raw_20_large!B782,"")</f>
        <v/>
      </c>
      <c r="X783">
        <f>IF(ISNUMBER(+VindIndeks_raw_20_large!C782),+VindIndeks_raw_20_large!C782,"")</f>
        <v/>
      </c>
      <c r="Y783">
        <f>IF(ISNUMBER(+VindIndeks_raw_20_large!D782),+VindIndeks_raw_20_large!D782,"")</f>
        <v/>
      </c>
    </row>
    <row r="784">
      <c r="I784">
        <f>+M784</f>
        <v/>
      </c>
      <c r="J784">
        <f>+VindIndeks_raw_13!A783</f>
        <v/>
      </c>
      <c r="K784">
        <f>+VindIndeks_raw_13!B783</f>
        <v/>
      </c>
      <c r="L784">
        <f>+VindIndeks_raw_13!C783</f>
        <v/>
      </c>
      <c r="M784">
        <f>+VindIndeks_raw_13!D783</f>
        <v/>
      </c>
      <c r="O784" s="12">
        <f>+IF(ISNUMBER(ROUND(S784,0)),ROUND(S784,0),"")</f>
        <v/>
      </c>
      <c r="P784">
        <f>IF(ISNUMBER(+VindIndeks_raw_20_small!A783),+VindIndeks_raw_20_small!A783,"")</f>
        <v/>
      </c>
      <c r="Q784">
        <f>IF(ISNUMBER(+VindIndeks_raw_20_small!B783),+VindIndeks_raw_20_small!B783,"")</f>
        <v/>
      </c>
      <c r="R784">
        <f>IF(ISNUMBER(+VindIndeks_raw_20_small!C783),+VindIndeks_raw_20_small!C783,"")</f>
        <v/>
      </c>
      <c r="S784">
        <f>IF(ISNUMBER(+VindIndeks_raw_20_small!D783),+VindIndeks_raw_20_small!D783,"")</f>
        <v/>
      </c>
      <c r="U784" s="12">
        <f>+IF(ISNUMBER(ROUND(Y784,0)),ROUND(Y784,0),"")</f>
        <v/>
      </c>
      <c r="V784">
        <f>IF(ISNUMBER(+VindIndeks_raw_20_large!A783),+VindIndeks_raw_20_large!A783,"")</f>
        <v/>
      </c>
      <c r="W784">
        <f>IF(ISNUMBER(+VindIndeks_raw_20_large!B783),+VindIndeks_raw_20_large!B783,"")</f>
        <v/>
      </c>
      <c r="X784">
        <f>IF(ISNUMBER(+VindIndeks_raw_20_large!C783),+VindIndeks_raw_20_large!C783,"")</f>
        <v/>
      </c>
      <c r="Y784">
        <f>IF(ISNUMBER(+VindIndeks_raw_20_large!D783),+VindIndeks_raw_20_large!D783,"")</f>
        <v/>
      </c>
    </row>
    <row r="785">
      <c r="I785">
        <f>+M785</f>
        <v/>
      </c>
      <c r="J785">
        <f>+VindIndeks_raw_13!A784</f>
        <v/>
      </c>
      <c r="K785">
        <f>+VindIndeks_raw_13!B784</f>
        <v/>
      </c>
      <c r="L785">
        <f>+VindIndeks_raw_13!C784</f>
        <v/>
      </c>
      <c r="M785">
        <f>+VindIndeks_raw_13!D784</f>
        <v/>
      </c>
      <c r="O785" s="12">
        <f>+IF(ISNUMBER(ROUND(S785,0)),ROUND(S785,0),"")</f>
        <v/>
      </c>
      <c r="P785">
        <f>IF(ISNUMBER(+VindIndeks_raw_20_small!A784),+VindIndeks_raw_20_small!A784,"")</f>
        <v/>
      </c>
      <c r="Q785">
        <f>IF(ISNUMBER(+VindIndeks_raw_20_small!B784),+VindIndeks_raw_20_small!B784,"")</f>
        <v/>
      </c>
      <c r="R785">
        <f>IF(ISNUMBER(+VindIndeks_raw_20_small!C784),+VindIndeks_raw_20_small!C784,"")</f>
        <v/>
      </c>
      <c r="S785">
        <f>IF(ISNUMBER(+VindIndeks_raw_20_small!D784),+VindIndeks_raw_20_small!D784,"")</f>
        <v/>
      </c>
      <c r="U785" s="12">
        <f>+IF(ISNUMBER(ROUND(Y785,0)),ROUND(Y785,0),"")</f>
        <v/>
      </c>
      <c r="V785">
        <f>IF(ISNUMBER(+VindIndeks_raw_20_large!A784),+VindIndeks_raw_20_large!A784,"")</f>
        <v/>
      </c>
      <c r="W785">
        <f>IF(ISNUMBER(+VindIndeks_raw_20_large!B784),+VindIndeks_raw_20_large!B784,"")</f>
        <v/>
      </c>
      <c r="X785">
        <f>IF(ISNUMBER(+VindIndeks_raw_20_large!C784),+VindIndeks_raw_20_large!C784,"")</f>
        <v/>
      </c>
      <c r="Y785">
        <f>IF(ISNUMBER(+VindIndeks_raw_20_large!D784),+VindIndeks_raw_20_large!D784,"")</f>
        <v/>
      </c>
    </row>
    <row r="786">
      <c r="I786">
        <f>+M786</f>
        <v/>
      </c>
      <c r="J786">
        <f>+VindIndeks_raw_13!A785</f>
        <v/>
      </c>
      <c r="K786">
        <f>+VindIndeks_raw_13!B785</f>
        <v/>
      </c>
      <c r="L786">
        <f>+VindIndeks_raw_13!C785</f>
        <v/>
      </c>
      <c r="M786">
        <f>+VindIndeks_raw_13!D785</f>
        <v/>
      </c>
      <c r="O786" s="12">
        <f>+IF(ISNUMBER(ROUND(S786,0)),ROUND(S786,0),"")</f>
        <v/>
      </c>
      <c r="P786">
        <f>IF(ISNUMBER(+VindIndeks_raw_20_small!A785),+VindIndeks_raw_20_small!A785,"")</f>
        <v/>
      </c>
      <c r="Q786">
        <f>IF(ISNUMBER(+VindIndeks_raw_20_small!B785),+VindIndeks_raw_20_small!B785,"")</f>
        <v/>
      </c>
      <c r="R786">
        <f>IF(ISNUMBER(+VindIndeks_raw_20_small!C785),+VindIndeks_raw_20_small!C785,"")</f>
        <v/>
      </c>
      <c r="S786">
        <f>IF(ISNUMBER(+VindIndeks_raw_20_small!D785),+VindIndeks_raw_20_small!D785,"")</f>
        <v/>
      </c>
      <c r="U786" s="12">
        <f>+IF(ISNUMBER(ROUND(Y786,0)),ROUND(Y786,0),"")</f>
        <v/>
      </c>
      <c r="V786">
        <f>IF(ISNUMBER(+VindIndeks_raw_20_large!A785),+VindIndeks_raw_20_large!A785,"")</f>
        <v/>
      </c>
      <c r="W786">
        <f>IF(ISNUMBER(+VindIndeks_raw_20_large!B785),+VindIndeks_raw_20_large!B785,"")</f>
        <v/>
      </c>
      <c r="X786">
        <f>IF(ISNUMBER(+VindIndeks_raw_20_large!C785),+VindIndeks_raw_20_large!C785,"")</f>
        <v/>
      </c>
      <c r="Y786">
        <f>IF(ISNUMBER(+VindIndeks_raw_20_large!D785),+VindIndeks_raw_20_large!D785,"")</f>
        <v/>
      </c>
    </row>
    <row r="787">
      <c r="I787">
        <f>+M787</f>
        <v/>
      </c>
      <c r="J787">
        <f>+VindIndeks_raw_13!A786</f>
        <v/>
      </c>
      <c r="K787">
        <f>+VindIndeks_raw_13!B786</f>
        <v/>
      </c>
      <c r="L787">
        <f>+VindIndeks_raw_13!C786</f>
        <v/>
      </c>
      <c r="M787">
        <f>+VindIndeks_raw_13!D786</f>
        <v/>
      </c>
      <c r="O787" s="12">
        <f>+IF(ISNUMBER(ROUND(S787,0)),ROUND(S787,0),"")</f>
        <v/>
      </c>
      <c r="P787">
        <f>IF(ISNUMBER(+VindIndeks_raw_20_small!A786),+VindIndeks_raw_20_small!A786,"")</f>
        <v/>
      </c>
      <c r="Q787">
        <f>IF(ISNUMBER(+VindIndeks_raw_20_small!B786),+VindIndeks_raw_20_small!B786,"")</f>
        <v/>
      </c>
      <c r="R787">
        <f>IF(ISNUMBER(+VindIndeks_raw_20_small!C786),+VindIndeks_raw_20_small!C786,"")</f>
        <v/>
      </c>
      <c r="S787">
        <f>IF(ISNUMBER(+VindIndeks_raw_20_small!D786),+VindIndeks_raw_20_small!D786,"")</f>
        <v/>
      </c>
      <c r="U787" s="12">
        <f>+IF(ISNUMBER(ROUND(Y787,0)),ROUND(Y787,0),"")</f>
        <v/>
      </c>
      <c r="V787">
        <f>IF(ISNUMBER(+VindIndeks_raw_20_large!A786),+VindIndeks_raw_20_large!A786,"")</f>
        <v/>
      </c>
      <c r="W787">
        <f>IF(ISNUMBER(+VindIndeks_raw_20_large!B786),+VindIndeks_raw_20_large!B786,"")</f>
        <v/>
      </c>
      <c r="X787">
        <f>IF(ISNUMBER(+VindIndeks_raw_20_large!C786),+VindIndeks_raw_20_large!C786,"")</f>
        <v/>
      </c>
      <c r="Y787">
        <f>IF(ISNUMBER(+VindIndeks_raw_20_large!D786),+VindIndeks_raw_20_large!D786,"")</f>
        <v/>
      </c>
    </row>
    <row r="788">
      <c r="I788">
        <f>+M788</f>
        <v/>
      </c>
      <c r="J788">
        <f>+VindIndeks_raw_13!A787</f>
        <v/>
      </c>
      <c r="K788">
        <f>+VindIndeks_raw_13!B787</f>
        <v/>
      </c>
      <c r="L788">
        <f>+VindIndeks_raw_13!C787</f>
        <v/>
      </c>
      <c r="M788">
        <f>+VindIndeks_raw_13!D787</f>
        <v/>
      </c>
      <c r="O788" s="12">
        <f>+IF(ISNUMBER(ROUND(S788,0)),ROUND(S788,0),"")</f>
        <v/>
      </c>
      <c r="P788">
        <f>IF(ISNUMBER(+VindIndeks_raw_20_small!A787),+VindIndeks_raw_20_small!A787,"")</f>
        <v/>
      </c>
      <c r="Q788">
        <f>IF(ISNUMBER(+VindIndeks_raw_20_small!B787),+VindIndeks_raw_20_small!B787,"")</f>
        <v/>
      </c>
      <c r="R788">
        <f>IF(ISNUMBER(+VindIndeks_raw_20_small!C787),+VindIndeks_raw_20_small!C787,"")</f>
        <v/>
      </c>
      <c r="S788">
        <f>IF(ISNUMBER(+VindIndeks_raw_20_small!D787),+VindIndeks_raw_20_small!D787,"")</f>
        <v/>
      </c>
      <c r="U788" s="12">
        <f>+IF(ISNUMBER(ROUND(Y788,0)),ROUND(Y788,0),"")</f>
        <v/>
      </c>
      <c r="V788">
        <f>IF(ISNUMBER(+VindIndeks_raw_20_large!A787),+VindIndeks_raw_20_large!A787,"")</f>
        <v/>
      </c>
      <c r="W788">
        <f>IF(ISNUMBER(+VindIndeks_raw_20_large!B787),+VindIndeks_raw_20_large!B787,"")</f>
        <v/>
      </c>
      <c r="X788">
        <f>IF(ISNUMBER(+VindIndeks_raw_20_large!C787),+VindIndeks_raw_20_large!C787,"")</f>
        <v/>
      </c>
      <c r="Y788">
        <f>IF(ISNUMBER(+VindIndeks_raw_20_large!D787),+VindIndeks_raw_20_large!D787,"")</f>
        <v/>
      </c>
    </row>
    <row r="789">
      <c r="I789">
        <f>+M789</f>
        <v/>
      </c>
      <c r="J789">
        <f>+VindIndeks_raw_13!A788</f>
        <v/>
      </c>
      <c r="K789">
        <f>+VindIndeks_raw_13!B788</f>
        <v/>
      </c>
      <c r="L789">
        <f>+VindIndeks_raw_13!C788</f>
        <v/>
      </c>
      <c r="M789">
        <f>+VindIndeks_raw_13!D788</f>
        <v/>
      </c>
      <c r="O789" s="12">
        <f>+IF(ISNUMBER(ROUND(S789,0)),ROUND(S789,0),"")</f>
        <v/>
      </c>
      <c r="P789">
        <f>IF(ISNUMBER(+VindIndeks_raw_20_small!A788),+VindIndeks_raw_20_small!A788,"")</f>
        <v/>
      </c>
      <c r="Q789">
        <f>IF(ISNUMBER(+VindIndeks_raw_20_small!B788),+VindIndeks_raw_20_small!B788,"")</f>
        <v/>
      </c>
      <c r="R789">
        <f>IF(ISNUMBER(+VindIndeks_raw_20_small!C788),+VindIndeks_raw_20_small!C788,"")</f>
        <v/>
      </c>
      <c r="S789">
        <f>IF(ISNUMBER(+VindIndeks_raw_20_small!D788),+VindIndeks_raw_20_small!D788,"")</f>
        <v/>
      </c>
      <c r="U789" s="12">
        <f>+IF(ISNUMBER(ROUND(Y789,0)),ROUND(Y789,0),"")</f>
        <v/>
      </c>
      <c r="V789">
        <f>IF(ISNUMBER(+VindIndeks_raw_20_large!A788),+VindIndeks_raw_20_large!A788,"")</f>
        <v/>
      </c>
      <c r="W789">
        <f>IF(ISNUMBER(+VindIndeks_raw_20_large!B788),+VindIndeks_raw_20_large!B788,"")</f>
        <v/>
      </c>
      <c r="X789">
        <f>IF(ISNUMBER(+VindIndeks_raw_20_large!C788),+VindIndeks_raw_20_large!C788,"")</f>
        <v/>
      </c>
      <c r="Y789">
        <f>IF(ISNUMBER(+VindIndeks_raw_20_large!D788),+VindIndeks_raw_20_large!D788,"")</f>
        <v/>
      </c>
    </row>
    <row r="790">
      <c r="I790">
        <f>+M790</f>
        <v/>
      </c>
      <c r="J790">
        <f>+VindIndeks_raw_13!A789</f>
        <v/>
      </c>
      <c r="K790">
        <f>+VindIndeks_raw_13!B789</f>
        <v/>
      </c>
      <c r="L790">
        <f>+VindIndeks_raw_13!C789</f>
        <v/>
      </c>
      <c r="M790">
        <f>+VindIndeks_raw_13!D789</f>
        <v/>
      </c>
      <c r="O790" s="12">
        <f>+IF(ISNUMBER(ROUND(S790,0)),ROUND(S790,0),"")</f>
        <v/>
      </c>
      <c r="P790">
        <f>IF(ISNUMBER(+VindIndeks_raw_20_small!A789),+VindIndeks_raw_20_small!A789,"")</f>
        <v/>
      </c>
      <c r="Q790">
        <f>IF(ISNUMBER(+VindIndeks_raw_20_small!B789),+VindIndeks_raw_20_small!B789,"")</f>
        <v/>
      </c>
      <c r="R790">
        <f>IF(ISNUMBER(+VindIndeks_raw_20_small!C789),+VindIndeks_raw_20_small!C789,"")</f>
        <v/>
      </c>
      <c r="S790">
        <f>IF(ISNUMBER(+VindIndeks_raw_20_small!D789),+VindIndeks_raw_20_small!D789,"")</f>
        <v/>
      </c>
      <c r="U790" s="12">
        <f>+IF(ISNUMBER(ROUND(Y790,0)),ROUND(Y790,0),"")</f>
        <v/>
      </c>
      <c r="V790">
        <f>IF(ISNUMBER(+VindIndeks_raw_20_large!A789),+VindIndeks_raw_20_large!A789,"")</f>
        <v/>
      </c>
      <c r="W790">
        <f>IF(ISNUMBER(+VindIndeks_raw_20_large!B789),+VindIndeks_raw_20_large!B789,"")</f>
        <v/>
      </c>
      <c r="X790">
        <f>IF(ISNUMBER(+VindIndeks_raw_20_large!C789),+VindIndeks_raw_20_large!C789,"")</f>
        <v/>
      </c>
      <c r="Y790">
        <f>IF(ISNUMBER(+VindIndeks_raw_20_large!D789),+VindIndeks_raw_20_large!D789,"")</f>
        <v/>
      </c>
    </row>
    <row r="791">
      <c r="I791">
        <f>+M791</f>
        <v/>
      </c>
      <c r="J791">
        <f>+VindIndeks_raw_13!A790</f>
        <v/>
      </c>
      <c r="K791">
        <f>+VindIndeks_raw_13!B790</f>
        <v/>
      </c>
      <c r="L791">
        <f>+VindIndeks_raw_13!C790</f>
        <v/>
      </c>
      <c r="M791">
        <f>+VindIndeks_raw_13!D790</f>
        <v/>
      </c>
      <c r="O791" s="12">
        <f>+IF(ISNUMBER(ROUND(S791,0)),ROUND(S791,0),"")</f>
        <v/>
      </c>
      <c r="P791">
        <f>IF(ISNUMBER(+VindIndeks_raw_20_small!A790),+VindIndeks_raw_20_small!A790,"")</f>
        <v/>
      </c>
      <c r="Q791">
        <f>IF(ISNUMBER(+VindIndeks_raw_20_small!B790),+VindIndeks_raw_20_small!B790,"")</f>
        <v/>
      </c>
      <c r="R791">
        <f>IF(ISNUMBER(+VindIndeks_raw_20_small!C790),+VindIndeks_raw_20_small!C790,"")</f>
        <v/>
      </c>
      <c r="S791">
        <f>IF(ISNUMBER(+VindIndeks_raw_20_small!D790),+VindIndeks_raw_20_small!D790,"")</f>
        <v/>
      </c>
      <c r="U791" s="12">
        <f>+IF(ISNUMBER(ROUND(Y791,0)),ROUND(Y791,0),"")</f>
        <v/>
      </c>
      <c r="V791">
        <f>IF(ISNUMBER(+VindIndeks_raw_20_large!A790),+VindIndeks_raw_20_large!A790,"")</f>
        <v/>
      </c>
      <c r="W791">
        <f>IF(ISNUMBER(+VindIndeks_raw_20_large!B790),+VindIndeks_raw_20_large!B790,"")</f>
        <v/>
      </c>
      <c r="X791">
        <f>IF(ISNUMBER(+VindIndeks_raw_20_large!C790),+VindIndeks_raw_20_large!C790,"")</f>
        <v/>
      </c>
      <c r="Y791">
        <f>IF(ISNUMBER(+VindIndeks_raw_20_large!D790),+VindIndeks_raw_20_large!D790,"")</f>
        <v/>
      </c>
    </row>
    <row r="792">
      <c r="I792">
        <f>+M792</f>
        <v/>
      </c>
      <c r="J792">
        <f>+VindIndeks_raw_13!A791</f>
        <v/>
      </c>
      <c r="K792">
        <f>+VindIndeks_raw_13!B791</f>
        <v/>
      </c>
      <c r="L792">
        <f>+VindIndeks_raw_13!C791</f>
        <v/>
      </c>
      <c r="M792">
        <f>+VindIndeks_raw_13!D791</f>
        <v/>
      </c>
      <c r="O792" s="12">
        <f>+IF(ISNUMBER(ROUND(S792,0)),ROUND(S792,0),"")</f>
        <v/>
      </c>
      <c r="P792">
        <f>IF(ISNUMBER(+VindIndeks_raw_20_small!A791),+VindIndeks_raw_20_small!A791,"")</f>
        <v/>
      </c>
      <c r="Q792">
        <f>IF(ISNUMBER(+VindIndeks_raw_20_small!B791),+VindIndeks_raw_20_small!B791,"")</f>
        <v/>
      </c>
      <c r="R792">
        <f>IF(ISNUMBER(+VindIndeks_raw_20_small!C791),+VindIndeks_raw_20_small!C791,"")</f>
        <v/>
      </c>
      <c r="S792">
        <f>IF(ISNUMBER(+VindIndeks_raw_20_small!D791),+VindIndeks_raw_20_small!D791,"")</f>
        <v/>
      </c>
      <c r="U792" s="12">
        <f>+IF(ISNUMBER(ROUND(Y792,0)),ROUND(Y792,0),"")</f>
        <v/>
      </c>
      <c r="V792">
        <f>IF(ISNUMBER(+VindIndeks_raw_20_large!A791),+VindIndeks_raw_20_large!A791,"")</f>
        <v/>
      </c>
      <c r="W792">
        <f>IF(ISNUMBER(+VindIndeks_raw_20_large!B791),+VindIndeks_raw_20_large!B791,"")</f>
        <v/>
      </c>
      <c r="X792">
        <f>IF(ISNUMBER(+VindIndeks_raw_20_large!C791),+VindIndeks_raw_20_large!C791,"")</f>
        <v/>
      </c>
      <c r="Y792">
        <f>IF(ISNUMBER(+VindIndeks_raw_20_large!D791),+VindIndeks_raw_20_large!D791,"")</f>
        <v/>
      </c>
    </row>
    <row r="793">
      <c r="I793">
        <f>+M793</f>
        <v/>
      </c>
      <c r="J793">
        <f>+VindIndeks_raw_13!A792</f>
        <v/>
      </c>
      <c r="K793">
        <f>+VindIndeks_raw_13!B792</f>
        <v/>
      </c>
      <c r="L793">
        <f>+VindIndeks_raw_13!C792</f>
        <v/>
      </c>
      <c r="M793">
        <f>+VindIndeks_raw_13!D792</f>
        <v/>
      </c>
      <c r="O793" s="12">
        <f>+IF(ISNUMBER(ROUND(S793,0)),ROUND(S793,0),"")</f>
        <v/>
      </c>
      <c r="P793">
        <f>IF(ISNUMBER(+VindIndeks_raw_20_small!A792),+VindIndeks_raw_20_small!A792,"")</f>
        <v/>
      </c>
      <c r="Q793">
        <f>IF(ISNUMBER(+VindIndeks_raw_20_small!B792),+VindIndeks_raw_20_small!B792,"")</f>
        <v/>
      </c>
      <c r="R793">
        <f>IF(ISNUMBER(+VindIndeks_raw_20_small!C792),+VindIndeks_raw_20_small!C792,"")</f>
        <v/>
      </c>
      <c r="S793">
        <f>IF(ISNUMBER(+VindIndeks_raw_20_small!D792),+VindIndeks_raw_20_small!D792,"")</f>
        <v/>
      </c>
      <c r="U793" s="12">
        <f>+IF(ISNUMBER(ROUND(Y793,0)),ROUND(Y793,0),"")</f>
        <v/>
      </c>
      <c r="V793">
        <f>IF(ISNUMBER(+VindIndeks_raw_20_large!A792),+VindIndeks_raw_20_large!A792,"")</f>
        <v/>
      </c>
      <c r="W793">
        <f>IF(ISNUMBER(+VindIndeks_raw_20_large!B792),+VindIndeks_raw_20_large!B792,"")</f>
        <v/>
      </c>
      <c r="X793">
        <f>IF(ISNUMBER(+VindIndeks_raw_20_large!C792),+VindIndeks_raw_20_large!C792,"")</f>
        <v/>
      </c>
      <c r="Y793">
        <f>IF(ISNUMBER(+VindIndeks_raw_20_large!D792),+VindIndeks_raw_20_large!D792,"")</f>
        <v/>
      </c>
    </row>
    <row r="794">
      <c r="I794">
        <f>+M794</f>
        <v/>
      </c>
      <c r="J794">
        <f>+VindIndeks_raw_13!A793</f>
        <v/>
      </c>
      <c r="K794">
        <f>+VindIndeks_raw_13!B793</f>
        <v/>
      </c>
      <c r="L794">
        <f>+VindIndeks_raw_13!C793</f>
        <v/>
      </c>
      <c r="M794">
        <f>+VindIndeks_raw_13!D793</f>
        <v/>
      </c>
      <c r="O794" s="12">
        <f>+IF(ISNUMBER(ROUND(S794,0)),ROUND(S794,0),"")</f>
        <v/>
      </c>
      <c r="P794">
        <f>IF(ISNUMBER(+VindIndeks_raw_20_small!A793),+VindIndeks_raw_20_small!A793,"")</f>
        <v/>
      </c>
      <c r="Q794">
        <f>IF(ISNUMBER(+VindIndeks_raw_20_small!B793),+VindIndeks_raw_20_small!B793,"")</f>
        <v/>
      </c>
      <c r="R794">
        <f>IF(ISNUMBER(+VindIndeks_raw_20_small!C793),+VindIndeks_raw_20_small!C793,"")</f>
        <v/>
      </c>
      <c r="S794">
        <f>IF(ISNUMBER(+VindIndeks_raw_20_small!D793),+VindIndeks_raw_20_small!D793,"")</f>
        <v/>
      </c>
      <c r="U794" s="12">
        <f>+IF(ISNUMBER(ROUND(Y794,0)),ROUND(Y794,0),"")</f>
        <v/>
      </c>
      <c r="V794">
        <f>IF(ISNUMBER(+VindIndeks_raw_20_large!A793),+VindIndeks_raw_20_large!A793,"")</f>
        <v/>
      </c>
      <c r="W794">
        <f>IF(ISNUMBER(+VindIndeks_raw_20_large!B793),+VindIndeks_raw_20_large!B793,"")</f>
        <v/>
      </c>
      <c r="X794">
        <f>IF(ISNUMBER(+VindIndeks_raw_20_large!C793),+VindIndeks_raw_20_large!C793,"")</f>
        <v/>
      </c>
      <c r="Y794">
        <f>IF(ISNUMBER(+VindIndeks_raw_20_large!D793),+VindIndeks_raw_20_large!D793,"")</f>
        <v/>
      </c>
    </row>
    <row r="795">
      <c r="I795">
        <f>+M795</f>
        <v/>
      </c>
      <c r="J795">
        <f>+VindIndeks_raw_13!A794</f>
        <v/>
      </c>
      <c r="K795">
        <f>+VindIndeks_raw_13!B794</f>
        <v/>
      </c>
      <c r="L795">
        <f>+VindIndeks_raw_13!C794</f>
        <v/>
      </c>
      <c r="M795">
        <f>+VindIndeks_raw_13!D794</f>
        <v/>
      </c>
      <c r="O795" s="12">
        <f>+IF(ISNUMBER(ROUND(S795,0)),ROUND(S795,0),"")</f>
        <v/>
      </c>
      <c r="P795">
        <f>IF(ISNUMBER(+VindIndeks_raw_20_small!A794),+VindIndeks_raw_20_small!A794,"")</f>
        <v/>
      </c>
      <c r="Q795">
        <f>IF(ISNUMBER(+VindIndeks_raw_20_small!B794),+VindIndeks_raw_20_small!B794,"")</f>
        <v/>
      </c>
      <c r="R795">
        <f>IF(ISNUMBER(+VindIndeks_raw_20_small!C794),+VindIndeks_raw_20_small!C794,"")</f>
        <v/>
      </c>
      <c r="S795">
        <f>IF(ISNUMBER(+VindIndeks_raw_20_small!D794),+VindIndeks_raw_20_small!D794,"")</f>
        <v/>
      </c>
      <c r="U795" s="12">
        <f>+IF(ISNUMBER(ROUND(Y795,0)),ROUND(Y795,0),"")</f>
        <v/>
      </c>
      <c r="V795">
        <f>IF(ISNUMBER(+VindIndeks_raw_20_large!A794),+VindIndeks_raw_20_large!A794,"")</f>
        <v/>
      </c>
      <c r="W795">
        <f>IF(ISNUMBER(+VindIndeks_raw_20_large!B794),+VindIndeks_raw_20_large!B794,"")</f>
        <v/>
      </c>
      <c r="X795">
        <f>IF(ISNUMBER(+VindIndeks_raw_20_large!C794),+VindIndeks_raw_20_large!C794,"")</f>
        <v/>
      </c>
      <c r="Y795">
        <f>IF(ISNUMBER(+VindIndeks_raw_20_large!D794),+VindIndeks_raw_20_large!D794,"")</f>
        <v/>
      </c>
    </row>
    <row r="796">
      <c r="I796">
        <f>+M796</f>
        <v/>
      </c>
      <c r="J796">
        <f>+VindIndeks_raw_13!A795</f>
        <v/>
      </c>
      <c r="K796">
        <f>+VindIndeks_raw_13!B795</f>
        <v/>
      </c>
      <c r="L796">
        <f>+VindIndeks_raw_13!C795</f>
        <v/>
      </c>
      <c r="M796">
        <f>+VindIndeks_raw_13!D795</f>
        <v/>
      </c>
      <c r="O796" s="12">
        <f>+IF(ISNUMBER(ROUND(S796,0)),ROUND(S796,0),"")</f>
        <v/>
      </c>
      <c r="P796">
        <f>IF(ISNUMBER(+VindIndeks_raw_20_small!A795),+VindIndeks_raw_20_small!A795,"")</f>
        <v/>
      </c>
      <c r="Q796">
        <f>IF(ISNUMBER(+VindIndeks_raw_20_small!B795),+VindIndeks_raw_20_small!B795,"")</f>
        <v/>
      </c>
      <c r="R796">
        <f>IF(ISNUMBER(+VindIndeks_raw_20_small!C795),+VindIndeks_raw_20_small!C795,"")</f>
        <v/>
      </c>
      <c r="S796">
        <f>IF(ISNUMBER(+VindIndeks_raw_20_small!D795),+VindIndeks_raw_20_small!D795,"")</f>
        <v/>
      </c>
      <c r="U796" s="12">
        <f>+IF(ISNUMBER(ROUND(Y796,0)),ROUND(Y796,0),"")</f>
        <v/>
      </c>
      <c r="V796">
        <f>IF(ISNUMBER(+VindIndeks_raw_20_large!A795),+VindIndeks_raw_20_large!A795,"")</f>
        <v/>
      </c>
      <c r="W796">
        <f>IF(ISNUMBER(+VindIndeks_raw_20_large!B795),+VindIndeks_raw_20_large!B795,"")</f>
        <v/>
      </c>
      <c r="X796">
        <f>IF(ISNUMBER(+VindIndeks_raw_20_large!C795),+VindIndeks_raw_20_large!C795,"")</f>
        <v/>
      </c>
      <c r="Y796">
        <f>IF(ISNUMBER(+VindIndeks_raw_20_large!D795),+VindIndeks_raw_20_large!D795,"")</f>
        <v/>
      </c>
    </row>
    <row r="797">
      <c r="I797">
        <f>+M797</f>
        <v/>
      </c>
      <c r="J797">
        <f>+VindIndeks_raw_13!A796</f>
        <v/>
      </c>
      <c r="K797">
        <f>+VindIndeks_raw_13!B796</f>
        <v/>
      </c>
      <c r="L797">
        <f>+VindIndeks_raw_13!C796</f>
        <v/>
      </c>
      <c r="M797">
        <f>+VindIndeks_raw_13!D796</f>
        <v/>
      </c>
      <c r="O797" s="12">
        <f>+IF(ISNUMBER(ROUND(S797,0)),ROUND(S797,0),"")</f>
        <v/>
      </c>
      <c r="P797">
        <f>IF(ISNUMBER(+VindIndeks_raw_20_small!A796),+VindIndeks_raw_20_small!A796,"")</f>
        <v/>
      </c>
      <c r="Q797">
        <f>IF(ISNUMBER(+VindIndeks_raw_20_small!B796),+VindIndeks_raw_20_small!B796,"")</f>
        <v/>
      </c>
      <c r="R797">
        <f>IF(ISNUMBER(+VindIndeks_raw_20_small!C796),+VindIndeks_raw_20_small!C796,"")</f>
        <v/>
      </c>
      <c r="S797">
        <f>IF(ISNUMBER(+VindIndeks_raw_20_small!D796),+VindIndeks_raw_20_small!D796,"")</f>
        <v/>
      </c>
      <c r="U797" s="12">
        <f>+IF(ISNUMBER(ROUND(Y797,0)),ROUND(Y797,0),"")</f>
        <v/>
      </c>
      <c r="V797">
        <f>IF(ISNUMBER(+VindIndeks_raw_20_large!A796),+VindIndeks_raw_20_large!A796,"")</f>
        <v/>
      </c>
      <c r="W797">
        <f>IF(ISNUMBER(+VindIndeks_raw_20_large!B796),+VindIndeks_raw_20_large!B796,"")</f>
        <v/>
      </c>
      <c r="X797">
        <f>IF(ISNUMBER(+VindIndeks_raw_20_large!C796),+VindIndeks_raw_20_large!C796,"")</f>
        <v/>
      </c>
      <c r="Y797">
        <f>IF(ISNUMBER(+VindIndeks_raw_20_large!D796),+VindIndeks_raw_20_large!D796,"")</f>
        <v/>
      </c>
    </row>
    <row r="798">
      <c r="I798">
        <f>+M798</f>
        <v/>
      </c>
      <c r="J798">
        <f>+VindIndeks_raw_13!A797</f>
        <v/>
      </c>
      <c r="K798">
        <f>+VindIndeks_raw_13!B797</f>
        <v/>
      </c>
      <c r="L798">
        <f>+VindIndeks_raw_13!C797</f>
        <v/>
      </c>
      <c r="M798">
        <f>+VindIndeks_raw_13!D797</f>
        <v/>
      </c>
      <c r="O798" s="12">
        <f>+IF(ISNUMBER(ROUND(S798,0)),ROUND(S798,0),"")</f>
        <v/>
      </c>
      <c r="P798">
        <f>IF(ISNUMBER(+VindIndeks_raw_20_small!A797),+VindIndeks_raw_20_small!A797,"")</f>
        <v/>
      </c>
      <c r="Q798">
        <f>IF(ISNUMBER(+VindIndeks_raw_20_small!B797),+VindIndeks_raw_20_small!B797,"")</f>
        <v/>
      </c>
      <c r="R798">
        <f>IF(ISNUMBER(+VindIndeks_raw_20_small!C797),+VindIndeks_raw_20_small!C797,"")</f>
        <v/>
      </c>
      <c r="S798">
        <f>IF(ISNUMBER(+VindIndeks_raw_20_small!D797),+VindIndeks_raw_20_small!D797,"")</f>
        <v/>
      </c>
      <c r="U798" s="12">
        <f>+IF(ISNUMBER(ROUND(Y798,0)),ROUND(Y798,0),"")</f>
        <v/>
      </c>
      <c r="V798">
        <f>IF(ISNUMBER(+VindIndeks_raw_20_large!A797),+VindIndeks_raw_20_large!A797,"")</f>
        <v/>
      </c>
      <c r="W798">
        <f>IF(ISNUMBER(+VindIndeks_raw_20_large!B797),+VindIndeks_raw_20_large!B797,"")</f>
        <v/>
      </c>
      <c r="X798">
        <f>IF(ISNUMBER(+VindIndeks_raw_20_large!C797),+VindIndeks_raw_20_large!C797,"")</f>
        <v/>
      </c>
      <c r="Y798">
        <f>IF(ISNUMBER(+VindIndeks_raw_20_large!D797),+VindIndeks_raw_20_large!D797,"")</f>
        <v/>
      </c>
    </row>
    <row r="799">
      <c r="I799">
        <f>+M799</f>
        <v/>
      </c>
      <c r="J799">
        <f>+VindIndeks_raw_13!A798</f>
        <v/>
      </c>
      <c r="K799">
        <f>+VindIndeks_raw_13!B798</f>
        <v/>
      </c>
      <c r="L799">
        <f>+VindIndeks_raw_13!C798</f>
        <v/>
      </c>
      <c r="M799">
        <f>+VindIndeks_raw_13!D798</f>
        <v/>
      </c>
      <c r="O799" s="12">
        <f>+IF(ISNUMBER(ROUND(S799,0)),ROUND(S799,0),"")</f>
        <v/>
      </c>
      <c r="P799">
        <f>IF(ISNUMBER(+VindIndeks_raw_20_small!A798),+VindIndeks_raw_20_small!A798,"")</f>
        <v/>
      </c>
      <c r="Q799">
        <f>IF(ISNUMBER(+VindIndeks_raw_20_small!B798),+VindIndeks_raw_20_small!B798,"")</f>
        <v/>
      </c>
      <c r="R799">
        <f>IF(ISNUMBER(+VindIndeks_raw_20_small!C798),+VindIndeks_raw_20_small!C798,"")</f>
        <v/>
      </c>
      <c r="S799">
        <f>IF(ISNUMBER(+VindIndeks_raw_20_small!D798),+VindIndeks_raw_20_small!D798,"")</f>
        <v/>
      </c>
      <c r="U799" s="12">
        <f>+IF(ISNUMBER(ROUND(Y799,0)),ROUND(Y799,0),"")</f>
        <v/>
      </c>
      <c r="V799">
        <f>IF(ISNUMBER(+VindIndeks_raw_20_large!A798),+VindIndeks_raw_20_large!A798,"")</f>
        <v/>
      </c>
      <c r="W799">
        <f>IF(ISNUMBER(+VindIndeks_raw_20_large!B798),+VindIndeks_raw_20_large!B798,"")</f>
        <v/>
      </c>
      <c r="X799">
        <f>IF(ISNUMBER(+VindIndeks_raw_20_large!C798),+VindIndeks_raw_20_large!C798,"")</f>
        <v/>
      </c>
      <c r="Y799">
        <f>IF(ISNUMBER(+VindIndeks_raw_20_large!D798),+VindIndeks_raw_20_large!D798,"")</f>
        <v/>
      </c>
    </row>
    <row r="800">
      <c r="I800">
        <f>+M800</f>
        <v/>
      </c>
      <c r="J800">
        <f>+VindIndeks_raw_13!A799</f>
        <v/>
      </c>
      <c r="K800">
        <f>+VindIndeks_raw_13!B799</f>
        <v/>
      </c>
      <c r="L800">
        <f>+VindIndeks_raw_13!C799</f>
        <v/>
      </c>
      <c r="M800">
        <f>+VindIndeks_raw_13!D799</f>
        <v/>
      </c>
      <c r="O800" s="12">
        <f>+IF(ISNUMBER(ROUND(S800,0)),ROUND(S800,0),"")</f>
        <v/>
      </c>
      <c r="P800">
        <f>IF(ISNUMBER(+VindIndeks_raw_20_small!A799),+VindIndeks_raw_20_small!A799,"")</f>
        <v/>
      </c>
      <c r="Q800">
        <f>IF(ISNUMBER(+VindIndeks_raw_20_small!B799),+VindIndeks_raw_20_small!B799,"")</f>
        <v/>
      </c>
      <c r="R800">
        <f>IF(ISNUMBER(+VindIndeks_raw_20_small!C799),+VindIndeks_raw_20_small!C799,"")</f>
        <v/>
      </c>
      <c r="S800">
        <f>IF(ISNUMBER(+VindIndeks_raw_20_small!D799),+VindIndeks_raw_20_small!D799,"")</f>
        <v/>
      </c>
      <c r="U800" s="12">
        <f>+IF(ISNUMBER(ROUND(Y800,0)),ROUND(Y800,0),"")</f>
        <v/>
      </c>
      <c r="V800">
        <f>IF(ISNUMBER(+VindIndeks_raw_20_large!A799),+VindIndeks_raw_20_large!A799,"")</f>
        <v/>
      </c>
      <c r="W800">
        <f>IF(ISNUMBER(+VindIndeks_raw_20_large!B799),+VindIndeks_raw_20_large!B799,"")</f>
        <v/>
      </c>
      <c r="X800">
        <f>IF(ISNUMBER(+VindIndeks_raw_20_large!C799),+VindIndeks_raw_20_large!C799,"")</f>
        <v/>
      </c>
      <c r="Y800">
        <f>IF(ISNUMBER(+VindIndeks_raw_20_large!D799),+VindIndeks_raw_20_large!D799,"")</f>
        <v/>
      </c>
    </row>
    <row r="801">
      <c r="I801">
        <f>+M801</f>
        <v/>
      </c>
      <c r="J801">
        <f>+VindIndeks_raw_13!A800</f>
        <v/>
      </c>
      <c r="K801">
        <f>+VindIndeks_raw_13!B800</f>
        <v/>
      </c>
      <c r="L801">
        <f>+VindIndeks_raw_13!C800</f>
        <v/>
      </c>
      <c r="M801">
        <f>+VindIndeks_raw_13!D800</f>
        <v/>
      </c>
      <c r="O801" s="12">
        <f>+IF(ISNUMBER(ROUND(S801,0)),ROUND(S801,0),"")</f>
        <v/>
      </c>
      <c r="P801">
        <f>IF(ISNUMBER(+VindIndeks_raw_20_small!A800),+VindIndeks_raw_20_small!A800,"")</f>
        <v/>
      </c>
      <c r="Q801">
        <f>IF(ISNUMBER(+VindIndeks_raw_20_small!B800),+VindIndeks_raw_20_small!B800,"")</f>
        <v/>
      </c>
      <c r="R801">
        <f>IF(ISNUMBER(+VindIndeks_raw_20_small!C800),+VindIndeks_raw_20_small!C800,"")</f>
        <v/>
      </c>
      <c r="S801">
        <f>IF(ISNUMBER(+VindIndeks_raw_20_small!D800),+VindIndeks_raw_20_small!D800,"")</f>
        <v/>
      </c>
      <c r="U801" s="12">
        <f>+IF(ISNUMBER(ROUND(Y801,0)),ROUND(Y801,0),"")</f>
        <v/>
      </c>
      <c r="V801">
        <f>IF(ISNUMBER(+VindIndeks_raw_20_large!A800),+VindIndeks_raw_20_large!A800,"")</f>
        <v/>
      </c>
      <c r="W801">
        <f>IF(ISNUMBER(+VindIndeks_raw_20_large!B800),+VindIndeks_raw_20_large!B800,"")</f>
        <v/>
      </c>
      <c r="X801">
        <f>IF(ISNUMBER(+VindIndeks_raw_20_large!C800),+VindIndeks_raw_20_large!C800,"")</f>
        <v/>
      </c>
      <c r="Y801">
        <f>IF(ISNUMBER(+VindIndeks_raw_20_large!D800),+VindIndeks_raw_20_large!D800,"")</f>
        <v/>
      </c>
    </row>
    <row r="802">
      <c r="I802">
        <f>+M802</f>
        <v/>
      </c>
      <c r="J802">
        <f>+VindIndeks_raw_13!A801</f>
        <v/>
      </c>
      <c r="K802">
        <f>+VindIndeks_raw_13!B801</f>
        <v/>
      </c>
      <c r="L802">
        <f>+VindIndeks_raw_13!C801</f>
        <v/>
      </c>
      <c r="M802">
        <f>+VindIndeks_raw_13!D801</f>
        <v/>
      </c>
      <c r="O802" s="12">
        <f>+IF(ISNUMBER(ROUND(S802,0)),ROUND(S802,0),"")</f>
        <v/>
      </c>
      <c r="P802">
        <f>IF(ISNUMBER(+VindIndeks_raw_20_small!A801),+VindIndeks_raw_20_small!A801,"")</f>
        <v/>
      </c>
      <c r="Q802">
        <f>IF(ISNUMBER(+VindIndeks_raw_20_small!B801),+VindIndeks_raw_20_small!B801,"")</f>
        <v/>
      </c>
      <c r="R802">
        <f>IF(ISNUMBER(+VindIndeks_raw_20_small!C801),+VindIndeks_raw_20_small!C801,"")</f>
        <v/>
      </c>
      <c r="S802">
        <f>IF(ISNUMBER(+VindIndeks_raw_20_small!D801),+VindIndeks_raw_20_small!D801,"")</f>
        <v/>
      </c>
      <c r="U802" s="12">
        <f>+IF(ISNUMBER(ROUND(Y802,0)),ROUND(Y802,0),"")</f>
        <v/>
      </c>
      <c r="V802">
        <f>IF(ISNUMBER(+VindIndeks_raw_20_large!A801),+VindIndeks_raw_20_large!A801,"")</f>
        <v/>
      </c>
      <c r="W802">
        <f>IF(ISNUMBER(+VindIndeks_raw_20_large!B801),+VindIndeks_raw_20_large!B801,"")</f>
        <v/>
      </c>
      <c r="X802">
        <f>IF(ISNUMBER(+VindIndeks_raw_20_large!C801),+VindIndeks_raw_20_large!C801,"")</f>
        <v/>
      </c>
      <c r="Y802">
        <f>IF(ISNUMBER(+VindIndeks_raw_20_large!D801),+VindIndeks_raw_20_large!D801,"")</f>
        <v/>
      </c>
    </row>
    <row r="803">
      <c r="I803">
        <f>+M803</f>
        <v/>
      </c>
      <c r="J803">
        <f>+VindIndeks_raw_13!A802</f>
        <v/>
      </c>
      <c r="K803">
        <f>+VindIndeks_raw_13!B802</f>
        <v/>
      </c>
      <c r="L803">
        <f>+VindIndeks_raw_13!C802</f>
        <v/>
      </c>
      <c r="M803">
        <f>+VindIndeks_raw_13!D802</f>
        <v/>
      </c>
      <c r="O803" s="12">
        <f>+IF(ISNUMBER(ROUND(S803,0)),ROUND(S803,0),"")</f>
        <v/>
      </c>
      <c r="P803">
        <f>IF(ISNUMBER(+VindIndeks_raw_20_small!A802),+VindIndeks_raw_20_small!A802,"")</f>
        <v/>
      </c>
      <c r="Q803">
        <f>IF(ISNUMBER(+VindIndeks_raw_20_small!B802),+VindIndeks_raw_20_small!B802,"")</f>
        <v/>
      </c>
      <c r="R803">
        <f>IF(ISNUMBER(+VindIndeks_raw_20_small!C802),+VindIndeks_raw_20_small!C802,"")</f>
        <v/>
      </c>
      <c r="S803">
        <f>IF(ISNUMBER(+VindIndeks_raw_20_small!D802),+VindIndeks_raw_20_small!D802,"")</f>
        <v/>
      </c>
      <c r="U803" s="12">
        <f>+IF(ISNUMBER(ROUND(Y803,0)),ROUND(Y803,0),"")</f>
        <v/>
      </c>
      <c r="V803">
        <f>IF(ISNUMBER(+VindIndeks_raw_20_large!A802),+VindIndeks_raw_20_large!A802,"")</f>
        <v/>
      </c>
      <c r="W803">
        <f>IF(ISNUMBER(+VindIndeks_raw_20_large!B802),+VindIndeks_raw_20_large!B802,"")</f>
        <v/>
      </c>
      <c r="X803">
        <f>IF(ISNUMBER(+VindIndeks_raw_20_large!C802),+VindIndeks_raw_20_large!C802,"")</f>
        <v/>
      </c>
      <c r="Y803">
        <f>IF(ISNUMBER(+VindIndeks_raw_20_large!D802),+VindIndeks_raw_20_large!D802,"")</f>
        <v/>
      </c>
    </row>
    <row r="804">
      <c r="I804">
        <f>+M804</f>
        <v/>
      </c>
      <c r="J804">
        <f>+VindIndeks_raw_13!A803</f>
        <v/>
      </c>
      <c r="K804">
        <f>+VindIndeks_raw_13!B803</f>
        <v/>
      </c>
      <c r="L804">
        <f>+VindIndeks_raw_13!C803</f>
        <v/>
      </c>
      <c r="M804">
        <f>+VindIndeks_raw_13!D803</f>
        <v/>
      </c>
      <c r="O804" s="12">
        <f>+IF(ISNUMBER(ROUND(S804,0)),ROUND(S804,0),"")</f>
        <v/>
      </c>
      <c r="P804">
        <f>IF(ISNUMBER(+VindIndeks_raw_20_small!A803),+VindIndeks_raw_20_small!A803,"")</f>
        <v/>
      </c>
      <c r="Q804">
        <f>IF(ISNUMBER(+VindIndeks_raw_20_small!B803),+VindIndeks_raw_20_small!B803,"")</f>
        <v/>
      </c>
      <c r="R804">
        <f>IF(ISNUMBER(+VindIndeks_raw_20_small!C803),+VindIndeks_raw_20_small!C803,"")</f>
        <v/>
      </c>
      <c r="S804">
        <f>IF(ISNUMBER(+VindIndeks_raw_20_small!D803),+VindIndeks_raw_20_small!D803,"")</f>
        <v/>
      </c>
      <c r="U804" s="12">
        <f>+IF(ISNUMBER(ROUND(Y804,0)),ROUND(Y804,0),"")</f>
        <v/>
      </c>
      <c r="V804">
        <f>IF(ISNUMBER(+VindIndeks_raw_20_large!A803),+VindIndeks_raw_20_large!A803,"")</f>
        <v/>
      </c>
      <c r="W804">
        <f>IF(ISNUMBER(+VindIndeks_raw_20_large!B803),+VindIndeks_raw_20_large!B803,"")</f>
        <v/>
      </c>
      <c r="X804">
        <f>IF(ISNUMBER(+VindIndeks_raw_20_large!C803),+VindIndeks_raw_20_large!C803,"")</f>
        <v/>
      </c>
      <c r="Y804">
        <f>IF(ISNUMBER(+VindIndeks_raw_20_large!D803),+VindIndeks_raw_20_large!D803,"")</f>
        <v/>
      </c>
    </row>
    <row r="805">
      <c r="I805">
        <f>+M805</f>
        <v/>
      </c>
      <c r="J805">
        <f>+VindIndeks_raw_13!A804</f>
        <v/>
      </c>
      <c r="K805">
        <f>+VindIndeks_raw_13!B804</f>
        <v/>
      </c>
      <c r="L805">
        <f>+VindIndeks_raw_13!C804</f>
        <v/>
      </c>
      <c r="M805">
        <f>+VindIndeks_raw_13!D804</f>
        <v/>
      </c>
      <c r="O805" s="12">
        <f>+IF(ISNUMBER(ROUND(S805,0)),ROUND(S805,0),"")</f>
        <v/>
      </c>
      <c r="P805">
        <f>IF(ISNUMBER(+VindIndeks_raw_20_small!A804),+VindIndeks_raw_20_small!A804,"")</f>
        <v/>
      </c>
      <c r="Q805">
        <f>IF(ISNUMBER(+VindIndeks_raw_20_small!B804),+VindIndeks_raw_20_small!B804,"")</f>
        <v/>
      </c>
      <c r="R805">
        <f>IF(ISNUMBER(+VindIndeks_raw_20_small!C804),+VindIndeks_raw_20_small!C804,"")</f>
        <v/>
      </c>
      <c r="S805">
        <f>IF(ISNUMBER(+VindIndeks_raw_20_small!D804),+VindIndeks_raw_20_small!D804,"")</f>
        <v/>
      </c>
      <c r="U805" s="12">
        <f>+IF(ISNUMBER(ROUND(Y805,0)),ROUND(Y805,0),"")</f>
        <v/>
      </c>
      <c r="V805">
        <f>IF(ISNUMBER(+VindIndeks_raw_20_large!A804),+VindIndeks_raw_20_large!A804,"")</f>
        <v/>
      </c>
      <c r="W805">
        <f>IF(ISNUMBER(+VindIndeks_raw_20_large!B804),+VindIndeks_raw_20_large!B804,"")</f>
        <v/>
      </c>
      <c r="X805">
        <f>IF(ISNUMBER(+VindIndeks_raw_20_large!C804),+VindIndeks_raw_20_large!C804,"")</f>
        <v/>
      </c>
      <c r="Y805">
        <f>IF(ISNUMBER(+VindIndeks_raw_20_large!D804),+VindIndeks_raw_20_large!D804,"")</f>
        <v/>
      </c>
    </row>
    <row r="806">
      <c r="I806">
        <f>+M806</f>
        <v/>
      </c>
      <c r="J806">
        <f>+VindIndeks_raw_13!A805</f>
        <v/>
      </c>
      <c r="K806">
        <f>+VindIndeks_raw_13!B805</f>
        <v/>
      </c>
      <c r="L806">
        <f>+VindIndeks_raw_13!C805</f>
        <v/>
      </c>
      <c r="M806">
        <f>+VindIndeks_raw_13!D805</f>
        <v/>
      </c>
      <c r="O806" s="12">
        <f>+IF(ISNUMBER(ROUND(S806,0)),ROUND(S806,0),"")</f>
        <v/>
      </c>
      <c r="P806">
        <f>IF(ISNUMBER(+VindIndeks_raw_20_small!A805),+VindIndeks_raw_20_small!A805,"")</f>
        <v/>
      </c>
      <c r="Q806">
        <f>IF(ISNUMBER(+VindIndeks_raw_20_small!B805),+VindIndeks_raw_20_small!B805,"")</f>
        <v/>
      </c>
      <c r="R806">
        <f>IF(ISNUMBER(+VindIndeks_raw_20_small!C805),+VindIndeks_raw_20_small!C805,"")</f>
        <v/>
      </c>
      <c r="S806">
        <f>IF(ISNUMBER(+VindIndeks_raw_20_small!D805),+VindIndeks_raw_20_small!D805,"")</f>
        <v/>
      </c>
      <c r="U806" s="12">
        <f>+IF(ISNUMBER(ROUND(Y806,0)),ROUND(Y806,0),"")</f>
        <v/>
      </c>
      <c r="V806">
        <f>IF(ISNUMBER(+VindIndeks_raw_20_large!A805),+VindIndeks_raw_20_large!A805,"")</f>
        <v/>
      </c>
      <c r="W806">
        <f>IF(ISNUMBER(+VindIndeks_raw_20_large!B805),+VindIndeks_raw_20_large!B805,"")</f>
        <v/>
      </c>
      <c r="X806">
        <f>IF(ISNUMBER(+VindIndeks_raw_20_large!C805),+VindIndeks_raw_20_large!C805,"")</f>
        <v/>
      </c>
      <c r="Y806">
        <f>IF(ISNUMBER(+VindIndeks_raw_20_large!D805),+VindIndeks_raw_20_large!D805,"")</f>
        <v/>
      </c>
    </row>
    <row r="807">
      <c r="I807">
        <f>+M807</f>
        <v/>
      </c>
      <c r="J807">
        <f>+VindIndeks_raw_13!A806</f>
        <v/>
      </c>
      <c r="K807">
        <f>+VindIndeks_raw_13!B806</f>
        <v/>
      </c>
      <c r="L807">
        <f>+VindIndeks_raw_13!C806</f>
        <v/>
      </c>
      <c r="M807">
        <f>+VindIndeks_raw_13!D806</f>
        <v/>
      </c>
      <c r="O807" s="12">
        <f>+IF(ISNUMBER(ROUND(S807,0)),ROUND(S807,0),"")</f>
        <v/>
      </c>
      <c r="P807">
        <f>IF(ISNUMBER(+VindIndeks_raw_20_small!A806),+VindIndeks_raw_20_small!A806,"")</f>
        <v/>
      </c>
      <c r="Q807">
        <f>IF(ISNUMBER(+VindIndeks_raw_20_small!B806),+VindIndeks_raw_20_small!B806,"")</f>
        <v/>
      </c>
      <c r="R807">
        <f>IF(ISNUMBER(+VindIndeks_raw_20_small!C806),+VindIndeks_raw_20_small!C806,"")</f>
        <v/>
      </c>
      <c r="S807">
        <f>IF(ISNUMBER(+VindIndeks_raw_20_small!D806),+VindIndeks_raw_20_small!D806,"")</f>
        <v/>
      </c>
      <c r="U807" s="12">
        <f>+IF(ISNUMBER(ROUND(Y807,0)),ROUND(Y807,0),"")</f>
        <v/>
      </c>
      <c r="V807">
        <f>IF(ISNUMBER(+VindIndeks_raw_20_large!A806),+VindIndeks_raw_20_large!A806,"")</f>
        <v/>
      </c>
      <c r="W807">
        <f>IF(ISNUMBER(+VindIndeks_raw_20_large!B806),+VindIndeks_raw_20_large!B806,"")</f>
        <v/>
      </c>
      <c r="X807">
        <f>IF(ISNUMBER(+VindIndeks_raw_20_large!C806),+VindIndeks_raw_20_large!C806,"")</f>
        <v/>
      </c>
      <c r="Y807">
        <f>IF(ISNUMBER(+VindIndeks_raw_20_large!D806),+VindIndeks_raw_20_large!D806,"")</f>
        <v/>
      </c>
    </row>
    <row r="808">
      <c r="I808">
        <f>+M808</f>
        <v/>
      </c>
      <c r="J808">
        <f>+VindIndeks_raw_13!A807</f>
        <v/>
      </c>
      <c r="K808">
        <f>+VindIndeks_raw_13!B807</f>
        <v/>
      </c>
      <c r="L808">
        <f>+VindIndeks_raw_13!C807</f>
        <v/>
      </c>
      <c r="M808">
        <f>+VindIndeks_raw_13!D807</f>
        <v/>
      </c>
      <c r="O808" s="12">
        <f>+IF(ISNUMBER(ROUND(S808,0)),ROUND(S808,0),"")</f>
        <v/>
      </c>
      <c r="P808">
        <f>IF(ISNUMBER(+VindIndeks_raw_20_small!A807),+VindIndeks_raw_20_small!A807,"")</f>
        <v/>
      </c>
      <c r="Q808">
        <f>IF(ISNUMBER(+VindIndeks_raw_20_small!B807),+VindIndeks_raw_20_small!B807,"")</f>
        <v/>
      </c>
      <c r="R808">
        <f>IF(ISNUMBER(+VindIndeks_raw_20_small!C807),+VindIndeks_raw_20_small!C807,"")</f>
        <v/>
      </c>
      <c r="S808">
        <f>IF(ISNUMBER(+VindIndeks_raw_20_small!D807),+VindIndeks_raw_20_small!D807,"")</f>
        <v/>
      </c>
      <c r="U808" s="12">
        <f>+IF(ISNUMBER(ROUND(Y808,0)),ROUND(Y808,0),"")</f>
        <v/>
      </c>
      <c r="V808">
        <f>IF(ISNUMBER(+VindIndeks_raw_20_large!A807),+VindIndeks_raw_20_large!A807,"")</f>
        <v/>
      </c>
      <c r="W808">
        <f>IF(ISNUMBER(+VindIndeks_raw_20_large!B807),+VindIndeks_raw_20_large!B807,"")</f>
        <v/>
      </c>
      <c r="X808">
        <f>IF(ISNUMBER(+VindIndeks_raw_20_large!C807),+VindIndeks_raw_20_large!C807,"")</f>
        <v/>
      </c>
      <c r="Y808">
        <f>IF(ISNUMBER(+VindIndeks_raw_20_large!D807),+VindIndeks_raw_20_large!D807,"")</f>
        <v/>
      </c>
    </row>
    <row r="809">
      <c r="I809">
        <f>+M809</f>
        <v/>
      </c>
      <c r="J809">
        <f>+VindIndeks_raw_13!A808</f>
        <v/>
      </c>
      <c r="K809">
        <f>+VindIndeks_raw_13!B808</f>
        <v/>
      </c>
      <c r="L809">
        <f>+VindIndeks_raw_13!C808</f>
        <v/>
      </c>
      <c r="M809">
        <f>+VindIndeks_raw_13!D808</f>
        <v/>
      </c>
      <c r="O809" s="12">
        <f>+IF(ISNUMBER(ROUND(S809,0)),ROUND(S809,0),"")</f>
        <v/>
      </c>
      <c r="P809">
        <f>IF(ISNUMBER(+VindIndeks_raw_20_small!A808),+VindIndeks_raw_20_small!A808,"")</f>
        <v/>
      </c>
      <c r="Q809">
        <f>IF(ISNUMBER(+VindIndeks_raw_20_small!B808),+VindIndeks_raw_20_small!B808,"")</f>
        <v/>
      </c>
      <c r="R809">
        <f>IF(ISNUMBER(+VindIndeks_raw_20_small!C808),+VindIndeks_raw_20_small!C808,"")</f>
        <v/>
      </c>
      <c r="S809">
        <f>IF(ISNUMBER(+VindIndeks_raw_20_small!D808),+VindIndeks_raw_20_small!D808,"")</f>
        <v/>
      </c>
      <c r="U809" s="12">
        <f>+IF(ISNUMBER(ROUND(Y809,0)),ROUND(Y809,0),"")</f>
        <v/>
      </c>
      <c r="V809">
        <f>IF(ISNUMBER(+VindIndeks_raw_20_large!A808),+VindIndeks_raw_20_large!A808,"")</f>
        <v/>
      </c>
      <c r="W809">
        <f>IF(ISNUMBER(+VindIndeks_raw_20_large!B808),+VindIndeks_raw_20_large!B808,"")</f>
        <v/>
      </c>
      <c r="X809">
        <f>IF(ISNUMBER(+VindIndeks_raw_20_large!C808),+VindIndeks_raw_20_large!C808,"")</f>
        <v/>
      </c>
      <c r="Y809">
        <f>IF(ISNUMBER(+VindIndeks_raw_20_large!D808),+VindIndeks_raw_20_large!D808,"")</f>
        <v/>
      </c>
    </row>
    <row r="810">
      <c r="I810">
        <f>+M810</f>
        <v/>
      </c>
      <c r="J810">
        <f>+VindIndeks_raw_13!A809</f>
        <v/>
      </c>
      <c r="K810">
        <f>+VindIndeks_raw_13!B809</f>
        <v/>
      </c>
      <c r="L810">
        <f>+VindIndeks_raw_13!C809</f>
        <v/>
      </c>
      <c r="M810">
        <f>+VindIndeks_raw_13!D809</f>
        <v/>
      </c>
      <c r="O810" s="12">
        <f>+IF(ISNUMBER(ROUND(S810,0)),ROUND(S810,0),"")</f>
        <v/>
      </c>
      <c r="P810">
        <f>IF(ISNUMBER(+VindIndeks_raw_20_small!A809),+VindIndeks_raw_20_small!A809,"")</f>
        <v/>
      </c>
      <c r="Q810">
        <f>IF(ISNUMBER(+VindIndeks_raw_20_small!B809),+VindIndeks_raw_20_small!B809,"")</f>
        <v/>
      </c>
      <c r="R810">
        <f>IF(ISNUMBER(+VindIndeks_raw_20_small!C809),+VindIndeks_raw_20_small!C809,"")</f>
        <v/>
      </c>
      <c r="S810">
        <f>IF(ISNUMBER(+VindIndeks_raw_20_small!D809),+VindIndeks_raw_20_small!D809,"")</f>
        <v/>
      </c>
      <c r="U810" s="12">
        <f>+IF(ISNUMBER(ROUND(Y810,0)),ROUND(Y810,0),"")</f>
        <v/>
      </c>
      <c r="V810">
        <f>IF(ISNUMBER(+VindIndeks_raw_20_large!A809),+VindIndeks_raw_20_large!A809,"")</f>
        <v/>
      </c>
      <c r="W810">
        <f>IF(ISNUMBER(+VindIndeks_raw_20_large!B809),+VindIndeks_raw_20_large!B809,"")</f>
        <v/>
      </c>
      <c r="X810">
        <f>IF(ISNUMBER(+VindIndeks_raw_20_large!C809),+VindIndeks_raw_20_large!C809,"")</f>
        <v/>
      </c>
      <c r="Y810">
        <f>IF(ISNUMBER(+VindIndeks_raw_20_large!D809),+VindIndeks_raw_20_large!D809,"")</f>
        <v/>
      </c>
    </row>
    <row r="811">
      <c r="I811">
        <f>+M811</f>
        <v/>
      </c>
      <c r="J811">
        <f>+VindIndeks_raw_13!A810</f>
        <v/>
      </c>
      <c r="K811">
        <f>+VindIndeks_raw_13!B810</f>
        <v/>
      </c>
      <c r="L811">
        <f>+VindIndeks_raw_13!C810</f>
        <v/>
      </c>
      <c r="M811">
        <f>+VindIndeks_raw_13!D810</f>
        <v/>
      </c>
      <c r="O811" s="12">
        <f>+IF(ISNUMBER(ROUND(S811,0)),ROUND(S811,0),"")</f>
        <v/>
      </c>
      <c r="P811">
        <f>IF(ISNUMBER(+VindIndeks_raw_20_small!A810),+VindIndeks_raw_20_small!A810,"")</f>
        <v/>
      </c>
      <c r="Q811">
        <f>IF(ISNUMBER(+VindIndeks_raw_20_small!B810),+VindIndeks_raw_20_small!B810,"")</f>
        <v/>
      </c>
      <c r="R811">
        <f>IF(ISNUMBER(+VindIndeks_raw_20_small!C810),+VindIndeks_raw_20_small!C810,"")</f>
        <v/>
      </c>
      <c r="S811">
        <f>IF(ISNUMBER(+VindIndeks_raw_20_small!D810),+VindIndeks_raw_20_small!D810,"")</f>
        <v/>
      </c>
      <c r="U811" s="12">
        <f>+IF(ISNUMBER(ROUND(Y811,0)),ROUND(Y811,0),"")</f>
        <v/>
      </c>
      <c r="V811">
        <f>IF(ISNUMBER(+VindIndeks_raw_20_large!A810),+VindIndeks_raw_20_large!A810,"")</f>
        <v/>
      </c>
      <c r="W811">
        <f>IF(ISNUMBER(+VindIndeks_raw_20_large!B810),+VindIndeks_raw_20_large!B810,"")</f>
        <v/>
      </c>
      <c r="X811">
        <f>IF(ISNUMBER(+VindIndeks_raw_20_large!C810),+VindIndeks_raw_20_large!C810,"")</f>
        <v/>
      </c>
      <c r="Y811">
        <f>IF(ISNUMBER(+VindIndeks_raw_20_large!D810),+VindIndeks_raw_20_large!D810,"")</f>
        <v/>
      </c>
    </row>
    <row r="812">
      <c r="I812">
        <f>+M812</f>
        <v/>
      </c>
      <c r="J812">
        <f>+VindIndeks_raw_13!A811</f>
        <v/>
      </c>
      <c r="K812">
        <f>+VindIndeks_raw_13!B811</f>
        <v/>
      </c>
      <c r="L812">
        <f>+VindIndeks_raw_13!C811</f>
        <v/>
      </c>
      <c r="M812">
        <f>+VindIndeks_raw_13!D811</f>
        <v/>
      </c>
      <c r="O812" s="12">
        <f>+IF(ISNUMBER(ROUND(S812,0)),ROUND(S812,0),"")</f>
        <v/>
      </c>
      <c r="P812">
        <f>IF(ISNUMBER(+VindIndeks_raw_20_small!A811),+VindIndeks_raw_20_small!A811,"")</f>
        <v/>
      </c>
      <c r="Q812">
        <f>IF(ISNUMBER(+VindIndeks_raw_20_small!B811),+VindIndeks_raw_20_small!B811,"")</f>
        <v/>
      </c>
      <c r="R812">
        <f>IF(ISNUMBER(+VindIndeks_raw_20_small!C811),+VindIndeks_raw_20_small!C811,"")</f>
        <v/>
      </c>
      <c r="S812">
        <f>IF(ISNUMBER(+VindIndeks_raw_20_small!D811),+VindIndeks_raw_20_small!D811,"")</f>
        <v/>
      </c>
      <c r="U812" s="12">
        <f>+IF(ISNUMBER(ROUND(Y812,0)),ROUND(Y812,0),"")</f>
        <v/>
      </c>
      <c r="V812">
        <f>IF(ISNUMBER(+VindIndeks_raw_20_large!A811),+VindIndeks_raw_20_large!A811,"")</f>
        <v/>
      </c>
      <c r="W812">
        <f>IF(ISNUMBER(+VindIndeks_raw_20_large!B811),+VindIndeks_raw_20_large!B811,"")</f>
        <v/>
      </c>
      <c r="X812">
        <f>IF(ISNUMBER(+VindIndeks_raw_20_large!C811),+VindIndeks_raw_20_large!C811,"")</f>
        <v/>
      </c>
      <c r="Y812">
        <f>IF(ISNUMBER(+VindIndeks_raw_20_large!D811),+VindIndeks_raw_20_large!D811,"")</f>
        <v/>
      </c>
    </row>
    <row r="813">
      <c r="I813">
        <f>+M813</f>
        <v/>
      </c>
      <c r="J813">
        <f>+VindIndeks_raw_13!A812</f>
        <v/>
      </c>
      <c r="K813">
        <f>+VindIndeks_raw_13!B812</f>
        <v/>
      </c>
      <c r="L813">
        <f>+VindIndeks_raw_13!C812</f>
        <v/>
      </c>
      <c r="M813">
        <f>+VindIndeks_raw_13!D812</f>
        <v/>
      </c>
      <c r="O813" s="12">
        <f>+IF(ISNUMBER(ROUND(S813,0)),ROUND(S813,0),"")</f>
        <v/>
      </c>
      <c r="P813">
        <f>IF(ISNUMBER(+VindIndeks_raw_20_small!A812),+VindIndeks_raw_20_small!A812,"")</f>
        <v/>
      </c>
      <c r="Q813">
        <f>IF(ISNUMBER(+VindIndeks_raw_20_small!B812),+VindIndeks_raw_20_small!B812,"")</f>
        <v/>
      </c>
      <c r="R813">
        <f>IF(ISNUMBER(+VindIndeks_raw_20_small!C812),+VindIndeks_raw_20_small!C812,"")</f>
        <v/>
      </c>
      <c r="S813">
        <f>IF(ISNUMBER(+VindIndeks_raw_20_small!D812),+VindIndeks_raw_20_small!D812,"")</f>
        <v/>
      </c>
      <c r="U813" s="12">
        <f>+IF(ISNUMBER(ROUND(Y813,0)),ROUND(Y813,0),"")</f>
        <v/>
      </c>
      <c r="V813">
        <f>IF(ISNUMBER(+VindIndeks_raw_20_large!A812),+VindIndeks_raw_20_large!A812,"")</f>
        <v/>
      </c>
      <c r="W813">
        <f>IF(ISNUMBER(+VindIndeks_raw_20_large!B812),+VindIndeks_raw_20_large!B812,"")</f>
        <v/>
      </c>
      <c r="X813">
        <f>IF(ISNUMBER(+VindIndeks_raw_20_large!C812),+VindIndeks_raw_20_large!C812,"")</f>
        <v/>
      </c>
      <c r="Y813">
        <f>IF(ISNUMBER(+VindIndeks_raw_20_large!D812),+VindIndeks_raw_20_large!D812,"")</f>
        <v/>
      </c>
    </row>
    <row r="814">
      <c r="I814">
        <f>+M814</f>
        <v/>
      </c>
      <c r="J814">
        <f>+VindIndeks_raw_13!A813</f>
        <v/>
      </c>
      <c r="K814">
        <f>+VindIndeks_raw_13!B813</f>
        <v/>
      </c>
      <c r="L814">
        <f>+VindIndeks_raw_13!C813</f>
        <v/>
      </c>
      <c r="M814">
        <f>+VindIndeks_raw_13!D813</f>
        <v/>
      </c>
      <c r="O814" s="12">
        <f>+IF(ISNUMBER(ROUND(S814,0)),ROUND(S814,0),"")</f>
        <v/>
      </c>
      <c r="P814">
        <f>IF(ISNUMBER(+VindIndeks_raw_20_small!A813),+VindIndeks_raw_20_small!A813,"")</f>
        <v/>
      </c>
      <c r="Q814">
        <f>IF(ISNUMBER(+VindIndeks_raw_20_small!B813),+VindIndeks_raw_20_small!B813,"")</f>
        <v/>
      </c>
      <c r="R814">
        <f>IF(ISNUMBER(+VindIndeks_raw_20_small!C813),+VindIndeks_raw_20_small!C813,"")</f>
        <v/>
      </c>
      <c r="S814">
        <f>IF(ISNUMBER(+VindIndeks_raw_20_small!D813),+VindIndeks_raw_20_small!D813,"")</f>
        <v/>
      </c>
      <c r="U814" s="12">
        <f>+IF(ISNUMBER(ROUND(Y814,0)),ROUND(Y814,0),"")</f>
        <v/>
      </c>
      <c r="V814">
        <f>IF(ISNUMBER(+VindIndeks_raw_20_large!A813),+VindIndeks_raw_20_large!A813,"")</f>
        <v/>
      </c>
      <c r="W814">
        <f>IF(ISNUMBER(+VindIndeks_raw_20_large!B813),+VindIndeks_raw_20_large!B813,"")</f>
        <v/>
      </c>
      <c r="X814">
        <f>IF(ISNUMBER(+VindIndeks_raw_20_large!C813),+VindIndeks_raw_20_large!C813,"")</f>
        <v/>
      </c>
      <c r="Y814">
        <f>IF(ISNUMBER(+VindIndeks_raw_20_large!D813),+VindIndeks_raw_20_large!D813,"")</f>
        <v/>
      </c>
    </row>
    <row r="815">
      <c r="I815">
        <f>+M815</f>
        <v/>
      </c>
      <c r="J815">
        <f>+VindIndeks_raw_13!A814</f>
        <v/>
      </c>
      <c r="K815">
        <f>+VindIndeks_raw_13!B814</f>
        <v/>
      </c>
      <c r="L815">
        <f>+VindIndeks_raw_13!C814</f>
        <v/>
      </c>
      <c r="M815">
        <f>+VindIndeks_raw_13!D814</f>
        <v/>
      </c>
      <c r="O815" s="12">
        <f>+IF(ISNUMBER(ROUND(S815,0)),ROUND(S815,0),"")</f>
        <v/>
      </c>
      <c r="P815">
        <f>IF(ISNUMBER(+VindIndeks_raw_20_small!A814),+VindIndeks_raw_20_small!A814,"")</f>
        <v/>
      </c>
      <c r="Q815">
        <f>IF(ISNUMBER(+VindIndeks_raw_20_small!B814),+VindIndeks_raw_20_small!B814,"")</f>
        <v/>
      </c>
      <c r="R815">
        <f>IF(ISNUMBER(+VindIndeks_raw_20_small!C814),+VindIndeks_raw_20_small!C814,"")</f>
        <v/>
      </c>
      <c r="S815">
        <f>IF(ISNUMBER(+VindIndeks_raw_20_small!D814),+VindIndeks_raw_20_small!D814,"")</f>
        <v/>
      </c>
      <c r="U815" s="12">
        <f>+IF(ISNUMBER(ROUND(Y815,0)),ROUND(Y815,0),"")</f>
        <v/>
      </c>
      <c r="V815">
        <f>IF(ISNUMBER(+VindIndeks_raw_20_large!A814),+VindIndeks_raw_20_large!A814,"")</f>
        <v/>
      </c>
      <c r="W815">
        <f>IF(ISNUMBER(+VindIndeks_raw_20_large!B814),+VindIndeks_raw_20_large!B814,"")</f>
        <v/>
      </c>
      <c r="X815">
        <f>IF(ISNUMBER(+VindIndeks_raw_20_large!C814),+VindIndeks_raw_20_large!C814,"")</f>
        <v/>
      </c>
      <c r="Y815">
        <f>IF(ISNUMBER(+VindIndeks_raw_20_large!D814),+VindIndeks_raw_20_large!D814,"")</f>
        <v/>
      </c>
    </row>
    <row r="816">
      <c r="I816">
        <f>+M816</f>
        <v/>
      </c>
      <c r="J816">
        <f>+VindIndeks_raw_13!A815</f>
        <v/>
      </c>
      <c r="K816">
        <f>+VindIndeks_raw_13!B815</f>
        <v/>
      </c>
      <c r="L816">
        <f>+VindIndeks_raw_13!C815</f>
        <v/>
      </c>
      <c r="M816">
        <f>+VindIndeks_raw_13!D815</f>
        <v/>
      </c>
      <c r="O816" s="12">
        <f>+IF(ISNUMBER(ROUND(S816,0)),ROUND(S816,0),"")</f>
        <v/>
      </c>
      <c r="P816">
        <f>IF(ISNUMBER(+VindIndeks_raw_20_small!A815),+VindIndeks_raw_20_small!A815,"")</f>
        <v/>
      </c>
      <c r="Q816">
        <f>IF(ISNUMBER(+VindIndeks_raw_20_small!B815),+VindIndeks_raw_20_small!B815,"")</f>
        <v/>
      </c>
      <c r="R816">
        <f>IF(ISNUMBER(+VindIndeks_raw_20_small!C815),+VindIndeks_raw_20_small!C815,"")</f>
        <v/>
      </c>
      <c r="S816">
        <f>IF(ISNUMBER(+VindIndeks_raw_20_small!D815),+VindIndeks_raw_20_small!D815,"")</f>
        <v/>
      </c>
      <c r="U816" s="12">
        <f>+IF(ISNUMBER(ROUND(Y816,0)),ROUND(Y816,0),"")</f>
        <v/>
      </c>
      <c r="V816">
        <f>IF(ISNUMBER(+VindIndeks_raw_20_large!A815),+VindIndeks_raw_20_large!A815,"")</f>
        <v/>
      </c>
      <c r="W816">
        <f>IF(ISNUMBER(+VindIndeks_raw_20_large!B815),+VindIndeks_raw_20_large!B815,"")</f>
        <v/>
      </c>
      <c r="X816">
        <f>IF(ISNUMBER(+VindIndeks_raw_20_large!C815),+VindIndeks_raw_20_large!C815,"")</f>
        <v/>
      </c>
      <c r="Y816">
        <f>IF(ISNUMBER(+VindIndeks_raw_20_large!D815),+VindIndeks_raw_20_large!D815,"")</f>
        <v/>
      </c>
    </row>
    <row r="817">
      <c r="I817">
        <f>+M817</f>
        <v/>
      </c>
      <c r="J817">
        <f>+VindIndeks_raw_13!A816</f>
        <v/>
      </c>
      <c r="K817">
        <f>+VindIndeks_raw_13!B816</f>
        <v/>
      </c>
      <c r="L817">
        <f>+VindIndeks_raw_13!C816</f>
        <v/>
      </c>
      <c r="M817">
        <f>+VindIndeks_raw_13!D816</f>
        <v/>
      </c>
      <c r="O817" s="12">
        <f>+IF(ISNUMBER(ROUND(S817,0)),ROUND(S817,0),"")</f>
        <v/>
      </c>
      <c r="P817">
        <f>IF(ISNUMBER(+VindIndeks_raw_20_small!A816),+VindIndeks_raw_20_small!A816,"")</f>
        <v/>
      </c>
      <c r="Q817">
        <f>IF(ISNUMBER(+VindIndeks_raw_20_small!B816),+VindIndeks_raw_20_small!B816,"")</f>
        <v/>
      </c>
      <c r="R817">
        <f>IF(ISNUMBER(+VindIndeks_raw_20_small!C816),+VindIndeks_raw_20_small!C816,"")</f>
        <v/>
      </c>
      <c r="S817">
        <f>IF(ISNUMBER(+VindIndeks_raw_20_small!D816),+VindIndeks_raw_20_small!D816,"")</f>
        <v/>
      </c>
      <c r="U817" s="12">
        <f>+IF(ISNUMBER(ROUND(Y817,0)),ROUND(Y817,0),"")</f>
        <v/>
      </c>
      <c r="V817">
        <f>IF(ISNUMBER(+VindIndeks_raw_20_large!A816),+VindIndeks_raw_20_large!A816,"")</f>
        <v/>
      </c>
      <c r="W817">
        <f>IF(ISNUMBER(+VindIndeks_raw_20_large!B816),+VindIndeks_raw_20_large!B816,"")</f>
        <v/>
      </c>
      <c r="X817">
        <f>IF(ISNUMBER(+VindIndeks_raw_20_large!C816),+VindIndeks_raw_20_large!C816,"")</f>
        <v/>
      </c>
      <c r="Y817">
        <f>IF(ISNUMBER(+VindIndeks_raw_20_large!D816),+VindIndeks_raw_20_large!D816,"")</f>
        <v/>
      </c>
    </row>
    <row r="818">
      <c r="I818">
        <f>+M818</f>
        <v/>
      </c>
      <c r="J818">
        <f>+VindIndeks_raw_13!A817</f>
        <v/>
      </c>
      <c r="K818">
        <f>+VindIndeks_raw_13!B817</f>
        <v/>
      </c>
      <c r="L818">
        <f>+VindIndeks_raw_13!C817</f>
        <v/>
      </c>
      <c r="M818">
        <f>+VindIndeks_raw_13!D817</f>
        <v/>
      </c>
      <c r="O818" s="12">
        <f>+IF(ISNUMBER(ROUND(S818,0)),ROUND(S818,0),"")</f>
        <v/>
      </c>
      <c r="P818">
        <f>IF(ISNUMBER(+VindIndeks_raw_20_small!A817),+VindIndeks_raw_20_small!A817,"")</f>
        <v/>
      </c>
      <c r="Q818">
        <f>IF(ISNUMBER(+VindIndeks_raw_20_small!B817),+VindIndeks_raw_20_small!B817,"")</f>
        <v/>
      </c>
      <c r="R818">
        <f>IF(ISNUMBER(+VindIndeks_raw_20_small!C817),+VindIndeks_raw_20_small!C817,"")</f>
        <v/>
      </c>
      <c r="S818">
        <f>IF(ISNUMBER(+VindIndeks_raw_20_small!D817),+VindIndeks_raw_20_small!D817,"")</f>
        <v/>
      </c>
      <c r="U818" s="12">
        <f>+IF(ISNUMBER(ROUND(Y818,0)),ROUND(Y818,0),"")</f>
        <v/>
      </c>
      <c r="V818">
        <f>IF(ISNUMBER(+VindIndeks_raw_20_large!A817),+VindIndeks_raw_20_large!A817,"")</f>
        <v/>
      </c>
      <c r="W818">
        <f>IF(ISNUMBER(+VindIndeks_raw_20_large!B817),+VindIndeks_raw_20_large!B817,"")</f>
        <v/>
      </c>
      <c r="X818">
        <f>IF(ISNUMBER(+VindIndeks_raw_20_large!C817),+VindIndeks_raw_20_large!C817,"")</f>
        <v/>
      </c>
      <c r="Y818">
        <f>IF(ISNUMBER(+VindIndeks_raw_20_large!D817),+VindIndeks_raw_20_large!D817,"")</f>
        <v/>
      </c>
    </row>
    <row r="819">
      <c r="I819">
        <f>+M819</f>
        <v/>
      </c>
      <c r="J819">
        <f>+VindIndeks_raw_13!A818</f>
        <v/>
      </c>
      <c r="K819">
        <f>+VindIndeks_raw_13!B818</f>
        <v/>
      </c>
      <c r="L819">
        <f>+VindIndeks_raw_13!C818</f>
        <v/>
      </c>
      <c r="M819">
        <f>+VindIndeks_raw_13!D818</f>
        <v/>
      </c>
      <c r="O819" s="12">
        <f>+IF(ISNUMBER(ROUND(S819,0)),ROUND(S819,0),"")</f>
        <v/>
      </c>
      <c r="P819">
        <f>IF(ISNUMBER(+VindIndeks_raw_20_small!A818),+VindIndeks_raw_20_small!A818,"")</f>
        <v/>
      </c>
      <c r="Q819">
        <f>IF(ISNUMBER(+VindIndeks_raw_20_small!B818),+VindIndeks_raw_20_small!B818,"")</f>
        <v/>
      </c>
      <c r="R819">
        <f>IF(ISNUMBER(+VindIndeks_raw_20_small!C818),+VindIndeks_raw_20_small!C818,"")</f>
        <v/>
      </c>
      <c r="S819">
        <f>IF(ISNUMBER(+VindIndeks_raw_20_small!D818),+VindIndeks_raw_20_small!D818,"")</f>
        <v/>
      </c>
      <c r="U819" s="12">
        <f>+IF(ISNUMBER(ROUND(Y819,0)),ROUND(Y819,0),"")</f>
        <v/>
      </c>
      <c r="V819">
        <f>IF(ISNUMBER(+VindIndeks_raw_20_large!A818),+VindIndeks_raw_20_large!A818,"")</f>
        <v/>
      </c>
      <c r="W819">
        <f>IF(ISNUMBER(+VindIndeks_raw_20_large!B818),+VindIndeks_raw_20_large!B818,"")</f>
        <v/>
      </c>
      <c r="X819">
        <f>IF(ISNUMBER(+VindIndeks_raw_20_large!C818),+VindIndeks_raw_20_large!C818,"")</f>
        <v/>
      </c>
      <c r="Y819">
        <f>IF(ISNUMBER(+VindIndeks_raw_20_large!D818),+VindIndeks_raw_20_large!D818,"")</f>
        <v/>
      </c>
    </row>
    <row r="820">
      <c r="I820">
        <f>+M820</f>
        <v/>
      </c>
      <c r="J820">
        <f>+VindIndeks_raw_13!A819</f>
        <v/>
      </c>
      <c r="K820">
        <f>+VindIndeks_raw_13!B819</f>
        <v/>
      </c>
      <c r="L820">
        <f>+VindIndeks_raw_13!C819</f>
        <v/>
      </c>
      <c r="M820">
        <f>+VindIndeks_raw_13!D819</f>
        <v/>
      </c>
      <c r="O820" s="12">
        <f>+IF(ISNUMBER(ROUND(S820,0)),ROUND(S820,0),"")</f>
        <v/>
      </c>
      <c r="P820">
        <f>IF(ISNUMBER(+VindIndeks_raw_20_small!A819),+VindIndeks_raw_20_small!A819,"")</f>
        <v/>
      </c>
      <c r="Q820">
        <f>IF(ISNUMBER(+VindIndeks_raw_20_small!B819),+VindIndeks_raw_20_small!B819,"")</f>
        <v/>
      </c>
      <c r="R820">
        <f>IF(ISNUMBER(+VindIndeks_raw_20_small!C819),+VindIndeks_raw_20_small!C819,"")</f>
        <v/>
      </c>
      <c r="S820">
        <f>IF(ISNUMBER(+VindIndeks_raw_20_small!D819),+VindIndeks_raw_20_small!D819,"")</f>
        <v/>
      </c>
      <c r="U820" s="12">
        <f>+IF(ISNUMBER(ROUND(Y820,0)),ROUND(Y820,0),"")</f>
        <v/>
      </c>
      <c r="V820">
        <f>IF(ISNUMBER(+VindIndeks_raw_20_large!A819),+VindIndeks_raw_20_large!A819,"")</f>
        <v/>
      </c>
      <c r="W820">
        <f>IF(ISNUMBER(+VindIndeks_raw_20_large!B819),+VindIndeks_raw_20_large!B819,"")</f>
        <v/>
      </c>
      <c r="X820">
        <f>IF(ISNUMBER(+VindIndeks_raw_20_large!C819),+VindIndeks_raw_20_large!C819,"")</f>
        <v/>
      </c>
      <c r="Y820">
        <f>IF(ISNUMBER(+VindIndeks_raw_20_large!D819),+VindIndeks_raw_20_large!D819,"")</f>
        <v/>
      </c>
    </row>
    <row r="821">
      <c r="I821">
        <f>+M821</f>
        <v/>
      </c>
      <c r="J821">
        <f>+VindIndeks_raw_13!A820</f>
        <v/>
      </c>
      <c r="K821">
        <f>+VindIndeks_raw_13!B820</f>
        <v/>
      </c>
      <c r="L821">
        <f>+VindIndeks_raw_13!C820</f>
        <v/>
      </c>
      <c r="M821">
        <f>+VindIndeks_raw_13!D820</f>
        <v/>
      </c>
      <c r="O821" s="12">
        <f>+IF(ISNUMBER(ROUND(S821,0)),ROUND(S821,0),"")</f>
        <v/>
      </c>
      <c r="P821">
        <f>IF(ISNUMBER(+VindIndeks_raw_20_small!A820),+VindIndeks_raw_20_small!A820,"")</f>
        <v/>
      </c>
      <c r="Q821">
        <f>IF(ISNUMBER(+VindIndeks_raw_20_small!B820),+VindIndeks_raw_20_small!B820,"")</f>
        <v/>
      </c>
      <c r="R821">
        <f>IF(ISNUMBER(+VindIndeks_raw_20_small!C820),+VindIndeks_raw_20_small!C820,"")</f>
        <v/>
      </c>
      <c r="S821">
        <f>IF(ISNUMBER(+VindIndeks_raw_20_small!D820),+VindIndeks_raw_20_small!D820,"")</f>
        <v/>
      </c>
      <c r="U821" s="12">
        <f>+IF(ISNUMBER(ROUND(Y821,0)),ROUND(Y821,0),"")</f>
        <v/>
      </c>
      <c r="V821">
        <f>IF(ISNUMBER(+VindIndeks_raw_20_large!A820),+VindIndeks_raw_20_large!A820,"")</f>
        <v/>
      </c>
      <c r="W821">
        <f>IF(ISNUMBER(+VindIndeks_raw_20_large!B820),+VindIndeks_raw_20_large!B820,"")</f>
        <v/>
      </c>
      <c r="X821">
        <f>IF(ISNUMBER(+VindIndeks_raw_20_large!C820),+VindIndeks_raw_20_large!C820,"")</f>
        <v/>
      </c>
      <c r="Y821">
        <f>IF(ISNUMBER(+VindIndeks_raw_20_large!D820),+VindIndeks_raw_20_large!D820,"")</f>
        <v/>
      </c>
    </row>
    <row r="822">
      <c r="I822">
        <f>+M822</f>
        <v/>
      </c>
      <c r="J822">
        <f>+VindIndeks_raw_13!A821</f>
        <v/>
      </c>
      <c r="K822">
        <f>+VindIndeks_raw_13!B821</f>
        <v/>
      </c>
      <c r="L822">
        <f>+VindIndeks_raw_13!C821</f>
        <v/>
      </c>
      <c r="M822">
        <f>+VindIndeks_raw_13!D821</f>
        <v/>
      </c>
      <c r="O822" s="12">
        <f>+IF(ISNUMBER(ROUND(S822,0)),ROUND(S822,0),"")</f>
        <v/>
      </c>
      <c r="P822">
        <f>IF(ISNUMBER(+VindIndeks_raw_20_small!A821),+VindIndeks_raw_20_small!A821,"")</f>
        <v/>
      </c>
      <c r="Q822">
        <f>IF(ISNUMBER(+VindIndeks_raw_20_small!B821),+VindIndeks_raw_20_small!B821,"")</f>
        <v/>
      </c>
      <c r="R822">
        <f>IF(ISNUMBER(+VindIndeks_raw_20_small!C821),+VindIndeks_raw_20_small!C821,"")</f>
        <v/>
      </c>
      <c r="S822">
        <f>IF(ISNUMBER(+VindIndeks_raw_20_small!D821),+VindIndeks_raw_20_small!D821,"")</f>
        <v/>
      </c>
      <c r="U822" s="12">
        <f>+IF(ISNUMBER(ROUND(Y822,0)),ROUND(Y822,0),"")</f>
        <v/>
      </c>
      <c r="V822">
        <f>IF(ISNUMBER(+VindIndeks_raw_20_large!A821),+VindIndeks_raw_20_large!A821,"")</f>
        <v/>
      </c>
      <c r="W822">
        <f>IF(ISNUMBER(+VindIndeks_raw_20_large!B821),+VindIndeks_raw_20_large!B821,"")</f>
        <v/>
      </c>
      <c r="X822">
        <f>IF(ISNUMBER(+VindIndeks_raw_20_large!C821),+VindIndeks_raw_20_large!C821,"")</f>
        <v/>
      </c>
      <c r="Y822">
        <f>IF(ISNUMBER(+VindIndeks_raw_20_large!D821),+VindIndeks_raw_20_large!D821,"")</f>
        <v/>
      </c>
    </row>
    <row r="823">
      <c r="I823">
        <f>+M823</f>
        <v/>
      </c>
      <c r="J823">
        <f>+VindIndeks_raw_13!A822</f>
        <v/>
      </c>
      <c r="K823">
        <f>+VindIndeks_raw_13!B822</f>
        <v/>
      </c>
      <c r="L823">
        <f>+VindIndeks_raw_13!C822</f>
        <v/>
      </c>
      <c r="M823">
        <f>+VindIndeks_raw_13!D822</f>
        <v/>
      </c>
      <c r="O823" s="12">
        <f>+IF(ISNUMBER(ROUND(S823,0)),ROUND(S823,0),"")</f>
        <v/>
      </c>
      <c r="P823">
        <f>IF(ISNUMBER(+VindIndeks_raw_20_small!A822),+VindIndeks_raw_20_small!A822,"")</f>
        <v/>
      </c>
      <c r="Q823">
        <f>IF(ISNUMBER(+VindIndeks_raw_20_small!B822),+VindIndeks_raw_20_small!B822,"")</f>
        <v/>
      </c>
      <c r="R823">
        <f>IF(ISNUMBER(+VindIndeks_raw_20_small!C822),+VindIndeks_raw_20_small!C822,"")</f>
        <v/>
      </c>
      <c r="S823">
        <f>IF(ISNUMBER(+VindIndeks_raw_20_small!D822),+VindIndeks_raw_20_small!D822,"")</f>
        <v/>
      </c>
      <c r="U823" s="12">
        <f>+IF(ISNUMBER(ROUND(Y823,0)),ROUND(Y823,0),"")</f>
        <v/>
      </c>
      <c r="V823">
        <f>IF(ISNUMBER(+VindIndeks_raw_20_large!A822),+VindIndeks_raw_20_large!A822,"")</f>
        <v/>
      </c>
      <c r="W823">
        <f>IF(ISNUMBER(+VindIndeks_raw_20_large!B822),+VindIndeks_raw_20_large!B822,"")</f>
        <v/>
      </c>
      <c r="X823">
        <f>IF(ISNUMBER(+VindIndeks_raw_20_large!C822),+VindIndeks_raw_20_large!C822,"")</f>
        <v/>
      </c>
      <c r="Y823">
        <f>IF(ISNUMBER(+VindIndeks_raw_20_large!D822),+VindIndeks_raw_20_large!D822,"")</f>
        <v/>
      </c>
    </row>
    <row r="824">
      <c r="I824">
        <f>+M824</f>
        <v/>
      </c>
      <c r="J824">
        <f>+VindIndeks_raw_13!A823</f>
        <v/>
      </c>
      <c r="K824">
        <f>+VindIndeks_raw_13!B823</f>
        <v/>
      </c>
      <c r="L824">
        <f>+VindIndeks_raw_13!C823</f>
        <v/>
      </c>
      <c r="M824">
        <f>+VindIndeks_raw_13!D823</f>
        <v/>
      </c>
      <c r="O824" s="12">
        <f>+IF(ISNUMBER(ROUND(S824,0)),ROUND(S824,0),"")</f>
        <v/>
      </c>
      <c r="P824">
        <f>IF(ISNUMBER(+VindIndeks_raw_20_small!A823),+VindIndeks_raw_20_small!A823,"")</f>
        <v/>
      </c>
      <c r="Q824">
        <f>IF(ISNUMBER(+VindIndeks_raw_20_small!B823),+VindIndeks_raw_20_small!B823,"")</f>
        <v/>
      </c>
      <c r="R824">
        <f>IF(ISNUMBER(+VindIndeks_raw_20_small!C823),+VindIndeks_raw_20_small!C823,"")</f>
        <v/>
      </c>
      <c r="S824">
        <f>IF(ISNUMBER(+VindIndeks_raw_20_small!D823),+VindIndeks_raw_20_small!D823,"")</f>
        <v/>
      </c>
      <c r="U824" s="12">
        <f>+IF(ISNUMBER(ROUND(Y824,0)),ROUND(Y824,0),"")</f>
        <v/>
      </c>
      <c r="V824">
        <f>IF(ISNUMBER(+VindIndeks_raw_20_large!A823),+VindIndeks_raw_20_large!A823,"")</f>
        <v/>
      </c>
      <c r="W824">
        <f>IF(ISNUMBER(+VindIndeks_raw_20_large!B823),+VindIndeks_raw_20_large!B823,"")</f>
        <v/>
      </c>
      <c r="X824">
        <f>IF(ISNUMBER(+VindIndeks_raw_20_large!C823),+VindIndeks_raw_20_large!C823,"")</f>
        <v/>
      </c>
      <c r="Y824">
        <f>IF(ISNUMBER(+VindIndeks_raw_20_large!D823),+VindIndeks_raw_20_large!D823,"")</f>
        <v/>
      </c>
    </row>
    <row r="825">
      <c r="I825">
        <f>+M825</f>
        <v/>
      </c>
      <c r="J825">
        <f>+VindIndeks_raw_13!A824</f>
        <v/>
      </c>
      <c r="K825">
        <f>+VindIndeks_raw_13!B824</f>
        <v/>
      </c>
      <c r="L825">
        <f>+VindIndeks_raw_13!C824</f>
        <v/>
      </c>
      <c r="M825">
        <f>+VindIndeks_raw_13!D824</f>
        <v/>
      </c>
      <c r="O825" s="12">
        <f>+IF(ISNUMBER(ROUND(S825,0)),ROUND(S825,0),"")</f>
        <v/>
      </c>
      <c r="P825">
        <f>IF(ISNUMBER(+VindIndeks_raw_20_small!A824),+VindIndeks_raw_20_small!A824,"")</f>
        <v/>
      </c>
      <c r="Q825">
        <f>IF(ISNUMBER(+VindIndeks_raw_20_small!B824),+VindIndeks_raw_20_small!B824,"")</f>
        <v/>
      </c>
      <c r="R825">
        <f>IF(ISNUMBER(+VindIndeks_raw_20_small!C824),+VindIndeks_raw_20_small!C824,"")</f>
        <v/>
      </c>
      <c r="S825">
        <f>IF(ISNUMBER(+VindIndeks_raw_20_small!D824),+VindIndeks_raw_20_small!D824,"")</f>
        <v/>
      </c>
      <c r="U825" s="12">
        <f>+IF(ISNUMBER(ROUND(Y825,0)),ROUND(Y825,0),"")</f>
        <v/>
      </c>
      <c r="V825">
        <f>IF(ISNUMBER(+VindIndeks_raw_20_large!A824),+VindIndeks_raw_20_large!A824,"")</f>
        <v/>
      </c>
      <c r="W825">
        <f>IF(ISNUMBER(+VindIndeks_raw_20_large!B824),+VindIndeks_raw_20_large!B824,"")</f>
        <v/>
      </c>
      <c r="X825">
        <f>IF(ISNUMBER(+VindIndeks_raw_20_large!C824),+VindIndeks_raw_20_large!C824,"")</f>
        <v/>
      </c>
      <c r="Y825">
        <f>IF(ISNUMBER(+VindIndeks_raw_20_large!D824),+VindIndeks_raw_20_large!D824,"")</f>
        <v/>
      </c>
    </row>
    <row r="826">
      <c r="I826">
        <f>+M826</f>
        <v/>
      </c>
      <c r="J826">
        <f>+VindIndeks_raw_13!A825</f>
        <v/>
      </c>
      <c r="K826">
        <f>+VindIndeks_raw_13!B825</f>
        <v/>
      </c>
      <c r="L826">
        <f>+VindIndeks_raw_13!C825</f>
        <v/>
      </c>
      <c r="M826">
        <f>+VindIndeks_raw_13!D825</f>
        <v/>
      </c>
      <c r="O826" s="12">
        <f>+IF(ISNUMBER(ROUND(S826,0)),ROUND(S826,0),"")</f>
        <v/>
      </c>
      <c r="P826">
        <f>IF(ISNUMBER(+VindIndeks_raw_20_small!A825),+VindIndeks_raw_20_small!A825,"")</f>
        <v/>
      </c>
      <c r="Q826">
        <f>IF(ISNUMBER(+VindIndeks_raw_20_small!B825),+VindIndeks_raw_20_small!B825,"")</f>
        <v/>
      </c>
      <c r="R826">
        <f>IF(ISNUMBER(+VindIndeks_raw_20_small!C825),+VindIndeks_raw_20_small!C825,"")</f>
        <v/>
      </c>
      <c r="S826">
        <f>IF(ISNUMBER(+VindIndeks_raw_20_small!D825),+VindIndeks_raw_20_small!D825,"")</f>
        <v/>
      </c>
      <c r="U826" s="12">
        <f>+IF(ISNUMBER(ROUND(Y826,0)),ROUND(Y826,0),"")</f>
        <v/>
      </c>
      <c r="V826">
        <f>IF(ISNUMBER(+VindIndeks_raw_20_large!A825),+VindIndeks_raw_20_large!A825,"")</f>
        <v/>
      </c>
      <c r="W826">
        <f>IF(ISNUMBER(+VindIndeks_raw_20_large!B825),+VindIndeks_raw_20_large!B825,"")</f>
        <v/>
      </c>
      <c r="X826">
        <f>IF(ISNUMBER(+VindIndeks_raw_20_large!C825),+VindIndeks_raw_20_large!C825,"")</f>
        <v/>
      </c>
      <c r="Y826">
        <f>IF(ISNUMBER(+VindIndeks_raw_20_large!D825),+VindIndeks_raw_20_large!D825,"")</f>
        <v/>
      </c>
    </row>
    <row r="827">
      <c r="I827">
        <f>+M827</f>
        <v/>
      </c>
      <c r="J827">
        <f>+VindIndeks_raw_13!A826</f>
        <v/>
      </c>
      <c r="K827">
        <f>+VindIndeks_raw_13!B826</f>
        <v/>
      </c>
      <c r="L827">
        <f>+VindIndeks_raw_13!C826</f>
        <v/>
      </c>
      <c r="M827">
        <f>+VindIndeks_raw_13!D826</f>
        <v/>
      </c>
      <c r="O827" s="12">
        <f>+IF(ISNUMBER(ROUND(S827,0)),ROUND(S827,0),"")</f>
        <v/>
      </c>
      <c r="P827">
        <f>IF(ISNUMBER(+VindIndeks_raw_20_small!A826),+VindIndeks_raw_20_small!A826,"")</f>
        <v/>
      </c>
      <c r="Q827">
        <f>IF(ISNUMBER(+VindIndeks_raw_20_small!B826),+VindIndeks_raw_20_small!B826,"")</f>
        <v/>
      </c>
      <c r="R827">
        <f>IF(ISNUMBER(+VindIndeks_raw_20_small!C826),+VindIndeks_raw_20_small!C826,"")</f>
        <v/>
      </c>
      <c r="S827">
        <f>IF(ISNUMBER(+VindIndeks_raw_20_small!D826),+VindIndeks_raw_20_small!D826,"")</f>
        <v/>
      </c>
      <c r="U827" s="12">
        <f>+IF(ISNUMBER(ROUND(Y827,0)),ROUND(Y827,0),"")</f>
        <v/>
      </c>
      <c r="V827">
        <f>IF(ISNUMBER(+VindIndeks_raw_20_large!A826),+VindIndeks_raw_20_large!A826,"")</f>
        <v/>
      </c>
      <c r="W827">
        <f>IF(ISNUMBER(+VindIndeks_raw_20_large!B826),+VindIndeks_raw_20_large!B826,"")</f>
        <v/>
      </c>
      <c r="X827">
        <f>IF(ISNUMBER(+VindIndeks_raw_20_large!C826),+VindIndeks_raw_20_large!C826,"")</f>
        <v/>
      </c>
      <c r="Y827">
        <f>IF(ISNUMBER(+VindIndeks_raw_20_large!D826),+VindIndeks_raw_20_large!D826,"")</f>
        <v/>
      </c>
    </row>
    <row r="828">
      <c r="I828">
        <f>+M828</f>
        <v/>
      </c>
      <c r="J828">
        <f>+VindIndeks_raw_13!A827</f>
        <v/>
      </c>
      <c r="K828">
        <f>+VindIndeks_raw_13!B827</f>
        <v/>
      </c>
      <c r="L828">
        <f>+VindIndeks_raw_13!C827</f>
        <v/>
      </c>
      <c r="M828">
        <f>+VindIndeks_raw_13!D827</f>
        <v/>
      </c>
      <c r="O828" s="12">
        <f>+IF(ISNUMBER(ROUND(S828,0)),ROUND(S828,0),"")</f>
        <v/>
      </c>
      <c r="P828">
        <f>IF(ISNUMBER(+VindIndeks_raw_20_small!A827),+VindIndeks_raw_20_small!A827,"")</f>
        <v/>
      </c>
      <c r="Q828">
        <f>IF(ISNUMBER(+VindIndeks_raw_20_small!B827),+VindIndeks_raw_20_small!B827,"")</f>
        <v/>
      </c>
      <c r="R828">
        <f>IF(ISNUMBER(+VindIndeks_raw_20_small!C827),+VindIndeks_raw_20_small!C827,"")</f>
        <v/>
      </c>
      <c r="S828">
        <f>IF(ISNUMBER(+VindIndeks_raw_20_small!D827),+VindIndeks_raw_20_small!D827,"")</f>
        <v/>
      </c>
      <c r="U828" s="12">
        <f>+IF(ISNUMBER(ROUND(Y828,0)),ROUND(Y828,0),"")</f>
        <v/>
      </c>
      <c r="V828">
        <f>IF(ISNUMBER(+VindIndeks_raw_20_large!A827),+VindIndeks_raw_20_large!A827,"")</f>
        <v/>
      </c>
      <c r="W828">
        <f>IF(ISNUMBER(+VindIndeks_raw_20_large!B827),+VindIndeks_raw_20_large!B827,"")</f>
        <v/>
      </c>
      <c r="X828">
        <f>IF(ISNUMBER(+VindIndeks_raw_20_large!C827),+VindIndeks_raw_20_large!C827,"")</f>
        <v/>
      </c>
      <c r="Y828">
        <f>IF(ISNUMBER(+VindIndeks_raw_20_large!D827),+VindIndeks_raw_20_large!D827,"")</f>
        <v/>
      </c>
    </row>
    <row r="829">
      <c r="I829">
        <f>+M829</f>
        <v/>
      </c>
      <c r="J829">
        <f>+VindIndeks_raw_13!A828</f>
        <v/>
      </c>
      <c r="K829">
        <f>+VindIndeks_raw_13!B828</f>
        <v/>
      </c>
      <c r="L829">
        <f>+VindIndeks_raw_13!C828</f>
        <v/>
      </c>
      <c r="M829">
        <f>+VindIndeks_raw_13!D828</f>
        <v/>
      </c>
      <c r="O829" s="12">
        <f>+IF(ISNUMBER(ROUND(S829,0)),ROUND(S829,0),"")</f>
        <v/>
      </c>
      <c r="P829">
        <f>IF(ISNUMBER(+VindIndeks_raw_20_small!A828),+VindIndeks_raw_20_small!A828,"")</f>
        <v/>
      </c>
      <c r="Q829">
        <f>IF(ISNUMBER(+VindIndeks_raw_20_small!B828),+VindIndeks_raw_20_small!B828,"")</f>
        <v/>
      </c>
      <c r="R829">
        <f>IF(ISNUMBER(+VindIndeks_raw_20_small!C828),+VindIndeks_raw_20_small!C828,"")</f>
        <v/>
      </c>
      <c r="S829">
        <f>IF(ISNUMBER(+VindIndeks_raw_20_small!D828),+VindIndeks_raw_20_small!D828,"")</f>
        <v/>
      </c>
      <c r="U829" s="12">
        <f>+IF(ISNUMBER(ROUND(Y829,0)),ROUND(Y829,0),"")</f>
        <v/>
      </c>
      <c r="V829">
        <f>IF(ISNUMBER(+VindIndeks_raw_20_large!A828),+VindIndeks_raw_20_large!A828,"")</f>
        <v/>
      </c>
      <c r="W829">
        <f>IF(ISNUMBER(+VindIndeks_raw_20_large!B828),+VindIndeks_raw_20_large!B828,"")</f>
        <v/>
      </c>
      <c r="X829">
        <f>IF(ISNUMBER(+VindIndeks_raw_20_large!C828),+VindIndeks_raw_20_large!C828,"")</f>
        <v/>
      </c>
      <c r="Y829">
        <f>IF(ISNUMBER(+VindIndeks_raw_20_large!D828),+VindIndeks_raw_20_large!D828,"")</f>
        <v/>
      </c>
    </row>
    <row r="830">
      <c r="I830">
        <f>+M830</f>
        <v/>
      </c>
      <c r="J830">
        <f>+VindIndeks_raw_13!A829</f>
        <v/>
      </c>
      <c r="K830">
        <f>+VindIndeks_raw_13!B829</f>
        <v/>
      </c>
      <c r="L830">
        <f>+VindIndeks_raw_13!C829</f>
        <v/>
      </c>
      <c r="M830">
        <f>+VindIndeks_raw_13!D829</f>
        <v/>
      </c>
      <c r="O830" s="12">
        <f>+IF(ISNUMBER(ROUND(S830,0)),ROUND(S830,0),"")</f>
        <v/>
      </c>
      <c r="P830">
        <f>IF(ISNUMBER(+VindIndeks_raw_20_small!A829),+VindIndeks_raw_20_small!A829,"")</f>
        <v/>
      </c>
      <c r="Q830">
        <f>IF(ISNUMBER(+VindIndeks_raw_20_small!B829),+VindIndeks_raw_20_small!B829,"")</f>
        <v/>
      </c>
      <c r="R830">
        <f>IF(ISNUMBER(+VindIndeks_raw_20_small!C829),+VindIndeks_raw_20_small!C829,"")</f>
        <v/>
      </c>
      <c r="S830">
        <f>IF(ISNUMBER(+VindIndeks_raw_20_small!D829),+VindIndeks_raw_20_small!D829,"")</f>
        <v/>
      </c>
      <c r="U830" s="12">
        <f>+IF(ISNUMBER(ROUND(Y830,0)),ROUND(Y830,0),"")</f>
        <v/>
      </c>
      <c r="V830">
        <f>IF(ISNUMBER(+VindIndeks_raw_20_large!A829),+VindIndeks_raw_20_large!A829,"")</f>
        <v/>
      </c>
      <c r="W830">
        <f>IF(ISNUMBER(+VindIndeks_raw_20_large!B829),+VindIndeks_raw_20_large!B829,"")</f>
        <v/>
      </c>
      <c r="X830">
        <f>IF(ISNUMBER(+VindIndeks_raw_20_large!C829),+VindIndeks_raw_20_large!C829,"")</f>
        <v/>
      </c>
      <c r="Y830">
        <f>IF(ISNUMBER(+VindIndeks_raw_20_large!D829),+VindIndeks_raw_20_large!D829,"")</f>
        <v/>
      </c>
    </row>
    <row r="831">
      <c r="I831">
        <f>+M831</f>
        <v/>
      </c>
      <c r="J831">
        <f>+VindIndeks_raw_13!A830</f>
        <v/>
      </c>
      <c r="K831">
        <f>+VindIndeks_raw_13!B830</f>
        <v/>
      </c>
      <c r="L831">
        <f>+VindIndeks_raw_13!C830</f>
        <v/>
      </c>
      <c r="M831">
        <f>+VindIndeks_raw_13!D830</f>
        <v/>
      </c>
      <c r="O831" s="12">
        <f>+IF(ISNUMBER(ROUND(S831,0)),ROUND(S831,0),"")</f>
        <v/>
      </c>
      <c r="P831">
        <f>IF(ISNUMBER(+VindIndeks_raw_20_small!A830),+VindIndeks_raw_20_small!A830,"")</f>
        <v/>
      </c>
      <c r="Q831">
        <f>IF(ISNUMBER(+VindIndeks_raw_20_small!B830),+VindIndeks_raw_20_small!B830,"")</f>
        <v/>
      </c>
      <c r="R831">
        <f>IF(ISNUMBER(+VindIndeks_raw_20_small!C830),+VindIndeks_raw_20_small!C830,"")</f>
        <v/>
      </c>
      <c r="S831">
        <f>IF(ISNUMBER(+VindIndeks_raw_20_small!D830),+VindIndeks_raw_20_small!D830,"")</f>
        <v/>
      </c>
      <c r="U831" s="12">
        <f>+IF(ISNUMBER(ROUND(Y831,0)),ROUND(Y831,0),"")</f>
        <v/>
      </c>
      <c r="V831">
        <f>IF(ISNUMBER(+VindIndeks_raw_20_large!A830),+VindIndeks_raw_20_large!A830,"")</f>
        <v/>
      </c>
      <c r="W831">
        <f>IF(ISNUMBER(+VindIndeks_raw_20_large!B830),+VindIndeks_raw_20_large!B830,"")</f>
        <v/>
      </c>
      <c r="X831">
        <f>IF(ISNUMBER(+VindIndeks_raw_20_large!C830),+VindIndeks_raw_20_large!C830,"")</f>
        <v/>
      </c>
      <c r="Y831">
        <f>IF(ISNUMBER(+VindIndeks_raw_20_large!D830),+VindIndeks_raw_20_large!D830,"")</f>
        <v/>
      </c>
    </row>
    <row r="832">
      <c r="I832">
        <f>+M832</f>
        <v/>
      </c>
      <c r="J832">
        <f>+VindIndeks_raw_13!A831</f>
        <v/>
      </c>
      <c r="K832">
        <f>+VindIndeks_raw_13!B831</f>
        <v/>
      </c>
      <c r="L832">
        <f>+VindIndeks_raw_13!C831</f>
        <v/>
      </c>
      <c r="M832">
        <f>+VindIndeks_raw_13!D831</f>
        <v/>
      </c>
      <c r="O832" s="12">
        <f>+IF(ISNUMBER(ROUND(S832,0)),ROUND(S832,0),"")</f>
        <v/>
      </c>
      <c r="P832">
        <f>IF(ISNUMBER(+VindIndeks_raw_20_small!A831),+VindIndeks_raw_20_small!A831,"")</f>
        <v/>
      </c>
      <c r="Q832">
        <f>IF(ISNUMBER(+VindIndeks_raw_20_small!B831),+VindIndeks_raw_20_small!B831,"")</f>
        <v/>
      </c>
      <c r="R832">
        <f>IF(ISNUMBER(+VindIndeks_raw_20_small!C831),+VindIndeks_raw_20_small!C831,"")</f>
        <v/>
      </c>
      <c r="S832">
        <f>IF(ISNUMBER(+VindIndeks_raw_20_small!D831),+VindIndeks_raw_20_small!D831,"")</f>
        <v/>
      </c>
      <c r="U832" s="12">
        <f>+IF(ISNUMBER(ROUND(Y832,0)),ROUND(Y832,0),"")</f>
        <v/>
      </c>
      <c r="V832">
        <f>IF(ISNUMBER(+VindIndeks_raw_20_large!A831),+VindIndeks_raw_20_large!A831,"")</f>
        <v/>
      </c>
      <c r="W832">
        <f>IF(ISNUMBER(+VindIndeks_raw_20_large!B831),+VindIndeks_raw_20_large!B831,"")</f>
        <v/>
      </c>
      <c r="X832">
        <f>IF(ISNUMBER(+VindIndeks_raw_20_large!C831),+VindIndeks_raw_20_large!C831,"")</f>
        <v/>
      </c>
      <c r="Y832">
        <f>IF(ISNUMBER(+VindIndeks_raw_20_large!D831),+VindIndeks_raw_20_large!D831,"")</f>
        <v/>
      </c>
    </row>
    <row r="833">
      <c r="I833">
        <f>+M833</f>
        <v/>
      </c>
      <c r="J833">
        <f>+VindIndeks_raw_13!A832</f>
        <v/>
      </c>
      <c r="K833">
        <f>+VindIndeks_raw_13!B832</f>
        <v/>
      </c>
      <c r="L833">
        <f>+VindIndeks_raw_13!C832</f>
        <v/>
      </c>
      <c r="M833">
        <f>+VindIndeks_raw_13!D832</f>
        <v/>
      </c>
      <c r="O833" s="12">
        <f>+IF(ISNUMBER(ROUND(S833,0)),ROUND(S833,0),"")</f>
        <v/>
      </c>
      <c r="P833">
        <f>IF(ISNUMBER(+VindIndeks_raw_20_small!A832),+VindIndeks_raw_20_small!A832,"")</f>
        <v/>
      </c>
      <c r="Q833">
        <f>IF(ISNUMBER(+VindIndeks_raw_20_small!B832),+VindIndeks_raw_20_small!B832,"")</f>
        <v/>
      </c>
      <c r="R833">
        <f>IF(ISNUMBER(+VindIndeks_raw_20_small!C832),+VindIndeks_raw_20_small!C832,"")</f>
        <v/>
      </c>
      <c r="S833">
        <f>IF(ISNUMBER(+VindIndeks_raw_20_small!D832),+VindIndeks_raw_20_small!D832,"")</f>
        <v/>
      </c>
      <c r="U833" s="12">
        <f>+IF(ISNUMBER(ROUND(Y833,0)),ROUND(Y833,0),"")</f>
        <v/>
      </c>
      <c r="V833">
        <f>IF(ISNUMBER(+VindIndeks_raw_20_large!A832),+VindIndeks_raw_20_large!A832,"")</f>
        <v/>
      </c>
      <c r="W833">
        <f>IF(ISNUMBER(+VindIndeks_raw_20_large!B832),+VindIndeks_raw_20_large!B832,"")</f>
        <v/>
      </c>
      <c r="X833">
        <f>IF(ISNUMBER(+VindIndeks_raw_20_large!C832),+VindIndeks_raw_20_large!C832,"")</f>
        <v/>
      </c>
      <c r="Y833">
        <f>IF(ISNUMBER(+VindIndeks_raw_20_large!D832),+VindIndeks_raw_20_large!D832,"")</f>
        <v/>
      </c>
    </row>
    <row r="834">
      <c r="I834">
        <f>+M834</f>
        <v/>
      </c>
      <c r="J834">
        <f>+VindIndeks_raw_13!A833</f>
        <v/>
      </c>
      <c r="K834">
        <f>+VindIndeks_raw_13!B833</f>
        <v/>
      </c>
      <c r="L834">
        <f>+VindIndeks_raw_13!C833</f>
        <v/>
      </c>
      <c r="M834">
        <f>+VindIndeks_raw_13!D833</f>
        <v/>
      </c>
      <c r="O834" s="12">
        <f>+IF(ISNUMBER(ROUND(S834,0)),ROUND(S834,0),"")</f>
        <v/>
      </c>
      <c r="P834">
        <f>IF(ISNUMBER(+VindIndeks_raw_20_small!A833),+VindIndeks_raw_20_small!A833,"")</f>
        <v/>
      </c>
      <c r="Q834">
        <f>IF(ISNUMBER(+VindIndeks_raw_20_small!B833),+VindIndeks_raw_20_small!B833,"")</f>
        <v/>
      </c>
      <c r="R834">
        <f>IF(ISNUMBER(+VindIndeks_raw_20_small!C833),+VindIndeks_raw_20_small!C833,"")</f>
        <v/>
      </c>
      <c r="S834">
        <f>IF(ISNUMBER(+VindIndeks_raw_20_small!D833),+VindIndeks_raw_20_small!D833,"")</f>
        <v/>
      </c>
      <c r="U834" s="12">
        <f>+IF(ISNUMBER(ROUND(Y834,0)),ROUND(Y834,0),"")</f>
        <v/>
      </c>
      <c r="V834">
        <f>IF(ISNUMBER(+VindIndeks_raw_20_large!A833),+VindIndeks_raw_20_large!A833,"")</f>
        <v/>
      </c>
      <c r="W834">
        <f>IF(ISNUMBER(+VindIndeks_raw_20_large!B833),+VindIndeks_raw_20_large!B833,"")</f>
        <v/>
      </c>
      <c r="X834">
        <f>IF(ISNUMBER(+VindIndeks_raw_20_large!C833),+VindIndeks_raw_20_large!C833,"")</f>
        <v/>
      </c>
      <c r="Y834">
        <f>IF(ISNUMBER(+VindIndeks_raw_20_large!D833),+VindIndeks_raw_20_large!D833,"")</f>
        <v/>
      </c>
    </row>
    <row r="835">
      <c r="I835">
        <f>+M835</f>
        <v/>
      </c>
      <c r="J835">
        <f>+VindIndeks_raw_13!A834</f>
        <v/>
      </c>
      <c r="K835">
        <f>+VindIndeks_raw_13!B834</f>
        <v/>
      </c>
      <c r="L835">
        <f>+VindIndeks_raw_13!C834</f>
        <v/>
      </c>
      <c r="M835">
        <f>+VindIndeks_raw_13!D834</f>
        <v/>
      </c>
      <c r="O835" s="12">
        <f>+IF(ISNUMBER(ROUND(S835,0)),ROUND(S835,0),"")</f>
        <v/>
      </c>
      <c r="P835">
        <f>IF(ISNUMBER(+VindIndeks_raw_20_small!A834),+VindIndeks_raw_20_small!A834,"")</f>
        <v/>
      </c>
      <c r="Q835">
        <f>IF(ISNUMBER(+VindIndeks_raw_20_small!B834),+VindIndeks_raw_20_small!B834,"")</f>
        <v/>
      </c>
      <c r="R835">
        <f>IF(ISNUMBER(+VindIndeks_raw_20_small!C834),+VindIndeks_raw_20_small!C834,"")</f>
        <v/>
      </c>
      <c r="S835">
        <f>IF(ISNUMBER(+VindIndeks_raw_20_small!D834),+VindIndeks_raw_20_small!D834,"")</f>
        <v/>
      </c>
      <c r="U835" s="12">
        <f>+IF(ISNUMBER(ROUND(Y835,0)),ROUND(Y835,0),"")</f>
        <v/>
      </c>
      <c r="V835">
        <f>IF(ISNUMBER(+VindIndeks_raw_20_large!A834),+VindIndeks_raw_20_large!A834,"")</f>
        <v/>
      </c>
      <c r="W835">
        <f>IF(ISNUMBER(+VindIndeks_raw_20_large!B834),+VindIndeks_raw_20_large!B834,"")</f>
        <v/>
      </c>
      <c r="X835">
        <f>IF(ISNUMBER(+VindIndeks_raw_20_large!C834),+VindIndeks_raw_20_large!C834,"")</f>
        <v/>
      </c>
      <c r="Y835">
        <f>IF(ISNUMBER(+VindIndeks_raw_20_large!D834),+VindIndeks_raw_20_large!D834,"")</f>
        <v/>
      </c>
    </row>
    <row r="836">
      <c r="I836">
        <f>+M836</f>
        <v/>
      </c>
      <c r="J836">
        <f>+VindIndeks_raw_13!A835</f>
        <v/>
      </c>
      <c r="K836">
        <f>+VindIndeks_raw_13!B835</f>
        <v/>
      </c>
      <c r="L836">
        <f>+VindIndeks_raw_13!C835</f>
        <v/>
      </c>
      <c r="M836">
        <f>+VindIndeks_raw_13!D835</f>
        <v/>
      </c>
      <c r="O836" s="12">
        <f>+IF(ISNUMBER(ROUND(S836,0)),ROUND(S836,0),"")</f>
        <v/>
      </c>
      <c r="P836">
        <f>IF(ISNUMBER(+VindIndeks_raw_20_small!A835),+VindIndeks_raw_20_small!A835,"")</f>
        <v/>
      </c>
      <c r="Q836">
        <f>IF(ISNUMBER(+VindIndeks_raw_20_small!B835),+VindIndeks_raw_20_small!B835,"")</f>
        <v/>
      </c>
      <c r="R836">
        <f>IF(ISNUMBER(+VindIndeks_raw_20_small!C835),+VindIndeks_raw_20_small!C835,"")</f>
        <v/>
      </c>
      <c r="S836">
        <f>IF(ISNUMBER(+VindIndeks_raw_20_small!D835),+VindIndeks_raw_20_small!D835,"")</f>
        <v/>
      </c>
      <c r="U836" s="12">
        <f>+IF(ISNUMBER(ROUND(Y836,0)),ROUND(Y836,0),"")</f>
        <v/>
      </c>
      <c r="V836">
        <f>IF(ISNUMBER(+VindIndeks_raw_20_large!A835),+VindIndeks_raw_20_large!A835,"")</f>
        <v/>
      </c>
      <c r="W836">
        <f>IF(ISNUMBER(+VindIndeks_raw_20_large!B835),+VindIndeks_raw_20_large!B835,"")</f>
        <v/>
      </c>
      <c r="X836">
        <f>IF(ISNUMBER(+VindIndeks_raw_20_large!C835),+VindIndeks_raw_20_large!C835,"")</f>
        <v/>
      </c>
      <c r="Y836">
        <f>IF(ISNUMBER(+VindIndeks_raw_20_large!D835),+VindIndeks_raw_20_large!D835,"")</f>
        <v/>
      </c>
    </row>
    <row r="837">
      <c r="I837">
        <f>+M837</f>
        <v/>
      </c>
      <c r="J837">
        <f>+VindIndeks_raw_13!A836</f>
        <v/>
      </c>
      <c r="K837">
        <f>+VindIndeks_raw_13!B836</f>
        <v/>
      </c>
      <c r="L837">
        <f>+VindIndeks_raw_13!C836</f>
        <v/>
      </c>
      <c r="M837">
        <f>+VindIndeks_raw_13!D836</f>
        <v/>
      </c>
      <c r="O837" s="12">
        <f>+IF(ISNUMBER(ROUND(S837,0)),ROUND(S837,0),"")</f>
        <v/>
      </c>
      <c r="P837">
        <f>IF(ISNUMBER(+VindIndeks_raw_20_small!A836),+VindIndeks_raw_20_small!A836,"")</f>
        <v/>
      </c>
      <c r="Q837">
        <f>IF(ISNUMBER(+VindIndeks_raw_20_small!B836),+VindIndeks_raw_20_small!B836,"")</f>
        <v/>
      </c>
      <c r="R837">
        <f>IF(ISNUMBER(+VindIndeks_raw_20_small!C836),+VindIndeks_raw_20_small!C836,"")</f>
        <v/>
      </c>
      <c r="S837">
        <f>IF(ISNUMBER(+VindIndeks_raw_20_small!D836),+VindIndeks_raw_20_small!D836,"")</f>
        <v/>
      </c>
      <c r="U837" s="12">
        <f>+IF(ISNUMBER(ROUND(Y837,0)),ROUND(Y837,0),"")</f>
        <v/>
      </c>
      <c r="V837">
        <f>IF(ISNUMBER(+VindIndeks_raw_20_large!A836),+VindIndeks_raw_20_large!A836,"")</f>
        <v/>
      </c>
      <c r="W837">
        <f>IF(ISNUMBER(+VindIndeks_raw_20_large!B836),+VindIndeks_raw_20_large!B836,"")</f>
        <v/>
      </c>
      <c r="X837">
        <f>IF(ISNUMBER(+VindIndeks_raw_20_large!C836),+VindIndeks_raw_20_large!C836,"")</f>
        <v/>
      </c>
      <c r="Y837">
        <f>IF(ISNUMBER(+VindIndeks_raw_20_large!D836),+VindIndeks_raw_20_large!D836,"")</f>
        <v/>
      </c>
    </row>
    <row r="838">
      <c r="I838">
        <f>+M838</f>
        <v/>
      </c>
      <c r="J838">
        <f>+VindIndeks_raw_13!A837</f>
        <v/>
      </c>
      <c r="K838">
        <f>+VindIndeks_raw_13!B837</f>
        <v/>
      </c>
      <c r="L838">
        <f>+VindIndeks_raw_13!C837</f>
        <v/>
      </c>
      <c r="M838">
        <f>+VindIndeks_raw_13!D837</f>
        <v/>
      </c>
      <c r="O838" s="12">
        <f>+IF(ISNUMBER(ROUND(S838,0)),ROUND(S838,0),"")</f>
        <v/>
      </c>
      <c r="P838">
        <f>IF(ISNUMBER(+VindIndeks_raw_20_small!A837),+VindIndeks_raw_20_small!A837,"")</f>
        <v/>
      </c>
      <c r="Q838">
        <f>IF(ISNUMBER(+VindIndeks_raw_20_small!B837),+VindIndeks_raw_20_small!B837,"")</f>
        <v/>
      </c>
      <c r="R838">
        <f>IF(ISNUMBER(+VindIndeks_raw_20_small!C837),+VindIndeks_raw_20_small!C837,"")</f>
        <v/>
      </c>
      <c r="S838">
        <f>IF(ISNUMBER(+VindIndeks_raw_20_small!D837),+VindIndeks_raw_20_small!D837,"")</f>
        <v/>
      </c>
      <c r="U838" s="12">
        <f>+IF(ISNUMBER(ROUND(Y838,0)),ROUND(Y838,0),"")</f>
        <v/>
      </c>
      <c r="V838">
        <f>IF(ISNUMBER(+VindIndeks_raw_20_large!A837),+VindIndeks_raw_20_large!A837,"")</f>
        <v/>
      </c>
      <c r="W838">
        <f>IF(ISNUMBER(+VindIndeks_raw_20_large!B837),+VindIndeks_raw_20_large!B837,"")</f>
        <v/>
      </c>
      <c r="X838">
        <f>IF(ISNUMBER(+VindIndeks_raw_20_large!C837),+VindIndeks_raw_20_large!C837,"")</f>
        <v/>
      </c>
      <c r="Y838">
        <f>IF(ISNUMBER(+VindIndeks_raw_20_large!D837),+VindIndeks_raw_20_large!D837,"")</f>
        <v/>
      </c>
    </row>
    <row r="839">
      <c r="I839">
        <f>+M839</f>
        <v/>
      </c>
      <c r="J839">
        <f>+VindIndeks_raw_13!A838</f>
        <v/>
      </c>
      <c r="K839">
        <f>+VindIndeks_raw_13!B838</f>
        <v/>
      </c>
      <c r="L839">
        <f>+VindIndeks_raw_13!C838</f>
        <v/>
      </c>
      <c r="M839">
        <f>+VindIndeks_raw_13!D838</f>
        <v/>
      </c>
      <c r="O839" s="12">
        <f>+IF(ISNUMBER(ROUND(S839,0)),ROUND(S839,0),"")</f>
        <v/>
      </c>
      <c r="P839">
        <f>IF(ISNUMBER(+VindIndeks_raw_20_small!A838),+VindIndeks_raw_20_small!A838,"")</f>
        <v/>
      </c>
      <c r="Q839">
        <f>IF(ISNUMBER(+VindIndeks_raw_20_small!B838),+VindIndeks_raw_20_small!B838,"")</f>
        <v/>
      </c>
      <c r="R839">
        <f>IF(ISNUMBER(+VindIndeks_raw_20_small!C838),+VindIndeks_raw_20_small!C838,"")</f>
        <v/>
      </c>
      <c r="S839">
        <f>IF(ISNUMBER(+VindIndeks_raw_20_small!D838),+VindIndeks_raw_20_small!D838,"")</f>
        <v/>
      </c>
      <c r="U839" s="12">
        <f>+IF(ISNUMBER(ROUND(Y839,0)),ROUND(Y839,0),"")</f>
        <v/>
      </c>
      <c r="V839">
        <f>IF(ISNUMBER(+VindIndeks_raw_20_large!A838),+VindIndeks_raw_20_large!A838,"")</f>
        <v/>
      </c>
      <c r="W839">
        <f>IF(ISNUMBER(+VindIndeks_raw_20_large!B838),+VindIndeks_raw_20_large!B838,"")</f>
        <v/>
      </c>
      <c r="X839">
        <f>IF(ISNUMBER(+VindIndeks_raw_20_large!C838),+VindIndeks_raw_20_large!C838,"")</f>
        <v/>
      </c>
      <c r="Y839">
        <f>IF(ISNUMBER(+VindIndeks_raw_20_large!D838),+VindIndeks_raw_20_large!D838,"")</f>
        <v/>
      </c>
    </row>
    <row r="840">
      <c r="I840">
        <f>+M840</f>
        <v/>
      </c>
      <c r="J840">
        <f>+VindIndeks_raw_13!A839</f>
        <v/>
      </c>
      <c r="K840">
        <f>+VindIndeks_raw_13!B839</f>
        <v/>
      </c>
      <c r="L840">
        <f>+VindIndeks_raw_13!C839</f>
        <v/>
      </c>
      <c r="M840">
        <f>+VindIndeks_raw_13!D839</f>
        <v/>
      </c>
      <c r="O840" s="12">
        <f>+IF(ISNUMBER(ROUND(S840,0)),ROUND(S840,0),"")</f>
        <v/>
      </c>
      <c r="P840">
        <f>IF(ISNUMBER(+VindIndeks_raw_20_small!A839),+VindIndeks_raw_20_small!A839,"")</f>
        <v/>
      </c>
      <c r="Q840">
        <f>IF(ISNUMBER(+VindIndeks_raw_20_small!B839),+VindIndeks_raw_20_small!B839,"")</f>
        <v/>
      </c>
      <c r="R840">
        <f>IF(ISNUMBER(+VindIndeks_raw_20_small!C839),+VindIndeks_raw_20_small!C839,"")</f>
        <v/>
      </c>
      <c r="S840">
        <f>IF(ISNUMBER(+VindIndeks_raw_20_small!D839),+VindIndeks_raw_20_small!D839,"")</f>
        <v/>
      </c>
      <c r="U840" s="12">
        <f>+IF(ISNUMBER(ROUND(Y840,0)),ROUND(Y840,0),"")</f>
        <v/>
      </c>
      <c r="V840">
        <f>IF(ISNUMBER(+VindIndeks_raw_20_large!A839),+VindIndeks_raw_20_large!A839,"")</f>
        <v/>
      </c>
      <c r="W840">
        <f>IF(ISNUMBER(+VindIndeks_raw_20_large!B839),+VindIndeks_raw_20_large!B839,"")</f>
        <v/>
      </c>
      <c r="X840">
        <f>IF(ISNUMBER(+VindIndeks_raw_20_large!C839),+VindIndeks_raw_20_large!C839,"")</f>
        <v/>
      </c>
      <c r="Y840">
        <f>IF(ISNUMBER(+VindIndeks_raw_20_large!D839),+VindIndeks_raw_20_large!D839,"")</f>
        <v/>
      </c>
    </row>
    <row r="841">
      <c r="I841">
        <f>+M841</f>
        <v/>
      </c>
      <c r="J841">
        <f>+VindIndeks_raw_13!A840</f>
        <v/>
      </c>
      <c r="K841">
        <f>+VindIndeks_raw_13!B840</f>
        <v/>
      </c>
      <c r="L841">
        <f>+VindIndeks_raw_13!C840</f>
        <v/>
      </c>
      <c r="M841">
        <f>+VindIndeks_raw_13!D840</f>
        <v/>
      </c>
      <c r="O841" s="12">
        <f>+IF(ISNUMBER(ROUND(S841,0)),ROUND(S841,0),"")</f>
        <v/>
      </c>
      <c r="P841">
        <f>IF(ISNUMBER(+VindIndeks_raw_20_small!A840),+VindIndeks_raw_20_small!A840,"")</f>
        <v/>
      </c>
      <c r="Q841">
        <f>IF(ISNUMBER(+VindIndeks_raw_20_small!B840),+VindIndeks_raw_20_small!B840,"")</f>
        <v/>
      </c>
      <c r="R841">
        <f>IF(ISNUMBER(+VindIndeks_raw_20_small!C840),+VindIndeks_raw_20_small!C840,"")</f>
        <v/>
      </c>
      <c r="S841">
        <f>IF(ISNUMBER(+VindIndeks_raw_20_small!D840),+VindIndeks_raw_20_small!D840,"")</f>
        <v/>
      </c>
      <c r="U841" s="12">
        <f>+IF(ISNUMBER(ROUND(Y841,0)),ROUND(Y841,0),"")</f>
        <v/>
      </c>
      <c r="V841">
        <f>IF(ISNUMBER(+VindIndeks_raw_20_large!A840),+VindIndeks_raw_20_large!A840,"")</f>
        <v/>
      </c>
      <c r="W841">
        <f>IF(ISNUMBER(+VindIndeks_raw_20_large!B840),+VindIndeks_raw_20_large!B840,"")</f>
        <v/>
      </c>
      <c r="X841">
        <f>IF(ISNUMBER(+VindIndeks_raw_20_large!C840),+VindIndeks_raw_20_large!C840,"")</f>
        <v/>
      </c>
      <c r="Y841">
        <f>IF(ISNUMBER(+VindIndeks_raw_20_large!D840),+VindIndeks_raw_20_large!D840,"")</f>
        <v/>
      </c>
    </row>
    <row r="842">
      <c r="I842">
        <f>+M842</f>
        <v/>
      </c>
      <c r="J842">
        <f>+VindIndeks_raw_13!A841</f>
        <v/>
      </c>
      <c r="K842">
        <f>+VindIndeks_raw_13!B841</f>
        <v/>
      </c>
      <c r="L842">
        <f>+VindIndeks_raw_13!C841</f>
        <v/>
      </c>
      <c r="M842">
        <f>+VindIndeks_raw_13!D841</f>
        <v/>
      </c>
      <c r="O842" s="12">
        <f>+IF(ISNUMBER(ROUND(S842,0)),ROUND(S842,0),"")</f>
        <v/>
      </c>
      <c r="P842">
        <f>IF(ISNUMBER(+VindIndeks_raw_20_small!A841),+VindIndeks_raw_20_small!A841,"")</f>
        <v/>
      </c>
      <c r="Q842">
        <f>IF(ISNUMBER(+VindIndeks_raw_20_small!B841),+VindIndeks_raw_20_small!B841,"")</f>
        <v/>
      </c>
      <c r="R842">
        <f>IF(ISNUMBER(+VindIndeks_raw_20_small!C841),+VindIndeks_raw_20_small!C841,"")</f>
        <v/>
      </c>
      <c r="S842">
        <f>IF(ISNUMBER(+VindIndeks_raw_20_small!D841),+VindIndeks_raw_20_small!D841,"")</f>
        <v/>
      </c>
      <c r="U842" s="12">
        <f>+IF(ISNUMBER(ROUND(Y842,0)),ROUND(Y842,0),"")</f>
        <v/>
      </c>
      <c r="V842">
        <f>IF(ISNUMBER(+VindIndeks_raw_20_large!A841),+VindIndeks_raw_20_large!A841,"")</f>
        <v/>
      </c>
      <c r="W842">
        <f>IF(ISNUMBER(+VindIndeks_raw_20_large!B841),+VindIndeks_raw_20_large!B841,"")</f>
        <v/>
      </c>
      <c r="X842">
        <f>IF(ISNUMBER(+VindIndeks_raw_20_large!C841),+VindIndeks_raw_20_large!C841,"")</f>
        <v/>
      </c>
      <c r="Y842">
        <f>IF(ISNUMBER(+VindIndeks_raw_20_large!D841),+VindIndeks_raw_20_large!D841,"")</f>
        <v/>
      </c>
    </row>
    <row r="843">
      <c r="I843">
        <f>+M843</f>
        <v/>
      </c>
      <c r="J843">
        <f>+VindIndeks_raw_13!A842</f>
        <v/>
      </c>
      <c r="K843">
        <f>+VindIndeks_raw_13!B842</f>
        <v/>
      </c>
      <c r="L843">
        <f>+VindIndeks_raw_13!C842</f>
        <v/>
      </c>
      <c r="M843">
        <f>+VindIndeks_raw_13!D842</f>
        <v/>
      </c>
      <c r="O843" s="12">
        <f>+IF(ISNUMBER(ROUND(S843,0)),ROUND(S843,0),"")</f>
        <v/>
      </c>
      <c r="P843">
        <f>IF(ISNUMBER(+VindIndeks_raw_20_small!A842),+VindIndeks_raw_20_small!A842,"")</f>
        <v/>
      </c>
      <c r="Q843">
        <f>IF(ISNUMBER(+VindIndeks_raw_20_small!B842),+VindIndeks_raw_20_small!B842,"")</f>
        <v/>
      </c>
      <c r="R843">
        <f>IF(ISNUMBER(+VindIndeks_raw_20_small!C842),+VindIndeks_raw_20_small!C842,"")</f>
        <v/>
      </c>
      <c r="S843">
        <f>IF(ISNUMBER(+VindIndeks_raw_20_small!D842),+VindIndeks_raw_20_small!D842,"")</f>
        <v/>
      </c>
      <c r="U843" s="12">
        <f>+IF(ISNUMBER(ROUND(Y843,0)),ROUND(Y843,0),"")</f>
        <v/>
      </c>
      <c r="V843">
        <f>IF(ISNUMBER(+VindIndeks_raw_20_large!A842),+VindIndeks_raw_20_large!A842,"")</f>
        <v/>
      </c>
      <c r="W843">
        <f>IF(ISNUMBER(+VindIndeks_raw_20_large!B842),+VindIndeks_raw_20_large!B842,"")</f>
        <v/>
      </c>
      <c r="X843">
        <f>IF(ISNUMBER(+VindIndeks_raw_20_large!C842),+VindIndeks_raw_20_large!C842,"")</f>
        <v/>
      </c>
      <c r="Y843">
        <f>IF(ISNUMBER(+VindIndeks_raw_20_large!D842),+VindIndeks_raw_20_large!D842,"")</f>
        <v/>
      </c>
    </row>
    <row r="844">
      <c r="I844">
        <f>+M844</f>
        <v/>
      </c>
      <c r="J844">
        <f>+VindIndeks_raw_13!A843</f>
        <v/>
      </c>
      <c r="K844">
        <f>+VindIndeks_raw_13!B843</f>
        <v/>
      </c>
      <c r="L844">
        <f>+VindIndeks_raw_13!C843</f>
        <v/>
      </c>
      <c r="M844">
        <f>+VindIndeks_raw_13!D843</f>
        <v/>
      </c>
      <c r="O844" s="12">
        <f>+IF(ISNUMBER(ROUND(S844,0)),ROUND(S844,0),"")</f>
        <v/>
      </c>
      <c r="P844">
        <f>IF(ISNUMBER(+VindIndeks_raw_20_small!A843),+VindIndeks_raw_20_small!A843,"")</f>
        <v/>
      </c>
      <c r="Q844">
        <f>IF(ISNUMBER(+VindIndeks_raw_20_small!B843),+VindIndeks_raw_20_small!B843,"")</f>
        <v/>
      </c>
      <c r="R844">
        <f>IF(ISNUMBER(+VindIndeks_raw_20_small!C843),+VindIndeks_raw_20_small!C843,"")</f>
        <v/>
      </c>
      <c r="S844">
        <f>IF(ISNUMBER(+VindIndeks_raw_20_small!D843),+VindIndeks_raw_20_small!D843,"")</f>
        <v/>
      </c>
      <c r="U844" s="12">
        <f>+IF(ISNUMBER(ROUND(Y844,0)),ROUND(Y844,0),"")</f>
        <v/>
      </c>
      <c r="V844">
        <f>IF(ISNUMBER(+VindIndeks_raw_20_large!A843),+VindIndeks_raw_20_large!A843,"")</f>
        <v/>
      </c>
      <c r="W844">
        <f>IF(ISNUMBER(+VindIndeks_raw_20_large!B843),+VindIndeks_raw_20_large!B843,"")</f>
        <v/>
      </c>
      <c r="X844">
        <f>IF(ISNUMBER(+VindIndeks_raw_20_large!C843),+VindIndeks_raw_20_large!C843,"")</f>
        <v/>
      </c>
      <c r="Y844">
        <f>IF(ISNUMBER(+VindIndeks_raw_20_large!D843),+VindIndeks_raw_20_large!D843,"")</f>
        <v/>
      </c>
    </row>
    <row r="845">
      <c r="I845">
        <f>+M845</f>
        <v/>
      </c>
      <c r="J845">
        <f>+VindIndeks_raw_13!A844</f>
        <v/>
      </c>
      <c r="K845">
        <f>+VindIndeks_raw_13!B844</f>
        <v/>
      </c>
      <c r="L845">
        <f>+VindIndeks_raw_13!C844</f>
        <v/>
      </c>
      <c r="M845">
        <f>+VindIndeks_raw_13!D844</f>
        <v/>
      </c>
      <c r="O845" s="12">
        <f>+IF(ISNUMBER(ROUND(S845,0)),ROUND(S845,0),"")</f>
        <v/>
      </c>
      <c r="P845">
        <f>IF(ISNUMBER(+VindIndeks_raw_20_small!A844),+VindIndeks_raw_20_small!A844,"")</f>
        <v/>
      </c>
      <c r="Q845">
        <f>IF(ISNUMBER(+VindIndeks_raw_20_small!B844),+VindIndeks_raw_20_small!B844,"")</f>
        <v/>
      </c>
      <c r="R845">
        <f>IF(ISNUMBER(+VindIndeks_raw_20_small!C844),+VindIndeks_raw_20_small!C844,"")</f>
        <v/>
      </c>
      <c r="S845">
        <f>IF(ISNUMBER(+VindIndeks_raw_20_small!D844),+VindIndeks_raw_20_small!D844,"")</f>
        <v/>
      </c>
      <c r="U845" s="12">
        <f>+IF(ISNUMBER(ROUND(Y845,0)),ROUND(Y845,0),"")</f>
        <v/>
      </c>
      <c r="V845">
        <f>IF(ISNUMBER(+VindIndeks_raw_20_large!A844),+VindIndeks_raw_20_large!A844,"")</f>
        <v/>
      </c>
      <c r="W845">
        <f>IF(ISNUMBER(+VindIndeks_raw_20_large!B844),+VindIndeks_raw_20_large!B844,"")</f>
        <v/>
      </c>
      <c r="X845">
        <f>IF(ISNUMBER(+VindIndeks_raw_20_large!C844),+VindIndeks_raw_20_large!C844,"")</f>
        <v/>
      </c>
      <c r="Y845">
        <f>IF(ISNUMBER(+VindIndeks_raw_20_large!D844),+VindIndeks_raw_20_large!D844,"")</f>
        <v/>
      </c>
    </row>
    <row r="846">
      <c r="I846">
        <f>+M846</f>
        <v/>
      </c>
      <c r="J846">
        <f>+VindIndeks_raw_13!A845</f>
        <v/>
      </c>
      <c r="K846">
        <f>+VindIndeks_raw_13!B845</f>
        <v/>
      </c>
      <c r="L846">
        <f>+VindIndeks_raw_13!C845</f>
        <v/>
      </c>
      <c r="M846">
        <f>+VindIndeks_raw_13!D845</f>
        <v/>
      </c>
      <c r="O846" s="12">
        <f>+IF(ISNUMBER(ROUND(S846,0)),ROUND(S846,0),"")</f>
        <v/>
      </c>
      <c r="P846">
        <f>IF(ISNUMBER(+VindIndeks_raw_20_small!A845),+VindIndeks_raw_20_small!A845,"")</f>
        <v/>
      </c>
      <c r="Q846">
        <f>IF(ISNUMBER(+VindIndeks_raw_20_small!B845),+VindIndeks_raw_20_small!B845,"")</f>
        <v/>
      </c>
      <c r="R846">
        <f>IF(ISNUMBER(+VindIndeks_raw_20_small!C845),+VindIndeks_raw_20_small!C845,"")</f>
        <v/>
      </c>
      <c r="S846">
        <f>IF(ISNUMBER(+VindIndeks_raw_20_small!D845),+VindIndeks_raw_20_small!D845,"")</f>
        <v/>
      </c>
      <c r="U846" s="12">
        <f>+IF(ISNUMBER(ROUND(Y846,0)),ROUND(Y846,0),"")</f>
        <v/>
      </c>
      <c r="V846">
        <f>IF(ISNUMBER(+VindIndeks_raw_20_large!A845),+VindIndeks_raw_20_large!A845,"")</f>
        <v/>
      </c>
      <c r="W846">
        <f>IF(ISNUMBER(+VindIndeks_raw_20_large!B845),+VindIndeks_raw_20_large!B845,"")</f>
        <v/>
      </c>
      <c r="X846">
        <f>IF(ISNUMBER(+VindIndeks_raw_20_large!C845),+VindIndeks_raw_20_large!C845,"")</f>
        <v/>
      </c>
      <c r="Y846">
        <f>IF(ISNUMBER(+VindIndeks_raw_20_large!D845),+VindIndeks_raw_20_large!D845,"")</f>
        <v/>
      </c>
    </row>
    <row r="847">
      <c r="I847">
        <f>+M847</f>
        <v/>
      </c>
      <c r="J847">
        <f>+VindIndeks_raw_13!A846</f>
        <v/>
      </c>
      <c r="K847">
        <f>+VindIndeks_raw_13!B846</f>
        <v/>
      </c>
      <c r="L847">
        <f>+VindIndeks_raw_13!C846</f>
        <v/>
      </c>
      <c r="M847">
        <f>+VindIndeks_raw_13!D846</f>
        <v/>
      </c>
      <c r="O847" s="12">
        <f>+IF(ISNUMBER(ROUND(S847,0)),ROUND(S847,0),"")</f>
        <v/>
      </c>
      <c r="P847">
        <f>IF(ISNUMBER(+VindIndeks_raw_20_small!A846),+VindIndeks_raw_20_small!A846,"")</f>
        <v/>
      </c>
      <c r="Q847">
        <f>IF(ISNUMBER(+VindIndeks_raw_20_small!B846),+VindIndeks_raw_20_small!B846,"")</f>
        <v/>
      </c>
      <c r="R847">
        <f>IF(ISNUMBER(+VindIndeks_raw_20_small!C846),+VindIndeks_raw_20_small!C846,"")</f>
        <v/>
      </c>
      <c r="S847">
        <f>IF(ISNUMBER(+VindIndeks_raw_20_small!D846),+VindIndeks_raw_20_small!D846,"")</f>
        <v/>
      </c>
      <c r="U847" s="12">
        <f>+IF(ISNUMBER(ROUND(Y847,0)),ROUND(Y847,0),"")</f>
        <v/>
      </c>
      <c r="V847">
        <f>IF(ISNUMBER(+VindIndeks_raw_20_large!A846),+VindIndeks_raw_20_large!A846,"")</f>
        <v/>
      </c>
      <c r="W847">
        <f>IF(ISNUMBER(+VindIndeks_raw_20_large!B846),+VindIndeks_raw_20_large!B846,"")</f>
        <v/>
      </c>
      <c r="X847">
        <f>IF(ISNUMBER(+VindIndeks_raw_20_large!C846),+VindIndeks_raw_20_large!C846,"")</f>
        <v/>
      </c>
      <c r="Y847">
        <f>IF(ISNUMBER(+VindIndeks_raw_20_large!D846),+VindIndeks_raw_20_large!D846,"")</f>
        <v/>
      </c>
    </row>
    <row r="848">
      <c r="I848">
        <f>+M848</f>
        <v/>
      </c>
      <c r="J848">
        <f>+VindIndeks_raw_13!A847</f>
        <v/>
      </c>
      <c r="K848">
        <f>+VindIndeks_raw_13!B847</f>
        <v/>
      </c>
      <c r="L848">
        <f>+VindIndeks_raw_13!C847</f>
        <v/>
      </c>
      <c r="M848">
        <f>+VindIndeks_raw_13!D847</f>
        <v/>
      </c>
      <c r="O848" s="12">
        <f>+IF(ISNUMBER(ROUND(S848,0)),ROUND(S848,0),"")</f>
        <v/>
      </c>
      <c r="P848">
        <f>IF(ISNUMBER(+VindIndeks_raw_20_small!A847),+VindIndeks_raw_20_small!A847,"")</f>
        <v/>
      </c>
      <c r="Q848">
        <f>IF(ISNUMBER(+VindIndeks_raw_20_small!B847),+VindIndeks_raw_20_small!B847,"")</f>
        <v/>
      </c>
      <c r="R848">
        <f>IF(ISNUMBER(+VindIndeks_raw_20_small!C847),+VindIndeks_raw_20_small!C847,"")</f>
        <v/>
      </c>
      <c r="S848">
        <f>IF(ISNUMBER(+VindIndeks_raw_20_small!D847),+VindIndeks_raw_20_small!D847,"")</f>
        <v/>
      </c>
      <c r="U848" s="12">
        <f>+IF(ISNUMBER(ROUND(Y848,0)),ROUND(Y848,0),"")</f>
        <v/>
      </c>
      <c r="V848">
        <f>IF(ISNUMBER(+VindIndeks_raw_20_large!A847),+VindIndeks_raw_20_large!A847,"")</f>
        <v/>
      </c>
      <c r="W848">
        <f>IF(ISNUMBER(+VindIndeks_raw_20_large!B847),+VindIndeks_raw_20_large!B847,"")</f>
        <v/>
      </c>
      <c r="X848">
        <f>IF(ISNUMBER(+VindIndeks_raw_20_large!C847),+VindIndeks_raw_20_large!C847,"")</f>
        <v/>
      </c>
      <c r="Y848">
        <f>IF(ISNUMBER(+VindIndeks_raw_20_large!D847),+VindIndeks_raw_20_large!D847,"")</f>
        <v/>
      </c>
    </row>
    <row r="849">
      <c r="I849">
        <f>+M849</f>
        <v/>
      </c>
      <c r="J849">
        <f>+VindIndeks_raw_13!A848</f>
        <v/>
      </c>
      <c r="K849">
        <f>+VindIndeks_raw_13!B848</f>
        <v/>
      </c>
      <c r="L849">
        <f>+VindIndeks_raw_13!C848</f>
        <v/>
      </c>
      <c r="M849">
        <f>+VindIndeks_raw_13!D848</f>
        <v/>
      </c>
      <c r="O849" s="12">
        <f>+IF(ISNUMBER(ROUND(S849,0)),ROUND(S849,0),"")</f>
        <v/>
      </c>
      <c r="P849">
        <f>IF(ISNUMBER(+VindIndeks_raw_20_small!A848),+VindIndeks_raw_20_small!A848,"")</f>
        <v/>
      </c>
      <c r="Q849">
        <f>IF(ISNUMBER(+VindIndeks_raw_20_small!B848),+VindIndeks_raw_20_small!B848,"")</f>
        <v/>
      </c>
      <c r="R849">
        <f>IF(ISNUMBER(+VindIndeks_raw_20_small!C848),+VindIndeks_raw_20_small!C848,"")</f>
        <v/>
      </c>
      <c r="S849">
        <f>IF(ISNUMBER(+VindIndeks_raw_20_small!D848),+VindIndeks_raw_20_small!D848,"")</f>
        <v/>
      </c>
      <c r="U849" s="12">
        <f>+IF(ISNUMBER(ROUND(Y849,0)),ROUND(Y849,0),"")</f>
        <v/>
      </c>
      <c r="V849">
        <f>IF(ISNUMBER(+VindIndeks_raw_20_large!A848),+VindIndeks_raw_20_large!A848,"")</f>
        <v/>
      </c>
      <c r="W849">
        <f>IF(ISNUMBER(+VindIndeks_raw_20_large!B848),+VindIndeks_raw_20_large!B848,"")</f>
        <v/>
      </c>
      <c r="X849">
        <f>IF(ISNUMBER(+VindIndeks_raw_20_large!C848),+VindIndeks_raw_20_large!C848,"")</f>
        <v/>
      </c>
      <c r="Y849">
        <f>IF(ISNUMBER(+VindIndeks_raw_20_large!D848),+VindIndeks_raw_20_large!D848,"")</f>
        <v/>
      </c>
    </row>
    <row r="850">
      <c r="I850">
        <f>+M850</f>
        <v/>
      </c>
      <c r="J850">
        <f>+VindIndeks_raw_13!A849</f>
        <v/>
      </c>
      <c r="K850">
        <f>+VindIndeks_raw_13!B849</f>
        <v/>
      </c>
      <c r="L850">
        <f>+VindIndeks_raw_13!C849</f>
        <v/>
      </c>
      <c r="M850">
        <f>+VindIndeks_raw_13!D849</f>
        <v/>
      </c>
      <c r="O850" s="12">
        <f>+IF(ISNUMBER(ROUND(S850,0)),ROUND(S850,0),"")</f>
        <v/>
      </c>
      <c r="P850">
        <f>IF(ISNUMBER(+VindIndeks_raw_20_small!A849),+VindIndeks_raw_20_small!A849,"")</f>
        <v/>
      </c>
      <c r="Q850">
        <f>IF(ISNUMBER(+VindIndeks_raw_20_small!B849),+VindIndeks_raw_20_small!B849,"")</f>
        <v/>
      </c>
      <c r="R850">
        <f>IF(ISNUMBER(+VindIndeks_raw_20_small!C849),+VindIndeks_raw_20_small!C849,"")</f>
        <v/>
      </c>
      <c r="S850">
        <f>IF(ISNUMBER(+VindIndeks_raw_20_small!D849),+VindIndeks_raw_20_small!D849,"")</f>
        <v/>
      </c>
      <c r="U850" s="12">
        <f>+IF(ISNUMBER(ROUND(Y850,0)),ROUND(Y850,0),"")</f>
        <v/>
      </c>
      <c r="V850">
        <f>IF(ISNUMBER(+VindIndeks_raw_20_large!A849),+VindIndeks_raw_20_large!A849,"")</f>
        <v/>
      </c>
      <c r="W850">
        <f>IF(ISNUMBER(+VindIndeks_raw_20_large!B849),+VindIndeks_raw_20_large!B849,"")</f>
        <v/>
      </c>
      <c r="X850">
        <f>IF(ISNUMBER(+VindIndeks_raw_20_large!C849),+VindIndeks_raw_20_large!C849,"")</f>
        <v/>
      </c>
      <c r="Y850">
        <f>IF(ISNUMBER(+VindIndeks_raw_20_large!D849),+VindIndeks_raw_20_large!D849,"")</f>
        <v/>
      </c>
    </row>
    <row r="851">
      <c r="I851">
        <f>+M851</f>
        <v/>
      </c>
      <c r="J851">
        <f>+VindIndeks_raw_13!A850</f>
        <v/>
      </c>
      <c r="K851">
        <f>+VindIndeks_raw_13!B850</f>
        <v/>
      </c>
      <c r="L851">
        <f>+VindIndeks_raw_13!C850</f>
        <v/>
      </c>
      <c r="M851">
        <f>+VindIndeks_raw_13!D850</f>
        <v/>
      </c>
      <c r="O851" s="12">
        <f>+IF(ISNUMBER(ROUND(S851,0)),ROUND(S851,0),"")</f>
        <v/>
      </c>
      <c r="P851">
        <f>IF(ISNUMBER(+VindIndeks_raw_20_small!A850),+VindIndeks_raw_20_small!A850,"")</f>
        <v/>
      </c>
      <c r="Q851">
        <f>IF(ISNUMBER(+VindIndeks_raw_20_small!B850),+VindIndeks_raw_20_small!B850,"")</f>
        <v/>
      </c>
      <c r="R851">
        <f>IF(ISNUMBER(+VindIndeks_raw_20_small!C850),+VindIndeks_raw_20_small!C850,"")</f>
        <v/>
      </c>
      <c r="S851">
        <f>IF(ISNUMBER(+VindIndeks_raw_20_small!D850),+VindIndeks_raw_20_small!D850,"")</f>
        <v/>
      </c>
      <c r="U851" s="12">
        <f>+IF(ISNUMBER(ROUND(Y851,0)),ROUND(Y851,0),"")</f>
        <v/>
      </c>
      <c r="V851">
        <f>IF(ISNUMBER(+VindIndeks_raw_20_large!A850),+VindIndeks_raw_20_large!A850,"")</f>
        <v/>
      </c>
      <c r="W851">
        <f>IF(ISNUMBER(+VindIndeks_raw_20_large!B850),+VindIndeks_raw_20_large!B850,"")</f>
        <v/>
      </c>
      <c r="X851">
        <f>IF(ISNUMBER(+VindIndeks_raw_20_large!C850),+VindIndeks_raw_20_large!C850,"")</f>
        <v/>
      </c>
      <c r="Y851">
        <f>IF(ISNUMBER(+VindIndeks_raw_20_large!D850),+VindIndeks_raw_20_large!D850,"")</f>
        <v/>
      </c>
    </row>
    <row r="852">
      <c r="I852">
        <f>+M852</f>
        <v/>
      </c>
      <c r="J852">
        <f>+VindIndeks_raw_13!A851</f>
        <v/>
      </c>
      <c r="K852">
        <f>+VindIndeks_raw_13!B851</f>
        <v/>
      </c>
      <c r="L852">
        <f>+VindIndeks_raw_13!C851</f>
        <v/>
      </c>
      <c r="M852">
        <f>+VindIndeks_raw_13!D851</f>
        <v/>
      </c>
      <c r="O852" s="12">
        <f>+IF(ISNUMBER(ROUND(S852,0)),ROUND(S852,0),"")</f>
        <v/>
      </c>
      <c r="P852">
        <f>IF(ISNUMBER(+VindIndeks_raw_20_small!A851),+VindIndeks_raw_20_small!A851,"")</f>
        <v/>
      </c>
      <c r="Q852">
        <f>IF(ISNUMBER(+VindIndeks_raw_20_small!B851),+VindIndeks_raw_20_small!B851,"")</f>
        <v/>
      </c>
      <c r="R852">
        <f>IF(ISNUMBER(+VindIndeks_raw_20_small!C851),+VindIndeks_raw_20_small!C851,"")</f>
        <v/>
      </c>
      <c r="S852">
        <f>IF(ISNUMBER(+VindIndeks_raw_20_small!D851),+VindIndeks_raw_20_small!D851,"")</f>
        <v/>
      </c>
      <c r="U852" s="12">
        <f>+IF(ISNUMBER(ROUND(Y852,0)),ROUND(Y852,0),"")</f>
        <v/>
      </c>
      <c r="V852">
        <f>IF(ISNUMBER(+VindIndeks_raw_20_large!A851),+VindIndeks_raw_20_large!A851,"")</f>
        <v/>
      </c>
      <c r="W852">
        <f>IF(ISNUMBER(+VindIndeks_raw_20_large!B851),+VindIndeks_raw_20_large!B851,"")</f>
        <v/>
      </c>
      <c r="X852">
        <f>IF(ISNUMBER(+VindIndeks_raw_20_large!C851),+VindIndeks_raw_20_large!C851,"")</f>
        <v/>
      </c>
      <c r="Y852">
        <f>IF(ISNUMBER(+VindIndeks_raw_20_large!D851),+VindIndeks_raw_20_large!D851,"")</f>
        <v/>
      </c>
    </row>
    <row r="853">
      <c r="I853">
        <f>+M853</f>
        <v/>
      </c>
      <c r="J853">
        <f>+VindIndeks_raw_13!A852</f>
        <v/>
      </c>
      <c r="K853">
        <f>+VindIndeks_raw_13!B852</f>
        <v/>
      </c>
      <c r="L853">
        <f>+VindIndeks_raw_13!C852</f>
        <v/>
      </c>
      <c r="M853">
        <f>+VindIndeks_raw_13!D852</f>
        <v/>
      </c>
      <c r="O853" s="12">
        <f>+IF(ISNUMBER(ROUND(S853,0)),ROUND(S853,0),"")</f>
        <v/>
      </c>
      <c r="P853">
        <f>IF(ISNUMBER(+VindIndeks_raw_20_small!A852),+VindIndeks_raw_20_small!A852,"")</f>
        <v/>
      </c>
      <c r="Q853">
        <f>IF(ISNUMBER(+VindIndeks_raw_20_small!B852),+VindIndeks_raw_20_small!B852,"")</f>
        <v/>
      </c>
      <c r="R853">
        <f>IF(ISNUMBER(+VindIndeks_raw_20_small!C852),+VindIndeks_raw_20_small!C852,"")</f>
        <v/>
      </c>
      <c r="S853">
        <f>IF(ISNUMBER(+VindIndeks_raw_20_small!D852),+VindIndeks_raw_20_small!D852,"")</f>
        <v/>
      </c>
      <c r="U853" s="12">
        <f>+IF(ISNUMBER(ROUND(Y853,0)),ROUND(Y853,0),"")</f>
        <v/>
      </c>
      <c r="V853">
        <f>IF(ISNUMBER(+VindIndeks_raw_20_large!A852),+VindIndeks_raw_20_large!A852,"")</f>
        <v/>
      </c>
      <c r="W853">
        <f>IF(ISNUMBER(+VindIndeks_raw_20_large!B852),+VindIndeks_raw_20_large!B852,"")</f>
        <v/>
      </c>
      <c r="X853">
        <f>IF(ISNUMBER(+VindIndeks_raw_20_large!C852),+VindIndeks_raw_20_large!C852,"")</f>
        <v/>
      </c>
      <c r="Y853">
        <f>IF(ISNUMBER(+VindIndeks_raw_20_large!D852),+VindIndeks_raw_20_large!D852,"")</f>
        <v/>
      </c>
    </row>
    <row r="854">
      <c r="I854">
        <f>+M854</f>
        <v/>
      </c>
      <c r="J854">
        <f>+VindIndeks_raw_13!A853</f>
        <v/>
      </c>
      <c r="K854">
        <f>+VindIndeks_raw_13!B853</f>
        <v/>
      </c>
      <c r="L854">
        <f>+VindIndeks_raw_13!C853</f>
        <v/>
      </c>
      <c r="M854">
        <f>+VindIndeks_raw_13!D853</f>
        <v/>
      </c>
      <c r="O854" s="12">
        <f>+IF(ISNUMBER(ROUND(S854,0)),ROUND(S854,0),"")</f>
        <v/>
      </c>
      <c r="P854">
        <f>IF(ISNUMBER(+VindIndeks_raw_20_small!A853),+VindIndeks_raw_20_small!A853,"")</f>
        <v/>
      </c>
      <c r="Q854">
        <f>IF(ISNUMBER(+VindIndeks_raw_20_small!B853),+VindIndeks_raw_20_small!B853,"")</f>
        <v/>
      </c>
      <c r="R854">
        <f>IF(ISNUMBER(+VindIndeks_raw_20_small!C853),+VindIndeks_raw_20_small!C853,"")</f>
        <v/>
      </c>
      <c r="S854">
        <f>IF(ISNUMBER(+VindIndeks_raw_20_small!D853),+VindIndeks_raw_20_small!D853,"")</f>
        <v/>
      </c>
      <c r="U854" s="12">
        <f>+IF(ISNUMBER(ROUND(Y854,0)),ROUND(Y854,0),"")</f>
        <v/>
      </c>
      <c r="V854">
        <f>IF(ISNUMBER(+VindIndeks_raw_20_large!A853),+VindIndeks_raw_20_large!A853,"")</f>
        <v/>
      </c>
      <c r="W854">
        <f>IF(ISNUMBER(+VindIndeks_raw_20_large!B853),+VindIndeks_raw_20_large!B853,"")</f>
        <v/>
      </c>
      <c r="X854">
        <f>IF(ISNUMBER(+VindIndeks_raw_20_large!C853),+VindIndeks_raw_20_large!C853,"")</f>
        <v/>
      </c>
      <c r="Y854">
        <f>IF(ISNUMBER(+VindIndeks_raw_20_large!D853),+VindIndeks_raw_20_large!D853,"")</f>
        <v/>
      </c>
    </row>
    <row r="855">
      <c r="I855">
        <f>+M855</f>
        <v/>
      </c>
      <c r="J855">
        <f>+VindIndeks_raw_13!A854</f>
        <v/>
      </c>
      <c r="K855">
        <f>+VindIndeks_raw_13!B854</f>
        <v/>
      </c>
      <c r="L855">
        <f>+VindIndeks_raw_13!C854</f>
        <v/>
      </c>
      <c r="M855">
        <f>+VindIndeks_raw_13!D854</f>
        <v/>
      </c>
      <c r="O855" s="12">
        <f>+IF(ISNUMBER(ROUND(S855,0)),ROUND(S855,0),"")</f>
        <v/>
      </c>
      <c r="P855">
        <f>IF(ISNUMBER(+VindIndeks_raw_20_small!A854),+VindIndeks_raw_20_small!A854,"")</f>
        <v/>
      </c>
      <c r="Q855">
        <f>IF(ISNUMBER(+VindIndeks_raw_20_small!B854),+VindIndeks_raw_20_small!B854,"")</f>
        <v/>
      </c>
      <c r="R855">
        <f>IF(ISNUMBER(+VindIndeks_raw_20_small!C854),+VindIndeks_raw_20_small!C854,"")</f>
        <v/>
      </c>
      <c r="S855">
        <f>IF(ISNUMBER(+VindIndeks_raw_20_small!D854),+VindIndeks_raw_20_small!D854,"")</f>
        <v/>
      </c>
      <c r="U855" s="12">
        <f>+IF(ISNUMBER(ROUND(Y855,0)),ROUND(Y855,0),"")</f>
        <v/>
      </c>
      <c r="V855">
        <f>IF(ISNUMBER(+VindIndeks_raw_20_large!A854),+VindIndeks_raw_20_large!A854,"")</f>
        <v/>
      </c>
      <c r="W855">
        <f>IF(ISNUMBER(+VindIndeks_raw_20_large!B854),+VindIndeks_raw_20_large!B854,"")</f>
        <v/>
      </c>
      <c r="X855">
        <f>IF(ISNUMBER(+VindIndeks_raw_20_large!C854),+VindIndeks_raw_20_large!C854,"")</f>
        <v/>
      </c>
      <c r="Y855">
        <f>IF(ISNUMBER(+VindIndeks_raw_20_large!D854),+VindIndeks_raw_20_large!D854,"")</f>
        <v/>
      </c>
    </row>
    <row r="856">
      <c r="I856">
        <f>+M856</f>
        <v/>
      </c>
      <c r="J856">
        <f>+VindIndeks_raw_13!A855</f>
        <v/>
      </c>
      <c r="K856">
        <f>+VindIndeks_raw_13!B855</f>
        <v/>
      </c>
      <c r="L856">
        <f>+VindIndeks_raw_13!C855</f>
        <v/>
      </c>
      <c r="M856">
        <f>+VindIndeks_raw_13!D855</f>
        <v/>
      </c>
      <c r="O856" s="12">
        <f>+IF(ISNUMBER(ROUND(S856,0)),ROUND(S856,0),"")</f>
        <v/>
      </c>
      <c r="P856">
        <f>IF(ISNUMBER(+VindIndeks_raw_20_small!A855),+VindIndeks_raw_20_small!A855,"")</f>
        <v/>
      </c>
      <c r="Q856">
        <f>IF(ISNUMBER(+VindIndeks_raw_20_small!B855),+VindIndeks_raw_20_small!B855,"")</f>
        <v/>
      </c>
      <c r="R856">
        <f>IF(ISNUMBER(+VindIndeks_raw_20_small!C855),+VindIndeks_raw_20_small!C855,"")</f>
        <v/>
      </c>
      <c r="S856">
        <f>IF(ISNUMBER(+VindIndeks_raw_20_small!D855),+VindIndeks_raw_20_small!D855,"")</f>
        <v/>
      </c>
      <c r="U856" s="12">
        <f>+IF(ISNUMBER(ROUND(Y856,0)),ROUND(Y856,0),"")</f>
        <v/>
      </c>
      <c r="V856">
        <f>IF(ISNUMBER(+VindIndeks_raw_20_large!A855),+VindIndeks_raw_20_large!A855,"")</f>
        <v/>
      </c>
      <c r="W856">
        <f>IF(ISNUMBER(+VindIndeks_raw_20_large!B855),+VindIndeks_raw_20_large!B855,"")</f>
        <v/>
      </c>
      <c r="X856">
        <f>IF(ISNUMBER(+VindIndeks_raw_20_large!C855),+VindIndeks_raw_20_large!C855,"")</f>
        <v/>
      </c>
      <c r="Y856">
        <f>IF(ISNUMBER(+VindIndeks_raw_20_large!D855),+VindIndeks_raw_20_large!D855,"")</f>
        <v/>
      </c>
    </row>
    <row r="857">
      <c r="I857">
        <f>+M857</f>
        <v/>
      </c>
      <c r="J857">
        <f>+VindIndeks_raw_13!A856</f>
        <v/>
      </c>
      <c r="K857">
        <f>+VindIndeks_raw_13!B856</f>
        <v/>
      </c>
      <c r="L857">
        <f>+VindIndeks_raw_13!C856</f>
        <v/>
      </c>
      <c r="M857">
        <f>+VindIndeks_raw_13!D856</f>
        <v/>
      </c>
      <c r="O857" s="12">
        <f>+IF(ISNUMBER(ROUND(S857,0)),ROUND(S857,0),"")</f>
        <v/>
      </c>
      <c r="P857">
        <f>IF(ISNUMBER(+VindIndeks_raw_20_small!A856),+VindIndeks_raw_20_small!A856,"")</f>
        <v/>
      </c>
      <c r="Q857">
        <f>IF(ISNUMBER(+VindIndeks_raw_20_small!B856),+VindIndeks_raw_20_small!B856,"")</f>
        <v/>
      </c>
      <c r="R857">
        <f>IF(ISNUMBER(+VindIndeks_raw_20_small!C856),+VindIndeks_raw_20_small!C856,"")</f>
        <v/>
      </c>
      <c r="S857">
        <f>IF(ISNUMBER(+VindIndeks_raw_20_small!D856),+VindIndeks_raw_20_small!D856,"")</f>
        <v/>
      </c>
      <c r="U857" s="12">
        <f>+IF(ISNUMBER(ROUND(Y857,0)),ROUND(Y857,0),"")</f>
        <v/>
      </c>
      <c r="V857">
        <f>IF(ISNUMBER(+VindIndeks_raw_20_large!A856),+VindIndeks_raw_20_large!A856,"")</f>
        <v/>
      </c>
      <c r="W857">
        <f>IF(ISNUMBER(+VindIndeks_raw_20_large!B856),+VindIndeks_raw_20_large!B856,"")</f>
        <v/>
      </c>
      <c r="X857">
        <f>IF(ISNUMBER(+VindIndeks_raw_20_large!C856),+VindIndeks_raw_20_large!C856,"")</f>
        <v/>
      </c>
      <c r="Y857">
        <f>IF(ISNUMBER(+VindIndeks_raw_20_large!D856),+VindIndeks_raw_20_large!D856,"")</f>
        <v/>
      </c>
    </row>
    <row r="858">
      <c r="I858">
        <f>+M858</f>
        <v/>
      </c>
      <c r="J858">
        <f>+VindIndeks_raw_13!A857</f>
        <v/>
      </c>
      <c r="K858">
        <f>+VindIndeks_raw_13!B857</f>
        <v/>
      </c>
      <c r="L858">
        <f>+VindIndeks_raw_13!C857</f>
        <v/>
      </c>
      <c r="M858">
        <f>+VindIndeks_raw_13!D857</f>
        <v/>
      </c>
      <c r="O858" s="12">
        <f>+IF(ISNUMBER(ROUND(S858,0)),ROUND(S858,0),"")</f>
        <v/>
      </c>
      <c r="P858">
        <f>IF(ISNUMBER(+VindIndeks_raw_20_small!A857),+VindIndeks_raw_20_small!A857,"")</f>
        <v/>
      </c>
      <c r="Q858">
        <f>IF(ISNUMBER(+VindIndeks_raw_20_small!B857),+VindIndeks_raw_20_small!B857,"")</f>
        <v/>
      </c>
      <c r="R858">
        <f>IF(ISNUMBER(+VindIndeks_raw_20_small!C857),+VindIndeks_raw_20_small!C857,"")</f>
        <v/>
      </c>
      <c r="S858">
        <f>IF(ISNUMBER(+VindIndeks_raw_20_small!D857),+VindIndeks_raw_20_small!D857,"")</f>
        <v/>
      </c>
      <c r="U858" s="12">
        <f>+IF(ISNUMBER(ROUND(Y858,0)),ROUND(Y858,0),"")</f>
        <v/>
      </c>
      <c r="V858">
        <f>IF(ISNUMBER(+VindIndeks_raw_20_large!A857),+VindIndeks_raw_20_large!A857,"")</f>
        <v/>
      </c>
      <c r="W858">
        <f>IF(ISNUMBER(+VindIndeks_raw_20_large!B857),+VindIndeks_raw_20_large!B857,"")</f>
        <v/>
      </c>
      <c r="X858">
        <f>IF(ISNUMBER(+VindIndeks_raw_20_large!C857),+VindIndeks_raw_20_large!C857,"")</f>
        <v/>
      </c>
      <c r="Y858">
        <f>IF(ISNUMBER(+VindIndeks_raw_20_large!D857),+VindIndeks_raw_20_large!D857,"")</f>
        <v/>
      </c>
    </row>
    <row r="859">
      <c r="I859">
        <f>+M859</f>
        <v/>
      </c>
      <c r="J859">
        <f>+VindIndeks_raw_13!A858</f>
        <v/>
      </c>
      <c r="K859">
        <f>+VindIndeks_raw_13!B858</f>
        <v/>
      </c>
      <c r="L859">
        <f>+VindIndeks_raw_13!C858</f>
        <v/>
      </c>
      <c r="M859">
        <f>+VindIndeks_raw_13!D858</f>
        <v/>
      </c>
      <c r="O859" s="12">
        <f>+IF(ISNUMBER(ROUND(S859,0)),ROUND(S859,0),"")</f>
        <v/>
      </c>
      <c r="P859">
        <f>IF(ISNUMBER(+VindIndeks_raw_20_small!A858),+VindIndeks_raw_20_small!A858,"")</f>
        <v/>
      </c>
      <c r="Q859">
        <f>IF(ISNUMBER(+VindIndeks_raw_20_small!B858),+VindIndeks_raw_20_small!B858,"")</f>
        <v/>
      </c>
      <c r="R859">
        <f>IF(ISNUMBER(+VindIndeks_raw_20_small!C858),+VindIndeks_raw_20_small!C858,"")</f>
        <v/>
      </c>
      <c r="S859">
        <f>IF(ISNUMBER(+VindIndeks_raw_20_small!D858),+VindIndeks_raw_20_small!D858,"")</f>
        <v/>
      </c>
      <c r="U859" s="12">
        <f>+IF(ISNUMBER(ROUND(Y859,0)),ROUND(Y859,0),"")</f>
        <v/>
      </c>
      <c r="V859">
        <f>IF(ISNUMBER(+VindIndeks_raw_20_large!A858),+VindIndeks_raw_20_large!A858,"")</f>
        <v/>
      </c>
      <c r="W859">
        <f>IF(ISNUMBER(+VindIndeks_raw_20_large!B858),+VindIndeks_raw_20_large!B858,"")</f>
        <v/>
      </c>
      <c r="X859">
        <f>IF(ISNUMBER(+VindIndeks_raw_20_large!C858),+VindIndeks_raw_20_large!C858,"")</f>
        <v/>
      </c>
      <c r="Y859">
        <f>IF(ISNUMBER(+VindIndeks_raw_20_large!D858),+VindIndeks_raw_20_large!D858,"")</f>
        <v/>
      </c>
    </row>
    <row r="860">
      <c r="I860">
        <f>+M860</f>
        <v/>
      </c>
      <c r="J860">
        <f>+VindIndeks_raw_13!A859</f>
        <v/>
      </c>
      <c r="K860">
        <f>+VindIndeks_raw_13!B859</f>
        <v/>
      </c>
      <c r="L860">
        <f>+VindIndeks_raw_13!C859</f>
        <v/>
      </c>
      <c r="M860">
        <f>+VindIndeks_raw_13!D859</f>
        <v/>
      </c>
      <c r="O860" s="12">
        <f>+IF(ISNUMBER(ROUND(S860,0)),ROUND(S860,0),"")</f>
        <v/>
      </c>
      <c r="P860">
        <f>IF(ISNUMBER(+VindIndeks_raw_20_small!A859),+VindIndeks_raw_20_small!A859,"")</f>
        <v/>
      </c>
      <c r="Q860">
        <f>IF(ISNUMBER(+VindIndeks_raw_20_small!B859),+VindIndeks_raw_20_small!B859,"")</f>
        <v/>
      </c>
      <c r="R860">
        <f>IF(ISNUMBER(+VindIndeks_raw_20_small!C859),+VindIndeks_raw_20_small!C859,"")</f>
        <v/>
      </c>
      <c r="S860">
        <f>IF(ISNUMBER(+VindIndeks_raw_20_small!D859),+VindIndeks_raw_20_small!D859,"")</f>
        <v/>
      </c>
      <c r="U860" s="12">
        <f>+IF(ISNUMBER(ROUND(Y860,0)),ROUND(Y860,0),"")</f>
        <v/>
      </c>
      <c r="V860">
        <f>IF(ISNUMBER(+VindIndeks_raw_20_large!A859),+VindIndeks_raw_20_large!A859,"")</f>
        <v/>
      </c>
      <c r="W860">
        <f>IF(ISNUMBER(+VindIndeks_raw_20_large!B859),+VindIndeks_raw_20_large!B859,"")</f>
        <v/>
      </c>
      <c r="X860">
        <f>IF(ISNUMBER(+VindIndeks_raw_20_large!C859),+VindIndeks_raw_20_large!C859,"")</f>
        <v/>
      </c>
      <c r="Y860">
        <f>IF(ISNUMBER(+VindIndeks_raw_20_large!D859),+VindIndeks_raw_20_large!D859,"")</f>
        <v/>
      </c>
    </row>
    <row r="861">
      <c r="I861">
        <f>+M861</f>
        <v/>
      </c>
      <c r="J861">
        <f>+VindIndeks_raw_13!A860</f>
        <v/>
      </c>
      <c r="K861">
        <f>+VindIndeks_raw_13!B860</f>
        <v/>
      </c>
      <c r="L861">
        <f>+VindIndeks_raw_13!C860</f>
        <v/>
      </c>
      <c r="M861">
        <f>+VindIndeks_raw_13!D860</f>
        <v/>
      </c>
      <c r="O861" s="12">
        <f>+IF(ISNUMBER(ROUND(S861,0)),ROUND(S861,0),"")</f>
        <v/>
      </c>
      <c r="P861">
        <f>IF(ISNUMBER(+VindIndeks_raw_20_small!A860),+VindIndeks_raw_20_small!A860,"")</f>
        <v/>
      </c>
      <c r="Q861">
        <f>IF(ISNUMBER(+VindIndeks_raw_20_small!B860),+VindIndeks_raw_20_small!B860,"")</f>
        <v/>
      </c>
      <c r="R861">
        <f>IF(ISNUMBER(+VindIndeks_raw_20_small!C860),+VindIndeks_raw_20_small!C860,"")</f>
        <v/>
      </c>
      <c r="S861">
        <f>IF(ISNUMBER(+VindIndeks_raw_20_small!D860),+VindIndeks_raw_20_small!D860,"")</f>
        <v/>
      </c>
      <c r="U861" s="12">
        <f>+IF(ISNUMBER(ROUND(Y861,0)),ROUND(Y861,0),"")</f>
        <v/>
      </c>
      <c r="V861">
        <f>IF(ISNUMBER(+VindIndeks_raw_20_large!A860),+VindIndeks_raw_20_large!A860,"")</f>
        <v/>
      </c>
      <c r="W861">
        <f>IF(ISNUMBER(+VindIndeks_raw_20_large!B860),+VindIndeks_raw_20_large!B860,"")</f>
        <v/>
      </c>
      <c r="X861">
        <f>IF(ISNUMBER(+VindIndeks_raw_20_large!C860),+VindIndeks_raw_20_large!C860,"")</f>
        <v/>
      </c>
      <c r="Y861">
        <f>IF(ISNUMBER(+VindIndeks_raw_20_large!D860),+VindIndeks_raw_20_large!D860,"")</f>
        <v/>
      </c>
    </row>
    <row r="862">
      <c r="I862">
        <f>+M862</f>
        <v/>
      </c>
      <c r="J862">
        <f>+VindIndeks_raw_13!A861</f>
        <v/>
      </c>
      <c r="K862">
        <f>+VindIndeks_raw_13!B861</f>
        <v/>
      </c>
      <c r="L862">
        <f>+VindIndeks_raw_13!C861</f>
        <v/>
      </c>
      <c r="M862">
        <f>+VindIndeks_raw_13!D861</f>
        <v/>
      </c>
      <c r="O862" s="12">
        <f>+IF(ISNUMBER(ROUND(S862,0)),ROUND(S862,0),"")</f>
        <v/>
      </c>
      <c r="P862">
        <f>IF(ISNUMBER(+VindIndeks_raw_20_small!A861),+VindIndeks_raw_20_small!A861,"")</f>
        <v/>
      </c>
      <c r="Q862">
        <f>IF(ISNUMBER(+VindIndeks_raw_20_small!B861),+VindIndeks_raw_20_small!B861,"")</f>
        <v/>
      </c>
      <c r="R862">
        <f>IF(ISNUMBER(+VindIndeks_raw_20_small!C861),+VindIndeks_raw_20_small!C861,"")</f>
        <v/>
      </c>
      <c r="S862">
        <f>IF(ISNUMBER(+VindIndeks_raw_20_small!D861),+VindIndeks_raw_20_small!D861,"")</f>
        <v/>
      </c>
      <c r="U862" s="12">
        <f>+IF(ISNUMBER(ROUND(Y862,0)),ROUND(Y862,0),"")</f>
        <v/>
      </c>
      <c r="V862">
        <f>IF(ISNUMBER(+VindIndeks_raw_20_large!A861),+VindIndeks_raw_20_large!A861,"")</f>
        <v/>
      </c>
      <c r="W862">
        <f>IF(ISNUMBER(+VindIndeks_raw_20_large!B861),+VindIndeks_raw_20_large!B861,"")</f>
        <v/>
      </c>
      <c r="X862">
        <f>IF(ISNUMBER(+VindIndeks_raw_20_large!C861),+VindIndeks_raw_20_large!C861,"")</f>
        <v/>
      </c>
      <c r="Y862">
        <f>IF(ISNUMBER(+VindIndeks_raw_20_large!D861),+VindIndeks_raw_20_large!D861,"")</f>
        <v/>
      </c>
    </row>
    <row r="863">
      <c r="I863">
        <f>+M863</f>
        <v/>
      </c>
      <c r="J863">
        <f>+VindIndeks_raw_13!A862</f>
        <v/>
      </c>
      <c r="K863">
        <f>+VindIndeks_raw_13!B862</f>
        <v/>
      </c>
      <c r="L863">
        <f>+VindIndeks_raw_13!C862</f>
        <v/>
      </c>
      <c r="M863">
        <f>+VindIndeks_raw_13!D862</f>
        <v/>
      </c>
      <c r="O863" s="12">
        <f>+IF(ISNUMBER(ROUND(S863,0)),ROUND(S863,0),"")</f>
        <v/>
      </c>
      <c r="P863">
        <f>IF(ISNUMBER(+VindIndeks_raw_20_small!A862),+VindIndeks_raw_20_small!A862,"")</f>
        <v/>
      </c>
      <c r="Q863">
        <f>IF(ISNUMBER(+VindIndeks_raw_20_small!B862),+VindIndeks_raw_20_small!B862,"")</f>
        <v/>
      </c>
      <c r="R863">
        <f>IF(ISNUMBER(+VindIndeks_raw_20_small!C862),+VindIndeks_raw_20_small!C862,"")</f>
        <v/>
      </c>
      <c r="S863">
        <f>IF(ISNUMBER(+VindIndeks_raw_20_small!D862),+VindIndeks_raw_20_small!D862,"")</f>
        <v/>
      </c>
      <c r="U863" s="12">
        <f>+IF(ISNUMBER(ROUND(Y863,0)),ROUND(Y863,0),"")</f>
        <v/>
      </c>
      <c r="V863">
        <f>IF(ISNUMBER(+VindIndeks_raw_20_large!A862),+VindIndeks_raw_20_large!A862,"")</f>
        <v/>
      </c>
      <c r="W863">
        <f>IF(ISNUMBER(+VindIndeks_raw_20_large!B862),+VindIndeks_raw_20_large!B862,"")</f>
        <v/>
      </c>
      <c r="X863">
        <f>IF(ISNUMBER(+VindIndeks_raw_20_large!C862),+VindIndeks_raw_20_large!C862,"")</f>
        <v/>
      </c>
      <c r="Y863">
        <f>IF(ISNUMBER(+VindIndeks_raw_20_large!D862),+VindIndeks_raw_20_large!D862,"")</f>
        <v/>
      </c>
    </row>
    <row r="864">
      <c r="I864">
        <f>+M864</f>
        <v/>
      </c>
      <c r="J864">
        <f>+VindIndeks_raw_13!A863</f>
        <v/>
      </c>
      <c r="K864">
        <f>+VindIndeks_raw_13!B863</f>
        <v/>
      </c>
      <c r="L864">
        <f>+VindIndeks_raw_13!C863</f>
        <v/>
      </c>
      <c r="M864">
        <f>+VindIndeks_raw_13!D863</f>
        <v/>
      </c>
      <c r="O864" s="12">
        <f>+IF(ISNUMBER(ROUND(S864,0)),ROUND(S864,0),"")</f>
        <v/>
      </c>
      <c r="P864">
        <f>IF(ISNUMBER(+VindIndeks_raw_20_small!A863),+VindIndeks_raw_20_small!A863,"")</f>
        <v/>
      </c>
      <c r="Q864">
        <f>IF(ISNUMBER(+VindIndeks_raw_20_small!B863),+VindIndeks_raw_20_small!B863,"")</f>
        <v/>
      </c>
      <c r="R864">
        <f>IF(ISNUMBER(+VindIndeks_raw_20_small!C863),+VindIndeks_raw_20_small!C863,"")</f>
        <v/>
      </c>
      <c r="S864">
        <f>IF(ISNUMBER(+VindIndeks_raw_20_small!D863),+VindIndeks_raw_20_small!D863,"")</f>
        <v/>
      </c>
      <c r="U864" s="12">
        <f>+IF(ISNUMBER(ROUND(Y864,0)),ROUND(Y864,0),"")</f>
        <v/>
      </c>
      <c r="V864">
        <f>IF(ISNUMBER(+VindIndeks_raw_20_large!A863),+VindIndeks_raw_20_large!A863,"")</f>
        <v/>
      </c>
      <c r="W864">
        <f>IF(ISNUMBER(+VindIndeks_raw_20_large!B863),+VindIndeks_raw_20_large!B863,"")</f>
        <v/>
      </c>
      <c r="X864">
        <f>IF(ISNUMBER(+VindIndeks_raw_20_large!C863),+VindIndeks_raw_20_large!C863,"")</f>
        <v/>
      </c>
      <c r="Y864">
        <f>IF(ISNUMBER(+VindIndeks_raw_20_large!D863),+VindIndeks_raw_20_large!D863,"")</f>
        <v/>
      </c>
    </row>
    <row r="865">
      <c r="I865">
        <f>+M865</f>
        <v/>
      </c>
      <c r="J865">
        <f>+VindIndeks_raw_13!A864</f>
        <v/>
      </c>
      <c r="K865">
        <f>+VindIndeks_raw_13!B864</f>
        <v/>
      </c>
      <c r="L865">
        <f>+VindIndeks_raw_13!C864</f>
        <v/>
      </c>
      <c r="M865">
        <f>+VindIndeks_raw_13!D864</f>
        <v/>
      </c>
      <c r="O865" s="12">
        <f>+IF(ISNUMBER(ROUND(S865,0)),ROUND(S865,0),"")</f>
        <v/>
      </c>
      <c r="P865">
        <f>IF(ISNUMBER(+VindIndeks_raw_20_small!A864),+VindIndeks_raw_20_small!A864,"")</f>
        <v/>
      </c>
      <c r="Q865">
        <f>IF(ISNUMBER(+VindIndeks_raw_20_small!B864),+VindIndeks_raw_20_small!B864,"")</f>
        <v/>
      </c>
      <c r="R865">
        <f>IF(ISNUMBER(+VindIndeks_raw_20_small!C864),+VindIndeks_raw_20_small!C864,"")</f>
        <v/>
      </c>
      <c r="S865">
        <f>IF(ISNUMBER(+VindIndeks_raw_20_small!D864),+VindIndeks_raw_20_small!D864,"")</f>
        <v/>
      </c>
      <c r="U865" s="12">
        <f>+IF(ISNUMBER(ROUND(Y865,0)),ROUND(Y865,0),"")</f>
        <v/>
      </c>
      <c r="V865">
        <f>IF(ISNUMBER(+VindIndeks_raw_20_large!A864),+VindIndeks_raw_20_large!A864,"")</f>
        <v/>
      </c>
      <c r="W865">
        <f>IF(ISNUMBER(+VindIndeks_raw_20_large!B864),+VindIndeks_raw_20_large!B864,"")</f>
        <v/>
      </c>
      <c r="X865">
        <f>IF(ISNUMBER(+VindIndeks_raw_20_large!C864),+VindIndeks_raw_20_large!C864,"")</f>
        <v/>
      </c>
      <c r="Y865">
        <f>IF(ISNUMBER(+VindIndeks_raw_20_large!D864),+VindIndeks_raw_20_large!D864,"")</f>
        <v/>
      </c>
    </row>
    <row r="866">
      <c r="I866">
        <f>+M866</f>
        <v/>
      </c>
      <c r="J866">
        <f>+VindIndeks_raw_13!A865</f>
        <v/>
      </c>
      <c r="K866">
        <f>+VindIndeks_raw_13!B865</f>
        <v/>
      </c>
      <c r="L866">
        <f>+VindIndeks_raw_13!C865</f>
        <v/>
      </c>
      <c r="M866">
        <f>+VindIndeks_raw_13!D865</f>
        <v/>
      </c>
      <c r="O866" s="12">
        <f>+IF(ISNUMBER(ROUND(S866,0)),ROUND(S866,0),"")</f>
        <v/>
      </c>
      <c r="P866">
        <f>IF(ISNUMBER(+VindIndeks_raw_20_small!A865),+VindIndeks_raw_20_small!A865,"")</f>
        <v/>
      </c>
      <c r="Q866">
        <f>IF(ISNUMBER(+VindIndeks_raw_20_small!B865),+VindIndeks_raw_20_small!B865,"")</f>
        <v/>
      </c>
      <c r="R866">
        <f>IF(ISNUMBER(+VindIndeks_raw_20_small!C865),+VindIndeks_raw_20_small!C865,"")</f>
        <v/>
      </c>
      <c r="S866">
        <f>IF(ISNUMBER(+VindIndeks_raw_20_small!D865),+VindIndeks_raw_20_small!D865,"")</f>
        <v/>
      </c>
      <c r="U866" s="12">
        <f>+IF(ISNUMBER(ROUND(Y866,0)),ROUND(Y866,0),"")</f>
        <v/>
      </c>
      <c r="V866">
        <f>IF(ISNUMBER(+VindIndeks_raw_20_large!A865),+VindIndeks_raw_20_large!A865,"")</f>
        <v/>
      </c>
      <c r="W866">
        <f>IF(ISNUMBER(+VindIndeks_raw_20_large!B865),+VindIndeks_raw_20_large!B865,"")</f>
        <v/>
      </c>
      <c r="X866">
        <f>IF(ISNUMBER(+VindIndeks_raw_20_large!C865),+VindIndeks_raw_20_large!C865,"")</f>
        <v/>
      </c>
      <c r="Y866">
        <f>IF(ISNUMBER(+VindIndeks_raw_20_large!D865),+VindIndeks_raw_20_large!D865,"")</f>
        <v/>
      </c>
    </row>
    <row r="867">
      <c r="I867">
        <f>+M867</f>
        <v/>
      </c>
      <c r="J867">
        <f>+VindIndeks_raw_13!A866</f>
        <v/>
      </c>
      <c r="K867">
        <f>+VindIndeks_raw_13!B866</f>
        <v/>
      </c>
      <c r="L867">
        <f>+VindIndeks_raw_13!C866</f>
        <v/>
      </c>
      <c r="M867">
        <f>+VindIndeks_raw_13!D866</f>
        <v/>
      </c>
      <c r="O867" s="12">
        <f>+IF(ISNUMBER(ROUND(S867,0)),ROUND(S867,0),"")</f>
        <v/>
      </c>
      <c r="P867">
        <f>IF(ISNUMBER(+VindIndeks_raw_20_small!A866),+VindIndeks_raw_20_small!A866,"")</f>
        <v/>
      </c>
      <c r="Q867">
        <f>IF(ISNUMBER(+VindIndeks_raw_20_small!B866),+VindIndeks_raw_20_small!B866,"")</f>
        <v/>
      </c>
      <c r="R867">
        <f>IF(ISNUMBER(+VindIndeks_raw_20_small!C866),+VindIndeks_raw_20_small!C866,"")</f>
        <v/>
      </c>
      <c r="S867">
        <f>IF(ISNUMBER(+VindIndeks_raw_20_small!D866),+VindIndeks_raw_20_small!D866,"")</f>
        <v/>
      </c>
      <c r="U867" s="12">
        <f>+IF(ISNUMBER(ROUND(Y867,0)),ROUND(Y867,0),"")</f>
        <v/>
      </c>
      <c r="V867">
        <f>IF(ISNUMBER(+VindIndeks_raw_20_large!A866),+VindIndeks_raw_20_large!A866,"")</f>
        <v/>
      </c>
      <c r="W867">
        <f>IF(ISNUMBER(+VindIndeks_raw_20_large!B866),+VindIndeks_raw_20_large!B866,"")</f>
        <v/>
      </c>
      <c r="X867">
        <f>IF(ISNUMBER(+VindIndeks_raw_20_large!C866),+VindIndeks_raw_20_large!C866,"")</f>
        <v/>
      </c>
      <c r="Y867">
        <f>IF(ISNUMBER(+VindIndeks_raw_20_large!D866),+VindIndeks_raw_20_large!D866,"")</f>
        <v/>
      </c>
    </row>
    <row r="868">
      <c r="I868">
        <f>+M868</f>
        <v/>
      </c>
      <c r="J868">
        <f>+VindIndeks_raw_13!A867</f>
        <v/>
      </c>
      <c r="K868">
        <f>+VindIndeks_raw_13!B867</f>
        <v/>
      </c>
      <c r="L868">
        <f>+VindIndeks_raw_13!C867</f>
        <v/>
      </c>
      <c r="M868">
        <f>+VindIndeks_raw_13!D867</f>
        <v/>
      </c>
      <c r="O868" s="12">
        <f>+IF(ISNUMBER(ROUND(S868,0)),ROUND(S868,0),"")</f>
        <v/>
      </c>
      <c r="P868">
        <f>IF(ISNUMBER(+VindIndeks_raw_20_small!A867),+VindIndeks_raw_20_small!A867,"")</f>
        <v/>
      </c>
      <c r="Q868">
        <f>IF(ISNUMBER(+VindIndeks_raw_20_small!B867),+VindIndeks_raw_20_small!B867,"")</f>
        <v/>
      </c>
      <c r="R868">
        <f>IF(ISNUMBER(+VindIndeks_raw_20_small!C867),+VindIndeks_raw_20_small!C867,"")</f>
        <v/>
      </c>
      <c r="S868">
        <f>IF(ISNUMBER(+VindIndeks_raw_20_small!D867),+VindIndeks_raw_20_small!D867,"")</f>
        <v/>
      </c>
      <c r="U868" s="12">
        <f>+IF(ISNUMBER(ROUND(Y868,0)),ROUND(Y868,0),"")</f>
        <v/>
      </c>
      <c r="V868">
        <f>IF(ISNUMBER(+VindIndeks_raw_20_large!A867),+VindIndeks_raw_20_large!A867,"")</f>
        <v/>
      </c>
      <c r="W868">
        <f>IF(ISNUMBER(+VindIndeks_raw_20_large!B867),+VindIndeks_raw_20_large!B867,"")</f>
        <v/>
      </c>
      <c r="X868">
        <f>IF(ISNUMBER(+VindIndeks_raw_20_large!C867),+VindIndeks_raw_20_large!C867,"")</f>
        <v/>
      </c>
      <c r="Y868">
        <f>IF(ISNUMBER(+VindIndeks_raw_20_large!D867),+VindIndeks_raw_20_large!D867,"")</f>
        <v/>
      </c>
    </row>
    <row r="869">
      <c r="I869">
        <f>+M869</f>
        <v/>
      </c>
      <c r="J869">
        <f>+VindIndeks_raw_13!A868</f>
        <v/>
      </c>
      <c r="K869">
        <f>+VindIndeks_raw_13!B868</f>
        <v/>
      </c>
      <c r="L869">
        <f>+VindIndeks_raw_13!C868</f>
        <v/>
      </c>
      <c r="M869">
        <f>+VindIndeks_raw_13!D868</f>
        <v/>
      </c>
      <c r="O869" s="12">
        <f>+IF(ISNUMBER(ROUND(S869,0)),ROUND(S869,0),"")</f>
        <v/>
      </c>
      <c r="P869">
        <f>IF(ISNUMBER(+VindIndeks_raw_20_small!A868),+VindIndeks_raw_20_small!A868,"")</f>
        <v/>
      </c>
      <c r="Q869">
        <f>IF(ISNUMBER(+VindIndeks_raw_20_small!B868),+VindIndeks_raw_20_small!B868,"")</f>
        <v/>
      </c>
      <c r="R869">
        <f>IF(ISNUMBER(+VindIndeks_raw_20_small!C868),+VindIndeks_raw_20_small!C868,"")</f>
        <v/>
      </c>
      <c r="S869">
        <f>IF(ISNUMBER(+VindIndeks_raw_20_small!D868),+VindIndeks_raw_20_small!D868,"")</f>
        <v/>
      </c>
      <c r="U869" s="12">
        <f>+IF(ISNUMBER(ROUND(Y869,0)),ROUND(Y869,0),"")</f>
        <v/>
      </c>
      <c r="V869">
        <f>IF(ISNUMBER(+VindIndeks_raw_20_large!A868),+VindIndeks_raw_20_large!A868,"")</f>
        <v/>
      </c>
      <c r="W869">
        <f>IF(ISNUMBER(+VindIndeks_raw_20_large!B868),+VindIndeks_raw_20_large!B868,"")</f>
        <v/>
      </c>
      <c r="X869">
        <f>IF(ISNUMBER(+VindIndeks_raw_20_large!C868),+VindIndeks_raw_20_large!C868,"")</f>
        <v/>
      </c>
      <c r="Y869">
        <f>IF(ISNUMBER(+VindIndeks_raw_20_large!D868),+VindIndeks_raw_20_large!D868,"")</f>
        <v/>
      </c>
    </row>
    <row r="870">
      <c r="I870">
        <f>+M870</f>
        <v/>
      </c>
      <c r="J870">
        <f>+VindIndeks_raw_13!A869</f>
        <v/>
      </c>
      <c r="K870">
        <f>+VindIndeks_raw_13!B869</f>
        <v/>
      </c>
      <c r="L870">
        <f>+VindIndeks_raw_13!C869</f>
        <v/>
      </c>
      <c r="M870">
        <f>+VindIndeks_raw_13!D869</f>
        <v/>
      </c>
      <c r="O870" s="12">
        <f>+IF(ISNUMBER(ROUND(S870,0)),ROUND(S870,0),"")</f>
        <v/>
      </c>
      <c r="P870">
        <f>IF(ISNUMBER(+VindIndeks_raw_20_small!A869),+VindIndeks_raw_20_small!A869,"")</f>
        <v/>
      </c>
      <c r="Q870">
        <f>IF(ISNUMBER(+VindIndeks_raw_20_small!B869),+VindIndeks_raw_20_small!B869,"")</f>
        <v/>
      </c>
      <c r="R870">
        <f>IF(ISNUMBER(+VindIndeks_raw_20_small!C869),+VindIndeks_raw_20_small!C869,"")</f>
        <v/>
      </c>
      <c r="S870">
        <f>IF(ISNUMBER(+VindIndeks_raw_20_small!D869),+VindIndeks_raw_20_small!D869,"")</f>
        <v/>
      </c>
      <c r="U870" s="12">
        <f>+IF(ISNUMBER(ROUND(Y870,0)),ROUND(Y870,0),"")</f>
        <v/>
      </c>
      <c r="V870">
        <f>IF(ISNUMBER(+VindIndeks_raw_20_large!A869),+VindIndeks_raw_20_large!A869,"")</f>
        <v/>
      </c>
      <c r="W870">
        <f>IF(ISNUMBER(+VindIndeks_raw_20_large!B869),+VindIndeks_raw_20_large!B869,"")</f>
        <v/>
      </c>
      <c r="X870">
        <f>IF(ISNUMBER(+VindIndeks_raw_20_large!C869),+VindIndeks_raw_20_large!C869,"")</f>
        <v/>
      </c>
      <c r="Y870">
        <f>IF(ISNUMBER(+VindIndeks_raw_20_large!D869),+VindIndeks_raw_20_large!D869,"")</f>
        <v/>
      </c>
    </row>
    <row r="871">
      <c r="I871">
        <f>+M871</f>
        <v/>
      </c>
      <c r="J871">
        <f>+VindIndeks_raw_13!A870</f>
        <v/>
      </c>
      <c r="K871">
        <f>+VindIndeks_raw_13!B870</f>
        <v/>
      </c>
      <c r="L871">
        <f>+VindIndeks_raw_13!C870</f>
        <v/>
      </c>
      <c r="M871">
        <f>+VindIndeks_raw_13!D870</f>
        <v/>
      </c>
      <c r="O871" s="12">
        <f>+IF(ISNUMBER(ROUND(S871,0)),ROUND(S871,0),"")</f>
        <v/>
      </c>
      <c r="P871">
        <f>IF(ISNUMBER(+VindIndeks_raw_20_small!A870),+VindIndeks_raw_20_small!A870,"")</f>
        <v/>
      </c>
      <c r="Q871">
        <f>IF(ISNUMBER(+VindIndeks_raw_20_small!B870),+VindIndeks_raw_20_small!B870,"")</f>
        <v/>
      </c>
      <c r="R871">
        <f>IF(ISNUMBER(+VindIndeks_raw_20_small!C870),+VindIndeks_raw_20_small!C870,"")</f>
        <v/>
      </c>
      <c r="S871">
        <f>IF(ISNUMBER(+VindIndeks_raw_20_small!D870),+VindIndeks_raw_20_small!D870,"")</f>
        <v/>
      </c>
      <c r="U871" s="12">
        <f>+IF(ISNUMBER(ROUND(Y871,0)),ROUND(Y871,0),"")</f>
        <v/>
      </c>
      <c r="V871">
        <f>IF(ISNUMBER(+VindIndeks_raw_20_large!A870),+VindIndeks_raw_20_large!A870,"")</f>
        <v/>
      </c>
      <c r="W871">
        <f>IF(ISNUMBER(+VindIndeks_raw_20_large!B870),+VindIndeks_raw_20_large!B870,"")</f>
        <v/>
      </c>
      <c r="X871">
        <f>IF(ISNUMBER(+VindIndeks_raw_20_large!C870),+VindIndeks_raw_20_large!C870,"")</f>
        <v/>
      </c>
      <c r="Y871">
        <f>IF(ISNUMBER(+VindIndeks_raw_20_large!D870),+VindIndeks_raw_20_large!D870,"")</f>
        <v/>
      </c>
    </row>
    <row r="872">
      <c r="I872">
        <f>+M872</f>
        <v/>
      </c>
      <c r="J872">
        <f>+VindIndeks_raw_13!A871</f>
        <v/>
      </c>
      <c r="K872">
        <f>+VindIndeks_raw_13!B871</f>
        <v/>
      </c>
      <c r="L872">
        <f>+VindIndeks_raw_13!C871</f>
        <v/>
      </c>
      <c r="M872">
        <f>+VindIndeks_raw_13!D871</f>
        <v/>
      </c>
      <c r="O872" s="12">
        <f>+IF(ISNUMBER(ROUND(S872,0)),ROUND(S872,0),"")</f>
        <v/>
      </c>
      <c r="P872">
        <f>IF(ISNUMBER(+VindIndeks_raw_20_small!A871),+VindIndeks_raw_20_small!A871,"")</f>
        <v/>
      </c>
      <c r="Q872">
        <f>IF(ISNUMBER(+VindIndeks_raw_20_small!B871),+VindIndeks_raw_20_small!B871,"")</f>
        <v/>
      </c>
      <c r="R872">
        <f>IF(ISNUMBER(+VindIndeks_raw_20_small!C871),+VindIndeks_raw_20_small!C871,"")</f>
        <v/>
      </c>
      <c r="S872">
        <f>IF(ISNUMBER(+VindIndeks_raw_20_small!D871),+VindIndeks_raw_20_small!D871,"")</f>
        <v/>
      </c>
      <c r="U872" s="12">
        <f>+IF(ISNUMBER(ROUND(Y872,0)),ROUND(Y872,0),"")</f>
        <v/>
      </c>
      <c r="V872">
        <f>IF(ISNUMBER(+VindIndeks_raw_20_large!A871),+VindIndeks_raw_20_large!A871,"")</f>
        <v/>
      </c>
      <c r="W872">
        <f>IF(ISNUMBER(+VindIndeks_raw_20_large!B871),+VindIndeks_raw_20_large!B871,"")</f>
        <v/>
      </c>
      <c r="X872">
        <f>IF(ISNUMBER(+VindIndeks_raw_20_large!C871),+VindIndeks_raw_20_large!C871,"")</f>
        <v/>
      </c>
      <c r="Y872">
        <f>IF(ISNUMBER(+VindIndeks_raw_20_large!D871),+VindIndeks_raw_20_large!D871,"")</f>
        <v/>
      </c>
    </row>
    <row r="873">
      <c r="I873">
        <f>+M873</f>
        <v/>
      </c>
      <c r="J873">
        <f>+VindIndeks_raw_13!A872</f>
        <v/>
      </c>
      <c r="K873">
        <f>+VindIndeks_raw_13!B872</f>
        <v/>
      </c>
      <c r="L873">
        <f>+VindIndeks_raw_13!C872</f>
        <v/>
      </c>
      <c r="M873">
        <f>+VindIndeks_raw_13!D872</f>
        <v/>
      </c>
      <c r="O873" s="12">
        <f>+IF(ISNUMBER(ROUND(S873,0)),ROUND(S873,0),"")</f>
        <v/>
      </c>
      <c r="P873">
        <f>IF(ISNUMBER(+VindIndeks_raw_20_small!A872),+VindIndeks_raw_20_small!A872,"")</f>
        <v/>
      </c>
      <c r="Q873">
        <f>IF(ISNUMBER(+VindIndeks_raw_20_small!B872),+VindIndeks_raw_20_small!B872,"")</f>
        <v/>
      </c>
      <c r="R873">
        <f>IF(ISNUMBER(+VindIndeks_raw_20_small!C872),+VindIndeks_raw_20_small!C872,"")</f>
        <v/>
      </c>
      <c r="S873">
        <f>IF(ISNUMBER(+VindIndeks_raw_20_small!D872),+VindIndeks_raw_20_small!D872,"")</f>
        <v/>
      </c>
      <c r="U873" s="12">
        <f>+IF(ISNUMBER(ROUND(Y873,0)),ROUND(Y873,0),"")</f>
        <v/>
      </c>
      <c r="V873">
        <f>IF(ISNUMBER(+VindIndeks_raw_20_large!A872),+VindIndeks_raw_20_large!A872,"")</f>
        <v/>
      </c>
      <c r="W873">
        <f>IF(ISNUMBER(+VindIndeks_raw_20_large!B872),+VindIndeks_raw_20_large!B872,"")</f>
        <v/>
      </c>
      <c r="X873">
        <f>IF(ISNUMBER(+VindIndeks_raw_20_large!C872),+VindIndeks_raw_20_large!C872,"")</f>
        <v/>
      </c>
      <c r="Y873">
        <f>IF(ISNUMBER(+VindIndeks_raw_20_large!D872),+VindIndeks_raw_20_large!D872,"")</f>
        <v/>
      </c>
    </row>
    <row r="874">
      <c r="I874">
        <f>+M874</f>
        <v/>
      </c>
      <c r="J874">
        <f>+VindIndeks_raw_13!A873</f>
        <v/>
      </c>
      <c r="K874">
        <f>+VindIndeks_raw_13!B873</f>
        <v/>
      </c>
      <c r="L874">
        <f>+VindIndeks_raw_13!C873</f>
        <v/>
      </c>
      <c r="M874">
        <f>+VindIndeks_raw_13!D873</f>
        <v/>
      </c>
      <c r="O874" s="12">
        <f>+IF(ISNUMBER(ROUND(S874,0)),ROUND(S874,0),"")</f>
        <v/>
      </c>
      <c r="P874">
        <f>IF(ISNUMBER(+VindIndeks_raw_20_small!A873),+VindIndeks_raw_20_small!A873,"")</f>
        <v/>
      </c>
      <c r="Q874">
        <f>IF(ISNUMBER(+VindIndeks_raw_20_small!B873),+VindIndeks_raw_20_small!B873,"")</f>
        <v/>
      </c>
      <c r="R874">
        <f>IF(ISNUMBER(+VindIndeks_raw_20_small!C873),+VindIndeks_raw_20_small!C873,"")</f>
        <v/>
      </c>
      <c r="S874">
        <f>IF(ISNUMBER(+VindIndeks_raw_20_small!D873),+VindIndeks_raw_20_small!D873,"")</f>
        <v/>
      </c>
      <c r="U874" s="12">
        <f>+IF(ISNUMBER(ROUND(Y874,0)),ROUND(Y874,0),"")</f>
        <v/>
      </c>
      <c r="V874">
        <f>IF(ISNUMBER(+VindIndeks_raw_20_large!A873),+VindIndeks_raw_20_large!A873,"")</f>
        <v/>
      </c>
      <c r="W874">
        <f>IF(ISNUMBER(+VindIndeks_raw_20_large!B873),+VindIndeks_raw_20_large!B873,"")</f>
        <v/>
      </c>
      <c r="X874">
        <f>IF(ISNUMBER(+VindIndeks_raw_20_large!C873),+VindIndeks_raw_20_large!C873,"")</f>
        <v/>
      </c>
      <c r="Y874">
        <f>IF(ISNUMBER(+VindIndeks_raw_20_large!D873),+VindIndeks_raw_20_large!D873,"")</f>
        <v/>
      </c>
    </row>
    <row r="875">
      <c r="I875">
        <f>+M875</f>
        <v/>
      </c>
      <c r="J875">
        <f>+VindIndeks_raw_13!A874</f>
        <v/>
      </c>
      <c r="K875">
        <f>+VindIndeks_raw_13!B874</f>
        <v/>
      </c>
      <c r="L875">
        <f>+VindIndeks_raw_13!C874</f>
        <v/>
      </c>
      <c r="M875">
        <f>+VindIndeks_raw_13!D874</f>
        <v/>
      </c>
      <c r="O875" s="12">
        <f>+IF(ISNUMBER(ROUND(S875,0)),ROUND(S875,0),"")</f>
        <v/>
      </c>
      <c r="P875">
        <f>IF(ISNUMBER(+VindIndeks_raw_20_small!A874),+VindIndeks_raw_20_small!A874,"")</f>
        <v/>
      </c>
      <c r="Q875">
        <f>IF(ISNUMBER(+VindIndeks_raw_20_small!B874),+VindIndeks_raw_20_small!B874,"")</f>
        <v/>
      </c>
      <c r="R875">
        <f>IF(ISNUMBER(+VindIndeks_raw_20_small!C874),+VindIndeks_raw_20_small!C874,"")</f>
        <v/>
      </c>
      <c r="S875">
        <f>IF(ISNUMBER(+VindIndeks_raw_20_small!D874),+VindIndeks_raw_20_small!D874,"")</f>
        <v/>
      </c>
      <c r="U875" s="12">
        <f>+IF(ISNUMBER(ROUND(Y875,0)),ROUND(Y875,0),"")</f>
        <v/>
      </c>
      <c r="V875">
        <f>IF(ISNUMBER(+VindIndeks_raw_20_large!A874),+VindIndeks_raw_20_large!A874,"")</f>
        <v/>
      </c>
      <c r="W875">
        <f>IF(ISNUMBER(+VindIndeks_raw_20_large!B874),+VindIndeks_raw_20_large!B874,"")</f>
        <v/>
      </c>
      <c r="X875">
        <f>IF(ISNUMBER(+VindIndeks_raw_20_large!C874),+VindIndeks_raw_20_large!C874,"")</f>
        <v/>
      </c>
      <c r="Y875">
        <f>IF(ISNUMBER(+VindIndeks_raw_20_large!D874),+VindIndeks_raw_20_large!D874,"")</f>
        <v/>
      </c>
    </row>
    <row r="876">
      <c r="I876">
        <f>+M876</f>
        <v/>
      </c>
      <c r="J876">
        <f>+VindIndeks_raw_13!A875</f>
        <v/>
      </c>
      <c r="K876">
        <f>+VindIndeks_raw_13!B875</f>
        <v/>
      </c>
      <c r="L876">
        <f>+VindIndeks_raw_13!C875</f>
        <v/>
      </c>
      <c r="M876">
        <f>+VindIndeks_raw_13!D875</f>
        <v/>
      </c>
      <c r="O876" s="12">
        <f>+IF(ISNUMBER(ROUND(S876,0)),ROUND(S876,0),"")</f>
        <v/>
      </c>
      <c r="P876">
        <f>IF(ISNUMBER(+VindIndeks_raw_20_small!A875),+VindIndeks_raw_20_small!A875,"")</f>
        <v/>
      </c>
      <c r="Q876">
        <f>IF(ISNUMBER(+VindIndeks_raw_20_small!B875),+VindIndeks_raw_20_small!B875,"")</f>
        <v/>
      </c>
      <c r="R876">
        <f>IF(ISNUMBER(+VindIndeks_raw_20_small!C875),+VindIndeks_raw_20_small!C875,"")</f>
        <v/>
      </c>
      <c r="S876">
        <f>IF(ISNUMBER(+VindIndeks_raw_20_small!D875),+VindIndeks_raw_20_small!D875,"")</f>
        <v/>
      </c>
      <c r="U876" s="12">
        <f>+IF(ISNUMBER(ROUND(Y876,0)),ROUND(Y876,0),"")</f>
        <v/>
      </c>
      <c r="V876">
        <f>IF(ISNUMBER(+VindIndeks_raw_20_large!A875),+VindIndeks_raw_20_large!A875,"")</f>
        <v/>
      </c>
      <c r="W876">
        <f>IF(ISNUMBER(+VindIndeks_raw_20_large!B875),+VindIndeks_raw_20_large!B875,"")</f>
        <v/>
      </c>
      <c r="X876">
        <f>IF(ISNUMBER(+VindIndeks_raw_20_large!C875),+VindIndeks_raw_20_large!C875,"")</f>
        <v/>
      </c>
      <c r="Y876">
        <f>IF(ISNUMBER(+VindIndeks_raw_20_large!D875),+VindIndeks_raw_20_large!D875,"")</f>
        <v/>
      </c>
    </row>
    <row r="877">
      <c r="I877">
        <f>+M877</f>
        <v/>
      </c>
      <c r="J877">
        <f>+VindIndeks_raw_13!A876</f>
        <v/>
      </c>
      <c r="K877">
        <f>+VindIndeks_raw_13!B876</f>
        <v/>
      </c>
      <c r="L877">
        <f>+VindIndeks_raw_13!C876</f>
        <v/>
      </c>
      <c r="M877">
        <f>+VindIndeks_raw_13!D876</f>
        <v/>
      </c>
      <c r="O877" s="12">
        <f>+IF(ISNUMBER(ROUND(S877,0)),ROUND(S877,0),"")</f>
        <v/>
      </c>
      <c r="P877">
        <f>IF(ISNUMBER(+VindIndeks_raw_20_small!A876),+VindIndeks_raw_20_small!A876,"")</f>
        <v/>
      </c>
      <c r="Q877">
        <f>IF(ISNUMBER(+VindIndeks_raw_20_small!B876),+VindIndeks_raw_20_small!B876,"")</f>
        <v/>
      </c>
      <c r="R877">
        <f>IF(ISNUMBER(+VindIndeks_raw_20_small!C876),+VindIndeks_raw_20_small!C876,"")</f>
        <v/>
      </c>
      <c r="S877">
        <f>IF(ISNUMBER(+VindIndeks_raw_20_small!D876),+VindIndeks_raw_20_small!D876,"")</f>
        <v/>
      </c>
      <c r="U877" s="12">
        <f>+IF(ISNUMBER(ROUND(Y877,0)),ROUND(Y877,0),"")</f>
        <v/>
      </c>
      <c r="V877">
        <f>IF(ISNUMBER(+VindIndeks_raw_20_large!A876),+VindIndeks_raw_20_large!A876,"")</f>
        <v/>
      </c>
      <c r="W877">
        <f>IF(ISNUMBER(+VindIndeks_raw_20_large!B876),+VindIndeks_raw_20_large!B876,"")</f>
        <v/>
      </c>
      <c r="X877">
        <f>IF(ISNUMBER(+VindIndeks_raw_20_large!C876),+VindIndeks_raw_20_large!C876,"")</f>
        <v/>
      </c>
      <c r="Y877">
        <f>IF(ISNUMBER(+VindIndeks_raw_20_large!D876),+VindIndeks_raw_20_large!D876,"")</f>
        <v/>
      </c>
    </row>
    <row r="878">
      <c r="I878">
        <f>+M878</f>
        <v/>
      </c>
      <c r="J878">
        <f>+VindIndeks_raw_13!A877</f>
        <v/>
      </c>
      <c r="K878">
        <f>+VindIndeks_raw_13!B877</f>
        <v/>
      </c>
      <c r="L878">
        <f>+VindIndeks_raw_13!C877</f>
        <v/>
      </c>
      <c r="M878">
        <f>+VindIndeks_raw_13!D877</f>
        <v/>
      </c>
      <c r="O878" s="12">
        <f>+IF(ISNUMBER(ROUND(S878,0)),ROUND(S878,0),"")</f>
        <v/>
      </c>
      <c r="P878">
        <f>IF(ISNUMBER(+VindIndeks_raw_20_small!A877),+VindIndeks_raw_20_small!A877,"")</f>
        <v/>
      </c>
      <c r="Q878">
        <f>IF(ISNUMBER(+VindIndeks_raw_20_small!B877),+VindIndeks_raw_20_small!B877,"")</f>
        <v/>
      </c>
      <c r="R878">
        <f>IF(ISNUMBER(+VindIndeks_raw_20_small!C877),+VindIndeks_raw_20_small!C877,"")</f>
        <v/>
      </c>
      <c r="S878">
        <f>IF(ISNUMBER(+VindIndeks_raw_20_small!D877),+VindIndeks_raw_20_small!D877,"")</f>
        <v/>
      </c>
      <c r="U878" s="12">
        <f>+IF(ISNUMBER(ROUND(Y878,0)),ROUND(Y878,0),"")</f>
        <v/>
      </c>
      <c r="V878">
        <f>IF(ISNUMBER(+VindIndeks_raw_20_large!A877),+VindIndeks_raw_20_large!A877,"")</f>
        <v/>
      </c>
      <c r="W878">
        <f>IF(ISNUMBER(+VindIndeks_raw_20_large!B877),+VindIndeks_raw_20_large!B877,"")</f>
        <v/>
      </c>
      <c r="X878">
        <f>IF(ISNUMBER(+VindIndeks_raw_20_large!C877),+VindIndeks_raw_20_large!C877,"")</f>
        <v/>
      </c>
      <c r="Y878">
        <f>IF(ISNUMBER(+VindIndeks_raw_20_large!D877),+VindIndeks_raw_20_large!D877,"")</f>
        <v/>
      </c>
    </row>
    <row r="879">
      <c r="I879">
        <f>+M879</f>
        <v/>
      </c>
      <c r="J879">
        <f>+VindIndeks_raw_13!A878</f>
        <v/>
      </c>
      <c r="K879">
        <f>+VindIndeks_raw_13!B878</f>
        <v/>
      </c>
      <c r="L879">
        <f>+VindIndeks_raw_13!C878</f>
        <v/>
      </c>
      <c r="M879">
        <f>+VindIndeks_raw_13!D878</f>
        <v/>
      </c>
      <c r="O879" s="12">
        <f>+IF(ISNUMBER(ROUND(S879,0)),ROUND(S879,0),"")</f>
        <v/>
      </c>
      <c r="P879">
        <f>IF(ISNUMBER(+VindIndeks_raw_20_small!A878),+VindIndeks_raw_20_small!A878,"")</f>
        <v/>
      </c>
      <c r="Q879">
        <f>IF(ISNUMBER(+VindIndeks_raw_20_small!B878),+VindIndeks_raw_20_small!B878,"")</f>
        <v/>
      </c>
      <c r="R879">
        <f>IF(ISNUMBER(+VindIndeks_raw_20_small!C878),+VindIndeks_raw_20_small!C878,"")</f>
        <v/>
      </c>
      <c r="S879">
        <f>IF(ISNUMBER(+VindIndeks_raw_20_small!D878),+VindIndeks_raw_20_small!D878,"")</f>
        <v/>
      </c>
      <c r="U879" s="12">
        <f>+IF(ISNUMBER(ROUND(Y879,0)),ROUND(Y879,0),"")</f>
        <v/>
      </c>
      <c r="V879">
        <f>IF(ISNUMBER(+VindIndeks_raw_20_large!A878),+VindIndeks_raw_20_large!A878,"")</f>
        <v/>
      </c>
      <c r="W879">
        <f>IF(ISNUMBER(+VindIndeks_raw_20_large!B878),+VindIndeks_raw_20_large!B878,"")</f>
        <v/>
      </c>
      <c r="X879">
        <f>IF(ISNUMBER(+VindIndeks_raw_20_large!C878),+VindIndeks_raw_20_large!C878,"")</f>
        <v/>
      </c>
      <c r="Y879">
        <f>IF(ISNUMBER(+VindIndeks_raw_20_large!D878),+VindIndeks_raw_20_large!D878,"")</f>
        <v/>
      </c>
    </row>
    <row r="880">
      <c r="I880">
        <f>+M880</f>
        <v/>
      </c>
      <c r="J880">
        <f>+VindIndeks_raw_13!A879</f>
        <v/>
      </c>
      <c r="K880">
        <f>+VindIndeks_raw_13!B879</f>
        <v/>
      </c>
      <c r="L880">
        <f>+VindIndeks_raw_13!C879</f>
        <v/>
      </c>
      <c r="M880">
        <f>+VindIndeks_raw_13!D879</f>
        <v/>
      </c>
      <c r="O880" s="12">
        <f>+IF(ISNUMBER(ROUND(S880,0)),ROUND(S880,0),"")</f>
        <v/>
      </c>
      <c r="P880">
        <f>IF(ISNUMBER(+VindIndeks_raw_20_small!A879),+VindIndeks_raw_20_small!A879,"")</f>
        <v/>
      </c>
      <c r="Q880">
        <f>IF(ISNUMBER(+VindIndeks_raw_20_small!B879),+VindIndeks_raw_20_small!B879,"")</f>
        <v/>
      </c>
      <c r="R880">
        <f>IF(ISNUMBER(+VindIndeks_raw_20_small!C879),+VindIndeks_raw_20_small!C879,"")</f>
        <v/>
      </c>
      <c r="S880">
        <f>IF(ISNUMBER(+VindIndeks_raw_20_small!D879),+VindIndeks_raw_20_small!D879,"")</f>
        <v/>
      </c>
      <c r="U880" s="12">
        <f>+IF(ISNUMBER(ROUND(Y880,0)),ROUND(Y880,0),"")</f>
        <v/>
      </c>
      <c r="V880">
        <f>IF(ISNUMBER(+VindIndeks_raw_20_large!A879),+VindIndeks_raw_20_large!A879,"")</f>
        <v/>
      </c>
      <c r="W880">
        <f>IF(ISNUMBER(+VindIndeks_raw_20_large!B879),+VindIndeks_raw_20_large!B879,"")</f>
        <v/>
      </c>
      <c r="X880">
        <f>IF(ISNUMBER(+VindIndeks_raw_20_large!C879),+VindIndeks_raw_20_large!C879,"")</f>
        <v/>
      </c>
      <c r="Y880">
        <f>IF(ISNUMBER(+VindIndeks_raw_20_large!D879),+VindIndeks_raw_20_large!D879,"")</f>
        <v/>
      </c>
    </row>
    <row r="881">
      <c r="I881">
        <f>+M881</f>
        <v/>
      </c>
      <c r="J881">
        <f>+VindIndeks_raw_13!A880</f>
        <v/>
      </c>
      <c r="K881">
        <f>+VindIndeks_raw_13!B880</f>
        <v/>
      </c>
      <c r="L881">
        <f>+VindIndeks_raw_13!C880</f>
        <v/>
      </c>
      <c r="M881">
        <f>+VindIndeks_raw_13!D880</f>
        <v/>
      </c>
      <c r="O881" s="12">
        <f>+IF(ISNUMBER(ROUND(S881,0)),ROUND(S881,0),"")</f>
        <v/>
      </c>
      <c r="P881">
        <f>IF(ISNUMBER(+VindIndeks_raw_20_small!A880),+VindIndeks_raw_20_small!A880,"")</f>
        <v/>
      </c>
      <c r="Q881">
        <f>IF(ISNUMBER(+VindIndeks_raw_20_small!B880),+VindIndeks_raw_20_small!B880,"")</f>
        <v/>
      </c>
      <c r="R881">
        <f>IF(ISNUMBER(+VindIndeks_raw_20_small!C880),+VindIndeks_raw_20_small!C880,"")</f>
        <v/>
      </c>
      <c r="S881">
        <f>IF(ISNUMBER(+VindIndeks_raw_20_small!D880),+VindIndeks_raw_20_small!D880,"")</f>
        <v/>
      </c>
      <c r="U881" s="12">
        <f>+IF(ISNUMBER(ROUND(Y881,0)),ROUND(Y881,0),"")</f>
        <v/>
      </c>
      <c r="V881">
        <f>IF(ISNUMBER(+VindIndeks_raw_20_large!A880),+VindIndeks_raw_20_large!A880,"")</f>
        <v/>
      </c>
      <c r="W881">
        <f>IF(ISNUMBER(+VindIndeks_raw_20_large!B880),+VindIndeks_raw_20_large!B880,"")</f>
        <v/>
      </c>
      <c r="X881">
        <f>IF(ISNUMBER(+VindIndeks_raw_20_large!C880),+VindIndeks_raw_20_large!C880,"")</f>
        <v/>
      </c>
      <c r="Y881">
        <f>IF(ISNUMBER(+VindIndeks_raw_20_large!D880),+VindIndeks_raw_20_large!D880,"")</f>
        <v/>
      </c>
    </row>
    <row r="882">
      <c r="I882">
        <f>+M882</f>
        <v/>
      </c>
      <c r="J882">
        <f>+VindIndeks_raw_13!A881</f>
        <v/>
      </c>
      <c r="K882">
        <f>+VindIndeks_raw_13!B881</f>
        <v/>
      </c>
      <c r="L882">
        <f>+VindIndeks_raw_13!C881</f>
        <v/>
      </c>
      <c r="M882">
        <f>+VindIndeks_raw_13!D881</f>
        <v/>
      </c>
      <c r="O882" s="12">
        <f>+IF(ISNUMBER(ROUND(S882,0)),ROUND(S882,0),"")</f>
        <v/>
      </c>
      <c r="P882">
        <f>IF(ISNUMBER(+VindIndeks_raw_20_small!A881),+VindIndeks_raw_20_small!A881,"")</f>
        <v/>
      </c>
      <c r="Q882">
        <f>IF(ISNUMBER(+VindIndeks_raw_20_small!B881),+VindIndeks_raw_20_small!B881,"")</f>
        <v/>
      </c>
      <c r="R882">
        <f>IF(ISNUMBER(+VindIndeks_raw_20_small!C881),+VindIndeks_raw_20_small!C881,"")</f>
        <v/>
      </c>
      <c r="S882">
        <f>IF(ISNUMBER(+VindIndeks_raw_20_small!D881),+VindIndeks_raw_20_small!D881,"")</f>
        <v/>
      </c>
      <c r="U882" s="12">
        <f>+IF(ISNUMBER(ROUND(Y882,0)),ROUND(Y882,0),"")</f>
        <v/>
      </c>
      <c r="V882">
        <f>IF(ISNUMBER(+VindIndeks_raw_20_large!A881),+VindIndeks_raw_20_large!A881,"")</f>
        <v/>
      </c>
      <c r="W882">
        <f>IF(ISNUMBER(+VindIndeks_raw_20_large!B881),+VindIndeks_raw_20_large!B881,"")</f>
        <v/>
      </c>
      <c r="X882">
        <f>IF(ISNUMBER(+VindIndeks_raw_20_large!C881),+VindIndeks_raw_20_large!C881,"")</f>
        <v/>
      </c>
      <c r="Y882">
        <f>IF(ISNUMBER(+VindIndeks_raw_20_large!D881),+VindIndeks_raw_20_large!D881,"")</f>
        <v/>
      </c>
    </row>
    <row r="883">
      <c r="I883">
        <f>+M883</f>
        <v/>
      </c>
      <c r="J883">
        <f>+VindIndeks_raw_13!A882</f>
        <v/>
      </c>
      <c r="K883">
        <f>+VindIndeks_raw_13!B882</f>
        <v/>
      </c>
      <c r="L883">
        <f>+VindIndeks_raw_13!C882</f>
        <v/>
      </c>
      <c r="M883">
        <f>+VindIndeks_raw_13!D882</f>
        <v/>
      </c>
      <c r="O883" s="12">
        <f>+IF(ISNUMBER(ROUND(S883,0)),ROUND(S883,0),"")</f>
        <v/>
      </c>
      <c r="P883">
        <f>IF(ISNUMBER(+VindIndeks_raw_20_small!A882),+VindIndeks_raw_20_small!A882,"")</f>
        <v/>
      </c>
      <c r="Q883">
        <f>IF(ISNUMBER(+VindIndeks_raw_20_small!B882),+VindIndeks_raw_20_small!B882,"")</f>
        <v/>
      </c>
      <c r="R883">
        <f>IF(ISNUMBER(+VindIndeks_raw_20_small!C882),+VindIndeks_raw_20_small!C882,"")</f>
        <v/>
      </c>
      <c r="S883">
        <f>IF(ISNUMBER(+VindIndeks_raw_20_small!D882),+VindIndeks_raw_20_small!D882,"")</f>
        <v/>
      </c>
      <c r="U883" s="12">
        <f>+IF(ISNUMBER(ROUND(Y883,0)),ROUND(Y883,0),"")</f>
        <v/>
      </c>
      <c r="V883">
        <f>IF(ISNUMBER(+VindIndeks_raw_20_large!A882),+VindIndeks_raw_20_large!A882,"")</f>
        <v/>
      </c>
      <c r="W883">
        <f>IF(ISNUMBER(+VindIndeks_raw_20_large!B882),+VindIndeks_raw_20_large!B882,"")</f>
        <v/>
      </c>
      <c r="X883">
        <f>IF(ISNUMBER(+VindIndeks_raw_20_large!C882),+VindIndeks_raw_20_large!C882,"")</f>
        <v/>
      </c>
      <c r="Y883">
        <f>IF(ISNUMBER(+VindIndeks_raw_20_large!D882),+VindIndeks_raw_20_large!D882,"")</f>
        <v/>
      </c>
    </row>
    <row r="884">
      <c r="I884">
        <f>+M884</f>
        <v/>
      </c>
      <c r="J884">
        <f>+VindIndeks_raw_13!A883</f>
        <v/>
      </c>
      <c r="K884">
        <f>+VindIndeks_raw_13!B883</f>
        <v/>
      </c>
      <c r="L884">
        <f>+VindIndeks_raw_13!C883</f>
        <v/>
      </c>
      <c r="M884">
        <f>+VindIndeks_raw_13!D883</f>
        <v/>
      </c>
      <c r="O884" s="12">
        <f>+IF(ISNUMBER(ROUND(S884,0)),ROUND(S884,0),"")</f>
        <v/>
      </c>
      <c r="P884">
        <f>IF(ISNUMBER(+VindIndeks_raw_20_small!A883),+VindIndeks_raw_20_small!A883,"")</f>
        <v/>
      </c>
      <c r="Q884">
        <f>IF(ISNUMBER(+VindIndeks_raw_20_small!B883),+VindIndeks_raw_20_small!B883,"")</f>
        <v/>
      </c>
      <c r="R884">
        <f>IF(ISNUMBER(+VindIndeks_raw_20_small!C883),+VindIndeks_raw_20_small!C883,"")</f>
        <v/>
      </c>
      <c r="S884">
        <f>IF(ISNUMBER(+VindIndeks_raw_20_small!D883),+VindIndeks_raw_20_small!D883,"")</f>
        <v/>
      </c>
      <c r="U884" s="12">
        <f>+IF(ISNUMBER(ROUND(Y884,0)),ROUND(Y884,0),"")</f>
        <v/>
      </c>
      <c r="V884">
        <f>IF(ISNUMBER(+VindIndeks_raw_20_large!A883),+VindIndeks_raw_20_large!A883,"")</f>
        <v/>
      </c>
      <c r="W884">
        <f>IF(ISNUMBER(+VindIndeks_raw_20_large!B883),+VindIndeks_raw_20_large!B883,"")</f>
        <v/>
      </c>
      <c r="X884">
        <f>IF(ISNUMBER(+VindIndeks_raw_20_large!C883),+VindIndeks_raw_20_large!C883,"")</f>
        <v/>
      </c>
      <c r="Y884">
        <f>IF(ISNUMBER(+VindIndeks_raw_20_large!D883),+VindIndeks_raw_20_large!D883,"")</f>
        <v/>
      </c>
    </row>
    <row r="885">
      <c r="I885">
        <f>+M885</f>
        <v/>
      </c>
      <c r="J885">
        <f>+VindIndeks_raw_13!A884</f>
        <v/>
      </c>
      <c r="K885">
        <f>+VindIndeks_raw_13!B884</f>
        <v/>
      </c>
      <c r="L885">
        <f>+VindIndeks_raw_13!C884</f>
        <v/>
      </c>
      <c r="M885">
        <f>+VindIndeks_raw_13!D884</f>
        <v/>
      </c>
      <c r="O885" s="12">
        <f>+IF(ISNUMBER(ROUND(S885,0)),ROUND(S885,0),"")</f>
        <v/>
      </c>
      <c r="P885">
        <f>IF(ISNUMBER(+VindIndeks_raw_20_small!A884),+VindIndeks_raw_20_small!A884,"")</f>
        <v/>
      </c>
      <c r="Q885">
        <f>IF(ISNUMBER(+VindIndeks_raw_20_small!B884),+VindIndeks_raw_20_small!B884,"")</f>
        <v/>
      </c>
      <c r="R885">
        <f>IF(ISNUMBER(+VindIndeks_raw_20_small!C884),+VindIndeks_raw_20_small!C884,"")</f>
        <v/>
      </c>
      <c r="S885">
        <f>IF(ISNUMBER(+VindIndeks_raw_20_small!D884),+VindIndeks_raw_20_small!D884,"")</f>
        <v/>
      </c>
      <c r="U885" s="12">
        <f>+IF(ISNUMBER(ROUND(Y885,0)),ROUND(Y885,0),"")</f>
        <v/>
      </c>
      <c r="V885">
        <f>IF(ISNUMBER(+VindIndeks_raw_20_large!A884),+VindIndeks_raw_20_large!A884,"")</f>
        <v/>
      </c>
      <c r="W885">
        <f>IF(ISNUMBER(+VindIndeks_raw_20_large!B884),+VindIndeks_raw_20_large!B884,"")</f>
        <v/>
      </c>
      <c r="X885">
        <f>IF(ISNUMBER(+VindIndeks_raw_20_large!C884),+VindIndeks_raw_20_large!C884,"")</f>
        <v/>
      </c>
      <c r="Y885">
        <f>IF(ISNUMBER(+VindIndeks_raw_20_large!D884),+VindIndeks_raw_20_large!D884,"")</f>
        <v/>
      </c>
    </row>
    <row r="886">
      <c r="I886">
        <f>+M886</f>
        <v/>
      </c>
      <c r="J886">
        <f>+VindIndeks_raw_13!A885</f>
        <v/>
      </c>
      <c r="K886">
        <f>+VindIndeks_raw_13!B885</f>
        <v/>
      </c>
      <c r="L886">
        <f>+VindIndeks_raw_13!C885</f>
        <v/>
      </c>
      <c r="M886">
        <f>+VindIndeks_raw_13!D885</f>
        <v/>
      </c>
      <c r="O886" s="12">
        <f>+IF(ISNUMBER(ROUND(S886,0)),ROUND(S886,0),"")</f>
        <v/>
      </c>
      <c r="P886">
        <f>IF(ISNUMBER(+VindIndeks_raw_20_small!A885),+VindIndeks_raw_20_small!A885,"")</f>
        <v/>
      </c>
      <c r="Q886">
        <f>IF(ISNUMBER(+VindIndeks_raw_20_small!B885),+VindIndeks_raw_20_small!B885,"")</f>
        <v/>
      </c>
      <c r="R886">
        <f>IF(ISNUMBER(+VindIndeks_raw_20_small!C885),+VindIndeks_raw_20_small!C885,"")</f>
        <v/>
      </c>
      <c r="S886">
        <f>IF(ISNUMBER(+VindIndeks_raw_20_small!D885),+VindIndeks_raw_20_small!D885,"")</f>
        <v/>
      </c>
      <c r="U886" s="12">
        <f>+IF(ISNUMBER(ROUND(Y886,0)),ROUND(Y886,0),"")</f>
        <v/>
      </c>
      <c r="V886">
        <f>IF(ISNUMBER(+VindIndeks_raw_20_large!A885),+VindIndeks_raw_20_large!A885,"")</f>
        <v/>
      </c>
      <c r="W886">
        <f>IF(ISNUMBER(+VindIndeks_raw_20_large!B885),+VindIndeks_raw_20_large!B885,"")</f>
        <v/>
      </c>
      <c r="X886">
        <f>IF(ISNUMBER(+VindIndeks_raw_20_large!C885),+VindIndeks_raw_20_large!C885,"")</f>
        <v/>
      </c>
      <c r="Y886">
        <f>IF(ISNUMBER(+VindIndeks_raw_20_large!D885),+VindIndeks_raw_20_large!D885,"")</f>
        <v/>
      </c>
    </row>
    <row r="887">
      <c r="I887">
        <f>+M887</f>
        <v/>
      </c>
      <c r="J887">
        <f>+VindIndeks_raw_13!A886</f>
        <v/>
      </c>
      <c r="K887">
        <f>+VindIndeks_raw_13!B886</f>
        <v/>
      </c>
      <c r="L887">
        <f>+VindIndeks_raw_13!C886</f>
        <v/>
      </c>
      <c r="M887">
        <f>+VindIndeks_raw_13!D886</f>
        <v/>
      </c>
      <c r="O887" s="12">
        <f>+IF(ISNUMBER(ROUND(S887,0)),ROUND(S887,0),"")</f>
        <v/>
      </c>
      <c r="P887">
        <f>IF(ISNUMBER(+VindIndeks_raw_20_small!A886),+VindIndeks_raw_20_small!A886,"")</f>
        <v/>
      </c>
      <c r="Q887">
        <f>IF(ISNUMBER(+VindIndeks_raw_20_small!B886),+VindIndeks_raw_20_small!B886,"")</f>
        <v/>
      </c>
      <c r="R887">
        <f>IF(ISNUMBER(+VindIndeks_raw_20_small!C886),+VindIndeks_raw_20_small!C886,"")</f>
        <v/>
      </c>
      <c r="S887">
        <f>IF(ISNUMBER(+VindIndeks_raw_20_small!D886),+VindIndeks_raw_20_small!D886,"")</f>
        <v/>
      </c>
      <c r="U887" s="12">
        <f>+IF(ISNUMBER(ROUND(Y887,0)),ROUND(Y887,0),"")</f>
        <v/>
      </c>
      <c r="V887">
        <f>IF(ISNUMBER(+VindIndeks_raw_20_large!A886),+VindIndeks_raw_20_large!A886,"")</f>
        <v/>
      </c>
      <c r="W887">
        <f>IF(ISNUMBER(+VindIndeks_raw_20_large!B886),+VindIndeks_raw_20_large!B886,"")</f>
        <v/>
      </c>
      <c r="X887">
        <f>IF(ISNUMBER(+VindIndeks_raw_20_large!C886),+VindIndeks_raw_20_large!C886,"")</f>
        <v/>
      </c>
      <c r="Y887">
        <f>IF(ISNUMBER(+VindIndeks_raw_20_large!D886),+VindIndeks_raw_20_large!D886,"")</f>
        <v/>
      </c>
    </row>
    <row r="888">
      <c r="I888">
        <f>+M888</f>
        <v/>
      </c>
      <c r="J888">
        <f>+VindIndeks_raw_13!A887</f>
        <v/>
      </c>
      <c r="K888">
        <f>+VindIndeks_raw_13!B887</f>
        <v/>
      </c>
      <c r="L888">
        <f>+VindIndeks_raw_13!C887</f>
        <v/>
      </c>
      <c r="M888">
        <f>+VindIndeks_raw_13!D887</f>
        <v/>
      </c>
      <c r="O888" s="12">
        <f>+IF(ISNUMBER(ROUND(S888,0)),ROUND(S888,0),"")</f>
        <v/>
      </c>
      <c r="P888">
        <f>IF(ISNUMBER(+VindIndeks_raw_20_small!A887),+VindIndeks_raw_20_small!A887,"")</f>
        <v/>
      </c>
      <c r="Q888">
        <f>IF(ISNUMBER(+VindIndeks_raw_20_small!B887),+VindIndeks_raw_20_small!B887,"")</f>
        <v/>
      </c>
      <c r="R888">
        <f>IF(ISNUMBER(+VindIndeks_raw_20_small!C887),+VindIndeks_raw_20_small!C887,"")</f>
        <v/>
      </c>
      <c r="S888">
        <f>IF(ISNUMBER(+VindIndeks_raw_20_small!D887),+VindIndeks_raw_20_small!D887,"")</f>
        <v/>
      </c>
      <c r="U888" s="12">
        <f>+IF(ISNUMBER(ROUND(Y888,0)),ROUND(Y888,0),"")</f>
        <v/>
      </c>
      <c r="V888">
        <f>IF(ISNUMBER(+VindIndeks_raw_20_large!A887),+VindIndeks_raw_20_large!A887,"")</f>
        <v/>
      </c>
      <c r="W888">
        <f>IF(ISNUMBER(+VindIndeks_raw_20_large!B887),+VindIndeks_raw_20_large!B887,"")</f>
        <v/>
      </c>
      <c r="X888">
        <f>IF(ISNUMBER(+VindIndeks_raw_20_large!C887),+VindIndeks_raw_20_large!C887,"")</f>
        <v/>
      </c>
      <c r="Y888">
        <f>IF(ISNUMBER(+VindIndeks_raw_20_large!D887),+VindIndeks_raw_20_large!D887,"")</f>
        <v/>
      </c>
    </row>
    <row r="889">
      <c r="I889">
        <f>+M889</f>
        <v/>
      </c>
      <c r="J889">
        <f>+VindIndeks_raw_13!A888</f>
        <v/>
      </c>
      <c r="K889">
        <f>+VindIndeks_raw_13!B888</f>
        <v/>
      </c>
      <c r="L889">
        <f>+VindIndeks_raw_13!C888</f>
        <v/>
      </c>
      <c r="M889">
        <f>+VindIndeks_raw_13!D888</f>
        <v/>
      </c>
      <c r="O889" s="12">
        <f>+IF(ISNUMBER(ROUND(S889,0)),ROUND(S889,0),"")</f>
        <v/>
      </c>
      <c r="P889">
        <f>IF(ISNUMBER(+VindIndeks_raw_20_small!A888),+VindIndeks_raw_20_small!A888,"")</f>
        <v/>
      </c>
      <c r="Q889">
        <f>IF(ISNUMBER(+VindIndeks_raw_20_small!B888),+VindIndeks_raw_20_small!B888,"")</f>
        <v/>
      </c>
      <c r="R889">
        <f>IF(ISNUMBER(+VindIndeks_raw_20_small!C888),+VindIndeks_raw_20_small!C888,"")</f>
        <v/>
      </c>
      <c r="S889">
        <f>IF(ISNUMBER(+VindIndeks_raw_20_small!D888),+VindIndeks_raw_20_small!D888,"")</f>
        <v/>
      </c>
      <c r="U889" s="12">
        <f>+IF(ISNUMBER(ROUND(Y889,0)),ROUND(Y889,0),"")</f>
        <v/>
      </c>
      <c r="V889">
        <f>IF(ISNUMBER(+VindIndeks_raw_20_large!A888),+VindIndeks_raw_20_large!A888,"")</f>
        <v/>
      </c>
      <c r="W889">
        <f>IF(ISNUMBER(+VindIndeks_raw_20_large!B888),+VindIndeks_raw_20_large!B888,"")</f>
        <v/>
      </c>
      <c r="X889">
        <f>IF(ISNUMBER(+VindIndeks_raw_20_large!C888),+VindIndeks_raw_20_large!C888,"")</f>
        <v/>
      </c>
      <c r="Y889">
        <f>IF(ISNUMBER(+VindIndeks_raw_20_large!D888),+VindIndeks_raw_20_large!D888,"")</f>
        <v/>
      </c>
    </row>
    <row r="890">
      <c r="I890">
        <f>+M890</f>
        <v/>
      </c>
      <c r="J890">
        <f>+VindIndeks_raw_13!A889</f>
        <v/>
      </c>
      <c r="K890">
        <f>+VindIndeks_raw_13!B889</f>
        <v/>
      </c>
      <c r="L890">
        <f>+VindIndeks_raw_13!C889</f>
        <v/>
      </c>
      <c r="M890">
        <f>+VindIndeks_raw_13!D889</f>
        <v/>
      </c>
      <c r="O890" s="12">
        <f>+IF(ISNUMBER(ROUND(S890,0)),ROUND(S890,0),"")</f>
        <v/>
      </c>
      <c r="P890">
        <f>IF(ISNUMBER(+VindIndeks_raw_20_small!A889),+VindIndeks_raw_20_small!A889,"")</f>
        <v/>
      </c>
      <c r="Q890">
        <f>IF(ISNUMBER(+VindIndeks_raw_20_small!B889),+VindIndeks_raw_20_small!B889,"")</f>
        <v/>
      </c>
      <c r="R890">
        <f>IF(ISNUMBER(+VindIndeks_raw_20_small!C889),+VindIndeks_raw_20_small!C889,"")</f>
        <v/>
      </c>
      <c r="S890">
        <f>IF(ISNUMBER(+VindIndeks_raw_20_small!D889),+VindIndeks_raw_20_small!D889,"")</f>
        <v/>
      </c>
      <c r="U890" s="12">
        <f>+IF(ISNUMBER(ROUND(Y890,0)),ROUND(Y890,0),"")</f>
        <v/>
      </c>
      <c r="V890">
        <f>IF(ISNUMBER(+VindIndeks_raw_20_large!A889),+VindIndeks_raw_20_large!A889,"")</f>
        <v/>
      </c>
      <c r="W890">
        <f>IF(ISNUMBER(+VindIndeks_raw_20_large!B889),+VindIndeks_raw_20_large!B889,"")</f>
        <v/>
      </c>
      <c r="X890">
        <f>IF(ISNUMBER(+VindIndeks_raw_20_large!C889),+VindIndeks_raw_20_large!C889,"")</f>
        <v/>
      </c>
      <c r="Y890">
        <f>IF(ISNUMBER(+VindIndeks_raw_20_large!D889),+VindIndeks_raw_20_large!D889,"")</f>
        <v/>
      </c>
    </row>
    <row r="891">
      <c r="I891">
        <f>+M891</f>
        <v/>
      </c>
      <c r="J891">
        <f>+VindIndeks_raw_13!A890</f>
        <v/>
      </c>
      <c r="K891">
        <f>+VindIndeks_raw_13!B890</f>
        <v/>
      </c>
      <c r="L891">
        <f>+VindIndeks_raw_13!C890</f>
        <v/>
      </c>
      <c r="M891">
        <f>+VindIndeks_raw_13!D890</f>
        <v/>
      </c>
      <c r="O891" s="12">
        <f>+IF(ISNUMBER(ROUND(S891,0)),ROUND(S891,0),"")</f>
        <v/>
      </c>
      <c r="P891">
        <f>IF(ISNUMBER(+VindIndeks_raw_20_small!A890),+VindIndeks_raw_20_small!A890,"")</f>
        <v/>
      </c>
      <c r="Q891">
        <f>IF(ISNUMBER(+VindIndeks_raw_20_small!B890),+VindIndeks_raw_20_small!B890,"")</f>
        <v/>
      </c>
      <c r="R891">
        <f>IF(ISNUMBER(+VindIndeks_raw_20_small!C890),+VindIndeks_raw_20_small!C890,"")</f>
        <v/>
      </c>
      <c r="S891">
        <f>IF(ISNUMBER(+VindIndeks_raw_20_small!D890),+VindIndeks_raw_20_small!D890,"")</f>
        <v/>
      </c>
      <c r="U891" s="12">
        <f>+IF(ISNUMBER(ROUND(Y891,0)),ROUND(Y891,0),"")</f>
        <v/>
      </c>
      <c r="V891">
        <f>IF(ISNUMBER(+VindIndeks_raw_20_large!A890),+VindIndeks_raw_20_large!A890,"")</f>
        <v/>
      </c>
      <c r="W891">
        <f>IF(ISNUMBER(+VindIndeks_raw_20_large!B890),+VindIndeks_raw_20_large!B890,"")</f>
        <v/>
      </c>
      <c r="X891">
        <f>IF(ISNUMBER(+VindIndeks_raw_20_large!C890),+VindIndeks_raw_20_large!C890,"")</f>
        <v/>
      </c>
      <c r="Y891">
        <f>IF(ISNUMBER(+VindIndeks_raw_20_large!D890),+VindIndeks_raw_20_large!D890,"")</f>
        <v/>
      </c>
    </row>
    <row r="892">
      <c r="I892">
        <f>+M892</f>
        <v/>
      </c>
      <c r="J892">
        <f>+VindIndeks_raw_13!A891</f>
        <v/>
      </c>
      <c r="K892">
        <f>+VindIndeks_raw_13!B891</f>
        <v/>
      </c>
      <c r="L892">
        <f>+VindIndeks_raw_13!C891</f>
        <v/>
      </c>
      <c r="M892">
        <f>+VindIndeks_raw_13!D891</f>
        <v/>
      </c>
      <c r="O892" s="12">
        <f>+IF(ISNUMBER(ROUND(S892,0)),ROUND(S892,0),"")</f>
        <v/>
      </c>
      <c r="P892">
        <f>IF(ISNUMBER(+VindIndeks_raw_20_small!A891),+VindIndeks_raw_20_small!A891,"")</f>
        <v/>
      </c>
      <c r="Q892">
        <f>IF(ISNUMBER(+VindIndeks_raw_20_small!B891),+VindIndeks_raw_20_small!B891,"")</f>
        <v/>
      </c>
      <c r="R892">
        <f>IF(ISNUMBER(+VindIndeks_raw_20_small!C891),+VindIndeks_raw_20_small!C891,"")</f>
        <v/>
      </c>
      <c r="S892">
        <f>IF(ISNUMBER(+VindIndeks_raw_20_small!D891),+VindIndeks_raw_20_small!D891,"")</f>
        <v/>
      </c>
      <c r="U892" s="12">
        <f>+IF(ISNUMBER(ROUND(Y892,0)),ROUND(Y892,0),"")</f>
        <v/>
      </c>
      <c r="V892">
        <f>IF(ISNUMBER(+VindIndeks_raw_20_large!A891),+VindIndeks_raw_20_large!A891,"")</f>
        <v/>
      </c>
      <c r="W892">
        <f>IF(ISNUMBER(+VindIndeks_raw_20_large!B891),+VindIndeks_raw_20_large!B891,"")</f>
        <v/>
      </c>
      <c r="X892">
        <f>IF(ISNUMBER(+VindIndeks_raw_20_large!C891),+VindIndeks_raw_20_large!C891,"")</f>
        <v/>
      </c>
      <c r="Y892">
        <f>IF(ISNUMBER(+VindIndeks_raw_20_large!D891),+VindIndeks_raw_20_large!D891,"")</f>
        <v/>
      </c>
    </row>
    <row r="893">
      <c r="I893">
        <f>+M893</f>
        <v/>
      </c>
      <c r="J893">
        <f>+VindIndeks_raw_13!A892</f>
        <v/>
      </c>
      <c r="K893">
        <f>+VindIndeks_raw_13!B892</f>
        <v/>
      </c>
      <c r="L893">
        <f>+VindIndeks_raw_13!C892</f>
        <v/>
      </c>
      <c r="M893">
        <f>+VindIndeks_raw_13!D892</f>
        <v/>
      </c>
      <c r="O893" s="12">
        <f>+IF(ISNUMBER(ROUND(S893,0)),ROUND(S893,0),"")</f>
        <v/>
      </c>
      <c r="P893">
        <f>IF(ISNUMBER(+VindIndeks_raw_20_small!A892),+VindIndeks_raw_20_small!A892,"")</f>
        <v/>
      </c>
      <c r="Q893">
        <f>IF(ISNUMBER(+VindIndeks_raw_20_small!B892),+VindIndeks_raw_20_small!B892,"")</f>
        <v/>
      </c>
      <c r="R893">
        <f>IF(ISNUMBER(+VindIndeks_raw_20_small!C892),+VindIndeks_raw_20_small!C892,"")</f>
        <v/>
      </c>
      <c r="S893">
        <f>IF(ISNUMBER(+VindIndeks_raw_20_small!D892),+VindIndeks_raw_20_small!D892,"")</f>
        <v/>
      </c>
      <c r="U893" s="12">
        <f>+IF(ISNUMBER(ROUND(Y893,0)),ROUND(Y893,0),"")</f>
        <v/>
      </c>
      <c r="V893">
        <f>IF(ISNUMBER(+VindIndeks_raw_20_large!A892),+VindIndeks_raw_20_large!A892,"")</f>
        <v/>
      </c>
      <c r="W893">
        <f>IF(ISNUMBER(+VindIndeks_raw_20_large!B892),+VindIndeks_raw_20_large!B892,"")</f>
        <v/>
      </c>
      <c r="X893">
        <f>IF(ISNUMBER(+VindIndeks_raw_20_large!C892),+VindIndeks_raw_20_large!C892,"")</f>
        <v/>
      </c>
      <c r="Y893">
        <f>IF(ISNUMBER(+VindIndeks_raw_20_large!D892),+VindIndeks_raw_20_large!D892,"")</f>
        <v/>
      </c>
    </row>
    <row r="894">
      <c r="I894">
        <f>+M894</f>
        <v/>
      </c>
      <c r="J894">
        <f>+VindIndeks_raw_13!A893</f>
        <v/>
      </c>
      <c r="K894">
        <f>+VindIndeks_raw_13!B893</f>
        <v/>
      </c>
      <c r="L894">
        <f>+VindIndeks_raw_13!C893</f>
        <v/>
      </c>
      <c r="M894">
        <f>+VindIndeks_raw_13!D893</f>
        <v/>
      </c>
      <c r="O894" s="12">
        <f>+IF(ISNUMBER(ROUND(S894,0)),ROUND(S894,0),"")</f>
        <v/>
      </c>
      <c r="P894">
        <f>IF(ISNUMBER(+VindIndeks_raw_20_small!A893),+VindIndeks_raw_20_small!A893,"")</f>
        <v/>
      </c>
      <c r="Q894">
        <f>IF(ISNUMBER(+VindIndeks_raw_20_small!B893),+VindIndeks_raw_20_small!B893,"")</f>
        <v/>
      </c>
      <c r="R894">
        <f>IF(ISNUMBER(+VindIndeks_raw_20_small!C893),+VindIndeks_raw_20_small!C893,"")</f>
        <v/>
      </c>
      <c r="S894">
        <f>IF(ISNUMBER(+VindIndeks_raw_20_small!D893),+VindIndeks_raw_20_small!D893,"")</f>
        <v/>
      </c>
      <c r="U894" s="12">
        <f>+IF(ISNUMBER(ROUND(Y894,0)),ROUND(Y894,0),"")</f>
        <v/>
      </c>
      <c r="V894">
        <f>IF(ISNUMBER(+VindIndeks_raw_20_large!A893),+VindIndeks_raw_20_large!A893,"")</f>
        <v/>
      </c>
      <c r="W894">
        <f>IF(ISNUMBER(+VindIndeks_raw_20_large!B893),+VindIndeks_raw_20_large!B893,"")</f>
        <v/>
      </c>
      <c r="X894">
        <f>IF(ISNUMBER(+VindIndeks_raw_20_large!C893),+VindIndeks_raw_20_large!C893,"")</f>
        <v/>
      </c>
      <c r="Y894">
        <f>IF(ISNUMBER(+VindIndeks_raw_20_large!D893),+VindIndeks_raw_20_large!D893,"")</f>
        <v/>
      </c>
    </row>
    <row r="895">
      <c r="I895">
        <f>+M895</f>
        <v/>
      </c>
      <c r="J895">
        <f>+VindIndeks_raw_13!A894</f>
        <v/>
      </c>
      <c r="K895">
        <f>+VindIndeks_raw_13!B894</f>
        <v/>
      </c>
      <c r="L895">
        <f>+VindIndeks_raw_13!C894</f>
        <v/>
      </c>
      <c r="M895">
        <f>+VindIndeks_raw_13!D894</f>
        <v/>
      </c>
      <c r="O895" s="12">
        <f>+IF(ISNUMBER(ROUND(S895,0)),ROUND(S895,0),"")</f>
        <v/>
      </c>
      <c r="P895">
        <f>IF(ISNUMBER(+VindIndeks_raw_20_small!A894),+VindIndeks_raw_20_small!A894,"")</f>
        <v/>
      </c>
      <c r="Q895">
        <f>IF(ISNUMBER(+VindIndeks_raw_20_small!B894),+VindIndeks_raw_20_small!B894,"")</f>
        <v/>
      </c>
      <c r="R895">
        <f>IF(ISNUMBER(+VindIndeks_raw_20_small!C894),+VindIndeks_raw_20_small!C894,"")</f>
        <v/>
      </c>
      <c r="S895">
        <f>IF(ISNUMBER(+VindIndeks_raw_20_small!D894),+VindIndeks_raw_20_small!D894,"")</f>
        <v/>
      </c>
      <c r="U895" s="12">
        <f>+IF(ISNUMBER(ROUND(Y895,0)),ROUND(Y895,0),"")</f>
        <v/>
      </c>
      <c r="V895">
        <f>IF(ISNUMBER(+VindIndeks_raw_20_large!A894),+VindIndeks_raw_20_large!A894,"")</f>
        <v/>
      </c>
      <c r="W895">
        <f>IF(ISNUMBER(+VindIndeks_raw_20_large!B894),+VindIndeks_raw_20_large!B894,"")</f>
        <v/>
      </c>
      <c r="X895">
        <f>IF(ISNUMBER(+VindIndeks_raw_20_large!C894),+VindIndeks_raw_20_large!C894,"")</f>
        <v/>
      </c>
      <c r="Y895">
        <f>IF(ISNUMBER(+VindIndeks_raw_20_large!D894),+VindIndeks_raw_20_large!D894,"")</f>
        <v/>
      </c>
    </row>
    <row r="896">
      <c r="I896">
        <f>+M896</f>
        <v/>
      </c>
      <c r="J896">
        <f>+VindIndeks_raw_13!A895</f>
        <v/>
      </c>
      <c r="K896">
        <f>+VindIndeks_raw_13!B895</f>
        <v/>
      </c>
      <c r="L896">
        <f>+VindIndeks_raw_13!C895</f>
        <v/>
      </c>
      <c r="M896">
        <f>+VindIndeks_raw_13!D895</f>
        <v/>
      </c>
      <c r="O896" s="12">
        <f>+IF(ISNUMBER(ROUND(S896,0)),ROUND(S896,0),"")</f>
        <v/>
      </c>
      <c r="P896">
        <f>IF(ISNUMBER(+VindIndeks_raw_20_small!A895),+VindIndeks_raw_20_small!A895,"")</f>
        <v/>
      </c>
      <c r="Q896">
        <f>IF(ISNUMBER(+VindIndeks_raw_20_small!B895),+VindIndeks_raw_20_small!B895,"")</f>
        <v/>
      </c>
      <c r="R896">
        <f>IF(ISNUMBER(+VindIndeks_raw_20_small!C895),+VindIndeks_raw_20_small!C895,"")</f>
        <v/>
      </c>
      <c r="S896">
        <f>IF(ISNUMBER(+VindIndeks_raw_20_small!D895),+VindIndeks_raw_20_small!D895,"")</f>
        <v/>
      </c>
      <c r="U896" s="12">
        <f>+IF(ISNUMBER(ROUND(Y896,0)),ROUND(Y896,0),"")</f>
        <v/>
      </c>
      <c r="V896">
        <f>IF(ISNUMBER(+VindIndeks_raw_20_large!A895),+VindIndeks_raw_20_large!A895,"")</f>
        <v/>
      </c>
      <c r="W896">
        <f>IF(ISNUMBER(+VindIndeks_raw_20_large!B895),+VindIndeks_raw_20_large!B895,"")</f>
        <v/>
      </c>
      <c r="X896">
        <f>IF(ISNUMBER(+VindIndeks_raw_20_large!C895),+VindIndeks_raw_20_large!C895,"")</f>
        <v/>
      </c>
      <c r="Y896">
        <f>IF(ISNUMBER(+VindIndeks_raw_20_large!D895),+VindIndeks_raw_20_large!D895,"")</f>
        <v/>
      </c>
    </row>
    <row r="897">
      <c r="I897">
        <f>+M897</f>
        <v/>
      </c>
      <c r="J897">
        <f>+VindIndeks_raw_13!A896</f>
        <v/>
      </c>
      <c r="K897">
        <f>+VindIndeks_raw_13!B896</f>
        <v/>
      </c>
      <c r="L897">
        <f>+VindIndeks_raw_13!C896</f>
        <v/>
      </c>
      <c r="M897">
        <f>+VindIndeks_raw_13!D896</f>
        <v/>
      </c>
      <c r="O897" s="12">
        <f>+IF(ISNUMBER(ROUND(S897,0)),ROUND(S897,0),"")</f>
        <v/>
      </c>
      <c r="P897">
        <f>IF(ISNUMBER(+VindIndeks_raw_20_small!A896),+VindIndeks_raw_20_small!A896,"")</f>
        <v/>
      </c>
      <c r="Q897">
        <f>IF(ISNUMBER(+VindIndeks_raw_20_small!B896),+VindIndeks_raw_20_small!B896,"")</f>
        <v/>
      </c>
      <c r="R897">
        <f>IF(ISNUMBER(+VindIndeks_raw_20_small!C896),+VindIndeks_raw_20_small!C896,"")</f>
        <v/>
      </c>
      <c r="S897">
        <f>IF(ISNUMBER(+VindIndeks_raw_20_small!D896),+VindIndeks_raw_20_small!D896,"")</f>
        <v/>
      </c>
      <c r="U897" s="12">
        <f>+IF(ISNUMBER(ROUND(Y897,0)),ROUND(Y897,0),"")</f>
        <v/>
      </c>
      <c r="V897">
        <f>IF(ISNUMBER(+VindIndeks_raw_20_large!A896),+VindIndeks_raw_20_large!A896,"")</f>
        <v/>
      </c>
      <c r="W897">
        <f>IF(ISNUMBER(+VindIndeks_raw_20_large!B896),+VindIndeks_raw_20_large!B896,"")</f>
        <v/>
      </c>
      <c r="X897">
        <f>IF(ISNUMBER(+VindIndeks_raw_20_large!C896),+VindIndeks_raw_20_large!C896,"")</f>
        <v/>
      </c>
      <c r="Y897">
        <f>IF(ISNUMBER(+VindIndeks_raw_20_large!D896),+VindIndeks_raw_20_large!D896,"")</f>
        <v/>
      </c>
    </row>
    <row r="898">
      <c r="I898">
        <f>+M898</f>
        <v/>
      </c>
      <c r="J898">
        <f>+VindIndeks_raw_13!A897</f>
        <v/>
      </c>
      <c r="K898">
        <f>+VindIndeks_raw_13!B897</f>
        <v/>
      </c>
      <c r="L898">
        <f>+VindIndeks_raw_13!C897</f>
        <v/>
      </c>
      <c r="M898">
        <f>+VindIndeks_raw_13!D897</f>
        <v/>
      </c>
      <c r="O898" s="12">
        <f>+IF(ISNUMBER(ROUND(S898,0)),ROUND(S898,0),"")</f>
        <v/>
      </c>
      <c r="P898">
        <f>IF(ISNUMBER(+VindIndeks_raw_20_small!A897),+VindIndeks_raw_20_small!A897,"")</f>
        <v/>
      </c>
      <c r="Q898">
        <f>IF(ISNUMBER(+VindIndeks_raw_20_small!B897),+VindIndeks_raw_20_small!B897,"")</f>
        <v/>
      </c>
      <c r="R898">
        <f>IF(ISNUMBER(+VindIndeks_raw_20_small!C897),+VindIndeks_raw_20_small!C897,"")</f>
        <v/>
      </c>
      <c r="S898">
        <f>IF(ISNUMBER(+VindIndeks_raw_20_small!D897),+VindIndeks_raw_20_small!D897,"")</f>
        <v/>
      </c>
      <c r="U898" s="12">
        <f>+IF(ISNUMBER(ROUND(Y898,0)),ROUND(Y898,0),"")</f>
        <v/>
      </c>
      <c r="V898">
        <f>IF(ISNUMBER(+VindIndeks_raw_20_large!A897),+VindIndeks_raw_20_large!A897,"")</f>
        <v/>
      </c>
      <c r="W898">
        <f>IF(ISNUMBER(+VindIndeks_raw_20_large!B897),+VindIndeks_raw_20_large!B897,"")</f>
        <v/>
      </c>
      <c r="X898">
        <f>IF(ISNUMBER(+VindIndeks_raw_20_large!C897),+VindIndeks_raw_20_large!C897,"")</f>
        <v/>
      </c>
      <c r="Y898">
        <f>IF(ISNUMBER(+VindIndeks_raw_20_large!D897),+VindIndeks_raw_20_large!D897,"")</f>
        <v/>
      </c>
    </row>
    <row r="899">
      <c r="I899">
        <f>+M899</f>
        <v/>
      </c>
      <c r="J899">
        <f>+VindIndeks_raw_13!A898</f>
        <v/>
      </c>
      <c r="K899">
        <f>+VindIndeks_raw_13!B898</f>
        <v/>
      </c>
      <c r="L899">
        <f>+VindIndeks_raw_13!C898</f>
        <v/>
      </c>
      <c r="M899">
        <f>+VindIndeks_raw_13!D898</f>
        <v/>
      </c>
      <c r="O899" s="12">
        <f>+IF(ISNUMBER(ROUND(S899,0)),ROUND(S899,0),"")</f>
        <v/>
      </c>
      <c r="P899">
        <f>IF(ISNUMBER(+VindIndeks_raw_20_small!A898),+VindIndeks_raw_20_small!A898,"")</f>
        <v/>
      </c>
      <c r="Q899">
        <f>IF(ISNUMBER(+VindIndeks_raw_20_small!B898),+VindIndeks_raw_20_small!B898,"")</f>
        <v/>
      </c>
      <c r="R899">
        <f>IF(ISNUMBER(+VindIndeks_raw_20_small!C898),+VindIndeks_raw_20_small!C898,"")</f>
        <v/>
      </c>
      <c r="S899">
        <f>IF(ISNUMBER(+VindIndeks_raw_20_small!D898),+VindIndeks_raw_20_small!D898,"")</f>
        <v/>
      </c>
      <c r="U899" s="12">
        <f>+IF(ISNUMBER(ROUND(Y899,0)),ROUND(Y899,0),"")</f>
        <v/>
      </c>
      <c r="V899">
        <f>IF(ISNUMBER(+VindIndeks_raw_20_large!A898),+VindIndeks_raw_20_large!A898,"")</f>
        <v/>
      </c>
      <c r="W899">
        <f>IF(ISNUMBER(+VindIndeks_raw_20_large!B898),+VindIndeks_raw_20_large!B898,"")</f>
        <v/>
      </c>
      <c r="X899">
        <f>IF(ISNUMBER(+VindIndeks_raw_20_large!C898),+VindIndeks_raw_20_large!C898,"")</f>
        <v/>
      </c>
      <c r="Y899">
        <f>IF(ISNUMBER(+VindIndeks_raw_20_large!D898),+VindIndeks_raw_20_large!D898,"")</f>
        <v/>
      </c>
    </row>
    <row r="900">
      <c r="I900">
        <f>+M900</f>
        <v/>
      </c>
      <c r="J900">
        <f>+VindIndeks_raw_13!A899</f>
        <v/>
      </c>
      <c r="K900">
        <f>+VindIndeks_raw_13!B899</f>
        <v/>
      </c>
      <c r="L900">
        <f>+VindIndeks_raw_13!C899</f>
        <v/>
      </c>
      <c r="M900">
        <f>+VindIndeks_raw_13!D899</f>
        <v/>
      </c>
      <c r="O900" s="12">
        <f>+IF(ISNUMBER(ROUND(S900,0)),ROUND(S900,0),"")</f>
        <v/>
      </c>
      <c r="P900">
        <f>IF(ISNUMBER(+VindIndeks_raw_20_small!A899),+VindIndeks_raw_20_small!A899,"")</f>
        <v/>
      </c>
      <c r="Q900">
        <f>IF(ISNUMBER(+VindIndeks_raw_20_small!B899),+VindIndeks_raw_20_small!B899,"")</f>
        <v/>
      </c>
      <c r="R900">
        <f>IF(ISNUMBER(+VindIndeks_raw_20_small!C899),+VindIndeks_raw_20_small!C899,"")</f>
        <v/>
      </c>
      <c r="S900">
        <f>IF(ISNUMBER(+VindIndeks_raw_20_small!D899),+VindIndeks_raw_20_small!D899,"")</f>
        <v/>
      </c>
      <c r="U900" s="12">
        <f>+IF(ISNUMBER(ROUND(Y900,0)),ROUND(Y900,0),"")</f>
        <v/>
      </c>
      <c r="V900">
        <f>IF(ISNUMBER(+VindIndeks_raw_20_large!A899),+VindIndeks_raw_20_large!A899,"")</f>
        <v/>
      </c>
      <c r="W900">
        <f>IF(ISNUMBER(+VindIndeks_raw_20_large!B899),+VindIndeks_raw_20_large!B899,"")</f>
        <v/>
      </c>
      <c r="X900">
        <f>IF(ISNUMBER(+VindIndeks_raw_20_large!C899),+VindIndeks_raw_20_large!C899,"")</f>
        <v/>
      </c>
      <c r="Y900">
        <f>IF(ISNUMBER(+VindIndeks_raw_20_large!D899),+VindIndeks_raw_20_large!D899,"")</f>
        <v/>
      </c>
    </row>
    <row r="901">
      <c r="I901">
        <f>+M901</f>
        <v/>
      </c>
      <c r="J901">
        <f>+VindIndeks_raw_13!A900</f>
        <v/>
      </c>
      <c r="K901">
        <f>+VindIndeks_raw_13!B900</f>
        <v/>
      </c>
      <c r="L901">
        <f>+VindIndeks_raw_13!C900</f>
        <v/>
      </c>
      <c r="M901">
        <f>+VindIndeks_raw_13!D900</f>
        <v/>
      </c>
      <c r="O901" s="12">
        <f>+IF(ISNUMBER(ROUND(S901,0)),ROUND(S901,0),"")</f>
        <v/>
      </c>
      <c r="P901">
        <f>IF(ISNUMBER(+VindIndeks_raw_20_small!A900),+VindIndeks_raw_20_small!A900,"")</f>
        <v/>
      </c>
      <c r="Q901">
        <f>IF(ISNUMBER(+VindIndeks_raw_20_small!B900),+VindIndeks_raw_20_small!B900,"")</f>
        <v/>
      </c>
      <c r="R901">
        <f>IF(ISNUMBER(+VindIndeks_raw_20_small!C900),+VindIndeks_raw_20_small!C900,"")</f>
        <v/>
      </c>
      <c r="S901">
        <f>IF(ISNUMBER(+VindIndeks_raw_20_small!D900),+VindIndeks_raw_20_small!D900,"")</f>
        <v/>
      </c>
      <c r="U901" s="12">
        <f>+IF(ISNUMBER(ROUND(Y901,0)),ROUND(Y901,0),"")</f>
        <v/>
      </c>
      <c r="V901">
        <f>IF(ISNUMBER(+VindIndeks_raw_20_large!A900),+VindIndeks_raw_20_large!A900,"")</f>
        <v/>
      </c>
      <c r="W901">
        <f>IF(ISNUMBER(+VindIndeks_raw_20_large!B900),+VindIndeks_raw_20_large!B900,"")</f>
        <v/>
      </c>
      <c r="X901">
        <f>IF(ISNUMBER(+VindIndeks_raw_20_large!C900),+VindIndeks_raw_20_large!C900,"")</f>
        <v/>
      </c>
      <c r="Y901">
        <f>IF(ISNUMBER(+VindIndeks_raw_20_large!D900),+VindIndeks_raw_20_large!D900,"")</f>
        <v/>
      </c>
    </row>
    <row r="902">
      <c r="I902">
        <f>+M902</f>
        <v/>
      </c>
      <c r="J902">
        <f>+VindIndeks_raw_13!A901</f>
        <v/>
      </c>
      <c r="K902">
        <f>+VindIndeks_raw_13!B901</f>
        <v/>
      </c>
      <c r="L902">
        <f>+VindIndeks_raw_13!C901</f>
        <v/>
      </c>
      <c r="M902">
        <f>+VindIndeks_raw_13!D901</f>
        <v/>
      </c>
      <c r="O902" s="12">
        <f>+IF(ISNUMBER(ROUND(S902,0)),ROUND(S902,0),"")</f>
        <v/>
      </c>
      <c r="P902">
        <f>IF(ISNUMBER(+VindIndeks_raw_20_small!A901),+VindIndeks_raw_20_small!A901,"")</f>
        <v/>
      </c>
      <c r="Q902">
        <f>IF(ISNUMBER(+VindIndeks_raw_20_small!B901),+VindIndeks_raw_20_small!B901,"")</f>
        <v/>
      </c>
      <c r="R902">
        <f>IF(ISNUMBER(+VindIndeks_raw_20_small!C901),+VindIndeks_raw_20_small!C901,"")</f>
        <v/>
      </c>
      <c r="S902">
        <f>IF(ISNUMBER(+VindIndeks_raw_20_small!D901),+VindIndeks_raw_20_small!D901,"")</f>
        <v/>
      </c>
      <c r="U902" s="12">
        <f>+IF(ISNUMBER(ROUND(Y902,0)),ROUND(Y902,0),"")</f>
        <v/>
      </c>
      <c r="V902">
        <f>IF(ISNUMBER(+VindIndeks_raw_20_large!A901),+VindIndeks_raw_20_large!A901,"")</f>
        <v/>
      </c>
      <c r="W902">
        <f>IF(ISNUMBER(+VindIndeks_raw_20_large!B901),+VindIndeks_raw_20_large!B901,"")</f>
        <v/>
      </c>
      <c r="X902">
        <f>IF(ISNUMBER(+VindIndeks_raw_20_large!C901),+VindIndeks_raw_20_large!C901,"")</f>
        <v/>
      </c>
      <c r="Y902">
        <f>IF(ISNUMBER(+VindIndeks_raw_20_large!D901),+VindIndeks_raw_20_large!D901,"")</f>
        <v/>
      </c>
    </row>
    <row r="903">
      <c r="I903">
        <f>+M903</f>
        <v/>
      </c>
      <c r="J903">
        <f>+VindIndeks_raw_13!A902</f>
        <v/>
      </c>
      <c r="K903">
        <f>+VindIndeks_raw_13!B902</f>
        <v/>
      </c>
      <c r="L903">
        <f>+VindIndeks_raw_13!C902</f>
        <v/>
      </c>
      <c r="M903">
        <f>+VindIndeks_raw_13!D902</f>
        <v/>
      </c>
      <c r="O903" s="12">
        <f>+IF(ISNUMBER(ROUND(S903,0)),ROUND(S903,0),"")</f>
        <v/>
      </c>
      <c r="P903">
        <f>IF(ISNUMBER(+VindIndeks_raw_20_small!A902),+VindIndeks_raw_20_small!A902,"")</f>
        <v/>
      </c>
      <c r="Q903">
        <f>IF(ISNUMBER(+VindIndeks_raw_20_small!B902),+VindIndeks_raw_20_small!B902,"")</f>
        <v/>
      </c>
      <c r="R903">
        <f>IF(ISNUMBER(+VindIndeks_raw_20_small!C902),+VindIndeks_raw_20_small!C902,"")</f>
        <v/>
      </c>
      <c r="S903">
        <f>IF(ISNUMBER(+VindIndeks_raw_20_small!D902),+VindIndeks_raw_20_small!D902,"")</f>
        <v/>
      </c>
      <c r="U903" s="12">
        <f>+IF(ISNUMBER(ROUND(Y903,0)),ROUND(Y903,0),"")</f>
        <v/>
      </c>
      <c r="V903">
        <f>IF(ISNUMBER(+VindIndeks_raw_20_large!A902),+VindIndeks_raw_20_large!A902,"")</f>
        <v/>
      </c>
      <c r="W903">
        <f>IF(ISNUMBER(+VindIndeks_raw_20_large!B902),+VindIndeks_raw_20_large!B902,"")</f>
        <v/>
      </c>
      <c r="X903">
        <f>IF(ISNUMBER(+VindIndeks_raw_20_large!C902),+VindIndeks_raw_20_large!C902,"")</f>
        <v/>
      </c>
      <c r="Y903">
        <f>IF(ISNUMBER(+VindIndeks_raw_20_large!D902),+VindIndeks_raw_20_large!D902,"")</f>
        <v/>
      </c>
    </row>
    <row r="904">
      <c r="I904">
        <f>+M904</f>
        <v/>
      </c>
      <c r="J904">
        <f>+VindIndeks_raw_13!A903</f>
        <v/>
      </c>
      <c r="K904">
        <f>+VindIndeks_raw_13!B903</f>
        <v/>
      </c>
      <c r="L904">
        <f>+VindIndeks_raw_13!C903</f>
        <v/>
      </c>
      <c r="M904">
        <f>+VindIndeks_raw_13!D903</f>
        <v/>
      </c>
      <c r="O904" s="12">
        <f>+IF(ISNUMBER(ROUND(S904,0)),ROUND(S904,0),"")</f>
        <v/>
      </c>
      <c r="P904">
        <f>IF(ISNUMBER(+VindIndeks_raw_20_small!A903),+VindIndeks_raw_20_small!A903,"")</f>
        <v/>
      </c>
      <c r="Q904">
        <f>IF(ISNUMBER(+VindIndeks_raw_20_small!B903),+VindIndeks_raw_20_small!B903,"")</f>
        <v/>
      </c>
      <c r="R904">
        <f>IF(ISNUMBER(+VindIndeks_raw_20_small!C903),+VindIndeks_raw_20_small!C903,"")</f>
        <v/>
      </c>
      <c r="S904">
        <f>IF(ISNUMBER(+VindIndeks_raw_20_small!D903),+VindIndeks_raw_20_small!D903,"")</f>
        <v/>
      </c>
      <c r="U904" s="12">
        <f>+IF(ISNUMBER(ROUND(Y904,0)),ROUND(Y904,0),"")</f>
        <v/>
      </c>
      <c r="V904">
        <f>IF(ISNUMBER(+VindIndeks_raw_20_large!A903),+VindIndeks_raw_20_large!A903,"")</f>
        <v/>
      </c>
      <c r="W904">
        <f>IF(ISNUMBER(+VindIndeks_raw_20_large!B903),+VindIndeks_raw_20_large!B903,"")</f>
        <v/>
      </c>
      <c r="X904">
        <f>IF(ISNUMBER(+VindIndeks_raw_20_large!C903),+VindIndeks_raw_20_large!C903,"")</f>
        <v/>
      </c>
      <c r="Y904">
        <f>IF(ISNUMBER(+VindIndeks_raw_20_large!D903),+VindIndeks_raw_20_large!D903,"")</f>
        <v/>
      </c>
    </row>
    <row r="905">
      <c r="I905">
        <f>+M905</f>
        <v/>
      </c>
      <c r="J905">
        <f>+VindIndeks_raw_13!A904</f>
        <v/>
      </c>
      <c r="K905">
        <f>+VindIndeks_raw_13!B904</f>
        <v/>
      </c>
      <c r="L905">
        <f>+VindIndeks_raw_13!C904</f>
        <v/>
      </c>
      <c r="M905">
        <f>+VindIndeks_raw_13!D904</f>
        <v/>
      </c>
      <c r="O905" s="12">
        <f>+IF(ISNUMBER(ROUND(S905,0)),ROUND(S905,0),"")</f>
        <v/>
      </c>
      <c r="P905">
        <f>IF(ISNUMBER(+VindIndeks_raw_20_small!A904),+VindIndeks_raw_20_small!A904,"")</f>
        <v/>
      </c>
      <c r="Q905">
        <f>IF(ISNUMBER(+VindIndeks_raw_20_small!B904),+VindIndeks_raw_20_small!B904,"")</f>
        <v/>
      </c>
      <c r="R905">
        <f>IF(ISNUMBER(+VindIndeks_raw_20_small!C904),+VindIndeks_raw_20_small!C904,"")</f>
        <v/>
      </c>
      <c r="S905">
        <f>IF(ISNUMBER(+VindIndeks_raw_20_small!D904),+VindIndeks_raw_20_small!D904,"")</f>
        <v/>
      </c>
      <c r="U905" s="12">
        <f>+IF(ISNUMBER(ROUND(Y905,0)),ROUND(Y905,0),"")</f>
        <v/>
      </c>
      <c r="V905">
        <f>IF(ISNUMBER(+VindIndeks_raw_20_large!A904),+VindIndeks_raw_20_large!A904,"")</f>
        <v/>
      </c>
      <c r="W905">
        <f>IF(ISNUMBER(+VindIndeks_raw_20_large!B904),+VindIndeks_raw_20_large!B904,"")</f>
        <v/>
      </c>
      <c r="X905">
        <f>IF(ISNUMBER(+VindIndeks_raw_20_large!C904),+VindIndeks_raw_20_large!C904,"")</f>
        <v/>
      </c>
      <c r="Y905">
        <f>IF(ISNUMBER(+VindIndeks_raw_20_large!D904),+VindIndeks_raw_20_large!D904,"")</f>
        <v/>
      </c>
    </row>
    <row r="906">
      <c r="I906">
        <f>+M906</f>
        <v/>
      </c>
      <c r="J906">
        <f>+VindIndeks_raw_13!A905</f>
        <v/>
      </c>
      <c r="K906">
        <f>+VindIndeks_raw_13!B905</f>
        <v/>
      </c>
      <c r="L906">
        <f>+VindIndeks_raw_13!C905</f>
        <v/>
      </c>
      <c r="M906">
        <f>+VindIndeks_raw_13!D905</f>
        <v/>
      </c>
      <c r="O906" s="12">
        <f>+IF(ISNUMBER(ROUND(S906,0)),ROUND(S906,0),"")</f>
        <v/>
      </c>
      <c r="P906">
        <f>IF(ISNUMBER(+VindIndeks_raw_20_small!A905),+VindIndeks_raw_20_small!A905,"")</f>
        <v/>
      </c>
      <c r="Q906">
        <f>IF(ISNUMBER(+VindIndeks_raw_20_small!B905),+VindIndeks_raw_20_small!B905,"")</f>
        <v/>
      </c>
      <c r="R906">
        <f>IF(ISNUMBER(+VindIndeks_raw_20_small!C905),+VindIndeks_raw_20_small!C905,"")</f>
        <v/>
      </c>
      <c r="S906">
        <f>IF(ISNUMBER(+VindIndeks_raw_20_small!D905),+VindIndeks_raw_20_small!D905,"")</f>
        <v/>
      </c>
      <c r="U906" s="12">
        <f>+IF(ISNUMBER(ROUND(Y906,0)),ROUND(Y906,0),"")</f>
        <v/>
      </c>
      <c r="V906">
        <f>IF(ISNUMBER(+VindIndeks_raw_20_large!A905),+VindIndeks_raw_20_large!A905,"")</f>
        <v/>
      </c>
      <c r="W906">
        <f>IF(ISNUMBER(+VindIndeks_raw_20_large!B905),+VindIndeks_raw_20_large!B905,"")</f>
        <v/>
      </c>
      <c r="X906">
        <f>IF(ISNUMBER(+VindIndeks_raw_20_large!C905),+VindIndeks_raw_20_large!C905,"")</f>
        <v/>
      </c>
      <c r="Y906">
        <f>IF(ISNUMBER(+VindIndeks_raw_20_large!D905),+VindIndeks_raw_20_large!D905,"")</f>
        <v/>
      </c>
    </row>
    <row r="907">
      <c r="I907">
        <f>+M907</f>
        <v/>
      </c>
      <c r="J907">
        <f>+VindIndeks_raw_13!A906</f>
        <v/>
      </c>
      <c r="K907">
        <f>+VindIndeks_raw_13!B906</f>
        <v/>
      </c>
      <c r="L907">
        <f>+VindIndeks_raw_13!C906</f>
        <v/>
      </c>
      <c r="M907">
        <f>+VindIndeks_raw_13!D906</f>
        <v/>
      </c>
      <c r="O907" s="12">
        <f>+IF(ISNUMBER(ROUND(S907,0)),ROUND(S907,0),"")</f>
        <v/>
      </c>
      <c r="P907">
        <f>IF(ISNUMBER(+VindIndeks_raw_20_small!A906),+VindIndeks_raw_20_small!A906,"")</f>
        <v/>
      </c>
      <c r="Q907">
        <f>IF(ISNUMBER(+VindIndeks_raw_20_small!B906),+VindIndeks_raw_20_small!B906,"")</f>
        <v/>
      </c>
      <c r="R907">
        <f>IF(ISNUMBER(+VindIndeks_raw_20_small!C906),+VindIndeks_raw_20_small!C906,"")</f>
        <v/>
      </c>
      <c r="S907">
        <f>IF(ISNUMBER(+VindIndeks_raw_20_small!D906),+VindIndeks_raw_20_small!D906,"")</f>
        <v/>
      </c>
      <c r="U907" s="12">
        <f>+IF(ISNUMBER(ROUND(Y907,0)),ROUND(Y907,0),"")</f>
        <v/>
      </c>
      <c r="V907">
        <f>IF(ISNUMBER(+VindIndeks_raw_20_large!A906),+VindIndeks_raw_20_large!A906,"")</f>
        <v/>
      </c>
      <c r="W907">
        <f>IF(ISNUMBER(+VindIndeks_raw_20_large!B906),+VindIndeks_raw_20_large!B906,"")</f>
        <v/>
      </c>
      <c r="X907">
        <f>IF(ISNUMBER(+VindIndeks_raw_20_large!C906),+VindIndeks_raw_20_large!C906,"")</f>
        <v/>
      </c>
      <c r="Y907">
        <f>IF(ISNUMBER(+VindIndeks_raw_20_large!D906),+VindIndeks_raw_20_large!D906,"")</f>
        <v/>
      </c>
    </row>
    <row r="908">
      <c r="I908">
        <f>+M908</f>
        <v/>
      </c>
      <c r="J908">
        <f>+VindIndeks_raw_13!A907</f>
        <v/>
      </c>
      <c r="K908">
        <f>+VindIndeks_raw_13!B907</f>
        <v/>
      </c>
      <c r="L908">
        <f>+VindIndeks_raw_13!C907</f>
        <v/>
      </c>
      <c r="M908">
        <f>+VindIndeks_raw_13!D907</f>
        <v/>
      </c>
      <c r="O908" s="12">
        <f>+IF(ISNUMBER(ROUND(S908,0)),ROUND(S908,0),"")</f>
        <v/>
      </c>
      <c r="P908">
        <f>IF(ISNUMBER(+VindIndeks_raw_20_small!A907),+VindIndeks_raw_20_small!A907,"")</f>
        <v/>
      </c>
      <c r="Q908">
        <f>IF(ISNUMBER(+VindIndeks_raw_20_small!B907),+VindIndeks_raw_20_small!B907,"")</f>
        <v/>
      </c>
      <c r="R908">
        <f>IF(ISNUMBER(+VindIndeks_raw_20_small!C907),+VindIndeks_raw_20_small!C907,"")</f>
        <v/>
      </c>
      <c r="S908">
        <f>IF(ISNUMBER(+VindIndeks_raw_20_small!D907),+VindIndeks_raw_20_small!D907,"")</f>
        <v/>
      </c>
      <c r="U908" s="12">
        <f>+IF(ISNUMBER(ROUND(Y908,0)),ROUND(Y908,0),"")</f>
        <v/>
      </c>
      <c r="V908">
        <f>IF(ISNUMBER(+VindIndeks_raw_20_large!A907),+VindIndeks_raw_20_large!A907,"")</f>
        <v/>
      </c>
      <c r="W908">
        <f>IF(ISNUMBER(+VindIndeks_raw_20_large!B907),+VindIndeks_raw_20_large!B907,"")</f>
        <v/>
      </c>
      <c r="X908">
        <f>IF(ISNUMBER(+VindIndeks_raw_20_large!C907),+VindIndeks_raw_20_large!C907,"")</f>
        <v/>
      </c>
      <c r="Y908">
        <f>IF(ISNUMBER(+VindIndeks_raw_20_large!D907),+VindIndeks_raw_20_large!D907,"")</f>
        <v/>
      </c>
    </row>
    <row r="909">
      <c r="I909">
        <f>+M909</f>
        <v/>
      </c>
      <c r="J909">
        <f>+VindIndeks_raw_13!A908</f>
        <v/>
      </c>
      <c r="K909">
        <f>+VindIndeks_raw_13!B908</f>
        <v/>
      </c>
      <c r="L909">
        <f>+VindIndeks_raw_13!C908</f>
        <v/>
      </c>
      <c r="M909">
        <f>+VindIndeks_raw_13!D908</f>
        <v/>
      </c>
      <c r="O909" s="12">
        <f>+IF(ISNUMBER(ROUND(S909,0)),ROUND(S909,0),"")</f>
        <v/>
      </c>
      <c r="P909">
        <f>IF(ISNUMBER(+VindIndeks_raw_20_small!A908),+VindIndeks_raw_20_small!A908,"")</f>
        <v/>
      </c>
      <c r="Q909">
        <f>IF(ISNUMBER(+VindIndeks_raw_20_small!B908),+VindIndeks_raw_20_small!B908,"")</f>
        <v/>
      </c>
      <c r="R909">
        <f>IF(ISNUMBER(+VindIndeks_raw_20_small!C908),+VindIndeks_raw_20_small!C908,"")</f>
        <v/>
      </c>
      <c r="S909">
        <f>IF(ISNUMBER(+VindIndeks_raw_20_small!D908),+VindIndeks_raw_20_small!D908,"")</f>
        <v/>
      </c>
      <c r="U909" s="12">
        <f>+IF(ISNUMBER(ROUND(Y909,0)),ROUND(Y909,0),"")</f>
        <v/>
      </c>
      <c r="V909">
        <f>IF(ISNUMBER(+VindIndeks_raw_20_large!A908),+VindIndeks_raw_20_large!A908,"")</f>
        <v/>
      </c>
      <c r="W909">
        <f>IF(ISNUMBER(+VindIndeks_raw_20_large!B908),+VindIndeks_raw_20_large!B908,"")</f>
        <v/>
      </c>
      <c r="X909">
        <f>IF(ISNUMBER(+VindIndeks_raw_20_large!C908),+VindIndeks_raw_20_large!C908,"")</f>
        <v/>
      </c>
      <c r="Y909">
        <f>IF(ISNUMBER(+VindIndeks_raw_20_large!D908),+VindIndeks_raw_20_large!D908,"")</f>
        <v/>
      </c>
    </row>
    <row r="910">
      <c r="I910">
        <f>+M910</f>
        <v/>
      </c>
      <c r="J910">
        <f>+VindIndeks_raw_13!A909</f>
        <v/>
      </c>
      <c r="K910">
        <f>+VindIndeks_raw_13!B909</f>
        <v/>
      </c>
      <c r="L910">
        <f>+VindIndeks_raw_13!C909</f>
        <v/>
      </c>
      <c r="M910">
        <f>+VindIndeks_raw_13!D909</f>
        <v/>
      </c>
      <c r="O910" s="12">
        <f>+IF(ISNUMBER(ROUND(S910,0)),ROUND(S910,0),"")</f>
        <v/>
      </c>
      <c r="P910">
        <f>IF(ISNUMBER(+VindIndeks_raw_20_small!A909),+VindIndeks_raw_20_small!A909,"")</f>
        <v/>
      </c>
      <c r="Q910">
        <f>IF(ISNUMBER(+VindIndeks_raw_20_small!B909),+VindIndeks_raw_20_small!B909,"")</f>
        <v/>
      </c>
      <c r="R910">
        <f>IF(ISNUMBER(+VindIndeks_raw_20_small!C909),+VindIndeks_raw_20_small!C909,"")</f>
        <v/>
      </c>
      <c r="S910">
        <f>IF(ISNUMBER(+VindIndeks_raw_20_small!D909),+VindIndeks_raw_20_small!D909,"")</f>
        <v/>
      </c>
      <c r="U910" s="12">
        <f>+IF(ISNUMBER(ROUND(Y910,0)),ROUND(Y910,0),"")</f>
        <v/>
      </c>
      <c r="V910">
        <f>IF(ISNUMBER(+VindIndeks_raw_20_large!A909),+VindIndeks_raw_20_large!A909,"")</f>
        <v/>
      </c>
      <c r="W910">
        <f>IF(ISNUMBER(+VindIndeks_raw_20_large!B909),+VindIndeks_raw_20_large!B909,"")</f>
        <v/>
      </c>
      <c r="X910">
        <f>IF(ISNUMBER(+VindIndeks_raw_20_large!C909),+VindIndeks_raw_20_large!C909,"")</f>
        <v/>
      </c>
      <c r="Y910">
        <f>IF(ISNUMBER(+VindIndeks_raw_20_large!D909),+VindIndeks_raw_20_large!D909,"")</f>
        <v/>
      </c>
    </row>
    <row r="911">
      <c r="I911">
        <f>+M911</f>
        <v/>
      </c>
      <c r="J911">
        <f>+VindIndeks_raw_13!A910</f>
        <v/>
      </c>
      <c r="K911">
        <f>+VindIndeks_raw_13!B910</f>
        <v/>
      </c>
      <c r="L911">
        <f>+VindIndeks_raw_13!C910</f>
        <v/>
      </c>
      <c r="M911">
        <f>+VindIndeks_raw_13!D910</f>
        <v/>
      </c>
      <c r="O911" s="12">
        <f>+IF(ISNUMBER(ROUND(S911,0)),ROUND(S911,0),"")</f>
        <v/>
      </c>
      <c r="P911">
        <f>IF(ISNUMBER(+VindIndeks_raw_20_small!A910),+VindIndeks_raw_20_small!A910,"")</f>
        <v/>
      </c>
      <c r="Q911">
        <f>IF(ISNUMBER(+VindIndeks_raw_20_small!B910),+VindIndeks_raw_20_small!B910,"")</f>
        <v/>
      </c>
      <c r="R911">
        <f>IF(ISNUMBER(+VindIndeks_raw_20_small!C910),+VindIndeks_raw_20_small!C910,"")</f>
        <v/>
      </c>
      <c r="S911">
        <f>IF(ISNUMBER(+VindIndeks_raw_20_small!D910),+VindIndeks_raw_20_small!D910,"")</f>
        <v/>
      </c>
      <c r="U911" s="12">
        <f>+IF(ISNUMBER(ROUND(Y911,0)),ROUND(Y911,0),"")</f>
        <v/>
      </c>
      <c r="V911">
        <f>IF(ISNUMBER(+VindIndeks_raw_20_large!A910),+VindIndeks_raw_20_large!A910,"")</f>
        <v/>
      </c>
      <c r="W911">
        <f>IF(ISNUMBER(+VindIndeks_raw_20_large!B910),+VindIndeks_raw_20_large!B910,"")</f>
        <v/>
      </c>
      <c r="X911">
        <f>IF(ISNUMBER(+VindIndeks_raw_20_large!C910),+VindIndeks_raw_20_large!C910,"")</f>
        <v/>
      </c>
      <c r="Y911">
        <f>IF(ISNUMBER(+VindIndeks_raw_20_large!D910),+VindIndeks_raw_20_large!D910,"")</f>
        <v/>
      </c>
    </row>
    <row r="912">
      <c r="I912">
        <f>+M912</f>
        <v/>
      </c>
      <c r="J912">
        <f>+VindIndeks_raw_13!A911</f>
        <v/>
      </c>
      <c r="K912">
        <f>+VindIndeks_raw_13!B911</f>
        <v/>
      </c>
      <c r="L912">
        <f>+VindIndeks_raw_13!C911</f>
        <v/>
      </c>
      <c r="M912">
        <f>+VindIndeks_raw_13!D911</f>
        <v/>
      </c>
      <c r="O912" s="12">
        <f>+IF(ISNUMBER(ROUND(S912,0)),ROUND(S912,0),"")</f>
        <v/>
      </c>
      <c r="P912">
        <f>IF(ISNUMBER(+VindIndeks_raw_20_small!A911),+VindIndeks_raw_20_small!A911,"")</f>
        <v/>
      </c>
      <c r="Q912">
        <f>IF(ISNUMBER(+VindIndeks_raw_20_small!B911),+VindIndeks_raw_20_small!B911,"")</f>
        <v/>
      </c>
      <c r="R912">
        <f>IF(ISNUMBER(+VindIndeks_raw_20_small!C911),+VindIndeks_raw_20_small!C911,"")</f>
        <v/>
      </c>
      <c r="S912">
        <f>IF(ISNUMBER(+VindIndeks_raw_20_small!D911),+VindIndeks_raw_20_small!D911,"")</f>
        <v/>
      </c>
      <c r="U912" s="12">
        <f>+IF(ISNUMBER(ROUND(Y912,0)),ROUND(Y912,0),"")</f>
        <v/>
      </c>
      <c r="V912">
        <f>IF(ISNUMBER(+VindIndeks_raw_20_large!A911),+VindIndeks_raw_20_large!A911,"")</f>
        <v/>
      </c>
      <c r="W912">
        <f>IF(ISNUMBER(+VindIndeks_raw_20_large!B911),+VindIndeks_raw_20_large!B911,"")</f>
        <v/>
      </c>
      <c r="X912">
        <f>IF(ISNUMBER(+VindIndeks_raw_20_large!C911),+VindIndeks_raw_20_large!C911,"")</f>
        <v/>
      </c>
      <c r="Y912">
        <f>IF(ISNUMBER(+VindIndeks_raw_20_large!D911),+VindIndeks_raw_20_large!D911,"")</f>
        <v/>
      </c>
    </row>
    <row r="913">
      <c r="I913">
        <f>+M913</f>
        <v/>
      </c>
      <c r="J913">
        <f>+VindIndeks_raw_13!A912</f>
        <v/>
      </c>
      <c r="K913">
        <f>+VindIndeks_raw_13!B912</f>
        <v/>
      </c>
      <c r="L913">
        <f>+VindIndeks_raw_13!C912</f>
        <v/>
      </c>
      <c r="M913">
        <f>+VindIndeks_raw_13!D912</f>
        <v/>
      </c>
      <c r="O913" s="12">
        <f>+IF(ISNUMBER(ROUND(S913,0)),ROUND(S913,0),"")</f>
        <v/>
      </c>
      <c r="P913">
        <f>IF(ISNUMBER(+VindIndeks_raw_20_small!A912),+VindIndeks_raw_20_small!A912,"")</f>
        <v/>
      </c>
      <c r="Q913">
        <f>IF(ISNUMBER(+VindIndeks_raw_20_small!B912),+VindIndeks_raw_20_small!B912,"")</f>
        <v/>
      </c>
      <c r="R913">
        <f>IF(ISNUMBER(+VindIndeks_raw_20_small!C912),+VindIndeks_raw_20_small!C912,"")</f>
        <v/>
      </c>
      <c r="S913">
        <f>IF(ISNUMBER(+VindIndeks_raw_20_small!D912),+VindIndeks_raw_20_small!D912,"")</f>
        <v/>
      </c>
      <c r="U913" s="12">
        <f>+IF(ISNUMBER(ROUND(Y913,0)),ROUND(Y913,0),"")</f>
        <v/>
      </c>
      <c r="V913">
        <f>IF(ISNUMBER(+VindIndeks_raw_20_large!A912),+VindIndeks_raw_20_large!A912,"")</f>
        <v/>
      </c>
      <c r="W913">
        <f>IF(ISNUMBER(+VindIndeks_raw_20_large!B912),+VindIndeks_raw_20_large!B912,"")</f>
        <v/>
      </c>
      <c r="X913">
        <f>IF(ISNUMBER(+VindIndeks_raw_20_large!C912),+VindIndeks_raw_20_large!C912,"")</f>
        <v/>
      </c>
      <c r="Y913">
        <f>IF(ISNUMBER(+VindIndeks_raw_20_large!D912),+VindIndeks_raw_20_large!D912,"")</f>
        <v/>
      </c>
    </row>
    <row r="914">
      <c r="I914">
        <f>+M914</f>
        <v/>
      </c>
      <c r="J914">
        <f>+VindIndeks_raw_13!A913</f>
        <v/>
      </c>
      <c r="K914">
        <f>+VindIndeks_raw_13!B913</f>
        <v/>
      </c>
      <c r="L914">
        <f>+VindIndeks_raw_13!C913</f>
        <v/>
      </c>
      <c r="M914">
        <f>+VindIndeks_raw_13!D913</f>
        <v/>
      </c>
      <c r="O914" s="12">
        <f>+IF(ISNUMBER(ROUND(S914,0)),ROUND(S914,0),"")</f>
        <v/>
      </c>
      <c r="P914">
        <f>IF(ISNUMBER(+VindIndeks_raw_20_small!A913),+VindIndeks_raw_20_small!A913,"")</f>
        <v/>
      </c>
      <c r="Q914">
        <f>IF(ISNUMBER(+VindIndeks_raw_20_small!B913),+VindIndeks_raw_20_small!B913,"")</f>
        <v/>
      </c>
      <c r="R914">
        <f>IF(ISNUMBER(+VindIndeks_raw_20_small!C913),+VindIndeks_raw_20_small!C913,"")</f>
        <v/>
      </c>
      <c r="S914">
        <f>IF(ISNUMBER(+VindIndeks_raw_20_small!D913),+VindIndeks_raw_20_small!D913,"")</f>
        <v/>
      </c>
      <c r="U914" s="12">
        <f>+IF(ISNUMBER(ROUND(Y914,0)),ROUND(Y914,0),"")</f>
        <v/>
      </c>
      <c r="V914">
        <f>IF(ISNUMBER(+VindIndeks_raw_20_large!A913),+VindIndeks_raw_20_large!A913,"")</f>
        <v/>
      </c>
      <c r="W914">
        <f>IF(ISNUMBER(+VindIndeks_raw_20_large!B913),+VindIndeks_raw_20_large!B913,"")</f>
        <v/>
      </c>
      <c r="X914">
        <f>IF(ISNUMBER(+VindIndeks_raw_20_large!C913),+VindIndeks_raw_20_large!C913,"")</f>
        <v/>
      </c>
      <c r="Y914">
        <f>IF(ISNUMBER(+VindIndeks_raw_20_large!D913),+VindIndeks_raw_20_large!D913,"")</f>
        <v/>
      </c>
    </row>
    <row r="915">
      <c r="I915">
        <f>+M915</f>
        <v/>
      </c>
      <c r="J915">
        <f>+VindIndeks_raw_13!A914</f>
        <v/>
      </c>
      <c r="K915">
        <f>+VindIndeks_raw_13!B914</f>
        <v/>
      </c>
      <c r="L915">
        <f>+VindIndeks_raw_13!C914</f>
        <v/>
      </c>
      <c r="M915">
        <f>+VindIndeks_raw_13!D914</f>
        <v/>
      </c>
      <c r="O915" s="12">
        <f>+IF(ISNUMBER(ROUND(S915,0)),ROUND(S915,0),"")</f>
        <v/>
      </c>
      <c r="P915">
        <f>IF(ISNUMBER(+VindIndeks_raw_20_small!A914),+VindIndeks_raw_20_small!A914,"")</f>
        <v/>
      </c>
      <c r="Q915">
        <f>IF(ISNUMBER(+VindIndeks_raw_20_small!B914),+VindIndeks_raw_20_small!B914,"")</f>
        <v/>
      </c>
      <c r="R915">
        <f>IF(ISNUMBER(+VindIndeks_raw_20_small!C914),+VindIndeks_raw_20_small!C914,"")</f>
        <v/>
      </c>
      <c r="S915">
        <f>IF(ISNUMBER(+VindIndeks_raw_20_small!D914),+VindIndeks_raw_20_small!D914,"")</f>
        <v/>
      </c>
      <c r="U915" s="12">
        <f>+IF(ISNUMBER(ROUND(Y915,0)),ROUND(Y915,0),"")</f>
        <v/>
      </c>
      <c r="V915">
        <f>IF(ISNUMBER(+VindIndeks_raw_20_large!A914),+VindIndeks_raw_20_large!A914,"")</f>
        <v/>
      </c>
      <c r="W915">
        <f>IF(ISNUMBER(+VindIndeks_raw_20_large!B914),+VindIndeks_raw_20_large!B914,"")</f>
        <v/>
      </c>
      <c r="X915">
        <f>IF(ISNUMBER(+VindIndeks_raw_20_large!C914),+VindIndeks_raw_20_large!C914,"")</f>
        <v/>
      </c>
      <c r="Y915">
        <f>IF(ISNUMBER(+VindIndeks_raw_20_large!D914),+VindIndeks_raw_20_large!D914,"")</f>
        <v/>
      </c>
    </row>
    <row r="916">
      <c r="I916">
        <f>+M916</f>
        <v/>
      </c>
      <c r="J916">
        <f>+VindIndeks_raw_13!A915</f>
        <v/>
      </c>
      <c r="K916">
        <f>+VindIndeks_raw_13!B915</f>
        <v/>
      </c>
      <c r="L916">
        <f>+VindIndeks_raw_13!C915</f>
        <v/>
      </c>
      <c r="M916">
        <f>+VindIndeks_raw_13!D915</f>
        <v/>
      </c>
      <c r="O916" s="12">
        <f>+IF(ISNUMBER(ROUND(S916,0)),ROUND(S916,0),"")</f>
        <v/>
      </c>
      <c r="P916">
        <f>IF(ISNUMBER(+VindIndeks_raw_20_small!A915),+VindIndeks_raw_20_small!A915,"")</f>
        <v/>
      </c>
      <c r="Q916">
        <f>IF(ISNUMBER(+VindIndeks_raw_20_small!B915),+VindIndeks_raw_20_small!B915,"")</f>
        <v/>
      </c>
      <c r="R916">
        <f>IF(ISNUMBER(+VindIndeks_raw_20_small!C915),+VindIndeks_raw_20_small!C915,"")</f>
        <v/>
      </c>
      <c r="S916">
        <f>IF(ISNUMBER(+VindIndeks_raw_20_small!D915),+VindIndeks_raw_20_small!D915,"")</f>
        <v/>
      </c>
      <c r="U916" s="12">
        <f>+IF(ISNUMBER(ROUND(Y916,0)),ROUND(Y916,0),"")</f>
        <v/>
      </c>
      <c r="V916">
        <f>IF(ISNUMBER(+VindIndeks_raw_20_large!A915),+VindIndeks_raw_20_large!A915,"")</f>
        <v/>
      </c>
      <c r="W916">
        <f>IF(ISNUMBER(+VindIndeks_raw_20_large!B915),+VindIndeks_raw_20_large!B915,"")</f>
        <v/>
      </c>
      <c r="X916">
        <f>IF(ISNUMBER(+VindIndeks_raw_20_large!C915),+VindIndeks_raw_20_large!C915,"")</f>
        <v/>
      </c>
      <c r="Y916">
        <f>IF(ISNUMBER(+VindIndeks_raw_20_large!D915),+VindIndeks_raw_20_large!D915,"")</f>
        <v/>
      </c>
    </row>
    <row r="917">
      <c r="I917">
        <f>+M917</f>
        <v/>
      </c>
      <c r="J917">
        <f>+VindIndeks_raw_13!A916</f>
        <v/>
      </c>
      <c r="K917">
        <f>+VindIndeks_raw_13!B916</f>
        <v/>
      </c>
      <c r="L917">
        <f>+VindIndeks_raw_13!C916</f>
        <v/>
      </c>
      <c r="M917">
        <f>+VindIndeks_raw_13!D916</f>
        <v/>
      </c>
      <c r="O917" s="12">
        <f>+IF(ISNUMBER(ROUND(S917,0)),ROUND(S917,0),"")</f>
        <v/>
      </c>
      <c r="P917">
        <f>IF(ISNUMBER(+VindIndeks_raw_20_small!A916),+VindIndeks_raw_20_small!A916,"")</f>
        <v/>
      </c>
      <c r="Q917">
        <f>IF(ISNUMBER(+VindIndeks_raw_20_small!B916),+VindIndeks_raw_20_small!B916,"")</f>
        <v/>
      </c>
      <c r="R917">
        <f>IF(ISNUMBER(+VindIndeks_raw_20_small!C916),+VindIndeks_raw_20_small!C916,"")</f>
        <v/>
      </c>
      <c r="S917">
        <f>IF(ISNUMBER(+VindIndeks_raw_20_small!D916),+VindIndeks_raw_20_small!D916,"")</f>
        <v/>
      </c>
      <c r="U917" s="12">
        <f>+IF(ISNUMBER(ROUND(Y917,0)),ROUND(Y917,0),"")</f>
        <v/>
      </c>
      <c r="V917">
        <f>IF(ISNUMBER(+VindIndeks_raw_20_large!A916),+VindIndeks_raw_20_large!A916,"")</f>
        <v/>
      </c>
      <c r="W917">
        <f>IF(ISNUMBER(+VindIndeks_raw_20_large!B916),+VindIndeks_raw_20_large!B916,"")</f>
        <v/>
      </c>
      <c r="X917">
        <f>IF(ISNUMBER(+VindIndeks_raw_20_large!C916),+VindIndeks_raw_20_large!C916,"")</f>
        <v/>
      </c>
      <c r="Y917">
        <f>IF(ISNUMBER(+VindIndeks_raw_20_large!D916),+VindIndeks_raw_20_large!D916,"")</f>
        <v/>
      </c>
    </row>
    <row r="918">
      <c r="I918">
        <f>+M918</f>
        <v/>
      </c>
      <c r="J918">
        <f>+VindIndeks_raw_13!A917</f>
        <v/>
      </c>
      <c r="K918">
        <f>+VindIndeks_raw_13!B917</f>
        <v/>
      </c>
      <c r="L918">
        <f>+VindIndeks_raw_13!C917</f>
        <v/>
      </c>
      <c r="M918">
        <f>+VindIndeks_raw_13!D917</f>
        <v/>
      </c>
      <c r="O918" s="12">
        <f>+IF(ISNUMBER(ROUND(S918,0)),ROUND(S918,0),"")</f>
        <v/>
      </c>
      <c r="P918">
        <f>IF(ISNUMBER(+VindIndeks_raw_20_small!A917),+VindIndeks_raw_20_small!A917,"")</f>
        <v/>
      </c>
      <c r="Q918">
        <f>IF(ISNUMBER(+VindIndeks_raw_20_small!B917),+VindIndeks_raw_20_small!B917,"")</f>
        <v/>
      </c>
      <c r="R918">
        <f>IF(ISNUMBER(+VindIndeks_raw_20_small!C917),+VindIndeks_raw_20_small!C917,"")</f>
        <v/>
      </c>
      <c r="S918">
        <f>IF(ISNUMBER(+VindIndeks_raw_20_small!D917),+VindIndeks_raw_20_small!D917,"")</f>
        <v/>
      </c>
      <c r="U918" s="12">
        <f>+IF(ISNUMBER(ROUND(Y918,0)),ROUND(Y918,0),"")</f>
        <v/>
      </c>
      <c r="V918">
        <f>IF(ISNUMBER(+VindIndeks_raw_20_large!A917),+VindIndeks_raw_20_large!A917,"")</f>
        <v/>
      </c>
      <c r="W918">
        <f>IF(ISNUMBER(+VindIndeks_raw_20_large!B917),+VindIndeks_raw_20_large!B917,"")</f>
        <v/>
      </c>
      <c r="X918">
        <f>IF(ISNUMBER(+VindIndeks_raw_20_large!C917),+VindIndeks_raw_20_large!C917,"")</f>
        <v/>
      </c>
      <c r="Y918">
        <f>IF(ISNUMBER(+VindIndeks_raw_20_large!D917),+VindIndeks_raw_20_large!D917,"")</f>
        <v/>
      </c>
    </row>
    <row r="919">
      <c r="I919">
        <f>+M919</f>
        <v/>
      </c>
      <c r="J919">
        <f>+VindIndeks_raw_13!A918</f>
        <v/>
      </c>
      <c r="K919">
        <f>+VindIndeks_raw_13!B918</f>
        <v/>
      </c>
      <c r="L919">
        <f>+VindIndeks_raw_13!C918</f>
        <v/>
      </c>
      <c r="M919">
        <f>+VindIndeks_raw_13!D918</f>
        <v/>
      </c>
      <c r="O919" s="12">
        <f>+IF(ISNUMBER(ROUND(S919,0)),ROUND(S919,0),"")</f>
        <v/>
      </c>
      <c r="P919">
        <f>IF(ISNUMBER(+VindIndeks_raw_20_small!A918),+VindIndeks_raw_20_small!A918,"")</f>
        <v/>
      </c>
      <c r="Q919">
        <f>IF(ISNUMBER(+VindIndeks_raw_20_small!B918),+VindIndeks_raw_20_small!B918,"")</f>
        <v/>
      </c>
      <c r="R919">
        <f>IF(ISNUMBER(+VindIndeks_raw_20_small!C918),+VindIndeks_raw_20_small!C918,"")</f>
        <v/>
      </c>
      <c r="S919">
        <f>IF(ISNUMBER(+VindIndeks_raw_20_small!D918),+VindIndeks_raw_20_small!D918,"")</f>
        <v/>
      </c>
      <c r="U919" s="12">
        <f>+IF(ISNUMBER(ROUND(Y919,0)),ROUND(Y919,0),"")</f>
        <v/>
      </c>
      <c r="V919">
        <f>IF(ISNUMBER(+VindIndeks_raw_20_large!A918),+VindIndeks_raw_20_large!A918,"")</f>
        <v/>
      </c>
      <c r="W919">
        <f>IF(ISNUMBER(+VindIndeks_raw_20_large!B918),+VindIndeks_raw_20_large!B918,"")</f>
        <v/>
      </c>
      <c r="X919">
        <f>IF(ISNUMBER(+VindIndeks_raw_20_large!C918),+VindIndeks_raw_20_large!C918,"")</f>
        <v/>
      </c>
      <c r="Y919">
        <f>IF(ISNUMBER(+VindIndeks_raw_20_large!D918),+VindIndeks_raw_20_large!D918,"")</f>
        <v/>
      </c>
    </row>
    <row r="920">
      <c r="I920">
        <f>+M920</f>
        <v/>
      </c>
      <c r="J920">
        <f>+VindIndeks_raw_13!A919</f>
        <v/>
      </c>
      <c r="K920">
        <f>+VindIndeks_raw_13!B919</f>
        <v/>
      </c>
      <c r="L920">
        <f>+VindIndeks_raw_13!C919</f>
        <v/>
      </c>
      <c r="M920">
        <f>+VindIndeks_raw_13!D919</f>
        <v/>
      </c>
      <c r="O920" s="12">
        <f>+IF(ISNUMBER(ROUND(S920,0)),ROUND(S920,0),"")</f>
        <v/>
      </c>
      <c r="P920">
        <f>IF(ISNUMBER(+VindIndeks_raw_20_small!A919),+VindIndeks_raw_20_small!A919,"")</f>
        <v/>
      </c>
      <c r="Q920">
        <f>IF(ISNUMBER(+VindIndeks_raw_20_small!B919),+VindIndeks_raw_20_small!B919,"")</f>
        <v/>
      </c>
      <c r="R920">
        <f>IF(ISNUMBER(+VindIndeks_raw_20_small!C919),+VindIndeks_raw_20_small!C919,"")</f>
        <v/>
      </c>
      <c r="S920">
        <f>IF(ISNUMBER(+VindIndeks_raw_20_small!D919),+VindIndeks_raw_20_small!D919,"")</f>
        <v/>
      </c>
      <c r="U920" s="12">
        <f>+IF(ISNUMBER(ROUND(Y920,0)),ROUND(Y920,0),"")</f>
        <v/>
      </c>
      <c r="V920">
        <f>IF(ISNUMBER(+VindIndeks_raw_20_large!A919),+VindIndeks_raw_20_large!A919,"")</f>
        <v/>
      </c>
      <c r="W920">
        <f>IF(ISNUMBER(+VindIndeks_raw_20_large!B919),+VindIndeks_raw_20_large!B919,"")</f>
        <v/>
      </c>
      <c r="X920">
        <f>IF(ISNUMBER(+VindIndeks_raw_20_large!C919),+VindIndeks_raw_20_large!C919,"")</f>
        <v/>
      </c>
      <c r="Y920">
        <f>IF(ISNUMBER(+VindIndeks_raw_20_large!D919),+VindIndeks_raw_20_large!D919,"")</f>
        <v/>
      </c>
    </row>
    <row r="921">
      <c r="I921">
        <f>+M921</f>
        <v/>
      </c>
      <c r="J921">
        <f>+VindIndeks_raw_13!A920</f>
        <v/>
      </c>
      <c r="K921">
        <f>+VindIndeks_raw_13!B920</f>
        <v/>
      </c>
      <c r="L921">
        <f>+VindIndeks_raw_13!C920</f>
        <v/>
      </c>
      <c r="M921">
        <f>+VindIndeks_raw_13!D920</f>
        <v/>
      </c>
      <c r="O921" s="12">
        <f>+IF(ISNUMBER(ROUND(S921,0)),ROUND(S921,0),"")</f>
        <v/>
      </c>
      <c r="P921">
        <f>IF(ISNUMBER(+VindIndeks_raw_20_small!A920),+VindIndeks_raw_20_small!A920,"")</f>
        <v/>
      </c>
      <c r="Q921">
        <f>IF(ISNUMBER(+VindIndeks_raw_20_small!B920),+VindIndeks_raw_20_small!B920,"")</f>
        <v/>
      </c>
      <c r="R921">
        <f>IF(ISNUMBER(+VindIndeks_raw_20_small!C920),+VindIndeks_raw_20_small!C920,"")</f>
        <v/>
      </c>
      <c r="S921">
        <f>IF(ISNUMBER(+VindIndeks_raw_20_small!D920),+VindIndeks_raw_20_small!D920,"")</f>
        <v/>
      </c>
      <c r="U921" s="12">
        <f>+IF(ISNUMBER(ROUND(Y921,0)),ROUND(Y921,0),"")</f>
        <v/>
      </c>
      <c r="V921">
        <f>IF(ISNUMBER(+VindIndeks_raw_20_large!A920),+VindIndeks_raw_20_large!A920,"")</f>
        <v/>
      </c>
      <c r="W921">
        <f>IF(ISNUMBER(+VindIndeks_raw_20_large!B920),+VindIndeks_raw_20_large!B920,"")</f>
        <v/>
      </c>
      <c r="X921">
        <f>IF(ISNUMBER(+VindIndeks_raw_20_large!C920),+VindIndeks_raw_20_large!C920,"")</f>
        <v/>
      </c>
      <c r="Y921">
        <f>IF(ISNUMBER(+VindIndeks_raw_20_large!D920),+VindIndeks_raw_20_large!D920,"")</f>
        <v/>
      </c>
    </row>
    <row r="922">
      <c r="I922">
        <f>+M922</f>
        <v/>
      </c>
      <c r="J922">
        <f>+VindIndeks_raw_13!A921</f>
        <v/>
      </c>
      <c r="K922">
        <f>+VindIndeks_raw_13!B921</f>
        <v/>
      </c>
      <c r="L922">
        <f>+VindIndeks_raw_13!C921</f>
        <v/>
      </c>
      <c r="M922">
        <f>+VindIndeks_raw_13!D921</f>
        <v/>
      </c>
      <c r="O922" s="12">
        <f>+IF(ISNUMBER(ROUND(S922,0)),ROUND(S922,0),"")</f>
        <v/>
      </c>
      <c r="P922">
        <f>IF(ISNUMBER(+VindIndeks_raw_20_small!A921),+VindIndeks_raw_20_small!A921,"")</f>
        <v/>
      </c>
      <c r="Q922">
        <f>IF(ISNUMBER(+VindIndeks_raw_20_small!B921),+VindIndeks_raw_20_small!B921,"")</f>
        <v/>
      </c>
      <c r="R922">
        <f>IF(ISNUMBER(+VindIndeks_raw_20_small!C921),+VindIndeks_raw_20_small!C921,"")</f>
        <v/>
      </c>
      <c r="S922">
        <f>IF(ISNUMBER(+VindIndeks_raw_20_small!D921),+VindIndeks_raw_20_small!D921,"")</f>
        <v/>
      </c>
      <c r="U922" s="12">
        <f>+IF(ISNUMBER(ROUND(Y922,0)),ROUND(Y922,0),"")</f>
        <v/>
      </c>
      <c r="V922">
        <f>IF(ISNUMBER(+VindIndeks_raw_20_large!A921),+VindIndeks_raw_20_large!A921,"")</f>
        <v/>
      </c>
      <c r="W922">
        <f>IF(ISNUMBER(+VindIndeks_raw_20_large!B921),+VindIndeks_raw_20_large!B921,"")</f>
        <v/>
      </c>
      <c r="X922">
        <f>IF(ISNUMBER(+VindIndeks_raw_20_large!C921),+VindIndeks_raw_20_large!C921,"")</f>
        <v/>
      </c>
      <c r="Y922">
        <f>IF(ISNUMBER(+VindIndeks_raw_20_large!D921),+VindIndeks_raw_20_large!D921,"")</f>
        <v/>
      </c>
    </row>
    <row r="923">
      <c r="I923">
        <f>+M923</f>
        <v/>
      </c>
      <c r="J923">
        <f>+VindIndeks_raw_13!A922</f>
        <v/>
      </c>
      <c r="K923">
        <f>+VindIndeks_raw_13!B922</f>
        <v/>
      </c>
      <c r="L923">
        <f>+VindIndeks_raw_13!C922</f>
        <v/>
      </c>
      <c r="M923">
        <f>+VindIndeks_raw_13!D922</f>
        <v/>
      </c>
      <c r="O923" s="12">
        <f>+IF(ISNUMBER(ROUND(S923,0)),ROUND(S923,0),"")</f>
        <v/>
      </c>
      <c r="P923">
        <f>IF(ISNUMBER(+VindIndeks_raw_20_small!A922),+VindIndeks_raw_20_small!A922,"")</f>
        <v/>
      </c>
      <c r="Q923">
        <f>IF(ISNUMBER(+VindIndeks_raw_20_small!B922),+VindIndeks_raw_20_small!B922,"")</f>
        <v/>
      </c>
      <c r="R923">
        <f>IF(ISNUMBER(+VindIndeks_raw_20_small!C922),+VindIndeks_raw_20_small!C922,"")</f>
        <v/>
      </c>
      <c r="S923">
        <f>IF(ISNUMBER(+VindIndeks_raw_20_small!D922),+VindIndeks_raw_20_small!D922,"")</f>
        <v/>
      </c>
      <c r="U923" s="12">
        <f>+IF(ISNUMBER(ROUND(Y923,0)),ROUND(Y923,0),"")</f>
        <v/>
      </c>
      <c r="V923">
        <f>IF(ISNUMBER(+VindIndeks_raw_20_large!A922),+VindIndeks_raw_20_large!A922,"")</f>
        <v/>
      </c>
      <c r="W923">
        <f>IF(ISNUMBER(+VindIndeks_raw_20_large!B922),+VindIndeks_raw_20_large!B922,"")</f>
        <v/>
      </c>
      <c r="X923">
        <f>IF(ISNUMBER(+VindIndeks_raw_20_large!C922),+VindIndeks_raw_20_large!C922,"")</f>
        <v/>
      </c>
      <c r="Y923">
        <f>IF(ISNUMBER(+VindIndeks_raw_20_large!D922),+VindIndeks_raw_20_large!D922,"")</f>
        <v/>
      </c>
    </row>
    <row r="924">
      <c r="I924">
        <f>+M924</f>
        <v/>
      </c>
      <c r="J924">
        <f>+VindIndeks_raw_13!A923</f>
        <v/>
      </c>
      <c r="K924">
        <f>+VindIndeks_raw_13!B923</f>
        <v/>
      </c>
      <c r="L924">
        <f>+VindIndeks_raw_13!C923</f>
        <v/>
      </c>
      <c r="M924">
        <f>+VindIndeks_raw_13!D923</f>
        <v/>
      </c>
      <c r="O924" s="12">
        <f>+IF(ISNUMBER(ROUND(S924,0)),ROUND(S924,0),"")</f>
        <v/>
      </c>
      <c r="P924">
        <f>IF(ISNUMBER(+VindIndeks_raw_20_small!A923),+VindIndeks_raw_20_small!A923,"")</f>
        <v/>
      </c>
      <c r="Q924">
        <f>IF(ISNUMBER(+VindIndeks_raw_20_small!B923),+VindIndeks_raw_20_small!B923,"")</f>
        <v/>
      </c>
      <c r="R924">
        <f>IF(ISNUMBER(+VindIndeks_raw_20_small!C923),+VindIndeks_raw_20_small!C923,"")</f>
        <v/>
      </c>
      <c r="S924">
        <f>IF(ISNUMBER(+VindIndeks_raw_20_small!D923),+VindIndeks_raw_20_small!D923,"")</f>
        <v/>
      </c>
      <c r="U924" s="12">
        <f>+IF(ISNUMBER(ROUND(Y924,0)),ROUND(Y924,0),"")</f>
        <v/>
      </c>
      <c r="V924">
        <f>IF(ISNUMBER(+VindIndeks_raw_20_large!A923),+VindIndeks_raw_20_large!A923,"")</f>
        <v/>
      </c>
      <c r="W924">
        <f>IF(ISNUMBER(+VindIndeks_raw_20_large!B923),+VindIndeks_raw_20_large!B923,"")</f>
        <v/>
      </c>
      <c r="X924">
        <f>IF(ISNUMBER(+VindIndeks_raw_20_large!C923),+VindIndeks_raw_20_large!C923,"")</f>
        <v/>
      </c>
      <c r="Y924">
        <f>IF(ISNUMBER(+VindIndeks_raw_20_large!D923),+VindIndeks_raw_20_large!D923,"")</f>
        <v/>
      </c>
    </row>
    <row r="925">
      <c r="I925">
        <f>+M925</f>
        <v/>
      </c>
      <c r="J925">
        <f>+VindIndeks_raw_13!A924</f>
        <v/>
      </c>
      <c r="K925">
        <f>+VindIndeks_raw_13!B924</f>
        <v/>
      </c>
      <c r="L925">
        <f>+VindIndeks_raw_13!C924</f>
        <v/>
      </c>
      <c r="M925">
        <f>+VindIndeks_raw_13!D924</f>
        <v/>
      </c>
      <c r="O925" s="12">
        <f>+IF(ISNUMBER(ROUND(S925,0)),ROUND(S925,0),"")</f>
        <v/>
      </c>
      <c r="P925">
        <f>IF(ISNUMBER(+VindIndeks_raw_20_small!A924),+VindIndeks_raw_20_small!A924,"")</f>
        <v/>
      </c>
      <c r="Q925">
        <f>IF(ISNUMBER(+VindIndeks_raw_20_small!B924),+VindIndeks_raw_20_small!B924,"")</f>
        <v/>
      </c>
      <c r="R925">
        <f>IF(ISNUMBER(+VindIndeks_raw_20_small!C924),+VindIndeks_raw_20_small!C924,"")</f>
        <v/>
      </c>
      <c r="S925">
        <f>IF(ISNUMBER(+VindIndeks_raw_20_small!D924),+VindIndeks_raw_20_small!D924,"")</f>
        <v/>
      </c>
      <c r="U925" s="12">
        <f>+IF(ISNUMBER(ROUND(Y925,0)),ROUND(Y925,0),"")</f>
        <v/>
      </c>
      <c r="V925">
        <f>IF(ISNUMBER(+VindIndeks_raw_20_large!A924),+VindIndeks_raw_20_large!A924,"")</f>
        <v/>
      </c>
      <c r="W925">
        <f>IF(ISNUMBER(+VindIndeks_raw_20_large!B924),+VindIndeks_raw_20_large!B924,"")</f>
        <v/>
      </c>
      <c r="X925">
        <f>IF(ISNUMBER(+VindIndeks_raw_20_large!C924),+VindIndeks_raw_20_large!C924,"")</f>
        <v/>
      </c>
      <c r="Y925">
        <f>IF(ISNUMBER(+VindIndeks_raw_20_large!D924),+VindIndeks_raw_20_large!D924,"")</f>
        <v/>
      </c>
    </row>
    <row r="926">
      <c r="I926">
        <f>+M926</f>
        <v/>
      </c>
      <c r="J926">
        <f>+VindIndeks_raw_13!A925</f>
        <v/>
      </c>
      <c r="K926">
        <f>+VindIndeks_raw_13!B925</f>
        <v/>
      </c>
      <c r="L926">
        <f>+VindIndeks_raw_13!C925</f>
        <v/>
      </c>
      <c r="M926">
        <f>+VindIndeks_raw_13!D925</f>
        <v/>
      </c>
      <c r="O926" s="12">
        <f>+IF(ISNUMBER(ROUND(S926,0)),ROUND(S926,0),"")</f>
        <v/>
      </c>
      <c r="P926">
        <f>IF(ISNUMBER(+VindIndeks_raw_20_small!A925),+VindIndeks_raw_20_small!A925,"")</f>
        <v/>
      </c>
      <c r="Q926">
        <f>IF(ISNUMBER(+VindIndeks_raw_20_small!B925),+VindIndeks_raw_20_small!B925,"")</f>
        <v/>
      </c>
      <c r="R926">
        <f>IF(ISNUMBER(+VindIndeks_raw_20_small!C925),+VindIndeks_raw_20_small!C925,"")</f>
        <v/>
      </c>
      <c r="S926">
        <f>IF(ISNUMBER(+VindIndeks_raw_20_small!D925),+VindIndeks_raw_20_small!D925,"")</f>
        <v/>
      </c>
      <c r="U926" s="12">
        <f>+IF(ISNUMBER(ROUND(Y926,0)),ROUND(Y926,0),"")</f>
        <v/>
      </c>
      <c r="V926">
        <f>IF(ISNUMBER(+VindIndeks_raw_20_large!A925),+VindIndeks_raw_20_large!A925,"")</f>
        <v/>
      </c>
      <c r="W926">
        <f>IF(ISNUMBER(+VindIndeks_raw_20_large!B925),+VindIndeks_raw_20_large!B925,"")</f>
        <v/>
      </c>
      <c r="X926">
        <f>IF(ISNUMBER(+VindIndeks_raw_20_large!C925),+VindIndeks_raw_20_large!C925,"")</f>
        <v/>
      </c>
      <c r="Y926">
        <f>IF(ISNUMBER(+VindIndeks_raw_20_large!D925),+VindIndeks_raw_20_large!D925,"")</f>
        <v/>
      </c>
    </row>
    <row r="927">
      <c r="I927">
        <f>+M927</f>
        <v/>
      </c>
      <c r="J927">
        <f>+VindIndeks_raw_13!A926</f>
        <v/>
      </c>
      <c r="K927">
        <f>+VindIndeks_raw_13!B926</f>
        <v/>
      </c>
      <c r="L927">
        <f>+VindIndeks_raw_13!C926</f>
        <v/>
      </c>
      <c r="M927">
        <f>+VindIndeks_raw_13!D926</f>
        <v/>
      </c>
      <c r="O927" s="12">
        <f>+IF(ISNUMBER(ROUND(S927,0)),ROUND(S927,0),"")</f>
        <v/>
      </c>
      <c r="P927">
        <f>IF(ISNUMBER(+VindIndeks_raw_20_small!A926),+VindIndeks_raw_20_small!A926,"")</f>
        <v/>
      </c>
      <c r="Q927">
        <f>IF(ISNUMBER(+VindIndeks_raw_20_small!B926),+VindIndeks_raw_20_small!B926,"")</f>
        <v/>
      </c>
      <c r="R927">
        <f>IF(ISNUMBER(+VindIndeks_raw_20_small!C926),+VindIndeks_raw_20_small!C926,"")</f>
        <v/>
      </c>
      <c r="S927">
        <f>IF(ISNUMBER(+VindIndeks_raw_20_small!D926),+VindIndeks_raw_20_small!D926,"")</f>
        <v/>
      </c>
      <c r="U927" s="12">
        <f>+IF(ISNUMBER(ROUND(Y927,0)),ROUND(Y927,0),"")</f>
        <v/>
      </c>
      <c r="V927">
        <f>IF(ISNUMBER(+VindIndeks_raw_20_large!A926),+VindIndeks_raw_20_large!A926,"")</f>
        <v/>
      </c>
      <c r="W927">
        <f>IF(ISNUMBER(+VindIndeks_raw_20_large!B926),+VindIndeks_raw_20_large!B926,"")</f>
        <v/>
      </c>
      <c r="X927">
        <f>IF(ISNUMBER(+VindIndeks_raw_20_large!C926),+VindIndeks_raw_20_large!C926,"")</f>
        <v/>
      </c>
      <c r="Y927">
        <f>IF(ISNUMBER(+VindIndeks_raw_20_large!D926),+VindIndeks_raw_20_large!D926,"")</f>
        <v/>
      </c>
    </row>
    <row r="928">
      <c r="I928">
        <f>+M928</f>
        <v/>
      </c>
      <c r="J928">
        <f>+VindIndeks_raw_13!A927</f>
        <v/>
      </c>
      <c r="K928">
        <f>+VindIndeks_raw_13!B927</f>
        <v/>
      </c>
      <c r="L928">
        <f>+VindIndeks_raw_13!C927</f>
        <v/>
      </c>
      <c r="M928">
        <f>+VindIndeks_raw_13!D927</f>
        <v/>
      </c>
      <c r="O928" s="12">
        <f>+IF(ISNUMBER(ROUND(S928,0)),ROUND(S928,0),"")</f>
        <v/>
      </c>
      <c r="P928">
        <f>IF(ISNUMBER(+VindIndeks_raw_20_small!A927),+VindIndeks_raw_20_small!A927,"")</f>
        <v/>
      </c>
      <c r="Q928">
        <f>IF(ISNUMBER(+VindIndeks_raw_20_small!B927),+VindIndeks_raw_20_small!B927,"")</f>
        <v/>
      </c>
      <c r="R928">
        <f>IF(ISNUMBER(+VindIndeks_raw_20_small!C927),+VindIndeks_raw_20_small!C927,"")</f>
        <v/>
      </c>
      <c r="S928">
        <f>IF(ISNUMBER(+VindIndeks_raw_20_small!D927),+VindIndeks_raw_20_small!D927,"")</f>
        <v/>
      </c>
      <c r="U928" s="12">
        <f>+IF(ISNUMBER(ROUND(Y928,0)),ROUND(Y928,0),"")</f>
        <v/>
      </c>
      <c r="V928">
        <f>IF(ISNUMBER(+VindIndeks_raw_20_large!A927),+VindIndeks_raw_20_large!A927,"")</f>
        <v/>
      </c>
      <c r="W928">
        <f>IF(ISNUMBER(+VindIndeks_raw_20_large!B927),+VindIndeks_raw_20_large!B927,"")</f>
        <v/>
      </c>
      <c r="X928">
        <f>IF(ISNUMBER(+VindIndeks_raw_20_large!C927),+VindIndeks_raw_20_large!C927,"")</f>
        <v/>
      </c>
      <c r="Y928">
        <f>IF(ISNUMBER(+VindIndeks_raw_20_large!D927),+VindIndeks_raw_20_large!D927,"")</f>
        <v/>
      </c>
    </row>
    <row r="929">
      <c r="I929">
        <f>+M929</f>
        <v/>
      </c>
      <c r="J929">
        <f>+VindIndeks_raw_13!A928</f>
        <v/>
      </c>
      <c r="K929">
        <f>+VindIndeks_raw_13!B928</f>
        <v/>
      </c>
      <c r="L929">
        <f>+VindIndeks_raw_13!C928</f>
        <v/>
      </c>
      <c r="M929">
        <f>+VindIndeks_raw_13!D928</f>
        <v/>
      </c>
      <c r="O929" s="12">
        <f>+IF(ISNUMBER(ROUND(S929,0)),ROUND(S929,0),"")</f>
        <v/>
      </c>
      <c r="P929">
        <f>IF(ISNUMBER(+VindIndeks_raw_20_small!A928),+VindIndeks_raw_20_small!A928,"")</f>
        <v/>
      </c>
      <c r="Q929">
        <f>IF(ISNUMBER(+VindIndeks_raw_20_small!B928),+VindIndeks_raw_20_small!B928,"")</f>
        <v/>
      </c>
      <c r="R929">
        <f>IF(ISNUMBER(+VindIndeks_raw_20_small!C928),+VindIndeks_raw_20_small!C928,"")</f>
        <v/>
      </c>
      <c r="S929">
        <f>IF(ISNUMBER(+VindIndeks_raw_20_small!D928),+VindIndeks_raw_20_small!D928,"")</f>
        <v/>
      </c>
      <c r="U929" s="12">
        <f>+IF(ISNUMBER(ROUND(Y929,0)),ROUND(Y929,0),"")</f>
        <v/>
      </c>
      <c r="V929">
        <f>IF(ISNUMBER(+VindIndeks_raw_20_large!A928),+VindIndeks_raw_20_large!A928,"")</f>
        <v/>
      </c>
      <c r="W929">
        <f>IF(ISNUMBER(+VindIndeks_raw_20_large!B928),+VindIndeks_raw_20_large!B928,"")</f>
        <v/>
      </c>
      <c r="X929">
        <f>IF(ISNUMBER(+VindIndeks_raw_20_large!C928),+VindIndeks_raw_20_large!C928,"")</f>
        <v/>
      </c>
      <c r="Y929">
        <f>IF(ISNUMBER(+VindIndeks_raw_20_large!D928),+VindIndeks_raw_20_large!D928,"")</f>
        <v/>
      </c>
    </row>
    <row r="930">
      <c r="I930">
        <f>+M930</f>
        <v/>
      </c>
      <c r="J930">
        <f>+VindIndeks_raw_13!A929</f>
        <v/>
      </c>
      <c r="K930">
        <f>+VindIndeks_raw_13!B929</f>
        <v/>
      </c>
      <c r="L930">
        <f>+VindIndeks_raw_13!C929</f>
        <v/>
      </c>
      <c r="M930">
        <f>+VindIndeks_raw_13!D929</f>
        <v/>
      </c>
      <c r="O930" s="12">
        <f>+IF(ISNUMBER(ROUND(S930,0)),ROUND(S930,0),"")</f>
        <v/>
      </c>
      <c r="P930">
        <f>IF(ISNUMBER(+VindIndeks_raw_20_small!A929),+VindIndeks_raw_20_small!A929,"")</f>
        <v/>
      </c>
      <c r="Q930">
        <f>IF(ISNUMBER(+VindIndeks_raw_20_small!B929),+VindIndeks_raw_20_small!B929,"")</f>
        <v/>
      </c>
      <c r="R930">
        <f>IF(ISNUMBER(+VindIndeks_raw_20_small!C929),+VindIndeks_raw_20_small!C929,"")</f>
        <v/>
      </c>
      <c r="S930">
        <f>IF(ISNUMBER(+VindIndeks_raw_20_small!D929),+VindIndeks_raw_20_small!D929,"")</f>
        <v/>
      </c>
      <c r="U930" s="12">
        <f>+IF(ISNUMBER(ROUND(Y930,0)),ROUND(Y930,0),"")</f>
        <v/>
      </c>
      <c r="V930">
        <f>IF(ISNUMBER(+VindIndeks_raw_20_large!A929),+VindIndeks_raw_20_large!A929,"")</f>
        <v/>
      </c>
      <c r="W930">
        <f>IF(ISNUMBER(+VindIndeks_raw_20_large!B929),+VindIndeks_raw_20_large!B929,"")</f>
        <v/>
      </c>
      <c r="X930">
        <f>IF(ISNUMBER(+VindIndeks_raw_20_large!C929),+VindIndeks_raw_20_large!C929,"")</f>
        <v/>
      </c>
      <c r="Y930">
        <f>IF(ISNUMBER(+VindIndeks_raw_20_large!D929),+VindIndeks_raw_20_large!D929,"")</f>
        <v/>
      </c>
    </row>
    <row r="931">
      <c r="I931">
        <f>+M931</f>
        <v/>
      </c>
      <c r="J931">
        <f>+VindIndeks_raw_13!A930</f>
        <v/>
      </c>
      <c r="K931">
        <f>+VindIndeks_raw_13!B930</f>
        <v/>
      </c>
      <c r="L931">
        <f>+VindIndeks_raw_13!C930</f>
        <v/>
      </c>
      <c r="M931">
        <f>+VindIndeks_raw_13!D930</f>
        <v/>
      </c>
      <c r="O931" s="12">
        <f>+IF(ISNUMBER(ROUND(S931,0)),ROUND(S931,0),"")</f>
        <v/>
      </c>
      <c r="P931">
        <f>IF(ISNUMBER(+VindIndeks_raw_20_small!A930),+VindIndeks_raw_20_small!A930,"")</f>
        <v/>
      </c>
      <c r="Q931">
        <f>IF(ISNUMBER(+VindIndeks_raw_20_small!B930),+VindIndeks_raw_20_small!B930,"")</f>
        <v/>
      </c>
      <c r="R931">
        <f>IF(ISNUMBER(+VindIndeks_raw_20_small!C930),+VindIndeks_raw_20_small!C930,"")</f>
        <v/>
      </c>
      <c r="S931">
        <f>IF(ISNUMBER(+VindIndeks_raw_20_small!D930),+VindIndeks_raw_20_small!D930,"")</f>
        <v/>
      </c>
      <c r="U931" s="12">
        <f>+IF(ISNUMBER(ROUND(Y931,0)),ROUND(Y931,0),"")</f>
        <v/>
      </c>
      <c r="V931">
        <f>IF(ISNUMBER(+VindIndeks_raw_20_large!A930),+VindIndeks_raw_20_large!A930,"")</f>
        <v/>
      </c>
      <c r="W931">
        <f>IF(ISNUMBER(+VindIndeks_raw_20_large!B930),+VindIndeks_raw_20_large!B930,"")</f>
        <v/>
      </c>
      <c r="X931">
        <f>IF(ISNUMBER(+VindIndeks_raw_20_large!C930),+VindIndeks_raw_20_large!C930,"")</f>
        <v/>
      </c>
      <c r="Y931">
        <f>IF(ISNUMBER(+VindIndeks_raw_20_large!D930),+VindIndeks_raw_20_large!D930,"")</f>
        <v/>
      </c>
    </row>
    <row r="932">
      <c r="I932">
        <f>+M932</f>
        <v/>
      </c>
      <c r="J932">
        <f>+VindIndeks_raw_13!A931</f>
        <v/>
      </c>
      <c r="K932">
        <f>+VindIndeks_raw_13!B931</f>
        <v/>
      </c>
      <c r="L932">
        <f>+VindIndeks_raw_13!C931</f>
        <v/>
      </c>
      <c r="M932">
        <f>+VindIndeks_raw_13!D931</f>
        <v/>
      </c>
      <c r="O932" s="12">
        <f>+IF(ISNUMBER(ROUND(S932,0)),ROUND(S932,0),"")</f>
        <v/>
      </c>
      <c r="P932">
        <f>IF(ISNUMBER(+VindIndeks_raw_20_small!A931),+VindIndeks_raw_20_small!A931,"")</f>
        <v/>
      </c>
      <c r="Q932">
        <f>IF(ISNUMBER(+VindIndeks_raw_20_small!B931),+VindIndeks_raw_20_small!B931,"")</f>
        <v/>
      </c>
      <c r="R932">
        <f>IF(ISNUMBER(+VindIndeks_raw_20_small!C931),+VindIndeks_raw_20_small!C931,"")</f>
        <v/>
      </c>
      <c r="S932">
        <f>IF(ISNUMBER(+VindIndeks_raw_20_small!D931),+VindIndeks_raw_20_small!D931,"")</f>
        <v/>
      </c>
      <c r="U932" s="12">
        <f>+IF(ISNUMBER(ROUND(Y932,0)),ROUND(Y932,0),"")</f>
        <v/>
      </c>
      <c r="V932">
        <f>IF(ISNUMBER(+VindIndeks_raw_20_large!A931),+VindIndeks_raw_20_large!A931,"")</f>
        <v/>
      </c>
      <c r="W932">
        <f>IF(ISNUMBER(+VindIndeks_raw_20_large!B931),+VindIndeks_raw_20_large!B931,"")</f>
        <v/>
      </c>
      <c r="X932">
        <f>IF(ISNUMBER(+VindIndeks_raw_20_large!C931),+VindIndeks_raw_20_large!C931,"")</f>
        <v/>
      </c>
      <c r="Y932">
        <f>IF(ISNUMBER(+VindIndeks_raw_20_large!D931),+VindIndeks_raw_20_large!D931,"")</f>
        <v/>
      </c>
    </row>
    <row r="933">
      <c r="I933">
        <f>+M933</f>
        <v/>
      </c>
      <c r="J933">
        <f>+VindIndeks_raw_13!A932</f>
        <v/>
      </c>
      <c r="K933">
        <f>+VindIndeks_raw_13!B932</f>
        <v/>
      </c>
      <c r="L933">
        <f>+VindIndeks_raw_13!C932</f>
        <v/>
      </c>
      <c r="M933">
        <f>+VindIndeks_raw_13!D932</f>
        <v/>
      </c>
      <c r="O933" s="12">
        <f>+IF(ISNUMBER(ROUND(S933,0)),ROUND(S933,0),"")</f>
        <v/>
      </c>
      <c r="P933">
        <f>IF(ISNUMBER(+VindIndeks_raw_20_small!A932),+VindIndeks_raw_20_small!A932,"")</f>
        <v/>
      </c>
      <c r="Q933">
        <f>IF(ISNUMBER(+VindIndeks_raw_20_small!B932),+VindIndeks_raw_20_small!B932,"")</f>
        <v/>
      </c>
      <c r="R933">
        <f>IF(ISNUMBER(+VindIndeks_raw_20_small!C932),+VindIndeks_raw_20_small!C932,"")</f>
        <v/>
      </c>
      <c r="S933">
        <f>IF(ISNUMBER(+VindIndeks_raw_20_small!D932),+VindIndeks_raw_20_small!D932,"")</f>
        <v/>
      </c>
      <c r="U933" s="12">
        <f>+IF(ISNUMBER(ROUND(Y933,0)),ROUND(Y933,0),"")</f>
        <v/>
      </c>
      <c r="V933">
        <f>IF(ISNUMBER(+VindIndeks_raw_20_large!A932),+VindIndeks_raw_20_large!A932,"")</f>
        <v/>
      </c>
      <c r="W933">
        <f>IF(ISNUMBER(+VindIndeks_raw_20_large!B932),+VindIndeks_raw_20_large!B932,"")</f>
        <v/>
      </c>
      <c r="X933">
        <f>IF(ISNUMBER(+VindIndeks_raw_20_large!C932),+VindIndeks_raw_20_large!C932,"")</f>
        <v/>
      </c>
      <c r="Y933">
        <f>IF(ISNUMBER(+VindIndeks_raw_20_large!D932),+VindIndeks_raw_20_large!D932,"")</f>
        <v/>
      </c>
    </row>
    <row r="934">
      <c r="I934">
        <f>+M934</f>
        <v/>
      </c>
      <c r="J934">
        <f>+VindIndeks_raw_13!A933</f>
        <v/>
      </c>
      <c r="K934">
        <f>+VindIndeks_raw_13!B933</f>
        <v/>
      </c>
      <c r="L934">
        <f>+VindIndeks_raw_13!C933</f>
        <v/>
      </c>
      <c r="M934">
        <f>+VindIndeks_raw_13!D933</f>
        <v/>
      </c>
      <c r="O934" s="12">
        <f>+IF(ISNUMBER(ROUND(S934,0)),ROUND(S934,0),"")</f>
        <v/>
      </c>
      <c r="P934">
        <f>IF(ISNUMBER(+VindIndeks_raw_20_small!A933),+VindIndeks_raw_20_small!A933,"")</f>
        <v/>
      </c>
      <c r="Q934">
        <f>IF(ISNUMBER(+VindIndeks_raw_20_small!B933),+VindIndeks_raw_20_small!B933,"")</f>
        <v/>
      </c>
      <c r="R934">
        <f>IF(ISNUMBER(+VindIndeks_raw_20_small!C933),+VindIndeks_raw_20_small!C933,"")</f>
        <v/>
      </c>
      <c r="S934">
        <f>IF(ISNUMBER(+VindIndeks_raw_20_small!D933),+VindIndeks_raw_20_small!D933,"")</f>
        <v/>
      </c>
      <c r="U934" s="12">
        <f>+IF(ISNUMBER(ROUND(Y934,0)),ROUND(Y934,0),"")</f>
        <v/>
      </c>
      <c r="V934">
        <f>IF(ISNUMBER(+VindIndeks_raw_20_large!A933),+VindIndeks_raw_20_large!A933,"")</f>
        <v/>
      </c>
      <c r="W934">
        <f>IF(ISNUMBER(+VindIndeks_raw_20_large!B933),+VindIndeks_raw_20_large!B933,"")</f>
        <v/>
      </c>
      <c r="X934">
        <f>IF(ISNUMBER(+VindIndeks_raw_20_large!C933),+VindIndeks_raw_20_large!C933,"")</f>
        <v/>
      </c>
      <c r="Y934">
        <f>IF(ISNUMBER(+VindIndeks_raw_20_large!D933),+VindIndeks_raw_20_large!D933,"")</f>
        <v/>
      </c>
    </row>
    <row r="935">
      <c r="I935">
        <f>+M935</f>
        <v/>
      </c>
      <c r="J935">
        <f>+VindIndeks_raw_13!A934</f>
        <v/>
      </c>
      <c r="K935">
        <f>+VindIndeks_raw_13!B934</f>
        <v/>
      </c>
      <c r="L935">
        <f>+VindIndeks_raw_13!C934</f>
        <v/>
      </c>
      <c r="M935">
        <f>+VindIndeks_raw_13!D934</f>
        <v/>
      </c>
      <c r="O935" s="12">
        <f>+IF(ISNUMBER(ROUND(S935,0)),ROUND(S935,0),"")</f>
        <v/>
      </c>
      <c r="P935">
        <f>IF(ISNUMBER(+VindIndeks_raw_20_small!A934),+VindIndeks_raw_20_small!A934,"")</f>
        <v/>
      </c>
      <c r="Q935">
        <f>IF(ISNUMBER(+VindIndeks_raw_20_small!B934),+VindIndeks_raw_20_small!B934,"")</f>
        <v/>
      </c>
      <c r="R935">
        <f>IF(ISNUMBER(+VindIndeks_raw_20_small!C934),+VindIndeks_raw_20_small!C934,"")</f>
        <v/>
      </c>
      <c r="S935">
        <f>IF(ISNUMBER(+VindIndeks_raw_20_small!D934),+VindIndeks_raw_20_small!D934,"")</f>
        <v/>
      </c>
      <c r="U935" s="12">
        <f>+IF(ISNUMBER(ROUND(Y935,0)),ROUND(Y935,0),"")</f>
        <v/>
      </c>
      <c r="V935">
        <f>IF(ISNUMBER(+VindIndeks_raw_20_large!A934),+VindIndeks_raw_20_large!A934,"")</f>
        <v/>
      </c>
      <c r="W935">
        <f>IF(ISNUMBER(+VindIndeks_raw_20_large!B934),+VindIndeks_raw_20_large!B934,"")</f>
        <v/>
      </c>
      <c r="X935">
        <f>IF(ISNUMBER(+VindIndeks_raw_20_large!C934),+VindIndeks_raw_20_large!C934,"")</f>
        <v/>
      </c>
      <c r="Y935">
        <f>IF(ISNUMBER(+VindIndeks_raw_20_large!D934),+VindIndeks_raw_20_large!D934,"")</f>
        <v/>
      </c>
    </row>
    <row r="936">
      <c r="I936">
        <f>+M936</f>
        <v/>
      </c>
      <c r="J936">
        <f>+VindIndeks_raw_13!A935</f>
        <v/>
      </c>
      <c r="K936">
        <f>+VindIndeks_raw_13!B935</f>
        <v/>
      </c>
      <c r="L936">
        <f>+VindIndeks_raw_13!C935</f>
        <v/>
      </c>
      <c r="M936">
        <f>+VindIndeks_raw_13!D935</f>
        <v/>
      </c>
      <c r="O936" s="12">
        <f>+IF(ISNUMBER(ROUND(S936,0)),ROUND(S936,0),"")</f>
        <v/>
      </c>
      <c r="P936">
        <f>IF(ISNUMBER(+VindIndeks_raw_20_small!A935),+VindIndeks_raw_20_small!A935,"")</f>
        <v/>
      </c>
      <c r="Q936">
        <f>IF(ISNUMBER(+VindIndeks_raw_20_small!B935),+VindIndeks_raw_20_small!B935,"")</f>
        <v/>
      </c>
      <c r="R936">
        <f>IF(ISNUMBER(+VindIndeks_raw_20_small!C935),+VindIndeks_raw_20_small!C935,"")</f>
        <v/>
      </c>
      <c r="S936">
        <f>IF(ISNUMBER(+VindIndeks_raw_20_small!D935),+VindIndeks_raw_20_small!D935,"")</f>
        <v/>
      </c>
      <c r="U936" s="12">
        <f>+IF(ISNUMBER(ROUND(Y936,0)),ROUND(Y936,0),"")</f>
        <v/>
      </c>
      <c r="V936">
        <f>IF(ISNUMBER(+VindIndeks_raw_20_large!A935),+VindIndeks_raw_20_large!A935,"")</f>
        <v/>
      </c>
      <c r="W936">
        <f>IF(ISNUMBER(+VindIndeks_raw_20_large!B935),+VindIndeks_raw_20_large!B935,"")</f>
        <v/>
      </c>
      <c r="X936">
        <f>IF(ISNUMBER(+VindIndeks_raw_20_large!C935),+VindIndeks_raw_20_large!C935,"")</f>
        <v/>
      </c>
      <c r="Y936">
        <f>IF(ISNUMBER(+VindIndeks_raw_20_large!D935),+VindIndeks_raw_20_large!D935,"")</f>
        <v/>
      </c>
    </row>
    <row r="937">
      <c r="I937">
        <f>+M937</f>
        <v/>
      </c>
      <c r="J937">
        <f>+VindIndeks_raw_13!A936</f>
        <v/>
      </c>
      <c r="K937">
        <f>+VindIndeks_raw_13!B936</f>
        <v/>
      </c>
      <c r="L937">
        <f>+VindIndeks_raw_13!C936</f>
        <v/>
      </c>
      <c r="M937">
        <f>+VindIndeks_raw_13!D936</f>
        <v/>
      </c>
      <c r="O937" s="12">
        <f>+IF(ISNUMBER(ROUND(S937,0)),ROUND(S937,0),"")</f>
        <v/>
      </c>
      <c r="P937">
        <f>IF(ISNUMBER(+VindIndeks_raw_20_small!A936),+VindIndeks_raw_20_small!A936,"")</f>
        <v/>
      </c>
      <c r="Q937">
        <f>IF(ISNUMBER(+VindIndeks_raw_20_small!B936),+VindIndeks_raw_20_small!B936,"")</f>
        <v/>
      </c>
      <c r="R937">
        <f>IF(ISNUMBER(+VindIndeks_raw_20_small!C936),+VindIndeks_raw_20_small!C936,"")</f>
        <v/>
      </c>
      <c r="S937">
        <f>IF(ISNUMBER(+VindIndeks_raw_20_small!D936),+VindIndeks_raw_20_small!D936,"")</f>
        <v/>
      </c>
      <c r="U937" s="12">
        <f>+IF(ISNUMBER(ROUND(Y937,0)),ROUND(Y937,0),"")</f>
        <v/>
      </c>
      <c r="V937">
        <f>IF(ISNUMBER(+VindIndeks_raw_20_large!A936),+VindIndeks_raw_20_large!A936,"")</f>
        <v/>
      </c>
      <c r="W937">
        <f>IF(ISNUMBER(+VindIndeks_raw_20_large!B936),+VindIndeks_raw_20_large!B936,"")</f>
        <v/>
      </c>
      <c r="X937">
        <f>IF(ISNUMBER(+VindIndeks_raw_20_large!C936),+VindIndeks_raw_20_large!C936,"")</f>
        <v/>
      </c>
      <c r="Y937">
        <f>IF(ISNUMBER(+VindIndeks_raw_20_large!D936),+VindIndeks_raw_20_large!D936,"")</f>
        <v/>
      </c>
    </row>
    <row r="938">
      <c r="I938">
        <f>+M938</f>
        <v/>
      </c>
      <c r="J938">
        <f>+VindIndeks_raw_13!A937</f>
        <v/>
      </c>
      <c r="K938">
        <f>+VindIndeks_raw_13!B937</f>
        <v/>
      </c>
      <c r="L938">
        <f>+VindIndeks_raw_13!C937</f>
        <v/>
      </c>
      <c r="M938">
        <f>+VindIndeks_raw_13!D937</f>
        <v/>
      </c>
      <c r="O938" s="12">
        <f>+IF(ISNUMBER(ROUND(S938,0)),ROUND(S938,0),"")</f>
        <v/>
      </c>
      <c r="P938">
        <f>IF(ISNUMBER(+VindIndeks_raw_20_small!A937),+VindIndeks_raw_20_small!A937,"")</f>
        <v/>
      </c>
      <c r="Q938">
        <f>IF(ISNUMBER(+VindIndeks_raw_20_small!B937),+VindIndeks_raw_20_small!B937,"")</f>
        <v/>
      </c>
      <c r="R938">
        <f>IF(ISNUMBER(+VindIndeks_raw_20_small!C937),+VindIndeks_raw_20_small!C937,"")</f>
        <v/>
      </c>
      <c r="S938">
        <f>IF(ISNUMBER(+VindIndeks_raw_20_small!D937),+VindIndeks_raw_20_small!D937,"")</f>
        <v/>
      </c>
      <c r="U938" s="12">
        <f>+IF(ISNUMBER(ROUND(Y938,0)),ROUND(Y938,0),"")</f>
        <v/>
      </c>
      <c r="V938">
        <f>IF(ISNUMBER(+VindIndeks_raw_20_large!A937),+VindIndeks_raw_20_large!A937,"")</f>
        <v/>
      </c>
      <c r="W938">
        <f>IF(ISNUMBER(+VindIndeks_raw_20_large!B937),+VindIndeks_raw_20_large!B937,"")</f>
        <v/>
      </c>
      <c r="X938">
        <f>IF(ISNUMBER(+VindIndeks_raw_20_large!C937),+VindIndeks_raw_20_large!C937,"")</f>
        <v/>
      </c>
      <c r="Y938">
        <f>IF(ISNUMBER(+VindIndeks_raw_20_large!D937),+VindIndeks_raw_20_large!D937,"")</f>
        <v/>
      </c>
    </row>
    <row r="939">
      <c r="I939">
        <f>+M939</f>
        <v/>
      </c>
      <c r="J939">
        <f>+VindIndeks_raw_13!A938</f>
        <v/>
      </c>
      <c r="K939">
        <f>+VindIndeks_raw_13!B938</f>
        <v/>
      </c>
      <c r="L939">
        <f>+VindIndeks_raw_13!C938</f>
        <v/>
      </c>
      <c r="M939">
        <f>+VindIndeks_raw_13!D938</f>
        <v/>
      </c>
      <c r="O939" s="12">
        <f>+IF(ISNUMBER(ROUND(S939,0)),ROUND(S939,0),"")</f>
        <v/>
      </c>
      <c r="P939">
        <f>IF(ISNUMBER(+VindIndeks_raw_20_small!A938),+VindIndeks_raw_20_small!A938,"")</f>
        <v/>
      </c>
      <c r="Q939">
        <f>IF(ISNUMBER(+VindIndeks_raw_20_small!B938),+VindIndeks_raw_20_small!B938,"")</f>
        <v/>
      </c>
      <c r="R939">
        <f>IF(ISNUMBER(+VindIndeks_raw_20_small!C938),+VindIndeks_raw_20_small!C938,"")</f>
        <v/>
      </c>
      <c r="S939">
        <f>IF(ISNUMBER(+VindIndeks_raw_20_small!D938),+VindIndeks_raw_20_small!D938,"")</f>
        <v/>
      </c>
      <c r="U939" s="12">
        <f>+IF(ISNUMBER(ROUND(Y939,0)),ROUND(Y939,0),"")</f>
        <v/>
      </c>
      <c r="V939">
        <f>IF(ISNUMBER(+VindIndeks_raw_20_large!A938),+VindIndeks_raw_20_large!A938,"")</f>
        <v/>
      </c>
      <c r="W939">
        <f>IF(ISNUMBER(+VindIndeks_raw_20_large!B938),+VindIndeks_raw_20_large!B938,"")</f>
        <v/>
      </c>
      <c r="X939">
        <f>IF(ISNUMBER(+VindIndeks_raw_20_large!C938),+VindIndeks_raw_20_large!C938,"")</f>
        <v/>
      </c>
      <c r="Y939">
        <f>IF(ISNUMBER(+VindIndeks_raw_20_large!D938),+VindIndeks_raw_20_large!D938,"")</f>
        <v/>
      </c>
    </row>
    <row r="940">
      <c r="I940">
        <f>+M940</f>
        <v/>
      </c>
      <c r="J940">
        <f>+VindIndeks_raw_13!A939</f>
        <v/>
      </c>
      <c r="K940">
        <f>+VindIndeks_raw_13!B939</f>
        <v/>
      </c>
      <c r="L940">
        <f>+VindIndeks_raw_13!C939</f>
        <v/>
      </c>
      <c r="M940">
        <f>+VindIndeks_raw_13!D939</f>
        <v/>
      </c>
      <c r="O940" s="12">
        <f>+IF(ISNUMBER(ROUND(S940,0)),ROUND(S940,0),"")</f>
        <v/>
      </c>
      <c r="P940">
        <f>IF(ISNUMBER(+VindIndeks_raw_20_small!A939),+VindIndeks_raw_20_small!A939,"")</f>
        <v/>
      </c>
      <c r="Q940">
        <f>IF(ISNUMBER(+VindIndeks_raw_20_small!B939),+VindIndeks_raw_20_small!B939,"")</f>
        <v/>
      </c>
      <c r="R940">
        <f>IF(ISNUMBER(+VindIndeks_raw_20_small!C939),+VindIndeks_raw_20_small!C939,"")</f>
        <v/>
      </c>
      <c r="S940">
        <f>IF(ISNUMBER(+VindIndeks_raw_20_small!D939),+VindIndeks_raw_20_small!D939,"")</f>
        <v/>
      </c>
      <c r="U940" s="12">
        <f>+IF(ISNUMBER(ROUND(Y940,0)),ROUND(Y940,0),"")</f>
        <v/>
      </c>
      <c r="V940">
        <f>IF(ISNUMBER(+VindIndeks_raw_20_large!A939),+VindIndeks_raw_20_large!A939,"")</f>
        <v/>
      </c>
      <c r="W940">
        <f>IF(ISNUMBER(+VindIndeks_raw_20_large!B939),+VindIndeks_raw_20_large!B939,"")</f>
        <v/>
      </c>
      <c r="X940">
        <f>IF(ISNUMBER(+VindIndeks_raw_20_large!C939),+VindIndeks_raw_20_large!C939,"")</f>
        <v/>
      </c>
      <c r="Y940">
        <f>IF(ISNUMBER(+VindIndeks_raw_20_large!D939),+VindIndeks_raw_20_large!D939,"")</f>
        <v/>
      </c>
    </row>
    <row r="941">
      <c r="I941">
        <f>+M941</f>
        <v/>
      </c>
      <c r="J941">
        <f>+VindIndeks_raw_13!A940</f>
        <v/>
      </c>
      <c r="K941">
        <f>+VindIndeks_raw_13!B940</f>
        <v/>
      </c>
      <c r="L941">
        <f>+VindIndeks_raw_13!C940</f>
        <v/>
      </c>
      <c r="M941">
        <f>+VindIndeks_raw_13!D940</f>
        <v/>
      </c>
      <c r="O941" s="12">
        <f>+IF(ISNUMBER(ROUND(S941,0)),ROUND(S941,0),"")</f>
        <v/>
      </c>
      <c r="P941">
        <f>IF(ISNUMBER(+VindIndeks_raw_20_small!A940),+VindIndeks_raw_20_small!A940,"")</f>
        <v/>
      </c>
      <c r="Q941">
        <f>IF(ISNUMBER(+VindIndeks_raw_20_small!B940),+VindIndeks_raw_20_small!B940,"")</f>
        <v/>
      </c>
      <c r="R941">
        <f>IF(ISNUMBER(+VindIndeks_raw_20_small!C940),+VindIndeks_raw_20_small!C940,"")</f>
        <v/>
      </c>
      <c r="S941">
        <f>IF(ISNUMBER(+VindIndeks_raw_20_small!D940),+VindIndeks_raw_20_small!D940,"")</f>
        <v/>
      </c>
      <c r="U941" s="12">
        <f>+IF(ISNUMBER(ROUND(Y941,0)),ROUND(Y941,0),"")</f>
        <v/>
      </c>
      <c r="V941">
        <f>IF(ISNUMBER(+VindIndeks_raw_20_large!A940),+VindIndeks_raw_20_large!A940,"")</f>
        <v/>
      </c>
      <c r="W941">
        <f>IF(ISNUMBER(+VindIndeks_raw_20_large!B940),+VindIndeks_raw_20_large!B940,"")</f>
        <v/>
      </c>
      <c r="X941">
        <f>IF(ISNUMBER(+VindIndeks_raw_20_large!C940),+VindIndeks_raw_20_large!C940,"")</f>
        <v/>
      </c>
      <c r="Y941">
        <f>IF(ISNUMBER(+VindIndeks_raw_20_large!D940),+VindIndeks_raw_20_large!D940,"")</f>
        <v/>
      </c>
    </row>
    <row r="942">
      <c r="I942">
        <f>+M942</f>
        <v/>
      </c>
      <c r="J942">
        <f>+VindIndeks_raw_13!A941</f>
        <v/>
      </c>
      <c r="K942">
        <f>+VindIndeks_raw_13!B941</f>
        <v/>
      </c>
      <c r="L942">
        <f>+VindIndeks_raw_13!C941</f>
        <v/>
      </c>
      <c r="M942">
        <f>+VindIndeks_raw_13!D941</f>
        <v/>
      </c>
      <c r="O942" s="12">
        <f>+IF(ISNUMBER(ROUND(S942,0)),ROUND(S942,0),"")</f>
        <v/>
      </c>
      <c r="P942">
        <f>IF(ISNUMBER(+VindIndeks_raw_20_small!A941),+VindIndeks_raw_20_small!A941,"")</f>
        <v/>
      </c>
      <c r="Q942">
        <f>IF(ISNUMBER(+VindIndeks_raw_20_small!B941),+VindIndeks_raw_20_small!B941,"")</f>
        <v/>
      </c>
      <c r="R942">
        <f>IF(ISNUMBER(+VindIndeks_raw_20_small!C941),+VindIndeks_raw_20_small!C941,"")</f>
        <v/>
      </c>
      <c r="S942">
        <f>IF(ISNUMBER(+VindIndeks_raw_20_small!D941),+VindIndeks_raw_20_small!D941,"")</f>
        <v/>
      </c>
      <c r="U942" s="12">
        <f>+IF(ISNUMBER(ROUND(Y942,0)),ROUND(Y942,0),"")</f>
        <v/>
      </c>
      <c r="V942">
        <f>IF(ISNUMBER(+VindIndeks_raw_20_large!A941),+VindIndeks_raw_20_large!A941,"")</f>
        <v/>
      </c>
      <c r="W942">
        <f>IF(ISNUMBER(+VindIndeks_raw_20_large!B941),+VindIndeks_raw_20_large!B941,"")</f>
        <v/>
      </c>
      <c r="X942">
        <f>IF(ISNUMBER(+VindIndeks_raw_20_large!C941),+VindIndeks_raw_20_large!C941,"")</f>
        <v/>
      </c>
      <c r="Y942">
        <f>IF(ISNUMBER(+VindIndeks_raw_20_large!D941),+VindIndeks_raw_20_large!D941,"")</f>
        <v/>
      </c>
    </row>
    <row r="943">
      <c r="I943">
        <f>+M943</f>
        <v/>
      </c>
      <c r="J943">
        <f>+VindIndeks_raw_13!A942</f>
        <v/>
      </c>
      <c r="K943">
        <f>+VindIndeks_raw_13!B942</f>
        <v/>
      </c>
      <c r="L943">
        <f>+VindIndeks_raw_13!C942</f>
        <v/>
      </c>
      <c r="M943">
        <f>+VindIndeks_raw_13!D942</f>
        <v/>
      </c>
      <c r="O943" s="12">
        <f>+IF(ISNUMBER(ROUND(S943,0)),ROUND(S943,0),"")</f>
        <v/>
      </c>
      <c r="P943">
        <f>IF(ISNUMBER(+VindIndeks_raw_20_small!A942),+VindIndeks_raw_20_small!A942,"")</f>
        <v/>
      </c>
      <c r="Q943">
        <f>IF(ISNUMBER(+VindIndeks_raw_20_small!B942),+VindIndeks_raw_20_small!B942,"")</f>
        <v/>
      </c>
      <c r="R943">
        <f>IF(ISNUMBER(+VindIndeks_raw_20_small!C942),+VindIndeks_raw_20_small!C942,"")</f>
        <v/>
      </c>
      <c r="S943">
        <f>IF(ISNUMBER(+VindIndeks_raw_20_small!D942),+VindIndeks_raw_20_small!D942,"")</f>
        <v/>
      </c>
      <c r="U943" s="12">
        <f>+IF(ISNUMBER(ROUND(Y943,0)),ROUND(Y943,0),"")</f>
        <v/>
      </c>
      <c r="V943">
        <f>IF(ISNUMBER(+VindIndeks_raw_20_large!A942),+VindIndeks_raw_20_large!A942,"")</f>
        <v/>
      </c>
      <c r="W943">
        <f>IF(ISNUMBER(+VindIndeks_raw_20_large!B942),+VindIndeks_raw_20_large!B942,"")</f>
        <v/>
      </c>
      <c r="X943">
        <f>IF(ISNUMBER(+VindIndeks_raw_20_large!C942),+VindIndeks_raw_20_large!C942,"")</f>
        <v/>
      </c>
      <c r="Y943">
        <f>IF(ISNUMBER(+VindIndeks_raw_20_large!D942),+VindIndeks_raw_20_large!D942,"")</f>
        <v/>
      </c>
    </row>
    <row r="944">
      <c r="I944">
        <f>+M944</f>
        <v/>
      </c>
      <c r="J944">
        <f>+VindIndeks_raw_13!A943</f>
        <v/>
      </c>
      <c r="K944">
        <f>+VindIndeks_raw_13!B943</f>
        <v/>
      </c>
      <c r="L944">
        <f>+VindIndeks_raw_13!C943</f>
        <v/>
      </c>
      <c r="M944">
        <f>+VindIndeks_raw_13!D943</f>
        <v/>
      </c>
      <c r="O944" s="12">
        <f>+IF(ISNUMBER(ROUND(S944,0)),ROUND(S944,0),"")</f>
        <v/>
      </c>
      <c r="P944">
        <f>IF(ISNUMBER(+VindIndeks_raw_20_small!A943),+VindIndeks_raw_20_small!A943,"")</f>
        <v/>
      </c>
      <c r="Q944">
        <f>IF(ISNUMBER(+VindIndeks_raw_20_small!B943),+VindIndeks_raw_20_small!B943,"")</f>
        <v/>
      </c>
      <c r="R944">
        <f>IF(ISNUMBER(+VindIndeks_raw_20_small!C943),+VindIndeks_raw_20_small!C943,"")</f>
        <v/>
      </c>
      <c r="S944">
        <f>IF(ISNUMBER(+VindIndeks_raw_20_small!D943),+VindIndeks_raw_20_small!D943,"")</f>
        <v/>
      </c>
      <c r="U944" s="12">
        <f>+IF(ISNUMBER(ROUND(Y944,0)),ROUND(Y944,0),"")</f>
        <v/>
      </c>
      <c r="V944">
        <f>IF(ISNUMBER(+VindIndeks_raw_20_large!A943),+VindIndeks_raw_20_large!A943,"")</f>
        <v/>
      </c>
      <c r="W944">
        <f>IF(ISNUMBER(+VindIndeks_raw_20_large!B943),+VindIndeks_raw_20_large!B943,"")</f>
        <v/>
      </c>
      <c r="X944">
        <f>IF(ISNUMBER(+VindIndeks_raw_20_large!C943),+VindIndeks_raw_20_large!C943,"")</f>
        <v/>
      </c>
      <c r="Y944">
        <f>IF(ISNUMBER(+VindIndeks_raw_20_large!D943),+VindIndeks_raw_20_large!D943,"")</f>
        <v/>
      </c>
    </row>
    <row r="945">
      <c r="I945">
        <f>+M945</f>
        <v/>
      </c>
      <c r="J945">
        <f>+VindIndeks_raw_13!A944</f>
        <v/>
      </c>
      <c r="K945">
        <f>+VindIndeks_raw_13!B944</f>
        <v/>
      </c>
      <c r="L945">
        <f>+VindIndeks_raw_13!C944</f>
        <v/>
      </c>
      <c r="M945">
        <f>+VindIndeks_raw_13!D944</f>
        <v/>
      </c>
      <c r="O945" s="12">
        <f>+IF(ISNUMBER(ROUND(S945,0)),ROUND(S945,0),"")</f>
        <v/>
      </c>
      <c r="P945">
        <f>IF(ISNUMBER(+VindIndeks_raw_20_small!A944),+VindIndeks_raw_20_small!A944,"")</f>
        <v/>
      </c>
      <c r="Q945">
        <f>IF(ISNUMBER(+VindIndeks_raw_20_small!B944),+VindIndeks_raw_20_small!B944,"")</f>
        <v/>
      </c>
      <c r="R945">
        <f>IF(ISNUMBER(+VindIndeks_raw_20_small!C944),+VindIndeks_raw_20_small!C944,"")</f>
        <v/>
      </c>
      <c r="S945">
        <f>IF(ISNUMBER(+VindIndeks_raw_20_small!D944),+VindIndeks_raw_20_small!D944,"")</f>
        <v/>
      </c>
      <c r="U945" s="12">
        <f>+IF(ISNUMBER(ROUND(Y945,0)),ROUND(Y945,0),"")</f>
        <v/>
      </c>
      <c r="V945">
        <f>IF(ISNUMBER(+VindIndeks_raw_20_large!A944),+VindIndeks_raw_20_large!A944,"")</f>
        <v/>
      </c>
      <c r="W945">
        <f>IF(ISNUMBER(+VindIndeks_raw_20_large!B944),+VindIndeks_raw_20_large!B944,"")</f>
        <v/>
      </c>
      <c r="X945">
        <f>IF(ISNUMBER(+VindIndeks_raw_20_large!C944),+VindIndeks_raw_20_large!C944,"")</f>
        <v/>
      </c>
      <c r="Y945">
        <f>IF(ISNUMBER(+VindIndeks_raw_20_large!D944),+VindIndeks_raw_20_large!D944,"")</f>
        <v/>
      </c>
    </row>
    <row r="946">
      <c r="I946">
        <f>+M946</f>
        <v/>
      </c>
      <c r="J946">
        <f>+VindIndeks_raw_13!A945</f>
        <v/>
      </c>
      <c r="K946">
        <f>+VindIndeks_raw_13!B945</f>
        <v/>
      </c>
      <c r="L946">
        <f>+VindIndeks_raw_13!C945</f>
        <v/>
      </c>
      <c r="M946">
        <f>+VindIndeks_raw_13!D945</f>
        <v/>
      </c>
      <c r="O946" s="12">
        <f>+IF(ISNUMBER(ROUND(S946,0)),ROUND(S946,0),"")</f>
        <v/>
      </c>
      <c r="P946">
        <f>IF(ISNUMBER(+VindIndeks_raw_20_small!A945),+VindIndeks_raw_20_small!A945,"")</f>
        <v/>
      </c>
      <c r="Q946">
        <f>IF(ISNUMBER(+VindIndeks_raw_20_small!B945),+VindIndeks_raw_20_small!B945,"")</f>
        <v/>
      </c>
      <c r="R946">
        <f>IF(ISNUMBER(+VindIndeks_raw_20_small!C945),+VindIndeks_raw_20_small!C945,"")</f>
        <v/>
      </c>
      <c r="S946">
        <f>IF(ISNUMBER(+VindIndeks_raw_20_small!D945),+VindIndeks_raw_20_small!D945,"")</f>
        <v/>
      </c>
      <c r="U946" s="12">
        <f>+IF(ISNUMBER(ROUND(Y946,0)),ROUND(Y946,0),"")</f>
        <v/>
      </c>
      <c r="V946">
        <f>IF(ISNUMBER(+VindIndeks_raw_20_large!A945),+VindIndeks_raw_20_large!A945,"")</f>
        <v/>
      </c>
      <c r="W946">
        <f>IF(ISNUMBER(+VindIndeks_raw_20_large!B945),+VindIndeks_raw_20_large!B945,"")</f>
        <v/>
      </c>
      <c r="X946">
        <f>IF(ISNUMBER(+VindIndeks_raw_20_large!C945),+VindIndeks_raw_20_large!C945,"")</f>
        <v/>
      </c>
      <c r="Y946">
        <f>IF(ISNUMBER(+VindIndeks_raw_20_large!D945),+VindIndeks_raw_20_large!D945,"")</f>
        <v/>
      </c>
    </row>
    <row r="947">
      <c r="I947">
        <f>+M947</f>
        <v/>
      </c>
      <c r="J947">
        <f>+VindIndeks_raw_13!A946</f>
        <v/>
      </c>
      <c r="K947">
        <f>+VindIndeks_raw_13!B946</f>
        <v/>
      </c>
      <c r="L947">
        <f>+VindIndeks_raw_13!C946</f>
        <v/>
      </c>
      <c r="M947">
        <f>+VindIndeks_raw_13!D946</f>
        <v/>
      </c>
      <c r="O947" s="12">
        <f>+IF(ISNUMBER(ROUND(S947,0)),ROUND(S947,0),"")</f>
        <v/>
      </c>
      <c r="P947">
        <f>IF(ISNUMBER(+VindIndeks_raw_20_small!A946),+VindIndeks_raw_20_small!A946,"")</f>
        <v/>
      </c>
      <c r="Q947">
        <f>IF(ISNUMBER(+VindIndeks_raw_20_small!B946),+VindIndeks_raw_20_small!B946,"")</f>
        <v/>
      </c>
      <c r="R947">
        <f>IF(ISNUMBER(+VindIndeks_raw_20_small!C946),+VindIndeks_raw_20_small!C946,"")</f>
        <v/>
      </c>
      <c r="S947">
        <f>IF(ISNUMBER(+VindIndeks_raw_20_small!D946),+VindIndeks_raw_20_small!D946,"")</f>
        <v/>
      </c>
      <c r="U947" s="12">
        <f>+IF(ISNUMBER(ROUND(Y947,0)),ROUND(Y947,0),"")</f>
        <v/>
      </c>
      <c r="V947">
        <f>IF(ISNUMBER(+VindIndeks_raw_20_large!A946),+VindIndeks_raw_20_large!A946,"")</f>
        <v/>
      </c>
      <c r="W947">
        <f>IF(ISNUMBER(+VindIndeks_raw_20_large!B946),+VindIndeks_raw_20_large!B946,"")</f>
        <v/>
      </c>
      <c r="X947">
        <f>IF(ISNUMBER(+VindIndeks_raw_20_large!C946),+VindIndeks_raw_20_large!C946,"")</f>
        <v/>
      </c>
      <c r="Y947">
        <f>IF(ISNUMBER(+VindIndeks_raw_20_large!D946),+VindIndeks_raw_20_large!D946,"")</f>
        <v/>
      </c>
    </row>
    <row r="948">
      <c r="I948">
        <f>+M948</f>
        <v/>
      </c>
      <c r="J948">
        <f>+VindIndeks_raw_13!A947</f>
        <v/>
      </c>
      <c r="K948">
        <f>+VindIndeks_raw_13!B947</f>
        <v/>
      </c>
      <c r="L948">
        <f>+VindIndeks_raw_13!C947</f>
        <v/>
      </c>
      <c r="M948">
        <f>+VindIndeks_raw_13!D947</f>
        <v/>
      </c>
      <c r="O948" s="12">
        <f>+IF(ISNUMBER(ROUND(S948,0)),ROUND(S948,0),"")</f>
        <v/>
      </c>
      <c r="P948">
        <f>IF(ISNUMBER(+VindIndeks_raw_20_small!A947),+VindIndeks_raw_20_small!A947,"")</f>
        <v/>
      </c>
      <c r="Q948">
        <f>IF(ISNUMBER(+VindIndeks_raw_20_small!B947),+VindIndeks_raw_20_small!B947,"")</f>
        <v/>
      </c>
      <c r="R948">
        <f>IF(ISNUMBER(+VindIndeks_raw_20_small!C947),+VindIndeks_raw_20_small!C947,"")</f>
        <v/>
      </c>
      <c r="S948">
        <f>IF(ISNUMBER(+VindIndeks_raw_20_small!D947),+VindIndeks_raw_20_small!D947,"")</f>
        <v/>
      </c>
      <c r="U948" s="12">
        <f>+IF(ISNUMBER(ROUND(Y948,0)),ROUND(Y948,0),"")</f>
        <v/>
      </c>
      <c r="V948">
        <f>IF(ISNUMBER(+VindIndeks_raw_20_large!A947),+VindIndeks_raw_20_large!A947,"")</f>
        <v/>
      </c>
      <c r="W948">
        <f>IF(ISNUMBER(+VindIndeks_raw_20_large!B947),+VindIndeks_raw_20_large!B947,"")</f>
        <v/>
      </c>
      <c r="X948">
        <f>IF(ISNUMBER(+VindIndeks_raw_20_large!C947),+VindIndeks_raw_20_large!C947,"")</f>
        <v/>
      </c>
      <c r="Y948">
        <f>IF(ISNUMBER(+VindIndeks_raw_20_large!D947),+VindIndeks_raw_20_large!D947,"")</f>
        <v/>
      </c>
    </row>
    <row r="949">
      <c r="I949">
        <f>+M949</f>
        <v/>
      </c>
      <c r="J949">
        <f>+VindIndeks_raw_13!A948</f>
        <v/>
      </c>
      <c r="K949">
        <f>+VindIndeks_raw_13!B948</f>
        <v/>
      </c>
      <c r="L949">
        <f>+VindIndeks_raw_13!C948</f>
        <v/>
      </c>
      <c r="M949">
        <f>+VindIndeks_raw_13!D948</f>
        <v/>
      </c>
      <c r="O949" s="12">
        <f>+IF(ISNUMBER(ROUND(S949,0)),ROUND(S949,0),"")</f>
        <v/>
      </c>
      <c r="P949">
        <f>IF(ISNUMBER(+VindIndeks_raw_20_small!A948),+VindIndeks_raw_20_small!A948,"")</f>
        <v/>
      </c>
      <c r="Q949">
        <f>IF(ISNUMBER(+VindIndeks_raw_20_small!B948),+VindIndeks_raw_20_small!B948,"")</f>
        <v/>
      </c>
      <c r="R949">
        <f>IF(ISNUMBER(+VindIndeks_raw_20_small!C948),+VindIndeks_raw_20_small!C948,"")</f>
        <v/>
      </c>
      <c r="S949">
        <f>IF(ISNUMBER(+VindIndeks_raw_20_small!D948),+VindIndeks_raw_20_small!D948,"")</f>
        <v/>
      </c>
      <c r="U949" s="12">
        <f>+IF(ISNUMBER(ROUND(Y949,0)),ROUND(Y949,0),"")</f>
        <v/>
      </c>
      <c r="V949">
        <f>IF(ISNUMBER(+VindIndeks_raw_20_large!A948),+VindIndeks_raw_20_large!A948,"")</f>
        <v/>
      </c>
      <c r="W949">
        <f>IF(ISNUMBER(+VindIndeks_raw_20_large!B948),+VindIndeks_raw_20_large!B948,"")</f>
        <v/>
      </c>
      <c r="X949">
        <f>IF(ISNUMBER(+VindIndeks_raw_20_large!C948),+VindIndeks_raw_20_large!C948,"")</f>
        <v/>
      </c>
      <c r="Y949">
        <f>IF(ISNUMBER(+VindIndeks_raw_20_large!D948),+VindIndeks_raw_20_large!D948,"")</f>
        <v/>
      </c>
    </row>
    <row r="950">
      <c r="I950">
        <f>+M950</f>
        <v/>
      </c>
      <c r="J950">
        <f>+VindIndeks_raw_13!A949</f>
        <v/>
      </c>
      <c r="K950">
        <f>+VindIndeks_raw_13!B949</f>
        <v/>
      </c>
      <c r="L950">
        <f>+VindIndeks_raw_13!C949</f>
        <v/>
      </c>
      <c r="M950">
        <f>+VindIndeks_raw_13!D949</f>
        <v/>
      </c>
      <c r="O950" s="12">
        <f>+IF(ISNUMBER(ROUND(S950,0)),ROUND(S950,0),"")</f>
        <v/>
      </c>
      <c r="P950">
        <f>IF(ISNUMBER(+VindIndeks_raw_20_small!A949),+VindIndeks_raw_20_small!A949,"")</f>
        <v/>
      </c>
      <c r="Q950">
        <f>IF(ISNUMBER(+VindIndeks_raw_20_small!B949),+VindIndeks_raw_20_small!B949,"")</f>
        <v/>
      </c>
      <c r="R950">
        <f>IF(ISNUMBER(+VindIndeks_raw_20_small!C949),+VindIndeks_raw_20_small!C949,"")</f>
        <v/>
      </c>
      <c r="S950">
        <f>IF(ISNUMBER(+VindIndeks_raw_20_small!D949),+VindIndeks_raw_20_small!D949,"")</f>
        <v/>
      </c>
      <c r="U950" s="12">
        <f>+IF(ISNUMBER(ROUND(Y950,0)),ROUND(Y950,0),"")</f>
        <v/>
      </c>
      <c r="V950">
        <f>IF(ISNUMBER(+VindIndeks_raw_20_large!A949),+VindIndeks_raw_20_large!A949,"")</f>
        <v/>
      </c>
      <c r="W950">
        <f>IF(ISNUMBER(+VindIndeks_raw_20_large!B949),+VindIndeks_raw_20_large!B949,"")</f>
        <v/>
      </c>
      <c r="X950">
        <f>IF(ISNUMBER(+VindIndeks_raw_20_large!C949),+VindIndeks_raw_20_large!C949,"")</f>
        <v/>
      </c>
      <c r="Y950">
        <f>IF(ISNUMBER(+VindIndeks_raw_20_large!D949),+VindIndeks_raw_20_large!D949,"")</f>
        <v/>
      </c>
    </row>
    <row r="951">
      <c r="I951">
        <f>+M951</f>
        <v/>
      </c>
      <c r="J951">
        <f>+VindIndeks_raw_13!A950</f>
        <v/>
      </c>
      <c r="K951">
        <f>+VindIndeks_raw_13!B950</f>
        <v/>
      </c>
      <c r="L951">
        <f>+VindIndeks_raw_13!C950</f>
        <v/>
      </c>
      <c r="M951">
        <f>+VindIndeks_raw_13!D950</f>
        <v/>
      </c>
      <c r="O951" s="12">
        <f>+IF(ISNUMBER(ROUND(S951,0)),ROUND(S951,0),"")</f>
        <v/>
      </c>
      <c r="P951">
        <f>IF(ISNUMBER(+VindIndeks_raw_20_small!A950),+VindIndeks_raw_20_small!A950,"")</f>
        <v/>
      </c>
      <c r="Q951">
        <f>IF(ISNUMBER(+VindIndeks_raw_20_small!B950),+VindIndeks_raw_20_small!B950,"")</f>
        <v/>
      </c>
      <c r="R951">
        <f>IF(ISNUMBER(+VindIndeks_raw_20_small!C950),+VindIndeks_raw_20_small!C950,"")</f>
        <v/>
      </c>
      <c r="S951">
        <f>IF(ISNUMBER(+VindIndeks_raw_20_small!D950),+VindIndeks_raw_20_small!D950,"")</f>
        <v/>
      </c>
      <c r="U951" s="12">
        <f>+IF(ISNUMBER(ROUND(Y951,0)),ROUND(Y951,0),"")</f>
        <v/>
      </c>
      <c r="V951">
        <f>IF(ISNUMBER(+VindIndeks_raw_20_large!A950),+VindIndeks_raw_20_large!A950,"")</f>
        <v/>
      </c>
      <c r="W951">
        <f>IF(ISNUMBER(+VindIndeks_raw_20_large!B950),+VindIndeks_raw_20_large!B950,"")</f>
        <v/>
      </c>
      <c r="X951">
        <f>IF(ISNUMBER(+VindIndeks_raw_20_large!C950),+VindIndeks_raw_20_large!C950,"")</f>
        <v/>
      </c>
      <c r="Y951">
        <f>IF(ISNUMBER(+VindIndeks_raw_20_large!D950),+VindIndeks_raw_20_large!D950,"")</f>
        <v/>
      </c>
    </row>
    <row r="952">
      <c r="I952">
        <f>+M952</f>
        <v/>
      </c>
      <c r="J952">
        <f>+VindIndeks_raw_13!A951</f>
        <v/>
      </c>
      <c r="K952">
        <f>+VindIndeks_raw_13!B951</f>
        <v/>
      </c>
      <c r="L952">
        <f>+VindIndeks_raw_13!C951</f>
        <v/>
      </c>
      <c r="M952">
        <f>+VindIndeks_raw_13!D951</f>
        <v/>
      </c>
      <c r="O952" s="12">
        <f>+IF(ISNUMBER(ROUND(S952,0)),ROUND(S952,0),"")</f>
        <v/>
      </c>
      <c r="P952">
        <f>IF(ISNUMBER(+VindIndeks_raw_20_small!A951),+VindIndeks_raw_20_small!A951,"")</f>
        <v/>
      </c>
      <c r="Q952">
        <f>IF(ISNUMBER(+VindIndeks_raw_20_small!B951),+VindIndeks_raw_20_small!B951,"")</f>
        <v/>
      </c>
      <c r="R952">
        <f>IF(ISNUMBER(+VindIndeks_raw_20_small!C951),+VindIndeks_raw_20_small!C951,"")</f>
        <v/>
      </c>
      <c r="S952">
        <f>IF(ISNUMBER(+VindIndeks_raw_20_small!D951),+VindIndeks_raw_20_small!D951,"")</f>
        <v/>
      </c>
      <c r="U952" s="12">
        <f>+IF(ISNUMBER(ROUND(Y952,0)),ROUND(Y952,0),"")</f>
        <v/>
      </c>
      <c r="V952">
        <f>IF(ISNUMBER(+VindIndeks_raw_20_large!A951),+VindIndeks_raw_20_large!A951,"")</f>
        <v/>
      </c>
      <c r="W952">
        <f>IF(ISNUMBER(+VindIndeks_raw_20_large!B951),+VindIndeks_raw_20_large!B951,"")</f>
        <v/>
      </c>
      <c r="X952">
        <f>IF(ISNUMBER(+VindIndeks_raw_20_large!C951),+VindIndeks_raw_20_large!C951,"")</f>
        <v/>
      </c>
      <c r="Y952">
        <f>IF(ISNUMBER(+VindIndeks_raw_20_large!D951),+VindIndeks_raw_20_large!D951,"")</f>
        <v/>
      </c>
    </row>
    <row r="953">
      <c r="I953">
        <f>+M953</f>
        <v/>
      </c>
      <c r="J953">
        <f>+VindIndeks_raw_13!A952</f>
        <v/>
      </c>
      <c r="K953">
        <f>+VindIndeks_raw_13!B952</f>
        <v/>
      </c>
      <c r="L953">
        <f>+VindIndeks_raw_13!C952</f>
        <v/>
      </c>
      <c r="M953">
        <f>+VindIndeks_raw_13!D952</f>
        <v/>
      </c>
      <c r="O953" s="12">
        <f>+IF(ISNUMBER(ROUND(S953,0)),ROUND(S953,0),"")</f>
        <v/>
      </c>
      <c r="P953">
        <f>IF(ISNUMBER(+VindIndeks_raw_20_small!A952),+VindIndeks_raw_20_small!A952,"")</f>
        <v/>
      </c>
      <c r="Q953">
        <f>IF(ISNUMBER(+VindIndeks_raw_20_small!B952),+VindIndeks_raw_20_small!B952,"")</f>
        <v/>
      </c>
      <c r="R953">
        <f>IF(ISNUMBER(+VindIndeks_raw_20_small!C952),+VindIndeks_raw_20_small!C952,"")</f>
        <v/>
      </c>
      <c r="S953">
        <f>IF(ISNUMBER(+VindIndeks_raw_20_small!D952),+VindIndeks_raw_20_small!D952,"")</f>
        <v/>
      </c>
      <c r="U953" s="12">
        <f>+IF(ISNUMBER(ROUND(Y953,0)),ROUND(Y953,0),"")</f>
        <v/>
      </c>
      <c r="V953">
        <f>IF(ISNUMBER(+VindIndeks_raw_20_large!A952),+VindIndeks_raw_20_large!A952,"")</f>
        <v/>
      </c>
      <c r="W953">
        <f>IF(ISNUMBER(+VindIndeks_raw_20_large!B952),+VindIndeks_raw_20_large!B952,"")</f>
        <v/>
      </c>
      <c r="X953">
        <f>IF(ISNUMBER(+VindIndeks_raw_20_large!C952),+VindIndeks_raw_20_large!C952,"")</f>
        <v/>
      </c>
      <c r="Y953">
        <f>IF(ISNUMBER(+VindIndeks_raw_20_large!D952),+VindIndeks_raw_20_large!D952,"")</f>
        <v/>
      </c>
    </row>
    <row r="954">
      <c r="I954">
        <f>+M954</f>
        <v/>
      </c>
      <c r="J954">
        <f>+VindIndeks_raw_13!A953</f>
        <v/>
      </c>
      <c r="K954">
        <f>+VindIndeks_raw_13!B953</f>
        <v/>
      </c>
      <c r="L954">
        <f>+VindIndeks_raw_13!C953</f>
        <v/>
      </c>
      <c r="M954">
        <f>+VindIndeks_raw_13!D953</f>
        <v/>
      </c>
      <c r="O954" s="12">
        <f>+IF(ISNUMBER(ROUND(S954,0)),ROUND(S954,0),"")</f>
        <v/>
      </c>
      <c r="P954">
        <f>IF(ISNUMBER(+VindIndeks_raw_20_small!A953),+VindIndeks_raw_20_small!A953,"")</f>
        <v/>
      </c>
      <c r="Q954">
        <f>IF(ISNUMBER(+VindIndeks_raw_20_small!B953),+VindIndeks_raw_20_small!B953,"")</f>
        <v/>
      </c>
      <c r="R954">
        <f>IF(ISNUMBER(+VindIndeks_raw_20_small!C953),+VindIndeks_raw_20_small!C953,"")</f>
        <v/>
      </c>
      <c r="S954">
        <f>IF(ISNUMBER(+VindIndeks_raw_20_small!D953),+VindIndeks_raw_20_small!D953,"")</f>
        <v/>
      </c>
      <c r="U954" s="12">
        <f>+IF(ISNUMBER(ROUND(Y954,0)),ROUND(Y954,0),"")</f>
        <v/>
      </c>
      <c r="V954">
        <f>IF(ISNUMBER(+VindIndeks_raw_20_large!A953),+VindIndeks_raw_20_large!A953,"")</f>
        <v/>
      </c>
      <c r="W954">
        <f>IF(ISNUMBER(+VindIndeks_raw_20_large!B953),+VindIndeks_raw_20_large!B953,"")</f>
        <v/>
      </c>
      <c r="X954">
        <f>IF(ISNUMBER(+VindIndeks_raw_20_large!C953),+VindIndeks_raw_20_large!C953,"")</f>
        <v/>
      </c>
      <c r="Y954">
        <f>IF(ISNUMBER(+VindIndeks_raw_20_large!D953),+VindIndeks_raw_20_large!D953,"")</f>
        <v/>
      </c>
    </row>
    <row r="955">
      <c r="I955">
        <f>+M955</f>
        <v/>
      </c>
      <c r="J955">
        <f>+VindIndeks_raw_13!A954</f>
        <v/>
      </c>
      <c r="K955">
        <f>+VindIndeks_raw_13!B954</f>
        <v/>
      </c>
      <c r="L955">
        <f>+VindIndeks_raw_13!C954</f>
        <v/>
      </c>
      <c r="M955">
        <f>+VindIndeks_raw_13!D954</f>
        <v/>
      </c>
      <c r="O955" s="12">
        <f>+IF(ISNUMBER(ROUND(S955,0)),ROUND(S955,0),"")</f>
        <v/>
      </c>
      <c r="P955">
        <f>IF(ISNUMBER(+VindIndeks_raw_20_small!A954),+VindIndeks_raw_20_small!A954,"")</f>
        <v/>
      </c>
      <c r="Q955">
        <f>IF(ISNUMBER(+VindIndeks_raw_20_small!B954),+VindIndeks_raw_20_small!B954,"")</f>
        <v/>
      </c>
      <c r="R955">
        <f>IF(ISNUMBER(+VindIndeks_raw_20_small!C954),+VindIndeks_raw_20_small!C954,"")</f>
        <v/>
      </c>
      <c r="S955">
        <f>IF(ISNUMBER(+VindIndeks_raw_20_small!D954),+VindIndeks_raw_20_small!D954,"")</f>
        <v/>
      </c>
      <c r="U955" s="12">
        <f>+IF(ISNUMBER(ROUND(Y955,0)),ROUND(Y955,0),"")</f>
        <v/>
      </c>
      <c r="V955">
        <f>IF(ISNUMBER(+VindIndeks_raw_20_large!A954),+VindIndeks_raw_20_large!A954,"")</f>
        <v/>
      </c>
      <c r="W955">
        <f>IF(ISNUMBER(+VindIndeks_raw_20_large!B954),+VindIndeks_raw_20_large!B954,"")</f>
        <v/>
      </c>
      <c r="X955">
        <f>IF(ISNUMBER(+VindIndeks_raw_20_large!C954),+VindIndeks_raw_20_large!C954,"")</f>
        <v/>
      </c>
      <c r="Y955">
        <f>IF(ISNUMBER(+VindIndeks_raw_20_large!D954),+VindIndeks_raw_20_large!D954,"")</f>
        <v/>
      </c>
    </row>
    <row r="956">
      <c r="I956">
        <f>+M956</f>
        <v/>
      </c>
      <c r="J956">
        <f>+VindIndeks_raw_13!A955</f>
        <v/>
      </c>
      <c r="K956">
        <f>+VindIndeks_raw_13!B955</f>
        <v/>
      </c>
      <c r="L956">
        <f>+VindIndeks_raw_13!C955</f>
        <v/>
      </c>
      <c r="M956">
        <f>+VindIndeks_raw_13!D955</f>
        <v/>
      </c>
      <c r="O956" s="12">
        <f>+IF(ISNUMBER(ROUND(S956,0)),ROUND(S956,0),"")</f>
        <v/>
      </c>
      <c r="P956">
        <f>IF(ISNUMBER(+VindIndeks_raw_20_small!A955),+VindIndeks_raw_20_small!A955,"")</f>
        <v/>
      </c>
      <c r="Q956">
        <f>IF(ISNUMBER(+VindIndeks_raw_20_small!B955),+VindIndeks_raw_20_small!B955,"")</f>
        <v/>
      </c>
      <c r="R956">
        <f>IF(ISNUMBER(+VindIndeks_raw_20_small!C955),+VindIndeks_raw_20_small!C955,"")</f>
        <v/>
      </c>
      <c r="S956">
        <f>IF(ISNUMBER(+VindIndeks_raw_20_small!D955),+VindIndeks_raw_20_small!D955,"")</f>
        <v/>
      </c>
      <c r="U956" s="12">
        <f>+IF(ISNUMBER(ROUND(Y956,0)),ROUND(Y956,0),"")</f>
        <v/>
      </c>
      <c r="V956">
        <f>IF(ISNUMBER(+VindIndeks_raw_20_large!A955),+VindIndeks_raw_20_large!A955,"")</f>
        <v/>
      </c>
      <c r="W956">
        <f>IF(ISNUMBER(+VindIndeks_raw_20_large!B955),+VindIndeks_raw_20_large!B955,"")</f>
        <v/>
      </c>
      <c r="X956">
        <f>IF(ISNUMBER(+VindIndeks_raw_20_large!C955),+VindIndeks_raw_20_large!C955,"")</f>
        <v/>
      </c>
      <c r="Y956">
        <f>IF(ISNUMBER(+VindIndeks_raw_20_large!D955),+VindIndeks_raw_20_large!D955,"")</f>
        <v/>
      </c>
    </row>
    <row r="957">
      <c r="I957">
        <f>+M957</f>
        <v/>
      </c>
      <c r="J957">
        <f>+VindIndeks_raw_13!A956</f>
        <v/>
      </c>
      <c r="K957">
        <f>+VindIndeks_raw_13!B956</f>
        <v/>
      </c>
      <c r="L957">
        <f>+VindIndeks_raw_13!C956</f>
        <v/>
      </c>
      <c r="M957">
        <f>+VindIndeks_raw_13!D956</f>
        <v/>
      </c>
      <c r="O957" s="12">
        <f>+IF(ISNUMBER(ROUND(S957,0)),ROUND(S957,0),"")</f>
        <v/>
      </c>
      <c r="P957">
        <f>IF(ISNUMBER(+VindIndeks_raw_20_small!A956),+VindIndeks_raw_20_small!A956,"")</f>
        <v/>
      </c>
      <c r="Q957">
        <f>IF(ISNUMBER(+VindIndeks_raw_20_small!B956),+VindIndeks_raw_20_small!B956,"")</f>
        <v/>
      </c>
      <c r="R957">
        <f>IF(ISNUMBER(+VindIndeks_raw_20_small!C956),+VindIndeks_raw_20_small!C956,"")</f>
        <v/>
      </c>
      <c r="S957">
        <f>IF(ISNUMBER(+VindIndeks_raw_20_small!D956),+VindIndeks_raw_20_small!D956,"")</f>
        <v/>
      </c>
      <c r="U957" s="12">
        <f>+IF(ISNUMBER(ROUND(Y957,0)),ROUND(Y957,0),"")</f>
        <v/>
      </c>
      <c r="V957">
        <f>IF(ISNUMBER(+VindIndeks_raw_20_large!A956),+VindIndeks_raw_20_large!A956,"")</f>
        <v/>
      </c>
      <c r="W957">
        <f>IF(ISNUMBER(+VindIndeks_raw_20_large!B956),+VindIndeks_raw_20_large!B956,"")</f>
        <v/>
      </c>
      <c r="X957">
        <f>IF(ISNUMBER(+VindIndeks_raw_20_large!C956),+VindIndeks_raw_20_large!C956,"")</f>
        <v/>
      </c>
      <c r="Y957">
        <f>IF(ISNUMBER(+VindIndeks_raw_20_large!D956),+VindIndeks_raw_20_large!D956,"")</f>
        <v/>
      </c>
    </row>
    <row r="958">
      <c r="I958">
        <f>+M958</f>
        <v/>
      </c>
      <c r="J958">
        <f>+VindIndeks_raw_13!A957</f>
        <v/>
      </c>
      <c r="K958">
        <f>+VindIndeks_raw_13!B957</f>
        <v/>
      </c>
      <c r="L958">
        <f>+VindIndeks_raw_13!C957</f>
        <v/>
      </c>
      <c r="M958">
        <f>+VindIndeks_raw_13!D957</f>
        <v/>
      </c>
      <c r="O958" s="12">
        <f>+IF(ISNUMBER(ROUND(S958,0)),ROUND(S958,0),"")</f>
        <v/>
      </c>
      <c r="P958">
        <f>IF(ISNUMBER(+VindIndeks_raw_20_small!A957),+VindIndeks_raw_20_small!A957,"")</f>
        <v/>
      </c>
      <c r="Q958">
        <f>IF(ISNUMBER(+VindIndeks_raw_20_small!B957),+VindIndeks_raw_20_small!B957,"")</f>
        <v/>
      </c>
      <c r="R958">
        <f>IF(ISNUMBER(+VindIndeks_raw_20_small!C957),+VindIndeks_raw_20_small!C957,"")</f>
        <v/>
      </c>
      <c r="S958">
        <f>IF(ISNUMBER(+VindIndeks_raw_20_small!D957),+VindIndeks_raw_20_small!D957,"")</f>
        <v/>
      </c>
      <c r="U958" s="12">
        <f>+IF(ISNUMBER(ROUND(Y958,0)),ROUND(Y958,0),"")</f>
        <v/>
      </c>
      <c r="V958">
        <f>IF(ISNUMBER(+VindIndeks_raw_20_large!A957),+VindIndeks_raw_20_large!A957,"")</f>
        <v/>
      </c>
      <c r="W958">
        <f>IF(ISNUMBER(+VindIndeks_raw_20_large!B957),+VindIndeks_raw_20_large!B957,"")</f>
        <v/>
      </c>
      <c r="X958">
        <f>IF(ISNUMBER(+VindIndeks_raw_20_large!C957),+VindIndeks_raw_20_large!C957,"")</f>
        <v/>
      </c>
      <c r="Y958">
        <f>IF(ISNUMBER(+VindIndeks_raw_20_large!D957),+VindIndeks_raw_20_large!D957,"")</f>
        <v/>
      </c>
    </row>
    <row r="959">
      <c r="I959">
        <f>+M959</f>
        <v/>
      </c>
      <c r="J959">
        <f>+VindIndeks_raw_13!A958</f>
        <v/>
      </c>
      <c r="K959">
        <f>+VindIndeks_raw_13!B958</f>
        <v/>
      </c>
      <c r="L959">
        <f>+VindIndeks_raw_13!C958</f>
        <v/>
      </c>
      <c r="M959">
        <f>+VindIndeks_raw_13!D958</f>
        <v/>
      </c>
      <c r="O959" s="12">
        <f>+IF(ISNUMBER(ROUND(S959,0)),ROUND(S959,0),"")</f>
        <v/>
      </c>
      <c r="P959">
        <f>IF(ISNUMBER(+VindIndeks_raw_20_small!A958),+VindIndeks_raw_20_small!A958,"")</f>
        <v/>
      </c>
      <c r="Q959">
        <f>IF(ISNUMBER(+VindIndeks_raw_20_small!B958),+VindIndeks_raw_20_small!B958,"")</f>
        <v/>
      </c>
      <c r="R959">
        <f>IF(ISNUMBER(+VindIndeks_raw_20_small!C958),+VindIndeks_raw_20_small!C958,"")</f>
        <v/>
      </c>
      <c r="S959">
        <f>IF(ISNUMBER(+VindIndeks_raw_20_small!D958),+VindIndeks_raw_20_small!D958,"")</f>
        <v/>
      </c>
      <c r="U959" s="12">
        <f>+IF(ISNUMBER(ROUND(Y959,0)),ROUND(Y959,0),"")</f>
        <v/>
      </c>
      <c r="V959">
        <f>IF(ISNUMBER(+VindIndeks_raw_20_large!A958),+VindIndeks_raw_20_large!A958,"")</f>
        <v/>
      </c>
      <c r="W959">
        <f>IF(ISNUMBER(+VindIndeks_raw_20_large!B958),+VindIndeks_raw_20_large!B958,"")</f>
        <v/>
      </c>
      <c r="X959">
        <f>IF(ISNUMBER(+VindIndeks_raw_20_large!C958),+VindIndeks_raw_20_large!C958,"")</f>
        <v/>
      </c>
      <c r="Y959">
        <f>IF(ISNUMBER(+VindIndeks_raw_20_large!D958),+VindIndeks_raw_20_large!D958,"")</f>
        <v/>
      </c>
    </row>
    <row r="960">
      <c r="I960">
        <f>+M960</f>
        <v/>
      </c>
      <c r="J960">
        <f>+VindIndeks_raw_13!A959</f>
        <v/>
      </c>
      <c r="K960">
        <f>+VindIndeks_raw_13!B959</f>
        <v/>
      </c>
      <c r="L960">
        <f>+VindIndeks_raw_13!C959</f>
        <v/>
      </c>
      <c r="M960">
        <f>+VindIndeks_raw_13!D959</f>
        <v/>
      </c>
      <c r="O960" s="12">
        <f>+IF(ISNUMBER(ROUND(S960,0)),ROUND(S960,0),"")</f>
        <v/>
      </c>
      <c r="P960">
        <f>IF(ISNUMBER(+VindIndeks_raw_20_small!A959),+VindIndeks_raw_20_small!A959,"")</f>
        <v/>
      </c>
      <c r="Q960">
        <f>IF(ISNUMBER(+VindIndeks_raw_20_small!B959),+VindIndeks_raw_20_small!B959,"")</f>
        <v/>
      </c>
      <c r="R960">
        <f>IF(ISNUMBER(+VindIndeks_raw_20_small!C959),+VindIndeks_raw_20_small!C959,"")</f>
        <v/>
      </c>
      <c r="S960">
        <f>IF(ISNUMBER(+VindIndeks_raw_20_small!D959),+VindIndeks_raw_20_small!D959,"")</f>
        <v/>
      </c>
      <c r="U960" s="12">
        <f>+IF(ISNUMBER(ROUND(Y960,0)),ROUND(Y960,0),"")</f>
        <v/>
      </c>
      <c r="V960">
        <f>IF(ISNUMBER(+VindIndeks_raw_20_large!A959),+VindIndeks_raw_20_large!A959,"")</f>
        <v/>
      </c>
      <c r="W960">
        <f>IF(ISNUMBER(+VindIndeks_raw_20_large!B959),+VindIndeks_raw_20_large!B959,"")</f>
        <v/>
      </c>
      <c r="X960">
        <f>IF(ISNUMBER(+VindIndeks_raw_20_large!C959),+VindIndeks_raw_20_large!C959,"")</f>
        <v/>
      </c>
      <c r="Y960">
        <f>IF(ISNUMBER(+VindIndeks_raw_20_large!D959),+VindIndeks_raw_20_large!D959,"")</f>
        <v/>
      </c>
    </row>
    <row r="961">
      <c r="I961">
        <f>+M961</f>
        <v/>
      </c>
      <c r="J961">
        <f>+VindIndeks_raw_13!A960</f>
        <v/>
      </c>
      <c r="K961">
        <f>+VindIndeks_raw_13!B960</f>
        <v/>
      </c>
      <c r="L961">
        <f>+VindIndeks_raw_13!C960</f>
        <v/>
      </c>
      <c r="M961">
        <f>+VindIndeks_raw_13!D960</f>
        <v/>
      </c>
      <c r="O961" s="12">
        <f>+IF(ISNUMBER(ROUND(S961,0)),ROUND(S961,0),"")</f>
        <v/>
      </c>
      <c r="P961">
        <f>IF(ISNUMBER(+VindIndeks_raw_20_small!A960),+VindIndeks_raw_20_small!A960,"")</f>
        <v/>
      </c>
      <c r="Q961">
        <f>IF(ISNUMBER(+VindIndeks_raw_20_small!B960),+VindIndeks_raw_20_small!B960,"")</f>
        <v/>
      </c>
      <c r="R961">
        <f>IF(ISNUMBER(+VindIndeks_raw_20_small!C960),+VindIndeks_raw_20_small!C960,"")</f>
        <v/>
      </c>
      <c r="S961">
        <f>IF(ISNUMBER(+VindIndeks_raw_20_small!D960),+VindIndeks_raw_20_small!D960,"")</f>
        <v/>
      </c>
      <c r="U961" s="12">
        <f>+IF(ISNUMBER(ROUND(Y961,0)),ROUND(Y961,0),"")</f>
        <v/>
      </c>
      <c r="V961">
        <f>IF(ISNUMBER(+VindIndeks_raw_20_large!A960),+VindIndeks_raw_20_large!A960,"")</f>
        <v/>
      </c>
      <c r="W961">
        <f>IF(ISNUMBER(+VindIndeks_raw_20_large!B960),+VindIndeks_raw_20_large!B960,"")</f>
        <v/>
      </c>
      <c r="X961">
        <f>IF(ISNUMBER(+VindIndeks_raw_20_large!C960),+VindIndeks_raw_20_large!C960,"")</f>
        <v/>
      </c>
      <c r="Y961">
        <f>IF(ISNUMBER(+VindIndeks_raw_20_large!D960),+VindIndeks_raw_20_large!D960,"")</f>
        <v/>
      </c>
    </row>
    <row r="962">
      <c r="I962">
        <f>+M962</f>
        <v/>
      </c>
      <c r="J962">
        <f>+VindIndeks_raw_13!A961</f>
        <v/>
      </c>
      <c r="K962">
        <f>+VindIndeks_raw_13!B961</f>
        <v/>
      </c>
      <c r="L962">
        <f>+VindIndeks_raw_13!C961</f>
        <v/>
      </c>
      <c r="M962">
        <f>+VindIndeks_raw_13!D961</f>
        <v/>
      </c>
      <c r="O962" s="12">
        <f>+IF(ISNUMBER(ROUND(S962,0)),ROUND(S962,0),"")</f>
        <v/>
      </c>
      <c r="P962">
        <f>IF(ISNUMBER(+VindIndeks_raw_20_small!A961),+VindIndeks_raw_20_small!A961,"")</f>
        <v/>
      </c>
      <c r="Q962">
        <f>IF(ISNUMBER(+VindIndeks_raw_20_small!B961),+VindIndeks_raw_20_small!B961,"")</f>
        <v/>
      </c>
      <c r="R962">
        <f>IF(ISNUMBER(+VindIndeks_raw_20_small!C961),+VindIndeks_raw_20_small!C961,"")</f>
        <v/>
      </c>
      <c r="S962">
        <f>IF(ISNUMBER(+VindIndeks_raw_20_small!D961),+VindIndeks_raw_20_small!D961,"")</f>
        <v/>
      </c>
      <c r="U962" s="12">
        <f>+IF(ISNUMBER(ROUND(Y962,0)),ROUND(Y962,0),"")</f>
        <v/>
      </c>
      <c r="V962">
        <f>IF(ISNUMBER(+VindIndeks_raw_20_large!A961),+VindIndeks_raw_20_large!A961,"")</f>
        <v/>
      </c>
      <c r="W962">
        <f>IF(ISNUMBER(+VindIndeks_raw_20_large!B961),+VindIndeks_raw_20_large!B961,"")</f>
        <v/>
      </c>
      <c r="X962">
        <f>IF(ISNUMBER(+VindIndeks_raw_20_large!C961),+VindIndeks_raw_20_large!C961,"")</f>
        <v/>
      </c>
      <c r="Y962">
        <f>IF(ISNUMBER(+VindIndeks_raw_20_large!D961),+VindIndeks_raw_20_large!D961,"")</f>
        <v/>
      </c>
    </row>
    <row r="963">
      <c r="I963">
        <f>+M963</f>
        <v/>
      </c>
      <c r="J963">
        <f>+VindIndeks_raw_13!A962</f>
        <v/>
      </c>
      <c r="K963">
        <f>+VindIndeks_raw_13!B962</f>
        <v/>
      </c>
      <c r="L963">
        <f>+VindIndeks_raw_13!C962</f>
        <v/>
      </c>
      <c r="M963">
        <f>+VindIndeks_raw_13!D962</f>
        <v/>
      </c>
      <c r="O963" s="12">
        <f>+IF(ISNUMBER(ROUND(S963,0)),ROUND(S963,0),"")</f>
        <v/>
      </c>
      <c r="P963">
        <f>IF(ISNUMBER(+VindIndeks_raw_20_small!A962),+VindIndeks_raw_20_small!A962,"")</f>
        <v/>
      </c>
      <c r="Q963">
        <f>IF(ISNUMBER(+VindIndeks_raw_20_small!B962),+VindIndeks_raw_20_small!B962,"")</f>
        <v/>
      </c>
      <c r="R963">
        <f>IF(ISNUMBER(+VindIndeks_raw_20_small!C962),+VindIndeks_raw_20_small!C962,"")</f>
        <v/>
      </c>
      <c r="S963">
        <f>IF(ISNUMBER(+VindIndeks_raw_20_small!D962),+VindIndeks_raw_20_small!D962,"")</f>
        <v/>
      </c>
      <c r="U963" s="12">
        <f>+IF(ISNUMBER(ROUND(Y963,0)),ROUND(Y963,0),"")</f>
        <v/>
      </c>
      <c r="V963">
        <f>IF(ISNUMBER(+VindIndeks_raw_20_large!A962),+VindIndeks_raw_20_large!A962,"")</f>
        <v/>
      </c>
      <c r="W963">
        <f>IF(ISNUMBER(+VindIndeks_raw_20_large!B962),+VindIndeks_raw_20_large!B962,"")</f>
        <v/>
      </c>
      <c r="X963">
        <f>IF(ISNUMBER(+VindIndeks_raw_20_large!C962),+VindIndeks_raw_20_large!C962,"")</f>
        <v/>
      </c>
      <c r="Y963">
        <f>IF(ISNUMBER(+VindIndeks_raw_20_large!D962),+VindIndeks_raw_20_large!D962,"")</f>
        <v/>
      </c>
    </row>
    <row r="964">
      <c r="I964">
        <f>+M964</f>
        <v/>
      </c>
      <c r="J964">
        <f>+VindIndeks_raw_13!A963</f>
        <v/>
      </c>
      <c r="K964">
        <f>+VindIndeks_raw_13!B963</f>
        <v/>
      </c>
      <c r="L964">
        <f>+VindIndeks_raw_13!C963</f>
        <v/>
      </c>
      <c r="M964">
        <f>+VindIndeks_raw_13!D963</f>
        <v/>
      </c>
      <c r="O964" s="12">
        <f>+IF(ISNUMBER(ROUND(S964,0)),ROUND(S964,0),"")</f>
        <v/>
      </c>
      <c r="P964">
        <f>IF(ISNUMBER(+VindIndeks_raw_20_small!A963),+VindIndeks_raw_20_small!A963,"")</f>
        <v/>
      </c>
      <c r="Q964">
        <f>IF(ISNUMBER(+VindIndeks_raw_20_small!B963),+VindIndeks_raw_20_small!B963,"")</f>
        <v/>
      </c>
      <c r="R964">
        <f>IF(ISNUMBER(+VindIndeks_raw_20_small!C963),+VindIndeks_raw_20_small!C963,"")</f>
        <v/>
      </c>
      <c r="S964">
        <f>IF(ISNUMBER(+VindIndeks_raw_20_small!D963),+VindIndeks_raw_20_small!D963,"")</f>
        <v/>
      </c>
      <c r="U964" s="12">
        <f>+IF(ISNUMBER(ROUND(Y964,0)),ROUND(Y964,0),"")</f>
        <v/>
      </c>
      <c r="V964">
        <f>IF(ISNUMBER(+VindIndeks_raw_20_large!A963),+VindIndeks_raw_20_large!A963,"")</f>
        <v/>
      </c>
      <c r="W964">
        <f>IF(ISNUMBER(+VindIndeks_raw_20_large!B963),+VindIndeks_raw_20_large!B963,"")</f>
        <v/>
      </c>
      <c r="X964">
        <f>IF(ISNUMBER(+VindIndeks_raw_20_large!C963),+VindIndeks_raw_20_large!C963,"")</f>
        <v/>
      </c>
      <c r="Y964">
        <f>IF(ISNUMBER(+VindIndeks_raw_20_large!D963),+VindIndeks_raw_20_large!D963,"")</f>
        <v/>
      </c>
    </row>
    <row r="965">
      <c r="I965">
        <f>+M965</f>
        <v/>
      </c>
      <c r="J965">
        <f>+VindIndeks_raw_13!A964</f>
        <v/>
      </c>
      <c r="K965">
        <f>+VindIndeks_raw_13!B964</f>
        <v/>
      </c>
      <c r="L965">
        <f>+VindIndeks_raw_13!C964</f>
        <v/>
      </c>
      <c r="M965">
        <f>+VindIndeks_raw_13!D964</f>
        <v/>
      </c>
      <c r="O965" s="12">
        <f>+IF(ISNUMBER(ROUND(S965,0)),ROUND(S965,0),"")</f>
        <v/>
      </c>
      <c r="P965">
        <f>IF(ISNUMBER(+VindIndeks_raw_20_small!A964),+VindIndeks_raw_20_small!A964,"")</f>
        <v/>
      </c>
      <c r="Q965">
        <f>IF(ISNUMBER(+VindIndeks_raw_20_small!B964),+VindIndeks_raw_20_small!B964,"")</f>
        <v/>
      </c>
      <c r="R965">
        <f>IF(ISNUMBER(+VindIndeks_raw_20_small!C964),+VindIndeks_raw_20_small!C964,"")</f>
        <v/>
      </c>
      <c r="S965">
        <f>IF(ISNUMBER(+VindIndeks_raw_20_small!D964),+VindIndeks_raw_20_small!D964,"")</f>
        <v/>
      </c>
      <c r="U965" s="12">
        <f>+IF(ISNUMBER(ROUND(Y965,0)),ROUND(Y965,0),"")</f>
        <v/>
      </c>
      <c r="V965">
        <f>IF(ISNUMBER(+VindIndeks_raw_20_large!A964),+VindIndeks_raw_20_large!A964,"")</f>
        <v/>
      </c>
      <c r="W965">
        <f>IF(ISNUMBER(+VindIndeks_raw_20_large!B964),+VindIndeks_raw_20_large!B964,"")</f>
        <v/>
      </c>
      <c r="X965">
        <f>IF(ISNUMBER(+VindIndeks_raw_20_large!C964),+VindIndeks_raw_20_large!C964,"")</f>
        <v/>
      </c>
      <c r="Y965">
        <f>IF(ISNUMBER(+VindIndeks_raw_20_large!D964),+VindIndeks_raw_20_large!D964,"")</f>
        <v/>
      </c>
    </row>
    <row r="966">
      <c r="I966">
        <f>+M966</f>
        <v/>
      </c>
      <c r="J966">
        <f>+VindIndeks_raw_13!A965</f>
        <v/>
      </c>
      <c r="K966">
        <f>+VindIndeks_raw_13!B965</f>
        <v/>
      </c>
      <c r="L966">
        <f>+VindIndeks_raw_13!C965</f>
        <v/>
      </c>
      <c r="M966">
        <f>+VindIndeks_raw_13!D965</f>
        <v/>
      </c>
      <c r="O966" s="12">
        <f>+IF(ISNUMBER(ROUND(S966,0)),ROUND(S966,0),"")</f>
        <v/>
      </c>
      <c r="P966">
        <f>IF(ISNUMBER(+VindIndeks_raw_20_small!A965),+VindIndeks_raw_20_small!A965,"")</f>
        <v/>
      </c>
      <c r="Q966">
        <f>IF(ISNUMBER(+VindIndeks_raw_20_small!B965),+VindIndeks_raw_20_small!B965,"")</f>
        <v/>
      </c>
      <c r="R966">
        <f>IF(ISNUMBER(+VindIndeks_raw_20_small!C965),+VindIndeks_raw_20_small!C965,"")</f>
        <v/>
      </c>
      <c r="S966">
        <f>IF(ISNUMBER(+VindIndeks_raw_20_small!D965),+VindIndeks_raw_20_small!D965,"")</f>
        <v/>
      </c>
      <c r="U966" s="12">
        <f>+IF(ISNUMBER(ROUND(Y966,0)),ROUND(Y966,0),"")</f>
        <v/>
      </c>
      <c r="V966">
        <f>IF(ISNUMBER(+VindIndeks_raw_20_large!A965),+VindIndeks_raw_20_large!A965,"")</f>
        <v/>
      </c>
      <c r="W966">
        <f>IF(ISNUMBER(+VindIndeks_raw_20_large!B965),+VindIndeks_raw_20_large!B965,"")</f>
        <v/>
      </c>
      <c r="X966">
        <f>IF(ISNUMBER(+VindIndeks_raw_20_large!C965),+VindIndeks_raw_20_large!C965,"")</f>
        <v/>
      </c>
      <c r="Y966">
        <f>IF(ISNUMBER(+VindIndeks_raw_20_large!D965),+VindIndeks_raw_20_large!D965,"")</f>
        <v/>
      </c>
    </row>
    <row r="967">
      <c r="I967">
        <f>+M967</f>
        <v/>
      </c>
      <c r="J967">
        <f>+VindIndeks_raw_13!A966</f>
        <v/>
      </c>
      <c r="K967">
        <f>+VindIndeks_raw_13!B966</f>
        <v/>
      </c>
      <c r="L967">
        <f>+VindIndeks_raw_13!C966</f>
        <v/>
      </c>
      <c r="M967">
        <f>+VindIndeks_raw_13!D966</f>
        <v/>
      </c>
      <c r="O967" s="12">
        <f>+IF(ISNUMBER(ROUND(S967,0)),ROUND(S967,0),"")</f>
        <v/>
      </c>
      <c r="P967">
        <f>IF(ISNUMBER(+VindIndeks_raw_20_small!A966),+VindIndeks_raw_20_small!A966,"")</f>
        <v/>
      </c>
      <c r="Q967">
        <f>IF(ISNUMBER(+VindIndeks_raw_20_small!B966),+VindIndeks_raw_20_small!B966,"")</f>
        <v/>
      </c>
      <c r="R967">
        <f>IF(ISNUMBER(+VindIndeks_raw_20_small!C966),+VindIndeks_raw_20_small!C966,"")</f>
        <v/>
      </c>
      <c r="S967">
        <f>IF(ISNUMBER(+VindIndeks_raw_20_small!D966),+VindIndeks_raw_20_small!D966,"")</f>
        <v/>
      </c>
      <c r="U967" s="12">
        <f>+IF(ISNUMBER(ROUND(Y967,0)),ROUND(Y967,0),"")</f>
        <v/>
      </c>
      <c r="V967">
        <f>IF(ISNUMBER(+VindIndeks_raw_20_large!A966),+VindIndeks_raw_20_large!A966,"")</f>
        <v/>
      </c>
      <c r="W967">
        <f>IF(ISNUMBER(+VindIndeks_raw_20_large!B966),+VindIndeks_raw_20_large!B966,"")</f>
        <v/>
      </c>
      <c r="X967">
        <f>IF(ISNUMBER(+VindIndeks_raw_20_large!C966),+VindIndeks_raw_20_large!C966,"")</f>
        <v/>
      </c>
      <c r="Y967">
        <f>IF(ISNUMBER(+VindIndeks_raw_20_large!D966),+VindIndeks_raw_20_large!D966,"")</f>
        <v/>
      </c>
    </row>
    <row r="968">
      <c r="I968">
        <f>+M968</f>
        <v/>
      </c>
      <c r="J968">
        <f>+VindIndeks_raw_13!A967</f>
        <v/>
      </c>
      <c r="K968">
        <f>+VindIndeks_raw_13!B967</f>
        <v/>
      </c>
      <c r="L968">
        <f>+VindIndeks_raw_13!C967</f>
        <v/>
      </c>
      <c r="M968">
        <f>+VindIndeks_raw_13!D967</f>
        <v/>
      </c>
      <c r="O968" s="12">
        <f>+IF(ISNUMBER(ROUND(S968,0)),ROUND(S968,0),"")</f>
        <v/>
      </c>
      <c r="P968">
        <f>IF(ISNUMBER(+VindIndeks_raw_20_small!A967),+VindIndeks_raw_20_small!A967,"")</f>
        <v/>
      </c>
      <c r="Q968">
        <f>IF(ISNUMBER(+VindIndeks_raw_20_small!B967),+VindIndeks_raw_20_small!B967,"")</f>
        <v/>
      </c>
      <c r="R968">
        <f>IF(ISNUMBER(+VindIndeks_raw_20_small!C967),+VindIndeks_raw_20_small!C967,"")</f>
        <v/>
      </c>
      <c r="S968">
        <f>IF(ISNUMBER(+VindIndeks_raw_20_small!D967),+VindIndeks_raw_20_small!D967,"")</f>
        <v/>
      </c>
      <c r="U968" s="12">
        <f>+IF(ISNUMBER(ROUND(Y968,0)),ROUND(Y968,0),"")</f>
        <v/>
      </c>
      <c r="V968">
        <f>IF(ISNUMBER(+VindIndeks_raw_20_large!A967),+VindIndeks_raw_20_large!A967,"")</f>
        <v/>
      </c>
      <c r="W968">
        <f>IF(ISNUMBER(+VindIndeks_raw_20_large!B967),+VindIndeks_raw_20_large!B967,"")</f>
        <v/>
      </c>
      <c r="X968">
        <f>IF(ISNUMBER(+VindIndeks_raw_20_large!C967),+VindIndeks_raw_20_large!C967,"")</f>
        <v/>
      </c>
      <c r="Y968">
        <f>IF(ISNUMBER(+VindIndeks_raw_20_large!D967),+VindIndeks_raw_20_large!D967,"")</f>
        <v/>
      </c>
    </row>
    <row r="969">
      <c r="I969">
        <f>+M969</f>
        <v/>
      </c>
      <c r="J969">
        <f>+VindIndeks_raw_13!A968</f>
        <v/>
      </c>
      <c r="K969">
        <f>+VindIndeks_raw_13!B968</f>
        <v/>
      </c>
      <c r="L969">
        <f>+VindIndeks_raw_13!C968</f>
        <v/>
      </c>
      <c r="M969">
        <f>+VindIndeks_raw_13!D968</f>
        <v/>
      </c>
      <c r="O969" s="12">
        <f>+IF(ISNUMBER(ROUND(S969,0)),ROUND(S969,0),"")</f>
        <v/>
      </c>
      <c r="P969">
        <f>IF(ISNUMBER(+VindIndeks_raw_20_small!A968),+VindIndeks_raw_20_small!A968,"")</f>
        <v/>
      </c>
      <c r="Q969">
        <f>IF(ISNUMBER(+VindIndeks_raw_20_small!B968),+VindIndeks_raw_20_small!B968,"")</f>
        <v/>
      </c>
      <c r="R969">
        <f>IF(ISNUMBER(+VindIndeks_raw_20_small!C968),+VindIndeks_raw_20_small!C968,"")</f>
        <v/>
      </c>
      <c r="S969">
        <f>IF(ISNUMBER(+VindIndeks_raw_20_small!D968),+VindIndeks_raw_20_small!D968,"")</f>
        <v/>
      </c>
      <c r="U969" s="12">
        <f>+IF(ISNUMBER(ROUND(Y969,0)),ROUND(Y969,0),"")</f>
        <v/>
      </c>
      <c r="V969">
        <f>IF(ISNUMBER(+VindIndeks_raw_20_large!A968),+VindIndeks_raw_20_large!A968,"")</f>
        <v/>
      </c>
      <c r="W969">
        <f>IF(ISNUMBER(+VindIndeks_raw_20_large!B968),+VindIndeks_raw_20_large!B968,"")</f>
        <v/>
      </c>
      <c r="X969">
        <f>IF(ISNUMBER(+VindIndeks_raw_20_large!C968),+VindIndeks_raw_20_large!C968,"")</f>
        <v/>
      </c>
      <c r="Y969">
        <f>IF(ISNUMBER(+VindIndeks_raw_20_large!D968),+VindIndeks_raw_20_large!D968,"")</f>
        <v/>
      </c>
    </row>
    <row r="970">
      <c r="I970">
        <f>+M970</f>
        <v/>
      </c>
      <c r="J970">
        <f>+VindIndeks_raw_13!A969</f>
        <v/>
      </c>
      <c r="K970">
        <f>+VindIndeks_raw_13!B969</f>
        <v/>
      </c>
      <c r="L970">
        <f>+VindIndeks_raw_13!C969</f>
        <v/>
      </c>
      <c r="M970">
        <f>+VindIndeks_raw_13!D969</f>
        <v/>
      </c>
      <c r="O970" s="12">
        <f>+IF(ISNUMBER(ROUND(S970,0)),ROUND(S970,0),"")</f>
        <v/>
      </c>
      <c r="P970">
        <f>IF(ISNUMBER(+VindIndeks_raw_20_small!A969),+VindIndeks_raw_20_small!A969,"")</f>
        <v/>
      </c>
      <c r="Q970">
        <f>IF(ISNUMBER(+VindIndeks_raw_20_small!B969),+VindIndeks_raw_20_small!B969,"")</f>
        <v/>
      </c>
      <c r="R970">
        <f>IF(ISNUMBER(+VindIndeks_raw_20_small!C969),+VindIndeks_raw_20_small!C969,"")</f>
        <v/>
      </c>
      <c r="S970">
        <f>IF(ISNUMBER(+VindIndeks_raw_20_small!D969),+VindIndeks_raw_20_small!D969,"")</f>
        <v/>
      </c>
      <c r="U970" s="12">
        <f>+IF(ISNUMBER(ROUND(Y970,0)),ROUND(Y970,0),"")</f>
        <v/>
      </c>
      <c r="V970">
        <f>IF(ISNUMBER(+VindIndeks_raw_20_large!A969),+VindIndeks_raw_20_large!A969,"")</f>
        <v/>
      </c>
      <c r="W970">
        <f>IF(ISNUMBER(+VindIndeks_raw_20_large!B969),+VindIndeks_raw_20_large!B969,"")</f>
        <v/>
      </c>
      <c r="X970">
        <f>IF(ISNUMBER(+VindIndeks_raw_20_large!C969),+VindIndeks_raw_20_large!C969,"")</f>
        <v/>
      </c>
      <c r="Y970">
        <f>IF(ISNUMBER(+VindIndeks_raw_20_large!D969),+VindIndeks_raw_20_large!D969,"")</f>
        <v/>
      </c>
    </row>
    <row r="971">
      <c r="I971">
        <f>+M971</f>
        <v/>
      </c>
      <c r="J971">
        <f>+VindIndeks_raw_13!A970</f>
        <v/>
      </c>
      <c r="K971">
        <f>+VindIndeks_raw_13!B970</f>
        <v/>
      </c>
      <c r="L971">
        <f>+VindIndeks_raw_13!C970</f>
        <v/>
      </c>
      <c r="M971">
        <f>+VindIndeks_raw_13!D970</f>
        <v/>
      </c>
      <c r="O971" s="12">
        <f>+IF(ISNUMBER(ROUND(S971,0)),ROUND(S971,0),"")</f>
        <v/>
      </c>
      <c r="P971">
        <f>IF(ISNUMBER(+VindIndeks_raw_20_small!A970),+VindIndeks_raw_20_small!A970,"")</f>
        <v/>
      </c>
      <c r="Q971">
        <f>IF(ISNUMBER(+VindIndeks_raw_20_small!B970),+VindIndeks_raw_20_small!B970,"")</f>
        <v/>
      </c>
      <c r="R971">
        <f>IF(ISNUMBER(+VindIndeks_raw_20_small!C970),+VindIndeks_raw_20_small!C970,"")</f>
        <v/>
      </c>
      <c r="S971">
        <f>IF(ISNUMBER(+VindIndeks_raw_20_small!D970),+VindIndeks_raw_20_small!D970,"")</f>
        <v/>
      </c>
      <c r="U971" s="12">
        <f>+IF(ISNUMBER(ROUND(Y971,0)),ROUND(Y971,0),"")</f>
        <v/>
      </c>
      <c r="V971">
        <f>IF(ISNUMBER(+VindIndeks_raw_20_large!A970),+VindIndeks_raw_20_large!A970,"")</f>
        <v/>
      </c>
      <c r="W971">
        <f>IF(ISNUMBER(+VindIndeks_raw_20_large!B970),+VindIndeks_raw_20_large!B970,"")</f>
        <v/>
      </c>
      <c r="X971">
        <f>IF(ISNUMBER(+VindIndeks_raw_20_large!C970),+VindIndeks_raw_20_large!C970,"")</f>
        <v/>
      </c>
      <c r="Y971">
        <f>IF(ISNUMBER(+VindIndeks_raw_20_large!D970),+VindIndeks_raw_20_large!D970,"")</f>
        <v/>
      </c>
    </row>
    <row r="972">
      <c r="I972">
        <f>+M972</f>
        <v/>
      </c>
      <c r="J972">
        <f>+VindIndeks_raw_13!A971</f>
        <v/>
      </c>
      <c r="K972">
        <f>+VindIndeks_raw_13!B971</f>
        <v/>
      </c>
      <c r="L972">
        <f>+VindIndeks_raw_13!C971</f>
        <v/>
      </c>
      <c r="M972">
        <f>+VindIndeks_raw_13!D971</f>
        <v/>
      </c>
      <c r="O972" s="12">
        <f>+IF(ISNUMBER(ROUND(S972,0)),ROUND(S972,0),"")</f>
        <v/>
      </c>
      <c r="P972">
        <f>IF(ISNUMBER(+VindIndeks_raw_20_small!A971),+VindIndeks_raw_20_small!A971,"")</f>
        <v/>
      </c>
      <c r="Q972">
        <f>IF(ISNUMBER(+VindIndeks_raw_20_small!B971),+VindIndeks_raw_20_small!B971,"")</f>
        <v/>
      </c>
      <c r="R972">
        <f>IF(ISNUMBER(+VindIndeks_raw_20_small!C971),+VindIndeks_raw_20_small!C971,"")</f>
        <v/>
      </c>
      <c r="S972">
        <f>IF(ISNUMBER(+VindIndeks_raw_20_small!D971),+VindIndeks_raw_20_small!D971,"")</f>
        <v/>
      </c>
      <c r="U972" s="12">
        <f>+IF(ISNUMBER(ROUND(Y972,0)),ROUND(Y972,0),"")</f>
        <v/>
      </c>
      <c r="V972">
        <f>IF(ISNUMBER(+VindIndeks_raw_20_large!A971),+VindIndeks_raw_20_large!A971,"")</f>
        <v/>
      </c>
      <c r="W972">
        <f>IF(ISNUMBER(+VindIndeks_raw_20_large!B971),+VindIndeks_raw_20_large!B971,"")</f>
        <v/>
      </c>
      <c r="X972">
        <f>IF(ISNUMBER(+VindIndeks_raw_20_large!C971),+VindIndeks_raw_20_large!C971,"")</f>
        <v/>
      </c>
      <c r="Y972">
        <f>IF(ISNUMBER(+VindIndeks_raw_20_large!D971),+VindIndeks_raw_20_large!D971,"")</f>
        <v/>
      </c>
    </row>
    <row r="973">
      <c r="I973">
        <f>+M973</f>
        <v/>
      </c>
      <c r="J973">
        <f>+VindIndeks_raw_13!A972</f>
        <v/>
      </c>
      <c r="K973">
        <f>+VindIndeks_raw_13!B972</f>
        <v/>
      </c>
      <c r="L973">
        <f>+VindIndeks_raw_13!C972</f>
        <v/>
      </c>
      <c r="M973">
        <f>+VindIndeks_raw_13!D972</f>
        <v/>
      </c>
      <c r="O973" s="12">
        <f>+IF(ISNUMBER(ROUND(S973,0)),ROUND(S973,0),"")</f>
        <v/>
      </c>
      <c r="P973">
        <f>IF(ISNUMBER(+VindIndeks_raw_20_small!A972),+VindIndeks_raw_20_small!A972,"")</f>
        <v/>
      </c>
      <c r="Q973">
        <f>IF(ISNUMBER(+VindIndeks_raw_20_small!B972),+VindIndeks_raw_20_small!B972,"")</f>
        <v/>
      </c>
      <c r="R973">
        <f>IF(ISNUMBER(+VindIndeks_raw_20_small!C972),+VindIndeks_raw_20_small!C972,"")</f>
        <v/>
      </c>
      <c r="S973">
        <f>IF(ISNUMBER(+VindIndeks_raw_20_small!D972),+VindIndeks_raw_20_small!D972,"")</f>
        <v/>
      </c>
      <c r="U973" s="12">
        <f>+IF(ISNUMBER(ROUND(Y973,0)),ROUND(Y973,0),"")</f>
        <v/>
      </c>
      <c r="V973">
        <f>IF(ISNUMBER(+VindIndeks_raw_20_large!A972),+VindIndeks_raw_20_large!A972,"")</f>
        <v/>
      </c>
      <c r="W973">
        <f>IF(ISNUMBER(+VindIndeks_raw_20_large!B972),+VindIndeks_raw_20_large!B972,"")</f>
        <v/>
      </c>
      <c r="X973">
        <f>IF(ISNUMBER(+VindIndeks_raw_20_large!C972),+VindIndeks_raw_20_large!C972,"")</f>
        <v/>
      </c>
      <c r="Y973">
        <f>IF(ISNUMBER(+VindIndeks_raw_20_large!D972),+VindIndeks_raw_20_large!D972,"")</f>
        <v/>
      </c>
    </row>
    <row r="974">
      <c r="I974">
        <f>+M974</f>
        <v/>
      </c>
      <c r="J974">
        <f>+VindIndeks_raw_13!A973</f>
        <v/>
      </c>
      <c r="K974">
        <f>+VindIndeks_raw_13!B973</f>
        <v/>
      </c>
      <c r="L974">
        <f>+VindIndeks_raw_13!C973</f>
        <v/>
      </c>
      <c r="M974">
        <f>+VindIndeks_raw_13!D973</f>
        <v/>
      </c>
      <c r="O974" s="12">
        <f>+IF(ISNUMBER(ROUND(S974,0)),ROUND(S974,0),"")</f>
        <v/>
      </c>
      <c r="P974">
        <f>IF(ISNUMBER(+VindIndeks_raw_20_small!A973),+VindIndeks_raw_20_small!A973,"")</f>
        <v/>
      </c>
      <c r="Q974">
        <f>IF(ISNUMBER(+VindIndeks_raw_20_small!B973),+VindIndeks_raw_20_small!B973,"")</f>
        <v/>
      </c>
      <c r="R974">
        <f>IF(ISNUMBER(+VindIndeks_raw_20_small!C973),+VindIndeks_raw_20_small!C973,"")</f>
        <v/>
      </c>
      <c r="S974">
        <f>IF(ISNUMBER(+VindIndeks_raw_20_small!D973),+VindIndeks_raw_20_small!D973,"")</f>
        <v/>
      </c>
      <c r="U974" s="12">
        <f>+IF(ISNUMBER(ROUND(Y974,0)),ROUND(Y974,0),"")</f>
        <v/>
      </c>
      <c r="V974">
        <f>IF(ISNUMBER(+VindIndeks_raw_20_large!A973),+VindIndeks_raw_20_large!A973,"")</f>
        <v/>
      </c>
      <c r="W974">
        <f>IF(ISNUMBER(+VindIndeks_raw_20_large!B973),+VindIndeks_raw_20_large!B973,"")</f>
        <v/>
      </c>
      <c r="X974">
        <f>IF(ISNUMBER(+VindIndeks_raw_20_large!C973),+VindIndeks_raw_20_large!C973,"")</f>
        <v/>
      </c>
      <c r="Y974">
        <f>IF(ISNUMBER(+VindIndeks_raw_20_large!D973),+VindIndeks_raw_20_large!D973,"")</f>
        <v/>
      </c>
    </row>
    <row r="975">
      <c r="I975">
        <f>+M975</f>
        <v/>
      </c>
      <c r="J975">
        <f>+VindIndeks_raw_13!A974</f>
        <v/>
      </c>
      <c r="K975">
        <f>+VindIndeks_raw_13!B974</f>
        <v/>
      </c>
      <c r="L975">
        <f>+VindIndeks_raw_13!C974</f>
        <v/>
      </c>
      <c r="M975">
        <f>+VindIndeks_raw_13!D974</f>
        <v/>
      </c>
      <c r="O975" s="12">
        <f>+IF(ISNUMBER(ROUND(S975,0)),ROUND(S975,0),"")</f>
        <v/>
      </c>
      <c r="P975">
        <f>IF(ISNUMBER(+VindIndeks_raw_20_small!A974),+VindIndeks_raw_20_small!A974,"")</f>
        <v/>
      </c>
      <c r="Q975">
        <f>IF(ISNUMBER(+VindIndeks_raw_20_small!B974),+VindIndeks_raw_20_small!B974,"")</f>
        <v/>
      </c>
      <c r="R975">
        <f>IF(ISNUMBER(+VindIndeks_raw_20_small!C974),+VindIndeks_raw_20_small!C974,"")</f>
        <v/>
      </c>
      <c r="S975">
        <f>IF(ISNUMBER(+VindIndeks_raw_20_small!D974),+VindIndeks_raw_20_small!D974,"")</f>
        <v/>
      </c>
      <c r="U975" s="12">
        <f>+IF(ISNUMBER(ROUND(Y975,0)),ROUND(Y975,0),"")</f>
        <v/>
      </c>
      <c r="V975">
        <f>IF(ISNUMBER(+VindIndeks_raw_20_large!A974),+VindIndeks_raw_20_large!A974,"")</f>
        <v/>
      </c>
      <c r="W975">
        <f>IF(ISNUMBER(+VindIndeks_raw_20_large!B974),+VindIndeks_raw_20_large!B974,"")</f>
        <v/>
      </c>
      <c r="X975">
        <f>IF(ISNUMBER(+VindIndeks_raw_20_large!C974),+VindIndeks_raw_20_large!C974,"")</f>
        <v/>
      </c>
      <c r="Y975">
        <f>IF(ISNUMBER(+VindIndeks_raw_20_large!D974),+VindIndeks_raw_20_large!D974,"")</f>
        <v/>
      </c>
    </row>
    <row r="976">
      <c r="I976">
        <f>+M976</f>
        <v/>
      </c>
      <c r="J976">
        <f>+VindIndeks_raw_13!A975</f>
        <v/>
      </c>
      <c r="K976">
        <f>+VindIndeks_raw_13!B975</f>
        <v/>
      </c>
      <c r="L976">
        <f>+VindIndeks_raw_13!C975</f>
        <v/>
      </c>
      <c r="M976">
        <f>+VindIndeks_raw_13!D975</f>
        <v/>
      </c>
      <c r="O976" s="12">
        <f>+IF(ISNUMBER(ROUND(S976,0)),ROUND(S976,0),"")</f>
        <v/>
      </c>
      <c r="P976">
        <f>IF(ISNUMBER(+VindIndeks_raw_20_small!A975),+VindIndeks_raw_20_small!A975,"")</f>
        <v/>
      </c>
      <c r="Q976">
        <f>IF(ISNUMBER(+VindIndeks_raw_20_small!B975),+VindIndeks_raw_20_small!B975,"")</f>
        <v/>
      </c>
      <c r="R976">
        <f>IF(ISNUMBER(+VindIndeks_raw_20_small!C975),+VindIndeks_raw_20_small!C975,"")</f>
        <v/>
      </c>
      <c r="S976">
        <f>IF(ISNUMBER(+VindIndeks_raw_20_small!D975),+VindIndeks_raw_20_small!D975,"")</f>
        <v/>
      </c>
      <c r="U976" s="12">
        <f>+IF(ISNUMBER(ROUND(Y976,0)),ROUND(Y976,0),"")</f>
        <v/>
      </c>
      <c r="V976">
        <f>IF(ISNUMBER(+VindIndeks_raw_20_large!A975),+VindIndeks_raw_20_large!A975,"")</f>
        <v/>
      </c>
      <c r="W976">
        <f>IF(ISNUMBER(+VindIndeks_raw_20_large!B975),+VindIndeks_raw_20_large!B975,"")</f>
        <v/>
      </c>
      <c r="X976">
        <f>IF(ISNUMBER(+VindIndeks_raw_20_large!C975),+VindIndeks_raw_20_large!C975,"")</f>
        <v/>
      </c>
      <c r="Y976">
        <f>IF(ISNUMBER(+VindIndeks_raw_20_large!D975),+VindIndeks_raw_20_large!D975,"")</f>
        <v/>
      </c>
    </row>
    <row r="977">
      <c r="I977">
        <f>+M977</f>
        <v/>
      </c>
      <c r="J977">
        <f>+VindIndeks_raw_13!A976</f>
        <v/>
      </c>
      <c r="K977">
        <f>+VindIndeks_raw_13!B976</f>
        <v/>
      </c>
      <c r="L977">
        <f>+VindIndeks_raw_13!C976</f>
        <v/>
      </c>
      <c r="M977">
        <f>+VindIndeks_raw_13!D976</f>
        <v/>
      </c>
      <c r="O977" s="12">
        <f>+IF(ISNUMBER(ROUND(S977,0)),ROUND(S977,0),"")</f>
        <v/>
      </c>
      <c r="P977">
        <f>IF(ISNUMBER(+VindIndeks_raw_20_small!A976),+VindIndeks_raw_20_small!A976,"")</f>
        <v/>
      </c>
      <c r="Q977">
        <f>IF(ISNUMBER(+VindIndeks_raw_20_small!B976),+VindIndeks_raw_20_small!B976,"")</f>
        <v/>
      </c>
      <c r="R977">
        <f>IF(ISNUMBER(+VindIndeks_raw_20_small!C976),+VindIndeks_raw_20_small!C976,"")</f>
        <v/>
      </c>
      <c r="S977">
        <f>IF(ISNUMBER(+VindIndeks_raw_20_small!D976),+VindIndeks_raw_20_small!D976,"")</f>
        <v/>
      </c>
      <c r="U977" s="12">
        <f>+IF(ISNUMBER(ROUND(Y977,0)),ROUND(Y977,0),"")</f>
        <v/>
      </c>
      <c r="V977">
        <f>IF(ISNUMBER(+VindIndeks_raw_20_large!A976),+VindIndeks_raw_20_large!A976,"")</f>
        <v/>
      </c>
      <c r="W977">
        <f>IF(ISNUMBER(+VindIndeks_raw_20_large!B976),+VindIndeks_raw_20_large!B976,"")</f>
        <v/>
      </c>
      <c r="X977">
        <f>IF(ISNUMBER(+VindIndeks_raw_20_large!C976),+VindIndeks_raw_20_large!C976,"")</f>
        <v/>
      </c>
      <c r="Y977">
        <f>IF(ISNUMBER(+VindIndeks_raw_20_large!D976),+VindIndeks_raw_20_large!D976,"")</f>
        <v/>
      </c>
    </row>
    <row r="978">
      <c r="I978">
        <f>+M978</f>
        <v/>
      </c>
      <c r="J978">
        <f>+VindIndeks_raw_13!A977</f>
        <v/>
      </c>
      <c r="K978">
        <f>+VindIndeks_raw_13!B977</f>
        <v/>
      </c>
      <c r="L978">
        <f>+VindIndeks_raw_13!C977</f>
        <v/>
      </c>
      <c r="M978">
        <f>+VindIndeks_raw_13!D977</f>
        <v/>
      </c>
      <c r="O978" s="12">
        <f>+IF(ISNUMBER(ROUND(S978,0)),ROUND(S978,0),"")</f>
        <v/>
      </c>
      <c r="P978">
        <f>IF(ISNUMBER(+VindIndeks_raw_20_small!A977),+VindIndeks_raw_20_small!A977,"")</f>
        <v/>
      </c>
      <c r="Q978">
        <f>IF(ISNUMBER(+VindIndeks_raw_20_small!B977),+VindIndeks_raw_20_small!B977,"")</f>
        <v/>
      </c>
      <c r="R978">
        <f>IF(ISNUMBER(+VindIndeks_raw_20_small!C977),+VindIndeks_raw_20_small!C977,"")</f>
        <v/>
      </c>
      <c r="S978">
        <f>IF(ISNUMBER(+VindIndeks_raw_20_small!D977),+VindIndeks_raw_20_small!D977,"")</f>
        <v/>
      </c>
      <c r="U978" s="12">
        <f>+IF(ISNUMBER(ROUND(Y978,0)),ROUND(Y978,0),"")</f>
        <v/>
      </c>
      <c r="V978">
        <f>IF(ISNUMBER(+VindIndeks_raw_20_large!A977),+VindIndeks_raw_20_large!A977,"")</f>
        <v/>
      </c>
      <c r="W978">
        <f>IF(ISNUMBER(+VindIndeks_raw_20_large!B977),+VindIndeks_raw_20_large!B977,"")</f>
        <v/>
      </c>
      <c r="X978">
        <f>IF(ISNUMBER(+VindIndeks_raw_20_large!C977),+VindIndeks_raw_20_large!C977,"")</f>
        <v/>
      </c>
      <c r="Y978">
        <f>IF(ISNUMBER(+VindIndeks_raw_20_large!D977),+VindIndeks_raw_20_large!D977,"")</f>
        <v/>
      </c>
    </row>
    <row r="979">
      <c r="I979">
        <f>+M979</f>
        <v/>
      </c>
      <c r="J979">
        <f>+VindIndeks_raw_13!A978</f>
        <v/>
      </c>
      <c r="K979">
        <f>+VindIndeks_raw_13!B978</f>
        <v/>
      </c>
      <c r="L979">
        <f>+VindIndeks_raw_13!C978</f>
        <v/>
      </c>
      <c r="M979">
        <f>+VindIndeks_raw_13!D978</f>
        <v/>
      </c>
      <c r="O979" s="12">
        <f>+IF(ISNUMBER(ROUND(S979,0)),ROUND(S979,0),"")</f>
        <v/>
      </c>
      <c r="P979">
        <f>IF(ISNUMBER(+VindIndeks_raw_20_small!A978),+VindIndeks_raw_20_small!A978,"")</f>
        <v/>
      </c>
      <c r="Q979">
        <f>IF(ISNUMBER(+VindIndeks_raw_20_small!B978),+VindIndeks_raw_20_small!B978,"")</f>
        <v/>
      </c>
      <c r="R979">
        <f>IF(ISNUMBER(+VindIndeks_raw_20_small!C978),+VindIndeks_raw_20_small!C978,"")</f>
        <v/>
      </c>
      <c r="S979">
        <f>IF(ISNUMBER(+VindIndeks_raw_20_small!D978),+VindIndeks_raw_20_small!D978,"")</f>
        <v/>
      </c>
      <c r="U979" s="12">
        <f>+IF(ISNUMBER(ROUND(Y979,0)),ROUND(Y979,0),"")</f>
        <v/>
      </c>
      <c r="V979">
        <f>IF(ISNUMBER(+VindIndeks_raw_20_large!A978),+VindIndeks_raw_20_large!A978,"")</f>
        <v/>
      </c>
      <c r="W979">
        <f>IF(ISNUMBER(+VindIndeks_raw_20_large!B978),+VindIndeks_raw_20_large!B978,"")</f>
        <v/>
      </c>
      <c r="X979">
        <f>IF(ISNUMBER(+VindIndeks_raw_20_large!C978),+VindIndeks_raw_20_large!C978,"")</f>
        <v/>
      </c>
      <c r="Y979">
        <f>IF(ISNUMBER(+VindIndeks_raw_20_large!D978),+VindIndeks_raw_20_large!D978,"")</f>
        <v/>
      </c>
    </row>
    <row r="980">
      <c r="I980">
        <f>+M980</f>
        <v/>
      </c>
      <c r="J980">
        <f>+VindIndeks_raw_13!A979</f>
        <v/>
      </c>
      <c r="K980">
        <f>+VindIndeks_raw_13!B979</f>
        <v/>
      </c>
      <c r="L980">
        <f>+VindIndeks_raw_13!C979</f>
        <v/>
      </c>
      <c r="M980">
        <f>+VindIndeks_raw_13!D979</f>
        <v/>
      </c>
      <c r="O980" s="12">
        <f>+IF(ISNUMBER(ROUND(S980,0)),ROUND(S980,0),"")</f>
        <v/>
      </c>
      <c r="P980">
        <f>IF(ISNUMBER(+VindIndeks_raw_20_small!A979),+VindIndeks_raw_20_small!A979,"")</f>
        <v/>
      </c>
      <c r="Q980">
        <f>IF(ISNUMBER(+VindIndeks_raw_20_small!B979),+VindIndeks_raw_20_small!B979,"")</f>
        <v/>
      </c>
      <c r="R980">
        <f>IF(ISNUMBER(+VindIndeks_raw_20_small!C979),+VindIndeks_raw_20_small!C979,"")</f>
        <v/>
      </c>
      <c r="S980">
        <f>IF(ISNUMBER(+VindIndeks_raw_20_small!D979),+VindIndeks_raw_20_small!D979,"")</f>
        <v/>
      </c>
      <c r="U980" s="12">
        <f>+IF(ISNUMBER(ROUND(Y980,0)),ROUND(Y980,0),"")</f>
        <v/>
      </c>
      <c r="V980">
        <f>IF(ISNUMBER(+VindIndeks_raw_20_large!A979),+VindIndeks_raw_20_large!A979,"")</f>
        <v/>
      </c>
      <c r="W980">
        <f>IF(ISNUMBER(+VindIndeks_raw_20_large!B979),+VindIndeks_raw_20_large!B979,"")</f>
        <v/>
      </c>
      <c r="X980">
        <f>IF(ISNUMBER(+VindIndeks_raw_20_large!C979),+VindIndeks_raw_20_large!C979,"")</f>
        <v/>
      </c>
      <c r="Y980">
        <f>IF(ISNUMBER(+VindIndeks_raw_20_large!D979),+VindIndeks_raw_20_large!D979,"")</f>
        <v/>
      </c>
    </row>
    <row r="981">
      <c r="I981">
        <f>+M981</f>
        <v/>
      </c>
      <c r="J981">
        <f>+VindIndeks_raw_13!A980</f>
        <v/>
      </c>
      <c r="K981">
        <f>+VindIndeks_raw_13!B980</f>
        <v/>
      </c>
      <c r="L981">
        <f>+VindIndeks_raw_13!C980</f>
        <v/>
      </c>
      <c r="M981">
        <f>+VindIndeks_raw_13!D980</f>
        <v/>
      </c>
      <c r="O981" s="12">
        <f>+IF(ISNUMBER(ROUND(S981,0)),ROUND(S981,0),"")</f>
        <v/>
      </c>
      <c r="P981">
        <f>IF(ISNUMBER(+VindIndeks_raw_20_small!A980),+VindIndeks_raw_20_small!A980,"")</f>
        <v/>
      </c>
      <c r="Q981">
        <f>IF(ISNUMBER(+VindIndeks_raw_20_small!B980),+VindIndeks_raw_20_small!B980,"")</f>
        <v/>
      </c>
      <c r="R981">
        <f>IF(ISNUMBER(+VindIndeks_raw_20_small!C980),+VindIndeks_raw_20_small!C980,"")</f>
        <v/>
      </c>
      <c r="S981">
        <f>IF(ISNUMBER(+VindIndeks_raw_20_small!D980),+VindIndeks_raw_20_small!D980,"")</f>
        <v/>
      </c>
      <c r="U981" s="12">
        <f>+IF(ISNUMBER(ROUND(Y981,0)),ROUND(Y981,0),"")</f>
        <v/>
      </c>
      <c r="V981">
        <f>IF(ISNUMBER(+VindIndeks_raw_20_large!A980),+VindIndeks_raw_20_large!A980,"")</f>
        <v/>
      </c>
      <c r="W981">
        <f>IF(ISNUMBER(+VindIndeks_raw_20_large!B980),+VindIndeks_raw_20_large!B980,"")</f>
        <v/>
      </c>
      <c r="X981">
        <f>IF(ISNUMBER(+VindIndeks_raw_20_large!C980),+VindIndeks_raw_20_large!C980,"")</f>
        <v/>
      </c>
      <c r="Y981">
        <f>IF(ISNUMBER(+VindIndeks_raw_20_large!D980),+VindIndeks_raw_20_large!D980,"")</f>
        <v/>
      </c>
    </row>
    <row r="982">
      <c r="I982">
        <f>+M982</f>
        <v/>
      </c>
      <c r="J982">
        <f>+VindIndeks_raw_13!A981</f>
        <v/>
      </c>
      <c r="K982">
        <f>+VindIndeks_raw_13!B981</f>
        <v/>
      </c>
      <c r="L982">
        <f>+VindIndeks_raw_13!C981</f>
        <v/>
      </c>
      <c r="M982">
        <f>+VindIndeks_raw_13!D981</f>
        <v/>
      </c>
      <c r="O982" s="12">
        <f>+IF(ISNUMBER(ROUND(S982,0)),ROUND(S982,0),"")</f>
        <v/>
      </c>
      <c r="P982">
        <f>IF(ISNUMBER(+VindIndeks_raw_20_small!A981),+VindIndeks_raw_20_small!A981,"")</f>
        <v/>
      </c>
      <c r="Q982">
        <f>IF(ISNUMBER(+VindIndeks_raw_20_small!B981),+VindIndeks_raw_20_small!B981,"")</f>
        <v/>
      </c>
      <c r="R982">
        <f>IF(ISNUMBER(+VindIndeks_raw_20_small!C981),+VindIndeks_raw_20_small!C981,"")</f>
        <v/>
      </c>
      <c r="S982">
        <f>IF(ISNUMBER(+VindIndeks_raw_20_small!D981),+VindIndeks_raw_20_small!D981,"")</f>
        <v/>
      </c>
      <c r="U982" s="12">
        <f>+IF(ISNUMBER(ROUND(Y982,0)),ROUND(Y982,0),"")</f>
        <v/>
      </c>
      <c r="V982">
        <f>IF(ISNUMBER(+VindIndeks_raw_20_large!A981),+VindIndeks_raw_20_large!A981,"")</f>
        <v/>
      </c>
      <c r="W982">
        <f>IF(ISNUMBER(+VindIndeks_raw_20_large!B981),+VindIndeks_raw_20_large!B981,"")</f>
        <v/>
      </c>
      <c r="X982">
        <f>IF(ISNUMBER(+VindIndeks_raw_20_large!C981),+VindIndeks_raw_20_large!C981,"")</f>
        <v/>
      </c>
      <c r="Y982">
        <f>IF(ISNUMBER(+VindIndeks_raw_20_large!D981),+VindIndeks_raw_20_large!D981,"")</f>
        <v/>
      </c>
    </row>
    <row r="983">
      <c r="I983">
        <f>+M983</f>
        <v/>
      </c>
      <c r="J983">
        <f>+VindIndeks_raw_13!A982</f>
        <v/>
      </c>
      <c r="K983">
        <f>+VindIndeks_raw_13!B982</f>
        <v/>
      </c>
      <c r="L983">
        <f>+VindIndeks_raw_13!C982</f>
        <v/>
      </c>
      <c r="M983">
        <f>+VindIndeks_raw_13!D982</f>
        <v/>
      </c>
      <c r="O983" s="12">
        <f>+IF(ISNUMBER(ROUND(S983,0)),ROUND(S983,0),"")</f>
        <v/>
      </c>
      <c r="P983">
        <f>IF(ISNUMBER(+VindIndeks_raw_20_small!A982),+VindIndeks_raw_20_small!A982,"")</f>
        <v/>
      </c>
      <c r="Q983">
        <f>IF(ISNUMBER(+VindIndeks_raw_20_small!B982),+VindIndeks_raw_20_small!B982,"")</f>
        <v/>
      </c>
      <c r="R983">
        <f>IF(ISNUMBER(+VindIndeks_raw_20_small!C982),+VindIndeks_raw_20_small!C982,"")</f>
        <v/>
      </c>
      <c r="S983">
        <f>IF(ISNUMBER(+VindIndeks_raw_20_small!D982),+VindIndeks_raw_20_small!D982,"")</f>
        <v/>
      </c>
      <c r="U983" s="12">
        <f>+IF(ISNUMBER(ROUND(Y983,0)),ROUND(Y983,0),"")</f>
        <v/>
      </c>
      <c r="V983">
        <f>IF(ISNUMBER(+VindIndeks_raw_20_large!A982),+VindIndeks_raw_20_large!A982,"")</f>
        <v/>
      </c>
      <c r="W983">
        <f>IF(ISNUMBER(+VindIndeks_raw_20_large!B982),+VindIndeks_raw_20_large!B982,"")</f>
        <v/>
      </c>
      <c r="X983">
        <f>IF(ISNUMBER(+VindIndeks_raw_20_large!C982),+VindIndeks_raw_20_large!C982,"")</f>
        <v/>
      </c>
      <c r="Y983">
        <f>IF(ISNUMBER(+VindIndeks_raw_20_large!D982),+VindIndeks_raw_20_large!D982,"")</f>
        <v/>
      </c>
    </row>
    <row r="984">
      <c r="I984">
        <f>+M984</f>
        <v/>
      </c>
      <c r="J984">
        <f>+VindIndeks_raw_13!A983</f>
        <v/>
      </c>
      <c r="K984">
        <f>+VindIndeks_raw_13!B983</f>
        <v/>
      </c>
      <c r="L984">
        <f>+VindIndeks_raw_13!C983</f>
        <v/>
      </c>
      <c r="M984">
        <f>+VindIndeks_raw_13!D983</f>
        <v/>
      </c>
      <c r="O984" s="12">
        <f>+IF(ISNUMBER(ROUND(S984,0)),ROUND(S984,0),"")</f>
        <v/>
      </c>
      <c r="P984">
        <f>IF(ISNUMBER(+VindIndeks_raw_20_small!A983),+VindIndeks_raw_20_small!A983,"")</f>
        <v/>
      </c>
      <c r="Q984">
        <f>IF(ISNUMBER(+VindIndeks_raw_20_small!B983),+VindIndeks_raw_20_small!B983,"")</f>
        <v/>
      </c>
      <c r="R984">
        <f>IF(ISNUMBER(+VindIndeks_raw_20_small!C983),+VindIndeks_raw_20_small!C983,"")</f>
        <v/>
      </c>
      <c r="S984">
        <f>IF(ISNUMBER(+VindIndeks_raw_20_small!D983),+VindIndeks_raw_20_small!D983,"")</f>
        <v/>
      </c>
      <c r="U984" s="12">
        <f>+IF(ISNUMBER(ROUND(Y984,0)),ROUND(Y984,0),"")</f>
        <v/>
      </c>
      <c r="V984">
        <f>IF(ISNUMBER(+VindIndeks_raw_20_large!A983),+VindIndeks_raw_20_large!A983,"")</f>
        <v/>
      </c>
      <c r="W984">
        <f>IF(ISNUMBER(+VindIndeks_raw_20_large!B983),+VindIndeks_raw_20_large!B983,"")</f>
        <v/>
      </c>
      <c r="X984">
        <f>IF(ISNUMBER(+VindIndeks_raw_20_large!C983),+VindIndeks_raw_20_large!C983,"")</f>
        <v/>
      </c>
      <c r="Y984">
        <f>IF(ISNUMBER(+VindIndeks_raw_20_large!D983),+VindIndeks_raw_20_large!D983,"")</f>
        <v/>
      </c>
    </row>
    <row r="985">
      <c r="I985">
        <f>+M985</f>
        <v/>
      </c>
      <c r="J985">
        <f>+VindIndeks_raw_13!A984</f>
        <v/>
      </c>
      <c r="K985">
        <f>+VindIndeks_raw_13!B984</f>
        <v/>
      </c>
      <c r="L985">
        <f>+VindIndeks_raw_13!C984</f>
        <v/>
      </c>
      <c r="M985">
        <f>+VindIndeks_raw_13!D984</f>
        <v/>
      </c>
      <c r="O985" s="12">
        <f>+IF(ISNUMBER(ROUND(S985,0)),ROUND(S985,0),"")</f>
        <v/>
      </c>
      <c r="P985">
        <f>IF(ISNUMBER(+VindIndeks_raw_20_small!A984),+VindIndeks_raw_20_small!A984,"")</f>
        <v/>
      </c>
      <c r="Q985">
        <f>IF(ISNUMBER(+VindIndeks_raw_20_small!B984),+VindIndeks_raw_20_small!B984,"")</f>
        <v/>
      </c>
      <c r="R985">
        <f>IF(ISNUMBER(+VindIndeks_raw_20_small!C984),+VindIndeks_raw_20_small!C984,"")</f>
        <v/>
      </c>
      <c r="S985">
        <f>IF(ISNUMBER(+VindIndeks_raw_20_small!D984),+VindIndeks_raw_20_small!D984,"")</f>
        <v/>
      </c>
      <c r="U985" s="12">
        <f>+IF(ISNUMBER(ROUND(Y985,0)),ROUND(Y985,0),"")</f>
        <v/>
      </c>
      <c r="V985">
        <f>IF(ISNUMBER(+VindIndeks_raw_20_large!A984),+VindIndeks_raw_20_large!A984,"")</f>
        <v/>
      </c>
      <c r="W985">
        <f>IF(ISNUMBER(+VindIndeks_raw_20_large!B984),+VindIndeks_raw_20_large!B984,"")</f>
        <v/>
      </c>
      <c r="X985">
        <f>IF(ISNUMBER(+VindIndeks_raw_20_large!C984),+VindIndeks_raw_20_large!C984,"")</f>
        <v/>
      </c>
      <c r="Y985">
        <f>IF(ISNUMBER(+VindIndeks_raw_20_large!D984),+VindIndeks_raw_20_large!D984,"")</f>
        <v/>
      </c>
    </row>
    <row r="986">
      <c r="I986">
        <f>+M986</f>
        <v/>
      </c>
      <c r="J986">
        <f>+VindIndeks_raw_13!A985</f>
        <v/>
      </c>
      <c r="K986">
        <f>+VindIndeks_raw_13!B985</f>
        <v/>
      </c>
      <c r="L986">
        <f>+VindIndeks_raw_13!C985</f>
        <v/>
      </c>
      <c r="M986">
        <f>+VindIndeks_raw_13!D985</f>
        <v/>
      </c>
      <c r="O986" s="12">
        <f>+IF(ISNUMBER(ROUND(S986,0)),ROUND(S986,0),"")</f>
        <v/>
      </c>
      <c r="P986">
        <f>IF(ISNUMBER(+VindIndeks_raw_20_small!A985),+VindIndeks_raw_20_small!A985,"")</f>
        <v/>
      </c>
      <c r="Q986">
        <f>IF(ISNUMBER(+VindIndeks_raw_20_small!B985),+VindIndeks_raw_20_small!B985,"")</f>
        <v/>
      </c>
      <c r="R986">
        <f>IF(ISNUMBER(+VindIndeks_raw_20_small!C985),+VindIndeks_raw_20_small!C985,"")</f>
        <v/>
      </c>
      <c r="S986">
        <f>IF(ISNUMBER(+VindIndeks_raw_20_small!D985),+VindIndeks_raw_20_small!D985,"")</f>
        <v/>
      </c>
      <c r="U986" s="12">
        <f>+IF(ISNUMBER(ROUND(Y986,0)),ROUND(Y986,0),"")</f>
        <v/>
      </c>
      <c r="V986">
        <f>IF(ISNUMBER(+VindIndeks_raw_20_large!A985),+VindIndeks_raw_20_large!A985,"")</f>
        <v/>
      </c>
      <c r="W986">
        <f>IF(ISNUMBER(+VindIndeks_raw_20_large!B985),+VindIndeks_raw_20_large!B985,"")</f>
        <v/>
      </c>
      <c r="X986">
        <f>IF(ISNUMBER(+VindIndeks_raw_20_large!C985),+VindIndeks_raw_20_large!C985,"")</f>
        <v/>
      </c>
      <c r="Y986">
        <f>IF(ISNUMBER(+VindIndeks_raw_20_large!D985),+VindIndeks_raw_20_large!D985,"")</f>
        <v/>
      </c>
    </row>
    <row r="987">
      <c r="I987">
        <f>+M987</f>
        <v/>
      </c>
      <c r="J987">
        <f>+VindIndeks_raw_13!A986</f>
        <v/>
      </c>
      <c r="K987">
        <f>+VindIndeks_raw_13!B986</f>
        <v/>
      </c>
      <c r="L987">
        <f>+VindIndeks_raw_13!C986</f>
        <v/>
      </c>
      <c r="M987">
        <f>+VindIndeks_raw_13!D986</f>
        <v/>
      </c>
      <c r="O987" s="12">
        <f>+IF(ISNUMBER(ROUND(S987,0)),ROUND(S987,0),"")</f>
        <v/>
      </c>
      <c r="P987">
        <f>IF(ISNUMBER(+VindIndeks_raw_20_small!A986),+VindIndeks_raw_20_small!A986,"")</f>
        <v/>
      </c>
      <c r="Q987">
        <f>IF(ISNUMBER(+VindIndeks_raw_20_small!B986),+VindIndeks_raw_20_small!B986,"")</f>
        <v/>
      </c>
      <c r="R987">
        <f>IF(ISNUMBER(+VindIndeks_raw_20_small!C986),+VindIndeks_raw_20_small!C986,"")</f>
        <v/>
      </c>
      <c r="S987">
        <f>IF(ISNUMBER(+VindIndeks_raw_20_small!D986),+VindIndeks_raw_20_small!D986,"")</f>
        <v/>
      </c>
      <c r="U987" s="12">
        <f>+IF(ISNUMBER(ROUND(Y987,0)),ROUND(Y987,0),"")</f>
        <v/>
      </c>
      <c r="V987">
        <f>IF(ISNUMBER(+VindIndeks_raw_20_large!A986),+VindIndeks_raw_20_large!A986,"")</f>
        <v/>
      </c>
      <c r="W987">
        <f>IF(ISNUMBER(+VindIndeks_raw_20_large!B986),+VindIndeks_raw_20_large!B986,"")</f>
        <v/>
      </c>
      <c r="X987">
        <f>IF(ISNUMBER(+VindIndeks_raw_20_large!C986),+VindIndeks_raw_20_large!C986,"")</f>
        <v/>
      </c>
      <c r="Y987">
        <f>IF(ISNUMBER(+VindIndeks_raw_20_large!D986),+VindIndeks_raw_20_large!D986,"")</f>
        <v/>
      </c>
    </row>
    <row r="988">
      <c r="I988">
        <f>+M988</f>
        <v/>
      </c>
      <c r="J988">
        <f>+VindIndeks_raw_13!A987</f>
        <v/>
      </c>
      <c r="K988">
        <f>+VindIndeks_raw_13!B987</f>
        <v/>
      </c>
      <c r="L988">
        <f>+VindIndeks_raw_13!C987</f>
        <v/>
      </c>
      <c r="M988">
        <f>+VindIndeks_raw_13!D987</f>
        <v/>
      </c>
      <c r="O988" s="12">
        <f>+IF(ISNUMBER(ROUND(S988,0)),ROUND(S988,0),"")</f>
        <v/>
      </c>
      <c r="P988">
        <f>IF(ISNUMBER(+VindIndeks_raw_20_small!A987),+VindIndeks_raw_20_small!A987,"")</f>
        <v/>
      </c>
      <c r="Q988">
        <f>IF(ISNUMBER(+VindIndeks_raw_20_small!B987),+VindIndeks_raw_20_small!B987,"")</f>
        <v/>
      </c>
      <c r="R988">
        <f>IF(ISNUMBER(+VindIndeks_raw_20_small!C987),+VindIndeks_raw_20_small!C987,"")</f>
        <v/>
      </c>
      <c r="S988">
        <f>IF(ISNUMBER(+VindIndeks_raw_20_small!D987),+VindIndeks_raw_20_small!D987,"")</f>
        <v/>
      </c>
      <c r="U988" s="12">
        <f>+IF(ISNUMBER(ROUND(Y988,0)),ROUND(Y988,0),"")</f>
        <v/>
      </c>
      <c r="V988">
        <f>IF(ISNUMBER(+VindIndeks_raw_20_large!A987),+VindIndeks_raw_20_large!A987,"")</f>
        <v/>
      </c>
      <c r="W988">
        <f>IF(ISNUMBER(+VindIndeks_raw_20_large!B987),+VindIndeks_raw_20_large!B987,"")</f>
        <v/>
      </c>
      <c r="X988">
        <f>IF(ISNUMBER(+VindIndeks_raw_20_large!C987),+VindIndeks_raw_20_large!C987,"")</f>
        <v/>
      </c>
      <c r="Y988">
        <f>IF(ISNUMBER(+VindIndeks_raw_20_large!D987),+VindIndeks_raw_20_large!D987,"")</f>
        <v/>
      </c>
    </row>
    <row r="989">
      <c r="I989">
        <f>+M989</f>
        <v/>
      </c>
      <c r="J989">
        <f>+VindIndeks_raw_13!A988</f>
        <v/>
      </c>
      <c r="K989">
        <f>+VindIndeks_raw_13!B988</f>
        <v/>
      </c>
      <c r="L989">
        <f>+VindIndeks_raw_13!C988</f>
        <v/>
      </c>
      <c r="M989">
        <f>+VindIndeks_raw_13!D988</f>
        <v/>
      </c>
      <c r="O989" s="12">
        <f>+IF(ISNUMBER(ROUND(S989,0)),ROUND(S989,0),"")</f>
        <v/>
      </c>
      <c r="P989">
        <f>IF(ISNUMBER(+VindIndeks_raw_20_small!A988),+VindIndeks_raw_20_small!A988,"")</f>
        <v/>
      </c>
      <c r="Q989">
        <f>IF(ISNUMBER(+VindIndeks_raw_20_small!B988),+VindIndeks_raw_20_small!B988,"")</f>
        <v/>
      </c>
      <c r="R989">
        <f>IF(ISNUMBER(+VindIndeks_raw_20_small!C988),+VindIndeks_raw_20_small!C988,"")</f>
        <v/>
      </c>
      <c r="S989">
        <f>IF(ISNUMBER(+VindIndeks_raw_20_small!D988),+VindIndeks_raw_20_small!D988,"")</f>
        <v/>
      </c>
      <c r="U989" s="12">
        <f>+IF(ISNUMBER(ROUND(Y989,0)),ROUND(Y989,0),"")</f>
        <v/>
      </c>
      <c r="V989">
        <f>IF(ISNUMBER(+VindIndeks_raw_20_large!A988),+VindIndeks_raw_20_large!A988,"")</f>
        <v/>
      </c>
      <c r="W989">
        <f>IF(ISNUMBER(+VindIndeks_raw_20_large!B988),+VindIndeks_raw_20_large!B988,"")</f>
        <v/>
      </c>
      <c r="X989">
        <f>IF(ISNUMBER(+VindIndeks_raw_20_large!C988),+VindIndeks_raw_20_large!C988,"")</f>
        <v/>
      </c>
      <c r="Y989">
        <f>IF(ISNUMBER(+VindIndeks_raw_20_large!D988),+VindIndeks_raw_20_large!D988,"")</f>
        <v/>
      </c>
    </row>
    <row r="990">
      <c r="I990">
        <f>+M990</f>
        <v/>
      </c>
      <c r="J990">
        <f>+VindIndeks_raw_13!A989</f>
        <v/>
      </c>
      <c r="K990">
        <f>+VindIndeks_raw_13!B989</f>
        <v/>
      </c>
      <c r="L990">
        <f>+VindIndeks_raw_13!C989</f>
        <v/>
      </c>
      <c r="M990">
        <f>+VindIndeks_raw_13!D989</f>
        <v/>
      </c>
      <c r="O990" s="12">
        <f>+IF(ISNUMBER(ROUND(S990,0)),ROUND(S990,0),"")</f>
        <v/>
      </c>
      <c r="P990">
        <f>IF(ISNUMBER(+VindIndeks_raw_20_small!A989),+VindIndeks_raw_20_small!A989,"")</f>
        <v/>
      </c>
      <c r="Q990">
        <f>IF(ISNUMBER(+VindIndeks_raw_20_small!B989),+VindIndeks_raw_20_small!B989,"")</f>
        <v/>
      </c>
      <c r="R990">
        <f>IF(ISNUMBER(+VindIndeks_raw_20_small!C989),+VindIndeks_raw_20_small!C989,"")</f>
        <v/>
      </c>
      <c r="S990">
        <f>IF(ISNUMBER(+VindIndeks_raw_20_small!D989),+VindIndeks_raw_20_small!D989,"")</f>
        <v/>
      </c>
      <c r="U990" s="12">
        <f>+IF(ISNUMBER(ROUND(Y990,0)),ROUND(Y990,0),"")</f>
        <v/>
      </c>
      <c r="V990">
        <f>IF(ISNUMBER(+VindIndeks_raw_20_large!A989),+VindIndeks_raw_20_large!A989,"")</f>
        <v/>
      </c>
      <c r="W990">
        <f>IF(ISNUMBER(+VindIndeks_raw_20_large!B989),+VindIndeks_raw_20_large!B989,"")</f>
        <v/>
      </c>
      <c r="X990">
        <f>IF(ISNUMBER(+VindIndeks_raw_20_large!C989),+VindIndeks_raw_20_large!C989,"")</f>
        <v/>
      </c>
      <c r="Y990">
        <f>IF(ISNUMBER(+VindIndeks_raw_20_large!D989),+VindIndeks_raw_20_large!D989,"")</f>
        <v/>
      </c>
    </row>
    <row r="991">
      <c r="I991">
        <f>+M991</f>
        <v/>
      </c>
      <c r="J991">
        <f>+VindIndeks_raw_13!A990</f>
        <v/>
      </c>
      <c r="K991">
        <f>+VindIndeks_raw_13!B990</f>
        <v/>
      </c>
      <c r="L991">
        <f>+VindIndeks_raw_13!C990</f>
        <v/>
      </c>
      <c r="M991">
        <f>+VindIndeks_raw_13!D990</f>
        <v/>
      </c>
      <c r="O991" s="12">
        <f>+IF(ISNUMBER(ROUND(S991,0)),ROUND(S991,0),"")</f>
        <v/>
      </c>
      <c r="P991">
        <f>IF(ISNUMBER(+VindIndeks_raw_20_small!A990),+VindIndeks_raw_20_small!A990,"")</f>
        <v/>
      </c>
      <c r="Q991">
        <f>IF(ISNUMBER(+VindIndeks_raw_20_small!B990),+VindIndeks_raw_20_small!B990,"")</f>
        <v/>
      </c>
      <c r="R991">
        <f>IF(ISNUMBER(+VindIndeks_raw_20_small!C990),+VindIndeks_raw_20_small!C990,"")</f>
        <v/>
      </c>
      <c r="S991">
        <f>IF(ISNUMBER(+VindIndeks_raw_20_small!D990),+VindIndeks_raw_20_small!D990,"")</f>
        <v/>
      </c>
      <c r="U991" s="12">
        <f>+IF(ISNUMBER(ROUND(Y991,0)),ROUND(Y991,0),"")</f>
        <v/>
      </c>
      <c r="V991">
        <f>IF(ISNUMBER(+VindIndeks_raw_20_large!A990),+VindIndeks_raw_20_large!A990,"")</f>
        <v/>
      </c>
      <c r="W991">
        <f>IF(ISNUMBER(+VindIndeks_raw_20_large!B990),+VindIndeks_raw_20_large!B990,"")</f>
        <v/>
      </c>
      <c r="X991">
        <f>IF(ISNUMBER(+VindIndeks_raw_20_large!C990),+VindIndeks_raw_20_large!C990,"")</f>
        <v/>
      </c>
      <c r="Y991">
        <f>IF(ISNUMBER(+VindIndeks_raw_20_large!D990),+VindIndeks_raw_20_large!D990,"")</f>
        <v/>
      </c>
    </row>
    <row r="992">
      <c r="I992">
        <f>+M992</f>
        <v/>
      </c>
      <c r="J992">
        <f>+VindIndeks_raw_13!A991</f>
        <v/>
      </c>
      <c r="K992">
        <f>+VindIndeks_raw_13!B991</f>
        <v/>
      </c>
      <c r="L992">
        <f>+VindIndeks_raw_13!C991</f>
        <v/>
      </c>
      <c r="M992">
        <f>+VindIndeks_raw_13!D991</f>
        <v/>
      </c>
      <c r="O992" s="12">
        <f>+IF(ISNUMBER(ROUND(S992,0)),ROUND(S992,0),"")</f>
        <v/>
      </c>
      <c r="P992">
        <f>IF(ISNUMBER(+VindIndeks_raw_20_small!A991),+VindIndeks_raw_20_small!A991,"")</f>
        <v/>
      </c>
      <c r="Q992">
        <f>IF(ISNUMBER(+VindIndeks_raw_20_small!B991),+VindIndeks_raw_20_small!B991,"")</f>
        <v/>
      </c>
      <c r="R992">
        <f>IF(ISNUMBER(+VindIndeks_raw_20_small!C991),+VindIndeks_raw_20_small!C991,"")</f>
        <v/>
      </c>
      <c r="S992">
        <f>IF(ISNUMBER(+VindIndeks_raw_20_small!D991),+VindIndeks_raw_20_small!D991,"")</f>
        <v/>
      </c>
      <c r="U992" s="12">
        <f>+IF(ISNUMBER(ROUND(Y992,0)),ROUND(Y992,0),"")</f>
        <v/>
      </c>
      <c r="V992">
        <f>IF(ISNUMBER(+VindIndeks_raw_20_large!A991),+VindIndeks_raw_20_large!A991,"")</f>
        <v/>
      </c>
      <c r="W992">
        <f>IF(ISNUMBER(+VindIndeks_raw_20_large!B991),+VindIndeks_raw_20_large!B991,"")</f>
        <v/>
      </c>
      <c r="X992">
        <f>IF(ISNUMBER(+VindIndeks_raw_20_large!C991),+VindIndeks_raw_20_large!C991,"")</f>
        <v/>
      </c>
      <c r="Y992">
        <f>IF(ISNUMBER(+VindIndeks_raw_20_large!D991),+VindIndeks_raw_20_large!D991,"")</f>
        <v/>
      </c>
    </row>
    <row r="993">
      <c r="I993">
        <f>+M993</f>
        <v/>
      </c>
      <c r="J993">
        <f>+VindIndeks_raw_13!A992</f>
        <v/>
      </c>
      <c r="K993">
        <f>+VindIndeks_raw_13!B992</f>
        <v/>
      </c>
      <c r="L993">
        <f>+VindIndeks_raw_13!C992</f>
        <v/>
      </c>
      <c r="M993">
        <f>+VindIndeks_raw_13!D992</f>
        <v/>
      </c>
      <c r="O993" s="12">
        <f>+IF(ISNUMBER(ROUND(S993,0)),ROUND(S993,0),"")</f>
        <v/>
      </c>
      <c r="P993">
        <f>IF(ISNUMBER(+VindIndeks_raw_20_small!A992),+VindIndeks_raw_20_small!A992,"")</f>
        <v/>
      </c>
      <c r="Q993">
        <f>IF(ISNUMBER(+VindIndeks_raw_20_small!B992),+VindIndeks_raw_20_small!B992,"")</f>
        <v/>
      </c>
      <c r="R993">
        <f>IF(ISNUMBER(+VindIndeks_raw_20_small!C992),+VindIndeks_raw_20_small!C992,"")</f>
        <v/>
      </c>
      <c r="S993">
        <f>IF(ISNUMBER(+VindIndeks_raw_20_small!D992),+VindIndeks_raw_20_small!D992,"")</f>
        <v/>
      </c>
      <c r="U993" s="12">
        <f>+IF(ISNUMBER(ROUND(Y993,0)),ROUND(Y993,0),"")</f>
        <v/>
      </c>
      <c r="V993">
        <f>IF(ISNUMBER(+VindIndeks_raw_20_large!A992),+VindIndeks_raw_20_large!A992,"")</f>
        <v/>
      </c>
      <c r="W993">
        <f>IF(ISNUMBER(+VindIndeks_raw_20_large!B992),+VindIndeks_raw_20_large!B992,"")</f>
        <v/>
      </c>
      <c r="X993">
        <f>IF(ISNUMBER(+VindIndeks_raw_20_large!C992),+VindIndeks_raw_20_large!C992,"")</f>
        <v/>
      </c>
      <c r="Y993">
        <f>IF(ISNUMBER(+VindIndeks_raw_20_large!D992),+VindIndeks_raw_20_large!D992,"")</f>
        <v/>
      </c>
    </row>
    <row r="994">
      <c r="I994">
        <f>+M994</f>
        <v/>
      </c>
      <c r="J994">
        <f>+VindIndeks_raw_13!A993</f>
        <v/>
      </c>
      <c r="K994">
        <f>+VindIndeks_raw_13!B993</f>
        <v/>
      </c>
      <c r="L994">
        <f>+VindIndeks_raw_13!C993</f>
        <v/>
      </c>
      <c r="M994">
        <f>+VindIndeks_raw_13!D993</f>
        <v/>
      </c>
      <c r="O994" s="12">
        <f>+IF(ISNUMBER(ROUND(S994,0)),ROUND(S994,0),"")</f>
        <v/>
      </c>
      <c r="P994">
        <f>IF(ISNUMBER(+VindIndeks_raw_20_small!A993),+VindIndeks_raw_20_small!A993,"")</f>
        <v/>
      </c>
      <c r="Q994">
        <f>IF(ISNUMBER(+VindIndeks_raw_20_small!B993),+VindIndeks_raw_20_small!B993,"")</f>
        <v/>
      </c>
      <c r="R994">
        <f>IF(ISNUMBER(+VindIndeks_raw_20_small!C993),+VindIndeks_raw_20_small!C993,"")</f>
        <v/>
      </c>
      <c r="S994">
        <f>IF(ISNUMBER(+VindIndeks_raw_20_small!D993),+VindIndeks_raw_20_small!D993,"")</f>
        <v/>
      </c>
      <c r="U994" s="12">
        <f>+IF(ISNUMBER(ROUND(Y994,0)),ROUND(Y994,0),"")</f>
        <v/>
      </c>
      <c r="V994">
        <f>IF(ISNUMBER(+VindIndeks_raw_20_large!A993),+VindIndeks_raw_20_large!A993,"")</f>
        <v/>
      </c>
      <c r="W994">
        <f>IF(ISNUMBER(+VindIndeks_raw_20_large!B993),+VindIndeks_raw_20_large!B993,"")</f>
        <v/>
      </c>
      <c r="X994">
        <f>IF(ISNUMBER(+VindIndeks_raw_20_large!C993),+VindIndeks_raw_20_large!C993,"")</f>
        <v/>
      </c>
      <c r="Y994">
        <f>IF(ISNUMBER(+VindIndeks_raw_20_large!D993),+VindIndeks_raw_20_large!D993,"")</f>
        <v/>
      </c>
    </row>
    <row r="995">
      <c r="I995">
        <f>+M995</f>
        <v/>
      </c>
      <c r="J995">
        <f>+VindIndeks_raw_13!A994</f>
        <v/>
      </c>
      <c r="K995">
        <f>+VindIndeks_raw_13!B994</f>
        <v/>
      </c>
      <c r="L995">
        <f>+VindIndeks_raw_13!C994</f>
        <v/>
      </c>
      <c r="M995">
        <f>+VindIndeks_raw_13!D994</f>
        <v/>
      </c>
      <c r="O995" s="12">
        <f>+IF(ISNUMBER(ROUND(S995,0)),ROUND(S995,0),"")</f>
        <v/>
      </c>
      <c r="P995">
        <f>IF(ISNUMBER(+VindIndeks_raw_20_small!A994),+VindIndeks_raw_20_small!A994,"")</f>
        <v/>
      </c>
      <c r="Q995">
        <f>IF(ISNUMBER(+VindIndeks_raw_20_small!B994),+VindIndeks_raw_20_small!B994,"")</f>
        <v/>
      </c>
      <c r="R995">
        <f>IF(ISNUMBER(+VindIndeks_raw_20_small!C994),+VindIndeks_raw_20_small!C994,"")</f>
        <v/>
      </c>
      <c r="S995">
        <f>IF(ISNUMBER(+VindIndeks_raw_20_small!D994),+VindIndeks_raw_20_small!D994,"")</f>
        <v/>
      </c>
      <c r="U995" s="12">
        <f>+IF(ISNUMBER(ROUND(Y995,0)),ROUND(Y995,0),"")</f>
        <v/>
      </c>
      <c r="V995">
        <f>IF(ISNUMBER(+VindIndeks_raw_20_large!A994),+VindIndeks_raw_20_large!A994,"")</f>
        <v/>
      </c>
      <c r="W995">
        <f>IF(ISNUMBER(+VindIndeks_raw_20_large!B994),+VindIndeks_raw_20_large!B994,"")</f>
        <v/>
      </c>
      <c r="X995">
        <f>IF(ISNUMBER(+VindIndeks_raw_20_large!C994),+VindIndeks_raw_20_large!C994,"")</f>
        <v/>
      </c>
      <c r="Y995">
        <f>IF(ISNUMBER(+VindIndeks_raw_20_large!D994),+VindIndeks_raw_20_large!D994,"")</f>
        <v/>
      </c>
    </row>
    <row r="996">
      <c r="I996">
        <f>+M996</f>
        <v/>
      </c>
      <c r="J996">
        <f>+VindIndeks_raw_13!A995</f>
        <v/>
      </c>
      <c r="K996">
        <f>+VindIndeks_raw_13!B995</f>
        <v/>
      </c>
      <c r="L996">
        <f>+VindIndeks_raw_13!C995</f>
        <v/>
      </c>
      <c r="M996">
        <f>+VindIndeks_raw_13!D995</f>
        <v/>
      </c>
      <c r="O996" s="12">
        <f>+IF(ISNUMBER(ROUND(S996,0)),ROUND(S996,0),"")</f>
        <v/>
      </c>
      <c r="P996">
        <f>IF(ISNUMBER(+VindIndeks_raw_20_small!A995),+VindIndeks_raw_20_small!A995,"")</f>
        <v/>
      </c>
      <c r="Q996">
        <f>IF(ISNUMBER(+VindIndeks_raw_20_small!B995),+VindIndeks_raw_20_small!B995,"")</f>
        <v/>
      </c>
      <c r="R996">
        <f>IF(ISNUMBER(+VindIndeks_raw_20_small!C995),+VindIndeks_raw_20_small!C995,"")</f>
        <v/>
      </c>
      <c r="S996">
        <f>IF(ISNUMBER(+VindIndeks_raw_20_small!D995),+VindIndeks_raw_20_small!D995,"")</f>
        <v/>
      </c>
      <c r="U996" s="12">
        <f>+IF(ISNUMBER(ROUND(Y996,0)),ROUND(Y996,0),"")</f>
        <v/>
      </c>
      <c r="V996">
        <f>IF(ISNUMBER(+VindIndeks_raw_20_large!A995),+VindIndeks_raw_20_large!A995,"")</f>
        <v/>
      </c>
      <c r="W996">
        <f>IF(ISNUMBER(+VindIndeks_raw_20_large!B995),+VindIndeks_raw_20_large!B995,"")</f>
        <v/>
      </c>
      <c r="X996">
        <f>IF(ISNUMBER(+VindIndeks_raw_20_large!C995),+VindIndeks_raw_20_large!C995,"")</f>
        <v/>
      </c>
      <c r="Y996">
        <f>IF(ISNUMBER(+VindIndeks_raw_20_large!D995),+VindIndeks_raw_20_large!D995,"")</f>
        <v/>
      </c>
    </row>
    <row r="997">
      <c r="I997">
        <f>+M997</f>
        <v/>
      </c>
      <c r="J997">
        <f>+VindIndeks_raw_13!A996</f>
        <v/>
      </c>
      <c r="K997">
        <f>+VindIndeks_raw_13!B996</f>
        <v/>
      </c>
      <c r="L997">
        <f>+VindIndeks_raw_13!C996</f>
        <v/>
      </c>
      <c r="M997">
        <f>+VindIndeks_raw_13!D996</f>
        <v/>
      </c>
      <c r="O997" s="12">
        <f>+IF(ISNUMBER(ROUND(S997,0)),ROUND(S997,0),"")</f>
        <v/>
      </c>
      <c r="P997">
        <f>IF(ISNUMBER(+VindIndeks_raw_20_small!A996),+VindIndeks_raw_20_small!A996,"")</f>
        <v/>
      </c>
      <c r="Q997">
        <f>IF(ISNUMBER(+VindIndeks_raw_20_small!B996),+VindIndeks_raw_20_small!B996,"")</f>
        <v/>
      </c>
      <c r="R997">
        <f>IF(ISNUMBER(+VindIndeks_raw_20_small!C996),+VindIndeks_raw_20_small!C996,"")</f>
        <v/>
      </c>
      <c r="S997">
        <f>IF(ISNUMBER(+VindIndeks_raw_20_small!D996),+VindIndeks_raw_20_small!D996,"")</f>
        <v/>
      </c>
      <c r="U997" s="12">
        <f>+IF(ISNUMBER(ROUND(Y997,0)),ROUND(Y997,0),"")</f>
        <v/>
      </c>
      <c r="V997">
        <f>IF(ISNUMBER(+VindIndeks_raw_20_large!A996),+VindIndeks_raw_20_large!A996,"")</f>
        <v/>
      </c>
      <c r="W997">
        <f>IF(ISNUMBER(+VindIndeks_raw_20_large!B996),+VindIndeks_raw_20_large!B996,"")</f>
        <v/>
      </c>
      <c r="X997">
        <f>IF(ISNUMBER(+VindIndeks_raw_20_large!C996),+VindIndeks_raw_20_large!C996,"")</f>
        <v/>
      </c>
      <c r="Y997">
        <f>IF(ISNUMBER(+VindIndeks_raw_20_large!D996),+VindIndeks_raw_20_large!D996,"")</f>
        <v/>
      </c>
    </row>
    <row r="998">
      <c r="I998">
        <f>+M998</f>
        <v/>
      </c>
      <c r="J998">
        <f>+VindIndeks_raw_13!A997</f>
        <v/>
      </c>
      <c r="K998">
        <f>+VindIndeks_raw_13!B997</f>
        <v/>
      </c>
      <c r="L998">
        <f>+VindIndeks_raw_13!C997</f>
        <v/>
      </c>
      <c r="M998">
        <f>+VindIndeks_raw_13!D997</f>
        <v/>
      </c>
      <c r="O998" s="12">
        <f>+IF(ISNUMBER(ROUND(S998,0)),ROUND(S998,0),"")</f>
        <v/>
      </c>
      <c r="P998">
        <f>IF(ISNUMBER(+VindIndeks_raw_20_small!A997),+VindIndeks_raw_20_small!A997,"")</f>
        <v/>
      </c>
      <c r="Q998">
        <f>IF(ISNUMBER(+VindIndeks_raw_20_small!B997),+VindIndeks_raw_20_small!B997,"")</f>
        <v/>
      </c>
      <c r="R998">
        <f>IF(ISNUMBER(+VindIndeks_raw_20_small!C997),+VindIndeks_raw_20_small!C997,"")</f>
        <v/>
      </c>
      <c r="S998">
        <f>IF(ISNUMBER(+VindIndeks_raw_20_small!D997),+VindIndeks_raw_20_small!D997,"")</f>
        <v/>
      </c>
      <c r="U998" s="12">
        <f>+IF(ISNUMBER(ROUND(Y998,0)),ROUND(Y998,0),"")</f>
        <v/>
      </c>
      <c r="V998">
        <f>IF(ISNUMBER(+VindIndeks_raw_20_large!A997),+VindIndeks_raw_20_large!A997,"")</f>
        <v/>
      </c>
      <c r="W998">
        <f>IF(ISNUMBER(+VindIndeks_raw_20_large!B997),+VindIndeks_raw_20_large!B997,"")</f>
        <v/>
      </c>
      <c r="X998">
        <f>IF(ISNUMBER(+VindIndeks_raw_20_large!C997),+VindIndeks_raw_20_large!C997,"")</f>
        <v/>
      </c>
      <c r="Y998">
        <f>IF(ISNUMBER(+VindIndeks_raw_20_large!D997),+VindIndeks_raw_20_large!D997,"")</f>
        <v/>
      </c>
    </row>
    <row r="999">
      <c r="I999">
        <f>+M999</f>
        <v/>
      </c>
      <c r="J999">
        <f>+VindIndeks_raw_13!A998</f>
        <v/>
      </c>
      <c r="K999">
        <f>+VindIndeks_raw_13!B998</f>
        <v/>
      </c>
      <c r="L999">
        <f>+VindIndeks_raw_13!C998</f>
        <v/>
      </c>
      <c r="M999">
        <f>+VindIndeks_raw_13!D998</f>
        <v/>
      </c>
      <c r="O999" s="12">
        <f>+IF(ISNUMBER(ROUND(S999,0)),ROUND(S999,0),"")</f>
        <v/>
      </c>
      <c r="P999">
        <f>IF(ISNUMBER(+VindIndeks_raw_20_small!A998),+VindIndeks_raw_20_small!A998,"")</f>
        <v/>
      </c>
      <c r="Q999">
        <f>IF(ISNUMBER(+VindIndeks_raw_20_small!B998),+VindIndeks_raw_20_small!B998,"")</f>
        <v/>
      </c>
      <c r="R999">
        <f>IF(ISNUMBER(+VindIndeks_raw_20_small!C998),+VindIndeks_raw_20_small!C998,"")</f>
        <v/>
      </c>
      <c r="S999">
        <f>IF(ISNUMBER(+VindIndeks_raw_20_small!D998),+VindIndeks_raw_20_small!D998,"")</f>
        <v/>
      </c>
      <c r="U999" s="12">
        <f>+IF(ISNUMBER(ROUND(Y999,0)),ROUND(Y999,0),"")</f>
        <v/>
      </c>
      <c r="V999">
        <f>IF(ISNUMBER(+VindIndeks_raw_20_large!A998),+VindIndeks_raw_20_large!A998,"")</f>
        <v/>
      </c>
      <c r="W999">
        <f>IF(ISNUMBER(+VindIndeks_raw_20_large!B998),+VindIndeks_raw_20_large!B998,"")</f>
        <v/>
      </c>
      <c r="X999">
        <f>IF(ISNUMBER(+VindIndeks_raw_20_large!C998),+VindIndeks_raw_20_large!C998,"")</f>
        <v/>
      </c>
      <c r="Y999">
        <f>IF(ISNUMBER(+VindIndeks_raw_20_large!D998),+VindIndeks_raw_20_large!D998,"")</f>
        <v/>
      </c>
    </row>
    <row r="1000">
      <c r="I1000">
        <f>+M1000</f>
        <v/>
      </c>
      <c r="J1000">
        <f>+VindIndeks_raw_13!A999</f>
        <v/>
      </c>
      <c r="K1000">
        <f>+VindIndeks_raw_13!B999</f>
        <v/>
      </c>
      <c r="L1000">
        <f>+VindIndeks_raw_13!C999</f>
        <v/>
      </c>
      <c r="M1000">
        <f>+VindIndeks_raw_13!D999</f>
        <v/>
      </c>
      <c r="O1000" s="12">
        <f>+IF(ISNUMBER(ROUND(S1000,0)),ROUND(S1000,0),"")</f>
        <v/>
      </c>
      <c r="P1000">
        <f>IF(ISNUMBER(+VindIndeks_raw_20_small!A999),+VindIndeks_raw_20_small!A999,"")</f>
        <v/>
      </c>
      <c r="Q1000">
        <f>IF(ISNUMBER(+VindIndeks_raw_20_small!B999),+VindIndeks_raw_20_small!B999,"")</f>
        <v/>
      </c>
      <c r="R1000">
        <f>IF(ISNUMBER(+VindIndeks_raw_20_small!C999),+VindIndeks_raw_20_small!C999,"")</f>
        <v/>
      </c>
      <c r="S1000">
        <f>IF(ISNUMBER(+VindIndeks_raw_20_small!D999),+VindIndeks_raw_20_small!D999,"")</f>
        <v/>
      </c>
      <c r="U1000" s="12">
        <f>+IF(ISNUMBER(ROUND(Y1000,0)),ROUND(Y1000,0),"")</f>
        <v/>
      </c>
      <c r="V1000">
        <f>IF(ISNUMBER(+VindIndeks_raw_20_large!A999),+VindIndeks_raw_20_large!A999,"")</f>
        <v/>
      </c>
      <c r="W1000">
        <f>IF(ISNUMBER(+VindIndeks_raw_20_large!B999),+VindIndeks_raw_20_large!B999,"")</f>
        <v/>
      </c>
      <c r="X1000">
        <f>IF(ISNUMBER(+VindIndeks_raw_20_large!C999),+VindIndeks_raw_20_large!C999,"")</f>
        <v/>
      </c>
      <c r="Y1000">
        <f>IF(ISNUMBER(+VindIndeks_raw_20_large!D999),+VindIndeks_raw_20_large!D999,"")</f>
        <v/>
      </c>
    </row>
    <row r="1001">
      <c r="I1001">
        <f>+M1001</f>
        <v/>
      </c>
      <c r="J1001">
        <f>+VindIndeks_raw_13!A1000</f>
        <v/>
      </c>
      <c r="K1001">
        <f>+VindIndeks_raw_13!B1000</f>
        <v/>
      </c>
      <c r="L1001">
        <f>+VindIndeks_raw_13!C1000</f>
        <v/>
      </c>
      <c r="M1001">
        <f>+VindIndeks_raw_13!D1000</f>
        <v/>
      </c>
      <c r="O1001" s="12">
        <f>+IF(ISNUMBER(ROUND(S1001,0)),ROUND(S1001,0),"")</f>
        <v/>
      </c>
      <c r="P1001">
        <f>IF(ISNUMBER(+VindIndeks_raw_20_small!A1000),+VindIndeks_raw_20_small!A1000,"")</f>
        <v/>
      </c>
      <c r="Q1001">
        <f>IF(ISNUMBER(+VindIndeks_raw_20_small!B1000),+VindIndeks_raw_20_small!B1000,"")</f>
        <v/>
      </c>
      <c r="R1001">
        <f>IF(ISNUMBER(+VindIndeks_raw_20_small!C1000),+VindIndeks_raw_20_small!C1000,"")</f>
        <v/>
      </c>
      <c r="S1001">
        <f>IF(ISNUMBER(+VindIndeks_raw_20_small!D1000),+VindIndeks_raw_20_small!D1000,"")</f>
        <v/>
      </c>
      <c r="U1001" s="12">
        <f>+IF(ISNUMBER(ROUND(Y1001,0)),ROUND(Y1001,0),"")</f>
        <v/>
      </c>
      <c r="V1001">
        <f>IF(ISNUMBER(+VindIndeks_raw_20_large!A1000),+VindIndeks_raw_20_large!A1000,"")</f>
        <v/>
      </c>
      <c r="W1001">
        <f>IF(ISNUMBER(+VindIndeks_raw_20_large!B1000),+VindIndeks_raw_20_large!B1000,"")</f>
        <v/>
      </c>
      <c r="X1001">
        <f>IF(ISNUMBER(+VindIndeks_raw_20_large!C1000),+VindIndeks_raw_20_large!C1000,"")</f>
        <v/>
      </c>
      <c r="Y1001">
        <f>IF(ISNUMBER(+VindIndeks_raw_20_large!D1000),+VindIndeks_raw_20_large!D1000,"")</f>
        <v/>
      </c>
    </row>
    <row r="1002">
      <c r="I1002">
        <f>+M1002</f>
        <v/>
      </c>
      <c r="J1002">
        <f>+VindIndeks_raw_13!A1001</f>
        <v/>
      </c>
      <c r="K1002">
        <f>+VindIndeks_raw_13!B1001</f>
        <v/>
      </c>
      <c r="L1002">
        <f>+VindIndeks_raw_13!C1001</f>
        <v/>
      </c>
      <c r="M1002">
        <f>+VindIndeks_raw_13!D1001</f>
        <v/>
      </c>
      <c r="O1002" s="12">
        <f>+IF(ISNUMBER(ROUND(S1002,0)),ROUND(S1002,0),"")</f>
        <v/>
      </c>
      <c r="P1002">
        <f>IF(ISNUMBER(+VindIndeks_raw_20_small!A1001),+VindIndeks_raw_20_small!A1001,"")</f>
        <v/>
      </c>
      <c r="Q1002">
        <f>IF(ISNUMBER(+VindIndeks_raw_20_small!B1001),+VindIndeks_raw_20_small!B1001,"")</f>
        <v/>
      </c>
      <c r="R1002">
        <f>IF(ISNUMBER(+VindIndeks_raw_20_small!C1001),+VindIndeks_raw_20_small!C1001,"")</f>
        <v/>
      </c>
      <c r="S1002">
        <f>IF(ISNUMBER(+VindIndeks_raw_20_small!D1001),+VindIndeks_raw_20_small!D1001,"")</f>
        <v/>
      </c>
      <c r="U1002" s="12">
        <f>+IF(ISNUMBER(ROUND(Y1002,0)),ROUND(Y1002,0),"")</f>
        <v/>
      </c>
      <c r="V1002">
        <f>IF(ISNUMBER(+VindIndeks_raw_20_large!A1001),+VindIndeks_raw_20_large!A1001,"")</f>
        <v/>
      </c>
      <c r="W1002">
        <f>IF(ISNUMBER(+VindIndeks_raw_20_large!B1001),+VindIndeks_raw_20_large!B1001,"")</f>
        <v/>
      </c>
      <c r="X1002">
        <f>IF(ISNUMBER(+VindIndeks_raw_20_large!C1001),+VindIndeks_raw_20_large!C1001,"")</f>
        <v/>
      </c>
      <c r="Y1002">
        <f>IF(ISNUMBER(+VindIndeks_raw_20_large!D1001),+VindIndeks_raw_20_large!D1001,"")</f>
        <v/>
      </c>
    </row>
    <row r="1003">
      <c r="I1003">
        <f>+M1003</f>
        <v/>
      </c>
      <c r="J1003">
        <f>+VindIndeks_raw_13!A1002</f>
        <v/>
      </c>
      <c r="K1003">
        <f>+VindIndeks_raw_13!B1002</f>
        <v/>
      </c>
      <c r="L1003">
        <f>+VindIndeks_raw_13!C1002</f>
        <v/>
      </c>
      <c r="M1003">
        <f>+VindIndeks_raw_13!D1002</f>
        <v/>
      </c>
      <c r="O1003" s="12">
        <f>+IF(ISNUMBER(ROUND(S1003,0)),ROUND(S1003,0),"")</f>
        <v/>
      </c>
      <c r="P1003">
        <f>IF(ISNUMBER(+VindIndeks_raw_20_small!A1002),+VindIndeks_raw_20_small!A1002,"")</f>
        <v/>
      </c>
      <c r="Q1003">
        <f>IF(ISNUMBER(+VindIndeks_raw_20_small!B1002),+VindIndeks_raw_20_small!B1002,"")</f>
        <v/>
      </c>
      <c r="R1003">
        <f>IF(ISNUMBER(+VindIndeks_raw_20_small!C1002),+VindIndeks_raw_20_small!C1002,"")</f>
        <v/>
      </c>
      <c r="S1003">
        <f>IF(ISNUMBER(+VindIndeks_raw_20_small!D1002),+VindIndeks_raw_20_small!D1002,"")</f>
        <v/>
      </c>
      <c r="U1003" s="12">
        <f>+IF(ISNUMBER(ROUND(Y1003,0)),ROUND(Y1003,0),"")</f>
        <v/>
      </c>
      <c r="V1003">
        <f>IF(ISNUMBER(+VindIndeks_raw_20_large!A1002),+VindIndeks_raw_20_large!A1002,"")</f>
        <v/>
      </c>
      <c r="W1003">
        <f>IF(ISNUMBER(+VindIndeks_raw_20_large!B1002),+VindIndeks_raw_20_large!B1002,"")</f>
        <v/>
      </c>
      <c r="X1003">
        <f>IF(ISNUMBER(+VindIndeks_raw_20_large!C1002),+VindIndeks_raw_20_large!C1002,"")</f>
        <v/>
      </c>
      <c r="Y1003">
        <f>IF(ISNUMBER(+VindIndeks_raw_20_large!D1002),+VindIndeks_raw_20_large!D1002,"")</f>
        <v/>
      </c>
    </row>
    <row r="1004">
      <c r="I1004">
        <f>+M1004</f>
        <v/>
      </c>
      <c r="J1004">
        <f>+VindIndeks_raw_13!A1003</f>
        <v/>
      </c>
      <c r="K1004">
        <f>+VindIndeks_raw_13!B1003</f>
        <v/>
      </c>
      <c r="L1004">
        <f>+VindIndeks_raw_13!C1003</f>
        <v/>
      </c>
      <c r="M1004">
        <f>+VindIndeks_raw_13!D1003</f>
        <v/>
      </c>
      <c r="O1004" s="12">
        <f>+IF(ISNUMBER(ROUND(S1004,0)),ROUND(S1004,0),"")</f>
        <v/>
      </c>
      <c r="P1004">
        <f>IF(ISNUMBER(+VindIndeks_raw_20_small!A1003),+VindIndeks_raw_20_small!A1003,"")</f>
        <v/>
      </c>
      <c r="Q1004">
        <f>IF(ISNUMBER(+VindIndeks_raw_20_small!B1003),+VindIndeks_raw_20_small!B1003,"")</f>
        <v/>
      </c>
      <c r="R1004">
        <f>IF(ISNUMBER(+VindIndeks_raw_20_small!C1003),+VindIndeks_raw_20_small!C1003,"")</f>
        <v/>
      </c>
      <c r="S1004">
        <f>IF(ISNUMBER(+VindIndeks_raw_20_small!D1003),+VindIndeks_raw_20_small!D1003,"")</f>
        <v/>
      </c>
      <c r="U1004" s="12">
        <f>+IF(ISNUMBER(ROUND(Y1004,0)),ROUND(Y1004,0),"")</f>
        <v/>
      </c>
      <c r="V1004">
        <f>IF(ISNUMBER(+VindIndeks_raw_20_large!A1003),+VindIndeks_raw_20_large!A1003,"")</f>
        <v/>
      </c>
      <c r="W1004">
        <f>IF(ISNUMBER(+VindIndeks_raw_20_large!B1003),+VindIndeks_raw_20_large!B1003,"")</f>
        <v/>
      </c>
      <c r="X1004">
        <f>IF(ISNUMBER(+VindIndeks_raw_20_large!C1003),+VindIndeks_raw_20_large!C1003,"")</f>
        <v/>
      </c>
      <c r="Y1004">
        <f>IF(ISNUMBER(+VindIndeks_raw_20_large!D1003),+VindIndeks_raw_20_large!D1003,"")</f>
        <v/>
      </c>
    </row>
    <row r="1005">
      <c r="I1005">
        <f>+M1005</f>
        <v/>
      </c>
      <c r="J1005">
        <f>+VindIndeks_raw_13!A1004</f>
        <v/>
      </c>
      <c r="K1005">
        <f>+VindIndeks_raw_13!B1004</f>
        <v/>
      </c>
      <c r="L1005">
        <f>+VindIndeks_raw_13!C1004</f>
        <v/>
      </c>
      <c r="M1005">
        <f>+VindIndeks_raw_13!D1004</f>
        <v/>
      </c>
      <c r="O1005" s="12">
        <f>+IF(ISNUMBER(ROUND(S1005,0)),ROUND(S1005,0),"")</f>
        <v/>
      </c>
      <c r="P1005">
        <f>IF(ISNUMBER(+VindIndeks_raw_20_small!A1004),+VindIndeks_raw_20_small!A1004,"")</f>
        <v/>
      </c>
      <c r="Q1005">
        <f>IF(ISNUMBER(+VindIndeks_raw_20_small!B1004),+VindIndeks_raw_20_small!B1004,"")</f>
        <v/>
      </c>
      <c r="R1005">
        <f>IF(ISNUMBER(+VindIndeks_raw_20_small!C1004),+VindIndeks_raw_20_small!C1004,"")</f>
        <v/>
      </c>
      <c r="S1005">
        <f>IF(ISNUMBER(+VindIndeks_raw_20_small!D1004),+VindIndeks_raw_20_small!D1004,"")</f>
        <v/>
      </c>
      <c r="U1005" s="12">
        <f>+IF(ISNUMBER(ROUND(Y1005,0)),ROUND(Y1005,0),"")</f>
        <v/>
      </c>
      <c r="V1005">
        <f>IF(ISNUMBER(+VindIndeks_raw_20_large!A1004),+VindIndeks_raw_20_large!A1004,"")</f>
        <v/>
      </c>
      <c r="W1005">
        <f>IF(ISNUMBER(+VindIndeks_raw_20_large!B1004),+VindIndeks_raw_20_large!B1004,"")</f>
        <v/>
      </c>
      <c r="X1005">
        <f>IF(ISNUMBER(+VindIndeks_raw_20_large!C1004),+VindIndeks_raw_20_large!C1004,"")</f>
        <v/>
      </c>
      <c r="Y1005">
        <f>IF(ISNUMBER(+VindIndeks_raw_20_large!D1004),+VindIndeks_raw_20_large!D1004,"")</f>
        <v/>
      </c>
    </row>
    <row r="1006">
      <c r="I1006">
        <f>+M1006</f>
        <v/>
      </c>
      <c r="J1006">
        <f>+VindIndeks_raw_13!A1005</f>
        <v/>
      </c>
      <c r="K1006">
        <f>+VindIndeks_raw_13!B1005</f>
        <v/>
      </c>
      <c r="L1006">
        <f>+VindIndeks_raw_13!C1005</f>
        <v/>
      </c>
      <c r="M1006">
        <f>+VindIndeks_raw_13!D1005</f>
        <v/>
      </c>
      <c r="O1006" s="12">
        <f>+IF(ISNUMBER(ROUND(S1006,0)),ROUND(S1006,0),"")</f>
        <v/>
      </c>
      <c r="P1006">
        <f>IF(ISNUMBER(+VindIndeks_raw_20_small!A1005),+VindIndeks_raw_20_small!A1005,"")</f>
        <v/>
      </c>
      <c r="Q1006">
        <f>IF(ISNUMBER(+VindIndeks_raw_20_small!B1005),+VindIndeks_raw_20_small!B1005,"")</f>
        <v/>
      </c>
      <c r="R1006">
        <f>IF(ISNUMBER(+VindIndeks_raw_20_small!C1005),+VindIndeks_raw_20_small!C1005,"")</f>
        <v/>
      </c>
      <c r="S1006">
        <f>IF(ISNUMBER(+VindIndeks_raw_20_small!D1005),+VindIndeks_raw_20_small!D1005,"")</f>
        <v/>
      </c>
      <c r="U1006" s="12">
        <f>+IF(ISNUMBER(ROUND(Y1006,0)),ROUND(Y1006,0),"")</f>
        <v/>
      </c>
      <c r="V1006">
        <f>IF(ISNUMBER(+VindIndeks_raw_20_large!A1005),+VindIndeks_raw_20_large!A1005,"")</f>
        <v/>
      </c>
      <c r="W1006">
        <f>IF(ISNUMBER(+VindIndeks_raw_20_large!B1005),+VindIndeks_raw_20_large!B1005,"")</f>
        <v/>
      </c>
      <c r="X1006">
        <f>IF(ISNUMBER(+VindIndeks_raw_20_large!C1005),+VindIndeks_raw_20_large!C1005,"")</f>
        <v/>
      </c>
      <c r="Y1006">
        <f>IF(ISNUMBER(+VindIndeks_raw_20_large!D1005),+VindIndeks_raw_20_large!D1005,"")</f>
        <v/>
      </c>
    </row>
    <row r="1007">
      <c r="I1007">
        <f>+M1007</f>
        <v/>
      </c>
      <c r="J1007">
        <f>+VindIndeks_raw_13!A1006</f>
        <v/>
      </c>
      <c r="K1007">
        <f>+VindIndeks_raw_13!B1006</f>
        <v/>
      </c>
      <c r="L1007">
        <f>+VindIndeks_raw_13!C1006</f>
        <v/>
      </c>
      <c r="M1007">
        <f>+VindIndeks_raw_13!D1006</f>
        <v/>
      </c>
      <c r="O1007" s="12">
        <f>+IF(ISNUMBER(ROUND(S1007,0)),ROUND(S1007,0),"")</f>
        <v/>
      </c>
      <c r="P1007">
        <f>IF(ISNUMBER(+VindIndeks_raw_20_small!A1006),+VindIndeks_raw_20_small!A1006,"")</f>
        <v/>
      </c>
      <c r="Q1007">
        <f>IF(ISNUMBER(+VindIndeks_raw_20_small!B1006),+VindIndeks_raw_20_small!B1006,"")</f>
        <v/>
      </c>
      <c r="R1007">
        <f>IF(ISNUMBER(+VindIndeks_raw_20_small!C1006),+VindIndeks_raw_20_small!C1006,"")</f>
        <v/>
      </c>
      <c r="S1007">
        <f>IF(ISNUMBER(+VindIndeks_raw_20_small!D1006),+VindIndeks_raw_20_small!D1006,"")</f>
        <v/>
      </c>
      <c r="U1007" s="12">
        <f>+IF(ISNUMBER(ROUND(Y1007,0)),ROUND(Y1007,0),"")</f>
        <v/>
      </c>
      <c r="V1007">
        <f>IF(ISNUMBER(+VindIndeks_raw_20_large!A1006),+VindIndeks_raw_20_large!A1006,"")</f>
        <v/>
      </c>
      <c r="W1007">
        <f>IF(ISNUMBER(+VindIndeks_raw_20_large!B1006),+VindIndeks_raw_20_large!B1006,"")</f>
        <v/>
      </c>
      <c r="X1007">
        <f>IF(ISNUMBER(+VindIndeks_raw_20_large!C1006),+VindIndeks_raw_20_large!C1006,"")</f>
        <v/>
      </c>
      <c r="Y1007">
        <f>IF(ISNUMBER(+VindIndeks_raw_20_large!D1006),+VindIndeks_raw_20_large!D1006,"")</f>
        <v/>
      </c>
    </row>
    <row r="1008">
      <c r="I1008">
        <f>+M1008</f>
        <v/>
      </c>
      <c r="J1008">
        <f>+VindIndeks_raw_13!A1007</f>
        <v/>
      </c>
      <c r="K1008">
        <f>+VindIndeks_raw_13!B1007</f>
        <v/>
      </c>
      <c r="L1008">
        <f>+VindIndeks_raw_13!C1007</f>
        <v/>
      </c>
      <c r="M1008">
        <f>+VindIndeks_raw_13!D1007</f>
        <v/>
      </c>
      <c r="O1008" s="12">
        <f>+IF(ISNUMBER(ROUND(S1008,0)),ROUND(S1008,0),"")</f>
        <v/>
      </c>
      <c r="P1008">
        <f>IF(ISNUMBER(+VindIndeks_raw_20_small!A1007),+VindIndeks_raw_20_small!A1007,"")</f>
        <v/>
      </c>
      <c r="Q1008">
        <f>IF(ISNUMBER(+VindIndeks_raw_20_small!B1007),+VindIndeks_raw_20_small!B1007,"")</f>
        <v/>
      </c>
      <c r="R1008">
        <f>IF(ISNUMBER(+VindIndeks_raw_20_small!C1007),+VindIndeks_raw_20_small!C1007,"")</f>
        <v/>
      </c>
      <c r="S1008">
        <f>IF(ISNUMBER(+VindIndeks_raw_20_small!D1007),+VindIndeks_raw_20_small!D1007,"")</f>
        <v/>
      </c>
      <c r="U1008" s="12">
        <f>+IF(ISNUMBER(ROUND(Y1008,0)),ROUND(Y1008,0),"")</f>
        <v/>
      </c>
      <c r="V1008">
        <f>IF(ISNUMBER(+VindIndeks_raw_20_large!A1007),+VindIndeks_raw_20_large!A1007,"")</f>
        <v/>
      </c>
      <c r="W1008">
        <f>IF(ISNUMBER(+VindIndeks_raw_20_large!B1007),+VindIndeks_raw_20_large!B1007,"")</f>
        <v/>
      </c>
      <c r="X1008">
        <f>IF(ISNUMBER(+VindIndeks_raw_20_large!C1007),+VindIndeks_raw_20_large!C1007,"")</f>
        <v/>
      </c>
      <c r="Y1008">
        <f>IF(ISNUMBER(+VindIndeks_raw_20_large!D1007),+VindIndeks_raw_20_large!D1007,"")</f>
        <v/>
      </c>
    </row>
    <row r="1009">
      <c r="I1009">
        <f>+M1009</f>
        <v/>
      </c>
      <c r="J1009">
        <f>+VindIndeks_raw_13!A1008</f>
        <v/>
      </c>
      <c r="K1009">
        <f>+VindIndeks_raw_13!B1008</f>
        <v/>
      </c>
      <c r="L1009">
        <f>+VindIndeks_raw_13!C1008</f>
        <v/>
      </c>
      <c r="M1009">
        <f>+VindIndeks_raw_13!D1008</f>
        <v/>
      </c>
      <c r="O1009" s="12">
        <f>+IF(ISNUMBER(ROUND(S1009,0)),ROUND(S1009,0),"")</f>
        <v/>
      </c>
      <c r="P1009">
        <f>IF(ISNUMBER(+VindIndeks_raw_20_small!A1008),+VindIndeks_raw_20_small!A1008,"")</f>
        <v/>
      </c>
      <c r="Q1009">
        <f>IF(ISNUMBER(+VindIndeks_raw_20_small!B1008),+VindIndeks_raw_20_small!B1008,"")</f>
        <v/>
      </c>
      <c r="R1009">
        <f>IF(ISNUMBER(+VindIndeks_raw_20_small!C1008),+VindIndeks_raw_20_small!C1008,"")</f>
        <v/>
      </c>
      <c r="S1009">
        <f>IF(ISNUMBER(+VindIndeks_raw_20_small!D1008),+VindIndeks_raw_20_small!D1008,"")</f>
        <v/>
      </c>
      <c r="U1009" s="12">
        <f>+IF(ISNUMBER(ROUND(Y1009,0)),ROUND(Y1009,0),"")</f>
        <v/>
      </c>
      <c r="V1009">
        <f>IF(ISNUMBER(+VindIndeks_raw_20_large!A1008),+VindIndeks_raw_20_large!A1008,"")</f>
        <v/>
      </c>
      <c r="W1009">
        <f>IF(ISNUMBER(+VindIndeks_raw_20_large!B1008),+VindIndeks_raw_20_large!B1008,"")</f>
        <v/>
      </c>
      <c r="X1009">
        <f>IF(ISNUMBER(+VindIndeks_raw_20_large!C1008),+VindIndeks_raw_20_large!C1008,"")</f>
        <v/>
      </c>
      <c r="Y1009">
        <f>IF(ISNUMBER(+VindIndeks_raw_20_large!D1008),+VindIndeks_raw_20_large!D1008,"")</f>
        <v/>
      </c>
    </row>
    <row r="1010">
      <c r="I1010">
        <f>+M1010</f>
        <v/>
      </c>
      <c r="J1010">
        <f>+VindIndeks_raw_13!A1009</f>
        <v/>
      </c>
      <c r="K1010">
        <f>+VindIndeks_raw_13!B1009</f>
        <v/>
      </c>
      <c r="L1010">
        <f>+VindIndeks_raw_13!C1009</f>
        <v/>
      </c>
      <c r="M1010">
        <f>+VindIndeks_raw_13!D1009</f>
        <v/>
      </c>
      <c r="O1010" s="12">
        <f>+IF(ISNUMBER(ROUND(S1010,0)),ROUND(S1010,0),"")</f>
        <v/>
      </c>
      <c r="P1010">
        <f>IF(ISNUMBER(+VindIndeks_raw_20_small!A1009),+VindIndeks_raw_20_small!A1009,"")</f>
        <v/>
      </c>
      <c r="Q1010">
        <f>IF(ISNUMBER(+VindIndeks_raw_20_small!B1009),+VindIndeks_raw_20_small!B1009,"")</f>
        <v/>
      </c>
      <c r="R1010">
        <f>IF(ISNUMBER(+VindIndeks_raw_20_small!C1009),+VindIndeks_raw_20_small!C1009,"")</f>
        <v/>
      </c>
      <c r="S1010">
        <f>IF(ISNUMBER(+VindIndeks_raw_20_small!D1009),+VindIndeks_raw_20_small!D1009,"")</f>
        <v/>
      </c>
      <c r="U1010" s="12">
        <f>+IF(ISNUMBER(ROUND(Y1010,0)),ROUND(Y1010,0),"")</f>
        <v/>
      </c>
      <c r="V1010">
        <f>IF(ISNUMBER(+VindIndeks_raw_20_large!A1009),+VindIndeks_raw_20_large!A1009,"")</f>
        <v/>
      </c>
      <c r="W1010">
        <f>IF(ISNUMBER(+VindIndeks_raw_20_large!B1009),+VindIndeks_raw_20_large!B1009,"")</f>
        <v/>
      </c>
      <c r="X1010">
        <f>IF(ISNUMBER(+VindIndeks_raw_20_large!C1009),+VindIndeks_raw_20_large!C1009,"")</f>
        <v/>
      </c>
      <c r="Y1010">
        <f>IF(ISNUMBER(+VindIndeks_raw_20_large!D1009),+VindIndeks_raw_20_large!D1009,"")</f>
        <v/>
      </c>
    </row>
    <row r="1011">
      <c r="I1011">
        <f>+M1011</f>
        <v/>
      </c>
      <c r="J1011">
        <f>+VindIndeks_raw_13!A1010</f>
        <v/>
      </c>
      <c r="K1011">
        <f>+VindIndeks_raw_13!B1010</f>
        <v/>
      </c>
      <c r="L1011">
        <f>+VindIndeks_raw_13!C1010</f>
        <v/>
      </c>
      <c r="M1011">
        <f>+VindIndeks_raw_13!D1010</f>
        <v/>
      </c>
      <c r="O1011" s="12">
        <f>+IF(ISNUMBER(ROUND(S1011,0)),ROUND(S1011,0),"")</f>
        <v/>
      </c>
      <c r="P1011">
        <f>IF(ISNUMBER(+VindIndeks_raw_20_small!A1010),+VindIndeks_raw_20_small!A1010,"")</f>
        <v/>
      </c>
      <c r="Q1011">
        <f>IF(ISNUMBER(+VindIndeks_raw_20_small!B1010),+VindIndeks_raw_20_small!B1010,"")</f>
        <v/>
      </c>
      <c r="R1011">
        <f>IF(ISNUMBER(+VindIndeks_raw_20_small!C1010),+VindIndeks_raw_20_small!C1010,"")</f>
        <v/>
      </c>
      <c r="S1011">
        <f>IF(ISNUMBER(+VindIndeks_raw_20_small!D1010),+VindIndeks_raw_20_small!D1010,"")</f>
        <v/>
      </c>
      <c r="U1011" s="12">
        <f>+IF(ISNUMBER(ROUND(Y1011,0)),ROUND(Y1011,0),"")</f>
        <v/>
      </c>
      <c r="V1011">
        <f>IF(ISNUMBER(+VindIndeks_raw_20_large!A1010),+VindIndeks_raw_20_large!A1010,"")</f>
        <v/>
      </c>
      <c r="W1011">
        <f>IF(ISNUMBER(+VindIndeks_raw_20_large!B1010),+VindIndeks_raw_20_large!B1010,"")</f>
        <v/>
      </c>
      <c r="X1011">
        <f>IF(ISNUMBER(+VindIndeks_raw_20_large!C1010),+VindIndeks_raw_20_large!C1010,"")</f>
        <v/>
      </c>
      <c r="Y1011">
        <f>IF(ISNUMBER(+VindIndeks_raw_20_large!D1010),+VindIndeks_raw_20_large!D1010,"")</f>
        <v/>
      </c>
    </row>
    <row r="1012">
      <c r="I1012">
        <f>+M1012</f>
        <v/>
      </c>
      <c r="J1012">
        <f>+VindIndeks_raw_13!A1011</f>
        <v/>
      </c>
      <c r="K1012">
        <f>+VindIndeks_raw_13!B1011</f>
        <v/>
      </c>
      <c r="L1012">
        <f>+VindIndeks_raw_13!C1011</f>
        <v/>
      </c>
      <c r="M1012">
        <f>+VindIndeks_raw_13!D1011</f>
        <v/>
      </c>
      <c r="O1012" s="12">
        <f>+IF(ISNUMBER(ROUND(S1012,0)),ROUND(S1012,0),"")</f>
        <v/>
      </c>
      <c r="P1012">
        <f>IF(ISNUMBER(+VindIndeks_raw_20_small!A1011),+VindIndeks_raw_20_small!A1011,"")</f>
        <v/>
      </c>
      <c r="Q1012">
        <f>IF(ISNUMBER(+VindIndeks_raw_20_small!B1011),+VindIndeks_raw_20_small!B1011,"")</f>
        <v/>
      </c>
      <c r="R1012">
        <f>IF(ISNUMBER(+VindIndeks_raw_20_small!C1011),+VindIndeks_raw_20_small!C1011,"")</f>
        <v/>
      </c>
      <c r="S1012">
        <f>IF(ISNUMBER(+VindIndeks_raw_20_small!D1011),+VindIndeks_raw_20_small!D1011,"")</f>
        <v/>
      </c>
      <c r="U1012" s="12">
        <f>+IF(ISNUMBER(ROUND(Y1012,0)),ROUND(Y1012,0),"")</f>
        <v/>
      </c>
      <c r="V1012">
        <f>IF(ISNUMBER(+VindIndeks_raw_20_large!A1011),+VindIndeks_raw_20_large!A1011,"")</f>
        <v/>
      </c>
      <c r="W1012">
        <f>IF(ISNUMBER(+VindIndeks_raw_20_large!B1011),+VindIndeks_raw_20_large!B1011,"")</f>
        <v/>
      </c>
      <c r="X1012">
        <f>IF(ISNUMBER(+VindIndeks_raw_20_large!C1011),+VindIndeks_raw_20_large!C1011,"")</f>
        <v/>
      </c>
      <c r="Y1012">
        <f>IF(ISNUMBER(+VindIndeks_raw_20_large!D1011),+VindIndeks_raw_20_large!D1011,"")</f>
        <v/>
      </c>
    </row>
    <row r="1013">
      <c r="I1013">
        <f>+M1013</f>
        <v/>
      </c>
      <c r="J1013">
        <f>+VindIndeks_raw_13!A1012</f>
        <v/>
      </c>
      <c r="K1013">
        <f>+VindIndeks_raw_13!B1012</f>
        <v/>
      </c>
      <c r="L1013">
        <f>+VindIndeks_raw_13!C1012</f>
        <v/>
      </c>
      <c r="M1013">
        <f>+VindIndeks_raw_13!D1012</f>
        <v/>
      </c>
      <c r="O1013" s="12">
        <f>+IF(ISNUMBER(ROUND(S1013,0)),ROUND(S1013,0),"")</f>
        <v/>
      </c>
      <c r="P1013">
        <f>IF(ISNUMBER(+VindIndeks_raw_20_small!A1012),+VindIndeks_raw_20_small!A1012,"")</f>
        <v/>
      </c>
      <c r="Q1013">
        <f>IF(ISNUMBER(+VindIndeks_raw_20_small!B1012),+VindIndeks_raw_20_small!B1012,"")</f>
        <v/>
      </c>
      <c r="R1013">
        <f>IF(ISNUMBER(+VindIndeks_raw_20_small!C1012),+VindIndeks_raw_20_small!C1012,"")</f>
        <v/>
      </c>
      <c r="S1013">
        <f>IF(ISNUMBER(+VindIndeks_raw_20_small!D1012),+VindIndeks_raw_20_small!D1012,"")</f>
        <v/>
      </c>
      <c r="U1013" s="12">
        <f>+IF(ISNUMBER(ROUND(Y1013,0)),ROUND(Y1013,0),"")</f>
        <v/>
      </c>
      <c r="V1013">
        <f>IF(ISNUMBER(+VindIndeks_raw_20_large!A1012),+VindIndeks_raw_20_large!A1012,"")</f>
        <v/>
      </c>
      <c r="W1013">
        <f>IF(ISNUMBER(+VindIndeks_raw_20_large!B1012),+VindIndeks_raw_20_large!B1012,"")</f>
        <v/>
      </c>
      <c r="X1013">
        <f>IF(ISNUMBER(+VindIndeks_raw_20_large!C1012),+VindIndeks_raw_20_large!C1012,"")</f>
        <v/>
      </c>
      <c r="Y1013">
        <f>IF(ISNUMBER(+VindIndeks_raw_20_large!D1012),+VindIndeks_raw_20_large!D1012,"")</f>
        <v/>
      </c>
    </row>
    <row r="1014">
      <c r="I1014">
        <f>+M1014</f>
        <v/>
      </c>
      <c r="J1014">
        <f>+VindIndeks_raw_13!A1013</f>
        <v/>
      </c>
      <c r="K1014">
        <f>+VindIndeks_raw_13!B1013</f>
        <v/>
      </c>
      <c r="L1014">
        <f>+VindIndeks_raw_13!C1013</f>
        <v/>
      </c>
      <c r="M1014">
        <f>+VindIndeks_raw_13!D1013</f>
        <v/>
      </c>
      <c r="O1014" s="12">
        <f>+IF(ISNUMBER(ROUND(S1014,0)),ROUND(S1014,0),"")</f>
        <v/>
      </c>
      <c r="P1014">
        <f>IF(ISNUMBER(+VindIndeks_raw_20_small!A1013),+VindIndeks_raw_20_small!A1013,"")</f>
        <v/>
      </c>
      <c r="Q1014">
        <f>IF(ISNUMBER(+VindIndeks_raw_20_small!B1013),+VindIndeks_raw_20_small!B1013,"")</f>
        <v/>
      </c>
      <c r="R1014">
        <f>IF(ISNUMBER(+VindIndeks_raw_20_small!C1013),+VindIndeks_raw_20_small!C1013,"")</f>
        <v/>
      </c>
      <c r="S1014">
        <f>IF(ISNUMBER(+VindIndeks_raw_20_small!D1013),+VindIndeks_raw_20_small!D1013,"")</f>
        <v/>
      </c>
      <c r="U1014" s="12">
        <f>+IF(ISNUMBER(ROUND(Y1014,0)),ROUND(Y1014,0),"")</f>
        <v/>
      </c>
      <c r="V1014">
        <f>IF(ISNUMBER(+VindIndeks_raw_20_large!A1013),+VindIndeks_raw_20_large!A1013,"")</f>
        <v/>
      </c>
      <c r="W1014">
        <f>IF(ISNUMBER(+VindIndeks_raw_20_large!B1013),+VindIndeks_raw_20_large!B1013,"")</f>
        <v/>
      </c>
      <c r="X1014">
        <f>IF(ISNUMBER(+VindIndeks_raw_20_large!C1013),+VindIndeks_raw_20_large!C1013,"")</f>
        <v/>
      </c>
      <c r="Y1014">
        <f>IF(ISNUMBER(+VindIndeks_raw_20_large!D1013),+VindIndeks_raw_20_large!D1013,"")</f>
        <v/>
      </c>
    </row>
    <row r="1015">
      <c r="I1015">
        <f>+M1015</f>
        <v/>
      </c>
      <c r="J1015">
        <f>+VindIndeks_raw_13!A1014</f>
        <v/>
      </c>
      <c r="K1015">
        <f>+VindIndeks_raw_13!B1014</f>
        <v/>
      </c>
      <c r="L1015">
        <f>+VindIndeks_raw_13!C1014</f>
        <v/>
      </c>
      <c r="M1015">
        <f>+VindIndeks_raw_13!D1014</f>
        <v/>
      </c>
      <c r="O1015" s="12">
        <f>+IF(ISNUMBER(ROUND(S1015,0)),ROUND(S1015,0),"")</f>
        <v/>
      </c>
      <c r="P1015">
        <f>IF(ISNUMBER(+VindIndeks_raw_20_small!A1014),+VindIndeks_raw_20_small!A1014,"")</f>
        <v/>
      </c>
      <c r="Q1015">
        <f>IF(ISNUMBER(+VindIndeks_raw_20_small!B1014),+VindIndeks_raw_20_small!B1014,"")</f>
        <v/>
      </c>
      <c r="R1015">
        <f>IF(ISNUMBER(+VindIndeks_raw_20_small!C1014),+VindIndeks_raw_20_small!C1014,"")</f>
        <v/>
      </c>
      <c r="S1015">
        <f>IF(ISNUMBER(+VindIndeks_raw_20_small!D1014),+VindIndeks_raw_20_small!D1014,"")</f>
        <v/>
      </c>
      <c r="U1015" s="12">
        <f>+IF(ISNUMBER(ROUND(Y1015,0)),ROUND(Y1015,0),"")</f>
        <v/>
      </c>
      <c r="V1015">
        <f>IF(ISNUMBER(+VindIndeks_raw_20_large!A1014),+VindIndeks_raw_20_large!A1014,"")</f>
        <v/>
      </c>
      <c r="W1015">
        <f>IF(ISNUMBER(+VindIndeks_raw_20_large!B1014),+VindIndeks_raw_20_large!B1014,"")</f>
        <v/>
      </c>
      <c r="X1015">
        <f>IF(ISNUMBER(+VindIndeks_raw_20_large!C1014),+VindIndeks_raw_20_large!C1014,"")</f>
        <v/>
      </c>
      <c r="Y1015">
        <f>IF(ISNUMBER(+VindIndeks_raw_20_large!D1014),+VindIndeks_raw_20_large!D1014,"")</f>
        <v/>
      </c>
    </row>
    <row r="1016">
      <c r="I1016">
        <f>+M1016</f>
        <v/>
      </c>
      <c r="J1016">
        <f>+VindIndeks_raw_13!A1015</f>
        <v/>
      </c>
      <c r="K1016">
        <f>+VindIndeks_raw_13!B1015</f>
        <v/>
      </c>
      <c r="L1016">
        <f>+VindIndeks_raw_13!C1015</f>
        <v/>
      </c>
      <c r="M1016">
        <f>+VindIndeks_raw_13!D1015</f>
        <v/>
      </c>
      <c r="O1016" s="12">
        <f>+IF(ISNUMBER(ROUND(S1016,0)),ROUND(S1016,0),"")</f>
        <v/>
      </c>
      <c r="P1016">
        <f>IF(ISNUMBER(+VindIndeks_raw_20_small!A1015),+VindIndeks_raw_20_small!A1015,"")</f>
        <v/>
      </c>
      <c r="Q1016">
        <f>IF(ISNUMBER(+VindIndeks_raw_20_small!B1015),+VindIndeks_raw_20_small!B1015,"")</f>
        <v/>
      </c>
      <c r="R1016">
        <f>IF(ISNUMBER(+VindIndeks_raw_20_small!C1015),+VindIndeks_raw_20_small!C1015,"")</f>
        <v/>
      </c>
      <c r="S1016">
        <f>IF(ISNUMBER(+VindIndeks_raw_20_small!D1015),+VindIndeks_raw_20_small!D1015,"")</f>
        <v/>
      </c>
      <c r="U1016" s="12">
        <f>+IF(ISNUMBER(ROUND(Y1016,0)),ROUND(Y1016,0),"")</f>
        <v/>
      </c>
      <c r="V1016">
        <f>IF(ISNUMBER(+VindIndeks_raw_20_large!A1015),+VindIndeks_raw_20_large!A1015,"")</f>
        <v/>
      </c>
      <c r="W1016">
        <f>IF(ISNUMBER(+VindIndeks_raw_20_large!B1015),+VindIndeks_raw_20_large!B1015,"")</f>
        <v/>
      </c>
      <c r="X1016">
        <f>IF(ISNUMBER(+VindIndeks_raw_20_large!C1015),+VindIndeks_raw_20_large!C1015,"")</f>
        <v/>
      </c>
      <c r="Y1016">
        <f>IF(ISNUMBER(+VindIndeks_raw_20_large!D1015),+VindIndeks_raw_20_large!D1015,"")</f>
        <v/>
      </c>
    </row>
    <row r="1017">
      <c r="I1017">
        <f>+M1017</f>
        <v/>
      </c>
      <c r="J1017">
        <f>+VindIndeks_raw_13!A1016</f>
        <v/>
      </c>
      <c r="K1017">
        <f>+VindIndeks_raw_13!B1016</f>
        <v/>
      </c>
      <c r="L1017">
        <f>+VindIndeks_raw_13!C1016</f>
        <v/>
      </c>
      <c r="M1017">
        <f>+VindIndeks_raw_13!D1016</f>
        <v/>
      </c>
      <c r="O1017" s="12">
        <f>+IF(ISNUMBER(ROUND(S1017,0)),ROUND(S1017,0),"")</f>
        <v/>
      </c>
      <c r="P1017">
        <f>IF(ISNUMBER(+VindIndeks_raw_20_small!A1016),+VindIndeks_raw_20_small!A1016,"")</f>
        <v/>
      </c>
      <c r="Q1017">
        <f>IF(ISNUMBER(+VindIndeks_raw_20_small!B1016),+VindIndeks_raw_20_small!B1016,"")</f>
        <v/>
      </c>
      <c r="R1017">
        <f>IF(ISNUMBER(+VindIndeks_raw_20_small!C1016),+VindIndeks_raw_20_small!C1016,"")</f>
        <v/>
      </c>
      <c r="S1017">
        <f>IF(ISNUMBER(+VindIndeks_raw_20_small!D1016),+VindIndeks_raw_20_small!D1016,"")</f>
        <v/>
      </c>
      <c r="U1017" s="12">
        <f>+IF(ISNUMBER(ROUND(Y1017,0)),ROUND(Y1017,0),"")</f>
        <v/>
      </c>
      <c r="V1017">
        <f>IF(ISNUMBER(+VindIndeks_raw_20_large!A1016),+VindIndeks_raw_20_large!A1016,"")</f>
        <v/>
      </c>
      <c r="W1017">
        <f>IF(ISNUMBER(+VindIndeks_raw_20_large!B1016),+VindIndeks_raw_20_large!B1016,"")</f>
        <v/>
      </c>
      <c r="X1017">
        <f>IF(ISNUMBER(+VindIndeks_raw_20_large!C1016),+VindIndeks_raw_20_large!C1016,"")</f>
        <v/>
      </c>
      <c r="Y1017">
        <f>IF(ISNUMBER(+VindIndeks_raw_20_large!D1016),+VindIndeks_raw_20_large!D1016,"")</f>
        <v/>
      </c>
    </row>
    <row r="1018">
      <c r="I1018">
        <f>+M1018</f>
        <v/>
      </c>
      <c r="J1018">
        <f>+VindIndeks_raw_13!A1017</f>
        <v/>
      </c>
      <c r="K1018">
        <f>+VindIndeks_raw_13!B1017</f>
        <v/>
      </c>
      <c r="L1018">
        <f>+VindIndeks_raw_13!C1017</f>
        <v/>
      </c>
      <c r="M1018">
        <f>+VindIndeks_raw_13!D1017</f>
        <v/>
      </c>
      <c r="O1018" s="12">
        <f>+IF(ISNUMBER(ROUND(S1018,0)),ROUND(S1018,0),"")</f>
        <v/>
      </c>
      <c r="P1018">
        <f>IF(ISNUMBER(+VindIndeks_raw_20_small!A1017),+VindIndeks_raw_20_small!A1017,"")</f>
        <v/>
      </c>
      <c r="Q1018">
        <f>IF(ISNUMBER(+VindIndeks_raw_20_small!B1017),+VindIndeks_raw_20_small!B1017,"")</f>
        <v/>
      </c>
      <c r="R1018">
        <f>IF(ISNUMBER(+VindIndeks_raw_20_small!C1017),+VindIndeks_raw_20_small!C1017,"")</f>
        <v/>
      </c>
      <c r="S1018">
        <f>IF(ISNUMBER(+VindIndeks_raw_20_small!D1017),+VindIndeks_raw_20_small!D1017,"")</f>
        <v/>
      </c>
      <c r="U1018" s="12">
        <f>+IF(ISNUMBER(ROUND(Y1018,0)),ROUND(Y1018,0),"")</f>
        <v/>
      </c>
      <c r="V1018">
        <f>IF(ISNUMBER(+VindIndeks_raw_20_large!A1017),+VindIndeks_raw_20_large!A1017,"")</f>
        <v/>
      </c>
      <c r="W1018">
        <f>IF(ISNUMBER(+VindIndeks_raw_20_large!B1017),+VindIndeks_raw_20_large!B1017,"")</f>
        <v/>
      </c>
      <c r="X1018">
        <f>IF(ISNUMBER(+VindIndeks_raw_20_large!C1017),+VindIndeks_raw_20_large!C1017,"")</f>
        <v/>
      </c>
      <c r="Y1018">
        <f>IF(ISNUMBER(+VindIndeks_raw_20_large!D1017),+VindIndeks_raw_20_large!D1017,"")</f>
        <v/>
      </c>
    </row>
    <row r="1019">
      <c r="I1019">
        <f>+M1019</f>
        <v/>
      </c>
      <c r="J1019">
        <f>+VindIndeks_raw_13!A1018</f>
        <v/>
      </c>
      <c r="K1019">
        <f>+VindIndeks_raw_13!B1018</f>
        <v/>
      </c>
      <c r="L1019">
        <f>+VindIndeks_raw_13!C1018</f>
        <v/>
      </c>
      <c r="M1019">
        <f>+VindIndeks_raw_13!D1018</f>
        <v/>
      </c>
      <c r="O1019" s="12">
        <f>+IF(ISNUMBER(ROUND(S1019,0)),ROUND(S1019,0),"")</f>
        <v/>
      </c>
      <c r="P1019">
        <f>IF(ISNUMBER(+VindIndeks_raw_20_small!A1018),+VindIndeks_raw_20_small!A1018,"")</f>
        <v/>
      </c>
      <c r="Q1019">
        <f>IF(ISNUMBER(+VindIndeks_raw_20_small!B1018),+VindIndeks_raw_20_small!B1018,"")</f>
        <v/>
      </c>
      <c r="R1019">
        <f>IF(ISNUMBER(+VindIndeks_raw_20_small!C1018),+VindIndeks_raw_20_small!C1018,"")</f>
        <v/>
      </c>
      <c r="S1019">
        <f>IF(ISNUMBER(+VindIndeks_raw_20_small!D1018),+VindIndeks_raw_20_small!D1018,"")</f>
        <v/>
      </c>
      <c r="U1019" s="12">
        <f>+IF(ISNUMBER(ROUND(Y1019,0)),ROUND(Y1019,0),"")</f>
        <v/>
      </c>
      <c r="V1019">
        <f>IF(ISNUMBER(+VindIndeks_raw_20_large!A1018),+VindIndeks_raw_20_large!A1018,"")</f>
        <v/>
      </c>
      <c r="W1019">
        <f>IF(ISNUMBER(+VindIndeks_raw_20_large!B1018),+VindIndeks_raw_20_large!B1018,"")</f>
        <v/>
      </c>
      <c r="X1019">
        <f>IF(ISNUMBER(+VindIndeks_raw_20_large!C1018),+VindIndeks_raw_20_large!C1018,"")</f>
        <v/>
      </c>
      <c r="Y1019">
        <f>IF(ISNUMBER(+VindIndeks_raw_20_large!D1018),+VindIndeks_raw_20_large!D1018,"")</f>
        <v/>
      </c>
    </row>
    <row r="1020">
      <c r="I1020">
        <f>+M1020</f>
        <v/>
      </c>
      <c r="J1020">
        <f>+VindIndeks_raw_13!A1019</f>
        <v/>
      </c>
      <c r="K1020">
        <f>+VindIndeks_raw_13!B1019</f>
        <v/>
      </c>
      <c r="L1020">
        <f>+VindIndeks_raw_13!C1019</f>
        <v/>
      </c>
      <c r="M1020">
        <f>+VindIndeks_raw_13!D1019</f>
        <v/>
      </c>
      <c r="O1020" s="12">
        <f>+IF(ISNUMBER(ROUND(S1020,0)),ROUND(S1020,0),"")</f>
        <v/>
      </c>
      <c r="P1020">
        <f>IF(ISNUMBER(+VindIndeks_raw_20_small!A1019),+VindIndeks_raw_20_small!A1019,"")</f>
        <v/>
      </c>
      <c r="Q1020">
        <f>IF(ISNUMBER(+VindIndeks_raw_20_small!B1019),+VindIndeks_raw_20_small!B1019,"")</f>
        <v/>
      </c>
      <c r="R1020">
        <f>IF(ISNUMBER(+VindIndeks_raw_20_small!C1019),+VindIndeks_raw_20_small!C1019,"")</f>
        <v/>
      </c>
      <c r="S1020">
        <f>IF(ISNUMBER(+VindIndeks_raw_20_small!D1019),+VindIndeks_raw_20_small!D1019,"")</f>
        <v/>
      </c>
      <c r="U1020" s="12">
        <f>+IF(ISNUMBER(ROUND(Y1020,0)),ROUND(Y1020,0),"")</f>
        <v/>
      </c>
      <c r="V1020">
        <f>IF(ISNUMBER(+VindIndeks_raw_20_large!A1019),+VindIndeks_raw_20_large!A1019,"")</f>
        <v/>
      </c>
      <c r="W1020">
        <f>IF(ISNUMBER(+VindIndeks_raw_20_large!B1019),+VindIndeks_raw_20_large!B1019,"")</f>
        <v/>
      </c>
      <c r="X1020">
        <f>IF(ISNUMBER(+VindIndeks_raw_20_large!C1019),+VindIndeks_raw_20_large!C1019,"")</f>
        <v/>
      </c>
      <c r="Y1020">
        <f>IF(ISNUMBER(+VindIndeks_raw_20_large!D1019),+VindIndeks_raw_20_large!D1019,"")</f>
        <v/>
      </c>
    </row>
    <row r="1021">
      <c r="I1021">
        <f>+M1021</f>
        <v/>
      </c>
      <c r="J1021">
        <f>+VindIndeks_raw_13!A1020</f>
        <v/>
      </c>
      <c r="K1021">
        <f>+VindIndeks_raw_13!B1020</f>
        <v/>
      </c>
      <c r="L1021">
        <f>+VindIndeks_raw_13!C1020</f>
        <v/>
      </c>
      <c r="M1021">
        <f>+VindIndeks_raw_13!D1020</f>
        <v/>
      </c>
      <c r="O1021" s="12">
        <f>+IF(ISNUMBER(ROUND(S1021,0)),ROUND(S1021,0),"")</f>
        <v/>
      </c>
      <c r="P1021">
        <f>IF(ISNUMBER(+VindIndeks_raw_20_small!A1020),+VindIndeks_raw_20_small!A1020,"")</f>
        <v/>
      </c>
      <c r="Q1021">
        <f>IF(ISNUMBER(+VindIndeks_raw_20_small!B1020),+VindIndeks_raw_20_small!B1020,"")</f>
        <v/>
      </c>
      <c r="R1021">
        <f>IF(ISNUMBER(+VindIndeks_raw_20_small!C1020),+VindIndeks_raw_20_small!C1020,"")</f>
        <v/>
      </c>
      <c r="S1021">
        <f>IF(ISNUMBER(+VindIndeks_raw_20_small!D1020),+VindIndeks_raw_20_small!D1020,"")</f>
        <v/>
      </c>
      <c r="U1021" s="12">
        <f>+IF(ISNUMBER(ROUND(Y1021,0)),ROUND(Y1021,0),"")</f>
        <v/>
      </c>
      <c r="V1021">
        <f>IF(ISNUMBER(+VindIndeks_raw_20_large!A1020),+VindIndeks_raw_20_large!A1020,"")</f>
        <v/>
      </c>
      <c r="W1021">
        <f>IF(ISNUMBER(+VindIndeks_raw_20_large!B1020),+VindIndeks_raw_20_large!B1020,"")</f>
        <v/>
      </c>
      <c r="X1021">
        <f>IF(ISNUMBER(+VindIndeks_raw_20_large!C1020),+VindIndeks_raw_20_large!C1020,"")</f>
        <v/>
      </c>
      <c r="Y1021">
        <f>IF(ISNUMBER(+VindIndeks_raw_20_large!D1020),+VindIndeks_raw_20_large!D1020,"")</f>
        <v/>
      </c>
    </row>
    <row r="1022">
      <c r="I1022">
        <f>+M1022</f>
        <v/>
      </c>
      <c r="J1022">
        <f>+VindIndeks_raw_13!A1021</f>
        <v/>
      </c>
      <c r="K1022">
        <f>+VindIndeks_raw_13!B1021</f>
        <v/>
      </c>
      <c r="L1022">
        <f>+VindIndeks_raw_13!C1021</f>
        <v/>
      </c>
      <c r="M1022">
        <f>+VindIndeks_raw_13!D1021</f>
        <v/>
      </c>
      <c r="O1022" s="12">
        <f>+IF(ISNUMBER(ROUND(S1022,0)),ROUND(S1022,0),"")</f>
        <v/>
      </c>
      <c r="P1022">
        <f>IF(ISNUMBER(+VindIndeks_raw_20_small!A1021),+VindIndeks_raw_20_small!A1021,"")</f>
        <v/>
      </c>
      <c r="Q1022">
        <f>IF(ISNUMBER(+VindIndeks_raw_20_small!B1021),+VindIndeks_raw_20_small!B1021,"")</f>
        <v/>
      </c>
      <c r="R1022">
        <f>IF(ISNUMBER(+VindIndeks_raw_20_small!C1021),+VindIndeks_raw_20_small!C1021,"")</f>
        <v/>
      </c>
      <c r="S1022">
        <f>IF(ISNUMBER(+VindIndeks_raw_20_small!D1021),+VindIndeks_raw_20_small!D1021,"")</f>
        <v/>
      </c>
      <c r="U1022" s="12">
        <f>+IF(ISNUMBER(ROUND(Y1022,0)),ROUND(Y1022,0),"")</f>
        <v/>
      </c>
      <c r="V1022">
        <f>IF(ISNUMBER(+VindIndeks_raw_20_large!A1021),+VindIndeks_raw_20_large!A1021,"")</f>
        <v/>
      </c>
      <c r="W1022">
        <f>IF(ISNUMBER(+VindIndeks_raw_20_large!B1021),+VindIndeks_raw_20_large!B1021,"")</f>
        <v/>
      </c>
      <c r="X1022">
        <f>IF(ISNUMBER(+VindIndeks_raw_20_large!C1021),+VindIndeks_raw_20_large!C1021,"")</f>
        <v/>
      </c>
      <c r="Y1022">
        <f>IF(ISNUMBER(+VindIndeks_raw_20_large!D1021),+VindIndeks_raw_20_large!D1021,"")</f>
        <v/>
      </c>
    </row>
    <row r="1023">
      <c r="I1023">
        <f>+M1023</f>
        <v/>
      </c>
      <c r="J1023">
        <f>+VindIndeks_raw_13!A1022</f>
        <v/>
      </c>
      <c r="K1023">
        <f>+VindIndeks_raw_13!B1022</f>
        <v/>
      </c>
      <c r="L1023">
        <f>+VindIndeks_raw_13!C1022</f>
        <v/>
      </c>
      <c r="M1023">
        <f>+VindIndeks_raw_13!D1022</f>
        <v/>
      </c>
      <c r="O1023" s="12">
        <f>+IF(ISNUMBER(ROUND(S1023,0)),ROUND(S1023,0),"")</f>
        <v/>
      </c>
      <c r="P1023">
        <f>IF(ISNUMBER(+VindIndeks_raw_20_small!A1022),+VindIndeks_raw_20_small!A1022,"")</f>
        <v/>
      </c>
      <c r="Q1023">
        <f>IF(ISNUMBER(+VindIndeks_raw_20_small!B1022),+VindIndeks_raw_20_small!B1022,"")</f>
        <v/>
      </c>
      <c r="R1023">
        <f>IF(ISNUMBER(+VindIndeks_raw_20_small!C1022),+VindIndeks_raw_20_small!C1022,"")</f>
        <v/>
      </c>
      <c r="S1023">
        <f>IF(ISNUMBER(+VindIndeks_raw_20_small!D1022),+VindIndeks_raw_20_small!D1022,"")</f>
        <v/>
      </c>
      <c r="U1023" s="12">
        <f>+IF(ISNUMBER(ROUND(Y1023,0)),ROUND(Y1023,0),"")</f>
        <v/>
      </c>
      <c r="V1023">
        <f>IF(ISNUMBER(+VindIndeks_raw_20_large!A1022),+VindIndeks_raw_20_large!A1022,"")</f>
        <v/>
      </c>
      <c r="W1023">
        <f>IF(ISNUMBER(+VindIndeks_raw_20_large!B1022),+VindIndeks_raw_20_large!B1022,"")</f>
        <v/>
      </c>
      <c r="X1023">
        <f>IF(ISNUMBER(+VindIndeks_raw_20_large!C1022),+VindIndeks_raw_20_large!C1022,"")</f>
        <v/>
      </c>
      <c r="Y1023">
        <f>IF(ISNUMBER(+VindIndeks_raw_20_large!D1022),+VindIndeks_raw_20_large!D1022,"")</f>
        <v/>
      </c>
    </row>
    <row r="1024">
      <c r="I1024">
        <f>+M1024</f>
        <v/>
      </c>
      <c r="J1024">
        <f>+VindIndeks_raw_13!A1023</f>
        <v/>
      </c>
      <c r="K1024">
        <f>+VindIndeks_raw_13!B1023</f>
        <v/>
      </c>
      <c r="L1024">
        <f>+VindIndeks_raw_13!C1023</f>
        <v/>
      </c>
      <c r="M1024">
        <f>+VindIndeks_raw_13!D1023</f>
        <v/>
      </c>
      <c r="O1024" s="12">
        <f>+IF(ISNUMBER(ROUND(S1024,0)),ROUND(S1024,0),"")</f>
        <v/>
      </c>
      <c r="P1024">
        <f>IF(ISNUMBER(+VindIndeks_raw_20_small!A1023),+VindIndeks_raw_20_small!A1023,"")</f>
        <v/>
      </c>
      <c r="Q1024">
        <f>IF(ISNUMBER(+VindIndeks_raw_20_small!B1023),+VindIndeks_raw_20_small!B1023,"")</f>
        <v/>
      </c>
      <c r="R1024">
        <f>IF(ISNUMBER(+VindIndeks_raw_20_small!C1023),+VindIndeks_raw_20_small!C1023,"")</f>
        <v/>
      </c>
      <c r="S1024">
        <f>IF(ISNUMBER(+VindIndeks_raw_20_small!D1023),+VindIndeks_raw_20_small!D1023,"")</f>
        <v/>
      </c>
      <c r="U1024" s="12">
        <f>+IF(ISNUMBER(ROUND(Y1024,0)),ROUND(Y1024,0),"")</f>
        <v/>
      </c>
      <c r="V1024">
        <f>IF(ISNUMBER(+VindIndeks_raw_20_large!A1023),+VindIndeks_raw_20_large!A1023,"")</f>
        <v/>
      </c>
      <c r="W1024">
        <f>IF(ISNUMBER(+VindIndeks_raw_20_large!B1023),+VindIndeks_raw_20_large!B1023,"")</f>
        <v/>
      </c>
      <c r="X1024">
        <f>IF(ISNUMBER(+VindIndeks_raw_20_large!C1023),+VindIndeks_raw_20_large!C1023,"")</f>
        <v/>
      </c>
      <c r="Y1024">
        <f>IF(ISNUMBER(+VindIndeks_raw_20_large!D1023),+VindIndeks_raw_20_large!D1023,"")</f>
        <v/>
      </c>
    </row>
    <row r="1025">
      <c r="I1025">
        <f>+M1025</f>
        <v/>
      </c>
      <c r="J1025">
        <f>+VindIndeks_raw_13!A1024</f>
        <v/>
      </c>
      <c r="K1025">
        <f>+VindIndeks_raw_13!B1024</f>
        <v/>
      </c>
      <c r="L1025">
        <f>+VindIndeks_raw_13!C1024</f>
        <v/>
      </c>
      <c r="M1025">
        <f>+VindIndeks_raw_13!D1024</f>
        <v/>
      </c>
      <c r="O1025" s="12">
        <f>+IF(ISNUMBER(ROUND(S1025,0)),ROUND(S1025,0),"")</f>
        <v/>
      </c>
      <c r="P1025">
        <f>IF(ISNUMBER(+VindIndeks_raw_20_small!A1024),+VindIndeks_raw_20_small!A1024,"")</f>
        <v/>
      </c>
      <c r="Q1025">
        <f>IF(ISNUMBER(+VindIndeks_raw_20_small!B1024),+VindIndeks_raw_20_small!B1024,"")</f>
        <v/>
      </c>
      <c r="R1025">
        <f>IF(ISNUMBER(+VindIndeks_raw_20_small!C1024),+VindIndeks_raw_20_small!C1024,"")</f>
        <v/>
      </c>
      <c r="S1025">
        <f>IF(ISNUMBER(+VindIndeks_raw_20_small!D1024),+VindIndeks_raw_20_small!D1024,"")</f>
        <v/>
      </c>
      <c r="U1025" s="12">
        <f>+IF(ISNUMBER(ROUND(Y1025,0)),ROUND(Y1025,0),"")</f>
        <v/>
      </c>
      <c r="V1025">
        <f>IF(ISNUMBER(+VindIndeks_raw_20_large!A1024),+VindIndeks_raw_20_large!A1024,"")</f>
        <v/>
      </c>
      <c r="W1025">
        <f>IF(ISNUMBER(+VindIndeks_raw_20_large!B1024),+VindIndeks_raw_20_large!B1024,"")</f>
        <v/>
      </c>
      <c r="X1025">
        <f>IF(ISNUMBER(+VindIndeks_raw_20_large!C1024),+VindIndeks_raw_20_large!C1024,"")</f>
        <v/>
      </c>
      <c r="Y1025">
        <f>IF(ISNUMBER(+VindIndeks_raw_20_large!D1024),+VindIndeks_raw_20_large!D1024,"")</f>
        <v/>
      </c>
    </row>
    <row r="1026">
      <c r="I1026">
        <f>+M1026</f>
        <v/>
      </c>
      <c r="J1026">
        <f>+VindIndeks_raw_13!A1025</f>
        <v/>
      </c>
      <c r="K1026">
        <f>+VindIndeks_raw_13!B1025</f>
        <v/>
      </c>
      <c r="L1026">
        <f>+VindIndeks_raw_13!C1025</f>
        <v/>
      </c>
      <c r="M1026">
        <f>+VindIndeks_raw_13!D1025</f>
        <v/>
      </c>
      <c r="O1026" s="12">
        <f>+IF(ISNUMBER(ROUND(S1026,0)),ROUND(S1026,0),"")</f>
        <v/>
      </c>
      <c r="P1026">
        <f>IF(ISNUMBER(+VindIndeks_raw_20_small!A1025),+VindIndeks_raw_20_small!A1025,"")</f>
        <v/>
      </c>
      <c r="Q1026">
        <f>IF(ISNUMBER(+VindIndeks_raw_20_small!B1025),+VindIndeks_raw_20_small!B1025,"")</f>
        <v/>
      </c>
      <c r="R1026">
        <f>IF(ISNUMBER(+VindIndeks_raw_20_small!C1025),+VindIndeks_raw_20_small!C1025,"")</f>
        <v/>
      </c>
      <c r="S1026">
        <f>IF(ISNUMBER(+VindIndeks_raw_20_small!D1025),+VindIndeks_raw_20_small!D1025,"")</f>
        <v/>
      </c>
      <c r="U1026" s="12">
        <f>+IF(ISNUMBER(ROUND(Y1026,0)),ROUND(Y1026,0),"")</f>
        <v/>
      </c>
      <c r="V1026">
        <f>IF(ISNUMBER(+VindIndeks_raw_20_large!A1025),+VindIndeks_raw_20_large!A1025,"")</f>
        <v/>
      </c>
      <c r="W1026">
        <f>IF(ISNUMBER(+VindIndeks_raw_20_large!B1025),+VindIndeks_raw_20_large!B1025,"")</f>
        <v/>
      </c>
      <c r="X1026">
        <f>IF(ISNUMBER(+VindIndeks_raw_20_large!C1025),+VindIndeks_raw_20_large!C1025,"")</f>
        <v/>
      </c>
      <c r="Y1026">
        <f>IF(ISNUMBER(+VindIndeks_raw_20_large!D1025),+VindIndeks_raw_20_large!D1025,"")</f>
        <v/>
      </c>
    </row>
    <row r="1027">
      <c r="I1027">
        <f>+M1027</f>
        <v/>
      </c>
      <c r="J1027">
        <f>+VindIndeks_raw_13!A1026</f>
        <v/>
      </c>
      <c r="K1027">
        <f>+VindIndeks_raw_13!B1026</f>
        <v/>
      </c>
      <c r="L1027">
        <f>+VindIndeks_raw_13!C1026</f>
        <v/>
      </c>
      <c r="M1027">
        <f>+VindIndeks_raw_13!D1026</f>
        <v/>
      </c>
      <c r="O1027" s="12">
        <f>+IF(ISNUMBER(ROUND(S1027,0)),ROUND(S1027,0),"")</f>
        <v/>
      </c>
      <c r="P1027">
        <f>IF(ISNUMBER(+VindIndeks_raw_20_small!A1026),+VindIndeks_raw_20_small!A1026,"")</f>
        <v/>
      </c>
      <c r="Q1027">
        <f>IF(ISNUMBER(+VindIndeks_raw_20_small!B1026),+VindIndeks_raw_20_small!B1026,"")</f>
        <v/>
      </c>
      <c r="R1027">
        <f>IF(ISNUMBER(+VindIndeks_raw_20_small!C1026),+VindIndeks_raw_20_small!C1026,"")</f>
        <v/>
      </c>
      <c r="S1027">
        <f>IF(ISNUMBER(+VindIndeks_raw_20_small!D1026),+VindIndeks_raw_20_small!D1026,"")</f>
        <v/>
      </c>
      <c r="U1027" s="12">
        <f>+IF(ISNUMBER(ROUND(Y1027,0)),ROUND(Y1027,0),"")</f>
        <v/>
      </c>
      <c r="V1027">
        <f>IF(ISNUMBER(+VindIndeks_raw_20_large!A1026),+VindIndeks_raw_20_large!A1026,"")</f>
        <v/>
      </c>
      <c r="W1027">
        <f>IF(ISNUMBER(+VindIndeks_raw_20_large!B1026),+VindIndeks_raw_20_large!B1026,"")</f>
        <v/>
      </c>
      <c r="X1027">
        <f>IF(ISNUMBER(+VindIndeks_raw_20_large!C1026),+VindIndeks_raw_20_large!C1026,"")</f>
        <v/>
      </c>
      <c r="Y1027">
        <f>IF(ISNUMBER(+VindIndeks_raw_20_large!D1026),+VindIndeks_raw_20_large!D1026,"")</f>
        <v/>
      </c>
    </row>
    <row r="1028">
      <c r="I1028">
        <f>+M1028</f>
        <v/>
      </c>
      <c r="J1028">
        <f>+VindIndeks_raw_13!A1027</f>
        <v/>
      </c>
      <c r="K1028">
        <f>+VindIndeks_raw_13!B1027</f>
        <v/>
      </c>
      <c r="L1028">
        <f>+VindIndeks_raw_13!C1027</f>
        <v/>
      </c>
      <c r="M1028">
        <f>+VindIndeks_raw_13!D1027</f>
        <v/>
      </c>
      <c r="O1028" s="12">
        <f>+IF(ISNUMBER(ROUND(S1028,0)),ROUND(S1028,0),"")</f>
        <v/>
      </c>
      <c r="P1028">
        <f>IF(ISNUMBER(+VindIndeks_raw_20_small!A1027),+VindIndeks_raw_20_small!A1027,"")</f>
        <v/>
      </c>
      <c r="Q1028">
        <f>IF(ISNUMBER(+VindIndeks_raw_20_small!B1027),+VindIndeks_raw_20_small!B1027,"")</f>
        <v/>
      </c>
      <c r="R1028">
        <f>IF(ISNUMBER(+VindIndeks_raw_20_small!C1027),+VindIndeks_raw_20_small!C1027,"")</f>
        <v/>
      </c>
      <c r="S1028">
        <f>IF(ISNUMBER(+VindIndeks_raw_20_small!D1027),+VindIndeks_raw_20_small!D1027,"")</f>
        <v/>
      </c>
      <c r="U1028" s="12">
        <f>+IF(ISNUMBER(ROUND(Y1028,0)),ROUND(Y1028,0),"")</f>
        <v/>
      </c>
      <c r="V1028">
        <f>IF(ISNUMBER(+VindIndeks_raw_20_large!A1027),+VindIndeks_raw_20_large!A1027,"")</f>
        <v/>
      </c>
      <c r="W1028">
        <f>IF(ISNUMBER(+VindIndeks_raw_20_large!B1027),+VindIndeks_raw_20_large!B1027,"")</f>
        <v/>
      </c>
      <c r="X1028">
        <f>IF(ISNUMBER(+VindIndeks_raw_20_large!C1027),+VindIndeks_raw_20_large!C1027,"")</f>
        <v/>
      </c>
      <c r="Y1028">
        <f>IF(ISNUMBER(+VindIndeks_raw_20_large!D1027),+VindIndeks_raw_20_large!D1027,"")</f>
        <v/>
      </c>
    </row>
    <row r="1029">
      <c r="I1029">
        <f>+M1029</f>
        <v/>
      </c>
      <c r="J1029">
        <f>+VindIndeks_raw_13!A1028</f>
        <v/>
      </c>
      <c r="K1029">
        <f>+VindIndeks_raw_13!B1028</f>
        <v/>
      </c>
      <c r="L1029">
        <f>+VindIndeks_raw_13!C1028</f>
        <v/>
      </c>
      <c r="M1029">
        <f>+VindIndeks_raw_13!D1028</f>
        <v/>
      </c>
      <c r="O1029" s="12">
        <f>+IF(ISNUMBER(ROUND(S1029,0)),ROUND(S1029,0),"")</f>
        <v/>
      </c>
      <c r="P1029">
        <f>IF(ISNUMBER(+VindIndeks_raw_20_small!A1028),+VindIndeks_raw_20_small!A1028,"")</f>
        <v/>
      </c>
      <c r="Q1029">
        <f>IF(ISNUMBER(+VindIndeks_raw_20_small!B1028),+VindIndeks_raw_20_small!B1028,"")</f>
        <v/>
      </c>
      <c r="R1029">
        <f>IF(ISNUMBER(+VindIndeks_raw_20_small!C1028),+VindIndeks_raw_20_small!C1028,"")</f>
        <v/>
      </c>
      <c r="S1029">
        <f>IF(ISNUMBER(+VindIndeks_raw_20_small!D1028),+VindIndeks_raw_20_small!D1028,"")</f>
        <v/>
      </c>
      <c r="U1029" s="12">
        <f>+IF(ISNUMBER(ROUND(Y1029,0)),ROUND(Y1029,0),"")</f>
        <v/>
      </c>
      <c r="V1029">
        <f>IF(ISNUMBER(+VindIndeks_raw_20_large!A1028),+VindIndeks_raw_20_large!A1028,"")</f>
        <v/>
      </c>
      <c r="W1029">
        <f>IF(ISNUMBER(+VindIndeks_raw_20_large!B1028),+VindIndeks_raw_20_large!B1028,"")</f>
        <v/>
      </c>
      <c r="X1029">
        <f>IF(ISNUMBER(+VindIndeks_raw_20_large!C1028),+VindIndeks_raw_20_large!C1028,"")</f>
        <v/>
      </c>
      <c r="Y1029">
        <f>IF(ISNUMBER(+VindIndeks_raw_20_large!D1028),+VindIndeks_raw_20_large!D1028,"")</f>
        <v/>
      </c>
    </row>
    <row r="1030">
      <c r="I1030">
        <f>+M1030</f>
        <v/>
      </c>
      <c r="J1030">
        <f>+VindIndeks_raw_13!A1029</f>
        <v/>
      </c>
      <c r="K1030">
        <f>+VindIndeks_raw_13!B1029</f>
        <v/>
      </c>
      <c r="L1030">
        <f>+VindIndeks_raw_13!C1029</f>
        <v/>
      </c>
      <c r="M1030">
        <f>+VindIndeks_raw_13!D1029</f>
        <v/>
      </c>
      <c r="O1030" s="12">
        <f>+IF(ISNUMBER(ROUND(S1030,0)),ROUND(S1030,0),"")</f>
        <v/>
      </c>
      <c r="P1030">
        <f>IF(ISNUMBER(+VindIndeks_raw_20_small!A1029),+VindIndeks_raw_20_small!A1029,"")</f>
        <v/>
      </c>
      <c r="Q1030">
        <f>IF(ISNUMBER(+VindIndeks_raw_20_small!B1029),+VindIndeks_raw_20_small!B1029,"")</f>
        <v/>
      </c>
      <c r="R1030">
        <f>IF(ISNUMBER(+VindIndeks_raw_20_small!C1029),+VindIndeks_raw_20_small!C1029,"")</f>
        <v/>
      </c>
      <c r="S1030">
        <f>IF(ISNUMBER(+VindIndeks_raw_20_small!D1029),+VindIndeks_raw_20_small!D1029,"")</f>
        <v/>
      </c>
      <c r="U1030" s="12">
        <f>+IF(ISNUMBER(ROUND(Y1030,0)),ROUND(Y1030,0),"")</f>
        <v/>
      </c>
      <c r="V1030">
        <f>IF(ISNUMBER(+VindIndeks_raw_20_large!A1029),+VindIndeks_raw_20_large!A1029,"")</f>
        <v/>
      </c>
      <c r="W1030">
        <f>IF(ISNUMBER(+VindIndeks_raw_20_large!B1029),+VindIndeks_raw_20_large!B1029,"")</f>
        <v/>
      </c>
      <c r="X1030">
        <f>IF(ISNUMBER(+VindIndeks_raw_20_large!C1029),+VindIndeks_raw_20_large!C1029,"")</f>
        <v/>
      </c>
      <c r="Y1030">
        <f>IF(ISNUMBER(+VindIndeks_raw_20_large!D1029),+VindIndeks_raw_20_large!D1029,"")</f>
        <v/>
      </c>
    </row>
    <row r="1031">
      <c r="I1031">
        <f>+M1031</f>
        <v/>
      </c>
      <c r="J1031">
        <f>+VindIndeks_raw_13!A1030</f>
        <v/>
      </c>
      <c r="K1031">
        <f>+VindIndeks_raw_13!B1030</f>
        <v/>
      </c>
      <c r="L1031">
        <f>+VindIndeks_raw_13!C1030</f>
        <v/>
      </c>
      <c r="M1031">
        <f>+VindIndeks_raw_13!D1030</f>
        <v/>
      </c>
      <c r="O1031" s="12">
        <f>+IF(ISNUMBER(ROUND(S1031,0)),ROUND(S1031,0),"")</f>
        <v/>
      </c>
      <c r="P1031">
        <f>IF(ISNUMBER(+VindIndeks_raw_20_small!A1030),+VindIndeks_raw_20_small!A1030,"")</f>
        <v/>
      </c>
      <c r="Q1031">
        <f>IF(ISNUMBER(+VindIndeks_raw_20_small!B1030),+VindIndeks_raw_20_small!B1030,"")</f>
        <v/>
      </c>
      <c r="R1031">
        <f>IF(ISNUMBER(+VindIndeks_raw_20_small!C1030),+VindIndeks_raw_20_small!C1030,"")</f>
        <v/>
      </c>
      <c r="S1031">
        <f>IF(ISNUMBER(+VindIndeks_raw_20_small!D1030),+VindIndeks_raw_20_small!D1030,"")</f>
        <v/>
      </c>
      <c r="U1031" s="12">
        <f>+IF(ISNUMBER(ROUND(Y1031,0)),ROUND(Y1031,0),"")</f>
        <v/>
      </c>
      <c r="V1031">
        <f>IF(ISNUMBER(+VindIndeks_raw_20_large!A1030),+VindIndeks_raw_20_large!A1030,"")</f>
        <v/>
      </c>
      <c r="W1031">
        <f>IF(ISNUMBER(+VindIndeks_raw_20_large!B1030),+VindIndeks_raw_20_large!B1030,"")</f>
        <v/>
      </c>
      <c r="X1031">
        <f>IF(ISNUMBER(+VindIndeks_raw_20_large!C1030),+VindIndeks_raw_20_large!C1030,"")</f>
        <v/>
      </c>
      <c r="Y1031">
        <f>IF(ISNUMBER(+VindIndeks_raw_20_large!D1030),+VindIndeks_raw_20_large!D1030,"")</f>
        <v/>
      </c>
    </row>
    <row r="1032">
      <c r="I1032">
        <f>+M1032</f>
        <v/>
      </c>
      <c r="J1032">
        <f>+VindIndeks_raw_13!A1031</f>
        <v/>
      </c>
      <c r="K1032">
        <f>+VindIndeks_raw_13!B1031</f>
        <v/>
      </c>
      <c r="L1032">
        <f>+VindIndeks_raw_13!C1031</f>
        <v/>
      </c>
      <c r="M1032">
        <f>+VindIndeks_raw_13!D1031</f>
        <v/>
      </c>
      <c r="O1032" s="12">
        <f>+IF(ISNUMBER(ROUND(S1032,0)),ROUND(S1032,0),"")</f>
        <v/>
      </c>
      <c r="P1032">
        <f>IF(ISNUMBER(+VindIndeks_raw_20_small!A1031),+VindIndeks_raw_20_small!A1031,"")</f>
        <v/>
      </c>
      <c r="Q1032">
        <f>IF(ISNUMBER(+VindIndeks_raw_20_small!B1031),+VindIndeks_raw_20_small!B1031,"")</f>
        <v/>
      </c>
      <c r="R1032">
        <f>IF(ISNUMBER(+VindIndeks_raw_20_small!C1031),+VindIndeks_raw_20_small!C1031,"")</f>
        <v/>
      </c>
      <c r="S1032">
        <f>IF(ISNUMBER(+VindIndeks_raw_20_small!D1031),+VindIndeks_raw_20_small!D1031,"")</f>
        <v/>
      </c>
      <c r="U1032" s="12">
        <f>+IF(ISNUMBER(ROUND(Y1032,0)),ROUND(Y1032,0),"")</f>
        <v/>
      </c>
      <c r="V1032">
        <f>IF(ISNUMBER(+VindIndeks_raw_20_large!A1031),+VindIndeks_raw_20_large!A1031,"")</f>
        <v/>
      </c>
      <c r="W1032">
        <f>IF(ISNUMBER(+VindIndeks_raw_20_large!B1031),+VindIndeks_raw_20_large!B1031,"")</f>
        <v/>
      </c>
      <c r="X1032">
        <f>IF(ISNUMBER(+VindIndeks_raw_20_large!C1031),+VindIndeks_raw_20_large!C1031,"")</f>
        <v/>
      </c>
      <c r="Y1032">
        <f>IF(ISNUMBER(+VindIndeks_raw_20_large!D1031),+VindIndeks_raw_20_large!D1031,"")</f>
        <v/>
      </c>
    </row>
    <row r="1033">
      <c r="I1033">
        <f>+M1033</f>
        <v/>
      </c>
      <c r="J1033">
        <f>+VindIndeks_raw_13!A1032</f>
        <v/>
      </c>
      <c r="K1033">
        <f>+VindIndeks_raw_13!B1032</f>
        <v/>
      </c>
      <c r="L1033">
        <f>+VindIndeks_raw_13!C1032</f>
        <v/>
      </c>
      <c r="M1033">
        <f>+VindIndeks_raw_13!D1032</f>
        <v/>
      </c>
      <c r="O1033" s="12">
        <f>+IF(ISNUMBER(ROUND(S1033,0)),ROUND(S1033,0),"")</f>
        <v/>
      </c>
      <c r="P1033">
        <f>IF(ISNUMBER(+VindIndeks_raw_20_small!A1032),+VindIndeks_raw_20_small!A1032,"")</f>
        <v/>
      </c>
      <c r="Q1033">
        <f>IF(ISNUMBER(+VindIndeks_raw_20_small!B1032),+VindIndeks_raw_20_small!B1032,"")</f>
        <v/>
      </c>
      <c r="R1033">
        <f>IF(ISNUMBER(+VindIndeks_raw_20_small!C1032),+VindIndeks_raw_20_small!C1032,"")</f>
        <v/>
      </c>
      <c r="S1033">
        <f>IF(ISNUMBER(+VindIndeks_raw_20_small!D1032),+VindIndeks_raw_20_small!D1032,"")</f>
        <v/>
      </c>
      <c r="U1033" s="12">
        <f>+IF(ISNUMBER(ROUND(Y1033,0)),ROUND(Y1033,0),"")</f>
        <v/>
      </c>
      <c r="V1033">
        <f>IF(ISNUMBER(+VindIndeks_raw_20_large!A1032),+VindIndeks_raw_20_large!A1032,"")</f>
        <v/>
      </c>
      <c r="W1033">
        <f>IF(ISNUMBER(+VindIndeks_raw_20_large!B1032),+VindIndeks_raw_20_large!B1032,"")</f>
        <v/>
      </c>
      <c r="X1033">
        <f>IF(ISNUMBER(+VindIndeks_raw_20_large!C1032),+VindIndeks_raw_20_large!C1032,"")</f>
        <v/>
      </c>
      <c r="Y1033">
        <f>IF(ISNUMBER(+VindIndeks_raw_20_large!D1032),+VindIndeks_raw_20_large!D1032,"")</f>
        <v/>
      </c>
    </row>
    <row r="1034">
      <c r="I1034">
        <f>+M1034</f>
        <v/>
      </c>
      <c r="J1034">
        <f>+VindIndeks_raw_13!A1033</f>
        <v/>
      </c>
      <c r="K1034">
        <f>+VindIndeks_raw_13!B1033</f>
        <v/>
      </c>
      <c r="L1034">
        <f>+VindIndeks_raw_13!C1033</f>
        <v/>
      </c>
      <c r="M1034">
        <f>+VindIndeks_raw_13!D1033</f>
        <v/>
      </c>
      <c r="O1034" s="12">
        <f>+IF(ISNUMBER(ROUND(S1034,0)),ROUND(S1034,0),"")</f>
        <v/>
      </c>
      <c r="P1034">
        <f>IF(ISNUMBER(+VindIndeks_raw_20_small!A1033),+VindIndeks_raw_20_small!A1033,"")</f>
        <v/>
      </c>
      <c r="Q1034">
        <f>IF(ISNUMBER(+VindIndeks_raw_20_small!B1033),+VindIndeks_raw_20_small!B1033,"")</f>
        <v/>
      </c>
      <c r="R1034">
        <f>IF(ISNUMBER(+VindIndeks_raw_20_small!C1033),+VindIndeks_raw_20_small!C1033,"")</f>
        <v/>
      </c>
      <c r="S1034">
        <f>IF(ISNUMBER(+VindIndeks_raw_20_small!D1033),+VindIndeks_raw_20_small!D1033,"")</f>
        <v/>
      </c>
      <c r="U1034" s="12">
        <f>+IF(ISNUMBER(ROUND(Y1034,0)),ROUND(Y1034,0),"")</f>
        <v/>
      </c>
      <c r="V1034">
        <f>IF(ISNUMBER(+VindIndeks_raw_20_large!A1033),+VindIndeks_raw_20_large!A1033,"")</f>
        <v/>
      </c>
      <c r="W1034">
        <f>IF(ISNUMBER(+VindIndeks_raw_20_large!B1033),+VindIndeks_raw_20_large!B1033,"")</f>
        <v/>
      </c>
      <c r="X1034">
        <f>IF(ISNUMBER(+VindIndeks_raw_20_large!C1033),+VindIndeks_raw_20_large!C1033,"")</f>
        <v/>
      </c>
      <c r="Y1034">
        <f>IF(ISNUMBER(+VindIndeks_raw_20_large!D1033),+VindIndeks_raw_20_large!D1033,"")</f>
        <v/>
      </c>
    </row>
    <row r="1035">
      <c r="I1035">
        <f>+M1035</f>
        <v/>
      </c>
      <c r="J1035">
        <f>+VindIndeks_raw_13!A1034</f>
        <v/>
      </c>
      <c r="K1035">
        <f>+VindIndeks_raw_13!B1034</f>
        <v/>
      </c>
      <c r="L1035">
        <f>+VindIndeks_raw_13!C1034</f>
        <v/>
      </c>
      <c r="M1035">
        <f>+VindIndeks_raw_13!D1034</f>
        <v/>
      </c>
      <c r="O1035" s="12">
        <f>+IF(ISNUMBER(ROUND(S1035,0)),ROUND(S1035,0),"")</f>
        <v/>
      </c>
      <c r="P1035">
        <f>IF(ISNUMBER(+VindIndeks_raw_20_small!A1034),+VindIndeks_raw_20_small!A1034,"")</f>
        <v/>
      </c>
      <c r="Q1035">
        <f>IF(ISNUMBER(+VindIndeks_raw_20_small!B1034),+VindIndeks_raw_20_small!B1034,"")</f>
        <v/>
      </c>
      <c r="R1035">
        <f>IF(ISNUMBER(+VindIndeks_raw_20_small!C1034),+VindIndeks_raw_20_small!C1034,"")</f>
        <v/>
      </c>
      <c r="S1035">
        <f>IF(ISNUMBER(+VindIndeks_raw_20_small!D1034),+VindIndeks_raw_20_small!D1034,"")</f>
        <v/>
      </c>
      <c r="U1035" s="12">
        <f>+IF(ISNUMBER(ROUND(Y1035,0)),ROUND(Y1035,0),"")</f>
        <v/>
      </c>
      <c r="V1035">
        <f>IF(ISNUMBER(+VindIndeks_raw_20_large!A1034),+VindIndeks_raw_20_large!A1034,"")</f>
        <v/>
      </c>
      <c r="W1035">
        <f>IF(ISNUMBER(+VindIndeks_raw_20_large!B1034),+VindIndeks_raw_20_large!B1034,"")</f>
        <v/>
      </c>
      <c r="X1035">
        <f>IF(ISNUMBER(+VindIndeks_raw_20_large!C1034),+VindIndeks_raw_20_large!C1034,"")</f>
        <v/>
      </c>
      <c r="Y1035">
        <f>IF(ISNUMBER(+VindIndeks_raw_20_large!D1034),+VindIndeks_raw_20_large!D1034,"")</f>
        <v/>
      </c>
    </row>
    <row r="1036">
      <c r="I1036">
        <f>+M1036</f>
        <v/>
      </c>
      <c r="J1036">
        <f>+VindIndeks_raw_13!A1035</f>
        <v/>
      </c>
      <c r="K1036">
        <f>+VindIndeks_raw_13!B1035</f>
        <v/>
      </c>
      <c r="L1036">
        <f>+VindIndeks_raw_13!C1035</f>
        <v/>
      </c>
      <c r="M1036">
        <f>+VindIndeks_raw_13!D1035</f>
        <v/>
      </c>
      <c r="O1036" s="12">
        <f>+IF(ISNUMBER(ROUND(S1036,0)),ROUND(S1036,0),"")</f>
        <v/>
      </c>
      <c r="P1036">
        <f>IF(ISNUMBER(+VindIndeks_raw_20_small!A1035),+VindIndeks_raw_20_small!A1035,"")</f>
        <v/>
      </c>
      <c r="Q1036">
        <f>IF(ISNUMBER(+VindIndeks_raw_20_small!B1035),+VindIndeks_raw_20_small!B1035,"")</f>
        <v/>
      </c>
      <c r="R1036">
        <f>IF(ISNUMBER(+VindIndeks_raw_20_small!C1035),+VindIndeks_raw_20_small!C1035,"")</f>
        <v/>
      </c>
      <c r="S1036">
        <f>IF(ISNUMBER(+VindIndeks_raw_20_small!D1035),+VindIndeks_raw_20_small!D1035,"")</f>
        <v/>
      </c>
      <c r="U1036" s="12">
        <f>+IF(ISNUMBER(ROUND(Y1036,0)),ROUND(Y1036,0),"")</f>
        <v/>
      </c>
      <c r="V1036">
        <f>IF(ISNUMBER(+VindIndeks_raw_20_large!A1035),+VindIndeks_raw_20_large!A1035,"")</f>
        <v/>
      </c>
      <c r="W1036">
        <f>IF(ISNUMBER(+VindIndeks_raw_20_large!B1035),+VindIndeks_raw_20_large!B1035,"")</f>
        <v/>
      </c>
      <c r="X1036">
        <f>IF(ISNUMBER(+VindIndeks_raw_20_large!C1035),+VindIndeks_raw_20_large!C1035,"")</f>
        <v/>
      </c>
      <c r="Y1036">
        <f>IF(ISNUMBER(+VindIndeks_raw_20_large!D1035),+VindIndeks_raw_20_large!D1035,"")</f>
        <v/>
      </c>
    </row>
    <row r="1037">
      <c r="I1037">
        <f>+M1037</f>
        <v/>
      </c>
      <c r="J1037">
        <f>+VindIndeks_raw_13!A1036</f>
        <v/>
      </c>
      <c r="K1037">
        <f>+VindIndeks_raw_13!B1036</f>
        <v/>
      </c>
      <c r="L1037">
        <f>+VindIndeks_raw_13!C1036</f>
        <v/>
      </c>
      <c r="M1037">
        <f>+VindIndeks_raw_13!D1036</f>
        <v/>
      </c>
      <c r="O1037" s="12">
        <f>+IF(ISNUMBER(ROUND(S1037,0)),ROUND(S1037,0),"")</f>
        <v/>
      </c>
      <c r="P1037">
        <f>IF(ISNUMBER(+VindIndeks_raw_20_small!A1036),+VindIndeks_raw_20_small!A1036,"")</f>
        <v/>
      </c>
      <c r="Q1037">
        <f>IF(ISNUMBER(+VindIndeks_raw_20_small!B1036),+VindIndeks_raw_20_small!B1036,"")</f>
        <v/>
      </c>
      <c r="R1037">
        <f>IF(ISNUMBER(+VindIndeks_raw_20_small!C1036),+VindIndeks_raw_20_small!C1036,"")</f>
        <v/>
      </c>
      <c r="S1037">
        <f>IF(ISNUMBER(+VindIndeks_raw_20_small!D1036),+VindIndeks_raw_20_small!D1036,"")</f>
        <v/>
      </c>
      <c r="U1037" s="12">
        <f>+IF(ISNUMBER(ROUND(Y1037,0)),ROUND(Y1037,0),"")</f>
        <v/>
      </c>
      <c r="V1037">
        <f>IF(ISNUMBER(+VindIndeks_raw_20_large!A1036),+VindIndeks_raw_20_large!A1036,"")</f>
        <v/>
      </c>
      <c r="W1037">
        <f>IF(ISNUMBER(+VindIndeks_raw_20_large!B1036),+VindIndeks_raw_20_large!B1036,"")</f>
        <v/>
      </c>
      <c r="X1037">
        <f>IF(ISNUMBER(+VindIndeks_raw_20_large!C1036),+VindIndeks_raw_20_large!C1036,"")</f>
        <v/>
      </c>
      <c r="Y1037">
        <f>IF(ISNUMBER(+VindIndeks_raw_20_large!D1036),+VindIndeks_raw_20_large!D1036,"")</f>
        <v/>
      </c>
    </row>
    <row r="1038">
      <c r="I1038">
        <f>+M1038</f>
        <v/>
      </c>
      <c r="J1038">
        <f>+VindIndeks_raw_13!A1037</f>
        <v/>
      </c>
      <c r="K1038">
        <f>+VindIndeks_raw_13!B1037</f>
        <v/>
      </c>
      <c r="L1038">
        <f>+VindIndeks_raw_13!C1037</f>
        <v/>
      </c>
      <c r="M1038">
        <f>+VindIndeks_raw_13!D1037</f>
        <v/>
      </c>
      <c r="O1038" s="12">
        <f>+IF(ISNUMBER(ROUND(S1038,0)),ROUND(S1038,0),"")</f>
        <v/>
      </c>
      <c r="P1038">
        <f>IF(ISNUMBER(+VindIndeks_raw_20_small!A1037),+VindIndeks_raw_20_small!A1037,"")</f>
        <v/>
      </c>
      <c r="Q1038">
        <f>IF(ISNUMBER(+VindIndeks_raw_20_small!B1037),+VindIndeks_raw_20_small!B1037,"")</f>
        <v/>
      </c>
      <c r="R1038">
        <f>IF(ISNUMBER(+VindIndeks_raw_20_small!C1037),+VindIndeks_raw_20_small!C1037,"")</f>
        <v/>
      </c>
      <c r="S1038">
        <f>IF(ISNUMBER(+VindIndeks_raw_20_small!D1037),+VindIndeks_raw_20_small!D1037,"")</f>
        <v/>
      </c>
      <c r="U1038" s="12">
        <f>+IF(ISNUMBER(ROUND(Y1038,0)),ROUND(Y1038,0),"")</f>
        <v/>
      </c>
      <c r="V1038">
        <f>IF(ISNUMBER(+VindIndeks_raw_20_large!A1037),+VindIndeks_raw_20_large!A1037,"")</f>
        <v/>
      </c>
      <c r="W1038">
        <f>IF(ISNUMBER(+VindIndeks_raw_20_large!B1037),+VindIndeks_raw_20_large!B1037,"")</f>
        <v/>
      </c>
      <c r="X1038">
        <f>IF(ISNUMBER(+VindIndeks_raw_20_large!C1037),+VindIndeks_raw_20_large!C1037,"")</f>
        <v/>
      </c>
      <c r="Y1038">
        <f>IF(ISNUMBER(+VindIndeks_raw_20_large!D1037),+VindIndeks_raw_20_large!D1037,"")</f>
        <v/>
      </c>
    </row>
    <row r="1039">
      <c r="I1039">
        <f>+M1039</f>
        <v/>
      </c>
      <c r="J1039">
        <f>+VindIndeks_raw_13!A1038</f>
        <v/>
      </c>
      <c r="K1039">
        <f>+VindIndeks_raw_13!B1038</f>
        <v/>
      </c>
      <c r="L1039">
        <f>+VindIndeks_raw_13!C1038</f>
        <v/>
      </c>
      <c r="M1039">
        <f>+VindIndeks_raw_13!D1038</f>
        <v/>
      </c>
      <c r="O1039" s="12">
        <f>+IF(ISNUMBER(ROUND(S1039,0)),ROUND(S1039,0),"")</f>
        <v/>
      </c>
      <c r="P1039">
        <f>IF(ISNUMBER(+VindIndeks_raw_20_small!A1038),+VindIndeks_raw_20_small!A1038,"")</f>
        <v/>
      </c>
      <c r="Q1039">
        <f>IF(ISNUMBER(+VindIndeks_raw_20_small!B1038),+VindIndeks_raw_20_small!B1038,"")</f>
        <v/>
      </c>
      <c r="R1039">
        <f>IF(ISNUMBER(+VindIndeks_raw_20_small!C1038),+VindIndeks_raw_20_small!C1038,"")</f>
        <v/>
      </c>
      <c r="S1039">
        <f>IF(ISNUMBER(+VindIndeks_raw_20_small!D1038),+VindIndeks_raw_20_small!D1038,"")</f>
        <v/>
      </c>
      <c r="U1039" s="12">
        <f>+IF(ISNUMBER(ROUND(Y1039,0)),ROUND(Y1039,0),"")</f>
        <v/>
      </c>
      <c r="V1039">
        <f>IF(ISNUMBER(+VindIndeks_raw_20_large!A1038),+VindIndeks_raw_20_large!A1038,"")</f>
        <v/>
      </c>
      <c r="W1039">
        <f>IF(ISNUMBER(+VindIndeks_raw_20_large!B1038),+VindIndeks_raw_20_large!B1038,"")</f>
        <v/>
      </c>
      <c r="X1039">
        <f>IF(ISNUMBER(+VindIndeks_raw_20_large!C1038),+VindIndeks_raw_20_large!C1038,"")</f>
        <v/>
      </c>
      <c r="Y1039">
        <f>IF(ISNUMBER(+VindIndeks_raw_20_large!D1038),+VindIndeks_raw_20_large!D1038,"")</f>
        <v/>
      </c>
    </row>
    <row r="1040">
      <c r="I1040">
        <f>+M1040</f>
        <v/>
      </c>
      <c r="J1040">
        <f>+VindIndeks_raw_13!A1039</f>
        <v/>
      </c>
      <c r="K1040">
        <f>+VindIndeks_raw_13!B1039</f>
        <v/>
      </c>
      <c r="L1040">
        <f>+VindIndeks_raw_13!C1039</f>
        <v/>
      </c>
      <c r="M1040">
        <f>+VindIndeks_raw_13!D1039</f>
        <v/>
      </c>
      <c r="O1040" s="12">
        <f>+IF(ISNUMBER(ROUND(S1040,0)),ROUND(S1040,0),"")</f>
        <v/>
      </c>
      <c r="P1040">
        <f>IF(ISNUMBER(+VindIndeks_raw_20_small!A1039),+VindIndeks_raw_20_small!A1039,"")</f>
        <v/>
      </c>
      <c r="Q1040">
        <f>IF(ISNUMBER(+VindIndeks_raw_20_small!B1039),+VindIndeks_raw_20_small!B1039,"")</f>
        <v/>
      </c>
      <c r="R1040">
        <f>IF(ISNUMBER(+VindIndeks_raw_20_small!C1039),+VindIndeks_raw_20_small!C1039,"")</f>
        <v/>
      </c>
      <c r="S1040">
        <f>IF(ISNUMBER(+VindIndeks_raw_20_small!D1039),+VindIndeks_raw_20_small!D1039,"")</f>
        <v/>
      </c>
      <c r="U1040" s="12">
        <f>+IF(ISNUMBER(ROUND(Y1040,0)),ROUND(Y1040,0),"")</f>
        <v/>
      </c>
      <c r="V1040">
        <f>IF(ISNUMBER(+VindIndeks_raw_20_large!A1039),+VindIndeks_raw_20_large!A1039,"")</f>
        <v/>
      </c>
      <c r="W1040">
        <f>IF(ISNUMBER(+VindIndeks_raw_20_large!B1039),+VindIndeks_raw_20_large!B1039,"")</f>
        <v/>
      </c>
      <c r="X1040">
        <f>IF(ISNUMBER(+VindIndeks_raw_20_large!C1039),+VindIndeks_raw_20_large!C1039,"")</f>
        <v/>
      </c>
      <c r="Y1040">
        <f>IF(ISNUMBER(+VindIndeks_raw_20_large!D1039),+VindIndeks_raw_20_large!D1039,"")</f>
        <v/>
      </c>
    </row>
    <row r="1041">
      <c r="I1041">
        <f>+M1041</f>
        <v/>
      </c>
      <c r="J1041">
        <f>+VindIndeks_raw_13!A1040</f>
        <v/>
      </c>
      <c r="K1041">
        <f>+VindIndeks_raw_13!B1040</f>
        <v/>
      </c>
      <c r="L1041">
        <f>+VindIndeks_raw_13!C1040</f>
        <v/>
      </c>
      <c r="M1041">
        <f>+VindIndeks_raw_13!D1040</f>
        <v/>
      </c>
      <c r="O1041" s="12">
        <f>+IF(ISNUMBER(ROUND(S1041,0)),ROUND(S1041,0),"")</f>
        <v/>
      </c>
      <c r="P1041">
        <f>IF(ISNUMBER(+VindIndeks_raw_20_small!A1040),+VindIndeks_raw_20_small!A1040,"")</f>
        <v/>
      </c>
      <c r="Q1041">
        <f>IF(ISNUMBER(+VindIndeks_raw_20_small!B1040),+VindIndeks_raw_20_small!B1040,"")</f>
        <v/>
      </c>
      <c r="R1041">
        <f>IF(ISNUMBER(+VindIndeks_raw_20_small!C1040),+VindIndeks_raw_20_small!C1040,"")</f>
        <v/>
      </c>
      <c r="S1041">
        <f>IF(ISNUMBER(+VindIndeks_raw_20_small!D1040),+VindIndeks_raw_20_small!D1040,"")</f>
        <v/>
      </c>
      <c r="U1041" s="12">
        <f>+IF(ISNUMBER(ROUND(Y1041,0)),ROUND(Y1041,0),"")</f>
        <v/>
      </c>
      <c r="V1041">
        <f>IF(ISNUMBER(+VindIndeks_raw_20_large!A1040),+VindIndeks_raw_20_large!A1040,"")</f>
        <v/>
      </c>
      <c r="W1041">
        <f>IF(ISNUMBER(+VindIndeks_raw_20_large!B1040),+VindIndeks_raw_20_large!B1040,"")</f>
        <v/>
      </c>
      <c r="X1041">
        <f>IF(ISNUMBER(+VindIndeks_raw_20_large!C1040),+VindIndeks_raw_20_large!C1040,"")</f>
        <v/>
      </c>
      <c r="Y1041">
        <f>IF(ISNUMBER(+VindIndeks_raw_20_large!D1040),+VindIndeks_raw_20_large!D1040,"")</f>
        <v/>
      </c>
    </row>
    <row r="1042">
      <c r="I1042">
        <f>+M1042</f>
        <v/>
      </c>
      <c r="J1042">
        <f>+VindIndeks_raw_13!A1041</f>
        <v/>
      </c>
      <c r="K1042">
        <f>+VindIndeks_raw_13!B1041</f>
        <v/>
      </c>
      <c r="L1042">
        <f>+VindIndeks_raw_13!C1041</f>
        <v/>
      </c>
      <c r="M1042">
        <f>+VindIndeks_raw_13!D1041</f>
        <v/>
      </c>
      <c r="O1042" s="12">
        <f>+IF(ISNUMBER(ROUND(S1042,0)),ROUND(S1042,0),"")</f>
        <v/>
      </c>
      <c r="P1042">
        <f>IF(ISNUMBER(+VindIndeks_raw_20_small!A1041),+VindIndeks_raw_20_small!A1041,"")</f>
        <v/>
      </c>
      <c r="Q1042">
        <f>IF(ISNUMBER(+VindIndeks_raw_20_small!B1041),+VindIndeks_raw_20_small!B1041,"")</f>
        <v/>
      </c>
      <c r="R1042">
        <f>IF(ISNUMBER(+VindIndeks_raw_20_small!C1041),+VindIndeks_raw_20_small!C1041,"")</f>
        <v/>
      </c>
      <c r="S1042">
        <f>IF(ISNUMBER(+VindIndeks_raw_20_small!D1041),+VindIndeks_raw_20_small!D1041,"")</f>
        <v/>
      </c>
      <c r="U1042" s="12">
        <f>+IF(ISNUMBER(ROUND(Y1042,0)),ROUND(Y1042,0),"")</f>
        <v/>
      </c>
      <c r="V1042">
        <f>IF(ISNUMBER(+VindIndeks_raw_20_large!A1041),+VindIndeks_raw_20_large!A1041,"")</f>
        <v/>
      </c>
      <c r="W1042">
        <f>IF(ISNUMBER(+VindIndeks_raw_20_large!B1041),+VindIndeks_raw_20_large!B1041,"")</f>
        <v/>
      </c>
      <c r="X1042">
        <f>IF(ISNUMBER(+VindIndeks_raw_20_large!C1041),+VindIndeks_raw_20_large!C1041,"")</f>
        <v/>
      </c>
      <c r="Y1042">
        <f>IF(ISNUMBER(+VindIndeks_raw_20_large!D1041),+VindIndeks_raw_20_large!D1041,"")</f>
        <v/>
      </c>
    </row>
    <row r="1043">
      <c r="I1043">
        <f>+M1043</f>
        <v/>
      </c>
      <c r="J1043">
        <f>+VindIndeks_raw_13!A1042</f>
        <v/>
      </c>
      <c r="K1043">
        <f>+VindIndeks_raw_13!B1042</f>
        <v/>
      </c>
      <c r="L1043">
        <f>+VindIndeks_raw_13!C1042</f>
        <v/>
      </c>
      <c r="M1043">
        <f>+VindIndeks_raw_13!D1042</f>
        <v/>
      </c>
      <c r="O1043" s="12">
        <f>+IF(ISNUMBER(ROUND(S1043,0)),ROUND(S1043,0),"")</f>
        <v/>
      </c>
      <c r="P1043">
        <f>IF(ISNUMBER(+VindIndeks_raw_20_small!A1042),+VindIndeks_raw_20_small!A1042,"")</f>
        <v/>
      </c>
      <c r="Q1043">
        <f>IF(ISNUMBER(+VindIndeks_raw_20_small!B1042),+VindIndeks_raw_20_small!B1042,"")</f>
        <v/>
      </c>
      <c r="R1043">
        <f>IF(ISNUMBER(+VindIndeks_raw_20_small!C1042),+VindIndeks_raw_20_small!C1042,"")</f>
        <v/>
      </c>
      <c r="S1043">
        <f>IF(ISNUMBER(+VindIndeks_raw_20_small!D1042),+VindIndeks_raw_20_small!D1042,"")</f>
        <v/>
      </c>
      <c r="U1043" s="12">
        <f>+IF(ISNUMBER(ROUND(Y1043,0)),ROUND(Y1043,0),"")</f>
        <v/>
      </c>
      <c r="V1043">
        <f>IF(ISNUMBER(+VindIndeks_raw_20_large!A1042),+VindIndeks_raw_20_large!A1042,"")</f>
        <v/>
      </c>
      <c r="W1043">
        <f>IF(ISNUMBER(+VindIndeks_raw_20_large!B1042),+VindIndeks_raw_20_large!B1042,"")</f>
        <v/>
      </c>
      <c r="X1043">
        <f>IF(ISNUMBER(+VindIndeks_raw_20_large!C1042),+VindIndeks_raw_20_large!C1042,"")</f>
        <v/>
      </c>
      <c r="Y1043">
        <f>IF(ISNUMBER(+VindIndeks_raw_20_large!D1042),+VindIndeks_raw_20_large!D1042,"")</f>
        <v/>
      </c>
    </row>
    <row r="1044">
      <c r="I1044">
        <f>+M1044</f>
        <v/>
      </c>
      <c r="J1044">
        <f>+VindIndeks_raw_13!A1043</f>
        <v/>
      </c>
      <c r="K1044">
        <f>+VindIndeks_raw_13!B1043</f>
        <v/>
      </c>
      <c r="L1044">
        <f>+VindIndeks_raw_13!C1043</f>
        <v/>
      </c>
      <c r="M1044">
        <f>+VindIndeks_raw_13!D1043</f>
        <v/>
      </c>
      <c r="O1044" s="12">
        <f>+IF(ISNUMBER(ROUND(S1044,0)),ROUND(S1044,0),"")</f>
        <v/>
      </c>
      <c r="P1044">
        <f>IF(ISNUMBER(+VindIndeks_raw_20_small!A1043),+VindIndeks_raw_20_small!A1043,"")</f>
        <v/>
      </c>
      <c r="Q1044">
        <f>IF(ISNUMBER(+VindIndeks_raw_20_small!B1043),+VindIndeks_raw_20_small!B1043,"")</f>
        <v/>
      </c>
      <c r="R1044">
        <f>IF(ISNUMBER(+VindIndeks_raw_20_small!C1043),+VindIndeks_raw_20_small!C1043,"")</f>
        <v/>
      </c>
      <c r="S1044">
        <f>IF(ISNUMBER(+VindIndeks_raw_20_small!D1043),+VindIndeks_raw_20_small!D1043,"")</f>
        <v/>
      </c>
      <c r="U1044" s="12">
        <f>+IF(ISNUMBER(ROUND(Y1044,0)),ROUND(Y1044,0),"")</f>
        <v/>
      </c>
      <c r="V1044">
        <f>IF(ISNUMBER(+VindIndeks_raw_20_large!A1043),+VindIndeks_raw_20_large!A1043,"")</f>
        <v/>
      </c>
      <c r="W1044">
        <f>IF(ISNUMBER(+VindIndeks_raw_20_large!B1043),+VindIndeks_raw_20_large!B1043,"")</f>
        <v/>
      </c>
      <c r="X1044">
        <f>IF(ISNUMBER(+VindIndeks_raw_20_large!C1043),+VindIndeks_raw_20_large!C1043,"")</f>
        <v/>
      </c>
      <c r="Y1044">
        <f>IF(ISNUMBER(+VindIndeks_raw_20_large!D1043),+VindIndeks_raw_20_large!D1043,"")</f>
        <v/>
      </c>
    </row>
    <row r="1045">
      <c r="I1045">
        <f>+M1045</f>
        <v/>
      </c>
      <c r="J1045">
        <f>+VindIndeks_raw_13!A1044</f>
        <v/>
      </c>
      <c r="K1045">
        <f>+VindIndeks_raw_13!B1044</f>
        <v/>
      </c>
      <c r="L1045">
        <f>+VindIndeks_raw_13!C1044</f>
        <v/>
      </c>
      <c r="M1045">
        <f>+VindIndeks_raw_13!D1044</f>
        <v/>
      </c>
      <c r="O1045" s="12">
        <f>+IF(ISNUMBER(ROUND(S1045,0)),ROUND(S1045,0),"")</f>
        <v/>
      </c>
      <c r="P1045">
        <f>IF(ISNUMBER(+VindIndeks_raw_20_small!A1044),+VindIndeks_raw_20_small!A1044,"")</f>
        <v/>
      </c>
      <c r="Q1045">
        <f>IF(ISNUMBER(+VindIndeks_raw_20_small!B1044),+VindIndeks_raw_20_small!B1044,"")</f>
        <v/>
      </c>
      <c r="R1045">
        <f>IF(ISNUMBER(+VindIndeks_raw_20_small!C1044),+VindIndeks_raw_20_small!C1044,"")</f>
        <v/>
      </c>
      <c r="S1045">
        <f>IF(ISNUMBER(+VindIndeks_raw_20_small!D1044),+VindIndeks_raw_20_small!D1044,"")</f>
        <v/>
      </c>
      <c r="U1045" s="12">
        <f>+IF(ISNUMBER(ROUND(Y1045,0)),ROUND(Y1045,0),"")</f>
        <v/>
      </c>
      <c r="V1045">
        <f>IF(ISNUMBER(+VindIndeks_raw_20_large!A1044),+VindIndeks_raw_20_large!A1044,"")</f>
        <v/>
      </c>
      <c r="W1045">
        <f>IF(ISNUMBER(+VindIndeks_raw_20_large!B1044),+VindIndeks_raw_20_large!B1044,"")</f>
        <v/>
      </c>
      <c r="X1045">
        <f>IF(ISNUMBER(+VindIndeks_raw_20_large!C1044),+VindIndeks_raw_20_large!C1044,"")</f>
        <v/>
      </c>
      <c r="Y1045">
        <f>IF(ISNUMBER(+VindIndeks_raw_20_large!D1044),+VindIndeks_raw_20_large!D1044,"")</f>
        <v/>
      </c>
    </row>
    <row r="1046">
      <c r="I1046">
        <f>+M1046</f>
        <v/>
      </c>
      <c r="J1046">
        <f>+VindIndeks_raw_13!A1045</f>
        <v/>
      </c>
      <c r="K1046">
        <f>+VindIndeks_raw_13!B1045</f>
        <v/>
      </c>
      <c r="L1046">
        <f>+VindIndeks_raw_13!C1045</f>
        <v/>
      </c>
      <c r="M1046">
        <f>+VindIndeks_raw_13!D1045</f>
        <v/>
      </c>
      <c r="O1046" s="12">
        <f>+IF(ISNUMBER(ROUND(S1046,0)),ROUND(S1046,0),"")</f>
        <v/>
      </c>
      <c r="P1046">
        <f>IF(ISNUMBER(+VindIndeks_raw_20_small!A1045),+VindIndeks_raw_20_small!A1045,"")</f>
        <v/>
      </c>
      <c r="Q1046">
        <f>IF(ISNUMBER(+VindIndeks_raw_20_small!B1045),+VindIndeks_raw_20_small!B1045,"")</f>
        <v/>
      </c>
      <c r="R1046">
        <f>IF(ISNUMBER(+VindIndeks_raw_20_small!C1045),+VindIndeks_raw_20_small!C1045,"")</f>
        <v/>
      </c>
      <c r="S1046">
        <f>IF(ISNUMBER(+VindIndeks_raw_20_small!D1045),+VindIndeks_raw_20_small!D1045,"")</f>
        <v/>
      </c>
      <c r="U1046" s="12">
        <f>+IF(ISNUMBER(ROUND(Y1046,0)),ROUND(Y1046,0),"")</f>
        <v/>
      </c>
      <c r="V1046">
        <f>IF(ISNUMBER(+VindIndeks_raw_20_large!A1045),+VindIndeks_raw_20_large!A1045,"")</f>
        <v/>
      </c>
      <c r="W1046">
        <f>IF(ISNUMBER(+VindIndeks_raw_20_large!B1045),+VindIndeks_raw_20_large!B1045,"")</f>
        <v/>
      </c>
      <c r="X1046">
        <f>IF(ISNUMBER(+VindIndeks_raw_20_large!C1045),+VindIndeks_raw_20_large!C1045,"")</f>
        <v/>
      </c>
      <c r="Y1046">
        <f>IF(ISNUMBER(+VindIndeks_raw_20_large!D1045),+VindIndeks_raw_20_large!D1045,"")</f>
        <v/>
      </c>
    </row>
    <row r="1047">
      <c r="I1047">
        <f>+M1047</f>
        <v/>
      </c>
      <c r="J1047">
        <f>+VindIndeks_raw_13!A1046</f>
        <v/>
      </c>
      <c r="K1047">
        <f>+VindIndeks_raw_13!B1046</f>
        <v/>
      </c>
      <c r="L1047">
        <f>+VindIndeks_raw_13!C1046</f>
        <v/>
      </c>
      <c r="M1047">
        <f>+VindIndeks_raw_13!D1046</f>
        <v/>
      </c>
      <c r="O1047" s="12">
        <f>+IF(ISNUMBER(ROUND(S1047,0)),ROUND(S1047,0),"")</f>
        <v/>
      </c>
      <c r="P1047">
        <f>IF(ISNUMBER(+VindIndeks_raw_20_small!A1046),+VindIndeks_raw_20_small!A1046,"")</f>
        <v/>
      </c>
      <c r="Q1047">
        <f>IF(ISNUMBER(+VindIndeks_raw_20_small!B1046),+VindIndeks_raw_20_small!B1046,"")</f>
        <v/>
      </c>
      <c r="R1047">
        <f>IF(ISNUMBER(+VindIndeks_raw_20_small!C1046),+VindIndeks_raw_20_small!C1046,"")</f>
        <v/>
      </c>
      <c r="S1047">
        <f>IF(ISNUMBER(+VindIndeks_raw_20_small!D1046),+VindIndeks_raw_20_small!D1046,"")</f>
        <v/>
      </c>
      <c r="U1047" s="12">
        <f>+IF(ISNUMBER(ROUND(Y1047,0)),ROUND(Y1047,0),"")</f>
        <v/>
      </c>
      <c r="V1047">
        <f>IF(ISNUMBER(+VindIndeks_raw_20_large!A1046),+VindIndeks_raw_20_large!A1046,"")</f>
        <v/>
      </c>
      <c r="W1047">
        <f>IF(ISNUMBER(+VindIndeks_raw_20_large!B1046),+VindIndeks_raw_20_large!B1046,"")</f>
        <v/>
      </c>
      <c r="X1047">
        <f>IF(ISNUMBER(+VindIndeks_raw_20_large!C1046),+VindIndeks_raw_20_large!C1046,"")</f>
        <v/>
      </c>
      <c r="Y1047">
        <f>IF(ISNUMBER(+VindIndeks_raw_20_large!D1046),+VindIndeks_raw_20_large!D1046,"")</f>
        <v/>
      </c>
    </row>
    <row r="1048">
      <c r="I1048">
        <f>+M1048</f>
        <v/>
      </c>
      <c r="J1048">
        <f>+VindIndeks_raw_13!A1047</f>
        <v/>
      </c>
      <c r="K1048">
        <f>+VindIndeks_raw_13!B1047</f>
        <v/>
      </c>
      <c r="L1048">
        <f>+VindIndeks_raw_13!C1047</f>
        <v/>
      </c>
      <c r="M1048">
        <f>+VindIndeks_raw_13!D1047</f>
        <v/>
      </c>
      <c r="O1048" s="12">
        <f>+IF(ISNUMBER(ROUND(S1048,0)),ROUND(S1048,0),"")</f>
        <v/>
      </c>
      <c r="P1048">
        <f>IF(ISNUMBER(+VindIndeks_raw_20_small!A1047),+VindIndeks_raw_20_small!A1047,"")</f>
        <v/>
      </c>
      <c r="Q1048">
        <f>IF(ISNUMBER(+VindIndeks_raw_20_small!B1047),+VindIndeks_raw_20_small!B1047,"")</f>
        <v/>
      </c>
      <c r="R1048">
        <f>IF(ISNUMBER(+VindIndeks_raw_20_small!C1047),+VindIndeks_raw_20_small!C1047,"")</f>
        <v/>
      </c>
      <c r="S1048">
        <f>IF(ISNUMBER(+VindIndeks_raw_20_small!D1047),+VindIndeks_raw_20_small!D1047,"")</f>
        <v/>
      </c>
      <c r="U1048" s="12">
        <f>+IF(ISNUMBER(ROUND(Y1048,0)),ROUND(Y1048,0),"")</f>
        <v/>
      </c>
      <c r="V1048">
        <f>IF(ISNUMBER(+VindIndeks_raw_20_large!A1047),+VindIndeks_raw_20_large!A1047,"")</f>
        <v/>
      </c>
      <c r="W1048">
        <f>IF(ISNUMBER(+VindIndeks_raw_20_large!B1047),+VindIndeks_raw_20_large!B1047,"")</f>
        <v/>
      </c>
      <c r="X1048">
        <f>IF(ISNUMBER(+VindIndeks_raw_20_large!C1047),+VindIndeks_raw_20_large!C1047,"")</f>
        <v/>
      </c>
      <c r="Y1048">
        <f>IF(ISNUMBER(+VindIndeks_raw_20_large!D1047),+VindIndeks_raw_20_large!D1047,"")</f>
        <v/>
      </c>
    </row>
    <row r="1049">
      <c r="I1049">
        <f>+M1049</f>
        <v/>
      </c>
      <c r="J1049">
        <f>+VindIndeks_raw_13!A1048</f>
        <v/>
      </c>
      <c r="K1049">
        <f>+VindIndeks_raw_13!B1048</f>
        <v/>
      </c>
      <c r="L1049">
        <f>+VindIndeks_raw_13!C1048</f>
        <v/>
      </c>
      <c r="M1049">
        <f>+VindIndeks_raw_13!D1048</f>
        <v/>
      </c>
      <c r="O1049" s="12">
        <f>+IF(ISNUMBER(ROUND(S1049,0)),ROUND(S1049,0),"")</f>
        <v/>
      </c>
      <c r="P1049">
        <f>IF(ISNUMBER(+VindIndeks_raw_20_small!A1048),+VindIndeks_raw_20_small!A1048,"")</f>
        <v/>
      </c>
      <c r="Q1049">
        <f>IF(ISNUMBER(+VindIndeks_raw_20_small!B1048),+VindIndeks_raw_20_small!B1048,"")</f>
        <v/>
      </c>
      <c r="R1049">
        <f>IF(ISNUMBER(+VindIndeks_raw_20_small!C1048),+VindIndeks_raw_20_small!C1048,"")</f>
        <v/>
      </c>
      <c r="S1049">
        <f>IF(ISNUMBER(+VindIndeks_raw_20_small!D1048),+VindIndeks_raw_20_small!D1048,"")</f>
        <v/>
      </c>
      <c r="U1049" s="12">
        <f>+IF(ISNUMBER(ROUND(Y1049,0)),ROUND(Y1049,0),"")</f>
        <v/>
      </c>
      <c r="V1049">
        <f>IF(ISNUMBER(+VindIndeks_raw_20_large!A1048),+VindIndeks_raw_20_large!A1048,"")</f>
        <v/>
      </c>
      <c r="W1049">
        <f>IF(ISNUMBER(+VindIndeks_raw_20_large!B1048),+VindIndeks_raw_20_large!B1048,"")</f>
        <v/>
      </c>
      <c r="X1049">
        <f>IF(ISNUMBER(+VindIndeks_raw_20_large!C1048),+VindIndeks_raw_20_large!C1048,"")</f>
        <v/>
      </c>
      <c r="Y1049">
        <f>IF(ISNUMBER(+VindIndeks_raw_20_large!D1048),+VindIndeks_raw_20_large!D1048,"")</f>
        <v/>
      </c>
    </row>
    <row r="1050">
      <c r="I1050">
        <f>+M1050</f>
        <v/>
      </c>
      <c r="J1050">
        <f>+VindIndeks_raw_13!A1049</f>
        <v/>
      </c>
      <c r="K1050">
        <f>+VindIndeks_raw_13!B1049</f>
        <v/>
      </c>
      <c r="L1050">
        <f>+VindIndeks_raw_13!C1049</f>
        <v/>
      </c>
      <c r="M1050">
        <f>+VindIndeks_raw_13!D1049</f>
        <v/>
      </c>
      <c r="O1050" s="12">
        <f>+IF(ISNUMBER(ROUND(S1050,0)),ROUND(S1050,0),"")</f>
        <v/>
      </c>
      <c r="P1050">
        <f>IF(ISNUMBER(+VindIndeks_raw_20_small!A1049),+VindIndeks_raw_20_small!A1049,"")</f>
        <v/>
      </c>
      <c r="Q1050">
        <f>IF(ISNUMBER(+VindIndeks_raw_20_small!B1049),+VindIndeks_raw_20_small!B1049,"")</f>
        <v/>
      </c>
      <c r="R1050">
        <f>IF(ISNUMBER(+VindIndeks_raw_20_small!C1049),+VindIndeks_raw_20_small!C1049,"")</f>
        <v/>
      </c>
      <c r="S1050">
        <f>IF(ISNUMBER(+VindIndeks_raw_20_small!D1049),+VindIndeks_raw_20_small!D1049,"")</f>
        <v/>
      </c>
      <c r="U1050" s="12">
        <f>+IF(ISNUMBER(ROUND(Y1050,0)),ROUND(Y1050,0),"")</f>
        <v/>
      </c>
      <c r="V1050">
        <f>IF(ISNUMBER(+VindIndeks_raw_20_large!A1049),+VindIndeks_raw_20_large!A1049,"")</f>
        <v/>
      </c>
      <c r="W1050">
        <f>IF(ISNUMBER(+VindIndeks_raw_20_large!B1049),+VindIndeks_raw_20_large!B1049,"")</f>
        <v/>
      </c>
      <c r="X1050">
        <f>IF(ISNUMBER(+VindIndeks_raw_20_large!C1049),+VindIndeks_raw_20_large!C1049,"")</f>
        <v/>
      </c>
      <c r="Y1050">
        <f>IF(ISNUMBER(+VindIndeks_raw_20_large!D1049),+VindIndeks_raw_20_large!D1049,"")</f>
        <v/>
      </c>
    </row>
    <row r="1051">
      <c r="I1051">
        <f>+M1051</f>
        <v/>
      </c>
      <c r="J1051">
        <f>+VindIndeks_raw_13!A1050</f>
        <v/>
      </c>
      <c r="K1051">
        <f>+VindIndeks_raw_13!B1050</f>
        <v/>
      </c>
      <c r="L1051">
        <f>+VindIndeks_raw_13!C1050</f>
        <v/>
      </c>
      <c r="M1051">
        <f>+VindIndeks_raw_13!D1050</f>
        <v/>
      </c>
      <c r="O1051" s="12">
        <f>+IF(ISNUMBER(ROUND(S1051,0)),ROUND(S1051,0),"")</f>
        <v/>
      </c>
      <c r="P1051">
        <f>IF(ISNUMBER(+VindIndeks_raw_20_small!A1050),+VindIndeks_raw_20_small!A1050,"")</f>
        <v/>
      </c>
      <c r="Q1051">
        <f>IF(ISNUMBER(+VindIndeks_raw_20_small!B1050),+VindIndeks_raw_20_small!B1050,"")</f>
        <v/>
      </c>
      <c r="R1051">
        <f>IF(ISNUMBER(+VindIndeks_raw_20_small!C1050),+VindIndeks_raw_20_small!C1050,"")</f>
        <v/>
      </c>
      <c r="S1051">
        <f>IF(ISNUMBER(+VindIndeks_raw_20_small!D1050),+VindIndeks_raw_20_small!D1050,"")</f>
        <v/>
      </c>
      <c r="U1051" s="12">
        <f>+IF(ISNUMBER(ROUND(Y1051,0)),ROUND(Y1051,0),"")</f>
        <v/>
      </c>
      <c r="V1051">
        <f>IF(ISNUMBER(+VindIndeks_raw_20_large!A1050),+VindIndeks_raw_20_large!A1050,"")</f>
        <v/>
      </c>
      <c r="W1051">
        <f>IF(ISNUMBER(+VindIndeks_raw_20_large!B1050),+VindIndeks_raw_20_large!B1050,"")</f>
        <v/>
      </c>
      <c r="X1051">
        <f>IF(ISNUMBER(+VindIndeks_raw_20_large!C1050),+VindIndeks_raw_20_large!C1050,"")</f>
        <v/>
      </c>
      <c r="Y1051">
        <f>IF(ISNUMBER(+VindIndeks_raw_20_large!D1050),+VindIndeks_raw_20_large!D1050,"")</f>
        <v/>
      </c>
    </row>
    <row r="1052">
      <c r="I1052">
        <f>+M1052</f>
        <v/>
      </c>
      <c r="J1052">
        <f>+VindIndeks_raw_13!A1051</f>
        <v/>
      </c>
      <c r="K1052">
        <f>+VindIndeks_raw_13!B1051</f>
        <v/>
      </c>
      <c r="L1052">
        <f>+VindIndeks_raw_13!C1051</f>
        <v/>
      </c>
      <c r="M1052">
        <f>+VindIndeks_raw_13!D1051</f>
        <v/>
      </c>
      <c r="O1052" s="12">
        <f>+IF(ISNUMBER(ROUND(S1052,0)),ROUND(S1052,0),"")</f>
        <v/>
      </c>
      <c r="P1052">
        <f>IF(ISNUMBER(+VindIndeks_raw_20_small!A1051),+VindIndeks_raw_20_small!A1051,"")</f>
        <v/>
      </c>
      <c r="Q1052">
        <f>IF(ISNUMBER(+VindIndeks_raw_20_small!B1051),+VindIndeks_raw_20_small!B1051,"")</f>
        <v/>
      </c>
      <c r="R1052">
        <f>IF(ISNUMBER(+VindIndeks_raw_20_small!C1051),+VindIndeks_raw_20_small!C1051,"")</f>
        <v/>
      </c>
      <c r="S1052">
        <f>IF(ISNUMBER(+VindIndeks_raw_20_small!D1051),+VindIndeks_raw_20_small!D1051,"")</f>
        <v/>
      </c>
      <c r="U1052" s="12">
        <f>+IF(ISNUMBER(ROUND(Y1052,0)),ROUND(Y1052,0),"")</f>
        <v/>
      </c>
      <c r="V1052">
        <f>IF(ISNUMBER(+VindIndeks_raw_20_large!A1051),+VindIndeks_raw_20_large!A1051,"")</f>
        <v/>
      </c>
      <c r="W1052">
        <f>IF(ISNUMBER(+VindIndeks_raw_20_large!B1051),+VindIndeks_raw_20_large!B1051,"")</f>
        <v/>
      </c>
      <c r="X1052">
        <f>IF(ISNUMBER(+VindIndeks_raw_20_large!C1051),+VindIndeks_raw_20_large!C1051,"")</f>
        <v/>
      </c>
      <c r="Y1052">
        <f>IF(ISNUMBER(+VindIndeks_raw_20_large!D1051),+VindIndeks_raw_20_large!D1051,"")</f>
        <v/>
      </c>
    </row>
    <row r="1053">
      <c r="I1053">
        <f>+M1053</f>
        <v/>
      </c>
      <c r="J1053">
        <f>+VindIndeks_raw_13!A1052</f>
        <v/>
      </c>
      <c r="K1053">
        <f>+VindIndeks_raw_13!B1052</f>
        <v/>
      </c>
      <c r="L1053">
        <f>+VindIndeks_raw_13!C1052</f>
        <v/>
      </c>
      <c r="M1053">
        <f>+VindIndeks_raw_13!D1052</f>
        <v/>
      </c>
      <c r="O1053" s="12">
        <f>+IF(ISNUMBER(ROUND(S1053,0)),ROUND(S1053,0),"")</f>
        <v/>
      </c>
      <c r="P1053">
        <f>IF(ISNUMBER(+VindIndeks_raw_20_small!A1052),+VindIndeks_raw_20_small!A1052,"")</f>
        <v/>
      </c>
      <c r="Q1053">
        <f>IF(ISNUMBER(+VindIndeks_raw_20_small!B1052),+VindIndeks_raw_20_small!B1052,"")</f>
        <v/>
      </c>
      <c r="R1053">
        <f>IF(ISNUMBER(+VindIndeks_raw_20_small!C1052),+VindIndeks_raw_20_small!C1052,"")</f>
        <v/>
      </c>
      <c r="S1053">
        <f>IF(ISNUMBER(+VindIndeks_raw_20_small!D1052),+VindIndeks_raw_20_small!D1052,"")</f>
        <v/>
      </c>
      <c r="U1053" s="12">
        <f>+IF(ISNUMBER(ROUND(Y1053,0)),ROUND(Y1053,0),"")</f>
        <v/>
      </c>
      <c r="V1053">
        <f>IF(ISNUMBER(+VindIndeks_raw_20_large!A1052),+VindIndeks_raw_20_large!A1052,"")</f>
        <v/>
      </c>
      <c r="W1053">
        <f>IF(ISNUMBER(+VindIndeks_raw_20_large!B1052),+VindIndeks_raw_20_large!B1052,"")</f>
        <v/>
      </c>
      <c r="X1053">
        <f>IF(ISNUMBER(+VindIndeks_raw_20_large!C1052),+VindIndeks_raw_20_large!C1052,"")</f>
        <v/>
      </c>
      <c r="Y1053">
        <f>IF(ISNUMBER(+VindIndeks_raw_20_large!D1052),+VindIndeks_raw_20_large!D1052,"")</f>
        <v/>
      </c>
    </row>
    <row r="1054">
      <c r="I1054">
        <f>+M1054</f>
        <v/>
      </c>
      <c r="J1054">
        <f>+VindIndeks_raw_13!A1053</f>
        <v/>
      </c>
      <c r="K1054">
        <f>+VindIndeks_raw_13!B1053</f>
        <v/>
      </c>
      <c r="L1054">
        <f>+VindIndeks_raw_13!C1053</f>
        <v/>
      </c>
      <c r="M1054">
        <f>+VindIndeks_raw_13!D1053</f>
        <v/>
      </c>
      <c r="O1054" s="12">
        <f>+IF(ISNUMBER(ROUND(S1054,0)),ROUND(S1054,0),"")</f>
        <v/>
      </c>
      <c r="P1054">
        <f>IF(ISNUMBER(+VindIndeks_raw_20_small!A1053),+VindIndeks_raw_20_small!A1053,"")</f>
        <v/>
      </c>
      <c r="Q1054">
        <f>IF(ISNUMBER(+VindIndeks_raw_20_small!B1053),+VindIndeks_raw_20_small!B1053,"")</f>
        <v/>
      </c>
      <c r="R1054">
        <f>IF(ISNUMBER(+VindIndeks_raw_20_small!C1053),+VindIndeks_raw_20_small!C1053,"")</f>
        <v/>
      </c>
      <c r="S1054">
        <f>IF(ISNUMBER(+VindIndeks_raw_20_small!D1053),+VindIndeks_raw_20_small!D1053,"")</f>
        <v/>
      </c>
      <c r="U1054" s="12">
        <f>+IF(ISNUMBER(ROUND(Y1054,0)),ROUND(Y1054,0),"")</f>
        <v/>
      </c>
      <c r="V1054">
        <f>IF(ISNUMBER(+VindIndeks_raw_20_large!A1053),+VindIndeks_raw_20_large!A1053,"")</f>
        <v/>
      </c>
      <c r="W1054">
        <f>IF(ISNUMBER(+VindIndeks_raw_20_large!B1053),+VindIndeks_raw_20_large!B1053,"")</f>
        <v/>
      </c>
      <c r="X1054">
        <f>IF(ISNUMBER(+VindIndeks_raw_20_large!C1053),+VindIndeks_raw_20_large!C1053,"")</f>
        <v/>
      </c>
      <c r="Y1054">
        <f>IF(ISNUMBER(+VindIndeks_raw_20_large!D1053),+VindIndeks_raw_20_large!D1053,"")</f>
        <v/>
      </c>
    </row>
    <row r="1055">
      <c r="I1055">
        <f>+M1055</f>
        <v/>
      </c>
      <c r="J1055">
        <f>+VindIndeks_raw_13!A1054</f>
        <v/>
      </c>
      <c r="K1055">
        <f>+VindIndeks_raw_13!B1054</f>
        <v/>
      </c>
      <c r="L1055">
        <f>+VindIndeks_raw_13!C1054</f>
        <v/>
      </c>
      <c r="M1055">
        <f>+VindIndeks_raw_13!D1054</f>
        <v/>
      </c>
      <c r="O1055" s="12">
        <f>+IF(ISNUMBER(ROUND(S1055,0)),ROUND(S1055,0),"")</f>
        <v/>
      </c>
      <c r="P1055">
        <f>IF(ISNUMBER(+VindIndeks_raw_20_small!A1054),+VindIndeks_raw_20_small!A1054,"")</f>
        <v/>
      </c>
      <c r="Q1055">
        <f>IF(ISNUMBER(+VindIndeks_raw_20_small!B1054),+VindIndeks_raw_20_small!B1054,"")</f>
        <v/>
      </c>
      <c r="R1055">
        <f>IF(ISNUMBER(+VindIndeks_raw_20_small!C1054),+VindIndeks_raw_20_small!C1054,"")</f>
        <v/>
      </c>
      <c r="S1055">
        <f>IF(ISNUMBER(+VindIndeks_raw_20_small!D1054),+VindIndeks_raw_20_small!D1054,"")</f>
        <v/>
      </c>
      <c r="U1055" s="12">
        <f>+IF(ISNUMBER(ROUND(Y1055,0)),ROUND(Y1055,0),"")</f>
        <v/>
      </c>
      <c r="V1055">
        <f>IF(ISNUMBER(+VindIndeks_raw_20_large!A1054),+VindIndeks_raw_20_large!A1054,"")</f>
        <v/>
      </c>
      <c r="W1055">
        <f>IF(ISNUMBER(+VindIndeks_raw_20_large!B1054),+VindIndeks_raw_20_large!B1054,"")</f>
        <v/>
      </c>
      <c r="X1055">
        <f>IF(ISNUMBER(+VindIndeks_raw_20_large!C1054),+VindIndeks_raw_20_large!C1054,"")</f>
        <v/>
      </c>
      <c r="Y1055">
        <f>IF(ISNUMBER(+VindIndeks_raw_20_large!D1054),+VindIndeks_raw_20_large!D1054,"")</f>
        <v/>
      </c>
    </row>
    <row r="1056">
      <c r="I1056">
        <f>+M1056</f>
        <v/>
      </c>
      <c r="J1056">
        <f>+VindIndeks_raw_13!A1055</f>
        <v/>
      </c>
      <c r="K1056">
        <f>+VindIndeks_raw_13!B1055</f>
        <v/>
      </c>
      <c r="L1056">
        <f>+VindIndeks_raw_13!C1055</f>
        <v/>
      </c>
      <c r="M1056">
        <f>+VindIndeks_raw_13!D1055</f>
        <v/>
      </c>
      <c r="O1056" s="12">
        <f>+IF(ISNUMBER(ROUND(S1056,0)),ROUND(S1056,0),"")</f>
        <v/>
      </c>
      <c r="P1056">
        <f>IF(ISNUMBER(+VindIndeks_raw_20_small!A1055),+VindIndeks_raw_20_small!A1055,"")</f>
        <v/>
      </c>
      <c r="Q1056">
        <f>IF(ISNUMBER(+VindIndeks_raw_20_small!B1055),+VindIndeks_raw_20_small!B1055,"")</f>
        <v/>
      </c>
      <c r="R1056">
        <f>IF(ISNUMBER(+VindIndeks_raw_20_small!C1055),+VindIndeks_raw_20_small!C1055,"")</f>
        <v/>
      </c>
      <c r="S1056">
        <f>IF(ISNUMBER(+VindIndeks_raw_20_small!D1055),+VindIndeks_raw_20_small!D1055,"")</f>
        <v/>
      </c>
      <c r="U1056" s="12">
        <f>+IF(ISNUMBER(ROUND(Y1056,0)),ROUND(Y1056,0),"")</f>
        <v/>
      </c>
      <c r="V1056">
        <f>IF(ISNUMBER(+VindIndeks_raw_20_large!A1055),+VindIndeks_raw_20_large!A1055,"")</f>
        <v/>
      </c>
      <c r="W1056">
        <f>IF(ISNUMBER(+VindIndeks_raw_20_large!B1055),+VindIndeks_raw_20_large!B1055,"")</f>
        <v/>
      </c>
      <c r="X1056">
        <f>IF(ISNUMBER(+VindIndeks_raw_20_large!C1055),+VindIndeks_raw_20_large!C1055,"")</f>
        <v/>
      </c>
      <c r="Y1056">
        <f>IF(ISNUMBER(+VindIndeks_raw_20_large!D1055),+VindIndeks_raw_20_large!D1055,"")</f>
        <v/>
      </c>
    </row>
    <row r="1057">
      <c r="I1057">
        <f>+M1057</f>
        <v/>
      </c>
      <c r="J1057">
        <f>+VindIndeks_raw_13!A1056</f>
        <v/>
      </c>
      <c r="K1057">
        <f>+VindIndeks_raw_13!B1056</f>
        <v/>
      </c>
      <c r="L1057">
        <f>+VindIndeks_raw_13!C1056</f>
        <v/>
      </c>
      <c r="M1057">
        <f>+VindIndeks_raw_13!D1056</f>
        <v/>
      </c>
      <c r="O1057" s="12">
        <f>+IF(ISNUMBER(ROUND(S1057,0)),ROUND(S1057,0),"")</f>
        <v/>
      </c>
      <c r="P1057">
        <f>IF(ISNUMBER(+VindIndeks_raw_20_small!A1056),+VindIndeks_raw_20_small!A1056,"")</f>
        <v/>
      </c>
      <c r="Q1057">
        <f>IF(ISNUMBER(+VindIndeks_raw_20_small!B1056),+VindIndeks_raw_20_small!B1056,"")</f>
        <v/>
      </c>
      <c r="R1057">
        <f>IF(ISNUMBER(+VindIndeks_raw_20_small!C1056),+VindIndeks_raw_20_small!C1056,"")</f>
        <v/>
      </c>
      <c r="S1057">
        <f>IF(ISNUMBER(+VindIndeks_raw_20_small!D1056),+VindIndeks_raw_20_small!D1056,"")</f>
        <v/>
      </c>
      <c r="U1057" s="12">
        <f>+IF(ISNUMBER(ROUND(Y1057,0)),ROUND(Y1057,0),"")</f>
        <v/>
      </c>
      <c r="V1057">
        <f>IF(ISNUMBER(+VindIndeks_raw_20_large!A1056),+VindIndeks_raw_20_large!A1056,"")</f>
        <v/>
      </c>
      <c r="W1057">
        <f>IF(ISNUMBER(+VindIndeks_raw_20_large!B1056),+VindIndeks_raw_20_large!B1056,"")</f>
        <v/>
      </c>
      <c r="X1057">
        <f>IF(ISNUMBER(+VindIndeks_raw_20_large!C1056),+VindIndeks_raw_20_large!C1056,"")</f>
        <v/>
      </c>
      <c r="Y1057">
        <f>IF(ISNUMBER(+VindIndeks_raw_20_large!D1056),+VindIndeks_raw_20_large!D1056,"")</f>
        <v/>
      </c>
    </row>
    <row r="1058">
      <c r="I1058">
        <f>+M1058</f>
        <v/>
      </c>
      <c r="J1058">
        <f>+VindIndeks_raw_13!A1057</f>
        <v/>
      </c>
      <c r="K1058">
        <f>+VindIndeks_raw_13!B1057</f>
        <v/>
      </c>
      <c r="L1058">
        <f>+VindIndeks_raw_13!C1057</f>
        <v/>
      </c>
      <c r="M1058">
        <f>+VindIndeks_raw_13!D1057</f>
        <v/>
      </c>
      <c r="O1058" s="12">
        <f>+IF(ISNUMBER(ROUND(S1058,0)),ROUND(S1058,0),"")</f>
        <v/>
      </c>
      <c r="P1058">
        <f>IF(ISNUMBER(+VindIndeks_raw_20_small!A1057),+VindIndeks_raw_20_small!A1057,"")</f>
        <v/>
      </c>
      <c r="Q1058">
        <f>IF(ISNUMBER(+VindIndeks_raw_20_small!B1057),+VindIndeks_raw_20_small!B1057,"")</f>
        <v/>
      </c>
      <c r="R1058">
        <f>IF(ISNUMBER(+VindIndeks_raw_20_small!C1057),+VindIndeks_raw_20_small!C1057,"")</f>
        <v/>
      </c>
      <c r="S1058">
        <f>IF(ISNUMBER(+VindIndeks_raw_20_small!D1057),+VindIndeks_raw_20_small!D1057,"")</f>
        <v/>
      </c>
      <c r="U1058" s="12">
        <f>+IF(ISNUMBER(ROUND(Y1058,0)),ROUND(Y1058,0),"")</f>
        <v/>
      </c>
      <c r="V1058">
        <f>IF(ISNUMBER(+VindIndeks_raw_20_large!A1057),+VindIndeks_raw_20_large!A1057,"")</f>
        <v/>
      </c>
      <c r="W1058">
        <f>IF(ISNUMBER(+VindIndeks_raw_20_large!B1057),+VindIndeks_raw_20_large!B1057,"")</f>
        <v/>
      </c>
      <c r="X1058">
        <f>IF(ISNUMBER(+VindIndeks_raw_20_large!C1057),+VindIndeks_raw_20_large!C1057,"")</f>
        <v/>
      </c>
      <c r="Y1058">
        <f>IF(ISNUMBER(+VindIndeks_raw_20_large!D1057),+VindIndeks_raw_20_large!D1057,"")</f>
        <v/>
      </c>
    </row>
    <row r="1059">
      <c r="I1059">
        <f>+M1059</f>
        <v/>
      </c>
      <c r="J1059">
        <f>+VindIndeks_raw_13!A1058</f>
        <v/>
      </c>
      <c r="K1059">
        <f>+VindIndeks_raw_13!B1058</f>
        <v/>
      </c>
      <c r="L1059">
        <f>+VindIndeks_raw_13!C1058</f>
        <v/>
      </c>
      <c r="M1059">
        <f>+VindIndeks_raw_13!D1058</f>
        <v/>
      </c>
      <c r="O1059" s="12">
        <f>+IF(ISNUMBER(ROUND(S1059,0)),ROUND(S1059,0),"")</f>
        <v/>
      </c>
      <c r="P1059">
        <f>IF(ISNUMBER(+VindIndeks_raw_20_small!A1058),+VindIndeks_raw_20_small!A1058,"")</f>
        <v/>
      </c>
      <c r="Q1059">
        <f>IF(ISNUMBER(+VindIndeks_raw_20_small!B1058),+VindIndeks_raw_20_small!B1058,"")</f>
        <v/>
      </c>
      <c r="R1059">
        <f>IF(ISNUMBER(+VindIndeks_raw_20_small!C1058),+VindIndeks_raw_20_small!C1058,"")</f>
        <v/>
      </c>
      <c r="S1059">
        <f>IF(ISNUMBER(+VindIndeks_raw_20_small!D1058),+VindIndeks_raw_20_small!D1058,"")</f>
        <v/>
      </c>
      <c r="U1059" s="12">
        <f>+IF(ISNUMBER(ROUND(Y1059,0)),ROUND(Y1059,0),"")</f>
        <v/>
      </c>
      <c r="V1059">
        <f>IF(ISNUMBER(+VindIndeks_raw_20_large!A1058),+VindIndeks_raw_20_large!A1058,"")</f>
        <v/>
      </c>
      <c r="W1059">
        <f>IF(ISNUMBER(+VindIndeks_raw_20_large!B1058),+VindIndeks_raw_20_large!B1058,"")</f>
        <v/>
      </c>
      <c r="X1059">
        <f>IF(ISNUMBER(+VindIndeks_raw_20_large!C1058),+VindIndeks_raw_20_large!C1058,"")</f>
        <v/>
      </c>
      <c r="Y1059">
        <f>IF(ISNUMBER(+VindIndeks_raw_20_large!D1058),+VindIndeks_raw_20_large!D1058,"")</f>
        <v/>
      </c>
    </row>
    <row r="1060">
      <c r="I1060">
        <f>+M1060</f>
        <v/>
      </c>
      <c r="J1060">
        <f>+VindIndeks_raw_13!A1059</f>
        <v/>
      </c>
      <c r="K1060">
        <f>+VindIndeks_raw_13!B1059</f>
        <v/>
      </c>
      <c r="L1060">
        <f>+VindIndeks_raw_13!C1059</f>
        <v/>
      </c>
      <c r="M1060">
        <f>+VindIndeks_raw_13!D1059</f>
        <v/>
      </c>
      <c r="O1060" s="12">
        <f>+IF(ISNUMBER(ROUND(S1060,0)),ROUND(S1060,0),"")</f>
        <v/>
      </c>
      <c r="P1060">
        <f>IF(ISNUMBER(+VindIndeks_raw_20_small!A1059),+VindIndeks_raw_20_small!A1059,"")</f>
        <v/>
      </c>
      <c r="Q1060">
        <f>IF(ISNUMBER(+VindIndeks_raw_20_small!B1059),+VindIndeks_raw_20_small!B1059,"")</f>
        <v/>
      </c>
      <c r="R1060">
        <f>IF(ISNUMBER(+VindIndeks_raw_20_small!C1059),+VindIndeks_raw_20_small!C1059,"")</f>
        <v/>
      </c>
      <c r="S1060">
        <f>IF(ISNUMBER(+VindIndeks_raw_20_small!D1059),+VindIndeks_raw_20_small!D1059,"")</f>
        <v/>
      </c>
      <c r="U1060" s="12">
        <f>+IF(ISNUMBER(ROUND(Y1060,0)),ROUND(Y1060,0),"")</f>
        <v/>
      </c>
      <c r="V1060">
        <f>IF(ISNUMBER(+VindIndeks_raw_20_large!A1059),+VindIndeks_raw_20_large!A1059,"")</f>
        <v/>
      </c>
      <c r="W1060">
        <f>IF(ISNUMBER(+VindIndeks_raw_20_large!B1059),+VindIndeks_raw_20_large!B1059,"")</f>
        <v/>
      </c>
      <c r="X1060">
        <f>IF(ISNUMBER(+VindIndeks_raw_20_large!C1059),+VindIndeks_raw_20_large!C1059,"")</f>
        <v/>
      </c>
      <c r="Y1060">
        <f>IF(ISNUMBER(+VindIndeks_raw_20_large!D1059),+VindIndeks_raw_20_large!D1059,"")</f>
        <v/>
      </c>
    </row>
    <row r="1061">
      <c r="I1061">
        <f>+M1061</f>
        <v/>
      </c>
      <c r="J1061">
        <f>+VindIndeks_raw_13!A1060</f>
        <v/>
      </c>
      <c r="K1061">
        <f>+VindIndeks_raw_13!B1060</f>
        <v/>
      </c>
      <c r="L1061">
        <f>+VindIndeks_raw_13!C1060</f>
        <v/>
      </c>
      <c r="M1061">
        <f>+VindIndeks_raw_13!D1060</f>
        <v/>
      </c>
      <c r="O1061" s="12">
        <f>+IF(ISNUMBER(ROUND(S1061,0)),ROUND(S1061,0),"")</f>
        <v/>
      </c>
      <c r="P1061">
        <f>IF(ISNUMBER(+VindIndeks_raw_20_small!A1060),+VindIndeks_raw_20_small!A1060,"")</f>
        <v/>
      </c>
      <c r="Q1061">
        <f>IF(ISNUMBER(+VindIndeks_raw_20_small!B1060),+VindIndeks_raw_20_small!B1060,"")</f>
        <v/>
      </c>
      <c r="R1061">
        <f>IF(ISNUMBER(+VindIndeks_raw_20_small!C1060),+VindIndeks_raw_20_small!C1060,"")</f>
        <v/>
      </c>
      <c r="S1061">
        <f>IF(ISNUMBER(+VindIndeks_raw_20_small!D1060),+VindIndeks_raw_20_small!D1060,"")</f>
        <v/>
      </c>
      <c r="U1061" s="12">
        <f>+IF(ISNUMBER(ROUND(Y1061,0)),ROUND(Y1061,0),"")</f>
        <v/>
      </c>
      <c r="V1061">
        <f>IF(ISNUMBER(+VindIndeks_raw_20_large!A1060),+VindIndeks_raw_20_large!A1060,"")</f>
        <v/>
      </c>
      <c r="W1061">
        <f>IF(ISNUMBER(+VindIndeks_raw_20_large!B1060),+VindIndeks_raw_20_large!B1060,"")</f>
        <v/>
      </c>
      <c r="X1061">
        <f>IF(ISNUMBER(+VindIndeks_raw_20_large!C1060),+VindIndeks_raw_20_large!C1060,"")</f>
        <v/>
      </c>
      <c r="Y1061">
        <f>IF(ISNUMBER(+VindIndeks_raw_20_large!D1060),+VindIndeks_raw_20_large!D1060,"")</f>
        <v/>
      </c>
    </row>
    <row r="1062">
      <c r="I1062">
        <f>+M1062</f>
        <v/>
      </c>
      <c r="J1062">
        <f>+VindIndeks_raw_13!A1061</f>
        <v/>
      </c>
      <c r="K1062">
        <f>+VindIndeks_raw_13!B1061</f>
        <v/>
      </c>
      <c r="L1062">
        <f>+VindIndeks_raw_13!C1061</f>
        <v/>
      </c>
      <c r="M1062">
        <f>+VindIndeks_raw_13!D1061</f>
        <v/>
      </c>
      <c r="O1062" s="12">
        <f>+IF(ISNUMBER(ROUND(S1062,0)),ROUND(S1062,0),"")</f>
        <v/>
      </c>
      <c r="P1062">
        <f>IF(ISNUMBER(+VindIndeks_raw_20_small!A1061),+VindIndeks_raw_20_small!A1061,"")</f>
        <v/>
      </c>
      <c r="Q1062">
        <f>IF(ISNUMBER(+VindIndeks_raw_20_small!B1061),+VindIndeks_raw_20_small!B1061,"")</f>
        <v/>
      </c>
      <c r="R1062">
        <f>IF(ISNUMBER(+VindIndeks_raw_20_small!C1061),+VindIndeks_raw_20_small!C1061,"")</f>
        <v/>
      </c>
      <c r="S1062">
        <f>IF(ISNUMBER(+VindIndeks_raw_20_small!D1061),+VindIndeks_raw_20_small!D1061,"")</f>
        <v/>
      </c>
      <c r="U1062" s="12">
        <f>+IF(ISNUMBER(ROUND(Y1062,0)),ROUND(Y1062,0),"")</f>
        <v/>
      </c>
      <c r="V1062">
        <f>IF(ISNUMBER(+VindIndeks_raw_20_large!A1061),+VindIndeks_raw_20_large!A1061,"")</f>
        <v/>
      </c>
      <c r="W1062">
        <f>IF(ISNUMBER(+VindIndeks_raw_20_large!B1061),+VindIndeks_raw_20_large!B1061,"")</f>
        <v/>
      </c>
      <c r="X1062">
        <f>IF(ISNUMBER(+VindIndeks_raw_20_large!C1061),+VindIndeks_raw_20_large!C1061,"")</f>
        <v/>
      </c>
      <c r="Y1062">
        <f>IF(ISNUMBER(+VindIndeks_raw_20_large!D1061),+VindIndeks_raw_20_large!D1061,"")</f>
        <v/>
      </c>
    </row>
    <row r="1063">
      <c r="I1063">
        <f>+M1063</f>
        <v/>
      </c>
      <c r="J1063">
        <f>+VindIndeks_raw_13!A1062</f>
        <v/>
      </c>
      <c r="K1063">
        <f>+VindIndeks_raw_13!B1062</f>
        <v/>
      </c>
      <c r="L1063">
        <f>+VindIndeks_raw_13!C1062</f>
        <v/>
      </c>
      <c r="M1063">
        <f>+VindIndeks_raw_13!D1062</f>
        <v/>
      </c>
      <c r="O1063" s="12">
        <f>+IF(ISNUMBER(ROUND(S1063,0)),ROUND(S1063,0),"")</f>
        <v/>
      </c>
      <c r="P1063">
        <f>IF(ISNUMBER(+VindIndeks_raw_20_small!A1062),+VindIndeks_raw_20_small!A1062,"")</f>
        <v/>
      </c>
      <c r="Q1063">
        <f>IF(ISNUMBER(+VindIndeks_raw_20_small!B1062),+VindIndeks_raw_20_small!B1062,"")</f>
        <v/>
      </c>
      <c r="R1063">
        <f>IF(ISNUMBER(+VindIndeks_raw_20_small!C1062),+VindIndeks_raw_20_small!C1062,"")</f>
        <v/>
      </c>
      <c r="S1063">
        <f>IF(ISNUMBER(+VindIndeks_raw_20_small!D1062),+VindIndeks_raw_20_small!D1062,"")</f>
        <v/>
      </c>
      <c r="U1063" s="12">
        <f>+IF(ISNUMBER(ROUND(Y1063,0)),ROUND(Y1063,0),"")</f>
        <v/>
      </c>
      <c r="V1063">
        <f>IF(ISNUMBER(+VindIndeks_raw_20_large!A1062),+VindIndeks_raw_20_large!A1062,"")</f>
        <v/>
      </c>
      <c r="W1063">
        <f>IF(ISNUMBER(+VindIndeks_raw_20_large!B1062),+VindIndeks_raw_20_large!B1062,"")</f>
        <v/>
      </c>
      <c r="X1063">
        <f>IF(ISNUMBER(+VindIndeks_raw_20_large!C1062),+VindIndeks_raw_20_large!C1062,"")</f>
        <v/>
      </c>
      <c r="Y1063">
        <f>IF(ISNUMBER(+VindIndeks_raw_20_large!D1062),+VindIndeks_raw_20_large!D1062,"")</f>
        <v/>
      </c>
    </row>
    <row r="1064">
      <c r="I1064">
        <f>+M1064</f>
        <v/>
      </c>
      <c r="J1064">
        <f>+VindIndeks_raw_13!A1063</f>
        <v/>
      </c>
      <c r="K1064">
        <f>+VindIndeks_raw_13!B1063</f>
        <v/>
      </c>
      <c r="L1064">
        <f>+VindIndeks_raw_13!C1063</f>
        <v/>
      </c>
      <c r="M1064">
        <f>+VindIndeks_raw_13!D1063</f>
        <v/>
      </c>
      <c r="O1064" s="12">
        <f>+IF(ISNUMBER(ROUND(S1064,0)),ROUND(S1064,0),"")</f>
        <v/>
      </c>
      <c r="P1064">
        <f>IF(ISNUMBER(+VindIndeks_raw_20_small!A1063),+VindIndeks_raw_20_small!A1063,"")</f>
        <v/>
      </c>
      <c r="Q1064">
        <f>IF(ISNUMBER(+VindIndeks_raw_20_small!B1063),+VindIndeks_raw_20_small!B1063,"")</f>
        <v/>
      </c>
      <c r="R1064">
        <f>IF(ISNUMBER(+VindIndeks_raw_20_small!C1063),+VindIndeks_raw_20_small!C1063,"")</f>
        <v/>
      </c>
      <c r="S1064">
        <f>IF(ISNUMBER(+VindIndeks_raw_20_small!D1063),+VindIndeks_raw_20_small!D1063,"")</f>
        <v/>
      </c>
      <c r="U1064" s="12">
        <f>+IF(ISNUMBER(ROUND(Y1064,0)),ROUND(Y1064,0),"")</f>
        <v/>
      </c>
      <c r="V1064">
        <f>IF(ISNUMBER(+VindIndeks_raw_20_large!A1063),+VindIndeks_raw_20_large!A1063,"")</f>
        <v/>
      </c>
      <c r="W1064">
        <f>IF(ISNUMBER(+VindIndeks_raw_20_large!B1063),+VindIndeks_raw_20_large!B1063,"")</f>
        <v/>
      </c>
      <c r="X1064">
        <f>IF(ISNUMBER(+VindIndeks_raw_20_large!C1063),+VindIndeks_raw_20_large!C1063,"")</f>
        <v/>
      </c>
      <c r="Y1064">
        <f>IF(ISNUMBER(+VindIndeks_raw_20_large!D1063),+VindIndeks_raw_20_large!D1063,"")</f>
        <v/>
      </c>
    </row>
    <row r="1065">
      <c r="I1065">
        <f>+M1065</f>
        <v/>
      </c>
      <c r="J1065">
        <f>+VindIndeks_raw_13!A1064</f>
        <v/>
      </c>
      <c r="K1065">
        <f>+VindIndeks_raw_13!B1064</f>
        <v/>
      </c>
      <c r="L1065">
        <f>+VindIndeks_raw_13!C1064</f>
        <v/>
      </c>
      <c r="M1065">
        <f>+VindIndeks_raw_13!D1064</f>
        <v/>
      </c>
      <c r="O1065" s="12">
        <f>+IF(ISNUMBER(ROUND(S1065,0)),ROUND(S1065,0),"")</f>
        <v/>
      </c>
      <c r="P1065">
        <f>IF(ISNUMBER(+VindIndeks_raw_20_small!A1064),+VindIndeks_raw_20_small!A1064,"")</f>
        <v/>
      </c>
      <c r="Q1065">
        <f>IF(ISNUMBER(+VindIndeks_raw_20_small!B1064),+VindIndeks_raw_20_small!B1064,"")</f>
        <v/>
      </c>
      <c r="R1065">
        <f>IF(ISNUMBER(+VindIndeks_raw_20_small!C1064),+VindIndeks_raw_20_small!C1064,"")</f>
        <v/>
      </c>
      <c r="S1065">
        <f>IF(ISNUMBER(+VindIndeks_raw_20_small!D1064),+VindIndeks_raw_20_small!D1064,"")</f>
        <v/>
      </c>
      <c r="U1065" s="12">
        <f>+IF(ISNUMBER(ROUND(Y1065,0)),ROUND(Y1065,0),"")</f>
        <v/>
      </c>
      <c r="V1065">
        <f>IF(ISNUMBER(+VindIndeks_raw_20_large!A1064),+VindIndeks_raw_20_large!A1064,"")</f>
        <v/>
      </c>
      <c r="W1065">
        <f>IF(ISNUMBER(+VindIndeks_raw_20_large!B1064),+VindIndeks_raw_20_large!B1064,"")</f>
        <v/>
      </c>
      <c r="X1065">
        <f>IF(ISNUMBER(+VindIndeks_raw_20_large!C1064),+VindIndeks_raw_20_large!C1064,"")</f>
        <v/>
      </c>
      <c r="Y1065">
        <f>IF(ISNUMBER(+VindIndeks_raw_20_large!D1064),+VindIndeks_raw_20_large!D1064,"")</f>
        <v/>
      </c>
    </row>
    <row r="1066">
      <c r="I1066">
        <f>+M1066</f>
        <v/>
      </c>
      <c r="J1066">
        <f>+VindIndeks_raw_13!A1065</f>
        <v/>
      </c>
      <c r="K1066">
        <f>+VindIndeks_raw_13!B1065</f>
        <v/>
      </c>
      <c r="L1066">
        <f>+VindIndeks_raw_13!C1065</f>
        <v/>
      </c>
      <c r="M1066">
        <f>+VindIndeks_raw_13!D1065</f>
        <v/>
      </c>
      <c r="O1066" s="12">
        <f>+IF(ISNUMBER(ROUND(S1066,0)),ROUND(S1066,0),"")</f>
        <v/>
      </c>
      <c r="P1066">
        <f>IF(ISNUMBER(+VindIndeks_raw_20_small!A1065),+VindIndeks_raw_20_small!A1065,"")</f>
        <v/>
      </c>
      <c r="Q1066">
        <f>IF(ISNUMBER(+VindIndeks_raw_20_small!B1065),+VindIndeks_raw_20_small!B1065,"")</f>
        <v/>
      </c>
      <c r="R1066">
        <f>IF(ISNUMBER(+VindIndeks_raw_20_small!C1065),+VindIndeks_raw_20_small!C1065,"")</f>
        <v/>
      </c>
      <c r="S1066">
        <f>IF(ISNUMBER(+VindIndeks_raw_20_small!D1065),+VindIndeks_raw_20_small!D1065,"")</f>
        <v/>
      </c>
      <c r="U1066" s="12">
        <f>+IF(ISNUMBER(ROUND(Y1066,0)),ROUND(Y1066,0),"")</f>
        <v/>
      </c>
      <c r="V1066">
        <f>IF(ISNUMBER(+VindIndeks_raw_20_large!A1065),+VindIndeks_raw_20_large!A1065,"")</f>
        <v/>
      </c>
      <c r="W1066">
        <f>IF(ISNUMBER(+VindIndeks_raw_20_large!B1065),+VindIndeks_raw_20_large!B1065,"")</f>
        <v/>
      </c>
      <c r="X1066">
        <f>IF(ISNUMBER(+VindIndeks_raw_20_large!C1065),+VindIndeks_raw_20_large!C1065,"")</f>
        <v/>
      </c>
      <c r="Y1066">
        <f>IF(ISNUMBER(+VindIndeks_raw_20_large!D1065),+VindIndeks_raw_20_large!D1065,"")</f>
        <v/>
      </c>
    </row>
    <row r="1067">
      <c r="I1067">
        <f>+M1067</f>
        <v/>
      </c>
      <c r="J1067">
        <f>+VindIndeks_raw_13!A1066</f>
        <v/>
      </c>
      <c r="K1067">
        <f>+VindIndeks_raw_13!B1066</f>
        <v/>
      </c>
      <c r="L1067">
        <f>+VindIndeks_raw_13!C1066</f>
        <v/>
      </c>
      <c r="M1067">
        <f>+VindIndeks_raw_13!D1066</f>
        <v/>
      </c>
      <c r="O1067" s="12">
        <f>+IF(ISNUMBER(ROUND(S1067,0)),ROUND(S1067,0),"")</f>
        <v/>
      </c>
      <c r="P1067">
        <f>IF(ISNUMBER(+VindIndeks_raw_20_small!A1066),+VindIndeks_raw_20_small!A1066,"")</f>
        <v/>
      </c>
      <c r="Q1067">
        <f>IF(ISNUMBER(+VindIndeks_raw_20_small!B1066),+VindIndeks_raw_20_small!B1066,"")</f>
        <v/>
      </c>
      <c r="R1067">
        <f>IF(ISNUMBER(+VindIndeks_raw_20_small!C1066),+VindIndeks_raw_20_small!C1066,"")</f>
        <v/>
      </c>
      <c r="S1067">
        <f>IF(ISNUMBER(+VindIndeks_raw_20_small!D1066),+VindIndeks_raw_20_small!D1066,"")</f>
        <v/>
      </c>
      <c r="U1067" s="12">
        <f>+IF(ISNUMBER(ROUND(Y1067,0)),ROUND(Y1067,0),"")</f>
        <v/>
      </c>
      <c r="V1067">
        <f>IF(ISNUMBER(+VindIndeks_raw_20_large!A1066),+VindIndeks_raw_20_large!A1066,"")</f>
        <v/>
      </c>
      <c r="W1067">
        <f>IF(ISNUMBER(+VindIndeks_raw_20_large!B1066),+VindIndeks_raw_20_large!B1066,"")</f>
        <v/>
      </c>
      <c r="X1067">
        <f>IF(ISNUMBER(+VindIndeks_raw_20_large!C1066),+VindIndeks_raw_20_large!C1066,"")</f>
        <v/>
      </c>
      <c r="Y1067">
        <f>IF(ISNUMBER(+VindIndeks_raw_20_large!D1066),+VindIndeks_raw_20_large!D1066,"")</f>
        <v/>
      </c>
    </row>
    <row r="1068">
      <c r="I1068">
        <f>+M1068</f>
        <v/>
      </c>
      <c r="J1068">
        <f>+VindIndeks_raw_13!A1067</f>
        <v/>
      </c>
      <c r="K1068">
        <f>+VindIndeks_raw_13!B1067</f>
        <v/>
      </c>
      <c r="L1068">
        <f>+VindIndeks_raw_13!C1067</f>
        <v/>
      </c>
      <c r="M1068">
        <f>+VindIndeks_raw_13!D1067</f>
        <v/>
      </c>
      <c r="O1068" s="12">
        <f>+IF(ISNUMBER(ROUND(S1068,0)),ROUND(S1068,0),"")</f>
        <v/>
      </c>
      <c r="P1068">
        <f>IF(ISNUMBER(+VindIndeks_raw_20_small!A1067),+VindIndeks_raw_20_small!A1067,"")</f>
        <v/>
      </c>
      <c r="Q1068">
        <f>IF(ISNUMBER(+VindIndeks_raw_20_small!B1067),+VindIndeks_raw_20_small!B1067,"")</f>
        <v/>
      </c>
      <c r="R1068">
        <f>IF(ISNUMBER(+VindIndeks_raw_20_small!C1067),+VindIndeks_raw_20_small!C1067,"")</f>
        <v/>
      </c>
      <c r="S1068">
        <f>IF(ISNUMBER(+VindIndeks_raw_20_small!D1067),+VindIndeks_raw_20_small!D1067,"")</f>
        <v/>
      </c>
      <c r="U1068" s="12">
        <f>+IF(ISNUMBER(ROUND(Y1068,0)),ROUND(Y1068,0),"")</f>
        <v/>
      </c>
      <c r="V1068">
        <f>IF(ISNUMBER(+VindIndeks_raw_20_large!A1067),+VindIndeks_raw_20_large!A1067,"")</f>
        <v/>
      </c>
      <c r="W1068">
        <f>IF(ISNUMBER(+VindIndeks_raw_20_large!B1067),+VindIndeks_raw_20_large!B1067,"")</f>
        <v/>
      </c>
      <c r="X1068">
        <f>IF(ISNUMBER(+VindIndeks_raw_20_large!C1067),+VindIndeks_raw_20_large!C1067,"")</f>
        <v/>
      </c>
      <c r="Y1068">
        <f>IF(ISNUMBER(+VindIndeks_raw_20_large!D1067),+VindIndeks_raw_20_large!D1067,"")</f>
        <v/>
      </c>
    </row>
    <row r="1069">
      <c r="I1069">
        <f>+M1069</f>
        <v/>
      </c>
      <c r="J1069">
        <f>+VindIndeks_raw_13!A1068</f>
        <v/>
      </c>
      <c r="K1069">
        <f>+VindIndeks_raw_13!B1068</f>
        <v/>
      </c>
      <c r="L1069">
        <f>+VindIndeks_raw_13!C1068</f>
        <v/>
      </c>
      <c r="M1069">
        <f>+VindIndeks_raw_13!D1068</f>
        <v/>
      </c>
      <c r="O1069" s="12">
        <f>+IF(ISNUMBER(ROUND(S1069,0)),ROUND(S1069,0),"")</f>
        <v/>
      </c>
      <c r="P1069">
        <f>IF(ISNUMBER(+VindIndeks_raw_20_small!A1068),+VindIndeks_raw_20_small!A1068,"")</f>
        <v/>
      </c>
      <c r="Q1069">
        <f>IF(ISNUMBER(+VindIndeks_raw_20_small!B1068),+VindIndeks_raw_20_small!B1068,"")</f>
        <v/>
      </c>
      <c r="R1069">
        <f>IF(ISNUMBER(+VindIndeks_raw_20_small!C1068),+VindIndeks_raw_20_small!C1068,"")</f>
        <v/>
      </c>
      <c r="S1069">
        <f>IF(ISNUMBER(+VindIndeks_raw_20_small!D1068),+VindIndeks_raw_20_small!D1068,"")</f>
        <v/>
      </c>
      <c r="U1069" s="12">
        <f>+IF(ISNUMBER(ROUND(Y1069,0)),ROUND(Y1069,0),"")</f>
        <v/>
      </c>
      <c r="V1069">
        <f>IF(ISNUMBER(+VindIndeks_raw_20_large!A1068),+VindIndeks_raw_20_large!A1068,"")</f>
        <v/>
      </c>
      <c r="W1069">
        <f>IF(ISNUMBER(+VindIndeks_raw_20_large!B1068),+VindIndeks_raw_20_large!B1068,"")</f>
        <v/>
      </c>
      <c r="X1069">
        <f>IF(ISNUMBER(+VindIndeks_raw_20_large!C1068),+VindIndeks_raw_20_large!C1068,"")</f>
        <v/>
      </c>
      <c r="Y1069">
        <f>IF(ISNUMBER(+VindIndeks_raw_20_large!D1068),+VindIndeks_raw_20_large!D1068,"")</f>
        <v/>
      </c>
    </row>
    <row r="1070">
      <c r="I1070">
        <f>+M1070</f>
        <v/>
      </c>
      <c r="J1070">
        <f>+VindIndeks_raw_13!A1069</f>
        <v/>
      </c>
      <c r="K1070">
        <f>+VindIndeks_raw_13!B1069</f>
        <v/>
      </c>
      <c r="L1070">
        <f>+VindIndeks_raw_13!C1069</f>
        <v/>
      </c>
      <c r="M1070">
        <f>+VindIndeks_raw_13!D1069</f>
        <v/>
      </c>
      <c r="O1070" s="12">
        <f>+IF(ISNUMBER(ROUND(S1070,0)),ROUND(S1070,0),"")</f>
        <v/>
      </c>
      <c r="P1070">
        <f>IF(ISNUMBER(+VindIndeks_raw_20_small!A1069),+VindIndeks_raw_20_small!A1069,"")</f>
        <v/>
      </c>
      <c r="Q1070">
        <f>IF(ISNUMBER(+VindIndeks_raw_20_small!B1069),+VindIndeks_raw_20_small!B1069,"")</f>
        <v/>
      </c>
      <c r="R1070">
        <f>IF(ISNUMBER(+VindIndeks_raw_20_small!C1069),+VindIndeks_raw_20_small!C1069,"")</f>
        <v/>
      </c>
      <c r="S1070">
        <f>IF(ISNUMBER(+VindIndeks_raw_20_small!D1069),+VindIndeks_raw_20_small!D1069,"")</f>
        <v/>
      </c>
      <c r="U1070" s="12">
        <f>+IF(ISNUMBER(ROUND(Y1070,0)),ROUND(Y1070,0),"")</f>
        <v/>
      </c>
      <c r="V1070">
        <f>IF(ISNUMBER(+VindIndeks_raw_20_large!A1069),+VindIndeks_raw_20_large!A1069,"")</f>
        <v/>
      </c>
      <c r="W1070">
        <f>IF(ISNUMBER(+VindIndeks_raw_20_large!B1069),+VindIndeks_raw_20_large!B1069,"")</f>
        <v/>
      </c>
      <c r="X1070">
        <f>IF(ISNUMBER(+VindIndeks_raw_20_large!C1069),+VindIndeks_raw_20_large!C1069,"")</f>
        <v/>
      </c>
      <c r="Y1070">
        <f>IF(ISNUMBER(+VindIndeks_raw_20_large!D1069),+VindIndeks_raw_20_large!D1069,"")</f>
        <v/>
      </c>
    </row>
    <row r="1071">
      <c r="I1071">
        <f>+M1071</f>
        <v/>
      </c>
      <c r="J1071">
        <f>+VindIndeks_raw_13!A1070</f>
        <v/>
      </c>
      <c r="K1071">
        <f>+VindIndeks_raw_13!B1070</f>
        <v/>
      </c>
      <c r="L1071">
        <f>+VindIndeks_raw_13!C1070</f>
        <v/>
      </c>
      <c r="M1071">
        <f>+VindIndeks_raw_13!D1070</f>
        <v/>
      </c>
      <c r="O1071" s="12">
        <f>+IF(ISNUMBER(ROUND(S1071,0)),ROUND(S1071,0),"")</f>
        <v/>
      </c>
      <c r="P1071">
        <f>IF(ISNUMBER(+VindIndeks_raw_20_small!A1070),+VindIndeks_raw_20_small!A1070,"")</f>
        <v/>
      </c>
      <c r="Q1071">
        <f>IF(ISNUMBER(+VindIndeks_raw_20_small!B1070),+VindIndeks_raw_20_small!B1070,"")</f>
        <v/>
      </c>
      <c r="R1071">
        <f>IF(ISNUMBER(+VindIndeks_raw_20_small!C1070),+VindIndeks_raw_20_small!C1070,"")</f>
        <v/>
      </c>
      <c r="S1071">
        <f>IF(ISNUMBER(+VindIndeks_raw_20_small!D1070),+VindIndeks_raw_20_small!D1070,"")</f>
        <v/>
      </c>
      <c r="U1071" s="12">
        <f>+IF(ISNUMBER(ROUND(Y1071,0)),ROUND(Y1071,0),"")</f>
        <v/>
      </c>
      <c r="V1071">
        <f>IF(ISNUMBER(+VindIndeks_raw_20_large!A1070),+VindIndeks_raw_20_large!A1070,"")</f>
        <v/>
      </c>
      <c r="W1071">
        <f>IF(ISNUMBER(+VindIndeks_raw_20_large!B1070),+VindIndeks_raw_20_large!B1070,"")</f>
        <v/>
      </c>
      <c r="X1071">
        <f>IF(ISNUMBER(+VindIndeks_raw_20_large!C1070),+VindIndeks_raw_20_large!C1070,"")</f>
        <v/>
      </c>
      <c r="Y1071">
        <f>IF(ISNUMBER(+VindIndeks_raw_20_large!D1070),+VindIndeks_raw_20_large!D1070,"")</f>
        <v/>
      </c>
    </row>
    <row r="1072">
      <c r="I1072">
        <f>+M1072</f>
        <v/>
      </c>
      <c r="J1072">
        <f>+VindIndeks_raw_13!A1071</f>
        <v/>
      </c>
      <c r="K1072">
        <f>+VindIndeks_raw_13!B1071</f>
        <v/>
      </c>
      <c r="L1072">
        <f>+VindIndeks_raw_13!C1071</f>
        <v/>
      </c>
      <c r="M1072">
        <f>+VindIndeks_raw_13!D1071</f>
        <v/>
      </c>
      <c r="O1072" s="12">
        <f>+IF(ISNUMBER(ROUND(S1072,0)),ROUND(S1072,0),"")</f>
        <v/>
      </c>
      <c r="P1072">
        <f>IF(ISNUMBER(+VindIndeks_raw_20_small!A1071),+VindIndeks_raw_20_small!A1071,"")</f>
        <v/>
      </c>
      <c r="Q1072">
        <f>IF(ISNUMBER(+VindIndeks_raw_20_small!B1071),+VindIndeks_raw_20_small!B1071,"")</f>
        <v/>
      </c>
      <c r="R1072">
        <f>IF(ISNUMBER(+VindIndeks_raw_20_small!C1071),+VindIndeks_raw_20_small!C1071,"")</f>
        <v/>
      </c>
      <c r="S1072">
        <f>IF(ISNUMBER(+VindIndeks_raw_20_small!D1071),+VindIndeks_raw_20_small!D1071,"")</f>
        <v/>
      </c>
      <c r="U1072" s="12">
        <f>+IF(ISNUMBER(ROUND(Y1072,0)),ROUND(Y1072,0),"")</f>
        <v/>
      </c>
      <c r="V1072">
        <f>IF(ISNUMBER(+VindIndeks_raw_20_large!A1071),+VindIndeks_raw_20_large!A1071,"")</f>
        <v/>
      </c>
      <c r="W1072">
        <f>IF(ISNUMBER(+VindIndeks_raw_20_large!B1071),+VindIndeks_raw_20_large!B1071,"")</f>
        <v/>
      </c>
      <c r="X1072">
        <f>IF(ISNUMBER(+VindIndeks_raw_20_large!C1071),+VindIndeks_raw_20_large!C1071,"")</f>
        <v/>
      </c>
      <c r="Y1072">
        <f>IF(ISNUMBER(+VindIndeks_raw_20_large!D1071),+VindIndeks_raw_20_large!D1071,"")</f>
        <v/>
      </c>
    </row>
    <row r="1073">
      <c r="I1073">
        <f>+M1073</f>
        <v/>
      </c>
      <c r="J1073">
        <f>+VindIndeks_raw_13!A1072</f>
        <v/>
      </c>
      <c r="K1073">
        <f>+VindIndeks_raw_13!B1072</f>
        <v/>
      </c>
      <c r="L1073">
        <f>+VindIndeks_raw_13!C1072</f>
        <v/>
      </c>
      <c r="M1073">
        <f>+VindIndeks_raw_13!D1072</f>
        <v/>
      </c>
      <c r="O1073" s="12">
        <f>+IF(ISNUMBER(ROUND(S1073,0)),ROUND(S1073,0),"")</f>
        <v/>
      </c>
      <c r="P1073">
        <f>IF(ISNUMBER(+VindIndeks_raw_20_small!A1072),+VindIndeks_raw_20_small!A1072,"")</f>
        <v/>
      </c>
      <c r="Q1073">
        <f>IF(ISNUMBER(+VindIndeks_raw_20_small!B1072),+VindIndeks_raw_20_small!B1072,"")</f>
        <v/>
      </c>
      <c r="R1073">
        <f>IF(ISNUMBER(+VindIndeks_raw_20_small!C1072),+VindIndeks_raw_20_small!C1072,"")</f>
        <v/>
      </c>
      <c r="S1073">
        <f>IF(ISNUMBER(+VindIndeks_raw_20_small!D1072),+VindIndeks_raw_20_small!D1072,"")</f>
        <v/>
      </c>
      <c r="U1073" s="12">
        <f>+IF(ISNUMBER(ROUND(Y1073,0)),ROUND(Y1073,0),"")</f>
        <v/>
      </c>
      <c r="V1073">
        <f>IF(ISNUMBER(+VindIndeks_raw_20_large!A1072),+VindIndeks_raw_20_large!A1072,"")</f>
        <v/>
      </c>
      <c r="W1073">
        <f>IF(ISNUMBER(+VindIndeks_raw_20_large!B1072),+VindIndeks_raw_20_large!B1072,"")</f>
        <v/>
      </c>
      <c r="X1073">
        <f>IF(ISNUMBER(+VindIndeks_raw_20_large!C1072),+VindIndeks_raw_20_large!C1072,"")</f>
        <v/>
      </c>
      <c r="Y1073">
        <f>IF(ISNUMBER(+VindIndeks_raw_20_large!D1072),+VindIndeks_raw_20_large!D1072,"")</f>
        <v/>
      </c>
    </row>
    <row r="1074">
      <c r="I1074">
        <f>+M1074</f>
        <v/>
      </c>
      <c r="J1074">
        <f>+VindIndeks_raw_13!A1073</f>
        <v/>
      </c>
      <c r="K1074">
        <f>+VindIndeks_raw_13!B1073</f>
        <v/>
      </c>
      <c r="L1074">
        <f>+VindIndeks_raw_13!C1073</f>
        <v/>
      </c>
      <c r="M1074">
        <f>+VindIndeks_raw_13!D1073</f>
        <v/>
      </c>
      <c r="O1074" s="12">
        <f>+IF(ISNUMBER(ROUND(S1074,0)),ROUND(S1074,0),"")</f>
        <v/>
      </c>
      <c r="P1074">
        <f>IF(ISNUMBER(+VindIndeks_raw_20_small!A1073),+VindIndeks_raw_20_small!A1073,"")</f>
        <v/>
      </c>
      <c r="Q1074">
        <f>IF(ISNUMBER(+VindIndeks_raw_20_small!B1073),+VindIndeks_raw_20_small!B1073,"")</f>
        <v/>
      </c>
      <c r="R1074">
        <f>IF(ISNUMBER(+VindIndeks_raw_20_small!C1073),+VindIndeks_raw_20_small!C1073,"")</f>
        <v/>
      </c>
      <c r="S1074">
        <f>IF(ISNUMBER(+VindIndeks_raw_20_small!D1073),+VindIndeks_raw_20_small!D1073,"")</f>
        <v/>
      </c>
      <c r="U1074" s="12">
        <f>+IF(ISNUMBER(ROUND(Y1074,0)),ROUND(Y1074,0),"")</f>
        <v/>
      </c>
      <c r="V1074">
        <f>IF(ISNUMBER(+VindIndeks_raw_20_large!A1073),+VindIndeks_raw_20_large!A1073,"")</f>
        <v/>
      </c>
      <c r="W1074">
        <f>IF(ISNUMBER(+VindIndeks_raw_20_large!B1073),+VindIndeks_raw_20_large!B1073,"")</f>
        <v/>
      </c>
      <c r="X1074">
        <f>IF(ISNUMBER(+VindIndeks_raw_20_large!C1073),+VindIndeks_raw_20_large!C1073,"")</f>
        <v/>
      </c>
      <c r="Y1074">
        <f>IF(ISNUMBER(+VindIndeks_raw_20_large!D1073),+VindIndeks_raw_20_large!D1073,"")</f>
        <v/>
      </c>
    </row>
    <row r="1075">
      <c r="I1075">
        <f>+M1075</f>
        <v/>
      </c>
      <c r="J1075">
        <f>+VindIndeks_raw_13!A1074</f>
        <v/>
      </c>
      <c r="K1075">
        <f>+VindIndeks_raw_13!B1074</f>
        <v/>
      </c>
      <c r="L1075">
        <f>+VindIndeks_raw_13!C1074</f>
        <v/>
      </c>
      <c r="M1075">
        <f>+VindIndeks_raw_13!D1074</f>
        <v/>
      </c>
      <c r="O1075" s="12">
        <f>+IF(ISNUMBER(ROUND(S1075,0)),ROUND(S1075,0),"")</f>
        <v/>
      </c>
      <c r="P1075">
        <f>IF(ISNUMBER(+VindIndeks_raw_20_small!A1074),+VindIndeks_raw_20_small!A1074,"")</f>
        <v/>
      </c>
      <c r="Q1075">
        <f>IF(ISNUMBER(+VindIndeks_raw_20_small!B1074),+VindIndeks_raw_20_small!B1074,"")</f>
        <v/>
      </c>
      <c r="R1075">
        <f>IF(ISNUMBER(+VindIndeks_raw_20_small!C1074),+VindIndeks_raw_20_small!C1074,"")</f>
        <v/>
      </c>
      <c r="S1075">
        <f>IF(ISNUMBER(+VindIndeks_raw_20_small!D1074),+VindIndeks_raw_20_small!D1074,"")</f>
        <v/>
      </c>
      <c r="U1075" s="12">
        <f>+IF(ISNUMBER(ROUND(Y1075,0)),ROUND(Y1075,0),"")</f>
        <v/>
      </c>
      <c r="V1075">
        <f>IF(ISNUMBER(+VindIndeks_raw_20_large!A1074),+VindIndeks_raw_20_large!A1074,"")</f>
        <v/>
      </c>
      <c r="W1075">
        <f>IF(ISNUMBER(+VindIndeks_raw_20_large!B1074),+VindIndeks_raw_20_large!B1074,"")</f>
        <v/>
      </c>
      <c r="X1075">
        <f>IF(ISNUMBER(+VindIndeks_raw_20_large!C1074),+VindIndeks_raw_20_large!C1074,"")</f>
        <v/>
      </c>
      <c r="Y1075">
        <f>IF(ISNUMBER(+VindIndeks_raw_20_large!D1074),+VindIndeks_raw_20_large!D1074,"")</f>
        <v/>
      </c>
    </row>
    <row r="1076">
      <c r="I1076">
        <f>+M1076</f>
        <v/>
      </c>
      <c r="J1076">
        <f>+VindIndeks_raw_13!A1075</f>
        <v/>
      </c>
      <c r="K1076">
        <f>+VindIndeks_raw_13!B1075</f>
        <v/>
      </c>
      <c r="L1076">
        <f>+VindIndeks_raw_13!C1075</f>
        <v/>
      </c>
      <c r="M1076">
        <f>+VindIndeks_raw_13!D1075</f>
        <v/>
      </c>
      <c r="O1076" s="12">
        <f>+IF(ISNUMBER(ROUND(S1076,0)),ROUND(S1076,0),"")</f>
        <v/>
      </c>
      <c r="P1076">
        <f>IF(ISNUMBER(+VindIndeks_raw_20_small!A1075),+VindIndeks_raw_20_small!A1075,"")</f>
        <v/>
      </c>
      <c r="Q1076">
        <f>IF(ISNUMBER(+VindIndeks_raw_20_small!B1075),+VindIndeks_raw_20_small!B1075,"")</f>
        <v/>
      </c>
      <c r="R1076">
        <f>IF(ISNUMBER(+VindIndeks_raw_20_small!C1075),+VindIndeks_raw_20_small!C1075,"")</f>
        <v/>
      </c>
      <c r="S1076">
        <f>IF(ISNUMBER(+VindIndeks_raw_20_small!D1075),+VindIndeks_raw_20_small!D1075,"")</f>
        <v/>
      </c>
      <c r="U1076" s="12">
        <f>+IF(ISNUMBER(ROUND(Y1076,0)),ROUND(Y1076,0),"")</f>
        <v/>
      </c>
      <c r="V1076">
        <f>IF(ISNUMBER(+VindIndeks_raw_20_large!A1075),+VindIndeks_raw_20_large!A1075,"")</f>
        <v/>
      </c>
      <c r="W1076">
        <f>IF(ISNUMBER(+VindIndeks_raw_20_large!B1075),+VindIndeks_raw_20_large!B1075,"")</f>
        <v/>
      </c>
      <c r="X1076">
        <f>IF(ISNUMBER(+VindIndeks_raw_20_large!C1075),+VindIndeks_raw_20_large!C1075,"")</f>
        <v/>
      </c>
      <c r="Y1076">
        <f>IF(ISNUMBER(+VindIndeks_raw_20_large!D1075),+VindIndeks_raw_20_large!D1075,"")</f>
        <v/>
      </c>
    </row>
    <row r="1077">
      <c r="I1077">
        <f>+M1077</f>
        <v/>
      </c>
      <c r="J1077">
        <f>+VindIndeks_raw_13!A1076</f>
        <v/>
      </c>
      <c r="K1077">
        <f>+VindIndeks_raw_13!B1076</f>
        <v/>
      </c>
      <c r="L1077">
        <f>+VindIndeks_raw_13!C1076</f>
        <v/>
      </c>
      <c r="M1077">
        <f>+VindIndeks_raw_13!D1076</f>
        <v/>
      </c>
      <c r="O1077" s="12">
        <f>+IF(ISNUMBER(ROUND(S1077,0)),ROUND(S1077,0),"")</f>
        <v/>
      </c>
      <c r="P1077">
        <f>IF(ISNUMBER(+VindIndeks_raw_20_small!A1076),+VindIndeks_raw_20_small!A1076,"")</f>
        <v/>
      </c>
      <c r="Q1077">
        <f>IF(ISNUMBER(+VindIndeks_raw_20_small!B1076),+VindIndeks_raw_20_small!B1076,"")</f>
        <v/>
      </c>
      <c r="R1077">
        <f>IF(ISNUMBER(+VindIndeks_raw_20_small!C1076),+VindIndeks_raw_20_small!C1076,"")</f>
        <v/>
      </c>
      <c r="S1077">
        <f>IF(ISNUMBER(+VindIndeks_raw_20_small!D1076),+VindIndeks_raw_20_small!D1076,"")</f>
        <v/>
      </c>
      <c r="U1077" s="12">
        <f>+IF(ISNUMBER(ROUND(Y1077,0)),ROUND(Y1077,0),"")</f>
        <v/>
      </c>
      <c r="V1077">
        <f>IF(ISNUMBER(+VindIndeks_raw_20_large!A1076),+VindIndeks_raw_20_large!A1076,"")</f>
        <v/>
      </c>
      <c r="W1077">
        <f>IF(ISNUMBER(+VindIndeks_raw_20_large!B1076),+VindIndeks_raw_20_large!B1076,"")</f>
        <v/>
      </c>
      <c r="X1077">
        <f>IF(ISNUMBER(+VindIndeks_raw_20_large!C1076),+VindIndeks_raw_20_large!C1076,"")</f>
        <v/>
      </c>
      <c r="Y1077">
        <f>IF(ISNUMBER(+VindIndeks_raw_20_large!D1076),+VindIndeks_raw_20_large!D1076,"")</f>
        <v/>
      </c>
    </row>
    <row r="1078">
      <c r="I1078">
        <f>+M1078</f>
        <v/>
      </c>
      <c r="J1078">
        <f>+VindIndeks_raw_13!A1077</f>
        <v/>
      </c>
      <c r="K1078">
        <f>+VindIndeks_raw_13!B1077</f>
        <v/>
      </c>
      <c r="L1078">
        <f>+VindIndeks_raw_13!C1077</f>
        <v/>
      </c>
      <c r="M1078">
        <f>+VindIndeks_raw_13!D1077</f>
        <v/>
      </c>
      <c r="O1078" s="12">
        <f>+IF(ISNUMBER(ROUND(S1078,0)),ROUND(S1078,0),"")</f>
        <v/>
      </c>
      <c r="P1078">
        <f>IF(ISNUMBER(+VindIndeks_raw_20_small!A1077),+VindIndeks_raw_20_small!A1077,"")</f>
        <v/>
      </c>
      <c r="Q1078">
        <f>IF(ISNUMBER(+VindIndeks_raw_20_small!B1077),+VindIndeks_raw_20_small!B1077,"")</f>
        <v/>
      </c>
      <c r="R1078">
        <f>IF(ISNUMBER(+VindIndeks_raw_20_small!C1077),+VindIndeks_raw_20_small!C1077,"")</f>
        <v/>
      </c>
      <c r="S1078">
        <f>IF(ISNUMBER(+VindIndeks_raw_20_small!D1077),+VindIndeks_raw_20_small!D1077,"")</f>
        <v/>
      </c>
      <c r="U1078" s="12">
        <f>+IF(ISNUMBER(ROUND(Y1078,0)),ROUND(Y1078,0),"")</f>
        <v/>
      </c>
      <c r="V1078">
        <f>IF(ISNUMBER(+VindIndeks_raw_20_large!A1077),+VindIndeks_raw_20_large!A1077,"")</f>
        <v/>
      </c>
      <c r="W1078">
        <f>IF(ISNUMBER(+VindIndeks_raw_20_large!B1077),+VindIndeks_raw_20_large!B1077,"")</f>
        <v/>
      </c>
      <c r="X1078">
        <f>IF(ISNUMBER(+VindIndeks_raw_20_large!C1077),+VindIndeks_raw_20_large!C1077,"")</f>
        <v/>
      </c>
      <c r="Y1078">
        <f>IF(ISNUMBER(+VindIndeks_raw_20_large!D1077),+VindIndeks_raw_20_large!D1077,"")</f>
        <v/>
      </c>
    </row>
    <row r="1079">
      <c r="I1079">
        <f>+M1079</f>
        <v/>
      </c>
      <c r="J1079">
        <f>+VindIndeks_raw_13!A1078</f>
        <v/>
      </c>
      <c r="K1079">
        <f>+VindIndeks_raw_13!B1078</f>
        <v/>
      </c>
      <c r="L1079">
        <f>+VindIndeks_raw_13!C1078</f>
        <v/>
      </c>
      <c r="M1079">
        <f>+VindIndeks_raw_13!D1078</f>
        <v/>
      </c>
      <c r="O1079" s="12">
        <f>+IF(ISNUMBER(ROUND(S1079,0)),ROUND(S1079,0),"")</f>
        <v/>
      </c>
      <c r="P1079">
        <f>IF(ISNUMBER(+VindIndeks_raw_20_small!A1078),+VindIndeks_raw_20_small!A1078,"")</f>
        <v/>
      </c>
      <c r="Q1079">
        <f>IF(ISNUMBER(+VindIndeks_raw_20_small!B1078),+VindIndeks_raw_20_small!B1078,"")</f>
        <v/>
      </c>
      <c r="R1079">
        <f>IF(ISNUMBER(+VindIndeks_raw_20_small!C1078),+VindIndeks_raw_20_small!C1078,"")</f>
        <v/>
      </c>
      <c r="S1079">
        <f>IF(ISNUMBER(+VindIndeks_raw_20_small!D1078),+VindIndeks_raw_20_small!D1078,"")</f>
        <v/>
      </c>
      <c r="U1079" s="12">
        <f>+IF(ISNUMBER(ROUND(Y1079,0)),ROUND(Y1079,0),"")</f>
        <v/>
      </c>
      <c r="V1079">
        <f>IF(ISNUMBER(+VindIndeks_raw_20_large!A1078),+VindIndeks_raw_20_large!A1078,"")</f>
        <v/>
      </c>
      <c r="W1079">
        <f>IF(ISNUMBER(+VindIndeks_raw_20_large!B1078),+VindIndeks_raw_20_large!B1078,"")</f>
        <v/>
      </c>
      <c r="X1079">
        <f>IF(ISNUMBER(+VindIndeks_raw_20_large!C1078),+VindIndeks_raw_20_large!C1078,"")</f>
        <v/>
      </c>
      <c r="Y1079">
        <f>IF(ISNUMBER(+VindIndeks_raw_20_large!D1078),+VindIndeks_raw_20_large!D1078,"")</f>
        <v/>
      </c>
    </row>
    <row r="1080">
      <c r="I1080">
        <f>+M1080</f>
        <v/>
      </c>
      <c r="J1080">
        <f>+VindIndeks_raw_13!A1079</f>
        <v/>
      </c>
      <c r="K1080">
        <f>+VindIndeks_raw_13!B1079</f>
        <v/>
      </c>
      <c r="L1080">
        <f>+VindIndeks_raw_13!C1079</f>
        <v/>
      </c>
      <c r="M1080">
        <f>+VindIndeks_raw_13!D1079</f>
        <v/>
      </c>
      <c r="O1080" s="12">
        <f>+IF(ISNUMBER(ROUND(S1080,0)),ROUND(S1080,0),"")</f>
        <v/>
      </c>
      <c r="P1080">
        <f>IF(ISNUMBER(+VindIndeks_raw_20_small!A1079),+VindIndeks_raw_20_small!A1079,"")</f>
        <v/>
      </c>
      <c r="Q1080">
        <f>IF(ISNUMBER(+VindIndeks_raw_20_small!B1079),+VindIndeks_raw_20_small!B1079,"")</f>
        <v/>
      </c>
      <c r="R1080">
        <f>IF(ISNUMBER(+VindIndeks_raw_20_small!C1079),+VindIndeks_raw_20_small!C1079,"")</f>
        <v/>
      </c>
      <c r="S1080">
        <f>IF(ISNUMBER(+VindIndeks_raw_20_small!D1079),+VindIndeks_raw_20_small!D1079,"")</f>
        <v/>
      </c>
      <c r="U1080" s="12">
        <f>+IF(ISNUMBER(ROUND(Y1080,0)),ROUND(Y1080,0),"")</f>
        <v/>
      </c>
      <c r="V1080">
        <f>IF(ISNUMBER(+VindIndeks_raw_20_large!A1079),+VindIndeks_raw_20_large!A1079,"")</f>
        <v/>
      </c>
      <c r="W1080">
        <f>IF(ISNUMBER(+VindIndeks_raw_20_large!B1079),+VindIndeks_raw_20_large!B1079,"")</f>
        <v/>
      </c>
      <c r="X1080">
        <f>IF(ISNUMBER(+VindIndeks_raw_20_large!C1079),+VindIndeks_raw_20_large!C1079,"")</f>
        <v/>
      </c>
      <c r="Y1080">
        <f>IF(ISNUMBER(+VindIndeks_raw_20_large!D1079),+VindIndeks_raw_20_large!D1079,"")</f>
        <v/>
      </c>
    </row>
    <row r="1081">
      <c r="I1081">
        <f>+M1081</f>
        <v/>
      </c>
      <c r="J1081">
        <f>+VindIndeks_raw_13!A1080</f>
        <v/>
      </c>
      <c r="K1081">
        <f>+VindIndeks_raw_13!B1080</f>
        <v/>
      </c>
      <c r="L1081">
        <f>+VindIndeks_raw_13!C1080</f>
        <v/>
      </c>
      <c r="M1081">
        <f>+VindIndeks_raw_13!D1080</f>
        <v/>
      </c>
      <c r="O1081" s="12">
        <f>+IF(ISNUMBER(ROUND(S1081,0)),ROUND(S1081,0),"")</f>
        <v/>
      </c>
      <c r="P1081">
        <f>IF(ISNUMBER(+VindIndeks_raw_20_small!A1080),+VindIndeks_raw_20_small!A1080,"")</f>
        <v/>
      </c>
      <c r="Q1081">
        <f>IF(ISNUMBER(+VindIndeks_raw_20_small!B1080),+VindIndeks_raw_20_small!B1080,"")</f>
        <v/>
      </c>
      <c r="R1081">
        <f>IF(ISNUMBER(+VindIndeks_raw_20_small!C1080),+VindIndeks_raw_20_small!C1080,"")</f>
        <v/>
      </c>
      <c r="S1081">
        <f>IF(ISNUMBER(+VindIndeks_raw_20_small!D1080),+VindIndeks_raw_20_small!D1080,"")</f>
        <v/>
      </c>
      <c r="U1081" s="12">
        <f>+IF(ISNUMBER(ROUND(Y1081,0)),ROUND(Y1081,0),"")</f>
        <v/>
      </c>
      <c r="V1081">
        <f>IF(ISNUMBER(+VindIndeks_raw_20_large!A1080),+VindIndeks_raw_20_large!A1080,"")</f>
        <v/>
      </c>
      <c r="W1081">
        <f>IF(ISNUMBER(+VindIndeks_raw_20_large!B1080),+VindIndeks_raw_20_large!B1080,"")</f>
        <v/>
      </c>
      <c r="X1081">
        <f>IF(ISNUMBER(+VindIndeks_raw_20_large!C1080),+VindIndeks_raw_20_large!C1080,"")</f>
        <v/>
      </c>
      <c r="Y1081">
        <f>IF(ISNUMBER(+VindIndeks_raw_20_large!D1080),+VindIndeks_raw_20_large!D1080,"")</f>
        <v/>
      </c>
    </row>
    <row r="1082">
      <c r="I1082">
        <f>+M1082</f>
        <v/>
      </c>
      <c r="J1082">
        <f>+VindIndeks_raw_13!A1081</f>
        <v/>
      </c>
      <c r="K1082">
        <f>+VindIndeks_raw_13!B1081</f>
        <v/>
      </c>
      <c r="L1082">
        <f>+VindIndeks_raw_13!C1081</f>
        <v/>
      </c>
      <c r="M1082">
        <f>+VindIndeks_raw_13!D1081</f>
        <v/>
      </c>
      <c r="O1082" s="12">
        <f>+IF(ISNUMBER(ROUND(S1082,0)),ROUND(S1082,0),"")</f>
        <v/>
      </c>
      <c r="P1082">
        <f>IF(ISNUMBER(+VindIndeks_raw_20_small!A1081),+VindIndeks_raw_20_small!A1081,"")</f>
        <v/>
      </c>
      <c r="Q1082">
        <f>IF(ISNUMBER(+VindIndeks_raw_20_small!B1081),+VindIndeks_raw_20_small!B1081,"")</f>
        <v/>
      </c>
      <c r="R1082">
        <f>IF(ISNUMBER(+VindIndeks_raw_20_small!C1081),+VindIndeks_raw_20_small!C1081,"")</f>
        <v/>
      </c>
      <c r="S1082">
        <f>IF(ISNUMBER(+VindIndeks_raw_20_small!D1081),+VindIndeks_raw_20_small!D1081,"")</f>
        <v/>
      </c>
      <c r="U1082" s="12">
        <f>+IF(ISNUMBER(ROUND(Y1082,0)),ROUND(Y1082,0),"")</f>
        <v/>
      </c>
      <c r="V1082">
        <f>IF(ISNUMBER(+VindIndeks_raw_20_large!A1081),+VindIndeks_raw_20_large!A1081,"")</f>
        <v/>
      </c>
      <c r="W1082">
        <f>IF(ISNUMBER(+VindIndeks_raw_20_large!B1081),+VindIndeks_raw_20_large!B1081,"")</f>
        <v/>
      </c>
      <c r="X1082">
        <f>IF(ISNUMBER(+VindIndeks_raw_20_large!C1081),+VindIndeks_raw_20_large!C1081,"")</f>
        <v/>
      </c>
      <c r="Y1082">
        <f>IF(ISNUMBER(+VindIndeks_raw_20_large!D1081),+VindIndeks_raw_20_large!D1081,"")</f>
        <v/>
      </c>
    </row>
    <row r="1083">
      <c r="I1083">
        <f>+M1083</f>
        <v/>
      </c>
      <c r="J1083">
        <f>+VindIndeks_raw_13!A1082</f>
        <v/>
      </c>
      <c r="K1083">
        <f>+VindIndeks_raw_13!B1082</f>
        <v/>
      </c>
      <c r="L1083">
        <f>+VindIndeks_raw_13!C1082</f>
        <v/>
      </c>
      <c r="M1083">
        <f>+VindIndeks_raw_13!D1082</f>
        <v/>
      </c>
      <c r="O1083" s="12">
        <f>+IF(ISNUMBER(ROUND(S1083,0)),ROUND(S1083,0),"")</f>
        <v/>
      </c>
      <c r="P1083">
        <f>IF(ISNUMBER(+VindIndeks_raw_20_small!A1082),+VindIndeks_raw_20_small!A1082,"")</f>
        <v/>
      </c>
      <c r="Q1083">
        <f>IF(ISNUMBER(+VindIndeks_raw_20_small!B1082),+VindIndeks_raw_20_small!B1082,"")</f>
        <v/>
      </c>
      <c r="R1083">
        <f>IF(ISNUMBER(+VindIndeks_raw_20_small!C1082),+VindIndeks_raw_20_small!C1082,"")</f>
        <v/>
      </c>
      <c r="S1083">
        <f>IF(ISNUMBER(+VindIndeks_raw_20_small!D1082),+VindIndeks_raw_20_small!D1082,"")</f>
        <v/>
      </c>
      <c r="U1083" s="12">
        <f>+IF(ISNUMBER(ROUND(Y1083,0)),ROUND(Y1083,0),"")</f>
        <v/>
      </c>
      <c r="V1083">
        <f>IF(ISNUMBER(+VindIndeks_raw_20_large!A1082),+VindIndeks_raw_20_large!A1082,"")</f>
        <v/>
      </c>
      <c r="W1083">
        <f>IF(ISNUMBER(+VindIndeks_raw_20_large!B1082),+VindIndeks_raw_20_large!B1082,"")</f>
        <v/>
      </c>
      <c r="X1083">
        <f>IF(ISNUMBER(+VindIndeks_raw_20_large!C1082),+VindIndeks_raw_20_large!C1082,"")</f>
        <v/>
      </c>
      <c r="Y1083">
        <f>IF(ISNUMBER(+VindIndeks_raw_20_large!D1082),+VindIndeks_raw_20_large!D1082,"")</f>
        <v/>
      </c>
    </row>
    <row r="1084">
      <c r="I1084">
        <f>+M1084</f>
        <v/>
      </c>
      <c r="J1084">
        <f>+VindIndeks_raw_13!A1083</f>
        <v/>
      </c>
      <c r="K1084">
        <f>+VindIndeks_raw_13!B1083</f>
        <v/>
      </c>
      <c r="L1084">
        <f>+VindIndeks_raw_13!C1083</f>
        <v/>
      </c>
      <c r="M1084">
        <f>+VindIndeks_raw_13!D1083</f>
        <v/>
      </c>
      <c r="O1084" s="12">
        <f>+IF(ISNUMBER(ROUND(S1084,0)),ROUND(S1084,0),"")</f>
        <v/>
      </c>
      <c r="P1084">
        <f>IF(ISNUMBER(+VindIndeks_raw_20_small!A1083),+VindIndeks_raw_20_small!A1083,"")</f>
        <v/>
      </c>
      <c r="Q1084">
        <f>IF(ISNUMBER(+VindIndeks_raw_20_small!B1083),+VindIndeks_raw_20_small!B1083,"")</f>
        <v/>
      </c>
      <c r="R1084">
        <f>IF(ISNUMBER(+VindIndeks_raw_20_small!C1083),+VindIndeks_raw_20_small!C1083,"")</f>
        <v/>
      </c>
      <c r="S1084">
        <f>IF(ISNUMBER(+VindIndeks_raw_20_small!D1083),+VindIndeks_raw_20_small!D1083,"")</f>
        <v/>
      </c>
      <c r="U1084" s="12">
        <f>+IF(ISNUMBER(ROUND(Y1084,0)),ROUND(Y1084,0),"")</f>
        <v/>
      </c>
      <c r="V1084">
        <f>IF(ISNUMBER(+VindIndeks_raw_20_large!A1083),+VindIndeks_raw_20_large!A1083,"")</f>
        <v/>
      </c>
      <c r="W1084">
        <f>IF(ISNUMBER(+VindIndeks_raw_20_large!B1083),+VindIndeks_raw_20_large!B1083,"")</f>
        <v/>
      </c>
      <c r="X1084">
        <f>IF(ISNUMBER(+VindIndeks_raw_20_large!C1083),+VindIndeks_raw_20_large!C1083,"")</f>
        <v/>
      </c>
      <c r="Y1084">
        <f>IF(ISNUMBER(+VindIndeks_raw_20_large!D1083),+VindIndeks_raw_20_large!D1083,"")</f>
        <v/>
      </c>
    </row>
    <row r="1085">
      <c r="I1085">
        <f>+M1085</f>
        <v/>
      </c>
      <c r="J1085">
        <f>+VindIndeks_raw_13!A1084</f>
        <v/>
      </c>
      <c r="K1085">
        <f>+VindIndeks_raw_13!B1084</f>
        <v/>
      </c>
      <c r="L1085">
        <f>+VindIndeks_raw_13!C1084</f>
        <v/>
      </c>
      <c r="M1085">
        <f>+VindIndeks_raw_13!D1084</f>
        <v/>
      </c>
      <c r="O1085" s="12">
        <f>+IF(ISNUMBER(ROUND(S1085,0)),ROUND(S1085,0),"")</f>
        <v/>
      </c>
      <c r="P1085">
        <f>IF(ISNUMBER(+VindIndeks_raw_20_small!A1084),+VindIndeks_raw_20_small!A1084,"")</f>
        <v/>
      </c>
      <c r="Q1085">
        <f>IF(ISNUMBER(+VindIndeks_raw_20_small!B1084),+VindIndeks_raw_20_small!B1084,"")</f>
        <v/>
      </c>
      <c r="R1085">
        <f>IF(ISNUMBER(+VindIndeks_raw_20_small!C1084),+VindIndeks_raw_20_small!C1084,"")</f>
        <v/>
      </c>
      <c r="S1085">
        <f>IF(ISNUMBER(+VindIndeks_raw_20_small!D1084),+VindIndeks_raw_20_small!D1084,"")</f>
        <v/>
      </c>
      <c r="U1085" s="12">
        <f>+IF(ISNUMBER(ROUND(Y1085,0)),ROUND(Y1085,0),"")</f>
        <v/>
      </c>
      <c r="V1085">
        <f>IF(ISNUMBER(+VindIndeks_raw_20_large!A1084),+VindIndeks_raw_20_large!A1084,"")</f>
        <v/>
      </c>
      <c r="W1085">
        <f>IF(ISNUMBER(+VindIndeks_raw_20_large!B1084),+VindIndeks_raw_20_large!B1084,"")</f>
        <v/>
      </c>
      <c r="X1085">
        <f>IF(ISNUMBER(+VindIndeks_raw_20_large!C1084),+VindIndeks_raw_20_large!C1084,"")</f>
        <v/>
      </c>
      <c r="Y1085">
        <f>IF(ISNUMBER(+VindIndeks_raw_20_large!D1084),+VindIndeks_raw_20_large!D1084,"")</f>
        <v/>
      </c>
    </row>
    <row r="1086">
      <c r="I1086">
        <f>+M1086</f>
        <v/>
      </c>
      <c r="J1086">
        <f>+VindIndeks_raw_13!A1085</f>
        <v/>
      </c>
      <c r="K1086">
        <f>+VindIndeks_raw_13!B1085</f>
        <v/>
      </c>
      <c r="L1086">
        <f>+VindIndeks_raw_13!C1085</f>
        <v/>
      </c>
      <c r="M1086">
        <f>+VindIndeks_raw_13!D1085</f>
        <v/>
      </c>
      <c r="O1086" s="12">
        <f>+IF(ISNUMBER(ROUND(S1086,0)),ROUND(S1086,0),"")</f>
        <v/>
      </c>
      <c r="P1086">
        <f>IF(ISNUMBER(+VindIndeks_raw_20_small!A1085),+VindIndeks_raw_20_small!A1085,"")</f>
        <v/>
      </c>
      <c r="Q1086">
        <f>IF(ISNUMBER(+VindIndeks_raw_20_small!B1085),+VindIndeks_raw_20_small!B1085,"")</f>
        <v/>
      </c>
      <c r="R1086">
        <f>IF(ISNUMBER(+VindIndeks_raw_20_small!C1085),+VindIndeks_raw_20_small!C1085,"")</f>
        <v/>
      </c>
      <c r="S1086">
        <f>IF(ISNUMBER(+VindIndeks_raw_20_small!D1085),+VindIndeks_raw_20_small!D1085,"")</f>
        <v/>
      </c>
      <c r="U1086" s="12">
        <f>+IF(ISNUMBER(ROUND(Y1086,0)),ROUND(Y1086,0),"")</f>
        <v/>
      </c>
      <c r="V1086">
        <f>IF(ISNUMBER(+VindIndeks_raw_20_large!A1085),+VindIndeks_raw_20_large!A1085,"")</f>
        <v/>
      </c>
      <c r="W1086">
        <f>IF(ISNUMBER(+VindIndeks_raw_20_large!B1085),+VindIndeks_raw_20_large!B1085,"")</f>
        <v/>
      </c>
      <c r="X1086">
        <f>IF(ISNUMBER(+VindIndeks_raw_20_large!C1085),+VindIndeks_raw_20_large!C1085,"")</f>
        <v/>
      </c>
      <c r="Y1086">
        <f>IF(ISNUMBER(+VindIndeks_raw_20_large!D1085),+VindIndeks_raw_20_large!D1085,"")</f>
        <v/>
      </c>
    </row>
    <row r="1087">
      <c r="I1087">
        <f>+M1087</f>
        <v/>
      </c>
      <c r="J1087">
        <f>+VindIndeks_raw_13!A1086</f>
        <v/>
      </c>
      <c r="K1087">
        <f>+VindIndeks_raw_13!B1086</f>
        <v/>
      </c>
      <c r="L1087">
        <f>+VindIndeks_raw_13!C1086</f>
        <v/>
      </c>
      <c r="M1087">
        <f>+VindIndeks_raw_13!D1086</f>
        <v/>
      </c>
      <c r="O1087" s="12">
        <f>+IF(ISNUMBER(ROUND(S1087,0)),ROUND(S1087,0),"")</f>
        <v/>
      </c>
      <c r="P1087">
        <f>IF(ISNUMBER(+VindIndeks_raw_20_small!A1086),+VindIndeks_raw_20_small!A1086,"")</f>
        <v/>
      </c>
      <c r="Q1087">
        <f>IF(ISNUMBER(+VindIndeks_raw_20_small!B1086),+VindIndeks_raw_20_small!B1086,"")</f>
        <v/>
      </c>
      <c r="R1087">
        <f>IF(ISNUMBER(+VindIndeks_raw_20_small!C1086),+VindIndeks_raw_20_small!C1086,"")</f>
        <v/>
      </c>
      <c r="S1087">
        <f>IF(ISNUMBER(+VindIndeks_raw_20_small!D1086),+VindIndeks_raw_20_small!D1086,"")</f>
        <v/>
      </c>
      <c r="U1087" s="12">
        <f>+IF(ISNUMBER(ROUND(Y1087,0)),ROUND(Y1087,0),"")</f>
        <v/>
      </c>
      <c r="V1087">
        <f>IF(ISNUMBER(+VindIndeks_raw_20_large!A1086),+VindIndeks_raw_20_large!A1086,"")</f>
        <v/>
      </c>
      <c r="W1087">
        <f>IF(ISNUMBER(+VindIndeks_raw_20_large!B1086),+VindIndeks_raw_20_large!B1086,"")</f>
        <v/>
      </c>
      <c r="X1087">
        <f>IF(ISNUMBER(+VindIndeks_raw_20_large!C1086),+VindIndeks_raw_20_large!C1086,"")</f>
        <v/>
      </c>
      <c r="Y1087">
        <f>IF(ISNUMBER(+VindIndeks_raw_20_large!D1086),+VindIndeks_raw_20_large!D1086,"")</f>
        <v/>
      </c>
    </row>
    <row r="1088">
      <c r="I1088">
        <f>+M1088</f>
        <v/>
      </c>
      <c r="J1088">
        <f>+VindIndeks_raw_13!A1087</f>
        <v/>
      </c>
      <c r="K1088">
        <f>+VindIndeks_raw_13!B1087</f>
        <v/>
      </c>
      <c r="L1088">
        <f>+VindIndeks_raw_13!C1087</f>
        <v/>
      </c>
      <c r="M1088">
        <f>+VindIndeks_raw_13!D1087</f>
        <v/>
      </c>
      <c r="O1088" s="12">
        <f>+IF(ISNUMBER(ROUND(S1088,0)),ROUND(S1088,0),"")</f>
        <v/>
      </c>
      <c r="P1088">
        <f>IF(ISNUMBER(+VindIndeks_raw_20_small!A1087),+VindIndeks_raw_20_small!A1087,"")</f>
        <v/>
      </c>
      <c r="Q1088">
        <f>IF(ISNUMBER(+VindIndeks_raw_20_small!B1087),+VindIndeks_raw_20_small!B1087,"")</f>
        <v/>
      </c>
      <c r="R1088">
        <f>IF(ISNUMBER(+VindIndeks_raw_20_small!C1087),+VindIndeks_raw_20_small!C1087,"")</f>
        <v/>
      </c>
      <c r="S1088">
        <f>IF(ISNUMBER(+VindIndeks_raw_20_small!D1087),+VindIndeks_raw_20_small!D1087,"")</f>
        <v/>
      </c>
      <c r="U1088" s="12">
        <f>+IF(ISNUMBER(ROUND(Y1088,0)),ROUND(Y1088,0),"")</f>
        <v/>
      </c>
      <c r="V1088">
        <f>IF(ISNUMBER(+VindIndeks_raw_20_large!A1087),+VindIndeks_raw_20_large!A1087,"")</f>
        <v/>
      </c>
      <c r="W1088">
        <f>IF(ISNUMBER(+VindIndeks_raw_20_large!B1087),+VindIndeks_raw_20_large!B1087,"")</f>
        <v/>
      </c>
      <c r="X1088">
        <f>IF(ISNUMBER(+VindIndeks_raw_20_large!C1087),+VindIndeks_raw_20_large!C1087,"")</f>
        <v/>
      </c>
      <c r="Y1088">
        <f>IF(ISNUMBER(+VindIndeks_raw_20_large!D1087),+VindIndeks_raw_20_large!D1087,"")</f>
        <v/>
      </c>
    </row>
    <row r="1089">
      <c r="I1089">
        <f>+M1089</f>
        <v/>
      </c>
      <c r="J1089">
        <f>+VindIndeks_raw_13!A1088</f>
        <v/>
      </c>
      <c r="K1089">
        <f>+VindIndeks_raw_13!B1088</f>
        <v/>
      </c>
      <c r="L1089">
        <f>+VindIndeks_raw_13!C1088</f>
        <v/>
      </c>
      <c r="M1089">
        <f>+VindIndeks_raw_13!D1088</f>
        <v/>
      </c>
      <c r="O1089" s="12">
        <f>+IF(ISNUMBER(ROUND(S1089,0)),ROUND(S1089,0),"")</f>
        <v/>
      </c>
      <c r="P1089">
        <f>IF(ISNUMBER(+VindIndeks_raw_20_small!A1088),+VindIndeks_raw_20_small!A1088,"")</f>
        <v/>
      </c>
      <c r="Q1089">
        <f>IF(ISNUMBER(+VindIndeks_raw_20_small!B1088),+VindIndeks_raw_20_small!B1088,"")</f>
        <v/>
      </c>
      <c r="R1089">
        <f>IF(ISNUMBER(+VindIndeks_raw_20_small!C1088),+VindIndeks_raw_20_small!C1088,"")</f>
        <v/>
      </c>
      <c r="S1089">
        <f>IF(ISNUMBER(+VindIndeks_raw_20_small!D1088),+VindIndeks_raw_20_small!D1088,"")</f>
        <v/>
      </c>
      <c r="U1089" s="12">
        <f>+IF(ISNUMBER(ROUND(Y1089,0)),ROUND(Y1089,0),"")</f>
        <v/>
      </c>
      <c r="V1089">
        <f>IF(ISNUMBER(+VindIndeks_raw_20_large!A1088),+VindIndeks_raw_20_large!A1088,"")</f>
        <v/>
      </c>
      <c r="W1089">
        <f>IF(ISNUMBER(+VindIndeks_raw_20_large!B1088),+VindIndeks_raw_20_large!B1088,"")</f>
        <v/>
      </c>
      <c r="X1089">
        <f>IF(ISNUMBER(+VindIndeks_raw_20_large!C1088),+VindIndeks_raw_20_large!C1088,"")</f>
        <v/>
      </c>
      <c r="Y1089">
        <f>IF(ISNUMBER(+VindIndeks_raw_20_large!D1088),+VindIndeks_raw_20_large!D1088,"")</f>
        <v/>
      </c>
    </row>
    <row r="1090">
      <c r="I1090">
        <f>+M1090</f>
        <v/>
      </c>
      <c r="J1090">
        <f>+VindIndeks_raw_13!A1089</f>
        <v/>
      </c>
      <c r="K1090">
        <f>+VindIndeks_raw_13!B1089</f>
        <v/>
      </c>
      <c r="L1090">
        <f>+VindIndeks_raw_13!C1089</f>
        <v/>
      </c>
      <c r="M1090">
        <f>+VindIndeks_raw_13!D1089</f>
        <v/>
      </c>
      <c r="O1090" s="12">
        <f>+IF(ISNUMBER(ROUND(S1090,0)),ROUND(S1090,0),"")</f>
        <v/>
      </c>
      <c r="P1090">
        <f>IF(ISNUMBER(+VindIndeks_raw_20_small!A1089),+VindIndeks_raw_20_small!A1089,"")</f>
        <v/>
      </c>
      <c r="Q1090">
        <f>IF(ISNUMBER(+VindIndeks_raw_20_small!B1089),+VindIndeks_raw_20_small!B1089,"")</f>
        <v/>
      </c>
      <c r="R1090">
        <f>IF(ISNUMBER(+VindIndeks_raw_20_small!C1089),+VindIndeks_raw_20_small!C1089,"")</f>
        <v/>
      </c>
      <c r="S1090">
        <f>IF(ISNUMBER(+VindIndeks_raw_20_small!D1089),+VindIndeks_raw_20_small!D1089,"")</f>
        <v/>
      </c>
      <c r="U1090" s="12">
        <f>+IF(ISNUMBER(ROUND(Y1090,0)),ROUND(Y1090,0),"")</f>
        <v/>
      </c>
      <c r="V1090">
        <f>IF(ISNUMBER(+VindIndeks_raw_20_large!A1089),+VindIndeks_raw_20_large!A1089,"")</f>
        <v/>
      </c>
      <c r="W1090">
        <f>IF(ISNUMBER(+VindIndeks_raw_20_large!B1089),+VindIndeks_raw_20_large!B1089,"")</f>
        <v/>
      </c>
      <c r="X1090">
        <f>IF(ISNUMBER(+VindIndeks_raw_20_large!C1089),+VindIndeks_raw_20_large!C1089,"")</f>
        <v/>
      </c>
      <c r="Y1090">
        <f>IF(ISNUMBER(+VindIndeks_raw_20_large!D1089),+VindIndeks_raw_20_large!D1089,"")</f>
        <v/>
      </c>
    </row>
    <row r="1091">
      <c r="I1091">
        <f>+M1091</f>
        <v/>
      </c>
      <c r="J1091">
        <f>+VindIndeks_raw_13!A1090</f>
        <v/>
      </c>
      <c r="K1091">
        <f>+VindIndeks_raw_13!B1090</f>
        <v/>
      </c>
      <c r="L1091">
        <f>+VindIndeks_raw_13!C1090</f>
        <v/>
      </c>
      <c r="M1091">
        <f>+VindIndeks_raw_13!D1090</f>
        <v/>
      </c>
      <c r="O1091" s="12">
        <f>+IF(ISNUMBER(ROUND(S1091,0)),ROUND(S1091,0),"")</f>
        <v/>
      </c>
      <c r="P1091">
        <f>IF(ISNUMBER(+VindIndeks_raw_20_small!A1090),+VindIndeks_raw_20_small!A1090,"")</f>
        <v/>
      </c>
      <c r="Q1091">
        <f>IF(ISNUMBER(+VindIndeks_raw_20_small!B1090),+VindIndeks_raw_20_small!B1090,"")</f>
        <v/>
      </c>
      <c r="R1091">
        <f>IF(ISNUMBER(+VindIndeks_raw_20_small!C1090),+VindIndeks_raw_20_small!C1090,"")</f>
        <v/>
      </c>
      <c r="S1091">
        <f>IF(ISNUMBER(+VindIndeks_raw_20_small!D1090),+VindIndeks_raw_20_small!D1090,"")</f>
        <v/>
      </c>
      <c r="U1091" s="12">
        <f>+IF(ISNUMBER(ROUND(Y1091,0)),ROUND(Y1091,0),"")</f>
        <v/>
      </c>
      <c r="V1091">
        <f>IF(ISNUMBER(+VindIndeks_raw_20_large!A1090),+VindIndeks_raw_20_large!A1090,"")</f>
        <v/>
      </c>
      <c r="W1091">
        <f>IF(ISNUMBER(+VindIndeks_raw_20_large!B1090),+VindIndeks_raw_20_large!B1090,"")</f>
        <v/>
      </c>
      <c r="X1091">
        <f>IF(ISNUMBER(+VindIndeks_raw_20_large!C1090),+VindIndeks_raw_20_large!C1090,"")</f>
        <v/>
      </c>
      <c r="Y1091">
        <f>IF(ISNUMBER(+VindIndeks_raw_20_large!D1090),+VindIndeks_raw_20_large!D1090,"")</f>
        <v/>
      </c>
    </row>
    <row r="1092">
      <c r="I1092">
        <f>+M1092</f>
        <v/>
      </c>
      <c r="J1092">
        <f>+VindIndeks_raw_13!A1091</f>
        <v/>
      </c>
      <c r="K1092">
        <f>+VindIndeks_raw_13!B1091</f>
        <v/>
      </c>
      <c r="L1092">
        <f>+VindIndeks_raw_13!C1091</f>
        <v/>
      </c>
      <c r="M1092">
        <f>+VindIndeks_raw_13!D1091</f>
        <v/>
      </c>
      <c r="O1092" s="12">
        <f>+IF(ISNUMBER(ROUND(S1092,0)),ROUND(S1092,0),"")</f>
        <v/>
      </c>
      <c r="P1092">
        <f>IF(ISNUMBER(+VindIndeks_raw_20_small!A1091),+VindIndeks_raw_20_small!A1091,"")</f>
        <v/>
      </c>
      <c r="Q1092">
        <f>IF(ISNUMBER(+VindIndeks_raw_20_small!B1091),+VindIndeks_raw_20_small!B1091,"")</f>
        <v/>
      </c>
      <c r="R1092">
        <f>IF(ISNUMBER(+VindIndeks_raw_20_small!C1091),+VindIndeks_raw_20_small!C1091,"")</f>
        <v/>
      </c>
      <c r="S1092">
        <f>IF(ISNUMBER(+VindIndeks_raw_20_small!D1091),+VindIndeks_raw_20_small!D1091,"")</f>
        <v/>
      </c>
      <c r="U1092" s="12">
        <f>+IF(ISNUMBER(ROUND(Y1092,0)),ROUND(Y1092,0),"")</f>
        <v/>
      </c>
      <c r="V1092">
        <f>IF(ISNUMBER(+VindIndeks_raw_20_large!A1091),+VindIndeks_raw_20_large!A1091,"")</f>
        <v/>
      </c>
      <c r="W1092">
        <f>IF(ISNUMBER(+VindIndeks_raw_20_large!B1091),+VindIndeks_raw_20_large!B1091,"")</f>
        <v/>
      </c>
      <c r="X1092">
        <f>IF(ISNUMBER(+VindIndeks_raw_20_large!C1091),+VindIndeks_raw_20_large!C1091,"")</f>
        <v/>
      </c>
      <c r="Y1092">
        <f>IF(ISNUMBER(+VindIndeks_raw_20_large!D1091),+VindIndeks_raw_20_large!D1091,"")</f>
        <v/>
      </c>
    </row>
    <row r="1093">
      <c r="I1093">
        <f>+M1093</f>
        <v/>
      </c>
      <c r="J1093">
        <f>+VindIndeks_raw_13!A1092</f>
        <v/>
      </c>
      <c r="K1093">
        <f>+VindIndeks_raw_13!B1092</f>
        <v/>
      </c>
      <c r="L1093">
        <f>+VindIndeks_raw_13!C1092</f>
        <v/>
      </c>
      <c r="M1093">
        <f>+VindIndeks_raw_13!D1092</f>
        <v/>
      </c>
      <c r="O1093" s="12">
        <f>+IF(ISNUMBER(ROUND(S1093,0)),ROUND(S1093,0),"")</f>
        <v/>
      </c>
      <c r="P1093">
        <f>IF(ISNUMBER(+VindIndeks_raw_20_small!A1092),+VindIndeks_raw_20_small!A1092,"")</f>
        <v/>
      </c>
      <c r="Q1093">
        <f>IF(ISNUMBER(+VindIndeks_raw_20_small!B1092),+VindIndeks_raw_20_small!B1092,"")</f>
        <v/>
      </c>
      <c r="R1093">
        <f>IF(ISNUMBER(+VindIndeks_raw_20_small!C1092),+VindIndeks_raw_20_small!C1092,"")</f>
        <v/>
      </c>
      <c r="S1093">
        <f>IF(ISNUMBER(+VindIndeks_raw_20_small!D1092),+VindIndeks_raw_20_small!D1092,"")</f>
        <v/>
      </c>
      <c r="U1093" s="12">
        <f>+IF(ISNUMBER(ROUND(Y1093,0)),ROUND(Y1093,0),"")</f>
        <v/>
      </c>
      <c r="V1093">
        <f>IF(ISNUMBER(+VindIndeks_raw_20_large!A1092),+VindIndeks_raw_20_large!A1092,"")</f>
        <v/>
      </c>
      <c r="W1093">
        <f>IF(ISNUMBER(+VindIndeks_raw_20_large!B1092),+VindIndeks_raw_20_large!B1092,"")</f>
        <v/>
      </c>
      <c r="X1093">
        <f>IF(ISNUMBER(+VindIndeks_raw_20_large!C1092),+VindIndeks_raw_20_large!C1092,"")</f>
        <v/>
      </c>
      <c r="Y1093">
        <f>IF(ISNUMBER(+VindIndeks_raw_20_large!D1092),+VindIndeks_raw_20_large!D1092,"")</f>
        <v/>
      </c>
    </row>
    <row r="1094">
      <c r="I1094">
        <f>+M1094</f>
        <v/>
      </c>
      <c r="J1094">
        <f>+VindIndeks_raw_13!A1093</f>
        <v/>
      </c>
      <c r="K1094">
        <f>+VindIndeks_raw_13!B1093</f>
        <v/>
      </c>
      <c r="L1094">
        <f>+VindIndeks_raw_13!C1093</f>
        <v/>
      </c>
      <c r="M1094">
        <f>+VindIndeks_raw_13!D1093</f>
        <v/>
      </c>
      <c r="O1094" s="12">
        <f>+IF(ISNUMBER(ROUND(S1094,0)),ROUND(S1094,0),"")</f>
        <v/>
      </c>
      <c r="P1094">
        <f>IF(ISNUMBER(+VindIndeks_raw_20_small!A1093),+VindIndeks_raw_20_small!A1093,"")</f>
        <v/>
      </c>
      <c r="Q1094">
        <f>IF(ISNUMBER(+VindIndeks_raw_20_small!B1093),+VindIndeks_raw_20_small!B1093,"")</f>
        <v/>
      </c>
      <c r="R1094">
        <f>IF(ISNUMBER(+VindIndeks_raw_20_small!C1093),+VindIndeks_raw_20_small!C1093,"")</f>
        <v/>
      </c>
      <c r="S1094">
        <f>IF(ISNUMBER(+VindIndeks_raw_20_small!D1093),+VindIndeks_raw_20_small!D1093,"")</f>
        <v/>
      </c>
      <c r="U1094" s="12">
        <f>+IF(ISNUMBER(ROUND(Y1094,0)),ROUND(Y1094,0),"")</f>
        <v/>
      </c>
      <c r="V1094">
        <f>IF(ISNUMBER(+VindIndeks_raw_20_large!A1093),+VindIndeks_raw_20_large!A1093,"")</f>
        <v/>
      </c>
      <c r="W1094">
        <f>IF(ISNUMBER(+VindIndeks_raw_20_large!B1093),+VindIndeks_raw_20_large!B1093,"")</f>
        <v/>
      </c>
      <c r="X1094">
        <f>IF(ISNUMBER(+VindIndeks_raw_20_large!C1093),+VindIndeks_raw_20_large!C1093,"")</f>
        <v/>
      </c>
      <c r="Y1094">
        <f>IF(ISNUMBER(+VindIndeks_raw_20_large!D1093),+VindIndeks_raw_20_large!D1093,"")</f>
        <v/>
      </c>
    </row>
    <row r="1095">
      <c r="I1095">
        <f>+M1095</f>
        <v/>
      </c>
      <c r="J1095">
        <f>+VindIndeks_raw_13!A1094</f>
        <v/>
      </c>
      <c r="K1095">
        <f>+VindIndeks_raw_13!B1094</f>
        <v/>
      </c>
      <c r="L1095">
        <f>+VindIndeks_raw_13!C1094</f>
        <v/>
      </c>
      <c r="M1095">
        <f>+VindIndeks_raw_13!D1094</f>
        <v/>
      </c>
      <c r="O1095" s="12">
        <f>+IF(ISNUMBER(ROUND(S1095,0)),ROUND(S1095,0),"")</f>
        <v/>
      </c>
      <c r="P1095">
        <f>IF(ISNUMBER(+VindIndeks_raw_20_small!A1094),+VindIndeks_raw_20_small!A1094,"")</f>
        <v/>
      </c>
      <c r="Q1095">
        <f>IF(ISNUMBER(+VindIndeks_raw_20_small!B1094),+VindIndeks_raw_20_small!B1094,"")</f>
        <v/>
      </c>
      <c r="R1095">
        <f>IF(ISNUMBER(+VindIndeks_raw_20_small!C1094),+VindIndeks_raw_20_small!C1094,"")</f>
        <v/>
      </c>
      <c r="S1095">
        <f>IF(ISNUMBER(+VindIndeks_raw_20_small!D1094),+VindIndeks_raw_20_small!D1094,"")</f>
        <v/>
      </c>
      <c r="U1095" s="12">
        <f>+IF(ISNUMBER(ROUND(Y1095,0)),ROUND(Y1095,0),"")</f>
        <v/>
      </c>
      <c r="V1095">
        <f>IF(ISNUMBER(+VindIndeks_raw_20_large!A1094),+VindIndeks_raw_20_large!A1094,"")</f>
        <v/>
      </c>
      <c r="W1095">
        <f>IF(ISNUMBER(+VindIndeks_raw_20_large!B1094),+VindIndeks_raw_20_large!B1094,"")</f>
        <v/>
      </c>
      <c r="X1095">
        <f>IF(ISNUMBER(+VindIndeks_raw_20_large!C1094),+VindIndeks_raw_20_large!C1094,"")</f>
        <v/>
      </c>
      <c r="Y1095">
        <f>IF(ISNUMBER(+VindIndeks_raw_20_large!D1094),+VindIndeks_raw_20_large!D1094,"")</f>
        <v/>
      </c>
    </row>
    <row r="1096">
      <c r="I1096">
        <f>+M1096</f>
        <v/>
      </c>
      <c r="J1096">
        <f>+VindIndeks_raw_13!A1095</f>
        <v/>
      </c>
      <c r="K1096">
        <f>+VindIndeks_raw_13!B1095</f>
        <v/>
      </c>
      <c r="L1096">
        <f>+VindIndeks_raw_13!C1095</f>
        <v/>
      </c>
      <c r="M1096">
        <f>+VindIndeks_raw_13!D1095</f>
        <v/>
      </c>
      <c r="O1096" s="12">
        <f>+IF(ISNUMBER(ROUND(S1096,0)),ROUND(S1096,0),"")</f>
        <v/>
      </c>
      <c r="P1096">
        <f>IF(ISNUMBER(+VindIndeks_raw_20_small!A1095),+VindIndeks_raw_20_small!A1095,"")</f>
        <v/>
      </c>
      <c r="Q1096">
        <f>IF(ISNUMBER(+VindIndeks_raw_20_small!B1095),+VindIndeks_raw_20_small!B1095,"")</f>
        <v/>
      </c>
      <c r="R1096">
        <f>IF(ISNUMBER(+VindIndeks_raw_20_small!C1095),+VindIndeks_raw_20_small!C1095,"")</f>
        <v/>
      </c>
      <c r="S1096">
        <f>IF(ISNUMBER(+VindIndeks_raw_20_small!D1095),+VindIndeks_raw_20_small!D1095,"")</f>
        <v/>
      </c>
      <c r="U1096" s="12">
        <f>+IF(ISNUMBER(ROUND(Y1096,0)),ROUND(Y1096,0),"")</f>
        <v/>
      </c>
      <c r="V1096">
        <f>IF(ISNUMBER(+VindIndeks_raw_20_large!A1095),+VindIndeks_raw_20_large!A1095,"")</f>
        <v/>
      </c>
      <c r="W1096">
        <f>IF(ISNUMBER(+VindIndeks_raw_20_large!B1095),+VindIndeks_raw_20_large!B1095,"")</f>
        <v/>
      </c>
      <c r="X1096">
        <f>IF(ISNUMBER(+VindIndeks_raw_20_large!C1095),+VindIndeks_raw_20_large!C1095,"")</f>
        <v/>
      </c>
      <c r="Y1096">
        <f>IF(ISNUMBER(+VindIndeks_raw_20_large!D1095),+VindIndeks_raw_20_large!D1095,"")</f>
        <v/>
      </c>
    </row>
    <row r="1097">
      <c r="I1097">
        <f>+M1097</f>
        <v/>
      </c>
      <c r="J1097">
        <f>+VindIndeks_raw_13!A1096</f>
        <v/>
      </c>
      <c r="K1097">
        <f>+VindIndeks_raw_13!B1096</f>
        <v/>
      </c>
      <c r="L1097">
        <f>+VindIndeks_raw_13!C1096</f>
        <v/>
      </c>
      <c r="M1097">
        <f>+VindIndeks_raw_13!D1096</f>
        <v/>
      </c>
      <c r="O1097" s="12">
        <f>+IF(ISNUMBER(ROUND(S1097,0)),ROUND(S1097,0),"")</f>
        <v/>
      </c>
      <c r="P1097">
        <f>IF(ISNUMBER(+VindIndeks_raw_20_small!A1096),+VindIndeks_raw_20_small!A1096,"")</f>
        <v/>
      </c>
      <c r="Q1097">
        <f>IF(ISNUMBER(+VindIndeks_raw_20_small!B1096),+VindIndeks_raw_20_small!B1096,"")</f>
        <v/>
      </c>
      <c r="R1097">
        <f>IF(ISNUMBER(+VindIndeks_raw_20_small!C1096),+VindIndeks_raw_20_small!C1096,"")</f>
        <v/>
      </c>
      <c r="S1097">
        <f>IF(ISNUMBER(+VindIndeks_raw_20_small!D1096),+VindIndeks_raw_20_small!D1096,"")</f>
        <v/>
      </c>
      <c r="U1097" s="12">
        <f>+IF(ISNUMBER(ROUND(Y1097,0)),ROUND(Y1097,0),"")</f>
        <v/>
      </c>
      <c r="V1097">
        <f>IF(ISNUMBER(+VindIndeks_raw_20_large!A1096),+VindIndeks_raw_20_large!A1096,"")</f>
        <v/>
      </c>
      <c r="W1097">
        <f>IF(ISNUMBER(+VindIndeks_raw_20_large!B1096),+VindIndeks_raw_20_large!B1096,"")</f>
        <v/>
      </c>
      <c r="X1097">
        <f>IF(ISNUMBER(+VindIndeks_raw_20_large!C1096),+VindIndeks_raw_20_large!C1096,"")</f>
        <v/>
      </c>
      <c r="Y1097">
        <f>IF(ISNUMBER(+VindIndeks_raw_20_large!D1096),+VindIndeks_raw_20_large!D1096,"")</f>
        <v/>
      </c>
    </row>
    <row r="1098">
      <c r="I1098">
        <f>+M1098</f>
        <v/>
      </c>
      <c r="J1098">
        <f>+VindIndeks_raw_13!A1097</f>
        <v/>
      </c>
      <c r="K1098">
        <f>+VindIndeks_raw_13!B1097</f>
        <v/>
      </c>
      <c r="L1098">
        <f>+VindIndeks_raw_13!C1097</f>
        <v/>
      </c>
      <c r="M1098">
        <f>+VindIndeks_raw_13!D1097</f>
        <v/>
      </c>
      <c r="O1098" s="12">
        <f>+IF(ISNUMBER(ROUND(S1098,0)),ROUND(S1098,0),"")</f>
        <v/>
      </c>
      <c r="P1098">
        <f>IF(ISNUMBER(+VindIndeks_raw_20_small!A1097),+VindIndeks_raw_20_small!A1097,"")</f>
        <v/>
      </c>
      <c r="Q1098">
        <f>IF(ISNUMBER(+VindIndeks_raw_20_small!B1097),+VindIndeks_raw_20_small!B1097,"")</f>
        <v/>
      </c>
      <c r="R1098">
        <f>IF(ISNUMBER(+VindIndeks_raw_20_small!C1097),+VindIndeks_raw_20_small!C1097,"")</f>
        <v/>
      </c>
      <c r="S1098">
        <f>IF(ISNUMBER(+VindIndeks_raw_20_small!D1097),+VindIndeks_raw_20_small!D1097,"")</f>
        <v/>
      </c>
      <c r="U1098" s="12">
        <f>+IF(ISNUMBER(ROUND(Y1098,0)),ROUND(Y1098,0),"")</f>
        <v/>
      </c>
      <c r="V1098">
        <f>IF(ISNUMBER(+VindIndeks_raw_20_large!A1097),+VindIndeks_raw_20_large!A1097,"")</f>
        <v/>
      </c>
      <c r="W1098">
        <f>IF(ISNUMBER(+VindIndeks_raw_20_large!B1097),+VindIndeks_raw_20_large!B1097,"")</f>
        <v/>
      </c>
      <c r="X1098">
        <f>IF(ISNUMBER(+VindIndeks_raw_20_large!C1097),+VindIndeks_raw_20_large!C1097,"")</f>
        <v/>
      </c>
      <c r="Y1098">
        <f>IF(ISNUMBER(+VindIndeks_raw_20_large!D1097),+VindIndeks_raw_20_large!D1097,"")</f>
        <v/>
      </c>
    </row>
    <row r="1099">
      <c r="I1099">
        <f>+M1099</f>
        <v/>
      </c>
      <c r="J1099">
        <f>+VindIndeks_raw_13!A1098</f>
        <v/>
      </c>
      <c r="K1099">
        <f>+VindIndeks_raw_13!B1098</f>
        <v/>
      </c>
      <c r="L1099">
        <f>+VindIndeks_raw_13!C1098</f>
        <v/>
      </c>
      <c r="M1099">
        <f>+VindIndeks_raw_13!D1098</f>
        <v/>
      </c>
      <c r="O1099" s="12">
        <f>+IF(ISNUMBER(ROUND(S1099,0)),ROUND(S1099,0),"")</f>
        <v/>
      </c>
      <c r="P1099">
        <f>IF(ISNUMBER(+VindIndeks_raw_20_small!A1098),+VindIndeks_raw_20_small!A1098,"")</f>
        <v/>
      </c>
      <c r="Q1099">
        <f>IF(ISNUMBER(+VindIndeks_raw_20_small!B1098),+VindIndeks_raw_20_small!B1098,"")</f>
        <v/>
      </c>
      <c r="R1099">
        <f>IF(ISNUMBER(+VindIndeks_raw_20_small!C1098),+VindIndeks_raw_20_small!C1098,"")</f>
        <v/>
      </c>
      <c r="S1099">
        <f>IF(ISNUMBER(+VindIndeks_raw_20_small!D1098),+VindIndeks_raw_20_small!D1098,"")</f>
        <v/>
      </c>
      <c r="U1099" s="12">
        <f>+IF(ISNUMBER(ROUND(Y1099,0)),ROUND(Y1099,0),"")</f>
        <v/>
      </c>
      <c r="V1099">
        <f>IF(ISNUMBER(+VindIndeks_raw_20_large!A1098),+VindIndeks_raw_20_large!A1098,"")</f>
        <v/>
      </c>
      <c r="W1099">
        <f>IF(ISNUMBER(+VindIndeks_raw_20_large!B1098),+VindIndeks_raw_20_large!B1098,"")</f>
        <v/>
      </c>
      <c r="X1099">
        <f>IF(ISNUMBER(+VindIndeks_raw_20_large!C1098),+VindIndeks_raw_20_large!C1098,"")</f>
        <v/>
      </c>
      <c r="Y1099">
        <f>IF(ISNUMBER(+VindIndeks_raw_20_large!D1098),+VindIndeks_raw_20_large!D1098,"")</f>
        <v/>
      </c>
    </row>
    <row r="1100">
      <c r="I1100">
        <f>+M1100</f>
        <v/>
      </c>
      <c r="J1100">
        <f>+VindIndeks_raw_13!A1099</f>
        <v/>
      </c>
      <c r="K1100">
        <f>+VindIndeks_raw_13!B1099</f>
        <v/>
      </c>
      <c r="L1100">
        <f>+VindIndeks_raw_13!C1099</f>
        <v/>
      </c>
      <c r="M1100">
        <f>+VindIndeks_raw_13!D1099</f>
        <v/>
      </c>
      <c r="O1100" s="12">
        <f>+IF(ISNUMBER(ROUND(S1100,0)),ROUND(S1100,0),"")</f>
        <v/>
      </c>
      <c r="P1100">
        <f>IF(ISNUMBER(+VindIndeks_raw_20_small!A1099),+VindIndeks_raw_20_small!A1099,"")</f>
        <v/>
      </c>
      <c r="Q1100">
        <f>IF(ISNUMBER(+VindIndeks_raw_20_small!B1099),+VindIndeks_raw_20_small!B1099,"")</f>
        <v/>
      </c>
      <c r="R1100">
        <f>IF(ISNUMBER(+VindIndeks_raw_20_small!C1099),+VindIndeks_raw_20_small!C1099,"")</f>
        <v/>
      </c>
      <c r="S1100">
        <f>IF(ISNUMBER(+VindIndeks_raw_20_small!D1099),+VindIndeks_raw_20_small!D1099,"")</f>
        <v/>
      </c>
      <c r="U1100" s="12">
        <f>+IF(ISNUMBER(ROUND(Y1100,0)),ROUND(Y1100,0),"")</f>
        <v/>
      </c>
      <c r="V1100">
        <f>IF(ISNUMBER(+VindIndeks_raw_20_large!A1099),+VindIndeks_raw_20_large!A1099,"")</f>
        <v/>
      </c>
      <c r="W1100">
        <f>IF(ISNUMBER(+VindIndeks_raw_20_large!B1099),+VindIndeks_raw_20_large!B1099,"")</f>
        <v/>
      </c>
      <c r="X1100">
        <f>IF(ISNUMBER(+VindIndeks_raw_20_large!C1099),+VindIndeks_raw_20_large!C1099,"")</f>
        <v/>
      </c>
      <c r="Y1100">
        <f>IF(ISNUMBER(+VindIndeks_raw_20_large!D1099),+VindIndeks_raw_20_large!D1099,"")</f>
        <v/>
      </c>
    </row>
    <row r="1101">
      <c r="I1101">
        <f>+M1101</f>
        <v/>
      </c>
      <c r="J1101">
        <f>+VindIndeks_raw_13!A1100</f>
        <v/>
      </c>
      <c r="K1101">
        <f>+VindIndeks_raw_13!B1100</f>
        <v/>
      </c>
      <c r="L1101">
        <f>+VindIndeks_raw_13!C1100</f>
        <v/>
      </c>
      <c r="M1101">
        <f>+VindIndeks_raw_13!D1100</f>
        <v/>
      </c>
      <c r="O1101" s="12">
        <f>+IF(ISNUMBER(ROUND(S1101,0)),ROUND(S1101,0),"")</f>
        <v/>
      </c>
      <c r="P1101">
        <f>IF(ISNUMBER(+VindIndeks_raw_20_small!A1100),+VindIndeks_raw_20_small!A1100,"")</f>
        <v/>
      </c>
      <c r="Q1101">
        <f>IF(ISNUMBER(+VindIndeks_raw_20_small!B1100),+VindIndeks_raw_20_small!B1100,"")</f>
        <v/>
      </c>
      <c r="R1101">
        <f>IF(ISNUMBER(+VindIndeks_raw_20_small!C1100),+VindIndeks_raw_20_small!C1100,"")</f>
        <v/>
      </c>
      <c r="S1101">
        <f>IF(ISNUMBER(+VindIndeks_raw_20_small!D1100),+VindIndeks_raw_20_small!D1100,"")</f>
        <v/>
      </c>
      <c r="U1101" s="12">
        <f>+IF(ISNUMBER(ROUND(Y1101,0)),ROUND(Y1101,0),"")</f>
        <v/>
      </c>
      <c r="V1101">
        <f>IF(ISNUMBER(+VindIndeks_raw_20_large!A1100),+VindIndeks_raw_20_large!A1100,"")</f>
        <v/>
      </c>
      <c r="W1101">
        <f>IF(ISNUMBER(+VindIndeks_raw_20_large!B1100),+VindIndeks_raw_20_large!B1100,"")</f>
        <v/>
      </c>
      <c r="X1101">
        <f>IF(ISNUMBER(+VindIndeks_raw_20_large!C1100),+VindIndeks_raw_20_large!C1100,"")</f>
        <v/>
      </c>
      <c r="Y1101">
        <f>IF(ISNUMBER(+VindIndeks_raw_20_large!D1100),+VindIndeks_raw_20_large!D1100,"")</f>
        <v/>
      </c>
    </row>
    <row r="1102">
      <c r="I1102">
        <f>+M1102</f>
        <v/>
      </c>
      <c r="J1102">
        <f>+VindIndeks_raw_13!A1101</f>
        <v/>
      </c>
      <c r="K1102">
        <f>+VindIndeks_raw_13!B1101</f>
        <v/>
      </c>
      <c r="L1102">
        <f>+VindIndeks_raw_13!C1101</f>
        <v/>
      </c>
      <c r="M1102">
        <f>+VindIndeks_raw_13!D1101</f>
        <v/>
      </c>
      <c r="O1102" s="12">
        <f>+IF(ISNUMBER(ROUND(S1102,0)),ROUND(S1102,0),"")</f>
        <v/>
      </c>
      <c r="P1102">
        <f>IF(ISNUMBER(+VindIndeks_raw_20_small!A1101),+VindIndeks_raw_20_small!A1101,"")</f>
        <v/>
      </c>
      <c r="Q1102">
        <f>IF(ISNUMBER(+VindIndeks_raw_20_small!B1101),+VindIndeks_raw_20_small!B1101,"")</f>
        <v/>
      </c>
      <c r="R1102">
        <f>IF(ISNUMBER(+VindIndeks_raw_20_small!C1101),+VindIndeks_raw_20_small!C1101,"")</f>
        <v/>
      </c>
      <c r="S1102">
        <f>IF(ISNUMBER(+VindIndeks_raw_20_small!D1101),+VindIndeks_raw_20_small!D1101,"")</f>
        <v/>
      </c>
      <c r="U1102" s="12">
        <f>+IF(ISNUMBER(ROUND(Y1102,0)),ROUND(Y1102,0),"")</f>
        <v/>
      </c>
      <c r="V1102">
        <f>IF(ISNUMBER(+VindIndeks_raw_20_large!A1101),+VindIndeks_raw_20_large!A1101,"")</f>
        <v/>
      </c>
      <c r="W1102">
        <f>IF(ISNUMBER(+VindIndeks_raw_20_large!B1101),+VindIndeks_raw_20_large!B1101,"")</f>
        <v/>
      </c>
      <c r="X1102">
        <f>IF(ISNUMBER(+VindIndeks_raw_20_large!C1101),+VindIndeks_raw_20_large!C1101,"")</f>
        <v/>
      </c>
      <c r="Y1102">
        <f>IF(ISNUMBER(+VindIndeks_raw_20_large!D1101),+VindIndeks_raw_20_large!D1101,"")</f>
        <v/>
      </c>
    </row>
    <row r="1103">
      <c r="I1103">
        <f>+M1103</f>
        <v/>
      </c>
      <c r="J1103">
        <f>+VindIndeks_raw_13!A1102</f>
        <v/>
      </c>
      <c r="K1103">
        <f>+VindIndeks_raw_13!B1102</f>
        <v/>
      </c>
      <c r="L1103">
        <f>+VindIndeks_raw_13!C1102</f>
        <v/>
      </c>
      <c r="M1103">
        <f>+VindIndeks_raw_13!D1102</f>
        <v/>
      </c>
      <c r="O1103" s="12">
        <f>+IF(ISNUMBER(ROUND(S1103,0)),ROUND(S1103,0),"")</f>
        <v/>
      </c>
      <c r="P1103">
        <f>IF(ISNUMBER(+VindIndeks_raw_20_small!A1102),+VindIndeks_raw_20_small!A1102,"")</f>
        <v/>
      </c>
      <c r="Q1103">
        <f>IF(ISNUMBER(+VindIndeks_raw_20_small!B1102),+VindIndeks_raw_20_small!B1102,"")</f>
        <v/>
      </c>
      <c r="R1103">
        <f>IF(ISNUMBER(+VindIndeks_raw_20_small!C1102),+VindIndeks_raw_20_small!C1102,"")</f>
        <v/>
      </c>
      <c r="S1103">
        <f>IF(ISNUMBER(+VindIndeks_raw_20_small!D1102),+VindIndeks_raw_20_small!D1102,"")</f>
        <v/>
      </c>
      <c r="U1103" s="12">
        <f>+IF(ISNUMBER(ROUND(Y1103,0)),ROUND(Y1103,0),"")</f>
        <v/>
      </c>
      <c r="V1103">
        <f>IF(ISNUMBER(+VindIndeks_raw_20_large!A1102),+VindIndeks_raw_20_large!A1102,"")</f>
        <v/>
      </c>
      <c r="W1103">
        <f>IF(ISNUMBER(+VindIndeks_raw_20_large!B1102),+VindIndeks_raw_20_large!B1102,"")</f>
        <v/>
      </c>
      <c r="X1103">
        <f>IF(ISNUMBER(+VindIndeks_raw_20_large!C1102),+VindIndeks_raw_20_large!C1102,"")</f>
        <v/>
      </c>
      <c r="Y1103">
        <f>IF(ISNUMBER(+VindIndeks_raw_20_large!D1102),+VindIndeks_raw_20_large!D1102,"")</f>
        <v/>
      </c>
    </row>
    <row r="1104">
      <c r="I1104">
        <f>+M1104</f>
        <v/>
      </c>
      <c r="J1104">
        <f>+VindIndeks_raw_13!A1103</f>
        <v/>
      </c>
      <c r="K1104">
        <f>+VindIndeks_raw_13!B1103</f>
        <v/>
      </c>
      <c r="L1104">
        <f>+VindIndeks_raw_13!C1103</f>
        <v/>
      </c>
      <c r="M1104">
        <f>+VindIndeks_raw_13!D1103</f>
        <v/>
      </c>
      <c r="O1104" s="12">
        <f>+IF(ISNUMBER(ROUND(S1104,0)),ROUND(S1104,0),"")</f>
        <v/>
      </c>
      <c r="P1104">
        <f>IF(ISNUMBER(+VindIndeks_raw_20_small!A1103),+VindIndeks_raw_20_small!A1103,"")</f>
        <v/>
      </c>
      <c r="Q1104">
        <f>IF(ISNUMBER(+VindIndeks_raw_20_small!B1103),+VindIndeks_raw_20_small!B1103,"")</f>
        <v/>
      </c>
      <c r="R1104">
        <f>IF(ISNUMBER(+VindIndeks_raw_20_small!C1103),+VindIndeks_raw_20_small!C1103,"")</f>
        <v/>
      </c>
      <c r="S1104">
        <f>IF(ISNUMBER(+VindIndeks_raw_20_small!D1103),+VindIndeks_raw_20_small!D1103,"")</f>
        <v/>
      </c>
      <c r="U1104" s="12">
        <f>+IF(ISNUMBER(ROUND(Y1104,0)),ROUND(Y1104,0),"")</f>
        <v/>
      </c>
      <c r="V1104">
        <f>IF(ISNUMBER(+VindIndeks_raw_20_large!A1103),+VindIndeks_raw_20_large!A1103,"")</f>
        <v/>
      </c>
      <c r="W1104">
        <f>IF(ISNUMBER(+VindIndeks_raw_20_large!B1103),+VindIndeks_raw_20_large!B1103,"")</f>
        <v/>
      </c>
      <c r="X1104">
        <f>IF(ISNUMBER(+VindIndeks_raw_20_large!C1103),+VindIndeks_raw_20_large!C1103,"")</f>
        <v/>
      </c>
      <c r="Y1104">
        <f>IF(ISNUMBER(+VindIndeks_raw_20_large!D1103),+VindIndeks_raw_20_large!D1103,"")</f>
        <v/>
      </c>
    </row>
    <row r="1105">
      <c r="I1105">
        <f>+M1105</f>
        <v/>
      </c>
      <c r="J1105">
        <f>+VindIndeks_raw_13!A1104</f>
        <v/>
      </c>
      <c r="K1105">
        <f>+VindIndeks_raw_13!B1104</f>
        <v/>
      </c>
      <c r="L1105">
        <f>+VindIndeks_raw_13!C1104</f>
        <v/>
      </c>
      <c r="M1105">
        <f>+VindIndeks_raw_13!D1104</f>
        <v/>
      </c>
      <c r="O1105" s="12">
        <f>+IF(ISNUMBER(ROUND(S1105,0)),ROUND(S1105,0),"")</f>
        <v/>
      </c>
      <c r="P1105">
        <f>IF(ISNUMBER(+VindIndeks_raw_20_small!A1104),+VindIndeks_raw_20_small!A1104,"")</f>
        <v/>
      </c>
      <c r="Q1105">
        <f>IF(ISNUMBER(+VindIndeks_raw_20_small!B1104),+VindIndeks_raw_20_small!B1104,"")</f>
        <v/>
      </c>
      <c r="R1105">
        <f>IF(ISNUMBER(+VindIndeks_raw_20_small!C1104),+VindIndeks_raw_20_small!C1104,"")</f>
        <v/>
      </c>
      <c r="S1105">
        <f>IF(ISNUMBER(+VindIndeks_raw_20_small!D1104),+VindIndeks_raw_20_small!D1104,"")</f>
        <v/>
      </c>
      <c r="U1105" s="12">
        <f>+IF(ISNUMBER(ROUND(Y1105,0)),ROUND(Y1105,0),"")</f>
        <v/>
      </c>
      <c r="V1105">
        <f>IF(ISNUMBER(+VindIndeks_raw_20_large!A1104),+VindIndeks_raw_20_large!A1104,"")</f>
        <v/>
      </c>
      <c r="W1105">
        <f>IF(ISNUMBER(+VindIndeks_raw_20_large!B1104),+VindIndeks_raw_20_large!B1104,"")</f>
        <v/>
      </c>
      <c r="X1105">
        <f>IF(ISNUMBER(+VindIndeks_raw_20_large!C1104),+VindIndeks_raw_20_large!C1104,"")</f>
        <v/>
      </c>
      <c r="Y1105">
        <f>IF(ISNUMBER(+VindIndeks_raw_20_large!D1104),+VindIndeks_raw_20_large!D1104,"")</f>
        <v/>
      </c>
    </row>
    <row r="1106">
      <c r="I1106">
        <f>+M1106</f>
        <v/>
      </c>
      <c r="J1106">
        <f>+VindIndeks_raw_13!A1105</f>
        <v/>
      </c>
      <c r="K1106">
        <f>+VindIndeks_raw_13!B1105</f>
        <v/>
      </c>
      <c r="L1106">
        <f>+VindIndeks_raw_13!C1105</f>
        <v/>
      </c>
      <c r="M1106">
        <f>+VindIndeks_raw_13!D1105</f>
        <v/>
      </c>
      <c r="O1106" s="12">
        <f>+IF(ISNUMBER(ROUND(S1106,0)),ROUND(S1106,0),"")</f>
        <v/>
      </c>
      <c r="P1106">
        <f>IF(ISNUMBER(+VindIndeks_raw_20_small!A1105),+VindIndeks_raw_20_small!A1105,"")</f>
        <v/>
      </c>
      <c r="Q1106">
        <f>IF(ISNUMBER(+VindIndeks_raw_20_small!B1105),+VindIndeks_raw_20_small!B1105,"")</f>
        <v/>
      </c>
      <c r="R1106">
        <f>IF(ISNUMBER(+VindIndeks_raw_20_small!C1105),+VindIndeks_raw_20_small!C1105,"")</f>
        <v/>
      </c>
      <c r="S1106">
        <f>IF(ISNUMBER(+VindIndeks_raw_20_small!D1105),+VindIndeks_raw_20_small!D1105,"")</f>
        <v/>
      </c>
      <c r="U1106" s="12">
        <f>+IF(ISNUMBER(ROUND(Y1106,0)),ROUND(Y1106,0),"")</f>
        <v/>
      </c>
      <c r="V1106">
        <f>IF(ISNUMBER(+VindIndeks_raw_20_large!A1105),+VindIndeks_raw_20_large!A1105,"")</f>
        <v/>
      </c>
      <c r="W1106">
        <f>IF(ISNUMBER(+VindIndeks_raw_20_large!B1105),+VindIndeks_raw_20_large!B1105,"")</f>
        <v/>
      </c>
      <c r="X1106">
        <f>IF(ISNUMBER(+VindIndeks_raw_20_large!C1105),+VindIndeks_raw_20_large!C1105,"")</f>
        <v/>
      </c>
      <c r="Y1106">
        <f>IF(ISNUMBER(+VindIndeks_raw_20_large!D1105),+VindIndeks_raw_20_large!D1105,"")</f>
        <v/>
      </c>
    </row>
    <row r="1107">
      <c r="I1107">
        <f>+M1107</f>
        <v/>
      </c>
      <c r="J1107">
        <f>+VindIndeks_raw_13!A1106</f>
        <v/>
      </c>
      <c r="K1107">
        <f>+VindIndeks_raw_13!B1106</f>
        <v/>
      </c>
      <c r="L1107">
        <f>+VindIndeks_raw_13!C1106</f>
        <v/>
      </c>
      <c r="M1107">
        <f>+VindIndeks_raw_13!D1106</f>
        <v/>
      </c>
      <c r="O1107" s="12">
        <f>+IF(ISNUMBER(ROUND(S1107,0)),ROUND(S1107,0),"")</f>
        <v/>
      </c>
      <c r="P1107">
        <f>IF(ISNUMBER(+VindIndeks_raw_20_small!A1106),+VindIndeks_raw_20_small!A1106,"")</f>
        <v/>
      </c>
      <c r="Q1107">
        <f>IF(ISNUMBER(+VindIndeks_raw_20_small!B1106),+VindIndeks_raw_20_small!B1106,"")</f>
        <v/>
      </c>
      <c r="R1107">
        <f>IF(ISNUMBER(+VindIndeks_raw_20_small!C1106),+VindIndeks_raw_20_small!C1106,"")</f>
        <v/>
      </c>
      <c r="S1107">
        <f>IF(ISNUMBER(+VindIndeks_raw_20_small!D1106),+VindIndeks_raw_20_small!D1106,"")</f>
        <v/>
      </c>
      <c r="U1107" s="12">
        <f>+IF(ISNUMBER(ROUND(Y1107,0)),ROUND(Y1107,0),"")</f>
        <v/>
      </c>
      <c r="V1107">
        <f>IF(ISNUMBER(+VindIndeks_raw_20_large!A1106),+VindIndeks_raw_20_large!A1106,"")</f>
        <v/>
      </c>
      <c r="W1107">
        <f>IF(ISNUMBER(+VindIndeks_raw_20_large!B1106),+VindIndeks_raw_20_large!B1106,"")</f>
        <v/>
      </c>
      <c r="X1107">
        <f>IF(ISNUMBER(+VindIndeks_raw_20_large!C1106),+VindIndeks_raw_20_large!C1106,"")</f>
        <v/>
      </c>
      <c r="Y1107">
        <f>IF(ISNUMBER(+VindIndeks_raw_20_large!D1106),+VindIndeks_raw_20_large!D1106,"")</f>
        <v/>
      </c>
    </row>
    <row r="1108">
      <c r="I1108">
        <f>+M1108</f>
        <v/>
      </c>
      <c r="J1108">
        <f>+VindIndeks_raw_13!A1107</f>
        <v/>
      </c>
      <c r="K1108">
        <f>+VindIndeks_raw_13!B1107</f>
        <v/>
      </c>
      <c r="L1108">
        <f>+VindIndeks_raw_13!C1107</f>
        <v/>
      </c>
      <c r="M1108">
        <f>+VindIndeks_raw_13!D1107</f>
        <v/>
      </c>
      <c r="O1108" s="12">
        <f>+IF(ISNUMBER(ROUND(S1108,0)),ROUND(S1108,0),"")</f>
        <v/>
      </c>
      <c r="P1108">
        <f>IF(ISNUMBER(+VindIndeks_raw_20_small!A1107),+VindIndeks_raw_20_small!A1107,"")</f>
        <v/>
      </c>
      <c r="Q1108">
        <f>IF(ISNUMBER(+VindIndeks_raw_20_small!B1107),+VindIndeks_raw_20_small!B1107,"")</f>
        <v/>
      </c>
      <c r="R1108">
        <f>IF(ISNUMBER(+VindIndeks_raw_20_small!C1107),+VindIndeks_raw_20_small!C1107,"")</f>
        <v/>
      </c>
      <c r="S1108">
        <f>IF(ISNUMBER(+VindIndeks_raw_20_small!D1107),+VindIndeks_raw_20_small!D1107,"")</f>
        <v/>
      </c>
      <c r="U1108" s="12">
        <f>+IF(ISNUMBER(ROUND(Y1108,0)),ROUND(Y1108,0),"")</f>
        <v/>
      </c>
      <c r="V1108">
        <f>IF(ISNUMBER(+VindIndeks_raw_20_large!A1107),+VindIndeks_raw_20_large!A1107,"")</f>
        <v/>
      </c>
      <c r="W1108">
        <f>IF(ISNUMBER(+VindIndeks_raw_20_large!B1107),+VindIndeks_raw_20_large!B1107,"")</f>
        <v/>
      </c>
      <c r="X1108">
        <f>IF(ISNUMBER(+VindIndeks_raw_20_large!C1107),+VindIndeks_raw_20_large!C1107,"")</f>
        <v/>
      </c>
      <c r="Y1108">
        <f>IF(ISNUMBER(+VindIndeks_raw_20_large!D1107),+VindIndeks_raw_20_large!D1107,"")</f>
        <v/>
      </c>
    </row>
    <row r="1109">
      <c r="I1109">
        <f>+M1109</f>
        <v/>
      </c>
      <c r="J1109">
        <f>+VindIndeks_raw_13!A1108</f>
        <v/>
      </c>
      <c r="K1109">
        <f>+VindIndeks_raw_13!B1108</f>
        <v/>
      </c>
      <c r="L1109">
        <f>+VindIndeks_raw_13!C1108</f>
        <v/>
      </c>
      <c r="M1109">
        <f>+VindIndeks_raw_13!D1108</f>
        <v/>
      </c>
      <c r="O1109" s="12">
        <f>+IF(ISNUMBER(ROUND(S1109,0)),ROUND(S1109,0),"")</f>
        <v/>
      </c>
      <c r="P1109">
        <f>IF(ISNUMBER(+VindIndeks_raw_20_small!A1108),+VindIndeks_raw_20_small!A1108,"")</f>
        <v/>
      </c>
      <c r="Q1109">
        <f>IF(ISNUMBER(+VindIndeks_raw_20_small!B1108),+VindIndeks_raw_20_small!B1108,"")</f>
        <v/>
      </c>
      <c r="R1109">
        <f>IF(ISNUMBER(+VindIndeks_raw_20_small!C1108),+VindIndeks_raw_20_small!C1108,"")</f>
        <v/>
      </c>
      <c r="S1109">
        <f>IF(ISNUMBER(+VindIndeks_raw_20_small!D1108),+VindIndeks_raw_20_small!D1108,"")</f>
        <v/>
      </c>
      <c r="U1109" s="12">
        <f>+IF(ISNUMBER(ROUND(Y1109,0)),ROUND(Y1109,0),"")</f>
        <v/>
      </c>
      <c r="V1109">
        <f>IF(ISNUMBER(+VindIndeks_raw_20_large!A1108),+VindIndeks_raw_20_large!A1108,"")</f>
        <v/>
      </c>
      <c r="W1109">
        <f>IF(ISNUMBER(+VindIndeks_raw_20_large!B1108),+VindIndeks_raw_20_large!B1108,"")</f>
        <v/>
      </c>
      <c r="X1109">
        <f>IF(ISNUMBER(+VindIndeks_raw_20_large!C1108),+VindIndeks_raw_20_large!C1108,"")</f>
        <v/>
      </c>
      <c r="Y1109">
        <f>IF(ISNUMBER(+VindIndeks_raw_20_large!D1108),+VindIndeks_raw_20_large!D1108,"")</f>
        <v/>
      </c>
    </row>
    <row r="1110">
      <c r="I1110">
        <f>+M1110</f>
        <v/>
      </c>
      <c r="J1110">
        <f>+VindIndeks_raw_13!A1109</f>
        <v/>
      </c>
      <c r="K1110">
        <f>+VindIndeks_raw_13!B1109</f>
        <v/>
      </c>
      <c r="L1110">
        <f>+VindIndeks_raw_13!C1109</f>
        <v/>
      </c>
      <c r="M1110">
        <f>+VindIndeks_raw_13!D1109</f>
        <v/>
      </c>
      <c r="O1110" s="12">
        <f>+IF(ISNUMBER(ROUND(S1110,0)),ROUND(S1110,0),"")</f>
        <v/>
      </c>
      <c r="P1110">
        <f>IF(ISNUMBER(+VindIndeks_raw_20_small!A1109),+VindIndeks_raw_20_small!A1109,"")</f>
        <v/>
      </c>
      <c r="Q1110">
        <f>IF(ISNUMBER(+VindIndeks_raw_20_small!B1109),+VindIndeks_raw_20_small!B1109,"")</f>
        <v/>
      </c>
      <c r="R1110">
        <f>IF(ISNUMBER(+VindIndeks_raw_20_small!C1109),+VindIndeks_raw_20_small!C1109,"")</f>
        <v/>
      </c>
      <c r="S1110">
        <f>IF(ISNUMBER(+VindIndeks_raw_20_small!D1109),+VindIndeks_raw_20_small!D1109,"")</f>
        <v/>
      </c>
      <c r="U1110" s="12">
        <f>+IF(ISNUMBER(ROUND(Y1110,0)),ROUND(Y1110,0),"")</f>
        <v/>
      </c>
      <c r="V1110">
        <f>IF(ISNUMBER(+VindIndeks_raw_20_large!A1109),+VindIndeks_raw_20_large!A1109,"")</f>
        <v/>
      </c>
      <c r="W1110">
        <f>IF(ISNUMBER(+VindIndeks_raw_20_large!B1109),+VindIndeks_raw_20_large!B1109,"")</f>
        <v/>
      </c>
      <c r="X1110">
        <f>IF(ISNUMBER(+VindIndeks_raw_20_large!C1109),+VindIndeks_raw_20_large!C1109,"")</f>
        <v/>
      </c>
      <c r="Y1110">
        <f>IF(ISNUMBER(+VindIndeks_raw_20_large!D1109),+VindIndeks_raw_20_large!D1109,"")</f>
        <v/>
      </c>
    </row>
    <row r="1111">
      <c r="I1111">
        <f>+M1111</f>
        <v/>
      </c>
      <c r="J1111">
        <f>+VindIndeks_raw_13!A1110</f>
        <v/>
      </c>
      <c r="K1111">
        <f>+VindIndeks_raw_13!B1110</f>
        <v/>
      </c>
      <c r="L1111">
        <f>+VindIndeks_raw_13!C1110</f>
        <v/>
      </c>
      <c r="M1111">
        <f>+VindIndeks_raw_13!D1110</f>
        <v/>
      </c>
      <c r="O1111" s="12">
        <f>+IF(ISNUMBER(ROUND(S1111,0)),ROUND(S1111,0),"")</f>
        <v/>
      </c>
      <c r="P1111">
        <f>IF(ISNUMBER(+VindIndeks_raw_20_small!A1110),+VindIndeks_raw_20_small!A1110,"")</f>
        <v/>
      </c>
      <c r="Q1111">
        <f>IF(ISNUMBER(+VindIndeks_raw_20_small!B1110),+VindIndeks_raw_20_small!B1110,"")</f>
        <v/>
      </c>
      <c r="R1111">
        <f>IF(ISNUMBER(+VindIndeks_raw_20_small!C1110),+VindIndeks_raw_20_small!C1110,"")</f>
        <v/>
      </c>
      <c r="S1111">
        <f>IF(ISNUMBER(+VindIndeks_raw_20_small!D1110),+VindIndeks_raw_20_small!D1110,"")</f>
        <v/>
      </c>
      <c r="U1111" s="12">
        <f>+IF(ISNUMBER(ROUND(Y1111,0)),ROUND(Y1111,0),"")</f>
        <v/>
      </c>
      <c r="V1111">
        <f>IF(ISNUMBER(+VindIndeks_raw_20_large!A1110),+VindIndeks_raw_20_large!A1110,"")</f>
        <v/>
      </c>
      <c r="W1111">
        <f>IF(ISNUMBER(+VindIndeks_raw_20_large!B1110),+VindIndeks_raw_20_large!B1110,"")</f>
        <v/>
      </c>
      <c r="X1111">
        <f>IF(ISNUMBER(+VindIndeks_raw_20_large!C1110),+VindIndeks_raw_20_large!C1110,"")</f>
        <v/>
      </c>
      <c r="Y1111">
        <f>IF(ISNUMBER(+VindIndeks_raw_20_large!D1110),+VindIndeks_raw_20_large!D1110,"")</f>
        <v/>
      </c>
    </row>
    <row r="1112">
      <c r="I1112">
        <f>+M1112</f>
        <v/>
      </c>
      <c r="J1112">
        <f>+VindIndeks_raw_13!A1111</f>
        <v/>
      </c>
      <c r="K1112">
        <f>+VindIndeks_raw_13!B1111</f>
        <v/>
      </c>
      <c r="L1112">
        <f>+VindIndeks_raw_13!C1111</f>
        <v/>
      </c>
      <c r="M1112">
        <f>+VindIndeks_raw_13!D1111</f>
        <v/>
      </c>
      <c r="O1112" s="12">
        <f>+IF(ISNUMBER(ROUND(S1112,0)),ROUND(S1112,0),"")</f>
        <v/>
      </c>
      <c r="P1112">
        <f>IF(ISNUMBER(+VindIndeks_raw_20_small!A1111),+VindIndeks_raw_20_small!A1111,"")</f>
        <v/>
      </c>
      <c r="Q1112">
        <f>IF(ISNUMBER(+VindIndeks_raw_20_small!B1111),+VindIndeks_raw_20_small!B1111,"")</f>
        <v/>
      </c>
      <c r="R1112">
        <f>IF(ISNUMBER(+VindIndeks_raw_20_small!C1111),+VindIndeks_raw_20_small!C1111,"")</f>
        <v/>
      </c>
      <c r="S1112">
        <f>IF(ISNUMBER(+VindIndeks_raw_20_small!D1111),+VindIndeks_raw_20_small!D1111,"")</f>
        <v/>
      </c>
      <c r="U1112" s="12">
        <f>+IF(ISNUMBER(ROUND(Y1112,0)),ROUND(Y1112,0),"")</f>
        <v/>
      </c>
      <c r="V1112">
        <f>IF(ISNUMBER(+VindIndeks_raw_20_large!A1111),+VindIndeks_raw_20_large!A1111,"")</f>
        <v/>
      </c>
      <c r="W1112">
        <f>IF(ISNUMBER(+VindIndeks_raw_20_large!B1111),+VindIndeks_raw_20_large!B1111,"")</f>
        <v/>
      </c>
      <c r="X1112">
        <f>IF(ISNUMBER(+VindIndeks_raw_20_large!C1111),+VindIndeks_raw_20_large!C1111,"")</f>
        <v/>
      </c>
      <c r="Y1112">
        <f>IF(ISNUMBER(+VindIndeks_raw_20_large!D1111),+VindIndeks_raw_20_large!D1111,"")</f>
        <v/>
      </c>
    </row>
    <row r="1113">
      <c r="I1113">
        <f>+M1113</f>
        <v/>
      </c>
      <c r="J1113">
        <f>+VindIndeks_raw_13!A1112</f>
        <v/>
      </c>
      <c r="K1113">
        <f>+VindIndeks_raw_13!B1112</f>
        <v/>
      </c>
      <c r="L1113">
        <f>+VindIndeks_raw_13!C1112</f>
        <v/>
      </c>
      <c r="M1113">
        <f>+VindIndeks_raw_13!D1112</f>
        <v/>
      </c>
      <c r="O1113" s="12">
        <f>+IF(ISNUMBER(ROUND(S1113,0)),ROUND(S1113,0),"")</f>
        <v/>
      </c>
      <c r="P1113">
        <f>IF(ISNUMBER(+VindIndeks_raw_20_small!A1112),+VindIndeks_raw_20_small!A1112,"")</f>
        <v/>
      </c>
      <c r="Q1113">
        <f>IF(ISNUMBER(+VindIndeks_raw_20_small!B1112),+VindIndeks_raw_20_small!B1112,"")</f>
        <v/>
      </c>
      <c r="R1113">
        <f>IF(ISNUMBER(+VindIndeks_raw_20_small!C1112),+VindIndeks_raw_20_small!C1112,"")</f>
        <v/>
      </c>
      <c r="S1113">
        <f>IF(ISNUMBER(+VindIndeks_raw_20_small!D1112),+VindIndeks_raw_20_small!D1112,"")</f>
        <v/>
      </c>
      <c r="U1113" s="12">
        <f>+IF(ISNUMBER(ROUND(Y1113,0)),ROUND(Y1113,0),"")</f>
        <v/>
      </c>
      <c r="V1113">
        <f>IF(ISNUMBER(+VindIndeks_raw_20_large!A1112),+VindIndeks_raw_20_large!A1112,"")</f>
        <v/>
      </c>
      <c r="W1113">
        <f>IF(ISNUMBER(+VindIndeks_raw_20_large!B1112),+VindIndeks_raw_20_large!B1112,"")</f>
        <v/>
      </c>
      <c r="X1113">
        <f>IF(ISNUMBER(+VindIndeks_raw_20_large!C1112),+VindIndeks_raw_20_large!C1112,"")</f>
        <v/>
      </c>
      <c r="Y1113">
        <f>IF(ISNUMBER(+VindIndeks_raw_20_large!D1112),+VindIndeks_raw_20_large!D1112,"")</f>
        <v/>
      </c>
    </row>
    <row r="1114">
      <c r="I1114">
        <f>+M1114</f>
        <v/>
      </c>
      <c r="J1114">
        <f>+VindIndeks_raw_13!A1113</f>
        <v/>
      </c>
      <c r="K1114">
        <f>+VindIndeks_raw_13!B1113</f>
        <v/>
      </c>
      <c r="L1114">
        <f>+VindIndeks_raw_13!C1113</f>
        <v/>
      </c>
      <c r="M1114">
        <f>+VindIndeks_raw_13!D1113</f>
        <v/>
      </c>
      <c r="O1114" s="12">
        <f>+IF(ISNUMBER(ROUND(S1114,0)),ROUND(S1114,0),"")</f>
        <v/>
      </c>
      <c r="P1114">
        <f>IF(ISNUMBER(+VindIndeks_raw_20_small!A1113),+VindIndeks_raw_20_small!A1113,"")</f>
        <v/>
      </c>
      <c r="Q1114">
        <f>IF(ISNUMBER(+VindIndeks_raw_20_small!B1113),+VindIndeks_raw_20_small!B1113,"")</f>
        <v/>
      </c>
      <c r="R1114">
        <f>IF(ISNUMBER(+VindIndeks_raw_20_small!C1113),+VindIndeks_raw_20_small!C1113,"")</f>
        <v/>
      </c>
      <c r="S1114">
        <f>IF(ISNUMBER(+VindIndeks_raw_20_small!D1113),+VindIndeks_raw_20_small!D1113,"")</f>
        <v/>
      </c>
      <c r="U1114" s="12">
        <f>+IF(ISNUMBER(ROUND(Y1114,0)),ROUND(Y1114,0),"")</f>
        <v/>
      </c>
      <c r="V1114">
        <f>IF(ISNUMBER(+VindIndeks_raw_20_large!A1113),+VindIndeks_raw_20_large!A1113,"")</f>
        <v/>
      </c>
      <c r="W1114">
        <f>IF(ISNUMBER(+VindIndeks_raw_20_large!B1113),+VindIndeks_raw_20_large!B1113,"")</f>
        <v/>
      </c>
      <c r="X1114">
        <f>IF(ISNUMBER(+VindIndeks_raw_20_large!C1113),+VindIndeks_raw_20_large!C1113,"")</f>
        <v/>
      </c>
      <c r="Y1114">
        <f>IF(ISNUMBER(+VindIndeks_raw_20_large!D1113),+VindIndeks_raw_20_large!D1113,"")</f>
        <v/>
      </c>
    </row>
    <row r="1115">
      <c r="I1115">
        <f>+M1115</f>
        <v/>
      </c>
      <c r="J1115">
        <f>+VindIndeks_raw_13!A1114</f>
        <v/>
      </c>
      <c r="K1115">
        <f>+VindIndeks_raw_13!B1114</f>
        <v/>
      </c>
      <c r="L1115">
        <f>+VindIndeks_raw_13!C1114</f>
        <v/>
      </c>
      <c r="M1115">
        <f>+VindIndeks_raw_13!D1114</f>
        <v/>
      </c>
      <c r="O1115" s="12">
        <f>+IF(ISNUMBER(ROUND(S1115,0)),ROUND(S1115,0),"")</f>
        <v/>
      </c>
      <c r="P1115">
        <f>IF(ISNUMBER(+VindIndeks_raw_20_small!A1114),+VindIndeks_raw_20_small!A1114,"")</f>
        <v/>
      </c>
      <c r="Q1115">
        <f>IF(ISNUMBER(+VindIndeks_raw_20_small!B1114),+VindIndeks_raw_20_small!B1114,"")</f>
        <v/>
      </c>
      <c r="R1115">
        <f>IF(ISNUMBER(+VindIndeks_raw_20_small!C1114),+VindIndeks_raw_20_small!C1114,"")</f>
        <v/>
      </c>
      <c r="S1115">
        <f>IF(ISNUMBER(+VindIndeks_raw_20_small!D1114),+VindIndeks_raw_20_small!D1114,"")</f>
        <v/>
      </c>
      <c r="U1115" s="12">
        <f>+IF(ISNUMBER(ROUND(Y1115,0)),ROUND(Y1115,0),"")</f>
        <v/>
      </c>
      <c r="V1115">
        <f>IF(ISNUMBER(+VindIndeks_raw_20_large!A1114),+VindIndeks_raw_20_large!A1114,"")</f>
        <v/>
      </c>
      <c r="W1115">
        <f>IF(ISNUMBER(+VindIndeks_raw_20_large!B1114),+VindIndeks_raw_20_large!B1114,"")</f>
        <v/>
      </c>
      <c r="X1115">
        <f>IF(ISNUMBER(+VindIndeks_raw_20_large!C1114),+VindIndeks_raw_20_large!C1114,"")</f>
        <v/>
      </c>
      <c r="Y1115">
        <f>IF(ISNUMBER(+VindIndeks_raw_20_large!D1114),+VindIndeks_raw_20_large!D1114,"")</f>
        <v/>
      </c>
    </row>
    <row r="1116">
      <c r="I1116">
        <f>+M1116</f>
        <v/>
      </c>
      <c r="J1116">
        <f>+VindIndeks_raw_13!A1115</f>
        <v/>
      </c>
      <c r="K1116">
        <f>+VindIndeks_raw_13!B1115</f>
        <v/>
      </c>
      <c r="L1116">
        <f>+VindIndeks_raw_13!C1115</f>
        <v/>
      </c>
      <c r="M1116">
        <f>+VindIndeks_raw_13!D1115</f>
        <v/>
      </c>
      <c r="O1116" s="12">
        <f>+IF(ISNUMBER(ROUND(S1116,0)),ROUND(S1116,0),"")</f>
        <v/>
      </c>
      <c r="P1116">
        <f>IF(ISNUMBER(+VindIndeks_raw_20_small!A1115),+VindIndeks_raw_20_small!A1115,"")</f>
        <v/>
      </c>
      <c r="Q1116">
        <f>IF(ISNUMBER(+VindIndeks_raw_20_small!B1115),+VindIndeks_raw_20_small!B1115,"")</f>
        <v/>
      </c>
      <c r="R1116">
        <f>IF(ISNUMBER(+VindIndeks_raw_20_small!C1115),+VindIndeks_raw_20_small!C1115,"")</f>
        <v/>
      </c>
      <c r="S1116">
        <f>IF(ISNUMBER(+VindIndeks_raw_20_small!D1115),+VindIndeks_raw_20_small!D1115,"")</f>
        <v/>
      </c>
      <c r="U1116" s="12">
        <f>+IF(ISNUMBER(ROUND(Y1116,0)),ROUND(Y1116,0),"")</f>
        <v/>
      </c>
      <c r="V1116">
        <f>IF(ISNUMBER(+VindIndeks_raw_20_large!A1115),+VindIndeks_raw_20_large!A1115,"")</f>
        <v/>
      </c>
      <c r="W1116">
        <f>IF(ISNUMBER(+VindIndeks_raw_20_large!B1115),+VindIndeks_raw_20_large!B1115,"")</f>
        <v/>
      </c>
      <c r="X1116">
        <f>IF(ISNUMBER(+VindIndeks_raw_20_large!C1115),+VindIndeks_raw_20_large!C1115,"")</f>
        <v/>
      </c>
      <c r="Y1116">
        <f>IF(ISNUMBER(+VindIndeks_raw_20_large!D1115),+VindIndeks_raw_20_large!D1115,"")</f>
        <v/>
      </c>
    </row>
    <row r="1117">
      <c r="I1117">
        <f>+M1117</f>
        <v/>
      </c>
      <c r="J1117">
        <f>+VindIndeks_raw_13!A1116</f>
        <v/>
      </c>
      <c r="K1117">
        <f>+VindIndeks_raw_13!B1116</f>
        <v/>
      </c>
      <c r="L1117">
        <f>+VindIndeks_raw_13!C1116</f>
        <v/>
      </c>
      <c r="M1117">
        <f>+VindIndeks_raw_13!D1116</f>
        <v/>
      </c>
      <c r="O1117" s="12">
        <f>+IF(ISNUMBER(ROUND(S1117,0)),ROUND(S1117,0),"")</f>
        <v/>
      </c>
      <c r="P1117">
        <f>IF(ISNUMBER(+VindIndeks_raw_20_small!A1116),+VindIndeks_raw_20_small!A1116,"")</f>
        <v/>
      </c>
      <c r="Q1117">
        <f>IF(ISNUMBER(+VindIndeks_raw_20_small!B1116),+VindIndeks_raw_20_small!B1116,"")</f>
        <v/>
      </c>
      <c r="R1117">
        <f>IF(ISNUMBER(+VindIndeks_raw_20_small!C1116),+VindIndeks_raw_20_small!C1116,"")</f>
        <v/>
      </c>
      <c r="S1117">
        <f>IF(ISNUMBER(+VindIndeks_raw_20_small!D1116),+VindIndeks_raw_20_small!D1116,"")</f>
        <v/>
      </c>
      <c r="U1117" s="12">
        <f>+IF(ISNUMBER(ROUND(Y1117,0)),ROUND(Y1117,0),"")</f>
        <v/>
      </c>
      <c r="V1117">
        <f>IF(ISNUMBER(+VindIndeks_raw_20_large!A1116),+VindIndeks_raw_20_large!A1116,"")</f>
        <v/>
      </c>
      <c r="W1117">
        <f>IF(ISNUMBER(+VindIndeks_raw_20_large!B1116),+VindIndeks_raw_20_large!B1116,"")</f>
        <v/>
      </c>
      <c r="X1117">
        <f>IF(ISNUMBER(+VindIndeks_raw_20_large!C1116),+VindIndeks_raw_20_large!C1116,"")</f>
        <v/>
      </c>
      <c r="Y1117">
        <f>IF(ISNUMBER(+VindIndeks_raw_20_large!D1116),+VindIndeks_raw_20_large!D1116,"")</f>
        <v/>
      </c>
    </row>
    <row r="1118">
      <c r="I1118">
        <f>+M1118</f>
        <v/>
      </c>
      <c r="J1118">
        <f>+VindIndeks_raw_13!A1117</f>
        <v/>
      </c>
      <c r="K1118">
        <f>+VindIndeks_raw_13!B1117</f>
        <v/>
      </c>
      <c r="L1118">
        <f>+VindIndeks_raw_13!C1117</f>
        <v/>
      </c>
      <c r="M1118">
        <f>+VindIndeks_raw_13!D1117</f>
        <v/>
      </c>
      <c r="O1118" s="12">
        <f>+IF(ISNUMBER(ROUND(S1118,0)),ROUND(S1118,0),"")</f>
        <v/>
      </c>
      <c r="P1118">
        <f>IF(ISNUMBER(+VindIndeks_raw_20_small!A1117),+VindIndeks_raw_20_small!A1117,"")</f>
        <v/>
      </c>
      <c r="Q1118">
        <f>IF(ISNUMBER(+VindIndeks_raw_20_small!B1117),+VindIndeks_raw_20_small!B1117,"")</f>
        <v/>
      </c>
      <c r="R1118">
        <f>IF(ISNUMBER(+VindIndeks_raw_20_small!C1117),+VindIndeks_raw_20_small!C1117,"")</f>
        <v/>
      </c>
      <c r="S1118">
        <f>IF(ISNUMBER(+VindIndeks_raw_20_small!D1117),+VindIndeks_raw_20_small!D1117,"")</f>
        <v/>
      </c>
      <c r="U1118" s="12">
        <f>+IF(ISNUMBER(ROUND(Y1118,0)),ROUND(Y1118,0),"")</f>
        <v/>
      </c>
      <c r="V1118">
        <f>IF(ISNUMBER(+VindIndeks_raw_20_large!A1117),+VindIndeks_raw_20_large!A1117,"")</f>
        <v/>
      </c>
      <c r="W1118">
        <f>IF(ISNUMBER(+VindIndeks_raw_20_large!B1117),+VindIndeks_raw_20_large!B1117,"")</f>
        <v/>
      </c>
      <c r="X1118">
        <f>IF(ISNUMBER(+VindIndeks_raw_20_large!C1117),+VindIndeks_raw_20_large!C1117,"")</f>
        <v/>
      </c>
      <c r="Y1118">
        <f>IF(ISNUMBER(+VindIndeks_raw_20_large!D1117),+VindIndeks_raw_20_large!D1117,"")</f>
        <v/>
      </c>
    </row>
    <row r="1119">
      <c r="I1119">
        <f>+M1119</f>
        <v/>
      </c>
      <c r="J1119">
        <f>+VindIndeks_raw_13!A1118</f>
        <v/>
      </c>
      <c r="K1119">
        <f>+VindIndeks_raw_13!B1118</f>
        <v/>
      </c>
      <c r="L1119">
        <f>+VindIndeks_raw_13!C1118</f>
        <v/>
      </c>
      <c r="M1119">
        <f>+VindIndeks_raw_13!D1118</f>
        <v/>
      </c>
      <c r="O1119" s="12">
        <f>+IF(ISNUMBER(ROUND(S1119,0)),ROUND(S1119,0),"")</f>
        <v/>
      </c>
      <c r="P1119">
        <f>IF(ISNUMBER(+VindIndeks_raw_20_small!A1118),+VindIndeks_raw_20_small!A1118,"")</f>
        <v/>
      </c>
      <c r="Q1119">
        <f>IF(ISNUMBER(+VindIndeks_raw_20_small!B1118),+VindIndeks_raw_20_small!B1118,"")</f>
        <v/>
      </c>
      <c r="R1119">
        <f>IF(ISNUMBER(+VindIndeks_raw_20_small!C1118),+VindIndeks_raw_20_small!C1118,"")</f>
        <v/>
      </c>
      <c r="S1119">
        <f>IF(ISNUMBER(+VindIndeks_raw_20_small!D1118),+VindIndeks_raw_20_small!D1118,"")</f>
        <v/>
      </c>
      <c r="U1119" s="12">
        <f>+IF(ISNUMBER(ROUND(Y1119,0)),ROUND(Y1119,0),"")</f>
        <v/>
      </c>
      <c r="V1119">
        <f>IF(ISNUMBER(+VindIndeks_raw_20_large!A1118),+VindIndeks_raw_20_large!A1118,"")</f>
        <v/>
      </c>
      <c r="W1119">
        <f>IF(ISNUMBER(+VindIndeks_raw_20_large!B1118),+VindIndeks_raw_20_large!B1118,"")</f>
        <v/>
      </c>
      <c r="X1119">
        <f>IF(ISNUMBER(+VindIndeks_raw_20_large!C1118),+VindIndeks_raw_20_large!C1118,"")</f>
        <v/>
      </c>
      <c r="Y1119">
        <f>IF(ISNUMBER(+VindIndeks_raw_20_large!D1118),+VindIndeks_raw_20_large!D1118,"")</f>
        <v/>
      </c>
    </row>
    <row r="1120">
      <c r="I1120">
        <f>+M1120</f>
        <v/>
      </c>
      <c r="J1120">
        <f>+VindIndeks_raw_13!A1119</f>
        <v/>
      </c>
      <c r="K1120">
        <f>+VindIndeks_raw_13!B1119</f>
        <v/>
      </c>
      <c r="L1120">
        <f>+VindIndeks_raw_13!C1119</f>
        <v/>
      </c>
      <c r="M1120">
        <f>+VindIndeks_raw_13!D1119</f>
        <v/>
      </c>
      <c r="O1120" s="12">
        <f>+IF(ISNUMBER(ROUND(S1120,0)),ROUND(S1120,0),"")</f>
        <v/>
      </c>
      <c r="P1120">
        <f>IF(ISNUMBER(+VindIndeks_raw_20_small!A1119),+VindIndeks_raw_20_small!A1119,"")</f>
        <v/>
      </c>
      <c r="Q1120">
        <f>IF(ISNUMBER(+VindIndeks_raw_20_small!B1119),+VindIndeks_raw_20_small!B1119,"")</f>
        <v/>
      </c>
      <c r="R1120">
        <f>IF(ISNUMBER(+VindIndeks_raw_20_small!C1119),+VindIndeks_raw_20_small!C1119,"")</f>
        <v/>
      </c>
      <c r="S1120">
        <f>IF(ISNUMBER(+VindIndeks_raw_20_small!D1119),+VindIndeks_raw_20_small!D1119,"")</f>
        <v/>
      </c>
      <c r="U1120" s="12">
        <f>+IF(ISNUMBER(ROUND(Y1120,0)),ROUND(Y1120,0),"")</f>
        <v/>
      </c>
      <c r="V1120">
        <f>IF(ISNUMBER(+VindIndeks_raw_20_large!A1119),+VindIndeks_raw_20_large!A1119,"")</f>
        <v/>
      </c>
      <c r="W1120">
        <f>IF(ISNUMBER(+VindIndeks_raw_20_large!B1119),+VindIndeks_raw_20_large!B1119,"")</f>
        <v/>
      </c>
      <c r="X1120">
        <f>IF(ISNUMBER(+VindIndeks_raw_20_large!C1119),+VindIndeks_raw_20_large!C1119,"")</f>
        <v/>
      </c>
      <c r="Y1120">
        <f>IF(ISNUMBER(+VindIndeks_raw_20_large!D1119),+VindIndeks_raw_20_large!D1119,"")</f>
        <v/>
      </c>
    </row>
    <row r="1121">
      <c r="I1121">
        <f>+M1121</f>
        <v/>
      </c>
      <c r="J1121">
        <f>+VindIndeks_raw_13!A1120</f>
        <v/>
      </c>
      <c r="K1121">
        <f>+VindIndeks_raw_13!B1120</f>
        <v/>
      </c>
      <c r="L1121">
        <f>+VindIndeks_raw_13!C1120</f>
        <v/>
      </c>
      <c r="M1121">
        <f>+VindIndeks_raw_13!D1120</f>
        <v/>
      </c>
      <c r="O1121" s="12">
        <f>+IF(ISNUMBER(ROUND(S1121,0)),ROUND(S1121,0),"")</f>
        <v/>
      </c>
      <c r="P1121">
        <f>IF(ISNUMBER(+VindIndeks_raw_20_small!A1120),+VindIndeks_raw_20_small!A1120,"")</f>
        <v/>
      </c>
      <c r="Q1121">
        <f>IF(ISNUMBER(+VindIndeks_raw_20_small!B1120),+VindIndeks_raw_20_small!B1120,"")</f>
        <v/>
      </c>
      <c r="R1121">
        <f>IF(ISNUMBER(+VindIndeks_raw_20_small!C1120),+VindIndeks_raw_20_small!C1120,"")</f>
        <v/>
      </c>
      <c r="S1121">
        <f>IF(ISNUMBER(+VindIndeks_raw_20_small!D1120),+VindIndeks_raw_20_small!D1120,"")</f>
        <v/>
      </c>
      <c r="U1121" s="12">
        <f>+IF(ISNUMBER(ROUND(Y1121,0)),ROUND(Y1121,0),"")</f>
        <v/>
      </c>
      <c r="V1121">
        <f>IF(ISNUMBER(+VindIndeks_raw_20_large!A1120),+VindIndeks_raw_20_large!A1120,"")</f>
        <v/>
      </c>
      <c r="W1121">
        <f>IF(ISNUMBER(+VindIndeks_raw_20_large!B1120),+VindIndeks_raw_20_large!B1120,"")</f>
        <v/>
      </c>
      <c r="X1121">
        <f>IF(ISNUMBER(+VindIndeks_raw_20_large!C1120),+VindIndeks_raw_20_large!C1120,"")</f>
        <v/>
      </c>
      <c r="Y1121">
        <f>IF(ISNUMBER(+VindIndeks_raw_20_large!D1120),+VindIndeks_raw_20_large!D1120,"")</f>
        <v/>
      </c>
    </row>
    <row r="1122">
      <c r="I1122">
        <f>+M1122</f>
        <v/>
      </c>
      <c r="J1122">
        <f>+VindIndeks_raw_13!A1121</f>
        <v/>
      </c>
      <c r="K1122">
        <f>+VindIndeks_raw_13!B1121</f>
        <v/>
      </c>
      <c r="L1122">
        <f>+VindIndeks_raw_13!C1121</f>
        <v/>
      </c>
      <c r="M1122">
        <f>+VindIndeks_raw_13!D1121</f>
        <v/>
      </c>
      <c r="O1122" s="12">
        <f>+IF(ISNUMBER(ROUND(S1122,0)),ROUND(S1122,0),"")</f>
        <v/>
      </c>
      <c r="P1122">
        <f>IF(ISNUMBER(+VindIndeks_raw_20_small!A1121),+VindIndeks_raw_20_small!A1121,"")</f>
        <v/>
      </c>
      <c r="Q1122">
        <f>IF(ISNUMBER(+VindIndeks_raw_20_small!B1121),+VindIndeks_raw_20_small!B1121,"")</f>
        <v/>
      </c>
      <c r="R1122">
        <f>IF(ISNUMBER(+VindIndeks_raw_20_small!C1121),+VindIndeks_raw_20_small!C1121,"")</f>
        <v/>
      </c>
      <c r="S1122">
        <f>IF(ISNUMBER(+VindIndeks_raw_20_small!D1121),+VindIndeks_raw_20_small!D1121,"")</f>
        <v/>
      </c>
      <c r="U1122" s="12">
        <f>+IF(ISNUMBER(ROUND(Y1122,0)),ROUND(Y1122,0),"")</f>
        <v/>
      </c>
      <c r="V1122">
        <f>IF(ISNUMBER(+VindIndeks_raw_20_large!A1121),+VindIndeks_raw_20_large!A1121,"")</f>
        <v/>
      </c>
      <c r="W1122">
        <f>IF(ISNUMBER(+VindIndeks_raw_20_large!B1121),+VindIndeks_raw_20_large!B1121,"")</f>
        <v/>
      </c>
      <c r="X1122">
        <f>IF(ISNUMBER(+VindIndeks_raw_20_large!C1121),+VindIndeks_raw_20_large!C1121,"")</f>
        <v/>
      </c>
      <c r="Y1122">
        <f>IF(ISNUMBER(+VindIndeks_raw_20_large!D1121),+VindIndeks_raw_20_large!D1121,"")</f>
        <v/>
      </c>
    </row>
    <row r="1123">
      <c r="I1123">
        <f>+M1123</f>
        <v/>
      </c>
      <c r="J1123">
        <f>+VindIndeks_raw_13!A1122</f>
        <v/>
      </c>
      <c r="K1123">
        <f>+VindIndeks_raw_13!B1122</f>
        <v/>
      </c>
      <c r="L1123">
        <f>+VindIndeks_raw_13!C1122</f>
        <v/>
      </c>
      <c r="M1123">
        <f>+VindIndeks_raw_13!D1122</f>
        <v/>
      </c>
      <c r="O1123" s="12">
        <f>+IF(ISNUMBER(ROUND(S1123,0)),ROUND(S1123,0),"")</f>
        <v/>
      </c>
      <c r="P1123">
        <f>IF(ISNUMBER(+VindIndeks_raw_20_small!A1122),+VindIndeks_raw_20_small!A1122,"")</f>
        <v/>
      </c>
      <c r="Q1123">
        <f>IF(ISNUMBER(+VindIndeks_raw_20_small!B1122),+VindIndeks_raw_20_small!B1122,"")</f>
        <v/>
      </c>
      <c r="R1123">
        <f>IF(ISNUMBER(+VindIndeks_raw_20_small!C1122),+VindIndeks_raw_20_small!C1122,"")</f>
        <v/>
      </c>
      <c r="S1123">
        <f>IF(ISNUMBER(+VindIndeks_raw_20_small!D1122),+VindIndeks_raw_20_small!D1122,"")</f>
        <v/>
      </c>
      <c r="U1123" s="12">
        <f>+IF(ISNUMBER(ROUND(Y1123,0)),ROUND(Y1123,0),"")</f>
        <v/>
      </c>
      <c r="V1123">
        <f>IF(ISNUMBER(+VindIndeks_raw_20_large!A1122),+VindIndeks_raw_20_large!A1122,"")</f>
        <v/>
      </c>
      <c r="W1123">
        <f>IF(ISNUMBER(+VindIndeks_raw_20_large!B1122),+VindIndeks_raw_20_large!B1122,"")</f>
        <v/>
      </c>
      <c r="X1123">
        <f>IF(ISNUMBER(+VindIndeks_raw_20_large!C1122),+VindIndeks_raw_20_large!C1122,"")</f>
        <v/>
      </c>
      <c r="Y1123">
        <f>IF(ISNUMBER(+VindIndeks_raw_20_large!D1122),+VindIndeks_raw_20_large!D1122,"")</f>
        <v/>
      </c>
    </row>
    <row r="1124">
      <c r="I1124">
        <f>+M1124</f>
        <v/>
      </c>
      <c r="J1124">
        <f>+VindIndeks_raw_13!A1123</f>
        <v/>
      </c>
      <c r="K1124">
        <f>+VindIndeks_raw_13!B1123</f>
        <v/>
      </c>
      <c r="L1124">
        <f>+VindIndeks_raw_13!C1123</f>
        <v/>
      </c>
      <c r="M1124">
        <f>+VindIndeks_raw_13!D1123</f>
        <v/>
      </c>
      <c r="O1124" s="12">
        <f>+IF(ISNUMBER(ROUND(S1124,0)),ROUND(S1124,0),"")</f>
        <v/>
      </c>
      <c r="P1124">
        <f>IF(ISNUMBER(+VindIndeks_raw_20_small!A1123),+VindIndeks_raw_20_small!A1123,"")</f>
        <v/>
      </c>
      <c r="Q1124">
        <f>IF(ISNUMBER(+VindIndeks_raw_20_small!B1123),+VindIndeks_raw_20_small!B1123,"")</f>
        <v/>
      </c>
      <c r="R1124">
        <f>IF(ISNUMBER(+VindIndeks_raw_20_small!C1123),+VindIndeks_raw_20_small!C1123,"")</f>
        <v/>
      </c>
      <c r="S1124">
        <f>IF(ISNUMBER(+VindIndeks_raw_20_small!D1123),+VindIndeks_raw_20_small!D1123,"")</f>
        <v/>
      </c>
      <c r="U1124" s="12">
        <f>+IF(ISNUMBER(ROUND(Y1124,0)),ROUND(Y1124,0),"")</f>
        <v/>
      </c>
      <c r="V1124">
        <f>IF(ISNUMBER(+VindIndeks_raw_20_large!A1123),+VindIndeks_raw_20_large!A1123,"")</f>
        <v/>
      </c>
      <c r="W1124">
        <f>IF(ISNUMBER(+VindIndeks_raw_20_large!B1123),+VindIndeks_raw_20_large!B1123,"")</f>
        <v/>
      </c>
      <c r="X1124">
        <f>IF(ISNUMBER(+VindIndeks_raw_20_large!C1123),+VindIndeks_raw_20_large!C1123,"")</f>
        <v/>
      </c>
      <c r="Y1124">
        <f>IF(ISNUMBER(+VindIndeks_raw_20_large!D1123),+VindIndeks_raw_20_large!D1123,"")</f>
        <v/>
      </c>
    </row>
    <row r="1125">
      <c r="I1125">
        <f>+M1125</f>
        <v/>
      </c>
      <c r="J1125">
        <f>+VindIndeks_raw_13!A1124</f>
        <v/>
      </c>
      <c r="K1125">
        <f>+VindIndeks_raw_13!B1124</f>
        <v/>
      </c>
      <c r="L1125">
        <f>+VindIndeks_raw_13!C1124</f>
        <v/>
      </c>
      <c r="M1125">
        <f>+VindIndeks_raw_13!D1124</f>
        <v/>
      </c>
      <c r="O1125" s="12">
        <f>+IF(ISNUMBER(ROUND(S1125,0)),ROUND(S1125,0),"")</f>
        <v/>
      </c>
      <c r="P1125">
        <f>IF(ISNUMBER(+VindIndeks_raw_20_small!A1124),+VindIndeks_raw_20_small!A1124,"")</f>
        <v/>
      </c>
      <c r="Q1125">
        <f>IF(ISNUMBER(+VindIndeks_raw_20_small!B1124),+VindIndeks_raw_20_small!B1124,"")</f>
        <v/>
      </c>
      <c r="R1125">
        <f>IF(ISNUMBER(+VindIndeks_raw_20_small!C1124),+VindIndeks_raw_20_small!C1124,"")</f>
        <v/>
      </c>
      <c r="S1125">
        <f>IF(ISNUMBER(+VindIndeks_raw_20_small!D1124),+VindIndeks_raw_20_small!D1124,"")</f>
        <v/>
      </c>
      <c r="U1125" s="12">
        <f>+IF(ISNUMBER(ROUND(Y1125,0)),ROUND(Y1125,0),"")</f>
        <v/>
      </c>
      <c r="V1125">
        <f>IF(ISNUMBER(+VindIndeks_raw_20_large!A1124),+VindIndeks_raw_20_large!A1124,"")</f>
        <v/>
      </c>
      <c r="W1125">
        <f>IF(ISNUMBER(+VindIndeks_raw_20_large!B1124),+VindIndeks_raw_20_large!B1124,"")</f>
        <v/>
      </c>
      <c r="X1125">
        <f>IF(ISNUMBER(+VindIndeks_raw_20_large!C1124),+VindIndeks_raw_20_large!C1124,"")</f>
        <v/>
      </c>
      <c r="Y1125">
        <f>IF(ISNUMBER(+VindIndeks_raw_20_large!D1124),+VindIndeks_raw_20_large!D1124,"")</f>
        <v/>
      </c>
    </row>
    <row r="1126">
      <c r="I1126">
        <f>+M1126</f>
        <v/>
      </c>
      <c r="J1126">
        <f>+VindIndeks_raw_13!A1125</f>
        <v/>
      </c>
      <c r="K1126">
        <f>+VindIndeks_raw_13!B1125</f>
        <v/>
      </c>
      <c r="L1126">
        <f>+VindIndeks_raw_13!C1125</f>
        <v/>
      </c>
      <c r="M1126">
        <f>+VindIndeks_raw_13!D1125</f>
        <v/>
      </c>
      <c r="O1126" s="12">
        <f>+IF(ISNUMBER(ROUND(S1126,0)),ROUND(S1126,0),"")</f>
        <v/>
      </c>
      <c r="P1126">
        <f>IF(ISNUMBER(+VindIndeks_raw_20_small!A1125),+VindIndeks_raw_20_small!A1125,"")</f>
        <v/>
      </c>
      <c r="Q1126">
        <f>IF(ISNUMBER(+VindIndeks_raw_20_small!B1125),+VindIndeks_raw_20_small!B1125,"")</f>
        <v/>
      </c>
      <c r="R1126">
        <f>IF(ISNUMBER(+VindIndeks_raw_20_small!C1125),+VindIndeks_raw_20_small!C1125,"")</f>
        <v/>
      </c>
      <c r="S1126">
        <f>IF(ISNUMBER(+VindIndeks_raw_20_small!D1125),+VindIndeks_raw_20_small!D1125,"")</f>
        <v/>
      </c>
      <c r="U1126" s="12">
        <f>+IF(ISNUMBER(ROUND(Y1126,0)),ROUND(Y1126,0),"")</f>
        <v/>
      </c>
      <c r="V1126">
        <f>IF(ISNUMBER(+VindIndeks_raw_20_large!A1125),+VindIndeks_raw_20_large!A1125,"")</f>
        <v/>
      </c>
      <c r="W1126">
        <f>IF(ISNUMBER(+VindIndeks_raw_20_large!B1125),+VindIndeks_raw_20_large!B1125,"")</f>
        <v/>
      </c>
      <c r="X1126">
        <f>IF(ISNUMBER(+VindIndeks_raw_20_large!C1125),+VindIndeks_raw_20_large!C1125,"")</f>
        <v/>
      </c>
      <c r="Y1126">
        <f>IF(ISNUMBER(+VindIndeks_raw_20_large!D1125),+VindIndeks_raw_20_large!D1125,"")</f>
        <v/>
      </c>
    </row>
    <row r="1127">
      <c r="I1127">
        <f>+M1127</f>
        <v/>
      </c>
      <c r="J1127">
        <f>+VindIndeks_raw_13!A1126</f>
        <v/>
      </c>
      <c r="K1127">
        <f>+VindIndeks_raw_13!B1126</f>
        <v/>
      </c>
      <c r="L1127">
        <f>+VindIndeks_raw_13!C1126</f>
        <v/>
      </c>
      <c r="M1127">
        <f>+VindIndeks_raw_13!D1126</f>
        <v/>
      </c>
      <c r="O1127" s="12">
        <f>+IF(ISNUMBER(ROUND(S1127,0)),ROUND(S1127,0),"")</f>
        <v/>
      </c>
      <c r="P1127">
        <f>IF(ISNUMBER(+VindIndeks_raw_20_small!A1126),+VindIndeks_raw_20_small!A1126,"")</f>
        <v/>
      </c>
      <c r="Q1127">
        <f>IF(ISNUMBER(+VindIndeks_raw_20_small!B1126),+VindIndeks_raw_20_small!B1126,"")</f>
        <v/>
      </c>
      <c r="R1127">
        <f>IF(ISNUMBER(+VindIndeks_raw_20_small!C1126),+VindIndeks_raw_20_small!C1126,"")</f>
        <v/>
      </c>
      <c r="S1127">
        <f>IF(ISNUMBER(+VindIndeks_raw_20_small!D1126),+VindIndeks_raw_20_small!D1126,"")</f>
        <v/>
      </c>
      <c r="U1127" s="12">
        <f>+IF(ISNUMBER(ROUND(Y1127,0)),ROUND(Y1127,0),"")</f>
        <v/>
      </c>
      <c r="V1127">
        <f>IF(ISNUMBER(+VindIndeks_raw_20_large!A1126),+VindIndeks_raw_20_large!A1126,"")</f>
        <v/>
      </c>
      <c r="W1127">
        <f>IF(ISNUMBER(+VindIndeks_raw_20_large!B1126),+VindIndeks_raw_20_large!B1126,"")</f>
        <v/>
      </c>
      <c r="X1127">
        <f>IF(ISNUMBER(+VindIndeks_raw_20_large!C1126),+VindIndeks_raw_20_large!C1126,"")</f>
        <v/>
      </c>
      <c r="Y1127">
        <f>IF(ISNUMBER(+VindIndeks_raw_20_large!D1126),+VindIndeks_raw_20_large!D1126,"")</f>
        <v/>
      </c>
    </row>
    <row r="1128">
      <c r="I1128">
        <f>+M1128</f>
        <v/>
      </c>
      <c r="J1128">
        <f>+VindIndeks_raw_13!A1127</f>
        <v/>
      </c>
      <c r="K1128">
        <f>+VindIndeks_raw_13!B1127</f>
        <v/>
      </c>
      <c r="L1128">
        <f>+VindIndeks_raw_13!C1127</f>
        <v/>
      </c>
      <c r="M1128">
        <f>+VindIndeks_raw_13!D1127</f>
        <v/>
      </c>
      <c r="O1128" s="12">
        <f>+IF(ISNUMBER(ROUND(S1128,0)),ROUND(S1128,0),"")</f>
        <v/>
      </c>
      <c r="P1128">
        <f>IF(ISNUMBER(+VindIndeks_raw_20_small!A1127),+VindIndeks_raw_20_small!A1127,"")</f>
        <v/>
      </c>
      <c r="Q1128">
        <f>IF(ISNUMBER(+VindIndeks_raw_20_small!B1127),+VindIndeks_raw_20_small!B1127,"")</f>
        <v/>
      </c>
      <c r="R1128">
        <f>IF(ISNUMBER(+VindIndeks_raw_20_small!C1127),+VindIndeks_raw_20_small!C1127,"")</f>
        <v/>
      </c>
      <c r="S1128">
        <f>IF(ISNUMBER(+VindIndeks_raw_20_small!D1127),+VindIndeks_raw_20_small!D1127,"")</f>
        <v/>
      </c>
      <c r="U1128" s="12">
        <f>+IF(ISNUMBER(ROUND(Y1128,0)),ROUND(Y1128,0),"")</f>
        <v/>
      </c>
      <c r="V1128">
        <f>IF(ISNUMBER(+VindIndeks_raw_20_large!A1127),+VindIndeks_raw_20_large!A1127,"")</f>
        <v/>
      </c>
      <c r="W1128">
        <f>IF(ISNUMBER(+VindIndeks_raw_20_large!B1127),+VindIndeks_raw_20_large!B1127,"")</f>
        <v/>
      </c>
      <c r="X1128">
        <f>IF(ISNUMBER(+VindIndeks_raw_20_large!C1127),+VindIndeks_raw_20_large!C1127,"")</f>
        <v/>
      </c>
      <c r="Y1128">
        <f>IF(ISNUMBER(+VindIndeks_raw_20_large!D1127),+VindIndeks_raw_20_large!D1127,"")</f>
        <v/>
      </c>
    </row>
    <row r="1129">
      <c r="I1129">
        <f>+M1129</f>
        <v/>
      </c>
      <c r="J1129">
        <f>+VindIndeks_raw_13!A1128</f>
        <v/>
      </c>
      <c r="K1129">
        <f>+VindIndeks_raw_13!B1128</f>
        <v/>
      </c>
      <c r="L1129">
        <f>+VindIndeks_raw_13!C1128</f>
        <v/>
      </c>
      <c r="M1129">
        <f>+VindIndeks_raw_13!D1128</f>
        <v/>
      </c>
      <c r="O1129" s="12">
        <f>+IF(ISNUMBER(ROUND(S1129,0)),ROUND(S1129,0),"")</f>
        <v/>
      </c>
      <c r="P1129">
        <f>IF(ISNUMBER(+VindIndeks_raw_20_small!A1128),+VindIndeks_raw_20_small!A1128,"")</f>
        <v/>
      </c>
      <c r="Q1129">
        <f>IF(ISNUMBER(+VindIndeks_raw_20_small!B1128),+VindIndeks_raw_20_small!B1128,"")</f>
        <v/>
      </c>
      <c r="R1129">
        <f>IF(ISNUMBER(+VindIndeks_raw_20_small!C1128),+VindIndeks_raw_20_small!C1128,"")</f>
        <v/>
      </c>
      <c r="S1129">
        <f>IF(ISNUMBER(+VindIndeks_raw_20_small!D1128),+VindIndeks_raw_20_small!D1128,"")</f>
        <v/>
      </c>
      <c r="U1129" s="12">
        <f>+IF(ISNUMBER(ROUND(Y1129,0)),ROUND(Y1129,0),"")</f>
        <v/>
      </c>
      <c r="V1129">
        <f>IF(ISNUMBER(+VindIndeks_raw_20_large!A1128),+VindIndeks_raw_20_large!A1128,"")</f>
        <v/>
      </c>
      <c r="W1129">
        <f>IF(ISNUMBER(+VindIndeks_raw_20_large!B1128),+VindIndeks_raw_20_large!B1128,"")</f>
        <v/>
      </c>
      <c r="X1129">
        <f>IF(ISNUMBER(+VindIndeks_raw_20_large!C1128),+VindIndeks_raw_20_large!C1128,"")</f>
        <v/>
      </c>
      <c r="Y1129">
        <f>IF(ISNUMBER(+VindIndeks_raw_20_large!D1128),+VindIndeks_raw_20_large!D1128,"")</f>
        <v/>
      </c>
    </row>
    <row r="1130">
      <c r="I1130">
        <f>+M1130</f>
        <v/>
      </c>
      <c r="J1130">
        <f>+VindIndeks_raw_13!A1129</f>
        <v/>
      </c>
      <c r="K1130">
        <f>+VindIndeks_raw_13!B1129</f>
        <v/>
      </c>
      <c r="L1130">
        <f>+VindIndeks_raw_13!C1129</f>
        <v/>
      </c>
      <c r="M1130">
        <f>+VindIndeks_raw_13!D1129</f>
        <v/>
      </c>
      <c r="O1130" s="12">
        <f>+IF(ISNUMBER(ROUND(S1130,0)),ROUND(S1130,0),"")</f>
        <v/>
      </c>
      <c r="P1130">
        <f>IF(ISNUMBER(+VindIndeks_raw_20_small!A1129),+VindIndeks_raw_20_small!A1129,"")</f>
        <v/>
      </c>
      <c r="Q1130">
        <f>IF(ISNUMBER(+VindIndeks_raw_20_small!B1129),+VindIndeks_raw_20_small!B1129,"")</f>
        <v/>
      </c>
      <c r="R1130">
        <f>IF(ISNUMBER(+VindIndeks_raw_20_small!C1129),+VindIndeks_raw_20_small!C1129,"")</f>
        <v/>
      </c>
      <c r="S1130">
        <f>IF(ISNUMBER(+VindIndeks_raw_20_small!D1129),+VindIndeks_raw_20_small!D1129,"")</f>
        <v/>
      </c>
      <c r="U1130" s="12">
        <f>+IF(ISNUMBER(ROUND(Y1130,0)),ROUND(Y1130,0),"")</f>
        <v/>
      </c>
      <c r="V1130">
        <f>IF(ISNUMBER(+VindIndeks_raw_20_large!A1129),+VindIndeks_raw_20_large!A1129,"")</f>
        <v/>
      </c>
      <c r="W1130">
        <f>IF(ISNUMBER(+VindIndeks_raw_20_large!B1129),+VindIndeks_raw_20_large!B1129,"")</f>
        <v/>
      </c>
      <c r="X1130">
        <f>IF(ISNUMBER(+VindIndeks_raw_20_large!C1129),+VindIndeks_raw_20_large!C1129,"")</f>
        <v/>
      </c>
      <c r="Y1130">
        <f>IF(ISNUMBER(+VindIndeks_raw_20_large!D1129),+VindIndeks_raw_20_large!D1129,"")</f>
        <v/>
      </c>
    </row>
    <row r="1131">
      <c r="I1131">
        <f>+M1131</f>
        <v/>
      </c>
      <c r="J1131">
        <f>+VindIndeks_raw_13!A1130</f>
        <v/>
      </c>
      <c r="K1131">
        <f>+VindIndeks_raw_13!B1130</f>
        <v/>
      </c>
      <c r="L1131">
        <f>+VindIndeks_raw_13!C1130</f>
        <v/>
      </c>
      <c r="M1131">
        <f>+VindIndeks_raw_13!D1130</f>
        <v/>
      </c>
      <c r="O1131" s="12">
        <f>+IF(ISNUMBER(ROUND(S1131,0)),ROUND(S1131,0),"")</f>
        <v/>
      </c>
      <c r="P1131">
        <f>IF(ISNUMBER(+VindIndeks_raw_20_small!A1130),+VindIndeks_raw_20_small!A1130,"")</f>
        <v/>
      </c>
      <c r="Q1131">
        <f>IF(ISNUMBER(+VindIndeks_raw_20_small!B1130),+VindIndeks_raw_20_small!B1130,"")</f>
        <v/>
      </c>
      <c r="R1131">
        <f>IF(ISNUMBER(+VindIndeks_raw_20_small!C1130),+VindIndeks_raw_20_small!C1130,"")</f>
        <v/>
      </c>
      <c r="S1131">
        <f>IF(ISNUMBER(+VindIndeks_raw_20_small!D1130),+VindIndeks_raw_20_small!D1130,"")</f>
        <v/>
      </c>
      <c r="U1131" s="12">
        <f>+IF(ISNUMBER(ROUND(Y1131,0)),ROUND(Y1131,0),"")</f>
        <v/>
      </c>
      <c r="V1131">
        <f>IF(ISNUMBER(+VindIndeks_raw_20_large!A1130),+VindIndeks_raw_20_large!A1130,"")</f>
        <v/>
      </c>
      <c r="W1131">
        <f>IF(ISNUMBER(+VindIndeks_raw_20_large!B1130),+VindIndeks_raw_20_large!B1130,"")</f>
        <v/>
      </c>
      <c r="X1131">
        <f>IF(ISNUMBER(+VindIndeks_raw_20_large!C1130),+VindIndeks_raw_20_large!C1130,"")</f>
        <v/>
      </c>
      <c r="Y1131">
        <f>IF(ISNUMBER(+VindIndeks_raw_20_large!D1130),+VindIndeks_raw_20_large!D1130,"")</f>
        <v/>
      </c>
    </row>
    <row r="1132">
      <c r="I1132">
        <f>+M1132</f>
        <v/>
      </c>
      <c r="J1132">
        <f>+VindIndeks_raw_13!A1131</f>
        <v/>
      </c>
      <c r="K1132">
        <f>+VindIndeks_raw_13!B1131</f>
        <v/>
      </c>
      <c r="L1132">
        <f>+VindIndeks_raw_13!C1131</f>
        <v/>
      </c>
      <c r="M1132">
        <f>+VindIndeks_raw_13!D1131</f>
        <v/>
      </c>
      <c r="O1132" s="12">
        <f>+IF(ISNUMBER(ROUND(S1132,0)),ROUND(S1132,0),"")</f>
        <v/>
      </c>
      <c r="P1132">
        <f>IF(ISNUMBER(+VindIndeks_raw_20_small!A1131),+VindIndeks_raw_20_small!A1131,"")</f>
        <v/>
      </c>
      <c r="Q1132">
        <f>IF(ISNUMBER(+VindIndeks_raw_20_small!B1131),+VindIndeks_raw_20_small!B1131,"")</f>
        <v/>
      </c>
      <c r="R1132">
        <f>IF(ISNUMBER(+VindIndeks_raw_20_small!C1131),+VindIndeks_raw_20_small!C1131,"")</f>
        <v/>
      </c>
      <c r="S1132">
        <f>IF(ISNUMBER(+VindIndeks_raw_20_small!D1131),+VindIndeks_raw_20_small!D1131,"")</f>
        <v/>
      </c>
      <c r="U1132" s="12">
        <f>+IF(ISNUMBER(ROUND(Y1132,0)),ROUND(Y1132,0),"")</f>
        <v/>
      </c>
      <c r="V1132">
        <f>IF(ISNUMBER(+VindIndeks_raw_20_large!A1131),+VindIndeks_raw_20_large!A1131,"")</f>
        <v/>
      </c>
      <c r="W1132">
        <f>IF(ISNUMBER(+VindIndeks_raw_20_large!B1131),+VindIndeks_raw_20_large!B1131,"")</f>
        <v/>
      </c>
      <c r="X1132">
        <f>IF(ISNUMBER(+VindIndeks_raw_20_large!C1131),+VindIndeks_raw_20_large!C1131,"")</f>
        <v/>
      </c>
      <c r="Y1132">
        <f>IF(ISNUMBER(+VindIndeks_raw_20_large!D1131),+VindIndeks_raw_20_large!D1131,"")</f>
        <v/>
      </c>
    </row>
    <row r="1133">
      <c r="I1133">
        <f>+M1133</f>
        <v/>
      </c>
      <c r="J1133">
        <f>+VindIndeks_raw_13!A1132</f>
        <v/>
      </c>
      <c r="K1133">
        <f>+VindIndeks_raw_13!B1132</f>
        <v/>
      </c>
      <c r="L1133">
        <f>+VindIndeks_raw_13!C1132</f>
        <v/>
      </c>
      <c r="M1133">
        <f>+VindIndeks_raw_13!D1132</f>
        <v/>
      </c>
      <c r="O1133" s="12">
        <f>+IF(ISNUMBER(ROUND(S1133,0)),ROUND(S1133,0),"")</f>
        <v/>
      </c>
      <c r="P1133">
        <f>IF(ISNUMBER(+VindIndeks_raw_20_small!A1132),+VindIndeks_raw_20_small!A1132,"")</f>
        <v/>
      </c>
      <c r="Q1133">
        <f>IF(ISNUMBER(+VindIndeks_raw_20_small!B1132),+VindIndeks_raw_20_small!B1132,"")</f>
        <v/>
      </c>
      <c r="R1133">
        <f>IF(ISNUMBER(+VindIndeks_raw_20_small!C1132),+VindIndeks_raw_20_small!C1132,"")</f>
        <v/>
      </c>
      <c r="S1133">
        <f>IF(ISNUMBER(+VindIndeks_raw_20_small!D1132),+VindIndeks_raw_20_small!D1132,"")</f>
        <v/>
      </c>
      <c r="U1133" s="12">
        <f>+IF(ISNUMBER(ROUND(Y1133,0)),ROUND(Y1133,0),"")</f>
        <v/>
      </c>
      <c r="V1133">
        <f>IF(ISNUMBER(+VindIndeks_raw_20_large!A1132),+VindIndeks_raw_20_large!A1132,"")</f>
        <v/>
      </c>
      <c r="W1133">
        <f>IF(ISNUMBER(+VindIndeks_raw_20_large!B1132),+VindIndeks_raw_20_large!B1132,"")</f>
        <v/>
      </c>
      <c r="X1133">
        <f>IF(ISNUMBER(+VindIndeks_raw_20_large!C1132),+VindIndeks_raw_20_large!C1132,"")</f>
        <v/>
      </c>
      <c r="Y1133">
        <f>IF(ISNUMBER(+VindIndeks_raw_20_large!D1132),+VindIndeks_raw_20_large!D1132,"")</f>
        <v/>
      </c>
    </row>
    <row r="1134">
      <c r="I1134">
        <f>+M1134</f>
        <v/>
      </c>
      <c r="J1134">
        <f>+VindIndeks_raw_13!A1133</f>
        <v/>
      </c>
      <c r="K1134">
        <f>+VindIndeks_raw_13!B1133</f>
        <v/>
      </c>
      <c r="L1134">
        <f>+VindIndeks_raw_13!C1133</f>
        <v/>
      </c>
      <c r="M1134">
        <f>+VindIndeks_raw_13!D1133</f>
        <v/>
      </c>
      <c r="O1134" s="12">
        <f>+IF(ISNUMBER(ROUND(S1134,0)),ROUND(S1134,0),"")</f>
        <v/>
      </c>
      <c r="P1134">
        <f>IF(ISNUMBER(+VindIndeks_raw_20_small!A1133),+VindIndeks_raw_20_small!A1133,"")</f>
        <v/>
      </c>
      <c r="Q1134">
        <f>IF(ISNUMBER(+VindIndeks_raw_20_small!B1133),+VindIndeks_raw_20_small!B1133,"")</f>
        <v/>
      </c>
      <c r="R1134">
        <f>IF(ISNUMBER(+VindIndeks_raw_20_small!C1133),+VindIndeks_raw_20_small!C1133,"")</f>
        <v/>
      </c>
      <c r="S1134">
        <f>IF(ISNUMBER(+VindIndeks_raw_20_small!D1133),+VindIndeks_raw_20_small!D1133,"")</f>
        <v/>
      </c>
      <c r="U1134" s="12">
        <f>+IF(ISNUMBER(ROUND(Y1134,0)),ROUND(Y1134,0),"")</f>
        <v/>
      </c>
      <c r="V1134">
        <f>IF(ISNUMBER(+VindIndeks_raw_20_large!A1133),+VindIndeks_raw_20_large!A1133,"")</f>
        <v/>
      </c>
      <c r="W1134">
        <f>IF(ISNUMBER(+VindIndeks_raw_20_large!B1133),+VindIndeks_raw_20_large!B1133,"")</f>
        <v/>
      </c>
      <c r="X1134">
        <f>IF(ISNUMBER(+VindIndeks_raw_20_large!C1133),+VindIndeks_raw_20_large!C1133,"")</f>
        <v/>
      </c>
      <c r="Y1134">
        <f>IF(ISNUMBER(+VindIndeks_raw_20_large!D1133),+VindIndeks_raw_20_large!D1133,"")</f>
        <v/>
      </c>
    </row>
    <row r="1135">
      <c r="I1135">
        <f>+M1135</f>
        <v/>
      </c>
      <c r="J1135">
        <f>+VindIndeks_raw_13!A1134</f>
        <v/>
      </c>
      <c r="K1135">
        <f>+VindIndeks_raw_13!B1134</f>
        <v/>
      </c>
      <c r="L1135">
        <f>+VindIndeks_raw_13!C1134</f>
        <v/>
      </c>
      <c r="M1135">
        <f>+VindIndeks_raw_13!D1134</f>
        <v/>
      </c>
      <c r="O1135" s="12">
        <f>+IF(ISNUMBER(ROUND(S1135,0)),ROUND(S1135,0),"")</f>
        <v/>
      </c>
      <c r="P1135">
        <f>IF(ISNUMBER(+VindIndeks_raw_20_small!A1134),+VindIndeks_raw_20_small!A1134,"")</f>
        <v/>
      </c>
      <c r="Q1135">
        <f>IF(ISNUMBER(+VindIndeks_raw_20_small!B1134),+VindIndeks_raw_20_small!B1134,"")</f>
        <v/>
      </c>
      <c r="R1135">
        <f>IF(ISNUMBER(+VindIndeks_raw_20_small!C1134),+VindIndeks_raw_20_small!C1134,"")</f>
        <v/>
      </c>
      <c r="S1135">
        <f>IF(ISNUMBER(+VindIndeks_raw_20_small!D1134),+VindIndeks_raw_20_small!D1134,"")</f>
        <v/>
      </c>
      <c r="U1135" s="12">
        <f>+IF(ISNUMBER(ROUND(Y1135,0)),ROUND(Y1135,0),"")</f>
        <v/>
      </c>
      <c r="V1135">
        <f>IF(ISNUMBER(+VindIndeks_raw_20_large!A1134),+VindIndeks_raw_20_large!A1134,"")</f>
        <v/>
      </c>
      <c r="W1135">
        <f>IF(ISNUMBER(+VindIndeks_raw_20_large!B1134),+VindIndeks_raw_20_large!B1134,"")</f>
        <v/>
      </c>
      <c r="X1135">
        <f>IF(ISNUMBER(+VindIndeks_raw_20_large!C1134),+VindIndeks_raw_20_large!C1134,"")</f>
        <v/>
      </c>
      <c r="Y1135">
        <f>IF(ISNUMBER(+VindIndeks_raw_20_large!D1134),+VindIndeks_raw_20_large!D1134,"")</f>
        <v/>
      </c>
    </row>
    <row r="1136">
      <c r="I1136">
        <f>+M1136</f>
        <v/>
      </c>
      <c r="J1136">
        <f>+VindIndeks_raw_13!A1135</f>
        <v/>
      </c>
      <c r="K1136">
        <f>+VindIndeks_raw_13!B1135</f>
        <v/>
      </c>
      <c r="L1136">
        <f>+VindIndeks_raw_13!C1135</f>
        <v/>
      </c>
      <c r="M1136">
        <f>+VindIndeks_raw_13!D1135</f>
        <v/>
      </c>
      <c r="O1136" s="12">
        <f>+IF(ISNUMBER(ROUND(S1136,0)),ROUND(S1136,0),"")</f>
        <v/>
      </c>
      <c r="P1136">
        <f>IF(ISNUMBER(+VindIndeks_raw_20_small!A1135),+VindIndeks_raw_20_small!A1135,"")</f>
        <v/>
      </c>
      <c r="Q1136">
        <f>IF(ISNUMBER(+VindIndeks_raw_20_small!B1135),+VindIndeks_raw_20_small!B1135,"")</f>
        <v/>
      </c>
      <c r="R1136">
        <f>IF(ISNUMBER(+VindIndeks_raw_20_small!C1135),+VindIndeks_raw_20_small!C1135,"")</f>
        <v/>
      </c>
      <c r="S1136">
        <f>IF(ISNUMBER(+VindIndeks_raw_20_small!D1135),+VindIndeks_raw_20_small!D1135,"")</f>
        <v/>
      </c>
      <c r="U1136" s="12">
        <f>+IF(ISNUMBER(ROUND(Y1136,0)),ROUND(Y1136,0),"")</f>
        <v/>
      </c>
      <c r="V1136">
        <f>IF(ISNUMBER(+VindIndeks_raw_20_large!A1135),+VindIndeks_raw_20_large!A1135,"")</f>
        <v/>
      </c>
      <c r="W1136">
        <f>IF(ISNUMBER(+VindIndeks_raw_20_large!B1135),+VindIndeks_raw_20_large!B1135,"")</f>
        <v/>
      </c>
      <c r="X1136">
        <f>IF(ISNUMBER(+VindIndeks_raw_20_large!C1135),+VindIndeks_raw_20_large!C1135,"")</f>
        <v/>
      </c>
      <c r="Y1136">
        <f>IF(ISNUMBER(+VindIndeks_raw_20_large!D1135),+VindIndeks_raw_20_large!D1135,"")</f>
        <v/>
      </c>
    </row>
    <row r="1137">
      <c r="I1137">
        <f>+M1137</f>
        <v/>
      </c>
      <c r="J1137">
        <f>+VindIndeks_raw_13!A1136</f>
        <v/>
      </c>
      <c r="K1137">
        <f>+VindIndeks_raw_13!B1136</f>
        <v/>
      </c>
      <c r="L1137">
        <f>+VindIndeks_raw_13!C1136</f>
        <v/>
      </c>
      <c r="M1137">
        <f>+VindIndeks_raw_13!D1136</f>
        <v/>
      </c>
      <c r="O1137" s="12">
        <f>+IF(ISNUMBER(ROUND(S1137,0)),ROUND(S1137,0),"")</f>
        <v/>
      </c>
      <c r="P1137">
        <f>IF(ISNUMBER(+VindIndeks_raw_20_small!A1136),+VindIndeks_raw_20_small!A1136,"")</f>
        <v/>
      </c>
      <c r="Q1137">
        <f>IF(ISNUMBER(+VindIndeks_raw_20_small!B1136),+VindIndeks_raw_20_small!B1136,"")</f>
        <v/>
      </c>
      <c r="R1137">
        <f>IF(ISNUMBER(+VindIndeks_raw_20_small!C1136),+VindIndeks_raw_20_small!C1136,"")</f>
        <v/>
      </c>
      <c r="S1137">
        <f>IF(ISNUMBER(+VindIndeks_raw_20_small!D1136),+VindIndeks_raw_20_small!D1136,"")</f>
        <v/>
      </c>
      <c r="U1137" s="12">
        <f>+IF(ISNUMBER(ROUND(Y1137,0)),ROUND(Y1137,0),"")</f>
        <v/>
      </c>
      <c r="V1137">
        <f>IF(ISNUMBER(+VindIndeks_raw_20_large!A1136),+VindIndeks_raw_20_large!A1136,"")</f>
        <v/>
      </c>
      <c r="W1137">
        <f>IF(ISNUMBER(+VindIndeks_raw_20_large!B1136),+VindIndeks_raw_20_large!B1136,"")</f>
        <v/>
      </c>
      <c r="X1137">
        <f>IF(ISNUMBER(+VindIndeks_raw_20_large!C1136),+VindIndeks_raw_20_large!C1136,"")</f>
        <v/>
      </c>
      <c r="Y1137">
        <f>IF(ISNUMBER(+VindIndeks_raw_20_large!D1136),+VindIndeks_raw_20_large!D1136,"")</f>
        <v/>
      </c>
    </row>
    <row r="1138">
      <c r="I1138">
        <f>+M1138</f>
        <v/>
      </c>
      <c r="J1138">
        <f>+VindIndeks_raw_13!A1137</f>
        <v/>
      </c>
      <c r="K1138">
        <f>+VindIndeks_raw_13!B1137</f>
        <v/>
      </c>
      <c r="L1138">
        <f>+VindIndeks_raw_13!C1137</f>
        <v/>
      </c>
      <c r="M1138">
        <f>+VindIndeks_raw_13!D1137</f>
        <v/>
      </c>
      <c r="O1138" s="12">
        <f>+IF(ISNUMBER(ROUND(S1138,0)),ROUND(S1138,0),"")</f>
        <v/>
      </c>
      <c r="P1138">
        <f>IF(ISNUMBER(+VindIndeks_raw_20_small!A1137),+VindIndeks_raw_20_small!A1137,"")</f>
        <v/>
      </c>
      <c r="Q1138">
        <f>IF(ISNUMBER(+VindIndeks_raw_20_small!B1137),+VindIndeks_raw_20_small!B1137,"")</f>
        <v/>
      </c>
      <c r="R1138">
        <f>IF(ISNUMBER(+VindIndeks_raw_20_small!C1137),+VindIndeks_raw_20_small!C1137,"")</f>
        <v/>
      </c>
      <c r="S1138">
        <f>IF(ISNUMBER(+VindIndeks_raw_20_small!D1137),+VindIndeks_raw_20_small!D1137,"")</f>
        <v/>
      </c>
      <c r="U1138" s="12">
        <f>+IF(ISNUMBER(ROUND(Y1138,0)),ROUND(Y1138,0),"")</f>
        <v/>
      </c>
      <c r="V1138">
        <f>IF(ISNUMBER(+VindIndeks_raw_20_large!A1137),+VindIndeks_raw_20_large!A1137,"")</f>
        <v/>
      </c>
      <c r="W1138">
        <f>IF(ISNUMBER(+VindIndeks_raw_20_large!B1137),+VindIndeks_raw_20_large!B1137,"")</f>
        <v/>
      </c>
      <c r="X1138">
        <f>IF(ISNUMBER(+VindIndeks_raw_20_large!C1137),+VindIndeks_raw_20_large!C1137,"")</f>
        <v/>
      </c>
      <c r="Y1138">
        <f>IF(ISNUMBER(+VindIndeks_raw_20_large!D1137),+VindIndeks_raw_20_large!D1137,"")</f>
        <v/>
      </c>
    </row>
    <row r="1139">
      <c r="I1139">
        <f>+M1139</f>
        <v/>
      </c>
      <c r="J1139">
        <f>+VindIndeks_raw_13!A1138</f>
        <v/>
      </c>
      <c r="K1139">
        <f>+VindIndeks_raw_13!B1138</f>
        <v/>
      </c>
      <c r="L1139">
        <f>+VindIndeks_raw_13!C1138</f>
        <v/>
      </c>
      <c r="M1139">
        <f>+VindIndeks_raw_13!D1138</f>
        <v/>
      </c>
      <c r="O1139" s="12">
        <f>+IF(ISNUMBER(ROUND(S1139,0)),ROUND(S1139,0),"")</f>
        <v/>
      </c>
      <c r="P1139">
        <f>IF(ISNUMBER(+VindIndeks_raw_20_small!A1138),+VindIndeks_raw_20_small!A1138,"")</f>
        <v/>
      </c>
      <c r="Q1139">
        <f>IF(ISNUMBER(+VindIndeks_raw_20_small!B1138),+VindIndeks_raw_20_small!B1138,"")</f>
        <v/>
      </c>
      <c r="R1139">
        <f>IF(ISNUMBER(+VindIndeks_raw_20_small!C1138),+VindIndeks_raw_20_small!C1138,"")</f>
        <v/>
      </c>
      <c r="S1139">
        <f>IF(ISNUMBER(+VindIndeks_raw_20_small!D1138),+VindIndeks_raw_20_small!D1138,"")</f>
        <v/>
      </c>
      <c r="U1139" s="12">
        <f>+IF(ISNUMBER(ROUND(Y1139,0)),ROUND(Y1139,0),"")</f>
        <v/>
      </c>
      <c r="V1139">
        <f>IF(ISNUMBER(+VindIndeks_raw_20_large!A1138),+VindIndeks_raw_20_large!A1138,"")</f>
        <v/>
      </c>
      <c r="W1139">
        <f>IF(ISNUMBER(+VindIndeks_raw_20_large!B1138),+VindIndeks_raw_20_large!B1138,"")</f>
        <v/>
      </c>
      <c r="X1139">
        <f>IF(ISNUMBER(+VindIndeks_raw_20_large!C1138),+VindIndeks_raw_20_large!C1138,"")</f>
        <v/>
      </c>
      <c r="Y1139">
        <f>IF(ISNUMBER(+VindIndeks_raw_20_large!D1138),+VindIndeks_raw_20_large!D1138,"")</f>
        <v/>
      </c>
    </row>
    <row r="1140">
      <c r="I1140">
        <f>+M1140</f>
        <v/>
      </c>
      <c r="J1140">
        <f>+VindIndeks_raw_13!A1139</f>
        <v/>
      </c>
      <c r="K1140">
        <f>+VindIndeks_raw_13!B1139</f>
        <v/>
      </c>
      <c r="L1140">
        <f>+VindIndeks_raw_13!C1139</f>
        <v/>
      </c>
      <c r="M1140">
        <f>+VindIndeks_raw_13!D1139</f>
        <v/>
      </c>
      <c r="O1140" s="12">
        <f>+IF(ISNUMBER(ROUND(S1140,0)),ROUND(S1140,0),"")</f>
        <v/>
      </c>
      <c r="P1140">
        <f>IF(ISNUMBER(+VindIndeks_raw_20_small!A1139),+VindIndeks_raw_20_small!A1139,"")</f>
        <v/>
      </c>
      <c r="Q1140">
        <f>IF(ISNUMBER(+VindIndeks_raw_20_small!B1139),+VindIndeks_raw_20_small!B1139,"")</f>
        <v/>
      </c>
      <c r="R1140">
        <f>IF(ISNUMBER(+VindIndeks_raw_20_small!C1139),+VindIndeks_raw_20_small!C1139,"")</f>
        <v/>
      </c>
      <c r="S1140">
        <f>IF(ISNUMBER(+VindIndeks_raw_20_small!D1139),+VindIndeks_raw_20_small!D1139,"")</f>
        <v/>
      </c>
      <c r="U1140" s="12">
        <f>+IF(ISNUMBER(ROUND(Y1140,0)),ROUND(Y1140,0),"")</f>
        <v/>
      </c>
      <c r="V1140">
        <f>IF(ISNUMBER(+VindIndeks_raw_20_large!A1139),+VindIndeks_raw_20_large!A1139,"")</f>
        <v/>
      </c>
      <c r="W1140">
        <f>IF(ISNUMBER(+VindIndeks_raw_20_large!B1139),+VindIndeks_raw_20_large!B1139,"")</f>
        <v/>
      </c>
      <c r="X1140">
        <f>IF(ISNUMBER(+VindIndeks_raw_20_large!C1139),+VindIndeks_raw_20_large!C1139,"")</f>
        <v/>
      </c>
      <c r="Y1140">
        <f>IF(ISNUMBER(+VindIndeks_raw_20_large!D1139),+VindIndeks_raw_20_large!D1139,"")</f>
        <v/>
      </c>
    </row>
    <row r="1141">
      <c r="I1141">
        <f>+M1141</f>
        <v/>
      </c>
      <c r="J1141">
        <f>+VindIndeks_raw_13!A1140</f>
        <v/>
      </c>
      <c r="K1141">
        <f>+VindIndeks_raw_13!B1140</f>
        <v/>
      </c>
      <c r="L1141">
        <f>+VindIndeks_raw_13!C1140</f>
        <v/>
      </c>
      <c r="M1141">
        <f>+VindIndeks_raw_13!D1140</f>
        <v/>
      </c>
      <c r="O1141" s="12">
        <f>+IF(ISNUMBER(ROUND(S1141,0)),ROUND(S1141,0),"")</f>
        <v/>
      </c>
      <c r="P1141">
        <f>IF(ISNUMBER(+VindIndeks_raw_20_small!A1140),+VindIndeks_raw_20_small!A1140,"")</f>
        <v/>
      </c>
      <c r="Q1141">
        <f>IF(ISNUMBER(+VindIndeks_raw_20_small!B1140),+VindIndeks_raw_20_small!B1140,"")</f>
        <v/>
      </c>
      <c r="R1141">
        <f>IF(ISNUMBER(+VindIndeks_raw_20_small!C1140),+VindIndeks_raw_20_small!C1140,"")</f>
        <v/>
      </c>
      <c r="S1141">
        <f>IF(ISNUMBER(+VindIndeks_raw_20_small!D1140),+VindIndeks_raw_20_small!D1140,"")</f>
        <v/>
      </c>
      <c r="U1141" s="12">
        <f>+IF(ISNUMBER(ROUND(Y1141,0)),ROUND(Y1141,0),"")</f>
        <v/>
      </c>
      <c r="V1141">
        <f>IF(ISNUMBER(+VindIndeks_raw_20_large!A1140),+VindIndeks_raw_20_large!A1140,"")</f>
        <v/>
      </c>
      <c r="W1141">
        <f>IF(ISNUMBER(+VindIndeks_raw_20_large!B1140),+VindIndeks_raw_20_large!B1140,"")</f>
        <v/>
      </c>
      <c r="X1141">
        <f>IF(ISNUMBER(+VindIndeks_raw_20_large!C1140),+VindIndeks_raw_20_large!C1140,"")</f>
        <v/>
      </c>
      <c r="Y1141">
        <f>IF(ISNUMBER(+VindIndeks_raw_20_large!D1140),+VindIndeks_raw_20_large!D1140,"")</f>
        <v/>
      </c>
    </row>
    <row r="1142">
      <c r="I1142">
        <f>+M1142</f>
        <v/>
      </c>
      <c r="J1142">
        <f>+VindIndeks_raw_13!A1141</f>
        <v/>
      </c>
      <c r="K1142">
        <f>+VindIndeks_raw_13!B1141</f>
        <v/>
      </c>
      <c r="L1142">
        <f>+VindIndeks_raw_13!C1141</f>
        <v/>
      </c>
      <c r="M1142">
        <f>+VindIndeks_raw_13!D1141</f>
        <v/>
      </c>
      <c r="O1142" s="12">
        <f>+IF(ISNUMBER(ROUND(S1142,0)),ROUND(S1142,0),"")</f>
        <v/>
      </c>
      <c r="P1142">
        <f>IF(ISNUMBER(+VindIndeks_raw_20_small!A1141),+VindIndeks_raw_20_small!A1141,"")</f>
        <v/>
      </c>
      <c r="Q1142">
        <f>IF(ISNUMBER(+VindIndeks_raw_20_small!B1141),+VindIndeks_raw_20_small!B1141,"")</f>
        <v/>
      </c>
      <c r="R1142">
        <f>IF(ISNUMBER(+VindIndeks_raw_20_small!C1141),+VindIndeks_raw_20_small!C1141,"")</f>
        <v/>
      </c>
      <c r="S1142">
        <f>IF(ISNUMBER(+VindIndeks_raw_20_small!D1141),+VindIndeks_raw_20_small!D1141,"")</f>
        <v/>
      </c>
      <c r="U1142" s="12">
        <f>+IF(ISNUMBER(ROUND(Y1142,0)),ROUND(Y1142,0),"")</f>
        <v/>
      </c>
      <c r="V1142">
        <f>IF(ISNUMBER(+VindIndeks_raw_20_large!A1141),+VindIndeks_raw_20_large!A1141,"")</f>
        <v/>
      </c>
      <c r="W1142">
        <f>IF(ISNUMBER(+VindIndeks_raw_20_large!B1141),+VindIndeks_raw_20_large!B1141,"")</f>
        <v/>
      </c>
      <c r="X1142">
        <f>IF(ISNUMBER(+VindIndeks_raw_20_large!C1141),+VindIndeks_raw_20_large!C1141,"")</f>
        <v/>
      </c>
      <c r="Y1142">
        <f>IF(ISNUMBER(+VindIndeks_raw_20_large!D1141),+VindIndeks_raw_20_large!D1141,"")</f>
        <v/>
      </c>
    </row>
    <row r="1143">
      <c r="I1143">
        <f>+M1143</f>
        <v/>
      </c>
      <c r="J1143">
        <f>+VindIndeks_raw_13!A1142</f>
        <v/>
      </c>
      <c r="K1143">
        <f>+VindIndeks_raw_13!B1142</f>
        <v/>
      </c>
      <c r="L1143">
        <f>+VindIndeks_raw_13!C1142</f>
        <v/>
      </c>
      <c r="M1143">
        <f>+VindIndeks_raw_13!D1142</f>
        <v/>
      </c>
      <c r="O1143" s="12">
        <f>+IF(ISNUMBER(ROUND(S1143,0)),ROUND(S1143,0),"")</f>
        <v/>
      </c>
      <c r="P1143">
        <f>IF(ISNUMBER(+VindIndeks_raw_20_small!A1142),+VindIndeks_raw_20_small!A1142,"")</f>
        <v/>
      </c>
      <c r="Q1143">
        <f>IF(ISNUMBER(+VindIndeks_raw_20_small!B1142),+VindIndeks_raw_20_small!B1142,"")</f>
        <v/>
      </c>
      <c r="R1143">
        <f>IF(ISNUMBER(+VindIndeks_raw_20_small!C1142),+VindIndeks_raw_20_small!C1142,"")</f>
        <v/>
      </c>
      <c r="S1143">
        <f>IF(ISNUMBER(+VindIndeks_raw_20_small!D1142),+VindIndeks_raw_20_small!D1142,"")</f>
        <v/>
      </c>
      <c r="U1143" s="12">
        <f>+IF(ISNUMBER(ROUND(Y1143,0)),ROUND(Y1143,0),"")</f>
        <v/>
      </c>
      <c r="V1143">
        <f>IF(ISNUMBER(+VindIndeks_raw_20_large!A1142),+VindIndeks_raw_20_large!A1142,"")</f>
        <v/>
      </c>
      <c r="W1143">
        <f>IF(ISNUMBER(+VindIndeks_raw_20_large!B1142),+VindIndeks_raw_20_large!B1142,"")</f>
        <v/>
      </c>
      <c r="X1143">
        <f>IF(ISNUMBER(+VindIndeks_raw_20_large!C1142),+VindIndeks_raw_20_large!C1142,"")</f>
        <v/>
      </c>
      <c r="Y1143">
        <f>IF(ISNUMBER(+VindIndeks_raw_20_large!D1142),+VindIndeks_raw_20_large!D1142,"")</f>
        <v/>
      </c>
    </row>
    <row r="1144">
      <c r="I1144">
        <f>+M1144</f>
        <v/>
      </c>
      <c r="J1144">
        <f>+VindIndeks_raw_13!A1143</f>
        <v/>
      </c>
      <c r="K1144">
        <f>+VindIndeks_raw_13!B1143</f>
        <v/>
      </c>
      <c r="L1144">
        <f>+VindIndeks_raw_13!C1143</f>
        <v/>
      </c>
      <c r="M1144">
        <f>+VindIndeks_raw_13!D1143</f>
        <v/>
      </c>
      <c r="O1144" s="12">
        <f>+IF(ISNUMBER(ROUND(S1144,0)),ROUND(S1144,0),"")</f>
        <v/>
      </c>
      <c r="P1144">
        <f>IF(ISNUMBER(+VindIndeks_raw_20_small!A1143),+VindIndeks_raw_20_small!A1143,"")</f>
        <v/>
      </c>
      <c r="Q1144">
        <f>IF(ISNUMBER(+VindIndeks_raw_20_small!B1143),+VindIndeks_raw_20_small!B1143,"")</f>
        <v/>
      </c>
      <c r="R1144">
        <f>IF(ISNUMBER(+VindIndeks_raw_20_small!C1143),+VindIndeks_raw_20_small!C1143,"")</f>
        <v/>
      </c>
      <c r="S1144">
        <f>IF(ISNUMBER(+VindIndeks_raw_20_small!D1143),+VindIndeks_raw_20_small!D1143,"")</f>
        <v/>
      </c>
      <c r="U1144" s="12">
        <f>+IF(ISNUMBER(ROUND(Y1144,0)),ROUND(Y1144,0),"")</f>
        <v/>
      </c>
      <c r="V1144">
        <f>IF(ISNUMBER(+VindIndeks_raw_20_large!A1143),+VindIndeks_raw_20_large!A1143,"")</f>
        <v/>
      </c>
      <c r="W1144">
        <f>IF(ISNUMBER(+VindIndeks_raw_20_large!B1143),+VindIndeks_raw_20_large!B1143,"")</f>
        <v/>
      </c>
      <c r="X1144">
        <f>IF(ISNUMBER(+VindIndeks_raw_20_large!C1143),+VindIndeks_raw_20_large!C1143,"")</f>
        <v/>
      </c>
      <c r="Y1144">
        <f>IF(ISNUMBER(+VindIndeks_raw_20_large!D1143),+VindIndeks_raw_20_large!D1143,"")</f>
        <v/>
      </c>
    </row>
    <row r="1145">
      <c r="I1145">
        <f>+M1145</f>
        <v/>
      </c>
      <c r="J1145">
        <f>+VindIndeks_raw_13!A1144</f>
        <v/>
      </c>
      <c r="K1145">
        <f>+VindIndeks_raw_13!B1144</f>
        <v/>
      </c>
      <c r="L1145">
        <f>+VindIndeks_raw_13!C1144</f>
        <v/>
      </c>
      <c r="M1145">
        <f>+VindIndeks_raw_13!D1144</f>
        <v/>
      </c>
      <c r="O1145" s="12">
        <f>+IF(ISNUMBER(ROUND(S1145,0)),ROUND(S1145,0),"")</f>
        <v/>
      </c>
      <c r="P1145">
        <f>IF(ISNUMBER(+VindIndeks_raw_20_small!A1144),+VindIndeks_raw_20_small!A1144,"")</f>
        <v/>
      </c>
      <c r="Q1145">
        <f>IF(ISNUMBER(+VindIndeks_raw_20_small!B1144),+VindIndeks_raw_20_small!B1144,"")</f>
        <v/>
      </c>
      <c r="R1145">
        <f>IF(ISNUMBER(+VindIndeks_raw_20_small!C1144),+VindIndeks_raw_20_small!C1144,"")</f>
        <v/>
      </c>
      <c r="S1145">
        <f>IF(ISNUMBER(+VindIndeks_raw_20_small!D1144),+VindIndeks_raw_20_small!D1144,"")</f>
        <v/>
      </c>
      <c r="U1145" s="12">
        <f>+IF(ISNUMBER(ROUND(Y1145,0)),ROUND(Y1145,0),"")</f>
        <v/>
      </c>
      <c r="V1145">
        <f>IF(ISNUMBER(+VindIndeks_raw_20_large!A1144),+VindIndeks_raw_20_large!A1144,"")</f>
        <v/>
      </c>
      <c r="W1145">
        <f>IF(ISNUMBER(+VindIndeks_raw_20_large!B1144),+VindIndeks_raw_20_large!B1144,"")</f>
        <v/>
      </c>
      <c r="X1145">
        <f>IF(ISNUMBER(+VindIndeks_raw_20_large!C1144),+VindIndeks_raw_20_large!C1144,"")</f>
        <v/>
      </c>
      <c r="Y1145">
        <f>IF(ISNUMBER(+VindIndeks_raw_20_large!D1144),+VindIndeks_raw_20_large!D1144,"")</f>
        <v/>
      </c>
    </row>
    <row r="1146">
      <c r="I1146">
        <f>+M1146</f>
        <v/>
      </c>
      <c r="J1146">
        <f>+VindIndeks_raw_13!A1145</f>
        <v/>
      </c>
      <c r="K1146">
        <f>+VindIndeks_raw_13!B1145</f>
        <v/>
      </c>
      <c r="L1146">
        <f>+VindIndeks_raw_13!C1145</f>
        <v/>
      </c>
      <c r="M1146">
        <f>+VindIndeks_raw_13!D1145</f>
        <v/>
      </c>
      <c r="O1146" s="12">
        <f>+IF(ISNUMBER(ROUND(S1146,0)),ROUND(S1146,0),"")</f>
        <v/>
      </c>
      <c r="P1146">
        <f>IF(ISNUMBER(+VindIndeks_raw_20_small!A1145),+VindIndeks_raw_20_small!A1145,"")</f>
        <v/>
      </c>
      <c r="Q1146">
        <f>IF(ISNUMBER(+VindIndeks_raw_20_small!B1145),+VindIndeks_raw_20_small!B1145,"")</f>
        <v/>
      </c>
      <c r="R1146">
        <f>IF(ISNUMBER(+VindIndeks_raw_20_small!C1145),+VindIndeks_raw_20_small!C1145,"")</f>
        <v/>
      </c>
      <c r="S1146">
        <f>IF(ISNUMBER(+VindIndeks_raw_20_small!D1145),+VindIndeks_raw_20_small!D1145,"")</f>
        <v/>
      </c>
      <c r="U1146" s="12">
        <f>+IF(ISNUMBER(ROUND(Y1146,0)),ROUND(Y1146,0),"")</f>
        <v/>
      </c>
      <c r="V1146">
        <f>IF(ISNUMBER(+VindIndeks_raw_20_large!A1145),+VindIndeks_raw_20_large!A1145,"")</f>
        <v/>
      </c>
      <c r="W1146">
        <f>IF(ISNUMBER(+VindIndeks_raw_20_large!B1145),+VindIndeks_raw_20_large!B1145,"")</f>
        <v/>
      </c>
      <c r="X1146">
        <f>IF(ISNUMBER(+VindIndeks_raw_20_large!C1145),+VindIndeks_raw_20_large!C1145,"")</f>
        <v/>
      </c>
      <c r="Y1146">
        <f>IF(ISNUMBER(+VindIndeks_raw_20_large!D1145),+VindIndeks_raw_20_large!D1145,"")</f>
        <v/>
      </c>
    </row>
    <row r="1147">
      <c r="I1147">
        <f>+M1147</f>
        <v/>
      </c>
      <c r="J1147">
        <f>+VindIndeks_raw_13!A1146</f>
        <v/>
      </c>
      <c r="K1147">
        <f>+VindIndeks_raw_13!B1146</f>
        <v/>
      </c>
      <c r="L1147">
        <f>+VindIndeks_raw_13!C1146</f>
        <v/>
      </c>
      <c r="M1147">
        <f>+VindIndeks_raw_13!D1146</f>
        <v/>
      </c>
      <c r="O1147" s="12">
        <f>+IF(ISNUMBER(ROUND(S1147,0)),ROUND(S1147,0),"")</f>
        <v/>
      </c>
      <c r="P1147">
        <f>IF(ISNUMBER(+VindIndeks_raw_20_small!A1146),+VindIndeks_raw_20_small!A1146,"")</f>
        <v/>
      </c>
      <c r="Q1147">
        <f>IF(ISNUMBER(+VindIndeks_raw_20_small!B1146),+VindIndeks_raw_20_small!B1146,"")</f>
        <v/>
      </c>
      <c r="R1147">
        <f>IF(ISNUMBER(+VindIndeks_raw_20_small!C1146),+VindIndeks_raw_20_small!C1146,"")</f>
        <v/>
      </c>
      <c r="S1147">
        <f>IF(ISNUMBER(+VindIndeks_raw_20_small!D1146),+VindIndeks_raw_20_small!D1146,"")</f>
        <v/>
      </c>
      <c r="U1147" s="12">
        <f>+IF(ISNUMBER(ROUND(Y1147,0)),ROUND(Y1147,0),"")</f>
        <v/>
      </c>
      <c r="V1147">
        <f>IF(ISNUMBER(+VindIndeks_raw_20_large!A1146),+VindIndeks_raw_20_large!A1146,"")</f>
        <v/>
      </c>
      <c r="W1147">
        <f>IF(ISNUMBER(+VindIndeks_raw_20_large!B1146),+VindIndeks_raw_20_large!B1146,"")</f>
        <v/>
      </c>
      <c r="X1147">
        <f>IF(ISNUMBER(+VindIndeks_raw_20_large!C1146),+VindIndeks_raw_20_large!C1146,"")</f>
        <v/>
      </c>
      <c r="Y1147">
        <f>IF(ISNUMBER(+VindIndeks_raw_20_large!D1146),+VindIndeks_raw_20_large!D1146,"")</f>
        <v/>
      </c>
    </row>
    <row r="1148">
      <c r="I1148">
        <f>+M1148</f>
        <v/>
      </c>
      <c r="J1148">
        <f>+VindIndeks_raw_13!A1147</f>
        <v/>
      </c>
      <c r="K1148">
        <f>+VindIndeks_raw_13!B1147</f>
        <v/>
      </c>
      <c r="L1148">
        <f>+VindIndeks_raw_13!C1147</f>
        <v/>
      </c>
      <c r="M1148">
        <f>+VindIndeks_raw_13!D1147</f>
        <v/>
      </c>
      <c r="O1148" s="12">
        <f>+IF(ISNUMBER(ROUND(S1148,0)),ROUND(S1148,0),"")</f>
        <v/>
      </c>
      <c r="P1148">
        <f>IF(ISNUMBER(+VindIndeks_raw_20_small!A1147),+VindIndeks_raw_20_small!A1147,"")</f>
        <v/>
      </c>
      <c r="Q1148">
        <f>IF(ISNUMBER(+VindIndeks_raw_20_small!B1147),+VindIndeks_raw_20_small!B1147,"")</f>
        <v/>
      </c>
      <c r="R1148">
        <f>IF(ISNUMBER(+VindIndeks_raw_20_small!C1147),+VindIndeks_raw_20_small!C1147,"")</f>
        <v/>
      </c>
      <c r="S1148">
        <f>IF(ISNUMBER(+VindIndeks_raw_20_small!D1147),+VindIndeks_raw_20_small!D1147,"")</f>
        <v/>
      </c>
      <c r="U1148" s="12">
        <f>+IF(ISNUMBER(ROUND(Y1148,0)),ROUND(Y1148,0),"")</f>
        <v/>
      </c>
      <c r="V1148">
        <f>IF(ISNUMBER(+VindIndeks_raw_20_large!A1147),+VindIndeks_raw_20_large!A1147,"")</f>
        <v/>
      </c>
      <c r="W1148">
        <f>IF(ISNUMBER(+VindIndeks_raw_20_large!B1147),+VindIndeks_raw_20_large!B1147,"")</f>
        <v/>
      </c>
      <c r="X1148">
        <f>IF(ISNUMBER(+VindIndeks_raw_20_large!C1147),+VindIndeks_raw_20_large!C1147,"")</f>
        <v/>
      </c>
      <c r="Y1148">
        <f>IF(ISNUMBER(+VindIndeks_raw_20_large!D1147),+VindIndeks_raw_20_large!D1147,"")</f>
        <v/>
      </c>
    </row>
    <row r="1149">
      <c r="I1149">
        <f>+M1149</f>
        <v/>
      </c>
      <c r="J1149">
        <f>+VindIndeks_raw_13!A1148</f>
        <v/>
      </c>
      <c r="K1149">
        <f>+VindIndeks_raw_13!B1148</f>
        <v/>
      </c>
      <c r="L1149">
        <f>+VindIndeks_raw_13!C1148</f>
        <v/>
      </c>
      <c r="M1149">
        <f>+VindIndeks_raw_13!D1148</f>
        <v/>
      </c>
      <c r="O1149" s="12">
        <f>+IF(ISNUMBER(ROUND(S1149,0)),ROUND(S1149,0),"")</f>
        <v/>
      </c>
      <c r="P1149">
        <f>IF(ISNUMBER(+VindIndeks_raw_20_small!A1148),+VindIndeks_raw_20_small!A1148,"")</f>
        <v/>
      </c>
      <c r="Q1149">
        <f>IF(ISNUMBER(+VindIndeks_raw_20_small!B1148),+VindIndeks_raw_20_small!B1148,"")</f>
        <v/>
      </c>
      <c r="R1149">
        <f>IF(ISNUMBER(+VindIndeks_raw_20_small!C1148),+VindIndeks_raw_20_small!C1148,"")</f>
        <v/>
      </c>
      <c r="S1149">
        <f>IF(ISNUMBER(+VindIndeks_raw_20_small!D1148),+VindIndeks_raw_20_small!D1148,"")</f>
        <v/>
      </c>
      <c r="U1149" s="12">
        <f>+IF(ISNUMBER(ROUND(Y1149,0)),ROUND(Y1149,0),"")</f>
        <v/>
      </c>
      <c r="V1149">
        <f>IF(ISNUMBER(+VindIndeks_raw_20_large!A1148),+VindIndeks_raw_20_large!A1148,"")</f>
        <v/>
      </c>
      <c r="W1149">
        <f>IF(ISNUMBER(+VindIndeks_raw_20_large!B1148),+VindIndeks_raw_20_large!B1148,"")</f>
        <v/>
      </c>
      <c r="X1149">
        <f>IF(ISNUMBER(+VindIndeks_raw_20_large!C1148),+VindIndeks_raw_20_large!C1148,"")</f>
        <v/>
      </c>
      <c r="Y1149">
        <f>IF(ISNUMBER(+VindIndeks_raw_20_large!D1148),+VindIndeks_raw_20_large!D1148,"")</f>
        <v/>
      </c>
    </row>
    <row r="1150">
      <c r="I1150">
        <f>+M1150</f>
        <v/>
      </c>
      <c r="J1150">
        <f>+VindIndeks_raw_13!A1149</f>
        <v/>
      </c>
      <c r="K1150">
        <f>+VindIndeks_raw_13!B1149</f>
        <v/>
      </c>
      <c r="L1150">
        <f>+VindIndeks_raw_13!C1149</f>
        <v/>
      </c>
      <c r="M1150">
        <f>+VindIndeks_raw_13!D1149</f>
        <v/>
      </c>
      <c r="O1150" s="12">
        <f>+IF(ISNUMBER(ROUND(S1150,0)),ROUND(S1150,0),"")</f>
        <v/>
      </c>
      <c r="P1150">
        <f>IF(ISNUMBER(+VindIndeks_raw_20_small!A1149),+VindIndeks_raw_20_small!A1149,"")</f>
        <v/>
      </c>
      <c r="Q1150">
        <f>IF(ISNUMBER(+VindIndeks_raw_20_small!B1149),+VindIndeks_raw_20_small!B1149,"")</f>
        <v/>
      </c>
      <c r="R1150">
        <f>IF(ISNUMBER(+VindIndeks_raw_20_small!C1149),+VindIndeks_raw_20_small!C1149,"")</f>
        <v/>
      </c>
      <c r="S1150">
        <f>IF(ISNUMBER(+VindIndeks_raw_20_small!D1149),+VindIndeks_raw_20_small!D1149,"")</f>
        <v/>
      </c>
      <c r="U1150" s="12">
        <f>+IF(ISNUMBER(ROUND(Y1150,0)),ROUND(Y1150,0),"")</f>
        <v/>
      </c>
      <c r="V1150">
        <f>IF(ISNUMBER(+VindIndeks_raw_20_large!A1149),+VindIndeks_raw_20_large!A1149,"")</f>
        <v/>
      </c>
      <c r="W1150">
        <f>IF(ISNUMBER(+VindIndeks_raw_20_large!B1149),+VindIndeks_raw_20_large!B1149,"")</f>
        <v/>
      </c>
      <c r="X1150">
        <f>IF(ISNUMBER(+VindIndeks_raw_20_large!C1149),+VindIndeks_raw_20_large!C1149,"")</f>
        <v/>
      </c>
      <c r="Y1150">
        <f>IF(ISNUMBER(+VindIndeks_raw_20_large!D1149),+VindIndeks_raw_20_large!D1149,"")</f>
        <v/>
      </c>
    </row>
    <row r="1151">
      <c r="I1151">
        <f>+M1151</f>
        <v/>
      </c>
      <c r="J1151">
        <f>+VindIndeks_raw_13!A1150</f>
        <v/>
      </c>
      <c r="K1151">
        <f>+VindIndeks_raw_13!B1150</f>
        <v/>
      </c>
      <c r="L1151">
        <f>+VindIndeks_raw_13!C1150</f>
        <v/>
      </c>
      <c r="M1151">
        <f>+VindIndeks_raw_13!D1150</f>
        <v/>
      </c>
      <c r="O1151" s="12">
        <f>+IF(ISNUMBER(ROUND(S1151,0)),ROUND(S1151,0),"")</f>
        <v/>
      </c>
      <c r="P1151">
        <f>IF(ISNUMBER(+VindIndeks_raw_20_small!A1150),+VindIndeks_raw_20_small!A1150,"")</f>
        <v/>
      </c>
      <c r="Q1151">
        <f>IF(ISNUMBER(+VindIndeks_raw_20_small!B1150),+VindIndeks_raw_20_small!B1150,"")</f>
        <v/>
      </c>
      <c r="R1151">
        <f>IF(ISNUMBER(+VindIndeks_raw_20_small!C1150),+VindIndeks_raw_20_small!C1150,"")</f>
        <v/>
      </c>
      <c r="S1151">
        <f>IF(ISNUMBER(+VindIndeks_raw_20_small!D1150),+VindIndeks_raw_20_small!D1150,"")</f>
        <v/>
      </c>
      <c r="U1151" s="12">
        <f>+IF(ISNUMBER(ROUND(Y1151,0)),ROUND(Y1151,0),"")</f>
        <v/>
      </c>
      <c r="V1151">
        <f>IF(ISNUMBER(+VindIndeks_raw_20_large!A1150),+VindIndeks_raw_20_large!A1150,"")</f>
        <v/>
      </c>
      <c r="W1151">
        <f>IF(ISNUMBER(+VindIndeks_raw_20_large!B1150),+VindIndeks_raw_20_large!B1150,"")</f>
        <v/>
      </c>
      <c r="X1151">
        <f>IF(ISNUMBER(+VindIndeks_raw_20_large!C1150),+VindIndeks_raw_20_large!C1150,"")</f>
        <v/>
      </c>
      <c r="Y1151">
        <f>IF(ISNUMBER(+VindIndeks_raw_20_large!D1150),+VindIndeks_raw_20_large!D1150,"")</f>
        <v/>
      </c>
    </row>
    <row r="1152">
      <c r="I1152">
        <f>+M1152</f>
        <v/>
      </c>
      <c r="J1152">
        <f>+VindIndeks_raw_13!A1151</f>
        <v/>
      </c>
      <c r="K1152">
        <f>+VindIndeks_raw_13!B1151</f>
        <v/>
      </c>
      <c r="L1152">
        <f>+VindIndeks_raw_13!C1151</f>
        <v/>
      </c>
      <c r="M1152">
        <f>+VindIndeks_raw_13!D1151</f>
        <v/>
      </c>
      <c r="O1152" s="12">
        <f>+IF(ISNUMBER(ROUND(S1152,0)),ROUND(S1152,0),"")</f>
        <v/>
      </c>
      <c r="P1152">
        <f>IF(ISNUMBER(+VindIndeks_raw_20_small!A1151),+VindIndeks_raw_20_small!A1151,"")</f>
        <v/>
      </c>
      <c r="Q1152">
        <f>IF(ISNUMBER(+VindIndeks_raw_20_small!B1151),+VindIndeks_raw_20_small!B1151,"")</f>
        <v/>
      </c>
      <c r="R1152">
        <f>IF(ISNUMBER(+VindIndeks_raw_20_small!C1151),+VindIndeks_raw_20_small!C1151,"")</f>
        <v/>
      </c>
      <c r="S1152">
        <f>IF(ISNUMBER(+VindIndeks_raw_20_small!D1151),+VindIndeks_raw_20_small!D1151,"")</f>
        <v/>
      </c>
      <c r="U1152" s="12">
        <f>+IF(ISNUMBER(ROUND(Y1152,0)),ROUND(Y1152,0),"")</f>
        <v/>
      </c>
      <c r="V1152">
        <f>IF(ISNUMBER(+VindIndeks_raw_20_large!A1151),+VindIndeks_raw_20_large!A1151,"")</f>
        <v/>
      </c>
      <c r="W1152">
        <f>IF(ISNUMBER(+VindIndeks_raw_20_large!B1151),+VindIndeks_raw_20_large!B1151,"")</f>
        <v/>
      </c>
      <c r="X1152">
        <f>IF(ISNUMBER(+VindIndeks_raw_20_large!C1151),+VindIndeks_raw_20_large!C1151,"")</f>
        <v/>
      </c>
      <c r="Y1152">
        <f>IF(ISNUMBER(+VindIndeks_raw_20_large!D1151),+VindIndeks_raw_20_large!D1151,"")</f>
        <v/>
      </c>
    </row>
    <row r="1153">
      <c r="I1153">
        <f>+M1153</f>
        <v/>
      </c>
      <c r="J1153">
        <f>+VindIndeks_raw_13!A1152</f>
        <v/>
      </c>
      <c r="K1153">
        <f>+VindIndeks_raw_13!B1152</f>
        <v/>
      </c>
      <c r="L1153">
        <f>+VindIndeks_raw_13!C1152</f>
        <v/>
      </c>
      <c r="M1153">
        <f>+VindIndeks_raw_13!D1152</f>
        <v/>
      </c>
      <c r="O1153" s="12">
        <f>+IF(ISNUMBER(ROUND(S1153,0)),ROUND(S1153,0),"")</f>
        <v/>
      </c>
      <c r="P1153">
        <f>IF(ISNUMBER(+VindIndeks_raw_20_small!A1152),+VindIndeks_raw_20_small!A1152,"")</f>
        <v/>
      </c>
      <c r="Q1153">
        <f>IF(ISNUMBER(+VindIndeks_raw_20_small!B1152),+VindIndeks_raw_20_small!B1152,"")</f>
        <v/>
      </c>
      <c r="R1153">
        <f>IF(ISNUMBER(+VindIndeks_raw_20_small!C1152),+VindIndeks_raw_20_small!C1152,"")</f>
        <v/>
      </c>
      <c r="S1153">
        <f>IF(ISNUMBER(+VindIndeks_raw_20_small!D1152),+VindIndeks_raw_20_small!D1152,"")</f>
        <v/>
      </c>
      <c r="U1153" s="12">
        <f>+IF(ISNUMBER(ROUND(Y1153,0)),ROUND(Y1153,0),"")</f>
        <v/>
      </c>
      <c r="V1153">
        <f>IF(ISNUMBER(+VindIndeks_raw_20_large!A1152),+VindIndeks_raw_20_large!A1152,"")</f>
        <v/>
      </c>
      <c r="W1153">
        <f>IF(ISNUMBER(+VindIndeks_raw_20_large!B1152),+VindIndeks_raw_20_large!B1152,"")</f>
        <v/>
      </c>
      <c r="X1153">
        <f>IF(ISNUMBER(+VindIndeks_raw_20_large!C1152),+VindIndeks_raw_20_large!C1152,"")</f>
        <v/>
      </c>
      <c r="Y1153">
        <f>IF(ISNUMBER(+VindIndeks_raw_20_large!D1152),+VindIndeks_raw_20_large!D1152,"")</f>
        <v/>
      </c>
    </row>
    <row r="1154">
      <c r="I1154">
        <f>+M1154</f>
        <v/>
      </c>
      <c r="J1154">
        <f>+VindIndeks_raw_13!A1153</f>
        <v/>
      </c>
      <c r="K1154">
        <f>+VindIndeks_raw_13!B1153</f>
        <v/>
      </c>
      <c r="L1154">
        <f>+VindIndeks_raw_13!C1153</f>
        <v/>
      </c>
      <c r="M1154">
        <f>+VindIndeks_raw_13!D1153</f>
        <v/>
      </c>
      <c r="O1154" s="12">
        <f>+IF(ISNUMBER(ROUND(S1154,0)),ROUND(S1154,0),"")</f>
        <v/>
      </c>
      <c r="P1154">
        <f>IF(ISNUMBER(+VindIndeks_raw_20_small!A1153),+VindIndeks_raw_20_small!A1153,"")</f>
        <v/>
      </c>
      <c r="Q1154">
        <f>IF(ISNUMBER(+VindIndeks_raw_20_small!B1153),+VindIndeks_raw_20_small!B1153,"")</f>
        <v/>
      </c>
      <c r="R1154">
        <f>IF(ISNUMBER(+VindIndeks_raw_20_small!C1153),+VindIndeks_raw_20_small!C1153,"")</f>
        <v/>
      </c>
      <c r="S1154">
        <f>IF(ISNUMBER(+VindIndeks_raw_20_small!D1153),+VindIndeks_raw_20_small!D1153,"")</f>
        <v/>
      </c>
      <c r="U1154" s="12">
        <f>+IF(ISNUMBER(ROUND(Y1154,0)),ROUND(Y1154,0),"")</f>
        <v/>
      </c>
      <c r="V1154">
        <f>IF(ISNUMBER(+VindIndeks_raw_20_large!A1153),+VindIndeks_raw_20_large!A1153,"")</f>
        <v/>
      </c>
      <c r="W1154">
        <f>IF(ISNUMBER(+VindIndeks_raw_20_large!B1153),+VindIndeks_raw_20_large!B1153,"")</f>
        <v/>
      </c>
      <c r="X1154">
        <f>IF(ISNUMBER(+VindIndeks_raw_20_large!C1153),+VindIndeks_raw_20_large!C1153,"")</f>
        <v/>
      </c>
      <c r="Y1154">
        <f>IF(ISNUMBER(+VindIndeks_raw_20_large!D1153),+VindIndeks_raw_20_large!D1153,"")</f>
        <v/>
      </c>
    </row>
    <row r="1155">
      <c r="I1155">
        <f>+M1155</f>
        <v/>
      </c>
      <c r="J1155">
        <f>+VindIndeks_raw_13!A1154</f>
        <v/>
      </c>
      <c r="K1155">
        <f>+VindIndeks_raw_13!B1154</f>
        <v/>
      </c>
      <c r="L1155">
        <f>+VindIndeks_raw_13!C1154</f>
        <v/>
      </c>
      <c r="M1155">
        <f>+VindIndeks_raw_13!D1154</f>
        <v/>
      </c>
      <c r="O1155" s="12">
        <f>+IF(ISNUMBER(ROUND(S1155,0)),ROUND(S1155,0),"")</f>
        <v/>
      </c>
      <c r="P1155">
        <f>IF(ISNUMBER(+VindIndeks_raw_20_small!A1154),+VindIndeks_raw_20_small!A1154,"")</f>
        <v/>
      </c>
      <c r="Q1155">
        <f>IF(ISNUMBER(+VindIndeks_raw_20_small!B1154),+VindIndeks_raw_20_small!B1154,"")</f>
        <v/>
      </c>
      <c r="R1155">
        <f>IF(ISNUMBER(+VindIndeks_raw_20_small!C1154),+VindIndeks_raw_20_small!C1154,"")</f>
        <v/>
      </c>
      <c r="S1155">
        <f>IF(ISNUMBER(+VindIndeks_raw_20_small!D1154),+VindIndeks_raw_20_small!D1154,"")</f>
        <v/>
      </c>
      <c r="U1155" s="12">
        <f>+IF(ISNUMBER(ROUND(Y1155,0)),ROUND(Y1155,0),"")</f>
        <v/>
      </c>
      <c r="V1155">
        <f>IF(ISNUMBER(+VindIndeks_raw_20_large!A1154),+VindIndeks_raw_20_large!A1154,"")</f>
        <v/>
      </c>
      <c r="W1155">
        <f>IF(ISNUMBER(+VindIndeks_raw_20_large!B1154),+VindIndeks_raw_20_large!B1154,"")</f>
        <v/>
      </c>
      <c r="X1155">
        <f>IF(ISNUMBER(+VindIndeks_raw_20_large!C1154),+VindIndeks_raw_20_large!C1154,"")</f>
        <v/>
      </c>
      <c r="Y1155">
        <f>IF(ISNUMBER(+VindIndeks_raw_20_large!D1154),+VindIndeks_raw_20_large!D1154,"")</f>
        <v/>
      </c>
    </row>
    <row r="1156">
      <c r="I1156">
        <f>+M1156</f>
        <v/>
      </c>
      <c r="J1156">
        <f>+VindIndeks_raw_13!A1155</f>
        <v/>
      </c>
      <c r="K1156">
        <f>+VindIndeks_raw_13!B1155</f>
        <v/>
      </c>
      <c r="L1156">
        <f>+VindIndeks_raw_13!C1155</f>
        <v/>
      </c>
      <c r="M1156">
        <f>+VindIndeks_raw_13!D1155</f>
        <v/>
      </c>
      <c r="O1156" s="12">
        <f>+IF(ISNUMBER(ROUND(S1156,0)),ROUND(S1156,0),"")</f>
        <v/>
      </c>
      <c r="P1156">
        <f>IF(ISNUMBER(+VindIndeks_raw_20_small!A1155),+VindIndeks_raw_20_small!A1155,"")</f>
        <v/>
      </c>
      <c r="Q1156">
        <f>IF(ISNUMBER(+VindIndeks_raw_20_small!B1155),+VindIndeks_raw_20_small!B1155,"")</f>
        <v/>
      </c>
      <c r="R1156">
        <f>IF(ISNUMBER(+VindIndeks_raw_20_small!C1155),+VindIndeks_raw_20_small!C1155,"")</f>
        <v/>
      </c>
      <c r="S1156">
        <f>IF(ISNUMBER(+VindIndeks_raw_20_small!D1155),+VindIndeks_raw_20_small!D1155,"")</f>
        <v/>
      </c>
      <c r="U1156" s="12">
        <f>+IF(ISNUMBER(ROUND(Y1156,0)),ROUND(Y1156,0),"")</f>
        <v/>
      </c>
      <c r="V1156">
        <f>IF(ISNUMBER(+VindIndeks_raw_20_large!A1155),+VindIndeks_raw_20_large!A1155,"")</f>
        <v/>
      </c>
      <c r="W1156">
        <f>IF(ISNUMBER(+VindIndeks_raw_20_large!B1155),+VindIndeks_raw_20_large!B1155,"")</f>
        <v/>
      </c>
      <c r="X1156">
        <f>IF(ISNUMBER(+VindIndeks_raw_20_large!C1155),+VindIndeks_raw_20_large!C1155,"")</f>
        <v/>
      </c>
      <c r="Y1156">
        <f>IF(ISNUMBER(+VindIndeks_raw_20_large!D1155),+VindIndeks_raw_20_large!D1155,"")</f>
        <v/>
      </c>
    </row>
    <row r="1157">
      <c r="I1157">
        <f>+M1157</f>
        <v/>
      </c>
      <c r="J1157">
        <f>+VindIndeks_raw_13!A1156</f>
        <v/>
      </c>
      <c r="K1157">
        <f>+VindIndeks_raw_13!B1156</f>
        <v/>
      </c>
      <c r="L1157">
        <f>+VindIndeks_raw_13!C1156</f>
        <v/>
      </c>
      <c r="M1157">
        <f>+VindIndeks_raw_13!D1156</f>
        <v/>
      </c>
      <c r="O1157" s="12">
        <f>+IF(ISNUMBER(ROUND(S1157,0)),ROUND(S1157,0),"")</f>
        <v/>
      </c>
      <c r="P1157">
        <f>IF(ISNUMBER(+VindIndeks_raw_20_small!A1156),+VindIndeks_raw_20_small!A1156,"")</f>
        <v/>
      </c>
      <c r="Q1157">
        <f>IF(ISNUMBER(+VindIndeks_raw_20_small!B1156),+VindIndeks_raw_20_small!B1156,"")</f>
        <v/>
      </c>
      <c r="R1157">
        <f>IF(ISNUMBER(+VindIndeks_raw_20_small!C1156),+VindIndeks_raw_20_small!C1156,"")</f>
        <v/>
      </c>
      <c r="S1157">
        <f>IF(ISNUMBER(+VindIndeks_raw_20_small!D1156),+VindIndeks_raw_20_small!D1156,"")</f>
        <v/>
      </c>
      <c r="U1157" s="12">
        <f>+IF(ISNUMBER(ROUND(Y1157,0)),ROUND(Y1157,0),"")</f>
        <v/>
      </c>
      <c r="V1157">
        <f>IF(ISNUMBER(+VindIndeks_raw_20_large!A1156),+VindIndeks_raw_20_large!A1156,"")</f>
        <v/>
      </c>
      <c r="W1157">
        <f>IF(ISNUMBER(+VindIndeks_raw_20_large!B1156),+VindIndeks_raw_20_large!B1156,"")</f>
        <v/>
      </c>
      <c r="X1157">
        <f>IF(ISNUMBER(+VindIndeks_raw_20_large!C1156),+VindIndeks_raw_20_large!C1156,"")</f>
        <v/>
      </c>
      <c r="Y1157">
        <f>IF(ISNUMBER(+VindIndeks_raw_20_large!D1156),+VindIndeks_raw_20_large!D1156,"")</f>
        <v/>
      </c>
    </row>
    <row r="1158">
      <c r="I1158">
        <f>+M1158</f>
        <v/>
      </c>
      <c r="J1158">
        <f>+VindIndeks_raw_13!A1157</f>
        <v/>
      </c>
      <c r="K1158">
        <f>+VindIndeks_raw_13!B1157</f>
        <v/>
      </c>
      <c r="L1158">
        <f>+VindIndeks_raw_13!C1157</f>
        <v/>
      </c>
      <c r="M1158">
        <f>+VindIndeks_raw_13!D1157</f>
        <v/>
      </c>
      <c r="O1158" s="12">
        <f>+IF(ISNUMBER(ROUND(S1158,0)),ROUND(S1158,0),"")</f>
        <v/>
      </c>
      <c r="P1158">
        <f>IF(ISNUMBER(+VindIndeks_raw_20_small!A1157),+VindIndeks_raw_20_small!A1157,"")</f>
        <v/>
      </c>
      <c r="Q1158">
        <f>IF(ISNUMBER(+VindIndeks_raw_20_small!B1157),+VindIndeks_raw_20_small!B1157,"")</f>
        <v/>
      </c>
      <c r="R1158">
        <f>IF(ISNUMBER(+VindIndeks_raw_20_small!C1157),+VindIndeks_raw_20_small!C1157,"")</f>
        <v/>
      </c>
      <c r="S1158">
        <f>IF(ISNUMBER(+VindIndeks_raw_20_small!D1157),+VindIndeks_raw_20_small!D1157,"")</f>
        <v/>
      </c>
      <c r="U1158" s="12">
        <f>+IF(ISNUMBER(ROUND(Y1158,0)),ROUND(Y1158,0),"")</f>
        <v/>
      </c>
      <c r="V1158">
        <f>IF(ISNUMBER(+VindIndeks_raw_20_large!A1157),+VindIndeks_raw_20_large!A1157,"")</f>
        <v/>
      </c>
      <c r="W1158">
        <f>IF(ISNUMBER(+VindIndeks_raw_20_large!B1157),+VindIndeks_raw_20_large!B1157,"")</f>
        <v/>
      </c>
      <c r="X1158">
        <f>IF(ISNUMBER(+VindIndeks_raw_20_large!C1157),+VindIndeks_raw_20_large!C1157,"")</f>
        <v/>
      </c>
      <c r="Y1158">
        <f>IF(ISNUMBER(+VindIndeks_raw_20_large!D1157),+VindIndeks_raw_20_large!D1157,"")</f>
        <v/>
      </c>
    </row>
    <row r="1159">
      <c r="I1159">
        <f>+M1159</f>
        <v/>
      </c>
      <c r="J1159">
        <f>+VindIndeks_raw_13!A1158</f>
        <v/>
      </c>
      <c r="K1159">
        <f>+VindIndeks_raw_13!B1158</f>
        <v/>
      </c>
      <c r="L1159">
        <f>+VindIndeks_raw_13!C1158</f>
        <v/>
      </c>
      <c r="M1159">
        <f>+VindIndeks_raw_13!D1158</f>
        <v/>
      </c>
      <c r="O1159" s="12">
        <f>+IF(ISNUMBER(ROUND(S1159,0)),ROUND(S1159,0),"")</f>
        <v/>
      </c>
      <c r="P1159">
        <f>IF(ISNUMBER(+VindIndeks_raw_20_small!A1158),+VindIndeks_raw_20_small!A1158,"")</f>
        <v/>
      </c>
      <c r="Q1159">
        <f>IF(ISNUMBER(+VindIndeks_raw_20_small!B1158),+VindIndeks_raw_20_small!B1158,"")</f>
        <v/>
      </c>
      <c r="R1159">
        <f>IF(ISNUMBER(+VindIndeks_raw_20_small!C1158),+VindIndeks_raw_20_small!C1158,"")</f>
        <v/>
      </c>
      <c r="S1159">
        <f>IF(ISNUMBER(+VindIndeks_raw_20_small!D1158),+VindIndeks_raw_20_small!D1158,"")</f>
        <v/>
      </c>
      <c r="U1159" s="12">
        <f>+IF(ISNUMBER(ROUND(Y1159,0)),ROUND(Y1159,0),"")</f>
        <v/>
      </c>
      <c r="V1159">
        <f>IF(ISNUMBER(+VindIndeks_raw_20_large!A1158),+VindIndeks_raw_20_large!A1158,"")</f>
        <v/>
      </c>
      <c r="W1159">
        <f>IF(ISNUMBER(+VindIndeks_raw_20_large!B1158),+VindIndeks_raw_20_large!B1158,"")</f>
        <v/>
      </c>
      <c r="X1159">
        <f>IF(ISNUMBER(+VindIndeks_raw_20_large!C1158),+VindIndeks_raw_20_large!C1158,"")</f>
        <v/>
      </c>
      <c r="Y1159">
        <f>IF(ISNUMBER(+VindIndeks_raw_20_large!D1158),+VindIndeks_raw_20_large!D1158,"")</f>
        <v/>
      </c>
    </row>
    <row r="1160">
      <c r="I1160">
        <f>+M1160</f>
        <v/>
      </c>
      <c r="J1160">
        <f>+VindIndeks_raw_13!A1159</f>
        <v/>
      </c>
      <c r="K1160">
        <f>+VindIndeks_raw_13!B1159</f>
        <v/>
      </c>
      <c r="L1160">
        <f>+VindIndeks_raw_13!C1159</f>
        <v/>
      </c>
      <c r="M1160">
        <f>+VindIndeks_raw_13!D1159</f>
        <v/>
      </c>
      <c r="O1160" s="12">
        <f>+IF(ISNUMBER(ROUND(S1160,0)),ROUND(S1160,0),"")</f>
        <v/>
      </c>
      <c r="P1160">
        <f>IF(ISNUMBER(+VindIndeks_raw_20_small!A1159),+VindIndeks_raw_20_small!A1159,"")</f>
        <v/>
      </c>
      <c r="Q1160">
        <f>IF(ISNUMBER(+VindIndeks_raw_20_small!B1159),+VindIndeks_raw_20_small!B1159,"")</f>
        <v/>
      </c>
      <c r="R1160">
        <f>IF(ISNUMBER(+VindIndeks_raw_20_small!C1159),+VindIndeks_raw_20_small!C1159,"")</f>
        <v/>
      </c>
      <c r="S1160">
        <f>IF(ISNUMBER(+VindIndeks_raw_20_small!D1159),+VindIndeks_raw_20_small!D1159,"")</f>
        <v/>
      </c>
      <c r="U1160" s="12">
        <f>+IF(ISNUMBER(ROUND(Y1160,0)),ROUND(Y1160,0),"")</f>
        <v/>
      </c>
      <c r="V1160">
        <f>IF(ISNUMBER(+VindIndeks_raw_20_large!A1159),+VindIndeks_raw_20_large!A1159,"")</f>
        <v/>
      </c>
      <c r="W1160">
        <f>IF(ISNUMBER(+VindIndeks_raw_20_large!B1159),+VindIndeks_raw_20_large!B1159,"")</f>
        <v/>
      </c>
      <c r="X1160">
        <f>IF(ISNUMBER(+VindIndeks_raw_20_large!C1159),+VindIndeks_raw_20_large!C1159,"")</f>
        <v/>
      </c>
      <c r="Y1160">
        <f>IF(ISNUMBER(+VindIndeks_raw_20_large!D1159),+VindIndeks_raw_20_large!D1159,"")</f>
        <v/>
      </c>
    </row>
    <row r="1161">
      <c r="I1161">
        <f>+M1161</f>
        <v/>
      </c>
      <c r="J1161">
        <f>+VindIndeks_raw_13!A1160</f>
        <v/>
      </c>
      <c r="K1161">
        <f>+VindIndeks_raw_13!B1160</f>
        <v/>
      </c>
      <c r="L1161">
        <f>+VindIndeks_raw_13!C1160</f>
        <v/>
      </c>
      <c r="M1161">
        <f>+VindIndeks_raw_13!D1160</f>
        <v/>
      </c>
      <c r="O1161" s="12">
        <f>+IF(ISNUMBER(ROUND(S1161,0)),ROUND(S1161,0),"")</f>
        <v/>
      </c>
      <c r="P1161">
        <f>IF(ISNUMBER(+VindIndeks_raw_20_small!A1160),+VindIndeks_raw_20_small!A1160,"")</f>
        <v/>
      </c>
      <c r="Q1161">
        <f>IF(ISNUMBER(+VindIndeks_raw_20_small!B1160),+VindIndeks_raw_20_small!B1160,"")</f>
        <v/>
      </c>
      <c r="R1161">
        <f>IF(ISNUMBER(+VindIndeks_raw_20_small!C1160),+VindIndeks_raw_20_small!C1160,"")</f>
        <v/>
      </c>
      <c r="S1161">
        <f>IF(ISNUMBER(+VindIndeks_raw_20_small!D1160),+VindIndeks_raw_20_small!D1160,"")</f>
        <v/>
      </c>
      <c r="U1161" s="12">
        <f>+IF(ISNUMBER(ROUND(Y1161,0)),ROUND(Y1161,0),"")</f>
        <v/>
      </c>
      <c r="V1161">
        <f>IF(ISNUMBER(+VindIndeks_raw_20_large!A1160),+VindIndeks_raw_20_large!A1160,"")</f>
        <v/>
      </c>
      <c r="W1161">
        <f>IF(ISNUMBER(+VindIndeks_raw_20_large!B1160),+VindIndeks_raw_20_large!B1160,"")</f>
        <v/>
      </c>
      <c r="X1161">
        <f>IF(ISNUMBER(+VindIndeks_raw_20_large!C1160),+VindIndeks_raw_20_large!C1160,"")</f>
        <v/>
      </c>
      <c r="Y1161">
        <f>IF(ISNUMBER(+VindIndeks_raw_20_large!D1160),+VindIndeks_raw_20_large!D1160,"")</f>
        <v/>
      </c>
    </row>
    <row r="1162">
      <c r="I1162">
        <f>+M1162</f>
        <v/>
      </c>
      <c r="J1162">
        <f>+VindIndeks_raw_13!A1161</f>
        <v/>
      </c>
      <c r="K1162">
        <f>+VindIndeks_raw_13!B1161</f>
        <v/>
      </c>
      <c r="L1162">
        <f>+VindIndeks_raw_13!C1161</f>
        <v/>
      </c>
      <c r="M1162">
        <f>+VindIndeks_raw_13!D1161</f>
        <v/>
      </c>
      <c r="O1162" s="12">
        <f>+IF(ISNUMBER(ROUND(S1162,0)),ROUND(S1162,0),"")</f>
        <v/>
      </c>
      <c r="P1162">
        <f>IF(ISNUMBER(+VindIndeks_raw_20_small!A1161),+VindIndeks_raw_20_small!A1161,"")</f>
        <v/>
      </c>
      <c r="Q1162">
        <f>IF(ISNUMBER(+VindIndeks_raw_20_small!B1161),+VindIndeks_raw_20_small!B1161,"")</f>
        <v/>
      </c>
      <c r="R1162">
        <f>IF(ISNUMBER(+VindIndeks_raw_20_small!C1161),+VindIndeks_raw_20_small!C1161,"")</f>
        <v/>
      </c>
      <c r="S1162">
        <f>IF(ISNUMBER(+VindIndeks_raw_20_small!D1161),+VindIndeks_raw_20_small!D1161,"")</f>
        <v/>
      </c>
      <c r="U1162" s="12">
        <f>+IF(ISNUMBER(ROUND(Y1162,0)),ROUND(Y1162,0),"")</f>
        <v/>
      </c>
      <c r="V1162">
        <f>IF(ISNUMBER(+VindIndeks_raw_20_large!A1161),+VindIndeks_raw_20_large!A1161,"")</f>
        <v/>
      </c>
      <c r="W1162">
        <f>IF(ISNUMBER(+VindIndeks_raw_20_large!B1161),+VindIndeks_raw_20_large!B1161,"")</f>
        <v/>
      </c>
      <c r="X1162">
        <f>IF(ISNUMBER(+VindIndeks_raw_20_large!C1161),+VindIndeks_raw_20_large!C1161,"")</f>
        <v/>
      </c>
      <c r="Y1162">
        <f>IF(ISNUMBER(+VindIndeks_raw_20_large!D1161),+VindIndeks_raw_20_large!D1161,"")</f>
        <v/>
      </c>
    </row>
    <row r="1163">
      <c r="I1163">
        <f>+M1163</f>
        <v/>
      </c>
      <c r="J1163">
        <f>+VindIndeks_raw_13!A1162</f>
        <v/>
      </c>
      <c r="K1163">
        <f>+VindIndeks_raw_13!B1162</f>
        <v/>
      </c>
      <c r="L1163">
        <f>+VindIndeks_raw_13!C1162</f>
        <v/>
      </c>
      <c r="M1163">
        <f>+VindIndeks_raw_13!D1162</f>
        <v/>
      </c>
      <c r="O1163" s="12">
        <f>+IF(ISNUMBER(ROUND(S1163,0)),ROUND(S1163,0),"")</f>
        <v/>
      </c>
      <c r="P1163">
        <f>IF(ISNUMBER(+VindIndeks_raw_20_small!A1162),+VindIndeks_raw_20_small!A1162,"")</f>
        <v/>
      </c>
      <c r="Q1163">
        <f>IF(ISNUMBER(+VindIndeks_raw_20_small!B1162),+VindIndeks_raw_20_small!B1162,"")</f>
        <v/>
      </c>
      <c r="R1163">
        <f>IF(ISNUMBER(+VindIndeks_raw_20_small!C1162),+VindIndeks_raw_20_small!C1162,"")</f>
        <v/>
      </c>
      <c r="S1163">
        <f>IF(ISNUMBER(+VindIndeks_raw_20_small!D1162),+VindIndeks_raw_20_small!D1162,"")</f>
        <v/>
      </c>
      <c r="U1163" s="12">
        <f>+IF(ISNUMBER(ROUND(Y1163,0)),ROUND(Y1163,0),"")</f>
        <v/>
      </c>
      <c r="V1163">
        <f>IF(ISNUMBER(+VindIndeks_raw_20_large!A1162),+VindIndeks_raw_20_large!A1162,"")</f>
        <v/>
      </c>
      <c r="W1163">
        <f>IF(ISNUMBER(+VindIndeks_raw_20_large!B1162),+VindIndeks_raw_20_large!B1162,"")</f>
        <v/>
      </c>
      <c r="X1163">
        <f>IF(ISNUMBER(+VindIndeks_raw_20_large!C1162),+VindIndeks_raw_20_large!C1162,"")</f>
        <v/>
      </c>
      <c r="Y1163">
        <f>IF(ISNUMBER(+VindIndeks_raw_20_large!D1162),+VindIndeks_raw_20_large!D1162,"")</f>
        <v/>
      </c>
    </row>
    <row r="1164">
      <c r="I1164">
        <f>+M1164</f>
        <v/>
      </c>
      <c r="J1164">
        <f>+VindIndeks_raw_13!A1163</f>
        <v/>
      </c>
      <c r="K1164">
        <f>+VindIndeks_raw_13!B1163</f>
        <v/>
      </c>
      <c r="L1164">
        <f>+VindIndeks_raw_13!C1163</f>
        <v/>
      </c>
      <c r="M1164">
        <f>+VindIndeks_raw_13!D1163</f>
        <v/>
      </c>
      <c r="O1164" s="12">
        <f>+IF(ISNUMBER(ROUND(S1164,0)),ROUND(S1164,0),"")</f>
        <v/>
      </c>
      <c r="P1164">
        <f>IF(ISNUMBER(+VindIndeks_raw_20_small!A1163),+VindIndeks_raw_20_small!A1163,"")</f>
        <v/>
      </c>
      <c r="Q1164">
        <f>IF(ISNUMBER(+VindIndeks_raw_20_small!B1163),+VindIndeks_raw_20_small!B1163,"")</f>
        <v/>
      </c>
      <c r="R1164">
        <f>IF(ISNUMBER(+VindIndeks_raw_20_small!C1163),+VindIndeks_raw_20_small!C1163,"")</f>
        <v/>
      </c>
      <c r="S1164">
        <f>IF(ISNUMBER(+VindIndeks_raw_20_small!D1163),+VindIndeks_raw_20_small!D1163,"")</f>
        <v/>
      </c>
      <c r="U1164" s="12">
        <f>+IF(ISNUMBER(ROUND(Y1164,0)),ROUND(Y1164,0),"")</f>
        <v/>
      </c>
      <c r="V1164">
        <f>IF(ISNUMBER(+VindIndeks_raw_20_large!A1163),+VindIndeks_raw_20_large!A1163,"")</f>
        <v/>
      </c>
      <c r="W1164">
        <f>IF(ISNUMBER(+VindIndeks_raw_20_large!B1163),+VindIndeks_raw_20_large!B1163,"")</f>
        <v/>
      </c>
      <c r="X1164">
        <f>IF(ISNUMBER(+VindIndeks_raw_20_large!C1163),+VindIndeks_raw_20_large!C1163,"")</f>
        <v/>
      </c>
      <c r="Y1164">
        <f>IF(ISNUMBER(+VindIndeks_raw_20_large!D1163),+VindIndeks_raw_20_large!D1163,"")</f>
        <v/>
      </c>
    </row>
    <row r="1165">
      <c r="I1165">
        <f>+M1165</f>
        <v/>
      </c>
      <c r="J1165">
        <f>+VindIndeks_raw_13!A1164</f>
        <v/>
      </c>
      <c r="K1165">
        <f>+VindIndeks_raw_13!B1164</f>
        <v/>
      </c>
      <c r="L1165">
        <f>+VindIndeks_raw_13!C1164</f>
        <v/>
      </c>
      <c r="M1165">
        <f>+VindIndeks_raw_13!D1164</f>
        <v/>
      </c>
      <c r="O1165" s="12">
        <f>+IF(ISNUMBER(ROUND(S1165,0)),ROUND(S1165,0),"")</f>
        <v/>
      </c>
      <c r="P1165">
        <f>IF(ISNUMBER(+VindIndeks_raw_20_small!A1164),+VindIndeks_raw_20_small!A1164,"")</f>
        <v/>
      </c>
      <c r="Q1165">
        <f>IF(ISNUMBER(+VindIndeks_raw_20_small!B1164),+VindIndeks_raw_20_small!B1164,"")</f>
        <v/>
      </c>
      <c r="R1165">
        <f>IF(ISNUMBER(+VindIndeks_raw_20_small!C1164),+VindIndeks_raw_20_small!C1164,"")</f>
        <v/>
      </c>
      <c r="S1165">
        <f>IF(ISNUMBER(+VindIndeks_raw_20_small!D1164),+VindIndeks_raw_20_small!D1164,"")</f>
        <v/>
      </c>
      <c r="U1165" s="12">
        <f>+IF(ISNUMBER(ROUND(Y1165,0)),ROUND(Y1165,0),"")</f>
        <v/>
      </c>
      <c r="V1165">
        <f>IF(ISNUMBER(+VindIndeks_raw_20_large!A1164),+VindIndeks_raw_20_large!A1164,"")</f>
        <v/>
      </c>
      <c r="W1165">
        <f>IF(ISNUMBER(+VindIndeks_raw_20_large!B1164),+VindIndeks_raw_20_large!B1164,"")</f>
        <v/>
      </c>
      <c r="X1165">
        <f>IF(ISNUMBER(+VindIndeks_raw_20_large!C1164),+VindIndeks_raw_20_large!C1164,"")</f>
        <v/>
      </c>
      <c r="Y1165">
        <f>IF(ISNUMBER(+VindIndeks_raw_20_large!D1164),+VindIndeks_raw_20_large!D1164,"")</f>
        <v/>
      </c>
    </row>
    <row r="1166">
      <c r="I1166">
        <f>+M1166</f>
        <v/>
      </c>
      <c r="J1166">
        <f>+VindIndeks_raw_13!A1165</f>
        <v/>
      </c>
      <c r="K1166">
        <f>+VindIndeks_raw_13!B1165</f>
        <v/>
      </c>
      <c r="L1166">
        <f>+VindIndeks_raw_13!C1165</f>
        <v/>
      </c>
      <c r="M1166">
        <f>+VindIndeks_raw_13!D1165</f>
        <v/>
      </c>
      <c r="O1166" s="12">
        <f>+IF(ISNUMBER(ROUND(S1166,0)),ROUND(S1166,0),"")</f>
        <v/>
      </c>
      <c r="P1166">
        <f>IF(ISNUMBER(+VindIndeks_raw_20_small!A1165),+VindIndeks_raw_20_small!A1165,"")</f>
        <v/>
      </c>
      <c r="Q1166">
        <f>IF(ISNUMBER(+VindIndeks_raw_20_small!B1165),+VindIndeks_raw_20_small!B1165,"")</f>
        <v/>
      </c>
      <c r="R1166">
        <f>IF(ISNUMBER(+VindIndeks_raw_20_small!C1165),+VindIndeks_raw_20_small!C1165,"")</f>
        <v/>
      </c>
      <c r="S1166">
        <f>IF(ISNUMBER(+VindIndeks_raw_20_small!D1165),+VindIndeks_raw_20_small!D1165,"")</f>
        <v/>
      </c>
      <c r="U1166" s="12">
        <f>+IF(ISNUMBER(ROUND(Y1166,0)),ROUND(Y1166,0),"")</f>
        <v/>
      </c>
      <c r="V1166">
        <f>IF(ISNUMBER(+VindIndeks_raw_20_large!A1165),+VindIndeks_raw_20_large!A1165,"")</f>
        <v/>
      </c>
      <c r="W1166">
        <f>IF(ISNUMBER(+VindIndeks_raw_20_large!B1165),+VindIndeks_raw_20_large!B1165,"")</f>
        <v/>
      </c>
      <c r="X1166">
        <f>IF(ISNUMBER(+VindIndeks_raw_20_large!C1165),+VindIndeks_raw_20_large!C1165,"")</f>
        <v/>
      </c>
      <c r="Y1166">
        <f>IF(ISNUMBER(+VindIndeks_raw_20_large!D1165),+VindIndeks_raw_20_large!D1165,"")</f>
        <v/>
      </c>
    </row>
    <row r="1167">
      <c r="I1167">
        <f>+M1167</f>
        <v/>
      </c>
      <c r="J1167">
        <f>+VindIndeks_raw_13!A1166</f>
        <v/>
      </c>
      <c r="K1167">
        <f>+VindIndeks_raw_13!B1166</f>
        <v/>
      </c>
      <c r="L1167">
        <f>+VindIndeks_raw_13!C1166</f>
        <v/>
      </c>
      <c r="M1167">
        <f>+VindIndeks_raw_13!D1166</f>
        <v/>
      </c>
      <c r="O1167" s="12">
        <f>+IF(ISNUMBER(ROUND(S1167,0)),ROUND(S1167,0),"")</f>
        <v/>
      </c>
      <c r="P1167">
        <f>IF(ISNUMBER(+VindIndeks_raw_20_small!A1166),+VindIndeks_raw_20_small!A1166,"")</f>
        <v/>
      </c>
      <c r="Q1167">
        <f>IF(ISNUMBER(+VindIndeks_raw_20_small!B1166),+VindIndeks_raw_20_small!B1166,"")</f>
        <v/>
      </c>
      <c r="R1167">
        <f>IF(ISNUMBER(+VindIndeks_raw_20_small!C1166),+VindIndeks_raw_20_small!C1166,"")</f>
        <v/>
      </c>
      <c r="S1167">
        <f>IF(ISNUMBER(+VindIndeks_raw_20_small!D1166),+VindIndeks_raw_20_small!D1166,"")</f>
        <v/>
      </c>
      <c r="U1167" s="12">
        <f>+IF(ISNUMBER(ROUND(Y1167,0)),ROUND(Y1167,0),"")</f>
        <v/>
      </c>
      <c r="V1167">
        <f>IF(ISNUMBER(+VindIndeks_raw_20_large!A1166),+VindIndeks_raw_20_large!A1166,"")</f>
        <v/>
      </c>
      <c r="W1167">
        <f>IF(ISNUMBER(+VindIndeks_raw_20_large!B1166),+VindIndeks_raw_20_large!B1166,"")</f>
        <v/>
      </c>
      <c r="X1167">
        <f>IF(ISNUMBER(+VindIndeks_raw_20_large!C1166),+VindIndeks_raw_20_large!C1166,"")</f>
        <v/>
      </c>
      <c r="Y1167">
        <f>IF(ISNUMBER(+VindIndeks_raw_20_large!D1166),+VindIndeks_raw_20_large!D1166,"")</f>
        <v/>
      </c>
    </row>
    <row r="1168">
      <c r="I1168">
        <f>+M1168</f>
        <v/>
      </c>
      <c r="J1168">
        <f>+VindIndeks_raw_13!A1167</f>
        <v/>
      </c>
      <c r="K1168">
        <f>+VindIndeks_raw_13!B1167</f>
        <v/>
      </c>
      <c r="L1168">
        <f>+VindIndeks_raw_13!C1167</f>
        <v/>
      </c>
      <c r="M1168">
        <f>+VindIndeks_raw_13!D1167</f>
        <v/>
      </c>
      <c r="O1168" s="12">
        <f>+IF(ISNUMBER(ROUND(S1168,0)),ROUND(S1168,0),"")</f>
        <v/>
      </c>
      <c r="P1168">
        <f>IF(ISNUMBER(+VindIndeks_raw_20_small!A1167),+VindIndeks_raw_20_small!A1167,"")</f>
        <v/>
      </c>
      <c r="Q1168">
        <f>IF(ISNUMBER(+VindIndeks_raw_20_small!B1167),+VindIndeks_raw_20_small!B1167,"")</f>
        <v/>
      </c>
      <c r="R1168">
        <f>IF(ISNUMBER(+VindIndeks_raw_20_small!C1167),+VindIndeks_raw_20_small!C1167,"")</f>
        <v/>
      </c>
      <c r="S1168">
        <f>IF(ISNUMBER(+VindIndeks_raw_20_small!D1167),+VindIndeks_raw_20_small!D1167,"")</f>
        <v/>
      </c>
      <c r="U1168" s="12">
        <f>+IF(ISNUMBER(ROUND(Y1168,0)),ROUND(Y1168,0),"")</f>
        <v/>
      </c>
      <c r="V1168">
        <f>IF(ISNUMBER(+VindIndeks_raw_20_large!A1167),+VindIndeks_raw_20_large!A1167,"")</f>
        <v/>
      </c>
      <c r="W1168">
        <f>IF(ISNUMBER(+VindIndeks_raw_20_large!B1167),+VindIndeks_raw_20_large!B1167,"")</f>
        <v/>
      </c>
      <c r="X1168">
        <f>IF(ISNUMBER(+VindIndeks_raw_20_large!C1167),+VindIndeks_raw_20_large!C1167,"")</f>
        <v/>
      </c>
      <c r="Y1168">
        <f>IF(ISNUMBER(+VindIndeks_raw_20_large!D1167),+VindIndeks_raw_20_large!D1167,"")</f>
        <v/>
      </c>
    </row>
    <row r="1169">
      <c r="I1169">
        <f>+M1169</f>
        <v/>
      </c>
      <c r="J1169">
        <f>+VindIndeks_raw_13!A1168</f>
        <v/>
      </c>
      <c r="K1169">
        <f>+VindIndeks_raw_13!B1168</f>
        <v/>
      </c>
      <c r="L1169">
        <f>+VindIndeks_raw_13!C1168</f>
        <v/>
      </c>
      <c r="M1169">
        <f>+VindIndeks_raw_13!D1168</f>
        <v/>
      </c>
      <c r="O1169" s="12">
        <f>+IF(ISNUMBER(ROUND(S1169,0)),ROUND(S1169,0),"")</f>
        <v/>
      </c>
      <c r="P1169">
        <f>IF(ISNUMBER(+VindIndeks_raw_20_small!A1168),+VindIndeks_raw_20_small!A1168,"")</f>
        <v/>
      </c>
      <c r="Q1169">
        <f>IF(ISNUMBER(+VindIndeks_raw_20_small!B1168),+VindIndeks_raw_20_small!B1168,"")</f>
        <v/>
      </c>
      <c r="R1169">
        <f>IF(ISNUMBER(+VindIndeks_raw_20_small!C1168),+VindIndeks_raw_20_small!C1168,"")</f>
        <v/>
      </c>
      <c r="S1169">
        <f>IF(ISNUMBER(+VindIndeks_raw_20_small!D1168),+VindIndeks_raw_20_small!D1168,"")</f>
        <v/>
      </c>
      <c r="U1169" s="12">
        <f>+IF(ISNUMBER(ROUND(Y1169,0)),ROUND(Y1169,0),"")</f>
        <v/>
      </c>
      <c r="V1169">
        <f>IF(ISNUMBER(+VindIndeks_raw_20_large!A1168),+VindIndeks_raw_20_large!A1168,"")</f>
        <v/>
      </c>
      <c r="W1169">
        <f>IF(ISNUMBER(+VindIndeks_raw_20_large!B1168),+VindIndeks_raw_20_large!B1168,"")</f>
        <v/>
      </c>
      <c r="X1169">
        <f>IF(ISNUMBER(+VindIndeks_raw_20_large!C1168),+VindIndeks_raw_20_large!C1168,"")</f>
        <v/>
      </c>
      <c r="Y1169">
        <f>IF(ISNUMBER(+VindIndeks_raw_20_large!D1168),+VindIndeks_raw_20_large!D1168,"")</f>
        <v/>
      </c>
    </row>
    <row r="1170">
      <c r="I1170">
        <f>+M1170</f>
        <v/>
      </c>
      <c r="J1170">
        <f>+VindIndeks_raw_13!A1169</f>
        <v/>
      </c>
      <c r="K1170">
        <f>+VindIndeks_raw_13!B1169</f>
        <v/>
      </c>
      <c r="L1170">
        <f>+VindIndeks_raw_13!C1169</f>
        <v/>
      </c>
      <c r="M1170">
        <f>+VindIndeks_raw_13!D1169</f>
        <v/>
      </c>
      <c r="O1170" s="12">
        <f>+IF(ISNUMBER(ROUND(S1170,0)),ROUND(S1170,0),"")</f>
        <v/>
      </c>
      <c r="P1170">
        <f>IF(ISNUMBER(+VindIndeks_raw_20_small!A1169),+VindIndeks_raw_20_small!A1169,"")</f>
        <v/>
      </c>
      <c r="Q1170">
        <f>IF(ISNUMBER(+VindIndeks_raw_20_small!B1169),+VindIndeks_raw_20_small!B1169,"")</f>
        <v/>
      </c>
      <c r="R1170">
        <f>IF(ISNUMBER(+VindIndeks_raw_20_small!C1169),+VindIndeks_raw_20_small!C1169,"")</f>
        <v/>
      </c>
      <c r="S1170">
        <f>IF(ISNUMBER(+VindIndeks_raw_20_small!D1169),+VindIndeks_raw_20_small!D1169,"")</f>
        <v/>
      </c>
      <c r="U1170" s="12">
        <f>+IF(ISNUMBER(ROUND(Y1170,0)),ROUND(Y1170,0),"")</f>
        <v/>
      </c>
      <c r="V1170">
        <f>IF(ISNUMBER(+VindIndeks_raw_20_large!A1169),+VindIndeks_raw_20_large!A1169,"")</f>
        <v/>
      </c>
      <c r="W1170">
        <f>IF(ISNUMBER(+VindIndeks_raw_20_large!B1169),+VindIndeks_raw_20_large!B1169,"")</f>
        <v/>
      </c>
      <c r="X1170">
        <f>IF(ISNUMBER(+VindIndeks_raw_20_large!C1169),+VindIndeks_raw_20_large!C1169,"")</f>
        <v/>
      </c>
      <c r="Y1170">
        <f>IF(ISNUMBER(+VindIndeks_raw_20_large!D1169),+VindIndeks_raw_20_large!D1169,"")</f>
        <v/>
      </c>
    </row>
    <row r="1171">
      <c r="I1171">
        <f>+M1171</f>
        <v/>
      </c>
      <c r="J1171">
        <f>+VindIndeks_raw_13!A1170</f>
        <v/>
      </c>
      <c r="K1171">
        <f>+VindIndeks_raw_13!B1170</f>
        <v/>
      </c>
      <c r="L1171">
        <f>+VindIndeks_raw_13!C1170</f>
        <v/>
      </c>
      <c r="M1171">
        <f>+VindIndeks_raw_13!D1170</f>
        <v/>
      </c>
      <c r="O1171" s="12">
        <f>+IF(ISNUMBER(ROUND(S1171,0)),ROUND(S1171,0),"")</f>
        <v/>
      </c>
      <c r="P1171">
        <f>IF(ISNUMBER(+VindIndeks_raw_20_small!A1170),+VindIndeks_raw_20_small!A1170,"")</f>
        <v/>
      </c>
      <c r="Q1171">
        <f>IF(ISNUMBER(+VindIndeks_raw_20_small!B1170),+VindIndeks_raw_20_small!B1170,"")</f>
        <v/>
      </c>
      <c r="R1171">
        <f>IF(ISNUMBER(+VindIndeks_raw_20_small!C1170),+VindIndeks_raw_20_small!C1170,"")</f>
        <v/>
      </c>
      <c r="S1171">
        <f>IF(ISNUMBER(+VindIndeks_raw_20_small!D1170),+VindIndeks_raw_20_small!D1170,"")</f>
        <v/>
      </c>
      <c r="U1171" s="12">
        <f>+IF(ISNUMBER(ROUND(Y1171,0)),ROUND(Y1171,0),"")</f>
        <v/>
      </c>
      <c r="V1171">
        <f>IF(ISNUMBER(+VindIndeks_raw_20_large!A1170),+VindIndeks_raw_20_large!A1170,"")</f>
        <v/>
      </c>
      <c r="W1171">
        <f>IF(ISNUMBER(+VindIndeks_raw_20_large!B1170),+VindIndeks_raw_20_large!B1170,"")</f>
        <v/>
      </c>
      <c r="X1171">
        <f>IF(ISNUMBER(+VindIndeks_raw_20_large!C1170),+VindIndeks_raw_20_large!C1170,"")</f>
        <v/>
      </c>
      <c r="Y1171">
        <f>IF(ISNUMBER(+VindIndeks_raw_20_large!D1170),+VindIndeks_raw_20_large!D1170,"")</f>
        <v/>
      </c>
    </row>
    <row r="1172">
      <c r="I1172">
        <f>+M1172</f>
        <v/>
      </c>
      <c r="J1172">
        <f>+VindIndeks_raw_13!A1171</f>
        <v/>
      </c>
      <c r="K1172">
        <f>+VindIndeks_raw_13!B1171</f>
        <v/>
      </c>
      <c r="L1172">
        <f>+VindIndeks_raw_13!C1171</f>
        <v/>
      </c>
      <c r="M1172">
        <f>+VindIndeks_raw_13!D1171</f>
        <v/>
      </c>
      <c r="O1172" s="12">
        <f>+IF(ISNUMBER(ROUND(S1172,0)),ROUND(S1172,0),"")</f>
        <v/>
      </c>
      <c r="P1172">
        <f>IF(ISNUMBER(+VindIndeks_raw_20_small!A1171),+VindIndeks_raw_20_small!A1171,"")</f>
        <v/>
      </c>
      <c r="Q1172">
        <f>IF(ISNUMBER(+VindIndeks_raw_20_small!B1171),+VindIndeks_raw_20_small!B1171,"")</f>
        <v/>
      </c>
      <c r="R1172">
        <f>IF(ISNUMBER(+VindIndeks_raw_20_small!C1171),+VindIndeks_raw_20_small!C1171,"")</f>
        <v/>
      </c>
      <c r="S1172">
        <f>IF(ISNUMBER(+VindIndeks_raw_20_small!D1171),+VindIndeks_raw_20_small!D1171,"")</f>
        <v/>
      </c>
      <c r="U1172" s="12">
        <f>+IF(ISNUMBER(ROUND(Y1172,0)),ROUND(Y1172,0),"")</f>
        <v/>
      </c>
      <c r="V1172">
        <f>IF(ISNUMBER(+VindIndeks_raw_20_large!A1171),+VindIndeks_raw_20_large!A1171,"")</f>
        <v/>
      </c>
      <c r="W1172">
        <f>IF(ISNUMBER(+VindIndeks_raw_20_large!B1171),+VindIndeks_raw_20_large!B1171,"")</f>
        <v/>
      </c>
      <c r="X1172">
        <f>IF(ISNUMBER(+VindIndeks_raw_20_large!C1171),+VindIndeks_raw_20_large!C1171,"")</f>
        <v/>
      </c>
      <c r="Y1172">
        <f>IF(ISNUMBER(+VindIndeks_raw_20_large!D1171),+VindIndeks_raw_20_large!D1171,"")</f>
        <v/>
      </c>
    </row>
    <row r="1173">
      <c r="I1173">
        <f>+M1173</f>
        <v/>
      </c>
      <c r="J1173">
        <f>+VindIndeks_raw_13!A1172</f>
        <v/>
      </c>
      <c r="K1173">
        <f>+VindIndeks_raw_13!B1172</f>
        <v/>
      </c>
      <c r="L1173">
        <f>+VindIndeks_raw_13!C1172</f>
        <v/>
      </c>
      <c r="M1173">
        <f>+VindIndeks_raw_13!D1172</f>
        <v/>
      </c>
      <c r="O1173" s="12">
        <f>+IF(ISNUMBER(ROUND(S1173,0)),ROUND(S1173,0),"")</f>
        <v/>
      </c>
      <c r="P1173">
        <f>IF(ISNUMBER(+VindIndeks_raw_20_small!A1172),+VindIndeks_raw_20_small!A1172,"")</f>
        <v/>
      </c>
      <c r="Q1173">
        <f>IF(ISNUMBER(+VindIndeks_raw_20_small!B1172),+VindIndeks_raw_20_small!B1172,"")</f>
        <v/>
      </c>
      <c r="R1173">
        <f>IF(ISNUMBER(+VindIndeks_raw_20_small!C1172),+VindIndeks_raw_20_small!C1172,"")</f>
        <v/>
      </c>
      <c r="S1173">
        <f>IF(ISNUMBER(+VindIndeks_raw_20_small!D1172),+VindIndeks_raw_20_small!D1172,"")</f>
        <v/>
      </c>
      <c r="U1173" s="12">
        <f>+IF(ISNUMBER(ROUND(Y1173,0)),ROUND(Y1173,0),"")</f>
        <v/>
      </c>
      <c r="V1173">
        <f>IF(ISNUMBER(+VindIndeks_raw_20_large!A1172),+VindIndeks_raw_20_large!A1172,"")</f>
        <v/>
      </c>
      <c r="W1173">
        <f>IF(ISNUMBER(+VindIndeks_raw_20_large!B1172),+VindIndeks_raw_20_large!B1172,"")</f>
        <v/>
      </c>
      <c r="X1173">
        <f>IF(ISNUMBER(+VindIndeks_raw_20_large!C1172),+VindIndeks_raw_20_large!C1172,"")</f>
        <v/>
      </c>
      <c r="Y1173">
        <f>IF(ISNUMBER(+VindIndeks_raw_20_large!D1172),+VindIndeks_raw_20_large!D1172,"")</f>
        <v/>
      </c>
    </row>
    <row r="1174">
      <c r="I1174">
        <f>+M1174</f>
        <v/>
      </c>
      <c r="J1174">
        <f>+VindIndeks_raw_13!A1173</f>
        <v/>
      </c>
      <c r="K1174">
        <f>+VindIndeks_raw_13!B1173</f>
        <v/>
      </c>
      <c r="L1174">
        <f>+VindIndeks_raw_13!C1173</f>
        <v/>
      </c>
      <c r="M1174">
        <f>+VindIndeks_raw_13!D1173</f>
        <v/>
      </c>
      <c r="O1174" s="12">
        <f>+IF(ISNUMBER(ROUND(S1174,0)),ROUND(S1174,0),"")</f>
        <v/>
      </c>
      <c r="P1174">
        <f>IF(ISNUMBER(+VindIndeks_raw_20_small!A1173),+VindIndeks_raw_20_small!A1173,"")</f>
        <v/>
      </c>
      <c r="Q1174">
        <f>IF(ISNUMBER(+VindIndeks_raw_20_small!B1173),+VindIndeks_raw_20_small!B1173,"")</f>
        <v/>
      </c>
      <c r="R1174">
        <f>IF(ISNUMBER(+VindIndeks_raw_20_small!C1173),+VindIndeks_raw_20_small!C1173,"")</f>
        <v/>
      </c>
      <c r="S1174">
        <f>IF(ISNUMBER(+VindIndeks_raw_20_small!D1173),+VindIndeks_raw_20_small!D1173,"")</f>
        <v/>
      </c>
      <c r="U1174" s="12">
        <f>+IF(ISNUMBER(ROUND(Y1174,0)),ROUND(Y1174,0),"")</f>
        <v/>
      </c>
      <c r="V1174">
        <f>IF(ISNUMBER(+VindIndeks_raw_20_large!A1173),+VindIndeks_raw_20_large!A1173,"")</f>
        <v/>
      </c>
      <c r="W1174">
        <f>IF(ISNUMBER(+VindIndeks_raw_20_large!B1173),+VindIndeks_raw_20_large!B1173,"")</f>
        <v/>
      </c>
      <c r="X1174">
        <f>IF(ISNUMBER(+VindIndeks_raw_20_large!C1173),+VindIndeks_raw_20_large!C1173,"")</f>
        <v/>
      </c>
      <c r="Y1174">
        <f>IF(ISNUMBER(+VindIndeks_raw_20_large!D1173),+VindIndeks_raw_20_large!D1173,"")</f>
        <v/>
      </c>
    </row>
    <row r="1175">
      <c r="I1175">
        <f>+M1175</f>
        <v/>
      </c>
      <c r="J1175">
        <f>+VindIndeks_raw_13!A1174</f>
        <v/>
      </c>
      <c r="K1175">
        <f>+VindIndeks_raw_13!B1174</f>
        <v/>
      </c>
      <c r="L1175">
        <f>+VindIndeks_raw_13!C1174</f>
        <v/>
      </c>
      <c r="M1175">
        <f>+VindIndeks_raw_13!D1174</f>
        <v/>
      </c>
      <c r="O1175" s="12">
        <f>+IF(ISNUMBER(ROUND(S1175,0)),ROUND(S1175,0),"")</f>
        <v/>
      </c>
      <c r="P1175">
        <f>IF(ISNUMBER(+VindIndeks_raw_20_small!A1174),+VindIndeks_raw_20_small!A1174,"")</f>
        <v/>
      </c>
      <c r="Q1175">
        <f>IF(ISNUMBER(+VindIndeks_raw_20_small!B1174),+VindIndeks_raw_20_small!B1174,"")</f>
        <v/>
      </c>
      <c r="R1175">
        <f>IF(ISNUMBER(+VindIndeks_raw_20_small!C1174),+VindIndeks_raw_20_small!C1174,"")</f>
        <v/>
      </c>
      <c r="S1175">
        <f>IF(ISNUMBER(+VindIndeks_raw_20_small!D1174),+VindIndeks_raw_20_small!D1174,"")</f>
        <v/>
      </c>
      <c r="U1175" s="12">
        <f>+IF(ISNUMBER(ROUND(Y1175,0)),ROUND(Y1175,0),"")</f>
        <v/>
      </c>
      <c r="V1175">
        <f>IF(ISNUMBER(+VindIndeks_raw_20_large!A1174),+VindIndeks_raw_20_large!A1174,"")</f>
        <v/>
      </c>
      <c r="W1175">
        <f>IF(ISNUMBER(+VindIndeks_raw_20_large!B1174),+VindIndeks_raw_20_large!B1174,"")</f>
        <v/>
      </c>
      <c r="X1175">
        <f>IF(ISNUMBER(+VindIndeks_raw_20_large!C1174),+VindIndeks_raw_20_large!C1174,"")</f>
        <v/>
      </c>
      <c r="Y1175">
        <f>IF(ISNUMBER(+VindIndeks_raw_20_large!D1174),+VindIndeks_raw_20_large!D1174,"")</f>
        <v/>
      </c>
    </row>
    <row r="1176">
      <c r="I1176">
        <f>+M1176</f>
        <v/>
      </c>
      <c r="J1176">
        <f>+VindIndeks_raw_13!A1175</f>
        <v/>
      </c>
      <c r="K1176">
        <f>+VindIndeks_raw_13!B1175</f>
        <v/>
      </c>
      <c r="L1176">
        <f>+VindIndeks_raw_13!C1175</f>
        <v/>
      </c>
      <c r="M1176">
        <f>+VindIndeks_raw_13!D1175</f>
        <v/>
      </c>
      <c r="O1176" s="12">
        <f>+IF(ISNUMBER(ROUND(S1176,0)),ROUND(S1176,0),"")</f>
        <v/>
      </c>
      <c r="P1176">
        <f>IF(ISNUMBER(+VindIndeks_raw_20_small!A1175),+VindIndeks_raw_20_small!A1175,"")</f>
        <v/>
      </c>
      <c r="Q1176">
        <f>IF(ISNUMBER(+VindIndeks_raw_20_small!B1175),+VindIndeks_raw_20_small!B1175,"")</f>
        <v/>
      </c>
      <c r="R1176">
        <f>IF(ISNUMBER(+VindIndeks_raw_20_small!C1175),+VindIndeks_raw_20_small!C1175,"")</f>
        <v/>
      </c>
      <c r="S1176">
        <f>IF(ISNUMBER(+VindIndeks_raw_20_small!D1175),+VindIndeks_raw_20_small!D1175,"")</f>
        <v/>
      </c>
      <c r="U1176" s="12">
        <f>+IF(ISNUMBER(ROUND(Y1176,0)),ROUND(Y1176,0),"")</f>
        <v/>
      </c>
      <c r="V1176">
        <f>IF(ISNUMBER(+VindIndeks_raw_20_large!A1175),+VindIndeks_raw_20_large!A1175,"")</f>
        <v/>
      </c>
      <c r="W1176">
        <f>IF(ISNUMBER(+VindIndeks_raw_20_large!B1175),+VindIndeks_raw_20_large!B1175,"")</f>
        <v/>
      </c>
      <c r="X1176">
        <f>IF(ISNUMBER(+VindIndeks_raw_20_large!C1175),+VindIndeks_raw_20_large!C1175,"")</f>
        <v/>
      </c>
      <c r="Y1176">
        <f>IF(ISNUMBER(+VindIndeks_raw_20_large!D1175),+VindIndeks_raw_20_large!D1175,"")</f>
        <v/>
      </c>
    </row>
    <row r="1177">
      <c r="I1177">
        <f>+M1177</f>
        <v/>
      </c>
      <c r="J1177">
        <f>+VindIndeks_raw_13!A1176</f>
        <v/>
      </c>
      <c r="K1177">
        <f>+VindIndeks_raw_13!B1176</f>
        <v/>
      </c>
      <c r="L1177">
        <f>+VindIndeks_raw_13!C1176</f>
        <v/>
      </c>
      <c r="M1177">
        <f>+VindIndeks_raw_13!D1176</f>
        <v/>
      </c>
      <c r="O1177" s="12">
        <f>+IF(ISNUMBER(ROUND(S1177,0)),ROUND(S1177,0),"")</f>
        <v/>
      </c>
      <c r="P1177">
        <f>IF(ISNUMBER(+VindIndeks_raw_20_small!A1176),+VindIndeks_raw_20_small!A1176,"")</f>
        <v/>
      </c>
      <c r="Q1177">
        <f>IF(ISNUMBER(+VindIndeks_raw_20_small!B1176),+VindIndeks_raw_20_small!B1176,"")</f>
        <v/>
      </c>
      <c r="R1177">
        <f>IF(ISNUMBER(+VindIndeks_raw_20_small!C1176),+VindIndeks_raw_20_small!C1176,"")</f>
        <v/>
      </c>
      <c r="S1177">
        <f>IF(ISNUMBER(+VindIndeks_raw_20_small!D1176),+VindIndeks_raw_20_small!D1176,"")</f>
        <v/>
      </c>
      <c r="U1177" s="12">
        <f>+IF(ISNUMBER(ROUND(Y1177,0)),ROUND(Y1177,0),"")</f>
        <v/>
      </c>
      <c r="V1177">
        <f>IF(ISNUMBER(+VindIndeks_raw_20_large!A1176),+VindIndeks_raw_20_large!A1176,"")</f>
        <v/>
      </c>
      <c r="W1177">
        <f>IF(ISNUMBER(+VindIndeks_raw_20_large!B1176),+VindIndeks_raw_20_large!B1176,"")</f>
        <v/>
      </c>
      <c r="X1177">
        <f>IF(ISNUMBER(+VindIndeks_raw_20_large!C1176),+VindIndeks_raw_20_large!C1176,"")</f>
        <v/>
      </c>
      <c r="Y1177">
        <f>IF(ISNUMBER(+VindIndeks_raw_20_large!D1176),+VindIndeks_raw_20_large!D1176,"")</f>
        <v/>
      </c>
    </row>
    <row r="1178">
      <c r="I1178">
        <f>+M1178</f>
        <v/>
      </c>
      <c r="J1178">
        <f>+VindIndeks_raw_13!A1177</f>
        <v/>
      </c>
      <c r="K1178">
        <f>+VindIndeks_raw_13!B1177</f>
        <v/>
      </c>
      <c r="L1178">
        <f>+VindIndeks_raw_13!C1177</f>
        <v/>
      </c>
      <c r="M1178">
        <f>+VindIndeks_raw_13!D1177</f>
        <v/>
      </c>
      <c r="O1178" s="12">
        <f>+IF(ISNUMBER(ROUND(S1178,0)),ROUND(S1178,0),"")</f>
        <v/>
      </c>
      <c r="P1178">
        <f>IF(ISNUMBER(+VindIndeks_raw_20_small!A1177),+VindIndeks_raw_20_small!A1177,"")</f>
        <v/>
      </c>
      <c r="Q1178">
        <f>IF(ISNUMBER(+VindIndeks_raw_20_small!B1177),+VindIndeks_raw_20_small!B1177,"")</f>
        <v/>
      </c>
      <c r="R1178">
        <f>IF(ISNUMBER(+VindIndeks_raw_20_small!C1177),+VindIndeks_raw_20_small!C1177,"")</f>
        <v/>
      </c>
      <c r="S1178">
        <f>IF(ISNUMBER(+VindIndeks_raw_20_small!D1177),+VindIndeks_raw_20_small!D1177,"")</f>
        <v/>
      </c>
      <c r="U1178" s="12">
        <f>+IF(ISNUMBER(ROUND(Y1178,0)),ROUND(Y1178,0),"")</f>
        <v/>
      </c>
      <c r="V1178">
        <f>IF(ISNUMBER(+VindIndeks_raw_20_large!A1177),+VindIndeks_raw_20_large!A1177,"")</f>
        <v/>
      </c>
      <c r="W1178">
        <f>IF(ISNUMBER(+VindIndeks_raw_20_large!B1177),+VindIndeks_raw_20_large!B1177,"")</f>
        <v/>
      </c>
      <c r="X1178">
        <f>IF(ISNUMBER(+VindIndeks_raw_20_large!C1177),+VindIndeks_raw_20_large!C1177,"")</f>
        <v/>
      </c>
      <c r="Y1178">
        <f>IF(ISNUMBER(+VindIndeks_raw_20_large!D1177),+VindIndeks_raw_20_large!D1177,"")</f>
        <v/>
      </c>
    </row>
    <row r="1179">
      <c r="I1179">
        <f>+M1179</f>
        <v/>
      </c>
      <c r="J1179">
        <f>+VindIndeks_raw_13!A1178</f>
        <v/>
      </c>
      <c r="K1179">
        <f>+VindIndeks_raw_13!B1178</f>
        <v/>
      </c>
      <c r="L1179">
        <f>+VindIndeks_raw_13!C1178</f>
        <v/>
      </c>
      <c r="M1179">
        <f>+VindIndeks_raw_13!D1178</f>
        <v/>
      </c>
      <c r="O1179" s="12">
        <f>+IF(ISNUMBER(ROUND(S1179,0)),ROUND(S1179,0),"")</f>
        <v/>
      </c>
      <c r="P1179">
        <f>IF(ISNUMBER(+VindIndeks_raw_20_small!A1178),+VindIndeks_raw_20_small!A1178,"")</f>
        <v/>
      </c>
      <c r="Q1179">
        <f>IF(ISNUMBER(+VindIndeks_raw_20_small!B1178),+VindIndeks_raw_20_small!B1178,"")</f>
        <v/>
      </c>
      <c r="R1179">
        <f>IF(ISNUMBER(+VindIndeks_raw_20_small!C1178),+VindIndeks_raw_20_small!C1178,"")</f>
        <v/>
      </c>
      <c r="S1179">
        <f>IF(ISNUMBER(+VindIndeks_raw_20_small!D1178),+VindIndeks_raw_20_small!D1178,"")</f>
        <v/>
      </c>
      <c r="U1179" s="12">
        <f>+IF(ISNUMBER(ROUND(Y1179,0)),ROUND(Y1179,0),"")</f>
        <v/>
      </c>
      <c r="V1179">
        <f>IF(ISNUMBER(+VindIndeks_raw_20_large!A1178),+VindIndeks_raw_20_large!A1178,"")</f>
        <v/>
      </c>
      <c r="W1179">
        <f>IF(ISNUMBER(+VindIndeks_raw_20_large!B1178),+VindIndeks_raw_20_large!B1178,"")</f>
        <v/>
      </c>
      <c r="X1179">
        <f>IF(ISNUMBER(+VindIndeks_raw_20_large!C1178),+VindIndeks_raw_20_large!C1178,"")</f>
        <v/>
      </c>
      <c r="Y1179">
        <f>IF(ISNUMBER(+VindIndeks_raw_20_large!D1178),+VindIndeks_raw_20_large!D1178,"")</f>
        <v/>
      </c>
    </row>
    <row r="1180">
      <c r="I1180">
        <f>+M1180</f>
        <v/>
      </c>
      <c r="J1180">
        <f>+VindIndeks_raw_13!A1179</f>
        <v/>
      </c>
      <c r="K1180">
        <f>+VindIndeks_raw_13!B1179</f>
        <v/>
      </c>
      <c r="L1180">
        <f>+VindIndeks_raw_13!C1179</f>
        <v/>
      </c>
      <c r="M1180">
        <f>+VindIndeks_raw_13!D1179</f>
        <v/>
      </c>
      <c r="O1180" s="12">
        <f>+IF(ISNUMBER(ROUND(S1180,0)),ROUND(S1180,0),"")</f>
        <v/>
      </c>
      <c r="P1180">
        <f>IF(ISNUMBER(+VindIndeks_raw_20_small!A1179),+VindIndeks_raw_20_small!A1179,"")</f>
        <v/>
      </c>
      <c r="Q1180">
        <f>IF(ISNUMBER(+VindIndeks_raw_20_small!B1179),+VindIndeks_raw_20_small!B1179,"")</f>
        <v/>
      </c>
      <c r="R1180">
        <f>IF(ISNUMBER(+VindIndeks_raw_20_small!C1179),+VindIndeks_raw_20_small!C1179,"")</f>
        <v/>
      </c>
      <c r="S1180">
        <f>IF(ISNUMBER(+VindIndeks_raw_20_small!D1179),+VindIndeks_raw_20_small!D1179,"")</f>
        <v/>
      </c>
      <c r="U1180" s="12">
        <f>+IF(ISNUMBER(ROUND(Y1180,0)),ROUND(Y1180,0),"")</f>
        <v/>
      </c>
      <c r="V1180">
        <f>IF(ISNUMBER(+VindIndeks_raw_20_large!A1179),+VindIndeks_raw_20_large!A1179,"")</f>
        <v/>
      </c>
      <c r="W1180">
        <f>IF(ISNUMBER(+VindIndeks_raw_20_large!B1179),+VindIndeks_raw_20_large!B1179,"")</f>
        <v/>
      </c>
      <c r="X1180">
        <f>IF(ISNUMBER(+VindIndeks_raw_20_large!C1179),+VindIndeks_raw_20_large!C1179,"")</f>
        <v/>
      </c>
      <c r="Y1180">
        <f>IF(ISNUMBER(+VindIndeks_raw_20_large!D1179),+VindIndeks_raw_20_large!D1179,"")</f>
        <v/>
      </c>
    </row>
    <row r="1181">
      <c r="I1181">
        <f>+M1181</f>
        <v/>
      </c>
      <c r="J1181">
        <f>+VindIndeks_raw_13!A1180</f>
        <v/>
      </c>
      <c r="K1181">
        <f>+VindIndeks_raw_13!B1180</f>
        <v/>
      </c>
      <c r="L1181">
        <f>+VindIndeks_raw_13!C1180</f>
        <v/>
      </c>
      <c r="M1181">
        <f>+VindIndeks_raw_13!D1180</f>
        <v/>
      </c>
      <c r="O1181" s="12">
        <f>+IF(ISNUMBER(ROUND(S1181,0)),ROUND(S1181,0),"")</f>
        <v/>
      </c>
      <c r="P1181">
        <f>IF(ISNUMBER(+VindIndeks_raw_20_small!A1180),+VindIndeks_raw_20_small!A1180,"")</f>
        <v/>
      </c>
      <c r="Q1181">
        <f>IF(ISNUMBER(+VindIndeks_raw_20_small!B1180),+VindIndeks_raw_20_small!B1180,"")</f>
        <v/>
      </c>
      <c r="R1181">
        <f>IF(ISNUMBER(+VindIndeks_raw_20_small!C1180),+VindIndeks_raw_20_small!C1180,"")</f>
        <v/>
      </c>
      <c r="S1181">
        <f>IF(ISNUMBER(+VindIndeks_raw_20_small!D1180),+VindIndeks_raw_20_small!D1180,"")</f>
        <v/>
      </c>
      <c r="U1181" s="12">
        <f>+IF(ISNUMBER(ROUND(Y1181,0)),ROUND(Y1181,0),"")</f>
        <v/>
      </c>
      <c r="V1181">
        <f>IF(ISNUMBER(+VindIndeks_raw_20_large!A1180),+VindIndeks_raw_20_large!A1180,"")</f>
        <v/>
      </c>
      <c r="W1181">
        <f>IF(ISNUMBER(+VindIndeks_raw_20_large!B1180),+VindIndeks_raw_20_large!B1180,"")</f>
        <v/>
      </c>
      <c r="X1181">
        <f>IF(ISNUMBER(+VindIndeks_raw_20_large!C1180),+VindIndeks_raw_20_large!C1180,"")</f>
        <v/>
      </c>
      <c r="Y1181">
        <f>IF(ISNUMBER(+VindIndeks_raw_20_large!D1180),+VindIndeks_raw_20_large!D1180,"")</f>
        <v/>
      </c>
    </row>
    <row r="1182">
      <c r="I1182">
        <f>+M1182</f>
        <v/>
      </c>
      <c r="J1182">
        <f>+VindIndeks_raw_13!A1181</f>
        <v/>
      </c>
      <c r="K1182">
        <f>+VindIndeks_raw_13!B1181</f>
        <v/>
      </c>
      <c r="L1182">
        <f>+VindIndeks_raw_13!C1181</f>
        <v/>
      </c>
      <c r="M1182">
        <f>+VindIndeks_raw_13!D1181</f>
        <v/>
      </c>
      <c r="O1182" s="12">
        <f>+IF(ISNUMBER(ROUND(S1182,0)),ROUND(S1182,0),"")</f>
        <v/>
      </c>
      <c r="P1182">
        <f>IF(ISNUMBER(+VindIndeks_raw_20_small!A1181),+VindIndeks_raw_20_small!A1181,"")</f>
        <v/>
      </c>
      <c r="Q1182">
        <f>IF(ISNUMBER(+VindIndeks_raw_20_small!B1181),+VindIndeks_raw_20_small!B1181,"")</f>
        <v/>
      </c>
      <c r="R1182">
        <f>IF(ISNUMBER(+VindIndeks_raw_20_small!C1181),+VindIndeks_raw_20_small!C1181,"")</f>
        <v/>
      </c>
      <c r="S1182">
        <f>IF(ISNUMBER(+VindIndeks_raw_20_small!D1181),+VindIndeks_raw_20_small!D1181,"")</f>
        <v/>
      </c>
      <c r="U1182" s="12">
        <f>+IF(ISNUMBER(ROUND(Y1182,0)),ROUND(Y1182,0),"")</f>
        <v/>
      </c>
      <c r="V1182">
        <f>IF(ISNUMBER(+VindIndeks_raw_20_large!A1181),+VindIndeks_raw_20_large!A1181,"")</f>
        <v/>
      </c>
      <c r="W1182">
        <f>IF(ISNUMBER(+VindIndeks_raw_20_large!B1181),+VindIndeks_raw_20_large!B1181,"")</f>
        <v/>
      </c>
      <c r="X1182">
        <f>IF(ISNUMBER(+VindIndeks_raw_20_large!C1181),+VindIndeks_raw_20_large!C1181,"")</f>
        <v/>
      </c>
      <c r="Y1182">
        <f>IF(ISNUMBER(+VindIndeks_raw_20_large!D1181),+VindIndeks_raw_20_large!D1181,"")</f>
        <v/>
      </c>
    </row>
    <row r="1183">
      <c r="I1183">
        <f>+M1183</f>
        <v/>
      </c>
      <c r="J1183">
        <f>+VindIndeks_raw_13!A1182</f>
        <v/>
      </c>
      <c r="K1183">
        <f>+VindIndeks_raw_13!B1182</f>
        <v/>
      </c>
      <c r="L1183">
        <f>+VindIndeks_raw_13!C1182</f>
        <v/>
      </c>
      <c r="M1183">
        <f>+VindIndeks_raw_13!D1182</f>
        <v/>
      </c>
      <c r="O1183" s="12">
        <f>+IF(ISNUMBER(ROUND(S1183,0)),ROUND(S1183,0),"")</f>
        <v/>
      </c>
      <c r="P1183">
        <f>IF(ISNUMBER(+VindIndeks_raw_20_small!A1182),+VindIndeks_raw_20_small!A1182,"")</f>
        <v/>
      </c>
      <c r="Q1183">
        <f>IF(ISNUMBER(+VindIndeks_raw_20_small!B1182),+VindIndeks_raw_20_small!B1182,"")</f>
        <v/>
      </c>
      <c r="R1183">
        <f>IF(ISNUMBER(+VindIndeks_raw_20_small!C1182),+VindIndeks_raw_20_small!C1182,"")</f>
        <v/>
      </c>
      <c r="S1183">
        <f>IF(ISNUMBER(+VindIndeks_raw_20_small!D1182),+VindIndeks_raw_20_small!D1182,"")</f>
        <v/>
      </c>
      <c r="U1183" s="12">
        <f>+IF(ISNUMBER(ROUND(Y1183,0)),ROUND(Y1183,0),"")</f>
        <v/>
      </c>
      <c r="V1183">
        <f>IF(ISNUMBER(+VindIndeks_raw_20_large!A1182),+VindIndeks_raw_20_large!A1182,"")</f>
        <v/>
      </c>
      <c r="W1183">
        <f>IF(ISNUMBER(+VindIndeks_raw_20_large!B1182),+VindIndeks_raw_20_large!B1182,"")</f>
        <v/>
      </c>
      <c r="X1183">
        <f>IF(ISNUMBER(+VindIndeks_raw_20_large!C1182),+VindIndeks_raw_20_large!C1182,"")</f>
        <v/>
      </c>
      <c r="Y1183">
        <f>IF(ISNUMBER(+VindIndeks_raw_20_large!D1182),+VindIndeks_raw_20_large!D1182,"")</f>
        <v/>
      </c>
    </row>
    <row r="1184">
      <c r="I1184">
        <f>+M1184</f>
        <v/>
      </c>
      <c r="J1184">
        <f>+VindIndeks_raw_13!A1183</f>
        <v/>
      </c>
      <c r="K1184">
        <f>+VindIndeks_raw_13!B1183</f>
        <v/>
      </c>
      <c r="L1184">
        <f>+VindIndeks_raw_13!C1183</f>
        <v/>
      </c>
      <c r="M1184">
        <f>+VindIndeks_raw_13!D1183</f>
        <v/>
      </c>
      <c r="O1184" s="12">
        <f>+IF(ISNUMBER(ROUND(S1184,0)),ROUND(S1184,0),"")</f>
        <v/>
      </c>
      <c r="P1184">
        <f>IF(ISNUMBER(+VindIndeks_raw_20_small!A1183),+VindIndeks_raw_20_small!A1183,"")</f>
        <v/>
      </c>
      <c r="Q1184">
        <f>IF(ISNUMBER(+VindIndeks_raw_20_small!B1183),+VindIndeks_raw_20_small!B1183,"")</f>
        <v/>
      </c>
      <c r="R1184">
        <f>IF(ISNUMBER(+VindIndeks_raw_20_small!C1183),+VindIndeks_raw_20_small!C1183,"")</f>
        <v/>
      </c>
      <c r="S1184">
        <f>IF(ISNUMBER(+VindIndeks_raw_20_small!D1183),+VindIndeks_raw_20_small!D1183,"")</f>
        <v/>
      </c>
      <c r="U1184" s="12">
        <f>+IF(ISNUMBER(ROUND(Y1184,0)),ROUND(Y1184,0),"")</f>
        <v/>
      </c>
      <c r="V1184">
        <f>IF(ISNUMBER(+VindIndeks_raw_20_large!A1183),+VindIndeks_raw_20_large!A1183,"")</f>
        <v/>
      </c>
      <c r="W1184">
        <f>IF(ISNUMBER(+VindIndeks_raw_20_large!B1183),+VindIndeks_raw_20_large!B1183,"")</f>
        <v/>
      </c>
      <c r="X1184">
        <f>IF(ISNUMBER(+VindIndeks_raw_20_large!C1183),+VindIndeks_raw_20_large!C1183,"")</f>
        <v/>
      </c>
      <c r="Y1184">
        <f>IF(ISNUMBER(+VindIndeks_raw_20_large!D1183),+VindIndeks_raw_20_large!D1183,"")</f>
        <v/>
      </c>
    </row>
    <row r="1185">
      <c r="I1185">
        <f>+M1185</f>
        <v/>
      </c>
      <c r="J1185">
        <f>+VindIndeks_raw_13!A1184</f>
        <v/>
      </c>
      <c r="K1185">
        <f>+VindIndeks_raw_13!B1184</f>
        <v/>
      </c>
      <c r="L1185">
        <f>+VindIndeks_raw_13!C1184</f>
        <v/>
      </c>
      <c r="M1185">
        <f>+VindIndeks_raw_13!D1184</f>
        <v/>
      </c>
      <c r="O1185" s="12">
        <f>+IF(ISNUMBER(ROUND(S1185,0)),ROUND(S1185,0),"")</f>
        <v/>
      </c>
      <c r="P1185">
        <f>IF(ISNUMBER(+VindIndeks_raw_20_small!A1184),+VindIndeks_raw_20_small!A1184,"")</f>
        <v/>
      </c>
      <c r="Q1185">
        <f>IF(ISNUMBER(+VindIndeks_raw_20_small!B1184),+VindIndeks_raw_20_small!B1184,"")</f>
        <v/>
      </c>
      <c r="R1185">
        <f>IF(ISNUMBER(+VindIndeks_raw_20_small!C1184),+VindIndeks_raw_20_small!C1184,"")</f>
        <v/>
      </c>
      <c r="S1185">
        <f>IF(ISNUMBER(+VindIndeks_raw_20_small!D1184),+VindIndeks_raw_20_small!D1184,"")</f>
        <v/>
      </c>
      <c r="U1185" s="12">
        <f>+IF(ISNUMBER(ROUND(Y1185,0)),ROUND(Y1185,0),"")</f>
        <v/>
      </c>
      <c r="V1185">
        <f>IF(ISNUMBER(+VindIndeks_raw_20_large!A1184),+VindIndeks_raw_20_large!A1184,"")</f>
        <v/>
      </c>
      <c r="W1185">
        <f>IF(ISNUMBER(+VindIndeks_raw_20_large!B1184),+VindIndeks_raw_20_large!B1184,"")</f>
        <v/>
      </c>
      <c r="X1185">
        <f>IF(ISNUMBER(+VindIndeks_raw_20_large!C1184),+VindIndeks_raw_20_large!C1184,"")</f>
        <v/>
      </c>
      <c r="Y1185">
        <f>IF(ISNUMBER(+VindIndeks_raw_20_large!D1184),+VindIndeks_raw_20_large!D1184,"")</f>
        <v/>
      </c>
    </row>
    <row r="1186">
      <c r="I1186">
        <f>+M1186</f>
        <v/>
      </c>
      <c r="J1186">
        <f>+VindIndeks_raw_13!A1185</f>
        <v/>
      </c>
      <c r="K1186">
        <f>+VindIndeks_raw_13!B1185</f>
        <v/>
      </c>
      <c r="L1186">
        <f>+VindIndeks_raw_13!C1185</f>
        <v/>
      </c>
      <c r="M1186">
        <f>+VindIndeks_raw_13!D1185</f>
        <v/>
      </c>
      <c r="O1186" s="12">
        <f>+IF(ISNUMBER(ROUND(S1186,0)),ROUND(S1186,0),"")</f>
        <v/>
      </c>
      <c r="P1186">
        <f>IF(ISNUMBER(+VindIndeks_raw_20_small!A1185),+VindIndeks_raw_20_small!A1185,"")</f>
        <v/>
      </c>
      <c r="Q1186">
        <f>IF(ISNUMBER(+VindIndeks_raw_20_small!B1185),+VindIndeks_raw_20_small!B1185,"")</f>
        <v/>
      </c>
      <c r="R1186">
        <f>IF(ISNUMBER(+VindIndeks_raw_20_small!C1185),+VindIndeks_raw_20_small!C1185,"")</f>
        <v/>
      </c>
      <c r="S1186">
        <f>IF(ISNUMBER(+VindIndeks_raw_20_small!D1185),+VindIndeks_raw_20_small!D1185,"")</f>
        <v/>
      </c>
      <c r="U1186" s="12">
        <f>+IF(ISNUMBER(ROUND(Y1186,0)),ROUND(Y1186,0),"")</f>
        <v/>
      </c>
      <c r="V1186">
        <f>IF(ISNUMBER(+VindIndeks_raw_20_large!A1185),+VindIndeks_raw_20_large!A1185,"")</f>
        <v/>
      </c>
      <c r="W1186">
        <f>IF(ISNUMBER(+VindIndeks_raw_20_large!B1185),+VindIndeks_raw_20_large!B1185,"")</f>
        <v/>
      </c>
      <c r="X1186">
        <f>IF(ISNUMBER(+VindIndeks_raw_20_large!C1185),+VindIndeks_raw_20_large!C1185,"")</f>
        <v/>
      </c>
      <c r="Y1186">
        <f>IF(ISNUMBER(+VindIndeks_raw_20_large!D1185),+VindIndeks_raw_20_large!D1185,"")</f>
        <v/>
      </c>
    </row>
    <row r="1187">
      <c r="I1187">
        <f>+M1187</f>
        <v/>
      </c>
      <c r="J1187">
        <f>+VindIndeks_raw_13!A1186</f>
        <v/>
      </c>
      <c r="K1187">
        <f>+VindIndeks_raw_13!B1186</f>
        <v/>
      </c>
      <c r="L1187">
        <f>+VindIndeks_raw_13!C1186</f>
        <v/>
      </c>
      <c r="M1187">
        <f>+VindIndeks_raw_13!D1186</f>
        <v/>
      </c>
      <c r="O1187" s="12">
        <f>+IF(ISNUMBER(ROUND(S1187,0)),ROUND(S1187,0),"")</f>
        <v/>
      </c>
      <c r="P1187">
        <f>IF(ISNUMBER(+VindIndeks_raw_20_small!A1186),+VindIndeks_raw_20_small!A1186,"")</f>
        <v/>
      </c>
      <c r="Q1187">
        <f>IF(ISNUMBER(+VindIndeks_raw_20_small!B1186),+VindIndeks_raw_20_small!B1186,"")</f>
        <v/>
      </c>
      <c r="R1187">
        <f>IF(ISNUMBER(+VindIndeks_raw_20_small!C1186),+VindIndeks_raw_20_small!C1186,"")</f>
        <v/>
      </c>
      <c r="S1187">
        <f>IF(ISNUMBER(+VindIndeks_raw_20_small!D1186),+VindIndeks_raw_20_small!D1186,"")</f>
        <v/>
      </c>
      <c r="U1187" s="12">
        <f>+IF(ISNUMBER(ROUND(Y1187,0)),ROUND(Y1187,0),"")</f>
        <v/>
      </c>
      <c r="V1187">
        <f>IF(ISNUMBER(+VindIndeks_raw_20_large!A1186),+VindIndeks_raw_20_large!A1186,"")</f>
        <v/>
      </c>
      <c r="W1187">
        <f>IF(ISNUMBER(+VindIndeks_raw_20_large!B1186),+VindIndeks_raw_20_large!B1186,"")</f>
        <v/>
      </c>
      <c r="X1187">
        <f>IF(ISNUMBER(+VindIndeks_raw_20_large!C1186),+VindIndeks_raw_20_large!C1186,"")</f>
        <v/>
      </c>
      <c r="Y1187">
        <f>IF(ISNUMBER(+VindIndeks_raw_20_large!D1186),+VindIndeks_raw_20_large!D1186,"")</f>
        <v/>
      </c>
    </row>
    <row r="1188">
      <c r="I1188">
        <f>+M1188</f>
        <v/>
      </c>
      <c r="J1188">
        <f>+VindIndeks_raw_13!A1187</f>
        <v/>
      </c>
      <c r="K1188">
        <f>+VindIndeks_raw_13!B1187</f>
        <v/>
      </c>
      <c r="L1188">
        <f>+VindIndeks_raw_13!C1187</f>
        <v/>
      </c>
      <c r="M1188">
        <f>+VindIndeks_raw_13!D1187</f>
        <v/>
      </c>
      <c r="O1188" s="12">
        <f>+IF(ISNUMBER(ROUND(S1188,0)),ROUND(S1188,0),"")</f>
        <v/>
      </c>
      <c r="P1188">
        <f>IF(ISNUMBER(+VindIndeks_raw_20_small!A1187),+VindIndeks_raw_20_small!A1187,"")</f>
        <v/>
      </c>
      <c r="Q1188">
        <f>IF(ISNUMBER(+VindIndeks_raw_20_small!B1187),+VindIndeks_raw_20_small!B1187,"")</f>
        <v/>
      </c>
      <c r="R1188">
        <f>IF(ISNUMBER(+VindIndeks_raw_20_small!C1187),+VindIndeks_raw_20_small!C1187,"")</f>
        <v/>
      </c>
      <c r="S1188">
        <f>IF(ISNUMBER(+VindIndeks_raw_20_small!D1187),+VindIndeks_raw_20_small!D1187,"")</f>
        <v/>
      </c>
      <c r="U1188" s="12">
        <f>+IF(ISNUMBER(ROUND(Y1188,0)),ROUND(Y1188,0),"")</f>
        <v/>
      </c>
      <c r="V1188">
        <f>IF(ISNUMBER(+VindIndeks_raw_20_large!A1187),+VindIndeks_raw_20_large!A1187,"")</f>
        <v/>
      </c>
      <c r="W1188">
        <f>IF(ISNUMBER(+VindIndeks_raw_20_large!B1187),+VindIndeks_raw_20_large!B1187,"")</f>
        <v/>
      </c>
      <c r="X1188">
        <f>IF(ISNUMBER(+VindIndeks_raw_20_large!C1187),+VindIndeks_raw_20_large!C1187,"")</f>
        <v/>
      </c>
      <c r="Y1188">
        <f>IF(ISNUMBER(+VindIndeks_raw_20_large!D1187),+VindIndeks_raw_20_large!D1187,"")</f>
        <v/>
      </c>
    </row>
    <row r="1189">
      <c r="I1189">
        <f>+M1189</f>
        <v/>
      </c>
      <c r="J1189">
        <f>+VindIndeks_raw_13!A1188</f>
        <v/>
      </c>
      <c r="K1189">
        <f>+VindIndeks_raw_13!B1188</f>
        <v/>
      </c>
      <c r="L1189">
        <f>+VindIndeks_raw_13!C1188</f>
        <v/>
      </c>
      <c r="M1189">
        <f>+VindIndeks_raw_13!D1188</f>
        <v/>
      </c>
      <c r="O1189" s="12">
        <f>+IF(ISNUMBER(ROUND(S1189,0)),ROUND(S1189,0),"")</f>
        <v/>
      </c>
      <c r="P1189">
        <f>IF(ISNUMBER(+VindIndeks_raw_20_small!A1188),+VindIndeks_raw_20_small!A1188,"")</f>
        <v/>
      </c>
      <c r="Q1189">
        <f>IF(ISNUMBER(+VindIndeks_raw_20_small!B1188),+VindIndeks_raw_20_small!B1188,"")</f>
        <v/>
      </c>
      <c r="R1189">
        <f>IF(ISNUMBER(+VindIndeks_raw_20_small!C1188),+VindIndeks_raw_20_small!C1188,"")</f>
        <v/>
      </c>
      <c r="S1189">
        <f>IF(ISNUMBER(+VindIndeks_raw_20_small!D1188),+VindIndeks_raw_20_small!D1188,"")</f>
        <v/>
      </c>
      <c r="U1189" s="12">
        <f>+IF(ISNUMBER(ROUND(Y1189,0)),ROUND(Y1189,0),"")</f>
        <v/>
      </c>
      <c r="V1189">
        <f>IF(ISNUMBER(+VindIndeks_raw_20_large!A1188),+VindIndeks_raw_20_large!A1188,"")</f>
        <v/>
      </c>
      <c r="W1189">
        <f>IF(ISNUMBER(+VindIndeks_raw_20_large!B1188),+VindIndeks_raw_20_large!B1188,"")</f>
        <v/>
      </c>
      <c r="X1189">
        <f>IF(ISNUMBER(+VindIndeks_raw_20_large!C1188),+VindIndeks_raw_20_large!C1188,"")</f>
        <v/>
      </c>
      <c r="Y1189">
        <f>IF(ISNUMBER(+VindIndeks_raw_20_large!D1188),+VindIndeks_raw_20_large!D1188,"")</f>
        <v/>
      </c>
    </row>
    <row r="1190">
      <c r="I1190">
        <f>+M1190</f>
        <v/>
      </c>
      <c r="J1190">
        <f>+VindIndeks_raw_13!A1189</f>
        <v/>
      </c>
      <c r="K1190">
        <f>+VindIndeks_raw_13!B1189</f>
        <v/>
      </c>
      <c r="L1190">
        <f>+VindIndeks_raw_13!C1189</f>
        <v/>
      </c>
      <c r="M1190">
        <f>+VindIndeks_raw_13!D1189</f>
        <v/>
      </c>
      <c r="O1190" s="12">
        <f>+IF(ISNUMBER(ROUND(S1190,0)),ROUND(S1190,0),"")</f>
        <v/>
      </c>
      <c r="P1190">
        <f>IF(ISNUMBER(+VindIndeks_raw_20_small!A1189),+VindIndeks_raw_20_small!A1189,"")</f>
        <v/>
      </c>
      <c r="Q1190">
        <f>IF(ISNUMBER(+VindIndeks_raw_20_small!B1189),+VindIndeks_raw_20_small!B1189,"")</f>
        <v/>
      </c>
      <c r="R1190">
        <f>IF(ISNUMBER(+VindIndeks_raw_20_small!C1189),+VindIndeks_raw_20_small!C1189,"")</f>
        <v/>
      </c>
      <c r="S1190">
        <f>IF(ISNUMBER(+VindIndeks_raw_20_small!D1189),+VindIndeks_raw_20_small!D1189,"")</f>
        <v/>
      </c>
      <c r="U1190" s="12">
        <f>+IF(ISNUMBER(ROUND(Y1190,0)),ROUND(Y1190,0),"")</f>
        <v/>
      </c>
      <c r="V1190">
        <f>IF(ISNUMBER(+VindIndeks_raw_20_large!A1189),+VindIndeks_raw_20_large!A1189,"")</f>
        <v/>
      </c>
      <c r="W1190">
        <f>IF(ISNUMBER(+VindIndeks_raw_20_large!B1189),+VindIndeks_raw_20_large!B1189,"")</f>
        <v/>
      </c>
      <c r="X1190">
        <f>IF(ISNUMBER(+VindIndeks_raw_20_large!C1189),+VindIndeks_raw_20_large!C1189,"")</f>
        <v/>
      </c>
      <c r="Y1190">
        <f>IF(ISNUMBER(+VindIndeks_raw_20_large!D1189),+VindIndeks_raw_20_large!D1189,"")</f>
        <v/>
      </c>
    </row>
    <row r="1191">
      <c r="I1191">
        <f>+M1191</f>
        <v/>
      </c>
      <c r="J1191">
        <f>+VindIndeks_raw_13!A1190</f>
        <v/>
      </c>
      <c r="K1191">
        <f>+VindIndeks_raw_13!B1190</f>
        <v/>
      </c>
      <c r="L1191">
        <f>+VindIndeks_raw_13!C1190</f>
        <v/>
      </c>
      <c r="M1191">
        <f>+VindIndeks_raw_13!D1190</f>
        <v/>
      </c>
      <c r="O1191" s="12">
        <f>+IF(ISNUMBER(ROUND(S1191,0)),ROUND(S1191,0),"")</f>
        <v/>
      </c>
      <c r="P1191">
        <f>IF(ISNUMBER(+VindIndeks_raw_20_small!A1190),+VindIndeks_raw_20_small!A1190,"")</f>
        <v/>
      </c>
      <c r="Q1191">
        <f>IF(ISNUMBER(+VindIndeks_raw_20_small!B1190),+VindIndeks_raw_20_small!B1190,"")</f>
        <v/>
      </c>
      <c r="R1191">
        <f>IF(ISNUMBER(+VindIndeks_raw_20_small!C1190),+VindIndeks_raw_20_small!C1190,"")</f>
        <v/>
      </c>
      <c r="S1191">
        <f>IF(ISNUMBER(+VindIndeks_raw_20_small!D1190),+VindIndeks_raw_20_small!D1190,"")</f>
        <v/>
      </c>
      <c r="U1191" s="12">
        <f>+IF(ISNUMBER(ROUND(Y1191,0)),ROUND(Y1191,0),"")</f>
        <v/>
      </c>
      <c r="V1191">
        <f>IF(ISNUMBER(+VindIndeks_raw_20_large!A1190),+VindIndeks_raw_20_large!A1190,"")</f>
        <v/>
      </c>
      <c r="W1191">
        <f>IF(ISNUMBER(+VindIndeks_raw_20_large!B1190),+VindIndeks_raw_20_large!B1190,"")</f>
        <v/>
      </c>
      <c r="X1191">
        <f>IF(ISNUMBER(+VindIndeks_raw_20_large!C1190),+VindIndeks_raw_20_large!C1190,"")</f>
        <v/>
      </c>
      <c r="Y1191">
        <f>IF(ISNUMBER(+VindIndeks_raw_20_large!D1190),+VindIndeks_raw_20_large!D1190,"")</f>
        <v/>
      </c>
    </row>
    <row r="1192">
      <c r="I1192">
        <f>+M1192</f>
        <v/>
      </c>
      <c r="J1192">
        <f>+VindIndeks_raw_13!A1191</f>
        <v/>
      </c>
      <c r="K1192">
        <f>+VindIndeks_raw_13!B1191</f>
        <v/>
      </c>
      <c r="L1192">
        <f>+VindIndeks_raw_13!C1191</f>
        <v/>
      </c>
      <c r="M1192">
        <f>+VindIndeks_raw_13!D1191</f>
        <v/>
      </c>
      <c r="O1192" s="12">
        <f>+IF(ISNUMBER(ROUND(S1192,0)),ROUND(S1192,0),"")</f>
        <v/>
      </c>
      <c r="P1192">
        <f>IF(ISNUMBER(+VindIndeks_raw_20_small!A1191),+VindIndeks_raw_20_small!A1191,"")</f>
        <v/>
      </c>
      <c r="Q1192">
        <f>IF(ISNUMBER(+VindIndeks_raw_20_small!B1191),+VindIndeks_raw_20_small!B1191,"")</f>
        <v/>
      </c>
      <c r="R1192">
        <f>IF(ISNUMBER(+VindIndeks_raw_20_small!C1191),+VindIndeks_raw_20_small!C1191,"")</f>
        <v/>
      </c>
      <c r="S1192">
        <f>IF(ISNUMBER(+VindIndeks_raw_20_small!D1191),+VindIndeks_raw_20_small!D1191,"")</f>
        <v/>
      </c>
      <c r="U1192" s="12">
        <f>+IF(ISNUMBER(ROUND(Y1192,0)),ROUND(Y1192,0),"")</f>
        <v/>
      </c>
      <c r="V1192">
        <f>IF(ISNUMBER(+VindIndeks_raw_20_large!A1191),+VindIndeks_raw_20_large!A1191,"")</f>
        <v/>
      </c>
      <c r="W1192">
        <f>IF(ISNUMBER(+VindIndeks_raw_20_large!B1191),+VindIndeks_raw_20_large!B1191,"")</f>
        <v/>
      </c>
      <c r="X1192">
        <f>IF(ISNUMBER(+VindIndeks_raw_20_large!C1191),+VindIndeks_raw_20_large!C1191,"")</f>
        <v/>
      </c>
      <c r="Y1192">
        <f>IF(ISNUMBER(+VindIndeks_raw_20_large!D1191),+VindIndeks_raw_20_large!D1191,"")</f>
        <v/>
      </c>
    </row>
    <row r="1193">
      <c r="I1193">
        <f>+M1193</f>
        <v/>
      </c>
      <c r="J1193">
        <f>+VindIndeks_raw_13!A1192</f>
        <v/>
      </c>
      <c r="K1193">
        <f>+VindIndeks_raw_13!B1192</f>
        <v/>
      </c>
      <c r="L1193">
        <f>+VindIndeks_raw_13!C1192</f>
        <v/>
      </c>
      <c r="M1193">
        <f>+VindIndeks_raw_13!D1192</f>
        <v/>
      </c>
      <c r="O1193" s="12">
        <f>+IF(ISNUMBER(ROUND(S1193,0)),ROUND(S1193,0),"")</f>
        <v/>
      </c>
      <c r="P1193">
        <f>IF(ISNUMBER(+VindIndeks_raw_20_small!A1192),+VindIndeks_raw_20_small!A1192,"")</f>
        <v/>
      </c>
      <c r="Q1193">
        <f>IF(ISNUMBER(+VindIndeks_raw_20_small!B1192),+VindIndeks_raw_20_small!B1192,"")</f>
        <v/>
      </c>
      <c r="R1193">
        <f>IF(ISNUMBER(+VindIndeks_raw_20_small!C1192),+VindIndeks_raw_20_small!C1192,"")</f>
        <v/>
      </c>
      <c r="S1193">
        <f>IF(ISNUMBER(+VindIndeks_raw_20_small!D1192),+VindIndeks_raw_20_small!D1192,"")</f>
        <v/>
      </c>
      <c r="U1193" s="12">
        <f>+IF(ISNUMBER(ROUND(Y1193,0)),ROUND(Y1193,0),"")</f>
        <v/>
      </c>
      <c r="V1193">
        <f>IF(ISNUMBER(+VindIndeks_raw_20_large!A1192),+VindIndeks_raw_20_large!A1192,"")</f>
        <v/>
      </c>
      <c r="W1193">
        <f>IF(ISNUMBER(+VindIndeks_raw_20_large!B1192),+VindIndeks_raw_20_large!B1192,"")</f>
        <v/>
      </c>
      <c r="X1193">
        <f>IF(ISNUMBER(+VindIndeks_raw_20_large!C1192),+VindIndeks_raw_20_large!C1192,"")</f>
        <v/>
      </c>
      <c r="Y1193">
        <f>IF(ISNUMBER(+VindIndeks_raw_20_large!D1192),+VindIndeks_raw_20_large!D1192,"")</f>
        <v/>
      </c>
    </row>
    <row r="1194">
      <c r="I1194">
        <f>+M1194</f>
        <v/>
      </c>
      <c r="J1194">
        <f>+VindIndeks_raw_13!A1193</f>
        <v/>
      </c>
      <c r="K1194">
        <f>+VindIndeks_raw_13!B1193</f>
        <v/>
      </c>
      <c r="L1194">
        <f>+VindIndeks_raw_13!C1193</f>
        <v/>
      </c>
      <c r="M1194">
        <f>+VindIndeks_raw_13!D1193</f>
        <v/>
      </c>
      <c r="O1194" s="12">
        <f>+IF(ISNUMBER(ROUND(S1194,0)),ROUND(S1194,0),"")</f>
        <v/>
      </c>
      <c r="P1194">
        <f>IF(ISNUMBER(+VindIndeks_raw_20_small!A1193),+VindIndeks_raw_20_small!A1193,"")</f>
        <v/>
      </c>
      <c r="Q1194">
        <f>IF(ISNUMBER(+VindIndeks_raw_20_small!B1193),+VindIndeks_raw_20_small!B1193,"")</f>
        <v/>
      </c>
      <c r="R1194">
        <f>IF(ISNUMBER(+VindIndeks_raw_20_small!C1193),+VindIndeks_raw_20_small!C1193,"")</f>
        <v/>
      </c>
      <c r="S1194">
        <f>IF(ISNUMBER(+VindIndeks_raw_20_small!D1193),+VindIndeks_raw_20_small!D1193,"")</f>
        <v/>
      </c>
      <c r="U1194" s="12">
        <f>+IF(ISNUMBER(ROUND(Y1194,0)),ROUND(Y1194,0),"")</f>
        <v/>
      </c>
      <c r="V1194">
        <f>IF(ISNUMBER(+VindIndeks_raw_20_large!A1193),+VindIndeks_raw_20_large!A1193,"")</f>
        <v/>
      </c>
      <c r="W1194">
        <f>IF(ISNUMBER(+VindIndeks_raw_20_large!B1193),+VindIndeks_raw_20_large!B1193,"")</f>
        <v/>
      </c>
      <c r="X1194">
        <f>IF(ISNUMBER(+VindIndeks_raw_20_large!C1193),+VindIndeks_raw_20_large!C1193,"")</f>
        <v/>
      </c>
      <c r="Y1194">
        <f>IF(ISNUMBER(+VindIndeks_raw_20_large!D1193),+VindIndeks_raw_20_large!D1193,"")</f>
        <v/>
      </c>
    </row>
    <row r="1195">
      <c r="I1195">
        <f>+M1195</f>
        <v/>
      </c>
      <c r="J1195">
        <f>+VindIndeks_raw_13!A1194</f>
        <v/>
      </c>
      <c r="K1195">
        <f>+VindIndeks_raw_13!B1194</f>
        <v/>
      </c>
      <c r="L1195">
        <f>+VindIndeks_raw_13!C1194</f>
        <v/>
      </c>
      <c r="M1195">
        <f>+VindIndeks_raw_13!D1194</f>
        <v/>
      </c>
      <c r="O1195" s="12">
        <f>+IF(ISNUMBER(ROUND(S1195,0)),ROUND(S1195,0),"")</f>
        <v/>
      </c>
      <c r="P1195">
        <f>IF(ISNUMBER(+VindIndeks_raw_20_small!A1194),+VindIndeks_raw_20_small!A1194,"")</f>
        <v/>
      </c>
      <c r="Q1195">
        <f>IF(ISNUMBER(+VindIndeks_raw_20_small!B1194),+VindIndeks_raw_20_small!B1194,"")</f>
        <v/>
      </c>
      <c r="R1195">
        <f>IF(ISNUMBER(+VindIndeks_raw_20_small!C1194),+VindIndeks_raw_20_small!C1194,"")</f>
        <v/>
      </c>
      <c r="S1195">
        <f>IF(ISNUMBER(+VindIndeks_raw_20_small!D1194),+VindIndeks_raw_20_small!D1194,"")</f>
        <v/>
      </c>
      <c r="U1195" s="12">
        <f>+IF(ISNUMBER(ROUND(Y1195,0)),ROUND(Y1195,0),"")</f>
        <v/>
      </c>
      <c r="V1195">
        <f>IF(ISNUMBER(+VindIndeks_raw_20_large!A1194),+VindIndeks_raw_20_large!A1194,"")</f>
        <v/>
      </c>
      <c r="W1195">
        <f>IF(ISNUMBER(+VindIndeks_raw_20_large!B1194),+VindIndeks_raw_20_large!B1194,"")</f>
        <v/>
      </c>
      <c r="X1195">
        <f>IF(ISNUMBER(+VindIndeks_raw_20_large!C1194),+VindIndeks_raw_20_large!C1194,"")</f>
        <v/>
      </c>
      <c r="Y1195">
        <f>IF(ISNUMBER(+VindIndeks_raw_20_large!D1194),+VindIndeks_raw_20_large!D1194,"")</f>
        <v/>
      </c>
    </row>
    <row r="1196">
      <c r="I1196">
        <f>+M1196</f>
        <v/>
      </c>
      <c r="J1196">
        <f>+VindIndeks_raw_13!A1195</f>
        <v/>
      </c>
      <c r="K1196">
        <f>+VindIndeks_raw_13!B1195</f>
        <v/>
      </c>
      <c r="L1196">
        <f>+VindIndeks_raw_13!C1195</f>
        <v/>
      </c>
      <c r="M1196">
        <f>+VindIndeks_raw_13!D1195</f>
        <v/>
      </c>
      <c r="O1196" s="12">
        <f>+IF(ISNUMBER(ROUND(S1196,0)),ROUND(S1196,0),"")</f>
        <v/>
      </c>
      <c r="P1196">
        <f>IF(ISNUMBER(+VindIndeks_raw_20_small!A1195),+VindIndeks_raw_20_small!A1195,"")</f>
        <v/>
      </c>
      <c r="Q1196">
        <f>IF(ISNUMBER(+VindIndeks_raw_20_small!B1195),+VindIndeks_raw_20_small!B1195,"")</f>
        <v/>
      </c>
      <c r="R1196">
        <f>IF(ISNUMBER(+VindIndeks_raw_20_small!C1195),+VindIndeks_raw_20_small!C1195,"")</f>
        <v/>
      </c>
      <c r="S1196">
        <f>IF(ISNUMBER(+VindIndeks_raw_20_small!D1195),+VindIndeks_raw_20_small!D1195,"")</f>
        <v/>
      </c>
      <c r="U1196" s="12">
        <f>+IF(ISNUMBER(ROUND(Y1196,0)),ROUND(Y1196,0),"")</f>
        <v/>
      </c>
      <c r="V1196">
        <f>IF(ISNUMBER(+VindIndeks_raw_20_large!A1195),+VindIndeks_raw_20_large!A1195,"")</f>
        <v/>
      </c>
      <c r="W1196">
        <f>IF(ISNUMBER(+VindIndeks_raw_20_large!B1195),+VindIndeks_raw_20_large!B1195,"")</f>
        <v/>
      </c>
      <c r="X1196">
        <f>IF(ISNUMBER(+VindIndeks_raw_20_large!C1195),+VindIndeks_raw_20_large!C1195,"")</f>
        <v/>
      </c>
      <c r="Y1196">
        <f>IF(ISNUMBER(+VindIndeks_raw_20_large!D1195),+VindIndeks_raw_20_large!D1195,"")</f>
        <v/>
      </c>
    </row>
    <row r="1197">
      <c r="I1197">
        <f>+M1197</f>
        <v/>
      </c>
      <c r="J1197">
        <f>+VindIndeks_raw_13!A1196</f>
        <v/>
      </c>
      <c r="K1197">
        <f>+VindIndeks_raw_13!B1196</f>
        <v/>
      </c>
      <c r="L1197">
        <f>+VindIndeks_raw_13!C1196</f>
        <v/>
      </c>
      <c r="M1197">
        <f>+VindIndeks_raw_13!D1196</f>
        <v/>
      </c>
      <c r="O1197" s="12">
        <f>+IF(ISNUMBER(ROUND(S1197,0)),ROUND(S1197,0),"")</f>
        <v/>
      </c>
      <c r="P1197">
        <f>IF(ISNUMBER(+VindIndeks_raw_20_small!A1196),+VindIndeks_raw_20_small!A1196,"")</f>
        <v/>
      </c>
      <c r="Q1197">
        <f>IF(ISNUMBER(+VindIndeks_raw_20_small!B1196),+VindIndeks_raw_20_small!B1196,"")</f>
        <v/>
      </c>
      <c r="R1197">
        <f>IF(ISNUMBER(+VindIndeks_raw_20_small!C1196),+VindIndeks_raw_20_small!C1196,"")</f>
        <v/>
      </c>
      <c r="S1197">
        <f>IF(ISNUMBER(+VindIndeks_raw_20_small!D1196),+VindIndeks_raw_20_small!D1196,"")</f>
        <v/>
      </c>
      <c r="U1197" s="12">
        <f>+IF(ISNUMBER(ROUND(Y1197,0)),ROUND(Y1197,0),"")</f>
        <v/>
      </c>
      <c r="V1197">
        <f>IF(ISNUMBER(+VindIndeks_raw_20_large!A1196),+VindIndeks_raw_20_large!A1196,"")</f>
        <v/>
      </c>
      <c r="W1197">
        <f>IF(ISNUMBER(+VindIndeks_raw_20_large!B1196),+VindIndeks_raw_20_large!B1196,"")</f>
        <v/>
      </c>
      <c r="X1197">
        <f>IF(ISNUMBER(+VindIndeks_raw_20_large!C1196),+VindIndeks_raw_20_large!C1196,"")</f>
        <v/>
      </c>
      <c r="Y1197">
        <f>IF(ISNUMBER(+VindIndeks_raw_20_large!D1196),+VindIndeks_raw_20_large!D1196,"")</f>
        <v/>
      </c>
    </row>
    <row r="1198">
      <c r="I1198">
        <f>+M1198</f>
        <v/>
      </c>
      <c r="J1198">
        <f>+VindIndeks_raw_13!A1197</f>
        <v/>
      </c>
      <c r="K1198">
        <f>+VindIndeks_raw_13!B1197</f>
        <v/>
      </c>
      <c r="L1198">
        <f>+VindIndeks_raw_13!C1197</f>
        <v/>
      </c>
      <c r="M1198">
        <f>+VindIndeks_raw_13!D1197</f>
        <v/>
      </c>
      <c r="O1198" s="12">
        <f>+IF(ISNUMBER(ROUND(S1198,0)),ROUND(S1198,0),"")</f>
        <v/>
      </c>
      <c r="P1198">
        <f>IF(ISNUMBER(+VindIndeks_raw_20_small!A1197),+VindIndeks_raw_20_small!A1197,"")</f>
        <v/>
      </c>
      <c r="Q1198">
        <f>IF(ISNUMBER(+VindIndeks_raw_20_small!B1197),+VindIndeks_raw_20_small!B1197,"")</f>
        <v/>
      </c>
      <c r="R1198">
        <f>IF(ISNUMBER(+VindIndeks_raw_20_small!C1197),+VindIndeks_raw_20_small!C1197,"")</f>
        <v/>
      </c>
      <c r="S1198">
        <f>IF(ISNUMBER(+VindIndeks_raw_20_small!D1197),+VindIndeks_raw_20_small!D1197,"")</f>
        <v/>
      </c>
      <c r="U1198" s="12">
        <f>+IF(ISNUMBER(ROUND(Y1198,0)),ROUND(Y1198,0),"")</f>
        <v/>
      </c>
      <c r="V1198">
        <f>IF(ISNUMBER(+VindIndeks_raw_20_large!A1197),+VindIndeks_raw_20_large!A1197,"")</f>
        <v/>
      </c>
      <c r="W1198">
        <f>IF(ISNUMBER(+VindIndeks_raw_20_large!B1197),+VindIndeks_raw_20_large!B1197,"")</f>
        <v/>
      </c>
      <c r="X1198">
        <f>IF(ISNUMBER(+VindIndeks_raw_20_large!C1197),+VindIndeks_raw_20_large!C1197,"")</f>
        <v/>
      </c>
      <c r="Y1198">
        <f>IF(ISNUMBER(+VindIndeks_raw_20_large!D1197),+VindIndeks_raw_20_large!D1197,"")</f>
        <v/>
      </c>
    </row>
    <row r="1199">
      <c r="I1199">
        <f>+M1199</f>
        <v/>
      </c>
      <c r="J1199">
        <f>+VindIndeks_raw_13!A1198</f>
        <v/>
      </c>
      <c r="K1199">
        <f>+VindIndeks_raw_13!B1198</f>
        <v/>
      </c>
      <c r="L1199">
        <f>+VindIndeks_raw_13!C1198</f>
        <v/>
      </c>
      <c r="M1199">
        <f>+VindIndeks_raw_13!D1198</f>
        <v/>
      </c>
      <c r="O1199" s="12">
        <f>+IF(ISNUMBER(ROUND(S1199,0)),ROUND(S1199,0),"")</f>
        <v/>
      </c>
      <c r="P1199">
        <f>IF(ISNUMBER(+VindIndeks_raw_20_small!A1198),+VindIndeks_raw_20_small!A1198,"")</f>
        <v/>
      </c>
      <c r="Q1199">
        <f>IF(ISNUMBER(+VindIndeks_raw_20_small!B1198),+VindIndeks_raw_20_small!B1198,"")</f>
        <v/>
      </c>
      <c r="R1199">
        <f>IF(ISNUMBER(+VindIndeks_raw_20_small!C1198),+VindIndeks_raw_20_small!C1198,"")</f>
        <v/>
      </c>
      <c r="S1199">
        <f>IF(ISNUMBER(+VindIndeks_raw_20_small!D1198),+VindIndeks_raw_20_small!D1198,"")</f>
        <v/>
      </c>
      <c r="U1199" s="12">
        <f>+IF(ISNUMBER(ROUND(Y1199,0)),ROUND(Y1199,0),"")</f>
        <v/>
      </c>
      <c r="V1199">
        <f>IF(ISNUMBER(+VindIndeks_raw_20_large!A1198),+VindIndeks_raw_20_large!A1198,"")</f>
        <v/>
      </c>
      <c r="W1199">
        <f>IF(ISNUMBER(+VindIndeks_raw_20_large!B1198),+VindIndeks_raw_20_large!B1198,"")</f>
        <v/>
      </c>
      <c r="X1199">
        <f>IF(ISNUMBER(+VindIndeks_raw_20_large!C1198),+VindIndeks_raw_20_large!C1198,"")</f>
        <v/>
      </c>
      <c r="Y1199">
        <f>IF(ISNUMBER(+VindIndeks_raw_20_large!D1198),+VindIndeks_raw_20_large!D1198,"")</f>
        <v/>
      </c>
    </row>
    <row r="1200">
      <c r="I1200">
        <f>+M1200</f>
        <v/>
      </c>
      <c r="J1200">
        <f>+VindIndeks_raw_13!A1199</f>
        <v/>
      </c>
      <c r="K1200">
        <f>+VindIndeks_raw_13!B1199</f>
        <v/>
      </c>
      <c r="L1200">
        <f>+VindIndeks_raw_13!C1199</f>
        <v/>
      </c>
      <c r="M1200">
        <f>+VindIndeks_raw_13!D1199</f>
        <v/>
      </c>
      <c r="O1200" s="12">
        <f>+IF(ISNUMBER(ROUND(S1200,0)),ROUND(S1200,0),"")</f>
        <v/>
      </c>
      <c r="P1200">
        <f>IF(ISNUMBER(+VindIndeks_raw_20_small!A1199),+VindIndeks_raw_20_small!A1199,"")</f>
        <v/>
      </c>
      <c r="Q1200">
        <f>IF(ISNUMBER(+VindIndeks_raw_20_small!B1199),+VindIndeks_raw_20_small!B1199,"")</f>
        <v/>
      </c>
      <c r="R1200">
        <f>IF(ISNUMBER(+VindIndeks_raw_20_small!C1199),+VindIndeks_raw_20_small!C1199,"")</f>
        <v/>
      </c>
      <c r="S1200">
        <f>IF(ISNUMBER(+VindIndeks_raw_20_small!D1199),+VindIndeks_raw_20_small!D1199,"")</f>
        <v/>
      </c>
      <c r="U1200" s="12">
        <f>+IF(ISNUMBER(ROUND(Y1200,0)),ROUND(Y1200,0),"")</f>
        <v/>
      </c>
      <c r="V1200">
        <f>IF(ISNUMBER(+VindIndeks_raw_20_large!A1199),+VindIndeks_raw_20_large!A1199,"")</f>
        <v/>
      </c>
      <c r="W1200">
        <f>IF(ISNUMBER(+VindIndeks_raw_20_large!B1199),+VindIndeks_raw_20_large!B1199,"")</f>
        <v/>
      </c>
      <c r="X1200">
        <f>IF(ISNUMBER(+VindIndeks_raw_20_large!C1199),+VindIndeks_raw_20_large!C1199,"")</f>
        <v/>
      </c>
      <c r="Y1200">
        <f>IF(ISNUMBER(+VindIndeks_raw_20_large!D1199),+VindIndeks_raw_20_large!D1199,"")</f>
        <v/>
      </c>
    </row>
    <row r="1201">
      <c r="I1201">
        <f>+M1201</f>
        <v/>
      </c>
      <c r="J1201">
        <f>+VindIndeks_raw_13!A1200</f>
        <v/>
      </c>
      <c r="K1201">
        <f>+VindIndeks_raw_13!B1200</f>
        <v/>
      </c>
      <c r="L1201">
        <f>+VindIndeks_raw_13!C1200</f>
        <v/>
      </c>
      <c r="M1201">
        <f>+VindIndeks_raw_13!D1200</f>
        <v/>
      </c>
      <c r="O1201" s="12">
        <f>+IF(ISNUMBER(ROUND(S1201,0)),ROUND(S1201,0),"")</f>
        <v/>
      </c>
      <c r="P1201">
        <f>IF(ISNUMBER(+VindIndeks_raw_20_small!A1200),+VindIndeks_raw_20_small!A1200,"")</f>
        <v/>
      </c>
      <c r="Q1201">
        <f>IF(ISNUMBER(+VindIndeks_raw_20_small!B1200),+VindIndeks_raw_20_small!B1200,"")</f>
        <v/>
      </c>
      <c r="R1201">
        <f>IF(ISNUMBER(+VindIndeks_raw_20_small!C1200),+VindIndeks_raw_20_small!C1200,"")</f>
        <v/>
      </c>
      <c r="S1201">
        <f>IF(ISNUMBER(+VindIndeks_raw_20_small!D1200),+VindIndeks_raw_20_small!D1200,"")</f>
        <v/>
      </c>
      <c r="U1201" s="12">
        <f>+IF(ISNUMBER(ROUND(Y1201,0)),ROUND(Y1201,0),"")</f>
        <v/>
      </c>
      <c r="V1201">
        <f>IF(ISNUMBER(+VindIndeks_raw_20_large!A1200),+VindIndeks_raw_20_large!A1200,"")</f>
        <v/>
      </c>
      <c r="W1201">
        <f>IF(ISNUMBER(+VindIndeks_raw_20_large!B1200),+VindIndeks_raw_20_large!B1200,"")</f>
        <v/>
      </c>
      <c r="X1201">
        <f>IF(ISNUMBER(+VindIndeks_raw_20_large!C1200),+VindIndeks_raw_20_large!C1200,"")</f>
        <v/>
      </c>
      <c r="Y1201">
        <f>IF(ISNUMBER(+VindIndeks_raw_20_large!D1200),+VindIndeks_raw_20_large!D1200,"")</f>
        <v/>
      </c>
    </row>
    <row r="1202">
      <c r="I1202">
        <f>+M1202</f>
        <v/>
      </c>
      <c r="J1202">
        <f>+VindIndeks_raw_13!A1201</f>
        <v/>
      </c>
      <c r="K1202">
        <f>+VindIndeks_raw_13!B1201</f>
        <v/>
      </c>
      <c r="L1202">
        <f>+VindIndeks_raw_13!C1201</f>
        <v/>
      </c>
      <c r="M1202">
        <f>+VindIndeks_raw_13!D1201</f>
        <v/>
      </c>
      <c r="O1202" s="12">
        <f>+IF(ISNUMBER(ROUND(S1202,0)),ROUND(S1202,0),"")</f>
        <v/>
      </c>
      <c r="P1202">
        <f>IF(ISNUMBER(+VindIndeks_raw_20_small!A1201),+VindIndeks_raw_20_small!A1201,"")</f>
        <v/>
      </c>
      <c r="Q1202">
        <f>IF(ISNUMBER(+VindIndeks_raw_20_small!B1201),+VindIndeks_raw_20_small!B1201,"")</f>
        <v/>
      </c>
      <c r="R1202">
        <f>IF(ISNUMBER(+VindIndeks_raw_20_small!C1201),+VindIndeks_raw_20_small!C1201,"")</f>
        <v/>
      </c>
      <c r="S1202">
        <f>IF(ISNUMBER(+VindIndeks_raw_20_small!D1201),+VindIndeks_raw_20_small!D1201,"")</f>
        <v/>
      </c>
      <c r="U1202" s="12">
        <f>+IF(ISNUMBER(ROUND(Y1202,0)),ROUND(Y1202,0),"")</f>
        <v/>
      </c>
      <c r="V1202">
        <f>IF(ISNUMBER(+VindIndeks_raw_20_large!A1201),+VindIndeks_raw_20_large!A1201,"")</f>
        <v/>
      </c>
      <c r="W1202">
        <f>IF(ISNUMBER(+VindIndeks_raw_20_large!B1201),+VindIndeks_raw_20_large!B1201,"")</f>
        <v/>
      </c>
      <c r="X1202">
        <f>IF(ISNUMBER(+VindIndeks_raw_20_large!C1201),+VindIndeks_raw_20_large!C1201,"")</f>
        <v/>
      </c>
      <c r="Y1202">
        <f>IF(ISNUMBER(+VindIndeks_raw_20_large!D1201),+VindIndeks_raw_20_large!D1201,"")</f>
        <v/>
      </c>
    </row>
    <row r="1203">
      <c r="I1203">
        <f>+M1203</f>
        <v/>
      </c>
      <c r="J1203">
        <f>+VindIndeks_raw_13!A1202</f>
        <v/>
      </c>
      <c r="K1203">
        <f>+VindIndeks_raw_13!B1202</f>
        <v/>
      </c>
      <c r="L1203">
        <f>+VindIndeks_raw_13!C1202</f>
        <v/>
      </c>
      <c r="M1203">
        <f>+VindIndeks_raw_13!D1202</f>
        <v/>
      </c>
      <c r="O1203" s="12">
        <f>+IF(ISNUMBER(ROUND(S1203,0)),ROUND(S1203,0),"")</f>
        <v/>
      </c>
      <c r="P1203">
        <f>IF(ISNUMBER(+VindIndeks_raw_20_small!A1202),+VindIndeks_raw_20_small!A1202,"")</f>
        <v/>
      </c>
      <c r="Q1203">
        <f>IF(ISNUMBER(+VindIndeks_raw_20_small!B1202),+VindIndeks_raw_20_small!B1202,"")</f>
        <v/>
      </c>
      <c r="R1203">
        <f>IF(ISNUMBER(+VindIndeks_raw_20_small!C1202),+VindIndeks_raw_20_small!C1202,"")</f>
        <v/>
      </c>
      <c r="S1203">
        <f>IF(ISNUMBER(+VindIndeks_raw_20_small!D1202),+VindIndeks_raw_20_small!D1202,"")</f>
        <v/>
      </c>
      <c r="U1203" s="12">
        <f>+IF(ISNUMBER(ROUND(Y1203,0)),ROUND(Y1203,0),"")</f>
        <v/>
      </c>
      <c r="V1203">
        <f>IF(ISNUMBER(+VindIndeks_raw_20_large!A1202),+VindIndeks_raw_20_large!A1202,"")</f>
        <v/>
      </c>
      <c r="W1203">
        <f>IF(ISNUMBER(+VindIndeks_raw_20_large!B1202),+VindIndeks_raw_20_large!B1202,"")</f>
        <v/>
      </c>
      <c r="X1203">
        <f>IF(ISNUMBER(+VindIndeks_raw_20_large!C1202),+VindIndeks_raw_20_large!C1202,"")</f>
        <v/>
      </c>
      <c r="Y1203">
        <f>IF(ISNUMBER(+VindIndeks_raw_20_large!D1202),+VindIndeks_raw_20_large!D1202,"")</f>
        <v/>
      </c>
    </row>
    <row r="1204">
      <c r="I1204">
        <f>+M1204</f>
        <v/>
      </c>
      <c r="J1204">
        <f>+VindIndeks_raw_13!A1203</f>
        <v/>
      </c>
      <c r="K1204">
        <f>+VindIndeks_raw_13!B1203</f>
        <v/>
      </c>
      <c r="L1204">
        <f>+VindIndeks_raw_13!C1203</f>
        <v/>
      </c>
      <c r="M1204">
        <f>+VindIndeks_raw_13!D1203</f>
        <v/>
      </c>
      <c r="O1204" s="12">
        <f>+IF(ISNUMBER(ROUND(S1204,0)),ROUND(S1204,0),"")</f>
        <v/>
      </c>
      <c r="P1204">
        <f>IF(ISNUMBER(+VindIndeks_raw_20_small!A1203),+VindIndeks_raw_20_small!A1203,"")</f>
        <v/>
      </c>
      <c r="Q1204">
        <f>IF(ISNUMBER(+VindIndeks_raw_20_small!B1203),+VindIndeks_raw_20_small!B1203,"")</f>
        <v/>
      </c>
      <c r="R1204">
        <f>IF(ISNUMBER(+VindIndeks_raw_20_small!C1203),+VindIndeks_raw_20_small!C1203,"")</f>
        <v/>
      </c>
      <c r="S1204">
        <f>IF(ISNUMBER(+VindIndeks_raw_20_small!D1203),+VindIndeks_raw_20_small!D1203,"")</f>
        <v/>
      </c>
      <c r="U1204" s="12">
        <f>+IF(ISNUMBER(ROUND(Y1204,0)),ROUND(Y1204,0),"")</f>
        <v/>
      </c>
      <c r="V1204">
        <f>IF(ISNUMBER(+VindIndeks_raw_20_large!A1203),+VindIndeks_raw_20_large!A1203,"")</f>
        <v/>
      </c>
      <c r="W1204">
        <f>IF(ISNUMBER(+VindIndeks_raw_20_large!B1203),+VindIndeks_raw_20_large!B1203,"")</f>
        <v/>
      </c>
      <c r="X1204">
        <f>IF(ISNUMBER(+VindIndeks_raw_20_large!C1203),+VindIndeks_raw_20_large!C1203,"")</f>
        <v/>
      </c>
      <c r="Y1204">
        <f>IF(ISNUMBER(+VindIndeks_raw_20_large!D1203),+VindIndeks_raw_20_large!D1203,"")</f>
        <v/>
      </c>
    </row>
    <row r="1205">
      <c r="I1205">
        <f>+M1205</f>
        <v/>
      </c>
      <c r="J1205">
        <f>+VindIndeks_raw_13!A1204</f>
        <v/>
      </c>
      <c r="K1205">
        <f>+VindIndeks_raw_13!B1204</f>
        <v/>
      </c>
      <c r="L1205">
        <f>+VindIndeks_raw_13!C1204</f>
        <v/>
      </c>
      <c r="M1205">
        <f>+VindIndeks_raw_13!D1204</f>
        <v/>
      </c>
      <c r="O1205" s="12">
        <f>+IF(ISNUMBER(ROUND(S1205,0)),ROUND(S1205,0),"")</f>
        <v/>
      </c>
      <c r="P1205">
        <f>IF(ISNUMBER(+VindIndeks_raw_20_small!A1204),+VindIndeks_raw_20_small!A1204,"")</f>
        <v/>
      </c>
      <c r="Q1205">
        <f>IF(ISNUMBER(+VindIndeks_raw_20_small!B1204),+VindIndeks_raw_20_small!B1204,"")</f>
        <v/>
      </c>
      <c r="R1205">
        <f>IF(ISNUMBER(+VindIndeks_raw_20_small!C1204),+VindIndeks_raw_20_small!C1204,"")</f>
        <v/>
      </c>
      <c r="S1205">
        <f>IF(ISNUMBER(+VindIndeks_raw_20_small!D1204),+VindIndeks_raw_20_small!D1204,"")</f>
        <v/>
      </c>
      <c r="U1205" s="12">
        <f>+IF(ISNUMBER(ROUND(Y1205,0)),ROUND(Y1205,0),"")</f>
        <v/>
      </c>
      <c r="V1205">
        <f>IF(ISNUMBER(+VindIndeks_raw_20_large!A1204),+VindIndeks_raw_20_large!A1204,"")</f>
        <v/>
      </c>
      <c r="W1205">
        <f>IF(ISNUMBER(+VindIndeks_raw_20_large!B1204),+VindIndeks_raw_20_large!B1204,"")</f>
        <v/>
      </c>
      <c r="X1205">
        <f>IF(ISNUMBER(+VindIndeks_raw_20_large!C1204),+VindIndeks_raw_20_large!C1204,"")</f>
        <v/>
      </c>
      <c r="Y1205">
        <f>IF(ISNUMBER(+VindIndeks_raw_20_large!D1204),+VindIndeks_raw_20_large!D1204,"")</f>
        <v/>
      </c>
    </row>
    <row r="1206">
      <c r="I1206">
        <f>+M1206</f>
        <v/>
      </c>
      <c r="J1206">
        <f>+VindIndeks_raw_13!A1205</f>
        <v/>
      </c>
      <c r="K1206">
        <f>+VindIndeks_raw_13!B1205</f>
        <v/>
      </c>
      <c r="L1206">
        <f>+VindIndeks_raw_13!C1205</f>
        <v/>
      </c>
      <c r="M1206">
        <f>+VindIndeks_raw_13!D1205</f>
        <v/>
      </c>
      <c r="O1206" s="12">
        <f>+IF(ISNUMBER(ROUND(S1206,0)),ROUND(S1206,0),"")</f>
        <v/>
      </c>
      <c r="P1206">
        <f>IF(ISNUMBER(+VindIndeks_raw_20_small!A1205),+VindIndeks_raw_20_small!A1205,"")</f>
        <v/>
      </c>
      <c r="Q1206">
        <f>IF(ISNUMBER(+VindIndeks_raw_20_small!B1205),+VindIndeks_raw_20_small!B1205,"")</f>
        <v/>
      </c>
      <c r="R1206">
        <f>IF(ISNUMBER(+VindIndeks_raw_20_small!C1205),+VindIndeks_raw_20_small!C1205,"")</f>
        <v/>
      </c>
      <c r="S1206">
        <f>IF(ISNUMBER(+VindIndeks_raw_20_small!D1205),+VindIndeks_raw_20_small!D1205,"")</f>
        <v/>
      </c>
      <c r="U1206" s="12">
        <f>+IF(ISNUMBER(ROUND(Y1206,0)),ROUND(Y1206,0),"")</f>
        <v/>
      </c>
      <c r="V1206">
        <f>IF(ISNUMBER(+VindIndeks_raw_20_large!A1205),+VindIndeks_raw_20_large!A1205,"")</f>
        <v/>
      </c>
      <c r="W1206">
        <f>IF(ISNUMBER(+VindIndeks_raw_20_large!B1205),+VindIndeks_raw_20_large!B1205,"")</f>
        <v/>
      </c>
      <c r="X1206">
        <f>IF(ISNUMBER(+VindIndeks_raw_20_large!C1205),+VindIndeks_raw_20_large!C1205,"")</f>
        <v/>
      </c>
      <c r="Y1206">
        <f>IF(ISNUMBER(+VindIndeks_raw_20_large!D1205),+VindIndeks_raw_20_large!D1205,"")</f>
        <v/>
      </c>
    </row>
    <row r="1207">
      <c r="I1207">
        <f>+M1207</f>
        <v/>
      </c>
      <c r="J1207">
        <f>+VindIndeks_raw_13!A1206</f>
        <v/>
      </c>
      <c r="K1207">
        <f>+VindIndeks_raw_13!B1206</f>
        <v/>
      </c>
      <c r="L1207">
        <f>+VindIndeks_raw_13!C1206</f>
        <v/>
      </c>
      <c r="M1207">
        <f>+VindIndeks_raw_13!D1206</f>
        <v/>
      </c>
      <c r="O1207" s="12">
        <f>+IF(ISNUMBER(ROUND(S1207,0)),ROUND(S1207,0),"")</f>
        <v/>
      </c>
      <c r="P1207">
        <f>IF(ISNUMBER(+VindIndeks_raw_20_small!A1206),+VindIndeks_raw_20_small!A1206,"")</f>
        <v/>
      </c>
      <c r="Q1207">
        <f>IF(ISNUMBER(+VindIndeks_raw_20_small!B1206),+VindIndeks_raw_20_small!B1206,"")</f>
        <v/>
      </c>
      <c r="R1207">
        <f>IF(ISNUMBER(+VindIndeks_raw_20_small!C1206),+VindIndeks_raw_20_small!C1206,"")</f>
        <v/>
      </c>
      <c r="S1207">
        <f>IF(ISNUMBER(+VindIndeks_raw_20_small!D1206),+VindIndeks_raw_20_small!D1206,"")</f>
        <v/>
      </c>
      <c r="U1207" s="12">
        <f>+IF(ISNUMBER(ROUND(Y1207,0)),ROUND(Y1207,0),"")</f>
        <v/>
      </c>
      <c r="V1207">
        <f>IF(ISNUMBER(+VindIndeks_raw_20_large!A1206),+VindIndeks_raw_20_large!A1206,"")</f>
        <v/>
      </c>
      <c r="W1207">
        <f>IF(ISNUMBER(+VindIndeks_raw_20_large!B1206),+VindIndeks_raw_20_large!B1206,"")</f>
        <v/>
      </c>
      <c r="X1207">
        <f>IF(ISNUMBER(+VindIndeks_raw_20_large!C1206),+VindIndeks_raw_20_large!C1206,"")</f>
        <v/>
      </c>
      <c r="Y1207">
        <f>IF(ISNUMBER(+VindIndeks_raw_20_large!D1206),+VindIndeks_raw_20_large!D1206,"")</f>
        <v/>
      </c>
    </row>
    <row r="1208">
      <c r="I1208">
        <f>+M1208</f>
        <v/>
      </c>
      <c r="J1208">
        <f>+VindIndeks_raw_13!A1207</f>
        <v/>
      </c>
      <c r="K1208">
        <f>+VindIndeks_raw_13!B1207</f>
        <v/>
      </c>
      <c r="L1208">
        <f>+VindIndeks_raw_13!C1207</f>
        <v/>
      </c>
      <c r="M1208">
        <f>+VindIndeks_raw_13!D1207</f>
        <v/>
      </c>
      <c r="O1208" s="12">
        <f>+IF(ISNUMBER(ROUND(S1208,0)),ROUND(S1208,0),"")</f>
        <v/>
      </c>
      <c r="P1208">
        <f>IF(ISNUMBER(+VindIndeks_raw_20_small!A1207),+VindIndeks_raw_20_small!A1207,"")</f>
        <v/>
      </c>
      <c r="Q1208">
        <f>IF(ISNUMBER(+VindIndeks_raw_20_small!B1207),+VindIndeks_raw_20_small!B1207,"")</f>
        <v/>
      </c>
      <c r="R1208">
        <f>IF(ISNUMBER(+VindIndeks_raw_20_small!C1207),+VindIndeks_raw_20_small!C1207,"")</f>
        <v/>
      </c>
      <c r="S1208">
        <f>IF(ISNUMBER(+VindIndeks_raw_20_small!D1207),+VindIndeks_raw_20_small!D1207,"")</f>
        <v/>
      </c>
      <c r="U1208" s="12">
        <f>+IF(ISNUMBER(ROUND(Y1208,0)),ROUND(Y1208,0),"")</f>
        <v/>
      </c>
      <c r="V1208">
        <f>IF(ISNUMBER(+VindIndeks_raw_20_large!A1207),+VindIndeks_raw_20_large!A1207,"")</f>
        <v/>
      </c>
      <c r="W1208">
        <f>IF(ISNUMBER(+VindIndeks_raw_20_large!B1207),+VindIndeks_raw_20_large!B1207,"")</f>
        <v/>
      </c>
      <c r="X1208">
        <f>IF(ISNUMBER(+VindIndeks_raw_20_large!C1207),+VindIndeks_raw_20_large!C1207,"")</f>
        <v/>
      </c>
      <c r="Y1208">
        <f>IF(ISNUMBER(+VindIndeks_raw_20_large!D1207),+VindIndeks_raw_20_large!D1207,"")</f>
        <v/>
      </c>
    </row>
    <row r="1209">
      <c r="I1209">
        <f>+M1209</f>
        <v/>
      </c>
      <c r="J1209">
        <f>+VindIndeks_raw_13!A1208</f>
        <v/>
      </c>
      <c r="K1209">
        <f>+VindIndeks_raw_13!B1208</f>
        <v/>
      </c>
      <c r="L1209">
        <f>+VindIndeks_raw_13!C1208</f>
        <v/>
      </c>
      <c r="M1209">
        <f>+VindIndeks_raw_13!D1208</f>
        <v/>
      </c>
      <c r="O1209" s="12">
        <f>+IF(ISNUMBER(ROUND(S1209,0)),ROUND(S1209,0),"")</f>
        <v/>
      </c>
      <c r="P1209">
        <f>IF(ISNUMBER(+VindIndeks_raw_20_small!A1208),+VindIndeks_raw_20_small!A1208,"")</f>
        <v/>
      </c>
      <c r="Q1209">
        <f>IF(ISNUMBER(+VindIndeks_raw_20_small!B1208),+VindIndeks_raw_20_small!B1208,"")</f>
        <v/>
      </c>
      <c r="R1209">
        <f>IF(ISNUMBER(+VindIndeks_raw_20_small!C1208),+VindIndeks_raw_20_small!C1208,"")</f>
        <v/>
      </c>
      <c r="S1209">
        <f>IF(ISNUMBER(+VindIndeks_raw_20_small!D1208),+VindIndeks_raw_20_small!D1208,"")</f>
        <v/>
      </c>
      <c r="U1209" s="12">
        <f>+IF(ISNUMBER(ROUND(Y1209,0)),ROUND(Y1209,0),"")</f>
        <v/>
      </c>
      <c r="V1209">
        <f>IF(ISNUMBER(+VindIndeks_raw_20_large!A1208),+VindIndeks_raw_20_large!A1208,"")</f>
        <v/>
      </c>
      <c r="W1209">
        <f>IF(ISNUMBER(+VindIndeks_raw_20_large!B1208),+VindIndeks_raw_20_large!B1208,"")</f>
        <v/>
      </c>
      <c r="X1209">
        <f>IF(ISNUMBER(+VindIndeks_raw_20_large!C1208),+VindIndeks_raw_20_large!C1208,"")</f>
        <v/>
      </c>
      <c r="Y1209">
        <f>IF(ISNUMBER(+VindIndeks_raw_20_large!D1208),+VindIndeks_raw_20_large!D1208,"")</f>
        <v/>
      </c>
    </row>
    <row r="1210">
      <c r="I1210">
        <f>+M1210</f>
        <v/>
      </c>
      <c r="J1210">
        <f>+VindIndeks_raw_13!A1209</f>
        <v/>
      </c>
      <c r="K1210">
        <f>+VindIndeks_raw_13!B1209</f>
        <v/>
      </c>
      <c r="L1210">
        <f>+VindIndeks_raw_13!C1209</f>
        <v/>
      </c>
      <c r="M1210">
        <f>+VindIndeks_raw_13!D1209</f>
        <v/>
      </c>
      <c r="O1210" s="12">
        <f>+IF(ISNUMBER(ROUND(S1210,0)),ROUND(S1210,0),"")</f>
        <v/>
      </c>
      <c r="P1210">
        <f>IF(ISNUMBER(+VindIndeks_raw_20_small!A1209),+VindIndeks_raw_20_small!A1209,"")</f>
        <v/>
      </c>
      <c r="Q1210">
        <f>IF(ISNUMBER(+VindIndeks_raw_20_small!B1209),+VindIndeks_raw_20_small!B1209,"")</f>
        <v/>
      </c>
      <c r="R1210">
        <f>IF(ISNUMBER(+VindIndeks_raw_20_small!C1209),+VindIndeks_raw_20_small!C1209,"")</f>
        <v/>
      </c>
      <c r="S1210">
        <f>IF(ISNUMBER(+VindIndeks_raw_20_small!D1209),+VindIndeks_raw_20_small!D1209,"")</f>
        <v/>
      </c>
      <c r="U1210" s="12">
        <f>+IF(ISNUMBER(ROUND(Y1210,0)),ROUND(Y1210,0),"")</f>
        <v/>
      </c>
      <c r="V1210">
        <f>IF(ISNUMBER(+VindIndeks_raw_20_large!A1209),+VindIndeks_raw_20_large!A1209,"")</f>
        <v/>
      </c>
      <c r="W1210">
        <f>IF(ISNUMBER(+VindIndeks_raw_20_large!B1209),+VindIndeks_raw_20_large!B1209,"")</f>
        <v/>
      </c>
      <c r="X1210">
        <f>IF(ISNUMBER(+VindIndeks_raw_20_large!C1209),+VindIndeks_raw_20_large!C1209,"")</f>
        <v/>
      </c>
      <c r="Y1210">
        <f>IF(ISNUMBER(+VindIndeks_raw_20_large!D1209),+VindIndeks_raw_20_large!D1209,"")</f>
        <v/>
      </c>
    </row>
    <row r="1211">
      <c r="I1211">
        <f>+M1211</f>
        <v/>
      </c>
      <c r="J1211">
        <f>+VindIndeks_raw_13!A1210</f>
        <v/>
      </c>
      <c r="K1211">
        <f>+VindIndeks_raw_13!B1210</f>
        <v/>
      </c>
      <c r="L1211">
        <f>+VindIndeks_raw_13!C1210</f>
        <v/>
      </c>
      <c r="M1211">
        <f>+VindIndeks_raw_13!D1210</f>
        <v/>
      </c>
      <c r="O1211" s="12">
        <f>+IF(ISNUMBER(ROUND(S1211,0)),ROUND(S1211,0),"")</f>
        <v/>
      </c>
      <c r="P1211">
        <f>IF(ISNUMBER(+VindIndeks_raw_20_small!A1210),+VindIndeks_raw_20_small!A1210,"")</f>
        <v/>
      </c>
      <c r="Q1211">
        <f>IF(ISNUMBER(+VindIndeks_raw_20_small!B1210),+VindIndeks_raw_20_small!B1210,"")</f>
        <v/>
      </c>
      <c r="R1211">
        <f>IF(ISNUMBER(+VindIndeks_raw_20_small!C1210),+VindIndeks_raw_20_small!C1210,"")</f>
        <v/>
      </c>
      <c r="S1211">
        <f>IF(ISNUMBER(+VindIndeks_raw_20_small!D1210),+VindIndeks_raw_20_small!D1210,"")</f>
        <v/>
      </c>
      <c r="U1211" s="12">
        <f>+IF(ISNUMBER(ROUND(Y1211,0)),ROUND(Y1211,0),"")</f>
        <v/>
      </c>
      <c r="V1211">
        <f>IF(ISNUMBER(+VindIndeks_raw_20_large!A1210),+VindIndeks_raw_20_large!A1210,"")</f>
        <v/>
      </c>
      <c r="W1211">
        <f>IF(ISNUMBER(+VindIndeks_raw_20_large!B1210),+VindIndeks_raw_20_large!B1210,"")</f>
        <v/>
      </c>
      <c r="X1211">
        <f>IF(ISNUMBER(+VindIndeks_raw_20_large!C1210),+VindIndeks_raw_20_large!C1210,"")</f>
        <v/>
      </c>
      <c r="Y1211">
        <f>IF(ISNUMBER(+VindIndeks_raw_20_large!D1210),+VindIndeks_raw_20_large!D1210,"")</f>
        <v/>
      </c>
    </row>
    <row r="1212">
      <c r="I1212">
        <f>+M1212</f>
        <v/>
      </c>
      <c r="J1212">
        <f>+VindIndeks_raw_13!A1211</f>
        <v/>
      </c>
      <c r="K1212">
        <f>+VindIndeks_raw_13!B1211</f>
        <v/>
      </c>
      <c r="L1212">
        <f>+VindIndeks_raw_13!C1211</f>
        <v/>
      </c>
      <c r="M1212">
        <f>+VindIndeks_raw_13!D1211</f>
        <v/>
      </c>
      <c r="O1212" s="12">
        <f>+IF(ISNUMBER(ROUND(S1212,0)),ROUND(S1212,0),"")</f>
        <v/>
      </c>
      <c r="P1212">
        <f>IF(ISNUMBER(+VindIndeks_raw_20_small!A1211),+VindIndeks_raw_20_small!A1211,"")</f>
        <v/>
      </c>
      <c r="Q1212">
        <f>IF(ISNUMBER(+VindIndeks_raw_20_small!B1211),+VindIndeks_raw_20_small!B1211,"")</f>
        <v/>
      </c>
      <c r="R1212">
        <f>IF(ISNUMBER(+VindIndeks_raw_20_small!C1211),+VindIndeks_raw_20_small!C1211,"")</f>
        <v/>
      </c>
      <c r="S1212">
        <f>IF(ISNUMBER(+VindIndeks_raw_20_small!D1211),+VindIndeks_raw_20_small!D1211,"")</f>
        <v/>
      </c>
      <c r="U1212" s="12">
        <f>+IF(ISNUMBER(ROUND(Y1212,0)),ROUND(Y1212,0),"")</f>
        <v/>
      </c>
      <c r="V1212">
        <f>IF(ISNUMBER(+VindIndeks_raw_20_large!A1211),+VindIndeks_raw_20_large!A1211,"")</f>
        <v/>
      </c>
      <c r="W1212">
        <f>IF(ISNUMBER(+VindIndeks_raw_20_large!B1211),+VindIndeks_raw_20_large!B1211,"")</f>
        <v/>
      </c>
      <c r="X1212">
        <f>IF(ISNUMBER(+VindIndeks_raw_20_large!C1211),+VindIndeks_raw_20_large!C1211,"")</f>
        <v/>
      </c>
      <c r="Y1212">
        <f>IF(ISNUMBER(+VindIndeks_raw_20_large!D1211),+VindIndeks_raw_20_large!D1211,"")</f>
        <v/>
      </c>
    </row>
    <row r="1213">
      <c r="I1213">
        <f>+M1213</f>
        <v/>
      </c>
      <c r="J1213">
        <f>+VindIndeks_raw_13!A1212</f>
        <v/>
      </c>
      <c r="K1213">
        <f>+VindIndeks_raw_13!B1212</f>
        <v/>
      </c>
      <c r="L1213">
        <f>+VindIndeks_raw_13!C1212</f>
        <v/>
      </c>
      <c r="M1213">
        <f>+VindIndeks_raw_13!D1212</f>
        <v/>
      </c>
      <c r="O1213" s="12">
        <f>+IF(ISNUMBER(ROUND(S1213,0)),ROUND(S1213,0),"")</f>
        <v/>
      </c>
      <c r="P1213">
        <f>IF(ISNUMBER(+VindIndeks_raw_20_small!A1212),+VindIndeks_raw_20_small!A1212,"")</f>
        <v/>
      </c>
      <c r="Q1213">
        <f>IF(ISNUMBER(+VindIndeks_raw_20_small!B1212),+VindIndeks_raw_20_small!B1212,"")</f>
        <v/>
      </c>
      <c r="R1213">
        <f>IF(ISNUMBER(+VindIndeks_raw_20_small!C1212),+VindIndeks_raw_20_small!C1212,"")</f>
        <v/>
      </c>
      <c r="S1213">
        <f>IF(ISNUMBER(+VindIndeks_raw_20_small!D1212),+VindIndeks_raw_20_small!D1212,"")</f>
        <v/>
      </c>
      <c r="U1213" s="12">
        <f>+IF(ISNUMBER(ROUND(Y1213,0)),ROUND(Y1213,0),"")</f>
        <v/>
      </c>
      <c r="V1213">
        <f>IF(ISNUMBER(+VindIndeks_raw_20_large!A1212),+VindIndeks_raw_20_large!A1212,"")</f>
        <v/>
      </c>
      <c r="W1213">
        <f>IF(ISNUMBER(+VindIndeks_raw_20_large!B1212),+VindIndeks_raw_20_large!B1212,"")</f>
        <v/>
      </c>
      <c r="X1213">
        <f>IF(ISNUMBER(+VindIndeks_raw_20_large!C1212),+VindIndeks_raw_20_large!C1212,"")</f>
        <v/>
      </c>
      <c r="Y1213">
        <f>IF(ISNUMBER(+VindIndeks_raw_20_large!D1212),+VindIndeks_raw_20_large!D1212,"")</f>
        <v/>
      </c>
    </row>
    <row r="1214">
      <c r="I1214">
        <f>+M1214</f>
        <v/>
      </c>
      <c r="J1214">
        <f>+VindIndeks_raw_13!A1213</f>
        <v/>
      </c>
      <c r="K1214">
        <f>+VindIndeks_raw_13!B1213</f>
        <v/>
      </c>
      <c r="L1214">
        <f>+VindIndeks_raw_13!C1213</f>
        <v/>
      </c>
      <c r="M1214">
        <f>+VindIndeks_raw_13!D1213</f>
        <v/>
      </c>
      <c r="O1214" s="12">
        <f>+IF(ISNUMBER(ROUND(S1214,0)),ROUND(S1214,0),"")</f>
        <v/>
      </c>
      <c r="P1214">
        <f>IF(ISNUMBER(+VindIndeks_raw_20_small!A1213),+VindIndeks_raw_20_small!A1213,"")</f>
        <v/>
      </c>
      <c r="Q1214">
        <f>IF(ISNUMBER(+VindIndeks_raw_20_small!B1213),+VindIndeks_raw_20_small!B1213,"")</f>
        <v/>
      </c>
      <c r="R1214">
        <f>IF(ISNUMBER(+VindIndeks_raw_20_small!C1213),+VindIndeks_raw_20_small!C1213,"")</f>
        <v/>
      </c>
      <c r="S1214">
        <f>IF(ISNUMBER(+VindIndeks_raw_20_small!D1213),+VindIndeks_raw_20_small!D1213,"")</f>
        <v/>
      </c>
      <c r="U1214" s="12">
        <f>+IF(ISNUMBER(ROUND(Y1214,0)),ROUND(Y1214,0),"")</f>
        <v/>
      </c>
      <c r="V1214">
        <f>IF(ISNUMBER(+VindIndeks_raw_20_large!A1213),+VindIndeks_raw_20_large!A1213,"")</f>
        <v/>
      </c>
      <c r="W1214">
        <f>IF(ISNUMBER(+VindIndeks_raw_20_large!B1213),+VindIndeks_raw_20_large!B1213,"")</f>
        <v/>
      </c>
      <c r="X1214">
        <f>IF(ISNUMBER(+VindIndeks_raw_20_large!C1213),+VindIndeks_raw_20_large!C1213,"")</f>
        <v/>
      </c>
      <c r="Y1214">
        <f>IF(ISNUMBER(+VindIndeks_raw_20_large!D1213),+VindIndeks_raw_20_large!D1213,"")</f>
        <v/>
      </c>
    </row>
    <row r="1215">
      <c r="I1215">
        <f>+M1215</f>
        <v/>
      </c>
      <c r="J1215">
        <f>+VindIndeks_raw_13!A1214</f>
        <v/>
      </c>
      <c r="K1215">
        <f>+VindIndeks_raw_13!B1214</f>
        <v/>
      </c>
      <c r="L1215">
        <f>+VindIndeks_raw_13!C1214</f>
        <v/>
      </c>
      <c r="M1215">
        <f>+VindIndeks_raw_13!D1214</f>
        <v/>
      </c>
      <c r="O1215" s="12">
        <f>+IF(ISNUMBER(ROUND(S1215,0)),ROUND(S1215,0),"")</f>
        <v/>
      </c>
      <c r="P1215">
        <f>IF(ISNUMBER(+VindIndeks_raw_20_small!A1214),+VindIndeks_raw_20_small!A1214,"")</f>
        <v/>
      </c>
      <c r="Q1215">
        <f>IF(ISNUMBER(+VindIndeks_raw_20_small!B1214),+VindIndeks_raw_20_small!B1214,"")</f>
        <v/>
      </c>
      <c r="R1215">
        <f>IF(ISNUMBER(+VindIndeks_raw_20_small!C1214),+VindIndeks_raw_20_small!C1214,"")</f>
        <v/>
      </c>
      <c r="S1215">
        <f>IF(ISNUMBER(+VindIndeks_raw_20_small!D1214),+VindIndeks_raw_20_small!D1214,"")</f>
        <v/>
      </c>
      <c r="U1215" s="12">
        <f>+IF(ISNUMBER(ROUND(Y1215,0)),ROUND(Y1215,0),"")</f>
        <v/>
      </c>
      <c r="V1215">
        <f>IF(ISNUMBER(+VindIndeks_raw_20_large!A1214),+VindIndeks_raw_20_large!A1214,"")</f>
        <v/>
      </c>
      <c r="W1215">
        <f>IF(ISNUMBER(+VindIndeks_raw_20_large!B1214),+VindIndeks_raw_20_large!B1214,"")</f>
        <v/>
      </c>
      <c r="X1215">
        <f>IF(ISNUMBER(+VindIndeks_raw_20_large!C1214),+VindIndeks_raw_20_large!C1214,"")</f>
        <v/>
      </c>
      <c r="Y1215">
        <f>IF(ISNUMBER(+VindIndeks_raw_20_large!D1214),+VindIndeks_raw_20_large!D1214,"")</f>
        <v/>
      </c>
    </row>
    <row r="1216">
      <c r="I1216">
        <f>+M1216</f>
        <v/>
      </c>
      <c r="J1216">
        <f>+VindIndeks_raw_13!A1215</f>
        <v/>
      </c>
      <c r="K1216">
        <f>+VindIndeks_raw_13!B1215</f>
        <v/>
      </c>
      <c r="L1216">
        <f>+VindIndeks_raw_13!C1215</f>
        <v/>
      </c>
      <c r="M1216">
        <f>+VindIndeks_raw_13!D1215</f>
        <v/>
      </c>
      <c r="O1216" s="12">
        <f>+IF(ISNUMBER(ROUND(S1216,0)),ROUND(S1216,0),"")</f>
        <v/>
      </c>
      <c r="P1216">
        <f>IF(ISNUMBER(+VindIndeks_raw_20_small!A1215),+VindIndeks_raw_20_small!A1215,"")</f>
        <v/>
      </c>
      <c r="Q1216">
        <f>IF(ISNUMBER(+VindIndeks_raw_20_small!B1215),+VindIndeks_raw_20_small!B1215,"")</f>
        <v/>
      </c>
      <c r="R1216">
        <f>IF(ISNUMBER(+VindIndeks_raw_20_small!C1215),+VindIndeks_raw_20_small!C1215,"")</f>
        <v/>
      </c>
      <c r="S1216">
        <f>IF(ISNUMBER(+VindIndeks_raw_20_small!D1215),+VindIndeks_raw_20_small!D1215,"")</f>
        <v/>
      </c>
      <c r="U1216" s="12">
        <f>+IF(ISNUMBER(ROUND(Y1216,0)),ROUND(Y1216,0),"")</f>
        <v/>
      </c>
      <c r="V1216">
        <f>IF(ISNUMBER(+VindIndeks_raw_20_large!A1215),+VindIndeks_raw_20_large!A1215,"")</f>
        <v/>
      </c>
      <c r="W1216">
        <f>IF(ISNUMBER(+VindIndeks_raw_20_large!B1215),+VindIndeks_raw_20_large!B1215,"")</f>
        <v/>
      </c>
      <c r="X1216">
        <f>IF(ISNUMBER(+VindIndeks_raw_20_large!C1215),+VindIndeks_raw_20_large!C1215,"")</f>
        <v/>
      </c>
      <c r="Y1216">
        <f>IF(ISNUMBER(+VindIndeks_raw_20_large!D1215),+VindIndeks_raw_20_large!D1215,"")</f>
        <v/>
      </c>
    </row>
    <row r="1217">
      <c r="I1217">
        <f>+M1217</f>
        <v/>
      </c>
      <c r="J1217">
        <f>+VindIndeks_raw_13!A1216</f>
        <v/>
      </c>
      <c r="K1217">
        <f>+VindIndeks_raw_13!B1216</f>
        <v/>
      </c>
      <c r="L1217">
        <f>+VindIndeks_raw_13!C1216</f>
        <v/>
      </c>
      <c r="M1217">
        <f>+VindIndeks_raw_13!D1216</f>
        <v/>
      </c>
      <c r="O1217" s="12">
        <f>+IF(ISNUMBER(ROUND(S1217,0)),ROUND(S1217,0),"")</f>
        <v/>
      </c>
      <c r="P1217">
        <f>IF(ISNUMBER(+VindIndeks_raw_20_small!A1216),+VindIndeks_raw_20_small!A1216,"")</f>
        <v/>
      </c>
      <c r="Q1217">
        <f>IF(ISNUMBER(+VindIndeks_raw_20_small!B1216),+VindIndeks_raw_20_small!B1216,"")</f>
        <v/>
      </c>
      <c r="R1217">
        <f>IF(ISNUMBER(+VindIndeks_raw_20_small!C1216),+VindIndeks_raw_20_small!C1216,"")</f>
        <v/>
      </c>
      <c r="S1217">
        <f>IF(ISNUMBER(+VindIndeks_raw_20_small!D1216),+VindIndeks_raw_20_small!D1216,"")</f>
        <v/>
      </c>
      <c r="U1217" s="12">
        <f>+IF(ISNUMBER(ROUND(Y1217,0)),ROUND(Y1217,0),"")</f>
        <v/>
      </c>
      <c r="V1217">
        <f>IF(ISNUMBER(+VindIndeks_raw_20_large!A1216),+VindIndeks_raw_20_large!A1216,"")</f>
        <v/>
      </c>
      <c r="W1217">
        <f>IF(ISNUMBER(+VindIndeks_raw_20_large!B1216),+VindIndeks_raw_20_large!B1216,"")</f>
        <v/>
      </c>
      <c r="X1217">
        <f>IF(ISNUMBER(+VindIndeks_raw_20_large!C1216),+VindIndeks_raw_20_large!C1216,"")</f>
        <v/>
      </c>
      <c r="Y1217">
        <f>IF(ISNUMBER(+VindIndeks_raw_20_large!D1216),+VindIndeks_raw_20_large!D1216,"")</f>
        <v/>
      </c>
    </row>
    <row r="1218">
      <c r="I1218">
        <f>+M1218</f>
        <v/>
      </c>
      <c r="J1218">
        <f>+VindIndeks_raw_13!A1217</f>
        <v/>
      </c>
      <c r="K1218">
        <f>+VindIndeks_raw_13!B1217</f>
        <v/>
      </c>
      <c r="L1218">
        <f>+VindIndeks_raw_13!C1217</f>
        <v/>
      </c>
      <c r="M1218">
        <f>+VindIndeks_raw_13!D1217</f>
        <v/>
      </c>
      <c r="O1218" s="12">
        <f>+IF(ISNUMBER(ROUND(S1218,0)),ROUND(S1218,0),"")</f>
        <v/>
      </c>
      <c r="P1218">
        <f>IF(ISNUMBER(+VindIndeks_raw_20_small!A1217),+VindIndeks_raw_20_small!A1217,"")</f>
        <v/>
      </c>
      <c r="Q1218">
        <f>IF(ISNUMBER(+VindIndeks_raw_20_small!B1217),+VindIndeks_raw_20_small!B1217,"")</f>
        <v/>
      </c>
      <c r="R1218">
        <f>IF(ISNUMBER(+VindIndeks_raw_20_small!C1217),+VindIndeks_raw_20_small!C1217,"")</f>
        <v/>
      </c>
      <c r="S1218">
        <f>IF(ISNUMBER(+VindIndeks_raw_20_small!D1217),+VindIndeks_raw_20_small!D1217,"")</f>
        <v/>
      </c>
      <c r="U1218" s="12">
        <f>+IF(ISNUMBER(ROUND(Y1218,0)),ROUND(Y1218,0),"")</f>
        <v/>
      </c>
      <c r="V1218">
        <f>IF(ISNUMBER(+VindIndeks_raw_20_large!A1217),+VindIndeks_raw_20_large!A1217,"")</f>
        <v/>
      </c>
      <c r="W1218">
        <f>IF(ISNUMBER(+VindIndeks_raw_20_large!B1217),+VindIndeks_raw_20_large!B1217,"")</f>
        <v/>
      </c>
      <c r="X1218">
        <f>IF(ISNUMBER(+VindIndeks_raw_20_large!C1217),+VindIndeks_raw_20_large!C1217,"")</f>
        <v/>
      </c>
      <c r="Y1218">
        <f>IF(ISNUMBER(+VindIndeks_raw_20_large!D1217),+VindIndeks_raw_20_large!D1217,"")</f>
        <v/>
      </c>
    </row>
    <row r="1219">
      <c r="I1219">
        <f>+M1219</f>
        <v/>
      </c>
      <c r="J1219">
        <f>+VindIndeks_raw_13!A1218</f>
        <v/>
      </c>
      <c r="K1219">
        <f>+VindIndeks_raw_13!B1218</f>
        <v/>
      </c>
      <c r="L1219">
        <f>+VindIndeks_raw_13!C1218</f>
        <v/>
      </c>
      <c r="M1219">
        <f>+VindIndeks_raw_13!D1218</f>
        <v/>
      </c>
      <c r="O1219" s="12">
        <f>+IF(ISNUMBER(ROUND(S1219,0)),ROUND(S1219,0),"")</f>
        <v/>
      </c>
      <c r="P1219">
        <f>IF(ISNUMBER(+VindIndeks_raw_20_small!A1218),+VindIndeks_raw_20_small!A1218,"")</f>
        <v/>
      </c>
      <c r="Q1219">
        <f>IF(ISNUMBER(+VindIndeks_raw_20_small!B1218),+VindIndeks_raw_20_small!B1218,"")</f>
        <v/>
      </c>
      <c r="R1219">
        <f>IF(ISNUMBER(+VindIndeks_raw_20_small!C1218),+VindIndeks_raw_20_small!C1218,"")</f>
        <v/>
      </c>
      <c r="S1219">
        <f>IF(ISNUMBER(+VindIndeks_raw_20_small!D1218),+VindIndeks_raw_20_small!D1218,"")</f>
        <v/>
      </c>
      <c r="U1219" s="12">
        <f>+IF(ISNUMBER(ROUND(Y1219,0)),ROUND(Y1219,0),"")</f>
        <v/>
      </c>
      <c r="V1219">
        <f>IF(ISNUMBER(+VindIndeks_raw_20_large!A1218),+VindIndeks_raw_20_large!A1218,"")</f>
        <v/>
      </c>
      <c r="W1219">
        <f>IF(ISNUMBER(+VindIndeks_raw_20_large!B1218),+VindIndeks_raw_20_large!B1218,"")</f>
        <v/>
      </c>
      <c r="X1219">
        <f>IF(ISNUMBER(+VindIndeks_raw_20_large!C1218),+VindIndeks_raw_20_large!C1218,"")</f>
        <v/>
      </c>
      <c r="Y1219">
        <f>IF(ISNUMBER(+VindIndeks_raw_20_large!D1218),+VindIndeks_raw_20_large!D1218,"")</f>
        <v/>
      </c>
    </row>
    <row r="1220">
      <c r="I1220">
        <f>+M1220</f>
        <v/>
      </c>
      <c r="J1220">
        <f>+VindIndeks_raw_13!A1219</f>
        <v/>
      </c>
      <c r="K1220">
        <f>+VindIndeks_raw_13!B1219</f>
        <v/>
      </c>
      <c r="L1220">
        <f>+VindIndeks_raw_13!C1219</f>
        <v/>
      </c>
      <c r="M1220">
        <f>+VindIndeks_raw_13!D1219</f>
        <v/>
      </c>
      <c r="O1220" s="12">
        <f>+IF(ISNUMBER(ROUND(S1220,0)),ROUND(S1220,0),"")</f>
        <v/>
      </c>
      <c r="P1220">
        <f>IF(ISNUMBER(+VindIndeks_raw_20_small!A1219),+VindIndeks_raw_20_small!A1219,"")</f>
        <v/>
      </c>
      <c r="Q1220">
        <f>IF(ISNUMBER(+VindIndeks_raw_20_small!B1219),+VindIndeks_raw_20_small!B1219,"")</f>
        <v/>
      </c>
      <c r="R1220">
        <f>IF(ISNUMBER(+VindIndeks_raw_20_small!C1219),+VindIndeks_raw_20_small!C1219,"")</f>
        <v/>
      </c>
      <c r="S1220">
        <f>IF(ISNUMBER(+VindIndeks_raw_20_small!D1219),+VindIndeks_raw_20_small!D1219,"")</f>
        <v/>
      </c>
      <c r="U1220" s="12">
        <f>+IF(ISNUMBER(ROUND(Y1220,0)),ROUND(Y1220,0),"")</f>
        <v/>
      </c>
      <c r="V1220">
        <f>IF(ISNUMBER(+VindIndeks_raw_20_large!A1219),+VindIndeks_raw_20_large!A1219,"")</f>
        <v/>
      </c>
      <c r="W1220">
        <f>IF(ISNUMBER(+VindIndeks_raw_20_large!B1219),+VindIndeks_raw_20_large!B1219,"")</f>
        <v/>
      </c>
      <c r="X1220">
        <f>IF(ISNUMBER(+VindIndeks_raw_20_large!C1219),+VindIndeks_raw_20_large!C1219,"")</f>
        <v/>
      </c>
      <c r="Y1220">
        <f>IF(ISNUMBER(+VindIndeks_raw_20_large!D1219),+VindIndeks_raw_20_large!D1219,"")</f>
        <v/>
      </c>
    </row>
    <row r="1221">
      <c r="I1221">
        <f>+M1221</f>
        <v/>
      </c>
      <c r="J1221">
        <f>+VindIndeks_raw_13!A1220</f>
        <v/>
      </c>
      <c r="K1221">
        <f>+VindIndeks_raw_13!B1220</f>
        <v/>
      </c>
      <c r="L1221">
        <f>+VindIndeks_raw_13!C1220</f>
        <v/>
      </c>
      <c r="M1221">
        <f>+VindIndeks_raw_13!D1220</f>
        <v/>
      </c>
      <c r="O1221" s="12">
        <f>+IF(ISNUMBER(ROUND(S1221,0)),ROUND(S1221,0),"")</f>
        <v/>
      </c>
      <c r="P1221">
        <f>IF(ISNUMBER(+VindIndeks_raw_20_small!A1220),+VindIndeks_raw_20_small!A1220,"")</f>
        <v/>
      </c>
      <c r="Q1221">
        <f>IF(ISNUMBER(+VindIndeks_raw_20_small!B1220),+VindIndeks_raw_20_small!B1220,"")</f>
        <v/>
      </c>
      <c r="R1221">
        <f>IF(ISNUMBER(+VindIndeks_raw_20_small!C1220),+VindIndeks_raw_20_small!C1220,"")</f>
        <v/>
      </c>
      <c r="S1221">
        <f>IF(ISNUMBER(+VindIndeks_raw_20_small!D1220),+VindIndeks_raw_20_small!D1220,"")</f>
        <v/>
      </c>
      <c r="U1221" s="12">
        <f>+IF(ISNUMBER(ROUND(Y1221,0)),ROUND(Y1221,0),"")</f>
        <v/>
      </c>
      <c r="V1221">
        <f>IF(ISNUMBER(+VindIndeks_raw_20_large!A1220),+VindIndeks_raw_20_large!A1220,"")</f>
        <v/>
      </c>
      <c r="W1221">
        <f>IF(ISNUMBER(+VindIndeks_raw_20_large!B1220),+VindIndeks_raw_20_large!B1220,"")</f>
        <v/>
      </c>
      <c r="X1221">
        <f>IF(ISNUMBER(+VindIndeks_raw_20_large!C1220),+VindIndeks_raw_20_large!C1220,"")</f>
        <v/>
      </c>
      <c r="Y1221">
        <f>IF(ISNUMBER(+VindIndeks_raw_20_large!D1220),+VindIndeks_raw_20_large!D1220,"")</f>
        <v/>
      </c>
    </row>
    <row r="1222">
      <c r="I1222">
        <f>+M1222</f>
        <v/>
      </c>
      <c r="J1222">
        <f>+VindIndeks_raw_13!A1221</f>
        <v/>
      </c>
      <c r="K1222">
        <f>+VindIndeks_raw_13!B1221</f>
        <v/>
      </c>
      <c r="L1222">
        <f>+VindIndeks_raw_13!C1221</f>
        <v/>
      </c>
      <c r="M1222">
        <f>+VindIndeks_raw_13!D1221</f>
        <v/>
      </c>
      <c r="O1222" s="12">
        <f>+IF(ISNUMBER(ROUND(S1222,0)),ROUND(S1222,0),"")</f>
        <v/>
      </c>
      <c r="P1222">
        <f>IF(ISNUMBER(+VindIndeks_raw_20_small!A1221),+VindIndeks_raw_20_small!A1221,"")</f>
        <v/>
      </c>
      <c r="Q1222">
        <f>IF(ISNUMBER(+VindIndeks_raw_20_small!B1221),+VindIndeks_raw_20_small!B1221,"")</f>
        <v/>
      </c>
      <c r="R1222">
        <f>IF(ISNUMBER(+VindIndeks_raw_20_small!C1221),+VindIndeks_raw_20_small!C1221,"")</f>
        <v/>
      </c>
      <c r="S1222">
        <f>IF(ISNUMBER(+VindIndeks_raw_20_small!D1221),+VindIndeks_raw_20_small!D1221,"")</f>
        <v/>
      </c>
      <c r="U1222" s="12">
        <f>+IF(ISNUMBER(ROUND(Y1222,0)),ROUND(Y1222,0),"")</f>
        <v/>
      </c>
      <c r="V1222">
        <f>IF(ISNUMBER(+VindIndeks_raw_20_large!A1221),+VindIndeks_raw_20_large!A1221,"")</f>
        <v/>
      </c>
      <c r="W1222">
        <f>IF(ISNUMBER(+VindIndeks_raw_20_large!B1221),+VindIndeks_raw_20_large!B1221,"")</f>
        <v/>
      </c>
      <c r="X1222">
        <f>IF(ISNUMBER(+VindIndeks_raw_20_large!C1221),+VindIndeks_raw_20_large!C1221,"")</f>
        <v/>
      </c>
      <c r="Y1222">
        <f>IF(ISNUMBER(+VindIndeks_raw_20_large!D1221),+VindIndeks_raw_20_large!D1221,"")</f>
        <v/>
      </c>
    </row>
    <row r="1223">
      <c r="I1223">
        <f>+M1223</f>
        <v/>
      </c>
      <c r="J1223">
        <f>+VindIndeks_raw_13!A1222</f>
        <v/>
      </c>
      <c r="K1223">
        <f>+VindIndeks_raw_13!B1222</f>
        <v/>
      </c>
      <c r="L1223">
        <f>+VindIndeks_raw_13!C1222</f>
        <v/>
      </c>
      <c r="M1223">
        <f>+VindIndeks_raw_13!D1222</f>
        <v/>
      </c>
      <c r="O1223" s="12">
        <f>+IF(ISNUMBER(ROUND(S1223,0)),ROUND(S1223,0),"")</f>
        <v/>
      </c>
      <c r="P1223">
        <f>IF(ISNUMBER(+VindIndeks_raw_20_small!A1222),+VindIndeks_raw_20_small!A1222,"")</f>
        <v/>
      </c>
      <c r="Q1223">
        <f>IF(ISNUMBER(+VindIndeks_raw_20_small!B1222),+VindIndeks_raw_20_small!B1222,"")</f>
        <v/>
      </c>
      <c r="R1223">
        <f>IF(ISNUMBER(+VindIndeks_raw_20_small!C1222),+VindIndeks_raw_20_small!C1222,"")</f>
        <v/>
      </c>
      <c r="S1223">
        <f>IF(ISNUMBER(+VindIndeks_raw_20_small!D1222),+VindIndeks_raw_20_small!D1222,"")</f>
        <v/>
      </c>
      <c r="U1223" s="12">
        <f>+IF(ISNUMBER(ROUND(Y1223,0)),ROUND(Y1223,0),"")</f>
        <v/>
      </c>
      <c r="V1223">
        <f>IF(ISNUMBER(+VindIndeks_raw_20_large!A1222),+VindIndeks_raw_20_large!A1222,"")</f>
        <v/>
      </c>
      <c r="W1223">
        <f>IF(ISNUMBER(+VindIndeks_raw_20_large!B1222),+VindIndeks_raw_20_large!B1222,"")</f>
        <v/>
      </c>
      <c r="X1223">
        <f>IF(ISNUMBER(+VindIndeks_raw_20_large!C1222),+VindIndeks_raw_20_large!C1222,"")</f>
        <v/>
      </c>
      <c r="Y1223">
        <f>IF(ISNUMBER(+VindIndeks_raw_20_large!D1222),+VindIndeks_raw_20_large!D1222,"")</f>
        <v/>
      </c>
    </row>
    <row r="1224">
      <c r="I1224">
        <f>+M1224</f>
        <v/>
      </c>
      <c r="J1224">
        <f>+VindIndeks_raw_13!A1223</f>
        <v/>
      </c>
      <c r="K1224">
        <f>+VindIndeks_raw_13!B1223</f>
        <v/>
      </c>
      <c r="L1224">
        <f>+VindIndeks_raw_13!C1223</f>
        <v/>
      </c>
      <c r="M1224">
        <f>+VindIndeks_raw_13!D1223</f>
        <v/>
      </c>
      <c r="O1224" s="12">
        <f>+IF(ISNUMBER(ROUND(S1224,0)),ROUND(S1224,0),"")</f>
        <v/>
      </c>
      <c r="P1224">
        <f>IF(ISNUMBER(+VindIndeks_raw_20_small!A1223),+VindIndeks_raw_20_small!A1223,"")</f>
        <v/>
      </c>
      <c r="Q1224">
        <f>IF(ISNUMBER(+VindIndeks_raw_20_small!B1223),+VindIndeks_raw_20_small!B1223,"")</f>
        <v/>
      </c>
      <c r="R1224">
        <f>IF(ISNUMBER(+VindIndeks_raw_20_small!C1223),+VindIndeks_raw_20_small!C1223,"")</f>
        <v/>
      </c>
      <c r="S1224">
        <f>IF(ISNUMBER(+VindIndeks_raw_20_small!D1223),+VindIndeks_raw_20_small!D1223,"")</f>
        <v/>
      </c>
      <c r="U1224" s="12">
        <f>+IF(ISNUMBER(ROUND(Y1224,0)),ROUND(Y1224,0),"")</f>
        <v/>
      </c>
      <c r="V1224">
        <f>IF(ISNUMBER(+VindIndeks_raw_20_large!A1223),+VindIndeks_raw_20_large!A1223,"")</f>
        <v/>
      </c>
      <c r="W1224">
        <f>IF(ISNUMBER(+VindIndeks_raw_20_large!B1223),+VindIndeks_raw_20_large!B1223,"")</f>
        <v/>
      </c>
      <c r="X1224">
        <f>IF(ISNUMBER(+VindIndeks_raw_20_large!C1223),+VindIndeks_raw_20_large!C1223,"")</f>
        <v/>
      </c>
      <c r="Y1224">
        <f>IF(ISNUMBER(+VindIndeks_raw_20_large!D1223),+VindIndeks_raw_20_large!D1223,"")</f>
        <v/>
      </c>
    </row>
    <row r="1225">
      <c r="I1225">
        <f>+M1225</f>
        <v/>
      </c>
      <c r="J1225">
        <f>+VindIndeks_raw_13!A1224</f>
        <v/>
      </c>
      <c r="K1225">
        <f>+VindIndeks_raw_13!B1224</f>
        <v/>
      </c>
      <c r="L1225">
        <f>+VindIndeks_raw_13!C1224</f>
        <v/>
      </c>
      <c r="M1225">
        <f>+VindIndeks_raw_13!D1224</f>
        <v/>
      </c>
      <c r="O1225" s="12">
        <f>+IF(ISNUMBER(ROUND(S1225,0)),ROUND(S1225,0),"")</f>
        <v/>
      </c>
      <c r="P1225">
        <f>IF(ISNUMBER(+VindIndeks_raw_20_small!A1224),+VindIndeks_raw_20_small!A1224,"")</f>
        <v/>
      </c>
      <c r="Q1225">
        <f>IF(ISNUMBER(+VindIndeks_raw_20_small!B1224),+VindIndeks_raw_20_small!B1224,"")</f>
        <v/>
      </c>
      <c r="R1225">
        <f>IF(ISNUMBER(+VindIndeks_raw_20_small!C1224),+VindIndeks_raw_20_small!C1224,"")</f>
        <v/>
      </c>
      <c r="S1225">
        <f>IF(ISNUMBER(+VindIndeks_raw_20_small!D1224),+VindIndeks_raw_20_small!D1224,"")</f>
        <v/>
      </c>
      <c r="U1225" s="12">
        <f>+IF(ISNUMBER(ROUND(Y1225,0)),ROUND(Y1225,0),"")</f>
        <v/>
      </c>
      <c r="V1225">
        <f>IF(ISNUMBER(+VindIndeks_raw_20_large!A1224),+VindIndeks_raw_20_large!A1224,"")</f>
        <v/>
      </c>
      <c r="W1225">
        <f>IF(ISNUMBER(+VindIndeks_raw_20_large!B1224),+VindIndeks_raw_20_large!B1224,"")</f>
        <v/>
      </c>
      <c r="X1225">
        <f>IF(ISNUMBER(+VindIndeks_raw_20_large!C1224),+VindIndeks_raw_20_large!C1224,"")</f>
        <v/>
      </c>
      <c r="Y1225">
        <f>IF(ISNUMBER(+VindIndeks_raw_20_large!D1224),+VindIndeks_raw_20_large!D1224,"")</f>
        <v/>
      </c>
    </row>
    <row r="1226">
      <c r="I1226">
        <f>+M1226</f>
        <v/>
      </c>
      <c r="J1226">
        <f>+VindIndeks_raw_13!A1225</f>
        <v/>
      </c>
      <c r="K1226">
        <f>+VindIndeks_raw_13!B1225</f>
        <v/>
      </c>
      <c r="L1226">
        <f>+VindIndeks_raw_13!C1225</f>
        <v/>
      </c>
      <c r="M1226">
        <f>+VindIndeks_raw_13!D1225</f>
        <v/>
      </c>
      <c r="O1226" s="12">
        <f>+IF(ISNUMBER(ROUND(S1226,0)),ROUND(S1226,0),"")</f>
        <v/>
      </c>
      <c r="P1226">
        <f>IF(ISNUMBER(+VindIndeks_raw_20_small!A1225),+VindIndeks_raw_20_small!A1225,"")</f>
        <v/>
      </c>
      <c r="Q1226">
        <f>IF(ISNUMBER(+VindIndeks_raw_20_small!B1225),+VindIndeks_raw_20_small!B1225,"")</f>
        <v/>
      </c>
      <c r="R1226">
        <f>IF(ISNUMBER(+VindIndeks_raw_20_small!C1225),+VindIndeks_raw_20_small!C1225,"")</f>
        <v/>
      </c>
      <c r="S1226">
        <f>IF(ISNUMBER(+VindIndeks_raw_20_small!D1225),+VindIndeks_raw_20_small!D1225,"")</f>
        <v/>
      </c>
      <c r="U1226" s="12">
        <f>+IF(ISNUMBER(ROUND(Y1226,0)),ROUND(Y1226,0),"")</f>
        <v/>
      </c>
      <c r="V1226">
        <f>IF(ISNUMBER(+VindIndeks_raw_20_large!A1225),+VindIndeks_raw_20_large!A1225,"")</f>
        <v/>
      </c>
      <c r="W1226">
        <f>IF(ISNUMBER(+VindIndeks_raw_20_large!B1225),+VindIndeks_raw_20_large!B1225,"")</f>
        <v/>
      </c>
      <c r="X1226">
        <f>IF(ISNUMBER(+VindIndeks_raw_20_large!C1225),+VindIndeks_raw_20_large!C1225,"")</f>
        <v/>
      </c>
      <c r="Y1226">
        <f>IF(ISNUMBER(+VindIndeks_raw_20_large!D1225),+VindIndeks_raw_20_large!D1225,"")</f>
        <v/>
      </c>
    </row>
    <row r="1227">
      <c r="I1227">
        <f>+M1227</f>
        <v/>
      </c>
      <c r="J1227">
        <f>+VindIndeks_raw_13!A1226</f>
        <v/>
      </c>
      <c r="K1227">
        <f>+VindIndeks_raw_13!B1226</f>
        <v/>
      </c>
      <c r="L1227">
        <f>+VindIndeks_raw_13!C1226</f>
        <v/>
      </c>
      <c r="M1227">
        <f>+VindIndeks_raw_13!D1226</f>
        <v/>
      </c>
      <c r="O1227" s="12">
        <f>+IF(ISNUMBER(ROUND(S1227,0)),ROUND(S1227,0),"")</f>
        <v/>
      </c>
      <c r="P1227">
        <f>IF(ISNUMBER(+VindIndeks_raw_20_small!A1226),+VindIndeks_raw_20_small!A1226,"")</f>
        <v/>
      </c>
      <c r="Q1227">
        <f>IF(ISNUMBER(+VindIndeks_raw_20_small!B1226),+VindIndeks_raw_20_small!B1226,"")</f>
        <v/>
      </c>
      <c r="R1227">
        <f>IF(ISNUMBER(+VindIndeks_raw_20_small!C1226),+VindIndeks_raw_20_small!C1226,"")</f>
        <v/>
      </c>
      <c r="S1227">
        <f>IF(ISNUMBER(+VindIndeks_raw_20_small!D1226),+VindIndeks_raw_20_small!D1226,"")</f>
        <v/>
      </c>
      <c r="U1227" s="12">
        <f>+IF(ISNUMBER(ROUND(Y1227,0)),ROUND(Y1227,0),"")</f>
        <v/>
      </c>
      <c r="V1227">
        <f>IF(ISNUMBER(+VindIndeks_raw_20_large!A1226),+VindIndeks_raw_20_large!A1226,"")</f>
        <v/>
      </c>
      <c r="W1227">
        <f>IF(ISNUMBER(+VindIndeks_raw_20_large!B1226),+VindIndeks_raw_20_large!B1226,"")</f>
        <v/>
      </c>
      <c r="X1227">
        <f>IF(ISNUMBER(+VindIndeks_raw_20_large!C1226),+VindIndeks_raw_20_large!C1226,"")</f>
        <v/>
      </c>
      <c r="Y1227">
        <f>IF(ISNUMBER(+VindIndeks_raw_20_large!D1226),+VindIndeks_raw_20_large!D1226,"")</f>
        <v/>
      </c>
    </row>
    <row r="1228">
      <c r="I1228">
        <f>+M1228</f>
        <v/>
      </c>
      <c r="J1228">
        <f>+VindIndeks_raw_13!A1227</f>
        <v/>
      </c>
      <c r="K1228">
        <f>+VindIndeks_raw_13!B1227</f>
        <v/>
      </c>
      <c r="L1228">
        <f>+VindIndeks_raw_13!C1227</f>
        <v/>
      </c>
      <c r="M1228">
        <f>+VindIndeks_raw_13!D1227</f>
        <v/>
      </c>
      <c r="O1228" s="12">
        <f>+IF(ISNUMBER(ROUND(S1228,0)),ROUND(S1228,0),"")</f>
        <v/>
      </c>
      <c r="P1228">
        <f>IF(ISNUMBER(+VindIndeks_raw_20_small!A1227),+VindIndeks_raw_20_small!A1227,"")</f>
        <v/>
      </c>
      <c r="Q1228">
        <f>IF(ISNUMBER(+VindIndeks_raw_20_small!B1227),+VindIndeks_raw_20_small!B1227,"")</f>
        <v/>
      </c>
      <c r="R1228">
        <f>IF(ISNUMBER(+VindIndeks_raw_20_small!C1227),+VindIndeks_raw_20_small!C1227,"")</f>
        <v/>
      </c>
      <c r="S1228">
        <f>IF(ISNUMBER(+VindIndeks_raw_20_small!D1227),+VindIndeks_raw_20_small!D1227,"")</f>
        <v/>
      </c>
      <c r="U1228" s="12">
        <f>+IF(ISNUMBER(ROUND(Y1228,0)),ROUND(Y1228,0),"")</f>
        <v/>
      </c>
      <c r="V1228">
        <f>IF(ISNUMBER(+VindIndeks_raw_20_large!A1227),+VindIndeks_raw_20_large!A1227,"")</f>
        <v/>
      </c>
      <c r="W1228">
        <f>IF(ISNUMBER(+VindIndeks_raw_20_large!B1227),+VindIndeks_raw_20_large!B1227,"")</f>
        <v/>
      </c>
      <c r="X1228">
        <f>IF(ISNUMBER(+VindIndeks_raw_20_large!C1227),+VindIndeks_raw_20_large!C1227,"")</f>
        <v/>
      </c>
      <c r="Y1228">
        <f>IF(ISNUMBER(+VindIndeks_raw_20_large!D1227),+VindIndeks_raw_20_large!D1227,"")</f>
        <v/>
      </c>
    </row>
    <row r="1229">
      <c r="I1229">
        <f>+M1229</f>
        <v/>
      </c>
      <c r="J1229">
        <f>+VindIndeks_raw_13!A1228</f>
        <v/>
      </c>
      <c r="K1229">
        <f>+VindIndeks_raw_13!B1228</f>
        <v/>
      </c>
      <c r="L1229">
        <f>+VindIndeks_raw_13!C1228</f>
        <v/>
      </c>
      <c r="M1229">
        <f>+VindIndeks_raw_13!D1228</f>
        <v/>
      </c>
      <c r="O1229" s="12">
        <f>+IF(ISNUMBER(ROUND(S1229,0)),ROUND(S1229,0),"")</f>
        <v/>
      </c>
      <c r="P1229">
        <f>IF(ISNUMBER(+VindIndeks_raw_20_small!A1228),+VindIndeks_raw_20_small!A1228,"")</f>
        <v/>
      </c>
      <c r="Q1229">
        <f>IF(ISNUMBER(+VindIndeks_raw_20_small!B1228),+VindIndeks_raw_20_small!B1228,"")</f>
        <v/>
      </c>
      <c r="R1229">
        <f>IF(ISNUMBER(+VindIndeks_raw_20_small!C1228),+VindIndeks_raw_20_small!C1228,"")</f>
        <v/>
      </c>
      <c r="S1229">
        <f>IF(ISNUMBER(+VindIndeks_raw_20_small!D1228),+VindIndeks_raw_20_small!D1228,"")</f>
        <v/>
      </c>
      <c r="U1229" s="12">
        <f>+IF(ISNUMBER(ROUND(Y1229,0)),ROUND(Y1229,0),"")</f>
        <v/>
      </c>
      <c r="V1229">
        <f>IF(ISNUMBER(+VindIndeks_raw_20_large!A1228),+VindIndeks_raw_20_large!A1228,"")</f>
        <v/>
      </c>
      <c r="W1229">
        <f>IF(ISNUMBER(+VindIndeks_raw_20_large!B1228),+VindIndeks_raw_20_large!B1228,"")</f>
        <v/>
      </c>
      <c r="X1229">
        <f>IF(ISNUMBER(+VindIndeks_raw_20_large!C1228),+VindIndeks_raw_20_large!C1228,"")</f>
        <v/>
      </c>
      <c r="Y1229">
        <f>IF(ISNUMBER(+VindIndeks_raw_20_large!D1228),+VindIndeks_raw_20_large!D1228,"")</f>
        <v/>
      </c>
    </row>
    <row r="1230">
      <c r="I1230">
        <f>+M1230</f>
        <v/>
      </c>
      <c r="J1230">
        <f>+VindIndeks_raw_13!A1229</f>
        <v/>
      </c>
      <c r="K1230">
        <f>+VindIndeks_raw_13!B1229</f>
        <v/>
      </c>
      <c r="L1230">
        <f>+VindIndeks_raw_13!C1229</f>
        <v/>
      </c>
      <c r="M1230">
        <f>+VindIndeks_raw_13!D1229</f>
        <v/>
      </c>
      <c r="O1230" s="12">
        <f>+IF(ISNUMBER(ROUND(S1230,0)),ROUND(S1230,0),"")</f>
        <v/>
      </c>
      <c r="P1230">
        <f>IF(ISNUMBER(+VindIndeks_raw_20_small!A1229),+VindIndeks_raw_20_small!A1229,"")</f>
        <v/>
      </c>
      <c r="Q1230">
        <f>IF(ISNUMBER(+VindIndeks_raw_20_small!B1229),+VindIndeks_raw_20_small!B1229,"")</f>
        <v/>
      </c>
      <c r="R1230">
        <f>IF(ISNUMBER(+VindIndeks_raw_20_small!C1229),+VindIndeks_raw_20_small!C1229,"")</f>
        <v/>
      </c>
      <c r="S1230">
        <f>IF(ISNUMBER(+VindIndeks_raw_20_small!D1229),+VindIndeks_raw_20_small!D1229,"")</f>
        <v/>
      </c>
      <c r="U1230" s="12">
        <f>+IF(ISNUMBER(ROUND(Y1230,0)),ROUND(Y1230,0),"")</f>
        <v/>
      </c>
      <c r="V1230">
        <f>IF(ISNUMBER(+VindIndeks_raw_20_large!A1229),+VindIndeks_raw_20_large!A1229,"")</f>
        <v/>
      </c>
      <c r="W1230">
        <f>IF(ISNUMBER(+VindIndeks_raw_20_large!B1229),+VindIndeks_raw_20_large!B1229,"")</f>
        <v/>
      </c>
      <c r="X1230">
        <f>IF(ISNUMBER(+VindIndeks_raw_20_large!C1229),+VindIndeks_raw_20_large!C1229,"")</f>
        <v/>
      </c>
      <c r="Y1230">
        <f>IF(ISNUMBER(+VindIndeks_raw_20_large!D1229),+VindIndeks_raw_20_large!D1229,"")</f>
        <v/>
      </c>
    </row>
    <row r="1231">
      <c r="I1231">
        <f>+M1231</f>
        <v/>
      </c>
      <c r="J1231">
        <f>+VindIndeks_raw_13!A1230</f>
        <v/>
      </c>
      <c r="K1231">
        <f>+VindIndeks_raw_13!B1230</f>
        <v/>
      </c>
      <c r="L1231">
        <f>+VindIndeks_raw_13!C1230</f>
        <v/>
      </c>
      <c r="M1231">
        <f>+VindIndeks_raw_13!D1230</f>
        <v/>
      </c>
      <c r="O1231" s="12">
        <f>+IF(ISNUMBER(ROUND(S1231,0)),ROUND(S1231,0),"")</f>
        <v/>
      </c>
      <c r="P1231">
        <f>IF(ISNUMBER(+VindIndeks_raw_20_small!A1230),+VindIndeks_raw_20_small!A1230,"")</f>
        <v/>
      </c>
      <c r="Q1231">
        <f>IF(ISNUMBER(+VindIndeks_raw_20_small!B1230),+VindIndeks_raw_20_small!B1230,"")</f>
        <v/>
      </c>
      <c r="R1231">
        <f>IF(ISNUMBER(+VindIndeks_raw_20_small!C1230),+VindIndeks_raw_20_small!C1230,"")</f>
        <v/>
      </c>
      <c r="S1231">
        <f>IF(ISNUMBER(+VindIndeks_raw_20_small!D1230),+VindIndeks_raw_20_small!D1230,"")</f>
        <v/>
      </c>
      <c r="U1231" s="12">
        <f>+IF(ISNUMBER(ROUND(Y1231,0)),ROUND(Y1231,0),"")</f>
        <v/>
      </c>
      <c r="V1231">
        <f>IF(ISNUMBER(+VindIndeks_raw_20_large!A1230),+VindIndeks_raw_20_large!A1230,"")</f>
        <v/>
      </c>
      <c r="W1231">
        <f>IF(ISNUMBER(+VindIndeks_raw_20_large!B1230),+VindIndeks_raw_20_large!B1230,"")</f>
        <v/>
      </c>
      <c r="X1231">
        <f>IF(ISNUMBER(+VindIndeks_raw_20_large!C1230),+VindIndeks_raw_20_large!C1230,"")</f>
        <v/>
      </c>
      <c r="Y1231">
        <f>IF(ISNUMBER(+VindIndeks_raw_20_large!D1230),+VindIndeks_raw_20_large!D1230,"")</f>
        <v/>
      </c>
    </row>
    <row r="1232">
      <c r="I1232">
        <f>+M1232</f>
        <v/>
      </c>
      <c r="J1232">
        <f>+VindIndeks_raw_13!A1231</f>
        <v/>
      </c>
      <c r="K1232">
        <f>+VindIndeks_raw_13!B1231</f>
        <v/>
      </c>
      <c r="L1232">
        <f>+VindIndeks_raw_13!C1231</f>
        <v/>
      </c>
      <c r="M1232">
        <f>+VindIndeks_raw_13!D1231</f>
        <v/>
      </c>
      <c r="O1232" s="12">
        <f>+IF(ISNUMBER(ROUND(S1232,0)),ROUND(S1232,0),"")</f>
        <v/>
      </c>
      <c r="P1232">
        <f>IF(ISNUMBER(+VindIndeks_raw_20_small!A1231),+VindIndeks_raw_20_small!A1231,"")</f>
        <v/>
      </c>
      <c r="Q1232">
        <f>IF(ISNUMBER(+VindIndeks_raw_20_small!B1231),+VindIndeks_raw_20_small!B1231,"")</f>
        <v/>
      </c>
      <c r="R1232">
        <f>IF(ISNUMBER(+VindIndeks_raw_20_small!C1231),+VindIndeks_raw_20_small!C1231,"")</f>
        <v/>
      </c>
      <c r="S1232">
        <f>IF(ISNUMBER(+VindIndeks_raw_20_small!D1231),+VindIndeks_raw_20_small!D1231,"")</f>
        <v/>
      </c>
      <c r="U1232" s="12">
        <f>+IF(ISNUMBER(ROUND(Y1232,0)),ROUND(Y1232,0),"")</f>
        <v/>
      </c>
      <c r="V1232">
        <f>IF(ISNUMBER(+VindIndeks_raw_20_large!A1231),+VindIndeks_raw_20_large!A1231,"")</f>
        <v/>
      </c>
      <c r="W1232">
        <f>IF(ISNUMBER(+VindIndeks_raw_20_large!B1231),+VindIndeks_raw_20_large!B1231,"")</f>
        <v/>
      </c>
      <c r="X1232">
        <f>IF(ISNUMBER(+VindIndeks_raw_20_large!C1231),+VindIndeks_raw_20_large!C1231,"")</f>
        <v/>
      </c>
      <c r="Y1232">
        <f>IF(ISNUMBER(+VindIndeks_raw_20_large!D1231),+VindIndeks_raw_20_large!D1231,"")</f>
        <v/>
      </c>
    </row>
    <row r="1233">
      <c r="I1233">
        <f>+M1233</f>
        <v/>
      </c>
      <c r="J1233">
        <f>+VindIndeks_raw_13!A1232</f>
        <v/>
      </c>
      <c r="K1233">
        <f>+VindIndeks_raw_13!B1232</f>
        <v/>
      </c>
      <c r="L1233">
        <f>+VindIndeks_raw_13!C1232</f>
        <v/>
      </c>
      <c r="M1233">
        <f>+VindIndeks_raw_13!D1232</f>
        <v/>
      </c>
      <c r="O1233" s="12">
        <f>+IF(ISNUMBER(ROUND(S1233,0)),ROUND(S1233,0),"")</f>
        <v/>
      </c>
      <c r="P1233">
        <f>IF(ISNUMBER(+VindIndeks_raw_20_small!A1232),+VindIndeks_raw_20_small!A1232,"")</f>
        <v/>
      </c>
      <c r="Q1233">
        <f>IF(ISNUMBER(+VindIndeks_raw_20_small!B1232),+VindIndeks_raw_20_small!B1232,"")</f>
        <v/>
      </c>
      <c r="R1233">
        <f>IF(ISNUMBER(+VindIndeks_raw_20_small!C1232),+VindIndeks_raw_20_small!C1232,"")</f>
        <v/>
      </c>
      <c r="S1233">
        <f>IF(ISNUMBER(+VindIndeks_raw_20_small!D1232),+VindIndeks_raw_20_small!D1232,"")</f>
        <v/>
      </c>
      <c r="U1233" s="12">
        <f>+IF(ISNUMBER(ROUND(Y1233,0)),ROUND(Y1233,0),"")</f>
        <v/>
      </c>
      <c r="V1233">
        <f>IF(ISNUMBER(+VindIndeks_raw_20_large!A1232),+VindIndeks_raw_20_large!A1232,"")</f>
        <v/>
      </c>
      <c r="W1233">
        <f>IF(ISNUMBER(+VindIndeks_raw_20_large!B1232),+VindIndeks_raw_20_large!B1232,"")</f>
        <v/>
      </c>
      <c r="X1233">
        <f>IF(ISNUMBER(+VindIndeks_raw_20_large!C1232),+VindIndeks_raw_20_large!C1232,"")</f>
        <v/>
      </c>
      <c r="Y1233">
        <f>IF(ISNUMBER(+VindIndeks_raw_20_large!D1232),+VindIndeks_raw_20_large!D1232,"")</f>
        <v/>
      </c>
    </row>
    <row r="1234">
      <c r="I1234">
        <f>+M1234</f>
        <v/>
      </c>
      <c r="J1234">
        <f>+VindIndeks_raw_13!A1233</f>
        <v/>
      </c>
      <c r="K1234">
        <f>+VindIndeks_raw_13!B1233</f>
        <v/>
      </c>
      <c r="L1234">
        <f>+VindIndeks_raw_13!C1233</f>
        <v/>
      </c>
      <c r="M1234">
        <f>+VindIndeks_raw_13!D1233</f>
        <v/>
      </c>
      <c r="O1234" s="12">
        <f>+IF(ISNUMBER(ROUND(S1234,0)),ROUND(S1234,0),"")</f>
        <v/>
      </c>
      <c r="P1234">
        <f>IF(ISNUMBER(+VindIndeks_raw_20_small!A1233),+VindIndeks_raw_20_small!A1233,"")</f>
        <v/>
      </c>
      <c r="Q1234">
        <f>IF(ISNUMBER(+VindIndeks_raw_20_small!B1233),+VindIndeks_raw_20_small!B1233,"")</f>
        <v/>
      </c>
      <c r="R1234">
        <f>IF(ISNUMBER(+VindIndeks_raw_20_small!C1233),+VindIndeks_raw_20_small!C1233,"")</f>
        <v/>
      </c>
      <c r="S1234">
        <f>IF(ISNUMBER(+VindIndeks_raw_20_small!D1233),+VindIndeks_raw_20_small!D1233,"")</f>
        <v/>
      </c>
      <c r="U1234" s="12">
        <f>+IF(ISNUMBER(ROUND(Y1234,0)),ROUND(Y1234,0),"")</f>
        <v/>
      </c>
      <c r="V1234">
        <f>IF(ISNUMBER(+VindIndeks_raw_20_large!A1233),+VindIndeks_raw_20_large!A1233,"")</f>
        <v/>
      </c>
      <c r="W1234">
        <f>IF(ISNUMBER(+VindIndeks_raw_20_large!B1233),+VindIndeks_raw_20_large!B1233,"")</f>
        <v/>
      </c>
      <c r="X1234">
        <f>IF(ISNUMBER(+VindIndeks_raw_20_large!C1233),+VindIndeks_raw_20_large!C1233,"")</f>
        <v/>
      </c>
      <c r="Y1234">
        <f>IF(ISNUMBER(+VindIndeks_raw_20_large!D1233),+VindIndeks_raw_20_large!D1233,"")</f>
        <v/>
      </c>
    </row>
    <row r="1235">
      <c r="I1235">
        <f>+M1235</f>
        <v/>
      </c>
      <c r="J1235">
        <f>+VindIndeks_raw_13!A1234</f>
        <v/>
      </c>
      <c r="K1235">
        <f>+VindIndeks_raw_13!B1234</f>
        <v/>
      </c>
      <c r="L1235">
        <f>+VindIndeks_raw_13!C1234</f>
        <v/>
      </c>
      <c r="M1235">
        <f>+VindIndeks_raw_13!D1234</f>
        <v/>
      </c>
      <c r="O1235" s="12">
        <f>+IF(ISNUMBER(ROUND(S1235,0)),ROUND(S1235,0),"")</f>
        <v/>
      </c>
      <c r="P1235">
        <f>IF(ISNUMBER(+VindIndeks_raw_20_small!A1234),+VindIndeks_raw_20_small!A1234,"")</f>
        <v/>
      </c>
      <c r="Q1235">
        <f>IF(ISNUMBER(+VindIndeks_raw_20_small!B1234),+VindIndeks_raw_20_small!B1234,"")</f>
        <v/>
      </c>
      <c r="R1235">
        <f>IF(ISNUMBER(+VindIndeks_raw_20_small!C1234),+VindIndeks_raw_20_small!C1234,"")</f>
        <v/>
      </c>
      <c r="S1235">
        <f>IF(ISNUMBER(+VindIndeks_raw_20_small!D1234),+VindIndeks_raw_20_small!D1234,"")</f>
        <v/>
      </c>
      <c r="U1235" s="12">
        <f>+IF(ISNUMBER(ROUND(Y1235,0)),ROUND(Y1235,0),"")</f>
        <v/>
      </c>
      <c r="V1235">
        <f>IF(ISNUMBER(+VindIndeks_raw_20_large!A1234),+VindIndeks_raw_20_large!A1234,"")</f>
        <v/>
      </c>
      <c r="W1235">
        <f>IF(ISNUMBER(+VindIndeks_raw_20_large!B1234),+VindIndeks_raw_20_large!B1234,"")</f>
        <v/>
      </c>
      <c r="X1235">
        <f>IF(ISNUMBER(+VindIndeks_raw_20_large!C1234),+VindIndeks_raw_20_large!C1234,"")</f>
        <v/>
      </c>
      <c r="Y1235">
        <f>IF(ISNUMBER(+VindIndeks_raw_20_large!D1234),+VindIndeks_raw_20_large!D1234,"")</f>
        <v/>
      </c>
    </row>
    <row r="1236">
      <c r="I1236">
        <f>+M1236</f>
        <v/>
      </c>
      <c r="J1236">
        <f>+VindIndeks_raw_13!A1235</f>
        <v/>
      </c>
      <c r="K1236">
        <f>+VindIndeks_raw_13!B1235</f>
        <v/>
      </c>
      <c r="L1236">
        <f>+VindIndeks_raw_13!C1235</f>
        <v/>
      </c>
      <c r="M1236">
        <f>+VindIndeks_raw_13!D1235</f>
        <v/>
      </c>
      <c r="O1236" s="12">
        <f>+IF(ISNUMBER(ROUND(S1236,0)),ROUND(S1236,0),"")</f>
        <v/>
      </c>
      <c r="P1236">
        <f>IF(ISNUMBER(+VindIndeks_raw_20_small!A1235),+VindIndeks_raw_20_small!A1235,"")</f>
        <v/>
      </c>
      <c r="Q1236">
        <f>IF(ISNUMBER(+VindIndeks_raw_20_small!B1235),+VindIndeks_raw_20_small!B1235,"")</f>
        <v/>
      </c>
      <c r="R1236">
        <f>IF(ISNUMBER(+VindIndeks_raw_20_small!C1235),+VindIndeks_raw_20_small!C1235,"")</f>
        <v/>
      </c>
      <c r="S1236">
        <f>IF(ISNUMBER(+VindIndeks_raw_20_small!D1235),+VindIndeks_raw_20_small!D1235,"")</f>
        <v/>
      </c>
      <c r="U1236" s="12">
        <f>+IF(ISNUMBER(ROUND(Y1236,0)),ROUND(Y1236,0),"")</f>
        <v/>
      </c>
      <c r="V1236">
        <f>IF(ISNUMBER(+VindIndeks_raw_20_large!A1235),+VindIndeks_raw_20_large!A1235,"")</f>
        <v/>
      </c>
      <c r="W1236">
        <f>IF(ISNUMBER(+VindIndeks_raw_20_large!B1235),+VindIndeks_raw_20_large!B1235,"")</f>
        <v/>
      </c>
      <c r="X1236">
        <f>IF(ISNUMBER(+VindIndeks_raw_20_large!C1235),+VindIndeks_raw_20_large!C1235,"")</f>
        <v/>
      </c>
      <c r="Y1236">
        <f>IF(ISNUMBER(+VindIndeks_raw_20_large!D1235),+VindIndeks_raw_20_large!D1235,"")</f>
        <v/>
      </c>
    </row>
    <row r="1237">
      <c r="I1237">
        <f>+M1237</f>
        <v/>
      </c>
      <c r="J1237">
        <f>+VindIndeks_raw_13!A1236</f>
        <v/>
      </c>
      <c r="K1237">
        <f>+VindIndeks_raw_13!B1236</f>
        <v/>
      </c>
      <c r="L1237">
        <f>+VindIndeks_raw_13!C1236</f>
        <v/>
      </c>
      <c r="M1237">
        <f>+VindIndeks_raw_13!D1236</f>
        <v/>
      </c>
      <c r="O1237" s="12">
        <f>+IF(ISNUMBER(ROUND(S1237,0)),ROUND(S1237,0),"")</f>
        <v/>
      </c>
      <c r="P1237">
        <f>IF(ISNUMBER(+VindIndeks_raw_20_small!A1236),+VindIndeks_raw_20_small!A1236,"")</f>
        <v/>
      </c>
      <c r="Q1237">
        <f>IF(ISNUMBER(+VindIndeks_raw_20_small!B1236),+VindIndeks_raw_20_small!B1236,"")</f>
        <v/>
      </c>
      <c r="R1237">
        <f>IF(ISNUMBER(+VindIndeks_raw_20_small!C1236),+VindIndeks_raw_20_small!C1236,"")</f>
        <v/>
      </c>
      <c r="S1237">
        <f>IF(ISNUMBER(+VindIndeks_raw_20_small!D1236),+VindIndeks_raw_20_small!D1236,"")</f>
        <v/>
      </c>
      <c r="U1237" s="12">
        <f>+IF(ISNUMBER(ROUND(Y1237,0)),ROUND(Y1237,0),"")</f>
        <v/>
      </c>
      <c r="V1237">
        <f>IF(ISNUMBER(+VindIndeks_raw_20_large!A1236),+VindIndeks_raw_20_large!A1236,"")</f>
        <v/>
      </c>
      <c r="W1237">
        <f>IF(ISNUMBER(+VindIndeks_raw_20_large!B1236),+VindIndeks_raw_20_large!B1236,"")</f>
        <v/>
      </c>
      <c r="X1237">
        <f>IF(ISNUMBER(+VindIndeks_raw_20_large!C1236),+VindIndeks_raw_20_large!C1236,"")</f>
        <v/>
      </c>
      <c r="Y1237">
        <f>IF(ISNUMBER(+VindIndeks_raw_20_large!D1236),+VindIndeks_raw_20_large!D1236,"")</f>
        <v/>
      </c>
    </row>
    <row r="1238">
      <c r="I1238">
        <f>+M1238</f>
        <v/>
      </c>
      <c r="J1238">
        <f>+VindIndeks_raw_13!A1237</f>
        <v/>
      </c>
      <c r="K1238">
        <f>+VindIndeks_raw_13!B1237</f>
        <v/>
      </c>
      <c r="L1238">
        <f>+VindIndeks_raw_13!C1237</f>
        <v/>
      </c>
      <c r="M1238">
        <f>+VindIndeks_raw_13!D1237</f>
        <v/>
      </c>
      <c r="O1238" s="12">
        <f>+IF(ISNUMBER(ROUND(S1238,0)),ROUND(S1238,0),"")</f>
        <v/>
      </c>
      <c r="P1238">
        <f>IF(ISNUMBER(+VindIndeks_raw_20_small!A1237),+VindIndeks_raw_20_small!A1237,"")</f>
        <v/>
      </c>
      <c r="Q1238">
        <f>IF(ISNUMBER(+VindIndeks_raw_20_small!B1237),+VindIndeks_raw_20_small!B1237,"")</f>
        <v/>
      </c>
      <c r="R1238">
        <f>IF(ISNUMBER(+VindIndeks_raw_20_small!C1237),+VindIndeks_raw_20_small!C1237,"")</f>
        <v/>
      </c>
      <c r="S1238">
        <f>IF(ISNUMBER(+VindIndeks_raw_20_small!D1237),+VindIndeks_raw_20_small!D1237,"")</f>
        <v/>
      </c>
      <c r="U1238" s="12">
        <f>+IF(ISNUMBER(ROUND(Y1238,0)),ROUND(Y1238,0),"")</f>
        <v/>
      </c>
      <c r="V1238">
        <f>IF(ISNUMBER(+VindIndeks_raw_20_large!A1237),+VindIndeks_raw_20_large!A1237,"")</f>
        <v/>
      </c>
      <c r="W1238">
        <f>IF(ISNUMBER(+VindIndeks_raw_20_large!B1237),+VindIndeks_raw_20_large!B1237,"")</f>
        <v/>
      </c>
      <c r="X1238">
        <f>IF(ISNUMBER(+VindIndeks_raw_20_large!C1237),+VindIndeks_raw_20_large!C1237,"")</f>
        <v/>
      </c>
      <c r="Y1238">
        <f>IF(ISNUMBER(+VindIndeks_raw_20_large!D1237),+VindIndeks_raw_20_large!D1237,"")</f>
        <v/>
      </c>
    </row>
    <row r="1239">
      <c r="I1239">
        <f>+M1239</f>
        <v/>
      </c>
      <c r="J1239">
        <f>+VindIndeks_raw_13!A1238</f>
        <v/>
      </c>
      <c r="K1239">
        <f>+VindIndeks_raw_13!B1238</f>
        <v/>
      </c>
      <c r="L1239">
        <f>+VindIndeks_raw_13!C1238</f>
        <v/>
      </c>
      <c r="M1239">
        <f>+VindIndeks_raw_13!D1238</f>
        <v/>
      </c>
      <c r="O1239" s="12">
        <f>+IF(ISNUMBER(ROUND(S1239,0)),ROUND(S1239,0),"")</f>
        <v/>
      </c>
      <c r="P1239">
        <f>IF(ISNUMBER(+VindIndeks_raw_20_small!A1238),+VindIndeks_raw_20_small!A1238,"")</f>
        <v/>
      </c>
      <c r="Q1239">
        <f>IF(ISNUMBER(+VindIndeks_raw_20_small!B1238),+VindIndeks_raw_20_small!B1238,"")</f>
        <v/>
      </c>
      <c r="R1239">
        <f>IF(ISNUMBER(+VindIndeks_raw_20_small!C1238),+VindIndeks_raw_20_small!C1238,"")</f>
        <v/>
      </c>
      <c r="S1239">
        <f>IF(ISNUMBER(+VindIndeks_raw_20_small!D1238),+VindIndeks_raw_20_small!D1238,"")</f>
        <v/>
      </c>
      <c r="U1239" s="12">
        <f>+IF(ISNUMBER(ROUND(Y1239,0)),ROUND(Y1239,0),"")</f>
        <v/>
      </c>
      <c r="V1239">
        <f>IF(ISNUMBER(+VindIndeks_raw_20_large!A1238),+VindIndeks_raw_20_large!A1238,"")</f>
        <v/>
      </c>
      <c r="W1239">
        <f>IF(ISNUMBER(+VindIndeks_raw_20_large!B1238),+VindIndeks_raw_20_large!B1238,"")</f>
        <v/>
      </c>
      <c r="X1239">
        <f>IF(ISNUMBER(+VindIndeks_raw_20_large!C1238),+VindIndeks_raw_20_large!C1238,"")</f>
        <v/>
      </c>
      <c r="Y1239">
        <f>IF(ISNUMBER(+VindIndeks_raw_20_large!D1238),+VindIndeks_raw_20_large!D1238,"")</f>
        <v/>
      </c>
    </row>
    <row r="1240">
      <c r="I1240">
        <f>+M1240</f>
        <v/>
      </c>
      <c r="J1240">
        <f>+VindIndeks_raw_13!A1239</f>
        <v/>
      </c>
      <c r="K1240">
        <f>+VindIndeks_raw_13!B1239</f>
        <v/>
      </c>
      <c r="L1240">
        <f>+VindIndeks_raw_13!C1239</f>
        <v/>
      </c>
      <c r="M1240">
        <f>+VindIndeks_raw_13!D1239</f>
        <v/>
      </c>
      <c r="O1240" s="12">
        <f>+IF(ISNUMBER(ROUND(S1240,0)),ROUND(S1240,0),"")</f>
        <v/>
      </c>
      <c r="P1240">
        <f>IF(ISNUMBER(+VindIndeks_raw_20_small!A1239),+VindIndeks_raw_20_small!A1239,"")</f>
        <v/>
      </c>
      <c r="Q1240">
        <f>IF(ISNUMBER(+VindIndeks_raw_20_small!B1239),+VindIndeks_raw_20_small!B1239,"")</f>
        <v/>
      </c>
      <c r="R1240">
        <f>IF(ISNUMBER(+VindIndeks_raw_20_small!C1239),+VindIndeks_raw_20_small!C1239,"")</f>
        <v/>
      </c>
      <c r="S1240">
        <f>IF(ISNUMBER(+VindIndeks_raw_20_small!D1239),+VindIndeks_raw_20_small!D1239,"")</f>
        <v/>
      </c>
      <c r="U1240" s="12">
        <f>+IF(ISNUMBER(ROUND(Y1240,0)),ROUND(Y1240,0),"")</f>
        <v/>
      </c>
      <c r="V1240">
        <f>IF(ISNUMBER(+VindIndeks_raw_20_large!A1239),+VindIndeks_raw_20_large!A1239,"")</f>
        <v/>
      </c>
      <c r="W1240">
        <f>IF(ISNUMBER(+VindIndeks_raw_20_large!B1239),+VindIndeks_raw_20_large!B1239,"")</f>
        <v/>
      </c>
      <c r="X1240">
        <f>IF(ISNUMBER(+VindIndeks_raw_20_large!C1239),+VindIndeks_raw_20_large!C1239,"")</f>
        <v/>
      </c>
      <c r="Y1240">
        <f>IF(ISNUMBER(+VindIndeks_raw_20_large!D1239),+VindIndeks_raw_20_large!D1239,"")</f>
        <v/>
      </c>
    </row>
    <row r="1241">
      <c r="I1241">
        <f>+M1241</f>
        <v/>
      </c>
      <c r="J1241">
        <f>+VindIndeks_raw_13!A1240</f>
        <v/>
      </c>
      <c r="K1241">
        <f>+VindIndeks_raw_13!B1240</f>
        <v/>
      </c>
      <c r="L1241">
        <f>+VindIndeks_raw_13!C1240</f>
        <v/>
      </c>
      <c r="M1241">
        <f>+VindIndeks_raw_13!D1240</f>
        <v/>
      </c>
      <c r="O1241" s="12">
        <f>+IF(ISNUMBER(ROUND(S1241,0)),ROUND(S1241,0),"")</f>
        <v/>
      </c>
      <c r="P1241">
        <f>IF(ISNUMBER(+VindIndeks_raw_20_small!A1240),+VindIndeks_raw_20_small!A1240,"")</f>
        <v/>
      </c>
      <c r="Q1241">
        <f>IF(ISNUMBER(+VindIndeks_raw_20_small!B1240),+VindIndeks_raw_20_small!B1240,"")</f>
        <v/>
      </c>
      <c r="R1241">
        <f>IF(ISNUMBER(+VindIndeks_raw_20_small!C1240),+VindIndeks_raw_20_small!C1240,"")</f>
        <v/>
      </c>
      <c r="S1241">
        <f>IF(ISNUMBER(+VindIndeks_raw_20_small!D1240),+VindIndeks_raw_20_small!D1240,"")</f>
        <v/>
      </c>
      <c r="U1241" s="12">
        <f>+IF(ISNUMBER(ROUND(Y1241,0)),ROUND(Y1241,0),"")</f>
        <v/>
      </c>
      <c r="V1241">
        <f>IF(ISNUMBER(+VindIndeks_raw_20_large!A1240),+VindIndeks_raw_20_large!A1240,"")</f>
        <v/>
      </c>
      <c r="W1241">
        <f>IF(ISNUMBER(+VindIndeks_raw_20_large!B1240),+VindIndeks_raw_20_large!B1240,"")</f>
        <v/>
      </c>
      <c r="X1241">
        <f>IF(ISNUMBER(+VindIndeks_raw_20_large!C1240),+VindIndeks_raw_20_large!C1240,"")</f>
        <v/>
      </c>
      <c r="Y1241">
        <f>IF(ISNUMBER(+VindIndeks_raw_20_large!D1240),+VindIndeks_raw_20_large!D1240,"")</f>
        <v/>
      </c>
    </row>
    <row r="1242">
      <c r="I1242">
        <f>+M1242</f>
        <v/>
      </c>
      <c r="J1242">
        <f>+VindIndeks_raw_13!A1241</f>
        <v/>
      </c>
      <c r="K1242">
        <f>+VindIndeks_raw_13!B1241</f>
        <v/>
      </c>
      <c r="L1242">
        <f>+VindIndeks_raw_13!C1241</f>
        <v/>
      </c>
      <c r="M1242">
        <f>+VindIndeks_raw_13!D1241</f>
        <v/>
      </c>
      <c r="O1242" s="12">
        <f>+IF(ISNUMBER(ROUND(S1242,0)),ROUND(S1242,0),"")</f>
        <v/>
      </c>
      <c r="P1242">
        <f>IF(ISNUMBER(+VindIndeks_raw_20_small!A1241),+VindIndeks_raw_20_small!A1241,"")</f>
        <v/>
      </c>
      <c r="Q1242">
        <f>IF(ISNUMBER(+VindIndeks_raw_20_small!B1241),+VindIndeks_raw_20_small!B1241,"")</f>
        <v/>
      </c>
      <c r="R1242">
        <f>IF(ISNUMBER(+VindIndeks_raw_20_small!C1241),+VindIndeks_raw_20_small!C1241,"")</f>
        <v/>
      </c>
      <c r="S1242">
        <f>IF(ISNUMBER(+VindIndeks_raw_20_small!D1241),+VindIndeks_raw_20_small!D1241,"")</f>
        <v/>
      </c>
      <c r="U1242" s="12">
        <f>+IF(ISNUMBER(ROUND(Y1242,0)),ROUND(Y1242,0),"")</f>
        <v/>
      </c>
      <c r="V1242">
        <f>IF(ISNUMBER(+VindIndeks_raw_20_large!A1241),+VindIndeks_raw_20_large!A1241,"")</f>
        <v/>
      </c>
      <c r="W1242">
        <f>IF(ISNUMBER(+VindIndeks_raw_20_large!B1241),+VindIndeks_raw_20_large!B1241,"")</f>
        <v/>
      </c>
      <c r="X1242">
        <f>IF(ISNUMBER(+VindIndeks_raw_20_large!C1241),+VindIndeks_raw_20_large!C1241,"")</f>
        <v/>
      </c>
      <c r="Y1242">
        <f>IF(ISNUMBER(+VindIndeks_raw_20_large!D1241),+VindIndeks_raw_20_large!D1241,"")</f>
        <v/>
      </c>
    </row>
    <row r="1243">
      <c r="I1243">
        <f>+M1243</f>
        <v/>
      </c>
      <c r="J1243">
        <f>+VindIndeks_raw_13!A1242</f>
        <v/>
      </c>
      <c r="K1243">
        <f>+VindIndeks_raw_13!B1242</f>
        <v/>
      </c>
      <c r="L1243">
        <f>+VindIndeks_raw_13!C1242</f>
        <v/>
      </c>
      <c r="M1243">
        <f>+VindIndeks_raw_13!D1242</f>
        <v/>
      </c>
      <c r="O1243" s="12">
        <f>+IF(ISNUMBER(ROUND(S1243,0)),ROUND(S1243,0),"")</f>
        <v/>
      </c>
      <c r="P1243">
        <f>IF(ISNUMBER(+VindIndeks_raw_20_small!A1242),+VindIndeks_raw_20_small!A1242,"")</f>
        <v/>
      </c>
      <c r="Q1243">
        <f>IF(ISNUMBER(+VindIndeks_raw_20_small!B1242),+VindIndeks_raw_20_small!B1242,"")</f>
        <v/>
      </c>
      <c r="R1243">
        <f>IF(ISNUMBER(+VindIndeks_raw_20_small!C1242),+VindIndeks_raw_20_small!C1242,"")</f>
        <v/>
      </c>
      <c r="S1243">
        <f>IF(ISNUMBER(+VindIndeks_raw_20_small!D1242),+VindIndeks_raw_20_small!D1242,"")</f>
        <v/>
      </c>
      <c r="U1243" s="12">
        <f>+IF(ISNUMBER(ROUND(Y1243,0)),ROUND(Y1243,0),"")</f>
        <v/>
      </c>
      <c r="V1243">
        <f>IF(ISNUMBER(+VindIndeks_raw_20_large!A1242),+VindIndeks_raw_20_large!A1242,"")</f>
        <v/>
      </c>
      <c r="W1243">
        <f>IF(ISNUMBER(+VindIndeks_raw_20_large!B1242),+VindIndeks_raw_20_large!B1242,"")</f>
        <v/>
      </c>
      <c r="X1243">
        <f>IF(ISNUMBER(+VindIndeks_raw_20_large!C1242),+VindIndeks_raw_20_large!C1242,"")</f>
        <v/>
      </c>
      <c r="Y1243">
        <f>IF(ISNUMBER(+VindIndeks_raw_20_large!D1242),+VindIndeks_raw_20_large!D1242,"")</f>
        <v/>
      </c>
    </row>
    <row r="1244">
      <c r="I1244">
        <f>+M1244</f>
        <v/>
      </c>
      <c r="J1244">
        <f>+VindIndeks_raw_13!A1243</f>
        <v/>
      </c>
      <c r="K1244">
        <f>+VindIndeks_raw_13!B1243</f>
        <v/>
      </c>
      <c r="L1244">
        <f>+VindIndeks_raw_13!C1243</f>
        <v/>
      </c>
      <c r="M1244">
        <f>+VindIndeks_raw_13!D1243</f>
        <v/>
      </c>
      <c r="O1244" s="12">
        <f>+IF(ISNUMBER(ROUND(S1244,0)),ROUND(S1244,0),"")</f>
        <v/>
      </c>
      <c r="P1244">
        <f>IF(ISNUMBER(+VindIndeks_raw_20_small!A1243),+VindIndeks_raw_20_small!A1243,"")</f>
        <v/>
      </c>
      <c r="Q1244">
        <f>IF(ISNUMBER(+VindIndeks_raw_20_small!B1243),+VindIndeks_raw_20_small!B1243,"")</f>
        <v/>
      </c>
      <c r="R1244">
        <f>IF(ISNUMBER(+VindIndeks_raw_20_small!C1243),+VindIndeks_raw_20_small!C1243,"")</f>
        <v/>
      </c>
      <c r="S1244">
        <f>IF(ISNUMBER(+VindIndeks_raw_20_small!D1243),+VindIndeks_raw_20_small!D1243,"")</f>
        <v/>
      </c>
      <c r="U1244" s="12">
        <f>+IF(ISNUMBER(ROUND(Y1244,0)),ROUND(Y1244,0),"")</f>
        <v/>
      </c>
      <c r="V1244">
        <f>IF(ISNUMBER(+VindIndeks_raw_20_large!A1243),+VindIndeks_raw_20_large!A1243,"")</f>
        <v/>
      </c>
      <c r="W1244">
        <f>IF(ISNUMBER(+VindIndeks_raw_20_large!B1243),+VindIndeks_raw_20_large!B1243,"")</f>
        <v/>
      </c>
      <c r="X1244">
        <f>IF(ISNUMBER(+VindIndeks_raw_20_large!C1243),+VindIndeks_raw_20_large!C1243,"")</f>
        <v/>
      </c>
      <c r="Y1244">
        <f>IF(ISNUMBER(+VindIndeks_raw_20_large!D1243),+VindIndeks_raw_20_large!D1243,"")</f>
        <v/>
      </c>
    </row>
    <row r="1245">
      <c r="I1245">
        <f>+M1245</f>
        <v/>
      </c>
      <c r="J1245">
        <f>+VindIndeks_raw_13!A1244</f>
        <v/>
      </c>
      <c r="K1245">
        <f>+VindIndeks_raw_13!B1244</f>
        <v/>
      </c>
      <c r="L1245">
        <f>+VindIndeks_raw_13!C1244</f>
        <v/>
      </c>
      <c r="M1245">
        <f>+VindIndeks_raw_13!D1244</f>
        <v/>
      </c>
      <c r="O1245" s="12">
        <f>+IF(ISNUMBER(ROUND(S1245,0)),ROUND(S1245,0),"")</f>
        <v/>
      </c>
      <c r="P1245">
        <f>IF(ISNUMBER(+VindIndeks_raw_20_small!A1244),+VindIndeks_raw_20_small!A1244,"")</f>
        <v/>
      </c>
      <c r="Q1245">
        <f>IF(ISNUMBER(+VindIndeks_raw_20_small!B1244),+VindIndeks_raw_20_small!B1244,"")</f>
        <v/>
      </c>
      <c r="R1245">
        <f>IF(ISNUMBER(+VindIndeks_raw_20_small!C1244),+VindIndeks_raw_20_small!C1244,"")</f>
        <v/>
      </c>
      <c r="S1245">
        <f>IF(ISNUMBER(+VindIndeks_raw_20_small!D1244),+VindIndeks_raw_20_small!D1244,"")</f>
        <v/>
      </c>
      <c r="U1245" s="12">
        <f>+IF(ISNUMBER(ROUND(Y1245,0)),ROUND(Y1245,0),"")</f>
        <v/>
      </c>
      <c r="V1245">
        <f>IF(ISNUMBER(+VindIndeks_raw_20_large!A1244),+VindIndeks_raw_20_large!A1244,"")</f>
        <v/>
      </c>
      <c r="W1245">
        <f>IF(ISNUMBER(+VindIndeks_raw_20_large!B1244),+VindIndeks_raw_20_large!B1244,"")</f>
        <v/>
      </c>
      <c r="X1245">
        <f>IF(ISNUMBER(+VindIndeks_raw_20_large!C1244),+VindIndeks_raw_20_large!C1244,"")</f>
        <v/>
      </c>
      <c r="Y1245">
        <f>IF(ISNUMBER(+VindIndeks_raw_20_large!D1244),+VindIndeks_raw_20_large!D1244,"")</f>
        <v/>
      </c>
    </row>
    <row r="1246">
      <c r="I1246">
        <f>+M1246</f>
        <v/>
      </c>
      <c r="J1246">
        <f>+VindIndeks_raw_13!A1245</f>
        <v/>
      </c>
      <c r="K1246">
        <f>+VindIndeks_raw_13!B1245</f>
        <v/>
      </c>
      <c r="L1246">
        <f>+VindIndeks_raw_13!C1245</f>
        <v/>
      </c>
      <c r="M1246">
        <f>+VindIndeks_raw_13!D1245</f>
        <v/>
      </c>
      <c r="O1246" s="12">
        <f>+IF(ISNUMBER(ROUND(S1246,0)),ROUND(S1246,0),"")</f>
        <v/>
      </c>
      <c r="P1246">
        <f>IF(ISNUMBER(+VindIndeks_raw_20_small!A1245),+VindIndeks_raw_20_small!A1245,"")</f>
        <v/>
      </c>
      <c r="Q1246">
        <f>IF(ISNUMBER(+VindIndeks_raw_20_small!B1245),+VindIndeks_raw_20_small!B1245,"")</f>
        <v/>
      </c>
      <c r="R1246">
        <f>IF(ISNUMBER(+VindIndeks_raw_20_small!C1245),+VindIndeks_raw_20_small!C1245,"")</f>
        <v/>
      </c>
      <c r="S1246">
        <f>IF(ISNUMBER(+VindIndeks_raw_20_small!D1245),+VindIndeks_raw_20_small!D1245,"")</f>
        <v/>
      </c>
      <c r="U1246" s="12">
        <f>+IF(ISNUMBER(ROUND(Y1246,0)),ROUND(Y1246,0),"")</f>
        <v/>
      </c>
      <c r="V1246">
        <f>IF(ISNUMBER(+VindIndeks_raw_20_large!A1245),+VindIndeks_raw_20_large!A1245,"")</f>
        <v/>
      </c>
      <c r="W1246">
        <f>IF(ISNUMBER(+VindIndeks_raw_20_large!B1245),+VindIndeks_raw_20_large!B1245,"")</f>
        <v/>
      </c>
      <c r="X1246">
        <f>IF(ISNUMBER(+VindIndeks_raw_20_large!C1245),+VindIndeks_raw_20_large!C1245,"")</f>
        <v/>
      </c>
      <c r="Y1246">
        <f>IF(ISNUMBER(+VindIndeks_raw_20_large!D1245),+VindIndeks_raw_20_large!D1245,"")</f>
        <v/>
      </c>
    </row>
    <row r="1247">
      <c r="I1247">
        <f>+M1247</f>
        <v/>
      </c>
      <c r="J1247">
        <f>+VindIndeks_raw_13!A1246</f>
        <v/>
      </c>
      <c r="K1247">
        <f>+VindIndeks_raw_13!B1246</f>
        <v/>
      </c>
      <c r="L1247">
        <f>+VindIndeks_raw_13!C1246</f>
        <v/>
      </c>
      <c r="M1247">
        <f>+VindIndeks_raw_13!D1246</f>
        <v/>
      </c>
      <c r="O1247" s="12">
        <f>+IF(ISNUMBER(ROUND(S1247,0)),ROUND(S1247,0),"")</f>
        <v/>
      </c>
      <c r="P1247">
        <f>IF(ISNUMBER(+VindIndeks_raw_20_small!A1246),+VindIndeks_raw_20_small!A1246,"")</f>
        <v/>
      </c>
      <c r="Q1247">
        <f>IF(ISNUMBER(+VindIndeks_raw_20_small!B1246),+VindIndeks_raw_20_small!B1246,"")</f>
        <v/>
      </c>
      <c r="R1247">
        <f>IF(ISNUMBER(+VindIndeks_raw_20_small!C1246),+VindIndeks_raw_20_small!C1246,"")</f>
        <v/>
      </c>
      <c r="S1247">
        <f>IF(ISNUMBER(+VindIndeks_raw_20_small!D1246),+VindIndeks_raw_20_small!D1246,"")</f>
        <v/>
      </c>
      <c r="U1247" s="12">
        <f>+IF(ISNUMBER(ROUND(Y1247,0)),ROUND(Y1247,0),"")</f>
        <v/>
      </c>
      <c r="V1247">
        <f>IF(ISNUMBER(+VindIndeks_raw_20_large!A1246),+VindIndeks_raw_20_large!A1246,"")</f>
        <v/>
      </c>
      <c r="W1247">
        <f>IF(ISNUMBER(+VindIndeks_raw_20_large!B1246),+VindIndeks_raw_20_large!B1246,"")</f>
        <v/>
      </c>
      <c r="X1247">
        <f>IF(ISNUMBER(+VindIndeks_raw_20_large!C1246),+VindIndeks_raw_20_large!C1246,"")</f>
        <v/>
      </c>
      <c r="Y1247">
        <f>IF(ISNUMBER(+VindIndeks_raw_20_large!D1246),+VindIndeks_raw_20_large!D1246,"")</f>
        <v/>
      </c>
    </row>
    <row r="1248">
      <c r="I1248">
        <f>+M1248</f>
        <v/>
      </c>
      <c r="J1248">
        <f>+VindIndeks_raw_13!A1247</f>
        <v/>
      </c>
      <c r="K1248">
        <f>+VindIndeks_raw_13!B1247</f>
        <v/>
      </c>
      <c r="L1248">
        <f>+VindIndeks_raw_13!C1247</f>
        <v/>
      </c>
      <c r="M1248">
        <f>+VindIndeks_raw_13!D1247</f>
        <v/>
      </c>
      <c r="O1248" s="12">
        <f>+IF(ISNUMBER(ROUND(S1248,0)),ROUND(S1248,0),"")</f>
        <v/>
      </c>
      <c r="P1248">
        <f>IF(ISNUMBER(+VindIndeks_raw_20_small!A1247),+VindIndeks_raw_20_small!A1247,"")</f>
        <v/>
      </c>
      <c r="Q1248">
        <f>IF(ISNUMBER(+VindIndeks_raw_20_small!B1247),+VindIndeks_raw_20_small!B1247,"")</f>
        <v/>
      </c>
      <c r="R1248">
        <f>IF(ISNUMBER(+VindIndeks_raw_20_small!C1247),+VindIndeks_raw_20_small!C1247,"")</f>
        <v/>
      </c>
      <c r="S1248">
        <f>IF(ISNUMBER(+VindIndeks_raw_20_small!D1247),+VindIndeks_raw_20_small!D1247,"")</f>
        <v/>
      </c>
      <c r="U1248" s="12">
        <f>+IF(ISNUMBER(ROUND(Y1248,0)),ROUND(Y1248,0),"")</f>
        <v/>
      </c>
      <c r="V1248">
        <f>IF(ISNUMBER(+VindIndeks_raw_20_large!A1247),+VindIndeks_raw_20_large!A1247,"")</f>
        <v/>
      </c>
      <c r="W1248">
        <f>IF(ISNUMBER(+VindIndeks_raw_20_large!B1247),+VindIndeks_raw_20_large!B1247,"")</f>
        <v/>
      </c>
      <c r="X1248">
        <f>IF(ISNUMBER(+VindIndeks_raw_20_large!C1247),+VindIndeks_raw_20_large!C1247,"")</f>
        <v/>
      </c>
      <c r="Y1248">
        <f>IF(ISNUMBER(+VindIndeks_raw_20_large!D1247),+VindIndeks_raw_20_large!D1247,"")</f>
        <v/>
      </c>
    </row>
    <row r="1249">
      <c r="I1249">
        <f>+M1249</f>
        <v/>
      </c>
      <c r="J1249">
        <f>+VindIndeks_raw_13!A1248</f>
        <v/>
      </c>
      <c r="K1249">
        <f>+VindIndeks_raw_13!B1248</f>
        <v/>
      </c>
      <c r="L1249">
        <f>+VindIndeks_raw_13!C1248</f>
        <v/>
      </c>
      <c r="M1249">
        <f>+VindIndeks_raw_13!D1248</f>
        <v/>
      </c>
      <c r="O1249" s="12">
        <f>+IF(ISNUMBER(ROUND(S1249,0)),ROUND(S1249,0),"")</f>
        <v/>
      </c>
      <c r="P1249">
        <f>IF(ISNUMBER(+VindIndeks_raw_20_small!A1248),+VindIndeks_raw_20_small!A1248,"")</f>
        <v/>
      </c>
      <c r="Q1249">
        <f>IF(ISNUMBER(+VindIndeks_raw_20_small!B1248),+VindIndeks_raw_20_small!B1248,"")</f>
        <v/>
      </c>
      <c r="R1249">
        <f>IF(ISNUMBER(+VindIndeks_raw_20_small!C1248),+VindIndeks_raw_20_small!C1248,"")</f>
        <v/>
      </c>
      <c r="S1249">
        <f>IF(ISNUMBER(+VindIndeks_raw_20_small!D1248),+VindIndeks_raw_20_small!D1248,"")</f>
        <v/>
      </c>
      <c r="U1249" s="12">
        <f>+IF(ISNUMBER(ROUND(Y1249,0)),ROUND(Y1249,0),"")</f>
        <v/>
      </c>
      <c r="V1249">
        <f>IF(ISNUMBER(+VindIndeks_raw_20_large!A1248),+VindIndeks_raw_20_large!A1248,"")</f>
        <v/>
      </c>
      <c r="W1249">
        <f>IF(ISNUMBER(+VindIndeks_raw_20_large!B1248),+VindIndeks_raw_20_large!B1248,"")</f>
        <v/>
      </c>
      <c r="X1249">
        <f>IF(ISNUMBER(+VindIndeks_raw_20_large!C1248),+VindIndeks_raw_20_large!C1248,"")</f>
        <v/>
      </c>
      <c r="Y1249">
        <f>IF(ISNUMBER(+VindIndeks_raw_20_large!D1248),+VindIndeks_raw_20_large!D1248,"")</f>
        <v/>
      </c>
    </row>
    <row r="1250">
      <c r="I1250">
        <f>+M1250</f>
        <v/>
      </c>
      <c r="J1250">
        <f>+VindIndeks_raw_13!A1249</f>
        <v/>
      </c>
      <c r="K1250">
        <f>+VindIndeks_raw_13!B1249</f>
        <v/>
      </c>
      <c r="L1250">
        <f>+VindIndeks_raw_13!C1249</f>
        <v/>
      </c>
      <c r="M1250">
        <f>+VindIndeks_raw_13!D1249</f>
        <v/>
      </c>
      <c r="O1250" s="12">
        <f>+IF(ISNUMBER(ROUND(S1250,0)),ROUND(S1250,0),"")</f>
        <v/>
      </c>
      <c r="P1250">
        <f>IF(ISNUMBER(+VindIndeks_raw_20_small!A1249),+VindIndeks_raw_20_small!A1249,"")</f>
        <v/>
      </c>
      <c r="Q1250">
        <f>IF(ISNUMBER(+VindIndeks_raw_20_small!B1249),+VindIndeks_raw_20_small!B1249,"")</f>
        <v/>
      </c>
      <c r="R1250">
        <f>IF(ISNUMBER(+VindIndeks_raw_20_small!C1249),+VindIndeks_raw_20_small!C1249,"")</f>
        <v/>
      </c>
      <c r="S1250">
        <f>IF(ISNUMBER(+VindIndeks_raw_20_small!D1249),+VindIndeks_raw_20_small!D1249,"")</f>
        <v/>
      </c>
      <c r="U1250" s="12">
        <f>+IF(ISNUMBER(ROUND(Y1250,0)),ROUND(Y1250,0),"")</f>
        <v/>
      </c>
      <c r="V1250">
        <f>IF(ISNUMBER(+VindIndeks_raw_20_large!A1249),+VindIndeks_raw_20_large!A1249,"")</f>
        <v/>
      </c>
      <c r="W1250">
        <f>IF(ISNUMBER(+VindIndeks_raw_20_large!B1249),+VindIndeks_raw_20_large!B1249,"")</f>
        <v/>
      </c>
      <c r="X1250">
        <f>IF(ISNUMBER(+VindIndeks_raw_20_large!C1249),+VindIndeks_raw_20_large!C1249,"")</f>
        <v/>
      </c>
      <c r="Y1250">
        <f>IF(ISNUMBER(+VindIndeks_raw_20_large!D1249),+VindIndeks_raw_20_large!D1249,"")</f>
        <v/>
      </c>
    </row>
    <row r="1251">
      <c r="I1251">
        <f>+M1251</f>
        <v/>
      </c>
      <c r="J1251">
        <f>+VindIndeks_raw_13!A1250</f>
        <v/>
      </c>
      <c r="K1251">
        <f>+VindIndeks_raw_13!B1250</f>
        <v/>
      </c>
      <c r="L1251">
        <f>+VindIndeks_raw_13!C1250</f>
        <v/>
      </c>
      <c r="M1251">
        <f>+VindIndeks_raw_13!D1250</f>
        <v/>
      </c>
      <c r="O1251" s="12">
        <f>+IF(ISNUMBER(ROUND(S1251,0)),ROUND(S1251,0),"")</f>
        <v/>
      </c>
      <c r="P1251">
        <f>IF(ISNUMBER(+VindIndeks_raw_20_small!A1250),+VindIndeks_raw_20_small!A1250,"")</f>
        <v/>
      </c>
      <c r="Q1251">
        <f>IF(ISNUMBER(+VindIndeks_raw_20_small!B1250),+VindIndeks_raw_20_small!B1250,"")</f>
        <v/>
      </c>
      <c r="R1251">
        <f>IF(ISNUMBER(+VindIndeks_raw_20_small!C1250),+VindIndeks_raw_20_small!C1250,"")</f>
        <v/>
      </c>
      <c r="S1251">
        <f>IF(ISNUMBER(+VindIndeks_raw_20_small!D1250),+VindIndeks_raw_20_small!D1250,"")</f>
        <v/>
      </c>
      <c r="U1251" s="12">
        <f>+IF(ISNUMBER(ROUND(Y1251,0)),ROUND(Y1251,0),"")</f>
        <v/>
      </c>
      <c r="V1251">
        <f>IF(ISNUMBER(+VindIndeks_raw_20_large!A1250),+VindIndeks_raw_20_large!A1250,"")</f>
        <v/>
      </c>
      <c r="W1251">
        <f>IF(ISNUMBER(+VindIndeks_raw_20_large!B1250),+VindIndeks_raw_20_large!B1250,"")</f>
        <v/>
      </c>
      <c r="X1251">
        <f>IF(ISNUMBER(+VindIndeks_raw_20_large!C1250),+VindIndeks_raw_20_large!C1250,"")</f>
        <v/>
      </c>
      <c r="Y1251">
        <f>IF(ISNUMBER(+VindIndeks_raw_20_large!D1250),+VindIndeks_raw_20_large!D1250,"")</f>
        <v/>
      </c>
    </row>
    <row r="1252">
      <c r="I1252">
        <f>+M1252</f>
        <v/>
      </c>
      <c r="J1252">
        <f>+VindIndeks_raw_13!A1251</f>
        <v/>
      </c>
      <c r="K1252">
        <f>+VindIndeks_raw_13!B1251</f>
        <v/>
      </c>
      <c r="L1252">
        <f>+VindIndeks_raw_13!C1251</f>
        <v/>
      </c>
      <c r="M1252">
        <f>+VindIndeks_raw_13!D1251</f>
        <v/>
      </c>
      <c r="O1252" s="12">
        <f>+IF(ISNUMBER(ROUND(S1252,0)),ROUND(S1252,0),"")</f>
        <v/>
      </c>
      <c r="P1252">
        <f>IF(ISNUMBER(+VindIndeks_raw_20_small!A1251),+VindIndeks_raw_20_small!A1251,"")</f>
        <v/>
      </c>
      <c r="Q1252">
        <f>IF(ISNUMBER(+VindIndeks_raw_20_small!B1251),+VindIndeks_raw_20_small!B1251,"")</f>
        <v/>
      </c>
      <c r="R1252">
        <f>IF(ISNUMBER(+VindIndeks_raw_20_small!C1251),+VindIndeks_raw_20_small!C1251,"")</f>
        <v/>
      </c>
      <c r="S1252">
        <f>IF(ISNUMBER(+VindIndeks_raw_20_small!D1251),+VindIndeks_raw_20_small!D1251,"")</f>
        <v/>
      </c>
      <c r="U1252" s="12">
        <f>+IF(ISNUMBER(ROUND(Y1252,0)),ROUND(Y1252,0),"")</f>
        <v/>
      </c>
      <c r="V1252">
        <f>IF(ISNUMBER(+VindIndeks_raw_20_large!A1251),+VindIndeks_raw_20_large!A1251,"")</f>
        <v/>
      </c>
      <c r="W1252">
        <f>IF(ISNUMBER(+VindIndeks_raw_20_large!B1251),+VindIndeks_raw_20_large!B1251,"")</f>
        <v/>
      </c>
      <c r="X1252">
        <f>IF(ISNUMBER(+VindIndeks_raw_20_large!C1251),+VindIndeks_raw_20_large!C1251,"")</f>
        <v/>
      </c>
      <c r="Y1252">
        <f>IF(ISNUMBER(+VindIndeks_raw_20_large!D1251),+VindIndeks_raw_20_large!D1251,"")</f>
        <v/>
      </c>
    </row>
    <row r="1253">
      <c r="I1253">
        <f>+M1253</f>
        <v/>
      </c>
      <c r="J1253">
        <f>+VindIndeks_raw_13!A1252</f>
        <v/>
      </c>
      <c r="K1253">
        <f>+VindIndeks_raw_13!B1252</f>
        <v/>
      </c>
      <c r="L1253">
        <f>+VindIndeks_raw_13!C1252</f>
        <v/>
      </c>
      <c r="M1253">
        <f>+VindIndeks_raw_13!D1252</f>
        <v/>
      </c>
      <c r="O1253" s="12">
        <f>+IF(ISNUMBER(ROUND(S1253,0)),ROUND(S1253,0),"")</f>
        <v/>
      </c>
      <c r="P1253">
        <f>IF(ISNUMBER(+VindIndeks_raw_20_small!A1252),+VindIndeks_raw_20_small!A1252,"")</f>
        <v/>
      </c>
      <c r="Q1253">
        <f>IF(ISNUMBER(+VindIndeks_raw_20_small!B1252),+VindIndeks_raw_20_small!B1252,"")</f>
        <v/>
      </c>
      <c r="R1253">
        <f>IF(ISNUMBER(+VindIndeks_raw_20_small!C1252),+VindIndeks_raw_20_small!C1252,"")</f>
        <v/>
      </c>
      <c r="S1253">
        <f>IF(ISNUMBER(+VindIndeks_raw_20_small!D1252),+VindIndeks_raw_20_small!D1252,"")</f>
        <v/>
      </c>
      <c r="U1253" s="12">
        <f>+IF(ISNUMBER(ROUND(Y1253,0)),ROUND(Y1253,0),"")</f>
        <v/>
      </c>
      <c r="V1253">
        <f>IF(ISNUMBER(+VindIndeks_raw_20_large!A1252),+VindIndeks_raw_20_large!A1252,"")</f>
        <v/>
      </c>
      <c r="W1253">
        <f>IF(ISNUMBER(+VindIndeks_raw_20_large!B1252),+VindIndeks_raw_20_large!B1252,"")</f>
        <v/>
      </c>
      <c r="X1253">
        <f>IF(ISNUMBER(+VindIndeks_raw_20_large!C1252),+VindIndeks_raw_20_large!C1252,"")</f>
        <v/>
      </c>
      <c r="Y1253">
        <f>IF(ISNUMBER(+VindIndeks_raw_20_large!D1252),+VindIndeks_raw_20_large!D1252,"")</f>
        <v/>
      </c>
    </row>
    <row r="1254">
      <c r="I1254">
        <f>+M1254</f>
        <v/>
      </c>
      <c r="J1254">
        <f>+VindIndeks_raw_13!A1253</f>
        <v/>
      </c>
      <c r="K1254">
        <f>+VindIndeks_raw_13!B1253</f>
        <v/>
      </c>
      <c r="L1254">
        <f>+VindIndeks_raw_13!C1253</f>
        <v/>
      </c>
      <c r="M1254">
        <f>+VindIndeks_raw_13!D1253</f>
        <v/>
      </c>
      <c r="O1254" s="12">
        <f>+IF(ISNUMBER(ROUND(S1254,0)),ROUND(S1254,0),"")</f>
        <v/>
      </c>
      <c r="P1254">
        <f>IF(ISNUMBER(+VindIndeks_raw_20_small!A1253),+VindIndeks_raw_20_small!A1253,"")</f>
        <v/>
      </c>
      <c r="Q1254">
        <f>IF(ISNUMBER(+VindIndeks_raw_20_small!B1253),+VindIndeks_raw_20_small!B1253,"")</f>
        <v/>
      </c>
      <c r="R1254">
        <f>IF(ISNUMBER(+VindIndeks_raw_20_small!C1253),+VindIndeks_raw_20_small!C1253,"")</f>
        <v/>
      </c>
      <c r="S1254">
        <f>IF(ISNUMBER(+VindIndeks_raw_20_small!D1253),+VindIndeks_raw_20_small!D1253,"")</f>
        <v/>
      </c>
      <c r="U1254" s="12">
        <f>+IF(ISNUMBER(ROUND(Y1254,0)),ROUND(Y1254,0),"")</f>
        <v/>
      </c>
      <c r="V1254">
        <f>IF(ISNUMBER(+VindIndeks_raw_20_large!A1253),+VindIndeks_raw_20_large!A1253,"")</f>
        <v/>
      </c>
      <c r="W1254">
        <f>IF(ISNUMBER(+VindIndeks_raw_20_large!B1253),+VindIndeks_raw_20_large!B1253,"")</f>
        <v/>
      </c>
      <c r="X1254">
        <f>IF(ISNUMBER(+VindIndeks_raw_20_large!C1253),+VindIndeks_raw_20_large!C1253,"")</f>
        <v/>
      </c>
      <c r="Y1254">
        <f>IF(ISNUMBER(+VindIndeks_raw_20_large!D1253),+VindIndeks_raw_20_large!D1253,"")</f>
        <v/>
      </c>
    </row>
    <row r="1255">
      <c r="I1255">
        <f>+M1255</f>
        <v/>
      </c>
      <c r="J1255">
        <f>+VindIndeks_raw_13!A1254</f>
        <v/>
      </c>
      <c r="K1255">
        <f>+VindIndeks_raw_13!B1254</f>
        <v/>
      </c>
      <c r="L1255">
        <f>+VindIndeks_raw_13!C1254</f>
        <v/>
      </c>
      <c r="M1255">
        <f>+VindIndeks_raw_13!D1254</f>
        <v/>
      </c>
      <c r="O1255" s="12">
        <f>+IF(ISNUMBER(ROUND(S1255,0)),ROUND(S1255,0),"")</f>
        <v/>
      </c>
      <c r="P1255">
        <f>IF(ISNUMBER(+VindIndeks_raw_20_small!A1254),+VindIndeks_raw_20_small!A1254,"")</f>
        <v/>
      </c>
      <c r="Q1255">
        <f>IF(ISNUMBER(+VindIndeks_raw_20_small!B1254),+VindIndeks_raw_20_small!B1254,"")</f>
        <v/>
      </c>
      <c r="R1255">
        <f>IF(ISNUMBER(+VindIndeks_raw_20_small!C1254),+VindIndeks_raw_20_small!C1254,"")</f>
        <v/>
      </c>
      <c r="S1255">
        <f>IF(ISNUMBER(+VindIndeks_raw_20_small!D1254),+VindIndeks_raw_20_small!D1254,"")</f>
        <v/>
      </c>
      <c r="U1255" s="12">
        <f>+IF(ISNUMBER(ROUND(Y1255,0)),ROUND(Y1255,0),"")</f>
        <v/>
      </c>
      <c r="V1255">
        <f>IF(ISNUMBER(+VindIndeks_raw_20_large!A1254),+VindIndeks_raw_20_large!A1254,"")</f>
        <v/>
      </c>
      <c r="W1255">
        <f>IF(ISNUMBER(+VindIndeks_raw_20_large!B1254),+VindIndeks_raw_20_large!B1254,"")</f>
        <v/>
      </c>
      <c r="X1255">
        <f>IF(ISNUMBER(+VindIndeks_raw_20_large!C1254),+VindIndeks_raw_20_large!C1254,"")</f>
        <v/>
      </c>
      <c r="Y1255">
        <f>IF(ISNUMBER(+VindIndeks_raw_20_large!D1254),+VindIndeks_raw_20_large!D1254,"")</f>
        <v/>
      </c>
    </row>
    <row r="1256">
      <c r="I1256">
        <f>+M1256</f>
        <v/>
      </c>
      <c r="J1256">
        <f>+VindIndeks_raw_13!A1255</f>
        <v/>
      </c>
      <c r="K1256">
        <f>+VindIndeks_raw_13!B1255</f>
        <v/>
      </c>
      <c r="L1256">
        <f>+VindIndeks_raw_13!C1255</f>
        <v/>
      </c>
      <c r="M1256">
        <f>+VindIndeks_raw_13!D1255</f>
        <v/>
      </c>
      <c r="O1256" s="12">
        <f>+IF(ISNUMBER(ROUND(S1256,0)),ROUND(S1256,0),"")</f>
        <v/>
      </c>
      <c r="P1256">
        <f>IF(ISNUMBER(+VindIndeks_raw_20_small!A1255),+VindIndeks_raw_20_small!A1255,"")</f>
        <v/>
      </c>
      <c r="Q1256">
        <f>IF(ISNUMBER(+VindIndeks_raw_20_small!B1255),+VindIndeks_raw_20_small!B1255,"")</f>
        <v/>
      </c>
      <c r="R1256">
        <f>IF(ISNUMBER(+VindIndeks_raw_20_small!C1255),+VindIndeks_raw_20_small!C1255,"")</f>
        <v/>
      </c>
      <c r="S1256">
        <f>IF(ISNUMBER(+VindIndeks_raw_20_small!D1255),+VindIndeks_raw_20_small!D1255,"")</f>
        <v/>
      </c>
      <c r="U1256" s="12">
        <f>+IF(ISNUMBER(ROUND(Y1256,0)),ROUND(Y1256,0),"")</f>
        <v/>
      </c>
      <c r="V1256">
        <f>IF(ISNUMBER(+VindIndeks_raw_20_large!A1255),+VindIndeks_raw_20_large!A1255,"")</f>
        <v/>
      </c>
      <c r="W1256">
        <f>IF(ISNUMBER(+VindIndeks_raw_20_large!B1255),+VindIndeks_raw_20_large!B1255,"")</f>
        <v/>
      </c>
      <c r="X1256">
        <f>IF(ISNUMBER(+VindIndeks_raw_20_large!C1255),+VindIndeks_raw_20_large!C1255,"")</f>
        <v/>
      </c>
      <c r="Y1256">
        <f>IF(ISNUMBER(+VindIndeks_raw_20_large!D1255),+VindIndeks_raw_20_large!D1255,"")</f>
        <v/>
      </c>
    </row>
    <row r="1257">
      <c r="I1257">
        <f>+M1257</f>
        <v/>
      </c>
      <c r="J1257">
        <f>+VindIndeks_raw_13!A1256</f>
        <v/>
      </c>
      <c r="K1257">
        <f>+VindIndeks_raw_13!B1256</f>
        <v/>
      </c>
      <c r="L1257">
        <f>+VindIndeks_raw_13!C1256</f>
        <v/>
      </c>
      <c r="M1257">
        <f>+VindIndeks_raw_13!D1256</f>
        <v/>
      </c>
      <c r="O1257" s="12">
        <f>+IF(ISNUMBER(ROUND(S1257,0)),ROUND(S1257,0),"")</f>
        <v/>
      </c>
      <c r="P1257">
        <f>IF(ISNUMBER(+VindIndeks_raw_20_small!A1256),+VindIndeks_raw_20_small!A1256,"")</f>
        <v/>
      </c>
      <c r="Q1257">
        <f>IF(ISNUMBER(+VindIndeks_raw_20_small!B1256),+VindIndeks_raw_20_small!B1256,"")</f>
        <v/>
      </c>
      <c r="R1257">
        <f>IF(ISNUMBER(+VindIndeks_raw_20_small!C1256),+VindIndeks_raw_20_small!C1256,"")</f>
        <v/>
      </c>
      <c r="S1257">
        <f>IF(ISNUMBER(+VindIndeks_raw_20_small!D1256),+VindIndeks_raw_20_small!D1256,"")</f>
        <v/>
      </c>
      <c r="U1257" s="12">
        <f>+IF(ISNUMBER(ROUND(Y1257,0)),ROUND(Y1257,0),"")</f>
        <v/>
      </c>
      <c r="V1257">
        <f>IF(ISNUMBER(+VindIndeks_raw_20_large!A1256),+VindIndeks_raw_20_large!A1256,"")</f>
        <v/>
      </c>
      <c r="W1257">
        <f>IF(ISNUMBER(+VindIndeks_raw_20_large!B1256),+VindIndeks_raw_20_large!B1256,"")</f>
        <v/>
      </c>
      <c r="X1257">
        <f>IF(ISNUMBER(+VindIndeks_raw_20_large!C1256),+VindIndeks_raw_20_large!C1256,"")</f>
        <v/>
      </c>
      <c r="Y1257">
        <f>IF(ISNUMBER(+VindIndeks_raw_20_large!D1256),+VindIndeks_raw_20_large!D1256,"")</f>
        <v/>
      </c>
    </row>
    <row r="1258">
      <c r="I1258">
        <f>+M1258</f>
        <v/>
      </c>
      <c r="J1258">
        <f>+VindIndeks_raw_13!A1257</f>
        <v/>
      </c>
      <c r="K1258">
        <f>+VindIndeks_raw_13!B1257</f>
        <v/>
      </c>
      <c r="L1258">
        <f>+VindIndeks_raw_13!C1257</f>
        <v/>
      </c>
      <c r="M1258">
        <f>+VindIndeks_raw_13!D1257</f>
        <v/>
      </c>
      <c r="O1258" s="12">
        <f>+IF(ISNUMBER(ROUND(S1258,0)),ROUND(S1258,0),"")</f>
        <v/>
      </c>
      <c r="P1258">
        <f>IF(ISNUMBER(+VindIndeks_raw_20_small!A1257),+VindIndeks_raw_20_small!A1257,"")</f>
        <v/>
      </c>
      <c r="Q1258">
        <f>IF(ISNUMBER(+VindIndeks_raw_20_small!B1257),+VindIndeks_raw_20_small!B1257,"")</f>
        <v/>
      </c>
      <c r="R1258">
        <f>IF(ISNUMBER(+VindIndeks_raw_20_small!C1257),+VindIndeks_raw_20_small!C1257,"")</f>
        <v/>
      </c>
      <c r="S1258">
        <f>IF(ISNUMBER(+VindIndeks_raw_20_small!D1257),+VindIndeks_raw_20_small!D1257,"")</f>
        <v/>
      </c>
      <c r="U1258" s="12">
        <f>+IF(ISNUMBER(ROUND(Y1258,0)),ROUND(Y1258,0),"")</f>
        <v/>
      </c>
      <c r="V1258">
        <f>IF(ISNUMBER(+VindIndeks_raw_20_large!A1257),+VindIndeks_raw_20_large!A1257,"")</f>
        <v/>
      </c>
      <c r="W1258">
        <f>IF(ISNUMBER(+VindIndeks_raw_20_large!B1257),+VindIndeks_raw_20_large!B1257,"")</f>
        <v/>
      </c>
      <c r="X1258">
        <f>IF(ISNUMBER(+VindIndeks_raw_20_large!C1257),+VindIndeks_raw_20_large!C1257,"")</f>
        <v/>
      </c>
      <c r="Y1258">
        <f>IF(ISNUMBER(+VindIndeks_raw_20_large!D1257),+VindIndeks_raw_20_large!D1257,"")</f>
        <v/>
      </c>
    </row>
    <row r="1259">
      <c r="I1259">
        <f>+M1259</f>
        <v/>
      </c>
      <c r="J1259">
        <f>+VindIndeks_raw_13!A1258</f>
        <v/>
      </c>
      <c r="K1259">
        <f>+VindIndeks_raw_13!B1258</f>
        <v/>
      </c>
      <c r="L1259">
        <f>+VindIndeks_raw_13!C1258</f>
        <v/>
      </c>
      <c r="M1259">
        <f>+VindIndeks_raw_13!D1258</f>
        <v/>
      </c>
      <c r="O1259" s="12">
        <f>+IF(ISNUMBER(ROUND(S1259,0)),ROUND(S1259,0),"")</f>
        <v/>
      </c>
      <c r="P1259">
        <f>IF(ISNUMBER(+VindIndeks_raw_20_small!A1258),+VindIndeks_raw_20_small!A1258,"")</f>
        <v/>
      </c>
      <c r="Q1259">
        <f>IF(ISNUMBER(+VindIndeks_raw_20_small!B1258),+VindIndeks_raw_20_small!B1258,"")</f>
        <v/>
      </c>
      <c r="R1259">
        <f>IF(ISNUMBER(+VindIndeks_raw_20_small!C1258),+VindIndeks_raw_20_small!C1258,"")</f>
        <v/>
      </c>
      <c r="S1259">
        <f>IF(ISNUMBER(+VindIndeks_raw_20_small!D1258),+VindIndeks_raw_20_small!D1258,"")</f>
        <v/>
      </c>
      <c r="U1259" s="12">
        <f>+IF(ISNUMBER(ROUND(Y1259,0)),ROUND(Y1259,0),"")</f>
        <v/>
      </c>
      <c r="V1259">
        <f>IF(ISNUMBER(+VindIndeks_raw_20_large!A1258),+VindIndeks_raw_20_large!A1258,"")</f>
        <v/>
      </c>
      <c r="W1259">
        <f>IF(ISNUMBER(+VindIndeks_raw_20_large!B1258),+VindIndeks_raw_20_large!B1258,"")</f>
        <v/>
      </c>
      <c r="X1259">
        <f>IF(ISNUMBER(+VindIndeks_raw_20_large!C1258),+VindIndeks_raw_20_large!C1258,"")</f>
        <v/>
      </c>
      <c r="Y1259">
        <f>IF(ISNUMBER(+VindIndeks_raw_20_large!D1258),+VindIndeks_raw_20_large!D1258,"")</f>
        <v/>
      </c>
    </row>
    <row r="1260">
      <c r="I1260">
        <f>+M1260</f>
        <v/>
      </c>
      <c r="J1260">
        <f>+VindIndeks_raw_13!A1259</f>
        <v/>
      </c>
      <c r="K1260">
        <f>+VindIndeks_raw_13!B1259</f>
        <v/>
      </c>
      <c r="L1260">
        <f>+VindIndeks_raw_13!C1259</f>
        <v/>
      </c>
      <c r="M1260">
        <f>+VindIndeks_raw_13!D1259</f>
        <v/>
      </c>
      <c r="O1260" s="12">
        <f>+IF(ISNUMBER(ROUND(S1260,0)),ROUND(S1260,0),"")</f>
        <v/>
      </c>
      <c r="P1260">
        <f>IF(ISNUMBER(+VindIndeks_raw_20_small!A1259),+VindIndeks_raw_20_small!A1259,"")</f>
        <v/>
      </c>
      <c r="Q1260">
        <f>IF(ISNUMBER(+VindIndeks_raw_20_small!B1259),+VindIndeks_raw_20_small!B1259,"")</f>
        <v/>
      </c>
      <c r="R1260">
        <f>IF(ISNUMBER(+VindIndeks_raw_20_small!C1259),+VindIndeks_raw_20_small!C1259,"")</f>
        <v/>
      </c>
      <c r="S1260">
        <f>IF(ISNUMBER(+VindIndeks_raw_20_small!D1259),+VindIndeks_raw_20_small!D1259,"")</f>
        <v/>
      </c>
      <c r="U1260" s="12">
        <f>+IF(ISNUMBER(ROUND(Y1260,0)),ROUND(Y1260,0),"")</f>
        <v/>
      </c>
      <c r="V1260">
        <f>IF(ISNUMBER(+VindIndeks_raw_20_large!A1259),+VindIndeks_raw_20_large!A1259,"")</f>
        <v/>
      </c>
      <c r="W1260">
        <f>IF(ISNUMBER(+VindIndeks_raw_20_large!B1259),+VindIndeks_raw_20_large!B1259,"")</f>
        <v/>
      </c>
      <c r="X1260">
        <f>IF(ISNUMBER(+VindIndeks_raw_20_large!C1259),+VindIndeks_raw_20_large!C1259,"")</f>
        <v/>
      </c>
      <c r="Y1260">
        <f>IF(ISNUMBER(+VindIndeks_raw_20_large!D1259),+VindIndeks_raw_20_large!D1259,"")</f>
        <v/>
      </c>
    </row>
    <row r="1261">
      <c r="I1261">
        <f>+M1261</f>
        <v/>
      </c>
      <c r="J1261">
        <f>+VindIndeks_raw_13!A1260</f>
        <v/>
      </c>
      <c r="K1261">
        <f>+VindIndeks_raw_13!B1260</f>
        <v/>
      </c>
      <c r="L1261">
        <f>+VindIndeks_raw_13!C1260</f>
        <v/>
      </c>
      <c r="M1261">
        <f>+VindIndeks_raw_13!D1260</f>
        <v/>
      </c>
      <c r="O1261" s="12">
        <f>+IF(ISNUMBER(ROUND(S1261,0)),ROUND(S1261,0),"")</f>
        <v/>
      </c>
      <c r="P1261">
        <f>IF(ISNUMBER(+VindIndeks_raw_20_small!A1260),+VindIndeks_raw_20_small!A1260,"")</f>
        <v/>
      </c>
      <c r="Q1261">
        <f>IF(ISNUMBER(+VindIndeks_raw_20_small!B1260),+VindIndeks_raw_20_small!B1260,"")</f>
        <v/>
      </c>
      <c r="R1261">
        <f>IF(ISNUMBER(+VindIndeks_raw_20_small!C1260),+VindIndeks_raw_20_small!C1260,"")</f>
        <v/>
      </c>
      <c r="S1261">
        <f>IF(ISNUMBER(+VindIndeks_raw_20_small!D1260),+VindIndeks_raw_20_small!D1260,"")</f>
        <v/>
      </c>
      <c r="U1261" s="12">
        <f>+IF(ISNUMBER(ROUND(Y1261,0)),ROUND(Y1261,0),"")</f>
        <v/>
      </c>
      <c r="V1261">
        <f>IF(ISNUMBER(+VindIndeks_raw_20_large!A1260),+VindIndeks_raw_20_large!A1260,"")</f>
        <v/>
      </c>
      <c r="W1261">
        <f>IF(ISNUMBER(+VindIndeks_raw_20_large!B1260),+VindIndeks_raw_20_large!B1260,"")</f>
        <v/>
      </c>
      <c r="X1261">
        <f>IF(ISNUMBER(+VindIndeks_raw_20_large!C1260),+VindIndeks_raw_20_large!C1260,"")</f>
        <v/>
      </c>
      <c r="Y1261">
        <f>IF(ISNUMBER(+VindIndeks_raw_20_large!D1260),+VindIndeks_raw_20_large!D1260,"")</f>
        <v/>
      </c>
    </row>
    <row r="1262">
      <c r="I1262">
        <f>+M1262</f>
        <v/>
      </c>
      <c r="J1262">
        <f>+VindIndeks_raw_13!A1261</f>
        <v/>
      </c>
      <c r="K1262">
        <f>+VindIndeks_raw_13!B1261</f>
        <v/>
      </c>
      <c r="L1262">
        <f>+VindIndeks_raw_13!C1261</f>
        <v/>
      </c>
      <c r="M1262">
        <f>+VindIndeks_raw_13!D1261</f>
        <v/>
      </c>
      <c r="O1262" s="12">
        <f>+IF(ISNUMBER(ROUND(S1262,0)),ROUND(S1262,0),"")</f>
        <v/>
      </c>
      <c r="P1262">
        <f>IF(ISNUMBER(+VindIndeks_raw_20_small!A1261),+VindIndeks_raw_20_small!A1261,"")</f>
        <v/>
      </c>
      <c r="Q1262">
        <f>IF(ISNUMBER(+VindIndeks_raw_20_small!B1261),+VindIndeks_raw_20_small!B1261,"")</f>
        <v/>
      </c>
      <c r="R1262">
        <f>IF(ISNUMBER(+VindIndeks_raw_20_small!C1261),+VindIndeks_raw_20_small!C1261,"")</f>
        <v/>
      </c>
      <c r="S1262">
        <f>IF(ISNUMBER(+VindIndeks_raw_20_small!D1261),+VindIndeks_raw_20_small!D1261,"")</f>
        <v/>
      </c>
      <c r="U1262" s="12">
        <f>+IF(ISNUMBER(ROUND(Y1262,0)),ROUND(Y1262,0),"")</f>
        <v/>
      </c>
      <c r="V1262">
        <f>IF(ISNUMBER(+VindIndeks_raw_20_large!A1261),+VindIndeks_raw_20_large!A1261,"")</f>
        <v/>
      </c>
      <c r="W1262">
        <f>IF(ISNUMBER(+VindIndeks_raw_20_large!B1261),+VindIndeks_raw_20_large!B1261,"")</f>
        <v/>
      </c>
      <c r="X1262">
        <f>IF(ISNUMBER(+VindIndeks_raw_20_large!C1261),+VindIndeks_raw_20_large!C1261,"")</f>
        <v/>
      </c>
      <c r="Y1262">
        <f>IF(ISNUMBER(+VindIndeks_raw_20_large!D1261),+VindIndeks_raw_20_large!D1261,"")</f>
        <v/>
      </c>
    </row>
    <row r="1263">
      <c r="I1263">
        <f>+M1263</f>
        <v/>
      </c>
      <c r="J1263">
        <f>+VindIndeks_raw_13!A1262</f>
        <v/>
      </c>
      <c r="K1263">
        <f>+VindIndeks_raw_13!B1262</f>
        <v/>
      </c>
      <c r="L1263">
        <f>+VindIndeks_raw_13!C1262</f>
        <v/>
      </c>
      <c r="M1263">
        <f>+VindIndeks_raw_13!D1262</f>
        <v/>
      </c>
      <c r="O1263" s="12">
        <f>+IF(ISNUMBER(ROUND(S1263,0)),ROUND(S1263,0),"")</f>
        <v/>
      </c>
      <c r="P1263">
        <f>IF(ISNUMBER(+VindIndeks_raw_20_small!A1262),+VindIndeks_raw_20_small!A1262,"")</f>
        <v/>
      </c>
      <c r="Q1263">
        <f>IF(ISNUMBER(+VindIndeks_raw_20_small!B1262),+VindIndeks_raw_20_small!B1262,"")</f>
        <v/>
      </c>
      <c r="R1263">
        <f>IF(ISNUMBER(+VindIndeks_raw_20_small!C1262),+VindIndeks_raw_20_small!C1262,"")</f>
        <v/>
      </c>
      <c r="S1263">
        <f>IF(ISNUMBER(+VindIndeks_raw_20_small!D1262),+VindIndeks_raw_20_small!D1262,"")</f>
        <v/>
      </c>
      <c r="U1263" s="12">
        <f>+IF(ISNUMBER(ROUND(Y1263,0)),ROUND(Y1263,0),"")</f>
        <v/>
      </c>
      <c r="V1263">
        <f>IF(ISNUMBER(+VindIndeks_raw_20_large!A1262),+VindIndeks_raw_20_large!A1262,"")</f>
        <v/>
      </c>
      <c r="W1263">
        <f>IF(ISNUMBER(+VindIndeks_raw_20_large!B1262),+VindIndeks_raw_20_large!B1262,"")</f>
        <v/>
      </c>
      <c r="X1263">
        <f>IF(ISNUMBER(+VindIndeks_raw_20_large!C1262),+VindIndeks_raw_20_large!C1262,"")</f>
        <v/>
      </c>
      <c r="Y1263">
        <f>IF(ISNUMBER(+VindIndeks_raw_20_large!D1262),+VindIndeks_raw_20_large!D1262,"")</f>
        <v/>
      </c>
    </row>
    <row r="1264">
      <c r="I1264">
        <f>+M1264</f>
        <v/>
      </c>
      <c r="J1264">
        <f>+VindIndeks_raw_13!A1263</f>
        <v/>
      </c>
      <c r="K1264">
        <f>+VindIndeks_raw_13!B1263</f>
        <v/>
      </c>
      <c r="L1264">
        <f>+VindIndeks_raw_13!C1263</f>
        <v/>
      </c>
      <c r="M1264">
        <f>+VindIndeks_raw_13!D1263</f>
        <v/>
      </c>
      <c r="O1264" s="12">
        <f>+IF(ISNUMBER(ROUND(S1264,0)),ROUND(S1264,0),"")</f>
        <v/>
      </c>
      <c r="P1264">
        <f>IF(ISNUMBER(+VindIndeks_raw_20_small!A1263),+VindIndeks_raw_20_small!A1263,"")</f>
        <v/>
      </c>
      <c r="Q1264">
        <f>IF(ISNUMBER(+VindIndeks_raw_20_small!B1263),+VindIndeks_raw_20_small!B1263,"")</f>
        <v/>
      </c>
      <c r="R1264">
        <f>IF(ISNUMBER(+VindIndeks_raw_20_small!C1263),+VindIndeks_raw_20_small!C1263,"")</f>
        <v/>
      </c>
      <c r="S1264">
        <f>IF(ISNUMBER(+VindIndeks_raw_20_small!D1263),+VindIndeks_raw_20_small!D1263,"")</f>
        <v/>
      </c>
      <c r="U1264" s="12">
        <f>+IF(ISNUMBER(ROUND(Y1264,0)),ROUND(Y1264,0),"")</f>
        <v/>
      </c>
      <c r="V1264">
        <f>IF(ISNUMBER(+VindIndeks_raw_20_large!A1263),+VindIndeks_raw_20_large!A1263,"")</f>
        <v/>
      </c>
      <c r="W1264">
        <f>IF(ISNUMBER(+VindIndeks_raw_20_large!B1263),+VindIndeks_raw_20_large!B1263,"")</f>
        <v/>
      </c>
      <c r="X1264">
        <f>IF(ISNUMBER(+VindIndeks_raw_20_large!C1263),+VindIndeks_raw_20_large!C1263,"")</f>
        <v/>
      </c>
      <c r="Y1264">
        <f>IF(ISNUMBER(+VindIndeks_raw_20_large!D1263),+VindIndeks_raw_20_large!D1263,"")</f>
        <v/>
      </c>
    </row>
    <row r="1265">
      <c r="I1265">
        <f>+M1265</f>
        <v/>
      </c>
      <c r="J1265">
        <f>+VindIndeks_raw_13!A1264</f>
        <v/>
      </c>
      <c r="K1265">
        <f>+VindIndeks_raw_13!B1264</f>
        <v/>
      </c>
      <c r="L1265">
        <f>+VindIndeks_raw_13!C1264</f>
        <v/>
      </c>
      <c r="M1265">
        <f>+VindIndeks_raw_13!D1264</f>
        <v/>
      </c>
      <c r="O1265" s="12">
        <f>+IF(ISNUMBER(ROUND(S1265,0)),ROUND(S1265,0),"")</f>
        <v/>
      </c>
      <c r="P1265">
        <f>IF(ISNUMBER(+VindIndeks_raw_20_small!A1264),+VindIndeks_raw_20_small!A1264,"")</f>
        <v/>
      </c>
      <c r="Q1265">
        <f>IF(ISNUMBER(+VindIndeks_raw_20_small!B1264),+VindIndeks_raw_20_small!B1264,"")</f>
        <v/>
      </c>
      <c r="R1265">
        <f>IF(ISNUMBER(+VindIndeks_raw_20_small!C1264),+VindIndeks_raw_20_small!C1264,"")</f>
        <v/>
      </c>
      <c r="S1265">
        <f>IF(ISNUMBER(+VindIndeks_raw_20_small!D1264),+VindIndeks_raw_20_small!D1264,"")</f>
        <v/>
      </c>
      <c r="U1265" s="12">
        <f>+IF(ISNUMBER(ROUND(Y1265,0)),ROUND(Y1265,0),"")</f>
        <v/>
      </c>
      <c r="V1265">
        <f>IF(ISNUMBER(+VindIndeks_raw_20_large!A1264),+VindIndeks_raw_20_large!A1264,"")</f>
        <v/>
      </c>
      <c r="W1265">
        <f>IF(ISNUMBER(+VindIndeks_raw_20_large!B1264),+VindIndeks_raw_20_large!B1264,"")</f>
        <v/>
      </c>
      <c r="X1265">
        <f>IF(ISNUMBER(+VindIndeks_raw_20_large!C1264),+VindIndeks_raw_20_large!C1264,"")</f>
        <v/>
      </c>
      <c r="Y1265">
        <f>IF(ISNUMBER(+VindIndeks_raw_20_large!D1264),+VindIndeks_raw_20_large!D1264,"")</f>
        <v/>
      </c>
    </row>
    <row r="1266">
      <c r="I1266">
        <f>+M1266</f>
        <v/>
      </c>
      <c r="J1266">
        <f>+VindIndeks_raw_13!A1265</f>
        <v/>
      </c>
      <c r="K1266">
        <f>+VindIndeks_raw_13!B1265</f>
        <v/>
      </c>
      <c r="L1266">
        <f>+VindIndeks_raw_13!C1265</f>
        <v/>
      </c>
      <c r="M1266">
        <f>+VindIndeks_raw_13!D1265</f>
        <v/>
      </c>
      <c r="O1266" s="12">
        <f>+IF(ISNUMBER(ROUND(S1266,0)),ROUND(S1266,0),"")</f>
        <v/>
      </c>
      <c r="P1266">
        <f>IF(ISNUMBER(+VindIndeks_raw_20_small!A1265),+VindIndeks_raw_20_small!A1265,"")</f>
        <v/>
      </c>
      <c r="Q1266">
        <f>IF(ISNUMBER(+VindIndeks_raw_20_small!B1265),+VindIndeks_raw_20_small!B1265,"")</f>
        <v/>
      </c>
      <c r="R1266">
        <f>IF(ISNUMBER(+VindIndeks_raw_20_small!C1265),+VindIndeks_raw_20_small!C1265,"")</f>
        <v/>
      </c>
      <c r="S1266">
        <f>IF(ISNUMBER(+VindIndeks_raw_20_small!D1265),+VindIndeks_raw_20_small!D1265,"")</f>
        <v/>
      </c>
      <c r="U1266" s="12">
        <f>+IF(ISNUMBER(ROUND(Y1266,0)),ROUND(Y1266,0),"")</f>
        <v/>
      </c>
      <c r="V1266">
        <f>IF(ISNUMBER(+VindIndeks_raw_20_large!A1265),+VindIndeks_raw_20_large!A1265,"")</f>
        <v/>
      </c>
      <c r="W1266">
        <f>IF(ISNUMBER(+VindIndeks_raw_20_large!B1265),+VindIndeks_raw_20_large!B1265,"")</f>
        <v/>
      </c>
      <c r="X1266">
        <f>IF(ISNUMBER(+VindIndeks_raw_20_large!C1265),+VindIndeks_raw_20_large!C1265,"")</f>
        <v/>
      </c>
      <c r="Y1266">
        <f>IF(ISNUMBER(+VindIndeks_raw_20_large!D1265),+VindIndeks_raw_20_large!D1265,"")</f>
        <v/>
      </c>
    </row>
    <row r="1267">
      <c r="I1267">
        <f>+M1267</f>
        <v/>
      </c>
      <c r="J1267">
        <f>+VindIndeks_raw_13!A1266</f>
        <v/>
      </c>
      <c r="K1267">
        <f>+VindIndeks_raw_13!B1266</f>
        <v/>
      </c>
      <c r="L1267">
        <f>+VindIndeks_raw_13!C1266</f>
        <v/>
      </c>
      <c r="M1267">
        <f>+VindIndeks_raw_13!D1266</f>
        <v/>
      </c>
      <c r="O1267" s="12">
        <f>+IF(ISNUMBER(ROUND(S1267,0)),ROUND(S1267,0),"")</f>
        <v/>
      </c>
      <c r="P1267">
        <f>IF(ISNUMBER(+VindIndeks_raw_20_small!A1266),+VindIndeks_raw_20_small!A1266,"")</f>
        <v/>
      </c>
      <c r="Q1267">
        <f>IF(ISNUMBER(+VindIndeks_raw_20_small!B1266),+VindIndeks_raw_20_small!B1266,"")</f>
        <v/>
      </c>
      <c r="R1267">
        <f>IF(ISNUMBER(+VindIndeks_raw_20_small!C1266),+VindIndeks_raw_20_small!C1266,"")</f>
        <v/>
      </c>
      <c r="S1267">
        <f>IF(ISNUMBER(+VindIndeks_raw_20_small!D1266),+VindIndeks_raw_20_small!D1266,"")</f>
        <v/>
      </c>
      <c r="U1267" s="12">
        <f>+IF(ISNUMBER(ROUND(Y1267,0)),ROUND(Y1267,0),"")</f>
        <v/>
      </c>
      <c r="V1267">
        <f>IF(ISNUMBER(+VindIndeks_raw_20_large!A1266),+VindIndeks_raw_20_large!A1266,"")</f>
        <v/>
      </c>
      <c r="W1267">
        <f>IF(ISNUMBER(+VindIndeks_raw_20_large!B1266),+VindIndeks_raw_20_large!B1266,"")</f>
        <v/>
      </c>
      <c r="X1267">
        <f>IF(ISNUMBER(+VindIndeks_raw_20_large!C1266),+VindIndeks_raw_20_large!C1266,"")</f>
        <v/>
      </c>
      <c r="Y1267">
        <f>IF(ISNUMBER(+VindIndeks_raw_20_large!D1266),+VindIndeks_raw_20_large!D1266,"")</f>
        <v/>
      </c>
    </row>
    <row r="1268">
      <c r="I1268">
        <f>+M1268</f>
        <v/>
      </c>
      <c r="J1268">
        <f>+VindIndeks_raw_13!A1267</f>
        <v/>
      </c>
      <c r="K1268">
        <f>+VindIndeks_raw_13!B1267</f>
        <v/>
      </c>
      <c r="L1268">
        <f>+VindIndeks_raw_13!C1267</f>
        <v/>
      </c>
      <c r="M1268">
        <f>+VindIndeks_raw_13!D1267</f>
        <v/>
      </c>
      <c r="O1268" s="12">
        <f>+IF(ISNUMBER(ROUND(S1268,0)),ROUND(S1268,0),"")</f>
        <v/>
      </c>
      <c r="P1268">
        <f>IF(ISNUMBER(+VindIndeks_raw_20_small!A1267),+VindIndeks_raw_20_small!A1267,"")</f>
        <v/>
      </c>
      <c r="Q1268">
        <f>IF(ISNUMBER(+VindIndeks_raw_20_small!B1267),+VindIndeks_raw_20_small!B1267,"")</f>
        <v/>
      </c>
      <c r="R1268">
        <f>IF(ISNUMBER(+VindIndeks_raw_20_small!C1267),+VindIndeks_raw_20_small!C1267,"")</f>
        <v/>
      </c>
      <c r="S1268">
        <f>IF(ISNUMBER(+VindIndeks_raw_20_small!D1267),+VindIndeks_raw_20_small!D1267,"")</f>
        <v/>
      </c>
      <c r="U1268" s="12">
        <f>+IF(ISNUMBER(ROUND(Y1268,0)),ROUND(Y1268,0),"")</f>
        <v/>
      </c>
      <c r="V1268">
        <f>IF(ISNUMBER(+VindIndeks_raw_20_large!A1267),+VindIndeks_raw_20_large!A1267,"")</f>
        <v/>
      </c>
      <c r="W1268">
        <f>IF(ISNUMBER(+VindIndeks_raw_20_large!B1267),+VindIndeks_raw_20_large!B1267,"")</f>
        <v/>
      </c>
      <c r="X1268">
        <f>IF(ISNUMBER(+VindIndeks_raw_20_large!C1267),+VindIndeks_raw_20_large!C1267,"")</f>
        <v/>
      </c>
      <c r="Y1268">
        <f>IF(ISNUMBER(+VindIndeks_raw_20_large!D1267),+VindIndeks_raw_20_large!D1267,"")</f>
        <v/>
      </c>
    </row>
    <row r="1269">
      <c r="I1269">
        <f>+M1269</f>
        <v/>
      </c>
      <c r="J1269">
        <f>+VindIndeks_raw_13!A1268</f>
        <v/>
      </c>
      <c r="K1269">
        <f>+VindIndeks_raw_13!B1268</f>
        <v/>
      </c>
      <c r="L1269">
        <f>+VindIndeks_raw_13!C1268</f>
        <v/>
      </c>
      <c r="M1269">
        <f>+VindIndeks_raw_13!D1268</f>
        <v/>
      </c>
      <c r="O1269" s="12">
        <f>+IF(ISNUMBER(ROUND(S1269,0)),ROUND(S1269,0),"")</f>
        <v/>
      </c>
      <c r="P1269">
        <f>IF(ISNUMBER(+VindIndeks_raw_20_small!A1268),+VindIndeks_raw_20_small!A1268,"")</f>
        <v/>
      </c>
      <c r="Q1269">
        <f>IF(ISNUMBER(+VindIndeks_raw_20_small!B1268),+VindIndeks_raw_20_small!B1268,"")</f>
        <v/>
      </c>
      <c r="R1269">
        <f>IF(ISNUMBER(+VindIndeks_raw_20_small!C1268),+VindIndeks_raw_20_small!C1268,"")</f>
        <v/>
      </c>
      <c r="S1269">
        <f>IF(ISNUMBER(+VindIndeks_raw_20_small!D1268),+VindIndeks_raw_20_small!D1268,"")</f>
        <v/>
      </c>
      <c r="U1269" s="12">
        <f>+IF(ISNUMBER(ROUND(Y1269,0)),ROUND(Y1269,0),"")</f>
        <v/>
      </c>
      <c r="V1269">
        <f>IF(ISNUMBER(+VindIndeks_raw_20_large!A1268),+VindIndeks_raw_20_large!A1268,"")</f>
        <v/>
      </c>
      <c r="W1269">
        <f>IF(ISNUMBER(+VindIndeks_raw_20_large!B1268),+VindIndeks_raw_20_large!B1268,"")</f>
        <v/>
      </c>
      <c r="X1269">
        <f>IF(ISNUMBER(+VindIndeks_raw_20_large!C1268),+VindIndeks_raw_20_large!C1268,"")</f>
        <v/>
      </c>
      <c r="Y1269">
        <f>IF(ISNUMBER(+VindIndeks_raw_20_large!D1268),+VindIndeks_raw_20_large!D1268,"")</f>
        <v/>
      </c>
    </row>
    <row r="1270">
      <c r="I1270">
        <f>+M1270</f>
        <v/>
      </c>
      <c r="J1270">
        <f>+VindIndeks_raw_13!A1269</f>
        <v/>
      </c>
      <c r="K1270">
        <f>+VindIndeks_raw_13!B1269</f>
        <v/>
      </c>
      <c r="L1270">
        <f>+VindIndeks_raw_13!C1269</f>
        <v/>
      </c>
      <c r="M1270">
        <f>+VindIndeks_raw_13!D1269</f>
        <v/>
      </c>
      <c r="O1270" s="12">
        <f>+IF(ISNUMBER(ROUND(S1270,0)),ROUND(S1270,0),"")</f>
        <v/>
      </c>
      <c r="P1270">
        <f>IF(ISNUMBER(+VindIndeks_raw_20_small!A1269),+VindIndeks_raw_20_small!A1269,"")</f>
        <v/>
      </c>
      <c r="Q1270">
        <f>IF(ISNUMBER(+VindIndeks_raw_20_small!B1269),+VindIndeks_raw_20_small!B1269,"")</f>
        <v/>
      </c>
      <c r="R1270">
        <f>IF(ISNUMBER(+VindIndeks_raw_20_small!C1269),+VindIndeks_raw_20_small!C1269,"")</f>
        <v/>
      </c>
      <c r="S1270">
        <f>IF(ISNUMBER(+VindIndeks_raw_20_small!D1269),+VindIndeks_raw_20_small!D1269,"")</f>
        <v/>
      </c>
      <c r="U1270" s="12">
        <f>+IF(ISNUMBER(ROUND(Y1270,0)),ROUND(Y1270,0),"")</f>
        <v/>
      </c>
      <c r="V1270">
        <f>IF(ISNUMBER(+VindIndeks_raw_20_large!A1269),+VindIndeks_raw_20_large!A1269,"")</f>
        <v/>
      </c>
      <c r="W1270">
        <f>IF(ISNUMBER(+VindIndeks_raw_20_large!B1269),+VindIndeks_raw_20_large!B1269,"")</f>
        <v/>
      </c>
      <c r="X1270">
        <f>IF(ISNUMBER(+VindIndeks_raw_20_large!C1269),+VindIndeks_raw_20_large!C1269,"")</f>
        <v/>
      </c>
      <c r="Y1270">
        <f>IF(ISNUMBER(+VindIndeks_raw_20_large!D1269),+VindIndeks_raw_20_large!D1269,"")</f>
        <v/>
      </c>
    </row>
    <row r="1271">
      <c r="I1271">
        <f>+M1271</f>
        <v/>
      </c>
      <c r="J1271">
        <f>+VindIndeks_raw_13!A1270</f>
        <v/>
      </c>
      <c r="K1271">
        <f>+VindIndeks_raw_13!B1270</f>
        <v/>
      </c>
      <c r="L1271">
        <f>+VindIndeks_raw_13!C1270</f>
        <v/>
      </c>
      <c r="M1271">
        <f>+VindIndeks_raw_13!D1270</f>
        <v/>
      </c>
      <c r="O1271" s="12">
        <f>+IF(ISNUMBER(ROUND(S1271,0)),ROUND(S1271,0),"")</f>
        <v/>
      </c>
      <c r="P1271">
        <f>IF(ISNUMBER(+VindIndeks_raw_20_small!A1270),+VindIndeks_raw_20_small!A1270,"")</f>
        <v/>
      </c>
      <c r="Q1271">
        <f>IF(ISNUMBER(+VindIndeks_raw_20_small!B1270),+VindIndeks_raw_20_small!B1270,"")</f>
        <v/>
      </c>
      <c r="R1271">
        <f>IF(ISNUMBER(+VindIndeks_raw_20_small!C1270),+VindIndeks_raw_20_small!C1270,"")</f>
        <v/>
      </c>
      <c r="S1271">
        <f>IF(ISNUMBER(+VindIndeks_raw_20_small!D1270),+VindIndeks_raw_20_small!D1270,"")</f>
        <v/>
      </c>
      <c r="U1271" s="12">
        <f>+IF(ISNUMBER(ROUND(Y1271,0)),ROUND(Y1271,0),"")</f>
        <v/>
      </c>
      <c r="V1271">
        <f>IF(ISNUMBER(+VindIndeks_raw_20_large!A1270),+VindIndeks_raw_20_large!A1270,"")</f>
        <v/>
      </c>
      <c r="W1271">
        <f>IF(ISNUMBER(+VindIndeks_raw_20_large!B1270),+VindIndeks_raw_20_large!B1270,"")</f>
        <v/>
      </c>
      <c r="X1271">
        <f>IF(ISNUMBER(+VindIndeks_raw_20_large!C1270),+VindIndeks_raw_20_large!C1270,"")</f>
        <v/>
      </c>
      <c r="Y1271">
        <f>IF(ISNUMBER(+VindIndeks_raw_20_large!D1270),+VindIndeks_raw_20_large!D1270,"")</f>
        <v/>
      </c>
    </row>
    <row r="1272">
      <c r="I1272">
        <f>+M1272</f>
        <v/>
      </c>
      <c r="J1272">
        <f>+VindIndeks_raw_13!A1271</f>
        <v/>
      </c>
      <c r="K1272">
        <f>+VindIndeks_raw_13!B1271</f>
        <v/>
      </c>
      <c r="L1272">
        <f>+VindIndeks_raw_13!C1271</f>
        <v/>
      </c>
      <c r="M1272">
        <f>+VindIndeks_raw_13!D1271</f>
        <v/>
      </c>
      <c r="O1272" s="12">
        <f>+IF(ISNUMBER(ROUND(S1272,0)),ROUND(S1272,0),"")</f>
        <v/>
      </c>
      <c r="P1272">
        <f>IF(ISNUMBER(+VindIndeks_raw_20_small!A1271),+VindIndeks_raw_20_small!A1271,"")</f>
        <v/>
      </c>
      <c r="Q1272">
        <f>IF(ISNUMBER(+VindIndeks_raw_20_small!B1271),+VindIndeks_raw_20_small!B1271,"")</f>
        <v/>
      </c>
      <c r="R1272">
        <f>IF(ISNUMBER(+VindIndeks_raw_20_small!C1271),+VindIndeks_raw_20_small!C1271,"")</f>
        <v/>
      </c>
      <c r="S1272">
        <f>IF(ISNUMBER(+VindIndeks_raw_20_small!D1271),+VindIndeks_raw_20_small!D1271,"")</f>
        <v/>
      </c>
      <c r="U1272" s="12">
        <f>+IF(ISNUMBER(ROUND(Y1272,0)),ROUND(Y1272,0),"")</f>
        <v/>
      </c>
      <c r="V1272">
        <f>IF(ISNUMBER(+VindIndeks_raw_20_large!A1271),+VindIndeks_raw_20_large!A1271,"")</f>
        <v/>
      </c>
      <c r="W1272">
        <f>IF(ISNUMBER(+VindIndeks_raw_20_large!B1271),+VindIndeks_raw_20_large!B1271,"")</f>
        <v/>
      </c>
      <c r="X1272">
        <f>IF(ISNUMBER(+VindIndeks_raw_20_large!C1271),+VindIndeks_raw_20_large!C1271,"")</f>
        <v/>
      </c>
      <c r="Y1272">
        <f>IF(ISNUMBER(+VindIndeks_raw_20_large!D1271),+VindIndeks_raw_20_large!D1271,"")</f>
        <v/>
      </c>
    </row>
    <row r="1273">
      <c r="I1273">
        <f>+M1273</f>
        <v/>
      </c>
      <c r="J1273">
        <f>+VindIndeks_raw_13!A1272</f>
        <v/>
      </c>
      <c r="K1273">
        <f>+VindIndeks_raw_13!B1272</f>
        <v/>
      </c>
      <c r="L1273">
        <f>+VindIndeks_raw_13!C1272</f>
        <v/>
      </c>
      <c r="M1273">
        <f>+VindIndeks_raw_13!D1272</f>
        <v/>
      </c>
      <c r="O1273" s="12">
        <f>+IF(ISNUMBER(ROUND(S1273,0)),ROUND(S1273,0),"")</f>
        <v/>
      </c>
      <c r="P1273">
        <f>IF(ISNUMBER(+VindIndeks_raw_20_small!A1272),+VindIndeks_raw_20_small!A1272,"")</f>
        <v/>
      </c>
      <c r="Q1273">
        <f>IF(ISNUMBER(+VindIndeks_raw_20_small!B1272),+VindIndeks_raw_20_small!B1272,"")</f>
        <v/>
      </c>
      <c r="R1273">
        <f>IF(ISNUMBER(+VindIndeks_raw_20_small!C1272),+VindIndeks_raw_20_small!C1272,"")</f>
        <v/>
      </c>
      <c r="S1273">
        <f>IF(ISNUMBER(+VindIndeks_raw_20_small!D1272),+VindIndeks_raw_20_small!D1272,"")</f>
        <v/>
      </c>
      <c r="U1273" s="12">
        <f>+IF(ISNUMBER(ROUND(Y1273,0)),ROUND(Y1273,0),"")</f>
        <v/>
      </c>
      <c r="V1273">
        <f>IF(ISNUMBER(+VindIndeks_raw_20_large!A1272),+VindIndeks_raw_20_large!A1272,"")</f>
        <v/>
      </c>
      <c r="W1273">
        <f>IF(ISNUMBER(+VindIndeks_raw_20_large!B1272),+VindIndeks_raw_20_large!B1272,"")</f>
        <v/>
      </c>
      <c r="X1273">
        <f>IF(ISNUMBER(+VindIndeks_raw_20_large!C1272),+VindIndeks_raw_20_large!C1272,"")</f>
        <v/>
      </c>
      <c r="Y1273">
        <f>IF(ISNUMBER(+VindIndeks_raw_20_large!D1272),+VindIndeks_raw_20_large!D1272,"")</f>
        <v/>
      </c>
    </row>
    <row r="1274">
      <c r="I1274">
        <f>+M1274</f>
        <v/>
      </c>
      <c r="J1274">
        <f>+VindIndeks_raw_13!A1273</f>
        <v/>
      </c>
      <c r="K1274">
        <f>+VindIndeks_raw_13!B1273</f>
        <v/>
      </c>
      <c r="L1274">
        <f>+VindIndeks_raw_13!C1273</f>
        <v/>
      </c>
      <c r="M1274">
        <f>+VindIndeks_raw_13!D1273</f>
        <v/>
      </c>
      <c r="O1274" s="12">
        <f>+IF(ISNUMBER(ROUND(S1274,0)),ROUND(S1274,0),"")</f>
        <v/>
      </c>
      <c r="P1274">
        <f>IF(ISNUMBER(+VindIndeks_raw_20_small!A1273),+VindIndeks_raw_20_small!A1273,"")</f>
        <v/>
      </c>
      <c r="Q1274">
        <f>IF(ISNUMBER(+VindIndeks_raw_20_small!B1273),+VindIndeks_raw_20_small!B1273,"")</f>
        <v/>
      </c>
      <c r="R1274">
        <f>IF(ISNUMBER(+VindIndeks_raw_20_small!C1273),+VindIndeks_raw_20_small!C1273,"")</f>
        <v/>
      </c>
      <c r="S1274">
        <f>IF(ISNUMBER(+VindIndeks_raw_20_small!D1273),+VindIndeks_raw_20_small!D1273,"")</f>
        <v/>
      </c>
      <c r="U1274" s="12">
        <f>+IF(ISNUMBER(ROUND(Y1274,0)),ROUND(Y1274,0),"")</f>
        <v/>
      </c>
      <c r="V1274">
        <f>IF(ISNUMBER(+VindIndeks_raw_20_large!A1273),+VindIndeks_raw_20_large!A1273,"")</f>
        <v/>
      </c>
      <c r="W1274">
        <f>IF(ISNUMBER(+VindIndeks_raw_20_large!B1273),+VindIndeks_raw_20_large!B1273,"")</f>
        <v/>
      </c>
      <c r="X1274">
        <f>IF(ISNUMBER(+VindIndeks_raw_20_large!C1273),+VindIndeks_raw_20_large!C1273,"")</f>
        <v/>
      </c>
      <c r="Y1274">
        <f>IF(ISNUMBER(+VindIndeks_raw_20_large!D1273),+VindIndeks_raw_20_large!D1273,"")</f>
        <v/>
      </c>
    </row>
    <row r="1275">
      <c r="I1275">
        <f>+M1275</f>
        <v/>
      </c>
      <c r="J1275">
        <f>+VindIndeks_raw_13!A1274</f>
        <v/>
      </c>
      <c r="K1275">
        <f>+VindIndeks_raw_13!B1274</f>
        <v/>
      </c>
      <c r="L1275">
        <f>+VindIndeks_raw_13!C1274</f>
        <v/>
      </c>
      <c r="M1275">
        <f>+VindIndeks_raw_13!D1274</f>
        <v/>
      </c>
      <c r="O1275" s="12">
        <f>+IF(ISNUMBER(ROUND(S1275,0)),ROUND(S1275,0),"")</f>
        <v/>
      </c>
      <c r="P1275">
        <f>IF(ISNUMBER(+VindIndeks_raw_20_small!A1274),+VindIndeks_raw_20_small!A1274,"")</f>
        <v/>
      </c>
      <c r="Q1275">
        <f>IF(ISNUMBER(+VindIndeks_raw_20_small!B1274),+VindIndeks_raw_20_small!B1274,"")</f>
        <v/>
      </c>
      <c r="R1275">
        <f>IF(ISNUMBER(+VindIndeks_raw_20_small!C1274),+VindIndeks_raw_20_small!C1274,"")</f>
        <v/>
      </c>
      <c r="S1275">
        <f>IF(ISNUMBER(+VindIndeks_raw_20_small!D1274),+VindIndeks_raw_20_small!D1274,"")</f>
        <v/>
      </c>
      <c r="U1275" s="12">
        <f>+IF(ISNUMBER(ROUND(Y1275,0)),ROUND(Y1275,0),"")</f>
        <v/>
      </c>
      <c r="V1275">
        <f>IF(ISNUMBER(+VindIndeks_raw_20_large!A1274),+VindIndeks_raw_20_large!A1274,"")</f>
        <v/>
      </c>
      <c r="W1275">
        <f>IF(ISNUMBER(+VindIndeks_raw_20_large!B1274),+VindIndeks_raw_20_large!B1274,"")</f>
        <v/>
      </c>
      <c r="X1275">
        <f>IF(ISNUMBER(+VindIndeks_raw_20_large!C1274),+VindIndeks_raw_20_large!C1274,"")</f>
        <v/>
      </c>
      <c r="Y1275">
        <f>IF(ISNUMBER(+VindIndeks_raw_20_large!D1274),+VindIndeks_raw_20_large!D1274,"")</f>
        <v/>
      </c>
    </row>
    <row r="1276">
      <c r="I1276">
        <f>+M1276</f>
        <v/>
      </c>
      <c r="J1276">
        <f>+VindIndeks_raw_13!A1275</f>
        <v/>
      </c>
      <c r="K1276">
        <f>+VindIndeks_raw_13!B1275</f>
        <v/>
      </c>
      <c r="L1276">
        <f>+VindIndeks_raw_13!C1275</f>
        <v/>
      </c>
      <c r="M1276">
        <f>+VindIndeks_raw_13!D1275</f>
        <v/>
      </c>
      <c r="O1276" s="12">
        <f>+IF(ISNUMBER(ROUND(S1276,0)),ROUND(S1276,0),"")</f>
        <v/>
      </c>
      <c r="P1276">
        <f>IF(ISNUMBER(+VindIndeks_raw_20_small!A1275),+VindIndeks_raw_20_small!A1275,"")</f>
        <v/>
      </c>
      <c r="Q1276">
        <f>IF(ISNUMBER(+VindIndeks_raw_20_small!B1275),+VindIndeks_raw_20_small!B1275,"")</f>
        <v/>
      </c>
      <c r="R1276">
        <f>IF(ISNUMBER(+VindIndeks_raw_20_small!C1275),+VindIndeks_raw_20_small!C1275,"")</f>
        <v/>
      </c>
      <c r="S1276">
        <f>IF(ISNUMBER(+VindIndeks_raw_20_small!D1275),+VindIndeks_raw_20_small!D1275,"")</f>
        <v/>
      </c>
      <c r="U1276" s="12">
        <f>+IF(ISNUMBER(ROUND(Y1276,0)),ROUND(Y1276,0),"")</f>
        <v/>
      </c>
      <c r="V1276">
        <f>IF(ISNUMBER(+VindIndeks_raw_20_large!A1275),+VindIndeks_raw_20_large!A1275,"")</f>
        <v/>
      </c>
      <c r="W1276">
        <f>IF(ISNUMBER(+VindIndeks_raw_20_large!B1275),+VindIndeks_raw_20_large!B1275,"")</f>
        <v/>
      </c>
      <c r="X1276">
        <f>IF(ISNUMBER(+VindIndeks_raw_20_large!C1275),+VindIndeks_raw_20_large!C1275,"")</f>
        <v/>
      </c>
      <c r="Y1276">
        <f>IF(ISNUMBER(+VindIndeks_raw_20_large!D1275),+VindIndeks_raw_20_large!D1275,"")</f>
        <v/>
      </c>
    </row>
    <row r="1277">
      <c r="I1277">
        <f>+M1277</f>
        <v/>
      </c>
      <c r="J1277">
        <f>+VindIndeks_raw_13!A1276</f>
        <v/>
      </c>
      <c r="K1277">
        <f>+VindIndeks_raw_13!B1276</f>
        <v/>
      </c>
      <c r="L1277">
        <f>+VindIndeks_raw_13!C1276</f>
        <v/>
      </c>
      <c r="M1277">
        <f>+VindIndeks_raw_13!D1276</f>
        <v/>
      </c>
      <c r="O1277" s="12">
        <f>+IF(ISNUMBER(ROUND(S1277,0)),ROUND(S1277,0),"")</f>
        <v/>
      </c>
      <c r="P1277">
        <f>IF(ISNUMBER(+VindIndeks_raw_20_small!A1276),+VindIndeks_raw_20_small!A1276,"")</f>
        <v/>
      </c>
      <c r="Q1277">
        <f>IF(ISNUMBER(+VindIndeks_raw_20_small!B1276),+VindIndeks_raw_20_small!B1276,"")</f>
        <v/>
      </c>
      <c r="R1277">
        <f>IF(ISNUMBER(+VindIndeks_raw_20_small!C1276),+VindIndeks_raw_20_small!C1276,"")</f>
        <v/>
      </c>
      <c r="S1277">
        <f>IF(ISNUMBER(+VindIndeks_raw_20_small!D1276),+VindIndeks_raw_20_small!D1276,"")</f>
        <v/>
      </c>
      <c r="U1277" s="12">
        <f>+IF(ISNUMBER(ROUND(Y1277,0)),ROUND(Y1277,0),"")</f>
        <v/>
      </c>
      <c r="V1277">
        <f>IF(ISNUMBER(+VindIndeks_raw_20_large!A1276),+VindIndeks_raw_20_large!A1276,"")</f>
        <v/>
      </c>
      <c r="W1277">
        <f>IF(ISNUMBER(+VindIndeks_raw_20_large!B1276),+VindIndeks_raw_20_large!B1276,"")</f>
        <v/>
      </c>
      <c r="X1277">
        <f>IF(ISNUMBER(+VindIndeks_raw_20_large!C1276),+VindIndeks_raw_20_large!C1276,"")</f>
        <v/>
      </c>
      <c r="Y1277">
        <f>IF(ISNUMBER(+VindIndeks_raw_20_large!D1276),+VindIndeks_raw_20_large!D1276,"")</f>
        <v/>
      </c>
    </row>
    <row r="1278">
      <c r="I1278">
        <f>+M1278</f>
        <v/>
      </c>
      <c r="J1278">
        <f>+VindIndeks_raw_13!A1277</f>
        <v/>
      </c>
      <c r="K1278">
        <f>+VindIndeks_raw_13!B1277</f>
        <v/>
      </c>
      <c r="L1278">
        <f>+VindIndeks_raw_13!C1277</f>
        <v/>
      </c>
      <c r="M1278">
        <f>+VindIndeks_raw_13!D1277</f>
        <v/>
      </c>
      <c r="O1278" s="12">
        <f>+IF(ISNUMBER(ROUND(S1278,0)),ROUND(S1278,0),"")</f>
        <v/>
      </c>
      <c r="P1278">
        <f>IF(ISNUMBER(+VindIndeks_raw_20_small!A1277),+VindIndeks_raw_20_small!A1277,"")</f>
        <v/>
      </c>
      <c r="Q1278">
        <f>IF(ISNUMBER(+VindIndeks_raw_20_small!B1277),+VindIndeks_raw_20_small!B1277,"")</f>
        <v/>
      </c>
      <c r="R1278">
        <f>IF(ISNUMBER(+VindIndeks_raw_20_small!C1277),+VindIndeks_raw_20_small!C1277,"")</f>
        <v/>
      </c>
      <c r="S1278">
        <f>IF(ISNUMBER(+VindIndeks_raw_20_small!D1277),+VindIndeks_raw_20_small!D1277,"")</f>
        <v/>
      </c>
      <c r="U1278" s="12">
        <f>+IF(ISNUMBER(ROUND(Y1278,0)),ROUND(Y1278,0),"")</f>
        <v/>
      </c>
      <c r="V1278">
        <f>IF(ISNUMBER(+VindIndeks_raw_20_large!A1277),+VindIndeks_raw_20_large!A1277,"")</f>
        <v/>
      </c>
      <c r="W1278">
        <f>IF(ISNUMBER(+VindIndeks_raw_20_large!B1277),+VindIndeks_raw_20_large!B1277,"")</f>
        <v/>
      </c>
      <c r="X1278">
        <f>IF(ISNUMBER(+VindIndeks_raw_20_large!C1277),+VindIndeks_raw_20_large!C1277,"")</f>
        <v/>
      </c>
      <c r="Y1278">
        <f>IF(ISNUMBER(+VindIndeks_raw_20_large!D1277),+VindIndeks_raw_20_large!D1277,"")</f>
        <v/>
      </c>
    </row>
    <row r="1279">
      <c r="I1279">
        <f>+M1279</f>
        <v/>
      </c>
      <c r="J1279">
        <f>+VindIndeks_raw_13!A1278</f>
        <v/>
      </c>
      <c r="K1279">
        <f>+VindIndeks_raw_13!B1278</f>
        <v/>
      </c>
      <c r="L1279">
        <f>+VindIndeks_raw_13!C1278</f>
        <v/>
      </c>
      <c r="M1279">
        <f>+VindIndeks_raw_13!D1278</f>
        <v/>
      </c>
      <c r="O1279" s="12">
        <f>+IF(ISNUMBER(ROUND(S1279,0)),ROUND(S1279,0),"")</f>
        <v/>
      </c>
      <c r="P1279">
        <f>IF(ISNUMBER(+VindIndeks_raw_20_small!A1278),+VindIndeks_raw_20_small!A1278,"")</f>
        <v/>
      </c>
      <c r="Q1279">
        <f>IF(ISNUMBER(+VindIndeks_raw_20_small!B1278),+VindIndeks_raw_20_small!B1278,"")</f>
        <v/>
      </c>
      <c r="R1279">
        <f>IF(ISNUMBER(+VindIndeks_raw_20_small!C1278),+VindIndeks_raw_20_small!C1278,"")</f>
        <v/>
      </c>
      <c r="S1279">
        <f>IF(ISNUMBER(+VindIndeks_raw_20_small!D1278),+VindIndeks_raw_20_small!D1278,"")</f>
        <v/>
      </c>
      <c r="U1279" s="12">
        <f>+IF(ISNUMBER(ROUND(Y1279,0)),ROUND(Y1279,0),"")</f>
        <v/>
      </c>
      <c r="V1279">
        <f>IF(ISNUMBER(+VindIndeks_raw_20_large!A1278),+VindIndeks_raw_20_large!A1278,"")</f>
        <v/>
      </c>
      <c r="W1279">
        <f>IF(ISNUMBER(+VindIndeks_raw_20_large!B1278),+VindIndeks_raw_20_large!B1278,"")</f>
        <v/>
      </c>
      <c r="X1279">
        <f>IF(ISNUMBER(+VindIndeks_raw_20_large!C1278),+VindIndeks_raw_20_large!C1278,"")</f>
        <v/>
      </c>
      <c r="Y1279">
        <f>IF(ISNUMBER(+VindIndeks_raw_20_large!D1278),+VindIndeks_raw_20_large!D1278,"")</f>
        <v/>
      </c>
    </row>
    <row r="1280">
      <c r="I1280">
        <f>+M1280</f>
        <v/>
      </c>
      <c r="J1280">
        <f>+VindIndeks_raw_13!A1279</f>
        <v/>
      </c>
      <c r="K1280">
        <f>+VindIndeks_raw_13!B1279</f>
        <v/>
      </c>
      <c r="L1280">
        <f>+VindIndeks_raw_13!C1279</f>
        <v/>
      </c>
      <c r="M1280">
        <f>+VindIndeks_raw_13!D1279</f>
        <v/>
      </c>
      <c r="O1280" s="12">
        <f>+IF(ISNUMBER(ROUND(S1280,0)),ROUND(S1280,0),"")</f>
        <v/>
      </c>
      <c r="P1280">
        <f>IF(ISNUMBER(+VindIndeks_raw_20_small!A1279),+VindIndeks_raw_20_small!A1279,"")</f>
        <v/>
      </c>
      <c r="Q1280">
        <f>IF(ISNUMBER(+VindIndeks_raw_20_small!B1279),+VindIndeks_raw_20_small!B1279,"")</f>
        <v/>
      </c>
      <c r="R1280">
        <f>IF(ISNUMBER(+VindIndeks_raw_20_small!C1279),+VindIndeks_raw_20_small!C1279,"")</f>
        <v/>
      </c>
      <c r="S1280">
        <f>IF(ISNUMBER(+VindIndeks_raw_20_small!D1279),+VindIndeks_raw_20_small!D1279,"")</f>
        <v/>
      </c>
      <c r="U1280" s="12">
        <f>+IF(ISNUMBER(ROUND(Y1280,0)),ROUND(Y1280,0),"")</f>
        <v/>
      </c>
      <c r="V1280">
        <f>IF(ISNUMBER(+VindIndeks_raw_20_large!A1279),+VindIndeks_raw_20_large!A1279,"")</f>
        <v/>
      </c>
      <c r="W1280">
        <f>IF(ISNUMBER(+VindIndeks_raw_20_large!B1279),+VindIndeks_raw_20_large!B1279,"")</f>
        <v/>
      </c>
      <c r="X1280">
        <f>IF(ISNUMBER(+VindIndeks_raw_20_large!C1279),+VindIndeks_raw_20_large!C1279,"")</f>
        <v/>
      </c>
      <c r="Y1280">
        <f>IF(ISNUMBER(+VindIndeks_raw_20_large!D1279),+VindIndeks_raw_20_large!D1279,"")</f>
        <v/>
      </c>
    </row>
    <row r="1281">
      <c r="I1281">
        <f>+M1281</f>
        <v/>
      </c>
      <c r="J1281">
        <f>+VindIndeks_raw_13!A1280</f>
        <v/>
      </c>
      <c r="K1281">
        <f>+VindIndeks_raw_13!B1280</f>
        <v/>
      </c>
      <c r="L1281">
        <f>+VindIndeks_raw_13!C1280</f>
        <v/>
      </c>
      <c r="M1281">
        <f>+VindIndeks_raw_13!D1280</f>
        <v/>
      </c>
      <c r="O1281" s="12">
        <f>+IF(ISNUMBER(ROUND(S1281,0)),ROUND(S1281,0),"")</f>
        <v/>
      </c>
      <c r="P1281">
        <f>IF(ISNUMBER(+VindIndeks_raw_20_small!A1280),+VindIndeks_raw_20_small!A1280,"")</f>
        <v/>
      </c>
      <c r="Q1281">
        <f>IF(ISNUMBER(+VindIndeks_raw_20_small!B1280),+VindIndeks_raw_20_small!B1280,"")</f>
        <v/>
      </c>
      <c r="R1281">
        <f>IF(ISNUMBER(+VindIndeks_raw_20_small!C1280),+VindIndeks_raw_20_small!C1280,"")</f>
        <v/>
      </c>
      <c r="S1281">
        <f>IF(ISNUMBER(+VindIndeks_raw_20_small!D1280),+VindIndeks_raw_20_small!D1280,"")</f>
        <v/>
      </c>
      <c r="U1281" s="12">
        <f>+IF(ISNUMBER(ROUND(Y1281,0)),ROUND(Y1281,0),"")</f>
        <v/>
      </c>
      <c r="V1281">
        <f>IF(ISNUMBER(+VindIndeks_raw_20_large!A1280),+VindIndeks_raw_20_large!A1280,"")</f>
        <v/>
      </c>
      <c r="W1281">
        <f>IF(ISNUMBER(+VindIndeks_raw_20_large!B1280),+VindIndeks_raw_20_large!B1280,"")</f>
        <v/>
      </c>
      <c r="X1281">
        <f>IF(ISNUMBER(+VindIndeks_raw_20_large!C1280),+VindIndeks_raw_20_large!C1280,"")</f>
        <v/>
      </c>
      <c r="Y1281">
        <f>IF(ISNUMBER(+VindIndeks_raw_20_large!D1280),+VindIndeks_raw_20_large!D1280,"")</f>
        <v/>
      </c>
    </row>
    <row r="1282">
      <c r="I1282">
        <f>+M1282</f>
        <v/>
      </c>
      <c r="J1282">
        <f>+VindIndeks_raw_13!A1281</f>
        <v/>
      </c>
      <c r="K1282">
        <f>+VindIndeks_raw_13!B1281</f>
        <v/>
      </c>
      <c r="L1282">
        <f>+VindIndeks_raw_13!C1281</f>
        <v/>
      </c>
      <c r="M1282">
        <f>+VindIndeks_raw_13!D1281</f>
        <v/>
      </c>
      <c r="O1282" s="12">
        <f>+IF(ISNUMBER(ROUND(S1282,0)),ROUND(S1282,0),"")</f>
        <v/>
      </c>
      <c r="P1282">
        <f>IF(ISNUMBER(+VindIndeks_raw_20_small!A1281),+VindIndeks_raw_20_small!A1281,"")</f>
        <v/>
      </c>
      <c r="Q1282">
        <f>IF(ISNUMBER(+VindIndeks_raw_20_small!B1281),+VindIndeks_raw_20_small!B1281,"")</f>
        <v/>
      </c>
      <c r="R1282">
        <f>IF(ISNUMBER(+VindIndeks_raw_20_small!C1281),+VindIndeks_raw_20_small!C1281,"")</f>
        <v/>
      </c>
      <c r="S1282">
        <f>IF(ISNUMBER(+VindIndeks_raw_20_small!D1281),+VindIndeks_raw_20_small!D1281,"")</f>
        <v/>
      </c>
      <c r="U1282" s="12">
        <f>+IF(ISNUMBER(ROUND(Y1282,0)),ROUND(Y1282,0),"")</f>
        <v/>
      </c>
      <c r="V1282">
        <f>IF(ISNUMBER(+VindIndeks_raw_20_large!A1281),+VindIndeks_raw_20_large!A1281,"")</f>
        <v/>
      </c>
      <c r="W1282">
        <f>IF(ISNUMBER(+VindIndeks_raw_20_large!B1281),+VindIndeks_raw_20_large!B1281,"")</f>
        <v/>
      </c>
      <c r="X1282">
        <f>IF(ISNUMBER(+VindIndeks_raw_20_large!C1281),+VindIndeks_raw_20_large!C1281,"")</f>
        <v/>
      </c>
      <c r="Y1282">
        <f>IF(ISNUMBER(+VindIndeks_raw_20_large!D1281),+VindIndeks_raw_20_large!D1281,"")</f>
        <v/>
      </c>
    </row>
    <row r="1283">
      <c r="I1283">
        <f>+M1283</f>
        <v/>
      </c>
      <c r="J1283">
        <f>+VindIndeks_raw_13!A1282</f>
        <v/>
      </c>
      <c r="K1283">
        <f>+VindIndeks_raw_13!B1282</f>
        <v/>
      </c>
      <c r="L1283">
        <f>+VindIndeks_raw_13!C1282</f>
        <v/>
      </c>
      <c r="M1283">
        <f>+VindIndeks_raw_13!D1282</f>
        <v/>
      </c>
      <c r="O1283" s="12">
        <f>+IF(ISNUMBER(ROUND(S1283,0)),ROUND(S1283,0),"")</f>
        <v/>
      </c>
      <c r="P1283">
        <f>IF(ISNUMBER(+VindIndeks_raw_20_small!A1282),+VindIndeks_raw_20_small!A1282,"")</f>
        <v/>
      </c>
      <c r="Q1283">
        <f>IF(ISNUMBER(+VindIndeks_raw_20_small!B1282),+VindIndeks_raw_20_small!B1282,"")</f>
        <v/>
      </c>
      <c r="R1283">
        <f>IF(ISNUMBER(+VindIndeks_raw_20_small!C1282),+VindIndeks_raw_20_small!C1282,"")</f>
        <v/>
      </c>
      <c r="S1283">
        <f>IF(ISNUMBER(+VindIndeks_raw_20_small!D1282),+VindIndeks_raw_20_small!D1282,"")</f>
        <v/>
      </c>
      <c r="U1283" s="12">
        <f>+IF(ISNUMBER(ROUND(Y1283,0)),ROUND(Y1283,0),"")</f>
        <v/>
      </c>
      <c r="V1283">
        <f>IF(ISNUMBER(+VindIndeks_raw_20_large!A1282),+VindIndeks_raw_20_large!A1282,"")</f>
        <v/>
      </c>
      <c r="W1283">
        <f>IF(ISNUMBER(+VindIndeks_raw_20_large!B1282),+VindIndeks_raw_20_large!B1282,"")</f>
        <v/>
      </c>
      <c r="X1283">
        <f>IF(ISNUMBER(+VindIndeks_raw_20_large!C1282),+VindIndeks_raw_20_large!C1282,"")</f>
        <v/>
      </c>
      <c r="Y1283">
        <f>IF(ISNUMBER(+VindIndeks_raw_20_large!D1282),+VindIndeks_raw_20_large!D1282,"")</f>
        <v/>
      </c>
    </row>
    <row r="1284">
      <c r="I1284">
        <f>+M1284</f>
        <v/>
      </c>
      <c r="J1284">
        <f>+VindIndeks_raw_13!A1283</f>
        <v/>
      </c>
      <c r="K1284">
        <f>+VindIndeks_raw_13!B1283</f>
        <v/>
      </c>
      <c r="L1284">
        <f>+VindIndeks_raw_13!C1283</f>
        <v/>
      </c>
      <c r="M1284">
        <f>+VindIndeks_raw_13!D1283</f>
        <v/>
      </c>
      <c r="O1284" s="12">
        <f>+IF(ISNUMBER(ROUND(S1284,0)),ROUND(S1284,0),"")</f>
        <v/>
      </c>
      <c r="P1284">
        <f>IF(ISNUMBER(+VindIndeks_raw_20_small!A1283),+VindIndeks_raw_20_small!A1283,"")</f>
        <v/>
      </c>
      <c r="Q1284">
        <f>IF(ISNUMBER(+VindIndeks_raw_20_small!B1283),+VindIndeks_raw_20_small!B1283,"")</f>
        <v/>
      </c>
      <c r="R1284">
        <f>IF(ISNUMBER(+VindIndeks_raw_20_small!C1283),+VindIndeks_raw_20_small!C1283,"")</f>
        <v/>
      </c>
      <c r="S1284">
        <f>IF(ISNUMBER(+VindIndeks_raw_20_small!D1283),+VindIndeks_raw_20_small!D1283,"")</f>
        <v/>
      </c>
      <c r="U1284" s="12">
        <f>+IF(ISNUMBER(ROUND(Y1284,0)),ROUND(Y1284,0),"")</f>
        <v/>
      </c>
      <c r="V1284">
        <f>IF(ISNUMBER(+VindIndeks_raw_20_large!A1283),+VindIndeks_raw_20_large!A1283,"")</f>
        <v/>
      </c>
      <c r="W1284">
        <f>IF(ISNUMBER(+VindIndeks_raw_20_large!B1283),+VindIndeks_raw_20_large!B1283,"")</f>
        <v/>
      </c>
      <c r="X1284">
        <f>IF(ISNUMBER(+VindIndeks_raw_20_large!C1283),+VindIndeks_raw_20_large!C1283,"")</f>
        <v/>
      </c>
      <c r="Y1284">
        <f>IF(ISNUMBER(+VindIndeks_raw_20_large!D1283),+VindIndeks_raw_20_large!D1283,"")</f>
        <v/>
      </c>
    </row>
    <row r="1285">
      <c r="I1285">
        <f>+M1285</f>
        <v/>
      </c>
      <c r="J1285">
        <f>+VindIndeks_raw_13!A1284</f>
        <v/>
      </c>
      <c r="K1285">
        <f>+VindIndeks_raw_13!B1284</f>
        <v/>
      </c>
      <c r="L1285">
        <f>+VindIndeks_raw_13!C1284</f>
        <v/>
      </c>
      <c r="M1285">
        <f>+VindIndeks_raw_13!D1284</f>
        <v/>
      </c>
      <c r="O1285" s="12">
        <f>+IF(ISNUMBER(ROUND(S1285,0)),ROUND(S1285,0),"")</f>
        <v/>
      </c>
      <c r="P1285">
        <f>IF(ISNUMBER(+VindIndeks_raw_20_small!A1284),+VindIndeks_raw_20_small!A1284,"")</f>
        <v/>
      </c>
      <c r="Q1285">
        <f>IF(ISNUMBER(+VindIndeks_raw_20_small!B1284),+VindIndeks_raw_20_small!B1284,"")</f>
        <v/>
      </c>
      <c r="R1285">
        <f>IF(ISNUMBER(+VindIndeks_raw_20_small!C1284),+VindIndeks_raw_20_small!C1284,"")</f>
        <v/>
      </c>
      <c r="S1285">
        <f>IF(ISNUMBER(+VindIndeks_raw_20_small!D1284),+VindIndeks_raw_20_small!D1284,"")</f>
        <v/>
      </c>
      <c r="U1285" s="12">
        <f>+IF(ISNUMBER(ROUND(Y1285,0)),ROUND(Y1285,0),"")</f>
        <v/>
      </c>
      <c r="V1285">
        <f>IF(ISNUMBER(+VindIndeks_raw_20_large!A1284),+VindIndeks_raw_20_large!A1284,"")</f>
        <v/>
      </c>
      <c r="W1285">
        <f>IF(ISNUMBER(+VindIndeks_raw_20_large!B1284),+VindIndeks_raw_20_large!B1284,"")</f>
        <v/>
      </c>
      <c r="X1285">
        <f>IF(ISNUMBER(+VindIndeks_raw_20_large!C1284),+VindIndeks_raw_20_large!C1284,"")</f>
        <v/>
      </c>
      <c r="Y1285">
        <f>IF(ISNUMBER(+VindIndeks_raw_20_large!D1284),+VindIndeks_raw_20_large!D1284,"")</f>
        <v/>
      </c>
    </row>
    <row r="1286">
      <c r="I1286">
        <f>+M1286</f>
        <v/>
      </c>
      <c r="J1286">
        <f>+VindIndeks_raw_13!A1285</f>
        <v/>
      </c>
      <c r="K1286">
        <f>+VindIndeks_raw_13!B1285</f>
        <v/>
      </c>
      <c r="L1286">
        <f>+VindIndeks_raw_13!C1285</f>
        <v/>
      </c>
      <c r="M1286">
        <f>+VindIndeks_raw_13!D1285</f>
        <v/>
      </c>
      <c r="O1286" s="12">
        <f>+IF(ISNUMBER(ROUND(S1286,0)),ROUND(S1286,0),"")</f>
        <v/>
      </c>
      <c r="P1286">
        <f>IF(ISNUMBER(+VindIndeks_raw_20_small!A1285),+VindIndeks_raw_20_small!A1285,"")</f>
        <v/>
      </c>
      <c r="Q1286">
        <f>IF(ISNUMBER(+VindIndeks_raw_20_small!B1285),+VindIndeks_raw_20_small!B1285,"")</f>
        <v/>
      </c>
      <c r="R1286">
        <f>IF(ISNUMBER(+VindIndeks_raw_20_small!C1285),+VindIndeks_raw_20_small!C1285,"")</f>
        <v/>
      </c>
      <c r="S1286">
        <f>IF(ISNUMBER(+VindIndeks_raw_20_small!D1285),+VindIndeks_raw_20_small!D1285,"")</f>
        <v/>
      </c>
      <c r="U1286" s="12">
        <f>+IF(ISNUMBER(ROUND(Y1286,0)),ROUND(Y1286,0),"")</f>
        <v/>
      </c>
      <c r="V1286">
        <f>IF(ISNUMBER(+VindIndeks_raw_20_large!A1285),+VindIndeks_raw_20_large!A1285,"")</f>
        <v/>
      </c>
      <c r="W1286">
        <f>IF(ISNUMBER(+VindIndeks_raw_20_large!B1285),+VindIndeks_raw_20_large!B1285,"")</f>
        <v/>
      </c>
      <c r="X1286">
        <f>IF(ISNUMBER(+VindIndeks_raw_20_large!C1285),+VindIndeks_raw_20_large!C1285,"")</f>
        <v/>
      </c>
      <c r="Y1286">
        <f>IF(ISNUMBER(+VindIndeks_raw_20_large!D1285),+VindIndeks_raw_20_large!D1285,"")</f>
        <v/>
      </c>
    </row>
    <row r="1287">
      <c r="I1287">
        <f>+M1287</f>
        <v/>
      </c>
      <c r="J1287">
        <f>+VindIndeks_raw_13!A1286</f>
        <v/>
      </c>
      <c r="K1287">
        <f>+VindIndeks_raw_13!B1286</f>
        <v/>
      </c>
      <c r="L1287">
        <f>+VindIndeks_raw_13!C1286</f>
        <v/>
      </c>
      <c r="M1287">
        <f>+VindIndeks_raw_13!D1286</f>
        <v/>
      </c>
      <c r="O1287" s="12">
        <f>+IF(ISNUMBER(ROUND(S1287,0)),ROUND(S1287,0),"")</f>
        <v/>
      </c>
      <c r="P1287">
        <f>IF(ISNUMBER(+VindIndeks_raw_20_small!A1286),+VindIndeks_raw_20_small!A1286,"")</f>
        <v/>
      </c>
      <c r="Q1287">
        <f>IF(ISNUMBER(+VindIndeks_raw_20_small!B1286),+VindIndeks_raw_20_small!B1286,"")</f>
        <v/>
      </c>
      <c r="R1287">
        <f>IF(ISNUMBER(+VindIndeks_raw_20_small!C1286),+VindIndeks_raw_20_small!C1286,"")</f>
        <v/>
      </c>
      <c r="S1287">
        <f>IF(ISNUMBER(+VindIndeks_raw_20_small!D1286),+VindIndeks_raw_20_small!D1286,"")</f>
        <v/>
      </c>
      <c r="U1287" s="12">
        <f>+IF(ISNUMBER(ROUND(Y1287,0)),ROUND(Y1287,0),"")</f>
        <v/>
      </c>
      <c r="V1287">
        <f>IF(ISNUMBER(+VindIndeks_raw_20_large!A1286),+VindIndeks_raw_20_large!A1286,"")</f>
        <v/>
      </c>
      <c r="W1287">
        <f>IF(ISNUMBER(+VindIndeks_raw_20_large!B1286),+VindIndeks_raw_20_large!B1286,"")</f>
        <v/>
      </c>
      <c r="X1287">
        <f>IF(ISNUMBER(+VindIndeks_raw_20_large!C1286),+VindIndeks_raw_20_large!C1286,"")</f>
        <v/>
      </c>
      <c r="Y1287">
        <f>IF(ISNUMBER(+VindIndeks_raw_20_large!D1286),+VindIndeks_raw_20_large!D1286,"")</f>
        <v/>
      </c>
    </row>
    <row r="1288">
      <c r="I1288">
        <f>+M1288</f>
        <v/>
      </c>
      <c r="J1288">
        <f>+VindIndeks_raw_13!A1287</f>
        <v/>
      </c>
      <c r="K1288">
        <f>+VindIndeks_raw_13!B1287</f>
        <v/>
      </c>
      <c r="L1288">
        <f>+VindIndeks_raw_13!C1287</f>
        <v/>
      </c>
      <c r="M1288">
        <f>+VindIndeks_raw_13!D1287</f>
        <v/>
      </c>
      <c r="O1288" s="12">
        <f>+IF(ISNUMBER(ROUND(S1288,0)),ROUND(S1288,0),"")</f>
        <v/>
      </c>
      <c r="P1288">
        <f>IF(ISNUMBER(+VindIndeks_raw_20_small!A1287),+VindIndeks_raw_20_small!A1287,"")</f>
        <v/>
      </c>
      <c r="Q1288">
        <f>IF(ISNUMBER(+VindIndeks_raw_20_small!B1287),+VindIndeks_raw_20_small!B1287,"")</f>
        <v/>
      </c>
      <c r="R1288">
        <f>IF(ISNUMBER(+VindIndeks_raw_20_small!C1287),+VindIndeks_raw_20_small!C1287,"")</f>
        <v/>
      </c>
      <c r="S1288">
        <f>IF(ISNUMBER(+VindIndeks_raw_20_small!D1287),+VindIndeks_raw_20_small!D1287,"")</f>
        <v/>
      </c>
      <c r="U1288" s="12">
        <f>+IF(ISNUMBER(ROUND(Y1288,0)),ROUND(Y1288,0),"")</f>
        <v/>
      </c>
      <c r="V1288">
        <f>IF(ISNUMBER(+VindIndeks_raw_20_large!A1287),+VindIndeks_raw_20_large!A1287,"")</f>
        <v/>
      </c>
      <c r="W1288">
        <f>IF(ISNUMBER(+VindIndeks_raw_20_large!B1287),+VindIndeks_raw_20_large!B1287,"")</f>
        <v/>
      </c>
      <c r="X1288">
        <f>IF(ISNUMBER(+VindIndeks_raw_20_large!C1287),+VindIndeks_raw_20_large!C1287,"")</f>
        <v/>
      </c>
      <c r="Y1288">
        <f>IF(ISNUMBER(+VindIndeks_raw_20_large!D1287),+VindIndeks_raw_20_large!D1287,"")</f>
        <v/>
      </c>
    </row>
    <row r="1289">
      <c r="I1289">
        <f>+M1289</f>
        <v/>
      </c>
      <c r="J1289">
        <f>+VindIndeks_raw_13!A1288</f>
        <v/>
      </c>
      <c r="K1289">
        <f>+VindIndeks_raw_13!B1288</f>
        <v/>
      </c>
      <c r="L1289">
        <f>+VindIndeks_raw_13!C1288</f>
        <v/>
      </c>
      <c r="M1289">
        <f>+VindIndeks_raw_13!D1288</f>
        <v/>
      </c>
      <c r="O1289" s="12">
        <f>+IF(ISNUMBER(ROUND(S1289,0)),ROUND(S1289,0),"")</f>
        <v/>
      </c>
      <c r="P1289">
        <f>IF(ISNUMBER(+VindIndeks_raw_20_small!A1288),+VindIndeks_raw_20_small!A1288,"")</f>
        <v/>
      </c>
      <c r="Q1289">
        <f>IF(ISNUMBER(+VindIndeks_raw_20_small!B1288),+VindIndeks_raw_20_small!B1288,"")</f>
        <v/>
      </c>
      <c r="R1289">
        <f>IF(ISNUMBER(+VindIndeks_raw_20_small!C1288),+VindIndeks_raw_20_small!C1288,"")</f>
        <v/>
      </c>
      <c r="S1289">
        <f>IF(ISNUMBER(+VindIndeks_raw_20_small!D1288),+VindIndeks_raw_20_small!D1288,"")</f>
        <v/>
      </c>
      <c r="U1289" s="12">
        <f>+IF(ISNUMBER(ROUND(Y1289,0)),ROUND(Y1289,0),"")</f>
        <v/>
      </c>
      <c r="V1289">
        <f>IF(ISNUMBER(+VindIndeks_raw_20_large!A1288),+VindIndeks_raw_20_large!A1288,"")</f>
        <v/>
      </c>
      <c r="W1289">
        <f>IF(ISNUMBER(+VindIndeks_raw_20_large!B1288),+VindIndeks_raw_20_large!B1288,"")</f>
        <v/>
      </c>
      <c r="X1289">
        <f>IF(ISNUMBER(+VindIndeks_raw_20_large!C1288),+VindIndeks_raw_20_large!C1288,"")</f>
        <v/>
      </c>
      <c r="Y1289">
        <f>IF(ISNUMBER(+VindIndeks_raw_20_large!D1288),+VindIndeks_raw_20_large!D1288,"")</f>
        <v/>
      </c>
    </row>
    <row r="1290">
      <c r="I1290">
        <f>+M1290</f>
        <v/>
      </c>
      <c r="J1290">
        <f>+VindIndeks_raw_13!A1289</f>
        <v/>
      </c>
      <c r="K1290">
        <f>+VindIndeks_raw_13!B1289</f>
        <v/>
      </c>
      <c r="L1290">
        <f>+VindIndeks_raw_13!C1289</f>
        <v/>
      </c>
      <c r="M1290">
        <f>+VindIndeks_raw_13!D1289</f>
        <v/>
      </c>
      <c r="O1290" s="12">
        <f>+IF(ISNUMBER(ROUND(S1290,0)),ROUND(S1290,0),"")</f>
        <v/>
      </c>
      <c r="P1290">
        <f>IF(ISNUMBER(+VindIndeks_raw_20_small!A1289),+VindIndeks_raw_20_small!A1289,"")</f>
        <v/>
      </c>
      <c r="Q1290">
        <f>IF(ISNUMBER(+VindIndeks_raw_20_small!B1289),+VindIndeks_raw_20_small!B1289,"")</f>
        <v/>
      </c>
      <c r="R1290">
        <f>IF(ISNUMBER(+VindIndeks_raw_20_small!C1289),+VindIndeks_raw_20_small!C1289,"")</f>
        <v/>
      </c>
      <c r="S1290">
        <f>IF(ISNUMBER(+VindIndeks_raw_20_small!D1289),+VindIndeks_raw_20_small!D1289,"")</f>
        <v/>
      </c>
      <c r="U1290" s="12">
        <f>+IF(ISNUMBER(ROUND(Y1290,0)),ROUND(Y1290,0),"")</f>
        <v/>
      </c>
      <c r="V1290">
        <f>IF(ISNUMBER(+VindIndeks_raw_20_large!A1289),+VindIndeks_raw_20_large!A1289,"")</f>
        <v/>
      </c>
      <c r="W1290">
        <f>IF(ISNUMBER(+VindIndeks_raw_20_large!B1289),+VindIndeks_raw_20_large!B1289,"")</f>
        <v/>
      </c>
      <c r="X1290">
        <f>IF(ISNUMBER(+VindIndeks_raw_20_large!C1289),+VindIndeks_raw_20_large!C1289,"")</f>
        <v/>
      </c>
      <c r="Y1290">
        <f>IF(ISNUMBER(+VindIndeks_raw_20_large!D1289),+VindIndeks_raw_20_large!D1289,"")</f>
        <v/>
      </c>
    </row>
    <row r="1291">
      <c r="I1291">
        <f>+M1291</f>
        <v/>
      </c>
      <c r="J1291">
        <f>+VindIndeks_raw_13!A1290</f>
        <v/>
      </c>
      <c r="K1291">
        <f>+VindIndeks_raw_13!B1290</f>
        <v/>
      </c>
      <c r="L1291">
        <f>+VindIndeks_raw_13!C1290</f>
        <v/>
      </c>
      <c r="M1291">
        <f>+VindIndeks_raw_13!D1290</f>
        <v/>
      </c>
      <c r="O1291" s="12">
        <f>+IF(ISNUMBER(ROUND(S1291,0)),ROUND(S1291,0),"")</f>
        <v/>
      </c>
      <c r="P1291">
        <f>IF(ISNUMBER(+VindIndeks_raw_20_small!A1290),+VindIndeks_raw_20_small!A1290,"")</f>
        <v/>
      </c>
      <c r="Q1291">
        <f>IF(ISNUMBER(+VindIndeks_raw_20_small!B1290),+VindIndeks_raw_20_small!B1290,"")</f>
        <v/>
      </c>
      <c r="R1291">
        <f>IF(ISNUMBER(+VindIndeks_raw_20_small!C1290),+VindIndeks_raw_20_small!C1290,"")</f>
        <v/>
      </c>
      <c r="S1291">
        <f>IF(ISNUMBER(+VindIndeks_raw_20_small!D1290),+VindIndeks_raw_20_small!D1290,"")</f>
        <v/>
      </c>
      <c r="U1291" s="12">
        <f>+IF(ISNUMBER(ROUND(Y1291,0)),ROUND(Y1291,0),"")</f>
        <v/>
      </c>
      <c r="V1291">
        <f>IF(ISNUMBER(+VindIndeks_raw_20_large!A1290),+VindIndeks_raw_20_large!A1290,"")</f>
        <v/>
      </c>
      <c r="W1291">
        <f>IF(ISNUMBER(+VindIndeks_raw_20_large!B1290),+VindIndeks_raw_20_large!B1290,"")</f>
        <v/>
      </c>
      <c r="X1291">
        <f>IF(ISNUMBER(+VindIndeks_raw_20_large!C1290),+VindIndeks_raw_20_large!C1290,"")</f>
        <v/>
      </c>
      <c r="Y1291">
        <f>IF(ISNUMBER(+VindIndeks_raw_20_large!D1290),+VindIndeks_raw_20_large!D1290,"")</f>
        <v/>
      </c>
    </row>
    <row r="1292">
      <c r="I1292">
        <f>+M1292</f>
        <v/>
      </c>
      <c r="J1292">
        <f>+VindIndeks_raw_13!A1291</f>
        <v/>
      </c>
      <c r="K1292">
        <f>+VindIndeks_raw_13!B1291</f>
        <v/>
      </c>
      <c r="L1292">
        <f>+VindIndeks_raw_13!C1291</f>
        <v/>
      </c>
      <c r="M1292">
        <f>+VindIndeks_raw_13!D1291</f>
        <v/>
      </c>
      <c r="O1292" s="12">
        <f>+IF(ISNUMBER(ROUND(S1292,0)),ROUND(S1292,0),"")</f>
        <v/>
      </c>
      <c r="P1292">
        <f>IF(ISNUMBER(+VindIndeks_raw_20_small!A1291),+VindIndeks_raw_20_small!A1291,"")</f>
        <v/>
      </c>
      <c r="Q1292">
        <f>IF(ISNUMBER(+VindIndeks_raw_20_small!B1291),+VindIndeks_raw_20_small!B1291,"")</f>
        <v/>
      </c>
      <c r="R1292">
        <f>IF(ISNUMBER(+VindIndeks_raw_20_small!C1291),+VindIndeks_raw_20_small!C1291,"")</f>
        <v/>
      </c>
      <c r="S1292">
        <f>IF(ISNUMBER(+VindIndeks_raw_20_small!D1291),+VindIndeks_raw_20_small!D1291,"")</f>
        <v/>
      </c>
      <c r="U1292" s="12">
        <f>+IF(ISNUMBER(ROUND(Y1292,0)),ROUND(Y1292,0),"")</f>
        <v/>
      </c>
      <c r="V1292">
        <f>IF(ISNUMBER(+VindIndeks_raw_20_large!A1291),+VindIndeks_raw_20_large!A1291,"")</f>
        <v/>
      </c>
      <c r="W1292">
        <f>IF(ISNUMBER(+VindIndeks_raw_20_large!B1291),+VindIndeks_raw_20_large!B1291,"")</f>
        <v/>
      </c>
      <c r="X1292">
        <f>IF(ISNUMBER(+VindIndeks_raw_20_large!C1291),+VindIndeks_raw_20_large!C1291,"")</f>
        <v/>
      </c>
      <c r="Y1292">
        <f>IF(ISNUMBER(+VindIndeks_raw_20_large!D1291),+VindIndeks_raw_20_large!D1291,"")</f>
        <v/>
      </c>
    </row>
    <row r="1293">
      <c r="I1293">
        <f>+M1293</f>
        <v/>
      </c>
      <c r="J1293">
        <f>+VindIndeks_raw_13!A1292</f>
        <v/>
      </c>
      <c r="K1293">
        <f>+VindIndeks_raw_13!B1292</f>
        <v/>
      </c>
      <c r="L1293">
        <f>+VindIndeks_raw_13!C1292</f>
        <v/>
      </c>
      <c r="M1293">
        <f>+VindIndeks_raw_13!D1292</f>
        <v/>
      </c>
      <c r="O1293" s="12">
        <f>+IF(ISNUMBER(ROUND(S1293,0)),ROUND(S1293,0),"")</f>
        <v/>
      </c>
      <c r="P1293">
        <f>IF(ISNUMBER(+VindIndeks_raw_20_small!A1292),+VindIndeks_raw_20_small!A1292,"")</f>
        <v/>
      </c>
      <c r="Q1293">
        <f>IF(ISNUMBER(+VindIndeks_raw_20_small!B1292),+VindIndeks_raw_20_small!B1292,"")</f>
        <v/>
      </c>
      <c r="R1293">
        <f>IF(ISNUMBER(+VindIndeks_raw_20_small!C1292),+VindIndeks_raw_20_small!C1292,"")</f>
        <v/>
      </c>
      <c r="S1293">
        <f>IF(ISNUMBER(+VindIndeks_raw_20_small!D1292),+VindIndeks_raw_20_small!D1292,"")</f>
        <v/>
      </c>
      <c r="U1293" s="12">
        <f>+IF(ISNUMBER(ROUND(Y1293,0)),ROUND(Y1293,0),"")</f>
        <v/>
      </c>
      <c r="V1293">
        <f>IF(ISNUMBER(+VindIndeks_raw_20_large!A1292),+VindIndeks_raw_20_large!A1292,"")</f>
        <v/>
      </c>
      <c r="W1293">
        <f>IF(ISNUMBER(+VindIndeks_raw_20_large!B1292),+VindIndeks_raw_20_large!B1292,"")</f>
        <v/>
      </c>
      <c r="X1293">
        <f>IF(ISNUMBER(+VindIndeks_raw_20_large!C1292),+VindIndeks_raw_20_large!C1292,"")</f>
        <v/>
      </c>
      <c r="Y1293">
        <f>IF(ISNUMBER(+VindIndeks_raw_20_large!D1292),+VindIndeks_raw_20_large!D1292,"")</f>
        <v/>
      </c>
    </row>
    <row r="1294">
      <c r="I1294">
        <f>+M1294</f>
        <v/>
      </c>
      <c r="J1294">
        <f>+VindIndeks_raw_13!A1293</f>
        <v/>
      </c>
      <c r="K1294">
        <f>+VindIndeks_raw_13!B1293</f>
        <v/>
      </c>
      <c r="L1294">
        <f>+VindIndeks_raw_13!C1293</f>
        <v/>
      </c>
      <c r="M1294">
        <f>+VindIndeks_raw_13!D1293</f>
        <v/>
      </c>
      <c r="O1294" s="12">
        <f>+IF(ISNUMBER(ROUND(S1294,0)),ROUND(S1294,0),"")</f>
        <v/>
      </c>
      <c r="P1294">
        <f>IF(ISNUMBER(+VindIndeks_raw_20_small!A1293),+VindIndeks_raw_20_small!A1293,"")</f>
        <v/>
      </c>
      <c r="Q1294">
        <f>IF(ISNUMBER(+VindIndeks_raw_20_small!B1293),+VindIndeks_raw_20_small!B1293,"")</f>
        <v/>
      </c>
      <c r="R1294">
        <f>IF(ISNUMBER(+VindIndeks_raw_20_small!C1293),+VindIndeks_raw_20_small!C1293,"")</f>
        <v/>
      </c>
      <c r="S1294">
        <f>IF(ISNUMBER(+VindIndeks_raw_20_small!D1293),+VindIndeks_raw_20_small!D1293,"")</f>
        <v/>
      </c>
      <c r="U1294" s="12">
        <f>+IF(ISNUMBER(ROUND(Y1294,0)),ROUND(Y1294,0),"")</f>
        <v/>
      </c>
      <c r="V1294">
        <f>IF(ISNUMBER(+VindIndeks_raw_20_large!A1293),+VindIndeks_raw_20_large!A1293,"")</f>
        <v/>
      </c>
      <c r="W1294">
        <f>IF(ISNUMBER(+VindIndeks_raw_20_large!B1293),+VindIndeks_raw_20_large!B1293,"")</f>
        <v/>
      </c>
      <c r="X1294">
        <f>IF(ISNUMBER(+VindIndeks_raw_20_large!C1293),+VindIndeks_raw_20_large!C1293,"")</f>
        <v/>
      </c>
      <c r="Y1294">
        <f>IF(ISNUMBER(+VindIndeks_raw_20_large!D1293),+VindIndeks_raw_20_large!D1293,"")</f>
        <v/>
      </c>
    </row>
    <row r="1295">
      <c r="I1295">
        <f>+M1295</f>
        <v/>
      </c>
      <c r="J1295">
        <f>+VindIndeks_raw_13!A1294</f>
        <v/>
      </c>
      <c r="K1295">
        <f>+VindIndeks_raw_13!B1294</f>
        <v/>
      </c>
      <c r="L1295">
        <f>+VindIndeks_raw_13!C1294</f>
        <v/>
      </c>
      <c r="M1295">
        <f>+VindIndeks_raw_13!D1294</f>
        <v/>
      </c>
      <c r="O1295" s="12">
        <f>+IF(ISNUMBER(ROUND(S1295,0)),ROUND(S1295,0),"")</f>
        <v/>
      </c>
      <c r="P1295">
        <f>IF(ISNUMBER(+VindIndeks_raw_20_small!A1294),+VindIndeks_raw_20_small!A1294,"")</f>
        <v/>
      </c>
      <c r="Q1295">
        <f>IF(ISNUMBER(+VindIndeks_raw_20_small!B1294),+VindIndeks_raw_20_small!B1294,"")</f>
        <v/>
      </c>
      <c r="R1295">
        <f>IF(ISNUMBER(+VindIndeks_raw_20_small!C1294),+VindIndeks_raw_20_small!C1294,"")</f>
        <v/>
      </c>
      <c r="S1295">
        <f>IF(ISNUMBER(+VindIndeks_raw_20_small!D1294),+VindIndeks_raw_20_small!D1294,"")</f>
        <v/>
      </c>
      <c r="U1295" s="12">
        <f>+IF(ISNUMBER(ROUND(Y1295,0)),ROUND(Y1295,0),"")</f>
        <v/>
      </c>
      <c r="V1295">
        <f>IF(ISNUMBER(+VindIndeks_raw_20_large!A1294),+VindIndeks_raw_20_large!A1294,"")</f>
        <v/>
      </c>
      <c r="W1295">
        <f>IF(ISNUMBER(+VindIndeks_raw_20_large!B1294),+VindIndeks_raw_20_large!B1294,"")</f>
        <v/>
      </c>
      <c r="X1295">
        <f>IF(ISNUMBER(+VindIndeks_raw_20_large!C1294),+VindIndeks_raw_20_large!C1294,"")</f>
        <v/>
      </c>
      <c r="Y1295">
        <f>IF(ISNUMBER(+VindIndeks_raw_20_large!D1294),+VindIndeks_raw_20_large!D1294,"")</f>
        <v/>
      </c>
    </row>
    <row r="1296">
      <c r="I1296">
        <f>+M1296</f>
        <v/>
      </c>
      <c r="J1296">
        <f>+VindIndeks_raw_13!A1295</f>
        <v/>
      </c>
      <c r="K1296">
        <f>+VindIndeks_raw_13!B1295</f>
        <v/>
      </c>
      <c r="L1296">
        <f>+VindIndeks_raw_13!C1295</f>
        <v/>
      </c>
      <c r="M1296">
        <f>+VindIndeks_raw_13!D1295</f>
        <v/>
      </c>
      <c r="O1296" s="12">
        <f>+IF(ISNUMBER(ROUND(S1296,0)),ROUND(S1296,0),"")</f>
        <v/>
      </c>
      <c r="P1296">
        <f>IF(ISNUMBER(+VindIndeks_raw_20_small!A1295),+VindIndeks_raw_20_small!A1295,"")</f>
        <v/>
      </c>
      <c r="Q1296">
        <f>IF(ISNUMBER(+VindIndeks_raw_20_small!B1295),+VindIndeks_raw_20_small!B1295,"")</f>
        <v/>
      </c>
      <c r="R1296">
        <f>IF(ISNUMBER(+VindIndeks_raw_20_small!C1295),+VindIndeks_raw_20_small!C1295,"")</f>
        <v/>
      </c>
      <c r="S1296">
        <f>IF(ISNUMBER(+VindIndeks_raw_20_small!D1295),+VindIndeks_raw_20_small!D1295,"")</f>
        <v/>
      </c>
      <c r="U1296" s="12">
        <f>+IF(ISNUMBER(ROUND(Y1296,0)),ROUND(Y1296,0),"")</f>
        <v/>
      </c>
      <c r="V1296">
        <f>IF(ISNUMBER(+VindIndeks_raw_20_large!A1295),+VindIndeks_raw_20_large!A1295,"")</f>
        <v/>
      </c>
      <c r="W1296">
        <f>IF(ISNUMBER(+VindIndeks_raw_20_large!B1295),+VindIndeks_raw_20_large!B1295,"")</f>
        <v/>
      </c>
      <c r="X1296">
        <f>IF(ISNUMBER(+VindIndeks_raw_20_large!C1295),+VindIndeks_raw_20_large!C1295,"")</f>
        <v/>
      </c>
      <c r="Y1296">
        <f>IF(ISNUMBER(+VindIndeks_raw_20_large!D1295),+VindIndeks_raw_20_large!D1295,"")</f>
        <v/>
      </c>
    </row>
    <row r="1297">
      <c r="I1297">
        <f>+M1297</f>
        <v/>
      </c>
      <c r="J1297">
        <f>+VindIndeks_raw_13!A1296</f>
        <v/>
      </c>
      <c r="K1297">
        <f>+VindIndeks_raw_13!B1296</f>
        <v/>
      </c>
      <c r="L1297">
        <f>+VindIndeks_raw_13!C1296</f>
        <v/>
      </c>
      <c r="M1297">
        <f>+VindIndeks_raw_13!D1296</f>
        <v/>
      </c>
      <c r="O1297" s="12">
        <f>+IF(ISNUMBER(ROUND(S1297,0)),ROUND(S1297,0),"")</f>
        <v/>
      </c>
      <c r="P1297">
        <f>IF(ISNUMBER(+VindIndeks_raw_20_small!A1296),+VindIndeks_raw_20_small!A1296,"")</f>
        <v/>
      </c>
      <c r="Q1297">
        <f>IF(ISNUMBER(+VindIndeks_raw_20_small!B1296),+VindIndeks_raw_20_small!B1296,"")</f>
        <v/>
      </c>
      <c r="R1297">
        <f>IF(ISNUMBER(+VindIndeks_raw_20_small!C1296),+VindIndeks_raw_20_small!C1296,"")</f>
        <v/>
      </c>
      <c r="S1297">
        <f>IF(ISNUMBER(+VindIndeks_raw_20_small!D1296),+VindIndeks_raw_20_small!D1296,"")</f>
        <v/>
      </c>
      <c r="U1297" s="12">
        <f>+IF(ISNUMBER(ROUND(Y1297,0)),ROUND(Y1297,0),"")</f>
        <v/>
      </c>
      <c r="V1297">
        <f>IF(ISNUMBER(+VindIndeks_raw_20_large!A1296),+VindIndeks_raw_20_large!A1296,"")</f>
        <v/>
      </c>
      <c r="W1297">
        <f>IF(ISNUMBER(+VindIndeks_raw_20_large!B1296),+VindIndeks_raw_20_large!B1296,"")</f>
        <v/>
      </c>
      <c r="X1297">
        <f>IF(ISNUMBER(+VindIndeks_raw_20_large!C1296),+VindIndeks_raw_20_large!C1296,"")</f>
        <v/>
      </c>
      <c r="Y1297">
        <f>IF(ISNUMBER(+VindIndeks_raw_20_large!D1296),+VindIndeks_raw_20_large!D1296,"")</f>
        <v/>
      </c>
    </row>
    <row r="1298">
      <c r="I1298">
        <f>+M1298</f>
        <v/>
      </c>
      <c r="J1298">
        <f>+VindIndeks_raw_13!A1297</f>
        <v/>
      </c>
      <c r="K1298">
        <f>+VindIndeks_raw_13!B1297</f>
        <v/>
      </c>
      <c r="L1298">
        <f>+VindIndeks_raw_13!C1297</f>
        <v/>
      </c>
      <c r="M1298">
        <f>+VindIndeks_raw_13!D1297</f>
        <v/>
      </c>
      <c r="O1298" s="12">
        <f>+IF(ISNUMBER(ROUND(S1298,0)),ROUND(S1298,0),"")</f>
        <v/>
      </c>
      <c r="P1298">
        <f>IF(ISNUMBER(+VindIndeks_raw_20_small!A1297),+VindIndeks_raw_20_small!A1297,"")</f>
        <v/>
      </c>
      <c r="Q1298">
        <f>IF(ISNUMBER(+VindIndeks_raw_20_small!B1297),+VindIndeks_raw_20_small!B1297,"")</f>
        <v/>
      </c>
      <c r="R1298">
        <f>IF(ISNUMBER(+VindIndeks_raw_20_small!C1297),+VindIndeks_raw_20_small!C1297,"")</f>
        <v/>
      </c>
      <c r="S1298">
        <f>IF(ISNUMBER(+VindIndeks_raw_20_small!D1297),+VindIndeks_raw_20_small!D1297,"")</f>
        <v/>
      </c>
      <c r="U1298" s="12">
        <f>+IF(ISNUMBER(ROUND(Y1298,0)),ROUND(Y1298,0),"")</f>
        <v/>
      </c>
      <c r="V1298">
        <f>IF(ISNUMBER(+VindIndeks_raw_20_large!A1297),+VindIndeks_raw_20_large!A1297,"")</f>
        <v/>
      </c>
      <c r="W1298">
        <f>IF(ISNUMBER(+VindIndeks_raw_20_large!B1297),+VindIndeks_raw_20_large!B1297,"")</f>
        <v/>
      </c>
      <c r="X1298">
        <f>IF(ISNUMBER(+VindIndeks_raw_20_large!C1297),+VindIndeks_raw_20_large!C1297,"")</f>
        <v/>
      </c>
      <c r="Y1298">
        <f>IF(ISNUMBER(+VindIndeks_raw_20_large!D1297),+VindIndeks_raw_20_large!D1297,"")</f>
        <v/>
      </c>
    </row>
    <row r="1299">
      <c r="I1299">
        <f>+M1299</f>
        <v/>
      </c>
      <c r="J1299">
        <f>+VindIndeks_raw_13!A1298</f>
        <v/>
      </c>
      <c r="K1299">
        <f>+VindIndeks_raw_13!B1298</f>
        <v/>
      </c>
      <c r="L1299">
        <f>+VindIndeks_raw_13!C1298</f>
        <v/>
      </c>
      <c r="M1299">
        <f>+VindIndeks_raw_13!D1298</f>
        <v/>
      </c>
      <c r="O1299" s="12">
        <f>+IF(ISNUMBER(ROUND(S1299,0)),ROUND(S1299,0),"")</f>
        <v/>
      </c>
      <c r="P1299">
        <f>IF(ISNUMBER(+VindIndeks_raw_20_small!A1298),+VindIndeks_raw_20_small!A1298,"")</f>
        <v/>
      </c>
      <c r="Q1299">
        <f>IF(ISNUMBER(+VindIndeks_raw_20_small!B1298),+VindIndeks_raw_20_small!B1298,"")</f>
        <v/>
      </c>
      <c r="R1299">
        <f>IF(ISNUMBER(+VindIndeks_raw_20_small!C1298),+VindIndeks_raw_20_small!C1298,"")</f>
        <v/>
      </c>
      <c r="S1299">
        <f>IF(ISNUMBER(+VindIndeks_raw_20_small!D1298),+VindIndeks_raw_20_small!D1298,"")</f>
        <v/>
      </c>
      <c r="U1299" s="12">
        <f>+IF(ISNUMBER(ROUND(Y1299,0)),ROUND(Y1299,0),"")</f>
        <v/>
      </c>
      <c r="V1299">
        <f>IF(ISNUMBER(+VindIndeks_raw_20_large!A1298),+VindIndeks_raw_20_large!A1298,"")</f>
        <v/>
      </c>
      <c r="W1299">
        <f>IF(ISNUMBER(+VindIndeks_raw_20_large!B1298),+VindIndeks_raw_20_large!B1298,"")</f>
        <v/>
      </c>
      <c r="X1299">
        <f>IF(ISNUMBER(+VindIndeks_raw_20_large!C1298),+VindIndeks_raw_20_large!C1298,"")</f>
        <v/>
      </c>
      <c r="Y1299">
        <f>IF(ISNUMBER(+VindIndeks_raw_20_large!D1298),+VindIndeks_raw_20_large!D1298,"")</f>
        <v/>
      </c>
    </row>
    <row r="1300">
      <c r="I1300">
        <f>+M1300</f>
        <v/>
      </c>
      <c r="J1300">
        <f>+VindIndeks_raw_13!A1299</f>
        <v/>
      </c>
      <c r="K1300">
        <f>+VindIndeks_raw_13!B1299</f>
        <v/>
      </c>
      <c r="L1300">
        <f>+VindIndeks_raw_13!C1299</f>
        <v/>
      </c>
      <c r="M1300">
        <f>+VindIndeks_raw_13!D1299</f>
        <v/>
      </c>
      <c r="O1300" s="12">
        <f>+IF(ISNUMBER(ROUND(S1300,0)),ROUND(S1300,0),"")</f>
        <v/>
      </c>
      <c r="P1300">
        <f>IF(ISNUMBER(+VindIndeks_raw_20_small!A1299),+VindIndeks_raw_20_small!A1299,"")</f>
        <v/>
      </c>
      <c r="Q1300">
        <f>IF(ISNUMBER(+VindIndeks_raw_20_small!B1299),+VindIndeks_raw_20_small!B1299,"")</f>
        <v/>
      </c>
      <c r="R1300">
        <f>IF(ISNUMBER(+VindIndeks_raw_20_small!C1299),+VindIndeks_raw_20_small!C1299,"")</f>
        <v/>
      </c>
      <c r="S1300">
        <f>IF(ISNUMBER(+VindIndeks_raw_20_small!D1299),+VindIndeks_raw_20_small!D1299,"")</f>
        <v/>
      </c>
      <c r="U1300" s="12">
        <f>+IF(ISNUMBER(ROUND(Y1300,0)),ROUND(Y1300,0),"")</f>
        <v/>
      </c>
      <c r="V1300">
        <f>IF(ISNUMBER(+VindIndeks_raw_20_large!A1299),+VindIndeks_raw_20_large!A1299,"")</f>
        <v/>
      </c>
      <c r="W1300">
        <f>IF(ISNUMBER(+VindIndeks_raw_20_large!B1299),+VindIndeks_raw_20_large!B1299,"")</f>
        <v/>
      </c>
      <c r="X1300">
        <f>IF(ISNUMBER(+VindIndeks_raw_20_large!C1299),+VindIndeks_raw_20_large!C1299,"")</f>
        <v/>
      </c>
      <c r="Y1300">
        <f>IF(ISNUMBER(+VindIndeks_raw_20_large!D1299),+VindIndeks_raw_20_large!D1299,"")</f>
        <v/>
      </c>
    </row>
    <row r="1301">
      <c r="I1301">
        <f>+M1301</f>
        <v/>
      </c>
      <c r="J1301">
        <f>+VindIndeks_raw_13!A1300</f>
        <v/>
      </c>
      <c r="K1301">
        <f>+VindIndeks_raw_13!B1300</f>
        <v/>
      </c>
      <c r="L1301">
        <f>+VindIndeks_raw_13!C1300</f>
        <v/>
      </c>
      <c r="M1301">
        <f>+VindIndeks_raw_13!D1300</f>
        <v/>
      </c>
      <c r="O1301" s="12">
        <f>+IF(ISNUMBER(ROUND(S1301,0)),ROUND(S1301,0),"")</f>
        <v/>
      </c>
      <c r="P1301">
        <f>IF(ISNUMBER(+VindIndeks_raw_20_small!A1300),+VindIndeks_raw_20_small!A1300,"")</f>
        <v/>
      </c>
      <c r="Q1301">
        <f>IF(ISNUMBER(+VindIndeks_raw_20_small!B1300),+VindIndeks_raw_20_small!B1300,"")</f>
        <v/>
      </c>
      <c r="R1301">
        <f>IF(ISNUMBER(+VindIndeks_raw_20_small!C1300),+VindIndeks_raw_20_small!C1300,"")</f>
        <v/>
      </c>
      <c r="S1301">
        <f>IF(ISNUMBER(+VindIndeks_raw_20_small!D1300),+VindIndeks_raw_20_small!D1300,"")</f>
        <v/>
      </c>
      <c r="U1301" s="12">
        <f>+IF(ISNUMBER(ROUND(Y1301,0)),ROUND(Y1301,0),"")</f>
        <v/>
      </c>
      <c r="V1301">
        <f>IF(ISNUMBER(+VindIndeks_raw_20_large!A1300),+VindIndeks_raw_20_large!A1300,"")</f>
        <v/>
      </c>
      <c r="W1301">
        <f>IF(ISNUMBER(+VindIndeks_raw_20_large!B1300),+VindIndeks_raw_20_large!B1300,"")</f>
        <v/>
      </c>
      <c r="X1301">
        <f>IF(ISNUMBER(+VindIndeks_raw_20_large!C1300),+VindIndeks_raw_20_large!C1300,"")</f>
        <v/>
      </c>
      <c r="Y1301">
        <f>IF(ISNUMBER(+VindIndeks_raw_20_large!D1300),+VindIndeks_raw_20_large!D1300,"")</f>
        <v/>
      </c>
    </row>
    <row r="1302">
      <c r="I1302">
        <f>+M1302</f>
        <v/>
      </c>
      <c r="J1302">
        <f>+VindIndeks_raw_13!A1301</f>
        <v/>
      </c>
      <c r="K1302">
        <f>+VindIndeks_raw_13!B1301</f>
        <v/>
      </c>
      <c r="L1302">
        <f>+VindIndeks_raw_13!C1301</f>
        <v/>
      </c>
      <c r="M1302">
        <f>+VindIndeks_raw_13!D1301</f>
        <v/>
      </c>
      <c r="O1302" s="12">
        <f>+IF(ISNUMBER(ROUND(S1302,0)),ROUND(S1302,0),"")</f>
        <v/>
      </c>
      <c r="P1302">
        <f>IF(ISNUMBER(+VindIndeks_raw_20_small!A1301),+VindIndeks_raw_20_small!A1301,"")</f>
        <v/>
      </c>
      <c r="Q1302">
        <f>IF(ISNUMBER(+VindIndeks_raw_20_small!B1301),+VindIndeks_raw_20_small!B1301,"")</f>
        <v/>
      </c>
      <c r="R1302">
        <f>IF(ISNUMBER(+VindIndeks_raw_20_small!C1301),+VindIndeks_raw_20_small!C1301,"")</f>
        <v/>
      </c>
      <c r="S1302">
        <f>IF(ISNUMBER(+VindIndeks_raw_20_small!D1301),+VindIndeks_raw_20_small!D1301,"")</f>
        <v/>
      </c>
      <c r="U1302" s="12">
        <f>+IF(ISNUMBER(ROUND(Y1302,0)),ROUND(Y1302,0),"")</f>
        <v/>
      </c>
      <c r="V1302">
        <f>IF(ISNUMBER(+VindIndeks_raw_20_large!A1301),+VindIndeks_raw_20_large!A1301,"")</f>
        <v/>
      </c>
      <c r="W1302">
        <f>IF(ISNUMBER(+VindIndeks_raw_20_large!B1301),+VindIndeks_raw_20_large!B1301,"")</f>
        <v/>
      </c>
      <c r="X1302">
        <f>IF(ISNUMBER(+VindIndeks_raw_20_large!C1301),+VindIndeks_raw_20_large!C1301,"")</f>
        <v/>
      </c>
      <c r="Y1302">
        <f>IF(ISNUMBER(+VindIndeks_raw_20_large!D1301),+VindIndeks_raw_20_large!D1301,"")</f>
        <v/>
      </c>
    </row>
    <row r="1303">
      <c r="I1303">
        <f>+M1303</f>
        <v/>
      </c>
      <c r="J1303">
        <f>+VindIndeks_raw_13!A1302</f>
        <v/>
      </c>
      <c r="K1303">
        <f>+VindIndeks_raw_13!B1302</f>
        <v/>
      </c>
      <c r="L1303">
        <f>+VindIndeks_raw_13!C1302</f>
        <v/>
      </c>
      <c r="M1303">
        <f>+VindIndeks_raw_13!D1302</f>
        <v/>
      </c>
      <c r="O1303" s="12">
        <f>+IF(ISNUMBER(ROUND(S1303,0)),ROUND(S1303,0),"")</f>
        <v/>
      </c>
      <c r="P1303">
        <f>IF(ISNUMBER(+VindIndeks_raw_20_small!A1302),+VindIndeks_raw_20_small!A1302,"")</f>
        <v/>
      </c>
      <c r="Q1303">
        <f>IF(ISNUMBER(+VindIndeks_raw_20_small!B1302),+VindIndeks_raw_20_small!B1302,"")</f>
        <v/>
      </c>
      <c r="R1303">
        <f>IF(ISNUMBER(+VindIndeks_raw_20_small!C1302),+VindIndeks_raw_20_small!C1302,"")</f>
        <v/>
      </c>
      <c r="S1303">
        <f>IF(ISNUMBER(+VindIndeks_raw_20_small!D1302),+VindIndeks_raw_20_small!D1302,"")</f>
        <v/>
      </c>
      <c r="U1303" s="12">
        <f>+IF(ISNUMBER(ROUND(Y1303,0)),ROUND(Y1303,0),"")</f>
        <v/>
      </c>
      <c r="V1303">
        <f>IF(ISNUMBER(+VindIndeks_raw_20_large!A1302),+VindIndeks_raw_20_large!A1302,"")</f>
        <v/>
      </c>
      <c r="W1303">
        <f>IF(ISNUMBER(+VindIndeks_raw_20_large!B1302),+VindIndeks_raw_20_large!B1302,"")</f>
        <v/>
      </c>
      <c r="X1303">
        <f>IF(ISNUMBER(+VindIndeks_raw_20_large!C1302),+VindIndeks_raw_20_large!C1302,"")</f>
        <v/>
      </c>
      <c r="Y1303">
        <f>IF(ISNUMBER(+VindIndeks_raw_20_large!D1302),+VindIndeks_raw_20_large!D1302,"")</f>
        <v/>
      </c>
    </row>
    <row r="1304">
      <c r="I1304">
        <f>+M1304</f>
        <v/>
      </c>
      <c r="J1304">
        <f>+VindIndeks_raw_13!A1303</f>
        <v/>
      </c>
      <c r="K1304">
        <f>+VindIndeks_raw_13!B1303</f>
        <v/>
      </c>
      <c r="L1304">
        <f>+VindIndeks_raw_13!C1303</f>
        <v/>
      </c>
      <c r="M1304">
        <f>+VindIndeks_raw_13!D1303</f>
        <v/>
      </c>
      <c r="O1304" s="12">
        <f>+IF(ISNUMBER(ROUND(S1304,0)),ROUND(S1304,0),"")</f>
        <v/>
      </c>
      <c r="P1304">
        <f>IF(ISNUMBER(+VindIndeks_raw_20_small!A1303),+VindIndeks_raw_20_small!A1303,"")</f>
        <v/>
      </c>
      <c r="Q1304">
        <f>IF(ISNUMBER(+VindIndeks_raw_20_small!B1303),+VindIndeks_raw_20_small!B1303,"")</f>
        <v/>
      </c>
      <c r="R1304">
        <f>IF(ISNUMBER(+VindIndeks_raw_20_small!C1303),+VindIndeks_raw_20_small!C1303,"")</f>
        <v/>
      </c>
      <c r="S1304">
        <f>IF(ISNUMBER(+VindIndeks_raw_20_small!D1303),+VindIndeks_raw_20_small!D1303,"")</f>
        <v/>
      </c>
      <c r="U1304" s="12">
        <f>+IF(ISNUMBER(ROUND(Y1304,0)),ROUND(Y1304,0),"")</f>
        <v/>
      </c>
      <c r="V1304">
        <f>IF(ISNUMBER(+VindIndeks_raw_20_large!A1303),+VindIndeks_raw_20_large!A1303,"")</f>
        <v/>
      </c>
      <c r="W1304">
        <f>IF(ISNUMBER(+VindIndeks_raw_20_large!B1303),+VindIndeks_raw_20_large!B1303,"")</f>
        <v/>
      </c>
      <c r="X1304">
        <f>IF(ISNUMBER(+VindIndeks_raw_20_large!C1303),+VindIndeks_raw_20_large!C1303,"")</f>
        <v/>
      </c>
      <c r="Y1304">
        <f>IF(ISNUMBER(+VindIndeks_raw_20_large!D1303),+VindIndeks_raw_20_large!D1303,"")</f>
        <v/>
      </c>
    </row>
    <row r="1305">
      <c r="I1305">
        <f>+M1305</f>
        <v/>
      </c>
      <c r="J1305">
        <f>+VindIndeks_raw_13!A1304</f>
        <v/>
      </c>
      <c r="K1305">
        <f>+VindIndeks_raw_13!B1304</f>
        <v/>
      </c>
      <c r="L1305">
        <f>+VindIndeks_raw_13!C1304</f>
        <v/>
      </c>
      <c r="M1305">
        <f>+VindIndeks_raw_13!D1304</f>
        <v/>
      </c>
      <c r="O1305" s="12">
        <f>+IF(ISNUMBER(ROUND(S1305,0)),ROUND(S1305,0),"")</f>
        <v/>
      </c>
      <c r="P1305">
        <f>IF(ISNUMBER(+VindIndeks_raw_20_small!A1304),+VindIndeks_raw_20_small!A1304,"")</f>
        <v/>
      </c>
      <c r="Q1305">
        <f>IF(ISNUMBER(+VindIndeks_raw_20_small!B1304),+VindIndeks_raw_20_small!B1304,"")</f>
        <v/>
      </c>
      <c r="R1305">
        <f>IF(ISNUMBER(+VindIndeks_raw_20_small!C1304),+VindIndeks_raw_20_small!C1304,"")</f>
        <v/>
      </c>
      <c r="S1305">
        <f>IF(ISNUMBER(+VindIndeks_raw_20_small!D1304),+VindIndeks_raw_20_small!D1304,"")</f>
        <v/>
      </c>
      <c r="U1305" s="12">
        <f>+IF(ISNUMBER(ROUND(Y1305,0)),ROUND(Y1305,0),"")</f>
        <v/>
      </c>
      <c r="V1305">
        <f>IF(ISNUMBER(+VindIndeks_raw_20_large!A1304),+VindIndeks_raw_20_large!A1304,"")</f>
        <v/>
      </c>
      <c r="W1305">
        <f>IF(ISNUMBER(+VindIndeks_raw_20_large!B1304),+VindIndeks_raw_20_large!B1304,"")</f>
        <v/>
      </c>
      <c r="X1305">
        <f>IF(ISNUMBER(+VindIndeks_raw_20_large!C1304),+VindIndeks_raw_20_large!C1304,"")</f>
        <v/>
      </c>
      <c r="Y1305">
        <f>IF(ISNUMBER(+VindIndeks_raw_20_large!D1304),+VindIndeks_raw_20_large!D1304,"")</f>
        <v/>
      </c>
    </row>
    <row r="1306">
      <c r="I1306">
        <f>+M1306</f>
        <v/>
      </c>
      <c r="J1306">
        <f>+VindIndeks_raw_13!A1305</f>
        <v/>
      </c>
      <c r="K1306">
        <f>+VindIndeks_raw_13!B1305</f>
        <v/>
      </c>
      <c r="L1306">
        <f>+VindIndeks_raw_13!C1305</f>
        <v/>
      </c>
      <c r="M1306">
        <f>+VindIndeks_raw_13!D1305</f>
        <v/>
      </c>
      <c r="O1306" s="12">
        <f>+IF(ISNUMBER(ROUND(S1306,0)),ROUND(S1306,0),"")</f>
        <v/>
      </c>
      <c r="P1306">
        <f>IF(ISNUMBER(+VindIndeks_raw_20_small!A1305),+VindIndeks_raw_20_small!A1305,"")</f>
        <v/>
      </c>
      <c r="Q1306">
        <f>IF(ISNUMBER(+VindIndeks_raw_20_small!B1305),+VindIndeks_raw_20_small!B1305,"")</f>
        <v/>
      </c>
      <c r="R1306">
        <f>IF(ISNUMBER(+VindIndeks_raw_20_small!C1305),+VindIndeks_raw_20_small!C1305,"")</f>
        <v/>
      </c>
      <c r="S1306">
        <f>IF(ISNUMBER(+VindIndeks_raw_20_small!D1305),+VindIndeks_raw_20_small!D1305,"")</f>
        <v/>
      </c>
      <c r="U1306" s="12">
        <f>+IF(ISNUMBER(ROUND(Y1306,0)),ROUND(Y1306,0),"")</f>
        <v/>
      </c>
      <c r="V1306">
        <f>IF(ISNUMBER(+VindIndeks_raw_20_large!A1305),+VindIndeks_raw_20_large!A1305,"")</f>
        <v/>
      </c>
      <c r="W1306">
        <f>IF(ISNUMBER(+VindIndeks_raw_20_large!B1305),+VindIndeks_raw_20_large!B1305,"")</f>
        <v/>
      </c>
      <c r="X1306">
        <f>IF(ISNUMBER(+VindIndeks_raw_20_large!C1305),+VindIndeks_raw_20_large!C1305,"")</f>
        <v/>
      </c>
      <c r="Y1306">
        <f>IF(ISNUMBER(+VindIndeks_raw_20_large!D1305),+VindIndeks_raw_20_large!D1305,"")</f>
        <v/>
      </c>
    </row>
    <row r="1307">
      <c r="I1307">
        <f>+M1307</f>
        <v/>
      </c>
      <c r="J1307">
        <f>+VindIndeks_raw_13!A1306</f>
        <v/>
      </c>
      <c r="K1307">
        <f>+VindIndeks_raw_13!B1306</f>
        <v/>
      </c>
      <c r="L1307">
        <f>+VindIndeks_raw_13!C1306</f>
        <v/>
      </c>
      <c r="M1307">
        <f>+VindIndeks_raw_13!D1306</f>
        <v/>
      </c>
      <c r="O1307" s="12">
        <f>+IF(ISNUMBER(ROUND(S1307,0)),ROUND(S1307,0),"")</f>
        <v/>
      </c>
      <c r="P1307">
        <f>IF(ISNUMBER(+VindIndeks_raw_20_small!A1306),+VindIndeks_raw_20_small!A1306,"")</f>
        <v/>
      </c>
      <c r="Q1307">
        <f>IF(ISNUMBER(+VindIndeks_raw_20_small!B1306),+VindIndeks_raw_20_small!B1306,"")</f>
        <v/>
      </c>
      <c r="R1307">
        <f>IF(ISNUMBER(+VindIndeks_raw_20_small!C1306),+VindIndeks_raw_20_small!C1306,"")</f>
        <v/>
      </c>
      <c r="S1307">
        <f>IF(ISNUMBER(+VindIndeks_raw_20_small!D1306),+VindIndeks_raw_20_small!D1306,"")</f>
        <v/>
      </c>
      <c r="U1307" s="12">
        <f>+IF(ISNUMBER(ROUND(Y1307,0)),ROUND(Y1307,0),"")</f>
        <v/>
      </c>
      <c r="V1307">
        <f>IF(ISNUMBER(+VindIndeks_raw_20_large!A1306),+VindIndeks_raw_20_large!A1306,"")</f>
        <v/>
      </c>
      <c r="W1307">
        <f>IF(ISNUMBER(+VindIndeks_raw_20_large!B1306),+VindIndeks_raw_20_large!B1306,"")</f>
        <v/>
      </c>
      <c r="X1307">
        <f>IF(ISNUMBER(+VindIndeks_raw_20_large!C1306),+VindIndeks_raw_20_large!C1306,"")</f>
        <v/>
      </c>
      <c r="Y1307">
        <f>IF(ISNUMBER(+VindIndeks_raw_20_large!D1306),+VindIndeks_raw_20_large!D1306,"")</f>
        <v/>
      </c>
    </row>
    <row r="1308">
      <c r="I1308">
        <f>+M1308</f>
        <v/>
      </c>
      <c r="J1308">
        <f>+VindIndeks_raw_13!A1307</f>
        <v/>
      </c>
      <c r="K1308">
        <f>+VindIndeks_raw_13!B1307</f>
        <v/>
      </c>
      <c r="L1308">
        <f>+VindIndeks_raw_13!C1307</f>
        <v/>
      </c>
      <c r="M1308">
        <f>+VindIndeks_raw_13!D1307</f>
        <v/>
      </c>
      <c r="O1308" s="12">
        <f>+IF(ISNUMBER(ROUND(S1308,0)),ROUND(S1308,0),"")</f>
        <v/>
      </c>
      <c r="P1308">
        <f>IF(ISNUMBER(+VindIndeks_raw_20_small!A1307),+VindIndeks_raw_20_small!A1307,"")</f>
        <v/>
      </c>
      <c r="Q1308">
        <f>IF(ISNUMBER(+VindIndeks_raw_20_small!B1307),+VindIndeks_raw_20_small!B1307,"")</f>
        <v/>
      </c>
      <c r="R1308">
        <f>IF(ISNUMBER(+VindIndeks_raw_20_small!C1307),+VindIndeks_raw_20_small!C1307,"")</f>
        <v/>
      </c>
      <c r="S1308">
        <f>IF(ISNUMBER(+VindIndeks_raw_20_small!D1307),+VindIndeks_raw_20_small!D1307,"")</f>
        <v/>
      </c>
      <c r="U1308" s="12">
        <f>+IF(ISNUMBER(ROUND(Y1308,0)),ROUND(Y1308,0),"")</f>
        <v/>
      </c>
      <c r="V1308">
        <f>IF(ISNUMBER(+VindIndeks_raw_20_large!A1307),+VindIndeks_raw_20_large!A1307,"")</f>
        <v/>
      </c>
      <c r="W1308">
        <f>IF(ISNUMBER(+VindIndeks_raw_20_large!B1307),+VindIndeks_raw_20_large!B1307,"")</f>
        <v/>
      </c>
      <c r="X1308">
        <f>IF(ISNUMBER(+VindIndeks_raw_20_large!C1307),+VindIndeks_raw_20_large!C1307,"")</f>
        <v/>
      </c>
      <c r="Y1308">
        <f>IF(ISNUMBER(+VindIndeks_raw_20_large!D1307),+VindIndeks_raw_20_large!D1307,"")</f>
        <v/>
      </c>
    </row>
    <row r="1309">
      <c r="I1309">
        <f>+M1309</f>
        <v/>
      </c>
      <c r="J1309">
        <f>+VindIndeks_raw_13!A1308</f>
        <v/>
      </c>
      <c r="K1309">
        <f>+VindIndeks_raw_13!B1308</f>
        <v/>
      </c>
      <c r="L1309">
        <f>+VindIndeks_raw_13!C1308</f>
        <v/>
      </c>
      <c r="M1309">
        <f>+VindIndeks_raw_13!D1308</f>
        <v/>
      </c>
      <c r="O1309" s="12">
        <f>+IF(ISNUMBER(ROUND(S1309,0)),ROUND(S1309,0),"")</f>
        <v/>
      </c>
      <c r="P1309">
        <f>IF(ISNUMBER(+VindIndeks_raw_20_small!A1308),+VindIndeks_raw_20_small!A1308,"")</f>
        <v/>
      </c>
      <c r="Q1309">
        <f>IF(ISNUMBER(+VindIndeks_raw_20_small!B1308),+VindIndeks_raw_20_small!B1308,"")</f>
        <v/>
      </c>
      <c r="R1309">
        <f>IF(ISNUMBER(+VindIndeks_raw_20_small!C1308),+VindIndeks_raw_20_small!C1308,"")</f>
        <v/>
      </c>
      <c r="S1309">
        <f>IF(ISNUMBER(+VindIndeks_raw_20_small!D1308),+VindIndeks_raw_20_small!D1308,"")</f>
        <v/>
      </c>
      <c r="U1309" s="12">
        <f>+IF(ISNUMBER(ROUND(Y1309,0)),ROUND(Y1309,0),"")</f>
        <v/>
      </c>
      <c r="V1309">
        <f>IF(ISNUMBER(+VindIndeks_raw_20_large!A1308),+VindIndeks_raw_20_large!A1308,"")</f>
        <v/>
      </c>
      <c r="W1309">
        <f>IF(ISNUMBER(+VindIndeks_raw_20_large!B1308),+VindIndeks_raw_20_large!B1308,"")</f>
        <v/>
      </c>
      <c r="X1309">
        <f>IF(ISNUMBER(+VindIndeks_raw_20_large!C1308),+VindIndeks_raw_20_large!C1308,"")</f>
        <v/>
      </c>
      <c r="Y1309">
        <f>IF(ISNUMBER(+VindIndeks_raw_20_large!D1308),+VindIndeks_raw_20_large!D1308,"")</f>
        <v/>
      </c>
    </row>
    <row r="1310">
      <c r="I1310">
        <f>+M1310</f>
        <v/>
      </c>
      <c r="J1310">
        <f>+VindIndeks_raw_13!A1309</f>
        <v/>
      </c>
      <c r="K1310">
        <f>+VindIndeks_raw_13!B1309</f>
        <v/>
      </c>
      <c r="L1310">
        <f>+VindIndeks_raw_13!C1309</f>
        <v/>
      </c>
      <c r="M1310">
        <f>+VindIndeks_raw_13!D1309</f>
        <v/>
      </c>
      <c r="O1310" s="12">
        <f>+IF(ISNUMBER(ROUND(S1310,0)),ROUND(S1310,0),"")</f>
        <v/>
      </c>
      <c r="P1310">
        <f>IF(ISNUMBER(+VindIndeks_raw_20_small!A1309),+VindIndeks_raw_20_small!A1309,"")</f>
        <v/>
      </c>
      <c r="Q1310">
        <f>IF(ISNUMBER(+VindIndeks_raw_20_small!B1309),+VindIndeks_raw_20_small!B1309,"")</f>
        <v/>
      </c>
      <c r="R1310">
        <f>IF(ISNUMBER(+VindIndeks_raw_20_small!C1309),+VindIndeks_raw_20_small!C1309,"")</f>
        <v/>
      </c>
      <c r="S1310">
        <f>IF(ISNUMBER(+VindIndeks_raw_20_small!D1309),+VindIndeks_raw_20_small!D1309,"")</f>
        <v/>
      </c>
      <c r="U1310" s="12">
        <f>+IF(ISNUMBER(ROUND(Y1310,0)),ROUND(Y1310,0),"")</f>
        <v/>
      </c>
      <c r="V1310">
        <f>IF(ISNUMBER(+VindIndeks_raw_20_large!A1309),+VindIndeks_raw_20_large!A1309,"")</f>
        <v/>
      </c>
      <c r="W1310">
        <f>IF(ISNUMBER(+VindIndeks_raw_20_large!B1309),+VindIndeks_raw_20_large!B1309,"")</f>
        <v/>
      </c>
      <c r="X1310">
        <f>IF(ISNUMBER(+VindIndeks_raw_20_large!C1309),+VindIndeks_raw_20_large!C1309,"")</f>
        <v/>
      </c>
      <c r="Y1310">
        <f>IF(ISNUMBER(+VindIndeks_raw_20_large!D1309),+VindIndeks_raw_20_large!D1309,"")</f>
        <v/>
      </c>
    </row>
    <row r="1311">
      <c r="I1311">
        <f>+M1311</f>
        <v/>
      </c>
      <c r="J1311">
        <f>+VindIndeks_raw_13!A1310</f>
        <v/>
      </c>
      <c r="K1311">
        <f>+VindIndeks_raw_13!B1310</f>
        <v/>
      </c>
      <c r="L1311">
        <f>+VindIndeks_raw_13!C1310</f>
        <v/>
      </c>
      <c r="M1311">
        <f>+VindIndeks_raw_13!D1310</f>
        <v/>
      </c>
      <c r="O1311" s="12">
        <f>+IF(ISNUMBER(ROUND(S1311,0)),ROUND(S1311,0),"")</f>
        <v/>
      </c>
      <c r="P1311">
        <f>IF(ISNUMBER(+VindIndeks_raw_20_small!A1310),+VindIndeks_raw_20_small!A1310,"")</f>
        <v/>
      </c>
      <c r="Q1311">
        <f>IF(ISNUMBER(+VindIndeks_raw_20_small!B1310),+VindIndeks_raw_20_small!B1310,"")</f>
        <v/>
      </c>
      <c r="R1311">
        <f>IF(ISNUMBER(+VindIndeks_raw_20_small!C1310),+VindIndeks_raw_20_small!C1310,"")</f>
        <v/>
      </c>
      <c r="S1311">
        <f>IF(ISNUMBER(+VindIndeks_raw_20_small!D1310),+VindIndeks_raw_20_small!D1310,"")</f>
        <v/>
      </c>
      <c r="U1311" s="12">
        <f>+IF(ISNUMBER(ROUND(Y1311,0)),ROUND(Y1311,0),"")</f>
        <v/>
      </c>
      <c r="V1311">
        <f>IF(ISNUMBER(+VindIndeks_raw_20_large!A1310),+VindIndeks_raw_20_large!A1310,"")</f>
        <v/>
      </c>
      <c r="W1311">
        <f>IF(ISNUMBER(+VindIndeks_raw_20_large!B1310),+VindIndeks_raw_20_large!B1310,"")</f>
        <v/>
      </c>
      <c r="X1311">
        <f>IF(ISNUMBER(+VindIndeks_raw_20_large!C1310),+VindIndeks_raw_20_large!C1310,"")</f>
        <v/>
      </c>
      <c r="Y1311">
        <f>IF(ISNUMBER(+VindIndeks_raw_20_large!D1310),+VindIndeks_raw_20_large!D1310,"")</f>
        <v/>
      </c>
    </row>
    <row r="1312">
      <c r="I1312">
        <f>+M1312</f>
        <v/>
      </c>
      <c r="J1312">
        <f>+VindIndeks_raw_13!A1311</f>
        <v/>
      </c>
      <c r="K1312">
        <f>+VindIndeks_raw_13!B1311</f>
        <v/>
      </c>
      <c r="L1312">
        <f>+VindIndeks_raw_13!C1311</f>
        <v/>
      </c>
      <c r="M1312">
        <f>+VindIndeks_raw_13!D1311</f>
        <v/>
      </c>
      <c r="O1312" s="12">
        <f>+IF(ISNUMBER(ROUND(S1312,0)),ROUND(S1312,0),"")</f>
        <v/>
      </c>
      <c r="P1312">
        <f>IF(ISNUMBER(+VindIndeks_raw_20_small!A1311),+VindIndeks_raw_20_small!A1311,"")</f>
        <v/>
      </c>
      <c r="Q1312">
        <f>IF(ISNUMBER(+VindIndeks_raw_20_small!B1311),+VindIndeks_raw_20_small!B1311,"")</f>
        <v/>
      </c>
      <c r="R1312">
        <f>IF(ISNUMBER(+VindIndeks_raw_20_small!C1311),+VindIndeks_raw_20_small!C1311,"")</f>
        <v/>
      </c>
      <c r="S1312">
        <f>IF(ISNUMBER(+VindIndeks_raw_20_small!D1311),+VindIndeks_raw_20_small!D1311,"")</f>
        <v/>
      </c>
      <c r="U1312" s="12">
        <f>+IF(ISNUMBER(ROUND(Y1312,0)),ROUND(Y1312,0),"")</f>
        <v/>
      </c>
      <c r="V1312">
        <f>IF(ISNUMBER(+VindIndeks_raw_20_large!A1311),+VindIndeks_raw_20_large!A1311,"")</f>
        <v/>
      </c>
      <c r="W1312">
        <f>IF(ISNUMBER(+VindIndeks_raw_20_large!B1311),+VindIndeks_raw_20_large!B1311,"")</f>
        <v/>
      </c>
      <c r="X1312">
        <f>IF(ISNUMBER(+VindIndeks_raw_20_large!C1311),+VindIndeks_raw_20_large!C1311,"")</f>
        <v/>
      </c>
      <c r="Y1312">
        <f>IF(ISNUMBER(+VindIndeks_raw_20_large!D1311),+VindIndeks_raw_20_large!D1311,"")</f>
        <v/>
      </c>
    </row>
    <row r="1313">
      <c r="I1313">
        <f>+M1313</f>
        <v/>
      </c>
      <c r="J1313">
        <f>+VindIndeks_raw_13!A1312</f>
        <v/>
      </c>
      <c r="K1313">
        <f>+VindIndeks_raw_13!B1312</f>
        <v/>
      </c>
      <c r="L1313">
        <f>+VindIndeks_raw_13!C1312</f>
        <v/>
      </c>
      <c r="M1313">
        <f>+VindIndeks_raw_13!D1312</f>
        <v/>
      </c>
      <c r="O1313" s="12">
        <f>+IF(ISNUMBER(ROUND(S1313,0)),ROUND(S1313,0),"")</f>
        <v/>
      </c>
      <c r="P1313">
        <f>IF(ISNUMBER(+VindIndeks_raw_20_small!A1312),+VindIndeks_raw_20_small!A1312,"")</f>
        <v/>
      </c>
      <c r="Q1313">
        <f>IF(ISNUMBER(+VindIndeks_raw_20_small!B1312),+VindIndeks_raw_20_small!B1312,"")</f>
        <v/>
      </c>
      <c r="R1313">
        <f>IF(ISNUMBER(+VindIndeks_raw_20_small!C1312),+VindIndeks_raw_20_small!C1312,"")</f>
        <v/>
      </c>
      <c r="S1313">
        <f>IF(ISNUMBER(+VindIndeks_raw_20_small!D1312),+VindIndeks_raw_20_small!D1312,"")</f>
        <v/>
      </c>
      <c r="U1313" s="12">
        <f>+IF(ISNUMBER(ROUND(Y1313,0)),ROUND(Y1313,0),"")</f>
        <v/>
      </c>
      <c r="V1313">
        <f>IF(ISNUMBER(+VindIndeks_raw_20_large!A1312),+VindIndeks_raw_20_large!A1312,"")</f>
        <v/>
      </c>
      <c r="W1313">
        <f>IF(ISNUMBER(+VindIndeks_raw_20_large!B1312),+VindIndeks_raw_20_large!B1312,"")</f>
        <v/>
      </c>
      <c r="X1313">
        <f>IF(ISNUMBER(+VindIndeks_raw_20_large!C1312),+VindIndeks_raw_20_large!C1312,"")</f>
        <v/>
      </c>
      <c r="Y1313">
        <f>IF(ISNUMBER(+VindIndeks_raw_20_large!D1312),+VindIndeks_raw_20_large!D1312,"")</f>
        <v/>
      </c>
    </row>
    <row r="1314">
      <c r="I1314">
        <f>+M1314</f>
        <v/>
      </c>
      <c r="J1314">
        <f>+VindIndeks_raw_13!A1313</f>
        <v/>
      </c>
      <c r="K1314">
        <f>+VindIndeks_raw_13!B1313</f>
        <v/>
      </c>
      <c r="L1314">
        <f>+VindIndeks_raw_13!C1313</f>
        <v/>
      </c>
      <c r="M1314">
        <f>+VindIndeks_raw_13!D1313</f>
        <v/>
      </c>
      <c r="O1314" s="12">
        <f>+IF(ISNUMBER(ROUND(S1314,0)),ROUND(S1314,0),"")</f>
        <v/>
      </c>
      <c r="P1314">
        <f>IF(ISNUMBER(+VindIndeks_raw_20_small!A1313),+VindIndeks_raw_20_small!A1313,"")</f>
        <v/>
      </c>
      <c r="Q1314">
        <f>IF(ISNUMBER(+VindIndeks_raw_20_small!B1313),+VindIndeks_raw_20_small!B1313,"")</f>
        <v/>
      </c>
      <c r="R1314">
        <f>IF(ISNUMBER(+VindIndeks_raw_20_small!C1313),+VindIndeks_raw_20_small!C1313,"")</f>
        <v/>
      </c>
      <c r="S1314">
        <f>IF(ISNUMBER(+VindIndeks_raw_20_small!D1313),+VindIndeks_raw_20_small!D1313,"")</f>
        <v/>
      </c>
      <c r="U1314" s="12">
        <f>+IF(ISNUMBER(ROUND(Y1314,0)),ROUND(Y1314,0),"")</f>
        <v/>
      </c>
      <c r="V1314">
        <f>IF(ISNUMBER(+VindIndeks_raw_20_large!A1313),+VindIndeks_raw_20_large!A1313,"")</f>
        <v/>
      </c>
      <c r="W1314">
        <f>IF(ISNUMBER(+VindIndeks_raw_20_large!B1313),+VindIndeks_raw_20_large!B1313,"")</f>
        <v/>
      </c>
      <c r="X1314">
        <f>IF(ISNUMBER(+VindIndeks_raw_20_large!C1313),+VindIndeks_raw_20_large!C1313,"")</f>
        <v/>
      </c>
      <c r="Y1314">
        <f>IF(ISNUMBER(+VindIndeks_raw_20_large!D1313),+VindIndeks_raw_20_large!D1313,"")</f>
        <v/>
      </c>
    </row>
    <row r="1315">
      <c r="I1315">
        <f>+M1315</f>
        <v/>
      </c>
      <c r="J1315">
        <f>+VindIndeks_raw_13!A1314</f>
        <v/>
      </c>
      <c r="K1315">
        <f>+VindIndeks_raw_13!B1314</f>
        <v/>
      </c>
      <c r="L1315">
        <f>+VindIndeks_raw_13!C1314</f>
        <v/>
      </c>
      <c r="M1315">
        <f>+VindIndeks_raw_13!D1314</f>
        <v/>
      </c>
      <c r="O1315" s="12">
        <f>+IF(ISNUMBER(ROUND(S1315,0)),ROUND(S1315,0),"")</f>
        <v/>
      </c>
      <c r="P1315">
        <f>IF(ISNUMBER(+VindIndeks_raw_20_small!A1314),+VindIndeks_raw_20_small!A1314,"")</f>
        <v/>
      </c>
      <c r="Q1315">
        <f>IF(ISNUMBER(+VindIndeks_raw_20_small!B1314),+VindIndeks_raw_20_small!B1314,"")</f>
        <v/>
      </c>
      <c r="R1315">
        <f>IF(ISNUMBER(+VindIndeks_raw_20_small!C1314),+VindIndeks_raw_20_small!C1314,"")</f>
        <v/>
      </c>
      <c r="S1315">
        <f>IF(ISNUMBER(+VindIndeks_raw_20_small!D1314),+VindIndeks_raw_20_small!D1314,"")</f>
        <v/>
      </c>
      <c r="U1315" s="12">
        <f>+IF(ISNUMBER(ROUND(Y1315,0)),ROUND(Y1315,0),"")</f>
        <v/>
      </c>
      <c r="V1315">
        <f>IF(ISNUMBER(+VindIndeks_raw_20_large!A1314),+VindIndeks_raw_20_large!A1314,"")</f>
        <v/>
      </c>
      <c r="W1315">
        <f>IF(ISNUMBER(+VindIndeks_raw_20_large!B1314),+VindIndeks_raw_20_large!B1314,"")</f>
        <v/>
      </c>
      <c r="X1315">
        <f>IF(ISNUMBER(+VindIndeks_raw_20_large!C1314),+VindIndeks_raw_20_large!C1314,"")</f>
        <v/>
      </c>
      <c r="Y1315">
        <f>IF(ISNUMBER(+VindIndeks_raw_20_large!D1314),+VindIndeks_raw_20_large!D1314,"")</f>
        <v/>
      </c>
    </row>
    <row r="1316">
      <c r="I1316">
        <f>+M1316</f>
        <v/>
      </c>
      <c r="J1316">
        <f>+VindIndeks_raw_13!A1315</f>
        <v/>
      </c>
      <c r="K1316">
        <f>+VindIndeks_raw_13!B1315</f>
        <v/>
      </c>
      <c r="L1316">
        <f>+VindIndeks_raw_13!C1315</f>
        <v/>
      </c>
      <c r="M1316">
        <f>+VindIndeks_raw_13!D1315</f>
        <v/>
      </c>
      <c r="O1316" s="12">
        <f>+IF(ISNUMBER(ROUND(S1316,0)),ROUND(S1316,0),"")</f>
        <v/>
      </c>
      <c r="P1316">
        <f>IF(ISNUMBER(+VindIndeks_raw_20_small!A1315),+VindIndeks_raw_20_small!A1315,"")</f>
        <v/>
      </c>
      <c r="Q1316">
        <f>IF(ISNUMBER(+VindIndeks_raw_20_small!B1315),+VindIndeks_raw_20_small!B1315,"")</f>
        <v/>
      </c>
      <c r="R1316">
        <f>IF(ISNUMBER(+VindIndeks_raw_20_small!C1315),+VindIndeks_raw_20_small!C1315,"")</f>
        <v/>
      </c>
      <c r="S1316">
        <f>IF(ISNUMBER(+VindIndeks_raw_20_small!D1315),+VindIndeks_raw_20_small!D1315,"")</f>
        <v/>
      </c>
      <c r="U1316" s="12">
        <f>+IF(ISNUMBER(ROUND(Y1316,0)),ROUND(Y1316,0),"")</f>
        <v/>
      </c>
      <c r="V1316">
        <f>IF(ISNUMBER(+VindIndeks_raw_20_large!A1315),+VindIndeks_raw_20_large!A1315,"")</f>
        <v/>
      </c>
      <c r="W1316">
        <f>IF(ISNUMBER(+VindIndeks_raw_20_large!B1315),+VindIndeks_raw_20_large!B1315,"")</f>
        <v/>
      </c>
      <c r="X1316">
        <f>IF(ISNUMBER(+VindIndeks_raw_20_large!C1315),+VindIndeks_raw_20_large!C1315,"")</f>
        <v/>
      </c>
      <c r="Y1316">
        <f>IF(ISNUMBER(+VindIndeks_raw_20_large!D1315),+VindIndeks_raw_20_large!D1315,"")</f>
        <v/>
      </c>
    </row>
    <row r="1317">
      <c r="I1317">
        <f>+M1317</f>
        <v/>
      </c>
      <c r="J1317">
        <f>+VindIndeks_raw_13!A1316</f>
        <v/>
      </c>
      <c r="K1317">
        <f>+VindIndeks_raw_13!B1316</f>
        <v/>
      </c>
      <c r="L1317">
        <f>+VindIndeks_raw_13!C1316</f>
        <v/>
      </c>
      <c r="M1317">
        <f>+VindIndeks_raw_13!D1316</f>
        <v/>
      </c>
      <c r="O1317" s="12">
        <f>+IF(ISNUMBER(ROUND(S1317,0)),ROUND(S1317,0),"")</f>
        <v/>
      </c>
      <c r="P1317">
        <f>IF(ISNUMBER(+VindIndeks_raw_20_small!A1316),+VindIndeks_raw_20_small!A1316,"")</f>
        <v/>
      </c>
      <c r="Q1317">
        <f>IF(ISNUMBER(+VindIndeks_raw_20_small!B1316),+VindIndeks_raw_20_small!B1316,"")</f>
        <v/>
      </c>
      <c r="R1317">
        <f>IF(ISNUMBER(+VindIndeks_raw_20_small!C1316),+VindIndeks_raw_20_small!C1316,"")</f>
        <v/>
      </c>
      <c r="S1317">
        <f>IF(ISNUMBER(+VindIndeks_raw_20_small!D1316),+VindIndeks_raw_20_small!D1316,"")</f>
        <v/>
      </c>
      <c r="U1317" s="12">
        <f>+IF(ISNUMBER(ROUND(Y1317,0)),ROUND(Y1317,0),"")</f>
        <v/>
      </c>
      <c r="V1317">
        <f>IF(ISNUMBER(+VindIndeks_raw_20_large!A1316),+VindIndeks_raw_20_large!A1316,"")</f>
        <v/>
      </c>
      <c r="W1317">
        <f>IF(ISNUMBER(+VindIndeks_raw_20_large!B1316),+VindIndeks_raw_20_large!B1316,"")</f>
        <v/>
      </c>
      <c r="X1317">
        <f>IF(ISNUMBER(+VindIndeks_raw_20_large!C1316),+VindIndeks_raw_20_large!C1316,"")</f>
        <v/>
      </c>
      <c r="Y1317">
        <f>IF(ISNUMBER(+VindIndeks_raw_20_large!D1316),+VindIndeks_raw_20_large!D1316,"")</f>
        <v/>
      </c>
    </row>
    <row r="1318">
      <c r="I1318">
        <f>+M1318</f>
        <v/>
      </c>
      <c r="J1318">
        <f>+VindIndeks_raw_13!A1317</f>
        <v/>
      </c>
      <c r="K1318">
        <f>+VindIndeks_raw_13!B1317</f>
        <v/>
      </c>
      <c r="L1318">
        <f>+VindIndeks_raw_13!C1317</f>
        <v/>
      </c>
      <c r="M1318">
        <f>+VindIndeks_raw_13!D1317</f>
        <v/>
      </c>
      <c r="O1318" s="12">
        <f>+IF(ISNUMBER(ROUND(S1318,0)),ROUND(S1318,0),"")</f>
        <v/>
      </c>
      <c r="P1318">
        <f>IF(ISNUMBER(+VindIndeks_raw_20_small!A1317),+VindIndeks_raw_20_small!A1317,"")</f>
        <v/>
      </c>
      <c r="Q1318">
        <f>IF(ISNUMBER(+VindIndeks_raw_20_small!B1317),+VindIndeks_raw_20_small!B1317,"")</f>
        <v/>
      </c>
      <c r="R1318">
        <f>IF(ISNUMBER(+VindIndeks_raw_20_small!C1317),+VindIndeks_raw_20_small!C1317,"")</f>
        <v/>
      </c>
      <c r="S1318">
        <f>IF(ISNUMBER(+VindIndeks_raw_20_small!D1317),+VindIndeks_raw_20_small!D1317,"")</f>
        <v/>
      </c>
      <c r="U1318" s="12">
        <f>+IF(ISNUMBER(ROUND(Y1318,0)),ROUND(Y1318,0),"")</f>
        <v/>
      </c>
      <c r="V1318">
        <f>IF(ISNUMBER(+VindIndeks_raw_20_large!A1317),+VindIndeks_raw_20_large!A1317,"")</f>
        <v/>
      </c>
      <c r="W1318">
        <f>IF(ISNUMBER(+VindIndeks_raw_20_large!B1317),+VindIndeks_raw_20_large!B1317,"")</f>
        <v/>
      </c>
      <c r="X1318">
        <f>IF(ISNUMBER(+VindIndeks_raw_20_large!C1317),+VindIndeks_raw_20_large!C1317,"")</f>
        <v/>
      </c>
      <c r="Y1318">
        <f>IF(ISNUMBER(+VindIndeks_raw_20_large!D1317),+VindIndeks_raw_20_large!D1317,"")</f>
        <v/>
      </c>
    </row>
    <row r="1319">
      <c r="I1319">
        <f>+M1319</f>
        <v/>
      </c>
      <c r="J1319">
        <f>+VindIndeks_raw_13!A1318</f>
        <v/>
      </c>
      <c r="K1319">
        <f>+VindIndeks_raw_13!B1318</f>
        <v/>
      </c>
      <c r="L1319">
        <f>+VindIndeks_raw_13!C1318</f>
        <v/>
      </c>
      <c r="M1319">
        <f>+VindIndeks_raw_13!D1318</f>
        <v/>
      </c>
      <c r="O1319" s="12">
        <f>+IF(ISNUMBER(ROUND(S1319,0)),ROUND(S1319,0),"")</f>
        <v/>
      </c>
      <c r="P1319">
        <f>IF(ISNUMBER(+VindIndeks_raw_20_small!A1318),+VindIndeks_raw_20_small!A1318,"")</f>
        <v/>
      </c>
      <c r="Q1319">
        <f>IF(ISNUMBER(+VindIndeks_raw_20_small!B1318),+VindIndeks_raw_20_small!B1318,"")</f>
        <v/>
      </c>
      <c r="R1319">
        <f>IF(ISNUMBER(+VindIndeks_raw_20_small!C1318),+VindIndeks_raw_20_small!C1318,"")</f>
        <v/>
      </c>
      <c r="S1319">
        <f>IF(ISNUMBER(+VindIndeks_raw_20_small!D1318),+VindIndeks_raw_20_small!D1318,"")</f>
        <v/>
      </c>
      <c r="U1319" s="12">
        <f>+IF(ISNUMBER(ROUND(Y1319,0)),ROUND(Y1319,0),"")</f>
        <v/>
      </c>
      <c r="V1319">
        <f>IF(ISNUMBER(+VindIndeks_raw_20_large!A1318),+VindIndeks_raw_20_large!A1318,"")</f>
        <v/>
      </c>
      <c r="W1319">
        <f>IF(ISNUMBER(+VindIndeks_raw_20_large!B1318),+VindIndeks_raw_20_large!B1318,"")</f>
        <v/>
      </c>
      <c r="X1319">
        <f>IF(ISNUMBER(+VindIndeks_raw_20_large!C1318),+VindIndeks_raw_20_large!C1318,"")</f>
        <v/>
      </c>
      <c r="Y1319">
        <f>IF(ISNUMBER(+VindIndeks_raw_20_large!D1318),+VindIndeks_raw_20_large!D1318,"")</f>
        <v/>
      </c>
    </row>
    <row r="1320">
      <c r="I1320">
        <f>+M1320</f>
        <v/>
      </c>
      <c r="J1320">
        <f>+VindIndeks_raw_13!A1319</f>
        <v/>
      </c>
      <c r="K1320">
        <f>+VindIndeks_raw_13!B1319</f>
        <v/>
      </c>
      <c r="L1320">
        <f>+VindIndeks_raw_13!C1319</f>
        <v/>
      </c>
      <c r="M1320">
        <f>+VindIndeks_raw_13!D1319</f>
        <v/>
      </c>
      <c r="O1320" s="12">
        <f>+IF(ISNUMBER(ROUND(S1320,0)),ROUND(S1320,0),"")</f>
        <v/>
      </c>
      <c r="P1320">
        <f>IF(ISNUMBER(+VindIndeks_raw_20_small!A1319),+VindIndeks_raw_20_small!A1319,"")</f>
        <v/>
      </c>
      <c r="Q1320">
        <f>IF(ISNUMBER(+VindIndeks_raw_20_small!B1319),+VindIndeks_raw_20_small!B1319,"")</f>
        <v/>
      </c>
      <c r="R1320">
        <f>IF(ISNUMBER(+VindIndeks_raw_20_small!C1319),+VindIndeks_raw_20_small!C1319,"")</f>
        <v/>
      </c>
      <c r="S1320">
        <f>IF(ISNUMBER(+VindIndeks_raw_20_small!D1319),+VindIndeks_raw_20_small!D1319,"")</f>
        <v/>
      </c>
      <c r="U1320" s="12">
        <f>+IF(ISNUMBER(ROUND(Y1320,0)),ROUND(Y1320,0),"")</f>
        <v/>
      </c>
      <c r="V1320">
        <f>IF(ISNUMBER(+VindIndeks_raw_20_large!A1319),+VindIndeks_raw_20_large!A1319,"")</f>
        <v/>
      </c>
      <c r="W1320">
        <f>IF(ISNUMBER(+VindIndeks_raw_20_large!B1319),+VindIndeks_raw_20_large!B1319,"")</f>
        <v/>
      </c>
      <c r="X1320">
        <f>IF(ISNUMBER(+VindIndeks_raw_20_large!C1319),+VindIndeks_raw_20_large!C1319,"")</f>
        <v/>
      </c>
      <c r="Y1320">
        <f>IF(ISNUMBER(+VindIndeks_raw_20_large!D1319),+VindIndeks_raw_20_large!D1319,"")</f>
        <v/>
      </c>
    </row>
    <row r="1321">
      <c r="I1321">
        <f>+M1321</f>
        <v/>
      </c>
      <c r="J1321">
        <f>+VindIndeks_raw_13!A1320</f>
        <v/>
      </c>
      <c r="K1321">
        <f>+VindIndeks_raw_13!B1320</f>
        <v/>
      </c>
      <c r="L1321">
        <f>+VindIndeks_raw_13!C1320</f>
        <v/>
      </c>
      <c r="M1321">
        <f>+VindIndeks_raw_13!D1320</f>
        <v/>
      </c>
      <c r="O1321" s="12">
        <f>+IF(ISNUMBER(ROUND(S1321,0)),ROUND(S1321,0),"")</f>
        <v/>
      </c>
      <c r="P1321">
        <f>IF(ISNUMBER(+VindIndeks_raw_20_small!A1320),+VindIndeks_raw_20_small!A1320,"")</f>
        <v/>
      </c>
      <c r="Q1321">
        <f>IF(ISNUMBER(+VindIndeks_raw_20_small!B1320),+VindIndeks_raw_20_small!B1320,"")</f>
        <v/>
      </c>
      <c r="R1321">
        <f>IF(ISNUMBER(+VindIndeks_raw_20_small!C1320),+VindIndeks_raw_20_small!C1320,"")</f>
        <v/>
      </c>
      <c r="S1321">
        <f>IF(ISNUMBER(+VindIndeks_raw_20_small!D1320),+VindIndeks_raw_20_small!D1320,"")</f>
        <v/>
      </c>
      <c r="U1321" s="12">
        <f>+IF(ISNUMBER(ROUND(Y1321,0)),ROUND(Y1321,0),"")</f>
        <v/>
      </c>
      <c r="V1321">
        <f>IF(ISNUMBER(+VindIndeks_raw_20_large!A1320),+VindIndeks_raw_20_large!A1320,"")</f>
        <v/>
      </c>
      <c r="W1321">
        <f>IF(ISNUMBER(+VindIndeks_raw_20_large!B1320),+VindIndeks_raw_20_large!B1320,"")</f>
        <v/>
      </c>
      <c r="X1321">
        <f>IF(ISNUMBER(+VindIndeks_raw_20_large!C1320),+VindIndeks_raw_20_large!C1320,"")</f>
        <v/>
      </c>
      <c r="Y1321">
        <f>IF(ISNUMBER(+VindIndeks_raw_20_large!D1320),+VindIndeks_raw_20_large!D1320,"")</f>
        <v/>
      </c>
    </row>
    <row r="1322">
      <c r="I1322">
        <f>+M1322</f>
        <v/>
      </c>
      <c r="J1322">
        <f>+VindIndeks_raw_13!A1321</f>
        <v/>
      </c>
      <c r="K1322">
        <f>+VindIndeks_raw_13!B1321</f>
        <v/>
      </c>
      <c r="L1322">
        <f>+VindIndeks_raw_13!C1321</f>
        <v/>
      </c>
      <c r="M1322">
        <f>+VindIndeks_raw_13!D1321</f>
        <v/>
      </c>
      <c r="O1322" s="12">
        <f>+IF(ISNUMBER(ROUND(S1322,0)),ROUND(S1322,0),"")</f>
        <v/>
      </c>
      <c r="P1322">
        <f>IF(ISNUMBER(+VindIndeks_raw_20_small!A1321),+VindIndeks_raw_20_small!A1321,"")</f>
        <v/>
      </c>
      <c r="Q1322">
        <f>IF(ISNUMBER(+VindIndeks_raw_20_small!B1321),+VindIndeks_raw_20_small!B1321,"")</f>
        <v/>
      </c>
      <c r="R1322">
        <f>IF(ISNUMBER(+VindIndeks_raw_20_small!C1321),+VindIndeks_raw_20_small!C1321,"")</f>
        <v/>
      </c>
      <c r="S1322">
        <f>IF(ISNUMBER(+VindIndeks_raw_20_small!D1321),+VindIndeks_raw_20_small!D1321,"")</f>
        <v/>
      </c>
      <c r="U1322" s="12">
        <f>+IF(ISNUMBER(ROUND(Y1322,0)),ROUND(Y1322,0),"")</f>
        <v/>
      </c>
      <c r="V1322">
        <f>IF(ISNUMBER(+VindIndeks_raw_20_large!A1321),+VindIndeks_raw_20_large!A1321,"")</f>
        <v/>
      </c>
      <c r="W1322">
        <f>IF(ISNUMBER(+VindIndeks_raw_20_large!B1321),+VindIndeks_raw_20_large!B1321,"")</f>
        <v/>
      </c>
      <c r="X1322">
        <f>IF(ISNUMBER(+VindIndeks_raw_20_large!C1321),+VindIndeks_raw_20_large!C1321,"")</f>
        <v/>
      </c>
      <c r="Y1322">
        <f>IF(ISNUMBER(+VindIndeks_raw_20_large!D1321),+VindIndeks_raw_20_large!D1321,"")</f>
        <v/>
      </c>
    </row>
    <row r="1323">
      <c r="I1323">
        <f>+M1323</f>
        <v/>
      </c>
      <c r="J1323">
        <f>+VindIndeks_raw_13!A1322</f>
        <v/>
      </c>
      <c r="K1323">
        <f>+VindIndeks_raw_13!B1322</f>
        <v/>
      </c>
      <c r="L1323">
        <f>+VindIndeks_raw_13!C1322</f>
        <v/>
      </c>
      <c r="M1323">
        <f>+VindIndeks_raw_13!D1322</f>
        <v/>
      </c>
      <c r="O1323" s="12">
        <f>+IF(ISNUMBER(ROUND(S1323,0)),ROUND(S1323,0),"")</f>
        <v/>
      </c>
      <c r="P1323">
        <f>IF(ISNUMBER(+VindIndeks_raw_20_small!A1322),+VindIndeks_raw_20_small!A1322,"")</f>
        <v/>
      </c>
      <c r="Q1323">
        <f>IF(ISNUMBER(+VindIndeks_raw_20_small!B1322),+VindIndeks_raw_20_small!B1322,"")</f>
        <v/>
      </c>
      <c r="R1323">
        <f>IF(ISNUMBER(+VindIndeks_raw_20_small!C1322),+VindIndeks_raw_20_small!C1322,"")</f>
        <v/>
      </c>
      <c r="S1323">
        <f>IF(ISNUMBER(+VindIndeks_raw_20_small!D1322),+VindIndeks_raw_20_small!D1322,"")</f>
        <v/>
      </c>
      <c r="U1323" s="12">
        <f>+IF(ISNUMBER(ROUND(Y1323,0)),ROUND(Y1323,0),"")</f>
        <v/>
      </c>
      <c r="V1323">
        <f>IF(ISNUMBER(+VindIndeks_raw_20_large!A1322),+VindIndeks_raw_20_large!A1322,"")</f>
        <v/>
      </c>
      <c r="W1323">
        <f>IF(ISNUMBER(+VindIndeks_raw_20_large!B1322),+VindIndeks_raw_20_large!B1322,"")</f>
        <v/>
      </c>
      <c r="X1323">
        <f>IF(ISNUMBER(+VindIndeks_raw_20_large!C1322),+VindIndeks_raw_20_large!C1322,"")</f>
        <v/>
      </c>
      <c r="Y1323">
        <f>IF(ISNUMBER(+VindIndeks_raw_20_large!D1322),+VindIndeks_raw_20_large!D1322,"")</f>
        <v/>
      </c>
    </row>
    <row r="1324">
      <c r="I1324">
        <f>+M1324</f>
        <v/>
      </c>
      <c r="J1324">
        <f>+VindIndeks_raw_13!A1323</f>
        <v/>
      </c>
      <c r="K1324">
        <f>+VindIndeks_raw_13!B1323</f>
        <v/>
      </c>
      <c r="L1324">
        <f>+VindIndeks_raw_13!C1323</f>
        <v/>
      </c>
      <c r="M1324">
        <f>+VindIndeks_raw_13!D1323</f>
        <v/>
      </c>
      <c r="O1324" s="12">
        <f>+IF(ISNUMBER(ROUND(S1324,0)),ROUND(S1324,0),"")</f>
        <v/>
      </c>
      <c r="P1324">
        <f>IF(ISNUMBER(+VindIndeks_raw_20_small!A1323),+VindIndeks_raw_20_small!A1323,"")</f>
        <v/>
      </c>
      <c r="Q1324">
        <f>IF(ISNUMBER(+VindIndeks_raw_20_small!B1323),+VindIndeks_raw_20_small!B1323,"")</f>
        <v/>
      </c>
      <c r="R1324">
        <f>IF(ISNUMBER(+VindIndeks_raw_20_small!C1323),+VindIndeks_raw_20_small!C1323,"")</f>
        <v/>
      </c>
      <c r="S1324">
        <f>IF(ISNUMBER(+VindIndeks_raw_20_small!D1323),+VindIndeks_raw_20_small!D1323,"")</f>
        <v/>
      </c>
      <c r="U1324" s="12">
        <f>+IF(ISNUMBER(ROUND(Y1324,0)),ROUND(Y1324,0),"")</f>
        <v/>
      </c>
      <c r="V1324">
        <f>IF(ISNUMBER(+VindIndeks_raw_20_large!A1323),+VindIndeks_raw_20_large!A1323,"")</f>
        <v/>
      </c>
      <c r="W1324">
        <f>IF(ISNUMBER(+VindIndeks_raw_20_large!B1323),+VindIndeks_raw_20_large!B1323,"")</f>
        <v/>
      </c>
      <c r="X1324">
        <f>IF(ISNUMBER(+VindIndeks_raw_20_large!C1323),+VindIndeks_raw_20_large!C1323,"")</f>
        <v/>
      </c>
      <c r="Y1324">
        <f>IF(ISNUMBER(+VindIndeks_raw_20_large!D1323),+VindIndeks_raw_20_large!D1323,"")</f>
        <v/>
      </c>
    </row>
    <row r="1325">
      <c r="I1325">
        <f>+M1325</f>
        <v/>
      </c>
      <c r="J1325">
        <f>+VindIndeks_raw_13!A1324</f>
        <v/>
      </c>
      <c r="K1325">
        <f>+VindIndeks_raw_13!B1324</f>
        <v/>
      </c>
      <c r="L1325">
        <f>+VindIndeks_raw_13!C1324</f>
        <v/>
      </c>
      <c r="M1325">
        <f>+VindIndeks_raw_13!D1324</f>
        <v/>
      </c>
      <c r="O1325" s="12">
        <f>+IF(ISNUMBER(ROUND(S1325,0)),ROUND(S1325,0),"")</f>
        <v/>
      </c>
      <c r="P1325">
        <f>IF(ISNUMBER(+VindIndeks_raw_20_small!A1324),+VindIndeks_raw_20_small!A1324,"")</f>
        <v/>
      </c>
      <c r="Q1325">
        <f>IF(ISNUMBER(+VindIndeks_raw_20_small!B1324),+VindIndeks_raw_20_small!B1324,"")</f>
        <v/>
      </c>
      <c r="R1325">
        <f>IF(ISNUMBER(+VindIndeks_raw_20_small!C1324),+VindIndeks_raw_20_small!C1324,"")</f>
        <v/>
      </c>
      <c r="S1325">
        <f>IF(ISNUMBER(+VindIndeks_raw_20_small!D1324),+VindIndeks_raw_20_small!D1324,"")</f>
        <v/>
      </c>
      <c r="U1325" s="12">
        <f>+IF(ISNUMBER(ROUND(Y1325,0)),ROUND(Y1325,0),"")</f>
        <v/>
      </c>
      <c r="V1325">
        <f>IF(ISNUMBER(+VindIndeks_raw_20_large!A1324),+VindIndeks_raw_20_large!A1324,"")</f>
        <v/>
      </c>
      <c r="W1325">
        <f>IF(ISNUMBER(+VindIndeks_raw_20_large!B1324),+VindIndeks_raw_20_large!B1324,"")</f>
        <v/>
      </c>
      <c r="X1325">
        <f>IF(ISNUMBER(+VindIndeks_raw_20_large!C1324),+VindIndeks_raw_20_large!C1324,"")</f>
        <v/>
      </c>
      <c r="Y1325">
        <f>IF(ISNUMBER(+VindIndeks_raw_20_large!D1324),+VindIndeks_raw_20_large!D1324,"")</f>
        <v/>
      </c>
    </row>
    <row r="1326">
      <c r="I1326">
        <f>+M1326</f>
        <v/>
      </c>
      <c r="J1326">
        <f>+VindIndeks_raw_13!A1325</f>
        <v/>
      </c>
      <c r="K1326">
        <f>+VindIndeks_raw_13!B1325</f>
        <v/>
      </c>
      <c r="L1326">
        <f>+VindIndeks_raw_13!C1325</f>
        <v/>
      </c>
      <c r="M1326">
        <f>+VindIndeks_raw_13!D1325</f>
        <v/>
      </c>
      <c r="O1326" s="12">
        <f>+IF(ISNUMBER(ROUND(S1326,0)),ROUND(S1326,0),"")</f>
        <v/>
      </c>
      <c r="P1326">
        <f>IF(ISNUMBER(+VindIndeks_raw_20_small!A1325),+VindIndeks_raw_20_small!A1325,"")</f>
        <v/>
      </c>
      <c r="Q1326">
        <f>IF(ISNUMBER(+VindIndeks_raw_20_small!B1325),+VindIndeks_raw_20_small!B1325,"")</f>
        <v/>
      </c>
      <c r="R1326">
        <f>IF(ISNUMBER(+VindIndeks_raw_20_small!C1325),+VindIndeks_raw_20_small!C1325,"")</f>
        <v/>
      </c>
      <c r="S1326">
        <f>IF(ISNUMBER(+VindIndeks_raw_20_small!D1325),+VindIndeks_raw_20_small!D1325,"")</f>
        <v/>
      </c>
      <c r="U1326" s="12">
        <f>+IF(ISNUMBER(ROUND(Y1326,0)),ROUND(Y1326,0),"")</f>
        <v/>
      </c>
      <c r="V1326">
        <f>IF(ISNUMBER(+VindIndeks_raw_20_large!A1325),+VindIndeks_raw_20_large!A1325,"")</f>
        <v/>
      </c>
      <c r="W1326">
        <f>IF(ISNUMBER(+VindIndeks_raw_20_large!B1325),+VindIndeks_raw_20_large!B1325,"")</f>
        <v/>
      </c>
      <c r="X1326">
        <f>IF(ISNUMBER(+VindIndeks_raw_20_large!C1325),+VindIndeks_raw_20_large!C1325,"")</f>
        <v/>
      </c>
      <c r="Y1326">
        <f>IF(ISNUMBER(+VindIndeks_raw_20_large!D1325),+VindIndeks_raw_20_large!D1325,"")</f>
        <v/>
      </c>
    </row>
    <row r="1327">
      <c r="I1327">
        <f>+M1327</f>
        <v/>
      </c>
      <c r="J1327">
        <f>+VindIndeks_raw_13!A1326</f>
        <v/>
      </c>
      <c r="K1327">
        <f>+VindIndeks_raw_13!B1326</f>
        <v/>
      </c>
      <c r="L1327">
        <f>+VindIndeks_raw_13!C1326</f>
        <v/>
      </c>
      <c r="M1327">
        <f>+VindIndeks_raw_13!D1326</f>
        <v/>
      </c>
      <c r="O1327" s="12">
        <f>+IF(ISNUMBER(ROUND(S1327,0)),ROUND(S1327,0),"")</f>
        <v/>
      </c>
      <c r="P1327">
        <f>IF(ISNUMBER(+VindIndeks_raw_20_small!A1326),+VindIndeks_raw_20_small!A1326,"")</f>
        <v/>
      </c>
      <c r="Q1327">
        <f>IF(ISNUMBER(+VindIndeks_raw_20_small!B1326),+VindIndeks_raw_20_small!B1326,"")</f>
        <v/>
      </c>
      <c r="R1327">
        <f>IF(ISNUMBER(+VindIndeks_raw_20_small!C1326),+VindIndeks_raw_20_small!C1326,"")</f>
        <v/>
      </c>
      <c r="S1327">
        <f>IF(ISNUMBER(+VindIndeks_raw_20_small!D1326),+VindIndeks_raw_20_small!D1326,"")</f>
        <v/>
      </c>
      <c r="U1327" s="12">
        <f>+IF(ISNUMBER(ROUND(Y1327,0)),ROUND(Y1327,0),"")</f>
        <v/>
      </c>
      <c r="V1327">
        <f>IF(ISNUMBER(+VindIndeks_raw_20_large!A1326),+VindIndeks_raw_20_large!A1326,"")</f>
        <v/>
      </c>
      <c r="W1327">
        <f>IF(ISNUMBER(+VindIndeks_raw_20_large!B1326),+VindIndeks_raw_20_large!B1326,"")</f>
        <v/>
      </c>
      <c r="X1327">
        <f>IF(ISNUMBER(+VindIndeks_raw_20_large!C1326),+VindIndeks_raw_20_large!C1326,"")</f>
        <v/>
      </c>
      <c r="Y1327">
        <f>IF(ISNUMBER(+VindIndeks_raw_20_large!D1326),+VindIndeks_raw_20_large!D1326,"")</f>
        <v/>
      </c>
    </row>
    <row r="1328">
      <c r="I1328">
        <f>+M1328</f>
        <v/>
      </c>
      <c r="J1328">
        <f>+VindIndeks_raw_13!A1327</f>
        <v/>
      </c>
      <c r="K1328">
        <f>+VindIndeks_raw_13!B1327</f>
        <v/>
      </c>
      <c r="L1328">
        <f>+VindIndeks_raw_13!C1327</f>
        <v/>
      </c>
      <c r="M1328">
        <f>+VindIndeks_raw_13!D1327</f>
        <v/>
      </c>
      <c r="O1328" s="12">
        <f>+IF(ISNUMBER(ROUND(S1328,0)),ROUND(S1328,0),"")</f>
        <v/>
      </c>
      <c r="P1328">
        <f>IF(ISNUMBER(+VindIndeks_raw_20_small!A1327),+VindIndeks_raw_20_small!A1327,"")</f>
        <v/>
      </c>
      <c r="Q1328">
        <f>IF(ISNUMBER(+VindIndeks_raw_20_small!B1327),+VindIndeks_raw_20_small!B1327,"")</f>
        <v/>
      </c>
      <c r="R1328">
        <f>IF(ISNUMBER(+VindIndeks_raw_20_small!C1327),+VindIndeks_raw_20_small!C1327,"")</f>
        <v/>
      </c>
      <c r="S1328">
        <f>IF(ISNUMBER(+VindIndeks_raw_20_small!D1327),+VindIndeks_raw_20_small!D1327,"")</f>
        <v/>
      </c>
      <c r="U1328" s="12">
        <f>+IF(ISNUMBER(ROUND(Y1328,0)),ROUND(Y1328,0),"")</f>
        <v/>
      </c>
      <c r="V1328">
        <f>IF(ISNUMBER(+VindIndeks_raw_20_large!A1327),+VindIndeks_raw_20_large!A1327,"")</f>
        <v/>
      </c>
      <c r="W1328">
        <f>IF(ISNUMBER(+VindIndeks_raw_20_large!B1327),+VindIndeks_raw_20_large!B1327,"")</f>
        <v/>
      </c>
      <c r="X1328">
        <f>IF(ISNUMBER(+VindIndeks_raw_20_large!C1327),+VindIndeks_raw_20_large!C1327,"")</f>
        <v/>
      </c>
      <c r="Y1328">
        <f>IF(ISNUMBER(+VindIndeks_raw_20_large!D1327),+VindIndeks_raw_20_large!D1327,"")</f>
        <v/>
      </c>
    </row>
    <row r="1329">
      <c r="I1329">
        <f>+M1329</f>
        <v/>
      </c>
      <c r="J1329">
        <f>+VindIndeks_raw_13!A1328</f>
        <v/>
      </c>
      <c r="K1329">
        <f>+VindIndeks_raw_13!B1328</f>
        <v/>
      </c>
      <c r="L1329">
        <f>+VindIndeks_raw_13!C1328</f>
        <v/>
      </c>
      <c r="M1329">
        <f>+VindIndeks_raw_13!D1328</f>
        <v/>
      </c>
      <c r="O1329" s="12">
        <f>+IF(ISNUMBER(ROUND(S1329,0)),ROUND(S1329,0),"")</f>
        <v/>
      </c>
      <c r="P1329">
        <f>IF(ISNUMBER(+VindIndeks_raw_20_small!A1328),+VindIndeks_raw_20_small!A1328,"")</f>
        <v/>
      </c>
      <c r="Q1329">
        <f>IF(ISNUMBER(+VindIndeks_raw_20_small!B1328),+VindIndeks_raw_20_small!B1328,"")</f>
        <v/>
      </c>
      <c r="R1329">
        <f>IF(ISNUMBER(+VindIndeks_raw_20_small!C1328),+VindIndeks_raw_20_small!C1328,"")</f>
        <v/>
      </c>
      <c r="S1329">
        <f>IF(ISNUMBER(+VindIndeks_raw_20_small!D1328),+VindIndeks_raw_20_small!D1328,"")</f>
        <v/>
      </c>
      <c r="U1329" s="12">
        <f>+IF(ISNUMBER(ROUND(Y1329,0)),ROUND(Y1329,0),"")</f>
        <v/>
      </c>
      <c r="V1329">
        <f>IF(ISNUMBER(+VindIndeks_raw_20_large!A1328),+VindIndeks_raw_20_large!A1328,"")</f>
        <v/>
      </c>
      <c r="W1329">
        <f>IF(ISNUMBER(+VindIndeks_raw_20_large!B1328),+VindIndeks_raw_20_large!B1328,"")</f>
        <v/>
      </c>
      <c r="X1329">
        <f>IF(ISNUMBER(+VindIndeks_raw_20_large!C1328),+VindIndeks_raw_20_large!C1328,"")</f>
        <v/>
      </c>
      <c r="Y1329">
        <f>IF(ISNUMBER(+VindIndeks_raw_20_large!D1328),+VindIndeks_raw_20_large!D1328,"")</f>
        <v/>
      </c>
    </row>
    <row r="1330">
      <c r="I1330">
        <f>+M1330</f>
        <v/>
      </c>
      <c r="J1330">
        <f>+VindIndeks_raw_13!A1329</f>
        <v/>
      </c>
      <c r="K1330">
        <f>+VindIndeks_raw_13!B1329</f>
        <v/>
      </c>
      <c r="L1330">
        <f>+VindIndeks_raw_13!C1329</f>
        <v/>
      </c>
      <c r="M1330">
        <f>+VindIndeks_raw_13!D1329</f>
        <v/>
      </c>
      <c r="O1330" s="12">
        <f>+IF(ISNUMBER(ROUND(S1330,0)),ROUND(S1330,0),"")</f>
        <v/>
      </c>
      <c r="P1330">
        <f>IF(ISNUMBER(+VindIndeks_raw_20_small!A1329),+VindIndeks_raw_20_small!A1329,"")</f>
        <v/>
      </c>
      <c r="Q1330">
        <f>IF(ISNUMBER(+VindIndeks_raw_20_small!B1329),+VindIndeks_raw_20_small!B1329,"")</f>
        <v/>
      </c>
      <c r="R1330">
        <f>IF(ISNUMBER(+VindIndeks_raw_20_small!C1329),+VindIndeks_raw_20_small!C1329,"")</f>
        <v/>
      </c>
      <c r="S1330">
        <f>IF(ISNUMBER(+VindIndeks_raw_20_small!D1329),+VindIndeks_raw_20_small!D1329,"")</f>
        <v/>
      </c>
      <c r="U1330" s="12">
        <f>+IF(ISNUMBER(ROUND(Y1330,0)),ROUND(Y1330,0),"")</f>
        <v/>
      </c>
      <c r="V1330">
        <f>IF(ISNUMBER(+VindIndeks_raw_20_large!A1329),+VindIndeks_raw_20_large!A1329,"")</f>
        <v/>
      </c>
      <c r="W1330">
        <f>IF(ISNUMBER(+VindIndeks_raw_20_large!B1329),+VindIndeks_raw_20_large!B1329,"")</f>
        <v/>
      </c>
      <c r="X1330">
        <f>IF(ISNUMBER(+VindIndeks_raw_20_large!C1329),+VindIndeks_raw_20_large!C1329,"")</f>
        <v/>
      </c>
      <c r="Y1330">
        <f>IF(ISNUMBER(+VindIndeks_raw_20_large!D1329),+VindIndeks_raw_20_large!D1329,"")</f>
        <v/>
      </c>
    </row>
    <row r="1331">
      <c r="I1331">
        <f>+M1331</f>
        <v/>
      </c>
      <c r="J1331">
        <f>+VindIndeks_raw_13!A1330</f>
        <v/>
      </c>
      <c r="K1331">
        <f>+VindIndeks_raw_13!B1330</f>
        <v/>
      </c>
      <c r="L1331">
        <f>+VindIndeks_raw_13!C1330</f>
        <v/>
      </c>
      <c r="M1331">
        <f>+VindIndeks_raw_13!D1330</f>
        <v/>
      </c>
      <c r="O1331" s="12">
        <f>+IF(ISNUMBER(ROUND(S1331,0)),ROUND(S1331,0),"")</f>
        <v/>
      </c>
      <c r="P1331">
        <f>IF(ISNUMBER(+VindIndeks_raw_20_small!A1330),+VindIndeks_raw_20_small!A1330,"")</f>
        <v/>
      </c>
      <c r="Q1331">
        <f>IF(ISNUMBER(+VindIndeks_raw_20_small!B1330),+VindIndeks_raw_20_small!B1330,"")</f>
        <v/>
      </c>
      <c r="R1331">
        <f>IF(ISNUMBER(+VindIndeks_raw_20_small!C1330),+VindIndeks_raw_20_small!C1330,"")</f>
        <v/>
      </c>
      <c r="S1331">
        <f>IF(ISNUMBER(+VindIndeks_raw_20_small!D1330),+VindIndeks_raw_20_small!D1330,"")</f>
        <v/>
      </c>
      <c r="U1331" s="12">
        <f>+IF(ISNUMBER(ROUND(Y1331,0)),ROUND(Y1331,0),"")</f>
        <v/>
      </c>
      <c r="V1331">
        <f>IF(ISNUMBER(+VindIndeks_raw_20_large!A1330),+VindIndeks_raw_20_large!A1330,"")</f>
        <v/>
      </c>
      <c r="W1331">
        <f>IF(ISNUMBER(+VindIndeks_raw_20_large!B1330),+VindIndeks_raw_20_large!B1330,"")</f>
        <v/>
      </c>
      <c r="X1331">
        <f>IF(ISNUMBER(+VindIndeks_raw_20_large!C1330),+VindIndeks_raw_20_large!C1330,"")</f>
        <v/>
      </c>
      <c r="Y1331">
        <f>IF(ISNUMBER(+VindIndeks_raw_20_large!D1330),+VindIndeks_raw_20_large!D1330,"")</f>
        <v/>
      </c>
    </row>
    <row r="1332">
      <c r="I1332">
        <f>+M1332</f>
        <v/>
      </c>
      <c r="J1332">
        <f>+VindIndeks_raw_13!A1331</f>
        <v/>
      </c>
      <c r="K1332">
        <f>+VindIndeks_raw_13!B1331</f>
        <v/>
      </c>
      <c r="L1332">
        <f>+VindIndeks_raw_13!C1331</f>
        <v/>
      </c>
      <c r="M1332">
        <f>+VindIndeks_raw_13!D1331</f>
        <v/>
      </c>
      <c r="O1332" s="12">
        <f>+IF(ISNUMBER(ROUND(S1332,0)),ROUND(S1332,0),"")</f>
        <v/>
      </c>
      <c r="P1332">
        <f>IF(ISNUMBER(+VindIndeks_raw_20_small!A1331),+VindIndeks_raw_20_small!A1331,"")</f>
        <v/>
      </c>
      <c r="Q1332">
        <f>IF(ISNUMBER(+VindIndeks_raw_20_small!B1331),+VindIndeks_raw_20_small!B1331,"")</f>
        <v/>
      </c>
      <c r="R1332">
        <f>IF(ISNUMBER(+VindIndeks_raw_20_small!C1331),+VindIndeks_raw_20_small!C1331,"")</f>
        <v/>
      </c>
      <c r="S1332">
        <f>IF(ISNUMBER(+VindIndeks_raw_20_small!D1331),+VindIndeks_raw_20_small!D1331,"")</f>
        <v/>
      </c>
      <c r="U1332" s="12">
        <f>+IF(ISNUMBER(ROUND(Y1332,0)),ROUND(Y1332,0),"")</f>
        <v/>
      </c>
      <c r="V1332">
        <f>IF(ISNUMBER(+VindIndeks_raw_20_large!A1331),+VindIndeks_raw_20_large!A1331,"")</f>
        <v/>
      </c>
      <c r="W1332">
        <f>IF(ISNUMBER(+VindIndeks_raw_20_large!B1331),+VindIndeks_raw_20_large!B1331,"")</f>
        <v/>
      </c>
      <c r="X1332">
        <f>IF(ISNUMBER(+VindIndeks_raw_20_large!C1331),+VindIndeks_raw_20_large!C1331,"")</f>
        <v/>
      </c>
      <c r="Y1332">
        <f>IF(ISNUMBER(+VindIndeks_raw_20_large!D1331),+VindIndeks_raw_20_large!D1331,"")</f>
        <v/>
      </c>
    </row>
    <row r="1333">
      <c r="I1333">
        <f>+M1333</f>
        <v/>
      </c>
      <c r="J1333">
        <f>+VindIndeks_raw_13!A1332</f>
        <v/>
      </c>
      <c r="K1333">
        <f>+VindIndeks_raw_13!B1332</f>
        <v/>
      </c>
      <c r="L1333">
        <f>+VindIndeks_raw_13!C1332</f>
        <v/>
      </c>
      <c r="M1333">
        <f>+VindIndeks_raw_13!D1332</f>
        <v/>
      </c>
      <c r="O1333" s="12">
        <f>+IF(ISNUMBER(ROUND(S1333,0)),ROUND(S1333,0),"")</f>
        <v/>
      </c>
      <c r="P1333">
        <f>IF(ISNUMBER(+VindIndeks_raw_20_small!A1332),+VindIndeks_raw_20_small!A1332,"")</f>
        <v/>
      </c>
      <c r="Q1333">
        <f>IF(ISNUMBER(+VindIndeks_raw_20_small!B1332),+VindIndeks_raw_20_small!B1332,"")</f>
        <v/>
      </c>
      <c r="R1333">
        <f>IF(ISNUMBER(+VindIndeks_raw_20_small!C1332),+VindIndeks_raw_20_small!C1332,"")</f>
        <v/>
      </c>
      <c r="S1333">
        <f>IF(ISNUMBER(+VindIndeks_raw_20_small!D1332),+VindIndeks_raw_20_small!D1332,"")</f>
        <v/>
      </c>
      <c r="U1333" s="12">
        <f>+IF(ISNUMBER(ROUND(Y1333,0)),ROUND(Y1333,0),"")</f>
        <v/>
      </c>
      <c r="V1333">
        <f>IF(ISNUMBER(+VindIndeks_raw_20_large!A1332),+VindIndeks_raw_20_large!A1332,"")</f>
        <v/>
      </c>
      <c r="W1333">
        <f>IF(ISNUMBER(+VindIndeks_raw_20_large!B1332),+VindIndeks_raw_20_large!B1332,"")</f>
        <v/>
      </c>
      <c r="X1333">
        <f>IF(ISNUMBER(+VindIndeks_raw_20_large!C1332),+VindIndeks_raw_20_large!C1332,"")</f>
        <v/>
      </c>
      <c r="Y1333">
        <f>IF(ISNUMBER(+VindIndeks_raw_20_large!D1332),+VindIndeks_raw_20_large!D1332,"")</f>
        <v/>
      </c>
    </row>
    <row r="1334">
      <c r="I1334">
        <f>+M1334</f>
        <v/>
      </c>
      <c r="J1334">
        <f>+VindIndeks_raw_13!A1333</f>
        <v/>
      </c>
      <c r="K1334">
        <f>+VindIndeks_raw_13!B1333</f>
        <v/>
      </c>
      <c r="L1334">
        <f>+VindIndeks_raw_13!C1333</f>
        <v/>
      </c>
      <c r="M1334">
        <f>+VindIndeks_raw_13!D1333</f>
        <v/>
      </c>
      <c r="O1334" s="12">
        <f>+IF(ISNUMBER(ROUND(S1334,0)),ROUND(S1334,0),"")</f>
        <v/>
      </c>
      <c r="P1334">
        <f>IF(ISNUMBER(+VindIndeks_raw_20_small!A1333),+VindIndeks_raw_20_small!A1333,"")</f>
        <v/>
      </c>
      <c r="Q1334">
        <f>IF(ISNUMBER(+VindIndeks_raw_20_small!B1333),+VindIndeks_raw_20_small!B1333,"")</f>
        <v/>
      </c>
      <c r="R1334">
        <f>IF(ISNUMBER(+VindIndeks_raw_20_small!C1333),+VindIndeks_raw_20_small!C1333,"")</f>
        <v/>
      </c>
      <c r="S1334">
        <f>IF(ISNUMBER(+VindIndeks_raw_20_small!D1333),+VindIndeks_raw_20_small!D1333,"")</f>
        <v/>
      </c>
      <c r="U1334" s="12">
        <f>+IF(ISNUMBER(ROUND(Y1334,0)),ROUND(Y1334,0),"")</f>
        <v/>
      </c>
      <c r="V1334">
        <f>IF(ISNUMBER(+VindIndeks_raw_20_large!A1333),+VindIndeks_raw_20_large!A1333,"")</f>
        <v/>
      </c>
      <c r="W1334">
        <f>IF(ISNUMBER(+VindIndeks_raw_20_large!B1333),+VindIndeks_raw_20_large!B1333,"")</f>
        <v/>
      </c>
      <c r="X1334">
        <f>IF(ISNUMBER(+VindIndeks_raw_20_large!C1333),+VindIndeks_raw_20_large!C1333,"")</f>
        <v/>
      </c>
      <c r="Y1334">
        <f>IF(ISNUMBER(+VindIndeks_raw_20_large!D1333),+VindIndeks_raw_20_large!D1333,"")</f>
        <v/>
      </c>
    </row>
    <row r="1335">
      <c r="I1335">
        <f>+M1335</f>
        <v/>
      </c>
      <c r="J1335">
        <f>+VindIndeks_raw_13!A1334</f>
        <v/>
      </c>
      <c r="K1335">
        <f>+VindIndeks_raw_13!B1334</f>
        <v/>
      </c>
      <c r="L1335">
        <f>+VindIndeks_raw_13!C1334</f>
        <v/>
      </c>
      <c r="M1335">
        <f>+VindIndeks_raw_13!D1334</f>
        <v/>
      </c>
      <c r="O1335" s="12">
        <f>+IF(ISNUMBER(ROUND(S1335,0)),ROUND(S1335,0),"")</f>
        <v/>
      </c>
      <c r="P1335">
        <f>IF(ISNUMBER(+VindIndeks_raw_20_small!A1334),+VindIndeks_raw_20_small!A1334,"")</f>
        <v/>
      </c>
      <c r="Q1335">
        <f>IF(ISNUMBER(+VindIndeks_raw_20_small!B1334),+VindIndeks_raw_20_small!B1334,"")</f>
        <v/>
      </c>
      <c r="R1335">
        <f>IF(ISNUMBER(+VindIndeks_raw_20_small!C1334),+VindIndeks_raw_20_small!C1334,"")</f>
        <v/>
      </c>
      <c r="S1335">
        <f>IF(ISNUMBER(+VindIndeks_raw_20_small!D1334),+VindIndeks_raw_20_small!D1334,"")</f>
        <v/>
      </c>
      <c r="U1335" s="12">
        <f>+IF(ISNUMBER(ROUND(Y1335,0)),ROUND(Y1335,0),"")</f>
        <v/>
      </c>
      <c r="V1335">
        <f>IF(ISNUMBER(+VindIndeks_raw_20_large!A1334),+VindIndeks_raw_20_large!A1334,"")</f>
        <v/>
      </c>
      <c r="W1335">
        <f>IF(ISNUMBER(+VindIndeks_raw_20_large!B1334),+VindIndeks_raw_20_large!B1334,"")</f>
        <v/>
      </c>
      <c r="X1335">
        <f>IF(ISNUMBER(+VindIndeks_raw_20_large!C1334),+VindIndeks_raw_20_large!C1334,"")</f>
        <v/>
      </c>
      <c r="Y1335">
        <f>IF(ISNUMBER(+VindIndeks_raw_20_large!D1334),+VindIndeks_raw_20_large!D1334,"")</f>
        <v/>
      </c>
    </row>
    <row r="1336">
      <c r="I1336">
        <f>+M1336</f>
        <v/>
      </c>
      <c r="J1336">
        <f>+VindIndeks_raw_13!A1335</f>
        <v/>
      </c>
      <c r="K1336">
        <f>+VindIndeks_raw_13!B1335</f>
        <v/>
      </c>
      <c r="L1336">
        <f>+VindIndeks_raw_13!C1335</f>
        <v/>
      </c>
      <c r="M1336">
        <f>+VindIndeks_raw_13!D1335</f>
        <v/>
      </c>
      <c r="O1336" s="12">
        <f>+IF(ISNUMBER(ROUND(S1336,0)),ROUND(S1336,0),"")</f>
        <v/>
      </c>
      <c r="P1336">
        <f>IF(ISNUMBER(+VindIndeks_raw_20_small!A1335),+VindIndeks_raw_20_small!A1335,"")</f>
        <v/>
      </c>
      <c r="Q1336">
        <f>IF(ISNUMBER(+VindIndeks_raw_20_small!B1335),+VindIndeks_raw_20_small!B1335,"")</f>
        <v/>
      </c>
      <c r="R1336">
        <f>IF(ISNUMBER(+VindIndeks_raw_20_small!C1335),+VindIndeks_raw_20_small!C1335,"")</f>
        <v/>
      </c>
      <c r="S1336">
        <f>IF(ISNUMBER(+VindIndeks_raw_20_small!D1335),+VindIndeks_raw_20_small!D1335,"")</f>
        <v/>
      </c>
      <c r="U1336" s="12">
        <f>+IF(ISNUMBER(ROUND(Y1336,0)),ROUND(Y1336,0),"")</f>
        <v/>
      </c>
      <c r="V1336">
        <f>IF(ISNUMBER(+VindIndeks_raw_20_large!A1335),+VindIndeks_raw_20_large!A1335,"")</f>
        <v/>
      </c>
      <c r="W1336">
        <f>IF(ISNUMBER(+VindIndeks_raw_20_large!B1335),+VindIndeks_raw_20_large!B1335,"")</f>
        <v/>
      </c>
      <c r="X1336">
        <f>IF(ISNUMBER(+VindIndeks_raw_20_large!C1335),+VindIndeks_raw_20_large!C1335,"")</f>
        <v/>
      </c>
      <c r="Y1336">
        <f>IF(ISNUMBER(+VindIndeks_raw_20_large!D1335),+VindIndeks_raw_20_large!D1335,"")</f>
        <v/>
      </c>
    </row>
    <row r="1337">
      <c r="I1337">
        <f>+M1337</f>
        <v/>
      </c>
      <c r="J1337">
        <f>+VindIndeks_raw_13!A1336</f>
        <v/>
      </c>
      <c r="K1337">
        <f>+VindIndeks_raw_13!B1336</f>
        <v/>
      </c>
      <c r="L1337">
        <f>+VindIndeks_raw_13!C1336</f>
        <v/>
      </c>
      <c r="M1337">
        <f>+VindIndeks_raw_13!D1336</f>
        <v/>
      </c>
      <c r="O1337" s="12">
        <f>+IF(ISNUMBER(ROUND(S1337,0)),ROUND(S1337,0),"")</f>
        <v/>
      </c>
      <c r="P1337">
        <f>IF(ISNUMBER(+VindIndeks_raw_20_small!A1336),+VindIndeks_raw_20_small!A1336,"")</f>
        <v/>
      </c>
      <c r="Q1337">
        <f>IF(ISNUMBER(+VindIndeks_raw_20_small!B1336),+VindIndeks_raw_20_small!B1336,"")</f>
        <v/>
      </c>
      <c r="R1337">
        <f>IF(ISNUMBER(+VindIndeks_raw_20_small!C1336),+VindIndeks_raw_20_small!C1336,"")</f>
        <v/>
      </c>
      <c r="S1337">
        <f>IF(ISNUMBER(+VindIndeks_raw_20_small!D1336),+VindIndeks_raw_20_small!D1336,"")</f>
        <v/>
      </c>
      <c r="U1337" s="12">
        <f>+IF(ISNUMBER(ROUND(Y1337,0)),ROUND(Y1337,0),"")</f>
        <v/>
      </c>
      <c r="V1337">
        <f>IF(ISNUMBER(+VindIndeks_raw_20_large!A1336),+VindIndeks_raw_20_large!A1336,"")</f>
        <v/>
      </c>
      <c r="W1337">
        <f>IF(ISNUMBER(+VindIndeks_raw_20_large!B1336),+VindIndeks_raw_20_large!B1336,"")</f>
        <v/>
      </c>
      <c r="X1337">
        <f>IF(ISNUMBER(+VindIndeks_raw_20_large!C1336),+VindIndeks_raw_20_large!C1336,"")</f>
        <v/>
      </c>
      <c r="Y1337">
        <f>IF(ISNUMBER(+VindIndeks_raw_20_large!D1336),+VindIndeks_raw_20_large!D1336,"")</f>
        <v/>
      </c>
    </row>
    <row r="1338">
      <c r="I1338">
        <f>+M1338</f>
        <v/>
      </c>
      <c r="J1338">
        <f>+VindIndeks_raw_13!A1337</f>
        <v/>
      </c>
      <c r="K1338">
        <f>+VindIndeks_raw_13!B1337</f>
        <v/>
      </c>
      <c r="L1338">
        <f>+VindIndeks_raw_13!C1337</f>
        <v/>
      </c>
      <c r="M1338">
        <f>+VindIndeks_raw_13!D1337</f>
        <v/>
      </c>
      <c r="O1338" s="12">
        <f>+IF(ISNUMBER(ROUND(S1338,0)),ROUND(S1338,0),"")</f>
        <v/>
      </c>
      <c r="P1338">
        <f>IF(ISNUMBER(+VindIndeks_raw_20_small!A1337),+VindIndeks_raw_20_small!A1337,"")</f>
        <v/>
      </c>
      <c r="Q1338">
        <f>IF(ISNUMBER(+VindIndeks_raw_20_small!B1337),+VindIndeks_raw_20_small!B1337,"")</f>
        <v/>
      </c>
      <c r="R1338">
        <f>IF(ISNUMBER(+VindIndeks_raw_20_small!C1337),+VindIndeks_raw_20_small!C1337,"")</f>
        <v/>
      </c>
      <c r="S1338">
        <f>IF(ISNUMBER(+VindIndeks_raw_20_small!D1337),+VindIndeks_raw_20_small!D1337,"")</f>
        <v/>
      </c>
      <c r="U1338" s="12">
        <f>+IF(ISNUMBER(ROUND(Y1338,0)),ROUND(Y1338,0),"")</f>
        <v/>
      </c>
      <c r="V1338">
        <f>IF(ISNUMBER(+VindIndeks_raw_20_large!A1337),+VindIndeks_raw_20_large!A1337,"")</f>
        <v/>
      </c>
      <c r="W1338">
        <f>IF(ISNUMBER(+VindIndeks_raw_20_large!B1337),+VindIndeks_raw_20_large!B1337,"")</f>
        <v/>
      </c>
      <c r="X1338">
        <f>IF(ISNUMBER(+VindIndeks_raw_20_large!C1337),+VindIndeks_raw_20_large!C1337,"")</f>
        <v/>
      </c>
      <c r="Y1338">
        <f>IF(ISNUMBER(+VindIndeks_raw_20_large!D1337),+VindIndeks_raw_20_large!D1337,"")</f>
        <v/>
      </c>
    </row>
    <row r="1339">
      <c r="I1339">
        <f>+M1339</f>
        <v/>
      </c>
      <c r="J1339">
        <f>+VindIndeks_raw_13!A1338</f>
        <v/>
      </c>
      <c r="K1339">
        <f>+VindIndeks_raw_13!B1338</f>
        <v/>
      </c>
      <c r="L1339">
        <f>+VindIndeks_raw_13!C1338</f>
        <v/>
      </c>
      <c r="M1339">
        <f>+VindIndeks_raw_13!D1338</f>
        <v/>
      </c>
      <c r="O1339" s="12">
        <f>+IF(ISNUMBER(ROUND(S1339,0)),ROUND(S1339,0),"")</f>
        <v/>
      </c>
      <c r="P1339">
        <f>IF(ISNUMBER(+VindIndeks_raw_20_small!A1338),+VindIndeks_raw_20_small!A1338,"")</f>
        <v/>
      </c>
      <c r="Q1339">
        <f>IF(ISNUMBER(+VindIndeks_raw_20_small!B1338),+VindIndeks_raw_20_small!B1338,"")</f>
        <v/>
      </c>
      <c r="R1339">
        <f>IF(ISNUMBER(+VindIndeks_raw_20_small!C1338),+VindIndeks_raw_20_small!C1338,"")</f>
        <v/>
      </c>
      <c r="S1339">
        <f>IF(ISNUMBER(+VindIndeks_raw_20_small!D1338),+VindIndeks_raw_20_small!D1338,"")</f>
        <v/>
      </c>
      <c r="U1339" s="12">
        <f>+IF(ISNUMBER(ROUND(Y1339,0)),ROUND(Y1339,0),"")</f>
        <v/>
      </c>
      <c r="V1339">
        <f>IF(ISNUMBER(+VindIndeks_raw_20_large!A1338),+VindIndeks_raw_20_large!A1338,"")</f>
        <v/>
      </c>
      <c r="W1339">
        <f>IF(ISNUMBER(+VindIndeks_raw_20_large!B1338),+VindIndeks_raw_20_large!B1338,"")</f>
        <v/>
      </c>
      <c r="X1339">
        <f>IF(ISNUMBER(+VindIndeks_raw_20_large!C1338),+VindIndeks_raw_20_large!C1338,"")</f>
        <v/>
      </c>
      <c r="Y1339">
        <f>IF(ISNUMBER(+VindIndeks_raw_20_large!D1338),+VindIndeks_raw_20_large!D1338,"")</f>
        <v/>
      </c>
    </row>
    <row r="1340">
      <c r="I1340">
        <f>+M1340</f>
        <v/>
      </c>
      <c r="J1340">
        <f>+VindIndeks_raw_13!A1339</f>
        <v/>
      </c>
      <c r="K1340">
        <f>+VindIndeks_raw_13!B1339</f>
        <v/>
      </c>
      <c r="L1340">
        <f>+VindIndeks_raw_13!C1339</f>
        <v/>
      </c>
      <c r="M1340">
        <f>+VindIndeks_raw_13!D1339</f>
        <v/>
      </c>
      <c r="O1340" s="12">
        <f>+IF(ISNUMBER(ROUND(S1340,0)),ROUND(S1340,0),"")</f>
        <v/>
      </c>
      <c r="P1340">
        <f>IF(ISNUMBER(+VindIndeks_raw_20_small!A1339),+VindIndeks_raw_20_small!A1339,"")</f>
        <v/>
      </c>
      <c r="Q1340">
        <f>IF(ISNUMBER(+VindIndeks_raw_20_small!B1339),+VindIndeks_raw_20_small!B1339,"")</f>
        <v/>
      </c>
      <c r="R1340">
        <f>IF(ISNUMBER(+VindIndeks_raw_20_small!C1339),+VindIndeks_raw_20_small!C1339,"")</f>
        <v/>
      </c>
      <c r="S1340">
        <f>IF(ISNUMBER(+VindIndeks_raw_20_small!D1339),+VindIndeks_raw_20_small!D1339,"")</f>
        <v/>
      </c>
      <c r="U1340" s="12">
        <f>+IF(ISNUMBER(ROUND(Y1340,0)),ROUND(Y1340,0),"")</f>
        <v/>
      </c>
      <c r="V1340">
        <f>IF(ISNUMBER(+VindIndeks_raw_20_large!A1339),+VindIndeks_raw_20_large!A1339,"")</f>
        <v/>
      </c>
      <c r="W1340">
        <f>IF(ISNUMBER(+VindIndeks_raw_20_large!B1339),+VindIndeks_raw_20_large!B1339,"")</f>
        <v/>
      </c>
      <c r="X1340">
        <f>IF(ISNUMBER(+VindIndeks_raw_20_large!C1339),+VindIndeks_raw_20_large!C1339,"")</f>
        <v/>
      </c>
      <c r="Y1340">
        <f>IF(ISNUMBER(+VindIndeks_raw_20_large!D1339),+VindIndeks_raw_20_large!D1339,"")</f>
        <v/>
      </c>
    </row>
    <row r="1341">
      <c r="I1341">
        <f>+M1341</f>
        <v/>
      </c>
      <c r="J1341">
        <f>+VindIndeks_raw_13!A1340</f>
        <v/>
      </c>
      <c r="K1341">
        <f>+VindIndeks_raw_13!B1340</f>
        <v/>
      </c>
      <c r="L1341">
        <f>+VindIndeks_raw_13!C1340</f>
        <v/>
      </c>
      <c r="M1341">
        <f>+VindIndeks_raw_13!D1340</f>
        <v/>
      </c>
      <c r="O1341" s="12">
        <f>+IF(ISNUMBER(ROUND(S1341,0)),ROUND(S1341,0),"")</f>
        <v/>
      </c>
      <c r="P1341">
        <f>IF(ISNUMBER(+VindIndeks_raw_20_small!A1340),+VindIndeks_raw_20_small!A1340,"")</f>
        <v/>
      </c>
      <c r="Q1341">
        <f>IF(ISNUMBER(+VindIndeks_raw_20_small!B1340),+VindIndeks_raw_20_small!B1340,"")</f>
        <v/>
      </c>
      <c r="R1341">
        <f>IF(ISNUMBER(+VindIndeks_raw_20_small!C1340),+VindIndeks_raw_20_small!C1340,"")</f>
        <v/>
      </c>
      <c r="S1341">
        <f>IF(ISNUMBER(+VindIndeks_raw_20_small!D1340),+VindIndeks_raw_20_small!D1340,"")</f>
        <v/>
      </c>
      <c r="U1341" s="12">
        <f>+IF(ISNUMBER(ROUND(Y1341,0)),ROUND(Y1341,0),"")</f>
        <v/>
      </c>
      <c r="V1341">
        <f>IF(ISNUMBER(+VindIndeks_raw_20_large!A1340),+VindIndeks_raw_20_large!A1340,"")</f>
        <v/>
      </c>
      <c r="W1341">
        <f>IF(ISNUMBER(+VindIndeks_raw_20_large!B1340),+VindIndeks_raw_20_large!B1340,"")</f>
        <v/>
      </c>
      <c r="X1341">
        <f>IF(ISNUMBER(+VindIndeks_raw_20_large!C1340),+VindIndeks_raw_20_large!C1340,"")</f>
        <v/>
      </c>
      <c r="Y1341">
        <f>IF(ISNUMBER(+VindIndeks_raw_20_large!D1340),+VindIndeks_raw_20_large!D1340,"")</f>
        <v/>
      </c>
    </row>
    <row r="1342">
      <c r="I1342">
        <f>+M1342</f>
        <v/>
      </c>
      <c r="J1342">
        <f>+VindIndeks_raw_13!A1341</f>
        <v/>
      </c>
      <c r="K1342">
        <f>+VindIndeks_raw_13!B1341</f>
        <v/>
      </c>
      <c r="L1342">
        <f>+VindIndeks_raw_13!C1341</f>
        <v/>
      </c>
      <c r="M1342">
        <f>+VindIndeks_raw_13!D1341</f>
        <v/>
      </c>
      <c r="O1342" s="12">
        <f>+IF(ISNUMBER(ROUND(S1342,0)),ROUND(S1342,0),"")</f>
        <v/>
      </c>
      <c r="P1342">
        <f>IF(ISNUMBER(+VindIndeks_raw_20_small!A1341),+VindIndeks_raw_20_small!A1341,"")</f>
        <v/>
      </c>
      <c r="Q1342">
        <f>IF(ISNUMBER(+VindIndeks_raw_20_small!B1341),+VindIndeks_raw_20_small!B1341,"")</f>
        <v/>
      </c>
      <c r="R1342">
        <f>IF(ISNUMBER(+VindIndeks_raw_20_small!C1341),+VindIndeks_raw_20_small!C1341,"")</f>
        <v/>
      </c>
      <c r="S1342">
        <f>IF(ISNUMBER(+VindIndeks_raw_20_small!D1341),+VindIndeks_raw_20_small!D1341,"")</f>
        <v/>
      </c>
      <c r="U1342" s="12">
        <f>+IF(ISNUMBER(ROUND(Y1342,0)),ROUND(Y1342,0),"")</f>
        <v/>
      </c>
      <c r="V1342">
        <f>IF(ISNUMBER(+VindIndeks_raw_20_large!A1341),+VindIndeks_raw_20_large!A1341,"")</f>
        <v/>
      </c>
      <c r="W1342">
        <f>IF(ISNUMBER(+VindIndeks_raw_20_large!B1341),+VindIndeks_raw_20_large!B1341,"")</f>
        <v/>
      </c>
      <c r="X1342">
        <f>IF(ISNUMBER(+VindIndeks_raw_20_large!C1341),+VindIndeks_raw_20_large!C1341,"")</f>
        <v/>
      </c>
      <c r="Y1342">
        <f>IF(ISNUMBER(+VindIndeks_raw_20_large!D1341),+VindIndeks_raw_20_large!D1341,"")</f>
        <v/>
      </c>
    </row>
    <row r="1343">
      <c r="I1343">
        <f>+M1343</f>
        <v/>
      </c>
      <c r="J1343">
        <f>+VindIndeks_raw_13!A1342</f>
        <v/>
      </c>
      <c r="K1343">
        <f>+VindIndeks_raw_13!B1342</f>
        <v/>
      </c>
      <c r="L1343">
        <f>+VindIndeks_raw_13!C1342</f>
        <v/>
      </c>
      <c r="M1343">
        <f>+VindIndeks_raw_13!D1342</f>
        <v/>
      </c>
      <c r="O1343" s="12">
        <f>+IF(ISNUMBER(ROUND(S1343,0)),ROUND(S1343,0),"")</f>
        <v/>
      </c>
      <c r="P1343">
        <f>IF(ISNUMBER(+VindIndeks_raw_20_small!A1342),+VindIndeks_raw_20_small!A1342,"")</f>
        <v/>
      </c>
      <c r="Q1343">
        <f>IF(ISNUMBER(+VindIndeks_raw_20_small!B1342),+VindIndeks_raw_20_small!B1342,"")</f>
        <v/>
      </c>
      <c r="R1343">
        <f>IF(ISNUMBER(+VindIndeks_raw_20_small!C1342),+VindIndeks_raw_20_small!C1342,"")</f>
        <v/>
      </c>
      <c r="S1343">
        <f>IF(ISNUMBER(+VindIndeks_raw_20_small!D1342),+VindIndeks_raw_20_small!D1342,"")</f>
        <v/>
      </c>
      <c r="U1343" s="12">
        <f>+IF(ISNUMBER(ROUND(Y1343,0)),ROUND(Y1343,0),"")</f>
        <v/>
      </c>
      <c r="V1343">
        <f>IF(ISNUMBER(+VindIndeks_raw_20_large!A1342),+VindIndeks_raw_20_large!A1342,"")</f>
        <v/>
      </c>
      <c r="W1343">
        <f>IF(ISNUMBER(+VindIndeks_raw_20_large!B1342),+VindIndeks_raw_20_large!B1342,"")</f>
        <v/>
      </c>
      <c r="X1343">
        <f>IF(ISNUMBER(+VindIndeks_raw_20_large!C1342),+VindIndeks_raw_20_large!C1342,"")</f>
        <v/>
      </c>
      <c r="Y1343">
        <f>IF(ISNUMBER(+VindIndeks_raw_20_large!D1342),+VindIndeks_raw_20_large!D1342,"")</f>
        <v/>
      </c>
    </row>
    <row r="1344">
      <c r="I1344">
        <f>+M1344</f>
        <v/>
      </c>
      <c r="J1344">
        <f>+VindIndeks_raw_13!A1343</f>
        <v/>
      </c>
      <c r="K1344">
        <f>+VindIndeks_raw_13!B1343</f>
        <v/>
      </c>
      <c r="L1344">
        <f>+VindIndeks_raw_13!C1343</f>
        <v/>
      </c>
      <c r="M1344">
        <f>+VindIndeks_raw_13!D1343</f>
        <v/>
      </c>
      <c r="O1344" s="12">
        <f>+IF(ISNUMBER(ROUND(S1344,0)),ROUND(S1344,0),"")</f>
        <v/>
      </c>
      <c r="P1344">
        <f>IF(ISNUMBER(+VindIndeks_raw_20_small!A1343),+VindIndeks_raw_20_small!A1343,"")</f>
        <v/>
      </c>
      <c r="Q1344">
        <f>IF(ISNUMBER(+VindIndeks_raw_20_small!B1343),+VindIndeks_raw_20_small!B1343,"")</f>
        <v/>
      </c>
      <c r="R1344">
        <f>IF(ISNUMBER(+VindIndeks_raw_20_small!C1343),+VindIndeks_raw_20_small!C1343,"")</f>
        <v/>
      </c>
      <c r="S1344">
        <f>IF(ISNUMBER(+VindIndeks_raw_20_small!D1343),+VindIndeks_raw_20_small!D1343,"")</f>
        <v/>
      </c>
      <c r="U1344" s="12">
        <f>+IF(ISNUMBER(ROUND(Y1344,0)),ROUND(Y1344,0),"")</f>
        <v/>
      </c>
      <c r="V1344">
        <f>IF(ISNUMBER(+VindIndeks_raw_20_large!A1343),+VindIndeks_raw_20_large!A1343,"")</f>
        <v/>
      </c>
      <c r="W1344">
        <f>IF(ISNUMBER(+VindIndeks_raw_20_large!B1343),+VindIndeks_raw_20_large!B1343,"")</f>
        <v/>
      </c>
      <c r="X1344">
        <f>IF(ISNUMBER(+VindIndeks_raw_20_large!C1343),+VindIndeks_raw_20_large!C1343,"")</f>
        <v/>
      </c>
      <c r="Y1344">
        <f>IF(ISNUMBER(+VindIndeks_raw_20_large!D1343),+VindIndeks_raw_20_large!D1343,"")</f>
        <v/>
      </c>
    </row>
    <row r="1345">
      <c r="I1345">
        <f>+M1345</f>
        <v/>
      </c>
      <c r="J1345">
        <f>+VindIndeks_raw_13!A1344</f>
        <v/>
      </c>
      <c r="K1345">
        <f>+VindIndeks_raw_13!B1344</f>
        <v/>
      </c>
      <c r="L1345">
        <f>+VindIndeks_raw_13!C1344</f>
        <v/>
      </c>
      <c r="M1345">
        <f>+VindIndeks_raw_13!D1344</f>
        <v/>
      </c>
      <c r="O1345" s="12">
        <f>+IF(ISNUMBER(ROUND(S1345,0)),ROUND(S1345,0),"")</f>
        <v/>
      </c>
      <c r="P1345">
        <f>IF(ISNUMBER(+VindIndeks_raw_20_small!A1344),+VindIndeks_raw_20_small!A1344,"")</f>
        <v/>
      </c>
      <c r="Q1345">
        <f>IF(ISNUMBER(+VindIndeks_raw_20_small!B1344),+VindIndeks_raw_20_small!B1344,"")</f>
        <v/>
      </c>
      <c r="R1345">
        <f>IF(ISNUMBER(+VindIndeks_raw_20_small!C1344),+VindIndeks_raw_20_small!C1344,"")</f>
        <v/>
      </c>
      <c r="S1345">
        <f>IF(ISNUMBER(+VindIndeks_raw_20_small!D1344),+VindIndeks_raw_20_small!D1344,"")</f>
        <v/>
      </c>
      <c r="U1345" s="12">
        <f>+IF(ISNUMBER(ROUND(Y1345,0)),ROUND(Y1345,0),"")</f>
        <v/>
      </c>
      <c r="V1345">
        <f>IF(ISNUMBER(+VindIndeks_raw_20_large!A1344),+VindIndeks_raw_20_large!A1344,"")</f>
        <v/>
      </c>
      <c r="W1345">
        <f>IF(ISNUMBER(+VindIndeks_raw_20_large!B1344),+VindIndeks_raw_20_large!B1344,"")</f>
        <v/>
      </c>
      <c r="X1345">
        <f>IF(ISNUMBER(+VindIndeks_raw_20_large!C1344),+VindIndeks_raw_20_large!C1344,"")</f>
        <v/>
      </c>
      <c r="Y1345">
        <f>IF(ISNUMBER(+VindIndeks_raw_20_large!D1344),+VindIndeks_raw_20_large!D1344,"")</f>
        <v/>
      </c>
    </row>
    <row r="1346">
      <c r="I1346">
        <f>+M1346</f>
        <v/>
      </c>
      <c r="J1346">
        <f>+VindIndeks_raw_13!A1345</f>
        <v/>
      </c>
      <c r="K1346">
        <f>+VindIndeks_raw_13!B1345</f>
        <v/>
      </c>
      <c r="L1346">
        <f>+VindIndeks_raw_13!C1345</f>
        <v/>
      </c>
      <c r="M1346">
        <f>+VindIndeks_raw_13!D1345</f>
        <v/>
      </c>
      <c r="O1346" s="12">
        <f>+IF(ISNUMBER(ROUND(S1346,0)),ROUND(S1346,0),"")</f>
        <v/>
      </c>
      <c r="P1346">
        <f>IF(ISNUMBER(+VindIndeks_raw_20_small!A1345),+VindIndeks_raw_20_small!A1345,"")</f>
        <v/>
      </c>
      <c r="Q1346">
        <f>IF(ISNUMBER(+VindIndeks_raw_20_small!B1345),+VindIndeks_raw_20_small!B1345,"")</f>
        <v/>
      </c>
      <c r="R1346">
        <f>IF(ISNUMBER(+VindIndeks_raw_20_small!C1345),+VindIndeks_raw_20_small!C1345,"")</f>
        <v/>
      </c>
      <c r="S1346">
        <f>IF(ISNUMBER(+VindIndeks_raw_20_small!D1345),+VindIndeks_raw_20_small!D1345,"")</f>
        <v/>
      </c>
      <c r="U1346" s="12">
        <f>+IF(ISNUMBER(ROUND(Y1346,0)),ROUND(Y1346,0),"")</f>
        <v/>
      </c>
      <c r="V1346">
        <f>IF(ISNUMBER(+VindIndeks_raw_20_large!A1345),+VindIndeks_raw_20_large!A1345,"")</f>
        <v/>
      </c>
      <c r="W1346">
        <f>IF(ISNUMBER(+VindIndeks_raw_20_large!B1345),+VindIndeks_raw_20_large!B1345,"")</f>
        <v/>
      </c>
      <c r="X1346">
        <f>IF(ISNUMBER(+VindIndeks_raw_20_large!C1345),+VindIndeks_raw_20_large!C1345,"")</f>
        <v/>
      </c>
      <c r="Y1346">
        <f>IF(ISNUMBER(+VindIndeks_raw_20_large!D1345),+VindIndeks_raw_20_large!D1345,"")</f>
        <v/>
      </c>
    </row>
    <row r="1347">
      <c r="I1347">
        <f>+M1347</f>
        <v/>
      </c>
      <c r="J1347">
        <f>+VindIndeks_raw_13!A1346</f>
        <v/>
      </c>
      <c r="K1347">
        <f>+VindIndeks_raw_13!B1346</f>
        <v/>
      </c>
      <c r="L1347">
        <f>+VindIndeks_raw_13!C1346</f>
        <v/>
      </c>
      <c r="M1347">
        <f>+VindIndeks_raw_13!D1346</f>
        <v/>
      </c>
      <c r="O1347" s="12">
        <f>+IF(ISNUMBER(ROUND(S1347,0)),ROUND(S1347,0),"")</f>
        <v/>
      </c>
      <c r="P1347">
        <f>IF(ISNUMBER(+VindIndeks_raw_20_small!A1346),+VindIndeks_raw_20_small!A1346,"")</f>
        <v/>
      </c>
      <c r="Q1347">
        <f>IF(ISNUMBER(+VindIndeks_raw_20_small!B1346),+VindIndeks_raw_20_small!B1346,"")</f>
        <v/>
      </c>
      <c r="R1347">
        <f>IF(ISNUMBER(+VindIndeks_raw_20_small!C1346),+VindIndeks_raw_20_small!C1346,"")</f>
        <v/>
      </c>
      <c r="S1347">
        <f>IF(ISNUMBER(+VindIndeks_raw_20_small!D1346),+VindIndeks_raw_20_small!D1346,"")</f>
        <v/>
      </c>
      <c r="U1347" s="12">
        <f>+IF(ISNUMBER(ROUND(Y1347,0)),ROUND(Y1347,0),"")</f>
        <v/>
      </c>
      <c r="V1347">
        <f>IF(ISNUMBER(+VindIndeks_raw_20_large!A1346),+VindIndeks_raw_20_large!A1346,"")</f>
        <v/>
      </c>
      <c r="W1347">
        <f>IF(ISNUMBER(+VindIndeks_raw_20_large!B1346),+VindIndeks_raw_20_large!B1346,"")</f>
        <v/>
      </c>
      <c r="X1347">
        <f>IF(ISNUMBER(+VindIndeks_raw_20_large!C1346),+VindIndeks_raw_20_large!C1346,"")</f>
        <v/>
      </c>
      <c r="Y1347">
        <f>IF(ISNUMBER(+VindIndeks_raw_20_large!D1346),+VindIndeks_raw_20_large!D1346,"")</f>
        <v/>
      </c>
    </row>
    <row r="1348">
      <c r="I1348">
        <f>+M1348</f>
        <v/>
      </c>
      <c r="J1348">
        <f>+VindIndeks_raw_13!A1347</f>
        <v/>
      </c>
      <c r="K1348">
        <f>+VindIndeks_raw_13!B1347</f>
        <v/>
      </c>
      <c r="L1348">
        <f>+VindIndeks_raw_13!C1347</f>
        <v/>
      </c>
      <c r="M1348">
        <f>+VindIndeks_raw_13!D1347</f>
        <v/>
      </c>
      <c r="O1348" s="12">
        <f>+IF(ISNUMBER(ROUND(S1348,0)),ROUND(S1348,0),"")</f>
        <v/>
      </c>
      <c r="P1348">
        <f>IF(ISNUMBER(+VindIndeks_raw_20_small!A1347),+VindIndeks_raw_20_small!A1347,"")</f>
        <v/>
      </c>
      <c r="Q1348">
        <f>IF(ISNUMBER(+VindIndeks_raw_20_small!B1347),+VindIndeks_raw_20_small!B1347,"")</f>
        <v/>
      </c>
      <c r="R1348">
        <f>IF(ISNUMBER(+VindIndeks_raw_20_small!C1347),+VindIndeks_raw_20_small!C1347,"")</f>
        <v/>
      </c>
      <c r="S1348">
        <f>IF(ISNUMBER(+VindIndeks_raw_20_small!D1347),+VindIndeks_raw_20_small!D1347,"")</f>
        <v/>
      </c>
      <c r="U1348" s="12">
        <f>+IF(ISNUMBER(ROUND(Y1348,0)),ROUND(Y1348,0),"")</f>
        <v/>
      </c>
      <c r="V1348">
        <f>IF(ISNUMBER(+VindIndeks_raw_20_large!A1347),+VindIndeks_raw_20_large!A1347,"")</f>
        <v/>
      </c>
      <c r="W1348">
        <f>IF(ISNUMBER(+VindIndeks_raw_20_large!B1347),+VindIndeks_raw_20_large!B1347,"")</f>
        <v/>
      </c>
      <c r="X1348">
        <f>IF(ISNUMBER(+VindIndeks_raw_20_large!C1347),+VindIndeks_raw_20_large!C1347,"")</f>
        <v/>
      </c>
      <c r="Y1348">
        <f>IF(ISNUMBER(+VindIndeks_raw_20_large!D1347),+VindIndeks_raw_20_large!D1347,"")</f>
        <v/>
      </c>
    </row>
    <row r="1349">
      <c r="I1349">
        <f>+M1349</f>
        <v/>
      </c>
      <c r="J1349">
        <f>+VindIndeks_raw_13!A1348</f>
        <v/>
      </c>
      <c r="K1349">
        <f>+VindIndeks_raw_13!B1348</f>
        <v/>
      </c>
      <c r="L1349">
        <f>+VindIndeks_raw_13!C1348</f>
        <v/>
      </c>
      <c r="M1349">
        <f>+VindIndeks_raw_13!D1348</f>
        <v/>
      </c>
      <c r="O1349" s="12">
        <f>+IF(ISNUMBER(ROUND(S1349,0)),ROUND(S1349,0),"")</f>
        <v/>
      </c>
      <c r="P1349">
        <f>IF(ISNUMBER(+VindIndeks_raw_20_small!A1348),+VindIndeks_raw_20_small!A1348,"")</f>
        <v/>
      </c>
      <c r="Q1349">
        <f>IF(ISNUMBER(+VindIndeks_raw_20_small!B1348),+VindIndeks_raw_20_small!B1348,"")</f>
        <v/>
      </c>
      <c r="R1349">
        <f>IF(ISNUMBER(+VindIndeks_raw_20_small!C1348),+VindIndeks_raw_20_small!C1348,"")</f>
        <v/>
      </c>
      <c r="S1349">
        <f>IF(ISNUMBER(+VindIndeks_raw_20_small!D1348),+VindIndeks_raw_20_small!D1348,"")</f>
        <v/>
      </c>
      <c r="U1349" s="12">
        <f>+IF(ISNUMBER(ROUND(Y1349,0)),ROUND(Y1349,0),"")</f>
        <v/>
      </c>
      <c r="V1349">
        <f>IF(ISNUMBER(+VindIndeks_raw_20_large!A1348),+VindIndeks_raw_20_large!A1348,"")</f>
        <v/>
      </c>
      <c r="W1349">
        <f>IF(ISNUMBER(+VindIndeks_raw_20_large!B1348),+VindIndeks_raw_20_large!B1348,"")</f>
        <v/>
      </c>
      <c r="X1349">
        <f>IF(ISNUMBER(+VindIndeks_raw_20_large!C1348),+VindIndeks_raw_20_large!C1348,"")</f>
        <v/>
      </c>
      <c r="Y1349">
        <f>IF(ISNUMBER(+VindIndeks_raw_20_large!D1348),+VindIndeks_raw_20_large!D1348,"")</f>
        <v/>
      </c>
    </row>
    <row r="1350">
      <c r="I1350">
        <f>+M1350</f>
        <v/>
      </c>
      <c r="J1350">
        <f>+VindIndeks_raw_13!A1349</f>
        <v/>
      </c>
      <c r="K1350">
        <f>+VindIndeks_raw_13!B1349</f>
        <v/>
      </c>
      <c r="L1350">
        <f>+VindIndeks_raw_13!C1349</f>
        <v/>
      </c>
      <c r="M1350">
        <f>+VindIndeks_raw_13!D1349</f>
        <v/>
      </c>
      <c r="O1350" s="12">
        <f>+IF(ISNUMBER(ROUND(S1350,0)),ROUND(S1350,0),"")</f>
        <v/>
      </c>
      <c r="P1350">
        <f>IF(ISNUMBER(+VindIndeks_raw_20_small!A1349),+VindIndeks_raw_20_small!A1349,"")</f>
        <v/>
      </c>
      <c r="Q1350">
        <f>IF(ISNUMBER(+VindIndeks_raw_20_small!B1349),+VindIndeks_raw_20_small!B1349,"")</f>
        <v/>
      </c>
      <c r="R1350">
        <f>IF(ISNUMBER(+VindIndeks_raw_20_small!C1349),+VindIndeks_raw_20_small!C1349,"")</f>
        <v/>
      </c>
      <c r="S1350">
        <f>IF(ISNUMBER(+VindIndeks_raw_20_small!D1349),+VindIndeks_raw_20_small!D1349,"")</f>
        <v/>
      </c>
      <c r="U1350" s="12">
        <f>+IF(ISNUMBER(ROUND(Y1350,0)),ROUND(Y1350,0),"")</f>
        <v/>
      </c>
      <c r="V1350">
        <f>IF(ISNUMBER(+VindIndeks_raw_20_large!A1349),+VindIndeks_raw_20_large!A1349,"")</f>
        <v/>
      </c>
      <c r="W1350">
        <f>IF(ISNUMBER(+VindIndeks_raw_20_large!B1349),+VindIndeks_raw_20_large!B1349,"")</f>
        <v/>
      </c>
      <c r="X1350">
        <f>IF(ISNUMBER(+VindIndeks_raw_20_large!C1349),+VindIndeks_raw_20_large!C1349,"")</f>
        <v/>
      </c>
      <c r="Y1350">
        <f>IF(ISNUMBER(+VindIndeks_raw_20_large!D1349),+VindIndeks_raw_20_large!D1349,"")</f>
        <v/>
      </c>
    </row>
    <row r="1351">
      <c r="I1351">
        <f>+M1351</f>
        <v/>
      </c>
      <c r="J1351">
        <f>+VindIndeks_raw_13!A1350</f>
        <v/>
      </c>
      <c r="K1351">
        <f>+VindIndeks_raw_13!B1350</f>
        <v/>
      </c>
      <c r="L1351">
        <f>+VindIndeks_raw_13!C1350</f>
        <v/>
      </c>
      <c r="M1351">
        <f>+VindIndeks_raw_13!D1350</f>
        <v/>
      </c>
      <c r="O1351" s="12">
        <f>+IF(ISNUMBER(ROUND(S1351,0)),ROUND(S1351,0),"")</f>
        <v/>
      </c>
      <c r="P1351">
        <f>IF(ISNUMBER(+VindIndeks_raw_20_small!A1350),+VindIndeks_raw_20_small!A1350,"")</f>
        <v/>
      </c>
      <c r="Q1351">
        <f>IF(ISNUMBER(+VindIndeks_raw_20_small!B1350),+VindIndeks_raw_20_small!B1350,"")</f>
        <v/>
      </c>
      <c r="R1351">
        <f>IF(ISNUMBER(+VindIndeks_raw_20_small!C1350),+VindIndeks_raw_20_small!C1350,"")</f>
        <v/>
      </c>
      <c r="S1351">
        <f>IF(ISNUMBER(+VindIndeks_raw_20_small!D1350),+VindIndeks_raw_20_small!D1350,"")</f>
        <v/>
      </c>
      <c r="U1351" s="12">
        <f>+IF(ISNUMBER(ROUND(Y1351,0)),ROUND(Y1351,0),"")</f>
        <v/>
      </c>
      <c r="V1351">
        <f>IF(ISNUMBER(+VindIndeks_raw_20_large!A1350),+VindIndeks_raw_20_large!A1350,"")</f>
        <v/>
      </c>
      <c r="W1351">
        <f>IF(ISNUMBER(+VindIndeks_raw_20_large!B1350),+VindIndeks_raw_20_large!B1350,"")</f>
        <v/>
      </c>
      <c r="X1351">
        <f>IF(ISNUMBER(+VindIndeks_raw_20_large!C1350),+VindIndeks_raw_20_large!C1350,"")</f>
        <v/>
      </c>
      <c r="Y1351">
        <f>IF(ISNUMBER(+VindIndeks_raw_20_large!D1350),+VindIndeks_raw_20_large!D1350,"")</f>
        <v/>
      </c>
    </row>
    <row r="1352">
      <c r="I1352">
        <f>+M1352</f>
        <v/>
      </c>
      <c r="J1352">
        <f>+VindIndeks_raw_13!A1351</f>
        <v/>
      </c>
      <c r="K1352">
        <f>+VindIndeks_raw_13!B1351</f>
        <v/>
      </c>
      <c r="L1352">
        <f>+VindIndeks_raw_13!C1351</f>
        <v/>
      </c>
      <c r="M1352">
        <f>+VindIndeks_raw_13!D1351</f>
        <v/>
      </c>
      <c r="O1352" s="12">
        <f>+IF(ISNUMBER(ROUND(S1352,0)),ROUND(S1352,0),"")</f>
        <v/>
      </c>
      <c r="P1352">
        <f>IF(ISNUMBER(+VindIndeks_raw_20_small!A1351),+VindIndeks_raw_20_small!A1351,"")</f>
        <v/>
      </c>
      <c r="Q1352">
        <f>IF(ISNUMBER(+VindIndeks_raw_20_small!B1351),+VindIndeks_raw_20_small!B1351,"")</f>
        <v/>
      </c>
      <c r="R1352">
        <f>IF(ISNUMBER(+VindIndeks_raw_20_small!C1351),+VindIndeks_raw_20_small!C1351,"")</f>
        <v/>
      </c>
      <c r="S1352">
        <f>IF(ISNUMBER(+VindIndeks_raw_20_small!D1351),+VindIndeks_raw_20_small!D1351,"")</f>
        <v/>
      </c>
      <c r="U1352" s="12">
        <f>+IF(ISNUMBER(ROUND(Y1352,0)),ROUND(Y1352,0),"")</f>
        <v/>
      </c>
      <c r="V1352">
        <f>IF(ISNUMBER(+VindIndeks_raw_20_large!A1351),+VindIndeks_raw_20_large!A1351,"")</f>
        <v/>
      </c>
      <c r="W1352">
        <f>IF(ISNUMBER(+VindIndeks_raw_20_large!B1351),+VindIndeks_raw_20_large!B1351,"")</f>
        <v/>
      </c>
      <c r="X1352">
        <f>IF(ISNUMBER(+VindIndeks_raw_20_large!C1351),+VindIndeks_raw_20_large!C1351,"")</f>
        <v/>
      </c>
      <c r="Y1352">
        <f>IF(ISNUMBER(+VindIndeks_raw_20_large!D1351),+VindIndeks_raw_20_large!D1351,"")</f>
        <v/>
      </c>
    </row>
    <row r="1353">
      <c r="I1353">
        <f>+M1353</f>
        <v/>
      </c>
      <c r="J1353">
        <f>+VindIndeks_raw_13!A1352</f>
        <v/>
      </c>
      <c r="K1353">
        <f>+VindIndeks_raw_13!B1352</f>
        <v/>
      </c>
      <c r="L1353">
        <f>+VindIndeks_raw_13!C1352</f>
        <v/>
      </c>
      <c r="M1353">
        <f>+VindIndeks_raw_13!D1352</f>
        <v/>
      </c>
      <c r="O1353" s="12">
        <f>+IF(ISNUMBER(ROUND(S1353,0)),ROUND(S1353,0),"")</f>
        <v/>
      </c>
      <c r="P1353">
        <f>IF(ISNUMBER(+VindIndeks_raw_20_small!A1352),+VindIndeks_raw_20_small!A1352,"")</f>
        <v/>
      </c>
      <c r="Q1353">
        <f>IF(ISNUMBER(+VindIndeks_raw_20_small!B1352),+VindIndeks_raw_20_small!B1352,"")</f>
        <v/>
      </c>
      <c r="R1353">
        <f>IF(ISNUMBER(+VindIndeks_raw_20_small!C1352),+VindIndeks_raw_20_small!C1352,"")</f>
        <v/>
      </c>
      <c r="S1353">
        <f>IF(ISNUMBER(+VindIndeks_raw_20_small!D1352),+VindIndeks_raw_20_small!D1352,"")</f>
        <v/>
      </c>
      <c r="U1353" s="12">
        <f>+IF(ISNUMBER(ROUND(Y1353,0)),ROUND(Y1353,0),"")</f>
        <v/>
      </c>
      <c r="V1353">
        <f>IF(ISNUMBER(+VindIndeks_raw_20_large!A1352),+VindIndeks_raw_20_large!A1352,"")</f>
        <v/>
      </c>
      <c r="W1353">
        <f>IF(ISNUMBER(+VindIndeks_raw_20_large!B1352),+VindIndeks_raw_20_large!B1352,"")</f>
        <v/>
      </c>
      <c r="X1353">
        <f>IF(ISNUMBER(+VindIndeks_raw_20_large!C1352),+VindIndeks_raw_20_large!C1352,"")</f>
        <v/>
      </c>
      <c r="Y1353">
        <f>IF(ISNUMBER(+VindIndeks_raw_20_large!D1352),+VindIndeks_raw_20_large!D1352,"")</f>
        <v/>
      </c>
    </row>
    <row r="1354">
      <c r="I1354">
        <f>+M1354</f>
        <v/>
      </c>
      <c r="J1354">
        <f>+VindIndeks_raw_13!A1353</f>
        <v/>
      </c>
      <c r="K1354">
        <f>+VindIndeks_raw_13!B1353</f>
        <v/>
      </c>
      <c r="L1354">
        <f>+VindIndeks_raw_13!C1353</f>
        <v/>
      </c>
      <c r="M1354">
        <f>+VindIndeks_raw_13!D1353</f>
        <v/>
      </c>
      <c r="O1354" s="12">
        <f>+IF(ISNUMBER(ROUND(S1354,0)),ROUND(S1354,0),"")</f>
        <v/>
      </c>
      <c r="P1354">
        <f>IF(ISNUMBER(+VindIndeks_raw_20_small!A1353),+VindIndeks_raw_20_small!A1353,"")</f>
        <v/>
      </c>
      <c r="Q1354">
        <f>IF(ISNUMBER(+VindIndeks_raw_20_small!B1353),+VindIndeks_raw_20_small!B1353,"")</f>
        <v/>
      </c>
      <c r="R1354">
        <f>IF(ISNUMBER(+VindIndeks_raw_20_small!C1353),+VindIndeks_raw_20_small!C1353,"")</f>
        <v/>
      </c>
      <c r="S1354">
        <f>IF(ISNUMBER(+VindIndeks_raw_20_small!D1353),+VindIndeks_raw_20_small!D1353,"")</f>
        <v/>
      </c>
      <c r="U1354" s="12">
        <f>+IF(ISNUMBER(ROUND(Y1354,0)),ROUND(Y1354,0),"")</f>
        <v/>
      </c>
      <c r="V1354">
        <f>IF(ISNUMBER(+VindIndeks_raw_20_large!A1353),+VindIndeks_raw_20_large!A1353,"")</f>
        <v/>
      </c>
      <c r="W1354">
        <f>IF(ISNUMBER(+VindIndeks_raw_20_large!B1353),+VindIndeks_raw_20_large!B1353,"")</f>
        <v/>
      </c>
      <c r="X1354">
        <f>IF(ISNUMBER(+VindIndeks_raw_20_large!C1353),+VindIndeks_raw_20_large!C1353,"")</f>
        <v/>
      </c>
      <c r="Y1354">
        <f>IF(ISNUMBER(+VindIndeks_raw_20_large!D1353),+VindIndeks_raw_20_large!D1353,"")</f>
        <v/>
      </c>
    </row>
    <row r="1355">
      <c r="I1355">
        <f>+M1355</f>
        <v/>
      </c>
      <c r="J1355">
        <f>+VindIndeks_raw_13!A1354</f>
        <v/>
      </c>
      <c r="K1355">
        <f>+VindIndeks_raw_13!B1354</f>
        <v/>
      </c>
      <c r="L1355">
        <f>+VindIndeks_raw_13!C1354</f>
        <v/>
      </c>
      <c r="M1355">
        <f>+VindIndeks_raw_13!D1354</f>
        <v/>
      </c>
      <c r="O1355" s="12">
        <f>+IF(ISNUMBER(ROUND(S1355,0)),ROUND(S1355,0),"")</f>
        <v/>
      </c>
      <c r="P1355">
        <f>IF(ISNUMBER(+VindIndeks_raw_20_small!A1354),+VindIndeks_raw_20_small!A1354,"")</f>
        <v/>
      </c>
      <c r="Q1355">
        <f>IF(ISNUMBER(+VindIndeks_raw_20_small!B1354),+VindIndeks_raw_20_small!B1354,"")</f>
        <v/>
      </c>
      <c r="R1355">
        <f>IF(ISNUMBER(+VindIndeks_raw_20_small!C1354),+VindIndeks_raw_20_small!C1354,"")</f>
        <v/>
      </c>
      <c r="S1355">
        <f>IF(ISNUMBER(+VindIndeks_raw_20_small!D1354),+VindIndeks_raw_20_small!D1354,"")</f>
        <v/>
      </c>
      <c r="U1355" s="12">
        <f>+IF(ISNUMBER(ROUND(Y1355,0)),ROUND(Y1355,0),"")</f>
        <v/>
      </c>
      <c r="V1355">
        <f>IF(ISNUMBER(+VindIndeks_raw_20_large!A1354),+VindIndeks_raw_20_large!A1354,"")</f>
        <v/>
      </c>
      <c r="W1355">
        <f>IF(ISNUMBER(+VindIndeks_raw_20_large!B1354),+VindIndeks_raw_20_large!B1354,"")</f>
        <v/>
      </c>
      <c r="X1355">
        <f>IF(ISNUMBER(+VindIndeks_raw_20_large!C1354),+VindIndeks_raw_20_large!C1354,"")</f>
        <v/>
      </c>
      <c r="Y1355">
        <f>IF(ISNUMBER(+VindIndeks_raw_20_large!D1354),+VindIndeks_raw_20_large!D1354,"")</f>
        <v/>
      </c>
    </row>
    <row r="1356">
      <c r="I1356">
        <f>+M1356</f>
        <v/>
      </c>
      <c r="J1356">
        <f>+VindIndeks_raw_13!A1355</f>
        <v/>
      </c>
      <c r="K1356">
        <f>+VindIndeks_raw_13!B1355</f>
        <v/>
      </c>
      <c r="L1356">
        <f>+VindIndeks_raw_13!C1355</f>
        <v/>
      </c>
      <c r="M1356">
        <f>+VindIndeks_raw_13!D1355</f>
        <v/>
      </c>
      <c r="O1356" s="12">
        <f>+IF(ISNUMBER(ROUND(S1356,0)),ROUND(S1356,0),"")</f>
        <v/>
      </c>
      <c r="P1356">
        <f>IF(ISNUMBER(+VindIndeks_raw_20_small!A1355),+VindIndeks_raw_20_small!A1355,"")</f>
        <v/>
      </c>
      <c r="Q1356">
        <f>IF(ISNUMBER(+VindIndeks_raw_20_small!B1355),+VindIndeks_raw_20_small!B1355,"")</f>
        <v/>
      </c>
      <c r="R1356">
        <f>IF(ISNUMBER(+VindIndeks_raw_20_small!C1355),+VindIndeks_raw_20_small!C1355,"")</f>
        <v/>
      </c>
      <c r="S1356">
        <f>IF(ISNUMBER(+VindIndeks_raw_20_small!D1355),+VindIndeks_raw_20_small!D1355,"")</f>
        <v/>
      </c>
      <c r="U1356" s="12">
        <f>+IF(ISNUMBER(ROUND(Y1356,0)),ROUND(Y1356,0),"")</f>
        <v/>
      </c>
      <c r="V1356">
        <f>IF(ISNUMBER(+VindIndeks_raw_20_large!A1355),+VindIndeks_raw_20_large!A1355,"")</f>
        <v/>
      </c>
      <c r="W1356">
        <f>IF(ISNUMBER(+VindIndeks_raw_20_large!B1355),+VindIndeks_raw_20_large!B1355,"")</f>
        <v/>
      </c>
      <c r="X1356">
        <f>IF(ISNUMBER(+VindIndeks_raw_20_large!C1355),+VindIndeks_raw_20_large!C1355,"")</f>
        <v/>
      </c>
      <c r="Y1356">
        <f>IF(ISNUMBER(+VindIndeks_raw_20_large!D1355),+VindIndeks_raw_20_large!D1355,"")</f>
        <v/>
      </c>
    </row>
    <row r="1357">
      <c r="I1357">
        <f>+M1357</f>
        <v/>
      </c>
      <c r="J1357">
        <f>+VindIndeks_raw_13!A1356</f>
        <v/>
      </c>
      <c r="K1357">
        <f>+VindIndeks_raw_13!B1356</f>
        <v/>
      </c>
      <c r="L1357">
        <f>+VindIndeks_raw_13!C1356</f>
        <v/>
      </c>
      <c r="M1357">
        <f>+VindIndeks_raw_13!D1356</f>
        <v/>
      </c>
      <c r="O1357" s="12">
        <f>+IF(ISNUMBER(ROUND(S1357,0)),ROUND(S1357,0),"")</f>
        <v/>
      </c>
      <c r="P1357">
        <f>IF(ISNUMBER(+VindIndeks_raw_20_small!A1356),+VindIndeks_raw_20_small!A1356,"")</f>
        <v/>
      </c>
      <c r="Q1357">
        <f>IF(ISNUMBER(+VindIndeks_raw_20_small!B1356),+VindIndeks_raw_20_small!B1356,"")</f>
        <v/>
      </c>
      <c r="R1357">
        <f>IF(ISNUMBER(+VindIndeks_raw_20_small!C1356),+VindIndeks_raw_20_small!C1356,"")</f>
        <v/>
      </c>
      <c r="S1357">
        <f>IF(ISNUMBER(+VindIndeks_raw_20_small!D1356),+VindIndeks_raw_20_small!D1356,"")</f>
        <v/>
      </c>
      <c r="U1357" s="12">
        <f>+IF(ISNUMBER(ROUND(Y1357,0)),ROUND(Y1357,0),"")</f>
        <v/>
      </c>
      <c r="V1357">
        <f>IF(ISNUMBER(+VindIndeks_raw_20_large!A1356),+VindIndeks_raw_20_large!A1356,"")</f>
        <v/>
      </c>
      <c r="W1357">
        <f>IF(ISNUMBER(+VindIndeks_raw_20_large!B1356),+VindIndeks_raw_20_large!B1356,"")</f>
        <v/>
      </c>
      <c r="X1357">
        <f>IF(ISNUMBER(+VindIndeks_raw_20_large!C1356),+VindIndeks_raw_20_large!C1356,"")</f>
        <v/>
      </c>
      <c r="Y1357">
        <f>IF(ISNUMBER(+VindIndeks_raw_20_large!D1356),+VindIndeks_raw_20_large!D1356,"")</f>
        <v/>
      </c>
    </row>
    <row r="1358">
      <c r="I1358">
        <f>+M1358</f>
        <v/>
      </c>
      <c r="J1358">
        <f>+VindIndeks_raw_13!A1357</f>
        <v/>
      </c>
      <c r="K1358">
        <f>+VindIndeks_raw_13!B1357</f>
        <v/>
      </c>
      <c r="L1358">
        <f>+VindIndeks_raw_13!C1357</f>
        <v/>
      </c>
      <c r="M1358">
        <f>+VindIndeks_raw_13!D1357</f>
        <v/>
      </c>
      <c r="O1358" s="12">
        <f>+IF(ISNUMBER(ROUND(S1358,0)),ROUND(S1358,0),"")</f>
        <v/>
      </c>
      <c r="P1358">
        <f>IF(ISNUMBER(+VindIndeks_raw_20_small!A1357),+VindIndeks_raw_20_small!A1357,"")</f>
        <v/>
      </c>
      <c r="Q1358">
        <f>IF(ISNUMBER(+VindIndeks_raw_20_small!B1357),+VindIndeks_raw_20_small!B1357,"")</f>
        <v/>
      </c>
      <c r="R1358">
        <f>IF(ISNUMBER(+VindIndeks_raw_20_small!C1357),+VindIndeks_raw_20_small!C1357,"")</f>
        <v/>
      </c>
      <c r="S1358">
        <f>IF(ISNUMBER(+VindIndeks_raw_20_small!D1357),+VindIndeks_raw_20_small!D1357,"")</f>
        <v/>
      </c>
      <c r="U1358" s="12">
        <f>+IF(ISNUMBER(ROUND(Y1358,0)),ROUND(Y1358,0),"")</f>
        <v/>
      </c>
      <c r="V1358">
        <f>IF(ISNUMBER(+VindIndeks_raw_20_large!A1357),+VindIndeks_raw_20_large!A1357,"")</f>
        <v/>
      </c>
      <c r="W1358">
        <f>IF(ISNUMBER(+VindIndeks_raw_20_large!B1357),+VindIndeks_raw_20_large!B1357,"")</f>
        <v/>
      </c>
      <c r="X1358">
        <f>IF(ISNUMBER(+VindIndeks_raw_20_large!C1357),+VindIndeks_raw_20_large!C1357,"")</f>
        <v/>
      </c>
      <c r="Y1358">
        <f>IF(ISNUMBER(+VindIndeks_raw_20_large!D1357),+VindIndeks_raw_20_large!D1357,"")</f>
        <v/>
      </c>
    </row>
    <row r="1359">
      <c r="I1359">
        <f>+M1359</f>
        <v/>
      </c>
      <c r="J1359">
        <f>+VindIndeks_raw_13!A1358</f>
        <v/>
      </c>
      <c r="K1359">
        <f>+VindIndeks_raw_13!B1358</f>
        <v/>
      </c>
      <c r="L1359">
        <f>+VindIndeks_raw_13!C1358</f>
        <v/>
      </c>
      <c r="M1359">
        <f>+VindIndeks_raw_13!D1358</f>
        <v/>
      </c>
      <c r="O1359" s="12">
        <f>+IF(ISNUMBER(ROUND(S1359,0)),ROUND(S1359,0),"")</f>
        <v/>
      </c>
      <c r="P1359">
        <f>IF(ISNUMBER(+VindIndeks_raw_20_small!A1358),+VindIndeks_raw_20_small!A1358,"")</f>
        <v/>
      </c>
      <c r="Q1359">
        <f>IF(ISNUMBER(+VindIndeks_raw_20_small!B1358),+VindIndeks_raw_20_small!B1358,"")</f>
        <v/>
      </c>
      <c r="R1359">
        <f>IF(ISNUMBER(+VindIndeks_raw_20_small!C1358),+VindIndeks_raw_20_small!C1358,"")</f>
        <v/>
      </c>
      <c r="S1359">
        <f>IF(ISNUMBER(+VindIndeks_raw_20_small!D1358),+VindIndeks_raw_20_small!D1358,"")</f>
        <v/>
      </c>
      <c r="U1359" s="12">
        <f>+IF(ISNUMBER(ROUND(Y1359,0)),ROUND(Y1359,0),"")</f>
        <v/>
      </c>
      <c r="V1359">
        <f>IF(ISNUMBER(+VindIndeks_raw_20_large!A1358),+VindIndeks_raw_20_large!A1358,"")</f>
        <v/>
      </c>
      <c r="W1359">
        <f>IF(ISNUMBER(+VindIndeks_raw_20_large!B1358),+VindIndeks_raw_20_large!B1358,"")</f>
        <v/>
      </c>
      <c r="X1359">
        <f>IF(ISNUMBER(+VindIndeks_raw_20_large!C1358),+VindIndeks_raw_20_large!C1358,"")</f>
        <v/>
      </c>
      <c r="Y1359">
        <f>IF(ISNUMBER(+VindIndeks_raw_20_large!D1358),+VindIndeks_raw_20_large!D1358,"")</f>
        <v/>
      </c>
    </row>
    <row r="1360">
      <c r="I1360">
        <f>+M1360</f>
        <v/>
      </c>
      <c r="J1360">
        <f>+VindIndeks_raw_13!A1359</f>
        <v/>
      </c>
      <c r="K1360">
        <f>+VindIndeks_raw_13!B1359</f>
        <v/>
      </c>
      <c r="L1360">
        <f>+VindIndeks_raw_13!C1359</f>
        <v/>
      </c>
      <c r="M1360">
        <f>+VindIndeks_raw_13!D1359</f>
        <v/>
      </c>
      <c r="O1360" s="12">
        <f>+IF(ISNUMBER(ROUND(S1360,0)),ROUND(S1360,0),"")</f>
        <v/>
      </c>
      <c r="P1360">
        <f>IF(ISNUMBER(+VindIndeks_raw_20_small!A1359),+VindIndeks_raw_20_small!A1359,"")</f>
        <v/>
      </c>
      <c r="Q1360">
        <f>IF(ISNUMBER(+VindIndeks_raw_20_small!B1359),+VindIndeks_raw_20_small!B1359,"")</f>
        <v/>
      </c>
      <c r="R1360">
        <f>IF(ISNUMBER(+VindIndeks_raw_20_small!C1359),+VindIndeks_raw_20_small!C1359,"")</f>
        <v/>
      </c>
      <c r="S1360">
        <f>IF(ISNUMBER(+VindIndeks_raw_20_small!D1359),+VindIndeks_raw_20_small!D1359,"")</f>
        <v/>
      </c>
      <c r="U1360" s="12">
        <f>+IF(ISNUMBER(ROUND(Y1360,0)),ROUND(Y1360,0),"")</f>
        <v/>
      </c>
      <c r="V1360">
        <f>IF(ISNUMBER(+VindIndeks_raw_20_large!A1359),+VindIndeks_raw_20_large!A1359,"")</f>
        <v/>
      </c>
      <c r="W1360">
        <f>IF(ISNUMBER(+VindIndeks_raw_20_large!B1359),+VindIndeks_raw_20_large!B1359,"")</f>
        <v/>
      </c>
      <c r="X1360">
        <f>IF(ISNUMBER(+VindIndeks_raw_20_large!C1359),+VindIndeks_raw_20_large!C1359,"")</f>
        <v/>
      </c>
      <c r="Y1360">
        <f>IF(ISNUMBER(+VindIndeks_raw_20_large!D1359),+VindIndeks_raw_20_large!D1359,"")</f>
        <v/>
      </c>
    </row>
    <row r="1361">
      <c r="I1361">
        <f>+M1361</f>
        <v/>
      </c>
      <c r="J1361">
        <f>+VindIndeks_raw_13!A1360</f>
        <v/>
      </c>
      <c r="K1361">
        <f>+VindIndeks_raw_13!B1360</f>
        <v/>
      </c>
      <c r="L1361">
        <f>+VindIndeks_raw_13!C1360</f>
        <v/>
      </c>
      <c r="M1361">
        <f>+VindIndeks_raw_13!D1360</f>
        <v/>
      </c>
      <c r="O1361" s="12">
        <f>+IF(ISNUMBER(ROUND(S1361,0)),ROUND(S1361,0),"")</f>
        <v/>
      </c>
      <c r="P1361">
        <f>IF(ISNUMBER(+VindIndeks_raw_20_small!A1360),+VindIndeks_raw_20_small!A1360,"")</f>
        <v/>
      </c>
      <c r="Q1361">
        <f>IF(ISNUMBER(+VindIndeks_raw_20_small!B1360),+VindIndeks_raw_20_small!B1360,"")</f>
        <v/>
      </c>
      <c r="R1361">
        <f>IF(ISNUMBER(+VindIndeks_raw_20_small!C1360),+VindIndeks_raw_20_small!C1360,"")</f>
        <v/>
      </c>
      <c r="S1361">
        <f>IF(ISNUMBER(+VindIndeks_raw_20_small!D1360),+VindIndeks_raw_20_small!D1360,"")</f>
        <v/>
      </c>
      <c r="U1361" s="12">
        <f>+IF(ISNUMBER(ROUND(Y1361,0)),ROUND(Y1361,0),"")</f>
        <v/>
      </c>
      <c r="V1361">
        <f>IF(ISNUMBER(+VindIndeks_raw_20_large!A1360),+VindIndeks_raw_20_large!A1360,"")</f>
        <v/>
      </c>
      <c r="W1361">
        <f>IF(ISNUMBER(+VindIndeks_raw_20_large!B1360),+VindIndeks_raw_20_large!B1360,"")</f>
        <v/>
      </c>
      <c r="X1361">
        <f>IF(ISNUMBER(+VindIndeks_raw_20_large!C1360),+VindIndeks_raw_20_large!C1360,"")</f>
        <v/>
      </c>
      <c r="Y1361">
        <f>IF(ISNUMBER(+VindIndeks_raw_20_large!D1360),+VindIndeks_raw_20_large!D1360,"")</f>
        <v/>
      </c>
    </row>
    <row r="1362">
      <c r="I1362">
        <f>+M1362</f>
        <v/>
      </c>
      <c r="J1362">
        <f>+VindIndeks_raw_13!A1361</f>
        <v/>
      </c>
      <c r="K1362">
        <f>+VindIndeks_raw_13!B1361</f>
        <v/>
      </c>
      <c r="L1362">
        <f>+VindIndeks_raw_13!C1361</f>
        <v/>
      </c>
      <c r="M1362">
        <f>+VindIndeks_raw_13!D1361</f>
        <v/>
      </c>
      <c r="O1362" s="12">
        <f>+IF(ISNUMBER(ROUND(S1362,0)),ROUND(S1362,0),"")</f>
        <v/>
      </c>
      <c r="P1362">
        <f>IF(ISNUMBER(+VindIndeks_raw_20_small!A1361),+VindIndeks_raw_20_small!A1361,"")</f>
        <v/>
      </c>
      <c r="Q1362">
        <f>IF(ISNUMBER(+VindIndeks_raw_20_small!B1361),+VindIndeks_raw_20_small!B1361,"")</f>
        <v/>
      </c>
      <c r="R1362">
        <f>IF(ISNUMBER(+VindIndeks_raw_20_small!C1361),+VindIndeks_raw_20_small!C1361,"")</f>
        <v/>
      </c>
      <c r="S1362">
        <f>IF(ISNUMBER(+VindIndeks_raw_20_small!D1361),+VindIndeks_raw_20_small!D1361,"")</f>
        <v/>
      </c>
      <c r="U1362" s="12">
        <f>+IF(ISNUMBER(ROUND(Y1362,0)),ROUND(Y1362,0),"")</f>
        <v/>
      </c>
      <c r="V1362">
        <f>IF(ISNUMBER(+VindIndeks_raw_20_large!A1361),+VindIndeks_raw_20_large!A1361,"")</f>
        <v/>
      </c>
      <c r="W1362">
        <f>IF(ISNUMBER(+VindIndeks_raw_20_large!B1361),+VindIndeks_raw_20_large!B1361,"")</f>
        <v/>
      </c>
      <c r="X1362">
        <f>IF(ISNUMBER(+VindIndeks_raw_20_large!C1361),+VindIndeks_raw_20_large!C1361,"")</f>
        <v/>
      </c>
      <c r="Y1362">
        <f>IF(ISNUMBER(+VindIndeks_raw_20_large!D1361),+VindIndeks_raw_20_large!D1361,"")</f>
        <v/>
      </c>
    </row>
    <row r="1363">
      <c r="I1363">
        <f>+M1363</f>
        <v/>
      </c>
      <c r="J1363">
        <f>+VindIndeks_raw_13!A1362</f>
        <v/>
      </c>
      <c r="K1363">
        <f>+VindIndeks_raw_13!B1362</f>
        <v/>
      </c>
      <c r="L1363">
        <f>+VindIndeks_raw_13!C1362</f>
        <v/>
      </c>
      <c r="M1363">
        <f>+VindIndeks_raw_13!D1362</f>
        <v/>
      </c>
      <c r="O1363" s="12">
        <f>+IF(ISNUMBER(ROUND(S1363,0)),ROUND(S1363,0),"")</f>
        <v/>
      </c>
      <c r="P1363">
        <f>IF(ISNUMBER(+VindIndeks_raw_20_small!A1362),+VindIndeks_raw_20_small!A1362,"")</f>
        <v/>
      </c>
      <c r="Q1363">
        <f>IF(ISNUMBER(+VindIndeks_raw_20_small!B1362),+VindIndeks_raw_20_small!B1362,"")</f>
        <v/>
      </c>
      <c r="R1363">
        <f>IF(ISNUMBER(+VindIndeks_raw_20_small!C1362),+VindIndeks_raw_20_small!C1362,"")</f>
        <v/>
      </c>
      <c r="S1363">
        <f>IF(ISNUMBER(+VindIndeks_raw_20_small!D1362),+VindIndeks_raw_20_small!D1362,"")</f>
        <v/>
      </c>
      <c r="U1363" s="12">
        <f>+IF(ISNUMBER(ROUND(Y1363,0)),ROUND(Y1363,0),"")</f>
        <v/>
      </c>
      <c r="V1363">
        <f>IF(ISNUMBER(+VindIndeks_raw_20_large!A1362),+VindIndeks_raw_20_large!A1362,"")</f>
        <v/>
      </c>
      <c r="W1363">
        <f>IF(ISNUMBER(+VindIndeks_raw_20_large!B1362),+VindIndeks_raw_20_large!B1362,"")</f>
        <v/>
      </c>
      <c r="X1363">
        <f>IF(ISNUMBER(+VindIndeks_raw_20_large!C1362),+VindIndeks_raw_20_large!C1362,"")</f>
        <v/>
      </c>
      <c r="Y1363">
        <f>IF(ISNUMBER(+VindIndeks_raw_20_large!D1362),+VindIndeks_raw_20_large!D1362,"")</f>
        <v/>
      </c>
    </row>
    <row r="1364">
      <c r="I1364">
        <f>+M1364</f>
        <v/>
      </c>
      <c r="J1364">
        <f>+VindIndeks_raw_13!A1363</f>
        <v/>
      </c>
      <c r="K1364">
        <f>+VindIndeks_raw_13!B1363</f>
        <v/>
      </c>
      <c r="L1364">
        <f>+VindIndeks_raw_13!C1363</f>
        <v/>
      </c>
      <c r="M1364">
        <f>+VindIndeks_raw_13!D1363</f>
        <v/>
      </c>
      <c r="O1364" s="12">
        <f>+IF(ISNUMBER(ROUND(S1364,0)),ROUND(S1364,0),"")</f>
        <v/>
      </c>
      <c r="P1364">
        <f>IF(ISNUMBER(+VindIndeks_raw_20_small!A1363),+VindIndeks_raw_20_small!A1363,"")</f>
        <v/>
      </c>
      <c r="Q1364">
        <f>IF(ISNUMBER(+VindIndeks_raw_20_small!B1363),+VindIndeks_raw_20_small!B1363,"")</f>
        <v/>
      </c>
      <c r="R1364">
        <f>IF(ISNUMBER(+VindIndeks_raw_20_small!C1363),+VindIndeks_raw_20_small!C1363,"")</f>
        <v/>
      </c>
      <c r="S1364">
        <f>IF(ISNUMBER(+VindIndeks_raw_20_small!D1363),+VindIndeks_raw_20_small!D1363,"")</f>
        <v/>
      </c>
      <c r="U1364" s="12">
        <f>+IF(ISNUMBER(ROUND(Y1364,0)),ROUND(Y1364,0),"")</f>
        <v/>
      </c>
      <c r="V1364">
        <f>IF(ISNUMBER(+VindIndeks_raw_20_large!A1363),+VindIndeks_raw_20_large!A1363,"")</f>
        <v/>
      </c>
      <c r="W1364">
        <f>IF(ISNUMBER(+VindIndeks_raw_20_large!B1363),+VindIndeks_raw_20_large!B1363,"")</f>
        <v/>
      </c>
      <c r="X1364">
        <f>IF(ISNUMBER(+VindIndeks_raw_20_large!C1363),+VindIndeks_raw_20_large!C1363,"")</f>
        <v/>
      </c>
      <c r="Y1364">
        <f>IF(ISNUMBER(+VindIndeks_raw_20_large!D1363),+VindIndeks_raw_20_large!D1363,"")</f>
        <v/>
      </c>
    </row>
    <row r="1365">
      <c r="I1365">
        <f>+M1365</f>
        <v/>
      </c>
      <c r="J1365">
        <f>+VindIndeks_raw_13!A1364</f>
        <v/>
      </c>
      <c r="K1365">
        <f>+VindIndeks_raw_13!B1364</f>
        <v/>
      </c>
      <c r="L1365">
        <f>+VindIndeks_raw_13!C1364</f>
        <v/>
      </c>
      <c r="M1365">
        <f>+VindIndeks_raw_13!D1364</f>
        <v/>
      </c>
      <c r="O1365" s="12">
        <f>+IF(ISNUMBER(ROUND(S1365,0)),ROUND(S1365,0),"")</f>
        <v/>
      </c>
      <c r="P1365">
        <f>IF(ISNUMBER(+VindIndeks_raw_20_small!A1364),+VindIndeks_raw_20_small!A1364,"")</f>
        <v/>
      </c>
      <c r="Q1365">
        <f>IF(ISNUMBER(+VindIndeks_raw_20_small!B1364),+VindIndeks_raw_20_small!B1364,"")</f>
        <v/>
      </c>
      <c r="R1365">
        <f>IF(ISNUMBER(+VindIndeks_raw_20_small!C1364),+VindIndeks_raw_20_small!C1364,"")</f>
        <v/>
      </c>
      <c r="S1365">
        <f>IF(ISNUMBER(+VindIndeks_raw_20_small!D1364),+VindIndeks_raw_20_small!D1364,"")</f>
        <v/>
      </c>
      <c r="U1365" s="12">
        <f>+IF(ISNUMBER(ROUND(Y1365,0)),ROUND(Y1365,0),"")</f>
        <v/>
      </c>
      <c r="V1365">
        <f>IF(ISNUMBER(+VindIndeks_raw_20_large!A1364),+VindIndeks_raw_20_large!A1364,"")</f>
        <v/>
      </c>
      <c r="W1365">
        <f>IF(ISNUMBER(+VindIndeks_raw_20_large!B1364),+VindIndeks_raw_20_large!B1364,"")</f>
        <v/>
      </c>
      <c r="X1365">
        <f>IF(ISNUMBER(+VindIndeks_raw_20_large!C1364),+VindIndeks_raw_20_large!C1364,"")</f>
        <v/>
      </c>
      <c r="Y1365">
        <f>IF(ISNUMBER(+VindIndeks_raw_20_large!D1364),+VindIndeks_raw_20_large!D1364,"")</f>
        <v/>
      </c>
    </row>
    <row r="1366">
      <c r="I1366">
        <f>+M1366</f>
        <v/>
      </c>
      <c r="J1366">
        <f>+VindIndeks_raw_13!A1365</f>
        <v/>
      </c>
      <c r="K1366">
        <f>+VindIndeks_raw_13!B1365</f>
        <v/>
      </c>
      <c r="L1366">
        <f>+VindIndeks_raw_13!C1365</f>
        <v/>
      </c>
      <c r="M1366">
        <f>+VindIndeks_raw_13!D1365</f>
        <v/>
      </c>
      <c r="O1366" s="12">
        <f>+IF(ISNUMBER(ROUND(S1366,0)),ROUND(S1366,0),"")</f>
        <v/>
      </c>
      <c r="P1366">
        <f>IF(ISNUMBER(+VindIndeks_raw_20_small!A1365),+VindIndeks_raw_20_small!A1365,"")</f>
        <v/>
      </c>
      <c r="Q1366">
        <f>IF(ISNUMBER(+VindIndeks_raw_20_small!B1365),+VindIndeks_raw_20_small!B1365,"")</f>
        <v/>
      </c>
      <c r="R1366">
        <f>IF(ISNUMBER(+VindIndeks_raw_20_small!C1365),+VindIndeks_raw_20_small!C1365,"")</f>
        <v/>
      </c>
      <c r="S1366">
        <f>IF(ISNUMBER(+VindIndeks_raw_20_small!D1365),+VindIndeks_raw_20_small!D1365,"")</f>
        <v/>
      </c>
      <c r="U1366" s="12">
        <f>+IF(ISNUMBER(ROUND(Y1366,0)),ROUND(Y1366,0),"")</f>
        <v/>
      </c>
      <c r="V1366">
        <f>IF(ISNUMBER(+VindIndeks_raw_20_large!A1365),+VindIndeks_raw_20_large!A1365,"")</f>
        <v/>
      </c>
      <c r="W1366">
        <f>IF(ISNUMBER(+VindIndeks_raw_20_large!B1365),+VindIndeks_raw_20_large!B1365,"")</f>
        <v/>
      </c>
      <c r="X1366">
        <f>IF(ISNUMBER(+VindIndeks_raw_20_large!C1365),+VindIndeks_raw_20_large!C1365,"")</f>
        <v/>
      </c>
      <c r="Y1366">
        <f>IF(ISNUMBER(+VindIndeks_raw_20_large!D1365),+VindIndeks_raw_20_large!D1365,"")</f>
        <v/>
      </c>
    </row>
    <row r="1367">
      <c r="I1367">
        <f>+M1367</f>
        <v/>
      </c>
      <c r="J1367">
        <f>+VindIndeks_raw_13!A1366</f>
        <v/>
      </c>
      <c r="K1367">
        <f>+VindIndeks_raw_13!B1366</f>
        <v/>
      </c>
      <c r="L1367">
        <f>+VindIndeks_raw_13!C1366</f>
        <v/>
      </c>
      <c r="M1367">
        <f>+VindIndeks_raw_13!D1366</f>
        <v/>
      </c>
      <c r="O1367" s="12">
        <f>+IF(ISNUMBER(ROUND(S1367,0)),ROUND(S1367,0),"")</f>
        <v/>
      </c>
      <c r="P1367">
        <f>IF(ISNUMBER(+VindIndeks_raw_20_small!A1366),+VindIndeks_raw_20_small!A1366,"")</f>
        <v/>
      </c>
      <c r="Q1367">
        <f>IF(ISNUMBER(+VindIndeks_raw_20_small!B1366),+VindIndeks_raw_20_small!B1366,"")</f>
        <v/>
      </c>
      <c r="R1367">
        <f>IF(ISNUMBER(+VindIndeks_raw_20_small!C1366),+VindIndeks_raw_20_small!C1366,"")</f>
        <v/>
      </c>
      <c r="S1367">
        <f>IF(ISNUMBER(+VindIndeks_raw_20_small!D1366),+VindIndeks_raw_20_small!D1366,"")</f>
        <v/>
      </c>
      <c r="U1367" s="12">
        <f>+IF(ISNUMBER(ROUND(Y1367,0)),ROUND(Y1367,0),"")</f>
        <v/>
      </c>
      <c r="V1367">
        <f>IF(ISNUMBER(+VindIndeks_raw_20_large!A1366),+VindIndeks_raw_20_large!A1366,"")</f>
        <v/>
      </c>
      <c r="W1367">
        <f>IF(ISNUMBER(+VindIndeks_raw_20_large!B1366),+VindIndeks_raw_20_large!B1366,"")</f>
        <v/>
      </c>
      <c r="X1367">
        <f>IF(ISNUMBER(+VindIndeks_raw_20_large!C1366),+VindIndeks_raw_20_large!C1366,"")</f>
        <v/>
      </c>
      <c r="Y1367">
        <f>IF(ISNUMBER(+VindIndeks_raw_20_large!D1366),+VindIndeks_raw_20_large!D1366,"")</f>
        <v/>
      </c>
    </row>
    <row r="1368">
      <c r="I1368">
        <f>+M1368</f>
        <v/>
      </c>
      <c r="J1368">
        <f>+VindIndeks_raw_13!A1367</f>
        <v/>
      </c>
      <c r="K1368">
        <f>+VindIndeks_raw_13!B1367</f>
        <v/>
      </c>
      <c r="L1368">
        <f>+VindIndeks_raw_13!C1367</f>
        <v/>
      </c>
      <c r="M1368">
        <f>+VindIndeks_raw_13!D1367</f>
        <v/>
      </c>
      <c r="O1368" s="12">
        <f>+IF(ISNUMBER(ROUND(S1368,0)),ROUND(S1368,0),"")</f>
        <v/>
      </c>
      <c r="P1368">
        <f>IF(ISNUMBER(+VindIndeks_raw_20_small!A1367),+VindIndeks_raw_20_small!A1367,"")</f>
        <v/>
      </c>
      <c r="Q1368">
        <f>IF(ISNUMBER(+VindIndeks_raw_20_small!B1367),+VindIndeks_raw_20_small!B1367,"")</f>
        <v/>
      </c>
      <c r="R1368">
        <f>IF(ISNUMBER(+VindIndeks_raw_20_small!C1367),+VindIndeks_raw_20_small!C1367,"")</f>
        <v/>
      </c>
      <c r="S1368">
        <f>IF(ISNUMBER(+VindIndeks_raw_20_small!D1367),+VindIndeks_raw_20_small!D1367,"")</f>
        <v/>
      </c>
      <c r="U1368" s="12">
        <f>+IF(ISNUMBER(ROUND(Y1368,0)),ROUND(Y1368,0),"")</f>
        <v/>
      </c>
      <c r="V1368">
        <f>IF(ISNUMBER(+VindIndeks_raw_20_large!A1367),+VindIndeks_raw_20_large!A1367,"")</f>
        <v/>
      </c>
      <c r="W1368">
        <f>IF(ISNUMBER(+VindIndeks_raw_20_large!B1367),+VindIndeks_raw_20_large!B1367,"")</f>
        <v/>
      </c>
      <c r="X1368">
        <f>IF(ISNUMBER(+VindIndeks_raw_20_large!C1367),+VindIndeks_raw_20_large!C1367,"")</f>
        <v/>
      </c>
      <c r="Y1368">
        <f>IF(ISNUMBER(+VindIndeks_raw_20_large!D1367),+VindIndeks_raw_20_large!D1367,"")</f>
        <v/>
      </c>
    </row>
    <row r="1369">
      <c r="I1369">
        <f>+M1369</f>
        <v/>
      </c>
      <c r="J1369">
        <f>+VindIndeks_raw_13!A1368</f>
        <v/>
      </c>
      <c r="K1369">
        <f>+VindIndeks_raw_13!B1368</f>
        <v/>
      </c>
      <c r="L1369">
        <f>+VindIndeks_raw_13!C1368</f>
        <v/>
      </c>
      <c r="M1369">
        <f>+VindIndeks_raw_13!D1368</f>
        <v/>
      </c>
      <c r="O1369" s="12">
        <f>+IF(ISNUMBER(ROUND(S1369,0)),ROUND(S1369,0),"")</f>
        <v/>
      </c>
      <c r="P1369">
        <f>IF(ISNUMBER(+VindIndeks_raw_20_small!A1368),+VindIndeks_raw_20_small!A1368,"")</f>
        <v/>
      </c>
      <c r="Q1369">
        <f>IF(ISNUMBER(+VindIndeks_raw_20_small!B1368),+VindIndeks_raw_20_small!B1368,"")</f>
        <v/>
      </c>
      <c r="R1369">
        <f>IF(ISNUMBER(+VindIndeks_raw_20_small!C1368),+VindIndeks_raw_20_small!C1368,"")</f>
        <v/>
      </c>
      <c r="S1369">
        <f>IF(ISNUMBER(+VindIndeks_raw_20_small!D1368),+VindIndeks_raw_20_small!D1368,"")</f>
        <v/>
      </c>
      <c r="U1369" s="12">
        <f>+IF(ISNUMBER(ROUND(Y1369,0)),ROUND(Y1369,0),"")</f>
        <v/>
      </c>
      <c r="V1369">
        <f>IF(ISNUMBER(+VindIndeks_raw_20_large!A1368),+VindIndeks_raw_20_large!A1368,"")</f>
        <v/>
      </c>
      <c r="W1369">
        <f>IF(ISNUMBER(+VindIndeks_raw_20_large!B1368),+VindIndeks_raw_20_large!B1368,"")</f>
        <v/>
      </c>
      <c r="X1369">
        <f>IF(ISNUMBER(+VindIndeks_raw_20_large!C1368),+VindIndeks_raw_20_large!C1368,"")</f>
        <v/>
      </c>
      <c r="Y1369">
        <f>IF(ISNUMBER(+VindIndeks_raw_20_large!D1368),+VindIndeks_raw_20_large!D1368,"")</f>
        <v/>
      </c>
    </row>
    <row r="1370">
      <c r="I1370">
        <f>+M1370</f>
        <v/>
      </c>
      <c r="J1370">
        <f>+VindIndeks_raw_13!A1369</f>
        <v/>
      </c>
      <c r="K1370">
        <f>+VindIndeks_raw_13!B1369</f>
        <v/>
      </c>
      <c r="L1370">
        <f>+VindIndeks_raw_13!C1369</f>
        <v/>
      </c>
      <c r="M1370">
        <f>+VindIndeks_raw_13!D1369</f>
        <v/>
      </c>
      <c r="O1370" s="12">
        <f>+IF(ISNUMBER(ROUND(S1370,0)),ROUND(S1370,0),"")</f>
        <v/>
      </c>
      <c r="P1370">
        <f>IF(ISNUMBER(+VindIndeks_raw_20_small!A1369),+VindIndeks_raw_20_small!A1369,"")</f>
        <v/>
      </c>
      <c r="Q1370">
        <f>IF(ISNUMBER(+VindIndeks_raw_20_small!B1369),+VindIndeks_raw_20_small!B1369,"")</f>
        <v/>
      </c>
      <c r="R1370">
        <f>IF(ISNUMBER(+VindIndeks_raw_20_small!C1369),+VindIndeks_raw_20_small!C1369,"")</f>
        <v/>
      </c>
      <c r="S1370">
        <f>IF(ISNUMBER(+VindIndeks_raw_20_small!D1369),+VindIndeks_raw_20_small!D1369,"")</f>
        <v/>
      </c>
      <c r="U1370" s="12">
        <f>+IF(ISNUMBER(ROUND(Y1370,0)),ROUND(Y1370,0),"")</f>
        <v/>
      </c>
      <c r="V1370">
        <f>IF(ISNUMBER(+VindIndeks_raw_20_large!A1369),+VindIndeks_raw_20_large!A1369,"")</f>
        <v/>
      </c>
      <c r="W1370">
        <f>IF(ISNUMBER(+VindIndeks_raw_20_large!B1369),+VindIndeks_raw_20_large!B1369,"")</f>
        <v/>
      </c>
      <c r="X1370">
        <f>IF(ISNUMBER(+VindIndeks_raw_20_large!C1369),+VindIndeks_raw_20_large!C1369,"")</f>
        <v/>
      </c>
      <c r="Y1370">
        <f>IF(ISNUMBER(+VindIndeks_raw_20_large!D1369),+VindIndeks_raw_20_large!D1369,"")</f>
        <v/>
      </c>
    </row>
    <row r="1371">
      <c r="I1371">
        <f>+M1371</f>
        <v/>
      </c>
      <c r="J1371">
        <f>+VindIndeks_raw_13!A1370</f>
        <v/>
      </c>
      <c r="K1371">
        <f>+VindIndeks_raw_13!B1370</f>
        <v/>
      </c>
      <c r="L1371">
        <f>+VindIndeks_raw_13!C1370</f>
        <v/>
      </c>
      <c r="M1371">
        <f>+VindIndeks_raw_13!D1370</f>
        <v/>
      </c>
      <c r="O1371" s="12">
        <f>+IF(ISNUMBER(ROUND(S1371,0)),ROUND(S1371,0),"")</f>
        <v/>
      </c>
      <c r="P1371">
        <f>IF(ISNUMBER(+VindIndeks_raw_20_small!A1370),+VindIndeks_raw_20_small!A1370,"")</f>
        <v/>
      </c>
      <c r="Q1371">
        <f>IF(ISNUMBER(+VindIndeks_raw_20_small!B1370),+VindIndeks_raw_20_small!B1370,"")</f>
        <v/>
      </c>
      <c r="R1371">
        <f>IF(ISNUMBER(+VindIndeks_raw_20_small!C1370),+VindIndeks_raw_20_small!C1370,"")</f>
        <v/>
      </c>
      <c r="S1371">
        <f>IF(ISNUMBER(+VindIndeks_raw_20_small!D1370),+VindIndeks_raw_20_small!D1370,"")</f>
        <v/>
      </c>
      <c r="U1371" s="12">
        <f>+IF(ISNUMBER(ROUND(Y1371,0)),ROUND(Y1371,0),"")</f>
        <v/>
      </c>
      <c r="V1371">
        <f>IF(ISNUMBER(+VindIndeks_raw_20_large!A1370),+VindIndeks_raw_20_large!A1370,"")</f>
        <v/>
      </c>
      <c r="W1371">
        <f>IF(ISNUMBER(+VindIndeks_raw_20_large!B1370),+VindIndeks_raw_20_large!B1370,"")</f>
        <v/>
      </c>
      <c r="X1371">
        <f>IF(ISNUMBER(+VindIndeks_raw_20_large!C1370),+VindIndeks_raw_20_large!C1370,"")</f>
        <v/>
      </c>
      <c r="Y1371">
        <f>IF(ISNUMBER(+VindIndeks_raw_20_large!D1370),+VindIndeks_raw_20_large!D1370,"")</f>
        <v/>
      </c>
    </row>
    <row r="1372">
      <c r="I1372">
        <f>+M1372</f>
        <v/>
      </c>
      <c r="J1372">
        <f>+VindIndeks_raw_13!A1371</f>
        <v/>
      </c>
      <c r="K1372">
        <f>+VindIndeks_raw_13!B1371</f>
        <v/>
      </c>
      <c r="L1372">
        <f>+VindIndeks_raw_13!C1371</f>
        <v/>
      </c>
      <c r="M1372">
        <f>+VindIndeks_raw_13!D1371</f>
        <v/>
      </c>
      <c r="O1372" s="12">
        <f>+IF(ISNUMBER(ROUND(S1372,0)),ROUND(S1372,0),"")</f>
        <v/>
      </c>
      <c r="P1372">
        <f>IF(ISNUMBER(+VindIndeks_raw_20_small!A1371),+VindIndeks_raw_20_small!A1371,"")</f>
        <v/>
      </c>
      <c r="Q1372">
        <f>IF(ISNUMBER(+VindIndeks_raw_20_small!B1371),+VindIndeks_raw_20_small!B1371,"")</f>
        <v/>
      </c>
      <c r="R1372">
        <f>IF(ISNUMBER(+VindIndeks_raw_20_small!C1371),+VindIndeks_raw_20_small!C1371,"")</f>
        <v/>
      </c>
      <c r="S1372">
        <f>IF(ISNUMBER(+VindIndeks_raw_20_small!D1371),+VindIndeks_raw_20_small!D1371,"")</f>
        <v/>
      </c>
      <c r="U1372" s="12">
        <f>+IF(ISNUMBER(ROUND(Y1372,0)),ROUND(Y1372,0),"")</f>
        <v/>
      </c>
      <c r="V1372">
        <f>IF(ISNUMBER(+VindIndeks_raw_20_large!A1371),+VindIndeks_raw_20_large!A1371,"")</f>
        <v/>
      </c>
      <c r="W1372">
        <f>IF(ISNUMBER(+VindIndeks_raw_20_large!B1371),+VindIndeks_raw_20_large!B1371,"")</f>
        <v/>
      </c>
      <c r="X1372">
        <f>IF(ISNUMBER(+VindIndeks_raw_20_large!C1371),+VindIndeks_raw_20_large!C1371,"")</f>
        <v/>
      </c>
      <c r="Y1372">
        <f>IF(ISNUMBER(+VindIndeks_raw_20_large!D1371),+VindIndeks_raw_20_large!D1371,"")</f>
        <v/>
      </c>
    </row>
    <row r="1373">
      <c r="I1373">
        <f>+M1373</f>
        <v/>
      </c>
      <c r="J1373">
        <f>+VindIndeks_raw_13!A1372</f>
        <v/>
      </c>
      <c r="K1373">
        <f>+VindIndeks_raw_13!B1372</f>
        <v/>
      </c>
      <c r="L1373">
        <f>+VindIndeks_raw_13!C1372</f>
        <v/>
      </c>
      <c r="M1373">
        <f>+VindIndeks_raw_13!D1372</f>
        <v/>
      </c>
      <c r="O1373" s="12">
        <f>+IF(ISNUMBER(ROUND(S1373,0)),ROUND(S1373,0),"")</f>
        <v/>
      </c>
      <c r="P1373">
        <f>IF(ISNUMBER(+VindIndeks_raw_20_small!A1372),+VindIndeks_raw_20_small!A1372,"")</f>
        <v/>
      </c>
      <c r="Q1373">
        <f>IF(ISNUMBER(+VindIndeks_raw_20_small!B1372),+VindIndeks_raw_20_small!B1372,"")</f>
        <v/>
      </c>
      <c r="R1373">
        <f>IF(ISNUMBER(+VindIndeks_raw_20_small!C1372),+VindIndeks_raw_20_small!C1372,"")</f>
        <v/>
      </c>
      <c r="S1373">
        <f>IF(ISNUMBER(+VindIndeks_raw_20_small!D1372),+VindIndeks_raw_20_small!D1372,"")</f>
        <v/>
      </c>
      <c r="U1373" s="12">
        <f>+IF(ISNUMBER(ROUND(Y1373,0)),ROUND(Y1373,0),"")</f>
        <v/>
      </c>
      <c r="V1373">
        <f>IF(ISNUMBER(+VindIndeks_raw_20_large!A1372),+VindIndeks_raw_20_large!A1372,"")</f>
        <v/>
      </c>
      <c r="W1373">
        <f>IF(ISNUMBER(+VindIndeks_raw_20_large!B1372),+VindIndeks_raw_20_large!B1372,"")</f>
        <v/>
      </c>
      <c r="X1373">
        <f>IF(ISNUMBER(+VindIndeks_raw_20_large!C1372),+VindIndeks_raw_20_large!C1372,"")</f>
        <v/>
      </c>
      <c r="Y1373">
        <f>IF(ISNUMBER(+VindIndeks_raw_20_large!D1372),+VindIndeks_raw_20_large!D1372,"")</f>
        <v/>
      </c>
    </row>
    <row r="1374">
      <c r="I1374">
        <f>+M1374</f>
        <v/>
      </c>
      <c r="J1374">
        <f>+VindIndeks_raw_13!A1373</f>
        <v/>
      </c>
      <c r="K1374">
        <f>+VindIndeks_raw_13!B1373</f>
        <v/>
      </c>
      <c r="L1374">
        <f>+VindIndeks_raw_13!C1373</f>
        <v/>
      </c>
      <c r="M1374">
        <f>+VindIndeks_raw_13!D1373</f>
        <v/>
      </c>
      <c r="O1374" s="12">
        <f>+IF(ISNUMBER(ROUND(S1374,0)),ROUND(S1374,0),"")</f>
        <v/>
      </c>
      <c r="P1374">
        <f>IF(ISNUMBER(+VindIndeks_raw_20_small!A1373),+VindIndeks_raw_20_small!A1373,"")</f>
        <v/>
      </c>
      <c r="Q1374">
        <f>IF(ISNUMBER(+VindIndeks_raw_20_small!B1373),+VindIndeks_raw_20_small!B1373,"")</f>
        <v/>
      </c>
      <c r="R1374">
        <f>IF(ISNUMBER(+VindIndeks_raw_20_small!C1373),+VindIndeks_raw_20_small!C1373,"")</f>
        <v/>
      </c>
      <c r="S1374">
        <f>IF(ISNUMBER(+VindIndeks_raw_20_small!D1373),+VindIndeks_raw_20_small!D1373,"")</f>
        <v/>
      </c>
      <c r="U1374" s="12">
        <f>+IF(ISNUMBER(ROUND(Y1374,0)),ROUND(Y1374,0),"")</f>
        <v/>
      </c>
      <c r="V1374">
        <f>IF(ISNUMBER(+VindIndeks_raw_20_large!A1373),+VindIndeks_raw_20_large!A1373,"")</f>
        <v/>
      </c>
      <c r="W1374">
        <f>IF(ISNUMBER(+VindIndeks_raw_20_large!B1373),+VindIndeks_raw_20_large!B1373,"")</f>
        <v/>
      </c>
      <c r="X1374">
        <f>IF(ISNUMBER(+VindIndeks_raw_20_large!C1373),+VindIndeks_raw_20_large!C1373,"")</f>
        <v/>
      </c>
      <c r="Y1374">
        <f>IF(ISNUMBER(+VindIndeks_raw_20_large!D1373),+VindIndeks_raw_20_large!D1373,"")</f>
        <v/>
      </c>
    </row>
    <row r="1375">
      <c r="I1375">
        <f>+M1375</f>
        <v/>
      </c>
      <c r="J1375">
        <f>+VindIndeks_raw_13!A1374</f>
        <v/>
      </c>
      <c r="K1375">
        <f>+VindIndeks_raw_13!B1374</f>
        <v/>
      </c>
      <c r="L1375">
        <f>+VindIndeks_raw_13!C1374</f>
        <v/>
      </c>
      <c r="M1375">
        <f>+VindIndeks_raw_13!D1374</f>
        <v/>
      </c>
      <c r="O1375" s="12">
        <f>+IF(ISNUMBER(ROUND(S1375,0)),ROUND(S1375,0),"")</f>
        <v/>
      </c>
      <c r="P1375">
        <f>IF(ISNUMBER(+VindIndeks_raw_20_small!A1374),+VindIndeks_raw_20_small!A1374,"")</f>
        <v/>
      </c>
      <c r="Q1375">
        <f>IF(ISNUMBER(+VindIndeks_raw_20_small!B1374),+VindIndeks_raw_20_small!B1374,"")</f>
        <v/>
      </c>
      <c r="R1375">
        <f>IF(ISNUMBER(+VindIndeks_raw_20_small!C1374),+VindIndeks_raw_20_small!C1374,"")</f>
        <v/>
      </c>
      <c r="S1375">
        <f>IF(ISNUMBER(+VindIndeks_raw_20_small!D1374),+VindIndeks_raw_20_small!D1374,"")</f>
        <v/>
      </c>
      <c r="U1375" s="12">
        <f>+IF(ISNUMBER(ROUND(Y1375,0)),ROUND(Y1375,0),"")</f>
        <v/>
      </c>
      <c r="V1375">
        <f>IF(ISNUMBER(+VindIndeks_raw_20_large!A1374),+VindIndeks_raw_20_large!A1374,"")</f>
        <v/>
      </c>
      <c r="W1375">
        <f>IF(ISNUMBER(+VindIndeks_raw_20_large!B1374),+VindIndeks_raw_20_large!B1374,"")</f>
        <v/>
      </c>
      <c r="X1375">
        <f>IF(ISNUMBER(+VindIndeks_raw_20_large!C1374),+VindIndeks_raw_20_large!C1374,"")</f>
        <v/>
      </c>
      <c r="Y1375">
        <f>IF(ISNUMBER(+VindIndeks_raw_20_large!D1374),+VindIndeks_raw_20_large!D1374,"")</f>
        <v/>
      </c>
    </row>
    <row r="1376">
      <c r="I1376">
        <f>+M1376</f>
        <v/>
      </c>
      <c r="J1376">
        <f>+VindIndeks_raw_13!A1375</f>
        <v/>
      </c>
      <c r="K1376">
        <f>+VindIndeks_raw_13!B1375</f>
        <v/>
      </c>
      <c r="L1376">
        <f>+VindIndeks_raw_13!C1375</f>
        <v/>
      </c>
      <c r="M1376">
        <f>+VindIndeks_raw_13!D1375</f>
        <v/>
      </c>
      <c r="O1376" s="12">
        <f>+IF(ISNUMBER(ROUND(S1376,0)),ROUND(S1376,0),"")</f>
        <v/>
      </c>
      <c r="P1376">
        <f>IF(ISNUMBER(+VindIndeks_raw_20_small!A1375),+VindIndeks_raw_20_small!A1375,"")</f>
        <v/>
      </c>
      <c r="Q1376">
        <f>IF(ISNUMBER(+VindIndeks_raw_20_small!B1375),+VindIndeks_raw_20_small!B1375,"")</f>
        <v/>
      </c>
      <c r="R1376">
        <f>IF(ISNUMBER(+VindIndeks_raw_20_small!C1375),+VindIndeks_raw_20_small!C1375,"")</f>
        <v/>
      </c>
      <c r="S1376">
        <f>IF(ISNUMBER(+VindIndeks_raw_20_small!D1375),+VindIndeks_raw_20_small!D1375,"")</f>
        <v/>
      </c>
      <c r="U1376" s="12">
        <f>+IF(ISNUMBER(ROUND(Y1376,0)),ROUND(Y1376,0),"")</f>
        <v/>
      </c>
      <c r="V1376">
        <f>IF(ISNUMBER(+VindIndeks_raw_20_large!A1375),+VindIndeks_raw_20_large!A1375,"")</f>
        <v/>
      </c>
      <c r="W1376">
        <f>IF(ISNUMBER(+VindIndeks_raw_20_large!B1375),+VindIndeks_raw_20_large!B1375,"")</f>
        <v/>
      </c>
      <c r="X1376">
        <f>IF(ISNUMBER(+VindIndeks_raw_20_large!C1375),+VindIndeks_raw_20_large!C1375,"")</f>
        <v/>
      </c>
      <c r="Y1376">
        <f>IF(ISNUMBER(+VindIndeks_raw_20_large!D1375),+VindIndeks_raw_20_large!D1375,"")</f>
        <v/>
      </c>
    </row>
    <row r="1377">
      <c r="I1377">
        <f>+M1377</f>
        <v/>
      </c>
      <c r="J1377">
        <f>+VindIndeks_raw_13!A1376</f>
        <v/>
      </c>
      <c r="K1377">
        <f>+VindIndeks_raw_13!B1376</f>
        <v/>
      </c>
      <c r="L1377">
        <f>+VindIndeks_raw_13!C1376</f>
        <v/>
      </c>
      <c r="M1377">
        <f>+VindIndeks_raw_13!D1376</f>
        <v/>
      </c>
      <c r="O1377" s="12">
        <f>+IF(ISNUMBER(ROUND(S1377,0)),ROUND(S1377,0),"")</f>
        <v/>
      </c>
      <c r="P1377">
        <f>IF(ISNUMBER(+VindIndeks_raw_20_small!A1376),+VindIndeks_raw_20_small!A1376,"")</f>
        <v/>
      </c>
      <c r="Q1377">
        <f>IF(ISNUMBER(+VindIndeks_raw_20_small!B1376),+VindIndeks_raw_20_small!B1376,"")</f>
        <v/>
      </c>
      <c r="R1377">
        <f>IF(ISNUMBER(+VindIndeks_raw_20_small!C1376),+VindIndeks_raw_20_small!C1376,"")</f>
        <v/>
      </c>
      <c r="S1377">
        <f>IF(ISNUMBER(+VindIndeks_raw_20_small!D1376),+VindIndeks_raw_20_small!D1376,"")</f>
        <v/>
      </c>
      <c r="U1377" s="12">
        <f>+IF(ISNUMBER(ROUND(Y1377,0)),ROUND(Y1377,0),"")</f>
        <v/>
      </c>
      <c r="V1377">
        <f>IF(ISNUMBER(+VindIndeks_raw_20_large!A1376),+VindIndeks_raw_20_large!A1376,"")</f>
        <v/>
      </c>
      <c r="W1377">
        <f>IF(ISNUMBER(+VindIndeks_raw_20_large!B1376),+VindIndeks_raw_20_large!B1376,"")</f>
        <v/>
      </c>
      <c r="X1377">
        <f>IF(ISNUMBER(+VindIndeks_raw_20_large!C1376),+VindIndeks_raw_20_large!C1376,"")</f>
        <v/>
      </c>
      <c r="Y1377">
        <f>IF(ISNUMBER(+VindIndeks_raw_20_large!D1376),+VindIndeks_raw_20_large!D1376,"")</f>
        <v/>
      </c>
    </row>
    <row r="1378">
      <c r="I1378">
        <f>+M1378</f>
        <v/>
      </c>
      <c r="J1378">
        <f>+VindIndeks_raw_13!A1377</f>
        <v/>
      </c>
      <c r="K1378">
        <f>+VindIndeks_raw_13!B1377</f>
        <v/>
      </c>
      <c r="L1378">
        <f>+VindIndeks_raw_13!C1377</f>
        <v/>
      </c>
      <c r="M1378">
        <f>+VindIndeks_raw_13!D1377</f>
        <v/>
      </c>
      <c r="O1378" s="12">
        <f>+IF(ISNUMBER(ROUND(S1378,0)),ROUND(S1378,0),"")</f>
        <v/>
      </c>
      <c r="P1378">
        <f>IF(ISNUMBER(+VindIndeks_raw_20_small!A1377),+VindIndeks_raw_20_small!A1377,"")</f>
        <v/>
      </c>
      <c r="Q1378">
        <f>IF(ISNUMBER(+VindIndeks_raw_20_small!B1377),+VindIndeks_raw_20_small!B1377,"")</f>
        <v/>
      </c>
      <c r="R1378">
        <f>IF(ISNUMBER(+VindIndeks_raw_20_small!C1377),+VindIndeks_raw_20_small!C1377,"")</f>
        <v/>
      </c>
      <c r="S1378">
        <f>IF(ISNUMBER(+VindIndeks_raw_20_small!D1377),+VindIndeks_raw_20_small!D1377,"")</f>
        <v/>
      </c>
      <c r="U1378" s="12">
        <f>+IF(ISNUMBER(ROUND(Y1378,0)),ROUND(Y1378,0),"")</f>
        <v/>
      </c>
      <c r="V1378">
        <f>IF(ISNUMBER(+VindIndeks_raw_20_large!A1377),+VindIndeks_raw_20_large!A1377,"")</f>
        <v/>
      </c>
      <c r="W1378">
        <f>IF(ISNUMBER(+VindIndeks_raw_20_large!B1377),+VindIndeks_raw_20_large!B1377,"")</f>
        <v/>
      </c>
      <c r="X1378">
        <f>IF(ISNUMBER(+VindIndeks_raw_20_large!C1377),+VindIndeks_raw_20_large!C1377,"")</f>
        <v/>
      </c>
      <c r="Y1378">
        <f>IF(ISNUMBER(+VindIndeks_raw_20_large!D1377),+VindIndeks_raw_20_large!D1377,"")</f>
        <v/>
      </c>
    </row>
    <row r="1379">
      <c r="I1379">
        <f>+M1379</f>
        <v/>
      </c>
      <c r="J1379">
        <f>+VindIndeks_raw_13!A1378</f>
        <v/>
      </c>
      <c r="K1379">
        <f>+VindIndeks_raw_13!B1378</f>
        <v/>
      </c>
      <c r="L1379">
        <f>+VindIndeks_raw_13!C1378</f>
        <v/>
      </c>
      <c r="M1379">
        <f>+VindIndeks_raw_13!D1378</f>
        <v/>
      </c>
      <c r="O1379" s="12">
        <f>+IF(ISNUMBER(ROUND(S1379,0)),ROUND(S1379,0),"")</f>
        <v/>
      </c>
      <c r="P1379">
        <f>IF(ISNUMBER(+VindIndeks_raw_20_small!A1378),+VindIndeks_raw_20_small!A1378,"")</f>
        <v/>
      </c>
      <c r="Q1379">
        <f>IF(ISNUMBER(+VindIndeks_raw_20_small!B1378),+VindIndeks_raw_20_small!B1378,"")</f>
        <v/>
      </c>
      <c r="R1379">
        <f>IF(ISNUMBER(+VindIndeks_raw_20_small!C1378),+VindIndeks_raw_20_small!C1378,"")</f>
        <v/>
      </c>
      <c r="S1379">
        <f>IF(ISNUMBER(+VindIndeks_raw_20_small!D1378),+VindIndeks_raw_20_small!D1378,"")</f>
        <v/>
      </c>
      <c r="U1379" s="12">
        <f>+IF(ISNUMBER(ROUND(Y1379,0)),ROUND(Y1379,0),"")</f>
        <v/>
      </c>
      <c r="V1379">
        <f>IF(ISNUMBER(+VindIndeks_raw_20_large!A1378),+VindIndeks_raw_20_large!A1378,"")</f>
        <v/>
      </c>
      <c r="W1379">
        <f>IF(ISNUMBER(+VindIndeks_raw_20_large!B1378),+VindIndeks_raw_20_large!B1378,"")</f>
        <v/>
      </c>
      <c r="X1379">
        <f>IF(ISNUMBER(+VindIndeks_raw_20_large!C1378),+VindIndeks_raw_20_large!C1378,"")</f>
        <v/>
      </c>
      <c r="Y1379">
        <f>IF(ISNUMBER(+VindIndeks_raw_20_large!D1378),+VindIndeks_raw_20_large!D1378,"")</f>
        <v/>
      </c>
    </row>
    <row r="1380">
      <c r="I1380">
        <f>+M1380</f>
        <v/>
      </c>
      <c r="J1380">
        <f>+VindIndeks_raw_13!A1379</f>
        <v/>
      </c>
      <c r="K1380">
        <f>+VindIndeks_raw_13!B1379</f>
        <v/>
      </c>
      <c r="L1380">
        <f>+VindIndeks_raw_13!C1379</f>
        <v/>
      </c>
      <c r="M1380">
        <f>+VindIndeks_raw_13!D1379</f>
        <v/>
      </c>
      <c r="O1380" s="12">
        <f>+IF(ISNUMBER(ROUND(S1380,0)),ROUND(S1380,0),"")</f>
        <v/>
      </c>
      <c r="P1380">
        <f>IF(ISNUMBER(+VindIndeks_raw_20_small!A1379),+VindIndeks_raw_20_small!A1379,"")</f>
        <v/>
      </c>
      <c r="Q1380">
        <f>IF(ISNUMBER(+VindIndeks_raw_20_small!B1379),+VindIndeks_raw_20_small!B1379,"")</f>
        <v/>
      </c>
      <c r="R1380">
        <f>IF(ISNUMBER(+VindIndeks_raw_20_small!C1379),+VindIndeks_raw_20_small!C1379,"")</f>
        <v/>
      </c>
      <c r="S1380">
        <f>IF(ISNUMBER(+VindIndeks_raw_20_small!D1379),+VindIndeks_raw_20_small!D1379,"")</f>
        <v/>
      </c>
      <c r="U1380" s="12">
        <f>+IF(ISNUMBER(ROUND(Y1380,0)),ROUND(Y1380,0),"")</f>
        <v/>
      </c>
      <c r="V1380">
        <f>IF(ISNUMBER(+VindIndeks_raw_20_large!A1379),+VindIndeks_raw_20_large!A1379,"")</f>
        <v/>
      </c>
      <c r="W1380">
        <f>IF(ISNUMBER(+VindIndeks_raw_20_large!B1379),+VindIndeks_raw_20_large!B1379,"")</f>
        <v/>
      </c>
      <c r="X1380">
        <f>IF(ISNUMBER(+VindIndeks_raw_20_large!C1379),+VindIndeks_raw_20_large!C1379,"")</f>
        <v/>
      </c>
      <c r="Y1380">
        <f>IF(ISNUMBER(+VindIndeks_raw_20_large!D1379),+VindIndeks_raw_20_large!D1379,"")</f>
        <v/>
      </c>
    </row>
    <row r="1381">
      <c r="I1381">
        <f>+M1381</f>
        <v/>
      </c>
      <c r="J1381">
        <f>+VindIndeks_raw_13!A1380</f>
        <v/>
      </c>
      <c r="K1381">
        <f>+VindIndeks_raw_13!B1380</f>
        <v/>
      </c>
      <c r="L1381">
        <f>+VindIndeks_raw_13!C1380</f>
        <v/>
      </c>
      <c r="M1381">
        <f>+VindIndeks_raw_13!D1380</f>
        <v/>
      </c>
      <c r="O1381" s="12">
        <f>+IF(ISNUMBER(ROUND(S1381,0)),ROUND(S1381,0),"")</f>
        <v/>
      </c>
      <c r="P1381">
        <f>IF(ISNUMBER(+VindIndeks_raw_20_small!A1380),+VindIndeks_raw_20_small!A1380,"")</f>
        <v/>
      </c>
      <c r="Q1381">
        <f>IF(ISNUMBER(+VindIndeks_raw_20_small!B1380),+VindIndeks_raw_20_small!B1380,"")</f>
        <v/>
      </c>
      <c r="R1381">
        <f>IF(ISNUMBER(+VindIndeks_raw_20_small!C1380),+VindIndeks_raw_20_small!C1380,"")</f>
        <v/>
      </c>
      <c r="S1381">
        <f>IF(ISNUMBER(+VindIndeks_raw_20_small!D1380),+VindIndeks_raw_20_small!D1380,"")</f>
        <v/>
      </c>
      <c r="U1381" s="12">
        <f>+IF(ISNUMBER(ROUND(Y1381,0)),ROUND(Y1381,0),"")</f>
        <v/>
      </c>
      <c r="V1381">
        <f>IF(ISNUMBER(+VindIndeks_raw_20_large!A1380),+VindIndeks_raw_20_large!A1380,"")</f>
        <v/>
      </c>
      <c r="W1381">
        <f>IF(ISNUMBER(+VindIndeks_raw_20_large!B1380),+VindIndeks_raw_20_large!B1380,"")</f>
        <v/>
      </c>
      <c r="X1381">
        <f>IF(ISNUMBER(+VindIndeks_raw_20_large!C1380),+VindIndeks_raw_20_large!C1380,"")</f>
        <v/>
      </c>
      <c r="Y1381">
        <f>IF(ISNUMBER(+VindIndeks_raw_20_large!D1380),+VindIndeks_raw_20_large!D1380,"")</f>
        <v/>
      </c>
    </row>
    <row r="1382">
      <c r="I1382">
        <f>+M1382</f>
        <v/>
      </c>
      <c r="J1382">
        <f>+VindIndeks_raw_13!A1381</f>
        <v/>
      </c>
      <c r="K1382">
        <f>+VindIndeks_raw_13!B1381</f>
        <v/>
      </c>
      <c r="L1382">
        <f>+VindIndeks_raw_13!C1381</f>
        <v/>
      </c>
      <c r="M1382">
        <f>+VindIndeks_raw_13!D1381</f>
        <v/>
      </c>
      <c r="O1382" s="12">
        <f>+IF(ISNUMBER(ROUND(S1382,0)),ROUND(S1382,0),"")</f>
        <v/>
      </c>
      <c r="P1382">
        <f>IF(ISNUMBER(+VindIndeks_raw_20_small!A1381),+VindIndeks_raw_20_small!A1381,"")</f>
        <v/>
      </c>
      <c r="Q1382">
        <f>IF(ISNUMBER(+VindIndeks_raw_20_small!B1381),+VindIndeks_raw_20_small!B1381,"")</f>
        <v/>
      </c>
      <c r="R1382">
        <f>IF(ISNUMBER(+VindIndeks_raw_20_small!C1381),+VindIndeks_raw_20_small!C1381,"")</f>
        <v/>
      </c>
      <c r="S1382">
        <f>IF(ISNUMBER(+VindIndeks_raw_20_small!D1381),+VindIndeks_raw_20_small!D1381,"")</f>
        <v/>
      </c>
      <c r="U1382" s="12">
        <f>+IF(ISNUMBER(ROUND(Y1382,0)),ROUND(Y1382,0),"")</f>
        <v/>
      </c>
      <c r="V1382">
        <f>IF(ISNUMBER(+VindIndeks_raw_20_large!A1381),+VindIndeks_raw_20_large!A1381,"")</f>
        <v/>
      </c>
      <c r="W1382">
        <f>IF(ISNUMBER(+VindIndeks_raw_20_large!B1381),+VindIndeks_raw_20_large!B1381,"")</f>
        <v/>
      </c>
      <c r="X1382">
        <f>IF(ISNUMBER(+VindIndeks_raw_20_large!C1381),+VindIndeks_raw_20_large!C1381,"")</f>
        <v/>
      </c>
      <c r="Y1382">
        <f>IF(ISNUMBER(+VindIndeks_raw_20_large!D1381),+VindIndeks_raw_20_large!D1381,"")</f>
        <v/>
      </c>
    </row>
    <row r="1383">
      <c r="I1383">
        <f>+M1383</f>
        <v/>
      </c>
      <c r="J1383">
        <f>+VindIndeks_raw_13!A1382</f>
        <v/>
      </c>
      <c r="K1383">
        <f>+VindIndeks_raw_13!B1382</f>
        <v/>
      </c>
      <c r="L1383">
        <f>+VindIndeks_raw_13!C1382</f>
        <v/>
      </c>
      <c r="M1383">
        <f>+VindIndeks_raw_13!D1382</f>
        <v/>
      </c>
      <c r="O1383" s="12">
        <f>+IF(ISNUMBER(ROUND(S1383,0)),ROUND(S1383,0),"")</f>
        <v/>
      </c>
      <c r="P1383">
        <f>IF(ISNUMBER(+VindIndeks_raw_20_small!A1382),+VindIndeks_raw_20_small!A1382,"")</f>
        <v/>
      </c>
      <c r="Q1383">
        <f>IF(ISNUMBER(+VindIndeks_raw_20_small!B1382),+VindIndeks_raw_20_small!B1382,"")</f>
        <v/>
      </c>
      <c r="R1383">
        <f>IF(ISNUMBER(+VindIndeks_raw_20_small!C1382),+VindIndeks_raw_20_small!C1382,"")</f>
        <v/>
      </c>
      <c r="S1383">
        <f>IF(ISNUMBER(+VindIndeks_raw_20_small!D1382),+VindIndeks_raw_20_small!D1382,"")</f>
        <v/>
      </c>
      <c r="U1383" s="12">
        <f>+IF(ISNUMBER(ROUND(Y1383,0)),ROUND(Y1383,0),"")</f>
        <v/>
      </c>
      <c r="V1383">
        <f>IF(ISNUMBER(+VindIndeks_raw_20_large!A1382),+VindIndeks_raw_20_large!A1382,"")</f>
        <v/>
      </c>
      <c r="W1383">
        <f>IF(ISNUMBER(+VindIndeks_raw_20_large!B1382),+VindIndeks_raw_20_large!B1382,"")</f>
        <v/>
      </c>
      <c r="X1383">
        <f>IF(ISNUMBER(+VindIndeks_raw_20_large!C1382),+VindIndeks_raw_20_large!C1382,"")</f>
        <v/>
      </c>
      <c r="Y1383">
        <f>IF(ISNUMBER(+VindIndeks_raw_20_large!D1382),+VindIndeks_raw_20_large!D1382,"")</f>
        <v/>
      </c>
    </row>
    <row r="1384">
      <c r="I1384">
        <f>+M1384</f>
        <v/>
      </c>
      <c r="J1384">
        <f>+VindIndeks_raw_13!A1383</f>
        <v/>
      </c>
      <c r="K1384">
        <f>+VindIndeks_raw_13!B1383</f>
        <v/>
      </c>
      <c r="L1384">
        <f>+VindIndeks_raw_13!C1383</f>
        <v/>
      </c>
      <c r="M1384">
        <f>+VindIndeks_raw_13!D1383</f>
        <v/>
      </c>
      <c r="O1384" s="12">
        <f>+IF(ISNUMBER(ROUND(S1384,0)),ROUND(S1384,0),"")</f>
        <v/>
      </c>
      <c r="P1384">
        <f>IF(ISNUMBER(+VindIndeks_raw_20_small!A1383),+VindIndeks_raw_20_small!A1383,"")</f>
        <v/>
      </c>
      <c r="Q1384">
        <f>IF(ISNUMBER(+VindIndeks_raw_20_small!B1383),+VindIndeks_raw_20_small!B1383,"")</f>
        <v/>
      </c>
      <c r="R1384">
        <f>IF(ISNUMBER(+VindIndeks_raw_20_small!C1383),+VindIndeks_raw_20_small!C1383,"")</f>
        <v/>
      </c>
      <c r="S1384">
        <f>IF(ISNUMBER(+VindIndeks_raw_20_small!D1383),+VindIndeks_raw_20_small!D1383,"")</f>
        <v/>
      </c>
      <c r="U1384" s="12">
        <f>+IF(ISNUMBER(ROUND(Y1384,0)),ROUND(Y1384,0),"")</f>
        <v/>
      </c>
      <c r="V1384">
        <f>IF(ISNUMBER(+VindIndeks_raw_20_large!A1383),+VindIndeks_raw_20_large!A1383,"")</f>
        <v/>
      </c>
      <c r="W1384">
        <f>IF(ISNUMBER(+VindIndeks_raw_20_large!B1383),+VindIndeks_raw_20_large!B1383,"")</f>
        <v/>
      </c>
      <c r="X1384">
        <f>IF(ISNUMBER(+VindIndeks_raw_20_large!C1383),+VindIndeks_raw_20_large!C1383,"")</f>
        <v/>
      </c>
      <c r="Y1384">
        <f>IF(ISNUMBER(+VindIndeks_raw_20_large!D1383),+VindIndeks_raw_20_large!D1383,"")</f>
        <v/>
      </c>
    </row>
    <row r="1385">
      <c r="I1385">
        <f>+M1385</f>
        <v/>
      </c>
      <c r="J1385">
        <f>+VindIndeks_raw_13!A1384</f>
        <v/>
      </c>
      <c r="K1385">
        <f>+VindIndeks_raw_13!B1384</f>
        <v/>
      </c>
      <c r="L1385">
        <f>+VindIndeks_raw_13!C1384</f>
        <v/>
      </c>
      <c r="M1385">
        <f>+VindIndeks_raw_13!D1384</f>
        <v/>
      </c>
      <c r="O1385" s="12">
        <f>+IF(ISNUMBER(ROUND(S1385,0)),ROUND(S1385,0),"")</f>
        <v/>
      </c>
      <c r="P1385">
        <f>IF(ISNUMBER(+VindIndeks_raw_20_small!A1384),+VindIndeks_raw_20_small!A1384,"")</f>
        <v/>
      </c>
      <c r="Q1385">
        <f>IF(ISNUMBER(+VindIndeks_raw_20_small!B1384),+VindIndeks_raw_20_small!B1384,"")</f>
        <v/>
      </c>
      <c r="R1385">
        <f>IF(ISNUMBER(+VindIndeks_raw_20_small!C1384),+VindIndeks_raw_20_small!C1384,"")</f>
        <v/>
      </c>
      <c r="S1385">
        <f>IF(ISNUMBER(+VindIndeks_raw_20_small!D1384),+VindIndeks_raw_20_small!D1384,"")</f>
        <v/>
      </c>
      <c r="U1385" s="12">
        <f>+IF(ISNUMBER(ROUND(Y1385,0)),ROUND(Y1385,0),"")</f>
        <v/>
      </c>
      <c r="V1385">
        <f>IF(ISNUMBER(+VindIndeks_raw_20_large!A1384),+VindIndeks_raw_20_large!A1384,"")</f>
        <v/>
      </c>
      <c r="W1385">
        <f>IF(ISNUMBER(+VindIndeks_raw_20_large!B1384),+VindIndeks_raw_20_large!B1384,"")</f>
        <v/>
      </c>
      <c r="X1385">
        <f>IF(ISNUMBER(+VindIndeks_raw_20_large!C1384),+VindIndeks_raw_20_large!C1384,"")</f>
        <v/>
      </c>
      <c r="Y1385">
        <f>IF(ISNUMBER(+VindIndeks_raw_20_large!D1384),+VindIndeks_raw_20_large!D1384,"")</f>
        <v/>
      </c>
    </row>
    <row r="1386">
      <c r="I1386">
        <f>+M1386</f>
        <v/>
      </c>
      <c r="J1386">
        <f>+VindIndeks_raw_13!A1385</f>
        <v/>
      </c>
      <c r="K1386">
        <f>+VindIndeks_raw_13!B1385</f>
        <v/>
      </c>
      <c r="L1386">
        <f>+VindIndeks_raw_13!C1385</f>
        <v/>
      </c>
      <c r="M1386">
        <f>+VindIndeks_raw_13!D1385</f>
        <v/>
      </c>
      <c r="O1386" s="12">
        <f>+IF(ISNUMBER(ROUND(S1386,0)),ROUND(S1386,0),"")</f>
        <v/>
      </c>
      <c r="P1386">
        <f>IF(ISNUMBER(+VindIndeks_raw_20_small!A1385),+VindIndeks_raw_20_small!A1385,"")</f>
        <v/>
      </c>
      <c r="Q1386">
        <f>IF(ISNUMBER(+VindIndeks_raw_20_small!B1385),+VindIndeks_raw_20_small!B1385,"")</f>
        <v/>
      </c>
      <c r="R1386">
        <f>IF(ISNUMBER(+VindIndeks_raw_20_small!C1385),+VindIndeks_raw_20_small!C1385,"")</f>
        <v/>
      </c>
      <c r="S1386">
        <f>IF(ISNUMBER(+VindIndeks_raw_20_small!D1385),+VindIndeks_raw_20_small!D1385,"")</f>
        <v/>
      </c>
      <c r="U1386" s="12">
        <f>+IF(ISNUMBER(ROUND(Y1386,0)),ROUND(Y1386,0),"")</f>
        <v/>
      </c>
      <c r="V1386">
        <f>IF(ISNUMBER(+VindIndeks_raw_20_large!A1385),+VindIndeks_raw_20_large!A1385,"")</f>
        <v/>
      </c>
      <c r="W1386">
        <f>IF(ISNUMBER(+VindIndeks_raw_20_large!B1385),+VindIndeks_raw_20_large!B1385,"")</f>
        <v/>
      </c>
      <c r="X1386">
        <f>IF(ISNUMBER(+VindIndeks_raw_20_large!C1385),+VindIndeks_raw_20_large!C1385,"")</f>
        <v/>
      </c>
      <c r="Y1386">
        <f>IF(ISNUMBER(+VindIndeks_raw_20_large!D1385),+VindIndeks_raw_20_large!D1385,"")</f>
        <v/>
      </c>
    </row>
    <row r="1387">
      <c r="I1387">
        <f>+M1387</f>
        <v/>
      </c>
      <c r="J1387">
        <f>+VindIndeks_raw_13!A1386</f>
        <v/>
      </c>
      <c r="K1387">
        <f>+VindIndeks_raw_13!B1386</f>
        <v/>
      </c>
      <c r="L1387">
        <f>+VindIndeks_raw_13!C1386</f>
        <v/>
      </c>
      <c r="M1387">
        <f>+VindIndeks_raw_13!D1386</f>
        <v/>
      </c>
      <c r="O1387" s="12">
        <f>+IF(ISNUMBER(ROUND(S1387,0)),ROUND(S1387,0),"")</f>
        <v/>
      </c>
      <c r="P1387">
        <f>IF(ISNUMBER(+VindIndeks_raw_20_small!A1386),+VindIndeks_raw_20_small!A1386,"")</f>
        <v/>
      </c>
      <c r="Q1387">
        <f>IF(ISNUMBER(+VindIndeks_raw_20_small!B1386),+VindIndeks_raw_20_small!B1386,"")</f>
        <v/>
      </c>
      <c r="R1387">
        <f>IF(ISNUMBER(+VindIndeks_raw_20_small!C1386),+VindIndeks_raw_20_small!C1386,"")</f>
        <v/>
      </c>
      <c r="S1387">
        <f>IF(ISNUMBER(+VindIndeks_raw_20_small!D1386),+VindIndeks_raw_20_small!D1386,"")</f>
        <v/>
      </c>
      <c r="U1387" s="12">
        <f>+IF(ISNUMBER(ROUND(Y1387,0)),ROUND(Y1387,0),"")</f>
        <v/>
      </c>
      <c r="V1387">
        <f>IF(ISNUMBER(+VindIndeks_raw_20_large!A1386),+VindIndeks_raw_20_large!A1386,"")</f>
        <v/>
      </c>
      <c r="W1387">
        <f>IF(ISNUMBER(+VindIndeks_raw_20_large!B1386),+VindIndeks_raw_20_large!B1386,"")</f>
        <v/>
      </c>
      <c r="X1387">
        <f>IF(ISNUMBER(+VindIndeks_raw_20_large!C1386),+VindIndeks_raw_20_large!C1386,"")</f>
        <v/>
      </c>
      <c r="Y1387">
        <f>IF(ISNUMBER(+VindIndeks_raw_20_large!D1386),+VindIndeks_raw_20_large!D1386,"")</f>
        <v/>
      </c>
    </row>
    <row r="1388">
      <c r="I1388">
        <f>+M1388</f>
        <v/>
      </c>
      <c r="J1388">
        <f>+VindIndeks_raw_13!A1387</f>
        <v/>
      </c>
      <c r="K1388">
        <f>+VindIndeks_raw_13!B1387</f>
        <v/>
      </c>
      <c r="L1388">
        <f>+VindIndeks_raw_13!C1387</f>
        <v/>
      </c>
      <c r="M1388">
        <f>+VindIndeks_raw_13!D1387</f>
        <v/>
      </c>
      <c r="O1388" s="12">
        <f>+IF(ISNUMBER(ROUND(S1388,0)),ROUND(S1388,0),"")</f>
        <v/>
      </c>
      <c r="P1388">
        <f>IF(ISNUMBER(+VindIndeks_raw_20_small!A1387),+VindIndeks_raw_20_small!A1387,"")</f>
        <v/>
      </c>
      <c r="Q1388">
        <f>IF(ISNUMBER(+VindIndeks_raw_20_small!B1387),+VindIndeks_raw_20_small!B1387,"")</f>
        <v/>
      </c>
      <c r="R1388">
        <f>IF(ISNUMBER(+VindIndeks_raw_20_small!C1387),+VindIndeks_raw_20_small!C1387,"")</f>
        <v/>
      </c>
      <c r="S1388">
        <f>IF(ISNUMBER(+VindIndeks_raw_20_small!D1387),+VindIndeks_raw_20_small!D1387,"")</f>
        <v/>
      </c>
      <c r="U1388" s="12">
        <f>+IF(ISNUMBER(ROUND(Y1388,0)),ROUND(Y1388,0),"")</f>
        <v/>
      </c>
      <c r="V1388">
        <f>IF(ISNUMBER(+VindIndeks_raw_20_large!A1387),+VindIndeks_raw_20_large!A1387,"")</f>
        <v/>
      </c>
      <c r="W1388">
        <f>IF(ISNUMBER(+VindIndeks_raw_20_large!B1387),+VindIndeks_raw_20_large!B1387,"")</f>
        <v/>
      </c>
      <c r="X1388">
        <f>IF(ISNUMBER(+VindIndeks_raw_20_large!C1387),+VindIndeks_raw_20_large!C1387,"")</f>
        <v/>
      </c>
      <c r="Y1388">
        <f>IF(ISNUMBER(+VindIndeks_raw_20_large!D1387),+VindIndeks_raw_20_large!D1387,"")</f>
        <v/>
      </c>
    </row>
    <row r="1389">
      <c r="I1389">
        <f>+M1389</f>
        <v/>
      </c>
      <c r="J1389">
        <f>+VindIndeks_raw_13!A1388</f>
        <v/>
      </c>
      <c r="K1389">
        <f>+VindIndeks_raw_13!B1388</f>
        <v/>
      </c>
      <c r="L1389">
        <f>+VindIndeks_raw_13!C1388</f>
        <v/>
      </c>
      <c r="M1389">
        <f>+VindIndeks_raw_13!D1388</f>
        <v/>
      </c>
      <c r="O1389" s="12">
        <f>+IF(ISNUMBER(ROUND(S1389,0)),ROUND(S1389,0),"")</f>
        <v/>
      </c>
      <c r="P1389">
        <f>IF(ISNUMBER(+VindIndeks_raw_20_small!A1388),+VindIndeks_raw_20_small!A1388,"")</f>
        <v/>
      </c>
      <c r="Q1389">
        <f>IF(ISNUMBER(+VindIndeks_raw_20_small!B1388),+VindIndeks_raw_20_small!B1388,"")</f>
        <v/>
      </c>
      <c r="R1389">
        <f>IF(ISNUMBER(+VindIndeks_raw_20_small!C1388),+VindIndeks_raw_20_small!C1388,"")</f>
        <v/>
      </c>
      <c r="S1389">
        <f>IF(ISNUMBER(+VindIndeks_raw_20_small!D1388),+VindIndeks_raw_20_small!D1388,"")</f>
        <v/>
      </c>
      <c r="U1389" s="12">
        <f>+IF(ISNUMBER(ROUND(Y1389,0)),ROUND(Y1389,0),"")</f>
        <v/>
      </c>
      <c r="V1389">
        <f>IF(ISNUMBER(+VindIndeks_raw_20_large!A1388),+VindIndeks_raw_20_large!A1388,"")</f>
        <v/>
      </c>
      <c r="W1389">
        <f>IF(ISNUMBER(+VindIndeks_raw_20_large!B1388),+VindIndeks_raw_20_large!B1388,"")</f>
        <v/>
      </c>
      <c r="X1389">
        <f>IF(ISNUMBER(+VindIndeks_raw_20_large!C1388),+VindIndeks_raw_20_large!C1388,"")</f>
        <v/>
      </c>
      <c r="Y1389">
        <f>IF(ISNUMBER(+VindIndeks_raw_20_large!D1388),+VindIndeks_raw_20_large!D1388,"")</f>
        <v/>
      </c>
    </row>
    <row r="1390">
      <c r="I1390">
        <f>+M1390</f>
        <v/>
      </c>
      <c r="J1390">
        <f>+VindIndeks_raw_13!A1389</f>
        <v/>
      </c>
      <c r="K1390">
        <f>+VindIndeks_raw_13!B1389</f>
        <v/>
      </c>
      <c r="L1390">
        <f>+VindIndeks_raw_13!C1389</f>
        <v/>
      </c>
      <c r="M1390">
        <f>+VindIndeks_raw_13!D1389</f>
        <v/>
      </c>
      <c r="O1390" s="12">
        <f>+IF(ISNUMBER(ROUND(S1390,0)),ROUND(S1390,0),"")</f>
        <v/>
      </c>
      <c r="P1390">
        <f>IF(ISNUMBER(+VindIndeks_raw_20_small!A1389),+VindIndeks_raw_20_small!A1389,"")</f>
        <v/>
      </c>
      <c r="Q1390">
        <f>IF(ISNUMBER(+VindIndeks_raw_20_small!B1389),+VindIndeks_raw_20_small!B1389,"")</f>
        <v/>
      </c>
      <c r="R1390">
        <f>IF(ISNUMBER(+VindIndeks_raw_20_small!C1389),+VindIndeks_raw_20_small!C1389,"")</f>
        <v/>
      </c>
      <c r="S1390">
        <f>IF(ISNUMBER(+VindIndeks_raw_20_small!D1389),+VindIndeks_raw_20_small!D1389,"")</f>
        <v/>
      </c>
      <c r="U1390" s="12">
        <f>+IF(ISNUMBER(ROUND(Y1390,0)),ROUND(Y1390,0),"")</f>
        <v/>
      </c>
      <c r="V1390">
        <f>IF(ISNUMBER(+VindIndeks_raw_20_large!A1389),+VindIndeks_raw_20_large!A1389,"")</f>
        <v/>
      </c>
      <c r="W1390">
        <f>IF(ISNUMBER(+VindIndeks_raw_20_large!B1389),+VindIndeks_raw_20_large!B1389,"")</f>
        <v/>
      </c>
      <c r="X1390">
        <f>IF(ISNUMBER(+VindIndeks_raw_20_large!C1389),+VindIndeks_raw_20_large!C1389,"")</f>
        <v/>
      </c>
      <c r="Y1390">
        <f>IF(ISNUMBER(+VindIndeks_raw_20_large!D1389),+VindIndeks_raw_20_large!D1389,"")</f>
        <v/>
      </c>
    </row>
    <row r="1391">
      <c r="I1391">
        <f>+M1391</f>
        <v/>
      </c>
      <c r="J1391">
        <f>+VindIndeks_raw_13!A1390</f>
        <v/>
      </c>
      <c r="K1391">
        <f>+VindIndeks_raw_13!B1390</f>
        <v/>
      </c>
      <c r="L1391">
        <f>+VindIndeks_raw_13!C1390</f>
        <v/>
      </c>
      <c r="M1391">
        <f>+VindIndeks_raw_13!D1390</f>
        <v/>
      </c>
      <c r="O1391" s="12">
        <f>+IF(ISNUMBER(ROUND(S1391,0)),ROUND(S1391,0),"")</f>
        <v/>
      </c>
      <c r="P1391">
        <f>IF(ISNUMBER(+VindIndeks_raw_20_small!A1390),+VindIndeks_raw_20_small!A1390,"")</f>
        <v/>
      </c>
      <c r="Q1391">
        <f>IF(ISNUMBER(+VindIndeks_raw_20_small!B1390),+VindIndeks_raw_20_small!B1390,"")</f>
        <v/>
      </c>
      <c r="R1391">
        <f>IF(ISNUMBER(+VindIndeks_raw_20_small!C1390),+VindIndeks_raw_20_small!C1390,"")</f>
        <v/>
      </c>
      <c r="S1391">
        <f>IF(ISNUMBER(+VindIndeks_raw_20_small!D1390),+VindIndeks_raw_20_small!D1390,"")</f>
        <v/>
      </c>
      <c r="U1391" s="12">
        <f>+IF(ISNUMBER(ROUND(Y1391,0)),ROUND(Y1391,0),"")</f>
        <v/>
      </c>
      <c r="V1391">
        <f>IF(ISNUMBER(+VindIndeks_raw_20_large!A1390),+VindIndeks_raw_20_large!A1390,"")</f>
        <v/>
      </c>
      <c r="W1391">
        <f>IF(ISNUMBER(+VindIndeks_raw_20_large!B1390),+VindIndeks_raw_20_large!B1390,"")</f>
        <v/>
      </c>
      <c r="X1391">
        <f>IF(ISNUMBER(+VindIndeks_raw_20_large!C1390),+VindIndeks_raw_20_large!C1390,"")</f>
        <v/>
      </c>
      <c r="Y1391">
        <f>IF(ISNUMBER(+VindIndeks_raw_20_large!D1390),+VindIndeks_raw_20_large!D1390,"")</f>
        <v/>
      </c>
    </row>
    <row r="1392">
      <c r="I1392">
        <f>+M1392</f>
        <v/>
      </c>
      <c r="J1392">
        <f>+VindIndeks_raw_13!A1391</f>
        <v/>
      </c>
      <c r="K1392">
        <f>+VindIndeks_raw_13!B1391</f>
        <v/>
      </c>
      <c r="L1392">
        <f>+VindIndeks_raw_13!C1391</f>
        <v/>
      </c>
      <c r="M1392">
        <f>+VindIndeks_raw_13!D1391</f>
        <v/>
      </c>
      <c r="O1392" s="12">
        <f>+IF(ISNUMBER(ROUND(S1392,0)),ROUND(S1392,0),"")</f>
        <v/>
      </c>
      <c r="P1392">
        <f>IF(ISNUMBER(+VindIndeks_raw_20_small!A1391),+VindIndeks_raw_20_small!A1391,"")</f>
        <v/>
      </c>
      <c r="Q1392">
        <f>IF(ISNUMBER(+VindIndeks_raw_20_small!B1391),+VindIndeks_raw_20_small!B1391,"")</f>
        <v/>
      </c>
      <c r="R1392">
        <f>IF(ISNUMBER(+VindIndeks_raw_20_small!C1391),+VindIndeks_raw_20_small!C1391,"")</f>
        <v/>
      </c>
      <c r="S1392">
        <f>IF(ISNUMBER(+VindIndeks_raw_20_small!D1391),+VindIndeks_raw_20_small!D1391,"")</f>
        <v/>
      </c>
      <c r="U1392" s="12">
        <f>+IF(ISNUMBER(ROUND(Y1392,0)),ROUND(Y1392,0),"")</f>
        <v/>
      </c>
      <c r="V1392">
        <f>IF(ISNUMBER(+VindIndeks_raw_20_large!A1391),+VindIndeks_raw_20_large!A1391,"")</f>
        <v/>
      </c>
      <c r="W1392">
        <f>IF(ISNUMBER(+VindIndeks_raw_20_large!B1391),+VindIndeks_raw_20_large!B1391,"")</f>
        <v/>
      </c>
      <c r="X1392">
        <f>IF(ISNUMBER(+VindIndeks_raw_20_large!C1391),+VindIndeks_raw_20_large!C1391,"")</f>
        <v/>
      </c>
      <c r="Y1392">
        <f>IF(ISNUMBER(+VindIndeks_raw_20_large!D1391),+VindIndeks_raw_20_large!D1391,"")</f>
        <v/>
      </c>
    </row>
    <row r="1393">
      <c r="I1393">
        <f>+M1393</f>
        <v/>
      </c>
      <c r="J1393">
        <f>+VindIndeks_raw_13!A1392</f>
        <v/>
      </c>
      <c r="K1393">
        <f>+VindIndeks_raw_13!B1392</f>
        <v/>
      </c>
      <c r="L1393">
        <f>+VindIndeks_raw_13!C1392</f>
        <v/>
      </c>
      <c r="M1393">
        <f>+VindIndeks_raw_13!D1392</f>
        <v/>
      </c>
      <c r="O1393" s="12">
        <f>+IF(ISNUMBER(ROUND(S1393,0)),ROUND(S1393,0),"")</f>
        <v/>
      </c>
      <c r="P1393">
        <f>IF(ISNUMBER(+VindIndeks_raw_20_small!A1392),+VindIndeks_raw_20_small!A1392,"")</f>
        <v/>
      </c>
      <c r="Q1393">
        <f>IF(ISNUMBER(+VindIndeks_raw_20_small!B1392),+VindIndeks_raw_20_small!B1392,"")</f>
        <v/>
      </c>
      <c r="R1393">
        <f>IF(ISNUMBER(+VindIndeks_raw_20_small!C1392),+VindIndeks_raw_20_small!C1392,"")</f>
        <v/>
      </c>
      <c r="S1393">
        <f>IF(ISNUMBER(+VindIndeks_raw_20_small!D1392),+VindIndeks_raw_20_small!D1392,"")</f>
        <v/>
      </c>
      <c r="U1393" s="12">
        <f>+IF(ISNUMBER(ROUND(Y1393,0)),ROUND(Y1393,0),"")</f>
        <v/>
      </c>
      <c r="V1393">
        <f>IF(ISNUMBER(+VindIndeks_raw_20_large!A1392),+VindIndeks_raw_20_large!A1392,"")</f>
        <v/>
      </c>
      <c r="W1393">
        <f>IF(ISNUMBER(+VindIndeks_raw_20_large!B1392),+VindIndeks_raw_20_large!B1392,"")</f>
        <v/>
      </c>
      <c r="X1393">
        <f>IF(ISNUMBER(+VindIndeks_raw_20_large!C1392),+VindIndeks_raw_20_large!C1392,"")</f>
        <v/>
      </c>
      <c r="Y1393">
        <f>IF(ISNUMBER(+VindIndeks_raw_20_large!D1392),+VindIndeks_raw_20_large!D1392,"")</f>
        <v/>
      </c>
    </row>
    <row r="1394">
      <c r="I1394">
        <f>+M1394</f>
        <v/>
      </c>
      <c r="J1394">
        <f>+VindIndeks_raw_13!A1393</f>
        <v/>
      </c>
      <c r="K1394">
        <f>+VindIndeks_raw_13!B1393</f>
        <v/>
      </c>
      <c r="L1394">
        <f>+VindIndeks_raw_13!C1393</f>
        <v/>
      </c>
      <c r="M1394">
        <f>+VindIndeks_raw_13!D1393</f>
        <v/>
      </c>
      <c r="O1394" s="12">
        <f>+IF(ISNUMBER(ROUND(S1394,0)),ROUND(S1394,0),"")</f>
        <v/>
      </c>
      <c r="P1394">
        <f>IF(ISNUMBER(+VindIndeks_raw_20_small!A1393),+VindIndeks_raw_20_small!A1393,"")</f>
        <v/>
      </c>
      <c r="Q1394">
        <f>IF(ISNUMBER(+VindIndeks_raw_20_small!B1393),+VindIndeks_raw_20_small!B1393,"")</f>
        <v/>
      </c>
      <c r="R1394">
        <f>IF(ISNUMBER(+VindIndeks_raw_20_small!C1393),+VindIndeks_raw_20_small!C1393,"")</f>
        <v/>
      </c>
      <c r="S1394">
        <f>IF(ISNUMBER(+VindIndeks_raw_20_small!D1393),+VindIndeks_raw_20_small!D1393,"")</f>
        <v/>
      </c>
      <c r="U1394" s="12">
        <f>+IF(ISNUMBER(ROUND(Y1394,0)),ROUND(Y1394,0),"")</f>
        <v/>
      </c>
      <c r="V1394">
        <f>IF(ISNUMBER(+VindIndeks_raw_20_large!A1393),+VindIndeks_raw_20_large!A1393,"")</f>
        <v/>
      </c>
      <c r="W1394">
        <f>IF(ISNUMBER(+VindIndeks_raw_20_large!B1393),+VindIndeks_raw_20_large!B1393,"")</f>
        <v/>
      </c>
      <c r="X1394">
        <f>IF(ISNUMBER(+VindIndeks_raw_20_large!C1393),+VindIndeks_raw_20_large!C1393,"")</f>
        <v/>
      </c>
      <c r="Y1394">
        <f>IF(ISNUMBER(+VindIndeks_raw_20_large!D1393),+VindIndeks_raw_20_large!D1393,"")</f>
        <v/>
      </c>
    </row>
    <row r="1395">
      <c r="I1395">
        <f>+M1395</f>
        <v/>
      </c>
      <c r="J1395">
        <f>+VindIndeks_raw_13!A1394</f>
        <v/>
      </c>
      <c r="K1395">
        <f>+VindIndeks_raw_13!B1394</f>
        <v/>
      </c>
      <c r="L1395">
        <f>+VindIndeks_raw_13!C1394</f>
        <v/>
      </c>
      <c r="M1395">
        <f>+VindIndeks_raw_13!D1394</f>
        <v/>
      </c>
      <c r="O1395" s="12">
        <f>+IF(ISNUMBER(ROUND(S1395,0)),ROUND(S1395,0),"")</f>
        <v/>
      </c>
      <c r="P1395">
        <f>IF(ISNUMBER(+VindIndeks_raw_20_small!A1394),+VindIndeks_raw_20_small!A1394,"")</f>
        <v/>
      </c>
      <c r="Q1395">
        <f>IF(ISNUMBER(+VindIndeks_raw_20_small!B1394),+VindIndeks_raw_20_small!B1394,"")</f>
        <v/>
      </c>
      <c r="R1395">
        <f>IF(ISNUMBER(+VindIndeks_raw_20_small!C1394),+VindIndeks_raw_20_small!C1394,"")</f>
        <v/>
      </c>
      <c r="S1395">
        <f>IF(ISNUMBER(+VindIndeks_raw_20_small!D1394),+VindIndeks_raw_20_small!D1394,"")</f>
        <v/>
      </c>
      <c r="U1395" s="12">
        <f>+IF(ISNUMBER(ROUND(Y1395,0)),ROUND(Y1395,0),"")</f>
        <v/>
      </c>
      <c r="V1395">
        <f>IF(ISNUMBER(+VindIndeks_raw_20_large!A1394),+VindIndeks_raw_20_large!A1394,"")</f>
        <v/>
      </c>
      <c r="W1395">
        <f>IF(ISNUMBER(+VindIndeks_raw_20_large!B1394),+VindIndeks_raw_20_large!B1394,"")</f>
        <v/>
      </c>
      <c r="X1395">
        <f>IF(ISNUMBER(+VindIndeks_raw_20_large!C1394),+VindIndeks_raw_20_large!C1394,"")</f>
        <v/>
      </c>
      <c r="Y1395">
        <f>IF(ISNUMBER(+VindIndeks_raw_20_large!D1394),+VindIndeks_raw_20_large!D1394,"")</f>
        <v/>
      </c>
    </row>
    <row r="1396">
      <c r="I1396">
        <f>+M1396</f>
        <v/>
      </c>
      <c r="J1396">
        <f>+VindIndeks_raw_13!A1395</f>
        <v/>
      </c>
      <c r="K1396">
        <f>+VindIndeks_raw_13!B1395</f>
        <v/>
      </c>
      <c r="L1396">
        <f>+VindIndeks_raw_13!C1395</f>
        <v/>
      </c>
      <c r="M1396">
        <f>+VindIndeks_raw_13!D1395</f>
        <v/>
      </c>
      <c r="O1396" s="12">
        <f>+IF(ISNUMBER(ROUND(S1396,0)),ROUND(S1396,0),"")</f>
        <v/>
      </c>
      <c r="P1396">
        <f>IF(ISNUMBER(+VindIndeks_raw_20_small!A1395),+VindIndeks_raw_20_small!A1395,"")</f>
        <v/>
      </c>
      <c r="Q1396">
        <f>IF(ISNUMBER(+VindIndeks_raw_20_small!B1395),+VindIndeks_raw_20_small!B1395,"")</f>
        <v/>
      </c>
      <c r="R1396">
        <f>IF(ISNUMBER(+VindIndeks_raw_20_small!C1395),+VindIndeks_raw_20_small!C1395,"")</f>
        <v/>
      </c>
      <c r="S1396">
        <f>IF(ISNUMBER(+VindIndeks_raw_20_small!D1395),+VindIndeks_raw_20_small!D1395,"")</f>
        <v/>
      </c>
      <c r="U1396" s="12">
        <f>+IF(ISNUMBER(ROUND(Y1396,0)),ROUND(Y1396,0),"")</f>
        <v/>
      </c>
      <c r="V1396">
        <f>IF(ISNUMBER(+VindIndeks_raw_20_large!A1395),+VindIndeks_raw_20_large!A1395,"")</f>
        <v/>
      </c>
      <c r="W1396">
        <f>IF(ISNUMBER(+VindIndeks_raw_20_large!B1395),+VindIndeks_raw_20_large!B1395,"")</f>
        <v/>
      </c>
      <c r="X1396">
        <f>IF(ISNUMBER(+VindIndeks_raw_20_large!C1395),+VindIndeks_raw_20_large!C1395,"")</f>
        <v/>
      </c>
      <c r="Y1396">
        <f>IF(ISNUMBER(+VindIndeks_raw_20_large!D1395),+VindIndeks_raw_20_large!D1395,"")</f>
        <v/>
      </c>
    </row>
    <row r="1397">
      <c r="I1397">
        <f>+M1397</f>
        <v/>
      </c>
      <c r="J1397">
        <f>+VindIndeks_raw_13!A1396</f>
        <v/>
      </c>
      <c r="K1397">
        <f>+VindIndeks_raw_13!B1396</f>
        <v/>
      </c>
      <c r="L1397">
        <f>+VindIndeks_raw_13!C1396</f>
        <v/>
      </c>
      <c r="M1397">
        <f>+VindIndeks_raw_13!D1396</f>
        <v/>
      </c>
      <c r="O1397" s="12">
        <f>+IF(ISNUMBER(ROUND(S1397,0)),ROUND(S1397,0),"")</f>
        <v/>
      </c>
      <c r="P1397">
        <f>IF(ISNUMBER(+VindIndeks_raw_20_small!A1396),+VindIndeks_raw_20_small!A1396,"")</f>
        <v/>
      </c>
      <c r="Q1397">
        <f>IF(ISNUMBER(+VindIndeks_raw_20_small!B1396),+VindIndeks_raw_20_small!B1396,"")</f>
        <v/>
      </c>
      <c r="R1397">
        <f>IF(ISNUMBER(+VindIndeks_raw_20_small!C1396),+VindIndeks_raw_20_small!C1396,"")</f>
        <v/>
      </c>
      <c r="S1397">
        <f>IF(ISNUMBER(+VindIndeks_raw_20_small!D1396),+VindIndeks_raw_20_small!D1396,"")</f>
        <v/>
      </c>
      <c r="U1397" s="12">
        <f>+IF(ISNUMBER(ROUND(Y1397,0)),ROUND(Y1397,0),"")</f>
        <v/>
      </c>
      <c r="V1397">
        <f>IF(ISNUMBER(+VindIndeks_raw_20_large!A1396),+VindIndeks_raw_20_large!A1396,"")</f>
        <v/>
      </c>
      <c r="W1397">
        <f>IF(ISNUMBER(+VindIndeks_raw_20_large!B1396),+VindIndeks_raw_20_large!B1396,"")</f>
        <v/>
      </c>
      <c r="X1397">
        <f>IF(ISNUMBER(+VindIndeks_raw_20_large!C1396),+VindIndeks_raw_20_large!C1396,"")</f>
        <v/>
      </c>
      <c r="Y1397">
        <f>IF(ISNUMBER(+VindIndeks_raw_20_large!D1396),+VindIndeks_raw_20_large!D1396,"")</f>
        <v/>
      </c>
    </row>
    <row r="1398">
      <c r="I1398">
        <f>+M1398</f>
        <v/>
      </c>
      <c r="J1398">
        <f>+VindIndeks_raw_13!A1397</f>
        <v/>
      </c>
      <c r="K1398">
        <f>+VindIndeks_raw_13!B1397</f>
        <v/>
      </c>
      <c r="L1398">
        <f>+VindIndeks_raw_13!C1397</f>
        <v/>
      </c>
      <c r="M1398">
        <f>+VindIndeks_raw_13!D1397</f>
        <v/>
      </c>
      <c r="O1398" s="12">
        <f>+IF(ISNUMBER(ROUND(S1398,0)),ROUND(S1398,0),"")</f>
        <v/>
      </c>
      <c r="P1398">
        <f>IF(ISNUMBER(+VindIndeks_raw_20_small!A1397),+VindIndeks_raw_20_small!A1397,"")</f>
        <v/>
      </c>
      <c r="Q1398">
        <f>IF(ISNUMBER(+VindIndeks_raw_20_small!B1397),+VindIndeks_raw_20_small!B1397,"")</f>
        <v/>
      </c>
      <c r="R1398">
        <f>IF(ISNUMBER(+VindIndeks_raw_20_small!C1397),+VindIndeks_raw_20_small!C1397,"")</f>
        <v/>
      </c>
      <c r="S1398">
        <f>IF(ISNUMBER(+VindIndeks_raw_20_small!D1397),+VindIndeks_raw_20_small!D1397,"")</f>
        <v/>
      </c>
      <c r="U1398" s="12">
        <f>+IF(ISNUMBER(ROUND(Y1398,0)),ROUND(Y1398,0),"")</f>
        <v/>
      </c>
      <c r="V1398">
        <f>IF(ISNUMBER(+VindIndeks_raw_20_large!A1397),+VindIndeks_raw_20_large!A1397,"")</f>
        <v/>
      </c>
      <c r="W1398">
        <f>IF(ISNUMBER(+VindIndeks_raw_20_large!B1397),+VindIndeks_raw_20_large!B1397,"")</f>
        <v/>
      </c>
      <c r="X1398">
        <f>IF(ISNUMBER(+VindIndeks_raw_20_large!C1397),+VindIndeks_raw_20_large!C1397,"")</f>
        <v/>
      </c>
      <c r="Y1398">
        <f>IF(ISNUMBER(+VindIndeks_raw_20_large!D1397),+VindIndeks_raw_20_large!D1397,"")</f>
        <v/>
      </c>
    </row>
    <row r="1399">
      <c r="I1399">
        <f>+M1399</f>
        <v/>
      </c>
      <c r="J1399">
        <f>+VindIndeks_raw_13!A1398</f>
        <v/>
      </c>
      <c r="K1399">
        <f>+VindIndeks_raw_13!B1398</f>
        <v/>
      </c>
      <c r="L1399">
        <f>+VindIndeks_raw_13!C1398</f>
        <v/>
      </c>
      <c r="M1399">
        <f>+VindIndeks_raw_13!D1398</f>
        <v/>
      </c>
      <c r="O1399" s="12">
        <f>+IF(ISNUMBER(ROUND(S1399,0)),ROUND(S1399,0),"")</f>
        <v/>
      </c>
      <c r="P1399">
        <f>IF(ISNUMBER(+VindIndeks_raw_20_small!A1398),+VindIndeks_raw_20_small!A1398,"")</f>
        <v/>
      </c>
      <c r="Q1399">
        <f>IF(ISNUMBER(+VindIndeks_raw_20_small!B1398),+VindIndeks_raw_20_small!B1398,"")</f>
        <v/>
      </c>
      <c r="R1399">
        <f>IF(ISNUMBER(+VindIndeks_raw_20_small!C1398),+VindIndeks_raw_20_small!C1398,"")</f>
        <v/>
      </c>
      <c r="S1399">
        <f>IF(ISNUMBER(+VindIndeks_raw_20_small!D1398),+VindIndeks_raw_20_small!D1398,"")</f>
        <v/>
      </c>
      <c r="U1399" s="12">
        <f>+IF(ISNUMBER(ROUND(Y1399,0)),ROUND(Y1399,0),"")</f>
        <v/>
      </c>
      <c r="V1399">
        <f>IF(ISNUMBER(+VindIndeks_raw_20_large!A1398),+VindIndeks_raw_20_large!A1398,"")</f>
        <v/>
      </c>
      <c r="W1399">
        <f>IF(ISNUMBER(+VindIndeks_raw_20_large!B1398),+VindIndeks_raw_20_large!B1398,"")</f>
        <v/>
      </c>
      <c r="X1399">
        <f>IF(ISNUMBER(+VindIndeks_raw_20_large!C1398),+VindIndeks_raw_20_large!C1398,"")</f>
        <v/>
      </c>
      <c r="Y1399">
        <f>IF(ISNUMBER(+VindIndeks_raw_20_large!D1398),+VindIndeks_raw_20_large!D1398,"")</f>
        <v/>
      </c>
    </row>
    <row r="1400">
      <c r="I1400">
        <f>+M1400</f>
        <v/>
      </c>
      <c r="J1400">
        <f>+VindIndeks_raw_13!A1399</f>
        <v/>
      </c>
      <c r="K1400">
        <f>+VindIndeks_raw_13!B1399</f>
        <v/>
      </c>
      <c r="L1400">
        <f>+VindIndeks_raw_13!C1399</f>
        <v/>
      </c>
      <c r="M1400">
        <f>+VindIndeks_raw_13!D1399</f>
        <v/>
      </c>
      <c r="O1400" s="12">
        <f>+IF(ISNUMBER(ROUND(S1400,0)),ROUND(S1400,0),"")</f>
        <v/>
      </c>
      <c r="P1400">
        <f>IF(ISNUMBER(+VindIndeks_raw_20_small!A1399),+VindIndeks_raw_20_small!A1399,"")</f>
        <v/>
      </c>
      <c r="Q1400">
        <f>IF(ISNUMBER(+VindIndeks_raw_20_small!B1399),+VindIndeks_raw_20_small!B1399,"")</f>
        <v/>
      </c>
      <c r="R1400">
        <f>IF(ISNUMBER(+VindIndeks_raw_20_small!C1399),+VindIndeks_raw_20_small!C1399,"")</f>
        <v/>
      </c>
      <c r="S1400">
        <f>IF(ISNUMBER(+VindIndeks_raw_20_small!D1399),+VindIndeks_raw_20_small!D1399,"")</f>
        <v/>
      </c>
      <c r="U1400" s="12">
        <f>+IF(ISNUMBER(ROUND(Y1400,0)),ROUND(Y1400,0),"")</f>
        <v/>
      </c>
      <c r="V1400">
        <f>IF(ISNUMBER(+VindIndeks_raw_20_large!A1399),+VindIndeks_raw_20_large!A1399,"")</f>
        <v/>
      </c>
      <c r="W1400">
        <f>IF(ISNUMBER(+VindIndeks_raw_20_large!B1399),+VindIndeks_raw_20_large!B1399,"")</f>
        <v/>
      </c>
      <c r="X1400">
        <f>IF(ISNUMBER(+VindIndeks_raw_20_large!C1399),+VindIndeks_raw_20_large!C1399,"")</f>
        <v/>
      </c>
      <c r="Y1400">
        <f>IF(ISNUMBER(+VindIndeks_raw_20_large!D1399),+VindIndeks_raw_20_large!D1399,"")</f>
        <v/>
      </c>
    </row>
    <row r="1401">
      <c r="I1401">
        <f>+M1401</f>
        <v/>
      </c>
      <c r="J1401">
        <f>+VindIndeks_raw_13!A1400</f>
        <v/>
      </c>
      <c r="K1401">
        <f>+VindIndeks_raw_13!B1400</f>
        <v/>
      </c>
      <c r="L1401">
        <f>+VindIndeks_raw_13!C1400</f>
        <v/>
      </c>
      <c r="M1401">
        <f>+VindIndeks_raw_13!D1400</f>
        <v/>
      </c>
      <c r="O1401" s="12">
        <f>+IF(ISNUMBER(ROUND(S1401,0)),ROUND(S1401,0),"")</f>
        <v/>
      </c>
      <c r="P1401">
        <f>IF(ISNUMBER(+VindIndeks_raw_20_small!A1400),+VindIndeks_raw_20_small!A1400,"")</f>
        <v/>
      </c>
      <c r="Q1401">
        <f>IF(ISNUMBER(+VindIndeks_raw_20_small!B1400),+VindIndeks_raw_20_small!B1400,"")</f>
        <v/>
      </c>
      <c r="R1401">
        <f>IF(ISNUMBER(+VindIndeks_raw_20_small!C1400),+VindIndeks_raw_20_small!C1400,"")</f>
        <v/>
      </c>
      <c r="S1401">
        <f>IF(ISNUMBER(+VindIndeks_raw_20_small!D1400),+VindIndeks_raw_20_small!D1400,"")</f>
        <v/>
      </c>
      <c r="U1401" s="12">
        <f>+IF(ISNUMBER(ROUND(Y1401,0)),ROUND(Y1401,0),"")</f>
        <v/>
      </c>
      <c r="V1401">
        <f>IF(ISNUMBER(+VindIndeks_raw_20_large!A1400),+VindIndeks_raw_20_large!A1400,"")</f>
        <v/>
      </c>
      <c r="W1401">
        <f>IF(ISNUMBER(+VindIndeks_raw_20_large!B1400),+VindIndeks_raw_20_large!B1400,"")</f>
        <v/>
      </c>
      <c r="X1401">
        <f>IF(ISNUMBER(+VindIndeks_raw_20_large!C1400),+VindIndeks_raw_20_large!C1400,"")</f>
        <v/>
      </c>
      <c r="Y1401">
        <f>IF(ISNUMBER(+VindIndeks_raw_20_large!D1400),+VindIndeks_raw_20_large!D1400,"")</f>
        <v/>
      </c>
    </row>
    <row r="1402">
      <c r="I1402">
        <f>+M1402</f>
        <v/>
      </c>
      <c r="J1402">
        <f>+VindIndeks_raw_13!A1401</f>
        <v/>
      </c>
      <c r="K1402">
        <f>+VindIndeks_raw_13!B1401</f>
        <v/>
      </c>
      <c r="L1402">
        <f>+VindIndeks_raw_13!C1401</f>
        <v/>
      </c>
      <c r="M1402">
        <f>+VindIndeks_raw_13!D1401</f>
        <v/>
      </c>
      <c r="O1402" s="12">
        <f>+IF(ISNUMBER(ROUND(S1402,0)),ROUND(S1402,0),"")</f>
        <v/>
      </c>
      <c r="P1402">
        <f>IF(ISNUMBER(+VindIndeks_raw_20_small!A1401),+VindIndeks_raw_20_small!A1401,"")</f>
        <v/>
      </c>
      <c r="Q1402">
        <f>IF(ISNUMBER(+VindIndeks_raw_20_small!B1401),+VindIndeks_raw_20_small!B1401,"")</f>
        <v/>
      </c>
      <c r="R1402">
        <f>IF(ISNUMBER(+VindIndeks_raw_20_small!C1401),+VindIndeks_raw_20_small!C1401,"")</f>
        <v/>
      </c>
      <c r="S1402">
        <f>IF(ISNUMBER(+VindIndeks_raw_20_small!D1401),+VindIndeks_raw_20_small!D1401,"")</f>
        <v/>
      </c>
      <c r="U1402" s="12">
        <f>+IF(ISNUMBER(ROUND(Y1402,0)),ROUND(Y1402,0),"")</f>
        <v/>
      </c>
      <c r="V1402">
        <f>IF(ISNUMBER(+VindIndeks_raw_20_large!A1401),+VindIndeks_raw_20_large!A1401,"")</f>
        <v/>
      </c>
      <c r="W1402">
        <f>IF(ISNUMBER(+VindIndeks_raw_20_large!B1401),+VindIndeks_raw_20_large!B1401,"")</f>
        <v/>
      </c>
      <c r="X1402">
        <f>IF(ISNUMBER(+VindIndeks_raw_20_large!C1401),+VindIndeks_raw_20_large!C1401,"")</f>
        <v/>
      </c>
      <c r="Y1402">
        <f>IF(ISNUMBER(+VindIndeks_raw_20_large!D1401),+VindIndeks_raw_20_large!D1401,"")</f>
        <v/>
      </c>
    </row>
    <row r="1403">
      <c r="I1403">
        <f>+M1403</f>
        <v/>
      </c>
      <c r="J1403">
        <f>+VindIndeks_raw_13!A1402</f>
        <v/>
      </c>
      <c r="K1403">
        <f>+VindIndeks_raw_13!B1402</f>
        <v/>
      </c>
      <c r="L1403">
        <f>+VindIndeks_raw_13!C1402</f>
        <v/>
      </c>
      <c r="M1403">
        <f>+VindIndeks_raw_13!D1402</f>
        <v/>
      </c>
      <c r="O1403" s="12">
        <f>+IF(ISNUMBER(ROUND(S1403,0)),ROUND(S1403,0),"")</f>
        <v/>
      </c>
      <c r="P1403">
        <f>IF(ISNUMBER(+VindIndeks_raw_20_small!A1402),+VindIndeks_raw_20_small!A1402,"")</f>
        <v/>
      </c>
      <c r="Q1403">
        <f>IF(ISNUMBER(+VindIndeks_raw_20_small!B1402),+VindIndeks_raw_20_small!B1402,"")</f>
        <v/>
      </c>
      <c r="R1403">
        <f>IF(ISNUMBER(+VindIndeks_raw_20_small!C1402),+VindIndeks_raw_20_small!C1402,"")</f>
        <v/>
      </c>
      <c r="S1403">
        <f>IF(ISNUMBER(+VindIndeks_raw_20_small!D1402),+VindIndeks_raw_20_small!D1402,"")</f>
        <v/>
      </c>
      <c r="U1403" s="12">
        <f>+IF(ISNUMBER(ROUND(Y1403,0)),ROUND(Y1403,0),"")</f>
        <v/>
      </c>
      <c r="V1403">
        <f>IF(ISNUMBER(+VindIndeks_raw_20_large!A1402),+VindIndeks_raw_20_large!A1402,"")</f>
        <v/>
      </c>
      <c r="W1403">
        <f>IF(ISNUMBER(+VindIndeks_raw_20_large!B1402),+VindIndeks_raw_20_large!B1402,"")</f>
        <v/>
      </c>
      <c r="X1403">
        <f>IF(ISNUMBER(+VindIndeks_raw_20_large!C1402),+VindIndeks_raw_20_large!C1402,"")</f>
        <v/>
      </c>
      <c r="Y1403">
        <f>IF(ISNUMBER(+VindIndeks_raw_20_large!D1402),+VindIndeks_raw_20_large!D1402,"")</f>
        <v/>
      </c>
    </row>
    <row r="1404">
      <c r="I1404">
        <f>+M1404</f>
        <v/>
      </c>
      <c r="J1404">
        <f>+VindIndeks_raw_13!A1403</f>
        <v/>
      </c>
      <c r="K1404">
        <f>+VindIndeks_raw_13!B1403</f>
        <v/>
      </c>
      <c r="L1404">
        <f>+VindIndeks_raw_13!C1403</f>
        <v/>
      </c>
      <c r="M1404">
        <f>+VindIndeks_raw_13!D1403</f>
        <v/>
      </c>
      <c r="O1404" s="12">
        <f>+IF(ISNUMBER(ROUND(S1404,0)),ROUND(S1404,0),"")</f>
        <v/>
      </c>
      <c r="P1404">
        <f>IF(ISNUMBER(+VindIndeks_raw_20_small!A1403),+VindIndeks_raw_20_small!A1403,"")</f>
        <v/>
      </c>
      <c r="Q1404">
        <f>IF(ISNUMBER(+VindIndeks_raw_20_small!B1403),+VindIndeks_raw_20_small!B1403,"")</f>
        <v/>
      </c>
      <c r="R1404">
        <f>IF(ISNUMBER(+VindIndeks_raw_20_small!C1403),+VindIndeks_raw_20_small!C1403,"")</f>
        <v/>
      </c>
      <c r="S1404">
        <f>IF(ISNUMBER(+VindIndeks_raw_20_small!D1403),+VindIndeks_raw_20_small!D1403,"")</f>
        <v/>
      </c>
      <c r="U1404" s="12">
        <f>+IF(ISNUMBER(ROUND(Y1404,0)),ROUND(Y1404,0),"")</f>
        <v/>
      </c>
      <c r="V1404">
        <f>IF(ISNUMBER(+VindIndeks_raw_20_large!A1403),+VindIndeks_raw_20_large!A1403,"")</f>
        <v/>
      </c>
      <c r="W1404">
        <f>IF(ISNUMBER(+VindIndeks_raw_20_large!B1403),+VindIndeks_raw_20_large!B1403,"")</f>
        <v/>
      </c>
      <c r="X1404">
        <f>IF(ISNUMBER(+VindIndeks_raw_20_large!C1403),+VindIndeks_raw_20_large!C1403,"")</f>
        <v/>
      </c>
      <c r="Y1404">
        <f>IF(ISNUMBER(+VindIndeks_raw_20_large!D1403),+VindIndeks_raw_20_large!D1403,"")</f>
        <v/>
      </c>
    </row>
    <row r="1405">
      <c r="I1405">
        <f>+M1405</f>
        <v/>
      </c>
      <c r="J1405">
        <f>+VindIndeks_raw_13!A1404</f>
        <v/>
      </c>
      <c r="K1405">
        <f>+VindIndeks_raw_13!B1404</f>
        <v/>
      </c>
      <c r="L1405">
        <f>+VindIndeks_raw_13!C1404</f>
        <v/>
      </c>
      <c r="M1405">
        <f>+VindIndeks_raw_13!D1404</f>
        <v/>
      </c>
      <c r="O1405" s="12">
        <f>+IF(ISNUMBER(ROUND(S1405,0)),ROUND(S1405,0),"")</f>
        <v/>
      </c>
      <c r="P1405">
        <f>IF(ISNUMBER(+VindIndeks_raw_20_small!A1404),+VindIndeks_raw_20_small!A1404,"")</f>
        <v/>
      </c>
      <c r="Q1405">
        <f>IF(ISNUMBER(+VindIndeks_raw_20_small!B1404),+VindIndeks_raw_20_small!B1404,"")</f>
        <v/>
      </c>
      <c r="R1405">
        <f>IF(ISNUMBER(+VindIndeks_raw_20_small!C1404),+VindIndeks_raw_20_small!C1404,"")</f>
        <v/>
      </c>
      <c r="S1405">
        <f>IF(ISNUMBER(+VindIndeks_raw_20_small!D1404),+VindIndeks_raw_20_small!D1404,"")</f>
        <v/>
      </c>
      <c r="U1405" s="12">
        <f>+IF(ISNUMBER(ROUND(Y1405,0)),ROUND(Y1405,0),"")</f>
        <v/>
      </c>
      <c r="V1405">
        <f>IF(ISNUMBER(+VindIndeks_raw_20_large!A1404),+VindIndeks_raw_20_large!A1404,"")</f>
        <v/>
      </c>
      <c r="W1405">
        <f>IF(ISNUMBER(+VindIndeks_raw_20_large!B1404),+VindIndeks_raw_20_large!B1404,"")</f>
        <v/>
      </c>
      <c r="X1405">
        <f>IF(ISNUMBER(+VindIndeks_raw_20_large!C1404),+VindIndeks_raw_20_large!C1404,"")</f>
        <v/>
      </c>
      <c r="Y1405">
        <f>IF(ISNUMBER(+VindIndeks_raw_20_large!D1404),+VindIndeks_raw_20_large!D1404,"")</f>
        <v/>
      </c>
    </row>
    <row r="1406">
      <c r="I1406">
        <f>+M1406</f>
        <v/>
      </c>
      <c r="J1406">
        <f>+VindIndeks_raw_13!A1405</f>
        <v/>
      </c>
      <c r="K1406">
        <f>+VindIndeks_raw_13!B1405</f>
        <v/>
      </c>
      <c r="L1406">
        <f>+VindIndeks_raw_13!C1405</f>
        <v/>
      </c>
      <c r="M1406">
        <f>+VindIndeks_raw_13!D1405</f>
        <v/>
      </c>
      <c r="O1406" s="12">
        <f>+IF(ISNUMBER(ROUND(S1406,0)),ROUND(S1406,0),"")</f>
        <v/>
      </c>
      <c r="P1406">
        <f>IF(ISNUMBER(+VindIndeks_raw_20_small!A1405),+VindIndeks_raw_20_small!A1405,"")</f>
        <v/>
      </c>
      <c r="Q1406">
        <f>IF(ISNUMBER(+VindIndeks_raw_20_small!B1405),+VindIndeks_raw_20_small!B1405,"")</f>
        <v/>
      </c>
      <c r="R1406">
        <f>IF(ISNUMBER(+VindIndeks_raw_20_small!C1405),+VindIndeks_raw_20_small!C1405,"")</f>
        <v/>
      </c>
      <c r="S1406">
        <f>IF(ISNUMBER(+VindIndeks_raw_20_small!D1405),+VindIndeks_raw_20_small!D1405,"")</f>
        <v/>
      </c>
      <c r="U1406" s="12">
        <f>+IF(ISNUMBER(ROUND(Y1406,0)),ROUND(Y1406,0),"")</f>
        <v/>
      </c>
      <c r="V1406">
        <f>IF(ISNUMBER(+VindIndeks_raw_20_large!A1405),+VindIndeks_raw_20_large!A1405,"")</f>
        <v/>
      </c>
      <c r="W1406">
        <f>IF(ISNUMBER(+VindIndeks_raw_20_large!B1405),+VindIndeks_raw_20_large!B1405,"")</f>
        <v/>
      </c>
      <c r="X1406">
        <f>IF(ISNUMBER(+VindIndeks_raw_20_large!C1405),+VindIndeks_raw_20_large!C1405,"")</f>
        <v/>
      </c>
      <c r="Y1406">
        <f>IF(ISNUMBER(+VindIndeks_raw_20_large!D1405),+VindIndeks_raw_20_large!D1405,"")</f>
        <v/>
      </c>
    </row>
    <row r="1407">
      <c r="I1407">
        <f>+M1407</f>
        <v/>
      </c>
      <c r="J1407">
        <f>+VindIndeks_raw_13!A1406</f>
        <v/>
      </c>
      <c r="K1407">
        <f>+VindIndeks_raw_13!B1406</f>
        <v/>
      </c>
      <c r="L1407">
        <f>+VindIndeks_raw_13!C1406</f>
        <v/>
      </c>
      <c r="M1407">
        <f>+VindIndeks_raw_13!D1406</f>
        <v/>
      </c>
      <c r="O1407" s="12">
        <f>+IF(ISNUMBER(ROUND(S1407,0)),ROUND(S1407,0),"")</f>
        <v/>
      </c>
      <c r="P1407">
        <f>IF(ISNUMBER(+VindIndeks_raw_20_small!A1406),+VindIndeks_raw_20_small!A1406,"")</f>
        <v/>
      </c>
      <c r="Q1407">
        <f>IF(ISNUMBER(+VindIndeks_raw_20_small!B1406),+VindIndeks_raw_20_small!B1406,"")</f>
        <v/>
      </c>
      <c r="R1407">
        <f>IF(ISNUMBER(+VindIndeks_raw_20_small!C1406),+VindIndeks_raw_20_small!C1406,"")</f>
        <v/>
      </c>
      <c r="S1407">
        <f>IF(ISNUMBER(+VindIndeks_raw_20_small!D1406),+VindIndeks_raw_20_small!D1406,"")</f>
        <v/>
      </c>
      <c r="U1407" s="12">
        <f>+IF(ISNUMBER(ROUND(Y1407,0)),ROUND(Y1407,0),"")</f>
        <v/>
      </c>
      <c r="V1407">
        <f>IF(ISNUMBER(+VindIndeks_raw_20_large!A1406),+VindIndeks_raw_20_large!A1406,"")</f>
        <v/>
      </c>
      <c r="W1407">
        <f>IF(ISNUMBER(+VindIndeks_raw_20_large!B1406),+VindIndeks_raw_20_large!B1406,"")</f>
        <v/>
      </c>
      <c r="X1407">
        <f>IF(ISNUMBER(+VindIndeks_raw_20_large!C1406),+VindIndeks_raw_20_large!C1406,"")</f>
        <v/>
      </c>
      <c r="Y1407">
        <f>IF(ISNUMBER(+VindIndeks_raw_20_large!D1406),+VindIndeks_raw_20_large!D1406,"")</f>
        <v/>
      </c>
    </row>
    <row r="1408">
      <c r="I1408">
        <f>+M1408</f>
        <v/>
      </c>
      <c r="J1408">
        <f>+VindIndeks_raw_13!A1407</f>
        <v/>
      </c>
      <c r="K1408">
        <f>+VindIndeks_raw_13!B1407</f>
        <v/>
      </c>
      <c r="L1408">
        <f>+VindIndeks_raw_13!C1407</f>
        <v/>
      </c>
      <c r="M1408">
        <f>+VindIndeks_raw_13!D1407</f>
        <v/>
      </c>
      <c r="O1408" s="12">
        <f>+IF(ISNUMBER(ROUND(S1408,0)),ROUND(S1408,0),"")</f>
        <v/>
      </c>
      <c r="P1408">
        <f>IF(ISNUMBER(+VindIndeks_raw_20_small!A1407),+VindIndeks_raw_20_small!A1407,"")</f>
        <v/>
      </c>
      <c r="Q1408">
        <f>IF(ISNUMBER(+VindIndeks_raw_20_small!B1407),+VindIndeks_raw_20_small!B1407,"")</f>
        <v/>
      </c>
      <c r="R1408">
        <f>IF(ISNUMBER(+VindIndeks_raw_20_small!C1407),+VindIndeks_raw_20_small!C1407,"")</f>
        <v/>
      </c>
      <c r="S1408">
        <f>IF(ISNUMBER(+VindIndeks_raw_20_small!D1407),+VindIndeks_raw_20_small!D1407,"")</f>
        <v/>
      </c>
      <c r="U1408" s="12">
        <f>+IF(ISNUMBER(ROUND(Y1408,0)),ROUND(Y1408,0),"")</f>
        <v/>
      </c>
      <c r="V1408">
        <f>IF(ISNUMBER(+VindIndeks_raw_20_large!A1407),+VindIndeks_raw_20_large!A1407,"")</f>
        <v/>
      </c>
      <c r="W1408">
        <f>IF(ISNUMBER(+VindIndeks_raw_20_large!B1407),+VindIndeks_raw_20_large!B1407,"")</f>
        <v/>
      </c>
      <c r="X1408">
        <f>IF(ISNUMBER(+VindIndeks_raw_20_large!C1407),+VindIndeks_raw_20_large!C1407,"")</f>
        <v/>
      </c>
      <c r="Y1408">
        <f>IF(ISNUMBER(+VindIndeks_raw_20_large!D1407),+VindIndeks_raw_20_large!D1407,"")</f>
        <v/>
      </c>
    </row>
    <row r="1409">
      <c r="I1409">
        <f>+M1409</f>
        <v/>
      </c>
      <c r="J1409">
        <f>+VindIndeks_raw_13!A1408</f>
        <v/>
      </c>
      <c r="K1409">
        <f>+VindIndeks_raw_13!B1408</f>
        <v/>
      </c>
      <c r="L1409">
        <f>+VindIndeks_raw_13!C1408</f>
        <v/>
      </c>
      <c r="M1409">
        <f>+VindIndeks_raw_13!D1408</f>
        <v/>
      </c>
      <c r="O1409" s="12">
        <f>+IF(ISNUMBER(ROUND(S1409,0)),ROUND(S1409,0),"")</f>
        <v/>
      </c>
      <c r="P1409">
        <f>IF(ISNUMBER(+VindIndeks_raw_20_small!A1408),+VindIndeks_raw_20_small!A1408,"")</f>
        <v/>
      </c>
      <c r="Q1409">
        <f>IF(ISNUMBER(+VindIndeks_raw_20_small!B1408),+VindIndeks_raw_20_small!B1408,"")</f>
        <v/>
      </c>
      <c r="R1409">
        <f>IF(ISNUMBER(+VindIndeks_raw_20_small!C1408),+VindIndeks_raw_20_small!C1408,"")</f>
        <v/>
      </c>
      <c r="S1409">
        <f>IF(ISNUMBER(+VindIndeks_raw_20_small!D1408),+VindIndeks_raw_20_small!D1408,"")</f>
        <v/>
      </c>
      <c r="U1409" s="12">
        <f>+IF(ISNUMBER(ROUND(Y1409,0)),ROUND(Y1409,0),"")</f>
        <v/>
      </c>
      <c r="V1409">
        <f>IF(ISNUMBER(+VindIndeks_raw_20_large!A1408),+VindIndeks_raw_20_large!A1408,"")</f>
        <v/>
      </c>
      <c r="W1409">
        <f>IF(ISNUMBER(+VindIndeks_raw_20_large!B1408),+VindIndeks_raw_20_large!B1408,"")</f>
        <v/>
      </c>
      <c r="X1409">
        <f>IF(ISNUMBER(+VindIndeks_raw_20_large!C1408),+VindIndeks_raw_20_large!C1408,"")</f>
        <v/>
      </c>
      <c r="Y1409">
        <f>IF(ISNUMBER(+VindIndeks_raw_20_large!D1408),+VindIndeks_raw_20_large!D1408,"")</f>
        <v/>
      </c>
    </row>
    <row r="1410">
      <c r="I1410">
        <f>+M1410</f>
        <v/>
      </c>
      <c r="J1410">
        <f>+VindIndeks_raw_13!A1409</f>
        <v/>
      </c>
      <c r="K1410">
        <f>+VindIndeks_raw_13!B1409</f>
        <v/>
      </c>
      <c r="L1410">
        <f>+VindIndeks_raw_13!C1409</f>
        <v/>
      </c>
      <c r="M1410">
        <f>+VindIndeks_raw_13!D1409</f>
        <v/>
      </c>
      <c r="O1410" s="12">
        <f>+IF(ISNUMBER(ROUND(S1410,0)),ROUND(S1410,0),"")</f>
        <v/>
      </c>
      <c r="P1410">
        <f>IF(ISNUMBER(+VindIndeks_raw_20_small!A1409),+VindIndeks_raw_20_small!A1409,"")</f>
        <v/>
      </c>
      <c r="Q1410">
        <f>IF(ISNUMBER(+VindIndeks_raw_20_small!B1409),+VindIndeks_raw_20_small!B1409,"")</f>
        <v/>
      </c>
      <c r="R1410">
        <f>IF(ISNUMBER(+VindIndeks_raw_20_small!C1409),+VindIndeks_raw_20_small!C1409,"")</f>
        <v/>
      </c>
      <c r="S1410">
        <f>IF(ISNUMBER(+VindIndeks_raw_20_small!D1409),+VindIndeks_raw_20_small!D1409,"")</f>
        <v/>
      </c>
      <c r="U1410" s="12">
        <f>+IF(ISNUMBER(ROUND(Y1410,0)),ROUND(Y1410,0),"")</f>
        <v/>
      </c>
      <c r="V1410">
        <f>IF(ISNUMBER(+VindIndeks_raw_20_large!A1409),+VindIndeks_raw_20_large!A1409,"")</f>
        <v/>
      </c>
      <c r="W1410">
        <f>IF(ISNUMBER(+VindIndeks_raw_20_large!B1409),+VindIndeks_raw_20_large!B1409,"")</f>
        <v/>
      </c>
      <c r="X1410">
        <f>IF(ISNUMBER(+VindIndeks_raw_20_large!C1409),+VindIndeks_raw_20_large!C1409,"")</f>
        <v/>
      </c>
      <c r="Y1410">
        <f>IF(ISNUMBER(+VindIndeks_raw_20_large!D1409),+VindIndeks_raw_20_large!D1409,"")</f>
        <v/>
      </c>
    </row>
    <row r="1411">
      <c r="I1411">
        <f>+M1411</f>
        <v/>
      </c>
      <c r="J1411">
        <f>+VindIndeks_raw_13!A1410</f>
        <v/>
      </c>
      <c r="K1411">
        <f>+VindIndeks_raw_13!B1410</f>
        <v/>
      </c>
      <c r="L1411">
        <f>+VindIndeks_raw_13!C1410</f>
        <v/>
      </c>
      <c r="M1411">
        <f>+VindIndeks_raw_13!D1410</f>
        <v/>
      </c>
      <c r="O1411" s="12">
        <f>+IF(ISNUMBER(ROUND(S1411,0)),ROUND(S1411,0),"")</f>
        <v/>
      </c>
      <c r="P1411">
        <f>IF(ISNUMBER(+VindIndeks_raw_20_small!A1410),+VindIndeks_raw_20_small!A1410,"")</f>
        <v/>
      </c>
      <c r="Q1411">
        <f>IF(ISNUMBER(+VindIndeks_raw_20_small!B1410),+VindIndeks_raw_20_small!B1410,"")</f>
        <v/>
      </c>
      <c r="R1411">
        <f>IF(ISNUMBER(+VindIndeks_raw_20_small!C1410),+VindIndeks_raw_20_small!C1410,"")</f>
        <v/>
      </c>
      <c r="S1411">
        <f>IF(ISNUMBER(+VindIndeks_raw_20_small!D1410),+VindIndeks_raw_20_small!D1410,"")</f>
        <v/>
      </c>
      <c r="U1411" s="12">
        <f>+IF(ISNUMBER(ROUND(Y1411,0)),ROUND(Y1411,0),"")</f>
        <v/>
      </c>
      <c r="V1411">
        <f>IF(ISNUMBER(+VindIndeks_raw_20_large!A1410),+VindIndeks_raw_20_large!A1410,"")</f>
        <v/>
      </c>
      <c r="W1411">
        <f>IF(ISNUMBER(+VindIndeks_raw_20_large!B1410),+VindIndeks_raw_20_large!B1410,"")</f>
        <v/>
      </c>
      <c r="X1411">
        <f>IF(ISNUMBER(+VindIndeks_raw_20_large!C1410),+VindIndeks_raw_20_large!C1410,"")</f>
        <v/>
      </c>
      <c r="Y1411">
        <f>IF(ISNUMBER(+VindIndeks_raw_20_large!D1410),+VindIndeks_raw_20_large!D1410,"")</f>
        <v/>
      </c>
    </row>
    <row r="1412">
      <c r="I1412">
        <f>+M1412</f>
        <v/>
      </c>
      <c r="J1412">
        <f>+VindIndeks_raw_13!A1411</f>
        <v/>
      </c>
      <c r="K1412">
        <f>+VindIndeks_raw_13!B1411</f>
        <v/>
      </c>
      <c r="L1412">
        <f>+VindIndeks_raw_13!C1411</f>
        <v/>
      </c>
      <c r="M1412">
        <f>+VindIndeks_raw_13!D1411</f>
        <v/>
      </c>
      <c r="O1412" s="12">
        <f>+IF(ISNUMBER(ROUND(S1412,0)),ROUND(S1412,0),"")</f>
        <v/>
      </c>
      <c r="P1412">
        <f>IF(ISNUMBER(+VindIndeks_raw_20_small!A1411),+VindIndeks_raw_20_small!A1411,"")</f>
        <v/>
      </c>
      <c r="Q1412">
        <f>IF(ISNUMBER(+VindIndeks_raw_20_small!B1411),+VindIndeks_raw_20_small!B1411,"")</f>
        <v/>
      </c>
      <c r="R1412">
        <f>IF(ISNUMBER(+VindIndeks_raw_20_small!C1411),+VindIndeks_raw_20_small!C1411,"")</f>
        <v/>
      </c>
      <c r="S1412">
        <f>IF(ISNUMBER(+VindIndeks_raw_20_small!D1411),+VindIndeks_raw_20_small!D1411,"")</f>
        <v/>
      </c>
      <c r="U1412" s="12">
        <f>+IF(ISNUMBER(ROUND(Y1412,0)),ROUND(Y1412,0),"")</f>
        <v/>
      </c>
      <c r="V1412">
        <f>IF(ISNUMBER(+VindIndeks_raw_20_large!A1411),+VindIndeks_raw_20_large!A1411,"")</f>
        <v/>
      </c>
      <c r="W1412">
        <f>IF(ISNUMBER(+VindIndeks_raw_20_large!B1411),+VindIndeks_raw_20_large!B1411,"")</f>
        <v/>
      </c>
      <c r="X1412">
        <f>IF(ISNUMBER(+VindIndeks_raw_20_large!C1411),+VindIndeks_raw_20_large!C1411,"")</f>
        <v/>
      </c>
      <c r="Y1412">
        <f>IF(ISNUMBER(+VindIndeks_raw_20_large!D1411),+VindIndeks_raw_20_large!D1411,"")</f>
        <v/>
      </c>
    </row>
    <row r="1413">
      <c r="I1413">
        <f>+M1413</f>
        <v/>
      </c>
      <c r="J1413">
        <f>+VindIndeks_raw_13!A1412</f>
        <v/>
      </c>
      <c r="K1413">
        <f>+VindIndeks_raw_13!B1412</f>
        <v/>
      </c>
      <c r="L1413">
        <f>+VindIndeks_raw_13!C1412</f>
        <v/>
      </c>
      <c r="M1413">
        <f>+VindIndeks_raw_13!D1412</f>
        <v/>
      </c>
      <c r="O1413" s="12">
        <f>+IF(ISNUMBER(ROUND(S1413,0)),ROUND(S1413,0),"")</f>
        <v/>
      </c>
      <c r="P1413">
        <f>IF(ISNUMBER(+VindIndeks_raw_20_small!A1412),+VindIndeks_raw_20_small!A1412,"")</f>
        <v/>
      </c>
      <c r="Q1413">
        <f>IF(ISNUMBER(+VindIndeks_raw_20_small!B1412),+VindIndeks_raw_20_small!B1412,"")</f>
        <v/>
      </c>
      <c r="R1413">
        <f>IF(ISNUMBER(+VindIndeks_raw_20_small!C1412),+VindIndeks_raw_20_small!C1412,"")</f>
        <v/>
      </c>
      <c r="S1413">
        <f>IF(ISNUMBER(+VindIndeks_raw_20_small!D1412),+VindIndeks_raw_20_small!D1412,"")</f>
        <v/>
      </c>
      <c r="U1413" s="12">
        <f>+IF(ISNUMBER(ROUND(Y1413,0)),ROUND(Y1413,0),"")</f>
        <v/>
      </c>
      <c r="V1413">
        <f>IF(ISNUMBER(+VindIndeks_raw_20_large!A1412),+VindIndeks_raw_20_large!A1412,"")</f>
        <v/>
      </c>
      <c r="W1413">
        <f>IF(ISNUMBER(+VindIndeks_raw_20_large!B1412),+VindIndeks_raw_20_large!B1412,"")</f>
        <v/>
      </c>
      <c r="X1413">
        <f>IF(ISNUMBER(+VindIndeks_raw_20_large!C1412),+VindIndeks_raw_20_large!C1412,"")</f>
        <v/>
      </c>
      <c r="Y1413">
        <f>IF(ISNUMBER(+VindIndeks_raw_20_large!D1412),+VindIndeks_raw_20_large!D1412,"")</f>
        <v/>
      </c>
    </row>
    <row r="1414">
      <c r="I1414">
        <f>+M1414</f>
        <v/>
      </c>
      <c r="J1414">
        <f>+VindIndeks_raw_13!A1413</f>
        <v/>
      </c>
      <c r="K1414">
        <f>+VindIndeks_raw_13!B1413</f>
        <v/>
      </c>
      <c r="L1414">
        <f>+VindIndeks_raw_13!C1413</f>
        <v/>
      </c>
      <c r="M1414">
        <f>+VindIndeks_raw_13!D1413</f>
        <v/>
      </c>
      <c r="O1414" s="12">
        <f>+IF(ISNUMBER(ROUND(S1414,0)),ROUND(S1414,0),"")</f>
        <v/>
      </c>
      <c r="P1414">
        <f>IF(ISNUMBER(+VindIndeks_raw_20_small!A1413),+VindIndeks_raw_20_small!A1413,"")</f>
        <v/>
      </c>
      <c r="Q1414">
        <f>IF(ISNUMBER(+VindIndeks_raw_20_small!B1413),+VindIndeks_raw_20_small!B1413,"")</f>
        <v/>
      </c>
      <c r="R1414">
        <f>IF(ISNUMBER(+VindIndeks_raw_20_small!C1413),+VindIndeks_raw_20_small!C1413,"")</f>
        <v/>
      </c>
      <c r="S1414">
        <f>IF(ISNUMBER(+VindIndeks_raw_20_small!D1413),+VindIndeks_raw_20_small!D1413,"")</f>
        <v/>
      </c>
      <c r="U1414" s="12">
        <f>+IF(ISNUMBER(ROUND(Y1414,0)),ROUND(Y1414,0),"")</f>
        <v/>
      </c>
      <c r="V1414">
        <f>IF(ISNUMBER(+VindIndeks_raw_20_large!A1413),+VindIndeks_raw_20_large!A1413,"")</f>
        <v/>
      </c>
      <c r="W1414">
        <f>IF(ISNUMBER(+VindIndeks_raw_20_large!B1413),+VindIndeks_raw_20_large!B1413,"")</f>
        <v/>
      </c>
      <c r="X1414">
        <f>IF(ISNUMBER(+VindIndeks_raw_20_large!C1413),+VindIndeks_raw_20_large!C1413,"")</f>
        <v/>
      </c>
      <c r="Y1414">
        <f>IF(ISNUMBER(+VindIndeks_raw_20_large!D1413),+VindIndeks_raw_20_large!D1413,"")</f>
        <v/>
      </c>
    </row>
    <row r="1415">
      <c r="I1415">
        <f>+M1415</f>
        <v/>
      </c>
      <c r="J1415">
        <f>+VindIndeks_raw_13!A1414</f>
        <v/>
      </c>
      <c r="K1415">
        <f>+VindIndeks_raw_13!B1414</f>
        <v/>
      </c>
      <c r="L1415">
        <f>+VindIndeks_raw_13!C1414</f>
        <v/>
      </c>
      <c r="M1415">
        <f>+VindIndeks_raw_13!D1414</f>
        <v/>
      </c>
      <c r="O1415" s="12">
        <f>+IF(ISNUMBER(ROUND(S1415,0)),ROUND(S1415,0),"")</f>
        <v/>
      </c>
      <c r="P1415">
        <f>IF(ISNUMBER(+VindIndeks_raw_20_small!A1414),+VindIndeks_raw_20_small!A1414,"")</f>
        <v/>
      </c>
      <c r="Q1415">
        <f>IF(ISNUMBER(+VindIndeks_raw_20_small!B1414),+VindIndeks_raw_20_small!B1414,"")</f>
        <v/>
      </c>
      <c r="R1415">
        <f>IF(ISNUMBER(+VindIndeks_raw_20_small!C1414),+VindIndeks_raw_20_small!C1414,"")</f>
        <v/>
      </c>
      <c r="S1415">
        <f>IF(ISNUMBER(+VindIndeks_raw_20_small!D1414),+VindIndeks_raw_20_small!D1414,"")</f>
        <v/>
      </c>
      <c r="U1415" s="12">
        <f>+IF(ISNUMBER(ROUND(Y1415,0)),ROUND(Y1415,0),"")</f>
        <v/>
      </c>
      <c r="V1415">
        <f>IF(ISNUMBER(+VindIndeks_raw_20_large!A1414),+VindIndeks_raw_20_large!A1414,"")</f>
        <v/>
      </c>
      <c r="W1415">
        <f>IF(ISNUMBER(+VindIndeks_raw_20_large!B1414),+VindIndeks_raw_20_large!B1414,"")</f>
        <v/>
      </c>
      <c r="X1415">
        <f>IF(ISNUMBER(+VindIndeks_raw_20_large!C1414),+VindIndeks_raw_20_large!C1414,"")</f>
        <v/>
      </c>
      <c r="Y1415">
        <f>IF(ISNUMBER(+VindIndeks_raw_20_large!D1414),+VindIndeks_raw_20_large!D1414,"")</f>
        <v/>
      </c>
    </row>
    <row r="1416">
      <c r="I1416">
        <f>+M1416</f>
        <v/>
      </c>
      <c r="J1416">
        <f>+VindIndeks_raw_13!A1415</f>
        <v/>
      </c>
      <c r="K1416">
        <f>+VindIndeks_raw_13!B1415</f>
        <v/>
      </c>
      <c r="L1416">
        <f>+VindIndeks_raw_13!C1415</f>
        <v/>
      </c>
      <c r="M1416">
        <f>+VindIndeks_raw_13!D1415</f>
        <v/>
      </c>
      <c r="O1416" s="12">
        <f>+IF(ISNUMBER(ROUND(S1416,0)),ROUND(S1416,0),"")</f>
        <v/>
      </c>
      <c r="P1416">
        <f>IF(ISNUMBER(+VindIndeks_raw_20_small!A1415),+VindIndeks_raw_20_small!A1415,"")</f>
        <v/>
      </c>
      <c r="Q1416">
        <f>IF(ISNUMBER(+VindIndeks_raw_20_small!B1415),+VindIndeks_raw_20_small!B1415,"")</f>
        <v/>
      </c>
      <c r="R1416">
        <f>IF(ISNUMBER(+VindIndeks_raw_20_small!C1415),+VindIndeks_raw_20_small!C1415,"")</f>
        <v/>
      </c>
      <c r="S1416">
        <f>IF(ISNUMBER(+VindIndeks_raw_20_small!D1415),+VindIndeks_raw_20_small!D1415,"")</f>
        <v/>
      </c>
      <c r="U1416" s="12">
        <f>+IF(ISNUMBER(ROUND(Y1416,0)),ROUND(Y1416,0),"")</f>
        <v/>
      </c>
      <c r="V1416">
        <f>IF(ISNUMBER(+VindIndeks_raw_20_large!A1415),+VindIndeks_raw_20_large!A1415,"")</f>
        <v/>
      </c>
      <c r="W1416">
        <f>IF(ISNUMBER(+VindIndeks_raw_20_large!B1415),+VindIndeks_raw_20_large!B1415,"")</f>
        <v/>
      </c>
      <c r="X1416">
        <f>IF(ISNUMBER(+VindIndeks_raw_20_large!C1415),+VindIndeks_raw_20_large!C1415,"")</f>
        <v/>
      </c>
      <c r="Y1416">
        <f>IF(ISNUMBER(+VindIndeks_raw_20_large!D1415),+VindIndeks_raw_20_large!D1415,"")</f>
        <v/>
      </c>
    </row>
    <row r="1417">
      <c r="I1417">
        <f>+M1417</f>
        <v/>
      </c>
      <c r="J1417">
        <f>+VindIndeks_raw_13!A1416</f>
        <v/>
      </c>
      <c r="K1417">
        <f>+VindIndeks_raw_13!B1416</f>
        <v/>
      </c>
      <c r="L1417">
        <f>+VindIndeks_raw_13!C1416</f>
        <v/>
      </c>
      <c r="M1417">
        <f>+VindIndeks_raw_13!D1416</f>
        <v/>
      </c>
      <c r="O1417" s="12">
        <f>+IF(ISNUMBER(ROUND(S1417,0)),ROUND(S1417,0),"")</f>
        <v/>
      </c>
      <c r="P1417">
        <f>IF(ISNUMBER(+VindIndeks_raw_20_small!A1416),+VindIndeks_raw_20_small!A1416,"")</f>
        <v/>
      </c>
      <c r="Q1417">
        <f>IF(ISNUMBER(+VindIndeks_raw_20_small!B1416),+VindIndeks_raw_20_small!B1416,"")</f>
        <v/>
      </c>
      <c r="R1417">
        <f>IF(ISNUMBER(+VindIndeks_raw_20_small!C1416),+VindIndeks_raw_20_small!C1416,"")</f>
        <v/>
      </c>
      <c r="S1417">
        <f>IF(ISNUMBER(+VindIndeks_raw_20_small!D1416),+VindIndeks_raw_20_small!D1416,"")</f>
        <v/>
      </c>
      <c r="U1417" s="12">
        <f>+IF(ISNUMBER(ROUND(Y1417,0)),ROUND(Y1417,0),"")</f>
        <v/>
      </c>
      <c r="V1417">
        <f>IF(ISNUMBER(+VindIndeks_raw_20_large!A1416),+VindIndeks_raw_20_large!A1416,"")</f>
        <v/>
      </c>
      <c r="W1417">
        <f>IF(ISNUMBER(+VindIndeks_raw_20_large!B1416),+VindIndeks_raw_20_large!B1416,"")</f>
        <v/>
      </c>
      <c r="X1417">
        <f>IF(ISNUMBER(+VindIndeks_raw_20_large!C1416),+VindIndeks_raw_20_large!C1416,"")</f>
        <v/>
      </c>
      <c r="Y1417">
        <f>IF(ISNUMBER(+VindIndeks_raw_20_large!D1416),+VindIndeks_raw_20_large!D1416,"")</f>
        <v/>
      </c>
    </row>
    <row r="1418">
      <c r="I1418">
        <f>+M1418</f>
        <v/>
      </c>
      <c r="J1418">
        <f>+VindIndeks_raw_13!A1417</f>
        <v/>
      </c>
      <c r="K1418">
        <f>+VindIndeks_raw_13!B1417</f>
        <v/>
      </c>
      <c r="L1418">
        <f>+VindIndeks_raw_13!C1417</f>
        <v/>
      </c>
      <c r="M1418">
        <f>+VindIndeks_raw_13!D1417</f>
        <v/>
      </c>
      <c r="O1418" s="12">
        <f>+IF(ISNUMBER(ROUND(S1418,0)),ROUND(S1418,0),"")</f>
        <v/>
      </c>
      <c r="P1418">
        <f>IF(ISNUMBER(+VindIndeks_raw_20_small!A1417),+VindIndeks_raw_20_small!A1417,"")</f>
        <v/>
      </c>
      <c r="Q1418">
        <f>IF(ISNUMBER(+VindIndeks_raw_20_small!B1417),+VindIndeks_raw_20_small!B1417,"")</f>
        <v/>
      </c>
      <c r="R1418">
        <f>IF(ISNUMBER(+VindIndeks_raw_20_small!C1417),+VindIndeks_raw_20_small!C1417,"")</f>
        <v/>
      </c>
      <c r="S1418">
        <f>IF(ISNUMBER(+VindIndeks_raw_20_small!D1417),+VindIndeks_raw_20_small!D1417,"")</f>
        <v/>
      </c>
      <c r="U1418" s="12">
        <f>+IF(ISNUMBER(ROUND(Y1418,0)),ROUND(Y1418,0),"")</f>
        <v/>
      </c>
      <c r="V1418">
        <f>IF(ISNUMBER(+VindIndeks_raw_20_large!A1417),+VindIndeks_raw_20_large!A1417,"")</f>
        <v/>
      </c>
      <c r="W1418">
        <f>IF(ISNUMBER(+VindIndeks_raw_20_large!B1417),+VindIndeks_raw_20_large!B1417,"")</f>
        <v/>
      </c>
      <c r="X1418">
        <f>IF(ISNUMBER(+VindIndeks_raw_20_large!C1417),+VindIndeks_raw_20_large!C1417,"")</f>
        <v/>
      </c>
      <c r="Y1418">
        <f>IF(ISNUMBER(+VindIndeks_raw_20_large!D1417),+VindIndeks_raw_20_large!D1417,"")</f>
        <v/>
      </c>
    </row>
    <row r="1419">
      <c r="I1419">
        <f>+M1419</f>
        <v/>
      </c>
      <c r="J1419">
        <f>+VindIndeks_raw_13!A1418</f>
        <v/>
      </c>
      <c r="K1419">
        <f>+VindIndeks_raw_13!B1418</f>
        <v/>
      </c>
      <c r="L1419">
        <f>+VindIndeks_raw_13!C1418</f>
        <v/>
      </c>
      <c r="M1419">
        <f>+VindIndeks_raw_13!D1418</f>
        <v/>
      </c>
      <c r="O1419" s="12">
        <f>+IF(ISNUMBER(ROUND(S1419,0)),ROUND(S1419,0),"")</f>
        <v/>
      </c>
      <c r="P1419">
        <f>IF(ISNUMBER(+VindIndeks_raw_20_small!A1418),+VindIndeks_raw_20_small!A1418,"")</f>
        <v/>
      </c>
      <c r="Q1419">
        <f>IF(ISNUMBER(+VindIndeks_raw_20_small!B1418),+VindIndeks_raw_20_small!B1418,"")</f>
        <v/>
      </c>
      <c r="R1419">
        <f>IF(ISNUMBER(+VindIndeks_raw_20_small!C1418),+VindIndeks_raw_20_small!C1418,"")</f>
        <v/>
      </c>
      <c r="S1419">
        <f>IF(ISNUMBER(+VindIndeks_raw_20_small!D1418),+VindIndeks_raw_20_small!D1418,"")</f>
        <v/>
      </c>
      <c r="U1419" s="12">
        <f>+IF(ISNUMBER(ROUND(Y1419,0)),ROUND(Y1419,0),"")</f>
        <v/>
      </c>
      <c r="V1419">
        <f>IF(ISNUMBER(+VindIndeks_raw_20_large!A1418),+VindIndeks_raw_20_large!A1418,"")</f>
        <v/>
      </c>
      <c r="W1419">
        <f>IF(ISNUMBER(+VindIndeks_raw_20_large!B1418),+VindIndeks_raw_20_large!B1418,"")</f>
        <v/>
      </c>
      <c r="X1419">
        <f>IF(ISNUMBER(+VindIndeks_raw_20_large!C1418),+VindIndeks_raw_20_large!C1418,"")</f>
        <v/>
      </c>
      <c r="Y1419">
        <f>IF(ISNUMBER(+VindIndeks_raw_20_large!D1418),+VindIndeks_raw_20_large!D1418,"")</f>
        <v/>
      </c>
    </row>
    <row r="1420">
      <c r="I1420">
        <f>+M1420</f>
        <v/>
      </c>
      <c r="J1420">
        <f>+VindIndeks_raw_13!A1419</f>
        <v/>
      </c>
      <c r="K1420">
        <f>+VindIndeks_raw_13!B1419</f>
        <v/>
      </c>
      <c r="L1420">
        <f>+VindIndeks_raw_13!C1419</f>
        <v/>
      </c>
      <c r="M1420">
        <f>+VindIndeks_raw_13!D1419</f>
        <v/>
      </c>
      <c r="O1420" s="12">
        <f>+IF(ISNUMBER(ROUND(S1420,0)),ROUND(S1420,0),"")</f>
        <v/>
      </c>
      <c r="P1420">
        <f>IF(ISNUMBER(+VindIndeks_raw_20_small!A1419),+VindIndeks_raw_20_small!A1419,"")</f>
        <v/>
      </c>
      <c r="Q1420">
        <f>IF(ISNUMBER(+VindIndeks_raw_20_small!B1419),+VindIndeks_raw_20_small!B1419,"")</f>
        <v/>
      </c>
      <c r="R1420">
        <f>IF(ISNUMBER(+VindIndeks_raw_20_small!C1419),+VindIndeks_raw_20_small!C1419,"")</f>
        <v/>
      </c>
      <c r="S1420">
        <f>IF(ISNUMBER(+VindIndeks_raw_20_small!D1419),+VindIndeks_raw_20_small!D1419,"")</f>
        <v/>
      </c>
      <c r="U1420" s="12">
        <f>+IF(ISNUMBER(ROUND(Y1420,0)),ROUND(Y1420,0),"")</f>
        <v/>
      </c>
      <c r="V1420">
        <f>IF(ISNUMBER(+VindIndeks_raw_20_large!A1419),+VindIndeks_raw_20_large!A1419,"")</f>
        <v/>
      </c>
      <c r="W1420">
        <f>IF(ISNUMBER(+VindIndeks_raw_20_large!B1419),+VindIndeks_raw_20_large!B1419,"")</f>
        <v/>
      </c>
      <c r="X1420">
        <f>IF(ISNUMBER(+VindIndeks_raw_20_large!C1419),+VindIndeks_raw_20_large!C1419,"")</f>
        <v/>
      </c>
      <c r="Y1420">
        <f>IF(ISNUMBER(+VindIndeks_raw_20_large!D1419),+VindIndeks_raw_20_large!D1419,"")</f>
        <v/>
      </c>
    </row>
    <row r="1421">
      <c r="I1421">
        <f>+M1421</f>
        <v/>
      </c>
      <c r="J1421">
        <f>+VindIndeks_raw_13!A1420</f>
        <v/>
      </c>
      <c r="K1421">
        <f>+VindIndeks_raw_13!B1420</f>
        <v/>
      </c>
      <c r="L1421">
        <f>+VindIndeks_raw_13!C1420</f>
        <v/>
      </c>
      <c r="M1421">
        <f>+VindIndeks_raw_13!D1420</f>
        <v/>
      </c>
      <c r="O1421" s="12">
        <f>+IF(ISNUMBER(ROUND(S1421,0)),ROUND(S1421,0),"")</f>
        <v/>
      </c>
      <c r="P1421">
        <f>IF(ISNUMBER(+VindIndeks_raw_20_small!A1420),+VindIndeks_raw_20_small!A1420,"")</f>
        <v/>
      </c>
      <c r="Q1421">
        <f>IF(ISNUMBER(+VindIndeks_raw_20_small!B1420),+VindIndeks_raw_20_small!B1420,"")</f>
        <v/>
      </c>
      <c r="R1421">
        <f>IF(ISNUMBER(+VindIndeks_raw_20_small!C1420),+VindIndeks_raw_20_small!C1420,"")</f>
        <v/>
      </c>
      <c r="S1421">
        <f>IF(ISNUMBER(+VindIndeks_raw_20_small!D1420),+VindIndeks_raw_20_small!D1420,"")</f>
        <v/>
      </c>
      <c r="U1421" s="12">
        <f>+IF(ISNUMBER(ROUND(Y1421,0)),ROUND(Y1421,0),"")</f>
        <v/>
      </c>
      <c r="V1421">
        <f>IF(ISNUMBER(+VindIndeks_raw_20_large!A1420),+VindIndeks_raw_20_large!A1420,"")</f>
        <v/>
      </c>
      <c r="W1421">
        <f>IF(ISNUMBER(+VindIndeks_raw_20_large!B1420),+VindIndeks_raw_20_large!B1420,"")</f>
        <v/>
      </c>
      <c r="X1421">
        <f>IF(ISNUMBER(+VindIndeks_raw_20_large!C1420),+VindIndeks_raw_20_large!C1420,"")</f>
        <v/>
      </c>
      <c r="Y1421">
        <f>IF(ISNUMBER(+VindIndeks_raw_20_large!D1420),+VindIndeks_raw_20_large!D1420,"")</f>
        <v/>
      </c>
    </row>
    <row r="1422">
      <c r="I1422">
        <f>+M1422</f>
        <v/>
      </c>
      <c r="J1422">
        <f>+VindIndeks_raw_13!A1421</f>
        <v/>
      </c>
      <c r="K1422">
        <f>+VindIndeks_raw_13!B1421</f>
        <v/>
      </c>
      <c r="L1422">
        <f>+VindIndeks_raw_13!C1421</f>
        <v/>
      </c>
      <c r="M1422">
        <f>+VindIndeks_raw_13!D1421</f>
        <v/>
      </c>
      <c r="O1422" s="12">
        <f>+IF(ISNUMBER(ROUND(S1422,0)),ROUND(S1422,0),"")</f>
        <v/>
      </c>
      <c r="P1422">
        <f>IF(ISNUMBER(+VindIndeks_raw_20_small!A1421),+VindIndeks_raw_20_small!A1421,"")</f>
        <v/>
      </c>
      <c r="Q1422">
        <f>IF(ISNUMBER(+VindIndeks_raw_20_small!B1421),+VindIndeks_raw_20_small!B1421,"")</f>
        <v/>
      </c>
      <c r="R1422">
        <f>IF(ISNUMBER(+VindIndeks_raw_20_small!C1421),+VindIndeks_raw_20_small!C1421,"")</f>
        <v/>
      </c>
      <c r="S1422">
        <f>IF(ISNUMBER(+VindIndeks_raw_20_small!D1421),+VindIndeks_raw_20_small!D1421,"")</f>
        <v/>
      </c>
      <c r="U1422" s="12">
        <f>+IF(ISNUMBER(ROUND(Y1422,0)),ROUND(Y1422,0),"")</f>
        <v/>
      </c>
      <c r="V1422">
        <f>IF(ISNUMBER(+VindIndeks_raw_20_large!A1421),+VindIndeks_raw_20_large!A1421,"")</f>
        <v/>
      </c>
      <c r="W1422">
        <f>IF(ISNUMBER(+VindIndeks_raw_20_large!B1421),+VindIndeks_raw_20_large!B1421,"")</f>
        <v/>
      </c>
      <c r="X1422">
        <f>IF(ISNUMBER(+VindIndeks_raw_20_large!C1421),+VindIndeks_raw_20_large!C1421,"")</f>
        <v/>
      </c>
      <c r="Y1422">
        <f>IF(ISNUMBER(+VindIndeks_raw_20_large!D1421),+VindIndeks_raw_20_large!D1421,"")</f>
        <v/>
      </c>
    </row>
    <row r="1423">
      <c r="I1423">
        <f>+M1423</f>
        <v/>
      </c>
      <c r="J1423">
        <f>+VindIndeks_raw_13!A1422</f>
        <v/>
      </c>
      <c r="K1423">
        <f>+VindIndeks_raw_13!B1422</f>
        <v/>
      </c>
      <c r="L1423">
        <f>+VindIndeks_raw_13!C1422</f>
        <v/>
      </c>
      <c r="M1423">
        <f>+VindIndeks_raw_13!D1422</f>
        <v/>
      </c>
      <c r="O1423" s="12">
        <f>+IF(ISNUMBER(ROUND(S1423,0)),ROUND(S1423,0),"")</f>
        <v/>
      </c>
      <c r="P1423">
        <f>IF(ISNUMBER(+VindIndeks_raw_20_small!A1422),+VindIndeks_raw_20_small!A1422,"")</f>
        <v/>
      </c>
      <c r="Q1423">
        <f>IF(ISNUMBER(+VindIndeks_raw_20_small!B1422),+VindIndeks_raw_20_small!B1422,"")</f>
        <v/>
      </c>
      <c r="R1423">
        <f>IF(ISNUMBER(+VindIndeks_raw_20_small!C1422),+VindIndeks_raw_20_small!C1422,"")</f>
        <v/>
      </c>
      <c r="S1423">
        <f>IF(ISNUMBER(+VindIndeks_raw_20_small!D1422),+VindIndeks_raw_20_small!D1422,"")</f>
        <v/>
      </c>
      <c r="U1423" s="12">
        <f>+IF(ISNUMBER(ROUND(Y1423,0)),ROUND(Y1423,0),"")</f>
        <v/>
      </c>
      <c r="V1423">
        <f>IF(ISNUMBER(+VindIndeks_raw_20_large!A1422),+VindIndeks_raw_20_large!A1422,"")</f>
        <v/>
      </c>
      <c r="W1423">
        <f>IF(ISNUMBER(+VindIndeks_raw_20_large!B1422),+VindIndeks_raw_20_large!B1422,"")</f>
        <v/>
      </c>
      <c r="X1423">
        <f>IF(ISNUMBER(+VindIndeks_raw_20_large!C1422),+VindIndeks_raw_20_large!C1422,"")</f>
        <v/>
      </c>
      <c r="Y1423">
        <f>IF(ISNUMBER(+VindIndeks_raw_20_large!D1422),+VindIndeks_raw_20_large!D1422,"")</f>
        <v/>
      </c>
    </row>
    <row r="1424">
      <c r="I1424">
        <f>+M1424</f>
        <v/>
      </c>
      <c r="J1424">
        <f>+VindIndeks_raw_13!A1423</f>
        <v/>
      </c>
      <c r="K1424">
        <f>+VindIndeks_raw_13!B1423</f>
        <v/>
      </c>
      <c r="L1424">
        <f>+VindIndeks_raw_13!C1423</f>
        <v/>
      </c>
      <c r="M1424">
        <f>+VindIndeks_raw_13!D1423</f>
        <v/>
      </c>
      <c r="O1424" s="12">
        <f>+IF(ISNUMBER(ROUND(S1424,0)),ROUND(S1424,0),"")</f>
        <v/>
      </c>
      <c r="P1424">
        <f>IF(ISNUMBER(+VindIndeks_raw_20_small!A1423),+VindIndeks_raw_20_small!A1423,"")</f>
        <v/>
      </c>
      <c r="Q1424">
        <f>IF(ISNUMBER(+VindIndeks_raw_20_small!B1423),+VindIndeks_raw_20_small!B1423,"")</f>
        <v/>
      </c>
      <c r="R1424">
        <f>IF(ISNUMBER(+VindIndeks_raw_20_small!C1423),+VindIndeks_raw_20_small!C1423,"")</f>
        <v/>
      </c>
      <c r="S1424">
        <f>IF(ISNUMBER(+VindIndeks_raw_20_small!D1423),+VindIndeks_raw_20_small!D1423,"")</f>
        <v/>
      </c>
      <c r="U1424" s="12">
        <f>+IF(ISNUMBER(ROUND(Y1424,0)),ROUND(Y1424,0),"")</f>
        <v/>
      </c>
      <c r="V1424">
        <f>IF(ISNUMBER(+VindIndeks_raw_20_large!A1423),+VindIndeks_raw_20_large!A1423,"")</f>
        <v/>
      </c>
      <c r="W1424">
        <f>IF(ISNUMBER(+VindIndeks_raw_20_large!B1423),+VindIndeks_raw_20_large!B1423,"")</f>
        <v/>
      </c>
      <c r="X1424">
        <f>IF(ISNUMBER(+VindIndeks_raw_20_large!C1423),+VindIndeks_raw_20_large!C1423,"")</f>
        <v/>
      </c>
      <c r="Y1424">
        <f>IF(ISNUMBER(+VindIndeks_raw_20_large!D1423),+VindIndeks_raw_20_large!D1423,"")</f>
        <v/>
      </c>
    </row>
    <row r="1425">
      <c r="I1425">
        <f>+M1425</f>
        <v/>
      </c>
      <c r="J1425">
        <f>+VindIndeks_raw_13!A1424</f>
        <v/>
      </c>
      <c r="K1425">
        <f>+VindIndeks_raw_13!B1424</f>
        <v/>
      </c>
      <c r="L1425">
        <f>+VindIndeks_raw_13!C1424</f>
        <v/>
      </c>
      <c r="M1425">
        <f>+VindIndeks_raw_13!D1424</f>
        <v/>
      </c>
      <c r="O1425" s="12">
        <f>+IF(ISNUMBER(ROUND(S1425,0)),ROUND(S1425,0),"")</f>
        <v/>
      </c>
      <c r="P1425">
        <f>IF(ISNUMBER(+VindIndeks_raw_20_small!A1424),+VindIndeks_raw_20_small!A1424,"")</f>
        <v/>
      </c>
      <c r="Q1425">
        <f>IF(ISNUMBER(+VindIndeks_raw_20_small!B1424),+VindIndeks_raw_20_small!B1424,"")</f>
        <v/>
      </c>
      <c r="R1425">
        <f>IF(ISNUMBER(+VindIndeks_raw_20_small!C1424),+VindIndeks_raw_20_small!C1424,"")</f>
        <v/>
      </c>
      <c r="S1425">
        <f>IF(ISNUMBER(+VindIndeks_raw_20_small!D1424),+VindIndeks_raw_20_small!D1424,"")</f>
        <v/>
      </c>
      <c r="U1425" s="12">
        <f>+IF(ISNUMBER(ROUND(Y1425,0)),ROUND(Y1425,0),"")</f>
        <v/>
      </c>
      <c r="V1425">
        <f>IF(ISNUMBER(+VindIndeks_raw_20_large!A1424),+VindIndeks_raw_20_large!A1424,"")</f>
        <v/>
      </c>
      <c r="W1425">
        <f>IF(ISNUMBER(+VindIndeks_raw_20_large!B1424),+VindIndeks_raw_20_large!B1424,"")</f>
        <v/>
      </c>
      <c r="X1425">
        <f>IF(ISNUMBER(+VindIndeks_raw_20_large!C1424),+VindIndeks_raw_20_large!C1424,"")</f>
        <v/>
      </c>
      <c r="Y1425">
        <f>IF(ISNUMBER(+VindIndeks_raw_20_large!D1424),+VindIndeks_raw_20_large!D1424,"")</f>
        <v/>
      </c>
    </row>
    <row r="1426">
      <c r="I1426">
        <f>+M1426</f>
        <v/>
      </c>
      <c r="J1426">
        <f>+VindIndeks_raw_13!A1425</f>
        <v/>
      </c>
      <c r="K1426">
        <f>+VindIndeks_raw_13!B1425</f>
        <v/>
      </c>
      <c r="L1426">
        <f>+VindIndeks_raw_13!C1425</f>
        <v/>
      </c>
      <c r="M1426">
        <f>+VindIndeks_raw_13!D1425</f>
        <v/>
      </c>
      <c r="O1426" s="12">
        <f>+IF(ISNUMBER(ROUND(S1426,0)),ROUND(S1426,0),"")</f>
        <v/>
      </c>
      <c r="P1426">
        <f>IF(ISNUMBER(+VindIndeks_raw_20_small!A1425),+VindIndeks_raw_20_small!A1425,"")</f>
        <v/>
      </c>
      <c r="Q1426">
        <f>IF(ISNUMBER(+VindIndeks_raw_20_small!B1425),+VindIndeks_raw_20_small!B1425,"")</f>
        <v/>
      </c>
      <c r="R1426">
        <f>IF(ISNUMBER(+VindIndeks_raw_20_small!C1425),+VindIndeks_raw_20_small!C1425,"")</f>
        <v/>
      </c>
      <c r="S1426">
        <f>IF(ISNUMBER(+VindIndeks_raw_20_small!D1425),+VindIndeks_raw_20_small!D1425,"")</f>
        <v/>
      </c>
      <c r="U1426" s="12">
        <f>+IF(ISNUMBER(ROUND(Y1426,0)),ROUND(Y1426,0),"")</f>
        <v/>
      </c>
      <c r="V1426">
        <f>IF(ISNUMBER(+VindIndeks_raw_20_large!A1425),+VindIndeks_raw_20_large!A1425,"")</f>
        <v/>
      </c>
      <c r="W1426">
        <f>IF(ISNUMBER(+VindIndeks_raw_20_large!B1425),+VindIndeks_raw_20_large!B1425,"")</f>
        <v/>
      </c>
      <c r="X1426">
        <f>IF(ISNUMBER(+VindIndeks_raw_20_large!C1425),+VindIndeks_raw_20_large!C1425,"")</f>
        <v/>
      </c>
      <c r="Y1426">
        <f>IF(ISNUMBER(+VindIndeks_raw_20_large!D1425),+VindIndeks_raw_20_large!D1425,"")</f>
        <v/>
      </c>
    </row>
    <row r="1427">
      <c r="I1427">
        <f>+M1427</f>
        <v/>
      </c>
      <c r="J1427">
        <f>+VindIndeks_raw_13!A1426</f>
        <v/>
      </c>
      <c r="K1427">
        <f>+VindIndeks_raw_13!B1426</f>
        <v/>
      </c>
      <c r="L1427">
        <f>+VindIndeks_raw_13!C1426</f>
        <v/>
      </c>
      <c r="M1427">
        <f>+VindIndeks_raw_13!D1426</f>
        <v/>
      </c>
      <c r="O1427" s="12">
        <f>+IF(ISNUMBER(ROUND(S1427,0)),ROUND(S1427,0),"")</f>
        <v/>
      </c>
      <c r="P1427">
        <f>IF(ISNUMBER(+VindIndeks_raw_20_small!A1426),+VindIndeks_raw_20_small!A1426,"")</f>
        <v/>
      </c>
      <c r="Q1427">
        <f>IF(ISNUMBER(+VindIndeks_raw_20_small!B1426),+VindIndeks_raw_20_small!B1426,"")</f>
        <v/>
      </c>
      <c r="R1427">
        <f>IF(ISNUMBER(+VindIndeks_raw_20_small!C1426),+VindIndeks_raw_20_small!C1426,"")</f>
        <v/>
      </c>
      <c r="S1427">
        <f>IF(ISNUMBER(+VindIndeks_raw_20_small!D1426),+VindIndeks_raw_20_small!D1426,"")</f>
        <v/>
      </c>
      <c r="U1427" s="12">
        <f>+IF(ISNUMBER(ROUND(Y1427,0)),ROUND(Y1427,0),"")</f>
        <v/>
      </c>
      <c r="V1427">
        <f>IF(ISNUMBER(+VindIndeks_raw_20_large!A1426),+VindIndeks_raw_20_large!A1426,"")</f>
        <v/>
      </c>
      <c r="W1427">
        <f>IF(ISNUMBER(+VindIndeks_raw_20_large!B1426),+VindIndeks_raw_20_large!B1426,"")</f>
        <v/>
      </c>
      <c r="X1427">
        <f>IF(ISNUMBER(+VindIndeks_raw_20_large!C1426),+VindIndeks_raw_20_large!C1426,"")</f>
        <v/>
      </c>
      <c r="Y1427">
        <f>IF(ISNUMBER(+VindIndeks_raw_20_large!D1426),+VindIndeks_raw_20_large!D1426,"")</f>
        <v/>
      </c>
    </row>
    <row r="1428">
      <c r="I1428">
        <f>+M1428</f>
        <v/>
      </c>
      <c r="J1428">
        <f>+VindIndeks_raw_13!A1427</f>
        <v/>
      </c>
      <c r="K1428">
        <f>+VindIndeks_raw_13!B1427</f>
        <v/>
      </c>
      <c r="L1428">
        <f>+VindIndeks_raw_13!C1427</f>
        <v/>
      </c>
      <c r="M1428">
        <f>+VindIndeks_raw_13!D1427</f>
        <v/>
      </c>
      <c r="O1428" s="12">
        <f>+IF(ISNUMBER(ROUND(S1428,0)),ROUND(S1428,0),"")</f>
        <v/>
      </c>
      <c r="P1428">
        <f>IF(ISNUMBER(+VindIndeks_raw_20_small!A1427),+VindIndeks_raw_20_small!A1427,"")</f>
        <v/>
      </c>
      <c r="Q1428">
        <f>IF(ISNUMBER(+VindIndeks_raw_20_small!B1427),+VindIndeks_raw_20_small!B1427,"")</f>
        <v/>
      </c>
      <c r="R1428">
        <f>IF(ISNUMBER(+VindIndeks_raw_20_small!C1427),+VindIndeks_raw_20_small!C1427,"")</f>
        <v/>
      </c>
      <c r="S1428">
        <f>IF(ISNUMBER(+VindIndeks_raw_20_small!D1427),+VindIndeks_raw_20_small!D1427,"")</f>
        <v/>
      </c>
      <c r="U1428" s="12">
        <f>+IF(ISNUMBER(ROUND(Y1428,0)),ROUND(Y1428,0),"")</f>
        <v/>
      </c>
      <c r="V1428">
        <f>IF(ISNUMBER(+VindIndeks_raw_20_large!A1427),+VindIndeks_raw_20_large!A1427,"")</f>
        <v/>
      </c>
      <c r="W1428">
        <f>IF(ISNUMBER(+VindIndeks_raw_20_large!B1427),+VindIndeks_raw_20_large!B1427,"")</f>
        <v/>
      </c>
      <c r="X1428">
        <f>IF(ISNUMBER(+VindIndeks_raw_20_large!C1427),+VindIndeks_raw_20_large!C1427,"")</f>
        <v/>
      </c>
      <c r="Y1428">
        <f>IF(ISNUMBER(+VindIndeks_raw_20_large!D1427),+VindIndeks_raw_20_large!D1427,"")</f>
        <v/>
      </c>
    </row>
    <row r="1429">
      <c r="I1429">
        <f>+M1429</f>
        <v/>
      </c>
      <c r="J1429">
        <f>+VindIndeks_raw_13!A1428</f>
        <v/>
      </c>
      <c r="K1429">
        <f>+VindIndeks_raw_13!B1428</f>
        <v/>
      </c>
      <c r="L1429">
        <f>+VindIndeks_raw_13!C1428</f>
        <v/>
      </c>
      <c r="M1429">
        <f>+VindIndeks_raw_13!D1428</f>
        <v/>
      </c>
      <c r="O1429" s="12">
        <f>+IF(ISNUMBER(ROUND(S1429,0)),ROUND(S1429,0),"")</f>
        <v/>
      </c>
      <c r="P1429">
        <f>IF(ISNUMBER(+VindIndeks_raw_20_small!A1428),+VindIndeks_raw_20_small!A1428,"")</f>
        <v/>
      </c>
      <c r="Q1429">
        <f>IF(ISNUMBER(+VindIndeks_raw_20_small!B1428),+VindIndeks_raw_20_small!B1428,"")</f>
        <v/>
      </c>
      <c r="R1429">
        <f>IF(ISNUMBER(+VindIndeks_raw_20_small!C1428),+VindIndeks_raw_20_small!C1428,"")</f>
        <v/>
      </c>
      <c r="S1429">
        <f>IF(ISNUMBER(+VindIndeks_raw_20_small!D1428),+VindIndeks_raw_20_small!D1428,"")</f>
        <v/>
      </c>
      <c r="U1429" s="12">
        <f>+IF(ISNUMBER(ROUND(Y1429,0)),ROUND(Y1429,0),"")</f>
        <v/>
      </c>
      <c r="V1429">
        <f>IF(ISNUMBER(+VindIndeks_raw_20_large!A1428),+VindIndeks_raw_20_large!A1428,"")</f>
        <v/>
      </c>
      <c r="W1429">
        <f>IF(ISNUMBER(+VindIndeks_raw_20_large!B1428),+VindIndeks_raw_20_large!B1428,"")</f>
        <v/>
      </c>
      <c r="X1429">
        <f>IF(ISNUMBER(+VindIndeks_raw_20_large!C1428),+VindIndeks_raw_20_large!C1428,"")</f>
        <v/>
      </c>
      <c r="Y1429">
        <f>IF(ISNUMBER(+VindIndeks_raw_20_large!D1428),+VindIndeks_raw_20_large!D1428,"")</f>
        <v/>
      </c>
    </row>
    <row r="1430">
      <c r="I1430">
        <f>+M1430</f>
        <v/>
      </c>
      <c r="J1430">
        <f>+VindIndeks_raw_13!A1429</f>
        <v/>
      </c>
      <c r="K1430">
        <f>+VindIndeks_raw_13!B1429</f>
        <v/>
      </c>
      <c r="L1430">
        <f>+VindIndeks_raw_13!C1429</f>
        <v/>
      </c>
      <c r="M1430">
        <f>+VindIndeks_raw_13!D1429</f>
        <v/>
      </c>
      <c r="O1430" s="12">
        <f>+IF(ISNUMBER(ROUND(S1430,0)),ROUND(S1430,0),"")</f>
        <v/>
      </c>
      <c r="P1430">
        <f>IF(ISNUMBER(+VindIndeks_raw_20_small!A1429),+VindIndeks_raw_20_small!A1429,"")</f>
        <v/>
      </c>
      <c r="Q1430">
        <f>IF(ISNUMBER(+VindIndeks_raw_20_small!B1429),+VindIndeks_raw_20_small!B1429,"")</f>
        <v/>
      </c>
      <c r="R1430">
        <f>IF(ISNUMBER(+VindIndeks_raw_20_small!C1429),+VindIndeks_raw_20_small!C1429,"")</f>
        <v/>
      </c>
      <c r="S1430">
        <f>IF(ISNUMBER(+VindIndeks_raw_20_small!D1429),+VindIndeks_raw_20_small!D1429,"")</f>
        <v/>
      </c>
      <c r="U1430" s="12">
        <f>+IF(ISNUMBER(ROUND(Y1430,0)),ROUND(Y1430,0),"")</f>
        <v/>
      </c>
      <c r="V1430">
        <f>IF(ISNUMBER(+VindIndeks_raw_20_large!A1429),+VindIndeks_raw_20_large!A1429,"")</f>
        <v/>
      </c>
      <c r="W1430">
        <f>IF(ISNUMBER(+VindIndeks_raw_20_large!B1429),+VindIndeks_raw_20_large!B1429,"")</f>
        <v/>
      </c>
      <c r="X1430">
        <f>IF(ISNUMBER(+VindIndeks_raw_20_large!C1429),+VindIndeks_raw_20_large!C1429,"")</f>
        <v/>
      </c>
      <c r="Y1430">
        <f>IF(ISNUMBER(+VindIndeks_raw_20_large!D1429),+VindIndeks_raw_20_large!D1429,"")</f>
        <v/>
      </c>
    </row>
    <row r="1431">
      <c r="I1431">
        <f>+M1431</f>
        <v/>
      </c>
      <c r="J1431">
        <f>+VindIndeks_raw_13!A1430</f>
        <v/>
      </c>
      <c r="K1431">
        <f>+VindIndeks_raw_13!B1430</f>
        <v/>
      </c>
      <c r="L1431">
        <f>+VindIndeks_raw_13!C1430</f>
        <v/>
      </c>
      <c r="M1431">
        <f>+VindIndeks_raw_13!D1430</f>
        <v/>
      </c>
      <c r="O1431" s="12">
        <f>+IF(ISNUMBER(ROUND(S1431,0)),ROUND(S1431,0),"")</f>
        <v/>
      </c>
      <c r="P1431">
        <f>IF(ISNUMBER(+VindIndeks_raw_20_small!A1430),+VindIndeks_raw_20_small!A1430,"")</f>
        <v/>
      </c>
      <c r="Q1431">
        <f>IF(ISNUMBER(+VindIndeks_raw_20_small!B1430),+VindIndeks_raw_20_small!B1430,"")</f>
        <v/>
      </c>
      <c r="R1431">
        <f>IF(ISNUMBER(+VindIndeks_raw_20_small!C1430),+VindIndeks_raw_20_small!C1430,"")</f>
        <v/>
      </c>
      <c r="S1431">
        <f>IF(ISNUMBER(+VindIndeks_raw_20_small!D1430),+VindIndeks_raw_20_small!D1430,"")</f>
        <v/>
      </c>
      <c r="U1431" s="12">
        <f>+IF(ISNUMBER(ROUND(Y1431,0)),ROUND(Y1431,0),"")</f>
        <v/>
      </c>
      <c r="V1431">
        <f>IF(ISNUMBER(+VindIndeks_raw_20_large!A1430),+VindIndeks_raw_20_large!A1430,"")</f>
        <v/>
      </c>
      <c r="W1431">
        <f>IF(ISNUMBER(+VindIndeks_raw_20_large!B1430),+VindIndeks_raw_20_large!B1430,"")</f>
        <v/>
      </c>
      <c r="X1431">
        <f>IF(ISNUMBER(+VindIndeks_raw_20_large!C1430),+VindIndeks_raw_20_large!C1430,"")</f>
        <v/>
      </c>
      <c r="Y1431">
        <f>IF(ISNUMBER(+VindIndeks_raw_20_large!D1430),+VindIndeks_raw_20_large!D1430,"")</f>
        <v/>
      </c>
    </row>
    <row r="1432">
      <c r="I1432">
        <f>+M1432</f>
        <v/>
      </c>
      <c r="J1432">
        <f>+VindIndeks_raw_13!A1431</f>
        <v/>
      </c>
      <c r="K1432">
        <f>+VindIndeks_raw_13!B1431</f>
        <v/>
      </c>
      <c r="L1432">
        <f>+VindIndeks_raw_13!C1431</f>
        <v/>
      </c>
      <c r="M1432">
        <f>+VindIndeks_raw_13!D1431</f>
        <v/>
      </c>
      <c r="O1432" s="12">
        <f>+IF(ISNUMBER(ROUND(S1432,0)),ROUND(S1432,0),"")</f>
        <v/>
      </c>
      <c r="P1432">
        <f>IF(ISNUMBER(+VindIndeks_raw_20_small!A1431),+VindIndeks_raw_20_small!A1431,"")</f>
        <v/>
      </c>
      <c r="Q1432">
        <f>IF(ISNUMBER(+VindIndeks_raw_20_small!B1431),+VindIndeks_raw_20_small!B1431,"")</f>
        <v/>
      </c>
      <c r="R1432">
        <f>IF(ISNUMBER(+VindIndeks_raw_20_small!C1431),+VindIndeks_raw_20_small!C1431,"")</f>
        <v/>
      </c>
      <c r="S1432">
        <f>IF(ISNUMBER(+VindIndeks_raw_20_small!D1431),+VindIndeks_raw_20_small!D1431,"")</f>
        <v/>
      </c>
      <c r="U1432" s="12">
        <f>+IF(ISNUMBER(ROUND(Y1432,0)),ROUND(Y1432,0),"")</f>
        <v/>
      </c>
      <c r="V1432">
        <f>IF(ISNUMBER(+VindIndeks_raw_20_large!A1431),+VindIndeks_raw_20_large!A1431,"")</f>
        <v/>
      </c>
      <c r="W1432">
        <f>IF(ISNUMBER(+VindIndeks_raw_20_large!B1431),+VindIndeks_raw_20_large!B1431,"")</f>
        <v/>
      </c>
      <c r="X1432">
        <f>IF(ISNUMBER(+VindIndeks_raw_20_large!C1431),+VindIndeks_raw_20_large!C1431,"")</f>
        <v/>
      </c>
      <c r="Y1432">
        <f>IF(ISNUMBER(+VindIndeks_raw_20_large!D1431),+VindIndeks_raw_20_large!D1431,"")</f>
        <v/>
      </c>
    </row>
    <row r="1433">
      <c r="I1433">
        <f>+M1433</f>
        <v/>
      </c>
      <c r="J1433">
        <f>+VindIndeks_raw_13!A1432</f>
        <v/>
      </c>
      <c r="K1433">
        <f>+VindIndeks_raw_13!B1432</f>
        <v/>
      </c>
      <c r="L1433">
        <f>+VindIndeks_raw_13!C1432</f>
        <v/>
      </c>
      <c r="M1433">
        <f>+VindIndeks_raw_13!D1432</f>
        <v/>
      </c>
      <c r="O1433" s="12">
        <f>+IF(ISNUMBER(ROUND(S1433,0)),ROUND(S1433,0),"")</f>
        <v/>
      </c>
      <c r="P1433">
        <f>IF(ISNUMBER(+VindIndeks_raw_20_small!A1432),+VindIndeks_raw_20_small!A1432,"")</f>
        <v/>
      </c>
      <c r="Q1433">
        <f>IF(ISNUMBER(+VindIndeks_raw_20_small!B1432),+VindIndeks_raw_20_small!B1432,"")</f>
        <v/>
      </c>
      <c r="R1433">
        <f>IF(ISNUMBER(+VindIndeks_raw_20_small!C1432),+VindIndeks_raw_20_small!C1432,"")</f>
        <v/>
      </c>
      <c r="S1433">
        <f>IF(ISNUMBER(+VindIndeks_raw_20_small!D1432),+VindIndeks_raw_20_small!D1432,"")</f>
        <v/>
      </c>
      <c r="U1433" s="12">
        <f>+IF(ISNUMBER(ROUND(Y1433,0)),ROUND(Y1433,0),"")</f>
        <v/>
      </c>
      <c r="V1433">
        <f>IF(ISNUMBER(+VindIndeks_raw_20_large!A1432),+VindIndeks_raw_20_large!A1432,"")</f>
        <v/>
      </c>
      <c r="W1433">
        <f>IF(ISNUMBER(+VindIndeks_raw_20_large!B1432),+VindIndeks_raw_20_large!B1432,"")</f>
        <v/>
      </c>
      <c r="X1433">
        <f>IF(ISNUMBER(+VindIndeks_raw_20_large!C1432),+VindIndeks_raw_20_large!C1432,"")</f>
        <v/>
      </c>
      <c r="Y1433">
        <f>IF(ISNUMBER(+VindIndeks_raw_20_large!D1432),+VindIndeks_raw_20_large!D1432,"")</f>
        <v/>
      </c>
    </row>
    <row r="1434">
      <c r="I1434">
        <f>+M1434</f>
        <v/>
      </c>
      <c r="J1434">
        <f>+VindIndeks_raw_13!A1433</f>
        <v/>
      </c>
      <c r="K1434">
        <f>+VindIndeks_raw_13!B1433</f>
        <v/>
      </c>
      <c r="L1434">
        <f>+VindIndeks_raw_13!C1433</f>
        <v/>
      </c>
      <c r="M1434">
        <f>+VindIndeks_raw_13!D1433</f>
        <v/>
      </c>
      <c r="O1434" s="12">
        <f>+IF(ISNUMBER(ROUND(S1434,0)),ROUND(S1434,0),"")</f>
        <v/>
      </c>
      <c r="P1434">
        <f>IF(ISNUMBER(+VindIndeks_raw_20_small!A1433),+VindIndeks_raw_20_small!A1433,"")</f>
        <v/>
      </c>
      <c r="Q1434">
        <f>IF(ISNUMBER(+VindIndeks_raw_20_small!B1433),+VindIndeks_raw_20_small!B1433,"")</f>
        <v/>
      </c>
      <c r="R1434">
        <f>IF(ISNUMBER(+VindIndeks_raw_20_small!C1433),+VindIndeks_raw_20_small!C1433,"")</f>
        <v/>
      </c>
      <c r="S1434">
        <f>IF(ISNUMBER(+VindIndeks_raw_20_small!D1433),+VindIndeks_raw_20_small!D1433,"")</f>
        <v/>
      </c>
      <c r="U1434" s="12">
        <f>+IF(ISNUMBER(ROUND(Y1434,0)),ROUND(Y1434,0),"")</f>
        <v/>
      </c>
      <c r="V1434">
        <f>IF(ISNUMBER(+VindIndeks_raw_20_large!A1433),+VindIndeks_raw_20_large!A1433,"")</f>
        <v/>
      </c>
      <c r="W1434">
        <f>IF(ISNUMBER(+VindIndeks_raw_20_large!B1433),+VindIndeks_raw_20_large!B1433,"")</f>
        <v/>
      </c>
      <c r="X1434">
        <f>IF(ISNUMBER(+VindIndeks_raw_20_large!C1433),+VindIndeks_raw_20_large!C1433,"")</f>
        <v/>
      </c>
      <c r="Y1434">
        <f>IF(ISNUMBER(+VindIndeks_raw_20_large!D1433),+VindIndeks_raw_20_large!D1433,"")</f>
        <v/>
      </c>
    </row>
    <row r="1435">
      <c r="I1435">
        <f>+M1435</f>
        <v/>
      </c>
      <c r="J1435">
        <f>+VindIndeks_raw_13!A1434</f>
        <v/>
      </c>
      <c r="K1435">
        <f>+VindIndeks_raw_13!B1434</f>
        <v/>
      </c>
      <c r="L1435">
        <f>+VindIndeks_raw_13!C1434</f>
        <v/>
      </c>
      <c r="M1435">
        <f>+VindIndeks_raw_13!D1434</f>
        <v/>
      </c>
      <c r="O1435" s="12">
        <f>+IF(ISNUMBER(ROUND(S1435,0)),ROUND(S1435,0),"")</f>
        <v/>
      </c>
      <c r="P1435">
        <f>IF(ISNUMBER(+VindIndeks_raw_20_small!A1434),+VindIndeks_raw_20_small!A1434,"")</f>
        <v/>
      </c>
      <c r="Q1435">
        <f>IF(ISNUMBER(+VindIndeks_raw_20_small!B1434),+VindIndeks_raw_20_small!B1434,"")</f>
        <v/>
      </c>
      <c r="R1435">
        <f>IF(ISNUMBER(+VindIndeks_raw_20_small!C1434),+VindIndeks_raw_20_small!C1434,"")</f>
        <v/>
      </c>
      <c r="S1435">
        <f>IF(ISNUMBER(+VindIndeks_raw_20_small!D1434),+VindIndeks_raw_20_small!D1434,"")</f>
        <v/>
      </c>
      <c r="U1435" s="12">
        <f>+IF(ISNUMBER(ROUND(Y1435,0)),ROUND(Y1435,0),"")</f>
        <v/>
      </c>
      <c r="V1435">
        <f>IF(ISNUMBER(+VindIndeks_raw_20_large!A1434),+VindIndeks_raw_20_large!A1434,"")</f>
        <v/>
      </c>
      <c r="W1435">
        <f>IF(ISNUMBER(+VindIndeks_raw_20_large!B1434),+VindIndeks_raw_20_large!B1434,"")</f>
        <v/>
      </c>
      <c r="X1435">
        <f>IF(ISNUMBER(+VindIndeks_raw_20_large!C1434),+VindIndeks_raw_20_large!C1434,"")</f>
        <v/>
      </c>
      <c r="Y1435">
        <f>IF(ISNUMBER(+VindIndeks_raw_20_large!D1434),+VindIndeks_raw_20_large!D1434,"")</f>
        <v/>
      </c>
    </row>
    <row r="1436">
      <c r="I1436">
        <f>+M1436</f>
        <v/>
      </c>
      <c r="J1436">
        <f>+VindIndeks_raw_13!A1435</f>
        <v/>
      </c>
      <c r="K1436">
        <f>+VindIndeks_raw_13!B1435</f>
        <v/>
      </c>
      <c r="L1436">
        <f>+VindIndeks_raw_13!C1435</f>
        <v/>
      </c>
      <c r="M1436">
        <f>+VindIndeks_raw_13!D1435</f>
        <v/>
      </c>
      <c r="O1436" s="12">
        <f>+IF(ISNUMBER(ROUND(S1436,0)),ROUND(S1436,0),"")</f>
        <v/>
      </c>
      <c r="P1436">
        <f>IF(ISNUMBER(+VindIndeks_raw_20_small!A1435),+VindIndeks_raw_20_small!A1435,"")</f>
        <v/>
      </c>
      <c r="Q1436">
        <f>IF(ISNUMBER(+VindIndeks_raw_20_small!B1435),+VindIndeks_raw_20_small!B1435,"")</f>
        <v/>
      </c>
      <c r="R1436">
        <f>IF(ISNUMBER(+VindIndeks_raw_20_small!C1435),+VindIndeks_raw_20_small!C1435,"")</f>
        <v/>
      </c>
      <c r="S1436">
        <f>IF(ISNUMBER(+VindIndeks_raw_20_small!D1435),+VindIndeks_raw_20_small!D1435,"")</f>
        <v/>
      </c>
      <c r="U1436" s="12">
        <f>+IF(ISNUMBER(ROUND(Y1436,0)),ROUND(Y1436,0),"")</f>
        <v/>
      </c>
      <c r="V1436">
        <f>IF(ISNUMBER(+VindIndeks_raw_20_large!A1435),+VindIndeks_raw_20_large!A1435,"")</f>
        <v/>
      </c>
      <c r="W1436">
        <f>IF(ISNUMBER(+VindIndeks_raw_20_large!B1435),+VindIndeks_raw_20_large!B1435,"")</f>
        <v/>
      </c>
      <c r="X1436">
        <f>IF(ISNUMBER(+VindIndeks_raw_20_large!C1435),+VindIndeks_raw_20_large!C1435,"")</f>
        <v/>
      </c>
      <c r="Y1436">
        <f>IF(ISNUMBER(+VindIndeks_raw_20_large!D1435),+VindIndeks_raw_20_large!D1435,"")</f>
        <v/>
      </c>
    </row>
    <row r="1437">
      <c r="I1437">
        <f>+M1437</f>
        <v/>
      </c>
      <c r="J1437">
        <f>+VindIndeks_raw_13!A1436</f>
        <v/>
      </c>
      <c r="K1437">
        <f>+VindIndeks_raw_13!B1436</f>
        <v/>
      </c>
      <c r="L1437">
        <f>+VindIndeks_raw_13!C1436</f>
        <v/>
      </c>
      <c r="M1437">
        <f>+VindIndeks_raw_13!D1436</f>
        <v/>
      </c>
      <c r="O1437" s="12">
        <f>+IF(ISNUMBER(ROUND(S1437,0)),ROUND(S1437,0),"")</f>
        <v/>
      </c>
      <c r="P1437">
        <f>IF(ISNUMBER(+VindIndeks_raw_20_small!A1436),+VindIndeks_raw_20_small!A1436,"")</f>
        <v/>
      </c>
      <c r="Q1437">
        <f>IF(ISNUMBER(+VindIndeks_raw_20_small!B1436),+VindIndeks_raw_20_small!B1436,"")</f>
        <v/>
      </c>
      <c r="R1437">
        <f>IF(ISNUMBER(+VindIndeks_raw_20_small!C1436),+VindIndeks_raw_20_small!C1436,"")</f>
        <v/>
      </c>
      <c r="S1437">
        <f>IF(ISNUMBER(+VindIndeks_raw_20_small!D1436),+VindIndeks_raw_20_small!D1436,"")</f>
        <v/>
      </c>
      <c r="U1437" s="12">
        <f>+IF(ISNUMBER(ROUND(Y1437,0)),ROUND(Y1437,0),"")</f>
        <v/>
      </c>
      <c r="V1437">
        <f>IF(ISNUMBER(+VindIndeks_raw_20_large!A1436),+VindIndeks_raw_20_large!A1436,"")</f>
        <v/>
      </c>
      <c r="W1437">
        <f>IF(ISNUMBER(+VindIndeks_raw_20_large!B1436),+VindIndeks_raw_20_large!B1436,"")</f>
        <v/>
      </c>
      <c r="X1437">
        <f>IF(ISNUMBER(+VindIndeks_raw_20_large!C1436),+VindIndeks_raw_20_large!C1436,"")</f>
        <v/>
      </c>
      <c r="Y1437">
        <f>IF(ISNUMBER(+VindIndeks_raw_20_large!D1436),+VindIndeks_raw_20_large!D1436,"")</f>
        <v/>
      </c>
    </row>
    <row r="1438">
      <c r="I1438">
        <f>+M1438</f>
        <v/>
      </c>
      <c r="J1438">
        <f>+VindIndeks_raw_13!A1437</f>
        <v/>
      </c>
      <c r="K1438">
        <f>+VindIndeks_raw_13!B1437</f>
        <v/>
      </c>
      <c r="L1438">
        <f>+VindIndeks_raw_13!C1437</f>
        <v/>
      </c>
      <c r="M1438">
        <f>+VindIndeks_raw_13!D1437</f>
        <v/>
      </c>
      <c r="O1438" s="12">
        <f>+IF(ISNUMBER(ROUND(S1438,0)),ROUND(S1438,0),"")</f>
        <v/>
      </c>
      <c r="P1438">
        <f>IF(ISNUMBER(+VindIndeks_raw_20_small!A1437),+VindIndeks_raw_20_small!A1437,"")</f>
        <v/>
      </c>
      <c r="Q1438">
        <f>IF(ISNUMBER(+VindIndeks_raw_20_small!B1437),+VindIndeks_raw_20_small!B1437,"")</f>
        <v/>
      </c>
      <c r="R1438">
        <f>IF(ISNUMBER(+VindIndeks_raw_20_small!C1437),+VindIndeks_raw_20_small!C1437,"")</f>
        <v/>
      </c>
      <c r="S1438">
        <f>IF(ISNUMBER(+VindIndeks_raw_20_small!D1437),+VindIndeks_raw_20_small!D1437,"")</f>
        <v/>
      </c>
      <c r="U1438" s="12">
        <f>+IF(ISNUMBER(ROUND(Y1438,0)),ROUND(Y1438,0),"")</f>
        <v/>
      </c>
      <c r="V1438">
        <f>IF(ISNUMBER(+VindIndeks_raw_20_large!A1437),+VindIndeks_raw_20_large!A1437,"")</f>
        <v/>
      </c>
      <c r="W1438">
        <f>IF(ISNUMBER(+VindIndeks_raw_20_large!B1437),+VindIndeks_raw_20_large!B1437,"")</f>
        <v/>
      </c>
      <c r="X1438">
        <f>IF(ISNUMBER(+VindIndeks_raw_20_large!C1437),+VindIndeks_raw_20_large!C1437,"")</f>
        <v/>
      </c>
      <c r="Y1438">
        <f>IF(ISNUMBER(+VindIndeks_raw_20_large!D1437),+VindIndeks_raw_20_large!D1437,"")</f>
        <v/>
      </c>
    </row>
    <row r="1439">
      <c r="I1439">
        <f>+M1439</f>
        <v/>
      </c>
      <c r="J1439">
        <f>+VindIndeks_raw_13!A1438</f>
        <v/>
      </c>
      <c r="K1439">
        <f>+VindIndeks_raw_13!B1438</f>
        <v/>
      </c>
      <c r="L1439">
        <f>+VindIndeks_raw_13!C1438</f>
        <v/>
      </c>
      <c r="M1439">
        <f>+VindIndeks_raw_13!D1438</f>
        <v/>
      </c>
      <c r="O1439" s="12">
        <f>+IF(ISNUMBER(ROUND(S1439,0)),ROUND(S1439,0),"")</f>
        <v/>
      </c>
      <c r="P1439">
        <f>IF(ISNUMBER(+VindIndeks_raw_20_small!A1438),+VindIndeks_raw_20_small!A1438,"")</f>
        <v/>
      </c>
      <c r="Q1439">
        <f>IF(ISNUMBER(+VindIndeks_raw_20_small!B1438),+VindIndeks_raw_20_small!B1438,"")</f>
        <v/>
      </c>
      <c r="R1439">
        <f>IF(ISNUMBER(+VindIndeks_raw_20_small!C1438),+VindIndeks_raw_20_small!C1438,"")</f>
        <v/>
      </c>
      <c r="S1439">
        <f>IF(ISNUMBER(+VindIndeks_raw_20_small!D1438),+VindIndeks_raw_20_small!D1438,"")</f>
        <v/>
      </c>
      <c r="U1439" s="12">
        <f>+IF(ISNUMBER(ROUND(Y1439,0)),ROUND(Y1439,0),"")</f>
        <v/>
      </c>
      <c r="V1439">
        <f>IF(ISNUMBER(+VindIndeks_raw_20_large!A1438),+VindIndeks_raw_20_large!A1438,"")</f>
        <v/>
      </c>
      <c r="W1439">
        <f>IF(ISNUMBER(+VindIndeks_raw_20_large!B1438),+VindIndeks_raw_20_large!B1438,"")</f>
        <v/>
      </c>
      <c r="X1439">
        <f>IF(ISNUMBER(+VindIndeks_raw_20_large!C1438),+VindIndeks_raw_20_large!C1438,"")</f>
        <v/>
      </c>
      <c r="Y1439">
        <f>IF(ISNUMBER(+VindIndeks_raw_20_large!D1438),+VindIndeks_raw_20_large!D1438,"")</f>
        <v/>
      </c>
    </row>
    <row r="1440">
      <c r="I1440">
        <f>+M1440</f>
        <v/>
      </c>
      <c r="J1440">
        <f>+VindIndeks_raw_13!A1439</f>
        <v/>
      </c>
      <c r="K1440">
        <f>+VindIndeks_raw_13!B1439</f>
        <v/>
      </c>
      <c r="L1440">
        <f>+VindIndeks_raw_13!C1439</f>
        <v/>
      </c>
      <c r="M1440">
        <f>+VindIndeks_raw_13!D1439</f>
        <v/>
      </c>
      <c r="O1440" s="12">
        <f>+IF(ISNUMBER(ROUND(S1440,0)),ROUND(S1440,0),"")</f>
        <v/>
      </c>
      <c r="P1440">
        <f>IF(ISNUMBER(+VindIndeks_raw_20_small!A1439),+VindIndeks_raw_20_small!A1439,"")</f>
        <v/>
      </c>
      <c r="Q1440">
        <f>IF(ISNUMBER(+VindIndeks_raw_20_small!B1439),+VindIndeks_raw_20_small!B1439,"")</f>
        <v/>
      </c>
      <c r="R1440">
        <f>IF(ISNUMBER(+VindIndeks_raw_20_small!C1439),+VindIndeks_raw_20_small!C1439,"")</f>
        <v/>
      </c>
      <c r="S1440">
        <f>IF(ISNUMBER(+VindIndeks_raw_20_small!D1439),+VindIndeks_raw_20_small!D1439,"")</f>
        <v/>
      </c>
      <c r="U1440" s="12">
        <f>+IF(ISNUMBER(ROUND(Y1440,0)),ROUND(Y1440,0),"")</f>
        <v/>
      </c>
      <c r="V1440">
        <f>IF(ISNUMBER(+VindIndeks_raw_20_large!A1439),+VindIndeks_raw_20_large!A1439,"")</f>
        <v/>
      </c>
      <c r="W1440">
        <f>IF(ISNUMBER(+VindIndeks_raw_20_large!B1439),+VindIndeks_raw_20_large!B1439,"")</f>
        <v/>
      </c>
      <c r="X1440">
        <f>IF(ISNUMBER(+VindIndeks_raw_20_large!C1439),+VindIndeks_raw_20_large!C1439,"")</f>
        <v/>
      </c>
      <c r="Y1440">
        <f>IF(ISNUMBER(+VindIndeks_raw_20_large!D1439),+VindIndeks_raw_20_large!D1439,"")</f>
        <v/>
      </c>
    </row>
    <row r="1441">
      <c r="I1441">
        <f>+M1441</f>
        <v/>
      </c>
      <c r="J1441">
        <f>+VindIndeks_raw_13!A1440</f>
        <v/>
      </c>
      <c r="K1441">
        <f>+VindIndeks_raw_13!B1440</f>
        <v/>
      </c>
      <c r="L1441">
        <f>+VindIndeks_raw_13!C1440</f>
        <v/>
      </c>
      <c r="M1441">
        <f>+VindIndeks_raw_13!D1440</f>
        <v/>
      </c>
      <c r="O1441" s="12">
        <f>+IF(ISNUMBER(ROUND(S1441,0)),ROUND(S1441,0),"")</f>
        <v/>
      </c>
      <c r="P1441">
        <f>IF(ISNUMBER(+VindIndeks_raw_20_small!A1440),+VindIndeks_raw_20_small!A1440,"")</f>
        <v/>
      </c>
      <c r="Q1441">
        <f>IF(ISNUMBER(+VindIndeks_raw_20_small!B1440),+VindIndeks_raw_20_small!B1440,"")</f>
        <v/>
      </c>
      <c r="R1441">
        <f>IF(ISNUMBER(+VindIndeks_raw_20_small!C1440),+VindIndeks_raw_20_small!C1440,"")</f>
        <v/>
      </c>
      <c r="S1441">
        <f>IF(ISNUMBER(+VindIndeks_raw_20_small!D1440),+VindIndeks_raw_20_small!D1440,"")</f>
        <v/>
      </c>
      <c r="U1441" s="12">
        <f>+IF(ISNUMBER(ROUND(Y1441,0)),ROUND(Y1441,0),"")</f>
        <v/>
      </c>
      <c r="V1441">
        <f>IF(ISNUMBER(+VindIndeks_raw_20_large!A1440),+VindIndeks_raw_20_large!A1440,"")</f>
        <v/>
      </c>
      <c r="W1441">
        <f>IF(ISNUMBER(+VindIndeks_raw_20_large!B1440),+VindIndeks_raw_20_large!B1440,"")</f>
        <v/>
      </c>
      <c r="X1441">
        <f>IF(ISNUMBER(+VindIndeks_raw_20_large!C1440),+VindIndeks_raw_20_large!C1440,"")</f>
        <v/>
      </c>
      <c r="Y1441">
        <f>IF(ISNUMBER(+VindIndeks_raw_20_large!D1440),+VindIndeks_raw_20_large!D1440,"")</f>
        <v/>
      </c>
    </row>
    <row r="1442">
      <c r="I1442">
        <f>+M1442</f>
        <v/>
      </c>
      <c r="J1442">
        <f>+VindIndeks_raw_13!A1441</f>
        <v/>
      </c>
      <c r="K1442">
        <f>+VindIndeks_raw_13!B1441</f>
        <v/>
      </c>
      <c r="L1442">
        <f>+VindIndeks_raw_13!C1441</f>
        <v/>
      </c>
      <c r="M1442">
        <f>+VindIndeks_raw_13!D1441</f>
        <v/>
      </c>
      <c r="O1442" s="12">
        <f>+IF(ISNUMBER(ROUND(S1442,0)),ROUND(S1442,0),"")</f>
        <v/>
      </c>
      <c r="P1442">
        <f>IF(ISNUMBER(+VindIndeks_raw_20_small!A1441),+VindIndeks_raw_20_small!A1441,"")</f>
        <v/>
      </c>
      <c r="Q1442">
        <f>IF(ISNUMBER(+VindIndeks_raw_20_small!B1441),+VindIndeks_raw_20_small!B1441,"")</f>
        <v/>
      </c>
      <c r="R1442">
        <f>IF(ISNUMBER(+VindIndeks_raw_20_small!C1441),+VindIndeks_raw_20_small!C1441,"")</f>
        <v/>
      </c>
      <c r="S1442">
        <f>IF(ISNUMBER(+VindIndeks_raw_20_small!D1441),+VindIndeks_raw_20_small!D1441,"")</f>
        <v/>
      </c>
      <c r="U1442" s="12">
        <f>+IF(ISNUMBER(ROUND(Y1442,0)),ROUND(Y1442,0),"")</f>
        <v/>
      </c>
      <c r="V1442">
        <f>IF(ISNUMBER(+VindIndeks_raw_20_large!A1441),+VindIndeks_raw_20_large!A1441,"")</f>
        <v/>
      </c>
      <c r="W1442">
        <f>IF(ISNUMBER(+VindIndeks_raw_20_large!B1441),+VindIndeks_raw_20_large!B1441,"")</f>
        <v/>
      </c>
      <c r="X1442">
        <f>IF(ISNUMBER(+VindIndeks_raw_20_large!C1441),+VindIndeks_raw_20_large!C1441,"")</f>
        <v/>
      </c>
      <c r="Y1442">
        <f>IF(ISNUMBER(+VindIndeks_raw_20_large!D1441),+VindIndeks_raw_20_large!D1441,"")</f>
        <v/>
      </c>
    </row>
    <row r="1443">
      <c r="I1443">
        <f>+M1443</f>
        <v/>
      </c>
      <c r="J1443">
        <f>+VindIndeks_raw_13!A1442</f>
        <v/>
      </c>
      <c r="K1443">
        <f>+VindIndeks_raw_13!B1442</f>
        <v/>
      </c>
      <c r="L1443">
        <f>+VindIndeks_raw_13!C1442</f>
        <v/>
      </c>
      <c r="M1443">
        <f>+VindIndeks_raw_13!D1442</f>
        <v/>
      </c>
      <c r="O1443" s="12">
        <f>+IF(ISNUMBER(ROUND(S1443,0)),ROUND(S1443,0),"")</f>
        <v/>
      </c>
      <c r="P1443">
        <f>IF(ISNUMBER(+VindIndeks_raw_20_small!A1442),+VindIndeks_raw_20_small!A1442,"")</f>
        <v/>
      </c>
      <c r="Q1443">
        <f>IF(ISNUMBER(+VindIndeks_raw_20_small!B1442),+VindIndeks_raw_20_small!B1442,"")</f>
        <v/>
      </c>
      <c r="R1443">
        <f>IF(ISNUMBER(+VindIndeks_raw_20_small!C1442),+VindIndeks_raw_20_small!C1442,"")</f>
        <v/>
      </c>
      <c r="S1443">
        <f>IF(ISNUMBER(+VindIndeks_raw_20_small!D1442),+VindIndeks_raw_20_small!D1442,"")</f>
        <v/>
      </c>
      <c r="U1443" s="12">
        <f>+IF(ISNUMBER(ROUND(Y1443,0)),ROUND(Y1443,0),"")</f>
        <v/>
      </c>
      <c r="V1443">
        <f>IF(ISNUMBER(+VindIndeks_raw_20_large!A1442),+VindIndeks_raw_20_large!A1442,"")</f>
        <v/>
      </c>
      <c r="W1443">
        <f>IF(ISNUMBER(+VindIndeks_raw_20_large!B1442),+VindIndeks_raw_20_large!B1442,"")</f>
        <v/>
      </c>
      <c r="X1443">
        <f>IF(ISNUMBER(+VindIndeks_raw_20_large!C1442),+VindIndeks_raw_20_large!C1442,"")</f>
        <v/>
      </c>
      <c r="Y1443">
        <f>IF(ISNUMBER(+VindIndeks_raw_20_large!D1442),+VindIndeks_raw_20_large!D1442,"")</f>
        <v/>
      </c>
    </row>
    <row r="1444">
      <c r="I1444">
        <f>+M1444</f>
        <v/>
      </c>
      <c r="J1444">
        <f>+VindIndeks_raw_13!A1443</f>
        <v/>
      </c>
      <c r="K1444">
        <f>+VindIndeks_raw_13!B1443</f>
        <v/>
      </c>
      <c r="L1444">
        <f>+VindIndeks_raw_13!C1443</f>
        <v/>
      </c>
      <c r="M1444">
        <f>+VindIndeks_raw_13!D1443</f>
        <v/>
      </c>
      <c r="O1444" s="12">
        <f>+IF(ISNUMBER(ROUND(S1444,0)),ROUND(S1444,0),"")</f>
        <v/>
      </c>
      <c r="P1444">
        <f>IF(ISNUMBER(+VindIndeks_raw_20_small!A1443),+VindIndeks_raw_20_small!A1443,"")</f>
        <v/>
      </c>
      <c r="Q1444">
        <f>IF(ISNUMBER(+VindIndeks_raw_20_small!B1443),+VindIndeks_raw_20_small!B1443,"")</f>
        <v/>
      </c>
      <c r="R1444">
        <f>IF(ISNUMBER(+VindIndeks_raw_20_small!C1443),+VindIndeks_raw_20_small!C1443,"")</f>
        <v/>
      </c>
      <c r="S1444">
        <f>IF(ISNUMBER(+VindIndeks_raw_20_small!D1443),+VindIndeks_raw_20_small!D1443,"")</f>
        <v/>
      </c>
      <c r="U1444" s="12">
        <f>+IF(ISNUMBER(ROUND(Y1444,0)),ROUND(Y1444,0),"")</f>
        <v/>
      </c>
      <c r="V1444">
        <f>IF(ISNUMBER(+VindIndeks_raw_20_large!A1443),+VindIndeks_raw_20_large!A1443,"")</f>
        <v/>
      </c>
      <c r="W1444">
        <f>IF(ISNUMBER(+VindIndeks_raw_20_large!B1443),+VindIndeks_raw_20_large!B1443,"")</f>
        <v/>
      </c>
      <c r="X1444">
        <f>IF(ISNUMBER(+VindIndeks_raw_20_large!C1443),+VindIndeks_raw_20_large!C1443,"")</f>
        <v/>
      </c>
      <c r="Y1444">
        <f>IF(ISNUMBER(+VindIndeks_raw_20_large!D1443),+VindIndeks_raw_20_large!D1443,"")</f>
        <v/>
      </c>
    </row>
    <row r="1445">
      <c r="I1445">
        <f>+M1445</f>
        <v/>
      </c>
      <c r="J1445">
        <f>+VindIndeks_raw_13!A1444</f>
        <v/>
      </c>
      <c r="K1445">
        <f>+VindIndeks_raw_13!B1444</f>
        <v/>
      </c>
      <c r="L1445">
        <f>+VindIndeks_raw_13!C1444</f>
        <v/>
      </c>
      <c r="M1445">
        <f>+VindIndeks_raw_13!D1444</f>
        <v/>
      </c>
      <c r="O1445" s="12">
        <f>+IF(ISNUMBER(ROUND(S1445,0)),ROUND(S1445,0),"")</f>
        <v/>
      </c>
      <c r="P1445">
        <f>IF(ISNUMBER(+VindIndeks_raw_20_small!A1444),+VindIndeks_raw_20_small!A1444,"")</f>
        <v/>
      </c>
      <c r="Q1445">
        <f>IF(ISNUMBER(+VindIndeks_raw_20_small!B1444),+VindIndeks_raw_20_small!B1444,"")</f>
        <v/>
      </c>
      <c r="R1445">
        <f>IF(ISNUMBER(+VindIndeks_raw_20_small!C1444),+VindIndeks_raw_20_small!C1444,"")</f>
        <v/>
      </c>
      <c r="S1445">
        <f>IF(ISNUMBER(+VindIndeks_raw_20_small!D1444),+VindIndeks_raw_20_small!D1444,"")</f>
        <v/>
      </c>
      <c r="U1445" s="12">
        <f>+IF(ISNUMBER(ROUND(Y1445,0)),ROUND(Y1445,0),"")</f>
        <v/>
      </c>
      <c r="V1445">
        <f>IF(ISNUMBER(+VindIndeks_raw_20_large!A1444),+VindIndeks_raw_20_large!A1444,"")</f>
        <v/>
      </c>
      <c r="W1445">
        <f>IF(ISNUMBER(+VindIndeks_raw_20_large!B1444),+VindIndeks_raw_20_large!B1444,"")</f>
        <v/>
      </c>
      <c r="X1445">
        <f>IF(ISNUMBER(+VindIndeks_raw_20_large!C1444),+VindIndeks_raw_20_large!C1444,"")</f>
        <v/>
      </c>
      <c r="Y1445">
        <f>IF(ISNUMBER(+VindIndeks_raw_20_large!D1444),+VindIndeks_raw_20_large!D1444,"")</f>
        <v/>
      </c>
    </row>
    <row r="1446">
      <c r="I1446">
        <f>+M1446</f>
        <v/>
      </c>
      <c r="J1446">
        <f>+VindIndeks_raw_13!A1445</f>
        <v/>
      </c>
      <c r="K1446">
        <f>+VindIndeks_raw_13!B1445</f>
        <v/>
      </c>
      <c r="L1446">
        <f>+VindIndeks_raw_13!C1445</f>
        <v/>
      </c>
      <c r="M1446">
        <f>+VindIndeks_raw_13!D1445</f>
        <v/>
      </c>
      <c r="O1446" s="12">
        <f>+IF(ISNUMBER(ROUND(S1446,0)),ROUND(S1446,0),"")</f>
        <v/>
      </c>
      <c r="P1446">
        <f>IF(ISNUMBER(+VindIndeks_raw_20_small!A1445),+VindIndeks_raw_20_small!A1445,"")</f>
        <v/>
      </c>
      <c r="Q1446">
        <f>IF(ISNUMBER(+VindIndeks_raw_20_small!B1445),+VindIndeks_raw_20_small!B1445,"")</f>
        <v/>
      </c>
      <c r="R1446">
        <f>IF(ISNUMBER(+VindIndeks_raw_20_small!C1445),+VindIndeks_raw_20_small!C1445,"")</f>
        <v/>
      </c>
      <c r="S1446">
        <f>IF(ISNUMBER(+VindIndeks_raw_20_small!D1445),+VindIndeks_raw_20_small!D1445,"")</f>
        <v/>
      </c>
      <c r="U1446" s="12">
        <f>+IF(ISNUMBER(ROUND(Y1446,0)),ROUND(Y1446,0),"")</f>
        <v/>
      </c>
      <c r="V1446">
        <f>IF(ISNUMBER(+VindIndeks_raw_20_large!A1445),+VindIndeks_raw_20_large!A1445,"")</f>
        <v/>
      </c>
      <c r="W1446">
        <f>IF(ISNUMBER(+VindIndeks_raw_20_large!B1445),+VindIndeks_raw_20_large!B1445,"")</f>
        <v/>
      </c>
      <c r="X1446">
        <f>IF(ISNUMBER(+VindIndeks_raw_20_large!C1445),+VindIndeks_raw_20_large!C1445,"")</f>
        <v/>
      </c>
      <c r="Y1446">
        <f>IF(ISNUMBER(+VindIndeks_raw_20_large!D1445),+VindIndeks_raw_20_large!D1445,"")</f>
        <v/>
      </c>
    </row>
    <row r="1447">
      <c r="I1447">
        <f>+M1447</f>
        <v/>
      </c>
      <c r="J1447">
        <f>+VindIndeks_raw_13!A1446</f>
        <v/>
      </c>
      <c r="K1447">
        <f>+VindIndeks_raw_13!B1446</f>
        <v/>
      </c>
      <c r="L1447">
        <f>+VindIndeks_raw_13!C1446</f>
        <v/>
      </c>
      <c r="M1447">
        <f>+VindIndeks_raw_13!D1446</f>
        <v/>
      </c>
      <c r="O1447" s="12">
        <f>+IF(ISNUMBER(ROUND(S1447,0)),ROUND(S1447,0),"")</f>
        <v/>
      </c>
      <c r="P1447">
        <f>IF(ISNUMBER(+VindIndeks_raw_20_small!A1446),+VindIndeks_raw_20_small!A1446,"")</f>
        <v/>
      </c>
      <c r="Q1447">
        <f>IF(ISNUMBER(+VindIndeks_raw_20_small!B1446),+VindIndeks_raw_20_small!B1446,"")</f>
        <v/>
      </c>
      <c r="R1447">
        <f>IF(ISNUMBER(+VindIndeks_raw_20_small!C1446),+VindIndeks_raw_20_small!C1446,"")</f>
        <v/>
      </c>
      <c r="S1447">
        <f>IF(ISNUMBER(+VindIndeks_raw_20_small!D1446),+VindIndeks_raw_20_small!D1446,"")</f>
        <v/>
      </c>
      <c r="U1447" s="12">
        <f>+IF(ISNUMBER(ROUND(Y1447,0)),ROUND(Y1447,0),"")</f>
        <v/>
      </c>
      <c r="V1447">
        <f>IF(ISNUMBER(+VindIndeks_raw_20_large!A1446),+VindIndeks_raw_20_large!A1446,"")</f>
        <v/>
      </c>
      <c r="W1447">
        <f>IF(ISNUMBER(+VindIndeks_raw_20_large!B1446),+VindIndeks_raw_20_large!B1446,"")</f>
        <v/>
      </c>
      <c r="X1447">
        <f>IF(ISNUMBER(+VindIndeks_raw_20_large!C1446),+VindIndeks_raw_20_large!C1446,"")</f>
        <v/>
      </c>
      <c r="Y1447">
        <f>IF(ISNUMBER(+VindIndeks_raw_20_large!D1446),+VindIndeks_raw_20_large!D1446,"")</f>
        <v/>
      </c>
    </row>
    <row r="1448">
      <c r="I1448">
        <f>+M1448</f>
        <v/>
      </c>
      <c r="J1448">
        <f>+VindIndeks_raw_13!A1447</f>
        <v/>
      </c>
      <c r="K1448">
        <f>+VindIndeks_raw_13!B1447</f>
        <v/>
      </c>
      <c r="L1448">
        <f>+VindIndeks_raw_13!C1447</f>
        <v/>
      </c>
      <c r="M1448">
        <f>+VindIndeks_raw_13!D1447</f>
        <v/>
      </c>
      <c r="O1448" s="12">
        <f>+IF(ISNUMBER(ROUND(S1448,0)),ROUND(S1448,0),"")</f>
        <v/>
      </c>
      <c r="P1448">
        <f>IF(ISNUMBER(+VindIndeks_raw_20_small!A1447),+VindIndeks_raw_20_small!A1447,"")</f>
        <v/>
      </c>
      <c r="Q1448">
        <f>IF(ISNUMBER(+VindIndeks_raw_20_small!B1447),+VindIndeks_raw_20_small!B1447,"")</f>
        <v/>
      </c>
      <c r="R1448">
        <f>IF(ISNUMBER(+VindIndeks_raw_20_small!C1447),+VindIndeks_raw_20_small!C1447,"")</f>
        <v/>
      </c>
      <c r="S1448">
        <f>IF(ISNUMBER(+VindIndeks_raw_20_small!D1447),+VindIndeks_raw_20_small!D1447,"")</f>
        <v/>
      </c>
      <c r="U1448" s="12">
        <f>+IF(ISNUMBER(ROUND(Y1448,0)),ROUND(Y1448,0),"")</f>
        <v/>
      </c>
      <c r="V1448">
        <f>IF(ISNUMBER(+VindIndeks_raw_20_large!A1447),+VindIndeks_raw_20_large!A1447,"")</f>
        <v/>
      </c>
      <c r="W1448">
        <f>IF(ISNUMBER(+VindIndeks_raw_20_large!B1447),+VindIndeks_raw_20_large!B1447,"")</f>
        <v/>
      </c>
      <c r="X1448">
        <f>IF(ISNUMBER(+VindIndeks_raw_20_large!C1447),+VindIndeks_raw_20_large!C1447,"")</f>
        <v/>
      </c>
      <c r="Y1448">
        <f>IF(ISNUMBER(+VindIndeks_raw_20_large!D1447),+VindIndeks_raw_20_large!D1447,"")</f>
        <v/>
      </c>
    </row>
    <row r="1449">
      <c r="I1449">
        <f>+M1449</f>
        <v/>
      </c>
      <c r="J1449">
        <f>+VindIndeks_raw_13!A1448</f>
        <v/>
      </c>
      <c r="K1449">
        <f>+VindIndeks_raw_13!B1448</f>
        <v/>
      </c>
      <c r="L1449">
        <f>+VindIndeks_raw_13!C1448</f>
        <v/>
      </c>
      <c r="M1449">
        <f>+VindIndeks_raw_13!D1448</f>
        <v/>
      </c>
      <c r="O1449" s="12">
        <f>+IF(ISNUMBER(ROUND(S1449,0)),ROUND(S1449,0),"")</f>
        <v/>
      </c>
      <c r="P1449">
        <f>IF(ISNUMBER(+VindIndeks_raw_20_small!A1448),+VindIndeks_raw_20_small!A1448,"")</f>
        <v/>
      </c>
      <c r="Q1449">
        <f>IF(ISNUMBER(+VindIndeks_raw_20_small!B1448),+VindIndeks_raw_20_small!B1448,"")</f>
        <v/>
      </c>
      <c r="R1449">
        <f>IF(ISNUMBER(+VindIndeks_raw_20_small!C1448),+VindIndeks_raw_20_small!C1448,"")</f>
        <v/>
      </c>
      <c r="S1449">
        <f>IF(ISNUMBER(+VindIndeks_raw_20_small!D1448),+VindIndeks_raw_20_small!D1448,"")</f>
        <v/>
      </c>
      <c r="U1449" s="12">
        <f>+IF(ISNUMBER(ROUND(Y1449,0)),ROUND(Y1449,0),"")</f>
        <v/>
      </c>
      <c r="V1449">
        <f>IF(ISNUMBER(+VindIndeks_raw_20_large!A1448),+VindIndeks_raw_20_large!A1448,"")</f>
        <v/>
      </c>
      <c r="W1449">
        <f>IF(ISNUMBER(+VindIndeks_raw_20_large!B1448),+VindIndeks_raw_20_large!B1448,"")</f>
        <v/>
      </c>
      <c r="X1449">
        <f>IF(ISNUMBER(+VindIndeks_raw_20_large!C1448),+VindIndeks_raw_20_large!C1448,"")</f>
        <v/>
      </c>
      <c r="Y1449">
        <f>IF(ISNUMBER(+VindIndeks_raw_20_large!D1448),+VindIndeks_raw_20_large!D1448,"")</f>
        <v/>
      </c>
    </row>
    <row r="1450">
      <c r="I1450">
        <f>+M1450</f>
        <v/>
      </c>
      <c r="J1450">
        <f>+VindIndeks_raw_13!A1449</f>
        <v/>
      </c>
      <c r="K1450">
        <f>+VindIndeks_raw_13!B1449</f>
        <v/>
      </c>
      <c r="L1450">
        <f>+VindIndeks_raw_13!C1449</f>
        <v/>
      </c>
      <c r="M1450">
        <f>+VindIndeks_raw_13!D1449</f>
        <v/>
      </c>
      <c r="O1450" s="12">
        <f>+IF(ISNUMBER(ROUND(S1450,0)),ROUND(S1450,0),"")</f>
        <v/>
      </c>
      <c r="P1450">
        <f>IF(ISNUMBER(+VindIndeks_raw_20_small!A1449),+VindIndeks_raw_20_small!A1449,"")</f>
        <v/>
      </c>
      <c r="Q1450">
        <f>IF(ISNUMBER(+VindIndeks_raw_20_small!B1449),+VindIndeks_raw_20_small!B1449,"")</f>
        <v/>
      </c>
      <c r="R1450">
        <f>IF(ISNUMBER(+VindIndeks_raw_20_small!C1449),+VindIndeks_raw_20_small!C1449,"")</f>
        <v/>
      </c>
      <c r="S1450">
        <f>IF(ISNUMBER(+VindIndeks_raw_20_small!D1449),+VindIndeks_raw_20_small!D1449,"")</f>
        <v/>
      </c>
      <c r="U1450" s="12">
        <f>+IF(ISNUMBER(ROUND(Y1450,0)),ROUND(Y1450,0),"")</f>
        <v/>
      </c>
      <c r="V1450">
        <f>IF(ISNUMBER(+VindIndeks_raw_20_large!A1449),+VindIndeks_raw_20_large!A1449,"")</f>
        <v/>
      </c>
      <c r="W1450">
        <f>IF(ISNUMBER(+VindIndeks_raw_20_large!B1449),+VindIndeks_raw_20_large!B1449,"")</f>
        <v/>
      </c>
      <c r="X1450">
        <f>IF(ISNUMBER(+VindIndeks_raw_20_large!C1449),+VindIndeks_raw_20_large!C1449,"")</f>
        <v/>
      </c>
      <c r="Y1450">
        <f>IF(ISNUMBER(+VindIndeks_raw_20_large!D1449),+VindIndeks_raw_20_large!D1449,"")</f>
        <v/>
      </c>
    </row>
    <row r="1451">
      <c r="I1451">
        <f>+M1451</f>
        <v/>
      </c>
      <c r="J1451">
        <f>+VindIndeks_raw_13!A1450</f>
        <v/>
      </c>
      <c r="K1451">
        <f>+VindIndeks_raw_13!B1450</f>
        <v/>
      </c>
      <c r="L1451">
        <f>+VindIndeks_raw_13!C1450</f>
        <v/>
      </c>
      <c r="M1451">
        <f>+VindIndeks_raw_13!D1450</f>
        <v/>
      </c>
      <c r="O1451" s="12">
        <f>+IF(ISNUMBER(ROUND(S1451,0)),ROUND(S1451,0),"")</f>
        <v/>
      </c>
      <c r="P1451">
        <f>IF(ISNUMBER(+VindIndeks_raw_20_small!A1450),+VindIndeks_raw_20_small!A1450,"")</f>
        <v/>
      </c>
      <c r="Q1451">
        <f>IF(ISNUMBER(+VindIndeks_raw_20_small!B1450),+VindIndeks_raw_20_small!B1450,"")</f>
        <v/>
      </c>
      <c r="R1451">
        <f>IF(ISNUMBER(+VindIndeks_raw_20_small!C1450),+VindIndeks_raw_20_small!C1450,"")</f>
        <v/>
      </c>
      <c r="S1451">
        <f>IF(ISNUMBER(+VindIndeks_raw_20_small!D1450),+VindIndeks_raw_20_small!D1450,"")</f>
        <v/>
      </c>
      <c r="U1451" s="12">
        <f>+IF(ISNUMBER(ROUND(Y1451,0)),ROUND(Y1451,0),"")</f>
        <v/>
      </c>
      <c r="V1451">
        <f>IF(ISNUMBER(+VindIndeks_raw_20_large!A1450),+VindIndeks_raw_20_large!A1450,"")</f>
        <v/>
      </c>
      <c r="W1451">
        <f>IF(ISNUMBER(+VindIndeks_raw_20_large!B1450),+VindIndeks_raw_20_large!B1450,"")</f>
        <v/>
      </c>
      <c r="X1451">
        <f>IF(ISNUMBER(+VindIndeks_raw_20_large!C1450),+VindIndeks_raw_20_large!C1450,"")</f>
        <v/>
      </c>
      <c r="Y1451">
        <f>IF(ISNUMBER(+VindIndeks_raw_20_large!D1450),+VindIndeks_raw_20_large!D1450,"")</f>
        <v/>
      </c>
    </row>
    <row r="1452">
      <c r="I1452">
        <f>+M1452</f>
        <v/>
      </c>
      <c r="J1452">
        <f>+VindIndeks_raw_13!A1451</f>
        <v/>
      </c>
      <c r="K1452">
        <f>+VindIndeks_raw_13!B1451</f>
        <v/>
      </c>
      <c r="L1452">
        <f>+VindIndeks_raw_13!C1451</f>
        <v/>
      </c>
      <c r="M1452">
        <f>+VindIndeks_raw_13!D1451</f>
        <v/>
      </c>
      <c r="O1452" s="12">
        <f>+IF(ISNUMBER(ROUND(S1452,0)),ROUND(S1452,0),"")</f>
        <v/>
      </c>
      <c r="P1452">
        <f>IF(ISNUMBER(+VindIndeks_raw_20_small!A1451),+VindIndeks_raw_20_small!A1451,"")</f>
        <v/>
      </c>
      <c r="Q1452">
        <f>IF(ISNUMBER(+VindIndeks_raw_20_small!B1451),+VindIndeks_raw_20_small!B1451,"")</f>
        <v/>
      </c>
      <c r="R1452">
        <f>IF(ISNUMBER(+VindIndeks_raw_20_small!C1451),+VindIndeks_raw_20_small!C1451,"")</f>
        <v/>
      </c>
      <c r="S1452">
        <f>IF(ISNUMBER(+VindIndeks_raw_20_small!D1451),+VindIndeks_raw_20_small!D1451,"")</f>
        <v/>
      </c>
      <c r="U1452" s="12">
        <f>+IF(ISNUMBER(ROUND(Y1452,0)),ROUND(Y1452,0),"")</f>
        <v/>
      </c>
      <c r="V1452">
        <f>IF(ISNUMBER(+VindIndeks_raw_20_large!A1451),+VindIndeks_raw_20_large!A1451,"")</f>
        <v/>
      </c>
      <c r="W1452">
        <f>IF(ISNUMBER(+VindIndeks_raw_20_large!B1451),+VindIndeks_raw_20_large!B1451,"")</f>
        <v/>
      </c>
      <c r="X1452">
        <f>IF(ISNUMBER(+VindIndeks_raw_20_large!C1451),+VindIndeks_raw_20_large!C1451,"")</f>
        <v/>
      </c>
      <c r="Y1452">
        <f>IF(ISNUMBER(+VindIndeks_raw_20_large!D1451),+VindIndeks_raw_20_large!D1451,"")</f>
        <v/>
      </c>
    </row>
    <row r="1453">
      <c r="I1453">
        <f>+M1453</f>
        <v/>
      </c>
      <c r="J1453">
        <f>+VindIndeks_raw_13!A1452</f>
        <v/>
      </c>
      <c r="K1453">
        <f>+VindIndeks_raw_13!B1452</f>
        <v/>
      </c>
      <c r="L1453">
        <f>+VindIndeks_raw_13!C1452</f>
        <v/>
      </c>
      <c r="M1453">
        <f>+VindIndeks_raw_13!D1452</f>
        <v/>
      </c>
      <c r="O1453" s="12">
        <f>+IF(ISNUMBER(ROUND(S1453,0)),ROUND(S1453,0),"")</f>
        <v/>
      </c>
      <c r="P1453">
        <f>IF(ISNUMBER(+VindIndeks_raw_20_small!A1452),+VindIndeks_raw_20_small!A1452,"")</f>
        <v/>
      </c>
      <c r="Q1453">
        <f>IF(ISNUMBER(+VindIndeks_raw_20_small!B1452),+VindIndeks_raw_20_small!B1452,"")</f>
        <v/>
      </c>
      <c r="R1453">
        <f>IF(ISNUMBER(+VindIndeks_raw_20_small!C1452),+VindIndeks_raw_20_small!C1452,"")</f>
        <v/>
      </c>
      <c r="S1453">
        <f>IF(ISNUMBER(+VindIndeks_raw_20_small!D1452),+VindIndeks_raw_20_small!D1452,"")</f>
        <v/>
      </c>
      <c r="U1453" s="12">
        <f>+IF(ISNUMBER(ROUND(Y1453,0)),ROUND(Y1453,0),"")</f>
        <v/>
      </c>
      <c r="V1453">
        <f>IF(ISNUMBER(+VindIndeks_raw_20_large!A1452),+VindIndeks_raw_20_large!A1452,"")</f>
        <v/>
      </c>
      <c r="W1453">
        <f>IF(ISNUMBER(+VindIndeks_raw_20_large!B1452),+VindIndeks_raw_20_large!B1452,"")</f>
        <v/>
      </c>
      <c r="X1453">
        <f>IF(ISNUMBER(+VindIndeks_raw_20_large!C1452),+VindIndeks_raw_20_large!C1452,"")</f>
        <v/>
      </c>
      <c r="Y1453">
        <f>IF(ISNUMBER(+VindIndeks_raw_20_large!D1452),+VindIndeks_raw_20_large!D1452,"")</f>
        <v/>
      </c>
    </row>
    <row r="1454">
      <c r="I1454">
        <f>+M1454</f>
        <v/>
      </c>
      <c r="J1454">
        <f>+VindIndeks_raw_13!A1453</f>
        <v/>
      </c>
      <c r="K1454">
        <f>+VindIndeks_raw_13!B1453</f>
        <v/>
      </c>
      <c r="L1454">
        <f>+VindIndeks_raw_13!C1453</f>
        <v/>
      </c>
      <c r="M1454">
        <f>+VindIndeks_raw_13!D1453</f>
        <v/>
      </c>
      <c r="O1454" s="12">
        <f>+IF(ISNUMBER(ROUND(S1454,0)),ROUND(S1454,0),"")</f>
        <v/>
      </c>
      <c r="P1454">
        <f>IF(ISNUMBER(+VindIndeks_raw_20_small!A1453),+VindIndeks_raw_20_small!A1453,"")</f>
        <v/>
      </c>
      <c r="Q1454">
        <f>IF(ISNUMBER(+VindIndeks_raw_20_small!B1453),+VindIndeks_raw_20_small!B1453,"")</f>
        <v/>
      </c>
      <c r="R1454">
        <f>IF(ISNUMBER(+VindIndeks_raw_20_small!C1453),+VindIndeks_raw_20_small!C1453,"")</f>
        <v/>
      </c>
      <c r="S1454">
        <f>IF(ISNUMBER(+VindIndeks_raw_20_small!D1453),+VindIndeks_raw_20_small!D1453,"")</f>
        <v/>
      </c>
      <c r="U1454" s="12">
        <f>+IF(ISNUMBER(ROUND(Y1454,0)),ROUND(Y1454,0),"")</f>
        <v/>
      </c>
      <c r="V1454">
        <f>IF(ISNUMBER(+VindIndeks_raw_20_large!A1453),+VindIndeks_raw_20_large!A1453,"")</f>
        <v/>
      </c>
      <c r="W1454">
        <f>IF(ISNUMBER(+VindIndeks_raw_20_large!B1453),+VindIndeks_raw_20_large!B1453,"")</f>
        <v/>
      </c>
      <c r="X1454">
        <f>IF(ISNUMBER(+VindIndeks_raw_20_large!C1453),+VindIndeks_raw_20_large!C1453,"")</f>
        <v/>
      </c>
      <c r="Y1454">
        <f>IF(ISNUMBER(+VindIndeks_raw_20_large!D1453),+VindIndeks_raw_20_large!D1453,"")</f>
        <v/>
      </c>
    </row>
    <row r="1455">
      <c r="I1455">
        <f>+M1455</f>
        <v/>
      </c>
      <c r="J1455">
        <f>+VindIndeks_raw_13!A1454</f>
        <v/>
      </c>
      <c r="K1455">
        <f>+VindIndeks_raw_13!B1454</f>
        <v/>
      </c>
      <c r="L1455">
        <f>+VindIndeks_raw_13!C1454</f>
        <v/>
      </c>
      <c r="M1455">
        <f>+VindIndeks_raw_13!D1454</f>
        <v/>
      </c>
      <c r="O1455" s="12">
        <f>+IF(ISNUMBER(ROUND(S1455,0)),ROUND(S1455,0),"")</f>
        <v/>
      </c>
      <c r="P1455">
        <f>IF(ISNUMBER(+VindIndeks_raw_20_small!A1454),+VindIndeks_raw_20_small!A1454,"")</f>
        <v/>
      </c>
      <c r="Q1455">
        <f>IF(ISNUMBER(+VindIndeks_raw_20_small!B1454),+VindIndeks_raw_20_small!B1454,"")</f>
        <v/>
      </c>
      <c r="R1455">
        <f>IF(ISNUMBER(+VindIndeks_raw_20_small!C1454),+VindIndeks_raw_20_small!C1454,"")</f>
        <v/>
      </c>
      <c r="S1455">
        <f>IF(ISNUMBER(+VindIndeks_raw_20_small!D1454),+VindIndeks_raw_20_small!D1454,"")</f>
        <v/>
      </c>
      <c r="U1455" s="12">
        <f>+IF(ISNUMBER(ROUND(Y1455,0)),ROUND(Y1455,0),"")</f>
        <v/>
      </c>
      <c r="V1455">
        <f>IF(ISNUMBER(+VindIndeks_raw_20_large!A1454),+VindIndeks_raw_20_large!A1454,"")</f>
        <v/>
      </c>
      <c r="W1455">
        <f>IF(ISNUMBER(+VindIndeks_raw_20_large!B1454),+VindIndeks_raw_20_large!B1454,"")</f>
        <v/>
      </c>
      <c r="X1455">
        <f>IF(ISNUMBER(+VindIndeks_raw_20_large!C1454),+VindIndeks_raw_20_large!C1454,"")</f>
        <v/>
      </c>
      <c r="Y1455">
        <f>IF(ISNUMBER(+VindIndeks_raw_20_large!D1454),+VindIndeks_raw_20_large!D1454,"")</f>
        <v/>
      </c>
    </row>
    <row r="1456">
      <c r="I1456">
        <f>+M1456</f>
        <v/>
      </c>
      <c r="J1456">
        <f>+VindIndeks_raw_13!A1455</f>
        <v/>
      </c>
      <c r="K1456">
        <f>+VindIndeks_raw_13!B1455</f>
        <v/>
      </c>
      <c r="L1456">
        <f>+VindIndeks_raw_13!C1455</f>
        <v/>
      </c>
      <c r="M1456">
        <f>+VindIndeks_raw_13!D1455</f>
        <v/>
      </c>
      <c r="O1456" s="12">
        <f>+IF(ISNUMBER(ROUND(S1456,0)),ROUND(S1456,0),"")</f>
        <v/>
      </c>
      <c r="P1456">
        <f>IF(ISNUMBER(+VindIndeks_raw_20_small!A1455),+VindIndeks_raw_20_small!A1455,"")</f>
        <v/>
      </c>
      <c r="Q1456">
        <f>IF(ISNUMBER(+VindIndeks_raw_20_small!B1455),+VindIndeks_raw_20_small!B1455,"")</f>
        <v/>
      </c>
      <c r="R1456">
        <f>IF(ISNUMBER(+VindIndeks_raw_20_small!C1455),+VindIndeks_raw_20_small!C1455,"")</f>
        <v/>
      </c>
      <c r="S1456">
        <f>IF(ISNUMBER(+VindIndeks_raw_20_small!D1455),+VindIndeks_raw_20_small!D1455,"")</f>
        <v/>
      </c>
      <c r="U1456" s="12">
        <f>+IF(ISNUMBER(ROUND(Y1456,0)),ROUND(Y1456,0),"")</f>
        <v/>
      </c>
      <c r="V1456">
        <f>IF(ISNUMBER(+VindIndeks_raw_20_large!A1455),+VindIndeks_raw_20_large!A1455,"")</f>
        <v/>
      </c>
      <c r="W1456">
        <f>IF(ISNUMBER(+VindIndeks_raw_20_large!B1455),+VindIndeks_raw_20_large!B1455,"")</f>
        <v/>
      </c>
      <c r="X1456">
        <f>IF(ISNUMBER(+VindIndeks_raw_20_large!C1455),+VindIndeks_raw_20_large!C1455,"")</f>
        <v/>
      </c>
      <c r="Y1456">
        <f>IF(ISNUMBER(+VindIndeks_raw_20_large!D1455),+VindIndeks_raw_20_large!D1455,"")</f>
        <v/>
      </c>
    </row>
    <row r="1457">
      <c r="I1457">
        <f>+M1457</f>
        <v/>
      </c>
      <c r="J1457">
        <f>+VindIndeks_raw_13!A1456</f>
        <v/>
      </c>
      <c r="K1457">
        <f>+VindIndeks_raw_13!B1456</f>
        <v/>
      </c>
      <c r="L1457">
        <f>+VindIndeks_raw_13!C1456</f>
        <v/>
      </c>
      <c r="M1457">
        <f>+VindIndeks_raw_13!D1456</f>
        <v/>
      </c>
      <c r="O1457" s="12">
        <f>+IF(ISNUMBER(ROUND(S1457,0)),ROUND(S1457,0),"")</f>
        <v/>
      </c>
      <c r="P1457">
        <f>IF(ISNUMBER(+VindIndeks_raw_20_small!A1456),+VindIndeks_raw_20_small!A1456,"")</f>
        <v/>
      </c>
      <c r="Q1457">
        <f>IF(ISNUMBER(+VindIndeks_raw_20_small!B1456),+VindIndeks_raw_20_small!B1456,"")</f>
        <v/>
      </c>
      <c r="R1457">
        <f>IF(ISNUMBER(+VindIndeks_raw_20_small!C1456),+VindIndeks_raw_20_small!C1456,"")</f>
        <v/>
      </c>
      <c r="S1457">
        <f>IF(ISNUMBER(+VindIndeks_raw_20_small!D1456),+VindIndeks_raw_20_small!D1456,"")</f>
        <v/>
      </c>
      <c r="U1457" s="12">
        <f>+IF(ISNUMBER(ROUND(Y1457,0)),ROUND(Y1457,0),"")</f>
        <v/>
      </c>
      <c r="V1457">
        <f>IF(ISNUMBER(+VindIndeks_raw_20_large!A1456),+VindIndeks_raw_20_large!A1456,"")</f>
        <v/>
      </c>
      <c r="W1457">
        <f>IF(ISNUMBER(+VindIndeks_raw_20_large!B1456),+VindIndeks_raw_20_large!B1456,"")</f>
        <v/>
      </c>
      <c r="X1457">
        <f>IF(ISNUMBER(+VindIndeks_raw_20_large!C1456),+VindIndeks_raw_20_large!C1456,"")</f>
        <v/>
      </c>
      <c r="Y1457">
        <f>IF(ISNUMBER(+VindIndeks_raw_20_large!D1456),+VindIndeks_raw_20_large!D1456,"")</f>
        <v/>
      </c>
    </row>
    <row r="1458">
      <c r="I1458">
        <f>+M1458</f>
        <v/>
      </c>
      <c r="J1458">
        <f>+VindIndeks_raw_13!A1457</f>
        <v/>
      </c>
      <c r="K1458">
        <f>+VindIndeks_raw_13!B1457</f>
        <v/>
      </c>
      <c r="L1458">
        <f>+VindIndeks_raw_13!C1457</f>
        <v/>
      </c>
      <c r="M1458">
        <f>+VindIndeks_raw_13!D1457</f>
        <v/>
      </c>
      <c r="O1458" s="12">
        <f>+IF(ISNUMBER(ROUND(S1458,0)),ROUND(S1458,0),"")</f>
        <v/>
      </c>
      <c r="P1458">
        <f>IF(ISNUMBER(+VindIndeks_raw_20_small!A1457),+VindIndeks_raw_20_small!A1457,"")</f>
        <v/>
      </c>
      <c r="Q1458">
        <f>IF(ISNUMBER(+VindIndeks_raw_20_small!B1457),+VindIndeks_raw_20_small!B1457,"")</f>
        <v/>
      </c>
      <c r="R1458">
        <f>IF(ISNUMBER(+VindIndeks_raw_20_small!C1457),+VindIndeks_raw_20_small!C1457,"")</f>
        <v/>
      </c>
      <c r="S1458">
        <f>IF(ISNUMBER(+VindIndeks_raw_20_small!D1457),+VindIndeks_raw_20_small!D1457,"")</f>
        <v/>
      </c>
      <c r="U1458" s="12">
        <f>+IF(ISNUMBER(ROUND(Y1458,0)),ROUND(Y1458,0),"")</f>
        <v/>
      </c>
      <c r="V1458">
        <f>IF(ISNUMBER(+VindIndeks_raw_20_large!A1457),+VindIndeks_raw_20_large!A1457,"")</f>
        <v/>
      </c>
      <c r="W1458">
        <f>IF(ISNUMBER(+VindIndeks_raw_20_large!B1457),+VindIndeks_raw_20_large!B1457,"")</f>
        <v/>
      </c>
      <c r="X1458">
        <f>IF(ISNUMBER(+VindIndeks_raw_20_large!C1457),+VindIndeks_raw_20_large!C1457,"")</f>
        <v/>
      </c>
      <c r="Y1458">
        <f>IF(ISNUMBER(+VindIndeks_raw_20_large!D1457),+VindIndeks_raw_20_large!D1457,"")</f>
        <v/>
      </c>
    </row>
    <row r="1459">
      <c r="I1459">
        <f>+M1459</f>
        <v/>
      </c>
      <c r="J1459">
        <f>+VindIndeks_raw_13!A1458</f>
        <v/>
      </c>
      <c r="K1459">
        <f>+VindIndeks_raw_13!B1458</f>
        <v/>
      </c>
      <c r="L1459">
        <f>+VindIndeks_raw_13!C1458</f>
        <v/>
      </c>
      <c r="M1459">
        <f>+VindIndeks_raw_13!D1458</f>
        <v/>
      </c>
      <c r="O1459" s="12">
        <f>+IF(ISNUMBER(ROUND(S1459,0)),ROUND(S1459,0),"")</f>
        <v/>
      </c>
      <c r="P1459">
        <f>IF(ISNUMBER(+VindIndeks_raw_20_small!A1458),+VindIndeks_raw_20_small!A1458,"")</f>
        <v/>
      </c>
      <c r="Q1459">
        <f>IF(ISNUMBER(+VindIndeks_raw_20_small!B1458),+VindIndeks_raw_20_small!B1458,"")</f>
        <v/>
      </c>
      <c r="R1459">
        <f>IF(ISNUMBER(+VindIndeks_raw_20_small!C1458),+VindIndeks_raw_20_small!C1458,"")</f>
        <v/>
      </c>
      <c r="S1459">
        <f>IF(ISNUMBER(+VindIndeks_raw_20_small!D1458),+VindIndeks_raw_20_small!D1458,"")</f>
        <v/>
      </c>
      <c r="U1459" s="12">
        <f>+IF(ISNUMBER(ROUND(Y1459,0)),ROUND(Y1459,0),"")</f>
        <v/>
      </c>
      <c r="V1459">
        <f>IF(ISNUMBER(+VindIndeks_raw_20_large!A1458),+VindIndeks_raw_20_large!A1458,"")</f>
        <v/>
      </c>
      <c r="W1459">
        <f>IF(ISNUMBER(+VindIndeks_raw_20_large!B1458),+VindIndeks_raw_20_large!B1458,"")</f>
        <v/>
      </c>
      <c r="X1459">
        <f>IF(ISNUMBER(+VindIndeks_raw_20_large!C1458),+VindIndeks_raw_20_large!C1458,"")</f>
        <v/>
      </c>
      <c r="Y1459">
        <f>IF(ISNUMBER(+VindIndeks_raw_20_large!D1458),+VindIndeks_raw_20_large!D1458,"")</f>
        <v/>
      </c>
    </row>
    <row r="1460">
      <c r="I1460">
        <f>+M1460</f>
        <v/>
      </c>
      <c r="J1460">
        <f>+VindIndeks_raw_13!A1459</f>
        <v/>
      </c>
      <c r="K1460">
        <f>+VindIndeks_raw_13!B1459</f>
        <v/>
      </c>
      <c r="L1460">
        <f>+VindIndeks_raw_13!C1459</f>
        <v/>
      </c>
      <c r="M1460">
        <f>+VindIndeks_raw_13!D1459</f>
        <v/>
      </c>
      <c r="O1460" s="12">
        <f>+IF(ISNUMBER(ROUND(S1460,0)),ROUND(S1460,0),"")</f>
        <v/>
      </c>
      <c r="P1460">
        <f>IF(ISNUMBER(+VindIndeks_raw_20_small!A1459),+VindIndeks_raw_20_small!A1459,"")</f>
        <v/>
      </c>
      <c r="Q1460">
        <f>IF(ISNUMBER(+VindIndeks_raw_20_small!B1459),+VindIndeks_raw_20_small!B1459,"")</f>
        <v/>
      </c>
      <c r="R1460">
        <f>IF(ISNUMBER(+VindIndeks_raw_20_small!C1459),+VindIndeks_raw_20_small!C1459,"")</f>
        <v/>
      </c>
      <c r="S1460">
        <f>IF(ISNUMBER(+VindIndeks_raw_20_small!D1459),+VindIndeks_raw_20_small!D1459,"")</f>
        <v/>
      </c>
      <c r="U1460" s="12">
        <f>+IF(ISNUMBER(ROUND(Y1460,0)),ROUND(Y1460,0),"")</f>
        <v/>
      </c>
      <c r="V1460">
        <f>IF(ISNUMBER(+VindIndeks_raw_20_large!A1459),+VindIndeks_raw_20_large!A1459,"")</f>
        <v/>
      </c>
      <c r="W1460">
        <f>IF(ISNUMBER(+VindIndeks_raw_20_large!B1459),+VindIndeks_raw_20_large!B1459,"")</f>
        <v/>
      </c>
      <c r="X1460">
        <f>IF(ISNUMBER(+VindIndeks_raw_20_large!C1459),+VindIndeks_raw_20_large!C1459,"")</f>
        <v/>
      </c>
      <c r="Y1460">
        <f>IF(ISNUMBER(+VindIndeks_raw_20_large!D1459),+VindIndeks_raw_20_large!D1459,"")</f>
        <v/>
      </c>
    </row>
    <row r="1461">
      <c r="I1461">
        <f>+M1461</f>
        <v/>
      </c>
      <c r="J1461">
        <f>+VindIndeks_raw_13!A1460</f>
        <v/>
      </c>
      <c r="K1461">
        <f>+VindIndeks_raw_13!B1460</f>
        <v/>
      </c>
      <c r="L1461">
        <f>+VindIndeks_raw_13!C1460</f>
        <v/>
      </c>
      <c r="M1461">
        <f>+VindIndeks_raw_13!D1460</f>
        <v/>
      </c>
      <c r="O1461" s="12">
        <f>+IF(ISNUMBER(ROUND(S1461,0)),ROUND(S1461,0),"")</f>
        <v/>
      </c>
      <c r="P1461">
        <f>IF(ISNUMBER(+VindIndeks_raw_20_small!A1460),+VindIndeks_raw_20_small!A1460,"")</f>
        <v/>
      </c>
      <c r="Q1461">
        <f>IF(ISNUMBER(+VindIndeks_raw_20_small!B1460),+VindIndeks_raw_20_small!B1460,"")</f>
        <v/>
      </c>
      <c r="R1461">
        <f>IF(ISNUMBER(+VindIndeks_raw_20_small!C1460),+VindIndeks_raw_20_small!C1460,"")</f>
        <v/>
      </c>
      <c r="S1461">
        <f>IF(ISNUMBER(+VindIndeks_raw_20_small!D1460),+VindIndeks_raw_20_small!D1460,"")</f>
        <v/>
      </c>
      <c r="U1461" s="12">
        <f>+IF(ISNUMBER(ROUND(Y1461,0)),ROUND(Y1461,0),"")</f>
        <v/>
      </c>
      <c r="V1461">
        <f>IF(ISNUMBER(+VindIndeks_raw_20_large!A1460),+VindIndeks_raw_20_large!A1460,"")</f>
        <v/>
      </c>
      <c r="W1461">
        <f>IF(ISNUMBER(+VindIndeks_raw_20_large!B1460),+VindIndeks_raw_20_large!B1460,"")</f>
        <v/>
      </c>
      <c r="X1461">
        <f>IF(ISNUMBER(+VindIndeks_raw_20_large!C1460),+VindIndeks_raw_20_large!C1460,"")</f>
        <v/>
      </c>
      <c r="Y1461">
        <f>IF(ISNUMBER(+VindIndeks_raw_20_large!D1460),+VindIndeks_raw_20_large!D1460,"")</f>
        <v/>
      </c>
    </row>
    <row r="1462">
      <c r="I1462">
        <f>+M1462</f>
        <v/>
      </c>
      <c r="J1462">
        <f>+VindIndeks_raw_13!A1461</f>
        <v/>
      </c>
      <c r="K1462">
        <f>+VindIndeks_raw_13!B1461</f>
        <v/>
      </c>
      <c r="L1462">
        <f>+VindIndeks_raw_13!C1461</f>
        <v/>
      </c>
      <c r="M1462">
        <f>+VindIndeks_raw_13!D1461</f>
        <v/>
      </c>
      <c r="O1462" s="12">
        <f>+IF(ISNUMBER(ROUND(S1462,0)),ROUND(S1462,0),"")</f>
        <v/>
      </c>
      <c r="P1462">
        <f>IF(ISNUMBER(+VindIndeks_raw_20_small!A1461),+VindIndeks_raw_20_small!A1461,"")</f>
        <v/>
      </c>
      <c r="Q1462">
        <f>IF(ISNUMBER(+VindIndeks_raw_20_small!B1461),+VindIndeks_raw_20_small!B1461,"")</f>
        <v/>
      </c>
      <c r="R1462">
        <f>IF(ISNUMBER(+VindIndeks_raw_20_small!C1461),+VindIndeks_raw_20_small!C1461,"")</f>
        <v/>
      </c>
      <c r="S1462">
        <f>IF(ISNUMBER(+VindIndeks_raw_20_small!D1461),+VindIndeks_raw_20_small!D1461,"")</f>
        <v/>
      </c>
      <c r="U1462" s="12">
        <f>+IF(ISNUMBER(ROUND(Y1462,0)),ROUND(Y1462,0),"")</f>
        <v/>
      </c>
      <c r="V1462">
        <f>IF(ISNUMBER(+VindIndeks_raw_20_large!A1461),+VindIndeks_raw_20_large!A1461,"")</f>
        <v/>
      </c>
      <c r="W1462">
        <f>IF(ISNUMBER(+VindIndeks_raw_20_large!B1461),+VindIndeks_raw_20_large!B1461,"")</f>
        <v/>
      </c>
      <c r="X1462">
        <f>IF(ISNUMBER(+VindIndeks_raw_20_large!C1461),+VindIndeks_raw_20_large!C1461,"")</f>
        <v/>
      </c>
      <c r="Y1462">
        <f>IF(ISNUMBER(+VindIndeks_raw_20_large!D1461),+VindIndeks_raw_20_large!D1461,"")</f>
        <v/>
      </c>
    </row>
    <row r="1463">
      <c r="I1463">
        <f>+M1463</f>
        <v/>
      </c>
      <c r="J1463">
        <f>+VindIndeks_raw_13!A1462</f>
        <v/>
      </c>
      <c r="K1463">
        <f>+VindIndeks_raw_13!B1462</f>
        <v/>
      </c>
      <c r="L1463">
        <f>+VindIndeks_raw_13!C1462</f>
        <v/>
      </c>
      <c r="M1463">
        <f>+VindIndeks_raw_13!D1462</f>
        <v/>
      </c>
      <c r="O1463" s="12">
        <f>+IF(ISNUMBER(ROUND(S1463,0)),ROUND(S1463,0),"")</f>
        <v/>
      </c>
      <c r="P1463">
        <f>IF(ISNUMBER(+VindIndeks_raw_20_small!A1462),+VindIndeks_raw_20_small!A1462,"")</f>
        <v/>
      </c>
      <c r="Q1463">
        <f>IF(ISNUMBER(+VindIndeks_raw_20_small!B1462),+VindIndeks_raw_20_small!B1462,"")</f>
        <v/>
      </c>
      <c r="R1463">
        <f>IF(ISNUMBER(+VindIndeks_raw_20_small!C1462),+VindIndeks_raw_20_small!C1462,"")</f>
        <v/>
      </c>
      <c r="S1463">
        <f>IF(ISNUMBER(+VindIndeks_raw_20_small!D1462),+VindIndeks_raw_20_small!D1462,"")</f>
        <v/>
      </c>
      <c r="U1463" s="12">
        <f>+IF(ISNUMBER(ROUND(Y1463,0)),ROUND(Y1463,0),"")</f>
        <v/>
      </c>
      <c r="V1463">
        <f>IF(ISNUMBER(+VindIndeks_raw_20_large!A1462),+VindIndeks_raw_20_large!A1462,"")</f>
        <v/>
      </c>
      <c r="W1463">
        <f>IF(ISNUMBER(+VindIndeks_raw_20_large!B1462),+VindIndeks_raw_20_large!B1462,"")</f>
        <v/>
      </c>
      <c r="X1463">
        <f>IF(ISNUMBER(+VindIndeks_raw_20_large!C1462),+VindIndeks_raw_20_large!C1462,"")</f>
        <v/>
      </c>
      <c r="Y1463">
        <f>IF(ISNUMBER(+VindIndeks_raw_20_large!D1462),+VindIndeks_raw_20_large!D1462,"")</f>
        <v/>
      </c>
    </row>
    <row r="1464">
      <c r="I1464">
        <f>+M1464</f>
        <v/>
      </c>
      <c r="J1464">
        <f>+VindIndeks_raw_13!A1463</f>
        <v/>
      </c>
      <c r="K1464">
        <f>+VindIndeks_raw_13!B1463</f>
        <v/>
      </c>
      <c r="L1464">
        <f>+VindIndeks_raw_13!C1463</f>
        <v/>
      </c>
      <c r="M1464">
        <f>+VindIndeks_raw_13!D1463</f>
        <v/>
      </c>
      <c r="O1464" s="12">
        <f>+IF(ISNUMBER(ROUND(S1464,0)),ROUND(S1464,0),"")</f>
        <v/>
      </c>
      <c r="P1464">
        <f>IF(ISNUMBER(+VindIndeks_raw_20_small!A1463),+VindIndeks_raw_20_small!A1463,"")</f>
        <v/>
      </c>
      <c r="Q1464">
        <f>IF(ISNUMBER(+VindIndeks_raw_20_small!B1463),+VindIndeks_raw_20_small!B1463,"")</f>
        <v/>
      </c>
      <c r="R1464">
        <f>IF(ISNUMBER(+VindIndeks_raw_20_small!C1463),+VindIndeks_raw_20_small!C1463,"")</f>
        <v/>
      </c>
      <c r="S1464">
        <f>IF(ISNUMBER(+VindIndeks_raw_20_small!D1463),+VindIndeks_raw_20_small!D1463,"")</f>
        <v/>
      </c>
      <c r="U1464" s="12">
        <f>+IF(ISNUMBER(ROUND(Y1464,0)),ROUND(Y1464,0),"")</f>
        <v/>
      </c>
      <c r="V1464">
        <f>IF(ISNUMBER(+VindIndeks_raw_20_large!A1463),+VindIndeks_raw_20_large!A1463,"")</f>
        <v/>
      </c>
      <c r="W1464">
        <f>IF(ISNUMBER(+VindIndeks_raw_20_large!B1463),+VindIndeks_raw_20_large!B1463,"")</f>
        <v/>
      </c>
      <c r="X1464">
        <f>IF(ISNUMBER(+VindIndeks_raw_20_large!C1463),+VindIndeks_raw_20_large!C1463,"")</f>
        <v/>
      </c>
      <c r="Y1464">
        <f>IF(ISNUMBER(+VindIndeks_raw_20_large!D1463),+VindIndeks_raw_20_large!D1463,"")</f>
        <v/>
      </c>
    </row>
    <row r="1465">
      <c r="I1465">
        <f>+M1465</f>
        <v/>
      </c>
      <c r="J1465">
        <f>+VindIndeks_raw_13!A1464</f>
        <v/>
      </c>
      <c r="K1465">
        <f>+VindIndeks_raw_13!B1464</f>
        <v/>
      </c>
      <c r="L1465">
        <f>+VindIndeks_raw_13!C1464</f>
        <v/>
      </c>
      <c r="M1465">
        <f>+VindIndeks_raw_13!D1464</f>
        <v/>
      </c>
      <c r="O1465" s="12">
        <f>+IF(ISNUMBER(ROUND(S1465,0)),ROUND(S1465,0),"")</f>
        <v/>
      </c>
      <c r="P1465">
        <f>IF(ISNUMBER(+VindIndeks_raw_20_small!A1464),+VindIndeks_raw_20_small!A1464,"")</f>
        <v/>
      </c>
      <c r="Q1465">
        <f>IF(ISNUMBER(+VindIndeks_raw_20_small!B1464),+VindIndeks_raw_20_small!B1464,"")</f>
        <v/>
      </c>
      <c r="R1465">
        <f>IF(ISNUMBER(+VindIndeks_raw_20_small!C1464),+VindIndeks_raw_20_small!C1464,"")</f>
        <v/>
      </c>
      <c r="S1465">
        <f>IF(ISNUMBER(+VindIndeks_raw_20_small!D1464),+VindIndeks_raw_20_small!D1464,"")</f>
        <v/>
      </c>
      <c r="U1465" s="12">
        <f>+IF(ISNUMBER(ROUND(Y1465,0)),ROUND(Y1465,0),"")</f>
        <v/>
      </c>
      <c r="V1465">
        <f>IF(ISNUMBER(+VindIndeks_raw_20_large!A1464),+VindIndeks_raw_20_large!A1464,"")</f>
        <v/>
      </c>
      <c r="W1465">
        <f>IF(ISNUMBER(+VindIndeks_raw_20_large!B1464),+VindIndeks_raw_20_large!B1464,"")</f>
        <v/>
      </c>
      <c r="X1465">
        <f>IF(ISNUMBER(+VindIndeks_raw_20_large!C1464),+VindIndeks_raw_20_large!C1464,"")</f>
        <v/>
      </c>
      <c r="Y1465">
        <f>IF(ISNUMBER(+VindIndeks_raw_20_large!D1464),+VindIndeks_raw_20_large!D1464,"")</f>
        <v/>
      </c>
    </row>
    <row r="1466">
      <c r="I1466">
        <f>+M1466</f>
        <v/>
      </c>
      <c r="J1466">
        <f>+VindIndeks_raw_13!A1465</f>
        <v/>
      </c>
      <c r="K1466">
        <f>+VindIndeks_raw_13!B1465</f>
        <v/>
      </c>
      <c r="L1466">
        <f>+VindIndeks_raw_13!C1465</f>
        <v/>
      </c>
      <c r="M1466">
        <f>+VindIndeks_raw_13!D1465</f>
        <v/>
      </c>
      <c r="O1466" s="12">
        <f>+IF(ISNUMBER(ROUND(S1466,0)),ROUND(S1466,0),"")</f>
        <v/>
      </c>
      <c r="P1466">
        <f>IF(ISNUMBER(+VindIndeks_raw_20_small!A1465),+VindIndeks_raw_20_small!A1465,"")</f>
        <v/>
      </c>
      <c r="Q1466">
        <f>IF(ISNUMBER(+VindIndeks_raw_20_small!B1465),+VindIndeks_raw_20_small!B1465,"")</f>
        <v/>
      </c>
      <c r="R1466">
        <f>IF(ISNUMBER(+VindIndeks_raw_20_small!C1465),+VindIndeks_raw_20_small!C1465,"")</f>
        <v/>
      </c>
      <c r="S1466">
        <f>IF(ISNUMBER(+VindIndeks_raw_20_small!D1465),+VindIndeks_raw_20_small!D1465,"")</f>
        <v/>
      </c>
      <c r="U1466" s="12">
        <f>+IF(ISNUMBER(ROUND(Y1466,0)),ROUND(Y1466,0),"")</f>
        <v/>
      </c>
      <c r="V1466">
        <f>IF(ISNUMBER(+VindIndeks_raw_20_large!A1465),+VindIndeks_raw_20_large!A1465,"")</f>
        <v/>
      </c>
      <c r="W1466">
        <f>IF(ISNUMBER(+VindIndeks_raw_20_large!B1465),+VindIndeks_raw_20_large!B1465,"")</f>
        <v/>
      </c>
      <c r="X1466">
        <f>IF(ISNUMBER(+VindIndeks_raw_20_large!C1465),+VindIndeks_raw_20_large!C1465,"")</f>
        <v/>
      </c>
      <c r="Y1466">
        <f>IF(ISNUMBER(+VindIndeks_raw_20_large!D1465),+VindIndeks_raw_20_large!D1465,"")</f>
        <v/>
      </c>
    </row>
    <row r="1467">
      <c r="I1467">
        <f>+M1467</f>
        <v/>
      </c>
      <c r="J1467">
        <f>+VindIndeks_raw_13!A1466</f>
        <v/>
      </c>
      <c r="K1467">
        <f>+VindIndeks_raw_13!B1466</f>
        <v/>
      </c>
      <c r="L1467">
        <f>+VindIndeks_raw_13!C1466</f>
        <v/>
      </c>
      <c r="M1467">
        <f>+VindIndeks_raw_13!D1466</f>
        <v/>
      </c>
      <c r="O1467" s="12">
        <f>+IF(ISNUMBER(ROUND(S1467,0)),ROUND(S1467,0),"")</f>
        <v/>
      </c>
      <c r="P1467">
        <f>IF(ISNUMBER(+VindIndeks_raw_20_small!A1466),+VindIndeks_raw_20_small!A1466,"")</f>
        <v/>
      </c>
      <c r="Q1467">
        <f>IF(ISNUMBER(+VindIndeks_raw_20_small!B1466),+VindIndeks_raw_20_small!B1466,"")</f>
        <v/>
      </c>
      <c r="R1467">
        <f>IF(ISNUMBER(+VindIndeks_raw_20_small!C1466),+VindIndeks_raw_20_small!C1466,"")</f>
        <v/>
      </c>
      <c r="S1467">
        <f>IF(ISNUMBER(+VindIndeks_raw_20_small!D1466),+VindIndeks_raw_20_small!D1466,"")</f>
        <v/>
      </c>
      <c r="U1467" s="12">
        <f>+IF(ISNUMBER(ROUND(Y1467,0)),ROUND(Y1467,0),"")</f>
        <v/>
      </c>
      <c r="V1467">
        <f>IF(ISNUMBER(+VindIndeks_raw_20_large!A1466),+VindIndeks_raw_20_large!A1466,"")</f>
        <v/>
      </c>
      <c r="W1467">
        <f>IF(ISNUMBER(+VindIndeks_raw_20_large!B1466),+VindIndeks_raw_20_large!B1466,"")</f>
        <v/>
      </c>
      <c r="X1467">
        <f>IF(ISNUMBER(+VindIndeks_raw_20_large!C1466),+VindIndeks_raw_20_large!C1466,"")</f>
        <v/>
      </c>
      <c r="Y1467">
        <f>IF(ISNUMBER(+VindIndeks_raw_20_large!D1466),+VindIndeks_raw_20_large!D1466,"")</f>
        <v/>
      </c>
    </row>
    <row r="1468">
      <c r="I1468">
        <f>+M1468</f>
        <v/>
      </c>
      <c r="J1468">
        <f>+VindIndeks_raw_13!A1467</f>
        <v/>
      </c>
      <c r="K1468">
        <f>+VindIndeks_raw_13!B1467</f>
        <v/>
      </c>
      <c r="L1468">
        <f>+VindIndeks_raw_13!C1467</f>
        <v/>
      </c>
      <c r="M1468">
        <f>+VindIndeks_raw_13!D1467</f>
        <v/>
      </c>
      <c r="O1468" s="12">
        <f>+IF(ISNUMBER(ROUND(S1468,0)),ROUND(S1468,0),"")</f>
        <v/>
      </c>
      <c r="P1468">
        <f>IF(ISNUMBER(+VindIndeks_raw_20_small!A1467),+VindIndeks_raw_20_small!A1467,"")</f>
        <v/>
      </c>
      <c r="Q1468">
        <f>IF(ISNUMBER(+VindIndeks_raw_20_small!B1467),+VindIndeks_raw_20_small!B1467,"")</f>
        <v/>
      </c>
      <c r="R1468">
        <f>IF(ISNUMBER(+VindIndeks_raw_20_small!C1467),+VindIndeks_raw_20_small!C1467,"")</f>
        <v/>
      </c>
      <c r="S1468">
        <f>IF(ISNUMBER(+VindIndeks_raw_20_small!D1467),+VindIndeks_raw_20_small!D1467,"")</f>
        <v/>
      </c>
      <c r="U1468" s="12">
        <f>+IF(ISNUMBER(ROUND(Y1468,0)),ROUND(Y1468,0),"")</f>
        <v/>
      </c>
      <c r="V1468">
        <f>IF(ISNUMBER(+VindIndeks_raw_20_large!A1467),+VindIndeks_raw_20_large!A1467,"")</f>
        <v/>
      </c>
      <c r="W1468">
        <f>IF(ISNUMBER(+VindIndeks_raw_20_large!B1467),+VindIndeks_raw_20_large!B1467,"")</f>
        <v/>
      </c>
      <c r="X1468">
        <f>IF(ISNUMBER(+VindIndeks_raw_20_large!C1467),+VindIndeks_raw_20_large!C1467,"")</f>
        <v/>
      </c>
      <c r="Y1468">
        <f>IF(ISNUMBER(+VindIndeks_raw_20_large!D1467),+VindIndeks_raw_20_large!D1467,"")</f>
        <v/>
      </c>
    </row>
    <row r="1469">
      <c r="I1469">
        <f>+M1469</f>
        <v/>
      </c>
      <c r="J1469">
        <f>+VindIndeks_raw_13!A1468</f>
        <v/>
      </c>
      <c r="K1469">
        <f>+VindIndeks_raw_13!B1468</f>
        <v/>
      </c>
      <c r="L1469">
        <f>+VindIndeks_raw_13!C1468</f>
        <v/>
      </c>
      <c r="M1469">
        <f>+VindIndeks_raw_13!D1468</f>
        <v/>
      </c>
      <c r="O1469" s="12">
        <f>+IF(ISNUMBER(ROUND(S1469,0)),ROUND(S1469,0),"")</f>
        <v/>
      </c>
      <c r="P1469">
        <f>IF(ISNUMBER(+VindIndeks_raw_20_small!A1468),+VindIndeks_raw_20_small!A1468,"")</f>
        <v/>
      </c>
      <c r="Q1469">
        <f>IF(ISNUMBER(+VindIndeks_raw_20_small!B1468),+VindIndeks_raw_20_small!B1468,"")</f>
        <v/>
      </c>
      <c r="R1469">
        <f>IF(ISNUMBER(+VindIndeks_raw_20_small!C1468),+VindIndeks_raw_20_small!C1468,"")</f>
        <v/>
      </c>
      <c r="S1469">
        <f>IF(ISNUMBER(+VindIndeks_raw_20_small!D1468),+VindIndeks_raw_20_small!D1468,"")</f>
        <v/>
      </c>
      <c r="U1469" s="12">
        <f>+IF(ISNUMBER(ROUND(Y1469,0)),ROUND(Y1469,0),"")</f>
        <v/>
      </c>
      <c r="V1469">
        <f>IF(ISNUMBER(+VindIndeks_raw_20_large!A1468),+VindIndeks_raw_20_large!A1468,"")</f>
        <v/>
      </c>
      <c r="W1469">
        <f>IF(ISNUMBER(+VindIndeks_raw_20_large!B1468),+VindIndeks_raw_20_large!B1468,"")</f>
        <v/>
      </c>
      <c r="X1469">
        <f>IF(ISNUMBER(+VindIndeks_raw_20_large!C1468),+VindIndeks_raw_20_large!C1468,"")</f>
        <v/>
      </c>
      <c r="Y1469">
        <f>IF(ISNUMBER(+VindIndeks_raw_20_large!D1468),+VindIndeks_raw_20_large!D1468,"")</f>
        <v/>
      </c>
    </row>
    <row r="1470">
      <c r="I1470">
        <f>+M1470</f>
        <v/>
      </c>
      <c r="J1470">
        <f>+VindIndeks_raw_13!A1469</f>
        <v/>
      </c>
      <c r="K1470">
        <f>+VindIndeks_raw_13!B1469</f>
        <v/>
      </c>
      <c r="L1470">
        <f>+VindIndeks_raw_13!C1469</f>
        <v/>
      </c>
      <c r="M1470">
        <f>+VindIndeks_raw_13!D1469</f>
        <v/>
      </c>
      <c r="O1470" s="12">
        <f>+IF(ISNUMBER(ROUND(S1470,0)),ROUND(S1470,0),"")</f>
        <v/>
      </c>
      <c r="P1470">
        <f>IF(ISNUMBER(+VindIndeks_raw_20_small!A1469),+VindIndeks_raw_20_small!A1469,"")</f>
        <v/>
      </c>
      <c r="Q1470">
        <f>IF(ISNUMBER(+VindIndeks_raw_20_small!B1469),+VindIndeks_raw_20_small!B1469,"")</f>
        <v/>
      </c>
      <c r="R1470">
        <f>IF(ISNUMBER(+VindIndeks_raw_20_small!C1469),+VindIndeks_raw_20_small!C1469,"")</f>
        <v/>
      </c>
      <c r="S1470">
        <f>IF(ISNUMBER(+VindIndeks_raw_20_small!D1469),+VindIndeks_raw_20_small!D1469,"")</f>
        <v/>
      </c>
      <c r="U1470" s="12">
        <f>+IF(ISNUMBER(ROUND(Y1470,0)),ROUND(Y1470,0),"")</f>
        <v/>
      </c>
      <c r="V1470">
        <f>IF(ISNUMBER(+VindIndeks_raw_20_large!A1469),+VindIndeks_raw_20_large!A1469,"")</f>
        <v/>
      </c>
      <c r="W1470">
        <f>IF(ISNUMBER(+VindIndeks_raw_20_large!B1469),+VindIndeks_raw_20_large!B1469,"")</f>
        <v/>
      </c>
      <c r="X1470">
        <f>IF(ISNUMBER(+VindIndeks_raw_20_large!C1469),+VindIndeks_raw_20_large!C1469,"")</f>
        <v/>
      </c>
      <c r="Y1470">
        <f>IF(ISNUMBER(+VindIndeks_raw_20_large!D1469),+VindIndeks_raw_20_large!D1469,"")</f>
        <v/>
      </c>
    </row>
    <row r="1471">
      <c r="I1471">
        <f>+M1471</f>
        <v/>
      </c>
      <c r="J1471">
        <f>+VindIndeks_raw_13!A1470</f>
        <v/>
      </c>
      <c r="K1471">
        <f>+VindIndeks_raw_13!B1470</f>
        <v/>
      </c>
      <c r="L1471">
        <f>+VindIndeks_raw_13!C1470</f>
        <v/>
      </c>
      <c r="M1471">
        <f>+VindIndeks_raw_13!D1470</f>
        <v/>
      </c>
      <c r="O1471" s="12">
        <f>+IF(ISNUMBER(ROUND(S1471,0)),ROUND(S1471,0),"")</f>
        <v/>
      </c>
      <c r="P1471">
        <f>IF(ISNUMBER(+VindIndeks_raw_20_small!A1470),+VindIndeks_raw_20_small!A1470,"")</f>
        <v/>
      </c>
      <c r="Q1471">
        <f>IF(ISNUMBER(+VindIndeks_raw_20_small!B1470),+VindIndeks_raw_20_small!B1470,"")</f>
        <v/>
      </c>
      <c r="R1471">
        <f>IF(ISNUMBER(+VindIndeks_raw_20_small!C1470),+VindIndeks_raw_20_small!C1470,"")</f>
        <v/>
      </c>
      <c r="S1471">
        <f>IF(ISNUMBER(+VindIndeks_raw_20_small!D1470),+VindIndeks_raw_20_small!D1470,"")</f>
        <v/>
      </c>
      <c r="U1471" s="12">
        <f>+IF(ISNUMBER(ROUND(Y1471,0)),ROUND(Y1471,0),"")</f>
        <v/>
      </c>
      <c r="V1471">
        <f>IF(ISNUMBER(+VindIndeks_raw_20_large!A1470),+VindIndeks_raw_20_large!A1470,"")</f>
        <v/>
      </c>
      <c r="W1471">
        <f>IF(ISNUMBER(+VindIndeks_raw_20_large!B1470),+VindIndeks_raw_20_large!B1470,"")</f>
        <v/>
      </c>
      <c r="X1471">
        <f>IF(ISNUMBER(+VindIndeks_raw_20_large!C1470),+VindIndeks_raw_20_large!C1470,"")</f>
        <v/>
      </c>
      <c r="Y1471">
        <f>IF(ISNUMBER(+VindIndeks_raw_20_large!D1470),+VindIndeks_raw_20_large!D1470,"")</f>
        <v/>
      </c>
    </row>
    <row r="1472">
      <c r="I1472">
        <f>+M1472</f>
        <v/>
      </c>
      <c r="J1472">
        <f>+VindIndeks_raw_13!A1471</f>
        <v/>
      </c>
      <c r="K1472">
        <f>+VindIndeks_raw_13!B1471</f>
        <v/>
      </c>
      <c r="L1472">
        <f>+VindIndeks_raw_13!C1471</f>
        <v/>
      </c>
      <c r="M1472">
        <f>+VindIndeks_raw_13!D1471</f>
        <v/>
      </c>
      <c r="O1472" s="12">
        <f>+IF(ISNUMBER(ROUND(S1472,0)),ROUND(S1472,0),"")</f>
        <v/>
      </c>
      <c r="P1472">
        <f>IF(ISNUMBER(+VindIndeks_raw_20_small!A1471),+VindIndeks_raw_20_small!A1471,"")</f>
        <v/>
      </c>
      <c r="Q1472">
        <f>IF(ISNUMBER(+VindIndeks_raw_20_small!B1471),+VindIndeks_raw_20_small!B1471,"")</f>
        <v/>
      </c>
      <c r="R1472">
        <f>IF(ISNUMBER(+VindIndeks_raw_20_small!C1471),+VindIndeks_raw_20_small!C1471,"")</f>
        <v/>
      </c>
      <c r="S1472">
        <f>IF(ISNUMBER(+VindIndeks_raw_20_small!D1471),+VindIndeks_raw_20_small!D1471,"")</f>
        <v/>
      </c>
      <c r="U1472" s="12">
        <f>+IF(ISNUMBER(ROUND(Y1472,0)),ROUND(Y1472,0),"")</f>
        <v/>
      </c>
      <c r="V1472">
        <f>IF(ISNUMBER(+VindIndeks_raw_20_large!A1471),+VindIndeks_raw_20_large!A1471,"")</f>
        <v/>
      </c>
      <c r="W1472">
        <f>IF(ISNUMBER(+VindIndeks_raw_20_large!B1471),+VindIndeks_raw_20_large!B1471,"")</f>
        <v/>
      </c>
      <c r="X1472">
        <f>IF(ISNUMBER(+VindIndeks_raw_20_large!C1471),+VindIndeks_raw_20_large!C1471,"")</f>
        <v/>
      </c>
      <c r="Y1472">
        <f>IF(ISNUMBER(+VindIndeks_raw_20_large!D1471),+VindIndeks_raw_20_large!D1471,"")</f>
        <v/>
      </c>
    </row>
    <row r="1473">
      <c r="I1473">
        <f>+M1473</f>
        <v/>
      </c>
      <c r="J1473">
        <f>+VindIndeks_raw_13!A1472</f>
        <v/>
      </c>
      <c r="K1473">
        <f>+VindIndeks_raw_13!B1472</f>
        <v/>
      </c>
      <c r="L1473">
        <f>+VindIndeks_raw_13!C1472</f>
        <v/>
      </c>
      <c r="M1473">
        <f>+VindIndeks_raw_13!D1472</f>
        <v/>
      </c>
      <c r="O1473" s="12">
        <f>+IF(ISNUMBER(ROUND(S1473,0)),ROUND(S1473,0),"")</f>
        <v/>
      </c>
      <c r="P1473">
        <f>IF(ISNUMBER(+VindIndeks_raw_20_small!A1472),+VindIndeks_raw_20_small!A1472,"")</f>
        <v/>
      </c>
      <c r="Q1473">
        <f>IF(ISNUMBER(+VindIndeks_raw_20_small!B1472),+VindIndeks_raw_20_small!B1472,"")</f>
        <v/>
      </c>
      <c r="R1473">
        <f>IF(ISNUMBER(+VindIndeks_raw_20_small!C1472),+VindIndeks_raw_20_small!C1472,"")</f>
        <v/>
      </c>
      <c r="S1473">
        <f>IF(ISNUMBER(+VindIndeks_raw_20_small!D1472),+VindIndeks_raw_20_small!D1472,"")</f>
        <v/>
      </c>
      <c r="U1473" s="12">
        <f>+IF(ISNUMBER(ROUND(Y1473,0)),ROUND(Y1473,0),"")</f>
        <v/>
      </c>
      <c r="V1473">
        <f>IF(ISNUMBER(+VindIndeks_raw_20_large!A1472),+VindIndeks_raw_20_large!A1472,"")</f>
        <v/>
      </c>
      <c r="W1473">
        <f>IF(ISNUMBER(+VindIndeks_raw_20_large!B1472),+VindIndeks_raw_20_large!B1472,"")</f>
        <v/>
      </c>
      <c r="X1473">
        <f>IF(ISNUMBER(+VindIndeks_raw_20_large!C1472),+VindIndeks_raw_20_large!C1472,"")</f>
        <v/>
      </c>
      <c r="Y1473">
        <f>IF(ISNUMBER(+VindIndeks_raw_20_large!D1472),+VindIndeks_raw_20_large!D1472,"")</f>
        <v/>
      </c>
    </row>
    <row r="1474">
      <c r="I1474">
        <f>+M1474</f>
        <v/>
      </c>
      <c r="J1474">
        <f>+VindIndeks_raw_13!A1473</f>
        <v/>
      </c>
      <c r="K1474">
        <f>+VindIndeks_raw_13!B1473</f>
        <v/>
      </c>
      <c r="L1474">
        <f>+VindIndeks_raw_13!C1473</f>
        <v/>
      </c>
      <c r="M1474">
        <f>+VindIndeks_raw_13!D1473</f>
        <v/>
      </c>
      <c r="O1474" s="12">
        <f>+IF(ISNUMBER(ROUND(S1474,0)),ROUND(S1474,0),"")</f>
        <v/>
      </c>
      <c r="P1474">
        <f>IF(ISNUMBER(+VindIndeks_raw_20_small!A1473),+VindIndeks_raw_20_small!A1473,"")</f>
        <v/>
      </c>
      <c r="Q1474">
        <f>IF(ISNUMBER(+VindIndeks_raw_20_small!B1473),+VindIndeks_raw_20_small!B1473,"")</f>
        <v/>
      </c>
      <c r="R1474">
        <f>IF(ISNUMBER(+VindIndeks_raw_20_small!C1473),+VindIndeks_raw_20_small!C1473,"")</f>
        <v/>
      </c>
      <c r="S1474">
        <f>IF(ISNUMBER(+VindIndeks_raw_20_small!D1473),+VindIndeks_raw_20_small!D1473,"")</f>
        <v/>
      </c>
      <c r="U1474" s="12">
        <f>+IF(ISNUMBER(ROUND(Y1474,0)),ROUND(Y1474,0),"")</f>
        <v/>
      </c>
      <c r="V1474">
        <f>IF(ISNUMBER(+VindIndeks_raw_20_large!A1473),+VindIndeks_raw_20_large!A1473,"")</f>
        <v/>
      </c>
      <c r="W1474">
        <f>IF(ISNUMBER(+VindIndeks_raw_20_large!B1473),+VindIndeks_raw_20_large!B1473,"")</f>
        <v/>
      </c>
      <c r="X1474">
        <f>IF(ISNUMBER(+VindIndeks_raw_20_large!C1473),+VindIndeks_raw_20_large!C1473,"")</f>
        <v/>
      </c>
      <c r="Y1474">
        <f>IF(ISNUMBER(+VindIndeks_raw_20_large!D1473),+VindIndeks_raw_20_large!D1473,"")</f>
        <v/>
      </c>
    </row>
    <row r="1475">
      <c r="I1475">
        <f>+M1475</f>
        <v/>
      </c>
      <c r="J1475">
        <f>+VindIndeks_raw_13!A1474</f>
        <v/>
      </c>
      <c r="K1475">
        <f>+VindIndeks_raw_13!B1474</f>
        <v/>
      </c>
      <c r="L1475">
        <f>+VindIndeks_raw_13!C1474</f>
        <v/>
      </c>
      <c r="M1475">
        <f>+VindIndeks_raw_13!D1474</f>
        <v/>
      </c>
      <c r="O1475" s="12">
        <f>+IF(ISNUMBER(ROUND(S1475,0)),ROUND(S1475,0),"")</f>
        <v/>
      </c>
      <c r="P1475">
        <f>IF(ISNUMBER(+VindIndeks_raw_20_small!A1474),+VindIndeks_raw_20_small!A1474,"")</f>
        <v/>
      </c>
      <c r="Q1475">
        <f>IF(ISNUMBER(+VindIndeks_raw_20_small!B1474),+VindIndeks_raw_20_small!B1474,"")</f>
        <v/>
      </c>
      <c r="R1475">
        <f>IF(ISNUMBER(+VindIndeks_raw_20_small!C1474),+VindIndeks_raw_20_small!C1474,"")</f>
        <v/>
      </c>
      <c r="S1475">
        <f>IF(ISNUMBER(+VindIndeks_raw_20_small!D1474),+VindIndeks_raw_20_small!D1474,"")</f>
        <v/>
      </c>
      <c r="U1475" s="12">
        <f>+IF(ISNUMBER(ROUND(Y1475,0)),ROUND(Y1475,0),"")</f>
        <v/>
      </c>
      <c r="V1475">
        <f>IF(ISNUMBER(+VindIndeks_raw_20_large!A1474),+VindIndeks_raw_20_large!A1474,"")</f>
        <v/>
      </c>
      <c r="W1475">
        <f>IF(ISNUMBER(+VindIndeks_raw_20_large!B1474),+VindIndeks_raw_20_large!B1474,"")</f>
        <v/>
      </c>
      <c r="X1475">
        <f>IF(ISNUMBER(+VindIndeks_raw_20_large!C1474),+VindIndeks_raw_20_large!C1474,"")</f>
        <v/>
      </c>
      <c r="Y1475">
        <f>IF(ISNUMBER(+VindIndeks_raw_20_large!D1474),+VindIndeks_raw_20_large!D1474,"")</f>
        <v/>
      </c>
    </row>
    <row r="1476">
      <c r="I1476">
        <f>+M1476</f>
        <v/>
      </c>
      <c r="J1476">
        <f>+VindIndeks_raw_13!A1475</f>
        <v/>
      </c>
      <c r="K1476">
        <f>+VindIndeks_raw_13!B1475</f>
        <v/>
      </c>
      <c r="L1476">
        <f>+VindIndeks_raw_13!C1475</f>
        <v/>
      </c>
      <c r="M1476">
        <f>+VindIndeks_raw_13!D1475</f>
        <v/>
      </c>
      <c r="O1476" s="12">
        <f>+IF(ISNUMBER(ROUND(S1476,0)),ROUND(S1476,0),"")</f>
        <v/>
      </c>
      <c r="P1476">
        <f>IF(ISNUMBER(+VindIndeks_raw_20_small!A1475),+VindIndeks_raw_20_small!A1475,"")</f>
        <v/>
      </c>
      <c r="Q1476">
        <f>IF(ISNUMBER(+VindIndeks_raw_20_small!B1475),+VindIndeks_raw_20_small!B1475,"")</f>
        <v/>
      </c>
      <c r="R1476">
        <f>IF(ISNUMBER(+VindIndeks_raw_20_small!C1475),+VindIndeks_raw_20_small!C1475,"")</f>
        <v/>
      </c>
      <c r="S1476">
        <f>IF(ISNUMBER(+VindIndeks_raw_20_small!D1475),+VindIndeks_raw_20_small!D1475,"")</f>
        <v/>
      </c>
      <c r="U1476" s="12">
        <f>+IF(ISNUMBER(ROUND(Y1476,0)),ROUND(Y1476,0),"")</f>
        <v/>
      </c>
      <c r="V1476">
        <f>IF(ISNUMBER(+VindIndeks_raw_20_large!A1475),+VindIndeks_raw_20_large!A1475,"")</f>
        <v/>
      </c>
      <c r="W1476">
        <f>IF(ISNUMBER(+VindIndeks_raw_20_large!B1475),+VindIndeks_raw_20_large!B1475,"")</f>
        <v/>
      </c>
      <c r="X1476">
        <f>IF(ISNUMBER(+VindIndeks_raw_20_large!C1475),+VindIndeks_raw_20_large!C1475,"")</f>
        <v/>
      </c>
      <c r="Y1476">
        <f>IF(ISNUMBER(+VindIndeks_raw_20_large!D1475),+VindIndeks_raw_20_large!D1475,"")</f>
        <v/>
      </c>
    </row>
    <row r="1477">
      <c r="I1477">
        <f>+M1477</f>
        <v/>
      </c>
      <c r="J1477">
        <f>+VindIndeks_raw_13!A1476</f>
        <v/>
      </c>
      <c r="K1477">
        <f>+VindIndeks_raw_13!B1476</f>
        <v/>
      </c>
      <c r="L1477">
        <f>+VindIndeks_raw_13!C1476</f>
        <v/>
      </c>
      <c r="M1477">
        <f>+VindIndeks_raw_13!D1476</f>
        <v/>
      </c>
      <c r="O1477" s="12">
        <f>+IF(ISNUMBER(ROUND(S1477,0)),ROUND(S1477,0),"")</f>
        <v/>
      </c>
      <c r="P1477">
        <f>IF(ISNUMBER(+VindIndeks_raw_20_small!A1476),+VindIndeks_raw_20_small!A1476,"")</f>
        <v/>
      </c>
      <c r="Q1477">
        <f>IF(ISNUMBER(+VindIndeks_raw_20_small!B1476),+VindIndeks_raw_20_small!B1476,"")</f>
        <v/>
      </c>
      <c r="R1477">
        <f>IF(ISNUMBER(+VindIndeks_raw_20_small!C1476),+VindIndeks_raw_20_small!C1476,"")</f>
        <v/>
      </c>
      <c r="S1477">
        <f>IF(ISNUMBER(+VindIndeks_raw_20_small!D1476),+VindIndeks_raw_20_small!D1476,"")</f>
        <v/>
      </c>
      <c r="U1477" s="12">
        <f>+IF(ISNUMBER(ROUND(Y1477,0)),ROUND(Y1477,0),"")</f>
        <v/>
      </c>
      <c r="V1477">
        <f>IF(ISNUMBER(+VindIndeks_raw_20_large!A1476),+VindIndeks_raw_20_large!A1476,"")</f>
        <v/>
      </c>
      <c r="W1477">
        <f>IF(ISNUMBER(+VindIndeks_raw_20_large!B1476),+VindIndeks_raw_20_large!B1476,"")</f>
        <v/>
      </c>
      <c r="X1477">
        <f>IF(ISNUMBER(+VindIndeks_raw_20_large!C1476),+VindIndeks_raw_20_large!C1476,"")</f>
        <v/>
      </c>
      <c r="Y1477">
        <f>IF(ISNUMBER(+VindIndeks_raw_20_large!D1476),+VindIndeks_raw_20_large!D1476,"")</f>
        <v/>
      </c>
    </row>
    <row r="1478">
      <c r="I1478">
        <f>+M1478</f>
        <v/>
      </c>
      <c r="J1478">
        <f>+VindIndeks_raw_13!A1477</f>
        <v/>
      </c>
      <c r="K1478">
        <f>+VindIndeks_raw_13!B1477</f>
        <v/>
      </c>
      <c r="L1478">
        <f>+VindIndeks_raw_13!C1477</f>
        <v/>
      </c>
      <c r="M1478">
        <f>+VindIndeks_raw_13!D1477</f>
        <v/>
      </c>
      <c r="O1478" s="12">
        <f>+IF(ISNUMBER(ROUND(S1478,0)),ROUND(S1478,0),"")</f>
        <v/>
      </c>
      <c r="P1478">
        <f>IF(ISNUMBER(+VindIndeks_raw_20_small!A1477),+VindIndeks_raw_20_small!A1477,"")</f>
        <v/>
      </c>
      <c r="Q1478">
        <f>IF(ISNUMBER(+VindIndeks_raw_20_small!B1477),+VindIndeks_raw_20_small!B1477,"")</f>
        <v/>
      </c>
      <c r="R1478">
        <f>IF(ISNUMBER(+VindIndeks_raw_20_small!C1477),+VindIndeks_raw_20_small!C1477,"")</f>
        <v/>
      </c>
      <c r="S1478">
        <f>IF(ISNUMBER(+VindIndeks_raw_20_small!D1477),+VindIndeks_raw_20_small!D1477,"")</f>
        <v/>
      </c>
      <c r="U1478" s="12">
        <f>+IF(ISNUMBER(ROUND(Y1478,0)),ROUND(Y1478,0),"")</f>
        <v/>
      </c>
      <c r="V1478">
        <f>IF(ISNUMBER(+VindIndeks_raw_20_large!A1477),+VindIndeks_raw_20_large!A1477,"")</f>
        <v/>
      </c>
      <c r="W1478">
        <f>IF(ISNUMBER(+VindIndeks_raw_20_large!B1477),+VindIndeks_raw_20_large!B1477,"")</f>
        <v/>
      </c>
      <c r="X1478">
        <f>IF(ISNUMBER(+VindIndeks_raw_20_large!C1477),+VindIndeks_raw_20_large!C1477,"")</f>
        <v/>
      </c>
      <c r="Y1478">
        <f>IF(ISNUMBER(+VindIndeks_raw_20_large!D1477),+VindIndeks_raw_20_large!D1477,"")</f>
        <v/>
      </c>
    </row>
    <row r="1479">
      <c r="I1479">
        <f>+M1479</f>
        <v/>
      </c>
      <c r="J1479">
        <f>+VindIndeks_raw_13!A1478</f>
        <v/>
      </c>
      <c r="K1479">
        <f>+VindIndeks_raw_13!B1478</f>
        <v/>
      </c>
      <c r="L1479">
        <f>+VindIndeks_raw_13!C1478</f>
        <v/>
      </c>
      <c r="M1479">
        <f>+VindIndeks_raw_13!D1478</f>
        <v/>
      </c>
      <c r="O1479" s="12">
        <f>+IF(ISNUMBER(ROUND(S1479,0)),ROUND(S1479,0),"")</f>
        <v/>
      </c>
      <c r="P1479">
        <f>IF(ISNUMBER(+VindIndeks_raw_20_small!A1478),+VindIndeks_raw_20_small!A1478,"")</f>
        <v/>
      </c>
      <c r="Q1479">
        <f>IF(ISNUMBER(+VindIndeks_raw_20_small!B1478),+VindIndeks_raw_20_small!B1478,"")</f>
        <v/>
      </c>
      <c r="R1479">
        <f>IF(ISNUMBER(+VindIndeks_raw_20_small!C1478),+VindIndeks_raw_20_small!C1478,"")</f>
        <v/>
      </c>
      <c r="S1479">
        <f>IF(ISNUMBER(+VindIndeks_raw_20_small!D1478),+VindIndeks_raw_20_small!D1478,"")</f>
        <v/>
      </c>
      <c r="U1479" s="12">
        <f>+IF(ISNUMBER(ROUND(Y1479,0)),ROUND(Y1479,0),"")</f>
        <v/>
      </c>
      <c r="V1479">
        <f>IF(ISNUMBER(+VindIndeks_raw_20_large!A1478),+VindIndeks_raw_20_large!A1478,"")</f>
        <v/>
      </c>
      <c r="W1479">
        <f>IF(ISNUMBER(+VindIndeks_raw_20_large!B1478),+VindIndeks_raw_20_large!B1478,"")</f>
        <v/>
      </c>
      <c r="X1479">
        <f>IF(ISNUMBER(+VindIndeks_raw_20_large!C1478),+VindIndeks_raw_20_large!C1478,"")</f>
        <v/>
      </c>
      <c r="Y1479">
        <f>IF(ISNUMBER(+VindIndeks_raw_20_large!D1478),+VindIndeks_raw_20_large!D1478,"")</f>
        <v/>
      </c>
    </row>
    <row r="1480">
      <c r="I1480">
        <f>+M1480</f>
        <v/>
      </c>
      <c r="J1480">
        <f>+VindIndeks_raw_13!A1479</f>
        <v/>
      </c>
      <c r="K1480">
        <f>+VindIndeks_raw_13!B1479</f>
        <v/>
      </c>
      <c r="L1480">
        <f>+VindIndeks_raw_13!C1479</f>
        <v/>
      </c>
      <c r="M1480">
        <f>+VindIndeks_raw_13!D1479</f>
        <v/>
      </c>
      <c r="O1480" s="12">
        <f>+IF(ISNUMBER(ROUND(S1480,0)),ROUND(S1480,0),"")</f>
        <v/>
      </c>
      <c r="P1480">
        <f>IF(ISNUMBER(+VindIndeks_raw_20_small!A1479),+VindIndeks_raw_20_small!A1479,"")</f>
        <v/>
      </c>
      <c r="Q1480">
        <f>IF(ISNUMBER(+VindIndeks_raw_20_small!B1479),+VindIndeks_raw_20_small!B1479,"")</f>
        <v/>
      </c>
      <c r="R1480">
        <f>IF(ISNUMBER(+VindIndeks_raw_20_small!C1479),+VindIndeks_raw_20_small!C1479,"")</f>
        <v/>
      </c>
      <c r="S1480">
        <f>IF(ISNUMBER(+VindIndeks_raw_20_small!D1479),+VindIndeks_raw_20_small!D1479,"")</f>
        <v/>
      </c>
      <c r="U1480" s="12">
        <f>+IF(ISNUMBER(ROUND(Y1480,0)),ROUND(Y1480,0),"")</f>
        <v/>
      </c>
      <c r="V1480">
        <f>IF(ISNUMBER(+VindIndeks_raw_20_large!A1479),+VindIndeks_raw_20_large!A1479,"")</f>
        <v/>
      </c>
      <c r="W1480">
        <f>IF(ISNUMBER(+VindIndeks_raw_20_large!B1479),+VindIndeks_raw_20_large!B1479,"")</f>
        <v/>
      </c>
      <c r="X1480">
        <f>IF(ISNUMBER(+VindIndeks_raw_20_large!C1479),+VindIndeks_raw_20_large!C1479,"")</f>
        <v/>
      </c>
      <c r="Y1480">
        <f>IF(ISNUMBER(+VindIndeks_raw_20_large!D1479),+VindIndeks_raw_20_large!D1479,"")</f>
        <v/>
      </c>
    </row>
    <row r="1481">
      <c r="I1481">
        <f>+M1481</f>
        <v/>
      </c>
      <c r="J1481">
        <f>+VindIndeks_raw_13!A1480</f>
        <v/>
      </c>
      <c r="K1481">
        <f>+VindIndeks_raw_13!B1480</f>
        <v/>
      </c>
      <c r="L1481">
        <f>+VindIndeks_raw_13!C1480</f>
        <v/>
      </c>
      <c r="M1481">
        <f>+VindIndeks_raw_13!D1480</f>
        <v/>
      </c>
      <c r="O1481" s="12">
        <f>+IF(ISNUMBER(ROUND(S1481,0)),ROUND(S1481,0),"")</f>
        <v/>
      </c>
      <c r="P1481">
        <f>IF(ISNUMBER(+VindIndeks_raw_20_small!A1480),+VindIndeks_raw_20_small!A1480,"")</f>
        <v/>
      </c>
      <c r="Q1481">
        <f>IF(ISNUMBER(+VindIndeks_raw_20_small!B1480),+VindIndeks_raw_20_small!B1480,"")</f>
        <v/>
      </c>
      <c r="R1481">
        <f>IF(ISNUMBER(+VindIndeks_raw_20_small!C1480),+VindIndeks_raw_20_small!C1480,"")</f>
        <v/>
      </c>
      <c r="S1481">
        <f>IF(ISNUMBER(+VindIndeks_raw_20_small!D1480),+VindIndeks_raw_20_small!D1480,"")</f>
        <v/>
      </c>
      <c r="U1481" s="12">
        <f>+IF(ISNUMBER(ROUND(Y1481,0)),ROUND(Y1481,0),"")</f>
        <v/>
      </c>
      <c r="V1481">
        <f>IF(ISNUMBER(+VindIndeks_raw_20_large!A1480),+VindIndeks_raw_20_large!A1480,"")</f>
        <v/>
      </c>
      <c r="W1481">
        <f>IF(ISNUMBER(+VindIndeks_raw_20_large!B1480),+VindIndeks_raw_20_large!B1480,"")</f>
        <v/>
      </c>
      <c r="X1481">
        <f>IF(ISNUMBER(+VindIndeks_raw_20_large!C1480),+VindIndeks_raw_20_large!C1480,"")</f>
        <v/>
      </c>
      <c r="Y1481">
        <f>IF(ISNUMBER(+VindIndeks_raw_20_large!D1480),+VindIndeks_raw_20_large!D1480,"")</f>
        <v/>
      </c>
    </row>
    <row r="1482">
      <c r="I1482">
        <f>+M1482</f>
        <v/>
      </c>
      <c r="J1482">
        <f>+VindIndeks_raw_13!A1481</f>
        <v/>
      </c>
      <c r="K1482">
        <f>+VindIndeks_raw_13!B1481</f>
        <v/>
      </c>
      <c r="L1482">
        <f>+VindIndeks_raw_13!C1481</f>
        <v/>
      </c>
      <c r="M1482">
        <f>+VindIndeks_raw_13!D1481</f>
        <v/>
      </c>
      <c r="O1482" s="12">
        <f>+IF(ISNUMBER(ROUND(S1482,0)),ROUND(S1482,0),"")</f>
        <v/>
      </c>
      <c r="P1482">
        <f>IF(ISNUMBER(+VindIndeks_raw_20_small!A1481),+VindIndeks_raw_20_small!A1481,"")</f>
        <v/>
      </c>
      <c r="Q1482">
        <f>IF(ISNUMBER(+VindIndeks_raw_20_small!B1481),+VindIndeks_raw_20_small!B1481,"")</f>
        <v/>
      </c>
      <c r="R1482">
        <f>IF(ISNUMBER(+VindIndeks_raw_20_small!C1481),+VindIndeks_raw_20_small!C1481,"")</f>
        <v/>
      </c>
      <c r="S1482">
        <f>IF(ISNUMBER(+VindIndeks_raw_20_small!D1481),+VindIndeks_raw_20_small!D1481,"")</f>
        <v/>
      </c>
      <c r="U1482" s="12">
        <f>+IF(ISNUMBER(ROUND(Y1482,0)),ROUND(Y1482,0),"")</f>
        <v/>
      </c>
      <c r="V1482">
        <f>IF(ISNUMBER(+VindIndeks_raw_20_large!A1481),+VindIndeks_raw_20_large!A1481,"")</f>
        <v/>
      </c>
      <c r="W1482">
        <f>IF(ISNUMBER(+VindIndeks_raw_20_large!B1481),+VindIndeks_raw_20_large!B1481,"")</f>
        <v/>
      </c>
      <c r="X1482">
        <f>IF(ISNUMBER(+VindIndeks_raw_20_large!C1481),+VindIndeks_raw_20_large!C1481,"")</f>
        <v/>
      </c>
      <c r="Y1482">
        <f>IF(ISNUMBER(+VindIndeks_raw_20_large!D1481),+VindIndeks_raw_20_large!D1481,"")</f>
        <v/>
      </c>
    </row>
    <row r="1483">
      <c r="I1483">
        <f>+M1483</f>
        <v/>
      </c>
      <c r="J1483">
        <f>+VindIndeks_raw_13!A1482</f>
        <v/>
      </c>
      <c r="K1483">
        <f>+VindIndeks_raw_13!B1482</f>
        <v/>
      </c>
      <c r="L1483">
        <f>+VindIndeks_raw_13!C1482</f>
        <v/>
      </c>
      <c r="M1483">
        <f>+VindIndeks_raw_13!D1482</f>
        <v/>
      </c>
      <c r="O1483" s="12">
        <f>+IF(ISNUMBER(ROUND(S1483,0)),ROUND(S1483,0),"")</f>
        <v/>
      </c>
      <c r="P1483">
        <f>IF(ISNUMBER(+VindIndeks_raw_20_small!A1482),+VindIndeks_raw_20_small!A1482,"")</f>
        <v/>
      </c>
      <c r="Q1483">
        <f>IF(ISNUMBER(+VindIndeks_raw_20_small!B1482),+VindIndeks_raw_20_small!B1482,"")</f>
        <v/>
      </c>
      <c r="R1483">
        <f>IF(ISNUMBER(+VindIndeks_raw_20_small!C1482),+VindIndeks_raw_20_small!C1482,"")</f>
        <v/>
      </c>
      <c r="S1483">
        <f>IF(ISNUMBER(+VindIndeks_raw_20_small!D1482),+VindIndeks_raw_20_small!D1482,"")</f>
        <v/>
      </c>
      <c r="U1483" s="12">
        <f>+IF(ISNUMBER(ROUND(Y1483,0)),ROUND(Y1483,0),"")</f>
        <v/>
      </c>
      <c r="V1483">
        <f>IF(ISNUMBER(+VindIndeks_raw_20_large!A1482),+VindIndeks_raw_20_large!A1482,"")</f>
        <v/>
      </c>
      <c r="W1483">
        <f>IF(ISNUMBER(+VindIndeks_raw_20_large!B1482),+VindIndeks_raw_20_large!B1482,"")</f>
        <v/>
      </c>
      <c r="X1483">
        <f>IF(ISNUMBER(+VindIndeks_raw_20_large!C1482),+VindIndeks_raw_20_large!C1482,"")</f>
        <v/>
      </c>
      <c r="Y1483">
        <f>IF(ISNUMBER(+VindIndeks_raw_20_large!D1482),+VindIndeks_raw_20_large!D1482,"")</f>
        <v/>
      </c>
    </row>
    <row r="1484">
      <c r="I1484">
        <f>+M1484</f>
        <v/>
      </c>
      <c r="J1484">
        <f>+VindIndeks_raw_13!A1483</f>
        <v/>
      </c>
      <c r="K1484">
        <f>+VindIndeks_raw_13!B1483</f>
        <v/>
      </c>
      <c r="L1484">
        <f>+VindIndeks_raw_13!C1483</f>
        <v/>
      </c>
      <c r="M1484">
        <f>+VindIndeks_raw_13!D1483</f>
        <v/>
      </c>
      <c r="O1484" s="12">
        <f>+IF(ISNUMBER(ROUND(S1484,0)),ROUND(S1484,0),"")</f>
        <v/>
      </c>
      <c r="P1484">
        <f>IF(ISNUMBER(+VindIndeks_raw_20_small!A1483),+VindIndeks_raw_20_small!A1483,"")</f>
        <v/>
      </c>
      <c r="Q1484">
        <f>IF(ISNUMBER(+VindIndeks_raw_20_small!B1483),+VindIndeks_raw_20_small!B1483,"")</f>
        <v/>
      </c>
      <c r="R1484">
        <f>IF(ISNUMBER(+VindIndeks_raw_20_small!C1483),+VindIndeks_raw_20_small!C1483,"")</f>
        <v/>
      </c>
      <c r="S1484">
        <f>IF(ISNUMBER(+VindIndeks_raw_20_small!D1483),+VindIndeks_raw_20_small!D1483,"")</f>
        <v/>
      </c>
      <c r="U1484" s="12">
        <f>+IF(ISNUMBER(ROUND(Y1484,0)),ROUND(Y1484,0),"")</f>
        <v/>
      </c>
      <c r="V1484">
        <f>IF(ISNUMBER(+VindIndeks_raw_20_large!A1483),+VindIndeks_raw_20_large!A1483,"")</f>
        <v/>
      </c>
      <c r="W1484">
        <f>IF(ISNUMBER(+VindIndeks_raw_20_large!B1483),+VindIndeks_raw_20_large!B1483,"")</f>
        <v/>
      </c>
      <c r="X1484">
        <f>IF(ISNUMBER(+VindIndeks_raw_20_large!C1483),+VindIndeks_raw_20_large!C1483,"")</f>
        <v/>
      </c>
      <c r="Y1484">
        <f>IF(ISNUMBER(+VindIndeks_raw_20_large!D1483),+VindIndeks_raw_20_large!D1483,"")</f>
        <v/>
      </c>
    </row>
    <row r="1485">
      <c r="I1485">
        <f>+M1485</f>
        <v/>
      </c>
      <c r="J1485">
        <f>+VindIndeks_raw_13!A1484</f>
        <v/>
      </c>
      <c r="K1485">
        <f>+VindIndeks_raw_13!B1484</f>
        <v/>
      </c>
      <c r="L1485">
        <f>+VindIndeks_raw_13!C1484</f>
        <v/>
      </c>
      <c r="M1485">
        <f>+VindIndeks_raw_13!D1484</f>
        <v/>
      </c>
      <c r="O1485" s="12">
        <f>+IF(ISNUMBER(ROUND(S1485,0)),ROUND(S1485,0),"")</f>
        <v/>
      </c>
      <c r="P1485">
        <f>IF(ISNUMBER(+VindIndeks_raw_20_small!A1484),+VindIndeks_raw_20_small!A1484,"")</f>
        <v/>
      </c>
      <c r="Q1485">
        <f>IF(ISNUMBER(+VindIndeks_raw_20_small!B1484),+VindIndeks_raw_20_small!B1484,"")</f>
        <v/>
      </c>
      <c r="R1485">
        <f>IF(ISNUMBER(+VindIndeks_raw_20_small!C1484),+VindIndeks_raw_20_small!C1484,"")</f>
        <v/>
      </c>
      <c r="S1485">
        <f>IF(ISNUMBER(+VindIndeks_raw_20_small!D1484),+VindIndeks_raw_20_small!D1484,"")</f>
        <v/>
      </c>
      <c r="U1485" s="12">
        <f>+IF(ISNUMBER(ROUND(Y1485,0)),ROUND(Y1485,0),"")</f>
        <v/>
      </c>
      <c r="V1485">
        <f>IF(ISNUMBER(+VindIndeks_raw_20_large!A1484),+VindIndeks_raw_20_large!A1484,"")</f>
        <v/>
      </c>
      <c r="W1485">
        <f>IF(ISNUMBER(+VindIndeks_raw_20_large!B1484),+VindIndeks_raw_20_large!B1484,"")</f>
        <v/>
      </c>
      <c r="X1485">
        <f>IF(ISNUMBER(+VindIndeks_raw_20_large!C1484),+VindIndeks_raw_20_large!C1484,"")</f>
        <v/>
      </c>
      <c r="Y1485">
        <f>IF(ISNUMBER(+VindIndeks_raw_20_large!D1484),+VindIndeks_raw_20_large!D1484,"")</f>
        <v/>
      </c>
    </row>
    <row r="1486">
      <c r="I1486">
        <f>+M1486</f>
        <v/>
      </c>
      <c r="J1486">
        <f>+VindIndeks_raw_13!A1485</f>
        <v/>
      </c>
      <c r="K1486">
        <f>+VindIndeks_raw_13!B1485</f>
        <v/>
      </c>
      <c r="L1486">
        <f>+VindIndeks_raw_13!C1485</f>
        <v/>
      </c>
      <c r="M1486">
        <f>+VindIndeks_raw_13!D1485</f>
        <v/>
      </c>
      <c r="O1486" s="12">
        <f>+IF(ISNUMBER(ROUND(S1486,0)),ROUND(S1486,0),"")</f>
        <v/>
      </c>
      <c r="P1486">
        <f>IF(ISNUMBER(+VindIndeks_raw_20_small!A1485),+VindIndeks_raw_20_small!A1485,"")</f>
        <v/>
      </c>
      <c r="Q1486">
        <f>IF(ISNUMBER(+VindIndeks_raw_20_small!B1485),+VindIndeks_raw_20_small!B1485,"")</f>
        <v/>
      </c>
      <c r="R1486">
        <f>IF(ISNUMBER(+VindIndeks_raw_20_small!C1485),+VindIndeks_raw_20_small!C1485,"")</f>
        <v/>
      </c>
      <c r="S1486">
        <f>IF(ISNUMBER(+VindIndeks_raw_20_small!D1485),+VindIndeks_raw_20_small!D1485,"")</f>
        <v/>
      </c>
      <c r="U1486" s="12">
        <f>+IF(ISNUMBER(ROUND(Y1486,0)),ROUND(Y1486,0),"")</f>
        <v/>
      </c>
      <c r="V1486">
        <f>IF(ISNUMBER(+VindIndeks_raw_20_large!A1485),+VindIndeks_raw_20_large!A1485,"")</f>
        <v/>
      </c>
      <c r="W1486">
        <f>IF(ISNUMBER(+VindIndeks_raw_20_large!B1485),+VindIndeks_raw_20_large!B1485,"")</f>
        <v/>
      </c>
      <c r="X1486">
        <f>IF(ISNUMBER(+VindIndeks_raw_20_large!C1485),+VindIndeks_raw_20_large!C1485,"")</f>
        <v/>
      </c>
      <c r="Y1486">
        <f>IF(ISNUMBER(+VindIndeks_raw_20_large!D1485),+VindIndeks_raw_20_large!D1485,"")</f>
        <v/>
      </c>
    </row>
    <row r="1487">
      <c r="I1487">
        <f>+M1487</f>
        <v/>
      </c>
      <c r="J1487">
        <f>+VindIndeks_raw_13!A1486</f>
        <v/>
      </c>
      <c r="K1487">
        <f>+VindIndeks_raw_13!B1486</f>
        <v/>
      </c>
      <c r="L1487">
        <f>+VindIndeks_raw_13!C1486</f>
        <v/>
      </c>
      <c r="M1487">
        <f>+VindIndeks_raw_13!D1486</f>
        <v/>
      </c>
      <c r="O1487" s="12">
        <f>+IF(ISNUMBER(ROUND(S1487,0)),ROUND(S1487,0),"")</f>
        <v/>
      </c>
      <c r="P1487">
        <f>IF(ISNUMBER(+VindIndeks_raw_20_small!A1486),+VindIndeks_raw_20_small!A1486,"")</f>
        <v/>
      </c>
      <c r="Q1487">
        <f>IF(ISNUMBER(+VindIndeks_raw_20_small!B1486),+VindIndeks_raw_20_small!B1486,"")</f>
        <v/>
      </c>
      <c r="R1487">
        <f>IF(ISNUMBER(+VindIndeks_raw_20_small!C1486),+VindIndeks_raw_20_small!C1486,"")</f>
        <v/>
      </c>
      <c r="S1487">
        <f>IF(ISNUMBER(+VindIndeks_raw_20_small!D1486),+VindIndeks_raw_20_small!D1486,"")</f>
        <v/>
      </c>
      <c r="U1487" s="12">
        <f>+IF(ISNUMBER(ROUND(Y1487,0)),ROUND(Y1487,0),"")</f>
        <v/>
      </c>
      <c r="V1487">
        <f>IF(ISNUMBER(+VindIndeks_raw_20_large!A1486),+VindIndeks_raw_20_large!A1486,"")</f>
        <v/>
      </c>
      <c r="W1487">
        <f>IF(ISNUMBER(+VindIndeks_raw_20_large!B1486),+VindIndeks_raw_20_large!B1486,"")</f>
        <v/>
      </c>
      <c r="X1487">
        <f>IF(ISNUMBER(+VindIndeks_raw_20_large!C1486),+VindIndeks_raw_20_large!C1486,"")</f>
        <v/>
      </c>
      <c r="Y1487">
        <f>IF(ISNUMBER(+VindIndeks_raw_20_large!D1486),+VindIndeks_raw_20_large!D1486,"")</f>
        <v/>
      </c>
    </row>
    <row r="1488">
      <c r="I1488">
        <f>+M1488</f>
        <v/>
      </c>
      <c r="J1488">
        <f>+VindIndeks_raw_13!A1487</f>
        <v/>
      </c>
      <c r="K1488">
        <f>+VindIndeks_raw_13!B1487</f>
        <v/>
      </c>
      <c r="L1488">
        <f>+VindIndeks_raw_13!C1487</f>
        <v/>
      </c>
      <c r="M1488">
        <f>+VindIndeks_raw_13!D1487</f>
        <v/>
      </c>
      <c r="O1488" s="12">
        <f>+IF(ISNUMBER(ROUND(S1488,0)),ROUND(S1488,0),"")</f>
        <v/>
      </c>
      <c r="P1488">
        <f>IF(ISNUMBER(+VindIndeks_raw_20_small!A1487),+VindIndeks_raw_20_small!A1487,"")</f>
        <v/>
      </c>
      <c r="Q1488">
        <f>IF(ISNUMBER(+VindIndeks_raw_20_small!B1487),+VindIndeks_raw_20_small!B1487,"")</f>
        <v/>
      </c>
      <c r="R1488">
        <f>IF(ISNUMBER(+VindIndeks_raw_20_small!C1487),+VindIndeks_raw_20_small!C1487,"")</f>
        <v/>
      </c>
      <c r="S1488">
        <f>IF(ISNUMBER(+VindIndeks_raw_20_small!D1487),+VindIndeks_raw_20_small!D1487,"")</f>
        <v/>
      </c>
      <c r="U1488" s="12">
        <f>+IF(ISNUMBER(ROUND(Y1488,0)),ROUND(Y1488,0),"")</f>
        <v/>
      </c>
      <c r="V1488">
        <f>IF(ISNUMBER(+VindIndeks_raw_20_large!A1487),+VindIndeks_raw_20_large!A1487,"")</f>
        <v/>
      </c>
      <c r="W1488">
        <f>IF(ISNUMBER(+VindIndeks_raw_20_large!B1487),+VindIndeks_raw_20_large!B1487,"")</f>
        <v/>
      </c>
      <c r="X1488">
        <f>IF(ISNUMBER(+VindIndeks_raw_20_large!C1487),+VindIndeks_raw_20_large!C1487,"")</f>
        <v/>
      </c>
      <c r="Y1488">
        <f>IF(ISNUMBER(+VindIndeks_raw_20_large!D1487),+VindIndeks_raw_20_large!D1487,"")</f>
        <v/>
      </c>
    </row>
    <row r="1489">
      <c r="I1489">
        <f>+M1489</f>
        <v/>
      </c>
      <c r="J1489">
        <f>+VindIndeks_raw_13!A1488</f>
        <v/>
      </c>
      <c r="K1489">
        <f>+VindIndeks_raw_13!B1488</f>
        <v/>
      </c>
      <c r="L1489">
        <f>+VindIndeks_raw_13!C1488</f>
        <v/>
      </c>
      <c r="M1489">
        <f>+VindIndeks_raw_13!D1488</f>
        <v/>
      </c>
      <c r="O1489" s="12">
        <f>+IF(ISNUMBER(ROUND(S1489,0)),ROUND(S1489,0),"")</f>
        <v/>
      </c>
      <c r="P1489">
        <f>IF(ISNUMBER(+VindIndeks_raw_20_small!A1488),+VindIndeks_raw_20_small!A1488,"")</f>
        <v/>
      </c>
      <c r="Q1489">
        <f>IF(ISNUMBER(+VindIndeks_raw_20_small!B1488),+VindIndeks_raw_20_small!B1488,"")</f>
        <v/>
      </c>
      <c r="R1489">
        <f>IF(ISNUMBER(+VindIndeks_raw_20_small!C1488),+VindIndeks_raw_20_small!C1488,"")</f>
        <v/>
      </c>
      <c r="S1489">
        <f>IF(ISNUMBER(+VindIndeks_raw_20_small!D1488),+VindIndeks_raw_20_small!D1488,"")</f>
        <v/>
      </c>
      <c r="U1489" s="12">
        <f>+IF(ISNUMBER(ROUND(Y1489,0)),ROUND(Y1489,0),"")</f>
        <v/>
      </c>
      <c r="V1489">
        <f>IF(ISNUMBER(+VindIndeks_raw_20_large!A1488),+VindIndeks_raw_20_large!A1488,"")</f>
        <v/>
      </c>
      <c r="W1489">
        <f>IF(ISNUMBER(+VindIndeks_raw_20_large!B1488),+VindIndeks_raw_20_large!B1488,"")</f>
        <v/>
      </c>
      <c r="X1489">
        <f>IF(ISNUMBER(+VindIndeks_raw_20_large!C1488),+VindIndeks_raw_20_large!C1488,"")</f>
        <v/>
      </c>
      <c r="Y1489">
        <f>IF(ISNUMBER(+VindIndeks_raw_20_large!D1488),+VindIndeks_raw_20_large!D1488,"")</f>
        <v/>
      </c>
    </row>
    <row r="1490">
      <c r="I1490">
        <f>+M1490</f>
        <v/>
      </c>
      <c r="J1490">
        <f>+VindIndeks_raw_13!A1489</f>
        <v/>
      </c>
      <c r="K1490">
        <f>+VindIndeks_raw_13!B1489</f>
        <v/>
      </c>
      <c r="L1490">
        <f>+VindIndeks_raw_13!C1489</f>
        <v/>
      </c>
      <c r="M1490">
        <f>+VindIndeks_raw_13!D1489</f>
        <v/>
      </c>
      <c r="O1490" s="12">
        <f>+IF(ISNUMBER(ROUND(S1490,0)),ROUND(S1490,0),"")</f>
        <v/>
      </c>
      <c r="P1490">
        <f>IF(ISNUMBER(+VindIndeks_raw_20_small!A1489),+VindIndeks_raw_20_small!A1489,"")</f>
        <v/>
      </c>
      <c r="Q1490">
        <f>IF(ISNUMBER(+VindIndeks_raw_20_small!B1489),+VindIndeks_raw_20_small!B1489,"")</f>
        <v/>
      </c>
      <c r="R1490">
        <f>IF(ISNUMBER(+VindIndeks_raw_20_small!C1489),+VindIndeks_raw_20_small!C1489,"")</f>
        <v/>
      </c>
      <c r="S1490">
        <f>IF(ISNUMBER(+VindIndeks_raw_20_small!D1489),+VindIndeks_raw_20_small!D1489,"")</f>
        <v/>
      </c>
      <c r="U1490" s="12">
        <f>+IF(ISNUMBER(ROUND(Y1490,0)),ROUND(Y1490,0),"")</f>
        <v/>
      </c>
      <c r="V1490">
        <f>IF(ISNUMBER(+VindIndeks_raw_20_large!A1489),+VindIndeks_raw_20_large!A1489,"")</f>
        <v/>
      </c>
      <c r="W1490">
        <f>IF(ISNUMBER(+VindIndeks_raw_20_large!B1489),+VindIndeks_raw_20_large!B1489,"")</f>
        <v/>
      </c>
      <c r="X1490">
        <f>IF(ISNUMBER(+VindIndeks_raw_20_large!C1489),+VindIndeks_raw_20_large!C1489,"")</f>
        <v/>
      </c>
      <c r="Y1490">
        <f>IF(ISNUMBER(+VindIndeks_raw_20_large!D1489),+VindIndeks_raw_20_large!D1489,"")</f>
        <v/>
      </c>
    </row>
    <row r="1491">
      <c r="I1491">
        <f>+M1491</f>
        <v/>
      </c>
      <c r="J1491">
        <f>+VindIndeks_raw_13!A1490</f>
        <v/>
      </c>
      <c r="K1491">
        <f>+VindIndeks_raw_13!B1490</f>
        <v/>
      </c>
      <c r="L1491">
        <f>+VindIndeks_raw_13!C1490</f>
        <v/>
      </c>
      <c r="M1491">
        <f>+VindIndeks_raw_13!D1490</f>
        <v/>
      </c>
      <c r="O1491" s="12">
        <f>+IF(ISNUMBER(ROUND(S1491,0)),ROUND(S1491,0),"")</f>
        <v/>
      </c>
      <c r="P1491">
        <f>IF(ISNUMBER(+VindIndeks_raw_20_small!A1490),+VindIndeks_raw_20_small!A1490,"")</f>
        <v/>
      </c>
      <c r="Q1491">
        <f>IF(ISNUMBER(+VindIndeks_raw_20_small!B1490),+VindIndeks_raw_20_small!B1490,"")</f>
        <v/>
      </c>
      <c r="R1491">
        <f>IF(ISNUMBER(+VindIndeks_raw_20_small!C1490),+VindIndeks_raw_20_small!C1490,"")</f>
        <v/>
      </c>
      <c r="S1491">
        <f>IF(ISNUMBER(+VindIndeks_raw_20_small!D1490),+VindIndeks_raw_20_small!D1490,"")</f>
        <v/>
      </c>
      <c r="U1491" s="12">
        <f>+IF(ISNUMBER(ROUND(Y1491,0)),ROUND(Y1491,0),"")</f>
        <v/>
      </c>
      <c r="V1491">
        <f>IF(ISNUMBER(+VindIndeks_raw_20_large!A1490),+VindIndeks_raw_20_large!A1490,"")</f>
        <v/>
      </c>
      <c r="W1491">
        <f>IF(ISNUMBER(+VindIndeks_raw_20_large!B1490),+VindIndeks_raw_20_large!B1490,"")</f>
        <v/>
      </c>
      <c r="X1491">
        <f>IF(ISNUMBER(+VindIndeks_raw_20_large!C1490),+VindIndeks_raw_20_large!C1490,"")</f>
        <v/>
      </c>
      <c r="Y1491">
        <f>IF(ISNUMBER(+VindIndeks_raw_20_large!D1490),+VindIndeks_raw_20_large!D1490,"")</f>
        <v/>
      </c>
    </row>
    <row r="1492">
      <c r="I1492">
        <f>+M1492</f>
        <v/>
      </c>
      <c r="J1492">
        <f>+VindIndeks_raw_13!A1491</f>
        <v/>
      </c>
      <c r="K1492">
        <f>+VindIndeks_raw_13!B1491</f>
        <v/>
      </c>
      <c r="L1492">
        <f>+VindIndeks_raw_13!C1491</f>
        <v/>
      </c>
      <c r="M1492">
        <f>+VindIndeks_raw_13!D1491</f>
        <v/>
      </c>
      <c r="O1492" s="12">
        <f>+IF(ISNUMBER(ROUND(S1492,0)),ROUND(S1492,0),"")</f>
        <v/>
      </c>
      <c r="P1492">
        <f>IF(ISNUMBER(+VindIndeks_raw_20_small!A1491),+VindIndeks_raw_20_small!A1491,"")</f>
        <v/>
      </c>
      <c r="Q1492">
        <f>IF(ISNUMBER(+VindIndeks_raw_20_small!B1491),+VindIndeks_raw_20_small!B1491,"")</f>
        <v/>
      </c>
      <c r="R1492">
        <f>IF(ISNUMBER(+VindIndeks_raw_20_small!C1491),+VindIndeks_raw_20_small!C1491,"")</f>
        <v/>
      </c>
      <c r="S1492">
        <f>IF(ISNUMBER(+VindIndeks_raw_20_small!D1491),+VindIndeks_raw_20_small!D1491,"")</f>
        <v/>
      </c>
      <c r="U1492" s="12">
        <f>+IF(ISNUMBER(ROUND(Y1492,0)),ROUND(Y1492,0),"")</f>
        <v/>
      </c>
      <c r="V1492">
        <f>IF(ISNUMBER(+VindIndeks_raw_20_large!A1491),+VindIndeks_raw_20_large!A1491,"")</f>
        <v/>
      </c>
      <c r="W1492">
        <f>IF(ISNUMBER(+VindIndeks_raw_20_large!B1491),+VindIndeks_raw_20_large!B1491,"")</f>
        <v/>
      </c>
      <c r="X1492">
        <f>IF(ISNUMBER(+VindIndeks_raw_20_large!C1491),+VindIndeks_raw_20_large!C1491,"")</f>
        <v/>
      </c>
      <c r="Y1492">
        <f>IF(ISNUMBER(+VindIndeks_raw_20_large!D1491),+VindIndeks_raw_20_large!D1491,"")</f>
        <v/>
      </c>
    </row>
    <row r="1493">
      <c r="I1493">
        <f>+M1493</f>
        <v/>
      </c>
      <c r="J1493">
        <f>+VindIndeks_raw_13!A1492</f>
        <v/>
      </c>
      <c r="K1493">
        <f>+VindIndeks_raw_13!B1492</f>
        <v/>
      </c>
      <c r="L1493">
        <f>+VindIndeks_raw_13!C1492</f>
        <v/>
      </c>
      <c r="M1493">
        <f>+VindIndeks_raw_13!D1492</f>
        <v/>
      </c>
      <c r="O1493" s="12">
        <f>+IF(ISNUMBER(ROUND(S1493,0)),ROUND(S1493,0),"")</f>
        <v/>
      </c>
      <c r="P1493">
        <f>IF(ISNUMBER(+VindIndeks_raw_20_small!A1492),+VindIndeks_raw_20_small!A1492,"")</f>
        <v/>
      </c>
      <c r="Q1493">
        <f>IF(ISNUMBER(+VindIndeks_raw_20_small!B1492),+VindIndeks_raw_20_small!B1492,"")</f>
        <v/>
      </c>
      <c r="R1493">
        <f>IF(ISNUMBER(+VindIndeks_raw_20_small!C1492),+VindIndeks_raw_20_small!C1492,"")</f>
        <v/>
      </c>
      <c r="S1493">
        <f>IF(ISNUMBER(+VindIndeks_raw_20_small!D1492),+VindIndeks_raw_20_small!D1492,"")</f>
        <v/>
      </c>
      <c r="U1493" s="12">
        <f>+IF(ISNUMBER(ROUND(Y1493,0)),ROUND(Y1493,0),"")</f>
        <v/>
      </c>
      <c r="V1493">
        <f>IF(ISNUMBER(+VindIndeks_raw_20_large!A1492),+VindIndeks_raw_20_large!A1492,"")</f>
        <v/>
      </c>
      <c r="W1493">
        <f>IF(ISNUMBER(+VindIndeks_raw_20_large!B1492),+VindIndeks_raw_20_large!B1492,"")</f>
        <v/>
      </c>
      <c r="X1493">
        <f>IF(ISNUMBER(+VindIndeks_raw_20_large!C1492),+VindIndeks_raw_20_large!C1492,"")</f>
        <v/>
      </c>
      <c r="Y1493">
        <f>IF(ISNUMBER(+VindIndeks_raw_20_large!D1492),+VindIndeks_raw_20_large!D1492,"")</f>
        <v/>
      </c>
    </row>
    <row r="1494">
      <c r="I1494">
        <f>+M1494</f>
        <v/>
      </c>
      <c r="J1494">
        <f>+VindIndeks_raw_13!A1493</f>
        <v/>
      </c>
      <c r="K1494">
        <f>+VindIndeks_raw_13!B1493</f>
        <v/>
      </c>
      <c r="L1494">
        <f>+VindIndeks_raw_13!C1493</f>
        <v/>
      </c>
      <c r="M1494">
        <f>+VindIndeks_raw_13!D1493</f>
        <v/>
      </c>
      <c r="O1494" s="12">
        <f>+IF(ISNUMBER(ROUND(S1494,0)),ROUND(S1494,0),"")</f>
        <v/>
      </c>
      <c r="P1494">
        <f>IF(ISNUMBER(+VindIndeks_raw_20_small!A1493),+VindIndeks_raw_20_small!A1493,"")</f>
        <v/>
      </c>
      <c r="Q1494">
        <f>IF(ISNUMBER(+VindIndeks_raw_20_small!B1493),+VindIndeks_raw_20_small!B1493,"")</f>
        <v/>
      </c>
      <c r="R1494">
        <f>IF(ISNUMBER(+VindIndeks_raw_20_small!C1493),+VindIndeks_raw_20_small!C1493,"")</f>
        <v/>
      </c>
      <c r="S1494">
        <f>IF(ISNUMBER(+VindIndeks_raw_20_small!D1493),+VindIndeks_raw_20_small!D1493,"")</f>
        <v/>
      </c>
      <c r="U1494" s="12">
        <f>+IF(ISNUMBER(ROUND(Y1494,0)),ROUND(Y1494,0),"")</f>
        <v/>
      </c>
      <c r="V1494">
        <f>IF(ISNUMBER(+VindIndeks_raw_20_large!A1493),+VindIndeks_raw_20_large!A1493,"")</f>
        <v/>
      </c>
      <c r="W1494">
        <f>IF(ISNUMBER(+VindIndeks_raw_20_large!B1493),+VindIndeks_raw_20_large!B1493,"")</f>
        <v/>
      </c>
      <c r="X1494">
        <f>IF(ISNUMBER(+VindIndeks_raw_20_large!C1493),+VindIndeks_raw_20_large!C1493,"")</f>
        <v/>
      </c>
      <c r="Y1494">
        <f>IF(ISNUMBER(+VindIndeks_raw_20_large!D1493),+VindIndeks_raw_20_large!D1493,"")</f>
        <v/>
      </c>
    </row>
    <row r="1495">
      <c r="I1495">
        <f>+M1495</f>
        <v/>
      </c>
      <c r="J1495">
        <f>+VindIndeks_raw_13!A1494</f>
        <v/>
      </c>
      <c r="K1495">
        <f>+VindIndeks_raw_13!B1494</f>
        <v/>
      </c>
      <c r="L1495">
        <f>+VindIndeks_raw_13!C1494</f>
        <v/>
      </c>
      <c r="M1495">
        <f>+VindIndeks_raw_13!D1494</f>
        <v/>
      </c>
      <c r="O1495" s="12">
        <f>+IF(ISNUMBER(ROUND(S1495,0)),ROUND(S1495,0),"")</f>
        <v/>
      </c>
      <c r="P1495">
        <f>IF(ISNUMBER(+VindIndeks_raw_20_small!A1494),+VindIndeks_raw_20_small!A1494,"")</f>
        <v/>
      </c>
      <c r="Q1495">
        <f>IF(ISNUMBER(+VindIndeks_raw_20_small!B1494),+VindIndeks_raw_20_small!B1494,"")</f>
        <v/>
      </c>
      <c r="R1495">
        <f>IF(ISNUMBER(+VindIndeks_raw_20_small!C1494),+VindIndeks_raw_20_small!C1494,"")</f>
        <v/>
      </c>
      <c r="S1495">
        <f>IF(ISNUMBER(+VindIndeks_raw_20_small!D1494),+VindIndeks_raw_20_small!D1494,"")</f>
        <v/>
      </c>
      <c r="U1495" s="12">
        <f>+IF(ISNUMBER(ROUND(Y1495,0)),ROUND(Y1495,0),"")</f>
        <v/>
      </c>
      <c r="V1495">
        <f>IF(ISNUMBER(+VindIndeks_raw_20_large!A1494),+VindIndeks_raw_20_large!A1494,"")</f>
        <v/>
      </c>
      <c r="W1495">
        <f>IF(ISNUMBER(+VindIndeks_raw_20_large!B1494),+VindIndeks_raw_20_large!B1494,"")</f>
        <v/>
      </c>
      <c r="X1495">
        <f>IF(ISNUMBER(+VindIndeks_raw_20_large!C1494),+VindIndeks_raw_20_large!C1494,"")</f>
        <v/>
      </c>
      <c r="Y1495">
        <f>IF(ISNUMBER(+VindIndeks_raw_20_large!D1494),+VindIndeks_raw_20_large!D1494,"")</f>
        <v/>
      </c>
    </row>
    <row r="1496">
      <c r="I1496">
        <f>+M1496</f>
        <v/>
      </c>
      <c r="J1496">
        <f>+VindIndeks_raw_13!A1495</f>
        <v/>
      </c>
      <c r="K1496">
        <f>+VindIndeks_raw_13!B1495</f>
        <v/>
      </c>
      <c r="L1496">
        <f>+VindIndeks_raw_13!C1495</f>
        <v/>
      </c>
      <c r="M1496">
        <f>+VindIndeks_raw_13!D1495</f>
        <v/>
      </c>
      <c r="O1496" s="12">
        <f>+IF(ISNUMBER(ROUND(S1496,0)),ROUND(S1496,0),"")</f>
        <v/>
      </c>
      <c r="P1496">
        <f>IF(ISNUMBER(+VindIndeks_raw_20_small!A1495),+VindIndeks_raw_20_small!A1495,"")</f>
        <v/>
      </c>
      <c r="Q1496">
        <f>IF(ISNUMBER(+VindIndeks_raw_20_small!B1495),+VindIndeks_raw_20_small!B1495,"")</f>
        <v/>
      </c>
      <c r="R1496">
        <f>IF(ISNUMBER(+VindIndeks_raw_20_small!C1495),+VindIndeks_raw_20_small!C1495,"")</f>
        <v/>
      </c>
      <c r="S1496">
        <f>IF(ISNUMBER(+VindIndeks_raw_20_small!D1495),+VindIndeks_raw_20_small!D1495,"")</f>
        <v/>
      </c>
      <c r="U1496" s="12">
        <f>+IF(ISNUMBER(ROUND(Y1496,0)),ROUND(Y1496,0),"")</f>
        <v/>
      </c>
      <c r="V1496">
        <f>IF(ISNUMBER(+VindIndeks_raw_20_large!A1495),+VindIndeks_raw_20_large!A1495,"")</f>
        <v/>
      </c>
      <c r="W1496">
        <f>IF(ISNUMBER(+VindIndeks_raw_20_large!B1495),+VindIndeks_raw_20_large!B1495,"")</f>
        <v/>
      </c>
      <c r="X1496">
        <f>IF(ISNUMBER(+VindIndeks_raw_20_large!C1495),+VindIndeks_raw_20_large!C1495,"")</f>
        <v/>
      </c>
      <c r="Y1496">
        <f>IF(ISNUMBER(+VindIndeks_raw_20_large!D1495),+VindIndeks_raw_20_large!D1495,"")</f>
        <v/>
      </c>
    </row>
    <row r="1497">
      <c r="I1497">
        <f>+M1497</f>
        <v/>
      </c>
      <c r="J1497">
        <f>+VindIndeks_raw_13!A1496</f>
        <v/>
      </c>
      <c r="K1497">
        <f>+VindIndeks_raw_13!B1496</f>
        <v/>
      </c>
      <c r="L1497">
        <f>+VindIndeks_raw_13!C1496</f>
        <v/>
      </c>
      <c r="M1497">
        <f>+VindIndeks_raw_13!D1496</f>
        <v/>
      </c>
      <c r="O1497" s="12">
        <f>+IF(ISNUMBER(ROUND(S1497,0)),ROUND(S1497,0),"")</f>
        <v/>
      </c>
      <c r="P1497">
        <f>IF(ISNUMBER(+VindIndeks_raw_20_small!A1496),+VindIndeks_raw_20_small!A1496,"")</f>
        <v/>
      </c>
      <c r="Q1497">
        <f>IF(ISNUMBER(+VindIndeks_raw_20_small!B1496),+VindIndeks_raw_20_small!B1496,"")</f>
        <v/>
      </c>
      <c r="R1497">
        <f>IF(ISNUMBER(+VindIndeks_raw_20_small!C1496),+VindIndeks_raw_20_small!C1496,"")</f>
        <v/>
      </c>
      <c r="S1497">
        <f>IF(ISNUMBER(+VindIndeks_raw_20_small!D1496),+VindIndeks_raw_20_small!D1496,"")</f>
        <v/>
      </c>
      <c r="U1497" s="12">
        <f>+IF(ISNUMBER(ROUND(Y1497,0)),ROUND(Y1497,0),"")</f>
        <v/>
      </c>
      <c r="V1497">
        <f>IF(ISNUMBER(+VindIndeks_raw_20_large!A1496),+VindIndeks_raw_20_large!A1496,"")</f>
        <v/>
      </c>
      <c r="W1497">
        <f>IF(ISNUMBER(+VindIndeks_raw_20_large!B1496),+VindIndeks_raw_20_large!B1496,"")</f>
        <v/>
      </c>
      <c r="X1497">
        <f>IF(ISNUMBER(+VindIndeks_raw_20_large!C1496),+VindIndeks_raw_20_large!C1496,"")</f>
        <v/>
      </c>
      <c r="Y1497">
        <f>IF(ISNUMBER(+VindIndeks_raw_20_large!D1496),+VindIndeks_raw_20_large!D1496,"")</f>
        <v/>
      </c>
    </row>
    <row r="1498">
      <c r="I1498">
        <f>+M1498</f>
        <v/>
      </c>
      <c r="J1498">
        <f>+VindIndeks_raw_13!A1497</f>
        <v/>
      </c>
      <c r="K1498">
        <f>+VindIndeks_raw_13!B1497</f>
        <v/>
      </c>
      <c r="L1498">
        <f>+VindIndeks_raw_13!C1497</f>
        <v/>
      </c>
      <c r="M1498">
        <f>+VindIndeks_raw_13!D1497</f>
        <v/>
      </c>
      <c r="O1498" s="12">
        <f>+IF(ISNUMBER(ROUND(S1498,0)),ROUND(S1498,0),"")</f>
        <v/>
      </c>
      <c r="P1498">
        <f>IF(ISNUMBER(+VindIndeks_raw_20_small!A1497),+VindIndeks_raw_20_small!A1497,"")</f>
        <v/>
      </c>
      <c r="Q1498">
        <f>IF(ISNUMBER(+VindIndeks_raw_20_small!B1497),+VindIndeks_raw_20_small!B1497,"")</f>
        <v/>
      </c>
      <c r="R1498">
        <f>IF(ISNUMBER(+VindIndeks_raw_20_small!C1497),+VindIndeks_raw_20_small!C1497,"")</f>
        <v/>
      </c>
      <c r="S1498">
        <f>IF(ISNUMBER(+VindIndeks_raw_20_small!D1497),+VindIndeks_raw_20_small!D1497,"")</f>
        <v/>
      </c>
      <c r="U1498" s="12">
        <f>+IF(ISNUMBER(ROUND(Y1498,0)),ROUND(Y1498,0),"")</f>
        <v/>
      </c>
      <c r="V1498">
        <f>IF(ISNUMBER(+VindIndeks_raw_20_large!A1497),+VindIndeks_raw_20_large!A1497,"")</f>
        <v/>
      </c>
      <c r="W1498">
        <f>IF(ISNUMBER(+VindIndeks_raw_20_large!B1497),+VindIndeks_raw_20_large!B1497,"")</f>
        <v/>
      </c>
      <c r="X1498">
        <f>IF(ISNUMBER(+VindIndeks_raw_20_large!C1497),+VindIndeks_raw_20_large!C1497,"")</f>
        <v/>
      </c>
      <c r="Y1498">
        <f>IF(ISNUMBER(+VindIndeks_raw_20_large!D1497),+VindIndeks_raw_20_large!D1497,"")</f>
        <v/>
      </c>
    </row>
    <row r="1499">
      <c r="I1499">
        <f>+M1499</f>
        <v/>
      </c>
      <c r="J1499">
        <f>+VindIndeks_raw_13!A1498</f>
        <v/>
      </c>
      <c r="K1499">
        <f>+VindIndeks_raw_13!B1498</f>
        <v/>
      </c>
      <c r="L1499">
        <f>+VindIndeks_raw_13!C1498</f>
        <v/>
      </c>
      <c r="M1499">
        <f>+VindIndeks_raw_13!D1498</f>
        <v/>
      </c>
      <c r="O1499" s="12">
        <f>+IF(ISNUMBER(ROUND(S1499,0)),ROUND(S1499,0),"")</f>
        <v/>
      </c>
      <c r="P1499">
        <f>IF(ISNUMBER(+VindIndeks_raw_20_small!A1498),+VindIndeks_raw_20_small!A1498,"")</f>
        <v/>
      </c>
      <c r="Q1499">
        <f>IF(ISNUMBER(+VindIndeks_raw_20_small!B1498),+VindIndeks_raw_20_small!B1498,"")</f>
        <v/>
      </c>
      <c r="R1499">
        <f>IF(ISNUMBER(+VindIndeks_raw_20_small!C1498),+VindIndeks_raw_20_small!C1498,"")</f>
        <v/>
      </c>
      <c r="S1499">
        <f>IF(ISNUMBER(+VindIndeks_raw_20_small!D1498),+VindIndeks_raw_20_small!D1498,"")</f>
        <v/>
      </c>
      <c r="U1499" s="12">
        <f>+IF(ISNUMBER(ROUND(Y1499,0)),ROUND(Y1499,0),"")</f>
        <v/>
      </c>
      <c r="V1499">
        <f>IF(ISNUMBER(+VindIndeks_raw_20_large!A1498),+VindIndeks_raw_20_large!A1498,"")</f>
        <v/>
      </c>
      <c r="W1499">
        <f>IF(ISNUMBER(+VindIndeks_raw_20_large!B1498),+VindIndeks_raw_20_large!B1498,"")</f>
        <v/>
      </c>
      <c r="X1499">
        <f>IF(ISNUMBER(+VindIndeks_raw_20_large!C1498),+VindIndeks_raw_20_large!C1498,"")</f>
        <v/>
      </c>
      <c r="Y1499">
        <f>IF(ISNUMBER(+VindIndeks_raw_20_large!D1498),+VindIndeks_raw_20_large!D1498,"")</f>
        <v/>
      </c>
    </row>
    <row r="1500">
      <c r="I1500">
        <f>+M1500</f>
        <v/>
      </c>
      <c r="J1500">
        <f>+VindIndeks_raw_13!A1499</f>
        <v/>
      </c>
      <c r="K1500">
        <f>+VindIndeks_raw_13!B1499</f>
        <v/>
      </c>
      <c r="L1500">
        <f>+VindIndeks_raw_13!C1499</f>
        <v/>
      </c>
      <c r="M1500">
        <f>+VindIndeks_raw_13!D1499</f>
        <v/>
      </c>
      <c r="O1500" s="12">
        <f>+IF(ISNUMBER(ROUND(S1500,0)),ROUND(S1500,0),"")</f>
        <v/>
      </c>
      <c r="P1500">
        <f>IF(ISNUMBER(+VindIndeks_raw_20_small!A1499),+VindIndeks_raw_20_small!A1499,"")</f>
        <v/>
      </c>
      <c r="Q1500">
        <f>IF(ISNUMBER(+VindIndeks_raw_20_small!B1499),+VindIndeks_raw_20_small!B1499,"")</f>
        <v/>
      </c>
      <c r="R1500">
        <f>IF(ISNUMBER(+VindIndeks_raw_20_small!C1499),+VindIndeks_raw_20_small!C1499,"")</f>
        <v/>
      </c>
      <c r="S1500">
        <f>IF(ISNUMBER(+VindIndeks_raw_20_small!D1499),+VindIndeks_raw_20_small!D1499,"")</f>
        <v/>
      </c>
      <c r="U1500" s="12">
        <f>+IF(ISNUMBER(ROUND(Y1500,0)),ROUND(Y1500,0),"")</f>
        <v/>
      </c>
      <c r="V1500">
        <f>IF(ISNUMBER(+VindIndeks_raw_20_large!A1499),+VindIndeks_raw_20_large!A1499,"")</f>
        <v/>
      </c>
      <c r="W1500">
        <f>IF(ISNUMBER(+VindIndeks_raw_20_large!B1499),+VindIndeks_raw_20_large!B1499,"")</f>
        <v/>
      </c>
      <c r="X1500">
        <f>IF(ISNUMBER(+VindIndeks_raw_20_large!C1499),+VindIndeks_raw_20_large!C1499,"")</f>
        <v/>
      </c>
      <c r="Y1500">
        <f>IF(ISNUMBER(+VindIndeks_raw_20_large!D1499),+VindIndeks_raw_20_large!D1499,"")</f>
        <v/>
      </c>
    </row>
    <row r="1501">
      <c r="I1501">
        <f>+M1501</f>
        <v/>
      </c>
      <c r="J1501">
        <f>+VindIndeks_raw_13!A1500</f>
        <v/>
      </c>
      <c r="K1501">
        <f>+VindIndeks_raw_13!B1500</f>
        <v/>
      </c>
      <c r="L1501">
        <f>+VindIndeks_raw_13!C1500</f>
        <v/>
      </c>
      <c r="M1501">
        <f>+VindIndeks_raw_13!D1500</f>
        <v/>
      </c>
      <c r="O1501" s="12">
        <f>+IF(ISNUMBER(ROUND(S1501,0)),ROUND(S1501,0),"")</f>
        <v/>
      </c>
      <c r="P1501">
        <f>IF(ISNUMBER(+VindIndeks_raw_20_small!A1500),+VindIndeks_raw_20_small!A1500,"")</f>
        <v/>
      </c>
      <c r="Q1501">
        <f>IF(ISNUMBER(+VindIndeks_raw_20_small!B1500),+VindIndeks_raw_20_small!B1500,"")</f>
        <v/>
      </c>
      <c r="R1501">
        <f>IF(ISNUMBER(+VindIndeks_raw_20_small!C1500),+VindIndeks_raw_20_small!C1500,"")</f>
        <v/>
      </c>
      <c r="S1501">
        <f>IF(ISNUMBER(+VindIndeks_raw_20_small!D1500),+VindIndeks_raw_20_small!D1500,"")</f>
        <v/>
      </c>
      <c r="U1501" s="12">
        <f>+IF(ISNUMBER(ROUND(Y1501,0)),ROUND(Y1501,0),"")</f>
        <v/>
      </c>
      <c r="V1501">
        <f>IF(ISNUMBER(+VindIndeks_raw_20_large!A1500),+VindIndeks_raw_20_large!A1500,"")</f>
        <v/>
      </c>
      <c r="W1501">
        <f>IF(ISNUMBER(+VindIndeks_raw_20_large!B1500),+VindIndeks_raw_20_large!B1500,"")</f>
        <v/>
      </c>
      <c r="X1501">
        <f>IF(ISNUMBER(+VindIndeks_raw_20_large!C1500),+VindIndeks_raw_20_large!C1500,"")</f>
        <v/>
      </c>
      <c r="Y1501">
        <f>IF(ISNUMBER(+VindIndeks_raw_20_large!D1500),+VindIndeks_raw_20_large!D1500,"")</f>
        <v/>
      </c>
    </row>
    <row r="1502">
      <c r="I1502">
        <f>+M1502</f>
        <v/>
      </c>
      <c r="J1502">
        <f>+VindIndeks_raw_13!A1501</f>
        <v/>
      </c>
      <c r="K1502">
        <f>+VindIndeks_raw_13!B1501</f>
        <v/>
      </c>
      <c r="L1502">
        <f>+VindIndeks_raw_13!C1501</f>
        <v/>
      </c>
      <c r="M1502">
        <f>+VindIndeks_raw_13!D1501</f>
        <v/>
      </c>
      <c r="O1502" s="12">
        <f>+IF(ISNUMBER(ROUND(S1502,0)),ROUND(S1502,0),"")</f>
        <v/>
      </c>
      <c r="P1502">
        <f>IF(ISNUMBER(+VindIndeks_raw_20_small!A1501),+VindIndeks_raw_20_small!A1501,"")</f>
        <v/>
      </c>
      <c r="Q1502">
        <f>IF(ISNUMBER(+VindIndeks_raw_20_small!B1501),+VindIndeks_raw_20_small!B1501,"")</f>
        <v/>
      </c>
      <c r="R1502">
        <f>IF(ISNUMBER(+VindIndeks_raw_20_small!C1501),+VindIndeks_raw_20_small!C1501,"")</f>
        <v/>
      </c>
      <c r="S1502">
        <f>IF(ISNUMBER(+VindIndeks_raw_20_small!D1501),+VindIndeks_raw_20_small!D1501,"")</f>
        <v/>
      </c>
      <c r="U1502" s="12">
        <f>+IF(ISNUMBER(ROUND(Y1502,0)),ROUND(Y1502,0),"")</f>
        <v/>
      </c>
      <c r="V1502">
        <f>IF(ISNUMBER(+VindIndeks_raw_20_large!A1501),+VindIndeks_raw_20_large!A1501,"")</f>
        <v/>
      </c>
      <c r="W1502">
        <f>IF(ISNUMBER(+VindIndeks_raw_20_large!B1501),+VindIndeks_raw_20_large!B1501,"")</f>
        <v/>
      </c>
      <c r="X1502">
        <f>IF(ISNUMBER(+VindIndeks_raw_20_large!C1501),+VindIndeks_raw_20_large!C1501,"")</f>
        <v/>
      </c>
      <c r="Y1502">
        <f>IF(ISNUMBER(+VindIndeks_raw_20_large!D1501),+VindIndeks_raw_20_large!D1501,"")</f>
        <v/>
      </c>
    </row>
    <row r="1503">
      <c r="I1503">
        <f>+M1503</f>
        <v/>
      </c>
      <c r="J1503">
        <f>+VindIndeks_raw_13!A1502</f>
        <v/>
      </c>
      <c r="K1503">
        <f>+VindIndeks_raw_13!B1502</f>
        <v/>
      </c>
      <c r="L1503">
        <f>+VindIndeks_raw_13!C1502</f>
        <v/>
      </c>
      <c r="M1503">
        <f>+VindIndeks_raw_13!D1502</f>
        <v/>
      </c>
      <c r="O1503" s="12">
        <f>+IF(ISNUMBER(ROUND(S1503,0)),ROUND(S1503,0),"")</f>
        <v/>
      </c>
      <c r="P1503">
        <f>IF(ISNUMBER(+VindIndeks_raw_20_small!A1502),+VindIndeks_raw_20_small!A1502,"")</f>
        <v/>
      </c>
      <c r="Q1503">
        <f>IF(ISNUMBER(+VindIndeks_raw_20_small!B1502),+VindIndeks_raw_20_small!B1502,"")</f>
        <v/>
      </c>
      <c r="R1503">
        <f>IF(ISNUMBER(+VindIndeks_raw_20_small!C1502),+VindIndeks_raw_20_small!C1502,"")</f>
        <v/>
      </c>
      <c r="S1503">
        <f>IF(ISNUMBER(+VindIndeks_raw_20_small!D1502),+VindIndeks_raw_20_small!D1502,"")</f>
        <v/>
      </c>
      <c r="U1503" s="12">
        <f>+IF(ISNUMBER(ROUND(Y1503,0)),ROUND(Y1503,0),"")</f>
        <v/>
      </c>
      <c r="V1503">
        <f>IF(ISNUMBER(+VindIndeks_raw_20_large!A1502),+VindIndeks_raw_20_large!A1502,"")</f>
        <v/>
      </c>
      <c r="W1503">
        <f>IF(ISNUMBER(+VindIndeks_raw_20_large!B1502),+VindIndeks_raw_20_large!B1502,"")</f>
        <v/>
      </c>
      <c r="X1503">
        <f>IF(ISNUMBER(+VindIndeks_raw_20_large!C1502),+VindIndeks_raw_20_large!C1502,"")</f>
        <v/>
      </c>
      <c r="Y1503">
        <f>IF(ISNUMBER(+VindIndeks_raw_20_large!D1502),+VindIndeks_raw_20_large!D1502,"")</f>
        <v/>
      </c>
    </row>
    <row r="1504">
      <c r="I1504">
        <f>+M1504</f>
        <v/>
      </c>
      <c r="J1504">
        <f>+VindIndeks_raw_13!A1503</f>
        <v/>
      </c>
      <c r="K1504">
        <f>+VindIndeks_raw_13!B1503</f>
        <v/>
      </c>
      <c r="L1504">
        <f>+VindIndeks_raw_13!C1503</f>
        <v/>
      </c>
      <c r="M1504">
        <f>+VindIndeks_raw_13!D1503</f>
        <v/>
      </c>
      <c r="O1504" s="12">
        <f>+IF(ISNUMBER(ROUND(S1504,0)),ROUND(S1504,0),"")</f>
        <v/>
      </c>
      <c r="P1504">
        <f>IF(ISNUMBER(+VindIndeks_raw_20_small!A1503),+VindIndeks_raw_20_small!A1503,"")</f>
        <v/>
      </c>
      <c r="Q1504">
        <f>IF(ISNUMBER(+VindIndeks_raw_20_small!B1503),+VindIndeks_raw_20_small!B1503,"")</f>
        <v/>
      </c>
      <c r="R1504">
        <f>IF(ISNUMBER(+VindIndeks_raw_20_small!C1503),+VindIndeks_raw_20_small!C1503,"")</f>
        <v/>
      </c>
      <c r="S1504">
        <f>IF(ISNUMBER(+VindIndeks_raw_20_small!D1503),+VindIndeks_raw_20_small!D1503,"")</f>
        <v/>
      </c>
      <c r="U1504" s="12">
        <f>+IF(ISNUMBER(ROUND(Y1504,0)),ROUND(Y1504,0),"")</f>
        <v/>
      </c>
      <c r="V1504">
        <f>IF(ISNUMBER(+VindIndeks_raw_20_large!A1503),+VindIndeks_raw_20_large!A1503,"")</f>
        <v/>
      </c>
      <c r="W1504">
        <f>IF(ISNUMBER(+VindIndeks_raw_20_large!B1503),+VindIndeks_raw_20_large!B1503,"")</f>
        <v/>
      </c>
      <c r="X1504">
        <f>IF(ISNUMBER(+VindIndeks_raw_20_large!C1503),+VindIndeks_raw_20_large!C1503,"")</f>
        <v/>
      </c>
      <c r="Y1504">
        <f>IF(ISNUMBER(+VindIndeks_raw_20_large!D1503),+VindIndeks_raw_20_large!D1503,"")</f>
        <v/>
      </c>
    </row>
    <row r="1505">
      <c r="I1505">
        <f>+M1505</f>
        <v/>
      </c>
      <c r="J1505">
        <f>+VindIndeks_raw_13!A1504</f>
        <v/>
      </c>
      <c r="K1505">
        <f>+VindIndeks_raw_13!B1504</f>
        <v/>
      </c>
      <c r="L1505">
        <f>+VindIndeks_raw_13!C1504</f>
        <v/>
      </c>
      <c r="M1505">
        <f>+VindIndeks_raw_13!D1504</f>
        <v/>
      </c>
      <c r="O1505" s="12">
        <f>+IF(ISNUMBER(ROUND(S1505,0)),ROUND(S1505,0),"")</f>
        <v/>
      </c>
      <c r="P1505">
        <f>IF(ISNUMBER(+VindIndeks_raw_20_small!A1504),+VindIndeks_raw_20_small!A1504,"")</f>
        <v/>
      </c>
      <c r="Q1505">
        <f>IF(ISNUMBER(+VindIndeks_raw_20_small!B1504),+VindIndeks_raw_20_small!B1504,"")</f>
        <v/>
      </c>
      <c r="R1505">
        <f>IF(ISNUMBER(+VindIndeks_raw_20_small!C1504),+VindIndeks_raw_20_small!C1504,"")</f>
        <v/>
      </c>
      <c r="S1505">
        <f>IF(ISNUMBER(+VindIndeks_raw_20_small!D1504),+VindIndeks_raw_20_small!D1504,"")</f>
        <v/>
      </c>
      <c r="U1505" s="12">
        <f>+IF(ISNUMBER(ROUND(Y1505,0)),ROUND(Y1505,0),"")</f>
        <v/>
      </c>
      <c r="V1505">
        <f>IF(ISNUMBER(+VindIndeks_raw_20_large!A1504),+VindIndeks_raw_20_large!A1504,"")</f>
        <v/>
      </c>
      <c r="W1505">
        <f>IF(ISNUMBER(+VindIndeks_raw_20_large!B1504),+VindIndeks_raw_20_large!B1504,"")</f>
        <v/>
      </c>
      <c r="X1505">
        <f>IF(ISNUMBER(+VindIndeks_raw_20_large!C1504),+VindIndeks_raw_20_large!C1504,"")</f>
        <v/>
      </c>
      <c r="Y1505">
        <f>IF(ISNUMBER(+VindIndeks_raw_20_large!D1504),+VindIndeks_raw_20_large!D1504,"")</f>
        <v/>
      </c>
    </row>
    <row r="1506">
      <c r="I1506">
        <f>+M1506</f>
        <v/>
      </c>
      <c r="J1506">
        <f>+VindIndeks_raw_13!A1505</f>
        <v/>
      </c>
      <c r="K1506">
        <f>+VindIndeks_raw_13!B1505</f>
        <v/>
      </c>
      <c r="L1506">
        <f>+VindIndeks_raw_13!C1505</f>
        <v/>
      </c>
      <c r="M1506">
        <f>+VindIndeks_raw_13!D1505</f>
        <v/>
      </c>
      <c r="O1506" s="12">
        <f>+IF(ISNUMBER(ROUND(S1506,0)),ROUND(S1506,0),"")</f>
        <v/>
      </c>
      <c r="P1506">
        <f>IF(ISNUMBER(+VindIndeks_raw_20_small!A1505),+VindIndeks_raw_20_small!A1505,"")</f>
        <v/>
      </c>
      <c r="Q1506">
        <f>IF(ISNUMBER(+VindIndeks_raw_20_small!B1505),+VindIndeks_raw_20_small!B1505,"")</f>
        <v/>
      </c>
      <c r="R1506">
        <f>IF(ISNUMBER(+VindIndeks_raw_20_small!C1505),+VindIndeks_raw_20_small!C1505,"")</f>
        <v/>
      </c>
      <c r="S1506">
        <f>IF(ISNUMBER(+VindIndeks_raw_20_small!D1505),+VindIndeks_raw_20_small!D1505,"")</f>
        <v/>
      </c>
      <c r="U1506" s="12">
        <f>+IF(ISNUMBER(ROUND(Y1506,0)),ROUND(Y1506,0),"")</f>
        <v/>
      </c>
      <c r="V1506">
        <f>IF(ISNUMBER(+VindIndeks_raw_20_large!A1505),+VindIndeks_raw_20_large!A1505,"")</f>
        <v/>
      </c>
      <c r="W1506">
        <f>IF(ISNUMBER(+VindIndeks_raw_20_large!B1505),+VindIndeks_raw_20_large!B1505,"")</f>
        <v/>
      </c>
      <c r="X1506">
        <f>IF(ISNUMBER(+VindIndeks_raw_20_large!C1505),+VindIndeks_raw_20_large!C1505,"")</f>
        <v/>
      </c>
      <c r="Y1506">
        <f>IF(ISNUMBER(+VindIndeks_raw_20_large!D1505),+VindIndeks_raw_20_large!D1505,"")</f>
        <v/>
      </c>
    </row>
    <row r="1507">
      <c r="I1507">
        <f>+M1507</f>
        <v/>
      </c>
      <c r="J1507">
        <f>+VindIndeks_raw_13!A1506</f>
        <v/>
      </c>
      <c r="K1507">
        <f>+VindIndeks_raw_13!B1506</f>
        <v/>
      </c>
      <c r="L1507">
        <f>+VindIndeks_raw_13!C1506</f>
        <v/>
      </c>
      <c r="M1507">
        <f>+VindIndeks_raw_13!D1506</f>
        <v/>
      </c>
      <c r="O1507" s="12">
        <f>+IF(ISNUMBER(ROUND(S1507,0)),ROUND(S1507,0),"")</f>
        <v/>
      </c>
      <c r="P1507">
        <f>IF(ISNUMBER(+VindIndeks_raw_20_small!A1506),+VindIndeks_raw_20_small!A1506,"")</f>
        <v/>
      </c>
      <c r="Q1507">
        <f>IF(ISNUMBER(+VindIndeks_raw_20_small!B1506),+VindIndeks_raw_20_small!B1506,"")</f>
        <v/>
      </c>
      <c r="R1507">
        <f>IF(ISNUMBER(+VindIndeks_raw_20_small!C1506),+VindIndeks_raw_20_small!C1506,"")</f>
        <v/>
      </c>
      <c r="S1507">
        <f>IF(ISNUMBER(+VindIndeks_raw_20_small!D1506),+VindIndeks_raw_20_small!D1506,"")</f>
        <v/>
      </c>
      <c r="U1507" s="12">
        <f>+IF(ISNUMBER(ROUND(Y1507,0)),ROUND(Y1507,0),"")</f>
        <v/>
      </c>
      <c r="V1507">
        <f>IF(ISNUMBER(+VindIndeks_raw_20_large!A1506),+VindIndeks_raw_20_large!A1506,"")</f>
        <v/>
      </c>
      <c r="W1507">
        <f>IF(ISNUMBER(+VindIndeks_raw_20_large!B1506),+VindIndeks_raw_20_large!B1506,"")</f>
        <v/>
      </c>
      <c r="X1507">
        <f>IF(ISNUMBER(+VindIndeks_raw_20_large!C1506),+VindIndeks_raw_20_large!C1506,"")</f>
        <v/>
      </c>
      <c r="Y1507">
        <f>IF(ISNUMBER(+VindIndeks_raw_20_large!D1506),+VindIndeks_raw_20_large!D1506,"")</f>
        <v/>
      </c>
    </row>
    <row r="1508">
      <c r="I1508">
        <f>+M1508</f>
        <v/>
      </c>
      <c r="J1508">
        <f>+VindIndeks_raw_13!A1507</f>
        <v/>
      </c>
      <c r="K1508">
        <f>+VindIndeks_raw_13!B1507</f>
        <v/>
      </c>
      <c r="L1508">
        <f>+VindIndeks_raw_13!C1507</f>
        <v/>
      </c>
      <c r="M1508">
        <f>+VindIndeks_raw_13!D1507</f>
        <v/>
      </c>
      <c r="O1508" s="12">
        <f>+IF(ISNUMBER(ROUND(S1508,0)),ROUND(S1508,0),"")</f>
        <v/>
      </c>
      <c r="P1508">
        <f>IF(ISNUMBER(+VindIndeks_raw_20_small!A1507),+VindIndeks_raw_20_small!A1507,"")</f>
        <v/>
      </c>
      <c r="Q1508">
        <f>IF(ISNUMBER(+VindIndeks_raw_20_small!B1507),+VindIndeks_raw_20_small!B1507,"")</f>
        <v/>
      </c>
      <c r="R1508">
        <f>IF(ISNUMBER(+VindIndeks_raw_20_small!C1507),+VindIndeks_raw_20_small!C1507,"")</f>
        <v/>
      </c>
      <c r="S1508">
        <f>IF(ISNUMBER(+VindIndeks_raw_20_small!D1507),+VindIndeks_raw_20_small!D1507,"")</f>
        <v/>
      </c>
      <c r="U1508" s="12">
        <f>+IF(ISNUMBER(ROUND(Y1508,0)),ROUND(Y1508,0),"")</f>
        <v/>
      </c>
      <c r="V1508">
        <f>IF(ISNUMBER(+VindIndeks_raw_20_large!A1507),+VindIndeks_raw_20_large!A1507,"")</f>
        <v/>
      </c>
      <c r="W1508">
        <f>IF(ISNUMBER(+VindIndeks_raw_20_large!B1507),+VindIndeks_raw_20_large!B1507,"")</f>
        <v/>
      </c>
      <c r="X1508">
        <f>IF(ISNUMBER(+VindIndeks_raw_20_large!C1507),+VindIndeks_raw_20_large!C1507,"")</f>
        <v/>
      </c>
      <c r="Y1508">
        <f>IF(ISNUMBER(+VindIndeks_raw_20_large!D1507),+VindIndeks_raw_20_large!D1507,"")</f>
        <v/>
      </c>
    </row>
    <row r="1509">
      <c r="I1509">
        <f>+M1509</f>
        <v/>
      </c>
      <c r="J1509">
        <f>+VindIndeks_raw_13!A1508</f>
        <v/>
      </c>
      <c r="K1509">
        <f>+VindIndeks_raw_13!B1508</f>
        <v/>
      </c>
      <c r="L1509">
        <f>+VindIndeks_raw_13!C1508</f>
        <v/>
      </c>
      <c r="M1509">
        <f>+VindIndeks_raw_13!D1508</f>
        <v/>
      </c>
      <c r="O1509" s="12">
        <f>+IF(ISNUMBER(ROUND(S1509,0)),ROUND(S1509,0),"")</f>
        <v/>
      </c>
      <c r="P1509">
        <f>IF(ISNUMBER(+VindIndeks_raw_20_small!A1508),+VindIndeks_raw_20_small!A1508,"")</f>
        <v/>
      </c>
      <c r="Q1509">
        <f>IF(ISNUMBER(+VindIndeks_raw_20_small!B1508),+VindIndeks_raw_20_small!B1508,"")</f>
        <v/>
      </c>
      <c r="R1509">
        <f>IF(ISNUMBER(+VindIndeks_raw_20_small!C1508),+VindIndeks_raw_20_small!C1508,"")</f>
        <v/>
      </c>
      <c r="S1509">
        <f>IF(ISNUMBER(+VindIndeks_raw_20_small!D1508),+VindIndeks_raw_20_small!D1508,"")</f>
        <v/>
      </c>
      <c r="U1509" s="12">
        <f>+IF(ISNUMBER(ROUND(Y1509,0)),ROUND(Y1509,0),"")</f>
        <v/>
      </c>
      <c r="V1509">
        <f>IF(ISNUMBER(+VindIndeks_raw_20_large!A1508),+VindIndeks_raw_20_large!A1508,"")</f>
        <v/>
      </c>
      <c r="W1509">
        <f>IF(ISNUMBER(+VindIndeks_raw_20_large!B1508),+VindIndeks_raw_20_large!B1508,"")</f>
        <v/>
      </c>
      <c r="X1509">
        <f>IF(ISNUMBER(+VindIndeks_raw_20_large!C1508),+VindIndeks_raw_20_large!C1508,"")</f>
        <v/>
      </c>
      <c r="Y1509">
        <f>IF(ISNUMBER(+VindIndeks_raw_20_large!D1508),+VindIndeks_raw_20_large!D1508,"")</f>
        <v/>
      </c>
    </row>
    <row r="1510">
      <c r="I1510">
        <f>+M1510</f>
        <v/>
      </c>
      <c r="J1510">
        <f>+VindIndeks_raw_13!A1509</f>
        <v/>
      </c>
      <c r="K1510">
        <f>+VindIndeks_raw_13!B1509</f>
        <v/>
      </c>
      <c r="L1510">
        <f>+VindIndeks_raw_13!C1509</f>
        <v/>
      </c>
      <c r="M1510">
        <f>+VindIndeks_raw_13!D1509</f>
        <v/>
      </c>
      <c r="O1510" s="12">
        <f>+IF(ISNUMBER(ROUND(S1510,0)),ROUND(S1510,0),"")</f>
        <v/>
      </c>
      <c r="P1510">
        <f>IF(ISNUMBER(+VindIndeks_raw_20_small!A1509),+VindIndeks_raw_20_small!A1509,"")</f>
        <v/>
      </c>
      <c r="Q1510">
        <f>IF(ISNUMBER(+VindIndeks_raw_20_small!B1509),+VindIndeks_raw_20_small!B1509,"")</f>
        <v/>
      </c>
      <c r="R1510">
        <f>IF(ISNUMBER(+VindIndeks_raw_20_small!C1509),+VindIndeks_raw_20_small!C1509,"")</f>
        <v/>
      </c>
      <c r="S1510">
        <f>IF(ISNUMBER(+VindIndeks_raw_20_small!D1509),+VindIndeks_raw_20_small!D1509,"")</f>
        <v/>
      </c>
      <c r="U1510" s="12">
        <f>+IF(ISNUMBER(ROUND(Y1510,0)),ROUND(Y1510,0),"")</f>
        <v/>
      </c>
      <c r="V1510">
        <f>IF(ISNUMBER(+VindIndeks_raw_20_large!A1509),+VindIndeks_raw_20_large!A1509,"")</f>
        <v/>
      </c>
      <c r="W1510">
        <f>IF(ISNUMBER(+VindIndeks_raw_20_large!B1509),+VindIndeks_raw_20_large!B1509,"")</f>
        <v/>
      </c>
      <c r="X1510">
        <f>IF(ISNUMBER(+VindIndeks_raw_20_large!C1509),+VindIndeks_raw_20_large!C1509,"")</f>
        <v/>
      </c>
      <c r="Y1510">
        <f>IF(ISNUMBER(+VindIndeks_raw_20_large!D1509),+VindIndeks_raw_20_large!D1509,"")</f>
        <v/>
      </c>
    </row>
    <row r="1511">
      <c r="I1511">
        <f>+M1511</f>
        <v/>
      </c>
      <c r="J1511">
        <f>+VindIndeks_raw_13!A1510</f>
        <v/>
      </c>
      <c r="K1511">
        <f>+VindIndeks_raw_13!B1510</f>
        <v/>
      </c>
      <c r="L1511">
        <f>+VindIndeks_raw_13!C1510</f>
        <v/>
      </c>
      <c r="M1511">
        <f>+VindIndeks_raw_13!D1510</f>
        <v/>
      </c>
      <c r="O1511" s="12">
        <f>+IF(ISNUMBER(ROUND(S1511,0)),ROUND(S1511,0),"")</f>
        <v/>
      </c>
      <c r="P1511">
        <f>IF(ISNUMBER(+VindIndeks_raw_20_small!A1510),+VindIndeks_raw_20_small!A1510,"")</f>
        <v/>
      </c>
      <c r="Q1511">
        <f>IF(ISNUMBER(+VindIndeks_raw_20_small!B1510),+VindIndeks_raw_20_small!B1510,"")</f>
        <v/>
      </c>
      <c r="R1511">
        <f>IF(ISNUMBER(+VindIndeks_raw_20_small!C1510),+VindIndeks_raw_20_small!C1510,"")</f>
        <v/>
      </c>
      <c r="S1511">
        <f>IF(ISNUMBER(+VindIndeks_raw_20_small!D1510),+VindIndeks_raw_20_small!D1510,"")</f>
        <v/>
      </c>
      <c r="U1511" s="12">
        <f>+IF(ISNUMBER(ROUND(Y1511,0)),ROUND(Y1511,0),"")</f>
        <v/>
      </c>
      <c r="V1511">
        <f>IF(ISNUMBER(+VindIndeks_raw_20_large!A1510),+VindIndeks_raw_20_large!A1510,"")</f>
        <v/>
      </c>
      <c r="W1511">
        <f>IF(ISNUMBER(+VindIndeks_raw_20_large!B1510),+VindIndeks_raw_20_large!B1510,"")</f>
        <v/>
      </c>
      <c r="X1511">
        <f>IF(ISNUMBER(+VindIndeks_raw_20_large!C1510),+VindIndeks_raw_20_large!C1510,"")</f>
        <v/>
      </c>
      <c r="Y1511">
        <f>IF(ISNUMBER(+VindIndeks_raw_20_large!D1510),+VindIndeks_raw_20_large!D1510,"")</f>
        <v/>
      </c>
    </row>
    <row r="1512">
      <c r="I1512">
        <f>+M1512</f>
        <v/>
      </c>
      <c r="J1512">
        <f>+VindIndeks_raw_13!A1511</f>
        <v/>
      </c>
      <c r="K1512">
        <f>+VindIndeks_raw_13!B1511</f>
        <v/>
      </c>
      <c r="L1512">
        <f>+VindIndeks_raw_13!C1511</f>
        <v/>
      </c>
      <c r="M1512">
        <f>+VindIndeks_raw_13!D1511</f>
        <v/>
      </c>
      <c r="O1512" s="12">
        <f>+IF(ISNUMBER(ROUND(S1512,0)),ROUND(S1512,0),"")</f>
        <v/>
      </c>
      <c r="P1512">
        <f>IF(ISNUMBER(+VindIndeks_raw_20_small!A1511),+VindIndeks_raw_20_small!A1511,"")</f>
        <v/>
      </c>
      <c r="Q1512">
        <f>IF(ISNUMBER(+VindIndeks_raw_20_small!B1511),+VindIndeks_raw_20_small!B1511,"")</f>
        <v/>
      </c>
      <c r="R1512">
        <f>IF(ISNUMBER(+VindIndeks_raw_20_small!C1511),+VindIndeks_raw_20_small!C1511,"")</f>
        <v/>
      </c>
      <c r="S1512">
        <f>IF(ISNUMBER(+VindIndeks_raw_20_small!D1511),+VindIndeks_raw_20_small!D1511,"")</f>
        <v/>
      </c>
      <c r="U1512" s="12">
        <f>+IF(ISNUMBER(ROUND(Y1512,0)),ROUND(Y1512,0),"")</f>
        <v/>
      </c>
      <c r="V1512">
        <f>IF(ISNUMBER(+VindIndeks_raw_20_large!A1511),+VindIndeks_raw_20_large!A1511,"")</f>
        <v/>
      </c>
      <c r="W1512">
        <f>IF(ISNUMBER(+VindIndeks_raw_20_large!B1511),+VindIndeks_raw_20_large!B1511,"")</f>
        <v/>
      </c>
      <c r="X1512">
        <f>IF(ISNUMBER(+VindIndeks_raw_20_large!C1511),+VindIndeks_raw_20_large!C1511,"")</f>
        <v/>
      </c>
      <c r="Y1512">
        <f>IF(ISNUMBER(+VindIndeks_raw_20_large!D1511),+VindIndeks_raw_20_large!D1511,"")</f>
        <v/>
      </c>
    </row>
    <row r="1513">
      <c r="I1513">
        <f>+M1513</f>
        <v/>
      </c>
      <c r="J1513">
        <f>+VindIndeks_raw_13!A1512</f>
        <v/>
      </c>
      <c r="K1513">
        <f>+VindIndeks_raw_13!B1512</f>
        <v/>
      </c>
      <c r="L1513">
        <f>+VindIndeks_raw_13!C1512</f>
        <v/>
      </c>
      <c r="M1513">
        <f>+VindIndeks_raw_13!D1512</f>
        <v/>
      </c>
      <c r="O1513" s="12">
        <f>+IF(ISNUMBER(ROUND(S1513,0)),ROUND(S1513,0),"")</f>
        <v/>
      </c>
      <c r="P1513">
        <f>IF(ISNUMBER(+VindIndeks_raw_20_small!A1512),+VindIndeks_raw_20_small!A1512,"")</f>
        <v/>
      </c>
      <c r="Q1513">
        <f>IF(ISNUMBER(+VindIndeks_raw_20_small!B1512),+VindIndeks_raw_20_small!B1512,"")</f>
        <v/>
      </c>
      <c r="R1513">
        <f>IF(ISNUMBER(+VindIndeks_raw_20_small!C1512),+VindIndeks_raw_20_small!C1512,"")</f>
        <v/>
      </c>
      <c r="S1513">
        <f>IF(ISNUMBER(+VindIndeks_raw_20_small!D1512),+VindIndeks_raw_20_small!D1512,"")</f>
        <v/>
      </c>
      <c r="U1513" s="12">
        <f>+IF(ISNUMBER(ROUND(Y1513,0)),ROUND(Y1513,0),"")</f>
        <v/>
      </c>
      <c r="V1513">
        <f>IF(ISNUMBER(+VindIndeks_raw_20_large!A1512),+VindIndeks_raw_20_large!A1512,"")</f>
        <v/>
      </c>
      <c r="W1513">
        <f>IF(ISNUMBER(+VindIndeks_raw_20_large!B1512),+VindIndeks_raw_20_large!B1512,"")</f>
        <v/>
      </c>
      <c r="X1513">
        <f>IF(ISNUMBER(+VindIndeks_raw_20_large!C1512),+VindIndeks_raw_20_large!C1512,"")</f>
        <v/>
      </c>
      <c r="Y1513">
        <f>IF(ISNUMBER(+VindIndeks_raw_20_large!D1512),+VindIndeks_raw_20_large!D1512,"")</f>
        <v/>
      </c>
    </row>
    <row r="1514">
      <c r="I1514">
        <f>+M1514</f>
        <v/>
      </c>
      <c r="J1514">
        <f>+VindIndeks_raw_13!A1513</f>
        <v/>
      </c>
      <c r="K1514">
        <f>+VindIndeks_raw_13!B1513</f>
        <v/>
      </c>
      <c r="L1514">
        <f>+VindIndeks_raw_13!C1513</f>
        <v/>
      </c>
      <c r="M1514">
        <f>+VindIndeks_raw_13!D1513</f>
        <v/>
      </c>
      <c r="O1514" s="12">
        <f>+IF(ISNUMBER(ROUND(S1514,0)),ROUND(S1514,0),"")</f>
        <v/>
      </c>
      <c r="P1514">
        <f>IF(ISNUMBER(+VindIndeks_raw_20_small!A1513),+VindIndeks_raw_20_small!A1513,"")</f>
        <v/>
      </c>
      <c r="Q1514">
        <f>IF(ISNUMBER(+VindIndeks_raw_20_small!B1513),+VindIndeks_raw_20_small!B1513,"")</f>
        <v/>
      </c>
      <c r="R1514">
        <f>IF(ISNUMBER(+VindIndeks_raw_20_small!C1513),+VindIndeks_raw_20_small!C1513,"")</f>
        <v/>
      </c>
      <c r="S1514">
        <f>IF(ISNUMBER(+VindIndeks_raw_20_small!D1513),+VindIndeks_raw_20_small!D1513,"")</f>
        <v/>
      </c>
      <c r="U1514" s="12">
        <f>+IF(ISNUMBER(ROUND(Y1514,0)),ROUND(Y1514,0),"")</f>
        <v/>
      </c>
      <c r="V1514">
        <f>IF(ISNUMBER(+VindIndeks_raw_20_large!A1513),+VindIndeks_raw_20_large!A1513,"")</f>
        <v/>
      </c>
      <c r="W1514">
        <f>IF(ISNUMBER(+VindIndeks_raw_20_large!B1513),+VindIndeks_raw_20_large!B1513,"")</f>
        <v/>
      </c>
      <c r="X1514">
        <f>IF(ISNUMBER(+VindIndeks_raw_20_large!C1513),+VindIndeks_raw_20_large!C1513,"")</f>
        <v/>
      </c>
      <c r="Y1514">
        <f>IF(ISNUMBER(+VindIndeks_raw_20_large!D1513),+VindIndeks_raw_20_large!D1513,"")</f>
        <v/>
      </c>
    </row>
    <row r="1515">
      <c r="I1515">
        <f>+M1515</f>
        <v/>
      </c>
      <c r="J1515">
        <f>+VindIndeks_raw_13!A1514</f>
        <v/>
      </c>
      <c r="K1515">
        <f>+VindIndeks_raw_13!B1514</f>
        <v/>
      </c>
      <c r="L1515">
        <f>+VindIndeks_raw_13!C1514</f>
        <v/>
      </c>
      <c r="M1515">
        <f>+VindIndeks_raw_13!D1514</f>
        <v/>
      </c>
      <c r="O1515" s="12">
        <f>+IF(ISNUMBER(ROUND(S1515,0)),ROUND(S1515,0),"")</f>
        <v/>
      </c>
      <c r="P1515">
        <f>IF(ISNUMBER(+VindIndeks_raw_20_small!A1514),+VindIndeks_raw_20_small!A1514,"")</f>
        <v/>
      </c>
      <c r="Q1515">
        <f>IF(ISNUMBER(+VindIndeks_raw_20_small!B1514),+VindIndeks_raw_20_small!B1514,"")</f>
        <v/>
      </c>
      <c r="R1515">
        <f>IF(ISNUMBER(+VindIndeks_raw_20_small!C1514),+VindIndeks_raw_20_small!C1514,"")</f>
        <v/>
      </c>
      <c r="S1515">
        <f>IF(ISNUMBER(+VindIndeks_raw_20_small!D1514),+VindIndeks_raw_20_small!D1514,"")</f>
        <v/>
      </c>
      <c r="U1515" s="12">
        <f>+IF(ISNUMBER(ROUND(Y1515,0)),ROUND(Y1515,0),"")</f>
        <v/>
      </c>
      <c r="V1515">
        <f>IF(ISNUMBER(+VindIndeks_raw_20_large!A1514),+VindIndeks_raw_20_large!A1514,"")</f>
        <v/>
      </c>
      <c r="W1515">
        <f>IF(ISNUMBER(+VindIndeks_raw_20_large!B1514),+VindIndeks_raw_20_large!B1514,"")</f>
        <v/>
      </c>
      <c r="X1515">
        <f>IF(ISNUMBER(+VindIndeks_raw_20_large!C1514),+VindIndeks_raw_20_large!C1514,"")</f>
        <v/>
      </c>
      <c r="Y1515">
        <f>IF(ISNUMBER(+VindIndeks_raw_20_large!D1514),+VindIndeks_raw_20_large!D1514,"")</f>
        <v/>
      </c>
    </row>
    <row r="1516">
      <c r="I1516">
        <f>+M1516</f>
        <v/>
      </c>
      <c r="J1516">
        <f>+VindIndeks_raw_13!A1515</f>
        <v/>
      </c>
      <c r="K1516">
        <f>+VindIndeks_raw_13!B1515</f>
        <v/>
      </c>
      <c r="L1516">
        <f>+VindIndeks_raw_13!C1515</f>
        <v/>
      </c>
      <c r="M1516">
        <f>+VindIndeks_raw_13!D1515</f>
        <v/>
      </c>
      <c r="O1516" s="12">
        <f>+IF(ISNUMBER(ROUND(S1516,0)),ROUND(S1516,0),"")</f>
        <v/>
      </c>
      <c r="P1516">
        <f>IF(ISNUMBER(+VindIndeks_raw_20_small!A1515),+VindIndeks_raw_20_small!A1515,"")</f>
        <v/>
      </c>
      <c r="Q1516">
        <f>IF(ISNUMBER(+VindIndeks_raw_20_small!B1515),+VindIndeks_raw_20_small!B1515,"")</f>
        <v/>
      </c>
      <c r="R1516">
        <f>IF(ISNUMBER(+VindIndeks_raw_20_small!C1515),+VindIndeks_raw_20_small!C1515,"")</f>
        <v/>
      </c>
      <c r="S1516">
        <f>IF(ISNUMBER(+VindIndeks_raw_20_small!D1515),+VindIndeks_raw_20_small!D1515,"")</f>
        <v/>
      </c>
      <c r="U1516" s="12">
        <f>+IF(ISNUMBER(ROUND(Y1516,0)),ROUND(Y1516,0),"")</f>
        <v/>
      </c>
      <c r="V1516">
        <f>IF(ISNUMBER(+VindIndeks_raw_20_large!A1515),+VindIndeks_raw_20_large!A1515,"")</f>
        <v/>
      </c>
      <c r="W1516">
        <f>IF(ISNUMBER(+VindIndeks_raw_20_large!B1515),+VindIndeks_raw_20_large!B1515,"")</f>
        <v/>
      </c>
      <c r="X1516">
        <f>IF(ISNUMBER(+VindIndeks_raw_20_large!C1515),+VindIndeks_raw_20_large!C1515,"")</f>
        <v/>
      </c>
      <c r="Y1516">
        <f>IF(ISNUMBER(+VindIndeks_raw_20_large!D1515),+VindIndeks_raw_20_large!D1515,"")</f>
        <v/>
      </c>
    </row>
    <row r="1517">
      <c r="I1517">
        <f>+M1517</f>
        <v/>
      </c>
      <c r="J1517">
        <f>+VindIndeks_raw_13!A1516</f>
        <v/>
      </c>
      <c r="K1517">
        <f>+VindIndeks_raw_13!B1516</f>
        <v/>
      </c>
      <c r="L1517">
        <f>+VindIndeks_raw_13!C1516</f>
        <v/>
      </c>
      <c r="M1517">
        <f>+VindIndeks_raw_13!D1516</f>
        <v/>
      </c>
      <c r="O1517" s="12">
        <f>+IF(ISNUMBER(ROUND(S1517,0)),ROUND(S1517,0),"")</f>
        <v/>
      </c>
      <c r="P1517">
        <f>IF(ISNUMBER(+VindIndeks_raw_20_small!A1516),+VindIndeks_raw_20_small!A1516,"")</f>
        <v/>
      </c>
      <c r="Q1517">
        <f>IF(ISNUMBER(+VindIndeks_raw_20_small!B1516),+VindIndeks_raw_20_small!B1516,"")</f>
        <v/>
      </c>
      <c r="R1517">
        <f>IF(ISNUMBER(+VindIndeks_raw_20_small!C1516),+VindIndeks_raw_20_small!C1516,"")</f>
        <v/>
      </c>
      <c r="S1517">
        <f>IF(ISNUMBER(+VindIndeks_raw_20_small!D1516),+VindIndeks_raw_20_small!D1516,"")</f>
        <v/>
      </c>
      <c r="U1517" s="12">
        <f>+IF(ISNUMBER(ROUND(Y1517,0)),ROUND(Y1517,0),"")</f>
        <v/>
      </c>
      <c r="V1517">
        <f>IF(ISNUMBER(+VindIndeks_raw_20_large!A1516),+VindIndeks_raw_20_large!A1516,"")</f>
        <v/>
      </c>
      <c r="W1517">
        <f>IF(ISNUMBER(+VindIndeks_raw_20_large!B1516),+VindIndeks_raw_20_large!B1516,"")</f>
        <v/>
      </c>
      <c r="X1517">
        <f>IF(ISNUMBER(+VindIndeks_raw_20_large!C1516),+VindIndeks_raw_20_large!C1516,"")</f>
        <v/>
      </c>
      <c r="Y1517">
        <f>IF(ISNUMBER(+VindIndeks_raw_20_large!D1516),+VindIndeks_raw_20_large!D1516,"")</f>
        <v/>
      </c>
    </row>
    <row r="1518">
      <c r="I1518">
        <f>+M1518</f>
        <v/>
      </c>
      <c r="J1518">
        <f>+VindIndeks_raw_13!A1517</f>
        <v/>
      </c>
      <c r="K1518">
        <f>+VindIndeks_raw_13!B1517</f>
        <v/>
      </c>
      <c r="L1518">
        <f>+VindIndeks_raw_13!C1517</f>
        <v/>
      </c>
      <c r="M1518">
        <f>+VindIndeks_raw_13!D1517</f>
        <v/>
      </c>
      <c r="O1518" s="12">
        <f>+IF(ISNUMBER(ROUND(S1518,0)),ROUND(S1518,0),"")</f>
        <v/>
      </c>
      <c r="P1518">
        <f>IF(ISNUMBER(+VindIndeks_raw_20_small!A1517),+VindIndeks_raw_20_small!A1517,"")</f>
        <v/>
      </c>
      <c r="Q1518">
        <f>IF(ISNUMBER(+VindIndeks_raw_20_small!B1517),+VindIndeks_raw_20_small!B1517,"")</f>
        <v/>
      </c>
      <c r="R1518">
        <f>IF(ISNUMBER(+VindIndeks_raw_20_small!C1517),+VindIndeks_raw_20_small!C1517,"")</f>
        <v/>
      </c>
      <c r="S1518">
        <f>IF(ISNUMBER(+VindIndeks_raw_20_small!D1517),+VindIndeks_raw_20_small!D1517,"")</f>
        <v/>
      </c>
      <c r="U1518" s="12">
        <f>+IF(ISNUMBER(ROUND(Y1518,0)),ROUND(Y1518,0),"")</f>
        <v/>
      </c>
      <c r="V1518">
        <f>IF(ISNUMBER(+VindIndeks_raw_20_large!A1517),+VindIndeks_raw_20_large!A1517,"")</f>
        <v/>
      </c>
      <c r="W1518">
        <f>IF(ISNUMBER(+VindIndeks_raw_20_large!B1517),+VindIndeks_raw_20_large!B1517,"")</f>
        <v/>
      </c>
      <c r="X1518">
        <f>IF(ISNUMBER(+VindIndeks_raw_20_large!C1517),+VindIndeks_raw_20_large!C1517,"")</f>
        <v/>
      </c>
      <c r="Y1518">
        <f>IF(ISNUMBER(+VindIndeks_raw_20_large!D1517),+VindIndeks_raw_20_large!D1517,"")</f>
        <v/>
      </c>
    </row>
    <row r="1519">
      <c r="I1519">
        <f>+M1519</f>
        <v/>
      </c>
      <c r="J1519">
        <f>+VindIndeks_raw_13!A1518</f>
        <v/>
      </c>
      <c r="K1519">
        <f>+VindIndeks_raw_13!B1518</f>
        <v/>
      </c>
      <c r="L1519">
        <f>+VindIndeks_raw_13!C1518</f>
        <v/>
      </c>
      <c r="M1519">
        <f>+VindIndeks_raw_13!D1518</f>
        <v/>
      </c>
      <c r="O1519" s="12">
        <f>+IF(ISNUMBER(ROUND(S1519,0)),ROUND(S1519,0),"")</f>
        <v/>
      </c>
      <c r="P1519">
        <f>IF(ISNUMBER(+VindIndeks_raw_20_small!A1518),+VindIndeks_raw_20_small!A1518,"")</f>
        <v/>
      </c>
      <c r="Q1519">
        <f>IF(ISNUMBER(+VindIndeks_raw_20_small!B1518),+VindIndeks_raw_20_small!B1518,"")</f>
        <v/>
      </c>
      <c r="R1519">
        <f>IF(ISNUMBER(+VindIndeks_raw_20_small!C1518),+VindIndeks_raw_20_small!C1518,"")</f>
        <v/>
      </c>
      <c r="S1519">
        <f>IF(ISNUMBER(+VindIndeks_raw_20_small!D1518),+VindIndeks_raw_20_small!D1518,"")</f>
        <v/>
      </c>
      <c r="U1519" s="12">
        <f>+IF(ISNUMBER(ROUND(Y1519,0)),ROUND(Y1519,0),"")</f>
        <v/>
      </c>
      <c r="V1519">
        <f>IF(ISNUMBER(+VindIndeks_raw_20_large!A1518),+VindIndeks_raw_20_large!A1518,"")</f>
        <v/>
      </c>
      <c r="W1519">
        <f>IF(ISNUMBER(+VindIndeks_raw_20_large!B1518),+VindIndeks_raw_20_large!B1518,"")</f>
        <v/>
      </c>
      <c r="X1519">
        <f>IF(ISNUMBER(+VindIndeks_raw_20_large!C1518),+VindIndeks_raw_20_large!C1518,"")</f>
        <v/>
      </c>
      <c r="Y1519">
        <f>IF(ISNUMBER(+VindIndeks_raw_20_large!D1518),+VindIndeks_raw_20_large!D1518,"")</f>
        <v/>
      </c>
    </row>
    <row r="1520">
      <c r="I1520">
        <f>+M1520</f>
        <v/>
      </c>
      <c r="J1520">
        <f>+VindIndeks_raw_13!A1519</f>
        <v/>
      </c>
      <c r="K1520">
        <f>+VindIndeks_raw_13!B1519</f>
        <v/>
      </c>
      <c r="L1520">
        <f>+VindIndeks_raw_13!C1519</f>
        <v/>
      </c>
      <c r="M1520">
        <f>+VindIndeks_raw_13!D1519</f>
        <v/>
      </c>
      <c r="O1520" s="12">
        <f>+IF(ISNUMBER(ROUND(S1520,0)),ROUND(S1520,0),"")</f>
        <v/>
      </c>
      <c r="P1520">
        <f>IF(ISNUMBER(+VindIndeks_raw_20_small!A1519),+VindIndeks_raw_20_small!A1519,"")</f>
        <v/>
      </c>
      <c r="Q1520">
        <f>IF(ISNUMBER(+VindIndeks_raw_20_small!B1519),+VindIndeks_raw_20_small!B1519,"")</f>
        <v/>
      </c>
      <c r="R1520">
        <f>IF(ISNUMBER(+VindIndeks_raw_20_small!C1519),+VindIndeks_raw_20_small!C1519,"")</f>
        <v/>
      </c>
      <c r="S1520">
        <f>IF(ISNUMBER(+VindIndeks_raw_20_small!D1519),+VindIndeks_raw_20_small!D1519,"")</f>
        <v/>
      </c>
      <c r="U1520" s="12">
        <f>+IF(ISNUMBER(ROUND(Y1520,0)),ROUND(Y1520,0),"")</f>
        <v/>
      </c>
      <c r="V1520">
        <f>IF(ISNUMBER(+VindIndeks_raw_20_large!A1519),+VindIndeks_raw_20_large!A1519,"")</f>
        <v/>
      </c>
      <c r="W1520">
        <f>IF(ISNUMBER(+VindIndeks_raw_20_large!B1519),+VindIndeks_raw_20_large!B1519,"")</f>
        <v/>
      </c>
      <c r="X1520">
        <f>IF(ISNUMBER(+VindIndeks_raw_20_large!C1519),+VindIndeks_raw_20_large!C1519,"")</f>
        <v/>
      </c>
      <c r="Y1520">
        <f>IF(ISNUMBER(+VindIndeks_raw_20_large!D1519),+VindIndeks_raw_20_large!D1519,"")</f>
        <v/>
      </c>
    </row>
    <row r="1521">
      <c r="I1521">
        <f>+M1521</f>
        <v/>
      </c>
      <c r="J1521">
        <f>+VindIndeks_raw_13!A1520</f>
        <v/>
      </c>
      <c r="K1521">
        <f>+VindIndeks_raw_13!B1520</f>
        <v/>
      </c>
      <c r="L1521">
        <f>+VindIndeks_raw_13!C1520</f>
        <v/>
      </c>
      <c r="M1521">
        <f>+VindIndeks_raw_13!D1520</f>
        <v/>
      </c>
      <c r="O1521" s="12">
        <f>+IF(ISNUMBER(ROUND(S1521,0)),ROUND(S1521,0),"")</f>
        <v/>
      </c>
      <c r="P1521">
        <f>IF(ISNUMBER(+VindIndeks_raw_20_small!A1520),+VindIndeks_raw_20_small!A1520,"")</f>
        <v/>
      </c>
      <c r="Q1521">
        <f>IF(ISNUMBER(+VindIndeks_raw_20_small!B1520),+VindIndeks_raw_20_small!B1520,"")</f>
        <v/>
      </c>
      <c r="R1521">
        <f>IF(ISNUMBER(+VindIndeks_raw_20_small!C1520),+VindIndeks_raw_20_small!C1520,"")</f>
        <v/>
      </c>
      <c r="S1521">
        <f>IF(ISNUMBER(+VindIndeks_raw_20_small!D1520),+VindIndeks_raw_20_small!D1520,"")</f>
        <v/>
      </c>
      <c r="U1521" s="12">
        <f>+IF(ISNUMBER(ROUND(Y1521,0)),ROUND(Y1521,0),"")</f>
        <v/>
      </c>
      <c r="V1521">
        <f>IF(ISNUMBER(+VindIndeks_raw_20_large!A1520),+VindIndeks_raw_20_large!A1520,"")</f>
        <v/>
      </c>
      <c r="W1521">
        <f>IF(ISNUMBER(+VindIndeks_raw_20_large!B1520),+VindIndeks_raw_20_large!B1520,"")</f>
        <v/>
      </c>
      <c r="X1521">
        <f>IF(ISNUMBER(+VindIndeks_raw_20_large!C1520),+VindIndeks_raw_20_large!C1520,"")</f>
        <v/>
      </c>
      <c r="Y1521">
        <f>IF(ISNUMBER(+VindIndeks_raw_20_large!D1520),+VindIndeks_raw_20_large!D1520,"")</f>
        <v/>
      </c>
    </row>
    <row r="1522">
      <c r="I1522">
        <f>+M1522</f>
        <v/>
      </c>
      <c r="J1522">
        <f>+VindIndeks_raw_13!A1521</f>
        <v/>
      </c>
      <c r="K1522">
        <f>+VindIndeks_raw_13!B1521</f>
        <v/>
      </c>
      <c r="L1522">
        <f>+VindIndeks_raw_13!C1521</f>
        <v/>
      </c>
      <c r="M1522">
        <f>+VindIndeks_raw_13!D1521</f>
        <v/>
      </c>
      <c r="O1522" s="12">
        <f>+IF(ISNUMBER(ROUND(S1522,0)),ROUND(S1522,0),"")</f>
        <v/>
      </c>
      <c r="P1522">
        <f>IF(ISNUMBER(+VindIndeks_raw_20_small!A1521),+VindIndeks_raw_20_small!A1521,"")</f>
        <v/>
      </c>
      <c r="Q1522">
        <f>IF(ISNUMBER(+VindIndeks_raw_20_small!B1521),+VindIndeks_raw_20_small!B1521,"")</f>
        <v/>
      </c>
      <c r="R1522">
        <f>IF(ISNUMBER(+VindIndeks_raw_20_small!C1521),+VindIndeks_raw_20_small!C1521,"")</f>
        <v/>
      </c>
      <c r="S1522">
        <f>IF(ISNUMBER(+VindIndeks_raw_20_small!D1521),+VindIndeks_raw_20_small!D1521,"")</f>
        <v/>
      </c>
      <c r="U1522" s="12">
        <f>+IF(ISNUMBER(ROUND(Y1522,0)),ROUND(Y1522,0),"")</f>
        <v/>
      </c>
      <c r="V1522">
        <f>IF(ISNUMBER(+VindIndeks_raw_20_large!A1521),+VindIndeks_raw_20_large!A1521,"")</f>
        <v/>
      </c>
      <c r="W1522">
        <f>IF(ISNUMBER(+VindIndeks_raw_20_large!B1521),+VindIndeks_raw_20_large!B1521,"")</f>
        <v/>
      </c>
      <c r="X1522">
        <f>IF(ISNUMBER(+VindIndeks_raw_20_large!C1521),+VindIndeks_raw_20_large!C1521,"")</f>
        <v/>
      </c>
      <c r="Y1522">
        <f>IF(ISNUMBER(+VindIndeks_raw_20_large!D1521),+VindIndeks_raw_20_large!D1521,"")</f>
        <v/>
      </c>
    </row>
    <row r="1523">
      <c r="I1523">
        <f>+M1523</f>
        <v/>
      </c>
      <c r="J1523">
        <f>+VindIndeks_raw_13!A1522</f>
        <v/>
      </c>
      <c r="K1523">
        <f>+VindIndeks_raw_13!B1522</f>
        <v/>
      </c>
      <c r="L1523">
        <f>+VindIndeks_raw_13!C1522</f>
        <v/>
      </c>
      <c r="M1523">
        <f>+VindIndeks_raw_13!D1522</f>
        <v/>
      </c>
      <c r="O1523" s="12">
        <f>+IF(ISNUMBER(ROUND(S1523,0)),ROUND(S1523,0),"")</f>
        <v/>
      </c>
      <c r="P1523">
        <f>IF(ISNUMBER(+VindIndeks_raw_20_small!A1522),+VindIndeks_raw_20_small!A1522,"")</f>
        <v/>
      </c>
      <c r="Q1523">
        <f>IF(ISNUMBER(+VindIndeks_raw_20_small!B1522),+VindIndeks_raw_20_small!B1522,"")</f>
        <v/>
      </c>
      <c r="R1523">
        <f>IF(ISNUMBER(+VindIndeks_raw_20_small!C1522),+VindIndeks_raw_20_small!C1522,"")</f>
        <v/>
      </c>
      <c r="S1523">
        <f>IF(ISNUMBER(+VindIndeks_raw_20_small!D1522),+VindIndeks_raw_20_small!D1522,"")</f>
        <v/>
      </c>
      <c r="U1523" s="12">
        <f>+IF(ISNUMBER(ROUND(Y1523,0)),ROUND(Y1523,0),"")</f>
        <v/>
      </c>
      <c r="V1523">
        <f>IF(ISNUMBER(+VindIndeks_raw_20_large!A1522),+VindIndeks_raw_20_large!A1522,"")</f>
        <v/>
      </c>
      <c r="W1523">
        <f>IF(ISNUMBER(+VindIndeks_raw_20_large!B1522),+VindIndeks_raw_20_large!B1522,"")</f>
        <v/>
      </c>
      <c r="X1523">
        <f>IF(ISNUMBER(+VindIndeks_raw_20_large!C1522),+VindIndeks_raw_20_large!C1522,"")</f>
        <v/>
      </c>
      <c r="Y1523">
        <f>IF(ISNUMBER(+VindIndeks_raw_20_large!D1522),+VindIndeks_raw_20_large!D1522,"")</f>
        <v/>
      </c>
    </row>
    <row r="1524">
      <c r="I1524">
        <f>+M1524</f>
        <v/>
      </c>
      <c r="J1524">
        <f>+VindIndeks_raw_13!A1523</f>
        <v/>
      </c>
      <c r="K1524">
        <f>+VindIndeks_raw_13!B1523</f>
        <v/>
      </c>
      <c r="L1524">
        <f>+VindIndeks_raw_13!C1523</f>
        <v/>
      </c>
      <c r="M1524">
        <f>+VindIndeks_raw_13!D1523</f>
        <v/>
      </c>
      <c r="O1524" s="12">
        <f>+IF(ISNUMBER(ROUND(S1524,0)),ROUND(S1524,0),"")</f>
        <v/>
      </c>
      <c r="P1524">
        <f>IF(ISNUMBER(+VindIndeks_raw_20_small!A1523),+VindIndeks_raw_20_small!A1523,"")</f>
        <v/>
      </c>
      <c r="Q1524">
        <f>IF(ISNUMBER(+VindIndeks_raw_20_small!B1523),+VindIndeks_raw_20_small!B1523,"")</f>
        <v/>
      </c>
      <c r="R1524">
        <f>IF(ISNUMBER(+VindIndeks_raw_20_small!C1523),+VindIndeks_raw_20_small!C1523,"")</f>
        <v/>
      </c>
      <c r="S1524">
        <f>IF(ISNUMBER(+VindIndeks_raw_20_small!D1523),+VindIndeks_raw_20_small!D1523,"")</f>
        <v/>
      </c>
      <c r="U1524" s="12">
        <f>+IF(ISNUMBER(ROUND(Y1524,0)),ROUND(Y1524,0),"")</f>
        <v/>
      </c>
      <c r="V1524">
        <f>IF(ISNUMBER(+VindIndeks_raw_20_large!A1523),+VindIndeks_raw_20_large!A1523,"")</f>
        <v/>
      </c>
      <c r="W1524">
        <f>IF(ISNUMBER(+VindIndeks_raw_20_large!B1523),+VindIndeks_raw_20_large!B1523,"")</f>
        <v/>
      </c>
      <c r="X1524">
        <f>IF(ISNUMBER(+VindIndeks_raw_20_large!C1523),+VindIndeks_raw_20_large!C1523,"")</f>
        <v/>
      </c>
      <c r="Y1524">
        <f>IF(ISNUMBER(+VindIndeks_raw_20_large!D1523),+VindIndeks_raw_20_large!D1523,"")</f>
        <v/>
      </c>
    </row>
    <row r="1525">
      <c r="I1525">
        <f>+M1525</f>
        <v/>
      </c>
      <c r="J1525">
        <f>+VindIndeks_raw_13!A1524</f>
        <v/>
      </c>
      <c r="K1525">
        <f>+VindIndeks_raw_13!B1524</f>
        <v/>
      </c>
      <c r="L1525">
        <f>+VindIndeks_raw_13!C1524</f>
        <v/>
      </c>
      <c r="M1525">
        <f>+VindIndeks_raw_13!D1524</f>
        <v/>
      </c>
      <c r="O1525" s="12">
        <f>+IF(ISNUMBER(ROUND(S1525,0)),ROUND(S1525,0),"")</f>
        <v/>
      </c>
      <c r="P1525">
        <f>IF(ISNUMBER(+VindIndeks_raw_20_small!A1524),+VindIndeks_raw_20_small!A1524,"")</f>
        <v/>
      </c>
      <c r="Q1525">
        <f>IF(ISNUMBER(+VindIndeks_raw_20_small!B1524),+VindIndeks_raw_20_small!B1524,"")</f>
        <v/>
      </c>
      <c r="R1525">
        <f>IF(ISNUMBER(+VindIndeks_raw_20_small!C1524),+VindIndeks_raw_20_small!C1524,"")</f>
        <v/>
      </c>
      <c r="S1525">
        <f>IF(ISNUMBER(+VindIndeks_raw_20_small!D1524),+VindIndeks_raw_20_small!D1524,"")</f>
        <v/>
      </c>
      <c r="U1525" s="12">
        <f>+IF(ISNUMBER(ROUND(Y1525,0)),ROUND(Y1525,0),"")</f>
        <v/>
      </c>
      <c r="V1525">
        <f>IF(ISNUMBER(+VindIndeks_raw_20_large!A1524),+VindIndeks_raw_20_large!A1524,"")</f>
        <v/>
      </c>
      <c r="W1525">
        <f>IF(ISNUMBER(+VindIndeks_raw_20_large!B1524),+VindIndeks_raw_20_large!B1524,"")</f>
        <v/>
      </c>
      <c r="X1525">
        <f>IF(ISNUMBER(+VindIndeks_raw_20_large!C1524),+VindIndeks_raw_20_large!C1524,"")</f>
        <v/>
      </c>
      <c r="Y1525">
        <f>IF(ISNUMBER(+VindIndeks_raw_20_large!D1524),+VindIndeks_raw_20_large!D1524,"")</f>
        <v/>
      </c>
    </row>
    <row r="1526">
      <c r="I1526">
        <f>+M1526</f>
        <v/>
      </c>
      <c r="J1526">
        <f>+VindIndeks_raw_13!A1525</f>
        <v/>
      </c>
      <c r="K1526">
        <f>+VindIndeks_raw_13!B1525</f>
        <v/>
      </c>
      <c r="L1526">
        <f>+VindIndeks_raw_13!C1525</f>
        <v/>
      </c>
      <c r="M1526">
        <f>+VindIndeks_raw_13!D1525</f>
        <v/>
      </c>
      <c r="O1526" s="12">
        <f>+IF(ISNUMBER(ROUND(S1526,0)),ROUND(S1526,0),"")</f>
        <v/>
      </c>
      <c r="P1526">
        <f>IF(ISNUMBER(+VindIndeks_raw_20_small!A1525),+VindIndeks_raw_20_small!A1525,"")</f>
        <v/>
      </c>
      <c r="Q1526">
        <f>IF(ISNUMBER(+VindIndeks_raw_20_small!B1525),+VindIndeks_raw_20_small!B1525,"")</f>
        <v/>
      </c>
      <c r="R1526">
        <f>IF(ISNUMBER(+VindIndeks_raw_20_small!C1525),+VindIndeks_raw_20_small!C1525,"")</f>
        <v/>
      </c>
      <c r="S1526">
        <f>IF(ISNUMBER(+VindIndeks_raw_20_small!D1525),+VindIndeks_raw_20_small!D1525,"")</f>
        <v/>
      </c>
      <c r="U1526" s="12">
        <f>+IF(ISNUMBER(ROUND(Y1526,0)),ROUND(Y1526,0),"")</f>
        <v/>
      </c>
      <c r="V1526">
        <f>IF(ISNUMBER(+VindIndeks_raw_20_large!A1525),+VindIndeks_raw_20_large!A1525,"")</f>
        <v/>
      </c>
      <c r="W1526">
        <f>IF(ISNUMBER(+VindIndeks_raw_20_large!B1525),+VindIndeks_raw_20_large!B1525,"")</f>
        <v/>
      </c>
      <c r="X1526">
        <f>IF(ISNUMBER(+VindIndeks_raw_20_large!C1525),+VindIndeks_raw_20_large!C1525,"")</f>
        <v/>
      </c>
      <c r="Y1526">
        <f>IF(ISNUMBER(+VindIndeks_raw_20_large!D1525),+VindIndeks_raw_20_large!D1525,"")</f>
        <v/>
      </c>
    </row>
    <row r="1527">
      <c r="I1527">
        <f>+M1527</f>
        <v/>
      </c>
      <c r="J1527">
        <f>+VindIndeks_raw_13!A1526</f>
        <v/>
      </c>
      <c r="K1527">
        <f>+VindIndeks_raw_13!B1526</f>
        <v/>
      </c>
      <c r="L1527">
        <f>+VindIndeks_raw_13!C1526</f>
        <v/>
      </c>
      <c r="M1527">
        <f>+VindIndeks_raw_13!D1526</f>
        <v/>
      </c>
      <c r="O1527" s="12">
        <f>+IF(ISNUMBER(ROUND(S1527,0)),ROUND(S1527,0),"")</f>
        <v/>
      </c>
      <c r="P1527">
        <f>IF(ISNUMBER(+VindIndeks_raw_20_small!A1526),+VindIndeks_raw_20_small!A1526,"")</f>
        <v/>
      </c>
      <c r="Q1527">
        <f>IF(ISNUMBER(+VindIndeks_raw_20_small!B1526),+VindIndeks_raw_20_small!B1526,"")</f>
        <v/>
      </c>
      <c r="R1527">
        <f>IF(ISNUMBER(+VindIndeks_raw_20_small!C1526),+VindIndeks_raw_20_small!C1526,"")</f>
        <v/>
      </c>
      <c r="S1527">
        <f>IF(ISNUMBER(+VindIndeks_raw_20_small!D1526),+VindIndeks_raw_20_small!D1526,"")</f>
        <v/>
      </c>
      <c r="U1527" s="12">
        <f>+IF(ISNUMBER(ROUND(Y1527,0)),ROUND(Y1527,0),"")</f>
        <v/>
      </c>
      <c r="V1527">
        <f>IF(ISNUMBER(+VindIndeks_raw_20_large!A1526),+VindIndeks_raw_20_large!A1526,"")</f>
        <v/>
      </c>
      <c r="W1527">
        <f>IF(ISNUMBER(+VindIndeks_raw_20_large!B1526),+VindIndeks_raw_20_large!B1526,"")</f>
        <v/>
      </c>
      <c r="X1527">
        <f>IF(ISNUMBER(+VindIndeks_raw_20_large!C1526),+VindIndeks_raw_20_large!C1526,"")</f>
        <v/>
      </c>
      <c r="Y1527">
        <f>IF(ISNUMBER(+VindIndeks_raw_20_large!D1526),+VindIndeks_raw_20_large!D1526,"")</f>
        <v/>
      </c>
    </row>
    <row r="1528">
      <c r="I1528">
        <f>+M1528</f>
        <v/>
      </c>
      <c r="J1528">
        <f>+VindIndeks_raw_13!A1527</f>
        <v/>
      </c>
      <c r="K1528">
        <f>+VindIndeks_raw_13!B1527</f>
        <v/>
      </c>
      <c r="L1528">
        <f>+VindIndeks_raw_13!C1527</f>
        <v/>
      </c>
      <c r="M1528">
        <f>+VindIndeks_raw_13!D1527</f>
        <v/>
      </c>
      <c r="O1528" s="12">
        <f>+IF(ISNUMBER(ROUND(S1528,0)),ROUND(S1528,0),"")</f>
        <v/>
      </c>
      <c r="P1528">
        <f>IF(ISNUMBER(+VindIndeks_raw_20_small!A1527),+VindIndeks_raw_20_small!A1527,"")</f>
        <v/>
      </c>
      <c r="Q1528">
        <f>IF(ISNUMBER(+VindIndeks_raw_20_small!B1527),+VindIndeks_raw_20_small!B1527,"")</f>
        <v/>
      </c>
      <c r="R1528">
        <f>IF(ISNUMBER(+VindIndeks_raw_20_small!C1527),+VindIndeks_raw_20_small!C1527,"")</f>
        <v/>
      </c>
      <c r="S1528">
        <f>IF(ISNUMBER(+VindIndeks_raw_20_small!D1527),+VindIndeks_raw_20_small!D1527,"")</f>
        <v/>
      </c>
      <c r="U1528" s="12">
        <f>+IF(ISNUMBER(ROUND(Y1528,0)),ROUND(Y1528,0),"")</f>
        <v/>
      </c>
      <c r="V1528">
        <f>IF(ISNUMBER(+VindIndeks_raw_20_large!A1527),+VindIndeks_raw_20_large!A1527,"")</f>
        <v/>
      </c>
      <c r="W1528">
        <f>IF(ISNUMBER(+VindIndeks_raw_20_large!B1527),+VindIndeks_raw_20_large!B1527,"")</f>
        <v/>
      </c>
      <c r="X1528">
        <f>IF(ISNUMBER(+VindIndeks_raw_20_large!C1527),+VindIndeks_raw_20_large!C1527,"")</f>
        <v/>
      </c>
      <c r="Y1528">
        <f>IF(ISNUMBER(+VindIndeks_raw_20_large!D1527),+VindIndeks_raw_20_large!D1527,"")</f>
        <v/>
      </c>
    </row>
    <row r="1529">
      <c r="I1529">
        <f>+M1529</f>
        <v/>
      </c>
      <c r="J1529">
        <f>+VindIndeks_raw_13!A1528</f>
        <v/>
      </c>
      <c r="K1529">
        <f>+VindIndeks_raw_13!B1528</f>
        <v/>
      </c>
      <c r="L1529">
        <f>+VindIndeks_raw_13!C1528</f>
        <v/>
      </c>
      <c r="M1529">
        <f>+VindIndeks_raw_13!D1528</f>
        <v/>
      </c>
      <c r="O1529" s="12">
        <f>+IF(ISNUMBER(ROUND(S1529,0)),ROUND(S1529,0),"")</f>
        <v/>
      </c>
      <c r="P1529">
        <f>IF(ISNUMBER(+VindIndeks_raw_20_small!A1528),+VindIndeks_raw_20_small!A1528,"")</f>
        <v/>
      </c>
      <c r="Q1529">
        <f>IF(ISNUMBER(+VindIndeks_raw_20_small!B1528),+VindIndeks_raw_20_small!B1528,"")</f>
        <v/>
      </c>
      <c r="R1529">
        <f>IF(ISNUMBER(+VindIndeks_raw_20_small!C1528),+VindIndeks_raw_20_small!C1528,"")</f>
        <v/>
      </c>
      <c r="S1529">
        <f>IF(ISNUMBER(+VindIndeks_raw_20_small!D1528),+VindIndeks_raw_20_small!D1528,"")</f>
        <v/>
      </c>
      <c r="U1529" s="12">
        <f>+IF(ISNUMBER(ROUND(Y1529,0)),ROUND(Y1529,0),"")</f>
        <v/>
      </c>
      <c r="V1529">
        <f>IF(ISNUMBER(+VindIndeks_raw_20_large!A1528),+VindIndeks_raw_20_large!A1528,"")</f>
        <v/>
      </c>
      <c r="W1529">
        <f>IF(ISNUMBER(+VindIndeks_raw_20_large!B1528),+VindIndeks_raw_20_large!B1528,"")</f>
        <v/>
      </c>
      <c r="X1529">
        <f>IF(ISNUMBER(+VindIndeks_raw_20_large!C1528),+VindIndeks_raw_20_large!C1528,"")</f>
        <v/>
      </c>
      <c r="Y1529">
        <f>IF(ISNUMBER(+VindIndeks_raw_20_large!D1528),+VindIndeks_raw_20_large!D1528,"")</f>
        <v/>
      </c>
    </row>
    <row r="1530">
      <c r="I1530">
        <f>+M1530</f>
        <v/>
      </c>
      <c r="J1530">
        <f>+VindIndeks_raw_13!A1529</f>
        <v/>
      </c>
      <c r="K1530">
        <f>+VindIndeks_raw_13!B1529</f>
        <v/>
      </c>
      <c r="L1530">
        <f>+VindIndeks_raw_13!C1529</f>
        <v/>
      </c>
      <c r="M1530">
        <f>+VindIndeks_raw_13!D1529</f>
        <v/>
      </c>
      <c r="O1530" s="12">
        <f>+IF(ISNUMBER(ROUND(S1530,0)),ROUND(S1530,0),"")</f>
        <v/>
      </c>
      <c r="P1530">
        <f>IF(ISNUMBER(+VindIndeks_raw_20_small!A1529),+VindIndeks_raw_20_small!A1529,"")</f>
        <v/>
      </c>
      <c r="Q1530">
        <f>IF(ISNUMBER(+VindIndeks_raw_20_small!B1529),+VindIndeks_raw_20_small!B1529,"")</f>
        <v/>
      </c>
      <c r="R1530">
        <f>IF(ISNUMBER(+VindIndeks_raw_20_small!C1529),+VindIndeks_raw_20_small!C1529,"")</f>
        <v/>
      </c>
      <c r="S1530">
        <f>IF(ISNUMBER(+VindIndeks_raw_20_small!D1529),+VindIndeks_raw_20_small!D1529,"")</f>
        <v/>
      </c>
      <c r="U1530" s="12">
        <f>+IF(ISNUMBER(ROUND(Y1530,0)),ROUND(Y1530,0),"")</f>
        <v/>
      </c>
      <c r="V1530">
        <f>IF(ISNUMBER(+VindIndeks_raw_20_large!A1529),+VindIndeks_raw_20_large!A1529,"")</f>
        <v/>
      </c>
      <c r="W1530">
        <f>IF(ISNUMBER(+VindIndeks_raw_20_large!B1529),+VindIndeks_raw_20_large!B1529,"")</f>
        <v/>
      </c>
      <c r="X1530">
        <f>IF(ISNUMBER(+VindIndeks_raw_20_large!C1529),+VindIndeks_raw_20_large!C1529,"")</f>
        <v/>
      </c>
      <c r="Y1530">
        <f>IF(ISNUMBER(+VindIndeks_raw_20_large!D1529),+VindIndeks_raw_20_large!D1529,"")</f>
        <v/>
      </c>
    </row>
    <row r="1531">
      <c r="I1531">
        <f>+M1531</f>
        <v/>
      </c>
      <c r="J1531">
        <f>+VindIndeks_raw_13!A1530</f>
        <v/>
      </c>
      <c r="K1531">
        <f>+VindIndeks_raw_13!B1530</f>
        <v/>
      </c>
      <c r="L1531">
        <f>+VindIndeks_raw_13!C1530</f>
        <v/>
      </c>
      <c r="M1531">
        <f>+VindIndeks_raw_13!D1530</f>
        <v/>
      </c>
      <c r="O1531" s="12">
        <f>+IF(ISNUMBER(ROUND(S1531,0)),ROUND(S1531,0),"")</f>
        <v/>
      </c>
      <c r="P1531">
        <f>IF(ISNUMBER(+VindIndeks_raw_20_small!A1530),+VindIndeks_raw_20_small!A1530,"")</f>
        <v/>
      </c>
      <c r="Q1531">
        <f>IF(ISNUMBER(+VindIndeks_raw_20_small!B1530),+VindIndeks_raw_20_small!B1530,"")</f>
        <v/>
      </c>
      <c r="R1531">
        <f>IF(ISNUMBER(+VindIndeks_raw_20_small!C1530),+VindIndeks_raw_20_small!C1530,"")</f>
        <v/>
      </c>
      <c r="S1531">
        <f>IF(ISNUMBER(+VindIndeks_raw_20_small!D1530),+VindIndeks_raw_20_small!D1530,"")</f>
        <v/>
      </c>
      <c r="U1531" s="12">
        <f>+IF(ISNUMBER(ROUND(Y1531,0)),ROUND(Y1531,0),"")</f>
        <v/>
      </c>
      <c r="V1531">
        <f>IF(ISNUMBER(+VindIndeks_raw_20_large!A1530),+VindIndeks_raw_20_large!A1530,"")</f>
        <v/>
      </c>
      <c r="W1531">
        <f>IF(ISNUMBER(+VindIndeks_raw_20_large!B1530),+VindIndeks_raw_20_large!B1530,"")</f>
        <v/>
      </c>
      <c r="X1531">
        <f>IF(ISNUMBER(+VindIndeks_raw_20_large!C1530),+VindIndeks_raw_20_large!C1530,"")</f>
        <v/>
      </c>
      <c r="Y1531">
        <f>IF(ISNUMBER(+VindIndeks_raw_20_large!D1530),+VindIndeks_raw_20_large!D1530,"")</f>
        <v/>
      </c>
    </row>
    <row r="1532">
      <c r="I1532">
        <f>+M1532</f>
        <v/>
      </c>
      <c r="J1532">
        <f>+VindIndeks_raw_13!A1531</f>
        <v/>
      </c>
      <c r="K1532">
        <f>+VindIndeks_raw_13!B1531</f>
        <v/>
      </c>
      <c r="L1532">
        <f>+VindIndeks_raw_13!C1531</f>
        <v/>
      </c>
      <c r="M1532">
        <f>+VindIndeks_raw_13!D1531</f>
        <v/>
      </c>
      <c r="O1532" s="12">
        <f>+IF(ISNUMBER(ROUND(S1532,0)),ROUND(S1532,0),"")</f>
        <v/>
      </c>
      <c r="P1532">
        <f>IF(ISNUMBER(+VindIndeks_raw_20_small!A1531),+VindIndeks_raw_20_small!A1531,"")</f>
        <v/>
      </c>
      <c r="Q1532">
        <f>IF(ISNUMBER(+VindIndeks_raw_20_small!B1531),+VindIndeks_raw_20_small!B1531,"")</f>
        <v/>
      </c>
      <c r="R1532">
        <f>IF(ISNUMBER(+VindIndeks_raw_20_small!C1531),+VindIndeks_raw_20_small!C1531,"")</f>
        <v/>
      </c>
      <c r="S1532">
        <f>IF(ISNUMBER(+VindIndeks_raw_20_small!D1531),+VindIndeks_raw_20_small!D1531,"")</f>
        <v/>
      </c>
      <c r="U1532" s="12">
        <f>+IF(ISNUMBER(ROUND(Y1532,0)),ROUND(Y1532,0),"")</f>
        <v/>
      </c>
      <c r="V1532">
        <f>IF(ISNUMBER(+VindIndeks_raw_20_large!A1531),+VindIndeks_raw_20_large!A1531,"")</f>
        <v/>
      </c>
      <c r="W1532">
        <f>IF(ISNUMBER(+VindIndeks_raw_20_large!B1531),+VindIndeks_raw_20_large!B1531,"")</f>
        <v/>
      </c>
      <c r="X1532">
        <f>IF(ISNUMBER(+VindIndeks_raw_20_large!C1531),+VindIndeks_raw_20_large!C1531,"")</f>
        <v/>
      </c>
      <c r="Y1532">
        <f>IF(ISNUMBER(+VindIndeks_raw_20_large!D1531),+VindIndeks_raw_20_large!D1531,"")</f>
        <v/>
      </c>
    </row>
    <row r="1533">
      <c r="I1533">
        <f>+M1533</f>
        <v/>
      </c>
      <c r="J1533">
        <f>+VindIndeks_raw_13!A1532</f>
        <v/>
      </c>
      <c r="K1533">
        <f>+VindIndeks_raw_13!B1532</f>
        <v/>
      </c>
      <c r="L1533">
        <f>+VindIndeks_raw_13!C1532</f>
        <v/>
      </c>
      <c r="M1533">
        <f>+VindIndeks_raw_13!D1532</f>
        <v/>
      </c>
      <c r="O1533" s="12">
        <f>+IF(ISNUMBER(ROUND(S1533,0)),ROUND(S1533,0),"")</f>
        <v/>
      </c>
      <c r="P1533">
        <f>IF(ISNUMBER(+VindIndeks_raw_20_small!A1532),+VindIndeks_raw_20_small!A1532,"")</f>
        <v/>
      </c>
      <c r="Q1533">
        <f>IF(ISNUMBER(+VindIndeks_raw_20_small!B1532),+VindIndeks_raw_20_small!B1532,"")</f>
        <v/>
      </c>
      <c r="R1533">
        <f>IF(ISNUMBER(+VindIndeks_raw_20_small!C1532),+VindIndeks_raw_20_small!C1532,"")</f>
        <v/>
      </c>
      <c r="S1533">
        <f>IF(ISNUMBER(+VindIndeks_raw_20_small!D1532),+VindIndeks_raw_20_small!D1532,"")</f>
        <v/>
      </c>
      <c r="U1533" s="12">
        <f>+IF(ISNUMBER(ROUND(Y1533,0)),ROUND(Y1533,0),"")</f>
        <v/>
      </c>
      <c r="V1533">
        <f>IF(ISNUMBER(+VindIndeks_raw_20_large!A1532),+VindIndeks_raw_20_large!A1532,"")</f>
        <v/>
      </c>
      <c r="W1533">
        <f>IF(ISNUMBER(+VindIndeks_raw_20_large!B1532),+VindIndeks_raw_20_large!B1532,"")</f>
        <v/>
      </c>
      <c r="X1533">
        <f>IF(ISNUMBER(+VindIndeks_raw_20_large!C1532),+VindIndeks_raw_20_large!C1532,"")</f>
        <v/>
      </c>
      <c r="Y1533">
        <f>IF(ISNUMBER(+VindIndeks_raw_20_large!D1532),+VindIndeks_raw_20_large!D1532,"")</f>
        <v/>
      </c>
    </row>
    <row r="1534">
      <c r="I1534">
        <f>+M1534</f>
        <v/>
      </c>
      <c r="J1534">
        <f>+VindIndeks_raw_13!A1533</f>
        <v/>
      </c>
      <c r="K1534">
        <f>+VindIndeks_raw_13!B1533</f>
        <v/>
      </c>
      <c r="L1534">
        <f>+VindIndeks_raw_13!C1533</f>
        <v/>
      </c>
      <c r="M1534">
        <f>+VindIndeks_raw_13!D1533</f>
        <v/>
      </c>
      <c r="O1534" s="12">
        <f>+IF(ISNUMBER(ROUND(S1534,0)),ROUND(S1534,0),"")</f>
        <v/>
      </c>
      <c r="P1534">
        <f>IF(ISNUMBER(+VindIndeks_raw_20_small!A1533),+VindIndeks_raw_20_small!A1533,"")</f>
        <v/>
      </c>
      <c r="Q1534">
        <f>IF(ISNUMBER(+VindIndeks_raw_20_small!B1533),+VindIndeks_raw_20_small!B1533,"")</f>
        <v/>
      </c>
      <c r="R1534">
        <f>IF(ISNUMBER(+VindIndeks_raw_20_small!C1533),+VindIndeks_raw_20_small!C1533,"")</f>
        <v/>
      </c>
      <c r="S1534">
        <f>IF(ISNUMBER(+VindIndeks_raw_20_small!D1533),+VindIndeks_raw_20_small!D1533,"")</f>
        <v/>
      </c>
      <c r="U1534" s="12">
        <f>+IF(ISNUMBER(ROUND(Y1534,0)),ROUND(Y1534,0),"")</f>
        <v/>
      </c>
      <c r="V1534">
        <f>IF(ISNUMBER(+VindIndeks_raw_20_large!A1533),+VindIndeks_raw_20_large!A1533,"")</f>
        <v/>
      </c>
      <c r="W1534">
        <f>IF(ISNUMBER(+VindIndeks_raw_20_large!B1533),+VindIndeks_raw_20_large!B1533,"")</f>
        <v/>
      </c>
      <c r="X1534">
        <f>IF(ISNUMBER(+VindIndeks_raw_20_large!C1533),+VindIndeks_raw_20_large!C1533,"")</f>
        <v/>
      </c>
      <c r="Y1534">
        <f>IF(ISNUMBER(+VindIndeks_raw_20_large!D1533),+VindIndeks_raw_20_large!D1533,"")</f>
        <v/>
      </c>
    </row>
    <row r="1535">
      <c r="I1535">
        <f>+M1535</f>
        <v/>
      </c>
      <c r="J1535">
        <f>+VindIndeks_raw_13!A1534</f>
        <v/>
      </c>
      <c r="K1535">
        <f>+VindIndeks_raw_13!B1534</f>
        <v/>
      </c>
      <c r="L1535">
        <f>+VindIndeks_raw_13!C1534</f>
        <v/>
      </c>
      <c r="M1535">
        <f>+VindIndeks_raw_13!D1534</f>
        <v/>
      </c>
      <c r="O1535" s="12">
        <f>+IF(ISNUMBER(ROUND(S1535,0)),ROUND(S1535,0),"")</f>
        <v/>
      </c>
      <c r="P1535">
        <f>IF(ISNUMBER(+VindIndeks_raw_20_small!A1534),+VindIndeks_raw_20_small!A1534,"")</f>
        <v/>
      </c>
      <c r="Q1535">
        <f>IF(ISNUMBER(+VindIndeks_raw_20_small!B1534),+VindIndeks_raw_20_small!B1534,"")</f>
        <v/>
      </c>
      <c r="R1535">
        <f>IF(ISNUMBER(+VindIndeks_raw_20_small!C1534),+VindIndeks_raw_20_small!C1534,"")</f>
        <v/>
      </c>
      <c r="S1535">
        <f>IF(ISNUMBER(+VindIndeks_raw_20_small!D1534),+VindIndeks_raw_20_small!D1534,"")</f>
        <v/>
      </c>
      <c r="U1535" s="12">
        <f>+IF(ISNUMBER(ROUND(Y1535,0)),ROUND(Y1535,0),"")</f>
        <v/>
      </c>
      <c r="V1535">
        <f>IF(ISNUMBER(+VindIndeks_raw_20_large!A1534),+VindIndeks_raw_20_large!A1534,"")</f>
        <v/>
      </c>
      <c r="W1535">
        <f>IF(ISNUMBER(+VindIndeks_raw_20_large!B1534),+VindIndeks_raw_20_large!B1534,"")</f>
        <v/>
      </c>
      <c r="X1535">
        <f>IF(ISNUMBER(+VindIndeks_raw_20_large!C1534),+VindIndeks_raw_20_large!C1534,"")</f>
        <v/>
      </c>
      <c r="Y1535">
        <f>IF(ISNUMBER(+VindIndeks_raw_20_large!D1534),+VindIndeks_raw_20_large!D1534,"")</f>
        <v/>
      </c>
    </row>
    <row r="1536">
      <c r="I1536">
        <f>+M1536</f>
        <v/>
      </c>
      <c r="J1536">
        <f>+VindIndeks_raw_13!A1535</f>
        <v/>
      </c>
      <c r="K1536">
        <f>+VindIndeks_raw_13!B1535</f>
        <v/>
      </c>
      <c r="L1536">
        <f>+VindIndeks_raw_13!C1535</f>
        <v/>
      </c>
      <c r="M1536">
        <f>+VindIndeks_raw_13!D1535</f>
        <v/>
      </c>
      <c r="O1536" s="12">
        <f>+IF(ISNUMBER(ROUND(S1536,0)),ROUND(S1536,0),"")</f>
        <v/>
      </c>
      <c r="P1536">
        <f>IF(ISNUMBER(+VindIndeks_raw_20_small!A1535),+VindIndeks_raw_20_small!A1535,"")</f>
        <v/>
      </c>
      <c r="Q1536">
        <f>IF(ISNUMBER(+VindIndeks_raw_20_small!B1535),+VindIndeks_raw_20_small!B1535,"")</f>
        <v/>
      </c>
      <c r="R1536">
        <f>IF(ISNUMBER(+VindIndeks_raw_20_small!C1535),+VindIndeks_raw_20_small!C1535,"")</f>
        <v/>
      </c>
      <c r="S1536">
        <f>IF(ISNUMBER(+VindIndeks_raw_20_small!D1535),+VindIndeks_raw_20_small!D1535,"")</f>
        <v/>
      </c>
      <c r="U1536" s="12">
        <f>+IF(ISNUMBER(ROUND(Y1536,0)),ROUND(Y1536,0),"")</f>
        <v/>
      </c>
      <c r="V1536">
        <f>IF(ISNUMBER(+VindIndeks_raw_20_large!A1535),+VindIndeks_raw_20_large!A1535,"")</f>
        <v/>
      </c>
      <c r="W1536">
        <f>IF(ISNUMBER(+VindIndeks_raw_20_large!B1535),+VindIndeks_raw_20_large!B1535,"")</f>
        <v/>
      </c>
      <c r="X1536">
        <f>IF(ISNUMBER(+VindIndeks_raw_20_large!C1535),+VindIndeks_raw_20_large!C1535,"")</f>
        <v/>
      </c>
      <c r="Y1536">
        <f>IF(ISNUMBER(+VindIndeks_raw_20_large!D1535),+VindIndeks_raw_20_large!D1535,"")</f>
        <v/>
      </c>
    </row>
    <row r="1537">
      <c r="I1537">
        <f>+M1537</f>
        <v/>
      </c>
      <c r="J1537">
        <f>+VindIndeks_raw_13!A1536</f>
        <v/>
      </c>
      <c r="K1537">
        <f>+VindIndeks_raw_13!B1536</f>
        <v/>
      </c>
      <c r="L1537">
        <f>+VindIndeks_raw_13!C1536</f>
        <v/>
      </c>
      <c r="M1537">
        <f>+VindIndeks_raw_13!D1536</f>
        <v/>
      </c>
      <c r="O1537" s="12">
        <f>+IF(ISNUMBER(ROUND(S1537,0)),ROUND(S1537,0),"")</f>
        <v/>
      </c>
      <c r="P1537">
        <f>IF(ISNUMBER(+VindIndeks_raw_20_small!A1536),+VindIndeks_raw_20_small!A1536,"")</f>
        <v/>
      </c>
      <c r="Q1537">
        <f>IF(ISNUMBER(+VindIndeks_raw_20_small!B1536),+VindIndeks_raw_20_small!B1536,"")</f>
        <v/>
      </c>
      <c r="R1537">
        <f>IF(ISNUMBER(+VindIndeks_raw_20_small!C1536),+VindIndeks_raw_20_small!C1536,"")</f>
        <v/>
      </c>
      <c r="S1537">
        <f>IF(ISNUMBER(+VindIndeks_raw_20_small!D1536),+VindIndeks_raw_20_small!D1536,"")</f>
        <v/>
      </c>
      <c r="U1537" s="12">
        <f>+IF(ISNUMBER(ROUND(Y1537,0)),ROUND(Y1537,0),"")</f>
        <v/>
      </c>
      <c r="V1537">
        <f>IF(ISNUMBER(+VindIndeks_raw_20_large!A1536),+VindIndeks_raw_20_large!A1536,"")</f>
        <v/>
      </c>
      <c r="W1537">
        <f>IF(ISNUMBER(+VindIndeks_raw_20_large!B1536),+VindIndeks_raw_20_large!B1536,"")</f>
        <v/>
      </c>
      <c r="X1537">
        <f>IF(ISNUMBER(+VindIndeks_raw_20_large!C1536),+VindIndeks_raw_20_large!C1536,"")</f>
        <v/>
      </c>
      <c r="Y1537">
        <f>IF(ISNUMBER(+VindIndeks_raw_20_large!D1536),+VindIndeks_raw_20_large!D1536,"")</f>
        <v/>
      </c>
    </row>
    <row r="1538">
      <c r="I1538">
        <f>+M1538</f>
        <v/>
      </c>
      <c r="J1538">
        <f>+VindIndeks_raw_13!A1537</f>
        <v/>
      </c>
      <c r="K1538">
        <f>+VindIndeks_raw_13!B1537</f>
        <v/>
      </c>
      <c r="L1538">
        <f>+VindIndeks_raw_13!C1537</f>
        <v/>
      </c>
      <c r="M1538">
        <f>+VindIndeks_raw_13!D1537</f>
        <v/>
      </c>
      <c r="O1538" s="12">
        <f>+IF(ISNUMBER(ROUND(S1538,0)),ROUND(S1538,0),"")</f>
        <v/>
      </c>
      <c r="P1538">
        <f>IF(ISNUMBER(+VindIndeks_raw_20_small!A1537),+VindIndeks_raw_20_small!A1537,"")</f>
        <v/>
      </c>
      <c r="Q1538">
        <f>IF(ISNUMBER(+VindIndeks_raw_20_small!B1537),+VindIndeks_raw_20_small!B1537,"")</f>
        <v/>
      </c>
      <c r="R1538">
        <f>IF(ISNUMBER(+VindIndeks_raw_20_small!C1537),+VindIndeks_raw_20_small!C1537,"")</f>
        <v/>
      </c>
      <c r="S1538">
        <f>IF(ISNUMBER(+VindIndeks_raw_20_small!D1537),+VindIndeks_raw_20_small!D1537,"")</f>
        <v/>
      </c>
      <c r="U1538" s="12">
        <f>+IF(ISNUMBER(ROUND(Y1538,0)),ROUND(Y1538,0),"")</f>
        <v/>
      </c>
      <c r="V1538">
        <f>IF(ISNUMBER(+VindIndeks_raw_20_large!A1537),+VindIndeks_raw_20_large!A1537,"")</f>
        <v/>
      </c>
      <c r="W1538">
        <f>IF(ISNUMBER(+VindIndeks_raw_20_large!B1537),+VindIndeks_raw_20_large!B1537,"")</f>
        <v/>
      </c>
      <c r="X1538">
        <f>IF(ISNUMBER(+VindIndeks_raw_20_large!C1537),+VindIndeks_raw_20_large!C1537,"")</f>
        <v/>
      </c>
      <c r="Y1538">
        <f>IF(ISNUMBER(+VindIndeks_raw_20_large!D1537),+VindIndeks_raw_20_large!D1537,"")</f>
        <v/>
      </c>
    </row>
    <row r="1539">
      <c r="I1539">
        <f>+M1539</f>
        <v/>
      </c>
      <c r="J1539">
        <f>+VindIndeks_raw_13!A1538</f>
        <v/>
      </c>
      <c r="K1539">
        <f>+VindIndeks_raw_13!B1538</f>
        <v/>
      </c>
      <c r="L1539">
        <f>+VindIndeks_raw_13!C1538</f>
        <v/>
      </c>
      <c r="M1539">
        <f>+VindIndeks_raw_13!D1538</f>
        <v/>
      </c>
      <c r="O1539" s="12">
        <f>+IF(ISNUMBER(ROUND(S1539,0)),ROUND(S1539,0),"")</f>
        <v/>
      </c>
      <c r="P1539">
        <f>IF(ISNUMBER(+VindIndeks_raw_20_small!A1538),+VindIndeks_raw_20_small!A1538,"")</f>
        <v/>
      </c>
      <c r="Q1539">
        <f>IF(ISNUMBER(+VindIndeks_raw_20_small!B1538),+VindIndeks_raw_20_small!B1538,"")</f>
        <v/>
      </c>
      <c r="R1539">
        <f>IF(ISNUMBER(+VindIndeks_raw_20_small!C1538),+VindIndeks_raw_20_small!C1538,"")</f>
        <v/>
      </c>
      <c r="S1539">
        <f>IF(ISNUMBER(+VindIndeks_raw_20_small!D1538),+VindIndeks_raw_20_small!D1538,"")</f>
        <v/>
      </c>
      <c r="U1539" s="12">
        <f>+IF(ISNUMBER(ROUND(Y1539,0)),ROUND(Y1539,0),"")</f>
        <v/>
      </c>
      <c r="V1539">
        <f>IF(ISNUMBER(+VindIndeks_raw_20_large!A1538),+VindIndeks_raw_20_large!A1538,"")</f>
        <v/>
      </c>
      <c r="W1539">
        <f>IF(ISNUMBER(+VindIndeks_raw_20_large!B1538),+VindIndeks_raw_20_large!B1538,"")</f>
        <v/>
      </c>
      <c r="X1539">
        <f>IF(ISNUMBER(+VindIndeks_raw_20_large!C1538),+VindIndeks_raw_20_large!C1538,"")</f>
        <v/>
      </c>
      <c r="Y1539">
        <f>IF(ISNUMBER(+VindIndeks_raw_20_large!D1538),+VindIndeks_raw_20_large!D1538,"")</f>
        <v/>
      </c>
    </row>
    <row r="1540">
      <c r="I1540">
        <f>+M1540</f>
        <v/>
      </c>
      <c r="J1540">
        <f>+VindIndeks_raw_13!A1539</f>
        <v/>
      </c>
      <c r="K1540">
        <f>+VindIndeks_raw_13!B1539</f>
        <v/>
      </c>
      <c r="L1540">
        <f>+VindIndeks_raw_13!C1539</f>
        <v/>
      </c>
      <c r="M1540">
        <f>+VindIndeks_raw_13!D1539</f>
        <v/>
      </c>
      <c r="O1540" s="12">
        <f>+IF(ISNUMBER(ROUND(S1540,0)),ROUND(S1540,0),"")</f>
        <v/>
      </c>
      <c r="P1540">
        <f>IF(ISNUMBER(+VindIndeks_raw_20_small!A1539),+VindIndeks_raw_20_small!A1539,"")</f>
        <v/>
      </c>
      <c r="Q1540">
        <f>IF(ISNUMBER(+VindIndeks_raw_20_small!B1539),+VindIndeks_raw_20_small!B1539,"")</f>
        <v/>
      </c>
      <c r="R1540">
        <f>IF(ISNUMBER(+VindIndeks_raw_20_small!C1539),+VindIndeks_raw_20_small!C1539,"")</f>
        <v/>
      </c>
      <c r="S1540">
        <f>IF(ISNUMBER(+VindIndeks_raw_20_small!D1539),+VindIndeks_raw_20_small!D1539,"")</f>
        <v/>
      </c>
      <c r="U1540" s="12">
        <f>+IF(ISNUMBER(ROUND(Y1540,0)),ROUND(Y1540,0),"")</f>
        <v/>
      </c>
      <c r="V1540">
        <f>IF(ISNUMBER(+VindIndeks_raw_20_large!A1539),+VindIndeks_raw_20_large!A1539,"")</f>
        <v/>
      </c>
      <c r="W1540">
        <f>IF(ISNUMBER(+VindIndeks_raw_20_large!B1539),+VindIndeks_raw_20_large!B1539,"")</f>
        <v/>
      </c>
      <c r="X1540">
        <f>IF(ISNUMBER(+VindIndeks_raw_20_large!C1539),+VindIndeks_raw_20_large!C1539,"")</f>
        <v/>
      </c>
      <c r="Y1540">
        <f>IF(ISNUMBER(+VindIndeks_raw_20_large!D1539),+VindIndeks_raw_20_large!D1539,"")</f>
        <v/>
      </c>
    </row>
    <row r="1541">
      <c r="I1541">
        <f>+M1541</f>
        <v/>
      </c>
      <c r="J1541">
        <f>+VindIndeks_raw_13!A1540</f>
        <v/>
      </c>
      <c r="K1541">
        <f>+VindIndeks_raw_13!B1540</f>
        <v/>
      </c>
      <c r="L1541">
        <f>+VindIndeks_raw_13!C1540</f>
        <v/>
      </c>
      <c r="M1541">
        <f>+VindIndeks_raw_13!D1540</f>
        <v/>
      </c>
      <c r="O1541" s="12">
        <f>+IF(ISNUMBER(ROUND(S1541,0)),ROUND(S1541,0),"")</f>
        <v/>
      </c>
      <c r="P1541">
        <f>IF(ISNUMBER(+VindIndeks_raw_20_small!A1540),+VindIndeks_raw_20_small!A1540,"")</f>
        <v/>
      </c>
      <c r="Q1541">
        <f>IF(ISNUMBER(+VindIndeks_raw_20_small!B1540),+VindIndeks_raw_20_small!B1540,"")</f>
        <v/>
      </c>
      <c r="R1541">
        <f>IF(ISNUMBER(+VindIndeks_raw_20_small!C1540),+VindIndeks_raw_20_small!C1540,"")</f>
        <v/>
      </c>
      <c r="S1541">
        <f>IF(ISNUMBER(+VindIndeks_raw_20_small!D1540),+VindIndeks_raw_20_small!D1540,"")</f>
        <v/>
      </c>
      <c r="U1541" s="12">
        <f>+IF(ISNUMBER(ROUND(Y1541,0)),ROUND(Y1541,0),"")</f>
        <v/>
      </c>
      <c r="V1541">
        <f>IF(ISNUMBER(+VindIndeks_raw_20_large!A1540),+VindIndeks_raw_20_large!A1540,"")</f>
        <v/>
      </c>
      <c r="W1541">
        <f>IF(ISNUMBER(+VindIndeks_raw_20_large!B1540),+VindIndeks_raw_20_large!B1540,"")</f>
        <v/>
      </c>
      <c r="X1541">
        <f>IF(ISNUMBER(+VindIndeks_raw_20_large!C1540),+VindIndeks_raw_20_large!C1540,"")</f>
        <v/>
      </c>
      <c r="Y1541">
        <f>IF(ISNUMBER(+VindIndeks_raw_20_large!D1540),+VindIndeks_raw_20_large!D1540,"")</f>
        <v/>
      </c>
    </row>
    <row r="1542">
      <c r="I1542">
        <f>+M1542</f>
        <v/>
      </c>
      <c r="J1542">
        <f>+VindIndeks_raw_13!A1541</f>
        <v/>
      </c>
      <c r="K1542">
        <f>+VindIndeks_raw_13!B1541</f>
        <v/>
      </c>
      <c r="L1542">
        <f>+VindIndeks_raw_13!C1541</f>
        <v/>
      </c>
      <c r="M1542">
        <f>+VindIndeks_raw_13!D1541</f>
        <v/>
      </c>
      <c r="O1542" s="12">
        <f>+IF(ISNUMBER(ROUND(S1542,0)),ROUND(S1542,0),"")</f>
        <v/>
      </c>
      <c r="P1542">
        <f>IF(ISNUMBER(+VindIndeks_raw_20_small!A1541),+VindIndeks_raw_20_small!A1541,"")</f>
        <v/>
      </c>
      <c r="Q1542">
        <f>IF(ISNUMBER(+VindIndeks_raw_20_small!B1541),+VindIndeks_raw_20_small!B1541,"")</f>
        <v/>
      </c>
      <c r="R1542">
        <f>IF(ISNUMBER(+VindIndeks_raw_20_small!C1541),+VindIndeks_raw_20_small!C1541,"")</f>
        <v/>
      </c>
      <c r="S1542">
        <f>IF(ISNUMBER(+VindIndeks_raw_20_small!D1541),+VindIndeks_raw_20_small!D1541,"")</f>
        <v/>
      </c>
      <c r="U1542" s="12">
        <f>+IF(ISNUMBER(ROUND(Y1542,0)),ROUND(Y1542,0),"")</f>
        <v/>
      </c>
      <c r="V1542">
        <f>IF(ISNUMBER(+VindIndeks_raw_20_large!A1541),+VindIndeks_raw_20_large!A1541,"")</f>
        <v/>
      </c>
      <c r="W1542">
        <f>IF(ISNUMBER(+VindIndeks_raw_20_large!B1541),+VindIndeks_raw_20_large!B1541,"")</f>
        <v/>
      </c>
      <c r="X1542">
        <f>IF(ISNUMBER(+VindIndeks_raw_20_large!C1541),+VindIndeks_raw_20_large!C1541,"")</f>
        <v/>
      </c>
      <c r="Y1542">
        <f>IF(ISNUMBER(+VindIndeks_raw_20_large!D1541),+VindIndeks_raw_20_large!D1541,"")</f>
        <v/>
      </c>
    </row>
    <row r="1543">
      <c r="I1543">
        <f>+M1543</f>
        <v/>
      </c>
      <c r="J1543">
        <f>+VindIndeks_raw_13!A1542</f>
        <v/>
      </c>
      <c r="K1543">
        <f>+VindIndeks_raw_13!B1542</f>
        <v/>
      </c>
      <c r="L1543">
        <f>+VindIndeks_raw_13!C1542</f>
        <v/>
      </c>
      <c r="M1543">
        <f>+VindIndeks_raw_13!D1542</f>
        <v/>
      </c>
      <c r="O1543" s="12">
        <f>+IF(ISNUMBER(ROUND(S1543,0)),ROUND(S1543,0),"")</f>
        <v/>
      </c>
      <c r="P1543">
        <f>IF(ISNUMBER(+VindIndeks_raw_20_small!A1542),+VindIndeks_raw_20_small!A1542,"")</f>
        <v/>
      </c>
      <c r="Q1543">
        <f>IF(ISNUMBER(+VindIndeks_raw_20_small!B1542),+VindIndeks_raw_20_small!B1542,"")</f>
        <v/>
      </c>
      <c r="R1543">
        <f>IF(ISNUMBER(+VindIndeks_raw_20_small!C1542),+VindIndeks_raw_20_small!C1542,"")</f>
        <v/>
      </c>
      <c r="S1543">
        <f>IF(ISNUMBER(+VindIndeks_raw_20_small!D1542),+VindIndeks_raw_20_small!D1542,"")</f>
        <v/>
      </c>
      <c r="U1543" s="12">
        <f>+IF(ISNUMBER(ROUND(Y1543,0)),ROUND(Y1543,0),"")</f>
        <v/>
      </c>
      <c r="V1543">
        <f>IF(ISNUMBER(+VindIndeks_raw_20_large!A1542),+VindIndeks_raw_20_large!A1542,"")</f>
        <v/>
      </c>
      <c r="W1543">
        <f>IF(ISNUMBER(+VindIndeks_raw_20_large!B1542),+VindIndeks_raw_20_large!B1542,"")</f>
        <v/>
      </c>
      <c r="X1543">
        <f>IF(ISNUMBER(+VindIndeks_raw_20_large!C1542),+VindIndeks_raw_20_large!C1542,"")</f>
        <v/>
      </c>
      <c r="Y1543">
        <f>IF(ISNUMBER(+VindIndeks_raw_20_large!D1542),+VindIndeks_raw_20_large!D1542,"")</f>
        <v/>
      </c>
    </row>
    <row r="1544">
      <c r="I1544">
        <f>+M1544</f>
        <v/>
      </c>
      <c r="J1544">
        <f>+VindIndeks_raw_13!A1543</f>
        <v/>
      </c>
      <c r="K1544">
        <f>+VindIndeks_raw_13!B1543</f>
        <v/>
      </c>
      <c r="L1544">
        <f>+VindIndeks_raw_13!C1543</f>
        <v/>
      </c>
      <c r="M1544">
        <f>+VindIndeks_raw_13!D1543</f>
        <v/>
      </c>
      <c r="O1544" s="12">
        <f>+IF(ISNUMBER(ROUND(S1544,0)),ROUND(S1544,0),"")</f>
        <v/>
      </c>
      <c r="P1544">
        <f>IF(ISNUMBER(+VindIndeks_raw_20_small!A1543),+VindIndeks_raw_20_small!A1543,"")</f>
        <v/>
      </c>
      <c r="Q1544">
        <f>IF(ISNUMBER(+VindIndeks_raw_20_small!B1543),+VindIndeks_raw_20_small!B1543,"")</f>
        <v/>
      </c>
      <c r="R1544">
        <f>IF(ISNUMBER(+VindIndeks_raw_20_small!C1543),+VindIndeks_raw_20_small!C1543,"")</f>
        <v/>
      </c>
      <c r="S1544">
        <f>IF(ISNUMBER(+VindIndeks_raw_20_small!D1543),+VindIndeks_raw_20_small!D1543,"")</f>
        <v/>
      </c>
      <c r="U1544" s="12">
        <f>+IF(ISNUMBER(ROUND(Y1544,0)),ROUND(Y1544,0),"")</f>
        <v/>
      </c>
      <c r="V1544">
        <f>IF(ISNUMBER(+VindIndeks_raw_20_large!A1543),+VindIndeks_raw_20_large!A1543,"")</f>
        <v/>
      </c>
      <c r="W1544">
        <f>IF(ISNUMBER(+VindIndeks_raw_20_large!B1543),+VindIndeks_raw_20_large!B1543,"")</f>
        <v/>
      </c>
      <c r="X1544">
        <f>IF(ISNUMBER(+VindIndeks_raw_20_large!C1543),+VindIndeks_raw_20_large!C1543,"")</f>
        <v/>
      </c>
      <c r="Y1544">
        <f>IF(ISNUMBER(+VindIndeks_raw_20_large!D1543),+VindIndeks_raw_20_large!D1543,"")</f>
        <v/>
      </c>
    </row>
    <row r="1545">
      <c r="I1545">
        <f>+M1545</f>
        <v/>
      </c>
      <c r="J1545">
        <f>+VindIndeks_raw_13!A1544</f>
        <v/>
      </c>
      <c r="K1545">
        <f>+VindIndeks_raw_13!B1544</f>
        <v/>
      </c>
      <c r="L1545">
        <f>+VindIndeks_raw_13!C1544</f>
        <v/>
      </c>
      <c r="M1545">
        <f>+VindIndeks_raw_13!D1544</f>
        <v/>
      </c>
      <c r="O1545" s="12">
        <f>+IF(ISNUMBER(ROUND(S1545,0)),ROUND(S1545,0),"")</f>
        <v/>
      </c>
      <c r="P1545">
        <f>IF(ISNUMBER(+VindIndeks_raw_20_small!A1544),+VindIndeks_raw_20_small!A1544,"")</f>
        <v/>
      </c>
      <c r="Q1545">
        <f>IF(ISNUMBER(+VindIndeks_raw_20_small!B1544),+VindIndeks_raw_20_small!B1544,"")</f>
        <v/>
      </c>
      <c r="R1545">
        <f>IF(ISNUMBER(+VindIndeks_raw_20_small!C1544),+VindIndeks_raw_20_small!C1544,"")</f>
        <v/>
      </c>
      <c r="S1545">
        <f>IF(ISNUMBER(+VindIndeks_raw_20_small!D1544),+VindIndeks_raw_20_small!D1544,"")</f>
        <v/>
      </c>
      <c r="U1545" s="12">
        <f>+IF(ISNUMBER(ROUND(Y1545,0)),ROUND(Y1545,0),"")</f>
        <v/>
      </c>
      <c r="V1545">
        <f>IF(ISNUMBER(+VindIndeks_raw_20_large!A1544),+VindIndeks_raw_20_large!A1544,"")</f>
        <v/>
      </c>
      <c r="W1545">
        <f>IF(ISNUMBER(+VindIndeks_raw_20_large!B1544),+VindIndeks_raw_20_large!B1544,"")</f>
        <v/>
      </c>
      <c r="X1545">
        <f>IF(ISNUMBER(+VindIndeks_raw_20_large!C1544),+VindIndeks_raw_20_large!C1544,"")</f>
        <v/>
      </c>
      <c r="Y1545">
        <f>IF(ISNUMBER(+VindIndeks_raw_20_large!D1544),+VindIndeks_raw_20_large!D1544,"")</f>
        <v/>
      </c>
    </row>
    <row r="1546">
      <c r="I1546">
        <f>+M1546</f>
        <v/>
      </c>
      <c r="J1546">
        <f>+VindIndeks_raw_13!A1545</f>
        <v/>
      </c>
      <c r="K1546">
        <f>+VindIndeks_raw_13!B1545</f>
        <v/>
      </c>
      <c r="L1546">
        <f>+VindIndeks_raw_13!C1545</f>
        <v/>
      </c>
      <c r="M1546">
        <f>+VindIndeks_raw_13!D1545</f>
        <v/>
      </c>
      <c r="O1546" s="12">
        <f>+IF(ISNUMBER(ROUND(S1546,0)),ROUND(S1546,0),"")</f>
        <v/>
      </c>
      <c r="P1546">
        <f>IF(ISNUMBER(+VindIndeks_raw_20_small!A1545),+VindIndeks_raw_20_small!A1545,"")</f>
        <v/>
      </c>
      <c r="Q1546">
        <f>IF(ISNUMBER(+VindIndeks_raw_20_small!B1545),+VindIndeks_raw_20_small!B1545,"")</f>
        <v/>
      </c>
      <c r="R1546">
        <f>IF(ISNUMBER(+VindIndeks_raw_20_small!C1545),+VindIndeks_raw_20_small!C1545,"")</f>
        <v/>
      </c>
      <c r="S1546">
        <f>IF(ISNUMBER(+VindIndeks_raw_20_small!D1545),+VindIndeks_raw_20_small!D1545,"")</f>
        <v/>
      </c>
      <c r="U1546" s="12">
        <f>+IF(ISNUMBER(ROUND(Y1546,0)),ROUND(Y1546,0),"")</f>
        <v/>
      </c>
      <c r="V1546">
        <f>IF(ISNUMBER(+VindIndeks_raw_20_large!A1545),+VindIndeks_raw_20_large!A1545,"")</f>
        <v/>
      </c>
      <c r="W1546">
        <f>IF(ISNUMBER(+VindIndeks_raw_20_large!B1545),+VindIndeks_raw_20_large!B1545,"")</f>
        <v/>
      </c>
      <c r="X1546">
        <f>IF(ISNUMBER(+VindIndeks_raw_20_large!C1545),+VindIndeks_raw_20_large!C1545,"")</f>
        <v/>
      </c>
      <c r="Y1546">
        <f>IF(ISNUMBER(+VindIndeks_raw_20_large!D1545),+VindIndeks_raw_20_large!D1545,"")</f>
        <v/>
      </c>
    </row>
    <row r="1547">
      <c r="I1547">
        <f>+M1547</f>
        <v/>
      </c>
      <c r="J1547">
        <f>+VindIndeks_raw_13!A1546</f>
        <v/>
      </c>
      <c r="K1547">
        <f>+VindIndeks_raw_13!B1546</f>
        <v/>
      </c>
      <c r="L1547">
        <f>+VindIndeks_raw_13!C1546</f>
        <v/>
      </c>
      <c r="M1547">
        <f>+VindIndeks_raw_13!D1546</f>
        <v/>
      </c>
      <c r="O1547" s="12">
        <f>+IF(ISNUMBER(ROUND(S1547,0)),ROUND(S1547,0),"")</f>
        <v/>
      </c>
      <c r="P1547">
        <f>IF(ISNUMBER(+VindIndeks_raw_20_small!A1546),+VindIndeks_raw_20_small!A1546,"")</f>
        <v/>
      </c>
      <c r="Q1547">
        <f>IF(ISNUMBER(+VindIndeks_raw_20_small!B1546),+VindIndeks_raw_20_small!B1546,"")</f>
        <v/>
      </c>
      <c r="R1547">
        <f>IF(ISNUMBER(+VindIndeks_raw_20_small!C1546),+VindIndeks_raw_20_small!C1546,"")</f>
        <v/>
      </c>
      <c r="S1547">
        <f>IF(ISNUMBER(+VindIndeks_raw_20_small!D1546),+VindIndeks_raw_20_small!D1546,"")</f>
        <v/>
      </c>
      <c r="U1547" s="12">
        <f>+IF(ISNUMBER(ROUND(Y1547,0)),ROUND(Y1547,0),"")</f>
        <v/>
      </c>
      <c r="V1547">
        <f>IF(ISNUMBER(+VindIndeks_raw_20_large!A1546),+VindIndeks_raw_20_large!A1546,"")</f>
        <v/>
      </c>
      <c r="W1547">
        <f>IF(ISNUMBER(+VindIndeks_raw_20_large!B1546),+VindIndeks_raw_20_large!B1546,"")</f>
        <v/>
      </c>
      <c r="X1547">
        <f>IF(ISNUMBER(+VindIndeks_raw_20_large!C1546),+VindIndeks_raw_20_large!C1546,"")</f>
        <v/>
      </c>
      <c r="Y1547">
        <f>IF(ISNUMBER(+VindIndeks_raw_20_large!D1546),+VindIndeks_raw_20_large!D1546,"")</f>
        <v/>
      </c>
    </row>
    <row r="1548">
      <c r="I1548">
        <f>+M1548</f>
        <v/>
      </c>
      <c r="J1548">
        <f>+VindIndeks_raw_13!A1547</f>
        <v/>
      </c>
      <c r="K1548">
        <f>+VindIndeks_raw_13!B1547</f>
        <v/>
      </c>
      <c r="L1548">
        <f>+VindIndeks_raw_13!C1547</f>
        <v/>
      </c>
      <c r="M1548">
        <f>+VindIndeks_raw_13!D1547</f>
        <v/>
      </c>
      <c r="O1548" s="12">
        <f>+IF(ISNUMBER(ROUND(S1548,0)),ROUND(S1548,0),"")</f>
        <v/>
      </c>
      <c r="P1548">
        <f>IF(ISNUMBER(+VindIndeks_raw_20_small!A1547),+VindIndeks_raw_20_small!A1547,"")</f>
        <v/>
      </c>
      <c r="Q1548">
        <f>IF(ISNUMBER(+VindIndeks_raw_20_small!B1547),+VindIndeks_raw_20_small!B1547,"")</f>
        <v/>
      </c>
      <c r="R1548">
        <f>IF(ISNUMBER(+VindIndeks_raw_20_small!C1547),+VindIndeks_raw_20_small!C1547,"")</f>
        <v/>
      </c>
      <c r="S1548">
        <f>IF(ISNUMBER(+VindIndeks_raw_20_small!D1547),+VindIndeks_raw_20_small!D1547,"")</f>
        <v/>
      </c>
      <c r="U1548" s="12">
        <f>+IF(ISNUMBER(ROUND(Y1548,0)),ROUND(Y1548,0),"")</f>
        <v/>
      </c>
      <c r="V1548">
        <f>IF(ISNUMBER(+VindIndeks_raw_20_large!A1547),+VindIndeks_raw_20_large!A1547,"")</f>
        <v/>
      </c>
      <c r="W1548">
        <f>IF(ISNUMBER(+VindIndeks_raw_20_large!B1547),+VindIndeks_raw_20_large!B1547,"")</f>
        <v/>
      </c>
      <c r="X1548">
        <f>IF(ISNUMBER(+VindIndeks_raw_20_large!C1547),+VindIndeks_raw_20_large!C1547,"")</f>
        <v/>
      </c>
      <c r="Y1548">
        <f>IF(ISNUMBER(+VindIndeks_raw_20_large!D1547),+VindIndeks_raw_20_large!D1547,"")</f>
        <v/>
      </c>
    </row>
    <row r="1549">
      <c r="I1549">
        <f>+M1549</f>
        <v/>
      </c>
      <c r="J1549">
        <f>+VindIndeks_raw_13!A1548</f>
        <v/>
      </c>
      <c r="K1549">
        <f>+VindIndeks_raw_13!B1548</f>
        <v/>
      </c>
      <c r="L1549">
        <f>+VindIndeks_raw_13!C1548</f>
        <v/>
      </c>
      <c r="M1549">
        <f>+VindIndeks_raw_13!D1548</f>
        <v/>
      </c>
      <c r="O1549" s="12">
        <f>+IF(ISNUMBER(ROUND(S1549,0)),ROUND(S1549,0),"")</f>
        <v/>
      </c>
      <c r="P1549">
        <f>IF(ISNUMBER(+VindIndeks_raw_20_small!A1548),+VindIndeks_raw_20_small!A1548,"")</f>
        <v/>
      </c>
      <c r="Q1549">
        <f>IF(ISNUMBER(+VindIndeks_raw_20_small!B1548),+VindIndeks_raw_20_small!B1548,"")</f>
        <v/>
      </c>
      <c r="R1549">
        <f>IF(ISNUMBER(+VindIndeks_raw_20_small!C1548),+VindIndeks_raw_20_small!C1548,"")</f>
        <v/>
      </c>
      <c r="S1549">
        <f>IF(ISNUMBER(+VindIndeks_raw_20_small!D1548),+VindIndeks_raw_20_small!D1548,"")</f>
        <v/>
      </c>
      <c r="U1549" s="12">
        <f>+IF(ISNUMBER(ROUND(Y1549,0)),ROUND(Y1549,0),"")</f>
        <v/>
      </c>
      <c r="V1549">
        <f>IF(ISNUMBER(+VindIndeks_raw_20_large!A1548),+VindIndeks_raw_20_large!A1548,"")</f>
        <v/>
      </c>
      <c r="W1549">
        <f>IF(ISNUMBER(+VindIndeks_raw_20_large!B1548),+VindIndeks_raw_20_large!B1548,"")</f>
        <v/>
      </c>
      <c r="X1549">
        <f>IF(ISNUMBER(+VindIndeks_raw_20_large!C1548),+VindIndeks_raw_20_large!C1548,"")</f>
        <v/>
      </c>
      <c r="Y1549">
        <f>IF(ISNUMBER(+VindIndeks_raw_20_large!D1548),+VindIndeks_raw_20_large!D1548,"")</f>
        <v/>
      </c>
    </row>
    <row r="1550">
      <c r="I1550">
        <f>+M1550</f>
        <v/>
      </c>
      <c r="J1550">
        <f>+VindIndeks_raw_13!A1549</f>
        <v/>
      </c>
      <c r="K1550">
        <f>+VindIndeks_raw_13!B1549</f>
        <v/>
      </c>
      <c r="L1550">
        <f>+VindIndeks_raw_13!C1549</f>
        <v/>
      </c>
      <c r="M1550">
        <f>+VindIndeks_raw_13!D1549</f>
        <v/>
      </c>
      <c r="O1550" s="12">
        <f>+IF(ISNUMBER(ROUND(S1550,0)),ROUND(S1550,0),"")</f>
        <v/>
      </c>
      <c r="P1550">
        <f>IF(ISNUMBER(+VindIndeks_raw_20_small!A1549),+VindIndeks_raw_20_small!A1549,"")</f>
        <v/>
      </c>
      <c r="Q1550">
        <f>IF(ISNUMBER(+VindIndeks_raw_20_small!B1549),+VindIndeks_raw_20_small!B1549,"")</f>
        <v/>
      </c>
      <c r="R1550">
        <f>IF(ISNUMBER(+VindIndeks_raw_20_small!C1549),+VindIndeks_raw_20_small!C1549,"")</f>
        <v/>
      </c>
      <c r="S1550">
        <f>IF(ISNUMBER(+VindIndeks_raw_20_small!D1549),+VindIndeks_raw_20_small!D1549,"")</f>
        <v/>
      </c>
      <c r="U1550" s="12">
        <f>+IF(ISNUMBER(ROUND(Y1550,0)),ROUND(Y1550,0),"")</f>
        <v/>
      </c>
      <c r="V1550">
        <f>IF(ISNUMBER(+VindIndeks_raw_20_large!A1549),+VindIndeks_raw_20_large!A1549,"")</f>
        <v/>
      </c>
      <c r="W1550">
        <f>IF(ISNUMBER(+VindIndeks_raw_20_large!B1549),+VindIndeks_raw_20_large!B1549,"")</f>
        <v/>
      </c>
      <c r="X1550">
        <f>IF(ISNUMBER(+VindIndeks_raw_20_large!C1549),+VindIndeks_raw_20_large!C1549,"")</f>
        <v/>
      </c>
      <c r="Y1550">
        <f>IF(ISNUMBER(+VindIndeks_raw_20_large!D1549),+VindIndeks_raw_20_large!D1549,"")</f>
        <v/>
      </c>
    </row>
    <row r="1551">
      <c r="I1551">
        <f>+M1551</f>
        <v/>
      </c>
      <c r="J1551">
        <f>+VindIndeks_raw_13!A1550</f>
        <v/>
      </c>
      <c r="K1551">
        <f>+VindIndeks_raw_13!B1550</f>
        <v/>
      </c>
      <c r="L1551">
        <f>+VindIndeks_raw_13!C1550</f>
        <v/>
      </c>
      <c r="M1551">
        <f>+VindIndeks_raw_13!D1550</f>
        <v/>
      </c>
      <c r="O1551" s="12">
        <f>+IF(ISNUMBER(ROUND(S1551,0)),ROUND(S1551,0),"")</f>
        <v/>
      </c>
      <c r="P1551">
        <f>IF(ISNUMBER(+VindIndeks_raw_20_small!A1550),+VindIndeks_raw_20_small!A1550,"")</f>
        <v/>
      </c>
      <c r="Q1551">
        <f>IF(ISNUMBER(+VindIndeks_raw_20_small!B1550),+VindIndeks_raw_20_small!B1550,"")</f>
        <v/>
      </c>
      <c r="R1551">
        <f>IF(ISNUMBER(+VindIndeks_raw_20_small!C1550),+VindIndeks_raw_20_small!C1550,"")</f>
        <v/>
      </c>
      <c r="S1551">
        <f>IF(ISNUMBER(+VindIndeks_raw_20_small!D1550),+VindIndeks_raw_20_small!D1550,"")</f>
        <v/>
      </c>
      <c r="U1551" s="12">
        <f>+IF(ISNUMBER(ROUND(Y1551,0)),ROUND(Y1551,0),"")</f>
        <v/>
      </c>
      <c r="V1551">
        <f>IF(ISNUMBER(+VindIndeks_raw_20_large!A1550),+VindIndeks_raw_20_large!A1550,"")</f>
        <v/>
      </c>
      <c r="W1551">
        <f>IF(ISNUMBER(+VindIndeks_raw_20_large!B1550),+VindIndeks_raw_20_large!B1550,"")</f>
        <v/>
      </c>
      <c r="X1551">
        <f>IF(ISNUMBER(+VindIndeks_raw_20_large!C1550),+VindIndeks_raw_20_large!C1550,"")</f>
        <v/>
      </c>
      <c r="Y1551">
        <f>IF(ISNUMBER(+VindIndeks_raw_20_large!D1550),+VindIndeks_raw_20_large!D1550,"")</f>
        <v/>
      </c>
    </row>
    <row r="1552">
      <c r="I1552">
        <f>+M1552</f>
        <v/>
      </c>
      <c r="J1552">
        <f>+VindIndeks_raw_13!A1551</f>
        <v/>
      </c>
      <c r="K1552">
        <f>+VindIndeks_raw_13!B1551</f>
        <v/>
      </c>
      <c r="L1552">
        <f>+VindIndeks_raw_13!C1551</f>
        <v/>
      </c>
      <c r="M1552">
        <f>+VindIndeks_raw_13!D1551</f>
        <v/>
      </c>
      <c r="O1552" s="12">
        <f>+IF(ISNUMBER(ROUND(S1552,0)),ROUND(S1552,0),"")</f>
        <v/>
      </c>
      <c r="P1552">
        <f>IF(ISNUMBER(+VindIndeks_raw_20_small!A1551),+VindIndeks_raw_20_small!A1551,"")</f>
        <v/>
      </c>
      <c r="Q1552">
        <f>IF(ISNUMBER(+VindIndeks_raw_20_small!B1551),+VindIndeks_raw_20_small!B1551,"")</f>
        <v/>
      </c>
      <c r="R1552">
        <f>IF(ISNUMBER(+VindIndeks_raw_20_small!C1551),+VindIndeks_raw_20_small!C1551,"")</f>
        <v/>
      </c>
      <c r="S1552">
        <f>IF(ISNUMBER(+VindIndeks_raw_20_small!D1551),+VindIndeks_raw_20_small!D1551,"")</f>
        <v/>
      </c>
      <c r="U1552" s="12">
        <f>+IF(ISNUMBER(ROUND(Y1552,0)),ROUND(Y1552,0),"")</f>
        <v/>
      </c>
      <c r="V1552">
        <f>IF(ISNUMBER(+VindIndeks_raw_20_large!A1551),+VindIndeks_raw_20_large!A1551,"")</f>
        <v/>
      </c>
      <c r="W1552">
        <f>IF(ISNUMBER(+VindIndeks_raw_20_large!B1551),+VindIndeks_raw_20_large!B1551,"")</f>
        <v/>
      </c>
      <c r="X1552">
        <f>IF(ISNUMBER(+VindIndeks_raw_20_large!C1551),+VindIndeks_raw_20_large!C1551,"")</f>
        <v/>
      </c>
      <c r="Y1552">
        <f>IF(ISNUMBER(+VindIndeks_raw_20_large!D1551),+VindIndeks_raw_20_large!D1551,"")</f>
        <v/>
      </c>
    </row>
    <row r="1553">
      <c r="I1553">
        <f>+M1553</f>
        <v/>
      </c>
      <c r="J1553">
        <f>+VindIndeks_raw_13!A1552</f>
        <v/>
      </c>
      <c r="K1553">
        <f>+VindIndeks_raw_13!B1552</f>
        <v/>
      </c>
      <c r="L1553">
        <f>+VindIndeks_raw_13!C1552</f>
        <v/>
      </c>
      <c r="M1553">
        <f>+VindIndeks_raw_13!D1552</f>
        <v/>
      </c>
      <c r="O1553" s="12">
        <f>+IF(ISNUMBER(ROUND(S1553,0)),ROUND(S1553,0),"")</f>
        <v/>
      </c>
      <c r="P1553">
        <f>IF(ISNUMBER(+VindIndeks_raw_20_small!A1552),+VindIndeks_raw_20_small!A1552,"")</f>
        <v/>
      </c>
      <c r="Q1553">
        <f>IF(ISNUMBER(+VindIndeks_raw_20_small!B1552),+VindIndeks_raw_20_small!B1552,"")</f>
        <v/>
      </c>
      <c r="R1553">
        <f>IF(ISNUMBER(+VindIndeks_raw_20_small!C1552),+VindIndeks_raw_20_small!C1552,"")</f>
        <v/>
      </c>
      <c r="S1553">
        <f>IF(ISNUMBER(+VindIndeks_raw_20_small!D1552),+VindIndeks_raw_20_small!D1552,"")</f>
        <v/>
      </c>
      <c r="U1553" s="12">
        <f>+IF(ISNUMBER(ROUND(Y1553,0)),ROUND(Y1553,0),"")</f>
        <v/>
      </c>
      <c r="V1553">
        <f>IF(ISNUMBER(+VindIndeks_raw_20_large!A1552),+VindIndeks_raw_20_large!A1552,"")</f>
        <v/>
      </c>
      <c r="W1553">
        <f>IF(ISNUMBER(+VindIndeks_raw_20_large!B1552),+VindIndeks_raw_20_large!B1552,"")</f>
        <v/>
      </c>
      <c r="X1553">
        <f>IF(ISNUMBER(+VindIndeks_raw_20_large!C1552),+VindIndeks_raw_20_large!C1552,"")</f>
        <v/>
      </c>
      <c r="Y1553">
        <f>IF(ISNUMBER(+VindIndeks_raw_20_large!D1552),+VindIndeks_raw_20_large!D1552,"")</f>
        <v/>
      </c>
    </row>
    <row r="1554">
      <c r="I1554">
        <f>+M1554</f>
        <v/>
      </c>
      <c r="J1554">
        <f>+VindIndeks_raw_13!A1553</f>
        <v/>
      </c>
      <c r="K1554">
        <f>+VindIndeks_raw_13!B1553</f>
        <v/>
      </c>
      <c r="L1554">
        <f>+VindIndeks_raw_13!C1553</f>
        <v/>
      </c>
      <c r="M1554">
        <f>+VindIndeks_raw_13!D1553</f>
        <v/>
      </c>
      <c r="O1554" s="12">
        <f>+IF(ISNUMBER(ROUND(S1554,0)),ROUND(S1554,0),"")</f>
        <v/>
      </c>
      <c r="P1554">
        <f>IF(ISNUMBER(+VindIndeks_raw_20_small!A1553),+VindIndeks_raw_20_small!A1553,"")</f>
        <v/>
      </c>
      <c r="Q1554">
        <f>IF(ISNUMBER(+VindIndeks_raw_20_small!B1553),+VindIndeks_raw_20_small!B1553,"")</f>
        <v/>
      </c>
      <c r="R1554">
        <f>IF(ISNUMBER(+VindIndeks_raw_20_small!C1553),+VindIndeks_raw_20_small!C1553,"")</f>
        <v/>
      </c>
      <c r="S1554">
        <f>IF(ISNUMBER(+VindIndeks_raw_20_small!D1553),+VindIndeks_raw_20_small!D1553,"")</f>
        <v/>
      </c>
      <c r="U1554" s="12">
        <f>+IF(ISNUMBER(ROUND(Y1554,0)),ROUND(Y1554,0),"")</f>
        <v/>
      </c>
      <c r="V1554">
        <f>IF(ISNUMBER(+VindIndeks_raw_20_large!A1553),+VindIndeks_raw_20_large!A1553,"")</f>
        <v/>
      </c>
      <c r="W1554">
        <f>IF(ISNUMBER(+VindIndeks_raw_20_large!B1553),+VindIndeks_raw_20_large!B1553,"")</f>
        <v/>
      </c>
      <c r="X1554">
        <f>IF(ISNUMBER(+VindIndeks_raw_20_large!C1553),+VindIndeks_raw_20_large!C1553,"")</f>
        <v/>
      </c>
      <c r="Y1554">
        <f>IF(ISNUMBER(+VindIndeks_raw_20_large!D1553),+VindIndeks_raw_20_large!D1553,"")</f>
        <v/>
      </c>
    </row>
    <row r="1555">
      <c r="I1555">
        <f>+M1555</f>
        <v/>
      </c>
      <c r="J1555">
        <f>+VindIndeks_raw_13!A1554</f>
        <v/>
      </c>
      <c r="K1555">
        <f>+VindIndeks_raw_13!B1554</f>
        <v/>
      </c>
      <c r="L1555">
        <f>+VindIndeks_raw_13!C1554</f>
        <v/>
      </c>
      <c r="M1555">
        <f>+VindIndeks_raw_13!D1554</f>
        <v/>
      </c>
      <c r="O1555" s="12">
        <f>+IF(ISNUMBER(ROUND(S1555,0)),ROUND(S1555,0),"")</f>
        <v/>
      </c>
      <c r="P1555">
        <f>IF(ISNUMBER(+VindIndeks_raw_20_small!A1554),+VindIndeks_raw_20_small!A1554,"")</f>
        <v/>
      </c>
      <c r="Q1555">
        <f>IF(ISNUMBER(+VindIndeks_raw_20_small!B1554),+VindIndeks_raw_20_small!B1554,"")</f>
        <v/>
      </c>
      <c r="R1555">
        <f>IF(ISNUMBER(+VindIndeks_raw_20_small!C1554),+VindIndeks_raw_20_small!C1554,"")</f>
        <v/>
      </c>
      <c r="S1555">
        <f>IF(ISNUMBER(+VindIndeks_raw_20_small!D1554),+VindIndeks_raw_20_small!D1554,"")</f>
        <v/>
      </c>
      <c r="U1555" s="12">
        <f>+IF(ISNUMBER(ROUND(Y1555,0)),ROUND(Y1555,0),"")</f>
        <v/>
      </c>
      <c r="V1555">
        <f>IF(ISNUMBER(+VindIndeks_raw_20_large!A1554),+VindIndeks_raw_20_large!A1554,"")</f>
        <v/>
      </c>
      <c r="W1555">
        <f>IF(ISNUMBER(+VindIndeks_raw_20_large!B1554),+VindIndeks_raw_20_large!B1554,"")</f>
        <v/>
      </c>
      <c r="X1555">
        <f>IF(ISNUMBER(+VindIndeks_raw_20_large!C1554),+VindIndeks_raw_20_large!C1554,"")</f>
        <v/>
      </c>
      <c r="Y1555">
        <f>IF(ISNUMBER(+VindIndeks_raw_20_large!D1554),+VindIndeks_raw_20_large!D1554,"")</f>
        <v/>
      </c>
    </row>
    <row r="1556">
      <c r="I1556">
        <f>+M1556</f>
        <v/>
      </c>
      <c r="J1556">
        <f>+VindIndeks_raw_13!A1555</f>
        <v/>
      </c>
      <c r="K1556">
        <f>+VindIndeks_raw_13!B1555</f>
        <v/>
      </c>
      <c r="L1556">
        <f>+VindIndeks_raw_13!C1555</f>
        <v/>
      </c>
      <c r="M1556">
        <f>+VindIndeks_raw_13!D1555</f>
        <v/>
      </c>
      <c r="O1556" s="12">
        <f>+IF(ISNUMBER(ROUND(S1556,0)),ROUND(S1556,0),"")</f>
        <v/>
      </c>
      <c r="P1556">
        <f>IF(ISNUMBER(+VindIndeks_raw_20_small!A1555),+VindIndeks_raw_20_small!A1555,"")</f>
        <v/>
      </c>
      <c r="Q1556">
        <f>IF(ISNUMBER(+VindIndeks_raw_20_small!B1555),+VindIndeks_raw_20_small!B1555,"")</f>
        <v/>
      </c>
      <c r="R1556">
        <f>IF(ISNUMBER(+VindIndeks_raw_20_small!C1555),+VindIndeks_raw_20_small!C1555,"")</f>
        <v/>
      </c>
      <c r="S1556">
        <f>IF(ISNUMBER(+VindIndeks_raw_20_small!D1555),+VindIndeks_raw_20_small!D1555,"")</f>
        <v/>
      </c>
      <c r="U1556" s="12">
        <f>+IF(ISNUMBER(ROUND(Y1556,0)),ROUND(Y1556,0),"")</f>
        <v/>
      </c>
      <c r="V1556">
        <f>IF(ISNUMBER(+VindIndeks_raw_20_large!A1555),+VindIndeks_raw_20_large!A1555,"")</f>
        <v/>
      </c>
      <c r="W1556">
        <f>IF(ISNUMBER(+VindIndeks_raw_20_large!B1555),+VindIndeks_raw_20_large!B1555,"")</f>
        <v/>
      </c>
      <c r="X1556">
        <f>IF(ISNUMBER(+VindIndeks_raw_20_large!C1555),+VindIndeks_raw_20_large!C1555,"")</f>
        <v/>
      </c>
      <c r="Y1556">
        <f>IF(ISNUMBER(+VindIndeks_raw_20_large!D1555),+VindIndeks_raw_20_large!D1555,"")</f>
        <v/>
      </c>
    </row>
    <row r="1557">
      <c r="I1557">
        <f>+M1557</f>
        <v/>
      </c>
      <c r="J1557">
        <f>+VindIndeks_raw_13!A1556</f>
        <v/>
      </c>
      <c r="K1557">
        <f>+VindIndeks_raw_13!B1556</f>
        <v/>
      </c>
      <c r="L1557">
        <f>+VindIndeks_raw_13!C1556</f>
        <v/>
      </c>
      <c r="M1557">
        <f>+VindIndeks_raw_13!D1556</f>
        <v/>
      </c>
      <c r="O1557" s="12">
        <f>+IF(ISNUMBER(ROUND(S1557,0)),ROUND(S1557,0),"")</f>
        <v/>
      </c>
      <c r="P1557">
        <f>IF(ISNUMBER(+VindIndeks_raw_20_small!A1556),+VindIndeks_raw_20_small!A1556,"")</f>
        <v/>
      </c>
      <c r="Q1557">
        <f>IF(ISNUMBER(+VindIndeks_raw_20_small!B1556),+VindIndeks_raw_20_small!B1556,"")</f>
        <v/>
      </c>
      <c r="R1557">
        <f>IF(ISNUMBER(+VindIndeks_raw_20_small!C1556),+VindIndeks_raw_20_small!C1556,"")</f>
        <v/>
      </c>
      <c r="S1557">
        <f>IF(ISNUMBER(+VindIndeks_raw_20_small!D1556),+VindIndeks_raw_20_small!D1556,"")</f>
        <v/>
      </c>
      <c r="U1557" s="12">
        <f>+IF(ISNUMBER(ROUND(Y1557,0)),ROUND(Y1557,0),"")</f>
        <v/>
      </c>
      <c r="V1557">
        <f>IF(ISNUMBER(+VindIndeks_raw_20_large!A1556),+VindIndeks_raw_20_large!A1556,"")</f>
        <v/>
      </c>
      <c r="W1557">
        <f>IF(ISNUMBER(+VindIndeks_raw_20_large!B1556),+VindIndeks_raw_20_large!B1556,"")</f>
        <v/>
      </c>
      <c r="X1557">
        <f>IF(ISNUMBER(+VindIndeks_raw_20_large!C1556),+VindIndeks_raw_20_large!C1556,"")</f>
        <v/>
      </c>
      <c r="Y1557">
        <f>IF(ISNUMBER(+VindIndeks_raw_20_large!D1556),+VindIndeks_raw_20_large!D1556,"")</f>
        <v/>
      </c>
    </row>
    <row r="1558">
      <c r="I1558">
        <f>+M1558</f>
        <v/>
      </c>
      <c r="J1558">
        <f>+VindIndeks_raw_13!A1557</f>
        <v/>
      </c>
      <c r="K1558">
        <f>+VindIndeks_raw_13!B1557</f>
        <v/>
      </c>
      <c r="L1558">
        <f>+VindIndeks_raw_13!C1557</f>
        <v/>
      </c>
      <c r="M1558">
        <f>+VindIndeks_raw_13!D1557</f>
        <v/>
      </c>
      <c r="O1558" s="12">
        <f>+IF(ISNUMBER(ROUND(S1558,0)),ROUND(S1558,0),"")</f>
        <v/>
      </c>
      <c r="P1558">
        <f>IF(ISNUMBER(+VindIndeks_raw_20_small!A1557),+VindIndeks_raw_20_small!A1557,"")</f>
        <v/>
      </c>
      <c r="Q1558">
        <f>IF(ISNUMBER(+VindIndeks_raw_20_small!B1557),+VindIndeks_raw_20_small!B1557,"")</f>
        <v/>
      </c>
      <c r="R1558">
        <f>IF(ISNUMBER(+VindIndeks_raw_20_small!C1557),+VindIndeks_raw_20_small!C1557,"")</f>
        <v/>
      </c>
      <c r="S1558">
        <f>IF(ISNUMBER(+VindIndeks_raw_20_small!D1557),+VindIndeks_raw_20_small!D1557,"")</f>
        <v/>
      </c>
      <c r="U1558" s="12">
        <f>+IF(ISNUMBER(ROUND(Y1558,0)),ROUND(Y1558,0),"")</f>
        <v/>
      </c>
      <c r="V1558">
        <f>IF(ISNUMBER(+VindIndeks_raw_20_large!A1557),+VindIndeks_raw_20_large!A1557,"")</f>
        <v/>
      </c>
      <c r="W1558">
        <f>IF(ISNUMBER(+VindIndeks_raw_20_large!B1557),+VindIndeks_raw_20_large!B1557,"")</f>
        <v/>
      </c>
      <c r="X1558">
        <f>IF(ISNUMBER(+VindIndeks_raw_20_large!C1557),+VindIndeks_raw_20_large!C1557,"")</f>
        <v/>
      </c>
      <c r="Y1558">
        <f>IF(ISNUMBER(+VindIndeks_raw_20_large!D1557),+VindIndeks_raw_20_large!D1557,"")</f>
        <v/>
      </c>
    </row>
    <row r="1559">
      <c r="I1559">
        <f>+M1559</f>
        <v/>
      </c>
      <c r="J1559">
        <f>+VindIndeks_raw_13!A1558</f>
        <v/>
      </c>
      <c r="K1559">
        <f>+VindIndeks_raw_13!B1558</f>
        <v/>
      </c>
      <c r="L1559">
        <f>+VindIndeks_raw_13!C1558</f>
        <v/>
      </c>
      <c r="M1559">
        <f>+VindIndeks_raw_13!D1558</f>
        <v/>
      </c>
      <c r="O1559" s="12">
        <f>+IF(ISNUMBER(ROUND(S1559,0)),ROUND(S1559,0),"")</f>
        <v/>
      </c>
      <c r="P1559">
        <f>IF(ISNUMBER(+VindIndeks_raw_20_small!A1558),+VindIndeks_raw_20_small!A1558,"")</f>
        <v/>
      </c>
      <c r="Q1559">
        <f>IF(ISNUMBER(+VindIndeks_raw_20_small!B1558),+VindIndeks_raw_20_small!B1558,"")</f>
        <v/>
      </c>
      <c r="R1559">
        <f>IF(ISNUMBER(+VindIndeks_raw_20_small!C1558),+VindIndeks_raw_20_small!C1558,"")</f>
        <v/>
      </c>
      <c r="S1559">
        <f>IF(ISNUMBER(+VindIndeks_raw_20_small!D1558),+VindIndeks_raw_20_small!D1558,"")</f>
        <v/>
      </c>
      <c r="U1559" s="12">
        <f>+IF(ISNUMBER(ROUND(Y1559,0)),ROUND(Y1559,0),"")</f>
        <v/>
      </c>
      <c r="V1559">
        <f>IF(ISNUMBER(+VindIndeks_raw_20_large!A1558),+VindIndeks_raw_20_large!A1558,"")</f>
        <v/>
      </c>
      <c r="W1559">
        <f>IF(ISNUMBER(+VindIndeks_raw_20_large!B1558),+VindIndeks_raw_20_large!B1558,"")</f>
        <v/>
      </c>
      <c r="X1559">
        <f>IF(ISNUMBER(+VindIndeks_raw_20_large!C1558),+VindIndeks_raw_20_large!C1558,"")</f>
        <v/>
      </c>
      <c r="Y1559">
        <f>IF(ISNUMBER(+VindIndeks_raw_20_large!D1558),+VindIndeks_raw_20_large!D1558,"")</f>
        <v/>
      </c>
    </row>
    <row r="1560">
      <c r="I1560">
        <f>+M1560</f>
        <v/>
      </c>
      <c r="J1560">
        <f>+VindIndeks_raw_13!A1559</f>
        <v/>
      </c>
      <c r="K1560">
        <f>+VindIndeks_raw_13!B1559</f>
        <v/>
      </c>
      <c r="L1560">
        <f>+VindIndeks_raw_13!C1559</f>
        <v/>
      </c>
      <c r="M1560">
        <f>+VindIndeks_raw_13!D1559</f>
        <v/>
      </c>
      <c r="O1560" s="12">
        <f>+IF(ISNUMBER(ROUND(S1560,0)),ROUND(S1560,0),"")</f>
        <v/>
      </c>
      <c r="P1560">
        <f>IF(ISNUMBER(+VindIndeks_raw_20_small!A1559),+VindIndeks_raw_20_small!A1559,"")</f>
        <v/>
      </c>
      <c r="Q1560">
        <f>IF(ISNUMBER(+VindIndeks_raw_20_small!B1559),+VindIndeks_raw_20_small!B1559,"")</f>
        <v/>
      </c>
      <c r="R1560">
        <f>IF(ISNUMBER(+VindIndeks_raw_20_small!C1559),+VindIndeks_raw_20_small!C1559,"")</f>
        <v/>
      </c>
      <c r="S1560">
        <f>IF(ISNUMBER(+VindIndeks_raw_20_small!D1559),+VindIndeks_raw_20_small!D1559,"")</f>
        <v/>
      </c>
      <c r="U1560" s="12">
        <f>+IF(ISNUMBER(ROUND(Y1560,0)),ROUND(Y1560,0),"")</f>
        <v/>
      </c>
      <c r="V1560">
        <f>IF(ISNUMBER(+VindIndeks_raw_20_large!A1559),+VindIndeks_raw_20_large!A1559,"")</f>
        <v/>
      </c>
      <c r="W1560">
        <f>IF(ISNUMBER(+VindIndeks_raw_20_large!B1559),+VindIndeks_raw_20_large!B1559,"")</f>
        <v/>
      </c>
      <c r="X1560">
        <f>IF(ISNUMBER(+VindIndeks_raw_20_large!C1559),+VindIndeks_raw_20_large!C1559,"")</f>
        <v/>
      </c>
      <c r="Y1560">
        <f>IF(ISNUMBER(+VindIndeks_raw_20_large!D1559),+VindIndeks_raw_20_large!D1559,"")</f>
        <v/>
      </c>
    </row>
    <row r="1561">
      <c r="I1561">
        <f>+M1561</f>
        <v/>
      </c>
      <c r="J1561">
        <f>+VindIndeks_raw_13!A1560</f>
        <v/>
      </c>
      <c r="K1561">
        <f>+VindIndeks_raw_13!B1560</f>
        <v/>
      </c>
      <c r="L1561">
        <f>+VindIndeks_raw_13!C1560</f>
        <v/>
      </c>
      <c r="M1561">
        <f>+VindIndeks_raw_13!D1560</f>
        <v/>
      </c>
      <c r="O1561" s="12">
        <f>+IF(ISNUMBER(ROUND(S1561,0)),ROUND(S1561,0),"")</f>
        <v/>
      </c>
      <c r="P1561">
        <f>IF(ISNUMBER(+VindIndeks_raw_20_small!A1560),+VindIndeks_raw_20_small!A1560,"")</f>
        <v/>
      </c>
      <c r="Q1561">
        <f>IF(ISNUMBER(+VindIndeks_raw_20_small!B1560),+VindIndeks_raw_20_small!B1560,"")</f>
        <v/>
      </c>
      <c r="R1561">
        <f>IF(ISNUMBER(+VindIndeks_raw_20_small!C1560),+VindIndeks_raw_20_small!C1560,"")</f>
        <v/>
      </c>
      <c r="S1561">
        <f>IF(ISNUMBER(+VindIndeks_raw_20_small!D1560),+VindIndeks_raw_20_small!D1560,"")</f>
        <v/>
      </c>
      <c r="U1561" s="12">
        <f>+IF(ISNUMBER(ROUND(Y1561,0)),ROUND(Y1561,0),"")</f>
        <v/>
      </c>
      <c r="V1561">
        <f>IF(ISNUMBER(+VindIndeks_raw_20_large!A1560),+VindIndeks_raw_20_large!A1560,"")</f>
        <v/>
      </c>
      <c r="W1561">
        <f>IF(ISNUMBER(+VindIndeks_raw_20_large!B1560),+VindIndeks_raw_20_large!B1560,"")</f>
        <v/>
      </c>
      <c r="X1561">
        <f>IF(ISNUMBER(+VindIndeks_raw_20_large!C1560),+VindIndeks_raw_20_large!C1560,"")</f>
        <v/>
      </c>
      <c r="Y1561">
        <f>IF(ISNUMBER(+VindIndeks_raw_20_large!D1560),+VindIndeks_raw_20_large!D1560,"")</f>
        <v/>
      </c>
    </row>
    <row r="1562">
      <c r="I1562">
        <f>+M1562</f>
        <v/>
      </c>
      <c r="J1562">
        <f>+VindIndeks_raw_13!A1561</f>
        <v/>
      </c>
      <c r="K1562">
        <f>+VindIndeks_raw_13!B1561</f>
        <v/>
      </c>
      <c r="L1562">
        <f>+VindIndeks_raw_13!C1561</f>
        <v/>
      </c>
      <c r="M1562">
        <f>+VindIndeks_raw_13!D1561</f>
        <v/>
      </c>
      <c r="O1562" s="12">
        <f>+IF(ISNUMBER(ROUND(S1562,0)),ROUND(S1562,0),"")</f>
        <v/>
      </c>
      <c r="P1562">
        <f>IF(ISNUMBER(+VindIndeks_raw_20_small!A1561),+VindIndeks_raw_20_small!A1561,"")</f>
        <v/>
      </c>
      <c r="Q1562">
        <f>IF(ISNUMBER(+VindIndeks_raw_20_small!B1561),+VindIndeks_raw_20_small!B1561,"")</f>
        <v/>
      </c>
      <c r="R1562">
        <f>IF(ISNUMBER(+VindIndeks_raw_20_small!C1561),+VindIndeks_raw_20_small!C1561,"")</f>
        <v/>
      </c>
      <c r="S1562">
        <f>IF(ISNUMBER(+VindIndeks_raw_20_small!D1561),+VindIndeks_raw_20_small!D1561,"")</f>
        <v/>
      </c>
      <c r="U1562" s="12">
        <f>+IF(ISNUMBER(ROUND(Y1562,0)),ROUND(Y1562,0),"")</f>
        <v/>
      </c>
      <c r="V1562">
        <f>IF(ISNUMBER(+VindIndeks_raw_20_large!A1561),+VindIndeks_raw_20_large!A1561,"")</f>
        <v/>
      </c>
      <c r="W1562">
        <f>IF(ISNUMBER(+VindIndeks_raw_20_large!B1561),+VindIndeks_raw_20_large!B1561,"")</f>
        <v/>
      </c>
      <c r="X1562">
        <f>IF(ISNUMBER(+VindIndeks_raw_20_large!C1561),+VindIndeks_raw_20_large!C1561,"")</f>
        <v/>
      </c>
      <c r="Y1562">
        <f>IF(ISNUMBER(+VindIndeks_raw_20_large!D1561),+VindIndeks_raw_20_large!D1561,"")</f>
        <v/>
      </c>
    </row>
    <row r="1563">
      <c r="I1563">
        <f>+M1563</f>
        <v/>
      </c>
      <c r="J1563">
        <f>+VindIndeks_raw_13!A1562</f>
        <v/>
      </c>
      <c r="K1563">
        <f>+VindIndeks_raw_13!B1562</f>
        <v/>
      </c>
      <c r="L1563">
        <f>+VindIndeks_raw_13!C1562</f>
        <v/>
      </c>
      <c r="M1563">
        <f>+VindIndeks_raw_13!D1562</f>
        <v/>
      </c>
      <c r="O1563" s="12">
        <f>+IF(ISNUMBER(ROUND(S1563,0)),ROUND(S1563,0),"")</f>
        <v/>
      </c>
      <c r="P1563">
        <f>IF(ISNUMBER(+VindIndeks_raw_20_small!A1562),+VindIndeks_raw_20_small!A1562,"")</f>
        <v/>
      </c>
      <c r="Q1563">
        <f>IF(ISNUMBER(+VindIndeks_raw_20_small!B1562),+VindIndeks_raw_20_small!B1562,"")</f>
        <v/>
      </c>
      <c r="R1563">
        <f>IF(ISNUMBER(+VindIndeks_raw_20_small!C1562),+VindIndeks_raw_20_small!C1562,"")</f>
        <v/>
      </c>
      <c r="S1563">
        <f>IF(ISNUMBER(+VindIndeks_raw_20_small!D1562),+VindIndeks_raw_20_small!D1562,"")</f>
        <v/>
      </c>
      <c r="U1563" s="12">
        <f>+IF(ISNUMBER(ROUND(Y1563,0)),ROUND(Y1563,0),"")</f>
        <v/>
      </c>
      <c r="V1563">
        <f>IF(ISNUMBER(+VindIndeks_raw_20_large!A1562),+VindIndeks_raw_20_large!A1562,"")</f>
        <v/>
      </c>
      <c r="W1563">
        <f>IF(ISNUMBER(+VindIndeks_raw_20_large!B1562),+VindIndeks_raw_20_large!B1562,"")</f>
        <v/>
      </c>
      <c r="X1563">
        <f>IF(ISNUMBER(+VindIndeks_raw_20_large!C1562),+VindIndeks_raw_20_large!C1562,"")</f>
        <v/>
      </c>
      <c r="Y1563">
        <f>IF(ISNUMBER(+VindIndeks_raw_20_large!D1562),+VindIndeks_raw_20_large!D1562,"")</f>
        <v/>
      </c>
    </row>
    <row r="1564">
      <c r="I1564">
        <f>+M1564</f>
        <v/>
      </c>
      <c r="J1564">
        <f>+VindIndeks_raw_13!A1563</f>
        <v/>
      </c>
      <c r="K1564">
        <f>+VindIndeks_raw_13!B1563</f>
        <v/>
      </c>
      <c r="L1564">
        <f>+VindIndeks_raw_13!C1563</f>
        <v/>
      </c>
      <c r="M1564">
        <f>+VindIndeks_raw_13!D1563</f>
        <v/>
      </c>
      <c r="O1564" s="12">
        <f>+IF(ISNUMBER(ROUND(S1564,0)),ROUND(S1564,0),"")</f>
        <v/>
      </c>
      <c r="P1564">
        <f>IF(ISNUMBER(+VindIndeks_raw_20_small!A1563),+VindIndeks_raw_20_small!A1563,"")</f>
        <v/>
      </c>
      <c r="Q1564">
        <f>IF(ISNUMBER(+VindIndeks_raw_20_small!B1563),+VindIndeks_raw_20_small!B1563,"")</f>
        <v/>
      </c>
      <c r="R1564">
        <f>IF(ISNUMBER(+VindIndeks_raw_20_small!C1563),+VindIndeks_raw_20_small!C1563,"")</f>
        <v/>
      </c>
      <c r="S1564">
        <f>IF(ISNUMBER(+VindIndeks_raw_20_small!D1563),+VindIndeks_raw_20_small!D1563,"")</f>
        <v/>
      </c>
      <c r="U1564" s="12">
        <f>+IF(ISNUMBER(ROUND(Y1564,0)),ROUND(Y1564,0),"")</f>
        <v/>
      </c>
      <c r="V1564">
        <f>IF(ISNUMBER(+VindIndeks_raw_20_large!A1563),+VindIndeks_raw_20_large!A1563,"")</f>
        <v/>
      </c>
      <c r="W1564">
        <f>IF(ISNUMBER(+VindIndeks_raw_20_large!B1563),+VindIndeks_raw_20_large!B1563,"")</f>
        <v/>
      </c>
      <c r="X1564">
        <f>IF(ISNUMBER(+VindIndeks_raw_20_large!C1563),+VindIndeks_raw_20_large!C1563,"")</f>
        <v/>
      </c>
      <c r="Y1564">
        <f>IF(ISNUMBER(+VindIndeks_raw_20_large!D1563),+VindIndeks_raw_20_large!D1563,"")</f>
        <v/>
      </c>
    </row>
    <row r="1565">
      <c r="I1565">
        <f>+M1565</f>
        <v/>
      </c>
      <c r="J1565">
        <f>+VindIndeks_raw_13!A1564</f>
        <v/>
      </c>
      <c r="K1565">
        <f>+VindIndeks_raw_13!B1564</f>
        <v/>
      </c>
      <c r="L1565">
        <f>+VindIndeks_raw_13!C1564</f>
        <v/>
      </c>
      <c r="M1565">
        <f>+VindIndeks_raw_13!D1564</f>
        <v/>
      </c>
      <c r="O1565" s="12">
        <f>+IF(ISNUMBER(ROUND(S1565,0)),ROUND(S1565,0),"")</f>
        <v/>
      </c>
      <c r="P1565">
        <f>IF(ISNUMBER(+VindIndeks_raw_20_small!A1564),+VindIndeks_raw_20_small!A1564,"")</f>
        <v/>
      </c>
      <c r="Q1565">
        <f>IF(ISNUMBER(+VindIndeks_raw_20_small!B1564),+VindIndeks_raw_20_small!B1564,"")</f>
        <v/>
      </c>
      <c r="R1565">
        <f>IF(ISNUMBER(+VindIndeks_raw_20_small!C1564),+VindIndeks_raw_20_small!C1564,"")</f>
        <v/>
      </c>
      <c r="S1565">
        <f>IF(ISNUMBER(+VindIndeks_raw_20_small!D1564),+VindIndeks_raw_20_small!D1564,"")</f>
        <v/>
      </c>
      <c r="U1565" s="12">
        <f>+IF(ISNUMBER(ROUND(Y1565,0)),ROUND(Y1565,0),"")</f>
        <v/>
      </c>
      <c r="V1565">
        <f>IF(ISNUMBER(+VindIndeks_raw_20_large!A1564),+VindIndeks_raw_20_large!A1564,"")</f>
        <v/>
      </c>
      <c r="W1565">
        <f>IF(ISNUMBER(+VindIndeks_raw_20_large!B1564),+VindIndeks_raw_20_large!B1564,"")</f>
        <v/>
      </c>
      <c r="X1565">
        <f>IF(ISNUMBER(+VindIndeks_raw_20_large!C1564),+VindIndeks_raw_20_large!C1564,"")</f>
        <v/>
      </c>
      <c r="Y1565">
        <f>IF(ISNUMBER(+VindIndeks_raw_20_large!D1564),+VindIndeks_raw_20_large!D1564,"")</f>
        <v/>
      </c>
    </row>
    <row r="1566">
      <c r="I1566">
        <f>+M1566</f>
        <v/>
      </c>
      <c r="J1566">
        <f>+VindIndeks_raw_13!A1565</f>
        <v/>
      </c>
      <c r="K1566">
        <f>+VindIndeks_raw_13!B1565</f>
        <v/>
      </c>
      <c r="L1566">
        <f>+VindIndeks_raw_13!C1565</f>
        <v/>
      </c>
      <c r="M1566">
        <f>+VindIndeks_raw_13!D1565</f>
        <v/>
      </c>
      <c r="O1566" s="12">
        <f>+IF(ISNUMBER(ROUND(S1566,0)),ROUND(S1566,0),"")</f>
        <v/>
      </c>
      <c r="P1566">
        <f>IF(ISNUMBER(+VindIndeks_raw_20_small!A1565),+VindIndeks_raw_20_small!A1565,"")</f>
        <v/>
      </c>
      <c r="Q1566">
        <f>IF(ISNUMBER(+VindIndeks_raw_20_small!B1565),+VindIndeks_raw_20_small!B1565,"")</f>
        <v/>
      </c>
      <c r="R1566">
        <f>IF(ISNUMBER(+VindIndeks_raw_20_small!C1565),+VindIndeks_raw_20_small!C1565,"")</f>
        <v/>
      </c>
      <c r="S1566">
        <f>IF(ISNUMBER(+VindIndeks_raw_20_small!D1565),+VindIndeks_raw_20_small!D1565,"")</f>
        <v/>
      </c>
      <c r="U1566" s="12">
        <f>+IF(ISNUMBER(ROUND(Y1566,0)),ROUND(Y1566,0),"")</f>
        <v/>
      </c>
      <c r="V1566">
        <f>IF(ISNUMBER(+VindIndeks_raw_20_large!A1565),+VindIndeks_raw_20_large!A1565,"")</f>
        <v/>
      </c>
      <c r="W1566">
        <f>IF(ISNUMBER(+VindIndeks_raw_20_large!B1565),+VindIndeks_raw_20_large!B1565,"")</f>
        <v/>
      </c>
      <c r="X1566">
        <f>IF(ISNUMBER(+VindIndeks_raw_20_large!C1565),+VindIndeks_raw_20_large!C1565,"")</f>
        <v/>
      </c>
      <c r="Y1566">
        <f>IF(ISNUMBER(+VindIndeks_raw_20_large!D1565),+VindIndeks_raw_20_large!D1565,"")</f>
        <v/>
      </c>
    </row>
    <row r="1567">
      <c r="I1567">
        <f>+M1567</f>
        <v/>
      </c>
      <c r="J1567">
        <f>+VindIndeks_raw_13!A1566</f>
        <v/>
      </c>
      <c r="K1567">
        <f>+VindIndeks_raw_13!B1566</f>
        <v/>
      </c>
      <c r="L1567">
        <f>+VindIndeks_raw_13!C1566</f>
        <v/>
      </c>
      <c r="M1567">
        <f>+VindIndeks_raw_13!D1566</f>
        <v/>
      </c>
      <c r="O1567" s="12">
        <f>+IF(ISNUMBER(ROUND(S1567,0)),ROUND(S1567,0),"")</f>
        <v/>
      </c>
      <c r="P1567">
        <f>IF(ISNUMBER(+VindIndeks_raw_20_small!A1566),+VindIndeks_raw_20_small!A1566,"")</f>
        <v/>
      </c>
      <c r="Q1567">
        <f>IF(ISNUMBER(+VindIndeks_raw_20_small!B1566),+VindIndeks_raw_20_small!B1566,"")</f>
        <v/>
      </c>
      <c r="R1567">
        <f>IF(ISNUMBER(+VindIndeks_raw_20_small!C1566),+VindIndeks_raw_20_small!C1566,"")</f>
        <v/>
      </c>
      <c r="S1567">
        <f>IF(ISNUMBER(+VindIndeks_raw_20_small!D1566),+VindIndeks_raw_20_small!D1566,"")</f>
        <v/>
      </c>
      <c r="U1567" s="12">
        <f>+IF(ISNUMBER(ROUND(Y1567,0)),ROUND(Y1567,0),"")</f>
        <v/>
      </c>
      <c r="V1567">
        <f>IF(ISNUMBER(+VindIndeks_raw_20_large!A1566),+VindIndeks_raw_20_large!A1566,"")</f>
        <v/>
      </c>
      <c r="W1567">
        <f>IF(ISNUMBER(+VindIndeks_raw_20_large!B1566),+VindIndeks_raw_20_large!B1566,"")</f>
        <v/>
      </c>
      <c r="X1567">
        <f>IF(ISNUMBER(+VindIndeks_raw_20_large!C1566),+VindIndeks_raw_20_large!C1566,"")</f>
        <v/>
      </c>
      <c r="Y1567">
        <f>IF(ISNUMBER(+VindIndeks_raw_20_large!D1566),+VindIndeks_raw_20_large!D1566,"")</f>
        <v/>
      </c>
    </row>
    <row r="1568">
      <c r="I1568">
        <f>+M1568</f>
        <v/>
      </c>
      <c r="J1568">
        <f>+VindIndeks_raw_13!A1567</f>
        <v/>
      </c>
      <c r="K1568">
        <f>+VindIndeks_raw_13!B1567</f>
        <v/>
      </c>
      <c r="L1568">
        <f>+VindIndeks_raw_13!C1567</f>
        <v/>
      </c>
      <c r="M1568">
        <f>+VindIndeks_raw_13!D1567</f>
        <v/>
      </c>
      <c r="O1568" s="12">
        <f>+IF(ISNUMBER(ROUND(S1568,0)),ROUND(S1568,0),"")</f>
        <v/>
      </c>
      <c r="P1568">
        <f>IF(ISNUMBER(+VindIndeks_raw_20_small!A1567),+VindIndeks_raw_20_small!A1567,"")</f>
        <v/>
      </c>
      <c r="Q1568">
        <f>IF(ISNUMBER(+VindIndeks_raw_20_small!B1567),+VindIndeks_raw_20_small!B1567,"")</f>
        <v/>
      </c>
      <c r="R1568">
        <f>IF(ISNUMBER(+VindIndeks_raw_20_small!C1567),+VindIndeks_raw_20_small!C1567,"")</f>
        <v/>
      </c>
      <c r="S1568">
        <f>IF(ISNUMBER(+VindIndeks_raw_20_small!D1567),+VindIndeks_raw_20_small!D1567,"")</f>
        <v/>
      </c>
      <c r="U1568" s="12">
        <f>+IF(ISNUMBER(ROUND(Y1568,0)),ROUND(Y1568,0),"")</f>
        <v/>
      </c>
      <c r="V1568">
        <f>IF(ISNUMBER(+VindIndeks_raw_20_large!A1567),+VindIndeks_raw_20_large!A1567,"")</f>
        <v/>
      </c>
      <c r="W1568">
        <f>IF(ISNUMBER(+VindIndeks_raw_20_large!B1567),+VindIndeks_raw_20_large!B1567,"")</f>
        <v/>
      </c>
      <c r="X1568">
        <f>IF(ISNUMBER(+VindIndeks_raw_20_large!C1567),+VindIndeks_raw_20_large!C1567,"")</f>
        <v/>
      </c>
      <c r="Y1568">
        <f>IF(ISNUMBER(+VindIndeks_raw_20_large!D1567),+VindIndeks_raw_20_large!D1567,"")</f>
        <v/>
      </c>
    </row>
    <row r="1569">
      <c r="I1569">
        <f>+M1569</f>
        <v/>
      </c>
      <c r="J1569">
        <f>+VindIndeks_raw_13!A1568</f>
        <v/>
      </c>
      <c r="K1569">
        <f>+VindIndeks_raw_13!B1568</f>
        <v/>
      </c>
      <c r="L1569">
        <f>+VindIndeks_raw_13!C1568</f>
        <v/>
      </c>
      <c r="M1569">
        <f>+VindIndeks_raw_13!D1568</f>
        <v/>
      </c>
      <c r="O1569" s="12">
        <f>+IF(ISNUMBER(ROUND(S1569,0)),ROUND(S1569,0),"")</f>
        <v/>
      </c>
      <c r="P1569">
        <f>IF(ISNUMBER(+VindIndeks_raw_20_small!A1568),+VindIndeks_raw_20_small!A1568,"")</f>
        <v/>
      </c>
      <c r="Q1569">
        <f>IF(ISNUMBER(+VindIndeks_raw_20_small!B1568),+VindIndeks_raw_20_small!B1568,"")</f>
        <v/>
      </c>
      <c r="R1569">
        <f>IF(ISNUMBER(+VindIndeks_raw_20_small!C1568),+VindIndeks_raw_20_small!C1568,"")</f>
        <v/>
      </c>
      <c r="S1569">
        <f>IF(ISNUMBER(+VindIndeks_raw_20_small!D1568),+VindIndeks_raw_20_small!D1568,"")</f>
        <v/>
      </c>
      <c r="U1569" s="12">
        <f>+IF(ISNUMBER(ROUND(Y1569,0)),ROUND(Y1569,0),"")</f>
        <v/>
      </c>
      <c r="V1569">
        <f>IF(ISNUMBER(+VindIndeks_raw_20_large!A1568),+VindIndeks_raw_20_large!A1568,"")</f>
        <v/>
      </c>
      <c r="W1569">
        <f>IF(ISNUMBER(+VindIndeks_raw_20_large!B1568),+VindIndeks_raw_20_large!B1568,"")</f>
        <v/>
      </c>
      <c r="X1569">
        <f>IF(ISNUMBER(+VindIndeks_raw_20_large!C1568),+VindIndeks_raw_20_large!C1568,"")</f>
        <v/>
      </c>
      <c r="Y1569">
        <f>IF(ISNUMBER(+VindIndeks_raw_20_large!D1568),+VindIndeks_raw_20_large!D1568,"")</f>
        <v/>
      </c>
    </row>
    <row r="1570">
      <c r="I1570">
        <f>+M1570</f>
        <v/>
      </c>
      <c r="J1570">
        <f>+VindIndeks_raw_13!A1569</f>
        <v/>
      </c>
      <c r="K1570">
        <f>+VindIndeks_raw_13!B1569</f>
        <v/>
      </c>
      <c r="L1570">
        <f>+VindIndeks_raw_13!C1569</f>
        <v/>
      </c>
      <c r="M1570">
        <f>+VindIndeks_raw_13!D1569</f>
        <v/>
      </c>
      <c r="O1570" s="12">
        <f>+IF(ISNUMBER(ROUND(S1570,0)),ROUND(S1570,0),"")</f>
        <v/>
      </c>
      <c r="P1570">
        <f>IF(ISNUMBER(+VindIndeks_raw_20_small!A1569),+VindIndeks_raw_20_small!A1569,"")</f>
        <v/>
      </c>
      <c r="Q1570">
        <f>IF(ISNUMBER(+VindIndeks_raw_20_small!B1569),+VindIndeks_raw_20_small!B1569,"")</f>
        <v/>
      </c>
      <c r="R1570">
        <f>IF(ISNUMBER(+VindIndeks_raw_20_small!C1569),+VindIndeks_raw_20_small!C1569,"")</f>
        <v/>
      </c>
      <c r="S1570">
        <f>IF(ISNUMBER(+VindIndeks_raw_20_small!D1569),+VindIndeks_raw_20_small!D1569,"")</f>
        <v/>
      </c>
      <c r="U1570" s="12">
        <f>+IF(ISNUMBER(ROUND(Y1570,0)),ROUND(Y1570,0),"")</f>
        <v/>
      </c>
      <c r="V1570">
        <f>IF(ISNUMBER(+VindIndeks_raw_20_large!A1569),+VindIndeks_raw_20_large!A1569,"")</f>
        <v/>
      </c>
      <c r="W1570">
        <f>IF(ISNUMBER(+VindIndeks_raw_20_large!B1569),+VindIndeks_raw_20_large!B1569,"")</f>
        <v/>
      </c>
      <c r="X1570">
        <f>IF(ISNUMBER(+VindIndeks_raw_20_large!C1569),+VindIndeks_raw_20_large!C1569,"")</f>
        <v/>
      </c>
      <c r="Y1570">
        <f>IF(ISNUMBER(+VindIndeks_raw_20_large!D1569),+VindIndeks_raw_20_large!D1569,"")</f>
        <v/>
      </c>
    </row>
    <row r="1571">
      <c r="I1571">
        <f>+M1571</f>
        <v/>
      </c>
      <c r="J1571">
        <f>+VindIndeks_raw_13!A1570</f>
        <v/>
      </c>
      <c r="K1571">
        <f>+VindIndeks_raw_13!B1570</f>
        <v/>
      </c>
      <c r="L1571">
        <f>+VindIndeks_raw_13!C1570</f>
        <v/>
      </c>
      <c r="M1571">
        <f>+VindIndeks_raw_13!D1570</f>
        <v/>
      </c>
      <c r="O1571" s="12">
        <f>+IF(ISNUMBER(ROUND(S1571,0)),ROUND(S1571,0),"")</f>
        <v/>
      </c>
      <c r="P1571">
        <f>IF(ISNUMBER(+VindIndeks_raw_20_small!A1570),+VindIndeks_raw_20_small!A1570,"")</f>
        <v/>
      </c>
      <c r="Q1571">
        <f>IF(ISNUMBER(+VindIndeks_raw_20_small!B1570),+VindIndeks_raw_20_small!B1570,"")</f>
        <v/>
      </c>
      <c r="R1571">
        <f>IF(ISNUMBER(+VindIndeks_raw_20_small!C1570),+VindIndeks_raw_20_small!C1570,"")</f>
        <v/>
      </c>
      <c r="S1571">
        <f>IF(ISNUMBER(+VindIndeks_raw_20_small!D1570),+VindIndeks_raw_20_small!D1570,"")</f>
        <v/>
      </c>
      <c r="U1571" s="12">
        <f>+IF(ISNUMBER(ROUND(Y1571,0)),ROUND(Y1571,0),"")</f>
        <v/>
      </c>
      <c r="V1571">
        <f>IF(ISNUMBER(+VindIndeks_raw_20_large!A1570),+VindIndeks_raw_20_large!A1570,"")</f>
        <v/>
      </c>
      <c r="W1571">
        <f>IF(ISNUMBER(+VindIndeks_raw_20_large!B1570),+VindIndeks_raw_20_large!B1570,"")</f>
        <v/>
      </c>
      <c r="X1571">
        <f>IF(ISNUMBER(+VindIndeks_raw_20_large!C1570),+VindIndeks_raw_20_large!C1570,"")</f>
        <v/>
      </c>
      <c r="Y1571">
        <f>IF(ISNUMBER(+VindIndeks_raw_20_large!D1570),+VindIndeks_raw_20_large!D1570,"")</f>
        <v/>
      </c>
    </row>
    <row r="1572">
      <c r="I1572">
        <f>+M1572</f>
        <v/>
      </c>
      <c r="J1572">
        <f>+VindIndeks_raw_13!A1571</f>
        <v/>
      </c>
      <c r="K1572">
        <f>+VindIndeks_raw_13!B1571</f>
        <v/>
      </c>
      <c r="L1572">
        <f>+VindIndeks_raw_13!C1571</f>
        <v/>
      </c>
      <c r="M1572">
        <f>+VindIndeks_raw_13!D1571</f>
        <v/>
      </c>
      <c r="O1572" s="12">
        <f>+IF(ISNUMBER(ROUND(S1572,0)),ROUND(S1572,0),"")</f>
        <v/>
      </c>
      <c r="P1572">
        <f>IF(ISNUMBER(+VindIndeks_raw_20_small!A1571),+VindIndeks_raw_20_small!A1571,"")</f>
        <v/>
      </c>
      <c r="Q1572">
        <f>IF(ISNUMBER(+VindIndeks_raw_20_small!B1571),+VindIndeks_raw_20_small!B1571,"")</f>
        <v/>
      </c>
      <c r="R1572">
        <f>IF(ISNUMBER(+VindIndeks_raw_20_small!C1571),+VindIndeks_raw_20_small!C1571,"")</f>
        <v/>
      </c>
      <c r="S1572">
        <f>IF(ISNUMBER(+VindIndeks_raw_20_small!D1571),+VindIndeks_raw_20_small!D1571,"")</f>
        <v/>
      </c>
      <c r="U1572" s="12">
        <f>+IF(ISNUMBER(ROUND(Y1572,0)),ROUND(Y1572,0),"")</f>
        <v/>
      </c>
      <c r="V1572">
        <f>IF(ISNUMBER(+VindIndeks_raw_20_large!A1571),+VindIndeks_raw_20_large!A1571,"")</f>
        <v/>
      </c>
      <c r="W1572">
        <f>IF(ISNUMBER(+VindIndeks_raw_20_large!B1571),+VindIndeks_raw_20_large!B1571,"")</f>
        <v/>
      </c>
      <c r="X1572">
        <f>IF(ISNUMBER(+VindIndeks_raw_20_large!C1571),+VindIndeks_raw_20_large!C1571,"")</f>
        <v/>
      </c>
      <c r="Y1572">
        <f>IF(ISNUMBER(+VindIndeks_raw_20_large!D1571),+VindIndeks_raw_20_large!D1571,"")</f>
        <v/>
      </c>
    </row>
    <row r="1573">
      <c r="I1573">
        <f>+M1573</f>
        <v/>
      </c>
      <c r="J1573">
        <f>+VindIndeks_raw_13!A1572</f>
        <v/>
      </c>
      <c r="K1573">
        <f>+VindIndeks_raw_13!B1572</f>
        <v/>
      </c>
      <c r="L1573">
        <f>+VindIndeks_raw_13!C1572</f>
        <v/>
      </c>
      <c r="M1573">
        <f>+VindIndeks_raw_13!D1572</f>
        <v/>
      </c>
      <c r="O1573" s="12">
        <f>+IF(ISNUMBER(ROUND(S1573,0)),ROUND(S1573,0),"")</f>
        <v/>
      </c>
      <c r="P1573">
        <f>IF(ISNUMBER(+VindIndeks_raw_20_small!A1572),+VindIndeks_raw_20_small!A1572,"")</f>
        <v/>
      </c>
      <c r="Q1573">
        <f>IF(ISNUMBER(+VindIndeks_raw_20_small!B1572),+VindIndeks_raw_20_small!B1572,"")</f>
        <v/>
      </c>
      <c r="R1573">
        <f>IF(ISNUMBER(+VindIndeks_raw_20_small!C1572),+VindIndeks_raw_20_small!C1572,"")</f>
        <v/>
      </c>
      <c r="S1573">
        <f>IF(ISNUMBER(+VindIndeks_raw_20_small!D1572),+VindIndeks_raw_20_small!D1572,"")</f>
        <v/>
      </c>
      <c r="U1573" s="12">
        <f>+IF(ISNUMBER(ROUND(Y1573,0)),ROUND(Y1573,0),"")</f>
        <v/>
      </c>
      <c r="V1573">
        <f>IF(ISNUMBER(+VindIndeks_raw_20_large!A1572),+VindIndeks_raw_20_large!A1572,"")</f>
        <v/>
      </c>
      <c r="W1573">
        <f>IF(ISNUMBER(+VindIndeks_raw_20_large!B1572),+VindIndeks_raw_20_large!B1572,"")</f>
        <v/>
      </c>
      <c r="X1573">
        <f>IF(ISNUMBER(+VindIndeks_raw_20_large!C1572),+VindIndeks_raw_20_large!C1572,"")</f>
        <v/>
      </c>
      <c r="Y1573">
        <f>IF(ISNUMBER(+VindIndeks_raw_20_large!D1572),+VindIndeks_raw_20_large!D1572,"")</f>
        <v/>
      </c>
    </row>
    <row r="1574">
      <c r="I1574">
        <f>+M1574</f>
        <v/>
      </c>
      <c r="J1574">
        <f>+VindIndeks_raw_13!A1573</f>
        <v/>
      </c>
      <c r="K1574">
        <f>+VindIndeks_raw_13!B1573</f>
        <v/>
      </c>
      <c r="L1574">
        <f>+VindIndeks_raw_13!C1573</f>
        <v/>
      </c>
      <c r="M1574">
        <f>+VindIndeks_raw_13!D1573</f>
        <v/>
      </c>
      <c r="O1574" s="12">
        <f>+IF(ISNUMBER(ROUND(S1574,0)),ROUND(S1574,0),"")</f>
        <v/>
      </c>
      <c r="P1574">
        <f>IF(ISNUMBER(+VindIndeks_raw_20_small!A1573),+VindIndeks_raw_20_small!A1573,"")</f>
        <v/>
      </c>
      <c r="Q1574">
        <f>IF(ISNUMBER(+VindIndeks_raw_20_small!B1573),+VindIndeks_raw_20_small!B1573,"")</f>
        <v/>
      </c>
      <c r="R1574">
        <f>IF(ISNUMBER(+VindIndeks_raw_20_small!C1573),+VindIndeks_raw_20_small!C1573,"")</f>
        <v/>
      </c>
      <c r="S1574">
        <f>IF(ISNUMBER(+VindIndeks_raw_20_small!D1573),+VindIndeks_raw_20_small!D1573,"")</f>
        <v/>
      </c>
      <c r="U1574" s="12">
        <f>+IF(ISNUMBER(ROUND(Y1574,0)),ROUND(Y1574,0),"")</f>
        <v/>
      </c>
      <c r="V1574">
        <f>IF(ISNUMBER(+VindIndeks_raw_20_large!A1573),+VindIndeks_raw_20_large!A1573,"")</f>
        <v/>
      </c>
      <c r="W1574">
        <f>IF(ISNUMBER(+VindIndeks_raw_20_large!B1573),+VindIndeks_raw_20_large!B1573,"")</f>
        <v/>
      </c>
      <c r="X1574">
        <f>IF(ISNUMBER(+VindIndeks_raw_20_large!C1573),+VindIndeks_raw_20_large!C1573,"")</f>
        <v/>
      </c>
      <c r="Y1574">
        <f>IF(ISNUMBER(+VindIndeks_raw_20_large!D1573),+VindIndeks_raw_20_large!D1573,"")</f>
        <v/>
      </c>
    </row>
    <row r="1575">
      <c r="I1575">
        <f>+M1575</f>
        <v/>
      </c>
      <c r="J1575">
        <f>+VindIndeks_raw_13!A1574</f>
        <v/>
      </c>
      <c r="K1575">
        <f>+VindIndeks_raw_13!B1574</f>
        <v/>
      </c>
      <c r="L1575">
        <f>+VindIndeks_raw_13!C1574</f>
        <v/>
      </c>
      <c r="M1575">
        <f>+VindIndeks_raw_13!D1574</f>
        <v/>
      </c>
      <c r="O1575" s="12">
        <f>+IF(ISNUMBER(ROUND(S1575,0)),ROUND(S1575,0),"")</f>
        <v/>
      </c>
      <c r="P1575">
        <f>IF(ISNUMBER(+VindIndeks_raw_20_small!A1574),+VindIndeks_raw_20_small!A1574,"")</f>
        <v/>
      </c>
      <c r="Q1575">
        <f>IF(ISNUMBER(+VindIndeks_raw_20_small!B1574),+VindIndeks_raw_20_small!B1574,"")</f>
        <v/>
      </c>
      <c r="R1575">
        <f>IF(ISNUMBER(+VindIndeks_raw_20_small!C1574),+VindIndeks_raw_20_small!C1574,"")</f>
        <v/>
      </c>
      <c r="S1575">
        <f>IF(ISNUMBER(+VindIndeks_raw_20_small!D1574),+VindIndeks_raw_20_small!D1574,"")</f>
        <v/>
      </c>
      <c r="U1575" s="12">
        <f>+IF(ISNUMBER(ROUND(Y1575,0)),ROUND(Y1575,0),"")</f>
        <v/>
      </c>
      <c r="V1575">
        <f>IF(ISNUMBER(+VindIndeks_raw_20_large!A1574),+VindIndeks_raw_20_large!A1574,"")</f>
        <v/>
      </c>
      <c r="W1575">
        <f>IF(ISNUMBER(+VindIndeks_raw_20_large!B1574),+VindIndeks_raw_20_large!B1574,"")</f>
        <v/>
      </c>
      <c r="X1575">
        <f>IF(ISNUMBER(+VindIndeks_raw_20_large!C1574),+VindIndeks_raw_20_large!C1574,"")</f>
        <v/>
      </c>
      <c r="Y1575">
        <f>IF(ISNUMBER(+VindIndeks_raw_20_large!D1574),+VindIndeks_raw_20_large!D1574,"")</f>
        <v/>
      </c>
    </row>
    <row r="1576">
      <c r="I1576">
        <f>+M1576</f>
        <v/>
      </c>
      <c r="J1576">
        <f>+VindIndeks_raw_13!A1575</f>
        <v/>
      </c>
      <c r="K1576">
        <f>+VindIndeks_raw_13!B1575</f>
        <v/>
      </c>
      <c r="L1576">
        <f>+VindIndeks_raw_13!C1575</f>
        <v/>
      </c>
      <c r="M1576">
        <f>+VindIndeks_raw_13!D1575</f>
        <v/>
      </c>
      <c r="O1576" s="12">
        <f>+IF(ISNUMBER(ROUND(S1576,0)),ROUND(S1576,0),"")</f>
        <v/>
      </c>
      <c r="P1576">
        <f>IF(ISNUMBER(+VindIndeks_raw_20_small!A1575),+VindIndeks_raw_20_small!A1575,"")</f>
        <v/>
      </c>
      <c r="Q1576">
        <f>IF(ISNUMBER(+VindIndeks_raw_20_small!B1575),+VindIndeks_raw_20_small!B1575,"")</f>
        <v/>
      </c>
      <c r="R1576">
        <f>IF(ISNUMBER(+VindIndeks_raw_20_small!C1575),+VindIndeks_raw_20_small!C1575,"")</f>
        <v/>
      </c>
      <c r="S1576">
        <f>IF(ISNUMBER(+VindIndeks_raw_20_small!D1575),+VindIndeks_raw_20_small!D1575,"")</f>
        <v/>
      </c>
      <c r="U1576" s="12">
        <f>+IF(ISNUMBER(ROUND(Y1576,0)),ROUND(Y1576,0),"")</f>
        <v/>
      </c>
      <c r="V1576">
        <f>IF(ISNUMBER(+VindIndeks_raw_20_large!A1575),+VindIndeks_raw_20_large!A1575,"")</f>
        <v/>
      </c>
      <c r="W1576">
        <f>IF(ISNUMBER(+VindIndeks_raw_20_large!B1575),+VindIndeks_raw_20_large!B1575,"")</f>
        <v/>
      </c>
      <c r="X1576">
        <f>IF(ISNUMBER(+VindIndeks_raw_20_large!C1575),+VindIndeks_raw_20_large!C1575,"")</f>
        <v/>
      </c>
      <c r="Y1576">
        <f>IF(ISNUMBER(+VindIndeks_raw_20_large!D1575),+VindIndeks_raw_20_large!D1575,"")</f>
        <v/>
      </c>
    </row>
    <row r="1577">
      <c r="I1577">
        <f>+M1577</f>
        <v/>
      </c>
      <c r="J1577">
        <f>+VindIndeks_raw_13!A1576</f>
        <v/>
      </c>
      <c r="K1577">
        <f>+VindIndeks_raw_13!B1576</f>
        <v/>
      </c>
      <c r="L1577">
        <f>+VindIndeks_raw_13!C1576</f>
        <v/>
      </c>
      <c r="M1577">
        <f>+VindIndeks_raw_13!D1576</f>
        <v/>
      </c>
      <c r="O1577" s="12">
        <f>+IF(ISNUMBER(ROUND(S1577,0)),ROUND(S1577,0),"")</f>
        <v/>
      </c>
      <c r="P1577">
        <f>IF(ISNUMBER(+VindIndeks_raw_20_small!A1576),+VindIndeks_raw_20_small!A1576,"")</f>
        <v/>
      </c>
      <c r="Q1577">
        <f>IF(ISNUMBER(+VindIndeks_raw_20_small!B1576),+VindIndeks_raw_20_small!B1576,"")</f>
        <v/>
      </c>
      <c r="R1577">
        <f>IF(ISNUMBER(+VindIndeks_raw_20_small!C1576),+VindIndeks_raw_20_small!C1576,"")</f>
        <v/>
      </c>
      <c r="S1577">
        <f>IF(ISNUMBER(+VindIndeks_raw_20_small!D1576),+VindIndeks_raw_20_small!D1576,"")</f>
        <v/>
      </c>
      <c r="U1577" s="12">
        <f>+IF(ISNUMBER(ROUND(Y1577,0)),ROUND(Y1577,0),"")</f>
        <v/>
      </c>
      <c r="V1577">
        <f>IF(ISNUMBER(+VindIndeks_raw_20_large!A1576),+VindIndeks_raw_20_large!A1576,"")</f>
        <v/>
      </c>
      <c r="W1577">
        <f>IF(ISNUMBER(+VindIndeks_raw_20_large!B1576),+VindIndeks_raw_20_large!B1576,"")</f>
        <v/>
      </c>
      <c r="X1577">
        <f>IF(ISNUMBER(+VindIndeks_raw_20_large!C1576),+VindIndeks_raw_20_large!C1576,"")</f>
        <v/>
      </c>
      <c r="Y1577">
        <f>IF(ISNUMBER(+VindIndeks_raw_20_large!D1576),+VindIndeks_raw_20_large!D1576,"")</f>
        <v/>
      </c>
    </row>
    <row r="1578">
      <c r="I1578">
        <f>+M1578</f>
        <v/>
      </c>
      <c r="J1578">
        <f>+VindIndeks_raw_13!A1577</f>
        <v/>
      </c>
      <c r="K1578">
        <f>+VindIndeks_raw_13!B1577</f>
        <v/>
      </c>
      <c r="L1578">
        <f>+VindIndeks_raw_13!C1577</f>
        <v/>
      </c>
      <c r="M1578">
        <f>+VindIndeks_raw_13!D1577</f>
        <v/>
      </c>
      <c r="O1578" s="12">
        <f>+IF(ISNUMBER(ROUND(S1578,0)),ROUND(S1578,0),"")</f>
        <v/>
      </c>
      <c r="P1578">
        <f>IF(ISNUMBER(+VindIndeks_raw_20_small!A1577),+VindIndeks_raw_20_small!A1577,"")</f>
        <v/>
      </c>
      <c r="Q1578">
        <f>IF(ISNUMBER(+VindIndeks_raw_20_small!B1577),+VindIndeks_raw_20_small!B1577,"")</f>
        <v/>
      </c>
      <c r="R1578">
        <f>IF(ISNUMBER(+VindIndeks_raw_20_small!C1577),+VindIndeks_raw_20_small!C1577,"")</f>
        <v/>
      </c>
      <c r="S1578">
        <f>IF(ISNUMBER(+VindIndeks_raw_20_small!D1577),+VindIndeks_raw_20_small!D1577,"")</f>
        <v/>
      </c>
      <c r="U1578" s="12">
        <f>+IF(ISNUMBER(ROUND(Y1578,0)),ROUND(Y1578,0),"")</f>
        <v/>
      </c>
      <c r="V1578">
        <f>IF(ISNUMBER(+VindIndeks_raw_20_large!A1577),+VindIndeks_raw_20_large!A1577,"")</f>
        <v/>
      </c>
      <c r="W1578">
        <f>IF(ISNUMBER(+VindIndeks_raw_20_large!B1577),+VindIndeks_raw_20_large!B1577,"")</f>
        <v/>
      </c>
      <c r="X1578">
        <f>IF(ISNUMBER(+VindIndeks_raw_20_large!C1577),+VindIndeks_raw_20_large!C1577,"")</f>
        <v/>
      </c>
      <c r="Y1578">
        <f>IF(ISNUMBER(+VindIndeks_raw_20_large!D1577),+VindIndeks_raw_20_large!D1577,"")</f>
        <v/>
      </c>
    </row>
    <row r="1579">
      <c r="I1579">
        <f>+M1579</f>
        <v/>
      </c>
      <c r="J1579">
        <f>+VindIndeks_raw_13!A1578</f>
        <v/>
      </c>
      <c r="K1579">
        <f>+VindIndeks_raw_13!B1578</f>
        <v/>
      </c>
      <c r="L1579">
        <f>+VindIndeks_raw_13!C1578</f>
        <v/>
      </c>
      <c r="M1579">
        <f>+VindIndeks_raw_13!D1578</f>
        <v/>
      </c>
      <c r="O1579" s="12">
        <f>+IF(ISNUMBER(ROUND(S1579,0)),ROUND(S1579,0),"")</f>
        <v/>
      </c>
      <c r="P1579">
        <f>IF(ISNUMBER(+VindIndeks_raw_20_small!A1578),+VindIndeks_raw_20_small!A1578,"")</f>
        <v/>
      </c>
      <c r="Q1579">
        <f>IF(ISNUMBER(+VindIndeks_raw_20_small!B1578),+VindIndeks_raw_20_small!B1578,"")</f>
        <v/>
      </c>
      <c r="R1579">
        <f>IF(ISNUMBER(+VindIndeks_raw_20_small!C1578),+VindIndeks_raw_20_small!C1578,"")</f>
        <v/>
      </c>
      <c r="S1579">
        <f>IF(ISNUMBER(+VindIndeks_raw_20_small!D1578),+VindIndeks_raw_20_small!D1578,"")</f>
        <v/>
      </c>
      <c r="U1579" s="12">
        <f>+IF(ISNUMBER(ROUND(Y1579,0)),ROUND(Y1579,0),"")</f>
        <v/>
      </c>
      <c r="V1579">
        <f>IF(ISNUMBER(+VindIndeks_raw_20_large!A1578),+VindIndeks_raw_20_large!A1578,"")</f>
        <v/>
      </c>
      <c r="W1579">
        <f>IF(ISNUMBER(+VindIndeks_raw_20_large!B1578),+VindIndeks_raw_20_large!B1578,"")</f>
        <v/>
      </c>
      <c r="X1579">
        <f>IF(ISNUMBER(+VindIndeks_raw_20_large!C1578),+VindIndeks_raw_20_large!C1578,"")</f>
        <v/>
      </c>
      <c r="Y1579">
        <f>IF(ISNUMBER(+VindIndeks_raw_20_large!D1578),+VindIndeks_raw_20_large!D1578,"")</f>
        <v/>
      </c>
    </row>
    <row r="1580">
      <c r="I1580">
        <f>+M1580</f>
        <v/>
      </c>
      <c r="J1580">
        <f>+VindIndeks_raw_13!A1579</f>
        <v/>
      </c>
      <c r="K1580">
        <f>+VindIndeks_raw_13!B1579</f>
        <v/>
      </c>
      <c r="L1580">
        <f>+VindIndeks_raw_13!C1579</f>
        <v/>
      </c>
      <c r="M1580">
        <f>+VindIndeks_raw_13!D1579</f>
        <v/>
      </c>
      <c r="O1580" s="12">
        <f>+IF(ISNUMBER(ROUND(S1580,0)),ROUND(S1580,0),"")</f>
        <v/>
      </c>
      <c r="P1580">
        <f>IF(ISNUMBER(+VindIndeks_raw_20_small!A1579),+VindIndeks_raw_20_small!A1579,"")</f>
        <v/>
      </c>
      <c r="Q1580">
        <f>IF(ISNUMBER(+VindIndeks_raw_20_small!B1579),+VindIndeks_raw_20_small!B1579,"")</f>
        <v/>
      </c>
      <c r="R1580">
        <f>IF(ISNUMBER(+VindIndeks_raw_20_small!C1579),+VindIndeks_raw_20_small!C1579,"")</f>
        <v/>
      </c>
      <c r="S1580">
        <f>IF(ISNUMBER(+VindIndeks_raw_20_small!D1579),+VindIndeks_raw_20_small!D1579,"")</f>
        <v/>
      </c>
      <c r="U1580" s="12">
        <f>+IF(ISNUMBER(ROUND(Y1580,0)),ROUND(Y1580,0),"")</f>
        <v/>
      </c>
      <c r="V1580">
        <f>IF(ISNUMBER(+VindIndeks_raw_20_large!A1579),+VindIndeks_raw_20_large!A1579,"")</f>
        <v/>
      </c>
      <c r="W1580">
        <f>IF(ISNUMBER(+VindIndeks_raw_20_large!B1579),+VindIndeks_raw_20_large!B1579,"")</f>
        <v/>
      </c>
      <c r="X1580">
        <f>IF(ISNUMBER(+VindIndeks_raw_20_large!C1579),+VindIndeks_raw_20_large!C1579,"")</f>
        <v/>
      </c>
      <c r="Y1580">
        <f>IF(ISNUMBER(+VindIndeks_raw_20_large!D1579),+VindIndeks_raw_20_large!D1579,"")</f>
        <v/>
      </c>
    </row>
    <row r="1581">
      <c r="I1581">
        <f>+M1581</f>
        <v/>
      </c>
      <c r="J1581">
        <f>+VindIndeks_raw_13!A1580</f>
        <v/>
      </c>
      <c r="K1581">
        <f>+VindIndeks_raw_13!B1580</f>
        <v/>
      </c>
      <c r="L1581">
        <f>+VindIndeks_raw_13!C1580</f>
        <v/>
      </c>
      <c r="M1581">
        <f>+VindIndeks_raw_13!D1580</f>
        <v/>
      </c>
      <c r="O1581" s="12">
        <f>+IF(ISNUMBER(ROUND(S1581,0)),ROUND(S1581,0),"")</f>
        <v/>
      </c>
      <c r="P1581">
        <f>IF(ISNUMBER(+VindIndeks_raw_20_small!A1580),+VindIndeks_raw_20_small!A1580,"")</f>
        <v/>
      </c>
      <c r="Q1581">
        <f>IF(ISNUMBER(+VindIndeks_raw_20_small!B1580),+VindIndeks_raw_20_small!B1580,"")</f>
        <v/>
      </c>
      <c r="R1581">
        <f>IF(ISNUMBER(+VindIndeks_raw_20_small!C1580),+VindIndeks_raw_20_small!C1580,"")</f>
        <v/>
      </c>
      <c r="S1581">
        <f>IF(ISNUMBER(+VindIndeks_raw_20_small!D1580),+VindIndeks_raw_20_small!D1580,"")</f>
        <v/>
      </c>
      <c r="U1581" s="12">
        <f>+IF(ISNUMBER(ROUND(Y1581,0)),ROUND(Y1581,0),"")</f>
        <v/>
      </c>
      <c r="V1581">
        <f>IF(ISNUMBER(+VindIndeks_raw_20_large!A1580),+VindIndeks_raw_20_large!A1580,"")</f>
        <v/>
      </c>
      <c r="W1581">
        <f>IF(ISNUMBER(+VindIndeks_raw_20_large!B1580),+VindIndeks_raw_20_large!B1580,"")</f>
        <v/>
      </c>
      <c r="X1581">
        <f>IF(ISNUMBER(+VindIndeks_raw_20_large!C1580),+VindIndeks_raw_20_large!C1580,"")</f>
        <v/>
      </c>
      <c r="Y1581">
        <f>IF(ISNUMBER(+VindIndeks_raw_20_large!D1580),+VindIndeks_raw_20_large!D1580,"")</f>
        <v/>
      </c>
    </row>
    <row r="1582">
      <c r="I1582">
        <f>+M1582</f>
        <v/>
      </c>
      <c r="J1582">
        <f>+VindIndeks_raw_13!A1581</f>
        <v/>
      </c>
      <c r="K1582">
        <f>+VindIndeks_raw_13!B1581</f>
        <v/>
      </c>
      <c r="L1582">
        <f>+VindIndeks_raw_13!C1581</f>
        <v/>
      </c>
      <c r="M1582">
        <f>+VindIndeks_raw_13!D1581</f>
        <v/>
      </c>
      <c r="O1582" s="12">
        <f>+IF(ISNUMBER(ROUND(S1582,0)),ROUND(S1582,0),"")</f>
        <v/>
      </c>
      <c r="P1582">
        <f>IF(ISNUMBER(+VindIndeks_raw_20_small!A1581),+VindIndeks_raw_20_small!A1581,"")</f>
        <v/>
      </c>
      <c r="Q1582">
        <f>IF(ISNUMBER(+VindIndeks_raw_20_small!B1581),+VindIndeks_raw_20_small!B1581,"")</f>
        <v/>
      </c>
      <c r="R1582">
        <f>IF(ISNUMBER(+VindIndeks_raw_20_small!C1581),+VindIndeks_raw_20_small!C1581,"")</f>
        <v/>
      </c>
      <c r="S1582">
        <f>IF(ISNUMBER(+VindIndeks_raw_20_small!D1581),+VindIndeks_raw_20_small!D1581,"")</f>
        <v/>
      </c>
      <c r="U1582" s="12">
        <f>+IF(ISNUMBER(ROUND(Y1582,0)),ROUND(Y1582,0),"")</f>
        <v/>
      </c>
      <c r="V1582">
        <f>IF(ISNUMBER(+VindIndeks_raw_20_large!A1581),+VindIndeks_raw_20_large!A1581,"")</f>
        <v/>
      </c>
      <c r="W1582">
        <f>IF(ISNUMBER(+VindIndeks_raw_20_large!B1581),+VindIndeks_raw_20_large!B1581,"")</f>
        <v/>
      </c>
      <c r="X1582">
        <f>IF(ISNUMBER(+VindIndeks_raw_20_large!C1581),+VindIndeks_raw_20_large!C1581,"")</f>
        <v/>
      </c>
      <c r="Y1582">
        <f>IF(ISNUMBER(+VindIndeks_raw_20_large!D1581),+VindIndeks_raw_20_large!D1581,"")</f>
        <v/>
      </c>
    </row>
    <row r="1583">
      <c r="I1583">
        <f>+M1583</f>
        <v/>
      </c>
      <c r="J1583">
        <f>+VindIndeks_raw_13!A1582</f>
        <v/>
      </c>
      <c r="K1583">
        <f>+VindIndeks_raw_13!B1582</f>
        <v/>
      </c>
      <c r="L1583">
        <f>+VindIndeks_raw_13!C1582</f>
        <v/>
      </c>
      <c r="M1583">
        <f>+VindIndeks_raw_13!D1582</f>
        <v/>
      </c>
      <c r="O1583" s="12">
        <f>+IF(ISNUMBER(ROUND(S1583,0)),ROUND(S1583,0),"")</f>
        <v/>
      </c>
      <c r="P1583">
        <f>IF(ISNUMBER(+VindIndeks_raw_20_small!A1582),+VindIndeks_raw_20_small!A1582,"")</f>
        <v/>
      </c>
      <c r="Q1583">
        <f>IF(ISNUMBER(+VindIndeks_raw_20_small!B1582),+VindIndeks_raw_20_small!B1582,"")</f>
        <v/>
      </c>
      <c r="R1583">
        <f>IF(ISNUMBER(+VindIndeks_raw_20_small!C1582),+VindIndeks_raw_20_small!C1582,"")</f>
        <v/>
      </c>
      <c r="S1583">
        <f>IF(ISNUMBER(+VindIndeks_raw_20_small!D1582),+VindIndeks_raw_20_small!D1582,"")</f>
        <v/>
      </c>
      <c r="U1583" s="12">
        <f>+IF(ISNUMBER(ROUND(Y1583,0)),ROUND(Y1583,0),"")</f>
        <v/>
      </c>
      <c r="V1583">
        <f>IF(ISNUMBER(+VindIndeks_raw_20_large!A1582),+VindIndeks_raw_20_large!A1582,"")</f>
        <v/>
      </c>
      <c r="W1583">
        <f>IF(ISNUMBER(+VindIndeks_raw_20_large!B1582),+VindIndeks_raw_20_large!B1582,"")</f>
        <v/>
      </c>
      <c r="X1583">
        <f>IF(ISNUMBER(+VindIndeks_raw_20_large!C1582),+VindIndeks_raw_20_large!C1582,"")</f>
        <v/>
      </c>
      <c r="Y1583">
        <f>IF(ISNUMBER(+VindIndeks_raw_20_large!D1582),+VindIndeks_raw_20_large!D1582,"")</f>
        <v/>
      </c>
    </row>
    <row r="1584">
      <c r="I1584">
        <f>+M1584</f>
        <v/>
      </c>
      <c r="J1584">
        <f>+VindIndeks_raw_13!A1583</f>
        <v/>
      </c>
      <c r="K1584">
        <f>+VindIndeks_raw_13!B1583</f>
        <v/>
      </c>
      <c r="L1584">
        <f>+VindIndeks_raw_13!C1583</f>
        <v/>
      </c>
      <c r="M1584">
        <f>+VindIndeks_raw_13!D1583</f>
        <v/>
      </c>
      <c r="O1584" s="12">
        <f>+IF(ISNUMBER(ROUND(S1584,0)),ROUND(S1584,0),"")</f>
        <v/>
      </c>
      <c r="P1584">
        <f>IF(ISNUMBER(+VindIndeks_raw_20_small!A1583),+VindIndeks_raw_20_small!A1583,"")</f>
        <v/>
      </c>
      <c r="Q1584">
        <f>IF(ISNUMBER(+VindIndeks_raw_20_small!B1583),+VindIndeks_raw_20_small!B1583,"")</f>
        <v/>
      </c>
      <c r="R1584">
        <f>IF(ISNUMBER(+VindIndeks_raw_20_small!C1583),+VindIndeks_raw_20_small!C1583,"")</f>
        <v/>
      </c>
      <c r="S1584">
        <f>IF(ISNUMBER(+VindIndeks_raw_20_small!D1583),+VindIndeks_raw_20_small!D1583,"")</f>
        <v/>
      </c>
      <c r="U1584" s="12">
        <f>+IF(ISNUMBER(ROUND(Y1584,0)),ROUND(Y1584,0),"")</f>
        <v/>
      </c>
      <c r="V1584">
        <f>IF(ISNUMBER(+VindIndeks_raw_20_large!A1583),+VindIndeks_raw_20_large!A1583,"")</f>
        <v/>
      </c>
      <c r="W1584">
        <f>IF(ISNUMBER(+VindIndeks_raw_20_large!B1583),+VindIndeks_raw_20_large!B1583,"")</f>
        <v/>
      </c>
      <c r="X1584">
        <f>IF(ISNUMBER(+VindIndeks_raw_20_large!C1583),+VindIndeks_raw_20_large!C1583,"")</f>
        <v/>
      </c>
      <c r="Y1584">
        <f>IF(ISNUMBER(+VindIndeks_raw_20_large!D1583),+VindIndeks_raw_20_large!D1583,"")</f>
        <v/>
      </c>
    </row>
    <row r="1585">
      <c r="I1585">
        <f>+M1585</f>
        <v/>
      </c>
      <c r="J1585">
        <f>+VindIndeks_raw_13!A1584</f>
        <v/>
      </c>
      <c r="K1585">
        <f>+VindIndeks_raw_13!B1584</f>
        <v/>
      </c>
      <c r="L1585">
        <f>+VindIndeks_raw_13!C1584</f>
        <v/>
      </c>
      <c r="M1585">
        <f>+VindIndeks_raw_13!D1584</f>
        <v/>
      </c>
      <c r="O1585" s="12">
        <f>+IF(ISNUMBER(ROUND(S1585,0)),ROUND(S1585,0),"")</f>
        <v/>
      </c>
      <c r="P1585">
        <f>IF(ISNUMBER(+VindIndeks_raw_20_small!A1584),+VindIndeks_raw_20_small!A1584,"")</f>
        <v/>
      </c>
      <c r="Q1585">
        <f>IF(ISNUMBER(+VindIndeks_raw_20_small!B1584),+VindIndeks_raw_20_small!B1584,"")</f>
        <v/>
      </c>
      <c r="R1585">
        <f>IF(ISNUMBER(+VindIndeks_raw_20_small!C1584),+VindIndeks_raw_20_small!C1584,"")</f>
        <v/>
      </c>
      <c r="S1585">
        <f>IF(ISNUMBER(+VindIndeks_raw_20_small!D1584),+VindIndeks_raw_20_small!D1584,"")</f>
        <v/>
      </c>
      <c r="U1585" s="12">
        <f>+IF(ISNUMBER(ROUND(Y1585,0)),ROUND(Y1585,0),"")</f>
        <v/>
      </c>
      <c r="V1585">
        <f>IF(ISNUMBER(+VindIndeks_raw_20_large!A1584),+VindIndeks_raw_20_large!A1584,"")</f>
        <v/>
      </c>
      <c r="W1585">
        <f>IF(ISNUMBER(+VindIndeks_raw_20_large!B1584),+VindIndeks_raw_20_large!B1584,"")</f>
        <v/>
      </c>
      <c r="X1585">
        <f>IF(ISNUMBER(+VindIndeks_raw_20_large!C1584),+VindIndeks_raw_20_large!C1584,"")</f>
        <v/>
      </c>
      <c r="Y1585">
        <f>IF(ISNUMBER(+VindIndeks_raw_20_large!D1584),+VindIndeks_raw_20_large!D1584,"")</f>
        <v/>
      </c>
    </row>
    <row r="1586">
      <c r="I1586">
        <f>+M1586</f>
        <v/>
      </c>
      <c r="J1586">
        <f>+VindIndeks_raw_13!A1585</f>
        <v/>
      </c>
      <c r="K1586">
        <f>+VindIndeks_raw_13!B1585</f>
        <v/>
      </c>
      <c r="L1586">
        <f>+VindIndeks_raw_13!C1585</f>
        <v/>
      </c>
      <c r="M1586">
        <f>+VindIndeks_raw_13!D1585</f>
        <v/>
      </c>
      <c r="O1586" s="12">
        <f>+IF(ISNUMBER(ROUND(S1586,0)),ROUND(S1586,0),"")</f>
        <v/>
      </c>
      <c r="P1586">
        <f>IF(ISNUMBER(+VindIndeks_raw_20_small!A1585),+VindIndeks_raw_20_small!A1585,"")</f>
        <v/>
      </c>
      <c r="Q1586">
        <f>IF(ISNUMBER(+VindIndeks_raw_20_small!B1585),+VindIndeks_raw_20_small!B1585,"")</f>
        <v/>
      </c>
      <c r="R1586">
        <f>IF(ISNUMBER(+VindIndeks_raw_20_small!C1585),+VindIndeks_raw_20_small!C1585,"")</f>
        <v/>
      </c>
      <c r="S1586">
        <f>IF(ISNUMBER(+VindIndeks_raw_20_small!D1585),+VindIndeks_raw_20_small!D1585,"")</f>
        <v/>
      </c>
      <c r="U1586" s="12">
        <f>+IF(ISNUMBER(ROUND(Y1586,0)),ROUND(Y1586,0),"")</f>
        <v/>
      </c>
      <c r="V1586">
        <f>IF(ISNUMBER(+VindIndeks_raw_20_large!A1585),+VindIndeks_raw_20_large!A1585,"")</f>
        <v/>
      </c>
      <c r="W1586">
        <f>IF(ISNUMBER(+VindIndeks_raw_20_large!B1585),+VindIndeks_raw_20_large!B1585,"")</f>
        <v/>
      </c>
      <c r="X1586">
        <f>IF(ISNUMBER(+VindIndeks_raw_20_large!C1585),+VindIndeks_raw_20_large!C1585,"")</f>
        <v/>
      </c>
      <c r="Y1586">
        <f>IF(ISNUMBER(+VindIndeks_raw_20_large!D1585),+VindIndeks_raw_20_large!D1585,"")</f>
        <v/>
      </c>
    </row>
    <row r="1587">
      <c r="I1587">
        <f>+M1587</f>
        <v/>
      </c>
      <c r="J1587">
        <f>+VindIndeks_raw_13!A1586</f>
        <v/>
      </c>
      <c r="K1587">
        <f>+VindIndeks_raw_13!B1586</f>
        <v/>
      </c>
      <c r="L1587">
        <f>+VindIndeks_raw_13!C1586</f>
        <v/>
      </c>
      <c r="M1587">
        <f>+VindIndeks_raw_13!D1586</f>
        <v/>
      </c>
      <c r="O1587" s="12">
        <f>+IF(ISNUMBER(ROUND(S1587,0)),ROUND(S1587,0),"")</f>
        <v/>
      </c>
      <c r="P1587">
        <f>IF(ISNUMBER(+VindIndeks_raw_20_small!A1586),+VindIndeks_raw_20_small!A1586,"")</f>
        <v/>
      </c>
      <c r="Q1587">
        <f>IF(ISNUMBER(+VindIndeks_raw_20_small!B1586),+VindIndeks_raw_20_small!B1586,"")</f>
        <v/>
      </c>
      <c r="R1587">
        <f>IF(ISNUMBER(+VindIndeks_raw_20_small!C1586),+VindIndeks_raw_20_small!C1586,"")</f>
        <v/>
      </c>
      <c r="S1587">
        <f>IF(ISNUMBER(+VindIndeks_raw_20_small!D1586),+VindIndeks_raw_20_small!D1586,"")</f>
        <v/>
      </c>
      <c r="U1587" s="12">
        <f>+IF(ISNUMBER(ROUND(Y1587,0)),ROUND(Y1587,0),"")</f>
        <v/>
      </c>
      <c r="V1587">
        <f>IF(ISNUMBER(+VindIndeks_raw_20_large!A1586),+VindIndeks_raw_20_large!A1586,"")</f>
        <v/>
      </c>
      <c r="W1587">
        <f>IF(ISNUMBER(+VindIndeks_raw_20_large!B1586),+VindIndeks_raw_20_large!B1586,"")</f>
        <v/>
      </c>
      <c r="X1587">
        <f>IF(ISNUMBER(+VindIndeks_raw_20_large!C1586),+VindIndeks_raw_20_large!C1586,"")</f>
        <v/>
      </c>
      <c r="Y1587">
        <f>IF(ISNUMBER(+VindIndeks_raw_20_large!D1586),+VindIndeks_raw_20_large!D1586,"")</f>
        <v/>
      </c>
    </row>
    <row r="1588">
      <c r="I1588">
        <f>+M1588</f>
        <v/>
      </c>
      <c r="J1588">
        <f>+VindIndeks_raw_13!A1587</f>
        <v/>
      </c>
      <c r="K1588">
        <f>+VindIndeks_raw_13!B1587</f>
        <v/>
      </c>
      <c r="L1588">
        <f>+VindIndeks_raw_13!C1587</f>
        <v/>
      </c>
      <c r="M1588">
        <f>+VindIndeks_raw_13!D1587</f>
        <v/>
      </c>
      <c r="O1588" s="12">
        <f>+IF(ISNUMBER(ROUND(S1588,0)),ROUND(S1588,0),"")</f>
        <v/>
      </c>
      <c r="P1588">
        <f>IF(ISNUMBER(+VindIndeks_raw_20_small!A1587),+VindIndeks_raw_20_small!A1587,"")</f>
        <v/>
      </c>
      <c r="Q1588">
        <f>IF(ISNUMBER(+VindIndeks_raw_20_small!B1587),+VindIndeks_raw_20_small!B1587,"")</f>
        <v/>
      </c>
      <c r="R1588">
        <f>IF(ISNUMBER(+VindIndeks_raw_20_small!C1587),+VindIndeks_raw_20_small!C1587,"")</f>
        <v/>
      </c>
      <c r="S1588">
        <f>IF(ISNUMBER(+VindIndeks_raw_20_small!D1587),+VindIndeks_raw_20_small!D1587,"")</f>
        <v/>
      </c>
      <c r="U1588" s="12">
        <f>+IF(ISNUMBER(ROUND(Y1588,0)),ROUND(Y1588,0),"")</f>
        <v/>
      </c>
      <c r="V1588">
        <f>IF(ISNUMBER(+VindIndeks_raw_20_large!A1587),+VindIndeks_raw_20_large!A1587,"")</f>
        <v/>
      </c>
      <c r="W1588">
        <f>IF(ISNUMBER(+VindIndeks_raw_20_large!B1587),+VindIndeks_raw_20_large!B1587,"")</f>
        <v/>
      </c>
      <c r="X1588">
        <f>IF(ISNUMBER(+VindIndeks_raw_20_large!C1587),+VindIndeks_raw_20_large!C1587,"")</f>
        <v/>
      </c>
      <c r="Y1588">
        <f>IF(ISNUMBER(+VindIndeks_raw_20_large!D1587),+VindIndeks_raw_20_large!D1587,"")</f>
        <v/>
      </c>
    </row>
    <row r="1589">
      <c r="I1589">
        <f>+M1589</f>
        <v/>
      </c>
      <c r="J1589">
        <f>+VindIndeks_raw_13!A1588</f>
        <v/>
      </c>
      <c r="K1589">
        <f>+VindIndeks_raw_13!B1588</f>
        <v/>
      </c>
      <c r="L1589">
        <f>+VindIndeks_raw_13!C1588</f>
        <v/>
      </c>
      <c r="M1589">
        <f>+VindIndeks_raw_13!D1588</f>
        <v/>
      </c>
      <c r="O1589" s="12">
        <f>+IF(ISNUMBER(ROUND(S1589,0)),ROUND(S1589,0),"")</f>
        <v/>
      </c>
      <c r="P1589">
        <f>IF(ISNUMBER(+VindIndeks_raw_20_small!A1588),+VindIndeks_raw_20_small!A1588,"")</f>
        <v/>
      </c>
      <c r="Q1589">
        <f>IF(ISNUMBER(+VindIndeks_raw_20_small!B1588),+VindIndeks_raw_20_small!B1588,"")</f>
        <v/>
      </c>
      <c r="R1589">
        <f>IF(ISNUMBER(+VindIndeks_raw_20_small!C1588),+VindIndeks_raw_20_small!C1588,"")</f>
        <v/>
      </c>
      <c r="S1589">
        <f>IF(ISNUMBER(+VindIndeks_raw_20_small!D1588),+VindIndeks_raw_20_small!D1588,"")</f>
        <v/>
      </c>
      <c r="U1589" s="12">
        <f>+IF(ISNUMBER(ROUND(Y1589,0)),ROUND(Y1589,0),"")</f>
        <v/>
      </c>
      <c r="V1589">
        <f>IF(ISNUMBER(+VindIndeks_raw_20_large!A1588),+VindIndeks_raw_20_large!A1588,"")</f>
        <v/>
      </c>
      <c r="W1589">
        <f>IF(ISNUMBER(+VindIndeks_raw_20_large!B1588),+VindIndeks_raw_20_large!B1588,"")</f>
        <v/>
      </c>
      <c r="X1589">
        <f>IF(ISNUMBER(+VindIndeks_raw_20_large!C1588),+VindIndeks_raw_20_large!C1588,"")</f>
        <v/>
      </c>
      <c r="Y1589">
        <f>IF(ISNUMBER(+VindIndeks_raw_20_large!D1588),+VindIndeks_raw_20_large!D1588,"")</f>
        <v/>
      </c>
    </row>
    <row r="1590">
      <c r="I1590">
        <f>+M1590</f>
        <v/>
      </c>
      <c r="J1590">
        <f>+VindIndeks_raw_13!A1589</f>
        <v/>
      </c>
      <c r="K1590">
        <f>+VindIndeks_raw_13!B1589</f>
        <v/>
      </c>
      <c r="L1590">
        <f>+VindIndeks_raw_13!C1589</f>
        <v/>
      </c>
      <c r="M1590">
        <f>+VindIndeks_raw_13!D1589</f>
        <v/>
      </c>
      <c r="O1590" s="12">
        <f>+IF(ISNUMBER(ROUND(S1590,0)),ROUND(S1590,0),"")</f>
        <v/>
      </c>
      <c r="P1590">
        <f>IF(ISNUMBER(+VindIndeks_raw_20_small!A1589),+VindIndeks_raw_20_small!A1589,"")</f>
        <v/>
      </c>
      <c r="Q1590">
        <f>IF(ISNUMBER(+VindIndeks_raw_20_small!B1589),+VindIndeks_raw_20_small!B1589,"")</f>
        <v/>
      </c>
      <c r="R1590">
        <f>IF(ISNUMBER(+VindIndeks_raw_20_small!C1589),+VindIndeks_raw_20_small!C1589,"")</f>
        <v/>
      </c>
      <c r="S1590">
        <f>IF(ISNUMBER(+VindIndeks_raw_20_small!D1589),+VindIndeks_raw_20_small!D1589,"")</f>
        <v/>
      </c>
      <c r="U1590" s="12">
        <f>+IF(ISNUMBER(ROUND(Y1590,0)),ROUND(Y1590,0),"")</f>
        <v/>
      </c>
      <c r="V1590">
        <f>IF(ISNUMBER(+VindIndeks_raw_20_large!A1589),+VindIndeks_raw_20_large!A1589,"")</f>
        <v/>
      </c>
      <c r="W1590">
        <f>IF(ISNUMBER(+VindIndeks_raw_20_large!B1589),+VindIndeks_raw_20_large!B1589,"")</f>
        <v/>
      </c>
      <c r="X1590">
        <f>IF(ISNUMBER(+VindIndeks_raw_20_large!C1589),+VindIndeks_raw_20_large!C1589,"")</f>
        <v/>
      </c>
      <c r="Y1590">
        <f>IF(ISNUMBER(+VindIndeks_raw_20_large!D1589),+VindIndeks_raw_20_large!D1589,"")</f>
        <v/>
      </c>
    </row>
    <row r="1591">
      <c r="I1591">
        <f>+M1591</f>
        <v/>
      </c>
      <c r="J1591">
        <f>+VindIndeks_raw_13!A1590</f>
        <v/>
      </c>
      <c r="K1591">
        <f>+VindIndeks_raw_13!B1590</f>
        <v/>
      </c>
      <c r="L1591">
        <f>+VindIndeks_raw_13!C1590</f>
        <v/>
      </c>
      <c r="M1591">
        <f>+VindIndeks_raw_13!D1590</f>
        <v/>
      </c>
      <c r="O1591" s="12">
        <f>+IF(ISNUMBER(ROUND(S1591,0)),ROUND(S1591,0),"")</f>
        <v/>
      </c>
      <c r="P1591">
        <f>IF(ISNUMBER(+VindIndeks_raw_20_small!A1590),+VindIndeks_raw_20_small!A1590,"")</f>
        <v/>
      </c>
      <c r="Q1591">
        <f>IF(ISNUMBER(+VindIndeks_raw_20_small!B1590),+VindIndeks_raw_20_small!B1590,"")</f>
        <v/>
      </c>
      <c r="R1591">
        <f>IF(ISNUMBER(+VindIndeks_raw_20_small!C1590),+VindIndeks_raw_20_small!C1590,"")</f>
        <v/>
      </c>
      <c r="S1591">
        <f>IF(ISNUMBER(+VindIndeks_raw_20_small!D1590),+VindIndeks_raw_20_small!D1590,"")</f>
        <v/>
      </c>
      <c r="U1591" s="12">
        <f>+IF(ISNUMBER(ROUND(Y1591,0)),ROUND(Y1591,0),"")</f>
        <v/>
      </c>
      <c r="V1591">
        <f>IF(ISNUMBER(+VindIndeks_raw_20_large!A1590),+VindIndeks_raw_20_large!A1590,"")</f>
        <v/>
      </c>
      <c r="W1591">
        <f>IF(ISNUMBER(+VindIndeks_raw_20_large!B1590),+VindIndeks_raw_20_large!B1590,"")</f>
        <v/>
      </c>
      <c r="X1591">
        <f>IF(ISNUMBER(+VindIndeks_raw_20_large!C1590),+VindIndeks_raw_20_large!C1590,"")</f>
        <v/>
      </c>
      <c r="Y1591">
        <f>IF(ISNUMBER(+VindIndeks_raw_20_large!D1590),+VindIndeks_raw_20_large!D1590,"")</f>
        <v/>
      </c>
    </row>
    <row r="1592">
      <c r="I1592">
        <f>+M1592</f>
        <v/>
      </c>
      <c r="J1592">
        <f>+VindIndeks_raw_13!A1591</f>
        <v/>
      </c>
      <c r="K1592">
        <f>+VindIndeks_raw_13!B1591</f>
        <v/>
      </c>
      <c r="L1592">
        <f>+VindIndeks_raw_13!C1591</f>
        <v/>
      </c>
      <c r="M1592">
        <f>+VindIndeks_raw_13!D1591</f>
        <v/>
      </c>
      <c r="O1592" s="12">
        <f>+IF(ISNUMBER(ROUND(S1592,0)),ROUND(S1592,0),"")</f>
        <v/>
      </c>
      <c r="P1592">
        <f>IF(ISNUMBER(+VindIndeks_raw_20_small!A1591),+VindIndeks_raw_20_small!A1591,"")</f>
        <v/>
      </c>
      <c r="Q1592">
        <f>IF(ISNUMBER(+VindIndeks_raw_20_small!B1591),+VindIndeks_raw_20_small!B1591,"")</f>
        <v/>
      </c>
      <c r="R1592">
        <f>IF(ISNUMBER(+VindIndeks_raw_20_small!C1591),+VindIndeks_raw_20_small!C1591,"")</f>
        <v/>
      </c>
      <c r="S1592">
        <f>IF(ISNUMBER(+VindIndeks_raw_20_small!D1591),+VindIndeks_raw_20_small!D1591,"")</f>
        <v/>
      </c>
      <c r="U1592" s="12">
        <f>+IF(ISNUMBER(ROUND(Y1592,0)),ROUND(Y1592,0),"")</f>
        <v/>
      </c>
      <c r="V1592">
        <f>IF(ISNUMBER(+VindIndeks_raw_20_large!A1591),+VindIndeks_raw_20_large!A1591,"")</f>
        <v/>
      </c>
      <c r="W1592">
        <f>IF(ISNUMBER(+VindIndeks_raw_20_large!B1591),+VindIndeks_raw_20_large!B1591,"")</f>
        <v/>
      </c>
      <c r="X1592">
        <f>IF(ISNUMBER(+VindIndeks_raw_20_large!C1591),+VindIndeks_raw_20_large!C1591,"")</f>
        <v/>
      </c>
      <c r="Y1592">
        <f>IF(ISNUMBER(+VindIndeks_raw_20_large!D1591),+VindIndeks_raw_20_large!D1591,"")</f>
        <v/>
      </c>
    </row>
    <row r="1593">
      <c r="I1593">
        <f>+M1593</f>
        <v/>
      </c>
      <c r="J1593">
        <f>+VindIndeks_raw_13!A1592</f>
        <v/>
      </c>
      <c r="K1593">
        <f>+VindIndeks_raw_13!B1592</f>
        <v/>
      </c>
      <c r="L1593">
        <f>+VindIndeks_raw_13!C1592</f>
        <v/>
      </c>
      <c r="M1593">
        <f>+VindIndeks_raw_13!D1592</f>
        <v/>
      </c>
      <c r="O1593" s="12">
        <f>+IF(ISNUMBER(ROUND(S1593,0)),ROUND(S1593,0),"")</f>
        <v/>
      </c>
      <c r="P1593">
        <f>IF(ISNUMBER(+VindIndeks_raw_20_small!A1592),+VindIndeks_raw_20_small!A1592,"")</f>
        <v/>
      </c>
      <c r="Q1593">
        <f>IF(ISNUMBER(+VindIndeks_raw_20_small!B1592),+VindIndeks_raw_20_small!B1592,"")</f>
        <v/>
      </c>
      <c r="R1593">
        <f>IF(ISNUMBER(+VindIndeks_raw_20_small!C1592),+VindIndeks_raw_20_small!C1592,"")</f>
        <v/>
      </c>
      <c r="S1593">
        <f>IF(ISNUMBER(+VindIndeks_raw_20_small!D1592),+VindIndeks_raw_20_small!D1592,"")</f>
        <v/>
      </c>
      <c r="U1593" s="12">
        <f>+IF(ISNUMBER(ROUND(Y1593,0)),ROUND(Y1593,0),"")</f>
        <v/>
      </c>
      <c r="V1593">
        <f>IF(ISNUMBER(+VindIndeks_raw_20_large!A1592),+VindIndeks_raw_20_large!A1592,"")</f>
        <v/>
      </c>
      <c r="W1593">
        <f>IF(ISNUMBER(+VindIndeks_raw_20_large!B1592),+VindIndeks_raw_20_large!B1592,"")</f>
        <v/>
      </c>
      <c r="X1593">
        <f>IF(ISNUMBER(+VindIndeks_raw_20_large!C1592),+VindIndeks_raw_20_large!C1592,"")</f>
        <v/>
      </c>
      <c r="Y1593">
        <f>IF(ISNUMBER(+VindIndeks_raw_20_large!D1592),+VindIndeks_raw_20_large!D1592,"")</f>
        <v/>
      </c>
    </row>
    <row r="1594">
      <c r="I1594">
        <f>+M1594</f>
        <v/>
      </c>
      <c r="J1594">
        <f>+VindIndeks_raw_13!A1593</f>
        <v/>
      </c>
      <c r="K1594">
        <f>+VindIndeks_raw_13!B1593</f>
        <v/>
      </c>
      <c r="L1594">
        <f>+VindIndeks_raw_13!C1593</f>
        <v/>
      </c>
      <c r="M1594">
        <f>+VindIndeks_raw_13!D1593</f>
        <v/>
      </c>
      <c r="O1594" s="12">
        <f>+IF(ISNUMBER(ROUND(S1594,0)),ROUND(S1594,0),"")</f>
        <v/>
      </c>
      <c r="P1594">
        <f>IF(ISNUMBER(+VindIndeks_raw_20_small!A1593),+VindIndeks_raw_20_small!A1593,"")</f>
        <v/>
      </c>
      <c r="Q1594">
        <f>IF(ISNUMBER(+VindIndeks_raw_20_small!B1593),+VindIndeks_raw_20_small!B1593,"")</f>
        <v/>
      </c>
      <c r="R1594">
        <f>IF(ISNUMBER(+VindIndeks_raw_20_small!C1593),+VindIndeks_raw_20_small!C1593,"")</f>
        <v/>
      </c>
      <c r="S1594">
        <f>IF(ISNUMBER(+VindIndeks_raw_20_small!D1593),+VindIndeks_raw_20_small!D1593,"")</f>
        <v/>
      </c>
      <c r="U1594" s="12">
        <f>+IF(ISNUMBER(ROUND(Y1594,0)),ROUND(Y1594,0),"")</f>
        <v/>
      </c>
      <c r="V1594">
        <f>IF(ISNUMBER(+VindIndeks_raw_20_large!A1593),+VindIndeks_raw_20_large!A1593,"")</f>
        <v/>
      </c>
      <c r="W1594">
        <f>IF(ISNUMBER(+VindIndeks_raw_20_large!B1593),+VindIndeks_raw_20_large!B1593,"")</f>
        <v/>
      </c>
      <c r="X1594">
        <f>IF(ISNUMBER(+VindIndeks_raw_20_large!C1593),+VindIndeks_raw_20_large!C1593,"")</f>
        <v/>
      </c>
      <c r="Y1594">
        <f>IF(ISNUMBER(+VindIndeks_raw_20_large!D1593),+VindIndeks_raw_20_large!D1593,"")</f>
        <v/>
      </c>
    </row>
    <row r="1595">
      <c r="I1595">
        <f>+M1595</f>
        <v/>
      </c>
      <c r="J1595">
        <f>+VindIndeks_raw_13!A1594</f>
        <v/>
      </c>
      <c r="K1595">
        <f>+VindIndeks_raw_13!B1594</f>
        <v/>
      </c>
      <c r="L1595">
        <f>+VindIndeks_raw_13!C1594</f>
        <v/>
      </c>
      <c r="M1595">
        <f>+VindIndeks_raw_13!D1594</f>
        <v/>
      </c>
      <c r="O1595" s="12">
        <f>+IF(ISNUMBER(ROUND(S1595,0)),ROUND(S1595,0),"")</f>
        <v/>
      </c>
      <c r="P1595">
        <f>IF(ISNUMBER(+VindIndeks_raw_20_small!A1594),+VindIndeks_raw_20_small!A1594,"")</f>
        <v/>
      </c>
      <c r="Q1595">
        <f>IF(ISNUMBER(+VindIndeks_raw_20_small!B1594),+VindIndeks_raw_20_small!B1594,"")</f>
        <v/>
      </c>
      <c r="R1595">
        <f>IF(ISNUMBER(+VindIndeks_raw_20_small!C1594),+VindIndeks_raw_20_small!C1594,"")</f>
        <v/>
      </c>
      <c r="S1595">
        <f>IF(ISNUMBER(+VindIndeks_raw_20_small!D1594),+VindIndeks_raw_20_small!D1594,"")</f>
        <v/>
      </c>
      <c r="U1595" s="12">
        <f>+IF(ISNUMBER(ROUND(Y1595,0)),ROUND(Y1595,0),"")</f>
        <v/>
      </c>
      <c r="V1595">
        <f>IF(ISNUMBER(+VindIndeks_raw_20_large!A1594),+VindIndeks_raw_20_large!A1594,"")</f>
        <v/>
      </c>
      <c r="W1595">
        <f>IF(ISNUMBER(+VindIndeks_raw_20_large!B1594),+VindIndeks_raw_20_large!B1594,"")</f>
        <v/>
      </c>
      <c r="X1595">
        <f>IF(ISNUMBER(+VindIndeks_raw_20_large!C1594),+VindIndeks_raw_20_large!C1594,"")</f>
        <v/>
      </c>
      <c r="Y1595">
        <f>IF(ISNUMBER(+VindIndeks_raw_20_large!D1594),+VindIndeks_raw_20_large!D1594,"")</f>
        <v/>
      </c>
    </row>
    <row r="1596">
      <c r="I1596">
        <f>+M1596</f>
        <v/>
      </c>
      <c r="J1596">
        <f>+VindIndeks_raw_13!A1595</f>
        <v/>
      </c>
      <c r="K1596">
        <f>+VindIndeks_raw_13!B1595</f>
        <v/>
      </c>
      <c r="L1596">
        <f>+VindIndeks_raw_13!C1595</f>
        <v/>
      </c>
      <c r="M1596">
        <f>+VindIndeks_raw_13!D1595</f>
        <v/>
      </c>
      <c r="O1596" s="12">
        <f>+IF(ISNUMBER(ROUND(S1596,0)),ROUND(S1596,0),"")</f>
        <v/>
      </c>
      <c r="P1596">
        <f>IF(ISNUMBER(+VindIndeks_raw_20_small!A1595),+VindIndeks_raw_20_small!A1595,"")</f>
        <v/>
      </c>
      <c r="Q1596">
        <f>IF(ISNUMBER(+VindIndeks_raw_20_small!B1595),+VindIndeks_raw_20_small!B1595,"")</f>
        <v/>
      </c>
      <c r="R1596">
        <f>IF(ISNUMBER(+VindIndeks_raw_20_small!C1595),+VindIndeks_raw_20_small!C1595,"")</f>
        <v/>
      </c>
      <c r="S1596">
        <f>IF(ISNUMBER(+VindIndeks_raw_20_small!D1595),+VindIndeks_raw_20_small!D1595,"")</f>
        <v/>
      </c>
      <c r="U1596" s="12">
        <f>+IF(ISNUMBER(ROUND(Y1596,0)),ROUND(Y1596,0),"")</f>
        <v/>
      </c>
      <c r="V1596">
        <f>IF(ISNUMBER(+VindIndeks_raw_20_large!A1595),+VindIndeks_raw_20_large!A1595,"")</f>
        <v/>
      </c>
      <c r="W1596">
        <f>IF(ISNUMBER(+VindIndeks_raw_20_large!B1595),+VindIndeks_raw_20_large!B1595,"")</f>
        <v/>
      </c>
      <c r="X1596">
        <f>IF(ISNUMBER(+VindIndeks_raw_20_large!C1595),+VindIndeks_raw_20_large!C1595,"")</f>
        <v/>
      </c>
      <c r="Y1596">
        <f>IF(ISNUMBER(+VindIndeks_raw_20_large!D1595),+VindIndeks_raw_20_large!D1595,"")</f>
        <v/>
      </c>
    </row>
    <row r="1597">
      <c r="I1597">
        <f>+M1597</f>
        <v/>
      </c>
      <c r="J1597">
        <f>+VindIndeks_raw_13!A1596</f>
        <v/>
      </c>
      <c r="K1597">
        <f>+VindIndeks_raw_13!B1596</f>
        <v/>
      </c>
      <c r="L1597">
        <f>+VindIndeks_raw_13!C1596</f>
        <v/>
      </c>
      <c r="M1597">
        <f>+VindIndeks_raw_13!D1596</f>
        <v/>
      </c>
      <c r="O1597" s="12">
        <f>+IF(ISNUMBER(ROUND(S1597,0)),ROUND(S1597,0),"")</f>
        <v/>
      </c>
      <c r="P1597">
        <f>IF(ISNUMBER(+VindIndeks_raw_20_small!A1596),+VindIndeks_raw_20_small!A1596,"")</f>
        <v/>
      </c>
      <c r="Q1597">
        <f>IF(ISNUMBER(+VindIndeks_raw_20_small!B1596),+VindIndeks_raw_20_small!B1596,"")</f>
        <v/>
      </c>
      <c r="R1597">
        <f>IF(ISNUMBER(+VindIndeks_raw_20_small!C1596),+VindIndeks_raw_20_small!C1596,"")</f>
        <v/>
      </c>
      <c r="S1597">
        <f>IF(ISNUMBER(+VindIndeks_raw_20_small!D1596),+VindIndeks_raw_20_small!D1596,"")</f>
        <v/>
      </c>
      <c r="U1597" s="12">
        <f>+IF(ISNUMBER(ROUND(Y1597,0)),ROUND(Y1597,0),"")</f>
        <v/>
      </c>
      <c r="V1597">
        <f>IF(ISNUMBER(+VindIndeks_raw_20_large!A1596),+VindIndeks_raw_20_large!A1596,"")</f>
        <v/>
      </c>
      <c r="W1597">
        <f>IF(ISNUMBER(+VindIndeks_raw_20_large!B1596),+VindIndeks_raw_20_large!B1596,"")</f>
        <v/>
      </c>
      <c r="X1597">
        <f>IF(ISNUMBER(+VindIndeks_raw_20_large!C1596),+VindIndeks_raw_20_large!C1596,"")</f>
        <v/>
      </c>
      <c r="Y1597">
        <f>IF(ISNUMBER(+VindIndeks_raw_20_large!D1596),+VindIndeks_raw_20_large!D1596,"")</f>
        <v/>
      </c>
    </row>
    <row r="1598">
      <c r="I1598">
        <f>+M1598</f>
        <v/>
      </c>
      <c r="J1598">
        <f>+VindIndeks_raw_13!A1597</f>
        <v/>
      </c>
      <c r="K1598">
        <f>+VindIndeks_raw_13!B1597</f>
        <v/>
      </c>
      <c r="L1598">
        <f>+VindIndeks_raw_13!C1597</f>
        <v/>
      </c>
      <c r="M1598">
        <f>+VindIndeks_raw_13!D1597</f>
        <v/>
      </c>
      <c r="O1598" s="12">
        <f>+IF(ISNUMBER(ROUND(S1598,0)),ROUND(S1598,0),"")</f>
        <v/>
      </c>
      <c r="P1598">
        <f>IF(ISNUMBER(+VindIndeks_raw_20_small!A1597),+VindIndeks_raw_20_small!A1597,"")</f>
        <v/>
      </c>
      <c r="Q1598">
        <f>IF(ISNUMBER(+VindIndeks_raw_20_small!B1597),+VindIndeks_raw_20_small!B1597,"")</f>
        <v/>
      </c>
      <c r="R1598">
        <f>IF(ISNUMBER(+VindIndeks_raw_20_small!C1597),+VindIndeks_raw_20_small!C1597,"")</f>
        <v/>
      </c>
      <c r="S1598">
        <f>IF(ISNUMBER(+VindIndeks_raw_20_small!D1597),+VindIndeks_raw_20_small!D1597,"")</f>
        <v/>
      </c>
      <c r="U1598" s="12">
        <f>+IF(ISNUMBER(ROUND(Y1598,0)),ROUND(Y1598,0),"")</f>
        <v/>
      </c>
      <c r="V1598">
        <f>IF(ISNUMBER(+VindIndeks_raw_20_large!A1597),+VindIndeks_raw_20_large!A1597,"")</f>
        <v/>
      </c>
      <c r="W1598">
        <f>IF(ISNUMBER(+VindIndeks_raw_20_large!B1597),+VindIndeks_raw_20_large!B1597,"")</f>
        <v/>
      </c>
      <c r="X1598">
        <f>IF(ISNUMBER(+VindIndeks_raw_20_large!C1597),+VindIndeks_raw_20_large!C1597,"")</f>
        <v/>
      </c>
      <c r="Y1598">
        <f>IF(ISNUMBER(+VindIndeks_raw_20_large!D1597),+VindIndeks_raw_20_large!D1597,"")</f>
        <v/>
      </c>
    </row>
    <row r="1599">
      <c r="I1599">
        <f>+M1599</f>
        <v/>
      </c>
      <c r="J1599">
        <f>+VindIndeks_raw_13!A1598</f>
        <v/>
      </c>
      <c r="K1599">
        <f>+VindIndeks_raw_13!B1598</f>
        <v/>
      </c>
      <c r="L1599">
        <f>+VindIndeks_raw_13!C1598</f>
        <v/>
      </c>
      <c r="M1599">
        <f>+VindIndeks_raw_13!D1598</f>
        <v/>
      </c>
      <c r="O1599" s="12">
        <f>+IF(ISNUMBER(ROUND(S1599,0)),ROUND(S1599,0),"")</f>
        <v/>
      </c>
      <c r="P1599">
        <f>IF(ISNUMBER(+VindIndeks_raw_20_small!A1598),+VindIndeks_raw_20_small!A1598,"")</f>
        <v/>
      </c>
      <c r="Q1599">
        <f>IF(ISNUMBER(+VindIndeks_raw_20_small!B1598),+VindIndeks_raw_20_small!B1598,"")</f>
        <v/>
      </c>
      <c r="R1599">
        <f>IF(ISNUMBER(+VindIndeks_raw_20_small!C1598),+VindIndeks_raw_20_small!C1598,"")</f>
        <v/>
      </c>
      <c r="S1599">
        <f>IF(ISNUMBER(+VindIndeks_raw_20_small!D1598),+VindIndeks_raw_20_small!D1598,"")</f>
        <v/>
      </c>
      <c r="U1599" s="12">
        <f>+IF(ISNUMBER(ROUND(Y1599,0)),ROUND(Y1599,0),"")</f>
        <v/>
      </c>
      <c r="V1599">
        <f>IF(ISNUMBER(+VindIndeks_raw_20_large!A1598),+VindIndeks_raw_20_large!A1598,"")</f>
        <v/>
      </c>
      <c r="W1599">
        <f>IF(ISNUMBER(+VindIndeks_raw_20_large!B1598),+VindIndeks_raw_20_large!B1598,"")</f>
        <v/>
      </c>
      <c r="X1599">
        <f>IF(ISNUMBER(+VindIndeks_raw_20_large!C1598),+VindIndeks_raw_20_large!C1598,"")</f>
        <v/>
      </c>
      <c r="Y1599">
        <f>IF(ISNUMBER(+VindIndeks_raw_20_large!D1598),+VindIndeks_raw_20_large!D1598,"")</f>
        <v/>
      </c>
    </row>
    <row r="1600">
      <c r="I1600">
        <f>+M1600</f>
        <v/>
      </c>
      <c r="J1600">
        <f>+VindIndeks_raw_13!A1599</f>
        <v/>
      </c>
      <c r="K1600">
        <f>+VindIndeks_raw_13!B1599</f>
        <v/>
      </c>
      <c r="L1600">
        <f>+VindIndeks_raw_13!C1599</f>
        <v/>
      </c>
      <c r="M1600">
        <f>+VindIndeks_raw_13!D1599</f>
        <v/>
      </c>
      <c r="O1600" s="12">
        <f>+IF(ISNUMBER(ROUND(S1600,0)),ROUND(S1600,0),"")</f>
        <v/>
      </c>
      <c r="P1600">
        <f>IF(ISNUMBER(+VindIndeks_raw_20_small!A1599),+VindIndeks_raw_20_small!A1599,"")</f>
        <v/>
      </c>
      <c r="Q1600">
        <f>IF(ISNUMBER(+VindIndeks_raw_20_small!B1599),+VindIndeks_raw_20_small!B1599,"")</f>
        <v/>
      </c>
      <c r="R1600">
        <f>IF(ISNUMBER(+VindIndeks_raw_20_small!C1599),+VindIndeks_raw_20_small!C1599,"")</f>
        <v/>
      </c>
      <c r="S1600">
        <f>IF(ISNUMBER(+VindIndeks_raw_20_small!D1599),+VindIndeks_raw_20_small!D1599,"")</f>
        <v/>
      </c>
      <c r="U1600" s="12">
        <f>+IF(ISNUMBER(ROUND(Y1600,0)),ROUND(Y1600,0),"")</f>
        <v/>
      </c>
      <c r="V1600">
        <f>IF(ISNUMBER(+VindIndeks_raw_20_large!A1599),+VindIndeks_raw_20_large!A1599,"")</f>
        <v/>
      </c>
      <c r="W1600">
        <f>IF(ISNUMBER(+VindIndeks_raw_20_large!B1599),+VindIndeks_raw_20_large!B1599,"")</f>
        <v/>
      </c>
      <c r="X1600">
        <f>IF(ISNUMBER(+VindIndeks_raw_20_large!C1599),+VindIndeks_raw_20_large!C1599,"")</f>
        <v/>
      </c>
      <c r="Y1600">
        <f>IF(ISNUMBER(+VindIndeks_raw_20_large!D1599),+VindIndeks_raw_20_large!D1599,"")</f>
        <v/>
      </c>
    </row>
    <row r="1601">
      <c r="I1601">
        <f>+M1601</f>
        <v/>
      </c>
      <c r="J1601">
        <f>+VindIndeks_raw_13!A1600</f>
        <v/>
      </c>
      <c r="K1601">
        <f>+VindIndeks_raw_13!B1600</f>
        <v/>
      </c>
      <c r="L1601">
        <f>+VindIndeks_raw_13!C1600</f>
        <v/>
      </c>
      <c r="M1601">
        <f>+VindIndeks_raw_13!D1600</f>
        <v/>
      </c>
      <c r="O1601" s="12">
        <f>+IF(ISNUMBER(ROUND(S1601,0)),ROUND(S1601,0),"")</f>
        <v/>
      </c>
      <c r="P1601">
        <f>IF(ISNUMBER(+VindIndeks_raw_20_small!A1600),+VindIndeks_raw_20_small!A1600,"")</f>
        <v/>
      </c>
      <c r="Q1601">
        <f>IF(ISNUMBER(+VindIndeks_raw_20_small!B1600),+VindIndeks_raw_20_small!B1600,"")</f>
        <v/>
      </c>
      <c r="R1601">
        <f>IF(ISNUMBER(+VindIndeks_raw_20_small!C1600),+VindIndeks_raw_20_small!C1600,"")</f>
        <v/>
      </c>
      <c r="S1601">
        <f>IF(ISNUMBER(+VindIndeks_raw_20_small!D1600),+VindIndeks_raw_20_small!D1600,"")</f>
        <v/>
      </c>
      <c r="U1601" s="12">
        <f>+IF(ISNUMBER(ROUND(Y1601,0)),ROUND(Y1601,0),"")</f>
        <v/>
      </c>
      <c r="V1601">
        <f>IF(ISNUMBER(+VindIndeks_raw_20_large!A1600),+VindIndeks_raw_20_large!A1600,"")</f>
        <v/>
      </c>
      <c r="W1601">
        <f>IF(ISNUMBER(+VindIndeks_raw_20_large!B1600),+VindIndeks_raw_20_large!B1600,"")</f>
        <v/>
      </c>
      <c r="X1601">
        <f>IF(ISNUMBER(+VindIndeks_raw_20_large!C1600),+VindIndeks_raw_20_large!C1600,"")</f>
        <v/>
      </c>
      <c r="Y1601">
        <f>IF(ISNUMBER(+VindIndeks_raw_20_large!D1600),+VindIndeks_raw_20_large!D1600,"")</f>
        <v/>
      </c>
    </row>
    <row r="1602">
      <c r="I1602">
        <f>+M1602</f>
        <v/>
      </c>
      <c r="J1602">
        <f>+VindIndeks_raw_13!A1601</f>
        <v/>
      </c>
      <c r="K1602">
        <f>+VindIndeks_raw_13!B1601</f>
        <v/>
      </c>
      <c r="L1602">
        <f>+VindIndeks_raw_13!C1601</f>
        <v/>
      </c>
      <c r="M1602">
        <f>+VindIndeks_raw_13!D1601</f>
        <v/>
      </c>
      <c r="O1602" s="12">
        <f>+IF(ISNUMBER(ROUND(S1602,0)),ROUND(S1602,0),"")</f>
        <v/>
      </c>
      <c r="P1602">
        <f>IF(ISNUMBER(+VindIndeks_raw_20_small!A1601),+VindIndeks_raw_20_small!A1601,"")</f>
        <v/>
      </c>
      <c r="Q1602">
        <f>IF(ISNUMBER(+VindIndeks_raw_20_small!B1601),+VindIndeks_raw_20_small!B1601,"")</f>
        <v/>
      </c>
      <c r="R1602">
        <f>IF(ISNUMBER(+VindIndeks_raw_20_small!C1601),+VindIndeks_raw_20_small!C1601,"")</f>
        <v/>
      </c>
      <c r="S1602">
        <f>IF(ISNUMBER(+VindIndeks_raw_20_small!D1601),+VindIndeks_raw_20_small!D1601,"")</f>
        <v/>
      </c>
      <c r="U1602" s="12">
        <f>+IF(ISNUMBER(ROUND(Y1602,0)),ROUND(Y1602,0),"")</f>
        <v/>
      </c>
      <c r="V1602">
        <f>IF(ISNUMBER(+VindIndeks_raw_20_large!A1601),+VindIndeks_raw_20_large!A1601,"")</f>
        <v/>
      </c>
      <c r="W1602">
        <f>IF(ISNUMBER(+VindIndeks_raw_20_large!B1601),+VindIndeks_raw_20_large!B1601,"")</f>
        <v/>
      </c>
      <c r="X1602">
        <f>IF(ISNUMBER(+VindIndeks_raw_20_large!C1601),+VindIndeks_raw_20_large!C1601,"")</f>
        <v/>
      </c>
      <c r="Y1602">
        <f>IF(ISNUMBER(+VindIndeks_raw_20_large!D1601),+VindIndeks_raw_20_large!D1601,"")</f>
        <v/>
      </c>
    </row>
    <row r="1603">
      <c r="I1603">
        <f>+M1603</f>
        <v/>
      </c>
      <c r="J1603">
        <f>+VindIndeks_raw_13!A1602</f>
        <v/>
      </c>
      <c r="K1603">
        <f>+VindIndeks_raw_13!B1602</f>
        <v/>
      </c>
      <c r="L1603">
        <f>+VindIndeks_raw_13!C1602</f>
        <v/>
      </c>
      <c r="M1603">
        <f>+VindIndeks_raw_13!D1602</f>
        <v/>
      </c>
      <c r="O1603" s="12">
        <f>+IF(ISNUMBER(ROUND(S1603,0)),ROUND(S1603,0),"")</f>
        <v/>
      </c>
      <c r="P1603">
        <f>IF(ISNUMBER(+VindIndeks_raw_20_small!A1602),+VindIndeks_raw_20_small!A1602,"")</f>
        <v/>
      </c>
      <c r="Q1603">
        <f>IF(ISNUMBER(+VindIndeks_raw_20_small!B1602),+VindIndeks_raw_20_small!B1602,"")</f>
        <v/>
      </c>
      <c r="R1603">
        <f>IF(ISNUMBER(+VindIndeks_raw_20_small!C1602),+VindIndeks_raw_20_small!C1602,"")</f>
        <v/>
      </c>
      <c r="S1603">
        <f>IF(ISNUMBER(+VindIndeks_raw_20_small!D1602),+VindIndeks_raw_20_small!D1602,"")</f>
        <v/>
      </c>
      <c r="U1603" s="12">
        <f>+IF(ISNUMBER(ROUND(Y1603,0)),ROUND(Y1603,0),"")</f>
        <v/>
      </c>
      <c r="V1603">
        <f>IF(ISNUMBER(+VindIndeks_raw_20_large!A1602),+VindIndeks_raw_20_large!A1602,"")</f>
        <v/>
      </c>
      <c r="W1603">
        <f>IF(ISNUMBER(+VindIndeks_raw_20_large!B1602),+VindIndeks_raw_20_large!B1602,"")</f>
        <v/>
      </c>
      <c r="X1603">
        <f>IF(ISNUMBER(+VindIndeks_raw_20_large!C1602),+VindIndeks_raw_20_large!C1602,"")</f>
        <v/>
      </c>
      <c r="Y1603">
        <f>IF(ISNUMBER(+VindIndeks_raw_20_large!D1602),+VindIndeks_raw_20_large!D1602,"")</f>
        <v/>
      </c>
    </row>
    <row r="1604">
      <c r="I1604">
        <f>+M1604</f>
        <v/>
      </c>
      <c r="J1604">
        <f>+VindIndeks_raw_13!A1603</f>
        <v/>
      </c>
      <c r="K1604">
        <f>+VindIndeks_raw_13!B1603</f>
        <v/>
      </c>
      <c r="L1604">
        <f>+VindIndeks_raw_13!C1603</f>
        <v/>
      </c>
      <c r="M1604">
        <f>+VindIndeks_raw_13!D1603</f>
        <v/>
      </c>
      <c r="O1604" s="12">
        <f>+IF(ISNUMBER(ROUND(S1604,0)),ROUND(S1604,0),"")</f>
        <v/>
      </c>
      <c r="P1604">
        <f>IF(ISNUMBER(+VindIndeks_raw_20_small!A1603),+VindIndeks_raw_20_small!A1603,"")</f>
        <v/>
      </c>
      <c r="Q1604">
        <f>IF(ISNUMBER(+VindIndeks_raw_20_small!B1603),+VindIndeks_raw_20_small!B1603,"")</f>
        <v/>
      </c>
      <c r="R1604">
        <f>IF(ISNUMBER(+VindIndeks_raw_20_small!C1603),+VindIndeks_raw_20_small!C1603,"")</f>
        <v/>
      </c>
      <c r="S1604">
        <f>IF(ISNUMBER(+VindIndeks_raw_20_small!D1603),+VindIndeks_raw_20_small!D1603,"")</f>
        <v/>
      </c>
      <c r="U1604" s="12">
        <f>+IF(ISNUMBER(ROUND(Y1604,0)),ROUND(Y1604,0),"")</f>
        <v/>
      </c>
      <c r="V1604">
        <f>IF(ISNUMBER(+VindIndeks_raw_20_large!A1603),+VindIndeks_raw_20_large!A1603,"")</f>
        <v/>
      </c>
      <c r="W1604">
        <f>IF(ISNUMBER(+VindIndeks_raw_20_large!B1603),+VindIndeks_raw_20_large!B1603,"")</f>
        <v/>
      </c>
      <c r="X1604">
        <f>IF(ISNUMBER(+VindIndeks_raw_20_large!C1603),+VindIndeks_raw_20_large!C1603,"")</f>
        <v/>
      </c>
      <c r="Y1604">
        <f>IF(ISNUMBER(+VindIndeks_raw_20_large!D1603),+VindIndeks_raw_20_large!D1603,"")</f>
        <v/>
      </c>
    </row>
    <row r="1605">
      <c r="I1605">
        <f>+M1605</f>
        <v/>
      </c>
      <c r="J1605">
        <f>+VindIndeks_raw_13!A1604</f>
        <v/>
      </c>
      <c r="K1605">
        <f>+VindIndeks_raw_13!B1604</f>
        <v/>
      </c>
      <c r="L1605">
        <f>+VindIndeks_raw_13!C1604</f>
        <v/>
      </c>
      <c r="M1605">
        <f>+VindIndeks_raw_13!D1604</f>
        <v/>
      </c>
      <c r="O1605" s="12">
        <f>+IF(ISNUMBER(ROUND(S1605,0)),ROUND(S1605,0),"")</f>
        <v/>
      </c>
      <c r="P1605">
        <f>IF(ISNUMBER(+VindIndeks_raw_20_small!A1604),+VindIndeks_raw_20_small!A1604,"")</f>
        <v/>
      </c>
      <c r="Q1605">
        <f>IF(ISNUMBER(+VindIndeks_raw_20_small!B1604),+VindIndeks_raw_20_small!B1604,"")</f>
        <v/>
      </c>
      <c r="R1605">
        <f>IF(ISNUMBER(+VindIndeks_raw_20_small!C1604),+VindIndeks_raw_20_small!C1604,"")</f>
        <v/>
      </c>
      <c r="S1605">
        <f>IF(ISNUMBER(+VindIndeks_raw_20_small!D1604),+VindIndeks_raw_20_small!D1604,"")</f>
        <v/>
      </c>
      <c r="U1605" s="12">
        <f>+IF(ISNUMBER(ROUND(Y1605,0)),ROUND(Y1605,0),"")</f>
        <v/>
      </c>
      <c r="V1605">
        <f>IF(ISNUMBER(+VindIndeks_raw_20_large!A1604),+VindIndeks_raw_20_large!A1604,"")</f>
        <v/>
      </c>
      <c r="W1605">
        <f>IF(ISNUMBER(+VindIndeks_raw_20_large!B1604),+VindIndeks_raw_20_large!B1604,"")</f>
        <v/>
      </c>
      <c r="X1605">
        <f>IF(ISNUMBER(+VindIndeks_raw_20_large!C1604),+VindIndeks_raw_20_large!C1604,"")</f>
        <v/>
      </c>
      <c r="Y1605">
        <f>IF(ISNUMBER(+VindIndeks_raw_20_large!D1604),+VindIndeks_raw_20_large!D1604,"")</f>
        <v/>
      </c>
    </row>
    <row r="1606">
      <c r="I1606">
        <f>+M1606</f>
        <v/>
      </c>
      <c r="J1606">
        <f>+VindIndeks_raw_13!A1605</f>
        <v/>
      </c>
      <c r="K1606">
        <f>+VindIndeks_raw_13!B1605</f>
        <v/>
      </c>
      <c r="L1606">
        <f>+VindIndeks_raw_13!C1605</f>
        <v/>
      </c>
      <c r="M1606">
        <f>+VindIndeks_raw_13!D1605</f>
        <v/>
      </c>
      <c r="O1606" s="12">
        <f>+IF(ISNUMBER(ROUND(S1606,0)),ROUND(S1606,0),"")</f>
        <v/>
      </c>
      <c r="P1606">
        <f>IF(ISNUMBER(+VindIndeks_raw_20_small!A1605),+VindIndeks_raw_20_small!A1605,"")</f>
        <v/>
      </c>
      <c r="Q1606">
        <f>IF(ISNUMBER(+VindIndeks_raw_20_small!B1605),+VindIndeks_raw_20_small!B1605,"")</f>
        <v/>
      </c>
      <c r="R1606">
        <f>IF(ISNUMBER(+VindIndeks_raw_20_small!C1605),+VindIndeks_raw_20_small!C1605,"")</f>
        <v/>
      </c>
      <c r="S1606">
        <f>IF(ISNUMBER(+VindIndeks_raw_20_small!D1605),+VindIndeks_raw_20_small!D1605,"")</f>
        <v/>
      </c>
      <c r="U1606" s="12">
        <f>+IF(ISNUMBER(ROUND(Y1606,0)),ROUND(Y1606,0),"")</f>
        <v/>
      </c>
      <c r="V1606">
        <f>IF(ISNUMBER(+VindIndeks_raw_20_large!A1605),+VindIndeks_raw_20_large!A1605,"")</f>
        <v/>
      </c>
      <c r="W1606">
        <f>IF(ISNUMBER(+VindIndeks_raw_20_large!B1605),+VindIndeks_raw_20_large!B1605,"")</f>
        <v/>
      </c>
      <c r="X1606">
        <f>IF(ISNUMBER(+VindIndeks_raw_20_large!C1605),+VindIndeks_raw_20_large!C1605,"")</f>
        <v/>
      </c>
      <c r="Y1606">
        <f>IF(ISNUMBER(+VindIndeks_raw_20_large!D1605),+VindIndeks_raw_20_large!D1605,"")</f>
        <v/>
      </c>
    </row>
    <row r="1607">
      <c r="I1607">
        <f>+M1607</f>
        <v/>
      </c>
      <c r="J1607">
        <f>+VindIndeks_raw_13!A1606</f>
        <v/>
      </c>
      <c r="K1607">
        <f>+VindIndeks_raw_13!B1606</f>
        <v/>
      </c>
      <c r="L1607">
        <f>+VindIndeks_raw_13!C1606</f>
        <v/>
      </c>
      <c r="M1607">
        <f>+VindIndeks_raw_13!D1606</f>
        <v/>
      </c>
      <c r="O1607" s="12">
        <f>+IF(ISNUMBER(ROUND(S1607,0)),ROUND(S1607,0),"")</f>
        <v/>
      </c>
      <c r="P1607">
        <f>IF(ISNUMBER(+VindIndeks_raw_20_small!A1606),+VindIndeks_raw_20_small!A1606,"")</f>
        <v/>
      </c>
      <c r="Q1607">
        <f>IF(ISNUMBER(+VindIndeks_raw_20_small!B1606),+VindIndeks_raw_20_small!B1606,"")</f>
        <v/>
      </c>
      <c r="R1607">
        <f>IF(ISNUMBER(+VindIndeks_raw_20_small!C1606),+VindIndeks_raw_20_small!C1606,"")</f>
        <v/>
      </c>
      <c r="S1607">
        <f>IF(ISNUMBER(+VindIndeks_raw_20_small!D1606),+VindIndeks_raw_20_small!D1606,"")</f>
        <v/>
      </c>
      <c r="U1607" s="12">
        <f>+IF(ISNUMBER(ROUND(Y1607,0)),ROUND(Y1607,0),"")</f>
        <v/>
      </c>
      <c r="V1607">
        <f>IF(ISNUMBER(+VindIndeks_raw_20_large!A1606),+VindIndeks_raw_20_large!A1606,"")</f>
        <v/>
      </c>
      <c r="W1607">
        <f>IF(ISNUMBER(+VindIndeks_raw_20_large!B1606),+VindIndeks_raw_20_large!B1606,"")</f>
        <v/>
      </c>
      <c r="X1607">
        <f>IF(ISNUMBER(+VindIndeks_raw_20_large!C1606),+VindIndeks_raw_20_large!C1606,"")</f>
        <v/>
      </c>
      <c r="Y1607">
        <f>IF(ISNUMBER(+VindIndeks_raw_20_large!D1606),+VindIndeks_raw_20_large!D1606,"")</f>
        <v/>
      </c>
    </row>
    <row r="1608">
      <c r="I1608">
        <f>+M1608</f>
        <v/>
      </c>
      <c r="J1608">
        <f>+VindIndeks_raw_13!A1607</f>
        <v/>
      </c>
      <c r="K1608">
        <f>+VindIndeks_raw_13!B1607</f>
        <v/>
      </c>
      <c r="L1608">
        <f>+VindIndeks_raw_13!C1607</f>
        <v/>
      </c>
      <c r="M1608">
        <f>+VindIndeks_raw_13!D1607</f>
        <v/>
      </c>
      <c r="O1608" s="12">
        <f>+IF(ISNUMBER(ROUND(S1608,0)),ROUND(S1608,0),"")</f>
        <v/>
      </c>
      <c r="P1608">
        <f>IF(ISNUMBER(+VindIndeks_raw_20_small!A1607),+VindIndeks_raw_20_small!A1607,"")</f>
        <v/>
      </c>
      <c r="Q1608">
        <f>IF(ISNUMBER(+VindIndeks_raw_20_small!B1607),+VindIndeks_raw_20_small!B1607,"")</f>
        <v/>
      </c>
      <c r="R1608">
        <f>IF(ISNUMBER(+VindIndeks_raw_20_small!C1607),+VindIndeks_raw_20_small!C1607,"")</f>
        <v/>
      </c>
      <c r="S1608">
        <f>IF(ISNUMBER(+VindIndeks_raw_20_small!D1607),+VindIndeks_raw_20_small!D1607,"")</f>
        <v/>
      </c>
      <c r="U1608" s="12">
        <f>+IF(ISNUMBER(ROUND(Y1608,0)),ROUND(Y1608,0),"")</f>
        <v/>
      </c>
      <c r="V1608">
        <f>IF(ISNUMBER(+VindIndeks_raw_20_large!A1607),+VindIndeks_raw_20_large!A1607,"")</f>
        <v/>
      </c>
      <c r="W1608">
        <f>IF(ISNUMBER(+VindIndeks_raw_20_large!B1607),+VindIndeks_raw_20_large!B1607,"")</f>
        <v/>
      </c>
      <c r="X1608">
        <f>IF(ISNUMBER(+VindIndeks_raw_20_large!C1607),+VindIndeks_raw_20_large!C1607,"")</f>
        <v/>
      </c>
      <c r="Y1608">
        <f>IF(ISNUMBER(+VindIndeks_raw_20_large!D1607),+VindIndeks_raw_20_large!D1607,"")</f>
        <v/>
      </c>
    </row>
    <row r="1609">
      <c r="I1609">
        <f>+M1609</f>
        <v/>
      </c>
      <c r="J1609">
        <f>+VindIndeks_raw_13!A1608</f>
        <v/>
      </c>
      <c r="K1609">
        <f>+VindIndeks_raw_13!B1608</f>
        <v/>
      </c>
      <c r="L1609">
        <f>+VindIndeks_raw_13!C1608</f>
        <v/>
      </c>
      <c r="M1609">
        <f>+VindIndeks_raw_13!D1608</f>
        <v/>
      </c>
      <c r="O1609" s="12">
        <f>+IF(ISNUMBER(ROUND(S1609,0)),ROUND(S1609,0),"")</f>
        <v/>
      </c>
      <c r="P1609">
        <f>IF(ISNUMBER(+VindIndeks_raw_20_small!A1608),+VindIndeks_raw_20_small!A1608,"")</f>
        <v/>
      </c>
      <c r="Q1609">
        <f>IF(ISNUMBER(+VindIndeks_raw_20_small!B1608),+VindIndeks_raw_20_small!B1608,"")</f>
        <v/>
      </c>
      <c r="R1609">
        <f>IF(ISNUMBER(+VindIndeks_raw_20_small!C1608),+VindIndeks_raw_20_small!C1608,"")</f>
        <v/>
      </c>
      <c r="S1609">
        <f>IF(ISNUMBER(+VindIndeks_raw_20_small!D1608),+VindIndeks_raw_20_small!D1608,"")</f>
        <v/>
      </c>
      <c r="U1609" s="12">
        <f>+IF(ISNUMBER(ROUND(Y1609,0)),ROUND(Y1609,0),"")</f>
        <v/>
      </c>
      <c r="V1609">
        <f>IF(ISNUMBER(+VindIndeks_raw_20_large!A1608),+VindIndeks_raw_20_large!A1608,"")</f>
        <v/>
      </c>
      <c r="W1609">
        <f>IF(ISNUMBER(+VindIndeks_raw_20_large!B1608),+VindIndeks_raw_20_large!B1608,"")</f>
        <v/>
      </c>
      <c r="X1609">
        <f>IF(ISNUMBER(+VindIndeks_raw_20_large!C1608),+VindIndeks_raw_20_large!C1608,"")</f>
        <v/>
      </c>
      <c r="Y1609">
        <f>IF(ISNUMBER(+VindIndeks_raw_20_large!D1608),+VindIndeks_raw_20_large!D1608,"")</f>
        <v/>
      </c>
    </row>
    <row r="1610">
      <c r="I1610">
        <f>+M1610</f>
        <v/>
      </c>
      <c r="J1610">
        <f>+VindIndeks_raw_13!A1609</f>
        <v/>
      </c>
      <c r="K1610">
        <f>+VindIndeks_raw_13!B1609</f>
        <v/>
      </c>
      <c r="L1610">
        <f>+VindIndeks_raw_13!C1609</f>
        <v/>
      </c>
      <c r="M1610">
        <f>+VindIndeks_raw_13!D1609</f>
        <v/>
      </c>
      <c r="O1610" s="12">
        <f>+IF(ISNUMBER(ROUND(S1610,0)),ROUND(S1610,0),"")</f>
        <v/>
      </c>
      <c r="P1610">
        <f>IF(ISNUMBER(+VindIndeks_raw_20_small!A1609),+VindIndeks_raw_20_small!A1609,"")</f>
        <v/>
      </c>
      <c r="Q1610">
        <f>IF(ISNUMBER(+VindIndeks_raw_20_small!B1609),+VindIndeks_raw_20_small!B1609,"")</f>
        <v/>
      </c>
      <c r="R1610">
        <f>IF(ISNUMBER(+VindIndeks_raw_20_small!C1609),+VindIndeks_raw_20_small!C1609,"")</f>
        <v/>
      </c>
      <c r="S1610">
        <f>IF(ISNUMBER(+VindIndeks_raw_20_small!D1609),+VindIndeks_raw_20_small!D1609,"")</f>
        <v/>
      </c>
      <c r="U1610" s="12">
        <f>+IF(ISNUMBER(ROUND(Y1610,0)),ROUND(Y1610,0),"")</f>
        <v/>
      </c>
      <c r="V1610">
        <f>IF(ISNUMBER(+VindIndeks_raw_20_large!A1609),+VindIndeks_raw_20_large!A1609,"")</f>
        <v/>
      </c>
      <c r="W1610">
        <f>IF(ISNUMBER(+VindIndeks_raw_20_large!B1609),+VindIndeks_raw_20_large!B1609,"")</f>
        <v/>
      </c>
      <c r="X1610">
        <f>IF(ISNUMBER(+VindIndeks_raw_20_large!C1609),+VindIndeks_raw_20_large!C1609,"")</f>
        <v/>
      </c>
      <c r="Y1610">
        <f>IF(ISNUMBER(+VindIndeks_raw_20_large!D1609),+VindIndeks_raw_20_large!D1609,"")</f>
        <v/>
      </c>
    </row>
    <row r="1611">
      <c r="I1611">
        <f>+M1611</f>
        <v/>
      </c>
      <c r="J1611">
        <f>+VindIndeks_raw_13!A1610</f>
        <v/>
      </c>
      <c r="K1611">
        <f>+VindIndeks_raw_13!B1610</f>
        <v/>
      </c>
      <c r="L1611">
        <f>+VindIndeks_raw_13!C1610</f>
        <v/>
      </c>
      <c r="M1611">
        <f>+VindIndeks_raw_13!D1610</f>
        <v/>
      </c>
      <c r="O1611" s="12">
        <f>+IF(ISNUMBER(ROUND(S1611,0)),ROUND(S1611,0),"")</f>
        <v/>
      </c>
      <c r="P1611">
        <f>IF(ISNUMBER(+VindIndeks_raw_20_small!A1610),+VindIndeks_raw_20_small!A1610,"")</f>
        <v/>
      </c>
      <c r="Q1611">
        <f>IF(ISNUMBER(+VindIndeks_raw_20_small!B1610),+VindIndeks_raw_20_small!B1610,"")</f>
        <v/>
      </c>
      <c r="R1611">
        <f>IF(ISNUMBER(+VindIndeks_raw_20_small!C1610),+VindIndeks_raw_20_small!C1610,"")</f>
        <v/>
      </c>
      <c r="S1611">
        <f>IF(ISNUMBER(+VindIndeks_raw_20_small!D1610),+VindIndeks_raw_20_small!D1610,"")</f>
        <v/>
      </c>
      <c r="U1611" s="12">
        <f>+IF(ISNUMBER(ROUND(Y1611,0)),ROUND(Y1611,0),"")</f>
        <v/>
      </c>
      <c r="V1611">
        <f>IF(ISNUMBER(+VindIndeks_raw_20_large!A1610),+VindIndeks_raw_20_large!A1610,"")</f>
        <v/>
      </c>
      <c r="W1611">
        <f>IF(ISNUMBER(+VindIndeks_raw_20_large!B1610),+VindIndeks_raw_20_large!B1610,"")</f>
        <v/>
      </c>
      <c r="X1611">
        <f>IF(ISNUMBER(+VindIndeks_raw_20_large!C1610),+VindIndeks_raw_20_large!C1610,"")</f>
        <v/>
      </c>
      <c r="Y1611">
        <f>IF(ISNUMBER(+VindIndeks_raw_20_large!D1610),+VindIndeks_raw_20_large!D1610,"")</f>
        <v/>
      </c>
    </row>
    <row r="1612">
      <c r="I1612">
        <f>+M1612</f>
        <v/>
      </c>
      <c r="J1612">
        <f>+VindIndeks_raw_13!A1611</f>
        <v/>
      </c>
      <c r="K1612">
        <f>+VindIndeks_raw_13!B1611</f>
        <v/>
      </c>
      <c r="L1612">
        <f>+VindIndeks_raw_13!C1611</f>
        <v/>
      </c>
      <c r="M1612">
        <f>+VindIndeks_raw_13!D1611</f>
        <v/>
      </c>
      <c r="O1612" s="12">
        <f>+IF(ISNUMBER(ROUND(S1612,0)),ROUND(S1612,0),"")</f>
        <v/>
      </c>
      <c r="P1612">
        <f>IF(ISNUMBER(+VindIndeks_raw_20_small!A1611),+VindIndeks_raw_20_small!A1611,"")</f>
        <v/>
      </c>
      <c r="Q1612">
        <f>IF(ISNUMBER(+VindIndeks_raw_20_small!B1611),+VindIndeks_raw_20_small!B1611,"")</f>
        <v/>
      </c>
      <c r="R1612">
        <f>IF(ISNUMBER(+VindIndeks_raw_20_small!C1611),+VindIndeks_raw_20_small!C1611,"")</f>
        <v/>
      </c>
      <c r="S1612">
        <f>IF(ISNUMBER(+VindIndeks_raw_20_small!D1611),+VindIndeks_raw_20_small!D1611,"")</f>
        <v/>
      </c>
      <c r="U1612" s="12">
        <f>+IF(ISNUMBER(ROUND(Y1612,0)),ROUND(Y1612,0),"")</f>
        <v/>
      </c>
      <c r="V1612">
        <f>IF(ISNUMBER(+VindIndeks_raw_20_large!A1611),+VindIndeks_raw_20_large!A1611,"")</f>
        <v/>
      </c>
      <c r="W1612">
        <f>IF(ISNUMBER(+VindIndeks_raw_20_large!B1611),+VindIndeks_raw_20_large!B1611,"")</f>
        <v/>
      </c>
      <c r="X1612">
        <f>IF(ISNUMBER(+VindIndeks_raw_20_large!C1611),+VindIndeks_raw_20_large!C1611,"")</f>
        <v/>
      </c>
      <c r="Y1612">
        <f>IF(ISNUMBER(+VindIndeks_raw_20_large!D1611),+VindIndeks_raw_20_large!D1611,"")</f>
        <v/>
      </c>
    </row>
    <row r="1613">
      <c r="I1613">
        <f>+M1613</f>
        <v/>
      </c>
      <c r="J1613">
        <f>+VindIndeks_raw_13!A1612</f>
        <v/>
      </c>
      <c r="K1613">
        <f>+VindIndeks_raw_13!B1612</f>
        <v/>
      </c>
      <c r="L1613">
        <f>+VindIndeks_raw_13!C1612</f>
        <v/>
      </c>
      <c r="M1613">
        <f>+VindIndeks_raw_13!D1612</f>
        <v/>
      </c>
      <c r="O1613" s="12">
        <f>+IF(ISNUMBER(ROUND(S1613,0)),ROUND(S1613,0),"")</f>
        <v/>
      </c>
      <c r="P1613">
        <f>IF(ISNUMBER(+VindIndeks_raw_20_small!A1612),+VindIndeks_raw_20_small!A1612,"")</f>
        <v/>
      </c>
      <c r="Q1613">
        <f>IF(ISNUMBER(+VindIndeks_raw_20_small!B1612),+VindIndeks_raw_20_small!B1612,"")</f>
        <v/>
      </c>
      <c r="R1613">
        <f>IF(ISNUMBER(+VindIndeks_raw_20_small!C1612),+VindIndeks_raw_20_small!C1612,"")</f>
        <v/>
      </c>
      <c r="S1613">
        <f>IF(ISNUMBER(+VindIndeks_raw_20_small!D1612),+VindIndeks_raw_20_small!D1612,"")</f>
        <v/>
      </c>
      <c r="U1613" s="12">
        <f>+IF(ISNUMBER(ROUND(Y1613,0)),ROUND(Y1613,0),"")</f>
        <v/>
      </c>
      <c r="V1613">
        <f>IF(ISNUMBER(+VindIndeks_raw_20_large!A1612),+VindIndeks_raw_20_large!A1612,"")</f>
        <v/>
      </c>
      <c r="W1613">
        <f>IF(ISNUMBER(+VindIndeks_raw_20_large!B1612),+VindIndeks_raw_20_large!B1612,"")</f>
        <v/>
      </c>
      <c r="X1613">
        <f>IF(ISNUMBER(+VindIndeks_raw_20_large!C1612),+VindIndeks_raw_20_large!C1612,"")</f>
        <v/>
      </c>
      <c r="Y1613">
        <f>IF(ISNUMBER(+VindIndeks_raw_20_large!D1612),+VindIndeks_raw_20_large!D1612,"")</f>
        <v/>
      </c>
    </row>
    <row r="1614">
      <c r="I1614">
        <f>+M1614</f>
        <v/>
      </c>
      <c r="J1614">
        <f>+VindIndeks_raw_13!A1613</f>
        <v/>
      </c>
      <c r="K1614">
        <f>+VindIndeks_raw_13!B1613</f>
        <v/>
      </c>
      <c r="L1614">
        <f>+VindIndeks_raw_13!C1613</f>
        <v/>
      </c>
      <c r="M1614">
        <f>+VindIndeks_raw_13!D1613</f>
        <v/>
      </c>
      <c r="O1614" s="12">
        <f>+IF(ISNUMBER(ROUND(S1614,0)),ROUND(S1614,0),"")</f>
        <v/>
      </c>
      <c r="P1614">
        <f>IF(ISNUMBER(+VindIndeks_raw_20_small!A1613),+VindIndeks_raw_20_small!A1613,"")</f>
        <v/>
      </c>
      <c r="Q1614">
        <f>IF(ISNUMBER(+VindIndeks_raw_20_small!B1613),+VindIndeks_raw_20_small!B1613,"")</f>
        <v/>
      </c>
      <c r="R1614">
        <f>IF(ISNUMBER(+VindIndeks_raw_20_small!C1613),+VindIndeks_raw_20_small!C1613,"")</f>
        <v/>
      </c>
      <c r="S1614">
        <f>IF(ISNUMBER(+VindIndeks_raw_20_small!D1613),+VindIndeks_raw_20_small!D1613,"")</f>
        <v/>
      </c>
      <c r="U1614" s="12">
        <f>+IF(ISNUMBER(ROUND(Y1614,0)),ROUND(Y1614,0),"")</f>
        <v/>
      </c>
      <c r="V1614">
        <f>IF(ISNUMBER(+VindIndeks_raw_20_large!A1613),+VindIndeks_raw_20_large!A1613,"")</f>
        <v/>
      </c>
      <c r="W1614">
        <f>IF(ISNUMBER(+VindIndeks_raw_20_large!B1613),+VindIndeks_raw_20_large!B1613,"")</f>
        <v/>
      </c>
      <c r="X1614">
        <f>IF(ISNUMBER(+VindIndeks_raw_20_large!C1613),+VindIndeks_raw_20_large!C1613,"")</f>
        <v/>
      </c>
      <c r="Y1614">
        <f>IF(ISNUMBER(+VindIndeks_raw_20_large!D1613),+VindIndeks_raw_20_large!D1613,"")</f>
        <v/>
      </c>
    </row>
    <row r="1615">
      <c r="I1615">
        <f>+M1615</f>
        <v/>
      </c>
      <c r="J1615">
        <f>+VindIndeks_raw_13!A1614</f>
        <v/>
      </c>
      <c r="K1615">
        <f>+VindIndeks_raw_13!B1614</f>
        <v/>
      </c>
      <c r="L1615">
        <f>+VindIndeks_raw_13!C1614</f>
        <v/>
      </c>
      <c r="M1615">
        <f>+VindIndeks_raw_13!D1614</f>
        <v/>
      </c>
      <c r="O1615" s="12">
        <f>+IF(ISNUMBER(ROUND(S1615,0)),ROUND(S1615,0),"")</f>
        <v/>
      </c>
      <c r="P1615">
        <f>IF(ISNUMBER(+VindIndeks_raw_20_small!A1614),+VindIndeks_raw_20_small!A1614,"")</f>
        <v/>
      </c>
      <c r="Q1615">
        <f>IF(ISNUMBER(+VindIndeks_raw_20_small!B1614),+VindIndeks_raw_20_small!B1614,"")</f>
        <v/>
      </c>
      <c r="R1615">
        <f>IF(ISNUMBER(+VindIndeks_raw_20_small!C1614),+VindIndeks_raw_20_small!C1614,"")</f>
        <v/>
      </c>
      <c r="S1615">
        <f>IF(ISNUMBER(+VindIndeks_raw_20_small!D1614),+VindIndeks_raw_20_small!D1614,"")</f>
        <v/>
      </c>
      <c r="U1615" s="12">
        <f>+IF(ISNUMBER(ROUND(Y1615,0)),ROUND(Y1615,0),"")</f>
        <v/>
      </c>
      <c r="V1615">
        <f>IF(ISNUMBER(+VindIndeks_raw_20_large!A1614),+VindIndeks_raw_20_large!A1614,"")</f>
        <v/>
      </c>
      <c r="W1615">
        <f>IF(ISNUMBER(+VindIndeks_raw_20_large!B1614),+VindIndeks_raw_20_large!B1614,"")</f>
        <v/>
      </c>
      <c r="X1615">
        <f>IF(ISNUMBER(+VindIndeks_raw_20_large!C1614),+VindIndeks_raw_20_large!C1614,"")</f>
        <v/>
      </c>
      <c r="Y1615">
        <f>IF(ISNUMBER(+VindIndeks_raw_20_large!D1614),+VindIndeks_raw_20_large!D1614,"")</f>
        <v/>
      </c>
    </row>
    <row r="1616">
      <c r="I1616">
        <f>+M1616</f>
        <v/>
      </c>
      <c r="J1616">
        <f>+VindIndeks_raw_13!A1615</f>
        <v/>
      </c>
      <c r="K1616">
        <f>+VindIndeks_raw_13!B1615</f>
        <v/>
      </c>
      <c r="L1616">
        <f>+VindIndeks_raw_13!C1615</f>
        <v/>
      </c>
      <c r="M1616">
        <f>+VindIndeks_raw_13!D1615</f>
        <v/>
      </c>
      <c r="O1616" s="12">
        <f>+IF(ISNUMBER(ROUND(S1616,0)),ROUND(S1616,0),"")</f>
        <v/>
      </c>
      <c r="P1616">
        <f>IF(ISNUMBER(+VindIndeks_raw_20_small!A1615),+VindIndeks_raw_20_small!A1615,"")</f>
        <v/>
      </c>
      <c r="Q1616">
        <f>IF(ISNUMBER(+VindIndeks_raw_20_small!B1615),+VindIndeks_raw_20_small!B1615,"")</f>
        <v/>
      </c>
      <c r="R1616">
        <f>IF(ISNUMBER(+VindIndeks_raw_20_small!C1615),+VindIndeks_raw_20_small!C1615,"")</f>
        <v/>
      </c>
      <c r="S1616">
        <f>IF(ISNUMBER(+VindIndeks_raw_20_small!D1615),+VindIndeks_raw_20_small!D1615,"")</f>
        <v/>
      </c>
      <c r="U1616" s="12">
        <f>+IF(ISNUMBER(ROUND(Y1616,0)),ROUND(Y1616,0),"")</f>
        <v/>
      </c>
      <c r="V1616">
        <f>IF(ISNUMBER(+VindIndeks_raw_20_large!A1615),+VindIndeks_raw_20_large!A1615,"")</f>
        <v/>
      </c>
      <c r="W1616">
        <f>IF(ISNUMBER(+VindIndeks_raw_20_large!B1615),+VindIndeks_raw_20_large!B1615,"")</f>
        <v/>
      </c>
      <c r="X1616">
        <f>IF(ISNUMBER(+VindIndeks_raw_20_large!C1615),+VindIndeks_raw_20_large!C1615,"")</f>
        <v/>
      </c>
      <c r="Y1616">
        <f>IF(ISNUMBER(+VindIndeks_raw_20_large!D1615),+VindIndeks_raw_20_large!D1615,"")</f>
        <v/>
      </c>
    </row>
    <row r="1617">
      <c r="I1617">
        <f>+M1617</f>
        <v/>
      </c>
      <c r="J1617">
        <f>+VindIndeks_raw_13!A1616</f>
        <v/>
      </c>
      <c r="K1617">
        <f>+VindIndeks_raw_13!B1616</f>
        <v/>
      </c>
      <c r="L1617">
        <f>+VindIndeks_raw_13!C1616</f>
        <v/>
      </c>
      <c r="M1617">
        <f>+VindIndeks_raw_13!D1616</f>
        <v/>
      </c>
      <c r="O1617" s="12">
        <f>+IF(ISNUMBER(ROUND(S1617,0)),ROUND(S1617,0),"")</f>
        <v/>
      </c>
      <c r="P1617">
        <f>IF(ISNUMBER(+VindIndeks_raw_20_small!A1616),+VindIndeks_raw_20_small!A1616,"")</f>
        <v/>
      </c>
      <c r="Q1617">
        <f>IF(ISNUMBER(+VindIndeks_raw_20_small!B1616),+VindIndeks_raw_20_small!B1616,"")</f>
        <v/>
      </c>
      <c r="R1617">
        <f>IF(ISNUMBER(+VindIndeks_raw_20_small!C1616),+VindIndeks_raw_20_small!C1616,"")</f>
        <v/>
      </c>
      <c r="S1617">
        <f>IF(ISNUMBER(+VindIndeks_raw_20_small!D1616),+VindIndeks_raw_20_small!D1616,"")</f>
        <v/>
      </c>
      <c r="U1617" s="12">
        <f>+IF(ISNUMBER(ROUND(Y1617,0)),ROUND(Y1617,0),"")</f>
        <v/>
      </c>
      <c r="V1617">
        <f>IF(ISNUMBER(+VindIndeks_raw_20_large!A1616),+VindIndeks_raw_20_large!A1616,"")</f>
        <v/>
      </c>
      <c r="W1617">
        <f>IF(ISNUMBER(+VindIndeks_raw_20_large!B1616),+VindIndeks_raw_20_large!B1616,"")</f>
        <v/>
      </c>
      <c r="X1617">
        <f>IF(ISNUMBER(+VindIndeks_raw_20_large!C1616),+VindIndeks_raw_20_large!C1616,"")</f>
        <v/>
      </c>
      <c r="Y1617">
        <f>IF(ISNUMBER(+VindIndeks_raw_20_large!D1616),+VindIndeks_raw_20_large!D1616,"")</f>
        <v/>
      </c>
    </row>
    <row r="1618">
      <c r="I1618">
        <f>+M1618</f>
        <v/>
      </c>
      <c r="J1618">
        <f>+VindIndeks_raw_13!A1617</f>
        <v/>
      </c>
      <c r="K1618">
        <f>+VindIndeks_raw_13!B1617</f>
        <v/>
      </c>
      <c r="L1618">
        <f>+VindIndeks_raw_13!C1617</f>
        <v/>
      </c>
      <c r="M1618">
        <f>+VindIndeks_raw_13!D1617</f>
        <v/>
      </c>
      <c r="O1618" s="12">
        <f>+IF(ISNUMBER(ROUND(S1618,0)),ROUND(S1618,0),"")</f>
        <v/>
      </c>
      <c r="P1618">
        <f>IF(ISNUMBER(+VindIndeks_raw_20_small!A1617),+VindIndeks_raw_20_small!A1617,"")</f>
        <v/>
      </c>
      <c r="Q1618">
        <f>IF(ISNUMBER(+VindIndeks_raw_20_small!B1617),+VindIndeks_raw_20_small!B1617,"")</f>
        <v/>
      </c>
      <c r="R1618">
        <f>IF(ISNUMBER(+VindIndeks_raw_20_small!C1617),+VindIndeks_raw_20_small!C1617,"")</f>
        <v/>
      </c>
      <c r="S1618">
        <f>IF(ISNUMBER(+VindIndeks_raw_20_small!D1617),+VindIndeks_raw_20_small!D1617,"")</f>
        <v/>
      </c>
      <c r="U1618" s="12">
        <f>+IF(ISNUMBER(ROUND(Y1618,0)),ROUND(Y1618,0),"")</f>
        <v/>
      </c>
      <c r="V1618">
        <f>IF(ISNUMBER(+VindIndeks_raw_20_large!A1617),+VindIndeks_raw_20_large!A1617,"")</f>
        <v/>
      </c>
      <c r="W1618">
        <f>IF(ISNUMBER(+VindIndeks_raw_20_large!B1617),+VindIndeks_raw_20_large!B1617,"")</f>
        <v/>
      </c>
      <c r="X1618">
        <f>IF(ISNUMBER(+VindIndeks_raw_20_large!C1617),+VindIndeks_raw_20_large!C1617,"")</f>
        <v/>
      </c>
      <c r="Y1618">
        <f>IF(ISNUMBER(+VindIndeks_raw_20_large!D1617),+VindIndeks_raw_20_large!D1617,"")</f>
        <v/>
      </c>
    </row>
    <row r="1619">
      <c r="I1619">
        <f>+M1619</f>
        <v/>
      </c>
      <c r="J1619">
        <f>+VindIndeks_raw_13!A1618</f>
        <v/>
      </c>
      <c r="K1619">
        <f>+VindIndeks_raw_13!B1618</f>
        <v/>
      </c>
      <c r="L1619">
        <f>+VindIndeks_raw_13!C1618</f>
        <v/>
      </c>
      <c r="M1619">
        <f>+VindIndeks_raw_13!D1618</f>
        <v/>
      </c>
      <c r="O1619" s="12">
        <f>+IF(ISNUMBER(ROUND(S1619,0)),ROUND(S1619,0),"")</f>
        <v/>
      </c>
      <c r="P1619">
        <f>IF(ISNUMBER(+VindIndeks_raw_20_small!A1618),+VindIndeks_raw_20_small!A1618,"")</f>
        <v/>
      </c>
      <c r="Q1619">
        <f>IF(ISNUMBER(+VindIndeks_raw_20_small!B1618),+VindIndeks_raw_20_small!B1618,"")</f>
        <v/>
      </c>
      <c r="R1619">
        <f>IF(ISNUMBER(+VindIndeks_raw_20_small!C1618),+VindIndeks_raw_20_small!C1618,"")</f>
        <v/>
      </c>
      <c r="S1619">
        <f>IF(ISNUMBER(+VindIndeks_raw_20_small!D1618),+VindIndeks_raw_20_small!D1618,"")</f>
        <v/>
      </c>
      <c r="U1619" s="12">
        <f>+IF(ISNUMBER(ROUND(Y1619,0)),ROUND(Y1619,0),"")</f>
        <v/>
      </c>
      <c r="V1619">
        <f>IF(ISNUMBER(+VindIndeks_raw_20_large!A1618),+VindIndeks_raw_20_large!A1618,"")</f>
        <v/>
      </c>
      <c r="W1619">
        <f>IF(ISNUMBER(+VindIndeks_raw_20_large!B1618),+VindIndeks_raw_20_large!B1618,"")</f>
        <v/>
      </c>
      <c r="X1619">
        <f>IF(ISNUMBER(+VindIndeks_raw_20_large!C1618),+VindIndeks_raw_20_large!C1618,"")</f>
        <v/>
      </c>
      <c r="Y1619">
        <f>IF(ISNUMBER(+VindIndeks_raw_20_large!D1618),+VindIndeks_raw_20_large!D1618,"")</f>
        <v/>
      </c>
    </row>
    <row r="1620">
      <c r="I1620">
        <f>+M1620</f>
        <v/>
      </c>
      <c r="J1620">
        <f>+VindIndeks_raw_13!A1619</f>
        <v/>
      </c>
      <c r="K1620">
        <f>+VindIndeks_raw_13!B1619</f>
        <v/>
      </c>
      <c r="L1620">
        <f>+VindIndeks_raw_13!C1619</f>
        <v/>
      </c>
      <c r="M1620">
        <f>+VindIndeks_raw_13!D1619</f>
        <v/>
      </c>
      <c r="O1620" s="12">
        <f>+IF(ISNUMBER(ROUND(S1620,0)),ROUND(S1620,0),"")</f>
        <v/>
      </c>
      <c r="P1620">
        <f>IF(ISNUMBER(+VindIndeks_raw_20_small!A1619),+VindIndeks_raw_20_small!A1619,"")</f>
        <v/>
      </c>
      <c r="Q1620">
        <f>IF(ISNUMBER(+VindIndeks_raw_20_small!B1619),+VindIndeks_raw_20_small!B1619,"")</f>
        <v/>
      </c>
      <c r="R1620">
        <f>IF(ISNUMBER(+VindIndeks_raw_20_small!C1619),+VindIndeks_raw_20_small!C1619,"")</f>
        <v/>
      </c>
      <c r="S1620">
        <f>IF(ISNUMBER(+VindIndeks_raw_20_small!D1619),+VindIndeks_raw_20_small!D1619,"")</f>
        <v/>
      </c>
      <c r="U1620" s="12">
        <f>+IF(ISNUMBER(ROUND(Y1620,0)),ROUND(Y1620,0),"")</f>
        <v/>
      </c>
      <c r="V1620">
        <f>IF(ISNUMBER(+VindIndeks_raw_20_large!A1619),+VindIndeks_raw_20_large!A1619,"")</f>
        <v/>
      </c>
      <c r="W1620">
        <f>IF(ISNUMBER(+VindIndeks_raw_20_large!B1619),+VindIndeks_raw_20_large!B1619,"")</f>
        <v/>
      </c>
      <c r="X1620">
        <f>IF(ISNUMBER(+VindIndeks_raw_20_large!C1619),+VindIndeks_raw_20_large!C1619,"")</f>
        <v/>
      </c>
      <c r="Y1620">
        <f>IF(ISNUMBER(+VindIndeks_raw_20_large!D1619),+VindIndeks_raw_20_large!D1619,"")</f>
        <v/>
      </c>
    </row>
    <row r="1621">
      <c r="I1621">
        <f>+M1621</f>
        <v/>
      </c>
      <c r="J1621">
        <f>+VindIndeks_raw_13!A1620</f>
        <v/>
      </c>
      <c r="K1621">
        <f>+VindIndeks_raw_13!B1620</f>
        <v/>
      </c>
      <c r="L1621">
        <f>+VindIndeks_raw_13!C1620</f>
        <v/>
      </c>
      <c r="M1621">
        <f>+VindIndeks_raw_13!D1620</f>
        <v/>
      </c>
      <c r="O1621" s="12">
        <f>+IF(ISNUMBER(ROUND(S1621,0)),ROUND(S1621,0),"")</f>
        <v/>
      </c>
      <c r="P1621">
        <f>IF(ISNUMBER(+VindIndeks_raw_20_small!A1620),+VindIndeks_raw_20_small!A1620,"")</f>
        <v/>
      </c>
      <c r="Q1621">
        <f>IF(ISNUMBER(+VindIndeks_raw_20_small!B1620),+VindIndeks_raw_20_small!B1620,"")</f>
        <v/>
      </c>
      <c r="R1621">
        <f>IF(ISNUMBER(+VindIndeks_raw_20_small!C1620),+VindIndeks_raw_20_small!C1620,"")</f>
        <v/>
      </c>
      <c r="S1621">
        <f>IF(ISNUMBER(+VindIndeks_raw_20_small!D1620),+VindIndeks_raw_20_small!D1620,"")</f>
        <v/>
      </c>
      <c r="U1621" s="12">
        <f>+IF(ISNUMBER(ROUND(Y1621,0)),ROUND(Y1621,0),"")</f>
        <v/>
      </c>
      <c r="V1621">
        <f>IF(ISNUMBER(+VindIndeks_raw_20_large!A1620),+VindIndeks_raw_20_large!A1620,"")</f>
        <v/>
      </c>
      <c r="W1621">
        <f>IF(ISNUMBER(+VindIndeks_raw_20_large!B1620),+VindIndeks_raw_20_large!B1620,"")</f>
        <v/>
      </c>
      <c r="X1621">
        <f>IF(ISNUMBER(+VindIndeks_raw_20_large!C1620),+VindIndeks_raw_20_large!C1620,"")</f>
        <v/>
      </c>
      <c r="Y1621">
        <f>IF(ISNUMBER(+VindIndeks_raw_20_large!D1620),+VindIndeks_raw_20_large!D1620,"")</f>
        <v/>
      </c>
    </row>
    <row r="1622">
      <c r="I1622">
        <f>+M1622</f>
        <v/>
      </c>
      <c r="J1622">
        <f>+VindIndeks_raw_13!A1621</f>
        <v/>
      </c>
      <c r="K1622">
        <f>+VindIndeks_raw_13!B1621</f>
        <v/>
      </c>
      <c r="L1622">
        <f>+VindIndeks_raw_13!C1621</f>
        <v/>
      </c>
      <c r="M1622">
        <f>+VindIndeks_raw_13!D1621</f>
        <v/>
      </c>
      <c r="O1622" s="12">
        <f>+IF(ISNUMBER(ROUND(S1622,0)),ROUND(S1622,0),"")</f>
        <v/>
      </c>
      <c r="P1622">
        <f>IF(ISNUMBER(+VindIndeks_raw_20_small!A1621),+VindIndeks_raw_20_small!A1621,"")</f>
        <v/>
      </c>
      <c r="Q1622">
        <f>IF(ISNUMBER(+VindIndeks_raw_20_small!B1621),+VindIndeks_raw_20_small!B1621,"")</f>
        <v/>
      </c>
      <c r="R1622">
        <f>IF(ISNUMBER(+VindIndeks_raw_20_small!C1621),+VindIndeks_raw_20_small!C1621,"")</f>
        <v/>
      </c>
      <c r="S1622">
        <f>IF(ISNUMBER(+VindIndeks_raw_20_small!D1621),+VindIndeks_raw_20_small!D1621,"")</f>
        <v/>
      </c>
      <c r="U1622" s="12">
        <f>+IF(ISNUMBER(ROUND(Y1622,0)),ROUND(Y1622,0),"")</f>
        <v/>
      </c>
      <c r="V1622">
        <f>IF(ISNUMBER(+VindIndeks_raw_20_large!A1621),+VindIndeks_raw_20_large!A1621,"")</f>
        <v/>
      </c>
      <c r="W1622">
        <f>IF(ISNUMBER(+VindIndeks_raw_20_large!B1621),+VindIndeks_raw_20_large!B1621,"")</f>
        <v/>
      </c>
      <c r="X1622">
        <f>IF(ISNUMBER(+VindIndeks_raw_20_large!C1621),+VindIndeks_raw_20_large!C1621,"")</f>
        <v/>
      </c>
      <c r="Y1622">
        <f>IF(ISNUMBER(+VindIndeks_raw_20_large!D1621),+VindIndeks_raw_20_large!D1621,"")</f>
        <v/>
      </c>
    </row>
    <row r="1623">
      <c r="I1623">
        <f>+M1623</f>
        <v/>
      </c>
      <c r="J1623">
        <f>+VindIndeks_raw_13!A1622</f>
        <v/>
      </c>
      <c r="K1623">
        <f>+VindIndeks_raw_13!B1622</f>
        <v/>
      </c>
      <c r="L1623">
        <f>+VindIndeks_raw_13!C1622</f>
        <v/>
      </c>
      <c r="M1623">
        <f>+VindIndeks_raw_13!D1622</f>
        <v/>
      </c>
      <c r="O1623" s="12">
        <f>+IF(ISNUMBER(ROUND(S1623,0)),ROUND(S1623,0),"")</f>
        <v/>
      </c>
      <c r="P1623">
        <f>IF(ISNUMBER(+VindIndeks_raw_20_small!A1622),+VindIndeks_raw_20_small!A1622,"")</f>
        <v/>
      </c>
      <c r="Q1623">
        <f>IF(ISNUMBER(+VindIndeks_raw_20_small!B1622),+VindIndeks_raw_20_small!B1622,"")</f>
        <v/>
      </c>
      <c r="R1623">
        <f>IF(ISNUMBER(+VindIndeks_raw_20_small!C1622),+VindIndeks_raw_20_small!C1622,"")</f>
        <v/>
      </c>
      <c r="S1623">
        <f>IF(ISNUMBER(+VindIndeks_raw_20_small!D1622),+VindIndeks_raw_20_small!D1622,"")</f>
        <v/>
      </c>
      <c r="U1623" s="12">
        <f>+IF(ISNUMBER(ROUND(Y1623,0)),ROUND(Y1623,0),"")</f>
        <v/>
      </c>
      <c r="V1623">
        <f>IF(ISNUMBER(+VindIndeks_raw_20_large!A1622),+VindIndeks_raw_20_large!A1622,"")</f>
        <v/>
      </c>
      <c r="W1623">
        <f>IF(ISNUMBER(+VindIndeks_raw_20_large!B1622),+VindIndeks_raw_20_large!B1622,"")</f>
        <v/>
      </c>
      <c r="X1623">
        <f>IF(ISNUMBER(+VindIndeks_raw_20_large!C1622),+VindIndeks_raw_20_large!C1622,"")</f>
        <v/>
      </c>
      <c r="Y1623">
        <f>IF(ISNUMBER(+VindIndeks_raw_20_large!D1622),+VindIndeks_raw_20_large!D1622,"")</f>
        <v/>
      </c>
    </row>
    <row r="1624">
      <c r="I1624">
        <f>+M1624</f>
        <v/>
      </c>
      <c r="J1624">
        <f>+VindIndeks_raw_13!A1623</f>
        <v/>
      </c>
      <c r="K1624">
        <f>+VindIndeks_raw_13!B1623</f>
        <v/>
      </c>
      <c r="L1624">
        <f>+VindIndeks_raw_13!C1623</f>
        <v/>
      </c>
      <c r="M1624">
        <f>+VindIndeks_raw_13!D1623</f>
        <v/>
      </c>
      <c r="O1624" s="12">
        <f>+IF(ISNUMBER(ROUND(S1624,0)),ROUND(S1624,0),"")</f>
        <v/>
      </c>
      <c r="P1624">
        <f>IF(ISNUMBER(+VindIndeks_raw_20_small!A1623),+VindIndeks_raw_20_small!A1623,"")</f>
        <v/>
      </c>
      <c r="Q1624">
        <f>IF(ISNUMBER(+VindIndeks_raw_20_small!B1623),+VindIndeks_raw_20_small!B1623,"")</f>
        <v/>
      </c>
      <c r="R1624">
        <f>IF(ISNUMBER(+VindIndeks_raw_20_small!C1623),+VindIndeks_raw_20_small!C1623,"")</f>
        <v/>
      </c>
      <c r="S1624">
        <f>IF(ISNUMBER(+VindIndeks_raw_20_small!D1623),+VindIndeks_raw_20_small!D1623,"")</f>
        <v/>
      </c>
      <c r="U1624" s="12">
        <f>+IF(ISNUMBER(ROUND(Y1624,0)),ROUND(Y1624,0),"")</f>
        <v/>
      </c>
      <c r="V1624">
        <f>IF(ISNUMBER(+VindIndeks_raw_20_large!A1623),+VindIndeks_raw_20_large!A1623,"")</f>
        <v/>
      </c>
      <c r="W1624">
        <f>IF(ISNUMBER(+VindIndeks_raw_20_large!B1623),+VindIndeks_raw_20_large!B1623,"")</f>
        <v/>
      </c>
      <c r="X1624">
        <f>IF(ISNUMBER(+VindIndeks_raw_20_large!C1623),+VindIndeks_raw_20_large!C1623,"")</f>
        <v/>
      </c>
      <c r="Y1624">
        <f>IF(ISNUMBER(+VindIndeks_raw_20_large!D1623),+VindIndeks_raw_20_large!D1623,"")</f>
        <v/>
      </c>
    </row>
    <row r="1625">
      <c r="I1625">
        <f>+M1625</f>
        <v/>
      </c>
      <c r="J1625">
        <f>+VindIndeks_raw_13!A1624</f>
        <v/>
      </c>
      <c r="K1625">
        <f>+VindIndeks_raw_13!B1624</f>
        <v/>
      </c>
      <c r="L1625">
        <f>+VindIndeks_raw_13!C1624</f>
        <v/>
      </c>
      <c r="M1625">
        <f>+VindIndeks_raw_13!D1624</f>
        <v/>
      </c>
      <c r="O1625" s="12">
        <f>+IF(ISNUMBER(ROUND(S1625,0)),ROUND(S1625,0),"")</f>
        <v/>
      </c>
      <c r="P1625">
        <f>IF(ISNUMBER(+VindIndeks_raw_20_small!A1624),+VindIndeks_raw_20_small!A1624,"")</f>
        <v/>
      </c>
      <c r="Q1625">
        <f>IF(ISNUMBER(+VindIndeks_raw_20_small!B1624),+VindIndeks_raw_20_small!B1624,"")</f>
        <v/>
      </c>
      <c r="R1625">
        <f>IF(ISNUMBER(+VindIndeks_raw_20_small!C1624),+VindIndeks_raw_20_small!C1624,"")</f>
        <v/>
      </c>
      <c r="S1625">
        <f>IF(ISNUMBER(+VindIndeks_raw_20_small!D1624),+VindIndeks_raw_20_small!D1624,"")</f>
        <v/>
      </c>
      <c r="U1625" s="12">
        <f>+IF(ISNUMBER(ROUND(Y1625,0)),ROUND(Y1625,0),"")</f>
        <v/>
      </c>
      <c r="V1625">
        <f>IF(ISNUMBER(+VindIndeks_raw_20_large!A1624),+VindIndeks_raw_20_large!A1624,"")</f>
        <v/>
      </c>
      <c r="W1625">
        <f>IF(ISNUMBER(+VindIndeks_raw_20_large!B1624),+VindIndeks_raw_20_large!B1624,"")</f>
        <v/>
      </c>
      <c r="X1625">
        <f>IF(ISNUMBER(+VindIndeks_raw_20_large!C1624),+VindIndeks_raw_20_large!C1624,"")</f>
        <v/>
      </c>
      <c r="Y1625">
        <f>IF(ISNUMBER(+VindIndeks_raw_20_large!D1624),+VindIndeks_raw_20_large!D1624,"")</f>
        <v/>
      </c>
    </row>
    <row r="1626">
      <c r="I1626">
        <f>+M1626</f>
        <v/>
      </c>
      <c r="J1626">
        <f>+VindIndeks_raw_13!A1625</f>
        <v/>
      </c>
      <c r="K1626">
        <f>+VindIndeks_raw_13!B1625</f>
        <v/>
      </c>
      <c r="L1626">
        <f>+VindIndeks_raw_13!C1625</f>
        <v/>
      </c>
      <c r="M1626">
        <f>+VindIndeks_raw_13!D1625</f>
        <v/>
      </c>
      <c r="O1626" s="12">
        <f>+IF(ISNUMBER(ROUND(S1626,0)),ROUND(S1626,0),"")</f>
        <v/>
      </c>
      <c r="P1626">
        <f>IF(ISNUMBER(+VindIndeks_raw_20_small!A1625),+VindIndeks_raw_20_small!A1625,"")</f>
        <v/>
      </c>
      <c r="Q1626">
        <f>IF(ISNUMBER(+VindIndeks_raw_20_small!B1625),+VindIndeks_raw_20_small!B1625,"")</f>
        <v/>
      </c>
      <c r="R1626">
        <f>IF(ISNUMBER(+VindIndeks_raw_20_small!C1625),+VindIndeks_raw_20_small!C1625,"")</f>
        <v/>
      </c>
      <c r="S1626">
        <f>IF(ISNUMBER(+VindIndeks_raw_20_small!D1625),+VindIndeks_raw_20_small!D1625,"")</f>
        <v/>
      </c>
      <c r="U1626" s="12">
        <f>+IF(ISNUMBER(ROUND(Y1626,0)),ROUND(Y1626,0),"")</f>
        <v/>
      </c>
      <c r="V1626">
        <f>IF(ISNUMBER(+VindIndeks_raw_20_large!A1625),+VindIndeks_raw_20_large!A1625,"")</f>
        <v/>
      </c>
      <c r="W1626">
        <f>IF(ISNUMBER(+VindIndeks_raw_20_large!B1625),+VindIndeks_raw_20_large!B1625,"")</f>
        <v/>
      </c>
      <c r="X1626">
        <f>IF(ISNUMBER(+VindIndeks_raw_20_large!C1625),+VindIndeks_raw_20_large!C1625,"")</f>
        <v/>
      </c>
      <c r="Y1626">
        <f>IF(ISNUMBER(+VindIndeks_raw_20_large!D1625),+VindIndeks_raw_20_large!D1625,"")</f>
        <v/>
      </c>
    </row>
    <row r="1627">
      <c r="I1627">
        <f>+M1627</f>
        <v/>
      </c>
      <c r="J1627">
        <f>+VindIndeks_raw_13!A1626</f>
        <v/>
      </c>
      <c r="K1627">
        <f>+VindIndeks_raw_13!B1626</f>
        <v/>
      </c>
      <c r="L1627">
        <f>+VindIndeks_raw_13!C1626</f>
        <v/>
      </c>
      <c r="M1627">
        <f>+VindIndeks_raw_13!D1626</f>
        <v/>
      </c>
      <c r="O1627" s="12">
        <f>+IF(ISNUMBER(ROUND(S1627,0)),ROUND(S1627,0),"")</f>
        <v/>
      </c>
      <c r="P1627">
        <f>IF(ISNUMBER(+VindIndeks_raw_20_small!A1626),+VindIndeks_raw_20_small!A1626,"")</f>
        <v/>
      </c>
      <c r="Q1627">
        <f>IF(ISNUMBER(+VindIndeks_raw_20_small!B1626),+VindIndeks_raw_20_small!B1626,"")</f>
        <v/>
      </c>
      <c r="R1627">
        <f>IF(ISNUMBER(+VindIndeks_raw_20_small!C1626),+VindIndeks_raw_20_small!C1626,"")</f>
        <v/>
      </c>
      <c r="S1627">
        <f>IF(ISNUMBER(+VindIndeks_raw_20_small!D1626),+VindIndeks_raw_20_small!D1626,"")</f>
        <v/>
      </c>
      <c r="U1627" s="12">
        <f>+IF(ISNUMBER(ROUND(Y1627,0)),ROUND(Y1627,0),"")</f>
        <v/>
      </c>
      <c r="V1627">
        <f>IF(ISNUMBER(+VindIndeks_raw_20_large!A1626),+VindIndeks_raw_20_large!A1626,"")</f>
        <v/>
      </c>
      <c r="W1627">
        <f>IF(ISNUMBER(+VindIndeks_raw_20_large!B1626),+VindIndeks_raw_20_large!B1626,"")</f>
        <v/>
      </c>
      <c r="X1627">
        <f>IF(ISNUMBER(+VindIndeks_raw_20_large!C1626),+VindIndeks_raw_20_large!C1626,"")</f>
        <v/>
      </c>
      <c r="Y1627">
        <f>IF(ISNUMBER(+VindIndeks_raw_20_large!D1626),+VindIndeks_raw_20_large!D1626,"")</f>
        <v/>
      </c>
    </row>
    <row r="1628">
      <c r="I1628">
        <f>+M1628</f>
        <v/>
      </c>
      <c r="J1628">
        <f>+VindIndeks_raw_13!A1627</f>
        <v/>
      </c>
      <c r="K1628">
        <f>+VindIndeks_raw_13!B1627</f>
        <v/>
      </c>
      <c r="L1628">
        <f>+VindIndeks_raw_13!C1627</f>
        <v/>
      </c>
      <c r="M1628">
        <f>+VindIndeks_raw_13!D1627</f>
        <v/>
      </c>
      <c r="O1628" s="12">
        <f>+IF(ISNUMBER(ROUND(S1628,0)),ROUND(S1628,0),"")</f>
        <v/>
      </c>
      <c r="P1628">
        <f>IF(ISNUMBER(+VindIndeks_raw_20_small!A1627),+VindIndeks_raw_20_small!A1627,"")</f>
        <v/>
      </c>
      <c r="Q1628">
        <f>IF(ISNUMBER(+VindIndeks_raw_20_small!B1627),+VindIndeks_raw_20_small!B1627,"")</f>
        <v/>
      </c>
      <c r="R1628">
        <f>IF(ISNUMBER(+VindIndeks_raw_20_small!C1627),+VindIndeks_raw_20_small!C1627,"")</f>
        <v/>
      </c>
      <c r="S1628">
        <f>IF(ISNUMBER(+VindIndeks_raw_20_small!D1627),+VindIndeks_raw_20_small!D1627,"")</f>
        <v/>
      </c>
      <c r="U1628" s="12">
        <f>+IF(ISNUMBER(ROUND(Y1628,0)),ROUND(Y1628,0),"")</f>
        <v/>
      </c>
      <c r="V1628">
        <f>IF(ISNUMBER(+VindIndeks_raw_20_large!A1627),+VindIndeks_raw_20_large!A1627,"")</f>
        <v/>
      </c>
      <c r="W1628">
        <f>IF(ISNUMBER(+VindIndeks_raw_20_large!B1627),+VindIndeks_raw_20_large!B1627,"")</f>
        <v/>
      </c>
      <c r="X1628">
        <f>IF(ISNUMBER(+VindIndeks_raw_20_large!C1627),+VindIndeks_raw_20_large!C1627,"")</f>
        <v/>
      </c>
      <c r="Y1628">
        <f>IF(ISNUMBER(+VindIndeks_raw_20_large!D1627),+VindIndeks_raw_20_large!D1627,"")</f>
        <v/>
      </c>
    </row>
    <row r="1629">
      <c r="I1629">
        <f>+M1629</f>
        <v/>
      </c>
      <c r="J1629">
        <f>+VindIndeks_raw_13!A1628</f>
        <v/>
      </c>
      <c r="K1629">
        <f>+VindIndeks_raw_13!B1628</f>
        <v/>
      </c>
      <c r="L1629">
        <f>+VindIndeks_raw_13!C1628</f>
        <v/>
      </c>
      <c r="M1629">
        <f>+VindIndeks_raw_13!D1628</f>
        <v/>
      </c>
      <c r="O1629" s="12">
        <f>+IF(ISNUMBER(ROUND(S1629,0)),ROUND(S1629,0),"")</f>
        <v/>
      </c>
      <c r="P1629">
        <f>IF(ISNUMBER(+VindIndeks_raw_20_small!A1628),+VindIndeks_raw_20_small!A1628,"")</f>
        <v/>
      </c>
      <c r="Q1629">
        <f>IF(ISNUMBER(+VindIndeks_raw_20_small!B1628),+VindIndeks_raw_20_small!B1628,"")</f>
        <v/>
      </c>
      <c r="R1629">
        <f>IF(ISNUMBER(+VindIndeks_raw_20_small!C1628),+VindIndeks_raw_20_small!C1628,"")</f>
        <v/>
      </c>
      <c r="S1629">
        <f>IF(ISNUMBER(+VindIndeks_raw_20_small!D1628),+VindIndeks_raw_20_small!D1628,"")</f>
        <v/>
      </c>
      <c r="U1629" s="12">
        <f>+IF(ISNUMBER(ROUND(Y1629,0)),ROUND(Y1629,0),"")</f>
        <v/>
      </c>
      <c r="V1629">
        <f>IF(ISNUMBER(+VindIndeks_raw_20_large!A1628),+VindIndeks_raw_20_large!A1628,"")</f>
        <v/>
      </c>
      <c r="W1629">
        <f>IF(ISNUMBER(+VindIndeks_raw_20_large!B1628),+VindIndeks_raw_20_large!B1628,"")</f>
        <v/>
      </c>
      <c r="X1629">
        <f>IF(ISNUMBER(+VindIndeks_raw_20_large!C1628),+VindIndeks_raw_20_large!C1628,"")</f>
        <v/>
      </c>
      <c r="Y1629">
        <f>IF(ISNUMBER(+VindIndeks_raw_20_large!D1628),+VindIndeks_raw_20_large!D1628,"")</f>
        <v/>
      </c>
    </row>
    <row r="1630">
      <c r="I1630">
        <f>+M1630</f>
        <v/>
      </c>
      <c r="J1630">
        <f>+VindIndeks_raw_13!A1629</f>
        <v/>
      </c>
      <c r="K1630">
        <f>+VindIndeks_raw_13!B1629</f>
        <v/>
      </c>
      <c r="L1630">
        <f>+VindIndeks_raw_13!C1629</f>
        <v/>
      </c>
      <c r="M1630">
        <f>+VindIndeks_raw_13!D1629</f>
        <v/>
      </c>
      <c r="O1630" s="12">
        <f>+IF(ISNUMBER(ROUND(S1630,0)),ROUND(S1630,0),"")</f>
        <v/>
      </c>
      <c r="P1630">
        <f>IF(ISNUMBER(+VindIndeks_raw_20_small!A1629),+VindIndeks_raw_20_small!A1629,"")</f>
        <v/>
      </c>
      <c r="Q1630">
        <f>IF(ISNUMBER(+VindIndeks_raw_20_small!B1629),+VindIndeks_raw_20_small!B1629,"")</f>
        <v/>
      </c>
      <c r="R1630">
        <f>IF(ISNUMBER(+VindIndeks_raw_20_small!C1629),+VindIndeks_raw_20_small!C1629,"")</f>
        <v/>
      </c>
      <c r="S1630">
        <f>IF(ISNUMBER(+VindIndeks_raw_20_small!D1629),+VindIndeks_raw_20_small!D1629,"")</f>
        <v/>
      </c>
      <c r="U1630" s="12">
        <f>+IF(ISNUMBER(ROUND(Y1630,0)),ROUND(Y1630,0),"")</f>
        <v/>
      </c>
      <c r="V1630">
        <f>IF(ISNUMBER(+VindIndeks_raw_20_large!A1629),+VindIndeks_raw_20_large!A1629,"")</f>
        <v/>
      </c>
      <c r="W1630">
        <f>IF(ISNUMBER(+VindIndeks_raw_20_large!B1629),+VindIndeks_raw_20_large!B1629,"")</f>
        <v/>
      </c>
      <c r="X1630">
        <f>IF(ISNUMBER(+VindIndeks_raw_20_large!C1629),+VindIndeks_raw_20_large!C1629,"")</f>
        <v/>
      </c>
      <c r="Y1630">
        <f>IF(ISNUMBER(+VindIndeks_raw_20_large!D1629),+VindIndeks_raw_20_large!D1629,"")</f>
        <v/>
      </c>
    </row>
    <row r="1631">
      <c r="I1631">
        <f>+M1631</f>
        <v/>
      </c>
      <c r="J1631">
        <f>+VindIndeks_raw_13!A1630</f>
        <v/>
      </c>
      <c r="K1631">
        <f>+VindIndeks_raw_13!B1630</f>
        <v/>
      </c>
      <c r="L1631">
        <f>+VindIndeks_raw_13!C1630</f>
        <v/>
      </c>
      <c r="M1631">
        <f>+VindIndeks_raw_13!D1630</f>
        <v/>
      </c>
      <c r="O1631" s="12">
        <f>+IF(ISNUMBER(ROUND(S1631,0)),ROUND(S1631,0),"")</f>
        <v/>
      </c>
      <c r="P1631">
        <f>IF(ISNUMBER(+VindIndeks_raw_20_small!A1630),+VindIndeks_raw_20_small!A1630,"")</f>
        <v/>
      </c>
      <c r="Q1631">
        <f>IF(ISNUMBER(+VindIndeks_raw_20_small!B1630),+VindIndeks_raw_20_small!B1630,"")</f>
        <v/>
      </c>
      <c r="R1631">
        <f>IF(ISNUMBER(+VindIndeks_raw_20_small!C1630),+VindIndeks_raw_20_small!C1630,"")</f>
        <v/>
      </c>
      <c r="S1631">
        <f>IF(ISNUMBER(+VindIndeks_raw_20_small!D1630),+VindIndeks_raw_20_small!D1630,"")</f>
        <v/>
      </c>
      <c r="U1631" s="12">
        <f>+IF(ISNUMBER(ROUND(Y1631,0)),ROUND(Y1631,0),"")</f>
        <v/>
      </c>
      <c r="V1631">
        <f>IF(ISNUMBER(+VindIndeks_raw_20_large!A1630),+VindIndeks_raw_20_large!A1630,"")</f>
        <v/>
      </c>
      <c r="W1631">
        <f>IF(ISNUMBER(+VindIndeks_raw_20_large!B1630),+VindIndeks_raw_20_large!B1630,"")</f>
        <v/>
      </c>
      <c r="X1631">
        <f>IF(ISNUMBER(+VindIndeks_raw_20_large!C1630),+VindIndeks_raw_20_large!C1630,"")</f>
        <v/>
      </c>
      <c r="Y1631">
        <f>IF(ISNUMBER(+VindIndeks_raw_20_large!D1630),+VindIndeks_raw_20_large!D1630,"")</f>
        <v/>
      </c>
    </row>
    <row r="1632">
      <c r="I1632">
        <f>+M1632</f>
        <v/>
      </c>
      <c r="J1632">
        <f>+VindIndeks_raw_13!A1631</f>
        <v/>
      </c>
      <c r="K1632">
        <f>+VindIndeks_raw_13!B1631</f>
        <v/>
      </c>
      <c r="L1632">
        <f>+VindIndeks_raw_13!C1631</f>
        <v/>
      </c>
      <c r="M1632">
        <f>+VindIndeks_raw_13!D1631</f>
        <v/>
      </c>
      <c r="O1632" s="12">
        <f>+IF(ISNUMBER(ROUND(S1632,0)),ROUND(S1632,0),"")</f>
        <v/>
      </c>
      <c r="P1632">
        <f>IF(ISNUMBER(+VindIndeks_raw_20_small!A1631),+VindIndeks_raw_20_small!A1631,"")</f>
        <v/>
      </c>
      <c r="Q1632">
        <f>IF(ISNUMBER(+VindIndeks_raw_20_small!B1631),+VindIndeks_raw_20_small!B1631,"")</f>
        <v/>
      </c>
      <c r="R1632">
        <f>IF(ISNUMBER(+VindIndeks_raw_20_small!C1631),+VindIndeks_raw_20_small!C1631,"")</f>
        <v/>
      </c>
      <c r="S1632">
        <f>IF(ISNUMBER(+VindIndeks_raw_20_small!D1631),+VindIndeks_raw_20_small!D1631,"")</f>
        <v/>
      </c>
      <c r="U1632" s="12">
        <f>+IF(ISNUMBER(ROUND(Y1632,0)),ROUND(Y1632,0),"")</f>
        <v/>
      </c>
      <c r="V1632">
        <f>IF(ISNUMBER(+VindIndeks_raw_20_large!A1631),+VindIndeks_raw_20_large!A1631,"")</f>
        <v/>
      </c>
      <c r="W1632">
        <f>IF(ISNUMBER(+VindIndeks_raw_20_large!B1631),+VindIndeks_raw_20_large!B1631,"")</f>
        <v/>
      </c>
      <c r="X1632">
        <f>IF(ISNUMBER(+VindIndeks_raw_20_large!C1631),+VindIndeks_raw_20_large!C1631,"")</f>
        <v/>
      </c>
      <c r="Y1632">
        <f>IF(ISNUMBER(+VindIndeks_raw_20_large!D1631),+VindIndeks_raw_20_large!D1631,"")</f>
        <v/>
      </c>
    </row>
    <row r="1633">
      <c r="I1633">
        <f>+M1633</f>
        <v/>
      </c>
      <c r="J1633">
        <f>+VindIndeks_raw_13!A1632</f>
        <v/>
      </c>
      <c r="K1633">
        <f>+VindIndeks_raw_13!B1632</f>
        <v/>
      </c>
      <c r="L1633">
        <f>+VindIndeks_raw_13!C1632</f>
        <v/>
      </c>
      <c r="M1633">
        <f>+VindIndeks_raw_13!D1632</f>
        <v/>
      </c>
      <c r="O1633" s="12">
        <f>+IF(ISNUMBER(ROUND(S1633,0)),ROUND(S1633,0),"")</f>
        <v/>
      </c>
      <c r="P1633">
        <f>IF(ISNUMBER(+VindIndeks_raw_20_small!A1632),+VindIndeks_raw_20_small!A1632,"")</f>
        <v/>
      </c>
      <c r="Q1633">
        <f>IF(ISNUMBER(+VindIndeks_raw_20_small!B1632),+VindIndeks_raw_20_small!B1632,"")</f>
        <v/>
      </c>
      <c r="R1633">
        <f>IF(ISNUMBER(+VindIndeks_raw_20_small!C1632),+VindIndeks_raw_20_small!C1632,"")</f>
        <v/>
      </c>
      <c r="S1633">
        <f>IF(ISNUMBER(+VindIndeks_raw_20_small!D1632),+VindIndeks_raw_20_small!D1632,"")</f>
        <v/>
      </c>
      <c r="U1633" s="12">
        <f>+IF(ISNUMBER(ROUND(Y1633,0)),ROUND(Y1633,0),"")</f>
        <v/>
      </c>
      <c r="V1633">
        <f>IF(ISNUMBER(+VindIndeks_raw_20_large!A1632),+VindIndeks_raw_20_large!A1632,"")</f>
        <v/>
      </c>
      <c r="W1633">
        <f>IF(ISNUMBER(+VindIndeks_raw_20_large!B1632),+VindIndeks_raw_20_large!B1632,"")</f>
        <v/>
      </c>
      <c r="X1633">
        <f>IF(ISNUMBER(+VindIndeks_raw_20_large!C1632),+VindIndeks_raw_20_large!C1632,"")</f>
        <v/>
      </c>
      <c r="Y1633">
        <f>IF(ISNUMBER(+VindIndeks_raw_20_large!D1632),+VindIndeks_raw_20_large!D1632,"")</f>
        <v/>
      </c>
    </row>
    <row r="1634">
      <c r="I1634">
        <f>+M1634</f>
        <v/>
      </c>
      <c r="J1634">
        <f>+VindIndeks_raw_13!A1633</f>
        <v/>
      </c>
      <c r="K1634">
        <f>+VindIndeks_raw_13!B1633</f>
        <v/>
      </c>
      <c r="L1634">
        <f>+VindIndeks_raw_13!C1633</f>
        <v/>
      </c>
      <c r="M1634">
        <f>+VindIndeks_raw_13!D1633</f>
        <v/>
      </c>
      <c r="O1634" s="12">
        <f>+IF(ISNUMBER(ROUND(S1634,0)),ROUND(S1634,0),"")</f>
        <v/>
      </c>
      <c r="P1634">
        <f>IF(ISNUMBER(+VindIndeks_raw_20_small!A1633),+VindIndeks_raw_20_small!A1633,"")</f>
        <v/>
      </c>
      <c r="Q1634">
        <f>IF(ISNUMBER(+VindIndeks_raw_20_small!B1633),+VindIndeks_raw_20_small!B1633,"")</f>
        <v/>
      </c>
      <c r="R1634">
        <f>IF(ISNUMBER(+VindIndeks_raw_20_small!C1633),+VindIndeks_raw_20_small!C1633,"")</f>
        <v/>
      </c>
      <c r="S1634">
        <f>IF(ISNUMBER(+VindIndeks_raw_20_small!D1633),+VindIndeks_raw_20_small!D1633,"")</f>
        <v/>
      </c>
      <c r="U1634" s="12">
        <f>+IF(ISNUMBER(ROUND(Y1634,0)),ROUND(Y1634,0),"")</f>
        <v/>
      </c>
      <c r="V1634">
        <f>IF(ISNUMBER(+VindIndeks_raw_20_large!A1633),+VindIndeks_raw_20_large!A1633,"")</f>
        <v/>
      </c>
      <c r="W1634">
        <f>IF(ISNUMBER(+VindIndeks_raw_20_large!B1633),+VindIndeks_raw_20_large!B1633,"")</f>
        <v/>
      </c>
      <c r="X1634">
        <f>IF(ISNUMBER(+VindIndeks_raw_20_large!C1633),+VindIndeks_raw_20_large!C1633,"")</f>
        <v/>
      </c>
      <c r="Y1634">
        <f>IF(ISNUMBER(+VindIndeks_raw_20_large!D1633),+VindIndeks_raw_20_large!D1633,"")</f>
        <v/>
      </c>
    </row>
    <row r="1635">
      <c r="I1635">
        <f>+M1635</f>
        <v/>
      </c>
      <c r="J1635">
        <f>+VindIndeks_raw_13!A1634</f>
        <v/>
      </c>
      <c r="K1635">
        <f>+VindIndeks_raw_13!B1634</f>
        <v/>
      </c>
      <c r="L1635">
        <f>+VindIndeks_raw_13!C1634</f>
        <v/>
      </c>
      <c r="M1635">
        <f>+VindIndeks_raw_13!D1634</f>
        <v/>
      </c>
      <c r="O1635" s="12">
        <f>+IF(ISNUMBER(ROUND(S1635,0)),ROUND(S1635,0),"")</f>
        <v/>
      </c>
      <c r="P1635">
        <f>IF(ISNUMBER(+VindIndeks_raw_20_small!A1634),+VindIndeks_raw_20_small!A1634,"")</f>
        <v/>
      </c>
      <c r="Q1635">
        <f>IF(ISNUMBER(+VindIndeks_raw_20_small!B1634),+VindIndeks_raw_20_small!B1634,"")</f>
        <v/>
      </c>
      <c r="R1635">
        <f>IF(ISNUMBER(+VindIndeks_raw_20_small!C1634),+VindIndeks_raw_20_small!C1634,"")</f>
        <v/>
      </c>
      <c r="S1635">
        <f>IF(ISNUMBER(+VindIndeks_raw_20_small!D1634),+VindIndeks_raw_20_small!D1634,"")</f>
        <v/>
      </c>
      <c r="U1635" s="12">
        <f>+IF(ISNUMBER(ROUND(Y1635,0)),ROUND(Y1635,0),"")</f>
        <v/>
      </c>
      <c r="V1635">
        <f>IF(ISNUMBER(+VindIndeks_raw_20_large!A1634),+VindIndeks_raw_20_large!A1634,"")</f>
        <v/>
      </c>
      <c r="W1635">
        <f>IF(ISNUMBER(+VindIndeks_raw_20_large!B1634),+VindIndeks_raw_20_large!B1634,"")</f>
        <v/>
      </c>
      <c r="X1635">
        <f>IF(ISNUMBER(+VindIndeks_raw_20_large!C1634),+VindIndeks_raw_20_large!C1634,"")</f>
        <v/>
      </c>
      <c r="Y1635">
        <f>IF(ISNUMBER(+VindIndeks_raw_20_large!D1634),+VindIndeks_raw_20_large!D1634,"")</f>
        <v/>
      </c>
    </row>
    <row r="1636">
      <c r="I1636">
        <f>+M1636</f>
        <v/>
      </c>
      <c r="J1636">
        <f>+VindIndeks_raw_13!A1635</f>
        <v/>
      </c>
      <c r="K1636">
        <f>+VindIndeks_raw_13!B1635</f>
        <v/>
      </c>
      <c r="L1636">
        <f>+VindIndeks_raw_13!C1635</f>
        <v/>
      </c>
      <c r="M1636">
        <f>+VindIndeks_raw_13!D1635</f>
        <v/>
      </c>
      <c r="O1636" s="12">
        <f>+IF(ISNUMBER(ROUND(S1636,0)),ROUND(S1636,0),"")</f>
        <v/>
      </c>
      <c r="P1636">
        <f>IF(ISNUMBER(+VindIndeks_raw_20_small!A1635),+VindIndeks_raw_20_small!A1635,"")</f>
        <v/>
      </c>
      <c r="Q1636">
        <f>IF(ISNUMBER(+VindIndeks_raw_20_small!B1635),+VindIndeks_raw_20_small!B1635,"")</f>
        <v/>
      </c>
      <c r="R1636">
        <f>IF(ISNUMBER(+VindIndeks_raw_20_small!C1635),+VindIndeks_raw_20_small!C1635,"")</f>
        <v/>
      </c>
      <c r="S1636">
        <f>IF(ISNUMBER(+VindIndeks_raw_20_small!D1635),+VindIndeks_raw_20_small!D1635,"")</f>
        <v/>
      </c>
      <c r="U1636" s="12">
        <f>+IF(ISNUMBER(ROUND(Y1636,0)),ROUND(Y1636,0),"")</f>
        <v/>
      </c>
      <c r="V1636">
        <f>IF(ISNUMBER(+VindIndeks_raw_20_large!A1635),+VindIndeks_raw_20_large!A1635,"")</f>
        <v/>
      </c>
      <c r="W1636">
        <f>IF(ISNUMBER(+VindIndeks_raw_20_large!B1635),+VindIndeks_raw_20_large!B1635,"")</f>
        <v/>
      </c>
      <c r="X1636">
        <f>IF(ISNUMBER(+VindIndeks_raw_20_large!C1635),+VindIndeks_raw_20_large!C1635,"")</f>
        <v/>
      </c>
      <c r="Y1636">
        <f>IF(ISNUMBER(+VindIndeks_raw_20_large!D1635),+VindIndeks_raw_20_large!D1635,"")</f>
        <v/>
      </c>
    </row>
    <row r="1637">
      <c r="I1637">
        <f>+M1637</f>
        <v/>
      </c>
      <c r="J1637">
        <f>+VindIndeks_raw_13!A1636</f>
        <v/>
      </c>
      <c r="K1637">
        <f>+VindIndeks_raw_13!B1636</f>
        <v/>
      </c>
      <c r="L1637">
        <f>+VindIndeks_raw_13!C1636</f>
        <v/>
      </c>
      <c r="M1637">
        <f>+VindIndeks_raw_13!D1636</f>
        <v/>
      </c>
      <c r="O1637" s="12">
        <f>+IF(ISNUMBER(ROUND(S1637,0)),ROUND(S1637,0),"")</f>
        <v/>
      </c>
      <c r="P1637">
        <f>IF(ISNUMBER(+VindIndeks_raw_20_small!A1636),+VindIndeks_raw_20_small!A1636,"")</f>
        <v/>
      </c>
      <c r="Q1637">
        <f>IF(ISNUMBER(+VindIndeks_raw_20_small!B1636),+VindIndeks_raw_20_small!B1636,"")</f>
        <v/>
      </c>
      <c r="R1637">
        <f>IF(ISNUMBER(+VindIndeks_raw_20_small!C1636),+VindIndeks_raw_20_small!C1636,"")</f>
        <v/>
      </c>
      <c r="S1637">
        <f>IF(ISNUMBER(+VindIndeks_raw_20_small!D1636),+VindIndeks_raw_20_small!D1636,"")</f>
        <v/>
      </c>
      <c r="U1637" s="12">
        <f>+IF(ISNUMBER(ROUND(Y1637,0)),ROUND(Y1637,0),"")</f>
        <v/>
      </c>
      <c r="V1637">
        <f>IF(ISNUMBER(+VindIndeks_raw_20_large!A1636),+VindIndeks_raw_20_large!A1636,"")</f>
        <v/>
      </c>
      <c r="W1637">
        <f>IF(ISNUMBER(+VindIndeks_raw_20_large!B1636),+VindIndeks_raw_20_large!B1636,"")</f>
        <v/>
      </c>
      <c r="X1637">
        <f>IF(ISNUMBER(+VindIndeks_raw_20_large!C1636),+VindIndeks_raw_20_large!C1636,"")</f>
        <v/>
      </c>
      <c r="Y1637">
        <f>IF(ISNUMBER(+VindIndeks_raw_20_large!D1636),+VindIndeks_raw_20_large!D1636,"")</f>
        <v/>
      </c>
    </row>
    <row r="1638">
      <c r="I1638">
        <f>+M1638</f>
        <v/>
      </c>
      <c r="J1638">
        <f>+VindIndeks_raw_13!A1637</f>
        <v/>
      </c>
      <c r="K1638">
        <f>+VindIndeks_raw_13!B1637</f>
        <v/>
      </c>
      <c r="L1638">
        <f>+VindIndeks_raw_13!C1637</f>
        <v/>
      </c>
      <c r="M1638">
        <f>+VindIndeks_raw_13!D1637</f>
        <v/>
      </c>
      <c r="O1638" s="12">
        <f>+IF(ISNUMBER(ROUND(S1638,0)),ROUND(S1638,0),"")</f>
        <v/>
      </c>
      <c r="P1638">
        <f>IF(ISNUMBER(+VindIndeks_raw_20_small!A1637),+VindIndeks_raw_20_small!A1637,"")</f>
        <v/>
      </c>
      <c r="Q1638">
        <f>IF(ISNUMBER(+VindIndeks_raw_20_small!B1637),+VindIndeks_raw_20_small!B1637,"")</f>
        <v/>
      </c>
      <c r="R1638">
        <f>IF(ISNUMBER(+VindIndeks_raw_20_small!C1637),+VindIndeks_raw_20_small!C1637,"")</f>
        <v/>
      </c>
      <c r="S1638">
        <f>IF(ISNUMBER(+VindIndeks_raw_20_small!D1637),+VindIndeks_raw_20_small!D1637,"")</f>
        <v/>
      </c>
      <c r="U1638" s="12">
        <f>+IF(ISNUMBER(ROUND(Y1638,0)),ROUND(Y1638,0),"")</f>
        <v/>
      </c>
      <c r="V1638">
        <f>IF(ISNUMBER(+VindIndeks_raw_20_large!A1637),+VindIndeks_raw_20_large!A1637,"")</f>
        <v/>
      </c>
      <c r="W1638">
        <f>IF(ISNUMBER(+VindIndeks_raw_20_large!B1637),+VindIndeks_raw_20_large!B1637,"")</f>
        <v/>
      </c>
      <c r="X1638">
        <f>IF(ISNUMBER(+VindIndeks_raw_20_large!C1637),+VindIndeks_raw_20_large!C1637,"")</f>
        <v/>
      </c>
      <c r="Y1638">
        <f>IF(ISNUMBER(+VindIndeks_raw_20_large!D1637),+VindIndeks_raw_20_large!D1637,"")</f>
        <v/>
      </c>
    </row>
    <row r="1639">
      <c r="I1639">
        <f>+M1639</f>
        <v/>
      </c>
      <c r="J1639">
        <f>+VindIndeks_raw_13!A1638</f>
        <v/>
      </c>
      <c r="K1639">
        <f>+VindIndeks_raw_13!B1638</f>
        <v/>
      </c>
      <c r="L1639">
        <f>+VindIndeks_raw_13!C1638</f>
        <v/>
      </c>
      <c r="M1639">
        <f>+VindIndeks_raw_13!D1638</f>
        <v/>
      </c>
      <c r="O1639" s="12">
        <f>+IF(ISNUMBER(ROUND(S1639,0)),ROUND(S1639,0),"")</f>
        <v/>
      </c>
      <c r="P1639">
        <f>IF(ISNUMBER(+VindIndeks_raw_20_small!A1638),+VindIndeks_raw_20_small!A1638,"")</f>
        <v/>
      </c>
      <c r="Q1639">
        <f>IF(ISNUMBER(+VindIndeks_raw_20_small!B1638),+VindIndeks_raw_20_small!B1638,"")</f>
        <v/>
      </c>
      <c r="R1639">
        <f>IF(ISNUMBER(+VindIndeks_raw_20_small!C1638),+VindIndeks_raw_20_small!C1638,"")</f>
        <v/>
      </c>
      <c r="S1639">
        <f>IF(ISNUMBER(+VindIndeks_raw_20_small!D1638),+VindIndeks_raw_20_small!D1638,"")</f>
        <v/>
      </c>
      <c r="U1639" s="12">
        <f>+IF(ISNUMBER(ROUND(Y1639,0)),ROUND(Y1639,0),"")</f>
        <v/>
      </c>
      <c r="V1639">
        <f>IF(ISNUMBER(+VindIndeks_raw_20_large!A1638),+VindIndeks_raw_20_large!A1638,"")</f>
        <v/>
      </c>
      <c r="W1639">
        <f>IF(ISNUMBER(+VindIndeks_raw_20_large!B1638),+VindIndeks_raw_20_large!B1638,"")</f>
        <v/>
      </c>
      <c r="X1639">
        <f>IF(ISNUMBER(+VindIndeks_raw_20_large!C1638),+VindIndeks_raw_20_large!C1638,"")</f>
        <v/>
      </c>
      <c r="Y1639">
        <f>IF(ISNUMBER(+VindIndeks_raw_20_large!D1638),+VindIndeks_raw_20_large!D1638,"")</f>
        <v/>
      </c>
    </row>
    <row r="1640">
      <c r="I1640">
        <f>+M1640</f>
        <v/>
      </c>
      <c r="J1640">
        <f>+VindIndeks_raw_13!A1639</f>
        <v/>
      </c>
      <c r="K1640">
        <f>+VindIndeks_raw_13!B1639</f>
        <v/>
      </c>
      <c r="L1640">
        <f>+VindIndeks_raw_13!C1639</f>
        <v/>
      </c>
      <c r="M1640">
        <f>+VindIndeks_raw_13!D1639</f>
        <v/>
      </c>
      <c r="O1640" s="12">
        <f>+IF(ISNUMBER(ROUND(S1640,0)),ROUND(S1640,0),"")</f>
        <v/>
      </c>
      <c r="P1640">
        <f>IF(ISNUMBER(+VindIndeks_raw_20_small!A1639),+VindIndeks_raw_20_small!A1639,"")</f>
        <v/>
      </c>
      <c r="Q1640">
        <f>IF(ISNUMBER(+VindIndeks_raw_20_small!B1639),+VindIndeks_raw_20_small!B1639,"")</f>
        <v/>
      </c>
      <c r="R1640">
        <f>IF(ISNUMBER(+VindIndeks_raw_20_small!C1639),+VindIndeks_raw_20_small!C1639,"")</f>
        <v/>
      </c>
      <c r="S1640">
        <f>IF(ISNUMBER(+VindIndeks_raw_20_small!D1639),+VindIndeks_raw_20_small!D1639,"")</f>
        <v/>
      </c>
      <c r="U1640" s="12">
        <f>+IF(ISNUMBER(ROUND(Y1640,0)),ROUND(Y1640,0),"")</f>
        <v/>
      </c>
      <c r="V1640">
        <f>IF(ISNUMBER(+VindIndeks_raw_20_large!A1639),+VindIndeks_raw_20_large!A1639,"")</f>
        <v/>
      </c>
      <c r="W1640">
        <f>IF(ISNUMBER(+VindIndeks_raw_20_large!B1639),+VindIndeks_raw_20_large!B1639,"")</f>
        <v/>
      </c>
      <c r="X1640">
        <f>IF(ISNUMBER(+VindIndeks_raw_20_large!C1639),+VindIndeks_raw_20_large!C1639,"")</f>
        <v/>
      </c>
      <c r="Y1640">
        <f>IF(ISNUMBER(+VindIndeks_raw_20_large!D1639),+VindIndeks_raw_20_large!D1639,"")</f>
        <v/>
      </c>
    </row>
    <row r="1641">
      <c r="I1641">
        <f>+M1641</f>
        <v/>
      </c>
      <c r="J1641">
        <f>+VindIndeks_raw_13!A1640</f>
        <v/>
      </c>
      <c r="K1641">
        <f>+VindIndeks_raw_13!B1640</f>
        <v/>
      </c>
      <c r="L1641">
        <f>+VindIndeks_raw_13!C1640</f>
        <v/>
      </c>
      <c r="M1641">
        <f>+VindIndeks_raw_13!D1640</f>
        <v/>
      </c>
      <c r="O1641" s="12">
        <f>+IF(ISNUMBER(ROUND(S1641,0)),ROUND(S1641,0),"")</f>
        <v/>
      </c>
      <c r="P1641">
        <f>IF(ISNUMBER(+VindIndeks_raw_20_small!A1640),+VindIndeks_raw_20_small!A1640,"")</f>
        <v/>
      </c>
      <c r="Q1641">
        <f>IF(ISNUMBER(+VindIndeks_raw_20_small!B1640),+VindIndeks_raw_20_small!B1640,"")</f>
        <v/>
      </c>
      <c r="R1641">
        <f>IF(ISNUMBER(+VindIndeks_raw_20_small!C1640),+VindIndeks_raw_20_small!C1640,"")</f>
        <v/>
      </c>
      <c r="S1641">
        <f>IF(ISNUMBER(+VindIndeks_raw_20_small!D1640),+VindIndeks_raw_20_small!D1640,"")</f>
        <v/>
      </c>
      <c r="U1641" s="12">
        <f>+IF(ISNUMBER(ROUND(Y1641,0)),ROUND(Y1641,0),"")</f>
        <v/>
      </c>
      <c r="V1641">
        <f>IF(ISNUMBER(+VindIndeks_raw_20_large!A1640),+VindIndeks_raw_20_large!A1640,"")</f>
        <v/>
      </c>
      <c r="W1641">
        <f>IF(ISNUMBER(+VindIndeks_raw_20_large!B1640),+VindIndeks_raw_20_large!B1640,"")</f>
        <v/>
      </c>
      <c r="X1641">
        <f>IF(ISNUMBER(+VindIndeks_raw_20_large!C1640),+VindIndeks_raw_20_large!C1640,"")</f>
        <v/>
      </c>
      <c r="Y1641">
        <f>IF(ISNUMBER(+VindIndeks_raw_20_large!D1640),+VindIndeks_raw_20_large!D1640,"")</f>
        <v/>
      </c>
    </row>
    <row r="1642">
      <c r="I1642">
        <f>+M1642</f>
        <v/>
      </c>
      <c r="J1642">
        <f>+VindIndeks_raw_13!A1641</f>
        <v/>
      </c>
      <c r="K1642">
        <f>+VindIndeks_raw_13!B1641</f>
        <v/>
      </c>
      <c r="L1642">
        <f>+VindIndeks_raw_13!C1641</f>
        <v/>
      </c>
      <c r="M1642">
        <f>+VindIndeks_raw_13!D1641</f>
        <v/>
      </c>
      <c r="O1642" s="12">
        <f>+IF(ISNUMBER(ROUND(S1642,0)),ROUND(S1642,0),"")</f>
        <v/>
      </c>
      <c r="P1642">
        <f>IF(ISNUMBER(+VindIndeks_raw_20_small!A1641),+VindIndeks_raw_20_small!A1641,"")</f>
        <v/>
      </c>
      <c r="Q1642">
        <f>IF(ISNUMBER(+VindIndeks_raw_20_small!B1641),+VindIndeks_raw_20_small!B1641,"")</f>
        <v/>
      </c>
      <c r="R1642">
        <f>IF(ISNUMBER(+VindIndeks_raw_20_small!C1641),+VindIndeks_raw_20_small!C1641,"")</f>
        <v/>
      </c>
      <c r="S1642">
        <f>IF(ISNUMBER(+VindIndeks_raw_20_small!D1641),+VindIndeks_raw_20_small!D1641,"")</f>
        <v/>
      </c>
      <c r="U1642" s="12">
        <f>+IF(ISNUMBER(ROUND(Y1642,0)),ROUND(Y1642,0),"")</f>
        <v/>
      </c>
      <c r="V1642">
        <f>IF(ISNUMBER(+VindIndeks_raw_20_large!A1641),+VindIndeks_raw_20_large!A1641,"")</f>
        <v/>
      </c>
      <c r="W1642">
        <f>IF(ISNUMBER(+VindIndeks_raw_20_large!B1641),+VindIndeks_raw_20_large!B1641,"")</f>
        <v/>
      </c>
      <c r="X1642">
        <f>IF(ISNUMBER(+VindIndeks_raw_20_large!C1641),+VindIndeks_raw_20_large!C1641,"")</f>
        <v/>
      </c>
      <c r="Y1642">
        <f>IF(ISNUMBER(+VindIndeks_raw_20_large!D1641),+VindIndeks_raw_20_large!D1641,"")</f>
        <v/>
      </c>
    </row>
    <row r="1643">
      <c r="I1643">
        <f>+M1643</f>
        <v/>
      </c>
      <c r="J1643">
        <f>+VindIndeks_raw_13!A1642</f>
        <v/>
      </c>
      <c r="K1643">
        <f>+VindIndeks_raw_13!B1642</f>
        <v/>
      </c>
      <c r="L1643">
        <f>+VindIndeks_raw_13!C1642</f>
        <v/>
      </c>
      <c r="M1643">
        <f>+VindIndeks_raw_13!D1642</f>
        <v/>
      </c>
      <c r="O1643" s="12">
        <f>+IF(ISNUMBER(ROUND(S1643,0)),ROUND(S1643,0),"")</f>
        <v/>
      </c>
      <c r="P1643">
        <f>IF(ISNUMBER(+VindIndeks_raw_20_small!A1642),+VindIndeks_raw_20_small!A1642,"")</f>
        <v/>
      </c>
      <c r="Q1643">
        <f>IF(ISNUMBER(+VindIndeks_raw_20_small!B1642),+VindIndeks_raw_20_small!B1642,"")</f>
        <v/>
      </c>
      <c r="R1643">
        <f>IF(ISNUMBER(+VindIndeks_raw_20_small!C1642),+VindIndeks_raw_20_small!C1642,"")</f>
        <v/>
      </c>
      <c r="S1643">
        <f>IF(ISNUMBER(+VindIndeks_raw_20_small!D1642),+VindIndeks_raw_20_small!D1642,"")</f>
        <v/>
      </c>
      <c r="U1643" s="12">
        <f>+IF(ISNUMBER(ROUND(Y1643,0)),ROUND(Y1643,0),"")</f>
        <v/>
      </c>
      <c r="V1643">
        <f>IF(ISNUMBER(+VindIndeks_raw_20_large!A1642),+VindIndeks_raw_20_large!A1642,"")</f>
        <v/>
      </c>
      <c r="W1643">
        <f>IF(ISNUMBER(+VindIndeks_raw_20_large!B1642),+VindIndeks_raw_20_large!B1642,"")</f>
        <v/>
      </c>
      <c r="X1643">
        <f>IF(ISNUMBER(+VindIndeks_raw_20_large!C1642),+VindIndeks_raw_20_large!C1642,"")</f>
        <v/>
      </c>
      <c r="Y1643">
        <f>IF(ISNUMBER(+VindIndeks_raw_20_large!D1642),+VindIndeks_raw_20_large!D1642,"")</f>
        <v/>
      </c>
    </row>
    <row r="1644">
      <c r="I1644">
        <f>+M1644</f>
        <v/>
      </c>
      <c r="J1644">
        <f>+VindIndeks_raw_13!A1643</f>
        <v/>
      </c>
      <c r="K1644">
        <f>+VindIndeks_raw_13!B1643</f>
        <v/>
      </c>
      <c r="L1644">
        <f>+VindIndeks_raw_13!C1643</f>
        <v/>
      </c>
      <c r="M1644">
        <f>+VindIndeks_raw_13!D1643</f>
        <v/>
      </c>
      <c r="O1644" s="12">
        <f>+IF(ISNUMBER(ROUND(S1644,0)),ROUND(S1644,0),"")</f>
        <v/>
      </c>
      <c r="P1644">
        <f>IF(ISNUMBER(+VindIndeks_raw_20_small!A1643),+VindIndeks_raw_20_small!A1643,"")</f>
        <v/>
      </c>
      <c r="Q1644">
        <f>IF(ISNUMBER(+VindIndeks_raw_20_small!B1643),+VindIndeks_raw_20_small!B1643,"")</f>
        <v/>
      </c>
      <c r="R1644">
        <f>IF(ISNUMBER(+VindIndeks_raw_20_small!C1643),+VindIndeks_raw_20_small!C1643,"")</f>
        <v/>
      </c>
      <c r="S1644">
        <f>IF(ISNUMBER(+VindIndeks_raw_20_small!D1643),+VindIndeks_raw_20_small!D1643,"")</f>
        <v/>
      </c>
      <c r="U1644" s="12">
        <f>+IF(ISNUMBER(ROUND(Y1644,0)),ROUND(Y1644,0),"")</f>
        <v/>
      </c>
      <c r="V1644">
        <f>IF(ISNUMBER(+VindIndeks_raw_20_large!A1643),+VindIndeks_raw_20_large!A1643,"")</f>
        <v/>
      </c>
      <c r="W1644">
        <f>IF(ISNUMBER(+VindIndeks_raw_20_large!B1643),+VindIndeks_raw_20_large!B1643,"")</f>
        <v/>
      </c>
      <c r="X1644">
        <f>IF(ISNUMBER(+VindIndeks_raw_20_large!C1643),+VindIndeks_raw_20_large!C1643,"")</f>
        <v/>
      </c>
      <c r="Y1644">
        <f>IF(ISNUMBER(+VindIndeks_raw_20_large!D1643),+VindIndeks_raw_20_large!D1643,"")</f>
        <v/>
      </c>
    </row>
    <row r="1645">
      <c r="I1645">
        <f>+M1645</f>
        <v/>
      </c>
      <c r="J1645">
        <f>+VindIndeks_raw_13!A1644</f>
        <v/>
      </c>
      <c r="K1645">
        <f>+VindIndeks_raw_13!B1644</f>
        <v/>
      </c>
      <c r="L1645">
        <f>+VindIndeks_raw_13!C1644</f>
        <v/>
      </c>
      <c r="M1645">
        <f>+VindIndeks_raw_13!D1644</f>
        <v/>
      </c>
      <c r="O1645" s="12">
        <f>+IF(ISNUMBER(ROUND(S1645,0)),ROUND(S1645,0),"")</f>
        <v/>
      </c>
      <c r="P1645">
        <f>IF(ISNUMBER(+VindIndeks_raw_20_small!A1644),+VindIndeks_raw_20_small!A1644,"")</f>
        <v/>
      </c>
      <c r="Q1645">
        <f>IF(ISNUMBER(+VindIndeks_raw_20_small!B1644),+VindIndeks_raw_20_small!B1644,"")</f>
        <v/>
      </c>
      <c r="R1645">
        <f>IF(ISNUMBER(+VindIndeks_raw_20_small!C1644),+VindIndeks_raw_20_small!C1644,"")</f>
        <v/>
      </c>
      <c r="S1645">
        <f>IF(ISNUMBER(+VindIndeks_raw_20_small!D1644),+VindIndeks_raw_20_small!D1644,"")</f>
        <v/>
      </c>
      <c r="U1645" s="12">
        <f>+IF(ISNUMBER(ROUND(Y1645,0)),ROUND(Y1645,0),"")</f>
        <v/>
      </c>
      <c r="V1645">
        <f>IF(ISNUMBER(+VindIndeks_raw_20_large!A1644),+VindIndeks_raw_20_large!A1644,"")</f>
        <v/>
      </c>
      <c r="W1645">
        <f>IF(ISNUMBER(+VindIndeks_raw_20_large!B1644),+VindIndeks_raw_20_large!B1644,"")</f>
        <v/>
      </c>
      <c r="X1645">
        <f>IF(ISNUMBER(+VindIndeks_raw_20_large!C1644),+VindIndeks_raw_20_large!C1644,"")</f>
        <v/>
      </c>
      <c r="Y1645">
        <f>IF(ISNUMBER(+VindIndeks_raw_20_large!D1644),+VindIndeks_raw_20_large!D1644,"")</f>
        <v/>
      </c>
    </row>
    <row r="1646">
      <c r="I1646">
        <f>+M1646</f>
        <v/>
      </c>
      <c r="J1646">
        <f>+VindIndeks_raw_13!A1645</f>
        <v/>
      </c>
      <c r="K1646">
        <f>+VindIndeks_raw_13!B1645</f>
        <v/>
      </c>
      <c r="L1646">
        <f>+VindIndeks_raw_13!C1645</f>
        <v/>
      </c>
      <c r="M1646">
        <f>+VindIndeks_raw_13!D1645</f>
        <v/>
      </c>
      <c r="O1646" s="12">
        <f>+IF(ISNUMBER(ROUND(S1646,0)),ROUND(S1646,0),"")</f>
        <v/>
      </c>
      <c r="P1646">
        <f>IF(ISNUMBER(+VindIndeks_raw_20_small!A1645),+VindIndeks_raw_20_small!A1645,"")</f>
        <v/>
      </c>
      <c r="Q1646">
        <f>IF(ISNUMBER(+VindIndeks_raw_20_small!B1645),+VindIndeks_raw_20_small!B1645,"")</f>
        <v/>
      </c>
      <c r="R1646">
        <f>IF(ISNUMBER(+VindIndeks_raw_20_small!C1645),+VindIndeks_raw_20_small!C1645,"")</f>
        <v/>
      </c>
      <c r="S1646">
        <f>IF(ISNUMBER(+VindIndeks_raw_20_small!D1645),+VindIndeks_raw_20_small!D1645,"")</f>
        <v/>
      </c>
      <c r="U1646" s="12">
        <f>+IF(ISNUMBER(ROUND(Y1646,0)),ROUND(Y1646,0),"")</f>
        <v/>
      </c>
      <c r="V1646">
        <f>IF(ISNUMBER(+VindIndeks_raw_20_large!A1645),+VindIndeks_raw_20_large!A1645,"")</f>
        <v/>
      </c>
      <c r="W1646">
        <f>IF(ISNUMBER(+VindIndeks_raw_20_large!B1645),+VindIndeks_raw_20_large!B1645,"")</f>
        <v/>
      </c>
      <c r="X1646">
        <f>IF(ISNUMBER(+VindIndeks_raw_20_large!C1645),+VindIndeks_raw_20_large!C1645,"")</f>
        <v/>
      </c>
      <c r="Y1646">
        <f>IF(ISNUMBER(+VindIndeks_raw_20_large!D1645),+VindIndeks_raw_20_large!D1645,"")</f>
        <v/>
      </c>
    </row>
    <row r="1647">
      <c r="I1647">
        <f>+M1647</f>
        <v/>
      </c>
      <c r="J1647">
        <f>+VindIndeks_raw_13!A1646</f>
        <v/>
      </c>
      <c r="K1647">
        <f>+VindIndeks_raw_13!B1646</f>
        <v/>
      </c>
      <c r="L1647">
        <f>+VindIndeks_raw_13!C1646</f>
        <v/>
      </c>
      <c r="M1647">
        <f>+VindIndeks_raw_13!D1646</f>
        <v/>
      </c>
      <c r="O1647" s="12">
        <f>+IF(ISNUMBER(ROUND(S1647,0)),ROUND(S1647,0),"")</f>
        <v/>
      </c>
      <c r="P1647">
        <f>IF(ISNUMBER(+VindIndeks_raw_20_small!A1646),+VindIndeks_raw_20_small!A1646,"")</f>
        <v/>
      </c>
      <c r="Q1647">
        <f>IF(ISNUMBER(+VindIndeks_raw_20_small!B1646),+VindIndeks_raw_20_small!B1646,"")</f>
        <v/>
      </c>
      <c r="R1647">
        <f>IF(ISNUMBER(+VindIndeks_raw_20_small!C1646),+VindIndeks_raw_20_small!C1646,"")</f>
        <v/>
      </c>
      <c r="S1647">
        <f>IF(ISNUMBER(+VindIndeks_raw_20_small!D1646),+VindIndeks_raw_20_small!D1646,"")</f>
        <v/>
      </c>
      <c r="U1647" s="12">
        <f>+IF(ISNUMBER(ROUND(Y1647,0)),ROUND(Y1647,0),"")</f>
        <v/>
      </c>
      <c r="V1647">
        <f>IF(ISNUMBER(+VindIndeks_raw_20_large!A1646),+VindIndeks_raw_20_large!A1646,"")</f>
        <v/>
      </c>
      <c r="W1647">
        <f>IF(ISNUMBER(+VindIndeks_raw_20_large!B1646),+VindIndeks_raw_20_large!B1646,"")</f>
        <v/>
      </c>
      <c r="X1647">
        <f>IF(ISNUMBER(+VindIndeks_raw_20_large!C1646),+VindIndeks_raw_20_large!C1646,"")</f>
        <v/>
      </c>
      <c r="Y1647">
        <f>IF(ISNUMBER(+VindIndeks_raw_20_large!D1646),+VindIndeks_raw_20_large!D1646,"")</f>
        <v/>
      </c>
    </row>
    <row r="1648">
      <c r="I1648">
        <f>+M1648</f>
        <v/>
      </c>
      <c r="J1648">
        <f>+VindIndeks_raw_13!A1647</f>
        <v/>
      </c>
      <c r="K1648">
        <f>+VindIndeks_raw_13!B1647</f>
        <v/>
      </c>
      <c r="L1648">
        <f>+VindIndeks_raw_13!C1647</f>
        <v/>
      </c>
      <c r="M1648">
        <f>+VindIndeks_raw_13!D1647</f>
        <v/>
      </c>
      <c r="O1648" s="12">
        <f>+IF(ISNUMBER(ROUND(S1648,0)),ROUND(S1648,0),"")</f>
        <v/>
      </c>
      <c r="P1648">
        <f>IF(ISNUMBER(+VindIndeks_raw_20_small!A1647),+VindIndeks_raw_20_small!A1647,"")</f>
        <v/>
      </c>
      <c r="Q1648">
        <f>IF(ISNUMBER(+VindIndeks_raw_20_small!B1647),+VindIndeks_raw_20_small!B1647,"")</f>
        <v/>
      </c>
      <c r="R1648">
        <f>IF(ISNUMBER(+VindIndeks_raw_20_small!C1647),+VindIndeks_raw_20_small!C1647,"")</f>
        <v/>
      </c>
      <c r="S1648">
        <f>IF(ISNUMBER(+VindIndeks_raw_20_small!D1647),+VindIndeks_raw_20_small!D1647,"")</f>
        <v/>
      </c>
      <c r="U1648" s="12">
        <f>+IF(ISNUMBER(ROUND(Y1648,0)),ROUND(Y1648,0),"")</f>
        <v/>
      </c>
      <c r="V1648">
        <f>IF(ISNUMBER(+VindIndeks_raw_20_large!A1647),+VindIndeks_raw_20_large!A1647,"")</f>
        <v/>
      </c>
      <c r="W1648">
        <f>IF(ISNUMBER(+VindIndeks_raw_20_large!B1647),+VindIndeks_raw_20_large!B1647,"")</f>
        <v/>
      </c>
      <c r="X1648">
        <f>IF(ISNUMBER(+VindIndeks_raw_20_large!C1647),+VindIndeks_raw_20_large!C1647,"")</f>
        <v/>
      </c>
      <c r="Y1648">
        <f>IF(ISNUMBER(+VindIndeks_raw_20_large!D1647),+VindIndeks_raw_20_large!D1647,"")</f>
        <v/>
      </c>
    </row>
    <row r="1649">
      <c r="I1649">
        <f>+M1649</f>
        <v/>
      </c>
      <c r="J1649">
        <f>+VindIndeks_raw_13!A1648</f>
        <v/>
      </c>
      <c r="K1649">
        <f>+VindIndeks_raw_13!B1648</f>
        <v/>
      </c>
      <c r="L1649">
        <f>+VindIndeks_raw_13!C1648</f>
        <v/>
      </c>
      <c r="M1649">
        <f>+VindIndeks_raw_13!D1648</f>
        <v/>
      </c>
      <c r="O1649" s="12">
        <f>+IF(ISNUMBER(ROUND(S1649,0)),ROUND(S1649,0),"")</f>
        <v/>
      </c>
      <c r="P1649">
        <f>IF(ISNUMBER(+VindIndeks_raw_20_small!A1648),+VindIndeks_raw_20_small!A1648,"")</f>
        <v/>
      </c>
      <c r="Q1649">
        <f>IF(ISNUMBER(+VindIndeks_raw_20_small!B1648),+VindIndeks_raw_20_small!B1648,"")</f>
        <v/>
      </c>
      <c r="R1649">
        <f>IF(ISNUMBER(+VindIndeks_raw_20_small!C1648),+VindIndeks_raw_20_small!C1648,"")</f>
        <v/>
      </c>
      <c r="S1649">
        <f>IF(ISNUMBER(+VindIndeks_raw_20_small!D1648),+VindIndeks_raw_20_small!D1648,"")</f>
        <v/>
      </c>
      <c r="U1649" s="12">
        <f>+IF(ISNUMBER(ROUND(Y1649,0)),ROUND(Y1649,0),"")</f>
        <v/>
      </c>
      <c r="V1649">
        <f>IF(ISNUMBER(+VindIndeks_raw_20_large!A1648),+VindIndeks_raw_20_large!A1648,"")</f>
        <v/>
      </c>
      <c r="W1649">
        <f>IF(ISNUMBER(+VindIndeks_raw_20_large!B1648),+VindIndeks_raw_20_large!B1648,"")</f>
        <v/>
      </c>
      <c r="X1649">
        <f>IF(ISNUMBER(+VindIndeks_raw_20_large!C1648),+VindIndeks_raw_20_large!C1648,"")</f>
        <v/>
      </c>
      <c r="Y1649">
        <f>IF(ISNUMBER(+VindIndeks_raw_20_large!D1648),+VindIndeks_raw_20_large!D1648,"")</f>
        <v/>
      </c>
    </row>
    <row r="1650">
      <c r="I1650">
        <f>+M1650</f>
        <v/>
      </c>
      <c r="J1650">
        <f>+VindIndeks_raw_13!A1649</f>
        <v/>
      </c>
      <c r="K1650">
        <f>+VindIndeks_raw_13!B1649</f>
        <v/>
      </c>
      <c r="L1650">
        <f>+VindIndeks_raw_13!C1649</f>
        <v/>
      </c>
      <c r="M1650">
        <f>+VindIndeks_raw_13!D1649</f>
        <v/>
      </c>
      <c r="O1650" s="12">
        <f>+IF(ISNUMBER(ROUND(S1650,0)),ROUND(S1650,0),"")</f>
        <v/>
      </c>
      <c r="P1650">
        <f>IF(ISNUMBER(+VindIndeks_raw_20_small!A1649),+VindIndeks_raw_20_small!A1649,"")</f>
        <v/>
      </c>
      <c r="Q1650">
        <f>IF(ISNUMBER(+VindIndeks_raw_20_small!B1649),+VindIndeks_raw_20_small!B1649,"")</f>
        <v/>
      </c>
      <c r="R1650">
        <f>IF(ISNUMBER(+VindIndeks_raw_20_small!C1649),+VindIndeks_raw_20_small!C1649,"")</f>
        <v/>
      </c>
      <c r="S1650">
        <f>IF(ISNUMBER(+VindIndeks_raw_20_small!D1649),+VindIndeks_raw_20_small!D1649,"")</f>
        <v/>
      </c>
      <c r="U1650" s="12">
        <f>+IF(ISNUMBER(ROUND(Y1650,0)),ROUND(Y1650,0),"")</f>
        <v/>
      </c>
      <c r="V1650">
        <f>IF(ISNUMBER(+VindIndeks_raw_20_large!A1649),+VindIndeks_raw_20_large!A1649,"")</f>
        <v/>
      </c>
      <c r="W1650">
        <f>IF(ISNUMBER(+VindIndeks_raw_20_large!B1649),+VindIndeks_raw_20_large!B1649,"")</f>
        <v/>
      </c>
      <c r="X1650">
        <f>IF(ISNUMBER(+VindIndeks_raw_20_large!C1649),+VindIndeks_raw_20_large!C1649,"")</f>
        <v/>
      </c>
      <c r="Y1650">
        <f>IF(ISNUMBER(+VindIndeks_raw_20_large!D1649),+VindIndeks_raw_20_large!D1649,"")</f>
        <v/>
      </c>
    </row>
    <row r="1651">
      <c r="I1651">
        <f>+M1651</f>
        <v/>
      </c>
      <c r="J1651">
        <f>+VindIndeks_raw_13!A1650</f>
        <v/>
      </c>
      <c r="K1651">
        <f>+VindIndeks_raw_13!B1650</f>
        <v/>
      </c>
      <c r="L1651">
        <f>+VindIndeks_raw_13!C1650</f>
        <v/>
      </c>
      <c r="M1651">
        <f>+VindIndeks_raw_13!D1650</f>
        <v/>
      </c>
      <c r="O1651" s="12">
        <f>+IF(ISNUMBER(ROUND(S1651,0)),ROUND(S1651,0),"")</f>
        <v/>
      </c>
      <c r="P1651">
        <f>IF(ISNUMBER(+VindIndeks_raw_20_small!A1650),+VindIndeks_raw_20_small!A1650,"")</f>
        <v/>
      </c>
      <c r="Q1651">
        <f>IF(ISNUMBER(+VindIndeks_raw_20_small!B1650),+VindIndeks_raw_20_small!B1650,"")</f>
        <v/>
      </c>
      <c r="R1651">
        <f>IF(ISNUMBER(+VindIndeks_raw_20_small!C1650),+VindIndeks_raw_20_small!C1650,"")</f>
        <v/>
      </c>
      <c r="S1651">
        <f>IF(ISNUMBER(+VindIndeks_raw_20_small!D1650),+VindIndeks_raw_20_small!D1650,"")</f>
        <v/>
      </c>
      <c r="U1651" s="12">
        <f>+IF(ISNUMBER(ROUND(Y1651,0)),ROUND(Y1651,0),"")</f>
        <v/>
      </c>
      <c r="V1651">
        <f>IF(ISNUMBER(+VindIndeks_raw_20_large!A1650),+VindIndeks_raw_20_large!A1650,"")</f>
        <v/>
      </c>
      <c r="W1651">
        <f>IF(ISNUMBER(+VindIndeks_raw_20_large!B1650),+VindIndeks_raw_20_large!B1650,"")</f>
        <v/>
      </c>
      <c r="X1651">
        <f>IF(ISNUMBER(+VindIndeks_raw_20_large!C1650),+VindIndeks_raw_20_large!C1650,"")</f>
        <v/>
      </c>
      <c r="Y1651">
        <f>IF(ISNUMBER(+VindIndeks_raw_20_large!D1650),+VindIndeks_raw_20_large!D1650,"")</f>
        <v/>
      </c>
    </row>
    <row r="1652">
      <c r="I1652">
        <f>+M1652</f>
        <v/>
      </c>
      <c r="J1652">
        <f>+VindIndeks_raw_13!A1651</f>
        <v/>
      </c>
      <c r="K1652">
        <f>+VindIndeks_raw_13!B1651</f>
        <v/>
      </c>
      <c r="L1652">
        <f>+VindIndeks_raw_13!C1651</f>
        <v/>
      </c>
      <c r="M1652">
        <f>+VindIndeks_raw_13!D1651</f>
        <v/>
      </c>
      <c r="O1652" s="12">
        <f>+IF(ISNUMBER(ROUND(S1652,0)),ROUND(S1652,0),"")</f>
        <v/>
      </c>
      <c r="P1652">
        <f>IF(ISNUMBER(+VindIndeks_raw_20_small!A1651),+VindIndeks_raw_20_small!A1651,"")</f>
        <v/>
      </c>
      <c r="Q1652">
        <f>IF(ISNUMBER(+VindIndeks_raw_20_small!B1651),+VindIndeks_raw_20_small!B1651,"")</f>
        <v/>
      </c>
      <c r="R1652">
        <f>IF(ISNUMBER(+VindIndeks_raw_20_small!C1651),+VindIndeks_raw_20_small!C1651,"")</f>
        <v/>
      </c>
      <c r="S1652">
        <f>IF(ISNUMBER(+VindIndeks_raw_20_small!D1651),+VindIndeks_raw_20_small!D1651,"")</f>
        <v/>
      </c>
      <c r="U1652" s="12">
        <f>+IF(ISNUMBER(ROUND(Y1652,0)),ROUND(Y1652,0),"")</f>
        <v/>
      </c>
      <c r="V1652">
        <f>IF(ISNUMBER(+VindIndeks_raw_20_large!A1651),+VindIndeks_raw_20_large!A1651,"")</f>
        <v/>
      </c>
      <c r="W1652">
        <f>IF(ISNUMBER(+VindIndeks_raw_20_large!B1651),+VindIndeks_raw_20_large!B1651,"")</f>
        <v/>
      </c>
      <c r="X1652">
        <f>IF(ISNUMBER(+VindIndeks_raw_20_large!C1651),+VindIndeks_raw_20_large!C1651,"")</f>
        <v/>
      </c>
      <c r="Y1652">
        <f>IF(ISNUMBER(+VindIndeks_raw_20_large!D1651),+VindIndeks_raw_20_large!D1651,"")</f>
        <v/>
      </c>
    </row>
    <row r="1653">
      <c r="I1653">
        <f>+M1653</f>
        <v/>
      </c>
      <c r="J1653">
        <f>+VindIndeks_raw_13!A1652</f>
        <v/>
      </c>
      <c r="K1653">
        <f>+VindIndeks_raw_13!B1652</f>
        <v/>
      </c>
      <c r="L1653">
        <f>+VindIndeks_raw_13!C1652</f>
        <v/>
      </c>
      <c r="M1653">
        <f>+VindIndeks_raw_13!D1652</f>
        <v/>
      </c>
      <c r="O1653" s="12">
        <f>+IF(ISNUMBER(ROUND(S1653,0)),ROUND(S1653,0),"")</f>
        <v/>
      </c>
      <c r="P1653">
        <f>IF(ISNUMBER(+VindIndeks_raw_20_small!A1652),+VindIndeks_raw_20_small!A1652,"")</f>
        <v/>
      </c>
      <c r="Q1653">
        <f>IF(ISNUMBER(+VindIndeks_raw_20_small!B1652),+VindIndeks_raw_20_small!B1652,"")</f>
        <v/>
      </c>
      <c r="R1653">
        <f>IF(ISNUMBER(+VindIndeks_raw_20_small!C1652),+VindIndeks_raw_20_small!C1652,"")</f>
        <v/>
      </c>
      <c r="S1653">
        <f>IF(ISNUMBER(+VindIndeks_raw_20_small!D1652),+VindIndeks_raw_20_small!D1652,"")</f>
        <v/>
      </c>
      <c r="U1653" s="12">
        <f>+IF(ISNUMBER(ROUND(Y1653,0)),ROUND(Y1653,0),"")</f>
        <v/>
      </c>
      <c r="V1653">
        <f>IF(ISNUMBER(+VindIndeks_raw_20_large!A1652),+VindIndeks_raw_20_large!A1652,"")</f>
        <v/>
      </c>
      <c r="W1653">
        <f>IF(ISNUMBER(+VindIndeks_raw_20_large!B1652),+VindIndeks_raw_20_large!B1652,"")</f>
        <v/>
      </c>
      <c r="X1653">
        <f>IF(ISNUMBER(+VindIndeks_raw_20_large!C1652),+VindIndeks_raw_20_large!C1652,"")</f>
        <v/>
      </c>
      <c r="Y1653">
        <f>IF(ISNUMBER(+VindIndeks_raw_20_large!D1652),+VindIndeks_raw_20_large!D1652,"")</f>
        <v/>
      </c>
    </row>
    <row r="1654">
      <c r="I1654">
        <f>+M1654</f>
        <v/>
      </c>
      <c r="J1654">
        <f>+VindIndeks_raw_13!A1653</f>
        <v/>
      </c>
      <c r="K1654">
        <f>+VindIndeks_raw_13!B1653</f>
        <v/>
      </c>
      <c r="L1654">
        <f>+VindIndeks_raw_13!C1653</f>
        <v/>
      </c>
      <c r="M1654">
        <f>+VindIndeks_raw_13!D1653</f>
        <v/>
      </c>
      <c r="O1654" s="12">
        <f>+IF(ISNUMBER(ROUND(S1654,0)),ROUND(S1654,0),"")</f>
        <v/>
      </c>
      <c r="P1654">
        <f>IF(ISNUMBER(+VindIndeks_raw_20_small!A1653),+VindIndeks_raw_20_small!A1653,"")</f>
        <v/>
      </c>
      <c r="Q1654">
        <f>IF(ISNUMBER(+VindIndeks_raw_20_small!B1653),+VindIndeks_raw_20_small!B1653,"")</f>
        <v/>
      </c>
      <c r="R1654">
        <f>IF(ISNUMBER(+VindIndeks_raw_20_small!C1653),+VindIndeks_raw_20_small!C1653,"")</f>
        <v/>
      </c>
      <c r="S1654">
        <f>IF(ISNUMBER(+VindIndeks_raw_20_small!D1653),+VindIndeks_raw_20_small!D1653,"")</f>
        <v/>
      </c>
      <c r="U1654" s="12">
        <f>+IF(ISNUMBER(ROUND(Y1654,0)),ROUND(Y1654,0),"")</f>
        <v/>
      </c>
      <c r="V1654">
        <f>IF(ISNUMBER(+VindIndeks_raw_20_large!A1653),+VindIndeks_raw_20_large!A1653,"")</f>
        <v/>
      </c>
      <c r="W1654">
        <f>IF(ISNUMBER(+VindIndeks_raw_20_large!B1653),+VindIndeks_raw_20_large!B1653,"")</f>
        <v/>
      </c>
      <c r="X1654">
        <f>IF(ISNUMBER(+VindIndeks_raw_20_large!C1653),+VindIndeks_raw_20_large!C1653,"")</f>
        <v/>
      </c>
      <c r="Y1654">
        <f>IF(ISNUMBER(+VindIndeks_raw_20_large!D1653),+VindIndeks_raw_20_large!D1653,"")</f>
        <v/>
      </c>
    </row>
    <row r="1655">
      <c r="I1655">
        <f>+M1655</f>
        <v/>
      </c>
      <c r="J1655">
        <f>+VindIndeks_raw_13!A1654</f>
        <v/>
      </c>
      <c r="K1655">
        <f>+VindIndeks_raw_13!B1654</f>
        <v/>
      </c>
      <c r="L1655">
        <f>+VindIndeks_raw_13!C1654</f>
        <v/>
      </c>
      <c r="M1655">
        <f>+VindIndeks_raw_13!D1654</f>
        <v/>
      </c>
      <c r="O1655" s="12">
        <f>+IF(ISNUMBER(ROUND(S1655,0)),ROUND(S1655,0),"")</f>
        <v/>
      </c>
      <c r="P1655">
        <f>IF(ISNUMBER(+VindIndeks_raw_20_small!A1654),+VindIndeks_raw_20_small!A1654,"")</f>
        <v/>
      </c>
      <c r="Q1655">
        <f>IF(ISNUMBER(+VindIndeks_raw_20_small!B1654),+VindIndeks_raw_20_small!B1654,"")</f>
        <v/>
      </c>
      <c r="R1655">
        <f>IF(ISNUMBER(+VindIndeks_raw_20_small!C1654),+VindIndeks_raw_20_small!C1654,"")</f>
        <v/>
      </c>
      <c r="S1655">
        <f>IF(ISNUMBER(+VindIndeks_raw_20_small!D1654),+VindIndeks_raw_20_small!D1654,"")</f>
        <v/>
      </c>
      <c r="U1655" s="12">
        <f>+IF(ISNUMBER(ROUND(Y1655,0)),ROUND(Y1655,0),"")</f>
        <v/>
      </c>
      <c r="V1655">
        <f>IF(ISNUMBER(+VindIndeks_raw_20_large!A1654),+VindIndeks_raw_20_large!A1654,"")</f>
        <v/>
      </c>
      <c r="W1655">
        <f>IF(ISNUMBER(+VindIndeks_raw_20_large!B1654),+VindIndeks_raw_20_large!B1654,"")</f>
        <v/>
      </c>
      <c r="X1655">
        <f>IF(ISNUMBER(+VindIndeks_raw_20_large!C1654),+VindIndeks_raw_20_large!C1654,"")</f>
        <v/>
      </c>
      <c r="Y1655">
        <f>IF(ISNUMBER(+VindIndeks_raw_20_large!D1654),+VindIndeks_raw_20_large!D1654,"")</f>
        <v/>
      </c>
    </row>
    <row r="1656">
      <c r="I1656">
        <f>+M1656</f>
        <v/>
      </c>
      <c r="J1656">
        <f>+VindIndeks_raw_13!A1655</f>
        <v/>
      </c>
      <c r="K1656">
        <f>+VindIndeks_raw_13!B1655</f>
        <v/>
      </c>
      <c r="L1656">
        <f>+VindIndeks_raw_13!C1655</f>
        <v/>
      </c>
      <c r="M1656">
        <f>+VindIndeks_raw_13!D1655</f>
        <v/>
      </c>
      <c r="O1656" s="12">
        <f>+IF(ISNUMBER(ROUND(S1656,0)),ROUND(S1656,0),"")</f>
        <v/>
      </c>
      <c r="P1656">
        <f>IF(ISNUMBER(+VindIndeks_raw_20_small!A1655),+VindIndeks_raw_20_small!A1655,"")</f>
        <v/>
      </c>
      <c r="Q1656">
        <f>IF(ISNUMBER(+VindIndeks_raw_20_small!B1655),+VindIndeks_raw_20_small!B1655,"")</f>
        <v/>
      </c>
      <c r="R1656">
        <f>IF(ISNUMBER(+VindIndeks_raw_20_small!C1655),+VindIndeks_raw_20_small!C1655,"")</f>
        <v/>
      </c>
      <c r="S1656">
        <f>IF(ISNUMBER(+VindIndeks_raw_20_small!D1655),+VindIndeks_raw_20_small!D1655,"")</f>
        <v/>
      </c>
      <c r="U1656" s="12">
        <f>+IF(ISNUMBER(ROUND(Y1656,0)),ROUND(Y1656,0),"")</f>
        <v/>
      </c>
      <c r="V1656">
        <f>IF(ISNUMBER(+VindIndeks_raw_20_large!A1655),+VindIndeks_raw_20_large!A1655,"")</f>
        <v/>
      </c>
      <c r="W1656">
        <f>IF(ISNUMBER(+VindIndeks_raw_20_large!B1655),+VindIndeks_raw_20_large!B1655,"")</f>
        <v/>
      </c>
      <c r="X1656">
        <f>IF(ISNUMBER(+VindIndeks_raw_20_large!C1655),+VindIndeks_raw_20_large!C1655,"")</f>
        <v/>
      </c>
      <c r="Y1656">
        <f>IF(ISNUMBER(+VindIndeks_raw_20_large!D1655),+VindIndeks_raw_20_large!D1655,"")</f>
        <v/>
      </c>
    </row>
    <row r="1657">
      <c r="I1657">
        <f>+M1657</f>
        <v/>
      </c>
      <c r="J1657">
        <f>+VindIndeks_raw_13!A1656</f>
        <v/>
      </c>
      <c r="K1657">
        <f>+VindIndeks_raw_13!B1656</f>
        <v/>
      </c>
      <c r="L1657">
        <f>+VindIndeks_raw_13!C1656</f>
        <v/>
      </c>
      <c r="M1657">
        <f>+VindIndeks_raw_13!D1656</f>
        <v/>
      </c>
      <c r="O1657" s="12">
        <f>+IF(ISNUMBER(ROUND(S1657,0)),ROUND(S1657,0),"")</f>
        <v/>
      </c>
      <c r="P1657">
        <f>IF(ISNUMBER(+VindIndeks_raw_20_small!A1656),+VindIndeks_raw_20_small!A1656,"")</f>
        <v/>
      </c>
      <c r="Q1657">
        <f>IF(ISNUMBER(+VindIndeks_raw_20_small!B1656),+VindIndeks_raw_20_small!B1656,"")</f>
        <v/>
      </c>
      <c r="R1657">
        <f>IF(ISNUMBER(+VindIndeks_raw_20_small!C1656),+VindIndeks_raw_20_small!C1656,"")</f>
        <v/>
      </c>
      <c r="S1657">
        <f>IF(ISNUMBER(+VindIndeks_raw_20_small!D1656),+VindIndeks_raw_20_small!D1656,"")</f>
        <v/>
      </c>
      <c r="U1657" s="12">
        <f>+IF(ISNUMBER(ROUND(Y1657,0)),ROUND(Y1657,0),"")</f>
        <v/>
      </c>
      <c r="V1657">
        <f>IF(ISNUMBER(+VindIndeks_raw_20_large!A1656),+VindIndeks_raw_20_large!A1656,"")</f>
        <v/>
      </c>
      <c r="W1657">
        <f>IF(ISNUMBER(+VindIndeks_raw_20_large!B1656),+VindIndeks_raw_20_large!B1656,"")</f>
        <v/>
      </c>
      <c r="X1657">
        <f>IF(ISNUMBER(+VindIndeks_raw_20_large!C1656),+VindIndeks_raw_20_large!C1656,"")</f>
        <v/>
      </c>
      <c r="Y1657">
        <f>IF(ISNUMBER(+VindIndeks_raw_20_large!D1656),+VindIndeks_raw_20_large!D1656,"")</f>
        <v/>
      </c>
    </row>
    <row r="1658">
      <c r="I1658">
        <f>+M1658</f>
        <v/>
      </c>
      <c r="J1658">
        <f>+VindIndeks_raw_13!A1657</f>
        <v/>
      </c>
      <c r="K1658">
        <f>+VindIndeks_raw_13!B1657</f>
        <v/>
      </c>
      <c r="L1658">
        <f>+VindIndeks_raw_13!C1657</f>
        <v/>
      </c>
      <c r="M1658">
        <f>+VindIndeks_raw_13!D1657</f>
        <v/>
      </c>
      <c r="O1658" s="12">
        <f>+IF(ISNUMBER(ROUND(S1658,0)),ROUND(S1658,0),"")</f>
        <v/>
      </c>
      <c r="P1658">
        <f>IF(ISNUMBER(+VindIndeks_raw_20_small!A1657),+VindIndeks_raw_20_small!A1657,"")</f>
        <v/>
      </c>
      <c r="Q1658">
        <f>IF(ISNUMBER(+VindIndeks_raw_20_small!B1657),+VindIndeks_raw_20_small!B1657,"")</f>
        <v/>
      </c>
      <c r="R1658">
        <f>IF(ISNUMBER(+VindIndeks_raw_20_small!C1657),+VindIndeks_raw_20_small!C1657,"")</f>
        <v/>
      </c>
      <c r="S1658">
        <f>IF(ISNUMBER(+VindIndeks_raw_20_small!D1657),+VindIndeks_raw_20_small!D1657,"")</f>
        <v/>
      </c>
      <c r="U1658" s="12">
        <f>+IF(ISNUMBER(ROUND(Y1658,0)),ROUND(Y1658,0),"")</f>
        <v/>
      </c>
      <c r="V1658">
        <f>IF(ISNUMBER(+VindIndeks_raw_20_large!A1657),+VindIndeks_raw_20_large!A1657,"")</f>
        <v/>
      </c>
      <c r="W1658">
        <f>IF(ISNUMBER(+VindIndeks_raw_20_large!B1657),+VindIndeks_raw_20_large!B1657,"")</f>
        <v/>
      </c>
      <c r="X1658">
        <f>IF(ISNUMBER(+VindIndeks_raw_20_large!C1657),+VindIndeks_raw_20_large!C1657,"")</f>
        <v/>
      </c>
      <c r="Y1658">
        <f>IF(ISNUMBER(+VindIndeks_raw_20_large!D1657),+VindIndeks_raw_20_large!D1657,"")</f>
        <v/>
      </c>
    </row>
    <row r="1659">
      <c r="I1659">
        <f>+M1659</f>
        <v/>
      </c>
      <c r="J1659">
        <f>+VindIndeks_raw_13!A1658</f>
        <v/>
      </c>
      <c r="K1659">
        <f>+VindIndeks_raw_13!B1658</f>
        <v/>
      </c>
      <c r="L1659">
        <f>+VindIndeks_raw_13!C1658</f>
        <v/>
      </c>
      <c r="M1659">
        <f>+VindIndeks_raw_13!D1658</f>
        <v/>
      </c>
      <c r="O1659" s="12">
        <f>+IF(ISNUMBER(ROUND(S1659,0)),ROUND(S1659,0),"")</f>
        <v/>
      </c>
      <c r="P1659">
        <f>IF(ISNUMBER(+VindIndeks_raw_20_small!A1658),+VindIndeks_raw_20_small!A1658,"")</f>
        <v/>
      </c>
      <c r="Q1659">
        <f>IF(ISNUMBER(+VindIndeks_raw_20_small!B1658),+VindIndeks_raw_20_small!B1658,"")</f>
        <v/>
      </c>
      <c r="R1659">
        <f>IF(ISNUMBER(+VindIndeks_raw_20_small!C1658),+VindIndeks_raw_20_small!C1658,"")</f>
        <v/>
      </c>
      <c r="S1659">
        <f>IF(ISNUMBER(+VindIndeks_raw_20_small!D1658),+VindIndeks_raw_20_small!D1658,"")</f>
        <v/>
      </c>
      <c r="U1659" s="12">
        <f>+IF(ISNUMBER(ROUND(Y1659,0)),ROUND(Y1659,0),"")</f>
        <v/>
      </c>
      <c r="V1659">
        <f>IF(ISNUMBER(+VindIndeks_raw_20_large!A1658),+VindIndeks_raw_20_large!A1658,"")</f>
        <v/>
      </c>
      <c r="W1659">
        <f>IF(ISNUMBER(+VindIndeks_raw_20_large!B1658),+VindIndeks_raw_20_large!B1658,"")</f>
        <v/>
      </c>
      <c r="X1659">
        <f>IF(ISNUMBER(+VindIndeks_raw_20_large!C1658),+VindIndeks_raw_20_large!C1658,"")</f>
        <v/>
      </c>
      <c r="Y1659">
        <f>IF(ISNUMBER(+VindIndeks_raw_20_large!D1658),+VindIndeks_raw_20_large!D1658,"")</f>
        <v/>
      </c>
    </row>
    <row r="1660">
      <c r="I1660">
        <f>+M1660</f>
        <v/>
      </c>
      <c r="J1660">
        <f>+VindIndeks_raw_13!A1659</f>
        <v/>
      </c>
      <c r="K1660">
        <f>+VindIndeks_raw_13!B1659</f>
        <v/>
      </c>
      <c r="L1660">
        <f>+VindIndeks_raw_13!C1659</f>
        <v/>
      </c>
      <c r="M1660">
        <f>+VindIndeks_raw_13!D1659</f>
        <v/>
      </c>
      <c r="O1660" s="12">
        <f>+IF(ISNUMBER(ROUND(S1660,0)),ROUND(S1660,0),"")</f>
        <v/>
      </c>
      <c r="P1660">
        <f>IF(ISNUMBER(+VindIndeks_raw_20_small!A1659),+VindIndeks_raw_20_small!A1659,"")</f>
        <v/>
      </c>
      <c r="Q1660">
        <f>IF(ISNUMBER(+VindIndeks_raw_20_small!B1659),+VindIndeks_raw_20_small!B1659,"")</f>
        <v/>
      </c>
      <c r="R1660">
        <f>IF(ISNUMBER(+VindIndeks_raw_20_small!C1659),+VindIndeks_raw_20_small!C1659,"")</f>
        <v/>
      </c>
      <c r="S1660">
        <f>IF(ISNUMBER(+VindIndeks_raw_20_small!D1659),+VindIndeks_raw_20_small!D1659,"")</f>
        <v/>
      </c>
      <c r="U1660" s="12">
        <f>+IF(ISNUMBER(ROUND(Y1660,0)),ROUND(Y1660,0),"")</f>
        <v/>
      </c>
      <c r="V1660">
        <f>IF(ISNUMBER(+VindIndeks_raw_20_large!A1659),+VindIndeks_raw_20_large!A1659,"")</f>
        <v/>
      </c>
      <c r="W1660">
        <f>IF(ISNUMBER(+VindIndeks_raw_20_large!B1659),+VindIndeks_raw_20_large!B1659,"")</f>
        <v/>
      </c>
      <c r="X1660">
        <f>IF(ISNUMBER(+VindIndeks_raw_20_large!C1659),+VindIndeks_raw_20_large!C1659,"")</f>
        <v/>
      </c>
      <c r="Y1660">
        <f>IF(ISNUMBER(+VindIndeks_raw_20_large!D1659),+VindIndeks_raw_20_large!D1659,"")</f>
        <v/>
      </c>
    </row>
    <row r="1661">
      <c r="I1661">
        <f>+M1661</f>
        <v/>
      </c>
      <c r="J1661">
        <f>+VindIndeks_raw_13!A1660</f>
        <v/>
      </c>
      <c r="K1661">
        <f>+VindIndeks_raw_13!B1660</f>
        <v/>
      </c>
      <c r="L1661">
        <f>+VindIndeks_raw_13!C1660</f>
        <v/>
      </c>
      <c r="M1661">
        <f>+VindIndeks_raw_13!D1660</f>
        <v/>
      </c>
      <c r="O1661" s="12">
        <f>+IF(ISNUMBER(ROUND(S1661,0)),ROUND(S1661,0),"")</f>
        <v/>
      </c>
      <c r="P1661">
        <f>IF(ISNUMBER(+VindIndeks_raw_20_small!A1660),+VindIndeks_raw_20_small!A1660,"")</f>
        <v/>
      </c>
      <c r="Q1661">
        <f>IF(ISNUMBER(+VindIndeks_raw_20_small!B1660),+VindIndeks_raw_20_small!B1660,"")</f>
        <v/>
      </c>
      <c r="R1661">
        <f>IF(ISNUMBER(+VindIndeks_raw_20_small!C1660),+VindIndeks_raw_20_small!C1660,"")</f>
        <v/>
      </c>
      <c r="S1661">
        <f>IF(ISNUMBER(+VindIndeks_raw_20_small!D1660),+VindIndeks_raw_20_small!D1660,"")</f>
        <v/>
      </c>
      <c r="U1661" s="12">
        <f>+IF(ISNUMBER(ROUND(Y1661,0)),ROUND(Y1661,0),"")</f>
        <v/>
      </c>
      <c r="V1661">
        <f>IF(ISNUMBER(+VindIndeks_raw_20_large!A1660),+VindIndeks_raw_20_large!A1660,"")</f>
        <v/>
      </c>
      <c r="W1661">
        <f>IF(ISNUMBER(+VindIndeks_raw_20_large!B1660),+VindIndeks_raw_20_large!B1660,"")</f>
        <v/>
      </c>
      <c r="X1661">
        <f>IF(ISNUMBER(+VindIndeks_raw_20_large!C1660),+VindIndeks_raw_20_large!C1660,"")</f>
        <v/>
      </c>
      <c r="Y1661">
        <f>IF(ISNUMBER(+VindIndeks_raw_20_large!D1660),+VindIndeks_raw_20_large!D1660,"")</f>
        <v/>
      </c>
    </row>
    <row r="1662">
      <c r="I1662">
        <f>+M1662</f>
        <v/>
      </c>
      <c r="J1662">
        <f>+VindIndeks_raw_13!A1661</f>
        <v/>
      </c>
      <c r="K1662">
        <f>+VindIndeks_raw_13!B1661</f>
        <v/>
      </c>
      <c r="L1662">
        <f>+VindIndeks_raw_13!C1661</f>
        <v/>
      </c>
      <c r="M1662">
        <f>+VindIndeks_raw_13!D1661</f>
        <v/>
      </c>
      <c r="O1662" s="12">
        <f>+IF(ISNUMBER(ROUND(S1662,0)),ROUND(S1662,0),"")</f>
        <v/>
      </c>
      <c r="P1662">
        <f>IF(ISNUMBER(+VindIndeks_raw_20_small!A1661),+VindIndeks_raw_20_small!A1661,"")</f>
        <v/>
      </c>
      <c r="Q1662">
        <f>IF(ISNUMBER(+VindIndeks_raw_20_small!B1661),+VindIndeks_raw_20_small!B1661,"")</f>
        <v/>
      </c>
      <c r="R1662">
        <f>IF(ISNUMBER(+VindIndeks_raw_20_small!C1661),+VindIndeks_raw_20_small!C1661,"")</f>
        <v/>
      </c>
      <c r="S1662">
        <f>IF(ISNUMBER(+VindIndeks_raw_20_small!D1661),+VindIndeks_raw_20_small!D1661,"")</f>
        <v/>
      </c>
      <c r="U1662" s="12">
        <f>+IF(ISNUMBER(ROUND(Y1662,0)),ROUND(Y1662,0),"")</f>
        <v/>
      </c>
      <c r="V1662">
        <f>IF(ISNUMBER(+VindIndeks_raw_20_large!A1661),+VindIndeks_raw_20_large!A1661,"")</f>
        <v/>
      </c>
      <c r="W1662">
        <f>IF(ISNUMBER(+VindIndeks_raw_20_large!B1661),+VindIndeks_raw_20_large!B1661,"")</f>
        <v/>
      </c>
      <c r="X1662">
        <f>IF(ISNUMBER(+VindIndeks_raw_20_large!C1661),+VindIndeks_raw_20_large!C1661,"")</f>
        <v/>
      </c>
      <c r="Y1662">
        <f>IF(ISNUMBER(+VindIndeks_raw_20_large!D1661),+VindIndeks_raw_20_large!D1661,"")</f>
        <v/>
      </c>
    </row>
    <row r="1663">
      <c r="I1663">
        <f>+M1663</f>
        <v/>
      </c>
      <c r="J1663">
        <f>+VindIndeks_raw_13!A1662</f>
        <v/>
      </c>
      <c r="K1663">
        <f>+VindIndeks_raw_13!B1662</f>
        <v/>
      </c>
      <c r="L1663">
        <f>+VindIndeks_raw_13!C1662</f>
        <v/>
      </c>
      <c r="M1663">
        <f>+VindIndeks_raw_13!D1662</f>
        <v/>
      </c>
      <c r="O1663" s="12">
        <f>+IF(ISNUMBER(ROUND(S1663,0)),ROUND(S1663,0),"")</f>
        <v/>
      </c>
      <c r="P1663">
        <f>IF(ISNUMBER(+VindIndeks_raw_20_small!A1662),+VindIndeks_raw_20_small!A1662,"")</f>
        <v/>
      </c>
      <c r="Q1663">
        <f>IF(ISNUMBER(+VindIndeks_raw_20_small!B1662),+VindIndeks_raw_20_small!B1662,"")</f>
        <v/>
      </c>
      <c r="R1663">
        <f>IF(ISNUMBER(+VindIndeks_raw_20_small!C1662),+VindIndeks_raw_20_small!C1662,"")</f>
        <v/>
      </c>
      <c r="S1663">
        <f>IF(ISNUMBER(+VindIndeks_raw_20_small!D1662),+VindIndeks_raw_20_small!D1662,"")</f>
        <v/>
      </c>
      <c r="U1663" s="12">
        <f>+IF(ISNUMBER(ROUND(Y1663,0)),ROUND(Y1663,0),"")</f>
        <v/>
      </c>
      <c r="V1663">
        <f>IF(ISNUMBER(+VindIndeks_raw_20_large!A1662),+VindIndeks_raw_20_large!A1662,"")</f>
        <v/>
      </c>
      <c r="W1663">
        <f>IF(ISNUMBER(+VindIndeks_raw_20_large!B1662),+VindIndeks_raw_20_large!B1662,"")</f>
        <v/>
      </c>
      <c r="X1663">
        <f>IF(ISNUMBER(+VindIndeks_raw_20_large!C1662),+VindIndeks_raw_20_large!C1662,"")</f>
        <v/>
      </c>
      <c r="Y1663">
        <f>IF(ISNUMBER(+VindIndeks_raw_20_large!D1662),+VindIndeks_raw_20_large!D1662,"")</f>
        <v/>
      </c>
    </row>
    <row r="1664">
      <c r="I1664">
        <f>+M1664</f>
        <v/>
      </c>
      <c r="J1664">
        <f>+VindIndeks_raw_13!A1663</f>
        <v/>
      </c>
      <c r="K1664">
        <f>+VindIndeks_raw_13!B1663</f>
        <v/>
      </c>
      <c r="L1664">
        <f>+VindIndeks_raw_13!C1663</f>
        <v/>
      </c>
      <c r="M1664">
        <f>+VindIndeks_raw_13!D1663</f>
        <v/>
      </c>
      <c r="O1664" s="12">
        <f>+IF(ISNUMBER(ROUND(S1664,0)),ROUND(S1664,0),"")</f>
        <v/>
      </c>
      <c r="P1664">
        <f>IF(ISNUMBER(+VindIndeks_raw_20_small!A1663),+VindIndeks_raw_20_small!A1663,"")</f>
        <v/>
      </c>
      <c r="Q1664">
        <f>IF(ISNUMBER(+VindIndeks_raw_20_small!B1663),+VindIndeks_raw_20_small!B1663,"")</f>
        <v/>
      </c>
      <c r="R1664">
        <f>IF(ISNUMBER(+VindIndeks_raw_20_small!C1663),+VindIndeks_raw_20_small!C1663,"")</f>
        <v/>
      </c>
      <c r="S1664">
        <f>IF(ISNUMBER(+VindIndeks_raw_20_small!D1663),+VindIndeks_raw_20_small!D1663,"")</f>
        <v/>
      </c>
      <c r="U1664" s="12">
        <f>+IF(ISNUMBER(ROUND(Y1664,0)),ROUND(Y1664,0),"")</f>
        <v/>
      </c>
      <c r="V1664">
        <f>IF(ISNUMBER(+VindIndeks_raw_20_large!A1663),+VindIndeks_raw_20_large!A1663,"")</f>
        <v/>
      </c>
      <c r="W1664">
        <f>IF(ISNUMBER(+VindIndeks_raw_20_large!B1663),+VindIndeks_raw_20_large!B1663,"")</f>
        <v/>
      </c>
      <c r="X1664">
        <f>IF(ISNUMBER(+VindIndeks_raw_20_large!C1663),+VindIndeks_raw_20_large!C1663,"")</f>
        <v/>
      </c>
      <c r="Y1664">
        <f>IF(ISNUMBER(+VindIndeks_raw_20_large!D1663),+VindIndeks_raw_20_large!D1663,"")</f>
        <v/>
      </c>
    </row>
    <row r="1665">
      <c r="I1665">
        <f>+M1665</f>
        <v/>
      </c>
      <c r="J1665">
        <f>+VindIndeks_raw_13!A1664</f>
        <v/>
      </c>
      <c r="K1665">
        <f>+VindIndeks_raw_13!B1664</f>
        <v/>
      </c>
      <c r="L1665">
        <f>+VindIndeks_raw_13!C1664</f>
        <v/>
      </c>
      <c r="M1665">
        <f>+VindIndeks_raw_13!D1664</f>
        <v/>
      </c>
      <c r="O1665" s="12">
        <f>+IF(ISNUMBER(ROUND(S1665,0)),ROUND(S1665,0),"")</f>
        <v/>
      </c>
      <c r="P1665">
        <f>IF(ISNUMBER(+VindIndeks_raw_20_small!A1664),+VindIndeks_raw_20_small!A1664,"")</f>
        <v/>
      </c>
      <c r="Q1665">
        <f>IF(ISNUMBER(+VindIndeks_raw_20_small!B1664),+VindIndeks_raw_20_small!B1664,"")</f>
        <v/>
      </c>
      <c r="R1665">
        <f>IF(ISNUMBER(+VindIndeks_raw_20_small!C1664),+VindIndeks_raw_20_small!C1664,"")</f>
        <v/>
      </c>
      <c r="S1665">
        <f>IF(ISNUMBER(+VindIndeks_raw_20_small!D1664),+VindIndeks_raw_20_small!D1664,"")</f>
        <v/>
      </c>
      <c r="U1665" s="12">
        <f>+IF(ISNUMBER(ROUND(Y1665,0)),ROUND(Y1665,0),"")</f>
        <v/>
      </c>
      <c r="V1665">
        <f>IF(ISNUMBER(+VindIndeks_raw_20_large!A1664),+VindIndeks_raw_20_large!A1664,"")</f>
        <v/>
      </c>
      <c r="W1665">
        <f>IF(ISNUMBER(+VindIndeks_raw_20_large!B1664),+VindIndeks_raw_20_large!B1664,"")</f>
        <v/>
      </c>
      <c r="X1665">
        <f>IF(ISNUMBER(+VindIndeks_raw_20_large!C1664),+VindIndeks_raw_20_large!C1664,"")</f>
        <v/>
      </c>
      <c r="Y1665">
        <f>IF(ISNUMBER(+VindIndeks_raw_20_large!D1664),+VindIndeks_raw_20_large!D1664,"")</f>
        <v/>
      </c>
    </row>
    <row r="1666">
      <c r="I1666">
        <f>+M1666</f>
        <v/>
      </c>
      <c r="J1666">
        <f>+VindIndeks_raw_13!A1665</f>
        <v/>
      </c>
      <c r="K1666">
        <f>+VindIndeks_raw_13!B1665</f>
        <v/>
      </c>
      <c r="L1666">
        <f>+VindIndeks_raw_13!C1665</f>
        <v/>
      </c>
      <c r="M1666">
        <f>+VindIndeks_raw_13!D1665</f>
        <v/>
      </c>
      <c r="O1666" s="12">
        <f>+IF(ISNUMBER(ROUND(S1666,0)),ROUND(S1666,0),"")</f>
        <v/>
      </c>
      <c r="P1666">
        <f>IF(ISNUMBER(+VindIndeks_raw_20_small!A1665),+VindIndeks_raw_20_small!A1665,"")</f>
        <v/>
      </c>
      <c r="Q1666">
        <f>IF(ISNUMBER(+VindIndeks_raw_20_small!B1665),+VindIndeks_raw_20_small!B1665,"")</f>
        <v/>
      </c>
      <c r="R1666">
        <f>IF(ISNUMBER(+VindIndeks_raw_20_small!C1665),+VindIndeks_raw_20_small!C1665,"")</f>
        <v/>
      </c>
      <c r="S1666">
        <f>IF(ISNUMBER(+VindIndeks_raw_20_small!D1665),+VindIndeks_raw_20_small!D1665,"")</f>
        <v/>
      </c>
      <c r="U1666" s="12">
        <f>+IF(ISNUMBER(ROUND(Y1666,0)),ROUND(Y1666,0),"")</f>
        <v/>
      </c>
      <c r="V1666">
        <f>IF(ISNUMBER(+VindIndeks_raw_20_large!A1665),+VindIndeks_raw_20_large!A1665,"")</f>
        <v/>
      </c>
      <c r="W1666">
        <f>IF(ISNUMBER(+VindIndeks_raw_20_large!B1665),+VindIndeks_raw_20_large!B1665,"")</f>
        <v/>
      </c>
      <c r="X1666">
        <f>IF(ISNUMBER(+VindIndeks_raw_20_large!C1665),+VindIndeks_raw_20_large!C1665,"")</f>
        <v/>
      </c>
      <c r="Y1666">
        <f>IF(ISNUMBER(+VindIndeks_raw_20_large!D1665),+VindIndeks_raw_20_large!D1665,"")</f>
        <v/>
      </c>
    </row>
    <row r="1667">
      <c r="I1667">
        <f>+M1667</f>
        <v/>
      </c>
      <c r="J1667">
        <f>+VindIndeks_raw_13!A1666</f>
        <v/>
      </c>
      <c r="K1667">
        <f>+VindIndeks_raw_13!B1666</f>
        <v/>
      </c>
      <c r="L1667">
        <f>+VindIndeks_raw_13!C1666</f>
        <v/>
      </c>
      <c r="M1667">
        <f>+VindIndeks_raw_13!D1666</f>
        <v/>
      </c>
      <c r="O1667" s="12">
        <f>+IF(ISNUMBER(ROUND(S1667,0)),ROUND(S1667,0),"")</f>
        <v/>
      </c>
      <c r="P1667">
        <f>IF(ISNUMBER(+VindIndeks_raw_20_small!A1666),+VindIndeks_raw_20_small!A1666,"")</f>
        <v/>
      </c>
      <c r="Q1667">
        <f>IF(ISNUMBER(+VindIndeks_raw_20_small!B1666),+VindIndeks_raw_20_small!B1666,"")</f>
        <v/>
      </c>
      <c r="R1667">
        <f>IF(ISNUMBER(+VindIndeks_raw_20_small!C1666),+VindIndeks_raw_20_small!C1666,"")</f>
        <v/>
      </c>
      <c r="S1667">
        <f>IF(ISNUMBER(+VindIndeks_raw_20_small!D1666),+VindIndeks_raw_20_small!D1666,"")</f>
        <v/>
      </c>
      <c r="U1667" s="12">
        <f>+IF(ISNUMBER(ROUND(Y1667,0)),ROUND(Y1667,0),"")</f>
        <v/>
      </c>
      <c r="V1667">
        <f>IF(ISNUMBER(+VindIndeks_raw_20_large!A1666),+VindIndeks_raw_20_large!A1666,"")</f>
        <v/>
      </c>
      <c r="W1667">
        <f>IF(ISNUMBER(+VindIndeks_raw_20_large!B1666),+VindIndeks_raw_20_large!B1666,"")</f>
        <v/>
      </c>
      <c r="X1667">
        <f>IF(ISNUMBER(+VindIndeks_raw_20_large!C1666),+VindIndeks_raw_20_large!C1666,"")</f>
        <v/>
      </c>
      <c r="Y1667">
        <f>IF(ISNUMBER(+VindIndeks_raw_20_large!D1666),+VindIndeks_raw_20_large!D1666,"")</f>
        <v/>
      </c>
    </row>
    <row r="1668">
      <c r="I1668">
        <f>+M1668</f>
        <v/>
      </c>
      <c r="J1668">
        <f>+VindIndeks_raw_13!A1667</f>
        <v/>
      </c>
      <c r="K1668">
        <f>+VindIndeks_raw_13!B1667</f>
        <v/>
      </c>
      <c r="L1668">
        <f>+VindIndeks_raw_13!C1667</f>
        <v/>
      </c>
      <c r="M1668">
        <f>+VindIndeks_raw_13!D1667</f>
        <v/>
      </c>
      <c r="O1668" s="12">
        <f>+IF(ISNUMBER(ROUND(S1668,0)),ROUND(S1668,0),"")</f>
        <v/>
      </c>
      <c r="P1668">
        <f>IF(ISNUMBER(+VindIndeks_raw_20_small!A1667),+VindIndeks_raw_20_small!A1667,"")</f>
        <v/>
      </c>
      <c r="Q1668">
        <f>IF(ISNUMBER(+VindIndeks_raw_20_small!B1667),+VindIndeks_raw_20_small!B1667,"")</f>
        <v/>
      </c>
      <c r="R1668">
        <f>IF(ISNUMBER(+VindIndeks_raw_20_small!C1667),+VindIndeks_raw_20_small!C1667,"")</f>
        <v/>
      </c>
      <c r="S1668">
        <f>IF(ISNUMBER(+VindIndeks_raw_20_small!D1667),+VindIndeks_raw_20_small!D1667,"")</f>
        <v/>
      </c>
      <c r="U1668" s="12">
        <f>+IF(ISNUMBER(ROUND(Y1668,0)),ROUND(Y1668,0),"")</f>
        <v/>
      </c>
      <c r="V1668">
        <f>IF(ISNUMBER(+VindIndeks_raw_20_large!A1667),+VindIndeks_raw_20_large!A1667,"")</f>
        <v/>
      </c>
      <c r="W1668">
        <f>IF(ISNUMBER(+VindIndeks_raw_20_large!B1667),+VindIndeks_raw_20_large!B1667,"")</f>
        <v/>
      </c>
      <c r="X1668">
        <f>IF(ISNUMBER(+VindIndeks_raw_20_large!C1667),+VindIndeks_raw_20_large!C1667,"")</f>
        <v/>
      </c>
      <c r="Y1668">
        <f>IF(ISNUMBER(+VindIndeks_raw_20_large!D1667),+VindIndeks_raw_20_large!D1667,"")</f>
        <v/>
      </c>
    </row>
    <row r="1669">
      <c r="I1669">
        <f>+M1669</f>
        <v/>
      </c>
      <c r="J1669">
        <f>+VindIndeks_raw_13!A1668</f>
        <v/>
      </c>
      <c r="K1669">
        <f>+VindIndeks_raw_13!B1668</f>
        <v/>
      </c>
      <c r="L1669">
        <f>+VindIndeks_raw_13!C1668</f>
        <v/>
      </c>
      <c r="M1669">
        <f>+VindIndeks_raw_13!D1668</f>
        <v/>
      </c>
      <c r="O1669" s="12">
        <f>+IF(ISNUMBER(ROUND(S1669,0)),ROUND(S1669,0),"")</f>
        <v/>
      </c>
      <c r="P1669">
        <f>IF(ISNUMBER(+VindIndeks_raw_20_small!A1668),+VindIndeks_raw_20_small!A1668,"")</f>
        <v/>
      </c>
      <c r="Q1669">
        <f>IF(ISNUMBER(+VindIndeks_raw_20_small!B1668),+VindIndeks_raw_20_small!B1668,"")</f>
        <v/>
      </c>
      <c r="R1669">
        <f>IF(ISNUMBER(+VindIndeks_raw_20_small!C1668),+VindIndeks_raw_20_small!C1668,"")</f>
        <v/>
      </c>
      <c r="S1669">
        <f>IF(ISNUMBER(+VindIndeks_raw_20_small!D1668),+VindIndeks_raw_20_small!D1668,"")</f>
        <v/>
      </c>
      <c r="U1669" s="12">
        <f>+IF(ISNUMBER(ROUND(Y1669,0)),ROUND(Y1669,0),"")</f>
        <v/>
      </c>
      <c r="V1669">
        <f>IF(ISNUMBER(+VindIndeks_raw_20_large!A1668),+VindIndeks_raw_20_large!A1668,"")</f>
        <v/>
      </c>
      <c r="W1669">
        <f>IF(ISNUMBER(+VindIndeks_raw_20_large!B1668),+VindIndeks_raw_20_large!B1668,"")</f>
        <v/>
      </c>
      <c r="X1669">
        <f>IF(ISNUMBER(+VindIndeks_raw_20_large!C1668),+VindIndeks_raw_20_large!C1668,"")</f>
        <v/>
      </c>
      <c r="Y1669">
        <f>IF(ISNUMBER(+VindIndeks_raw_20_large!D1668),+VindIndeks_raw_20_large!D1668,"")</f>
        <v/>
      </c>
    </row>
    <row r="1670">
      <c r="I1670">
        <f>+M1670</f>
        <v/>
      </c>
      <c r="J1670">
        <f>+VindIndeks_raw_13!A1669</f>
        <v/>
      </c>
      <c r="K1670">
        <f>+VindIndeks_raw_13!B1669</f>
        <v/>
      </c>
      <c r="L1670">
        <f>+VindIndeks_raw_13!C1669</f>
        <v/>
      </c>
      <c r="M1670">
        <f>+VindIndeks_raw_13!D1669</f>
        <v/>
      </c>
      <c r="O1670" s="12">
        <f>+IF(ISNUMBER(ROUND(S1670,0)),ROUND(S1670,0),"")</f>
        <v/>
      </c>
      <c r="P1670">
        <f>IF(ISNUMBER(+VindIndeks_raw_20_small!A1669),+VindIndeks_raw_20_small!A1669,"")</f>
        <v/>
      </c>
      <c r="Q1670">
        <f>IF(ISNUMBER(+VindIndeks_raw_20_small!B1669),+VindIndeks_raw_20_small!B1669,"")</f>
        <v/>
      </c>
      <c r="R1670">
        <f>IF(ISNUMBER(+VindIndeks_raw_20_small!C1669),+VindIndeks_raw_20_small!C1669,"")</f>
        <v/>
      </c>
      <c r="S1670">
        <f>IF(ISNUMBER(+VindIndeks_raw_20_small!D1669),+VindIndeks_raw_20_small!D1669,"")</f>
        <v/>
      </c>
      <c r="U1670" s="12">
        <f>+IF(ISNUMBER(ROUND(Y1670,0)),ROUND(Y1670,0),"")</f>
        <v/>
      </c>
      <c r="V1670">
        <f>IF(ISNUMBER(+VindIndeks_raw_20_large!A1669),+VindIndeks_raw_20_large!A1669,"")</f>
        <v/>
      </c>
      <c r="W1670">
        <f>IF(ISNUMBER(+VindIndeks_raw_20_large!B1669),+VindIndeks_raw_20_large!B1669,"")</f>
        <v/>
      </c>
      <c r="X1670">
        <f>IF(ISNUMBER(+VindIndeks_raw_20_large!C1669),+VindIndeks_raw_20_large!C1669,"")</f>
        <v/>
      </c>
      <c r="Y1670">
        <f>IF(ISNUMBER(+VindIndeks_raw_20_large!D1669),+VindIndeks_raw_20_large!D1669,"")</f>
        <v/>
      </c>
    </row>
    <row r="1671">
      <c r="I1671">
        <f>+M1671</f>
        <v/>
      </c>
      <c r="J1671">
        <f>+VindIndeks_raw_13!A1670</f>
        <v/>
      </c>
      <c r="K1671">
        <f>+VindIndeks_raw_13!B1670</f>
        <v/>
      </c>
      <c r="L1671">
        <f>+VindIndeks_raw_13!C1670</f>
        <v/>
      </c>
      <c r="M1671">
        <f>+VindIndeks_raw_13!D1670</f>
        <v/>
      </c>
      <c r="O1671" s="12">
        <f>+IF(ISNUMBER(ROUND(S1671,0)),ROUND(S1671,0),"")</f>
        <v/>
      </c>
      <c r="P1671">
        <f>IF(ISNUMBER(+VindIndeks_raw_20_small!A1670),+VindIndeks_raw_20_small!A1670,"")</f>
        <v/>
      </c>
      <c r="Q1671">
        <f>IF(ISNUMBER(+VindIndeks_raw_20_small!B1670),+VindIndeks_raw_20_small!B1670,"")</f>
        <v/>
      </c>
      <c r="R1671">
        <f>IF(ISNUMBER(+VindIndeks_raw_20_small!C1670),+VindIndeks_raw_20_small!C1670,"")</f>
        <v/>
      </c>
      <c r="S1671">
        <f>IF(ISNUMBER(+VindIndeks_raw_20_small!D1670),+VindIndeks_raw_20_small!D1670,"")</f>
        <v/>
      </c>
      <c r="U1671" s="12">
        <f>+IF(ISNUMBER(ROUND(Y1671,0)),ROUND(Y1671,0),"")</f>
        <v/>
      </c>
      <c r="V1671">
        <f>IF(ISNUMBER(+VindIndeks_raw_20_large!A1670),+VindIndeks_raw_20_large!A1670,"")</f>
        <v/>
      </c>
      <c r="W1671">
        <f>IF(ISNUMBER(+VindIndeks_raw_20_large!B1670),+VindIndeks_raw_20_large!B1670,"")</f>
        <v/>
      </c>
      <c r="X1671">
        <f>IF(ISNUMBER(+VindIndeks_raw_20_large!C1670),+VindIndeks_raw_20_large!C1670,"")</f>
        <v/>
      </c>
      <c r="Y1671">
        <f>IF(ISNUMBER(+VindIndeks_raw_20_large!D1670),+VindIndeks_raw_20_large!D1670,"")</f>
        <v/>
      </c>
    </row>
    <row r="1672">
      <c r="I1672">
        <f>+M1672</f>
        <v/>
      </c>
      <c r="J1672">
        <f>+VindIndeks_raw_13!A1671</f>
        <v/>
      </c>
      <c r="K1672">
        <f>+VindIndeks_raw_13!B1671</f>
        <v/>
      </c>
      <c r="L1672">
        <f>+VindIndeks_raw_13!C1671</f>
        <v/>
      </c>
      <c r="M1672">
        <f>+VindIndeks_raw_13!D1671</f>
        <v/>
      </c>
      <c r="O1672" s="12">
        <f>+IF(ISNUMBER(ROUND(S1672,0)),ROUND(S1672,0),"")</f>
        <v/>
      </c>
      <c r="P1672">
        <f>IF(ISNUMBER(+VindIndeks_raw_20_small!A1671),+VindIndeks_raw_20_small!A1671,"")</f>
        <v/>
      </c>
      <c r="Q1672">
        <f>IF(ISNUMBER(+VindIndeks_raw_20_small!B1671),+VindIndeks_raw_20_small!B1671,"")</f>
        <v/>
      </c>
      <c r="R1672">
        <f>IF(ISNUMBER(+VindIndeks_raw_20_small!C1671),+VindIndeks_raw_20_small!C1671,"")</f>
        <v/>
      </c>
      <c r="S1672">
        <f>IF(ISNUMBER(+VindIndeks_raw_20_small!D1671),+VindIndeks_raw_20_small!D1671,"")</f>
        <v/>
      </c>
      <c r="U1672" s="12">
        <f>+IF(ISNUMBER(ROUND(Y1672,0)),ROUND(Y1672,0),"")</f>
        <v/>
      </c>
      <c r="V1672">
        <f>IF(ISNUMBER(+VindIndeks_raw_20_large!A1671),+VindIndeks_raw_20_large!A1671,"")</f>
        <v/>
      </c>
      <c r="W1672">
        <f>IF(ISNUMBER(+VindIndeks_raw_20_large!B1671),+VindIndeks_raw_20_large!B1671,"")</f>
        <v/>
      </c>
      <c r="X1672">
        <f>IF(ISNUMBER(+VindIndeks_raw_20_large!C1671),+VindIndeks_raw_20_large!C1671,"")</f>
        <v/>
      </c>
      <c r="Y1672">
        <f>IF(ISNUMBER(+VindIndeks_raw_20_large!D1671),+VindIndeks_raw_20_large!D1671,"")</f>
        <v/>
      </c>
    </row>
    <row r="1673">
      <c r="I1673">
        <f>+M1673</f>
        <v/>
      </c>
      <c r="J1673">
        <f>+VindIndeks_raw_13!A1672</f>
        <v/>
      </c>
      <c r="K1673">
        <f>+VindIndeks_raw_13!B1672</f>
        <v/>
      </c>
      <c r="L1673">
        <f>+VindIndeks_raw_13!C1672</f>
        <v/>
      </c>
      <c r="M1673">
        <f>+VindIndeks_raw_13!D1672</f>
        <v/>
      </c>
      <c r="O1673" s="12">
        <f>+IF(ISNUMBER(ROUND(S1673,0)),ROUND(S1673,0),"")</f>
        <v/>
      </c>
      <c r="P1673">
        <f>IF(ISNUMBER(+VindIndeks_raw_20_small!A1672),+VindIndeks_raw_20_small!A1672,"")</f>
        <v/>
      </c>
      <c r="Q1673">
        <f>IF(ISNUMBER(+VindIndeks_raw_20_small!B1672),+VindIndeks_raw_20_small!B1672,"")</f>
        <v/>
      </c>
      <c r="R1673">
        <f>IF(ISNUMBER(+VindIndeks_raw_20_small!C1672),+VindIndeks_raw_20_small!C1672,"")</f>
        <v/>
      </c>
      <c r="S1673">
        <f>IF(ISNUMBER(+VindIndeks_raw_20_small!D1672),+VindIndeks_raw_20_small!D1672,"")</f>
        <v/>
      </c>
      <c r="U1673" s="12">
        <f>+IF(ISNUMBER(ROUND(Y1673,0)),ROUND(Y1673,0),"")</f>
        <v/>
      </c>
      <c r="V1673">
        <f>IF(ISNUMBER(+VindIndeks_raw_20_large!A1672),+VindIndeks_raw_20_large!A1672,"")</f>
        <v/>
      </c>
      <c r="W1673">
        <f>IF(ISNUMBER(+VindIndeks_raw_20_large!B1672),+VindIndeks_raw_20_large!B1672,"")</f>
        <v/>
      </c>
      <c r="X1673">
        <f>IF(ISNUMBER(+VindIndeks_raw_20_large!C1672),+VindIndeks_raw_20_large!C1672,"")</f>
        <v/>
      </c>
      <c r="Y1673">
        <f>IF(ISNUMBER(+VindIndeks_raw_20_large!D1672),+VindIndeks_raw_20_large!D1672,"")</f>
        <v/>
      </c>
    </row>
    <row r="1674">
      <c r="I1674">
        <f>+M1674</f>
        <v/>
      </c>
      <c r="J1674">
        <f>+VindIndeks_raw_13!A1673</f>
        <v/>
      </c>
      <c r="K1674">
        <f>+VindIndeks_raw_13!B1673</f>
        <v/>
      </c>
      <c r="L1674">
        <f>+VindIndeks_raw_13!C1673</f>
        <v/>
      </c>
      <c r="M1674">
        <f>+VindIndeks_raw_13!D1673</f>
        <v/>
      </c>
      <c r="O1674" s="12">
        <f>+IF(ISNUMBER(ROUND(S1674,0)),ROUND(S1674,0),"")</f>
        <v/>
      </c>
      <c r="P1674">
        <f>IF(ISNUMBER(+VindIndeks_raw_20_small!A1673),+VindIndeks_raw_20_small!A1673,"")</f>
        <v/>
      </c>
      <c r="Q1674">
        <f>IF(ISNUMBER(+VindIndeks_raw_20_small!B1673),+VindIndeks_raw_20_small!B1673,"")</f>
        <v/>
      </c>
      <c r="R1674">
        <f>IF(ISNUMBER(+VindIndeks_raw_20_small!C1673),+VindIndeks_raw_20_small!C1673,"")</f>
        <v/>
      </c>
      <c r="S1674">
        <f>IF(ISNUMBER(+VindIndeks_raw_20_small!D1673),+VindIndeks_raw_20_small!D1673,"")</f>
        <v/>
      </c>
      <c r="U1674" s="12">
        <f>+IF(ISNUMBER(ROUND(Y1674,0)),ROUND(Y1674,0),"")</f>
        <v/>
      </c>
      <c r="V1674">
        <f>IF(ISNUMBER(+VindIndeks_raw_20_large!A1673),+VindIndeks_raw_20_large!A1673,"")</f>
        <v/>
      </c>
      <c r="W1674">
        <f>IF(ISNUMBER(+VindIndeks_raw_20_large!B1673),+VindIndeks_raw_20_large!B1673,"")</f>
        <v/>
      </c>
      <c r="X1674">
        <f>IF(ISNUMBER(+VindIndeks_raw_20_large!C1673),+VindIndeks_raw_20_large!C1673,"")</f>
        <v/>
      </c>
      <c r="Y1674">
        <f>IF(ISNUMBER(+VindIndeks_raw_20_large!D1673),+VindIndeks_raw_20_large!D1673,"")</f>
        <v/>
      </c>
    </row>
    <row r="1675">
      <c r="I1675">
        <f>+M1675</f>
        <v/>
      </c>
      <c r="J1675">
        <f>+VindIndeks_raw_13!A1674</f>
        <v/>
      </c>
      <c r="K1675">
        <f>+VindIndeks_raw_13!B1674</f>
        <v/>
      </c>
      <c r="L1675">
        <f>+VindIndeks_raw_13!C1674</f>
        <v/>
      </c>
      <c r="M1675">
        <f>+VindIndeks_raw_13!D1674</f>
        <v/>
      </c>
      <c r="O1675" s="12">
        <f>+IF(ISNUMBER(ROUND(S1675,0)),ROUND(S1675,0),"")</f>
        <v/>
      </c>
      <c r="P1675">
        <f>IF(ISNUMBER(+VindIndeks_raw_20_small!A1674),+VindIndeks_raw_20_small!A1674,"")</f>
        <v/>
      </c>
      <c r="Q1675">
        <f>IF(ISNUMBER(+VindIndeks_raw_20_small!B1674),+VindIndeks_raw_20_small!B1674,"")</f>
        <v/>
      </c>
      <c r="R1675">
        <f>IF(ISNUMBER(+VindIndeks_raw_20_small!C1674),+VindIndeks_raw_20_small!C1674,"")</f>
        <v/>
      </c>
      <c r="S1675">
        <f>IF(ISNUMBER(+VindIndeks_raw_20_small!D1674),+VindIndeks_raw_20_small!D1674,"")</f>
        <v/>
      </c>
      <c r="U1675" s="12">
        <f>+IF(ISNUMBER(ROUND(Y1675,0)),ROUND(Y1675,0),"")</f>
        <v/>
      </c>
      <c r="V1675">
        <f>IF(ISNUMBER(+VindIndeks_raw_20_large!A1674),+VindIndeks_raw_20_large!A1674,"")</f>
        <v/>
      </c>
      <c r="W1675">
        <f>IF(ISNUMBER(+VindIndeks_raw_20_large!B1674),+VindIndeks_raw_20_large!B1674,"")</f>
        <v/>
      </c>
      <c r="X1675">
        <f>IF(ISNUMBER(+VindIndeks_raw_20_large!C1674),+VindIndeks_raw_20_large!C1674,"")</f>
        <v/>
      </c>
      <c r="Y1675">
        <f>IF(ISNUMBER(+VindIndeks_raw_20_large!D1674),+VindIndeks_raw_20_large!D1674,"")</f>
        <v/>
      </c>
    </row>
    <row r="1676">
      <c r="I1676">
        <f>+M1676</f>
        <v/>
      </c>
      <c r="J1676">
        <f>+VindIndeks_raw_13!A1675</f>
        <v/>
      </c>
      <c r="K1676">
        <f>+VindIndeks_raw_13!B1675</f>
        <v/>
      </c>
      <c r="L1676">
        <f>+VindIndeks_raw_13!C1675</f>
        <v/>
      </c>
      <c r="M1676">
        <f>+VindIndeks_raw_13!D1675</f>
        <v/>
      </c>
      <c r="O1676" s="12">
        <f>+IF(ISNUMBER(ROUND(S1676,0)),ROUND(S1676,0),"")</f>
        <v/>
      </c>
      <c r="P1676">
        <f>IF(ISNUMBER(+VindIndeks_raw_20_small!A1675),+VindIndeks_raw_20_small!A1675,"")</f>
        <v/>
      </c>
      <c r="Q1676">
        <f>IF(ISNUMBER(+VindIndeks_raw_20_small!B1675),+VindIndeks_raw_20_small!B1675,"")</f>
        <v/>
      </c>
      <c r="R1676">
        <f>IF(ISNUMBER(+VindIndeks_raw_20_small!C1675),+VindIndeks_raw_20_small!C1675,"")</f>
        <v/>
      </c>
      <c r="S1676">
        <f>IF(ISNUMBER(+VindIndeks_raw_20_small!D1675),+VindIndeks_raw_20_small!D1675,"")</f>
        <v/>
      </c>
      <c r="U1676" s="12">
        <f>+IF(ISNUMBER(ROUND(Y1676,0)),ROUND(Y1676,0),"")</f>
        <v/>
      </c>
      <c r="V1676">
        <f>IF(ISNUMBER(+VindIndeks_raw_20_large!A1675),+VindIndeks_raw_20_large!A1675,"")</f>
        <v/>
      </c>
      <c r="W1676">
        <f>IF(ISNUMBER(+VindIndeks_raw_20_large!B1675),+VindIndeks_raw_20_large!B1675,"")</f>
        <v/>
      </c>
      <c r="X1676">
        <f>IF(ISNUMBER(+VindIndeks_raw_20_large!C1675),+VindIndeks_raw_20_large!C1675,"")</f>
        <v/>
      </c>
      <c r="Y1676">
        <f>IF(ISNUMBER(+VindIndeks_raw_20_large!D1675),+VindIndeks_raw_20_large!D1675,"")</f>
        <v/>
      </c>
    </row>
    <row r="1677">
      <c r="I1677">
        <f>+M1677</f>
        <v/>
      </c>
      <c r="J1677">
        <f>+VindIndeks_raw_13!A1676</f>
        <v/>
      </c>
      <c r="K1677">
        <f>+VindIndeks_raw_13!B1676</f>
        <v/>
      </c>
      <c r="L1677">
        <f>+VindIndeks_raw_13!C1676</f>
        <v/>
      </c>
      <c r="M1677">
        <f>+VindIndeks_raw_13!D1676</f>
        <v/>
      </c>
      <c r="O1677" s="12">
        <f>+IF(ISNUMBER(ROUND(S1677,0)),ROUND(S1677,0),"")</f>
        <v/>
      </c>
      <c r="P1677">
        <f>IF(ISNUMBER(+VindIndeks_raw_20_small!A1676),+VindIndeks_raw_20_small!A1676,"")</f>
        <v/>
      </c>
      <c r="Q1677">
        <f>IF(ISNUMBER(+VindIndeks_raw_20_small!B1676),+VindIndeks_raw_20_small!B1676,"")</f>
        <v/>
      </c>
      <c r="R1677">
        <f>IF(ISNUMBER(+VindIndeks_raw_20_small!C1676),+VindIndeks_raw_20_small!C1676,"")</f>
        <v/>
      </c>
      <c r="S1677">
        <f>IF(ISNUMBER(+VindIndeks_raw_20_small!D1676),+VindIndeks_raw_20_small!D1676,"")</f>
        <v/>
      </c>
      <c r="U1677" s="12">
        <f>+IF(ISNUMBER(ROUND(Y1677,0)),ROUND(Y1677,0),"")</f>
        <v/>
      </c>
      <c r="V1677">
        <f>IF(ISNUMBER(+VindIndeks_raw_20_large!A1676),+VindIndeks_raw_20_large!A1676,"")</f>
        <v/>
      </c>
      <c r="W1677">
        <f>IF(ISNUMBER(+VindIndeks_raw_20_large!B1676),+VindIndeks_raw_20_large!B1676,"")</f>
        <v/>
      </c>
      <c r="X1677">
        <f>IF(ISNUMBER(+VindIndeks_raw_20_large!C1676),+VindIndeks_raw_20_large!C1676,"")</f>
        <v/>
      </c>
      <c r="Y1677">
        <f>IF(ISNUMBER(+VindIndeks_raw_20_large!D1676),+VindIndeks_raw_20_large!D1676,"")</f>
        <v/>
      </c>
    </row>
    <row r="1678">
      <c r="I1678">
        <f>+M1678</f>
        <v/>
      </c>
      <c r="J1678">
        <f>+VindIndeks_raw_13!A1677</f>
        <v/>
      </c>
      <c r="K1678">
        <f>+VindIndeks_raw_13!B1677</f>
        <v/>
      </c>
      <c r="L1678">
        <f>+VindIndeks_raw_13!C1677</f>
        <v/>
      </c>
      <c r="M1678">
        <f>+VindIndeks_raw_13!D1677</f>
        <v/>
      </c>
      <c r="O1678" s="12">
        <f>+IF(ISNUMBER(ROUND(S1678,0)),ROUND(S1678,0),"")</f>
        <v/>
      </c>
      <c r="P1678">
        <f>IF(ISNUMBER(+VindIndeks_raw_20_small!A1677),+VindIndeks_raw_20_small!A1677,"")</f>
        <v/>
      </c>
      <c r="Q1678">
        <f>IF(ISNUMBER(+VindIndeks_raw_20_small!B1677),+VindIndeks_raw_20_small!B1677,"")</f>
        <v/>
      </c>
      <c r="R1678">
        <f>IF(ISNUMBER(+VindIndeks_raw_20_small!C1677),+VindIndeks_raw_20_small!C1677,"")</f>
        <v/>
      </c>
      <c r="S1678">
        <f>IF(ISNUMBER(+VindIndeks_raw_20_small!D1677),+VindIndeks_raw_20_small!D1677,"")</f>
        <v/>
      </c>
      <c r="U1678" s="12">
        <f>+IF(ISNUMBER(ROUND(Y1678,0)),ROUND(Y1678,0),"")</f>
        <v/>
      </c>
      <c r="V1678">
        <f>IF(ISNUMBER(+VindIndeks_raw_20_large!A1677),+VindIndeks_raw_20_large!A1677,"")</f>
        <v/>
      </c>
      <c r="W1678">
        <f>IF(ISNUMBER(+VindIndeks_raw_20_large!B1677),+VindIndeks_raw_20_large!B1677,"")</f>
        <v/>
      </c>
      <c r="X1678">
        <f>IF(ISNUMBER(+VindIndeks_raw_20_large!C1677),+VindIndeks_raw_20_large!C1677,"")</f>
        <v/>
      </c>
      <c r="Y1678">
        <f>IF(ISNUMBER(+VindIndeks_raw_20_large!D1677),+VindIndeks_raw_20_large!D1677,"")</f>
        <v/>
      </c>
    </row>
    <row r="1679">
      <c r="I1679">
        <f>+M1679</f>
        <v/>
      </c>
      <c r="J1679">
        <f>+VindIndeks_raw_13!A1678</f>
        <v/>
      </c>
      <c r="K1679">
        <f>+VindIndeks_raw_13!B1678</f>
        <v/>
      </c>
      <c r="L1679">
        <f>+VindIndeks_raw_13!C1678</f>
        <v/>
      </c>
      <c r="M1679">
        <f>+VindIndeks_raw_13!D1678</f>
        <v/>
      </c>
      <c r="O1679" s="12">
        <f>+IF(ISNUMBER(ROUND(S1679,0)),ROUND(S1679,0),"")</f>
        <v/>
      </c>
      <c r="P1679">
        <f>IF(ISNUMBER(+VindIndeks_raw_20_small!A1678),+VindIndeks_raw_20_small!A1678,"")</f>
        <v/>
      </c>
      <c r="Q1679">
        <f>IF(ISNUMBER(+VindIndeks_raw_20_small!B1678),+VindIndeks_raw_20_small!B1678,"")</f>
        <v/>
      </c>
      <c r="R1679">
        <f>IF(ISNUMBER(+VindIndeks_raw_20_small!C1678),+VindIndeks_raw_20_small!C1678,"")</f>
        <v/>
      </c>
      <c r="S1679">
        <f>IF(ISNUMBER(+VindIndeks_raw_20_small!D1678),+VindIndeks_raw_20_small!D1678,"")</f>
        <v/>
      </c>
      <c r="U1679" s="12">
        <f>+IF(ISNUMBER(ROUND(Y1679,0)),ROUND(Y1679,0),"")</f>
        <v/>
      </c>
      <c r="V1679">
        <f>IF(ISNUMBER(+VindIndeks_raw_20_large!A1678),+VindIndeks_raw_20_large!A1678,"")</f>
        <v/>
      </c>
      <c r="W1679">
        <f>IF(ISNUMBER(+VindIndeks_raw_20_large!B1678),+VindIndeks_raw_20_large!B1678,"")</f>
        <v/>
      </c>
      <c r="X1679">
        <f>IF(ISNUMBER(+VindIndeks_raw_20_large!C1678),+VindIndeks_raw_20_large!C1678,"")</f>
        <v/>
      </c>
      <c r="Y1679">
        <f>IF(ISNUMBER(+VindIndeks_raw_20_large!D1678),+VindIndeks_raw_20_large!D1678,"")</f>
        <v/>
      </c>
    </row>
    <row r="1680">
      <c r="I1680">
        <f>+M1680</f>
        <v/>
      </c>
      <c r="J1680">
        <f>+VindIndeks_raw_13!A1679</f>
        <v/>
      </c>
      <c r="K1680">
        <f>+VindIndeks_raw_13!B1679</f>
        <v/>
      </c>
      <c r="L1680">
        <f>+VindIndeks_raw_13!C1679</f>
        <v/>
      </c>
      <c r="M1680">
        <f>+VindIndeks_raw_13!D1679</f>
        <v/>
      </c>
      <c r="O1680" s="12">
        <f>+IF(ISNUMBER(ROUND(S1680,0)),ROUND(S1680,0),"")</f>
        <v/>
      </c>
      <c r="P1680">
        <f>IF(ISNUMBER(+VindIndeks_raw_20_small!A1679),+VindIndeks_raw_20_small!A1679,"")</f>
        <v/>
      </c>
      <c r="Q1680">
        <f>IF(ISNUMBER(+VindIndeks_raw_20_small!B1679),+VindIndeks_raw_20_small!B1679,"")</f>
        <v/>
      </c>
      <c r="R1680">
        <f>IF(ISNUMBER(+VindIndeks_raw_20_small!C1679),+VindIndeks_raw_20_small!C1679,"")</f>
        <v/>
      </c>
      <c r="S1680">
        <f>IF(ISNUMBER(+VindIndeks_raw_20_small!D1679),+VindIndeks_raw_20_small!D1679,"")</f>
        <v/>
      </c>
      <c r="U1680" s="12">
        <f>+IF(ISNUMBER(ROUND(Y1680,0)),ROUND(Y1680,0),"")</f>
        <v/>
      </c>
      <c r="V1680">
        <f>IF(ISNUMBER(+VindIndeks_raw_20_large!A1679),+VindIndeks_raw_20_large!A1679,"")</f>
        <v/>
      </c>
      <c r="W1680">
        <f>IF(ISNUMBER(+VindIndeks_raw_20_large!B1679),+VindIndeks_raw_20_large!B1679,"")</f>
        <v/>
      </c>
      <c r="X1680">
        <f>IF(ISNUMBER(+VindIndeks_raw_20_large!C1679),+VindIndeks_raw_20_large!C1679,"")</f>
        <v/>
      </c>
      <c r="Y1680">
        <f>IF(ISNUMBER(+VindIndeks_raw_20_large!D1679),+VindIndeks_raw_20_large!D1679,"")</f>
        <v/>
      </c>
    </row>
    <row r="1681">
      <c r="I1681">
        <f>+M1681</f>
        <v/>
      </c>
      <c r="J1681">
        <f>+VindIndeks_raw_13!A1680</f>
        <v/>
      </c>
      <c r="K1681">
        <f>+VindIndeks_raw_13!B1680</f>
        <v/>
      </c>
      <c r="L1681">
        <f>+VindIndeks_raw_13!C1680</f>
        <v/>
      </c>
      <c r="M1681">
        <f>+VindIndeks_raw_13!D1680</f>
        <v/>
      </c>
      <c r="O1681" s="12">
        <f>+IF(ISNUMBER(ROUND(S1681,0)),ROUND(S1681,0),"")</f>
        <v/>
      </c>
      <c r="P1681">
        <f>IF(ISNUMBER(+VindIndeks_raw_20_small!A1680),+VindIndeks_raw_20_small!A1680,"")</f>
        <v/>
      </c>
      <c r="Q1681">
        <f>IF(ISNUMBER(+VindIndeks_raw_20_small!B1680),+VindIndeks_raw_20_small!B1680,"")</f>
        <v/>
      </c>
      <c r="R1681">
        <f>IF(ISNUMBER(+VindIndeks_raw_20_small!C1680),+VindIndeks_raw_20_small!C1680,"")</f>
        <v/>
      </c>
      <c r="S1681">
        <f>IF(ISNUMBER(+VindIndeks_raw_20_small!D1680),+VindIndeks_raw_20_small!D1680,"")</f>
        <v/>
      </c>
      <c r="U1681" s="12">
        <f>+IF(ISNUMBER(ROUND(Y1681,0)),ROUND(Y1681,0),"")</f>
        <v/>
      </c>
      <c r="V1681">
        <f>IF(ISNUMBER(+VindIndeks_raw_20_large!A1680),+VindIndeks_raw_20_large!A1680,"")</f>
        <v/>
      </c>
      <c r="W1681">
        <f>IF(ISNUMBER(+VindIndeks_raw_20_large!B1680),+VindIndeks_raw_20_large!B1680,"")</f>
        <v/>
      </c>
      <c r="X1681">
        <f>IF(ISNUMBER(+VindIndeks_raw_20_large!C1680),+VindIndeks_raw_20_large!C1680,"")</f>
        <v/>
      </c>
      <c r="Y1681">
        <f>IF(ISNUMBER(+VindIndeks_raw_20_large!D1680),+VindIndeks_raw_20_large!D1680,"")</f>
        <v/>
      </c>
    </row>
    <row r="1682">
      <c r="I1682">
        <f>+M1682</f>
        <v/>
      </c>
      <c r="J1682">
        <f>+VindIndeks_raw_13!A1681</f>
        <v/>
      </c>
      <c r="K1682">
        <f>+VindIndeks_raw_13!B1681</f>
        <v/>
      </c>
      <c r="L1682">
        <f>+VindIndeks_raw_13!C1681</f>
        <v/>
      </c>
      <c r="M1682">
        <f>+VindIndeks_raw_13!D1681</f>
        <v/>
      </c>
      <c r="O1682" s="12">
        <f>+IF(ISNUMBER(ROUND(S1682,0)),ROUND(S1682,0),"")</f>
        <v/>
      </c>
      <c r="P1682">
        <f>IF(ISNUMBER(+VindIndeks_raw_20_small!A1681),+VindIndeks_raw_20_small!A1681,"")</f>
        <v/>
      </c>
      <c r="Q1682">
        <f>IF(ISNUMBER(+VindIndeks_raw_20_small!B1681),+VindIndeks_raw_20_small!B1681,"")</f>
        <v/>
      </c>
      <c r="R1682">
        <f>IF(ISNUMBER(+VindIndeks_raw_20_small!C1681),+VindIndeks_raw_20_small!C1681,"")</f>
        <v/>
      </c>
      <c r="S1682">
        <f>IF(ISNUMBER(+VindIndeks_raw_20_small!D1681),+VindIndeks_raw_20_small!D1681,"")</f>
        <v/>
      </c>
      <c r="U1682" s="12">
        <f>+IF(ISNUMBER(ROUND(Y1682,0)),ROUND(Y1682,0),"")</f>
        <v/>
      </c>
      <c r="V1682">
        <f>IF(ISNUMBER(+VindIndeks_raw_20_large!A1681),+VindIndeks_raw_20_large!A1681,"")</f>
        <v/>
      </c>
      <c r="W1682">
        <f>IF(ISNUMBER(+VindIndeks_raw_20_large!B1681),+VindIndeks_raw_20_large!B1681,"")</f>
        <v/>
      </c>
      <c r="X1682">
        <f>IF(ISNUMBER(+VindIndeks_raw_20_large!C1681),+VindIndeks_raw_20_large!C1681,"")</f>
        <v/>
      </c>
      <c r="Y1682">
        <f>IF(ISNUMBER(+VindIndeks_raw_20_large!D1681),+VindIndeks_raw_20_large!D1681,"")</f>
        <v/>
      </c>
    </row>
    <row r="1683">
      <c r="I1683">
        <f>+M1683</f>
        <v/>
      </c>
      <c r="J1683">
        <f>+VindIndeks_raw_13!A1682</f>
        <v/>
      </c>
      <c r="K1683">
        <f>+VindIndeks_raw_13!B1682</f>
        <v/>
      </c>
      <c r="L1683">
        <f>+VindIndeks_raw_13!C1682</f>
        <v/>
      </c>
      <c r="M1683">
        <f>+VindIndeks_raw_13!D1682</f>
        <v/>
      </c>
      <c r="O1683" s="12">
        <f>+IF(ISNUMBER(ROUND(S1683,0)),ROUND(S1683,0),"")</f>
        <v/>
      </c>
      <c r="P1683">
        <f>IF(ISNUMBER(+VindIndeks_raw_20_small!A1682),+VindIndeks_raw_20_small!A1682,"")</f>
        <v/>
      </c>
      <c r="Q1683">
        <f>IF(ISNUMBER(+VindIndeks_raw_20_small!B1682),+VindIndeks_raw_20_small!B1682,"")</f>
        <v/>
      </c>
      <c r="R1683">
        <f>IF(ISNUMBER(+VindIndeks_raw_20_small!C1682),+VindIndeks_raw_20_small!C1682,"")</f>
        <v/>
      </c>
      <c r="S1683">
        <f>IF(ISNUMBER(+VindIndeks_raw_20_small!D1682),+VindIndeks_raw_20_small!D1682,"")</f>
        <v/>
      </c>
      <c r="U1683" s="12">
        <f>+IF(ISNUMBER(ROUND(Y1683,0)),ROUND(Y1683,0),"")</f>
        <v/>
      </c>
      <c r="V1683">
        <f>IF(ISNUMBER(+VindIndeks_raw_20_large!A1682),+VindIndeks_raw_20_large!A1682,"")</f>
        <v/>
      </c>
      <c r="W1683">
        <f>IF(ISNUMBER(+VindIndeks_raw_20_large!B1682),+VindIndeks_raw_20_large!B1682,"")</f>
        <v/>
      </c>
      <c r="X1683">
        <f>IF(ISNUMBER(+VindIndeks_raw_20_large!C1682),+VindIndeks_raw_20_large!C1682,"")</f>
        <v/>
      </c>
      <c r="Y1683">
        <f>IF(ISNUMBER(+VindIndeks_raw_20_large!D1682),+VindIndeks_raw_20_large!D1682,"")</f>
        <v/>
      </c>
    </row>
    <row r="1684">
      <c r="I1684">
        <f>+M1684</f>
        <v/>
      </c>
      <c r="J1684">
        <f>+VindIndeks_raw_13!A1683</f>
        <v/>
      </c>
      <c r="K1684">
        <f>+VindIndeks_raw_13!B1683</f>
        <v/>
      </c>
      <c r="L1684">
        <f>+VindIndeks_raw_13!C1683</f>
        <v/>
      </c>
      <c r="M1684">
        <f>+VindIndeks_raw_13!D1683</f>
        <v/>
      </c>
      <c r="O1684" s="12">
        <f>+IF(ISNUMBER(ROUND(S1684,0)),ROUND(S1684,0),"")</f>
        <v/>
      </c>
      <c r="P1684">
        <f>IF(ISNUMBER(+VindIndeks_raw_20_small!A1683),+VindIndeks_raw_20_small!A1683,"")</f>
        <v/>
      </c>
      <c r="Q1684">
        <f>IF(ISNUMBER(+VindIndeks_raw_20_small!B1683),+VindIndeks_raw_20_small!B1683,"")</f>
        <v/>
      </c>
      <c r="R1684">
        <f>IF(ISNUMBER(+VindIndeks_raw_20_small!C1683),+VindIndeks_raw_20_small!C1683,"")</f>
        <v/>
      </c>
      <c r="S1684">
        <f>IF(ISNUMBER(+VindIndeks_raw_20_small!D1683),+VindIndeks_raw_20_small!D1683,"")</f>
        <v/>
      </c>
      <c r="U1684" s="12">
        <f>+IF(ISNUMBER(ROUND(Y1684,0)),ROUND(Y1684,0),"")</f>
        <v/>
      </c>
      <c r="V1684">
        <f>IF(ISNUMBER(+VindIndeks_raw_20_large!A1683),+VindIndeks_raw_20_large!A1683,"")</f>
        <v/>
      </c>
      <c r="W1684">
        <f>IF(ISNUMBER(+VindIndeks_raw_20_large!B1683),+VindIndeks_raw_20_large!B1683,"")</f>
        <v/>
      </c>
      <c r="X1684">
        <f>IF(ISNUMBER(+VindIndeks_raw_20_large!C1683),+VindIndeks_raw_20_large!C1683,"")</f>
        <v/>
      </c>
      <c r="Y1684">
        <f>IF(ISNUMBER(+VindIndeks_raw_20_large!D1683),+VindIndeks_raw_20_large!D1683,"")</f>
        <v/>
      </c>
    </row>
    <row r="1685">
      <c r="I1685">
        <f>+M1685</f>
        <v/>
      </c>
      <c r="J1685">
        <f>+VindIndeks_raw_13!A1684</f>
        <v/>
      </c>
      <c r="K1685">
        <f>+VindIndeks_raw_13!B1684</f>
        <v/>
      </c>
      <c r="L1685">
        <f>+VindIndeks_raw_13!C1684</f>
        <v/>
      </c>
      <c r="M1685">
        <f>+VindIndeks_raw_13!D1684</f>
        <v/>
      </c>
      <c r="O1685" s="12">
        <f>+IF(ISNUMBER(ROUND(S1685,0)),ROUND(S1685,0),"")</f>
        <v/>
      </c>
      <c r="P1685">
        <f>IF(ISNUMBER(+VindIndeks_raw_20_small!A1684),+VindIndeks_raw_20_small!A1684,"")</f>
        <v/>
      </c>
      <c r="Q1685">
        <f>IF(ISNUMBER(+VindIndeks_raw_20_small!B1684),+VindIndeks_raw_20_small!B1684,"")</f>
        <v/>
      </c>
      <c r="R1685">
        <f>IF(ISNUMBER(+VindIndeks_raw_20_small!C1684),+VindIndeks_raw_20_small!C1684,"")</f>
        <v/>
      </c>
      <c r="S1685">
        <f>IF(ISNUMBER(+VindIndeks_raw_20_small!D1684),+VindIndeks_raw_20_small!D1684,"")</f>
        <v/>
      </c>
      <c r="U1685" s="12">
        <f>+IF(ISNUMBER(ROUND(Y1685,0)),ROUND(Y1685,0),"")</f>
        <v/>
      </c>
      <c r="V1685">
        <f>IF(ISNUMBER(+VindIndeks_raw_20_large!A1684),+VindIndeks_raw_20_large!A1684,"")</f>
        <v/>
      </c>
      <c r="W1685">
        <f>IF(ISNUMBER(+VindIndeks_raw_20_large!B1684),+VindIndeks_raw_20_large!B1684,"")</f>
        <v/>
      </c>
      <c r="X1685">
        <f>IF(ISNUMBER(+VindIndeks_raw_20_large!C1684),+VindIndeks_raw_20_large!C1684,"")</f>
        <v/>
      </c>
      <c r="Y1685">
        <f>IF(ISNUMBER(+VindIndeks_raw_20_large!D1684),+VindIndeks_raw_20_large!D1684,"")</f>
        <v/>
      </c>
    </row>
    <row r="1686">
      <c r="I1686">
        <f>+M1686</f>
        <v/>
      </c>
      <c r="J1686">
        <f>+VindIndeks_raw_13!A1685</f>
        <v/>
      </c>
      <c r="K1686">
        <f>+VindIndeks_raw_13!B1685</f>
        <v/>
      </c>
      <c r="L1686">
        <f>+VindIndeks_raw_13!C1685</f>
        <v/>
      </c>
      <c r="M1686">
        <f>+VindIndeks_raw_13!D1685</f>
        <v/>
      </c>
      <c r="O1686" s="12">
        <f>+IF(ISNUMBER(ROUND(S1686,0)),ROUND(S1686,0),"")</f>
        <v/>
      </c>
      <c r="P1686">
        <f>IF(ISNUMBER(+VindIndeks_raw_20_small!A1685),+VindIndeks_raw_20_small!A1685,"")</f>
        <v/>
      </c>
      <c r="Q1686">
        <f>IF(ISNUMBER(+VindIndeks_raw_20_small!B1685),+VindIndeks_raw_20_small!B1685,"")</f>
        <v/>
      </c>
      <c r="R1686">
        <f>IF(ISNUMBER(+VindIndeks_raw_20_small!C1685),+VindIndeks_raw_20_small!C1685,"")</f>
        <v/>
      </c>
      <c r="S1686">
        <f>IF(ISNUMBER(+VindIndeks_raw_20_small!D1685),+VindIndeks_raw_20_small!D1685,"")</f>
        <v/>
      </c>
      <c r="U1686" s="12">
        <f>+IF(ISNUMBER(ROUND(Y1686,0)),ROUND(Y1686,0),"")</f>
        <v/>
      </c>
      <c r="V1686">
        <f>IF(ISNUMBER(+VindIndeks_raw_20_large!A1685),+VindIndeks_raw_20_large!A1685,"")</f>
        <v/>
      </c>
      <c r="W1686">
        <f>IF(ISNUMBER(+VindIndeks_raw_20_large!B1685),+VindIndeks_raw_20_large!B1685,"")</f>
        <v/>
      </c>
      <c r="X1686">
        <f>IF(ISNUMBER(+VindIndeks_raw_20_large!C1685),+VindIndeks_raw_20_large!C1685,"")</f>
        <v/>
      </c>
      <c r="Y1686">
        <f>IF(ISNUMBER(+VindIndeks_raw_20_large!D1685),+VindIndeks_raw_20_large!D1685,"")</f>
        <v/>
      </c>
    </row>
    <row r="1687">
      <c r="I1687">
        <f>+M1687</f>
        <v/>
      </c>
      <c r="J1687">
        <f>+VindIndeks_raw_13!A1686</f>
        <v/>
      </c>
      <c r="K1687">
        <f>+VindIndeks_raw_13!B1686</f>
        <v/>
      </c>
      <c r="L1687">
        <f>+VindIndeks_raw_13!C1686</f>
        <v/>
      </c>
      <c r="M1687">
        <f>+VindIndeks_raw_13!D1686</f>
        <v/>
      </c>
      <c r="O1687" s="12">
        <f>+IF(ISNUMBER(ROUND(S1687,0)),ROUND(S1687,0),"")</f>
        <v/>
      </c>
      <c r="P1687">
        <f>IF(ISNUMBER(+VindIndeks_raw_20_small!A1686),+VindIndeks_raw_20_small!A1686,"")</f>
        <v/>
      </c>
      <c r="Q1687">
        <f>IF(ISNUMBER(+VindIndeks_raw_20_small!B1686),+VindIndeks_raw_20_small!B1686,"")</f>
        <v/>
      </c>
      <c r="R1687">
        <f>IF(ISNUMBER(+VindIndeks_raw_20_small!C1686),+VindIndeks_raw_20_small!C1686,"")</f>
        <v/>
      </c>
      <c r="S1687">
        <f>IF(ISNUMBER(+VindIndeks_raw_20_small!D1686),+VindIndeks_raw_20_small!D1686,"")</f>
        <v/>
      </c>
      <c r="U1687" s="12">
        <f>+IF(ISNUMBER(ROUND(Y1687,0)),ROUND(Y1687,0),"")</f>
        <v/>
      </c>
      <c r="V1687">
        <f>IF(ISNUMBER(+VindIndeks_raw_20_large!A1686),+VindIndeks_raw_20_large!A1686,"")</f>
        <v/>
      </c>
      <c r="W1687">
        <f>IF(ISNUMBER(+VindIndeks_raw_20_large!B1686),+VindIndeks_raw_20_large!B1686,"")</f>
        <v/>
      </c>
      <c r="X1687">
        <f>IF(ISNUMBER(+VindIndeks_raw_20_large!C1686),+VindIndeks_raw_20_large!C1686,"")</f>
        <v/>
      </c>
      <c r="Y1687">
        <f>IF(ISNUMBER(+VindIndeks_raw_20_large!D1686),+VindIndeks_raw_20_large!D1686,"")</f>
        <v/>
      </c>
    </row>
    <row r="1688">
      <c r="I1688">
        <f>+M1688</f>
        <v/>
      </c>
      <c r="J1688">
        <f>+VindIndeks_raw_13!A1687</f>
        <v/>
      </c>
      <c r="K1688">
        <f>+VindIndeks_raw_13!B1687</f>
        <v/>
      </c>
      <c r="L1688">
        <f>+VindIndeks_raw_13!C1687</f>
        <v/>
      </c>
      <c r="M1688">
        <f>+VindIndeks_raw_13!D1687</f>
        <v/>
      </c>
      <c r="O1688" s="12">
        <f>+IF(ISNUMBER(ROUND(S1688,0)),ROUND(S1688,0),"")</f>
        <v/>
      </c>
      <c r="P1688">
        <f>IF(ISNUMBER(+VindIndeks_raw_20_small!A1687),+VindIndeks_raw_20_small!A1687,"")</f>
        <v/>
      </c>
      <c r="Q1688">
        <f>IF(ISNUMBER(+VindIndeks_raw_20_small!B1687),+VindIndeks_raw_20_small!B1687,"")</f>
        <v/>
      </c>
      <c r="R1688">
        <f>IF(ISNUMBER(+VindIndeks_raw_20_small!C1687),+VindIndeks_raw_20_small!C1687,"")</f>
        <v/>
      </c>
      <c r="S1688">
        <f>IF(ISNUMBER(+VindIndeks_raw_20_small!D1687),+VindIndeks_raw_20_small!D1687,"")</f>
        <v/>
      </c>
      <c r="U1688" s="12">
        <f>+IF(ISNUMBER(ROUND(Y1688,0)),ROUND(Y1688,0),"")</f>
        <v/>
      </c>
      <c r="V1688">
        <f>IF(ISNUMBER(+VindIndeks_raw_20_large!A1687),+VindIndeks_raw_20_large!A1687,"")</f>
        <v/>
      </c>
      <c r="W1688">
        <f>IF(ISNUMBER(+VindIndeks_raw_20_large!B1687),+VindIndeks_raw_20_large!B1687,"")</f>
        <v/>
      </c>
      <c r="X1688">
        <f>IF(ISNUMBER(+VindIndeks_raw_20_large!C1687),+VindIndeks_raw_20_large!C1687,"")</f>
        <v/>
      </c>
      <c r="Y1688">
        <f>IF(ISNUMBER(+VindIndeks_raw_20_large!D1687),+VindIndeks_raw_20_large!D1687,"")</f>
        <v/>
      </c>
    </row>
    <row r="1689">
      <c r="I1689">
        <f>+M1689</f>
        <v/>
      </c>
      <c r="J1689">
        <f>+VindIndeks_raw_13!A1688</f>
        <v/>
      </c>
      <c r="K1689">
        <f>+VindIndeks_raw_13!B1688</f>
        <v/>
      </c>
      <c r="L1689">
        <f>+VindIndeks_raw_13!C1688</f>
        <v/>
      </c>
      <c r="M1689">
        <f>+VindIndeks_raw_13!D1688</f>
        <v/>
      </c>
      <c r="O1689" s="12">
        <f>+IF(ISNUMBER(ROUND(S1689,0)),ROUND(S1689,0),"")</f>
        <v/>
      </c>
      <c r="P1689">
        <f>IF(ISNUMBER(+VindIndeks_raw_20_small!A1688),+VindIndeks_raw_20_small!A1688,"")</f>
        <v/>
      </c>
      <c r="Q1689">
        <f>IF(ISNUMBER(+VindIndeks_raw_20_small!B1688),+VindIndeks_raw_20_small!B1688,"")</f>
        <v/>
      </c>
      <c r="R1689">
        <f>IF(ISNUMBER(+VindIndeks_raw_20_small!C1688),+VindIndeks_raw_20_small!C1688,"")</f>
        <v/>
      </c>
      <c r="S1689">
        <f>IF(ISNUMBER(+VindIndeks_raw_20_small!D1688),+VindIndeks_raw_20_small!D1688,"")</f>
        <v/>
      </c>
      <c r="U1689" s="12">
        <f>+IF(ISNUMBER(ROUND(Y1689,0)),ROUND(Y1689,0),"")</f>
        <v/>
      </c>
      <c r="V1689">
        <f>IF(ISNUMBER(+VindIndeks_raw_20_large!A1688),+VindIndeks_raw_20_large!A1688,"")</f>
        <v/>
      </c>
      <c r="W1689">
        <f>IF(ISNUMBER(+VindIndeks_raw_20_large!B1688),+VindIndeks_raw_20_large!B1688,"")</f>
        <v/>
      </c>
      <c r="X1689">
        <f>IF(ISNUMBER(+VindIndeks_raw_20_large!C1688),+VindIndeks_raw_20_large!C1688,"")</f>
        <v/>
      </c>
      <c r="Y1689">
        <f>IF(ISNUMBER(+VindIndeks_raw_20_large!D1688),+VindIndeks_raw_20_large!D1688,"")</f>
        <v/>
      </c>
    </row>
    <row r="1690">
      <c r="I1690">
        <f>+M1690</f>
        <v/>
      </c>
      <c r="J1690">
        <f>+VindIndeks_raw_13!A1689</f>
        <v/>
      </c>
      <c r="K1690">
        <f>+VindIndeks_raw_13!B1689</f>
        <v/>
      </c>
      <c r="L1690">
        <f>+VindIndeks_raw_13!C1689</f>
        <v/>
      </c>
      <c r="M1690">
        <f>+VindIndeks_raw_13!D1689</f>
        <v/>
      </c>
      <c r="O1690" s="12">
        <f>+IF(ISNUMBER(ROUND(S1690,0)),ROUND(S1690,0),"")</f>
        <v/>
      </c>
      <c r="P1690">
        <f>IF(ISNUMBER(+VindIndeks_raw_20_small!A1689),+VindIndeks_raw_20_small!A1689,"")</f>
        <v/>
      </c>
      <c r="Q1690">
        <f>IF(ISNUMBER(+VindIndeks_raw_20_small!B1689),+VindIndeks_raw_20_small!B1689,"")</f>
        <v/>
      </c>
      <c r="R1690">
        <f>IF(ISNUMBER(+VindIndeks_raw_20_small!C1689),+VindIndeks_raw_20_small!C1689,"")</f>
        <v/>
      </c>
      <c r="S1690">
        <f>IF(ISNUMBER(+VindIndeks_raw_20_small!D1689),+VindIndeks_raw_20_small!D1689,"")</f>
        <v/>
      </c>
      <c r="U1690" s="12">
        <f>+IF(ISNUMBER(ROUND(Y1690,0)),ROUND(Y1690,0),"")</f>
        <v/>
      </c>
      <c r="V1690">
        <f>IF(ISNUMBER(+VindIndeks_raw_20_large!A1689),+VindIndeks_raw_20_large!A1689,"")</f>
        <v/>
      </c>
      <c r="W1690">
        <f>IF(ISNUMBER(+VindIndeks_raw_20_large!B1689),+VindIndeks_raw_20_large!B1689,"")</f>
        <v/>
      </c>
      <c r="X1690">
        <f>IF(ISNUMBER(+VindIndeks_raw_20_large!C1689),+VindIndeks_raw_20_large!C1689,"")</f>
        <v/>
      </c>
      <c r="Y1690">
        <f>IF(ISNUMBER(+VindIndeks_raw_20_large!D1689),+VindIndeks_raw_20_large!D1689,"")</f>
        <v/>
      </c>
    </row>
    <row r="1691">
      <c r="I1691">
        <f>+M1691</f>
        <v/>
      </c>
      <c r="J1691">
        <f>+VindIndeks_raw_13!A1690</f>
        <v/>
      </c>
      <c r="K1691">
        <f>+VindIndeks_raw_13!B1690</f>
        <v/>
      </c>
      <c r="L1691">
        <f>+VindIndeks_raw_13!C1690</f>
        <v/>
      </c>
      <c r="M1691">
        <f>+VindIndeks_raw_13!D1690</f>
        <v/>
      </c>
      <c r="O1691" s="12">
        <f>+IF(ISNUMBER(ROUND(S1691,0)),ROUND(S1691,0),"")</f>
        <v/>
      </c>
      <c r="P1691">
        <f>IF(ISNUMBER(+VindIndeks_raw_20_small!A1690),+VindIndeks_raw_20_small!A1690,"")</f>
        <v/>
      </c>
      <c r="Q1691">
        <f>IF(ISNUMBER(+VindIndeks_raw_20_small!B1690),+VindIndeks_raw_20_small!B1690,"")</f>
        <v/>
      </c>
      <c r="R1691">
        <f>IF(ISNUMBER(+VindIndeks_raw_20_small!C1690),+VindIndeks_raw_20_small!C1690,"")</f>
        <v/>
      </c>
      <c r="S1691">
        <f>IF(ISNUMBER(+VindIndeks_raw_20_small!D1690),+VindIndeks_raw_20_small!D1690,"")</f>
        <v/>
      </c>
      <c r="U1691" s="12">
        <f>+IF(ISNUMBER(ROUND(Y1691,0)),ROUND(Y1691,0),"")</f>
        <v/>
      </c>
      <c r="V1691">
        <f>IF(ISNUMBER(+VindIndeks_raw_20_large!A1690),+VindIndeks_raw_20_large!A1690,"")</f>
        <v/>
      </c>
      <c r="W1691">
        <f>IF(ISNUMBER(+VindIndeks_raw_20_large!B1690),+VindIndeks_raw_20_large!B1690,"")</f>
        <v/>
      </c>
      <c r="X1691">
        <f>IF(ISNUMBER(+VindIndeks_raw_20_large!C1690),+VindIndeks_raw_20_large!C1690,"")</f>
        <v/>
      </c>
      <c r="Y1691">
        <f>IF(ISNUMBER(+VindIndeks_raw_20_large!D1690),+VindIndeks_raw_20_large!D1690,"")</f>
        <v/>
      </c>
    </row>
    <row r="1692">
      <c r="I1692">
        <f>+M1692</f>
        <v/>
      </c>
      <c r="J1692">
        <f>+VindIndeks_raw_13!A1691</f>
        <v/>
      </c>
      <c r="K1692">
        <f>+VindIndeks_raw_13!B1691</f>
        <v/>
      </c>
      <c r="L1692">
        <f>+VindIndeks_raw_13!C1691</f>
        <v/>
      </c>
      <c r="M1692">
        <f>+VindIndeks_raw_13!D1691</f>
        <v/>
      </c>
      <c r="O1692" s="12">
        <f>+IF(ISNUMBER(ROUND(S1692,0)),ROUND(S1692,0),"")</f>
        <v/>
      </c>
      <c r="P1692">
        <f>IF(ISNUMBER(+VindIndeks_raw_20_small!A1691),+VindIndeks_raw_20_small!A1691,"")</f>
        <v/>
      </c>
      <c r="Q1692">
        <f>IF(ISNUMBER(+VindIndeks_raw_20_small!B1691),+VindIndeks_raw_20_small!B1691,"")</f>
        <v/>
      </c>
      <c r="R1692">
        <f>IF(ISNUMBER(+VindIndeks_raw_20_small!C1691),+VindIndeks_raw_20_small!C1691,"")</f>
        <v/>
      </c>
      <c r="S1692">
        <f>IF(ISNUMBER(+VindIndeks_raw_20_small!D1691),+VindIndeks_raw_20_small!D1691,"")</f>
        <v/>
      </c>
      <c r="U1692" s="12">
        <f>+IF(ISNUMBER(ROUND(Y1692,0)),ROUND(Y1692,0),"")</f>
        <v/>
      </c>
      <c r="V1692">
        <f>IF(ISNUMBER(+VindIndeks_raw_20_large!A1691),+VindIndeks_raw_20_large!A1691,"")</f>
        <v/>
      </c>
      <c r="W1692">
        <f>IF(ISNUMBER(+VindIndeks_raw_20_large!B1691),+VindIndeks_raw_20_large!B1691,"")</f>
        <v/>
      </c>
      <c r="X1692">
        <f>IF(ISNUMBER(+VindIndeks_raw_20_large!C1691),+VindIndeks_raw_20_large!C1691,"")</f>
        <v/>
      </c>
      <c r="Y1692">
        <f>IF(ISNUMBER(+VindIndeks_raw_20_large!D1691),+VindIndeks_raw_20_large!D1691,"")</f>
        <v/>
      </c>
    </row>
    <row r="1693">
      <c r="I1693">
        <f>+M1693</f>
        <v/>
      </c>
      <c r="J1693">
        <f>+VindIndeks_raw_13!A1692</f>
        <v/>
      </c>
      <c r="K1693">
        <f>+VindIndeks_raw_13!B1692</f>
        <v/>
      </c>
      <c r="L1693">
        <f>+VindIndeks_raw_13!C1692</f>
        <v/>
      </c>
      <c r="M1693">
        <f>+VindIndeks_raw_13!D1692</f>
        <v/>
      </c>
      <c r="O1693" s="12">
        <f>+IF(ISNUMBER(ROUND(S1693,0)),ROUND(S1693,0),"")</f>
        <v/>
      </c>
      <c r="P1693">
        <f>IF(ISNUMBER(+VindIndeks_raw_20_small!A1692),+VindIndeks_raw_20_small!A1692,"")</f>
        <v/>
      </c>
      <c r="Q1693">
        <f>IF(ISNUMBER(+VindIndeks_raw_20_small!B1692),+VindIndeks_raw_20_small!B1692,"")</f>
        <v/>
      </c>
      <c r="R1693">
        <f>IF(ISNUMBER(+VindIndeks_raw_20_small!C1692),+VindIndeks_raw_20_small!C1692,"")</f>
        <v/>
      </c>
      <c r="S1693">
        <f>IF(ISNUMBER(+VindIndeks_raw_20_small!D1692),+VindIndeks_raw_20_small!D1692,"")</f>
        <v/>
      </c>
      <c r="U1693" s="12">
        <f>+IF(ISNUMBER(ROUND(Y1693,0)),ROUND(Y1693,0),"")</f>
        <v/>
      </c>
      <c r="V1693">
        <f>IF(ISNUMBER(+VindIndeks_raw_20_large!A1692),+VindIndeks_raw_20_large!A1692,"")</f>
        <v/>
      </c>
      <c r="W1693">
        <f>IF(ISNUMBER(+VindIndeks_raw_20_large!B1692),+VindIndeks_raw_20_large!B1692,"")</f>
        <v/>
      </c>
      <c r="X1693">
        <f>IF(ISNUMBER(+VindIndeks_raw_20_large!C1692),+VindIndeks_raw_20_large!C1692,"")</f>
        <v/>
      </c>
      <c r="Y1693">
        <f>IF(ISNUMBER(+VindIndeks_raw_20_large!D1692),+VindIndeks_raw_20_large!D1692,"")</f>
        <v/>
      </c>
    </row>
    <row r="1694">
      <c r="I1694">
        <f>+M1694</f>
        <v/>
      </c>
      <c r="J1694">
        <f>+VindIndeks_raw_13!A1693</f>
        <v/>
      </c>
      <c r="K1694">
        <f>+VindIndeks_raw_13!B1693</f>
        <v/>
      </c>
      <c r="L1694">
        <f>+VindIndeks_raw_13!C1693</f>
        <v/>
      </c>
      <c r="M1694">
        <f>+VindIndeks_raw_13!D1693</f>
        <v/>
      </c>
      <c r="O1694" s="12">
        <f>+IF(ISNUMBER(ROUND(S1694,0)),ROUND(S1694,0),"")</f>
        <v/>
      </c>
      <c r="P1694">
        <f>IF(ISNUMBER(+VindIndeks_raw_20_small!A1693),+VindIndeks_raw_20_small!A1693,"")</f>
        <v/>
      </c>
      <c r="Q1694">
        <f>IF(ISNUMBER(+VindIndeks_raw_20_small!B1693),+VindIndeks_raw_20_small!B1693,"")</f>
        <v/>
      </c>
      <c r="R1694">
        <f>IF(ISNUMBER(+VindIndeks_raw_20_small!C1693),+VindIndeks_raw_20_small!C1693,"")</f>
        <v/>
      </c>
      <c r="S1694">
        <f>IF(ISNUMBER(+VindIndeks_raw_20_small!D1693),+VindIndeks_raw_20_small!D1693,"")</f>
        <v/>
      </c>
      <c r="U1694" s="12">
        <f>+IF(ISNUMBER(ROUND(Y1694,0)),ROUND(Y1694,0),"")</f>
        <v/>
      </c>
      <c r="V1694">
        <f>IF(ISNUMBER(+VindIndeks_raw_20_large!A1693),+VindIndeks_raw_20_large!A1693,"")</f>
        <v/>
      </c>
      <c r="W1694">
        <f>IF(ISNUMBER(+VindIndeks_raw_20_large!B1693),+VindIndeks_raw_20_large!B1693,"")</f>
        <v/>
      </c>
      <c r="X1694">
        <f>IF(ISNUMBER(+VindIndeks_raw_20_large!C1693),+VindIndeks_raw_20_large!C1693,"")</f>
        <v/>
      </c>
      <c r="Y1694">
        <f>IF(ISNUMBER(+VindIndeks_raw_20_large!D1693),+VindIndeks_raw_20_large!D1693,"")</f>
        <v/>
      </c>
    </row>
    <row r="1695">
      <c r="I1695">
        <f>+M1695</f>
        <v/>
      </c>
      <c r="J1695">
        <f>+VindIndeks_raw_13!A1694</f>
        <v/>
      </c>
      <c r="K1695">
        <f>+VindIndeks_raw_13!B1694</f>
        <v/>
      </c>
      <c r="L1695">
        <f>+VindIndeks_raw_13!C1694</f>
        <v/>
      </c>
      <c r="M1695">
        <f>+VindIndeks_raw_13!D1694</f>
        <v/>
      </c>
      <c r="O1695" s="12">
        <f>+IF(ISNUMBER(ROUND(S1695,0)),ROUND(S1695,0),"")</f>
        <v/>
      </c>
      <c r="P1695">
        <f>IF(ISNUMBER(+VindIndeks_raw_20_small!A1694),+VindIndeks_raw_20_small!A1694,"")</f>
        <v/>
      </c>
      <c r="Q1695">
        <f>IF(ISNUMBER(+VindIndeks_raw_20_small!B1694),+VindIndeks_raw_20_small!B1694,"")</f>
        <v/>
      </c>
      <c r="R1695">
        <f>IF(ISNUMBER(+VindIndeks_raw_20_small!C1694),+VindIndeks_raw_20_small!C1694,"")</f>
        <v/>
      </c>
      <c r="S1695">
        <f>IF(ISNUMBER(+VindIndeks_raw_20_small!D1694),+VindIndeks_raw_20_small!D1694,"")</f>
        <v/>
      </c>
      <c r="U1695" s="12">
        <f>+IF(ISNUMBER(ROUND(Y1695,0)),ROUND(Y1695,0),"")</f>
        <v/>
      </c>
      <c r="V1695">
        <f>IF(ISNUMBER(+VindIndeks_raw_20_large!A1694),+VindIndeks_raw_20_large!A1694,"")</f>
        <v/>
      </c>
      <c r="W1695">
        <f>IF(ISNUMBER(+VindIndeks_raw_20_large!B1694),+VindIndeks_raw_20_large!B1694,"")</f>
        <v/>
      </c>
      <c r="X1695">
        <f>IF(ISNUMBER(+VindIndeks_raw_20_large!C1694),+VindIndeks_raw_20_large!C1694,"")</f>
        <v/>
      </c>
      <c r="Y1695">
        <f>IF(ISNUMBER(+VindIndeks_raw_20_large!D1694),+VindIndeks_raw_20_large!D1694,"")</f>
        <v/>
      </c>
    </row>
    <row r="1696">
      <c r="I1696">
        <f>+M1696</f>
        <v/>
      </c>
      <c r="J1696">
        <f>+VindIndeks_raw_13!A1695</f>
        <v/>
      </c>
      <c r="K1696">
        <f>+VindIndeks_raw_13!B1695</f>
        <v/>
      </c>
      <c r="L1696">
        <f>+VindIndeks_raw_13!C1695</f>
        <v/>
      </c>
      <c r="M1696">
        <f>+VindIndeks_raw_13!D1695</f>
        <v/>
      </c>
      <c r="O1696" s="12">
        <f>+IF(ISNUMBER(ROUND(S1696,0)),ROUND(S1696,0),"")</f>
        <v/>
      </c>
      <c r="P1696">
        <f>IF(ISNUMBER(+VindIndeks_raw_20_small!A1695),+VindIndeks_raw_20_small!A1695,"")</f>
        <v/>
      </c>
      <c r="Q1696">
        <f>IF(ISNUMBER(+VindIndeks_raw_20_small!B1695),+VindIndeks_raw_20_small!B1695,"")</f>
        <v/>
      </c>
      <c r="R1696">
        <f>IF(ISNUMBER(+VindIndeks_raw_20_small!C1695),+VindIndeks_raw_20_small!C1695,"")</f>
        <v/>
      </c>
      <c r="S1696">
        <f>IF(ISNUMBER(+VindIndeks_raw_20_small!D1695),+VindIndeks_raw_20_small!D1695,"")</f>
        <v/>
      </c>
      <c r="U1696" s="12">
        <f>+IF(ISNUMBER(ROUND(Y1696,0)),ROUND(Y1696,0),"")</f>
        <v/>
      </c>
      <c r="V1696">
        <f>IF(ISNUMBER(+VindIndeks_raw_20_large!A1695),+VindIndeks_raw_20_large!A1695,"")</f>
        <v/>
      </c>
      <c r="W1696">
        <f>IF(ISNUMBER(+VindIndeks_raw_20_large!B1695),+VindIndeks_raw_20_large!B1695,"")</f>
        <v/>
      </c>
      <c r="X1696">
        <f>IF(ISNUMBER(+VindIndeks_raw_20_large!C1695),+VindIndeks_raw_20_large!C1695,"")</f>
        <v/>
      </c>
      <c r="Y1696">
        <f>IF(ISNUMBER(+VindIndeks_raw_20_large!D1695),+VindIndeks_raw_20_large!D1695,"")</f>
        <v/>
      </c>
    </row>
    <row r="1697">
      <c r="I1697">
        <f>+M1697</f>
        <v/>
      </c>
      <c r="J1697">
        <f>+VindIndeks_raw_13!A1696</f>
        <v/>
      </c>
      <c r="K1697">
        <f>+VindIndeks_raw_13!B1696</f>
        <v/>
      </c>
      <c r="L1697">
        <f>+VindIndeks_raw_13!C1696</f>
        <v/>
      </c>
      <c r="M1697">
        <f>+VindIndeks_raw_13!D1696</f>
        <v/>
      </c>
      <c r="O1697" s="12">
        <f>+IF(ISNUMBER(ROUND(S1697,0)),ROUND(S1697,0),"")</f>
        <v/>
      </c>
      <c r="P1697">
        <f>IF(ISNUMBER(+VindIndeks_raw_20_small!A1696),+VindIndeks_raw_20_small!A1696,"")</f>
        <v/>
      </c>
      <c r="Q1697">
        <f>IF(ISNUMBER(+VindIndeks_raw_20_small!B1696),+VindIndeks_raw_20_small!B1696,"")</f>
        <v/>
      </c>
      <c r="R1697">
        <f>IF(ISNUMBER(+VindIndeks_raw_20_small!C1696),+VindIndeks_raw_20_small!C1696,"")</f>
        <v/>
      </c>
      <c r="S1697">
        <f>IF(ISNUMBER(+VindIndeks_raw_20_small!D1696),+VindIndeks_raw_20_small!D1696,"")</f>
        <v/>
      </c>
      <c r="U1697" s="12">
        <f>+IF(ISNUMBER(ROUND(Y1697,0)),ROUND(Y1697,0),"")</f>
        <v/>
      </c>
      <c r="V1697">
        <f>IF(ISNUMBER(+VindIndeks_raw_20_large!A1696),+VindIndeks_raw_20_large!A1696,"")</f>
        <v/>
      </c>
      <c r="W1697">
        <f>IF(ISNUMBER(+VindIndeks_raw_20_large!B1696),+VindIndeks_raw_20_large!B1696,"")</f>
        <v/>
      </c>
      <c r="X1697">
        <f>IF(ISNUMBER(+VindIndeks_raw_20_large!C1696),+VindIndeks_raw_20_large!C1696,"")</f>
        <v/>
      </c>
      <c r="Y1697">
        <f>IF(ISNUMBER(+VindIndeks_raw_20_large!D1696),+VindIndeks_raw_20_large!D1696,"")</f>
        <v/>
      </c>
    </row>
    <row r="1698">
      <c r="I1698">
        <f>+M1698</f>
        <v/>
      </c>
      <c r="J1698">
        <f>+VindIndeks_raw_13!A1697</f>
        <v/>
      </c>
      <c r="K1698">
        <f>+VindIndeks_raw_13!B1697</f>
        <v/>
      </c>
      <c r="L1698">
        <f>+VindIndeks_raw_13!C1697</f>
        <v/>
      </c>
      <c r="M1698">
        <f>+VindIndeks_raw_13!D1697</f>
        <v/>
      </c>
      <c r="O1698" s="12">
        <f>+IF(ISNUMBER(ROUND(S1698,0)),ROUND(S1698,0),"")</f>
        <v/>
      </c>
      <c r="P1698">
        <f>IF(ISNUMBER(+VindIndeks_raw_20_small!A1697),+VindIndeks_raw_20_small!A1697,"")</f>
        <v/>
      </c>
      <c r="Q1698">
        <f>IF(ISNUMBER(+VindIndeks_raw_20_small!B1697),+VindIndeks_raw_20_small!B1697,"")</f>
        <v/>
      </c>
      <c r="R1698">
        <f>IF(ISNUMBER(+VindIndeks_raw_20_small!C1697),+VindIndeks_raw_20_small!C1697,"")</f>
        <v/>
      </c>
      <c r="S1698">
        <f>IF(ISNUMBER(+VindIndeks_raw_20_small!D1697),+VindIndeks_raw_20_small!D1697,"")</f>
        <v/>
      </c>
      <c r="U1698" s="12">
        <f>+IF(ISNUMBER(ROUND(Y1698,0)),ROUND(Y1698,0),"")</f>
        <v/>
      </c>
      <c r="V1698">
        <f>IF(ISNUMBER(+VindIndeks_raw_20_large!A1697),+VindIndeks_raw_20_large!A1697,"")</f>
        <v/>
      </c>
      <c r="W1698">
        <f>IF(ISNUMBER(+VindIndeks_raw_20_large!B1697),+VindIndeks_raw_20_large!B1697,"")</f>
        <v/>
      </c>
      <c r="X1698">
        <f>IF(ISNUMBER(+VindIndeks_raw_20_large!C1697),+VindIndeks_raw_20_large!C1697,"")</f>
        <v/>
      </c>
      <c r="Y1698">
        <f>IF(ISNUMBER(+VindIndeks_raw_20_large!D1697),+VindIndeks_raw_20_large!D1697,"")</f>
        <v/>
      </c>
    </row>
    <row r="1699">
      <c r="I1699">
        <f>+M1699</f>
        <v/>
      </c>
      <c r="J1699">
        <f>+VindIndeks_raw_13!A1698</f>
        <v/>
      </c>
      <c r="K1699">
        <f>+VindIndeks_raw_13!B1698</f>
        <v/>
      </c>
      <c r="L1699">
        <f>+VindIndeks_raw_13!C1698</f>
        <v/>
      </c>
      <c r="M1699">
        <f>+VindIndeks_raw_13!D1698</f>
        <v/>
      </c>
      <c r="O1699" s="12">
        <f>+IF(ISNUMBER(ROUND(S1699,0)),ROUND(S1699,0),"")</f>
        <v/>
      </c>
      <c r="P1699">
        <f>IF(ISNUMBER(+VindIndeks_raw_20_small!A1698),+VindIndeks_raw_20_small!A1698,"")</f>
        <v/>
      </c>
      <c r="Q1699">
        <f>IF(ISNUMBER(+VindIndeks_raw_20_small!B1698),+VindIndeks_raw_20_small!B1698,"")</f>
        <v/>
      </c>
      <c r="R1699">
        <f>IF(ISNUMBER(+VindIndeks_raw_20_small!C1698),+VindIndeks_raw_20_small!C1698,"")</f>
        <v/>
      </c>
      <c r="S1699">
        <f>IF(ISNUMBER(+VindIndeks_raw_20_small!D1698),+VindIndeks_raw_20_small!D1698,"")</f>
        <v/>
      </c>
      <c r="U1699" s="12">
        <f>+IF(ISNUMBER(ROUND(Y1699,0)),ROUND(Y1699,0),"")</f>
        <v/>
      </c>
      <c r="V1699">
        <f>IF(ISNUMBER(+VindIndeks_raw_20_large!A1698),+VindIndeks_raw_20_large!A1698,"")</f>
        <v/>
      </c>
      <c r="W1699">
        <f>IF(ISNUMBER(+VindIndeks_raw_20_large!B1698),+VindIndeks_raw_20_large!B1698,"")</f>
        <v/>
      </c>
      <c r="X1699">
        <f>IF(ISNUMBER(+VindIndeks_raw_20_large!C1698),+VindIndeks_raw_20_large!C1698,"")</f>
        <v/>
      </c>
      <c r="Y1699">
        <f>IF(ISNUMBER(+VindIndeks_raw_20_large!D1698),+VindIndeks_raw_20_large!D1698,"")</f>
        <v/>
      </c>
    </row>
    <row r="1700">
      <c r="I1700">
        <f>+M1700</f>
        <v/>
      </c>
      <c r="J1700">
        <f>+VindIndeks_raw_13!A1699</f>
        <v/>
      </c>
      <c r="K1700">
        <f>+VindIndeks_raw_13!B1699</f>
        <v/>
      </c>
      <c r="L1700">
        <f>+VindIndeks_raw_13!C1699</f>
        <v/>
      </c>
      <c r="M1700">
        <f>+VindIndeks_raw_13!D1699</f>
        <v/>
      </c>
      <c r="O1700" s="12">
        <f>+IF(ISNUMBER(ROUND(S1700,0)),ROUND(S1700,0),"")</f>
        <v/>
      </c>
      <c r="P1700">
        <f>IF(ISNUMBER(+VindIndeks_raw_20_small!A1699),+VindIndeks_raw_20_small!A1699,"")</f>
        <v/>
      </c>
      <c r="Q1700">
        <f>IF(ISNUMBER(+VindIndeks_raw_20_small!B1699),+VindIndeks_raw_20_small!B1699,"")</f>
        <v/>
      </c>
      <c r="R1700">
        <f>IF(ISNUMBER(+VindIndeks_raw_20_small!C1699),+VindIndeks_raw_20_small!C1699,"")</f>
        <v/>
      </c>
      <c r="S1700">
        <f>IF(ISNUMBER(+VindIndeks_raw_20_small!D1699),+VindIndeks_raw_20_small!D1699,"")</f>
        <v/>
      </c>
      <c r="U1700" s="12">
        <f>+IF(ISNUMBER(ROUND(Y1700,0)),ROUND(Y1700,0),"")</f>
        <v/>
      </c>
      <c r="V1700">
        <f>IF(ISNUMBER(+VindIndeks_raw_20_large!A1699),+VindIndeks_raw_20_large!A1699,"")</f>
        <v/>
      </c>
      <c r="W1700">
        <f>IF(ISNUMBER(+VindIndeks_raw_20_large!B1699),+VindIndeks_raw_20_large!B1699,"")</f>
        <v/>
      </c>
      <c r="X1700">
        <f>IF(ISNUMBER(+VindIndeks_raw_20_large!C1699),+VindIndeks_raw_20_large!C1699,"")</f>
        <v/>
      </c>
      <c r="Y1700">
        <f>IF(ISNUMBER(+VindIndeks_raw_20_large!D1699),+VindIndeks_raw_20_large!D1699,"")</f>
        <v/>
      </c>
    </row>
    <row r="1701">
      <c r="I1701">
        <f>+M1701</f>
        <v/>
      </c>
      <c r="J1701">
        <f>+VindIndeks_raw_13!A1700</f>
        <v/>
      </c>
      <c r="K1701">
        <f>+VindIndeks_raw_13!B1700</f>
        <v/>
      </c>
      <c r="L1701">
        <f>+VindIndeks_raw_13!C1700</f>
        <v/>
      </c>
      <c r="M1701">
        <f>+VindIndeks_raw_13!D1700</f>
        <v/>
      </c>
      <c r="O1701" s="12">
        <f>+IF(ISNUMBER(ROUND(S1701,0)),ROUND(S1701,0),"")</f>
        <v/>
      </c>
      <c r="P1701">
        <f>IF(ISNUMBER(+VindIndeks_raw_20_small!A1700),+VindIndeks_raw_20_small!A1700,"")</f>
        <v/>
      </c>
      <c r="Q1701">
        <f>IF(ISNUMBER(+VindIndeks_raw_20_small!B1700),+VindIndeks_raw_20_small!B1700,"")</f>
        <v/>
      </c>
      <c r="R1701">
        <f>IF(ISNUMBER(+VindIndeks_raw_20_small!C1700),+VindIndeks_raw_20_small!C1700,"")</f>
        <v/>
      </c>
      <c r="S1701">
        <f>IF(ISNUMBER(+VindIndeks_raw_20_small!D1700),+VindIndeks_raw_20_small!D1700,"")</f>
        <v/>
      </c>
      <c r="U1701" s="12">
        <f>+IF(ISNUMBER(ROUND(Y1701,0)),ROUND(Y1701,0),"")</f>
        <v/>
      </c>
      <c r="V1701">
        <f>IF(ISNUMBER(+VindIndeks_raw_20_large!A1700),+VindIndeks_raw_20_large!A1700,"")</f>
        <v/>
      </c>
      <c r="W1701">
        <f>IF(ISNUMBER(+VindIndeks_raw_20_large!B1700),+VindIndeks_raw_20_large!B1700,"")</f>
        <v/>
      </c>
      <c r="X1701">
        <f>IF(ISNUMBER(+VindIndeks_raw_20_large!C1700),+VindIndeks_raw_20_large!C1700,"")</f>
        <v/>
      </c>
      <c r="Y1701">
        <f>IF(ISNUMBER(+VindIndeks_raw_20_large!D1700),+VindIndeks_raw_20_large!D1700,"")</f>
        <v/>
      </c>
    </row>
    <row r="1702">
      <c r="I1702">
        <f>+M1702</f>
        <v/>
      </c>
      <c r="J1702">
        <f>+VindIndeks_raw_13!A1701</f>
        <v/>
      </c>
      <c r="K1702">
        <f>+VindIndeks_raw_13!B1701</f>
        <v/>
      </c>
      <c r="L1702">
        <f>+VindIndeks_raw_13!C1701</f>
        <v/>
      </c>
      <c r="M1702">
        <f>+VindIndeks_raw_13!D1701</f>
        <v/>
      </c>
      <c r="O1702" s="12">
        <f>+IF(ISNUMBER(ROUND(S1702,0)),ROUND(S1702,0),"")</f>
        <v/>
      </c>
      <c r="P1702">
        <f>IF(ISNUMBER(+VindIndeks_raw_20_small!A1701),+VindIndeks_raw_20_small!A1701,"")</f>
        <v/>
      </c>
      <c r="Q1702">
        <f>IF(ISNUMBER(+VindIndeks_raw_20_small!B1701),+VindIndeks_raw_20_small!B1701,"")</f>
        <v/>
      </c>
      <c r="R1702">
        <f>IF(ISNUMBER(+VindIndeks_raw_20_small!C1701),+VindIndeks_raw_20_small!C1701,"")</f>
        <v/>
      </c>
      <c r="S1702">
        <f>IF(ISNUMBER(+VindIndeks_raw_20_small!D1701),+VindIndeks_raw_20_small!D1701,"")</f>
        <v/>
      </c>
      <c r="U1702" s="12">
        <f>+IF(ISNUMBER(ROUND(Y1702,0)),ROUND(Y1702,0),"")</f>
        <v/>
      </c>
      <c r="V1702">
        <f>IF(ISNUMBER(+VindIndeks_raw_20_large!A1701),+VindIndeks_raw_20_large!A1701,"")</f>
        <v/>
      </c>
      <c r="W1702">
        <f>IF(ISNUMBER(+VindIndeks_raw_20_large!B1701),+VindIndeks_raw_20_large!B1701,"")</f>
        <v/>
      </c>
      <c r="X1702">
        <f>IF(ISNUMBER(+VindIndeks_raw_20_large!C1701),+VindIndeks_raw_20_large!C1701,"")</f>
        <v/>
      </c>
      <c r="Y1702">
        <f>IF(ISNUMBER(+VindIndeks_raw_20_large!D1701),+VindIndeks_raw_20_large!D1701,"")</f>
        <v/>
      </c>
    </row>
    <row r="1703">
      <c r="I1703">
        <f>+M1703</f>
        <v/>
      </c>
      <c r="J1703">
        <f>+VindIndeks_raw_13!A1702</f>
        <v/>
      </c>
      <c r="K1703">
        <f>+VindIndeks_raw_13!B1702</f>
        <v/>
      </c>
      <c r="L1703">
        <f>+VindIndeks_raw_13!C1702</f>
        <v/>
      </c>
      <c r="M1703">
        <f>+VindIndeks_raw_13!D1702</f>
        <v/>
      </c>
      <c r="O1703" s="12">
        <f>+IF(ISNUMBER(ROUND(S1703,0)),ROUND(S1703,0),"")</f>
        <v/>
      </c>
      <c r="P1703">
        <f>IF(ISNUMBER(+VindIndeks_raw_20_small!A1702),+VindIndeks_raw_20_small!A1702,"")</f>
        <v/>
      </c>
      <c r="Q1703">
        <f>IF(ISNUMBER(+VindIndeks_raw_20_small!B1702),+VindIndeks_raw_20_small!B1702,"")</f>
        <v/>
      </c>
      <c r="R1703">
        <f>IF(ISNUMBER(+VindIndeks_raw_20_small!C1702),+VindIndeks_raw_20_small!C1702,"")</f>
        <v/>
      </c>
      <c r="S1703">
        <f>IF(ISNUMBER(+VindIndeks_raw_20_small!D1702),+VindIndeks_raw_20_small!D1702,"")</f>
        <v/>
      </c>
      <c r="U1703" s="12">
        <f>+IF(ISNUMBER(ROUND(Y1703,0)),ROUND(Y1703,0),"")</f>
        <v/>
      </c>
      <c r="V1703">
        <f>IF(ISNUMBER(+VindIndeks_raw_20_large!A1702),+VindIndeks_raw_20_large!A1702,"")</f>
        <v/>
      </c>
      <c r="W1703">
        <f>IF(ISNUMBER(+VindIndeks_raw_20_large!B1702),+VindIndeks_raw_20_large!B1702,"")</f>
        <v/>
      </c>
      <c r="X1703">
        <f>IF(ISNUMBER(+VindIndeks_raw_20_large!C1702),+VindIndeks_raw_20_large!C1702,"")</f>
        <v/>
      </c>
      <c r="Y1703">
        <f>IF(ISNUMBER(+VindIndeks_raw_20_large!D1702),+VindIndeks_raw_20_large!D1702,"")</f>
        <v/>
      </c>
    </row>
    <row r="1704">
      <c r="I1704">
        <f>+M1704</f>
        <v/>
      </c>
      <c r="J1704">
        <f>+VindIndeks_raw_13!A1703</f>
        <v/>
      </c>
      <c r="K1704">
        <f>+VindIndeks_raw_13!B1703</f>
        <v/>
      </c>
      <c r="L1704">
        <f>+VindIndeks_raw_13!C1703</f>
        <v/>
      </c>
      <c r="M1704">
        <f>+VindIndeks_raw_13!D1703</f>
        <v/>
      </c>
      <c r="O1704" s="12">
        <f>+IF(ISNUMBER(ROUND(S1704,0)),ROUND(S1704,0),"")</f>
        <v/>
      </c>
      <c r="P1704">
        <f>IF(ISNUMBER(+VindIndeks_raw_20_small!A1703),+VindIndeks_raw_20_small!A1703,"")</f>
        <v/>
      </c>
      <c r="Q1704">
        <f>IF(ISNUMBER(+VindIndeks_raw_20_small!B1703),+VindIndeks_raw_20_small!B1703,"")</f>
        <v/>
      </c>
      <c r="R1704">
        <f>IF(ISNUMBER(+VindIndeks_raw_20_small!C1703),+VindIndeks_raw_20_small!C1703,"")</f>
        <v/>
      </c>
      <c r="S1704">
        <f>IF(ISNUMBER(+VindIndeks_raw_20_small!D1703),+VindIndeks_raw_20_small!D1703,"")</f>
        <v/>
      </c>
      <c r="U1704" s="12">
        <f>+IF(ISNUMBER(ROUND(Y1704,0)),ROUND(Y1704,0),"")</f>
        <v/>
      </c>
      <c r="V1704">
        <f>IF(ISNUMBER(+VindIndeks_raw_20_large!A1703),+VindIndeks_raw_20_large!A1703,"")</f>
        <v/>
      </c>
      <c r="W1704">
        <f>IF(ISNUMBER(+VindIndeks_raw_20_large!B1703),+VindIndeks_raw_20_large!B1703,"")</f>
        <v/>
      </c>
      <c r="X1704">
        <f>IF(ISNUMBER(+VindIndeks_raw_20_large!C1703),+VindIndeks_raw_20_large!C1703,"")</f>
        <v/>
      </c>
      <c r="Y1704">
        <f>IF(ISNUMBER(+VindIndeks_raw_20_large!D1703),+VindIndeks_raw_20_large!D1703,"")</f>
        <v/>
      </c>
    </row>
    <row r="1705">
      <c r="I1705">
        <f>+M1705</f>
        <v/>
      </c>
      <c r="J1705">
        <f>+VindIndeks_raw_13!A1704</f>
        <v/>
      </c>
      <c r="K1705">
        <f>+VindIndeks_raw_13!B1704</f>
        <v/>
      </c>
      <c r="L1705">
        <f>+VindIndeks_raw_13!C1704</f>
        <v/>
      </c>
      <c r="M1705">
        <f>+VindIndeks_raw_13!D1704</f>
        <v/>
      </c>
      <c r="O1705" s="12">
        <f>+IF(ISNUMBER(ROUND(S1705,0)),ROUND(S1705,0),"")</f>
        <v/>
      </c>
      <c r="P1705">
        <f>IF(ISNUMBER(+VindIndeks_raw_20_small!A1704),+VindIndeks_raw_20_small!A1704,"")</f>
        <v/>
      </c>
      <c r="Q1705">
        <f>IF(ISNUMBER(+VindIndeks_raw_20_small!B1704),+VindIndeks_raw_20_small!B1704,"")</f>
        <v/>
      </c>
      <c r="R1705">
        <f>IF(ISNUMBER(+VindIndeks_raw_20_small!C1704),+VindIndeks_raw_20_small!C1704,"")</f>
        <v/>
      </c>
      <c r="S1705">
        <f>IF(ISNUMBER(+VindIndeks_raw_20_small!D1704),+VindIndeks_raw_20_small!D1704,"")</f>
        <v/>
      </c>
      <c r="U1705" s="12">
        <f>+IF(ISNUMBER(ROUND(Y1705,0)),ROUND(Y1705,0),"")</f>
        <v/>
      </c>
      <c r="V1705">
        <f>IF(ISNUMBER(+VindIndeks_raw_20_large!A1704),+VindIndeks_raw_20_large!A1704,"")</f>
        <v/>
      </c>
      <c r="W1705">
        <f>IF(ISNUMBER(+VindIndeks_raw_20_large!B1704),+VindIndeks_raw_20_large!B1704,"")</f>
        <v/>
      </c>
      <c r="X1705">
        <f>IF(ISNUMBER(+VindIndeks_raw_20_large!C1704),+VindIndeks_raw_20_large!C1704,"")</f>
        <v/>
      </c>
      <c r="Y1705">
        <f>IF(ISNUMBER(+VindIndeks_raw_20_large!D1704),+VindIndeks_raw_20_large!D1704,"")</f>
        <v/>
      </c>
    </row>
    <row r="1706">
      <c r="I1706">
        <f>+M1706</f>
        <v/>
      </c>
      <c r="J1706">
        <f>+VindIndeks_raw_13!A1705</f>
        <v/>
      </c>
      <c r="K1706">
        <f>+VindIndeks_raw_13!B1705</f>
        <v/>
      </c>
      <c r="L1706">
        <f>+VindIndeks_raw_13!C1705</f>
        <v/>
      </c>
      <c r="M1706">
        <f>+VindIndeks_raw_13!D1705</f>
        <v/>
      </c>
      <c r="O1706" s="12">
        <f>+IF(ISNUMBER(ROUND(S1706,0)),ROUND(S1706,0),"")</f>
        <v/>
      </c>
      <c r="P1706">
        <f>IF(ISNUMBER(+VindIndeks_raw_20_small!A1705),+VindIndeks_raw_20_small!A1705,"")</f>
        <v/>
      </c>
      <c r="Q1706">
        <f>IF(ISNUMBER(+VindIndeks_raw_20_small!B1705),+VindIndeks_raw_20_small!B1705,"")</f>
        <v/>
      </c>
      <c r="R1706">
        <f>IF(ISNUMBER(+VindIndeks_raw_20_small!C1705),+VindIndeks_raw_20_small!C1705,"")</f>
        <v/>
      </c>
      <c r="S1706">
        <f>IF(ISNUMBER(+VindIndeks_raw_20_small!D1705),+VindIndeks_raw_20_small!D1705,"")</f>
        <v/>
      </c>
      <c r="U1706" s="12">
        <f>+IF(ISNUMBER(ROUND(Y1706,0)),ROUND(Y1706,0),"")</f>
        <v/>
      </c>
      <c r="V1706">
        <f>IF(ISNUMBER(+VindIndeks_raw_20_large!A1705),+VindIndeks_raw_20_large!A1705,"")</f>
        <v/>
      </c>
      <c r="W1706">
        <f>IF(ISNUMBER(+VindIndeks_raw_20_large!B1705),+VindIndeks_raw_20_large!B1705,"")</f>
        <v/>
      </c>
      <c r="X1706">
        <f>IF(ISNUMBER(+VindIndeks_raw_20_large!C1705),+VindIndeks_raw_20_large!C1705,"")</f>
        <v/>
      </c>
      <c r="Y1706">
        <f>IF(ISNUMBER(+VindIndeks_raw_20_large!D1705),+VindIndeks_raw_20_large!D1705,"")</f>
        <v/>
      </c>
    </row>
    <row r="1707">
      <c r="I1707">
        <f>+M1707</f>
        <v/>
      </c>
      <c r="J1707">
        <f>+VindIndeks_raw_13!A1706</f>
        <v/>
      </c>
      <c r="K1707">
        <f>+VindIndeks_raw_13!B1706</f>
        <v/>
      </c>
      <c r="L1707">
        <f>+VindIndeks_raw_13!C1706</f>
        <v/>
      </c>
      <c r="M1707">
        <f>+VindIndeks_raw_13!D1706</f>
        <v/>
      </c>
      <c r="O1707" s="12">
        <f>+IF(ISNUMBER(ROUND(S1707,0)),ROUND(S1707,0),"")</f>
        <v/>
      </c>
      <c r="P1707">
        <f>IF(ISNUMBER(+VindIndeks_raw_20_small!A1706),+VindIndeks_raw_20_small!A1706,"")</f>
        <v/>
      </c>
      <c r="Q1707">
        <f>IF(ISNUMBER(+VindIndeks_raw_20_small!B1706),+VindIndeks_raw_20_small!B1706,"")</f>
        <v/>
      </c>
      <c r="R1707">
        <f>IF(ISNUMBER(+VindIndeks_raw_20_small!C1706),+VindIndeks_raw_20_small!C1706,"")</f>
        <v/>
      </c>
      <c r="S1707">
        <f>IF(ISNUMBER(+VindIndeks_raw_20_small!D1706),+VindIndeks_raw_20_small!D1706,"")</f>
        <v/>
      </c>
      <c r="U1707" s="12">
        <f>+IF(ISNUMBER(ROUND(Y1707,0)),ROUND(Y1707,0),"")</f>
        <v/>
      </c>
      <c r="V1707">
        <f>IF(ISNUMBER(+VindIndeks_raw_20_large!A1706),+VindIndeks_raw_20_large!A1706,"")</f>
        <v/>
      </c>
      <c r="W1707">
        <f>IF(ISNUMBER(+VindIndeks_raw_20_large!B1706),+VindIndeks_raw_20_large!B1706,"")</f>
        <v/>
      </c>
      <c r="X1707">
        <f>IF(ISNUMBER(+VindIndeks_raw_20_large!C1706),+VindIndeks_raw_20_large!C1706,"")</f>
        <v/>
      </c>
      <c r="Y1707">
        <f>IF(ISNUMBER(+VindIndeks_raw_20_large!D1706),+VindIndeks_raw_20_large!D1706,"")</f>
        <v/>
      </c>
    </row>
    <row r="1708">
      <c r="I1708">
        <f>+M1708</f>
        <v/>
      </c>
      <c r="J1708">
        <f>+VindIndeks_raw_13!A1707</f>
        <v/>
      </c>
      <c r="K1708">
        <f>+VindIndeks_raw_13!B1707</f>
        <v/>
      </c>
      <c r="L1708">
        <f>+VindIndeks_raw_13!C1707</f>
        <v/>
      </c>
      <c r="M1708">
        <f>+VindIndeks_raw_13!D1707</f>
        <v/>
      </c>
      <c r="O1708" s="12">
        <f>+IF(ISNUMBER(ROUND(S1708,0)),ROUND(S1708,0),"")</f>
        <v/>
      </c>
      <c r="P1708">
        <f>IF(ISNUMBER(+VindIndeks_raw_20_small!A1707),+VindIndeks_raw_20_small!A1707,"")</f>
        <v/>
      </c>
      <c r="Q1708">
        <f>IF(ISNUMBER(+VindIndeks_raw_20_small!B1707),+VindIndeks_raw_20_small!B1707,"")</f>
        <v/>
      </c>
      <c r="R1708">
        <f>IF(ISNUMBER(+VindIndeks_raw_20_small!C1707),+VindIndeks_raw_20_small!C1707,"")</f>
        <v/>
      </c>
      <c r="S1708">
        <f>IF(ISNUMBER(+VindIndeks_raw_20_small!D1707),+VindIndeks_raw_20_small!D1707,"")</f>
        <v/>
      </c>
      <c r="U1708" s="12">
        <f>+IF(ISNUMBER(ROUND(Y1708,0)),ROUND(Y1708,0),"")</f>
        <v/>
      </c>
      <c r="V1708">
        <f>IF(ISNUMBER(+VindIndeks_raw_20_large!A1707),+VindIndeks_raw_20_large!A1707,"")</f>
        <v/>
      </c>
      <c r="W1708">
        <f>IF(ISNUMBER(+VindIndeks_raw_20_large!B1707),+VindIndeks_raw_20_large!B1707,"")</f>
        <v/>
      </c>
      <c r="X1708">
        <f>IF(ISNUMBER(+VindIndeks_raw_20_large!C1707),+VindIndeks_raw_20_large!C1707,"")</f>
        <v/>
      </c>
      <c r="Y1708">
        <f>IF(ISNUMBER(+VindIndeks_raw_20_large!D1707),+VindIndeks_raw_20_large!D1707,"")</f>
        <v/>
      </c>
    </row>
    <row r="1709">
      <c r="I1709">
        <f>+M1709</f>
        <v/>
      </c>
      <c r="J1709">
        <f>+VindIndeks_raw_13!A1708</f>
        <v/>
      </c>
      <c r="K1709">
        <f>+VindIndeks_raw_13!B1708</f>
        <v/>
      </c>
      <c r="L1709">
        <f>+VindIndeks_raw_13!C1708</f>
        <v/>
      </c>
      <c r="M1709">
        <f>+VindIndeks_raw_13!D1708</f>
        <v/>
      </c>
      <c r="O1709" s="12">
        <f>+IF(ISNUMBER(ROUND(S1709,0)),ROUND(S1709,0),"")</f>
        <v/>
      </c>
      <c r="P1709">
        <f>IF(ISNUMBER(+VindIndeks_raw_20_small!A1708),+VindIndeks_raw_20_small!A1708,"")</f>
        <v/>
      </c>
      <c r="Q1709">
        <f>IF(ISNUMBER(+VindIndeks_raw_20_small!B1708),+VindIndeks_raw_20_small!B1708,"")</f>
        <v/>
      </c>
      <c r="R1709">
        <f>IF(ISNUMBER(+VindIndeks_raw_20_small!C1708),+VindIndeks_raw_20_small!C1708,"")</f>
        <v/>
      </c>
      <c r="S1709">
        <f>IF(ISNUMBER(+VindIndeks_raw_20_small!D1708),+VindIndeks_raw_20_small!D1708,"")</f>
        <v/>
      </c>
      <c r="U1709" s="12">
        <f>+IF(ISNUMBER(ROUND(Y1709,0)),ROUND(Y1709,0),"")</f>
        <v/>
      </c>
      <c r="V1709">
        <f>IF(ISNUMBER(+VindIndeks_raw_20_large!A1708),+VindIndeks_raw_20_large!A1708,"")</f>
        <v/>
      </c>
      <c r="W1709">
        <f>IF(ISNUMBER(+VindIndeks_raw_20_large!B1708),+VindIndeks_raw_20_large!B1708,"")</f>
        <v/>
      </c>
      <c r="X1709">
        <f>IF(ISNUMBER(+VindIndeks_raw_20_large!C1708),+VindIndeks_raw_20_large!C1708,"")</f>
        <v/>
      </c>
      <c r="Y1709">
        <f>IF(ISNUMBER(+VindIndeks_raw_20_large!D1708),+VindIndeks_raw_20_large!D1708,"")</f>
        <v/>
      </c>
    </row>
    <row r="1710">
      <c r="I1710">
        <f>+M1710</f>
        <v/>
      </c>
      <c r="J1710">
        <f>+VindIndeks_raw_13!A1709</f>
        <v/>
      </c>
      <c r="K1710">
        <f>+VindIndeks_raw_13!B1709</f>
        <v/>
      </c>
      <c r="L1710">
        <f>+VindIndeks_raw_13!C1709</f>
        <v/>
      </c>
      <c r="M1710">
        <f>+VindIndeks_raw_13!D1709</f>
        <v/>
      </c>
      <c r="O1710" s="12">
        <f>+IF(ISNUMBER(ROUND(S1710,0)),ROUND(S1710,0),"")</f>
        <v/>
      </c>
      <c r="P1710">
        <f>IF(ISNUMBER(+VindIndeks_raw_20_small!A1709),+VindIndeks_raw_20_small!A1709,"")</f>
        <v/>
      </c>
      <c r="Q1710">
        <f>IF(ISNUMBER(+VindIndeks_raw_20_small!B1709),+VindIndeks_raw_20_small!B1709,"")</f>
        <v/>
      </c>
      <c r="R1710">
        <f>IF(ISNUMBER(+VindIndeks_raw_20_small!C1709),+VindIndeks_raw_20_small!C1709,"")</f>
        <v/>
      </c>
      <c r="S1710">
        <f>IF(ISNUMBER(+VindIndeks_raw_20_small!D1709),+VindIndeks_raw_20_small!D1709,"")</f>
        <v/>
      </c>
      <c r="U1710" s="12">
        <f>+IF(ISNUMBER(ROUND(Y1710,0)),ROUND(Y1710,0),"")</f>
        <v/>
      </c>
      <c r="V1710">
        <f>IF(ISNUMBER(+VindIndeks_raw_20_large!A1709),+VindIndeks_raw_20_large!A1709,"")</f>
        <v/>
      </c>
      <c r="W1710">
        <f>IF(ISNUMBER(+VindIndeks_raw_20_large!B1709),+VindIndeks_raw_20_large!B1709,"")</f>
        <v/>
      </c>
      <c r="X1710">
        <f>IF(ISNUMBER(+VindIndeks_raw_20_large!C1709),+VindIndeks_raw_20_large!C1709,"")</f>
        <v/>
      </c>
      <c r="Y1710">
        <f>IF(ISNUMBER(+VindIndeks_raw_20_large!D1709),+VindIndeks_raw_20_large!D1709,"")</f>
        <v/>
      </c>
    </row>
    <row r="1711">
      <c r="I1711">
        <f>+M1711</f>
        <v/>
      </c>
      <c r="J1711">
        <f>+VindIndeks_raw_13!A1710</f>
        <v/>
      </c>
      <c r="K1711">
        <f>+VindIndeks_raw_13!B1710</f>
        <v/>
      </c>
      <c r="L1711">
        <f>+VindIndeks_raw_13!C1710</f>
        <v/>
      </c>
      <c r="M1711">
        <f>+VindIndeks_raw_13!D1710</f>
        <v/>
      </c>
      <c r="O1711" s="12">
        <f>+IF(ISNUMBER(ROUND(S1711,0)),ROUND(S1711,0),"")</f>
        <v/>
      </c>
      <c r="P1711">
        <f>IF(ISNUMBER(+VindIndeks_raw_20_small!A1710),+VindIndeks_raw_20_small!A1710,"")</f>
        <v/>
      </c>
      <c r="Q1711">
        <f>IF(ISNUMBER(+VindIndeks_raw_20_small!B1710),+VindIndeks_raw_20_small!B1710,"")</f>
        <v/>
      </c>
      <c r="R1711">
        <f>IF(ISNUMBER(+VindIndeks_raw_20_small!C1710),+VindIndeks_raw_20_small!C1710,"")</f>
        <v/>
      </c>
      <c r="S1711">
        <f>IF(ISNUMBER(+VindIndeks_raw_20_small!D1710),+VindIndeks_raw_20_small!D1710,"")</f>
        <v/>
      </c>
      <c r="U1711" s="12">
        <f>+IF(ISNUMBER(ROUND(Y1711,0)),ROUND(Y1711,0),"")</f>
        <v/>
      </c>
      <c r="V1711">
        <f>IF(ISNUMBER(+VindIndeks_raw_20_large!A1710),+VindIndeks_raw_20_large!A1710,"")</f>
        <v/>
      </c>
      <c r="W1711">
        <f>IF(ISNUMBER(+VindIndeks_raw_20_large!B1710),+VindIndeks_raw_20_large!B1710,"")</f>
        <v/>
      </c>
      <c r="X1711">
        <f>IF(ISNUMBER(+VindIndeks_raw_20_large!C1710),+VindIndeks_raw_20_large!C1710,"")</f>
        <v/>
      </c>
      <c r="Y1711">
        <f>IF(ISNUMBER(+VindIndeks_raw_20_large!D1710),+VindIndeks_raw_20_large!D1710,"")</f>
        <v/>
      </c>
    </row>
    <row r="1712">
      <c r="I1712">
        <f>+M1712</f>
        <v/>
      </c>
      <c r="J1712">
        <f>+VindIndeks_raw_13!A1711</f>
        <v/>
      </c>
      <c r="K1712">
        <f>+VindIndeks_raw_13!B1711</f>
        <v/>
      </c>
      <c r="L1712">
        <f>+VindIndeks_raw_13!C1711</f>
        <v/>
      </c>
      <c r="M1712">
        <f>+VindIndeks_raw_13!D1711</f>
        <v/>
      </c>
      <c r="O1712" s="12">
        <f>+IF(ISNUMBER(ROUND(S1712,0)),ROUND(S1712,0),"")</f>
        <v/>
      </c>
      <c r="P1712">
        <f>IF(ISNUMBER(+VindIndeks_raw_20_small!A1711),+VindIndeks_raw_20_small!A1711,"")</f>
        <v/>
      </c>
      <c r="Q1712">
        <f>IF(ISNUMBER(+VindIndeks_raw_20_small!B1711),+VindIndeks_raw_20_small!B1711,"")</f>
        <v/>
      </c>
      <c r="R1712">
        <f>IF(ISNUMBER(+VindIndeks_raw_20_small!C1711),+VindIndeks_raw_20_small!C1711,"")</f>
        <v/>
      </c>
      <c r="S1712">
        <f>IF(ISNUMBER(+VindIndeks_raw_20_small!D1711),+VindIndeks_raw_20_small!D1711,"")</f>
        <v/>
      </c>
      <c r="U1712" s="12">
        <f>+IF(ISNUMBER(ROUND(Y1712,0)),ROUND(Y1712,0),"")</f>
        <v/>
      </c>
      <c r="V1712">
        <f>IF(ISNUMBER(+VindIndeks_raw_20_large!A1711),+VindIndeks_raw_20_large!A1711,"")</f>
        <v/>
      </c>
      <c r="W1712">
        <f>IF(ISNUMBER(+VindIndeks_raw_20_large!B1711),+VindIndeks_raw_20_large!B1711,"")</f>
        <v/>
      </c>
      <c r="X1712">
        <f>IF(ISNUMBER(+VindIndeks_raw_20_large!C1711),+VindIndeks_raw_20_large!C1711,"")</f>
        <v/>
      </c>
      <c r="Y1712">
        <f>IF(ISNUMBER(+VindIndeks_raw_20_large!D1711),+VindIndeks_raw_20_large!D1711,"")</f>
        <v/>
      </c>
    </row>
    <row r="1713">
      <c r="I1713">
        <f>+M1713</f>
        <v/>
      </c>
      <c r="J1713">
        <f>+VindIndeks_raw_13!A1712</f>
        <v/>
      </c>
      <c r="K1713">
        <f>+VindIndeks_raw_13!B1712</f>
        <v/>
      </c>
      <c r="L1713">
        <f>+VindIndeks_raw_13!C1712</f>
        <v/>
      </c>
      <c r="M1713">
        <f>+VindIndeks_raw_13!D1712</f>
        <v/>
      </c>
      <c r="O1713" s="12">
        <f>+IF(ISNUMBER(ROUND(S1713,0)),ROUND(S1713,0),"")</f>
        <v/>
      </c>
      <c r="P1713">
        <f>IF(ISNUMBER(+VindIndeks_raw_20_small!A1712),+VindIndeks_raw_20_small!A1712,"")</f>
        <v/>
      </c>
      <c r="Q1713">
        <f>IF(ISNUMBER(+VindIndeks_raw_20_small!B1712),+VindIndeks_raw_20_small!B1712,"")</f>
        <v/>
      </c>
      <c r="R1713">
        <f>IF(ISNUMBER(+VindIndeks_raw_20_small!C1712),+VindIndeks_raw_20_small!C1712,"")</f>
        <v/>
      </c>
      <c r="S1713">
        <f>IF(ISNUMBER(+VindIndeks_raw_20_small!D1712),+VindIndeks_raw_20_small!D1712,"")</f>
        <v/>
      </c>
      <c r="U1713" s="12">
        <f>+IF(ISNUMBER(ROUND(Y1713,0)),ROUND(Y1713,0),"")</f>
        <v/>
      </c>
      <c r="V1713">
        <f>IF(ISNUMBER(+VindIndeks_raw_20_large!A1712),+VindIndeks_raw_20_large!A1712,"")</f>
        <v/>
      </c>
      <c r="W1713">
        <f>IF(ISNUMBER(+VindIndeks_raw_20_large!B1712),+VindIndeks_raw_20_large!B1712,"")</f>
        <v/>
      </c>
      <c r="X1713">
        <f>IF(ISNUMBER(+VindIndeks_raw_20_large!C1712),+VindIndeks_raw_20_large!C1712,"")</f>
        <v/>
      </c>
      <c r="Y1713">
        <f>IF(ISNUMBER(+VindIndeks_raw_20_large!D1712),+VindIndeks_raw_20_large!D1712,"")</f>
        <v/>
      </c>
    </row>
    <row r="1714">
      <c r="I1714">
        <f>+M1714</f>
        <v/>
      </c>
      <c r="J1714">
        <f>+VindIndeks_raw_13!A1713</f>
        <v/>
      </c>
      <c r="K1714">
        <f>+VindIndeks_raw_13!B1713</f>
        <v/>
      </c>
      <c r="L1714">
        <f>+VindIndeks_raw_13!C1713</f>
        <v/>
      </c>
      <c r="M1714">
        <f>+VindIndeks_raw_13!D1713</f>
        <v/>
      </c>
      <c r="O1714" s="12">
        <f>+IF(ISNUMBER(ROUND(S1714,0)),ROUND(S1714,0),"")</f>
        <v/>
      </c>
      <c r="P1714">
        <f>IF(ISNUMBER(+VindIndeks_raw_20_small!A1713),+VindIndeks_raw_20_small!A1713,"")</f>
        <v/>
      </c>
      <c r="Q1714">
        <f>IF(ISNUMBER(+VindIndeks_raw_20_small!B1713),+VindIndeks_raw_20_small!B1713,"")</f>
        <v/>
      </c>
      <c r="R1714">
        <f>IF(ISNUMBER(+VindIndeks_raw_20_small!C1713),+VindIndeks_raw_20_small!C1713,"")</f>
        <v/>
      </c>
      <c r="S1714">
        <f>IF(ISNUMBER(+VindIndeks_raw_20_small!D1713),+VindIndeks_raw_20_small!D1713,"")</f>
        <v/>
      </c>
      <c r="U1714" s="12">
        <f>+IF(ISNUMBER(ROUND(Y1714,0)),ROUND(Y1714,0),"")</f>
        <v/>
      </c>
      <c r="V1714">
        <f>IF(ISNUMBER(+VindIndeks_raw_20_large!A1713),+VindIndeks_raw_20_large!A1713,"")</f>
        <v/>
      </c>
      <c r="W1714">
        <f>IF(ISNUMBER(+VindIndeks_raw_20_large!B1713),+VindIndeks_raw_20_large!B1713,"")</f>
        <v/>
      </c>
      <c r="X1714">
        <f>IF(ISNUMBER(+VindIndeks_raw_20_large!C1713),+VindIndeks_raw_20_large!C1713,"")</f>
        <v/>
      </c>
      <c r="Y1714">
        <f>IF(ISNUMBER(+VindIndeks_raw_20_large!D1713),+VindIndeks_raw_20_large!D1713,"")</f>
        <v/>
      </c>
    </row>
    <row r="1715">
      <c r="I1715">
        <f>+M1715</f>
        <v/>
      </c>
      <c r="J1715">
        <f>+VindIndeks_raw_13!A1714</f>
        <v/>
      </c>
      <c r="K1715">
        <f>+VindIndeks_raw_13!B1714</f>
        <v/>
      </c>
      <c r="L1715">
        <f>+VindIndeks_raw_13!C1714</f>
        <v/>
      </c>
      <c r="M1715">
        <f>+VindIndeks_raw_13!D1714</f>
        <v/>
      </c>
      <c r="O1715" s="12">
        <f>+IF(ISNUMBER(ROUND(S1715,0)),ROUND(S1715,0),"")</f>
        <v/>
      </c>
      <c r="P1715">
        <f>IF(ISNUMBER(+VindIndeks_raw_20_small!A1714),+VindIndeks_raw_20_small!A1714,"")</f>
        <v/>
      </c>
      <c r="Q1715">
        <f>IF(ISNUMBER(+VindIndeks_raw_20_small!B1714),+VindIndeks_raw_20_small!B1714,"")</f>
        <v/>
      </c>
      <c r="R1715">
        <f>IF(ISNUMBER(+VindIndeks_raw_20_small!C1714),+VindIndeks_raw_20_small!C1714,"")</f>
        <v/>
      </c>
      <c r="S1715">
        <f>IF(ISNUMBER(+VindIndeks_raw_20_small!D1714),+VindIndeks_raw_20_small!D1714,"")</f>
        <v/>
      </c>
      <c r="U1715" s="12">
        <f>+IF(ISNUMBER(ROUND(Y1715,0)),ROUND(Y1715,0),"")</f>
        <v/>
      </c>
      <c r="V1715">
        <f>IF(ISNUMBER(+VindIndeks_raw_20_large!A1714),+VindIndeks_raw_20_large!A1714,"")</f>
        <v/>
      </c>
      <c r="W1715">
        <f>IF(ISNUMBER(+VindIndeks_raw_20_large!B1714),+VindIndeks_raw_20_large!B1714,"")</f>
        <v/>
      </c>
      <c r="X1715">
        <f>IF(ISNUMBER(+VindIndeks_raw_20_large!C1714),+VindIndeks_raw_20_large!C1714,"")</f>
        <v/>
      </c>
      <c r="Y1715">
        <f>IF(ISNUMBER(+VindIndeks_raw_20_large!D1714),+VindIndeks_raw_20_large!D1714,"")</f>
        <v/>
      </c>
    </row>
    <row r="1716">
      <c r="I1716">
        <f>+M1716</f>
        <v/>
      </c>
      <c r="J1716">
        <f>+VindIndeks_raw_13!A1715</f>
        <v/>
      </c>
      <c r="K1716">
        <f>+VindIndeks_raw_13!B1715</f>
        <v/>
      </c>
      <c r="L1716">
        <f>+VindIndeks_raw_13!C1715</f>
        <v/>
      </c>
      <c r="M1716">
        <f>+VindIndeks_raw_13!D1715</f>
        <v/>
      </c>
      <c r="O1716" s="12">
        <f>+IF(ISNUMBER(ROUND(S1716,0)),ROUND(S1716,0),"")</f>
        <v/>
      </c>
      <c r="P1716">
        <f>IF(ISNUMBER(+VindIndeks_raw_20_small!A1715),+VindIndeks_raw_20_small!A1715,"")</f>
        <v/>
      </c>
      <c r="Q1716">
        <f>IF(ISNUMBER(+VindIndeks_raw_20_small!B1715),+VindIndeks_raw_20_small!B1715,"")</f>
        <v/>
      </c>
      <c r="R1716">
        <f>IF(ISNUMBER(+VindIndeks_raw_20_small!C1715),+VindIndeks_raw_20_small!C1715,"")</f>
        <v/>
      </c>
      <c r="S1716">
        <f>IF(ISNUMBER(+VindIndeks_raw_20_small!D1715),+VindIndeks_raw_20_small!D1715,"")</f>
        <v/>
      </c>
      <c r="U1716" s="12">
        <f>+IF(ISNUMBER(ROUND(Y1716,0)),ROUND(Y1716,0),"")</f>
        <v/>
      </c>
      <c r="V1716">
        <f>IF(ISNUMBER(+VindIndeks_raw_20_large!A1715),+VindIndeks_raw_20_large!A1715,"")</f>
        <v/>
      </c>
      <c r="W1716">
        <f>IF(ISNUMBER(+VindIndeks_raw_20_large!B1715),+VindIndeks_raw_20_large!B1715,"")</f>
        <v/>
      </c>
      <c r="X1716">
        <f>IF(ISNUMBER(+VindIndeks_raw_20_large!C1715),+VindIndeks_raw_20_large!C1715,"")</f>
        <v/>
      </c>
      <c r="Y1716">
        <f>IF(ISNUMBER(+VindIndeks_raw_20_large!D1715),+VindIndeks_raw_20_large!D1715,"")</f>
        <v/>
      </c>
    </row>
    <row r="1717">
      <c r="I1717">
        <f>+M1717</f>
        <v/>
      </c>
      <c r="J1717">
        <f>+VindIndeks_raw_13!A1716</f>
        <v/>
      </c>
      <c r="K1717">
        <f>+VindIndeks_raw_13!B1716</f>
        <v/>
      </c>
      <c r="L1717">
        <f>+VindIndeks_raw_13!C1716</f>
        <v/>
      </c>
      <c r="M1717">
        <f>+VindIndeks_raw_13!D1716</f>
        <v/>
      </c>
      <c r="O1717" s="12">
        <f>+IF(ISNUMBER(ROUND(S1717,0)),ROUND(S1717,0),"")</f>
        <v/>
      </c>
      <c r="P1717">
        <f>IF(ISNUMBER(+VindIndeks_raw_20_small!A1716),+VindIndeks_raw_20_small!A1716,"")</f>
        <v/>
      </c>
      <c r="Q1717">
        <f>IF(ISNUMBER(+VindIndeks_raw_20_small!B1716),+VindIndeks_raw_20_small!B1716,"")</f>
        <v/>
      </c>
      <c r="R1717">
        <f>IF(ISNUMBER(+VindIndeks_raw_20_small!C1716),+VindIndeks_raw_20_small!C1716,"")</f>
        <v/>
      </c>
      <c r="S1717">
        <f>IF(ISNUMBER(+VindIndeks_raw_20_small!D1716),+VindIndeks_raw_20_small!D1716,"")</f>
        <v/>
      </c>
      <c r="U1717" s="12">
        <f>+IF(ISNUMBER(ROUND(Y1717,0)),ROUND(Y1717,0),"")</f>
        <v/>
      </c>
      <c r="V1717">
        <f>IF(ISNUMBER(+VindIndeks_raw_20_large!A1716),+VindIndeks_raw_20_large!A1716,"")</f>
        <v/>
      </c>
      <c r="W1717">
        <f>IF(ISNUMBER(+VindIndeks_raw_20_large!B1716),+VindIndeks_raw_20_large!B1716,"")</f>
        <v/>
      </c>
      <c r="X1717">
        <f>IF(ISNUMBER(+VindIndeks_raw_20_large!C1716),+VindIndeks_raw_20_large!C1716,"")</f>
        <v/>
      </c>
      <c r="Y1717">
        <f>IF(ISNUMBER(+VindIndeks_raw_20_large!D1716),+VindIndeks_raw_20_large!D1716,"")</f>
        <v/>
      </c>
    </row>
    <row r="1718">
      <c r="I1718">
        <f>+M1718</f>
        <v/>
      </c>
      <c r="J1718">
        <f>+VindIndeks_raw_13!A1717</f>
        <v/>
      </c>
      <c r="K1718">
        <f>+VindIndeks_raw_13!B1717</f>
        <v/>
      </c>
      <c r="L1718">
        <f>+VindIndeks_raw_13!C1717</f>
        <v/>
      </c>
      <c r="M1718">
        <f>+VindIndeks_raw_13!D1717</f>
        <v/>
      </c>
      <c r="O1718" s="12">
        <f>+IF(ISNUMBER(ROUND(S1718,0)),ROUND(S1718,0),"")</f>
        <v/>
      </c>
      <c r="P1718">
        <f>IF(ISNUMBER(+VindIndeks_raw_20_small!A1717),+VindIndeks_raw_20_small!A1717,"")</f>
        <v/>
      </c>
      <c r="Q1718">
        <f>IF(ISNUMBER(+VindIndeks_raw_20_small!B1717),+VindIndeks_raw_20_small!B1717,"")</f>
        <v/>
      </c>
      <c r="R1718">
        <f>IF(ISNUMBER(+VindIndeks_raw_20_small!C1717),+VindIndeks_raw_20_small!C1717,"")</f>
        <v/>
      </c>
      <c r="S1718">
        <f>IF(ISNUMBER(+VindIndeks_raw_20_small!D1717),+VindIndeks_raw_20_small!D1717,"")</f>
        <v/>
      </c>
      <c r="U1718" s="12">
        <f>+IF(ISNUMBER(ROUND(Y1718,0)),ROUND(Y1718,0),"")</f>
        <v/>
      </c>
      <c r="V1718">
        <f>IF(ISNUMBER(+VindIndeks_raw_20_large!A1717),+VindIndeks_raw_20_large!A1717,"")</f>
        <v/>
      </c>
      <c r="W1718">
        <f>IF(ISNUMBER(+VindIndeks_raw_20_large!B1717),+VindIndeks_raw_20_large!B1717,"")</f>
        <v/>
      </c>
      <c r="X1718">
        <f>IF(ISNUMBER(+VindIndeks_raw_20_large!C1717),+VindIndeks_raw_20_large!C1717,"")</f>
        <v/>
      </c>
      <c r="Y1718">
        <f>IF(ISNUMBER(+VindIndeks_raw_20_large!D1717),+VindIndeks_raw_20_large!D1717,"")</f>
        <v/>
      </c>
    </row>
    <row r="1719">
      <c r="I1719">
        <f>+M1719</f>
        <v/>
      </c>
      <c r="J1719">
        <f>+VindIndeks_raw_13!A1718</f>
        <v/>
      </c>
      <c r="K1719">
        <f>+VindIndeks_raw_13!B1718</f>
        <v/>
      </c>
      <c r="L1719">
        <f>+VindIndeks_raw_13!C1718</f>
        <v/>
      </c>
      <c r="M1719">
        <f>+VindIndeks_raw_13!D1718</f>
        <v/>
      </c>
      <c r="O1719" s="12">
        <f>+IF(ISNUMBER(ROUND(S1719,0)),ROUND(S1719,0),"")</f>
        <v/>
      </c>
      <c r="P1719">
        <f>IF(ISNUMBER(+VindIndeks_raw_20_small!A1718),+VindIndeks_raw_20_small!A1718,"")</f>
        <v/>
      </c>
      <c r="Q1719">
        <f>IF(ISNUMBER(+VindIndeks_raw_20_small!B1718),+VindIndeks_raw_20_small!B1718,"")</f>
        <v/>
      </c>
      <c r="R1719">
        <f>IF(ISNUMBER(+VindIndeks_raw_20_small!C1718),+VindIndeks_raw_20_small!C1718,"")</f>
        <v/>
      </c>
      <c r="S1719">
        <f>IF(ISNUMBER(+VindIndeks_raw_20_small!D1718),+VindIndeks_raw_20_small!D1718,"")</f>
        <v/>
      </c>
      <c r="U1719" s="12">
        <f>+IF(ISNUMBER(ROUND(Y1719,0)),ROUND(Y1719,0),"")</f>
        <v/>
      </c>
      <c r="V1719">
        <f>IF(ISNUMBER(+VindIndeks_raw_20_large!A1718),+VindIndeks_raw_20_large!A1718,"")</f>
        <v/>
      </c>
      <c r="W1719">
        <f>IF(ISNUMBER(+VindIndeks_raw_20_large!B1718),+VindIndeks_raw_20_large!B1718,"")</f>
        <v/>
      </c>
      <c r="X1719">
        <f>IF(ISNUMBER(+VindIndeks_raw_20_large!C1718),+VindIndeks_raw_20_large!C1718,"")</f>
        <v/>
      </c>
      <c r="Y1719">
        <f>IF(ISNUMBER(+VindIndeks_raw_20_large!D1718),+VindIndeks_raw_20_large!D1718,"")</f>
        <v/>
      </c>
    </row>
    <row r="1720">
      <c r="I1720">
        <f>+M1720</f>
        <v/>
      </c>
      <c r="J1720">
        <f>+VindIndeks_raw_13!A1719</f>
        <v/>
      </c>
      <c r="K1720">
        <f>+VindIndeks_raw_13!B1719</f>
        <v/>
      </c>
      <c r="L1720">
        <f>+VindIndeks_raw_13!C1719</f>
        <v/>
      </c>
      <c r="M1720">
        <f>+VindIndeks_raw_13!D1719</f>
        <v/>
      </c>
      <c r="O1720" s="12">
        <f>+IF(ISNUMBER(ROUND(S1720,0)),ROUND(S1720,0),"")</f>
        <v/>
      </c>
      <c r="P1720">
        <f>IF(ISNUMBER(+VindIndeks_raw_20_small!A1719),+VindIndeks_raw_20_small!A1719,"")</f>
        <v/>
      </c>
      <c r="Q1720">
        <f>IF(ISNUMBER(+VindIndeks_raw_20_small!B1719),+VindIndeks_raw_20_small!B1719,"")</f>
        <v/>
      </c>
      <c r="R1720">
        <f>IF(ISNUMBER(+VindIndeks_raw_20_small!C1719),+VindIndeks_raw_20_small!C1719,"")</f>
        <v/>
      </c>
      <c r="S1720">
        <f>IF(ISNUMBER(+VindIndeks_raw_20_small!D1719),+VindIndeks_raw_20_small!D1719,"")</f>
        <v/>
      </c>
      <c r="U1720" s="12">
        <f>+IF(ISNUMBER(ROUND(Y1720,0)),ROUND(Y1720,0),"")</f>
        <v/>
      </c>
      <c r="V1720">
        <f>IF(ISNUMBER(+VindIndeks_raw_20_large!A1719),+VindIndeks_raw_20_large!A1719,"")</f>
        <v/>
      </c>
      <c r="W1720">
        <f>IF(ISNUMBER(+VindIndeks_raw_20_large!B1719),+VindIndeks_raw_20_large!B1719,"")</f>
        <v/>
      </c>
      <c r="X1720">
        <f>IF(ISNUMBER(+VindIndeks_raw_20_large!C1719),+VindIndeks_raw_20_large!C1719,"")</f>
        <v/>
      </c>
      <c r="Y1720">
        <f>IF(ISNUMBER(+VindIndeks_raw_20_large!D1719),+VindIndeks_raw_20_large!D1719,"")</f>
        <v/>
      </c>
    </row>
    <row r="1721">
      <c r="I1721">
        <f>+M1721</f>
        <v/>
      </c>
      <c r="J1721">
        <f>+VindIndeks_raw_13!A1720</f>
        <v/>
      </c>
      <c r="K1721">
        <f>+VindIndeks_raw_13!B1720</f>
        <v/>
      </c>
      <c r="L1721">
        <f>+VindIndeks_raw_13!C1720</f>
        <v/>
      </c>
      <c r="M1721">
        <f>+VindIndeks_raw_13!D1720</f>
        <v/>
      </c>
      <c r="O1721" s="12">
        <f>+IF(ISNUMBER(ROUND(S1721,0)),ROUND(S1721,0),"")</f>
        <v/>
      </c>
      <c r="P1721">
        <f>IF(ISNUMBER(+VindIndeks_raw_20_small!A1720),+VindIndeks_raw_20_small!A1720,"")</f>
        <v/>
      </c>
      <c r="Q1721">
        <f>IF(ISNUMBER(+VindIndeks_raw_20_small!B1720),+VindIndeks_raw_20_small!B1720,"")</f>
        <v/>
      </c>
      <c r="R1721">
        <f>IF(ISNUMBER(+VindIndeks_raw_20_small!C1720),+VindIndeks_raw_20_small!C1720,"")</f>
        <v/>
      </c>
      <c r="S1721">
        <f>IF(ISNUMBER(+VindIndeks_raw_20_small!D1720),+VindIndeks_raw_20_small!D1720,"")</f>
        <v/>
      </c>
      <c r="U1721" s="12">
        <f>+IF(ISNUMBER(ROUND(Y1721,0)),ROUND(Y1721,0),"")</f>
        <v/>
      </c>
      <c r="V1721">
        <f>IF(ISNUMBER(+VindIndeks_raw_20_large!A1720),+VindIndeks_raw_20_large!A1720,"")</f>
        <v/>
      </c>
      <c r="W1721">
        <f>IF(ISNUMBER(+VindIndeks_raw_20_large!B1720),+VindIndeks_raw_20_large!B1720,"")</f>
        <v/>
      </c>
      <c r="X1721">
        <f>IF(ISNUMBER(+VindIndeks_raw_20_large!C1720),+VindIndeks_raw_20_large!C1720,"")</f>
        <v/>
      </c>
      <c r="Y1721">
        <f>IF(ISNUMBER(+VindIndeks_raw_20_large!D1720),+VindIndeks_raw_20_large!D1720,"")</f>
        <v/>
      </c>
    </row>
    <row r="1722">
      <c r="I1722">
        <f>+M1722</f>
        <v/>
      </c>
      <c r="J1722">
        <f>+VindIndeks_raw_13!A1721</f>
        <v/>
      </c>
      <c r="K1722">
        <f>+VindIndeks_raw_13!B1721</f>
        <v/>
      </c>
      <c r="L1722">
        <f>+VindIndeks_raw_13!C1721</f>
        <v/>
      </c>
      <c r="M1722">
        <f>+VindIndeks_raw_13!D1721</f>
        <v/>
      </c>
      <c r="O1722" s="12">
        <f>+IF(ISNUMBER(ROUND(S1722,0)),ROUND(S1722,0),"")</f>
        <v/>
      </c>
      <c r="P1722">
        <f>IF(ISNUMBER(+VindIndeks_raw_20_small!A1721),+VindIndeks_raw_20_small!A1721,"")</f>
        <v/>
      </c>
      <c r="Q1722">
        <f>IF(ISNUMBER(+VindIndeks_raw_20_small!B1721),+VindIndeks_raw_20_small!B1721,"")</f>
        <v/>
      </c>
      <c r="R1722">
        <f>IF(ISNUMBER(+VindIndeks_raw_20_small!C1721),+VindIndeks_raw_20_small!C1721,"")</f>
        <v/>
      </c>
      <c r="S1722">
        <f>IF(ISNUMBER(+VindIndeks_raw_20_small!D1721),+VindIndeks_raw_20_small!D1721,"")</f>
        <v/>
      </c>
      <c r="U1722" s="12">
        <f>+IF(ISNUMBER(ROUND(Y1722,0)),ROUND(Y1722,0),"")</f>
        <v/>
      </c>
      <c r="V1722">
        <f>IF(ISNUMBER(+VindIndeks_raw_20_large!A1721),+VindIndeks_raw_20_large!A1721,"")</f>
        <v/>
      </c>
      <c r="W1722">
        <f>IF(ISNUMBER(+VindIndeks_raw_20_large!B1721),+VindIndeks_raw_20_large!B1721,"")</f>
        <v/>
      </c>
      <c r="X1722">
        <f>IF(ISNUMBER(+VindIndeks_raw_20_large!C1721),+VindIndeks_raw_20_large!C1721,"")</f>
        <v/>
      </c>
      <c r="Y1722">
        <f>IF(ISNUMBER(+VindIndeks_raw_20_large!D1721),+VindIndeks_raw_20_large!D1721,"")</f>
        <v/>
      </c>
    </row>
    <row r="1723">
      <c r="I1723">
        <f>+M1723</f>
        <v/>
      </c>
      <c r="J1723">
        <f>+VindIndeks_raw_13!A1722</f>
        <v/>
      </c>
      <c r="K1723">
        <f>+VindIndeks_raw_13!B1722</f>
        <v/>
      </c>
      <c r="L1723">
        <f>+VindIndeks_raw_13!C1722</f>
        <v/>
      </c>
      <c r="M1723">
        <f>+VindIndeks_raw_13!D1722</f>
        <v/>
      </c>
      <c r="O1723" s="12">
        <f>+IF(ISNUMBER(ROUND(S1723,0)),ROUND(S1723,0),"")</f>
        <v/>
      </c>
      <c r="P1723">
        <f>IF(ISNUMBER(+VindIndeks_raw_20_small!A1722),+VindIndeks_raw_20_small!A1722,"")</f>
        <v/>
      </c>
      <c r="Q1723">
        <f>IF(ISNUMBER(+VindIndeks_raw_20_small!B1722),+VindIndeks_raw_20_small!B1722,"")</f>
        <v/>
      </c>
      <c r="R1723">
        <f>IF(ISNUMBER(+VindIndeks_raw_20_small!C1722),+VindIndeks_raw_20_small!C1722,"")</f>
        <v/>
      </c>
      <c r="S1723">
        <f>IF(ISNUMBER(+VindIndeks_raw_20_small!D1722),+VindIndeks_raw_20_small!D1722,"")</f>
        <v/>
      </c>
      <c r="U1723" s="12">
        <f>+IF(ISNUMBER(ROUND(Y1723,0)),ROUND(Y1723,0),"")</f>
        <v/>
      </c>
      <c r="V1723">
        <f>IF(ISNUMBER(+VindIndeks_raw_20_large!A1722),+VindIndeks_raw_20_large!A1722,"")</f>
        <v/>
      </c>
      <c r="W1723">
        <f>IF(ISNUMBER(+VindIndeks_raw_20_large!B1722),+VindIndeks_raw_20_large!B1722,"")</f>
        <v/>
      </c>
      <c r="X1723">
        <f>IF(ISNUMBER(+VindIndeks_raw_20_large!C1722),+VindIndeks_raw_20_large!C1722,"")</f>
        <v/>
      </c>
      <c r="Y1723">
        <f>IF(ISNUMBER(+VindIndeks_raw_20_large!D1722),+VindIndeks_raw_20_large!D1722,"")</f>
        <v/>
      </c>
    </row>
    <row r="1724">
      <c r="I1724">
        <f>+M1724</f>
        <v/>
      </c>
      <c r="J1724">
        <f>+VindIndeks_raw_13!A1723</f>
        <v/>
      </c>
      <c r="K1724">
        <f>+VindIndeks_raw_13!B1723</f>
        <v/>
      </c>
      <c r="L1724">
        <f>+VindIndeks_raw_13!C1723</f>
        <v/>
      </c>
      <c r="M1724">
        <f>+VindIndeks_raw_13!D1723</f>
        <v/>
      </c>
      <c r="O1724" s="12">
        <f>+IF(ISNUMBER(ROUND(S1724,0)),ROUND(S1724,0),"")</f>
        <v/>
      </c>
      <c r="P1724">
        <f>IF(ISNUMBER(+VindIndeks_raw_20_small!A1723),+VindIndeks_raw_20_small!A1723,"")</f>
        <v/>
      </c>
      <c r="Q1724">
        <f>IF(ISNUMBER(+VindIndeks_raw_20_small!B1723),+VindIndeks_raw_20_small!B1723,"")</f>
        <v/>
      </c>
      <c r="R1724">
        <f>IF(ISNUMBER(+VindIndeks_raw_20_small!C1723),+VindIndeks_raw_20_small!C1723,"")</f>
        <v/>
      </c>
      <c r="S1724">
        <f>IF(ISNUMBER(+VindIndeks_raw_20_small!D1723),+VindIndeks_raw_20_small!D1723,"")</f>
        <v/>
      </c>
      <c r="U1724" s="12">
        <f>+IF(ISNUMBER(ROUND(Y1724,0)),ROUND(Y1724,0),"")</f>
        <v/>
      </c>
      <c r="V1724">
        <f>IF(ISNUMBER(+VindIndeks_raw_20_large!A1723),+VindIndeks_raw_20_large!A1723,"")</f>
        <v/>
      </c>
      <c r="W1724">
        <f>IF(ISNUMBER(+VindIndeks_raw_20_large!B1723),+VindIndeks_raw_20_large!B1723,"")</f>
        <v/>
      </c>
      <c r="X1724">
        <f>IF(ISNUMBER(+VindIndeks_raw_20_large!C1723),+VindIndeks_raw_20_large!C1723,"")</f>
        <v/>
      </c>
      <c r="Y1724">
        <f>IF(ISNUMBER(+VindIndeks_raw_20_large!D1723),+VindIndeks_raw_20_large!D1723,"")</f>
        <v/>
      </c>
    </row>
    <row r="1725">
      <c r="I1725">
        <f>+M1725</f>
        <v/>
      </c>
      <c r="J1725">
        <f>+VindIndeks_raw_13!A1724</f>
        <v/>
      </c>
      <c r="K1725">
        <f>+VindIndeks_raw_13!B1724</f>
        <v/>
      </c>
      <c r="L1725">
        <f>+VindIndeks_raw_13!C1724</f>
        <v/>
      </c>
      <c r="M1725">
        <f>+VindIndeks_raw_13!D1724</f>
        <v/>
      </c>
      <c r="O1725" s="12">
        <f>+IF(ISNUMBER(ROUND(S1725,0)),ROUND(S1725,0),"")</f>
        <v/>
      </c>
      <c r="P1725">
        <f>IF(ISNUMBER(+VindIndeks_raw_20_small!A1724),+VindIndeks_raw_20_small!A1724,"")</f>
        <v/>
      </c>
      <c r="Q1725">
        <f>IF(ISNUMBER(+VindIndeks_raw_20_small!B1724),+VindIndeks_raw_20_small!B1724,"")</f>
        <v/>
      </c>
      <c r="R1725">
        <f>IF(ISNUMBER(+VindIndeks_raw_20_small!C1724),+VindIndeks_raw_20_small!C1724,"")</f>
        <v/>
      </c>
      <c r="S1725">
        <f>IF(ISNUMBER(+VindIndeks_raw_20_small!D1724),+VindIndeks_raw_20_small!D1724,"")</f>
        <v/>
      </c>
      <c r="U1725" s="12">
        <f>+IF(ISNUMBER(ROUND(Y1725,0)),ROUND(Y1725,0),"")</f>
        <v/>
      </c>
      <c r="V1725">
        <f>IF(ISNUMBER(+VindIndeks_raw_20_large!A1724),+VindIndeks_raw_20_large!A1724,"")</f>
        <v/>
      </c>
      <c r="W1725">
        <f>IF(ISNUMBER(+VindIndeks_raw_20_large!B1724),+VindIndeks_raw_20_large!B1724,"")</f>
        <v/>
      </c>
      <c r="X1725">
        <f>IF(ISNUMBER(+VindIndeks_raw_20_large!C1724),+VindIndeks_raw_20_large!C1724,"")</f>
        <v/>
      </c>
      <c r="Y1725">
        <f>IF(ISNUMBER(+VindIndeks_raw_20_large!D1724),+VindIndeks_raw_20_large!D1724,"")</f>
        <v/>
      </c>
    </row>
    <row r="1726">
      <c r="I1726">
        <f>+M1726</f>
        <v/>
      </c>
      <c r="J1726">
        <f>+VindIndeks_raw_13!A1725</f>
        <v/>
      </c>
      <c r="K1726">
        <f>+VindIndeks_raw_13!B1725</f>
        <v/>
      </c>
      <c r="L1726">
        <f>+VindIndeks_raw_13!C1725</f>
        <v/>
      </c>
      <c r="M1726">
        <f>+VindIndeks_raw_13!D1725</f>
        <v/>
      </c>
      <c r="O1726" s="12">
        <f>+IF(ISNUMBER(ROUND(S1726,0)),ROUND(S1726,0),"")</f>
        <v/>
      </c>
      <c r="P1726">
        <f>IF(ISNUMBER(+VindIndeks_raw_20_small!A1725),+VindIndeks_raw_20_small!A1725,"")</f>
        <v/>
      </c>
      <c r="Q1726">
        <f>IF(ISNUMBER(+VindIndeks_raw_20_small!B1725),+VindIndeks_raw_20_small!B1725,"")</f>
        <v/>
      </c>
      <c r="R1726">
        <f>IF(ISNUMBER(+VindIndeks_raw_20_small!C1725),+VindIndeks_raw_20_small!C1725,"")</f>
        <v/>
      </c>
      <c r="S1726">
        <f>IF(ISNUMBER(+VindIndeks_raw_20_small!D1725),+VindIndeks_raw_20_small!D1725,"")</f>
        <v/>
      </c>
      <c r="U1726" s="12">
        <f>+IF(ISNUMBER(ROUND(Y1726,0)),ROUND(Y1726,0),"")</f>
        <v/>
      </c>
      <c r="V1726">
        <f>IF(ISNUMBER(+VindIndeks_raw_20_large!A1725),+VindIndeks_raw_20_large!A1725,"")</f>
        <v/>
      </c>
      <c r="W1726">
        <f>IF(ISNUMBER(+VindIndeks_raw_20_large!B1725),+VindIndeks_raw_20_large!B1725,"")</f>
        <v/>
      </c>
      <c r="X1726">
        <f>IF(ISNUMBER(+VindIndeks_raw_20_large!C1725),+VindIndeks_raw_20_large!C1725,"")</f>
        <v/>
      </c>
      <c r="Y1726">
        <f>IF(ISNUMBER(+VindIndeks_raw_20_large!D1725),+VindIndeks_raw_20_large!D1725,"")</f>
        <v/>
      </c>
    </row>
    <row r="1727">
      <c r="I1727">
        <f>+M1727</f>
        <v/>
      </c>
      <c r="J1727">
        <f>+VindIndeks_raw_13!A1726</f>
        <v/>
      </c>
      <c r="K1727">
        <f>+VindIndeks_raw_13!B1726</f>
        <v/>
      </c>
      <c r="L1727">
        <f>+VindIndeks_raw_13!C1726</f>
        <v/>
      </c>
      <c r="M1727">
        <f>+VindIndeks_raw_13!D1726</f>
        <v/>
      </c>
      <c r="O1727" s="12">
        <f>+IF(ISNUMBER(ROUND(S1727,0)),ROUND(S1727,0),"")</f>
        <v/>
      </c>
      <c r="P1727">
        <f>IF(ISNUMBER(+VindIndeks_raw_20_small!A1726),+VindIndeks_raw_20_small!A1726,"")</f>
        <v/>
      </c>
      <c r="Q1727">
        <f>IF(ISNUMBER(+VindIndeks_raw_20_small!B1726),+VindIndeks_raw_20_small!B1726,"")</f>
        <v/>
      </c>
      <c r="R1727">
        <f>IF(ISNUMBER(+VindIndeks_raw_20_small!C1726),+VindIndeks_raw_20_small!C1726,"")</f>
        <v/>
      </c>
      <c r="S1727">
        <f>IF(ISNUMBER(+VindIndeks_raw_20_small!D1726),+VindIndeks_raw_20_small!D1726,"")</f>
        <v/>
      </c>
      <c r="U1727" s="12">
        <f>+IF(ISNUMBER(ROUND(Y1727,0)),ROUND(Y1727,0),"")</f>
        <v/>
      </c>
      <c r="V1727">
        <f>IF(ISNUMBER(+VindIndeks_raw_20_large!A1726),+VindIndeks_raw_20_large!A1726,"")</f>
        <v/>
      </c>
      <c r="W1727">
        <f>IF(ISNUMBER(+VindIndeks_raw_20_large!B1726),+VindIndeks_raw_20_large!B1726,"")</f>
        <v/>
      </c>
      <c r="X1727">
        <f>IF(ISNUMBER(+VindIndeks_raw_20_large!C1726),+VindIndeks_raw_20_large!C1726,"")</f>
        <v/>
      </c>
      <c r="Y1727">
        <f>IF(ISNUMBER(+VindIndeks_raw_20_large!D1726),+VindIndeks_raw_20_large!D1726,"")</f>
        <v/>
      </c>
    </row>
    <row r="1728">
      <c r="I1728">
        <f>+M1728</f>
        <v/>
      </c>
      <c r="J1728">
        <f>+VindIndeks_raw_13!A1727</f>
        <v/>
      </c>
      <c r="K1728">
        <f>+VindIndeks_raw_13!B1727</f>
        <v/>
      </c>
      <c r="L1728">
        <f>+VindIndeks_raw_13!C1727</f>
        <v/>
      </c>
      <c r="M1728">
        <f>+VindIndeks_raw_13!D1727</f>
        <v/>
      </c>
      <c r="O1728" s="12">
        <f>+IF(ISNUMBER(ROUND(S1728,0)),ROUND(S1728,0),"")</f>
        <v/>
      </c>
      <c r="P1728">
        <f>IF(ISNUMBER(+VindIndeks_raw_20_small!A1727),+VindIndeks_raw_20_small!A1727,"")</f>
        <v/>
      </c>
      <c r="Q1728">
        <f>IF(ISNUMBER(+VindIndeks_raw_20_small!B1727),+VindIndeks_raw_20_small!B1727,"")</f>
        <v/>
      </c>
      <c r="R1728">
        <f>IF(ISNUMBER(+VindIndeks_raw_20_small!C1727),+VindIndeks_raw_20_small!C1727,"")</f>
        <v/>
      </c>
      <c r="S1728">
        <f>IF(ISNUMBER(+VindIndeks_raw_20_small!D1727),+VindIndeks_raw_20_small!D1727,"")</f>
        <v/>
      </c>
      <c r="U1728" s="12">
        <f>+IF(ISNUMBER(ROUND(Y1728,0)),ROUND(Y1728,0),"")</f>
        <v/>
      </c>
      <c r="V1728">
        <f>IF(ISNUMBER(+VindIndeks_raw_20_large!A1727),+VindIndeks_raw_20_large!A1727,"")</f>
        <v/>
      </c>
      <c r="W1728">
        <f>IF(ISNUMBER(+VindIndeks_raw_20_large!B1727),+VindIndeks_raw_20_large!B1727,"")</f>
        <v/>
      </c>
      <c r="X1728">
        <f>IF(ISNUMBER(+VindIndeks_raw_20_large!C1727),+VindIndeks_raw_20_large!C1727,"")</f>
        <v/>
      </c>
      <c r="Y1728">
        <f>IF(ISNUMBER(+VindIndeks_raw_20_large!D1727),+VindIndeks_raw_20_large!D1727,"")</f>
        <v/>
      </c>
    </row>
    <row r="1729">
      <c r="I1729">
        <f>+M1729</f>
        <v/>
      </c>
      <c r="J1729">
        <f>+VindIndeks_raw_13!A1728</f>
        <v/>
      </c>
      <c r="K1729">
        <f>+VindIndeks_raw_13!B1728</f>
        <v/>
      </c>
      <c r="L1729">
        <f>+VindIndeks_raw_13!C1728</f>
        <v/>
      </c>
      <c r="M1729">
        <f>+VindIndeks_raw_13!D1728</f>
        <v/>
      </c>
      <c r="O1729" s="12">
        <f>+IF(ISNUMBER(ROUND(S1729,0)),ROUND(S1729,0),"")</f>
        <v/>
      </c>
      <c r="P1729">
        <f>IF(ISNUMBER(+VindIndeks_raw_20_small!A1728),+VindIndeks_raw_20_small!A1728,"")</f>
        <v/>
      </c>
      <c r="Q1729">
        <f>IF(ISNUMBER(+VindIndeks_raw_20_small!B1728),+VindIndeks_raw_20_small!B1728,"")</f>
        <v/>
      </c>
      <c r="R1729">
        <f>IF(ISNUMBER(+VindIndeks_raw_20_small!C1728),+VindIndeks_raw_20_small!C1728,"")</f>
        <v/>
      </c>
      <c r="S1729">
        <f>IF(ISNUMBER(+VindIndeks_raw_20_small!D1728),+VindIndeks_raw_20_small!D1728,"")</f>
        <v/>
      </c>
      <c r="U1729" s="12">
        <f>+IF(ISNUMBER(ROUND(Y1729,0)),ROUND(Y1729,0),"")</f>
        <v/>
      </c>
      <c r="V1729">
        <f>IF(ISNUMBER(+VindIndeks_raw_20_large!A1728),+VindIndeks_raw_20_large!A1728,"")</f>
        <v/>
      </c>
      <c r="W1729">
        <f>IF(ISNUMBER(+VindIndeks_raw_20_large!B1728),+VindIndeks_raw_20_large!B1728,"")</f>
        <v/>
      </c>
      <c r="X1729">
        <f>IF(ISNUMBER(+VindIndeks_raw_20_large!C1728),+VindIndeks_raw_20_large!C1728,"")</f>
        <v/>
      </c>
      <c r="Y1729">
        <f>IF(ISNUMBER(+VindIndeks_raw_20_large!D1728),+VindIndeks_raw_20_large!D1728,"")</f>
        <v/>
      </c>
    </row>
    <row r="1730">
      <c r="I1730">
        <f>+M1730</f>
        <v/>
      </c>
      <c r="J1730">
        <f>+VindIndeks_raw_13!A1729</f>
        <v/>
      </c>
      <c r="K1730">
        <f>+VindIndeks_raw_13!B1729</f>
        <v/>
      </c>
      <c r="L1730">
        <f>+VindIndeks_raw_13!C1729</f>
        <v/>
      </c>
      <c r="M1730">
        <f>+VindIndeks_raw_13!D1729</f>
        <v/>
      </c>
      <c r="O1730" s="12">
        <f>+IF(ISNUMBER(ROUND(S1730,0)),ROUND(S1730,0),"")</f>
        <v/>
      </c>
      <c r="P1730">
        <f>IF(ISNUMBER(+VindIndeks_raw_20_small!A1729),+VindIndeks_raw_20_small!A1729,"")</f>
        <v/>
      </c>
      <c r="Q1730">
        <f>IF(ISNUMBER(+VindIndeks_raw_20_small!B1729),+VindIndeks_raw_20_small!B1729,"")</f>
        <v/>
      </c>
      <c r="R1730">
        <f>IF(ISNUMBER(+VindIndeks_raw_20_small!C1729),+VindIndeks_raw_20_small!C1729,"")</f>
        <v/>
      </c>
      <c r="S1730">
        <f>IF(ISNUMBER(+VindIndeks_raw_20_small!D1729),+VindIndeks_raw_20_small!D1729,"")</f>
        <v/>
      </c>
      <c r="U1730" s="12">
        <f>+IF(ISNUMBER(ROUND(Y1730,0)),ROUND(Y1730,0),"")</f>
        <v/>
      </c>
      <c r="V1730">
        <f>IF(ISNUMBER(+VindIndeks_raw_20_large!A1729),+VindIndeks_raw_20_large!A1729,"")</f>
        <v/>
      </c>
      <c r="W1730">
        <f>IF(ISNUMBER(+VindIndeks_raw_20_large!B1729),+VindIndeks_raw_20_large!B1729,"")</f>
        <v/>
      </c>
      <c r="X1730">
        <f>IF(ISNUMBER(+VindIndeks_raw_20_large!C1729),+VindIndeks_raw_20_large!C1729,"")</f>
        <v/>
      </c>
      <c r="Y1730">
        <f>IF(ISNUMBER(+VindIndeks_raw_20_large!D1729),+VindIndeks_raw_20_large!D1729,"")</f>
        <v/>
      </c>
    </row>
    <row r="1731">
      <c r="I1731">
        <f>+M1731</f>
        <v/>
      </c>
      <c r="J1731">
        <f>+VindIndeks_raw_13!A1730</f>
        <v/>
      </c>
      <c r="K1731">
        <f>+VindIndeks_raw_13!B1730</f>
        <v/>
      </c>
      <c r="L1731">
        <f>+VindIndeks_raw_13!C1730</f>
        <v/>
      </c>
      <c r="M1731">
        <f>+VindIndeks_raw_13!D1730</f>
        <v/>
      </c>
      <c r="O1731" s="12">
        <f>+IF(ISNUMBER(ROUND(S1731,0)),ROUND(S1731,0),"")</f>
        <v/>
      </c>
      <c r="P1731">
        <f>IF(ISNUMBER(+VindIndeks_raw_20_small!A1730),+VindIndeks_raw_20_small!A1730,"")</f>
        <v/>
      </c>
      <c r="Q1731">
        <f>IF(ISNUMBER(+VindIndeks_raw_20_small!B1730),+VindIndeks_raw_20_small!B1730,"")</f>
        <v/>
      </c>
      <c r="R1731">
        <f>IF(ISNUMBER(+VindIndeks_raw_20_small!C1730),+VindIndeks_raw_20_small!C1730,"")</f>
        <v/>
      </c>
      <c r="S1731">
        <f>IF(ISNUMBER(+VindIndeks_raw_20_small!D1730),+VindIndeks_raw_20_small!D1730,"")</f>
        <v/>
      </c>
      <c r="U1731" s="12">
        <f>+IF(ISNUMBER(ROUND(Y1731,0)),ROUND(Y1731,0),"")</f>
        <v/>
      </c>
      <c r="V1731">
        <f>IF(ISNUMBER(+VindIndeks_raw_20_large!A1730),+VindIndeks_raw_20_large!A1730,"")</f>
        <v/>
      </c>
      <c r="W1731">
        <f>IF(ISNUMBER(+VindIndeks_raw_20_large!B1730),+VindIndeks_raw_20_large!B1730,"")</f>
        <v/>
      </c>
      <c r="X1731">
        <f>IF(ISNUMBER(+VindIndeks_raw_20_large!C1730),+VindIndeks_raw_20_large!C1730,"")</f>
        <v/>
      </c>
      <c r="Y1731">
        <f>IF(ISNUMBER(+VindIndeks_raw_20_large!D1730),+VindIndeks_raw_20_large!D1730,"")</f>
        <v/>
      </c>
    </row>
    <row r="1732">
      <c r="I1732">
        <f>+M1732</f>
        <v/>
      </c>
      <c r="J1732">
        <f>+VindIndeks_raw_13!A1731</f>
        <v/>
      </c>
      <c r="K1732">
        <f>+VindIndeks_raw_13!B1731</f>
        <v/>
      </c>
      <c r="L1732">
        <f>+VindIndeks_raw_13!C1731</f>
        <v/>
      </c>
      <c r="M1732">
        <f>+VindIndeks_raw_13!D1731</f>
        <v/>
      </c>
      <c r="O1732" s="12">
        <f>+IF(ISNUMBER(ROUND(S1732,0)),ROUND(S1732,0),"")</f>
        <v/>
      </c>
      <c r="P1732">
        <f>IF(ISNUMBER(+VindIndeks_raw_20_small!A1731),+VindIndeks_raw_20_small!A1731,"")</f>
        <v/>
      </c>
      <c r="Q1732">
        <f>IF(ISNUMBER(+VindIndeks_raw_20_small!B1731),+VindIndeks_raw_20_small!B1731,"")</f>
        <v/>
      </c>
      <c r="R1732">
        <f>IF(ISNUMBER(+VindIndeks_raw_20_small!C1731),+VindIndeks_raw_20_small!C1731,"")</f>
        <v/>
      </c>
      <c r="S1732">
        <f>IF(ISNUMBER(+VindIndeks_raw_20_small!D1731),+VindIndeks_raw_20_small!D1731,"")</f>
        <v/>
      </c>
      <c r="U1732" s="12">
        <f>+IF(ISNUMBER(ROUND(Y1732,0)),ROUND(Y1732,0),"")</f>
        <v/>
      </c>
      <c r="V1732">
        <f>IF(ISNUMBER(+VindIndeks_raw_20_large!A1731),+VindIndeks_raw_20_large!A1731,"")</f>
        <v/>
      </c>
      <c r="W1732">
        <f>IF(ISNUMBER(+VindIndeks_raw_20_large!B1731),+VindIndeks_raw_20_large!B1731,"")</f>
        <v/>
      </c>
      <c r="X1732">
        <f>IF(ISNUMBER(+VindIndeks_raw_20_large!C1731),+VindIndeks_raw_20_large!C1731,"")</f>
        <v/>
      </c>
      <c r="Y1732">
        <f>IF(ISNUMBER(+VindIndeks_raw_20_large!D1731),+VindIndeks_raw_20_large!D1731,"")</f>
        <v/>
      </c>
    </row>
    <row r="1733">
      <c r="I1733">
        <f>+M1733</f>
        <v/>
      </c>
      <c r="J1733">
        <f>+VindIndeks_raw_13!A1732</f>
        <v/>
      </c>
      <c r="K1733">
        <f>+VindIndeks_raw_13!B1732</f>
        <v/>
      </c>
      <c r="L1733">
        <f>+VindIndeks_raw_13!C1732</f>
        <v/>
      </c>
      <c r="M1733">
        <f>+VindIndeks_raw_13!D1732</f>
        <v/>
      </c>
      <c r="O1733" s="12">
        <f>+IF(ISNUMBER(ROUND(S1733,0)),ROUND(S1733,0),"")</f>
        <v/>
      </c>
      <c r="P1733">
        <f>IF(ISNUMBER(+VindIndeks_raw_20_small!A1732),+VindIndeks_raw_20_small!A1732,"")</f>
        <v/>
      </c>
      <c r="Q1733">
        <f>IF(ISNUMBER(+VindIndeks_raw_20_small!B1732),+VindIndeks_raw_20_small!B1732,"")</f>
        <v/>
      </c>
      <c r="R1733">
        <f>IF(ISNUMBER(+VindIndeks_raw_20_small!C1732),+VindIndeks_raw_20_small!C1732,"")</f>
        <v/>
      </c>
      <c r="S1733">
        <f>IF(ISNUMBER(+VindIndeks_raw_20_small!D1732),+VindIndeks_raw_20_small!D1732,"")</f>
        <v/>
      </c>
      <c r="U1733" s="12">
        <f>+IF(ISNUMBER(ROUND(Y1733,0)),ROUND(Y1733,0),"")</f>
        <v/>
      </c>
      <c r="V1733">
        <f>IF(ISNUMBER(+VindIndeks_raw_20_large!A1732),+VindIndeks_raw_20_large!A1732,"")</f>
        <v/>
      </c>
      <c r="W1733">
        <f>IF(ISNUMBER(+VindIndeks_raw_20_large!B1732),+VindIndeks_raw_20_large!B1732,"")</f>
        <v/>
      </c>
      <c r="X1733">
        <f>IF(ISNUMBER(+VindIndeks_raw_20_large!C1732),+VindIndeks_raw_20_large!C1732,"")</f>
        <v/>
      </c>
      <c r="Y1733">
        <f>IF(ISNUMBER(+VindIndeks_raw_20_large!D1732),+VindIndeks_raw_20_large!D1732,"")</f>
        <v/>
      </c>
    </row>
    <row r="1734">
      <c r="I1734">
        <f>+M1734</f>
        <v/>
      </c>
      <c r="J1734">
        <f>+VindIndeks_raw_13!A1733</f>
        <v/>
      </c>
      <c r="K1734">
        <f>+VindIndeks_raw_13!B1733</f>
        <v/>
      </c>
      <c r="L1734">
        <f>+VindIndeks_raw_13!C1733</f>
        <v/>
      </c>
      <c r="M1734">
        <f>+VindIndeks_raw_13!D1733</f>
        <v/>
      </c>
      <c r="O1734" s="12">
        <f>+IF(ISNUMBER(ROUND(S1734,0)),ROUND(S1734,0),"")</f>
        <v/>
      </c>
      <c r="P1734">
        <f>IF(ISNUMBER(+VindIndeks_raw_20_small!A1733),+VindIndeks_raw_20_small!A1733,"")</f>
        <v/>
      </c>
      <c r="Q1734">
        <f>IF(ISNUMBER(+VindIndeks_raw_20_small!B1733),+VindIndeks_raw_20_small!B1733,"")</f>
        <v/>
      </c>
      <c r="R1734">
        <f>IF(ISNUMBER(+VindIndeks_raw_20_small!C1733),+VindIndeks_raw_20_small!C1733,"")</f>
        <v/>
      </c>
      <c r="S1734">
        <f>IF(ISNUMBER(+VindIndeks_raw_20_small!D1733),+VindIndeks_raw_20_small!D1733,"")</f>
        <v/>
      </c>
      <c r="U1734" s="12">
        <f>+IF(ISNUMBER(ROUND(Y1734,0)),ROUND(Y1734,0),"")</f>
        <v/>
      </c>
      <c r="V1734">
        <f>IF(ISNUMBER(+VindIndeks_raw_20_large!A1733),+VindIndeks_raw_20_large!A1733,"")</f>
        <v/>
      </c>
      <c r="W1734">
        <f>IF(ISNUMBER(+VindIndeks_raw_20_large!B1733),+VindIndeks_raw_20_large!B1733,"")</f>
        <v/>
      </c>
      <c r="X1734">
        <f>IF(ISNUMBER(+VindIndeks_raw_20_large!C1733),+VindIndeks_raw_20_large!C1733,"")</f>
        <v/>
      </c>
      <c r="Y1734">
        <f>IF(ISNUMBER(+VindIndeks_raw_20_large!D1733),+VindIndeks_raw_20_large!D1733,"")</f>
        <v/>
      </c>
    </row>
    <row r="1735">
      <c r="I1735">
        <f>+M1735</f>
        <v/>
      </c>
      <c r="J1735">
        <f>+VindIndeks_raw_13!A1734</f>
        <v/>
      </c>
      <c r="K1735">
        <f>+VindIndeks_raw_13!B1734</f>
        <v/>
      </c>
      <c r="L1735">
        <f>+VindIndeks_raw_13!C1734</f>
        <v/>
      </c>
      <c r="M1735">
        <f>+VindIndeks_raw_13!D1734</f>
        <v/>
      </c>
      <c r="O1735" s="12">
        <f>+IF(ISNUMBER(ROUND(S1735,0)),ROUND(S1735,0),"")</f>
        <v/>
      </c>
      <c r="P1735">
        <f>IF(ISNUMBER(+VindIndeks_raw_20_small!A1734),+VindIndeks_raw_20_small!A1734,"")</f>
        <v/>
      </c>
      <c r="Q1735">
        <f>IF(ISNUMBER(+VindIndeks_raw_20_small!B1734),+VindIndeks_raw_20_small!B1734,"")</f>
        <v/>
      </c>
      <c r="R1735">
        <f>IF(ISNUMBER(+VindIndeks_raw_20_small!C1734),+VindIndeks_raw_20_small!C1734,"")</f>
        <v/>
      </c>
      <c r="S1735">
        <f>IF(ISNUMBER(+VindIndeks_raw_20_small!D1734),+VindIndeks_raw_20_small!D1734,"")</f>
        <v/>
      </c>
      <c r="U1735" s="12">
        <f>+IF(ISNUMBER(ROUND(Y1735,0)),ROUND(Y1735,0),"")</f>
        <v/>
      </c>
      <c r="V1735">
        <f>IF(ISNUMBER(+VindIndeks_raw_20_large!A1734),+VindIndeks_raw_20_large!A1734,"")</f>
        <v/>
      </c>
      <c r="W1735">
        <f>IF(ISNUMBER(+VindIndeks_raw_20_large!B1734),+VindIndeks_raw_20_large!B1734,"")</f>
        <v/>
      </c>
      <c r="X1735">
        <f>IF(ISNUMBER(+VindIndeks_raw_20_large!C1734),+VindIndeks_raw_20_large!C1734,"")</f>
        <v/>
      </c>
      <c r="Y1735">
        <f>IF(ISNUMBER(+VindIndeks_raw_20_large!D1734),+VindIndeks_raw_20_large!D1734,"")</f>
        <v/>
      </c>
    </row>
    <row r="1736">
      <c r="I1736">
        <f>+M1736</f>
        <v/>
      </c>
      <c r="J1736">
        <f>+VindIndeks_raw_13!A1735</f>
        <v/>
      </c>
      <c r="K1736">
        <f>+VindIndeks_raw_13!B1735</f>
        <v/>
      </c>
      <c r="L1736">
        <f>+VindIndeks_raw_13!C1735</f>
        <v/>
      </c>
      <c r="M1736">
        <f>+VindIndeks_raw_13!D1735</f>
        <v/>
      </c>
      <c r="O1736" s="12">
        <f>+IF(ISNUMBER(ROUND(S1736,0)),ROUND(S1736,0),"")</f>
        <v/>
      </c>
      <c r="P1736">
        <f>IF(ISNUMBER(+VindIndeks_raw_20_small!A1735),+VindIndeks_raw_20_small!A1735,"")</f>
        <v/>
      </c>
      <c r="Q1736">
        <f>IF(ISNUMBER(+VindIndeks_raw_20_small!B1735),+VindIndeks_raw_20_small!B1735,"")</f>
        <v/>
      </c>
      <c r="R1736">
        <f>IF(ISNUMBER(+VindIndeks_raw_20_small!C1735),+VindIndeks_raw_20_small!C1735,"")</f>
        <v/>
      </c>
      <c r="S1736">
        <f>IF(ISNUMBER(+VindIndeks_raw_20_small!D1735),+VindIndeks_raw_20_small!D1735,"")</f>
        <v/>
      </c>
      <c r="U1736" s="12">
        <f>+IF(ISNUMBER(ROUND(Y1736,0)),ROUND(Y1736,0),"")</f>
        <v/>
      </c>
      <c r="V1736">
        <f>IF(ISNUMBER(+VindIndeks_raw_20_large!A1735),+VindIndeks_raw_20_large!A1735,"")</f>
        <v/>
      </c>
      <c r="W1736">
        <f>IF(ISNUMBER(+VindIndeks_raw_20_large!B1735),+VindIndeks_raw_20_large!B1735,"")</f>
        <v/>
      </c>
      <c r="X1736">
        <f>IF(ISNUMBER(+VindIndeks_raw_20_large!C1735),+VindIndeks_raw_20_large!C1735,"")</f>
        <v/>
      </c>
      <c r="Y1736">
        <f>IF(ISNUMBER(+VindIndeks_raw_20_large!D1735),+VindIndeks_raw_20_large!D1735,"")</f>
        <v/>
      </c>
    </row>
    <row r="1737">
      <c r="I1737">
        <f>+M1737</f>
        <v/>
      </c>
      <c r="J1737">
        <f>+VindIndeks_raw_13!A1736</f>
        <v/>
      </c>
      <c r="K1737">
        <f>+VindIndeks_raw_13!B1736</f>
        <v/>
      </c>
      <c r="L1737">
        <f>+VindIndeks_raw_13!C1736</f>
        <v/>
      </c>
      <c r="M1737">
        <f>+VindIndeks_raw_13!D1736</f>
        <v/>
      </c>
      <c r="O1737" s="12">
        <f>+IF(ISNUMBER(ROUND(S1737,0)),ROUND(S1737,0),"")</f>
        <v/>
      </c>
      <c r="P1737">
        <f>IF(ISNUMBER(+VindIndeks_raw_20_small!A1736),+VindIndeks_raw_20_small!A1736,"")</f>
        <v/>
      </c>
      <c r="Q1737">
        <f>IF(ISNUMBER(+VindIndeks_raw_20_small!B1736),+VindIndeks_raw_20_small!B1736,"")</f>
        <v/>
      </c>
      <c r="R1737">
        <f>IF(ISNUMBER(+VindIndeks_raw_20_small!C1736),+VindIndeks_raw_20_small!C1736,"")</f>
        <v/>
      </c>
      <c r="S1737">
        <f>IF(ISNUMBER(+VindIndeks_raw_20_small!D1736),+VindIndeks_raw_20_small!D1736,"")</f>
        <v/>
      </c>
      <c r="U1737" s="12">
        <f>+IF(ISNUMBER(ROUND(Y1737,0)),ROUND(Y1737,0),"")</f>
        <v/>
      </c>
      <c r="V1737">
        <f>IF(ISNUMBER(+VindIndeks_raw_20_large!A1736),+VindIndeks_raw_20_large!A1736,"")</f>
        <v/>
      </c>
      <c r="W1737">
        <f>IF(ISNUMBER(+VindIndeks_raw_20_large!B1736),+VindIndeks_raw_20_large!B1736,"")</f>
        <v/>
      </c>
      <c r="X1737">
        <f>IF(ISNUMBER(+VindIndeks_raw_20_large!C1736),+VindIndeks_raw_20_large!C1736,"")</f>
        <v/>
      </c>
      <c r="Y1737">
        <f>IF(ISNUMBER(+VindIndeks_raw_20_large!D1736),+VindIndeks_raw_20_large!D1736,"")</f>
        <v/>
      </c>
    </row>
    <row r="1738">
      <c r="I1738">
        <f>+M1738</f>
        <v/>
      </c>
      <c r="J1738">
        <f>+VindIndeks_raw_13!A1737</f>
        <v/>
      </c>
      <c r="K1738">
        <f>+VindIndeks_raw_13!B1737</f>
        <v/>
      </c>
      <c r="L1738">
        <f>+VindIndeks_raw_13!C1737</f>
        <v/>
      </c>
      <c r="M1738">
        <f>+VindIndeks_raw_13!D1737</f>
        <v/>
      </c>
      <c r="O1738" s="12">
        <f>+IF(ISNUMBER(ROUND(S1738,0)),ROUND(S1738,0),"")</f>
        <v/>
      </c>
      <c r="P1738">
        <f>IF(ISNUMBER(+VindIndeks_raw_20_small!A1737),+VindIndeks_raw_20_small!A1737,"")</f>
        <v/>
      </c>
      <c r="Q1738">
        <f>IF(ISNUMBER(+VindIndeks_raw_20_small!B1737),+VindIndeks_raw_20_small!B1737,"")</f>
        <v/>
      </c>
      <c r="R1738">
        <f>IF(ISNUMBER(+VindIndeks_raw_20_small!C1737),+VindIndeks_raw_20_small!C1737,"")</f>
        <v/>
      </c>
      <c r="S1738">
        <f>IF(ISNUMBER(+VindIndeks_raw_20_small!D1737),+VindIndeks_raw_20_small!D1737,"")</f>
        <v/>
      </c>
      <c r="U1738" s="12">
        <f>+IF(ISNUMBER(ROUND(Y1738,0)),ROUND(Y1738,0),"")</f>
        <v/>
      </c>
      <c r="V1738">
        <f>IF(ISNUMBER(+VindIndeks_raw_20_large!A1737),+VindIndeks_raw_20_large!A1737,"")</f>
        <v/>
      </c>
      <c r="W1738">
        <f>IF(ISNUMBER(+VindIndeks_raw_20_large!B1737),+VindIndeks_raw_20_large!B1737,"")</f>
        <v/>
      </c>
      <c r="X1738">
        <f>IF(ISNUMBER(+VindIndeks_raw_20_large!C1737),+VindIndeks_raw_20_large!C1737,"")</f>
        <v/>
      </c>
      <c r="Y1738">
        <f>IF(ISNUMBER(+VindIndeks_raw_20_large!D1737),+VindIndeks_raw_20_large!D1737,"")</f>
        <v/>
      </c>
    </row>
    <row r="1739">
      <c r="I1739">
        <f>+M1739</f>
        <v/>
      </c>
      <c r="J1739">
        <f>+VindIndeks_raw_13!A1738</f>
        <v/>
      </c>
      <c r="K1739">
        <f>+VindIndeks_raw_13!B1738</f>
        <v/>
      </c>
      <c r="L1739">
        <f>+VindIndeks_raw_13!C1738</f>
        <v/>
      </c>
      <c r="M1739">
        <f>+VindIndeks_raw_13!D1738</f>
        <v/>
      </c>
      <c r="O1739" s="12">
        <f>+IF(ISNUMBER(ROUND(S1739,0)),ROUND(S1739,0),"")</f>
        <v/>
      </c>
      <c r="P1739">
        <f>IF(ISNUMBER(+VindIndeks_raw_20_small!A1738),+VindIndeks_raw_20_small!A1738,"")</f>
        <v/>
      </c>
      <c r="Q1739">
        <f>IF(ISNUMBER(+VindIndeks_raw_20_small!B1738),+VindIndeks_raw_20_small!B1738,"")</f>
        <v/>
      </c>
      <c r="R1739">
        <f>IF(ISNUMBER(+VindIndeks_raw_20_small!C1738),+VindIndeks_raw_20_small!C1738,"")</f>
        <v/>
      </c>
      <c r="S1739">
        <f>IF(ISNUMBER(+VindIndeks_raw_20_small!D1738),+VindIndeks_raw_20_small!D1738,"")</f>
        <v/>
      </c>
      <c r="U1739" s="12">
        <f>+IF(ISNUMBER(ROUND(Y1739,0)),ROUND(Y1739,0),"")</f>
        <v/>
      </c>
      <c r="V1739">
        <f>IF(ISNUMBER(+VindIndeks_raw_20_large!A1738),+VindIndeks_raw_20_large!A1738,"")</f>
        <v/>
      </c>
      <c r="W1739">
        <f>IF(ISNUMBER(+VindIndeks_raw_20_large!B1738),+VindIndeks_raw_20_large!B1738,"")</f>
        <v/>
      </c>
      <c r="X1739">
        <f>IF(ISNUMBER(+VindIndeks_raw_20_large!C1738),+VindIndeks_raw_20_large!C1738,"")</f>
        <v/>
      </c>
      <c r="Y1739">
        <f>IF(ISNUMBER(+VindIndeks_raw_20_large!D1738),+VindIndeks_raw_20_large!D1738,"")</f>
        <v/>
      </c>
    </row>
    <row r="1740">
      <c r="I1740">
        <f>+M1740</f>
        <v/>
      </c>
      <c r="J1740">
        <f>+VindIndeks_raw_13!A1739</f>
        <v/>
      </c>
      <c r="K1740">
        <f>+VindIndeks_raw_13!B1739</f>
        <v/>
      </c>
      <c r="L1740">
        <f>+VindIndeks_raw_13!C1739</f>
        <v/>
      </c>
      <c r="M1740">
        <f>+VindIndeks_raw_13!D1739</f>
        <v/>
      </c>
      <c r="O1740" s="12">
        <f>+IF(ISNUMBER(ROUND(S1740,0)),ROUND(S1740,0),"")</f>
        <v/>
      </c>
      <c r="P1740">
        <f>IF(ISNUMBER(+VindIndeks_raw_20_small!A1739),+VindIndeks_raw_20_small!A1739,"")</f>
        <v/>
      </c>
      <c r="Q1740">
        <f>IF(ISNUMBER(+VindIndeks_raw_20_small!B1739),+VindIndeks_raw_20_small!B1739,"")</f>
        <v/>
      </c>
      <c r="R1740">
        <f>IF(ISNUMBER(+VindIndeks_raw_20_small!C1739),+VindIndeks_raw_20_small!C1739,"")</f>
        <v/>
      </c>
      <c r="S1740">
        <f>IF(ISNUMBER(+VindIndeks_raw_20_small!D1739),+VindIndeks_raw_20_small!D1739,"")</f>
        <v/>
      </c>
      <c r="U1740" s="12">
        <f>+IF(ISNUMBER(ROUND(Y1740,0)),ROUND(Y1740,0),"")</f>
        <v/>
      </c>
      <c r="V1740">
        <f>IF(ISNUMBER(+VindIndeks_raw_20_large!A1739),+VindIndeks_raw_20_large!A1739,"")</f>
        <v/>
      </c>
      <c r="W1740">
        <f>IF(ISNUMBER(+VindIndeks_raw_20_large!B1739),+VindIndeks_raw_20_large!B1739,"")</f>
        <v/>
      </c>
      <c r="X1740">
        <f>IF(ISNUMBER(+VindIndeks_raw_20_large!C1739),+VindIndeks_raw_20_large!C1739,"")</f>
        <v/>
      </c>
      <c r="Y1740">
        <f>IF(ISNUMBER(+VindIndeks_raw_20_large!D1739),+VindIndeks_raw_20_large!D1739,"")</f>
        <v/>
      </c>
    </row>
    <row r="1741">
      <c r="I1741">
        <f>+M1741</f>
        <v/>
      </c>
      <c r="J1741">
        <f>+VindIndeks_raw_13!A1740</f>
        <v/>
      </c>
      <c r="K1741">
        <f>+VindIndeks_raw_13!B1740</f>
        <v/>
      </c>
      <c r="L1741">
        <f>+VindIndeks_raw_13!C1740</f>
        <v/>
      </c>
      <c r="M1741">
        <f>+VindIndeks_raw_13!D1740</f>
        <v/>
      </c>
      <c r="O1741" s="12">
        <f>+IF(ISNUMBER(ROUND(S1741,0)),ROUND(S1741,0),"")</f>
        <v/>
      </c>
      <c r="P1741">
        <f>IF(ISNUMBER(+VindIndeks_raw_20_small!A1740),+VindIndeks_raw_20_small!A1740,"")</f>
        <v/>
      </c>
      <c r="Q1741">
        <f>IF(ISNUMBER(+VindIndeks_raw_20_small!B1740),+VindIndeks_raw_20_small!B1740,"")</f>
        <v/>
      </c>
      <c r="R1741">
        <f>IF(ISNUMBER(+VindIndeks_raw_20_small!C1740),+VindIndeks_raw_20_small!C1740,"")</f>
        <v/>
      </c>
      <c r="S1741">
        <f>IF(ISNUMBER(+VindIndeks_raw_20_small!D1740),+VindIndeks_raw_20_small!D1740,"")</f>
        <v/>
      </c>
      <c r="U1741" s="12">
        <f>+IF(ISNUMBER(ROUND(Y1741,0)),ROUND(Y1741,0),"")</f>
        <v/>
      </c>
      <c r="V1741">
        <f>IF(ISNUMBER(+VindIndeks_raw_20_large!A1740),+VindIndeks_raw_20_large!A1740,"")</f>
        <v/>
      </c>
      <c r="W1741">
        <f>IF(ISNUMBER(+VindIndeks_raw_20_large!B1740),+VindIndeks_raw_20_large!B1740,"")</f>
        <v/>
      </c>
      <c r="X1741">
        <f>IF(ISNUMBER(+VindIndeks_raw_20_large!C1740),+VindIndeks_raw_20_large!C1740,"")</f>
        <v/>
      </c>
      <c r="Y1741">
        <f>IF(ISNUMBER(+VindIndeks_raw_20_large!D1740),+VindIndeks_raw_20_large!D1740,"")</f>
        <v/>
      </c>
    </row>
    <row r="1742">
      <c r="I1742">
        <f>+M1742</f>
        <v/>
      </c>
      <c r="J1742">
        <f>+VindIndeks_raw_13!A1741</f>
        <v/>
      </c>
      <c r="K1742">
        <f>+VindIndeks_raw_13!B1741</f>
        <v/>
      </c>
      <c r="L1742">
        <f>+VindIndeks_raw_13!C1741</f>
        <v/>
      </c>
      <c r="M1742">
        <f>+VindIndeks_raw_13!D1741</f>
        <v/>
      </c>
      <c r="O1742" s="12">
        <f>+IF(ISNUMBER(ROUND(S1742,0)),ROUND(S1742,0),"")</f>
        <v/>
      </c>
      <c r="P1742">
        <f>IF(ISNUMBER(+VindIndeks_raw_20_small!A1741),+VindIndeks_raw_20_small!A1741,"")</f>
        <v/>
      </c>
      <c r="Q1742">
        <f>IF(ISNUMBER(+VindIndeks_raw_20_small!B1741),+VindIndeks_raw_20_small!B1741,"")</f>
        <v/>
      </c>
      <c r="R1742">
        <f>IF(ISNUMBER(+VindIndeks_raw_20_small!C1741),+VindIndeks_raw_20_small!C1741,"")</f>
        <v/>
      </c>
      <c r="S1742">
        <f>IF(ISNUMBER(+VindIndeks_raw_20_small!D1741),+VindIndeks_raw_20_small!D1741,"")</f>
        <v/>
      </c>
      <c r="U1742" s="12">
        <f>+IF(ISNUMBER(ROUND(Y1742,0)),ROUND(Y1742,0),"")</f>
        <v/>
      </c>
      <c r="V1742">
        <f>IF(ISNUMBER(+VindIndeks_raw_20_large!A1741),+VindIndeks_raw_20_large!A1741,"")</f>
        <v/>
      </c>
      <c r="W1742">
        <f>IF(ISNUMBER(+VindIndeks_raw_20_large!B1741),+VindIndeks_raw_20_large!B1741,"")</f>
        <v/>
      </c>
      <c r="X1742">
        <f>IF(ISNUMBER(+VindIndeks_raw_20_large!C1741),+VindIndeks_raw_20_large!C1741,"")</f>
        <v/>
      </c>
      <c r="Y1742">
        <f>IF(ISNUMBER(+VindIndeks_raw_20_large!D1741),+VindIndeks_raw_20_large!D1741,"")</f>
        <v/>
      </c>
    </row>
    <row r="1743">
      <c r="I1743">
        <f>+M1743</f>
        <v/>
      </c>
      <c r="J1743">
        <f>+VindIndeks_raw_13!A1742</f>
        <v/>
      </c>
      <c r="K1743">
        <f>+VindIndeks_raw_13!B1742</f>
        <v/>
      </c>
      <c r="L1743">
        <f>+VindIndeks_raw_13!C1742</f>
        <v/>
      </c>
      <c r="M1743">
        <f>+VindIndeks_raw_13!D1742</f>
        <v/>
      </c>
      <c r="O1743" s="12">
        <f>+IF(ISNUMBER(ROUND(S1743,0)),ROUND(S1743,0),"")</f>
        <v/>
      </c>
      <c r="P1743">
        <f>IF(ISNUMBER(+VindIndeks_raw_20_small!A1742),+VindIndeks_raw_20_small!A1742,"")</f>
        <v/>
      </c>
      <c r="Q1743">
        <f>IF(ISNUMBER(+VindIndeks_raw_20_small!B1742),+VindIndeks_raw_20_small!B1742,"")</f>
        <v/>
      </c>
      <c r="R1743">
        <f>IF(ISNUMBER(+VindIndeks_raw_20_small!C1742),+VindIndeks_raw_20_small!C1742,"")</f>
        <v/>
      </c>
      <c r="S1743">
        <f>IF(ISNUMBER(+VindIndeks_raw_20_small!D1742),+VindIndeks_raw_20_small!D1742,"")</f>
        <v/>
      </c>
      <c r="U1743" s="12">
        <f>+IF(ISNUMBER(ROUND(Y1743,0)),ROUND(Y1743,0),"")</f>
        <v/>
      </c>
      <c r="V1743">
        <f>IF(ISNUMBER(+VindIndeks_raw_20_large!A1742),+VindIndeks_raw_20_large!A1742,"")</f>
        <v/>
      </c>
      <c r="W1743">
        <f>IF(ISNUMBER(+VindIndeks_raw_20_large!B1742),+VindIndeks_raw_20_large!B1742,"")</f>
        <v/>
      </c>
      <c r="X1743">
        <f>IF(ISNUMBER(+VindIndeks_raw_20_large!C1742),+VindIndeks_raw_20_large!C1742,"")</f>
        <v/>
      </c>
      <c r="Y1743">
        <f>IF(ISNUMBER(+VindIndeks_raw_20_large!D1742),+VindIndeks_raw_20_large!D1742,"")</f>
        <v/>
      </c>
    </row>
    <row r="1744">
      <c r="I1744">
        <f>+M1744</f>
        <v/>
      </c>
      <c r="J1744">
        <f>+VindIndeks_raw_13!A1743</f>
        <v/>
      </c>
      <c r="K1744">
        <f>+VindIndeks_raw_13!B1743</f>
        <v/>
      </c>
      <c r="L1744">
        <f>+VindIndeks_raw_13!C1743</f>
        <v/>
      </c>
      <c r="M1744">
        <f>+VindIndeks_raw_13!D1743</f>
        <v/>
      </c>
      <c r="O1744" s="12">
        <f>+IF(ISNUMBER(ROUND(S1744,0)),ROUND(S1744,0),"")</f>
        <v/>
      </c>
      <c r="P1744">
        <f>IF(ISNUMBER(+VindIndeks_raw_20_small!A1743),+VindIndeks_raw_20_small!A1743,"")</f>
        <v/>
      </c>
      <c r="Q1744">
        <f>IF(ISNUMBER(+VindIndeks_raw_20_small!B1743),+VindIndeks_raw_20_small!B1743,"")</f>
        <v/>
      </c>
      <c r="R1744">
        <f>IF(ISNUMBER(+VindIndeks_raw_20_small!C1743),+VindIndeks_raw_20_small!C1743,"")</f>
        <v/>
      </c>
      <c r="S1744">
        <f>IF(ISNUMBER(+VindIndeks_raw_20_small!D1743),+VindIndeks_raw_20_small!D1743,"")</f>
        <v/>
      </c>
      <c r="U1744" s="12">
        <f>+IF(ISNUMBER(ROUND(Y1744,0)),ROUND(Y1744,0),"")</f>
        <v/>
      </c>
      <c r="V1744">
        <f>IF(ISNUMBER(+VindIndeks_raw_20_large!A1743),+VindIndeks_raw_20_large!A1743,"")</f>
        <v/>
      </c>
      <c r="W1744">
        <f>IF(ISNUMBER(+VindIndeks_raw_20_large!B1743),+VindIndeks_raw_20_large!B1743,"")</f>
        <v/>
      </c>
      <c r="X1744">
        <f>IF(ISNUMBER(+VindIndeks_raw_20_large!C1743),+VindIndeks_raw_20_large!C1743,"")</f>
        <v/>
      </c>
      <c r="Y1744">
        <f>IF(ISNUMBER(+VindIndeks_raw_20_large!D1743),+VindIndeks_raw_20_large!D1743,"")</f>
        <v/>
      </c>
    </row>
    <row r="1745">
      <c r="I1745">
        <f>+M1745</f>
        <v/>
      </c>
      <c r="J1745">
        <f>+VindIndeks_raw_13!A1744</f>
        <v/>
      </c>
      <c r="K1745">
        <f>+VindIndeks_raw_13!B1744</f>
        <v/>
      </c>
      <c r="L1745">
        <f>+VindIndeks_raw_13!C1744</f>
        <v/>
      </c>
      <c r="M1745">
        <f>+VindIndeks_raw_13!D1744</f>
        <v/>
      </c>
      <c r="O1745" s="12">
        <f>+IF(ISNUMBER(ROUND(S1745,0)),ROUND(S1745,0),"")</f>
        <v/>
      </c>
      <c r="P1745">
        <f>IF(ISNUMBER(+VindIndeks_raw_20_small!A1744),+VindIndeks_raw_20_small!A1744,"")</f>
        <v/>
      </c>
      <c r="Q1745">
        <f>IF(ISNUMBER(+VindIndeks_raw_20_small!B1744),+VindIndeks_raw_20_small!B1744,"")</f>
        <v/>
      </c>
      <c r="R1745">
        <f>IF(ISNUMBER(+VindIndeks_raw_20_small!C1744),+VindIndeks_raw_20_small!C1744,"")</f>
        <v/>
      </c>
      <c r="S1745">
        <f>IF(ISNUMBER(+VindIndeks_raw_20_small!D1744),+VindIndeks_raw_20_small!D1744,"")</f>
        <v/>
      </c>
      <c r="U1745" s="12">
        <f>+IF(ISNUMBER(ROUND(Y1745,0)),ROUND(Y1745,0),"")</f>
        <v/>
      </c>
      <c r="V1745">
        <f>IF(ISNUMBER(+VindIndeks_raw_20_large!A1744),+VindIndeks_raw_20_large!A1744,"")</f>
        <v/>
      </c>
      <c r="W1745">
        <f>IF(ISNUMBER(+VindIndeks_raw_20_large!B1744),+VindIndeks_raw_20_large!B1744,"")</f>
        <v/>
      </c>
      <c r="X1745">
        <f>IF(ISNUMBER(+VindIndeks_raw_20_large!C1744),+VindIndeks_raw_20_large!C1744,"")</f>
        <v/>
      </c>
      <c r="Y1745">
        <f>IF(ISNUMBER(+VindIndeks_raw_20_large!D1744),+VindIndeks_raw_20_large!D1744,"")</f>
        <v/>
      </c>
    </row>
    <row r="1746">
      <c r="I1746">
        <f>+M1746</f>
        <v/>
      </c>
      <c r="J1746">
        <f>+VindIndeks_raw_13!A1745</f>
        <v/>
      </c>
      <c r="K1746">
        <f>+VindIndeks_raw_13!B1745</f>
        <v/>
      </c>
      <c r="L1746">
        <f>+VindIndeks_raw_13!C1745</f>
        <v/>
      </c>
      <c r="M1746">
        <f>+VindIndeks_raw_13!D1745</f>
        <v/>
      </c>
      <c r="O1746" s="12">
        <f>+IF(ISNUMBER(ROUND(S1746,0)),ROUND(S1746,0),"")</f>
        <v/>
      </c>
      <c r="P1746">
        <f>IF(ISNUMBER(+VindIndeks_raw_20_small!A1745),+VindIndeks_raw_20_small!A1745,"")</f>
        <v/>
      </c>
      <c r="Q1746">
        <f>IF(ISNUMBER(+VindIndeks_raw_20_small!B1745),+VindIndeks_raw_20_small!B1745,"")</f>
        <v/>
      </c>
      <c r="R1746">
        <f>IF(ISNUMBER(+VindIndeks_raw_20_small!C1745),+VindIndeks_raw_20_small!C1745,"")</f>
        <v/>
      </c>
      <c r="S1746">
        <f>IF(ISNUMBER(+VindIndeks_raw_20_small!D1745),+VindIndeks_raw_20_small!D1745,"")</f>
        <v/>
      </c>
      <c r="U1746" s="12">
        <f>+IF(ISNUMBER(ROUND(Y1746,0)),ROUND(Y1746,0),"")</f>
        <v/>
      </c>
      <c r="V1746">
        <f>IF(ISNUMBER(+VindIndeks_raw_20_large!A1745),+VindIndeks_raw_20_large!A1745,"")</f>
        <v/>
      </c>
      <c r="W1746">
        <f>IF(ISNUMBER(+VindIndeks_raw_20_large!B1745),+VindIndeks_raw_20_large!B1745,"")</f>
        <v/>
      </c>
      <c r="X1746">
        <f>IF(ISNUMBER(+VindIndeks_raw_20_large!C1745),+VindIndeks_raw_20_large!C1745,"")</f>
        <v/>
      </c>
      <c r="Y1746">
        <f>IF(ISNUMBER(+VindIndeks_raw_20_large!D1745),+VindIndeks_raw_20_large!D1745,"")</f>
        <v/>
      </c>
    </row>
    <row r="1747">
      <c r="I1747">
        <f>+M1747</f>
        <v/>
      </c>
      <c r="J1747">
        <f>+VindIndeks_raw_13!A1746</f>
        <v/>
      </c>
      <c r="K1747">
        <f>+VindIndeks_raw_13!B1746</f>
        <v/>
      </c>
      <c r="L1747">
        <f>+VindIndeks_raw_13!C1746</f>
        <v/>
      </c>
      <c r="M1747">
        <f>+VindIndeks_raw_13!D1746</f>
        <v/>
      </c>
      <c r="O1747" s="12">
        <f>+IF(ISNUMBER(ROUND(S1747,0)),ROUND(S1747,0),"")</f>
        <v/>
      </c>
      <c r="P1747">
        <f>IF(ISNUMBER(+VindIndeks_raw_20_small!A1746),+VindIndeks_raw_20_small!A1746,"")</f>
        <v/>
      </c>
      <c r="Q1747">
        <f>IF(ISNUMBER(+VindIndeks_raw_20_small!B1746),+VindIndeks_raw_20_small!B1746,"")</f>
        <v/>
      </c>
      <c r="R1747">
        <f>IF(ISNUMBER(+VindIndeks_raw_20_small!C1746),+VindIndeks_raw_20_small!C1746,"")</f>
        <v/>
      </c>
      <c r="S1747">
        <f>IF(ISNUMBER(+VindIndeks_raw_20_small!D1746),+VindIndeks_raw_20_small!D1746,"")</f>
        <v/>
      </c>
      <c r="U1747" s="12">
        <f>+IF(ISNUMBER(ROUND(Y1747,0)),ROUND(Y1747,0),"")</f>
        <v/>
      </c>
      <c r="V1747">
        <f>IF(ISNUMBER(+VindIndeks_raw_20_large!A1746),+VindIndeks_raw_20_large!A1746,"")</f>
        <v/>
      </c>
      <c r="W1747">
        <f>IF(ISNUMBER(+VindIndeks_raw_20_large!B1746),+VindIndeks_raw_20_large!B1746,"")</f>
        <v/>
      </c>
      <c r="X1747">
        <f>IF(ISNUMBER(+VindIndeks_raw_20_large!C1746),+VindIndeks_raw_20_large!C1746,"")</f>
        <v/>
      </c>
      <c r="Y1747">
        <f>IF(ISNUMBER(+VindIndeks_raw_20_large!D1746),+VindIndeks_raw_20_large!D1746,"")</f>
        <v/>
      </c>
    </row>
    <row r="1748">
      <c r="I1748">
        <f>+M1748</f>
        <v/>
      </c>
      <c r="J1748">
        <f>+VindIndeks_raw_13!A1747</f>
        <v/>
      </c>
      <c r="K1748">
        <f>+VindIndeks_raw_13!B1747</f>
        <v/>
      </c>
      <c r="L1748">
        <f>+VindIndeks_raw_13!C1747</f>
        <v/>
      </c>
      <c r="M1748">
        <f>+VindIndeks_raw_13!D1747</f>
        <v/>
      </c>
      <c r="O1748" s="12">
        <f>+IF(ISNUMBER(ROUND(S1748,0)),ROUND(S1748,0),"")</f>
        <v/>
      </c>
      <c r="P1748">
        <f>IF(ISNUMBER(+VindIndeks_raw_20_small!A1747),+VindIndeks_raw_20_small!A1747,"")</f>
        <v/>
      </c>
      <c r="Q1748">
        <f>IF(ISNUMBER(+VindIndeks_raw_20_small!B1747),+VindIndeks_raw_20_small!B1747,"")</f>
        <v/>
      </c>
      <c r="R1748">
        <f>IF(ISNUMBER(+VindIndeks_raw_20_small!C1747),+VindIndeks_raw_20_small!C1747,"")</f>
        <v/>
      </c>
      <c r="S1748">
        <f>IF(ISNUMBER(+VindIndeks_raw_20_small!D1747),+VindIndeks_raw_20_small!D1747,"")</f>
        <v/>
      </c>
      <c r="U1748" s="12">
        <f>+IF(ISNUMBER(ROUND(Y1748,0)),ROUND(Y1748,0),"")</f>
        <v/>
      </c>
      <c r="V1748">
        <f>IF(ISNUMBER(+VindIndeks_raw_20_large!A1747),+VindIndeks_raw_20_large!A1747,"")</f>
        <v/>
      </c>
      <c r="W1748">
        <f>IF(ISNUMBER(+VindIndeks_raw_20_large!B1747),+VindIndeks_raw_20_large!B1747,"")</f>
        <v/>
      </c>
      <c r="X1748">
        <f>IF(ISNUMBER(+VindIndeks_raw_20_large!C1747),+VindIndeks_raw_20_large!C1747,"")</f>
        <v/>
      </c>
      <c r="Y1748">
        <f>IF(ISNUMBER(+VindIndeks_raw_20_large!D1747),+VindIndeks_raw_20_large!D1747,"")</f>
        <v/>
      </c>
    </row>
    <row r="1749">
      <c r="I1749">
        <f>+M1749</f>
        <v/>
      </c>
      <c r="J1749">
        <f>+VindIndeks_raw_13!A1748</f>
        <v/>
      </c>
      <c r="K1749">
        <f>+VindIndeks_raw_13!B1748</f>
        <v/>
      </c>
      <c r="L1749">
        <f>+VindIndeks_raw_13!C1748</f>
        <v/>
      </c>
      <c r="M1749">
        <f>+VindIndeks_raw_13!D1748</f>
        <v/>
      </c>
      <c r="O1749" s="12">
        <f>+IF(ISNUMBER(ROUND(S1749,0)),ROUND(S1749,0),"")</f>
        <v/>
      </c>
      <c r="P1749">
        <f>IF(ISNUMBER(+VindIndeks_raw_20_small!A1748),+VindIndeks_raw_20_small!A1748,"")</f>
        <v/>
      </c>
      <c r="Q1749">
        <f>IF(ISNUMBER(+VindIndeks_raw_20_small!B1748),+VindIndeks_raw_20_small!B1748,"")</f>
        <v/>
      </c>
      <c r="R1749">
        <f>IF(ISNUMBER(+VindIndeks_raw_20_small!C1748),+VindIndeks_raw_20_small!C1748,"")</f>
        <v/>
      </c>
      <c r="S1749">
        <f>IF(ISNUMBER(+VindIndeks_raw_20_small!D1748),+VindIndeks_raw_20_small!D1748,"")</f>
        <v/>
      </c>
      <c r="U1749" s="12">
        <f>+IF(ISNUMBER(ROUND(Y1749,0)),ROUND(Y1749,0),"")</f>
        <v/>
      </c>
      <c r="V1749">
        <f>IF(ISNUMBER(+VindIndeks_raw_20_large!A1748),+VindIndeks_raw_20_large!A1748,"")</f>
        <v/>
      </c>
      <c r="W1749">
        <f>IF(ISNUMBER(+VindIndeks_raw_20_large!B1748),+VindIndeks_raw_20_large!B1748,"")</f>
        <v/>
      </c>
      <c r="X1749">
        <f>IF(ISNUMBER(+VindIndeks_raw_20_large!C1748),+VindIndeks_raw_20_large!C1748,"")</f>
        <v/>
      </c>
      <c r="Y1749">
        <f>IF(ISNUMBER(+VindIndeks_raw_20_large!D1748),+VindIndeks_raw_20_large!D1748,"")</f>
        <v/>
      </c>
    </row>
    <row r="1750">
      <c r="I1750">
        <f>+M1750</f>
        <v/>
      </c>
      <c r="J1750">
        <f>+VindIndeks_raw_13!A1749</f>
        <v/>
      </c>
      <c r="K1750">
        <f>+VindIndeks_raw_13!B1749</f>
        <v/>
      </c>
      <c r="L1750">
        <f>+VindIndeks_raw_13!C1749</f>
        <v/>
      </c>
      <c r="M1750">
        <f>+VindIndeks_raw_13!D1749</f>
        <v/>
      </c>
      <c r="O1750" s="12">
        <f>+IF(ISNUMBER(ROUND(S1750,0)),ROUND(S1750,0),"")</f>
        <v/>
      </c>
      <c r="P1750">
        <f>IF(ISNUMBER(+VindIndeks_raw_20_small!A1749),+VindIndeks_raw_20_small!A1749,"")</f>
        <v/>
      </c>
      <c r="Q1750">
        <f>IF(ISNUMBER(+VindIndeks_raw_20_small!B1749),+VindIndeks_raw_20_small!B1749,"")</f>
        <v/>
      </c>
      <c r="R1750">
        <f>IF(ISNUMBER(+VindIndeks_raw_20_small!C1749),+VindIndeks_raw_20_small!C1749,"")</f>
        <v/>
      </c>
      <c r="S1750">
        <f>IF(ISNUMBER(+VindIndeks_raw_20_small!D1749),+VindIndeks_raw_20_small!D1749,"")</f>
        <v/>
      </c>
      <c r="U1750" s="12">
        <f>+IF(ISNUMBER(ROUND(Y1750,0)),ROUND(Y1750,0),"")</f>
        <v/>
      </c>
      <c r="V1750">
        <f>IF(ISNUMBER(+VindIndeks_raw_20_large!A1749),+VindIndeks_raw_20_large!A1749,"")</f>
        <v/>
      </c>
      <c r="W1750">
        <f>IF(ISNUMBER(+VindIndeks_raw_20_large!B1749),+VindIndeks_raw_20_large!B1749,"")</f>
        <v/>
      </c>
      <c r="X1750">
        <f>IF(ISNUMBER(+VindIndeks_raw_20_large!C1749),+VindIndeks_raw_20_large!C1749,"")</f>
        <v/>
      </c>
      <c r="Y1750">
        <f>IF(ISNUMBER(+VindIndeks_raw_20_large!D1749),+VindIndeks_raw_20_large!D1749,"")</f>
        <v/>
      </c>
    </row>
    <row r="1751">
      <c r="I1751">
        <f>+M1751</f>
        <v/>
      </c>
      <c r="J1751">
        <f>+VindIndeks_raw_13!A1750</f>
        <v/>
      </c>
      <c r="K1751">
        <f>+VindIndeks_raw_13!B1750</f>
        <v/>
      </c>
      <c r="L1751">
        <f>+VindIndeks_raw_13!C1750</f>
        <v/>
      </c>
      <c r="M1751">
        <f>+VindIndeks_raw_13!D1750</f>
        <v/>
      </c>
      <c r="O1751" s="12">
        <f>+IF(ISNUMBER(ROUND(S1751,0)),ROUND(S1751,0),"")</f>
        <v/>
      </c>
      <c r="P1751">
        <f>IF(ISNUMBER(+VindIndeks_raw_20_small!A1750),+VindIndeks_raw_20_small!A1750,"")</f>
        <v/>
      </c>
      <c r="Q1751">
        <f>IF(ISNUMBER(+VindIndeks_raw_20_small!B1750),+VindIndeks_raw_20_small!B1750,"")</f>
        <v/>
      </c>
      <c r="R1751">
        <f>IF(ISNUMBER(+VindIndeks_raw_20_small!C1750),+VindIndeks_raw_20_small!C1750,"")</f>
        <v/>
      </c>
      <c r="S1751">
        <f>IF(ISNUMBER(+VindIndeks_raw_20_small!D1750),+VindIndeks_raw_20_small!D1750,"")</f>
        <v/>
      </c>
      <c r="U1751" s="12">
        <f>+IF(ISNUMBER(ROUND(Y1751,0)),ROUND(Y1751,0),"")</f>
        <v/>
      </c>
      <c r="V1751">
        <f>IF(ISNUMBER(+VindIndeks_raw_20_large!A1750),+VindIndeks_raw_20_large!A1750,"")</f>
        <v/>
      </c>
      <c r="W1751">
        <f>IF(ISNUMBER(+VindIndeks_raw_20_large!B1750),+VindIndeks_raw_20_large!B1750,"")</f>
        <v/>
      </c>
      <c r="X1751">
        <f>IF(ISNUMBER(+VindIndeks_raw_20_large!C1750),+VindIndeks_raw_20_large!C1750,"")</f>
        <v/>
      </c>
      <c r="Y1751">
        <f>IF(ISNUMBER(+VindIndeks_raw_20_large!D1750),+VindIndeks_raw_20_large!D1750,"")</f>
        <v/>
      </c>
    </row>
    <row r="1752">
      <c r="I1752">
        <f>+M1752</f>
        <v/>
      </c>
      <c r="J1752">
        <f>+VindIndeks_raw_13!A1751</f>
        <v/>
      </c>
      <c r="K1752">
        <f>+VindIndeks_raw_13!B1751</f>
        <v/>
      </c>
      <c r="L1752">
        <f>+VindIndeks_raw_13!C1751</f>
        <v/>
      </c>
      <c r="M1752">
        <f>+VindIndeks_raw_13!D1751</f>
        <v/>
      </c>
      <c r="O1752" s="12">
        <f>+IF(ISNUMBER(ROUND(S1752,0)),ROUND(S1752,0),"")</f>
        <v/>
      </c>
      <c r="P1752">
        <f>IF(ISNUMBER(+VindIndeks_raw_20_small!A1751),+VindIndeks_raw_20_small!A1751,"")</f>
        <v/>
      </c>
      <c r="Q1752">
        <f>IF(ISNUMBER(+VindIndeks_raw_20_small!B1751),+VindIndeks_raw_20_small!B1751,"")</f>
        <v/>
      </c>
      <c r="R1752">
        <f>IF(ISNUMBER(+VindIndeks_raw_20_small!C1751),+VindIndeks_raw_20_small!C1751,"")</f>
        <v/>
      </c>
      <c r="S1752">
        <f>IF(ISNUMBER(+VindIndeks_raw_20_small!D1751),+VindIndeks_raw_20_small!D1751,"")</f>
        <v/>
      </c>
      <c r="U1752" s="12">
        <f>+IF(ISNUMBER(ROUND(Y1752,0)),ROUND(Y1752,0),"")</f>
        <v/>
      </c>
      <c r="V1752">
        <f>IF(ISNUMBER(+VindIndeks_raw_20_large!A1751),+VindIndeks_raw_20_large!A1751,"")</f>
        <v/>
      </c>
      <c r="W1752">
        <f>IF(ISNUMBER(+VindIndeks_raw_20_large!B1751),+VindIndeks_raw_20_large!B1751,"")</f>
        <v/>
      </c>
      <c r="X1752">
        <f>IF(ISNUMBER(+VindIndeks_raw_20_large!C1751),+VindIndeks_raw_20_large!C1751,"")</f>
        <v/>
      </c>
      <c r="Y1752">
        <f>IF(ISNUMBER(+VindIndeks_raw_20_large!D1751),+VindIndeks_raw_20_large!D1751,"")</f>
        <v/>
      </c>
    </row>
    <row r="1753">
      <c r="I1753">
        <f>+M1753</f>
        <v/>
      </c>
      <c r="J1753">
        <f>+VindIndeks_raw_13!A1752</f>
        <v/>
      </c>
      <c r="K1753">
        <f>+VindIndeks_raw_13!B1752</f>
        <v/>
      </c>
      <c r="L1753">
        <f>+VindIndeks_raw_13!C1752</f>
        <v/>
      </c>
      <c r="M1753">
        <f>+VindIndeks_raw_13!D1752</f>
        <v/>
      </c>
      <c r="O1753" s="12">
        <f>+IF(ISNUMBER(ROUND(S1753,0)),ROUND(S1753,0),"")</f>
        <v/>
      </c>
      <c r="P1753">
        <f>IF(ISNUMBER(+VindIndeks_raw_20_small!A1752),+VindIndeks_raw_20_small!A1752,"")</f>
        <v/>
      </c>
      <c r="Q1753">
        <f>IF(ISNUMBER(+VindIndeks_raw_20_small!B1752),+VindIndeks_raw_20_small!B1752,"")</f>
        <v/>
      </c>
      <c r="R1753">
        <f>IF(ISNUMBER(+VindIndeks_raw_20_small!C1752),+VindIndeks_raw_20_small!C1752,"")</f>
        <v/>
      </c>
      <c r="S1753">
        <f>IF(ISNUMBER(+VindIndeks_raw_20_small!D1752),+VindIndeks_raw_20_small!D1752,"")</f>
        <v/>
      </c>
      <c r="U1753" s="12">
        <f>+IF(ISNUMBER(ROUND(Y1753,0)),ROUND(Y1753,0),"")</f>
        <v/>
      </c>
      <c r="V1753">
        <f>IF(ISNUMBER(+VindIndeks_raw_20_large!A1752),+VindIndeks_raw_20_large!A1752,"")</f>
        <v/>
      </c>
      <c r="W1753">
        <f>IF(ISNUMBER(+VindIndeks_raw_20_large!B1752),+VindIndeks_raw_20_large!B1752,"")</f>
        <v/>
      </c>
      <c r="X1753">
        <f>IF(ISNUMBER(+VindIndeks_raw_20_large!C1752),+VindIndeks_raw_20_large!C1752,"")</f>
        <v/>
      </c>
      <c r="Y1753">
        <f>IF(ISNUMBER(+VindIndeks_raw_20_large!D1752),+VindIndeks_raw_20_large!D1752,"")</f>
        <v/>
      </c>
    </row>
    <row r="1754">
      <c r="I1754">
        <f>+M1754</f>
        <v/>
      </c>
      <c r="J1754">
        <f>+VindIndeks_raw_13!A1753</f>
        <v/>
      </c>
      <c r="K1754">
        <f>+VindIndeks_raw_13!B1753</f>
        <v/>
      </c>
      <c r="L1754">
        <f>+VindIndeks_raw_13!C1753</f>
        <v/>
      </c>
      <c r="M1754">
        <f>+VindIndeks_raw_13!D1753</f>
        <v/>
      </c>
      <c r="O1754" s="12">
        <f>+IF(ISNUMBER(ROUND(S1754,0)),ROUND(S1754,0),"")</f>
        <v/>
      </c>
      <c r="P1754">
        <f>IF(ISNUMBER(+VindIndeks_raw_20_small!A1753),+VindIndeks_raw_20_small!A1753,"")</f>
        <v/>
      </c>
      <c r="Q1754">
        <f>IF(ISNUMBER(+VindIndeks_raw_20_small!B1753),+VindIndeks_raw_20_small!B1753,"")</f>
        <v/>
      </c>
      <c r="R1754">
        <f>IF(ISNUMBER(+VindIndeks_raw_20_small!C1753),+VindIndeks_raw_20_small!C1753,"")</f>
        <v/>
      </c>
      <c r="S1754">
        <f>IF(ISNUMBER(+VindIndeks_raw_20_small!D1753),+VindIndeks_raw_20_small!D1753,"")</f>
        <v/>
      </c>
      <c r="U1754" s="12">
        <f>+IF(ISNUMBER(ROUND(Y1754,0)),ROUND(Y1754,0),"")</f>
        <v/>
      </c>
      <c r="V1754">
        <f>IF(ISNUMBER(+VindIndeks_raw_20_large!A1753),+VindIndeks_raw_20_large!A1753,"")</f>
        <v/>
      </c>
      <c r="W1754">
        <f>IF(ISNUMBER(+VindIndeks_raw_20_large!B1753),+VindIndeks_raw_20_large!B1753,"")</f>
        <v/>
      </c>
      <c r="X1754">
        <f>IF(ISNUMBER(+VindIndeks_raw_20_large!C1753),+VindIndeks_raw_20_large!C1753,"")</f>
        <v/>
      </c>
      <c r="Y1754">
        <f>IF(ISNUMBER(+VindIndeks_raw_20_large!D1753),+VindIndeks_raw_20_large!D1753,"")</f>
        <v/>
      </c>
    </row>
    <row r="1755">
      <c r="I1755">
        <f>+M1755</f>
        <v/>
      </c>
      <c r="J1755">
        <f>+VindIndeks_raw_13!A1754</f>
        <v/>
      </c>
      <c r="K1755">
        <f>+VindIndeks_raw_13!B1754</f>
        <v/>
      </c>
      <c r="L1755">
        <f>+VindIndeks_raw_13!C1754</f>
        <v/>
      </c>
      <c r="M1755">
        <f>+VindIndeks_raw_13!D1754</f>
        <v/>
      </c>
      <c r="O1755" s="12">
        <f>+IF(ISNUMBER(ROUND(S1755,0)),ROUND(S1755,0),"")</f>
        <v/>
      </c>
      <c r="P1755">
        <f>IF(ISNUMBER(+VindIndeks_raw_20_small!A1754),+VindIndeks_raw_20_small!A1754,"")</f>
        <v/>
      </c>
      <c r="Q1755">
        <f>IF(ISNUMBER(+VindIndeks_raw_20_small!B1754),+VindIndeks_raw_20_small!B1754,"")</f>
        <v/>
      </c>
      <c r="R1755">
        <f>IF(ISNUMBER(+VindIndeks_raw_20_small!C1754),+VindIndeks_raw_20_small!C1754,"")</f>
        <v/>
      </c>
      <c r="S1755">
        <f>IF(ISNUMBER(+VindIndeks_raw_20_small!D1754),+VindIndeks_raw_20_small!D1754,"")</f>
        <v/>
      </c>
      <c r="U1755" s="12">
        <f>+IF(ISNUMBER(ROUND(Y1755,0)),ROUND(Y1755,0),"")</f>
        <v/>
      </c>
      <c r="V1755">
        <f>IF(ISNUMBER(+VindIndeks_raw_20_large!A1754),+VindIndeks_raw_20_large!A1754,"")</f>
        <v/>
      </c>
      <c r="W1755">
        <f>IF(ISNUMBER(+VindIndeks_raw_20_large!B1754),+VindIndeks_raw_20_large!B1754,"")</f>
        <v/>
      </c>
      <c r="X1755">
        <f>IF(ISNUMBER(+VindIndeks_raw_20_large!C1754),+VindIndeks_raw_20_large!C1754,"")</f>
        <v/>
      </c>
      <c r="Y1755">
        <f>IF(ISNUMBER(+VindIndeks_raw_20_large!D1754),+VindIndeks_raw_20_large!D1754,"")</f>
        <v/>
      </c>
    </row>
    <row r="1756">
      <c r="I1756">
        <f>+M1756</f>
        <v/>
      </c>
      <c r="J1756">
        <f>+VindIndeks_raw_13!A1755</f>
        <v/>
      </c>
      <c r="K1756">
        <f>+VindIndeks_raw_13!B1755</f>
        <v/>
      </c>
      <c r="L1756">
        <f>+VindIndeks_raw_13!C1755</f>
        <v/>
      </c>
      <c r="M1756">
        <f>+VindIndeks_raw_13!D1755</f>
        <v/>
      </c>
      <c r="O1756" s="12">
        <f>+IF(ISNUMBER(ROUND(S1756,0)),ROUND(S1756,0),"")</f>
        <v/>
      </c>
      <c r="P1756">
        <f>IF(ISNUMBER(+VindIndeks_raw_20_small!A1755),+VindIndeks_raw_20_small!A1755,"")</f>
        <v/>
      </c>
      <c r="Q1756">
        <f>IF(ISNUMBER(+VindIndeks_raw_20_small!B1755),+VindIndeks_raw_20_small!B1755,"")</f>
        <v/>
      </c>
      <c r="R1756">
        <f>IF(ISNUMBER(+VindIndeks_raw_20_small!C1755),+VindIndeks_raw_20_small!C1755,"")</f>
        <v/>
      </c>
      <c r="S1756">
        <f>IF(ISNUMBER(+VindIndeks_raw_20_small!D1755),+VindIndeks_raw_20_small!D1755,"")</f>
        <v/>
      </c>
      <c r="U1756" s="12">
        <f>+IF(ISNUMBER(ROUND(Y1756,0)),ROUND(Y1756,0),"")</f>
        <v/>
      </c>
      <c r="V1756">
        <f>IF(ISNUMBER(+VindIndeks_raw_20_large!A1755),+VindIndeks_raw_20_large!A1755,"")</f>
        <v/>
      </c>
      <c r="W1756">
        <f>IF(ISNUMBER(+VindIndeks_raw_20_large!B1755),+VindIndeks_raw_20_large!B1755,"")</f>
        <v/>
      </c>
      <c r="X1756">
        <f>IF(ISNUMBER(+VindIndeks_raw_20_large!C1755),+VindIndeks_raw_20_large!C1755,"")</f>
        <v/>
      </c>
      <c r="Y1756">
        <f>IF(ISNUMBER(+VindIndeks_raw_20_large!D1755),+VindIndeks_raw_20_large!D1755,"")</f>
        <v/>
      </c>
    </row>
    <row r="1757">
      <c r="I1757">
        <f>+M1757</f>
        <v/>
      </c>
      <c r="J1757">
        <f>+VindIndeks_raw_13!A1756</f>
        <v/>
      </c>
      <c r="K1757">
        <f>+VindIndeks_raw_13!B1756</f>
        <v/>
      </c>
      <c r="L1757">
        <f>+VindIndeks_raw_13!C1756</f>
        <v/>
      </c>
      <c r="M1757">
        <f>+VindIndeks_raw_13!D1756</f>
        <v/>
      </c>
      <c r="O1757" s="12">
        <f>+IF(ISNUMBER(ROUND(S1757,0)),ROUND(S1757,0),"")</f>
        <v/>
      </c>
      <c r="P1757">
        <f>IF(ISNUMBER(+VindIndeks_raw_20_small!A1756),+VindIndeks_raw_20_small!A1756,"")</f>
        <v/>
      </c>
      <c r="Q1757">
        <f>IF(ISNUMBER(+VindIndeks_raw_20_small!B1756),+VindIndeks_raw_20_small!B1756,"")</f>
        <v/>
      </c>
      <c r="R1757">
        <f>IF(ISNUMBER(+VindIndeks_raw_20_small!C1756),+VindIndeks_raw_20_small!C1756,"")</f>
        <v/>
      </c>
      <c r="S1757">
        <f>IF(ISNUMBER(+VindIndeks_raw_20_small!D1756),+VindIndeks_raw_20_small!D1756,"")</f>
        <v/>
      </c>
      <c r="U1757" s="12">
        <f>+IF(ISNUMBER(ROUND(Y1757,0)),ROUND(Y1757,0),"")</f>
        <v/>
      </c>
      <c r="V1757">
        <f>IF(ISNUMBER(+VindIndeks_raw_20_large!A1756),+VindIndeks_raw_20_large!A1756,"")</f>
        <v/>
      </c>
      <c r="W1757">
        <f>IF(ISNUMBER(+VindIndeks_raw_20_large!B1756),+VindIndeks_raw_20_large!B1756,"")</f>
        <v/>
      </c>
      <c r="X1757">
        <f>IF(ISNUMBER(+VindIndeks_raw_20_large!C1756),+VindIndeks_raw_20_large!C1756,"")</f>
        <v/>
      </c>
      <c r="Y1757">
        <f>IF(ISNUMBER(+VindIndeks_raw_20_large!D1756),+VindIndeks_raw_20_large!D1756,"")</f>
        <v/>
      </c>
    </row>
    <row r="1758">
      <c r="I1758">
        <f>+M1758</f>
        <v/>
      </c>
      <c r="J1758">
        <f>+VindIndeks_raw_13!A1757</f>
        <v/>
      </c>
      <c r="K1758">
        <f>+VindIndeks_raw_13!B1757</f>
        <v/>
      </c>
      <c r="L1758">
        <f>+VindIndeks_raw_13!C1757</f>
        <v/>
      </c>
      <c r="M1758">
        <f>+VindIndeks_raw_13!D1757</f>
        <v/>
      </c>
      <c r="O1758" s="12">
        <f>+IF(ISNUMBER(ROUND(S1758,0)),ROUND(S1758,0),"")</f>
        <v/>
      </c>
      <c r="P1758">
        <f>IF(ISNUMBER(+VindIndeks_raw_20_small!A1757),+VindIndeks_raw_20_small!A1757,"")</f>
        <v/>
      </c>
      <c r="Q1758">
        <f>IF(ISNUMBER(+VindIndeks_raw_20_small!B1757),+VindIndeks_raw_20_small!B1757,"")</f>
        <v/>
      </c>
      <c r="R1758">
        <f>IF(ISNUMBER(+VindIndeks_raw_20_small!C1757),+VindIndeks_raw_20_small!C1757,"")</f>
        <v/>
      </c>
      <c r="S1758">
        <f>IF(ISNUMBER(+VindIndeks_raw_20_small!D1757),+VindIndeks_raw_20_small!D1757,"")</f>
        <v/>
      </c>
      <c r="U1758" s="12">
        <f>+IF(ISNUMBER(ROUND(Y1758,0)),ROUND(Y1758,0),"")</f>
        <v/>
      </c>
      <c r="V1758">
        <f>IF(ISNUMBER(+VindIndeks_raw_20_large!A1757),+VindIndeks_raw_20_large!A1757,"")</f>
        <v/>
      </c>
      <c r="W1758">
        <f>IF(ISNUMBER(+VindIndeks_raw_20_large!B1757),+VindIndeks_raw_20_large!B1757,"")</f>
        <v/>
      </c>
      <c r="X1758">
        <f>IF(ISNUMBER(+VindIndeks_raw_20_large!C1757),+VindIndeks_raw_20_large!C1757,"")</f>
        <v/>
      </c>
      <c r="Y1758">
        <f>IF(ISNUMBER(+VindIndeks_raw_20_large!D1757),+VindIndeks_raw_20_large!D1757,"")</f>
        <v/>
      </c>
    </row>
    <row r="1759">
      <c r="I1759">
        <f>+M1759</f>
        <v/>
      </c>
      <c r="J1759">
        <f>+VindIndeks_raw_13!A1758</f>
        <v/>
      </c>
      <c r="K1759">
        <f>+VindIndeks_raw_13!B1758</f>
        <v/>
      </c>
      <c r="L1759">
        <f>+VindIndeks_raw_13!C1758</f>
        <v/>
      </c>
      <c r="M1759">
        <f>+VindIndeks_raw_13!D1758</f>
        <v/>
      </c>
      <c r="O1759" s="12">
        <f>+IF(ISNUMBER(ROUND(S1759,0)),ROUND(S1759,0),"")</f>
        <v/>
      </c>
      <c r="P1759">
        <f>IF(ISNUMBER(+VindIndeks_raw_20_small!A1758),+VindIndeks_raw_20_small!A1758,"")</f>
        <v/>
      </c>
      <c r="Q1759">
        <f>IF(ISNUMBER(+VindIndeks_raw_20_small!B1758),+VindIndeks_raw_20_small!B1758,"")</f>
        <v/>
      </c>
      <c r="R1759">
        <f>IF(ISNUMBER(+VindIndeks_raw_20_small!C1758),+VindIndeks_raw_20_small!C1758,"")</f>
        <v/>
      </c>
      <c r="S1759">
        <f>IF(ISNUMBER(+VindIndeks_raw_20_small!D1758),+VindIndeks_raw_20_small!D1758,"")</f>
        <v/>
      </c>
      <c r="U1759" s="12">
        <f>+IF(ISNUMBER(ROUND(Y1759,0)),ROUND(Y1759,0),"")</f>
        <v/>
      </c>
      <c r="V1759">
        <f>IF(ISNUMBER(+VindIndeks_raw_20_large!A1758),+VindIndeks_raw_20_large!A1758,"")</f>
        <v/>
      </c>
      <c r="W1759">
        <f>IF(ISNUMBER(+VindIndeks_raw_20_large!B1758),+VindIndeks_raw_20_large!B1758,"")</f>
        <v/>
      </c>
      <c r="X1759">
        <f>IF(ISNUMBER(+VindIndeks_raw_20_large!C1758),+VindIndeks_raw_20_large!C1758,"")</f>
        <v/>
      </c>
      <c r="Y1759">
        <f>IF(ISNUMBER(+VindIndeks_raw_20_large!D1758),+VindIndeks_raw_20_large!D1758,"")</f>
        <v/>
      </c>
    </row>
    <row r="1760">
      <c r="I1760">
        <f>+M1760</f>
        <v/>
      </c>
      <c r="J1760">
        <f>+VindIndeks_raw_13!A1759</f>
        <v/>
      </c>
      <c r="K1760">
        <f>+VindIndeks_raw_13!B1759</f>
        <v/>
      </c>
      <c r="L1760">
        <f>+VindIndeks_raw_13!C1759</f>
        <v/>
      </c>
      <c r="M1760">
        <f>+VindIndeks_raw_13!D1759</f>
        <v/>
      </c>
      <c r="O1760" s="12">
        <f>+IF(ISNUMBER(ROUND(S1760,0)),ROUND(S1760,0),"")</f>
        <v/>
      </c>
      <c r="P1760">
        <f>IF(ISNUMBER(+VindIndeks_raw_20_small!A1759),+VindIndeks_raw_20_small!A1759,"")</f>
        <v/>
      </c>
      <c r="Q1760">
        <f>IF(ISNUMBER(+VindIndeks_raw_20_small!B1759),+VindIndeks_raw_20_small!B1759,"")</f>
        <v/>
      </c>
      <c r="R1760">
        <f>IF(ISNUMBER(+VindIndeks_raw_20_small!C1759),+VindIndeks_raw_20_small!C1759,"")</f>
        <v/>
      </c>
      <c r="S1760">
        <f>IF(ISNUMBER(+VindIndeks_raw_20_small!D1759),+VindIndeks_raw_20_small!D1759,"")</f>
        <v/>
      </c>
      <c r="U1760" s="12">
        <f>+IF(ISNUMBER(ROUND(Y1760,0)),ROUND(Y1760,0),"")</f>
        <v/>
      </c>
      <c r="V1760">
        <f>IF(ISNUMBER(+VindIndeks_raw_20_large!A1759),+VindIndeks_raw_20_large!A1759,"")</f>
        <v/>
      </c>
      <c r="W1760">
        <f>IF(ISNUMBER(+VindIndeks_raw_20_large!B1759),+VindIndeks_raw_20_large!B1759,"")</f>
        <v/>
      </c>
      <c r="X1760">
        <f>IF(ISNUMBER(+VindIndeks_raw_20_large!C1759),+VindIndeks_raw_20_large!C1759,"")</f>
        <v/>
      </c>
      <c r="Y1760">
        <f>IF(ISNUMBER(+VindIndeks_raw_20_large!D1759),+VindIndeks_raw_20_large!D1759,"")</f>
        <v/>
      </c>
    </row>
    <row r="1761">
      <c r="I1761">
        <f>+M1761</f>
        <v/>
      </c>
      <c r="J1761">
        <f>+VindIndeks_raw_13!A1760</f>
        <v/>
      </c>
      <c r="K1761">
        <f>+VindIndeks_raw_13!B1760</f>
        <v/>
      </c>
      <c r="L1761">
        <f>+VindIndeks_raw_13!C1760</f>
        <v/>
      </c>
      <c r="M1761">
        <f>+VindIndeks_raw_13!D1760</f>
        <v/>
      </c>
      <c r="O1761" s="12">
        <f>+IF(ISNUMBER(ROUND(S1761,0)),ROUND(S1761,0),"")</f>
        <v/>
      </c>
      <c r="P1761">
        <f>IF(ISNUMBER(+VindIndeks_raw_20_small!A1760),+VindIndeks_raw_20_small!A1760,"")</f>
        <v/>
      </c>
      <c r="Q1761">
        <f>IF(ISNUMBER(+VindIndeks_raw_20_small!B1760),+VindIndeks_raw_20_small!B1760,"")</f>
        <v/>
      </c>
      <c r="R1761">
        <f>IF(ISNUMBER(+VindIndeks_raw_20_small!C1760),+VindIndeks_raw_20_small!C1760,"")</f>
        <v/>
      </c>
      <c r="S1761">
        <f>IF(ISNUMBER(+VindIndeks_raw_20_small!D1760),+VindIndeks_raw_20_small!D1760,"")</f>
        <v/>
      </c>
      <c r="U1761" s="12">
        <f>+IF(ISNUMBER(ROUND(Y1761,0)),ROUND(Y1761,0),"")</f>
        <v/>
      </c>
      <c r="V1761">
        <f>IF(ISNUMBER(+VindIndeks_raw_20_large!A1760),+VindIndeks_raw_20_large!A1760,"")</f>
        <v/>
      </c>
      <c r="W1761">
        <f>IF(ISNUMBER(+VindIndeks_raw_20_large!B1760),+VindIndeks_raw_20_large!B1760,"")</f>
        <v/>
      </c>
      <c r="X1761">
        <f>IF(ISNUMBER(+VindIndeks_raw_20_large!C1760),+VindIndeks_raw_20_large!C1760,"")</f>
        <v/>
      </c>
      <c r="Y1761">
        <f>IF(ISNUMBER(+VindIndeks_raw_20_large!D1760),+VindIndeks_raw_20_large!D1760,"")</f>
        <v/>
      </c>
    </row>
    <row r="1762">
      <c r="I1762">
        <f>+M1762</f>
        <v/>
      </c>
      <c r="J1762">
        <f>+VindIndeks_raw_13!A1761</f>
        <v/>
      </c>
      <c r="K1762">
        <f>+VindIndeks_raw_13!B1761</f>
        <v/>
      </c>
      <c r="L1762">
        <f>+VindIndeks_raw_13!C1761</f>
        <v/>
      </c>
      <c r="M1762">
        <f>+VindIndeks_raw_13!D1761</f>
        <v/>
      </c>
      <c r="O1762" s="12">
        <f>+IF(ISNUMBER(ROUND(S1762,0)),ROUND(S1762,0),"")</f>
        <v/>
      </c>
      <c r="P1762">
        <f>IF(ISNUMBER(+VindIndeks_raw_20_small!A1761),+VindIndeks_raw_20_small!A1761,"")</f>
        <v/>
      </c>
      <c r="Q1762">
        <f>IF(ISNUMBER(+VindIndeks_raw_20_small!B1761),+VindIndeks_raw_20_small!B1761,"")</f>
        <v/>
      </c>
      <c r="R1762">
        <f>IF(ISNUMBER(+VindIndeks_raw_20_small!C1761),+VindIndeks_raw_20_small!C1761,"")</f>
        <v/>
      </c>
      <c r="S1762">
        <f>IF(ISNUMBER(+VindIndeks_raw_20_small!D1761),+VindIndeks_raw_20_small!D1761,"")</f>
        <v/>
      </c>
      <c r="U1762" s="12">
        <f>+IF(ISNUMBER(ROUND(Y1762,0)),ROUND(Y1762,0),"")</f>
        <v/>
      </c>
      <c r="V1762">
        <f>IF(ISNUMBER(+VindIndeks_raw_20_large!A1761),+VindIndeks_raw_20_large!A1761,"")</f>
        <v/>
      </c>
      <c r="W1762">
        <f>IF(ISNUMBER(+VindIndeks_raw_20_large!B1761),+VindIndeks_raw_20_large!B1761,"")</f>
        <v/>
      </c>
      <c r="X1762">
        <f>IF(ISNUMBER(+VindIndeks_raw_20_large!C1761),+VindIndeks_raw_20_large!C1761,"")</f>
        <v/>
      </c>
      <c r="Y1762">
        <f>IF(ISNUMBER(+VindIndeks_raw_20_large!D1761),+VindIndeks_raw_20_large!D1761,"")</f>
        <v/>
      </c>
    </row>
    <row r="1763">
      <c r="I1763">
        <f>+M1763</f>
        <v/>
      </c>
      <c r="J1763">
        <f>+VindIndeks_raw_13!A1762</f>
        <v/>
      </c>
      <c r="K1763">
        <f>+VindIndeks_raw_13!B1762</f>
        <v/>
      </c>
      <c r="L1763">
        <f>+VindIndeks_raw_13!C1762</f>
        <v/>
      </c>
      <c r="M1763">
        <f>+VindIndeks_raw_13!D1762</f>
        <v/>
      </c>
      <c r="O1763" s="12">
        <f>+IF(ISNUMBER(ROUND(S1763,0)),ROUND(S1763,0),"")</f>
        <v/>
      </c>
      <c r="P1763">
        <f>IF(ISNUMBER(+VindIndeks_raw_20_small!A1762),+VindIndeks_raw_20_small!A1762,"")</f>
        <v/>
      </c>
      <c r="Q1763">
        <f>IF(ISNUMBER(+VindIndeks_raw_20_small!B1762),+VindIndeks_raw_20_small!B1762,"")</f>
        <v/>
      </c>
      <c r="R1763">
        <f>IF(ISNUMBER(+VindIndeks_raw_20_small!C1762),+VindIndeks_raw_20_small!C1762,"")</f>
        <v/>
      </c>
      <c r="S1763">
        <f>IF(ISNUMBER(+VindIndeks_raw_20_small!D1762),+VindIndeks_raw_20_small!D1762,"")</f>
        <v/>
      </c>
      <c r="U1763" s="12">
        <f>+IF(ISNUMBER(ROUND(Y1763,0)),ROUND(Y1763,0),"")</f>
        <v/>
      </c>
      <c r="V1763">
        <f>IF(ISNUMBER(+VindIndeks_raw_20_large!A1762),+VindIndeks_raw_20_large!A1762,"")</f>
        <v/>
      </c>
      <c r="W1763">
        <f>IF(ISNUMBER(+VindIndeks_raw_20_large!B1762),+VindIndeks_raw_20_large!B1762,"")</f>
        <v/>
      </c>
      <c r="X1763">
        <f>IF(ISNUMBER(+VindIndeks_raw_20_large!C1762),+VindIndeks_raw_20_large!C1762,"")</f>
        <v/>
      </c>
      <c r="Y1763">
        <f>IF(ISNUMBER(+VindIndeks_raw_20_large!D1762),+VindIndeks_raw_20_large!D1762,"")</f>
        <v/>
      </c>
    </row>
    <row r="1764">
      <c r="I1764">
        <f>+M1764</f>
        <v/>
      </c>
      <c r="J1764">
        <f>+VindIndeks_raw_13!A1763</f>
        <v/>
      </c>
      <c r="K1764">
        <f>+VindIndeks_raw_13!B1763</f>
        <v/>
      </c>
      <c r="L1764">
        <f>+VindIndeks_raw_13!C1763</f>
        <v/>
      </c>
      <c r="M1764">
        <f>+VindIndeks_raw_13!D1763</f>
        <v/>
      </c>
      <c r="O1764" s="12">
        <f>+IF(ISNUMBER(ROUND(S1764,0)),ROUND(S1764,0),"")</f>
        <v/>
      </c>
      <c r="P1764">
        <f>IF(ISNUMBER(+VindIndeks_raw_20_small!A1763),+VindIndeks_raw_20_small!A1763,"")</f>
        <v/>
      </c>
      <c r="Q1764">
        <f>IF(ISNUMBER(+VindIndeks_raw_20_small!B1763),+VindIndeks_raw_20_small!B1763,"")</f>
        <v/>
      </c>
      <c r="R1764">
        <f>IF(ISNUMBER(+VindIndeks_raw_20_small!C1763),+VindIndeks_raw_20_small!C1763,"")</f>
        <v/>
      </c>
      <c r="S1764">
        <f>IF(ISNUMBER(+VindIndeks_raw_20_small!D1763),+VindIndeks_raw_20_small!D1763,"")</f>
        <v/>
      </c>
      <c r="U1764" s="12">
        <f>+IF(ISNUMBER(ROUND(Y1764,0)),ROUND(Y1764,0),"")</f>
        <v/>
      </c>
      <c r="V1764">
        <f>IF(ISNUMBER(+VindIndeks_raw_20_large!A1763),+VindIndeks_raw_20_large!A1763,"")</f>
        <v/>
      </c>
      <c r="W1764">
        <f>IF(ISNUMBER(+VindIndeks_raw_20_large!B1763),+VindIndeks_raw_20_large!B1763,"")</f>
        <v/>
      </c>
      <c r="X1764">
        <f>IF(ISNUMBER(+VindIndeks_raw_20_large!C1763),+VindIndeks_raw_20_large!C1763,"")</f>
        <v/>
      </c>
      <c r="Y1764">
        <f>IF(ISNUMBER(+VindIndeks_raw_20_large!D1763),+VindIndeks_raw_20_large!D1763,"")</f>
        <v/>
      </c>
    </row>
    <row r="1765">
      <c r="I1765">
        <f>+M1765</f>
        <v/>
      </c>
      <c r="J1765">
        <f>+VindIndeks_raw_13!A1764</f>
        <v/>
      </c>
      <c r="K1765">
        <f>+VindIndeks_raw_13!B1764</f>
        <v/>
      </c>
      <c r="L1765">
        <f>+VindIndeks_raw_13!C1764</f>
        <v/>
      </c>
      <c r="M1765">
        <f>+VindIndeks_raw_13!D1764</f>
        <v/>
      </c>
      <c r="O1765" s="12">
        <f>+IF(ISNUMBER(ROUND(S1765,0)),ROUND(S1765,0),"")</f>
        <v/>
      </c>
      <c r="P1765">
        <f>IF(ISNUMBER(+VindIndeks_raw_20_small!A1764),+VindIndeks_raw_20_small!A1764,"")</f>
        <v/>
      </c>
      <c r="Q1765">
        <f>IF(ISNUMBER(+VindIndeks_raw_20_small!B1764),+VindIndeks_raw_20_small!B1764,"")</f>
        <v/>
      </c>
      <c r="R1765">
        <f>IF(ISNUMBER(+VindIndeks_raw_20_small!C1764),+VindIndeks_raw_20_small!C1764,"")</f>
        <v/>
      </c>
      <c r="S1765">
        <f>IF(ISNUMBER(+VindIndeks_raw_20_small!D1764),+VindIndeks_raw_20_small!D1764,"")</f>
        <v/>
      </c>
      <c r="U1765" s="12">
        <f>+IF(ISNUMBER(ROUND(Y1765,0)),ROUND(Y1765,0),"")</f>
        <v/>
      </c>
      <c r="V1765">
        <f>IF(ISNUMBER(+VindIndeks_raw_20_large!A1764),+VindIndeks_raw_20_large!A1764,"")</f>
        <v/>
      </c>
      <c r="W1765">
        <f>IF(ISNUMBER(+VindIndeks_raw_20_large!B1764),+VindIndeks_raw_20_large!B1764,"")</f>
        <v/>
      </c>
      <c r="X1765">
        <f>IF(ISNUMBER(+VindIndeks_raw_20_large!C1764),+VindIndeks_raw_20_large!C1764,"")</f>
        <v/>
      </c>
      <c r="Y1765">
        <f>IF(ISNUMBER(+VindIndeks_raw_20_large!D1764),+VindIndeks_raw_20_large!D1764,"")</f>
        <v/>
      </c>
    </row>
    <row r="1766">
      <c r="I1766">
        <f>+M1766</f>
        <v/>
      </c>
      <c r="J1766">
        <f>+VindIndeks_raw_13!A1765</f>
        <v/>
      </c>
      <c r="K1766">
        <f>+VindIndeks_raw_13!B1765</f>
        <v/>
      </c>
      <c r="L1766">
        <f>+VindIndeks_raw_13!C1765</f>
        <v/>
      </c>
      <c r="M1766">
        <f>+VindIndeks_raw_13!D1765</f>
        <v/>
      </c>
      <c r="O1766" s="12">
        <f>+IF(ISNUMBER(ROUND(S1766,0)),ROUND(S1766,0),"")</f>
        <v/>
      </c>
      <c r="P1766">
        <f>IF(ISNUMBER(+VindIndeks_raw_20_small!A1765),+VindIndeks_raw_20_small!A1765,"")</f>
        <v/>
      </c>
      <c r="Q1766">
        <f>IF(ISNUMBER(+VindIndeks_raw_20_small!B1765),+VindIndeks_raw_20_small!B1765,"")</f>
        <v/>
      </c>
      <c r="R1766">
        <f>IF(ISNUMBER(+VindIndeks_raw_20_small!C1765),+VindIndeks_raw_20_small!C1765,"")</f>
        <v/>
      </c>
      <c r="S1766">
        <f>IF(ISNUMBER(+VindIndeks_raw_20_small!D1765),+VindIndeks_raw_20_small!D1765,"")</f>
        <v/>
      </c>
      <c r="U1766" s="12">
        <f>+IF(ISNUMBER(ROUND(Y1766,0)),ROUND(Y1766,0),"")</f>
        <v/>
      </c>
      <c r="V1766">
        <f>IF(ISNUMBER(+VindIndeks_raw_20_large!A1765),+VindIndeks_raw_20_large!A1765,"")</f>
        <v/>
      </c>
      <c r="W1766">
        <f>IF(ISNUMBER(+VindIndeks_raw_20_large!B1765),+VindIndeks_raw_20_large!B1765,"")</f>
        <v/>
      </c>
      <c r="X1766">
        <f>IF(ISNUMBER(+VindIndeks_raw_20_large!C1765),+VindIndeks_raw_20_large!C1765,"")</f>
        <v/>
      </c>
      <c r="Y1766">
        <f>IF(ISNUMBER(+VindIndeks_raw_20_large!D1765),+VindIndeks_raw_20_large!D1765,"")</f>
        <v/>
      </c>
    </row>
    <row r="1767">
      <c r="I1767">
        <f>+M1767</f>
        <v/>
      </c>
      <c r="J1767">
        <f>+VindIndeks_raw_13!A1766</f>
        <v/>
      </c>
      <c r="K1767">
        <f>+VindIndeks_raw_13!B1766</f>
        <v/>
      </c>
      <c r="L1767">
        <f>+VindIndeks_raw_13!C1766</f>
        <v/>
      </c>
      <c r="M1767">
        <f>+VindIndeks_raw_13!D1766</f>
        <v/>
      </c>
      <c r="O1767" s="12">
        <f>+IF(ISNUMBER(ROUND(S1767,0)),ROUND(S1767,0),"")</f>
        <v/>
      </c>
      <c r="P1767">
        <f>IF(ISNUMBER(+VindIndeks_raw_20_small!A1766),+VindIndeks_raw_20_small!A1766,"")</f>
        <v/>
      </c>
      <c r="Q1767">
        <f>IF(ISNUMBER(+VindIndeks_raw_20_small!B1766),+VindIndeks_raw_20_small!B1766,"")</f>
        <v/>
      </c>
      <c r="R1767">
        <f>IF(ISNUMBER(+VindIndeks_raw_20_small!C1766),+VindIndeks_raw_20_small!C1766,"")</f>
        <v/>
      </c>
      <c r="S1767">
        <f>IF(ISNUMBER(+VindIndeks_raw_20_small!D1766),+VindIndeks_raw_20_small!D1766,"")</f>
        <v/>
      </c>
      <c r="U1767" s="12">
        <f>+IF(ISNUMBER(ROUND(Y1767,0)),ROUND(Y1767,0),"")</f>
        <v/>
      </c>
      <c r="V1767">
        <f>IF(ISNUMBER(+VindIndeks_raw_20_large!A1766),+VindIndeks_raw_20_large!A1766,"")</f>
        <v/>
      </c>
      <c r="W1767">
        <f>IF(ISNUMBER(+VindIndeks_raw_20_large!B1766),+VindIndeks_raw_20_large!B1766,"")</f>
        <v/>
      </c>
      <c r="X1767">
        <f>IF(ISNUMBER(+VindIndeks_raw_20_large!C1766),+VindIndeks_raw_20_large!C1766,"")</f>
        <v/>
      </c>
      <c r="Y1767">
        <f>IF(ISNUMBER(+VindIndeks_raw_20_large!D1766),+VindIndeks_raw_20_large!D1766,"")</f>
        <v/>
      </c>
    </row>
    <row r="1768">
      <c r="I1768">
        <f>+M1768</f>
        <v/>
      </c>
      <c r="J1768">
        <f>+VindIndeks_raw_13!A1767</f>
        <v/>
      </c>
      <c r="K1768">
        <f>+VindIndeks_raw_13!B1767</f>
        <v/>
      </c>
      <c r="L1768">
        <f>+VindIndeks_raw_13!C1767</f>
        <v/>
      </c>
      <c r="M1768">
        <f>+VindIndeks_raw_13!D1767</f>
        <v/>
      </c>
      <c r="O1768" s="12">
        <f>+IF(ISNUMBER(ROUND(S1768,0)),ROUND(S1768,0),"")</f>
        <v/>
      </c>
      <c r="P1768">
        <f>IF(ISNUMBER(+VindIndeks_raw_20_small!A1767),+VindIndeks_raw_20_small!A1767,"")</f>
        <v/>
      </c>
      <c r="Q1768">
        <f>IF(ISNUMBER(+VindIndeks_raw_20_small!B1767),+VindIndeks_raw_20_small!B1767,"")</f>
        <v/>
      </c>
      <c r="R1768">
        <f>IF(ISNUMBER(+VindIndeks_raw_20_small!C1767),+VindIndeks_raw_20_small!C1767,"")</f>
        <v/>
      </c>
      <c r="S1768">
        <f>IF(ISNUMBER(+VindIndeks_raw_20_small!D1767),+VindIndeks_raw_20_small!D1767,"")</f>
        <v/>
      </c>
      <c r="U1768" s="12">
        <f>+IF(ISNUMBER(ROUND(Y1768,0)),ROUND(Y1768,0),"")</f>
        <v/>
      </c>
      <c r="V1768">
        <f>IF(ISNUMBER(+VindIndeks_raw_20_large!A1767),+VindIndeks_raw_20_large!A1767,"")</f>
        <v/>
      </c>
      <c r="W1768">
        <f>IF(ISNUMBER(+VindIndeks_raw_20_large!B1767),+VindIndeks_raw_20_large!B1767,"")</f>
        <v/>
      </c>
      <c r="X1768">
        <f>IF(ISNUMBER(+VindIndeks_raw_20_large!C1767),+VindIndeks_raw_20_large!C1767,"")</f>
        <v/>
      </c>
      <c r="Y1768">
        <f>IF(ISNUMBER(+VindIndeks_raw_20_large!D1767),+VindIndeks_raw_20_large!D1767,"")</f>
        <v/>
      </c>
    </row>
    <row r="1769">
      <c r="I1769">
        <f>+M1769</f>
        <v/>
      </c>
      <c r="J1769">
        <f>+VindIndeks_raw_13!A1768</f>
        <v/>
      </c>
      <c r="K1769">
        <f>+VindIndeks_raw_13!B1768</f>
        <v/>
      </c>
      <c r="L1769">
        <f>+VindIndeks_raw_13!C1768</f>
        <v/>
      </c>
      <c r="M1769">
        <f>+VindIndeks_raw_13!D1768</f>
        <v/>
      </c>
      <c r="O1769" s="12">
        <f>+IF(ISNUMBER(ROUND(S1769,0)),ROUND(S1769,0),"")</f>
        <v/>
      </c>
      <c r="P1769">
        <f>IF(ISNUMBER(+VindIndeks_raw_20_small!A1768),+VindIndeks_raw_20_small!A1768,"")</f>
        <v/>
      </c>
      <c r="Q1769">
        <f>IF(ISNUMBER(+VindIndeks_raw_20_small!B1768),+VindIndeks_raw_20_small!B1768,"")</f>
        <v/>
      </c>
      <c r="R1769">
        <f>IF(ISNUMBER(+VindIndeks_raw_20_small!C1768),+VindIndeks_raw_20_small!C1768,"")</f>
        <v/>
      </c>
      <c r="S1769">
        <f>IF(ISNUMBER(+VindIndeks_raw_20_small!D1768),+VindIndeks_raw_20_small!D1768,"")</f>
        <v/>
      </c>
      <c r="U1769" s="12">
        <f>+IF(ISNUMBER(ROUND(Y1769,0)),ROUND(Y1769,0),"")</f>
        <v/>
      </c>
      <c r="V1769">
        <f>IF(ISNUMBER(+VindIndeks_raw_20_large!A1768),+VindIndeks_raw_20_large!A1768,"")</f>
        <v/>
      </c>
      <c r="W1769">
        <f>IF(ISNUMBER(+VindIndeks_raw_20_large!B1768),+VindIndeks_raw_20_large!B1768,"")</f>
        <v/>
      </c>
      <c r="X1769">
        <f>IF(ISNUMBER(+VindIndeks_raw_20_large!C1768),+VindIndeks_raw_20_large!C1768,"")</f>
        <v/>
      </c>
      <c r="Y1769">
        <f>IF(ISNUMBER(+VindIndeks_raw_20_large!D1768),+VindIndeks_raw_20_large!D1768,"")</f>
        <v/>
      </c>
    </row>
    <row r="1770">
      <c r="I1770">
        <f>+M1770</f>
        <v/>
      </c>
      <c r="J1770">
        <f>+VindIndeks_raw_13!A1769</f>
        <v/>
      </c>
      <c r="K1770">
        <f>+VindIndeks_raw_13!B1769</f>
        <v/>
      </c>
      <c r="L1770">
        <f>+VindIndeks_raw_13!C1769</f>
        <v/>
      </c>
      <c r="M1770">
        <f>+VindIndeks_raw_13!D1769</f>
        <v/>
      </c>
      <c r="O1770" s="12">
        <f>+IF(ISNUMBER(ROUND(S1770,0)),ROUND(S1770,0),"")</f>
        <v/>
      </c>
      <c r="P1770">
        <f>IF(ISNUMBER(+VindIndeks_raw_20_small!A1769),+VindIndeks_raw_20_small!A1769,"")</f>
        <v/>
      </c>
      <c r="Q1770">
        <f>IF(ISNUMBER(+VindIndeks_raw_20_small!B1769),+VindIndeks_raw_20_small!B1769,"")</f>
        <v/>
      </c>
      <c r="R1770">
        <f>IF(ISNUMBER(+VindIndeks_raw_20_small!C1769),+VindIndeks_raw_20_small!C1769,"")</f>
        <v/>
      </c>
      <c r="S1770">
        <f>IF(ISNUMBER(+VindIndeks_raw_20_small!D1769),+VindIndeks_raw_20_small!D1769,"")</f>
        <v/>
      </c>
      <c r="U1770" s="12">
        <f>+IF(ISNUMBER(ROUND(Y1770,0)),ROUND(Y1770,0),"")</f>
        <v/>
      </c>
      <c r="V1770">
        <f>IF(ISNUMBER(+VindIndeks_raw_20_large!A1769),+VindIndeks_raw_20_large!A1769,"")</f>
        <v/>
      </c>
      <c r="W1770">
        <f>IF(ISNUMBER(+VindIndeks_raw_20_large!B1769),+VindIndeks_raw_20_large!B1769,"")</f>
        <v/>
      </c>
      <c r="X1770">
        <f>IF(ISNUMBER(+VindIndeks_raw_20_large!C1769),+VindIndeks_raw_20_large!C1769,"")</f>
        <v/>
      </c>
      <c r="Y1770">
        <f>IF(ISNUMBER(+VindIndeks_raw_20_large!D1769),+VindIndeks_raw_20_large!D1769,"")</f>
        <v/>
      </c>
    </row>
    <row r="1771">
      <c r="I1771">
        <f>+M1771</f>
        <v/>
      </c>
      <c r="J1771">
        <f>+VindIndeks_raw_13!A1770</f>
        <v/>
      </c>
      <c r="K1771">
        <f>+VindIndeks_raw_13!B1770</f>
        <v/>
      </c>
      <c r="L1771">
        <f>+VindIndeks_raw_13!C1770</f>
        <v/>
      </c>
      <c r="M1771">
        <f>+VindIndeks_raw_13!D1770</f>
        <v/>
      </c>
      <c r="O1771" s="12">
        <f>+IF(ISNUMBER(ROUND(S1771,0)),ROUND(S1771,0),"")</f>
        <v/>
      </c>
      <c r="P1771">
        <f>IF(ISNUMBER(+VindIndeks_raw_20_small!A1770),+VindIndeks_raw_20_small!A1770,"")</f>
        <v/>
      </c>
      <c r="Q1771">
        <f>IF(ISNUMBER(+VindIndeks_raw_20_small!B1770),+VindIndeks_raw_20_small!B1770,"")</f>
        <v/>
      </c>
      <c r="R1771">
        <f>IF(ISNUMBER(+VindIndeks_raw_20_small!C1770),+VindIndeks_raw_20_small!C1770,"")</f>
        <v/>
      </c>
      <c r="S1771">
        <f>IF(ISNUMBER(+VindIndeks_raw_20_small!D1770),+VindIndeks_raw_20_small!D1770,"")</f>
        <v/>
      </c>
      <c r="U1771" s="12">
        <f>+IF(ISNUMBER(ROUND(Y1771,0)),ROUND(Y1771,0),"")</f>
        <v/>
      </c>
      <c r="V1771">
        <f>IF(ISNUMBER(+VindIndeks_raw_20_large!A1770),+VindIndeks_raw_20_large!A1770,"")</f>
        <v/>
      </c>
      <c r="W1771">
        <f>IF(ISNUMBER(+VindIndeks_raw_20_large!B1770),+VindIndeks_raw_20_large!B1770,"")</f>
        <v/>
      </c>
      <c r="X1771">
        <f>IF(ISNUMBER(+VindIndeks_raw_20_large!C1770),+VindIndeks_raw_20_large!C1770,"")</f>
        <v/>
      </c>
      <c r="Y1771">
        <f>IF(ISNUMBER(+VindIndeks_raw_20_large!D1770),+VindIndeks_raw_20_large!D1770,"")</f>
        <v/>
      </c>
    </row>
    <row r="1772">
      <c r="I1772">
        <f>+M1772</f>
        <v/>
      </c>
      <c r="J1772">
        <f>+VindIndeks_raw_13!A1771</f>
        <v/>
      </c>
      <c r="K1772">
        <f>+VindIndeks_raw_13!B1771</f>
        <v/>
      </c>
      <c r="L1772">
        <f>+VindIndeks_raw_13!C1771</f>
        <v/>
      </c>
      <c r="M1772">
        <f>+VindIndeks_raw_13!D1771</f>
        <v/>
      </c>
      <c r="O1772" s="12">
        <f>+IF(ISNUMBER(ROUND(S1772,0)),ROUND(S1772,0),"")</f>
        <v/>
      </c>
      <c r="P1772">
        <f>IF(ISNUMBER(+VindIndeks_raw_20_small!A1771),+VindIndeks_raw_20_small!A1771,"")</f>
        <v/>
      </c>
      <c r="Q1772">
        <f>IF(ISNUMBER(+VindIndeks_raw_20_small!B1771),+VindIndeks_raw_20_small!B1771,"")</f>
        <v/>
      </c>
      <c r="R1772">
        <f>IF(ISNUMBER(+VindIndeks_raw_20_small!C1771),+VindIndeks_raw_20_small!C1771,"")</f>
        <v/>
      </c>
      <c r="S1772">
        <f>IF(ISNUMBER(+VindIndeks_raw_20_small!D1771),+VindIndeks_raw_20_small!D1771,"")</f>
        <v/>
      </c>
      <c r="U1772" s="12">
        <f>+IF(ISNUMBER(ROUND(Y1772,0)),ROUND(Y1772,0),"")</f>
        <v/>
      </c>
      <c r="V1772">
        <f>IF(ISNUMBER(+VindIndeks_raw_20_large!A1771),+VindIndeks_raw_20_large!A1771,"")</f>
        <v/>
      </c>
      <c r="W1772">
        <f>IF(ISNUMBER(+VindIndeks_raw_20_large!B1771),+VindIndeks_raw_20_large!B1771,"")</f>
        <v/>
      </c>
      <c r="X1772">
        <f>IF(ISNUMBER(+VindIndeks_raw_20_large!C1771),+VindIndeks_raw_20_large!C1771,"")</f>
        <v/>
      </c>
      <c r="Y1772">
        <f>IF(ISNUMBER(+VindIndeks_raw_20_large!D1771),+VindIndeks_raw_20_large!D1771,"")</f>
        <v/>
      </c>
    </row>
    <row r="1773">
      <c r="I1773">
        <f>+M1773</f>
        <v/>
      </c>
      <c r="J1773">
        <f>+VindIndeks_raw_13!A1772</f>
        <v/>
      </c>
      <c r="K1773">
        <f>+VindIndeks_raw_13!B1772</f>
        <v/>
      </c>
      <c r="L1773">
        <f>+VindIndeks_raw_13!C1772</f>
        <v/>
      </c>
      <c r="M1773">
        <f>+VindIndeks_raw_13!D1772</f>
        <v/>
      </c>
      <c r="O1773" s="12">
        <f>+IF(ISNUMBER(ROUND(S1773,0)),ROUND(S1773,0),"")</f>
        <v/>
      </c>
      <c r="P1773">
        <f>IF(ISNUMBER(+VindIndeks_raw_20_small!A1772),+VindIndeks_raw_20_small!A1772,"")</f>
        <v/>
      </c>
      <c r="Q1773">
        <f>IF(ISNUMBER(+VindIndeks_raw_20_small!B1772),+VindIndeks_raw_20_small!B1772,"")</f>
        <v/>
      </c>
      <c r="R1773">
        <f>IF(ISNUMBER(+VindIndeks_raw_20_small!C1772),+VindIndeks_raw_20_small!C1772,"")</f>
        <v/>
      </c>
      <c r="S1773">
        <f>IF(ISNUMBER(+VindIndeks_raw_20_small!D1772),+VindIndeks_raw_20_small!D1772,"")</f>
        <v/>
      </c>
      <c r="U1773" s="12">
        <f>+IF(ISNUMBER(ROUND(Y1773,0)),ROUND(Y1773,0),"")</f>
        <v/>
      </c>
      <c r="V1773">
        <f>IF(ISNUMBER(+VindIndeks_raw_20_large!A1772),+VindIndeks_raw_20_large!A1772,"")</f>
        <v/>
      </c>
      <c r="W1773">
        <f>IF(ISNUMBER(+VindIndeks_raw_20_large!B1772),+VindIndeks_raw_20_large!B1772,"")</f>
        <v/>
      </c>
      <c r="X1773">
        <f>IF(ISNUMBER(+VindIndeks_raw_20_large!C1772),+VindIndeks_raw_20_large!C1772,"")</f>
        <v/>
      </c>
      <c r="Y1773">
        <f>IF(ISNUMBER(+VindIndeks_raw_20_large!D1772),+VindIndeks_raw_20_large!D1772,"")</f>
        <v/>
      </c>
    </row>
    <row r="1774">
      <c r="I1774">
        <f>+M1774</f>
        <v/>
      </c>
      <c r="J1774">
        <f>+VindIndeks_raw_13!A1773</f>
        <v/>
      </c>
      <c r="K1774">
        <f>+VindIndeks_raw_13!B1773</f>
        <v/>
      </c>
      <c r="L1774">
        <f>+VindIndeks_raw_13!C1773</f>
        <v/>
      </c>
      <c r="M1774">
        <f>+VindIndeks_raw_13!D1773</f>
        <v/>
      </c>
      <c r="O1774" s="12">
        <f>+IF(ISNUMBER(ROUND(S1774,0)),ROUND(S1774,0),"")</f>
        <v/>
      </c>
      <c r="P1774">
        <f>IF(ISNUMBER(+VindIndeks_raw_20_small!A1773),+VindIndeks_raw_20_small!A1773,"")</f>
        <v/>
      </c>
      <c r="Q1774">
        <f>IF(ISNUMBER(+VindIndeks_raw_20_small!B1773),+VindIndeks_raw_20_small!B1773,"")</f>
        <v/>
      </c>
      <c r="R1774">
        <f>IF(ISNUMBER(+VindIndeks_raw_20_small!C1773),+VindIndeks_raw_20_small!C1773,"")</f>
        <v/>
      </c>
      <c r="S1774">
        <f>IF(ISNUMBER(+VindIndeks_raw_20_small!D1773),+VindIndeks_raw_20_small!D1773,"")</f>
        <v/>
      </c>
      <c r="U1774" s="12">
        <f>+IF(ISNUMBER(ROUND(Y1774,0)),ROUND(Y1774,0),"")</f>
        <v/>
      </c>
      <c r="V1774">
        <f>IF(ISNUMBER(+VindIndeks_raw_20_large!A1773),+VindIndeks_raw_20_large!A1773,"")</f>
        <v/>
      </c>
      <c r="W1774">
        <f>IF(ISNUMBER(+VindIndeks_raw_20_large!B1773),+VindIndeks_raw_20_large!B1773,"")</f>
        <v/>
      </c>
      <c r="X1774">
        <f>IF(ISNUMBER(+VindIndeks_raw_20_large!C1773),+VindIndeks_raw_20_large!C1773,"")</f>
        <v/>
      </c>
      <c r="Y1774">
        <f>IF(ISNUMBER(+VindIndeks_raw_20_large!D1773),+VindIndeks_raw_20_large!D1773,"")</f>
        <v/>
      </c>
    </row>
    <row r="1775">
      <c r="I1775">
        <f>+M1775</f>
        <v/>
      </c>
      <c r="J1775">
        <f>+VindIndeks_raw_13!A1774</f>
        <v/>
      </c>
      <c r="K1775">
        <f>+VindIndeks_raw_13!B1774</f>
        <v/>
      </c>
      <c r="L1775">
        <f>+VindIndeks_raw_13!C1774</f>
        <v/>
      </c>
      <c r="M1775">
        <f>+VindIndeks_raw_13!D1774</f>
        <v/>
      </c>
      <c r="O1775" s="12">
        <f>+IF(ISNUMBER(ROUND(S1775,0)),ROUND(S1775,0),"")</f>
        <v/>
      </c>
      <c r="P1775">
        <f>IF(ISNUMBER(+VindIndeks_raw_20_small!A1774),+VindIndeks_raw_20_small!A1774,"")</f>
        <v/>
      </c>
      <c r="Q1775">
        <f>IF(ISNUMBER(+VindIndeks_raw_20_small!B1774),+VindIndeks_raw_20_small!B1774,"")</f>
        <v/>
      </c>
      <c r="R1775">
        <f>IF(ISNUMBER(+VindIndeks_raw_20_small!C1774),+VindIndeks_raw_20_small!C1774,"")</f>
        <v/>
      </c>
      <c r="S1775">
        <f>IF(ISNUMBER(+VindIndeks_raw_20_small!D1774),+VindIndeks_raw_20_small!D1774,"")</f>
        <v/>
      </c>
      <c r="U1775" s="12">
        <f>+IF(ISNUMBER(ROUND(Y1775,0)),ROUND(Y1775,0),"")</f>
        <v/>
      </c>
      <c r="V1775">
        <f>IF(ISNUMBER(+VindIndeks_raw_20_large!A1774),+VindIndeks_raw_20_large!A1774,"")</f>
        <v/>
      </c>
      <c r="W1775">
        <f>IF(ISNUMBER(+VindIndeks_raw_20_large!B1774),+VindIndeks_raw_20_large!B1774,"")</f>
        <v/>
      </c>
      <c r="X1775">
        <f>IF(ISNUMBER(+VindIndeks_raw_20_large!C1774),+VindIndeks_raw_20_large!C1774,"")</f>
        <v/>
      </c>
      <c r="Y1775">
        <f>IF(ISNUMBER(+VindIndeks_raw_20_large!D1774),+VindIndeks_raw_20_large!D1774,"")</f>
        <v/>
      </c>
    </row>
    <row r="1776">
      <c r="I1776">
        <f>+M1776</f>
        <v/>
      </c>
      <c r="J1776">
        <f>+VindIndeks_raw_13!A1775</f>
        <v/>
      </c>
      <c r="K1776">
        <f>+VindIndeks_raw_13!B1775</f>
        <v/>
      </c>
      <c r="L1776">
        <f>+VindIndeks_raw_13!C1775</f>
        <v/>
      </c>
      <c r="M1776">
        <f>+VindIndeks_raw_13!D1775</f>
        <v/>
      </c>
      <c r="O1776" s="12">
        <f>+IF(ISNUMBER(ROUND(S1776,0)),ROUND(S1776,0),"")</f>
        <v/>
      </c>
      <c r="P1776">
        <f>IF(ISNUMBER(+VindIndeks_raw_20_small!A1775),+VindIndeks_raw_20_small!A1775,"")</f>
        <v/>
      </c>
      <c r="Q1776">
        <f>IF(ISNUMBER(+VindIndeks_raw_20_small!B1775),+VindIndeks_raw_20_small!B1775,"")</f>
        <v/>
      </c>
      <c r="R1776">
        <f>IF(ISNUMBER(+VindIndeks_raw_20_small!C1775),+VindIndeks_raw_20_small!C1775,"")</f>
        <v/>
      </c>
      <c r="S1776">
        <f>IF(ISNUMBER(+VindIndeks_raw_20_small!D1775),+VindIndeks_raw_20_small!D1775,"")</f>
        <v/>
      </c>
      <c r="U1776" s="12">
        <f>+IF(ISNUMBER(ROUND(Y1776,0)),ROUND(Y1776,0),"")</f>
        <v/>
      </c>
      <c r="V1776">
        <f>IF(ISNUMBER(+VindIndeks_raw_20_large!A1775),+VindIndeks_raw_20_large!A1775,"")</f>
        <v/>
      </c>
      <c r="W1776">
        <f>IF(ISNUMBER(+VindIndeks_raw_20_large!B1775),+VindIndeks_raw_20_large!B1775,"")</f>
        <v/>
      </c>
      <c r="X1776">
        <f>IF(ISNUMBER(+VindIndeks_raw_20_large!C1775),+VindIndeks_raw_20_large!C1775,"")</f>
        <v/>
      </c>
      <c r="Y1776">
        <f>IF(ISNUMBER(+VindIndeks_raw_20_large!D1775),+VindIndeks_raw_20_large!D1775,"")</f>
        <v/>
      </c>
    </row>
    <row r="1777">
      <c r="I1777">
        <f>+M1777</f>
        <v/>
      </c>
      <c r="J1777">
        <f>+VindIndeks_raw_13!A1776</f>
        <v/>
      </c>
      <c r="K1777">
        <f>+VindIndeks_raw_13!B1776</f>
        <v/>
      </c>
      <c r="L1777">
        <f>+VindIndeks_raw_13!C1776</f>
        <v/>
      </c>
      <c r="M1777">
        <f>+VindIndeks_raw_13!D1776</f>
        <v/>
      </c>
      <c r="O1777" s="12">
        <f>+IF(ISNUMBER(ROUND(S1777,0)),ROUND(S1777,0),"")</f>
        <v/>
      </c>
      <c r="P1777">
        <f>IF(ISNUMBER(+VindIndeks_raw_20_small!A1776),+VindIndeks_raw_20_small!A1776,"")</f>
        <v/>
      </c>
      <c r="Q1777">
        <f>IF(ISNUMBER(+VindIndeks_raw_20_small!B1776),+VindIndeks_raw_20_small!B1776,"")</f>
        <v/>
      </c>
      <c r="R1777">
        <f>IF(ISNUMBER(+VindIndeks_raw_20_small!C1776),+VindIndeks_raw_20_small!C1776,"")</f>
        <v/>
      </c>
      <c r="S1777">
        <f>IF(ISNUMBER(+VindIndeks_raw_20_small!D1776),+VindIndeks_raw_20_small!D1776,"")</f>
        <v/>
      </c>
      <c r="U1777" s="12">
        <f>+IF(ISNUMBER(ROUND(Y1777,0)),ROUND(Y1777,0),"")</f>
        <v/>
      </c>
      <c r="V1777">
        <f>IF(ISNUMBER(+VindIndeks_raw_20_large!A1776),+VindIndeks_raw_20_large!A1776,"")</f>
        <v/>
      </c>
      <c r="W1777">
        <f>IF(ISNUMBER(+VindIndeks_raw_20_large!B1776),+VindIndeks_raw_20_large!B1776,"")</f>
        <v/>
      </c>
      <c r="X1777">
        <f>IF(ISNUMBER(+VindIndeks_raw_20_large!C1776),+VindIndeks_raw_20_large!C1776,"")</f>
        <v/>
      </c>
      <c r="Y1777">
        <f>IF(ISNUMBER(+VindIndeks_raw_20_large!D1776),+VindIndeks_raw_20_large!D1776,"")</f>
        <v/>
      </c>
    </row>
    <row r="1778">
      <c r="I1778">
        <f>+M1778</f>
        <v/>
      </c>
      <c r="J1778">
        <f>+VindIndeks_raw_13!A1777</f>
        <v/>
      </c>
      <c r="K1778">
        <f>+VindIndeks_raw_13!B1777</f>
        <v/>
      </c>
      <c r="L1778">
        <f>+VindIndeks_raw_13!C1777</f>
        <v/>
      </c>
      <c r="M1778">
        <f>+VindIndeks_raw_13!D1777</f>
        <v/>
      </c>
      <c r="O1778" s="12">
        <f>+IF(ISNUMBER(ROUND(S1778,0)),ROUND(S1778,0),"")</f>
        <v/>
      </c>
      <c r="P1778">
        <f>IF(ISNUMBER(+VindIndeks_raw_20_small!A1777),+VindIndeks_raw_20_small!A1777,"")</f>
        <v/>
      </c>
      <c r="Q1778">
        <f>IF(ISNUMBER(+VindIndeks_raw_20_small!B1777),+VindIndeks_raw_20_small!B1777,"")</f>
        <v/>
      </c>
      <c r="R1778">
        <f>IF(ISNUMBER(+VindIndeks_raw_20_small!C1777),+VindIndeks_raw_20_small!C1777,"")</f>
        <v/>
      </c>
      <c r="S1778">
        <f>IF(ISNUMBER(+VindIndeks_raw_20_small!D1777),+VindIndeks_raw_20_small!D1777,"")</f>
        <v/>
      </c>
      <c r="U1778" s="12">
        <f>+IF(ISNUMBER(ROUND(Y1778,0)),ROUND(Y1778,0),"")</f>
        <v/>
      </c>
      <c r="V1778">
        <f>IF(ISNUMBER(+VindIndeks_raw_20_large!A1777),+VindIndeks_raw_20_large!A1777,"")</f>
        <v/>
      </c>
      <c r="W1778">
        <f>IF(ISNUMBER(+VindIndeks_raw_20_large!B1777),+VindIndeks_raw_20_large!B1777,"")</f>
        <v/>
      </c>
      <c r="X1778">
        <f>IF(ISNUMBER(+VindIndeks_raw_20_large!C1777),+VindIndeks_raw_20_large!C1777,"")</f>
        <v/>
      </c>
      <c r="Y1778">
        <f>IF(ISNUMBER(+VindIndeks_raw_20_large!D1777),+VindIndeks_raw_20_large!D1777,"")</f>
        <v/>
      </c>
    </row>
    <row r="1779">
      <c r="I1779">
        <f>+M1779</f>
        <v/>
      </c>
      <c r="J1779">
        <f>+VindIndeks_raw_13!A1778</f>
        <v/>
      </c>
      <c r="K1779">
        <f>+VindIndeks_raw_13!B1778</f>
        <v/>
      </c>
      <c r="L1779">
        <f>+VindIndeks_raw_13!C1778</f>
        <v/>
      </c>
      <c r="M1779">
        <f>+VindIndeks_raw_13!D1778</f>
        <v/>
      </c>
      <c r="O1779" s="12">
        <f>+IF(ISNUMBER(ROUND(S1779,0)),ROUND(S1779,0),"")</f>
        <v/>
      </c>
      <c r="P1779">
        <f>IF(ISNUMBER(+VindIndeks_raw_20_small!A1778),+VindIndeks_raw_20_small!A1778,"")</f>
        <v/>
      </c>
      <c r="Q1779">
        <f>IF(ISNUMBER(+VindIndeks_raw_20_small!B1778),+VindIndeks_raw_20_small!B1778,"")</f>
        <v/>
      </c>
      <c r="R1779">
        <f>IF(ISNUMBER(+VindIndeks_raw_20_small!C1778),+VindIndeks_raw_20_small!C1778,"")</f>
        <v/>
      </c>
      <c r="S1779">
        <f>IF(ISNUMBER(+VindIndeks_raw_20_small!D1778),+VindIndeks_raw_20_small!D1778,"")</f>
        <v/>
      </c>
      <c r="U1779" s="12">
        <f>+IF(ISNUMBER(ROUND(Y1779,0)),ROUND(Y1779,0),"")</f>
        <v/>
      </c>
      <c r="V1779">
        <f>IF(ISNUMBER(+VindIndeks_raw_20_large!A1778),+VindIndeks_raw_20_large!A1778,"")</f>
        <v/>
      </c>
      <c r="W1779">
        <f>IF(ISNUMBER(+VindIndeks_raw_20_large!B1778),+VindIndeks_raw_20_large!B1778,"")</f>
        <v/>
      </c>
      <c r="X1779">
        <f>IF(ISNUMBER(+VindIndeks_raw_20_large!C1778),+VindIndeks_raw_20_large!C1778,"")</f>
        <v/>
      </c>
      <c r="Y1779">
        <f>IF(ISNUMBER(+VindIndeks_raw_20_large!D1778),+VindIndeks_raw_20_large!D1778,"")</f>
        <v/>
      </c>
    </row>
    <row r="1780">
      <c r="I1780">
        <f>+M1780</f>
        <v/>
      </c>
      <c r="J1780">
        <f>+VindIndeks_raw_13!A1779</f>
        <v/>
      </c>
      <c r="K1780">
        <f>+VindIndeks_raw_13!B1779</f>
        <v/>
      </c>
      <c r="L1780">
        <f>+VindIndeks_raw_13!C1779</f>
        <v/>
      </c>
      <c r="M1780">
        <f>+VindIndeks_raw_13!D1779</f>
        <v/>
      </c>
      <c r="O1780" s="12">
        <f>+IF(ISNUMBER(ROUND(S1780,0)),ROUND(S1780,0),"")</f>
        <v/>
      </c>
      <c r="P1780">
        <f>IF(ISNUMBER(+VindIndeks_raw_20_small!A1779),+VindIndeks_raw_20_small!A1779,"")</f>
        <v/>
      </c>
      <c r="Q1780">
        <f>IF(ISNUMBER(+VindIndeks_raw_20_small!B1779),+VindIndeks_raw_20_small!B1779,"")</f>
        <v/>
      </c>
      <c r="R1780">
        <f>IF(ISNUMBER(+VindIndeks_raw_20_small!C1779),+VindIndeks_raw_20_small!C1779,"")</f>
        <v/>
      </c>
      <c r="S1780">
        <f>IF(ISNUMBER(+VindIndeks_raw_20_small!D1779),+VindIndeks_raw_20_small!D1779,"")</f>
        <v/>
      </c>
      <c r="U1780" s="12">
        <f>+IF(ISNUMBER(ROUND(Y1780,0)),ROUND(Y1780,0),"")</f>
        <v/>
      </c>
      <c r="V1780">
        <f>IF(ISNUMBER(+VindIndeks_raw_20_large!A1779),+VindIndeks_raw_20_large!A1779,"")</f>
        <v/>
      </c>
      <c r="W1780">
        <f>IF(ISNUMBER(+VindIndeks_raw_20_large!B1779),+VindIndeks_raw_20_large!B1779,"")</f>
        <v/>
      </c>
      <c r="X1780">
        <f>IF(ISNUMBER(+VindIndeks_raw_20_large!C1779),+VindIndeks_raw_20_large!C1779,"")</f>
        <v/>
      </c>
      <c r="Y1780">
        <f>IF(ISNUMBER(+VindIndeks_raw_20_large!D1779),+VindIndeks_raw_20_large!D1779,"")</f>
        <v/>
      </c>
    </row>
    <row r="1781">
      <c r="I1781">
        <f>+M1781</f>
        <v/>
      </c>
      <c r="J1781">
        <f>+VindIndeks_raw_13!A1780</f>
        <v/>
      </c>
      <c r="K1781">
        <f>+VindIndeks_raw_13!B1780</f>
        <v/>
      </c>
      <c r="L1781">
        <f>+VindIndeks_raw_13!C1780</f>
        <v/>
      </c>
      <c r="M1781">
        <f>+VindIndeks_raw_13!D1780</f>
        <v/>
      </c>
      <c r="O1781" s="12">
        <f>+IF(ISNUMBER(ROUND(S1781,0)),ROUND(S1781,0),"")</f>
        <v/>
      </c>
      <c r="P1781">
        <f>IF(ISNUMBER(+VindIndeks_raw_20_small!A1780),+VindIndeks_raw_20_small!A1780,"")</f>
        <v/>
      </c>
      <c r="Q1781">
        <f>IF(ISNUMBER(+VindIndeks_raw_20_small!B1780),+VindIndeks_raw_20_small!B1780,"")</f>
        <v/>
      </c>
      <c r="R1781">
        <f>IF(ISNUMBER(+VindIndeks_raw_20_small!C1780),+VindIndeks_raw_20_small!C1780,"")</f>
        <v/>
      </c>
      <c r="S1781">
        <f>IF(ISNUMBER(+VindIndeks_raw_20_small!D1780),+VindIndeks_raw_20_small!D1780,"")</f>
        <v/>
      </c>
      <c r="U1781" s="12">
        <f>+IF(ISNUMBER(ROUND(Y1781,0)),ROUND(Y1781,0),"")</f>
        <v/>
      </c>
      <c r="V1781">
        <f>IF(ISNUMBER(+VindIndeks_raw_20_large!A1780),+VindIndeks_raw_20_large!A1780,"")</f>
        <v/>
      </c>
      <c r="W1781">
        <f>IF(ISNUMBER(+VindIndeks_raw_20_large!B1780),+VindIndeks_raw_20_large!B1780,"")</f>
        <v/>
      </c>
      <c r="X1781">
        <f>IF(ISNUMBER(+VindIndeks_raw_20_large!C1780),+VindIndeks_raw_20_large!C1780,"")</f>
        <v/>
      </c>
      <c r="Y1781">
        <f>IF(ISNUMBER(+VindIndeks_raw_20_large!D1780),+VindIndeks_raw_20_large!D1780,"")</f>
        <v/>
      </c>
    </row>
    <row r="1782">
      <c r="I1782">
        <f>+M1782</f>
        <v/>
      </c>
      <c r="J1782">
        <f>+VindIndeks_raw_13!A1781</f>
        <v/>
      </c>
      <c r="K1782">
        <f>+VindIndeks_raw_13!B1781</f>
        <v/>
      </c>
      <c r="L1782">
        <f>+VindIndeks_raw_13!C1781</f>
        <v/>
      </c>
      <c r="M1782">
        <f>+VindIndeks_raw_13!D1781</f>
        <v/>
      </c>
      <c r="O1782" s="12">
        <f>+IF(ISNUMBER(ROUND(S1782,0)),ROUND(S1782,0),"")</f>
        <v/>
      </c>
      <c r="P1782">
        <f>IF(ISNUMBER(+VindIndeks_raw_20_small!A1781),+VindIndeks_raw_20_small!A1781,"")</f>
        <v/>
      </c>
      <c r="Q1782">
        <f>IF(ISNUMBER(+VindIndeks_raw_20_small!B1781),+VindIndeks_raw_20_small!B1781,"")</f>
        <v/>
      </c>
      <c r="R1782">
        <f>IF(ISNUMBER(+VindIndeks_raw_20_small!C1781),+VindIndeks_raw_20_small!C1781,"")</f>
        <v/>
      </c>
      <c r="S1782">
        <f>IF(ISNUMBER(+VindIndeks_raw_20_small!D1781),+VindIndeks_raw_20_small!D1781,"")</f>
        <v/>
      </c>
      <c r="U1782" s="12">
        <f>+IF(ISNUMBER(ROUND(Y1782,0)),ROUND(Y1782,0),"")</f>
        <v/>
      </c>
      <c r="V1782">
        <f>IF(ISNUMBER(+VindIndeks_raw_20_large!A1781),+VindIndeks_raw_20_large!A1781,"")</f>
        <v/>
      </c>
      <c r="W1782">
        <f>IF(ISNUMBER(+VindIndeks_raw_20_large!B1781),+VindIndeks_raw_20_large!B1781,"")</f>
        <v/>
      </c>
      <c r="X1782">
        <f>IF(ISNUMBER(+VindIndeks_raw_20_large!C1781),+VindIndeks_raw_20_large!C1781,"")</f>
        <v/>
      </c>
      <c r="Y1782">
        <f>IF(ISNUMBER(+VindIndeks_raw_20_large!D1781),+VindIndeks_raw_20_large!D1781,"")</f>
        <v/>
      </c>
    </row>
    <row r="1783">
      <c r="I1783">
        <f>+M1783</f>
        <v/>
      </c>
      <c r="J1783">
        <f>+VindIndeks_raw_13!A1782</f>
        <v/>
      </c>
      <c r="K1783">
        <f>+VindIndeks_raw_13!B1782</f>
        <v/>
      </c>
      <c r="L1783">
        <f>+VindIndeks_raw_13!C1782</f>
        <v/>
      </c>
      <c r="M1783">
        <f>+VindIndeks_raw_13!D1782</f>
        <v/>
      </c>
      <c r="O1783" s="12">
        <f>+IF(ISNUMBER(ROUND(S1783,0)),ROUND(S1783,0),"")</f>
        <v/>
      </c>
      <c r="P1783">
        <f>IF(ISNUMBER(+VindIndeks_raw_20_small!A1782),+VindIndeks_raw_20_small!A1782,"")</f>
        <v/>
      </c>
      <c r="Q1783">
        <f>IF(ISNUMBER(+VindIndeks_raw_20_small!B1782),+VindIndeks_raw_20_small!B1782,"")</f>
        <v/>
      </c>
      <c r="R1783">
        <f>IF(ISNUMBER(+VindIndeks_raw_20_small!C1782),+VindIndeks_raw_20_small!C1782,"")</f>
        <v/>
      </c>
      <c r="S1783">
        <f>IF(ISNUMBER(+VindIndeks_raw_20_small!D1782),+VindIndeks_raw_20_small!D1782,"")</f>
        <v/>
      </c>
      <c r="U1783" s="12">
        <f>+IF(ISNUMBER(ROUND(Y1783,0)),ROUND(Y1783,0),"")</f>
        <v/>
      </c>
      <c r="V1783">
        <f>IF(ISNUMBER(+VindIndeks_raw_20_large!A1782),+VindIndeks_raw_20_large!A1782,"")</f>
        <v/>
      </c>
      <c r="W1783">
        <f>IF(ISNUMBER(+VindIndeks_raw_20_large!B1782),+VindIndeks_raw_20_large!B1782,"")</f>
        <v/>
      </c>
      <c r="X1783">
        <f>IF(ISNUMBER(+VindIndeks_raw_20_large!C1782),+VindIndeks_raw_20_large!C1782,"")</f>
        <v/>
      </c>
      <c r="Y1783">
        <f>IF(ISNUMBER(+VindIndeks_raw_20_large!D1782),+VindIndeks_raw_20_large!D1782,"")</f>
        <v/>
      </c>
    </row>
    <row r="1784">
      <c r="I1784">
        <f>+M1784</f>
        <v/>
      </c>
      <c r="J1784">
        <f>+VindIndeks_raw_13!A1783</f>
        <v/>
      </c>
      <c r="K1784">
        <f>+VindIndeks_raw_13!B1783</f>
        <v/>
      </c>
      <c r="L1784">
        <f>+VindIndeks_raw_13!C1783</f>
        <v/>
      </c>
      <c r="M1784">
        <f>+VindIndeks_raw_13!D1783</f>
        <v/>
      </c>
      <c r="O1784" s="12">
        <f>+IF(ISNUMBER(ROUND(S1784,0)),ROUND(S1784,0),"")</f>
        <v/>
      </c>
      <c r="P1784">
        <f>IF(ISNUMBER(+VindIndeks_raw_20_small!A1783),+VindIndeks_raw_20_small!A1783,"")</f>
        <v/>
      </c>
      <c r="Q1784">
        <f>IF(ISNUMBER(+VindIndeks_raw_20_small!B1783),+VindIndeks_raw_20_small!B1783,"")</f>
        <v/>
      </c>
      <c r="R1784">
        <f>IF(ISNUMBER(+VindIndeks_raw_20_small!C1783),+VindIndeks_raw_20_small!C1783,"")</f>
        <v/>
      </c>
      <c r="S1784">
        <f>IF(ISNUMBER(+VindIndeks_raw_20_small!D1783),+VindIndeks_raw_20_small!D1783,"")</f>
        <v/>
      </c>
      <c r="U1784" s="12">
        <f>+IF(ISNUMBER(ROUND(Y1784,0)),ROUND(Y1784,0),"")</f>
        <v/>
      </c>
      <c r="V1784">
        <f>IF(ISNUMBER(+VindIndeks_raw_20_large!A1783),+VindIndeks_raw_20_large!A1783,"")</f>
        <v/>
      </c>
      <c r="W1784">
        <f>IF(ISNUMBER(+VindIndeks_raw_20_large!B1783),+VindIndeks_raw_20_large!B1783,"")</f>
        <v/>
      </c>
      <c r="X1784">
        <f>IF(ISNUMBER(+VindIndeks_raw_20_large!C1783),+VindIndeks_raw_20_large!C1783,"")</f>
        <v/>
      </c>
      <c r="Y1784">
        <f>IF(ISNUMBER(+VindIndeks_raw_20_large!D1783),+VindIndeks_raw_20_large!D1783,"")</f>
        <v/>
      </c>
    </row>
    <row r="1785">
      <c r="I1785">
        <f>+M1785</f>
        <v/>
      </c>
      <c r="J1785">
        <f>+VindIndeks_raw_13!A1784</f>
        <v/>
      </c>
      <c r="K1785">
        <f>+VindIndeks_raw_13!B1784</f>
        <v/>
      </c>
      <c r="L1785">
        <f>+VindIndeks_raw_13!C1784</f>
        <v/>
      </c>
      <c r="M1785">
        <f>+VindIndeks_raw_13!D1784</f>
        <v/>
      </c>
      <c r="O1785" s="12">
        <f>+IF(ISNUMBER(ROUND(S1785,0)),ROUND(S1785,0),"")</f>
        <v/>
      </c>
      <c r="P1785">
        <f>IF(ISNUMBER(+VindIndeks_raw_20_small!A1784),+VindIndeks_raw_20_small!A1784,"")</f>
        <v/>
      </c>
      <c r="Q1785">
        <f>IF(ISNUMBER(+VindIndeks_raw_20_small!B1784),+VindIndeks_raw_20_small!B1784,"")</f>
        <v/>
      </c>
      <c r="R1785">
        <f>IF(ISNUMBER(+VindIndeks_raw_20_small!C1784),+VindIndeks_raw_20_small!C1784,"")</f>
        <v/>
      </c>
      <c r="S1785">
        <f>IF(ISNUMBER(+VindIndeks_raw_20_small!D1784),+VindIndeks_raw_20_small!D1784,"")</f>
        <v/>
      </c>
      <c r="U1785" s="12">
        <f>+IF(ISNUMBER(ROUND(Y1785,0)),ROUND(Y1785,0),"")</f>
        <v/>
      </c>
      <c r="V1785">
        <f>IF(ISNUMBER(+VindIndeks_raw_20_large!A1784),+VindIndeks_raw_20_large!A1784,"")</f>
        <v/>
      </c>
      <c r="W1785">
        <f>IF(ISNUMBER(+VindIndeks_raw_20_large!B1784),+VindIndeks_raw_20_large!B1784,"")</f>
        <v/>
      </c>
      <c r="X1785">
        <f>IF(ISNUMBER(+VindIndeks_raw_20_large!C1784),+VindIndeks_raw_20_large!C1784,"")</f>
        <v/>
      </c>
      <c r="Y1785">
        <f>IF(ISNUMBER(+VindIndeks_raw_20_large!D1784),+VindIndeks_raw_20_large!D1784,"")</f>
        <v/>
      </c>
    </row>
    <row r="1786">
      <c r="I1786">
        <f>+M1786</f>
        <v/>
      </c>
      <c r="J1786">
        <f>+VindIndeks_raw_13!A1785</f>
        <v/>
      </c>
      <c r="K1786">
        <f>+VindIndeks_raw_13!B1785</f>
        <v/>
      </c>
      <c r="L1786">
        <f>+VindIndeks_raw_13!C1785</f>
        <v/>
      </c>
      <c r="M1786">
        <f>+VindIndeks_raw_13!D1785</f>
        <v/>
      </c>
      <c r="O1786" s="12">
        <f>+IF(ISNUMBER(ROUND(S1786,0)),ROUND(S1786,0),"")</f>
        <v/>
      </c>
      <c r="P1786">
        <f>IF(ISNUMBER(+VindIndeks_raw_20_small!A1785),+VindIndeks_raw_20_small!A1785,"")</f>
        <v/>
      </c>
      <c r="Q1786">
        <f>IF(ISNUMBER(+VindIndeks_raw_20_small!B1785),+VindIndeks_raw_20_small!B1785,"")</f>
        <v/>
      </c>
      <c r="R1786">
        <f>IF(ISNUMBER(+VindIndeks_raw_20_small!C1785),+VindIndeks_raw_20_small!C1785,"")</f>
        <v/>
      </c>
      <c r="S1786">
        <f>IF(ISNUMBER(+VindIndeks_raw_20_small!D1785),+VindIndeks_raw_20_small!D1785,"")</f>
        <v/>
      </c>
      <c r="U1786" s="12">
        <f>+IF(ISNUMBER(ROUND(Y1786,0)),ROUND(Y1786,0),"")</f>
        <v/>
      </c>
      <c r="V1786">
        <f>IF(ISNUMBER(+VindIndeks_raw_20_large!A1785),+VindIndeks_raw_20_large!A1785,"")</f>
        <v/>
      </c>
      <c r="W1786">
        <f>IF(ISNUMBER(+VindIndeks_raw_20_large!B1785),+VindIndeks_raw_20_large!B1785,"")</f>
        <v/>
      </c>
      <c r="X1786">
        <f>IF(ISNUMBER(+VindIndeks_raw_20_large!C1785),+VindIndeks_raw_20_large!C1785,"")</f>
        <v/>
      </c>
      <c r="Y1786">
        <f>IF(ISNUMBER(+VindIndeks_raw_20_large!D1785),+VindIndeks_raw_20_large!D1785,"")</f>
        <v/>
      </c>
    </row>
    <row r="1787">
      <c r="I1787">
        <f>+M1787</f>
        <v/>
      </c>
      <c r="J1787">
        <f>+VindIndeks_raw_13!A1786</f>
        <v/>
      </c>
      <c r="K1787">
        <f>+VindIndeks_raw_13!B1786</f>
        <v/>
      </c>
      <c r="L1787">
        <f>+VindIndeks_raw_13!C1786</f>
        <v/>
      </c>
      <c r="M1787">
        <f>+VindIndeks_raw_13!D1786</f>
        <v/>
      </c>
      <c r="O1787" s="12">
        <f>+IF(ISNUMBER(ROUND(S1787,0)),ROUND(S1787,0),"")</f>
        <v/>
      </c>
      <c r="P1787">
        <f>IF(ISNUMBER(+VindIndeks_raw_20_small!A1786),+VindIndeks_raw_20_small!A1786,"")</f>
        <v/>
      </c>
      <c r="Q1787">
        <f>IF(ISNUMBER(+VindIndeks_raw_20_small!B1786),+VindIndeks_raw_20_small!B1786,"")</f>
        <v/>
      </c>
      <c r="R1787">
        <f>IF(ISNUMBER(+VindIndeks_raw_20_small!C1786),+VindIndeks_raw_20_small!C1786,"")</f>
        <v/>
      </c>
      <c r="S1787">
        <f>IF(ISNUMBER(+VindIndeks_raw_20_small!D1786),+VindIndeks_raw_20_small!D1786,"")</f>
        <v/>
      </c>
      <c r="U1787" s="12">
        <f>+IF(ISNUMBER(ROUND(Y1787,0)),ROUND(Y1787,0),"")</f>
        <v/>
      </c>
      <c r="V1787">
        <f>IF(ISNUMBER(+VindIndeks_raw_20_large!A1786),+VindIndeks_raw_20_large!A1786,"")</f>
        <v/>
      </c>
      <c r="W1787">
        <f>IF(ISNUMBER(+VindIndeks_raw_20_large!B1786),+VindIndeks_raw_20_large!B1786,"")</f>
        <v/>
      </c>
      <c r="X1787">
        <f>IF(ISNUMBER(+VindIndeks_raw_20_large!C1786),+VindIndeks_raw_20_large!C1786,"")</f>
        <v/>
      </c>
      <c r="Y1787">
        <f>IF(ISNUMBER(+VindIndeks_raw_20_large!D1786),+VindIndeks_raw_20_large!D1786,"")</f>
        <v/>
      </c>
    </row>
    <row r="1788">
      <c r="I1788">
        <f>+M1788</f>
        <v/>
      </c>
      <c r="J1788">
        <f>+VindIndeks_raw_13!A1787</f>
        <v/>
      </c>
      <c r="K1788">
        <f>+VindIndeks_raw_13!B1787</f>
        <v/>
      </c>
      <c r="L1788">
        <f>+VindIndeks_raw_13!C1787</f>
        <v/>
      </c>
      <c r="M1788">
        <f>+VindIndeks_raw_13!D1787</f>
        <v/>
      </c>
      <c r="O1788" s="12">
        <f>+IF(ISNUMBER(ROUND(S1788,0)),ROUND(S1788,0),"")</f>
        <v/>
      </c>
      <c r="P1788">
        <f>IF(ISNUMBER(+VindIndeks_raw_20_small!A1787),+VindIndeks_raw_20_small!A1787,"")</f>
        <v/>
      </c>
      <c r="Q1788">
        <f>IF(ISNUMBER(+VindIndeks_raw_20_small!B1787),+VindIndeks_raw_20_small!B1787,"")</f>
        <v/>
      </c>
      <c r="R1788">
        <f>IF(ISNUMBER(+VindIndeks_raw_20_small!C1787),+VindIndeks_raw_20_small!C1787,"")</f>
        <v/>
      </c>
      <c r="S1788">
        <f>IF(ISNUMBER(+VindIndeks_raw_20_small!D1787),+VindIndeks_raw_20_small!D1787,"")</f>
        <v/>
      </c>
      <c r="U1788" s="12">
        <f>+IF(ISNUMBER(ROUND(Y1788,0)),ROUND(Y1788,0),"")</f>
        <v/>
      </c>
      <c r="V1788">
        <f>IF(ISNUMBER(+VindIndeks_raw_20_large!A1787),+VindIndeks_raw_20_large!A1787,"")</f>
        <v/>
      </c>
      <c r="W1788">
        <f>IF(ISNUMBER(+VindIndeks_raw_20_large!B1787),+VindIndeks_raw_20_large!B1787,"")</f>
        <v/>
      </c>
      <c r="X1788">
        <f>IF(ISNUMBER(+VindIndeks_raw_20_large!C1787),+VindIndeks_raw_20_large!C1787,"")</f>
        <v/>
      </c>
      <c r="Y1788">
        <f>IF(ISNUMBER(+VindIndeks_raw_20_large!D1787),+VindIndeks_raw_20_large!D1787,"")</f>
        <v/>
      </c>
    </row>
    <row r="1789">
      <c r="I1789">
        <f>+M1789</f>
        <v/>
      </c>
      <c r="J1789">
        <f>+VindIndeks_raw_13!A1788</f>
        <v/>
      </c>
      <c r="K1789">
        <f>+VindIndeks_raw_13!B1788</f>
        <v/>
      </c>
      <c r="L1789">
        <f>+VindIndeks_raw_13!C1788</f>
        <v/>
      </c>
      <c r="M1789">
        <f>+VindIndeks_raw_13!D1788</f>
        <v/>
      </c>
      <c r="O1789" s="12">
        <f>+IF(ISNUMBER(ROUND(S1789,0)),ROUND(S1789,0),"")</f>
        <v/>
      </c>
      <c r="P1789">
        <f>IF(ISNUMBER(+VindIndeks_raw_20_small!A1788),+VindIndeks_raw_20_small!A1788,"")</f>
        <v/>
      </c>
      <c r="Q1789">
        <f>IF(ISNUMBER(+VindIndeks_raw_20_small!B1788),+VindIndeks_raw_20_small!B1788,"")</f>
        <v/>
      </c>
      <c r="R1789">
        <f>IF(ISNUMBER(+VindIndeks_raw_20_small!C1788),+VindIndeks_raw_20_small!C1788,"")</f>
        <v/>
      </c>
      <c r="S1789">
        <f>IF(ISNUMBER(+VindIndeks_raw_20_small!D1788),+VindIndeks_raw_20_small!D1788,"")</f>
        <v/>
      </c>
      <c r="U1789" s="12">
        <f>+IF(ISNUMBER(ROUND(Y1789,0)),ROUND(Y1789,0),"")</f>
        <v/>
      </c>
      <c r="V1789">
        <f>IF(ISNUMBER(+VindIndeks_raw_20_large!A1788),+VindIndeks_raw_20_large!A1788,"")</f>
        <v/>
      </c>
      <c r="W1789">
        <f>IF(ISNUMBER(+VindIndeks_raw_20_large!B1788),+VindIndeks_raw_20_large!B1788,"")</f>
        <v/>
      </c>
      <c r="X1789">
        <f>IF(ISNUMBER(+VindIndeks_raw_20_large!C1788),+VindIndeks_raw_20_large!C1788,"")</f>
        <v/>
      </c>
      <c r="Y1789">
        <f>IF(ISNUMBER(+VindIndeks_raw_20_large!D1788),+VindIndeks_raw_20_large!D1788,"")</f>
        <v/>
      </c>
    </row>
    <row r="1790">
      <c r="I1790">
        <f>+M1790</f>
        <v/>
      </c>
      <c r="J1790">
        <f>+VindIndeks_raw_13!A1789</f>
        <v/>
      </c>
      <c r="K1790">
        <f>+VindIndeks_raw_13!B1789</f>
        <v/>
      </c>
      <c r="L1790">
        <f>+VindIndeks_raw_13!C1789</f>
        <v/>
      </c>
      <c r="M1790">
        <f>+VindIndeks_raw_13!D1789</f>
        <v/>
      </c>
      <c r="O1790" s="12">
        <f>+IF(ISNUMBER(ROUND(S1790,0)),ROUND(S1790,0),"")</f>
        <v/>
      </c>
      <c r="P1790">
        <f>IF(ISNUMBER(+VindIndeks_raw_20_small!A1789),+VindIndeks_raw_20_small!A1789,"")</f>
        <v/>
      </c>
      <c r="Q1790">
        <f>IF(ISNUMBER(+VindIndeks_raw_20_small!B1789),+VindIndeks_raw_20_small!B1789,"")</f>
        <v/>
      </c>
      <c r="R1790">
        <f>IF(ISNUMBER(+VindIndeks_raw_20_small!C1789),+VindIndeks_raw_20_small!C1789,"")</f>
        <v/>
      </c>
      <c r="S1790">
        <f>IF(ISNUMBER(+VindIndeks_raw_20_small!D1789),+VindIndeks_raw_20_small!D1789,"")</f>
        <v/>
      </c>
      <c r="U1790" s="12">
        <f>+IF(ISNUMBER(ROUND(Y1790,0)),ROUND(Y1790,0),"")</f>
        <v/>
      </c>
      <c r="V1790">
        <f>IF(ISNUMBER(+VindIndeks_raw_20_large!A1789),+VindIndeks_raw_20_large!A1789,"")</f>
        <v/>
      </c>
      <c r="W1790">
        <f>IF(ISNUMBER(+VindIndeks_raw_20_large!B1789),+VindIndeks_raw_20_large!B1789,"")</f>
        <v/>
      </c>
      <c r="X1790">
        <f>IF(ISNUMBER(+VindIndeks_raw_20_large!C1789),+VindIndeks_raw_20_large!C1789,"")</f>
        <v/>
      </c>
      <c r="Y1790">
        <f>IF(ISNUMBER(+VindIndeks_raw_20_large!D1789),+VindIndeks_raw_20_large!D1789,"")</f>
        <v/>
      </c>
    </row>
    <row r="1791">
      <c r="I1791">
        <f>+M1791</f>
        <v/>
      </c>
      <c r="J1791">
        <f>+VindIndeks_raw_13!A1790</f>
        <v/>
      </c>
      <c r="K1791">
        <f>+VindIndeks_raw_13!B1790</f>
        <v/>
      </c>
      <c r="L1791">
        <f>+VindIndeks_raw_13!C1790</f>
        <v/>
      </c>
      <c r="M1791">
        <f>+VindIndeks_raw_13!D1790</f>
        <v/>
      </c>
      <c r="O1791" s="12">
        <f>+IF(ISNUMBER(ROUND(S1791,0)),ROUND(S1791,0),"")</f>
        <v/>
      </c>
      <c r="P1791">
        <f>IF(ISNUMBER(+VindIndeks_raw_20_small!A1790),+VindIndeks_raw_20_small!A1790,"")</f>
        <v/>
      </c>
      <c r="Q1791">
        <f>IF(ISNUMBER(+VindIndeks_raw_20_small!B1790),+VindIndeks_raw_20_small!B1790,"")</f>
        <v/>
      </c>
      <c r="R1791">
        <f>IF(ISNUMBER(+VindIndeks_raw_20_small!C1790),+VindIndeks_raw_20_small!C1790,"")</f>
        <v/>
      </c>
      <c r="S1791">
        <f>IF(ISNUMBER(+VindIndeks_raw_20_small!D1790),+VindIndeks_raw_20_small!D1790,"")</f>
        <v/>
      </c>
      <c r="U1791" s="12">
        <f>+IF(ISNUMBER(ROUND(Y1791,0)),ROUND(Y1791,0),"")</f>
        <v/>
      </c>
      <c r="V1791">
        <f>IF(ISNUMBER(+VindIndeks_raw_20_large!A1790),+VindIndeks_raw_20_large!A1790,"")</f>
        <v/>
      </c>
      <c r="W1791">
        <f>IF(ISNUMBER(+VindIndeks_raw_20_large!B1790),+VindIndeks_raw_20_large!B1790,"")</f>
        <v/>
      </c>
      <c r="X1791">
        <f>IF(ISNUMBER(+VindIndeks_raw_20_large!C1790),+VindIndeks_raw_20_large!C1790,"")</f>
        <v/>
      </c>
      <c r="Y1791">
        <f>IF(ISNUMBER(+VindIndeks_raw_20_large!D1790),+VindIndeks_raw_20_large!D1790,"")</f>
        <v/>
      </c>
    </row>
    <row r="1792">
      <c r="I1792">
        <f>+M1792</f>
        <v/>
      </c>
      <c r="J1792">
        <f>+VindIndeks_raw_13!A1791</f>
        <v/>
      </c>
      <c r="K1792">
        <f>+VindIndeks_raw_13!B1791</f>
        <v/>
      </c>
      <c r="L1792">
        <f>+VindIndeks_raw_13!C1791</f>
        <v/>
      </c>
      <c r="M1792">
        <f>+VindIndeks_raw_13!D1791</f>
        <v/>
      </c>
      <c r="O1792" s="12">
        <f>+IF(ISNUMBER(ROUND(S1792,0)),ROUND(S1792,0),"")</f>
        <v/>
      </c>
      <c r="P1792">
        <f>IF(ISNUMBER(+VindIndeks_raw_20_small!A1791),+VindIndeks_raw_20_small!A1791,"")</f>
        <v/>
      </c>
      <c r="Q1792">
        <f>IF(ISNUMBER(+VindIndeks_raw_20_small!B1791),+VindIndeks_raw_20_small!B1791,"")</f>
        <v/>
      </c>
      <c r="R1792">
        <f>IF(ISNUMBER(+VindIndeks_raw_20_small!C1791),+VindIndeks_raw_20_small!C1791,"")</f>
        <v/>
      </c>
      <c r="S1792">
        <f>IF(ISNUMBER(+VindIndeks_raw_20_small!D1791),+VindIndeks_raw_20_small!D1791,"")</f>
        <v/>
      </c>
      <c r="U1792" s="12">
        <f>+IF(ISNUMBER(ROUND(Y1792,0)),ROUND(Y1792,0),"")</f>
        <v/>
      </c>
      <c r="V1792">
        <f>IF(ISNUMBER(+VindIndeks_raw_20_large!A1791),+VindIndeks_raw_20_large!A1791,"")</f>
        <v/>
      </c>
      <c r="W1792">
        <f>IF(ISNUMBER(+VindIndeks_raw_20_large!B1791),+VindIndeks_raw_20_large!B1791,"")</f>
        <v/>
      </c>
      <c r="X1792">
        <f>IF(ISNUMBER(+VindIndeks_raw_20_large!C1791),+VindIndeks_raw_20_large!C1791,"")</f>
        <v/>
      </c>
      <c r="Y1792">
        <f>IF(ISNUMBER(+VindIndeks_raw_20_large!D1791),+VindIndeks_raw_20_large!D1791,"")</f>
        <v/>
      </c>
    </row>
    <row r="1793">
      <c r="I1793">
        <f>+M1793</f>
        <v/>
      </c>
      <c r="J1793">
        <f>+VindIndeks_raw_13!A1792</f>
        <v/>
      </c>
      <c r="K1793">
        <f>+VindIndeks_raw_13!B1792</f>
        <v/>
      </c>
      <c r="L1793">
        <f>+VindIndeks_raw_13!C1792</f>
        <v/>
      </c>
      <c r="M1793">
        <f>+VindIndeks_raw_13!D1792</f>
        <v/>
      </c>
      <c r="O1793" s="12">
        <f>+IF(ISNUMBER(ROUND(S1793,0)),ROUND(S1793,0),"")</f>
        <v/>
      </c>
      <c r="P1793">
        <f>IF(ISNUMBER(+VindIndeks_raw_20_small!A1792),+VindIndeks_raw_20_small!A1792,"")</f>
        <v/>
      </c>
      <c r="Q1793">
        <f>IF(ISNUMBER(+VindIndeks_raw_20_small!B1792),+VindIndeks_raw_20_small!B1792,"")</f>
        <v/>
      </c>
      <c r="R1793">
        <f>IF(ISNUMBER(+VindIndeks_raw_20_small!C1792),+VindIndeks_raw_20_small!C1792,"")</f>
        <v/>
      </c>
      <c r="S1793">
        <f>IF(ISNUMBER(+VindIndeks_raw_20_small!D1792),+VindIndeks_raw_20_small!D1792,"")</f>
        <v/>
      </c>
      <c r="U1793" s="12">
        <f>+IF(ISNUMBER(ROUND(Y1793,0)),ROUND(Y1793,0),"")</f>
        <v/>
      </c>
      <c r="V1793">
        <f>IF(ISNUMBER(+VindIndeks_raw_20_large!A1792),+VindIndeks_raw_20_large!A1792,"")</f>
        <v/>
      </c>
      <c r="W1793">
        <f>IF(ISNUMBER(+VindIndeks_raw_20_large!B1792),+VindIndeks_raw_20_large!B1792,"")</f>
        <v/>
      </c>
      <c r="X1793">
        <f>IF(ISNUMBER(+VindIndeks_raw_20_large!C1792),+VindIndeks_raw_20_large!C1792,"")</f>
        <v/>
      </c>
      <c r="Y1793">
        <f>IF(ISNUMBER(+VindIndeks_raw_20_large!D1792),+VindIndeks_raw_20_large!D1792,"")</f>
        <v/>
      </c>
    </row>
    <row r="1794">
      <c r="I1794">
        <f>+M1794</f>
        <v/>
      </c>
      <c r="J1794">
        <f>+VindIndeks_raw_13!A1793</f>
        <v/>
      </c>
      <c r="K1794">
        <f>+VindIndeks_raw_13!B1793</f>
        <v/>
      </c>
      <c r="L1794">
        <f>+VindIndeks_raw_13!C1793</f>
        <v/>
      </c>
      <c r="M1794">
        <f>+VindIndeks_raw_13!D1793</f>
        <v/>
      </c>
      <c r="O1794" s="12">
        <f>+IF(ISNUMBER(ROUND(S1794,0)),ROUND(S1794,0),"")</f>
        <v/>
      </c>
      <c r="P1794">
        <f>IF(ISNUMBER(+VindIndeks_raw_20_small!A1793),+VindIndeks_raw_20_small!A1793,"")</f>
        <v/>
      </c>
      <c r="Q1794">
        <f>IF(ISNUMBER(+VindIndeks_raw_20_small!B1793),+VindIndeks_raw_20_small!B1793,"")</f>
        <v/>
      </c>
      <c r="R1794">
        <f>IF(ISNUMBER(+VindIndeks_raw_20_small!C1793),+VindIndeks_raw_20_small!C1793,"")</f>
        <v/>
      </c>
      <c r="S1794">
        <f>IF(ISNUMBER(+VindIndeks_raw_20_small!D1793),+VindIndeks_raw_20_small!D1793,"")</f>
        <v/>
      </c>
      <c r="U1794" s="12">
        <f>+IF(ISNUMBER(ROUND(Y1794,0)),ROUND(Y1794,0),"")</f>
        <v/>
      </c>
      <c r="V1794">
        <f>IF(ISNUMBER(+VindIndeks_raw_20_large!A1793),+VindIndeks_raw_20_large!A1793,"")</f>
        <v/>
      </c>
      <c r="W1794">
        <f>IF(ISNUMBER(+VindIndeks_raw_20_large!B1793),+VindIndeks_raw_20_large!B1793,"")</f>
        <v/>
      </c>
      <c r="X1794">
        <f>IF(ISNUMBER(+VindIndeks_raw_20_large!C1793),+VindIndeks_raw_20_large!C1793,"")</f>
        <v/>
      </c>
      <c r="Y1794">
        <f>IF(ISNUMBER(+VindIndeks_raw_20_large!D1793),+VindIndeks_raw_20_large!D1793,"")</f>
        <v/>
      </c>
    </row>
    <row r="1795">
      <c r="I1795">
        <f>+M1795</f>
        <v/>
      </c>
      <c r="J1795">
        <f>+VindIndeks_raw_13!A1794</f>
        <v/>
      </c>
      <c r="K1795">
        <f>+VindIndeks_raw_13!B1794</f>
        <v/>
      </c>
      <c r="L1795">
        <f>+VindIndeks_raw_13!C1794</f>
        <v/>
      </c>
      <c r="M1795">
        <f>+VindIndeks_raw_13!D1794</f>
        <v/>
      </c>
      <c r="O1795" s="12">
        <f>+IF(ISNUMBER(ROUND(S1795,0)),ROUND(S1795,0),"")</f>
        <v/>
      </c>
      <c r="P1795">
        <f>IF(ISNUMBER(+VindIndeks_raw_20_small!A1794),+VindIndeks_raw_20_small!A1794,"")</f>
        <v/>
      </c>
      <c r="Q1795">
        <f>IF(ISNUMBER(+VindIndeks_raw_20_small!B1794),+VindIndeks_raw_20_small!B1794,"")</f>
        <v/>
      </c>
      <c r="R1795">
        <f>IF(ISNUMBER(+VindIndeks_raw_20_small!C1794),+VindIndeks_raw_20_small!C1794,"")</f>
        <v/>
      </c>
      <c r="S1795">
        <f>IF(ISNUMBER(+VindIndeks_raw_20_small!D1794),+VindIndeks_raw_20_small!D1794,"")</f>
        <v/>
      </c>
      <c r="U1795" s="12">
        <f>+IF(ISNUMBER(ROUND(Y1795,0)),ROUND(Y1795,0),"")</f>
        <v/>
      </c>
      <c r="V1795">
        <f>IF(ISNUMBER(+VindIndeks_raw_20_large!A1794),+VindIndeks_raw_20_large!A1794,"")</f>
        <v/>
      </c>
      <c r="W1795">
        <f>IF(ISNUMBER(+VindIndeks_raw_20_large!B1794),+VindIndeks_raw_20_large!B1794,"")</f>
        <v/>
      </c>
      <c r="X1795">
        <f>IF(ISNUMBER(+VindIndeks_raw_20_large!C1794),+VindIndeks_raw_20_large!C1794,"")</f>
        <v/>
      </c>
      <c r="Y1795">
        <f>IF(ISNUMBER(+VindIndeks_raw_20_large!D1794),+VindIndeks_raw_20_large!D1794,"")</f>
        <v/>
      </c>
    </row>
    <row r="1796">
      <c r="I1796">
        <f>+M1796</f>
        <v/>
      </c>
      <c r="J1796">
        <f>+VindIndeks_raw_13!A1795</f>
        <v/>
      </c>
      <c r="K1796">
        <f>+VindIndeks_raw_13!B1795</f>
        <v/>
      </c>
      <c r="L1796">
        <f>+VindIndeks_raw_13!C1795</f>
        <v/>
      </c>
      <c r="M1796">
        <f>+VindIndeks_raw_13!D1795</f>
        <v/>
      </c>
      <c r="O1796" s="12">
        <f>+IF(ISNUMBER(ROUND(S1796,0)),ROUND(S1796,0),"")</f>
        <v/>
      </c>
      <c r="P1796">
        <f>IF(ISNUMBER(+VindIndeks_raw_20_small!A1795),+VindIndeks_raw_20_small!A1795,"")</f>
        <v/>
      </c>
      <c r="Q1796">
        <f>IF(ISNUMBER(+VindIndeks_raw_20_small!B1795),+VindIndeks_raw_20_small!B1795,"")</f>
        <v/>
      </c>
      <c r="R1796">
        <f>IF(ISNUMBER(+VindIndeks_raw_20_small!C1795),+VindIndeks_raw_20_small!C1795,"")</f>
        <v/>
      </c>
      <c r="S1796">
        <f>IF(ISNUMBER(+VindIndeks_raw_20_small!D1795),+VindIndeks_raw_20_small!D1795,"")</f>
        <v/>
      </c>
      <c r="U1796" s="12">
        <f>+IF(ISNUMBER(ROUND(Y1796,0)),ROUND(Y1796,0),"")</f>
        <v/>
      </c>
      <c r="V1796">
        <f>IF(ISNUMBER(+VindIndeks_raw_20_large!A1795),+VindIndeks_raw_20_large!A1795,"")</f>
        <v/>
      </c>
      <c r="W1796">
        <f>IF(ISNUMBER(+VindIndeks_raw_20_large!B1795),+VindIndeks_raw_20_large!B1795,"")</f>
        <v/>
      </c>
      <c r="X1796">
        <f>IF(ISNUMBER(+VindIndeks_raw_20_large!C1795),+VindIndeks_raw_20_large!C1795,"")</f>
        <v/>
      </c>
      <c r="Y1796">
        <f>IF(ISNUMBER(+VindIndeks_raw_20_large!D1795),+VindIndeks_raw_20_large!D1795,"")</f>
        <v/>
      </c>
    </row>
    <row r="1797">
      <c r="I1797">
        <f>+M1797</f>
        <v/>
      </c>
      <c r="J1797">
        <f>+VindIndeks_raw_13!A1796</f>
        <v/>
      </c>
      <c r="K1797">
        <f>+VindIndeks_raw_13!B1796</f>
        <v/>
      </c>
      <c r="L1797">
        <f>+VindIndeks_raw_13!C1796</f>
        <v/>
      </c>
      <c r="M1797">
        <f>+VindIndeks_raw_13!D1796</f>
        <v/>
      </c>
      <c r="O1797" s="12">
        <f>+IF(ISNUMBER(ROUND(S1797,0)),ROUND(S1797,0),"")</f>
        <v/>
      </c>
      <c r="P1797">
        <f>IF(ISNUMBER(+VindIndeks_raw_20_small!A1796),+VindIndeks_raw_20_small!A1796,"")</f>
        <v/>
      </c>
      <c r="Q1797">
        <f>IF(ISNUMBER(+VindIndeks_raw_20_small!B1796),+VindIndeks_raw_20_small!B1796,"")</f>
        <v/>
      </c>
      <c r="R1797">
        <f>IF(ISNUMBER(+VindIndeks_raw_20_small!C1796),+VindIndeks_raw_20_small!C1796,"")</f>
        <v/>
      </c>
      <c r="S1797">
        <f>IF(ISNUMBER(+VindIndeks_raw_20_small!D1796),+VindIndeks_raw_20_small!D1796,"")</f>
        <v/>
      </c>
      <c r="U1797" s="12">
        <f>+IF(ISNUMBER(ROUND(Y1797,0)),ROUND(Y1797,0),"")</f>
        <v/>
      </c>
      <c r="V1797">
        <f>IF(ISNUMBER(+VindIndeks_raw_20_large!A1796),+VindIndeks_raw_20_large!A1796,"")</f>
        <v/>
      </c>
      <c r="W1797">
        <f>IF(ISNUMBER(+VindIndeks_raw_20_large!B1796),+VindIndeks_raw_20_large!B1796,"")</f>
        <v/>
      </c>
      <c r="X1797">
        <f>IF(ISNUMBER(+VindIndeks_raw_20_large!C1796),+VindIndeks_raw_20_large!C1796,"")</f>
        <v/>
      </c>
      <c r="Y1797">
        <f>IF(ISNUMBER(+VindIndeks_raw_20_large!D1796),+VindIndeks_raw_20_large!D1796,"")</f>
        <v/>
      </c>
    </row>
    <row r="1798">
      <c r="I1798">
        <f>+M1798</f>
        <v/>
      </c>
      <c r="J1798">
        <f>+VindIndeks_raw_13!A1797</f>
        <v/>
      </c>
      <c r="K1798">
        <f>+VindIndeks_raw_13!B1797</f>
        <v/>
      </c>
      <c r="L1798">
        <f>+VindIndeks_raw_13!C1797</f>
        <v/>
      </c>
      <c r="M1798">
        <f>+VindIndeks_raw_13!D1797</f>
        <v/>
      </c>
      <c r="O1798" s="12">
        <f>+IF(ISNUMBER(ROUND(S1798,0)),ROUND(S1798,0),"")</f>
        <v/>
      </c>
      <c r="P1798">
        <f>IF(ISNUMBER(+VindIndeks_raw_20_small!A1797),+VindIndeks_raw_20_small!A1797,"")</f>
        <v/>
      </c>
      <c r="Q1798">
        <f>IF(ISNUMBER(+VindIndeks_raw_20_small!B1797),+VindIndeks_raw_20_small!B1797,"")</f>
        <v/>
      </c>
      <c r="R1798">
        <f>IF(ISNUMBER(+VindIndeks_raw_20_small!C1797),+VindIndeks_raw_20_small!C1797,"")</f>
        <v/>
      </c>
      <c r="S1798">
        <f>IF(ISNUMBER(+VindIndeks_raw_20_small!D1797),+VindIndeks_raw_20_small!D1797,"")</f>
        <v/>
      </c>
      <c r="U1798" s="12">
        <f>+IF(ISNUMBER(ROUND(Y1798,0)),ROUND(Y1798,0),"")</f>
        <v/>
      </c>
      <c r="V1798">
        <f>IF(ISNUMBER(+VindIndeks_raw_20_large!A1797),+VindIndeks_raw_20_large!A1797,"")</f>
        <v/>
      </c>
      <c r="W1798">
        <f>IF(ISNUMBER(+VindIndeks_raw_20_large!B1797),+VindIndeks_raw_20_large!B1797,"")</f>
        <v/>
      </c>
      <c r="X1798">
        <f>IF(ISNUMBER(+VindIndeks_raw_20_large!C1797),+VindIndeks_raw_20_large!C1797,"")</f>
        <v/>
      </c>
      <c r="Y1798">
        <f>IF(ISNUMBER(+VindIndeks_raw_20_large!D1797),+VindIndeks_raw_20_large!D1797,"")</f>
        <v/>
      </c>
    </row>
    <row r="1799">
      <c r="I1799">
        <f>+M1799</f>
        <v/>
      </c>
      <c r="J1799">
        <f>+VindIndeks_raw_13!A1798</f>
        <v/>
      </c>
      <c r="K1799">
        <f>+VindIndeks_raw_13!B1798</f>
        <v/>
      </c>
      <c r="L1799">
        <f>+VindIndeks_raw_13!C1798</f>
        <v/>
      </c>
      <c r="M1799">
        <f>+VindIndeks_raw_13!D1798</f>
        <v/>
      </c>
      <c r="O1799" s="12">
        <f>+IF(ISNUMBER(ROUND(S1799,0)),ROUND(S1799,0),"")</f>
        <v/>
      </c>
      <c r="P1799">
        <f>IF(ISNUMBER(+VindIndeks_raw_20_small!A1798),+VindIndeks_raw_20_small!A1798,"")</f>
        <v/>
      </c>
      <c r="Q1799">
        <f>IF(ISNUMBER(+VindIndeks_raw_20_small!B1798),+VindIndeks_raw_20_small!B1798,"")</f>
        <v/>
      </c>
      <c r="R1799">
        <f>IF(ISNUMBER(+VindIndeks_raw_20_small!C1798),+VindIndeks_raw_20_small!C1798,"")</f>
        <v/>
      </c>
      <c r="S1799">
        <f>IF(ISNUMBER(+VindIndeks_raw_20_small!D1798),+VindIndeks_raw_20_small!D1798,"")</f>
        <v/>
      </c>
      <c r="U1799" s="12">
        <f>+IF(ISNUMBER(ROUND(Y1799,0)),ROUND(Y1799,0),"")</f>
        <v/>
      </c>
      <c r="V1799">
        <f>IF(ISNUMBER(+VindIndeks_raw_20_large!A1798),+VindIndeks_raw_20_large!A1798,"")</f>
        <v/>
      </c>
      <c r="W1799">
        <f>IF(ISNUMBER(+VindIndeks_raw_20_large!B1798),+VindIndeks_raw_20_large!B1798,"")</f>
        <v/>
      </c>
      <c r="X1799">
        <f>IF(ISNUMBER(+VindIndeks_raw_20_large!C1798),+VindIndeks_raw_20_large!C1798,"")</f>
        <v/>
      </c>
      <c r="Y1799">
        <f>IF(ISNUMBER(+VindIndeks_raw_20_large!D1798),+VindIndeks_raw_20_large!D1798,"")</f>
        <v/>
      </c>
    </row>
    <row r="1800">
      <c r="I1800">
        <f>+M1800</f>
        <v/>
      </c>
      <c r="J1800">
        <f>+VindIndeks_raw_13!A1799</f>
        <v/>
      </c>
      <c r="K1800">
        <f>+VindIndeks_raw_13!B1799</f>
        <v/>
      </c>
      <c r="L1800">
        <f>+VindIndeks_raw_13!C1799</f>
        <v/>
      </c>
      <c r="M1800">
        <f>+VindIndeks_raw_13!D1799</f>
        <v/>
      </c>
      <c r="O1800" s="12">
        <f>+IF(ISNUMBER(ROUND(S1800,0)),ROUND(S1800,0),"")</f>
        <v/>
      </c>
      <c r="P1800">
        <f>IF(ISNUMBER(+VindIndeks_raw_20_small!A1799),+VindIndeks_raw_20_small!A1799,"")</f>
        <v/>
      </c>
      <c r="Q1800">
        <f>IF(ISNUMBER(+VindIndeks_raw_20_small!B1799),+VindIndeks_raw_20_small!B1799,"")</f>
        <v/>
      </c>
      <c r="R1800">
        <f>IF(ISNUMBER(+VindIndeks_raw_20_small!C1799),+VindIndeks_raw_20_small!C1799,"")</f>
        <v/>
      </c>
      <c r="S1800">
        <f>IF(ISNUMBER(+VindIndeks_raw_20_small!D1799),+VindIndeks_raw_20_small!D1799,"")</f>
        <v/>
      </c>
      <c r="U1800" s="12">
        <f>+IF(ISNUMBER(ROUND(Y1800,0)),ROUND(Y1800,0),"")</f>
        <v/>
      </c>
      <c r="V1800">
        <f>IF(ISNUMBER(+VindIndeks_raw_20_large!A1799),+VindIndeks_raw_20_large!A1799,"")</f>
        <v/>
      </c>
      <c r="W1800">
        <f>IF(ISNUMBER(+VindIndeks_raw_20_large!B1799),+VindIndeks_raw_20_large!B1799,"")</f>
        <v/>
      </c>
      <c r="X1800">
        <f>IF(ISNUMBER(+VindIndeks_raw_20_large!C1799),+VindIndeks_raw_20_large!C1799,"")</f>
        <v/>
      </c>
      <c r="Y1800">
        <f>IF(ISNUMBER(+VindIndeks_raw_20_large!D1799),+VindIndeks_raw_20_large!D1799,"")</f>
        <v/>
      </c>
    </row>
    <row r="1801">
      <c r="I1801">
        <f>+M1801</f>
        <v/>
      </c>
      <c r="J1801">
        <f>+VindIndeks_raw_13!A1800</f>
        <v/>
      </c>
      <c r="K1801">
        <f>+VindIndeks_raw_13!B1800</f>
        <v/>
      </c>
      <c r="L1801">
        <f>+VindIndeks_raw_13!C1800</f>
        <v/>
      </c>
      <c r="M1801">
        <f>+VindIndeks_raw_13!D1800</f>
        <v/>
      </c>
      <c r="O1801" s="12">
        <f>+IF(ISNUMBER(ROUND(S1801,0)),ROUND(S1801,0),"")</f>
        <v/>
      </c>
      <c r="P1801">
        <f>IF(ISNUMBER(+VindIndeks_raw_20_small!A1800),+VindIndeks_raw_20_small!A1800,"")</f>
        <v/>
      </c>
      <c r="Q1801">
        <f>IF(ISNUMBER(+VindIndeks_raw_20_small!B1800),+VindIndeks_raw_20_small!B1800,"")</f>
        <v/>
      </c>
      <c r="R1801">
        <f>IF(ISNUMBER(+VindIndeks_raw_20_small!C1800),+VindIndeks_raw_20_small!C1800,"")</f>
        <v/>
      </c>
      <c r="S1801">
        <f>IF(ISNUMBER(+VindIndeks_raw_20_small!D1800),+VindIndeks_raw_20_small!D1800,"")</f>
        <v/>
      </c>
      <c r="U1801" s="12">
        <f>+IF(ISNUMBER(ROUND(Y1801,0)),ROUND(Y1801,0),"")</f>
        <v/>
      </c>
      <c r="V1801">
        <f>IF(ISNUMBER(+VindIndeks_raw_20_large!A1800),+VindIndeks_raw_20_large!A1800,"")</f>
        <v/>
      </c>
      <c r="W1801">
        <f>IF(ISNUMBER(+VindIndeks_raw_20_large!B1800),+VindIndeks_raw_20_large!B1800,"")</f>
        <v/>
      </c>
      <c r="X1801">
        <f>IF(ISNUMBER(+VindIndeks_raw_20_large!C1800),+VindIndeks_raw_20_large!C1800,"")</f>
        <v/>
      </c>
      <c r="Y1801">
        <f>IF(ISNUMBER(+VindIndeks_raw_20_large!D1800),+VindIndeks_raw_20_large!D1800,"")</f>
        <v/>
      </c>
    </row>
    <row r="1802">
      <c r="I1802">
        <f>+M1802</f>
        <v/>
      </c>
      <c r="J1802">
        <f>+VindIndeks_raw_13!A1801</f>
        <v/>
      </c>
      <c r="K1802">
        <f>+VindIndeks_raw_13!B1801</f>
        <v/>
      </c>
      <c r="L1802">
        <f>+VindIndeks_raw_13!C1801</f>
        <v/>
      </c>
      <c r="M1802">
        <f>+VindIndeks_raw_13!D1801</f>
        <v/>
      </c>
      <c r="O1802" s="12">
        <f>+IF(ISNUMBER(ROUND(S1802,0)),ROUND(S1802,0),"")</f>
        <v/>
      </c>
      <c r="P1802">
        <f>IF(ISNUMBER(+VindIndeks_raw_20_small!A1801),+VindIndeks_raw_20_small!A1801,"")</f>
        <v/>
      </c>
      <c r="Q1802">
        <f>IF(ISNUMBER(+VindIndeks_raw_20_small!B1801),+VindIndeks_raw_20_small!B1801,"")</f>
        <v/>
      </c>
      <c r="R1802">
        <f>IF(ISNUMBER(+VindIndeks_raw_20_small!C1801),+VindIndeks_raw_20_small!C1801,"")</f>
        <v/>
      </c>
      <c r="S1802">
        <f>IF(ISNUMBER(+VindIndeks_raw_20_small!D1801),+VindIndeks_raw_20_small!D1801,"")</f>
        <v/>
      </c>
      <c r="U1802" s="12">
        <f>+IF(ISNUMBER(ROUND(Y1802,0)),ROUND(Y1802,0),"")</f>
        <v/>
      </c>
      <c r="V1802">
        <f>IF(ISNUMBER(+VindIndeks_raw_20_large!A1801),+VindIndeks_raw_20_large!A1801,"")</f>
        <v/>
      </c>
      <c r="W1802">
        <f>IF(ISNUMBER(+VindIndeks_raw_20_large!B1801),+VindIndeks_raw_20_large!B1801,"")</f>
        <v/>
      </c>
      <c r="X1802">
        <f>IF(ISNUMBER(+VindIndeks_raw_20_large!C1801),+VindIndeks_raw_20_large!C1801,"")</f>
        <v/>
      </c>
      <c r="Y1802">
        <f>IF(ISNUMBER(+VindIndeks_raw_20_large!D1801),+VindIndeks_raw_20_large!D1801,"")</f>
        <v/>
      </c>
    </row>
    <row r="1803">
      <c r="I1803">
        <f>+M1803</f>
        <v/>
      </c>
      <c r="J1803">
        <f>+VindIndeks_raw_13!A1802</f>
        <v/>
      </c>
      <c r="K1803">
        <f>+VindIndeks_raw_13!B1802</f>
        <v/>
      </c>
      <c r="L1803">
        <f>+VindIndeks_raw_13!C1802</f>
        <v/>
      </c>
      <c r="M1803">
        <f>+VindIndeks_raw_13!D1802</f>
        <v/>
      </c>
      <c r="O1803" s="12">
        <f>+IF(ISNUMBER(ROUND(S1803,0)),ROUND(S1803,0),"")</f>
        <v/>
      </c>
      <c r="P1803">
        <f>IF(ISNUMBER(+VindIndeks_raw_20_small!A1802),+VindIndeks_raw_20_small!A1802,"")</f>
        <v/>
      </c>
      <c r="Q1803">
        <f>IF(ISNUMBER(+VindIndeks_raw_20_small!B1802),+VindIndeks_raw_20_small!B1802,"")</f>
        <v/>
      </c>
      <c r="R1803">
        <f>IF(ISNUMBER(+VindIndeks_raw_20_small!C1802),+VindIndeks_raw_20_small!C1802,"")</f>
        <v/>
      </c>
      <c r="S1803">
        <f>IF(ISNUMBER(+VindIndeks_raw_20_small!D1802),+VindIndeks_raw_20_small!D1802,"")</f>
        <v/>
      </c>
      <c r="U1803" s="12">
        <f>+IF(ISNUMBER(ROUND(Y1803,0)),ROUND(Y1803,0),"")</f>
        <v/>
      </c>
      <c r="V1803">
        <f>IF(ISNUMBER(+VindIndeks_raw_20_large!A1802),+VindIndeks_raw_20_large!A1802,"")</f>
        <v/>
      </c>
      <c r="W1803">
        <f>IF(ISNUMBER(+VindIndeks_raw_20_large!B1802),+VindIndeks_raw_20_large!B1802,"")</f>
        <v/>
      </c>
      <c r="X1803">
        <f>IF(ISNUMBER(+VindIndeks_raw_20_large!C1802),+VindIndeks_raw_20_large!C1802,"")</f>
        <v/>
      </c>
      <c r="Y1803">
        <f>IF(ISNUMBER(+VindIndeks_raw_20_large!D1802),+VindIndeks_raw_20_large!D1802,"")</f>
        <v/>
      </c>
    </row>
    <row r="1804">
      <c r="I1804">
        <f>+M1804</f>
        <v/>
      </c>
      <c r="J1804">
        <f>+VindIndeks_raw_13!A1803</f>
        <v/>
      </c>
      <c r="K1804">
        <f>+VindIndeks_raw_13!B1803</f>
        <v/>
      </c>
      <c r="L1804">
        <f>+VindIndeks_raw_13!C1803</f>
        <v/>
      </c>
      <c r="M1804">
        <f>+VindIndeks_raw_13!D1803</f>
        <v/>
      </c>
      <c r="O1804" s="12">
        <f>+IF(ISNUMBER(ROUND(S1804,0)),ROUND(S1804,0),"")</f>
        <v/>
      </c>
      <c r="P1804">
        <f>IF(ISNUMBER(+VindIndeks_raw_20_small!A1803),+VindIndeks_raw_20_small!A1803,"")</f>
        <v/>
      </c>
      <c r="Q1804">
        <f>IF(ISNUMBER(+VindIndeks_raw_20_small!B1803),+VindIndeks_raw_20_small!B1803,"")</f>
        <v/>
      </c>
      <c r="R1804">
        <f>IF(ISNUMBER(+VindIndeks_raw_20_small!C1803),+VindIndeks_raw_20_small!C1803,"")</f>
        <v/>
      </c>
      <c r="S1804">
        <f>IF(ISNUMBER(+VindIndeks_raw_20_small!D1803),+VindIndeks_raw_20_small!D1803,"")</f>
        <v/>
      </c>
      <c r="U1804" s="12">
        <f>+IF(ISNUMBER(ROUND(Y1804,0)),ROUND(Y1804,0),"")</f>
        <v/>
      </c>
      <c r="V1804">
        <f>IF(ISNUMBER(+VindIndeks_raw_20_large!A1803),+VindIndeks_raw_20_large!A1803,"")</f>
        <v/>
      </c>
      <c r="W1804">
        <f>IF(ISNUMBER(+VindIndeks_raw_20_large!B1803),+VindIndeks_raw_20_large!B1803,"")</f>
        <v/>
      </c>
      <c r="X1804">
        <f>IF(ISNUMBER(+VindIndeks_raw_20_large!C1803),+VindIndeks_raw_20_large!C1803,"")</f>
        <v/>
      </c>
      <c r="Y1804">
        <f>IF(ISNUMBER(+VindIndeks_raw_20_large!D1803),+VindIndeks_raw_20_large!D1803,"")</f>
        <v/>
      </c>
    </row>
    <row r="1805">
      <c r="I1805">
        <f>+M1805</f>
        <v/>
      </c>
      <c r="J1805">
        <f>+VindIndeks_raw_13!A1804</f>
        <v/>
      </c>
      <c r="K1805">
        <f>+VindIndeks_raw_13!B1804</f>
        <v/>
      </c>
      <c r="L1805">
        <f>+VindIndeks_raw_13!C1804</f>
        <v/>
      </c>
      <c r="M1805">
        <f>+VindIndeks_raw_13!D1804</f>
        <v/>
      </c>
      <c r="O1805" s="12">
        <f>+IF(ISNUMBER(ROUND(S1805,0)),ROUND(S1805,0),"")</f>
        <v/>
      </c>
      <c r="P1805">
        <f>IF(ISNUMBER(+VindIndeks_raw_20_small!A1804),+VindIndeks_raw_20_small!A1804,"")</f>
        <v/>
      </c>
      <c r="Q1805">
        <f>IF(ISNUMBER(+VindIndeks_raw_20_small!B1804),+VindIndeks_raw_20_small!B1804,"")</f>
        <v/>
      </c>
      <c r="R1805">
        <f>IF(ISNUMBER(+VindIndeks_raw_20_small!C1804),+VindIndeks_raw_20_small!C1804,"")</f>
        <v/>
      </c>
      <c r="S1805">
        <f>IF(ISNUMBER(+VindIndeks_raw_20_small!D1804),+VindIndeks_raw_20_small!D1804,"")</f>
        <v/>
      </c>
      <c r="U1805" s="12">
        <f>+IF(ISNUMBER(ROUND(Y1805,0)),ROUND(Y1805,0),"")</f>
        <v/>
      </c>
      <c r="V1805">
        <f>IF(ISNUMBER(+VindIndeks_raw_20_large!A1804),+VindIndeks_raw_20_large!A1804,"")</f>
        <v/>
      </c>
      <c r="W1805">
        <f>IF(ISNUMBER(+VindIndeks_raw_20_large!B1804),+VindIndeks_raw_20_large!B1804,"")</f>
        <v/>
      </c>
      <c r="X1805">
        <f>IF(ISNUMBER(+VindIndeks_raw_20_large!C1804),+VindIndeks_raw_20_large!C1804,"")</f>
        <v/>
      </c>
      <c r="Y1805">
        <f>IF(ISNUMBER(+VindIndeks_raw_20_large!D1804),+VindIndeks_raw_20_large!D1804,"")</f>
        <v/>
      </c>
    </row>
    <row r="1806">
      <c r="I1806">
        <f>+M1806</f>
        <v/>
      </c>
      <c r="J1806">
        <f>+VindIndeks_raw_13!A1805</f>
        <v/>
      </c>
      <c r="K1806">
        <f>+VindIndeks_raw_13!B1805</f>
        <v/>
      </c>
      <c r="L1806">
        <f>+VindIndeks_raw_13!C1805</f>
        <v/>
      </c>
      <c r="M1806">
        <f>+VindIndeks_raw_13!D1805</f>
        <v/>
      </c>
      <c r="O1806" s="12">
        <f>+IF(ISNUMBER(ROUND(S1806,0)),ROUND(S1806,0),"")</f>
        <v/>
      </c>
      <c r="P1806">
        <f>IF(ISNUMBER(+VindIndeks_raw_20_small!A1805),+VindIndeks_raw_20_small!A1805,"")</f>
        <v/>
      </c>
      <c r="Q1806">
        <f>IF(ISNUMBER(+VindIndeks_raw_20_small!B1805),+VindIndeks_raw_20_small!B1805,"")</f>
        <v/>
      </c>
      <c r="R1806">
        <f>IF(ISNUMBER(+VindIndeks_raw_20_small!C1805),+VindIndeks_raw_20_small!C1805,"")</f>
        <v/>
      </c>
      <c r="S1806">
        <f>IF(ISNUMBER(+VindIndeks_raw_20_small!D1805),+VindIndeks_raw_20_small!D1805,"")</f>
        <v/>
      </c>
      <c r="U1806" s="12">
        <f>+IF(ISNUMBER(ROUND(Y1806,0)),ROUND(Y1806,0),"")</f>
        <v/>
      </c>
      <c r="V1806">
        <f>IF(ISNUMBER(+VindIndeks_raw_20_large!A1805),+VindIndeks_raw_20_large!A1805,"")</f>
        <v/>
      </c>
      <c r="W1806">
        <f>IF(ISNUMBER(+VindIndeks_raw_20_large!B1805),+VindIndeks_raw_20_large!B1805,"")</f>
        <v/>
      </c>
      <c r="X1806">
        <f>IF(ISNUMBER(+VindIndeks_raw_20_large!C1805),+VindIndeks_raw_20_large!C1805,"")</f>
        <v/>
      </c>
      <c r="Y1806">
        <f>IF(ISNUMBER(+VindIndeks_raw_20_large!D1805),+VindIndeks_raw_20_large!D1805,"")</f>
        <v/>
      </c>
    </row>
    <row r="1807">
      <c r="I1807">
        <f>+M1807</f>
        <v/>
      </c>
      <c r="J1807">
        <f>+VindIndeks_raw_13!A1806</f>
        <v/>
      </c>
      <c r="K1807">
        <f>+VindIndeks_raw_13!B1806</f>
        <v/>
      </c>
      <c r="L1807">
        <f>+VindIndeks_raw_13!C1806</f>
        <v/>
      </c>
      <c r="M1807">
        <f>+VindIndeks_raw_13!D1806</f>
        <v/>
      </c>
      <c r="O1807" s="12">
        <f>+IF(ISNUMBER(ROUND(S1807,0)),ROUND(S1807,0),"")</f>
        <v/>
      </c>
      <c r="P1807">
        <f>IF(ISNUMBER(+VindIndeks_raw_20_small!A1806),+VindIndeks_raw_20_small!A1806,"")</f>
        <v/>
      </c>
      <c r="Q1807">
        <f>IF(ISNUMBER(+VindIndeks_raw_20_small!B1806),+VindIndeks_raw_20_small!B1806,"")</f>
        <v/>
      </c>
      <c r="R1807">
        <f>IF(ISNUMBER(+VindIndeks_raw_20_small!C1806),+VindIndeks_raw_20_small!C1806,"")</f>
        <v/>
      </c>
      <c r="S1807">
        <f>IF(ISNUMBER(+VindIndeks_raw_20_small!D1806),+VindIndeks_raw_20_small!D1806,"")</f>
        <v/>
      </c>
      <c r="U1807" s="12">
        <f>+IF(ISNUMBER(ROUND(Y1807,0)),ROUND(Y1807,0),"")</f>
        <v/>
      </c>
      <c r="V1807">
        <f>IF(ISNUMBER(+VindIndeks_raw_20_large!A1806),+VindIndeks_raw_20_large!A1806,"")</f>
        <v/>
      </c>
      <c r="W1807">
        <f>IF(ISNUMBER(+VindIndeks_raw_20_large!B1806),+VindIndeks_raw_20_large!B1806,"")</f>
        <v/>
      </c>
      <c r="X1807">
        <f>IF(ISNUMBER(+VindIndeks_raw_20_large!C1806),+VindIndeks_raw_20_large!C1806,"")</f>
        <v/>
      </c>
      <c r="Y1807">
        <f>IF(ISNUMBER(+VindIndeks_raw_20_large!D1806),+VindIndeks_raw_20_large!D1806,"")</f>
        <v/>
      </c>
    </row>
    <row r="1808">
      <c r="I1808">
        <f>+M1808</f>
        <v/>
      </c>
      <c r="J1808">
        <f>+VindIndeks_raw_13!A1807</f>
        <v/>
      </c>
      <c r="K1808">
        <f>+VindIndeks_raw_13!B1807</f>
        <v/>
      </c>
      <c r="L1808">
        <f>+VindIndeks_raw_13!C1807</f>
        <v/>
      </c>
      <c r="M1808">
        <f>+VindIndeks_raw_13!D1807</f>
        <v/>
      </c>
      <c r="O1808" s="12">
        <f>+IF(ISNUMBER(ROUND(S1808,0)),ROUND(S1808,0),"")</f>
        <v/>
      </c>
      <c r="P1808">
        <f>IF(ISNUMBER(+VindIndeks_raw_20_small!A1807),+VindIndeks_raw_20_small!A1807,"")</f>
        <v/>
      </c>
      <c r="Q1808">
        <f>IF(ISNUMBER(+VindIndeks_raw_20_small!B1807),+VindIndeks_raw_20_small!B1807,"")</f>
        <v/>
      </c>
      <c r="R1808">
        <f>IF(ISNUMBER(+VindIndeks_raw_20_small!C1807),+VindIndeks_raw_20_small!C1807,"")</f>
        <v/>
      </c>
      <c r="S1808">
        <f>IF(ISNUMBER(+VindIndeks_raw_20_small!D1807),+VindIndeks_raw_20_small!D1807,"")</f>
        <v/>
      </c>
      <c r="U1808" s="12">
        <f>+IF(ISNUMBER(ROUND(Y1808,0)),ROUND(Y1808,0),"")</f>
        <v/>
      </c>
      <c r="V1808">
        <f>IF(ISNUMBER(+VindIndeks_raw_20_large!A1807),+VindIndeks_raw_20_large!A1807,"")</f>
        <v/>
      </c>
      <c r="W1808">
        <f>IF(ISNUMBER(+VindIndeks_raw_20_large!B1807),+VindIndeks_raw_20_large!B1807,"")</f>
        <v/>
      </c>
      <c r="X1808">
        <f>IF(ISNUMBER(+VindIndeks_raw_20_large!C1807),+VindIndeks_raw_20_large!C1807,"")</f>
        <v/>
      </c>
      <c r="Y1808">
        <f>IF(ISNUMBER(+VindIndeks_raw_20_large!D1807),+VindIndeks_raw_20_large!D1807,"")</f>
        <v/>
      </c>
    </row>
    <row r="1809">
      <c r="I1809">
        <f>+M1809</f>
        <v/>
      </c>
      <c r="J1809">
        <f>+VindIndeks_raw_13!A1808</f>
        <v/>
      </c>
      <c r="K1809">
        <f>+VindIndeks_raw_13!B1808</f>
        <v/>
      </c>
      <c r="L1809">
        <f>+VindIndeks_raw_13!C1808</f>
        <v/>
      </c>
      <c r="M1809">
        <f>+VindIndeks_raw_13!D1808</f>
        <v/>
      </c>
      <c r="O1809" s="12">
        <f>+IF(ISNUMBER(ROUND(S1809,0)),ROUND(S1809,0),"")</f>
        <v/>
      </c>
      <c r="P1809">
        <f>IF(ISNUMBER(+VindIndeks_raw_20_small!A1808),+VindIndeks_raw_20_small!A1808,"")</f>
        <v/>
      </c>
      <c r="Q1809">
        <f>IF(ISNUMBER(+VindIndeks_raw_20_small!B1808),+VindIndeks_raw_20_small!B1808,"")</f>
        <v/>
      </c>
      <c r="R1809">
        <f>IF(ISNUMBER(+VindIndeks_raw_20_small!C1808),+VindIndeks_raw_20_small!C1808,"")</f>
        <v/>
      </c>
      <c r="S1809">
        <f>IF(ISNUMBER(+VindIndeks_raw_20_small!D1808),+VindIndeks_raw_20_small!D1808,"")</f>
        <v/>
      </c>
      <c r="U1809" s="12">
        <f>+IF(ISNUMBER(ROUND(Y1809,0)),ROUND(Y1809,0),"")</f>
        <v/>
      </c>
      <c r="V1809">
        <f>IF(ISNUMBER(+VindIndeks_raw_20_large!A1808),+VindIndeks_raw_20_large!A1808,"")</f>
        <v/>
      </c>
      <c r="W1809">
        <f>IF(ISNUMBER(+VindIndeks_raw_20_large!B1808),+VindIndeks_raw_20_large!B1808,"")</f>
        <v/>
      </c>
      <c r="X1809">
        <f>IF(ISNUMBER(+VindIndeks_raw_20_large!C1808),+VindIndeks_raw_20_large!C1808,"")</f>
        <v/>
      </c>
      <c r="Y1809">
        <f>IF(ISNUMBER(+VindIndeks_raw_20_large!D1808),+VindIndeks_raw_20_large!D1808,"")</f>
        <v/>
      </c>
    </row>
    <row r="1810">
      <c r="I1810">
        <f>+M1810</f>
        <v/>
      </c>
      <c r="J1810">
        <f>+VindIndeks_raw_13!A1809</f>
        <v/>
      </c>
      <c r="K1810">
        <f>+VindIndeks_raw_13!B1809</f>
        <v/>
      </c>
      <c r="L1810">
        <f>+VindIndeks_raw_13!C1809</f>
        <v/>
      </c>
      <c r="M1810">
        <f>+VindIndeks_raw_13!D1809</f>
        <v/>
      </c>
      <c r="O1810" s="12">
        <f>+IF(ISNUMBER(ROUND(S1810,0)),ROUND(S1810,0),"")</f>
        <v/>
      </c>
      <c r="P1810">
        <f>IF(ISNUMBER(+VindIndeks_raw_20_small!A1809),+VindIndeks_raw_20_small!A1809,"")</f>
        <v/>
      </c>
      <c r="Q1810">
        <f>IF(ISNUMBER(+VindIndeks_raw_20_small!B1809),+VindIndeks_raw_20_small!B1809,"")</f>
        <v/>
      </c>
      <c r="R1810">
        <f>IF(ISNUMBER(+VindIndeks_raw_20_small!C1809),+VindIndeks_raw_20_small!C1809,"")</f>
        <v/>
      </c>
      <c r="S1810">
        <f>IF(ISNUMBER(+VindIndeks_raw_20_small!D1809),+VindIndeks_raw_20_small!D1809,"")</f>
        <v/>
      </c>
      <c r="U1810" s="12">
        <f>+IF(ISNUMBER(ROUND(Y1810,0)),ROUND(Y1810,0),"")</f>
        <v/>
      </c>
      <c r="V1810">
        <f>IF(ISNUMBER(+VindIndeks_raw_20_large!A1809),+VindIndeks_raw_20_large!A1809,"")</f>
        <v/>
      </c>
      <c r="W1810">
        <f>IF(ISNUMBER(+VindIndeks_raw_20_large!B1809),+VindIndeks_raw_20_large!B1809,"")</f>
        <v/>
      </c>
      <c r="X1810">
        <f>IF(ISNUMBER(+VindIndeks_raw_20_large!C1809),+VindIndeks_raw_20_large!C1809,"")</f>
        <v/>
      </c>
      <c r="Y1810">
        <f>IF(ISNUMBER(+VindIndeks_raw_20_large!D1809),+VindIndeks_raw_20_large!D1809,"")</f>
        <v/>
      </c>
    </row>
    <row r="1811">
      <c r="I1811">
        <f>+M1811</f>
        <v/>
      </c>
      <c r="J1811">
        <f>+VindIndeks_raw_13!A1810</f>
        <v/>
      </c>
      <c r="K1811">
        <f>+VindIndeks_raw_13!B1810</f>
        <v/>
      </c>
      <c r="L1811">
        <f>+VindIndeks_raw_13!C1810</f>
        <v/>
      </c>
      <c r="M1811">
        <f>+VindIndeks_raw_13!D1810</f>
        <v/>
      </c>
      <c r="O1811" s="12">
        <f>+IF(ISNUMBER(ROUND(S1811,0)),ROUND(S1811,0),"")</f>
        <v/>
      </c>
      <c r="P1811">
        <f>IF(ISNUMBER(+VindIndeks_raw_20_small!A1810),+VindIndeks_raw_20_small!A1810,"")</f>
        <v/>
      </c>
      <c r="Q1811">
        <f>IF(ISNUMBER(+VindIndeks_raw_20_small!B1810),+VindIndeks_raw_20_small!B1810,"")</f>
        <v/>
      </c>
      <c r="R1811">
        <f>IF(ISNUMBER(+VindIndeks_raw_20_small!C1810),+VindIndeks_raw_20_small!C1810,"")</f>
        <v/>
      </c>
      <c r="S1811">
        <f>IF(ISNUMBER(+VindIndeks_raw_20_small!D1810),+VindIndeks_raw_20_small!D1810,"")</f>
        <v/>
      </c>
      <c r="U1811" s="12">
        <f>+IF(ISNUMBER(ROUND(Y1811,0)),ROUND(Y1811,0),"")</f>
        <v/>
      </c>
      <c r="V1811">
        <f>IF(ISNUMBER(+VindIndeks_raw_20_large!A1810),+VindIndeks_raw_20_large!A1810,"")</f>
        <v/>
      </c>
      <c r="W1811">
        <f>IF(ISNUMBER(+VindIndeks_raw_20_large!B1810),+VindIndeks_raw_20_large!B1810,"")</f>
        <v/>
      </c>
      <c r="X1811">
        <f>IF(ISNUMBER(+VindIndeks_raw_20_large!C1810),+VindIndeks_raw_20_large!C1810,"")</f>
        <v/>
      </c>
      <c r="Y1811">
        <f>IF(ISNUMBER(+VindIndeks_raw_20_large!D1810),+VindIndeks_raw_20_large!D1810,"")</f>
        <v/>
      </c>
    </row>
    <row r="1812">
      <c r="I1812">
        <f>+M1812</f>
        <v/>
      </c>
      <c r="J1812">
        <f>+VindIndeks_raw_13!A1811</f>
        <v/>
      </c>
      <c r="K1812">
        <f>+VindIndeks_raw_13!B1811</f>
        <v/>
      </c>
      <c r="L1812">
        <f>+VindIndeks_raw_13!C1811</f>
        <v/>
      </c>
      <c r="M1812">
        <f>+VindIndeks_raw_13!D1811</f>
        <v/>
      </c>
      <c r="O1812" s="12">
        <f>+IF(ISNUMBER(ROUND(S1812,0)),ROUND(S1812,0),"")</f>
        <v/>
      </c>
      <c r="P1812">
        <f>IF(ISNUMBER(+VindIndeks_raw_20_small!A1811),+VindIndeks_raw_20_small!A1811,"")</f>
        <v/>
      </c>
      <c r="Q1812">
        <f>IF(ISNUMBER(+VindIndeks_raw_20_small!B1811),+VindIndeks_raw_20_small!B1811,"")</f>
        <v/>
      </c>
      <c r="R1812">
        <f>IF(ISNUMBER(+VindIndeks_raw_20_small!C1811),+VindIndeks_raw_20_small!C1811,"")</f>
        <v/>
      </c>
      <c r="S1812">
        <f>IF(ISNUMBER(+VindIndeks_raw_20_small!D1811),+VindIndeks_raw_20_small!D1811,"")</f>
        <v/>
      </c>
      <c r="U1812" s="12">
        <f>+IF(ISNUMBER(ROUND(Y1812,0)),ROUND(Y1812,0),"")</f>
        <v/>
      </c>
      <c r="V1812">
        <f>IF(ISNUMBER(+VindIndeks_raw_20_large!A1811),+VindIndeks_raw_20_large!A1811,"")</f>
        <v/>
      </c>
      <c r="W1812">
        <f>IF(ISNUMBER(+VindIndeks_raw_20_large!B1811),+VindIndeks_raw_20_large!B1811,"")</f>
        <v/>
      </c>
      <c r="X1812">
        <f>IF(ISNUMBER(+VindIndeks_raw_20_large!C1811),+VindIndeks_raw_20_large!C1811,"")</f>
        <v/>
      </c>
      <c r="Y1812">
        <f>IF(ISNUMBER(+VindIndeks_raw_20_large!D1811),+VindIndeks_raw_20_large!D1811,"")</f>
        <v/>
      </c>
    </row>
    <row r="1813">
      <c r="I1813">
        <f>+M1813</f>
        <v/>
      </c>
      <c r="J1813">
        <f>+VindIndeks_raw_13!A1812</f>
        <v/>
      </c>
      <c r="K1813">
        <f>+VindIndeks_raw_13!B1812</f>
        <v/>
      </c>
      <c r="L1813">
        <f>+VindIndeks_raw_13!C1812</f>
        <v/>
      </c>
      <c r="M1813">
        <f>+VindIndeks_raw_13!D1812</f>
        <v/>
      </c>
      <c r="O1813" s="12">
        <f>+IF(ISNUMBER(ROUND(S1813,0)),ROUND(S1813,0),"")</f>
        <v/>
      </c>
      <c r="P1813">
        <f>IF(ISNUMBER(+VindIndeks_raw_20_small!A1812),+VindIndeks_raw_20_small!A1812,"")</f>
        <v/>
      </c>
      <c r="Q1813">
        <f>IF(ISNUMBER(+VindIndeks_raw_20_small!B1812),+VindIndeks_raw_20_small!B1812,"")</f>
        <v/>
      </c>
      <c r="R1813">
        <f>IF(ISNUMBER(+VindIndeks_raw_20_small!C1812),+VindIndeks_raw_20_small!C1812,"")</f>
        <v/>
      </c>
      <c r="S1813">
        <f>IF(ISNUMBER(+VindIndeks_raw_20_small!D1812),+VindIndeks_raw_20_small!D1812,"")</f>
        <v/>
      </c>
      <c r="U1813" s="12">
        <f>+IF(ISNUMBER(ROUND(Y1813,0)),ROUND(Y1813,0),"")</f>
        <v/>
      </c>
      <c r="V1813">
        <f>IF(ISNUMBER(+VindIndeks_raw_20_large!A1812),+VindIndeks_raw_20_large!A1812,"")</f>
        <v/>
      </c>
      <c r="W1813">
        <f>IF(ISNUMBER(+VindIndeks_raw_20_large!B1812),+VindIndeks_raw_20_large!B1812,"")</f>
        <v/>
      </c>
      <c r="X1813">
        <f>IF(ISNUMBER(+VindIndeks_raw_20_large!C1812),+VindIndeks_raw_20_large!C1812,"")</f>
        <v/>
      </c>
      <c r="Y1813">
        <f>IF(ISNUMBER(+VindIndeks_raw_20_large!D1812),+VindIndeks_raw_20_large!D1812,"")</f>
        <v/>
      </c>
    </row>
    <row r="1814">
      <c r="I1814">
        <f>+M1814</f>
        <v/>
      </c>
      <c r="J1814">
        <f>+VindIndeks_raw_13!A1813</f>
        <v/>
      </c>
      <c r="K1814">
        <f>+VindIndeks_raw_13!B1813</f>
        <v/>
      </c>
      <c r="L1814">
        <f>+VindIndeks_raw_13!C1813</f>
        <v/>
      </c>
      <c r="M1814">
        <f>+VindIndeks_raw_13!D1813</f>
        <v/>
      </c>
      <c r="O1814" s="12">
        <f>+IF(ISNUMBER(ROUND(S1814,0)),ROUND(S1814,0),"")</f>
        <v/>
      </c>
      <c r="P1814">
        <f>IF(ISNUMBER(+VindIndeks_raw_20_small!A1813),+VindIndeks_raw_20_small!A1813,"")</f>
        <v/>
      </c>
      <c r="Q1814">
        <f>IF(ISNUMBER(+VindIndeks_raw_20_small!B1813),+VindIndeks_raw_20_small!B1813,"")</f>
        <v/>
      </c>
      <c r="R1814">
        <f>IF(ISNUMBER(+VindIndeks_raw_20_small!C1813),+VindIndeks_raw_20_small!C1813,"")</f>
        <v/>
      </c>
      <c r="S1814">
        <f>IF(ISNUMBER(+VindIndeks_raw_20_small!D1813),+VindIndeks_raw_20_small!D1813,"")</f>
        <v/>
      </c>
      <c r="U1814" s="12">
        <f>+IF(ISNUMBER(ROUND(Y1814,0)),ROUND(Y1814,0),"")</f>
        <v/>
      </c>
      <c r="V1814">
        <f>IF(ISNUMBER(+VindIndeks_raw_20_large!A1813),+VindIndeks_raw_20_large!A1813,"")</f>
        <v/>
      </c>
      <c r="W1814">
        <f>IF(ISNUMBER(+VindIndeks_raw_20_large!B1813),+VindIndeks_raw_20_large!B1813,"")</f>
        <v/>
      </c>
      <c r="X1814">
        <f>IF(ISNUMBER(+VindIndeks_raw_20_large!C1813),+VindIndeks_raw_20_large!C1813,"")</f>
        <v/>
      </c>
      <c r="Y1814">
        <f>IF(ISNUMBER(+VindIndeks_raw_20_large!D1813),+VindIndeks_raw_20_large!D1813,"")</f>
        <v/>
      </c>
    </row>
    <row r="1815">
      <c r="I1815">
        <f>+M1815</f>
        <v/>
      </c>
      <c r="J1815">
        <f>+VindIndeks_raw_13!A1814</f>
        <v/>
      </c>
      <c r="K1815">
        <f>+VindIndeks_raw_13!B1814</f>
        <v/>
      </c>
      <c r="L1815">
        <f>+VindIndeks_raw_13!C1814</f>
        <v/>
      </c>
      <c r="M1815">
        <f>+VindIndeks_raw_13!D1814</f>
        <v/>
      </c>
      <c r="O1815" s="12">
        <f>+IF(ISNUMBER(ROUND(S1815,0)),ROUND(S1815,0),"")</f>
        <v/>
      </c>
      <c r="P1815">
        <f>IF(ISNUMBER(+VindIndeks_raw_20_small!A1814),+VindIndeks_raw_20_small!A1814,"")</f>
        <v/>
      </c>
      <c r="Q1815">
        <f>IF(ISNUMBER(+VindIndeks_raw_20_small!B1814),+VindIndeks_raw_20_small!B1814,"")</f>
        <v/>
      </c>
      <c r="R1815">
        <f>IF(ISNUMBER(+VindIndeks_raw_20_small!C1814),+VindIndeks_raw_20_small!C1814,"")</f>
        <v/>
      </c>
      <c r="S1815">
        <f>IF(ISNUMBER(+VindIndeks_raw_20_small!D1814),+VindIndeks_raw_20_small!D1814,"")</f>
        <v/>
      </c>
      <c r="U1815" s="12">
        <f>+IF(ISNUMBER(ROUND(Y1815,0)),ROUND(Y1815,0),"")</f>
        <v/>
      </c>
      <c r="V1815">
        <f>IF(ISNUMBER(+VindIndeks_raw_20_large!A1814),+VindIndeks_raw_20_large!A1814,"")</f>
        <v/>
      </c>
      <c r="W1815">
        <f>IF(ISNUMBER(+VindIndeks_raw_20_large!B1814),+VindIndeks_raw_20_large!B1814,"")</f>
        <v/>
      </c>
      <c r="X1815">
        <f>IF(ISNUMBER(+VindIndeks_raw_20_large!C1814),+VindIndeks_raw_20_large!C1814,"")</f>
        <v/>
      </c>
      <c r="Y1815">
        <f>IF(ISNUMBER(+VindIndeks_raw_20_large!D1814),+VindIndeks_raw_20_large!D1814,"")</f>
        <v/>
      </c>
    </row>
    <row r="1816">
      <c r="I1816">
        <f>+M1816</f>
        <v/>
      </c>
      <c r="J1816">
        <f>+VindIndeks_raw_13!A1815</f>
        <v/>
      </c>
      <c r="K1816">
        <f>+VindIndeks_raw_13!B1815</f>
        <v/>
      </c>
      <c r="L1816">
        <f>+VindIndeks_raw_13!C1815</f>
        <v/>
      </c>
      <c r="M1816">
        <f>+VindIndeks_raw_13!D1815</f>
        <v/>
      </c>
      <c r="O1816" s="12">
        <f>+IF(ISNUMBER(ROUND(S1816,0)),ROUND(S1816,0),"")</f>
        <v/>
      </c>
      <c r="P1816">
        <f>IF(ISNUMBER(+VindIndeks_raw_20_small!A1815),+VindIndeks_raw_20_small!A1815,"")</f>
        <v/>
      </c>
      <c r="Q1816">
        <f>IF(ISNUMBER(+VindIndeks_raw_20_small!B1815),+VindIndeks_raw_20_small!B1815,"")</f>
        <v/>
      </c>
      <c r="R1816">
        <f>IF(ISNUMBER(+VindIndeks_raw_20_small!C1815),+VindIndeks_raw_20_small!C1815,"")</f>
        <v/>
      </c>
      <c r="S1816">
        <f>IF(ISNUMBER(+VindIndeks_raw_20_small!D1815),+VindIndeks_raw_20_small!D1815,"")</f>
        <v/>
      </c>
      <c r="U1816" s="12">
        <f>+IF(ISNUMBER(ROUND(Y1816,0)),ROUND(Y1816,0),"")</f>
        <v/>
      </c>
      <c r="V1816">
        <f>IF(ISNUMBER(+VindIndeks_raw_20_large!A1815),+VindIndeks_raw_20_large!A1815,"")</f>
        <v/>
      </c>
      <c r="W1816">
        <f>IF(ISNUMBER(+VindIndeks_raw_20_large!B1815),+VindIndeks_raw_20_large!B1815,"")</f>
        <v/>
      </c>
      <c r="X1816">
        <f>IF(ISNUMBER(+VindIndeks_raw_20_large!C1815),+VindIndeks_raw_20_large!C1815,"")</f>
        <v/>
      </c>
      <c r="Y1816">
        <f>IF(ISNUMBER(+VindIndeks_raw_20_large!D1815),+VindIndeks_raw_20_large!D1815,"")</f>
        <v/>
      </c>
    </row>
    <row r="1817">
      <c r="I1817">
        <f>+M1817</f>
        <v/>
      </c>
      <c r="J1817">
        <f>+VindIndeks_raw_13!A1816</f>
        <v/>
      </c>
      <c r="K1817">
        <f>+VindIndeks_raw_13!B1816</f>
        <v/>
      </c>
      <c r="L1817">
        <f>+VindIndeks_raw_13!C1816</f>
        <v/>
      </c>
      <c r="M1817">
        <f>+VindIndeks_raw_13!D1816</f>
        <v/>
      </c>
      <c r="O1817" s="12">
        <f>+IF(ISNUMBER(ROUND(S1817,0)),ROUND(S1817,0),"")</f>
        <v/>
      </c>
      <c r="P1817">
        <f>IF(ISNUMBER(+VindIndeks_raw_20_small!A1816),+VindIndeks_raw_20_small!A1816,"")</f>
        <v/>
      </c>
      <c r="Q1817">
        <f>IF(ISNUMBER(+VindIndeks_raw_20_small!B1816),+VindIndeks_raw_20_small!B1816,"")</f>
        <v/>
      </c>
      <c r="R1817">
        <f>IF(ISNUMBER(+VindIndeks_raw_20_small!C1816),+VindIndeks_raw_20_small!C1816,"")</f>
        <v/>
      </c>
      <c r="S1817">
        <f>IF(ISNUMBER(+VindIndeks_raw_20_small!D1816),+VindIndeks_raw_20_small!D1816,"")</f>
        <v/>
      </c>
      <c r="U1817" s="12">
        <f>+IF(ISNUMBER(ROUND(Y1817,0)),ROUND(Y1817,0),"")</f>
        <v/>
      </c>
      <c r="V1817">
        <f>IF(ISNUMBER(+VindIndeks_raw_20_large!A1816),+VindIndeks_raw_20_large!A1816,"")</f>
        <v/>
      </c>
      <c r="W1817">
        <f>IF(ISNUMBER(+VindIndeks_raw_20_large!B1816),+VindIndeks_raw_20_large!B1816,"")</f>
        <v/>
      </c>
      <c r="X1817">
        <f>IF(ISNUMBER(+VindIndeks_raw_20_large!C1816),+VindIndeks_raw_20_large!C1816,"")</f>
        <v/>
      </c>
      <c r="Y1817">
        <f>IF(ISNUMBER(+VindIndeks_raw_20_large!D1816),+VindIndeks_raw_20_large!D1816,"")</f>
        <v/>
      </c>
    </row>
    <row r="1818">
      <c r="I1818">
        <f>+M1818</f>
        <v/>
      </c>
      <c r="J1818">
        <f>+VindIndeks_raw_13!A1817</f>
        <v/>
      </c>
      <c r="K1818">
        <f>+VindIndeks_raw_13!B1817</f>
        <v/>
      </c>
      <c r="L1818">
        <f>+VindIndeks_raw_13!C1817</f>
        <v/>
      </c>
      <c r="M1818">
        <f>+VindIndeks_raw_13!D1817</f>
        <v/>
      </c>
      <c r="O1818" s="12">
        <f>+IF(ISNUMBER(ROUND(S1818,0)),ROUND(S1818,0),"")</f>
        <v/>
      </c>
      <c r="P1818">
        <f>IF(ISNUMBER(+VindIndeks_raw_20_small!A1817),+VindIndeks_raw_20_small!A1817,"")</f>
        <v/>
      </c>
      <c r="Q1818">
        <f>IF(ISNUMBER(+VindIndeks_raw_20_small!B1817),+VindIndeks_raw_20_small!B1817,"")</f>
        <v/>
      </c>
      <c r="R1818">
        <f>IF(ISNUMBER(+VindIndeks_raw_20_small!C1817),+VindIndeks_raw_20_small!C1817,"")</f>
        <v/>
      </c>
      <c r="S1818">
        <f>IF(ISNUMBER(+VindIndeks_raw_20_small!D1817),+VindIndeks_raw_20_small!D1817,"")</f>
        <v/>
      </c>
      <c r="U1818" s="12">
        <f>+IF(ISNUMBER(ROUND(Y1818,0)),ROUND(Y1818,0),"")</f>
        <v/>
      </c>
      <c r="V1818">
        <f>IF(ISNUMBER(+VindIndeks_raw_20_large!A1817),+VindIndeks_raw_20_large!A1817,"")</f>
        <v/>
      </c>
      <c r="W1818">
        <f>IF(ISNUMBER(+VindIndeks_raw_20_large!B1817),+VindIndeks_raw_20_large!B1817,"")</f>
        <v/>
      </c>
      <c r="X1818">
        <f>IF(ISNUMBER(+VindIndeks_raw_20_large!C1817),+VindIndeks_raw_20_large!C1817,"")</f>
        <v/>
      </c>
      <c r="Y1818">
        <f>IF(ISNUMBER(+VindIndeks_raw_20_large!D1817),+VindIndeks_raw_20_large!D1817,"")</f>
        <v/>
      </c>
    </row>
    <row r="1819">
      <c r="I1819">
        <f>+M1819</f>
        <v/>
      </c>
      <c r="J1819">
        <f>+VindIndeks_raw_13!A1818</f>
        <v/>
      </c>
      <c r="K1819">
        <f>+VindIndeks_raw_13!B1818</f>
        <v/>
      </c>
      <c r="L1819">
        <f>+VindIndeks_raw_13!C1818</f>
        <v/>
      </c>
      <c r="M1819">
        <f>+VindIndeks_raw_13!D1818</f>
        <v/>
      </c>
      <c r="O1819" s="12">
        <f>+IF(ISNUMBER(ROUND(S1819,0)),ROUND(S1819,0),"")</f>
        <v/>
      </c>
      <c r="P1819">
        <f>IF(ISNUMBER(+VindIndeks_raw_20_small!A1818),+VindIndeks_raw_20_small!A1818,"")</f>
        <v/>
      </c>
      <c r="Q1819">
        <f>IF(ISNUMBER(+VindIndeks_raw_20_small!B1818),+VindIndeks_raw_20_small!B1818,"")</f>
        <v/>
      </c>
      <c r="R1819">
        <f>IF(ISNUMBER(+VindIndeks_raw_20_small!C1818),+VindIndeks_raw_20_small!C1818,"")</f>
        <v/>
      </c>
      <c r="S1819">
        <f>IF(ISNUMBER(+VindIndeks_raw_20_small!D1818),+VindIndeks_raw_20_small!D1818,"")</f>
        <v/>
      </c>
      <c r="U1819" s="12">
        <f>+IF(ISNUMBER(ROUND(Y1819,0)),ROUND(Y1819,0),"")</f>
        <v/>
      </c>
      <c r="V1819">
        <f>IF(ISNUMBER(+VindIndeks_raw_20_large!A1818),+VindIndeks_raw_20_large!A1818,"")</f>
        <v/>
      </c>
      <c r="W1819">
        <f>IF(ISNUMBER(+VindIndeks_raw_20_large!B1818),+VindIndeks_raw_20_large!B1818,"")</f>
        <v/>
      </c>
      <c r="X1819">
        <f>IF(ISNUMBER(+VindIndeks_raw_20_large!C1818),+VindIndeks_raw_20_large!C1818,"")</f>
        <v/>
      </c>
      <c r="Y1819">
        <f>IF(ISNUMBER(+VindIndeks_raw_20_large!D1818),+VindIndeks_raw_20_large!D1818,"")</f>
        <v/>
      </c>
    </row>
    <row r="1820">
      <c r="I1820">
        <f>+M1820</f>
        <v/>
      </c>
      <c r="J1820">
        <f>+VindIndeks_raw_13!A1819</f>
        <v/>
      </c>
      <c r="K1820">
        <f>+VindIndeks_raw_13!B1819</f>
        <v/>
      </c>
      <c r="L1820">
        <f>+VindIndeks_raw_13!C1819</f>
        <v/>
      </c>
      <c r="M1820">
        <f>+VindIndeks_raw_13!D1819</f>
        <v/>
      </c>
      <c r="O1820" s="12">
        <f>+IF(ISNUMBER(ROUND(S1820,0)),ROUND(S1820,0),"")</f>
        <v/>
      </c>
      <c r="P1820">
        <f>IF(ISNUMBER(+VindIndeks_raw_20_small!A1819),+VindIndeks_raw_20_small!A1819,"")</f>
        <v/>
      </c>
      <c r="Q1820">
        <f>IF(ISNUMBER(+VindIndeks_raw_20_small!B1819),+VindIndeks_raw_20_small!B1819,"")</f>
        <v/>
      </c>
      <c r="R1820">
        <f>IF(ISNUMBER(+VindIndeks_raw_20_small!C1819),+VindIndeks_raw_20_small!C1819,"")</f>
        <v/>
      </c>
      <c r="S1820">
        <f>IF(ISNUMBER(+VindIndeks_raw_20_small!D1819),+VindIndeks_raw_20_small!D1819,"")</f>
        <v/>
      </c>
      <c r="U1820" s="12">
        <f>+IF(ISNUMBER(ROUND(Y1820,0)),ROUND(Y1820,0),"")</f>
        <v/>
      </c>
      <c r="V1820">
        <f>IF(ISNUMBER(+VindIndeks_raw_20_large!A1819),+VindIndeks_raw_20_large!A1819,"")</f>
        <v/>
      </c>
      <c r="W1820">
        <f>IF(ISNUMBER(+VindIndeks_raw_20_large!B1819),+VindIndeks_raw_20_large!B1819,"")</f>
        <v/>
      </c>
      <c r="X1820">
        <f>IF(ISNUMBER(+VindIndeks_raw_20_large!C1819),+VindIndeks_raw_20_large!C1819,"")</f>
        <v/>
      </c>
      <c r="Y1820">
        <f>IF(ISNUMBER(+VindIndeks_raw_20_large!D1819),+VindIndeks_raw_20_large!D1819,"")</f>
        <v/>
      </c>
    </row>
    <row r="1821">
      <c r="I1821">
        <f>+M1821</f>
        <v/>
      </c>
      <c r="J1821">
        <f>+VindIndeks_raw_13!A1820</f>
        <v/>
      </c>
      <c r="K1821">
        <f>+VindIndeks_raw_13!B1820</f>
        <v/>
      </c>
      <c r="L1821">
        <f>+VindIndeks_raw_13!C1820</f>
        <v/>
      </c>
      <c r="M1821">
        <f>+VindIndeks_raw_13!D1820</f>
        <v/>
      </c>
      <c r="O1821" s="12">
        <f>+IF(ISNUMBER(ROUND(S1821,0)),ROUND(S1821,0),"")</f>
        <v/>
      </c>
      <c r="P1821">
        <f>IF(ISNUMBER(+VindIndeks_raw_20_small!A1820),+VindIndeks_raw_20_small!A1820,"")</f>
        <v/>
      </c>
      <c r="Q1821">
        <f>IF(ISNUMBER(+VindIndeks_raw_20_small!B1820),+VindIndeks_raw_20_small!B1820,"")</f>
        <v/>
      </c>
      <c r="R1821">
        <f>IF(ISNUMBER(+VindIndeks_raw_20_small!C1820),+VindIndeks_raw_20_small!C1820,"")</f>
        <v/>
      </c>
      <c r="S1821">
        <f>IF(ISNUMBER(+VindIndeks_raw_20_small!D1820),+VindIndeks_raw_20_small!D1820,"")</f>
        <v/>
      </c>
      <c r="U1821" s="12">
        <f>+IF(ISNUMBER(ROUND(Y1821,0)),ROUND(Y1821,0),"")</f>
        <v/>
      </c>
      <c r="V1821">
        <f>IF(ISNUMBER(+VindIndeks_raw_20_large!A1820),+VindIndeks_raw_20_large!A1820,"")</f>
        <v/>
      </c>
      <c r="W1821">
        <f>IF(ISNUMBER(+VindIndeks_raw_20_large!B1820),+VindIndeks_raw_20_large!B1820,"")</f>
        <v/>
      </c>
      <c r="X1821">
        <f>IF(ISNUMBER(+VindIndeks_raw_20_large!C1820),+VindIndeks_raw_20_large!C1820,"")</f>
        <v/>
      </c>
      <c r="Y1821">
        <f>IF(ISNUMBER(+VindIndeks_raw_20_large!D1820),+VindIndeks_raw_20_large!D1820,"")</f>
        <v/>
      </c>
    </row>
    <row r="1822">
      <c r="I1822">
        <f>+M1822</f>
        <v/>
      </c>
      <c r="J1822">
        <f>+VindIndeks_raw_13!A1821</f>
        <v/>
      </c>
      <c r="K1822">
        <f>+VindIndeks_raw_13!B1821</f>
        <v/>
      </c>
      <c r="L1822">
        <f>+VindIndeks_raw_13!C1821</f>
        <v/>
      </c>
      <c r="M1822">
        <f>+VindIndeks_raw_13!D1821</f>
        <v/>
      </c>
      <c r="O1822" s="12">
        <f>+IF(ISNUMBER(ROUND(S1822,0)),ROUND(S1822,0),"")</f>
        <v/>
      </c>
      <c r="P1822">
        <f>IF(ISNUMBER(+VindIndeks_raw_20_small!A1821),+VindIndeks_raw_20_small!A1821,"")</f>
        <v/>
      </c>
      <c r="Q1822">
        <f>IF(ISNUMBER(+VindIndeks_raw_20_small!B1821),+VindIndeks_raw_20_small!B1821,"")</f>
        <v/>
      </c>
      <c r="R1822">
        <f>IF(ISNUMBER(+VindIndeks_raw_20_small!C1821),+VindIndeks_raw_20_small!C1821,"")</f>
        <v/>
      </c>
      <c r="S1822">
        <f>IF(ISNUMBER(+VindIndeks_raw_20_small!D1821),+VindIndeks_raw_20_small!D1821,"")</f>
        <v/>
      </c>
      <c r="U1822" s="12">
        <f>+IF(ISNUMBER(ROUND(Y1822,0)),ROUND(Y1822,0),"")</f>
        <v/>
      </c>
      <c r="V1822">
        <f>IF(ISNUMBER(+VindIndeks_raw_20_large!A1821),+VindIndeks_raw_20_large!A1821,"")</f>
        <v/>
      </c>
      <c r="W1822">
        <f>IF(ISNUMBER(+VindIndeks_raw_20_large!B1821),+VindIndeks_raw_20_large!B1821,"")</f>
        <v/>
      </c>
      <c r="X1822">
        <f>IF(ISNUMBER(+VindIndeks_raw_20_large!C1821),+VindIndeks_raw_20_large!C1821,"")</f>
        <v/>
      </c>
      <c r="Y1822">
        <f>IF(ISNUMBER(+VindIndeks_raw_20_large!D1821),+VindIndeks_raw_20_large!D1821,"")</f>
        <v/>
      </c>
    </row>
    <row r="1823">
      <c r="I1823">
        <f>+M1823</f>
        <v/>
      </c>
      <c r="J1823">
        <f>+VindIndeks_raw_13!A1822</f>
        <v/>
      </c>
      <c r="K1823">
        <f>+VindIndeks_raw_13!B1822</f>
        <v/>
      </c>
      <c r="L1823">
        <f>+VindIndeks_raw_13!C1822</f>
        <v/>
      </c>
      <c r="M1823">
        <f>+VindIndeks_raw_13!D1822</f>
        <v/>
      </c>
      <c r="O1823" s="12">
        <f>+IF(ISNUMBER(ROUND(S1823,0)),ROUND(S1823,0),"")</f>
        <v/>
      </c>
      <c r="P1823">
        <f>IF(ISNUMBER(+VindIndeks_raw_20_small!A1822),+VindIndeks_raw_20_small!A1822,"")</f>
        <v/>
      </c>
      <c r="Q1823">
        <f>IF(ISNUMBER(+VindIndeks_raw_20_small!B1822),+VindIndeks_raw_20_small!B1822,"")</f>
        <v/>
      </c>
      <c r="R1823">
        <f>IF(ISNUMBER(+VindIndeks_raw_20_small!C1822),+VindIndeks_raw_20_small!C1822,"")</f>
        <v/>
      </c>
      <c r="S1823">
        <f>IF(ISNUMBER(+VindIndeks_raw_20_small!D1822),+VindIndeks_raw_20_small!D1822,"")</f>
        <v/>
      </c>
      <c r="U1823" s="12">
        <f>+IF(ISNUMBER(ROUND(Y1823,0)),ROUND(Y1823,0),"")</f>
        <v/>
      </c>
      <c r="V1823">
        <f>IF(ISNUMBER(+VindIndeks_raw_20_large!A1822),+VindIndeks_raw_20_large!A1822,"")</f>
        <v/>
      </c>
      <c r="W1823">
        <f>IF(ISNUMBER(+VindIndeks_raw_20_large!B1822),+VindIndeks_raw_20_large!B1822,"")</f>
        <v/>
      </c>
      <c r="X1823">
        <f>IF(ISNUMBER(+VindIndeks_raw_20_large!C1822),+VindIndeks_raw_20_large!C1822,"")</f>
        <v/>
      </c>
      <c r="Y1823">
        <f>IF(ISNUMBER(+VindIndeks_raw_20_large!D1822),+VindIndeks_raw_20_large!D1822,"")</f>
        <v/>
      </c>
    </row>
    <row r="1824">
      <c r="I1824">
        <f>+M1824</f>
        <v/>
      </c>
      <c r="J1824">
        <f>+VindIndeks_raw_13!A1823</f>
        <v/>
      </c>
      <c r="K1824">
        <f>+VindIndeks_raw_13!B1823</f>
        <v/>
      </c>
      <c r="L1824">
        <f>+VindIndeks_raw_13!C1823</f>
        <v/>
      </c>
      <c r="M1824">
        <f>+VindIndeks_raw_13!D1823</f>
        <v/>
      </c>
      <c r="O1824" s="12">
        <f>+IF(ISNUMBER(ROUND(S1824,0)),ROUND(S1824,0),"")</f>
        <v/>
      </c>
      <c r="P1824">
        <f>IF(ISNUMBER(+VindIndeks_raw_20_small!A1823),+VindIndeks_raw_20_small!A1823,"")</f>
        <v/>
      </c>
      <c r="Q1824">
        <f>IF(ISNUMBER(+VindIndeks_raw_20_small!B1823),+VindIndeks_raw_20_small!B1823,"")</f>
        <v/>
      </c>
      <c r="R1824">
        <f>IF(ISNUMBER(+VindIndeks_raw_20_small!C1823),+VindIndeks_raw_20_small!C1823,"")</f>
        <v/>
      </c>
      <c r="S1824">
        <f>IF(ISNUMBER(+VindIndeks_raw_20_small!D1823),+VindIndeks_raw_20_small!D1823,"")</f>
        <v/>
      </c>
      <c r="U1824" s="12">
        <f>+IF(ISNUMBER(ROUND(Y1824,0)),ROUND(Y1824,0),"")</f>
        <v/>
      </c>
      <c r="V1824">
        <f>IF(ISNUMBER(+VindIndeks_raw_20_large!A1823),+VindIndeks_raw_20_large!A1823,"")</f>
        <v/>
      </c>
      <c r="W1824">
        <f>IF(ISNUMBER(+VindIndeks_raw_20_large!B1823),+VindIndeks_raw_20_large!B1823,"")</f>
        <v/>
      </c>
      <c r="X1824">
        <f>IF(ISNUMBER(+VindIndeks_raw_20_large!C1823),+VindIndeks_raw_20_large!C1823,"")</f>
        <v/>
      </c>
      <c r="Y1824">
        <f>IF(ISNUMBER(+VindIndeks_raw_20_large!D1823),+VindIndeks_raw_20_large!D1823,"")</f>
        <v/>
      </c>
    </row>
    <row r="1825">
      <c r="I1825">
        <f>+M1825</f>
        <v/>
      </c>
      <c r="J1825">
        <f>+VindIndeks_raw_13!A1824</f>
        <v/>
      </c>
      <c r="K1825">
        <f>+VindIndeks_raw_13!B1824</f>
        <v/>
      </c>
      <c r="L1825">
        <f>+VindIndeks_raw_13!C1824</f>
        <v/>
      </c>
      <c r="M1825">
        <f>+VindIndeks_raw_13!D1824</f>
        <v/>
      </c>
      <c r="O1825" s="12">
        <f>+IF(ISNUMBER(ROUND(S1825,0)),ROUND(S1825,0),"")</f>
        <v/>
      </c>
      <c r="P1825">
        <f>IF(ISNUMBER(+VindIndeks_raw_20_small!A1824),+VindIndeks_raw_20_small!A1824,"")</f>
        <v/>
      </c>
      <c r="Q1825">
        <f>IF(ISNUMBER(+VindIndeks_raw_20_small!B1824),+VindIndeks_raw_20_small!B1824,"")</f>
        <v/>
      </c>
      <c r="R1825">
        <f>IF(ISNUMBER(+VindIndeks_raw_20_small!C1824),+VindIndeks_raw_20_small!C1824,"")</f>
        <v/>
      </c>
      <c r="S1825">
        <f>IF(ISNUMBER(+VindIndeks_raw_20_small!D1824),+VindIndeks_raw_20_small!D1824,"")</f>
        <v/>
      </c>
      <c r="U1825" s="12">
        <f>+IF(ISNUMBER(ROUND(Y1825,0)),ROUND(Y1825,0),"")</f>
        <v/>
      </c>
      <c r="V1825">
        <f>IF(ISNUMBER(+VindIndeks_raw_20_large!A1824),+VindIndeks_raw_20_large!A1824,"")</f>
        <v/>
      </c>
      <c r="W1825">
        <f>IF(ISNUMBER(+VindIndeks_raw_20_large!B1824),+VindIndeks_raw_20_large!B1824,"")</f>
        <v/>
      </c>
      <c r="X1825">
        <f>IF(ISNUMBER(+VindIndeks_raw_20_large!C1824),+VindIndeks_raw_20_large!C1824,"")</f>
        <v/>
      </c>
      <c r="Y1825">
        <f>IF(ISNUMBER(+VindIndeks_raw_20_large!D1824),+VindIndeks_raw_20_large!D1824,"")</f>
        <v/>
      </c>
    </row>
    <row r="1826">
      <c r="I1826">
        <f>+M1826</f>
        <v/>
      </c>
      <c r="J1826">
        <f>+VindIndeks_raw_13!A1825</f>
        <v/>
      </c>
      <c r="K1826">
        <f>+VindIndeks_raw_13!B1825</f>
        <v/>
      </c>
      <c r="L1826">
        <f>+VindIndeks_raw_13!C1825</f>
        <v/>
      </c>
      <c r="M1826">
        <f>+VindIndeks_raw_13!D1825</f>
        <v/>
      </c>
      <c r="O1826" s="12">
        <f>+IF(ISNUMBER(ROUND(S1826,0)),ROUND(S1826,0),"")</f>
        <v/>
      </c>
      <c r="P1826">
        <f>IF(ISNUMBER(+VindIndeks_raw_20_small!A1825),+VindIndeks_raw_20_small!A1825,"")</f>
        <v/>
      </c>
      <c r="Q1826">
        <f>IF(ISNUMBER(+VindIndeks_raw_20_small!B1825),+VindIndeks_raw_20_small!B1825,"")</f>
        <v/>
      </c>
      <c r="R1826">
        <f>IF(ISNUMBER(+VindIndeks_raw_20_small!C1825),+VindIndeks_raw_20_small!C1825,"")</f>
        <v/>
      </c>
      <c r="S1826">
        <f>IF(ISNUMBER(+VindIndeks_raw_20_small!D1825),+VindIndeks_raw_20_small!D1825,"")</f>
        <v/>
      </c>
      <c r="U1826" s="12">
        <f>+IF(ISNUMBER(ROUND(Y1826,0)),ROUND(Y1826,0),"")</f>
        <v/>
      </c>
      <c r="V1826">
        <f>IF(ISNUMBER(+VindIndeks_raw_20_large!A1825),+VindIndeks_raw_20_large!A1825,"")</f>
        <v/>
      </c>
      <c r="W1826">
        <f>IF(ISNUMBER(+VindIndeks_raw_20_large!B1825),+VindIndeks_raw_20_large!B1825,"")</f>
        <v/>
      </c>
      <c r="X1826">
        <f>IF(ISNUMBER(+VindIndeks_raw_20_large!C1825),+VindIndeks_raw_20_large!C1825,"")</f>
        <v/>
      </c>
      <c r="Y1826">
        <f>IF(ISNUMBER(+VindIndeks_raw_20_large!D1825),+VindIndeks_raw_20_large!D1825,"")</f>
        <v/>
      </c>
    </row>
    <row r="1827">
      <c r="I1827">
        <f>+M1827</f>
        <v/>
      </c>
      <c r="J1827">
        <f>+VindIndeks_raw_13!A1826</f>
        <v/>
      </c>
      <c r="K1827">
        <f>+VindIndeks_raw_13!B1826</f>
        <v/>
      </c>
      <c r="L1827">
        <f>+VindIndeks_raw_13!C1826</f>
        <v/>
      </c>
      <c r="M1827">
        <f>+VindIndeks_raw_13!D1826</f>
        <v/>
      </c>
      <c r="O1827" s="12">
        <f>+IF(ISNUMBER(ROUND(S1827,0)),ROUND(S1827,0),"")</f>
        <v/>
      </c>
      <c r="P1827">
        <f>IF(ISNUMBER(+VindIndeks_raw_20_small!A1826),+VindIndeks_raw_20_small!A1826,"")</f>
        <v/>
      </c>
      <c r="Q1827">
        <f>IF(ISNUMBER(+VindIndeks_raw_20_small!B1826),+VindIndeks_raw_20_small!B1826,"")</f>
        <v/>
      </c>
      <c r="R1827">
        <f>IF(ISNUMBER(+VindIndeks_raw_20_small!C1826),+VindIndeks_raw_20_small!C1826,"")</f>
        <v/>
      </c>
      <c r="S1827">
        <f>IF(ISNUMBER(+VindIndeks_raw_20_small!D1826),+VindIndeks_raw_20_small!D1826,"")</f>
        <v/>
      </c>
      <c r="U1827" s="12">
        <f>+IF(ISNUMBER(ROUND(Y1827,0)),ROUND(Y1827,0),"")</f>
        <v/>
      </c>
      <c r="V1827">
        <f>IF(ISNUMBER(+VindIndeks_raw_20_large!A1826),+VindIndeks_raw_20_large!A1826,"")</f>
        <v/>
      </c>
      <c r="W1827">
        <f>IF(ISNUMBER(+VindIndeks_raw_20_large!B1826),+VindIndeks_raw_20_large!B1826,"")</f>
        <v/>
      </c>
      <c r="X1827">
        <f>IF(ISNUMBER(+VindIndeks_raw_20_large!C1826),+VindIndeks_raw_20_large!C1826,"")</f>
        <v/>
      </c>
      <c r="Y1827">
        <f>IF(ISNUMBER(+VindIndeks_raw_20_large!D1826),+VindIndeks_raw_20_large!D1826,"")</f>
        <v/>
      </c>
    </row>
    <row r="1828">
      <c r="I1828">
        <f>+M1828</f>
        <v/>
      </c>
      <c r="J1828">
        <f>+VindIndeks_raw_13!A1827</f>
        <v/>
      </c>
      <c r="K1828">
        <f>+VindIndeks_raw_13!B1827</f>
        <v/>
      </c>
      <c r="L1828">
        <f>+VindIndeks_raw_13!C1827</f>
        <v/>
      </c>
      <c r="M1828">
        <f>+VindIndeks_raw_13!D1827</f>
        <v/>
      </c>
      <c r="O1828" s="12">
        <f>+IF(ISNUMBER(ROUND(S1828,0)),ROUND(S1828,0),"")</f>
        <v/>
      </c>
      <c r="P1828">
        <f>IF(ISNUMBER(+VindIndeks_raw_20_small!A1827),+VindIndeks_raw_20_small!A1827,"")</f>
        <v/>
      </c>
      <c r="Q1828">
        <f>IF(ISNUMBER(+VindIndeks_raw_20_small!B1827),+VindIndeks_raw_20_small!B1827,"")</f>
        <v/>
      </c>
      <c r="R1828">
        <f>IF(ISNUMBER(+VindIndeks_raw_20_small!C1827),+VindIndeks_raw_20_small!C1827,"")</f>
        <v/>
      </c>
      <c r="S1828">
        <f>IF(ISNUMBER(+VindIndeks_raw_20_small!D1827),+VindIndeks_raw_20_small!D1827,"")</f>
        <v/>
      </c>
      <c r="U1828" s="12">
        <f>+IF(ISNUMBER(ROUND(Y1828,0)),ROUND(Y1828,0),"")</f>
        <v/>
      </c>
      <c r="V1828">
        <f>IF(ISNUMBER(+VindIndeks_raw_20_large!A1827),+VindIndeks_raw_20_large!A1827,"")</f>
        <v/>
      </c>
      <c r="W1828">
        <f>IF(ISNUMBER(+VindIndeks_raw_20_large!B1827),+VindIndeks_raw_20_large!B1827,"")</f>
        <v/>
      </c>
      <c r="X1828">
        <f>IF(ISNUMBER(+VindIndeks_raw_20_large!C1827),+VindIndeks_raw_20_large!C1827,"")</f>
        <v/>
      </c>
      <c r="Y1828">
        <f>IF(ISNUMBER(+VindIndeks_raw_20_large!D1827),+VindIndeks_raw_20_large!D1827,"")</f>
        <v/>
      </c>
    </row>
    <row r="1829">
      <c r="I1829">
        <f>+M1829</f>
        <v/>
      </c>
      <c r="J1829">
        <f>+VindIndeks_raw_13!A1828</f>
        <v/>
      </c>
      <c r="K1829">
        <f>+VindIndeks_raw_13!B1828</f>
        <v/>
      </c>
      <c r="L1829">
        <f>+VindIndeks_raw_13!C1828</f>
        <v/>
      </c>
      <c r="M1829">
        <f>+VindIndeks_raw_13!D1828</f>
        <v/>
      </c>
      <c r="O1829" s="12">
        <f>+IF(ISNUMBER(ROUND(S1829,0)),ROUND(S1829,0),"")</f>
        <v/>
      </c>
      <c r="P1829">
        <f>IF(ISNUMBER(+VindIndeks_raw_20_small!A1828),+VindIndeks_raw_20_small!A1828,"")</f>
        <v/>
      </c>
      <c r="Q1829">
        <f>IF(ISNUMBER(+VindIndeks_raw_20_small!B1828),+VindIndeks_raw_20_small!B1828,"")</f>
        <v/>
      </c>
      <c r="R1829">
        <f>IF(ISNUMBER(+VindIndeks_raw_20_small!C1828),+VindIndeks_raw_20_small!C1828,"")</f>
        <v/>
      </c>
      <c r="S1829">
        <f>IF(ISNUMBER(+VindIndeks_raw_20_small!D1828),+VindIndeks_raw_20_small!D1828,"")</f>
        <v/>
      </c>
      <c r="U1829" s="12">
        <f>+IF(ISNUMBER(ROUND(Y1829,0)),ROUND(Y1829,0),"")</f>
        <v/>
      </c>
      <c r="V1829">
        <f>IF(ISNUMBER(+VindIndeks_raw_20_large!A1828),+VindIndeks_raw_20_large!A1828,"")</f>
        <v/>
      </c>
      <c r="W1829">
        <f>IF(ISNUMBER(+VindIndeks_raw_20_large!B1828),+VindIndeks_raw_20_large!B1828,"")</f>
        <v/>
      </c>
      <c r="X1829">
        <f>IF(ISNUMBER(+VindIndeks_raw_20_large!C1828),+VindIndeks_raw_20_large!C1828,"")</f>
        <v/>
      </c>
      <c r="Y1829">
        <f>IF(ISNUMBER(+VindIndeks_raw_20_large!D1828),+VindIndeks_raw_20_large!D1828,"")</f>
        <v/>
      </c>
    </row>
    <row r="1830">
      <c r="I1830">
        <f>+M1830</f>
        <v/>
      </c>
      <c r="J1830">
        <f>+VindIndeks_raw_13!A1829</f>
        <v/>
      </c>
      <c r="K1830">
        <f>+VindIndeks_raw_13!B1829</f>
        <v/>
      </c>
      <c r="L1830">
        <f>+VindIndeks_raw_13!C1829</f>
        <v/>
      </c>
      <c r="M1830">
        <f>+VindIndeks_raw_13!D1829</f>
        <v/>
      </c>
      <c r="O1830" s="12">
        <f>+IF(ISNUMBER(ROUND(S1830,0)),ROUND(S1830,0),"")</f>
        <v/>
      </c>
      <c r="P1830">
        <f>IF(ISNUMBER(+VindIndeks_raw_20_small!A1829),+VindIndeks_raw_20_small!A1829,"")</f>
        <v/>
      </c>
      <c r="Q1830">
        <f>IF(ISNUMBER(+VindIndeks_raw_20_small!B1829),+VindIndeks_raw_20_small!B1829,"")</f>
        <v/>
      </c>
      <c r="R1830">
        <f>IF(ISNUMBER(+VindIndeks_raw_20_small!C1829),+VindIndeks_raw_20_small!C1829,"")</f>
        <v/>
      </c>
      <c r="S1830">
        <f>IF(ISNUMBER(+VindIndeks_raw_20_small!D1829),+VindIndeks_raw_20_small!D1829,"")</f>
        <v/>
      </c>
      <c r="U1830" s="12">
        <f>+IF(ISNUMBER(ROUND(Y1830,0)),ROUND(Y1830,0),"")</f>
        <v/>
      </c>
      <c r="V1830">
        <f>IF(ISNUMBER(+VindIndeks_raw_20_large!A1829),+VindIndeks_raw_20_large!A1829,"")</f>
        <v/>
      </c>
      <c r="W1830">
        <f>IF(ISNUMBER(+VindIndeks_raw_20_large!B1829),+VindIndeks_raw_20_large!B1829,"")</f>
        <v/>
      </c>
      <c r="X1830">
        <f>IF(ISNUMBER(+VindIndeks_raw_20_large!C1829),+VindIndeks_raw_20_large!C1829,"")</f>
        <v/>
      </c>
      <c r="Y1830">
        <f>IF(ISNUMBER(+VindIndeks_raw_20_large!D1829),+VindIndeks_raw_20_large!D1829,"")</f>
        <v/>
      </c>
    </row>
    <row r="1831">
      <c r="I1831">
        <f>+M1831</f>
        <v/>
      </c>
      <c r="J1831">
        <f>+VindIndeks_raw_13!A1830</f>
        <v/>
      </c>
      <c r="K1831">
        <f>+VindIndeks_raw_13!B1830</f>
        <v/>
      </c>
      <c r="L1831">
        <f>+VindIndeks_raw_13!C1830</f>
        <v/>
      </c>
      <c r="M1831">
        <f>+VindIndeks_raw_13!D1830</f>
        <v/>
      </c>
      <c r="O1831" s="12">
        <f>+IF(ISNUMBER(ROUND(S1831,0)),ROUND(S1831,0),"")</f>
        <v/>
      </c>
      <c r="P1831">
        <f>IF(ISNUMBER(+VindIndeks_raw_20_small!A1830),+VindIndeks_raw_20_small!A1830,"")</f>
        <v/>
      </c>
      <c r="Q1831">
        <f>IF(ISNUMBER(+VindIndeks_raw_20_small!B1830),+VindIndeks_raw_20_small!B1830,"")</f>
        <v/>
      </c>
      <c r="R1831">
        <f>IF(ISNUMBER(+VindIndeks_raw_20_small!C1830),+VindIndeks_raw_20_small!C1830,"")</f>
        <v/>
      </c>
      <c r="S1831">
        <f>IF(ISNUMBER(+VindIndeks_raw_20_small!D1830),+VindIndeks_raw_20_small!D1830,"")</f>
        <v/>
      </c>
      <c r="U1831" s="12">
        <f>+IF(ISNUMBER(ROUND(Y1831,0)),ROUND(Y1831,0),"")</f>
        <v/>
      </c>
      <c r="V1831">
        <f>IF(ISNUMBER(+VindIndeks_raw_20_large!A1830),+VindIndeks_raw_20_large!A1830,"")</f>
        <v/>
      </c>
      <c r="W1831">
        <f>IF(ISNUMBER(+VindIndeks_raw_20_large!B1830),+VindIndeks_raw_20_large!B1830,"")</f>
        <v/>
      </c>
      <c r="X1831">
        <f>IF(ISNUMBER(+VindIndeks_raw_20_large!C1830),+VindIndeks_raw_20_large!C1830,"")</f>
        <v/>
      </c>
      <c r="Y1831">
        <f>IF(ISNUMBER(+VindIndeks_raw_20_large!D1830),+VindIndeks_raw_20_large!D1830,"")</f>
        <v/>
      </c>
    </row>
    <row r="1832">
      <c r="I1832">
        <f>+M1832</f>
        <v/>
      </c>
      <c r="J1832">
        <f>+VindIndeks_raw_13!A1831</f>
        <v/>
      </c>
      <c r="K1832">
        <f>+VindIndeks_raw_13!B1831</f>
        <v/>
      </c>
      <c r="L1832">
        <f>+VindIndeks_raw_13!C1831</f>
        <v/>
      </c>
      <c r="M1832">
        <f>+VindIndeks_raw_13!D1831</f>
        <v/>
      </c>
      <c r="O1832" s="12">
        <f>+IF(ISNUMBER(ROUND(S1832,0)),ROUND(S1832,0),"")</f>
        <v/>
      </c>
      <c r="P1832">
        <f>IF(ISNUMBER(+VindIndeks_raw_20_small!A1831),+VindIndeks_raw_20_small!A1831,"")</f>
        <v/>
      </c>
      <c r="Q1832">
        <f>IF(ISNUMBER(+VindIndeks_raw_20_small!B1831),+VindIndeks_raw_20_small!B1831,"")</f>
        <v/>
      </c>
      <c r="R1832">
        <f>IF(ISNUMBER(+VindIndeks_raw_20_small!C1831),+VindIndeks_raw_20_small!C1831,"")</f>
        <v/>
      </c>
      <c r="S1832">
        <f>IF(ISNUMBER(+VindIndeks_raw_20_small!D1831),+VindIndeks_raw_20_small!D1831,"")</f>
        <v/>
      </c>
      <c r="U1832" s="12">
        <f>+IF(ISNUMBER(ROUND(Y1832,0)),ROUND(Y1832,0),"")</f>
        <v/>
      </c>
      <c r="V1832">
        <f>IF(ISNUMBER(+VindIndeks_raw_20_large!A1831),+VindIndeks_raw_20_large!A1831,"")</f>
        <v/>
      </c>
      <c r="W1832">
        <f>IF(ISNUMBER(+VindIndeks_raw_20_large!B1831),+VindIndeks_raw_20_large!B1831,"")</f>
        <v/>
      </c>
      <c r="X1832">
        <f>IF(ISNUMBER(+VindIndeks_raw_20_large!C1831),+VindIndeks_raw_20_large!C1831,"")</f>
        <v/>
      </c>
      <c r="Y1832">
        <f>IF(ISNUMBER(+VindIndeks_raw_20_large!D1831),+VindIndeks_raw_20_large!D1831,"")</f>
        <v/>
      </c>
    </row>
    <row r="1833">
      <c r="I1833">
        <f>+M1833</f>
        <v/>
      </c>
      <c r="J1833">
        <f>+VindIndeks_raw_13!A1832</f>
        <v/>
      </c>
      <c r="K1833">
        <f>+VindIndeks_raw_13!B1832</f>
        <v/>
      </c>
      <c r="L1833">
        <f>+VindIndeks_raw_13!C1832</f>
        <v/>
      </c>
      <c r="M1833">
        <f>+VindIndeks_raw_13!D1832</f>
        <v/>
      </c>
      <c r="O1833" s="12">
        <f>+IF(ISNUMBER(ROUND(S1833,0)),ROUND(S1833,0),"")</f>
        <v/>
      </c>
      <c r="P1833">
        <f>IF(ISNUMBER(+VindIndeks_raw_20_small!A1832),+VindIndeks_raw_20_small!A1832,"")</f>
        <v/>
      </c>
      <c r="Q1833">
        <f>IF(ISNUMBER(+VindIndeks_raw_20_small!B1832),+VindIndeks_raw_20_small!B1832,"")</f>
        <v/>
      </c>
      <c r="R1833">
        <f>IF(ISNUMBER(+VindIndeks_raw_20_small!C1832),+VindIndeks_raw_20_small!C1832,"")</f>
        <v/>
      </c>
      <c r="S1833">
        <f>IF(ISNUMBER(+VindIndeks_raw_20_small!D1832),+VindIndeks_raw_20_small!D1832,"")</f>
        <v/>
      </c>
      <c r="U1833" s="12">
        <f>+IF(ISNUMBER(ROUND(Y1833,0)),ROUND(Y1833,0),"")</f>
        <v/>
      </c>
      <c r="V1833">
        <f>IF(ISNUMBER(+VindIndeks_raw_20_large!A1832),+VindIndeks_raw_20_large!A1832,"")</f>
        <v/>
      </c>
      <c r="W1833">
        <f>IF(ISNUMBER(+VindIndeks_raw_20_large!B1832),+VindIndeks_raw_20_large!B1832,"")</f>
        <v/>
      </c>
      <c r="X1833">
        <f>IF(ISNUMBER(+VindIndeks_raw_20_large!C1832),+VindIndeks_raw_20_large!C1832,"")</f>
        <v/>
      </c>
      <c r="Y1833">
        <f>IF(ISNUMBER(+VindIndeks_raw_20_large!D1832),+VindIndeks_raw_20_large!D1832,"")</f>
        <v/>
      </c>
    </row>
    <row r="1834">
      <c r="I1834">
        <f>+M1834</f>
        <v/>
      </c>
      <c r="J1834">
        <f>+VindIndeks_raw_13!A1833</f>
        <v/>
      </c>
      <c r="K1834">
        <f>+VindIndeks_raw_13!B1833</f>
        <v/>
      </c>
      <c r="L1834">
        <f>+VindIndeks_raw_13!C1833</f>
        <v/>
      </c>
      <c r="M1834">
        <f>+VindIndeks_raw_13!D1833</f>
        <v/>
      </c>
      <c r="O1834" s="12">
        <f>+IF(ISNUMBER(ROUND(S1834,0)),ROUND(S1834,0),"")</f>
        <v/>
      </c>
      <c r="P1834">
        <f>IF(ISNUMBER(+VindIndeks_raw_20_small!A1833),+VindIndeks_raw_20_small!A1833,"")</f>
        <v/>
      </c>
      <c r="Q1834">
        <f>IF(ISNUMBER(+VindIndeks_raw_20_small!B1833),+VindIndeks_raw_20_small!B1833,"")</f>
        <v/>
      </c>
      <c r="R1834">
        <f>IF(ISNUMBER(+VindIndeks_raw_20_small!C1833),+VindIndeks_raw_20_small!C1833,"")</f>
        <v/>
      </c>
      <c r="S1834">
        <f>IF(ISNUMBER(+VindIndeks_raw_20_small!D1833),+VindIndeks_raw_20_small!D1833,"")</f>
        <v/>
      </c>
      <c r="U1834" s="12">
        <f>+IF(ISNUMBER(ROUND(Y1834,0)),ROUND(Y1834,0),"")</f>
        <v/>
      </c>
      <c r="V1834">
        <f>IF(ISNUMBER(+VindIndeks_raw_20_large!A1833),+VindIndeks_raw_20_large!A1833,"")</f>
        <v/>
      </c>
      <c r="W1834">
        <f>IF(ISNUMBER(+VindIndeks_raw_20_large!B1833),+VindIndeks_raw_20_large!B1833,"")</f>
        <v/>
      </c>
      <c r="X1834">
        <f>IF(ISNUMBER(+VindIndeks_raw_20_large!C1833),+VindIndeks_raw_20_large!C1833,"")</f>
        <v/>
      </c>
      <c r="Y1834">
        <f>IF(ISNUMBER(+VindIndeks_raw_20_large!D1833),+VindIndeks_raw_20_large!D1833,"")</f>
        <v/>
      </c>
    </row>
    <row r="1835">
      <c r="I1835">
        <f>+M1835</f>
        <v/>
      </c>
      <c r="J1835">
        <f>+VindIndeks_raw_13!A1834</f>
        <v/>
      </c>
      <c r="K1835">
        <f>+VindIndeks_raw_13!B1834</f>
        <v/>
      </c>
      <c r="L1835">
        <f>+VindIndeks_raw_13!C1834</f>
        <v/>
      </c>
      <c r="M1835">
        <f>+VindIndeks_raw_13!D1834</f>
        <v/>
      </c>
      <c r="O1835" s="12">
        <f>+IF(ISNUMBER(ROUND(S1835,0)),ROUND(S1835,0),"")</f>
        <v/>
      </c>
      <c r="P1835">
        <f>IF(ISNUMBER(+VindIndeks_raw_20_small!A1834),+VindIndeks_raw_20_small!A1834,"")</f>
        <v/>
      </c>
      <c r="Q1835">
        <f>IF(ISNUMBER(+VindIndeks_raw_20_small!B1834),+VindIndeks_raw_20_small!B1834,"")</f>
        <v/>
      </c>
      <c r="R1835">
        <f>IF(ISNUMBER(+VindIndeks_raw_20_small!C1834),+VindIndeks_raw_20_small!C1834,"")</f>
        <v/>
      </c>
      <c r="S1835">
        <f>IF(ISNUMBER(+VindIndeks_raw_20_small!D1834),+VindIndeks_raw_20_small!D1834,"")</f>
        <v/>
      </c>
      <c r="U1835" s="12">
        <f>+IF(ISNUMBER(ROUND(Y1835,0)),ROUND(Y1835,0),"")</f>
        <v/>
      </c>
      <c r="V1835">
        <f>IF(ISNUMBER(+VindIndeks_raw_20_large!A1834),+VindIndeks_raw_20_large!A1834,"")</f>
        <v/>
      </c>
      <c r="W1835">
        <f>IF(ISNUMBER(+VindIndeks_raw_20_large!B1834),+VindIndeks_raw_20_large!B1834,"")</f>
        <v/>
      </c>
      <c r="X1835">
        <f>IF(ISNUMBER(+VindIndeks_raw_20_large!C1834),+VindIndeks_raw_20_large!C1834,"")</f>
        <v/>
      </c>
      <c r="Y1835">
        <f>IF(ISNUMBER(+VindIndeks_raw_20_large!D1834),+VindIndeks_raw_20_large!D1834,"")</f>
        <v/>
      </c>
    </row>
    <row r="1836">
      <c r="I1836">
        <f>+M1836</f>
        <v/>
      </c>
      <c r="J1836">
        <f>+VindIndeks_raw_13!A1835</f>
        <v/>
      </c>
      <c r="K1836">
        <f>+VindIndeks_raw_13!B1835</f>
        <v/>
      </c>
      <c r="L1836">
        <f>+VindIndeks_raw_13!C1835</f>
        <v/>
      </c>
      <c r="M1836">
        <f>+VindIndeks_raw_13!D1835</f>
        <v/>
      </c>
      <c r="O1836" s="12">
        <f>+IF(ISNUMBER(ROUND(S1836,0)),ROUND(S1836,0),"")</f>
        <v/>
      </c>
      <c r="P1836">
        <f>IF(ISNUMBER(+VindIndeks_raw_20_small!A1835),+VindIndeks_raw_20_small!A1835,"")</f>
        <v/>
      </c>
      <c r="Q1836">
        <f>IF(ISNUMBER(+VindIndeks_raw_20_small!B1835),+VindIndeks_raw_20_small!B1835,"")</f>
        <v/>
      </c>
      <c r="R1836">
        <f>IF(ISNUMBER(+VindIndeks_raw_20_small!C1835),+VindIndeks_raw_20_small!C1835,"")</f>
        <v/>
      </c>
      <c r="S1836">
        <f>IF(ISNUMBER(+VindIndeks_raw_20_small!D1835),+VindIndeks_raw_20_small!D1835,"")</f>
        <v/>
      </c>
      <c r="U1836" s="12">
        <f>+IF(ISNUMBER(ROUND(Y1836,0)),ROUND(Y1836,0),"")</f>
        <v/>
      </c>
      <c r="V1836">
        <f>IF(ISNUMBER(+VindIndeks_raw_20_large!A1835),+VindIndeks_raw_20_large!A1835,"")</f>
        <v/>
      </c>
      <c r="W1836">
        <f>IF(ISNUMBER(+VindIndeks_raw_20_large!B1835),+VindIndeks_raw_20_large!B1835,"")</f>
        <v/>
      </c>
      <c r="X1836">
        <f>IF(ISNUMBER(+VindIndeks_raw_20_large!C1835),+VindIndeks_raw_20_large!C1835,"")</f>
        <v/>
      </c>
      <c r="Y1836">
        <f>IF(ISNUMBER(+VindIndeks_raw_20_large!D1835),+VindIndeks_raw_20_large!D1835,"")</f>
        <v/>
      </c>
    </row>
    <row r="1837">
      <c r="I1837">
        <f>+M1837</f>
        <v/>
      </c>
      <c r="J1837">
        <f>+VindIndeks_raw_13!A1836</f>
        <v/>
      </c>
      <c r="K1837">
        <f>+VindIndeks_raw_13!B1836</f>
        <v/>
      </c>
      <c r="L1837">
        <f>+VindIndeks_raw_13!C1836</f>
        <v/>
      </c>
      <c r="M1837">
        <f>+VindIndeks_raw_13!D1836</f>
        <v/>
      </c>
      <c r="O1837" s="12">
        <f>+IF(ISNUMBER(ROUND(S1837,0)),ROUND(S1837,0),"")</f>
        <v/>
      </c>
      <c r="P1837">
        <f>IF(ISNUMBER(+VindIndeks_raw_20_small!A1836),+VindIndeks_raw_20_small!A1836,"")</f>
        <v/>
      </c>
      <c r="Q1837">
        <f>IF(ISNUMBER(+VindIndeks_raw_20_small!B1836),+VindIndeks_raw_20_small!B1836,"")</f>
        <v/>
      </c>
      <c r="R1837">
        <f>IF(ISNUMBER(+VindIndeks_raw_20_small!C1836),+VindIndeks_raw_20_small!C1836,"")</f>
        <v/>
      </c>
      <c r="S1837">
        <f>IF(ISNUMBER(+VindIndeks_raw_20_small!D1836),+VindIndeks_raw_20_small!D1836,"")</f>
        <v/>
      </c>
      <c r="U1837" s="12">
        <f>+IF(ISNUMBER(ROUND(Y1837,0)),ROUND(Y1837,0),"")</f>
        <v/>
      </c>
      <c r="V1837">
        <f>IF(ISNUMBER(+VindIndeks_raw_20_large!A1836),+VindIndeks_raw_20_large!A1836,"")</f>
        <v/>
      </c>
      <c r="W1837">
        <f>IF(ISNUMBER(+VindIndeks_raw_20_large!B1836),+VindIndeks_raw_20_large!B1836,"")</f>
        <v/>
      </c>
      <c r="X1837">
        <f>IF(ISNUMBER(+VindIndeks_raw_20_large!C1836),+VindIndeks_raw_20_large!C1836,"")</f>
        <v/>
      </c>
      <c r="Y1837">
        <f>IF(ISNUMBER(+VindIndeks_raw_20_large!D1836),+VindIndeks_raw_20_large!D1836,"")</f>
        <v/>
      </c>
    </row>
    <row r="1838">
      <c r="I1838">
        <f>+M1838</f>
        <v/>
      </c>
      <c r="J1838">
        <f>+VindIndeks_raw_13!A1837</f>
        <v/>
      </c>
      <c r="K1838">
        <f>+VindIndeks_raw_13!B1837</f>
        <v/>
      </c>
      <c r="L1838">
        <f>+VindIndeks_raw_13!C1837</f>
        <v/>
      </c>
      <c r="M1838">
        <f>+VindIndeks_raw_13!D1837</f>
        <v/>
      </c>
      <c r="O1838" s="12">
        <f>+IF(ISNUMBER(ROUND(S1838,0)),ROUND(S1838,0),"")</f>
        <v/>
      </c>
      <c r="P1838">
        <f>IF(ISNUMBER(+VindIndeks_raw_20_small!A1837),+VindIndeks_raw_20_small!A1837,"")</f>
        <v/>
      </c>
      <c r="Q1838">
        <f>IF(ISNUMBER(+VindIndeks_raw_20_small!B1837),+VindIndeks_raw_20_small!B1837,"")</f>
        <v/>
      </c>
      <c r="R1838">
        <f>IF(ISNUMBER(+VindIndeks_raw_20_small!C1837),+VindIndeks_raw_20_small!C1837,"")</f>
        <v/>
      </c>
      <c r="S1838">
        <f>IF(ISNUMBER(+VindIndeks_raw_20_small!D1837),+VindIndeks_raw_20_small!D1837,"")</f>
        <v/>
      </c>
      <c r="U1838" s="12">
        <f>+IF(ISNUMBER(ROUND(Y1838,0)),ROUND(Y1838,0),"")</f>
        <v/>
      </c>
      <c r="V1838">
        <f>IF(ISNUMBER(+VindIndeks_raw_20_large!A1837),+VindIndeks_raw_20_large!A1837,"")</f>
        <v/>
      </c>
      <c r="W1838">
        <f>IF(ISNUMBER(+VindIndeks_raw_20_large!B1837),+VindIndeks_raw_20_large!B1837,"")</f>
        <v/>
      </c>
      <c r="X1838">
        <f>IF(ISNUMBER(+VindIndeks_raw_20_large!C1837),+VindIndeks_raw_20_large!C1837,"")</f>
        <v/>
      </c>
      <c r="Y1838">
        <f>IF(ISNUMBER(+VindIndeks_raw_20_large!D1837),+VindIndeks_raw_20_large!D1837,"")</f>
        <v/>
      </c>
    </row>
    <row r="1839">
      <c r="I1839">
        <f>+M1839</f>
        <v/>
      </c>
      <c r="J1839">
        <f>+VindIndeks_raw_13!A1838</f>
        <v/>
      </c>
      <c r="K1839">
        <f>+VindIndeks_raw_13!B1838</f>
        <v/>
      </c>
      <c r="L1839">
        <f>+VindIndeks_raw_13!C1838</f>
        <v/>
      </c>
      <c r="M1839">
        <f>+VindIndeks_raw_13!D1838</f>
        <v/>
      </c>
      <c r="O1839" s="12">
        <f>+IF(ISNUMBER(ROUND(S1839,0)),ROUND(S1839,0),"")</f>
        <v/>
      </c>
      <c r="P1839">
        <f>IF(ISNUMBER(+VindIndeks_raw_20_small!A1838),+VindIndeks_raw_20_small!A1838,"")</f>
        <v/>
      </c>
      <c r="Q1839">
        <f>IF(ISNUMBER(+VindIndeks_raw_20_small!B1838),+VindIndeks_raw_20_small!B1838,"")</f>
        <v/>
      </c>
      <c r="R1839">
        <f>IF(ISNUMBER(+VindIndeks_raw_20_small!C1838),+VindIndeks_raw_20_small!C1838,"")</f>
        <v/>
      </c>
      <c r="S1839">
        <f>IF(ISNUMBER(+VindIndeks_raw_20_small!D1838),+VindIndeks_raw_20_small!D1838,"")</f>
        <v/>
      </c>
      <c r="U1839" s="12">
        <f>+IF(ISNUMBER(ROUND(Y1839,0)),ROUND(Y1839,0),"")</f>
        <v/>
      </c>
      <c r="V1839">
        <f>IF(ISNUMBER(+VindIndeks_raw_20_large!A1838),+VindIndeks_raw_20_large!A1838,"")</f>
        <v/>
      </c>
      <c r="W1839">
        <f>IF(ISNUMBER(+VindIndeks_raw_20_large!B1838),+VindIndeks_raw_20_large!B1838,"")</f>
        <v/>
      </c>
      <c r="X1839">
        <f>IF(ISNUMBER(+VindIndeks_raw_20_large!C1838),+VindIndeks_raw_20_large!C1838,"")</f>
        <v/>
      </c>
      <c r="Y1839">
        <f>IF(ISNUMBER(+VindIndeks_raw_20_large!D1838),+VindIndeks_raw_20_large!D1838,"")</f>
        <v/>
      </c>
    </row>
    <row r="1840">
      <c r="I1840">
        <f>+M1840</f>
        <v/>
      </c>
      <c r="J1840">
        <f>+VindIndeks_raw_13!A1839</f>
        <v/>
      </c>
      <c r="K1840">
        <f>+VindIndeks_raw_13!B1839</f>
        <v/>
      </c>
      <c r="L1840">
        <f>+VindIndeks_raw_13!C1839</f>
        <v/>
      </c>
      <c r="M1840">
        <f>+VindIndeks_raw_13!D1839</f>
        <v/>
      </c>
      <c r="O1840" s="12">
        <f>+IF(ISNUMBER(ROUND(S1840,0)),ROUND(S1840,0),"")</f>
        <v/>
      </c>
      <c r="P1840">
        <f>IF(ISNUMBER(+VindIndeks_raw_20_small!A1839),+VindIndeks_raw_20_small!A1839,"")</f>
        <v/>
      </c>
      <c r="Q1840">
        <f>IF(ISNUMBER(+VindIndeks_raw_20_small!B1839),+VindIndeks_raw_20_small!B1839,"")</f>
        <v/>
      </c>
      <c r="R1840">
        <f>IF(ISNUMBER(+VindIndeks_raw_20_small!C1839),+VindIndeks_raw_20_small!C1839,"")</f>
        <v/>
      </c>
      <c r="S1840">
        <f>IF(ISNUMBER(+VindIndeks_raw_20_small!D1839),+VindIndeks_raw_20_small!D1839,"")</f>
        <v/>
      </c>
      <c r="U1840" s="12">
        <f>+IF(ISNUMBER(ROUND(Y1840,0)),ROUND(Y1840,0),"")</f>
        <v/>
      </c>
      <c r="V1840">
        <f>IF(ISNUMBER(+VindIndeks_raw_20_large!A1839),+VindIndeks_raw_20_large!A1839,"")</f>
        <v/>
      </c>
      <c r="W1840">
        <f>IF(ISNUMBER(+VindIndeks_raw_20_large!B1839),+VindIndeks_raw_20_large!B1839,"")</f>
        <v/>
      </c>
      <c r="X1840">
        <f>IF(ISNUMBER(+VindIndeks_raw_20_large!C1839),+VindIndeks_raw_20_large!C1839,"")</f>
        <v/>
      </c>
      <c r="Y1840">
        <f>IF(ISNUMBER(+VindIndeks_raw_20_large!D1839),+VindIndeks_raw_20_large!D1839,"")</f>
        <v/>
      </c>
    </row>
    <row r="1841">
      <c r="I1841">
        <f>+M1841</f>
        <v/>
      </c>
      <c r="J1841">
        <f>+VindIndeks_raw_13!A1840</f>
        <v/>
      </c>
      <c r="K1841">
        <f>+VindIndeks_raw_13!B1840</f>
        <v/>
      </c>
      <c r="L1841">
        <f>+VindIndeks_raw_13!C1840</f>
        <v/>
      </c>
      <c r="M1841">
        <f>+VindIndeks_raw_13!D1840</f>
        <v/>
      </c>
      <c r="O1841" s="12">
        <f>+IF(ISNUMBER(ROUND(S1841,0)),ROUND(S1841,0),"")</f>
        <v/>
      </c>
      <c r="P1841">
        <f>IF(ISNUMBER(+VindIndeks_raw_20_small!A1840),+VindIndeks_raw_20_small!A1840,"")</f>
        <v/>
      </c>
      <c r="Q1841">
        <f>IF(ISNUMBER(+VindIndeks_raw_20_small!B1840),+VindIndeks_raw_20_small!B1840,"")</f>
        <v/>
      </c>
      <c r="R1841">
        <f>IF(ISNUMBER(+VindIndeks_raw_20_small!C1840),+VindIndeks_raw_20_small!C1840,"")</f>
        <v/>
      </c>
      <c r="S1841">
        <f>IF(ISNUMBER(+VindIndeks_raw_20_small!D1840),+VindIndeks_raw_20_small!D1840,"")</f>
        <v/>
      </c>
      <c r="U1841" s="12">
        <f>+IF(ISNUMBER(ROUND(Y1841,0)),ROUND(Y1841,0),"")</f>
        <v/>
      </c>
      <c r="V1841">
        <f>IF(ISNUMBER(+VindIndeks_raw_20_large!A1840),+VindIndeks_raw_20_large!A1840,"")</f>
        <v/>
      </c>
      <c r="W1841">
        <f>IF(ISNUMBER(+VindIndeks_raw_20_large!B1840),+VindIndeks_raw_20_large!B1840,"")</f>
        <v/>
      </c>
      <c r="X1841">
        <f>IF(ISNUMBER(+VindIndeks_raw_20_large!C1840),+VindIndeks_raw_20_large!C1840,"")</f>
        <v/>
      </c>
      <c r="Y1841">
        <f>IF(ISNUMBER(+VindIndeks_raw_20_large!D1840),+VindIndeks_raw_20_large!D1840,"")</f>
        <v/>
      </c>
    </row>
    <row r="1842">
      <c r="I1842">
        <f>+M1842</f>
        <v/>
      </c>
      <c r="J1842">
        <f>+VindIndeks_raw_13!A1841</f>
        <v/>
      </c>
      <c r="K1842">
        <f>+VindIndeks_raw_13!B1841</f>
        <v/>
      </c>
      <c r="L1842">
        <f>+VindIndeks_raw_13!C1841</f>
        <v/>
      </c>
      <c r="M1842">
        <f>+VindIndeks_raw_13!D1841</f>
        <v/>
      </c>
      <c r="O1842" s="12">
        <f>+IF(ISNUMBER(ROUND(S1842,0)),ROUND(S1842,0),"")</f>
        <v/>
      </c>
      <c r="P1842">
        <f>IF(ISNUMBER(+VindIndeks_raw_20_small!A1841),+VindIndeks_raw_20_small!A1841,"")</f>
        <v/>
      </c>
      <c r="Q1842">
        <f>IF(ISNUMBER(+VindIndeks_raw_20_small!B1841),+VindIndeks_raw_20_small!B1841,"")</f>
        <v/>
      </c>
      <c r="R1842">
        <f>IF(ISNUMBER(+VindIndeks_raw_20_small!C1841),+VindIndeks_raw_20_small!C1841,"")</f>
        <v/>
      </c>
      <c r="S1842">
        <f>IF(ISNUMBER(+VindIndeks_raw_20_small!D1841),+VindIndeks_raw_20_small!D1841,"")</f>
        <v/>
      </c>
      <c r="U1842" s="12">
        <f>+IF(ISNUMBER(ROUND(Y1842,0)),ROUND(Y1842,0),"")</f>
        <v/>
      </c>
      <c r="V1842">
        <f>IF(ISNUMBER(+VindIndeks_raw_20_large!A1841),+VindIndeks_raw_20_large!A1841,"")</f>
        <v/>
      </c>
      <c r="W1842">
        <f>IF(ISNUMBER(+VindIndeks_raw_20_large!B1841),+VindIndeks_raw_20_large!B1841,"")</f>
        <v/>
      </c>
      <c r="X1842">
        <f>IF(ISNUMBER(+VindIndeks_raw_20_large!C1841),+VindIndeks_raw_20_large!C1841,"")</f>
        <v/>
      </c>
      <c r="Y1842">
        <f>IF(ISNUMBER(+VindIndeks_raw_20_large!D1841),+VindIndeks_raw_20_large!D1841,"")</f>
        <v/>
      </c>
    </row>
    <row r="1843">
      <c r="I1843">
        <f>+M1843</f>
        <v/>
      </c>
      <c r="J1843">
        <f>+VindIndeks_raw_13!A1842</f>
        <v/>
      </c>
      <c r="K1843">
        <f>+VindIndeks_raw_13!B1842</f>
        <v/>
      </c>
      <c r="L1843">
        <f>+VindIndeks_raw_13!C1842</f>
        <v/>
      </c>
      <c r="M1843">
        <f>+VindIndeks_raw_13!D1842</f>
        <v/>
      </c>
      <c r="O1843" s="12">
        <f>+IF(ISNUMBER(ROUND(S1843,0)),ROUND(S1843,0),"")</f>
        <v/>
      </c>
      <c r="P1843">
        <f>IF(ISNUMBER(+VindIndeks_raw_20_small!A1842),+VindIndeks_raw_20_small!A1842,"")</f>
        <v/>
      </c>
      <c r="Q1843">
        <f>IF(ISNUMBER(+VindIndeks_raw_20_small!B1842),+VindIndeks_raw_20_small!B1842,"")</f>
        <v/>
      </c>
      <c r="R1843">
        <f>IF(ISNUMBER(+VindIndeks_raw_20_small!C1842),+VindIndeks_raw_20_small!C1842,"")</f>
        <v/>
      </c>
      <c r="S1843">
        <f>IF(ISNUMBER(+VindIndeks_raw_20_small!D1842),+VindIndeks_raw_20_small!D1842,"")</f>
        <v/>
      </c>
      <c r="U1843" s="12">
        <f>+IF(ISNUMBER(ROUND(Y1843,0)),ROUND(Y1843,0),"")</f>
        <v/>
      </c>
      <c r="V1843">
        <f>IF(ISNUMBER(+VindIndeks_raw_20_large!A1842),+VindIndeks_raw_20_large!A1842,"")</f>
        <v/>
      </c>
      <c r="W1843">
        <f>IF(ISNUMBER(+VindIndeks_raw_20_large!B1842),+VindIndeks_raw_20_large!B1842,"")</f>
        <v/>
      </c>
      <c r="X1843">
        <f>IF(ISNUMBER(+VindIndeks_raw_20_large!C1842),+VindIndeks_raw_20_large!C1842,"")</f>
        <v/>
      </c>
      <c r="Y1843">
        <f>IF(ISNUMBER(+VindIndeks_raw_20_large!D1842),+VindIndeks_raw_20_large!D1842,"")</f>
        <v/>
      </c>
    </row>
    <row r="1844">
      <c r="I1844">
        <f>+M1844</f>
        <v/>
      </c>
      <c r="J1844">
        <f>+VindIndeks_raw_13!A1843</f>
        <v/>
      </c>
      <c r="K1844">
        <f>+VindIndeks_raw_13!B1843</f>
        <v/>
      </c>
      <c r="L1844">
        <f>+VindIndeks_raw_13!C1843</f>
        <v/>
      </c>
      <c r="M1844">
        <f>+VindIndeks_raw_13!D1843</f>
        <v/>
      </c>
      <c r="O1844" s="12">
        <f>+IF(ISNUMBER(ROUND(S1844,0)),ROUND(S1844,0),"")</f>
        <v/>
      </c>
      <c r="P1844">
        <f>IF(ISNUMBER(+VindIndeks_raw_20_small!A1843),+VindIndeks_raw_20_small!A1843,"")</f>
        <v/>
      </c>
      <c r="Q1844">
        <f>IF(ISNUMBER(+VindIndeks_raw_20_small!B1843),+VindIndeks_raw_20_small!B1843,"")</f>
        <v/>
      </c>
      <c r="R1844">
        <f>IF(ISNUMBER(+VindIndeks_raw_20_small!C1843),+VindIndeks_raw_20_small!C1843,"")</f>
        <v/>
      </c>
      <c r="S1844">
        <f>IF(ISNUMBER(+VindIndeks_raw_20_small!D1843),+VindIndeks_raw_20_small!D1843,"")</f>
        <v/>
      </c>
      <c r="U1844" s="12">
        <f>+IF(ISNUMBER(ROUND(Y1844,0)),ROUND(Y1844,0),"")</f>
        <v/>
      </c>
      <c r="V1844">
        <f>IF(ISNUMBER(+VindIndeks_raw_20_large!A1843),+VindIndeks_raw_20_large!A1843,"")</f>
        <v/>
      </c>
      <c r="W1844">
        <f>IF(ISNUMBER(+VindIndeks_raw_20_large!B1843),+VindIndeks_raw_20_large!B1843,"")</f>
        <v/>
      </c>
      <c r="X1844">
        <f>IF(ISNUMBER(+VindIndeks_raw_20_large!C1843),+VindIndeks_raw_20_large!C1843,"")</f>
        <v/>
      </c>
      <c r="Y1844">
        <f>IF(ISNUMBER(+VindIndeks_raw_20_large!D1843),+VindIndeks_raw_20_large!D1843,"")</f>
        <v/>
      </c>
    </row>
    <row r="1845">
      <c r="I1845">
        <f>+M1845</f>
        <v/>
      </c>
      <c r="J1845">
        <f>+VindIndeks_raw_13!A1844</f>
        <v/>
      </c>
      <c r="K1845">
        <f>+VindIndeks_raw_13!B1844</f>
        <v/>
      </c>
      <c r="L1845">
        <f>+VindIndeks_raw_13!C1844</f>
        <v/>
      </c>
      <c r="M1845">
        <f>+VindIndeks_raw_13!D1844</f>
        <v/>
      </c>
      <c r="O1845" s="12">
        <f>+IF(ISNUMBER(ROUND(S1845,0)),ROUND(S1845,0),"")</f>
        <v/>
      </c>
      <c r="P1845">
        <f>IF(ISNUMBER(+VindIndeks_raw_20_small!A1844),+VindIndeks_raw_20_small!A1844,"")</f>
        <v/>
      </c>
      <c r="Q1845">
        <f>IF(ISNUMBER(+VindIndeks_raw_20_small!B1844),+VindIndeks_raw_20_small!B1844,"")</f>
        <v/>
      </c>
      <c r="R1845">
        <f>IF(ISNUMBER(+VindIndeks_raw_20_small!C1844),+VindIndeks_raw_20_small!C1844,"")</f>
        <v/>
      </c>
      <c r="S1845">
        <f>IF(ISNUMBER(+VindIndeks_raw_20_small!D1844),+VindIndeks_raw_20_small!D1844,"")</f>
        <v/>
      </c>
      <c r="U1845" s="12">
        <f>+IF(ISNUMBER(ROUND(Y1845,0)),ROUND(Y1845,0),"")</f>
        <v/>
      </c>
      <c r="V1845">
        <f>IF(ISNUMBER(+VindIndeks_raw_20_large!A1844),+VindIndeks_raw_20_large!A1844,"")</f>
        <v/>
      </c>
      <c r="W1845">
        <f>IF(ISNUMBER(+VindIndeks_raw_20_large!B1844),+VindIndeks_raw_20_large!B1844,"")</f>
        <v/>
      </c>
      <c r="X1845">
        <f>IF(ISNUMBER(+VindIndeks_raw_20_large!C1844),+VindIndeks_raw_20_large!C1844,"")</f>
        <v/>
      </c>
      <c r="Y1845">
        <f>IF(ISNUMBER(+VindIndeks_raw_20_large!D1844),+VindIndeks_raw_20_large!D1844,"")</f>
        <v/>
      </c>
    </row>
    <row r="1846">
      <c r="I1846">
        <f>+M1846</f>
        <v/>
      </c>
      <c r="J1846">
        <f>+VindIndeks_raw_13!A1845</f>
        <v/>
      </c>
      <c r="K1846">
        <f>+VindIndeks_raw_13!B1845</f>
        <v/>
      </c>
      <c r="L1846">
        <f>+VindIndeks_raw_13!C1845</f>
        <v/>
      </c>
      <c r="M1846">
        <f>+VindIndeks_raw_13!D1845</f>
        <v/>
      </c>
      <c r="O1846" s="12">
        <f>+IF(ISNUMBER(ROUND(S1846,0)),ROUND(S1846,0),"")</f>
        <v/>
      </c>
      <c r="P1846">
        <f>IF(ISNUMBER(+VindIndeks_raw_20_small!A1845),+VindIndeks_raw_20_small!A1845,"")</f>
        <v/>
      </c>
      <c r="Q1846">
        <f>IF(ISNUMBER(+VindIndeks_raw_20_small!B1845),+VindIndeks_raw_20_small!B1845,"")</f>
        <v/>
      </c>
      <c r="R1846">
        <f>IF(ISNUMBER(+VindIndeks_raw_20_small!C1845),+VindIndeks_raw_20_small!C1845,"")</f>
        <v/>
      </c>
      <c r="S1846">
        <f>IF(ISNUMBER(+VindIndeks_raw_20_small!D1845),+VindIndeks_raw_20_small!D1845,"")</f>
        <v/>
      </c>
      <c r="U1846" s="12">
        <f>+IF(ISNUMBER(ROUND(Y1846,0)),ROUND(Y1846,0),"")</f>
        <v/>
      </c>
      <c r="V1846">
        <f>IF(ISNUMBER(+VindIndeks_raw_20_large!A1845),+VindIndeks_raw_20_large!A1845,"")</f>
        <v/>
      </c>
      <c r="W1846">
        <f>IF(ISNUMBER(+VindIndeks_raw_20_large!B1845),+VindIndeks_raw_20_large!B1845,"")</f>
        <v/>
      </c>
      <c r="X1846">
        <f>IF(ISNUMBER(+VindIndeks_raw_20_large!C1845),+VindIndeks_raw_20_large!C1845,"")</f>
        <v/>
      </c>
      <c r="Y1846">
        <f>IF(ISNUMBER(+VindIndeks_raw_20_large!D1845),+VindIndeks_raw_20_large!D1845,"")</f>
        <v/>
      </c>
    </row>
    <row r="1847">
      <c r="I1847">
        <f>+M1847</f>
        <v/>
      </c>
      <c r="J1847">
        <f>+VindIndeks_raw_13!A1846</f>
        <v/>
      </c>
      <c r="K1847">
        <f>+VindIndeks_raw_13!B1846</f>
        <v/>
      </c>
      <c r="L1847">
        <f>+VindIndeks_raw_13!C1846</f>
        <v/>
      </c>
      <c r="M1847">
        <f>+VindIndeks_raw_13!D1846</f>
        <v/>
      </c>
      <c r="O1847" s="12">
        <f>+IF(ISNUMBER(ROUND(S1847,0)),ROUND(S1847,0),"")</f>
        <v/>
      </c>
      <c r="P1847">
        <f>IF(ISNUMBER(+VindIndeks_raw_20_small!A1846),+VindIndeks_raw_20_small!A1846,"")</f>
        <v/>
      </c>
      <c r="Q1847">
        <f>IF(ISNUMBER(+VindIndeks_raw_20_small!B1846),+VindIndeks_raw_20_small!B1846,"")</f>
        <v/>
      </c>
      <c r="R1847">
        <f>IF(ISNUMBER(+VindIndeks_raw_20_small!C1846),+VindIndeks_raw_20_small!C1846,"")</f>
        <v/>
      </c>
      <c r="S1847">
        <f>IF(ISNUMBER(+VindIndeks_raw_20_small!D1846),+VindIndeks_raw_20_small!D1846,"")</f>
        <v/>
      </c>
      <c r="U1847" s="12">
        <f>+IF(ISNUMBER(ROUND(Y1847,0)),ROUND(Y1847,0),"")</f>
        <v/>
      </c>
      <c r="V1847">
        <f>IF(ISNUMBER(+VindIndeks_raw_20_large!A1846),+VindIndeks_raw_20_large!A1846,"")</f>
        <v/>
      </c>
      <c r="W1847">
        <f>IF(ISNUMBER(+VindIndeks_raw_20_large!B1846),+VindIndeks_raw_20_large!B1846,"")</f>
        <v/>
      </c>
      <c r="X1847">
        <f>IF(ISNUMBER(+VindIndeks_raw_20_large!C1846),+VindIndeks_raw_20_large!C1846,"")</f>
        <v/>
      </c>
      <c r="Y1847">
        <f>IF(ISNUMBER(+VindIndeks_raw_20_large!D1846),+VindIndeks_raw_20_large!D1846,"")</f>
        <v/>
      </c>
    </row>
    <row r="1848">
      <c r="I1848">
        <f>+M1848</f>
        <v/>
      </c>
      <c r="J1848">
        <f>+VindIndeks_raw_13!A1847</f>
        <v/>
      </c>
      <c r="K1848">
        <f>+VindIndeks_raw_13!B1847</f>
        <v/>
      </c>
      <c r="L1848">
        <f>+VindIndeks_raw_13!C1847</f>
        <v/>
      </c>
      <c r="M1848">
        <f>+VindIndeks_raw_13!D1847</f>
        <v/>
      </c>
      <c r="O1848" s="12">
        <f>+IF(ISNUMBER(ROUND(S1848,0)),ROUND(S1848,0),"")</f>
        <v/>
      </c>
      <c r="P1848">
        <f>IF(ISNUMBER(+VindIndeks_raw_20_small!A1847),+VindIndeks_raw_20_small!A1847,"")</f>
        <v/>
      </c>
      <c r="Q1848">
        <f>IF(ISNUMBER(+VindIndeks_raw_20_small!B1847),+VindIndeks_raw_20_small!B1847,"")</f>
        <v/>
      </c>
      <c r="R1848">
        <f>IF(ISNUMBER(+VindIndeks_raw_20_small!C1847),+VindIndeks_raw_20_small!C1847,"")</f>
        <v/>
      </c>
      <c r="S1848">
        <f>IF(ISNUMBER(+VindIndeks_raw_20_small!D1847),+VindIndeks_raw_20_small!D1847,"")</f>
        <v/>
      </c>
      <c r="U1848" s="12">
        <f>+IF(ISNUMBER(ROUND(Y1848,0)),ROUND(Y1848,0),"")</f>
        <v/>
      </c>
      <c r="V1848">
        <f>IF(ISNUMBER(+VindIndeks_raw_20_large!A1847),+VindIndeks_raw_20_large!A1847,"")</f>
        <v/>
      </c>
      <c r="W1848">
        <f>IF(ISNUMBER(+VindIndeks_raw_20_large!B1847),+VindIndeks_raw_20_large!B1847,"")</f>
        <v/>
      </c>
      <c r="X1848">
        <f>IF(ISNUMBER(+VindIndeks_raw_20_large!C1847),+VindIndeks_raw_20_large!C1847,"")</f>
        <v/>
      </c>
      <c r="Y1848">
        <f>IF(ISNUMBER(+VindIndeks_raw_20_large!D1847),+VindIndeks_raw_20_large!D1847,"")</f>
        <v/>
      </c>
    </row>
    <row r="1849">
      <c r="I1849">
        <f>+M1849</f>
        <v/>
      </c>
      <c r="J1849">
        <f>+VindIndeks_raw_13!A1848</f>
        <v/>
      </c>
      <c r="K1849">
        <f>+VindIndeks_raw_13!B1848</f>
        <v/>
      </c>
      <c r="L1849">
        <f>+VindIndeks_raw_13!C1848</f>
        <v/>
      </c>
      <c r="M1849">
        <f>+VindIndeks_raw_13!D1848</f>
        <v/>
      </c>
      <c r="O1849" s="12">
        <f>+IF(ISNUMBER(ROUND(S1849,0)),ROUND(S1849,0),"")</f>
        <v/>
      </c>
      <c r="P1849">
        <f>IF(ISNUMBER(+VindIndeks_raw_20_small!A1848),+VindIndeks_raw_20_small!A1848,"")</f>
        <v/>
      </c>
      <c r="Q1849">
        <f>IF(ISNUMBER(+VindIndeks_raw_20_small!B1848),+VindIndeks_raw_20_small!B1848,"")</f>
        <v/>
      </c>
      <c r="R1849">
        <f>IF(ISNUMBER(+VindIndeks_raw_20_small!C1848),+VindIndeks_raw_20_small!C1848,"")</f>
        <v/>
      </c>
      <c r="S1849">
        <f>IF(ISNUMBER(+VindIndeks_raw_20_small!D1848),+VindIndeks_raw_20_small!D1848,"")</f>
        <v/>
      </c>
      <c r="U1849" s="12">
        <f>+IF(ISNUMBER(ROUND(Y1849,0)),ROUND(Y1849,0),"")</f>
        <v/>
      </c>
      <c r="V1849">
        <f>IF(ISNUMBER(+VindIndeks_raw_20_large!A1848),+VindIndeks_raw_20_large!A1848,"")</f>
        <v/>
      </c>
      <c r="W1849">
        <f>IF(ISNUMBER(+VindIndeks_raw_20_large!B1848),+VindIndeks_raw_20_large!B1848,"")</f>
        <v/>
      </c>
      <c r="X1849">
        <f>IF(ISNUMBER(+VindIndeks_raw_20_large!C1848),+VindIndeks_raw_20_large!C1848,"")</f>
        <v/>
      </c>
      <c r="Y1849">
        <f>IF(ISNUMBER(+VindIndeks_raw_20_large!D1848),+VindIndeks_raw_20_large!D1848,"")</f>
        <v/>
      </c>
    </row>
    <row r="1850">
      <c r="I1850">
        <f>+M1850</f>
        <v/>
      </c>
      <c r="J1850">
        <f>+VindIndeks_raw_13!A1849</f>
        <v/>
      </c>
      <c r="K1850">
        <f>+VindIndeks_raw_13!B1849</f>
        <v/>
      </c>
      <c r="L1850">
        <f>+VindIndeks_raw_13!C1849</f>
        <v/>
      </c>
      <c r="M1850">
        <f>+VindIndeks_raw_13!D1849</f>
        <v/>
      </c>
      <c r="O1850" s="12">
        <f>+IF(ISNUMBER(ROUND(S1850,0)),ROUND(S1850,0),"")</f>
        <v/>
      </c>
      <c r="P1850">
        <f>IF(ISNUMBER(+VindIndeks_raw_20_small!A1849),+VindIndeks_raw_20_small!A1849,"")</f>
        <v/>
      </c>
      <c r="Q1850">
        <f>IF(ISNUMBER(+VindIndeks_raw_20_small!B1849),+VindIndeks_raw_20_small!B1849,"")</f>
        <v/>
      </c>
      <c r="R1850">
        <f>IF(ISNUMBER(+VindIndeks_raw_20_small!C1849),+VindIndeks_raw_20_small!C1849,"")</f>
        <v/>
      </c>
      <c r="S1850">
        <f>IF(ISNUMBER(+VindIndeks_raw_20_small!D1849),+VindIndeks_raw_20_small!D1849,"")</f>
        <v/>
      </c>
      <c r="U1850" s="12">
        <f>+IF(ISNUMBER(ROUND(Y1850,0)),ROUND(Y1850,0),"")</f>
        <v/>
      </c>
      <c r="V1850">
        <f>IF(ISNUMBER(+VindIndeks_raw_20_large!A1849),+VindIndeks_raw_20_large!A1849,"")</f>
        <v/>
      </c>
      <c r="W1850">
        <f>IF(ISNUMBER(+VindIndeks_raw_20_large!B1849),+VindIndeks_raw_20_large!B1849,"")</f>
        <v/>
      </c>
      <c r="X1850">
        <f>IF(ISNUMBER(+VindIndeks_raw_20_large!C1849),+VindIndeks_raw_20_large!C1849,"")</f>
        <v/>
      </c>
      <c r="Y1850">
        <f>IF(ISNUMBER(+VindIndeks_raw_20_large!D1849),+VindIndeks_raw_20_large!D1849,"")</f>
        <v/>
      </c>
    </row>
    <row r="1851">
      <c r="I1851">
        <f>+M1851</f>
        <v/>
      </c>
      <c r="J1851">
        <f>+VindIndeks_raw_13!A1850</f>
        <v/>
      </c>
      <c r="K1851">
        <f>+VindIndeks_raw_13!B1850</f>
        <v/>
      </c>
      <c r="L1851">
        <f>+VindIndeks_raw_13!C1850</f>
        <v/>
      </c>
      <c r="M1851">
        <f>+VindIndeks_raw_13!D1850</f>
        <v/>
      </c>
      <c r="O1851" s="12">
        <f>+IF(ISNUMBER(ROUND(S1851,0)),ROUND(S1851,0),"")</f>
        <v/>
      </c>
      <c r="P1851">
        <f>IF(ISNUMBER(+VindIndeks_raw_20_small!A1850),+VindIndeks_raw_20_small!A1850,"")</f>
        <v/>
      </c>
      <c r="Q1851">
        <f>IF(ISNUMBER(+VindIndeks_raw_20_small!B1850),+VindIndeks_raw_20_small!B1850,"")</f>
        <v/>
      </c>
      <c r="R1851">
        <f>IF(ISNUMBER(+VindIndeks_raw_20_small!C1850),+VindIndeks_raw_20_small!C1850,"")</f>
        <v/>
      </c>
      <c r="S1851">
        <f>IF(ISNUMBER(+VindIndeks_raw_20_small!D1850),+VindIndeks_raw_20_small!D1850,"")</f>
        <v/>
      </c>
      <c r="U1851" s="12">
        <f>+IF(ISNUMBER(ROUND(Y1851,0)),ROUND(Y1851,0),"")</f>
        <v/>
      </c>
      <c r="V1851">
        <f>IF(ISNUMBER(+VindIndeks_raw_20_large!A1850),+VindIndeks_raw_20_large!A1850,"")</f>
        <v/>
      </c>
      <c r="W1851">
        <f>IF(ISNUMBER(+VindIndeks_raw_20_large!B1850),+VindIndeks_raw_20_large!B1850,"")</f>
        <v/>
      </c>
      <c r="X1851">
        <f>IF(ISNUMBER(+VindIndeks_raw_20_large!C1850),+VindIndeks_raw_20_large!C1850,"")</f>
        <v/>
      </c>
      <c r="Y1851">
        <f>IF(ISNUMBER(+VindIndeks_raw_20_large!D1850),+VindIndeks_raw_20_large!D1850,"")</f>
        <v/>
      </c>
    </row>
    <row r="1852">
      <c r="I1852">
        <f>+M1852</f>
        <v/>
      </c>
      <c r="J1852">
        <f>+VindIndeks_raw_13!A1851</f>
        <v/>
      </c>
      <c r="K1852">
        <f>+VindIndeks_raw_13!B1851</f>
        <v/>
      </c>
      <c r="L1852">
        <f>+VindIndeks_raw_13!C1851</f>
        <v/>
      </c>
      <c r="M1852">
        <f>+VindIndeks_raw_13!D1851</f>
        <v/>
      </c>
      <c r="O1852" s="12">
        <f>+IF(ISNUMBER(ROUND(S1852,0)),ROUND(S1852,0),"")</f>
        <v/>
      </c>
      <c r="P1852">
        <f>IF(ISNUMBER(+VindIndeks_raw_20_small!A1851),+VindIndeks_raw_20_small!A1851,"")</f>
        <v/>
      </c>
      <c r="Q1852">
        <f>IF(ISNUMBER(+VindIndeks_raw_20_small!B1851),+VindIndeks_raw_20_small!B1851,"")</f>
        <v/>
      </c>
      <c r="R1852">
        <f>IF(ISNUMBER(+VindIndeks_raw_20_small!C1851),+VindIndeks_raw_20_small!C1851,"")</f>
        <v/>
      </c>
      <c r="S1852">
        <f>IF(ISNUMBER(+VindIndeks_raw_20_small!D1851),+VindIndeks_raw_20_small!D1851,"")</f>
        <v/>
      </c>
      <c r="U1852" s="12">
        <f>+IF(ISNUMBER(ROUND(Y1852,0)),ROUND(Y1852,0),"")</f>
        <v/>
      </c>
      <c r="V1852">
        <f>IF(ISNUMBER(+VindIndeks_raw_20_large!A1851),+VindIndeks_raw_20_large!A1851,"")</f>
        <v/>
      </c>
      <c r="W1852">
        <f>IF(ISNUMBER(+VindIndeks_raw_20_large!B1851),+VindIndeks_raw_20_large!B1851,"")</f>
        <v/>
      </c>
      <c r="X1852">
        <f>IF(ISNUMBER(+VindIndeks_raw_20_large!C1851),+VindIndeks_raw_20_large!C1851,"")</f>
        <v/>
      </c>
      <c r="Y1852">
        <f>IF(ISNUMBER(+VindIndeks_raw_20_large!D1851),+VindIndeks_raw_20_large!D1851,"")</f>
        <v/>
      </c>
    </row>
    <row r="1853">
      <c r="I1853">
        <f>+M1853</f>
        <v/>
      </c>
      <c r="J1853">
        <f>+VindIndeks_raw_13!A1852</f>
        <v/>
      </c>
      <c r="K1853">
        <f>+VindIndeks_raw_13!B1852</f>
        <v/>
      </c>
      <c r="L1853">
        <f>+VindIndeks_raw_13!C1852</f>
        <v/>
      </c>
      <c r="M1853">
        <f>+VindIndeks_raw_13!D1852</f>
        <v/>
      </c>
      <c r="O1853" s="12">
        <f>+IF(ISNUMBER(ROUND(S1853,0)),ROUND(S1853,0),"")</f>
        <v/>
      </c>
      <c r="P1853">
        <f>IF(ISNUMBER(+VindIndeks_raw_20_small!A1852),+VindIndeks_raw_20_small!A1852,"")</f>
        <v/>
      </c>
      <c r="Q1853">
        <f>IF(ISNUMBER(+VindIndeks_raw_20_small!B1852),+VindIndeks_raw_20_small!B1852,"")</f>
        <v/>
      </c>
      <c r="R1853">
        <f>IF(ISNUMBER(+VindIndeks_raw_20_small!C1852),+VindIndeks_raw_20_small!C1852,"")</f>
        <v/>
      </c>
      <c r="S1853">
        <f>IF(ISNUMBER(+VindIndeks_raw_20_small!D1852),+VindIndeks_raw_20_small!D1852,"")</f>
        <v/>
      </c>
      <c r="U1853" s="12">
        <f>+IF(ISNUMBER(ROUND(Y1853,0)),ROUND(Y1853,0),"")</f>
        <v/>
      </c>
      <c r="V1853">
        <f>IF(ISNUMBER(+VindIndeks_raw_20_large!A1852),+VindIndeks_raw_20_large!A1852,"")</f>
        <v/>
      </c>
      <c r="W1853">
        <f>IF(ISNUMBER(+VindIndeks_raw_20_large!B1852),+VindIndeks_raw_20_large!B1852,"")</f>
        <v/>
      </c>
      <c r="X1853">
        <f>IF(ISNUMBER(+VindIndeks_raw_20_large!C1852),+VindIndeks_raw_20_large!C1852,"")</f>
        <v/>
      </c>
      <c r="Y1853">
        <f>IF(ISNUMBER(+VindIndeks_raw_20_large!D1852),+VindIndeks_raw_20_large!D1852,"")</f>
        <v/>
      </c>
    </row>
    <row r="1854">
      <c r="I1854">
        <f>+M1854</f>
        <v/>
      </c>
      <c r="J1854">
        <f>+VindIndeks_raw_13!A1853</f>
        <v/>
      </c>
      <c r="K1854">
        <f>+VindIndeks_raw_13!B1853</f>
        <v/>
      </c>
      <c r="L1854">
        <f>+VindIndeks_raw_13!C1853</f>
        <v/>
      </c>
      <c r="M1854">
        <f>+VindIndeks_raw_13!D1853</f>
        <v/>
      </c>
      <c r="O1854" s="12">
        <f>+IF(ISNUMBER(ROUND(S1854,0)),ROUND(S1854,0),"")</f>
        <v/>
      </c>
      <c r="P1854">
        <f>IF(ISNUMBER(+VindIndeks_raw_20_small!A1853),+VindIndeks_raw_20_small!A1853,"")</f>
        <v/>
      </c>
      <c r="Q1854">
        <f>IF(ISNUMBER(+VindIndeks_raw_20_small!B1853),+VindIndeks_raw_20_small!B1853,"")</f>
        <v/>
      </c>
      <c r="R1854">
        <f>IF(ISNUMBER(+VindIndeks_raw_20_small!C1853),+VindIndeks_raw_20_small!C1853,"")</f>
        <v/>
      </c>
      <c r="S1854">
        <f>IF(ISNUMBER(+VindIndeks_raw_20_small!D1853),+VindIndeks_raw_20_small!D1853,"")</f>
        <v/>
      </c>
      <c r="U1854" s="12">
        <f>+IF(ISNUMBER(ROUND(Y1854,0)),ROUND(Y1854,0),"")</f>
        <v/>
      </c>
      <c r="V1854">
        <f>IF(ISNUMBER(+VindIndeks_raw_20_large!A1853),+VindIndeks_raw_20_large!A1853,"")</f>
        <v/>
      </c>
      <c r="W1854">
        <f>IF(ISNUMBER(+VindIndeks_raw_20_large!B1853),+VindIndeks_raw_20_large!B1853,"")</f>
        <v/>
      </c>
      <c r="X1854">
        <f>IF(ISNUMBER(+VindIndeks_raw_20_large!C1853),+VindIndeks_raw_20_large!C1853,"")</f>
        <v/>
      </c>
      <c r="Y1854">
        <f>IF(ISNUMBER(+VindIndeks_raw_20_large!D1853),+VindIndeks_raw_20_large!D1853,"")</f>
        <v/>
      </c>
    </row>
    <row r="1855">
      <c r="I1855">
        <f>+M1855</f>
        <v/>
      </c>
      <c r="J1855">
        <f>+VindIndeks_raw_13!A1854</f>
        <v/>
      </c>
      <c r="K1855">
        <f>+VindIndeks_raw_13!B1854</f>
        <v/>
      </c>
      <c r="L1855">
        <f>+VindIndeks_raw_13!C1854</f>
        <v/>
      </c>
      <c r="M1855">
        <f>+VindIndeks_raw_13!D1854</f>
        <v/>
      </c>
      <c r="O1855" s="12">
        <f>+IF(ISNUMBER(ROUND(S1855,0)),ROUND(S1855,0),"")</f>
        <v/>
      </c>
      <c r="P1855">
        <f>IF(ISNUMBER(+VindIndeks_raw_20_small!A1854),+VindIndeks_raw_20_small!A1854,"")</f>
        <v/>
      </c>
      <c r="Q1855">
        <f>IF(ISNUMBER(+VindIndeks_raw_20_small!B1854),+VindIndeks_raw_20_small!B1854,"")</f>
        <v/>
      </c>
      <c r="R1855">
        <f>IF(ISNUMBER(+VindIndeks_raw_20_small!C1854),+VindIndeks_raw_20_small!C1854,"")</f>
        <v/>
      </c>
      <c r="S1855">
        <f>IF(ISNUMBER(+VindIndeks_raw_20_small!D1854),+VindIndeks_raw_20_small!D1854,"")</f>
        <v/>
      </c>
      <c r="U1855" s="12">
        <f>+IF(ISNUMBER(ROUND(Y1855,0)),ROUND(Y1855,0),"")</f>
        <v/>
      </c>
      <c r="V1855">
        <f>IF(ISNUMBER(+VindIndeks_raw_20_large!A1854),+VindIndeks_raw_20_large!A1854,"")</f>
        <v/>
      </c>
      <c r="W1855">
        <f>IF(ISNUMBER(+VindIndeks_raw_20_large!B1854),+VindIndeks_raw_20_large!B1854,"")</f>
        <v/>
      </c>
      <c r="X1855">
        <f>IF(ISNUMBER(+VindIndeks_raw_20_large!C1854),+VindIndeks_raw_20_large!C1854,"")</f>
        <v/>
      </c>
      <c r="Y1855">
        <f>IF(ISNUMBER(+VindIndeks_raw_20_large!D1854),+VindIndeks_raw_20_large!D1854,"")</f>
        <v/>
      </c>
    </row>
    <row r="1856">
      <c r="I1856">
        <f>+M1856</f>
        <v/>
      </c>
      <c r="J1856">
        <f>+VindIndeks_raw_13!A1855</f>
        <v/>
      </c>
      <c r="K1856">
        <f>+VindIndeks_raw_13!B1855</f>
        <v/>
      </c>
      <c r="L1856">
        <f>+VindIndeks_raw_13!C1855</f>
        <v/>
      </c>
      <c r="M1856">
        <f>+VindIndeks_raw_13!D1855</f>
        <v/>
      </c>
      <c r="O1856" s="12">
        <f>+IF(ISNUMBER(ROUND(S1856,0)),ROUND(S1856,0),"")</f>
        <v/>
      </c>
      <c r="P1856">
        <f>IF(ISNUMBER(+VindIndeks_raw_20_small!A1855),+VindIndeks_raw_20_small!A1855,"")</f>
        <v/>
      </c>
      <c r="Q1856">
        <f>IF(ISNUMBER(+VindIndeks_raw_20_small!B1855),+VindIndeks_raw_20_small!B1855,"")</f>
        <v/>
      </c>
      <c r="R1856">
        <f>IF(ISNUMBER(+VindIndeks_raw_20_small!C1855),+VindIndeks_raw_20_small!C1855,"")</f>
        <v/>
      </c>
      <c r="S1856">
        <f>IF(ISNUMBER(+VindIndeks_raw_20_small!D1855),+VindIndeks_raw_20_small!D1855,"")</f>
        <v/>
      </c>
      <c r="U1856" s="12">
        <f>+IF(ISNUMBER(ROUND(Y1856,0)),ROUND(Y1856,0),"")</f>
        <v/>
      </c>
      <c r="V1856">
        <f>IF(ISNUMBER(+VindIndeks_raw_20_large!A1855),+VindIndeks_raw_20_large!A1855,"")</f>
        <v/>
      </c>
      <c r="W1856">
        <f>IF(ISNUMBER(+VindIndeks_raw_20_large!B1855),+VindIndeks_raw_20_large!B1855,"")</f>
        <v/>
      </c>
      <c r="X1856">
        <f>IF(ISNUMBER(+VindIndeks_raw_20_large!C1855),+VindIndeks_raw_20_large!C1855,"")</f>
        <v/>
      </c>
      <c r="Y1856">
        <f>IF(ISNUMBER(+VindIndeks_raw_20_large!D1855),+VindIndeks_raw_20_large!D1855,"")</f>
        <v/>
      </c>
    </row>
    <row r="1857">
      <c r="I1857">
        <f>+M1857</f>
        <v/>
      </c>
      <c r="J1857">
        <f>+VindIndeks_raw_13!A1856</f>
        <v/>
      </c>
      <c r="K1857">
        <f>+VindIndeks_raw_13!B1856</f>
        <v/>
      </c>
      <c r="L1857">
        <f>+VindIndeks_raw_13!C1856</f>
        <v/>
      </c>
      <c r="M1857">
        <f>+VindIndeks_raw_13!D1856</f>
        <v/>
      </c>
      <c r="O1857" s="12">
        <f>+IF(ISNUMBER(ROUND(S1857,0)),ROUND(S1857,0),"")</f>
        <v/>
      </c>
      <c r="P1857">
        <f>IF(ISNUMBER(+VindIndeks_raw_20_small!A1856),+VindIndeks_raw_20_small!A1856,"")</f>
        <v/>
      </c>
      <c r="Q1857">
        <f>IF(ISNUMBER(+VindIndeks_raw_20_small!B1856),+VindIndeks_raw_20_small!B1856,"")</f>
        <v/>
      </c>
      <c r="R1857">
        <f>IF(ISNUMBER(+VindIndeks_raw_20_small!C1856),+VindIndeks_raw_20_small!C1856,"")</f>
        <v/>
      </c>
      <c r="S1857">
        <f>IF(ISNUMBER(+VindIndeks_raw_20_small!D1856),+VindIndeks_raw_20_small!D1856,"")</f>
        <v/>
      </c>
      <c r="U1857" s="12">
        <f>+IF(ISNUMBER(ROUND(Y1857,0)),ROUND(Y1857,0),"")</f>
        <v/>
      </c>
      <c r="V1857">
        <f>IF(ISNUMBER(+VindIndeks_raw_20_large!A1856),+VindIndeks_raw_20_large!A1856,"")</f>
        <v/>
      </c>
      <c r="W1857">
        <f>IF(ISNUMBER(+VindIndeks_raw_20_large!B1856),+VindIndeks_raw_20_large!B1856,"")</f>
        <v/>
      </c>
      <c r="X1857">
        <f>IF(ISNUMBER(+VindIndeks_raw_20_large!C1856),+VindIndeks_raw_20_large!C1856,"")</f>
        <v/>
      </c>
      <c r="Y1857">
        <f>IF(ISNUMBER(+VindIndeks_raw_20_large!D1856),+VindIndeks_raw_20_large!D1856,"")</f>
        <v/>
      </c>
    </row>
    <row r="1858">
      <c r="I1858">
        <f>+M1858</f>
        <v/>
      </c>
      <c r="J1858">
        <f>+VindIndeks_raw_13!A1857</f>
        <v/>
      </c>
      <c r="K1858">
        <f>+VindIndeks_raw_13!B1857</f>
        <v/>
      </c>
      <c r="L1858">
        <f>+VindIndeks_raw_13!C1857</f>
        <v/>
      </c>
      <c r="M1858">
        <f>+VindIndeks_raw_13!D1857</f>
        <v/>
      </c>
      <c r="O1858" s="12">
        <f>+IF(ISNUMBER(ROUND(S1858,0)),ROUND(S1858,0),"")</f>
        <v/>
      </c>
      <c r="P1858">
        <f>IF(ISNUMBER(+VindIndeks_raw_20_small!A1857),+VindIndeks_raw_20_small!A1857,"")</f>
        <v/>
      </c>
      <c r="Q1858">
        <f>IF(ISNUMBER(+VindIndeks_raw_20_small!B1857),+VindIndeks_raw_20_small!B1857,"")</f>
        <v/>
      </c>
      <c r="R1858">
        <f>IF(ISNUMBER(+VindIndeks_raw_20_small!C1857),+VindIndeks_raw_20_small!C1857,"")</f>
        <v/>
      </c>
      <c r="S1858">
        <f>IF(ISNUMBER(+VindIndeks_raw_20_small!D1857),+VindIndeks_raw_20_small!D1857,"")</f>
        <v/>
      </c>
      <c r="U1858" s="12">
        <f>+IF(ISNUMBER(ROUND(Y1858,0)),ROUND(Y1858,0),"")</f>
        <v/>
      </c>
      <c r="V1858">
        <f>IF(ISNUMBER(+VindIndeks_raw_20_large!A1857),+VindIndeks_raw_20_large!A1857,"")</f>
        <v/>
      </c>
      <c r="W1858">
        <f>IF(ISNUMBER(+VindIndeks_raw_20_large!B1857),+VindIndeks_raw_20_large!B1857,"")</f>
        <v/>
      </c>
      <c r="X1858">
        <f>IF(ISNUMBER(+VindIndeks_raw_20_large!C1857),+VindIndeks_raw_20_large!C1857,"")</f>
        <v/>
      </c>
      <c r="Y1858">
        <f>IF(ISNUMBER(+VindIndeks_raw_20_large!D1857),+VindIndeks_raw_20_large!D1857,"")</f>
        <v/>
      </c>
    </row>
    <row r="1859">
      <c r="I1859">
        <f>+M1859</f>
        <v/>
      </c>
      <c r="J1859">
        <f>+VindIndeks_raw_13!A1858</f>
        <v/>
      </c>
      <c r="K1859">
        <f>+VindIndeks_raw_13!B1858</f>
        <v/>
      </c>
      <c r="L1859">
        <f>+VindIndeks_raw_13!C1858</f>
        <v/>
      </c>
      <c r="M1859">
        <f>+VindIndeks_raw_13!D1858</f>
        <v/>
      </c>
      <c r="O1859" s="12">
        <f>+IF(ISNUMBER(ROUND(S1859,0)),ROUND(S1859,0),"")</f>
        <v/>
      </c>
      <c r="P1859">
        <f>IF(ISNUMBER(+VindIndeks_raw_20_small!A1858),+VindIndeks_raw_20_small!A1858,"")</f>
        <v/>
      </c>
      <c r="Q1859">
        <f>IF(ISNUMBER(+VindIndeks_raw_20_small!B1858),+VindIndeks_raw_20_small!B1858,"")</f>
        <v/>
      </c>
      <c r="R1859">
        <f>IF(ISNUMBER(+VindIndeks_raw_20_small!C1858),+VindIndeks_raw_20_small!C1858,"")</f>
        <v/>
      </c>
      <c r="S1859">
        <f>IF(ISNUMBER(+VindIndeks_raw_20_small!D1858),+VindIndeks_raw_20_small!D1858,"")</f>
        <v/>
      </c>
      <c r="U1859" s="12">
        <f>+IF(ISNUMBER(ROUND(Y1859,0)),ROUND(Y1859,0),"")</f>
        <v/>
      </c>
      <c r="V1859">
        <f>IF(ISNUMBER(+VindIndeks_raw_20_large!A1858),+VindIndeks_raw_20_large!A1858,"")</f>
        <v/>
      </c>
      <c r="W1859">
        <f>IF(ISNUMBER(+VindIndeks_raw_20_large!B1858),+VindIndeks_raw_20_large!B1858,"")</f>
        <v/>
      </c>
      <c r="X1859">
        <f>IF(ISNUMBER(+VindIndeks_raw_20_large!C1858),+VindIndeks_raw_20_large!C1858,"")</f>
        <v/>
      </c>
      <c r="Y1859">
        <f>IF(ISNUMBER(+VindIndeks_raw_20_large!D1858),+VindIndeks_raw_20_large!D1858,"")</f>
        <v/>
      </c>
    </row>
    <row r="1860">
      <c r="I1860">
        <f>+M1860</f>
        <v/>
      </c>
      <c r="J1860">
        <f>+VindIndeks_raw_13!A1859</f>
        <v/>
      </c>
      <c r="K1860">
        <f>+VindIndeks_raw_13!B1859</f>
        <v/>
      </c>
      <c r="L1860">
        <f>+VindIndeks_raw_13!C1859</f>
        <v/>
      </c>
      <c r="M1860">
        <f>+VindIndeks_raw_13!D1859</f>
        <v/>
      </c>
      <c r="O1860" s="12">
        <f>+IF(ISNUMBER(ROUND(S1860,0)),ROUND(S1860,0),"")</f>
        <v/>
      </c>
      <c r="P1860">
        <f>IF(ISNUMBER(+VindIndeks_raw_20_small!A1859),+VindIndeks_raw_20_small!A1859,"")</f>
        <v/>
      </c>
      <c r="Q1860">
        <f>IF(ISNUMBER(+VindIndeks_raw_20_small!B1859),+VindIndeks_raw_20_small!B1859,"")</f>
        <v/>
      </c>
      <c r="R1860">
        <f>IF(ISNUMBER(+VindIndeks_raw_20_small!C1859),+VindIndeks_raw_20_small!C1859,"")</f>
        <v/>
      </c>
      <c r="S1860">
        <f>IF(ISNUMBER(+VindIndeks_raw_20_small!D1859),+VindIndeks_raw_20_small!D1859,"")</f>
        <v/>
      </c>
      <c r="U1860" s="12">
        <f>+IF(ISNUMBER(ROUND(Y1860,0)),ROUND(Y1860,0),"")</f>
        <v/>
      </c>
      <c r="V1860">
        <f>IF(ISNUMBER(+VindIndeks_raw_20_large!A1859),+VindIndeks_raw_20_large!A1859,"")</f>
        <v/>
      </c>
      <c r="W1860">
        <f>IF(ISNUMBER(+VindIndeks_raw_20_large!B1859),+VindIndeks_raw_20_large!B1859,"")</f>
        <v/>
      </c>
      <c r="X1860">
        <f>IF(ISNUMBER(+VindIndeks_raw_20_large!C1859),+VindIndeks_raw_20_large!C1859,"")</f>
        <v/>
      </c>
      <c r="Y1860">
        <f>IF(ISNUMBER(+VindIndeks_raw_20_large!D1859),+VindIndeks_raw_20_large!D1859,"")</f>
        <v/>
      </c>
    </row>
    <row r="1861">
      <c r="I1861">
        <f>+M1861</f>
        <v/>
      </c>
      <c r="J1861">
        <f>+VindIndeks_raw_13!A1860</f>
        <v/>
      </c>
      <c r="K1861">
        <f>+VindIndeks_raw_13!B1860</f>
        <v/>
      </c>
      <c r="L1861">
        <f>+VindIndeks_raw_13!C1860</f>
        <v/>
      </c>
      <c r="M1861">
        <f>+VindIndeks_raw_13!D1860</f>
        <v/>
      </c>
      <c r="O1861" s="12">
        <f>+IF(ISNUMBER(ROUND(S1861,0)),ROUND(S1861,0),"")</f>
        <v/>
      </c>
      <c r="P1861">
        <f>IF(ISNUMBER(+VindIndeks_raw_20_small!A1860),+VindIndeks_raw_20_small!A1860,"")</f>
        <v/>
      </c>
      <c r="Q1861">
        <f>IF(ISNUMBER(+VindIndeks_raw_20_small!B1860),+VindIndeks_raw_20_small!B1860,"")</f>
        <v/>
      </c>
      <c r="R1861">
        <f>IF(ISNUMBER(+VindIndeks_raw_20_small!C1860),+VindIndeks_raw_20_small!C1860,"")</f>
        <v/>
      </c>
      <c r="S1861">
        <f>IF(ISNUMBER(+VindIndeks_raw_20_small!D1860),+VindIndeks_raw_20_small!D1860,"")</f>
        <v/>
      </c>
      <c r="U1861" s="12">
        <f>+IF(ISNUMBER(ROUND(Y1861,0)),ROUND(Y1861,0),"")</f>
        <v/>
      </c>
      <c r="V1861">
        <f>IF(ISNUMBER(+VindIndeks_raw_20_large!A1860),+VindIndeks_raw_20_large!A1860,"")</f>
        <v/>
      </c>
      <c r="W1861">
        <f>IF(ISNUMBER(+VindIndeks_raw_20_large!B1860),+VindIndeks_raw_20_large!B1860,"")</f>
        <v/>
      </c>
      <c r="X1861">
        <f>IF(ISNUMBER(+VindIndeks_raw_20_large!C1860),+VindIndeks_raw_20_large!C1860,"")</f>
        <v/>
      </c>
      <c r="Y1861">
        <f>IF(ISNUMBER(+VindIndeks_raw_20_large!D1860),+VindIndeks_raw_20_large!D1860,"")</f>
        <v/>
      </c>
    </row>
    <row r="1862">
      <c r="I1862">
        <f>+M1862</f>
        <v/>
      </c>
      <c r="J1862">
        <f>+VindIndeks_raw_13!A1861</f>
        <v/>
      </c>
      <c r="K1862">
        <f>+VindIndeks_raw_13!B1861</f>
        <v/>
      </c>
      <c r="L1862">
        <f>+VindIndeks_raw_13!C1861</f>
        <v/>
      </c>
      <c r="M1862">
        <f>+VindIndeks_raw_13!D1861</f>
        <v/>
      </c>
      <c r="O1862" s="12">
        <f>+IF(ISNUMBER(ROUND(S1862,0)),ROUND(S1862,0),"")</f>
        <v/>
      </c>
      <c r="P1862">
        <f>IF(ISNUMBER(+VindIndeks_raw_20_small!A1861),+VindIndeks_raw_20_small!A1861,"")</f>
        <v/>
      </c>
      <c r="Q1862">
        <f>IF(ISNUMBER(+VindIndeks_raw_20_small!B1861),+VindIndeks_raw_20_small!B1861,"")</f>
        <v/>
      </c>
      <c r="R1862">
        <f>IF(ISNUMBER(+VindIndeks_raw_20_small!C1861),+VindIndeks_raw_20_small!C1861,"")</f>
        <v/>
      </c>
      <c r="S1862">
        <f>IF(ISNUMBER(+VindIndeks_raw_20_small!D1861),+VindIndeks_raw_20_small!D1861,"")</f>
        <v/>
      </c>
      <c r="U1862" s="12">
        <f>+IF(ISNUMBER(ROUND(Y1862,0)),ROUND(Y1862,0),"")</f>
        <v/>
      </c>
      <c r="V1862">
        <f>IF(ISNUMBER(+VindIndeks_raw_20_large!A1861),+VindIndeks_raw_20_large!A1861,"")</f>
        <v/>
      </c>
      <c r="W1862">
        <f>IF(ISNUMBER(+VindIndeks_raw_20_large!B1861),+VindIndeks_raw_20_large!B1861,"")</f>
        <v/>
      </c>
      <c r="X1862">
        <f>IF(ISNUMBER(+VindIndeks_raw_20_large!C1861),+VindIndeks_raw_20_large!C1861,"")</f>
        <v/>
      </c>
      <c r="Y1862">
        <f>IF(ISNUMBER(+VindIndeks_raw_20_large!D1861),+VindIndeks_raw_20_large!D1861,"")</f>
        <v/>
      </c>
    </row>
    <row r="1863">
      <c r="I1863">
        <f>+M1863</f>
        <v/>
      </c>
      <c r="J1863">
        <f>+VindIndeks_raw_13!A1862</f>
        <v/>
      </c>
      <c r="K1863">
        <f>+VindIndeks_raw_13!B1862</f>
        <v/>
      </c>
      <c r="L1863">
        <f>+VindIndeks_raw_13!C1862</f>
        <v/>
      </c>
      <c r="M1863">
        <f>+VindIndeks_raw_13!D1862</f>
        <v/>
      </c>
      <c r="O1863" s="12">
        <f>+IF(ISNUMBER(ROUND(S1863,0)),ROUND(S1863,0),"")</f>
        <v/>
      </c>
      <c r="P1863">
        <f>IF(ISNUMBER(+VindIndeks_raw_20_small!A1862),+VindIndeks_raw_20_small!A1862,"")</f>
        <v/>
      </c>
      <c r="Q1863">
        <f>IF(ISNUMBER(+VindIndeks_raw_20_small!B1862),+VindIndeks_raw_20_small!B1862,"")</f>
        <v/>
      </c>
      <c r="R1863">
        <f>IF(ISNUMBER(+VindIndeks_raw_20_small!C1862),+VindIndeks_raw_20_small!C1862,"")</f>
        <v/>
      </c>
      <c r="S1863">
        <f>IF(ISNUMBER(+VindIndeks_raw_20_small!D1862),+VindIndeks_raw_20_small!D1862,"")</f>
        <v/>
      </c>
      <c r="U1863" s="12">
        <f>+IF(ISNUMBER(ROUND(Y1863,0)),ROUND(Y1863,0),"")</f>
        <v/>
      </c>
      <c r="V1863">
        <f>IF(ISNUMBER(+VindIndeks_raw_20_large!A1862),+VindIndeks_raw_20_large!A1862,"")</f>
        <v/>
      </c>
      <c r="W1863">
        <f>IF(ISNUMBER(+VindIndeks_raw_20_large!B1862),+VindIndeks_raw_20_large!B1862,"")</f>
        <v/>
      </c>
      <c r="X1863">
        <f>IF(ISNUMBER(+VindIndeks_raw_20_large!C1862),+VindIndeks_raw_20_large!C1862,"")</f>
        <v/>
      </c>
      <c r="Y1863">
        <f>IF(ISNUMBER(+VindIndeks_raw_20_large!D1862),+VindIndeks_raw_20_large!D1862,"")</f>
        <v/>
      </c>
    </row>
    <row r="1864">
      <c r="I1864">
        <f>+M1864</f>
        <v/>
      </c>
      <c r="J1864">
        <f>+VindIndeks_raw_13!A1863</f>
        <v/>
      </c>
      <c r="K1864">
        <f>+VindIndeks_raw_13!B1863</f>
        <v/>
      </c>
      <c r="L1864">
        <f>+VindIndeks_raw_13!C1863</f>
        <v/>
      </c>
      <c r="M1864">
        <f>+VindIndeks_raw_13!D1863</f>
        <v/>
      </c>
      <c r="O1864" s="12">
        <f>+IF(ISNUMBER(ROUND(S1864,0)),ROUND(S1864,0),"")</f>
        <v/>
      </c>
      <c r="P1864">
        <f>IF(ISNUMBER(+VindIndeks_raw_20_small!A1863),+VindIndeks_raw_20_small!A1863,"")</f>
        <v/>
      </c>
      <c r="Q1864">
        <f>IF(ISNUMBER(+VindIndeks_raw_20_small!B1863),+VindIndeks_raw_20_small!B1863,"")</f>
        <v/>
      </c>
      <c r="R1864">
        <f>IF(ISNUMBER(+VindIndeks_raw_20_small!C1863),+VindIndeks_raw_20_small!C1863,"")</f>
        <v/>
      </c>
      <c r="S1864">
        <f>IF(ISNUMBER(+VindIndeks_raw_20_small!D1863),+VindIndeks_raw_20_small!D1863,"")</f>
        <v/>
      </c>
      <c r="U1864" s="12">
        <f>+IF(ISNUMBER(ROUND(Y1864,0)),ROUND(Y1864,0),"")</f>
        <v/>
      </c>
      <c r="V1864">
        <f>IF(ISNUMBER(+VindIndeks_raw_20_large!A1863),+VindIndeks_raw_20_large!A1863,"")</f>
        <v/>
      </c>
      <c r="W1864">
        <f>IF(ISNUMBER(+VindIndeks_raw_20_large!B1863),+VindIndeks_raw_20_large!B1863,"")</f>
        <v/>
      </c>
      <c r="X1864">
        <f>IF(ISNUMBER(+VindIndeks_raw_20_large!C1863),+VindIndeks_raw_20_large!C1863,"")</f>
        <v/>
      </c>
      <c r="Y1864">
        <f>IF(ISNUMBER(+VindIndeks_raw_20_large!D1863),+VindIndeks_raw_20_large!D1863,"")</f>
        <v/>
      </c>
    </row>
    <row r="1865">
      <c r="I1865">
        <f>+M1865</f>
        <v/>
      </c>
      <c r="J1865">
        <f>+VindIndeks_raw_13!A1864</f>
        <v/>
      </c>
      <c r="K1865">
        <f>+VindIndeks_raw_13!B1864</f>
        <v/>
      </c>
      <c r="L1865">
        <f>+VindIndeks_raw_13!C1864</f>
        <v/>
      </c>
      <c r="M1865">
        <f>+VindIndeks_raw_13!D1864</f>
        <v/>
      </c>
      <c r="O1865" s="12">
        <f>+IF(ISNUMBER(ROUND(S1865,0)),ROUND(S1865,0),"")</f>
        <v/>
      </c>
      <c r="P1865">
        <f>IF(ISNUMBER(+VindIndeks_raw_20_small!A1864),+VindIndeks_raw_20_small!A1864,"")</f>
        <v/>
      </c>
      <c r="Q1865">
        <f>IF(ISNUMBER(+VindIndeks_raw_20_small!B1864),+VindIndeks_raw_20_small!B1864,"")</f>
        <v/>
      </c>
      <c r="R1865">
        <f>IF(ISNUMBER(+VindIndeks_raw_20_small!C1864),+VindIndeks_raw_20_small!C1864,"")</f>
        <v/>
      </c>
      <c r="S1865">
        <f>IF(ISNUMBER(+VindIndeks_raw_20_small!D1864),+VindIndeks_raw_20_small!D1864,"")</f>
        <v/>
      </c>
      <c r="U1865" s="12">
        <f>+IF(ISNUMBER(ROUND(Y1865,0)),ROUND(Y1865,0),"")</f>
        <v/>
      </c>
      <c r="V1865">
        <f>IF(ISNUMBER(+VindIndeks_raw_20_large!A1864),+VindIndeks_raw_20_large!A1864,"")</f>
        <v/>
      </c>
      <c r="W1865">
        <f>IF(ISNUMBER(+VindIndeks_raw_20_large!B1864),+VindIndeks_raw_20_large!B1864,"")</f>
        <v/>
      </c>
      <c r="X1865">
        <f>IF(ISNUMBER(+VindIndeks_raw_20_large!C1864),+VindIndeks_raw_20_large!C1864,"")</f>
        <v/>
      </c>
      <c r="Y1865">
        <f>IF(ISNUMBER(+VindIndeks_raw_20_large!D1864),+VindIndeks_raw_20_large!D1864,"")</f>
        <v/>
      </c>
    </row>
    <row r="1866">
      <c r="I1866">
        <f>+M1866</f>
        <v/>
      </c>
      <c r="J1866">
        <f>+VindIndeks_raw_13!A1865</f>
        <v/>
      </c>
      <c r="K1866">
        <f>+VindIndeks_raw_13!B1865</f>
        <v/>
      </c>
      <c r="L1866">
        <f>+VindIndeks_raw_13!C1865</f>
        <v/>
      </c>
      <c r="M1866">
        <f>+VindIndeks_raw_13!D1865</f>
        <v/>
      </c>
      <c r="O1866" s="12">
        <f>+IF(ISNUMBER(ROUND(S1866,0)),ROUND(S1866,0),"")</f>
        <v/>
      </c>
      <c r="P1866">
        <f>IF(ISNUMBER(+VindIndeks_raw_20_small!A1865),+VindIndeks_raw_20_small!A1865,"")</f>
        <v/>
      </c>
      <c r="Q1866">
        <f>IF(ISNUMBER(+VindIndeks_raw_20_small!B1865),+VindIndeks_raw_20_small!B1865,"")</f>
        <v/>
      </c>
      <c r="R1866">
        <f>IF(ISNUMBER(+VindIndeks_raw_20_small!C1865),+VindIndeks_raw_20_small!C1865,"")</f>
        <v/>
      </c>
      <c r="S1866">
        <f>IF(ISNUMBER(+VindIndeks_raw_20_small!D1865),+VindIndeks_raw_20_small!D1865,"")</f>
        <v/>
      </c>
      <c r="U1866" s="12">
        <f>+IF(ISNUMBER(ROUND(Y1866,0)),ROUND(Y1866,0),"")</f>
        <v/>
      </c>
      <c r="V1866">
        <f>IF(ISNUMBER(+VindIndeks_raw_20_large!A1865),+VindIndeks_raw_20_large!A1865,"")</f>
        <v/>
      </c>
      <c r="W1866">
        <f>IF(ISNUMBER(+VindIndeks_raw_20_large!B1865),+VindIndeks_raw_20_large!B1865,"")</f>
        <v/>
      </c>
      <c r="X1866">
        <f>IF(ISNUMBER(+VindIndeks_raw_20_large!C1865),+VindIndeks_raw_20_large!C1865,"")</f>
        <v/>
      </c>
      <c r="Y1866">
        <f>IF(ISNUMBER(+VindIndeks_raw_20_large!D1865),+VindIndeks_raw_20_large!D1865,"")</f>
        <v/>
      </c>
    </row>
    <row r="1867">
      <c r="I1867">
        <f>+M1867</f>
        <v/>
      </c>
      <c r="J1867">
        <f>+VindIndeks_raw_13!A1866</f>
        <v/>
      </c>
      <c r="K1867">
        <f>+VindIndeks_raw_13!B1866</f>
        <v/>
      </c>
      <c r="L1867">
        <f>+VindIndeks_raw_13!C1866</f>
        <v/>
      </c>
      <c r="M1867">
        <f>+VindIndeks_raw_13!D1866</f>
        <v/>
      </c>
      <c r="O1867" s="12">
        <f>+IF(ISNUMBER(ROUND(S1867,0)),ROUND(S1867,0),"")</f>
        <v/>
      </c>
      <c r="P1867">
        <f>IF(ISNUMBER(+VindIndeks_raw_20_small!A1866),+VindIndeks_raw_20_small!A1866,"")</f>
        <v/>
      </c>
      <c r="Q1867">
        <f>IF(ISNUMBER(+VindIndeks_raw_20_small!B1866),+VindIndeks_raw_20_small!B1866,"")</f>
        <v/>
      </c>
      <c r="R1867">
        <f>IF(ISNUMBER(+VindIndeks_raw_20_small!C1866),+VindIndeks_raw_20_small!C1866,"")</f>
        <v/>
      </c>
      <c r="S1867">
        <f>IF(ISNUMBER(+VindIndeks_raw_20_small!D1866),+VindIndeks_raw_20_small!D1866,"")</f>
        <v/>
      </c>
      <c r="U1867" s="12">
        <f>+IF(ISNUMBER(ROUND(Y1867,0)),ROUND(Y1867,0),"")</f>
        <v/>
      </c>
      <c r="V1867">
        <f>IF(ISNUMBER(+VindIndeks_raw_20_large!A1866),+VindIndeks_raw_20_large!A1866,"")</f>
        <v/>
      </c>
      <c r="W1867">
        <f>IF(ISNUMBER(+VindIndeks_raw_20_large!B1866),+VindIndeks_raw_20_large!B1866,"")</f>
        <v/>
      </c>
      <c r="X1867">
        <f>IF(ISNUMBER(+VindIndeks_raw_20_large!C1866),+VindIndeks_raw_20_large!C1866,"")</f>
        <v/>
      </c>
      <c r="Y1867">
        <f>IF(ISNUMBER(+VindIndeks_raw_20_large!D1866),+VindIndeks_raw_20_large!D1866,"")</f>
        <v/>
      </c>
    </row>
    <row r="1868">
      <c r="I1868">
        <f>+M1868</f>
        <v/>
      </c>
      <c r="J1868">
        <f>+VindIndeks_raw_13!A1867</f>
        <v/>
      </c>
      <c r="K1868">
        <f>+VindIndeks_raw_13!B1867</f>
        <v/>
      </c>
      <c r="L1868">
        <f>+VindIndeks_raw_13!C1867</f>
        <v/>
      </c>
      <c r="M1868">
        <f>+VindIndeks_raw_13!D1867</f>
        <v/>
      </c>
      <c r="O1868" s="12">
        <f>+IF(ISNUMBER(ROUND(S1868,0)),ROUND(S1868,0),"")</f>
        <v/>
      </c>
      <c r="P1868">
        <f>IF(ISNUMBER(+VindIndeks_raw_20_small!A1867),+VindIndeks_raw_20_small!A1867,"")</f>
        <v/>
      </c>
      <c r="Q1868">
        <f>IF(ISNUMBER(+VindIndeks_raw_20_small!B1867),+VindIndeks_raw_20_small!B1867,"")</f>
        <v/>
      </c>
      <c r="R1868">
        <f>IF(ISNUMBER(+VindIndeks_raw_20_small!C1867),+VindIndeks_raw_20_small!C1867,"")</f>
        <v/>
      </c>
      <c r="S1868">
        <f>IF(ISNUMBER(+VindIndeks_raw_20_small!D1867),+VindIndeks_raw_20_small!D1867,"")</f>
        <v/>
      </c>
      <c r="U1868" s="12">
        <f>+IF(ISNUMBER(ROUND(Y1868,0)),ROUND(Y1868,0),"")</f>
        <v/>
      </c>
      <c r="V1868">
        <f>IF(ISNUMBER(+VindIndeks_raw_20_large!A1867),+VindIndeks_raw_20_large!A1867,"")</f>
        <v/>
      </c>
      <c r="W1868">
        <f>IF(ISNUMBER(+VindIndeks_raw_20_large!B1867),+VindIndeks_raw_20_large!B1867,"")</f>
        <v/>
      </c>
      <c r="X1868">
        <f>IF(ISNUMBER(+VindIndeks_raw_20_large!C1867),+VindIndeks_raw_20_large!C1867,"")</f>
        <v/>
      </c>
      <c r="Y1868">
        <f>IF(ISNUMBER(+VindIndeks_raw_20_large!D1867),+VindIndeks_raw_20_large!D1867,"")</f>
        <v/>
      </c>
    </row>
    <row r="1869">
      <c r="I1869">
        <f>+M1869</f>
        <v/>
      </c>
      <c r="J1869">
        <f>+VindIndeks_raw_13!A1868</f>
        <v/>
      </c>
      <c r="K1869">
        <f>+VindIndeks_raw_13!B1868</f>
        <v/>
      </c>
      <c r="L1869">
        <f>+VindIndeks_raw_13!C1868</f>
        <v/>
      </c>
      <c r="M1869">
        <f>+VindIndeks_raw_13!D1868</f>
        <v/>
      </c>
      <c r="O1869" s="12">
        <f>+IF(ISNUMBER(ROUND(S1869,0)),ROUND(S1869,0),"")</f>
        <v/>
      </c>
      <c r="P1869">
        <f>IF(ISNUMBER(+VindIndeks_raw_20_small!A1868),+VindIndeks_raw_20_small!A1868,"")</f>
        <v/>
      </c>
      <c r="Q1869">
        <f>IF(ISNUMBER(+VindIndeks_raw_20_small!B1868),+VindIndeks_raw_20_small!B1868,"")</f>
        <v/>
      </c>
      <c r="R1869">
        <f>IF(ISNUMBER(+VindIndeks_raw_20_small!C1868),+VindIndeks_raw_20_small!C1868,"")</f>
        <v/>
      </c>
      <c r="S1869">
        <f>IF(ISNUMBER(+VindIndeks_raw_20_small!D1868),+VindIndeks_raw_20_small!D1868,"")</f>
        <v/>
      </c>
      <c r="U1869" s="12">
        <f>+IF(ISNUMBER(ROUND(Y1869,0)),ROUND(Y1869,0),"")</f>
        <v/>
      </c>
      <c r="V1869">
        <f>IF(ISNUMBER(+VindIndeks_raw_20_large!A1868),+VindIndeks_raw_20_large!A1868,"")</f>
        <v/>
      </c>
      <c r="W1869">
        <f>IF(ISNUMBER(+VindIndeks_raw_20_large!B1868),+VindIndeks_raw_20_large!B1868,"")</f>
        <v/>
      </c>
      <c r="X1869">
        <f>IF(ISNUMBER(+VindIndeks_raw_20_large!C1868),+VindIndeks_raw_20_large!C1868,"")</f>
        <v/>
      </c>
      <c r="Y1869">
        <f>IF(ISNUMBER(+VindIndeks_raw_20_large!D1868),+VindIndeks_raw_20_large!D1868,"")</f>
        <v/>
      </c>
    </row>
    <row r="1870">
      <c r="I1870">
        <f>+M1870</f>
        <v/>
      </c>
      <c r="J1870">
        <f>+VindIndeks_raw_13!A1869</f>
        <v/>
      </c>
      <c r="K1870">
        <f>+VindIndeks_raw_13!B1869</f>
        <v/>
      </c>
      <c r="L1870">
        <f>+VindIndeks_raw_13!C1869</f>
        <v/>
      </c>
      <c r="M1870">
        <f>+VindIndeks_raw_13!D1869</f>
        <v/>
      </c>
      <c r="O1870" s="12">
        <f>+IF(ISNUMBER(ROUND(S1870,0)),ROUND(S1870,0),"")</f>
        <v/>
      </c>
      <c r="P1870">
        <f>IF(ISNUMBER(+VindIndeks_raw_20_small!A1869),+VindIndeks_raw_20_small!A1869,"")</f>
        <v/>
      </c>
      <c r="Q1870">
        <f>IF(ISNUMBER(+VindIndeks_raw_20_small!B1869),+VindIndeks_raw_20_small!B1869,"")</f>
        <v/>
      </c>
      <c r="R1870">
        <f>IF(ISNUMBER(+VindIndeks_raw_20_small!C1869),+VindIndeks_raw_20_small!C1869,"")</f>
        <v/>
      </c>
      <c r="S1870">
        <f>IF(ISNUMBER(+VindIndeks_raw_20_small!D1869),+VindIndeks_raw_20_small!D1869,"")</f>
        <v/>
      </c>
      <c r="U1870" s="12">
        <f>+IF(ISNUMBER(ROUND(Y1870,0)),ROUND(Y1870,0),"")</f>
        <v/>
      </c>
      <c r="V1870">
        <f>IF(ISNUMBER(+VindIndeks_raw_20_large!A1869),+VindIndeks_raw_20_large!A1869,"")</f>
        <v/>
      </c>
      <c r="W1870">
        <f>IF(ISNUMBER(+VindIndeks_raw_20_large!B1869),+VindIndeks_raw_20_large!B1869,"")</f>
        <v/>
      </c>
      <c r="X1870">
        <f>IF(ISNUMBER(+VindIndeks_raw_20_large!C1869),+VindIndeks_raw_20_large!C1869,"")</f>
        <v/>
      </c>
      <c r="Y1870">
        <f>IF(ISNUMBER(+VindIndeks_raw_20_large!D1869),+VindIndeks_raw_20_large!D1869,"")</f>
        <v/>
      </c>
    </row>
    <row r="1871">
      <c r="I1871">
        <f>+M1871</f>
        <v/>
      </c>
      <c r="J1871">
        <f>+VindIndeks_raw_13!A1870</f>
        <v/>
      </c>
      <c r="K1871">
        <f>+VindIndeks_raw_13!B1870</f>
        <v/>
      </c>
      <c r="L1871">
        <f>+VindIndeks_raw_13!C1870</f>
        <v/>
      </c>
      <c r="M1871">
        <f>+VindIndeks_raw_13!D1870</f>
        <v/>
      </c>
      <c r="O1871" s="12">
        <f>+IF(ISNUMBER(ROUND(S1871,0)),ROUND(S1871,0),"")</f>
        <v/>
      </c>
      <c r="P1871">
        <f>IF(ISNUMBER(+VindIndeks_raw_20_small!A1870),+VindIndeks_raw_20_small!A1870,"")</f>
        <v/>
      </c>
      <c r="Q1871">
        <f>IF(ISNUMBER(+VindIndeks_raw_20_small!B1870),+VindIndeks_raw_20_small!B1870,"")</f>
        <v/>
      </c>
      <c r="R1871">
        <f>IF(ISNUMBER(+VindIndeks_raw_20_small!C1870),+VindIndeks_raw_20_small!C1870,"")</f>
        <v/>
      </c>
      <c r="S1871">
        <f>IF(ISNUMBER(+VindIndeks_raw_20_small!D1870),+VindIndeks_raw_20_small!D1870,"")</f>
        <v/>
      </c>
      <c r="U1871" s="12">
        <f>+IF(ISNUMBER(ROUND(Y1871,0)),ROUND(Y1871,0),"")</f>
        <v/>
      </c>
      <c r="V1871">
        <f>IF(ISNUMBER(+VindIndeks_raw_20_large!A1870),+VindIndeks_raw_20_large!A1870,"")</f>
        <v/>
      </c>
      <c r="W1871">
        <f>IF(ISNUMBER(+VindIndeks_raw_20_large!B1870),+VindIndeks_raw_20_large!B1870,"")</f>
        <v/>
      </c>
      <c r="X1871">
        <f>IF(ISNUMBER(+VindIndeks_raw_20_large!C1870),+VindIndeks_raw_20_large!C1870,"")</f>
        <v/>
      </c>
      <c r="Y1871">
        <f>IF(ISNUMBER(+VindIndeks_raw_20_large!D1870),+VindIndeks_raw_20_large!D1870,"")</f>
        <v/>
      </c>
    </row>
    <row r="1872">
      <c r="I1872">
        <f>+M1872</f>
        <v/>
      </c>
      <c r="J1872">
        <f>+VindIndeks_raw_13!A1871</f>
        <v/>
      </c>
      <c r="K1872">
        <f>+VindIndeks_raw_13!B1871</f>
        <v/>
      </c>
      <c r="L1872">
        <f>+VindIndeks_raw_13!C1871</f>
        <v/>
      </c>
      <c r="M1872">
        <f>+VindIndeks_raw_13!D1871</f>
        <v/>
      </c>
      <c r="O1872" s="12">
        <f>+IF(ISNUMBER(ROUND(S1872,0)),ROUND(S1872,0),"")</f>
        <v/>
      </c>
      <c r="P1872">
        <f>IF(ISNUMBER(+VindIndeks_raw_20_small!A1871),+VindIndeks_raw_20_small!A1871,"")</f>
        <v/>
      </c>
      <c r="Q1872">
        <f>IF(ISNUMBER(+VindIndeks_raw_20_small!B1871),+VindIndeks_raw_20_small!B1871,"")</f>
        <v/>
      </c>
      <c r="R1872">
        <f>IF(ISNUMBER(+VindIndeks_raw_20_small!C1871),+VindIndeks_raw_20_small!C1871,"")</f>
        <v/>
      </c>
      <c r="S1872">
        <f>IF(ISNUMBER(+VindIndeks_raw_20_small!D1871),+VindIndeks_raw_20_small!D1871,"")</f>
        <v/>
      </c>
      <c r="U1872" s="12">
        <f>+IF(ISNUMBER(ROUND(Y1872,0)),ROUND(Y1872,0),"")</f>
        <v/>
      </c>
      <c r="V1872">
        <f>IF(ISNUMBER(+VindIndeks_raw_20_large!A1871),+VindIndeks_raw_20_large!A1871,"")</f>
        <v/>
      </c>
      <c r="W1872">
        <f>IF(ISNUMBER(+VindIndeks_raw_20_large!B1871),+VindIndeks_raw_20_large!B1871,"")</f>
        <v/>
      </c>
      <c r="X1872">
        <f>IF(ISNUMBER(+VindIndeks_raw_20_large!C1871),+VindIndeks_raw_20_large!C1871,"")</f>
        <v/>
      </c>
      <c r="Y1872">
        <f>IF(ISNUMBER(+VindIndeks_raw_20_large!D1871),+VindIndeks_raw_20_large!D1871,"")</f>
        <v/>
      </c>
    </row>
    <row r="1873">
      <c r="I1873">
        <f>+M1873</f>
        <v/>
      </c>
      <c r="J1873">
        <f>+VindIndeks_raw_13!A1872</f>
        <v/>
      </c>
      <c r="K1873">
        <f>+VindIndeks_raw_13!B1872</f>
        <v/>
      </c>
      <c r="L1873">
        <f>+VindIndeks_raw_13!C1872</f>
        <v/>
      </c>
      <c r="M1873">
        <f>+VindIndeks_raw_13!D1872</f>
        <v/>
      </c>
      <c r="O1873" s="12">
        <f>+IF(ISNUMBER(ROUND(S1873,0)),ROUND(S1873,0),"")</f>
        <v/>
      </c>
      <c r="P1873">
        <f>IF(ISNUMBER(+VindIndeks_raw_20_small!A1872),+VindIndeks_raw_20_small!A1872,"")</f>
        <v/>
      </c>
      <c r="Q1873">
        <f>IF(ISNUMBER(+VindIndeks_raw_20_small!B1872),+VindIndeks_raw_20_small!B1872,"")</f>
        <v/>
      </c>
      <c r="R1873">
        <f>IF(ISNUMBER(+VindIndeks_raw_20_small!C1872),+VindIndeks_raw_20_small!C1872,"")</f>
        <v/>
      </c>
      <c r="S1873">
        <f>IF(ISNUMBER(+VindIndeks_raw_20_small!D1872),+VindIndeks_raw_20_small!D1872,"")</f>
        <v/>
      </c>
      <c r="U1873" s="12">
        <f>+IF(ISNUMBER(ROUND(Y1873,0)),ROUND(Y1873,0),"")</f>
        <v/>
      </c>
      <c r="V1873">
        <f>IF(ISNUMBER(+VindIndeks_raw_20_large!A1872),+VindIndeks_raw_20_large!A1872,"")</f>
        <v/>
      </c>
      <c r="W1873">
        <f>IF(ISNUMBER(+VindIndeks_raw_20_large!B1872),+VindIndeks_raw_20_large!B1872,"")</f>
        <v/>
      </c>
      <c r="X1873">
        <f>IF(ISNUMBER(+VindIndeks_raw_20_large!C1872),+VindIndeks_raw_20_large!C1872,"")</f>
        <v/>
      </c>
      <c r="Y1873">
        <f>IF(ISNUMBER(+VindIndeks_raw_20_large!D1872),+VindIndeks_raw_20_large!D1872,"")</f>
        <v/>
      </c>
    </row>
    <row r="1874">
      <c r="I1874">
        <f>+M1874</f>
        <v/>
      </c>
      <c r="J1874">
        <f>+VindIndeks_raw_13!A1873</f>
        <v/>
      </c>
      <c r="K1874">
        <f>+VindIndeks_raw_13!B1873</f>
        <v/>
      </c>
      <c r="L1874">
        <f>+VindIndeks_raw_13!C1873</f>
        <v/>
      </c>
      <c r="M1874">
        <f>+VindIndeks_raw_13!D1873</f>
        <v/>
      </c>
      <c r="O1874" s="12">
        <f>+IF(ISNUMBER(ROUND(S1874,0)),ROUND(S1874,0),"")</f>
        <v/>
      </c>
      <c r="P1874">
        <f>IF(ISNUMBER(+VindIndeks_raw_20_small!A1873),+VindIndeks_raw_20_small!A1873,"")</f>
        <v/>
      </c>
      <c r="Q1874">
        <f>IF(ISNUMBER(+VindIndeks_raw_20_small!B1873),+VindIndeks_raw_20_small!B1873,"")</f>
        <v/>
      </c>
      <c r="R1874">
        <f>IF(ISNUMBER(+VindIndeks_raw_20_small!C1873),+VindIndeks_raw_20_small!C1873,"")</f>
        <v/>
      </c>
      <c r="S1874">
        <f>IF(ISNUMBER(+VindIndeks_raw_20_small!D1873),+VindIndeks_raw_20_small!D1873,"")</f>
        <v/>
      </c>
      <c r="U1874" s="12">
        <f>+IF(ISNUMBER(ROUND(Y1874,0)),ROUND(Y1874,0),"")</f>
        <v/>
      </c>
      <c r="V1874">
        <f>IF(ISNUMBER(+VindIndeks_raw_20_large!A1873),+VindIndeks_raw_20_large!A1873,"")</f>
        <v/>
      </c>
      <c r="W1874">
        <f>IF(ISNUMBER(+VindIndeks_raw_20_large!B1873),+VindIndeks_raw_20_large!B1873,"")</f>
        <v/>
      </c>
      <c r="X1874">
        <f>IF(ISNUMBER(+VindIndeks_raw_20_large!C1873),+VindIndeks_raw_20_large!C1873,"")</f>
        <v/>
      </c>
      <c r="Y1874">
        <f>IF(ISNUMBER(+VindIndeks_raw_20_large!D1873),+VindIndeks_raw_20_large!D1873,"")</f>
        <v/>
      </c>
    </row>
    <row r="1875">
      <c r="I1875">
        <f>+M1875</f>
        <v/>
      </c>
      <c r="J1875">
        <f>+VindIndeks_raw_13!A1874</f>
        <v/>
      </c>
      <c r="K1875">
        <f>+VindIndeks_raw_13!B1874</f>
        <v/>
      </c>
      <c r="L1875">
        <f>+VindIndeks_raw_13!C1874</f>
        <v/>
      </c>
      <c r="M1875">
        <f>+VindIndeks_raw_13!D1874</f>
        <v/>
      </c>
      <c r="O1875" s="12">
        <f>+IF(ISNUMBER(ROUND(S1875,0)),ROUND(S1875,0),"")</f>
        <v/>
      </c>
      <c r="P1875">
        <f>IF(ISNUMBER(+VindIndeks_raw_20_small!A1874),+VindIndeks_raw_20_small!A1874,"")</f>
        <v/>
      </c>
      <c r="Q1875">
        <f>IF(ISNUMBER(+VindIndeks_raw_20_small!B1874),+VindIndeks_raw_20_small!B1874,"")</f>
        <v/>
      </c>
      <c r="R1875">
        <f>IF(ISNUMBER(+VindIndeks_raw_20_small!C1874),+VindIndeks_raw_20_small!C1874,"")</f>
        <v/>
      </c>
      <c r="S1875">
        <f>IF(ISNUMBER(+VindIndeks_raw_20_small!D1874),+VindIndeks_raw_20_small!D1874,"")</f>
        <v/>
      </c>
      <c r="U1875" s="12">
        <f>+IF(ISNUMBER(ROUND(Y1875,0)),ROUND(Y1875,0),"")</f>
        <v/>
      </c>
      <c r="V1875">
        <f>IF(ISNUMBER(+VindIndeks_raw_20_large!A1874),+VindIndeks_raw_20_large!A1874,"")</f>
        <v/>
      </c>
      <c r="W1875">
        <f>IF(ISNUMBER(+VindIndeks_raw_20_large!B1874),+VindIndeks_raw_20_large!B1874,"")</f>
        <v/>
      </c>
      <c r="X1875">
        <f>IF(ISNUMBER(+VindIndeks_raw_20_large!C1874),+VindIndeks_raw_20_large!C1874,"")</f>
        <v/>
      </c>
      <c r="Y1875">
        <f>IF(ISNUMBER(+VindIndeks_raw_20_large!D1874),+VindIndeks_raw_20_large!D1874,"")</f>
        <v/>
      </c>
    </row>
    <row r="1876">
      <c r="I1876">
        <f>+M1876</f>
        <v/>
      </c>
      <c r="J1876">
        <f>+VindIndeks_raw_13!A1875</f>
        <v/>
      </c>
      <c r="K1876">
        <f>+VindIndeks_raw_13!B1875</f>
        <v/>
      </c>
      <c r="L1876">
        <f>+VindIndeks_raw_13!C1875</f>
        <v/>
      </c>
      <c r="M1876">
        <f>+VindIndeks_raw_13!D1875</f>
        <v/>
      </c>
      <c r="O1876" s="12">
        <f>+IF(ISNUMBER(ROUND(S1876,0)),ROUND(S1876,0),"")</f>
        <v/>
      </c>
      <c r="P1876">
        <f>IF(ISNUMBER(+VindIndeks_raw_20_small!A1875),+VindIndeks_raw_20_small!A1875,"")</f>
        <v/>
      </c>
      <c r="Q1876">
        <f>IF(ISNUMBER(+VindIndeks_raw_20_small!B1875),+VindIndeks_raw_20_small!B1875,"")</f>
        <v/>
      </c>
      <c r="R1876">
        <f>IF(ISNUMBER(+VindIndeks_raw_20_small!C1875),+VindIndeks_raw_20_small!C1875,"")</f>
        <v/>
      </c>
      <c r="S1876">
        <f>IF(ISNUMBER(+VindIndeks_raw_20_small!D1875),+VindIndeks_raw_20_small!D1875,"")</f>
        <v/>
      </c>
      <c r="U1876" s="12">
        <f>+IF(ISNUMBER(ROUND(Y1876,0)),ROUND(Y1876,0),"")</f>
        <v/>
      </c>
      <c r="V1876">
        <f>IF(ISNUMBER(+VindIndeks_raw_20_large!A1875),+VindIndeks_raw_20_large!A1875,"")</f>
        <v/>
      </c>
      <c r="W1876">
        <f>IF(ISNUMBER(+VindIndeks_raw_20_large!B1875),+VindIndeks_raw_20_large!B1875,"")</f>
        <v/>
      </c>
      <c r="X1876">
        <f>IF(ISNUMBER(+VindIndeks_raw_20_large!C1875),+VindIndeks_raw_20_large!C1875,"")</f>
        <v/>
      </c>
      <c r="Y1876">
        <f>IF(ISNUMBER(+VindIndeks_raw_20_large!D1875),+VindIndeks_raw_20_large!D1875,"")</f>
        <v/>
      </c>
    </row>
    <row r="1877">
      <c r="I1877">
        <f>+M1877</f>
        <v/>
      </c>
      <c r="J1877">
        <f>+VindIndeks_raw_13!A1876</f>
        <v/>
      </c>
      <c r="K1877">
        <f>+VindIndeks_raw_13!B1876</f>
        <v/>
      </c>
      <c r="L1877">
        <f>+VindIndeks_raw_13!C1876</f>
        <v/>
      </c>
      <c r="M1877">
        <f>+VindIndeks_raw_13!D1876</f>
        <v/>
      </c>
      <c r="O1877" s="12">
        <f>+IF(ISNUMBER(ROUND(S1877,0)),ROUND(S1877,0),"")</f>
        <v/>
      </c>
      <c r="P1877">
        <f>IF(ISNUMBER(+VindIndeks_raw_20_small!A1876),+VindIndeks_raw_20_small!A1876,"")</f>
        <v/>
      </c>
      <c r="Q1877">
        <f>IF(ISNUMBER(+VindIndeks_raw_20_small!B1876),+VindIndeks_raw_20_small!B1876,"")</f>
        <v/>
      </c>
      <c r="R1877">
        <f>IF(ISNUMBER(+VindIndeks_raw_20_small!C1876),+VindIndeks_raw_20_small!C1876,"")</f>
        <v/>
      </c>
      <c r="S1877">
        <f>IF(ISNUMBER(+VindIndeks_raw_20_small!D1876),+VindIndeks_raw_20_small!D1876,"")</f>
        <v/>
      </c>
      <c r="U1877" s="12">
        <f>+IF(ISNUMBER(ROUND(Y1877,0)),ROUND(Y1877,0),"")</f>
        <v/>
      </c>
      <c r="V1877">
        <f>IF(ISNUMBER(+VindIndeks_raw_20_large!A1876),+VindIndeks_raw_20_large!A1876,"")</f>
        <v/>
      </c>
      <c r="W1877">
        <f>IF(ISNUMBER(+VindIndeks_raw_20_large!B1876),+VindIndeks_raw_20_large!B1876,"")</f>
        <v/>
      </c>
      <c r="X1877">
        <f>IF(ISNUMBER(+VindIndeks_raw_20_large!C1876),+VindIndeks_raw_20_large!C1876,"")</f>
        <v/>
      </c>
      <c r="Y1877">
        <f>IF(ISNUMBER(+VindIndeks_raw_20_large!D1876),+VindIndeks_raw_20_large!D1876,"")</f>
        <v/>
      </c>
    </row>
    <row r="1878">
      <c r="I1878">
        <f>+M1878</f>
        <v/>
      </c>
      <c r="J1878">
        <f>+VindIndeks_raw_13!A1877</f>
        <v/>
      </c>
      <c r="K1878">
        <f>+VindIndeks_raw_13!B1877</f>
        <v/>
      </c>
      <c r="L1878">
        <f>+VindIndeks_raw_13!C1877</f>
        <v/>
      </c>
      <c r="M1878">
        <f>+VindIndeks_raw_13!D1877</f>
        <v/>
      </c>
      <c r="O1878" s="12">
        <f>+IF(ISNUMBER(ROUND(S1878,0)),ROUND(S1878,0),"")</f>
        <v/>
      </c>
      <c r="P1878">
        <f>IF(ISNUMBER(+VindIndeks_raw_20_small!A1877),+VindIndeks_raw_20_small!A1877,"")</f>
        <v/>
      </c>
      <c r="Q1878">
        <f>IF(ISNUMBER(+VindIndeks_raw_20_small!B1877),+VindIndeks_raw_20_small!B1877,"")</f>
        <v/>
      </c>
      <c r="R1878">
        <f>IF(ISNUMBER(+VindIndeks_raw_20_small!C1877),+VindIndeks_raw_20_small!C1877,"")</f>
        <v/>
      </c>
      <c r="S1878">
        <f>IF(ISNUMBER(+VindIndeks_raw_20_small!D1877),+VindIndeks_raw_20_small!D1877,"")</f>
        <v/>
      </c>
      <c r="U1878" s="12">
        <f>+IF(ISNUMBER(ROUND(Y1878,0)),ROUND(Y1878,0),"")</f>
        <v/>
      </c>
      <c r="V1878">
        <f>IF(ISNUMBER(+VindIndeks_raw_20_large!A1877),+VindIndeks_raw_20_large!A1877,"")</f>
        <v/>
      </c>
      <c r="W1878">
        <f>IF(ISNUMBER(+VindIndeks_raw_20_large!B1877),+VindIndeks_raw_20_large!B1877,"")</f>
        <v/>
      </c>
      <c r="X1878">
        <f>IF(ISNUMBER(+VindIndeks_raw_20_large!C1877),+VindIndeks_raw_20_large!C1877,"")</f>
        <v/>
      </c>
      <c r="Y1878">
        <f>IF(ISNUMBER(+VindIndeks_raw_20_large!D1877),+VindIndeks_raw_20_large!D1877,"")</f>
        <v/>
      </c>
    </row>
    <row r="1879">
      <c r="I1879">
        <f>+M1879</f>
        <v/>
      </c>
      <c r="J1879">
        <f>+VindIndeks_raw_13!A1878</f>
        <v/>
      </c>
      <c r="K1879">
        <f>+VindIndeks_raw_13!B1878</f>
        <v/>
      </c>
      <c r="L1879">
        <f>+VindIndeks_raw_13!C1878</f>
        <v/>
      </c>
      <c r="M1879">
        <f>+VindIndeks_raw_13!D1878</f>
        <v/>
      </c>
      <c r="O1879" s="12">
        <f>+IF(ISNUMBER(ROUND(S1879,0)),ROUND(S1879,0),"")</f>
        <v/>
      </c>
      <c r="P1879">
        <f>IF(ISNUMBER(+VindIndeks_raw_20_small!A1878),+VindIndeks_raw_20_small!A1878,"")</f>
        <v/>
      </c>
      <c r="Q1879">
        <f>IF(ISNUMBER(+VindIndeks_raw_20_small!B1878),+VindIndeks_raw_20_small!B1878,"")</f>
        <v/>
      </c>
      <c r="R1879">
        <f>IF(ISNUMBER(+VindIndeks_raw_20_small!C1878),+VindIndeks_raw_20_small!C1878,"")</f>
        <v/>
      </c>
      <c r="S1879">
        <f>IF(ISNUMBER(+VindIndeks_raw_20_small!D1878),+VindIndeks_raw_20_small!D1878,"")</f>
        <v/>
      </c>
      <c r="U1879" s="12">
        <f>+IF(ISNUMBER(ROUND(Y1879,0)),ROUND(Y1879,0),"")</f>
        <v/>
      </c>
      <c r="V1879">
        <f>IF(ISNUMBER(+VindIndeks_raw_20_large!A1878),+VindIndeks_raw_20_large!A1878,"")</f>
        <v/>
      </c>
      <c r="W1879">
        <f>IF(ISNUMBER(+VindIndeks_raw_20_large!B1878),+VindIndeks_raw_20_large!B1878,"")</f>
        <v/>
      </c>
      <c r="X1879">
        <f>IF(ISNUMBER(+VindIndeks_raw_20_large!C1878),+VindIndeks_raw_20_large!C1878,"")</f>
        <v/>
      </c>
      <c r="Y1879">
        <f>IF(ISNUMBER(+VindIndeks_raw_20_large!D1878),+VindIndeks_raw_20_large!D1878,"")</f>
        <v/>
      </c>
    </row>
    <row r="1880">
      <c r="I1880">
        <f>+M1880</f>
        <v/>
      </c>
      <c r="J1880">
        <f>+VindIndeks_raw_13!A1879</f>
        <v/>
      </c>
      <c r="K1880">
        <f>+VindIndeks_raw_13!B1879</f>
        <v/>
      </c>
      <c r="L1880">
        <f>+VindIndeks_raw_13!C1879</f>
        <v/>
      </c>
      <c r="M1880">
        <f>+VindIndeks_raw_13!D1879</f>
        <v/>
      </c>
      <c r="O1880" s="12">
        <f>+IF(ISNUMBER(ROUND(S1880,0)),ROUND(S1880,0),"")</f>
        <v/>
      </c>
      <c r="P1880">
        <f>IF(ISNUMBER(+VindIndeks_raw_20_small!A1879),+VindIndeks_raw_20_small!A1879,"")</f>
        <v/>
      </c>
      <c r="Q1880">
        <f>IF(ISNUMBER(+VindIndeks_raw_20_small!B1879),+VindIndeks_raw_20_small!B1879,"")</f>
        <v/>
      </c>
      <c r="R1880">
        <f>IF(ISNUMBER(+VindIndeks_raw_20_small!C1879),+VindIndeks_raw_20_small!C1879,"")</f>
        <v/>
      </c>
      <c r="S1880">
        <f>IF(ISNUMBER(+VindIndeks_raw_20_small!D1879),+VindIndeks_raw_20_small!D1879,"")</f>
        <v/>
      </c>
      <c r="U1880" s="12">
        <f>+IF(ISNUMBER(ROUND(Y1880,0)),ROUND(Y1880,0),"")</f>
        <v/>
      </c>
      <c r="V1880">
        <f>IF(ISNUMBER(+VindIndeks_raw_20_large!A1879),+VindIndeks_raw_20_large!A1879,"")</f>
        <v/>
      </c>
      <c r="W1880">
        <f>IF(ISNUMBER(+VindIndeks_raw_20_large!B1879),+VindIndeks_raw_20_large!B1879,"")</f>
        <v/>
      </c>
      <c r="X1880">
        <f>IF(ISNUMBER(+VindIndeks_raw_20_large!C1879),+VindIndeks_raw_20_large!C1879,"")</f>
        <v/>
      </c>
      <c r="Y1880">
        <f>IF(ISNUMBER(+VindIndeks_raw_20_large!D1879),+VindIndeks_raw_20_large!D1879,"")</f>
        <v/>
      </c>
    </row>
    <row r="1881">
      <c r="I1881">
        <f>+M1881</f>
        <v/>
      </c>
      <c r="J1881">
        <f>+VindIndeks_raw_13!A1880</f>
        <v/>
      </c>
      <c r="K1881">
        <f>+VindIndeks_raw_13!B1880</f>
        <v/>
      </c>
      <c r="L1881">
        <f>+VindIndeks_raw_13!C1880</f>
        <v/>
      </c>
      <c r="M1881">
        <f>+VindIndeks_raw_13!D1880</f>
        <v/>
      </c>
      <c r="O1881" s="12">
        <f>+IF(ISNUMBER(ROUND(S1881,0)),ROUND(S1881,0),"")</f>
        <v/>
      </c>
      <c r="P1881">
        <f>IF(ISNUMBER(+VindIndeks_raw_20_small!A1880),+VindIndeks_raw_20_small!A1880,"")</f>
        <v/>
      </c>
      <c r="Q1881">
        <f>IF(ISNUMBER(+VindIndeks_raw_20_small!B1880),+VindIndeks_raw_20_small!B1880,"")</f>
        <v/>
      </c>
      <c r="R1881">
        <f>IF(ISNUMBER(+VindIndeks_raw_20_small!C1880),+VindIndeks_raw_20_small!C1880,"")</f>
        <v/>
      </c>
      <c r="S1881">
        <f>IF(ISNUMBER(+VindIndeks_raw_20_small!D1880),+VindIndeks_raw_20_small!D1880,"")</f>
        <v/>
      </c>
      <c r="U1881" s="12">
        <f>+IF(ISNUMBER(ROUND(Y1881,0)),ROUND(Y1881,0),"")</f>
        <v/>
      </c>
      <c r="V1881">
        <f>IF(ISNUMBER(+VindIndeks_raw_20_large!A1880),+VindIndeks_raw_20_large!A1880,"")</f>
        <v/>
      </c>
      <c r="W1881">
        <f>IF(ISNUMBER(+VindIndeks_raw_20_large!B1880),+VindIndeks_raw_20_large!B1880,"")</f>
        <v/>
      </c>
      <c r="X1881">
        <f>IF(ISNUMBER(+VindIndeks_raw_20_large!C1880),+VindIndeks_raw_20_large!C1880,"")</f>
        <v/>
      </c>
      <c r="Y1881">
        <f>IF(ISNUMBER(+VindIndeks_raw_20_large!D1880),+VindIndeks_raw_20_large!D1880,"")</f>
        <v/>
      </c>
    </row>
    <row r="1882">
      <c r="I1882">
        <f>+M1882</f>
        <v/>
      </c>
      <c r="J1882">
        <f>+VindIndeks_raw_13!A1881</f>
        <v/>
      </c>
      <c r="K1882">
        <f>+VindIndeks_raw_13!B1881</f>
        <v/>
      </c>
      <c r="L1882">
        <f>+VindIndeks_raw_13!C1881</f>
        <v/>
      </c>
      <c r="M1882">
        <f>+VindIndeks_raw_13!D1881</f>
        <v/>
      </c>
      <c r="O1882" s="12">
        <f>+IF(ISNUMBER(ROUND(S1882,0)),ROUND(S1882,0),"")</f>
        <v/>
      </c>
      <c r="P1882">
        <f>IF(ISNUMBER(+VindIndeks_raw_20_small!A1881),+VindIndeks_raw_20_small!A1881,"")</f>
        <v/>
      </c>
      <c r="Q1882">
        <f>IF(ISNUMBER(+VindIndeks_raw_20_small!B1881),+VindIndeks_raw_20_small!B1881,"")</f>
        <v/>
      </c>
      <c r="R1882">
        <f>IF(ISNUMBER(+VindIndeks_raw_20_small!C1881),+VindIndeks_raw_20_small!C1881,"")</f>
        <v/>
      </c>
      <c r="S1882">
        <f>IF(ISNUMBER(+VindIndeks_raw_20_small!D1881),+VindIndeks_raw_20_small!D1881,"")</f>
        <v/>
      </c>
      <c r="U1882" s="12">
        <f>+IF(ISNUMBER(ROUND(Y1882,0)),ROUND(Y1882,0),"")</f>
        <v/>
      </c>
      <c r="V1882">
        <f>IF(ISNUMBER(+VindIndeks_raw_20_large!A1881),+VindIndeks_raw_20_large!A1881,"")</f>
        <v/>
      </c>
      <c r="W1882">
        <f>IF(ISNUMBER(+VindIndeks_raw_20_large!B1881),+VindIndeks_raw_20_large!B1881,"")</f>
        <v/>
      </c>
      <c r="X1882">
        <f>IF(ISNUMBER(+VindIndeks_raw_20_large!C1881),+VindIndeks_raw_20_large!C1881,"")</f>
        <v/>
      </c>
      <c r="Y1882">
        <f>IF(ISNUMBER(+VindIndeks_raw_20_large!D1881),+VindIndeks_raw_20_large!D1881,"")</f>
        <v/>
      </c>
    </row>
    <row r="1883">
      <c r="I1883">
        <f>+M1883</f>
        <v/>
      </c>
      <c r="J1883">
        <f>+VindIndeks_raw_13!A1882</f>
        <v/>
      </c>
      <c r="K1883">
        <f>+VindIndeks_raw_13!B1882</f>
        <v/>
      </c>
      <c r="L1883">
        <f>+VindIndeks_raw_13!C1882</f>
        <v/>
      </c>
      <c r="M1883">
        <f>+VindIndeks_raw_13!D1882</f>
        <v/>
      </c>
      <c r="O1883" s="12">
        <f>+IF(ISNUMBER(ROUND(S1883,0)),ROUND(S1883,0),"")</f>
        <v/>
      </c>
      <c r="P1883">
        <f>IF(ISNUMBER(+VindIndeks_raw_20_small!A1882),+VindIndeks_raw_20_small!A1882,"")</f>
        <v/>
      </c>
      <c r="Q1883">
        <f>IF(ISNUMBER(+VindIndeks_raw_20_small!B1882),+VindIndeks_raw_20_small!B1882,"")</f>
        <v/>
      </c>
      <c r="R1883">
        <f>IF(ISNUMBER(+VindIndeks_raw_20_small!C1882),+VindIndeks_raw_20_small!C1882,"")</f>
        <v/>
      </c>
      <c r="S1883">
        <f>IF(ISNUMBER(+VindIndeks_raw_20_small!D1882),+VindIndeks_raw_20_small!D1882,"")</f>
        <v/>
      </c>
      <c r="U1883" s="12">
        <f>+IF(ISNUMBER(ROUND(Y1883,0)),ROUND(Y1883,0),"")</f>
        <v/>
      </c>
      <c r="V1883">
        <f>IF(ISNUMBER(+VindIndeks_raw_20_large!A1882),+VindIndeks_raw_20_large!A1882,"")</f>
        <v/>
      </c>
      <c r="W1883">
        <f>IF(ISNUMBER(+VindIndeks_raw_20_large!B1882),+VindIndeks_raw_20_large!B1882,"")</f>
        <v/>
      </c>
      <c r="X1883">
        <f>IF(ISNUMBER(+VindIndeks_raw_20_large!C1882),+VindIndeks_raw_20_large!C1882,"")</f>
        <v/>
      </c>
      <c r="Y1883">
        <f>IF(ISNUMBER(+VindIndeks_raw_20_large!D1882),+VindIndeks_raw_20_large!D1882,"")</f>
        <v/>
      </c>
    </row>
    <row r="1884">
      <c r="I1884">
        <f>+M1884</f>
        <v/>
      </c>
      <c r="J1884">
        <f>+VindIndeks_raw_13!A1883</f>
        <v/>
      </c>
      <c r="K1884">
        <f>+VindIndeks_raw_13!B1883</f>
        <v/>
      </c>
      <c r="L1884">
        <f>+VindIndeks_raw_13!C1883</f>
        <v/>
      </c>
      <c r="M1884">
        <f>+VindIndeks_raw_13!D1883</f>
        <v/>
      </c>
      <c r="O1884" s="12">
        <f>+IF(ISNUMBER(ROUND(S1884,0)),ROUND(S1884,0),"")</f>
        <v/>
      </c>
      <c r="P1884">
        <f>IF(ISNUMBER(+VindIndeks_raw_20_small!A1883),+VindIndeks_raw_20_small!A1883,"")</f>
        <v/>
      </c>
      <c r="Q1884">
        <f>IF(ISNUMBER(+VindIndeks_raw_20_small!B1883),+VindIndeks_raw_20_small!B1883,"")</f>
        <v/>
      </c>
      <c r="R1884">
        <f>IF(ISNUMBER(+VindIndeks_raw_20_small!C1883),+VindIndeks_raw_20_small!C1883,"")</f>
        <v/>
      </c>
      <c r="S1884">
        <f>IF(ISNUMBER(+VindIndeks_raw_20_small!D1883),+VindIndeks_raw_20_small!D1883,"")</f>
        <v/>
      </c>
      <c r="U1884" s="12">
        <f>+IF(ISNUMBER(ROUND(Y1884,0)),ROUND(Y1884,0),"")</f>
        <v/>
      </c>
      <c r="V1884">
        <f>IF(ISNUMBER(+VindIndeks_raw_20_large!A1883),+VindIndeks_raw_20_large!A1883,"")</f>
        <v/>
      </c>
      <c r="W1884">
        <f>IF(ISNUMBER(+VindIndeks_raw_20_large!B1883),+VindIndeks_raw_20_large!B1883,"")</f>
        <v/>
      </c>
      <c r="X1884">
        <f>IF(ISNUMBER(+VindIndeks_raw_20_large!C1883),+VindIndeks_raw_20_large!C1883,"")</f>
        <v/>
      </c>
      <c r="Y1884">
        <f>IF(ISNUMBER(+VindIndeks_raw_20_large!D1883),+VindIndeks_raw_20_large!D1883,"")</f>
        <v/>
      </c>
    </row>
    <row r="1885">
      <c r="I1885">
        <f>+M1885</f>
        <v/>
      </c>
      <c r="J1885">
        <f>+VindIndeks_raw_13!A1884</f>
        <v/>
      </c>
      <c r="K1885">
        <f>+VindIndeks_raw_13!B1884</f>
        <v/>
      </c>
      <c r="L1885">
        <f>+VindIndeks_raw_13!C1884</f>
        <v/>
      </c>
      <c r="M1885">
        <f>+VindIndeks_raw_13!D1884</f>
        <v/>
      </c>
      <c r="O1885" s="12">
        <f>+IF(ISNUMBER(ROUND(S1885,0)),ROUND(S1885,0),"")</f>
        <v/>
      </c>
      <c r="P1885">
        <f>IF(ISNUMBER(+VindIndeks_raw_20_small!A1884),+VindIndeks_raw_20_small!A1884,"")</f>
        <v/>
      </c>
      <c r="Q1885">
        <f>IF(ISNUMBER(+VindIndeks_raw_20_small!B1884),+VindIndeks_raw_20_small!B1884,"")</f>
        <v/>
      </c>
      <c r="R1885">
        <f>IF(ISNUMBER(+VindIndeks_raw_20_small!C1884),+VindIndeks_raw_20_small!C1884,"")</f>
        <v/>
      </c>
      <c r="S1885">
        <f>IF(ISNUMBER(+VindIndeks_raw_20_small!D1884),+VindIndeks_raw_20_small!D1884,"")</f>
        <v/>
      </c>
      <c r="U1885" s="12">
        <f>+IF(ISNUMBER(ROUND(Y1885,0)),ROUND(Y1885,0),"")</f>
        <v/>
      </c>
      <c r="V1885">
        <f>IF(ISNUMBER(+VindIndeks_raw_20_large!A1884),+VindIndeks_raw_20_large!A1884,"")</f>
        <v/>
      </c>
      <c r="W1885">
        <f>IF(ISNUMBER(+VindIndeks_raw_20_large!B1884),+VindIndeks_raw_20_large!B1884,"")</f>
        <v/>
      </c>
      <c r="X1885">
        <f>IF(ISNUMBER(+VindIndeks_raw_20_large!C1884),+VindIndeks_raw_20_large!C1884,"")</f>
        <v/>
      </c>
      <c r="Y1885">
        <f>IF(ISNUMBER(+VindIndeks_raw_20_large!D1884),+VindIndeks_raw_20_large!D1884,"")</f>
        <v/>
      </c>
    </row>
    <row r="1886">
      <c r="I1886">
        <f>+M1886</f>
        <v/>
      </c>
      <c r="J1886">
        <f>+VindIndeks_raw_13!A1885</f>
        <v/>
      </c>
      <c r="K1886">
        <f>+VindIndeks_raw_13!B1885</f>
        <v/>
      </c>
      <c r="L1886">
        <f>+VindIndeks_raw_13!C1885</f>
        <v/>
      </c>
      <c r="M1886">
        <f>+VindIndeks_raw_13!D1885</f>
        <v/>
      </c>
      <c r="O1886" s="12">
        <f>+IF(ISNUMBER(ROUND(S1886,0)),ROUND(S1886,0),"")</f>
        <v/>
      </c>
      <c r="P1886">
        <f>IF(ISNUMBER(+VindIndeks_raw_20_small!A1885),+VindIndeks_raw_20_small!A1885,"")</f>
        <v/>
      </c>
      <c r="Q1886">
        <f>IF(ISNUMBER(+VindIndeks_raw_20_small!B1885),+VindIndeks_raw_20_small!B1885,"")</f>
        <v/>
      </c>
      <c r="R1886">
        <f>IF(ISNUMBER(+VindIndeks_raw_20_small!C1885),+VindIndeks_raw_20_small!C1885,"")</f>
        <v/>
      </c>
      <c r="S1886">
        <f>IF(ISNUMBER(+VindIndeks_raw_20_small!D1885),+VindIndeks_raw_20_small!D1885,"")</f>
        <v/>
      </c>
      <c r="U1886" s="12">
        <f>+IF(ISNUMBER(ROUND(Y1886,0)),ROUND(Y1886,0),"")</f>
        <v/>
      </c>
      <c r="V1886">
        <f>IF(ISNUMBER(+VindIndeks_raw_20_large!A1885),+VindIndeks_raw_20_large!A1885,"")</f>
        <v/>
      </c>
      <c r="W1886">
        <f>IF(ISNUMBER(+VindIndeks_raw_20_large!B1885),+VindIndeks_raw_20_large!B1885,"")</f>
        <v/>
      </c>
      <c r="X1886">
        <f>IF(ISNUMBER(+VindIndeks_raw_20_large!C1885),+VindIndeks_raw_20_large!C1885,"")</f>
        <v/>
      </c>
      <c r="Y1886">
        <f>IF(ISNUMBER(+VindIndeks_raw_20_large!D1885),+VindIndeks_raw_20_large!D1885,"")</f>
        <v/>
      </c>
    </row>
    <row r="1887">
      <c r="I1887">
        <f>+M1887</f>
        <v/>
      </c>
      <c r="J1887">
        <f>+VindIndeks_raw_13!A1886</f>
        <v/>
      </c>
      <c r="K1887">
        <f>+VindIndeks_raw_13!B1886</f>
        <v/>
      </c>
      <c r="L1887">
        <f>+VindIndeks_raw_13!C1886</f>
        <v/>
      </c>
      <c r="M1887">
        <f>+VindIndeks_raw_13!D1886</f>
        <v/>
      </c>
      <c r="O1887" s="12">
        <f>+IF(ISNUMBER(ROUND(S1887,0)),ROUND(S1887,0),"")</f>
        <v/>
      </c>
      <c r="P1887">
        <f>IF(ISNUMBER(+VindIndeks_raw_20_small!A1886),+VindIndeks_raw_20_small!A1886,"")</f>
        <v/>
      </c>
      <c r="Q1887">
        <f>IF(ISNUMBER(+VindIndeks_raw_20_small!B1886),+VindIndeks_raw_20_small!B1886,"")</f>
        <v/>
      </c>
      <c r="R1887">
        <f>IF(ISNUMBER(+VindIndeks_raw_20_small!C1886),+VindIndeks_raw_20_small!C1886,"")</f>
        <v/>
      </c>
      <c r="S1887">
        <f>IF(ISNUMBER(+VindIndeks_raw_20_small!D1886),+VindIndeks_raw_20_small!D1886,"")</f>
        <v/>
      </c>
      <c r="U1887" s="12">
        <f>+IF(ISNUMBER(ROUND(Y1887,0)),ROUND(Y1887,0),"")</f>
        <v/>
      </c>
      <c r="V1887">
        <f>IF(ISNUMBER(+VindIndeks_raw_20_large!A1886),+VindIndeks_raw_20_large!A1886,"")</f>
        <v/>
      </c>
      <c r="W1887">
        <f>IF(ISNUMBER(+VindIndeks_raw_20_large!B1886),+VindIndeks_raw_20_large!B1886,"")</f>
        <v/>
      </c>
      <c r="X1887">
        <f>IF(ISNUMBER(+VindIndeks_raw_20_large!C1886),+VindIndeks_raw_20_large!C1886,"")</f>
        <v/>
      </c>
      <c r="Y1887">
        <f>IF(ISNUMBER(+VindIndeks_raw_20_large!D1886),+VindIndeks_raw_20_large!D1886,"")</f>
        <v/>
      </c>
    </row>
    <row r="1888">
      <c r="I1888">
        <f>+M1888</f>
        <v/>
      </c>
      <c r="J1888">
        <f>+VindIndeks_raw_13!A1887</f>
        <v/>
      </c>
      <c r="K1888">
        <f>+VindIndeks_raw_13!B1887</f>
        <v/>
      </c>
      <c r="L1888">
        <f>+VindIndeks_raw_13!C1887</f>
        <v/>
      </c>
      <c r="M1888">
        <f>+VindIndeks_raw_13!D1887</f>
        <v/>
      </c>
      <c r="O1888" s="12">
        <f>+IF(ISNUMBER(ROUND(S1888,0)),ROUND(S1888,0),"")</f>
        <v/>
      </c>
      <c r="P1888">
        <f>IF(ISNUMBER(+VindIndeks_raw_20_small!A1887),+VindIndeks_raw_20_small!A1887,"")</f>
        <v/>
      </c>
      <c r="Q1888">
        <f>IF(ISNUMBER(+VindIndeks_raw_20_small!B1887),+VindIndeks_raw_20_small!B1887,"")</f>
        <v/>
      </c>
      <c r="R1888">
        <f>IF(ISNUMBER(+VindIndeks_raw_20_small!C1887),+VindIndeks_raw_20_small!C1887,"")</f>
        <v/>
      </c>
      <c r="S1888">
        <f>IF(ISNUMBER(+VindIndeks_raw_20_small!D1887),+VindIndeks_raw_20_small!D1887,"")</f>
        <v/>
      </c>
      <c r="U1888" s="12">
        <f>+IF(ISNUMBER(ROUND(Y1888,0)),ROUND(Y1888,0),"")</f>
        <v/>
      </c>
      <c r="V1888">
        <f>IF(ISNUMBER(+VindIndeks_raw_20_large!A1887),+VindIndeks_raw_20_large!A1887,"")</f>
        <v/>
      </c>
      <c r="W1888">
        <f>IF(ISNUMBER(+VindIndeks_raw_20_large!B1887),+VindIndeks_raw_20_large!B1887,"")</f>
        <v/>
      </c>
      <c r="X1888">
        <f>IF(ISNUMBER(+VindIndeks_raw_20_large!C1887),+VindIndeks_raw_20_large!C1887,"")</f>
        <v/>
      </c>
      <c r="Y1888">
        <f>IF(ISNUMBER(+VindIndeks_raw_20_large!D1887),+VindIndeks_raw_20_large!D1887,"")</f>
        <v/>
      </c>
    </row>
    <row r="1889">
      <c r="I1889">
        <f>+M1889</f>
        <v/>
      </c>
      <c r="J1889">
        <f>+VindIndeks_raw_13!A1888</f>
        <v/>
      </c>
      <c r="K1889">
        <f>+VindIndeks_raw_13!B1888</f>
        <v/>
      </c>
      <c r="L1889">
        <f>+VindIndeks_raw_13!C1888</f>
        <v/>
      </c>
      <c r="M1889">
        <f>+VindIndeks_raw_13!D1888</f>
        <v/>
      </c>
      <c r="O1889" s="12">
        <f>+IF(ISNUMBER(ROUND(S1889,0)),ROUND(S1889,0),"")</f>
        <v/>
      </c>
      <c r="P1889">
        <f>IF(ISNUMBER(+VindIndeks_raw_20_small!A1888),+VindIndeks_raw_20_small!A1888,"")</f>
        <v/>
      </c>
      <c r="Q1889">
        <f>IF(ISNUMBER(+VindIndeks_raw_20_small!B1888),+VindIndeks_raw_20_small!B1888,"")</f>
        <v/>
      </c>
      <c r="R1889">
        <f>IF(ISNUMBER(+VindIndeks_raw_20_small!C1888),+VindIndeks_raw_20_small!C1888,"")</f>
        <v/>
      </c>
      <c r="S1889">
        <f>IF(ISNUMBER(+VindIndeks_raw_20_small!D1888),+VindIndeks_raw_20_small!D1888,"")</f>
        <v/>
      </c>
      <c r="U1889" s="12">
        <f>+IF(ISNUMBER(ROUND(Y1889,0)),ROUND(Y1889,0),"")</f>
        <v/>
      </c>
      <c r="V1889">
        <f>IF(ISNUMBER(+VindIndeks_raw_20_large!A1888),+VindIndeks_raw_20_large!A1888,"")</f>
        <v/>
      </c>
      <c r="W1889">
        <f>IF(ISNUMBER(+VindIndeks_raw_20_large!B1888),+VindIndeks_raw_20_large!B1888,"")</f>
        <v/>
      </c>
      <c r="X1889">
        <f>IF(ISNUMBER(+VindIndeks_raw_20_large!C1888),+VindIndeks_raw_20_large!C1888,"")</f>
        <v/>
      </c>
      <c r="Y1889">
        <f>IF(ISNUMBER(+VindIndeks_raw_20_large!D1888),+VindIndeks_raw_20_large!D1888,"")</f>
        <v/>
      </c>
    </row>
    <row r="1890">
      <c r="I1890">
        <f>+M1890</f>
        <v/>
      </c>
      <c r="J1890">
        <f>+VindIndeks_raw_13!A1889</f>
        <v/>
      </c>
      <c r="K1890">
        <f>+VindIndeks_raw_13!B1889</f>
        <v/>
      </c>
      <c r="L1890">
        <f>+VindIndeks_raw_13!C1889</f>
        <v/>
      </c>
      <c r="M1890">
        <f>+VindIndeks_raw_13!D1889</f>
        <v/>
      </c>
      <c r="O1890" s="12">
        <f>+IF(ISNUMBER(ROUND(S1890,0)),ROUND(S1890,0),"")</f>
        <v/>
      </c>
      <c r="P1890">
        <f>IF(ISNUMBER(+VindIndeks_raw_20_small!A1889),+VindIndeks_raw_20_small!A1889,"")</f>
        <v/>
      </c>
      <c r="Q1890">
        <f>IF(ISNUMBER(+VindIndeks_raw_20_small!B1889),+VindIndeks_raw_20_small!B1889,"")</f>
        <v/>
      </c>
      <c r="R1890">
        <f>IF(ISNUMBER(+VindIndeks_raw_20_small!C1889),+VindIndeks_raw_20_small!C1889,"")</f>
        <v/>
      </c>
      <c r="S1890">
        <f>IF(ISNUMBER(+VindIndeks_raw_20_small!D1889),+VindIndeks_raw_20_small!D1889,"")</f>
        <v/>
      </c>
      <c r="U1890" s="12">
        <f>+IF(ISNUMBER(ROUND(Y1890,0)),ROUND(Y1890,0),"")</f>
        <v/>
      </c>
      <c r="V1890">
        <f>IF(ISNUMBER(+VindIndeks_raw_20_large!A1889),+VindIndeks_raw_20_large!A1889,"")</f>
        <v/>
      </c>
      <c r="W1890">
        <f>IF(ISNUMBER(+VindIndeks_raw_20_large!B1889),+VindIndeks_raw_20_large!B1889,"")</f>
        <v/>
      </c>
      <c r="X1890">
        <f>IF(ISNUMBER(+VindIndeks_raw_20_large!C1889),+VindIndeks_raw_20_large!C1889,"")</f>
        <v/>
      </c>
      <c r="Y1890">
        <f>IF(ISNUMBER(+VindIndeks_raw_20_large!D1889),+VindIndeks_raw_20_large!D1889,"")</f>
        <v/>
      </c>
    </row>
    <row r="1891">
      <c r="I1891">
        <f>+M1891</f>
        <v/>
      </c>
      <c r="J1891">
        <f>+VindIndeks_raw_13!A1890</f>
        <v/>
      </c>
      <c r="K1891">
        <f>+VindIndeks_raw_13!B1890</f>
        <v/>
      </c>
      <c r="L1891">
        <f>+VindIndeks_raw_13!C1890</f>
        <v/>
      </c>
      <c r="M1891">
        <f>+VindIndeks_raw_13!D1890</f>
        <v/>
      </c>
      <c r="O1891" s="12">
        <f>+IF(ISNUMBER(ROUND(S1891,0)),ROUND(S1891,0),"")</f>
        <v/>
      </c>
      <c r="P1891">
        <f>IF(ISNUMBER(+VindIndeks_raw_20_small!A1890),+VindIndeks_raw_20_small!A1890,"")</f>
        <v/>
      </c>
      <c r="Q1891">
        <f>IF(ISNUMBER(+VindIndeks_raw_20_small!B1890),+VindIndeks_raw_20_small!B1890,"")</f>
        <v/>
      </c>
      <c r="R1891">
        <f>IF(ISNUMBER(+VindIndeks_raw_20_small!C1890),+VindIndeks_raw_20_small!C1890,"")</f>
        <v/>
      </c>
      <c r="S1891">
        <f>IF(ISNUMBER(+VindIndeks_raw_20_small!D1890),+VindIndeks_raw_20_small!D1890,"")</f>
        <v/>
      </c>
      <c r="U1891" s="12">
        <f>+IF(ISNUMBER(ROUND(Y1891,0)),ROUND(Y1891,0),"")</f>
        <v/>
      </c>
      <c r="V1891">
        <f>IF(ISNUMBER(+VindIndeks_raw_20_large!A1890),+VindIndeks_raw_20_large!A1890,"")</f>
        <v/>
      </c>
      <c r="W1891">
        <f>IF(ISNUMBER(+VindIndeks_raw_20_large!B1890),+VindIndeks_raw_20_large!B1890,"")</f>
        <v/>
      </c>
      <c r="X1891">
        <f>IF(ISNUMBER(+VindIndeks_raw_20_large!C1890),+VindIndeks_raw_20_large!C1890,"")</f>
        <v/>
      </c>
      <c r="Y1891">
        <f>IF(ISNUMBER(+VindIndeks_raw_20_large!D1890),+VindIndeks_raw_20_large!D1890,"")</f>
        <v/>
      </c>
    </row>
    <row r="1892">
      <c r="I1892">
        <f>+M1892</f>
        <v/>
      </c>
      <c r="J1892">
        <f>+VindIndeks_raw_13!A1891</f>
        <v/>
      </c>
      <c r="K1892">
        <f>+VindIndeks_raw_13!B1891</f>
        <v/>
      </c>
      <c r="L1892">
        <f>+VindIndeks_raw_13!C1891</f>
        <v/>
      </c>
      <c r="M1892">
        <f>+VindIndeks_raw_13!D1891</f>
        <v/>
      </c>
      <c r="O1892" s="12">
        <f>+IF(ISNUMBER(ROUND(S1892,0)),ROUND(S1892,0),"")</f>
        <v/>
      </c>
      <c r="P1892">
        <f>IF(ISNUMBER(+VindIndeks_raw_20_small!A1891),+VindIndeks_raw_20_small!A1891,"")</f>
        <v/>
      </c>
      <c r="Q1892">
        <f>IF(ISNUMBER(+VindIndeks_raw_20_small!B1891),+VindIndeks_raw_20_small!B1891,"")</f>
        <v/>
      </c>
      <c r="R1892">
        <f>IF(ISNUMBER(+VindIndeks_raw_20_small!C1891),+VindIndeks_raw_20_small!C1891,"")</f>
        <v/>
      </c>
      <c r="S1892">
        <f>IF(ISNUMBER(+VindIndeks_raw_20_small!D1891),+VindIndeks_raw_20_small!D1891,"")</f>
        <v/>
      </c>
      <c r="U1892" s="12">
        <f>+IF(ISNUMBER(ROUND(Y1892,0)),ROUND(Y1892,0),"")</f>
        <v/>
      </c>
      <c r="V1892">
        <f>IF(ISNUMBER(+VindIndeks_raw_20_large!A1891),+VindIndeks_raw_20_large!A1891,"")</f>
        <v/>
      </c>
      <c r="W1892">
        <f>IF(ISNUMBER(+VindIndeks_raw_20_large!B1891),+VindIndeks_raw_20_large!B1891,"")</f>
        <v/>
      </c>
      <c r="X1892">
        <f>IF(ISNUMBER(+VindIndeks_raw_20_large!C1891),+VindIndeks_raw_20_large!C1891,"")</f>
        <v/>
      </c>
      <c r="Y1892">
        <f>IF(ISNUMBER(+VindIndeks_raw_20_large!D1891),+VindIndeks_raw_20_large!D1891,"")</f>
        <v/>
      </c>
    </row>
    <row r="1893">
      <c r="I1893">
        <f>+M1893</f>
        <v/>
      </c>
      <c r="J1893">
        <f>+VindIndeks_raw_13!A1892</f>
        <v/>
      </c>
      <c r="K1893">
        <f>+VindIndeks_raw_13!B1892</f>
        <v/>
      </c>
      <c r="L1893">
        <f>+VindIndeks_raw_13!C1892</f>
        <v/>
      </c>
      <c r="M1893">
        <f>+VindIndeks_raw_13!D1892</f>
        <v/>
      </c>
      <c r="O1893" s="12">
        <f>+IF(ISNUMBER(ROUND(S1893,0)),ROUND(S1893,0),"")</f>
        <v/>
      </c>
      <c r="P1893">
        <f>IF(ISNUMBER(+VindIndeks_raw_20_small!A1892),+VindIndeks_raw_20_small!A1892,"")</f>
        <v/>
      </c>
      <c r="Q1893">
        <f>IF(ISNUMBER(+VindIndeks_raw_20_small!B1892),+VindIndeks_raw_20_small!B1892,"")</f>
        <v/>
      </c>
      <c r="R1893">
        <f>IF(ISNUMBER(+VindIndeks_raw_20_small!C1892),+VindIndeks_raw_20_small!C1892,"")</f>
        <v/>
      </c>
      <c r="S1893">
        <f>IF(ISNUMBER(+VindIndeks_raw_20_small!D1892),+VindIndeks_raw_20_small!D1892,"")</f>
        <v/>
      </c>
      <c r="U1893" s="12">
        <f>+IF(ISNUMBER(ROUND(Y1893,0)),ROUND(Y1893,0),"")</f>
        <v/>
      </c>
      <c r="V1893">
        <f>IF(ISNUMBER(+VindIndeks_raw_20_large!A1892),+VindIndeks_raw_20_large!A1892,"")</f>
        <v/>
      </c>
      <c r="W1893">
        <f>IF(ISNUMBER(+VindIndeks_raw_20_large!B1892),+VindIndeks_raw_20_large!B1892,"")</f>
        <v/>
      </c>
      <c r="X1893">
        <f>IF(ISNUMBER(+VindIndeks_raw_20_large!C1892),+VindIndeks_raw_20_large!C1892,"")</f>
        <v/>
      </c>
      <c r="Y1893">
        <f>IF(ISNUMBER(+VindIndeks_raw_20_large!D1892),+VindIndeks_raw_20_large!D1892,"")</f>
        <v/>
      </c>
    </row>
    <row r="1894">
      <c r="I1894">
        <f>+M1894</f>
        <v/>
      </c>
      <c r="J1894">
        <f>+VindIndeks_raw_13!A1893</f>
        <v/>
      </c>
      <c r="K1894">
        <f>+VindIndeks_raw_13!B1893</f>
        <v/>
      </c>
      <c r="L1894">
        <f>+VindIndeks_raw_13!C1893</f>
        <v/>
      </c>
      <c r="M1894">
        <f>+VindIndeks_raw_13!D1893</f>
        <v/>
      </c>
      <c r="O1894" s="12">
        <f>+IF(ISNUMBER(ROUND(S1894,0)),ROUND(S1894,0),"")</f>
        <v/>
      </c>
      <c r="P1894">
        <f>IF(ISNUMBER(+VindIndeks_raw_20_small!A1893),+VindIndeks_raw_20_small!A1893,"")</f>
        <v/>
      </c>
      <c r="Q1894">
        <f>IF(ISNUMBER(+VindIndeks_raw_20_small!B1893),+VindIndeks_raw_20_small!B1893,"")</f>
        <v/>
      </c>
      <c r="R1894">
        <f>IF(ISNUMBER(+VindIndeks_raw_20_small!C1893),+VindIndeks_raw_20_small!C1893,"")</f>
        <v/>
      </c>
      <c r="S1894">
        <f>IF(ISNUMBER(+VindIndeks_raw_20_small!D1893),+VindIndeks_raw_20_small!D1893,"")</f>
        <v/>
      </c>
      <c r="U1894" s="12">
        <f>+IF(ISNUMBER(ROUND(Y1894,0)),ROUND(Y1894,0),"")</f>
        <v/>
      </c>
      <c r="V1894">
        <f>IF(ISNUMBER(+VindIndeks_raw_20_large!A1893),+VindIndeks_raw_20_large!A1893,"")</f>
        <v/>
      </c>
      <c r="W1894">
        <f>IF(ISNUMBER(+VindIndeks_raw_20_large!B1893),+VindIndeks_raw_20_large!B1893,"")</f>
        <v/>
      </c>
      <c r="X1894">
        <f>IF(ISNUMBER(+VindIndeks_raw_20_large!C1893),+VindIndeks_raw_20_large!C1893,"")</f>
        <v/>
      </c>
      <c r="Y1894">
        <f>IF(ISNUMBER(+VindIndeks_raw_20_large!D1893),+VindIndeks_raw_20_large!D1893,"")</f>
        <v/>
      </c>
    </row>
    <row r="1895">
      <c r="I1895">
        <f>+M1895</f>
        <v/>
      </c>
      <c r="J1895">
        <f>+VindIndeks_raw_13!A1894</f>
        <v/>
      </c>
      <c r="K1895">
        <f>+VindIndeks_raw_13!B1894</f>
        <v/>
      </c>
      <c r="L1895">
        <f>+VindIndeks_raw_13!C1894</f>
        <v/>
      </c>
      <c r="M1895">
        <f>+VindIndeks_raw_13!D1894</f>
        <v/>
      </c>
      <c r="O1895" s="12">
        <f>+IF(ISNUMBER(ROUND(S1895,0)),ROUND(S1895,0),"")</f>
        <v/>
      </c>
      <c r="P1895">
        <f>IF(ISNUMBER(+VindIndeks_raw_20_small!A1894),+VindIndeks_raw_20_small!A1894,"")</f>
        <v/>
      </c>
      <c r="Q1895">
        <f>IF(ISNUMBER(+VindIndeks_raw_20_small!B1894),+VindIndeks_raw_20_small!B1894,"")</f>
        <v/>
      </c>
      <c r="R1895">
        <f>IF(ISNUMBER(+VindIndeks_raw_20_small!C1894),+VindIndeks_raw_20_small!C1894,"")</f>
        <v/>
      </c>
      <c r="S1895">
        <f>IF(ISNUMBER(+VindIndeks_raw_20_small!D1894),+VindIndeks_raw_20_small!D1894,"")</f>
        <v/>
      </c>
      <c r="U1895" s="12">
        <f>+IF(ISNUMBER(ROUND(Y1895,0)),ROUND(Y1895,0),"")</f>
        <v/>
      </c>
      <c r="V1895">
        <f>IF(ISNUMBER(+VindIndeks_raw_20_large!A1894),+VindIndeks_raw_20_large!A1894,"")</f>
        <v/>
      </c>
      <c r="W1895">
        <f>IF(ISNUMBER(+VindIndeks_raw_20_large!B1894),+VindIndeks_raw_20_large!B1894,"")</f>
        <v/>
      </c>
      <c r="X1895">
        <f>IF(ISNUMBER(+VindIndeks_raw_20_large!C1894),+VindIndeks_raw_20_large!C1894,"")</f>
        <v/>
      </c>
      <c r="Y1895">
        <f>IF(ISNUMBER(+VindIndeks_raw_20_large!D1894),+VindIndeks_raw_20_large!D1894,"")</f>
        <v/>
      </c>
    </row>
    <row r="1896">
      <c r="I1896">
        <f>+M1896</f>
        <v/>
      </c>
      <c r="J1896">
        <f>+VindIndeks_raw_13!A1895</f>
        <v/>
      </c>
      <c r="K1896">
        <f>+VindIndeks_raw_13!B1895</f>
        <v/>
      </c>
      <c r="L1896">
        <f>+VindIndeks_raw_13!C1895</f>
        <v/>
      </c>
      <c r="M1896">
        <f>+VindIndeks_raw_13!D1895</f>
        <v/>
      </c>
      <c r="O1896" s="12">
        <f>+IF(ISNUMBER(ROUND(S1896,0)),ROUND(S1896,0),"")</f>
        <v/>
      </c>
      <c r="P1896">
        <f>IF(ISNUMBER(+VindIndeks_raw_20_small!A1895),+VindIndeks_raw_20_small!A1895,"")</f>
        <v/>
      </c>
      <c r="Q1896">
        <f>IF(ISNUMBER(+VindIndeks_raw_20_small!B1895),+VindIndeks_raw_20_small!B1895,"")</f>
        <v/>
      </c>
      <c r="R1896">
        <f>IF(ISNUMBER(+VindIndeks_raw_20_small!C1895),+VindIndeks_raw_20_small!C1895,"")</f>
        <v/>
      </c>
      <c r="S1896">
        <f>IF(ISNUMBER(+VindIndeks_raw_20_small!D1895),+VindIndeks_raw_20_small!D1895,"")</f>
        <v/>
      </c>
      <c r="U1896" s="12">
        <f>+IF(ISNUMBER(ROUND(Y1896,0)),ROUND(Y1896,0),"")</f>
        <v/>
      </c>
      <c r="V1896">
        <f>IF(ISNUMBER(+VindIndeks_raw_20_large!A1895),+VindIndeks_raw_20_large!A1895,"")</f>
        <v/>
      </c>
      <c r="W1896">
        <f>IF(ISNUMBER(+VindIndeks_raw_20_large!B1895),+VindIndeks_raw_20_large!B1895,"")</f>
        <v/>
      </c>
      <c r="X1896">
        <f>IF(ISNUMBER(+VindIndeks_raw_20_large!C1895),+VindIndeks_raw_20_large!C1895,"")</f>
        <v/>
      </c>
      <c r="Y1896">
        <f>IF(ISNUMBER(+VindIndeks_raw_20_large!D1895),+VindIndeks_raw_20_large!D1895,"")</f>
        <v/>
      </c>
    </row>
    <row r="1897">
      <c r="I1897">
        <f>+M1897</f>
        <v/>
      </c>
      <c r="J1897">
        <f>+VindIndeks_raw_13!A1896</f>
        <v/>
      </c>
      <c r="K1897">
        <f>+VindIndeks_raw_13!B1896</f>
        <v/>
      </c>
      <c r="L1897">
        <f>+VindIndeks_raw_13!C1896</f>
        <v/>
      </c>
      <c r="M1897">
        <f>+VindIndeks_raw_13!D1896</f>
        <v/>
      </c>
      <c r="O1897" s="12">
        <f>+IF(ISNUMBER(ROUND(S1897,0)),ROUND(S1897,0),"")</f>
        <v/>
      </c>
      <c r="P1897">
        <f>IF(ISNUMBER(+VindIndeks_raw_20_small!A1896),+VindIndeks_raw_20_small!A1896,"")</f>
        <v/>
      </c>
      <c r="Q1897">
        <f>IF(ISNUMBER(+VindIndeks_raw_20_small!B1896),+VindIndeks_raw_20_small!B1896,"")</f>
        <v/>
      </c>
      <c r="R1897">
        <f>IF(ISNUMBER(+VindIndeks_raw_20_small!C1896),+VindIndeks_raw_20_small!C1896,"")</f>
        <v/>
      </c>
      <c r="S1897">
        <f>IF(ISNUMBER(+VindIndeks_raw_20_small!D1896),+VindIndeks_raw_20_small!D1896,"")</f>
        <v/>
      </c>
      <c r="U1897" s="12">
        <f>+IF(ISNUMBER(ROUND(Y1897,0)),ROUND(Y1897,0),"")</f>
        <v/>
      </c>
      <c r="V1897">
        <f>IF(ISNUMBER(+VindIndeks_raw_20_large!A1896),+VindIndeks_raw_20_large!A1896,"")</f>
        <v/>
      </c>
      <c r="W1897">
        <f>IF(ISNUMBER(+VindIndeks_raw_20_large!B1896),+VindIndeks_raw_20_large!B1896,"")</f>
        <v/>
      </c>
      <c r="X1897">
        <f>IF(ISNUMBER(+VindIndeks_raw_20_large!C1896),+VindIndeks_raw_20_large!C1896,"")</f>
        <v/>
      </c>
      <c r="Y1897">
        <f>IF(ISNUMBER(+VindIndeks_raw_20_large!D1896),+VindIndeks_raw_20_large!D1896,"")</f>
        <v/>
      </c>
    </row>
    <row r="1898">
      <c r="I1898">
        <f>+M1898</f>
        <v/>
      </c>
      <c r="J1898">
        <f>+VindIndeks_raw_13!A1897</f>
        <v/>
      </c>
      <c r="K1898">
        <f>+VindIndeks_raw_13!B1897</f>
        <v/>
      </c>
      <c r="L1898">
        <f>+VindIndeks_raw_13!C1897</f>
        <v/>
      </c>
      <c r="M1898">
        <f>+VindIndeks_raw_13!D1897</f>
        <v/>
      </c>
      <c r="O1898" s="12">
        <f>+IF(ISNUMBER(ROUND(S1898,0)),ROUND(S1898,0),"")</f>
        <v/>
      </c>
      <c r="P1898">
        <f>IF(ISNUMBER(+VindIndeks_raw_20_small!A1897),+VindIndeks_raw_20_small!A1897,"")</f>
        <v/>
      </c>
      <c r="Q1898">
        <f>IF(ISNUMBER(+VindIndeks_raw_20_small!B1897),+VindIndeks_raw_20_small!B1897,"")</f>
        <v/>
      </c>
      <c r="R1898">
        <f>IF(ISNUMBER(+VindIndeks_raw_20_small!C1897),+VindIndeks_raw_20_small!C1897,"")</f>
        <v/>
      </c>
      <c r="S1898">
        <f>IF(ISNUMBER(+VindIndeks_raw_20_small!D1897),+VindIndeks_raw_20_small!D1897,"")</f>
        <v/>
      </c>
      <c r="U1898" s="12">
        <f>+IF(ISNUMBER(ROUND(Y1898,0)),ROUND(Y1898,0),"")</f>
        <v/>
      </c>
      <c r="V1898">
        <f>IF(ISNUMBER(+VindIndeks_raw_20_large!A1897),+VindIndeks_raw_20_large!A1897,"")</f>
        <v/>
      </c>
      <c r="W1898">
        <f>IF(ISNUMBER(+VindIndeks_raw_20_large!B1897),+VindIndeks_raw_20_large!B1897,"")</f>
        <v/>
      </c>
      <c r="X1898">
        <f>IF(ISNUMBER(+VindIndeks_raw_20_large!C1897),+VindIndeks_raw_20_large!C1897,"")</f>
        <v/>
      </c>
      <c r="Y1898">
        <f>IF(ISNUMBER(+VindIndeks_raw_20_large!D1897),+VindIndeks_raw_20_large!D1897,"")</f>
        <v/>
      </c>
    </row>
    <row r="1899">
      <c r="I1899">
        <f>+M1899</f>
        <v/>
      </c>
      <c r="J1899">
        <f>+VindIndeks_raw_13!A1898</f>
        <v/>
      </c>
      <c r="K1899">
        <f>+VindIndeks_raw_13!B1898</f>
        <v/>
      </c>
      <c r="L1899">
        <f>+VindIndeks_raw_13!C1898</f>
        <v/>
      </c>
      <c r="M1899">
        <f>+VindIndeks_raw_13!D1898</f>
        <v/>
      </c>
      <c r="O1899" s="12">
        <f>+IF(ISNUMBER(ROUND(S1899,0)),ROUND(S1899,0),"")</f>
        <v/>
      </c>
      <c r="P1899">
        <f>IF(ISNUMBER(+VindIndeks_raw_20_small!A1898),+VindIndeks_raw_20_small!A1898,"")</f>
        <v/>
      </c>
      <c r="Q1899">
        <f>IF(ISNUMBER(+VindIndeks_raw_20_small!B1898),+VindIndeks_raw_20_small!B1898,"")</f>
        <v/>
      </c>
      <c r="R1899">
        <f>IF(ISNUMBER(+VindIndeks_raw_20_small!C1898),+VindIndeks_raw_20_small!C1898,"")</f>
        <v/>
      </c>
      <c r="S1899">
        <f>IF(ISNUMBER(+VindIndeks_raw_20_small!D1898),+VindIndeks_raw_20_small!D1898,"")</f>
        <v/>
      </c>
      <c r="U1899" s="12">
        <f>+IF(ISNUMBER(ROUND(Y1899,0)),ROUND(Y1899,0),"")</f>
        <v/>
      </c>
      <c r="V1899">
        <f>IF(ISNUMBER(+VindIndeks_raw_20_large!A1898),+VindIndeks_raw_20_large!A1898,"")</f>
        <v/>
      </c>
      <c r="W1899">
        <f>IF(ISNUMBER(+VindIndeks_raw_20_large!B1898),+VindIndeks_raw_20_large!B1898,"")</f>
        <v/>
      </c>
      <c r="X1899">
        <f>IF(ISNUMBER(+VindIndeks_raw_20_large!C1898),+VindIndeks_raw_20_large!C1898,"")</f>
        <v/>
      </c>
      <c r="Y1899">
        <f>IF(ISNUMBER(+VindIndeks_raw_20_large!D1898),+VindIndeks_raw_20_large!D1898,"")</f>
        <v/>
      </c>
    </row>
    <row r="1900">
      <c r="I1900">
        <f>+M1900</f>
        <v/>
      </c>
      <c r="J1900">
        <f>+VindIndeks_raw_13!A1899</f>
        <v/>
      </c>
      <c r="K1900">
        <f>+VindIndeks_raw_13!B1899</f>
        <v/>
      </c>
      <c r="L1900">
        <f>+VindIndeks_raw_13!C1899</f>
        <v/>
      </c>
      <c r="M1900">
        <f>+VindIndeks_raw_13!D1899</f>
        <v/>
      </c>
      <c r="O1900" s="12">
        <f>+IF(ISNUMBER(ROUND(S1900,0)),ROUND(S1900,0),"")</f>
        <v/>
      </c>
      <c r="P1900">
        <f>IF(ISNUMBER(+VindIndeks_raw_20_small!A1899),+VindIndeks_raw_20_small!A1899,"")</f>
        <v/>
      </c>
      <c r="Q1900">
        <f>IF(ISNUMBER(+VindIndeks_raw_20_small!B1899),+VindIndeks_raw_20_small!B1899,"")</f>
        <v/>
      </c>
      <c r="R1900">
        <f>IF(ISNUMBER(+VindIndeks_raw_20_small!C1899),+VindIndeks_raw_20_small!C1899,"")</f>
        <v/>
      </c>
      <c r="S1900">
        <f>IF(ISNUMBER(+VindIndeks_raw_20_small!D1899),+VindIndeks_raw_20_small!D1899,"")</f>
        <v/>
      </c>
      <c r="U1900" s="12">
        <f>+IF(ISNUMBER(ROUND(Y1900,0)),ROUND(Y1900,0),"")</f>
        <v/>
      </c>
      <c r="V1900">
        <f>IF(ISNUMBER(+VindIndeks_raw_20_large!A1899),+VindIndeks_raw_20_large!A1899,"")</f>
        <v/>
      </c>
      <c r="W1900">
        <f>IF(ISNUMBER(+VindIndeks_raw_20_large!B1899),+VindIndeks_raw_20_large!B1899,"")</f>
        <v/>
      </c>
      <c r="X1900">
        <f>IF(ISNUMBER(+VindIndeks_raw_20_large!C1899),+VindIndeks_raw_20_large!C1899,"")</f>
        <v/>
      </c>
      <c r="Y1900">
        <f>IF(ISNUMBER(+VindIndeks_raw_20_large!D1899),+VindIndeks_raw_20_large!D1899,"")</f>
        <v/>
      </c>
    </row>
    <row r="1901">
      <c r="I1901">
        <f>+M1901</f>
        <v/>
      </c>
      <c r="J1901">
        <f>+VindIndeks_raw_13!A1900</f>
        <v/>
      </c>
      <c r="K1901">
        <f>+VindIndeks_raw_13!B1900</f>
        <v/>
      </c>
      <c r="L1901">
        <f>+VindIndeks_raw_13!C1900</f>
        <v/>
      </c>
      <c r="M1901">
        <f>+VindIndeks_raw_13!D1900</f>
        <v/>
      </c>
      <c r="O1901" s="12">
        <f>+IF(ISNUMBER(ROUND(S1901,0)),ROUND(S1901,0),"")</f>
        <v/>
      </c>
      <c r="P1901">
        <f>IF(ISNUMBER(+VindIndeks_raw_20_small!A1900),+VindIndeks_raw_20_small!A1900,"")</f>
        <v/>
      </c>
      <c r="Q1901">
        <f>IF(ISNUMBER(+VindIndeks_raw_20_small!B1900),+VindIndeks_raw_20_small!B1900,"")</f>
        <v/>
      </c>
      <c r="R1901">
        <f>IF(ISNUMBER(+VindIndeks_raw_20_small!C1900),+VindIndeks_raw_20_small!C1900,"")</f>
        <v/>
      </c>
      <c r="S1901">
        <f>IF(ISNUMBER(+VindIndeks_raw_20_small!D1900),+VindIndeks_raw_20_small!D1900,"")</f>
        <v/>
      </c>
      <c r="U1901" s="12">
        <f>+IF(ISNUMBER(ROUND(Y1901,0)),ROUND(Y1901,0),"")</f>
        <v/>
      </c>
      <c r="V1901">
        <f>IF(ISNUMBER(+VindIndeks_raw_20_large!A1900),+VindIndeks_raw_20_large!A1900,"")</f>
        <v/>
      </c>
      <c r="W1901">
        <f>IF(ISNUMBER(+VindIndeks_raw_20_large!B1900),+VindIndeks_raw_20_large!B1900,"")</f>
        <v/>
      </c>
      <c r="X1901">
        <f>IF(ISNUMBER(+VindIndeks_raw_20_large!C1900),+VindIndeks_raw_20_large!C1900,"")</f>
        <v/>
      </c>
      <c r="Y1901">
        <f>IF(ISNUMBER(+VindIndeks_raw_20_large!D1900),+VindIndeks_raw_20_large!D1900,"")</f>
        <v/>
      </c>
    </row>
    <row r="1902">
      <c r="I1902">
        <f>+M1902</f>
        <v/>
      </c>
      <c r="J1902">
        <f>+VindIndeks_raw_13!A1901</f>
        <v/>
      </c>
      <c r="K1902">
        <f>+VindIndeks_raw_13!B1901</f>
        <v/>
      </c>
      <c r="L1902">
        <f>+VindIndeks_raw_13!C1901</f>
        <v/>
      </c>
      <c r="M1902">
        <f>+VindIndeks_raw_13!D1901</f>
        <v/>
      </c>
      <c r="O1902" s="12">
        <f>+IF(ISNUMBER(ROUND(S1902,0)),ROUND(S1902,0),"")</f>
        <v/>
      </c>
      <c r="P1902">
        <f>IF(ISNUMBER(+VindIndeks_raw_20_small!A1901),+VindIndeks_raw_20_small!A1901,"")</f>
        <v/>
      </c>
      <c r="Q1902">
        <f>IF(ISNUMBER(+VindIndeks_raw_20_small!B1901),+VindIndeks_raw_20_small!B1901,"")</f>
        <v/>
      </c>
      <c r="R1902">
        <f>IF(ISNUMBER(+VindIndeks_raw_20_small!C1901),+VindIndeks_raw_20_small!C1901,"")</f>
        <v/>
      </c>
      <c r="S1902">
        <f>IF(ISNUMBER(+VindIndeks_raw_20_small!D1901),+VindIndeks_raw_20_small!D1901,"")</f>
        <v/>
      </c>
      <c r="U1902" s="12">
        <f>+IF(ISNUMBER(ROUND(Y1902,0)),ROUND(Y1902,0),"")</f>
        <v/>
      </c>
      <c r="V1902">
        <f>IF(ISNUMBER(+VindIndeks_raw_20_large!A1901),+VindIndeks_raw_20_large!A1901,"")</f>
        <v/>
      </c>
      <c r="W1902">
        <f>IF(ISNUMBER(+VindIndeks_raw_20_large!B1901),+VindIndeks_raw_20_large!B1901,"")</f>
        <v/>
      </c>
      <c r="X1902">
        <f>IF(ISNUMBER(+VindIndeks_raw_20_large!C1901),+VindIndeks_raw_20_large!C1901,"")</f>
        <v/>
      </c>
      <c r="Y1902">
        <f>IF(ISNUMBER(+VindIndeks_raw_20_large!D1901),+VindIndeks_raw_20_large!D1901,"")</f>
        <v/>
      </c>
    </row>
    <row r="1903">
      <c r="I1903">
        <f>+M1903</f>
        <v/>
      </c>
      <c r="J1903">
        <f>+VindIndeks_raw_13!A1902</f>
        <v/>
      </c>
      <c r="K1903">
        <f>+VindIndeks_raw_13!B1902</f>
        <v/>
      </c>
      <c r="L1903">
        <f>+VindIndeks_raw_13!C1902</f>
        <v/>
      </c>
      <c r="M1903">
        <f>+VindIndeks_raw_13!D1902</f>
        <v/>
      </c>
      <c r="O1903" s="12">
        <f>+IF(ISNUMBER(ROUND(S1903,0)),ROUND(S1903,0),"")</f>
        <v/>
      </c>
      <c r="P1903">
        <f>IF(ISNUMBER(+VindIndeks_raw_20_small!A1902),+VindIndeks_raw_20_small!A1902,"")</f>
        <v/>
      </c>
      <c r="Q1903">
        <f>IF(ISNUMBER(+VindIndeks_raw_20_small!B1902),+VindIndeks_raw_20_small!B1902,"")</f>
        <v/>
      </c>
      <c r="R1903">
        <f>IF(ISNUMBER(+VindIndeks_raw_20_small!C1902),+VindIndeks_raw_20_small!C1902,"")</f>
        <v/>
      </c>
      <c r="S1903">
        <f>IF(ISNUMBER(+VindIndeks_raw_20_small!D1902),+VindIndeks_raw_20_small!D1902,"")</f>
        <v/>
      </c>
      <c r="U1903" s="12">
        <f>+IF(ISNUMBER(ROUND(Y1903,0)),ROUND(Y1903,0),"")</f>
        <v/>
      </c>
      <c r="V1903">
        <f>IF(ISNUMBER(+VindIndeks_raw_20_large!A1902),+VindIndeks_raw_20_large!A1902,"")</f>
        <v/>
      </c>
      <c r="W1903">
        <f>IF(ISNUMBER(+VindIndeks_raw_20_large!B1902),+VindIndeks_raw_20_large!B1902,"")</f>
        <v/>
      </c>
      <c r="X1903">
        <f>IF(ISNUMBER(+VindIndeks_raw_20_large!C1902),+VindIndeks_raw_20_large!C1902,"")</f>
        <v/>
      </c>
      <c r="Y1903">
        <f>IF(ISNUMBER(+VindIndeks_raw_20_large!D1902),+VindIndeks_raw_20_large!D1902,"")</f>
        <v/>
      </c>
    </row>
    <row r="1904">
      <c r="I1904">
        <f>+M1904</f>
        <v/>
      </c>
      <c r="J1904">
        <f>+VindIndeks_raw_13!A1903</f>
        <v/>
      </c>
      <c r="K1904">
        <f>+VindIndeks_raw_13!B1903</f>
        <v/>
      </c>
      <c r="L1904">
        <f>+VindIndeks_raw_13!C1903</f>
        <v/>
      </c>
      <c r="M1904">
        <f>+VindIndeks_raw_13!D1903</f>
        <v/>
      </c>
      <c r="O1904" s="12">
        <f>+IF(ISNUMBER(ROUND(S1904,0)),ROUND(S1904,0),"")</f>
        <v/>
      </c>
      <c r="P1904">
        <f>IF(ISNUMBER(+VindIndeks_raw_20_small!A1903),+VindIndeks_raw_20_small!A1903,"")</f>
        <v/>
      </c>
      <c r="Q1904">
        <f>IF(ISNUMBER(+VindIndeks_raw_20_small!B1903),+VindIndeks_raw_20_small!B1903,"")</f>
        <v/>
      </c>
      <c r="R1904">
        <f>IF(ISNUMBER(+VindIndeks_raw_20_small!C1903),+VindIndeks_raw_20_small!C1903,"")</f>
        <v/>
      </c>
      <c r="S1904">
        <f>IF(ISNUMBER(+VindIndeks_raw_20_small!D1903),+VindIndeks_raw_20_small!D1903,"")</f>
        <v/>
      </c>
      <c r="U1904" s="12">
        <f>+IF(ISNUMBER(ROUND(Y1904,0)),ROUND(Y1904,0),"")</f>
        <v/>
      </c>
      <c r="V1904">
        <f>IF(ISNUMBER(+VindIndeks_raw_20_large!A1903),+VindIndeks_raw_20_large!A1903,"")</f>
        <v/>
      </c>
      <c r="W1904">
        <f>IF(ISNUMBER(+VindIndeks_raw_20_large!B1903),+VindIndeks_raw_20_large!B1903,"")</f>
        <v/>
      </c>
      <c r="X1904">
        <f>IF(ISNUMBER(+VindIndeks_raw_20_large!C1903),+VindIndeks_raw_20_large!C1903,"")</f>
        <v/>
      </c>
      <c r="Y1904">
        <f>IF(ISNUMBER(+VindIndeks_raw_20_large!D1903),+VindIndeks_raw_20_large!D1903,"")</f>
        <v/>
      </c>
    </row>
    <row r="1905">
      <c r="I1905">
        <f>+M1905</f>
        <v/>
      </c>
      <c r="J1905">
        <f>+VindIndeks_raw_13!A1904</f>
        <v/>
      </c>
      <c r="K1905">
        <f>+VindIndeks_raw_13!B1904</f>
        <v/>
      </c>
      <c r="L1905">
        <f>+VindIndeks_raw_13!C1904</f>
        <v/>
      </c>
      <c r="M1905">
        <f>+VindIndeks_raw_13!D1904</f>
        <v/>
      </c>
      <c r="O1905" s="12">
        <f>+IF(ISNUMBER(ROUND(S1905,0)),ROUND(S1905,0),"")</f>
        <v/>
      </c>
      <c r="P1905">
        <f>IF(ISNUMBER(+VindIndeks_raw_20_small!A1904),+VindIndeks_raw_20_small!A1904,"")</f>
        <v/>
      </c>
      <c r="Q1905">
        <f>IF(ISNUMBER(+VindIndeks_raw_20_small!B1904),+VindIndeks_raw_20_small!B1904,"")</f>
        <v/>
      </c>
      <c r="R1905">
        <f>IF(ISNUMBER(+VindIndeks_raw_20_small!C1904),+VindIndeks_raw_20_small!C1904,"")</f>
        <v/>
      </c>
      <c r="S1905">
        <f>IF(ISNUMBER(+VindIndeks_raw_20_small!D1904),+VindIndeks_raw_20_small!D1904,"")</f>
        <v/>
      </c>
      <c r="U1905" s="12">
        <f>+IF(ISNUMBER(ROUND(Y1905,0)),ROUND(Y1905,0),"")</f>
        <v/>
      </c>
      <c r="V1905">
        <f>IF(ISNUMBER(+VindIndeks_raw_20_large!A1904),+VindIndeks_raw_20_large!A1904,"")</f>
        <v/>
      </c>
      <c r="W1905">
        <f>IF(ISNUMBER(+VindIndeks_raw_20_large!B1904),+VindIndeks_raw_20_large!B1904,"")</f>
        <v/>
      </c>
      <c r="X1905">
        <f>IF(ISNUMBER(+VindIndeks_raw_20_large!C1904),+VindIndeks_raw_20_large!C1904,"")</f>
        <v/>
      </c>
      <c r="Y1905">
        <f>IF(ISNUMBER(+VindIndeks_raw_20_large!D1904),+VindIndeks_raw_20_large!D1904,"")</f>
        <v/>
      </c>
    </row>
    <row r="1906">
      <c r="I1906">
        <f>+M1906</f>
        <v/>
      </c>
      <c r="J1906">
        <f>+VindIndeks_raw_13!A1905</f>
        <v/>
      </c>
      <c r="K1906">
        <f>+VindIndeks_raw_13!B1905</f>
        <v/>
      </c>
      <c r="L1906">
        <f>+VindIndeks_raw_13!C1905</f>
        <v/>
      </c>
      <c r="M1906">
        <f>+VindIndeks_raw_13!D1905</f>
        <v/>
      </c>
      <c r="O1906" s="12">
        <f>+IF(ISNUMBER(ROUND(S1906,0)),ROUND(S1906,0),"")</f>
        <v/>
      </c>
      <c r="P1906">
        <f>IF(ISNUMBER(+VindIndeks_raw_20_small!A1905),+VindIndeks_raw_20_small!A1905,"")</f>
        <v/>
      </c>
      <c r="Q1906">
        <f>IF(ISNUMBER(+VindIndeks_raw_20_small!B1905),+VindIndeks_raw_20_small!B1905,"")</f>
        <v/>
      </c>
      <c r="R1906">
        <f>IF(ISNUMBER(+VindIndeks_raw_20_small!C1905),+VindIndeks_raw_20_small!C1905,"")</f>
        <v/>
      </c>
      <c r="S1906">
        <f>IF(ISNUMBER(+VindIndeks_raw_20_small!D1905),+VindIndeks_raw_20_small!D1905,"")</f>
        <v/>
      </c>
      <c r="U1906" s="12">
        <f>+IF(ISNUMBER(ROUND(Y1906,0)),ROUND(Y1906,0),"")</f>
        <v/>
      </c>
      <c r="V1906">
        <f>IF(ISNUMBER(+VindIndeks_raw_20_large!A1905),+VindIndeks_raw_20_large!A1905,"")</f>
        <v/>
      </c>
      <c r="W1906">
        <f>IF(ISNUMBER(+VindIndeks_raw_20_large!B1905),+VindIndeks_raw_20_large!B1905,"")</f>
        <v/>
      </c>
      <c r="X1906">
        <f>IF(ISNUMBER(+VindIndeks_raw_20_large!C1905),+VindIndeks_raw_20_large!C1905,"")</f>
        <v/>
      </c>
      <c r="Y1906">
        <f>IF(ISNUMBER(+VindIndeks_raw_20_large!D1905),+VindIndeks_raw_20_large!D1905,"")</f>
        <v/>
      </c>
    </row>
    <row r="1907">
      <c r="I1907">
        <f>+M1907</f>
        <v/>
      </c>
      <c r="J1907">
        <f>+VindIndeks_raw_13!A1906</f>
        <v/>
      </c>
      <c r="K1907">
        <f>+VindIndeks_raw_13!B1906</f>
        <v/>
      </c>
      <c r="L1907">
        <f>+VindIndeks_raw_13!C1906</f>
        <v/>
      </c>
      <c r="M1907">
        <f>+VindIndeks_raw_13!D1906</f>
        <v/>
      </c>
      <c r="O1907" s="12">
        <f>+IF(ISNUMBER(ROUND(S1907,0)),ROUND(S1907,0),"")</f>
        <v/>
      </c>
      <c r="P1907">
        <f>IF(ISNUMBER(+VindIndeks_raw_20_small!A1906),+VindIndeks_raw_20_small!A1906,"")</f>
        <v/>
      </c>
      <c r="Q1907">
        <f>IF(ISNUMBER(+VindIndeks_raw_20_small!B1906),+VindIndeks_raw_20_small!B1906,"")</f>
        <v/>
      </c>
      <c r="R1907">
        <f>IF(ISNUMBER(+VindIndeks_raw_20_small!C1906),+VindIndeks_raw_20_small!C1906,"")</f>
        <v/>
      </c>
      <c r="S1907">
        <f>IF(ISNUMBER(+VindIndeks_raw_20_small!D1906),+VindIndeks_raw_20_small!D1906,"")</f>
        <v/>
      </c>
      <c r="U1907" s="12">
        <f>+IF(ISNUMBER(ROUND(Y1907,0)),ROUND(Y1907,0),"")</f>
        <v/>
      </c>
      <c r="V1907">
        <f>IF(ISNUMBER(+VindIndeks_raw_20_large!A1906),+VindIndeks_raw_20_large!A1906,"")</f>
        <v/>
      </c>
      <c r="W1907">
        <f>IF(ISNUMBER(+VindIndeks_raw_20_large!B1906),+VindIndeks_raw_20_large!B1906,"")</f>
        <v/>
      </c>
      <c r="X1907">
        <f>IF(ISNUMBER(+VindIndeks_raw_20_large!C1906),+VindIndeks_raw_20_large!C1906,"")</f>
        <v/>
      </c>
      <c r="Y1907">
        <f>IF(ISNUMBER(+VindIndeks_raw_20_large!D1906),+VindIndeks_raw_20_large!D1906,"")</f>
        <v/>
      </c>
    </row>
    <row r="1908">
      <c r="I1908">
        <f>+M1908</f>
        <v/>
      </c>
      <c r="J1908">
        <f>+VindIndeks_raw_13!A1907</f>
        <v/>
      </c>
      <c r="K1908">
        <f>+VindIndeks_raw_13!B1907</f>
        <v/>
      </c>
      <c r="L1908">
        <f>+VindIndeks_raw_13!C1907</f>
        <v/>
      </c>
      <c r="M1908">
        <f>+VindIndeks_raw_13!D1907</f>
        <v/>
      </c>
      <c r="O1908" s="12">
        <f>+IF(ISNUMBER(ROUND(S1908,0)),ROUND(S1908,0),"")</f>
        <v/>
      </c>
      <c r="P1908">
        <f>IF(ISNUMBER(+VindIndeks_raw_20_small!A1907),+VindIndeks_raw_20_small!A1907,"")</f>
        <v/>
      </c>
      <c r="Q1908">
        <f>IF(ISNUMBER(+VindIndeks_raw_20_small!B1907),+VindIndeks_raw_20_small!B1907,"")</f>
        <v/>
      </c>
      <c r="R1908">
        <f>IF(ISNUMBER(+VindIndeks_raw_20_small!C1907),+VindIndeks_raw_20_small!C1907,"")</f>
        <v/>
      </c>
      <c r="S1908">
        <f>IF(ISNUMBER(+VindIndeks_raw_20_small!D1907),+VindIndeks_raw_20_small!D1907,"")</f>
        <v/>
      </c>
      <c r="U1908" s="12">
        <f>+IF(ISNUMBER(ROUND(Y1908,0)),ROUND(Y1908,0),"")</f>
        <v/>
      </c>
      <c r="V1908">
        <f>IF(ISNUMBER(+VindIndeks_raw_20_large!A1907),+VindIndeks_raw_20_large!A1907,"")</f>
        <v/>
      </c>
      <c r="W1908">
        <f>IF(ISNUMBER(+VindIndeks_raw_20_large!B1907),+VindIndeks_raw_20_large!B1907,"")</f>
        <v/>
      </c>
      <c r="X1908">
        <f>IF(ISNUMBER(+VindIndeks_raw_20_large!C1907),+VindIndeks_raw_20_large!C1907,"")</f>
        <v/>
      </c>
      <c r="Y1908">
        <f>IF(ISNUMBER(+VindIndeks_raw_20_large!D1907),+VindIndeks_raw_20_large!D1907,"")</f>
        <v/>
      </c>
    </row>
    <row r="1909">
      <c r="I1909">
        <f>+M1909</f>
        <v/>
      </c>
      <c r="J1909">
        <f>+VindIndeks_raw_13!A1908</f>
        <v/>
      </c>
      <c r="K1909">
        <f>+VindIndeks_raw_13!B1908</f>
        <v/>
      </c>
      <c r="L1909">
        <f>+VindIndeks_raw_13!C1908</f>
        <v/>
      </c>
      <c r="M1909">
        <f>+VindIndeks_raw_13!D1908</f>
        <v/>
      </c>
      <c r="O1909" s="12">
        <f>+IF(ISNUMBER(ROUND(S1909,0)),ROUND(S1909,0),"")</f>
        <v/>
      </c>
      <c r="P1909">
        <f>IF(ISNUMBER(+VindIndeks_raw_20_small!A1908),+VindIndeks_raw_20_small!A1908,"")</f>
        <v/>
      </c>
      <c r="Q1909">
        <f>IF(ISNUMBER(+VindIndeks_raw_20_small!B1908),+VindIndeks_raw_20_small!B1908,"")</f>
        <v/>
      </c>
      <c r="R1909">
        <f>IF(ISNUMBER(+VindIndeks_raw_20_small!C1908),+VindIndeks_raw_20_small!C1908,"")</f>
        <v/>
      </c>
      <c r="S1909">
        <f>IF(ISNUMBER(+VindIndeks_raw_20_small!D1908),+VindIndeks_raw_20_small!D1908,"")</f>
        <v/>
      </c>
      <c r="U1909" s="12">
        <f>+IF(ISNUMBER(ROUND(Y1909,0)),ROUND(Y1909,0),"")</f>
        <v/>
      </c>
      <c r="V1909">
        <f>IF(ISNUMBER(+VindIndeks_raw_20_large!A1908),+VindIndeks_raw_20_large!A1908,"")</f>
        <v/>
      </c>
      <c r="W1909">
        <f>IF(ISNUMBER(+VindIndeks_raw_20_large!B1908),+VindIndeks_raw_20_large!B1908,"")</f>
        <v/>
      </c>
      <c r="X1909">
        <f>IF(ISNUMBER(+VindIndeks_raw_20_large!C1908),+VindIndeks_raw_20_large!C1908,"")</f>
        <v/>
      </c>
      <c r="Y1909">
        <f>IF(ISNUMBER(+VindIndeks_raw_20_large!D1908),+VindIndeks_raw_20_large!D1908,"")</f>
        <v/>
      </c>
    </row>
    <row r="1910">
      <c r="I1910">
        <f>+M1910</f>
        <v/>
      </c>
      <c r="J1910">
        <f>+VindIndeks_raw_13!A1909</f>
        <v/>
      </c>
      <c r="K1910">
        <f>+VindIndeks_raw_13!B1909</f>
        <v/>
      </c>
      <c r="L1910">
        <f>+VindIndeks_raw_13!C1909</f>
        <v/>
      </c>
      <c r="M1910">
        <f>+VindIndeks_raw_13!D1909</f>
        <v/>
      </c>
      <c r="O1910" s="12">
        <f>+IF(ISNUMBER(ROUND(S1910,0)),ROUND(S1910,0),"")</f>
        <v/>
      </c>
      <c r="P1910">
        <f>IF(ISNUMBER(+VindIndeks_raw_20_small!A1909),+VindIndeks_raw_20_small!A1909,"")</f>
        <v/>
      </c>
      <c r="Q1910">
        <f>IF(ISNUMBER(+VindIndeks_raw_20_small!B1909),+VindIndeks_raw_20_small!B1909,"")</f>
        <v/>
      </c>
      <c r="R1910">
        <f>IF(ISNUMBER(+VindIndeks_raw_20_small!C1909),+VindIndeks_raw_20_small!C1909,"")</f>
        <v/>
      </c>
      <c r="S1910">
        <f>IF(ISNUMBER(+VindIndeks_raw_20_small!D1909),+VindIndeks_raw_20_small!D1909,"")</f>
        <v/>
      </c>
      <c r="U1910" s="12">
        <f>+IF(ISNUMBER(ROUND(Y1910,0)),ROUND(Y1910,0),"")</f>
        <v/>
      </c>
      <c r="V1910">
        <f>IF(ISNUMBER(+VindIndeks_raw_20_large!A1909),+VindIndeks_raw_20_large!A1909,"")</f>
        <v/>
      </c>
      <c r="W1910">
        <f>IF(ISNUMBER(+VindIndeks_raw_20_large!B1909),+VindIndeks_raw_20_large!B1909,"")</f>
        <v/>
      </c>
      <c r="X1910">
        <f>IF(ISNUMBER(+VindIndeks_raw_20_large!C1909),+VindIndeks_raw_20_large!C1909,"")</f>
        <v/>
      </c>
      <c r="Y1910">
        <f>IF(ISNUMBER(+VindIndeks_raw_20_large!D1909),+VindIndeks_raw_20_large!D1909,"")</f>
        <v/>
      </c>
    </row>
    <row r="1911">
      <c r="I1911">
        <f>+M1911</f>
        <v/>
      </c>
      <c r="J1911">
        <f>+VindIndeks_raw_13!A1910</f>
        <v/>
      </c>
      <c r="K1911">
        <f>+VindIndeks_raw_13!B1910</f>
        <v/>
      </c>
      <c r="L1911">
        <f>+VindIndeks_raw_13!C1910</f>
        <v/>
      </c>
      <c r="M1911">
        <f>+VindIndeks_raw_13!D1910</f>
        <v/>
      </c>
      <c r="O1911" s="12">
        <f>+IF(ISNUMBER(ROUND(S1911,0)),ROUND(S1911,0),"")</f>
        <v/>
      </c>
      <c r="P1911">
        <f>IF(ISNUMBER(+VindIndeks_raw_20_small!A1910),+VindIndeks_raw_20_small!A1910,"")</f>
        <v/>
      </c>
      <c r="Q1911">
        <f>IF(ISNUMBER(+VindIndeks_raw_20_small!B1910),+VindIndeks_raw_20_small!B1910,"")</f>
        <v/>
      </c>
      <c r="R1911">
        <f>IF(ISNUMBER(+VindIndeks_raw_20_small!C1910),+VindIndeks_raw_20_small!C1910,"")</f>
        <v/>
      </c>
      <c r="S1911">
        <f>IF(ISNUMBER(+VindIndeks_raw_20_small!D1910),+VindIndeks_raw_20_small!D1910,"")</f>
        <v/>
      </c>
      <c r="U1911" s="12">
        <f>+IF(ISNUMBER(ROUND(Y1911,0)),ROUND(Y1911,0),"")</f>
        <v/>
      </c>
      <c r="V1911">
        <f>IF(ISNUMBER(+VindIndeks_raw_20_large!A1910),+VindIndeks_raw_20_large!A1910,"")</f>
        <v/>
      </c>
      <c r="W1911">
        <f>IF(ISNUMBER(+VindIndeks_raw_20_large!B1910),+VindIndeks_raw_20_large!B1910,"")</f>
        <v/>
      </c>
      <c r="X1911">
        <f>IF(ISNUMBER(+VindIndeks_raw_20_large!C1910),+VindIndeks_raw_20_large!C1910,"")</f>
        <v/>
      </c>
      <c r="Y1911">
        <f>IF(ISNUMBER(+VindIndeks_raw_20_large!D1910),+VindIndeks_raw_20_large!D1910,"")</f>
        <v/>
      </c>
    </row>
    <row r="1912">
      <c r="I1912">
        <f>+M1912</f>
        <v/>
      </c>
      <c r="J1912">
        <f>+VindIndeks_raw_13!A1911</f>
        <v/>
      </c>
      <c r="K1912">
        <f>+VindIndeks_raw_13!B1911</f>
        <v/>
      </c>
      <c r="L1912">
        <f>+VindIndeks_raw_13!C1911</f>
        <v/>
      </c>
      <c r="M1912">
        <f>+VindIndeks_raw_13!D1911</f>
        <v/>
      </c>
      <c r="O1912" s="12">
        <f>+IF(ISNUMBER(ROUND(S1912,0)),ROUND(S1912,0),"")</f>
        <v/>
      </c>
      <c r="P1912">
        <f>IF(ISNUMBER(+VindIndeks_raw_20_small!A1911),+VindIndeks_raw_20_small!A1911,"")</f>
        <v/>
      </c>
      <c r="Q1912">
        <f>IF(ISNUMBER(+VindIndeks_raw_20_small!B1911),+VindIndeks_raw_20_small!B1911,"")</f>
        <v/>
      </c>
      <c r="R1912">
        <f>IF(ISNUMBER(+VindIndeks_raw_20_small!C1911),+VindIndeks_raw_20_small!C1911,"")</f>
        <v/>
      </c>
      <c r="S1912">
        <f>IF(ISNUMBER(+VindIndeks_raw_20_small!D1911),+VindIndeks_raw_20_small!D1911,"")</f>
        <v/>
      </c>
      <c r="U1912" s="12">
        <f>+IF(ISNUMBER(ROUND(Y1912,0)),ROUND(Y1912,0),"")</f>
        <v/>
      </c>
      <c r="V1912">
        <f>IF(ISNUMBER(+VindIndeks_raw_20_large!A1911),+VindIndeks_raw_20_large!A1911,"")</f>
        <v/>
      </c>
      <c r="W1912">
        <f>IF(ISNUMBER(+VindIndeks_raw_20_large!B1911),+VindIndeks_raw_20_large!B1911,"")</f>
        <v/>
      </c>
      <c r="X1912">
        <f>IF(ISNUMBER(+VindIndeks_raw_20_large!C1911),+VindIndeks_raw_20_large!C1911,"")</f>
        <v/>
      </c>
      <c r="Y1912">
        <f>IF(ISNUMBER(+VindIndeks_raw_20_large!D1911),+VindIndeks_raw_20_large!D1911,"")</f>
        <v/>
      </c>
    </row>
    <row r="1913">
      <c r="I1913">
        <f>+M1913</f>
        <v/>
      </c>
      <c r="J1913">
        <f>+VindIndeks_raw_13!A1912</f>
        <v/>
      </c>
      <c r="K1913">
        <f>+VindIndeks_raw_13!B1912</f>
        <v/>
      </c>
      <c r="L1913">
        <f>+VindIndeks_raw_13!C1912</f>
        <v/>
      </c>
      <c r="M1913">
        <f>+VindIndeks_raw_13!D1912</f>
        <v/>
      </c>
      <c r="O1913" s="12">
        <f>+IF(ISNUMBER(ROUND(S1913,0)),ROUND(S1913,0),"")</f>
        <v/>
      </c>
      <c r="P1913">
        <f>IF(ISNUMBER(+VindIndeks_raw_20_small!A1912),+VindIndeks_raw_20_small!A1912,"")</f>
        <v/>
      </c>
      <c r="Q1913">
        <f>IF(ISNUMBER(+VindIndeks_raw_20_small!B1912),+VindIndeks_raw_20_small!B1912,"")</f>
        <v/>
      </c>
      <c r="R1913">
        <f>IF(ISNUMBER(+VindIndeks_raw_20_small!C1912),+VindIndeks_raw_20_small!C1912,"")</f>
        <v/>
      </c>
      <c r="S1913">
        <f>IF(ISNUMBER(+VindIndeks_raw_20_small!D1912),+VindIndeks_raw_20_small!D1912,"")</f>
        <v/>
      </c>
      <c r="U1913" s="12">
        <f>+IF(ISNUMBER(ROUND(Y1913,0)),ROUND(Y1913,0),"")</f>
        <v/>
      </c>
      <c r="V1913">
        <f>IF(ISNUMBER(+VindIndeks_raw_20_large!A1912),+VindIndeks_raw_20_large!A1912,"")</f>
        <v/>
      </c>
      <c r="W1913">
        <f>IF(ISNUMBER(+VindIndeks_raw_20_large!B1912),+VindIndeks_raw_20_large!B1912,"")</f>
        <v/>
      </c>
      <c r="X1913">
        <f>IF(ISNUMBER(+VindIndeks_raw_20_large!C1912),+VindIndeks_raw_20_large!C1912,"")</f>
        <v/>
      </c>
      <c r="Y1913">
        <f>IF(ISNUMBER(+VindIndeks_raw_20_large!D1912),+VindIndeks_raw_20_large!D1912,"")</f>
        <v/>
      </c>
    </row>
    <row r="1914">
      <c r="I1914">
        <f>+M1914</f>
        <v/>
      </c>
      <c r="J1914">
        <f>+VindIndeks_raw_13!A1913</f>
        <v/>
      </c>
      <c r="K1914">
        <f>+VindIndeks_raw_13!B1913</f>
        <v/>
      </c>
      <c r="L1914">
        <f>+VindIndeks_raw_13!C1913</f>
        <v/>
      </c>
      <c r="M1914">
        <f>+VindIndeks_raw_13!D1913</f>
        <v/>
      </c>
      <c r="O1914" s="12">
        <f>+IF(ISNUMBER(ROUND(S1914,0)),ROUND(S1914,0),"")</f>
        <v/>
      </c>
      <c r="P1914">
        <f>IF(ISNUMBER(+VindIndeks_raw_20_small!A1913),+VindIndeks_raw_20_small!A1913,"")</f>
        <v/>
      </c>
      <c r="Q1914">
        <f>IF(ISNUMBER(+VindIndeks_raw_20_small!B1913),+VindIndeks_raw_20_small!B1913,"")</f>
        <v/>
      </c>
      <c r="R1914">
        <f>IF(ISNUMBER(+VindIndeks_raw_20_small!C1913),+VindIndeks_raw_20_small!C1913,"")</f>
        <v/>
      </c>
      <c r="S1914">
        <f>IF(ISNUMBER(+VindIndeks_raw_20_small!D1913),+VindIndeks_raw_20_small!D1913,"")</f>
        <v/>
      </c>
      <c r="U1914" s="12">
        <f>+IF(ISNUMBER(ROUND(Y1914,0)),ROUND(Y1914,0),"")</f>
        <v/>
      </c>
      <c r="V1914">
        <f>IF(ISNUMBER(+VindIndeks_raw_20_large!A1913),+VindIndeks_raw_20_large!A1913,"")</f>
        <v/>
      </c>
      <c r="W1914">
        <f>IF(ISNUMBER(+VindIndeks_raw_20_large!B1913),+VindIndeks_raw_20_large!B1913,"")</f>
        <v/>
      </c>
      <c r="X1914">
        <f>IF(ISNUMBER(+VindIndeks_raw_20_large!C1913),+VindIndeks_raw_20_large!C1913,"")</f>
        <v/>
      </c>
      <c r="Y1914">
        <f>IF(ISNUMBER(+VindIndeks_raw_20_large!D1913),+VindIndeks_raw_20_large!D1913,"")</f>
        <v/>
      </c>
    </row>
    <row r="1915">
      <c r="I1915">
        <f>+M1915</f>
        <v/>
      </c>
      <c r="J1915">
        <f>+VindIndeks_raw_13!A1914</f>
        <v/>
      </c>
      <c r="K1915">
        <f>+VindIndeks_raw_13!B1914</f>
        <v/>
      </c>
      <c r="L1915">
        <f>+VindIndeks_raw_13!C1914</f>
        <v/>
      </c>
      <c r="M1915">
        <f>+VindIndeks_raw_13!D1914</f>
        <v/>
      </c>
      <c r="O1915" s="12">
        <f>+IF(ISNUMBER(ROUND(S1915,0)),ROUND(S1915,0),"")</f>
        <v/>
      </c>
      <c r="P1915">
        <f>IF(ISNUMBER(+VindIndeks_raw_20_small!A1914),+VindIndeks_raw_20_small!A1914,"")</f>
        <v/>
      </c>
      <c r="Q1915">
        <f>IF(ISNUMBER(+VindIndeks_raw_20_small!B1914),+VindIndeks_raw_20_small!B1914,"")</f>
        <v/>
      </c>
      <c r="R1915">
        <f>IF(ISNUMBER(+VindIndeks_raw_20_small!C1914),+VindIndeks_raw_20_small!C1914,"")</f>
        <v/>
      </c>
      <c r="S1915">
        <f>IF(ISNUMBER(+VindIndeks_raw_20_small!D1914),+VindIndeks_raw_20_small!D1914,"")</f>
        <v/>
      </c>
      <c r="U1915" s="12">
        <f>+IF(ISNUMBER(ROUND(Y1915,0)),ROUND(Y1915,0),"")</f>
        <v/>
      </c>
      <c r="V1915">
        <f>IF(ISNUMBER(+VindIndeks_raw_20_large!A1914),+VindIndeks_raw_20_large!A1914,"")</f>
        <v/>
      </c>
      <c r="W1915">
        <f>IF(ISNUMBER(+VindIndeks_raw_20_large!B1914),+VindIndeks_raw_20_large!B1914,"")</f>
        <v/>
      </c>
      <c r="X1915">
        <f>IF(ISNUMBER(+VindIndeks_raw_20_large!C1914),+VindIndeks_raw_20_large!C1914,"")</f>
        <v/>
      </c>
      <c r="Y1915">
        <f>IF(ISNUMBER(+VindIndeks_raw_20_large!D1914),+VindIndeks_raw_20_large!D1914,"")</f>
        <v/>
      </c>
    </row>
    <row r="1916">
      <c r="I1916">
        <f>+M1916</f>
        <v/>
      </c>
      <c r="J1916">
        <f>+VindIndeks_raw_13!A1915</f>
        <v/>
      </c>
      <c r="K1916">
        <f>+VindIndeks_raw_13!B1915</f>
        <v/>
      </c>
      <c r="L1916">
        <f>+VindIndeks_raw_13!C1915</f>
        <v/>
      </c>
      <c r="M1916">
        <f>+VindIndeks_raw_13!D1915</f>
        <v/>
      </c>
      <c r="O1916" s="12">
        <f>+IF(ISNUMBER(ROUND(S1916,0)),ROUND(S1916,0),"")</f>
        <v/>
      </c>
      <c r="P1916">
        <f>IF(ISNUMBER(+VindIndeks_raw_20_small!A1915),+VindIndeks_raw_20_small!A1915,"")</f>
        <v/>
      </c>
      <c r="Q1916">
        <f>IF(ISNUMBER(+VindIndeks_raw_20_small!B1915),+VindIndeks_raw_20_small!B1915,"")</f>
        <v/>
      </c>
      <c r="R1916">
        <f>IF(ISNUMBER(+VindIndeks_raw_20_small!C1915),+VindIndeks_raw_20_small!C1915,"")</f>
        <v/>
      </c>
      <c r="S1916">
        <f>IF(ISNUMBER(+VindIndeks_raw_20_small!D1915),+VindIndeks_raw_20_small!D1915,"")</f>
        <v/>
      </c>
      <c r="U1916" s="12">
        <f>+IF(ISNUMBER(ROUND(Y1916,0)),ROUND(Y1916,0),"")</f>
        <v/>
      </c>
      <c r="V1916">
        <f>IF(ISNUMBER(+VindIndeks_raw_20_large!A1915),+VindIndeks_raw_20_large!A1915,"")</f>
        <v/>
      </c>
      <c r="W1916">
        <f>IF(ISNUMBER(+VindIndeks_raw_20_large!B1915),+VindIndeks_raw_20_large!B1915,"")</f>
        <v/>
      </c>
      <c r="X1916">
        <f>IF(ISNUMBER(+VindIndeks_raw_20_large!C1915),+VindIndeks_raw_20_large!C1915,"")</f>
        <v/>
      </c>
      <c r="Y1916">
        <f>IF(ISNUMBER(+VindIndeks_raw_20_large!D1915),+VindIndeks_raw_20_large!D1915,"")</f>
        <v/>
      </c>
    </row>
    <row r="1917">
      <c r="I1917">
        <f>+M1917</f>
        <v/>
      </c>
      <c r="J1917">
        <f>+VindIndeks_raw_13!A1916</f>
        <v/>
      </c>
      <c r="K1917">
        <f>+VindIndeks_raw_13!B1916</f>
        <v/>
      </c>
      <c r="L1917">
        <f>+VindIndeks_raw_13!C1916</f>
        <v/>
      </c>
      <c r="M1917">
        <f>+VindIndeks_raw_13!D1916</f>
        <v/>
      </c>
      <c r="O1917" s="12">
        <f>+IF(ISNUMBER(ROUND(S1917,0)),ROUND(S1917,0),"")</f>
        <v/>
      </c>
      <c r="P1917">
        <f>IF(ISNUMBER(+VindIndeks_raw_20_small!A1916),+VindIndeks_raw_20_small!A1916,"")</f>
        <v/>
      </c>
      <c r="Q1917">
        <f>IF(ISNUMBER(+VindIndeks_raw_20_small!B1916),+VindIndeks_raw_20_small!B1916,"")</f>
        <v/>
      </c>
      <c r="R1917">
        <f>IF(ISNUMBER(+VindIndeks_raw_20_small!C1916),+VindIndeks_raw_20_small!C1916,"")</f>
        <v/>
      </c>
      <c r="S1917">
        <f>IF(ISNUMBER(+VindIndeks_raw_20_small!D1916),+VindIndeks_raw_20_small!D1916,"")</f>
        <v/>
      </c>
      <c r="U1917" s="12">
        <f>+IF(ISNUMBER(ROUND(Y1917,0)),ROUND(Y1917,0),"")</f>
        <v/>
      </c>
      <c r="V1917">
        <f>IF(ISNUMBER(+VindIndeks_raw_20_large!A1916),+VindIndeks_raw_20_large!A1916,"")</f>
        <v/>
      </c>
      <c r="W1917">
        <f>IF(ISNUMBER(+VindIndeks_raw_20_large!B1916),+VindIndeks_raw_20_large!B1916,"")</f>
        <v/>
      </c>
      <c r="X1917">
        <f>IF(ISNUMBER(+VindIndeks_raw_20_large!C1916),+VindIndeks_raw_20_large!C1916,"")</f>
        <v/>
      </c>
      <c r="Y1917">
        <f>IF(ISNUMBER(+VindIndeks_raw_20_large!D1916),+VindIndeks_raw_20_large!D1916,"")</f>
        <v/>
      </c>
    </row>
    <row r="1918">
      <c r="I1918">
        <f>+M1918</f>
        <v/>
      </c>
      <c r="J1918">
        <f>+VindIndeks_raw_13!A1917</f>
        <v/>
      </c>
      <c r="K1918">
        <f>+VindIndeks_raw_13!B1917</f>
        <v/>
      </c>
      <c r="L1918">
        <f>+VindIndeks_raw_13!C1917</f>
        <v/>
      </c>
      <c r="M1918">
        <f>+VindIndeks_raw_13!D1917</f>
        <v/>
      </c>
      <c r="O1918" s="12">
        <f>+IF(ISNUMBER(ROUND(S1918,0)),ROUND(S1918,0),"")</f>
        <v/>
      </c>
      <c r="P1918">
        <f>IF(ISNUMBER(+VindIndeks_raw_20_small!A1917),+VindIndeks_raw_20_small!A1917,"")</f>
        <v/>
      </c>
      <c r="Q1918">
        <f>IF(ISNUMBER(+VindIndeks_raw_20_small!B1917),+VindIndeks_raw_20_small!B1917,"")</f>
        <v/>
      </c>
      <c r="R1918">
        <f>IF(ISNUMBER(+VindIndeks_raw_20_small!C1917),+VindIndeks_raw_20_small!C1917,"")</f>
        <v/>
      </c>
      <c r="S1918">
        <f>IF(ISNUMBER(+VindIndeks_raw_20_small!D1917),+VindIndeks_raw_20_small!D1917,"")</f>
        <v/>
      </c>
      <c r="U1918" s="12">
        <f>+IF(ISNUMBER(ROUND(Y1918,0)),ROUND(Y1918,0),"")</f>
        <v/>
      </c>
      <c r="V1918">
        <f>IF(ISNUMBER(+VindIndeks_raw_20_large!A1917),+VindIndeks_raw_20_large!A1917,"")</f>
        <v/>
      </c>
      <c r="W1918">
        <f>IF(ISNUMBER(+VindIndeks_raw_20_large!B1917),+VindIndeks_raw_20_large!B1917,"")</f>
        <v/>
      </c>
      <c r="X1918">
        <f>IF(ISNUMBER(+VindIndeks_raw_20_large!C1917),+VindIndeks_raw_20_large!C1917,"")</f>
        <v/>
      </c>
      <c r="Y1918">
        <f>IF(ISNUMBER(+VindIndeks_raw_20_large!D1917),+VindIndeks_raw_20_large!D1917,"")</f>
        <v/>
      </c>
    </row>
    <row r="1919">
      <c r="I1919">
        <f>+M1919</f>
        <v/>
      </c>
      <c r="J1919">
        <f>+VindIndeks_raw_13!A1918</f>
        <v/>
      </c>
      <c r="K1919">
        <f>+VindIndeks_raw_13!B1918</f>
        <v/>
      </c>
      <c r="L1919">
        <f>+VindIndeks_raw_13!C1918</f>
        <v/>
      </c>
      <c r="M1919">
        <f>+VindIndeks_raw_13!D1918</f>
        <v/>
      </c>
      <c r="O1919" s="12">
        <f>+IF(ISNUMBER(ROUND(S1919,0)),ROUND(S1919,0),"")</f>
        <v/>
      </c>
      <c r="P1919">
        <f>IF(ISNUMBER(+VindIndeks_raw_20_small!A1918),+VindIndeks_raw_20_small!A1918,"")</f>
        <v/>
      </c>
      <c r="Q1919">
        <f>IF(ISNUMBER(+VindIndeks_raw_20_small!B1918),+VindIndeks_raw_20_small!B1918,"")</f>
        <v/>
      </c>
      <c r="R1919">
        <f>IF(ISNUMBER(+VindIndeks_raw_20_small!C1918),+VindIndeks_raw_20_small!C1918,"")</f>
        <v/>
      </c>
      <c r="S1919">
        <f>IF(ISNUMBER(+VindIndeks_raw_20_small!D1918),+VindIndeks_raw_20_small!D1918,"")</f>
        <v/>
      </c>
      <c r="U1919" s="12">
        <f>+IF(ISNUMBER(ROUND(Y1919,0)),ROUND(Y1919,0),"")</f>
        <v/>
      </c>
      <c r="V1919">
        <f>IF(ISNUMBER(+VindIndeks_raw_20_large!A1918),+VindIndeks_raw_20_large!A1918,"")</f>
        <v/>
      </c>
      <c r="W1919">
        <f>IF(ISNUMBER(+VindIndeks_raw_20_large!B1918),+VindIndeks_raw_20_large!B1918,"")</f>
        <v/>
      </c>
      <c r="X1919">
        <f>IF(ISNUMBER(+VindIndeks_raw_20_large!C1918),+VindIndeks_raw_20_large!C1918,"")</f>
        <v/>
      </c>
      <c r="Y1919">
        <f>IF(ISNUMBER(+VindIndeks_raw_20_large!D1918),+VindIndeks_raw_20_large!D1918,"")</f>
        <v/>
      </c>
    </row>
    <row r="1920">
      <c r="I1920">
        <f>+M1920</f>
        <v/>
      </c>
      <c r="J1920">
        <f>+VindIndeks_raw_13!A1919</f>
        <v/>
      </c>
      <c r="K1920">
        <f>+VindIndeks_raw_13!B1919</f>
        <v/>
      </c>
      <c r="L1920">
        <f>+VindIndeks_raw_13!C1919</f>
        <v/>
      </c>
      <c r="M1920">
        <f>+VindIndeks_raw_13!D1919</f>
        <v/>
      </c>
      <c r="O1920" s="12">
        <f>+IF(ISNUMBER(ROUND(S1920,0)),ROUND(S1920,0),"")</f>
        <v/>
      </c>
      <c r="P1920">
        <f>IF(ISNUMBER(+VindIndeks_raw_20_small!A1919),+VindIndeks_raw_20_small!A1919,"")</f>
        <v/>
      </c>
      <c r="Q1920">
        <f>IF(ISNUMBER(+VindIndeks_raw_20_small!B1919),+VindIndeks_raw_20_small!B1919,"")</f>
        <v/>
      </c>
      <c r="R1920">
        <f>IF(ISNUMBER(+VindIndeks_raw_20_small!C1919),+VindIndeks_raw_20_small!C1919,"")</f>
        <v/>
      </c>
      <c r="S1920">
        <f>IF(ISNUMBER(+VindIndeks_raw_20_small!D1919),+VindIndeks_raw_20_small!D1919,"")</f>
        <v/>
      </c>
      <c r="U1920" s="12">
        <f>+IF(ISNUMBER(ROUND(Y1920,0)),ROUND(Y1920,0),"")</f>
        <v/>
      </c>
      <c r="V1920">
        <f>IF(ISNUMBER(+VindIndeks_raw_20_large!A1919),+VindIndeks_raw_20_large!A1919,"")</f>
        <v/>
      </c>
      <c r="W1920">
        <f>IF(ISNUMBER(+VindIndeks_raw_20_large!B1919),+VindIndeks_raw_20_large!B1919,"")</f>
        <v/>
      </c>
      <c r="X1920">
        <f>IF(ISNUMBER(+VindIndeks_raw_20_large!C1919),+VindIndeks_raw_20_large!C1919,"")</f>
        <v/>
      </c>
      <c r="Y1920">
        <f>IF(ISNUMBER(+VindIndeks_raw_20_large!D1919),+VindIndeks_raw_20_large!D1919,"")</f>
        <v/>
      </c>
    </row>
    <row r="1921">
      <c r="I1921">
        <f>+M1921</f>
        <v/>
      </c>
      <c r="J1921">
        <f>+VindIndeks_raw_13!A1920</f>
        <v/>
      </c>
      <c r="K1921">
        <f>+VindIndeks_raw_13!B1920</f>
        <v/>
      </c>
      <c r="L1921">
        <f>+VindIndeks_raw_13!C1920</f>
        <v/>
      </c>
      <c r="M1921">
        <f>+VindIndeks_raw_13!D1920</f>
        <v/>
      </c>
      <c r="O1921" s="12">
        <f>+IF(ISNUMBER(ROUND(S1921,0)),ROUND(S1921,0),"")</f>
        <v/>
      </c>
      <c r="P1921">
        <f>IF(ISNUMBER(+VindIndeks_raw_20_small!A1920),+VindIndeks_raw_20_small!A1920,"")</f>
        <v/>
      </c>
      <c r="Q1921">
        <f>IF(ISNUMBER(+VindIndeks_raw_20_small!B1920),+VindIndeks_raw_20_small!B1920,"")</f>
        <v/>
      </c>
      <c r="R1921">
        <f>IF(ISNUMBER(+VindIndeks_raw_20_small!C1920),+VindIndeks_raw_20_small!C1920,"")</f>
        <v/>
      </c>
      <c r="S1921">
        <f>IF(ISNUMBER(+VindIndeks_raw_20_small!D1920),+VindIndeks_raw_20_small!D1920,"")</f>
        <v/>
      </c>
      <c r="U1921" s="12">
        <f>+IF(ISNUMBER(ROUND(Y1921,0)),ROUND(Y1921,0),"")</f>
        <v/>
      </c>
      <c r="V1921">
        <f>IF(ISNUMBER(+VindIndeks_raw_20_large!A1920),+VindIndeks_raw_20_large!A1920,"")</f>
        <v/>
      </c>
      <c r="W1921">
        <f>IF(ISNUMBER(+VindIndeks_raw_20_large!B1920),+VindIndeks_raw_20_large!B1920,"")</f>
        <v/>
      </c>
      <c r="X1921">
        <f>IF(ISNUMBER(+VindIndeks_raw_20_large!C1920),+VindIndeks_raw_20_large!C1920,"")</f>
        <v/>
      </c>
      <c r="Y1921">
        <f>IF(ISNUMBER(+VindIndeks_raw_20_large!D1920),+VindIndeks_raw_20_large!D1920,"")</f>
        <v/>
      </c>
    </row>
    <row r="1922">
      <c r="I1922">
        <f>+M1922</f>
        <v/>
      </c>
      <c r="J1922">
        <f>+VindIndeks_raw_13!A1921</f>
        <v/>
      </c>
      <c r="K1922">
        <f>+VindIndeks_raw_13!B1921</f>
        <v/>
      </c>
      <c r="L1922">
        <f>+VindIndeks_raw_13!C1921</f>
        <v/>
      </c>
      <c r="M1922">
        <f>+VindIndeks_raw_13!D1921</f>
        <v/>
      </c>
      <c r="O1922" s="12">
        <f>+IF(ISNUMBER(ROUND(S1922,0)),ROUND(S1922,0),"")</f>
        <v/>
      </c>
      <c r="P1922">
        <f>IF(ISNUMBER(+VindIndeks_raw_20_small!A1921),+VindIndeks_raw_20_small!A1921,"")</f>
        <v/>
      </c>
      <c r="Q1922">
        <f>IF(ISNUMBER(+VindIndeks_raw_20_small!B1921),+VindIndeks_raw_20_small!B1921,"")</f>
        <v/>
      </c>
      <c r="R1922">
        <f>IF(ISNUMBER(+VindIndeks_raw_20_small!C1921),+VindIndeks_raw_20_small!C1921,"")</f>
        <v/>
      </c>
      <c r="S1922">
        <f>IF(ISNUMBER(+VindIndeks_raw_20_small!D1921),+VindIndeks_raw_20_small!D1921,"")</f>
        <v/>
      </c>
      <c r="U1922" s="12">
        <f>+IF(ISNUMBER(ROUND(Y1922,0)),ROUND(Y1922,0),"")</f>
        <v/>
      </c>
      <c r="V1922">
        <f>IF(ISNUMBER(+VindIndeks_raw_20_large!A1921),+VindIndeks_raw_20_large!A1921,"")</f>
        <v/>
      </c>
      <c r="W1922">
        <f>IF(ISNUMBER(+VindIndeks_raw_20_large!B1921),+VindIndeks_raw_20_large!B1921,"")</f>
        <v/>
      </c>
      <c r="X1922">
        <f>IF(ISNUMBER(+VindIndeks_raw_20_large!C1921),+VindIndeks_raw_20_large!C1921,"")</f>
        <v/>
      </c>
      <c r="Y1922">
        <f>IF(ISNUMBER(+VindIndeks_raw_20_large!D1921),+VindIndeks_raw_20_large!D1921,"")</f>
        <v/>
      </c>
    </row>
    <row r="1923">
      <c r="I1923">
        <f>+M1923</f>
        <v/>
      </c>
      <c r="J1923">
        <f>+VindIndeks_raw_13!A1922</f>
        <v/>
      </c>
      <c r="K1923">
        <f>+VindIndeks_raw_13!B1922</f>
        <v/>
      </c>
      <c r="L1923">
        <f>+VindIndeks_raw_13!C1922</f>
        <v/>
      </c>
      <c r="M1923">
        <f>+VindIndeks_raw_13!D1922</f>
        <v/>
      </c>
      <c r="O1923" s="12">
        <f>+IF(ISNUMBER(ROUND(S1923,0)),ROUND(S1923,0),"")</f>
        <v/>
      </c>
      <c r="P1923">
        <f>IF(ISNUMBER(+VindIndeks_raw_20_small!A1922),+VindIndeks_raw_20_small!A1922,"")</f>
        <v/>
      </c>
      <c r="Q1923">
        <f>IF(ISNUMBER(+VindIndeks_raw_20_small!B1922),+VindIndeks_raw_20_small!B1922,"")</f>
        <v/>
      </c>
      <c r="R1923">
        <f>IF(ISNUMBER(+VindIndeks_raw_20_small!C1922),+VindIndeks_raw_20_small!C1922,"")</f>
        <v/>
      </c>
      <c r="S1923">
        <f>IF(ISNUMBER(+VindIndeks_raw_20_small!D1922),+VindIndeks_raw_20_small!D1922,"")</f>
        <v/>
      </c>
      <c r="U1923" s="12">
        <f>+IF(ISNUMBER(ROUND(Y1923,0)),ROUND(Y1923,0),"")</f>
        <v/>
      </c>
      <c r="V1923">
        <f>IF(ISNUMBER(+VindIndeks_raw_20_large!A1922),+VindIndeks_raw_20_large!A1922,"")</f>
        <v/>
      </c>
      <c r="W1923">
        <f>IF(ISNUMBER(+VindIndeks_raw_20_large!B1922),+VindIndeks_raw_20_large!B1922,"")</f>
        <v/>
      </c>
      <c r="X1923">
        <f>IF(ISNUMBER(+VindIndeks_raw_20_large!C1922),+VindIndeks_raw_20_large!C1922,"")</f>
        <v/>
      </c>
      <c r="Y1923">
        <f>IF(ISNUMBER(+VindIndeks_raw_20_large!D1922),+VindIndeks_raw_20_large!D1922,"")</f>
        <v/>
      </c>
    </row>
    <row r="1924">
      <c r="I1924">
        <f>+M1924</f>
        <v/>
      </c>
      <c r="J1924">
        <f>+VindIndeks_raw_13!A1923</f>
        <v/>
      </c>
      <c r="K1924">
        <f>+VindIndeks_raw_13!B1923</f>
        <v/>
      </c>
      <c r="L1924">
        <f>+VindIndeks_raw_13!C1923</f>
        <v/>
      </c>
      <c r="M1924">
        <f>+VindIndeks_raw_13!D1923</f>
        <v/>
      </c>
      <c r="O1924" s="12">
        <f>+IF(ISNUMBER(ROUND(S1924,0)),ROUND(S1924,0),"")</f>
        <v/>
      </c>
      <c r="P1924">
        <f>IF(ISNUMBER(+VindIndeks_raw_20_small!A1923),+VindIndeks_raw_20_small!A1923,"")</f>
        <v/>
      </c>
      <c r="Q1924">
        <f>IF(ISNUMBER(+VindIndeks_raw_20_small!B1923),+VindIndeks_raw_20_small!B1923,"")</f>
        <v/>
      </c>
      <c r="R1924">
        <f>IF(ISNUMBER(+VindIndeks_raw_20_small!C1923),+VindIndeks_raw_20_small!C1923,"")</f>
        <v/>
      </c>
      <c r="S1924">
        <f>IF(ISNUMBER(+VindIndeks_raw_20_small!D1923),+VindIndeks_raw_20_small!D1923,"")</f>
        <v/>
      </c>
      <c r="U1924" s="12">
        <f>+IF(ISNUMBER(ROUND(Y1924,0)),ROUND(Y1924,0),"")</f>
        <v/>
      </c>
      <c r="V1924">
        <f>IF(ISNUMBER(+VindIndeks_raw_20_large!A1923),+VindIndeks_raw_20_large!A1923,"")</f>
        <v/>
      </c>
      <c r="W1924">
        <f>IF(ISNUMBER(+VindIndeks_raw_20_large!B1923),+VindIndeks_raw_20_large!B1923,"")</f>
        <v/>
      </c>
      <c r="X1924">
        <f>IF(ISNUMBER(+VindIndeks_raw_20_large!C1923),+VindIndeks_raw_20_large!C1923,"")</f>
        <v/>
      </c>
      <c r="Y1924">
        <f>IF(ISNUMBER(+VindIndeks_raw_20_large!D1923),+VindIndeks_raw_20_large!D1923,"")</f>
        <v/>
      </c>
    </row>
    <row r="1925">
      <c r="I1925">
        <f>+M1925</f>
        <v/>
      </c>
      <c r="J1925">
        <f>+VindIndeks_raw_13!A1924</f>
        <v/>
      </c>
      <c r="K1925">
        <f>+VindIndeks_raw_13!B1924</f>
        <v/>
      </c>
      <c r="L1925">
        <f>+VindIndeks_raw_13!C1924</f>
        <v/>
      </c>
      <c r="M1925">
        <f>+VindIndeks_raw_13!D1924</f>
        <v/>
      </c>
      <c r="O1925" s="12">
        <f>+IF(ISNUMBER(ROUND(S1925,0)),ROUND(S1925,0),"")</f>
        <v/>
      </c>
      <c r="P1925">
        <f>IF(ISNUMBER(+VindIndeks_raw_20_small!A1924),+VindIndeks_raw_20_small!A1924,"")</f>
        <v/>
      </c>
      <c r="Q1925">
        <f>IF(ISNUMBER(+VindIndeks_raw_20_small!B1924),+VindIndeks_raw_20_small!B1924,"")</f>
        <v/>
      </c>
      <c r="R1925">
        <f>IF(ISNUMBER(+VindIndeks_raw_20_small!C1924),+VindIndeks_raw_20_small!C1924,"")</f>
        <v/>
      </c>
      <c r="S1925">
        <f>IF(ISNUMBER(+VindIndeks_raw_20_small!D1924),+VindIndeks_raw_20_small!D1924,"")</f>
        <v/>
      </c>
      <c r="U1925" s="12">
        <f>+IF(ISNUMBER(ROUND(Y1925,0)),ROUND(Y1925,0),"")</f>
        <v/>
      </c>
      <c r="V1925">
        <f>IF(ISNUMBER(+VindIndeks_raw_20_large!A1924),+VindIndeks_raw_20_large!A1924,"")</f>
        <v/>
      </c>
      <c r="W1925">
        <f>IF(ISNUMBER(+VindIndeks_raw_20_large!B1924),+VindIndeks_raw_20_large!B1924,"")</f>
        <v/>
      </c>
      <c r="X1925">
        <f>IF(ISNUMBER(+VindIndeks_raw_20_large!C1924),+VindIndeks_raw_20_large!C1924,"")</f>
        <v/>
      </c>
      <c r="Y1925">
        <f>IF(ISNUMBER(+VindIndeks_raw_20_large!D1924),+VindIndeks_raw_20_large!D1924,"")</f>
        <v/>
      </c>
    </row>
    <row r="1926">
      <c r="I1926">
        <f>+M1926</f>
        <v/>
      </c>
      <c r="J1926">
        <f>+VindIndeks_raw_13!A1925</f>
        <v/>
      </c>
      <c r="K1926">
        <f>+VindIndeks_raw_13!B1925</f>
        <v/>
      </c>
      <c r="L1926">
        <f>+VindIndeks_raw_13!C1925</f>
        <v/>
      </c>
      <c r="M1926">
        <f>+VindIndeks_raw_13!D1925</f>
        <v/>
      </c>
      <c r="O1926" s="12">
        <f>+IF(ISNUMBER(ROUND(S1926,0)),ROUND(S1926,0),"")</f>
        <v/>
      </c>
      <c r="P1926">
        <f>IF(ISNUMBER(+VindIndeks_raw_20_small!A1925),+VindIndeks_raw_20_small!A1925,"")</f>
        <v/>
      </c>
      <c r="Q1926">
        <f>IF(ISNUMBER(+VindIndeks_raw_20_small!B1925),+VindIndeks_raw_20_small!B1925,"")</f>
        <v/>
      </c>
      <c r="R1926">
        <f>IF(ISNUMBER(+VindIndeks_raw_20_small!C1925),+VindIndeks_raw_20_small!C1925,"")</f>
        <v/>
      </c>
      <c r="S1926">
        <f>IF(ISNUMBER(+VindIndeks_raw_20_small!D1925),+VindIndeks_raw_20_small!D1925,"")</f>
        <v/>
      </c>
      <c r="U1926" s="12">
        <f>+IF(ISNUMBER(ROUND(Y1926,0)),ROUND(Y1926,0),"")</f>
        <v/>
      </c>
      <c r="V1926">
        <f>IF(ISNUMBER(+VindIndeks_raw_20_large!A1925),+VindIndeks_raw_20_large!A1925,"")</f>
        <v/>
      </c>
      <c r="W1926">
        <f>IF(ISNUMBER(+VindIndeks_raw_20_large!B1925),+VindIndeks_raw_20_large!B1925,"")</f>
        <v/>
      </c>
      <c r="X1926">
        <f>IF(ISNUMBER(+VindIndeks_raw_20_large!C1925),+VindIndeks_raw_20_large!C1925,"")</f>
        <v/>
      </c>
      <c r="Y1926">
        <f>IF(ISNUMBER(+VindIndeks_raw_20_large!D1925),+VindIndeks_raw_20_large!D1925,"")</f>
        <v/>
      </c>
    </row>
    <row r="1927">
      <c r="I1927">
        <f>+M1927</f>
        <v/>
      </c>
      <c r="J1927">
        <f>+VindIndeks_raw_13!A1926</f>
        <v/>
      </c>
      <c r="K1927">
        <f>+VindIndeks_raw_13!B1926</f>
        <v/>
      </c>
      <c r="L1927">
        <f>+VindIndeks_raw_13!C1926</f>
        <v/>
      </c>
      <c r="M1927">
        <f>+VindIndeks_raw_13!D1926</f>
        <v/>
      </c>
      <c r="O1927" s="12">
        <f>+IF(ISNUMBER(ROUND(S1927,0)),ROUND(S1927,0),"")</f>
        <v/>
      </c>
      <c r="P1927">
        <f>IF(ISNUMBER(+VindIndeks_raw_20_small!A1926),+VindIndeks_raw_20_small!A1926,"")</f>
        <v/>
      </c>
      <c r="Q1927">
        <f>IF(ISNUMBER(+VindIndeks_raw_20_small!B1926),+VindIndeks_raw_20_small!B1926,"")</f>
        <v/>
      </c>
      <c r="R1927">
        <f>IF(ISNUMBER(+VindIndeks_raw_20_small!C1926),+VindIndeks_raw_20_small!C1926,"")</f>
        <v/>
      </c>
      <c r="S1927">
        <f>IF(ISNUMBER(+VindIndeks_raw_20_small!D1926),+VindIndeks_raw_20_small!D1926,"")</f>
        <v/>
      </c>
      <c r="U1927" s="12">
        <f>+IF(ISNUMBER(ROUND(Y1927,0)),ROUND(Y1927,0),"")</f>
        <v/>
      </c>
      <c r="V1927">
        <f>IF(ISNUMBER(+VindIndeks_raw_20_large!A1926),+VindIndeks_raw_20_large!A1926,"")</f>
        <v/>
      </c>
      <c r="W1927">
        <f>IF(ISNUMBER(+VindIndeks_raw_20_large!B1926),+VindIndeks_raw_20_large!B1926,"")</f>
        <v/>
      </c>
      <c r="X1927">
        <f>IF(ISNUMBER(+VindIndeks_raw_20_large!C1926),+VindIndeks_raw_20_large!C1926,"")</f>
        <v/>
      </c>
      <c r="Y1927">
        <f>IF(ISNUMBER(+VindIndeks_raw_20_large!D1926),+VindIndeks_raw_20_large!D1926,"")</f>
        <v/>
      </c>
    </row>
    <row r="1928">
      <c r="I1928">
        <f>+M1928</f>
        <v/>
      </c>
      <c r="J1928">
        <f>+VindIndeks_raw_13!A1927</f>
        <v/>
      </c>
      <c r="K1928">
        <f>+VindIndeks_raw_13!B1927</f>
        <v/>
      </c>
      <c r="L1928">
        <f>+VindIndeks_raw_13!C1927</f>
        <v/>
      </c>
      <c r="M1928">
        <f>+VindIndeks_raw_13!D1927</f>
        <v/>
      </c>
      <c r="O1928" s="12">
        <f>+IF(ISNUMBER(ROUND(S1928,0)),ROUND(S1928,0),"")</f>
        <v/>
      </c>
      <c r="P1928">
        <f>IF(ISNUMBER(+VindIndeks_raw_20_small!A1927),+VindIndeks_raw_20_small!A1927,"")</f>
        <v/>
      </c>
      <c r="Q1928">
        <f>IF(ISNUMBER(+VindIndeks_raw_20_small!B1927),+VindIndeks_raw_20_small!B1927,"")</f>
        <v/>
      </c>
      <c r="R1928">
        <f>IF(ISNUMBER(+VindIndeks_raw_20_small!C1927),+VindIndeks_raw_20_small!C1927,"")</f>
        <v/>
      </c>
      <c r="S1928">
        <f>IF(ISNUMBER(+VindIndeks_raw_20_small!D1927),+VindIndeks_raw_20_small!D1927,"")</f>
        <v/>
      </c>
      <c r="U1928" s="12">
        <f>+IF(ISNUMBER(ROUND(Y1928,0)),ROUND(Y1928,0),"")</f>
        <v/>
      </c>
      <c r="V1928">
        <f>IF(ISNUMBER(+VindIndeks_raw_20_large!A1927),+VindIndeks_raw_20_large!A1927,"")</f>
        <v/>
      </c>
      <c r="W1928">
        <f>IF(ISNUMBER(+VindIndeks_raw_20_large!B1927),+VindIndeks_raw_20_large!B1927,"")</f>
        <v/>
      </c>
      <c r="X1928">
        <f>IF(ISNUMBER(+VindIndeks_raw_20_large!C1927),+VindIndeks_raw_20_large!C1927,"")</f>
        <v/>
      </c>
      <c r="Y1928">
        <f>IF(ISNUMBER(+VindIndeks_raw_20_large!D1927),+VindIndeks_raw_20_large!D1927,"")</f>
        <v/>
      </c>
    </row>
    <row r="1929">
      <c r="I1929">
        <f>+M1929</f>
        <v/>
      </c>
      <c r="J1929">
        <f>+VindIndeks_raw_13!A1928</f>
        <v/>
      </c>
      <c r="K1929">
        <f>+VindIndeks_raw_13!B1928</f>
        <v/>
      </c>
      <c r="L1929">
        <f>+VindIndeks_raw_13!C1928</f>
        <v/>
      </c>
      <c r="M1929">
        <f>+VindIndeks_raw_13!D1928</f>
        <v/>
      </c>
      <c r="O1929" s="12">
        <f>+IF(ISNUMBER(ROUND(S1929,0)),ROUND(S1929,0),"")</f>
        <v/>
      </c>
      <c r="P1929">
        <f>IF(ISNUMBER(+VindIndeks_raw_20_small!A1928),+VindIndeks_raw_20_small!A1928,"")</f>
        <v/>
      </c>
      <c r="Q1929">
        <f>IF(ISNUMBER(+VindIndeks_raw_20_small!B1928),+VindIndeks_raw_20_small!B1928,"")</f>
        <v/>
      </c>
      <c r="R1929">
        <f>IF(ISNUMBER(+VindIndeks_raw_20_small!C1928),+VindIndeks_raw_20_small!C1928,"")</f>
        <v/>
      </c>
      <c r="S1929">
        <f>IF(ISNUMBER(+VindIndeks_raw_20_small!D1928),+VindIndeks_raw_20_small!D1928,"")</f>
        <v/>
      </c>
      <c r="U1929" s="12">
        <f>+IF(ISNUMBER(ROUND(Y1929,0)),ROUND(Y1929,0),"")</f>
        <v/>
      </c>
      <c r="V1929">
        <f>IF(ISNUMBER(+VindIndeks_raw_20_large!A1928),+VindIndeks_raw_20_large!A1928,"")</f>
        <v/>
      </c>
      <c r="W1929">
        <f>IF(ISNUMBER(+VindIndeks_raw_20_large!B1928),+VindIndeks_raw_20_large!B1928,"")</f>
        <v/>
      </c>
      <c r="X1929">
        <f>IF(ISNUMBER(+VindIndeks_raw_20_large!C1928),+VindIndeks_raw_20_large!C1928,"")</f>
        <v/>
      </c>
      <c r="Y1929">
        <f>IF(ISNUMBER(+VindIndeks_raw_20_large!D1928),+VindIndeks_raw_20_large!D1928,"")</f>
        <v/>
      </c>
    </row>
    <row r="1930">
      <c r="I1930">
        <f>+M1930</f>
        <v/>
      </c>
      <c r="J1930">
        <f>+VindIndeks_raw_13!A1929</f>
        <v/>
      </c>
      <c r="K1930">
        <f>+VindIndeks_raw_13!B1929</f>
        <v/>
      </c>
      <c r="L1930">
        <f>+VindIndeks_raw_13!C1929</f>
        <v/>
      </c>
      <c r="M1930">
        <f>+VindIndeks_raw_13!D1929</f>
        <v/>
      </c>
      <c r="O1930" s="12">
        <f>+IF(ISNUMBER(ROUND(S1930,0)),ROUND(S1930,0),"")</f>
        <v/>
      </c>
      <c r="P1930">
        <f>IF(ISNUMBER(+VindIndeks_raw_20_small!A1929),+VindIndeks_raw_20_small!A1929,"")</f>
        <v/>
      </c>
      <c r="Q1930">
        <f>IF(ISNUMBER(+VindIndeks_raw_20_small!B1929),+VindIndeks_raw_20_small!B1929,"")</f>
        <v/>
      </c>
      <c r="R1930">
        <f>IF(ISNUMBER(+VindIndeks_raw_20_small!C1929),+VindIndeks_raw_20_small!C1929,"")</f>
        <v/>
      </c>
      <c r="S1930">
        <f>IF(ISNUMBER(+VindIndeks_raw_20_small!D1929),+VindIndeks_raw_20_small!D1929,"")</f>
        <v/>
      </c>
      <c r="U1930" s="12">
        <f>+IF(ISNUMBER(ROUND(Y1930,0)),ROUND(Y1930,0),"")</f>
        <v/>
      </c>
      <c r="V1930">
        <f>IF(ISNUMBER(+VindIndeks_raw_20_large!A1929),+VindIndeks_raw_20_large!A1929,"")</f>
        <v/>
      </c>
      <c r="W1930">
        <f>IF(ISNUMBER(+VindIndeks_raw_20_large!B1929),+VindIndeks_raw_20_large!B1929,"")</f>
        <v/>
      </c>
      <c r="X1930">
        <f>IF(ISNUMBER(+VindIndeks_raw_20_large!C1929),+VindIndeks_raw_20_large!C1929,"")</f>
        <v/>
      </c>
      <c r="Y1930">
        <f>IF(ISNUMBER(+VindIndeks_raw_20_large!D1929),+VindIndeks_raw_20_large!D1929,"")</f>
        <v/>
      </c>
    </row>
    <row r="1931">
      <c r="I1931">
        <f>+M1931</f>
        <v/>
      </c>
      <c r="J1931">
        <f>+VindIndeks_raw_13!A1930</f>
        <v/>
      </c>
      <c r="K1931">
        <f>+VindIndeks_raw_13!B1930</f>
        <v/>
      </c>
      <c r="L1931">
        <f>+VindIndeks_raw_13!C1930</f>
        <v/>
      </c>
      <c r="M1931">
        <f>+VindIndeks_raw_13!D1930</f>
        <v/>
      </c>
      <c r="O1931" s="12">
        <f>+IF(ISNUMBER(ROUND(S1931,0)),ROUND(S1931,0),"")</f>
        <v/>
      </c>
      <c r="P1931">
        <f>IF(ISNUMBER(+VindIndeks_raw_20_small!A1930),+VindIndeks_raw_20_small!A1930,"")</f>
        <v/>
      </c>
      <c r="Q1931">
        <f>IF(ISNUMBER(+VindIndeks_raw_20_small!B1930),+VindIndeks_raw_20_small!B1930,"")</f>
        <v/>
      </c>
      <c r="R1931">
        <f>IF(ISNUMBER(+VindIndeks_raw_20_small!C1930),+VindIndeks_raw_20_small!C1930,"")</f>
        <v/>
      </c>
      <c r="S1931">
        <f>IF(ISNUMBER(+VindIndeks_raw_20_small!D1930),+VindIndeks_raw_20_small!D1930,"")</f>
        <v/>
      </c>
      <c r="U1931" s="12">
        <f>+IF(ISNUMBER(ROUND(Y1931,0)),ROUND(Y1931,0),"")</f>
        <v/>
      </c>
      <c r="V1931">
        <f>IF(ISNUMBER(+VindIndeks_raw_20_large!A1930),+VindIndeks_raw_20_large!A1930,"")</f>
        <v/>
      </c>
      <c r="W1931">
        <f>IF(ISNUMBER(+VindIndeks_raw_20_large!B1930),+VindIndeks_raw_20_large!B1930,"")</f>
        <v/>
      </c>
      <c r="X1931">
        <f>IF(ISNUMBER(+VindIndeks_raw_20_large!C1930),+VindIndeks_raw_20_large!C1930,"")</f>
        <v/>
      </c>
      <c r="Y1931">
        <f>IF(ISNUMBER(+VindIndeks_raw_20_large!D1930),+VindIndeks_raw_20_large!D1930,"")</f>
        <v/>
      </c>
    </row>
    <row r="1932">
      <c r="I1932">
        <f>+M1932</f>
        <v/>
      </c>
      <c r="J1932">
        <f>+VindIndeks_raw_13!A1931</f>
        <v/>
      </c>
      <c r="K1932">
        <f>+VindIndeks_raw_13!B1931</f>
        <v/>
      </c>
      <c r="L1932">
        <f>+VindIndeks_raw_13!C1931</f>
        <v/>
      </c>
      <c r="M1932">
        <f>+VindIndeks_raw_13!D1931</f>
        <v/>
      </c>
      <c r="O1932" s="12">
        <f>+IF(ISNUMBER(ROUND(S1932,0)),ROUND(S1932,0),"")</f>
        <v/>
      </c>
      <c r="P1932">
        <f>IF(ISNUMBER(+VindIndeks_raw_20_small!A1931),+VindIndeks_raw_20_small!A1931,"")</f>
        <v/>
      </c>
      <c r="Q1932">
        <f>IF(ISNUMBER(+VindIndeks_raw_20_small!B1931),+VindIndeks_raw_20_small!B1931,"")</f>
        <v/>
      </c>
      <c r="R1932">
        <f>IF(ISNUMBER(+VindIndeks_raw_20_small!C1931),+VindIndeks_raw_20_small!C1931,"")</f>
        <v/>
      </c>
      <c r="S1932">
        <f>IF(ISNUMBER(+VindIndeks_raw_20_small!D1931),+VindIndeks_raw_20_small!D1931,"")</f>
        <v/>
      </c>
      <c r="U1932" s="12">
        <f>+IF(ISNUMBER(ROUND(Y1932,0)),ROUND(Y1932,0),"")</f>
        <v/>
      </c>
      <c r="V1932">
        <f>IF(ISNUMBER(+VindIndeks_raw_20_large!A1931),+VindIndeks_raw_20_large!A1931,"")</f>
        <v/>
      </c>
      <c r="W1932">
        <f>IF(ISNUMBER(+VindIndeks_raw_20_large!B1931),+VindIndeks_raw_20_large!B1931,"")</f>
        <v/>
      </c>
      <c r="X1932">
        <f>IF(ISNUMBER(+VindIndeks_raw_20_large!C1931),+VindIndeks_raw_20_large!C1931,"")</f>
        <v/>
      </c>
      <c r="Y1932">
        <f>IF(ISNUMBER(+VindIndeks_raw_20_large!D1931),+VindIndeks_raw_20_large!D1931,"")</f>
        <v/>
      </c>
    </row>
    <row r="1933">
      <c r="I1933">
        <f>+M1933</f>
        <v/>
      </c>
      <c r="J1933">
        <f>+VindIndeks_raw_13!A1932</f>
        <v/>
      </c>
      <c r="K1933">
        <f>+VindIndeks_raw_13!B1932</f>
        <v/>
      </c>
      <c r="L1933">
        <f>+VindIndeks_raw_13!C1932</f>
        <v/>
      </c>
      <c r="M1933">
        <f>+VindIndeks_raw_13!D1932</f>
        <v/>
      </c>
      <c r="O1933" s="12">
        <f>+IF(ISNUMBER(ROUND(S1933,0)),ROUND(S1933,0),"")</f>
        <v/>
      </c>
      <c r="P1933">
        <f>IF(ISNUMBER(+VindIndeks_raw_20_small!A1932),+VindIndeks_raw_20_small!A1932,"")</f>
        <v/>
      </c>
      <c r="Q1933">
        <f>IF(ISNUMBER(+VindIndeks_raw_20_small!B1932),+VindIndeks_raw_20_small!B1932,"")</f>
        <v/>
      </c>
      <c r="R1933">
        <f>IF(ISNUMBER(+VindIndeks_raw_20_small!C1932),+VindIndeks_raw_20_small!C1932,"")</f>
        <v/>
      </c>
      <c r="S1933">
        <f>IF(ISNUMBER(+VindIndeks_raw_20_small!D1932),+VindIndeks_raw_20_small!D1932,"")</f>
        <v/>
      </c>
      <c r="U1933" s="12">
        <f>+IF(ISNUMBER(ROUND(Y1933,0)),ROUND(Y1933,0),"")</f>
        <v/>
      </c>
      <c r="V1933">
        <f>IF(ISNUMBER(+VindIndeks_raw_20_large!A1932),+VindIndeks_raw_20_large!A1932,"")</f>
        <v/>
      </c>
      <c r="W1933">
        <f>IF(ISNUMBER(+VindIndeks_raw_20_large!B1932),+VindIndeks_raw_20_large!B1932,"")</f>
        <v/>
      </c>
      <c r="X1933">
        <f>IF(ISNUMBER(+VindIndeks_raw_20_large!C1932),+VindIndeks_raw_20_large!C1932,"")</f>
        <v/>
      </c>
      <c r="Y1933">
        <f>IF(ISNUMBER(+VindIndeks_raw_20_large!D1932),+VindIndeks_raw_20_large!D1932,"")</f>
        <v/>
      </c>
    </row>
    <row r="1934">
      <c r="I1934">
        <f>+M1934</f>
        <v/>
      </c>
      <c r="J1934">
        <f>+VindIndeks_raw_13!A1933</f>
        <v/>
      </c>
      <c r="K1934">
        <f>+VindIndeks_raw_13!B1933</f>
        <v/>
      </c>
      <c r="L1934">
        <f>+VindIndeks_raw_13!C1933</f>
        <v/>
      </c>
      <c r="M1934">
        <f>+VindIndeks_raw_13!D1933</f>
        <v/>
      </c>
      <c r="O1934" s="12">
        <f>+IF(ISNUMBER(ROUND(S1934,0)),ROUND(S1934,0),"")</f>
        <v/>
      </c>
      <c r="P1934">
        <f>IF(ISNUMBER(+VindIndeks_raw_20_small!A1933),+VindIndeks_raw_20_small!A1933,"")</f>
        <v/>
      </c>
      <c r="Q1934">
        <f>IF(ISNUMBER(+VindIndeks_raw_20_small!B1933),+VindIndeks_raw_20_small!B1933,"")</f>
        <v/>
      </c>
      <c r="R1934">
        <f>IF(ISNUMBER(+VindIndeks_raw_20_small!C1933),+VindIndeks_raw_20_small!C1933,"")</f>
        <v/>
      </c>
      <c r="S1934">
        <f>IF(ISNUMBER(+VindIndeks_raw_20_small!D1933),+VindIndeks_raw_20_small!D1933,"")</f>
        <v/>
      </c>
      <c r="U1934" s="12">
        <f>+IF(ISNUMBER(ROUND(Y1934,0)),ROUND(Y1934,0),"")</f>
        <v/>
      </c>
      <c r="V1934">
        <f>IF(ISNUMBER(+VindIndeks_raw_20_large!A1933),+VindIndeks_raw_20_large!A1933,"")</f>
        <v/>
      </c>
      <c r="W1934">
        <f>IF(ISNUMBER(+VindIndeks_raw_20_large!B1933),+VindIndeks_raw_20_large!B1933,"")</f>
        <v/>
      </c>
      <c r="X1934">
        <f>IF(ISNUMBER(+VindIndeks_raw_20_large!C1933),+VindIndeks_raw_20_large!C1933,"")</f>
        <v/>
      </c>
      <c r="Y1934">
        <f>IF(ISNUMBER(+VindIndeks_raw_20_large!D1933),+VindIndeks_raw_20_large!D1933,"")</f>
        <v/>
      </c>
    </row>
    <row r="1935">
      <c r="I1935">
        <f>+M1935</f>
        <v/>
      </c>
      <c r="J1935">
        <f>+VindIndeks_raw_13!A1934</f>
        <v/>
      </c>
      <c r="K1935">
        <f>+VindIndeks_raw_13!B1934</f>
        <v/>
      </c>
      <c r="L1935">
        <f>+VindIndeks_raw_13!C1934</f>
        <v/>
      </c>
      <c r="M1935">
        <f>+VindIndeks_raw_13!D1934</f>
        <v/>
      </c>
      <c r="O1935" s="12">
        <f>+IF(ISNUMBER(ROUND(S1935,0)),ROUND(S1935,0),"")</f>
        <v/>
      </c>
      <c r="P1935">
        <f>IF(ISNUMBER(+VindIndeks_raw_20_small!A1934),+VindIndeks_raw_20_small!A1934,"")</f>
        <v/>
      </c>
      <c r="Q1935">
        <f>IF(ISNUMBER(+VindIndeks_raw_20_small!B1934),+VindIndeks_raw_20_small!B1934,"")</f>
        <v/>
      </c>
      <c r="R1935">
        <f>IF(ISNUMBER(+VindIndeks_raw_20_small!C1934),+VindIndeks_raw_20_small!C1934,"")</f>
        <v/>
      </c>
      <c r="S1935">
        <f>IF(ISNUMBER(+VindIndeks_raw_20_small!D1934),+VindIndeks_raw_20_small!D1934,"")</f>
        <v/>
      </c>
      <c r="U1935" s="12">
        <f>+IF(ISNUMBER(ROUND(Y1935,0)),ROUND(Y1935,0),"")</f>
        <v/>
      </c>
      <c r="V1935">
        <f>IF(ISNUMBER(+VindIndeks_raw_20_large!A1934),+VindIndeks_raw_20_large!A1934,"")</f>
        <v/>
      </c>
      <c r="W1935">
        <f>IF(ISNUMBER(+VindIndeks_raw_20_large!B1934),+VindIndeks_raw_20_large!B1934,"")</f>
        <v/>
      </c>
      <c r="X1935">
        <f>IF(ISNUMBER(+VindIndeks_raw_20_large!C1934),+VindIndeks_raw_20_large!C1934,"")</f>
        <v/>
      </c>
      <c r="Y1935">
        <f>IF(ISNUMBER(+VindIndeks_raw_20_large!D1934),+VindIndeks_raw_20_large!D1934,"")</f>
        <v/>
      </c>
    </row>
    <row r="1936">
      <c r="I1936">
        <f>+M1936</f>
        <v/>
      </c>
      <c r="J1936">
        <f>+VindIndeks_raw_13!A1935</f>
        <v/>
      </c>
      <c r="K1936">
        <f>+VindIndeks_raw_13!B1935</f>
        <v/>
      </c>
      <c r="L1936">
        <f>+VindIndeks_raw_13!C1935</f>
        <v/>
      </c>
      <c r="M1936">
        <f>+VindIndeks_raw_13!D1935</f>
        <v/>
      </c>
      <c r="O1936" s="12">
        <f>+IF(ISNUMBER(ROUND(S1936,0)),ROUND(S1936,0),"")</f>
        <v/>
      </c>
      <c r="P1936">
        <f>IF(ISNUMBER(+VindIndeks_raw_20_small!A1935),+VindIndeks_raw_20_small!A1935,"")</f>
        <v/>
      </c>
      <c r="Q1936">
        <f>IF(ISNUMBER(+VindIndeks_raw_20_small!B1935),+VindIndeks_raw_20_small!B1935,"")</f>
        <v/>
      </c>
      <c r="R1936">
        <f>IF(ISNUMBER(+VindIndeks_raw_20_small!C1935),+VindIndeks_raw_20_small!C1935,"")</f>
        <v/>
      </c>
      <c r="S1936">
        <f>IF(ISNUMBER(+VindIndeks_raw_20_small!D1935),+VindIndeks_raw_20_small!D1935,"")</f>
        <v/>
      </c>
      <c r="U1936" s="12">
        <f>+IF(ISNUMBER(ROUND(Y1936,0)),ROUND(Y1936,0),"")</f>
        <v/>
      </c>
      <c r="V1936">
        <f>IF(ISNUMBER(+VindIndeks_raw_20_large!A1935),+VindIndeks_raw_20_large!A1935,"")</f>
        <v/>
      </c>
      <c r="W1936">
        <f>IF(ISNUMBER(+VindIndeks_raw_20_large!B1935),+VindIndeks_raw_20_large!B1935,"")</f>
        <v/>
      </c>
      <c r="X1936">
        <f>IF(ISNUMBER(+VindIndeks_raw_20_large!C1935),+VindIndeks_raw_20_large!C1935,"")</f>
        <v/>
      </c>
      <c r="Y1936">
        <f>IF(ISNUMBER(+VindIndeks_raw_20_large!D1935),+VindIndeks_raw_20_large!D1935,"")</f>
        <v/>
      </c>
    </row>
    <row r="1937">
      <c r="I1937">
        <f>+M1937</f>
        <v/>
      </c>
      <c r="J1937">
        <f>+VindIndeks_raw_13!A1936</f>
        <v/>
      </c>
      <c r="K1937">
        <f>+VindIndeks_raw_13!B1936</f>
        <v/>
      </c>
      <c r="L1937">
        <f>+VindIndeks_raw_13!C1936</f>
        <v/>
      </c>
      <c r="M1937">
        <f>+VindIndeks_raw_13!D1936</f>
        <v/>
      </c>
      <c r="O1937" s="12">
        <f>+IF(ISNUMBER(ROUND(S1937,0)),ROUND(S1937,0),"")</f>
        <v/>
      </c>
      <c r="P1937">
        <f>IF(ISNUMBER(+VindIndeks_raw_20_small!A1936),+VindIndeks_raw_20_small!A1936,"")</f>
        <v/>
      </c>
      <c r="Q1937">
        <f>IF(ISNUMBER(+VindIndeks_raw_20_small!B1936),+VindIndeks_raw_20_small!B1936,"")</f>
        <v/>
      </c>
      <c r="R1937">
        <f>IF(ISNUMBER(+VindIndeks_raw_20_small!C1936),+VindIndeks_raw_20_small!C1936,"")</f>
        <v/>
      </c>
      <c r="S1937">
        <f>IF(ISNUMBER(+VindIndeks_raw_20_small!D1936),+VindIndeks_raw_20_small!D1936,"")</f>
        <v/>
      </c>
      <c r="U1937" s="12">
        <f>+IF(ISNUMBER(ROUND(Y1937,0)),ROUND(Y1937,0),"")</f>
        <v/>
      </c>
      <c r="V1937">
        <f>IF(ISNUMBER(+VindIndeks_raw_20_large!A1936),+VindIndeks_raw_20_large!A1936,"")</f>
        <v/>
      </c>
      <c r="W1937">
        <f>IF(ISNUMBER(+VindIndeks_raw_20_large!B1936),+VindIndeks_raw_20_large!B1936,"")</f>
        <v/>
      </c>
      <c r="X1937">
        <f>IF(ISNUMBER(+VindIndeks_raw_20_large!C1936),+VindIndeks_raw_20_large!C1936,"")</f>
        <v/>
      </c>
      <c r="Y1937">
        <f>IF(ISNUMBER(+VindIndeks_raw_20_large!D1936),+VindIndeks_raw_20_large!D1936,"")</f>
        <v/>
      </c>
    </row>
    <row r="1938">
      <c r="I1938">
        <f>+M1938</f>
        <v/>
      </c>
      <c r="J1938">
        <f>+VindIndeks_raw_13!A1937</f>
        <v/>
      </c>
      <c r="K1938">
        <f>+VindIndeks_raw_13!B1937</f>
        <v/>
      </c>
      <c r="L1938">
        <f>+VindIndeks_raw_13!C1937</f>
        <v/>
      </c>
      <c r="M1938">
        <f>+VindIndeks_raw_13!D1937</f>
        <v/>
      </c>
      <c r="O1938" s="12">
        <f>+IF(ISNUMBER(ROUND(S1938,0)),ROUND(S1938,0),"")</f>
        <v/>
      </c>
      <c r="P1938">
        <f>IF(ISNUMBER(+VindIndeks_raw_20_small!A1937),+VindIndeks_raw_20_small!A1937,"")</f>
        <v/>
      </c>
      <c r="Q1938">
        <f>IF(ISNUMBER(+VindIndeks_raw_20_small!B1937),+VindIndeks_raw_20_small!B1937,"")</f>
        <v/>
      </c>
      <c r="R1938">
        <f>IF(ISNUMBER(+VindIndeks_raw_20_small!C1937),+VindIndeks_raw_20_small!C1937,"")</f>
        <v/>
      </c>
      <c r="S1938">
        <f>IF(ISNUMBER(+VindIndeks_raw_20_small!D1937),+VindIndeks_raw_20_small!D1937,"")</f>
        <v/>
      </c>
      <c r="U1938" s="12">
        <f>+IF(ISNUMBER(ROUND(Y1938,0)),ROUND(Y1938,0),"")</f>
        <v/>
      </c>
      <c r="V1938">
        <f>IF(ISNUMBER(+VindIndeks_raw_20_large!A1937),+VindIndeks_raw_20_large!A1937,"")</f>
        <v/>
      </c>
      <c r="W1938">
        <f>IF(ISNUMBER(+VindIndeks_raw_20_large!B1937),+VindIndeks_raw_20_large!B1937,"")</f>
        <v/>
      </c>
      <c r="X1938">
        <f>IF(ISNUMBER(+VindIndeks_raw_20_large!C1937),+VindIndeks_raw_20_large!C1937,"")</f>
        <v/>
      </c>
      <c r="Y1938">
        <f>IF(ISNUMBER(+VindIndeks_raw_20_large!D1937),+VindIndeks_raw_20_large!D1937,"")</f>
        <v/>
      </c>
    </row>
    <row r="1939">
      <c r="I1939">
        <f>+M1939</f>
        <v/>
      </c>
      <c r="J1939">
        <f>+VindIndeks_raw_13!A1938</f>
        <v/>
      </c>
      <c r="K1939">
        <f>+VindIndeks_raw_13!B1938</f>
        <v/>
      </c>
      <c r="L1939">
        <f>+VindIndeks_raw_13!C1938</f>
        <v/>
      </c>
      <c r="M1939">
        <f>+VindIndeks_raw_13!D1938</f>
        <v/>
      </c>
      <c r="O1939" s="12">
        <f>+IF(ISNUMBER(ROUND(S1939,0)),ROUND(S1939,0),"")</f>
        <v/>
      </c>
      <c r="P1939">
        <f>IF(ISNUMBER(+VindIndeks_raw_20_small!A1938),+VindIndeks_raw_20_small!A1938,"")</f>
        <v/>
      </c>
      <c r="Q1939">
        <f>IF(ISNUMBER(+VindIndeks_raw_20_small!B1938),+VindIndeks_raw_20_small!B1938,"")</f>
        <v/>
      </c>
      <c r="R1939">
        <f>IF(ISNUMBER(+VindIndeks_raw_20_small!C1938),+VindIndeks_raw_20_small!C1938,"")</f>
        <v/>
      </c>
      <c r="S1939">
        <f>IF(ISNUMBER(+VindIndeks_raw_20_small!D1938),+VindIndeks_raw_20_small!D1938,"")</f>
        <v/>
      </c>
      <c r="U1939" s="12">
        <f>+IF(ISNUMBER(ROUND(Y1939,0)),ROUND(Y1939,0),"")</f>
        <v/>
      </c>
      <c r="V1939">
        <f>IF(ISNUMBER(+VindIndeks_raw_20_large!A1938),+VindIndeks_raw_20_large!A1938,"")</f>
        <v/>
      </c>
      <c r="W1939">
        <f>IF(ISNUMBER(+VindIndeks_raw_20_large!B1938),+VindIndeks_raw_20_large!B1938,"")</f>
        <v/>
      </c>
      <c r="X1939">
        <f>IF(ISNUMBER(+VindIndeks_raw_20_large!C1938),+VindIndeks_raw_20_large!C1938,"")</f>
        <v/>
      </c>
      <c r="Y1939">
        <f>IF(ISNUMBER(+VindIndeks_raw_20_large!D1938),+VindIndeks_raw_20_large!D1938,"")</f>
        <v/>
      </c>
    </row>
    <row r="1940">
      <c r="I1940">
        <f>+M1940</f>
        <v/>
      </c>
      <c r="J1940">
        <f>+VindIndeks_raw_13!A1939</f>
        <v/>
      </c>
      <c r="K1940">
        <f>+VindIndeks_raw_13!B1939</f>
        <v/>
      </c>
      <c r="L1940">
        <f>+VindIndeks_raw_13!C1939</f>
        <v/>
      </c>
      <c r="M1940">
        <f>+VindIndeks_raw_13!D1939</f>
        <v/>
      </c>
      <c r="O1940" s="12">
        <f>+IF(ISNUMBER(ROUND(S1940,0)),ROUND(S1940,0),"")</f>
        <v/>
      </c>
      <c r="P1940">
        <f>IF(ISNUMBER(+VindIndeks_raw_20_small!A1939),+VindIndeks_raw_20_small!A1939,"")</f>
        <v/>
      </c>
      <c r="Q1940">
        <f>IF(ISNUMBER(+VindIndeks_raw_20_small!B1939),+VindIndeks_raw_20_small!B1939,"")</f>
        <v/>
      </c>
      <c r="R1940">
        <f>IF(ISNUMBER(+VindIndeks_raw_20_small!C1939),+VindIndeks_raw_20_small!C1939,"")</f>
        <v/>
      </c>
      <c r="S1940">
        <f>IF(ISNUMBER(+VindIndeks_raw_20_small!D1939),+VindIndeks_raw_20_small!D1939,"")</f>
        <v/>
      </c>
      <c r="U1940" s="12">
        <f>+IF(ISNUMBER(ROUND(Y1940,0)),ROUND(Y1940,0),"")</f>
        <v/>
      </c>
      <c r="V1940">
        <f>IF(ISNUMBER(+VindIndeks_raw_20_large!A1939),+VindIndeks_raw_20_large!A1939,"")</f>
        <v/>
      </c>
      <c r="W1940">
        <f>IF(ISNUMBER(+VindIndeks_raw_20_large!B1939),+VindIndeks_raw_20_large!B1939,"")</f>
        <v/>
      </c>
      <c r="X1940">
        <f>IF(ISNUMBER(+VindIndeks_raw_20_large!C1939),+VindIndeks_raw_20_large!C1939,"")</f>
        <v/>
      </c>
      <c r="Y1940">
        <f>IF(ISNUMBER(+VindIndeks_raw_20_large!D1939),+VindIndeks_raw_20_large!D1939,"")</f>
        <v/>
      </c>
    </row>
    <row r="1941">
      <c r="I1941">
        <f>+M1941</f>
        <v/>
      </c>
      <c r="J1941">
        <f>+VindIndeks_raw_13!A1940</f>
        <v/>
      </c>
      <c r="K1941">
        <f>+VindIndeks_raw_13!B1940</f>
        <v/>
      </c>
      <c r="L1941">
        <f>+VindIndeks_raw_13!C1940</f>
        <v/>
      </c>
      <c r="M1941">
        <f>+VindIndeks_raw_13!D1940</f>
        <v/>
      </c>
      <c r="O1941" s="12">
        <f>+IF(ISNUMBER(ROUND(S1941,0)),ROUND(S1941,0),"")</f>
        <v/>
      </c>
      <c r="P1941">
        <f>IF(ISNUMBER(+VindIndeks_raw_20_small!A1940),+VindIndeks_raw_20_small!A1940,"")</f>
        <v/>
      </c>
      <c r="Q1941">
        <f>IF(ISNUMBER(+VindIndeks_raw_20_small!B1940),+VindIndeks_raw_20_small!B1940,"")</f>
        <v/>
      </c>
      <c r="R1941">
        <f>IF(ISNUMBER(+VindIndeks_raw_20_small!C1940),+VindIndeks_raw_20_small!C1940,"")</f>
        <v/>
      </c>
      <c r="S1941">
        <f>IF(ISNUMBER(+VindIndeks_raw_20_small!D1940),+VindIndeks_raw_20_small!D1940,"")</f>
        <v/>
      </c>
      <c r="U1941" s="12">
        <f>+IF(ISNUMBER(ROUND(Y1941,0)),ROUND(Y1941,0),"")</f>
        <v/>
      </c>
      <c r="V1941">
        <f>IF(ISNUMBER(+VindIndeks_raw_20_large!A1940),+VindIndeks_raw_20_large!A1940,"")</f>
        <v/>
      </c>
      <c r="W1941">
        <f>IF(ISNUMBER(+VindIndeks_raw_20_large!B1940),+VindIndeks_raw_20_large!B1940,"")</f>
        <v/>
      </c>
      <c r="X1941">
        <f>IF(ISNUMBER(+VindIndeks_raw_20_large!C1940),+VindIndeks_raw_20_large!C1940,"")</f>
        <v/>
      </c>
      <c r="Y1941">
        <f>IF(ISNUMBER(+VindIndeks_raw_20_large!D1940),+VindIndeks_raw_20_large!D1940,"")</f>
        <v/>
      </c>
    </row>
    <row r="1942">
      <c r="I1942">
        <f>+M1942</f>
        <v/>
      </c>
      <c r="J1942">
        <f>+VindIndeks_raw_13!A1941</f>
        <v/>
      </c>
      <c r="K1942">
        <f>+VindIndeks_raw_13!B1941</f>
        <v/>
      </c>
      <c r="L1942">
        <f>+VindIndeks_raw_13!C1941</f>
        <v/>
      </c>
      <c r="M1942">
        <f>+VindIndeks_raw_13!D1941</f>
        <v/>
      </c>
      <c r="O1942" s="12">
        <f>+IF(ISNUMBER(ROUND(S1942,0)),ROUND(S1942,0),"")</f>
        <v/>
      </c>
      <c r="P1942">
        <f>IF(ISNUMBER(+VindIndeks_raw_20_small!A1941),+VindIndeks_raw_20_small!A1941,"")</f>
        <v/>
      </c>
      <c r="Q1942">
        <f>IF(ISNUMBER(+VindIndeks_raw_20_small!B1941),+VindIndeks_raw_20_small!B1941,"")</f>
        <v/>
      </c>
      <c r="R1942">
        <f>IF(ISNUMBER(+VindIndeks_raw_20_small!C1941),+VindIndeks_raw_20_small!C1941,"")</f>
        <v/>
      </c>
      <c r="S1942">
        <f>IF(ISNUMBER(+VindIndeks_raw_20_small!D1941),+VindIndeks_raw_20_small!D1941,"")</f>
        <v/>
      </c>
      <c r="U1942" s="12">
        <f>+IF(ISNUMBER(ROUND(Y1942,0)),ROUND(Y1942,0),"")</f>
        <v/>
      </c>
      <c r="V1942">
        <f>IF(ISNUMBER(+VindIndeks_raw_20_large!A1941),+VindIndeks_raw_20_large!A1941,"")</f>
        <v/>
      </c>
      <c r="W1942">
        <f>IF(ISNUMBER(+VindIndeks_raw_20_large!B1941),+VindIndeks_raw_20_large!B1941,"")</f>
        <v/>
      </c>
      <c r="X1942">
        <f>IF(ISNUMBER(+VindIndeks_raw_20_large!C1941),+VindIndeks_raw_20_large!C1941,"")</f>
        <v/>
      </c>
      <c r="Y1942">
        <f>IF(ISNUMBER(+VindIndeks_raw_20_large!D1941),+VindIndeks_raw_20_large!D1941,"")</f>
        <v/>
      </c>
    </row>
    <row r="1943">
      <c r="I1943">
        <f>+M1943</f>
        <v/>
      </c>
      <c r="J1943">
        <f>+VindIndeks_raw_13!A1942</f>
        <v/>
      </c>
      <c r="K1943">
        <f>+VindIndeks_raw_13!B1942</f>
        <v/>
      </c>
      <c r="L1943">
        <f>+VindIndeks_raw_13!C1942</f>
        <v/>
      </c>
      <c r="M1943">
        <f>+VindIndeks_raw_13!D1942</f>
        <v/>
      </c>
      <c r="O1943" s="12">
        <f>+IF(ISNUMBER(ROUND(S1943,0)),ROUND(S1943,0),"")</f>
        <v/>
      </c>
      <c r="P1943">
        <f>IF(ISNUMBER(+VindIndeks_raw_20_small!A1942),+VindIndeks_raw_20_small!A1942,"")</f>
        <v/>
      </c>
      <c r="Q1943">
        <f>IF(ISNUMBER(+VindIndeks_raw_20_small!B1942),+VindIndeks_raw_20_small!B1942,"")</f>
        <v/>
      </c>
      <c r="R1943">
        <f>IF(ISNUMBER(+VindIndeks_raw_20_small!C1942),+VindIndeks_raw_20_small!C1942,"")</f>
        <v/>
      </c>
      <c r="S1943">
        <f>IF(ISNUMBER(+VindIndeks_raw_20_small!D1942),+VindIndeks_raw_20_small!D1942,"")</f>
        <v/>
      </c>
      <c r="U1943" s="12">
        <f>+IF(ISNUMBER(ROUND(Y1943,0)),ROUND(Y1943,0),"")</f>
        <v/>
      </c>
      <c r="V1943">
        <f>IF(ISNUMBER(+VindIndeks_raw_20_large!A1942),+VindIndeks_raw_20_large!A1942,"")</f>
        <v/>
      </c>
      <c r="W1943">
        <f>IF(ISNUMBER(+VindIndeks_raw_20_large!B1942),+VindIndeks_raw_20_large!B1942,"")</f>
        <v/>
      </c>
      <c r="X1943">
        <f>IF(ISNUMBER(+VindIndeks_raw_20_large!C1942),+VindIndeks_raw_20_large!C1942,"")</f>
        <v/>
      </c>
      <c r="Y1943">
        <f>IF(ISNUMBER(+VindIndeks_raw_20_large!D1942),+VindIndeks_raw_20_large!D1942,"")</f>
        <v/>
      </c>
    </row>
    <row r="1944">
      <c r="I1944">
        <f>+M1944</f>
        <v/>
      </c>
      <c r="J1944">
        <f>+VindIndeks_raw_13!A1943</f>
        <v/>
      </c>
      <c r="K1944">
        <f>+VindIndeks_raw_13!B1943</f>
        <v/>
      </c>
      <c r="L1944">
        <f>+VindIndeks_raw_13!C1943</f>
        <v/>
      </c>
      <c r="M1944">
        <f>+VindIndeks_raw_13!D1943</f>
        <v/>
      </c>
      <c r="O1944" s="12">
        <f>+IF(ISNUMBER(ROUND(S1944,0)),ROUND(S1944,0),"")</f>
        <v/>
      </c>
      <c r="P1944">
        <f>IF(ISNUMBER(+VindIndeks_raw_20_small!A1943),+VindIndeks_raw_20_small!A1943,"")</f>
        <v/>
      </c>
      <c r="Q1944">
        <f>IF(ISNUMBER(+VindIndeks_raw_20_small!B1943),+VindIndeks_raw_20_small!B1943,"")</f>
        <v/>
      </c>
      <c r="R1944">
        <f>IF(ISNUMBER(+VindIndeks_raw_20_small!C1943),+VindIndeks_raw_20_small!C1943,"")</f>
        <v/>
      </c>
      <c r="S1944">
        <f>IF(ISNUMBER(+VindIndeks_raw_20_small!D1943),+VindIndeks_raw_20_small!D1943,"")</f>
        <v/>
      </c>
      <c r="U1944" s="12">
        <f>+IF(ISNUMBER(ROUND(Y1944,0)),ROUND(Y1944,0),"")</f>
        <v/>
      </c>
      <c r="V1944">
        <f>IF(ISNUMBER(+VindIndeks_raw_20_large!A1943),+VindIndeks_raw_20_large!A1943,"")</f>
        <v/>
      </c>
      <c r="W1944">
        <f>IF(ISNUMBER(+VindIndeks_raw_20_large!B1943),+VindIndeks_raw_20_large!B1943,"")</f>
        <v/>
      </c>
      <c r="X1944">
        <f>IF(ISNUMBER(+VindIndeks_raw_20_large!C1943),+VindIndeks_raw_20_large!C1943,"")</f>
        <v/>
      </c>
      <c r="Y1944">
        <f>IF(ISNUMBER(+VindIndeks_raw_20_large!D1943),+VindIndeks_raw_20_large!D1943,"")</f>
        <v/>
      </c>
    </row>
    <row r="1945">
      <c r="I1945">
        <f>+M1945</f>
        <v/>
      </c>
      <c r="J1945">
        <f>+VindIndeks_raw_13!A1944</f>
        <v/>
      </c>
      <c r="K1945">
        <f>+VindIndeks_raw_13!B1944</f>
        <v/>
      </c>
      <c r="L1945">
        <f>+VindIndeks_raw_13!C1944</f>
        <v/>
      </c>
      <c r="M1945">
        <f>+VindIndeks_raw_13!D1944</f>
        <v/>
      </c>
      <c r="O1945" s="12">
        <f>+IF(ISNUMBER(ROUND(S1945,0)),ROUND(S1945,0),"")</f>
        <v/>
      </c>
      <c r="P1945">
        <f>IF(ISNUMBER(+VindIndeks_raw_20_small!A1944),+VindIndeks_raw_20_small!A1944,"")</f>
        <v/>
      </c>
      <c r="Q1945">
        <f>IF(ISNUMBER(+VindIndeks_raw_20_small!B1944),+VindIndeks_raw_20_small!B1944,"")</f>
        <v/>
      </c>
      <c r="R1945">
        <f>IF(ISNUMBER(+VindIndeks_raw_20_small!C1944),+VindIndeks_raw_20_small!C1944,"")</f>
        <v/>
      </c>
      <c r="S1945">
        <f>IF(ISNUMBER(+VindIndeks_raw_20_small!D1944),+VindIndeks_raw_20_small!D1944,"")</f>
        <v/>
      </c>
      <c r="U1945" s="12">
        <f>+IF(ISNUMBER(ROUND(Y1945,0)),ROUND(Y1945,0),"")</f>
        <v/>
      </c>
      <c r="V1945">
        <f>IF(ISNUMBER(+VindIndeks_raw_20_large!A1944),+VindIndeks_raw_20_large!A1944,"")</f>
        <v/>
      </c>
      <c r="W1945">
        <f>IF(ISNUMBER(+VindIndeks_raw_20_large!B1944),+VindIndeks_raw_20_large!B1944,"")</f>
        <v/>
      </c>
      <c r="X1945">
        <f>IF(ISNUMBER(+VindIndeks_raw_20_large!C1944),+VindIndeks_raw_20_large!C1944,"")</f>
        <v/>
      </c>
      <c r="Y1945">
        <f>IF(ISNUMBER(+VindIndeks_raw_20_large!D1944),+VindIndeks_raw_20_large!D1944,"")</f>
        <v/>
      </c>
    </row>
    <row r="1946">
      <c r="I1946">
        <f>+M1946</f>
        <v/>
      </c>
      <c r="J1946">
        <f>+VindIndeks_raw_13!A1945</f>
        <v/>
      </c>
      <c r="K1946">
        <f>+VindIndeks_raw_13!B1945</f>
        <v/>
      </c>
      <c r="L1946">
        <f>+VindIndeks_raw_13!C1945</f>
        <v/>
      </c>
      <c r="M1946">
        <f>+VindIndeks_raw_13!D1945</f>
        <v/>
      </c>
      <c r="O1946" s="12">
        <f>+IF(ISNUMBER(ROUND(S1946,0)),ROUND(S1946,0),"")</f>
        <v/>
      </c>
      <c r="P1946">
        <f>IF(ISNUMBER(+VindIndeks_raw_20_small!A1945),+VindIndeks_raw_20_small!A1945,"")</f>
        <v/>
      </c>
      <c r="Q1946">
        <f>IF(ISNUMBER(+VindIndeks_raw_20_small!B1945),+VindIndeks_raw_20_small!B1945,"")</f>
        <v/>
      </c>
      <c r="R1946">
        <f>IF(ISNUMBER(+VindIndeks_raw_20_small!C1945),+VindIndeks_raw_20_small!C1945,"")</f>
        <v/>
      </c>
      <c r="S1946">
        <f>IF(ISNUMBER(+VindIndeks_raw_20_small!D1945),+VindIndeks_raw_20_small!D1945,"")</f>
        <v/>
      </c>
      <c r="U1946" s="12">
        <f>+IF(ISNUMBER(ROUND(Y1946,0)),ROUND(Y1946,0),"")</f>
        <v/>
      </c>
      <c r="V1946">
        <f>IF(ISNUMBER(+VindIndeks_raw_20_large!A1945),+VindIndeks_raw_20_large!A1945,"")</f>
        <v/>
      </c>
      <c r="W1946">
        <f>IF(ISNUMBER(+VindIndeks_raw_20_large!B1945),+VindIndeks_raw_20_large!B1945,"")</f>
        <v/>
      </c>
      <c r="X1946">
        <f>IF(ISNUMBER(+VindIndeks_raw_20_large!C1945),+VindIndeks_raw_20_large!C1945,"")</f>
        <v/>
      </c>
      <c r="Y1946">
        <f>IF(ISNUMBER(+VindIndeks_raw_20_large!D1945),+VindIndeks_raw_20_large!D1945,"")</f>
        <v/>
      </c>
    </row>
    <row r="1947">
      <c r="I1947">
        <f>+M1947</f>
        <v/>
      </c>
      <c r="J1947">
        <f>+VindIndeks_raw_13!A1946</f>
        <v/>
      </c>
      <c r="K1947">
        <f>+VindIndeks_raw_13!B1946</f>
        <v/>
      </c>
      <c r="L1947">
        <f>+VindIndeks_raw_13!C1946</f>
        <v/>
      </c>
      <c r="M1947">
        <f>+VindIndeks_raw_13!D1946</f>
        <v/>
      </c>
      <c r="O1947" s="12">
        <f>+IF(ISNUMBER(ROUND(S1947,0)),ROUND(S1947,0),"")</f>
        <v/>
      </c>
      <c r="P1947">
        <f>IF(ISNUMBER(+VindIndeks_raw_20_small!A1946),+VindIndeks_raw_20_small!A1946,"")</f>
        <v/>
      </c>
      <c r="Q1947">
        <f>IF(ISNUMBER(+VindIndeks_raw_20_small!B1946),+VindIndeks_raw_20_small!B1946,"")</f>
        <v/>
      </c>
      <c r="R1947">
        <f>IF(ISNUMBER(+VindIndeks_raw_20_small!C1946),+VindIndeks_raw_20_small!C1946,"")</f>
        <v/>
      </c>
      <c r="S1947">
        <f>IF(ISNUMBER(+VindIndeks_raw_20_small!D1946),+VindIndeks_raw_20_small!D1946,"")</f>
        <v/>
      </c>
      <c r="U1947" s="12">
        <f>+IF(ISNUMBER(ROUND(Y1947,0)),ROUND(Y1947,0),"")</f>
        <v/>
      </c>
      <c r="V1947">
        <f>IF(ISNUMBER(+VindIndeks_raw_20_large!A1946),+VindIndeks_raw_20_large!A1946,"")</f>
        <v/>
      </c>
      <c r="W1947">
        <f>IF(ISNUMBER(+VindIndeks_raw_20_large!B1946),+VindIndeks_raw_20_large!B1946,"")</f>
        <v/>
      </c>
      <c r="X1947">
        <f>IF(ISNUMBER(+VindIndeks_raw_20_large!C1946),+VindIndeks_raw_20_large!C1946,"")</f>
        <v/>
      </c>
      <c r="Y1947">
        <f>IF(ISNUMBER(+VindIndeks_raw_20_large!D1946),+VindIndeks_raw_20_large!D1946,"")</f>
        <v/>
      </c>
    </row>
    <row r="1948">
      <c r="I1948">
        <f>+M1948</f>
        <v/>
      </c>
      <c r="J1948">
        <f>+VindIndeks_raw_13!A1947</f>
        <v/>
      </c>
      <c r="K1948">
        <f>+VindIndeks_raw_13!B1947</f>
        <v/>
      </c>
      <c r="L1948">
        <f>+VindIndeks_raw_13!C1947</f>
        <v/>
      </c>
      <c r="M1948">
        <f>+VindIndeks_raw_13!D1947</f>
        <v/>
      </c>
      <c r="O1948" s="12">
        <f>+IF(ISNUMBER(ROUND(S1948,0)),ROUND(S1948,0),"")</f>
        <v/>
      </c>
      <c r="P1948">
        <f>IF(ISNUMBER(+VindIndeks_raw_20_small!A1947),+VindIndeks_raw_20_small!A1947,"")</f>
        <v/>
      </c>
      <c r="Q1948">
        <f>IF(ISNUMBER(+VindIndeks_raw_20_small!B1947),+VindIndeks_raw_20_small!B1947,"")</f>
        <v/>
      </c>
      <c r="R1948">
        <f>IF(ISNUMBER(+VindIndeks_raw_20_small!C1947),+VindIndeks_raw_20_small!C1947,"")</f>
        <v/>
      </c>
      <c r="S1948">
        <f>IF(ISNUMBER(+VindIndeks_raw_20_small!D1947),+VindIndeks_raw_20_small!D1947,"")</f>
        <v/>
      </c>
      <c r="U1948" s="12">
        <f>+IF(ISNUMBER(ROUND(Y1948,0)),ROUND(Y1948,0),"")</f>
        <v/>
      </c>
      <c r="V1948">
        <f>IF(ISNUMBER(+VindIndeks_raw_20_large!A1947),+VindIndeks_raw_20_large!A1947,"")</f>
        <v/>
      </c>
      <c r="W1948">
        <f>IF(ISNUMBER(+VindIndeks_raw_20_large!B1947),+VindIndeks_raw_20_large!B1947,"")</f>
        <v/>
      </c>
      <c r="X1948">
        <f>IF(ISNUMBER(+VindIndeks_raw_20_large!C1947),+VindIndeks_raw_20_large!C1947,"")</f>
        <v/>
      </c>
      <c r="Y1948">
        <f>IF(ISNUMBER(+VindIndeks_raw_20_large!D1947),+VindIndeks_raw_20_large!D1947,"")</f>
        <v/>
      </c>
    </row>
    <row r="1949">
      <c r="I1949">
        <f>+M1949</f>
        <v/>
      </c>
      <c r="J1949">
        <f>+VindIndeks_raw_13!A1948</f>
        <v/>
      </c>
      <c r="K1949">
        <f>+VindIndeks_raw_13!B1948</f>
        <v/>
      </c>
      <c r="L1949">
        <f>+VindIndeks_raw_13!C1948</f>
        <v/>
      </c>
      <c r="M1949">
        <f>+VindIndeks_raw_13!D1948</f>
        <v/>
      </c>
      <c r="O1949" s="12">
        <f>+IF(ISNUMBER(ROUND(S1949,0)),ROUND(S1949,0),"")</f>
        <v/>
      </c>
      <c r="P1949">
        <f>IF(ISNUMBER(+VindIndeks_raw_20_small!A1948),+VindIndeks_raw_20_small!A1948,"")</f>
        <v/>
      </c>
      <c r="Q1949">
        <f>IF(ISNUMBER(+VindIndeks_raw_20_small!B1948),+VindIndeks_raw_20_small!B1948,"")</f>
        <v/>
      </c>
      <c r="R1949">
        <f>IF(ISNUMBER(+VindIndeks_raw_20_small!C1948),+VindIndeks_raw_20_small!C1948,"")</f>
        <v/>
      </c>
      <c r="S1949">
        <f>IF(ISNUMBER(+VindIndeks_raw_20_small!D1948),+VindIndeks_raw_20_small!D1948,"")</f>
        <v/>
      </c>
      <c r="U1949" s="12">
        <f>+IF(ISNUMBER(ROUND(Y1949,0)),ROUND(Y1949,0),"")</f>
        <v/>
      </c>
      <c r="V1949">
        <f>IF(ISNUMBER(+VindIndeks_raw_20_large!A1948),+VindIndeks_raw_20_large!A1948,"")</f>
        <v/>
      </c>
      <c r="W1949">
        <f>IF(ISNUMBER(+VindIndeks_raw_20_large!B1948),+VindIndeks_raw_20_large!B1948,"")</f>
        <v/>
      </c>
      <c r="X1949">
        <f>IF(ISNUMBER(+VindIndeks_raw_20_large!C1948),+VindIndeks_raw_20_large!C1948,"")</f>
        <v/>
      </c>
      <c r="Y1949">
        <f>IF(ISNUMBER(+VindIndeks_raw_20_large!D1948),+VindIndeks_raw_20_large!D1948,"")</f>
        <v/>
      </c>
    </row>
    <row r="1950">
      <c r="I1950">
        <f>+M1950</f>
        <v/>
      </c>
      <c r="J1950">
        <f>+VindIndeks_raw_13!A1949</f>
        <v/>
      </c>
      <c r="K1950">
        <f>+VindIndeks_raw_13!B1949</f>
        <v/>
      </c>
      <c r="L1950">
        <f>+VindIndeks_raw_13!C1949</f>
        <v/>
      </c>
      <c r="M1950">
        <f>+VindIndeks_raw_13!D1949</f>
        <v/>
      </c>
      <c r="O1950" s="12">
        <f>+IF(ISNUMBER(ROUND(S1950,0)),ROUND(S1950,0),"")</f>
        <v/>
      </c>
      <c r="P1950">
        <f>IF(ISNUMBER(+VindIndeks_raw_20_small!A1949),+VindIndeks_raw_20_small!A1949,"")</f>
        <v/>
      </c>
      <c r="Q1950">
        <f>IF(ISNUMBER(+VindIndeks_raw_20_small!B1949),+VindIndeks_raw_20_small!B1949,"")</f>
        <v/>
      </c>
      <c r="R1950">
        <f>IF(ISNUMBER(+VindIndeks_raw_20_small!C1949),+VindIndeks_raw_20_small!C1949,"")</f>
        <v/>
      </c>
      <c r="S1950">
        <f>IF(ISNUMBER(+VindIndeks_raw_20_small!D1949),+VindIndeks_raw_20_small!D1949,"")</f>
        <v/>
      </c>
      <c r="U1950" s="12">
        <f>+IF(ISNUMBER(ROUND(Y1950,0)),ROUND(Y1950,0),"")</f>
        <v/>
      </c>
      <c r="V1950">
        <f>IF(ISNUMBER(+VindIndeks_raw_20_large!A1949),+VindIndeks_raw_20_large!A1949,"")</f>
        <v/>
      </c>
      <c r="W1950">
        <f>IF(ISNUMBER(+VindIndeks_raw_20_large!B1949),+VindIndeks_raw_20_large!B1949,"")</f>
        <v/>
      </c>
      <c r="X1950">
        <f>IF(ISNUMBER(+VindIndeks_raw_20_large!C1949),+VindIndeks_raw_20_large!C1949,"")</f>
        <v/>
      </c>
      <c r="Y1950">
        <f>IF(ISNUMBER(+VindIndeks_raw_20_large!D1949),+VindIndeks_raw_20_large!D1949,"")</f>
        <v/>
      </c>
    </row>
    <row r="1951">
      <c r="I1951">
        <f>+M1951</f>
        <v/>
      </c>
      <c r="J1951">
        <f>+VindIndeks_raw_13!A1950</f>
        <v/>
      </c>
      <c r="K1951">
        <f>+VindIndeks_raw_13!B1950</f>
        <v/>
      </c>
      <c r="L1951">
        <f>+VindIndeks_raw_13!C1950</f>
        <v/>
      </c>
      <c r="M1951">
        <f>+VindIndeks_raw_13!D1950</f>
        <v/>
      </c>
      <c r="O1951" s="12">
        <f>+IF(ISNUMBER(ROUND(S1951,0)),ROUND(S1951,0),"")</f>
        <v/>
      </c>
      <c r="P1951">
        <f>IF(ISNUMBER(+VindIndeks_raw_20_small!A1950),+VindIndeks_raw_20_small!A1950,"")</f>
        <v/>
      </c>
      <c r="Q1951">
        <f>IF(ISNUMBER(+VindIndeks_raw_20_small!B1950),+VindIndeks_raw_20_small!B1950,"")</f>
        <v/>
      </c>
      <c r="R1951">
        <f>IF(ISNUMBER(+VindIndeks_raw_20_small!C1950),+VindIndeks_raw_20_small!C1950,"")</f>
        <v/>
      </c>
      <c r="S1951">
        <f>IF(ISNUMBER(+VindIndeks_raw_20_small!D1950),+VindIndeks_raw_20_small!D1950,"")</f>
        <v/>
      </c>
      <c r="U1951" s="12">
        <f>+IF(ISNUMBER(ROUND(Y1951,0)),ROUND(Y1951,0),"")</f>
        <v/>
      </c>
      <c r="V1951">
        <f>IF(ISNUMBER(+VindIndeks_raw_20_large!A1950),+VindIndeks_raw_20_large!A1950,"")</f>
        <v/>
      </c>
      <c r="W1951">
        <f>IF(ISNUMBER(+VindIndeks_raw_20_large!B1950),+VindIndeks_raw_20_large!B1950,"")</f>
        <v/>
      </c>
      <c r="X1951">
        <f>IF(ISNUMBER(+VindIndeks_raw_20_large!C1950),+VindIndeks_raw_20_large!C1950,"")</f>
        <v/>
      </c>
      <c r="Y1951">
        <f>IF(ISNUMBER(+VindIndeks_raw_20_large!D1950),+VindIndeks_raw_20_large!D1950,"")</f>
        <v/>
      </c>
    </row>
    <row r="1952">
      <c r="I1952">
        <f>+M1952</f>
        <v/>
      </c>
      <c r="J1952">
        <f>+VindIndeks_raw_13!A1951</f>
        <v/>
      </c>
      <c r="K1952">
        <f>+VindIndeks_raw_13!B1951</f>
        <v/>
      </c>
      <c r="L1952">
        <f>+VindIndeks_raw_13!C1951</f>
        <v/>
      </c>
      <c r="M1952">
        <f>+VindIndeks_raw_13!D1951</f>
        <v/>
      </c>
      <c r="O1952" s="12">
        <f>+IF(ISNUMBER(ROUND(S1952,0)),ROUND(S1952,0),"")</f>
        <v/>
      </c>
      <c r="P1952">
        <f>IF(ISNUMBER(+VindIndeks_raw_20_small!A1951),+VindIndeks_raw_20_small!A1951,"")</f>
        <v/>
      </c>
      <c r="Q1952">
        <f>IF(ISNUMBER(+VindIndeks_raw_20_small!B1951),+VindIndeks_raw_20_small!B1951,"")</f>
        <v/>
      </c>
      <c r="R1952">
        <f>IF(ISNUMBER(+VindIndeks_raw_20_small!C1951),+VindIndeks_raw_20_small!C1951,"")</f>
        <v/>
      </c>
      <c r="S1952">
        <f>IF(ISNUMBER(+VindIndeks_raw_20_small!D1951),+VindIndeks_raw_20_small!D1951,"")</f>
        <v/>
      </c>
      <c r="U1952" s="12">
        <f>+IF(ISNUMBER(ROUND(Y1952,0)),ROUND(Y1952,0),"")</f>
        <v/>
      </c>
      <c r="V1952">
        <f>IF(ISNUMBER(+VindIndeks_raw_20_large!A1951),+VindIndeks_raw_20_large!A1951,"")</f>
        <v/>
      </c>
      <c r="W1952">
        <f>IF(ISNUMBER(+VindIndeks_raw_20_large!B1951),+VindIndeks_raw_20_large!B1951,"")</f>
        <v/>
      </c>
      <c r="X1952">
        <f>IF(ISNUMBER(+VindIndeks_raw_20_large!C1951),+VindIndeks_raw_20_large!C1951,"")</f>
        <v/>
      </c>
      <c r="Y1952">
        <f>IF(ISNUMBER(+VindIndeks_raw_20_large!D1951),+VindIndeks_raw_20_large!D1951,"")</f>
        <v/>
      </c>
    </row>
    <row r="1953">
      <c r="I1953">
        <f>+M1953</f>
        <v/>
      </c>
      <c r="J1953">
        <f>+VindIndeks_raw_13!A1952</f>
        <v/>
      </c>
      <c r="K1953">
        <f>+VindIndeks_raw_13!B1952</f>
        <v/>
      </c>
      <c r="L1953">
        <f>+VindIndeks_raw_13!C1952</f>
        <v/>
      </c>
      <c r="M1953">
        <f>+VindIndeks_raw_13!D1952</f>
        <v/>
      </c>
      <c r="O1953" s="12">
        <f>+IF(ISNUMBER(ROUND(S1953,0)),ROUND(S1953,0),"")</f>
        <v/>
      </c>
      <c r="P1953">
        <f>IF(ISNUMBER(+VindIndeks_raw_20_small!A1952),+VindIndeks_raw_20_small!A1952,"")</f>
        <v/>
      </c>
      <c r="Q1953">
        <f>IF(ISNUMBER(+VindIndeks_raw_20_small!B1952),+VindIndeks_raw_20_small!B1952,"")</f>
        <v/>
      </c>
      <c r="R1953">
        <f>IF(ISNUMBER(+VindIndeks_raw_20_small!C1952),+VindIndeks_raw_20_small!C1952,"")</f>
        <v/>
      </c>
      <c r="S1953">
        <f>IF(ISNUMBER(+VindIndeks_raw_20_small!D1952),+VindIndeks_raw_20_small!D1952,"")</f>
        <v/>
      </c>
      <c r="U1953" s="12">
        <f>+IF(ISNUMBER(ROUND(Y1953,0)),ROUND(Y1953,0),"")</f>
        <v/>
      </c>
      <c r="V1953">
        <f>IF(ISNUMBER(+VindIndeks_raw_20_large!A1952),+VindIndeks_raw_20_large!A1952,"")</f>
        <v/>
      </c>
      <c r="W1953">
        <f>IF(ISNUMBER(+VindIndeks_raw_20_large!B1952),+VindIndeks_raw_20_large!B1952,"")</f>
        <v/>
      </c>
      <c r="X1953">
        <f>IF(ISNUMBER(+VindIndeks_raw_20_large!C1952),+VindIndeks_raw_20_large!C1952,"")</f>
        <v/>
      </c>
      <c r="Y1953">
        <f>IF(ISNUMBER(+VindIndeks_raw_20_large!D1952),+VindIndeks_raw_20_large!D1952,"")</f>
        <v/>
      </c>
    </row>
    <row r="1954">
      <c r="I1954">
        <f>+M1954</f>
        <v/>
      </c>
      <c r="J1954">
        <f>+VindIndeks_raw_13!A1953</f>
        <v/>
      </c>
      <c r="K1954">
        <f>+VindIndeks_raw_13!B1953</f>
        <v/>
      </c>
      <c r="L1954">
        <f>+VindIndeks_raw_13!C1953</f>
        <v/>
      </c>
      <c r="M1954">
        <f>+VindIndeks_raw_13!D1953</f>
        <v/>
      </c>
      <c r="O1954" s="12">
        <f>+IF(ISNUMBER(ROUND(S1954,0)),ROUND(S1954,0),"")</f>
        <v/>
      </c>
      <c r="P1954">
        <f>IF(ISNUMBER(+VindIndeks_raw_20_small!A1953),+VindIndeks_raw_20_small!A1953,"")</f>
        <v/>
      </c>
      <c r="Q1954">
        <f>IF(ISNUMBER(+VindIndeks_raw_20_small!B1953),+VindIndeks_raw_20_small!B1953,"")</f>
        <v/>
      </c>
      <c r="R1954">
        <f>IF(ISNUMBER(+VindIndeks_raw_20_small!C1953),+VindIndeks_raw_20_small!C1953,"")</f>
        <v/>
      </c>
      <c r="S1954">
        <f>IF(ISNUMBER(+VindIndeks_raw_20_small!D1953),+VindIndeks_raw_20_small!D1953,"")</f>
        <v/>
      </c>
      <c r="U1954" s="12">
        <f>+IF(ISNUMBER(ROUND(Y1954,0)),ROUND(Y1954,0),"")</f>
        <v/>
      </c>
      <c r="V1954">
        <f>IF(ISNUMBER(+VindIndeks_raw_20_large!A1953),+VindIndeks_raw_20_large!A1953,"")</f>
        <v/>
      </c>
      <c r="W1954">
        <f>IF(ISNUMBER(+VindIndeks_raw_20_large!B1953),+VindIndeks_raw_20_large!B1953,"")</f>
        <v/>
      </c>
      <c r="X1954">
        <f>IF(ISNUMBER(+VindIndeks_raw_20_large!C1953),+VindIndeks_raw_20_large!C1953,"")</f>
        <v/>
      </c>
      <c r="Y1954">
        <f>IF(ISNUMBER(+VindIndeks_raw_20_large!D1953),+VindIndeks_raw_20_large!D1953,"")</f>
        <v/>
      </c>
    </row>
    <row r="1955">
      <c r="I1955">
        <f>+M1955</f>
        <v/>
      </c>
      <c r="J1955">
        <f>+VindIndeks_raw_13!A1954</f>
        <v/>
      </c>
      <c r="K1955">
        <f>+VindIndeks_raw_13!B1954</f>
        <v/>
      </c>
      <c r="L1955">
        <f>+VindIndeks_raw_13!C1954</f>
        <v/>
      </c>
      <c r="M1955">
        <f>+VindIndeks_raw_13!D1954</f>
        <v/>
      </c>
      <c r="O1955" s="12">
        <f>+IF(ISNUMBER(ROUND(S1955,0)),ROUND(S1955,0),"")</f>
        <v/>
      </c>
      <c r="P1955">
        <f>IF(ISNUMBER(+VindIndeks_raw_20_small!A1954),+VindIndeks_raw_20_small!A1954,"")</f>
        <v/>
      </c>
      <c r="Q1955">
        <f>IF(ISNUMBER(+VindIndeks_raw_20_small!B1954),+VindIndeks_raw_20_small!B1954,"")</f>
        <v/>
      </c>
      <c r="R1955">
        <f>IF(ISNUMBER(+VindIndeks_raw_20_small!C1954),+VindIndeks_raw_20_small!C1954,"")</f>
        <v/>
      </c>
      <c r="S1955">
        <f>IF(ISNUMBER(+VindIndeks_raw_20_small!D1954),+VindIndeks_raw_20_small!D1954,"")</f>
        <v/>
      </c>
      <c r="U1955" s="12">
        <f>+IF(ISNUMBER(ROUND(Y1955,0)),ROUND(Y1955,0),"")</f>
        <v/>
      </c>
      <c r="V1955">
        <f>IF(ISNUMBER(+VindIndeks_raw_20_large!A1954),+VindIndeks_raw_20_large!A1954,"")</f>
        <v/>
      </c>
      <c r="W1955">
        <f>IF(ISNUMBER(+VindIndeks_raw_20_large!B1954),+VindIndeks_raw_20_large!B1954,"")</f>
        <v/>
      </c>
      <c r="X1955">
        <f>IF(ISNUMBER(+VindIndeks_raw_20_large!C1954),+VindIndeks_raw_20_large!C1954,"")</f>
        <v/>
      </c>
      <c r="Y1955">
        <f>IF(ISNUMBER(+VindIndeks_raw_20_large!D1954),+VindIndeks_raw_20_large!D1954,"")</f>
        <v/>
      </c>
    </row>
    <row r="1956">
      <c r="I1956">
        <f>+M1956</f>
        <v/>
      </c>
      <c r="J1956">
        <f>+VindIndeks_raw_13!A1955</f>
        <v/>
      </c>
      <c r="K1956">
        <f>+VindIndeks_raw_13!B1955</f>
        <v/>
      </c>
      <c r="L1956">
        <f>+VindIndeks_raw_13!C1955</f>
        <v/>
      </c>
      <c r="M1956">
        <f>+VindIndeks_raw_13!D1955</f>
        <v/>
      </c>
      <c r="O1956" s="12">
        <f>+IF(ISNUMBER(ROUND(S1956,0)),ROUND(S1956,0),"")</f>
        <v/>
      </c>
      <c r="P1956">
        <f>IF(ISNUMBER(+VindIndeks_raw_20_small!A1955),+VindIndeks_raw_20_small!A1955,"")</f>
        <v/>
      </c>
      <c r="Q1956">
        <f>IF(ISNUMBER(+VindIndeks_raw_20_small!B1955),+VindIndeks_raw_20_small!B1955,"")</f>
        <v/>
      </c>
      <c r="R1956">
        <f>IF(ISNUMBER(+VindIndeks_raw_20_small!C1955),+VindIndeks_raw_20_small!C1955,"")</f>
        <v/>
      </c>
      <c r="S1956">
        <f>IF(ISNUMBER(+VindIndeks_raw_20_small!D1955),+VindIndeks_raw_20_small!D1955,"")</f>
        <v/>
      </c>
      <c r="U1956" s="12">
        <f>+IF(ISNUMBER(ROUND(Y1956,0)),ROUND(Y1956,0),"")</f>
        <v/>
      </c>
      <c r="V1956">
        <f>IF(ISNUMBER(+VindIndeks_raw_20_large!A1955),+VindIndeks_raw_20_large!A1955,"")</f>
        <v/>
      </c>
      <c r="W1956">
        <f>IF(ISNUMBER(+VindIndeks_raw_20_large!B1955),+VindIndeks_raw_20_large!B1955,"")</f>
        <v/>
      </c>
      <c r="X1956">
        <f>IF(ISNUMBER(+VindIndeks_raw_20_large!C1955),+VindIndeks_raw_20_large!C1955,"")</f>
        <v/>
      </c>
      <c r="Y1956">
        <f>IF(ISNUMBER(+VindIndeks_raw_20_large!D1955),+VindIndeks_raw_20_large!D1955,"")</f>
        <v/>
      </c>
    </row>
    <row r="1957">
      <c r="I1957">
        <f>+M1957</f>
        <v/>
      </c>
      <c r="J1957">
        <f>+VindIndeks_raw_13!A1956</f>
        <v/>
      </c>
      <c r="K1957">
        <f>+VindIndeks_raw_13!B1956</f>
        <v/>
      </c>
      <c r="L1957">
        <f>+VindIndeks_raw_13!C1956</f>
        <v/>
      </c>
      <c r="M1957">
        <f>+VindIndeks_raw_13!D1956</f>
        <v/>
      </c>
      <c r="O1957" s="12">
        <f>+IF(ISNUMBER(ROUND(S1957,0)),ROUND(S1957,0),"")</f>
        <v/>
      </c>
      <c r="P1957">
        <f>IF(ISNUMBER(+VindIndeks_raw_20_small!A1956),+VindIndeks_raw_20_small!A1956,"")</f>
        <v/>
      </c>
      <c r="Q1957">
        <f>IF(ISNUMBER(+VindIndeks_raw_20_small!B1956),+VindIndeks_raw_20_small!B1956,"")</f>
        <v/>
      </c>
      <c r="R1957">
        <f>IF(ISNUMBER(+VindIndeks_raw_20_small!C1956),+VindIndeks_raw_20_small!C1956,"")</f>
        <v/>
      </c>
      <c r="S1957">
        <f>IF(ISNUMBER(+VindIndeks_raw_20_small!D1956),+VindIndeks_raw_20_small!D1956,"")</f>
        <v/>
      </c>
      <c r="U1957" s="12">
        <f>+IF(ISNUMBER(ROUND(Y1957,0)),ROUND(Y1957,0),"")</f>
        <v/>
      </c>
      <c r="V1957">
        <f>IF(ISNUMBER(+VindIndeks_raw_20_large!A1956),+VindIndeks_raw_20_large!A1956,"")</f>
        <v/>
      </c>
      <c r="W1957">
        <f>IF(ISNUMBER(+VindIndeks_raw_20_large!B1956),+VindIndeks_raw_20_large!B1956,"")</f>
        <v/>
      </c>
      <c r="X1957">
        <f>IF(ISNUMBER(+VindIndeks_raw_20_large!C1956),+VindIndeks_raw_20_large!C1956,"")</f>
        <v/>
      </c>
      <c r="Y1957">
        <f>IF(ISNUMBER(+VindIndeks_raw_20_large!D1956),+VindIndeks_raw_20_large!D1956,"")</f>
        <v/>
      </c>
    </row>
    <row r="1958">
      <c r="I1958">
        <f>+M1958</f>
        <v/>
      </c>
      <c r="J1958">
        <f>+VindIndeks_raw_13!A1957</f>
        <v/>
      </c>
      <c r="K1958">
        <f>+VindIndeks_raw_13!B1957</f>
        <v/>
      </c>
      <c r="L1958">
        <f>+VindIndeks_raw_13!C1957</f>
        <v/>
      </c>
      <c r="M1958">
        <f>+VindIndeks_raw_13!D1957</f>
        <v/>
      </c>
      <c r="O1958" s="12">
        <f>+IF(ISNUMBER(ROUND(S1958,0)),ROUND(S1958,0),"")</f>
        <v/>
      </c>
      <c r="P1958">
        <f>IF(ISNUMBER(+VindIndeks_raw_20_small!A1957),+VindIndeks_raw_20_small!A1957,"")</f>
        <v/>
      </c>
      <c r="Q1958">
        <f>IF(ISNUMBER(+VindIndeks_raw_20_small!B1957),+VindIndeks_raw_20_small!B1957,"")</f>
        <v/>
      </c>
      <c r="R1958">
        <f>IF(ISNUMBER(+VindIndeks_raw_20_small!C1957),+VindIndeks_raw_20_small!C1957,"")</f>
        <v/>
      </c>
      <c r="S1958">
        <f>IF(ISNUMBER(+VindIndeks_raw_20_small!D1957),+VindIndeks_raw_20_small!D1957,"")</f>
        <v/>
      </c>
      <c r="U1958" s="12">
        <f>+IF(ISNUMBER(ROUND(Y1958,0)),ROUND(Y1958,0),"")</f>
        <v/>
      </c>
      <c r="V1958">
        <f>IF(ISNUMBER(+VindIndeks_raw_20_large!A1957),+VindIndeks_raw_20_large!A1957,"")</f>
        <v/>
      </c>
      <c r="W1958">
        <f>IF(ISNUMBER(+VindIndeks_raw_20_large!B1957),+VindIndeks_raw_20_large!B1957,"")</f>
        <v/>
      </c>
      <c r="X1958">
        <f>IF(ISNUMBER(+VindIndeks_raw_20_large!C1957),+VindIndeks_raw_20_large!C1957,"")</f>
        <v/>
      </c>
      <c r="Y1958">
        <f>IF(ISNUMBER(+VindIndeks_raw_20_large!D1957),+VindIndeks_raw_20_large!D1957,"")</f>
        <v/>
      </c>
    </row>
    <row r="1959">
      <c r="I1959">
        <f>+M1959</f>
        <v/>
      </c>
      <c r="J1959">
        <f>+VindIndeks_raw_13!A1958</f>
        <v/>
      </c>
      <c r="K1959">
        <f>+VindIndeks_raw_13!B1958</f>
        <v/>
      </c>
      <c r="L1959">
        <f>+VindIndeks_raw_13!C1958</f>
        <v/>
      </c>
      <c r="M1959">
        <f>+VindIndeks_raw_13!D1958</f>
        <v/>
      </c>
      <c r="O1959" s="12">
        <f>+IF(ISNUMBER(ROUND(S1959,0)),ROUND(S1959,0),"")</f>
        <v/>
      </c>
      <c r="P1959">
        <f>IF(ISNUMBER(+VindIndeks_raw_20_small!A1958),+VindIndeks_raw_20_small!A1958,"")</f>
        <v/>
      </c>
      <c r="Q1959">
        <f>IF(ISNUMBER(+VindIndeks_raw_20_small!B1958),+VindIndeks_raw_20_small!B1958,"")</f>
        <v/>
      </c>
      <c r="R1959">
        <f>IF(ISNUMBER(+VindIndeks_raw_20_small!C1958),+VindIndeks_raw_20_small!C1958,"")</f>
        <v/>
      </c>
      <c r="S1959">
        <f>IF(ISNUMBER(+VindIndeks_raw_20_small!D1958),+VindIndeks_raw_20_small!D1958,"")</f>
        <v/>
      </c>
      <c r="U1959" s="12">
        <f>+IF(ISNUMBER(ROUND(Y1959,0)),ROUND(Y1959,0),"")</f>
        <v/>
      </c>
      <c r="V1959">
        <f>IF(ISNUMBER(+VindIndeks_raw_20_large!A1958),+VindIndeks_raw_20_large!A1958,"")</f>
        <v/>
      </c>
      <c r="W1959">
        <f>IF(ISNUMBER(+VindIndeks_raw_20_large!B1958),+VindIndeks_raw_20_large!B1958,"")</f>
        <v/>
      </c>
      <c r="X1959">
        <f>IF(ISNUMBER(+VindIndeks_raw_20_large!C1958),+VindIndeks_raw_20_large!C1958,"")</f>
        <v/>
      </c>
      <c r="Y1959">
        <f>IF(ISNUMBER(+VindIndeks_raw_20_large!D1958),+VindIndeks_raw_20_large!D1958,"")</f>
        <v/>
      </c>
    </row>
    <row r="1960">
      <c r="I1960">
        <f>+M1960</f>
        <v/>
      </c>
      <c r="J1960">
        <f>+VindIndeks_raw_13!A1959</f>
        <v/>
      </c>
      <c r="K1960">
        <f>+VindIndeks_raw_13!B1959</f>
        <v/>
      </c>
      <c r="L1960">
        <f>+VindIndeks_raw_13!C1959</f>
        <v/>
      </c>
      <c r="M1960">
        <f>+VindIndeks_raw_13!D1959</f>
        <v/>
      </c>
      <c r="O1960" s="12">
        <f>+IF(ISNUMBER(ROUND(S1960,0)),ROUND(S1960,0),"")</f>
        <v/>
      </c>
      <c r="P1960">
        <f>IF(ISNUMBER(+VindIndeks_raw_20_small!A1959),+VindIndeks_raw_20_small!A1959,"")</f>
        <v/>
      </c>
      <c r="Q1960">
        <f>IF(ISNUMBER(+VindIndeks_raw_20_small!B1959),+VindIndeks_raw_20_small!B1959,"")</f>
        <v/>
      </c>
      <c r="R1960">
        <f>IF(ISNUMBER(+VindIndeks_raw_20_small!C1959),+VindIndeks_raw_20_small!C1959,"")</f>
        <v/>
      </c>
      <c r="S1960">
        <f>IF(ISNUMBER(+VindIndeks_raw_20_small!D1959),+VindIndeks_raw_20_small!D1959,"")</f>
        <v/>
      </c>
      <c r="U1960" s="12">
        <f>+IF(ISNUMBER(ROUND(Y1960,0)),ROUND(Y1960,0),"")</f>
        <v/>
      </c>
      <c r="V1960">
        <f>IF(ISNUMBER(+VindIndeks_raw_20_large!A1959),+VindIndeks_raw_20_large!A1959,"")</f>
        <v/>
      </c>
      <c r="W1960">
        <f>IF(ISNUMBER(+VindIndeks_raw_20_large!B1959),+VindIndeks_raw_20_large!B1959,"")</f>
        <v/>
      </c>
      <c r="X1960">
        <f>IF(ISNUMBER(+VindIndeks_raw_20_large!C1959),+VindIndeks_raw_20_large!C1959,"")</f>
        <v/>
      </c>
      <c r="Y1960">
        <f>IF(ISNUMBER(+VindIndeks_raw_20_large!D1959),+VindIndeks_raw_20_large!D1959,"")</f>
        <v/>
      </c>
    </row>
    <row r="1961">
      <c r="I1961">
        <f>+M1961</f>
        <v/>
      </c>
      <c r="J1961">
        <f>+VindIndeks_raw_13!A1960</f>
        <v/>
      </c>
      <c r="K1961">
        <f>+VindIndeks_raw_13!B1960</f>
        <v/>
      </c>
      <c r="L1961">
        <f>+VindIndeks_raw_13!C1960</f>
        <v/>
      </c>
      <c r="M1961">
        <f>+VindIndeks_raw_13!D1960</f>
        <v/>
      </c>
      <c r="O1961" s="12">
        <f>+IF(ISNUMBER(ROUND(S1961,0)),ROUND(S1961,0),"")</f>
        <v/>
      </c>
      <c r="P1961">
        <f>IF(ISNUMBER(+VindIndeks_raw_20_small!A1960),+VindIndeks_raw_20_small!A1960,"")</f>
        <v/>
      </c>
      <c r="Q1961">
        <f>IF(ISNUMBER(+VindIndeks_raw_20_small!B1960),+VindIndeks_raw_20_small!B1960,"")</f>
        <v/>
      </c>
      <c r="R1961">
        <f>IF(ISNUMBER(+VindIndeks_raw_20_small!C1960),+VindIndeks_raw_20_small!C1960,"")</f>
        <v/>
      </c>
      <c r="S1961">
        <f>IF(ISNUMBER(+VindIndeks_raw_20_small!D1960),+VindIndeks_raw_20_small!D1960,"")</f>
        <v/>
      </c>
      <c r="U1961" s="12">
        <f>+IF(ISNUMBER(ROUND(Y1961,0)),ROUND(Y1961,0),"")</f>
        <v/>
      </c>
      <c r="V1961">
        <f>IF(ISNUMBER(+VindIndeks_raw_20_large!A1960),+VindIndeks_raw_20_large!A1960,"")</f>
        <v/>
      </c>
      <c r="W1961">
        <f>IF(ISNUMBER(+VindIndeks_raw_20_large!B1960),+VindIndeks_raw_20_large!B1960,"")</f>
        <v/>
      </c>
      <c r="X1961">
        <f>IF(ISNUMBER(+VindIndeks_raw_20_large!C1960),+VindIndeks_raw_20_large!C1960,"")</f>
        <v/>
      </c>
      <c r="Y1961">
        <f>IF(ISNUMBER(+VindIndeks_raw_20_large!D1960),+VindIndeks_raw_20_large!D1960,"")</f>
        <v/>
      </c>
    </row>
    <row r="1962">
      <c r="I1962">
        <f>+M1962</f>
        <v/>
      </c>
      <c r="J1962">
        <f>+VindIndeks_raw_13!A1961</f>
        <v/>
      </c>
      <c r="K1962">
        <f>+VindIndeks_raw_13!B1961</f>
        <v/>
      </c>
      <c r="L1962">
        <f>+VindIndeks_raw_13!C1961</f>
        <v/>
      </c>
      <c r="M1962">
        <f>+VindIndeks_raw_13!D1961</f>
        <v/>
      </c>
      <c r="O1962" s="12">
        <f>+IF(ISNUMBER(ROUND(S1962,0)),ROUND(S1962,0),"")</f>
        <v/>
      </c>
      <c r="P1962">
        <f>IF(ISNUMBER(+VindIndeks_raw_20_small!A1961),+VindIndeks_raw_20_small!A1961,"")</f>
        <v/>
      </c>
      <c r="Q1962">
        <f>IF(ISNUMBER(+VindIndeks_raw_20_small!B1961),+VindIndeks_raw_20_small!B1961,"")</f>
        <v/>
      </c>
      <c r="R1962">
        <f>IF(ISNUMBER(+VindIndeks_raw_20_small!C1961),+VindIndeks_raw_20_small!C1961,"")</f>
        <v/>
      </c>
      <c r="S1962">
        <f>IF(ISNUMBER(+VindIndeks_raw_20_small!D1961),+VindIndeks_raw_20_small!D1961,"")</f>
        <v/>
      </c>
      <c r="U1962" s="12">
        <f>+IF(ISNUMBER(ROUND(Y1962,0)),ROUND(Y1962,0),"")</f>
        <v/>
      </c>
      <c r="V1962">
        <f>IF(ISNUMBER(+VindIndeks_raw_20_large!A1961),+VindIndeks_raw_20_large!A1961,"")</f>
        <v/>
      </c>
      <c r="W1962">
        <f>IF(ISNUMBER(+VindIndeks_raw_20_large!B1961),+VindIndeks_raw_20_large!B1961,"")</f>
        <v/>
      </c>
      <c r="X1962">
        <f>IF(ISNUMBER(+VindIndeks_raw_20_large!C1961),+VindIndeks_raw_20_large!C1961,"")</f>
        <v/>
      </c>
      <c r="Y1962">
        <f>IF(ISNUMBER(+VindIndeks_raw_20_large!D1961),+VindIndeks_raw_20_large!D1961,"")</f>
        <v/>
      </c>
    </row>
    <row r="1963">
      <c r="I1963">
        <f>+M1963</f>
        <v/>
      </c>
      <c r="J1963">
        <f>+VindIndeks_raw_13!A1962</f>
        <v/>
      </c>
      <c r="K1963">
        <f>+VindIndeks_raw_13!B1962</f>
        <v/>
      </c>
      <c r="L1963">
        <f>+VindIndeks_raw_13!C1962</f>
        <v/>
      </c>
      <c r="M1963">
        <f>+VindIndeks_raw_13!D1962</f>
        <v/>
      </c>
      <c r="O1963" s="12">
        <f>+IF(ISNUMBER(ROUND(S1963,0)),ROUND(S1963,0),"")</f>
        <v/>
      </c>
      <c r="P1963">
        <f>IF(ISNUMBER(+VindIndeks_raw_20_small!A1962),+VindIndeks_raw_20_small!A1962,"")</f>
        <v/>
      </c>
      <c r="Q1963">
        <f>IF(ISNUMBER(+VindIndeks_raw_20_small!B1962),+VindIndeks_raw_20_small!B1962,"")</f>
        <v/>
      </c>
      <c r="R1963">
        <f>IF(ISNUMBER(+VindIndeks_raw_20_small!C1962),+VindIndeks_raw_20_small!C1962,"")</f>
        <v/>
      </c>
      <c r="S1963">
        <f>IF(ISNUMBER(+VindIndeks_raw_20_small!D1962),+VindIndeks_raw_20_small!D1962,"")</f>
        <v/>
      </c>
      <c r="U1963" s="12">
        <f>+IF(ISNUMBER(ROUND(Y1963,0)),ROUND(Y1963,0),"")</f>
        <v/>
      </c>
      <c r="V1963">
        <f>IF(ISNUMBER(+VindIndeks_raw_20_large!A1962),+VindIndeks_raw_20_large!A1962,"")</f>
        <v/>
      </c>
      <c r="W1963">
        <f>IF(ISNUMBER(+VindIndeks_raw_20_large!B1962),+VindIndeks_raw_20_large!B1962,"")</f>
        <v/>
      </c>
      <c r="X1963">
        <f>IF(ISNUMBER(+VindIndeks_raw_20_large!C1962),+VindIndeks_raw_20_large!C1962,"")</f>
        <v/>
      </c>
      <c r="Y1963">
        <f>IF(ISNUMBER(+VindIndeks_raw_20_large!D1962),+VindIndeks_raw_20_large!D1962,"")</f>
        <v/>
      </c>
    </row>
    <row r="1964">
      <c r="I1964">
        <f>+M1964</f>
        <v/>
      </c>
      <c r="J1964">
        <f>+VindIndeks_raw_13!A1963</f>
        <v/>
      </c>
      <c r="K1964">
        <f>+VindIndeks_raw_13!B1963</f>
        <v/>
      </c>
      <c r="L1964">
        <f>+VindIndeks_raw_13!C1963</f>
        <v/>
      </c>
      <c r="M1964">
        <f>+VindIndeks_raw_13!D1963</f>
        <v/>
      </c>
      <c r="O1964" s="12">
        <f>+IF(ISNUMBER(ROUND(S1964,0)),ROUND(S1964,0),"")</f>
        <v/>
      </c>
      <c r="P1964">
        <f>IF(ISNUMBER(+VindIndeks_raw_20_small!A1963),+VindIndeks_raw_20_small!A1963,"")</f>
        <v/>
      </c>
      <c r="Q1964">
        <f>IF(ISNUMBER(+VindIndeks_raw_20_small!B1963),+VindIndeks_raw_20_small!B1963,"")</f>
        <v/>
      </c>
      <c r="R1964">
        <f>IF(ISNUMBER(+VindIndeks_raw_20_small!C1963),+VindIndeks_raw_20_small!C1963,"")</f>
        <v/>
      </c>
      <c r="S1964">
        <f>IF(ISNUMBER(+VindIndeks_raw_20_small!D1963),+VindIndeks_raw_20_small!D1963,"")</f>
        <v/>
      </c>
      <c r="U1964" s="12">
        <f>+IF(ISNUMBER(ROUND(Y1964,0)),ROUND(Y1964,0),"")</f>
        <v/>
      </c>
      <c r="V1964">
        <f>IF(ISNUMBER(+VindIndeks_raw_20_large!A1963),+VindIndeks_raw_20_large!A1963,"")</f>
        <v/>
      </c>
      <c r="W1964">
        <f>IF(ISNUMBER(+VindIndeks_raw_20_large!B1963),+VindIndeks_raw_20_large!B1963,"")</f>
        <v/>
      </c>
      <c r="X1964">
        <f>IF(ISNUMBER(+VindIndeks_raw_20_large!C1963),+VindIndeks_raw_20_large!C1963,"")</f>
        <v/>
      </c>
      <c r="Y1964">
        <f>IF(ISNUMBER(+VindIndeks_raw_20_large!D1963),+VindIndeks_raw_20_large!D1963,"")</f>
        <v/>
      </c>
    </row>
    <row r="1965">
      <c r="I1965">
        <f>+M1965</f>
        <v/>
      </c>
      <c r="J1965">
        <f>+VindIndeks_raw_13!A1964</f>
        <v/>
      </c>
      <c r="K1965">
        <f>+VindIndeks_raw_13!B1964</f>
        <v/>
      </c>
      <c r="L1965">
        <f>+VindIndeks_raw_13!C1964</f>
        <v/>
      </c>
      <c r="M1965">
        <f>+VindIndeks_raw_13!D1964</f>
        <v/>
      </c>
      <c r="O1965" s="12">
        <f>+IF(ISNUMBER(ROUND(S1965,0)),ROUND(S1965,0),"")</f>
        <v/>
      </c>
      <c r="P1965">
        <f>IF(ISNUMBER(+VindIndeks_raw_20_small!A1964),+VindIndeks_raw_20_small!A1964,"")</f>
        <v/>
      </c>
      <c r="Q1965">
        <f>IF(ISNUMBER(+VindIndeks_raw_20_small!B1964),+VindIndeks_raw_20_small!B1964,"")</f>
        <v/>
      </c>
      <c r="R1965">
        <f>IF(ISNUMBER(+VindIndeks_raw_20_small!C1964),+VindIndeks_raw_20_small!C1964,"")</f>
        <v/>
      </c>
      <c r="S1965">
        <f>IF(ISNUMBER(+VindIndeks_raw_20_small!D1964),+VindIndeks_raw_20_small!D1964,"")</f>
        <v/>
      </c>
      <c r="U1965" s="12">
        <f>+IF(ISNUMBER(ROUND(Y1965,0)),ROUND(Y1965,0),"")</f>
        <v/>
      </c>
      <c r="V1965">
        <f>IF(ISNUMBER(+VindIndeks_raw_20_large!A1964),+VindIndeks_raw_20_large!A1964,"")</f>
        <v/>
      </c>
      <c r="W1965">
        <f>IF(ISNUMBER(+VindIndeks_raw_20_large!B1964),+VindIndeks_raw_20_large!B1964,"")</f>
        <v/>
      </c>
      <c r="X1965">
        <f>IF(ISNUMBER(+VindIndeks_raw_20_large!C1964),+VindIndeks_raw_20_large!C1964,"")</f>
        <v/>
      </c>
      <c r="Y1965">
        <f>IF(ISNUMBER(+VindIndeks_raw_20_large!D1964),+VindIndeks_raw_20_large!D1964,"")</f>
        <v/>
      </c>
    </row>
    <row r="1966">
      <c r="I1966">
        <f>+M1966</f>
        <v/>
      </c>
      <c r="J1966">
        <f>+VindIndeks_raw_13!A1965</f>
        <v/>
      </c>
      <c r="K1966">
        <f>+VindIndeks_raw_13!B1965</f>
        <v/>
      </c>
      <c r="L1966">
        <f>+VindIndeks_raw_13!C1965</f>
        <v/>
      </c>
      <c r="M1966">
        <f>+VindIndeks_raw_13!D1965</f>
        <v/>
      </c>
      <c r="O1966" s="12">
        <f>+IF(ISNUMBER(ROUND(S1966,0)),ROUND(S1966,0),"")</f>
        <v/>
      </c>
      <c r="P1966">
        <f>IF(ISNUMBER(+VindIndeks_raw_20_small!A1965),+VindIndeks_raw_20_small!A1965,"")</f>
        <v/>
      </c>
      <c r="Q1966">
        <f>IF(ISNUMBER(+VindIndeks_raw_20_small!B1965),+VindIndeks_raw_20_small!B1965,"")</f>
        <v/>
      </c>
      <c r="R1966">
        <f>IF(ISNUMBER(+VindIndeks_raw_20_small!C1965),+VindIndeks_raw_20_small!C1965,"")</f>
        <v/>
      </c>
      <c r="S1966">
        <f>IF(ISNUMBER(+VindIndeks_raw_20_small!D1965),+VindIndeks_raw_20_small!D1965,"")</f>
        <v/>
      </c>
      <c r="U1966" s="12">
        <f>+IF(ISNUMBER(ROUND(Y1966,0)),ROUND(Y1966,0),"")</f>
        <v/>
      </c>
      <c r="V1966">
        <f>IF(ISNUMBER(+VindIndeks_raw_20_large!A1965),+VindIndeks_raw_20_large!A1965,"")</f>
        <v/>
      </c>
      <c r="W1966">
        <f>IF(ISNUMBER(+VindIndeks_raw_20_large!B1965),+VindIndeks_raw_20_large!B1965,"")</f>
        <v/>
      </c>
      <c r="X1966">
        <f>IF(ISNUMBER(+VindIndeks_raw_20_large!C1965),+VindIndeks_raw_20_large!C1965,"")</f>
        <v/>
      </c>
      <c r="Y1966">
        <f>IF(ISNUMBER(+VindIndeks_raw_20_large!D1965),+VindIndeks_raw_20_large!D1965,"")</f>
        <v/>
      </c>
    </row>
    <row r="1967">
      <c r="I1967">
        <f>+M1967</f>
        <v/>
      </c>
      <c r="J1967">
        <f>+VindIndeks_raw_13!A1966</f>
        <v/>
      </c>
      <c r="K1967">
        <f>+VindIndeks_raw_13!B1966</f>
        <v/>
      </c>
      <c r="L1967">
        <f>+VindIndeks_raw_13!C1966</f>
        <v/>
      </c>
      <c r="M1967">
        <f>+VindIndeks_raw_13!D1966</f>
        <v/>
      </c>
      <c r="O1967" s="12">
        <f>+IF(ISNUMBER(ROUND(S1967,0)),ROUND(S1967,0),"")</f>
        <v/>
      </c>
      <c r="P1967">
        <f>IF(ISNUMBER(+VindIndeks_raw_20_small!A1966),+VindIndeks_raw_20_small!A1966,"")</f>
        <v/>
      </c>
      <c r="Q1967">
        <f>IF(ISNUMBER(+VindIndeks_raw_20_small!B1966),+VindIndeks_raw_20_small!B1966,"")</f>
        <v/>
      </c>
      <c r="R1967">
        <f>IF(ISNUMBER(+VindIndeks_raw_20_small!C1966),+VindIndeks_raw_20_small!C1966,"")</f>
        <v/>
      </c>
      <c r="S1967">
        <f>IF(ISNUMBER(+VindIndeks_raw_20_small!D1966),+VindIndeks_raw_20_small!D1966,"")</f>
        <v/>
      </c>
      <c r="U1967" s="12">
        <f>+IF(ISNUMBER(ROUND(Y1967,0)),ROUND(Y1967,0),"")</f>
        <v/>
      </c>
      <c r="V1967">
        <f>IF(ISNUMBER(+VindIndeks_raw_20_large!A1966),+VindIndeks_raw_20_large!A1966,"")</f>
        <v/>
      </c>
      <c r="W1967">
        <f>IF(ISNUMBER(+VindIndeks_raw_20_large!B1966),+VindIndeks_raw_20_large!B1966,"")</f>
        <v/>
      </c>
      <c r="X1967">
        <f>IF(ISNUMBER(+VindIndeks_raw_20_large!C1966),+VindIndeks_raw_20_large!C1966,"")</f>
        <v/>
      </c>
      <c r="Y1967">
        <f>IF(ISNUMBER(+VindIndeks_raw_20_large!D1966),+VindIndeks_raw_20_large!D1966,"")</f>
        <v/>
      </c>
    </row>
    <row r="1968">
      <c r="I1968">
        <f>+M1968</f>
        <v/>
      </c>
      <c r="J1968">
        <f>+VindIndeks_raw_13!A1967</f>
        <v/>
      </c>
      <c r="K1968">
        <f>+VindIndeks_raw_13!B1967</f>
        <v/>
      </c>
      <c r="L1968">
        <f>+VindIndeks_raw_13!C1967</f>
        <v/>
      </c>
      <c r="M1968">
        <f>+VindIndeks_raw_13!D1967</f>
        <v/>
      </c>
      <c r="O1968" s="12">
        <f>+IF(ISNUMBER(ROUND(S1968,0)),ROUND(S1968,0),"")</f>
        <v/>
      </c>
      <c r="P1968">
        <f>IF(ISNUMBER(+VindIndeks_raw_20_small!A1967),+VindIndeks_raw_20_small!A1967,"")</f>
        <v/>
      </c>
      <c r="Q1968">
        <f>IF(ISNUMBER(+VindIndeks_raw_20_small!B1967),+VindIndeks_raw_20_small!B1967,"")</f>
        <v/>
      </c>
      <c r="R1968">
        <f>IF(ISNUMBER(+VindIndeks_raw_20_small!C1967),+VindIndeks_raw_20_small!C1967,"")</f>
        <v/>
      </c>
      <c r="S1968">
        <f>IF(ISNUMBER(+VindIndeks_raw_20_small!D1967),+VindIndeks_raw_20_small!D1967,"")</f>
        <v/>
      </c>
      <c r="U1968" s="12">
        <f>+IF(ISNUMBER(ROUND(Y1968,0)),ROUND(Y1968,0),"")</f>
        <v/>
      </c>
      <c r="V1968">
        <f>IF(ISNUMBER(+VindIndeks_raw_20_large!A1967),+VindIndeks_raw_20_large!A1967,"")</f>
        <v/>
      </c>
      <c r="W1968">
        <f>IF(ISNUMBER(+VindIndeks_raw_20_large!B1967),+VindIndeks_raw_20_large!B1967,"")</f>
        <v/>
      </c>
      <c r="X1968">
        <f>IF(ISNUMBER(+VindIndeks_raw_20_large!C1967),+VindIndeks_raw_20_large!C1967,"")</f>
        <v/>
      </c>
      <c r="Y1968">
        <f>IF(ISNUMBER(+VindIndeks_raw_20_large!D1967),+VindIndeks_raw_20_large!D1967,"")</f>
        <v/>
      </c>
    </row>
    <row r="1969">
      <c r="I1969">
        <f>+M1969</f>
        <v/>
      </c>
      <c r="J1969">
        <f>+VindIndeks_raw_13!A1968</f>
        <v/>
      </c>
      <c r="K1969">
        <f>+VindIndeks_raw_13!B1968</f>
        <v/>
      </c>
      <c r="L1969">
        <f>+VindIndeks_raw_13!C1968</f>
        <v/>
      </c>
      <c r="M1969">
        <f>+VindIndeks_raw_13!D1968</f>
        <v/>
      </c>
      <c r="O1969" s="12">
        <f>+IF(ISNUMBER(ROUND(S1969,0)),ROUND(S1969,0),"")</f>
        <v/>
      </c>
      <c r="P1969">
        <f>IF(ISNUMBER(+VindIndeks_raw_20_small!A1968),+VindIndeks_raw_20_small!A1968,"")</f>
        <v/>
      </c>
      <c r="Q1969">
        <f>IF(ISNUMBER(+VindIndeks_raw_20_small!B1968),+VindIndeks_raw_20_small!B1968,"")</f>
        <v/>
      </c>
      <c r="R1969">
        <f>IF(ISNUMBER(+VindIndeks_raw_20_small!C1968),+VindIndeks_raw_20_small!C1968,"")</f>
        <v/>
      </c>
      <c r="S1969">
        <f>IF(ISNUMBER(+VindIndeks_raw_20_small!D1968),+VindIndeks_raw_20_small!D1968,"")</f>
        <v/>
      </c>
      <c r="U1969" s="12">
        <f>+IF(ISNUMBER(ROUND(Y1969,0)),ROUND(Y1969,0),"")</f>
        <v/>
      </c>
      <c r="V1969">
        <f>IF(ISNUMBER(+VindIndeks_raw_20_large!A1968),+VindIndeks_raw_20_large!A1968,"")</f>
        <v/>
      </c>
      <c r="W1969">
        <f>IF(ISNUMBER(+VindIndeks_raw_20_large!B1968),+VindIndeks_raw_20_large!B1968,"")</f>
        <v/>
      </c>
      <c r="X1969">
        <f>IF(ISNUMBER(+VindIndeks_raw_20_large!C1968),+VindIndeks_raw_20_large!C1968,"")</f>
        <v/>
      </c>
      <c r="Y1969">
        <f>IF(ISNUMBER(+VindIndeks_raw_20_large!D1968),+VindIndeks_raw_20_large!D1968,"")</f>
        <v/>
      </c>
    </row>
    <row r="1970">
      <c r="I1970">
        <f>+M1970</f>
        <v/>
      </c>
      <c r="J1970">
        <f>+VindIndeks_raw_13!A1969</f>
        <v/>
      </c>
      <c r="K1970">
        <f>+VindIndeks_raw_13!B1969</f>
        <v/>
      </c>
      <c r="L1970">
        <f>+VindIndeks_raw_13!C1969</f>
        <v/>
      </c>
      <c r="M1970">
        <f>+VindIndeks_raw_13!D1969</f>
        <v/>
      </c>
      <c r="O1970" s="12">
        <f>+IF(ISNUMBER(ROUND(S1970,0)),ROUND(S1970,0),"")</f>
        <v/>
      </c>
      <c r="P1970">
        <f>IF(ISNUMBER(+VindIndeks_raw_20_small!A1969),+VindIndeks_raw_20_small!A1969,"")</f>
        <v/>
      </c>
      <c r="Q1970">
        <f>IF(ISNUMBER(+VindIndeks_raw_20_small!B1969),+VindIndeks_raw_20_small!B1969,"")</f>
        <v/>
      </c>
      <c r="R1970">
        <f>IF(ISNUMBER(+VindIndeks_raw_20_small!C1969),+VindIndeks_raw_20_small!C1969,"")</f>
        <v/>
      </c>
      <c r="S1970">
        <f>IF(ISNUMBER(+VindIndeks_raw_20_small!D1969),+VindIndeks_raw_20_small!D1969,"")</f>
        <v/>
      </c>
      <c r="U1970" s="12">
        <f>+IF(ISNUMBER(ROUND(Y1970,0)),ROUND(Y1970,0),"")</f>
        <v/>
      </c>
      <c r="V1970">
        <f>IF(ISNUMBER(+VindIndeks_raw_20_large!A1969),+VindIndeks_raw_20_large!A1969,"")</f>
        <v/>
      </c>
      <c r="W1970">
        <f>IF(ISNUMBER(+VindIndeks_raw_20_large!B1969),+VindIndeks_raw_20_large!B1969,"")</f>
        <v/>
      </c>
      <c r="X1970">
        <f>IF(ISNUMBER(+VindIndeks_raw_20_large!C1969),+VindIndeks_raw_20_large!C1969,"")</f>
        <v/>
      </c>
      <c r="Y1970">
        <f>IF(ISNUMBER(+VindIndeks_raw_20_large!D1969),+VindIndeks_raw_20_large!D1969,"")</f>
        <v/>
      </c>
    </row>
    <row r="1971">
      <c r="I1971">
        <f>+M1971</f>
        <v/>
      </c>
      <c r="J1971">
        <f>+VindIndeks_raw_13!A1970</f>
        <v/>
      </c>
      <c r="K1971">
        <f>+VindIndeks_raw_13!B1970</f>
        <v/>
      </c>
      <c r="L1971">
        <f>+VindIndeks_raw_13!C1970</f>
        <v/>
      </c>
      <c r="M1971">
        <f>+VindIndeks_raw_13!D1970</f>
        <v/>
      </c>
      <c r="O1971" s="12">
        <f>+IF(ISNUMBER(ROUND(S1971,0)),ROUND(S1971,0),"")</f>
        <v/>
      </c>
      <c r="P1971">
        <f>IF(ISNUMBER(+VindIndeks_raw_20_small!A1970),+VindIndeks_raw_20_small!A1970,"")</f>
        <v/>
      </c>
      <c r="Q1971">
        <f>IF(ISNUMBER(+VindIndeks_raw_20_small!B1970),+VindIndeks_raw_20_small!B1970,"")</f>
        <v/>
      </c>
      <c r="R1971">
        <f>IF(ISNUMBER(+VindIndeks_raw_20_small!C1970),+VindIndeks_raw_20_small!C1970,"")</f>
        <v/>
      </c>
      <c r="S1971">
        <f>IF(ISNUMBER(+VindIndeks_raw_20_small!D1970),+VindIndeks_raw_20_small!D1970,"")</f>
        <v/>
      </c>
      <c r="U1971" s="12">
        <f>+IF(ISNUMBER(ROUND(Y1971,0)),ROUND(Y1971,0),"")</f>
        <v/>
      </c>
      <c r="V1971">
        <f>IF(ISNUMBER(+VindIndeks_raw_20_large!A1970),+VindIndeks_raw_20_large!A1970,"")</f>
        <v/>
      </c>
      <c r="W1971">
        <f>IF(ISNUMBER(+VindIndeks_raw_20_large!B1970),+VindIndeks_raw_20_large!B1970,"")</f>
        <v/>
      </c>
      <c r="X1971">
        <f>IF(ISNUMBER(+VindIndeks_raw_20_large!C1970),+VindIndeks_raw_20_large!C1970,"")</f>
        <v/>
      </c>
      <c r="Y1971">
        <f>IF(ISNUMBER(+VindIndeks_raw_20_large!D1970),+VindIndeks_raw_20_large!D1970,"")</f>
        <v/>
      </c>
    </row>
    <row r="1972">
      <c r="I1972">
        <f>+M1972</f>
        <v/>
      </c>
      <c r="J1972">
        <f>+VindIndeks_raw_13!A1971</f>
        <v/>
      </c>
      <c r="K1972">
        <f>+VindIndeks_raw_13!B1971</f>
        <v/>
      </c>
      <c r="L1972">
        <f>+VindIndeks_raw_13!C1971</f>
        <v/>
      </c>
      <c r="M1972">
        <f>+VindIndeks_raw_13!D1971</f>
        <v/>
      </c>
      <c r="O1972" s="12">
        <f>+IF(ISNUMBER(ROUND(S1972,0)),ROUND(S1972,0),"")</f>
        <v/>
      </c>
      <c r="P1972">
        <f>IF(ISNUMBER(+VindIndeks_raw_20_small!A1971),+VindIndeks_raw_20_small!A1971,"")</f>
        <v/>
      </c>
      <c r="Q1972">
        <f>IF(ISNUMBER(+VindIndeks_raw_20_small!B1971),+VindIndeks_raw_20_small!B1971,"")</f>
        <v/>
      </c>
      <c r="R1972">
        <f>IF(ISNUMBER(+VindIndeks_raw_20_small!C1971),+VindIndeks_raw_20_small!C1971,"")</f>
        <v/>
      </c>
      <c r="S1972">
        <f>IF(ISNUMBER(+VindIndeks_raw_20_small!D1971),+VindIndeks_raw_20_small!D1971,"")</f>
        <v/>
      </c>
      <c r="U1972" s="12">
        <f>+IF(ISNUMBER(ROUND(Y1972,0)),ROUND(Y1972,0),"")</f>
        <v/>
      </c>
      <c r="V1972">
        <f>IF(ISNUMBER(+VindIndeks_raw_20_large!A1971),+VindIndeks_raw_20_large!A1971,"")</f>
        <v/>
      </c>
      <c r="W1972">
        <f>IF(ISNUMBER(+VindIndeks_raw_20_large!B1971),+VindIndeks_raw_20_large!B1971,"")</f>
        <v/>
      </c>
      <c r="X1972">
        <f>IF(ISNUMBER(+VindIndeks_raw_20_large!C1971),+VindIndeks_raw_20_large!C1971,"")</f>
        <v/>
      </c>
      <c r="Y1972">
        <f>IF(ISNUMBER(+VindIndeks_raw_20_large!D1971),+VindIndeks_raw_20_large!D1971,"")</f>
        <v/>
      </c>
    </row>
    <row r="1973">
      <c r="I1973">
        <f>+M1973</f>
        <v/>
      </c>
      <c r="J1973">
        <f>+VindIndeks_raw_13!A1972</f>
        <v/>
      </c>
      <c r="K1973">
        <f>+VindIndeks_raw_13!B1972</f>
        <v/>
      </c>
      <c r="L1973">
        <f>+VindIndeks_raw_13!C1972</f>
        <v/>
      </c>
      <c r="M1973">
        <f>+VindIndeks_raw_13!D1972</f>
        <v/>
      </c>
      <c r="O1973" s="12">
        <f>+IF(ISNUMBER(ROUND(S1973,0)),ROUND(S1973,0),"")</f>
        <v/>
      </c>
      <c r="P1973">
        <f>IF(ISNUMBER(+VindIndeks_raw_20_small!A1972),+VindIndeks_raw_20_small!A1972,"")</f>
        <v/>
      </c>
      <c r="Q1973">
        <f>IF(ISNUMBER(+VindIndeks_raw_20_small!B1972),+VindIndeks_raw_20_small!B1972,"")</f>
        <v/>
      </c>
      <c r="R1973">
        <f>IF(ISNUMBER(+VindIndeks_raw_20_small!C1972),+VindIndeks_raw_20_small!C1972,"")</f>
        <v/>
      </c>
      <c r="S1973">
        <f>IF(ISNUMBER(+VindIndeks_raw_20_small!D1972),+VindIndeks_raw_20_small!D1972,"")</f>
        <v/>
      </c>
      <c r="U1973" s="12">
        <f>+IF(ISNUMBER(ROUND(Y1973,0)),ROUND(Y1973,0),"")</f>
        <v/>
      </c>
      <c r="V1973">
        <f>IF(ISNUMBER(+VindIndeks_raw_20_large!A1972),+VindIndeks_raw_20_large!A1972,"")</f>
        <v/>
      </c>
      <c r="W1973">
        <f>IF(ISNUMBER(+VindIndeks_raw_20_large!B1972),+VindIndeks_raw_20_large!B1972,"")</f>
        <v/>
      </c>
      <c r="X1973">
        <f>IF(ISNUMBER(+VindIndeks_raw_20_large!C1972),+VindIndeks_raw_20_large!C1972,"")</f>
        <v/>
      </c>
      <c r="Y1973">
        <f>IF(ISNUMBER(+VindIndeks_raw_20_large!D1972),+VindIndeks_raw_20_large!D1972,"")</f>
        <v/>
      </c>
    </row>
    <row r="1974">
      <c r="I1974">
        <f>+M1974</f>
        <v/>
      </c>
      <c r="J1974">
        <f>+VindIndeks_raw_13!A1973</f>
        <v/>
      </c>
      <c r="K1974">
        <f>+VindIndeks_raw_13!B1973</f>
        <v/>
      </c>
      <c r="L1974">
        <f>+VindIndeks_raw_13!C1973</f>
        <v/>
      </c>
      <c r="M1974">
        <f>+VindIndeks_raw_13!D1973</f>
        <v/>
      </c>
      <c r="O1974" s="12">
        <f>+IF(ISNUMBER(ROUND(S1974,0)),ROUND(S1974,0),"")</f>
        <v/>
      </c>
      <c r="P1974">
        <f>IF(ISNUMBER(+VindIndeks_raw_20_small!A1973),+VindIndeks_raw_20_small!A1973,"")</f>
        <v/>
      </c>
      <c r="Q1974">
        <f>IF(ISNUMBER(+VindIndeks_raw_20_small!B1973),+VindIndeks_raw_20_small!B1973,"")</f>
        <v/>
      </c>
      <c r="R1974">
        <f>IF(ISNUMBER(+VindIndeks_raw_20_small!C1973),+VindIndeks_raw_20_small!C1973,"")</f>
        <v/>
      </c>
      <c r="S1974">
        <f>IF(ISNUMBER(+VindIndeks_raw_20_small!D1973),+VindIndeks_raw_20_small!D1973,"")</f>
        <v/>
      </c>
      <c r="U1974" s="12">
        <f>+IF(ISNUMBER(ROUND(Y1974,0)),ROUND(Y1974,0),"")</f>
        <v/>
      </c>
      <c r="V1974">
        <f>IF(ISNUMBER(+VindIndeks_raw_20_large!A1973),+VindIndeks_raw_20_large!A1973,"")</f>
        <v/>
      </c>
      <c r="W1974">
        <f>IF(ISNUMBER(+VindIndeks_raw_20_large!B1973),+VindIndeks_raw_20_large!B1973,"")</f>
        <v/>
      </c>
      <c r="X1974">
        <f>IF(ISNUMBER(+VindIndeks_raw_20_large!C1973),+VindIndeks_raw_20_large!C1973,"")</f>
        <v/>
      </c>
      <c r="Y1974">
        <f>IF(ISNUMBER(+VindIndeks_raw_20_large!D1973),+VindIndeks_raw_20_large!D1973,"")</f>
        <v/>
      </c>
    </row>
    <row r="1975">
      <c r="I1975">
        <f>+M1975</f>
        <v/>
      </c>
      <c r="J1975">
        <f>+VindIndeks_raw_13!A1974</f>
        <v/>
      </c>
      <c r="K1975">
        <f>+VindIndeks_raw_13!B1974</f>
        <v/>
      </c>
      <c r="L1975">
        <f>+VindIndeks_raw_13!C1974</f>
        <v/>
      </c>
      <c r="M1975">
        <f>+VindIndeks_raw_13!D1974</f>
        <v/>
      </c>
      <c r="O1975" s="12">
        <f>+IF(ISNUMBER(ROUND(S1975,0)),ROUND(S1975,0),"")</f>
        <v/>
      </c>
      <c r="P1975">
        <f>IF(ISNUMBER(+VindIndeks_raw_20_small!A1974),+VindIndeks_raw_20_small!A1974,"")</f>
        <v/>
      </c>
      <c r="Q1975">
        <f>IF(ISNUMBER(+VindIndeks_raw_20_small!B1974),+VindIndeks_raw_20_small!B1974,"")</f>
        <v/>
      </c>
      <c r="R1975">
        <f>IF(ISNUMBER(+VindIndeks_raw_20_small!C1974),+VindIndeks_raw_20_small!C1974,"")</f>
        <v/>
      </c>
      <c r="S1975">
        <f>IF(ISNUMBER(+VindIndeks_raw_20_small!D1974),+VindIndeks_raw_20_small!D1974,"")</f>
        <v/>
      </c>
      <c r="U1975" s="12">
        <f>+IF(ISNUMBER(ROUND(Y1975,0)),ROUND(Y1975,0),"")</f>
        <v/>
      </c>
      <c r="V1975">
        <f>IF(ISNUMBER(+VindIndeks_raw_20_large!A1974),+VindIndeks_raw_20_large!A1974,"")</f>
        <v/>
      </c>
      <c r="W1975">
        <f>IF(ISNUMBER(+VindIndeks_raw_20_large!B1974),+VindIndeks_raw_20_large!B1974,"")</f>
        <v/>
      </c>
      <c r="X1975">
        <f>IF(ISNUMBER(+VindIndeks_raw_20_large!C1974),+VindIndeks_raw_20_large!C1974,"")</f>
        <v/>
      </c>
      <c r="Y1975">
        <f>IF(ISNUMBER(+VindIndeks_raw_20_large!D1974),+VindIndeks_raw_20_large!D1974,"")</f>
        <v/>
      </c>
    </row>
    <row r="1976">
      <c r="I1976">
        <f>+M1976</f>
        <v/>
      </c>
      <c r="J1976">
        <f>+VindIndeks_raw_13!A1975</f>
        <v/>
      </c>
      <c r="K1976">
        <f>+VindIndeks_raw_13!B1975</f>
        <v/>
      </c>
      <c r="L1976">
        <f>+VindIndeks_raw_13!C1975</f>
        <v/>
      </c>
      <c r="M1976">
        <f>+VindIndeks_raw_13!D1975</f>
        <v/>
      </c>
      <c r="O1976" s="12">
        <f>+IF(ISNUMBER(ROUND(S1976,0)),ROUND(S1976,0),"")</f>
        <v/>
      </c>
      <c r="P1976">
        <f>IF(ISNUMBER(+VindIndeks_raw_20_small!A1975),+VindIndeks_raw_20_small!A1975,"")</f>
        <v/>
      </c>
      <c r="Q1976">
        <f>IF(ISNUMBER(+VindIndeks_raw_20_small!B1975),+VindIndeks_raw_20_small!B1975,"")</f>
        <v/>
      </c>
      <c r="R1976">
        <f>IF(ISNUMBER(+VindIndeks_raw_20_small!C1975),+VindIndeks_raw_20_small!C1975,"")</f>
        <v/>
      </c>
      <c r="S1976">
        <f>IF(ISNUMBER(+VindIndeks_raw_20_small!D1975),+VindIndeks_raw_20_small!D1975,"")</f>
        <v/>
      </c>
      <c r="U1976" s="12">
        <f>+IF(ISNUMBER(ROUND(Y1976,0)),ROUND(Y1976,0),"")</f>
        <v/>
      </c>
      <c r="V1976">
        <f>IF(ISNUMBER(+VindIndeks_raw_20_large!A1975),+VindIndeks_raw_20_large!A1975,"")</f>
        <v/>
      </c>
      <c r="W1976">
        <f>IF(ISNUMBER(+VindIndeks_raw_20_large!B1975),+VindIndeks_raw_20_large!B1975,"")</f>
        <v/>
      </c>
      <c r="X1976">
        <f>IF(ISNUMBER(+VindIndeks_raw_20_large!C1975),+VindIndeks_raw_20_large!C1975,"")</f>
        <v/>
      </c>
      <c r="Y1976">
        <f>IF(ISNUMBER(+VindIndeks_raw_20_large!D1975),+VindIndeks_raw_20_large!D1975,"")</f>
        <v/>
      </c>
    </row>
    <row r="1977">
      <c r="I1977">
        <f>+M1977</f>
        <v/>
      </c>
      <c r="J1977">
        <f>+VindIndeks_raw_13!A1976</f>
        <v/>
      </c>
      <c r="K1977">
        <f>+VindIndeks_raw_13!B1976</f>
        <v/>
      </c>
      <c r="L1977">
        <f>+VindIndeks_raw_13!C1976</f>
        <v/>
      </c>
      <c r="M1977">
        <f>+VindIndeks_raw_13!D1976</f>
        <v/>
      </c>
      <c r="O1977" s="12">
        <f>+IF(ISNUMBER(ROUND(S1977,0)),ROUND(S1977,0),"")</f>
        <v/>
      </c>
      <c r="P1977">
        <f>IF(ISNUMBER(+VindIndeks_raw_20_small!A1976),+VindIndeks_raw_20_small!A1976,"")</f>
        <v/>
      </c>
      <c r="Q1977">
        <f>IF(ISNUMBER(+VindIndeks_raw_20_small!B1976),+VindIndeks_raw_20_small!B1976,"")</f>
        <v/>
      </c>
      <c r="R1977">
        <f>IF(ISNUMBER(+VindIndeks_raw_20_small!C1976),+VindIndeks_raw_20_small!C1976,"")</f>
        <v/>
      </c>
      <c r="S1977">
        <f>IF(ISNUMBER(+VindIndeks_raw_20_small!D1976),+VindIndeks_raw_20_small!D1976,"")</f>
        <v/>
      </c>
      <c r="U1977" s="12">
        <f>+IF(ISNUMBER(ROUND(Y1977,0)),ROUND(Y1977,0),"")</f>
        <v/>
      </c>
      <c r="V1977">
        <f>IF(ISNUMBER(+VindIndeks_raw_20_large!A1976),+VindIndeks_raw_20_large!A1976,"")</f>
        <v/>
      </c>
      <c r="W1977">
        <f>IF(ISNUMBER(+VindIndeks_raw_20_large!B1976),+VindIndeks_raw_20_large!B1976,"")</f>
        <v/>
      </c>
      <c r="X1977">
        <f>IF(ISNUMBER(+VindIndeks_raw_20_large!C1976),+VindIndeks_raw_20_large!C1976,"")</f>
        <v/>
      </c>
      <c r="Y1977">
        <f>IF(ISNUMBER(+VindIndeks_raw_20_large!D1976),+VindIndeks_raw_20_large!D1976,"")</f>
        <v/>
      </c>
    </row>
    <row r="1978">
      <c r="I1978">
        <f>+M1978</f>
        <v/>
      </c>
      <c r="J1978">
        <f>+VindIndeks_raw_13!A1977</f>
        <v/>
      </c>
      <c r="K1978">
        <f>+VindIndeks_raw_13!B1977</f>
        <v/>
      </c>
      <c r="L1978">
        <f>+VindIndeks_raw_13!C1977</f>
        <v/>
      </c>
      <c r="M1978">
        <f>+VindIndeks_raw_13!D1977</f>
        <v/>
      </c>
      <c r="O1978" s="12">
        <f>+IF(ISNUMBER(ROUND(S1978,0)),ROUND(S1978,0),"")</f>
        <v/>
      </c>
      <c r="P1978">
        <f>IF(ISNUMBER(+VindIndeks_raw_20_small!A1977),+VindIndeks_raw_20_small!A1977,"")</f>
        <v/>
      </c>
      <c r="Q1978">
        <f>IF(ISNUMBER(+VindIndeks_raw_20_small!B1977),+VindIndeks_raw_20_small!B1977,"")</f>
        <v/>
      </c>
      <c r="R1978">
        <f>IF(ISNUMBER(+VindIndeks_raw_20_small!C1977),+VindIndeks_raw_20_small!C1977,"")</f>
        <v/>
      </c>
      <c r="S1978">
        <f>IF(ISNUMBER(+VindIndeks_raw_20_small!D1977),+VindIndeks_raw_20_small!D1977,"")</f>
        <v/>
      </c>
      <c r="U1978" s="12">
        <f>+IF(ISNUMBER(ROUND(Y1978,0)),ROUND(Y1978,0),"")</f>
        <v/>
      </c>
      <c r="V1978">
        <f>IF(ISNUMBER(+VindIndeks_raw_20_large!A1977),+VindIndeks_raw_20_large!A1977,"")</f>
        <v/>
      </c>
      <c r="W1978">
        <f>IF(ISNUMBER(+VindIndeks_raw_20_large!B1977),+VindIndeks_raw_20_large!B1977,"")</f>
        <v/>
      </c>
      <c r="X1978">
        <f>IF(ISNUMBER(+VindIndeks_raw_20_large!C1977),+VindIndeks_raw_20_large!C1977,"")</f>
        <v/>
      </c>
      <c r="Y1978">
        <f>IF(ISNUMBER(+VindIndeks_raw_20_large!D1977),+VindIndeks_raw_20_large!D1977,"")</f>
        <v/>
      </c>
    </row>
    <row r="1979">
      <c r="I1979">
        <f>+M1979</f>
        <v/>
      </c>
      <c r="J1979">
        <f>+VindIndeks_raw_13!A1978</f>
        <v/>
      </c>
      <c r="K1979">
        <f>+VindIndeks_raw_13!B1978</f>
        <v/>
      </c>
      <c r="L1979">
        <f>+VindIndeks_raw_13!C1978</f>
        <v/>
      </c>
      <c r="M1979">
        <f>+VindIndeks_raw_13!D1978</f>
        <v/>
      </c>
      <c r="O1979" s="12">
        <f>+IF(ISNUMBER(ROUND(S1979,0)),ROUND(S1979,0),"")</f>
        <v/>
      </c>
      <c r="P1979">
        <f>IF(ISNUMBER(+VindIndeks_raw_20_small!A1978),+VindIndeks_raw_20_small!A1978,"")</f>
        <v/>
      </c>
      <c r="Q1979">
        <f>IF(ISNUMBER(+VindIndeks_raw_20_small!B1978),+VindIndeks_raw_20_small!B1978,"")</f>
        <v/>
      </c>
      <c r="R1979">
        <f>IF(ISNUMBER(+VindIndeks_raw_20_small!C1978),+VindIndeks_raw_20_small!C1978,"")</f>
        <v/>
      </c>
      <c r="S1979">
        <f>IF(ISNUMBER(+VindIndeks_raw_20_small!D1978),+VindIndeks_raw_20_small!D1978,"")</f>
        <v/>
      </c>
      <c r="U1979" s="12">
        <f>+IF(ISNUMBER(ROUND(Y1979,0)),ROUND(Y1979,0),"")</f>
        <v/>
      </c>
      <c r="V1979">
        <f>IF(ISNUMBER(+VindIndeks_raw_20_large!A1978),+VindIndeks_raw_20_large!A1978,"")</f>
        <v/>
      </c>
      <c r="W1979">
        <f>IF(ISNUMBER(+VindIndeks_raw_20_large!B1978),+VindIndeks_raw_20_large!B1978,"")</f>
        <v/>
      </c>
      <c r="X1979">
        <f>IF(ISNUMBER(+VindIndeks_raw_20_large!C1978),+VindIndeks_raw_20_large!C1978,"")</f>
        <v/>
      </c>
      <c r="Y1979">
        <f>IF(ISNUMBER(+VindIndeks_raw_20_large!D1978),+VindIndeks_raw_20_large!D1978,"")</f>
        <v/>
      </c>
    </row>
    <row r="1980">
      <c r="I1980">
        <f>+M1980</f>
        <v/>
      </c>
      <c r="J1980">
        <f>+VindIndeks_raw_13!A1979</f>
        <v/>
      </c>
      <c r="K1980">
        <f>+VindIndeks_raw_13!B1979</f>
        <v/>
      </c>
      <c r="L1980">
        <f>+VindIndeks_raw_13!C1979</f>
        <v/>
      </c>
      <c r="M1980">
        <f>+VindIndeks_raw_13!D1979</f>
        <v/>
      </c>
      <c r="O1980" s="12">
        <f>+IF(ISNUMBER(ROUND(S1980,0)),ROUND(S1980,0),"")</f>
        <v/>
      </c>
      <c r="P1980">
        <f>IF(ISNUMBER(+VindIndeks_raw_20_small!A1979),+VindIndeks_raw_20_small!A1979,"")</f>
        <v/>
      </c>
      <c r="Q1980">
        <f>IF(ISNUMBER(+VindIndeks_raw_20_small!B1979),+VindIndeks_raw_20_small!B1979,"")</f>
        <v/>
      </c>
      <c r="R1980">
        <f>IF(ISNUMBER(+VindIndeks_raw_20_small!C1979),+VindIndeks_raw_20_small!C1979,"")</f>
        <v/>
      </c>
      <c r="S1980">
        <f>IF(ISNUMBER(+VindIndeks_raw_20_small!D1979),+VindIndeks_raw_20_small!D1979,"")</f>
        <v/>
      </c>
      <c r="U1980" s="12">
        <f>+IF(ISNUMBER(ROUND(Y1980,0)),ROUND(Y1980,0),"")</f>
        <v/>
      </c>
      <c r="V1980">
        <f>IF(ISNUMBER(+VindIndeks_raw_20_large!A1979),+VindIndeks_raw_20_large!A1979,"")</f>
        <v/>
      </c>
      <c r="W1980">
        <f>IF(ISNUMBER(+VindIndeks_raw_20_large!B1979),+VindIndeks_raw_20_large!B1979,"")</f>
        <v/>
      </c>
      <c r="X1980">
        <f>IF(ISNUMBER(+VindIndeks_raw_20_large!C1979),+VindIndeks_raw_20_large!C1979,"")</f>
        <v/>
      </c>
      <c r="Y1980">
        <f>IF(ISNUMBER(+VindIndeks_raw_20_large!D1979),+VindIndeks_raw_20_large!D1979,"")</f>
        <v/>
      </c>
    </row>
    <row r="1981">
      <c r="I1981">
        <f>+M1981</f>
        <v/>
      </c>
      <c r="J1981">
        <f>+VindIndeks_raw_13!A1980</f>
        <v/>
      </c>
      <c r="K1981">
        <f>+VindIndeks_raw_13!B1980</f>
        <v/>
      </c>
      <c r="L1981">
        <f>+VindIndeks_raw_13!C1980</f>
        <v/>
      </c>
      <c r="M1981">
        <f>+VindIndeks_raw_13!D1980</f>
        <v/>
      </c>
      <c r="O1981" s="12">
        <f>+IF(ISNUMBER(ROUND(S1981,0)),ROUND(S1981,0),"")</f>
        <v/>
      </c>
      <c r="P1981">
        <f>IF(ISNUMBER(+VindIndeks_raw_20_small!A1980),+VindIndeks_raw_20_small!A1980,"")</f>
        <v/>
      </c>
      <c r="Q1981">
        <f>IF(ISNUMBER(+VindIndeks_raw_20_small!B1980),+VindIndeks_raw_20_small!B1980,"")</f>
        <v/>
      </c>
      <c r="R1981">
        <f>IF(ISNUMBER(+VindIndeks_raw_20_small!C1980),+VindIndeks_raw_20_small!C1980,"")</f>
        <v/>
      </c>
      <c r="S1981">
        <f>IF(ISNUMBER(+VindIndeks_raw_20_small!D1980),+VindIndeks_raw_20_small!D1980,"")</f>
        <v/>
      </c>
      <c r="U1981" s="12">
        <f>+IF(ISNUMBER(ROUND(Y1981,0)),ROUND(Y1981,0),"")</f>
        <v/>
      </c>
      <c r="V1981">
        <f>IF(ISNUMBER(+VindIndeks_raw_20_large!A1980),+VindIndeks_raw_20_large!A1980,"")</f>
        <v/>
      </c>
      <c r="W1981">
        <f>IF(ISNUMBER(+VindIndeks_raw_20_large!B1980),+VindIndeks_raw_20_large!B1980,"")</f>
        <v/>
      </c>
      <c r="X1981">
        <f>IF(ISNUMBER(+VindIndeks_raw_20_large!C1980),+VindIndeks_raw_20_large!C1980,"")</f>
        <v/>
      </c>
      <c r="Y1981">
        <f>IF(ISNUMBER(+VindIndeks_raw_20_large!D1980),+VindIndeks_raw_20_large!D1980,"")</f>
        <v/>
      </c>
    </row>
    <row r="1982">
      <c r="I1982">
        <f>+M1982</f>
        <v/>
      </c>
      <c r="J1982">
        <f>+VindIndeks_raw_13!A1981</f>
        <v/>
      </c>
      <c r="K1982">
        <f>+VindIndeks_raw_13!B1981</f>
        <v/>
      </c>
      <c r="L1982">
        <f>+VindIndeks_raw_13!C1981</f>
        <v/>
      </c>
      <c r="M1982">
        <f>+VindIndeks_raw_13!D1981</f>
        <v/>
      </c>
      <c r="O1982" s="12">
        <f>+IF(ISNUMBER(ROUND(S1982,0)),ROUND(S1982,0),"")</f>
        <v/>
      </c>
      <c r="P1982">
        <f>IF(ISNUMBER(+VindIndeks_raw_20_small!A1981),+VindIndeks_raw_20_small!A1981,"")</f>
        <v/>
      </c>
      <c r="Q1982">
        <f>IF(ISNUMBER(+VindIndeks_raw_20_small!B1981),+VindIndeks_raw_20_small!B1981,"")</f>
        <v/>
      </c>
      <c r="R1982">
        <f>IF(ISNUMBER(+VindIndeks_raw_20_small!C1981),+VindIndeks_raw_20_small!C1981,"")</f>
        <v/>
      </c>
      <c r="S1982">
        <f>IF(ISNUMBER(+VindIndeks_raw_20_small!D1981),+VindIndeks_raw_20_small!D1981,"")</f>
        <v/>
      </c>
      <c r="U1982" s="12">
        <f>+IF(ISNUMBER(ROUND(Y1982,0)),ROUND(Y1982,0),"")</f>
        <v/>
      </c>
      <c r="V1982">
        <f>IF(ISNUMBER(+VindIndeks_raw_20_large!A1981),+VindIndeks_raw_20_large!A1981,"")</f>
        <v/>
      </c>
      <c r="W1982">
        <f>IF(ISNUMBER(+VindIndeks_raw_20_large!B1981),+VindIndeks_raw_20_large!B1981,"")</f>
        <v/>
      </c>
      <c r="X1982">
        <f>IF(ISNUMBER(+VindIndeks_raw_20_large!C1981),+VindIndeks_raw_20_large!C1981,"")</f>
        <v/>
      </c>
      <c r="Y1982">
        <f>IF(ISNUMBER(+VindIndeks_raw_20_large!D1981),+VindIndeks_raw_20_large!D1981,"")</f>
        <v/>
      </c>
    </row>
    <row r="1983">
      <c r="I1983">
        <f>+M1983</f>
        <v/>
      </c>
      <c r="J1983">
        <f>+VindIndeks_raw_13!A1982</f>
        <v/>
      </c>
      <c r="K1983">
        <f>+VindIndeks_raw_13!B1982</f>
        <v/>
      </c>
      <c r="L1983">
        <f>+VindIndeks_raw_13!C1982</f>
        <v/>
      </c>
      <c r="M1983">
        <f>+VindIndeks_raw_13!D1982</f>
        <v/>
      </c>
      <c r="O1983" s="12">
        <f>+IF(ISNUMBER(ROUND(S1983,0)),ROUND(S1983,0),"")</f>
        <v/>
      </c>
      <c r="P1983">
        <f>IF(ISNUMBER(+VindIndeks_raw_20_small!A1982),+VindIndeks_raw_20_small!A1982,"")</f>
        <v/>
      </c>
      <c r="Q1983">
        <f>IF(ISNUMBER(+VindIndeks_raw_20_small!B1982),+VindIndeks_raw_20_small!B1982,"")</f>
        <v/>
      </c>
      <c r="R1983">
        <f>IF(ISNUMBER(+VindIndeks_raw_20_small!C1982),+VindIndeks_raw_20_small!C1982,"")</f>
        <v/>
      </c>
      <c r="S1983">
        <f>IF(ISNUMBER(+VindIndeks_raw_20_small!D1982),+VindIndeks_raw_20_small!D1982,"")</f>
        <v/>
      </c>
      <c r="U1983" s="12">
        <f>+IF(ISNUMBER(ROUND(Y1983,0)),ROUND(Y1983,0),"")</f>
        <v/>
      </c>
      <c r="V1983">
        <f>IF(ISNUMBER(+VindIndeks_raw_20_large!A1982),+VindIndeks_raw_20_large!A1982,"")</f>
        <v/>
      </c>
      <c r="W1983">
        <f>IF(ISNUMBER(+VindIndeks_raw_20_large!B1982),+VindIndeks_raw_20_large!B1982,"")</f>
        <v/>
      </c>
      <c r="X1983">
        <f>IF(ISNUMBER(+VindIndeks_raw_20_large!C1982),+VindIndeks_raw_20_large!C1982,"")</f>
        <v/>
      </c>
      <c r="Y1983">
        <f>IF(ISNUMBER(+VindIndeks_raw_20_large!D1982),+VindIndeks_raw_20_large!D1982,"")</f>
        <v/>
      </c>
    </row>
    <row r="1984">
      <c r="I1984">
        <f>+M1984</f>
        <v/>
      </c>
      <c r="J1984">
        <f>+VindIndeks_raw_13!A1983</f>
        <v/>
      </c>
      <c r="K1984">
        <f>+VindIndeks_raw_13!B1983</f>
        <v/>
      </c>
      <c r="L1984">
        <f>+VindIndeks_raw_13!C1983</f>
        <v/>
      </c>
      <c r="M1984">
        <f>+VindIndeks_raw_13!D1983</f>
        <v/>
      </c>
      <c r="O1984" s="12">
        <f>+IF(ISNUMBER(ROUND(S1984,0)),ROUND(S1984,0),"")</f>
        <v/>
      </c>
      <c r="P1984">
        <f>IF(ISNUMBER(+VindIndeks_raw_20_small!A1983),+VindIndeks_raw_20_small!A1983,"")</f>
        <v/>
      </c>
      <c r="Q1984">
        <f>IF(ISNUMBER(+VindIndeks_raw_20_small!B1983),+VindIndeks_raw_20_small!B1983,"")</f>
        <v/>
      </c>
      <c r="R1984">
        <f>IF(ISNUMBER(+VindIndeks_raw_20_small!C1983),+VindIndeks_raw_20_small!C1983,"")</f>
        <v/>
      </c>
      <c r="S1984">
        <f>IF(ISNUMBER(+VindIndeks_raw_20_small!D1983),+VindIndeks_raw_20_small!D1983,"")</f>
        <v/>
      </c>
      <c r="U1984" s="12">
        <f>+IF(ISNUMBER(ROUND(Y1984,0)),ROUND(Y1984,0),"")</f>
        <v/>
      </c>
      <c r="V1984">
        <f>IF(ISNUMBER(+VindIndeks_raw_20_large!A1983),+VindIndeks_raw_20_large!A1983,"")</f>
        <v/>
      </c>
      <c r="W1984">
        <f>IF(ISNUMBER(+VindIndeks_raw_20_large!B1983),+VindIndeks_raw_20_large!B1983,"")</f>
        <v/>
      </c>
      <c r="X1984">
        <f>IF(ISNUMBER(+VindIndeks_raw_20_large!C1983),+VindIndeks_raw_20_large!C1983,"")</f>
        <v/>
      </c>
      <c r="Y1984">
        <f>IF(ISNUMBER(+VindIndeks_raw_20_large!D1983),+VindIndeks_raw_20_large!D1983,"")</f>
        <v/>
      </c>
    </row>
    <row r="1985">
      <c r="I1985">
        <f>+M1985</f>
        <v/>
      </c>
      <c r="J1985">
        <f>+VindIndeks_raw_13!A1984</f>
        <v/>
      </c>
      <c r="K1985">
        <f>+VindIndeks_raw_13!B1984</f>
        <v/>
      </c>
      <c r="L1985">
        <f>+VindIndeks_raw_13!C1984</f>
        <v/>
      </c>
      <c r="M1985">
        <f>+VindIndeks_raw_13!D1984</f>
        <v/>
      </c>
      <c r="O1985" s="12">
        <f>+IF(ISNUMBER(ROUND(S1985,0)),ROUND(S1985,0),"")</f>
        <v/>
      </c>
      <c r="P1985">
        <f>IF(ISNUMBER(+VindIndeks_raw_20_small!A1984),+VindIndeks_raw_20_small!A1984,"")</f>
        <v/>
      </c>
      <c r="Q1985">
        <f>IF(ISNUMBER(+VindIndeks_raw_20_small!B1984),+VindIndeks_raw_20_small!B1984,"")</f>
        <v/>
      </c>
      <c r="R1985">
        <f>IF(ISNUMBER(+VindIndeks_raw_20_small!C1984),+VindIndeks_raw_20_small!C1984,"")</f>
        <v/>
      </c>
      <c r="S1985">
        <f>IF(ISNUMBER(+VindIndeks_raw_20_small!D1984),+VindIndeks_raw_20_small!D1984,"")</f>
        <v/>
      </c>
      <c r="U1985" s="12">
        <f>+IF(ISNUMBER(ROUND(Y1985,0)),ROUND(Y1985,0),"")</f>
        <v/>
      </c>
      <c r="V1985">
        <f>IF(ISNUMBER(+VindIndeks_raw_20_large!A1984),+VindIndeks_raw_20_large!A1984,"")</f>
        <v/>
      </c>
      <c r="W1985">
        <f>IF(ISNUMBER(+VindIndeks_raw_20_large!B1984),+VindIndeks_raw_20_large!B1984,"")</f>
        <v/>
      </c>
      <c r="X1985">
        <f>IF(ISNUMBER(+VindIndeks_raw_20_large!C1984),+VindIndeks_raw_20_large!C1984,"")</f>
        <v/>
      </c>
      <c r="Y1985">
        <f>IF(ISNUMBER(+VindIndeks_raw_20_large!D1984),+VindIndeks_raw_20_large!D1984,"")</f>
        <v/>
      </c>
    </row>
    <row r="1986">
      <c r="I1986">
        <f>+M1986</f>
        <v/>
      </c>
      <c r="J1986">
        <f>+VindIndeks_raw_13!A1985</f>
        <v/>
      </c>
      <c r="K1986">
        <f>+VindIndeks_raw_13!B1985</f>
        <v/>
      </c>
      <c r="L1986">
        <f>+VindIndeks_raw_13!C1985</f>
        <v/>
      </c>
      <c r="M1986">
        <f>+VindIndeks_raw_13!D1985</f>
        <v/>
      </c>
      <c r="O1986" s="12">
        <f>+IF(ISNUMBER(ROUND(S1986,0)),ROUND(S1986,0),"")</f>
        <v/>
      </c>
      <c r="P1986">
        <f>IF(ISNUMBER(+VindIndeks_raw_20_small!A1985),+VindIndeks_raw_20_small!A1985,"")</f>
        <v/>
      </c>
      <c r="Q1986">
        <f>IF(ISNUMBER(+VindIndeks_raw_20_small!B1985),+VindIndeks_raw_20_small!B1985,"")</f>
        <v/>
      </c>
      <c r="R1986">
        <f>IF(ISNUMBER(+VindIndeks_raw_20_small!C1985),+VindIndeks_raw_20_small!C1985,"")</f>
        <v/>
      </c>
      <c r="S1986">
        <f>IF(ISNUMBER(+VindIndeks_raw_20_small!D1985),+VindIndeks_raw_20_small!D1985,"")</f>
        <v/>
      </c>
      <c r="U1986" s="12">
        <f>+IF(ISNUMBER(ROUND(Y1986,0)),ROUND(Y1986,0),"")</f>
        <v/>
      </c>
      <c r="V1986">
        <f>IF(ISNUMBER(+VindIndeks_raw_20_large!A1985),+VindIndeks_raw_20_large!A1985,"")</f>
        <v/>
      </c>
      <c r="W1986">
        <f>IF(ISNUMBER(+VindIndeks_raw_20_large!B1985),+VindIndeks_raw_20_large!B1985,"")</f>
        <v/>
      </c>
      <c r="X1986">
        <f>IF(ISNUMBER(+VindIndeks_raw_20_large!C1985),+VindIndeks_raw_20_large!C1985,"")</f>
        <v/>
      </c>
      <c r="Y1986">
        <f>IF(ISNUMBER(+VindIndeks_raw_20_large!D1985),+VindIndeks_raw_20_large!D1985,"")</f>
        <v/>
      </c>
    </row>
    <row r="1987">
      <c r="I1987">
        <f>+M1987</f>
        <v/>
      </c>
      <c r="J1987">
        <f>+VindIndeks_raw_13!A1986</f>
        <v/>
      </c>
      <c r="K1987">
        <f>+VindIndeks_raw_13!B1986</f>
        <v/>
      </c>
      <c r="L1987">
        <f>+VindIndeks_raw_13!C1986</f>
        <v/>
      </c>
      <c r="M1987">
        <f>+VindIndeks_raw_13!D1986</f>
        <v/>
      </c>
      <c r="O1987" s="12">
        <f>+IF(ISNUMBER(ROUND(S1987,0)),ROUND(S1987,0),"")</f>
        <v/>
      </c>
      <c r="P1987">
        <f>IF(ISNUMBER(+VindIndeks_raw_20_small!A1986),+VindIndeks_raw_20_small!A1986,"")</f>
        <v/>
      </c>
      <c r="Q1987">
        <f>IF(ISNUMBER(+VindIndeks_raw_20_small!B1986),+VindIndeks_raw_20_small!B1986,"")</f>
        <v/>
      </c>
      <c r="R1987">
        <f>IF(ISNUMBER(+VindIndeks_raw_20_small!C1986),+VindIndeks_raw_20_small!C1986,"")</f>
        <v/>
      </c>
      <c r="S1987">
        <f>IF(ISNUMBER(+VindIndeks_raw_20_small!D1986),+VindIndeks_raw_20_small!D1986,"")</f>
        <v/>
      </c>
      <c r="U1987" s="12">
        <f>+IF(ISNUMBER(ROUND(Y1987,0)),ROUND(Y1987,0),"")</f>
        <v/>
      </c>
      <c r="V1987">
        <f>IF(ISNUMBER(+VindIndeks_raw_20_large!A1986),+VindIndeks_raw_20_large!A1986,"")</f>
        <v/>
      </c>
      <c r="W1987">
        <f>IF(ISNUMBER(+VindIndeks_raw_20_large!B1986),+VindIndeks_raw_20_large!B1986,"")</f>
        <v/>
      </c>
      <c r="X1987">
        <f>IF(ISNUMBER(+VindIndeks_raw_20_large!C1986),+VindIndeks_raw_20_large!C1986,"")</f>
        <v/>
      </c>
      <c r="Y1987">
        <f>IF(ISNUMBER(+VindIndeks_raw_20_large!D1986),+VindIndeks_raw_20_large!D1986,"")</f>
        <v/>
      </c>
    </row>
    <row r="1988">
      <c r="I1988">
        <f>+M1988</f>
        <v/>
      </c>
      <c r="J1988">
        <f>+VindIndeks_raw_13!A1987</f>
        <v/>
      </c>
      <c r="K1988">
        <f>+VindIndeks_raw_13!B1987</f>
        <v/>
      </c>
      <c r="L1988">
        <f>+VindIndeks_raw_13!C1987</f>
        <v/>
      </c>
      <c r="M1988">
        <f>+VindIndeks_raw_13!D1987</f>
        <v/>
      </c>
      <c r="O1988" s="12">
        <f>+IF(ISNUMBER(ROUND(S1988,0)),ROUND(S1988,0),"")</f>
        <v/>
      </c>
      <c r="P1988">
        <f>IF(ISNUMBER(+VindIndeks_raw_20_small!A1987),+VindIndeks_raw_20_small!A1987,"")</f>
        <v/>
      </c>
      <c r="Q1988">
        <f>IF(ISNUMBER(+VindIndeks_raw_20_small!B1987),+VindIndeks_raw_20_small!B1987,"")</f>
        <v/>
      </c>
      <c r="R1988">
        <f>IF(ISNUMBER(+VindIndeks_raw_20_small!C1987),+VindIndeks_raw_20_small!C1987,"")</f>
        <v/>
      </c>
      <c r="S1988">
        <f>IF(ISNUMBER(+VindIndeks_raw_20_small!D1987),+VindIndeks_raw_20_small!D1987,"")</f>
        <v/>
      </c>
      <c r="U1988" s="12">
        <f>+IF(ISNUMBER(ROUND(Y1988,0)),ROUND(Y1988,0),"")</f>
        <v/>
      </c>
      <c r="V1988">
        <f>IF(ISNUMBER(+VindIndeks_raw_20_large!A1987),+VindIndeks_raw_20_large!A1987,"")</f>
        <v/>
      </c>
      <c r="W1988">
        <f>IF(ISNUMBER(+VindIndeks_raw_20_large!B1987),+VindIndeks_raw_20_large!B1987,"")</f>
        <v/>
      </c>
      <c r="X1988">
        <f>IF(ISNUMBER(+VindIndeks_raw_20_large!C1987),+VindIndeks_raw_20_large!C1987,"")</f>
        <v/>
      </c>
      <c r="Y1988">
        <f>IF(ISNUMBER(+VindIndeks_raw_20_large!D1987),+VindIndeks_raw_20_large!D1987,"")</f>
        <v/>
      </c>
    </row>
    <row r="1989">
      <c r="I1989">
        <f>+M1989</f>
        <v/>
      </c>
      <c r="J1989">
        <f>+VindIndeks_raw_13!A1988</f>
        <v/>
      </c>
      <c r="K1989">
        <f>+VindIndeks_raw_13!B1988</f>
        <v/>
      </c>
      <c r="L1989">
        <f>+VindIndeks_raw_13!C1988</f>
        <v/>
      </c>
      <c r="M1989">
        <f>+VindIndeks_raw_13!D1988</f>
        <v/>
      </c>
      <c r="O1989" s="12">
        <f>+IF(ISNUMBER(ROUND(S1989,0)),ROUND(S1989,0),"")</f>
        <v/>
      </c>
      <c r="P1989">
        <f>IF(ISNUMBER(+VindIndeks_raw_20_small!A1988),+VindIndeks_raw_20_small!A1988,"")</f>
        <v/>
      </c>
      <c r="Q1989">
        <f>IF(ISNUMBER(+VindIndeks_raw_20_small!B1988),+VindIndeks_raw_20_small!B1988,"")</f>
        <v/>
      </c>
      <c r="R1989">
        <f>IF(ISNUMBER(+VindIndeks_raw_20_small!C1988),+VindIndeks_raw_20_small!C1988,"")</f>
        <v/>
      </c>
      <c r="S1989">
        <f>IF(ISNUMBER(+VindIndeks_raw_20_small!D1988),+VindIndeks_raw_20_small!D1988,"")</f>
        <v/>
      </c>
      <c r="U1989" s="12">
        <f>+IF(ISNUMBER(ROUND(Y1989,0)),ROUND(Y1989,0),"")</f>
        <v/>
      </c>
      <c r="V1989">
        <f>IF(ISNUMBER(+VindIndeks_raw_20_large!A1988),+VindIndeks_raw_20_large!A1988,"")</f>
        <v/>
      </c>
      <c r="W1989">
        <f>IF(ISNUMBER(+VindIndeks_raw_20_large!B1988),+VindIndeks_raw_20_large!B1988,"")</f>
        <v/>
      </c>
      <c r="X1989">
        <f>IF(ISNUMBER(+VindIndeks_raw_20_large!C1988),+VindIndeks_raw_20_large!C1988,"")</f>
        <v/>
      </c>
      <c r="Y1989">
        <f>IF(ISNUMBER(+VindIndeks_raw_20_large!D1988),+VindIndeks_raw_20_large!D1988,"")</f>
        <v/>
      </c>
    </row>
    <row r="1990">
      <c r="I1990">
        <f>+M1990</f>
        <v/>
      </c>
      <c r="J1990">
        <f>+VindIndeks_raw_13!A1989</f>
        <v/>
      </c>
      <c r="K1990">
        <f>+VindIndeks_raw_13!B1989</f>
        <v/>
      </c>
      <c r="L1990">
        <f>+VindIndeks_raw_13!C1989</f>
        <v/>
      </c>
      <c r="M1990">
        <f>+VindIndeks_raw_13!D1989</f>
        <v/>
      </c>
      <c r="O1990" s="12">
        <f>+IF(ISNUMBER(ROUND(S1990,0)),ROUND(S1990,0),"")</f>
        <v/>
      </c>
      <c r="P1990">
        <f>IF(ISNUMBER(+VindIndeks_raw_20_small!A1989),+VindIndeks_raw_20_small!A1989,"")</f>
        <v/>
      </c>
      <c r="Q1990">
        <f>IF(ISNUMBER(+VindIndeks_raw_20_small!B1989),+VindIndeks_raw_20_small!B1989,"")</f>
        <v/>
      </c>
      <c r="R1990">
        <f>IF(ISNUMBER(+VindIndeks_raw_20_small!C1989),+VindIndeks_raw_20_small!C1989,"")</f>
        <v/>
      </c>
      <c r="S1990">
        <f>IF(ISNUMBER(+VindIndeks_raw_20_small!D1989),+VindIndeks_raw_20_small!D1989,"")</f>
        <v/>
      </c>
      <c r="U1990" s="12">
        <f>+IF(ISNUMBER(ROUND(Y1990,0)),ROUND(Y1990,0),"")</f>
        <v/>
      </c>
      <c r="V1990">
        <f>IF(ISNUMBER(+VindIndeks_raw_20_large!A1989),+VindIndeks_raw_20_large!A1989,"")</f>
        <v/>
      </c>
      <c r="W1990">
        <f>IF(ISNUMBER(+VindIndeks_raw_20_large!B1989),+VindIndeks_raw_20_large!B1989,"")</f>
        <v/>
      </c>
      <c r="X1990">
        <f>IF(ISNUMBER(+VindIndeks_raw_20_large!C1989),+VindIndeks_raw_20_large!C1989,"")</f>
        <v/>
      </c>
      <c r="Y1990">
        <f>IF(ISNUMBER(+VindIndeks_raw_20_large!D1989),+VindIndeks_raw_20_large!D1989,"")</f>
        <v/>
      </c>
    </row>
    <row r="1991">
      <c r="I1991">
        <f>+M1991</f>
        <v/>
      </c>
      <c r="J1991">
        <f>+VindIndeks_raw_13!A1990</f>
        <v/>
      </c>
      <c r="K1991">
        <f>+VindIndeks_raw_13!B1990</f>
        <v/>
      </c>
      <c r="L1991">
        <f>+VindIndeks_raw_13!C1990</f>
        <v/>
      </c>
      <c r="M1991">
        <f>+VindIndeks_raw_13!D1990</f>
        <v/>
      </c>
      <c r="O1991" s="12">
        <f>+IF(ISNUMBER(ROUND(S1991,0)),ROUND(S1991,0),"")</f>
        <v/>
      </c>
      <c r="P1991">
        <f>IF(ISNUMBER(+VindIndeks_raw_20_small!A1990),+VindIndeks_raw_20_small!A1990,"")</f>
        <v/>
      </c>
      <c r="Q1991">
        <f>IF(ISNUMBER(+VindIndeks_raw_20_small!B1990),+VindIndeks_raw_20_small!B1990,"")</f>
        <v/>
      </c>
      <c r="R1991">
        <f>IF(ISNUMBER(+VindIndeks_raw_20_small!C1990),+VindIndeks_raw_20_small!C1990,"")</f>
        <v/>
      </c>
      <c r="S1991">
        <f>IF(ISNUMBER(+VindIndeks_raw_20_small!D1990),+VindIndeks_raw_20_small!D1990,"")</f>
        <v/>
      </c>
      <c r="U1991" s="12">
        <f>+IF(ISNUMBER(ROUND(Y1991,0)),ROUND(Y1991,0),"")</f>
        <v/>
      </c>
      <c r="V1991">
        <f>IF(ISNUMBER(+VindIndeks_raw_20_large!A1990),+VindIndeks_raw_20_large!A1990,"")</f>
        <v/>
      </c>
      <c r="W1991">
        <f>IF(ISNUMBER(+VindIndeks_raw_20_large!B1990),+VindIndeks_raw_20_large!B1990,"")</f>
        <v/>
      </c>
      <c r="X1991">
        <f>IF(ISNUMBER(+VindIndeks_raw_20_large!C1990),+VindIndeks_raw_20_large!C1990,"")</f>
        <v/>
      </c>
      <c r="Y1991">
        <f>IF(ISNUMBER(+VindIndeks_raw_20_large!D1990),+VindIndeks_raw_20_large!D1990,"")</f>
        <v/>
      </c>
    </row>
    <row r="1992">
      <c r="I1992">
        <f>+M1992</f>
        <v/>
      </c>
      <c r="J1992">
        <f>+VindIndeks_raw_13!A1991</f>
        <v/>
      </c>
      <c r="K1992">
        <f>+VindIndeks_raw_13!B1991</f>
        <v/>
      </c>
      <c r="L1992">
        <f>+VindIndeks_raw_13!C1991</f>
        <v/>
      </c>
      <c r="M1992">
        <f>+VindIndeks_raw_13!D1991</f>
        <v/>
      </c>
      <c r="O1992" s="12">
        <f>+IF(ISNUMBER(ROUND(S1992,0)),ROUND(S1992,0),"")</f>
        <v/>
      </c>
      <c r="P1992">
        <f>IF(ISNUMBER(+VindIndeks_raw_20_small!A1991),+VindIndeks_raw_20_small!A1991,"")</f>
        <v/>
      </c>
      <c r="Q1992">
        <f>IF(ISNUMBER(+VindIndeks_raw_20_small!B1991),+VindIndeks_raw_20_small!B1991,"")</f>
        <v/>
      </c>
      <c r="R1992">
        <f>IF(ISNUMBER(+VindIndeks_raw_20_small!C1991),+VindIndeks_raw_20_small!C1991,"")</f>
        <v/>
      </c>
      <c r="S1992">
        <f>IF(ISNUMBER(+VindIndeks_raw_20_small!D1991),+VindIndeks_raw_20_small!D1991,"")</f>
        <v/>
      </c>
      <c r="U1992" s="12">
        <f>+IF(ISNUMBER(ROUND(Y1992,0)),ROUND(Y1992,0),"")</f>
        <v/>
      </c>
      <c r="V1992">
        <f>IF(ISNUMBER(+VindIndeks_raw_20_large!A1991),+VindIndeks_raw_20_large!A1991,"")</f>
        <v/>
      </c>
      <c r="W1992">
        <f>IF(ISNUMBER(+VindIndeks_raw_20_large!B1991),+VindIndeks_raw_20_large!B1991,"")</f>
        <v/>
      </c>
      <c r="X1992">
        <f>IF(ISNUMBER(+VindIndeks_raw_20_large!C1991),+VindIndeks_raw_20_large!C1991,"")</f>
        <v/>
      </c>
      <c r="Y1992">
        <f>IF(ISNUMBER(+VindIndeks_raw_20_large!D1991),+VindIndeks_raw_20_large!D1991,"")</f>
        <v/>
      </c>
    </row>
    <row r="1993">
      <c r="I1993">
        <f>+M1993</f>
        <v/>
      </c>
      <c r="J1993">
        <f>+VindIndeks_raw_13!A1992</f>
        <v/>
      </c>
      <c r="K1993">
        <f>+VindIndeks_raw_13!B1992</f>
        <v/>
      </c>
      <c r="L1993">
        <f>+VindIndeks_raw_13!C1992</f>
        <v/>
      </c>
      <c r="M1993">
        <f>+VindIndeks_raw_13!D1992</f>
        <v/>
      </c>
      <c r="O1993" s="12">
        <f>+IF(ISNUMBER(ROUND(S1993,0)),ROUND(S1993,0),"")</f>
        <v/>
      </c>
      <c r="P1993">
        <f>IF(ISNUMBER(+VindIndeks_raw_20_small!A1992),+VindIndeks_raw_20_small!A1992,"")</f>
        <v/>
      </c>
      <c r="Q1993">
        <f>IF(ISNUMBER(+VindIndeks_raw_20_small!B1992),+VindIndeks_raw_20_small!B1992,"")</f>
        <v/>
      </c>
      <c r="R1993">
        <f>IF(ISNUMBER(+VindIndeks_raw_20_small!C1992),+VindIndeks_raw_20_small!C1992,"")</f>
        <v/>
      </c>
      <c r="S1993">
        <f>IF(ISNUMBER(+VindIndeks_raw_20_small!D1992),+VindIndeks_raw_20_small!D1992,"")</f>
        <v/>
      </c>
      <c r="U1993" s="12">
        <f>+IF(ISNUMBER(ROUND(Y1993,0)),ROUND(Y1993,0),"")</f>
        <v/>
      </c>
      <c r="V1993">
        <f>IF(ISNUMBER(+VindIndeks_raw_20_large!A1992),+VindIndeks_raw_20_large!A1992,"")</f>
        <v/>
      </c>
      <c r="W1993">
        <f>IF(ISNUMBER(+VindIndeks_raw_20_large!B1992),+VindIndeks_raw_20_large!B1992,"")</f>
        <v/>
      </c>
      <c r="X1993">
        <f>IF(ISNUMBER(+VindIndeks_raw_20_large!C1992),+VindIndeks_raw_20_large!C1992,"")</f>
        <v/>
      </c>
      <c r="Y1993">
        <f>IF(ISNUMBER(+VindIndeks_raw_20_large!D1992),+VindIndeks_raw_20_large!D1992,"")</f>
        <v/>
      </c>
    </row>
    <row r="1994">
      <c r="I1994">
        <f>+M1994</f>
        <v/>
      </c>
      <c r="J1994">
        <f>+VindIndeks_raw_13!A1993</f>
        <v/>
      </c>
      <c r="K1994">
        <f>+VindIndeks_raw_13!B1993</f>
        <v/>
      </c>
      <c r="L1994">
        <f>+VindIndeks_raw_13!C1993</f>
        <v/>
      </c>
      <c r="M1994">
        <f>+VindIndeks_raw_13!D1993</f>
        <v/>
      </c>
      <c r="O1994" s="12">
        <f>+IF(ISNUMBER(ROUND(S1994,0)),ROUND(S1994,0),"")</f>
        <v/>
      </c>
      <c r="P1994">
        <f>IF(ISNUMBER(+VindIndeks_raw_20_small!A1993),+VindIndeks_raw_20_small!A1993,"")</f>
        <v/>
      </c>
      <c r="Q1994">
        <f>IF(ISNUMBER(+VindIndeks_raw_20_small!B1993),+VindIndeks_raw_20_small!B1993,"")</f>
        <v/>
      </c>
      <c r="R1994">
        <f>IF(ISNUMBER(+VindIndeks_raw_20_small!C1993),+VindIndeks_raw_20_small!C1993,"")</f>
        <v/>
      </c>
      <c r="S1994">
        <f>IF(ISNUMBER(+VindIndeks_raw_20_small!D1993),+VindIndeks_raw_20_small!D1993,"")</f>
        <v/>
      </c>
      <c r="U1994" s="12">
        <f>+IF(ISNUMBER(ROUND(Y1994,0)),ROUND(Y1994,0),"")</f>
        <v/>
      </c>
      <c r="V1994">
        <f>IF(ISNUMBER(+VindIndeks_raw_20_large!A1993),+VindIndeks_raw_20_large!A1993,"")</f>
        <v/>
      </c>
      <c r="W1994">
        <f>IF(ISNUMBER(+VindIndeks_raw_20_large!B1993),+VindIndeks_raw_20_large!B1993,"")</f>
        <v/>
      </c>
      <c r="X1994">
        <f>IF(ISNUMBER(+VindIndeks_raw_20_large!C1993),+VindIndeks_raw_20_large!C1993,"")</f>
        <v/>
      </c>
      <c r="Y1994">
        <f>IF(ISNUMBER(+VindIndeks_raw_20_large!D1993),+VindIndeks_raw_20_large!D1993,"")</f>
        <v/>
      </c>
    </row>
    <row r="1995">
      <c r="I1995">
        <f>+M1995</f>
        <v/>
      </c>
      <c r="J1995">
        <f>+VindIndeks_raw_13!A1994</f>
        <v/>
      </c>
      <c r="K1995">
        <f>+VindIndeks_raw_13!B1994</f>
        <v/>
      </c>
      <c r="L1995">
        <f>+VindIndeks_raw_13!C1994</f>
        <v/>
      </c>
      <c r="M1995">
        <f>+VindIndeks_raw_13!D1994</f>
        <v/>
      </c>
      <c r="O1995" s="12">
        <f>+IF(ISNUMBER(ROUND(S1995,0)),ROUND(S1995,0),"")</f>
        <v/>
      </c>
      <c r="P1995">
        <f>IF(ISNUMBER(+VindIndeks_raw_20_small!A1994),+VindIndeks_raw_20_small!A1994,"")</f>
        <v/>
      </c>
      <c r="Q1995">
        <f>IF(ISNUMBER(+VindIndeks_raw_20_small!B1994),+VindIndeks_raw_20_small!B1994,"")</f>
        <v/>
      </c>
      <c r="R1995">
        <f>IF(ISNUMBER(+VindIndeks_raw_20_small!C1994),+VindIndeks_raw_20_small!C1994,"")</f>
        <v/>
      </c>
      <c r="S1995">
        <f>IF(ISNUMBER(+VindIndeks_raw_20_small!D1994),+VindIndeks_raw_20_small!D1994,"")</f>
        <v/>
      </c>
      <c r="U1995" s="12">
        <f>+IF(ISNUMBER(ROUND(Y1995,0)),ROUND(Y1995,0),"")</f>
        <v/>
      </c>
      <c r="V1995">
        <f>IF(ISNUMBER(+VindIndeks_raw_20_large!A1994),+VindIndeks_raw_20_large!A1994,"")</f>
        <v/>
      </c>
      <c r="W1995">
        <f>IF(ISNUMBER(+VindIndeks_raw_20_large!B1994),+VindIndeks_raw_20_large!B1994,"")</f>
        <v/>
      </c>
      <c r="X1995">
        <f>IF(ISNUMBER(+VindIndeks_raw_20_large!C1994),+VindIndeks_raw_20_large!C1994,"")</f>
        <v/>
      </c>
      <c r="Y1995">
        <f>IF(ISNUMBER(+VindIndeks_raw_20_large!D1994),+VindIndeks_raw_20_large!D1994,"")</f>
        <v/>
      </c>
    </row>
    <row r="1996">
      <c r="I1996">
        <f>+M1996</f>
        <v/>
      </c>
      <c r="J1996">
        <f>+VindIndeks_raw_13!A1995</f>
        <v/>
      </c>
      <c r="K1996">
        <f>+VindIndeks_raw_13!B1995</f>
        <v/>
      </c>
      <c r="L1996">
        <f>+VindIndeks_raw_13!C1995</f>
        <v/>
      </c>
      <c r="M1996">
        <f>+VindIndeks_raw_13!D1995</f>
        <v/>
      </c>
      <c r="O1996" s="12">
        <f>+IF(ISNUMBER(ROUND(S1996,0)),ROUND(S1996,0),"")</f>
        <v/>
      </c>
      <c r="P1996">
        <f>IF(ISNUMBER(+VindIndeks_raw_20_small!A1995),+VindIndeks_raw_20_small!A1995,"")</f>
        <v/>
      </c>
      <c r="Q1996">
        <f>IF(ISNUMBER(+VindIndeks_raw_20_small!B1995),+VindIndeks_raw_20_small!B1995,"")</f>
        <v/>
      </c>
      <c r="R1996">
        <f>IF(ISNUMBER(+VindIndeks_raw_20_small!C1995),+VindIndeks_raw_20_small!C1995,"")</f>
        <v/>
      </c>
      <c r="S1996">
        <f>IF(ISNUMBER(+VindIndeks_raw_20_small!D1995),+VindIndeks_raw_20_small!D1995,"")</f>
        <v/>
      </c>
      <c r="U1996" s="12">
        <f>+IF(ISNUMBER(ROUND(Y1996,0)),ROUND(Y1996,0),"")</f>
        <v/>
      </c>
      <c r="V1996">
        <f>IF(ISNUMBER(+VindIndeks_raw_20_large!A1995),+VindIndeks_raw_20_large!A1995,"")</f>
        <v/>
      </c>
      <c r="W1996">
        <f>IF(ISNUMBER(+VindIndeks_raw_20_large!B1995),+VindIndeks_raw_20_large!B1995,"")</f>
        <v/>
      </c>
      <c r="X1996">
        <f>IF(ISNUMBER(+VindIndeks_raw_20_large!C1995),+VindIndeks_raw_20_large!C1995,"")</f>
        <v/>
      </c>
      <c r="Y1996">
        <f>IF(ISNUMBER(+VindIndeks_raw_20_large!D1995),+VindIndeks_raw_20_large!D1995,"")</f>
        <v/>
      </c>
    </row>
    <row r="1997">
      <c r="I1997">
        <f>+M1997</f>
        <v/>
      </c>
      <c r="J1997">
        <f>+VindIndeks_raw_13!A1996</f>
        <v/>
      </c>
      <c r="K1997">
        <f>+VindIndeks_raw_13!B1996</f>
        <v/>
      </c>
      <c r="L1997">
        <f>+VindIndeks_raw_13!C1996</f>
        <v/>
      </c>
      <c r="M1997">
        <f>+VindIndeks_raw_13!D1996</f>
        <v/>
      </c>
      <c r="O1997" s="12">
        <f>+IF(ISNUMBER(ROUND(S1997,0)),ROUND(S1997,0),"")</f>
        <v/>
      </c>
      <c r="P1997">
        <f>IF(ISNUMBER(+VindIndeks_raw_20_small!A1996),+VindIndeks_raw_20_small!A1996,"")</f>
        <v/>
      </c>
      <c r="Q1997">
        <f>IF(ISNUMBER(+VindIndeks_raw_20_small!B1996),+VindIndeks_raw_20_small!B1996,"")</f>
        <v/>
      </c>
      <c r="R1997">
        <f>IF(ISNUMBER(+VindIndeks_raw_20_small!C1996),+VindIndeks_raw_20_small!C1996,"")</f>
        <v/>
      </c>
      <c r="S1997">
        <f>IF(ISNUMBER(+VindIndeks_raw_20_small!D1996),+VindIndeks_raw_20_small!D1996,"")</f>
        <v/>
      </c>
      <c r="U1997" s="12">
        <f>+IF(ISNUMBER(ROUND(Y1997,0)),ROUND(Y1997,0),"")</f>
        <v/>
      </c>
      <c r="V1997">
        <f>IF(ISNUMBER(+VindIndeks_raw_20_large!A1996),+VindIndeks_raw_20_large!A1996,"")</f>
        <v/>
      </c>
      <c r="W1997">
        <f>IF(ISNUMBER(+VindIndeks_raw_20_large!B1996),+VindIndeks_raw_20_large!B1996,"")</f>
        <v/>
      </c>
      <c r="X1997">
        <f>IF(ISNUMBER(+VindIndeks_raw_20_large!C1996),+VindIndeks_raw_20_large!C1996,"")</f>
        <v/>
      </c>
      <c r="Y1997">
        <f>IF(ISNUMBER(+VindIndeks_raw_20_large!D1996),+VindIndeks_raw_20_large!D1996,"")</f>
        <v/>
      </c>
    </row>
    <row r="1998">
      <c r="I1998">
        <f>+M1998</f>
        <v/>
      </c>
      <c r="J1998">
        <f>+VindIndeks_raw_13!A1997</f>
        <v/>
      </c>
      <c r="K1998">
        <f>+VindIndeks_raw_13!B1997</f>
        <v/>
      </c>
      <c r="L1998">
        <f>+VindIndeks_raw_13!C1997</f>
        <v/>
      </c>
      <c r="M1998">
        <f>+VindIndeks_raw_13!D1997</f>
        <v/>
      </c>
      <c r="O1998" s="12">
        <f>+IF(ISNUMBER(ROUND(S1998,0)),ROUND(S1998,0),"")</f>
        <v/>
      </c>
      <c r="P1998">
        <f>IF(ISNUMBER(+VindIndeks_raw_20_small!A1997),+VindIndeks_raw_20_small!A1997,"")</f>
        <v/>
      </c>
      <c r="Q1998">
        <f>IF(ISNUMBER(+VindIndeks_raw_20_small!B1997),+VindIndeks_raw_20_small!B1997,"")</f>
        <v/>
      </c>
      <c r="R1998">
        <f>IF(ISNUMBER(+VindIndeks_raw_20_small!C1997),+VindIndeks_raw_20_small!C1997,"")</f>
        <v/>
      </c>
      <c r="S1998">
        <f>IF(ISNUMBER(+VindIndeks_raw_20_small!D1997),+VindIndeks_raw_20_small!D1997,"")</f>
        <v/>
      </c>
      <c r="U1998" s="12">
        <f>+IF(ISNUMBER(ROUND(Y1998,0)),ROUND(Y1998,0),"")</f>
        <v/>
      </c>
      <c r="V1998">
        <f>IF(ISNUMBER(+VindIndeks_raw_20_large!A1997),+VindIndeks_raw_20_large!A1997,"")</f>
        <v/>
      </c>
      <c r="W1998">
        <f>IF(ISNUMBER(+VindIndeks_raw_20_large!B1997),+VindIndeks_raw_20_large!B1997,"")</f>
        <v/>
      </c>
      <c r="X1998">
        <f>IF(ISNUMBER(+VindIndeks_raw_20_large!C1997),+VindIndeks_raw_20_large!C1997,"")</f>
        <v/>
      </c>
      <c r="Y1998">
        <f>IF(ISNUMBER(+VindIndeks_raw_20_large!D1997),+VindIndeks_raw_20_large!D1997,"")</f>
        <v/>
      </c>
    </row>
    <row r="1999">
      <c r="I1999">
        <f>+M1999</f>
        <v/>
      </c>
      <c r="J1999">
        <f>+VindIndeks_raw_13!A1998</f>
        <v/>
      </c>
      <c r="K1999">
        <f>+VindIndeks_raw_13!B1998</f>
        <v/>
      </c>
      <c r="L1999">
        <f>+VindIndeks_raw_13!C1998</f>
        <v/>
      </c>
      <c r="M1999">
        <f>+VindIndeks_raw_13!D1998</f>
        <v/>
      </c>
      <c r="O1999" s="12">
        <f>+IF(ISNUMBER(ROUND(S1999,0)),ROUND(S1999,0),"")</f>
        <v/>
      </c>
      <c r="P1999">
        <f>IF(ISNUMBER(+VindIndeks_raw_20_small!A1998),+VindIndeks_raw_20_small!A1998,"")</f>
        <v/>
      </c>
      <c r="Q1999">
        <f>IF(ISNUMBER(+VindIndeks_raw_20_small!B1998),+VindIndeks_raw_20_small!B1998,"")</f>
        <v/>
      </c>
      <c r="R1999">
        <f>IF(ISNUMBER(+VindIndeks_raw_20_small!C1998),+VindIndeks_raw_20_small!C1998,"")</f>
        <v/>
      </c>
      <c r="S1999">
        <f>IF(ISNUMBER(+VindIndeks_raw_20_small!D1998),+VindIndeks_raw_20_small!D1998,"")</f>
        <v/>
      </c>
      <c r="U1999" s="12">
        <f>+IF(ISNUMBER(ROUND(Y1999,0)),ROUND(Y1999,0),"")</f>
        <v/>
      </c>
      <c r="V1999">
        <f>IF(ISNUMBER(+VindIndeks_raw_20_large!A1998),+VindIndeks_raw_20_large!A1998,"")</f>
        <v/>
      </c>
      <c r="W1999">
        <f>IF(ISNUMBER(+VindIndeks_raw_20_large!B1998),+VindIndeks_raw_20_large!B1998,"")</f>
        <v/>
      </c>
      <c r="X1999">
        <f>IF(ISNUMBER(+VindIndeks_raw_20_large!C1998),+VindIndeks_raw_20_large!C1998,"")</f>
        <v/>
      </c>
      <c r="Y1999">
        <f>IF(ISNUMBER(+VindIndeks_raw_20_large!D1998),+VindIndeks_raw_20_large!D1998,"")</f>
        <v/>
      </c>
    </row>
    <row r="2000">
      <c r="I2000">
        <f>+M2000</f>
        <v/>
      </c>
      <c r="J2000">
        <f>+VindIndeks_raw_13!A1999</f>
        <v/>
      </c>
      <c r="K2000">
        <f>+VindIndeks_raw_13!B1999</f>
        <v/>
      </c>
      <c r="L2000">
        <f>+VindIndeks_raw_13!C1999</f>
        <v/>
      </c>
      <c r="M2000">
        <f>+VindIndeks_raw_13!D1999</f>
        <v/>
      </c>
      <c r="O2000" s="12">
        <f>+IF(ISNUMBER(ROUND(S2000,0)),ROUND(S2000,0),"")</f>
        <v/>
      </c>
      <c r="P2000">
        <f>IF(ISNUMBER(+VindIndeks_raw_20_small!A1999),+VindIndeks_raw_20_small!A1999,"")</f>
        <v/>
      </c>
      <c r="Q2000">
        <f>IF(ISNUMBER(+VindIndeks_raw_20_small!B1999),+VindIndeks_raw_20_small!B1999,"")</f>
        <v/>
      </c>
      <c r="R2000">
        <f>IF(ISNUMBER(+VindIndeks_raw_20_small!C1999),+VindIndeks_raw_20_small!C1999,"")</f>
        <v/>
      </c>
      <c r="S2000">
        <f>IF(ISNUMBER(+VindIndeks_raw_20_small!D1999),+VindIndeks_raw_20_small!D1999,"")</f>
        <v/>
      </c>
      <c r="U2000" s="12">
        <f>+IF(ISNUMBER(ROUND(Y2000,0)),ROUND(Y2000,0),"")</f>
        <v/>
      </c>
      <c r="V2000">
        <f>IF(ISNUMBER(+VindIndeks_raw_20_large!A1999),+VindIndeks_raw_20_large!A1999,"")</f>
        <v/>
      </c>
      <c r="W2000">
        <f>IF(ISNUMBER(+VindIndeks_raw_20_large!B1999),+VindIndeks_raw_20_large!B1999,"")</f>
        <v/>
      </c>
      <c r="X2000">
        <f>IF(ISNUMBER(+VindIndeks_raw_20_large!C1999),+VindIndeks_raw_20_large!C1999,"")</f>
        <v/>
      </c>
      <c r="Y2000">
        <f>IF(ISNUMBER(+VindIndeks_raw_20_large!D1999),+VindIndeks_raw_20_large!D1999,"")</f>
        <v/>
      </c>
    </row>
    <row r="2001">
      <c r="I2001">
        <f>+M2001</f>
        <v/>
      </c>
      <c r="J2001">
        <f>+VindIndeks_raw_13!A2000</f>
        <v/>
      </c>
      <c r="K2001">
        <f>+VindIndeks_raw_13!B2000</f>
        <v/>
      </c>
      <c r="L2001">
        <f>+VindIndeks_raw_13!C2000</f>
        <v/>
      </c>
      <c r="M2001">
        <f>+VindIndeks_raw_13!D2000</f>
        <v/>
      </c>
      <c r="O2001" s="12">
        <f>+IF(ISNUMBER(ROUND(S2001,0)),ROUND(S2001,0),"")</f>
        <v/>
      </c>
      <c r="P2001">
        <f>IF(ISNUMBER(+VindIndeks_raw_20_small!A2000),+VindIndeks_raw_20_small!A2000,"")</f>
        <v/>
      </c>
      <c r="Q2001">
        <f>IF(ISNUMBER(+VindIndeks_raw_20_small!B2000),+VindIndeks_raw_20_small!B2000,"")</f>
        <v/>
      </c>
      <c r="R2001">
        <f>IF(ISNUMBER(+VindIndeks_raw_20_small!C2000),+VindIndeks_raw_20_small!C2000,"")</f>
        <v/>
      </c>
      <c r="S2001">
        <f>IF(ISNUMBER(+VindIndeks_raw_20_small!D2000),+VindIndeks_raw_20_small!D2000,"")</f>
        <v/>
      </c>
      <c r="U2001" s="12">
        <f>+IF(ISNUMBER(ROUND(Y2001,0)),ROUND(Y2001,0),"")</f>
        <v/>
      </c>
      <c r="V2001">
        <f>IF(ISNUMBER(+VindIndeks_raw_20_large!A2000),+VindIndeks_raw_20_large!A2000,"")</f>
        <v/>
      </c>
      <c r="W2001">
        <f>IF(ISNUMBER(+VindIndeks_raw_20_large!B2000),+VindIndeks_raw_20_large!B2000,"")</f>
        <v/>
      </c>
      <c r="X2001">
        <f>IF(ISNUMBER(+VindIndeks_raw_20_large!C2000),+VindIndeks_raw_20_large!C2000,"")</f>
        <v/>
      </c>
      <c r="Y2001">
        <f>IF(ISNUMBER(+VindIndeks_raw_20_large!D2000),+VindIndeks_raw_20_large!D2000,"")</f>
        <v/>
      </c>
    </row>
    <row r="2002">
      <c r="I2002">
        <f>+M2002</f>
        <v/>
      </c>
      <c r="J2002">
        <f>+VindIndeks_raw_13!A2001</f>
        <v/>
      </c>
      <c r="K2002">
        <f>+VindIndeks_raw_13!B2001</f>
        <v/>
      </c>
      <c r="L2002">
        <f>+VindIndeks_raw_13!C2001</f>
        <v/>
      </c>
      <c r="M2002">
        <f>+VindIndeks_raw_13!D2001</f>
        <v/>
      </c>
      <c r="O2002" s="12">
        <f>+IF(ISNUMBER(ROUND(S2002,0)),ROUND(S2002,0),"")</f>
        <v/>
      </c>
      <c r="P2002">
        <f>IF(ISNUMBER(+VindIndeks_raw_20_small!A2001),+VindIndeks_raw_20_small!A2001,"")</f>
        <v/>
      </c>
      <c r="Q2002">
        <f>IF(ISNUMBER(+VindIndeks_raw_20_small!B2001),+VindIndeks_raw_20_small!B2001,"")</f>
        <v/>
      </c>
      <c r="R2002">
        <f>IF(ISNUMBER(+VindIndeks_raw_20_small!C2001),+VindIndeks_raw_20_small!C2001,"")</f>
        <v/>
      </c>
      <c r="S2002">
        <f>IF(ISNUMBER(+VindIndeks_raw_20_small!D2001),+VindIndeks_raw_20_small!D2001,"")</f>
        <v/>
      </c>
      <c r="U2002" s="12">
        <f>+IF(ISNUMBER(ROUND(Y2002,0)),ROUND(Y2002,0),"")</f>
        <v/>
      </c>
      <c r="V2002">
        <f>IF(ISNUMBER(+VindIndeks_raw_20_large!A2001),+VindIndeks_raw_20_large!A2001,"")</f>
        <v/>
      </c>
      <c r="W2002">
        <f>IF(ISNUMBER(+VindIndeks_raw_20_large!B2001),+VindIndeks_raw_20_large!B2001,"")</f>
        <v/>
      </c>
      <c r="X2002">
        <f>IF(ISNUMBER(+VindIndeks_raw_20_large!C2001),+VindIndeks_raw_20_large!C2001,"")</f>
        <v/>
      </c>
      <c r="Y2002">
        <f>IF(ISNUMBER(+VindIndeks_raw_20_large!D2001),+VindIndeks_raw_20_large!D2001,"")</f>
        <v/>
      </c>
    </row>
    <row r="2003">
      <c r="I2003">
        <f>+M2003</f>
        <v/>
      </c>
      <c r="J2003">
        <f>+VindIndeks_raw_13!A2002</f>
        <v/>
      </c>
      <c r="K2003">
        <f>+VindIndeks_raw_13!B2002</f>
        <v/>
      </c>
      <c r="L2003">
        <f>+VindIndeks_raw_13!C2002</f>
        <v/>
      </c>
      <c r="M2003">
        <f>+VindIndeks_raw_13!D2002</f>
        <v/>
      </c>
      <c r="O2003" s="12">
        <f>+IF(ISNUMBER(ROUND(S2003,0)),ROUND(S2003,0),"")</f>
        <v/>
      </c>
      <c r="P2003">
        <f>IF(ISNUMBER(+VindIndeks_raw_20_small!A2002),+VindIndeks_raw_20_small!A2002,"")</f>
        <v/>
      </c>
      <c r="Q2003">
        <f>IF(ISNUMBER(+VindIndeks_raw_20_small!B2002),+VindIndeks_raw_20_small!B2002,"")</f>
        <v/>
      </c>
      <c r="R2003">
        <f>IF(ISNUMBER(+VindIndeks_raw_20_small!C2002),+VindIndeks_raw_20_small!C2002,"")</f>
        <v/>
      </c>
      <c r="S2003">
        <f>IF(ISNUMBER(+VindIndeks_raw_20_small!D2002),+VindIndeks_raw_20_small!D2002,"")</f>
        <v/>
      </c>
      <c r="U2003" s="12">
        <f>+IF(ISNUMBER(ROUND(Y2003,0)),ROUND(Y2003,0),"")</f>
        <v/>
      </c>
      <c r="V2003">
        <f>IF(ISNUMBER(+VindIndeks_raw_20_large!A2002),+VindIndeks_raw_20_large!A2002,"")</f>
        <v/>
      </c>
      <c r="W2003">
        <f>IF(ISNUMBER(+VindIndeks_raw_20_large!B2002),+VindIndeks_raw_20_large!B2002,"")</f>
        <v/>
      </c>
      <c r="X2003">
        <f>IF(ISNUMBER(+VindIndeks_raw_20_large!C2002),+VindIndeks_raw_20_large!C2002,"")</f>
        <v/>
      </c>
      <c r="Y2003">
        <f>IF(ISNUMBER(+VindIndeks_raw_20_large!D2002),+VindIndeks_raw_20_large!D2002,"")</f>
        <v/>
      </c>
    </row>
    <row r="2004">
      <c r="I2004">
        <f>+M2004</f>
        <v/>
      </c>
      <c r="J2004">
        <f>+VindIndeks_raw_13!A2003</f>
        <v/>
      </c>
      <c r="K2004">
        <f>+VindIndeks_raw_13!B2003</f>
        <v/>
      </c>
      <c r="L2004">
        <f>+VindIndeks_raw_13!C2003</f>
        <v/>
      </c>
      <c r="M2004">
        <f>+VindIndeks_raw_13!D2003</f>
        <v/>
      </c>
      <c r="O2004" s="12">
        <f>+IF(ISNUMBER(ROUND(S2004,0)),ROUND(S2004,0),"")</f>
        <v/>
      </c>
      <c r="P2004">
        <f>IF(ISNUMBER(+VindIndeks_raw_20_small!A2003),+VindIndeks_raw_20_small!A2003,"")</f>
        <v/>
      </c>
      <c r="Q2004">
        <f>IF(ISNUMBER(+VindIndeks_raw_20_small!B2003),+VindIndeks_raw_20_small!B2003,"")</f>
        <v/>
      </c>
      <c r="R2004">
        <f>IF(ISNUMBER(+VindIndeks_raw_20_small!C2003),+VindIndeks_raw_20_small!C2003,"")</f>
        <v/>
      </c>
      <c r="S2004">
        <f>IF(ISNUMBER(+VindIndeks_raw_20_small!D2003),+VindIndeks_raw_20_small!D2003,"")</f>
        <v/>
      </c>
      <c r="U2004" s="12">
        <f>+IF(ISNUMBER(ROUND(Y2004,0)),ROUND(Y2004,0),"")</f>
        <v/>
      </c>
      <c r="V2004">
        <f>IF(ISNUMBER(+VindIndeks_raw_20_large!A2003),+VindIndeks_raw_20_large!A2003,"")</f>
        <v/>
      </c>
      <c r="W2004">
        <f>IF(ISNUMBER(+VindIndeks_raw_20_large!B2003),+VindIndeks_raw_20_large!B2003,"")</f>
        <v/>
      </c>
      <c r="X2004">
        <f>IF(ISNUMBER(+VindIndeks_raw_20_large!C2003),+VindIndeks_raw_20_large!C2003,"")</f>
        <v/>
      </c>
      <c r="Y2004">
        <f>IF(ISNUMBER(+VindIndeks_raw_20_large!D2003),+VindIndeks_raw_20_large!D2003,"")</f>
        <v/>
      </c>
    </row>
    <row r="2005">
      <c r="I2005">
        <f>+M2005</f>
        <v/>
      </c>
      <c r="J2005">
        <f>+VindIndeks_raw_13!A2004</f>
        <v/>
      </c>
      <c r="K2005">
        <f>+VindIndeks_raw_13!B2004</f>
        <v/>
      </c>
      <c r="L2005">
        <f>+VindIndeks_raw_13!C2004</f>
        <v/>
      </c>
      <c r="M2005">
        <f>+VindIndeks_raw_13!D2004</f>
        <v/>
      </c>
      <c r="O2005" s="12">
        <f>+IF(ISNUMBER(ROUND(S2005,0)),ROUND(S2005,0),"")</f>
        <v/>
      </c>
      <c r="P2005">
        <f>IF(ISNUMBER(+VindIndeks_raw_20_small!A2004),+VindIndeks_raw_20_small!A2004,"")</f>
        <v/>
      </c>
      <c r="Q2005">
        <f>IF(ISNUMBER(+VindIndeks_raw_20_small!B2004),+VindIndeks_raw_20_small!B2004,"")</f>
        <v/>
      </c>
      <c r="R2005">
        <f>IF(ISNUMBER(+VindIndeks_raw_20_small!C2004),+VindIndeks_raw_20_small!C2004,"")</f>
        <v/>
      </c>
      <c r="S2005">
        <f>IF(ISNUMBER(+VindIndeks_raw_20_small!D2004),+VindIndeks_raw_20_small!D2004,"")</f>
        <v/>
      </c>
      <c r="U2005" s="12">
        <f>+IF(ISNUMBER(ROUND(Y2005,0)),ROUND(Y2005,0),"")</f>
        <v/>
      </c>
      <c r="V2005">
        <f>IF(ISNUMBER(+VindIndeks_raw_20_large!A2004),+VindIndeks_raw_20_large!A2004,"")</f>
        <v/>
      </c>
      <c r="W2005">
        <f>IF(ISNUMBER(+VindIndeks_raw_20_large!B2004),+VindIndeks_raw_20_large!B2004,"")</f>
        <v/>
      </c>
      <c r="X2005">
        <f>IF(ISNUMBER(+VindIndeks_raw_20_large!C2004),+VindIndeks_raw_20_large!C2004,"")</f>
        <v/>
      </c>
      <c r="Y2005">
        <f>IF(ISNUMBER(+VindIndeks_raw_20_large!D2004),+VindIndeks_raw_20_large!D2004,"")</f>
        <v/>
      </c>
    </row>
    <row r="2006">
      <c r="I2006">
        <f>+M2006</f>
        <v/>
      </c>
      <c r="J2006">
        <f>+VindIndeks_raw_13!A2005</f>
        <v/>
      </c>
      <c r="K2006">
        <f>+VindIndeks_raw_13!B2005</f>
        <v/>
      </c>
      <c r="L2006">
        <f>+VindIndeks_raw_13!C2005</f>
        <v/>
      </c>
      <c r="M2006">
        <f>+VindIndeks_raw_13!D2005</f>
        <v/>
      </c>
      <c r="O2006" s="12">
        <f>+IF(ISNUMBER(ROUND(S2006,0)),ROUND(S2006,0),"")</f>
        <v/>
      </c>
      <c r="P2006">
        <f>IF(ISNUMBER(+VindIndeks_raw_20_small!A2005),+VindIndeks_raw_20_small!A2005,"")</f>
        <v/>
      </c>
      <c r="Q2006">
        <f>IF(ISNUMBER(+VindIndeks_raw_20_small!B2005),+VindIndeks_raw_20_small!B2005,"")</f>
        <v/>
      </c>
      <c r="R2006">
        <f>IF(ISNUMBER(+VindIndeks_raw_20_small!C2005),+VindIndeks_raw_20_small!C2005,"")</f>
        <v/>
      </c>
      <c r="S2006">
        <f>IF(ISNUMBER(+VindIndeks_raw_20_small!D2005),+VindIndeks_raw_20_small!D2005,"")</f>
        <v/>
      </c>
      <c r="U2006" s="12">
        <f>+IF(ISNUMBER(ROUND(Y2006,0)),ROUND(Y2006,0),"")</f>
        <v/>
      </c>
      <c r="V2006">
        <f>IF(ISNUMBER(+VindIndeks_raw_20_large!A2005),+VindIndeks_raw_20_large!A2005,"")</f>
        <v/>
      </c>
      <c r="W2006">
        <f>IF(ISNUMBER(+VindIndeks_raw_20_large!B2005),+VindIndeks_raw_20_large!B2005,"")</f>
        <v/>
      </c>
      <c r="X2006">
        <f>IF(ISNUMBER(+VindIndeks_raw_20_large!C2005),+VindIndeks_raw_20_large!C2005,"")</f>
        <v/>
      </c>
      <c r="Y2006">
        <f>IF(ISNUMBER(+VindIndeks_raw_20_large!D2005),+VindIndeks_raw_20_large!D2005,"")</f>
        <v/>
      </c>
    </row>
    <row r="2007">
      <c r="I2007">
        <f>+M2007</f>
        <v/>
      </c>
      <c r="J2007">
        <f>+VindIndeks_raw_13!A2006</f>
        <v/>
      </c>
      <c r="K2007">
        <f>+VindIndeks_raw_13!B2006</f>
        <v/>
      </c>
      <c r="L2007">
        <f>+VindIndeks_raw_13!C2006</f>
        <v/>
      </c>
      <c r="M2007">
        <f>+VindIndeks_raw_13!D2006</f>
        <v/>
      </c>
      <c r="O2007" s="12">
        <f>+IF(ISNUMBER(ROUND(S2007,0)),ROUND(S2007,0),"")</f>
        <v/>
      </c>
      <c r="P2007">
        <f>IF(ISNUMBER(+VindIndeks_raw_20_small!A2006),+VindIndeks_raw_20_small!A2006,"")</f>
        <v/>
      </c>
      <c r="Q2007">
        <f>IF(ISNUMBER(+VindIndeks_raw_20_small!B2006),+VindIndeks_raw_20_small!B2006,"")</f>
        <v/>
      </c>
      <c r="R2007">
        <f>IF(ISNUMBER(+VindIndeks_raw_20_small!C2006),+VindIndeks_raw_20_small!C2006,"")</f>
        <v/>
      </c>
      <c r="S2007">
        <f>IF(ISNUMBER(+VindIndeks_raw_20_small!D2006),+VindIndeks_raw_20_small!D2006,"")</f>
        <v/>
      </c>
      <c r="U2007" s="12">
        <f>+IF(ISNUMBER(ROUND(Y2007,0)),ROUND(Y2007,0),"")</f>
        <v/>
      </c>
      <c r="V2007">
        <f>IF(ISNUMBER(+VindIndeks_raw_20_large!A2006),+VindIndeks_raw_20_large!A2006,"")</f>
        <v/>
      </c>
      <c r="W2007">
        <f>IF(ISNUMBER(+VindIndeks_raw_20_large!B2006),+VindIndeks_raw_20_large!B2006,"")</f>
        <v/>
      </c>
      <c r="X2007">
        <f>IF(ISNUMBER(+VindIndeks_raw_20_large!C2006),+VindIndeks_raw_20_large!C2006,"")</f>
        <v/>
      </c>
      <c r="Y2007">
        <f>IF(ISNUMBER(+VindIndeks_raw_20_large!D2006),+VindIndeks_raw_20_large!D2006,"")</f>
        <v/>
      </c>
    </row>
    <row r="2008">
      <c r="I2008">
        <f>+M2008</f>
        <v/>
      </c>
      <c r="J2008">
        <f>+VindIndeks_raw_13!A2007</f>
        <v/>
      </c>
      <c r="K2008">
        <f>+VindIndeks_raw_13!B2007</f>
        <v/>
      </c>
      <c r="L2008">
        <f>+VindIndeks_raw_13!C2007</f>
        <v/>
      </c>
      <c r="M2008">
        <f>+VindIndeks_raw_13!D2007</f>
        <v/>
      </c>
      <c r="O2008" s="12">
        <f>+IF(ISNUMBER(ROUND(S2008,0)),ROUND(S2008,0),"")</f>
        <v/>
      </c>
      <c r="P2008">
        <f>IF(ISNUMBER(+VindIndeks_raw_20_small!A2007),+VindIndeks_raw_20_small!A2007,"")</f>
        <v/>
      </c>
      <c r="Q2008">
        <f>IF(ISNUMBER(+VindIndeks_raw_20_small!B2007),+VindIndeks_raw_20_small!B2007,"")</f>
        <v/>
      </c>
      <c r="R2008">
        <f>IF(ISNUMBER(+VindIndeks_raw_20_small!C2007),+VindIndeks_raw_20_small!C2007,"")</f>
        <v/>
      </c>
      <c r="S2008">
        <f>IF(ISNUMBER(+VindIndeks_raw_20_small!D2007),+VindIndeks_raw_20_small!D2007,"")</f>
        <v/>
      </c>
      <c r="U2008" s="12">
        <f>+IF(ISNUMBER(ROUND(Y2008,0)),ROUND(Y2008,0),"")</f>
        <v/>
      </c>
      <c r="V2008">
        <f>IF(ISNUMBER(+VindIndeks_raw_20_large!A2007),+VindIndeks_raw_20_large!A2007,"")</f>
        <v/>
      </c>
      <c r="W2008">
        <f>IF(ISNUMBER(+VindIndeks_raw_20_large!B2007),+VindIndeks_raw_20_large!B2007,"")</f>
        <v/>
      </c>
      <c r="X2008">
        <f>IF(ISNUMBER(+VindIndeks_raw_20_large!C2007),+VindIndeks_raw_20_large!C2007,"")</f>
        <v/>
      </c>
      <c r="Y2008">
        <f>IF(ISNUMBER(+VindIndeks_raw_20_large!D2007),+VindIndeks_raw_20_large!D2007,"")</f>
        <v/>
      </c>
    </row>
    <row r="2009">
      <c r="I2009">
        <f>+M2009</f>
        <v/>
      </c>
      <c r="J2009">
        <f>+VindIndeks_raw_13!A2008</f>
        <v/>
      </c>
      <c r="K2009">
        <f>+VindIndeks_raw_13!B2008</f>
        <v/>
      </c>
      <c r="L2009">
        <f>+VindIndeks_raw_13!C2008</f>
        <v/>
      </c>
      <c r="M2009">
        <f>+VindIndeks_raw_13!D2008</f>
        <v/>
      </c>
      <c r="O2009" s="12">
        <f>+IF(ISNUMBER(ROUND(S2009,0)),ROUND(S2009,0),"")</f>
        <v/>
      </c>
      <c r="P2009">
        <f>IF(ISNUMBER(+VindIndeks_raw_20_small!A2008),+VindIndeks_raw_20_small!A2008,"")</f>
        <v/>
      </c>
      <c r="Q2009">
        <f>IF(ISNUMBER(+VindIndeks_raw_20_small!B2008),+VindIndeks_raw_20_small!B2008,"")</f>
        <v/>
      </c>
      <c r="R2009">
        <f>IF(ISNUMBER(+VindIndeks_raw_20_small!C2008),+VindIndeks_raw_20_small!C2008,"")</f>
        <v/>
      </c>
      <c r="S2009">
        <f>IF(ISNUMBER(+VindIndeks_raw_20_small!D2008),+VindIndeks_raw_20_small!D2008,"")</f>
        <v/>
      </c>
      <c r="U2009" s="12">
        <f>+IF(ISNUMBER(ROUND(Y2009,0)),ROUND(Y2009,0),"")</f>
        <v/>
      </c>
      <c r="V2009">
        <f>IF(ISNUMBER(+VindIndeks_raw_20_large!A2008),+VindIndeks_raw_20_large!A2008,"")</f>
        <v/>
      </c>
      <c r="W2009">
        <f>IF(ISNUMBER(+VindIndeks_raw_20_large!B2008),+VindIndeks_raw_20_large!B2008,"")</f>
        <v/>
      </c>
      <c r="X2009">
        <f>IF(ISNUMBER(+VindIndeks_raw_20_large!C2008),+VindIndeks_raw_20_large!C2008,"")</f>
        <v/>
      </c>
      <c r="Y2009">
        <f>IF(ISNUMBER(+VindIndeks_raw_20_large!D2008),+VindIndeks_raw_20_large!D2008,"")</f>
        <v/>
      </c>
    </row>
    <row r="2010">
      <c r="I2010">
        <f>+M2010</f>
        <v/>
      </c>
      <c r="J2010">
        <f>+VindIndeks_raw_13!A2009</f>
        <v/>
      </c>
      <c r="K2010">
        <f>+VindIndeks_raw_13!B2009</f>
        <v/>
      </c>
      <c r="L2010">
        <f>+VindIndeks_raw_13!C2009</f>
        <v/>
      </c>
      <c r="M2010">
        <f>+VindIndeks_raw_13!D2009</f>
        <v/>
      </c>
      <c r="O2010" s="12">
        <f>+IF(ISNUMBER(ROUND(S2010,0)),ROUND(S2010,0),"")</f>
        <v/>
      </c>
      <c r="P2010">
        <f>IF(ISNUMBER(+VindIndeks_raw_20_small!A2009),+VindIndeks_raw_20_small!A2009,"")</f>
        <v/>
      </c>
      <c r="Q2010">
        <f>IF(ISNUMBER(+VindIndeks_raw_20_small!B2009),+VindIndeks_raw_20_small!B2009,"")</f>
        <v/>
      </c>
      <c r="R2010">
        <f>IF(ISNUMBER(+VindIndeks_raw_20_small!C2009),+VindIndeks_raw_20_small!C2009,"")</f>
        <v/>
      </c>
      <c r="S2010">
        <f>IF(ISNUMBER(+VindIndeks_raw_20_small!D2009),+VindIndeks_raw_20_small!D2009,"")</f>
        <v/>
      </c>
      <c r="U2010" s="12">
        <f>+IF(ISNUMBER(ROUND(Y2010,0)),ROUND(Y2010,0),"")</f>
        <v/>
      </c>
      <c r="V2010">
        <f>IF(ISNUMBER(+VindIndeks_raw_20_large!A2009),+VindIndeks_raw_20_large!A2009,"")</f>
        <v/>
      </c>
      <c r="W2010">
        <f>IF(ISNUMBER(+VindIndeks_raw_20_large!B2009),+VindIndeks_raw_20_large!B2009,"")</f>
        <v/>
      </c>
      <c r="X2010">
        <f>IF(ISNUMBER(+VindIndeks_raw_20_large!C2009),+VindIndeks_raw_20_large!C2009,"")</f>
        <v/>
      </c>
      <c r="Y2010">
        <f>IF(ISNUMBER(+VindIndeks_raw_20_large!D2009),+VindIndeks_raw_20_large!D2009,"")</f>
        <v/>
      </c>
    </row>
    <row r="2011">
      <c r="I2011">
        <f>+M2011</f>
        <v/>
      </c>
      <c r="J2011">
        <f>+VindIndeks_raw_13!A2010</f>
        <v/>
      </c>
      <c r="K2011">
        <f>+VindIndeks_raw_13!B2010</f>
        <v/>
      </c>
      <c r="L2011">
        <f>+VindIndeks_raw_13!C2010</f>
        <v/>
      </c>
      <c r="M2011">
        <f>+VindIndeks_raw_13!D2010</f>
        <v/>
      </c>
      <c r="O2011" s="12">
        <f>+IF(ISNUMBER(ROUND(S2011,0)),ROUND(S2011,0),"")</f>
        <v/>
      </c>
      <c r="P2011">
        <f>IF(ISNUMBER(+VindIndeks_raw_20_small!A2010),+VindIndeks_raw_20_small!A2010,"")</f>
        <v/>
      </c>
      <c r="Q2011">
        <f>IF(ISNUMBER(+VindIndeks_raw_20_small!B2010),+VindIndeks_raw_20_small!B2010,"")</f>
        <v/>
      </c>
      <c r="R2011">
        <f>IF(ISNUMBER(+VindIndeks_raw_20_small!C2010),+VindIndeks_raw_20_small!C2010,"")</f>
        <v/>
      </c>
      <c r="S2011">
        <f>IF(ISNUMBER(+VindIndeks_raw_20_small!D2010),+VindIndeks_raw_20_small!D2010,"")</f>
        <v/>
      </c>
      <c r="U2011" s="12">
        <f>+IF(ISNUMBER(ROUND(Y2011,0)),ROUND(Y2011,0),"")</f>
        <v/>
      </c>
      <c r="V2011">
        <f>IF(ISNUMBER(+VindIndeks_raw_20_large!A2010),+VindIndeks_raw_20_large!A2010,"")</f>
        <v/>
      </c>
      <c r="W2011">
        <f>IF(ISNUMBER(+VindIndeks_raw_20_large!B2010),+VindIndeks_raw_20_large!B2010,"")</f>
        <v/>
      </c>
      <c r="X2011">
        <f>IF(ISNUMBER(+VindIndeks_raw_20_large!C2010),+VindIndeks_raw_20_large!C2010,"")</f>
        <v/>
      </c>
      <c r="Y2011">
        <f>IF(ISNUMBER(+VindIndeks_raw_20_large!D2010),+VindIndeks_raw_20_large!D2010,"")</f>
        <v/>
      </c>
    </row>
    <row r="2012">
      <c r="I2012">
        <f>+M2012</f>
        <v/>
      </c>
      <c r="J2012">
        <f>+VindIndeks_raw_13!A2011</f>
        <v/>
      </c>
      <c r="K2012">
        <f>+VindIndeks_raw_13!B2011</f>
        <v/>
      </c>
      <c r="L2012">
        <f>+VindIndeks_raw_13!C2011</f>
        <v/>
      </c>
      <c r="M2012">
        <f>+VindIndeks_raw_13!D2011</f>
        <v/>
      </c>
      <c r="O2012" s="12">
        <f>+IF(ISNUMBER(ROUND(S2012,0)),ROUND(S2012,0),"")</f>
        <v/>
      </c>
      <c r="P2012">
        <f>IF(ISNUMBER(+VindIndeks_raw_20_small!A2011),+VindIndeks_raw_20_small!A2011,"")</f>
        <v/>
      </c>
      <c r="Q2012">
        <f>IF(ISNUMBER(+VindIndeks_raw_20_small!B2011),+VindIndeks_raw_20_small!B2011,"")</f>
        <v/>
      </c>
      <c r="R2012">
        <f>IF(ISNUMBER(+VindIndeks_raw_20_small!C2011),+VindIndeks_raw_20_small!C2011,"")</f>
        <v/>
      </c>
      <c r="S2012">
        <f>IF(ISNUMBER(+VindIndeks_raw_20_small!D2011),+VindIndeks_raw_20_small!D2011,"")</f>
        <v/>
      </c>
      <c r="U2012" s="12">
        <f>+IF(ISNUMBER(ROUND(Y2012,0)),ROUND(Y2012,0),"")</f>
        <v/>
      </c>
      <c r="V2012">
        <f>IF(ISNUMBER(+VindIndeks_raw_20_large!A2011),+VindIndeks_raw_20_large!A2011,"")</f>
        <v/>
      </c>
      <c r="W2012">
        <f>IF(ISNUMBER(+VindIndeks_raw_20_large!B2011),+VindIndeks_raw_20_large!B2011,"")</f>
        <v/>
      </c>
      <c r="X2012">
        <f>IF(ISNUMBER(+VindIndeks_raw_20_large!C2011),+VindIndeks_raw_20_large!C2011,"")</f>
        <v/>
      </c>
      <c r="Y2012">
        <f>IF(ISNUMBER(+VindIndeks_raw_20_large!D2011),+VindIndeks_raw_20_large!D2011,"")</f>
        <v/>
      </c>
    </row>
    <row r="2013">
      <c r="I2013">
        <f>+M2013</f>
        <v/>
      </c>
      <c r="J2013">
        <f>+VindIndeks_raw_13!A2012</f>
        <v/>
      </c>
      <c r="K2013">
        <f>+VindIndeks_raw_13!B2012</f>
        <v/>
      </c>
      <c r="L2013">
        <f>+VindIndeks_raw_13!C2012</f>
        <v/>
      </c>
      <c r="M2013">
        <f>+VindIndeks_raw_13!D2012</f>
        <v/>
      </c>
      <c r="O2013" s="12">
        <f>+IF(ISNUMBER(ROUND(S2013,0)),ROUND(S2013,0),"")</f>
        <v/>
      </c>
      <c r="P2013">
        <f>IF(ISNUMBER(+VindIndeks_raw_20_small!A2012),+VindIndeks_raw_20_small!A2012,"")</f>
        <v/>
      </c>
      <c r="Q2013">
        <f>IF(ISNUMBER(+VindIndeks_raw_20_small!B2012),+VindIndeks_raw_20_small!B2012,"")</f>
        <v/>
      </c>
      <c r="R2013">
        <f>IF(ISNUMBER(+VindIndeks_raw_20_small!C2012),+VindIndeks_raw_20_small!C2012,"")</f>
        <v/>
      </c>
      <c r="S2013">
        <f>IF(ISNUMBER(+VindIndeks_raw_20_small!D2012),+VindIndeks_raw_20_small!D2012,"")</f>
        <v/>
      </c>
      <c r="U2013" s="12">
        <f>+IF(ISNUMBER(ROUND(Y2013,0)),ROUND(Y2013,0),"")</f>
        <v/>
      </c>
      <c r="V2013">
        <f>IF(ISNUMBER(+VindIndeks_raw_20_large!A2012),+VindIndeks_raw_20_large!A2012,"")</f>
        <v/>
      </c>
      <c r="W2013">
        <f>IF(ISNUMBER(+VindIndeks_raw_20_large!B2012),+VindIndeks_raw_20_large!B2012,"")</f>
        <v/>
      </c>
      <c r="X2013">
        <f>IF(ISNUMBER(+VindIndeks_raw_20_large!C2012),+VindIndeks_raw_20_large!C2012,"")</f>
        <v/>
      </c>
      <c r="Y2013">
        <f>IF(ISNUMBER(+VindIndeks_raw_20_large!D2012),+VindIndeks_raw_20_large!D2012,"")</f>
        <v/>
      </c>
    </row>
    <row r="2014">
      <c r="I2014">
        <f>+M2014</f>
        <v/>
      </c>
      <c r="J2014">
        <f>+VindIndeks_raw_13!A2013</f>
        <v/>
      </c>
      <c r="K2014">
        <f>+VindIndeks_raw_13!B2013</f>
        <v/>
      </c>
      <c r="L2014">
        <f>+VindIndeks_raw_13!C2013</f>
        <v/>
      </c>
      <c r="M2014">
        <f>+VindIndeks_raw_13!D2013</f>
        <v/>
      </c>
      <c r="O2014" s="12">
        <f>+IF(ISNUMBER(ROUND(S2014,0)),ROUND(S2014,0),"")</f>
        <v/>
      </c>
      <c r="P2014">
        <f>IF(ISNUMBER(+VindIndeks_raw_20_small!A2013),+VindIndeks_raw_20_small!A2013,"")</f>
        <v/>
      </c>
      <c r="Q2014">
        <f>IF(ISNUMBER(+VindIndeks_raw_20_small!B2013),+VindIndeks_raw_20_small!B2013,"")</f>
        <v/>
      </c>
      <c r="R2014">
        <f>IF(ISNUMBER(+VindIndeks_raw_20_small!C2013),+VindIndeks_raw_20_small!C2013,"")</f>
        <v/>
      </c>
      <c r="S2014">
        <f>IF(ISNUMBER(+VindIndeks_raw_20_small!D2013),+VindIndeks_raw_20_small!D2013,"")</f>
        <v/>
      </c>
      <c r="U2014" s="12">
        <f>+IF(ISNUMBER(ROUND(Y2014,0)),ROUND(Y2014,0),"")</f>
        <v/>
      </c>
      <c r="V2014">
        <f>IF(ISNUMBER(+VindIndeks_raw_20_large!A2013),+VindIndeks_raw_20_large!A2013,"")</f>
        <v/>
      </c>
      <c r="W2014">
        <f>IF(ISNUMBER(+VindIndeks_raw_20_large!B2013),+VindIndeks_raw_20_large!B2013,"")</f>
        <v/>
      </c>
      <c r="X2014">
        <f>IF(ISNUMBER(+VindIndeks_raw_20_large!C2013),+VindIndeks_raw_20_large!C2013,"")</f>
        <v/>
      </c>
      <c r="Y2014">
        <f>IF(ISNUMBER(+VindIndeks_raw_20_large!D2013),+VindIndeks_raw_20_large!D2013,"")</f>
        <v/>
      </c>
    </row>
    <row r="2015">
      <c r="I2015">
        <f>+M2015</f>
        <v/>
      </c>
      <c r="J2015">
        <f>+VindIndeks_raw_13!A2014</f>
        <v/>
      </c>
      <c r="K2015">
        <f>+VindIndeks_raw_13!B2014</f>
        <v/>
      </c>
      <c r="L2015">
        <f>+VindIndeks_raw_13!C2014</f>
        <v/>
      </c>
      <c r="M2015">
        <f>+VindIndeks_raw_13!D2014</f>
        <v/>
      </c>
      <c r="O2015" s="12">
        <f>+IF(ISNUMBER(ROUND(S2015,0)),ROUND(S2015,0),"")</f>
        <v/>
      </c>
      <c r="P2015">
        <f>IF(ISNUMBER(+VindIndeks_raw_20_small!A2014),+VindIndeks_raw_20_small!A2014,"")</f>
        <v/>
      </c>
      <c r="Q2015">
        <f>IF(ISNUMBER(+VindIndeks_raw_20_small!B2014),+VindIndeks_raw_20_small!B2014,"")</f>
        <v/>
      </c>
      <c r="R2015">
        <f>IF(ISNUMBER(+VindIndeks_raw_20_small!C2014),+VindIndeks_raw_20_small!C2014,"")</f>
        <v/>
      </c>
      <c r="S2015">
        <f>IF(ISNUMBER(+VindIndeks_raw_20_small!D2014),+VindIndeks_raw_20_small!D2014,"")</f>
        <v/>
      </c>
      <c r="U2015" s="12">
        <f>+IF(ISNUMBER(ROUND(Y2015,0)),ROUND(Y2015,0),"")</f>
        <v/>
      </c>
      <c r="V2015">
        <f>IF(ISNUMBER(+VindIndeks_raw_20_large!A2014),+VindIndeks_raw_20_large!A2014,"")</f>
        <v/>
      </c>
      <c r="W2015">
        <f>IF(ISNUMBER(+VindIndeks_raw_20_large!B2014),+VindIndeks_raw_20_large!B2014,"")</f>
        <v/>
      </c>
      <c r="X2015">
        <f>IF(ISNUMBER(+VindIndeks_raw_20_large!C2014),+VindIndeks_raw_20_large!C2014,"")</f>
        <v/>
      </c>
      <c r="Y2015">
        <f>IF(ISNUMBER(+VindIndeks_raw_20_large!D2014),+VindIndeks_raw_20_large!D2014,"")</f>
        <v/>
      </c>
    </row>
    <row r="2016">
      <c r="I2016">
        <f>+M2016</f>
        <v/>
      </c>
      <c r="J2016">
        <f>+VindIndeks_raw_13!A2015</f>
        <v/>
      </c>
      <c r="K2016">
        <f>+VindIndeks_raw_13!B2015</f>
        <v/>
      </c>
      <c r="L2016">
        <f>+VindIndeks_raw_13!C2015</f>
        <v/>
      </c>
      <c r="M2016">
        <f>+VindIndeks_raw_13!D2015</f>
        <v/>
      </c>
      <c r="O2016" s="12">
        <f>+IF(ISNUMBER(ROUND(S2016,0)),ROUND(S2016,0),"")</f>
        <v/>
      </c>
      <c r="P2016">
        <f>IF(ISNUMBER(+VindIndeks_raw_20_small!A2015),+VindIndeks_raw_20_small!A2015,"")</f>
        <v/>
      </c>
      <c r="Q2016">
        <f>IF(ISNUMBER(+VindIndeks_raw_20_small!B2015),+VindIndeks_raw_20_small!B2015,"")</f>
        <v/>
      </c>
      <c r="R2016">
        <f>IF(ISNUMBER(+VindIndeks_raw_20_small!C2015),+VindIndeks_raw_20_small!C2015,"")</f>
        <v/>
      </c>
      <c r="S2016">
        <f>IF(ISNUMBER(+VindIndeks_raw_20_small!D2015),+VindIndeks_raw_20_small!D2015,"")</f>
        <v/>
      </c>
      <c r="U2016" s="12">
        <f>+IF(ISNUMBER(ROUND(Y2016,0)),ROUND(Y2016,0),"")</f>
        <v/>
      </c>
      <c r="V2016">
        <f>IF(ISNUMBER(+VindIndeks_raw_20_large!A2015),+VindIndeks_raw_20_large!A2015,"")</f>
        <v/>
      </c>
      <c r="W2016">
        <f>IF(ISNUMBER(+VindIndeks_raw_20_large!B2015),+VindIndeks_raw_20_large!B2015,"")</f>
        <v/>
      </c>
      <c r="X2016">
        <f>IF(ISNUMBER(+VindIndeks_raw_20_large!C2015),+VindIndeks_raw_20_large!C2015,"")</f>
        <v/>
      </c>
      <c r="Y2016">
        <f>IF(ISNUMBER(+VindIndeks_raw_20_large!D2015),+VindIndeks_raw_20_large!D2015,"")</f>
        <v/>
      </c>
    </row>
    <row r="2017">
      <c r="I2017">
        <f>+M2017</f>
        <v/>
      </c>
      <c r="J2017">
        <f>+VindIndeks_raw_13!A2016</f>
        <v/>
      </c>
      <c r="K2017">
        <f>+VindIndeks_raw_13!B2016</f>
        <v/>
      </c>
      <c r="L2017">
        <f>+VindIndeks_raw_13!C2016</f>
        <v/>
      </c>
      <c r="M2017">
        <f>+VindIndeks_raw_13!D2016</f>
        <v/>
      </c>
      <c r="O2017" s="12">
        <f>+IF(ISNUMBER(ROUND(S2017,0)),ROUND(S2017,0),"")</f>
        <v/>
      </c>
      <c r="P2017">
        <f>IF(ISNUMBER(+VindIndeks_raw_20_small!A2016),+VindIndeks_raw_20_small!A2016,"")</f>
        <v/>
      </c>
      <c r="Q2017">
        <f>IF(ISNUMBER(+VindIndeks_raw_20_small!B2016),+VindIndeks_raw_20_small!B2016,"")</f>
        <v/>
      </c>
      <c r="R2017">
        <f>IF(ISNUMBER(+VindIndeks_raw_20_small!C2016),+VindIndeks_raw_20_small!C2016,"")</f>
        <v/>
      </c>
      <c r="S2017">
        <f>IF(ISNUMBER(+VindIndeks_raw_20_small!D2016),+VindIndeks_raw_20_small!D2016,"")</f>
        <v/>
      </c>
      <c r="U2017" s="12">
        <f>+IF(ISNUMBER(ROUND(Y2017,0)),ROUND(Y2017,0),"")</f>
        <v/>
      </c>
      <c r="V2017">
        <f>IF(ISNUMBER(+VindIndeks_raw_20_large!A2016),+VindIndeks_raw_20_large!A2016,"")</f>
        <v/>
      </c>
      <c r="W2017">
        <f>IF(ISNUMBER(+VindIndeks_raw_20_large!B2016),+VindIndeks_raw_20_large!B2016,"")</f>
        <v/>
      </c>
      <c r="X2017">
        <f>IF(ISNUMBER(+VindIndeks_raw_20_large!C2016),+VindIndeks_raw_20_large!C2016,"")</f>
        <v/>
      </c>
      <c r="Y2017">
        <f>IF(ISNUMBER(+VindIndeks_raw_20_large!D2016),+VindIndeks_raw_20_large!D2016,"")</f>
        <v/>
      </c>
    </row>
    <row r="2018">
      <c r="I2018">
        <f>+M2018</f>
        <v/>
      </c>
      <c r="J2018">
        <f>+VindIndeks_raw_13!A2017</f>
        <v/>
      </c>
      <c r="K2018">
        <f>+VindIndeks_raw_13!B2017</f>
        <v/>
      </c>
      <c r="L2018">
        <f>+VindIndeks_raw_13!C2017</f>
        <v/>
      </c>
      <c r="M2018">
        <f>+VindIndeks_raw_13!D2017</f>
        <v/>
      </c>
      <c r="O2018" s="12">
        <f>+IF(ISNUMBER(ROUND(S2018,0)),ROUND(S2018,0),"")</f>
        <v/>
      </c>
      <c r="P2018">
        <f>IF(ISNUMBER(+VindIndeks_raw_20_small!A2017),+VindIndeks_raw_20_small!A2017,"")</f>
        <v/>
      </c>
      <c r="Q2018">
        <f>IF(ISNUMBER(+VindIndeks_raw_20_small!B2017),+VindIndeks_raw_20_small!B2017,"")</f>
        <v/>
      </c>
      <c r="R2018">
        <f>IF(ISNUMBER(+VindIndeks_raw_20_small!C2017),+VindIndeks_raw_20_small!C2017,"")</f>
        <v/>
      </c>
      <c r="S2018">
        <f>IF(ISNUMBER(+VindIndeks_raw_20_small!D2017),+VindIndeks_raw_20_small!D2017,"")</f>
        <v/>
      </c>
      <c r="U2018" s="12">
        <f>+IF(ISNUMBER(ROUND(Y2018,0)),ROUND(Y2018,0),"")</f>
        <v/>
      </c>
      <c r="V2018">
        <f>IF(ISNUMBER(+VindIndeks_raw_20_large!A2017),+VindIndeks_raw_20_large!A2017,"")</f>
        <v/>
      </c>
      <c r="W2018">
        <f>IF(ISNUMBER(+VindIndeks_raw_20_large!B2017),+VindIndeks_raw_20_large!B2017,"")</f>
        <v/>
      </c>
      <c r="X2018">
        <f>IF(ISNUMBER(+VindIndeks_raw_20_large!C2017),+VindIndeks_raw_20_large!C2017,"")</f>
        <v/>
      </c>
      <c r="Y2018">
        <f>IF(ISNUMBER(+VindIndeks_raw_20_large!D2017),+VindIndeks_raw_20_large!D2017,"")</f>
        <v/>
      </c>
    </row>
    <row r="2019">
      <c r="I2019">
        <f>+M2019</f>
        <v/>
      </c>
      <c r="J2019">
        <f>+VindIndeks_raw_13!A2018</f>
        <v/>
      </c>
      <c r="K2019">
        <f>+VindIndeks_raw_13!B2018</f>
        <v/>
      </c>
      <c r="L2019">
        <f>+VindIndeks_raw_13!C2018</f>
        <v/>
      </c>
      <c r="M2019">
        <f>+VindIndeks_raw_13!D2018</f>
        <v/>
      </c>
      <c r="O2019" s="12">
        <f>+IF(ISNUMBER(ROUND(S2019,0)),ROUND(S2019,0),"")</f>
        <v/>
      </c>
      <c r="P2019">
        <f>IF(ISNUMBER(+VindIndeks_raw_20_small!A2018),+VindIndeks_raw_20_small!A2018,"")</f>
        <v/>
      </c>
      <c r="Q2019">
        <f>IF(ISNUMBER(+VindIndeks_raw_20_small!B2018),+VindIndeks_raw_20_small!B2018,"")</f>
        <v/>
      </c>
      <c r="R2019">
        <f>IF(ISNUMBER(+VindIndeks_raw_20_small!C2018),+VindIndeks_raw_20_small!C2018,"")</f>
        <v/>
      </c>
      <c r="S2019">
        <f>IF(ISNUMBER(+VindIndeks_raw_20_small!D2018),+VindIndeks_raw_20_small!D2018,"")</f>
        <v/>
      </c>
      <c r="U2019" s="12">
        <f>+IF(ISNUMBER(ROUND(Y2019,0)),ROUND(Y2019,0),"")</f>
        <v/>
      </c>
      <c r="V2019">
        <f>IF(ISNUMBER(+VindIndeks_raw_20_large!A2018),+VindIndeks_raw_20_large!A2018,"")</f>
        <v/>
      </c>
      <c r="W2019">
        <f>IF(ISNUMBER(+VindIndeks_raw_20_large!B2018),+VindIndeks_raw_20_large!B2018,"")</f>
        <v/>
      </c>
      <c r="X2019">
        <f>IF(ISNUMBER(+VindIndeks_raw_20_large!C2018),+VindIndeks_raw_20_large!C2018,"")</f>
        <v/>
      </c>
      <c r="Y2019">
        <f>IF(ISNUMBER(+VindIndeks_raw_20_large!D2018),+VindIndeks_raw_20_large!D2018,"")</f>
        <v/>
      </c>
    </row>
    <row r="2020">
      <c r="I2020">
        <f>+M2020</f>
        <v/>
      </c>
      <c r="J2020">
        <f>+VindIndeks_raw_13!A2019</f>
        <v/>
      </c>
      <c r="K2020">
        <f>+VindIndeks_raw_13!B2019</f>
        <v/>
      </c>
      <c r="L2020">
        <f>+VindIndeks_raw_13!C2019</f>
        <v/>
      </c>
      <c r="M2020">
        <f>+VindIndeks_raw_13!D2019</f>
        <v/>
      </c>
      <c r="O2020" s="12">
        <f>+IF(ISNUMBER(ROUND(S2020,0)),ROUND(S2020,0),"")</f>
        <v/>
      </c>
      <c r="P2020">
        <f>IF(ISNUMBER(+VindIndeks_raw_20_small!A2019),+VindIndeks_raw_20_small!A2019,"")</f>
        <v/>
      </c>
      <c r="Q2020">
        <f>IF(ISNUMBER(+VindIndeks_raw_20_small!B2019),+VindIndeks_raw_20_small!B2019,"")</f>
        <v/>
      </c>
      <c r="R2020">
        <f>IF(ISNUMBER(+VindIndeks_raw_20_small!C2019),+VindIndeks_raw_20_small!C2019,"")</f>
        <v/>
      </c>
      <c r="S2020">
        <f>IF(ISNUMBER(+VindIndeks_raw_20_small!D2019),+VindIndeks_raw_20_small!D2019,"")</f>
        <v/>
      </c>
      <c r="U2020" s="12">
        <f>+IF(ISNUMBER(ROUND(Y2020,0)),ROUND(Y2020,0),"")</f>
        <v/>
      </c>
      <c r="V2020">
        <f>IF(ISNUMBER(+VindIndeks_raw_20_large!A2019),+VindIndeks_raw_20_large!A2019,"")</f>
        <v/>
      </c>
      <c r="W2020">
        <f>IF(ISNUMBER(+VindIndeks_raw_20_large!B2019),+VindIndeks_raw_20_large!B2019,"")</f>
        <v/>
      </c>
      <c r="X2020">
        <f>IF(ISNUMBER(+VindIndeks_raw_20_large!C2019),+VindIndeks_raw_20_large!C2019,"")</f>
        <v/>
      </c>
      <c r="Y2020">
        <f>IF(ISNUMBER(+VindIndeks_raw_20_large!D2019),+VindIndeks_raw_20_large!D2019,"")</f>
        <v/>
      </c>
    </row>
    <row r="2021">
      <c r="I2021">
        <f>+M2021</f>
        <v/>
      </c>
      <c r="J2021">
        <f>+VindIndeks_raw_13!A2020</f>
        <v/>
      </c>
      <c r="K2021">
        <f>+VindIndeks_raw_13!B2020</f>
        <v/>
      </c>
      <c r="L2021">
        <f>+VindIndeks_raw_13!C2020</f>
        <v/>
      </c>
      <c r="M2021">
        <f>+VindIndeks_raw_13!D2020</f>
        <v/>
      </c>
      <c r="O2021" s="12">
        <f>+IF(ISNUMBER(ROUND(S2021,0)),ROUND(S2021,0),"")</f>
        <v/>
      </c>
      <c r="P2021">
        <f>IF(ISNUMBER(+VindIndeks_raw_20_small!A2020),+VindIndeks_raw_20_small!A2020,"")</f>
        <v/>
      </c>
      <c r="Q2021">
        <f>IF(ISNUMBER(+VindIndeks_raw_20_small!B2020),+VindIndeks_raw_20_small!B2020,"")</f>
        <v/>
      </c>
      <c r="R2021">
        <f>IF(ISNUMBER(+VindIndeks_raw_20_small!C2020),+VindIndeks_raw_20_small!C2020,"")</f>
        <v/>
      </c>
      <c r="S2021">
        <f>IF(ISNUMBER(+VindIndeks_raw_20_small!D2020),+VindIndeks_raw_20_small!D2020,"")</f>
        <v/>
      </c>
      <c r="U2021" s="12">
        <f>+IF(ISNUMBER(ROUND(Y2021,0)),ROUND(Y2021,0),"")</f>
        <v/>
      </c>
      <c r="V2021">
        <f>IF(ISNUMBER(+VindIndeks_raw_20_large!A2020),+VindIndeks_raw_20_large!A2020,"")</f>
        <v/>
      </c>
      <c r="W2021">
        <f>IF(ISNUMBER(+VindIndeks_raw_20_large!B2020),+VindIndeks_raw_20_large!B2020,"")</f>
        <v/>
      </c>
      <c r="X2021">
        <f>IF(ISNUMBER(+VindIndeks_raw_20_large!C2020),+VindIndeks_raw_20_large!C2020,"")</f>
        <v/>
      </c>
      <c r="Y2021">
        <f>IF(ISNUMBER(+VindIndeks_raw_20_large!D2020),+VindIndeks_raw_20_large!D2020,"")</f>
        <v/>
      </c>
    </row>
    <row r="2022">
      <c r="I2022">
        <f>+M2022</f>
        <v/>
      </c>
      <c r="J2022">
        <f>+VindIndeks_raw_13!A2021</f>
        <v/>
      </c>
      <c r="K2022">
        <f>+VindIndeks_raw_13!B2021</f>
        <v/>
      </c>
      <c r="L2022">
        <f>+VindIndeks_raw_13!C2021</f>
        <v/>
      </c>
      <c r="M2022">
        <f>+VindIndeks_raw_13!D2021</f>
        <v/>
      </c>
      <c r="O2022" s="12">
        <f>+IF(ISNUMBER(ROUND(S2022,0)),ROUND(S2022,0),"")</f>
        <v/>
      </c>
      <c r="P2022">
        <f>IF(ISNUMBER(+VindIndeks_raw_20_small!A2021),+VindIndeks_raw_20_small!A2021,"")</f>
        <v/>
      </c>
      <c r="Q2022">
        <f>IF(ISNUMBER(+VindIndeks_raw_20_small!B2021),+VindIndeks_raw_20_small!B2021,"")</f>
        <v/>
      </c>
      <c r="R2022">
        <f>IF(ISNUMBER(+VindIndeks_raw_20_small!C2021),+VindIndeks_raw_20_small!C2021,"")</f>
        <v/>
      </c>
      <c r="S2022">
        <f>IF(ISNUMBER(+VindIndeks_raw_20_small!D2021),+VindIndeks_raw_20_small!D2021,"")</f>
        <v/>
      </c>
      <c r="U2022" s="12">
        <f>+IF(ISNUMBER(ROUND(Y2022,0)),ROUND(Y2022,0),"")</f>
        <v/>
      </c>
      <c r="V2022">
        <f>IF(ISNUMBER(+VindIndeks_raw_20_large!A2021),+VindIndeks_raw_20_large!A2021,"")</f>
        <v/>
      </c>
      <c r="W2022">
        <f>IF(ISNUMBER(+VindIndeks_raw_20_large!B2021),+VindIndeks_raw_20_large!B2021,"")</f>
        <v/>
      </c>
      <c r="X2022">
        <f>IF(ISNUMBER(+VindIndeks_raw_20_large!C2021),+VindIndeks_raw_20_large!C2021,"")</f>
        <v/>
      </c>
      <c r="Y2022">
        <f>IF(ISNUMBER(+VindIndeks_raw_20_large!D2021),+VindIndeks_raw_20_large!D2021,"")</f>
        <v/>
      </c>
    </row>
    <row r="2023">
      <c r="I2023">
        <f>+M2023</f>
        <v/>
      </c>
      <c r="J2023">
        <f>+VindIndeks_raw_13!A2022</f>
        <v/>
      </c>
      <c r="K2023">
        <f>+VindIndeks_raw_13!B2022</f>
        <v/>
      </c>
      <c r="L2023">
        <f>+VindIndeks_raw_13!C2022</f>
        <v/>
      </c>
      <c r="M2023">
        <f>+VindIndeks_raw_13!D2022</f>
        <v/>
      </c>
      <c r="O2023" s="12">
        <f>+IF(ISNUMBER(ROUND(S2023,0)),ROUND(S2023,0),"")</f>
        <v/>
      </c>
      <c r="P2023">
        <f>IF(ISNUMBER(+VindIndeks_raw_20_small!A2022),+VindIndeks_raw_20_small!A2022,"")</f>
        <v/>
      </c>
      <c r="Q2023">
        <f>IF(ISNUMBER(+VindIndeks_raw_20_small!B2022),+VindIndeks_raw_20_small!B2022,"")</f>
        <v/>
      </c>
      <c r="R2023">
        <f>IF(ISNUMBER(+VindIndeks_raw_20_small!C2022),+VindIndeks_raw_20_small!C2022,"")</f>
        <v/>
      </c>
      <c r="S2023">
        <f>IF(ISNUMBER(+VindIndeks_raw_20_small!D2022),+VindIndeks_raw_20_small!D2022,"")</f>
        <v/>
      </c>
      <c r="U2023" s="12">
        <f>+IF(ISNUMBER(ROUND(Y2023,0)),ROUND(Y2023,0),"")</f>
        <v/>
      </c>
      <c r="V2023">
        <f>IF(ISNUMBER(+VindIndeks_raw_20_large!A2022),+VindIndeks_raw_20_large!A2022,"")</f>
        <v/>
      </c>
      <c r="W2023">
        <f>IF(ISNUMBER(+VindIndeks_raw_20_large!B2022),+VindIndeks_raw_20_large!B2022,"")</f>
        <v/>
      </c>
      <c r="X2023">
        <f>IF(ISNUMBER(+VindIndeks_raw_20_large!C2022),+VindIndeks_raw_20_large!C2022,"")</f>
        <v/>
      </c>
      <c r="Y2023">
        <f>IF(ISNUMBER(+VindIndeks_raw_20_large!D2022),+VindIndeks_raw_20_large!D2022,"")</f>
        <v/>
      </c>
    </row>
    <row r="2024">
      <c r="I2024">
        <f>+M2024</f>
        <v/>
      </c>
      <c r="J2024">
        <f>+VindIndeks_raw_13!A2023</f>
        <v/>
      </c>
      <c r="K2024">
        <f>+VindIndeks_raw_13!B2023</f>
        <v/>
      </c>
      <c r="L2024">
        <f>+VindIndeks_raw_13!C2023</f>
        <v/>
      </c>
      <c r="M2024">
        <f>+VindIndeks_raw_13!D2023</f>
        <v/>
      </c>
      <c r="O2024" s="12">
        <f>+IF(ISNUMBER(ROUND(S2024,0)),ROUND(S2024,0),"")</f>
        <v/>
      </c>
      <c r="P2024">
        <f>IF(ISNUMBER(+VindIndeks_raw_20_small!A2023),+VindIndeks_raw_20_small!A2023,"")</f>
        <v/>
      </c>
      <c r="Q2024">
        <f>IF(ISNUMBER(+VindIndeks_raw_20_small!B2023),+VindIndeks_raw_20_small!B2023,"")</f>
        <v/>
      </c>
      <c r="R2024">
        <f>IF(ISNUMBER(+VindIndeks_raw_20_small!C2023),+VindIndeks_raw_20_small!C2023,"")</f>
        <v/>
      </c>
      <c r="S2024">
        <f>IF(ISNUMBER(+VindIndeks_raw_20_small!D2023),+VindIndeks_raw_20_small!D2023,"")</f>
        <v/>
      </c>
      <c r="U2024" s="12">
        <f>+IF(ISNUMBER(ROUND(Y2024,0)),ROUND(Y2024,0),"")</f>
        <v/>
      </c>
      <c r="V2024">
        <f>IF(ISNUMBER(+VindIndeks_raw_20_large!A2023),+VindIndeks_raw_20_large!A2023,"")</f>
        <v/>
      </c>
      <c r="W2024">
        <f>IF(ISNUMBER(+VindIndeks_raw_20_large!B2023),+VindIndeks_raw_20_large!B2023,"")</f>
        <v/>
      </c>
      <c r="X2024">
        <f>IF(ISNUMBER(+VindIndeks_raw_20_large!C2023),+VindIndeks_raw_20_large!C2023,"")</f>
        <v/>
      </c>
      <c r="Y2024">
        <f>IF(ISNUMBER(+VindIndeks_raw_20_large!D2023),+VindIndeks_raw_20_large!D2023,"")</f>
        <v/>
      </c>
    </row>
    <row r="2025">
      <c r="I2025">
        <f>+M2025</f>
        <v/>
      </c>
      <c r="J2025">
        <f>+VindIndeks_raw_13!A2024</f>
        <v/>
      </c>
      <c r="K2025">
        <f>+VindIndeks_raw_13!B2024</f>
        <v/>
      </c>
      <c r="L2025">
        <f>+VindIndeks_raw_13!C2024</f>
        <v/>
      </c>
      <c r="M2025">
        <f>+VindIndeks_raw_13!D2024</f>
        <v/>
      </c>
      <c r="O2025" s="12">
        <f>+IF(ISNUMBER(ROUND(S2025,0)),ROUND(S2025,0),"")</f>
        <v/>
      </c>
      <c r="P2025">
        <f>IF(ISNUMBER(+VindIndeks_raw_20_small!A2024),+VindIndeks_raw_20_small!A2024,"")</f>
        <v/>
      </c>
      <c r="Q2025">
        <f>IF(ISNUMBER(+VindIndeks_raw_20_small!B2024),+VindIndeks_raw_20_small!B2024,"")</f>
        <v/>
      </c>
      <c r="R2025">
        <f>IF(ISNUMBER(+VindIndeks_raw_20_small!C2024),+VindIndeks_raw_20_small!C2024,"")</f>
        <v/>
      </c>
      <c r="S2025">
        <f>IF(ISNUMBER(+VindIndeks_raw_20_small!D2024),+VindIndeks_raw_20_small!D2024,"")</f>
        <v/>
      </c>
      <c r="U2025" s="12">
        <f>+IF(ISNUMBER(ROUND(Y2025,0)),ROUND(Y2025,0),"")</f>
        <v/>
      </c>
      <c r="V2025">
        <f>IF(ISNUMBER(+VindIndeks_raw_20_large!A2024),+VindIndeks_raw_20_large!A2024,"")</f>
        <v/>
      </c>
      <c r="W2025">
        <f>IF(ISNUMBER(+VindIndeks_raw_20_large!B2024),+VindIndeks_raw_20_large!B2024,"")</f>
        <v/>
      </c>
      <c r="X2025">
        <f>IF(ISNUMBER(+VindIndeks_raw_20_large!C2024),+VindIndeks_raw_20_large!C2024,"")</f>
        <v/>
      </c>
      <c r="Y2025">
        <f>IF(ISNUMBER(+VindIndeks_raw_20_large!D2024),+VindIndeks_raw_20_large!D2024,"")</f>
        <v/>
      </c>
    </row>
    <row r="2026">
      <c r="I2026">
        <f>+M2026</f>
        <v/>
      </c>
      <c r="J2026">
        <f>+VindIndeks_raw_13!A2025</f>
        <v/>
      </c>
      <c r="K2026">
        <f>+VindIndeks_raw_13!B2025</f>
        <v/>
      </c>
      <c r="L2026">
        <f>+VindIndeks_raw_13!C2025</f>
        <v/>
      </c>
      <c r="M2026">
        <f>+VindIndeks_raw_13!D2025</f>
        <v/>
      </c>
      <c r="O2026" s="12">
        <f>+IF(ISNUMBER(ROUND(S2026,0)),ROUND(S2026,0),"")</f>
        <v/>
      </c>
      <c r="P2026">
        <f>IF(ISNUMBER(+VindIndeks_raw_20_small!A2025),+VindIndeks_raw_20_small!A2025,"")</f>
        <v/>
      </c>
      <c r="Q2026">
        <f>IF(ISNUMBER(+VindIndeks_raw_20_small!B2025),+VindIndeks_raw_20_small!B2025,"")</f>
        <v/>
      </c>
      <c r="R2026">
        <f>IF(ISNUMBER(+VindIndeks_raw_20_small!C2025),+VindIndeks_raw_20_small!C2025,"")</f>
        <v/>
      </c>
      <c r="S2026">
        <f>IF(ISNUMBER(+VindIndeks_raw_20_small!D2025),+VindIndeks_raw_20_small!D2025,"")</f>
        <v/>
      </c>
      <c r="U2026" s="12">
        <f>+IF(ISNUMBER(ROUND(Y2026,0)),ROUND(Y2026,0),"")</f>
        <v/>
      </c>
      <c r="V2026">
        <f>IF(ISNUMBER(+VindIndeks_raw_20_large!A2025),+VindIndeks_raw_20_large!A2025,"")</f>
        <v/>
      </c>
      <c r="W2026">
        <f>IF(ISNUMBER(+VindIndeks_raw_20_large!B2025),+VindIndeks_raw_20_large!B2025,"")</f>
        <v/>
      </c>
      <c r="X2026">
        <f>IF(ISNUMBER(+VindIndeks_raw_20_large!C2025),+VindIndeks_raw_20_large!C2025,"")</f>
        <v/>
      </c>
      <c r="Y2026">
        <f>IF(ISNUMBER(+VindIndeks_raw_20_large!D2025),+VindIndeks_raw_20_large!D2025,"")</f>
        <v/>
      </c>
    </row>
    <row r="2027">
      <c r="I2027">
        <f>+M2027</f>
        <v/>
      </c>
      <c r="J2027">
        <f>+VindIndeks_raw_13!A2026</f>
        <v/>
      </c>
      <c r="K2027">
        <f>+VindIndeks_raw_13!B2026</f>
        <v/>
      </c>
      <c r="L2027">
        <f>+VindIndeks_raw_13!C2026</f>
        <v/>
      </c>
      <c r="M2027">
        <f>+VindIndeks_raw_13!D2026</f>
        <v/>
      </c>
      <c r="O2027" s="12">
        <f>+IF(ISNUMBER(ROUND(S2027,0)),ROUND(S2027,0),"")</f>
        <v/>
      </c>
      <c r="P2027">
        <f>IF(ISNUMBER(+VindIndeks_raw_20_small!A2026),+VindIndeks_raw_20_small!A2026,"")</f>
        <v/>
      </c>
      <c r="Q2027">
        <f>IF(ISNUMBER(+VindIndeks_raw_20_small!B2026),+VindIndeks_raw_20_small!B2026,"")</f>
        <v/>
      </c>
      <c r="R2027">
        <f>IF(ISNUMBER(+VindIndeks_raw_20_small!C2026),+VindIndeks_raw_20_small!C2026,"")</f>
        <v/>
      </c>
      <c r="S2027">
        <f>IF(ISNUMBER(+VindIndeks_raw_20_small!D2026),+VindIndeks_raw_20_small!D2026,"")</f>
        <v/>
      </c>
      <c r="U2027" s="12">
        <f>+IF(ISNUMBER(ROUND(Y2027,0)),ROUND(Y2027,0),"")</f>
        <v/>
      </c>
      <c r="V2027">
        <f>IF(ISNUMBER(+VindIndeks_raw_20_large!A2026),+VindIndeks_raw_20_large!A2026,"")</f>
        <v/>
      </c>
      <c r="W2027">
        <f>IF(ISNUMBER(+VindIndeks_raw_20_large!B2026),+VindIndeks_raw_20_large!B2026,"")</f>
        <v/>
      </c>
      <c r="X2027">
        <f>IF(ISNUMBER(+VindIndeks_raw_20_large!C2026),+VindIndeks_raw_20_large!C2026,"")</f>
        <v/>
      </c>
      <c r="Y2027">
        <f>IF(ISNUMBER(+VindIndeks_raw_20_large!D2026),+VindIndeks_raw_20_large!D2026,"")</f>
        <v/>
      </c>
    </row>
    <row r="2028">
      <c r="I2028">
        <f>+M2028</f>
        <v/>
      </c>
      <c r="J2028">
        <f>+VindIndeks_raw_13!A2027</f>
        <v/>
      </c>
      <c r="K2028">
        <f>+VindIndeks_raw_13!B2027</f>
        <v/>
      </c>
      <c r="L2028">
        <f>+VindIndeks_raw_13!C2027</f>
        <v/>
      </c>
      <c r="M2028">
        <f>+VindIndeks_raw_13!D2027</f>
        <v/>
      </c>
      <c r="O2028" s="12">
        <f>+IF(ISNUMBER(ROUND(S2028,0)),ROUND(S2028,0),"")</f>
        <v/>
      </c>
      <c r="P2028">
        <f>IF(ISNUMBER(+VindIndeks_raw_20_small!A2027),+VindIndeks_raw_20_small!A2027,"")</f>
        <v/>
      </c>
      <c r="Q2028">
        <f>IF(ISNUMBER(+VindIndeks_raw_20_small!B2027),+VindIndeks_raw_20_small!B2027,"")</f>
        <v/>
      </c>
      <c r="R2028">
        <f>IF(ISNUMBER(+VindIndeks_raw_20_small!C2027),+VindIndeks_raw_20_small!C2027,"")</f>
        <v/>
      </c>
      <c r="S2028">
        <f>IF(ISNUMBER(+VindIndeks_raw_20_small!D2027),+VindIndeks_raw_20_small!D2027,"")</f>
        <v/>
      </c>
      <c r="U2028" s="12">
        <f>+IF(ISNUMBER(ROUND(Y2028,0)),ROUND(Y2028,0),"")</f>
        <v/>
      </c>
      <c r="V2028">
        <f>IF(ISNUMBER(+VindIndeks_raw_20_large!A2027),+VindIndeks_raw_20_large!A2027,"")</f>
        <v/>
      </c>
      <c r="W2028">
        <f>IF(ISNUMBER(+VindIndeks_raw_20_large!B2027),+VindIndeks_raw_20_large!B2027,"")</f>
        <v/>
      </c>
      <c r="X2028">
        <f>IF(ISNUMBER(+VindIndeks_raw_20_large!C2027),+VindIndeks_raw_20_large!C2027,"")</f>
        <v/>
      </c>
      <c r="Y2028">
        <f>IF(ISNUMBER(+VindIndeks_raw_20_large!D2027),+VindIndeks_raw_20_large!D2027,"")</f>
        <v/>
      </c>
    </row>
    <row r="2029">
      <c r="I2029">
        <f>+M2029</f>
        <v/>
      </c>
      <c r="J2029">
        <f>+VindIndeks_raw_13!A2028</f>
        <v/>
      </c>
      <c r="K2029">
        <f>+VindIndeks_raw_13!B2028</f>
        <v/>
      </c>
      <c r="L2029">
        <f>+VindIndeks_raw_13!C2028</f>
        <v/>
      </c>
      <c r="M2029">
        <f>+VindIndeks_raw_13!D2028</f>
        <v/>
      </c>
      <c r="O2029" s="12">
        <f>+IF(ISNUMBER(ROUND(S2029,0)),ROUND(S2029,0),"")</f>
        <v/>
      </c>
      <c r="P2029">
        <f>IF(ISNUMBER(+VindIndeks_raw_20_small!A2028),+VindIndeks_raw_20_small!A2028,"")</f>
        <v/>
      </c>
      <c r="Q2029">
        <f>IF(ISNUMBER(+VindIndeks_raw_20_small!B2028),+VindIndeks_raw_20_small!B2028,"")</f>
        <v/>
      </c>
      <c r="R2029">
        <f>IF(ISNUMBER(+VindIndeks_raw_20_small!C2028),+VindIndeks_raw_20_small!C2028,"")</f>
        <v/>
      </c>
      <c r="S2029">
        <f>IF(ISNUMBER(+VindIndeks_raw_20_small!D2028),+VindIndeks_raw_20_small!D2028,"")</f>
        <v/>
      </c>
      <c r="U2029" s="12">
        <f>+IF(ISNUMBER(ROUND(Y2029,0)),ROUND(Y2029,0),"")</f>
        <v/>
      </c>
      <c r="V2029">
        <f>IF(ISNUMBER(+VindIndeks_raw_20_large!A2028),+VindIndeks_raw_20_large!A2028,"")</f>
        <v/>
      </c>
      <c r="W2029">
        <f>IF(ISNUMBER(+VindIndeks_raw_20_large!B2028),+VindIndeks_raw_20_large!B2028,"")</f>
        <v/>
      </c>
      <c r="X2029">
        <f>IF(ISNUMBER(+VindIndeks_raw_20_large!C2028),+VindIndeks_raw_20_large!C2028,"")</f>
        <v/>
      </c>
      <c r="Y2029">
        <f>IF(ISNUMBER(+VindIndeks_raw_20_large!D2028),+VindIndeks_raw_20_large!D2028,"")</f>
        <v/>
      </c>
    </row>
    <row r="2030">
      <c r="I2030">
        <f>+M2030</f>
        <v/>
      </c>
      <c r="J2030">
        <f>+VindIndeks_raw_13!A2029</f>
        <v/>
      </c>
      <c r="K2030">
        <f>+VindIndeks_raw_13!B2029</f>
        <v/>
      </c>
      <c r="L2030">
        <f>+VindIndeks_raw_13!C2029</f>
        <v/>
      </c>
      <c r="M2030">
        <f>+VindIndeks_raw_13!D2029</f>
        <v/>
      </c>
      <c r="O2030" s="12">
        <f>+IF(ISNUMBER(ROUND(S2030,0)),ROUND(S2030,0),"")</f>
        <v/>
      </c>
      <c r="P2030">
        <f>IF(ISNUMBER(+VindIndeks_raw_20_small!A2029),+VindIndeks_raw_20_small!A2029,"")</f>
        <v/>
      </c>
      <c r="Q2030">
        <f>IF(ISNUMBER(+VindIndeks_raw_20_small!B2029),+VindIndeks_raw_20_small!B2029,"")</f>
        <v/>
      </c>
      <c r="R2030">
        <f>IF(ISNUMBER(+VindIndeks_raw_20_small!C2029),+VindIndeks_raw_20_small!C2029,"")</f>
        <v/>
      </c>
      <c r="S2030">
        <f>IF(ISNUMBER(+VindIndeks_raw_20_small!D2029),+VindIndeks_raw_20_small!D2029,"")</f>
        <v/>
      </c>
      <c r="U2030" s="12">
        <f>+IF(ISNUMBER(ROUND(Y2030,0)),ROUND(Y2030,0),"")</f>
        <v/>
      </c>
      <c r="V2030">
        <f>IF(ISNUMBER(+VindIndeks_raw_20_large!A2029),+VindIndeks_raw_20_large!A2029,"")</f>
        <v/>
      </c>
      <c r="W2030">
        <f>IF(ISNUMBER(+VindIndeks_raw_20_large!B2029),+VindIndeks_raw_20_large!B2029,"")</f>
        <v/>
      </c>
      <c r="X2030">
        <f>IF(ISNUMBER(+VindIndeks_raw_20_large!C2029),+VindIndeks_raw_20_large!C2029,"")</f>
        <v/>
      </c>
      <c r="Y2030">
        <f>IF(ISNUMBER(+VindIndeks_raw_20_large!D2029),+VindIndeks_raw_20_large!D2029,"")</f>
        <v/>
      </c>
    </row>
    <row r="2031">
      <c r="I2031">
        <f>+M2031</f>
        <v/>
      </c>
      <c r="J2031">
        <f>+VindIndeks_raw_13!A2030</f>
        <v/>
      </c>
      <c r="K2031">
        <f>+VindIndeks_raw_13!B2030</f>
        <v/>
      </c>
      <c r="L2031">
        <f>+VindIndeks_raw_13!C2030</f>
        <v/>
      </c>
      <c r="M2031">
        <f>+VindIndeks_raw_13!D2030</f>
        <v/>
      </c>
      <c r="O2031" s="12">
        <f>+IF(ISNUMBER(ROUND(S2031,0)),ROUND(S2031,0),"")</f>
        <v/>
      </c>
      <c r="P2031">
        <f>IF(ISNUMBER(+VindIndeks_raw_20_small!A2030),+VindIndeks_raw_20_small!A2030,"")</f>
        <v/>
      </c>
      <c r="Q2031">
        <f>IF(ISNUMBER(+VindIndeks_raw_20_small!B2030),+VindIndeks_raw_20_small!B2030,"")</f>
        <v/>
      </c>
      <c r="R2031">
        <f>IF(ISNUMBER(+VindIndeks_raw_20_small!C2030),+VindIndeks_raw_20_small!C2030,"")</f>
        <v/>
      </c>
      <c r="S2031">
        <f>IF(ISNUMBER(+VindIndeks_raw_20_small!D2030),+VindIndeks_raw_20_small!D2030,"")</f>
        <v/>
      </c>
      <c r="U2031" s="12">
        <f>+IF(ISNUMBER(ROUND(Y2031,0)),ROUND(Y2031,0),"")</f>
        <v/>
      </c>
      <c r="V2031">
        <f>IF(ISNUMBER(+VindIndeks_raw_20_large!A2030),+VindIndeks_raw_20_large!A2030,"")</f>
        <v/>
      </c>
      <c r="W2031">
        <f>IF(ISNUMBER(+VindIndeks_raw_20_large!B2030),+VindIndeks_raw_20_large!B2030,"")</f>
        <v/>
      </c>
      <c r="X2031">
        <f>IF(ISNUMBER(+VindIndeks_raw_20_large!C2030),+VindIndeks_raw_20_large!C2030,"")</f>
        <v/>
      </c>
      <c r="Y2031">
        <f>IF(ISNUMBER(+VindIndeks_raw_20_large!D2030),+VindIndeks_raw_20_large!D2030,"")</f>
        <v/>
      </c>
    </row>
    <row r="2032">
      <c r="I2032">
        <f>+M2032</f>
        <v/>
      </c>
      <c r="J2032">
        <f>+VindIndeks_raw_13!A2031</f>
        <v/>
      </c>
      <c r="K2032">
        <f>+VindIndeks_raw_13!B2031</f>
        <v/>
      </c>
      <c r="L2032">
        <f>+VindIndeks_raw_13!C2031</f>
        <v/>
      </c>
      <c r="M2032">
        <f>+VindIndeks_raw_13!D2031</f>
        <v/>
      </c>
      <c r="O2032" s="12">
        <f>+IF(ISNUMBER(ROUND(S2032,0)),ROUND(S2032,0),"")</f>
        <v/>
      </c>
      <c r="P2032">
        <f>IF(ISNUMBER(+VindIndeks_raw_20_small!A2031),+VindIndeks_raw_20_small!A2031,"")</f>
        <v/>
      </c>
      <c r="Q2032">
        <f>IF(ISNUMBER(+VindIndeks_raw_20_small!B2031),+VindIndeks_raw_20_small!B2031,"")</f>
        <v/>
      </c>
      <c r="R2032">
        <f>IF(ISNUMBER(+VindIndeks_raw_20_small!C2031),+VindIndeks_raw_20_small!C2031,"")</f>
        <v/>
      </c>
      <c r="S2032">
        <f>IF(ISNUMBER(+VindIndeks_raw_20_small!D2031),+VindIndeks_raw_20_small!D2031,"")</f>
        <v/>
      </c>
      <c r="U2032" s="12">
        <f>+IF(ISNUMBER(ROUND(Y2032,0)),ROUND(Y2032,0),"")</f>
        <v/>
      </c>
      <c r="V2032">
        <f>IF(ISNUMBER(+VindIndeks_raw_20_large!A2031),+VindIndeks_raw_20_large!A2031,"")</f>
        <v/>
      </c>
      <c r="W2032">
        <f>IF(ISNUMBER(+VindIndeks_raw_20_large!B2031),+VindIndeks_raw_20_large!B2031,"")</f>
        <v/>
      </c>
      <c r="X2032">
        <f>IF(ISNUMBER(+VindIndeks_raw_20_large!C2031),+VindIndeks_raw_20_large!C2031,"")</f>
        <v/>
      </c>
      <c r="Y2032">
        <f>IF(ISNUMBER(+VindIndeks_raw_20_large!D2031),+VindIndeks_raw_20_large!D2031,"")</f>
        <v/>
      </c>
    </row>
    <row r="2033">
      <c r="I2033">
        <f>+M2033</f>
        <v/>
      </c>
      <c r="J2033">
        <f>+VindIndeks_raw_13!A2032</f>
        <v/>
      </c>
      <c r="K2033">
        <f>+VindIndeks_raw_13!B2032</f>
        <v/>
      </c>
      <c r="L2033">
        <f>+VindIndeks_raw_13!C2032</f>
        <v/>
      </c>
      <c r="M2033">
        <f>+VindIndeks_raw_13!D2032</f>
        <v/>
      </c>
      <c r="O2033" s="12">
        <f>+IF(ISNUMBER(ROUND(S2033,0)),ROUND(S2033,0),"")</f>
        <v/>
      </c>
      <c r="P2033">
        <f>IF(ISNUMBER(+VindIndeks_raw_20_small!A2032),+VindIndeks_raw_20_small!A2032,"")</f>
        <v/>
      </c>
      <c r="Q2033">
        <f>IF(ISNUMBER(+VindIndeks_raw_20_small!B2032),+VindIndeks_raw_20_small!B2032,"")</f>
        <v/>
      </c>
      <c r="R2033">
        <f>IF(ISNUMBER(+VindIndeks_raw_20_small!C2032),+VindIndeks_raw_20_small!C2032,"")</f>
        <v/>
      </c>
      <c r="S2033">
        <f>IF(ISNUMBER(+VindIndeks_raw_20_small!D2032),+VindIndeks_raw_20_small!D2032,"")</f>
        <v/>
      </c>
      <c r="U2033" s="12">
        <f>+IF(ISNUMBER(ROUND(Y2033,0)),ROUND(Y2033,0),"")</f>
        <v/>
      </c>
      <c r="V2033">
        <f>IF(ISNUMBER(+VindIndeks_raw_20_large!A2032),+VindIndeks_raw_20_large!A2032,"")</f>
        <v/>
      </c>
      <c r="W2033">
        <f>IF(ISNUMBER(+VindIndeks_raw_20_large!B2032),+VindIndeks_raw_20_large!B2032,"")</f>
        <v/>
      </c>
      <c r="X2033">
        <f>IF(ISNUMBER(+VindIndeks_raw_20_large!C2032),+VindIndeks_raw_20_large!C2032,"")</f>
        <v/>
      </c>
      <c r="Y2033">
        <f>IF(ISNUMBER(+VindIndeks_raw_20_large!D2032),+VindIndeks_raw_20_large!D2032,"")</f>
        <v/>
      </c>
    </row>
    <row r="2034">
      <c r="I2034">
        <f>+M2034</f>
        <v/>
      </c>
      <c r="J2034">
        <f>+VindIndeks_raw_13!A2033</f>
        <v/>
      </c>
      <c r="K2034">
        <f>+VindIndeks_raw_13!B2033</f>
        <v/>
      </c>
      <c r="L2034">
        <f>+VindIndeks_raw_13!C2033</f>
        <v/>
      </c>
      <c r="M2034">
        <f>+VindIndeks_raw_13!D2033</f>
        <v/>
      </c>
      <c r="O2034" s="12">
        <f>+IF(ISNUMBER(ROUND(S2034,0)),ROUND(S2034,0),"")</f>
        <v/>
      </c>
      <c r="P2034">
        <f>IF(ISNUMBER(+VindIndeks_raw_20_small!A2033),+VindIndeks_raw_20_small!A2033,"")</f>
        <v/>
      </c>
      <c r="Q2034">
        <f>IF(ISNUMBER(+VindIndeks_raw_20_small!B2033),+VindIndeks_raw_20_small!B2033,"")</f>
        <v/>
      </c>
      <c r="R2034">
        <f>IF(ISNUMBER(+VindIndeks_raw_20_small!C2033),+VindIndeks_raw_20_small!C2033,"")</f>
        <v/>
      </c>
      <c r="S2034">
        <f>IF(ISNUMBER(+VindIndeks_raw_20_small!D2033),+VindIndeks_raw_20_small!D2033,"")</f>
        <v/>
      </c>
      <c r="U2034" s="12">
        <f>+IF(ISNUMBER(ROUND(Y2034,0)),ROUND(Y2034,0),"")</f>
        <v/>
      </c>
      <c r="V2034">
        <f>IF(ISNUMBER(+VindIndeks_raw_20_large!A2033),+VindIndeks_raw_20_large!A2033,"")</f>
        <v/>
      </c>
      <c r="W2034">
        <f>IF(ISNUMBER(+VindIndeks_raw_20_large!B2033),+VindIndeks_raw_20_large!B2033,"")</f>
        <v/>
      </c>
      <c r="X2034">
        <f>IF(ISNUMBER(+VindIndeks_raw_20_large!C2033),+VindIndeks_raw_20_large!C2033,"")</f>
        <v/>
      </c>
      <c r="Y2034">
        <f>IF(ISNUMBER(+VindIndeks_raw_20_large!D2033),+VindIndeks_raw_20_large!D2033,"")</f>
        <v/>
      </c>
    </row>
    <row r="2035">
      <c r="I2035">
        <f>+M2035</f>
        <v/>
      </c>
      <c r="J2035">
        <f>+VindIndeks_raw_13!A2034</f>
        <v/>
      </c>
      <c r="K2035">
        <f>+VindIndeks_raw_13!B2034</f>
        <v/>
      </c>
      <c r="L2035">
        <f>+VindIndeks_raw_13!C2034</f>
        <v/>
      </c>
      <c r="M2035">
        <f>+VindIndeks_raw_13!D2034</f>
        <v/>
      </c>
      <c r="O2035" s="12">
        <f>+IF(ISNUMBER(ROUND(S2035,0)),ROUND(S2035,0),"")</f>
        <v/>
      </c>
      <c r="P2035">
        <f>IF(ISNUMBER(+VindIndeks_raw_20_small!A2034),+VindIndeks_raw_20_small!A2034,"")</f>
        <v/>
      </c>
      <c r="Q2035">
        <f>IF(ISNUMBER(+VindIndeks_raw_20_small!B2034),+VindIndeks_raw_20_small!B2034,"")</f>
        <v/>
      </c>
      <c r="R2035">
        <f>IF(ISNUMBER(+VindIndeks_raw_20_small!C2034),+VindIndeks_raw_20_small!C2034,"")</f>
        <v/>
      </c>
      <c r="S2035">
        <f>IF(ISNUMBER(+VindIndeks_raw_20_small!D2034),+VindIndeks_raw_20_small!D2034,"")</f>
        <v/>
      </c>
      <c r="U2035" s="12">
        <f>+IF(ISNUMBER(ROUND(Y2035,0)),ROUND(Y2035,0),"")</f>
        <v/>
      </c>
      <c r="V2035">
        <f>IF(ISNUMBER(+VindIndeks_raw_20_large!A2034),+VindIndeks_raw_20_large!A2034,"")</f>
        <v/>
      </c>
      <c r="W2035">
        <f>IF(ISNUMBER(+VindIndeks_raw_20_large!B2034),+VindIndeks_raw_20_large!B2034,"")</f>
        <v/>
      </c>
      <c r="X2035">
        <f>IF(ISNUMBER(+VindIndeks_raw_20_large!C2034),+VindIndeks_raw_20_large!C2034,"")</f>
        <v/>
      </c>
      <c r="Y2035">
        <f>IF(ISNUMBER(+VindIndeks_raw_20_large!D2034),+VindIndeks_raw_20_large!D2034,"")</f>
        <v/>
      </c>
    </row>
    <row r="2036">
      <c r="I2036">
        <f>+M2036</f>
        <v/>
      </c>
      <c r="J2036">
        <f>+VindIndeks_raw_13!A2035</f>
        <v/>
      </c>
      <c r="K2036">
        <f>+VindIndeks_raw_13!B2035</f>
        <v/>
      </c>
      <c r="L2036">
        <f>+VindIndeks_raw_13!C2035</f>
        <v/>
      </c>
      <c r="M2036">
        <f>+VindIndeks_raw_13!D2035</f>
        <v/>
      </c>
      <c r="O2036" s="12">
        <f>+IF(ISNUMBER(ROUND(S2036,0)),ROUND(S2036,0),"")</f>
        <v/>
      </c>
      <c r="P2036">
        <f>IF(ISNUMBER(+VindIndeks_raw_20_small!A2035),+VindIndeks_raw_20_small!A2035,"")</f>
        <v/>
      </c>
      <c r="Q2036">
        <f>IF(ISNUMBER(+VindIndeks_raw_20_small!B2035),+VindIndeks_raw_20_small!B2035,"")</f>
        <v/>
      </c>
      <c r="R2036">
        <f>IF(ISNUMBER(+VindIndeks_raw_20_small!C2035),+VindIndeks_raw_20_small!C2035,"")</f>
        <v/>
      </c>
      <c r="S2036">
        <f>IF(ISNUMBER(+VindIndeks_raw_20_small!D2035),+VindIndeks_raw_20_small!D2035,"")</f>
        <v/>
      </c>
      <c r="U2036" s="12">
        <f>+IF(ISNUMBER(ROUND(Y2036,0)),ROUND(Y2036,0),"")</f>
        <v/>
      </c>
      <c r="V2036">
        <f>IF(ISNUMBER(+VindIndeks_raw_20_large!A2035),+VindIndeks_raw_20_large!A2035,"")</f>
        <v/>
      </c>
      <c r="W2036">
        <f>IF(ISNUMBER(+VindIndeks_raw_20_large!B2035),+VindIndeks_raw_20_large!B2035,"")</f>
        <v/>
      </c>
      <c r="X2036">
        <f>IF(ISNUMBER(+VindIndeks_raw_20_large!C2035),+VindIndeks_raw_20_large!C2035,"")</f>
        <v/>
      </c>
      <c r="Y2036">
        <f>IF(ISNUMBER(+VindIndeks_raw_20_large!D2035),+VindIndeks_raw_20_large!D2035,"")</f>
        <v/>
      </c>
    </row>
    <row r="2037">
      <c r="I2037">
        <f>+M2037</f>
        <v/>
      </c>
      <c r="J2037">
        <f>+VindIndeks_raw_13!A2036</f>
        <v/>
      </c>
      <c r="K2037">
        <f>+VindIndeks_raw_13!B2036</f>
        <v/>
      </c>
      <c r="L2037">
        <f>+VindIndeks_raw_13!C2036</f>
        <v/>
      </c>
      <c r="M2037">
        <f>+VindIndeks_raw_13!D2036</f>
        <v/>
      </c>
      <c r="O2037" s="12">
        <f>+IF(ISNUMBER(ROUND(S2037,0)),ROUND(S2037,0),"")</f>
        <v/>
      </c>
      <c r="P2037">
        <f>IF(ISNUMBER(+VindIndeks_raw_20_small!A2036),+VindIndeks_raw_20_small!A2036,"")</f>
        <v/>
      </c>
      <c r="Q2037">
        <f>IF(ISNUMBER(+VindIndeks_raw_20_small!B2036),+VindIndeks_raw_20_small!B2036,"")</f>
        <v/>
      </c>
      <c r="R2037">
        <f>IF(ISNUMBER(+VindIndeks_raw_20_small!C2036),+VindIndeks_raw_20_small!C2036,"")</f>
        <v/>
      </c>
      <c r="S2037">
        <f>IF(ISNUMBER(+VindIndeks_raw_20_small!D2036),+VindIndeks_raw_20_small!D2036,"")</f>
        <v/>
      </c>
      <c r="U2037" s="12">
        <f>+IF(ISNUMBER(ROUND(Y2037,0)),ROUND(Y2037,0),"")</f>
        <v/>
      </c>
      <c r="V2037">
        <f>IF(ISNUMBER(+VindIndeks_raw_20_large!A2036),+VindIndeks_raw_20_large!A2036,"")</f>
        <v/>
      </c>
      <c r="W2037">
        <f>IF(ISNUMBER(+VindIndeks_raw_20_large!B2036),+VindIndeks_raw_20_large!B2036,"")</f>
        <v/>
      </c>
      <c r="X2037">
        <f>IF(ISNUMBER(+VindIndeks_raw_20_large!C2036),+VindIndeks_raw_20_large!C2036,"")</f>
        <v/>
      </c>
      <c r="Y2037">
        <f>IF(ISNUMBER(+VindIndeks_raw_20_large!D2036),+VindIndeks_raw_20_large!D2036,"")</f>
        <v/>
      </c>
    </row>
    <row r="2038">
      <c r="I2038">
        <f>+M2038</f>
        <v/>
      </c>
      <c r="J2038">
        <f>+VindIndeks_raw_13!A2037</f>
        <v/>
      </c>
      <c r="K2038">
        <f>+VindIndeks_raw_13!B2037</f>
        <v/>
      </c>
      <c r="L2038">
        <f>+VindIndeks_raw_13!C2037</f>
        <v/>
      </c>
      <c r="M2038">
        <f>+VindIndeks_raw_13!D2037</f>
        <v/>
      </c>
      <c r="O2038" s="12">
        <f>+IF(ISNUMBER(ROUND(S2038,0)),ROUND(S2038,0),"")</f>
        <v/>
      </c>
      <c r="P2038">
        <f>IF(ISNUMBER(+VindIndeks_raw_20_small!A2037),+VindIndeks_raw_20_small!A2037,"")</f>
        <v/>
      </c>
      <c r="Q2038">
        <f>IF(ISNUMBER(+VindIndeks_raw_20_small!B2037),+VindIndeks_raw_20_small!B2037,"")</f>
        <v/>
      </c>
      <c r="R2038">
        <f>IF(ISNUMBER(+VindIndeks_raw_20_small!C2037),+VindIndeks_raw_20_small!C2037,"")</f>
        <v/>
      </c>
      <c r="S2038">
        <f>IF(ISNUMBER(+VindIndeks_raw_20_small!D2037),+VindIndeks_raw_20_small!D2037,"")</f>
        <v/>
      </c>
      <c r="U2038" s="12">
        <f>+IF(ISNUMBER(ROUND(Y2038,0)),ROUND(Y2038,0),"")</f>
        <v/>
      </c>
      <c r="V2038">
        <f>IF(ISNUMBER(+VindIndeks_raw_20_large!A2037),+VindIndeks_raw_20_large!A2037,"")</f>
        <v/>
      </c>
      <c r="W2038">
        <f>IF(ISNUMBER(+VindIndeks_raw_20_large!B2037),+VindIndeks_raw_20_large!B2037,"")</f>
        <v/>
      </c>
      <c r="X2038">
        <f>IF(ISNUMBER(+VindIndeks_raw_20_large!C2037),+VindIndeks_raw_20_large!C2037,"")</f>
        <v/>
      </c>
      <c r="Y2038">
        <f>IF(ISNUMBER(+VindIndeks_raw_20_large!D2037),+VindIndeks_raw_20_large!D2037,"")</f>
        <v/>
      </c>
    </row>
    <row r="2039">
      <c r="I2039">
        <f>+M2039</f>
        <v/>
      </c>
      <c r="J2039">
        <f>+VindIndeks_raw_13!A2038</f>
        <v/>
      </c>
      <c r="K2039">
        <f>+VindIndeks_raw_13!B2038</f>
        <v/>
      </c>
      <c r="L2039">
        <f>+VindIndeks_raw_13!C2038</f>
        <v/>
      </c>
      <c r="M2039">
        <f>+VindIndeks_raw_13!D2038</f>
        <v/>
      </c>
      <c r="O2039" s="12">
        <f>+IF(ISNUMBER(ROUND(S2039,0)),ROUND(S2039,0),"")</f>
        <v/>
      </c>
      <c r="P2039">
        <f>IF(ISNUMBER(+VindIndeks_raw_20_small!A2038),+VindIndeks_raw_20_small!A2038,"")</f>
        <v/>
      </c>
      <c r="Q2039">
        <f>IF(ISNUMBER(+VindIndeks_raw_20_small!B2038),+VindIndeks_raw_20_small!B2038,"")</f>
        <v/>
      </c>
      <c r="R2039">
        <f>IF(ISNUMBER(+VindIndeks_raw_20_small!C2038),+VindIndeks_raw_20_small!C2038,"")</f>
        <v/>
      </c>
      <c r="S2039">
        <f>IF(ISNUMBER(+VindIndeks_raw_20_small!D2038),+VindIndeks_raw_20_small!D2038,"")</f>
        <v/>
      </c>
      <c r="U2039" s="12">
        <f>+IF(ISNUMBER(ROUND(Y2039,0)),ROUND(Y2039,0),"")</f>
        <v/>
      </c>
      <c r="V2039">
        <f>IF(ISNUMBER(+VindIndeks_raw_20_large!A2038),+VindIndeks_raw_20_large!A2038,"")</f>
        <v/>
      </c>
      <c r="W2039">
        <f>IF(ISNUMBER(+VindIndeks_raw_20_large!B2038),+VindIndeks_raw_20_large!B2038,"")</f>
        <v/>
      </c>
      <c r="X2039">
        <f>IF(ISNUMBER(+VindIndeks_raw_20_large!C2038),+VindIndeks_raw_20_large!C2038,"")</f>
        <v/>
      </c>
      <c r="Y2039">
        <f>IF(ISNUMBER(+VindIndeks_raw_20_large!D2038),+VindIndeks_raw_20_large!D2038,"")</f>
        <v/>
      </c>
    </row>
    <row r="2040">
      <c r="I2040">
        <f>+M2040</f>
        <v/>
      </c>
      <c r="J2040">
        <f>+VindIndeks_raw_13!A2039</f>
        <v/>
      </c>
      <c r="K2040">
        <f>+VindIndeks_raw_13!B2039</f>
        <v/>
      </c>
      <c r="L2040">
        <f>+VindIndeks_raw_13!C2039</f>
        <v/>
      </c>
      <c r="M2040">
        <f>+VindIndeks_raw_13!D2039</f>
        <v/>
      </c>
      <c r="O2040" s="12">
        <f>+IF(ISNUMBER(ROUND(S2040,0)),ROUND(S2040,0),"")</f>
        <v/>
      </c>
      <c r="P2040">
        <f>IF(ISNUMBER(+VindIndeks_raw_20_small!A2039),+VindIndeks_raw_20_small!A2039,"")</f>
        <v/>
      </c>
      <c r="Q2040">
        <f>IF(ISNUMBER(+VindIndeks_raw_20_small!B2039),+VindIndeks_raw_20_small!B2039,"")</f>
        <v/>
      </c>
      <c r="R2040">
        <f>IF(ISNUMBER(+VindIndeks_raw_20_small!C2039),+VindIndeks_raw_20_small!C2039,"")</f>
        <v/>
      </c>
      <c r="S2040">
        <f>IF(ISNUMBER(+VindIndeks_raw_20_small!D2039),+VindIndeks_raw_20_small!D2039,"")</f>
        <v/>
      </c>
      <c r="U2040" s="12">
        <f>+IF(ISNUMBER(ROUND(Y2040,0)),ROUND(Y2040,0),"")</f>
        <v/>
      </c>
      <c r="V2040">
        <f>IF(ISNUMBER(+VindIndeks_raw_20_large!A2039),+VindIndeks_raw_20_large!A2039,"")</f>
        <v/>
      </c>
      <c r="W2040">
        <f>IF(ISNUMBER(+VindIndeks_raw_20_large!B2039),+VindIndeks_raw_20_large!B2039,"")</f>
        <v/>
      </c>
      <c r="X2040">
        <f>IF(ISNUMBER(+VindIndeks_raw_20_large!C2039),+VindIndeks_raw_20_large!C2039,"")</f>
        <v/>
      </c>
      <c r="Y2040">
        <f>IF(ISNUMBER(+VindIndeks_raw_20_large!D2039),+VindIndeks_raw_20_large!D2039,"")</f>
        <v/>
      </c>
    </row>
    <row r="2041">
      <c r="I2041">
        <f>+M2041</f>
        <v/>
      </c>
      <c r="J2041">
        <f>+VindIndeks_raw_13!A2040</f>
        <v/>
      </c>
      <c r="K2041">
        <f>+VindIndeks_raw_13!B2040</f>
        <v/>
      </c>
      <c r="L2041">
        <f>+VindIndeks_raw_13!C2040</f>
        <v/>
      </c>
      <c r="M2041">
        <f>+VindIndeks_raw_13!D2040</f>
        <v/>
      </c>
      <c r="O2041" s="12">
        <f>+IF(ISNUMBER(ROUND(S2041,0)),ROUND(S2041,0),"")</f>
        <v/>
      </c>
      <c r="P2041">
        <f>IF(ISNUMBER(+VindIndeks_raw_20_small!A2040),+VindIndeks_raw_20_small!A2040,"")</f>
        <v/>
      </c>
      <c r="Q2041">
        <f>IF(ISNUMBER(+VindIndeks_raw_20_small!B2040),+VindIndeks_raw_20_small!B2040,"")</f>
        <v/>
      </c>
      <c r="R2041">
        <f>IF(ISNUMBER(+VindIndeks_raw_20_small!C2040),+VindIndeks_raw_20_small!C2040,"")</f>
        <v/>
      </c>
      <c r="S2041">
        <f>IF(ISNUMBER(+VindIndeks_raw_20_small!D2040),+VindIndeks_raw_20_small!D2040,"")</f>
        <v/>
      </c>
      <c r="U2041" s="12">
        <f>+IF(ISNUMBER(ROUND(Y2041,0)),ROUND(Y2041,0),"")</f>
        <v/>
      </c>
      <c r="V2041">
        <f>IF(ISNUMBER(+VindIndeks_raw_20_large!A2040),+VindIndeks_raw_20_large!A2040,"")</f>
        <v/>
      </c>
      <c r="W2041">
        <f>IF(ISNUMBER(+VindIndeks_raw_20_large!B2040),+VindIndeks_raw_20_large!B2040,"")</f>
        <v/>
      </c>
      <c r="X2041">
        <f>IF(ISNUMBER(+VindIndeks_raw_20_large!C2040),+VindIndeks_raw_20_large!C2040,"")</f>
        <v/>
      </c>
      <c r="Y2041">
        <f>IF(ISNUMBER(+VindIndeks_raw_20_large!D2040),+VindIndeks_raw_20_large!D2040,"")</f>
        <v/>
      </c>
    </row>
    <row r="2042">
      <c r="I2042">
        <f>+M2042</f>
        <v/>
      </c>
      <c r="J2042">
        <f>+VindIndeks_raw_13!A2041</f>
        <v/>
      </c>
      <c r="K2042">
        <f>+VindIndeks_raw_13!B2041</f>
        <v/>
      </c>
      <c r="L2042">
        <f>+VindIndeks_raw_13!C2041</f>
        <v/>
      </c>
      <c r="M2042">
        <f>+VindIndeks_raw_13!D2041</f>
        <v/>
      </c>
      <c r="O2042" s="12">
        <f>+IF(ISNUMBER(ROUND(S2042,0)),ROUND(S2042,0),"")</f>
        <v/>
      </c>
      <c r="P2042">
        <f>IF(ISNUMBER(+VindIndeks_raw_20_small!A2041),+VindIndeks_raw_20_small!A2041,"")</f>
        <v/>
      </c>
      <c r="Q2042">
        <f>IF(ISNUMBER(+VindIndeks_raw_20_small!B2041),+VindIndeks_raw_20_small!B2041,"")</f>
        <v/>
      </c>
      <c r="R2042">
        <f>IF(ISNUMBER(+VindIndeks_raw_20_small!C2041),+VindIndeks_raw_20_small!C2041,"")</f>
        <v/>
      </c>
      <c r="S2042">
        <f>IF(ISNUMBER(+VindIndeks_raw_20_small!D2041),+VindIndeks_raw_20_small!D2041,"")</f>
        <v/>
      </c>
      <c r="U2042" s="12">
        <f>+IF(ISNUMBER(ROUND(Y2042,0)),ROUND(Y2042,0),"")</f>
        <v/>
      </c>
      <c r="V2042">
        <f>IF(ISNUMBER(+VindIndeks_raw_20_large!A2041),+VindIndeks_raw_20_large!A2041,"")</f>
        <v/>
      </c>
      <c r="W2042">
        <f>IF(ISNUMBER(+VindIndeks_raw_20_large!B2041),+VindIndeks_raw_20_large!B2041,"")</f>
        <v/>
      </c>
      <c r="X2042">
        <f>IF(ISNUMBER(+VindIndeks_raw_20_large!C2041),+VindIndeks_raw_20_large!C2041,"")</f>
        <v/>
      </c>
      <c r="Y2042">
        <f>IF(ISNUMBER(+VindIndeks_raw_20_large!D2041),+VindIndeks_raw_20_large!D2041,"")</f>
        <v/>
      </c>
    </row>
    <row r="2043">
      <c r="I2043">
        <f>+M2043</f>
        <v/>
      </c>
      <c r="J2043">
        <f>+VindIndeks_raw_13!A2042</f>
        <v/>
      </c>
      <c r="K2043">
        <f>+VindIndeks_raw_13!B2042</f>
        <v/>
      </c>
      <c r="L2043">
        <f>+VindIndeks_raw_13!C2042</f>
        <v/>
      </c>
      <c r="M2043">
        <f>+VindIndeks_raw_13!D2042</f>
        <v/>
      </c>
      <c r="O2043" s="12">
        <f>+IF(ISNUMBER(ROUND(S2043,0)),ROUND(S2043,0),"")</f>
        <v/>
      </c>
      <c r="P2043">
        <f>IF(ISNUMBER(+VindIndeks_raw_20_small!A2042),+VindIndeks_raw_20_small!A2042,"")</f>
        <v/>
      </c>
      <c r="Q2043">
        <f>IF(ISNUMBER(+VindIndeks_raw_20_small!B2042),+VindIndeks_raw_20_small!B2042,"")</f>
        <v/>
      </c>
      <c r="R2043">
        <f>IF(ISNUMBER(+VindIndeks_raw_20_small!C2042),+VindIndeks_raw_20_small!C2042,"")</f>
        <v/>
      </c>
      <c r="S2043">
        <f>IF(ISNUMBER(+VindIndeks_raw_20_small!D2042),+VindIndeks_raw_20_small!D2042,"")</f>
        <v/>
      </c>
      <c r="U2043" s="12">
        <f>+IF(ISNUMBER(ROUND(Y2043,0)),ROUND(Y2043,0),"")</f>
        <v/>
      </c>
      <c r="V2043">
        <f>IF(ISNUMBER(+VindIndeks_raw_20_large!A2042),+VindIndeks_raw_20_large!A2042,"")</f>
        <v/>
      </c>
      <c r="W2043">
        <f>IF(ISNUMBER(+VindIndeks_raw_20_large!B2042),+VindIndeks_raw_20_large!B2042,"")</f>
        <v/>
      </c>
      <c r="X2043">
        <f>IF(ISNUMBER(+VindIndeks_raw_20_large!C2042),+VindIndeks_raw_20_large!C2042,"")</f>
        <v/>
      </c>
      <c r="Y2043">
        <f>IF(ISNUMBER(+VindIndeks_raw_20_large!D2042),+VindIndeks_raw_20_large!D2042,"")</f>
        <v/>
      </c>
    </row>
    <row r="2044">
      <c r="I2044">
        <f>+M2044</f>
        <v/>
      </c>
      <c r="J2044">
        <f>+VindIndeks_raw_13!A2043</f>
        <v/>
      </c>
      <c r="K2044">
        <f>+VindIndeks_raw_13!B2043</f>
        <v/>
      </c>
      <c r="L2044">
        <f>+VindIndeks_raw_13!C2043</f>
        <v/>
      </c>
      <c r="M2044">
        <f>+VindIndeks_raw_13!D2043</f>
        <v/>
      </c>
      <c r="O2044" s="12">
        <f>+IF(ISNUMBER(ROUND(S2044,0)),ROUND(S2044,0),"")</f>
        <v/>
      </c>
      <c r="P2044">
        <f>IF(ISNUMBER(+VindIndeks_raw_20_small!A2043),+VindIndeks_raw_20_small!A2043,"")</f>
        <v/>
      </c>
      <c r="Q2044">
        <f>IF(ISNUMBER(+VindIndeks_raw_20_small!B2043),+VindIndeks_raw_20_small!B2043,"")</f>
        <v/>
      </c>
      <c r="R2044">
        <f>IF(ISNUMBER(+VindIndeks_raw_20_small!C2043),+VindIndeks_raw_20_small!C2043,"")</f>
        <v/>
      </c>
      <c r="S2044">
        <f>IF(ISNUMBER(+VindIndeks_raw_20_small!D2043),+VindIndeks_raw_20_small!D2043,"")</f>
        <v/>
      </c>
      <c r="U2044" s="12">
        <f>+IF(ISNUMBER(ROUND(Y2044,0)),ROUND(Y2044,0),"")</f>
        <v/>
      </c>
      <c r="V2044">
        <f>IF(ISNUMBER(+VindIndeks_raw_20_large!A2043),+VindIndeks_raw_20_large!A2043,"")</f>
        <v/>
      </c>
      <c r="W2044">
        <f>IF(ISNUMBER(+VindIndeks_raw_20_large!B2043),+VindIndeks_raw_20_large!B2043,"")</f>
        <v/>
      </c>
      <c r="X2044">
        <f>IF(ISNUMBER(+VindIndeks_raw_20_large!C2043),+VindIndeks_raw_20_large!C2043,"")</f>
        <v/>
      </c>
      <c r="Y2044">
        <f>IF(ISNUMBER(+VindIndeks_raw_20_large!D2043),+VindIndeks_raw_20_large!D2043,"")</f>
        <v/>
      </c>
    </row>
    <row r="2045">
      <c r="I2045">
        <f>+M2045</f>
        <v/>
      </c>
      <c r="J2045">
        <f>+VindIndeks_raw_13!A2044</f>
        <v/>
      </c>
      <c r="K2045">
        <f>+VindIndeks_raw_13!B2044</f>
        <v/>
      </c>
      <c r="L2045">
        <f>+VindIndeks_raw_13!C2044</f>
        <v/>
      </c>
      <c r="M2045">
        <f>+VindIndeks_raw_13!D2044</f>
        <v/>
      </c>
      <c r="O2045" s="12">
        <f>+IF(ISNUMBER(ROUND(S2045,0)),ROUND(S2045,0),"")</f>
        <v/>
      </c>
      <c r="P2045">
        <f>IF(ISNUMBER(+VindIndeks_raw_20_small!A2044),+VindIndeks_raw_20_small!A2044,"")</f>
        <v/>
      </c>
      <c r="Q2045">
        <f>IF(ISNUMBER(+VindIndeks_raw_20_small!B2044),+VindIndeks_raw_20_small!B2044,"")</f>
        <v/>
      </c>
      <c r="R2045">
        <f>IF(ISNUMBER(+VindIndeks_raw_20_small!C2044),+VindIndeks_raw_20_small!C2044,"")</f>
        <v/>
      </c>
      <c r="S2045">
        <f>IF(ISNUMBER(+VindIndeks_raw_20_small!D2044),+VindIndeks_raw_20_small!D2044,"")</f>
        <v/>
      </c>
      <c r="U2045" s="12">
        <f>+IF(ISNUMBER(ROUND(Y2045,0)),ROUND(Y2045,0),"")</f>
        <v/>
      </c>
      <c r="V2045">
        <f>IF(ISNUMBER(+VindIndeks_raw_20_large!A2044),+VindIndeks_raw_20_large!A2044,"")</f>
        <v/>
      </c>
      <c r="W2045">
        <f>IF(ISNUMBER(+VindIndeks_raw_20_large!B2044),+VindIndeks_raw_20_large!B2044,"")</f>
        <v/>
      </c>
      <c r="X2045">
        <f>IF(ISNUMBER(+VindIndeks_raw_20_large!C2044),+VindIndeks_raw_20_large!C2044,"")</f>
        <v/>
      </c>
      <c r="Y2045">
        <f>IF(ISNUMBER(+VindIndeks_raw_20_large!D2044),+VindIndeks_raw_20_large!D2044,"")</f>
        <v/>
      </c>
    </row>
    <row r="2046">
      <c r="I2046">
        <f>+M2046</f>
        <v/>
      </c>
      <c r="J2046">
        <f>+VindIndeks_raw_13!A2045</f>
        <v/>
      </c>
      <c r="K2046">
        <f>+VindIndeks_raw_13!B2045</f>
        <v/>
      </c>
      <c r="L2046">
        <f>+VindIndeks_raw_13!C2045</f>
        <v/>
      </c>
      <c r="M2046">
        <f>+VindIndeks_raw_13!D2045</f>
        <v/>
      </c>
      <c r="O2046" s="12">
        <f>+IF(ISNUMBER(ROUND(S2046,0)),ROUND(S2046,0),"")</f>
        <v/>
      </c>
      <c r="P2046">
        <f>IF(ISNUMBER(+VindIndeks_raw_20_small!A2045),+VindIndeks_raw_20_small!A2045,"")</f>
        <v/>
      </c>
      <c r="Q2046">
        <f>IF(ISNUMBER(+VindIndeks_raw_20_small!B2045),+VindIndeks_raw_20_small!B2045,"")</f>
        <v/>
      </c>
      <c r="R2046">
        <f>IF(ISNUMBER(+VindIndeks_raw_20_small!C2045),+VindIndeks_raw_20_small!C2045,"")</f>
        <v/>
      </c>
      <c r="S2046">
        <f>IF(ISNUMBER(+VindIndeks_raw_20_small!D2045),+VindIndeks_raw_20_small!D2045,"")</f>
        <v/>
      </c>
      <c r="U2046" s="12">
        <f>+IF(ISNUMBER(ROUND(Y2046,0)),ROUND(Y2046,0),"")</f>
        <v/>
      </c>
      <c r="V2046">
        <f>IF(ISNUMBER(+VindIndeks_raw_20_large!A2045),+VindIndeks_raw_20_large!A2045,"")</f>
        <v/>
      </c>
      <c r="W2046">
        <f>IF(ISNUMBER(+VindIndeks_raw_20_large!B2045),+VindIndeks_raw_20_large!B2045,"")</f>
        <v/>
      </c>
      <c r="X2046">
        <f>IF(ISNUMBER(+VindIndeks_raw_20_large!C2045),+VindIndeks_raw_20_large!C2045,"")</f>
        <v/>
      </c>
      <c r="Y2046">
        <f>IF(ISNUMBER(+VindIndeks_raw_20_large!D2045),+VindIndeks_raw_20_large!D2045,"")</f>
        <v/>
      </c>
    </row>
    <row r="2047">
      <c r="I2047">
        <f>+M2047</f>
        <v/>
      </c>
      <c r="J2047">
        <f>+VindIndeks_raw_13!A2046</f>
        <v/>
      </c>
      <c r="K2047">
        <f>+VindIndeks_raw_13!B2046</f>
        <v/>
      </c>
      <c r="L2047">
        <f>+VindIndeks_raw_13!C2046</f>
        <v/>
      </c>
      <c r="M2047">
        <f>+VindIndeks_raw_13!D2046</f>
        <v/>
      </c>
      <c r="O2047" s="12">
        <f>+IF(ISNUMBER(ROUND(S2047,0)),ROUND(S2047,0),"")</f>
        <v/>
      </c>
      <c r="P2047">
        <f>IF(ISNUMBER(+VindIndeks_raw_20_small!A2046),+VindIndeks_raw_20_small!A2046,"")</f>
        <v/>
      </c>
      <c r="Q2047">
        <f>IF(ISNUMBER(+VindIndeks_raw_20_small!B2046),+VindIndeks_raw_20_small!B2046,"")</f>
        <v/>
      </c>
      <c r="R2047">
        <f>IF(ISNUMBER(+VindIndeks_raw_20_small!C2046),+VindIndeks_raw_20_small!C2046,"")</f>
        <v/>
      </c>
      <c r="S2047">
        <f>IF(ISNUMBER(+VindIndeks_raw_20_small!D2046),+VindIndeks_raw_20_small!D2046,"")</f>
        <v/>
      </c>
      <c r="U2047" s="12">
        <f>+IF(ISNUMBER(ROUND(Y2047,0)),ROUND(Y2047,0),"")</f>
        <v/>
      </c>
      <c r="V2047">
        <f>IF(ISNUMBER(+VindIndeks_raw_20_large!A2046),+VindIndeks_raw_20_large!A2046,"")</f>
        <v/>
      </c>
      <c r="W2047">
        <f>IF(ISNUMBER(+VindIndeks_raw_20_large!B2046),+VindIndeks_raw_20_large!B2046,"")</f>
        <v/>
      </c>
      <c r="X2047">
        <f>IF(ISNUMBER(+VindIndeks_raw_20_large!C2046),+VindIndeks_raw_20_large!C2046,"")</f>
        <v/>
      </c>
      <c r="Y2047">
        <f>IF(ISNUMBER(+VindIndeks_raw_20_large!D2046),+VindIndeks_raw_20_large!D2046,"")</f>
        <v/>
      </c>
    </row>
    <row r="2048">
      <c r="I2048">
        <f>+M2048</f>
        <v/>
      </c>
      <c r="J2048">
        <f>+VindIndeks_raw_13!A2047</f>
        <v/>
      </c>
      <c r="K2048">
        <f>+VindIndeks_raw_13!B2047</f>
        <v/>
      </c>
      <c r="L2048">
        <f>+VindIndeks_raw_13!C2047</f>
        <v/>
      </c>
      <c r="M2048">
        <f>+VindIndeks_raw_13!D2047</f>
        <v/>
      </c>
      <c r="O2048" s="12">
        <f>+IF(ISNUMBER(ROUND(S2048,0)),ROUND(S2048,0),"")</f>
        <v/>
      </c>
      <c r="P2048">
        <f>IF(ISNUMBER(+VindIndeks_raw_20_small!A2047),+VindIndeks_raw_20_small!A2047,"")</f>
        <v/>
      </c>
      <c r="Q2048">
        <f>IF(ISNUMBER(+VindIndeks_raw_20_small!B2047),+VindIndeks_raw_20_small!B2047,"")</f>
        <v/>
      </c>
      <c r="R2048">
        <f>IF(ISNUMBER(+VindIndeks_raw_20_small!C2047),+VindIndeks_raw_20_small!C2047,"")</f>
        <v/>
      </c>
      <c r="S2048">
        <f>IF(ISNUMBER(+VindIndeks_raw_20_small!D2047),+VindIndeks_raw_20_small!D2047,"")</f>
        <v/>
      </c>
      <c r="U2048" s="12">
        <f>+IF(ISNUMBER(ROUND(Y2048,0)),ROUND(Y2048,0),"")</f>
        <v/>
      </c>
      <c r="V2048">
        <f>IF(ISNUMBER(+VindIndeks_raw_20_large!A2047),+VindIndeks_raw_20_large!A2047,"")</f>
        <v/>
      </c>
      <c r="W2048">
        <f>IF(ISNUMBER(+VindIndeks_raw_20_large!B2047),+VindIndeks_raw_20_large!B2047,"")</f>
        <v/>
      </c>
      <c r="X2048">
        <f>IF(ISNUMBER(+VindIndeks_raw_20_large!C2047),+VindIndeks_raw_20_large!C2047,"")</f>
        <v/>
      </c>
      <c r="Y2048">
        <f>IF(ISNUMBER(+VindIndeks_raw_20_large!D2047),+VindIndeks_raw_20_large!D2047,"")</f>
        <v/>
      </c>
    </row>
    <row r="2049">
      <c r="I2049">
        <f>+M2049</f>
        <v/>
      </c>
      <c r="J2049">
        <f>+VindIndeks_raw_13!A2048</f>
        <v/>
      </c>
      <c r="K2049">
        <f>+VindIndeks_raw_13!B2048</f>
        <v/>
      </c>
      <c r="L2049">
        <f>+VindIndeks_raw_13!C2048</f>
        <v/>
      </c>
      <c r="M2049">
        <f>+VindIndeks_raw_13!D2048</f>
        <v/>
      </c>
      <c r="O2049" s="12">
        <f>+IF(ISNUMBER(ROUND(S2049,0)),ROUND(S2049,0),"")</f>
        <v/>
      </c>
      <c r="P2049">
        <f>IF(ISNUMBER(+VindIndeks_raw_20_small!A2048),+VindIndeks_raw_20_small!A2048,"")</f>
        <v/>
      </c>
      <c r="Q2049">
        <f>IF(ISNUMBER(+VindIndeks_raw_20_small!B2048),+VindIndeks_raw_20_small!B2048,"")</f>
        <v/>
      </c>
      <c r="R2049">
        <f>IF(ISNUMBER(+VindIndeks_raw_20_small!C2048),+VindIndeks_raw_20_small!C2048,"")</f>
        <v/>
      </c>
      <c r="S2049">
        <f>IF(ISNUMBER(+VindIndeks_raw_20_small!D2048),+VindIndeks_raw_20_small!D2048,"")</f>
        <v/>
      </c>
      <c r="U2049" s="12">
        <f>+IF(ISNUMBER(ROUND(Y2049,0)),ROUND(Y2049,0),"")</f>
        <v/>
      </c>
      <c r="V2049">
        <f>IF(ISNUMBER(+VindIndeks_raw_20_large!A2048),+VindIndeks_raw_20_large!A2048,"")</f>
        <v/>
      </c>
      <c r="W2049">
        <f>IF(ISNUMBER(+VindIndeks_raw_20_large!B2048),+VindIndeks_raw_20_large!B2048,"")</f>
        <v/>
      </c>
      <c r="X2049">
        <f>IF(ISNUMBER(+VindIndeks_raw_20_large!C2048),+VindIndeks_raw_20_large!C2048,"")</f>
        <v/>
      </c>
      <c r="Y2049">
        <f>IF(ISNUMBER(+VindIndeks_raw_20_large!D2048),+VindIndeks_raw_20_large!D2048,"")</f>
        <v/>
      </c>
    </row>
    <row r="2050">
      <c r="I2050">
        <f>+M2050</f>
        <v/>
      </c>
      <c r="J2050">
        <f>+VindIndeks_raw_13!A2049</f>
        <v/>
      </c>
      <c r="K2050">
        <f>+VindIndeks_raw_13!B2049</f>
        <v/>
      </c>
      <c r="L2050">
        <f>+VindIndeks_raw_13!C2049</f>
        <v/>
      </c>
      <c r="M2050">
        <f>+VindIndeks_raw_13!D2049</f>
        <v/>
      </c>
      <c r="O2050" s="12">
        <f>+IF(ISNUMBER(ROUND(S2050,0)),ROUND(S2050,0),"")</f>
        <v/>
      </c>
      <c r="P2050">
        <f>IF(ISNUMBER(+VindIndeks_raw_20_small!A2049),+VindIndeks_raw_20_small!A2049,"")</f>
        <v/>
      </c>
      <c r="Q2050">
        <f>IF(ISNUMBER(+VindIndeks_raw_20_small!B2049),+VindIndeks_raw_20_small!B2049,"")</f>
        <v/>
      </c>
      <c r="R2050">
        <f>IF(ISNUMBER(+VindIndeks_raw_20_small!C2049),+VindIndeks_raw_20_small!C2049,"")</f>
        <v/>
      </c>
      <c r="S2050">
        <f>IF(ISNUMBER(+VindIndeks_raw_20_small!D2049),+VindIndeks_raw_20_small!D2049,"")</f>
        <v/>
      </c>
      <c r="U2050" s="12">
        <f>+IF(ISNUMBER(ROUND(Y2050,0)),ROUND(Y2050,0),"")</f>
        <v/>
      </c>
      <c r="V2050">
        <f>IF(ISNUMBER(+VindIndeks_raw_20_large!A2049),+VindIndeks_raw_20_large!A2049,"")</f>
        <v/>
      </c>
      <c r="W2050">
        <f>IF(ISNUMBER(+VindIndeks_raw_20_large!B2049),+VindIndeks_raw_20_large!B2049,"")</f>
        <v/>
      </c>
      <c r="X2050">
        <f>IF(ISNUMBER(+VindIndeks_raw_20_large!C2049),+VindIndeks_raw_20_large!C2049,"")</f>
        <v/>
      </c>
      <c r="Y2050">
        <f>IF(ISNUMBER(+VindIndeks_raw_20_large!D2049),+VindIndeks_raw_20_large!D2049,"")</f>
        <v/>
      </c>
    </row>
    <row r="2051">
      <c r="I2051">
        <f>+M2051</f>
        <v/>
      </c>
      <c r="J2051">
        <f>+VindIndeks_raw_13!A2050</f>
        <v/>
      </c>
      <c r="K2051">
        <f>+VindIndeks_raw_13!B2050</f>
        <v/>
      </c>
      <c r="L2051">
        <f>+VindIndeks_raw_13!C2050</f>
        <v/>
      </c>
      <c r="M2051">
        <f>+VindIndeks_raw_13!D2050</f>
        <v/>
      </c>
      <c r="O2051" s="12">
        <f>+IF(ISNUMBER(ROUND(S2051,0)),ROUND(S2051,0),"")</f>
        <v/>
      </c>
      <c r="P2051">
        <f>IF(ISNUMBER(+VindIndeks_raw_20_small!A2050),+VindIndeks_raw_20_small!A2050,"")</f>
        <v/>
      </c>
      <c r="Q2051">
        <f>IF(ISNUMBER(+VindIndeks_raw_20_small!B2050),+VindIndeks_raw_20_small!B2050,"")</f>
        <v/>
      </c>
      <c r="R2051">
        <f>IF(ISNUMBER(+VindIndeks_raw_20_small!C2050),+VindIndeks_raw_20_small!C2050,"")</f>
        <v/>
      </c>
      <c r="S2051">
        <f>IF(ISNUMBER(+VindIndeks_raw_20_small!D2050),+VindIndeks_raw_20_small!D2050,"")</f>
        <v/>
      </c>
      <c r="U2051" s="12">
        <f>+IF(ISNUMBER(ROUND(Y2051,0)),ROUND(Y2051,0),"")</f>
        <v/>
      </c>
      <c r="V2051">
        <f>IF(ISNUMBER(+VindIndeks_raw_20_large!A2050),+VindIndeks_raw_20_large!A2050,"")</f>
        <v/>
      </c>
      <c r="W2051">
        <f>IF(ISNUMBER(+VindIndeks_raw_20_large!B2050),+VindIndeks_raw_20_large!B2050,"")</f>
        <v/>
      </c>
      <c r="X2051">
        <f>IF(ISNUMBER(+VindIndeks_raw_20_large!C2050),+VindIndeks_raw_20_large!C2050,"")</f>
        <v/>
      </c>
      <c r="Y2051">
        <f>IF(ISNUMBER(+VindIndeks_raw_20_large!D2050),+VindIndeks_raw_20_large!D2050,"")</f>
        <v/>
      </c>
    </row>
    <row r="2052">
      <c r="I2052">
        <f>+M2052</f>
        <v/>
      </c>
      <c r="J2052">
        <f>+VindIndeks_raw_13!A2051</f>
        <v/>
      </c>
      <c r="K2052">
        <f>+VindIndeks_raw_13!B2051</f>
        <v/>
      </c>
      <c r="L2052">
        <f>+VindIndeks_raw_13!C2051</f>
        <v/>
      </c>
      <c r="M2052">
        <f>+VindIndeks_raw_13!D2051</f>
        <v/>
      </c>
      <c r="O2052" s="12">
        <f>+IF(ISNUMBER(ROUND(S2052,0)),ROUND(S2052,0),"")</f>
        <v/>
      </c>
      <c r="P2052">
        <f>IF(ISNUMBER(+VindIndeks_raw_20_small!A2051),+VindIndeks_raw_20_small!A2051,"")</f>
        <v/>
      </c>
      <c r="Q2052">
        <f>IF(ISNUMBER(+VindIndeks_raw_20_small!B2051),+VindIndeks_raw_20_small!B2051,"")</f>
        <v/>
      </c>
      <c r="R2052">
        <f>IF(ISNUMBER(+VindIndeks_raw_20_small!C2051),+VindIndeks_raw_20_small!C2051,"")</f>
        <v/>
      </c>
      <c r="S2052">
        <f>IF(ISNUMBER(+VindIndeks_raw_20_small!D2051),+VindIndeks_raw_20_small!D2051,"")</f>
        <v/>
      </c>
      <c r="U2052" s="12">
        <f>+IF(ISNUMBER(ROUND(Y2052,0)),ROUND(Y2052,0),"")</f>
        <v/>
      </c>
      <c r="V2052">
        <f>IF(ISNUMBER(+VindIndeks_raw_20_large!A2051),+VindIndeks_raw_20_large!A2051,"")</f>
        <v/>
      </c>
      <c r="W2052">
        <f>IF(ISNUMBER(+VindIndeks_raw_20_large!B2051),+VindIndeks_raw_20_large!B2051,"")</f>
        <v/>
      </c>
      <c r="X2052">
        <f>IF(ISNUMBER(+VindIndeks_raw_20_large!C2051),+VindIndeks_raw_20_large!C2051,"")</f>
        <v/>
      </c>
      <c r="Y2052">
        <f>IF(ISNUMBER(+VindIndeks_raw_20_large!D2051),+VindIndeks_raw_20_large!D2051,"")</f>
        <v/>
      </c>
    </row>
    <row r="2053">
      <c r="I2053">
        <f>+M2053</f>
        <v/>
      </c>
      <c r="J2053">
        <f>+VindIndeks_raw_13!A2052</f>
        <v/>
      </c>
      <c r="K2053">
        <f>+VindIndeks_raw_13!B2052</f>
        <v/>
      </c>
      <c r="L2053">
        <f>+VindIndeks_raw_13!C2052</f>
        <v/>
      </c>
      <c r="M2053">
        <f>+VindIndeks_raw_13!D2052</f>
        <v/>
      </c>
      <c r="O2053" s="12">
        <f>+IF(ISNUMBER(ROUND(S2053,0)),ROUND(S2053,0),"")</f>
        <v/>
      </c>
      <c r="P2053">
        <f>IF(ISNUMBER(+VindIndeks_raw_20_small!A2052),+VindIndeks_raw_20_small!A2052,"")</f>
        <v/>
      </c>
      <c r="Q2053">
        <f>IF(ISNUMBER(+VindIndeks_raw_20_small!B2052),+VindIndeks_raw_20_small!B2052,"")</f>
        <v/>
      </c>
      <c r="R2053">
        <f>IF(ISNUMBER(+VindIndeks_raw_20_small!C2052),+VindIndeks_raw_20_small!C2052,"")</f>
        <v/>
      </c>
      <c r="S2053">
        <f>IF(ISNUMBER(+VindIndeks_raw_20_small!D2052),+VindIndeks_raw_20_small!D2052,"")</f>
        <v/>
      </c>
      <c r="U2053" s="12">
        <f>+IF(ISNUMBER(ROUND(Y2053,0)),ROUND(Y2053,0),"")</f>
        <v/>
      </c>
      <c r="V2053">
        <f>IF(ISNUMBER(+VindIndeks_raw_20_large!A2052),+VindIndeks_raw_20_large!A2052,"")</f>
        <v/>
      </c>
      <c r="W2053">
        <f>IF(ISNUMBER(+VindIndeks_raw_20_large!B2052),+VindIndeks_raw_20_large!B2052,"")</f>
        <v/>
      </c>
      <c r="X2053">
        <f>IF(ISNUMBER(+VindIndeks_raw_20_large!C2052),+VindIndeks_raw_20_large!C2052,"")</f>
        <v/>
      </c>
      <c r="Y2053">
        <f>IF(ISNUMBER(+VindIndeks_raw_20_large!D2052),+VindIndeks_raw_20_large!D2052,"")</f>
        <v/>
      </c>
    </row>
    <row r="2054">
      <c r="I2054">
        <f>+M2054</f>
        <v/>
      </c>
      <c r="J2054">
        <f>+VindIndeks_raw_13!A2053</f>
        <v/>
      </c>
      <c r="K2054">
        <f>+VindIndeks_raw_13!B2053</f>
        <v/>
      </c>
      <c r="L2054">
        <f>+VindIndeks_raw_13!C2053</f>
        <v/>
      </c>
      <c r="M2054">
        <f>+VindIndeks_raw_13!D2053</f>
        <v/>
      </c>
      <c r="O2054" s="12">
        <f>+IF(ISNUMBER(ROUND(S2054,0)),ROUND(S2054,0),"")</f>
        <v/>
      </c>
      <c r="P2054">
        <f>IF(ISNUMBER(+VindIndeks_raw_20_small!A2053),+VindIndeks_raw_20_small!A2053,"")</f>
        <v/>
      </c>
      <c r="Q2054">
        <f>IF(ISNUMBER(+VindIndeks_raw_20_small!B2053),+VindIndeks_raw_20_small!B2053,"")</f>
        <v/>
      </c>
      <c r="R2054">
        <f>IF(ISNUMBER(+VindIndeks_raw_20_small!C2053),+VindIndeks_raw_20_small!C2053,"")</f>
        <v/>
      </c>
      <c r="S2054">
        <f>IF(ISNUMBER(+VindIndeks_raw_20_small!D2053),+VindIndeks_raw_20_small!D2053,"")</f>
        <v/>
      </c>
      <c r="U2054" s="12">
        <f>+IF(ISNUMBER(ROUND(Y2054,0)),ROUND(Y2054,0),"")</f>
        <v/>
      </c>
      <c r="V2054">
        <f>IF(ISNUMBER(+VindIndeks_raw_20_large!A2053),+VindIndeks_raw_20_large!A2053,"")</f>
        <v/>
      </c>
      <c r="W2054">
        <f>IF(ISNUMBER(+VindIndeks_raw_20_large!B2053),+VindIndeks_raw_20_large!B2053,"")</f>
        <v/>
      </c>
      <c r="X2054">
        <f>IF(ISNUMBER(+VindIndeks_raw_20_large!C2053),+VindIndeks_raw_20_large!C2053,"")</f>
        <v/>
      </c>
      <c r="Y2054">
        <f>IF(ISNUMBER(+VindIndeks_raw_20_large!D2053),+VindIndeks_raw_20_large!D2053,"")</f>
        <v/>
      </c>
    </row>
    <row r="2055">
      <c r="I2055">
        <f>+M2055</f>
        <v/>
      </c>
      <c r="J2055">
        <f>+VindIndeks_raw_13!A2054</f>
        <v/>
      </c>
      <c r="K2055">
        <f>+VindIndeks_raw_13!B2054</f>
        <v/>
      </c>
      <c r="L2055">
        <f>+VindIndeks_raw_13!C2054</f>
        <v/>
      </c>
      <c r="M2055">
        <f>+VindIndeks_raw_13!D2054</f>
        <v/>
      </c>
      <c r="O2055" s="12">
        <f>+IF(ISNUMBER(ROUND(S2055,0)),ROUND(S2055,0),"")</f>
        <v/>
      </c>
      <c r="P2055">
        <f>IF(ISNUMBER(+VindIndeks_raw_20_small!A2054),+VindIndeks_raw_20_small!A2054,"")</f>
        <v/>
      </c>
      <c r="Q2055">
        <f>IF(ISNUMBER(+VindIndeks_raw_20_small!B2054),+VindIndeks_raw_20_small!B2054,"")</f>
        <v/>
      </c>
      <c r="R2055">
        <f>IF(ISNUMBER(+VindIndeks_raw_20_small!C2054),+VindIndeks_raw_20_small!C2054,"")</f>
        <v/>
      </c>
      <c r="S2055">
        <f>IF(ISNUMBER(+VindIndeks_raw_20_small!D2054),+VindIndeks_raw_20_small!D2054,"")</f>
        <v/>
      </c>
      <c r="U2055" s="12">
        <f>+IF(ISNUMBER(ROUND(Y2055,0)),ROUND(Y2055,0),"")</f>
        <v/>
      </c>
      <c r="V2055">
        <f>IF(ISNUMBER(+VindIndeks_raw_20_large!A2054),+VindIndeks_raw_20_large!A2054,"")</f>
        <v/>
      </c>
      <c r="W2055">
        <f>IF(ISNUMBER(+VindIndeks_raw_20_large!B2054),+VindIndeks_raw_20_large!B2054,"")</f>
        <v/>
      </c>
      <c r="X2055">
        <f>IF(ISNUMBER(+VindIndeks_raw_20_large!C2054),+VindIndeks_raw_20_large!C2054,"")</f>
        <v/>
      </c>
      <c r="Y2055">
        <f>IF(ISNUMBER(+VindIndeks_raw_20_large!D2054),+VindIndeks_raw_20_large!D2054,"")</f>
        <v/>
      </c>
    </row>
    <row r="2056">
      <c r="I2056">
        <f>+M2056</f>
        <v/>
      </c>
      <c r="J2056">
        <f>+VindIndeks_raw_13!A2055</f>
        <v/>
      </c>
      <c r="K2056">
        <f>+VindIndeks_raw_13!B2055</f>
        <v/>
      </c>
      <c r="L2056">
        <f>+VindIndeks_raw_13!C2055</f>
        <v/>
      </c>
      <c r="M2056">
        <f>+VindIndeks_raw_13!D2055</f>
        <v/>
      </c>
      <c r="O2056" s="12">
        <f>+IF(ISNUMBER(ROUND(S2056,0)),ROUND(S2056,0),"")</f>
        <v/>
      </c>
      <c r="P2056">
        <f>IF(ISNUMBER(+VindIndeks_raw_20_small!A2055),+VindIndeks_raw_20_small!A2055,"")</f>
        <v/>
      </c>
      <c r="Q2056">
        <f>IF(ISNUMBER(+VindIndeks_raw_20_small!B2055),+VindIndeks_raw_20_small!B2055,"")</f>
        <v/>
      </c>
      <c r="R2056">
        <f>IF(ISNUMBER(+VindIndeks_raw_20_small!C2055),+VindIndeks_raw_20_small!C2055,"")</f>
        <v/>
      </c>
      <c r="S2056">
        <f>IF(ISNUMBER(+VindIndeks_raw_20_small!D2055),+VindIndeks_raw_20_small!D2055,"")</f>
        <v/>
      </c>
      <c r="U2056" s="12">
        <f>+IF(ISNUMBER(ROUND(Y2056,0)),ROUND(Y2056,0),"")</f>
        <v/>
      </c>
      <c r="V2056">
        <f>IF(ISNUMBER(+VindIndeks_raw_20_large!A2055),+VindIndeks_raw_20_large!A2055,"")</f>
        <v/>
      </c>
      <c r="W2056">
        <f>IF(ISNUMBER(+VindIndeks_raw_20_large!B2055),+VindIndeks_raw_20_large!B2055,"")</f>
        <v/>
      </c>
      <c r="X2056">
        <f>IF(ISNUMBER(+VindIndeks_raw_20_large!C2055),+VindIndeks_raw_20_large!C2055,"")</f>
        <v/>
      </c>
      <c r="Y2056">
        <f>IF(ISNUMBER(+VindIndeks_raw_20_large!D2055),+VindIndeks_raw_20_large!D2055,"")</f>
        <v/>
      </c>
    </row>
    <row r="2057">
      <c r="I2057">
        <f>+M2057</f>
        <v/>
      </c>
      <c r="J2057">
        <f>+VindIndeks_raw_13!A2056</f>
        <v/>
      </c>
      <c r="K2057">
        <f>+VindIndeks_raw_13!B2056</f>
        <v/>
      </c>
      <c r="L2057">
        <f>+VindIndeks_raw_13!C2056</f>
        <v/>
      </c>
      <c r="M2057">
        <f>+VindIndeks_raw_13!D2056</f>
        <v/>
      </c>
      <c r="O2057" s="12">
        <f>+IF(ISNUMBER(ROUND(S2057,0)),ROUND(S2057,0),"")</f>
        <v/>
      </c>
      <c r="P2057">
        <f>IF(ISNUMBER(+VindIndeks_raw_20_small!A2056),+VindIndeks_raw_20_small!A2056,"")</f>
        <v/>
      </c>
      <c r="Q2057">
        <f>IF(ISNUMBER(+VindIndeks_raw_20_small!B2056),+VindIndeks_raw_20_small!B2056,"")</f>
        <v/>
      </c>
      <c r="R2057">
        <f>IF(ISNUMBER(+VindIndeks_raw_20_small!C2056),+VindIndeks_raw_20_small!C2056,"")</f>
        <v/>
      </c>
      <c r="S2057">
        <f>IF(ISNUMBER(+VindIndeks_raw_20_small!D2056),+VindIndeks_raw_20_small!D2056,"")</f>
        <v/>
      </c>
      <c r="U2057" s="12">
        <f>+IF(ISNUMBER(ROUND(Y2057,0)),ROUND(Y2057,0),"")</f>
        <v/>
      </c>
      <c r="V2057">
        <f>IF(ISNUMBER(+VindIndeks_raw_20_large!A2056),+VindIndeks_raw_20_large!A2056,"")</f>
        <v/>
      </c>
      <c r="W2057">
        <f>IF(ISNUMBER(+VindIndeks_raw_20_large!B2056),+VindIndeks_raw_20_large!B2056,"")</f>
        <v/>
      </c>
      <c r="X2057">
        <f>IF(ISNUMBER(+VindIndeks_raw_20_large!C2056),+VindIndeks_raw_20_large!C2056,"")</f>
        <v/>
      </c>
      <c r="Y2057">
        <f>IF(ISNUMBER(+VindIndeks_raw_20_large!D2056),+VindIndeks_raw_20_large!D2056,"")</f>
        <v/>
      </c>
    </row>
    <row r="2058">
      <c r="I2058">
        <f>+M2058</f>
        <v/>
      </c>
      <c r="J2058">
        <f>+VindIndeks_raw_13!A2057</f>
        <v/>
      </c>
      <c r="K2058">
        <f>+VindIndeks_raw_13!B2057</f>
        <v/>
      </c>
      <c r="L2058">
        <f>+VindIndeks_raw_13!C2057</f>
        <v/>
      </c>
      <c r="M2058">
        <f>+VindIndeks_raw_13!D2057</f>
        <v/>
      </c>
      <c r="O2058" s="12">
        <f>+IF(ISNUMBER(ROUND(S2058,0)),ROUND(S2058,0),"")</f>
        <v/>
      </c>
      <c r="P2058">
        <f>IF(ISNUMBER(+VindIndeks_raw_20_small!A2057),+VindIndeks_raw_20_small!A2057,"")</f>
        <v/>
      </c>
      <c r="Q2058">
        <f>IF(ISNUMBER(+VindIndeks_raw_20_small!B2057),+VindIndeks_raw_20_small!B2057,"")</f>
        <v/>
      </c>
      <c r="R2058">
        <f>IF(ISNUMBER(+VindIndeks_raw_20_small!C2057),+VindIndeks_raw_20_small!C2057,"")</f>
        <v/>
      </c>
      <c r="S2058">
        <f>IF(ISNUMBER(+VindIndeks_raw_20_small!D2057),+VindIndeks_raw_20_small!D2057,"")</f>
        <v/>
      </c>
      <c r="U2058" s="12">
        <f>+IF(ISNUMBER(ROUND(Y2058,0)),ROUND(Y2058,0),"")</f>
        <v/>
      </c>
      <c r="V2058">
        <f>IF(ISNUMBER(+VindIndeks_raw_20_large!A2057),+VindIndeks_raw_20_large!A2057,"")</f>
        <v/>
      </c>
      <c r="W2058">
        <f>IF(ISNUMBER(+VindIndeks_raw_20_large!B2057),+VindIndeks_raw_20_large!B2057,"")</f>
        <v/>
      </c>
      <c r="X2058">
        <f>IF(ISNUMBER(+VindIndeks_raw_20_large!C2057),+VindIndeks_raw_20_large!C2057,"")</f>
        <v/>
      </c>
      <c r="Y2058">
        <f>IF(ISNUMBER(+VindIndeks_raw_20_large!D2057),+VindIndeks_raw_20_large!D2057,"")</f>
        <v/>
      </c>
    </row>
    <row r="2059">
      <c r="I2059">
        <f>+M2059</f>
        <v/>
      </c>
      <c r="J2059">
        <f>+VindIndeks_raw_13!A2058</f>
        <v/>
      </c>
      <c r="K2059">
        <f>+VindIndeks_raw_13!B2058</f>
        <v/>
      </c>
      <c r="L2059">
        <f>+VindIndeks_raw_13!C2058</f>
        <v/>
      </c>
      <c r="M2059">
        <f>+VindIndeks_raw_13!D2058</f>
        <v/>
      </c>
      <c r="O2059" s="12">
        <f>+IF(ISNUMBER(ROUND(S2059,0)),ROUND(S2059,0),"")</f>
        <v/>
      </c>
      <c r="P2059">
        <f>IF(ISNUMBER(+VindIndeks_raw_20_small!A2058),+VindIndeks_raw_20_small!A2058,"")</f>
        <v/>
      </c>
      <c r="Q2059">
        <f>IF(ISNUMBER(+VindIndeks_raw_20_small!B2058),+VindIndeks_raw_20_small!B2058,"")</f>
        <v/>
      </c>
      <c r="R2059">
        <f>IF(ISNUMBER(+VindIndeks_raw_20_small!C2058),+VindIndeks_raw_20_small!C2058,"")</f>
        <v/>
      </c>
      <c r="S2059">
        <f>IF(ISNUMBER(+VindIndeks_raw_20_small!D2058),+VindIndeks_raw_20_small!D2058,"")</f>
        <v/>
      </c>
      <c r="U2059" s="12">
        <f>+IF(ISNUMBER(ROUND(Y2059,0)),ROUND(Y2059,0),"")</f>
        <v/>
      </c>
      <c r="V2059">
        <f>IF(ISNUMBER(+VindIndeks_raw_20_large!A2058),+VindIndeks_raw_20_large!A2058,"")</f>
        <v/>
      </c>
      <c r="W2059">
        <f>IF(ISNUMBER(+VindIndeks_raw_20_large!B2058),+VindIndeks_raw_20_large!B2058,"")</f>
        <v/>
      </c>
      <c r="X2059">
        <f>IF(ISNUMBER(+VindIndeks_raw_20_large!C2058),+VindIndeks_raw_20_large!C2058,"")</f>
        <v/>
      </c>
      <c r="Y2059">
        <f>IF(ISNUMBER(+VindIndeks_raw_20_large!D2058),+VindIndeks_raw_20_large!D2058,"")</f>
        <v/>
      </c>
    </row>
    <row r="2060">
      <c r="I2060">
        <f>+M2060</f>
        <v/>
      </c>
      <c r="J2060">
        <f>+VindIndeks_raw_13!A2059</f>
        <v/>
      </c>
      <c r="K2060">
        <f>+VindIndeks_raw_13!B2059</f>
        <v/>
      </c>
      <c r="L2060">
        <f>+VindIndeks_raw_13!C2059</f>
        <v/>
      </c>
      <c r="M2060">
        <f>+VindIndeks_raw_13!D2059</f>
        <v/>
      </c>
      <c r="O2060" s="12">
        <f>+IF(ISNUMBER(ROUND(S2060,0)),ROUND(S2060,0),"")</f>
        <v/>
      </c>
      <c r="P2060">
        <f>IF(ISNUMBER(+VindIndeks_raw_20_small!A2059),+VindIndeks_raw_20_small!A2059,"")</f>
        <v/>
      </c>
      <c r="Q2060">
        <f>IF(ISNUMBER(+VindIndeks_raw_20_small!B2059),+VindIndeks_raw_20_small!B2059,"")</f>
        <v/>
      </c>
      <c r="R2060">
        <f>IF(ISNUMBER(+VindIndeks_raw_20_small!C2059),+VindIndeks_raw_20_small!C2059,"")</f>
        <v/>
      </c>
      <c r="S2060">
        <f>IF(ISNUMBER(+VindIndeks_raw_20_small!D2059),+VindIndeks_raw_20_small!D2059,"")</f>
        <v/>
      </c>
      <c r="U2060" s="12">
        <f>+IF(ISNUMBER(ROUND(Y2060,0)),ROUND(Y2060,0),"")</f>
        <v/>
      </c>
      <c r="V2060">
        <f>IF(ISNUMBER(+VindIndeks_raw_20_large!A2059),+VindIndeks_raw_20_large!A2059,"")</f>
        <v/>
      </c>
      <c r="W2060">
        <f>IF(ISNUMBER(+VindIndeks_raw_20_large!B2059),+VindIndeks_raw_20_large!B2059,"")</f>
        <v/>
      </c>
      <c r="X2060">
        <f>IF(ISNUMBER(+VindIndeks_raw_20_large!C2059),+VindIndeks_raw_20_large!C2059,"")</f>
        <v/>
      </c>
      <c r="Y2060">
        <f>IF(ISNUMBER(+VindIndeks_raw_20_large!D2059),+VindIndeks_raw_20_large!D2059,"")</f>
        <v/>
      </c>
    </row>
    <row r="2061">
      <c r="I2061">
        <f>+M2061</f>
        <v/>
      </c>
      <c r="J2061">
        <f>+VindIndeks_raw_13!A2060</f>
        <v/>
      </c>
      <c r="K2061">
        <f>+VindIndeks_raw_13!B2060</f>
        <v/>
      </c>
      <c r="L2061">
        <f>+VindIndeks_raw_13!C2060</f>
        <v/>
      </c>
      <c r="M2061">
        <f>+VindIndeks_raw_13!D2060</f>
        <v/>
      </c>
      <c r="O2061" s="12">
        <f>+IF(ISNUMBER(ROUND(S2061,0)),ROUND(S2061,0),"")</f>
        <v/>
      </c>
      <c r="P2061">
        <f>IF(ISNUMBER(+VindIndeks_raw_20_small!A2060),+VindIndeks_raw_20_small!A2060,"")</f>
        <v/>
      </c>
      <c r="Q2061">
        <f>IF(ISNUMBER(+VindIndeks_raw_20_small!B2060),+VindIndeks_raw_20_small!B2060,"")</f>
        <v/>
      </c>
      <c r="R2061">
        <f>IF(ISNUMBER(+VindIndeks_raw_20_small!C2060),+VindIndeks_raw_20_small!C2060,"")</f>
        <v/>
      </c>
      <c r="S2061">
        <f>IF(ISNUMBER(+VindIndeks_raw_20_small!D2060),+VindIndeks_raw_20_small!D2060,"")</f>
        <v/>
      </c>
      <c r="U2061" s="12">
        <f>+IF(ISNUMBER(ROUND(Y2061,0)),ROUND(Y2061,0),"")</f>
        <v/>
      </c>
      <c r="V2061">
        <f>IF(ISNUMBER(+VindIndeks_raw_20_large!A2060),+VindIndeks_raw_20_large!A2060,"")</f>
        <v/>
      </c>
      <c r="W2061">
        <f>IF(ISNUMBER(+VindIndeks_raw_20_large!B2060),+VindIndeks_raw_20_large!B2060,"")</f>
        <v/>
      </c>
      <c r="X2061">
        <f>IF(ISNUMBER(+VindIndeks_raw_20_large!C2060),+VindIndeks_raw_20_large!C2060,"")</f>
        <v/>
      </c>
      <c r="Y2061">
        <f>IF(ISNUMBER(+VindIndeks_raw_20_large!D2060),+VindIndeks_raw_20_large!D2060,"")</f>
        <v/>
      </c>
    </row>
    <row r="2062">
      <c r="I2062">
        <f>+M2062</f>
        <v/>
      </c>
      <c r="J2062">
        <f>+VindIndeks_raw_13!A2061</f>
        <v/>
      </c>
      <c r="K2062">
        <f>+VindIndeks_raw_13!B2061</f>
        <v/>
      </c>
      <c r="L2062">
        <f>+VindIndeks_raw_13!C2061</f>
        <v/>
      </c>
      <c r="M2062">
        <f>+VindIndeks_raw_13!D2061</f>
        <v/>
      </c>
      <c r="O2062" s="12">
        <f>+IF(ISNUMBER(ROUND(S2062,0)),ROUND(S2062,0),"")</f>
        <v/>
      </c>
      <c r="P2062">
        <f>IF(ISNUMBER(+VindIndeks_raw_20_small!A2061),+VindIndeks_raw_20_small!A2061,"")</f>
        <v/>
      </c>
      <c r="Q2062">
        <f>IF(ISNUMBER(+VindIndeks_raw_20_small!B2061),+VindIndeks_raw_20_small!B2061,"")</f>
        <v/>
      </c>
      <c r="R2062">
        <f>IF(ISNUMBER(+VindIndeks_raw_20_small!C2061),+VindIndeks_raw_20_small!C2061,"")</f>
        <v/>
      </c>
      <c r="S2062">
        <f>IF(ISNUMBER(+VindIndeks_raw_20_small!D2061),+VindIndeks_raw_20_small!D2061,"")</f>
        <v/>
      </c>
      <c r="U2062" s="12">
        <f>+IF(ISNUMBER(ROUND(Y2062,0)),ROUND(Y2062,0),"")</f>
        <v/>
      </c>
      <c r="V2062">
        <f>IF(ISNUMBER(+VindIndeks_raw_20_large!A2061),+VindIndeks_raw_20_large!A2061,"")</f>
        <v/>
      </c>
      <c r="W2062">
        <f>IF(ISNUMBER(+VindIndeks_raw_20_large!B2061),+VindIndeks_raw_20_large!B2061,"")</f>
        <v/>
      </c>
      <c r="X2062">
        <f>IF(ISNUMBER(+VindIndeks_raw_20_large!C2061),+VindIndeks_raw_20_large!C2061,"")</f>
        <v/>
      </c>
      <c r="Y2062">
        <f>IF(ISNUMBER(+VindIndeks_raw_20_large!D2061),+VindIndeks_raw_20_large!D2061,"")</f>
        <v/>
      </c>
    </row>
    <row r="2063">
      <c r="I2063">
        <f>+M2063</f>
        <v/>
      </c>
      <c r="J2063">
        <f>+VindIndeks_raw_13!A2062</f>
        <v/>
      </c>
      <c r="K2063">
        <f>+VindIndeks_raw_13!B2062</f>
        <v/>
      </c>
      <c r="L2063">
        <f>+VindIndeks_raw_13!C2062</f>
        <v/>
      </c>
      <c r="M2063">
        <f>+VindIndeks_raw_13!D2062</f>
        <v/>
      </c>
      <c r="O2063" s="12">
        <f>+IF(ISNUMBER(ROUND(S2063,0)),ROUND(S2063,0),"")</f>
        <v/>
      </c>
      <c r="P2063">
        <f>IF(ISNUMBER(+VindIndeks_raw_20_small!A2062),+VindIndeks_raw_20_small!A2062,"")</f>
        <v/>
      </c>
      <c r="Q2063">
        <f>IF(ISNUMBER(+VindIndeks_raw_20_small!B2062),+VindIndeks_raw_20_small!B2062,"")</f>
        <v/>
      </c>
      <c r="R2063">
        <f>IF(ISNUMBER(+VindIndeks_raw_20_small!C2062),+VindIndeks_raw_20_small!C2062,"")</f>
        <v/>
      </c>
      <c r="S2063">
        <f>IF(ISNUMBER(+VindIndeks_raw_20_small!D2062),+VindIndeks_raw_20_small!D2062,"")</f>
        <v/>
      </c>
      <c r="U2063" s="12">
        <f>+IF(ISNUMBER(ROUND(Y2063,0)),ROUND(Y2063,0),"")</f>
        <v/>
      </c>
      <c r="V2063">
        <f>IF(ISNUMBER(+VindIndeks_raw_20_large!A2062),+VindIndeks_raw_20_large!A2062,"")</f>
        <v/>
      </c>
      <c r="W2063">
        <f>IF(ISNUMBER(+VindIndeks_raw_20_large!B2062),+VindIndeks_raw_20_large!B2062,"")</f>
        <v/>
      </c>
      <c r="X2063">
        <f>IF(ISNUMBER(+VindIndeks_raw_20_large!C2062),+VindIndeks_raw_20_large!C2062,"")</f>
        <v/>
      </c>
      <c r="Y2063">
        <f>IF(ISNUMBER(+VindIndeks_raw_20_large!D2062),+VindIndeks_raw_20_large!D2062,"")</f>
        <v/>
      </c>
    </row>
    <row r="2064">
      <c r="I2064">
        <f>+M2064</f>
        <v/>
      </c>
      <c r="J2064">
        <f>+VindIndeks_raw_13!A2063</f>
        <v/>
      </c>
      <c r="K2064">
        <f>+VindIndeks_raw_13!B2063</f>
        <v/>
      </c>
      <c r="L2064">
        <f>+VindIndeks_raw_13!C2063</f>
        <v/>
      </c>
      <c r="M2064">
        <f>+VindIndeks_raw_13!D2063</f>
        <v/>
      </c>
      <c r="O2064" s="12">
        <f>+IF(ISNUMBER(ROUND(S2064,0)),ROUND(S2064,0),"")</f>
        <v/>
      </c>
      <c r="P2064">
        <f>IF(ISNUMBER(+VindIndeks_raw_20_small!A2063),+VindIndeks_raw_20_small!A2063,"")</f>
        <v/>
      </c>
      <c r="Q2064">
        <f>IF(ISNUMBER(+VindIndeks_raw_20_small!B2063),+VindIndeks_raw_20_small!B2063,"")</f>
        <v/>
      </c>
      <c r="R2064">
        <f>IF(ISNUMBER(+VindIndeks_raw_20_small!C2063),+VindIndeks_raw_20_small!C2063,"")</f>
        <v/>
      </c>
      <c r="S2064">
        <f>IF(ISNUMBER(+VindIndeks_raw_20_small!D2063),+VindIndeks_raw_20_small!D2063,"")</f>
        <v/>
      </c>
      <c r="U2064" s="12">
        <f>+IF(ISNUMBER(ROUND(Y2064,0)),ROUND(Y2064,0),"")</f>
        <v/>
      </c>
      <c r="V2064">
        <f>IF(ISNUMBER(+VindIndeks_raw_20_large!A2063),+VindIndeks_raw_20_large!A2063,"")</f>
        <v/>
      </c>
      <c r="W2064">
        <f>IF(ISNUMBER(+VindIndeks_raw_20_large!B2063),+VindIndeks_raw_20_large!B2063,"")</f>
        <v/>
      </c>
      <c r="X2064">
        <f>IF(ISNUMBER(+VindIndeks_raw_20_large!C2063),+VindIndeks_raw_20_large!C2063,"")</f>
        <v/>
      </c>
      <c r="Y2064">
        <f>IF(ISNUMBER(+VindIndeks_raw_20_large!D2063),+VindIndeks_raw_20_large!D2063,"")</f>
        <v/>
      </c>
    </row>
    <row r="2065">
      <c r="I2065">
        <f>+M2065</f>
        <v/>
      </c>
      <c r="J2065">
        <f>+VindIndeks_raw_13!A2064</f>
        <v/>
      </c>
      <c r="K2065">
        <f>+VindIndeks_raw_13!B2064</f>
        <v/>
      </c>
      <c r="L2065">
        <f>+VindIndeks_raw_13!C2064</f>
        <v/>
      </c>
      <c r="M2065">
        <f>+VindIndeks_raw_13!D2064</f>
        <v/>
      </c>
      <c r="O2065" s="12">
        <f>+IF(ISNUMBER(ROUND(S2065,0)),ROUND(S2065,0),"")</f>
        <v/>
      </c>
      <c r="P2065">
        <f>IF(ISNUMBER(+VindIndeks_raw_20_small!A2064),+VindIndeks_raw_20_small!A2064,"")</f>
        <v/>
      </c>
      <c r="Q2065">
        <f>IF(ISNUMBER(+VindIndeks_raw_20_small!B2064),+VindIndeks_raw_20_small!B2064,"")</f>
        <v/>
      </c>
      <c r="R2065">
        <f>IF(ISNUMBER(+VindIndeks_raw_20_small!C2064),+VindIndeks_raw_20_small!C2064,"")</f>
        <v/>
      </c>
      <c r="S2065">
        <f>IF(ISNUMBER(+VindIndeks_raw_20_small!D2064),+VindIndeks_raw_20_small!D2064,"")</f>
        <v/>
      </c>
      <c r="U2065" s="12">
        <f>+IF(ISNUMBER(ROUND(Y2065,0)),ROUND(Y2065,0),"")</f>
        <v/>
      </c>
      <c r="V2065">
        <f>IF(ISNUMBER(+VindIndeks_raw_20_large!A2064),+VindIndeks_raw_20_large!A2064,"")</f>
        <v/>
      </c>
      <c r="W2065">
        <f>IF(ISNUMBER(+VindIndeks_raw_20_large!B2064),+VindIndeks_raw_20_large!B2064,"")</f>
        <v/>
      </c>
      <c r="X2065">
        <f>IF(ISNUMBER(+VindIndeks_raw_20_large!C2064),+VindIndeks_raw_20_large!C2064,"")</f>
        <v/>
      </c>
      <c r="Y2065">
        <f>IF(ISNUMBER(+VindIndeks_raw_20_large!D2064),+VindIndeks_raw_20_large!D2064,"")</f>
        <v/>
      </c>
    </row>
    <row r="2066">
      <c r="I2066">
        <f>+M2066</f>
        <v/>
      </c>
      <c r="J2066">
        <f>+VindIndeks_raw_13!A2065</f>
        <v/>
      </c>
      <c r="K2066">
        <f>+VindIndeks_raw_13!B2065</f>
        <v/>
      </c>
      <c r="L2066">
        <f>+VindIndeks_raw_13!C2065</f>
        <v/>
      </c>
      <c r="M2066">
        <f>+VindIndeks_raw_13!D2065</f>
        <v/>
      </c>
      <c r="O2066" s="12">
        <f>+IF(ISNUMBER(ROUND(S2066,0)),ROUND(S2066,0),"")</f>
        <v/>
      </c>
      <c r="P2066">
        <f>IF(ISNUMBER(+VindIndeks_raw_20_small!A2065),+VindIndeks_raw_20_small!A2065,"")</f>
        <v/>
      </c>
      <c r="Q2066">
        <f>IF(ISNUMBER(+VindIndeks_raw_20_small!B2065),+VindIndeks_raw_20_small!B2065,"")</f>
        <v/>
      </c>
      <c r="R2066">
        <f>IF(ISNUMBER(+VindIndeks_raw_20_small!C2065),+VindIndeks_raw_20_small!C2065,"")</f>
        <v/>
      </c>
      <c r="S2066">
        <f>IF(ISNUMBER(+VindIndeks_raw_20_small!D2065),+VindIndeks_raw_20_small!D2065,"")</f>
        <v/>
      </c>
      <c r="U2066" s="12">
        <f>+IF(ISNUMBER(ROUND(Y2066,0)),ROUND(Y2066,0),"")</f>
        <v/>
      </c>
      <c r="V2066">
        <f>IF(ISNUMBER(+VindIndeks_raw_20_large!A2065),+VindIndeks_raw_20_large!A2065,"")</f>
        <v/>
      </c>
      <c r="W2066">
        <f>IF(ISNUMBER(+VindIndeks_raw_20_large!B2065),+VindIndeks_raw_20_large!B2065,"")</f>
        <v/>
      </c>
      <c r="X2066">
        <f>IF(ISNUMBER(+VindIndeks_raw_20_large!C2065),+VindIndeks_raw_20_large!C2065,"")</f>
        <v/>
      </c>
      <c r="Y2066">
        <f>IF(ISNUMBER(+VindIndeks_raw_20_large!D2065),+VindIndeks_raw_20_large!D2065,"")</f>
        <v/>
      </c>
    </row>
    <row r="2067">
      <c r="I2067">
        <f>+M2067</f>
        <v/>
      </c>
      <c r="J2067">
        <f>+VindIndeks_raw_13!A2066</f>
        <v/>
      </c>
      <c r="K2067">
        <f>+VindIndeks_raw_13!B2066</f>
        <v/>
      </c>
      <c r="L2067">
        <f>+VindIndeks_raw_13!C2066</f>
        <v/>
      </c>
      <c r="M2067">
        <f>+VindIndeks_raw_13!D2066</f>
        <v/>
      </c>
      <c r="O2067" s="12">
        <f>+IF(ISNUMBER(ROUND(S2067,0)),ROUND(S2067,0),"")</f>
        <v/>
      </c>
      <c r="P2067">
        <f>IF(ISNUMBER(+VindIndeks_raw_20_small!A2066),+VindIndeks_raw_20_small!A2066,"")</f>
        <v/>
      </c>
      <c r="Q2067">
        <f>IF(ISNUMBER(+VindIndeks_raw_20_small!B2066),+VindIndeks_raw_20_small!B2066,"")</f>
        <v/>
      </c>
      <c r="R2067">
        <f>IF(ISNUMBER(+VindIndeks_raw_20_small!C2066),+VindIndeks_raw_20_small!C2066,"")</f>
        <v/>
      </c>
      <c r="S2067">
        <f>IF(ISNUMBER(+VindIndeks_raw_20_small!D2066),+VindIndeks_raw_20_small!D2066,"")</f>
        <v/>
      </c>
      <c r="U2067" s="12">
        <f>+IF(ISNUMBER(ROUND(Y2067,0)),ROUND(Y2067,0),"")</f>
        <v/>
      </c>
      <c r="V2067">
        <f>IF(ISNUMBER(+VindIndeks_raw_20_large!A2066),+VindIndeks_raw_20_large!A2066,"")</f>
        <v/>
      </c>
      <c r="W2067">
        <f>IF(ISNUMBER(+VindIndeks_raw_20_large!B2066),+VindIndeks_raw_20_large!B2066,"")</f>
        <v/>
      </c>
      <c r="X2067">
        <f>IF(ISNUMBER(+VindIndeks_raw_20_large!C2066),+VindIndeks_raw_20_large!C2066,"")</f>
        <v/>
      </c>
      <c r="Y2067">
        <f>IF(ISNUMBER(+VindIndeks_raw_20_large!D2066),+VindIndeks_raw_20_large!D2066,"")</f>
        <v/>
      </c>
    </row>
    <row r="2068">
      <c r="I2068">
        <f>+M2068</f>
        <v/>
      </c>
      <c r="J2068">
        <f>+VindIndeks_raw_13!A2067</f>
        <v/>
      </c>
      <c r="K2068">
        <f>+VindIndeks_raw_13!B2067</f>
        <v/>
      </c>
      <c r="L2068">
        <f>+VindIndeks_raw_13!C2067</f>
        <v/>
      </c>
      <c r="M2068">
        <f>+VindIndeks_raw_13!D2067</f>
        <v/>
      </c>
      <c r="O2068" s="12">
        <f>+IF(ISNUMBER(ROUND(S2068,0)),ROUND(S2068,0),"")</f>
        <v/>
      </c>
      <c r="P2068">
        <f>IF(ISNUMBER(+VindIndeks_raw_20_small!A2067),+VindIndeks_raw_20_small!A2067,"")</f>
        <v/>
      </c>
      <c r="Q2068">
        <f>IF(ISNUMBER(+VindIndeks_raw_20_small!B2067),+VindIndeks_raw_20_small!B2067,"")</f>
        <v/>
      </c>
      <c r="R2068">
        <f>IF(ISNUMBER(+VindIndeks_raw_20_small!C2067),+VindIndeks_raw_20_small!C2067,"")</f>
        <v/>
      </c>
      <c r="S2068">
        <f>IF(ISNUMBER(+VindIndeks_raw_20_small!D2067),+VindIndeks_raw_20_small!D2067,"")</f>
        <v/>
      </c>
      <c r="U2068" s="12">
        <f>+IF(ISNUMBER(ROUND(Y2068,0)),ROUND(Y2068,0),"")</f>
        <v/>
      </c>
      <c r="V2068">
        <f>IF(ISNUMBER(+VindIndeks_raw_20_large!A2067),+VindIndeks_raw_20_large!A2067,"")</f>
        <v/>
      </c>
      <c r="W2068">
        <f>IF(ISNUMBER(+VindIndeks_raw_20_large!B2067),+VindIndeks_raw_20_large!B2067,"")</f>
        <v/>
      </c>
      <c r="X2068">
        <f>IF(ISNUMBER(+VindIndeks_raw_20_large!C2067),+VindIndeks_raw_20_large!C2067,"")</f>
        <v/>
      </c>
      <c r="Y2068">
        <f>IF(ISNUMBER(+VindIndeks_raw_20_large!D2067),+VindIndeks_raw_20_large!D2067,"")</f>
        <v/>
      </c>
    </row>
    <row r="2069">
      <c r="I2069">
        <f>+M2069</f>
        <v/>
      </c>
      <c r="J2069">
        <f>+VindIndeks_raw_13!A2068</f>
        <v/>
      </c>
      <c r="K2069">
        <f>+VindIndeks_raw_13!B2068</f>
        <v/>
      </c>
      <c r="L2069">
        <f>+VindIndeks_raw_13!C2068</f>
        <v/>
      </c>
      <c r="M2069">
        <f>+VindIndeks_raw_13!D2068</f>
        <v/>
      </c>
      <c r="O2069" s="12">
        <f>+IF(ISNUMBER(ROUND(S2069,0)),ROUND(S2069,0),"")</f>
        <v/>
      </c>
      <c r="P2069">
        <f>IF(ISNUMBER(+VindIndeks_raw_20_small!A2068),+VindIndeks_raw_20_small!A2068,"")</f>
        <v/>
      </c>
      <c r="Q2069">
        <f>IF(ISNUMBER(+VindIndeks_raw_20_small!B2068),+VindIndeks_raw_20_small!B2068,"")</f>
        <v/>
      </c>
      <c r="R2069">
        <f>IF(ISNUMBER(+VindIndeks_raw_20_small!C2068),+VindIndeks_raw_20_small!C2068,"")</f>
        <v/>
      </c>
      <c r="S2069">
        <f>IF(ISNUMBER(+VindIndeks_raw_20_small!D2068),+VindIndeks_raw_20_small!D2068,"")</f>
        <v/>
      </c>
      <c r="U2069" s="12">
        <f>+IF(ISNUMBER(ROUND(Y2069,0)),ROUND(Y2069,0),"")</f>
        <v/>
      </c>
      <c r="V2069">
        <f>IF(ISNUMBER(+VindIndeks_raw_20_large!A2068),+VindIndeks_raw_20_large!A2068,"")</f>
        <v/>
      </c>
      <c r="W2069">
        <f>IF(ISNUMBER(+VindIndeks_raw_20_large!B2068),+VindIndeks_raw_20_large!B2068,"")</f>
        <v/>
      </c>
      <c r="X2069">
        <f>IF(ISNUMBER(+VindIndeks_raw_20_large!C2068),+VindIndeks_raw_20_large!C2068,"")</f>
        <v/>
      </c>
      <c r="Y2069">
        <f>IF(ISNUMBER(+VindIndeks_raw_20_large!D2068),+VindIndeks_raw_20_large!D2068,"")</f>
        <v/>
      </c>
    </row>
    <row r="2070">
      <c r="I2070">
        <f>+M2070</f>
        <v/>
      </c>
      <c r="J2070">
        <f>+VindIndeks_raw_13!A2069</f>
        <v/>
      </c>
      <c r="K2070">
        <f>+VindIndeks_raw_13!B2069</f>
        <v/>
      </c>
      <c r="L2070">
        <f>+VindIndeks_raw_13!C2069</f>
        <v/>
      </c>
      <c r="M2070">
        <f>+VindIndeks_raw_13!D2069</f>
        <v/>
      </c>
      <c r="O2070" s="12">
        <f>+IF(ISNUMBER(ROUND(S2070,0)),ROUND(S2070,0),"")</f>
        <v/>
      </c>
      <c r="P2070">
        <f>IF(ISNUMBER(+VindIndeks_raw_20_small!A2069),+VindIndeks_raw_20_small!A2069,"")</f>
        <v/>
      </c>
      <c r="Q2070">
        <f>IF(ISNUMBER(+VindIndeks_raw_20_small!B2069),+VindIndeks_raw_20_small!B2069,"")</f>
        <v/>
      </c>
      <c r="R2070">
        <f>IF(ISNUMBER(+VindIndeks_raw_20_small!C2069),+VindIndeks_raw_20_small!C2069,"")</f>
        <v/>
      </c>
      <c r="S2070">
        <f>IF(ISNUMBER(+VindIndeks_raw_20_small!D2069),+VindIndeks_raw_20_small!D2069,"")</f>
        <v/>
      </c>
      <c r="U2070" s="12">
        <f>+IF(ISNUMBER(ROUND(Y2070,0)),ROUND(Y2070,0),"")</f>
        <v/>
      </c>
      <c r="V2070">
        <f>IF(ISNUMBER(+VindIndeks_raw_20_large!A2069),+VindIndeks_raw_20_large!A2069,"")</f>
        <v/>
      </c>
      <c r="W2070">
        <f>IF(ISNUMBER(+VindIndeks_raw_20_large!B2069),+VindIndeks_raw_20_large!B2069,"")</f>
        <v/>
      </c>
      <c r="X2070">
        <f>IF(ISNUMBER(+VindIndeks_raw_20_large!C2069),+VindIndeks_raw_20_large!C2069,"")</f>
        <v/>
      </c>
      <c r="Y2070">
        <f>IF(ISNUMBER(+VindIndeks_raw_20_large!D2069),+VindIndeks_raw_20_large!D2069,"")</f>
        <v/>
      </c>
    </row>
    <row r="2071">
      <c r="I2071">
        <f>+M2071</f>
        <v/>
      </c>
      <c r="J2071">
        <f>+VindIndeks_raw_13!A2070</f>
        <v/>
      </c>
      <c r="K2071">
        <f>+VindIndeks_raw_13!B2070</f>
        <v/>
      </c>
      <c r="L2071">
        <f>+VindIndeks_raw_13!C2070</f>
        <v/>
      </c>
      <c r="M2071">
        <f>+VindIndeks_raw_13!D2070</f>
        <v/>
      </c>
      <c r="O2071" s="12">
        <f>+IF(ISNUMBER(ROUND(S2071,0)),ROUND(S2071,0),"")</f>
        <v/>
      </c>
      <c r="P2071">
        <f>IF(ISNUMBER(+VindIndeks_raw_20_small!A2070),+VindIndeks_raw_20_small!A2070,"")</f>
        <v/>
      </c>
      <c r="Q2071">
        <f>IF(ISNUMBER(+VindIndeks_raw_20_small!B2070),+VindIndeks_raw_20_small!B2070,"")</f>
        <v/>
      </c>
      <c r="R2071">
        <f>IF(ISNUMBER(+VindIndeks_raw_20_small!C2070),+VindIndeks_raw_20_small!C2070,"")</f>
        <v/>
      </c>
      <c r="S2071">
        <f>IF(ISNUMBER(+VindIndeks_raw_20_small!D2070),+VindIndeks_raw_20_small!D2070,"")</f>
        <v/>
      </c>
      <c r="U2071" s="12">
        <f>+IF(ISNUMBER(ROUND(Y2071,0)),ROUND(Y2071,0),"")</f>
        <v/>
      </c>
      <c r="V2071">
        <f>IF(ISNUMBER(+VindIndeks_raw_20_large!A2070),+VindIndeks_raw_20_large!A2070,"")</f>
        <v/>
      </c>
      <c r="W2071">
        <f>IF(ISNUMBER(+VindIndeks_raw_20_large!B2070),+VindIndeks_raw_20_large!B2070,"")</f>
        <v/>
      </c>
      <c r="X2071">
        <f>IF(ISNUMBER(+VindIndeks_raw_20_large!C2070),+VindIndeks_raw_20_large!C2070,"")</f>
        <v/>
      </c>
      <c r="Y2071">
        <f>IF(ISNUMBER(+VindIndeks_raw_20_large!D2070),+VindIndeks_raw_20_large!D2070,"")</f>
        <v/>
      </c>
    </row>
    <row r="2072">
      <c r="I2072">
        <f>+M2072</f>
        <v/>
      </c>
      <c r="J2072">
        <f>+VindIndeks_raw_13!A2071</f>
        <v/>
      </c>
      <c r="K2072">
        <f>+VindIndeks_raw_13!B2071</f>
        <v/>
      </c>
      <c r="L2072">
        <f>+VindIndeks_raw_13!C2071</f>
        <v/>
      </c>
      <c r="M2072">
        <f>+VindIndeks_raw_13!D2071</f>
        <v/>
      </c>
      <c r="O2072" s="12">
        <f>+IF(ISNUMBER(ROUND(S2072,0)),ROUND(S2072,0),"")</f>
        <v/>
      </c>
      <c r="P2072">
        <f>IF(ISNUMBER(+VindIndeks_raw_20_small!A2071),+VindIndeks_raw_20_small!A2071,"")</f>
        <v/>
      </c>
      <c r="Q2072">
        <f>IF(ISNUMBER(+VindIndeks_raw_20_small!B2071),+VindIndeks_raw_20_small!B2071,"")</f>
        <v/>
      </c>
      <c r="R2072">
        <f>IF(ISNUMBER(+VindIndeks_raw_20_small!C2071),+VindIndeks_raw_20_small!C2071,"")</f>
        <v/>
      </c>
      <c r="S2072">
        <f>IF(ISNUMBER(+VindIndeks_raw_20_small!D2071),+VindIndeks_raw_20_small!D2071,"")</f>
        <v/>
      </c>
      <c r="U2072" s="12">
        <f>+IF(ISNUMBER(ROUND(Y2072,0)),ROUND(Y2072,0),"")</f>
        <v/>
      </c>
      <c r="V2072">
        <f>IF(ISNUMBER(+VindIndeks_raw_20_large!A2071),+VindIndeks_raw_20_large!A2071,"")</f>
        <v/>
      </c>
      <c r="W2072">
        <f>IF(ISNUMBER(+VindIndeks_raw_20_large!B2071),+VindIndeks_raw_20_large!B2071,"")</f>
        <v/>
      </c>
      <c r="X2072">
        <f>IF(ISNUMBER(+VindIndeks_raw_20_large!C2071),+VindIndeks_raw_20_large!C2071,"")</f>
        <v/>
      </c>
      <c r="Y2072">
        <f>IF(ISNUMBER(+VindIndeks_raw_20_large!D2071),+VindIndeks_raw_20_large!D2071,"")</f>
        <v/>
      </c>
    </row>
    <row r="2073">
      <c r="I2073">
        <f>+M2073</f>
        <v/>
      </c>
      <c r="J2073">
        <f>+VindIndeks_raw_13!A2072</f>
        <v/>
      </c>
      <c r="K2073">
        <f>+VindIndeks_raw_13!B2072</f>
        <v/>
      </c>
      <c r="L2073">
        <f>+VindIndeks_raw_13!C2072</f>
        <v/>
      </c>
      <c r="M2073">
        <f>+VindIndeks_raw_13!D2072</f>
        <v/>
      </c>
      <c r="O2073" s="12">
        <f>+IF(ISNUMBER(ROUND(S2073,0)),ROUND(S2073,0),"")</f>
        <v/>
      </c>
      <c r="P2073">
        <f>IF(ISNUMBER(+VindIndeks_raw_20_small!A2072),+VindIndeks_raw_20_small!A2072,"")</f>
        <v/>
      </c>
      <c r="Q2073">
        <f>IF(ISNUMBER(+VindIndeks_raw_20_small!B2072),+VindIndeks_raw_20_small!B2072,"")</f>
        <v/>
      </c>
      <c r="R2073">
        <f>IF(ISNUMBER(+VindIndeks_raw_20_small!C2072),+VindIndeks_raw_20_small!C2072,"")</f>
        <v/>
      </c>
      <c r="S2073">
        <f>IF(ISNUMBER(+VindIndeks_raw_20_small!D2072),+VindIndeks_raw_20_small!D2072,"")</f>
        <v/>
      </c>
      <c r="U2073" s="12">
        <f>+IF(ISNUMBER(ROUND(Y2073,0)),ROUND(Y2073,0),"")</f>
        <v/>
      </c>
      <c r="V2073">
        <f>IF(ISNUMBER(+VindIndeks_raw_20_large!A2072),+VindIndeks_raw_20_large!A2072,"")</f>
        <v/>
      </c>
      <c r="W2073">
        <f>IF(ISNUMBER(+VindIndeks_raw_20_large!B2072),+VindIndeks_raw_20_large!B2072,"")</f>
        <v/>
      </c>
      <c r="X2073">
        <f>IF(ISNUMBER(+VindIndeks_raw_20_large!C2072),+VindIndeks_raw_20_large!C2072,"")</f>
        <v/>
      </c>
      <c r="Y2073">
        <f>IF(ISNUMBER(+VindIndeks_raw_20_large!D2072),+VindIndeks_raw_20_large!D2072,"")</f>
        <v/>
      </c>
    </row>
    <row r="2074">
      <c r="I2074">
        <f>+M2074</f>
        <v/>
      </c>
      <c r="J2074">
        <f>+VindIndeks_raw_13!A2073</f>
        <v/>
      </c>
      <c r="K2074">
        <f>+VindIndeks_raw_13!B2073</f>
        <v/>
      </c>
      <c r="L2074">
        <f>+VindIndeks_raw_13!C2073</f>
        <v/>
      </c>
      <c r="M2074">
        <f>+VindIndeks_raw_13!D2073</f>
        <v/>
      </c>
      <c r="O2074" s="12">
        <f>+IF(ISNUMBER(ROUND(S2074,0)),ROUND(S2074,0),"")</f>
        <v/>
      </c>
      <c r="P2074">
        <f>IF(ISNUMBER(+VindIndeks_raw_20_small!A2073),+VindIndeks_raw_20_small!A2073,"")</f>
        <v/>
      </c>
      <c r="Q2074">
        <f>IF(ISNUMBER(+VindIndeks_raw_20_small!B2073),+VindIndeks_raw_20_small!B2073,"")</f>
        <v/>
      </c>
      <c r="R2074">
        <f>IF(ISNUMBER(+VindIndeks_raw_20_small!C2073),+VindIndeks_raw_20_small!C2073,"")</f>
        <v/>
      </c>
      <c r="S2074">
        <f>IF(ISNUMBER(+VindIndeks_raw_20_small!D2073),+VindIndeks_raw_20_small!D2073,"")</f>
        <v/>
      </c>
      <c r="U2074" s="12">
        <f>+IF(ISNUMBER(ROUND(Y2074,0)),ROUND(Y2074,0),"")</f>
        <v/>
      </c>
      <c r="V2074">
        <f>IF(ISNUMBER(+VindIndeks_raw_20_large!A2073),+VindIndeks_raw_20_large!A2073,"")</f>
        <v/>
      </c>
      <c r="W2074">
        <f>IF(ISNUMBER(+VindIndeks_raw_20_large!B2073),+VindIndeks_raw_20_large!B2073,"")</f>
        <v/>
      </c>
      <c r="X2074">
        <f>IF(ISNUMBER(+VindIndeks_raw_20_large!C2073),+VindIndeks_raw_20_large!C2073,"")</f>
        <v/>
      </c>
      <c r="Y2074">
        <f>IF(ISNUMBER(+VindIndeks_raw_20_large!D2073),+VindIndeks_raw_20_large!D2073,"")</f>
        <v/>
      </c>
    </row>
    <row r="2075">
      <c r="I2075">
        <f>+M2075</f>
        <v/>
      </c>
      <c r="J2075">
        <f>+VindIndeks_raw_13!A2074</f>
        <v/>
      </c>
      <c r="K2075">
        <f>+VindIndeks_raw_13!B2074</f>
        <v/>
      </c>
      <c r="L2075">
        <f>+VindIndeks_raw_13!C2074</f>
        <v/>
      </c>
      <c r="M2075">
        <f>+VindIndeks_raw_13!D2074</f>
        <v/>
      </c>
      <c r="O2075" s="12">
        <f>+IF(ISNUMBER(ROUND(S2075,0)),ROUND(S2075,0),"")</f>
        <v/>
      </c>
      <c r="P2075">
        <f>IF(ISNUMBER(+VindIndeks_raw_20_small!A2074),+VindIndeks_raw_20_small!A2074,"")</f>
        <v/>
      </c>
      <c r="Q2075">
        <f>IF(ISNUMBER(+VindIndeks_raw_20_small!B2074),+VindIndeks_raw_20_small!B2074,"")</f>
        <v/>
      </c>
      <c r="R2075">
        <f>IF(ISNUMBER(+VindIndeks_raw_20_small!C2074),+VindIndeks_raw_20_small!C2074,"")</f>
        <v/>
      </c>
      <c r="S2075">
        <f>IF(ISNUMBER(+VindIndeks_raw_20_small!D2074),+VindIndeks_raw_20_small!D2074,"")</f>
        <v/>
      </c>
      <c r="U2075" s="12">
        <f>+IF(ISNUMBER(ROUND(Y2075,0)),ROUND(Y2075,0),"")</f>
        <v/>
      </c>
      <c r="V2075">
        <f>IF(ISNUMBER(+VindIndeks_raw_20_large!A2074),+VindIndeks_raw_20_large!A2074,"")</f>
        <v/>
      </c>
      <c r="W2075">
        <f>IF(ISNUMBER(+VindIndeks_raw_20_large!B2074),+VindIndeks_raw_20_large!B2074,"")</f>
        <v/>
      </c>
      <c r="X2075">
        <f>IF(ISNUMBER(+VindIndeks_raw_20_large!C2074),+VindIndeks_raw_20_large!C2074,"")</f>
        <v/>
      </c>
      <c r="Y2075">
        <f>IF(ISNUMBER(+VindIndeks_raw_20_large!D2074),+VindIndeks_raw_20_large!D2074,"")</f>
        <v/>
      </c>
    </row>
    <row r="2076">
      <c r="I2076">
        <f>+M2076</f>
        <v/>
      </c>
      <c r="J2076">
        <f>+VindIndeks_raw_13!A2075</f>
        <v/>
      </c>
      <c r="K2076">
        <f>+VindIndeks_raw_13!B2075</f>
        <v/>
      </c>
      <c r="L2076">
        <f>+VindIndeks_raw_13!C2075</f>
        <v/>
      </c>
      <c r="M2076">
        <f>+VindIndeks_raw_13!D2075</f>
        <v/>
      </c>
      <c r="O2076" s="12">
        <f>+IF(ISNUMBER(ROUND(S2076,0)),ROUND(S2076,0),"")</f>
        <v/>
      </c>
      <c r="P2076">
        <f>IF(ISNUMBER(+VindIndeks_raw_20_small!A2075),+VindIndeks_raw_20_small!A2075,"")</f>
        <v/>
      </c>
      <c r="Q2076">
        <f>IF(ISNUMBER(+VindIndeks_raw_20_small!B2075),+VindIndeks_raw_20_small!B2075,"")</f>
        <v/>
      </c>
      <c r="R2076">
        <f>IF(ISNUMBER(+VindIndeks_raw_20_small!C2075),+VindIndeks_raw_20_small!C2075,"")</f>
        <v/>
      </c>
      <c r="S2076">
        <f>IF(ISNUMBER(+VindIndeks_raw_20_small!D2075),+VindIndeks_raw_20_small!D2075,"")</f>
        <v/>
      </c>
      <c r="U2076" s="12">
        <f>+IF(ISNUMBER(ROUND(Y2076,0)),ROUND(Y2076,0),"")</f>
        <v/>
      </c>
      <c r="V2076">
        <f>IF(ISNUMBER(+VindIndeks_raw_20_large!A2075),+VindIndeks_raw_20_large!A2075,"")</f>
        <v/>
      </c>
      <c r="W2076">
        <f>IF(ISNUMBER(+VindIndeks_raw_20_large!B2075),+VindIndeks_raw_20_large!B2075,"")</f>
        <v/>
      </c>
      <c r="X2076">
        <f>IF(ISNUMBER(+VindIndeks_raw_20_large!C2075),+VindIndeks_raw_20_large!C2075,"")</f>
        <v/>
      </c>
      <c r="Y2076">
        <f>IF(ISNUMBER(+VindIndeks_raw_20_large!D2075),+VindIndeks_raw_20_large!D2075,"")</f>
        <v/>
      </c>
    </row>
    <row r="2077">
      <c r="I2077">
        <f>+M2077</f>
        <v/>
      </c>
      <c r="J2077">
        <f>+VindIndeks_raw_13!A2076</f>
        <v/>
      </c>
      <c r="K2077">
        <f>+VindIndeks_raw_13!B2076</f>
        <v/>
      </c>
      <c r="L2077">
        <f>+VindIndeks_raw_13!C2076</f>
        <v/>
      </c>
      <c r="M2077">
        <f>+VindIndeks_raw_13!D2076</f>
        <v/>
      </c>
      <c r="O2077" s="12">
        <f>+IF(ISNUMBER(ROUND(S2077,0)),ROUND(S2077,0),"")</f>
        <v/>
      </c>
      <c r="P2077">
        <f>IF(ISNUMBER(+VindIndeks_raw_20_small!A2076),+VindIndeks_raw_20_small!A2076,"")</f>
        <v/>
      </c>
      <c r="Q2077">
        <f>IF(ISNUMBER(+VindIndeks_raw_20_small!B2076),+VindIndeks_raw_20_small!B2076,"")</f>
        <v/>
      </c>
      <c r="R2077">
        <f>IF(ISNUMBER(+VindIndeks_raw_20_small!C2076),+VindIndeks_raw_20_small!C2076,"")</f>
        <v/>
      </c>
      <c r="S2077">
        <f>IF(ISNUMBER(+VindIndeks_raw_20_small!D2076),+VindIndeks_raw_20_small!D2076,"")</f>
        <v/>
      </c>
      <c r="U2077" s="12">
        <f>+IF(ISNUMBER(ROUND(Y2077,0)),ROUND(Y2077,0),"")</f>
        <v/>
      </c>
      <c r="V2077">
        <f>IF(ISNUMBER(+VindIndeks_raw_20_large!A2076),+VindIndeks_raw_20_large!A2076,"")</f>
        <v/>
      </c>
      <c r="W2077">
        <f>IF(ISNUMBER(+VindIndeks_raw_20_large!B2076),+VindIndeks_raw_20_large!B2076,"")</f>
        <v/>
      </c>
      <c r="X2077">
        <f>IF(ISNUMBER(+VindIndeks_raw_20_large!C2076),+VindIndeks_raw_20_large!C2076,"")</f>
        <v/>
      </c>
      <c r="Y2077">
        <f>IF(ISNUMBER(+VindIndeks_raw_20_large!D2076),+VindIndeks_raw_20_large!D2076,"")</f>
        <v/>
      </c>
    </row>
    <row r="2078">
      <c r="I2078">
        <f>+M2078</f>
        <v/>
      </c>
      <c r="J2078">
        <f>+VindIndeks_raw_13!A2077</f>
        <v/>
      </c>
      <c r="K2078">
        <f>+VindIndeks_raw_13!B2077</f>
        <v/>
      </c>
      <c r="L2078">
        <f>+VindIndeks_raw_13!C2077</f>
        <v/>
      </c>
      <c r="M2078">
        <f>+VindIndeks_raw_13!D2077</f>
        <v/>
      </c>
      <c r="O2078" s="12">
        <f>+IF(ISNUMBER(ROUND(S2078,0)),ROUND(S2078,0),"")</f>
        <v/>
      </c>
      <c r="P2078">
        <f>IF(ISNUMBER(+VindIndeks_raw_20_small!A2077),+VindIndeks_raw_20_small!A2077,"")</f>
        <v/>
      </c>
      <c r="Q2078">
        <f>IF(ISNUMBER(+VindIndeks_raw_20_small!B2077),+VindIndeks_raw_20_small!B2077,"")</f>
        <v/>
      </c>
      <c r="R2078">
        <f>IF(ISNUMBER(+VindIndeks_raw_20_small!C2077),+VindIndeks_raw_20_small!C2077,"")</f>
        <v/>
      </c>
      <c r="S2078">
        <f>IF(ISNUMBER(+VindIndeks_raw_20_small!D2077),+VindIndeks_raw_20_small!D2077,"")</f>
        <v/>
      </c>
      <c r="U2078" s="12">
        <f>+IF(ISNUMBER(ROUND(Y2078,0)),ROUND(Y2078,0),"")</f>
        <v/>
      </c>
      <c r="V2078">
        <f>IF(ISNUMBER(+VindIndeks_raw_20_large!A2077),+VindIndeks_raw_20_large!A2077,"")</f>
        <v/>
      </c>
      <c r="W2078">
        <f>IF(ISNUMBER(+VindIndeks_raw_20_large!B2077),+VindIndeks_raw_20_large!B2077,"")</f>
        <v/>
      </c>
      <c r="X2078">
        <f>IF(ISNUMBER(+VindIndeks_raw_20_large!C2077),+VindIndeks_raw_20_large!C2077,"")</f>
        <v/>
      </c>
      <c r="Y2078">
        <f>IF(ISNUMBER(+VindIndeks_raw_20_large!D2077),+VindIndeks_raw_20_large!D2077,"")</f>
        <v/>
      </c>
    </row>
    <row r="2079">
      <c r="I2079">
        <f>+M2079</f>
        <v/>
      </c>
      <c r="J2079">
        <f>+VindIndeks_raw_13!A2078</f>
        <v/>
      </c>
      <c r="K2079">
        <f>+VindIndeks_raw_13!B2078</f>
        <v/>
      </c>
      <c r="L2079">
        <f>+VindIndeks_raw_13!C2078</f>
        <v/>
      </c>
      <c r="M2079">
        <f>+VindIndeks_raw_13!D2078</f>
        <v/>
      </c>
      <c r="O2079" s="12">
        <f>+IF(ISNUMBER(ROUND(S2079,0)),ROUND(S2079,0),"")</f>
        <v/>
      </c>
      <c r="P2079">
        <f>IF(ISNUMBER(+VindIndeks_raw_20_small!A2078),+VindIndeks_raw_20_small!A2078,"")</f>
        <v/>
      </c>
      <c r="Q2079">
        <f>IF(ISNUMBER(+VindIndeks_raw_20_small!B2078),+VindIndeks_raw_20_small!B2078,"")</f>
        <v/>
      </c>
      <c r="R2079">
        <f>IF(ISNUMBER(+VindIndeks_raw_20_small!C2078),+VindIndeks_raw_20_small!C2078,"")</f>
        <v/>
      </c>
      <c r="S2079">
        <f>IF(ISNUMBER(+VindIndeks_raw_20_small!D2078),+VindIndeks_raw_20_small!D2078,"")</f>
        <v/>
      </c>
      <c r="U2079" s="12">
        <f>+IF(ISNUMBER(ROUND(Y2079,0)),ROUND(Y2079,0),"")</f>
        <v/>
      </c>
      <c r="V2079">
        <f>IF(ISNUMBER(+VindIndeks_raw_20_large!A2078),+VindIndeks_raw_20_large!A2078,"")</f>
        <v/>
      </c>
      <c r="W2079">
        <f>IF(ISNUMBER(+VindIndeks_raw_20_large!B2078),+VindIndeks_raw_20_large!B2078,"")</f>
        <v/>
      </c>
      <c r="X2079">
        <f>IF(ISNUMBER(+VindIndeks_raw_20_large!C2078),+VindIndeks_raw_20_large!C2078,"")</f>
        <v/>
      </c>
      <c r="Y2079">
        <f>IF(ISNUMBER(+VindIndeks_raw_20_large!D2078),+VindIndeks_raw_20_large!D2078,"")</f>
        <v/>
      </c>
    </row>
    <row r="2080">
      <c r="I2080">
        <f>+M2080</f>
        <v/>
      </c>
      <c r="J2080">
        <f>+VindIndeks_raw_13!A2079</f>
        <v/>
      </c>
      <c r="K2080">
        <f>+VindIndeks_raw_13!B2079</f>
        <v/>
      </c>
      <c r="L2080">
        <f>+VindIndeks_raw_13!C2079</f>
        <v/>
      </c>
      <c r="M2080">
        <f>+VindIndeks_raw_13!D2079</f>
        <v/>
      </c>
      <c r="O2080" s="12">
        <f>+IF(ISNUMBER(ROUND(S2080,0)),ROUND(S2080,0),"")</f>
        <v/>
      </c>
      <c r="P2080">
        <f>IF(ISNUMBER(+VindIndeks_raw_20_small!A2079),+VindIndeks_raw_20_small!A2079,"")</f>
        <v/>
      </c>
      <c r="Q2080">
        <f>IF(ISNUMBER(+VindIndeks_raw_20_small!B2079),+VindIndeks_raw_20_small!B2079,"")</f>
        <v/>
      </c>
      <c r="R2080">
        <f>IF(ISNUMBER(+VindIndeks_raw_20_small!C2079),+VindIndeks_raw_20_small!C2079,"")</f>
        <v/>
      </c>
      <c r="S2080">
        <f>IF(ISNUMBER(+VindIndeks_raw_20_small!D2079),+VindIndeks_raw_20_small!D2079,"")</f>
        <v/>
      </c>
      <c r="U2080" s="12">
        <f>+IF(ISNUMBER(ROUND(Y2080,0)),ROUND(Y2080,0),"")</f>
        <v/>
      </c>
      <c r="V2080">
        <f>IF(ISNUMBER(+VindIndeks_raw_20_large!A2079),+VindIndeks_raw_20_large!A2079,"")</f>
        <v/>
      </c>
      <c r="W2080">
        <f>IF(ISNUMBER(+VindIndeks_raw_20_large!B2079),+VindIndeks_raw_20_large!B2079,"")</f>
        <v/>
      </c>
      <c r="X2080">
        <f>IF(ISNUMBER(+VindIndeks_raw_20_large!C2079),+VindIndeks_raw_20_large!C2079,"")</f>
        <v/>
      </c>
      <c r="Y2080">
        <f>IF(ISNUMBER(+VindIndeks_raw_20_large!D2079),+VindIndeks_raw_20_large!D2079,"")</f>
        <v/>
      </c>
    </row>
    <row r="2081">
      <c r="I2081">
        <f>+M2081</f>
        <v/>
      </c>
      <c r="J2081">
        <f>+VindIndeks_raw_13!A2080</f>
        <v/>
      </c>
      <c r="K2081">
        <f>+VindIndeks_raw_13!B2080</f>
        <v/>
      </c>
      <c r="L2081">
        <f>+VindIndeks_raw_13!C2080</f>
        <v/>
      </c>
      <c r="M2081">
        <f>+VindIndeks_raw_13!D2080</f>
        <v/>
      </c>
      <c r="O2081" s="12">
        <f>+IF(ISNUMBER(ROUND(S2081,0)),ROUND(S2081,0),"")</f>
        <v/>
      </c>
      <c r="P2081">
        <f>IF(ISNUMBER(+VindIndeks_raw_20_small!A2080),+VindIndeks_raw_20_small!A2080,"")</f>
        <v/>
      </c>
      <c r="Q2081">
        <f>IF(ISNUMBER(+VindIndeks_raw_20_small!B2080),+VindIndeks_raw_20_small!B2080,"")</f>
        <v/>
      </c>
      <c r="R2081">
        <f>IF(ISNUMBER(+VindIndeks_raw_20_small!C2080),+VindIndeks_raw_20_small!C2080,"")</f>
        <v/>
      </c>
      <c r="S2081">
        <f>IF(ISNUMBER(+VindIndeks_raw_20_small!D2080),+VindIndeks_raw_20_small!D2080,"")</f>
        <v/>
      </c>
      <c r="U2081" s="12">
        <f>+IF(ISNUMBER(ROUND(Y2081,0)),ROUND(Y2081,0),"")</f>
        <v/>
      </c>
      <c r="V2081">
        <f>IF(ISNUMBER(+VindIndeks_raw_20_large!A2080),+VindIndeks_raw_20_large!A2080,"")</f>
        <v/>
      </c>
      <c r="W2081">
        <f>IF(ISNUMBER(+VindIndeks_raw_20_large!B2080),+VindIndeks_raw_20_large!B2080,"")</f>
        <v/>
      </c>
      <c r="X2081">
        <f>IF(ISNUMBER(+VindIndeks_raw_20_large!C2080),+VindIndeks_raw_20_large!C2080,"")</f>
        <v/>
      </c>
      <c r="Y2081">
        <f>IF(ISNUMBER(+VindIndeks_raw_20_large!D2080),+VindIndeks_raw_20_large!D2080,"")</f>
        <v/>
      </c>
    </row>
    <row r="2082">
      <c r="I2082">
        <f>+M2082</f>
        <v/>
      </c>
      <c r="J2082">
        <f>+VindIndeks_raw_13!A2081</f>
        <v/>
      </c>
      <c r="K2082">
        <f>+VindIndeks_raw_13!B2081</f>
        <v/>
      </c>
      <c r="L2082">
        <f>+VindIndeks_raw_13!C2081</f>
        <v/>
      </c>
      <c r="M2082">
        <f>+VindIndeks_raw_13!D2081</f>
        <v/>
      </c>
      <c r="O2082" s="12">
        <f>+IF(ISNUMBER(ROUND(S2082,0)),ROUND(S2082,0),"")</f>
        <v/>
      </c>
      <c r="P2082">
        <f>IF(ISNUMBER(+VindIndeks_raw_20_small!A2081),+VindIndeks_raw_20_small!A2081,"")</f>
        <v/>
      </c>
      <c r="Q2082">
        <f>IF(ISNUMBER(+VindIndeks_raw_20_small!B2081),+VindIndeks_raw_20_small!B2081,"")</f>
        <v/>
      </c>
      <c r="R2082">
        <f>IF(ISNUMBER(+VindIndeks_raw_20_small!C2081),+VindIndeks_raw_20_small!C2081,"")</f>
        <v/>
      </c>
      <c r="S2082">
        <f>IF(ISNUMBER(+VindIndeks_raw_20_small!D2081),+VindIndeks_raw_20_small!D2081,"")</f>
        <v/>
      </c>
      <c r="U2082" s="12">
        <f>+IF(ISNUMBER(ROUND(Y2082,0)),ROUND(Y2082,0),"")</f>
        <v/>
      </c>
      <c r="V2082">
        <f>IF(ISNUMBER(+VindIndeks_raw_20_large!A2081),+VindIndeks_raw_20_large!A2081,"")</f>
        <v/>
      </c>
      <c r="W2082">
        <f>IF(ISNUMBER(+VindIndeks_raw_20_large!B2081),+VindIndeks_raw_20_large!B2081,"")</f>
        <v/>
      </c>
      <c r="X2082">
        <f>IF(ISNUMBER(+VindIndeks_raw_20_large!C2081),+VindIndeks_raw_20_large!C2081,"")</f>
        <v/>
      </c>
      <c r="Y2082">
        <f>IF(ISNUMBER(+VindIndeks_raw_20_large!D2081),+VindIndeks_raw_20_large!D2081,"")</f>
        <v/>
      </c>
    </row>
    <row r="2083">
      <c r="I2083">
        <f>+M2083</f>
        <v/>
      </c>
      <c r="J2083">
        <f>+VindIndeks_raw_13!A2082</f>
        <v/>
      </c>
      <c r="K2083">
        <f>+VindIndeks_raw_13!B2082</f>
        <v/>
      </c>
      <c r="L2083">
        <f>+VindIndeks_raw_13!C2082</f>
        <v/>
      </c>
      <c r="M2083">
        <f>+VindIndeks_raw_13!D2082</f>
        <v/>
      </c>
      <c r="O2083" s="12">
        <f>+IF(ISNUMBER(ROUND(S2083,0)),ROUND(S2083,0),"")</f>
        <v/>
      </c>
      <c r="P2083">
        <f>IF(ISNUMBER(+VindIndeks_raw_20_small!A2082),+VindIndeks_raw_20_small!A2082,"")</f>
        <v/>
      </c>
      <c r="Q2083">
        <f>IF(ISNUMBER(+VindIndeks_raw_20_small!B2082),+VindIndeks_raw_20_small!B2082,"")</f>
        <v/>
      </c>
      <c r="R2083">
        <f>IF(ISNUMBER(+VindIndeks_raw_20_small!C2082),+VindIndeks_raw_20_small!C2082,"")</f>
        <v/>
      </c>
      <c r="S2083">
        <f>IF(ISNUMBER(+VindIndeks_raw_20_small!D2082),+VindIndeks_raw_20_small!D2082,"")</f>
        <v/>
      </c>
      <c r="U2083" s="12">
        <f>+IF(ISNUMBER(ROUND(Y2083,0)),ROUND(Y2083,0),"")</f>
        <v/>
      </c>
      <c r="V2083">
        <f>IF(ISNUMBER(+VindIndeks_raw_20_large!A2082),+VindIndeks_raw_20_large!A2082,"")</f>
        <v/>
      </c>
      <c r="W2083">
        <f>IF(ISNUMBER(+VindIndeks_raw_20_large!B2082),+VindIndeks_raw_20_large!B2082,"")</f>
        <v/>
      </c>
      <c r="X2083">
        <f>IF(ISNUMBER(+VindIndeks_raw_20_large!C2082),+VindIndeks_raw_20_large!C2082,"")</f>
        <v/>
      </c>
      <c r="Y2083">
        <f>IF(ISNUMBER(+VindIndeks_raw_20_large!D2082),+VindIndeks_raw_20_large!D2082,"")</f>
        <v/>
      </c>
    </row>
    <row r="2084">
      <c r="I2084">
        <f>+M2084</f>
        <v/>
      </c>
      <c r="J2084">
        <f>+VindIndeks_raw_13!A2083</f>
        <v/>
      </c>
      <c r="K2084">
        <f>+VindIndeks_raw_13!B2083</f>
        <v/>
      </c>
      <c r="L2084">
        <f>+VindIndeks_raw_13!C2083</f>
        <v/>
      </c>
      <c r="M2084">
        <f>+VindIndeks_raw_13!D2083</f>
        <v/>
      </c>
      <c r="O2084" s="12">
        <f>+IF(ISNUMBER(ROUND(S2084,0)),ROUND(S2084,0),"")</f>
        <v/>
      </c>
      <c r="P2084">
        <f>IF(ISNUMBER(+VindIndeks_raw_20_small!A2083),+VindIndeks_raw_20_small!A2083,"")</f>
        <v/>
      </c>
      <c r="Q2084">
        <f>IF(ISNUMBER(+VindIndeks_raw_20_small!B2083),+VindIndeks_raw_20_small!B2083,"")</f>
        <v/>
      </c>
      <c r="R2084">
        <f>IF(ISNUMBER(+VindIndeks_raw_20_small!C2083),+VindIndeks_raw_20_small!C2083,"")</f>
        <v/>
      </c>
      <c r="S2084">
        <f>IF(ISNUMBER(+VindIndeks_raw_20_small!D2083),+VindIndeks_raw_20_small!D2083,"")</f>
        <v/>
      </c>
      <c r="U2084" s="12">
        <f>+IF(ISNUMBER(ROUND(Y2084,0)),ROUND(Y2084,0),"")</f>
        <v/>
      </c>
      <c r="V2084">
        <f>IF(ISNUMBER(+VindIndeks_raw_20_large!A2083),+VindIndeks_raw_20_large!A2083,"")</f>
        <v/>
      </c>
      <c r="W2084">
        <f>IF(ISNUMBER(+VindIndeks_raw_20_large!B2083),+VindIndeks_raw_20_large!B2083,"")</f>
        <v/>
      </c>
      <c r="X2084">
        <f>IF(ISNUMBER(+VindIndeks_raw_20_large!C2083),+VindIndeks_raw_20_large!C2083,"")</f>
        <v/>
      </c>
      <c r="Y2084">
        <f>IF(ISNUMBER(+VindIndeks_raw_20_large!D2083),+VindIndeks_raw_20_large!D2083,"")</f>
        <v/>
      </c>
    </row>
    <row r="2085">
      <c r="I2085">
        <f>+M2085</f>
        <v/>
      </c>
      <c r="J2085">
        <f>+VindIndeks_raw_13!A2084</f>
        <v/>
      </c>
      <c r="K2085">
        <f>+VindIndeks_raw_13!B2084</f>
        <v/>
      </c>
      <c r="L2085">
        <f>+VindIndeks_raw_13!C2084</f>
        <v/>
      </c>
      <c r="M2085">
        <f>+VindIndeks_raw_13!D2084</f>
        <v/>
      </c>
      <c r="O2085" s="12">
        <f>+IF(ISNUMBER(ROUND(S2085,0)),ROUND(S2085,0),"")</f>
        <v/>
      </c>
      <c r="P2085">
        <f>IF(ISNUMBER(+VindIndeks_raw_20_small!A2084),+VindIndeks_raw_20_small!A2084,"")</f>
        <v/>
      </c>
      <c r="Q2085">
        <f>IF(ISNUMBER(+VindIndeks_raw_20_small!B2084),+VindIndeks_raw_20_small!B2084,"")</f>
        <v/>
      </c>
      <c r="R2085">
        <f>IF(ISNUMBER(+VindIndeks_raw_20_small!C2084),+VindIndeks_raw_20_small!C2084,"")</f>
        <v/>
      </c>
      <c r="S2085">
        <f>IF(ISNUMBER(+VindIndeks_raw_20_small!D2084),+VindIndeks_raw_20_small!D2084,"")</f>
        <v/>
      </c>
      <c r="U2085" s="12">
        <f>+IF(ISNUMBER(ROUND(Y2085,0)),ROUND(Y2085,0),"")</f>
        <v/>
      </c>
      <c r="V2085">
        <f>IF(ISNUMBER(+VindIndeks_raw_20_large!A2084),+VindIndeks_raw_20_large!A2084,"")</f>
        <v/>
      </c>
      <c r="W2085">
        <f>IF(ISNUMBER(+VindIndeks_raw_20_large!B2084),+VindIndeks_raw_20_large!B2084,"")</f>
        <v/>
      </c>
      <c r="X2085">
        <f>IF(ISNUMBER(+VindIndeks_raw_20_large!C2084),+VindIndeks_raw_20_large!C2084,"")</f>
        <v/>
      </c>
      <c r="Y2085">
        <f>IF(ISNUMBER(+VindIndeks_raw_20_large!D2084),+VindIndeks_raw_20_large!D2084,"")</f>
        <v/>
      </c>
    </row>
    <row r="2086">
      <c r="I2086">
        <f>+M2086</f>
        <v/>
      </c>
      <c r="J2086">
        <f>+VindIndeks_raw_13!A2085</f>
        <v/>
      </c>
      <c r="K2086">
        <f>+VindIndeks_raw_13!B2085</f>
        <v/>
      </c>
      <c r="L2086">
        <f>+VindIndeks_raw_13!C2085</f>
        <v/>
      </c>
      <c r="M2086">
        <f>+VindIndeks_raw_13!D2085</f>
        <v/>
      </c>
      <c r="O2086" s="12">
        <f>+IF(ISNUMBER(ROUND(S2086,0)),ROUND(S2086,0),"")</f>
        <v/>
      </c>
      <c r="P2086">
        <f>IF(ISNUMBER(+VindIndeks_raw_20_small!A2085),+VindIndeks_raw_20_small!A2085,"")</f>
        <v/>
      </c>
      <c r="Q2086">
        <f>IF(ISNUMBER(+VindIndeks_raw_20_small!B2085),+VindIndeks_raw_20_small!B2085,"")</f>
        <v/>
      </c>
      <c r="R2086">
        <f>IF(ISNUMBER(+VindIndeks_raw_20_small!C2085),+VindIndeks_raw_20_small!C2085,"")</f>
        <v/>
      </c>
      <c r="S2086">
        <f>IF(ISNUMBER(+VindIndeks_raw_20_small!D2085),+VindIndeks_raw_20_small!D2085,"")</f>
        <v/>
      </c>
      <c r="U2086" s="12">
        <f>+IF(ISNUMBER(ROUND(Y2086,0)),ROUND(Y2086,0),"")</f>
        <v/>
      </c>
      <c r="V2086">
        <f>IF(ISNUMBER(+VindIndeks_raw_20_large!A2085),+VindIndeks_raw_20_large!A2085,"")</f>
        <v/>
      </c>
      <c r="W2086">
        <f>IF(ISNUMBER(+VindIndeks_raw_20_large!B2085),+VindIndeks_raw_20_large!B2085,"")</f>
        <v/>
      </c>
      <c r="X2086">
        <f>IF(ISNUMBER(+VindIndeks_raw_20_large!C2085),+VindIndeks_raw_20_large!C2085,"")</f>
        <v/>
      </c>
      <c r="Y2086">
        <f>IF(ISNUMBER(+VindIndeks_raw_20_large!D2085),+VindIndeks_raw_20_large!D2085,"")</f>
        <v/>
      </c>
    </row>
    <row r="2087">
      <c r="I2087">
        <f>+M2087</f>
        <v/>
      </c>
      <c r="J2087">
        <f>+VindIndeks_raw_13!A2086</f>
        <v/>
      </c>
      <c r="K2087">
        <f>+VindIndeks_raw_13!B2086</f>
        <v/>
      </c>
      <c r="L2087">
        <f>+VindIndeks_raw_13!C2086</f>
        <v/>
      </c>
      <c r="M2087">
        <f>+VindIndeks_raw_13!D2086</f>
        <v/>
      </c>
      <c r="O2087" s="12">
        <f>+IF(ISNUMBER(ROUND(S2087,0)),ROUND(S2087,0),"")</f>
        <v/>
      </c>
      <c r="P2087">
        <f>IF(ISNUMBER(+VindIndeks_raw_20_small!A2086),+VindIndeks_raw_20_small!A2086,"")</f>
        <v/>
      </c>
      <c r="Q2087">
        <f>IF(ISNUMBER(+VindIndeks_raw_20_small!B2086),+VindIndeks_raw_20_small!B2086,"")</f>
        <v/>
      </c>
      <c r="R2087">
        <f>IF(ISNUMBER(+VindIndeks_raw_20_small!C2086),+VindIndeks_raw_20_small!C2086,"")</f>
        <v/>
      </c>
      <c r="S2087">
        <f>IF(ISNUMBER(+VindIndeks_raw_20_small!D2086),+VindIndeks_raw_20_small!D2086,"")</f>
        <v/>
      </c>
      <c r="U2087" s="12">
        <f>+IF(ISNUMBER(ROUND(Y2087,0)),ROUND(Y2087,0),"")</f>
        <v/>
      </c>
      <c r="V2087">
        <f>IF(ISNUMBER(+VindIndeks_raw_20_large!A2086),+VindIndeks_raw_20_large!A2086,"")</f>
        <v/>
      </c>
      <c r="W2087">
        <f>IF(ISNUMBER(+VindIndeks_raw_20_large!B2086),+VindIndeks_raw_20_large!B2086,"")</f>
        <v/>
      </c>
      <c r="X2087">
        <f>IF(ISNUMBER(+VindIndeks_raw_20_large!C2086),+VindIndeks_raw_20_large!C2086,"")</f>
        <v/>
      </c>
      <c r="Y2087">
        <f>IF(ISNUMBER(+VindIndeks_raw_20_large!D2086),+VindIndeks_raw_20_large!D2086,"")</f>
        <v/>
      </c>
    </row>
    <row r="2088">
      <c r="I2088">
        <f>+M2088</f>
        <v/>
      </c>
      <c r="J2088">
        <f>+VindIndeks_raw_13!A2087</f>
        <v/>
      </c>
      <c r="K2088">
        <f>+VindIndeks_raw_13!B2087</f>
        <v/>
      </c>
      <c r="L2088">
        <f>+VindIndeks_raw_13!C2087</f>
        <v/>
      </c>
      <c r="M2088">
        <f>+VindIndeks_raw_13!D2087</f>
        <v/>
      </c>
      <c r="O2088" s="12">
        <f>+IF(ISNUMBER(ROUND(S2088,0)),ROUND(S2088,0),"")</f>
        <v/>
      </c>
      <c r="P2088">
        <f>IF(ISNUMBER(+VindIndeks_raw_20_small!A2087),+VindIndeks_raw_20_small!A2087,"")</f>
        <v/>
      </c>
      <c r="Q2088">
        <f>IF(ISNUMBER(+VindIndeks_raw_20_small!B2087),+VindIndeks_raw_20_small!B2087,"")</f>
        <v/>
      </c>
      <c r="R2088">
        <f>IF(ISNUMBER(+VindIndeks_raw_20_small!C2087),+VindIndeks_raw_20_small!C2087,"")</f>
        <v/>
      </c>
      <c r="S2088">
        <f>IF(ISNUMBER(+VindIndeks_raw_20_small!D2087),+VindIndeks_raw_20_small!D2087,"")</f>
        <v/>
      </c>
      <c r="U2088" s="12">
        <f>+IF(ISNUMBER(ROUND(Y2088,0)),ROUND(Y2088,0),"")</f>
        <v/>
      </c>
      <c r="V2088">
        <f>IF(ISNUMBER(+VindIndeks_raw_20_large!A2087),+VindIndeks_raw_20_large!A2087,"")</f>
        <v/>
      </c>
      <c r="W2088">
        <f>IF(ISNUMBER(+VindIndeks_raw_20_large!B2087),+VindIndeks_raw_20_large!B2087,"")</f>
        <v/>
      </c>
      <c r="X2088">
        <f>IF(ISNUMBER(+VindIndeks_raw_20_large!C2087),+VindIndeks_raw_20_large!C2087,"")</f>
        <v/>
      </c>
      <c r="Y2088">
        <f>IF(ISNUMBER(+VindIndeks_raw_20_large!D2087),+VindIndeks_raw_20_large!D2087,"")</f>
        <v/>
      </c>
    </row>
    <row r="2089">
      <c r="I2089">
        <f>+M2089</f>
        <v/>
      </c>
      <c r="J2089">
        <f>+VindIndeks_raw_13!A2088</f>
        <v/>
      </c>
      <c r="K2089">
        <f>+VindIndeks_raw_13!B2088</f>
        <v/>
      </c>
      <c r="L2089">
        <f>+VindIndeks_raw_13!C2088</f>
        <v/>
      </c>
      <c r="M2089">
        <f>+VindIndeks_raw_13!D2088</f>
        <v/>
      </c>
      <c r="O2089" s="12">
        <f>+IF(ISNUMBER(ROUND(S2089,0)),ROUND(S2089,0),"")</f>
        <v/>
      </c>
      <c r="P2089">
        <f>IF(ISNUMBER(+VindIndeks_raw_20_small!A2088),+VindIndeks_raw_20_small!A2088,"")</f>
        <v/>
      </c>
      <c r="Q2089">
        <f>IF(ISNUMBER(+VindIndeks_raw_20_small!B2088),+VindIndeks_raw_20_small!B2088,"")</f>
        <v/>
      </c>
      <c r="R2089">
        <f>IF(ISNUMBER(+VindIndeks_raw_20_small!C2088),+VindIndeks_raw_20_small!C2088,"")</f>
        <v/>
      </c>
      <c r="S2089">
        <f>IF(ISNUMBER(+VindIndeks_raw_20_small!D2088),+VindIndeks_raw_20_small!D2088,"")</f>
        <v/>
      </c>
      <c r="U2089" s="12">
        <f>+IF(ISNUMBER(ROUND(Y2089,0)),ROUND(Y2089,0),"")</f>
        <v/>
      </c>
      <c r="V2089">
        <f>IF(ISNUMBER(+VindIndeks_raw_20_large!A2088),+VindIndeks_raw_20_large!A2088,"")</f>
        <v/>
      </c>
      <c r="W2089">
        <f>IF(ISNUMBER(+VindIndeks_raw_20_large!B2088),+VindIndeks_raw_20_large!B2088,"")</f>
        <v/>
      </c>
      <c r="X2089">
        <f>IF(ISNUMBER(+VindIndeks_raw_20_large!C2088),+VindIndeks_raw_20_large!C2088,"")</f>
        <v/>
      </c>
      <c r="Y2089">
        <f>IF(ISNUMBER(+VindIndeks_raw_20_large!D2088),+VindIndeks_raw_20_large!D2088,"")</f>
        <v/>
      </c>
    </row>
    <row r="2090">
      <c r="I2090">
        <f>+M2090</f>
        <v/>
      </c>
      <c r="J2090">
        <f>+VindIndeks_raw_13!A2089</f>
        <v/>
      </c>
      <c r="K2090">
        <f>+VindIndeks_raw_13!B2089</f>
        <v/>
      </c>
      <c r="L2090">
        <f>+VindIndeks_raw_13!C2089</f>
        <v/>
      </c>
      <c r="M2090">
        <f>+VindIndeks_raw_13!D2089</f>
        <v/>
      </c>
      <c r="O2090" s="12">
        <f>+IF(ISNUMBER(ROUND(S2090,0)),ROUND(S2090,0),"")</f>
        <v/>
      </c>
      <c r="P2090">
        <f>IF(ISNUMBER(+VindIndeks_raw_20_small!A2089),+VindIndeks_raw_20_small!A2089,"")</f>
        <v/>
      </c>
      <c r="Q2090">
        <f>IF(ISNUMBER(+VindIndeks_raw_20_small!B2089),+VindIndeks_raw_20_small!B2089,"")</f>
        <v/>
      </c>
      <c r="R2090">
        <f>IF(ISNUMBER(+VindIndeks_raw_20_small!C2089),+VindIndeks_raw_20_small!C2089,"")</f>
        <v/>
      </c>
      <c r="S2090">
        <f>IF(ISNUMBER(+VindIndeks_raw_20_small!D2089),+VindIndeks_raw_20_small!D2089,"")</f>
        <v/>
      </c>
      <c r="U2090" s="12">
        <f>+IF(ISNUMBER(ROUND(Y2090,0)),ROUND(Y2090,0),"")</f>
        <v/>
      </c>
      <c r="V2090">
        <f>IF(ISNUMBER(+VindIndeks_raw_20_large!A2089),+VindIndeks_raw_20_large!A2089,"")</f>
        <v/>
      </c>
      <c r="W2090">
        <f>IF(ISNUMBER(+VindIndeks_raw_20_large!B2089),+VindIndeks_raw_20_large!B2089,"")</f>
        <v/>
      </c>
      <c r="X2090">
        <f>IF(ISNUMBER(+VindIndeks_raw_20_large!C2089),+VindIndeks_raw_20_large!C2089,"")</f>
        <v/>
      </c>
      <c r="Y2090">
        <f>IF(ISNUMBER(+VindIndeks_raw_20_large!D2089),+VindIndeks_raw_20_large!D2089,"")</f>
        <v/>
      </c>
    </row>
    <row r="2091">
      <c r="I2091">
        <f>+M2091</f>
        <v/>
      </c>
      <c r="J2091">
        <f>+VindIndeks_raw_13!A2090</f>
        <v/>
      </c>
      <c r="K2091">
        <f>+VindIndeks_raw_13!B2090</f>
        <v/>
      </c>
      <c r="L2091">
        <f>+VindIndeks_raw_13!C2090</f>
        <v/>
      </c>
      <c r="M2091">
        <f>+VindIndeks_raw_13!D2090</f>
        <v/>
      </c>
      <c r="O2091" s="12">
        <f>+IF(ISNUMBER(ROUND(S2091,0)),ROUND(S2091,0),"")</f>
        <v/>
      </c>
      <c r="P2091">
        <f>IF(ISNUMBER(+VindIndeks_raw_20_small!A2090),+VindIndeks_raw_20_small!A2090,"")</f>
        <v/>
      </c>
      <c r="Q2091">
        <f>IF(ISNUMBER(+VindIndeks_raw_20_small!B2090),+VindIndeks_raw_20_small!B2090,"")</f>
        <v/>
      </c>
      <c r="R2091">
        <f>IF(ISNUMBER(+VindIndeks_raw_20_small!C2090),+VindIndeks_raw_20_small!C2090,"")</f>
        <v/>
      </c>
      <c r="S2091">
        <f>IF(ISNUMBER(+VindIndeks_raw_20_small!D2090),+VindIndeks_raw_20_small!D2090,"")</f>
        <v/>
      </c>
      <c r="U2091" s="12">
        <f>+IF(ISNUMBER(ROUND(Y2091,0)),ROUND(Y2091,0),"")</f>
        <v/>
      </c>
      <c r="V2091">
        <f>IF(ISNUMBER(+VindIndeks_raw_20_large!A2090),+VindIndeks_raw_20_large!A2090,"")</f>
        <v/>
      </c>
      <c r="W2091">
        <f>IF(ISNUMBER(+VindIndeks_raw_20_large!B2090),+VindIndeks_raw_20_large!B2090,"")</f>
        <v/>
      </c>
      <c r="X2091">
        <f>IF(ISNUMBER(+VindIndeks_raw_20_large!C2090),+VindIndeks_raw_20_large!C2090,"")</f>
        <v/>
      </c>
      <c r="Y2091">
        <f>IF(ISNUMBER(+VindIndeks_raw_20_large!D2090),+VindIndeks_raw_20_large!D2090,"")</f>
        <v/>
      </c>
    </row>
    <row r="2092">
      <c r="I2092">
        <f>+M2092</f>
        <v/>
      </c>
      <c r="J2092">
        <f>+VindIndeks_raw_13!A2091</f>
        <v/>
      </c>
      <c r="K2092">
        <f>+VindIndeks_raw_13!B2091</f>
        <v/>
      </c>
      <c r="L2092">
        <f>+VindIndeks_raw_13!C2091</f>
        <v/>
      </c>
      <c r="M2092">
        <f>+VindIndeks_raw_13!D2091</f>
        <v/>
      </c>
      <c r="O2092" s="12">
        <f>+IF(ISNUMBER(ROUND(S2092,0)),ROUND(S2092,0),"")</f>
        <v/>
      </c>
      <c r="P2092">
        <f>IF(ISNUMBER(+VindIndeks_raw_20_small!A2091),+VindIndeks_raw_20_small!A2091,"")</f>
        <v/>
      </c>
      <c r="Q2092">
        <f>IF(ISNUMBER(+VindIndeks_raw_20_small!B2091),+VindIndeks_raw_20_small!B2091,"")</f>
        <v/>
      </c>
      <c r="R2092">
        <f>IF(ISNUMBER(+VindIndeks_raw_20_small!C2091),+VindIndeks_raw_20_small!C2091,"")</f>
        <v/>
      </c>
      <c r="S2092">
        <f>IF(ISNUMBER(+VindIndeks_raw_20_small!D2091),+VindIndeks_raw_20_small!D2091,"")</f>
        <v/>
      </c>
      <c r="U2092" s="12">
        <f>+IF(ISNUMBER(ROUND(Y2092,0)),ROUND(Y2092,0),"")</f>
        <v/>
      </c>
      <c r="V2092">
        <f>IF(ISNUMBER(+VindIndeks_raw_20_large!A2091),+VindIndeks_raw_20_large!A2091,"")</f>
        <v/>
      </c>
      <c r="W2092">
        <f>IF(ISNUMBER(+VindIndeks_raw_20_large!B2091),+VindIndeks_raw_20_large!B2091,"")</f>
        <v/>
      </c>
      <c r="X2092">
        <f>IF(ISNUMBER(+VindIndeks_raw_20_large!C2091),+VindIndeks_raw_20_large!C2091,"")</f>
        <v/>
      </c>
      <c r="Y2092">
        <f>IF(ISNUMBER(+VindIndeks_raw_20_large!D2091),+VindIndeks_raw_20_large!D2091,"")</f>
        <v/>
      </c>
    </row>
    <row r="2093">
      <c r="I2093">
        <f>+M2093</f>
        <v/>
      </c>
      <c r="J2093">
        <f>+VindIndeks_raw_13!A2092</f>
        <v/>
      </c>
      <c r="K2093">
        <f>+VindIndeks_raw_13!B2092</f>
        <v/>
      </c>
      <c r="L2093">
        <f>+VindIndeks_raw_13!C2092</f>
        <v/>
      </c>
      <c r="M2093">
        <f>+VindIndeks_raw_13!D2092</f>
        <v/>
      </c>
      <c r="O2093" s="12">
        <f>+IF(ISNUMBER(ROUND(S2093,0)),ROUND(S2093,0),"")</f>
        <v/>
      </c>
      <c r="P2093">
        <f>IF(ISNUMBER(+VindIndeks_raw_20_small!A2092),+VindIndeks_raw_20_small!A2092,"")</f>
        <v/>
      </c>
      <c r="Q2093">
        <f>IF(ISNUMBER(+VindIndeks_raw_20_small!B2092),+VindIndeks_raw_20_small!B2092,"")</f>
        <v/>
      </c>
      <c r="R2093">
        <f>IF(ISNUMBER(+VindIndeks_raw_20_small!C2092),+VindIndeks_raw_20_small!C2092,"")</f>
        <v/>
      </c>
      <c r="S2093">
        <f>IF(ISNUMBER(+VindIndeks_raw_20_small!D2092),+VindIndeks_raw_20_small!D2092,"")</f>
        <v/>
      </c>
      <c r="U2093" s="12">
        <f>+IF(ISNUMBER(ROUND(Y2093,0)),ROUND(Y2093,0),"")</f>
        <v/>
      </c>
      <c r="V2093">
        <f>IF(ISNUMBER(+VindIndeks_raw_20_large!A2092),+VindIndeks_raw_20_large!A2092,"")</f>
        <v/>
      </c>
      <c r="W2093">
        <f>IF(ISNUMBER(+VindIndeks_raw_20_large!B2092),+VindIndeks_raw_20_large!B2092,"")</f>
        <v/>
      </c>
      <c r="X2093">
        <f>IF(ISNUMBER(+VindIndeks_raw_20_large!C2092),+VindIndeks_raw_20_large!C2092,"")</f>
        <v/>
      </c>
      <c r="Y2093">
        <f>IF(ISNUMBER(+VindIndeks_raw_20_large!D2092),+VindIndeks_raw_20_large!D2092,"")</f>
        <v/>
      </c>
    </row>
    <row r="2094">
      <c r="I2094">
        <f>+M2094</f>
        <v/>
      </c>
      <c r="J2094">
        <f>+VindIndeks_raw_13!A2093</f>
        <v/>
      </c>
      <c r="K2094">
        <f>+VindIndeks_raw_13!B2093</f>
        <v/>
      </c>
      <c r="L2094">
        <f>+VindIndeks_raw_13!C2093</f>
        <v/>
      </c>
      <c r="M2094">
        <f>+VindIndeks_raw_13!D2093</f>
        <v/>
      </c>
      <c r="O2094" s="12">
        <f>+IF(ISNUMBER(ROUND(S2094,0)),ROUND(S2094,0),"")</f>
        <v/>
      </c>
      <c r="P2094">
        <f>IF(ISNUMBER(+VindIndeks_raw_20_small!A2093),+VindIndeks_raw_20_small!A2093,"")</f>
        <v/>
      </c>
      <c r="Q2094">
        <f>IF(ISNUMBER(+VindIndeks_raw_20_small!B2093),+VindIndeks_raw_20_small!B2093,"")</f>
        <v/>
      </c>
      <c r="R2094">
        <f>IF(ISNUMBER(+VindIndeks_raw_20_small!C2093),+VindIndeks_raw_20_small!C2093,"")</f>
        <v/>
      </c>
      <c r="S2094">
        <f>IF(ISNUMBER(+VindIndeks_raw_20_small!D2093),+VindIndeks_raw_20_small!D2093,"")</f>
        <v/>
      </c>
      <c r="U2094" s="12">
        <f>+IF(ISNUMBER(ROUND(Y2094,0)),ROUND(Y2094,0),"")</f>
        <v/>
      </c>
      <c r="V2094">
        <f>IF(ISNUMBER(+VindIndeks_raw_20_large!A2093),+VindIndeks_raw_20_large!A2093,"")</f>
        <v/>
      </c>
      <c r="W2094">
        <f>IF(ISNUMBER(+VindIndeks_raw_20_large!B2093),+VindIndeks_raw_20_large!B2093,"")</f>
        <v/>
      </c>
      <c r="X2094">
        <f>IF(ISNUMBER(+VindIndeks_raw_20_large!C2093),+VindIndeks_raw_20_large!C2093,"")</f>
        <v/>
      </c>
      <c r="Y2094">
        <f>IF(ISNUMBER(+VindIndeks_raw_20_large!D2093),+VindIndeks_raw_20_large!D2093,"")</f>
        <v/>
      </c>
    </row>
    <row r="2095">
      <c r="I2095">
        <f>+M2095</f>
        <v/>
      </c>
      <c r="J2095">
        <f>+VindIndeks_raw_13!A2094</f>
        <v/>
      </c>
      <c r="K2095">
        <f>+VindIndeks_raw_13!B2094</f>
        <v/>
      </c>
      <c r="L2095">
        <f>+VindIndeks_raw_13!C2094</f>
        <v/>
      </c>
      <c r="M2095">
        <f>+VindIndeks_raw_13!D2094</f>
        <v/>
      </c>
      <c r="O2095" s="12">
        <f>+IF(ISNUMBER(ROUND(S2095,0)),ROUND(S2095,0),"")</f>
        <v/>
      </c>
      <c r="P2095">
        <f>IF(ISNUMBER(+VindIndeks_raw_20_small!A2094),+VindIndeks_raw_20_small!A2094,"")</f>
        <v/>
      </c>
      <c r="Q2095">
        <f>IF(ISNUMBER(+VindIndeks_raw_20_small!B2094),+VindIndeks_raw_20_small!B2094,"")</f>
        <v/>
      </c>
      <c r="R2095">
        <f>IF(ISNUMBER(+VindIndeks_raw_20_small!C2094),+VindIndeks_raw_20_small!C2094,"")</f>
        <v/>
      </c>
      <c r="S2095">
        <f>IF(ISNUMBER(+VindIndeks_raw_20_small!D2094),+VindIndeks_raw_20_small!D2094,"")</f>
        <v/>
      </c>
      <c r="U2095" s="12">
        <f>+IF(ISNUMBER(ROUND(Y2095,0)),ROUND(Y2095,0),"")</f>
        <v/>
      </c>
      <c r="V2095">
        <f>IF(ISNUMBER(+VindIndeks_raw_20_large!A2094),+VindIndeks_raw_20_large!A2094,"")</f>
        <v/>
      </c>
      <c r="W2095">
        <f>IF(ISNUMBER(+VindIndeks_raw_20_large!B2094),+VindIndeks_raw_20_large!B2094,"")</f>
        <v/>
      </c>
      <c r="X2095">
        <f>IF(ISNUMBER(+VindIndeks_raw_20_large!C2094),+VindIndeks_raw_20_large!C2094,"")</f>
        <v/>
      </c>
      <c r="Y2095">
        <f>IF(ISNUMBER(+VindIndeks_raw_20_large!D2094),+VindIndeks_raw_20_large!D2094,"")</f>
        <v/>
      </c>
    </row>
    <row r="2096">
      <c r="I2096">
        <f>+M2096</f>
        <v/>
      </c>
      <c r="J2096">
        <f>+VindIndeks_raw_13!A2095</f>
        <v/>
      </c>
      <c r="K2096">
        <f>+VindIndeks_raw_13!B2095</f>
        <v/>
      </c>
      <c r="L2096">
        <f>+VindIndeks_raw_13!C2095</f>
        <v/>
      </c>
      <c r="M2096">
        <f>+VindIndeks_raw_13!D2095</f>
        <v/>
      </c>
      <c r="O2096" s="12">
        <f>+IF(ISNUMBER(ROUND(S2096,0)),ROUND(S2096,0),"")</f>
        <v/>
      </c>
      <c r="P2096">
        <f>IF(ISNUMBER(+VindIndeks_raw_20_small!A2095),+VindIndeks_raw_20_small!A2095,"")</f>
        <v/>
      </c>
      <c r="Q2096">
        <f>IF(ISNUMBER(+VindIndeks_raw_20_small!B2095),+VindIndeks_raw_20_small!B2095,"")</f>
        <v/>
      </c>
      <c r="R2096">
        <f>IF(ISNUMBER(+VindIndeks_raw_20_small!C2095),+VindIndeks_raw_20_small!C2095,"")</f>
        <v/>
      </c>
      <c r="S2096">
        <f>IF(ISNUMBER(+VindIndeks_raw_20_small!D2095),+VindIndeks_raw_20_small!D2095,"")</f>
        <v/>
      </c>
      <c r="U2096" s="12">
        <f>+IF(ISNUMBER(ROUND(Y2096,0)),ROUND(Y2096,0),"")</f>
        <v/>
      </c>
      <c r="V2096">
        <f>IF(ISNUMBER(+VindIndeks_raw_20_large!A2095),+VindIndeks_raw_20_large!A2095,"")</f>
        <v/>
      </c>
      <c r="W2096">
        <f>IF(ISNUMBER(+VindIndeks_raw_20_large!B2095),+VindIndeks_raw_20_large!B2095,"")</f>
        <v/>
      </c>
      <c r="X2096">
        <f>IF(ISNUMBER(+VindIndeks_raw_20_large!C2095),+VindIndeks_raw_20_large!C2095,"")</f>
        <v/>
      </c>
      <c r="Y2096">
        <f>IF(ISNUMBER(+VindIndeks_raw_20_large!D2095),+VindIndeks_raw_20_large!D2095,"")</f>
        <v/>
      </c>
    </row>
    <row r="2097">
      <c r="I2097">
        <f>+M2097</f>
        <v/>
      </c>
      <c r="J2097">
        <f>+VindIndeks_raw_13!A2096</f>
        <v/>
      </c>
      <c r="K2097">
        <f>+VindIndeks_raw_13!B2096</f>
        <v/>
      </c>
      <c r="L2097">
        <f>+VindIndeks_raw_13!C2096</f>
        <v/>
      </c>
      <c r="M2097">
        <f>+VindIndeks_raw_13!D2096</f>
        <v/>
      </c>
      <c r="O2097" s="12">
        <f>+IF(ISNUMBER(ROUND(S2097,0)),ROUND(S2097,0),"")</f>
        <v/>
      </c>
      <c r="P2097">
        <f>IF(ISNUMBER(+VindIndeks_raw_20_small!A2096),+VindIndeks_raw_20_small!A2096,"")</f>
        <v/>
      </c>
      <c r="Q2097">
        <f>IF(ISNUMBER(+VindIndeks_raw_20_small!B2096),+VindIndeks_raw_20_small!B2096,"")</f>
        <v/>
      </c>
      <c r="R2097">
        <f>IF(ISNUMBER(+VindIndeks_raw_20_small!C2096),+VindIndeks_raw_20_small!C2096,"")</f>
        <v/>
      </c>
      <c r="S2097">
        <f>IF(ISNUMBER(+VindIndeks_raw_20_small!D2096),+VindIndeks_raw_20_small!D2096,"")</f>
        <v/>
      </c>
      <c r="U2097" s="12">
        <f>+IF(ISNUMBER(ROUND(Y2097,0)),ROUND(Y2097,0),"")</f>
        <v/>
      </c>
      <c r="V2097">
        <f>IF(ISNUMBER(+VindIndeks_raw_20_large!A2096),+VindIndeks_raw_20_large!A2096,"")</f>
        <v/>
      </c>
      <c r="W2097">
        <f>IF(ISNUMBER(+VindIndeks_raw_20_large!B2096),+VindIndeks_raw_20_large!B2096,"")</f>
        <v/>
      </c>
      <c r="X2097">
        <f>IF(ISNUMBER(+VindIndeks_raw_20_large!C2096),+VindIndeks_raw_20_large!C2096,"")</f>
        <v/>
      </c>
      <c r="Y2097">
        <f>IF(ISNUMBER(+VindIndeks_raw_20_large!D2096),+VindIndeks_raw_20_large!D2096,"")</f>
        <v/>
      </c>
    </row>
    <row r="2098">
      <c r="I2098">
        <f>+M2098</f>
        <v/>
      </c>
      <c r="J2098">
        <f>+VindIndeks_raw_13!A2097</f>
        <v/>
      </c>
      <c r="K2098">
        <f>+VindIndeks_raw_13!B2097</f>
        <v/>
      </c>
      <c r="L2098">
        <f>+VindIndeks_raw_13!C2097</f>
        <v/>
      </c>
      <c r="M2098">
        <f>+VindIndeks_raw_13!D2097</f>
        <v/>
      </c>
      <c r="O2098" s="12">
        <f>+IF(ISNUMBER(ROUND(S2098,0)),ROUND(S2098,0),"")</f>
        <v/>
      </c>
      <c r="P2098">
        <f>IF(ISNUMBER(+VindIndeks_raw_20_small!A2097),+VindIndeks_raw_20_small!A2097,"")</f>
        <v/>
      </c>
      <c r="Q2098">
        <f>IF(ISNUMBER(+VindIndeks_raw_20_small!B2097),+VindIndeks_raw_20_small!B2097,"")</f>
        <v/>
      </c>
      <c r="R2098">
        <f>IF(ISNUMBER(+VindIndeks_raw_20_small!C2097),+VindIndeks_raw_20_small!C2097,"")</f>
        <v/>
      </c>
      <c r="S2098">
        <f>IF(ISNUMBER(+VindIndeks_raw_20_small!D2097),+VindIndeks_raw_20_small!D2097,"")</f>
        <v/>
      </c>
      <c r="U2098" s="12">
        <f>+IF(ISNUMBER(ROUND(Y2098,0)),ROUND(Y2098,0),"")</f>
        <v/>
      </c>
      <c r="V2098">
        <f>IF(ISNUMBER(+VindIndeks_raw_20_large!A2097),+VindIndeks_raw_20_large!A2097,"")</f>
        <v/>
      </c>
      <c r="W2098">
        <f>IF(ISNUMBER(+VindIndeks_raw_20_large!B2097),+VindIndeks_raw_20_large!B2097,"")</f>
        <v/>
      </c>
      <c r="X2098">
        <f>IF(ISNUMBER(+VindIndeks_raw_20_large!C2097),+VindIndeks_raw_20_large!C2097,"")</f>
        <v/>
      </c>
      <c r="Y2098">
        <f>IF(ISNUMBER(+VindIndeks_raw_20_large!D2097),+VindIndeks_raw_20_large!D2097,"")</f>
        <v/>
      </c>
    </row>
    <row r="2099">
      <c r="I2099">
        <f>+M2099</f>
        <v/>
      </c>
      <c r="J2099">
        <f>+VindIndeks_raw_13!A2098</f>
        <v/>
      </c>
      <c r="K2099">
        <f>+VindIndeks_raw_13!B2098</f>
        <v/>
      </c>
      <c r="L2099">
        <f>+VindIndeks_raw_13!C2098</f>
        <v/>
      </c>
      <c r="M2099">
        <f>+VindIndeks_raw_13!D2098</f>
        <v/>
      </c>
      <c r="O2099" s="12">
        <f>+IF(ISNUMBER(ROUND(S2099,0)),ROUND(S2099,0),"")</f>
        <v/>
      </c>
      <c r="P2099">
        <f>IF(ISNUMBER(+VindIndeks_raw_20_small!A2098),+VindIndeks_raw_20_small!A2098,"")</f>
        <v/>
      </c>
      <c r="Q2099">
        <f>IF(ISNUMBER(+VindIndeks_raw_20_small!B2098),+VindIndeks_raw_20_small!B2098,"")</f>
        <v/>
      </c>
      <c r="R2099">
        <f>IF(ISNUMBER(+VindIndeks_raw_20_small!C2098),+VindIndeks_raw_20_small!C2098,"")</f>
        <v/>
      </c>
      <c r="S2099">
        <f>IF(ISNUMBER(+VindIndeks_raw_20_small!D2098),+VindIndeks_raw_20_small!D2098,"")</f>
        <v/>
      </c>
      <c r="U2099" s="12">
        <f>+IF(ISNUMBER(ROUND(Y2099,0)),ROUND(Y2099,0),"")</f>
        <v/>
      </c>
      <c r="V2099">
        <f>IF(ISNUMBER(+VindIndeks_raw_20_large!A2098),+VindIndeks_raw_20_large!A2098,"")</f>
        <v/>
      </c>
      <c r="W2099">
        <f>IF(ISNUMBER(+VindIndeks_raw_20_large!B2098),+VindIndeks_raw_20_large!B2098,"")</f>
        <v/>
      </c>
      <c r="X2099">
        <f>IF(ISNUMBER(+VindIndeks_raw_20_large!C2098),+VindIndeks_raw_20_large!C2098,"")</f>
        <v/>
      </c>
      <c r="Y2099">
        <f>IF(ISNUMBER(+VindIndeks_raw_20_large!D2098),+VindIndeks_raw_20_large!D2098,"")</f>
        <v/>
      </c>
    </row>
    <row r="2100">
      <c r="I2100">
        <f>+M2100</f>
        <v/>
      </c>
      <c r="J2100">
        <f>+VindIndeks_raw_13!A2099</f>
        <v/>
      </c>
      <c r="K2100">
        <f>+VindIndeks_raw_13!B2099</f>
        <v/>
      </c>
      <c r="L2100">
        <f>+VindIndeks_raw_13!C2099</f>
        <v/>
      </c>
      <c r="M2100">
        <f>+VindIndeks_raw_13!D2099</f>
        <v/>
      </c>
      <c r="O2100" s="12">
        <f>+IF(ISNUMBER(ROUND(S2100,0)),ROUND(S2100,0),"")</f>
        <v/>
      </c>
      <c r="P2100">
        <f>IF(ISNUMBER(+VindIndeks_raw_20_small!A2099),+VindIndeks_raw_20_small!A2099,"")</f>
        <v/>
      </c>
      <c r="Q2100">
        <f>IF(ISNUMBER(+VindIndeks_raw_20_small!B2099),+VindIndeks_raw_20_small!B2099,"")</f>
        <v/>
      </c>
      <c r="R2100">
        <f>IF(ISNUMBER(+VindIndeks_raw_20_small!C2099),+VindIndeks_raw_20_small!C2099,"")</f>
        <v/>
      </c>
      <c r="S2100">
        <f>IF(ISNUMBER(+VindIndeks_raw_20_small!D2099),+VindIndeks_raw_20_small!D2099,"")</f>
        <v/>
      </c>
      <c r="U2100" s="12">
        <f>+IF(ISNUMBER(ROUND(Y2100,0)),ROUND(Y2100,0),"")</f>
        <v/>
      </c>
      <c r="V2100">
        <f>IF(ISNUMBER(+VindIndeks_raw_20_large!A2099),+VindIndeks_raw_20_large!A2099,"")</f>
        <v/>
      </c>
      <c r="W2100">
        <f>IF(ISNUMBER(+VindIndeks_raw_20_large!B2099),+VindIndeks_raw_20_large!B2099,"")</f>
        <v/>
      </c>
      <c r="X2100">
        <f>IF(ISNUMBER(+VindIndeks_raw_20_large!C2099),+VindIndeks_raw_20_large!C2099,"")</f>
        <v/>
      </c>
      <c r="Y2100">
        <f>IF(ISNUMBER(+VindIndeks_raw_20_large!D2099),+VindIndeks_raw_20_large!D2099,"")</f>
        <v/>
      </c>
    </row>
    <row r="2101">
      <c r="I2101">
        <f>+M2101</f>
        <v/>
      </c>
      <c r="J2101">
        <f>+VindIndeks_raw_13!A2100</f>
        <v/>
      </c>
      <c r="K2101">
        <f>+VindIndeks_raw_13!B2100</f>
        <v/>
      </c>
      <c r="L2101">
        <f>+VindIndeks_raw_13!C2100</f>
        <v/>
      </c>
      <c r="M2101">
        <f>+VindIndeks_raw_13!D2100</f>
        <v/>
      </c>
      <c r="O2101" s="12">
        <f>+IF(ISNUMBER(ROUND(S2101,0)),ROUND(S2101,0),"")</f>
        <v/>
      </c>
      <c r="P2101">
        <f>IF(ISNUMBER(+VindIndeks_raw_20_small!A2100),+VindIndeks_raw_20_small!A2100,"")</f>
        <v/>
      </c>
      <c r="Q2101">
        <f>IF(ISNUMBER(+VindIndeks_raw_20_small!B2100),+VindIndeks_raw_20_small!B2100,"")</f>
        <v/>
      </c>
      <c r="R2101">
        <f>IF(ISNUMBER(+VindIndeks_raw_20_small!C2100),+VindIndeks_raw_20_small!C2100,"")</f>
        <v/>
      </c>
      <c r="S2101">
        <f>IF(ISNUMBER(+VindIndeks_raw_20_small!D2100),+VindIndeks_raw_20_small!D2100,"")</f>
        <v/>
      </c>
      <c r="U2101" s="12">
        <f>+IF(ISNUMBER(ROUND(Y2101,0)),ROUND(Y2101,0),"")</f>
        <v/>
      </c>
      <c r="V2101">
        <f>IF(ISNUMBER(+VindIndeks_raw_20_large!A2100),+VindIndeks_raw_20_large!A2100,"")</f>
        <v/>
      </c>
      <c r="W2101">
        <f>IF(ISNUMBER(+VindIndeks_raw_20_large!B2100),+VindIndeks_raw_20_large!B2100,"")</f>
        <v/>
      </c>
      <c r="X2101">
        <f>IF(ISNUMBER(+VindIndeks_raw_20_large!C2100),+VindIndeks_raw_20_large!C2100,"")</f>
        <v/>
      </c>
      <c r="Y2101">
        <f>IF(ISNUMBER(+VindIndeks_raw_20_large!D2100),+VindIndeks_raw_20_large!D2100,"")</f>
        <v/>
      </c>
    </row>
    <row r="2102">
      <c r="I2102">
        <f>+M2102</f>
        <v/>
      </c>
      <c r="J2102">
        <f>+VindIndeks_raw_13!A2101</f>
        <v/>
      </c>
      <c r="K2102">
        <f>+VindIndeks_raw_13!B2101</f>
        <v/>
      </c>
      <c r="L2102">
        <f>+VindIndeks_raw_13!C2101</f>
        <v/>
      </c>
      <c r="M2102">
        <f>+VindIndeks_raw_13!D2101</f>
        <v/>
      </c>
      <c r="O2102" s="12">
        <f>+IF(ISNUMBER(ROUND(S2102,0)),ROUND(S2102,0),"")</f>
        <v/>
      </c>
      <c r="P2102">
        <f>IF(ISNUMBER(+VindIndeks_raw_20_small!A2101),+VindIndeks_raw_20_small!A2101,"")</f>
        <v/>
      </c>
      <c r="Q2102">
        <f>IF(ISNUMBER(+VindIndeks_raw_20_small!B2101),+VindIndeks_raw_20_small!B2101,"")</f>
        <v/>
      </c>
      <c r="R2102">
        <f>IF(ISNUMBER(+VindIndeks_raw_20_small!C2101),+VindIndeks_raw_20_small!C2101,"")</f>
        <v/>
      </c>
      <c r="S2102">
        <f>IF(ISNUMBER(+VindIndeks_raw_20_small!D2101),+VindIndeks_raw_20_small!D2101,"")</f>
        <v/>
      </c>
      <c r="U2102" s="12">
        <f>+IF(ISNUMBER(ROUND(Y2102,0)),ROUND(Y2102,0),"")</f>
        <v/>
      </c>
      <c r="V2102">
        <f>IF(ISNUMBER(+VindIndeks_raw_20_large!A2101),+VindIndeks_raw_20_large!A2101,"")</f>
        <v/>
      </c>
      <c r="W2102">
        <f>IF(ISNUMBER(+VindIndeks_raw_20_large!B2101),+VindIndeks_raw_20_large!B2101,"")</f>
        <v/>
      </c>
      <c r="X2102">
        <f>IF(ISNUMBER(+VindIndeks_raw_20_large!C2101),+VindIndeks_raw_20_large!C2101,"")</f>
        <v/>
      </c>
      <c r="Y2102">
        <f>IF(ISNUMBER(+VindIndeks_raw_20_large!D2101),+VindIndeks_raw_20_large!D2101,"")</f>
        <v/>
      </c>
    </row>
    <row r="2103">
      <c r="I2103">
        <f>+M2103</f>
        <v/>
      </c>
      <c r="J2103">
        <f>+VindIndeks_raw_13!A2102</f>
        <v/>
      </c>
      <c r="K2103">
        <f>+VindIndeks_raw_13!B2102</f>
        <v/>
      </c>
      <c r="L2103">
        <f>+VindIndeks_raw_13!C2102</f>
        <v/>
      </c>
      <c r="M2103">
        <f>+VindIndeks_raw_13!D2102</f>
        <v/>
      </c>
      <c r="O2103" s="12">
        <f>+IF(ISNUMBER(ROUND(S2103,0)),ROUND(S2103,0),"")</f>
        <v/>
      </c>
      <c r="P2103">
        <f>IF(ISNUMBER(+VindIndeks_raw_20_small!A2102),+VindIndeks_raw_20_small!A2102,"")</f>
        <v/>
      </c>
      <c r="Q2103">
        <f>IF(ISNUMBER(+VindIndeks_raw_20_small!B2102),+VindIndeks_raw_20_small!B2102,"")</f>
        <v/>
      </c>
      <c r="R2103">
        <f>IF(ISNUMBER(+VindIndeks_raw_20_small!C2102),+VindIndeks_raw_20_small!C2102,"")</f>
        <v/>
      </c>
      <c r="S2103">
        <f>IF(ISNUMBER(+VindIndeks_raw_20_small!D2102),+VindIndeks_raw_20_small!D2102,"")</f>
        <v/>
      </c>
      <c r="U2103" s="12">
        <f>+IF(ISNUMBER(ROUND(Y2103,0)),ROUND(Y2103,0),"")</f>
        <v/>
      </c>
      <c r="V2103">
        <f>IF(ISNUMBER(+VindIndeks_raw_20_large!A2102),+VindIndeks_raw_20_large!A2102,"")</f>
        <v/>
      </c>
      <c r="W2103">
        <f>IF(ISNUMBER(+VindIndeks_raw_20_large!B2102),+VindIndeks_raw_20_large!B2102,"")</f>
        <v/>
      </c>
      <c r="X2103">
        <f>IF(ISNUMBER(+VindIndeks_raw_20_large!C2102),+VindIndeks_raw_20_large!C2102,"")</f>
        <v/>
      </c>
      <c r="Y2103">
        <f>IF(ISNUMBER(+VindIndeks_raw_20_large!D2102),+VindIndeks_raw_20_large!D2102,"")</f>
        <v/>
      </c>
    </row>
    <row r="2104">
      <c r="I2104">
        <f>+M2104</f>
        <v/>
      </c>
      <c r="J2104">
        <f>+VindIndeks_raw_13!A2103</f>
        <v/>
      </c>
      <c r="K2104">
        <f>+VindIndeks_raw_13!B2103</f>
        <v/>
      </c>
      <c r="L2104">
        <f>+VindIndeks_raw_13!C2103</f>
        <v/>
      </c>
      <c r="M2104">
        <f>+VindIndeks_raw_13!D2103</f>
        <v/>
      </c>
      <c r="O2104" s="12">
        <f>+IF(ISNUMBER(ROUND(S2104,0)),ROUND(S2104,0),"")</f>
        <v/>
      </c>
      <c r="P2104">
        <f>IF(ISNUMBER(+VindIndeks_raw_20_small!A2103),+VindIndeks_raw_20_small!A2103,"")</f>
        <v/>
      </c>
      <c r="Q2104">
        <f>IF(ISNUMBER(+VindIndeks_raw_20_small!B2103),+VindIndeks_raw_20_small!B2103,"")</f>
        <v/>
      </c>
      <c r="R2104">
        <f>IF(ISNUMBER(+VindIndeks_raw_20_small!C2103),+VindIndeks_raw_20_small!C2103,"")</f>
        <v/>
      </c>
      <c r="S2104">
        <f>IF(ISNUMBER(+VindIndeks_raw_20_small!D2103),+VindIndeks_raw_20_small!D2103,"")</f>
        <v/>
      </c>
      <c r="U2104" s="12">
        <f>+IF(ISNUMBER(ROUND(Y2104,0)),ROUND(Y2104,0),"")</f>
        <v/>
      </c>
      <c r="V2104">
        <f>IF(ISNUMBER(+VindIndeks_raw_20_large!A2103),+VindIndeks_raw_20_large!A2103,"")</f>
        <v/>
      </c>
      <c r="W2104">
        <f>IF(ISNUMBER(+VindIndeks_raw_20_large!B2103),+VindIndeks_raw_20_large!B2103,"")</f>
        <v/>
      </c>
      <c r="X2104">
        <f>IF(ISNUMBER(+VindIndeks_raw_20_large!C2103),+VindIndeks_raw_20_large!C2103,"")</f>
        <v/>
      </c>
      <c r="Y2104">
        <f>IF(ISNUMBER(+VindIndeks_raw_20_large!D2103),+VindIndeks_raw_20_large!D2103,"")</f>
        <v/>
      </c>
    </row>
    <row r="2105">
      <c r="I2105">
        <f>+M2105</f>
        <v/>
      </c>
      <c r="J2105">
        <f>+VindIndeks_raw_13!A2104</f>
        <v/>
      </c>
      <c r="K2105">
        <f>+VindIndeks_raw_13!B2104</f>
        <v/>
      </c>
      <c r="L2105">
        <f>+VindIndeks_raw_13!C2104</f>
        <v/>
      </c>
      <c r="M2105">
        <f>+VindIndeks_raw_13!D2104</f>
        <v/>
      </c>
      <c r="O2105" s="12">
        <f>+IF(ISNUMBER(ROUND(S2105,0)),ROUND(S2105,0),"")</f>
        <v/>
      </c>
      <c r="P2105">
        <f>IF(ISNUMBER(+VindIndeks_raw_20_small!A2104),+VindIndeks_raw_20_small!A2104,"")</f>
        <v/>
      </c>
      <c r="Q2105">
        <f>IF(ISNUMBER(+VindIndeks_raw_20_small!B2104),+VindIndeks_raw_20_small!B2104,"")</f>
        <v/>
      </c>
      <c r="R2105">
        <f>IF(ISNUMBER(+VindIndeks_raw_20_small!C2104),+VindIndeks_raw_20_small!C2104,"")</f>
        <v/>
      </c>
      <c r="S2105">
        <f>IF(ISNUMBER(+VindIndeks_raw_20_small!D2104),+VindIndeks_raw_20_small!D2104,"")</f>
        <v/>
      </c>
      <c r="U2105" s="12">
        <f>+IF(ISNUMBER(ROUND(Y2105,0)),ROUND(Y2105,0),"")</f>
        <v/>
      </c>
      <c r="V2105">
        <f>IF(ISNUMBER(+VindIndeks_raw_20_large!A2104),+VindIndeks_raw_20_large!A2104,"")</f>
        <v/>
      </c>
      <c r="W2105">
        <f>IF(ISNUMBER(+VindIndeks_raw_20_large!B2104),+VindIndeks_raw_20_large!B2104,"")</f>
        <v/>
      </c>
      <c r="X2105">
        <f>IF(ISNUMBER(+VindIndeks_raw_20_large!C2104),+VindIndeks_raw_20_large!C2104,"")</f>
        <v/>
      </c>
      <c r="Y2105">
        <f>IF(ISNUMBER(+VindIndeks_raw_20_large!D2104),+VindIndeks_raw_20_large!D2104,"")</f>
        <v/>
      </c>
    </row>
    <row r="2106">
      <c r="I2106">
        <f>+M2106</f>
        <v/>
      </c>
      <c r="J2106">
        <f>+VindIndeks_raw_13!A2105</f>
        <v/>
      </c>
      <c r="K2106">
        <f>+VindIndeks_raw_13!B2105</f>
        <v/>
      </c>
      <c r="L2106">
        <f>+VindIndeks_raw_13!C2105</f>
        <v/>
      </c>
      <c r="M2106">
        <f>+VindIndeks_raw_13!D2105</f>
        <v/>
      </c>
      <c r="O2106" s="12">
        <f>+IF(ISNUMBER(ROUND(S2106,0)),ROUND(S2106,0),"")</f>
        <v/>
      </c>
      <c r="P2106">
        <f>IF(ISNUMBER(+VindIndeks_raw_20_small!A2105),+VindIndeks_raw_20_small!A2105,"")</f>
        <v/>
      </c>
      <c r="Q2106">
        <f>IF(ISNUMBER(+VindIndeks_raw_20_small!B2105),+VindIndeks_raw_20_small!B2105,"")</f>
        <v/>
      </c>
      <c r="R2106">
        <f>IF(ISNUMBER(+VindIndeks_raw_20_small!C2105),+VindIndeks_raw_20_small!C2105,"")</f>
        <v/>
      </c>
      <c r="S2106">
        <f>IF(ISNUMBER(+VindIndeks_raw_20_small!D2105),+VindIndeks_raw_20_small!D2105,"")</f>
        <v/>
      </c>
      <c r="U2106" s="12">
        <f>+IF(ISNUMBER(ROUND(Y2106,0)),ROUND(Y2106,0),"")</f>
        <v/>
      </c>
      <c r="V2106">
        <f>IF(ISNUMBER(+VindIndeks_raw_20_large!A2105),+VindIndeks_raw_20_large!A2105,"")</f>
        <v/>
      </c>
      <c r="W2106">
        <f>IF(ISNUMBER(+VindIndeks_raw_20_large!B2105),+VindIndeks_raw_20_large!B2105,"")</f>
        <v/>
      </c>
      <c r="X2106">
        <f>IF(ISNUMBER(+VindIndeks_raw_20_large!C2105),+VindIndeks_raw_20_large!C2105,"")</f>
        <v/>
      </c>
      <c r="Y2106">
        <f>IF(ISNUMBER(+VindIndeks_raw_20_large!D2105),+VindIndeks_raw_20_large!D2105,"")</f>
        <v/>
      </c>
    </row>
    <row r="2107">
      <c r="I2107">
        <f>+M2107</f>
        <v/>
      </c>
      <c r="J2107">
        <f>+VindIndeks_raw_13!A2106</f>
        <v/>
      </c>
      <c r="K2107">
        <f>+VindIndeks_raw_13!B2106</f>
        <v/>
      </c>
      <c r="L2107">
        <f>+VindIndeks_raw_13!C2106</f>
        <v/>
      </c>
      <c r="M2107">
        <f>+VindIndeks_raw_13!D2106</f>
        <v/>
      </c>
      <c r="O2107" s="12">
        <f>+IF(ISNUMBER(ROUND(S2107,0)),ROUND(S2107,0),"")</f>
        <v/>
      </c>
      <c r="P2107">
        <f>IF(ISNUMBER(+VindIndeks_raw_20_small!A2106),+VindIndeks_raw_20_small!A2106,"")</f>
        <v/>
      </c>
      <c r="Q2107">
        <f>IF(ISNUMBER(+VindIndeks_raw_20_small!B2106),+VindIndeks_raw_20_small!B2106,"")</f>
        <v/>
      </c>
      <c r="R2107">
        <f>IF(ISNUMBER(+VindIndeks_raw_20_small!C2106),+VindIndeks_raw_20_small!C2106,"")</f>
        <v/>
      </c>
      <c r="S2107">
        <f>IF(ISNUMBER(+VindIndeks_raw_20_small!D2106),+VindIndeks_raw_20_small!D2106,"")</f>
        <v/>
      </c>
      <c r="U2107" s="12">
        <f>+IF(ISNUMBER(ROUND(Y2107,0)),ROUND(Y2107,0),"")</f>
        <v/>
      </c>
      <c r="V2107">
        <f>IF(ISNUMBER(+VindIndeks_raw_20_large!A2106),+VindIndeks_raw_20_large!A2106,"")</f>
        <v/>
      </c>
      <c r="W2107">
        <f>IF(ISNUMBER(+VindIndeks_raw_20_large!B2106),+VindIndeks_raw_20_large!B2106,"")</f>
        <v/>
      </c>
      <c r="X2107">
        <f>IF(ISNUMBER(+VindIndeks_raw_20_large!C2106),+VindIndeks_raw_20_large!C2106,"")</f>
        <v/>
      </c>
      <c r="Y2107">
        <f>IF(ISNUMBER(+VindIndeks_raw_20_large!D2106),+VindIndeks_raw_20_large!D2106,"")</f>
        <v/>
      </c>
    </row>
    <row r="2108">
      <c r="I2108">
        <f>+M2108</f>
        <v/>
      </c>
      <c r="J2108">
        <f>+VindIndeks_raw_13!A2107</f>
        <v/>
      </c>
      <c r="K2108">
        <f>+VindIndeks_raw_13!B2107</f>
        <v/>
      </c>
      <c r="L2108">
        <f>+VindIndeks_raw_13!C2107</f>
        <v/>
      </c>
      <c r="M2108">
        <f>+VindIndeks_raw_13!D2107</f>
        <v/>
      </c>
      <c r="O2108" s="12">
        <f>+IF(ISNUMBER(ROUND(S2108,0)),ROUND(S2108,0),"")</f>
        <v/>
      </c>
      <c r="P2108">
        <f>IF(ISNUMBER(+VindIndeks_raw_20_small!A2107),+VindIndeks_raw_20_small!A2107,"")</f>
        <v/>
      </c>
      <c r="Q2108">
        <f>IF(ISNUMBER(+VindIndeks_raw_20_small!B2107),+VindIndeks_raw_20_small!B2107,"")</f>
        <v/>
      </c>
      <c r="R2108">
        <f>IF(ISNUMBER(+VindIndeks_raw_20_small!C2107),+VindIndeks_raw_20_small!C2107,"")</f>
        <v/>
      </c>
      <c r="S2108">
        <f>IF(ISNUMBER(+VindIndeks_raw_20_small!D2107),+VindIndeks_raw_20_small!D2107,"")</f>
        <v/>
      </c>
      <c r="U2108" s="12">
        <f>+IF(ISNUMBER(ROUND(Y2108,0)),ROUND(Y2108,0),"")</f>
        <v/>
      </c>
      <c r="V2108">
        <f>IF(ISNUMBER(+VindIndeks_raw_20_large!A2107),+VindIndeks_raw_20_large!A2107,"")</f>
        <v/>
      </c>
      <c r="W2108">
        <f>IF(ISNUMBER(+VindIndeks_raw_20_large!B2107),+VindIndeks_raw_20_large!B2107,"")</f>
        <v/>
      </c>
      <c r="X2108">
        <f>IF(ISNUMBER(+VindIndeks_raw_20_large!C2107),+VindIndeks_raw_20_large!C2107,"")</f>
        <v/>
      </c>
      <c r="Y2108">
        <f>IF(ISNUMBER(+VindIndeks_raw_20_large!D2107),+VindIndeks_raw_20_large!D2107,"")</f>
        <v/>
      </c>
    </row>
    <row r="2109">
      <c r="I2109">
        <f>+M2109</f>
        <v/>
      </c>
      <c r="J2109">
        <f>+VindIndeks_raw_13!A2108</f>
        <v/>
      </c>
      <c r="K2109">
        <f>+VindIndeks_raw_13!B2108</f>
        <v/>
      </c>
      <c r="L2109">
        <f>+VindIndeks_raw_13!C2108</f>
        <v/>
      </c>
      <c r="M2109">
        <f>+VindIndeks_raw_13!D2108</f>
        <v/>
      </c>
      <c r="O2109" s="12">
        <f>+IF(ISNUMBER(ROUND(S2109,0)),ROUND(S2109,0),"")</f>
        <v/>
      </c>
      <c r="P2109">
        <f>IF(ISNUMBER(+VindIndeks_raw_20_small!A2108),+VindIndeks_raw_20_small!A2108,"")</f>
        <v/>
      </c>
      <c r="Q2109">
        <f>IF(ISNUMBER(+VindIndeks_raw_20_small!B2108),+VindIndeks_raw_20_small!B2108,"")</f>
        <v/>
      </c>
      <c r="R2109">
        <f>IF(ISNUMBER(+VindIndeks_raw_20_small!C2108),+VindIndeks_raw_20_small!C2108,"")</f>
        <v/>
      </c>
      <c r="S2109">
        <f>IF(ISNUMBER(+VindIndeks_raw_20_small!D2108),+VindIndeks_raw_20_small!D2108,"")</f>
        <v/>
      </c>
      <c r="U2109" s="12">
        <f>+IF(ISNUMBER(ROUND(Y2109,0)),ROUND(Y2109,0),"")</f>
        <v/>
      </c>
      <c r="V2109">
        <f>IF(ISNUMBER(+VindIndeks_raw_20_large!A2108),+VindIndeks_raw_20_large!A2108,"")</f>
        <v/>
      </c>
      <c r="W2109">
        <f>IF(ISNUMBER(+VindIndeks_raw_20_large!B2108),+VindIndeks_raw_20_large!B2108,"")</f>
        <v/>
      </c>
      <c r="X2109">
        <f>IF(ISNUMBER(+VindIndeks_raw_20_large!C2108),+VindIndeks_raw_20_large!C2108,"")</f>
        <v/>
      </c>
      <c r="Y2109">
        <f>IF(ISNUMBER(+VindIndeks_raw_20_large!D2108),+VindIndeks_raw_20_large!D2108,"")</f>
        <v/>
      </c>
    </row>
    <row r="2110">
      <c r="I2110">
        <f>+M2110</f>
        <v/>
      </c>
      <c r="J2110">
        <f>+VindIndeks_raw_13!A2109</f>
        <v/>
      </c>
      <c r="K2110">
        <f>+VindIndeks_raw_13!B2109</f>
        <v/>
      </c>
      <c r="L2110">
        <f>+VindIndeks_raw_13!C2109</f>
        <v/>
      </c>
      <c r="M2110">
        <f>+VindIndeks_raw_13!D2109</f>
        <v/>
      </c>
      <c r="O2110" s="12">
        <f>+IF(ISNUMBER(ROUND(S2110,0)),ROUND(S2110,0),"")</f>
        <v/>
      </c>
      <c r="P2110">
        <f>IF(ISNUMBER(+VindIndeks_raw_20_small!A2109),+VindIndeks_raw_20_small!A2109,"")</f>
        <v/>
      </c>
      <c r="Q2110">
        <f>IF(ISNUMBER(+VindIndeks_raw_20_small!B2109),+VindIndeks_raw_20_small!B2109,"")</f>
        <v/>
      </c>
      <c r="R2110">
        <f>IF(ISNUMBER(+VindIndeks_raw_20_small!C2109),+VindIndeks_raw_20_small!C2109,"")</f>
        <v/>
      </c>
      <c r="S2110">
        <f>IF(ISNUMBER(+VindIndeks_raw_20_small!D2109),+VindIndeks_raw_20_small!D2109,"")</f>
        <v/>
      </c>
      <c r="U2110" s="12">
        <f>+IF(ISNUMBER(ROUND(Y2110,0)),ROUND(Y2110,0),"")</f>
        <v/>
      </c>
      <c r="V2110">
        <f>IF(ISNUMBER(+VindIndeks_raw_20_large!A2109),+VindIndeks_raw_20_large!A2109,"")</f>
        <v/>
      </c>
      <c r="W2110">
        <f>IF(ISNUMBER(+VindIndeks_raw_20_large!B2109),+VindIndeks_raw_20_large!B2109,"")</f>
        <v/>
      </c>
      <c r="X2110">
        <f>IF(ISNUMBER(+VindIndeks_raw_20_large!C2109),+VindIndeks_raw_20_large!C2109,"")</f>
        <v/>
      </c>
      <c r="Y2110">
        <f>IF(ISNUMBER(+VindIndeks_raw_20_large!D2109),+VindIndeks_raw_20_large!D2109,"")</f>
        <v/>
      </c>
    </row>
    <row r="2111">
      <c r="I2111">
        <f>+M2111</f>
        <v/>
      </c>
      <c r="J2111">
        <f>+VindIndeks_raw_13!A2110</f>
        <v/>
      </c>
      <c r="K2111">
        <f>+VindIndeks_raw_13!B2110</f>
        <v/>
      </c>
      <c r="L2111">
        <f>+VindIndeks_raw_13!C2110</f>
        <v/>
      </c>
      <c r="M2111">
        <f>+VindIndeks_raw_13!D2110</f>
        <v/>
      </c>
      <c r="O2111" s="12">
        <f>+IF(ISNUMBER(ROUND(S2111,0)),ROUND(S2111,0),"")</f>
        <v/>
      </c>
      <c r="P2111">
        <f>IF(ISNUMBER(+VindIndeks_raw_20_small!A2110),+VindIndeks_raw_20_small!A2110,"")</f>
        <v/>
      </c>
      <c r="Q2111">
        <f>IF(ISNUMBER(+VindIndeks_raw_20_small!B2110),+VindIndeks_raw_20_small!B2110,"")</f>
        <v/>
      </c>
      <c r="R2111">
        <f>IF(ISNUMBER(+VindIndeks_raw_20_small!C2110),+VindIndeks_raw_20_small!C2110,"")</f>
        <v/>
      </c>
      <c r="S2111">
        <f>IF(ISNUMBER(+VindIndeks_raw_20_small!D2110),+VindIndeks_raw_20_small!D2110,"")</f>
        <v/>
      </c>
      <c r="U2111" s="12">
        <f>+IF(ISNUMBER(ROUND(Y2111,0)),ROUND(Y2111,0),"")</f>
        <v/>
      </c>
      <c r="V2111">
        <f>IF(ISNUMBER(+VindIndeks_raw_20_large!A2110),+VindIndeks_raw_20_large!A2110,"")</f>
        <v/>
      </c>
      <c r="W2111">
        <f>IF(ISNUMBER(+VindIndeks_raw_20_large!B2110),+VindIndeks_raw_20_large!B2110,"")</f>
        <v/>
      </c>
      <c r="X2111">
        <f>IF(ISNUMBER(+VindIndeks_raw_20_large!C2110),+VindIndeks_raw_20_large!C2110,"")</f>
        <v/>
      </c>
      <c r="Y2111">
        <f>IF(ISNUMBER(+VindIndeks_raw_20_large!D2110),+VindIndeks_raw_20_large!D2110,"")</f>
        <v/>
      </c>
    </row>
    <row r="2112">
      <c r="I2112">
        <f>+M2112</f>
        <v/>
      </c>
      <c r="J2112">
        <f>+VindIndeks_raw_13!A2111</f>
        <v/>
      </c>
      <c r="K2112">
        <f>+VindIndeks_raw_13!B2111</f>
        <v/>
      </c>
      <c r="L2112">
        <f>+VindIndeks_raw_13!C2111</f>
        <v/>
      </c>
      <c r="M2112">
        <f>+VindIndeks_raw_13!D2111</f>
        <v/>
      </c>
      <c r="O2112" s="12">
        <f>+IF(ISNUMBER(ROUND(S2112,0)),ROUND(S2112,0),"")</f>
        <v/>
      </c>
      <c r="P2112">
        <f>IF(ISNUMBER(+VindIndeks_raw_20_small!A2111),+VindIndeks_raw_20_small!A2111,"")</f>
        <v/>
      </c>
      <c r="Q2112">
        <f>IF(ISNUMBER(+VindIndeks_raw_20_small!B2111),+VindIndeks_raw_20_small!B2111,"")</f>
        <v/>
      </c>
      <c r="R2112">
        <f>IF(ISNUMBER(+VindIndeks_raw_20_small!C2111),+VindIndeks_raw_20_small!C2111,"")</f>
        <v/>
      </c>
      <c r="S2112">
        <f>IF(ISNUMBER(+VindIndeks_raw_20_small!D2111),+VindIndeks_raw_20_small!D2111,"")</f>
        <v/>
      </c>
      <c r="U2112" s="12">
        <f>+IF(ISNUMBER(ROUND(Y2112,0)),ROUND(Y2112,0),"")</f>
        <v/>
      </c>
      <c r="V2112">
        <f>IF(ISNUMBER(+VindIndeks_raw_20_large!A2111),+VindIndeks_raw_20_large!A2111,"")</f>
        <v/>
      </c>
      <c r="W2112">
        <f>IF(ISNUMBER(+VindIndeks_raw_20_large!B2111),+VindIndeks_raw_20_large!B2111,"")</f>
        <v/>
      </c>
      <c r="X2112">
        <f>IF(ISNUMBER(+VindIndeks_raw_20_large!C2111),+VindIndeks_raw_20_large!C2111,"")</f>
        <v/>
      </c>
      <c r="Y2112">
        <f>IF(ISNUMBER(+VindIndeks_raw_20_large!D2111),+VindIndeks_raw_20_large!D2111,"")</f>
        <v/>
      </c>
    </row>
    <row r="2113">
      <c r="I2113">
        <f>+M2113</f>
        <v/>
      </c>
      <c r="J2113">
        <f>+VindIndeks_raw_13!A2112</f>
        <v/>
      </c>
      <c r="K2113">
        <f>+VindIndeks_raw_13!B2112</f>
        <v/>
      </c>
      <c r="L2113">
        <f>+VindIndeks_raw_13!C2112</f>
        <v/>
      </c>
      <c r="M2113">
        <f>+VindIndeks_raw_13!D2112</f>
        <v/>
      </c>
      <c r="O2113" s="12">
        <f>+IF(ISNUMBER(ROUND(S2113,0)),ROUND(S2113,0),"")</f>
        <v/>
      </c>
      <c r="P2113">
        <f>IF(ISNUMBER(+VindIndeks_raw_20_small!A2112),+VindIndeks_raw_20_small!A2112,"")</f>
        <v/>
      </c>
      <c r="Q2113">
        <f>IF(ISNUMBER(+VindIndeks_raw_20_small!B2112),+VindIndeks_raw_20_small!B2112,"")</f>
        <v/>
      </c>
      <c r="R2113">
        <f>IF(ISNUMBER(+VindIndeks_raw_20_small!C2112),+VindIndeks_raw_20_small!C2112,"")</f>
        <v/>
      </c>
      <c r="S2113">
        <f>IF(ISNUMBER(+VindIndeks_raw_20_small!D2112),+VindIndeks_raw_20_small!D2112,"")</f>
        <v/>
      </c>
      <c r="U2113" s="12">
        <f>+IF(ISNUMBER(ROUND(Y2113,0)),ROUND(Y2113,0),"")</f>
        <v/>
      </c>
      <c r="V2113">
        <f>IF(ISNUMBER(+VindIndeks_raw_20_large!A2112),+VindIndeks_raw_20_large!A2112,"")</f>
        <v/>
      </c>
      <c r="W2113">
        <f>IF(ISNUMBER(+VindIndeks_raw_20_large!B2112),+VindIndeks_raw_20_large!B2112,"")</f>
        <v/>
      </c>
      <c r="X2113">
        <f>IF(ISNUMBER(+VindIndeks_raw_20_large!C2112),+VindIndeks_raw_20_large!C2112,"")</f>
        <v/>
      </c>
      <c r="Y2113">
        <f>IF(ISNUMBER(+VindIndeks_raw_20_large!D2112),+VindIndeks_raw_20_large!D2112,"")</f>
        <v/>
      </c>
    </row>
    <row r="2114">
      <c r="I2114">
        <f>+M2114</f>
        <v/>
      </c>
      <c r="J2114">
        <f>+VindIndeks_raw_13!A2113</f>
        <v/>
      </c>
      <c r="K2114">
        <f>+VindIndeks_raw_13!B2113</f>
        <v/>
      </c>
      <c r="L2114">
        <f>+VindIndeks_raw_13!C2113</f>
        <v/>
      </c>
      <c r="M2114">
        <f>+VindIndeks_raw_13!D2113</f>
        <v/>
      </c>
      <c r="O2114" s="12">
        <f>+IF(ISNUMBER(ROUND(S2114,0)),ROUND(S2114,0),"")</f>
        <v/>
      </c>
      <c r="P2114">
        <f>IF(ISNUMBER(+VindIndeks_raw_20_small!A2113),+VindIndeks_raw_20_small!A2113,"")</f>
        <v/>
      </c>
      <c r="Q2114">
        <f>IF(ISNUMBER(+VindIndeks_raw_20_small!B2113),+VindIndeks_raw_20_small!B2113,"")</f>
        <v/>
      </c>
      <c r="R2114">
        <f>IF(ISNUMBER(+VindIndeks_raw_20_small!C2113),+VindIndeks_raw_20_small!C2113,"")</f>
        <v/>
      </c>
      <c r="S2114">
        <f>IF(ISNUMBER(+VindIndeks_raw_20_small!D2113),+VindIndeks_raw_20_small!D2113,"")</f>
        <v/>
      </c>
      <c r="U2114" s="12">
        <f>+IF(ISNUMBER(ROUND(Y2114,0)),ROUND(Y2114,0),"")</f>
        <v/>
      </c>
      <c r="V2114">
        <f>IF(ISNUMBER(+VindIndeks_raw_20_large!A2113),+VindIndeks_raw_20_large!A2113,"")</f>
        <v/>
      </c>
      <c r="W2114">
        <f>IF(ISNUMBER(+VindIndeks_raw_20_large!B2113),+VindIndeks_raw_20_large!B2113,"")</f>
        <v/>
      </c>
      <c r="X2114">
        <f>IF(ISNUMBER(+VindIndeks_raw_20_large!C2113),+VindIndeks_raw_20_large!C2113,"")</f>
        <v/>
      </c>
      <c r="Y2114">
        <f>IF(ISNUMBER(+VindIndeks_raw_20_large!D2113),+VindIndeks_raw_20_large!D2113,"")</f>
        <v/>
      </c>
    </row>
    <row r="2115">
      <c r="I2115">
        <f>+M2115</f>
        <v/>
      </c>
      <c r="J2115">
        <f>+VindIndeks_raw_13!A2114</f>
        <v/>
      </c>
      <c r="K2115">
        <f>+VindIndeks_raw_13!B2114</f>
        <v/>
      </c>
      <c r="L2115">
        <f>+VindIndeks_raw_13!C2114</f>
        <v/>
      </c>
      <c r="M2115">
        <f>+VindIndeks_raw_13!D2114</f>
        <v/>
      </c>
      <c r="O2115" s="12">
        <f>+IF(ISNUMBER(ROUND(S2115,0)),ROUND(S2115,0),"")</f>
        <v/>
      </c>
      <c r="P2115">
        <f>IF(ISNUMBER(+VindIndeks_raw_20_small!A2114),+VindIndeks_raw_20_small!A2114,"")</f>
        <v/>
      </c>
      <c r="Q2115">
        <f>IF(ISNUMBER(+VindIndeks_raw_20_small!B2114),+VindIndeks_raw_20_small!B2114,"")</f>
        <v/>
      </c>
      <c r="R2115">
        <f>IF(ISNUMBER(+VindIndeks_raw_20_small!C2114),+VindIndeks_raw_20_small!C2114,"")</f>
        <v/>
      </c>
      <c r="S2115">
        <f>IF(ISNUMBER(+VindIndeks_raw_20_small!D2114),+VindIndeks_raw_20_small!D2114,"")</f>
        <v/>
      </c>
      <c r="U2115" s="12">
        <f>+IF(ISNUMBER(ROUND(Y2115,0)),ROUND(Y2115,0),"")</f>
        <v/>
      </c>
      <c r="V2115">
        <f>IF(ISNUMBER(+VindIndeks_raw_20_large!A2114),+VindIndeks_raw_20_large!A2114,"")</f>
        <v/>
      </c>
      <c r="W2115">
        <f>IF(ISNUMBER(+VindIndeks_raw_20_large!B2114),+VindIndeks_raw_20_large!B2114,"")</f>
        <v/>
      </c>
      <c r="X2115">
        <f>IF(ISNUMBER(+VindIndeks_raw_20_large!C2114),+VindIndeks_raw_20_large!C2114,"")</f>
        <v/>
      </c>
      <c r="Y2115">
        <f>IF(ISNUMBER(+VindIndeks_raw_20_large!D2114),+VindIndeks_raw_20_large!D2114,"")</f>
        <v/>
      </c>
    </row>
    <row r="2116">
      <c r="I2116">
        <f>+M2116</f>
        <v/>
      </c>
      <c r="J2116">
        <f>+VindIndeks_raw_13!A2115</f>
        <v/>
      </c>
      <c r="K2116">
        <f>+VindIndeks_raw_13!B2115</f>
        <v/>
      </c>
      <c r="L2116">
        <f>+VindIndeks_raw_13!C2115</f>
        <v/>
      </c>
      <c r="M2116">
        <f>+VindIndeks_raw_13!D2115</f>
        <v/>
      </c>
      <c r="O2116" s="12">
        <f>+IF(ISNUMBER(ROUND(S2116,0)),ROUND(S2116,0),"")</f>
        <v/>
      </c>
      <c r="P2116">
        <f>IF(ISNUMBER(+VindIndeks_raw_20_small!A2115),+VindIndeks_raw_20_small!A2115,"")</f>
        <v/>
      </c>
      <c r="Q2116">
        <f>IF(ISNUMBER(+VindIndeks_raw_20_small!B2115),+VindIndeks_raw_20_small!B2115,"")</f>
        <v/>
      </c>
      <c r="R2116">
        <f>IF(ISNUMBER(+VindIndeks_raw_20_small!C2115),+VindIndeks_raw_20_small!C2115,"")</f>
        <v/>
      </c>
      <c r="S2116">
        <f>IF(ISNUMBER(+VindIndeks_raw_20_small!D2115),+VindIndeks_raw_20_small!D2115,"")</f>
        <v/>
      </c>
      <c r="U2116" s="12">
        <f>+IF(ISNUMBER(ROUND(Y2116,0)),ROUND(Y2116,0),"")</f>
        <v/>
      </c>
      <c r="V2116">
        <f>IF(ISNUMBER(+VindIndeks_raw_20_large!A2115),+VindIndeks_raw_20_large!A2115,"")</f>
        <v/>
      </c>
      <c r="W2116">
        <f>IF(ISNUMBER(+VindIndeks_raw_20_large!B2115),+VindIndeks_raw_20_large!B2115,"")</f>
        <v/>
      </c>
      <c r="X2116">
        <f>IF(ISNUMBER(+VindIndeks_raw_20_large!C2115),+VindIndeks_raw_20_large!C2115,"")</f>
        <v/>
      </c>
      <c r="Y2116">
        <f>IF(ISNUMBER(+VindIndeks_raw_20_large!D2115),+VindIndeks_raw_20_large!D2115,"")</f>
        <v/>
      </c>
    </row>
    <row r="2117">
      <c r="I2117">
        <f>+M2117</f>
        <v/>
      </c>
      <c r="J2117">
        <f>+VindIndeks_raw_13!A2116</f>
        <v/>
      </c>
      <c r="K2117">
        <f>+VindIndeks_raw_13!B2116</f>
        <v/>
      </c>
      <c r="L2117">
        <f>+VindIndeks_raw_13!C2116</f>
        <v/>
      </c>
      <c r="M2117">
        <f>+VindIndeks_raw_13!D2116</f>
        <v/>
      </c>
      <c r="O2117" s="12">
        <f>+IF(ISNUMBER(ROUND(S2117,0)),ROUND(S2117,0),"")</f>
        <v/>
      </c>
      <c r="P2117">
        <f>IF(ISNUMBER(+VindIndeks_raw_20_small!A2116),+VindIndeks_raw_20_small!A2116,"")</f>
        <v/>
      </c>
      <c r="Q2117">
        <f>IF(ISNUMBER(+VindIndeks_raw_20_small!B2116),+VindIndeks_raw_20_small!B2116,"")</f>
        <v/>
      </c>
      <c r="R2117">
        <f>IF(ISNUMBER(+VindIndeks_raw_20_small!C2116),+VindIndeks_raw_20_small!C2116,"")</f>
        <v/>
      </c>
      <c r="S2117">
        <f>IF(ISNUMBER(+VindIndeks_raw_20_small!D2116),+VindIndeks_raw_20_small!D2116,"")</f>
        <v/>
      </c>
      <c r="U2117" s="12">
        <f>+IF(ISNUMBER(ROUND(Y2117,0)),ROUND(Y2117,0),"")</f>
        <v/>
      </c>
      <c r="V2117">
        <f>IF(ISNUMBER(+VindIndeks_raw_20_large!A2116),+VindIndeks_raw_20_large!A2116,"")</f>
        <v/>
      </c>
      <c r="W2117">
        <f>IF(ISNUMBER(+VindIndeks_raw_20_large!B2116),+VindIndeks_raw_20_large!B2116,"")</f>
        <v/>
      </c>
      <c r="X2117">
        <f>IF(ISNUMBER(+VindIndeks_raw_20_large!C2116),+VindIndeks_raw_20_large!C2116,"")</f>
        <v/>
      </c>
      <c r="Y2117">
        <f>IF(ISNUMBER(+VindIndeks_raw_20_large!D2116),+VindIndeks_raw_20_large!D2116,"")</f>
        <v/>
      </c>
    </row>
    <row r="2118">
      <c r="I2118">
        <f>+M2118</f>
        <v/>
      </c>
      <c r="J2118">
        <f>+VindIndeks_raw_13!A2117</f>
        <v/>
      </c>
      <c r="K2118">
        <f>+VindIndeks_raw_13!B2117</f>
        <v/>
      </c>
      <c r="L2118">
        <f>+VindIndeks_raw_13!C2117</f>
        <v/>
      </c>
      <c r="M2118">
        <f>+VindIndeks_raw_13!D2117</f>
        <v/>
      </c>
      <c r="O2118" s="12">
        <f>+IF(ISNUMBER(ROUND(S2118,0)),ROUND(S2118,0),"")</f>
        <v/>
      </c>
      <c r="P2118">
        <f>IF(ISNUMBER(+VindIndeks_raw_20_small!A2117),+VindIndeks_raw_20_small!A2117,"")</f>
        <v/>
      </c>
      <c r="Q2118">
        <f>IF(ISNUMBER(+VindIndeks_raw_20_small!B2117),+VindIndeks_raw_20_small!B2117,"")</f>
        <v/>
      </c>
      <c r="R2118">
        <f>IF(ISNUMBER(+VindIndeks_raw_20_small!C2117),+VindIndeks_raw_20_small!C2117,"")</f>
        <v/>
      </c>
      <c r="S2118">
        <f>IF(ISNUMBER(+VindIndeks_raw_20_small!D2117),+VindIndeks_raw_20_small!D2117,"")</f>
        <v/>
      </c>
      <c r="U2118" s="12">
        <f>+IF(ISNUMBER(ROUND(Y2118,0)),ROUND(Y2118,0),"")</f>
        <v/>
      </c>
      <c r="V2118">
        <f>IF(ISNUMBER(+VindIndeks_raw_20_large!A2117),+VindIndeks_raw_20_large!A2117,"")</f>
        <v/>
      </c>
      <c r="W2118">
        <f>IF(ISNUMBER(+VindIndeks_raw_20_large!B2117),+VindIndeks_raw_20_large!B2117,"")</f>
        <v/>
      </c>
      <c r="X2118">
        <f>IF(ISNUMBER(+VindIndeks_raw_20_large!C2117),+VindIndeks_raw_20_large!C2117,"")</f>
        <v/>
      </c>
      <c r="Y2118">
        <f>IF(ISNUMBER(+VindIndeks_raw_20_large!D2117),+VindIndeks_raw_20_large!D2117,"")</f>
        <v/>
      </c>
    </row>
    <row r="2119">
      <c r="I2119">
        <f>+M2119</f>
        <v/>
      </c>
      <c r="J2119">
        <f>+VindIndeks_raw_13!A2118</f>
        <v/>
      </c>
      <c r="K2119">
        <f>+VindIndeks_raw_13!B2118</f>
        <v/>
      </c>
      <c r="L2119">
        <f>+VindIndeks_raw_13!C2118</f>
        <v/>
      </c>
      <c r="M2119">
        <f>+VindIndeks_raw_13!D2118</f>
        <v/>
      </c>
      <c r="O2119" s="12">
        <f>+IF(ISNUMBER(ROUND(S2119,0)),ROUND(S2119,0),"")</f>
        <v/>
      </c>
      <c r="P2119">
        <f>IF(ISNUMBER(+VindIndeks_raw_20_small!A2118),+VindIndeks_raw_20_small!A2118,"")</f>
        <v/>
      </c>
      <c r="Q2119">
        <f>IF(ISNUMBER(+VindIndeks_raw_20_small!B2118),+VindIndeks_raw_20_small!B2118,"")</f>
        <v/>
      </c>
      <c r="R2119">
        <f>IF(ISNUMBER(+VindIndeks_raw_20_small!C2118),+VindIndeks_raw_20_small!C2118,"")</f>
        <v/>
      </c>
      <c r="S2119">
        <f>IF(ISNUMBER(+VindIndeks_raw_20_small!D2118),+VindIndeks_raw_20_small!D2118,"")</f>
        <v/>
      </c>
      <c r="U2119" s="12">
        <f>+IF(ISNUMBER(ROUND(Y2119,0)),ROUND(Y2119,0),"")</f>
        <v/>
      </c>
      <c r="V2119">
        <f>IF(ISNUMBER(+VindIndeks_raw_20_large!A2118),+VindIndeks_raw_20_large!A2118,"")</f>
        <v/>
      </c>
      <c r="W2119">
        <f>IF(ISNUMBER(+VindIndeks_raw_20_large!B2118),+VindIndeks_raw_20_large!B2118,"")</f>
        <v/>
      </c>
      <c r="X2119">
        <f>IF(ISNUMBER(+VindIndeks_raw_20_large!C2118),+VindIndeks_raw_20_large!C2118,"")</f>
        <v/>
      </c>
      <c r="Y2119">
        <f>IF(ISNUMBER(+VindIndeks_raw_20_large!D2118),+VindIndeks_raw_20_large!D2118,"")</f>
        <v/>
      </c>
    </row>
    <row r="2120">
      <c r="I2120">
        <f>+M2120</f>
        <v/>
      </c>
      <c r="J2120">
        <f>+VindIndeks_raw_13!A2119</f>
        <v/>
      </c>
      <c r="K2120">
        <f>+VindIndeks_raw_13!B2119</f>
        <v/>
      </c>
      <c r="L2120">
        <f>+VindIndeks_raw_13!C2119</f>
        <v/>
      </c>
      <c r="M2120">
        <f>+VindIndeks_raw_13!D2119</f>
        <v/>
      </c>
      <c r="O2120" s="12">
        <f>+IF(ISNUMBER(ROUND(S2120,0)),ROUND(S2120,0),"")</f>
        <v/>
      </c>
      <c r="P2120">
        <f>IF(ISNUMBER(+VindIndeks_raw_20_small!A2119),+VindIndeks_raw_20_small!A2119,"")</f>
        <v/>
      </c>
      <c r="Q2120">
        <f>IF(ISNUMBER(+VindIndeks_raw_20_small!B2119),+VindIndeks_raw_20_small!B2119,"")</f>
        <v/>
      </c>
      <c r="R2120">
        <f>IF(ISNUMBER(+VindIndeks_raw_20_small!C2119),+VindIndeks_raw_20_small!C2119,"")</f>
        <v/>
      </c>
      <c r="S2120">
        <f>IF(ISNUMBER(+VindIndeks_raw_20_small!D2119),+VindIndeks_raw_20_small!D2119,"")</f>
        <v/>
      </c>
      <c r="U2120" s="12">
        <f>+IF(ISNUMBER(ROUND(Y2120,0)),ROUND(Y2120,0),"")</f>
        <v/>
      </c>
      <c r="V2120">
        <f>IF(ISNUMBER(+VindIndeks_raw_20_large!A2119),+VindIndeks_raw_20_large!A2119,"")</f>
        <v/>
      </c>
      <c r="W2120">
        <f>IF(ISNUMBER(+VindIndeks_raw_20_large!B2119),+VindIndeks_raw_20_large!B2119,"")</f>
        <v/>
      </c>
      <c r="X2120">
        <f>IF(ISNUMBER(+VindIndeks_raw_20_large!C2119),+VindIndeks_raw_20_large!C2119,"")</f>
        <v/>
      </c>
      <c r="Y2120">
        <f>IF(ISNUMBER(+VindIndeks_raw_20_large!D2119),+VindIndeks_raw_20_large!D2119,"")</f>
        <v/>
      </c>
    </row>
    <row r="2121">
      <c r="I2121">
        <f>+M2121</f>
        <v/>
      </c>
      <c r="J2121">
        <f>+VindIndeks_raw_13!A2120</f>
        <v/>
      </c>
      <c r="K2121">
        <f>+VindIndeks_raw_13!B2120</f>
        <v/>
      </c>
      <c r="L2121">
        <f>+VindIndeks_raw_13!C2120</f>
        <v/>
      </c>
      <c r="M2121">
        <f>+VindIndeks_raw_13!D2120</f>
        <v/>
      </c>
      <c r="O2121" s="12">
        <f>+IF(ISNUMBER(ROUND(S2121,0)),ROUND(S2121,0),"")</f>
        <v/>
      </c>
      <c r="P2121">
        <f>IF(ISNUMBER(+VindIndeks_raw_20_small!A2120),+VindIndeks_raw_20_small!A2120,"")</f>
        <v/>
      </c>
      <c r="Q2121">
        <f>IF(ISNUMBER(+VindIndeks_raw_20_small!B2120),+VindIndeks_raw_20_small!B2120,"")</f>
        <v/>
      </c>
      <c r="R2121">
        <f>IF(ISNUMBER(+VindIndeks_raw_20_small!C2120),+VindIndeks_raw_20_small!C2120,"")</f>
        <v/>
      </c>
      <c r="S2121">
        <f>IF(ISNUMBER(+VindIndeks_raw_20_small!D2120),+VindIndeks_raw_20_small!D2120,"")</f>
        <v/>
      </c>
      <c r="U2121" s="12">
        <f>+IF(ISNUMBER(ROUND(Y2121,0)),ROUND(Y2121,0),"")</f>
        <v/>
      </c>
      <c r="V2121">
        <f>IF(ISNUMBER(+VindIndeks_raw_20_large!A2120),+VindIndeks_raw_20_large!A2120,"")</f>
        <v/>
      </c>
      <c r="W2121">
        <f>IF(ISNUMBER(+VindIndeks_raw_20_large!B2120),+VindIndeks_raw_20_large!B2120,"")</f>
        <v/>
      </c>
      <c r="X2121">
        <f>IF(ISNUMBER(+VindIndeks_raw_20_large!C2120),+VindIndeks_raw_20_large!C2120,"")</f>
        <v/>
      </c>
      <c r="Y2121">
        <f>IF(ISNUMBER(+VindIndeks_raw_20_large!D2120),+VindIndeks_raw_20_large!D2120,"")</f>
        <v/>
      </c>
    </row>
    <row r="2122">
      <c r="I2122">
        <f>+M2122</f>
        <v/>
      </c>
      <c r="J2122">
        <f>+VindIndeks_raw_13!A2121</f>
        <v/>
      </c>
      <c r="K2122">
        <f>+VindIndeks_raw_13!B2121</f>
        <v/>
      </c>
      <c r="L2122">
        <f>+VindIndeks_raw_13!C2121</f>
        <v/>
      </c>
      <c r="M2122">
        <f>+VindIndeks_raw_13!D2121</f>
        <v/>
      </c>
      <c r="O2122" s="12">
        <f>+IF(ISNUMBER(ROUND(S2122,0)),ROUND(S2122,0),"")</f>
        <v/>
      </c>
      <c r="P2122">
        <f>IF(ISNUMBER(+VindIndeks_raw_20_small!A2121),+VindIndeks_raw_20_small!A2121,"")</f>
        <v/>
      </c>
      <c r="Q2122">
        <f>IF(ISNUMBER(+VindIndeks_raw_20_small!B2121),+VindIndeks_raw_20_small!B2121,"")</f>
        <v/>
      </c>
      <c r="R2122">
        <f>IF(ISNUMBER(+VindIndeks_raw_20_small!C2121),+VindIndeks_raw_20_small!C2121,"")</f>
        <v/>
      </c>
      <c r="S2122">
        <f>IF(ISNUMBER(+VindIndeks_raw_20_small!D2121),+VindIndeks_raw_20_small!D2121,"")</f>
        <v/>
      </c>
      <c r="U2122" s="12">
        <f>+IF(ISNUMBER(ROUND(Y2122,0)),ROUND(Y2122,0),"")</f>
        <v/>
      </c>
      <c r="V2122">
        <f>IF(ISNUMBER(+VindIndeks_raw_20_large!A2121),+VindIndeks_raw_20_large!A2121,"")</f>
        <v/>
      </c>
      <c r="W2122">
        <f>IF(ISNUMBER(+VindIndeks_raw_20_large!B2121),+VindIndeks_raw_20_large!B2121,"")</f>
        <v/>
      </c>
      <c r="X2122">
        <f>IF(ISNUMBER(+VindIndeks_raw_20_large!C2121),+VindIndeks_raw_20_large!C2121,"")</f>
        <v/>
      </c>
      <c r="Y2122">
        <f>IF(ISNUMBER(+VindIndeks_raw_20_large!D2121),+VindIndeks_raw_20_large!D2121,"")</f>
        <v/>
      </c>
    </row>
    <row r="2123">
      <c r="I2123">
        <f>+M2123</f>
        <v/>
      </c>
      <c r="J2123">
        <f>+VindIndeks_raw_13!A2122</f>
        <v/>
      </c>
      <c r="K2123">
        <f>+VindIndeks_raw_13!B2122</f>
        <v/>
      </c>
      <c r="L2123">
        <f>+VindIndeks_raw_13!C2122</f>
        <v/>
      </c>
      <c r="M2123">
        <f>+VindIndeks_raw_13!D2122</f>
        <v/>
      </c>
      <c r="O2123" s="12">
        <f>+IF(ISNUMBER(ROUND(S2123,0)),ROUND(S2123,0),"")</f>
        <v/>
      </c>
      <c r="P2123">
        <f>IF(ISNUMBER(+VindIndeks_raw_20_small!A2122),+VindIndeks_raw_20_small!A2122,"")</f>
        <v/>
      </c>
      <c r="Q2123">
        <f>IF(ISNUMBER(+VindIndeks_raw_20_small!B2122),+VindIndeks_raw_20_small!B2122,"")</f>
        <v/>
      </c>
      <c r="R2123">
        <f>IF(ISNUMBER(+VindIndeks_raw_20_small!C2122),+VindIndeks_raw_20_small!C2122,"")</f>
        <v/>
      </c>
      <c r="S2123">
        <f>IF(ISNUMBER(+VindIndeks_raw_20_small!D2122),+VindIndeks_raw_20_small!D2122,"")</f>
        <v/>
      </c>
      <c r="U2123" s="12">
        <f>+IF(ISNUMBER(ROUND(Y2123,0)),ROUND(Y2123,0),"")</f>
        <v/>
      </c>
      <c r="V2123">
        <f>IF(ISNUMBER(+VindIndeks_raw_20_large!A2122),+VindIndeks_raw_20_large!A2122,"")</f>
        <v/>
      </c>
      <c r="W2123">
        <f>IF(ISNUMBER(+VindIndeks_raw_20_large!B2122),+VindIndeks_raw_20_large!B2122,"")</f>
        <v/>
      </c>
      <c r="X2123">
        <f>IF(ISNUMBER(+VindIndeks_raw_20_large!C2122),+VindIndeks_raw_20_large!C2122,"")</f>
        <v/>
      </c>
      <c r="Y2123">
        <f>IF(ISNUMBER(+VindIndeks_raw_20_large!D2122),+VindIndeks_raw_20_large!D2122,"")</f>
        <v/>
      </c>
    </row>
    <row r="2124">
      <c r="I2124">
        <f>+M2124</f>
        <v/>
      </c>
      <c r="J2124">
        <f>+VindIndeks_raw_13!A2123</f>
        <v/>
      </c>
      <c r="K2124">
        <f>+VindIndeks_raw_13!B2123</f>
        <v/>
      </c>
      <c r="L2124">
        <f>+VindIndeks_raw_13!C2123</f>
        <v/>
      </c>
      <c r="M2124">
        <f>+VindIndeks_raw_13!D2123</f>
        <v/>
      </c>
      <c r="O2124" s="12">
        <f>+IF(ISNUMBER(ROUND(S2124,0)),ROUND(S2124,0),"")</f>
        <v/>
      </c>
      <c r="P2124">
        <f>IF(ISNUMBER(+VindIndeks_raw_20_small!A2123),+VindIndeks_raw_20_small!A2123,"")</f>
        <v/>
      </c>
      <c r="Q2124">
        <f>IF(ISNUMBER(+VindIndeks_raw_20_small!B2123),+VindIndeks_raw_20_small!B2123,"")</f>
        <v/>
      </c>
      <c r="R2124">
        <f>IF(ISNUMBER(+VindIndeks_raw_20_small!C2123),+VindIndeks_raw_20_small!C2123,"")</f>
        <v/>
      </c>
      <c r="S2124">
        <f>IF(ISNUMBER(+VindIndeks_raw_20_small!D2123),+VindIndeks_raw_20_small!D2123,"")</f>
        <v/>
      </c>
      <c r="U2124" s="12">
        <f>+IF(ISNUMBER(ROUND(Y2124,0)),ROUND(Y2124,0),"")</f>
        <v/>
      </c>
      <c r="V2124">
        <f>IF(ISNUMBER(+VindIndeks_raw_20_large!A2123),+VindIndeks_raw_20_large!A2123,"")</f>
        <v/>
      </c>
      <c r="W2124">
        <f>IF(ISNUMBER(+VindIndeks_raw_20_large!B2123),+VindIndeks_raw_20_large!B2123,"")</f>
        <v/>
      </c>
      <c r="X2124">
        <f>IF(ISNUMBER(+VindIndeks_raw_20_large!C2123),+VindIndeks_raw_20_large!C2123,"")</f>
        <v/>
      </c>
      <c r="Y2124">
        <f>IF(ISNUMBER(+VindIndeks_raw_20_large!D2123),+VindIndeks_raw_20_large!D2123,"")</f>
        <v/>
      </c>
    </row>
    <row r="2125">
      <c r="I2125">
        <f>+M2125</f>
        <v/>
      </c>
      <c r="J2125">
        <f>+VindIndeks_raw_13!A2124</f>
        <v/>
      </c>
      <c r="K2125">
        <f>+VindIndeks_raw_13!B2124</f>
        <v/>
      </c>
      <c r="L2125">
        <f>+VindIndeks_raw_13!C2124</f>
        <v/>
      </c>
      <c r="M2125">
        <f>+VindIndeks_raw_13!D2124</f>
        <v/>
      </c>
      <c r="O2125" s="12">
        <f>+IF(ISNUMBER(ROUND(S2125,0)),ROUND(S2125,0),"")</f>
        <v/>
      </c>
      <c r="P2125">
        <f>IF(ISNUMBER(+VindIndeks_raw_20_small!A2124),+VindIndeks_raw_20_small!A2124,"")</f>
        <v/>
      </c>
      <c r="Q2125">
        <f>IF(ISNUMBER(+VindIndeks_raw_20_small!B2124),+VindIndeks_raw_20_small!B2124,"")</f>
        <v/>
      </c>
      <c r="R2125">
        <f>IF(ISNUMBER(+VindIndeks_raw_20_small!C2124),+VindIndeks_raw_20_small!C2124,"")</f>
        <v/>
      </c>
      <c r="S2125">
        <f>IF(ISNUMBER(+VindIndeks_raw_20_small!D2124),+VindIndeks_raw_20_small!D2124,"")</f>
        <v/>
      </c>
      <c r="U2125" s="12">
        <f>+IF(ISNUMBER(ROUND(Y2125,0)),ROUND(Y2125,0),"")</f>
        <v/>
      </c>
      <c r="V2125">
        <f>IF(ISNUMBER(+VindIndeks_raw_20_large!A2124),+VindIndeks_raw_20_large!A2124,"")</f>
        <v/>
      </c>
      <c r="W2125">
        <f>IF(ISNUMBER(+VindIndeks_raw_20_large!B2124),+VindIndeks_raw_20_large!B2124,"")</f>
        <v/>
      </c>
      <c r="X2125">
        <f>IF(ISNUMBER(+VindIndeks_raw_20_large!C2124),+VindIndeks_raw_20_large!C2124,"")</f>
        <v/>
      </c>
      <c r="Y2125">
        <f>IF(ISNUMBER(+VindIndeks_raw_20_large!D2124),+VindIndeks_raw_20_large!D2124,"")</f>
        <v/>
      </c>
    </row>
    <row r="2126">
      <c r="I2126">
        <f>+M2126</f>
        <v/>
      </c>
      <c r="J2126">
        <f>+VindIndeks_raw_13!A2125</f>
        <v/>
      </c>
      <c r="K2126">
        <f>+VindIndeks_raw_13!B2125</f>
        <v/>
      </c>
      <c r="L2126">
        <f>+VindIndeks_raw_13!C2125</f>
        <v/>
      </c>
      <c r="M2126">
        <f>+VindIndeks_raw_13!D2125</f>
        <v/>
      </c>
      <c r="O2126" s="12">
        <f>+IF(ISNUMBER(ROUND(S2126,0)),ROUND(S2126,0),"")</f>
        <v/>
      </c>
      <c r="P2126">
        <f>IF(ISNUMBER(+VindIndeks_raw_20_small!A2125),+VindIndeks_raw_20_small!A2125,"")</f>
        <v/>
      </c>
      <c r="Q2126">
        <f>IF(ISNUMBER(+VindIndeks_raw_20_small!B2125),+VindIndeks_raw_20_small!B2125,"")</f>
        <v/>
      </c>
      <c r="R2126">
        <f>IF(ISNUMBER(+VindIndeks_raw_20_small!C2125),+VindIndeks_raw_20_small!C2125,"")</f>
        <v/>
      </c>
      <c r="S2126">
        <f>IF(ISNUMBER(+VindIndeks_raw_20_small!D2125),+VindIndeks_raw_20_small!D2125,"")</f>
        <v/>
      </c>
      <c r="U2126" s="12">
        <f>+IF(ISNUMBER(ROUND(Y2126,0)),ROUND(Y2126,0),"")</f>
        <v/>
      </c>
      <c r="V2126">
        <f>IF(ISNUMBER(+VindIndeks_raw_20_large!A2125),+VindIndeks_raw_20_large!A2125,"")</f>
        <v/>
      </c>
      <c r="W2126">
        <f>IF(ISNUMBER(+VindIndeks_raw_20_large!B2125),+VindIndeks_raw_20_large!B2125,"")</f>
        <v/>
      </c>
      <c r="X2126">
        <f>IF(ISNUMBER(+VindIndeks_raw_20_large!C2125),+VindIndeks_raw_20_large!C2125,"")</f>
        <v/>
      </c>
      <c r="Y2126">
        <f>IF(ISNUMBER(+VindIndeks_raw_20_large!D2125),+VindIndeks_raw_20_large!D2125,"")</f>
        <v/>
      </c>
    </row>
    <row r="2127">
      <c r="I2127">
        <f>+M2127</f>
        <v/>
      </c>
      <c r="J2127">
        <f>+VindIndeks_raw_13!A2126</f>
        <v/>
      </c>
      <c r="K2127">
        <f>+VindIndeks_raw_13!B2126</f>
        <v/>
      </c>
      <c r="L2127">
        <f>+VindIndeks_raw_13!C2126</f>
        <v/>
      </c>
      <c r="M2127">
        <f>+VindIndeks_raw_13!D2126</f>
        <v/>
      </c>
      <c r="O2127" s="12">
        <f>+IF(ISNUMBER(ROUND(S2127,0)),ROUND(S2127,0),"")</f>
        <v/>
      </c>
      <c r="P2127">
        <f>IF(ISNUMBER(+VindIndeks_raw_20_small!A2126),+VindIndeks_raw_20_small!A2126,"")</f>
        <v/>
      </c>
      <c r="Q2127">
        <f>IF(ISNUMBER(+VindIndeks_raw_20_small!B2126),+VindIndeks_raw_20_small!B2126,"")</f>
        <v/>
      </c>
      <c r="R2127">
        <f>IF(ISNUMBER(+VindIndeks_raw_20_small!C2126),+VindIndeks_raw_20_small!C2126,"")</f>
        <v/>
      </c>
      <c r="S2127">
        <f>IF(ISNUMBER(+VindIndeks_raw_20_small!D2126),+VindIndeks_raw_20_small!D2126,"")</f>
        <v/>
      </c>
      <c r="U2127" s="12">
        <f>+IF(ISNUMBER(ROUND(Y2127,0)),ROUND(Y2127,0),"")</f>
        <v/>
      </c>
      <c r="V2127">
        <f>IF(ISNUMBER(+VindIndeks_raw_20_large!A2126),+VindIndeks_raw_20_large!A2126,"")</f>
        <v/>
      </c>
      <c r="W2127">
        <f>IF(ISNUMBER(+VindIndeks_raw_20_large!B2126),+VindIndeks_raw_20_large!B2126,"")</f>
        <v/>
      </c>
      <c r="X2127">
        <f>IF(ISNUMBER(+VindIndeks_raw_20_large!C2126),+VindIndeks_raw_20_large!C2126,"")</f>
        <v/>
      </c>
      <c r="Y2127">
        <f>IF(ISNUMBER(+VindIndeks_raw_20_large!D2126),+VindIndeks_raw_20_large!D2126,"")</f>
        <v/>
      </c>
    </row>
    <row r="2128">
      <c r="I2128">
        <f>+M2128</f>
        <v/>
      </c>
      <c r="J2128">
        <f>+VindIndeks_raw_13!A2127</f>
        <v/>
      </c>
      <c r="K2128">
        <f>+VindIndeks_raw_13!B2127</f>
        <v/>
      </c>
      <c r="L2128">
        <f>+VindIndeks_raw_13!C2127</f>
        <v/>
      </c>
      <c r="M2128">
        <f>+VindIndeks_raw_13!D2127</f>
        <v/>
      </c>
      <c r="O2128" s="12">
        <f>+IF(ISNUMBER(ROUND(S2128,0)),ROUND(S2128,0),"")</f>
        <v/>
      </c>
      <c r="P2128">
        <f>IF(ISNUMBER(+VindIndeks_raw_20_small!A2127),+VindIndeks_raw_20_small!A2127,"")</f>
        <v/>
      </c>
      <c r="Q2128">
        <f>IF(ISNUMBER(+VindIndeks_raw_20_small!B2127),+VindIndeks_raw_20_small!B2127,"")</f>
        <v/>
      </c>
      <c r="R2128">
        <f>IF(ISNUMBER(+VindIndeks_raw_20_small!C2127),+VindIndeks_raw_20_small!C2127,"")</f>
        <v/>
      </c>
      <c r="S2128">
        <f>IF(ISNUMBER(+VindIndeks_raw_20_small!D2127),+VindIndeks_raw_20_small!D2127,"")</f>
        <v/>
      </c>
      <c r="U2128" s="12">
        <f>+IF(ISNUMBER(ROUND(Y2128,0)),ROUND(Y2128,0),"")</f>
        <v/>
      </c>
      <c r="V2128">
        <f>IF(ISNUMBER(+VindIndeks_raw_20_large!A2127),+VindIndeks_raw_20_large!A2127,"")</f>
        <v/>
      </c>
      <c r="W2128">
        <f>IF(ISNUMBER(+VindIndeks_raw_20_large!B2127),+VindIndeks_raw_20_large!B2127,"")</f>
        <v/>
      </c>
      <c r="X2128">
        <f>IF(ISNUMBER(+VindIndeks_raw_20_large!C2127),+VindIndeks_raw_20_large!C2127,"")</f>
        <v/>
      </c>
      <c r="Y2128">
        <f>IF(ISNUMBER(+VindIndeks_raw_20_large!D2127),+VindIndeks_raw_20_large!D2127,"")</f>
        <v/>
      </c>
    </row>
    <row r="2129">
      <c r="I2129">
        <f>+M2129</f>
        <v/>
      </c>
      <c r="J2129">
        <f>+VindIndeks_raw_13!A2128</f>
        <v/>
      </c>
      <c r="K2129">
        <f>+VindIndeks_raw_13!B2128</f>
        <v/>
      </c>
      <c r="L2129">
        <f>+VindIndeks_raw_13!C2128</f>
        <v/>
      </c>
      <c r="M2129">
        <f>+VindIndeks_raw_13!D2128</f>
        <v/>
      </c>
      <c r="O2129" s="12">
        <f>+IF(ISNUMBER(ROUND(S2129,0)),ROUND(S2129,0),"")</f>
        <v/>
      </c>
      <c r="P2129">
        <f>IF(ISNUMBER(+VindIndeks_raw_20_small!A2128),+VindIndeks_raw_20_small!A2128,"")</f>
        <v/>
      </c>
      <c r="Q2129">
        <f>IF(ISNUMBER(+VindIndeks_raw_20_small!B2128),+VindIndeks_raw_20_small!B2128,"")</f>
        <v/>
      </c>
      <c r="R2129">
        <f>IF(ISNUMBER(+VindIndeks_raw_20_small!C2128),+VindIndeks_raw_20_small!C2128,"")</f>
        <v/>
      </c>
      <c r="S2129">
        <f>IF(ISNUMBER(+VindIndeks_raw_20_small!D2128),+VindIndeks_raw_20_small!D2128,"")</f>
        <v/>
      </c>
      <c r="U2129" s="12">
        <f>+IF(ISNUMBER(ROUND(Y2129,0)),ROUND(Y2129,0),"")</f>
        <v/>
      </c>
      <c r="V2129">
        <f>IF(ISNUMBER(+VindIndeks_raw_20_large!A2128),+VindIndeks_raw_20_large!A2128,"")</f>
        <v/>
      </c>
      <c r="W2129">
        <f>IF(ISNUMBER(+VindIndeks_raw_20_large!B2128),+VindIndeks_raw_20_large!B2128,"")</f>
        <v/>
      </c>
      <c r="X2129">
        <f>IF(ISNUMBER(+VindIndeks_raw_20_large!C2128),+VindIndeks_raw_20_large!C2128,"")</f>
        <v/>
      </c>
      <c r="Y2129">
        <f>IF(ISNUMBER(+VindIndeks_raw_20_large!D2128),+VindIndeks_raw_20_large!D2128,"")</f>
        <v/>
      </c>
    </row>
    <row r="2130">
      <c r="I2130">
        <f>+M2130</f>
        <v/>
      </c>
      <c r="J2130">
        <f>+VindIndeks_raw_13!A2129</f>
        <v/>
      </c>
      <c r="K2130">
        <f>+VindIndeks_raw_13!B2129</f>
        <v/>
      </c>
      <c r="L2130">
        <f>+VindIndeks_raw_13!C2129</f>
        <v/>
      </c>
      <c r="M2130">
        <f>+VindIndeks_raw_13!D2129</f>
        <v/>
      </c>
      <c r="O2130" s="12">
        <f>+IF(ISNUMBER(ROUND(S2130,0)),ROUND(S2130,0),"")</f>
        <v/>
      </c>
      <c r="P2130">
        <f>IF(ISNUMBER(+VindIndeks_raw_20_small!A2129),+VindIndeks_raw_20_small!A2129,"")</f>
        <v/>
      </c>
      <c r="Q2130">
        <f>IF(ISNUMBER(+VindIndeks_raw_20_small!B2129),+VindIndeks_raw_20_small!B2129,"")</f>
        <v/>
      </c>
      <c r="R2130">
        <f>IF(ISNUMBER(+VindIndeks_raw_20_small!C2129),+VindIndeks_raw_20_small!C2129,"")</f>
        <v/>
      </c>
      <c r="S2130">
        <f>IF(ISNUMBER(+VindIndeks_raw_20_small!D2129),+VindIndeks_raw_20_small!D2129,"")</f>
        <v/>
      </c>
      <c r="U2130" s="12">
        <f>+IF(ISNUMBER(ROUND(Y2130,0)),ROUND(Y2130,0),"")</f>
        <v/>
      </c>
      <c r="V2130">
        <f>IF(ISNUMBER(+VindIndeks_raw_20_large!A2129),+VindIndeks_raw_20_large!A2129,"")</f>
        <v/>
      </c>
      <c r="W2130">
        <f>IF(ISNUMBER(+VindIndeks_raw_20_large!B2129),+VindIndeks_raw_20_large!B2129,"")</f>
        <v/>
      </c>
      <c r="X2130">
        <f>IF(ISNUMBER(+VindIndeks_raw_20_large!C2129),+VindIndeks_raw_20_large!C2129,"")</f>
        <v/>
      </c>
      <c r="Y2130">
        <f>IF(ISNUMBER(+VindIndeks_raw_20_large!D2129),+VindIndeks_raw_20_large!D2129,"")</f>
        <v/>
      </c>
    </row>
    <row r="2131">
      <c r="I2131">
        <f>+M2131</f>
        <v/>
      </c>
      <c r="J2131">
        <f>+VindIndeks_raw_13!A2130</f>
        <v/>
      </c>
      <c r="K2131">
        <f>+VindIndeks_raw_13!B2130</f>
        <v/>
      </c>
      <c r="L2131">
        <f>+VindIndeks_raw_13!C2130</f>
        <v/>
      </c>
      <c r="M2131">
        <f>+VindIndeks_raw_13!D2130</f>
        <v/>
      </c>
      <c r="O2131" s="12">
        <f>+IF(ISNUMBER(ROUND(S2131,0)),ROUND(S2131,0),"")</f>
        <v/>
      </c>
      <c r="P2131">
        <f>IF(ISNUMBER(+VindIndeks_raw_20_small!A2130),+VindIndeks_raw_20_small!A2130,"")</f>
        <v/>
      </c>
      <c r="Q2131">
        <f>IF(ISNUMBER(+VindIndeks_raw_20_small!B2130),+VindIndeks_raw_20_small!B2130,"")</f>
        <v/>
      </c>
      <c r="R2131">
        <f>IF(ISNUMBER(+VindIndeks_raw_20_small!C2130),+VindIndeks_raw_20_small!C2130,"")</f>
        <v/>
      </c>
      <c r="S2131">
        <f>IF(ISNUMBER(+VindIndeks_raw_20_small!D2130),+VindIndeks_raw_20_small!D2130,"")</f>
        <v/>
      </c>
      <c r="U2131" s="12">
        <f>+IF(ISNUMBER(ROUND(Y2131,0)),ROUND(Y2131,0),"")</f>
        <v/>
      </c>
      <c r="V2131">
        <f>IF(ISNUMBER(+VindIndeks_raw_20_large!A2130),+VindIndeks_raw_20_large!A2130,"")</f>
        <v/>
      </c>
      <c r="W2131">
        <f>IF(ISNUMBER(+VindIndeks_raw_20_large!B2130),+VindIndeks_raw_20_large!B2130,"")</f>
        <v/>
      </c>
      <c r="X2131">
        <f>IF(ISNUMBER(+VindIndeks_raw_20_large!C2130),+VindIndeks_raw_20_large!C2130,"")</f>
        <v/>
      </c>
      <c r="Y2131">
        <f>IF(ISNUMBER(+VindIndeks_raw_20_large!D2130),+VindIndeks_raw_20_large!D2130,"")</f>
        <v/>
      </c>
    </row>
    <row r="2132">
      <c r="I2132">
        <f>+M2132</f>
        <v/>
      </c>
      <c r="J2132">
        <f>+VindIndeks_raw_13!A2131</f>
        <v/>
      </c>
      <c r="K2132">
        <f>+VindIndeks_raw_13!B2131</f>
        <v/>
      </c>
      <c r="L2132">
        <f>+VindIndeks_raw_13!C2131</f>
        <v/>
      </c>
      <c r="M2132">
        <f>+VindIndeks_raw_13!D2131</f>
        <v/>
      </c>
      <c r="O2132" s="12">
        <f>+IF(ISNUMBER(ROUND(S2132,0)),ROUND(S2132,0),"")</f>
        <v/>
      </c>
      <c r="P2132">
        <f>IF(ISNUMBER(+VindIndeks_raw_20_small!A2131),+VindIndeks_raw_20_small!A2131,"")</f>
        <v/>
      </c>
      <c r="Q2132">
        <f>IF(ISNUMBER(+VindIndeks_raw_20_small!B2131),+VindIndeks_raw_20_small!B2131,"")</f>
        <v/>
      </c>
      <c r="R2132">
        <f>IF(ISNUMBER(+VindIndeks_raw_20_small!C2131),+VindIndeks_raw_20_small!C2131,"")</f>
        <v/>
      </c>
      <c r="S2132">
        <f>IF(ISNUMBER(+VindIndeks_raw_20_small!D2131),+VindIndeks_raw_20_small!D2131,"")</f>
        <v/>
      </c>
      <c r="U2132" s="12">
        <f>+IF(ISNUMBER(ROUND(Y2132,0)),ROUND(Y2132,0),"")</f>
        <v/>
      </c>
      <c r="V2132">
        <f>IF(ISNUMBER(+VindIndeks_raw_20_large!A2131),+VindIndeks_raw_20_large!A2131,"")</f>
        <v/>
      </c>
      <c r="W2132">
        <f>IF(ISNUMBER(+VindIndeks_raw_20_large!B2131),+VindIndeks_raw_20_large!B2131,"")</f>
        <v/>
      </c>
      <c r="X2132">
        <f>IF(ISNUMBER(+VindIndeks_raw_20_large!C2131),+VindIndeks_raw_20_large!C2131,"")</f>
        <v/>
      </c>
      <c r="Y2132">
        <f>IF(ISNUMBER(+VindIndeks_raw_20_large!D2131),+VindIndeks_raw_20_large!D2131,"")</f>
        <v/>
      </c>
    </row>
    <row r="2133">
      <c r="I2133">
        <f>+M2133</f>
        <v/>
      </c>
      <c r="J2133">
        <f>+VindIndeks_raw_13!A2132</f>
        <v/>
      </c>
      <c r="K2133">
        <f>+VindIndeks_raw_13!B2132</f>
        <v/>
      </c>
      <c r="L2133">
        <f>+VindIndeks_raw_13!C2132</f>
        <v/>
      </c>
      <c r="M2133">
        <f>+VindIndeks_raw_13!D2132</f>
        <v/>
      </c>
      <c r="O2133" s="12">
        <f>+IF(ISNUMBER(ROUND(S2133,0)),ROUND(S2133,0),"")</f>
        <v/>
      </c>
      <c r="P2133">
        <f>IF(ISNUMBER(+VindIndeks_raw_20_small!A2132),+VindIndeks_raw_20_small!A2132,"")</f>
        <v/>
      </c>
      <c r="Q2133">
        <f>IF(ISNUMBER(+VindIndeks_raw_20_small!B2132),+VindIndeks_raw_20_small!B2132,"")</f>
        <v/>
      </c>
      <c r="R2133">
        <f>IF(ISNUMBER(+VindIndeks_raw_20_small!C2132),+VindIndeks_raw_20_small!C2132,"")</f>
        <v/>
      </c>
      <c r="S2133">
        <f>IF(ISNUMBER(+VindIndeks_raw_20_small!D2132),+VindIndeks_raw_20_small!D2132,"")</f>
        <v/>
      </c>
      <c r="U2133" s="12">
        <f>+IF(ISNUMBER(ROUND(Y2133,0)),ROUND(Y2133,0),"")</f>
        <v/>
      </c>
      <c r="V2133">
        <f>IF(ISNUMBER(+VindIndeks_raw_20_large!A2132),+VindIndeks_raw_20_large!A2132,"")</f>
        <v/>
      </c>
      <c r="W2133">
        <f>IF(ISNUMBER(+VindIndeks_raw_20_large!B2132),+VindIndeks_raw_20_large!B2132,"")</f>
        <v/>
      </c>
      <c r="X2133">
        <f>IF(ISNUMBER(+VindIndeks_raw_20_large!C2132),+VindIndeks_raw_20_large!C2132,"")</f>
        <v/>
      </c>
      <c r="Y2133">
        <f>IF(ISNUMBER(+VindIndeks_raw_20_large!D2132),+VindIndeks_raw_20_large!D2132,"")</f>
        <v/>
      </c>
    </row>
    <row r="2134">
      <c r="I2134">
        <f>+M2134</f>
        <v/>
      </c>
      <c r="J2134">
        <f>+VindIndeks_raw_13!A2133</f>
        <v/>
      </c>
      <c r="K2134">
        <f>+VindIndeks_raw_13!B2133</f>
        <v/>
      </c>
      <c r="L2134">
        <f>+VindIndeks_raw_13!C2133</f>
        <v/>
      </c>
      <c r="M2134">
        <f>+VindIndeks_raw_13!D2133</f>
        <v/>
      </c>
      <c r="O2134" s="12">
        <f>+IF(ISNUMBER(ROUND(S2134,0)),ROUND(S2134,0),"")</f>
        <v/>
      </c>
      <c r="P2134">
        <f>IF(ISNUMBER(+VindIndeks_raw_20_small!A2133),+VindIndeks_raw_20_small!A2133,"")</f>
        <v/>
      </c>
      <c r="Q2134">
        <f>IF(ISNUMBER(+VindIndeks_raw_20_small!B2133),+VindIndeks_raw_20_small!B2133,"")</f>
        <v/>
      </c>
      <c r="R2134">
        <f>IF(ISNUMBER(+VindIndeks_raw_20_small!C2133),+VindIndeks_raw_20_small!C2133,"")</f>
        <v/>
      </c>
      <c r="S2134">
        <f>IF(ISNUMBER(+VindIndeks_raw_20_small!D2133),+VindIndeks_raw_20_small!D2133,"")</f>
        <v/>
      </c>
      <c r="U2134" s="12">
        <f>+IF(ISNUMBER(ROUND(Y2134,0)),ROUND(Y2134,0),"")</f>
        <v/>
      </c>
      <c r="V2134">
        <f>IF(ISNUMBER(+VindIndeks_raw_20_large!A2133),+VindIndeks_raw_20_large!A2133,"")</f>
        <v/>
      </c>
      <c r="W2134">
        <f>IF(ISNUMBER(+VindIndeks_raw_20_large!B2133),+VindIndeks_raw_20_large!B2133,"")</f>
        <v/>
      </c>
      <c r="X2134">
        <f>IF(ISNUMBER(+VindIndeks_raw_20_large!C2133),+VindIndeks_raw_20_large!C2133,"")</f>
        <v/>
      </c>
      <c r="Y2134">
        <f>IF(ISNUMBER(+VindIndeks_raw_20_large!D2133),+VindIndeks_raw_20_large!D2133,"")</f>
        <v/>
      </c>
    </row>
    <row r="2135">
      <c r="I2135">
        <f>+M2135</f>
        <v/>
      </c>
      <c r="J2135">
        <f>+VindIndeks_raw_13!A2134</f>
        <v/>
      </c>
      <c r="K2135">
        <f>+VindIndeks_raw_13!B2134</f>
        <v/>
      </c>
      <c r="L2135">
        <f>+VindIndeks_raw_13!C2134</f>
        <v/>
      </c>
      <c r="M2135">
        <f>+VindIndeks_raw_13!D2134</f>
        <v/>
      </c>
      <c r="O2135" s="12">
        <f>+IF(ISNUMBER(ROUND(S2135,0)),ROUND(S2135,0),"")</f>
        <v/>
      </c>
      <c r="P2135">
        <f>IF(ISNUMBER(+VindIndeks_raw_20_small!A2134),+VindIndeks_raw_20_small!A2134,"")</f>
        <v/>
      </c>
      <c r="Q2135">
        <f>IF(ISNUMBER(+VindIndeks_raw_20_small!B2134),+VindIndeks_raw_20_small!B2134,"")</f>
        <v/>
      </c>
      <c r="R2135">
        <f>IF(ISNUMBER(+VindIndeks_raw_20_small!C2134),+VindIndeks_raw_20_small!C2134,"")</f>
        <v/>
      </c>
      <c r="S2135">
        <f>IF(ISNUMBER(+VindIndeks_raw_20_small!D2134),+VindIndeks_raw_20_small!D2134,"")</f>
        <v/>
      </c>
      <c r="U2135" s="12">
        <f>+IF(ISNUMBER(ROUND(Y2135,0)),ROUND(Y2135,0),"")</f>
        <v/>
      </c>
      <c r="V2135">
        <f>IF(ISNUMBER(+VindIndeks_raw_20_large!A2134),+VindIndeks_raw_20_large!A2134,"")</f>
        <v/>
      </c>
      <c r="W2135">
        <f>IF(ISNUMBER(+VindIndeks_raw_20_large!B2134),+VindIndeks_raw_20_large!B2134,"")</f>
        <v/>
      </c>
      <c r="X2135">
        <f>IF(ISNUMBER(+VindIndeks_raw_20_large!C2134),+VindIndeks_raw_20_large!C2134,"")</f>
        <v/>
      </c>
      <c r="Y2135">
        <f>IF(ISNUMBER(+VindIndeks_raw_20_large!D2134),+VindIndeks_raw_20_large!D2134,"")</f>
        <v/>
      </c>
    </row>
    <row r="2136">
      <c r="I2136">
        <f>+M2136</f>
        <v/>
      </c>
      <c r="J2136">
        <f>+VindIndeks_raw_13!A2135</f>
        <v/>
      </c>
      <c r="K2136">
        <f>+VindIndeks_raw_13!B2135</f>
        <v/>
      </c>
      <c r="L2136">
        <f>+VindIndeks_raw_13!C2135</f>
        <v/>
      </c>
      <c r="M2136">
        <f>+VindIndeks_raw_13!D2135</f>
        <v/>
      </c>
      <c r="O2136" s="12">
        <f>+IF(ISNUMBER(ROUND(S2136,0)),ROUND(S2136,0),"")</f>
        <v/>
      </c>
      <c r="P2136">
        <f>IF(ISNUMBER(+VindIndeks_raw_20_small!A2135),+VindIndeks_raw_20_small!A2135,"")</f>
        <v/>
      </c>
      <c r="Q2136">
        <f>IF(ISNUMBER(+VindIndeks_raw_20_small!B2135),+VindIndeks_raw_20_small!B2135,"")</f>
        <v/>
      </c>
      <c r="R2136">
        <f>IF(ISNUMBER(+VindIndeks_raw_20_small!C2135),+VindIndeks_raw_20_small!C2135,"")</f>
        <v/>
      </c>
      <c r="S2136">
        <f>IF(ISNUMBER(+VindIndeks_raw_20_small!D2135),+VindIndeks_raw_20_small!D2135,"")</f>
        <v/>
      </c>
      <c r="U2136" s="12">
        <f>+IF(ISNUMBER(ROUND(Y2136,0)),ROUND(Y2136,0),"")</f>
        <v/>
      </c>
      <c r="V2136">
        <f>IF(ISNUMBER(+VindIndeks_raw_20_large!A2135),+VindIndeks_raw_20_large!A2135,"")</f>
        <v/>
      </c>
      <c r="W2136">
        <f>IF(ISNUMBER(+VindIndeks_raw_20_large!B2135),+VindIndeks_raw_20_large!B2135,"")</f>
        <v/>
      </c>
      <c r="X2136">
        <f>IF(ISNUMBER(+VindIndeks_raw_20_large!C2135),+VindIndeks_raw_20_large!C2135,"")</f>
        <v/>
      </c>
      <c r="Y2136">
        <f>IF(ISNUMBER(+VindIndeks_raw_20_large!D2135),+VindIndeks_raw_20_large!D2135,"")</f>
        <v/>
      </c>
    </row>
    <row r="2137">
      <c r="I2137">
        <f>+M2137</f>
        <v/>
      </c>
      <c r="J2137">
        <f>+VindIndeks_raw_13!A2136</f>
        <v/>
      </c>
      <c r="K2137">
        <f>+VindIndeks_raw_13!B2136</f>
        <v/>
      </c>
      <c r="L2137">
        <f>+VindIndeks_raw_13!C2136</f>
        <v/>
      </c>
      <c r="M2137">
        <f>+VindIndeks_raw_13!D2136</f>
        <v/>
      </c>
      <c r="O2137" s="12">
        <f>+IF(ISNUMBER(ROUND(S2137,0)),ROUND(S2137,0),"")</f>
        <v/>
      </c>
      <c r="P2137">
        <f>IF(ISNUMBER(+VindIndeks_raw_20_small!A2136),+VindIndeks_raw_20_small!A2136,"")</f>
        <v/>
      </c>
      <c r="Q2137">
        <f>IF(ISNUMBER(+VindIndeks_raw_20_small!B2136),+VindIndeks_raw_20_small!B2136,"")</f>
        <v/>
      </c>
      <c r="R2137">
        <f>IF(ISNUMBER(+VindIndeks_raw_20_small!C2136),+VindIndeks_raw_20_small!C2136,"")</f>
        <v/>
      </c>
      <c r="S2137">
        <f>IF(ISNUMBER(+VindIndeks_raw_20_small!D2136),+VindIndeks_raw_20_small!D2136,"")</f>
        <v/>
      </c>
      <c r="U2137" s="12">
        <f>+IF(ISNUMBER(ROUND(Y2137,0)),ROUND(Y2137,0),"")</f>
        <v/>
      </c>
      <c r="V2137">
        <f>IF(ISNUMBER(+VindIndeks_raw_20_large!A2136),+VindIndeks_raw_20_large!A2136,"")</f>
        <v/>
      </c>
      <c r="W2137">
        <f>IF(ISNUMBER(+VindIndeks_raw_20_large!B2136),+VindIndeks_raw_20_large!B2136,"")</f>
        <v/>
      </c>
      <c r="X2137">
        <f>IF(ISNUMBER(+VindIndeks_raw_20_large!C2136),+VindIndeks_raw_20_large!C2136,"")</f>
        <v/>
      </c>
      <c r="Y2137">
        <f>IF(ISNUMBER(+VindIndeks_raw_20_large!D2136),+VindIndeks_raw_20_large!D2136,"")</f>
        <v/>
      </c>
    </row>
    <row r="2138">
      <c r="I2138">
        <f>+M2138</f>
        <v/>
      </c>
      <c r="J2138">
        <f>+VindIndeks_raw_13!A2137</f>
        <v/>
      </c>
      <c r="K2138">
        <f>+VindIndeks_raw_13!B2137</f>
        <v/>
      </c>
      <c r="L2138">
        <f>+VindIndeks_raw_13!C2137</f>
        <v/>
      </c>
      <c r="M2138">
        <f>+VindIndeks_raw_13!D2137</f>
        <v/>
      </c>
      <c r="O2138" s="12">
        <f>+IF(ISNUMBER(ROUND(S2138,0)),ROUND(S2138,0),"")</f>
        <v/>
      </c>
      <c r="P2138">
        <f>IF(ISNUMBER(+VindIndeks_raw_20_small!A2137),+VindIndeks_raw_20_small!A2137,"")</f>
        <v/>
      </c>
      <c r="Q2138">
        <f>IF(ISNUMBER(+VindIndeks_raw_20_small!B2137),+VindIndeks_raw_20_small!B2137,"")</f>
        <v/>
      </c>
      <c r="R2138">
        <f>IF(ISNUMBER(+VindIndeks_raw_20_small!C2137),+VindIndeks_raw_20_small!C2137,"")</f>
        <v/>
      </c>
      <c r="S2138">
        <f>IF(ISNUMBER(+VindIndeks_raw_20_small!D2137),+VindIndeks_raw_20_small!D2137,"")</f>
        <v/>
      </c>
      <c r="U2138" s="12">
        <f>+IF(ISNUMBER(ROUND(Y2138,0)),ROUND(Y2138,0),"")</f>
        <v/>
      </c>
      <c r="V2138">
        <f>IF(ISNUMBER(+VindIndeks_raw_20_large!A2137),+VindIndeks_raw_20_large!A2137,"")</f>
        <v/>
      </c>
      <c r="W2138">
        <f>IF(ISNUMBER(+VindIndeks_raw_20_large!B2137),+VindIndeks_raw_20_large!B2137,"")</f>
        <v/>
      </c>
      <c r="X2138">
        <f>IF(ISNUMBER(+VindIndeks_raw_20_large!C2137),+VindIndeks_raw_20_large!C2137,"")</f>
        <v/>
      </c>
      <c r="Y2138">
        <f>IF(ISNUMBER(+VindIndeks_raw_20_large!D2137),+VindIndeks_raw_20_large!D2137,"")</f>
        <v/>
      </c>
    </row>
    <row r="2139">
      <c r="I2139">
        <f>+M2139</f>
        <v/>
      </c>
      <c r="J2139">
        <f>+VindIndeks_raw_13!A2138</f>
        <v/>
      </c>
      <c r="K2139">
        <f>+VindIndeks_raw_13!B2138</f>
        <v/>
      </c>
      <c r="L2139">
        <f>+VindIndeks_raw_13!C2138</f>
        <v/>
      </c>
      <c r="M2139">
        <f>+VindIndeks_raw_13!D2138</f>
        <v/>
      </c>
      <c r="O2139" s="12">
        <f>+IF(ISNUMBER(ROUND(S2139,0)),ROUND(S2139,0),"")</f>
        <v/>
      </c>
      <c r="P2139">
        <f>IF(ISNUMBER(+VindIndeks_raw_20_small!A2138),+VindIndeks_raw_20_small!A2138,"")</f>
        <v/>
      </c>
      <c r="Q2139">
        <f>IF(ISNUMBER(+VindIndeks_raw_20_small!B2138),+VindIndeks_raw_20_small!B2138,"")</f>
        <v/>
      </c>
      <c r="R2139">
        <f>IF(ISNUMBER(+VindIndeks_raw_20_small!C2138),+VindIndeks_raw_20_small!C2138,"")</f>
        <v/>
      </c>
      <c r="S2139">
        <f>IF(ISNUMBER(+VindIndeks_raw_20_small!D2138),+VindIndeks_raw_20_small!D2138,"")</f>
        <v/>
      </c>
      <c r="U2139" s="12">
        <f>+IF(ISNUMBER(ROUND(Y2139,0)),ROUND(Y2139,0),"")</f>
        <v/>
      </c>
      <c r="V2139">
        <f>IF(ISNUMBER(+VindIndeks_raw_20_large!A2138),+VindIndeks_raw_20_large!A2138,"")</f>
        <v/>
      </c>
      <c r="W2139">
        <f>IF(ISNUMBER(+VindIndeks_raw_20_large!B2138),+VindIndeks_raw_20_large!B2138,"")</f>
        <v/>
      </c>
      <c r="X2139">
        <f>IF(ISNUMBER(+VindIndeks_raw_20_large!C2138),+VindIndeks_raw_20_large!C2138,"")</f>
        <v/>
      </c>
      <c r="Y2139">
        <f>IF(ISNUMBER(+VindIndeks_raw_20_large!D2138),+VindIndeks_raw_20_large!D2138,"")</f>
        <v/>
      </c>
    </row>
    <row r="2140">
      <c r="I2140">
        <f>+M2140</f>
        <v/>
      </c>
      <c r="J2140">
        <f>+VindIndeks_raw_13!A2139</f>
        <v/>
      </c>
      <c r="K2140">
        <f>+VindIndeks_raw_13!B2139</f>
        <v/>
      </c>
      <c r="L2140">
        <f>+VindIndeks_raw_13!C2139</f>
        <v/>
      </c>
      <c r="M2140">
        <f>+VindIndeks_raw_13!D2139</f>
        <v/>
      </c>
      <c r="O2140" s="12">
        <f>+IF(ISNUMBER(ROUND(S2140,0)),ROUND(S2140,0),"")</f>
        <v/>
      </c>
      <c r="P2140">
        <f>IF(ISNUMBER(+VindIndeks_raw_20_small!A2139),+VindIndeks_raw_20_small!A2139,"")</f>
        <v/>
      </c>
      <c r="Q2140">
        <f>IF(ISNUMBER(+VindIndeks_raw_20_small!B2139),+VindIndeks_raw_20_small!B2139,"")</f>
        <v/>
      </c>
      <c r="R2140">
        <f>IF(ISNUMBER(+VindIndeks_raw_20_small!C2139),+VindIndeks_raw_20_small!C2139,"")</f>
        <v/>
      </c>
      <c r="S2140">
        <f>IF(ISNUMBER(+VindIndeks_raw_20_small!D2139),+VindIndeks_raw_20_small!D2139,"")</f>
        <v/>
      </c>
      <c r="U2140" s="12">
        <f>+IF(ISNUMBER(ROUND(Y2140,0)),ROUND(Y2140,0),"")</f>
        <v/>
      </c>
      <c r="V2140">
        <f>IF(ISNUMBER(+VindIndeks_raw_20_large!A2139),+VindIndeks_raw_20_large!A2139,"")</f>
        <v/>
      </c>
      <c r="W2140">
        <f>IF(ISNUMBER(+VindIndeks_raw_20_large!B2139),+VindIndeks_raw_20_large!B2139,"")</f>
        <v/>
      </c>
      <c r="X2140">
        <f>IF(ISNUMBER(+VindIndeks_raw_20_large!C2139),+VindIndeks_raw_20_large!C2139,"")</f>
        <v/>
      </c>
      <c r="Y2140">
        <f>IF(ISNUMBER(+VindIndeks_raw_20_large!D2139),+VindIndeks_raw_20_large!D2139,"")</f>
        <v/>
      </c>
    </row>
    <row r="2141">
      <c r="I2141">
        <f>+M2141</f>
        <v/>
      </c>
      <c r="J2141">
        <f>+VindIndeks_raw_13!A2140</f>
        <v/>
      </c>
      <c r="K2141">
        <f>+VindIndeks_raw_13!B2140</f>
        <v/>
      </c>
      <c r="L2141">
        <f>+VindIndeks_raw_13!C2140</f>
        <v/>
      </c>
      <c r="M2141">
        <f>+VindIndeks_raw_13!D2140</f>
        <v/>
      </c>
      <c r="O2141" s="12">
        <f>+IF(ISNUMBER(ROUND(S2141,0)),ROUND(S2141,0),"")</f>
        <v/>
      </c>
      <c r="P2141">
        <f>IF(ISNUMBER(+VindIndeks_raw_20_small!A2140),+VindIndeks_raw_20_small!A2140,"")</f>
        <v/>
      </c>
      <c r="Q2141">
        <f>IF(ISNUMBER(+VindIndeks_raw_20_small!B2140),+VindIndeks_raw_20_small!B2140,"")</f>
        <v/>
      </c>
      <c r="R2141">
        <f>IF(ISNUMBER(+VindIndeks_raw_20_small!C2140),+VindIndeks_raw_20_small!C2140,"")</f>
        <v/>
      </c>
      <c r="S2141">
        <f>IF(ISNUMBER(+VindIndeks_raw_20_small!D2140),+VindIndeks_raw_20_small!D2140,"")</f>
        <v/>
      </c>
      <c r="U2141" s="12">
        <f>+IF(ISNUMBER(ROUND(Y2141,0)),ROUND(Y2141,0),"")</f>
        <v/>
      </c>
      <c r="V2141">
        <f>IF(ISNUMBER(+VindIndeks_raw_20_large!A2140),+VindIndeks_raw_20_large!A2140,"")</f>
        <v/>
      </c>
      <c r="W2141">
        <f>IF(ISNUMBER(+VindIndeks_raw_20_large!B2140),+VindIndeks_raw_20_large!B2140,"")</f>
        <v/>
      </c>
      <c r="X2141">
        <f>IF(ISNUMBER(+VindIndeks_raw_20_large!C2140),+VindIndeks_raw_20_large!C2140,"")</f>
        <v/>
      </c>
      <c r="Y2141">
        <f>IF(ISNUMBER(+VindIndeks_raw_20_large!D2140),+VindIndeks_raw_20_large!D2140,"")</f>
        <v/>
      </c>
    </row>
    <row r="2142">
      <c r="I2142">
        <f>+M2142</f>
        <v/>
      </c>
      <c r="J2142">
        <f>+VindIndeks_raw_13!A2141</f>
        <v/>
      </c>
      <c r="K2142">
        <f>+VindIndeks_raw_13!B2141</f>
        <v/>
      </c>
      <c r="L2142">
        <f>+VindIndeks_raw_13!C2141</f>
        <v/>
      </c>
      <c r="M2142">
        <f>+VindIndeks_raw_13!D2141</f>
        <v/>
      </c>
      <c r="O2142" s="12">
        <f>+IF(ISNUMBER(ROUND(S2142,0)),ROUND(S2142,0),"")</f>
        <v/>
      </c>
      <c r="P2142">
        <f>IF(ISNUMBER(+VindIndeks_raw_20_small!A2141),+VindIndeks_raw_20_small!A2141,"")</f>
        <v/>
      </c>
      <c r="Q2142">
        <f>IF(ISNUMBER(+VindIndeks_raw_20_small!B2141),+VindIndeks_raw_20_small!B2141,"")</f>
        <v/>
      </c>
      <c r="R2142">
        <f>IF(ISNUMBER(+VindIndeks_raw_20_small!C2141),+VindIndeks_raw_20_small!C2141,"")</f>
        <v/>
      </c>
      <c r="S2142">
        <f>IF(ISNUMBER(+VindIndeks_raw_20_small!D2141),+VindIndeks_raw_20_small!D2141,"")</f>
        <v/>
      </c>
      <c r="U2142" s="12">
        <f>+IF(ISNUMBER(ROUND(Y2142,0)),ROUND(Y2142,0),"")</f>
        <v/>
      </c>
      <c r="V2142">
        <f>IF(ISNUMBER(+VindIndeks_raw_20_large!A2141),+VindIndeks_raw_20_large!A2141,"")</f>
        <v/>
      </c>
      <c r="W2142">
        <f>IF(ISNUMBER(+VindIndeks_raw_20_large!B2141),+VindIndeks_raw_20_large!B2141,"")</f>
        <v/>
      </c>
      <c r="X2142">
        <f>IF(ISNUMBER(+VindIndeks_raw_20_large!C2141),+VindIndeks_raw_20_large!C2141,"")</f>
        <v/>
      </c>
      <c r="Y2142">
        <f>IF(ISNUMBER(+VindIndeks_raw_20_large!D2141),+VindIndeks_raw_20_large!D2141,"")</f>
        <v/>
      </c>
    </row>
    <row r="2143">
      <c r="I2143">
        <f>+M2143</f>
        <v/>
      </c>
      <c r="J2143">
        <f>+VindIndeks_raw_13!A2142</f>
        <v/>
      </c>
      <c r="K2143">
        <f>+VindIndeks_raw_13!B2142</f>
        <v/>
      </c>
      <c r="L2143">
        <f>+VindIndeks_raw_13!C2142</f>
        <v/>
      </c>
      <c r="M2143">
        <f>+VindIndeks_raw_13!D2142</f>
        <v/>
      </c>
      <c r="O2143" s="12">
        <f>+IF(ISNUMBER(ROUND(S2143,0)),ROUND(S2143,0),"")</f>
        <v/>
      </c>
      <c r="P2143">
        <f>IF(ISNUMBER(+VindIndeks_raw_20_small!A2142),+VindIndeks_raw_20_small!A2142,"")</f>
        <v/>
      </c>
      <c r="Q2143">
        <f>IF(ISNUMBER(+VindIndeks_raw_20_small!B2142),+VindIndeks_raw_20_small!B2142,"")</f>
        <v/>
      </c>
      <c r="R2143">
        <f>IF(ISNUMBER(+VindIndeks_raw_20_small!C2142),+VindIndeks_raw_20_small!C2142,"")</f>
        <v/>
      </c>
      <c r="S2143">
        <f>IF(ISNUMBER(+VindIndeks_raw_20_small!D2142),+VindIndeks_raw_20_small!D2142,"")</f>
        <v/>
      </c>
      <c r="U2143" s="12">
        <f>+IF(ISNUMBER(ROUND(Y2143,0)),ROUND(Y2143,0),"")</f>
        <v/>
      </c>
      <c r="V2143">
        <f>IF(ISNUMBER(+VindIndeks_raw_20_large!A2142),+VindIndeks_raw_20_large!A2142,"")</f>
        <v/>
      </c>
      <c r="W2143">
        <f>IF(ISNUMBER(+VindIndeks_raw_20_large!B2142),+VindIndeks_raw_20_large!B2142,"")</f>
        <v/>
      </c>
      <c r="X2143">
        <f>IF(ISNUMBER(+VindIndeks_raw_20_large!C2142),+VindIndeks_raw_20_large!C2142,"")</f>
        <v/>
      </c>
      <c r="Y2143">
        <f>IF(ISNUMBER(+VindIndeks_raw_20_large!D2142),+VindIndeks_raw_20_large!D2142,"")</f>
        <v/>
      </c>
    </row>
    <row r="2144">
      <c r="I2144">
        <f>+M2144</f>
        <v/>
      </c>
      <c r="J2144">
        <f>+VindIndeks_raw_13!A2143</f>
        <v/>
      </c>
      <c r="K2144">
        <f>+VindIndeks_raw_13!B2143</f>
        <v/>
      </c>
      <c r="L2144">
        <f>+VindIndeks_raw_13!C2143</f>
        <v/>
      </c>
      <c r="M2144">
        <f>+VindIndeks_raw_13!D2143</f>
        <v/>
      </c>
      <c r="O2144" s="12">
        <f>+IF(ISNUMBER(ROUND(S2144,0)),ROUND(S2144,0),"")</f>
        <v/>
      </c>
      <c r="P2144">
        <f>IF(ISNUMBER(+VindIndeks_raw_20_small!A2143),+VindIndeks_raw_20_small!A2143,"")</f>
        <v/>
      </c>
      <c r="Q2144">
        <f>IF(ISNUMBER(+VindIndeks_raw_20_small!B2143),+VindIndeks_raw_20_small!B2143,"")</f>
        <v/>
      </c>
      <c r="R2144">
        <f>IF(ISNUMBER(+VindIndeks_raw_20_small!C2143),+VindIndeks_raw_20_small!C2143,"")</f>
        <v/>
      </c>
      <c r="S2144">
        <f>IF(ISNUMBER(+VindIndeks_raw_20_small!D2143),+VindIndeks_raw_20_small!D2143,"")</f>
        <v/>
      </c>
      <c r="U2144" s="12">
        <f>+IF(ISNUMBER(ROUND(Y2144,0)),ROUND(Y2144,0),"")</f>
        <v/>
      </c>
      <c r="V2144">
        <f>IF(ISNUMBER(+VindIndeks_raw_20_large!A2143),+VindIndeks_raw_20_large!A2143,"")</f>
        <v/>
      </c>
      <c r="W2144">
        <f>IF(ISNUMBER(+VindIndeks_raw_20_large!B2143),+VindIndeks_raw_20_large!B2143,"")</f>
        <v/>
      </c>
      <c r="X2144">
        <f>IF(ISNUMBER(+VindIndeks_raw_20_large!C2143),+VindIndeks_raw_20_large!C2143,"")</f>
        <v/>
      </c>
      <c r="Y2144">
        <f>IF(ISNUMBER(+VindIndeks_raw_20_large!D2143),+VindIndeks_raw_20_large!D2143,"")</f>
        <v/>
      </c>
    </row>
    <row r="2145">
      <c r="I2145">
        <f>+M2145</f>
        <v/>
      </c>
      <c r="J2145">
        <f>+VindIndeks_raw_13!A2144</f>
        <v/>
      </c>
      <c r="K2145">
        <f>+VindIndeks_raw_13!B2144</f>
        <v/>
      </c>
      <c r="L2145">
        <f>+VindIndeks_raw_13!C2144</f>
        <v/>
      </c>
      <c r="M2145">
        <f>+VindIndeks_raw_13!D2144</f>
        <v/>
      </c>
      <c r="O2145" s="12">
        <f>+IF(ISNUMBER(ROUND(S2145,0)),ROUND(S2145,0),"")</f>
        <v/>
      </c>
      <c r="P2145">
        <f>IF(ISNUMBER(+VindIndeks_raw_20_small!A2144),+VindIndeks_raw_20_small!A2144,"")</f>
        <v/>
      </c>
      <c r="Q2145">
        <f>IF(ISNUMBER(+VindIndeks_raw_20_small!B2144),+VindIndeks_raw_20_small!B2144,"")</f>
        <v/>
      </c>
      <c r="R2145">
        <f>IF(ISNUMBER(+VindIndeks_raw_20_small!C2144),+VindIndeks_raw_20_small!C2144,"")</f>
        <v/>
      </c>
      <c r="S2145">
        <f>IF(ISNUMBER(+VindIndeks_raw_20_small!D2144),+VindIndeks_raw_20_small!D2144,"")</f>
        <v/>
      </c>
      <c r="U2145" s="12">
        <f>+IF(ISNUMBER(ROUND(Y2145,0)),ROUND(Y2145,0),"")</f>
        <v/>
      </c>
      <c r="V2145">
        <f>IF(ISNUMBER(+VindIndeks_raw_20_large!A2144),+VindIndeks_raw_20_large!A2144,"")</f>
        <v/>
      </c>
      <c r="W2145">
        <f>IF(ISNUMBER(+VindIndeks_raw_20_large!B2144),+VindIndeks_raw_20_large!B2144,"")</f>
        <v/>
      </c>
      <c r="X2145">
        <f>IF(ISNUMBER(+VindIndeks_raw_20_large!C2144),+VindIndeks_raw_20_large!C2144,"")</f>
        <v/>
      </c>
      <c r="Y2145">
        <f>IF(ISNUMBER(+VindIndeks_raw_20_large!D2144),+VindIndeks_raw_20_large!D2144,"")</f>
        <v/>
      </c>
    </row>
    <row r="2146">
      <c r="I2146">
        <f>+M2146</f>
        <v/>
      </c>
      <c r="J2146">
        <f>+VindIndeks_raw_13!A2145</f>
        <v/>
      </c>
      <c r="K2146">
        <f>+VindIndeks_raw_13!B2145</f>
        <v/>
      </c>
      <c r="L2146">
        <f>+VindIndeks_raw_13!C2145</f>
        <v/>
      </c>
      <c r="M2146">
        <f>+VindIndeks_raw_13!D2145</f>
        <v/>
      </c>
      <c r="O2146" s="12">
        <f>+IF(ISNUMBER(ROUND(S2146,0)),ROUND(S2146,0),"")</f>
        <v/>
      </c>
      <c r="P2146">
        <f>IF(ISNUMBER(+VindIndeks_raw_20_small!A2145),+VindIndeks_raw_20_small!A2145,"")</f>
        <v/>
      </c>
      <c r="Q2146">
        <f>IF(ISNUMBER(+VindIndeks_raw_20_small!B2145),+VindIndeks_raw_20_small!B2145,"")</f>
        <v/>
      </c>
      <c r="R2146">
        <f>IF(ISNUMBER(+VindIndeks_raw_20_small!C2145),+VindIndeks_raw_20_small!C2145,"")</f>
        <v/>
      </c>
      <c r="S2146">
        <f>IF(ISNUMBER(+VindIndeks_raw_20_small!D2145),+VindIndeks_raw_20_small!D2145,"")</f>
        <v/>
      </c>
      <c r="U2146" s="12">
        <f>+IF(ISNUMBER(ROUND(Y2146,0)),ROUND(Y2146,0),"")</f>
        <v/>
      </c>
      <c r="V2146">
        <f>IF(ISNUMBER(+VindIndeks_raw_20_large!A2145),+VindIndeks_raw_20_large!A2145,"")</f>
        <v/>
      </c>
      <c r="W2146">
        <f>IF(ISNUMBER(+VindIndeks_raw_20_large!B2145),+VindIndeks_raw_20_large!B2145,"")</f>
        <v/>
      </c>
      <c r="X2146">
        <f>IF(ISNUMBER(+VindIndeks_raw_20_large!C2145),+VindIndeks_raw_20_large!C2145,"")</f>
        <v/>
      </c>
      <c r="Y2146">
        <f>IF(ISNUMBER(+VindIndeks_raw_20_large!D2145),+VindIndeks_raw_20_large!D2145,"")</f>
        <v/>
      </c>
    </row>
    <row r="2147">
      <c r="I2147">
        <f>+M2147</f>
        <v/>
      </c>
      <c r="J2147">
        <f>+VindIndeks_raw_13!A2146</f>
        <v/>
      </c>
      <c r="K2147">
        <f>+VindIndeks_raw_13!B2146</f>
        <v/>
      </c>
      <c r="L2147">
        <f>+VindIndeks_raw_13!C2146</f>
        <v/>
      </c>
      <c r="M2147">
        <f>+VindIndeks_raw_13!D2146</f>
        <v/>
      </c>
      <c r="O2147" s="12">
        <f>+IF(ISNUMBER(ROUND(S2147,0)),ROUND(S2147,0),"")</f>
        <v/>
      </c>
      <c r="P2147">
        <f>IF(ISNUMBER(+VindIndeks_raw_20_small!A2146),+VindIndeks_raw_20_small!A2146,"")</f>
        <v/>
      </c>
      <c r="Q2147">
        <f>IF(ISNUMBER(+VindIndeks_raw_20_small!B2146),+VindIndeks_raw_20_small!B2146,"")</f>
        <v/>
      </c>
      <c r="R2147">
        <f>IF(ISNUMBER(+VindIndeks_raw_20_small!C2146),+VindIndeks_raw_20_small!C2146,"")</f>
        <v/>
      </c>
      <c r="S2147">
        <f>IF(ISNUMBER(+VindIndeks_raw_20_small!D2146),+VindIndeks_raw_20_small!D2146,"")</f>
        <v/>
      </c>
      <c r="U2147" s="12">
        <f>+IF(ISNUMBER(ROUND(Y2147,0)),ROUND(Y2147,0),"")</f>
        <v/>
      </c>
      <c r="V2147">
        <f>IF(ISNUMBER(+VindIndeks_raw_20_large!A2146),+VindIndeks_raw_20_large!A2146,"")</f>
        <v/>
      </c>
      <c r="W2147">
        <f>IF(ISNUMBER(+VindIndeks_raw_20_large!B2146),+VindIndeks_raw_20_large!B2146,"")</f>
        <v/>
      </c>
      <c r="X2147">
        <f>IF(ISNUMBER(+VindIndeks_raw_20_large!C2146),+VindIndeks_raw_20_large!C2146,"")</f>
        <v/>
      </c>
      <c r="Y2147">
        <f>IF(ISNUMBER(+VindIndeks_raw_20_large!D2146),+VindIndeks_raw_20_large!D2146,"")</f>
        <v/>
      </c>
    </row>
    <row r="2148">
      <c r="I2148">
        <f>+M2148</f>
        <v/>
      </c>
      <c r="J2148">
        <f>+VindIndeks_raw_13!A2147</f>
        <v/>
      </c>
      <c r="K2148">
        <f>+VindIndeks_raw_13!B2147</f>
        <v/>
      </c>
      <c r="L2148">
        <f>+VindIndeks_raw_13!C2147</f>
        <v/>
      </c>
      <c r="M2148">
        <f>+VindIndeks_raw_13!D2147</f>
        <v/>
      </c>
      <c r="O2148" s="12">
        <f>+IF(ISNUMBER(ROUND(S2148,0)),ROUND(S2148,0),"")</f>
        <v/>
      </c>
      <c r="P2148">
        <f>IF(ISNUMBER(+VindIndeks_raw_20_small!A2147),+VindIndeks_raw_20_small!A2147,"")</f>
        <v/>
      </c>
      <c r="Q2148">
        <f>IF(ISNUMBER(+VindIndeks_raw_20_small!B2147),+VindIndeks_raw_20_small!B2147,"")</f>
        <v/>
      </c>
      <c r="R2148">
        <f>IF(ISNUMBER(+VindIndeks_raw_20_small!C2147),+VindIndeks_raw_20_small!C2147,"")</f>
        <v/>
      </c>
      <c r="S2148">
        <f>IF(ISNUMBER(+VindIndeks_raw_20_small!D2147),+VindIndeks_raw_20_small!D2147,"")</f>
        <v/>
      </c>
      <c r="U2148" s="12">
        <f>+IF(ISNUMBER(ROUND(Y2148,0)),ROUND(Y2148,0),"")</f>
        <v/>
      </c>
      <c r="V2148">
        <f>IF(ISNUMBER(+VindIndeks_raw_20_large!A2147),+VindIndeks_raw_20_large!A2147,"")</f>
        <v/>
      </c>
      <c r="W2148">
        <f>IF(ISNUMBER(+VindIndeks_raw_20_large!B2147),+VindIndeks_raw_20_large!B2147,"")</f>
        <v/>
      </c>
      <c r="X2148">
        <f>IF(ISNUMBER(+VindIndeks_raw_20_large!C2147),+VindIndeks_raw_20_large!C2147,"")</f>
        <v/>
      </c>
      <c r="Y2148">
        <f>IF(ISNUMBER(+VindIndeks_raw_20_large!D2147),+VindIndeks_raw_20_large!D2147,"")</f>
        <v/>
      </c>
    </row>
    <row r="2149">
      <c r="I2149">
        <f>+M2149</f>
        <v/>
      </c>
      <c r="J2149">
        <f>+VindIndeks_raw_13!A2148</f>
        <v/>
      </c>
      <c r="K2149">
        <f>+VindIndeks_raw_13!B2148</f>
        <v/>
      </c>
      <c r="L2149">
        <f>+VindIndeks_raw_13!C2148</f>
        <v/>
      </c>
      <c r="M2149">
        <f>+VindIndeks_raw_13!D2148</f>
        <v/>
      </c>
      <c r="O2149" s="12">
        <f>+IF(ISNUMBER(ROUND(S2149,0)),ROUND(S2149,0),"")</f>
        <v/>
      </c>
      <c r="P2149">
        <f>IF(ISNUMBER(+VindIndeks_raw_20_small!A2148),+VindIndeks_raw_20_small!A2148,"")</f>
        <v/>
      </c>
      <c r="Q2149">
        <f>IF(ISNUMBER(+VindIndeks_raw_20_small!B2148),+VindIndeks_raw_20_small!B2148,"")</f>
        <v/>
      </c>
      <c r="R2149">
        <f>IF(ISNUMBER(+VindIndeks_raw_20_small!C2148),+VindIndeks_raw_20_small!C2148,"")</f>
        <v/>
      </c>
      <c r="S2149">
        <f>IF(ISNUMBER(+VindIndeks_raw_20_small!D2148),+VindIndeks_raw_20_small!D2148,"")</f>
        <v/>
      </c>
      <c r="U2149" s="12">
        <f>+IF(ISNUMBER(ROUND(Y2149,0)),ROUND(Y2149,0),"")</f>
        <v/>
      </c>
      <c r="V2149">
        <f>IF(ISNUMBER(+VindIndeks_raw_20_large!A2148),+VindIndeks_raw_20_large!A2148,"")</f>
        <v/>
      </c>
      <c r="W2149">
        <f>IF(ISNUMBER(+VindIndeks_raw_20_large!B2148),+VindIndeks_raw_20_large!B2148,"")</f>
        <v/>
      </c>
      <c r="X2149">
        <f>IF(ISNUMBER(+VindIndeks_raw_20_large!C2148),+VindIndeks_raw_20_large!C2148,"")</f>
        <v/>
      </c>
      <c r="Y2149">
        <f>IF(ISNUMBER(+VindIndeks_raw_20_large!D2148),+VindIndeks_raw_20_large!D2148,"")</f>
        <v/>
      </c>
    </row>
    <row r="2150">
      <c r="I2150">
        <f>+M2150</f>
        <v/>
      </c>
      <c r="J2150">
        <f>+VindIndeks_raw_13!A2149</f>
        <v/>
      </c>
      <c r="K2150">
        <f>+VindIndeks_raw_13!B2149</f>
        <v/>
      </c>
      <c r="L2150">
        <f>+VindIndeks_raw_13!C2149</f>
        <v/>
      </c>
      <c r="M2150">
        <f>+VindIndeks_raw_13!D2149</f>
        <v/>
      </c>
      <c r="O2150" s="12">
        <f>+IF(ISNUMBER(ROUND(S2150,0)),ROUND(S2150,0),"")</f>
        <v/>
      </c>
      <c r="P2150">
        <f>IF(ISNUMBER(+VindIndeks_raw_20_small!A2149),+VindIndeks_raw_20_small!A2149,"")</f>
        <v/>
      </c>
      <c r="Q2150">
        <f>IF(ISNUMBER(+VindIndeks_raw_20_small!B2149),+VindIndeks_raw_20_small!B2149,"")</f>
        <v/>
      </c>
      <c r="R2150">
        <f>IF(ISNUMBER(+VindIndeks_raw_20_small!C2149),+VindIndeks_raw_20_small!C2149,"")</f>
        <v/>
      </c>
      <c r="S2150">
        <f>IF(ISNUMBER(+VindIndeks_raw_20_small!D2149),+VindIndeks_raw_20_small!D2149,"")</f>
        <v/>
      </c>
      <c r="U2150" s="12">
        <f>+IF(ISNUMBER(ROUND(Y2150,0)),ROUND(Y2150,0),"")</f>
        <v/>
      </c>
      <c r="V2150">
        <f>IF(ISNUMBER(+VindIndeks_raw_20_large!A2149),+VindIndeks_raw_20_large!A2149,"")</f>
        <v/>
      </c>
      <c r="W2150">
        <f>IF(ISNUMBER(+VindIndeks_raw_20_large!B2149),+VindIndeks_raw_20_large!B2149,"")</f>
        <v/>
      </c>
      <c r="X2150">
        <f>IF(ISNUMBER(+VindIndeks_raw_20_large!C2149),+VindIndeks_raw_20_large!C2149,"")</f>
        <v/>
      </c>
      <c r="Y2150">
        <f>IF(ISNUMBER(+VindIndeks_raw_20_large!D2149),+VindIndeks_raw_20_large!D2149,"")</f>
        <v/>
      </c>
    </row>
    <row r="2151">
      <c r="I2151">
        <f>+M2151</f>
        <v/>
      </c>
      <c r="J2151">
        <f>+VindIndeks_raw_13!A2150</f>
        <v/>
      </c>
      <c r="K2151">
        <f>+VindIndeks_raw_13!B2150</f>
        <v/>
      </c>
      <c r="L2151">
        <f>+VindIndeks_raw_13!C2150</f>
        <v/>
      </c>
      <c r="M2151">
        <f>+VindIndeks_raw_13!D2150</f>
        <v/>
      </c>
      <c r="O2151" s="12">
        <f>+IF(ISNUMBER(ROUND(S2151,0)),ROUND(S2151,0),"")</f>
        <v/>
      </c>
      <c r="P2151">
        <f>IF(ISNUMBER(+VindIndeks_raw_20_small!A2150),+VindIndeks_raw_20_small!A2150,"")</f>
        <v/>
      </c>
      <c r="Q2151">
        <f>IF(ISNUMBER(+VindIndeks_raw_20_small!B2150),+VindIndeks_raw_20_small!B2150,"")</f>
        <v/>
      </c>
      <c r="R2151">
        <f>IF(ISNUMBER(+VindIndeks_raw_20_small!C2150),+VindIndeks_raw_20_small!C2150,"")</f>
        <v/>
      </c>
      <c r="S2151">
        <f>IF(ISNUMBER(+VindIndeks_raw_20_small!D2150),+VindIndeks_raw_20_small!D2150,"")</f>
        <v/>
      </c>
      <c r="U2151" s="12">
        <f>+IF(ISNUMBER(ROUND(Y2151,0)),ROUND(Y2151,0),"")</f>
        <v/>
      </c>
      <c r="V2151">
        <f>IF(ISNUMBER(+VindIndeks_raw_20_large!A2150),+VindIndeks_raw_20_large!A2150,"")</f>
        <v/>
      </c>
      <c r="W2151">
        <f>IF(ISNUMBER(+VindIndeks_raw_20_large!B2150),+VindIndeks_raw_20_large!B2150,"")</f>
        <v/>
      </c>
      <c r="X2151">
        <f>IF(ISNUMBER(+VindIndeks_raw_20_large!C2150),+VindIndeks_raw_20_large!C2150,"")</f>
        <v/>
      </c>
      <c r="Y2151">
        <f>IF(ISNUMBER(+VindIndeks_raw_20_large!D2150),+VindIndeks_raw_20_large!D2150,"")</f>
        <v/>
      </c>
    </row>
    <row r="2152">
      <c r="I2152">
        <f>+M2152</f>
        <v/>
      </c>
      <c r="J2152">
        <f>+VindIndeks_raw_13!A2151</f>
        <v/>
      </c>
      <c r="K2152">
        <f>+VindIndeks_raw_13!B2151</f>
        <v/>
      </c>
      <c r="L2152">
        <f>+VindIndeks_raw_13!C2151</f>
        <v/>
      </c>
      <c r="M2152">
        <f>+VindIndeks_raw_13!D2151</f>
        <v/>
      </c>
      <c r="O2152" s="12">
        <f>+IF(ISNUMBER(ROUND(S2152,0)),ROUND(S2152,0),"")</f>
        <v/>
      </c>
      <c r="P2152">
        <f>IF(ISNUMBER(+VindIndeks_raw_20_small!A2151),+VindIndeks_raw_20_small!A2151,"")</f>
        <v/>
      </c>
      <c r="Q2152">
        <f>IF(ISNUMBER(+VindIndeks_raw_20_small!B2151),+VindIndeks_raw_20_small!B2151,"")</f>
        <v/>
      </c>
      <c r="R2152">
        <f>IF(ISNUMBER(+VindIndeks_raw_20_small!C2151),+VindIndeks_raw_20_small!C2151,"")</f>
        <v/>
      </c>
      <c r="S2152">
        <f>IF(ISNUMBER(+VindIndeks_raw_20_small!D2151),+VindIndeks_raw_20_small!D2151,"")</f>
        <v/>
      </c>
      <c r="U2152" s="12">
        <f>+IF(ISNUMBER(ROUND(Y2152,0)),ROUND(Y2152,0),"")</f>
        <v/>
      </c>
      <c r="V2152">
        <f>IF(ISNUMBER(+VindIndeks_raw_20_large!A2151),+VindIndeks_raw_20_large!A2151,"")</f>
        <v/>
      </c>
      <c r="W2152">
        <f>IF(ISNUMBER(+VindIndeks_raw_20_large!B2151),+VindIndeks_raw_20_large!B2151,"")</f>
        <v/>
      </c>
      <c r="X2152">
        <f>IF(ISNUMBER(+VindIndeks_raw_20_large!C2151),+VindIndeks_raw_20_large!C2151,"")</f>
        <v/>
      </c>
      <c r="Y2152">
        <f>IF(ISNUMBER(+VindIndeks_raw_20_large!D2151),+VindIndeks_raw_20_large!D2151,"")</f>
        <v/>
      </c>
    </row>
    <row r="2153">
      <c r="I2153">
        <f>+M2153</f>
        <v/>
      </c>
      <c r="J2153">
        <f>+VindIndeks_raw_13!A2152</f>
        <v/>
      </c>
      <c r="K2153">
        <f>+VindIndeks_raw_13!B2152</f>
        <v/>
      </c>
      <c r="L2153">
        <f>+VindIndeks_raw_13!C2152</f>
        <v/>
      </c>
      <c r="M2153">
        <f>+VindIndeks_raw_13!D2152</f>
        <v/>
      </c>
      <c r="O2153" s="12">
        <f>+IF(ISNUMBER(ROUND(S2153,0)),ROUND(S2153,0),"")</f>
        <v/>
      </c>
      <c r="P2153">
        <f>IF(ISNUMBER(+VindIndeks_raw_20_small!A2152),+VindIndeks_raw_20_small!A2152,"")</f>
        <v/>
      </c>
      <c r="Q2153">
        <f>IF(ISNUMBER(+VindIndeks_raw_20_small!B2152),+VindIndeks_raw_20_small!B2152,"")</f>
        <v/>
      </c>
      <c r="R2153">
        <f>IF(ISNUMBER(+VindIndeks_raw_20_small!C2152),+VindIndeks_raw_20_small!C2152,"")</f>
        <v/>
      </c>
      <c r="S2153">
        <f>IF(ISNUMBER(+VindIndeks_raw_20_small!D2152),+VindIndeks_raw_20_small!D2152,"")</f>
        <v/>
      </c>
      <c r="U2153" s="12">
        <f>+IF(ISNUMBER(ROUND(Y2153,0)),ROUND(Y2153,0),"")</f>
        <v/>
      </c>
      <c r="V2153">
        <f>IF(ISNUMBER(+VindIndeks_raw_20_large!A2152),+VindIndeks_raw_20_large!A2152,"")</f>
        <v/>
      </c>
      <c r="W2153">
        <f>IF(ISNUMBER(+VindIndeks_raw_20_large!B2152),+VindIndeks_raw_20_large!B2152,"")</f>
        <v/>
      </c>
      <c r="X2153">
        <f>IF(ISNUMBER(+VindIndeks_raw_20_large!C2152),+VindIndeks_raw_20_large!C2152,"")</f>
        <v/>
      </c>
      <c r="Y2153">
        <f>IF(ISNUMBER(+VindIndeks_raw_20_large!D2152),+VindIndeks_raw_20_large!D2152,"")</f>
        <v/>
      </c>
    </row>
    <row r="2154">
      <c r="I2154">
        <f>+M2154</f>
        <v/>
      </c>
      <c r="J2154">
        <f>+VindIndeks_raw_13!A2153</f>
        <v/>
      </c>
      <c r="K2154">
        <f>+VindIndeks_raw_13!B2153</f>
        <v/>
      </c>
      <c r="L2154">
        <f>+VindIndeks_raw_13!C2153</f>
        <v/>
      </c>
      <c r="M2154">
        <f>+VindIndeks_raw_13!D2153</f>
        <v/>
      </c>
      <c r="O2154" s="12">
        <f>+IF(ISNUMBER(ROUND(S2154,0)),ROUND(S2154,0),"")</f>
        <v/>
      </c>
      <c r="P2154">
        <f>IF(ISNUMBER(+VindIndeks_raw_20_small!A2153),+VindIndeks_raw_20_small!A2153,"")</f>
        <v/>
      </c>
      <c r="Q2154">
        <f>IF(ISNUMBER(+VindIndeks_raw_20_small!B2153),+VindIndeks_raw_20_small!B2153,"")</f>
        <v/>
      </c>
      <c r="R2154">
        <f>IF(ISNUMBER(+VindIndeks_raw_20_small!C2153),+VindIndeks_raw_20_small!C2153,"")</f>
        <v/>
      </c>
      <c r="S2154">
        <f>IF(ISNUMBER(+VindIndeks_raw_20_small!D2153),+VindIndeks_raw_20_small!D2153,"")</f>
        <v/>
      </c>
      <c r="U2154" s="12">
        <f>+IF(ISNUMBER(ROUND(Y2154,0)),ROUND(Y2154,0),"")</f>
        <v/>
      </c>
      <c r="V2154">
        <f>IF(ISNUMBER(+VindIndeks_raw_20_large!A2153),+VindIndeks_raw_20_large!A2153,"")</f>
        <v/>
      </c>
      <c r="W2154">
        <f>IF(ISNUMBER(+VindIndeks_raw_20_large!B2153),+VindIndeks_raw_20_large!B2153,"")</f>
        <v/>
      </c>
      <c r="X2154">
        <f>IF(ISNUMBER(+VindIndeks_raw_20_large!C2153),+VindIndeks_raw_20_large!C2153,"")</f>
        <v/>
      </c>
      <c r="Y2154">
        <f>IF(ISNUMBER(+VindIndeks_raw_20_large!D2153),+VindIndeks_raw_20_large!D2153,"")</f>
        <v/>
      </c>
    </row>
    <row r="2155">
      <c r="I2155">
        <f>+M2155</f>
        <v/>
      </c>
      <c r="J2155">
        <f>+VindIndeks_raw_13!A2154</f>
        <v/>
      </c>
      <c r="K2155">
        <f>+VindIndeks_raw_13!B2154</f>
        <v/>
      </c>
      <c r="L2155">
        <f>+VindIndeks_raw_13!C2154</f>
        <v/>
      </c>
      <c r="M2155">
        <f>+VindIndeks_raw_13!D2154</f>
        <v/>
      </c>
      <c r="O2155" s="12">
        <f>+IF(ISNUMBER(ROUND(S2155,0)),ROUND(S2155,0),"")</f>
        <v/>
      </c>
      <c r="P2155">
        <f>IF(ISNUMBER(+VindIndeks_raw_20_small!A2154),+VindIndeks_raw_20_small!A2154,"")</f>
        <v/>
      </c>
      <c r="Q2155">
        <f>IF(ISNUMBER(+VindIndeks_raw_20_small!B2154),+VindIndeks_raw_20_small!B2154,"")</f>
        <v/>
      </c>
      <c r="R2155">
        <f>IF(ISNUMBER(+VindIndeks_raw_20_small!C2154),+VindIndeks_raw_20_small!C2154,"")</f>
        <v/>
      </c>
      <c r="S2155">
        <f>IF(ISNUMBER(+VindIndeks_raw_20_small!D2154),+VindIndeks_raw_20_small!D2154,"")</f>
        <v/>
      </c>
      <c r="U2155" s="12">
        <f>+IF(ISNUMBER(ROUND(Y2155,0)),ROUND(Y2155,0),"")</f>
        <v/>
      </c>
      <c r="V2155">
        <f>IF(ISNUMBER(+VindIndeks_raw_20_large!A2154),+VindIndeks_raw_20_large!A2154,"")</f>
        <v/>
      </c>
      <c r="W2155">
        <f>IF(ISNUMBER(+VindIndeks_raw_20_large!B2154),+VindIndeks_raw_20_large!B2154,"")</f>
        <v/>
      </c>
      <c r="X2155">
        <f>IF(ISNUMBER(+VindIndeks_raw_20_large!C2154),+VindIndeks_raw_20_large!C2154,"")</f>
        <v/>
      </c>
      <c r="Y2155">
        <f>IF(ISNUMBER(+VindIndeks_raw_20_large!D2154),+VindIndeks_raw_20_large!D2154,"")</f>
        <v/>
      </c>
    </row>
    <row r="2156">
      <c r="I2156">
        <f>+M2156</f>
        <v/>
      </c>
      <c r="J2156">
        <f>+VindIndeks_raw_13!A2155</f>
        <v/>
      </c>
      <c r="K2156">
        <f>+VindIndeks_raw_13!B2155</f>
        <v/>
      </c>
      <c r="L2156">
        <f>+VindIndeks_raw_13!C2155</f>
        <v/>
      </c>
      <c r="M2156">
        <f>+VindIndeks_raw_13!D2155</f>
        <v/>
      </c>
      <c r="O2156" s="12">
        <f>+IF(ISNUMBER(ROUND(S2156,0)),ROUND(S2156,0),"")</f>
        <v/>
      </c>
      <c r="P2156">
        <f>IF(ISNUMBER(+VindIndeks_raw_20_small!A2155),+VindIndeks_raw_20_small!A2155,"")</f>
        <v/>
      </c>
      <c r="Q2156">
        <f>IF(ISNUMBER(+VindIndeks_raw_20_small!B2155),+VindIndeks_raw_20_small!B2155,"")</f>
        <v/>
      </c>
      <c r="R2156">
        <f>IF(ISNUMBER(+VindIndeks_raw_20_small!C2155),+VindIndeks_raw_20_small!C2155,"")</f>
        <v/>
      </c>
      <c r="S2156">
        <f>IF(ISNUMBER(+VindIndeks_raw_20_small!D2155),+VindIndeks_raw_20_small!D2155,"")</f>
        <v/>
      </c>
      <c r="U2156" s="12">
        <f>+IF(ISNUMBER(ROUND(Y2156,0)),ROUND(Y2156,0),"")</f>
        <v/>
      </c>
      <c r="V2156">
        <f>IF(ISNUMBER(+VindIndeks_raw_20_large!A2155),+VindIndeks_raw_20_large!A2155,"")</f>
        <v/>
      </c>
      <c r="W2156">
        <f>IF(ISNUMBER(+VindIndeks_raw_20_large!B2155),+VindIndeks_raw_20_large!B2155,"")</f>
        <v/>
      </c>
      <c r="X2156">
        <f>IF(ISNUMBER(+VindIndeks_raw_20_large!C2155),+VindIndeks_raw_20_large!C2155,"")</f>
        <v/>
      </c>
      <c r="Y2156">
        <f>IF(ISNUMBER(+VindIndeks_raw_20_large!D2155),+VindIndeks_raw_20_large!D2155,"")</f>
        <v/>
      </c>
    </row>
    <row r="2157">
      <c r="I2157">
        <f>+M2157</f>
        <v/>
      </c>
      <c r="J2157">
        <f>+VindIndeks_raw_13!A2156</f>
        <v/>
      </c>
      <c r="K2157">
        <f>+VindIndeks_raw_13!B2156</f>
        <v/>
      </c>
      <c r="L2157">
        <f>+VindIndeks_raw_13!C2156</f>
        <v/>
      </c>
      <c r="M2157">
        <f>+VindIndeks_raw_13!D2156</f>
        <v/>
      </c>
      <c r="O2157" s="12">
        <f>+IF(ISNUMBER(ROUND(S2157,0)),ROUND(S2157,0),"")</f>
        <v/>
      </c>
      <c r="P2157">
        <f>IF(ISNUMBER(+VindIndeks_raw_20_small!A2156),+VindIndeks_raw_20_small!A2156,"")</f>
        <v/>
      </c>
      <c r="Q2157">
        <f>IF(ISNUMBER(+VindIndeks_raw_20_small!B2156),+VindIndeks_raw_20_small!B2156,"")</f>
        <v/>
      </c>
      <c r="R2157">
        <f>IF(ISNUMBER(+VindIndeks_raw_20_small!C2156),+VindIndeks_raw_20_small!C2156,"")</f>
        <v/>
      </c>
      <c r="S2157">
        <f>IF(ISNUMBER(+VindIndeks_raw_20_small!D2156),+VindIndeks_raw_20_small!D2156,"")</f>
        <v/>
      </c>
      <c r="U2157" s="12">
        <f>+IF(ISNUMBER(ROUND(Y2157,0)),ROUND(Y2157,0),"")</f>
        <v/>
      </c>
      <c r="V2157">
        <f>IF(ISNUMBER(+VindIndeks_raw_20_large!A2156),+VindIndeks_raw_20_large!A2156,"")</f>
        <v/>
      </c>
      <c r="W2157">
        <f>IF(ISNUMBER(+VindIndeks_raw_20_large!B2156),+VindIndeks_raw_20_large!B2156,"")</f>
        <v/>
      </c>
      <c r="X2157">
        <f>IF(ISNUMBER(+VindIndeks_raw_20_large!C2156),+VindIndeks_raw_20_large!C2156,"")</f>
        <v/>
      </c>
      <c r="Y2157">
        <f>IF(ISNUMBER(+VindIndeks_raw_20_large!D2156),+VindIndeks_raw_20_large!D2156,"")</f>
        <v/>
      </c>
    </row>
    <row r="2158">
      <c r="I2158">
        <f>+M2158</f>
        <v/>
      </c>
      <c r="J2158">
        <f>+VindIndeks_raw_13!A2157</f>
        <v/>
      </c>
      <c r="K2158">
        <f>+VindIndeks_raw_13!B2157</f>
        <v/>
      </c>
      <c r="L2158">
        <f>+VindIndeks_raw_13!C2157</f>
        <v/>
      </c>
      <c r="M2158">
        <f>+VindIndeks_raw_13!D2157</f>
        <v/>
      </c>
      <c r="O2158" s="12">
        <f>+IF(ISNUMBER(ROUND(S2158,0)),ROUND(S2158,0),"")</f>
        <v/>
      </c>
      <c r="P2158">
        <f>IF(ISNUMBER(+VindIndeks_raw_20_small!A2157),+VindIndeks_raw_20_small!A2157,"")</f>
        <v/>
      </c>
      <c r="Q2158">
        <f>IF(ISNUMBER(+VindIndeks_raw_20_small!B2157),+VindIndeks_raw_20_small!B2157,"")</f>
        <v/>
      </c>
      <c r="R2158">
        <f>IF(ISNUMBER(+VindIndeks_raw_20_small!C2157),+VindIndeks_raw_20_small!C2157,"")</f>
        <v/>
      </c>
      <c r="S2158">
        <f>IF(ISNUMBER(+VindIndeks_raw_20_small!D2157),+VindIndeks_raw_20_small!D2157,"")</f>
        <v/>
      </c>
      <c r="U2158" s="12">
        <f>+IF(ISNUMBER(ROUND(Y2158,0)),ROUND(Y2158,0),"")</f>
        <v/>
      </c>
      <c r="V2158">
        <f>IF(ISNUMBER(+VindIndeks_raw_20_large!A2157),+VindIndeks_raw_20_large!A2157,"")</f>
        <v/>
      </c>
      <c r="W2158">
        <f>IF(ISNUMBER(+VindIndeks_raw_20_large!B2157),+VindIndeks_raw_20_large!B2157,"")</f>
        <v/>
      </c>
      <c r="X2158">
        <f>IF(ISNUMBER(+VindIndeks_raw_20_large!C2157),+VindIndeks_raw_20_large!C2157,"")</f>
        <v/>
      </c>
      <c r="Y2158">
        <f>IF(ISNUMBER(+VindIndeks_raw_20_large!D2157),+VindIndeks_raw_20_large!D2157,"")</f>
        <v/>
      </c>
    </row>
    <row r="2159">
      <c r="I2159">
        <f>+M2159</f>
        <v/>
      </c>
      <c r="J2159">
        <f>+VindIndeks_raw_13!A2158</f>
        <v/>
      </c>
      <c r="K2159">
        <f>+VindIndeks_raw_13!B2158</f>
        <v/>
      </c>
      <c r="L2159">
        <f>+VindIndeks_raw_13!C2158</f>
        <v/>
      </c>
      <c r="M2159">
        <f>+VindIndeks_raw_13!D2158</f>
        <v/>
      </c>
      <c r="O2159" s="12">
        <f>+IF(ISNUMBER(ROUND(S2159,0)),ROUND(S2159,0),"")</f>
        <v/>
      </c>
      <c r="P2159">
        <f>IF(ISNUMBER(+VindIndeks_raw_20_small!A2158),+VindIndeks_raw_20_small!A2158,"")</f>
        <v/>
      </c>
      <c r="Q2159">
        <f>IF(ISNUMBER(+VindIndeks_raw_20_small!B2158),+VindIndeks_raw_20_small!B2158,"")</f>
        <v/>
      </c>
      <c r="R2159">
        <f>IF(ISNUMBER(+VindIndeks_raw_20_small!C2158),+VindIndeks_raw_20_small!C2158,"")</f>
        <v/>
      </c>
      <c r="S2159">
        <f>IF(ISNUMBER(+VindIndeks_raw_20_small!D2158),+VindIndeks_raw_20_small!D2158,"")</f>
        <v/>
      </c>
      <c r="U2159" s="12">
        <f>+IF(ISNUMBER(ROUND(Y2159,0)),ROUND(Y2159,0),"")</f>
        <v/>
      </c>
      <c r="V2159">
        <f>IF(ISNUMBER(+VindIndeks_raw_20_large!A2158),+VindIndeks_raw_20_large!A2158,"")</f>
        <v/>
      </c>
      <c r="W2159">
        <f>IF(ISNUMBER(+VindIndeks_raw_20_large!B2158),+VindIndeks_raw_20_large!B2158,"")</f>
        <v/>
      </c>
      <c r="X2159">
        <f>IF(ISNUMBER(+VindIndeks_raw_20_large!C2158),+VindIndeks_raw_20_large!C2158,"")</f>
        <v/>
      </c>
      <c r="Y2159">
        <f>IF(ISNUMBER(+VindIndeks_raw_20_large!D2158),+VindIndeks_raw_20_large!D2158,"")</f>
        <v/>
      </c>
    </row>
    <row r="2160">
      <c r="I2160">
        <f>+M2160</f>
        <v/>
      </c>
      <c r="J2160">
        <f>+VindIndeks_raw_13!A2159</f>
        <v/>
      </c>
      <c r="K2160">
        <f>+VindIndeks_raw_13!B2159</f>
        <v/>
      </c>
      <c r="L2160">
        <f>+VindIndeks_raw_13!C2159</f>
        <v/>
      </c>
      <c r="M2160">
        <f>+VindIndeks_raw_13!D2159</f>
        <v/>
      </c>
      <c r="O2160" s="12">
        <f>+IF(ISNUMBER(ROUND(S2160,0)),ROUND(S2160,0),"")</f>
        <v/>
      </c>
      <c r="P2160">
        <f>IF(ISNUMBER(+VindIndeks_raw_20_small!A2159),+VindIndeks_raw_20_small!A2159,"")</f>
        <v/>
      </c>
      <c r="Q2160">
        <f>IF(ISNUMBER(+VindIndeks_raw_20_small!B2159),+VindIndeks_raw_20_small!B2159,"")</f>
        <v/>
      </c>
      <c r="R2160">
        <f>IF(ISNUMBER(+VindIndeks_raw_20_small!C2159),+VindIndeks_raw_20_small!C2159,"")</f>
        <v/>
      </c>
      <c r="S2160">
        <f>IF(ISNUMBER(+VindIndeks_raw_20_small!D2159),+VindIndeks_raw_20_small!D2159,"")</f>
        <v/>
      </c>
      <c r="U2160" s="12">
        <f>+IF(ISNUMBER(ROUND(Y2160,0)),ROUND(Y2160,0),"")</f>
        <v/>
      </c>
      <c r="V2160">
        <f>IF(ISNUMBER(+VindIndeks_raw_20_large!A2159),+VindIndeks_raw_20_large!A2159,"")</f>
        <v/>
      </c>
      <c r="W2160">
        <f>IF(ISNUMBER(+VindIndeks_raw_20_large!B2159),+VindIndeks_raw_20_large!B2159,"")</f>
        <v/>
      </c>
      <c r="X2160">
        <f>IF(ISNUMBER(+VindIndeks_raw_20_large!C2159),+VindIndeks_raw_20_large!C2159,"")</f>
        <v/>
      </c>
      <c r="Y2160">
        <f>IF(ISNUMBER(+VindIndeks_raw_20_large!D2159),+VindIndeks_raw_20_large!D2159,"")</f>
        <v/>
      </c>
    </row>
    <row r="2161">
      <c r="I2161">
        <f>+M2161</f>
        <v/>
      </c>
      <c r="J2161">
        <f>+VindIndeks_raw_13!A2160</f>
        <v/>
      </c>
      <c r="K2161">
        <f>+VindIndeks_raw_13!B2160</f>
        <v/>
      </c>
      <c r="L2161">
        <f>+VindIndeks_raw_13!C2160</f>
        <v/>
      </c>
      <c r="M2161">
        <f>+VindIndeks_raw_13!D2160</f>
        <v/>
      </c>
      <c r="O2161" s="12">
        <f>+IF(ISNUMBER(ROUND(S2161,0)),ROUND(S2161,0),"")</f>
        <v/>
      </c>
      <c r="P2161">
        <f>IF(ISNUMBER(+VindIndeks_raw_20_small!A2160),+VindIndeks_raw_20_small!A2160,"")</f>
        <v/>
      </c>
      <c r="Q2161">
        <f>IF(ISNUMBER(+VindIndeks_raw_20_small!B2160),+VindIndeks_raw_20_small!B2160,"")</f>
        <v/>
      </c>
      <c r="R2161">
        <f>IF(ISNUMBER(+VindIndeks_raw_20_small!C2160),+VindIndeks_raw_20_small!C2160,"")</f>
        <v/>
      </c>
      <c r="S2161">
        <f>IF(ISNUMBER(+VindIndeks_raw_20_small!D2160),+VindIndeks_raw_20_small!D2160,"")</f>
        <v/>
      </c>
      <c r="U2161" s="12">
        <f>+IF(ISNUMBER(ROUND(Y2161,0)),ROUND(Y2161,0),"")</f>
        <v/>
      </c>
      <c r="V2161">
        <f>IF(ISNUMBER(+VindIndeks_raw_20_large!A2160),+VindIndeks_raw_20_large!A2160,"")</f>
        <v/>
      </c>
      <c r="W2161">
        <f>IF(ISNUMBER(+VindIndeks_raw_20_large!B2160),+VindIndeks_raw_20_large!B2160,"")</f>
        <v/>
      </c>
      <c r="X2161">
        <f>IF(ISNUMBER(+VindIndeks_raw_20_large!C2160),+VindIndeks_raw_20_large!C2160,"")</f>
        <v/>
      </c>
      <c r="Y2161">
        <f>IF(ISNUMBER(+VindIndeks_raw_20_large!D2160),+VindIndeks_raw_20_large!D2160,"")</f>
        <v/>
      </c>
    </row>
    <row r="2162">
      <c r="I2162">
        <f>+M2162</f>
        <v/>
      </c>
      <c r="J2162">
        <f>+VindIndeks_raw_13!A2161</f>
        <v/>
      </c>
      <c r="K2162">
        <f>+VindIndeks_raw_13!B2161</f>
        <v/>
      </c>
      <c r="L2162">
        <f>+VindIndeks_raw_13!C2161</f>
        <v/>
      </c>
      <c r="M2162">
        <f>+VindIndeks_raw_13!D2161</f>
        <v/>
      </c>
      <c r="O2162" s="12">
        <f>+IF(ISNUMBER(ROUND(S2162,0)),ROUND(S2162,0),"")</f>
        <v/>
      </c>
      <c r="P2162">
        <f>IF(ISNUMBER(+VindIndeks_raw_20_small!A2161),+VindIndeks_raw_20_small!A2161,"")</f>
        <v/>
      </c>
      <c r="Q2162">
        <f>IF(ISNUMBER(+VindIndeks_raw_20_small!B2161),+VindIndeks_raw_20_small!B2161,"")</f>
        <v/>
      </c>
      <c r="R2162">
        <f>IF(ISNUMBER(+VindIndeks_raw_20_small!C2161),+VindIndeks_raw_20_small!C2161,"")</f>
        <v/>
      </c>
      <c r="S2162">
        <f>IF(ISNUMBER(+VindIndeks_raw_20_small!D2161),+VindIndeks_raw_20_small!D2161,"")</f>
        <v/>
      </c>
      <c r="U2162" s="12">
        <f>+IF(ISNUMBER(ROUND(Y2162,0)),ROUND(Y2162,0),"")</f>
        <v/>
      </c>
      <c r="V2162">
        <f>IF(ISNUMBER(+VindIndeks_raw_20_large!A2161),+VindIndeks_raw_20_large!A2161,"")</f>
        <v/>
      </c>
      <c r="W2162">
        <f>IF(ISNUMBER(+VindIndeks_raw_20_large!B2161),+VindIndeks_raw_20_large!B2161,"")</f>
        <v/>
      </c>
      <c r="X2162">
        <f>IF(ISNUMBER(+VindIndeks_raw_20_large!C2161),+VindIndeks_raw_20_large!C2161,"")</f>
        <v/>
      </c>
      <c r="Y2162">
        <f>IF(ISNUMBER(+VindIndeks_raw_20_large!D2161),+VindIndeks_raw_20_large!D2161,"")</f>
        <v/>
      </c>
    </row>
    <row r="2163">
      <c r="I2163">
        <f>+M2163</f>
        <v/>
      </c>
      <c r="J2163">
        <f>+VindIndeks_raw_13!A2162</f>
        <v/>
      </c>
      <c r="K2163">
        <f>+VindIndeks_raw_13!B2162</f>
        <v/>
      </c>
      <c r="L2163">
        <f>+VindIndeks_raw_13!C2162</f>
        <v/>
      </c>
      <c r="M2163">
        <f>+VindIndeks_raw_13!D2162</f>
        <v/>
      </c>
      <c r="O2163" s="12">
        <f>+IF(ISNUMBER(ROUND(S2163,0)),ROUND(S2163,0),"")</f>
        <v/>
      </c>
      <c r="P2163">
        <f>IF(ISNUMBER(+VindIndeks_raw_20_small!A2162),+VindIndeks_raw_20_small!A2162,"")</f>
        <v/>
      </c>
      <c r="Q2163">
        <f>IF(ISNUMBER(+VindIndeks_raw_20_small!B2162),+VindIndeks_raw_20_small!B2162,"")</f>
        <v/>
      </c>
      <c r="R2163">
        <f>IF(ISNUMBER(+VindIndeks_raw_20_small!C2162),+VindIndeks_raw_20_small!C2162,"")</f>
        <v/>
      </c>
      <c r="S2163">
        <f>IF(ISNUMBER(+VindIndeks_raw_20_small!D2162),+VindIndeks_raw_20_small!D2162,"")</f>
        <v/>
      </c>
      <c r="U2163" s="12">
        <f>+IF(ISNUMBER(ROUND(Y2163,0)),ROUND(Y2163,0),"")</f>
        <v/>
      </c>
      <c r="V2163">
        <f>IF(ISNUMBER(+VindIndeks_raw_20_large!A2162),+VindIndeks_raw_20_large!A2162,"")</f>
        <v/>
      </c>
      <c r="W2163">
        <f>IF(ISNUMBER(+VindIndeks_raw_20_large!B2162),+VindIndeks_raw_20_large!B2162,"")</f>
        <v/>
      </c>
      <c r="X2163">
        <f>IF(ISNUMBER(+VindIndeks_raw_20_large!C2162),+VindIndeks_raw_20_large!C2162,"")</f>
        <v/>
      </c>
      <c r="Y2163">
        <f>IF(ISNUMBER(+VindIndeks_raw_20_large!D2162),+VindIndeks_raw_20_large!D2162,"")</f>
        <v/>
      </c>
    </row>
    <row r="2164">
      <c r="I2164">
        <f>+M2164</f>
        <v/>
      </c>
      <c r="J2164">
        <f>+VindIndeks_raw_13!A2163</f>
        <v/>
      </c>
      <c r="K2164">
        <f>+VindIndeks_raw_13!B2163</f>
        <v/>
      </c>
      <c r="L2164">
        <f>+VindIndeks_raw_13!C2163</f>
        <v/>
      </c>
      <c r="M2164">
        <f>+VindIndeks_raw_13!D2163</f>
        <v/>
      </c>
      <c r="O2164" s="12">
        <f>+IF(ISNUMBER(ROUND(S2164,0)),ROUND(S2164,0),"")</f>
        <v/>
      </c>
      <c r="P2164">
        <f>IF(ISNUMBER(+VindIndeks_raw_20_small!A2163),+VindIndeks_raw_20_small!A2163,"")</f>
        <v/>
      </c>
      <c r="Q2164">
        <f>IF(ISNUMBER(+VindIndeks_raw_20_small!B2163),+VindIndeks_raw_20_small!B2163,"")</f>
        <v/>
      </c>
      <c r="R2164">
        <f>IF(ISNUMBER(+VindIndeks_raw_20_small!C2163),+VindIndeks_raw_20_small!C2163,"")</f>
        <v/>
      </c>
      <c r="S2164">
        <f>IF(ISNUMBER(+VindIndeks_raw_20_small!D2163),+VindIndeks_raw_20_small!D2163,"")</f>
        <v/>
      </c>
      <c r="U2164" s="12">
        <f>+IF(ISNUMBER(ROUND(Y2164,0)),ROUND(Y2164,0),"")</f>
        <v/>
      </c>
      <c r="V2164">
        <f>IF(ISNUMBER(+VindIndeks_raw_20_large!A2163),+VindIndeks_raw_20_large!A2163,"")</f>
        <v/>
      </c>
      <c r="W2164">
        <f>IF(ISNUMBER(+VindIndeks_raw_20_large!B2163),+VindIndeks_raw_20_large!B2163,"")</f>
        <v/>
      </c>
      <c r="X2164">
        <f>IF(ISNUMBER(+VindIndeks_raw_20_large!C2163),+VindIndeks_raw_20_large!C2163,"")</f>
        <v/>
      </c>
      <c r="Y2164">
        <f>IF(ISNUMBER(+VindIndeks_raw_20_large!D2163),+VindIndeks_raw_20_large!D2163,"")</f>
        <v/>
      </c>
    </row>
    <row r="2165">
      <c r="I2165">
        <f>+M2165</f>
        <v/>
      </c>
      <c r="J2165">
        <f>+VindIndeks_raw_13!A2164</f>
        <v/>
      </c>
      <c r="K2165">
        <f>+VindIndeks_raw_13!B2164</f>
        <v/>
      </c>
      <c r="L2165">
        <f>+VindIndeks_raw_13!C2164</f>
        <v/>
      </c>
      <c r="M2165">
        <f>+VindIndeks_raw_13!D2164</f>
        <v/>
      </c>
      <c r="O2165" s="12">
        <f>+IF(ISNUMBER(ROUND(S2165,0)),ROUND(S2165,0),"")</f>
        <v/>
      </c>
      <c r="P2165">
        <f>IF(ISNUMBER(+VindIndeks_raw_20_small!A2164),+VindIndeks_raw_20_small!A2164,"")</f>
        <v/>
      </c>
      <c r="Q2165">
        <f>IF(ISNUMBER(+VindIndeks_raw_20_small!B2164),+VindIndeks_raw_20_small!B2164,"")</f>
        <v/>
      </c>
      <c r="R2165">
        <f>IF(ISNUMBER(+VindIndeks_raw_20_small!C2164),+VindIndeks_raw_20_small!C2164,"")</f>
        <v/>
      </c>
      <c r="S2165">
        <f>IF(ISNUMBER(+VindIndeks_raw_20_small!D2164),+VindIndeks_raw_20_small!D2164,"")</f>
        <v/>
      </c>
      <c r="U2165" s="12">
        <f>+IF(ISNUMBER(ROUND(Y2165,0)),ROUND(Y2165,0),"")</f>
        <v/>
      </c>
      <c r="V2165">
        <f>IF(ISNUMBER(+VindIndeks_raw_20_large!A2164),+VindIndeks_raw_20_large!A2164,"")</f>
        <v/>
      </c>
      <c r="W2165">
        <f>IF(ISNUMBER(+VindIndeks_raw_20_large!B2164),+VindIndeks_raw_20_large!B2164,"")</f>
        <v/>
      </c>
      <c r="X2165">
        <f>IF(ISNUMBER(+VindIndeks_raw_20_large!C2164),+VindIndeks_raw_20_large!C2164,"")</f>
        <v/>
      </c>
      <c r="Y2165">
        <f>IF(ISNUMBER(+VindIndeks_raw_20_large!D2164),+VindIndeks_raw_20_large!D2164,"")</f>
        <v/>
      </c>
    </row>
    <row r="2166">
      <c r="I2166">
        <f>+M2166</f>
        <v/>
      </c>
      <c r="J2166">
        <f>+VindIndeks_raw_13!A2165</f>
        <v/>
      </c>
      <c r="K2166">
        <f>+VindIndeks_raw_13!B2165</f>
        <v/>
      </c>
      <c r="L2166">
        <f>+VindIndeks_raw_13!C2165</f>
        <v/>
      </c>
      <c r="M2166">
        <f>+VindIndeks_raw_13!D2165</f>
        <v/>
      </c>
      <c r="O2166" s="12">
        <f>+IF(ISNUMBER(ROUND(S2166,0)),ROUND(S2166,0),"")</f>
        <v/>
      </c>
      <c r="P2166">
        <f>IF(ISNUMBER(+VindIndeks_raw_20_small!A2165),+VindIndeks_raw_20_small!A2165,"")</f>
        <v/>
      </c>
      <c r="Q2166">
        <f>IF(ISNUMBER(+VindIndeks_raw_20_small!B2165),+VindIndeks_raw_20_small!B2165,"")</f>
        <v/>
      </c>
      <c r="R2166">
        <f>IF(ISNUMBER(+VindIndeks_raw_20_small!C2165),+VindIndeks_raw_20_small!C2165,"")</f>
        <v/>
      </c>
      <c r="S2166">
        <f>IF(ISNUMBER(+VindIndeks_raw_20_small!D2165),+VindIndeks_raw_20_small!D2165,"")</f>
        <v/>
      </c>
      <c r="U2166" s="12">
        <f>+IF(ISNUMBER(ROUND(Y2166,0)),ROUND(Y2166,0),"")</f>
        <v/>
      </c>
      <c r="V2166">
        <f>IF(ISNUMBER(+VindIndeks_raw_20_large!A2165),+VindIndeks_raw_20_large!A2165,"")</f>
        <v/>
      </c>
      <c r="W2166">
        <f>IF(ISNUMBER(+VindIndeks_raw_20_large!B2165),+VindIndeks_raw_20_large!B2165,"")</f>
        <v/>
      </c>
      <c r="X2166">
        <f>IF(ISNUMBER(+VindIndeks_raw_20_large!C2165),+VindIndeks_raw_20_large!C2165,"")</f>
        <v/>
      </c>
      <c r="Y2166">
        <f>IF(ISNUMBER(+VindIndeks_raw_20_large!D2165),+VindIndeks_raw_20_large!D2165,"")</f>
        <v/>
      </c>
    </row>
    <row r="2167">
      <c r="I2167">
        <f>+M2167</f>
        <v/>
      </c>
      <c r="J2167">
        <f>+VindIndeks_raw_13!A2166</f>
        <v/>
      </c>
      <c r="K2167">
        <f>+VindIndeks_raw_13!B2166</f>
        <v/>
      </c>
      <c r="L2167">
        <f>+VindIndeks_raw_13!C2166</f>
        <v/>
      </c>
      <c r="M2167">
        <f>+VindIndeks_raw_13!D2166</f>
        <v/>
      </c>
      <c r="O2167" s="12">
        <f>+IF(ISNUMBER(ROUND(S2167,0)),ROUND(S2167,0),"")</f>
        <v/>
      </c>
      <c r="P2167">
        <f>IF(ISNUMBER(+VindIndeks_raw_20_small!A2166),+VindIndeks_raw_20_small!A2166,"")</f>
        <v/>
      </c>
      <c r="Q2167">
        <f>IF(ISNUMBER(+VindIndeks_raw_20_small!B2166),+VindIndeks_raw_20_small!B2166,"")</f>
        <v/>
      </c>
      <c r="R2167">
        <f>IF(ISNUMBER(+VindIndeks_raw_20_small!C2166),+VindIndeks_raw_20_small!C2166,"")</f>
        <v/>
      </c>
      <c r="S2167">
        <f>IF(ISNUMBER(+VindIndeks_raw_20_small!D2166),+VindIndeks_raw_20_small!D2166,"")</f>
        <v/>
      </c>
      <c r="U2167" s="12">
        <f>+IF(ISNUMBER(ROUND(Y2167,0)),ROUND(Y2167,0),"")</f>
        <v/>
      </c>
      <c r="V2167">
        <f>IF(ISNUMBER(+VindIndeks_raw_20_large!A2166),+VindIndeks_raw_20_large!A2166,"")</f>
        <v/>
      </c>
      <c r="W2167">
        <f>IF(ISNUMBER(+VindIndeks_raw_20_large!B2166),+VindIndeks_raw_20_large!B2166,"")</f>
        <v/>
      </c>
      <c r="X2167">
        <f>IF(ISNUMBER(+VindIndeks_raw_20_large!C2166),+VindIndeks_raw_20_large!C2166,"")</f>
        <v/>
      </c>
      <c r="Y2167">
        <f>IF(ISNUMBER(+VindIndeks_raw_20_large!D2166),+VindIndeks_raw_20_large!D2166,"")</f>
        <v/>
      </c>
    </row>
    <row r="2168">
      <c r="I2168">
        <f>+M2168</f>
        <v/>
      </c>
      <c r="J2168">
        <f>+VindIndeks_raw_13!A2167</f>
        <v/>
      </c>
      <c r="K2168">
        <f>+VindIndeks_raw_13!B2167</f>
        <v/>
      </c>
      <c r="L2168">
        <f>+VindIndeks_raw_13!C2167</f>
        <v/>
      </c>
      <c r="M2168">
        <f>+VindIndeks_raw_13!D2167</f>
        <v/>
      </c>
      <c r="O2168" s="12">
        <f>+IF(ISNUMBER(ROUND(S2168,0)),ROUND(S2168,0),"")</f>
        <v/>
      </c>
      <c r="P2168">
        <f>IF(ISNUMBER(+VindIndeks_raw_20_small!A2167),+VindIndeks_raw_20_small!A2167,"")</f>
        <v/>
      </c>
      <c r="Q2168">
        <f>IF(ISNUMBER(+VindIndeks_raw_20_small!B2167),+VindIndeks_raw_20_small!B2167,"")</f>
        <v/>
      </c>
      <c r="R2168">
        <f>IF(ISNUMBER(+VindIndeks_raw_20_small!C2167),+VindIndeks_raw_20_small!C2167,"")</f>
        <v/>
      </c>
      <c r="S2168">
        <f>IF(ISNUMBER(+VindIndeks_raw_20_small!D2167),+VindIndeks_raw_20_small!D2167,"")</f>
        <v/>
      </c>
      <c r="U2168" s="12">
        <f>+IF(ISNUMBER(ROUND(Y2168,0)),ROUND(Y2168,0),"")</f>
        <v/>
      </c>
      <c r="V2168">
        <f>IF(ISNUMBER(+VindIndeks_raw_20_large!A2167),+VindIndeks_raw_20_large!A2167,"")</f>
        <v/>
      </c>
      <c r="W2168">
        <f>IF(ISNUMBER(+VindIndeks_raw_20_large!B2167),+VindIndeks_raw_20_large!B2167,"")</f>
        <v/>
      </c>
      <c r="X2168">
        <f>IF(ISNUMBER(+VindIndeks_raw_20_large!C2167),+VindIndeks_raw_20_large!C2167,"")</f>
        <v/>
      </c>
      <c r="Y2168">
        <f>IF(ISNUMBER(+VindIndeks_raw_20_large!D2167),+VindIndeks_raw_20_large!D2167,"")</f>
        <v/>
      </c>
    </row>
    <row r="2169">
      <c r="I2169">
        <f>+M2169</f>
        <v/>
      </c>
      <c r="J2169">
        <f>+VindIndeks_raw_13!A2168</f>
        <v/>
      </c>
      <c r="K2169">
        <f>+VindIndeks_raw_13!B2168</f>
        <v/>
      </c>
      <c r="L2169">
        <f>+VindIndeks_raw_13!C2168</f>
        <v/>
      </c>
      <c r="M2169">
        <f>+VindIndeks_raw_13!D2168</f>
        <v/>
      </c>
      <c r="O2169" s="12">
        <f>+IF(ISNUMBER(ROUND(S2169,0)),ROUND(S2169,0),"")</f>
        <v/>
      </c>
      <c r="P2169">
        <f>IF(ISNUMBER(+VindIndeks_raw_20_small!A2168),+VindIndeks_raw_20_small!A2168,"")</f>
        <v/>
      </c>
      <c r="Q2169">
        <f>IF(ISNUMBER(+VindIndeks_raw_20_small!B2168),+VindIndeks_raw_20_small!B2168,"")</f>
        <v/>
      </c>
      <c r="R2169">
        <f>IF(ISNUMBER(+VindIndeks_raw_20_small!C2168),+VindIndeks_raw_20_small!C2168,"")</f>
        <v/>
      </c>
      <c r="S2169">
        <f>IF(ISNUMBER(+VindIndeks_raw_20_small!D2168),+VindIndeks_raw_20_small!D2168,"")</f>
        <v/>
      </c>
      <c r="U2169" s="12">
        <f>+IF(ISNUMBER(ROUND(Y2169,0)),ROUND(Y2169,0),"")</f>
        <v/>
      </c>
      <c r="V2169">
        <f>IF(ISNUMBER(+VindIndeks_raw_20_large!A2168),+VindIndeks_raw_20_large!A2168,"")</f>
        <v/>
      </c>
      <c r="W2169">
        <f>IF(ISNUMBER(+VindIndeks_raw_20_large!B2168),+VindIndeks_raw_20_large!B2168,"")</f>
        <v/>
      </c>
      <c r="X2169">
        <f>IF(ISNUMBER(+VindIndeks_raw_20_large!C2168),+VindIndeks_raw_20_large!C2168,"")</f>
        <v/>
      </c>
      <c r="Y2169">
        <f>IF(ISNUMBER(+VindIndeks_raw_20_large!D2168),+VindIndeks_raw_20_large!D2168,"")</f>
        <v/>
      </c>
    </row>
    <row r="2170">
      <c r="I2170">
        <f>+M2170</f>
        <v/>
      </c>
      <c r="J2170">
        <f>+VindIndeks_raw_13!A2169</f>
        <v/>
      </c>
      <c r="K2170">
        <f>+VindIndeks_raw_13!B2169</f>
        <v/>
      </c>
      <c r="L2170">
        <f>+VindIndeks_raw_13!C2169</f>
        <v/>
      </c>
      <c r="M2170">
        <f>+VindIndeks_raw_13!D2169</f>
        <v/>
      </c>
      <c r="O2170" s="12">
        <f>+IF(ISNUMBER(ROUND(S2170,0)),ROUND(S2170,0),"")</f>
        <v/>
      </c>
      <c r="P2170">
        <f>IF(ISNUMBER(+VindIndeks_raw_20_small!A2169),+VindIndeks_raw_20_small!A2169,"")</f>
        <v/>
      </c>
      <c r="Q2170">
        <f>IF(ISNUMBER(+VindIndeks_raw_20_small!B2169),+VindIndeks_raw_20_small!B2169,"")</f>
        <v/>
      </c>
      <c r="R2170">
        <f>IF(ISNUMBER(+VindIndeks_raw_20_small!C2169),+VindIndeks_raw_20_small!C2169,"")</f>
        <v/>
      </c>
      <c r="S2170">
        <f>IF(ISNUMBER(+VindIndeks_raw_20_small!D2169),+VindIndeks_raw_20_small!D2169,"")</f>
        <v/>
      </c>
      <c r="U2170" s="12">
        <f>+IF(ISNUMBER(ROUND(Y2170,0)),ROUND(Y2170,0),"")</f>
        <v/>
      </c>
      <c r="V2170">
        <f>IF(ISNUMBER(+VindIndeks_raw_20_large!A2169),+VindIndeks_raw_20_large!A2169,"")</f>
        <v/>
      </c>
      <c r="W2170">
        <f>IF(ISNUMBER(+VindIndeks_raw_20_large!B2169),+VindIndeks_raw_20_large!B2169,"")</f>
        <v/>
      </c>
      <c r="X2170">
        <f>IF(ISNUMBER(+VindIndeks_raw_20_large!C2169),+VindIndeks_raw_20_large!C2169,"")</f>
        <v/>
      </c>
      <c r="Y2170">
        <f>IF(ISNUMBER(+VindIndeks_raw_20_large!D2169),+VindIndeks_raw_20_large!D2169,"")</f>
        <v/>
      </c>
    </row>
    <row r="2171">
      <c r="I2171">
        <f>+M2171</f>
        <v/>
      </c>
      <c r="J2171">
        <f>+VindIndeks_raw_13!A2170</f>
        <v/>
      </c>
      <c r="K2171">
        <f>+VindIndeks_raw_13!B2170</f>
        <v/>
      </c>
      <c r="L2171">
        <f>+VindIndeks_raw_13!C2170</f>
        <v/>
      </c>
      <c r="M2171">
        <f>+VindIndeks_raw_13!D2170</f>
        <v/>
      </c>
      <c r="O2171" s="12">
        <f>+IF(ISNUMBER(ROUND(S2171,0)),ROUND(S2171,0),"")</f>
        <v/>
      </c>
      <c r="P2171">
        <f>IF(ISNUMBER(+VindIndeks_raw_20_small!A2170),+VindIndeks_raw_20_small!A2170,"")</f>
        <v/>
      </c>
      <c r="Q2171">
        <f>IF(ISNUMBER(+VindIndeks_raw_20_small!B2170),+VindIndeks_raw_20_small!B2170,"")</f>
        <v/>
      </c>
      <c r="R2171">
        <f>IF(ISNUMBER(+VindIndeks_raw_20_small!C2170),+VindIndeks_raw_20_small!C2170,"")</f>
        <v/>
      </c>
      <c r="S2171">
        <f>IF(ISNUMBER(+VindIndeks_raw_20_small!D2170),+VindIndeks_raw_20_small!D2170,"")</f>
        <v/>
      </c>
      <c r="U2171" s="12">
        <f>+IF(ISNUMBER(ROUND(Y2171,0)),ROUND(Y2171,0),"")</f>
        <v/>
      </c>
      <c r="V2171">
        <f>IF(ISNUMBER(+VindIndeks_raw_20_large!A2170),+VindIndeks_raw_20_large!A2170,"")</f>
        <v/>
      </c>
      <c r="W2171">
        <f>IF(ISNUMBER(+VindIndeks_raw_20_large!B2170),+VindIndeks_raw_20_large!B2170,"")</f>
        <v/>
      </c>
      <c r="X2171">
        <f>IF(ISNUMBER(+VindIndeks_raw_20_large!C2170),+VindIndeks_raw_20_large!C2170,"")</f>
        <v/>
      </c>
      <c r="Y2171">
        <f>IF(ISNUMBER(+VindIndeks_raw_20_large!D2170),+VindIndeks_raw_20_large!D2170,"")</f>
        <v/>
      </c>
    </row>
    <row r="2172">
      <c r="I2172">
        <f>+M2172</f>
        <v/>
      </c>
      <c r="J2172">
        <f>+VindIndeks_raw_13!A2171</f>
        <v/>
      </c>
      <c r="K2172">
        <f>+VindIndeks_raw_13!B2171</f>
        <v/>
      </c>
      <c r="L2172">
        <f>+VindIndeks_raw_13!C2171</f>
        <v/>
      </c>
      <c r="M2172">
        <f>+VindIndeks_raw_13!D2171</f>
        <v/>
      </c>
      <c r="O2172" s="12">
        <f>+IF(ISNUMBER(ROUND(S2172,0)),ROUND(S2172,0),"")</f>
        <v/>
      </c>
      <c r="P2172">
        <f>IF(ISNUMBER(+VindIndeks_raw_20_small!A2171),+VindIndeks_raw_20_small!A2171,"")</f>
        <v/>
      </c>
      <c r="Q2172">
        <f>IF(ISNUMBER(+VindIndeks_raw_20_small!B2171),+VindIndeks_raw_20_small!B2171,"")</f>
        <v/>
      </c>
      <c r="R2172">
        <f>IF(ISNUMBER(+VindIndeks_raw_20_small!C2171),+VindIndeks_raw_20_small!C2171,"")</f>
        <v/>
      </c>
      <c r="S2172">
        <f>IF(ISNUMBER(+VindIndeks_raw_20_small!D2171),+VindIndeks_raw_20_small!D2171,"")</f>
        <v/>
      </c>
      <c r="U2172" s="12">
        <f>+IF(ISNUMBER(ROUND(Y2172,0)),ROUND(Y2172,0),"")</f>
        <v/>
      </c>
      <c r="V2172">
        <f>IF(ISNUMBER(+VindIndeks_raw_20_large!A2171),+VindIndeks_raw_20_large!A2171,"")</f>
        <v/>
      </c>
      <c r="W2172">
        <f>IF(ISNUMBER(+VindIndeks_raw_20_large!B2171),+VindIndeks_raw_20_large!B2171,"")</f>
        <v/>
      </c>
      <c r="X2172">
        <f>IF(ISNUMBER(+VindIndeks_raw_20_large!C2171),+VindIndeks_raw_20_large!C2171,"")</f>
        <v/>
      </c>
      <c r="Y2172">
        <f>IF(ISNUMBER(+VindIndeks_raw_20_large!D2171),+VindIndeks_raw_20_large!D2171,"")</f>
        <v/>
      </c>
    </row>
    <row r="2173">
      <c r="I2173">
        <f>+M2173</f>
        <v/>
      </c>
      <c r="J2173">
        <f>+VindIndeks_raw_13!A2172</f>
        <v/>
      </c>
      <c r="K2173">
        <f>+VindIndeks_raw_13!B2172</f>
        <v/>
      </c>
      <c r="L2173">
        <f>+VindIndeks_raw_13!C2172</f>
        <v/>
      </c>
      <c r="M2173">
        <f>+VindIndeks_raw_13!D2172</f>
        <v/>
      </c>
      <c r="O2173" s="12">
        <f>+IF(ISNUMBER(ROUND(S2173,0)),ROUND(S2173,0),"")</f>
        <v/>
      </c>
      <c r="P2173">
        <f>IF(ISNUMBER(+VindIndeks_raw_20_small!A2172),+VindIndeks_raw_20_small!A2172,"")</f>
        <v/>
      </c>
      <c r="Q2173">
        <f>IF(ISNUMBER(+VindIndeks_raw_20_small!B2172),+VindIndeks_raw_20_small!B2172,"")</f>
        <v/>
      </c>
      <c r="R2173">
        <f>IF(ISNUMBER(+VindIndeks_raw_20_small!C2172),+VindIndeks_raw_20_small!C2172,"")</f>
        <v/>
      </c>
      <c r="S2173">
        <f>IF(ISNUMBER(+VindIndeks_raw_20_small!D2172),+VindIndeks_raw_20_small!D2172,"")</f>
        <v/>
      </c>
      <c r="U2173" s="12">
        <f>+IF(ISNUMBER(ROUND(Y2173,0)),ROUND(Y2173,0),"")</f>
        <v/>
      </c>
      <c r="V2173">
        <f>IF(ISNUMBER(+VindIndeks_raw_20_large!A2172),+VindIndeks_raw_20_large!A2172,"")</f>
        <v/>
      </c>
      <c r="W2173">
        <f>IF(ISNUMBER(+VindIndeks_raw_20_large!B2172),+VindIndeks_raw_20_large!B2172,"")</f>
        <v/>
      </c>
      <c r="X2173">
        <f>IF(ISNUMBER(+VindIndeks_raw_20_large!C2172),+VindIndeks_raw_20_large!C2172,"")</f>
        <v/>
      </c>
      <c r="Y2173">
        <f>IF(ISNUMBER(+VindIndeks_raw_20_large!D2172),+VindIndeks_raw_20_large!D2172,"")</f>
        <v/>
      </c>
    </row>
    <row r="2174">
      <c r="I2174">
        <f>+M2174</f>
        <v/>
      </c>
      <c r="J2174">
        <f>+VindIndeks_raw_13!A2173</f>
        <v/>
      </c>
      <c r="K2174">
        <f>+VindIndeks_raw_13!B2173</f>
        <v/>
      </c>
      <c r="L2174">
        <f>+VindIndeks_raw_13!C2173</f>
        <v/>
      </c>
      <c r="M2174">
        <f>+VindIndeks_raw_13!D2173</f>
        <v/>
      </c>
      <c r="O2174" s="12">
        <f>+IF(ISNUMBER(ROUND(S2174,0)),ROUND(S2174,0),"")</f>
        <v/>
      </c>
      <c r="P2174">
        <f>IF(ISNUMBER(+VindIndeks_raw_20_small!A2173),+VindIndeks_raw_20_small!A2173,"")</f>
        <v/>
      </c>
      <c r="Q2174">
        <f>IF(ISNUMBER(+VindIndeks_raw_20_small!B2173),+VindIndeks_raw_20_small!B2173,"")</f>
        <v/>
      </c>
      <c r="R2174">
        <f>IF(ISNUMBER(+VindIndeks_raw_20_small!C2173),+VindIndeks_raw_20_small!C2173,"")</f>
        <v/>
      </c>
      <c r="S2174">
        <f>IF(ISNUMBER(+VindIndeks_raw_20_small!D2173),+VindIndeks_raw_20_small!D2173,"")</f>
        <v/>
      </c>
      <c r="U2174" s="12">
        <f>+IF(ISNUMBER(ROUND(Y2174,0)),ROUND(Y2174,0),"")</f>
        <v/>
      </c>
      <c r="V2174">
        <f>IF(ISNUMBER(+VindIndeks_raw_20_large!A2173),+VindIndeks_raw_20_large!A2173,"")</f>
        <v/>
      </c>
      <c r="W2174">
        <f>IF(ISNUMBER(+VindIndeks_raw_20_large!B2173),+VindIndeks_raw_20_large!B2173,"")</f>
        <v/>
      </c>
      <c r="X2174">
        <f>IF(ISNUMBER(+VindIndeks_raw_20_large!C2173),+VindIndeks_raw_20_large!C2173,"")</f>
        <v/>
      </c>
      <c r="Y2174">
        <f>IF(ISNUMBER(+VindIndeks_raw_20_large!D2173),+VindIndeks_raw_20_large!D2173,"")</f>
        <v/>
      </c>
    </row>
    <row r="2175">
      <c r="I2175">
        <f>+M2175</f>
        <v/>
      </c>
      <c r="J2175">
        <f>+VindIndeks_raw_13!A2174</f>
        <v/>
      </c>
      <c r="K2175">
        <f>+VindIndeks_raw_13!B2174</f>
        <v/>
      </c>
      <c r="L2175">
        <f>+VindIndeks_raw_13!C2174</f>
        <v/>
      </c>
      <c r="M2175">
        <f>+VindIndeks_raw_13!D2174</f>
        <v/>
      </c>
      <c r="O2175" s="12">
        <f>+IF(ISNUMBER(ROUND(S2175,0)),ROUND(S2175,0),"")</f>
        <v/>
      </c>
      <c r="P2175">
        <f>IF(ISNUMBER(+VindIndeks_raw_20_small!A2174),+VindIndeks_raw_20_small!A2174,"")</f>
        <v/>
      </c>
      <c r="Q2175">
        <f>IF(ISNUMBER(+VindIndeks_raw_20_small!B2174),+VindIndeks_raw_20_small!B2174,"")</f>
        <v/>
      </c>
      <c r="R2175">
        <f>IF(ISNUMBER(+VindIndeks_raw_20_small!C2174),+VindIndeks_raw_20_small!C2174,"")</f>
        <v/>
      </c>
      <c r="S2175">
        <f>IF(ISNUMBER(+VindIndeks_raw_20_small!D2174),+VindIndeks_raw_20_small!D2174,"")</f>
        <v/>
      </c>
      <c r="U2175" s="12">
        <f>+IF(ISNUMBER(ROUND(Y2175,0)),ROUND(Y2175,0),"")</f>
        <v/>
      </c>
      <c r="V2175">
        <f>IF(ISNUMBER(+VindIndeks_raw_20_large!A2174),+VindIndeks_raw_20_large!A2174,"")</f>
        <v/>
      </c>
      <c r="W2175">
        <f>IF(ISNUMBER(+VindIndeks_raw_20_large!B2174),+VindIndeks_raw_20_large!B2174,"")</f>
        <v/>
      </c>
      <c r="X2175">
        <f>IF(ISNUMBER(+VindIndeks_raw_20_large!C2174),+VindIndeks_raw_20_large!C2174,"")</f>
        <v/>
      </c>
      <c r="Y2175">
        <f>IF(ISNUMBER(+VindIndeks_raw_20_large!D2174),+VindIndeks_raw_20_large!D2174,"")</f>
        <v/>
      </c>
    </row>
    <row r="2176">
      <c r="I2176">
        <f>+M2176</f>
        <v/>
      </c>
      <c r="J2176">
        <f>+VindIndeks_raw_13!A2175</f>
        <v/>
      </c>
      <c r="K2176">
        <f>+VindIndeks_raw_13!B2175</f>
        <v/>
      </c>
      <c r="L2176">
        <f>+VindIndeks_raw_13!C2175</f>
        <v/>
      </c>
      <c r="M2176">
        <f>+VindIndeks_raw_13!D2175</f>
        <v/>
      </c>
      <c r="O2176" s="12">
        <f>+IF(ISNUMBER(ROUND(S2176,0)),ROUND(S2176,0),"")</f>
        <v/>
      </c>
      <c r="P2176">
        <f>IF(ISNUMBER(+VindIndeks_raw_20_small!A2175),+VindIndeks_raw_20_small!A2175,"")</f>
        <v/>
      </c>
      <c r="Q2176">
        <f>IF(ISNUMBER(+VindIndeks_raw_20_small!B2175),+VindIndeks_raw_20_small!B2175,"")</f>
        <v/>
      </c>
      <c r="R2176">
        <f>IF(ISNUMBER(+VindIndeks_raw_20_small!C2175),+VindIndeks_raw_20_small!C2175,"")</f>
        <v/>
      </c>
      <c r="S2176">
        <f>IF(ISNUMBER(+VindIndeks_raw_20_small!D2175),+VindIndeks_raw_20_small!D2175,"")</f>
        <v/>
      </c>
      <c r="U2176" s="12">
        <f>+IF(ISNUMBER(ROUND(Y2176,0)),ROUND(Y2176,0),"")</f>
        <v/>
      </c>
      <c r="V2176">
        <f>IF(ISNUMBER(+VindIndeks_raw_20_large!A2175),+VindIndeks_raw_20_large!A2175,"")</f>
        <v/>
      </c>
      <c r="W2176">
        <f>IF(ISNUMBER(+VindIndeks_raw_20_large!B2175),+VindIndeks_raw_20_large!B2175,"")</f>
        <v/>
      </c>
      <c r="X2176">
        <f>IF(ISNUMBER(+VindIndeks_raw_20_large!C2175),+VindIndeks_raw_20_large!C2175,"")</f>
        <v/>
      </c>
      <c r="Y2176">
        <f>IF(ISNUMBER(+VindIndeks_raw_20_large!D2175),+VindIndeks_raw_20_large!D2175,"")</f>
        <v/>
      </c>
    </row>
    <row r="2177">
      <c r="I2177">
        <f>+M2177</f>
        <v/>
      </c>
      <c r="J2177">
        <f>+VindIndeks_raw_13!A2176</f>
        <v/>
      </c>
      <c r="K2177">
        <f>+VindIndeks_raw_13!B2176</f>
        <v/>
      </c>
      <c r="L2177">
        <f>+VindIndeks_raw_13!C2176</f>
        <v/>
      </c>
      <c r="M2177">
        <f>+VindIndeks_raw_13!D2176</f>
        <v/>
      </c>
      <c r="O2177" s="12">
        <f>+IF(ISNUMBER(ROUND(S2177,0)),ROUND(S2177,0),"")</f>
        <v/>
      </c>
      <c r="P2177">
        <f>IF(ISNUMBER(+VindIndeks_raw_20_small!A2176),+VindIndeks_raw_20_small!A2176,"")</f>
        <v/>
      </c>
      <c r="Q2177">
        <f>IF(ISNUMBER(+VindIndeks_raw_20_small!B2176),+VindIndeks_raw_20_small!B2176,"")</f>
        <v/>
      </c>
      <c r="R2177">
        <f>IF(ISNUMBER(+VindIndeks_raw_20_small!C2176),+VindIndeks_raw_20_small!C2176,"")</f>
        <v/>
      </c>
      <c r="S2177">
        <f>IF(ISNUMBER(+VindIndeks_raw_20_small!D2176),+VindIndeks_raw_20_small!D2176,"")</f>
        <v/>
      </c>
      <c r="U2177" s="12">
        <f>+IF(ISNUMBER(ROUND(Y2177,0)),ROUND(Y2177,0),"")</f>
        <v/>
      </c>
      <c r="V2177">
        <f>IF(ISNUMBER(+VindIndeks_raw_20_large!A2176),+VindIndeks_raw_20_large!A2176,"")</f>
        <v/>
      </c>
      <c r="W2177">
        <f>IF(ISNUMBER(+VindIndeks_raw_20_large!B2176),+VindIndeks_raw_20_large!B2176,"")</f>
        <v/>
      </c>
      <c r="X2177">
        <f>IF(ISNUMBER(+VindIndeks_raw_20_large!C2176),+VindIndeks_raw_20_large!C2176,"")</f>
        <v/>
      </c>
      <c r="Y2177">
        <f>IF(ISNUMBER(+VindIndeks_raw_20_large!D2176),+VindIndeks_raw_20_large!D2176,"")</f>
        <v/>
      </c>
    </row>
    <row r="2178">
      <c r="I2178">
        <f>+M2178</f>
        <v/>
      </c>
      <c r="J2178">
        <f>+VindIndeks_raw_13!A2177</f>
        <v/>
      </c>
      <c r="K2178">
        <f>+VindIndeks_raw_13!B2177</f>
        <v/>
      </c>
      <c r="L2178">
        <f>+VindIndeks_raw_13!C2177</f>
        <v/>
      </c>
      <c r="M2178">
        <f>+VindIndeks_raw_13!D2177</f>
        <v/>
      </c>
      <c r="O2178" s="12">
        <f>+IF(ISNUMBER(ROUND(S2178,0)),ROUND(S2178,0),"")</f>
        <v/>
      </c>
      <c r="P2178">
        <f>IF(ISNUMBER(+VindIndeks_raw_20_small!A2177),+VindIndeks_raw_20_small!A2177,"")</f>
        <v/>
      </c>
      <c r="Q2178">
        <f>IF(ISNUMBER(+VindIndeks_raw_20_small!B2177),+VindIndeks_raw_20_small!B2177,"")</f>
        <v/>
      </c>
      <c r="R2178">
        <f>IF(ISNUMBER(+VindIndeks_raw_20_small!C2177),+VindIndeks_raw_20_small!C2177,"")</f>
        <v/>
      </c>
      <c r="S2178">
        <f>IF(ISNUMBER(+VindIndeks_raw_20_small!D2177),+VindIndeks_raw_20_small!D2177,"")</f>
        <v/>
      </c>
      <c r="U2178" s="12">
        <f>+IF(ISNUMBER(ROUND(Y2178,0)),ROUND(Y2178,0),"")</f>
        <v/>
      </c>
      <c r="V2178">
        <f>IF(ISNUMBER(+VindIndeks_raw_20_large!A2177),+VindIndeks_raw_20_large!A2177,"")</f>
        <v/>
      </c>
      <c r="W2178">
        <f>IF(ISNUMBER(+VindIndeks_raw_20_large!B2177),+VindIndeks_raw_20_large!B2177,"")</f>
        <v/>
      </c>
      <c r="X2178">
        <f>IF(ISNUMBER(+VindIndeks_raw_20_large!C2177),+VindIndeks_raw_20_large!C2177,"")</f>
        <v/>
      </c>
      <c r="Y2178">
        <f>IF(ISNUMBER(+VindIndeks_raw_20_large!D2177),+VindIndeks_raw_20_large!D2177,"")</f>
        <v/>
      </c>
    </row>
    <row r="2179">
      <c r="I2179">
        <f>+M2179</f>
        <v/>
      </c>
      <c r="J2179">
        <f>+VindIndeks_raw_13!A2178</f>
        <v/>
      </c>
      <c r="K2179">
        <f>+VindIndeks_raw_13!B2178</f>
        <v/>
      </c>
      <c r="L2179">
        <f>+VindIndeks_raw_13!C2178</f>
        <v/>
      </c>
      <c r="M2179">
        <f>+VindIndeks_raw_13!D2178</f>
        <v/>
      </c>
      <c r="O2179" s="12">
        <f>+IF(ISNUMBER(ROUND(S2179,0)),ROUND(S2179,0),"")</f>
        <v/>
      </c>
      <c r="P2179">
        <f>IF(ISNUMBER(+VindIndeks_raw_20_small!A2178),+VindIndeks_raw_20_small!A2178,"")</f>
        <v/>
      </c>
      <c r="Q2179">
        <f>IF(ISNUMBER(+VindIndeks_raw_20_small!B2178),+VindIndeks_raw_20_small!B2178,"")</f>
        <v/>
      </c>
      <c r="R2179">
        <f>IF(ISNUMBER(+VindIndeks_raw_20_small!C2178),+VindIndeks_raw_20_small!C2178,"")</f>
        <v/>
      </c>
      <c r="S2179">
        <f>IF(ISNUMBER(+VindIndeks_raw_20_small!D2178),+VindIndeks_raw_20_small!D2178,"")</f>
        <v/>
      </c>
      <c r="U2179" s="12">
        <f>+IF(ISNUMBER(ROUND(Y2179,0)),ROUND(Y2179,0),"")</f>
        <v/>
      </c>
      <c r="V2179">
        <f>IF(ISNUMBER(+VindIndeks_raw_20_large!A2178),+VindIndeks_raw_20_large!A2178,"")</f>
        <v/>
      </c>
      <c r="W2179">
        <f>IF(ISNUMBER(+VindIndeks_raw_20_large!B2178),+VindIndeks_raw_20_large!B2178,"")</f>
        <v/>
      </c>
      <c r="X2179">
        <f>IF(ISNUMBER(+VindIndeks_raw_20_large!C2178),+VindIndeks_raw_20_large!C2178,"")</f>
        <v/>
      </c>
      <c r="Y2179">
        <f>IF(ISNUMBER(+VindIndeks_raw_20_large!D2178),+VindIndeks_raw_20_large!D2178,"")</f>
        <v/>
      </c>
    </row>
    <row r="2180">
      <c r="I2180">
        <f>+M2180</f>
        <v/>
      </c>
      <c r="J2180">
        <f>+VindIndeks_raw_13!A2179</f>
        <v/>
      </c>
      <c r="K2180">
        <f>+VindIndeks_raw_13!B2179</f>
        <v/>
      </c>
      <c r="L2180">
        <f>+VindIndeks_raw_13!C2179</f>
        <v/>
      </c>
      <c r="M2180">
        <f>+VindIndeks_raw_13!D2179</f>
        <v/>
      </c>
      <c r="O2180" s="12">
        <f>+IF(ISNUMBER(ROUND(S2180,0)),ROUND(S2180,0),"")</f>
        <v/>
      </c>
      <c r="P2180">
        <f>IF(ISNUMBER(+VindIndeks_raw_20_small!A2179),+VindIndeks_raw_20_small!A2179,"")</f>
        <v/>
      </c>
      <c r="Q2180">
        <f>IF(ISNUMBER(+VindIndeks_raw_20_small!B2179),+VindIndeks_raw_20_small!B2179,"")</f>
        <v/>
      </c>
      <c r="R2180">
        <f>IF(ISNUMBER(+VindIndeks_raw_20_small!C2179),+VindIndeks_raw_20_small!C2179,"")</f>
        <v/>
      </c>
      <c r="S2180">
        <f>IF(ISNUMBER(+VindIndeks_raw_20_small!D2179),+VindIndeks_raw_20_small!D2179,"")</f>
        <v/>
      </c>
      <c r="U2180" s="12">
        <f>+IF(ISNUMBER(ROUND(Y2180,0)),ROUND(Y2180,0),"")</f>
        <v/>
      </c>
      <c r="V2180">
        <f>IF(ISNUMBER(+VindIndeks_raw_20_large!A2179),+VindIndeks_raw_20_large!A2179,"")</f>
        <v/>
      </c>
      <c r="W2180">
        <f>IF(ISNUMBER(+VindIndeks_raw_20_large!B2179),+VindIndeks_raw_20_large!B2179,"")</f>
        <v/>
      </c>
      <c r="X2180">
        <f>IF(ISNUMBER(+VindIndeks_raw_20_large!C2179),+VindIndeks_raw_20_large!C2179,"")</f>
        <v/>
      </c>
      <c r="Y2180">
        <f>IF(ISNUMBER(+VindIndeks_raw_20_large!D2179),+VindIndeks_raw_20_large!D2179,"")</f>
        <v/>
      </c>
    </row>
    <row r="2181">
      <c r="I2181">
        <f>+M2181</f>
        <v/>
      </c>
      <c r="J2181">
        <f>+VindIndeks_raw_13!A2180</f>
        <v/>
      </c>
      <c r="K2181">
        <f>+VindIndeks_raw_13!B2180</f>
        <v/>
      </c>
      <c r="L2181">
        <f>+VindIndeks_raw_13!C2180</f>
        <v/>
      </c>
      <c r="M2181">
        <f>+VindIndeks_raw_13!D2180</f>
        <v/>
      </c>
      <c r="O2181" s="12">
        <f>+IF(ISNUMBER(ROUND(S2181,0)),ROUND(S2181,0),"")</f>
        <v/>
      </c>
      <c r="P2181">
        <f>IF(ISNUMBER(+VindIndeks_raw_20_small!A2180),+VindIndeks_raw_20_small!A2180,"")</f>
        <v/>
      </c>
      <c r="Q2181">
        <f>IF(ISNUMBER(+VindIndeks_raw_20_small!B2180),+VindIndeks_raw_20_small!B2180,"")</f>
        <v/>
      </c>
      <c r="R2181">
        <f>IF(ISNUMBER(+VindIndeks_raw_20_small!C2180),+VindIndeks_raw_20_small!C2180,"")</f>
        <v/>
      </c>
      <c r="S2181">
        <f>IF(ISNUMBER(+VindIndeks_raw_20_small!D2180),+VindIndeks_raw_20_small!D2180,"")</f>
        <v/>
      </c>
      <c r="U2181" s="12">
        <f>+IF(ISNUMBER(ROUND(Y2181,0)),ROUND(Y2181,0),"")</f>
        <v/>
      </c>
      <c r="V2181">
        <f>IF(ISNUMBER(+VindIndeks_raw_20_large!A2180),+VindIndeks_raw_20_large!A2180,"")</f>
        <v/>
      </c>
      <c r="W2181">
        <f>IF(ISNUMBER(+VindIndeks_raw_20_large!B2180),+VindIndeks_raw_20_large!B2180,"")</f>
        <v/>
      </c>
      <c r="X2181">
        <f>IF(ISNUMBER(+VindIndeks_raw_20_large!C2180),+VindIndeks_raw_20_large!C2180,"")</f>
        <v/>
      </c>
      <c r="Y2181">
        <f>IF(ISNUMBER(+VindIndeks_raw_20_large!D2180),+VindIndeks_raw_20_large!D2180,"")</f>
        <v/>
      </c>
    </row>
    <row r="2182">
      <c r="I2182">
        <f>+M2182</f>
        <v/>
      </c>
      <c r="J2182">
        <f>+VindIndeks_raw_13!A2181</f>
        <v/>
      </c>
      <c r="K2182">
        <f>+VindIndeks_raw_13!B2181</f>
        <v/>
      </c>
      <c r="L2182">
        <f>+VindIndeks_raw_13!C2181</f>
        <v/>
      </c>
      <c r="M2182">
        <f>+VindIndeks_raw_13!D2181</f>
        <v/>
      </c>
      <c r="O2182" s="12">
        <f>+IF(ISNUMBER(ROUND(S2182,0)),ROUND(S2182,0),"")</f>
        <v/>
      </c>
      <c r="P2182">
        <f>IF(ISNUMBER(+VindIndeks_raw_20_small!A2181),+VindIndeks_raw_20_small!A2181,"")</f>
        <v/>
      </c>
      <c r="Q2182">
        <f>IF(ISNUMBER(+VindIndeks_raw_20_small!B2181),+VindIndeks_raw_20_small!B2181,"")</f>
        <v/>
      </c>
      <c r="R2182">
        <f>IF(ISNUMBER(+VindIndeks_raw_20_small!C2181),+VindIndeks_raw_20_small!C2181,"")</f>
        <v/>
      </c>
      <c r="S2182">
        <f>IF(ISNUMBER(+VindIndeks_raw_20_small!D2181),+VindIndeks_raw_20_small!D2181,"")</f>
        <v/>
      </c>
      <c r="U2182" s="12">
        <f>+IF(ISNUMBER(ROUND(Y2182,0)),ROUND(Y2182,0),"")</f>
        <v/>
      </c>
      <c r="V2182">
        <f>IF(ISNUMBER(+VindIndeks_raw_20_large!A2181),+VindIndeks_raw_20_large!A2181,"")</f>
        <v/>
      </c>
      <c r="W2182">
        <f>IF(ISNUMBER(+VindIndeks_raw_20_large!B2181),+VindIndeks_raw_20_large!B2181,"")</f>
        <v/>
      </c>
      <c r="X2182">
        <f>IF(ISNUMBER(+VindIndeks_raw_20_large!C2181),+VindIndeks_raw_20_large!C2181,"")</f>
        <v/>
      </c>
      <c r="Y2182">
        <f>IF(ISNUMBER(+VindIndeks_raw_20_large!D2181),+VindIndeks_raw_20_large!D2181,"")</f>
        <v/>
      </c>
    </row>
    <row r="2183">
      <c r="I2183">
        <f>+M2183</f>
        <v/>
      </c>
      <c r="J2183">
        <f>+VindIndeks_raw_13!A2182</f>
        <v/>
      </c>
      <c r="K2183">
        <f>+VindIndeks_raw_13!B2182</f>
        <v/>
      </c>
      <c r="L2183">
        <f>+VindIndeks_raw_13!C2182</f>
        <v/>
      </c>
      <c r="M2183">
        <f>+VindIndeks_raw_13!D2182</f>
        <v/>
      </c>
      <c r="O2183" s="12">
        <f>+IF(ISNUMBER(ROUND(S2183,0)),ROUND(S2183,0),"")</f>
        <v/>
      </c>
      <c r="P2183">
        <f>IF(ISNUMBER(+VindIndeks_raw_20_small!A2182),+VindIndeks_raw_20_small!A2182,"")</f>
        <v/>
      </c>
      <c r="Q2183">
        <f>IF(ISNUMBER(+VindIndeks_raw_20_small!B2182),+VindIndeks_raw_20_small!B2182,"")</f>
        <v/>
      </c>
      <c r="R2183">
        <f>IF(ISNUMBER(+VindIndeks_raw_20_small!C2182),+VindIndeks_raw_20_small!C2182,"")</f>
        <v/>
      </c>
      <c r="S2183">
        <f>IF(ISNUMBER(+VindIndeks_raw_20_small!D2182),+VindIndeks_raw_20_small!D2182,"")</f>
        <v/>
      </c>
      <c r="U2183" s="12">
        <f>+IF(ISNUMBER(ROUND(Y2183,0)),ROUND(Y2183,0),"")</f>
        <v/>
      </c>
      <c r="V2183">
        <f>IF(ISNUMBER(+VindIndeks_raw_20_large!A2182),+VindIndeks_raw_20_large!A2182,"")</f>
        <v/>
      </c>
      <c r="W2183">
        <f>IF(ISNUMBER(+VindIndeks_raw_20_large!B2182),+VindIndeks_raw_20_large!B2182,"")</f>
        <v/>
      </c>
      <c r="X2183">
        <f>IF(ISNUMBER(+VindIndeks_raw_20_large!C2182),+VindIndeks_raw_20_large!C2182,"")</f>
        <v/>
      </c>
      <c r="Y2183">
        <f>IF(ISNUMBER(+VindIndeks_raw_20_large!D2182),+VindIndeks_raw_20_large!D2182,"")</f>
        <v/>
      </c>
    </row>
    <row r="2184">
      <c r="I2184">
        <f>+M2184</f>
        <v/>
      </c>
      <c r="J2184">
        <f>+VindIndeks_raw_13!A2183</f>
        <v/>
      </c>
      <c r="K2184">
        <f>+VindIndeks_raw_13!B2183</f>
        <v/>
      </c>
      <c r="L2184">
        <f>+VindIndeks_raw_13!C2183</f>
        <v/>
      </c>
      <c r="M2184">
        <f>+VindIndeks_raw_13!D2183</f>
        <v/>
      </c>
      <c r="O2184" s="12">
        <f>+IF(ISNUMBER(ROUND(S2184,0)),ROUND(S2184,0),"")</f>
        <v/>
      </c>
      <c r="P2184">
        <f>IF(ISNUMBER(+VindIndeks_raw_20_small!A2183),+VindIndeks_raw_20_small!A2183,"")</f>
        <v/>
      </c>
      <c r="Q2184">
        <f>IF(ISNUMBER(+VindIndeks_raw_20_small!B2183),+VindIndeks_raw_20_small!B2183,"")</f>
        <v/>
      </c>
      <c r="R2184">
        <f>IF(ISNUMBER(+VindIndeks_raw_20_small!C2183),+VindIndeks_raw_20_small!C2183,"")</f>
        <v/>
      </c>
      <c r="S2184">
        <f>IF(ISNUMBER(+VindIndeks_raw_20_small!D2183),+VindIndeks_raw_20_small!D2183,"")</f>
        <v/>
      </c>
      <c r="U2184" s="12">
        <f>+IF(ISNUMBER(ROUND(Y2184,0)),ROUND(Y2184,0),"")</f>
        <v/>
      </c>
      <c r="V2184">
        <f>IF(ISNUMBER(+VindIndeks_raw_20_large!A2183),+VindIndeks_raw_20_large!A2183,"")</f>
        <v/>
      </c>
      <c r="W2184">
        <f>IF(ISNUMBER(+VindIndeks_raw_20_large!B2183),+VindIndeks_raw_20_large!B2183,"")</f>
        <v/>
      </c>
      <c r="X2184">
        <f>IF(ISNUMBER(+VindIndeks_raw_20_large!C2183),+VindIndeks_raw_20_large!C2183,"")</f>
        <v/>
      </c>
      <c r="Y2184">
        <f>IF(ISNUMBER(+VindIndeks_raw_20_large!D2183),+VindIndeks_raw_20_large!D2183,"")</f>
        <v/>
      </c>
    </row>
    <row r="2185">
      <c r="I2185">
        <f>+M2185</f>
        <v/>
      </c>
      <c r="J2185">
        <f>+VindIndeks_raw_13!A2184</f>
        <v/>
      </c>
      <c r="K2185">
        <f>+VindIndeks_raw_13!B2184</f>
        <v/>
      </c>
      <c r="L2185">
        <f>+VindIndeks_raw_13!C2184</f>
        <v/>
      </c>
      <c r="M2185">
        <f>+VindIndeks_raw_13!D2184</f>
        <v/>
      </c>
      <c r="O2185" s="12">
        <f>+IF(ISNUMBER(ROUND(S2185,0)),ROUND(S2185,0),"")</f>
        <v/>
      </c>
      <c r="P2185">
        <f>IF(ISNUMBER(+VindIndeks_raw_20_small!A2184),+VindIndeks_raw_20_small!A2184,"")</f>
        <v/>
      </c>
      <c r="Q2185">
        <f>IF(ISNUMBER(+VindIndeks_raw_20_small!B2184),+VindIndeks_raw_20_small!B2184,"")</f>
        <v/>
      </c>
      <c r="R2185">
        <f>IF(ISNUMBER(+VindIndeks_raw_20_small!C2184),+VindIndeks_raw_20_small!C2184,"")</f>
        <v/>
      </c>
      <c r="S2185">
        <f>IF(ISNUMBER(+VindIndeks_raw_20_small!D2184),+VindIndeks_raw_20_small!D2184,"")</f>
        <v/>
      </c>
      <c r="U2185" s="12">
        <f>+IF(ISNUMBER(ROUND(Y2185,0)),ROUND(Y2185,0),"")</f>
        <v/>
      </c>
      <c r="V2185">
        <f>IF(ISNUMBER(+VindIndeks_raw_20_large!A2184),+VindIndeks_raw_20_large!A2184,"")</f>
        <v/>
      </c>
      <c r="W2185">
        <f>IF(ISNUMBER(+VindIndeks_raw_20_large!B2184),+VindIndeks_raw_20_large!B2184,"")</f>
        <v/>
      </c>
      <c r="X2185">
        <f>IF(ISNUMBER(+VindIndeks_raw_20_large!C2184),+VindIndeks_raw_20_large!C2184,"")</f>
        <v/>
      </c>
      <c r="Y2185">
        <f>IF(ISNUMBER(+VindIndeks_raw_20_large!D2184),+VindIndeks_raw_20_large!D2184,"")</f>
        <v/>
      </c>
    </row>
    <row r="2186">
      <c r="I2186">
        <f>+M2186</f>
        <v/>
      </c>
      <c r="J2186">
        <f>+VindIndeks_raw_13!A2185</f>
        <v/>
      </c>
      <c r="K2186">
        <f>+VindIndeks_raw_13!B2185</f>
        <v/>
      </c>
      <c r="L2186">
        <f>+VindIndeks_raw_13!C2185</f>
        <v/>
      </c>
      <c r="M2186">
        <f>+VindIndeks_raw_13!D2185</f>
        <v/>
      </c>
      <c r="O2186" s="12">
        <f>+IF(ISNUMBER(ROUND(S2186,0)),ROUND(S2186,0),"")</f>
        <v/>
      </c>
      <c r="P2186">
        <f>IF(ISNUMBER(+VindIndeks_raw_20_small!A2185),+VindIndeks_raw_20_small!A2185,"")</f>
        <v/>
      </c>
      <c r="Q2186">
        <f>IF(ISNUMBER(+VindIndeks_raw_20_small!B2185),+VindIndeks_raw_20_small!B2185,"")</f>
        <v/>
      </c>
      <c r="R2186">
        <f>IF(ISNUMBER(+VindIndeks_raw_20_small!C2185),+VindIndeks_raw_20_small!C2185,"")</f>
        <v/>
      </c>
      <c r="S2186">
        <f>IF(ISNUMBER(+VindIndeks_raw_20_small!D2185),+VindIndeks_raw_20_small!D2185,"")</f>
        <v/>
      </c>
      <c r="U2186" s="12">
        <f>+IF(ISNUMBER(ROUND(Y2186,0)),ROUND(Y2186,0),"")</f>
        <v/>
      </c>
      <c r="V2186">
        <f>IF(ISNUMBER(+VindIndeks_raw_20_large!A2185),+VindIndeks_raw_20_large!A2185,"")</f>
        <v/>
      </c>
      <c r="W2186">
        <f>IF(ISNUMBER(+VindIndeks_raw_20_large!B2185),+VindIndeks_raw_20_large!B2185,"")</f>
        <v/>
      </c>
      <c r="X2186">
        <f>IF(ISNUMBER(+VindIndeks_raw_20_large!C2185),+VindIndeks_raw_20_large!C2185,"")</f>
        <v/>
      </c>
      <c r="Y2186">
        <f>IF(ISNUMBER(+VindIndeks_raw_20_large!D2185),+VindIndeks_raw_20_large!D2185,"")</f>
        <v/>
      </c>
    </row>
    <row r="2187">
      <c r="I2187">
        <f>+M2187</f>
        <v/>
      </c>
      <c r="J2187">
        <f>+VindIndeks_raw_13!A2186</f>
        <v/>
      </c>
      <c r="K2187">
        <f>+VindIndeks_raw_13!B2186</f>
        <v/>
      </c>
      <c r="L2187">
        <f>+VindIndeks_raw_13!C2186</f>
        <v/>
      </c>
      <c r="M2187">
        <f>+VindIndeks_raw_13!D2186</f>
        <v/>
      </c>
      <c r="O2187" s="12">
        <f>+IF(ISNUMBER(ROUND(S2187,0)),ROUND(S2187,0),"")</f>
        <v/>
      </c>
      <c r="P2187">
        <f>IF(ISNUMBER(+VindIndeks_raw_20_small!A2186),+VindIndeks_raw_20_small!A2186,"")</f>
        <v/>
      </c>
      <c r="Q2187">
        <f>IF(ISNUMBER(+VindIndeks_raw_20_small!B2186),+VindIndeks_raw_20_small!B2186,"")</f>
        <v/>
      </c>
      <c r="R2187">
        <f>IF(ISNUMBER(+VindIndeks_raw_20_small!C2186),+VindIndeks_raw_20_small!C2186,"")</f>
        <v/>
      </c>
      <c r="S2187">
        <f>IF(ISNUMBER(+VindIndeks_raw_20_small!D2186),+VindIndeks_raw_20_small!D2186,"")</f>
        <v/>
      </c>
      <c r="U2187" s="12">
        <f>+IF(ISNUMBER(ROUND(Y2187,0)),ROUND(Y2187,0),"")</f>
        <v/>
      </c>
      <c r="V2187">
        <f>IF(ISNUMBER(+VindIndeks_raw_20_large!A2186),+VindIndeks_raw_20_large!A2186,"")</f>
        <v/>
      </c>
      <c r="W2187">
        <f>IF(ISNUMBER(+VindIndeks_raw_20_large!B2186),+VindIndeks_raw_20_large!B2186,"")</f>
        <v/>
      </c>
      <c r="X2187">
        <f>IF(ISNUMBER(+VindIndeks_raw_20_large!C2186),+VindIndeks_raw_20_large!C2186,"")</f>
        <v/>
      </c>
      <c r="Y2187">
        <f>IF(ISNUMBER(+VindIndeks_raw_20_large!D2186),+VindIndeks_raw_20_large!D2186,"")</f>
        <v/>
      </c>
    </row>
    <row r="2188">
      <c r="I2188">
        <f>+M2188</f>
        <v/>
      </c>
      <c r="J2188">
        <f>+VindIndeks_raw_13!A2187</f>
        <v/>
      </c>
      <c r="K2188">
        <f>+VindIndeks_raw_13!B2187</f>
        <v/>
      </c>
      <c r="L2188">
        <f>+VindIndeks_raw_13!C2187</f>
        <v/>
      </c>
      <c r="M2188">
        <f>+VindIndeks_raw_13!D2187</f>
        <v/>
      </c>
      <c r="O2188" s="12">
        <f>+IF(ISNUMBER(ROUND(S2188,0)),ROUND(S2188,0),"")</f>
        <v/>
      </c>
      <c r="P2188">
        <f>IF(ISNUMBER(+VindIndeks_raw_20_small!A2187),+VindIndeks_raw_20_small!A2187,"")</f>
        <v/>
      </c>
      <c r="Q2188">
        <f>IF(ISNUMBER(+VindIndeks_raw_20_small!B2187),+VindIndeks_raw_20_small!B2187,"")</f>
        <v/>
      </c>
      <c r="R2188">
        <f>IF(ISNUMBER(+VindIndeks_raw_20_small!C2187),+VindIndeks_raw_20_small!C2187,"")</f>
        <v/>
      </c>
      <c r="S2188">
        <f>IF(ISNUMBER(+VindIndeks_raw_20_small!D2187),+VindIndeks_raw_20_small!D2187,"")</f>
        <v/>
      </c>
      <c r="U2188" s="12">
        <f>+IF(ISNUMBER(ROUND(Y2188,0)),ROUND(Y2188,0),"")</f>
        <v/>
      </c>
      <c r="V2188">
        <f>IF(ISNUMBER(+VindIndeks_raw_20_large!A2187),+VindIndeks_raw_20_large!A2187,"")</f>
        <v/>
      </c>
      <c r="W2188">
        <f>IF(ISNUMBER(+VindIndeks_raw_20_large!B2187),+VindIndeks_raw_20_large!B2187,"")</f>
        <v/>
      </c>
      <c r="X2188">
        <f>IF(ISNUMBER(+VindIndeks_raw_20_large!C2187),+VindIndeks_raw_20_large!C2187,"")</f>
        <v/>
      </c>
      <c r="Y2188">
        <f>IF(ISNUMBER(+VindIndeks_raw_20_large!D2187),+VindIndeks_raw_20_large!D2187,"")</f>
        <v/>
      </c>
    </row>
    <row r="2189">
      <c r="I2189">
        <f>+M2189</f>
        <v/>
      </c>
      <c r="J2189">
        <f>+VindIndeks_raw_13!A2188</f>
        <v/>
      </c>
      <c r="K2189">
        <f>+VindIndeks_raw_13!B2188</f>
        <v/>
      </c>
      <c r="L2189">
        <f>+VindIndeks_raw_13!C2188</f>
        <v/>
      </c>
      <c r="M2189">
        <f>+VindIndeks_raw_13!D2188</f>
        <v/>
      </c>
      <c r="O2189" s="12">
        <f>+IF(ISNUMBER(ROUND(S2189,0)),ROUND(S2189,0),"")</f>
        <v/>
      </c>
      <c r="P2189">
        <f>IF(ISNUMBER(+VindIndeks_raw_20_small!A2188),+VindIndeks_raw_20_small!A2188,"")</f>
        <v/>
      </c>
      <c r="Q2189">
        <f>IF(ISNUMBER(+VindIndeks_raw_20_small!B2188),+VindIndeks_raw_20_small!B2188,"")</f>
        <v/>
      </c>
      <c r="R2189">
        <f>IF(ISNUMBER(+VindIndeks_raw_20_small!C2188),+VindIndeks_raw_20_small!C2188,"")</f>
        <v/>
      </c>
      <c r="S2189">
        <f>IF(ISNUMBER(+VindIndeks_raw_20_small!D2188),+VindIndeks_raw_20_small!D2188,"")</f>
        <v/>
      </c>
      <c r="U2189" s="12">
        <f>+IF(ISNUMBER(ROUND(Y2189,0)),ROUND(Y2189,0),"")</f>
        <v/>
      </c>
      <c r="V2189">
        <f>IF(ISNUMBER(+VindIndeks_raw_20_large!A2188),+VindIndeks_raw_20_large!A2188,"")</f>
        <v/>
      </c>
      <c r="W2189">
        <f>IF(ISNUMBER(+VindIndeks_raw_20_large!B2188),+VindIndeks_raw_20_large!B2188,"")</f>
        <v/>
      </c>
      <c r="X2189">
        <f>IF(ISNUMBER(+VindIndeks_raw_20_large!C2188),+VindIndeks_raw_20_large!C2188,"")</f>
        <v/>
      </c>
      <c r="Y2189">
        <f>IF(ISNUMBER(+VindIndeks_raw_20_large!D2188),+VindIndeks_raw_20_large!D2188,"")</f>
        <v/>
      </c>
    </row>
    <row r="2190">
      <c r="I2190">
        <f>+M2190</f>
        <v/>
      </c>
      <c r="J2190">
        <f>+VindIndeks_raw_13!A2189</f>
        <v/>
      </c>
      <c r="K2190">
        <f>+VindIndeks_raw_13!B2189</f>
        <v/>
      </c>
      <c r="L2190">
        <f>+VindIndeks_raw_13!C2189</f>
        <v/>
      </c>
      <c r="M2190">
        <f>+VindIndeks_raw_13!D2189</f>
        <v/>
      </c>
      <c r="O2190" s="12">
        <f>+IF(ISNUMBER(ROUND(S2190,0)),ROUND(S2190,0),"")</f>
        <v/>
      </c>
      <c r="P2190">
        <f>IF(ISNUMBER(+VindIndeks_raw_20_small!A2189),+VindIndeks_raw_20_small!A2189,"")</f>
        <v/>
      </c>
      <c r="Q2190">
        <f>IF(ISNUMBER(+VindIndeks_raw_20_small!B2189),+VindIndeks_raw_20_small!B2189,"")</f>
        <v/>
      </c>
      <c r="R2190">
        <f>IF(ISNUMBER(+VindIndeks_raw_20_small!C2189),+VindIndeks_raw_20_small!C2189,"")</f>
        <v/>
      </c>
      <c r="S2190">
        <f>IF(ISNUMBER(+VindIndeks_raw_20_small!D2189),+VindIndeks_raw_20_small!D2189,"")</f>
        <v/>
      </c>
      <c r="U2190" s="12">
        <f>+IF(ISNUMBER(ROUND(Y2190,0)),ROUND(Y2190,0),"")</f>
        <v/>
      </c>
      <c r="V2190">
        <f>IF(ISNUMBER(+VindIndeks_raw_20_large!A2189),+VindIndeks_raw_20_large!A2189,"")</f>
        <v/>
      </c>
      <c r="W2190">
        <f>IF(ISNUMBER(+VindIndeks_raw_20_large!B2189),+VindIndeks_raw_20_large!B2189,"")</f>
        <v/>
      </c>
      <c r="X2190">
        <f>IF(ISNUMBER(+VindIndeks_raw_20_large!C2189),+VindIndeks_raw_20_large!C2189,"")</f>
        <v/>
      </c>
      <c r="Y2190">
        <f>IF(ISNUMBER(+VindIndeks_raw_20_large!D2189),+VindIndeks_raw_20_large!D2189,"")</f>
        <v/>
      </c>
    </row>
    <row r="2191">
      <c r="I2191">
        <f>+M2191</f>
        <v/>
      </c>
      <c r="J2191">
        <f>+VindIndeks_raw_13!A2190</f>
        <v/>
      </c>
      <c r="K2191">
        <f>+VindIndeks_raw_13!B2190</f>
        <v/>
      </c>
      <c r="L2191">
        <f>+VindIndeks_raw_13!C2190</f>
        <v/>
      </c>
      <c r="M2191">
        <f>+VindIndeks_raw_13!D2190</f>
        <v/>
      </c>
      <c r="O2191" s="12">
        <f>+IF(ISNUMBER(ROUND(S2191,0)),ROUND(S2191,0),"")</f>
        <v/>
      </c>
      <c r="P2191">
        <f>IF(ISNUMBER(+VindIndeks_raw_20_small!A2190),+VindIndeks_raw_20_small!A2190,"")</f>
        <v/>
      </c>
      <c r="Q2191">
        <f>IF(ISNUMBER(+VindIndeks_raw_20_small!B2190),+VindIndeks_raw_20_small!B2190,"")</f>
        <v/>
      </c>
      <c r="R2191">
        <f>IF(ISNUMBER(+VindIndeks_raw_20_small!C2190),+VindIndeks_raw_20_small!C2190,"")</f>
        <v/>
      </c>
      <c r="S2191">
        <f>IF(ISNUMBER(+VindIndeks_raw_20_small!D2190),+VindIndeks_raw_20_small!D2190,"")</f>
        <v/>
      </c>
      <c r="U2191" s="12">
        <f>+IF(ISNUMBER(ROUND(Y2191,0)),ROUND(Y2191,0),"")</f>
        <v/>
      </c>
      <c r="V2191">
        <f>IF(ISNUMBER(+VindIndeks_raw_20_large!A2190),+VindIndeks_raw_20_large!A2190,"")</f>
        <v/>
      </c>
      <c r="W2191">
        <f>IF(ISNUMBER(+VindIndeks_raw_20_large!B2190),+VindIndeks_raw_20_large!B2190,"")</f>
        <v/>
      </c>
      <c r="X2191">
        <f>IF(ISNUMBER(+VindIndeks_raw_20_large!C2190),+VindIndeks_raw_20_large!C2190,"")</f>
        <v/>
      </c>
      <c r="Y2191">
        <f>IF(ISNUMBER(+VindIndeks_raw_20_large!D2190),+VindIndeks_raw_20_large!D2190,"")</f>
        <v/>
      </c>
    </row>
    <row r="2192">
      <c r="I2192">
        <f>+M2192</f>
        <v/>
      </c>
      <c r="J2192">
        <f>+VindIndeks_raw_13!A2191</f>
        <v/>
      </c>
      <c r="K2192">
        <f>+VindIndeks_raw_13!B2191</f>
        <v/>
      </c>
      <c r="L2192">
        <f>+VindIndeks_raw_13!C2191</f>
        <v/>
      </c>
      <c r="M2192">
        <f>+VindIndeks_raw_13!D2191</f>
        <v/>
      </c>
      <c r="O2192" s="12">
        <f>+IF(ISNUMBER(ROUND(S2192,0)),ROUND(S2192,0),"")</f>
        <v/>
      </c>
      <c r="P2192">
        <f>IF(ISNUMBER(+VindIndeks_raw_20_small!A2191),+VindIndeks_raw_20_small!A2191,"")</f>
        <v/>
      </c>
      <c r="Q2192">
        <f>IF(ISNUMBER(+VindIndeks_raw_20_small!B2191),+VindIndeks_raw_20_small!B2191,"")</f>
        <v/>
      </c>
      <c r="R2192">
        <f>IF(ISNUMBER(+VindIndeks_raw_20_small!C2191),+VindIndeks_raw_20_small!C2191,"")</f>
        <v/>
      </c>
      <c r="S2192">
        <f>IF(ISNUMBER(+VindIndeks_raw_20_small!D2191),+VindIndeks_raw_20_small!D2191,"")</f>
        <v/>
      </c>
      <c r="U2192" s="12">
        <f>+IF(ISNUMBER(ROUND(Y2192,0)),ROUND(Y2192,0),"")</f>
        <v/>
      </c>
      <c r="V2192">
        <f>IF(ISNUMBER(+VindIndeks_raw_20_large!A2191),+VindIndeks_raw_20_large!A2191,"")</f>
        <v/>
      </c>
      <c r="W2192">
        <f>IF(ISNUMBER(+VindIndeks_raw_20_large!B2191),+VindIndeks_raw_20_large!B2191,"")</f>
        <v/>
      </c>
      <c r="X2192">
        <f>IF(ISNUMBER(+VindIndeks_raw_20_large!C2191),+VindIndeks_raw_20_large!C2191,"")</f>
        <v/>
      </c>
      <c r="Y2192">
        <f>IF(ISNUMBER(+VindIndeks_raw_20_large!D2191),+VindIndeks_raw_20_large!D2191,"")</f>
        <v/>
      </c>
    </row>
    <row r="2193">
      <c r="I2193">
        <f>+M2193</f>
        <v/>
      </c>
      <c r="J2193">
        <f>+VindIndeks_raw_13!A2192</f>
        <v/>
      </c>
      <c r="K2193">
        <f>+VindIndeks_raw_13!B2192</f>
        <v/>
      </c>
      <c r="L2193">
        <f>+VindIndeks_raw_13!C2192</f>
        <v/>
      </c>
      <c r="M2193">
        <f>+VindIndeks_raw_13!D2192</f>
        <v/>
      </c>
      <c r="O2193" s="12">
        <f>+IF(ISNUMBER(ROUND(S2193,0)),ROUND(S2193,0),"")</f>
        <v/>
      </c>
      <c r="P2193">
        <f>IF(ISNUMBER(+VindIndeks_raw_20_small!A2192),+VindIndeks_raw_20_small!A2192,"")</f>
        <v/>
      </c>
      <c r="Q2193">
        <f>IF(ISNUMBER(+VindIndeks_raw_20_small!B2192),+VindIndeks_raw_20_small!B2192,"")</f>
        <v/>
      </c>
      <c r="R2193">
        <f>IF(ISNUMBER(+VindIndeks_raw_20_small!C2192),+VindIndeks_raw_20_small!C2192,"")</f>
        <v/>
      </c>
      <c r="S2193">
        <f>IF(ISNUMBER(+VindIndeks_raw_20_small!D2192),+VindIndeks_raw_20_small!D2192,"")</f>
        <v/>
      </c>
      <c r="U2193" s="12">
        <f>+IF(ISNUMBER(ROUND(Y2193,0)),ROUND(Y2193,0),"")</f>
        <v/>
      </c>
      <c r="V2193">
        <f>IF(ISNUMBER(+VindIndeks_raw_20_large!A2192),+VindIndeks_raw_20_large!A2192,"")</f>
        <v/>
      </c>
      <c r="W2193">
        <f>IF(ISNUMBER(+VindIndeks_raw_20_large!B2192),+VindIndeks_raw_20_large!B2192,"")</f>
        <v/>
      </c>
      <c r="X2193">
        <f>IF(ISNUMBER(+VindIndeks_raw_20_large!C2192),+VindIndeks_raw_20_large!C2192,"")</f>
        <v/>
      </c>
      <c r="Y2193">
        <f>IF(ISNUMBER(+VindIndeks_raw_20_large!D2192),+VindIndeks_raw_20_large!D2192,"")</f>
        <v/>
      </c>
    </row>
    <row r="2194">
      <c r="I2194">
        <f>+M2194</f>
        <v/>
      </c>
      <c r="J2194">
        <f>+VindIndeks_raw_13!A2193</f>
        <v/>
      </c>
      <c r="K2194">
        <f>+VindIndeks_raw_13!B2193</f>
        <v/>
      </c>
      <c r="L2194">
        <f>+VindIndeks_raw_13!C2193</f>
        <v/>
      </c>
      <c r="M2194">
        <f>+VindIndeks_raw_13!D2193</f>
        <v/>
      </c>
      <c r="O2194" s="12">
        <f>+IF(ISNUMBER(ROUND(S2194,0)),ROUND(S2194,0),"")</f>
        <v/>
      </c>
      <c r="P2194">
        <f>IF(ISNUMBER(+VindIndeks_raw_20_small!A2193),+VindIndeks_raw_20_small!A2193,"")</f>
        <v/>
      </c>
      <c r="Q2194">
        <f>IF(ISNUMBER(+VindIndeks_raw_20_small!B2193),+VindIndeks_raw_20_small!B2193,"")</f>
        <v/>
      </c>
      <c r="R2194">
        <f>IF(ISNUMBER(+VindIndeks_raw_20_small!C2193),+VindIndeks_raw_20_small!C2193,"")</f>
        <v/>
      </c>
      <c r="S2194">
        <f>IF(ISNUMBER(+VindIndeks_raw_20_small!D2193),+VindIndeks_raw_20_small!D2193,"")</f>
        <v/>
      </c>
      <c r="U2194" s="12">
        <f>+IF(ISNUMBER(ROUND(Y2194,0)),ROUND(Y2194,0),"")</f>
        <v/>
      </c>
      <c r="V2194">
        <f>IF(ISNUMBER(+VindIndeks_raw_20_large!A2193),+VindIndeks_raw_20_large!A2193,"")</f>
        <v/>
      </c>
      <c r="W2194">
        <f>IF(ISNUMBER(+VindIndeks_raw_20_large!B2193),+VindIndeks_raw_20_large!B2193,"")</f>
        <v/>
      </c>
      <c r="X2194">
        <f>IF(ISNUMBER(+VindIndeks_raw_20_large!C2193),+VindIndeks_raw_20_large!C2193,"")</f>
        <v/>
      </c>
      <c r="Y2194">
        <f>IF(ISNUMBER(+VindIndeks_raw_20_large!D2193),+VindIndeks_raw_20_large!D2193,"")</f>
        <v/>
      </c>
    </row>
    <row r="2195">
      <c r="I2195">
        <f>+M2195</f>
        <v/>
      </c>
      <c r="J2195">
        <f>+VindIndeks_raw_13!A2194</f>
        <v/>
      </c>
      <c r="K2195">
        <f>+VindIndeks_raw_13!B2194</f>
        <v/>
      </c>
      <c r="L2195">
        <f>+VindIndeks_raw_13!C2194</f>
        <v/>
      </c>
      <c r="M2195">
        <f>+VindIndeks_raw_13!D2194</f>
        <v/>
      </c>
      <c r="O2195" s="12">
        <f>+IF(ISNUMBER(ROUND(S2195,0)),ROUND(S2195,0),"")</f>
        <v/>
      </c>
      <c r="P2195">
        <f>IF(ISNUMBER(+VindIndeks_raw_20_small!A2194),+VindIndeks_raw_20_small!A2194,"")</f>
        <v/>
      </c>
      <c r="Q2195">
        <f>IF(ISNUMBER(+VindIndeks_raw_20_small!B2194),+VindIndeks_raw_20_small!B2194,"")</f>
        <v/>
      </c>
      <c r="R2195">
        <f>IF(ISNUMBER(+VindIndeks_raw_20_small!C2194),+VindIndeks_raw_20_small!C2194,"")</f>
        <v/>
      </c>
      <c r="S2195">
        <f>IF(ISNUMBER(+VindIndeks_raw_20_small!D2194),+VindIndeks_raw_20_small!D2194,"")</f>
        <v/>
      </c>
      <c r="U2195" s="12">
        <f>+IF(ISNUMBER(ROUND(Y2195,0)),ROUND(Y2195,0),"")</f>
        <v/>
      </c>
      <c r="V2195">
        <f>IF(ISNUMBER(+VindIndeks_raw_20_large!A2194),+VindIndeks_raw_20_large!A2194,"")</f>
        <v/>
      </c>
      <c r="W2195">
        <f>IF(ISNUMBER(+VindIndeks_raw_20_large!B2194),+VindIndeks_raw_20_large!B2194,"")</f>
        <v/>
      </c>
      <c r="X2195">
        <f>IF(ISNUMBER(+VindIndeks_raw_20_large!C2194),+VindIndeks_raw_20_large!C2194,"")</f>
        <v/>
      </c>
      <c r="Y2195">
        <f>IF(ISNUMBER(+VindIndeks_raw_20_large!D2194),+VindIndeks_raw_20_large!D2194,"")</f>
        <v/>
      </c>
    </row>
    <row r="2196">
      <c r="I2196">
        <f>+M2196</f>
        <v/>
      </c>
      <c r="J2196">
        <f>+VindIndeks_raw_13!A2195</f>
        <v/>
      </c>
      <c r="K2196">
        <f>+VindIndeks_raw_13!B2195</f>
        <v/>
      </c>
      <c r="L2196">
        <f>+VindIndeks_raw_13!C2195</f>
        <v/>
      </c>
      <c r="M2196">
        <f>+VindIndeks_raw_13!D2195</f>
        <v/>
      </c>
      <c r="O2196" s="12">
        <f>+IF(ISNUMBER(ROUND(S2196,0)),ROUND(S2196,0),"")</f>
        <v/>
      </c>
      <c r="P2196">
        <f>IF(ISNUMBER(+VindIndeks_raw_20_small!A2195),+VindIndeks_raw_20_small!A2195,"")</f>
        <v/>
      </c>
      <c r="Q2196">
        <f>IF(ISNUMBER(+VindIndeks_raw_20_small!B2195),+VindIndeks_raw_20_small!B2195,"")</f>
        <v/>
      </c>
      <c r="R2196">
        <f>IF(ISNUMBER(+VindIndeks_raw_20_small!C2195),+VindIndeks_raw_20_small!C2195,"")</f>
        <v/>
      </c>
      <c r="S2196">
        <f>IF(ISNUMBER(+VindIndeks_raw_20_small!D2195),+VindIndeks_raw_20_small!D2195,"")</f>
        <v/>
      </c>
      <c r="U2196" s="12">
        <f>+IF(ISNUMBER(ROUND(Y2196,0)),ROUND(Y2196,0),"")</f>
        <v/>
      </c>
      <c r="V2196">
        <f>IF(ISNUMBER(+VindIndeks_raw_20_large!A2195),+VindIndeks_raw_20_large!A2195,"")</f>
        <v/>
      </c>
      <c r="W2196">
        <f>IF(ISNUMBER(+VindIndeks_raw_20_large!B2195),+VindIndeks_raw_20_large!B2195,"")</f>
        <v/>
      </c>
      <c r="X2196">
        <f>IF(ISNUMBER(+VindIndeks_raw_20_large!C2195),+VindIndeks_raw_20_large!C2195,"")</f>
        <v/>
      </c>
      <c r="Y2196">
        <f>IF(ISNUMBER(+VindIndeks_raw_20_large!D2195),+VindIndeks_raw_20_large!D2195,"")</f>
        <v/>
      </c>
    </row>
    <row r="2197">
      <c r="I2197">
        <f>+M2197</f>
        <v/>
      </c>
      <c r="J2197">
        <f>+VindIndeks_raw_13!A2196</f>
        <v/>
      </c>
      <c r="K2197">
        <f>+VindIndeks_raw_13!B2196</f>
        <v/>
      </c>
      <c r="L2197">
        <f>+VindIndeks_raw_13!C2196</f>
        <v/>
      </c>
      <c r="M2197">
        <f>+VindIndeks_raw_13!D2196</f>
        <v/>
      </c>
      <c r="O2197" s="12">
        <f>+IF(ISNUMBER(ROUND(S2197,0)),ROUND(S2197,0),"")</f>
        <v/>
      </c>
      <c r="P2197">
        <f>IF(ISNUMBER(+VindIndeks_raw_20_small!A2196),+VindIndeks_raw_20_small!A2196,"")</f>
        <v/>
      </c>
      <c r="Q2197">
        <f>IF(ISNUMBER(+VindIndeks_raw_20_small!B2196),+VindIndeks_raw_20_small!B2196,"")</f>
        <v/>
      </c>
      <c r="R2197">
        <f>IF(ISNUMBER(+VindIndeks_raw_20_small!C2196),+VindIndeks_raw_20_small!C2196,"")</f>
        <v/>
      </c>
      <c r="S2197">
        <f>IF(ISNUMBER(+VindIndeks_raw_20_small!D2196),+VindIndeks_raw_20_small!D2196,"")</f>
        <v/>
      </c>
      <c r="U2197" s="12">
        <f>+IF(ISNUMBER(ROUND(Y2197,0)),ROUND(Y2197,0),"")</f>
        <v/>
      </c>
      <c r="V2197">
        <f>IF(ISNUMBER(+VindIndeks_raw_20_large!A2196),+VindIndeks_raw_20_large!A2196,"")</f>
        <v/>
      </c>
      <c r="W2197">
        <f>IF(ISNUMBER(+VindIndeks_raw_20_large!B2196),+VindIndeks_raw_20_large!B2196,"")</f>
        <v/>
      </c>
      <c r="X2197">
        <f>IF(ISNUMBER(+VindIndeks_raw_20_large!C2196),+VindIndeks_raw_20_large!C2196,"")</f>
        <v/>
      </c>
      <c r="Y2197">
        <f>IF(ISNUMBER(+VindIndeks_raw_20_large!D2196),+VindIndeks_raw_20_large!D2196,"")</f>
        <v/>
      </c>
    </row>
    <row r="2198">
      <c r="I2198">
        <f>+M2198</f>
        <v/>
      </c>
      <c r="J2198">
        <f>+VindIndeks_raw_13!A2197</f>
        <v/>
      </c>
      <c r="K2198">
        <f>+VindIndeks_raw_13!B2197</f>
        <v/>
      </c>
      <c r="L2198">
        <f>+VindIndeks_raw_13!C2197</f>
        <v/>
      </c>
      <c r="M2198">
        <f>+VindIndeks_raw_13!D2197</f>
        <v/>
      </c>
      <c r="O2198" s="12">
        <f>+IF(ISNUMBER(ROUND(S2198,0)),ROUND(S2198,0),"")</f>
        <v/>
      </c>
      <c r="P2198">
        <f>IF(ISNUMBER(+VindIndeks_raw_20_small!A2197),+VindIndeks_raw_20_small!A2197,"")</f>
        <v/>
      </c>
      <c r="Q2198">
        <f>IF(ISNUMBER(+VindIndeks_raw_20_small!B2197),+VindIndeks_raw_20_small!B2197,"")</f>
        <v/>
      </c>
      <c r="R2198">
        <f>IF(ISNUMBER(+VindIndeks_raw_20_small!C2197),+VindIndeks_raw_20_small!C2197,"")</f>
        <v/>
      </c>
      <c r="S2198">
        <f>IF(ISNUMBER(+VindIndeks_raw_20_small!D2197),+VindIndeks_raw_20_small!D2197,"")</f>
        <v/>
      </c>
      <c r="U2198" s="12">
        <f>+IF(ISNUMBER(ROUND(Y2198,0)),ROUND(Y2198,0),"")</f>
        <v/>
      </c>
      <c r="V2198">
        <f>IF(ISNUMBER(+VindIndeks_raw_20_large!A2197),+VindIndeks_raw_20_large!A2197,"")</f>
        <v/>
      </c>
      <c r="W2198">
        <f>IF(ISNUMBER(+VindIndeks_raw_20_large!B2197),+VindIndeks_raw_20_large!B2197,"")</f>
        <v/>
      </c>
      <c r="X2198">
        <f>IF(ISNUMBER(+VindIndeks_raw_20_large!C2197),+VindIndeks_raw_20_large!C2197,"")</f>
        <v/>
      </c>
      <c r="Y2198">
        <f>IF(ISNUMBER(+VindIndeks_raw_20_large!D2197),+VindIndeks_raw_20_large!D2197,"")</f>
        <v/>
      </c>
    </row>
    <row r="2199">
      <c r="I2199">
        <f>+M2199</f>
        <v/>
      </c>
      <c r="J2199">
        <f>+VindIndeks_raw_13!A2198</f>
        <v/>
      </c>
      <c r="K2199">
        <f>+VindIndeks_raw_13!B2198</f>
        <v/>
      </c>
      <c r="L2199">
        <f>+VindIndeks_raw_13!C2198</f>
        <v/>
      </c>
      <c r="M2199">
        <f>+VindIndeks_raw_13!D2198</f>
        <v/>
      </c>
      <c r="O2199" s="12">
        <f>+IF(ISNUMBER(ROUND(S2199,0)),ROUND(S2199,0),"")</f>
        <v/>
      </c>
      <c r="P2199">
        <f>IF(ISNUMBER(+VindIndeks_raw_20_small!A2198),+VindIndeks_raw_20_small!A2198,"")</f>
        <v/>
      </c>
      <c r="Q2199">
        <f>IF(ISNUMBER(+VindIndeks_raw_20_small!B2198),+VindIndeks_raw_20_small!B2198,"")</f>
        <v/>
      </c>
      <c r="R2199">
        <f>IF(ISNUMBER(+VindIndeks_raw_20_small!C2198),+VindIndeks_raw_20_small!C2198,"")</f>
        <v/>
      </c>
      <c r="S2199">
        <f>IF(ISNUMBER(+VindIndeks_raw_20_small!D2198),+VindIndeks_raw_20_small!D2198,"")</f>
        <v/>
      </c>
      <c r="U2199" s="12">
        <f>+IF(ISNUMBER(ROUND(Y2199,0)),ROUND(Y2199,0),"")</f>
        <v/>
      </c>
      <c r="V2199">
        <f>IF(ISNUMBER(+VindIndeks_raw_20_large!A2198),+VindIndeks_raw_20_large!A2198,"")</f>
        <v/>
      </c>
      <c r="W2199">
        <f>IF(ISNUMBER(+VindIndeks_raw_20_large!B2198),+VindIndeks_raw_20_large!B2198,"")</f>
        <v/>
      </c>
      <c r="X2199">
        <f>IF(ISNUMBER(+VindIndeks_raw_20_large!C2198),+VindIndeks_raw_20_large!C2198,"")</f>
        <v/>
      </c>
      <c r="Y2199">
        <f>IF(ISNUMBER(+VindIndeks_raw_20_large!D2198),+VindIndeks_raw_20_large!D2198,"")</f>
        <v/>
      </c>
    </row>
    <row r="2200">
      <c r="I2200">
        <f>+M2200</f>
        <v/>
      </c>
      <c r="J2200">
        <f>+VindIndeks_raw_13!A2199</f>
        <v/>
      </c>
      <c r="K2200">
        <f>+VindIndeks_raw_13!B2199</f>
        <v/>
      </c>
      <c r="L2200">
        <f>+VindIndeks_raw_13!C2199</f>
        <v/>
      </c>
      <c r="M2200">
        <f>+VindIndeks_raw_13!D2199</f>
        <v/>
      </c>
      <c r="O2200" s="12">
        <f>+IF(ISNUMBER(ROUND(S2200,0)),ROUND(S2200,0),"")</f>
        <v/>
      </c>
      <c r="P2200">
        <f>IF(ISNUMBER(+VindIndeks_raw_20_small!A2199),+VindIndeks_raw_20_small!A2199,"")</f>
        <v/>
      </c>
      <c r="Q2200">
        <f>IF(ISNUMBER(+VindIndeks_raw_20_small!B2199),+VindIndeks_raw_20_small!B2199,"")</f>
        <v/>
      </c>
      <c r="R2200">
        <f>IF(ISNUMBER(+VindIndeks_raw_20_small!C2199),+VindIndeks_raw_20_small!C2199,"")</f>
        <v/>
      </c>
      <c r="S2200">
        <f>IF(ISNUMBER(+VindIndeks_raw_20_small!D2199),+VindIndeks_raw_20_small!D2199,"")</f>
        <v/>
      </c>
      <c r="U2200" s="12">
        <f>+IF(ISNUMBER(ROUND(Y2200,0)),ROUND(Y2200,0),"")</f>
        <v/>
      </c>
      <c r="V2200">
        <f>IF(ISNUMBER(+VindIndeks_raw_20_large!A2199),+VindIndeks_raw_20_large!A2199,"")</f>
        <v/>
      </c>
      <c r="W2200">
        <f>IF(ISNUMBER(+VindIndeks_raw_20_large!B2199),+VindIndeks_raw_20_large!B2199,"")</f>
        <v/>
      </c>
      <c r="X2200">
        <f>IF(ISNUMBER(+VindIndeks_raw_20_large!C2199),+VindIndeks_raw_20_large!C2199,"")</f>
        <v/>
      </c>
      <c r="Y2200">
        <f>IF(ISNUMBER(+VindIndeks_raw_20_large!D2199),+VindIndeks_raw_20_large!D2199,"")</f>
        <v/>
      </c>
    </row>
    <row r="2201">
      <c r="I2201">
        <f>+M2201</f>
        <v/>
      </c>
      <c r="J2201">
        <f>+VindIndeks_raw_13!A2200</f>
        <v/>
      </c>
      <c r="K2201">
        <f>+VindIndeks_raw_13!B2200</f>
        <v/>
      </c>
      <c r="L2201">
        <f>+VindIndeks_raw_13!C2200</f>
        <v/>
      </c>
      <c r="M2201">
        <f>+VindIndeks_raw_13!D2200</f>
        <v/>
      </c>
      <c r="O2201" s="12">
        <f>+IF(ISNUMBER(ROUND(S2201,0)),ROUND(S2201,0),"")</f>
        <v/>
      </c>
      <c r="P2201">
        <f>IF(ISNUMBER(+VindIndeks_raw_20_small!A2200),+VindIndeks_raw_20_small!A2200,"")</f>
        <v/>
      </c>
      <c r="Q2201">
        <f>IF(ISNUMBER(+VindIndeks_raw_20_small!B2200),+VindIndeks_raw_20_small!B2200,"")</f>
        <v/>
      </c>
      <c r="R2201">
        <f>IF(ISNUMBER(+VindIndeks_raw_20_small!C2200),+VindIndeks_raw_20_small!C2200,"")</f>
        <v/>
      </c>
      <c r="S2201">
        <f>IF(ISNUMBER(+VindIndeks_raw_20_small!D2200),+VindIndeks_raw_20_small!D2200,"")</f>
        <v/>
      </c>
      <c r="U2201" s="12">
        <f>+IF(ISNUMBER(ROUND(Y2201,0)),ROUND(Y2201,0),"")</f>
        <v/>
      </c>
      <c r="V2201">
        <f>IF(ISNUMBER(+VindIndeks_raw_20_large!A2200),+VindIndeks_raw_20_large!A2200,"")</f>
        <v/>
      </c>
      <c r="W2201">
        <f>IF(ISNUMBER(+VindIndeks_raw_20_large!B2200),+VindIndeks_raw_20_large!B2200,"")</f>
        <v/>
      </c>
      <c r="X2201">
        <f>IF(ISNUMBER(+VindIndeks_raw_20_large!C2200),+VindIndeks_raw_20_large!C2200,"")</f>
        <v/>
      </c>
      <c r="Y2201">
        <f>IF(ISNUMBER(+VindIndeks_raw_20_large!D2200),+VindIndeks_raw_20_large!D2200,"")</f>
        <v/>
      </c>
    </row>
    <row r="2202">
      <c r="I2202">
        <f>+M2202</f>
        <v/>
      </c>
      <c r="J2202">
        <f>+VindIndeks_raw_13!A2201</f>
        <v/>
      </c>
      <c r="K2202">
        <f>+VindIndeks_raw_13!B2201</f>
        <v/>
      </c>
      <c r="L2202">
        <f>+VindIndeks_raw_13!C2201</f>
        <v/>
      </c>
      <c r="M2202">
        <f>+VindIndeks_raw_13!D2201</f>
        <v/>
      </c>
      <c r="O2202" s="12">
        <f>+IF(ISNUMBER(ROUND(S2202,0)),ROUND(S2202,0),"")</f>
        <v/>
      </c>
      <c r="P2202">
        <f>IF(ISNUMBER(+VindIndeks_raw_20_small!A2201),+VindIndeks_raw_20_small!A2201,"")</f>
        <v/>
      </c>
      <c r="Q2202">
        <f>IF(ISNUMBER(+VindIndeks_raw_20_small!B2201),+VindIndeks_raw_20_small!B2201,"")</f>
        <v/>
      </c>
      <c r="R2202">
        <f>IF(ISNUMBER(+VindIndeks_raw_20_small!C2201),+VindIndeks_raw_20_small!C2201,"")</f>
        <v/>
      </c>
      <c r="S2202">
        <f>IF(ISNUMBER(+VindIndeks_raw_20_small!D2201),+VindIndeks_raw_20_small!D2201,"")</f>
        <v/>
      </c>
      <c r="U2202" s="12">
        <f>+IF(ISNUMBER(ROUND(Y2202,0)),ROUND(Y2202,0),"")</f>
        <v/>
      </c>
      <c r="V2202">
        <f>IF(ISNUMBER(+VindIndeks_raw_20_large!A2201),+VindIndeks_raw_20_large!A2201,"")</f>
        <v/>
      </c>
      <c r="W2202">
        <f>IF(ISNUMBER(+VindIndeks_raw_20_large!B2201),+VindIndeks_raw_20_large!B2201,"")</f>
        <v/>
      </c>
      <c r="X2202">
        <f>IF(ISNUMBER(+VindIndeks_raw_20_large!C2201),+VindIndeks_raw_20_large!C2201,"")</f>
        <v/>
      </c>
      <c r="Y2202">
        <f>IF(ISNUMBER(+VindIndeks_raw_20_large!D2201),+VindIndeks_raw_20_large!D2201,"")</f>
        <v/>
      </c>
    </row>
    <row r="2203">
      <c r="I2203">
        <f>+M2203</f>
        <v/>
      </c>
      <c r="J2203">
        <f>+VindIndeks_raw_13!A2202</f>
        <v/>
      </c>
      <c r="K2203">
        <f>+VindIndeks_raw_13!B2202</f>
        <v/>
      </c>
      <c r="L2203">
        <f>+VindIndeks_raw_13!C2202</f>
        <v/>
      </c>
      <c r="M2203">
        <f>+VindIndeks_raw_13!D2202</f>
        <v/>
      </c>
      <c r="O2203" s="12">
        <f>+IF(ISNUMBER(ROUND(S2203,0)),ROUND(S2203,0),"")</f>
        <v/>
      </c>
      <c r="P2203">
        <f>IF(ISNUMBER(+VindIndeks_raw_20_small!A2202),+VindIndeks_raw_20_small!A2202,"")</f>
        <v/>
      </c>
      <c r="Q2203">
        <f>IF(ISNUMBER(+VindIndeks_raw_20_small!B2202),+VindIndeks_raw_20_small!B2202,"")</f>
        <v/>
      </c>
      <c r="R2203">
        <f>IF(ISNUMBER(+VindIndeks_raw_20_small!C2202),+VindIndeks_raw_20_small!C2202,"")</f>
        <v/>
      </c>
      <c r="S2203">
        <f>IF(ISNUMBER(+VindIndeks_raw_20_small!D2202),+VindIndeks_raw_20_small!D2202,"")</f>
        <v/>
      </c>
      <c r="U2203" s="12">
        <f>+IF(ISNUMBER(ROUND(Y2203,0)),ROUND(Y2203,0),"")</f>
        <v/>
      </c>
      <c r="V2203">
        <f>IF(ISNUMBER(+VindIndeks_raw_20_large!A2202),+VindIndeks_raw_20_large!A2202,"")</f>
        <v/>
      </c>
      <c r="W2203">
        <f>IF(ISNUMBER(+VindIndeks_raw_20_large!B2202),+VindIndeks_raw_20_large!B2202,"")</f>
        <v/>
      </c>
      <c r="X2203">
        <f>IF(ISNUMBER(+VindIndeks_raw_20_large!C2202),+VindIndeks_raw_20_large!C2202,"")</f>
        <v/>
      </c>
      <c r="Y2203">
        <f>IF(ISNUMBER(+VindIndeks_raw_20_large!D2202),+VindIndeks_raw_20_large!D2202,"")</f>
        <v/>
      </c>
    </row>
    <row r="2204">
      <c r="I2204">
        <f>+M2204</f>
        <v/>
      </c>
      <c r="J2204">
        <f>+VindIndeks_raw_13!A2203</f>
        <v/>
      </c>
      <c r="K2204">
        <f>+VindIndeks_raw_13!B2203</f>
        <v/>
      </c>
      <c r="L2204">
        <f>+VindIndeks_raw_13!C2203</f>
        <v/>
      </c>
      <c r="M2204">
        <f>+VindIndeks_raw_13!D2203</f>
        <v/>
      </c>
      <c r="O2204" s="12">
        <f>+IF(ISNUMBER(ROUND(S2204,0)),ROUND(S2204,0),"")</f>
        <v/>
      </c>
      <c r="P2204">
        <f>IF(ISNUMBER(+VindIndeks_raw_20_small!A2203),+VindIndeks_raw_20_small!A2203,"")</f>
        <v/>
      </c>
      <c r="Q2204">
        <f>IF(ISNUMBER(+VindIndeks_raw_20_small!B2203),+VindIndeks_raw_20_small!B2203,"")</f>
        <v/>
      </c>
      <c r="R2204">
        <f>IF(ISNUMBER(+VindIndeks_raw_20_small!C2203),+VindIndeks_raw_20_small!C2203,"")</f>
        <v/>
      </c>
      <c r="S2204">
        <f>IF(ISNUMBER(+VindIndeks_raw_20_small!D2203),+VindIndeks_raw_20_small!D2203,"")</f>
        <v/>
      </c>
      <c r="U2204" s="12">
        <f>+IF(ISNUMBER(ROUND(Y2204,0)),ROUND(Y2204,0),"")</f>
        <v/>
      </c>
      <c r="V2204">
        <f>IF(ISNUMBER(+VindIndeks_raw_20_large!A2203),+VindIndeks_raw_20_large!A2203,"")</f>
        <v/>
      </c>
      <c r="W2204">
        <f>IF(ISNUMBER(+VindIndeks_raw_20_large!B2203),+VindIndeks_raw_20_large!B2203,"")</f>
        <v/>
      </c>
      <c r="X2204">
        <f>IF(ISNUMBER(+VindIndeks_raw_20_large!C2203),+VindIndeks_raw_20_large!C2203,"")</f>
        <v/>
      </c>
      <c r="Y2204">
        <f>IF(ISNUMBER(+VindIndeks_raw_20_large!D2203),+VindIndeks_raw_20_large!D2203,"")</f>
        <v/>
      </c>
    </row>
    <row r="2205">
      <c r="I2205">
        <f>+M2205</f>
        <v/>
      </c>
      <c r="J2205">
        <f>+VindIndeks_raw_13!A2204</f>
        <v/>
      </c>
      <c r="K2205">
        <f>+VindIndeks_raw_13!B2204</f>
        <v/>
      </c>
      <c r="L2205">
        <f>+VindIndeks_raw_13!C2204</f>
        <v/>
      </c>
      <c r="M2205">
        <f>+VindIndeks_raw_13!D2204</f>
        <v/>
      </c>
      <c r="O2205" s="12">
        <f>+IF(ISNUMBER(ROUND(S2205,0)),ROUND(S2205,0),"")</f>
        <v/>
      </c>
      <c r="P2205">
        <f>IF(ISNUMBER(+VindIndeks_raw_20_small!A2204),+VindIndeks_raw_20_small!A2204,"")</f>
        <v/>
      </c>
      <c r="Q2205">
        <f>IF(ISNUMBER(+VindIndeks_raw_20_small!B2204),+VindIndeks_raw_20_small!B2204,"")</f>
        <v/>
      </c>
      <c r="R2205">
        <f>IF(ISNUMBER(+VindIndeks_raw_20_small!C2204),+VindIndeks_raw_20_small!C2204,"")</f>
        <v/>
      </c>
      <c r="S2205">
        <f>IF(ISNUMBER(+VindIndeks_raw_20_small!D2204),+VindIndeks_raw_20_small!D2204,"")</f>
        <v/>
      </c>
      <c r="U2205" s="12">
        <f>+IF(ISNUMBER(ROUND(Y2205,0)),ROUND(Y2205,0),"")</f>
        <v/>
      </c>
      <c r="V2205">
        <f>IF(ISNUMBER(+VindIndeks_raw_20_large!A2204),+VindIndeks_raw_20_large!A2204,"")</f>
        <v/>
      </c>
      <c r="W2205">
        <f>IF(ISNUMBER(+VindIndeks_raw_20_large!B2204),+VindIndeks_raw_20_large!B2204,"")</f>
        <v/>
      </c>
      <c r="X2205">
        <f>IF(ISNUMBER(+VindIndeks_raw_20_large!C2204),+VindIndeks_raw_20_large!C2204,"")</f>
        <v/>
      </c>
      <c r="Y2205">
        <f>IF(ISNUMBER(+VindIndeks_raw_20_large!D2204),+VindIndeks_raw_20_large!D2204,"")</f>
        <v/>
      </c>
    </row>
    <row r="2206">
      <c r="I2206">
        <f>+M2206</f>
        <v/>
      </c>
      <c r="J2206">
        <f>+VindIndeks_raw_13!A2205</f>
        <v/>
      </c>
      <c r="K2206">
        <f>+VindIndeks_raw_13!B2205</f>
        <v/>
      </c>
      <c r="L2206">
        <f>+VindIndeks_raw_13!C2205</f>
        <v/>
      </c>
      <c r="M2206">
        <f>+VindIndeks_raw_13!D2205</f>
        <v/>
      </c>
      <c r="O2206" s="12">
        <f>+IF(ISNUMBER(ROUND(S2206,0)),ROUND(S2206,0),"")</f>
        <v/>
      </c>
      <c r="P2206">
        <f>IF(ISNUMBER(+VindIndeks_raw_20_small!A2205),+VindIndeks_raw_20_small!A2205,"")</f>
        <v/>
      </c>
      <c r="Q2206">
        <f>IF(ISNUMBER(+VindIndeks_raw_20_small!B2205),+VindIndeks_raw_20_small!B2205,"")</f>
        <v/>
      </c>
      <c r="R2206">
        <f>IF(ISNUMBER(+VindIndeks_raw_20_small!C2205),+VindIndeks_raw_20_small!C2205,"")</f>
        <v/>
      </c>
      <c r="S2206">
        <f>IF(ISNUMBER(+VindIndeks_raw_20_small!D2205),+VindIndeks_raw_20_small!D2205,"")</f>
        <v/>
      </c>
      <c r="U2206" s="12">
        <f>+IF(ISNUMBER(ROUND(Y2206,0)),ROUND(Y2206,0),"")</f>
        <v/>
      </c>
      <c r="V2206">
        <f>IF(ISNUMBER(+VindIndeks_raw_20_large!A2205),+VindIndeks_raw_20_large!A2205,"")</f>
        <v/>
      </c>
      <c r="W2206">
        <f>IF(ISNUMBER(+VindIndeks_raw_20_large!B2205),+VindIndeks_raw_20_large!B2205,"")</f>
        <v/>
      </c>
      <c r="X2206">
        <f>IF(ISNUMBER(+VindIndeks_raw_20_large!C2205),+VindIndeks_raw_20_large!C2205,"")</f>
        <v/>
      </c>
      <c r="Y2206">
        <f>IF(ISNUMBER(+VindIndeks_raw_20_large!D2205),+VindIndeks_raw_20_large!D2205,"")</f>
        <v/>
      </c>
    </row>
    <row r="2207">
      <c r="I2207">
        <f>+M2207</f>
        <v/>
      </c>
      <c r="J2207">
        <f>+VindIndeks_raw_13!A2206</f>
        <v/>
      </c>
      <c r="K2207">
        <f>+VindIndeks_raw_13!B2206</f>
        <v/>
      </c>
      <c r="L2207">
        <f>+VindIndeks_raw_13!C2206</f>
        <v/>
      </c>
      <c r="M2207">
        <f>+VindIndeks_raw_13!D2206</f>
        <v/>
      </c>
      <c r="O2207" s="12">
        <f>+IF(ISNUMBER(ROUND(S2207,0)),ROUND(S2207,0),"")</f>
        <v/>
      </c>
      <c r="P2207">
        <f>IF(ISNUMBER(+VindIndeks_raw_20_small!A2206),+VindIndeks_raw_20_small!A2206,"")</f>
        <v/>
      </c>
      <c r="Q2207">
        <f>IF(ISNUMBER(+VindIndeks_raw_20_small!B2206),+VindIndeks_raw_20_small!B2206,"")</f>
        <v/>
      </c>
      <c r="R2207">
        <f>IF(ISNUMBER(+VindIndeks_raw_20_small!C2206),+VindIndeks_raw_20_small!C2206,"")</f>
        <v/>
      </c>
      <c r="S2207">
        <f>IF(ISNUMBER(+VindIndeks_raw_20_small!D2206),+VindIndeks_raw_20_small!D2206,"")</f>
        <v/>
      </c>
      <c r="U2207" s="12">
        <f>+IF(ISNUMBER(ROUND(Y2207,0)),ROUND(Y2207,0),"")</f>
        <v/>
      </c>
      <c r="V2207">
        <f>IF(ISNUMBER(+VindIndeks_raw_20_large!A2206),+VindIndeks_raw_20_large!A2206,"")</f>
        <v/>
      </c>
      <c r="W2207">
        <f>IF(ISNUMBER(+VindIndeks_raw_20_large!B2206),+VindIndeks_raw_20_large!B2206,"")</f>
        <v/>
      </c>
      <c r="X2207">
        <f>IF(ISNUMBER(+VindIndeks_raw_20_large!C2206),+VindIndeks_raw_20_large!C2206,"")</f>
        <v/>
      </c>
      <c r="Y2207">
        <f>IF(ISNUMBER(+VindIndeks_raw_20_large!D2206),+VindIndeks_raw_20_large!D2206,"")</f>
        <v/>
      </c>
    </row>
    <row r="2208">
      <c r="I2208">
        <f>+M2208</f>
        <v/>
      </c>
      <c r="J2208">
        <f>+VindIndeks_raw_13!A2207</f>
        <v/>
      </c>
      <c r="K2208">
        <f>+VindIndeks_raw_13!B2207</f>
        <v/>
      </c>
      <c r="L2208">
        <f>+VindIndeks_raw_13!C2207</f>
        <v/>
      </c>
      <c r="M2208">
        <f>+VindIndeks_raw_13!D2207</f>
        <v/>
      </c>
      <c r="O2208" s="12">
        <f>+IF(ISNUMBER(ROUND(S2208,0)),ROUND(S2208,0),"")</f>
        <v/>
      </c>
      <c r="P2208">
        <f>IF(ISNUMBER(+VindIndeks_raw_20_small!A2207),+VindIndeks_raw_20_small!A2207,"")</f>
        <v/>
      </c>
      <c r="Q2208">
        <f>IF(ISNUMBER(+VindIndeks_raw_20_small!B2207),+VindIndeks_raw_20_small!B2207,"")</f>
        <v/>
      </c>
      <c r="R2208">
        <f>IF(ISNUMBER(+VindIndeks_raw_20_small!C2207),+VindIndeks_raw_20_small!C2207,"")</f>
        <v/>
      </c>
      <c r="S2208">
        <f>IF(ISNUMBER(+VindIndeks_raw_20_small!D2207),+VindIndeks_raw_20_small!D2207,"")</f>
        <v/>
      </c>
      <c r="U2208" s="12">
        <f>+IF(ISNUMBER(ROUND(Y2208,0)),ROUND(Y2208,0),"")</f>
        <v/>
      </c>
      <c r="V2208">
        <f>IF(ISNUMBER(+VindIndeks_raw_20_large!A2207),+VindIndeks_raw_20_large!A2207,"")</f>
        <v/>
      </c>
      <c r="W2208">
        <f>IF(ISNUMBER(+VindIndeks_raw_20_large!B2207),+VindIndeks_raw_20_large!B2207,"")</f>
        <v/>
      </c>
      <c r="X2208">
        <f>IF(ISNUMBER(+VindIndeks_raw_20_large!C2207),+VindIndeks_raw_20_large!C2207,"")</f>
        <v/>
      </c>
      <c r="Y2208">
        <f>IF(ISNUMBER(+VindIndeks_raw_20_large!D2207),+VindIndeks_raw_20_large!D2207,"")</f>
        <v/>
      </c>
    </row>
    <row r="2209">
      <c r="I2209">
        <f>+M2209</f>
        <v/>
      </c>
      <c r="J2209">
        <f>+VindIndeks_raw_13!A2208</f>
        <v/>
      </c>
      <c r="K2209">
        <f>+VindIndeks_raw_13!B2208</f>
        <v/>
      </c>
      <c r="L2209">
        <f>+VindIndeks_raw_13!C2208</f>
        <v/>
      </c>
      <c r="M2209">
        <f>+VindIndeks_raw_13!D2208</f>
        <v/>
      </c>
      <c r="O2209" s="12">
        <f>+IF(ISNUMBER(ROUND(S2209,0)),ROUND(S2209,0),"")</f>
        <v/>
      </c>
      <c r="P2209">
        <f>IF(ISNUMBER(+VindIndeks_raw_20_small!A2208),+VindIndeks_raw_20_small!A2208,"")</f>
        <v/>
      </c>
      <c r="Q2209">
        <f>IF(ISNUMBER(+VindIndeks_raw_20_small!B2208),+VindIndeks_raw_20_small!B2208,"")</f>
        <v/>
      </c>
      <c r="R2209">
        <f>IF(ISNUMBER(+VindIndeks_raw_20_small!C2208),+VindIndeks_raw_20_small!C2208,"")</f>
        <v/>
      </c>
      <c r="S2209">
        <f>IF(ISNUMBER(+VindIndeks_raw_20_small!D2208),+VindIndeks_raw_20_small!D2208,"")</f>
        <v/>
      </c>
      <c r="U2209" s="12">
        <f>+IF(ISNUMBER(ROUND(Y2209,0)),ROUND(Y2209,0),"")</f>
        <v/>
      </c>
      <c r="V2209">
        <f>IF(ISNUMBER(+VindIndeks_raw_20_large!A2208),+VindIndeks_raw_20_large!A2208,"")</f>
        <v/>
      </c>
      <c r="W2209">
        <f>IF(ISNUMBER(+VindIndeks_raw_20_large!B2208),+VindIndeks_raw_20_large!B2208,"")</f>
        <v/>
      </c>
      <c r="X2209">
        <f>IF(ISNUMBER(+VindIndeks_raw_20_large!C2208),+VindIndeks_raw_20_large!C2208,"")</f>
        <v/>
      </c>
      <c r="Y2209">
        <f>IF(ISNUMBER(+VindIndeks_raw_20_large!D2208),+VindIndeks_raw_20_large!D2208,"")</f>
        <v/>
      </c>
    </row>
    <row r="2210">
      <c r="I2210">
        <f>+M2210</f>
        <v/>
      </c>
      <c r="J2210">
        <f>+VindIndeks_raw_13!A2209</f>
        <v/>
      </c>
      <c r="K2210">
        <f>+VindIndeks_raw_13!B2209</f>
        <v/>
      </c>
      <c r="L2210">
        <f>+VindIndeks_raw_13!C2209</f>
        <v/>
      </c>
      <c r="M2210">
        <f>+VindIndeks_raw_13!D2209</f>
        <v/>
      </c>
      <c r="O2210" s="12">
        <f>+IF(ISNUMBER(ROUND(S2210,0)),ROUND(S2210,0),"")</f>
        <v/>
      </c>
      <c r="P2210">
        <f>IF(ISNUMBER(+VindIndeks_raw_20_small!A2209),+VindIndeks_raw_20_small!A2209,"")</f>
        <v/>
      </c>
      <c r="Q2210">
        <f>IF(ISNUMBER(+VindIndeks_raw_20_small!B2209),+VindIndeks_raw_20_small!B2209,"")</f>
        <v/>
      </c>
      <c r="R2210">
        <f>IF(ISNUMBER(+VindIndeks_raw_20_small!C2209),+VindIndeks_raw_20_small!C2209,"")</f>
        <v/>
      </c>
      <c r="S2210">
        <f>IF(ISNUMBER(+VindIndeks_raw_20_small!D2209),+VindIndeks_raw_20_small!D2209,"")</f>
        <v/>
      </c>
      <c r="U2210" s="12">
        <f>+IF(ISNUMBER(ROUND(Y2210,0)),ROUND(Y2210,0),"")</f>
        <v/>
      </c>
      <c r="V2210">
        <f>IF(ISNUMBER(+VindIndeks_raw_20_large!A2209),+VindIndeks_raw_20_large!A2209,"")</f>
        <v/>
      </c>
      <c r="W2210">
        <f>IF(ISNUMBER(+VindIndeks_raw_20_large!B2209),+VindIndeks_raw_20_large!B2209,"")</f>
        <v/>
      </c>
      <c r="X2210">
        <f>IF(ISNUMBER(+VindIndeks_raw_20_large!C2209),+VindIndeks_raw_20_large!C2209,"")</f>
        <v/>
      </c>
      <c r="Y2210">
        <f>IF(ISNUMBER(+VindIndeks_raw_20_large!D2209),+VindIndeks_raw_20_large!D2209,"")</f>
        <v/>
      </c>
    </row>
    <row r="2211">
      <c r="I2211">
        <f>+M2211</f>
        <v/>
      </c>
      <c r="J2211">
        <f>+VindIndeks_raw_13!A2210</f>
        <v/>
      </c>
      <c r="K2211">
        <f>+VindIndeks_raw_13!B2210</f>
        <v/>
      </c>
      <c r="L2211">
        <f>+VindIndeks_raw_13!C2210</f>
        <v/>
      </c>
      <c r="M2211">
        <f>+VindIndeks_raw_13!D2210</f>
        <v/>
      </c>
      <c r="O2211" s="12">
        <f>+IF(ISNUMBER(ROUND(S2211,0)),ROUND(S2211,0),"")</f>
        <v/>
      </c>
      <c r="P2211">
        <f>IF(ISNUMBER(+VindIndeks_raw_20_small!A2210),+VindIndeks_raw_20_small!A2210,"")</f>
        <v/>
      </c>
      <c r="Q2211">
        <f>IF(ISNUMBER(+VindIndeks_raw_20_small!B2210),+VindIndeks_raw_20_small!B2210,"")</f>
        <v/>
      </c>
      <c r="R2211">
        <f>IF(ISNUMBER(+VindIndeks_raw_20_small!C2210),+VindIndeks_raw_20_small!C2210,"")</f>
        <v/>
      </c>
      <c r="S2211">
        <f>IF(ISNUMBER(+VindIndeks_raw_20_small!D2210),+VindIndeks_raw_20_small!D2210,"")</f>
        <v/>
      </c>
      <c r="U2211" s="12">
        <f>+IF(ISNUMBER(ROUND(Y2211,0)),ROUND(Y2211,0),"")</f>
        <v/>
      </c>
      <c r="V2211">
        <f>IF(ISNUMBER(+VindIndeks_raw_20_large!A2210),+VindIndeks_raw_20_large!A2210,"")</f>
        <v/>
      </c>
      <c r="W2211">
        <f>IF(ISNUMBER(+VindIndeks_raw_20_large!B2210),+VindIndeks_raw_20_large!B2210,"")</f>
        <v/>
      </c>
      <c r="X2211">
        <f>IF(ISNUMBER(+VindIndeks_raw_20_large!C2210),+VindIndeks_raw_20_large!C2210,"")</f>
        <v/>
      </c>
      <c r="Y2211">
        <f>IF(ISNUMBER(+VindIndeks_raw_20_large!D2210),+VindIndeks_raw_20_large!D2210,"")</f>
        <v/>
      </c>
    </row>
    <row r="2212">
      <c r="I2212">
        <f>+M2212</f>
        <v/>
      </c>
      <c r="J2212">
        <f>+VindIndeks_raw_13!A2211</f>
        <v/>
      </c>
      <c r="K2212">
        <f>+VindIndeks_raw_13!B2211</f>
        <v/>
      </c>
      <c r="L2212">
        <f>+VindIndeks_raw_13!C2211</f>
        <v/>
      </c>
      <c r="M2212">
        <f>+VindIndeks_raw_13!D2211</f>
        <v/>
      </c>
      <c r="O2212" s="12">
        <f>+IF(ISNUMBER(ROUND(S2212,0)),ROUND(S2212,0),"")</f>
        <v/>
      </c>
      <c r="P2212">
        <f>IF(ISNUMBER(+VindIndeks_raw_20_small!A2211),+VindIndeks_raw_20_small!A2211,"")</f>
        <v/>
      </c>
      <c r="Q2212">
        <f>IF(ISNUMBER(+VindIndeks_raw_20_small!B2211),+VindIndeks_raw_20_small!B2211,"")</f>
        <v/>
      </c>
      <c r="R2212">
        <f>IF(ISNUMBER(+VindIndeks_raw_20_small!C2211),+VindIndeks_raw_20_small!C2211,"")</f>
        <v/>
      </c>
      <c r="S2212">
        <f>IF(ISNUMBER(+VindIndeks_raw_20_small!D2211),+VindIndeks_raw_20_small!D2211,"")</f>
        <v/>
      </c>
      <c r="U2212" s="12">
        <f>+IF(ISNUMBER(ROUND(Y2212,0)),ROUND(Y2212,0),"")</f>
        <v/>
      </c>
      <c r="V2212">
        <f>IF(ISNUMBER(+VindIndeks_raw_20_large!A2211),+VindIndeks_raw_20_large!A2211,"")</f>
        <v/>
      </c>
      <c r="W2212">
        <f>IF(ISNUMBER(+VindIndeks_raw_20_large!B2211),+VindIndeks_raw_20_large!B2211,"")</f>
        <v/>
      </c>
      <c r="X2212">
        <f>IF(ISNUMBER(+VindIndeks_raw_20_large!C2211),+VindIndeks_raw_20_large!C2211,"")</f>
        <v/>
      </c>
      <c r="Y2212">
        <f>IF(ISNUMBER(+VindIndeks_raw_20_large!D2211),+VindIndeks_raw_20_large!D2211,"")</f>
        <v/>
      </c>
    </row>
    <row r="2213">
      <c r="I2213">
        <f>+M2213</f>
        <v/>
      </c>
      <c r="J2213">
        <f>+VindIndeks_raw_13!A2212</f>
        <v/>
      </c>
      <c r="K2213">
        <f>+VindIndeks_raw_13!B2212</f>
        <v/>
      </c>
      <c r="L2213">
        <f>+VindIndeks_raw_13!C2212</f>
        <v/>
      </c>
      <c r="M2213">
        <f>+VindIndeks_raw_13!D2212</f>
        <v/>
      </c>
      <c r="O2213" s="12">
        <f>+IF(ISNUMBER(ROUND(S2213,0)),ROUND(S2213,0),"")</f>
        <v/>
      </c>
      <c r="P2213">
        <f>IF(ISNUMBER(+VindIndeks_raw_20_small!A2212),+VindIndeks_raw_20_small!A2212,"")</f>
        <v/>
      </c>
      <c r="Q2213">
        <f>IF(ISNUMBER(+VindIndeks_raw_20_small!B2212),+VindIndeks_raw_20_small!B2212,"")</f>
        <v/>
      </c>
      <c r="R2213">
        <f>IF(ISNUMBER(+VindIndeks_raw_20_small!C2212),+VindIndeks_raw_20_small!C2212,"")</f>
        <v/>
      </c>
      <c r="S2213">
        <f>IF(ISNUMBER(+VindIndeks_raw_20_small!D2212),+VindIndeks_raw_20_small!D2212,"")</f>
        <v/>
      </c>
      <c r="U2213" s="12">
        <f>+IF(ISNUMBER(ROUND(Y2213,0)),ROUND(Y2213,0),"")</f>
        <v/>
      </c>
      <c r="V2213">
        <f>IF(ISNUMBER(+VindIndeks_raw_20_large!A2212),+VindIndeks_raw_20_large!A2212,"")</f>
        <v/>
      </c>
      <c r="W2213">
        <f>IF(ISNUMBER(+VindIndeks_raw_20_large!B2212),+VindIndeks_raw_20_large!B2212,"")</f>
        <v/>
      </c>
      <c r="X2213">
        <f>IF(ISNUMBER(+VindIndeks_raw_20_large!C2212),+VindIndeks_raw_20_large!C2212,"")</f>
        <v/>
      </c>
      <c r="Y2213">
        <f>IF(ISNUMBER(+VindIndeks_raw_20_large!D2212),+VindIndeks_raw_20_large!D2212,"")</f>
        <v/>
      </c>
    </row>
    <row r="2214">
      <c r="I2214">
        <f>+M2214</f>
        <v/>
      </c>
      <c r="J2214">
        <f>+VindIndeks_raw_13!A2213</f>
        <v/>
      </c>
      <c r="K2214">
        <f>+VindIndeks_raw_13!B2213</f>
        <v/>
      </c>
      <c r="L2214">
        <f>+VindIndeks_raw_13!C2213</f>
        <v/>
      </c>
      <c r="M2214">
        <f>+VindIndeks_raw_13!D2213</f>
        <v/>
      </c>
      <c r="O2214" s="12">
        <f>+IF(ISNUMBER(ROUND(S2214,0)),ROUND(S2214,0),"")</f>
        <v/>
      </c>
      <c r="P2214">
        <f>IF(ISNUMBER(+VindIndeks_raw_20_small!A2213),+VindIndeks_raw_20_small!A2213,"")</f>
        <v/>
      </c>
      <c r="Q2214">
        <f>IF(ISNUMBER(+VindIndeks_raw_20_small!B2213),+VindIndeks_raw_20_small!B2213,"")</f>
        <v/>
      </c>
      <c r="R2214">
        <f>IF(ISNUMBER(+VindIndeks_raw_20_small!C2213),+VindIndeks_raw_20_small!C2213,"")</f>
        <v/>
      </c>
      <c r="S2214">
        <f>IF(ISNUMBER(+VindIndeks_raw_20_small!D2213),+VindIndeks_raw_20_small!D2213,"")</f>
        <v/>
      </c>
      <c r="U2214" s="12">
        <f>+IF(ISNUMBER(ROUND(Y2214,0)),ROUND(Y2214,0),"")</f>
        <v/>
      </c>
      <c r="V2214">
        <f>IF(ISNUMBER(+VindIndeks_raw_20_large!A2213),+VindIndeks_raw_20_large!A2213,"")</f>
        <v/>
      </c>
      <c r="W2214">
        <f>IF(ISNUMBER(+VindIndeks_raw_20_large!B2213),+VindIndeks_raw_20_large!B2213,"")</f>
        <v/>
      </c>
      <c r="X2214">
        <f>IF(ISNUMBER(+VindIndeks_raw_20_large!C2213),+VindIndeks_raw_20_large!C2213,"")</f>
        <v/>
      </c>
      <c r="Y2214">
        <f>IF(ISNUMBER(+VindIndeks_raw_20_large!D2213),+VindIndeks_raw_20_large!D2213,"")</f>
        <v/>
      </c>
    </row>
    <row r="2215">
      <c r="I2215">
        <f>+M2215</f>
        <v/>
      </c>
      <c r="J2215">
        <f>+VindIndeks_raw_13!A2214</f>
        <v/>
      </c>
      <c r="K2215">
        <f>+VindIndeks_raw_13!B2214</f>
        <v/>
      </c>
      <c r="L2215">
        <f>+VindIndeks_raw_13!C2214</f>
        <v/>
      </c>
      <c r="M2215">
        <f>+VindIndeks_raw_13!D2214</f>
        <v/>
      </c>
      <c r="O2215" s="12">
        <f>+IF(ISNUMBER(ROUND(S2215,0)),ROUND(S2215,0),"")</f>
        <v/>
      </c>
      <c r="P2215">
        <f>IF(ISNUMBER(+VindIndeks_raw_20_small!A2214),+VindIndeks_raw_20_small!A2214,"")</f>
        <v/>
      </c>
      <c r="Q2215">
        <f>IF(ISNUMBER(+VindIndeks_raw_20_small!B2214),+VindIndeks_raw_20_small!B2214,"")</f>
        <v/>
      </c>
      <c r="R2215">
        <f>IF(ISNUMBER(+VindIndeks_raw_20_small!C2214),+VindIndeks_raw_20_small!C2214,"")</f>
        <v/>
      </c>
      <c r="S2215">
        <f>IF(ISNUMBER(+VindIndeks_raw_20_small!D2214),+VindIndeks_raw_20_small!D2214,"")</f>
        <v/>
      </c>
      <c r="U2215" s="12">
        <f>+IF(ISNUMBER(ROUND(Y2215,0)),ROUND(Y2215,0),"")</f>
        <v/>
      </c>
      <c r="V2215">
        <f>IF(ISNUMBER(+VindIndeks_raw_20_large!A2214),+VindIndeks_raw_20_large!A2214,"")</f>
        <v/>
      </c>
      <c r="W2215">
        <f>IF(ISNUMBER(+VindIndeks_raw_20_large!B2214),+VindIndeks_raw_20_large!B2214,"")</f>
        <v/>
      </c>
      <c r="X2215">
        <f>IF(ISNUMBER(+VindIndeks_raw_20_large!C2214),+VindIndeks_raw_20_large!C2214,"")</f>
        <v/>
      </c>
      <c r="Y2215">
        <f>IF(ISNUMBER(+VindIndeks_raw_20_large!D2214),+VindIndeks_raw_20_large!D2214,"")</f>
        <v/>
      </c>
    </row>
    <row r="2216">
      <c r="I2216">
        <f>+M2216</f>
        <v/>
      </c>
      <c r="J2216">
        <f>+VindIndeks_raw_13!A2215</f>
        <v/>
      </c>
      <c r="K2216">
        <f>+VindIndeks_raw_13!B2215</f>
        <v/>
      </c>
      <c r="L2216">
        <f>+VindIndeks_raw_13!C2215</f>
        <v/>
      </c>
      <c r="M2216">
        <f>+VindIndeks_raw_13!D2215</f>
        <v/>
      </c>
      <c r="O2216" s="12">
        <f>+IF(ISNUMBER(ROUND(S2216,0)),ROUND(S2216,0),"")</f>
        <v/>
      </c>
      <c r="P2216">
        <f>IF(ISNUMBER(+VindIndeks_raw_20_small!A2215),+VindIndeks_raw_20_small!A2215,"")</f>
        <v/>
      </c>
      <c r="Q2216">
        <f>IF(ISNUMBER(+VindIndeks_raw_20_small!B2215),+VindIndeks_raw_20_small!B2215,"")</f>
        <v/>
      </c>
      <c r="R2216">
        <f>IF(ISNUMBER(+VindIndeks_raw_20_small!C2215),+VindIndeks_raw_20_small!C2215,"")</f>
        <v/>
      </c>
      <c r="S2216">
        <f>IF(ISNUMBER(+VindIndeks_raw_20_small!D2215),+VindIndeks_raw_20_small!D2215,"")</f>
        <v/>
      </c>
      <c r="U2216" s="12">
        <f>+IF(ISNUMBER(ROUND(Y2216,0)),ROUND(Y2216,0),"")</f>
        <v/>
      </c>
      <c r="V2216">
        <f>IF(ISNUMBER(+VindIndeks_raw_20_large!A2215),+VindIndeks_raw_20_large!A2215,"")</f>
        <v/>
      </c>
      <c r="W2216">
        <f>IF(ISNUMBER(+VindIndeks_raw_20_large!B2215),+VindIndeks_raw_20_large!B2215,"")</f>
        <v/>
      </c>
      <c r="X2216">
        <f>IF(ISNUMBER(+VindIndeks_raw_20_large!C2215),+VindIndeks_raw_20_large!C2215,"")</f>
        <v/>
      </c>
      <c r="Y2216">
        <f>IF(ISNUMBER(+VindIndeks_raw_20_large!D2215),+VindIndeks_raw_20_large!D2215,"")</f>
        <v/>
      </c>
    </row>
    <row r="2217">
      <c r="I2217">
        <f>+M2217</f>
        <v/>
      </c>
      <c r="J2217">
        <f>+VindIndeks_raw_13!A2216</f>
        <v/>
      </c>
      <c r="K2217">
        <f>+VindIndeks_raw_13!B2216</f>
        <v/>
      </c>
      <c r="L2217">
        <f>+VindIndeks_raw_13!C2216</f>
        <v/>
      </c>
      <c r="M2217">
        <f>+VindIndeks_raw_13!D2216</f>
        <v/>
      </c>
      <c r="O2217" s="12">
        <f>+IF(ISNUMBER(ROUND(S2217,0)),ROUND(S2217,0),"")</f>
        <v/>
      </c>
      <c r="P2217">
        <f>IF(ISNUMBER(+VindIndeks_raw_20_small!A2216),+VindIndeks_raw_20_small!A2216,"")</f>
        <v/>
      </c>
      <c r="Q2217">
        <f>IF(ISNUMBER(+VindIndeks_raw_20_small!B2216),+VindIndeks_raw_20_small!B2216,"")</f>
        <v/>
      </c>
      <c r="R2217">
        <f>IF(ISNUMBER(+VindIndeks_raw_20_small!C2216),+VindIndeks_raw_20_small!C2216,"")</f>
        <v/>
      </c>
      <c r="S2217">
        <f>IF(ISNUMBER(+VindIndeks_raw_20_small!D2216),+VindIndeks_raw_20_small!D2216,"")</f>
        <v/>
      </c>
      <c r="U2217" s="12">
        <f>+IF(ISNUMBER(ROUND(Y2217,0)),ROUND(Y2217,0),"")</f>
        <v/>
      </c>
      <c r="V2217">
        <f>IF(ISNUMBER(+VindIndeks_raw_20_large!A2216),+VindIndeks_raw_20_large!A2216,"")</f>
        <v/>
      </c>
      <c r="W2217">
        <f>IF(ISNUMBER(+VindIndeks_raw_20_large!B2216),+VindIndeks_raw_20_large!B2216,"")</f>
        <v/>
      </c>
      <c r="X2217">
        <f>IF(ISNUMBER(+VindIndeks_raw_20_large!C2216),+VindIndeks_raw_20_large!C2216,"")</f>
        <v/>
      </c>
      <c r="Y2217">
        <f>IF(ISNUMBER(+VindIndeks_raw_20_large!D2216),+VindIndeks_raw_20_large!D2216,"")</f>
        <v/>
      </c>
    </row>
    <row r="2218">
      <c r="I2218">
        <f>+M2218</f>
        <v/>
      </c>
      <c r="J2218">
        <f>+VindIndeks_raw_13!A2217</f>
        <v/>
      </c>
      <c r="K2218">
        <f>+VindIndeks_raw_13!B2217</f>
        <v/>
      </c>
      <c r="L2218">
        <f>+VindIndeks_raw_13!C2217</f>
        <v/>
      </c>
      <c r="M2218">
        <f>+VindIndeks_raw_13!D2217</f>
        <v/>
      </c>
      <c r="O2218" s="12">
        <f>+IF(ISNUMBER(ROUND(S2218,0)),ROUND(S2218,0),"")</f>
        <v/>
      </c>
      <c r="P2218">
        <f>IF(ISNUMBER(+VindIndeks_raw_20_small!A2217),+VindIndeks_raw_20_small!A2217,"")</f>
        <v/>
      </c>
      <c r="Q2218">
        <f>IF(ISNUMBER(+VindIndeks_raw_20_small!B2217),+VindIndeks_raw_20_small!B2217,"")</f>
        <v/>
      </c>
      <c r="R2218">
        <f>IF(ISNUMBER(+VindIndeks_raw_20_small!C2217),+VindIndeks_raw_20_small!C2217,"")</f>
        <v/>
      </c>
      <c r="S2218">
        <f>IF(ISNUMBER(+VindIndeks_raw_20_small!D2217),+VindIndeks_raw_20_small!D2217,"")</f>
        <v/>
      </c>
      <c r="U2218" s="12">
        <f>+IF(ISNUMBER(ROUND(Y2218,0)),ROUND(Y2218,0),"")</f>
        <v/>
      </c>
      <c r="V2218">
        <f>IF(ISNUMBER(+VindIndeks_raw_20_large!A2217),+VindIndeks_raw_20_large!A2217,"")</f>
        <v/>
      </c>
      <c r="W2218">
        <f>IF(ISNUMBER(+VindIndeks_raw_20_large!B2217),+VindIndeks_raw_20_large!B2217,"")</f>
        <v/>
      </c>
      <c r="X2218">
        <f>IF(ISNUMBER(+VindIndeks_raw_20_large!C2217),+VindIndeks_raw_20_large!C2217,"")</f>
        <v/>
      </c>
      <c r="Y2218">
        <f>IF(ISNUMBER(+VindIndeks_raw_20_large!D2217),+VindIndeks_raw_20_large!D2217,"")</f>
        <v/>
      </c>
    </row>
    <row r="2219">
      <c r="I2219">
        <f>+M2219</f>
        <v/>
      </c>
      <c r="J2219">
        <f>+VindIndeks_raw_13!A2218</f>
        <v/>
      </c>
      <c r="K2219">
        <f>+VindIndeks_raw_13!B2218</f>
        <v/>
      </c>
      <c r="L2219">
        <f>+VindIndeks_raw_13!C2218</f>
        <v/>
      </c>
      <c r="M2219">
        <f>+VindIndeks_raw_13!D2218</f>
        <v/>
      </c>
      <c r="O2219" s="12">
        <f>+IF(ISNUMBER(ROUND(S2219,0)),ROUND(S2219,0),"")</f>
        <v/>
      </c>
      <c r="P2219">
        <f>IF(ISNUMBER(+VindIndeks_raw_20_small!A2218),+VindIndeks_raw_20_small!A2218,"")</f>
        <v/>
      </c>
      <c r="Q2219">
        <f>IF(ISNUMBER(+VindIndeks_raw_20_small!B2218),+VindIndeks_raw_20_small!B2218,"")</f>
        <v/>
      </c>
      <c r="R2219">
        <f>IF(ISNUMBER(+VindIndeks_raw_20_small!C2218),+VindIndeks_raw_20_small!C2218,"")</f>
        <v/>
      </c>
      <c r="S2219">
        <f>IF(ISNUMBER(+VindIndeks_raw_20_small!D2218),+VindIndeks_raw_20_small!D2218,"")</f>
        <v/>
      </c>
      <c r="U2219" s="12">
        <f>+IF(ISNUMBER(ROUND(Y2219,0)),ROUND(Y2219,0),"")</f>
        <v/>
      </c>
      <c r="V2219">
        <f>IF(ISNUMBER(+VindIndeks_raw_20_large!A2218),+VindIndeks_raw_20_large!A2218,"")</f>
        <v/>
      </c>
      <c r="W2219">
        <f>IF(ISNUMBER(+VindIndeks_raw_20_large!B2218),+VindIndeks_raw_20_large!B2218,"")</f>
        <v/>
      </c>
      <c r="X2219">
        <f>IF(ISNUMBER(+VindIndeks_raw_20_large!C2218),+VindIndeks_raw_20_large!C2218,"")</f>
        <v/>
      </c>
      <c r="Y2219">
        <f>IF(ISNUMBER(+VindIndeks_raw_20_large!D2218),+VindIndeks_raw_20_large!D2218,"")</f>
        <v/>
      </c>
    </row>
    <row r="2220">
      <c r="I2220">
        <f>+M2220</f>
        <v/>
      </c>
      <c r="J2220">
        <f>+VindIndeks_raw_13!A2219</f>
        <v/>
      </c>
      <c r="K2220">
        <f>+VindIndeks_raw_13!B2219</f>
        <v/>
      </c>
      <c r="L2220">
        <f>+VindIndeks_raw_13!C2219</f>
        <v/>
      </c>
      <c r="M2220">
        <f>+VindIndeks_raw_13!D2219</f>
        <v/>
      </c>
      <c r="O2220" s="12">
        <f>+IF(ISNUMBER(ROUND(S2220,0)),ROUND(S2220,0),"")</f>
        <v/>
      </c>
      <c r="P2220">
        <f>IF(ISNUMBER(+VindIndeks_raw_20_small!A2219),+VindIndeks_raw_20_small!A2219,"")</f>
        <v/>
      </c>
      <c r="Q2220">
        <f>IF(ISNUMBER(+VindIndeks_raw_20_small!B2219),+VindIndeks_raw_20_small!B2219,"")</f>
        <v/>
      </c>
      <c r="R2220">
        <f>IF(ISNUMBER(+VindIndeks_raw_20_small!C2219),+VindIndeks_raw_20_small!C2219,"")</f>
        <v/>
      </c>
      <c r="S2220">
        <f>IF(ISNUMBER(+VindIndeks_raw_20_small!D2219),+VindIndeks_raw_20_small!D2219,"")</f>
        <v/>
      </c>
      <c r="U2220" s="12">
        <f>+IF(ISNUMBER(ROUND(Y2220,0)),ROUND(Y2220,0),"")</f>
        <v/>
      </c>
      <c r="V2220">
        <f>IF(ISNUMBER(+VindIndeks_raw_20_large!A2219),+VindIndeks_raw_20_large!A2219,"")</f>
        <v/>
      </c>
      <c r="W2220">
        <f>IF(ISNUMBER(+VindIndeks_raw_20_large!B2219),+VindIndeks_raw_20_large!B2219,"")</f>
        <v/>
      </c>
      <c r="X2220">
        <f>IF(ISNUMBER(+VindIndeks_raw_20_large!C2219),+VindIndeks_raw_20_large!C2219,"")</f>
        <v/>
      </c>
      <c r="Y2220">
        <f>IF(ISNUMBER(+VindIndeks_raw_20_large!D2219),+VindIndeks_raw_20_large!D2219,"")</f>
        <v/>
      </c>
    </row>
    <row r="2221">
      <c r="I2221">
        <f>+M2221</f>
        <v/>
      </c>
      <c r="J2221">
        <f>+VindIndeks_raw_13!A2220</f>
        <v/>
      </c>
      <c r="K2221">
        <f>+VindIndeks_raw_13!B2220</f>
        <v/>
      </c>
      <c r="L2221">
        <f>+VindIndeks_raw_13!C2220</f>
        <v/>
      </c>
      <c r="M2221">
        <f>+VindIndeks_raw_13!D2220</f>
        <v/>
      </c>
      <c r="O2221" s="12">
        <f>+IF(ISNUMBER(ROUND(S2221,0)),ROUND(S2221,0),"")</f>
        <v/>
      </c>
      <c r="P2221">
        <f>IF(ISNUMBER(+VindIndeks_raw_20_small!A2220),+VindIndeks_raw_20_small!A2220,"")</f>
        <v/>
      </c>
      <c r="Q2221">
        <f>IF(ISNUMBER(+VindIndeks_raw_20_small!B2220),+VindIndeks_raw_20_small!B2220,"")</f>
        <v/>
      </c>
      <c r="R2221">
        <f>IF(ISNUMBER(+VindIndeks_raw_20_small!C2220),+VindIndeks_raw_20_small!C2220,"")</f>
        <v/>
      </c>
      <c r="S2221">
        <f>IF(ISNUMBER(+VindIndeks_raw_20_small!D2220),+VindIndeks_raw_20_small!D2220,"")</f>
        <v/>
      </c>
      <c r="U2221" s="12">
        <f>+IF(ISNUMBER(ROUND(Y2221,0)),ROUND(Y2221,0),"")</f>
        <v/>
      </c>
      <c r="V2221">
        <f>IF(ISNUMBER(+VindIndeks_raw_20_large!A2220),+VindIndeks_raw_20_large!A2220,"")</f>
        <v/>
      </c>
      <c r="W2221">
        <f>IF(ISNUMBER(+VindIndeks_raw_20_large!B2220),+VindIndeks_raw_20_large!B2220,"")</f>
        <v/>
      </c>
      <c r="X2221">
        <f>IF(ISNUMBER(+VindIndeks_raw_20_large!C2220),+VindIndeks_raw_20_large!C2220,"")</f>
        <v/>
      </c>
      <c r="Y2221">
        <f>IF(ISNUMBER(+VindIndeks_raw_20_large!D2220),+VindIndeks_raw_20_large!D2220,"")</f>
        <v/>
      </c>
    </row>
    <row r="2222">
      <c r="I2222">
        <f>+M2222</f>
        <v/>
      </c>
      <c r="J2222">
        <f>+VindIndeks_raw_13!A2221</f>
        <v/>
      </c>
      <c r="K2222">
        <f>+VindIndeks_raw_13!B2221</f>
        <v/>
      </c>
      <c r="L2222">
        <f>+VindIndeks_raw_13!C2221</f>
        <v/>
      </c>
      <c r="M2222">
        <f>+VindIndeks_raw_13!D2221</f>
        <v/>
      </c>
      <c r="O2222" s="12">
        <f>+IF(ISNUMBER(ROUND(S2222,0)),ROUND(S2222,0),"")</f>
        <v/>
      </c>
      <c r="P2222">
        <f>IF(ISNUMBER(+VindIndeks_raw_20_small!A2221),+VindIndeks_raw_20_small!A2221,"")</f>
        <v/>
      </c>
      <c r="Q2222">
        <f>IF(ISNUMBER(+VindIndeks_raw_20_small!B2221),+VindIndeks_raw_20_small!B2221,"")</f>
        <v/>
      </c>
      <c r="R2222">
        <f>IF(ISNUMBER(+VindIndeks_raw_20_small!C2221),+VindIndeks_raw_20_small!C2221,"")</f>
        <v/>
      </c>
      <c r="S2222">
        <f>IF(ISNUMBER(+VindIndeks_raw_20_small!D2221),+VindIndeks_raw_20_small!D2221,"")</f>
        <v/>
      </c>
      <c r="U2222" s="12">
        <f>+IF(ISNUMBER(ROUND(Y2222,0)),ROUND(Y2222,0),"")</f>
        <v/>
      </c>
      <c r="V2222">
        <f>IF(ISNUMBER(+VindIndeks_raw_20_large!A2221),+VindIndeks_raw_20_large!A2221,"")</f>
        <v/>
      </c>
      <c r="W2222">
        <f>IF(ISNUMBER(+VindIndeks_raw_20_large!B2221),+VindIndeks_raw_20_large!B2221,"")</f>
        <v/>
      </c>
      <c r="X2222">
        <f>IF(ISNUMBER(+VindIndeks_raw_20_large!C2221),+VindIndeks_raw_20_large!C2221,"")</f>
        <v/>
      </c>
      <c r="Y2222">
        <f>IF(ISNUMBER(+VindIndeks_raw_20_large!D2221),+VindIndeks_raw_20_large!D2221,"")</f>
        <v/>
      </c>
    </row>
    <row r="2223">
      <c r="I2223">
        <f>+M2223</f>
        <v/>
      </c>
      <c r="J2223">
        <f>+VindIndeks_raw_13!A2222</f>
        <v/>
      </c>
      <c r="K2223">
        <f>+VindIndeks_raw_13!B2222</f>
        <v/>
      </c>
      <c r="L2223">
        <f>+VindIndeks_raw_13!C2222</f>
        <v/>
      </c>
      <c r="M2223">
        <f>+VindIndeks_raw_13!D2222</f>
        <v/>
      </c>
      <c r="O2223" s="12">
        <f>+IF(ISNUMBER(ROUND(S2223,0)),ROUND(S2223,0),"")</f>
        <v/>
      </c>
      <c r="P2223">
        <f>IF(ISNUMBER(+VindIndeks_raw_20_small!A2222),+VindIndeks_raw_20_small!A2222,"")</f>
        <v/>
      </c>
      <c r="Q2223">
        <f>IF(ISNUMBER(+VindIndeks_raw_20_small!B2222),+VindIndeks_raw_20_small!B2222,"")</f>
        <v/>
      </c>
      <c r="R2223">
        <f>IF(ISNUMBER(+VindIndeks_raw_20_small!C2222),+VindIndeks_raw_20_small!C2222,"")</f>
        <v/>
      </c>
      <c r="S2223">
        <f>IF(ISNUMBER(+VindIndeks_raw_20_small!D2222),+VindIndeks_raw_20_small!D2222,"")</f>
        <v/>
      </c>
      <c r="U2223" s="12">
        <f>+IF(ISNUMBER(ROUND(Y2223,0)),ROUND(Y2223,0),"")</f>
        <v/>
      </c>
      <c r="V2223">
        <f>IF(ISNUMBER(+VindIndeks_raw_20_large!A2222),+VindIndeks_raw_20_large!A2222,"")</f>
        <v/>
      </c>
      <c r="W2223">
        <f>IF(ISNUMBER(+VindIndeks_raw_20_large!B2222),+VindIndeks_raw_20_large!B2222,"")</f>
        <v/>
      </c>
      <c r="X2223">
        <f>IF(ISNUMBER(+VindIndeks_raw_20_large!C2222),+VindIndeks_raw_20_large!C2222,"")</f>
        <v/>
      </c>
      <c r="Y2223">
        <f>IF(ISNUMBER(+VindIndeks_raw_20_large!D2222),+VindIndeks_raw_20_large!D2222,"")</f>
        <v/>
      </c>
    </row>
    <row r="2224">
      <c r="I2224">
        <f>+M2224</f>
        <v/>
      </c>
      <c r="J2224">
        <f>+VindIndeks_raw_13!A2223</f>
        <v/>
      </c>
      <c r="K2224">
        <f>+VindIndeks_raw_13!B2223</f>
        <v/>
      </c>
      <c r="L2224">
        <f>+VindIndeks_raw_13!C2223</f>
        <v/>
      </c>
      <c r="M2224">
        <f>+VindIndeks_raw_13!D2223</f>
        <v/>
      </c>
      <c r="O2224" s="12">
        <f>+IF(ISNUMBER(ROUND(S2224,0)),ROUND(S2224,0),"")</f>
        <v/>
      </c>
      <c r="P2224">
        <f>IF(ISNUMBER(+VindIndeks_raw_20_small!A2223),+VindIndeks_raw_20_small!A2223,"")</f>
        <v/>
      </c>
      <c r="Q2224">
        <f>IF(ISNUMBER(+VindIndeks_raw_20_small!B2223),+VindIndeks_raw_20_small!B2223,"")</f>
        <v/>
      </c>
      <c r="R2224">
        <f>IF(ISNUMBER(+VindIndeks_raw_20_small!C2223),+VindIndeks_raw_20_small!C2223,"")</f>
        <v/>
      </c>
      <c r="S2224">
        <f>IF(ISNUMBER(+VindIndeks_raw_20_small!D2223),+VindIndeks_raw_20_small!D2223,"")</f>
        <v/>
      </c>
      <c r="U2224" s="12">
        <f>+IF(ISNUMBER(ROUND(Y2224,0)),ROUND(Y2224,0),"")</f>
        <v/>
      </c>
      <c r="V2224">
        <f>IF(ISNUMBER(+VindIndeks_raw_20_large!A2223),+VindIndeks_raw_20_large!A2223,"")</f>
        <v/>
      </c>
      <c r="W2224">
        <f>IF(ISNUMBER(+VindIndeks_raw_20_large!B2223),+VindIndeks_raw_20_large!B2223,"")</f>
        <v/>
      </c>
      <c r="X2224">
        <f>IF(ISNUMBER(+VindIndeks_raw_20_large!C2223),+VindIndeks_raw_20_large!C2223,"")</f>
        <v/>
      </c>
      <c r="Y2224">
        <f>IF(ISNUMBER(+VindIndeks_raw_20_large!D2223),+VindIndeks_raw_20_large!D2223,"")</f>
        <v/>
      </c>
    </row>
    <row r="2225">
      <c r="I2225">
        <f>+M2225</f>
        <v/>
      </c>
      <c r="J2225">
        <f>+VindIndeks_raw_13!A2224</f>
        <v/>
      </c>
      <c r="K2225">
        <f>+VindIndeks_raw_13!B2224</f>
        <v/>
      </c>
      <c r="L2225">
        <f>+VindIndeks_raw_13!C2224</f>
        <v/>
      </c>
      <c r="M2225">
        <f>+VindIndeks_raw_13!D2224</f>
        <v/>
      </c>
      <c r="O2225" s="12">
        <f>+IF(ISNUMBER(ROUND(S2225,0)),ROUND(S2225,0),"")</f>
        <v/>
      </c>
      <c r="P2225">
        <f>IF(ISNUMBER(+VindIndeks_raw_20_small!A2224),+VindIndeks_raw_20_small!A2224,"")</f>
        <v/>
      </c>
      <c r="Q2225">
        <f>IF(ISNUMBER(+VindIndeks_raw_20_small!B2224),+VindIndeks_raw_20_small!B2224,"")</f>
        <v/>
      </c>
      <c r="R2225">
        <f>IF(ISNUMBER(+VindIndeks_raw_20_small!C2224),+VindIndeks_raw_20_small!C2224,"")</f>
        <v/>
      </c>
      <c r="S2225">
        <f>IF(ISNUMBER(+VindIndeks_raw_20_small!D2224),+VindIndeks_raw_20_small!D2224,"")</f>
        <v/>
      </c>
      <c r="U2225" s="12">
        <f>+IF(ISNUMBER(ROUND(Y2225,0)),ROUND(Y2225,0),"")</f>
        <v/>
      </c>
      <c r="V2225">
        <f>IF(ISNUMBER(+VindIndeks_raw_20_large!A2224),+VindIndeks_raw_20_large!A2224,"")</f>
        <v/>
      </c>
      <c r="W2225">
        <f>IF(ISNUMBER(+VindIndeks_raw_20_large!B2224),+VindIndeks_raw_20_large!B2224,"")</f>
        <v/>
      </c>
      <c r="X2225">
        <f>IF(ISNUMBER(+VindIndeks_raw_20_large!C2224),+VindIndeks_raw_20_large!C2224,"")</f>
        <v/>
      </c>
      <c r="Y2225">
        <f>IF(ISNUMBER(+VindIndeks_raw_20_large!D2224),+VindIndeks_raw_20_large!D2224,"")</f>
        <v/>
      </c>
    </row>
    <row r="2226">
      <c r="I2226">
        <f>+M2226</f>
        <v/>
      </c>
      <c r="J2226">
        <f>+VindIndeks_raw_13!A2225</f>
        <v/>
      </c>
      <c r="K2226">
        <f>+VindIndeks_raw_13!B2225</f>
        <v/>
      </c>
      <c r="L2226">
        <f>+VindIndeks_raw_13!C2225</f>
        <v/>
      </c>
      <c r="M2226">
        <f>+VindIndeks_raw_13!D2225</f>
        <v/>
      </c>
      <c r="O2226" s="12">
        <f>+IF(ISNUMBER(ROUND(S2226,0)),ROUND(S2226,0),"")</f>
        <v/>
      </c>
      <c r="P2226">
        <f>IF(ISNUMBER(+VindIndeks_raw_20_small!A2225),+VindIndeks_raw_20_small!A2225,"")</f>
        <v/>
      </c>
      <c r="Q2226">
        <f>IF(ISNUMBER(+VindIndeks_raw_20_small!B2225),+VindIndeks_raw_20_small!B2225,"")</f>
        <v/>
      </c>
      <c r="R2226">
        <f>IF(ISNUMBER(+VindIndeks_raw_20_small!C2225),+VindIndeks_raw_20_small!C2225,"")</f>
        <v/>
      </c>
      <c r="S2226">
        <f>IF(ISNUMBER(+VindIndeks_raw_20_small!D2225),+VindIndeks_raw_20_small!D2225,"")</f>
        <v/>
      </c>
      <c r="U2226" s="12">
        <f>+IF(ISNUMBER(ROUND(Y2226,0)),ROUND(Y2226,0),"")</f>
        <v/>
      </c>
      <c r="V2226">
        <f>IF(ISNUMBER(+VindIndeks_raw_20_large!A2225),+VindIndeks_raw_20_large!A2225,"")</f>
        <v/>
      </c>
      <c r="W2226">
        <f>IF(ISNUMBER(+VindIndeks_raw_20_large!B2225),+VindIndeks_raw_20_large!B2225,"")</f>
        <v/>
      </c>
      <c r="X2226">
        <f>IF(ISNUMBER(+VindIndeks_raw_20_large!C2225),+VindIndeks_raw_20_large!C2225,"")</f>
        <v/>
      </c>
      <c r="Y2226">
        <f>IF(ISNUMBER(+VindIndeks_raw_20_large!D2225),+VindIndeks_raw_20_large!D2225,"")</f>
        <v/>
      </c>
    </row>
    <row r="2227">
      <c r="I2227">
        <f>+M2227</f>
        <v/>
      </c>
      <c r="J2227">
        <f>+VindIndeks_raw_13!A2226</f>
        <v/>
      </c>
      <c r="K2227">
        <f>+VindIndeks_raw_13!B2226</f>
        <v/>
      </c>
      <c r="L2227">
        <f>+VindIndeks_raw_13!C2226</f>
        <v/>
      </c>
      <c r="M2227">
        <f>+VindIndeks_raw_13!D2226</f>
        <v/>
      </c>
      <c r="O2227" s="12">
        <f>+IF(ISNUMBER(ROUND(S2227,0)),ROUND(S2227,0),"")</f>
        <v/>
      </c>
      <c r="P2227">
        <f>IF(ISNUMBER(+VindIndeks_raw_20_small!A2226),+VindIndeks_raw_20_small!A2226,"")</f>
        <v/>
      </c>
      <c r="Q2227">
        <f>IF(ISNUMBER(+VindIndeks_raw_20_small!B2226),+VindIndeks_raw_20_small!B2226,"")</f>
        <v/>
      </c>
      <c r="R2227">
        <f>IF(ISNUMBER(+VindIndeks_raw_20_small!C2226),+VindIndeks_raw_20_small!C2226,"")</f>
        <v/>
      </c>
      <c r="S2227">
        <f>IF(ISNUMBER(+VindIndeks_raw_20_small!D2226),+VindIndeks_raw_20_small!D2226,"")</f>
        <v/>
      </c>
      <c r="U2227" s="12">
        <f>+IF(ISNUMBER(ROUND(Y2227,0)),ROUND(Y2227,0),"")</f>
        <v/>
      </c>
      <c r="V2227">
        <f>IF(ISNUMBER(+VindIndeks_raw_20_large!A2226),+VindIndeks_raw_20_large!A2226,"")</f>
        <v/>
      </c>
      <c r="W2227">
        <f>IF(ISNUMBER(+VindIndeks_raw_20_large!B2226),+VindIndeks_raw_20_large!B2226,"")</f>
        <v/>
      </c>
      <c r="X2227">
        <f>IF(ISNUMBER(+VindIndeks_raw_20_large!C2226),+VindIndeks_raw_20_large!C2226,"")</f>
        <v/>
      </c>
      <c r="Y2227">
        <f>IF(ISNUMBER(+VindIndeks_raw_20_large!D2226),+VindIndeks_raw_20_large!D2226,"")</f>
        <v/>
      </c>
    </row>
    <row r="2228">
      <c r="I2228">
        <f>+M2228</f>
        <v/>
      </c>
      <c r="J2228">
        <f>+VindIndeks_raw_13!A2227</f>
        <v/>
      </c>
      <c r="K2228">
        <f>+VindIndeks_raw_13!B2227</f>
        <v/>
      </c>
      <c r="L2228">
        <f>+VindIndeks_raw_13!C2227</f>
        <v/>
      </c>
      <c r="M2228">
        <f>+VindIndeks_raw_13!D2227</f>
        <v/>
      </c>
      <c r="O2228" s="12">
        <f>+IF(ISNUMBER(ROUND(S2228,0)),ROUND(S2228,0),"")</f>
        <v/>
      </c>
      <c r="P2228">
        <f>IF(ISNUMBER(+VindIndeks_raw_20_small!A2227),+VindIndeks_raw_20_small!A2227,"")</f>
        <v/>
      </c>
      <c r="Q2228">
        <f>IF(ISNUMBER(+VindIndeks_raw_20_small!B2227),+VindIndeks_raw_20_small!B2227,"")</f>
        <v/>
      </c>
      <c r="R2228">
        <f>IF(ISNUMBER(+VindIndeks_raw_20_small!C2227),+VindIndeks_raw_20_small!C2227,"")</f>
        <v/>
      </c>
      <c r="S2228">
        <f>IF(ISNUMBER(+VindIndeks_raw_20_small!D2227),+VindIndeks_raw_20_small!D2227,"")</f>
        <v/>
      </c>
      <c r="U2228" s="12">
        <f>+IF(ISNUMBER(ROUND(Y2228,0)),ROUND(Y2228,0),"")</f>
        <v/>
      </c>
      <c r="V2228">
        <f>IF(ISNUMBER(+VindIndeks_raw_20_large!A2227),+VindIndeks_raw_20_large!A2227,"")</f>
        <v/>
      </c>
      <c r="W2228">
        <f>IF(ISNUMBER(+VindIndeks_raw_20_large!B2227),+VindIndeks_raw_20_large!B2227,"")</f>
        <v/>
      </c>
      <c r="X2228">
        <f>IF(ISNUMBER(+VindIndeks_raw_20_large!C2227),+VindIndeks_raw_20_large!C2227,"")</f>
        <v/>
      </c>
      <c r="Y2228">
        <f>IF(ISNUMBER(+VindIndeks_raw_20_large!D2227),+VindIndeks_raw_20_large!D2227,"")</f>
        <v/>
      </c>
    </row>
    <row r="2229">
      <c r="I2229">
        <f>+M2229</f>
        <v/>
      </c>
      <c r="J2229">
        <f>+VindIndeks_raw_13!A2228</f>
        <v/>
      </c>
      <c r="K2229">
        <f>+VindIndeks_raw_13!B2228</f>
        <v/>
      </c>
      <c r="L2229">
        <f>+VindIndeks_raw_13!C2228</f>
        <v/>
      </c>
      <c r="M2229">
        <f>+VindIndeks_raw_13!D2228</f>
        <v/>
      </c>
      <c r="O2229" s="12">
        <f>+IF(ISNUMBER(ROUND(S2229,0)),ROUND(S2229,0),"")</f>
        <v/>
      </c>
      <c r="P2229">
        <f>IF(ISNUMBER(+VindIndeks_raw_20_small!A2228),+VindIndeks_raw_20_small!A2228,"")</f>
        <v/>
      </c>
      <c r="Q2229">
        <f>IF(ISNUMBER(+VindIndeks_raw_20_small!B2228),+VindIndeks_raw_20_small!B2228,"")</f>
        <v/>
      </c>
      <c r="R2229">
        <f>IF(ISNUMBER(+VindIndeks_raw_20_small!C2228),+VindIndeks_raw_20_small!C2228,"")</f>
        <v/>
      </c>
      <c r="S2229">
        <f>IF(ISNUMBER(+VindIndeks_raw_20_small!D2228),+VindIndeks_raw_20_small!D2228,"")</f>
        <v/>
      </c>
      <c r="U2229" s="12">
        <f>+IF(ISNUMBER(ROUND(Y2229,0)),ROUND(Y2229,0),"")</f>
        <v/>
      </c>
      <c r="V2229">
        <f>IF(ISNUMBER(+VindIndeks_raw_20_large!A2228),+VindIndeks_raw_20_large!A2228,"")</f>
        <v/>
      </c>
      <c r="W2229">
        <f>IF(ISNUMBER(+VindIndeks_raw_20_large!B2228),+VindIndeks_raw_20_large!B2228,"")</f>
        <v/>
      </c>
      <c r="X2229">
        <f>IF(ISNUMBER(+VindIndeks_raw_20_large!C2228),+VindIndeks_raw_20_large!C2228,"")</f>
        <v/>
      </c>
      <c r="Y2229">
        <f>IF(ISNUMBER(+VindIndeks_raw_20_large!D2228),+VindIndeks_raw_20_large!D2228,"")</f>
        <v/>
      </c>
    </row>
    <row r="2230">
      <c r="I2230">
        <f>+M2230</f>
        <v/>
      </c>
      <c r="J2230">
        <f>+VindIndeks_raw_13!A2229</f>
        <v/>
      </c>
      <c r="K2230">
        <f>+VindIndeks_raw_13!B2229</f>
        <v/>
      </c>
      <c r="L2230">
        <f>+VindIndeks_raw_13!C2229</f>
        <v/>
      </c>
      <c r="M2230">
        <f>+VindIndeks_raw_13!D2229</f>
        <v/>
      </c>
      <c r="O2230" s="12">
        <f>+IF(ISNUMBER(ROUND(S2230,0)),ROUND(S2230,0),"")</f>
        <v/>
      </c>
      <c r="P2230">
        <f>IF(ISNUMBER(+VindIndeks_raw_20_small!A2229),+VindIndeks_raw_20_small!A2229,"")</f>
        <v/>
      </c>
      <c r="Q2230">
        <f>IF(ISNUMBER(+VindIndeks_raw_20_small!B2229),+VindIndeks_raw_20_small!B2229,"")</f>
        <v/>
      </c>
      <c r="R2230">
        <f>IF(ISNUMBER(+VindIndeks_raw_20_small!C2229),+VindIndeks_raw_20_small!C2229,"")</f>
        <v/>
      </c>
      <c r="S2230">
        <f>IF(ISNUMBER(+VindIndeks_raw_20_small!D2229),+VindIndeks_raw_20_small!D2229,"")</f>
        <v/>
      </c>
      <c r="U2230" s="12">
        <f>+IF(ISNUMBER(ROUND(Y2230,0)),ROUND(Y2230,0),"")</f>
        <v/>
      </c>
      <c r="V2230">
        <f>IF(ISNUMBER(+VindIndeks_raw_20_large!A2229),+VindIndeks_raw_20_large!A2229,"")</f>
        <v/>
      </c>
      <c r="W2230">
        <f>IF(ISNUMBER(+VindIndeks_raw_20_large!B2229),+VindIndeks_raw_20_large!B2229,"")</f>
        <v/>
      </c>
      <c r="X2230">
        <f>IF(ISNUMBER(+VindIndeks_raw_20_large!C2229),+VindIndeks_raw_20_large!C2229,"")</f>
        <v/>
      </c>
      <c r="Y2230">
        <f>IF(ISNUMBER(+VindIndeks_raw_20_large!D2229),+VindIndeks_raw_20_large!D2229,"")</f>
        <v/>
      </c>
    </row>
    <row r="2231">
      <c r="I2231">
        <f>+M2231</f>
        <v/>
      </c>
      <c r="J2231">
        <f>+VindIndeks_raw_13!A2230</f>
        <v/>
      </c>
      <c r="K2231">
        <f>+VindIndeks_raw_13!B2230</f>
        <v/>
      </c>
      <c r="L2231">
        <f>+VindIndeks_raw_13!C2230</f>
        <v/>
      </c>
      <c r="M2231">
        <f>+VindIndeks_raw_13!D2230</f>
        <v/>
      </c>
      <c r="O2231" s="12">
        <f>+IF(ISNUMBER(ROUND(S2231,0)),ROUND(S2231,0),"")</f>
        <v/>
      </c>
      <c r="P2231">
        <f>IF(ISNUMBER(+VindIndeks_raw_20_small!A2230),+VindIndeks_raw_20_small!A2230,"")</f>
        <v/>
      </c>
      <c r="Q2231">
        <f>IF(ISNUMBER(+VindIndeks_raw_20_small!B2230),+VindIndeks_raw_20_small!B2230,"")</f>
        <v/>
      </c>
      <c r="R2231">
        <f>IF(ISNUMBER(+VindIndeks_raw_20_small!C2230),+VindIndeks_raw_20_small!C2230,"")</f>
        <v/>
      </c>
      <c r="S2231">
        <f>IF(ISNUMBER(+VindIndeks_raw_20_small!D2230),+VindIndeks_raw_20_small!D2230,"")</f>
        <v/>
      </c>
      <c r="U2231" s="12">
        <f>+IF(ISNUMBER(ROUND(Y2231,0)),ROUND(Y2231,0),"")</f>
        <v/>
      </c>
      <c r="V2231">
        <f>IF(ISNUMBER(+VindIndeks_raw_20_large!A2230),+VindIndeks_raw_20_large!A2230,"")</f>
        <v/>
      </c>
      <c r="W2231">
        <f>IF(ISNUMBER(+VindIndeks_raw_20_large!B2230),+VindIndeks_raw_20_large!B2230,"")</f>
        <v/>
      </c>
      <c r="X2231">
        <f>IF(ISNUMBER(+VindIndeks_raw_20_large!C2230),+VindIndeks_raw_20_large!C2230,"")</f>
        <v/>
      </c>
      <c r="Y2231">
        <f>IF(ISNUMBER(+VindIndeks_raw_20_large!D2230),+VindIndeks_raw_20_large!D2230,"")</f>
        <v/>
      </c>
    </row>
    <row r="2232">
      <c r="I2232">
        <f>+M2232</f>
        <v/>
      </c>
      <c r="J2232">
        <f>+VindIndeks_raw_13!A2231</f>
        <v/>
      </c>
      <c r="K2232">
        <f>+VindIndeks_raw_13!B2231</f>
        <v/>
      </c>
      <c r="L2232">
        <f>+VindIndeks_raw_13!C2231</f>
        <v/>
      </c>
      <c r="M2232">
        <f>+VindIndeks_raw_13!D2231</f>
        <v/>
      </c>
      <c r="O2232" s="12">
        <f>+IF(ISNUMBER(ROUND(S2232,0)),ROUND(S2232,0),"")</f>
        <v/>
      </c>
      <c r="P2232">
        <f>IF(ISNUMBER(+VindIndeks_raw_20_small!A2231),+VindIndeks_raw_20_small!A2231,"")</f>
        <v/>
      </c>
      <c r="Q2232">
        <f>IF(ISNUMBER(+VindIndeks_raw_20_small!B2231),+VindIndeks_raw_20_small!B2231,"")</f>
        <v/>
      </c>
      <c r="R2232">
        <f>IF(ISNUMBER(+VindIndeks_raw_20_small!C2231),+VindIndeks_raw_20_small!C2231,"")</f>
        <v/>
      </c>
      <c r="S2232">
        <f>IF(ISNUMBER(+VindIndeks_raw_20_small!D2231),+VindIndeks_raw_20_small!D2231,"")</f>
        <v/>
      </c>
      <c r="U2232" s="12">
        <f>+IF(ISNUMBER(ROUND(Y2232,0)),ROUND(Y2232,0),"")</f>
        <v/>
      </c>
      <c r="V2232">
        <f>IF(ISNUMBER(+VindIndeks_raw_20_large!A2231),+VindIndeks_raw_20_large!A2231,"")</f>
        <v/>
      </c>
      <c r="W2232">
        <f>IF(ISNUMBER(+VindIndeks_raw_20_large!B2231),+VindIndeks_raw_20_large!B2231,"")</f>
        <v/>
      </c>
      <c r="X2232">
        <f>IF(ISNUMBER(+VindIndeks_raw_20_large!C2231),+VindIndeks_raw_20_large!C2231,"")</f>
        <v/>
      </c>
      <c r="Y2232">
        <f>IF(ISNUMBER(+VindIndeks_raw_20_large!D2231),+VindIndeks_raw_20_large!D2231,"")</f>
        <v/>
      </c>
    </row>
    <row r="2233">
      <c r="I2233">
        <f>+M2233</f>
        <v/>
      </c>
      <c r="J2233">
        <f>+VindIndeks_raw_13!A2232</f>
        <v/>
      </c>
      <c r="K2233">
        <f>+VindIndeks_raw_13!B2232</f>
        <v/>
      </c>
      <c r="L2233">
        <f>+VindIndeks_raw_13!C2232</f>
        <v/>
      </c>
      <c r="M2233">
        <f>+VindIndeks_raw_13!D2232</f>
        <v/>
      </c>
      <c r="O2233" s="12">
        <f>+IF(ISNUMBER(ROUND(S2233,0)),ROUND(S2233,0),"")</f>
        <v/>
      </c>
      <c r="P2233">
        <f>IF(ISNUMBER(+VindIndeks_raw_20_small!A2232),+VindIndeks_raw_20_small!A2232,"")</f>
        <v/>
      </c>
      <c r="Q2233">
        <f>IF(ISNUMBER(+VindIndeks_raw_20_small!B2232),+VindIndeks_raw_20_small!B2232,"")</f>
        <v/>
      </c>
      <c r="R2233">
        <f>IF(ISNUMBER(+VindIndeks_raw_20_small!C2232),+VindIndeks_raw_20_small!C2232,"")</f>
        <v/>
      </c>
      <c r="S2233">
        <f>IF(ISNUMBER(+VindIndeks_raw_20_small!D2232),+VindIndeks_raw_20_small!D2232,"")</f>
        <v/>
      </c>
      <c r="U2233" s="12">
        <f>+IF(ISNUMBER(ROUND(Y2233,0)),ROUND(Y2233,0),"")</f>
        <v/>
      </c>
      <c r="V2233">
        <f>IF(ISNUMBER(+VindIndeks_raw_20_large!A2232),+VindIndeks_raw_20_large!A2232,"")</f>
        <v/>
      </c>
      <c r="W2233">
        <f>IF(ISNUMBER(+VindIndeks_raw_20_large!B2232),+VindIndeks_raw_20_large!B2232,"")</f>
        <v/>
      </c>
      <c r="X2233">
        <f>IF(ISNUMBER(+VindIndeks_raw_20_large!C2232),+VindIndeks_raw_20_large!C2232,"")</f>
        <v/>
      </c>
      <c r="Y2233">
        <f>IF(ISNUMBER(+VindIndeks_raw_20_large!D2232),+VindIndeks_raw_20_large!D2232,"")</f>
        <v/>
      </c>
    </row>
    <row r="2234">
      <c r="I2234">
        <f>+M2234</f>
        <v/>
      </c>
      <c r="J2234">
        <f>+VindIndeks_raw_13!A2233</f>
        <v/>
      </c>
      <c r="K2234">
        <f>+VindIndeks_raw_13!B2233</f>
        <v/>
      </c>
      <c r="L2234">
        <f>+VindIndeks_raw_13!C2233</f>
        <v/>
      </c>
      <c r="M2234">
        <f>+VindIndeks_raw_13!D2233</f>
        <v/>
      </c>
      <c r="O2234" s="12">
        <f>+IF(ISNUMBER(ROUND(S2234,0)),ROUND(S2234,0),"")</f>
        <v/>
      </c>
      <c r="P2234">
        <f>IF(ISNUMBER(+VindIndeks_raw_20_small!A2233),+VindIndeks_raw_20_small!A2233,"")</f>
        <v/>
      </c>
      <c r="Q2234">
        <f>IF(ISNUMBER(+VindIndeks_raw_20_small!B2233),+VindIndeks_raw_20_small!B2233,"")</f>
        <v/>
      </c>
      <c r="R2234">
        <f>IF(ISNUMBER(+VindIndeks_raw_20_small!C2233),+VindIndeks_raw_20_small!C2233,"")</f>
        <v/>
      </c>
      <c r="S2234">
        <f>IF(ISNUMBER(+VindIndeks_raw_20_small!D2233),+VindIndeks_raw_20_small!D2233,"")</f>
        <v/>
      </c>
      <c r="U2234" s="12">
        <f>+IF(ISNUMBER(ROUND(Y2234,0)),ROUND(Y2234,0),"")</f>
        <v/>
      </c>
      <c r="V2234">
        <f>IF(ISNUMBER(+VindIndeks_raw_20_large!A2233),+VindIndeks_raw_20_large!A2233,"")</f>
        <v/>
      </c>
      <c r="W2234">
        <f>IF(ISNUMBER(+VindIndeks_raw_20_large!B2233),+VindIndeks_raw_20_large!B2233,"")</f>
        <v/>
      </c>
      <c r="X2234">
        <f>IF(ISNUMBER(+VindIndeks_raw_20_large!C2233),+VindIndeks_raw_20_large!C2233,"")</f>
        <v/>
      </c>
      <c r="Y2234">
        <f>IF(ISNUMBER(+VindIndeks_raw_20_large!D2233),+VindIndeks_raw_20_large!D2233,"")</f>
        <v/>
      </c>
    </row>
    <row r="2235">
      <c r="I2235">
        <f>+M2235</f>
        <v/>
      </c>
      <c r="J2235">
        <f>+VindIndeks_raw_13!A2234</f>
        <v/>
      </c>
      <c r="K2235">
        <f>+VindIndeks_raw_13!B2234</f>
        <v/>
      </c>
      <c r="L2235">
        <f>+VindIndeks_raw_13!C2234</f>
        <v/>
      </c>
      <c r="M2235">
        <f>+VindIndeks_raw_13!D2234</f>
        <v/>
      </c>
      <c r="O2235" s="12">
        <f>+IF(ISNUMBER(ROUND(S2235,0)),ROUND(S2235,0),"")</f>
        <v/>
      </c>
      <c r="P2235">
        <f>IF(ISNUMBER(+VindIndeks_raw_20_small!A2234),+VindIndeks_raw_20_small!A2234,"")</f>
        <v/>
      </c>
      <c r="Q2235">
        <f>IF(ISNUMBER(+VindIndeks_raw_20_small!B2234),+VindIndeks_raw_20_small!B2234,"")</f>
        <v/>
      </c>
      <c r="R2235">
        <f>IF(ISNUMBER(+VindIndeks_raw_20_small!C2234),+VindIndeks_raw_20_small!C2234,"")</f>
        <v/>
      </c>
      <c r="S2235">
        <f>IF(ISNUMBER(+VindIndeks_raw_20_small!D2234),+VindIndeks_raw_20_small!D2234,"")</f>
        <v/>
      </c>
      <c r="U2235" s="12">
        <f>+IF(ISNUMBER(ROUND(Y2235,0)),ROUND(Y2235,0),"")</f>
        <v/>
      </c>
      <c r="V2235">
        <f>IF(ISNUMBER(+VindIndeks_raw_20_large!A2234),+VindIndeks_raw_20_large!A2234,"")</f>
        <v/>
      </c>
      <c r="W2235">
        <f>IF(ISNUMBER(+VindIndeks_raw_20_large!B2234),+VindIndeks_raw_20_large!B2234,"")</f>
        <v/>
      </c>
      <c r="X2235">
        <f>IF(ISNUMBER(+VindIndeks_raw_20_large!C2234),+VindIndeks_raw_20_large!C2234,"")</f>
        <v/>
      </c>
      <c r="Y2235">
        <f>IF(ISNUMBER(+VindIndeks_raw_20_large!D2234),+VindIndeks_raw_20_large!D2234,"")</f>
        <v/>
      </c>
    </row>
    <row r="2236">
      <c r="I2236">
        <f>+M2236</f>
        <v/>
      </c>
      <c r="J2236">
        <f>+VindIndeks_raw_13!A2235</f>
        <v/>
      </c>
      <c r="K2236">
        <f>+VindIndeks_raw_13!B2235</f>
        <v/>
      </c>
      <c r="L2236">
        <f>+VindIndeks_raw_13!C2235</f>
        <v/>
      </c>
      <c r="M2236">
        <f>+VindIndeks_raw_13!D2235</f>
        <v/>
      </c>
      <c r="O2236" s="12">
        <f>+IF(ISNUMBER(ROUND(S2236,0)),ROUND(S2236,0),"")</f>
        <v/>
      </c>
      <c r="P2236">
        <f>IF(ISNUMBER(+VindIndeks_raw_20_small!A2235),+VindIndeks_raw_20_small!A2235,"")</f>
        <v/>
      </c>
      <c r="Q2236">
        <f>IF(ISNUMBER(+VindIndeks_raw_20_small!B2235),+VindIndeks_raw_20_small!B2235,"")</f>
        <v/>
      </c>
      <c r="R2236">
        <f>IF(ISNUMBER(+VindIndeks_raw_20_small!C2235),+VindIndeks_raw_20_small!C2235,"")</f>
        <v/>
      </c>
      <c r="S2236">
        <f>IF(ISNUMBER(+VindIndeks_raw_20_small!D2235),+VindIndeks_raw_20_small!D2235,"")</f>
        <v/>
      </c>
      <c r="U2236" s="12">
        <f>+IF(ISNUMBER(ROUND(Y2236,0)),ROUND(Y2236,0),"")</f>
        <v/>
      </c>
      <c r="V2236">
        <f>IF(ISNUMBER(+VindIndeks_raw_20_large!A2235),+VindIndeks_raw_20_large!A2235,"")</f>
        <v/>
      </c>
      <c r="W2236">
        <f>IF(ISNUMBER(+VindIndeks_raw_20_large!B2235),+VindIndeks_raw_20_large!B2235,"")</f>
        <v/>
      </c>
      <c r="X2236">
        <f>IF(ISNUMBER(+VindIndeks_raw_20_large!C2235),+VindIndeks_raw_20_large!C2235,"")</f>
        <v/>
      </c>
      <c r="Y2236">
        <f>IF(ISNUMBER(+VindIndeks_raw_20_large!D2235),+VindIndeks_raw_20_large!D2235,"")</f>
        <v/>
      </c>
    </row>
    <row r="2237">
      <c r="I2237">
        <f>+M2237</f>
        <v/>
      </c>
      <c r="J2237">
        <f>+VindIndeks_raw_13!A2236</f>
        <v/>
      </c>
      <c r="K2237">
        <f>+VindIndeks_raw_13!B2236</f>
        <v/>
      </c>
      <c r="L2237">
        <f>+VindIndeks_raw_13!C2236</f>
        <v/>
      </c>
      <c r="M2237">
        <f>+VindIndeks_raw_13!D2236</f>
        <v/>
      </c>
      <c r="O2237" s="12">
        <f>+IF(ISNUMBER(ROUND(S2237,0)),ROUND(S2237,0),"")</f>
        <v/>
      </c>
      <c r="P2237">
        <f>IF(ISNUMBER(+VindIndeks_raw_20_small!A2236),+VindIndeks_raw_20_small!A2236,"")</f>
        <v/>
      </c>
      <c r="Q2237">
        <f>IF(ISNUMBER(+VindIndeks_raw_20_small!B2236),+VindIndeks_raw_20_small!B2236,"")</f>
        <v/>
      </c>
      <c r="R2237">
        <f>IF(ISNUMBER(+VindIndeks_raw_20_small!C2236),+VindIndeks_raw_20_small!C2236,"")</f>
        <v/>
      </c>
      <c r="S2237">
        <f>IF(ISNUMBER(+VindIndeks_raw_20_small!D2236),+VindIndeks_raw_20_small!D2236,"")</f>
        <v/>
      </c>
      <c r="U2237" s="12">
        <f>+IF(ISNUMBER(ROUND(Y2237,0)),ROUND(Y2237,0),"")</f>
        <v/>
      </c>
      <c r="V2237">
        <f>IF(ISNUMBER(+VindIndeks_raw_20_large!A2236),+VindIndeks_raw_20_large!A2236,"")</f>
        <v/>
      </c>
      <c r="W2237">
        <f>IF(ISNUMBER(+VindIndeks_raw_20_large!B2236),+VindIndeks_raw_20_large!B2236,"")</f>
        <v/>
      </c>
      <c r="X2237">
        <f>IF(ISNUMBER(+VindIndeks_raw_20_large!C2236),+VindIndeks_raw_20_large!C2236,"")</f>
        <v/>
      </c>
      <c r="Y2237">
        <f>IF(ISNUMBER(+VindIndeks_raw_20_large!D2236),+VindIndeks_raw_20_large!D2236,"")</f>
        <v/>
      </c>
    </row>
    <row r="2238">
      <c r="I2238">
        <f>+M2238</f>
        <v/>
      </c>
      <c r="J2238">
        <f>+VindIndeks_raw_13!A2237</f>
        <v/>
      </c>
      <c r="K2238">
        <f>+VindIndeks_raw_13!B2237</f>
        <v/>
      </c>
      <c r="L2238">
        <f>+VindIndeks_raw_13!C2237</f>
        <v/>
      </c>
      <c r="M2238">
        <f>+VindIndeks_raw_13!D2237</f>
        <v/>
      </c>
      <c r="O2238" s="12">
        <f>+IF(ISNUMBER(ROUND(S2238,0)),ROUND(S2238,0),"")</f>
        <v/>
      </c>
      <c r="P2238">
        <f>IF(ISNUMBER(+VindIndeks_raw_20_small!A2237),+VindIndeks_raw_20_small!A2237,"")</f>
        <v/>
      </c>
      <c r="Q2238">
        <f>IF(ISNUMBER(+VindIndeks_raw_20_small!B2237),+VindIndeks_raw_20_small!B2237,"")</f>
        <v/>
      </c>
      <c r="R2238">
        <f>IF(ISNUMBER(+VindIndeks_raw_20_small!C2237),+VindIndeks_raw_20_small!C2237,"")</f>
        <v/>
      </c>
      <c r="S2238">
        <f>IF(ISNUMBER(+VindIndeks_raw_20_small!D2237),+VindIndeks_raw_20_small!D2237,"")</f>
        <v/>
      </c>
      <c r="U2238" s="12">
        <f>+IF(ISNUMBER(ROUND(Y2238,0)),ROUND(Y2238,0),"")</f>
        <v/>
      </c>
      <c r="V2238">
        <f>IF(ISNUMBER(+VindIndeks_raw_20_large!A2237),+VindIndeks_raw_20_large!A2237,"")</f>
        <v/>
      </c>
      <c r="W2238">
        <f>IF(ISNUMBER(+VindIndeks_raw_20_large!B2237),+VindIndeks_raw_20_large!B2237,"")</f>
        <v/>
      </c>
      <c r="X2238">
        <f>IF(ISNUMBER(+VindIndeks_raw_20_large!C2237),+VindIndeks_raw_20_large!C2237,"")</f>
        <v/>
      </c>
      <c r="Y2238">
        <f>IF(ISNUMBER(+VindIndeks_raw_20_large!D2237),+VindIndeks_raw_20_large!D2237,"")</f>
        <v/>
      </c>
    </row>
    <row r="2239">
      <c r="I2239">
        <f>+M2239</f>
        <v/>
      </c>
      <c r="J2239">
        <f>+VindIndeks_raw_13!A2238</f>
        <v/>
      </c>
      <c r="K2239">
        <f>+VindIndeks_raw_13!B2238</f>
        <v/>
      </c>
      <c r="L2239">
        <f>+VindIndeks_raw_13!C2238</f>
        <v/>
      </c>
      <c r="M2239">
        <f>+VindIndeks_raw_13!D2238</f>
        <v/>
      </c>
      <c r="O2239" s="12">
        <f>+IF(ISNUMBER(ROUND(S2239,0)),ROUND(S2239,0),"")</f>
        <v/>
      </c>
      <c r="P2239">
        <f>IF(ISNUMBER(+VindIndeks_raw_20_small!A2238),+VindIndeks_raw_20_small!A2238,"")</f>
        <v/>
      </c>
      <c r="Q2239">
        <f>IF(ISNUMBER(+VindIndeks_raw_20_small!B2238),+VindIndeks_raw_20_small!B2238,"")</f>
        <v/>
      </c>
      <c r="R2239">
        <f>IF(ISNUMBER(+VindIndeks_raw_20_small!C2238),+VindIndeks_raw_20_small!C2238,"")</f>
        <v/>
      </c>
      <c r="S2239">
        <f>IF(ISNUMBER(+VindIndeks_raw_20_small!D2238),+VindIndeks_raw_20_small!D2238,"")</f>
        <v/>
      </c>
      <c r="U2239" s="12">
        <f>+IF(ISNUMBER(ROUND(Y2239,0)),ROUND(Y2239,0),"")</f>
        <v/>
      </c>
      <c r="V2239">
        <f>IF(ISNUMBER(+VindIndeks_raw_20_large!A2238),+VindIndeks_raw_20_large!A2238,"")</f>
        <v/>
      </c>
      <c r="W2239">
        <f>IF(ISNUMBER(+VindIndeks_raw_20_large!B2238),+VindIndeks_raw_20_large!B2238,"")</f>
        <v/>
      </c>
      <c r="X2239">
        <f>IF(ISNUMBER(+VindIndeks_raw_20_large!C2238),+VindIndeks_raw_20_large!C2238,"")</f>
        <v/>
      </c>
      <c r="Y2239">
        <f>IF(ISNUMBER(+VindIndeks_raw_20_large!D2238),+VindIndeks_raw_20_large!D2238,"")</f>
        <v/>
      </c>
    </row>
    <row r="2240">
      <c r="I2240">
        <f>+M2240</f>
        <v/>
      </c>
      <c r="J2240">
        <f>+VindIndeks_raw_13!A2239</f>
        <v/>
      </c>
      <c r="K2240">
        <f>+VindIndeks_raw_13!B2239</f>
        <v/>
      </c>
      <c r="L2240">
        <f>+VindIndeks_raw_13!C2239</f>
        <v/>
      </c>
      <c r="M2240">
        <f>+VindIndeks_raw_13!D2239</f>
        <v/>
      </c>
      <c r="O2240" s="12">
        <f>+IF(ISNUMBER(ROUND(S2240,0)),ROUND(S2240,0),"")</f>
        <v/>
      </c>
      <c r="P2240">
        <f>IF(ISNUMBER(+VindIndeks_raw_20_small!A2239),+VindIndeks_raw_20_small!A2239,"")</f>
        <v/>
      </c>
      <c r="Q2240">
        <f>IF(ISNUMBER(+VindIndeks_raw_20_small!B2239),+VindIndeks_raw_20_small!B2239,"")</f>
        <v/>
      </c>
      <c r="R2240">
        <f>IF(ISNUMBER(+VindIndeks_raw_20_small!C2239),+VindIndeks_raw_20_small!C2239,"")</f>
        <v/>
      </c>
      <c r="S2240">
        <f>IF(ISNUMBER(+VindIndeks_raw_20_small!D2239),+VindIndeks_raw_20_small!D2239,"")</f>
        <v/>
      </c>
      <c r="U2240" s="12">
        <f>+IF(ISNUMBER(ROUND(Y2240,0)),ROUND(Y2240,0),"")</f>
        <v/>
      </c>
      <c r="V2240">
        <f>IF(ISNUMBER(+VindIndeks_raw_20_large!A2239),+VindIndeks_raw_20_large!A2239,"")</f>
        <v/>
      </c>
      <c r="W2240">
        <f>IF(ISNUMBER(+VindIndeks_raw_20_large!B2239),+VindIndeks_raw_20_large!B2239,"")</f>
        <v/>
      </c>
      <c r="X2240">
        <f>IF(ISNUMBER(+VindIndeks_raw_20_large!C2239),+VindIndeks_raw_20_large!C2239,"")</f>
        <v/>
      </c>
      <c r="Y2240">
        <f>IF(ISNUMBER(+VindIndeks_raw_20_large!D2239),+VindIndeks_raw_20_large!D2239,"")</f>
        <v/>
      </c>
    </row>
    <row r="2241">
      <c r="I2241">
        <f>+M2241</f>
        <v/>
      </c>
      <c r="J2241">
        <f>+VindIndeks_raw_13!A2240</f>
        <v/>
      </c>
      <c r="K2241">
        <f>+VindIndeks_raw_13!B2240</f>
        <v/>
      </c>
      <c r="L2241">
        <f>+VindIndeks_raw_13!C2240</f>
        <v/>
      </c>
      <c r="M2241">
        <f>+VindIndeks_raw_13!D2240</f>
        <v/>
      </c>
      <c r="O2241" s="12">
        <f>+IF(ISNUMBER(ROUND(S2241,0)),ROUND(S2241,0),"")</f>
        <v/>
      </c>
      <c r="P2241">
        <f>IF(ISNUMBER(+VindIndeks_raw_20_small!A2240),+VindIndeks_raw_20_small!A2240,"")</f>
        <v/>
      </c>
      <c r="Q2241">
        <f>IF(ISNUMBER(+VindIndeks_raw_20_small!B2240),+VindIndeks_raw_20_small!B2240,"")</f>
        <v/>
      </c>
      <c r="R2241">
        <f>IF(ISNUMBER(+VindIndeks_raw_20_small!C2240),+VindIndeks_raw_20_small!C2240,"")</f>
        <v/>
      </c>
      <c r="S2241">
        <f>IF(ISNUMBER(+VindIndeks_raw_20_small!D2240),+VindIndeks_raw_20_small!D2240,"")</f>
        <v/>
      </c>
      <c r="U2241" s="12">
        <f>+IF(ISNUMBER(ROUND(Y2241,0)),ROUND(Y2241,0),"")</f>
        <v/>
      </c>
      <c r="V2241">
        <f>IF(ISNUMBER(+VindIndeks_raw_20_large!A2240),+VindIndeks_raw_20_large!A2240,"")</f>
        <v/>
      </c>
      <c r="W2241">
        <f>IF(ISNUMBER(+VindIndeks_raw_20_large!B2240),+VindIndeks_raw_20_large!B2240,"")</f>
        <v/>
      </c>
      <c r="X2241">
        <f>IF(ISNUMBER(+VindIndeks_raw_20_large!C2240),+VindIndeks_raw_20_large!C2240,"")</f>
        <v/>
      </c>
      <c r="Y2241">
        <f>IF(ISNUMBER(+VindIndeks_raw_20_large!D2240),+VindIndeks_raw_20_large!D2240,"")</f>
        <v/>
      </c>
    </row>
    <row r="2242">
      <c r="I2242">
        <f>+M2242</f>
        <v/>
      </c>
      <c r="J2242">
        <f>+VindIndeks_raw_13!A2241</f>
        <v/>
      </c>
      <c r="K2242">
        <f>+VindIndeks_raw_13!B2241</f>
        <v/>
      </c>
      <c r="L2242">
        <f>+VindIndeks_raw_13!C2241</f>
        <v/>
      </c>
      <c r="M2242">
        <f>+VindIndeks_raw_13!D2241</f>
        <v/>
      </c>
      <c r="O2242" s="12">
        <f>+IF(ISNUMBER(ROUND(S2242,0)),ROUND(S2242,0),"")</f>
        <v/>
      </c>
      <c r="P2242">
        <f>IF(ISNUMBER(+VindIndeks_raw_20_small!A2241),+VindIndeks_raw_20_small!A2241,"")</f>
        <v/>
      </c>
      <c r="Q2242">
        <f>IF(ISNUMBER(+VindIndeks_raw_20_small!B2241),+VindIndeks_raw_20_small!B2241,"")</f>
        <v/>
      </c>
      <c r="R2242">
        <f>IF(ISNUMBER(+VindIndeks_raw_20_small!C2241),+VindIndeks_raw_20_small!C2241,"")</f>
        <v/>
      </c>
      <c r="S2242">
        <f>IF(ISNUMBER(+VindIndeks_raw_20_small!D2241),+VindIndeks_raw_20_small!D2241,"")</f>
        <v/>
      </c>
      <c r="U2242" s="12">
        <f>+IF(ISNUMBER(ROUND(Y2242,0)),ROUND(Y2242,0),"")</f>
        <v/>
      </c>
      <c r="V2242">
        <f>IF(ISNUMBER(+VindIndeks_raw_20_large!A2241),+VindIndeks_raw_20_large!A2241,"")</f>
        <v/>
      </c>
      <c r="W2242">
        <f>IF(ISNUMBER(+VindIndeks_raw_20_large!B2241),+VindIndeks_raw_20_large!B2241,"")</f>
        <v/>
      </c>
      <c r="X2242">
        <f>IF(ISNUMBER(+VindIndeks_raw_20_large!C2241),+VindIndeks_raw_20_large!C2241,"")</f>
        <v/>
      </c>
      <c r="Y2242">
        <f>IF(ISNUMBER(+VindIndeks_raw_20_large!D2241),+VindIndeks_raw_20_large!D2241,"")</f>
        <v/>
      </c>
    </row>
    <row r="2243">
      <c r="I2243">
        <f>+M2243</f>
        <v/>
      </c>
      <c r="J2243">
        <f>+VindIndeks_raw_13!A2242</f>
        <v/>
      </c>
      <c r="K2243">
        <f>+VindIndeks_raw_13!B2242</f>
        <v/>
      </c>
      <c r="L2243">
        <f>+VindIndeks_raw_13!C2242</f>
        <v/>
      </c>
      <c r="M2243">
        <f>+VindIndeks_raw_13!D2242</f>
        <v/>
      </c>
      <c r="O2243" s="12">
        <f>+IF(ISNUMBER(ROUND(S2243,0)),ROUND(S2243,0),"")</f>
        <v/>
      </c>
      <c r="P2243">
        <f>IF(ISNUMBER(+VindIndeks_raw_20_small!A2242),+VindIndeks_raw_20_small!A2242,"")</f>
        <v/>
      </c>
      <c r="Q2243">
        <f>IF(ISNUMBER(+VindIndeks_raw_20_small!B2242),+VindIndeks_raw_20_small!B2242,"")</f>
        <v/>
      </c>
      <c r="R2243">
        <f>IF(ISNUMBER(+VindIndeks_raw_20_small!C2242),+VindIndeks_raw_20_small!C2242,"")</f>
        <v/>
      </c>
      <c r="S2243">
        <f>IF(ISNUMBER(+VindIndeks_raw_20_small!D2242),+VindIndeks_raw_20_small!D2242,"")</f>
        <v/>
      </c>
      <c r="U2243" s="12">
        <f>+IF(ISNUMBER(ROUND(Y2243,0)),ROUND(Y2243,0),"")</f>
        <v/>
      </c>
      <c r="V2243">
        <f>IF(ISNUMBER(+VindIndeks_raw_20_large!A2242),+VindIndeks_raw_20_large!A2242,"")</f>
        <v/>
      </c>
      <c r="W2243">
        <f>IF(ISNUMBER(+VindIndeks_raw_20_large!B2242),+VindIndeks_raw_20_large!B2242,"")</f>
        <v/>
      </c>
      <c r="X2243">
        <f>IF(ISNUMBER(+VindIndeks_raw_20_large!C2242),+VindIndeks_raw_20_large!C2242,"")</f>
        <v/>
      </c>
      <c r="Y2243">
        <f>IF(ISNUMBER(+VindIndeks_raw_20_large!D2242),+VindIndeks_raw_20_large!D2242,"")</f>
        <v/>
      </c>
    </row>
    <row r="2244">
      <c r="I2244">
        <f>+M2244</f>
        <v/>
      </c>
      <c r="J2244">
        <f>+VindIndeks_raw_13!A2243</f>
        <v/>
      </c>
      <c r="K2244">
        <f>+VindIndeks_raw_13!B2243</f>
        <v/>
      </c>
      <c r="L2244">
        <f>+VindIndeks_raw_13!C2243</f>
        <v/>
      </c>
      <c r="M2244">
        <f>+VindIndeks_raw_13!D2243</f>
        <v/>
      </c>
      <c r="O2244" s="12">
        <f>+IF(ISNUMBER(ROUND(S2244,0)),ROUND(S2244,0),"")</f>
        <v/>
      </c>
      <c r="P2244">
        <f>IF(ISNUMBER(+VindIndeks_raw_20_small!A2243),+VindIndeks_raw_20_small!A2243,"")</f>
        <v/>
      </c>
      <c r="Q2244">
        <f>IF(ISNUMBER(+VindIndeks_raw_20_small!B2243),+VindIndeks_raw_20_small!B2243,"")</f>
        <v/>
      </c>
      <c r="R2244">
        <f>IF(ISNUMBER(+VindIndeks_raw_20_small!C2243),+VindIndeks_raw_20_small!C2243,"")</f>
        <v/>
      </c>
      <c r="S2244">
        <f>IF(ISNUMBER(+VindIndeks_raw_20_small!D2243),+VindIndeks_raw_20_small!D2243,"")</f>
        <v/>
      </c>
      <c r="U2244" s="12">
        <f>+IF(ISNUMBER(ROUND(Y2244,0)),ROUND(Y2244,0),"")</f>
        <v/>
      </c>
      <c r="V2244">
        <f>IF(ISNUMBER(+VindIndeks_raw_20_large!A2243),+VindIndeks_raw_20_large!A2243,"")</f>
        <v/>
      </c>
      <c r="W2244">
        <f>IF(ISNUMBER(+VindIndeks_raw_20_large!B2243),+VindIndeks_raw_20_large!B2243,"")</f>
        <v/>
      </c>
      <c r="X2244">
        <f>IF(ISNUMBER(+VindIndeks_raw_20_large!C2243),+VindIndeks_raw_20_large!C2243,"")</f>
        <v/>
      </c>
      <c r="Y2244">
        <f>IF(ISNUMBER(+VindIndeks_raw_20_large!D2243),+VindIndeks_raw_20_large!D2243,"")</f>
        <v/>
      </c>
    </row>
    <row r="2245">
      <c r="I2245">
        <f>+M2245</f>
        <v/>
      </c>
      <c r="J2245">
        <f>+VindIndeks_raw_13!A2244</f>
        <v/>
      </c>
      <c r="K2245">
        <f>+VindIndeks_raw_13!B2244</f>
        <v/>
      </c>
      <c r="L2245">
        <f>+VindIndeks_raw_13!C2244</f>
        <v/>
      </c>
      <c r="M2245">
        <f>+VindIndeks_raw_13!D2244</f>
        <v/>
      </c>
      <c r="O2245" s="12">
        <f>+IF(ISNUMBER(ROUND(S2245,0)),ROUND(S2245,0),"")</f>
        <v/>
      </c>
      <c r="P2245">
        <f>IF(ISNUMBER(+VindIndeks_raw_20_small!A2244),+VindIndeks_raw_20_small!A2244,"")</f>
        <v/>
      </c>
      <c r="Q2245">
        <f>IF(ISNUMBER(+VindIndeks_raw_20_small!B2244),+VindIndeks_raw_20_small!B2244,"")</f>
        <v/>
      </c>
      <c r="R2245">
        <f>IF(ISNUMBER(+VindIndeks_raw_20_small!C2244),+VindIndeks_raw_20_small!C2244,"")</f>
        <v/>
      </c>
      <c r="S2245">
        <f>IF(ISNUMBER(+VindIndeks_raw_20_small!D2244),+VindIndeks_raw_20_small!D2244,"")</f>
        <v/>
      </c>
      <c r="U2245" s="12">
        <f>+IF(ISNUMBER(ROUND(Y2245,0)),ROUND(Y2245,0),"")</f>
        <v/>
      </c>
      <c r="V2245">
        <f>IF(ISNUMBER(+VindIndeks_raw_20_large!A2244),+VindIndeks_raw_20_large!A2244,"")</f>
        <v/>
      </c>
      <c r="W2245">
        <f>IF(ISNUMBER(+VindIndeks_raw_20_large!B2244),+VindIndeks_raw_20_large!B2244,"")</f>
        <v/>
      </c>
      <c r="X2245">
        <f>IF(ISNUMBER(+VindIndeks_raw_20_large!C2244),+VindIndeks_raw_20_large!C2244,"")</f>
        <v/>
      </c>
      <c r="Y2245">
        <f>IF(ISNUMBER(+VindIndeks_raw_20_large!D2244),+VindIndeks_raw_20_large!D2244,"")</f>
        <v/>
      </c>
    </row>
    <row r="2246">
      <c r="I2246">
        <f>+M2246</f>
        <v/>
      </c>
      <c r="J2246">
        <f>+VindIndeks_raw_13!A2245</f>
        <v/>
      </c>
      <c r="K2246">
        <f>+VindIndeks_raw_13!B2245</f>
        <v/>
      </c>
      <c r="L2246">
        <f>+VindIndeks_raw_13!C2245</f>
        <v/>
      </c>
      <c r="M2246">
        <f>+VindIndeks_raw_13!D2245</f>
        <v/>
      </c>
      <c r="O2246" s="12">
        <f>+IF(ISNUMBER(ROUND(S2246,0)),ROUND(S2246,0),"")</f>
        <v/>
      </c>
      <c r="P2246">
        <f>IF(ISNUMBER(+VindIndeks_raw_20_small!A2245),+VindIndeks_raw_20_small!A2245,"")</f>
        <v/>
      </c>
      <c r="Q2246">
        <f>IF(ISNUMBER(+VindIndeks_raw_20_small!B2245),+VindIndeks_raw_20_small!B2245,"")</f>
        <v/>
      </c>
      <c r="R2246">
        <f>IF(ISNUMBER(+VindIndeks_raw_20_small!C2245),+VindIndeks_raw_20_small!C2245,"")</f>
        <v/>
      </c>
      <c r="S2246">
        <f>IF(ISNUMBER(+VindIndeks_raw_20_small!D2245),+VindIndeks_raw_20_small!D2245,"")</f>
        <v/>
      </c>
      <c r="U2246" s="12">
        <f>+IF(ISNUMBER(ROUND(Y2246,0)),ROUND(Y2246,0),"")</f>
        <v/>
      </c>
      <c r="V2246">
        <f>IF(ISNUMBER(+VindIndeks_raw_20_large!A2245),+VindIndeks_raw_20_large!A2245,"")</f>
        <v/>
      </c>
      <c r="W2246">
        <f>IF(ISNUMBER(+VindIndeks_raw_20_large!B2245),+VindIndeks_raw_20_large!B2245,"")</f>
        <v/>
      </c>
      <c r="X2246">
        <f>IF(ISNUMBER(+VindIndeks_raw_20_large!C2245),+VindIndeks_raw_20_large!C2245,"")</f>
        <v/>
      </c>
      <c r="Y2246">
        <f>IF(ISNUMBER(+VindIndeks_raw_20_large!D2245),+VindIndeks_raw_20_large!D2245,"")</f>
        <v/>
      </c>
    </row>
    <row r="2247">
      <c r="I2247">
        <f>+M2247</f>
        <v/>
      </c>
      <c r="J2247">
        <f>+VindIndeks_raw_13!A2246</f>
        <v/>
      </c>
      <c r="K2247">
        <f>+VindIndeks_raw_13!B2246</f>
        <v/>
      </c>
      <c r="L2247">
        <f>+VindIndeks_raw_13!C2246</f>
        <v/>
      </c>
      <c r="M2247">
        <f>+VindIndeks_raw_13!D2246</f>
        <v/>
      </c>
      <c r="O2247" s="12">
        <f>+IF(ISNUMBER(ROUND(S2247,0)),ROUND(S2247,0),"")</f>
        <v/>
      </c>
      <c r="P2247">
        <f>IF(ISNUMBER(+VindIndeks_raw_20_small!A2246),+VindIndeks_raw_20_small!A2246,"")</f>
        <v/>
      </c>
      <c r="Q2247">
        <f>IF(ISNUMBER(+VindIndeks_raw_20_small!B2246),+VindIndeks_raw_20_small!B2246,"")</f>
        <v/>
      </c>
      <c r="R2247">
        <f>IF(ISNUMBER(+VindIndeks_raw_20_small!C2246),+VindIndeks_raw_20_small!C2246,"")</f>
        <v/>
      </c>
      <c r="S2247">
        <f>IF(ISNUMBER(+VindIndeks_raw_20_small!D2246),+VindIndeks_raw_20_small!D2246,"")</f>
        <v/>
      </c>
      <c r="U2247" s="12">
        <f>+IF(ISNUMBER(ROUND(Y2247,0)),ROUND(Y2247,0),"")</f>
        <v/>
      </c>
      <c r="V2247">
        <f>IF(ISNUMBER(+VindIndeks_raw_20_large!A2246),+VindIndeks_raw_20_large!A2246,"")</f>
        <v/>
      </c>
      <c r="W2247">
        <f>IF(ISNUMBER(+VindIndeks_raw_20_large!B2246),+VindIndeks_raw_20_large!B2246,"")</f>
        <v/>
      </c>
      <c r="X2247">
        <f>IF(ISNUMBER(+VindIndeks_raw_20_large!C2246),+VindIndeks_raw_20_large!C2246,"")</f>
        <v/>
      </c>
      <c r="Y2247">
        <f>IF(ISNUMBER(+VindIndeks_raw_20_large!D2246),+VindIndeks_raw_20_large!D2246,"")</f>
        <v/>
      </c>
    </row>
    <row r="2248">
      <c r="I2248">
        <f>+M2248</f>
        <v/>
      </c>
      <c r="J2248">
        <f>+VindIndeks_raw_13!A2247</f>
        <v/>
      </c>
      <c r="K2248">
        <f>+VindIndeks_raw_13!B2247</f>
        <v/>
      </c>
      <c r="L2248">
        <f>+VindIndeks_raw_13!C2247</f>
        <v/>
      </c>
      <c r="M2248">
        <f>+VindIndeks_raw_13!D2247</f>
        <v/>
      </c>
      <c r="O2248" s="12">
        <f>+IF(ISNUMBER(ROUND(S2248,0)),ROUND(S2248,0),"")</f>
        <v/>
      </c>
      <c r="P2248">
        <f>IF(ISNUMBER(+VindIndeks_raw_20_small!A2247),+VindIndeks_raw_20_small!A2247,"")</f>
        <v/>
      </c>
      <c r="Q2248">
        <f>IF(ISNUMBER(+VindIndeks_raw_20_small!B2247),+VindIndeks_raw_20_small!B2247,"")</f>
        <v/>
      </c>
      <c r="R2248">
        <f>IF(ISNUMBER(+VindIndeks_raw_20_small!C2247),+VindIndeks_raw_20_small!C2247,"")</f>
        <v/>
      </c>
      <c r="S2248">
        <f>IF(ISNUMBER(+VindIndeks_raw_20_small!D2247),+VindIndeks_raw_20_small!D2247,"")</f>
        <v/>
      </c>
      <c r="U2248" s="12">
        <f>+IF(ISNUMBER(ROUND(Y2248,0)),ROUND(Y2248,0),"")</f>
        <v/>
      </c>
      <c r="V2248">
        <f>IF(ISNUMBER(+VindIndeks_raw_20_large!A2247),+VindIndeks_raw_20_large!A2247,"")</f>
        <v/>
      </c>
      <c r="W2248">
        <f>IF(ISNUMBER(+VindIndeks_raw_20_large!B2247),+VindIndeks_raw_20_large!B2247,"")</f>
        <v/>
      </c>
      <c r="X2248">
        <f>IF(ISNUMBER(+VindIndeks_raw_20_large!C2247),+VindIndeks_raw_20_large!C2247,"")</f>
        <v/>
      </c>
      <c r="Y2248">
        <f>IF(ISNUMBER(+VindIndeks_raw_20_large!D2247),+VindIndeks_raw_20_large!D2247,"")</f>
        <v/>
      </c>
    </row>
    <row r="2249">
      <c r="I2249">
        <f>+M2249</f>
        <v/>
      </c>
      <c r="J2249">
        <f>+VindIndeks_raw_13!A2248</f>
        <v/>
      </c>
      <c r="K2249">
        <f>+VindIndeks_raw_13!B2248</f>
        <v/>
      </c>
      <c r="L2249">
        <f>+VindIndeks_raw_13!C2248</f>
        <v/>
      </c>
      <c r="M2249">
        <f>+VindIndeks_raw_13!D2248</f>
        <v/>
      </c>
      <c r="O2249" s="12">
        <f>+IF(ISNUMBER(ROUND(S2249,0)),ROUND(S2249,0),"")</f>
        <v/>
      </c>
      <c r="P2249">
        <f>IF(ISNUMBER(+VindIndeks_raw_20_small!A2248),+VindIndeks_raw_20_small!A2248,"")</f>
        <v/>
      </c>
      <c r="Q2249">
        <f>IF(ISNUMBER(+VindIndeks_raw_20_small!B2248),+VindIndeks_raw_20_small!B2248,"")</f>
        <v/>
      </c>
      <c r="R2249">
        <f>IF(ISNUMBER(+VindIndeks_raw_20_small!C2248),+VindIndeks_raw_20_small!C2248,"")</f>
        <v/>
      </c>
      <c r="S2249">
        <f>IF(ISNUMBER(+VindIndeks_raw_20_small!D2248),+VindIndeks_raw_20_small!D2248,"")</f>
        <v/>
      </c>
      <c r="U2249" s="12">
        <f>+IF(ISNUMBER(ROUND(Y2249,0)),ROUND(Y2249,0),"")</f>
        <v/>
      </c>
      <c r="V2249">
        <f>IF(ISNUMBER(+VindIndeks_raw_20_large!A2248),+VindIndeks_raw_20_large!A2248,"")</f>
        <v/>
      </c>
      <c r="W2249">
        <f>IF(ISNUMBER(+VindIndeks_raw_20_large!B2248),+VindIndeks_raw_20_large!B2248,"")</f>
        <v/>
      </c>
      <c r="X2249">
        <f>IF(ISNUMBER(+VindIndeks_raw_20_large!C2248),+VindIndeks_raw_20_large!C2248,"")</f>
        <v/>
      </c>
      <c r="Y2249">
        <f>IF(ISNUMBER(+VindIndeks_raw_20_large!D2248),+VindIndeks_raw_20_large!D2248,"")</f>
        <v/>
      </c>
    </row>
    <row r="2250">
      <c r="I2250">
        <f>+M2250</f>
        <v/>
      </c>
      <c r="J2250">
        <f>+VindIndeks_raw_13!A2249</f>
        <v/>
      </c>
      <c r="K2250">
        <f>+VindIndeks_raw_13!B2249</f>
        <v/>
      </c>
      <c r="L2250">
        <f>+VindIndeks_raw_13!C2249</f>
        <v/>
      </c>
      <c r="M2250">
        <f>+VindIndeks_raw_13!D2249</f>
        <v/>
      </c>
      <c r="O2250" s="12">
        <f>+IF(ISNUMBER(ROUND(S2250,0)),ROUND(S2250,0),"")</f>
        <v/>
      </c>
      <c r="P2250">
        <f>IF(ISNUMBER(+VindIndeks_raw_20_small!A2249),+VindIndeks_raw_20_small!A2249,"")</f>
        <v/>
      </c>
      <c r="Q2250">
        <f>IF(ISNUMBER(+VindIndeks_raw_20_small!B2249),+VindIndeks_raw_20_small!B2249,"")</f>
        <v/>
      </c>
      <c r="R2250">
        <f>IF(ISNUMBER(+VindIndeks_raw_20_small!C2249),+VindIndeks_raw_20_small!C2249,"")</f>
        <v/>
      </c>
      <c r="S2250">
        <f>IF(ISNUMBER(+VindIndeks_raw_20_small!D2249),+VindIndeks_raw_20_small!D2249,"")</f>
        <v/>
      </c>
      <c r="U2250" s="12">
        <f>+IF(ISNUMBER(ROUND(Y2250,0)),ROUND(Y2250,0),"")</f>
        <v/>
      </c>
      <c r="V2250">
        <f>IF(ISNUMBER(+VindIndeks_raw_20_large!A2249),+VindIndeks_raw_20_large!A2249,"")</f>
        <v/>
      </c>
      <c r="W2250">
        <f>IF(ISNUMBER(+VindIndeks_raw_20_large!B2249),+VindIndeks_raw_20_large!B2249,"")</f>
        <v/>
      </c>
      <c r="X2250">
        <f>IF(ISNUMBER(+VindIndeks_raw_20_large!C2249),+VindIndeks_raw_20_large!C2249,"")</f>
        <v/>
      </c>
      <c r="Y2250">
        <f>IF(ISNUMBER(+VindIndeks_raw_20_large!D2249),+VindIndeks_raw_20_large!D2249,"")</f>
        <v/>
      </c>
    </row>
    <row r="2251">
      <c r="I2251">
        <f>+M2251</f>
        <v/>
      </c>
      <c r="J2251">
        <f>+VindIndeks_raw_13!A2250</f>
        <v/>
      </c>
      <c r="K2251">
        <f>+VindIndeks_raw_13!B2250</f>
        <v/>
      </c>
      <c r="L2251">
        <f>+VindIndeks_raw_13!C2250</f>
        <v/>
      </c>
      <c r="M2251">
        <f>+VindIndeks_raw_13!D2250</f>
        <v/>
      </c>
      <c r="O2251" s="12">
        <f>+IF(ISNUMBER(ROUND(S2251,0)),ROUND(S2251,0),"")</f>
        <v/>
      </c>
      <c r="P2251">
        <f>IF(ISNUMBER(+VindIndeks_raw_20_small!A2250),+VindIndeks_raw_20_small!A2250,"")</f>
        <v/>
      </c>
      <c r="Q2251">
        <f>IF(ISNUMBER(+VindIndeks_raw_20_small!B2250),+VindIndeks_raw_20_small!B2250,"")</f>
        <v/>
      </c>
      <c r="R2251">
        <f>IF(ISNUMBER(+VindIndeks_raw_20_small!C2250),+VindIndeks_raw_20_small!C2250,"")</f>
        <v/>
      </c>
      <c r="S2251">
        <f>IF(ISNUMBER(+VindIndeks_raw_20_small!D2250),+VindIndeks_raw_20_small!D2250,"")</f>
        <v/>
      </c>
      <c r="U2251" s="12">
        <f>+IF(ISNUMBER(ROUND(Y2251,0)),ROUND(Y2251,0),"")</f>
        <v/>
      </c>
      <c r="V2251">
        <f>IF(ISNUMBER(+VindIndeks_raw_20_large!A2250),+VindIndeks_raw_20_large!A2250,"")</f>
        <v/>
      </c>
      <c r="W2251">
        <f>IF(ISNUMBER(+VindIndeks_raw_20_large!B2250),+VindIndeks_raw_20_large!B2250,"")</f>
        <v/>
      </c>
      <c r="X2251">
        <f>IF(ISNUMBER(+VindIndeks_raw_20_large!C2250),+VindIndeks_raw_20_large!C2250,"")</f>
        <v/>
      </c>
      <c r="Y2251">
        <f>IF(ISNUMBER(+VindIndeks_raw_20_large!D2250),+VindIndeks_raw_20_large!D2250,"")</f>
        <v/>
      </c>
    </row>
    <row r="2252">
      <c r="I2252">
        <f>+M2252</f>
        <v/>
      </c>
      <c r="J2252">
        <f>+VindIndeks_raw_13!A2251</f>
        <v/>
      </c>
      <c r="K2252">
        <f>+VindIndeks_raw_13!B2251</f>
        <v/>
      </c>
      <c r="L2252">
        <f>+VindIndeks_raw_13!C2251</f>
        <v/>
      </c>
      <c r="M2252">
        <f>+VindIndeks_raw_13!D2251</f>
        <v/>
      </c>
      <c r="O2252" s="12">
        <f>+IF(ISNUMBER(ROUND(S2252,0)),ROUND(S2252,0),"")</f>
        <v/>
      </c>
      <c r="P2252">
        <f>IF(ISNUMBER(+VindIndeks_raw_20_small!A2251),+VindIndeks_raw_20_small!A2251,"")</f>
        <v/>
      </c>
      <c r="Q2252">
        <f>IF(ISNUMBER(+VindIndeks_raw_20_small!B2251),+VindIndeks_raw_20_small!B2251,"")</f>
        <v/>
      </c>
      <c r="R2252">
        <f>IF(ISNUMBER(+VindIndeks_raw_20_small!C2251),+VindIndeks_raw_20_small!C2251,"")</f>
        <v/>
      </c>
      <c r="S2252">
        <f>IF(ISNUMBER(+VindIndeks_raw_20_small!D2251),+VindIndeks_raw_20_small!D2251,"")</f>
        <v/>
      </c>
      <c r="U2252" s="12">
        <f>+IF(ISNUMBER(ROUND(Y2252,0)),ROUND(Y2252,0),"")</f>
        <v/>
      </c>
      <c r="V2252">
        <f>IF(ISNUMBER(+VindIndeks_raw_20_large!A2251),+VindIndeks_raw_20_large!A2251,"")</f>
        <v/>
      </c>
      <c r="W2252">
        <f>IF(ISNUMBER(+VindIndeks_raw_20_large!B2251),+VindIndeks_raw_20_large!B2251,"")</f>
        <v/>
      </c>
      <c r="X2252">
        <f>IF(ISNUMBER(+VindIndeks_raw_20_large!C2251),+VindIndeks_raw_20_large!C2251,"")</f>
        <v/>
      </c>
      <c r="Y2252">
        <f>IF(ISNUMBER(+VindIndeks_raw_20_large!D2251),+VindIndeks_raw_20_large!D2251,"")</f>
        <v/>
      </c>
    </row>
    <row r="2253">
      <c r="I2253">
        <f>+M2253</f>
        <v/>
      </c>
      <c r="J2253">
        <f>+VindIndeks_raw_13!A2252</f>
        <v/>
      </c>
      <c r="K2253">
        <f>+VindIndeks_raw_13!B2252</f>
        <v/>
      </c>
      <c r="L2253">
        <f>+VindIndeks_raw_13!C2252</f>
        <v/>
      </c>
      <c r="M2253">
        <f>+VindIndeks_raw_13!D2252</f>
        <v/>
      </c>
      <c r="O2253" s="12">
        <f>+IF(ISNUMBER(ROUND(S2253,0)),ROUND(S2253,0),"")</f>
        <v/>
      </c>
      <c r="P2253">
        <f>IF(ISNUMBER(+VindIndeks_raw_20_small!A2252),+VindIndeks_raw_20_small!A2252,"")</f>
        <v/>
      </c>
      <c r="Q2253">
        <f>IF(ISNUMBER(+VindIndeks_raw_20_small!B2252),+VindIndeks_raw_20_small!B2252,"")</f>
        <v/>
      </c>
      <c r="R2253">
        <f>IF(ISNUMBER(+VindIndeks_raw_20_small!C2252),+VindIndeks_raw_20_small!C2252,"")</f>
        <v/>
      </c>
      <c r="S2253">
        <f>IF(ISNUMBER(+VindIndeks_raw_20_small!D2252),+VindIndeks_raw_20_small!D2252,"")</f>
        <v/>
      </c>
      <c r="U2253" s="12">
        <f>+IF(ISNUMBER(ROUND(Y2253,0)),ROUND(Y2253,0),"")</f>
        <v/>
      </c>
      <c r="V2253">
        <f>IF(ISNUMBER(+VindIndeks_raw_20_large!A2252),+VindIndeks_raw_20_large!A2252,"")</f>
        <v/>
      </c>
      <c r="W2253">
        <f>IF(ISNUMBER(+VindIndeks_raw_20_large!B2252),+VindIndeks_raw_20_large!B2252,"")</f>
        <v/>
      </c>
      <c r="X2253">
        <f>IF(ISNUMBER(+VindIndeks_raw_20_large!C2252),+VindIndeks_raw_20_large!C2252,"")</f>
        <v/>
      </c>
      <c r="Y2253">
        <f>IF(ISNUMBER(+VindIndeks_raw_20_large!D2252),+VindIndeks_raw_20_large!D2252,"")</f>
        <v/>
      </c>
    </row>
    <row r="2254">
      <c r="I2254">
        <f>+M2254</f>
        <v/>
      </c>
      <c r="J2254">
        <f>+VindIndeks_raw_13!A2253</f>
        <v/>
      </c>
      <c r="K2254">
        <f>+VindIndeks_raw_13!B2253</f>
        <v/>
      </c>
      <c r="L2254">
        <f>+VindIndeks_raw_13!C2253</f>
        <v/>
      </c>
      <c r="M2254">
        <f>+VindIndeks_raw_13!D2253</f>
        <v/>
      </c>
      <c r="O2254" s="12">
        <f>+IF(ISNUMBER(ROUND(S2254,0)),ROUND(S2254,0),"")</f>
        <v/>
      </c>
      <c r="P2254">
        <f>IF(ISNUMBER(+VindIndeks_raw_20_small!A2253),+VindIndeks_raw_20_small!A2253,"")</f>
        <v/>
      </c>
      <c r="Q2254">
        <f>IF(ISNUMBER(+VindIndeks_raw_20_small!B2253),+VindIndeks_raw_20_small!B2253,"")</f>
        <v/>
      </c>
      <c r="R2254">
        <f>IF(ISNUMBER(+VindIndeks_raw_20_small!C2253),+VindIndeks_raw_20_small!C2253,"")</f>
        <v/>
      </c>
      <c r="S2254">
        <f>IF(ISNUMBER(+VindIndeks_raw_20_small!D2253),+VindIndeks_raw_20_small!D2253,"")</f>
        <v/>
      </c>
      <c r="U2254" s="12">
        <f>+IF(ISNUMBER(ROUND(Y2254,0)),ROUND(Y2254,0),"")</f>
        <v/>
      </c>
      <c r="V2254">
        <f>IF(ISNUMBER(+VindIndeks_raw_20_large!A2253),+VindIndeks_raw_20_large!A2253,"")</f>
        <v/>
      </c>
      <c r="W2254">
        <f>IF(ISNUMBER(+VindIndeks_raw_20_large!B2253),+VindIndeks_raw_20_large!B2253,"")</f>
        <v/>
      </c>
      <c r="X2254">
        <f>IF(ISNUMBER(+VindIndeks_raw_20_large!C2253),+VindIndeks_raw_20_large!C2253,"")</f>
        <v/>
      </c>
      <c r="Y2254">
        <f>IF(ISNUMBER(+VindIndeks_raw_20_large!D2253),+VindIndeks_raw_20_large!D2253,"")</f>
        <v/>
      </c>
    </row>
    <row r="2255">
      <c r="I2255">
        <f>+M2255</f>
        <v/>
      </c>
      <c r="J2255">
        <f>+VindIndeks_raw_13!A2254</f>
        <v/>
      </c>
      <c r="K2255">
        <f>+VindIndeks_raw_13!B2254</f>
        <v/>
      </c>
      <c r="L2255">
        <f>+VindIndeks_raw_13!C2254</f>
        <v/>
      </c>
      <c r="M2255">
        <f>+VindIndeks_raw_13!D2254</f>
        <v/>
      </c>
      <c r="O2255" s="12">
        <f>+IF(ISNUMBER(ROUND(S2255,0)),ROUND(S2255,0),"")</f>
        <v/>
      </c>
      <c r="P2255">
        <f>IF(ISNUMBER(+VindIndeks_raw_20_small!A2254),+VindIndeks_raw_20_small!A2254,"")</f>
        <v/>
      </c>
      <c r="Q2255">
        <f>IF(ISNUMBER(+VindIndeks_raw_20_small!B2254),+VindIndeks_raw_20_small!B2254,"")</f>
        <v/>
      </c>
      <c r="R2255">
        <f>IF(ISNUMBER(+VindIndeks_raw_20_small!C2254),+VindIndeks_raw_20_small!C2254,"")</f>
        <v/>
      </c>
      <c r="S2255">
        <f>IF(ISNUMBER(+VindIndeks_raw_20_small!D2254),+VindIndeks_raw_20_small!D2254,"")</f>
        <v/>
      </c>
      <c r="U2255" s="12">
        <f>+IF(ISNUMBER(ROUND(Y2255,0)),ROUND(Y2255,0),"")</f>
        <v/>
      </c>
      <c r="V2255">
        <f>IF(ISNUMBER(+VindIndeks_raw_20_large!A2254),+VindIndeks_raw_20_large!A2254,"")</f>
        <v/>
      </c>
      <c r="W2255">
        <f>IF(ISNUMBER(+VindIndeks_raw_20_large!B2254),+VindIndeks_raw_20_large!B2254,"")</f>
        <v/>
      </c>
      <c r="X2255">
        <f>IF(ISNUMBER(+VindIndeks_raw_20_large!C2254),+VindIndeks_raw_20_large!C2254,"")</f>
        <v/>
      </c>
      <c r="Y2255">
        <f>IF(ISNUMBER(+VindIndeks_raw_20_large!D2254),+VindIndeks_raw_20_large!D2254,"")</f>
        <v/>
      </c>
    </row>
    <row r="2256">
      <c r="I2256">
        <f>+M2256</f>
        <v/>
      </c>
      <c r="J2256">
        <f>+VindIndeks_raw_13!A2255</f>
        <v/>
      </c>
      <c r="K2256">
        <f>+VindIndeks_raw_13!B2255</f>
        <v/>
      </c>
      <c r="L2256">
        <f>+VindIndeks_raw_13!C2255</f>
        <v/>
      </c>
      <c r="M2256">
        <f>+VindIndeks_raw_13!D2255</f>
        <v/>
      </c>
      <c r="O2256" s="12">
        <f>+IF(ISNUMBER(ROUND(S2256,0)),ROUND(S2256,0),"")</f>
        <v/>
      </c>
      <c r="P2256">
        <f>IF(ISNUMBER(+VindIndeks_raw_20_small!A2255),+VindIndeks_raw_20_small!A2255,"")</f>
        <v/>
      </c>
      <c r="Q2256">
        <f>IF(ISNUMBER(+VindIndeks_raw_20_small!B2255),+VindIndeks_raw_20_small!B2255,"")</f>
        <v/>
      </c>
      <c r="R2256">
        <f>IF(ISNUMBER(+VindIndeks_raw_20_small!C2255),+VindIndeks_raw_20_small!C2255,"")</f>
        <v/>
      </c>
      <c r="S2256">
        <f>IF(ISNUMBER(+VindIndeks_raw_20_small!D2255),+VindIndeks_raw_20_small!D2255,"")</f>
        <v/>
      </c>
      <c r="U2256" s="12">
        <f>+IF(ISNUMBER(ROUND(Y2256,0)),ROUND(Y2256,0),"")</f>
        <v/>
      </c>
      <c r="V2256">
        <f>IF(ISNUMBER(+VindIndeks_raw_20_large!A2255),+VindIndeks_raw_20_large!A2255,"")</f>
        <v/>
      </c>
      <c r="W2256">
        <f>IF(ISNUMBER(+VindIndeks_raw_20_large!B2255),+VindIndeks_raw_20_large!B2255,"")</f>
        <v/>
      </c>
      <c r="X2256">
        <f>IF(ISNUMBER(+VindIndeks_raw_20_large!C2255),+VindIndeks_raw_20_large!C2255,"")</f>
        <v/>
      </c>
      <c r="Y2256">
        <f>IF(ISNUMBER(+VindIndeks_raw_20_large!D2255),+VindIndeks_raw_20_large!D2255,"")</f>
        <v/>
      </c>
    </row>
    <row r="2257">
      <c r="I2257">
        <f>+M2257</f>
        <v/>
      </c>
      <c r="J2257">
        <f>+VindIndeks_raw_13!A2256</f>
        <v/>
      </c>
      <c r="K2257">
        <f>+VindIndeks_raw_13!B2256</f>
        <v/>
      </c>
      <c r="L2257">
        <f>+VindIndeks_raw_13!C2256</f>
        <v/>
      </c>
      <c r="M2257">
        <f>+VindIndeks_raw_13!D2256</f>
        <v/>
      </c>
      <c r="O2257" s="12">
        <f>+IF(ISNUMBER(ROUND(S2257,0)),ROUND(S2257,0),"")</f>
        <v/>
      </c>
      <c r="P2257">
        <f>IF(ISNUMBER(+VindIndeks_raw_20_small!A2256),+VindIndeks_raw_20_small!A2256,"")</f>
        <v/>
      </c>
      <c r="Q2257">
        <f>IF(ISNUMBER(+VindIndeks_raw_20_small!B2256),+VindIndeks_raw_20_small!B2256,"")</f>
        <v/>
      </c>
      <c r="R2257">
        <f>IF(ISNUMBER(+VindIndeks_raw_20_small!C2256),+VindIndeks_raw_20_small!C2256,"")</f>
        <v/>
      </c>
      <c r="S2257">
        <f>IF(ISNUMBER(+VindIndeks_raw_20_small!D2256),+VindIndeks_raw_20_small!D2256,"")</f>
        <v/>
      </c>
      <c r="U2257" s="12">
        <f>+IF(ISNUMBER(ROUND(Y2257,0)),ROUND(Y2257,0),"")</f>
        <v/>
      </c>
      <c r="V2257">
        <f>IF(ISNUMBER(+VindIndeks_raw_20_large!A2256),+VindIndeks_raw_20_large!A2256,"")</f>
        <v/>
      </c>
      <c r="W2257">
        <f>IF(ISNUMBER(+VindIndeks_raw_20_large!B2256),+VindIndeks_raw_20_large!B2256,"")</f>
        <v/>
      </c>
      <c r="X2257">
        <f>IF(ISNUMBER(+VindIndeks_raw_20_large!C2256),+VindIndeks_raw_20_large!C2256,"")</f>
        <v/>
      </c>
      <c r="Y2257">
        <f>IF(ISNUMBER(+VindIndeks_raw_20_large!D2256),+VindIndeks_raw_20_large!D2256,"")</f>
        <v/>
      </c>
    </row>
    <row r="2258">
      <c r="I2258">
        <f>+M2258</f>
        <v/>
      </c>
      <c r="J2258">
        <f>+VindIndeks_raw_13!A2257</f>
        <v/>
      </c>
      <c r="K2258">
        <f>+VindIndeks_raw_13!B2257</f>
        <v/>
      </c>
      <c r="L2258">
        <f>+VindIndeks_raw_13!C2257</f>
        <v/>
      </c>
      <c r="M2258">
        <f>+VindIndeks_raw_13!D2257</f>
        <v/>
      </c>
      <c r="O2258" s="12">
        <f>+IF(ISNUMBER(ROUND(S2258,0)),ROUND(S2258,0),"")</f>
        <v/>
      </c>
      <c r="P2258">
        <f>IF(ISNUMBER(+VindIndeks_raw_20_small!A2257),+VindIndeks_raw_20_small!A2257,"")</f>
        <v/>
      </c>
      <c r="Q2258">
        <f>IF(ISNUMBER(+VindIndeks_raw_20_small!B2257),+VindIndeks_raw_20_small!B2257,"")</f>
        <v/>
      </c>
      <c r="R2258">
        <f>IF(ISNUMBER(+VindIndeks_raw_20_small!C2257),+VindIndeks_raw_20_small!C2257,"")</f>
        <v/>
      </c>
      <c r="S2258">
        <f>IF(ISNUMBER(+VindIndeks_raw_20_small!D2257),+VindIndeks_raw_20_small!D2257,"")</f>
        <v/>
      </c>
      <c r="U2258" s="12">
        <f>+IF(ISNUMBER(ROUND(Y2258,0)),ROUND(Y2258,0),"")</f>
        <v/>
      </c>
      <c r="V2258">
        <f>IF(ISNUMBER(+VindIndeks_raw_20_large!A2257),+VindIndeks_raw_20_large!A2257,"")</f>
        <v/>
      </c>
      <c r="W2258">
        <f>IF(ISNUMBER(+VindIndeks_raw_20_large!B2257),+VindIndeks_raw_20_large!B2257,"")</f>
        <v/>
      </c>
      <c r="X2258">
        <f>IF(ISNUMBER(+VindIndeks_raw_20_large!C2257),+VindIndeks_raw_20_large!C2257,"")</f>
        <v/>
      </c>
      <c r="Y2258">
        <f>IF(ISNUMBER(+VindIndeks_raw_20_large!D2257),+VindIndeks_raw_20_large!D2257,"")</f>
        <v/>
      </c>
    </row>
    <row r="2259">
      <c r="I2259">
        <f>+M2259</f>
        <v/>
      </c>
      <c r="J2259">
        <f>+VindIndeks_raw_13!A2258</f>
        <v/>
      </c>
      <c r="K2259">
        <f>+VindIndeks_raw_13!B2258</f>
        <v/>
      </c>
      <c r="L2259">
        <f>+VindIndeks_raw_13!C2258</f>
        <v/>
      </c>
      <c r="M2259">
        <f>+VindIndeks_raw_13!D2258</f>
        <v/>
      </c>
      <c r="O2259" s="12">
        <f>+IF(ISNUMBER(ROUND(S2259,0)),ROUND(S2259,0),"")</f>
        <v/>
      </c>
      <c r="P2259">
        <f>IF(ISNUMBER(+VindIndeks_raw_20_small!A2258),+VindIndeks_raw_20_small!A2258,"")</f>
        <v/>
      </c>
      <c r="Q2259">
        <f>IF(ISNUMBER(+VindIndeks_raw_20_small!B2258),+VindIndeks_raw_20_small!B2258,"")</f>
        <v/>
      </c>
      <c r="R2259">
        <f>IF(ISNUMBER(+VindIndeks_raw_20_small!C2258),+VindIndeks_raw_20_small!C2258,"")</f>
        <v/>
      </c>
      <c r="S2259">
        <f>IF(ISNUMBER(+VindIndeks_raw_20_small!D2258),+VindIndeks_raw_20_small!D2258,"")</f>
        <v/>
      </c>
      <c r="U2259" s="12">
        <f>+IF(ISNUMBER(ROUND(Y2259,0)),ROUND(Y2259,0),"")</f>
        <v/>
      </c>
      <c r="V2259">
        <f>IF(ISNUMBER(+VindIndeks_raw_20_large!A2258),+VindIndeks_raw_20_large!A2258,"")</f>
        <v/>
      </c>
      <c r="W2259">
        <f>IF(ISNUMBER(+VindIndeks_raw_20_large!B2258),+VindIndeks_raw_20_large!B2258,"")</f>
        <v/>
      </c>
      <c r="X2259">
        <f>IF(ISNUMBER(+VindIndeks_raw_20_large!C2258),+VindIndeks_raw_20_large!C2258,"")</f>
        <v/>
      </c>
      <c r="Y2259">
        <f>IF(ISNUMBER(+VindIndeks_raw_20_large!D2258),+VindIndeks_raw_20_large!D2258,"")</f>
        <v/>
      </c>
    </row>
    <row r="2260">
      <c r="I2260">
        <f>+M2260</f>
        <v/>
      </c>
      <c r="J2260">
        <f>+VindIndeks_raw_13!A2259</f>
        <v/>
      </c>
      <c r="K2260">
        <f>+VindIndeks_raw_13!B2259</f>
        <v/>
      </c>
      <c r="L2260">
        <f>+VindIndeks_raw_13!C2259</f>
        <v/>
      </c>
      <c r="M2260">
        <f>+VindIndeks_raw_13!D2259</f>
        <v/>
      </c>
      <c r="O2260" s="12">
        <f>+IF(ISNUMBER(ROUND(S2260,0)),ROUND(S2260,0),"")</f>
        <v/>
      </c>
      <c r="P2260">
        <f>IF(ISNUMBER(+VindIndeks_raw_20_small!A2259),+VindIndeks_raw_20_small!A2259,"")</f>
        <v/>
      </c>
      <c r="Q2260">
        <f>IF(ISNUMBER(+VindIndeks_raw_20_small!B2259),+VindIndeks_raw_20_small!B2259,"")</f>
        <v/>
      </c>
      <c r="R2260">
        <f>IF(ISNUMBER(+VindIndeks_raw_20_small!C2259),+VindIndeks_raw_20_small!C2259,"")</f>
        <v/>
      </c>
      <c r="S2260">
        <f>IF(ISNUMBER(+VindIndeks_raw_20_small!D2259),+VindIndeks_raw_20_small!D2259,"")</f>
        <v/>
      </c>
      <c r="U2260" s="12">
        <f>+IF(ISNUMBER(ROUND(Y2260,0)),ROUND(Y2260,0),"")</f>
        <v/>
      </c>
      <c r="V2260">
        <f>IF(ISNUMBER(+VindIndeks_raw_20_large!A2259),+VindIndeks_raw_20_large!A2259,"")</f>
        <v/>
      </c>
      <c r="W2260">
        <f>IF(ISNUMBER(+VindIndeks_raw_20_large!B2259),+VindIndeks_raw_20_large!B2259,"")</f>
        <v/>
      </c>
      <c r="X2260">
        <f>IF(ISNUMBER(+VindIndeks_raw_20_large!C2259),+VindIndeks_raw_20_large!C2259,"")</f>
        <v/>
      </c>
      <c r="Y2260">
        <f>IF(ISNUMBER(+VindIndeks_raw_20_large!D2259),+VindIndeks_raw_20_large!D2259,"")</f>
        <v/>
      </c>
    </row>
    <row r="2261">
      <c r="I2261">
        <f>+M2261</f>
        <v/>
      </c>
      <c r="J2261">
        <f>+VindIndeks_raw_13!A2260</f>
        <v/>
      </c>
      <c r="K2261">
        <f>+VindIndeks_raw_13!B2260</f>
        <v/>
      </c>
      <c r="L2261">
        <f>+VindIndeks_raw_13!C2260</f>
        <v/>
      </c>
      <c r="M2261">
        <f>+VindIndeks_raw_13!D2260</f>
        <v/>
      </c>
      <c r="O2261" s="12">
        <f>+IF(ISNUMBER(ROUND(S2261,0)),ROUND(S2261,0),"")</f>
        <v/>
      </c>
      <c r="P2261">
        <f>IF(ISNUMBER(+VindIndeks_raw_20_small!A2260),+VindIndeks_raw_20_small!A2260,"")</f>
        <v/>
      </c>
      <c r="Q2261">
        <f>IF(ISNUMBER(+VindIndeks_raw_20_small!B2260),+VindIndeks_raw_20_small!B2260,"")</f>
        <v/>
      </c>
      <c r="R2261">
        <f>IF(ISNUMBER(+VindIndeks_raw_20_small!C2260),+VindIndeks_raw_20_small!C2260,"")</f>
        <v/>
      </c>
      <c r="S2261">
        <f>IF(ISNUMBER(+VindIndeks_raw_20_small!D2260),+VindIndeks_raw_20_small!D2260,"")</f>
        <v/>
      </c>
      <c r="U2261" s="12">
        <f>+IF(ISNUMBER(ROUND(Y2261,0)),ROUND(Y2261,0),"")</f>
        <v/>
      </c>
      <c r="V2261">
        <f>IF(ISNUMBER(+VindIndeks_raw_20_large!A2260),+VindIndeks_raw_20_large!A2260,"")</f>
        <v/>
      </c>
      <c r="W2261">
        <f>IF(ISNUMBER(+VindIndeks_raw_20_large!B2260),+VindIndeks_raw_20_large!B2260,"")</f>
        <v/>
      </c>
      <c r="X2261">
        <f>IF(ISNUMBER(+VindIndeks_raw_20_large!C2260),+VindIndeks_raw_20_large!C2260,"")</f>
        <v/>
      </c>
      <c r="Y2261">
        <f>IF(ISNUMBER(+VindIndeks_raw_20_large!D2260),+VindIndeks_raw_20_large!D2260,"")</f>
        <v/>
      </c>
    </row>
    <row r="2262">
      <c r="I2262">
        <f>+M2262</f>
        <v/>
      </c>
      <c r="J2262">
        <f>+VindIndeks_raw_13!A2261</f>
        <v/>
      </c>
      <c r="K2262">
        <f>+VindIndeks_raw_13!B2261</f>
        <v/>
      </c>
      <c r="L2262">
        <f>+VindIndeks_raw_13!C2261</f>
        <v/>
      </c>
      <c r="M2262">
        <f>+VindIndeks_raw_13!D2261</f>
        <v/>
      </c>
      <c r="O2262" s="12">
        <f>+IF(ISNUMBER(ROUND(S2262,0)),ROUND(S2262,0),"")</f>
        <v/>
      </c>
      <c r="P2262">
        <f>IF(ISNUMBER(+VindIndeks_raw_20_small!A2261),+VindIndeks_raw_20_small!A2261,"")</f>
        <v/>
      </c>
      <c r="Q2262">
        <f>IF(ISNUMBER(+VindIndeks_raw_20_small!B2261),+VindIndeks_raw_20_small!B2261,"")</f>
        <v/>
      </c>
      <c r="R2262">
        <f>IF(ISNUMBER(+VindIndeks_raw_20_small!C2261),+VindIndeks_raw_20_small!C2261,"")</f>
        <v/>
      </c>
      <c r="S2262">
        <f>IF(ISNUMBER(+VindIndeks_raw_20_small!D2261),+VindIndeks_raw_20_small!D2261,"")</f>
        <v/>
      </c>
      <c r="U2262" s="12">
        <f>+IF(ISNUMBER(ROUND(Y2262,0)),ROUND(Y2262,0),"")</f>
        <v/>
      </c>
      <c r="V2262">
        <f>IF(ISNUMBER(+VindIndeks_raw_20_large!A2261),+VindIndeks_raw_20_large!A2261,"")</f>
        <v/>
      </c>
      <c r="W2262">
        <f>IF(ISNUMBER(+VindIndeks_raw_20_large!B2261),+VindIndeks_raw_20_large!B2261,"")</f>
        <v/>
      </c>
      <c r="X2262">
        <f>IF(ISNUMBER(+VindIndeks_raw_20_large!C2261),+VindIndeks_raw_20_large!C2261,"")</f>
        <v/>
      </c>
      <c r="Y2262">
        <f>IF(ISNUMBER(+VindIndeks_raw_20_large!D2261),+VindIndeks_raw_20_large!D2261,"")</f>
        <v/>
      </c>
    </row>
    <row r="2263">
      <c r="I2263">
        <f>+M2263</f>
        <v/>
      </c>
      <c r="J2263">
        <f>+VindIndeks_raw_13!A2262</f>
        <v/>
      </c>
      <c r="K2263">
        <f>+VindIndeks_raw_13!B2262</f>
        <v/>
      </c>
      <c r="L2263">
        <f>+VindIndeks_raw_13!C2262</f>
        <v/>
      </c>
      <c r="M2263">
        <f>+VindIndeks_raw_13!D2262</f>
        <v/>
      </c>
      <c r="O2263" s="12">
        <f>+IF(ISNUMBER(ROUND(S2263,0)),ROUND(S2263,0),"")</f>
        <v/>
      </c>
      <c r="P2263">
        <f>IF(ISNUMBER(+VindIndeks_raw_20_small!A2262),+VindIndeks_raw_20_small!A2262,"")</f>
        <v/>
      </c>
      <c r="Q2263">
        <f>IF(ISNUMBER(+VindIndeks_raw_20_small!B2262),+VindIndeks_raw_20_small!B2262,"")</f>
        <v/>
      </c>
      <c r="R2263">
        <f>IF(ISNUMBER(+VindIndeks_raw_20_small!C2262),+VindIndeks_raw_20_small!C2262,"")</f>
        <v/>
      </c>
      <c r="S2263">
        <f>IF(ISNUMBER(+VindIndeks_raw_20_small!D2262),+VindIndeks_raw_20_small!D2262,"")</f>
        <v/>
      </c>
      <c r="U2263" s="12">
        <f>+IF(ISNUMBER(ROUND(Y2263,0)),ROUND(Y2263,0),"")</f>
        <v/>
      </c>
      <c r="V2263">
        <f>IF(ISNUMBER(+VindIndeks_raw_20_large!A2262),+VindIndeks_raw_20_large!A2262,"")</f>
        <v/>
      </c>
      <c r="W2263">
        <f>IF(ISNUMBER(+VindIndeks_raw_20_large!B2262),+VindIndeks_raw_20_large!B2262,"")</f>
        <v/>
      </c>
      <c r="X2263">
        <f>IF(ISNUMBER(+VindIndeks_raw_20_large!C2262),+VindIndeks_raw_20_large!C2262,"")</f>
        <v/>
      </c>
      <c r="Y2263">
        <f>IF(ISNUMBER(+VindIndeks_raw_20_large!D2262),+VindIndeks_raw_20_large!D2262,"")</f>
        <v/>
      </c>
    </row>
    <row r="2264">
      <c r="I2264">
        <f>+M2264</f>
        <v/>
      </c>
      <c r="J2264">
        <f>+VindIndeks_raw_13!A2263</f>
        <v/>
      </c>
      <c r="K2264">
        <f>+VindIndeks_raw_13!B2263</f>
        <v/>
      </c>
      <c r="L2264">
        <f>+VindIndeks_raw_13!C2263</f>
        <v/>
      </c>
      <c r="M2264">
        <f>+VindIndeks_raw_13!D2263</f>
        <v/>
      </c>
      <c r="O2264" s="12">
        <f>+IF(ISNUMBER(ROUND(S2264,0)),ROUND(S2264,0),"")</f>
        <v/>
      </c>
      <c r="P2264">
        <f>IF(ISNUMBER(+VindIndeks_raw_20_small!A2263),+VindIndeks_raw_20_small!A2263,"")</f>
        <v/>
      </c>
      <c r="Q2264">
        <f>IF(ISNUMBER(+VindIndeks_raw_20_small!B2263),+VindIndeks_raw_20_small!B2263,"")</f>
        <v/>
      </c>
      <c r="R2264">
        <f>IF(ISNUMBER(+VindIndeks_raw_20_small!C2263),+VindIndeks_raw_20_small!C2263,"")</f>
        <v/>
      </c>
      <c r="S2264">
        <f>IF(ISNUMBER(+VindIndeks_raw_20_small!D2263),+VindIndeks_raw_20_small!D2263,"")</f>
        <v/>
      </c>
      <c r="U2264" s="12">
        <f>+IF(ISNUMBER(ROUND(Y2264,0)),ROUND(Y2264,0),"")</f>
        <v/>
      </c>
      <c r="V2264">
        <f>IF(ISNUMBER(+VindIndeks_raw_20_large!A2263),+VindIndeks_raw_20_large!A2263,"")</f>
        <v/>
      </c>
      <c r="W2264">
        <f>IF(ISNUMBER(+VindIndeks_raw_20_large!B2263),+VindIndeks_raw_20_large!B2263,"")</f>
        <v/>
      </c>
      <c r="X2264">
        <f>IF(ISNUMBER(+VindIndeks_raw_20_large!C2263),+VindIndeks_raw_20_large!C2263,"")</f>
        <v/>
      </c>
      <c r="Y2264">
        <f>IF(ISNUMBER(+VindIndeks_raw_20_large!D2263),+VindIndeks_raw_20_large!D2263,"")</f>
        <v/>
      </c>
    </row>
    <row r="2265">
      <c r="I2265">
        <f>+M2265</f>
        <v/>
      </c>
      <c r="J2265">
        <f>+VindIndeks_raw_13!A2264</f>
        <v/>
      </c>
      <c r="K2265">
        <f>+VindIndeks_raw_13!B2264</f>
        <v/>
      </c>
      <c r="L2265">
        <f>+VindIndeks_raw_13!C2264</f>
        <v/>
      </c>
      <c r="M2265">
        <f>+VindIndeks_raw_13!D2264</f>
        <v/>
      </c>
      <c r="O2265" s="12">
        <f>+IF(ISNUMBER(ROUND(S2265,0)),ROUND(S2265,0),"")</f>
        <v/>
      </c>
      <c r="P2265">
        <f>IF(ISNUMBER(+VindIndeks_raw_20_small!A2264),+VindIndeks_raw_20_small!A2264,"")</f>
        <v/>
      </c>
      <c r="Q2265">
        <f>IF(ISNUMBER(+VindIndeks_raw_20_small!B2264),+VindIndeks_raw_20_small!B2264,"")</f>
        <v/>
      </c>
      <c r="R2265">
        <f>IF(ISNUMBER(+VindIndeks_raw_20_small!C2264),+VindIndeks_raw_20_small!C2264,"")</f>
        <v/>
      </c>
      <c r="S2265">
        <f>IF(ISNUMBER(+VindIndeks_raw_20_small!D2264),+VindIndeks_raw_20_small!D2264,"")</f>
        <v/>
      </c>
      <c r="U2265" s="12">
        <f>+IF(ISNUMBER(ROUND(Y2265,0)),ROUND(Y2265,0),"")</f>
        <v/>
      </c>
      <c r="V2265">
        <f>IF(ISNUMBER(+VindIndeks_raw_20_large!A2264),+VindIndeks_raw_20_large!A2264,"")</f>
        <v/>
      </c>
      <c r="W2265">
        <f>IF(ISNUMBER(+VindIndeks_raw_20_large!B2264),+VindIndeks_raw_20_large!B2264,"")</f>
        <v/>
      </c>
      <c r="X2265">
        <f>IF(ISNUMBER(+VindIndeks_raw_20_large!C2264),+VindIndeks_raw_20_large!C2264,"")</f>
        <v/>
      </c>
      <c r="Y2265">
        <f>IF(ISNUMBER(+VindIndeks_raw_20_large!D2264),+VindIndeks_raw_20_large!D2264,"")</f>
        <v/>
      </c>
    </row>
    <row r="2266">
      <c r="I2266">
        <f>+M2266</f>
        <v/>
      </c>
      <c r="J2266">
        <f>+VindIndeks_raw_13!A2265</f>
        <v/>
      </c>
      <c r="K2266">
        <f>+VindIndeks_raw_13!B2265</f>
        <v/>
      </c>
      <c r="L2266">
        <f>+VindIndeks_raw_13!C2265</f>
        <v/>
      </c>
      <c r="M2266">
        <f>+VindIndeks_raw_13!D2265</f>
        <v/>
      </c>
      <c r="O2266" s="12">
        <f>+IF(ISNUMBER(ROUND(S2266,0)),ROUND(S2266,0),"")</f>
        <v/>
      </c>
      <c r="P2266">
        <f>IF(ISNUMBER(+VindIndeks_raw_20_small!A2265),+VindIndeks_raw_20_small!A2265,"")</f>
        <v/>
      </c>
      <c r="Q2266">
        <f>IF(ISNUMBER(+VindIndeks_raw_20_small!B2265),+VindIndeks_raw_20_small!B2265,"")</f>
        <v/>
      </c>
      <c r="R2266">
        <f>IF(ISNUMBER(+VindIndeks_raw_20_small!C2265),+VindIndeks_raw_20_small!C2265,"")</f>
        <v/>
      </c>
      <c r="S2266">
        <f>IF(ISNUMBER(+VindIndeks_raw_20_small!D2265),+VindIndeks_raw_20_small!D2265,"")</f>
        <v/>
      </c>
      <c r="U2266" s="12">
        <f>+IF(ISNUMBER(ROUND(Y2266,0)),ROUND(Y2266,0),"")</f>
        <v/>
      </c>
      <c r="V2266">
        <f>IF(ISNUMBER(+VindIndeks_raw_20_large!A2265),+VindIndeks_raw_20_large!A2265,"")</f>
        <v/>
      </c>
      <c r="W2266">
        <f>IF(ISNUMBER(+VindIndeks_raw_20_large!B2265),+VindIndeks_raw_20_large!B2265,"")</f>
        <v/>
      </c>
      <c r="X2266">
        <f>IF(ISNUMBER(+VindIndeks_raw_20_large!C2265),+VindIndeks_raw_20_large!C2265,"")</f>
        <v/>
      </c>
      <c r="Y2266">
        <f>IF(ISNUMBER(+VindIndeks_raw_20_large!D2265),+VindIndeks_raw_20_large!D2265,"")</f>
        <v/>
      </c>
    </row>
    <row r="2267">
      <c r="I2267">
        <f>+M2267</f>
        <v/>
      </c>
      <c r="J2267">
        <f>+VindIndeks_raw_13!A2266</f>
        <v/>
      </c>
      <c r="K2267">
        <f>+VindIndeks_raw_13!B2266</f>
        <v/>
      </c>
      <c r="L2267">
        <f>+VindIndeks_raw_13!C2266</f>
        <v/>
      </c>
      <c r="M2267">
        <f>+VindIndeks_raw_13!D2266</f>
        <v/>
      </c>
      <c r="O2267" s="12">
        <f>+IF(ISNUMBER(ROUND(S2267,0)),ROUND(S2267,0),"")</f>
        <v/>
      </c>
      <c r="P2267">
        <f>IF(ISNUMBER(+VindIndeks_raw_20_small!A2266),+VindIndeks_raw_20_small!A2266,"")</f>
        <v/>
      </c>
      <c r="Q2267">
        <f>IF(ISNUMBER(+VindIndeks_raw_20_small!B2266),+VindIndeks_raw_20_small!B2266,"")</f>
        <v/>
      </c>
      <c r="R2267">
        <f>IF(ISNUMBER(+VindIndeks_raw_20_small!C2266),+VindIndeks_raw_20_small!C2266,"")</f>
        <v/>
      </c>
      <c r="S2267">
        <f>IF(ISNUMBER(+VindIndeks_raw_20_small!D2266),+VindIndeks_raw_20_small!D2266,"")</f>
        <v/>
      </c>
      <c r="U2267" s="12">
        <f>+IF(ISNUMBER(ROUND(Y2267,0)),ROUND(Y2267,0),"")</f>
        <v/>
      </c>
      <c r="V2267">
        <f>IF(ISNUMBER(+VindIndeks_raw_20_large!A2266),+VindIndeks_raw_20_large!A2266,"")</f>
        <v/>
      </c>
      <c r="W2267">
        <f>IF(ISNUMBER(+VindIndeks_raw_20_large!B2266),+VindIndeks_raw_20_large!B2266,"")</f>
        <v/>
      </c>
      <c r="X2267">
        <f>IF(ISNUMBER(+VindIndeks_raw_20_large!C2266),+VindIndeks_raw_20_large!C2266,"")</f>
        <v/>
      </c>
      <c r="Y2267">
        <f>IF(ISNUMBER(+VindIndeks_raw_20_large!D2266),+VindIndeks_raw_20_large!D2266,"")</f>
        <v/>
      </c>
    </row>
    <row r="2268">
      <c r="I2268">
        <f>+M2268</f>
        <v/>
      </c>
      <c r="J2268">
        <f>+VindIndeks_raw_13!A2267</f>
        <v/>
      </c>
      <c r="K2268">
        <f>+VindIndeks_raw_13!B2267</f>
        <v/>
      </c>
      <c r="L2268">
        <f>+VindIndeks_raw_13!C2267</f>
        <v/>
      </c>
      <c r="M2268">
        <f>+VindIndeks_raw_13!D2267</f>
        <v/>
      </c>
      <c r="O2268" s="12">
        <f>+IF(ISNUMBER(ROUND(S2268,0)),ROUND(S2268,0),"")</f>
        <v/>
      </c>
      <c r="P2268">
        <f>IF(ISNUMBER(+VindIndeks_raw_20_small!A2267),+VindIndeks_raw_20_small!A2267,"")</f>
        <v/>
      </c>
      <c r="Q2268">
        <f>IF(ISNUMBER(+VindIndeks_raw_20_small!B2267),+VindIndeks_raw_20_small!B2267,"")</f>
        <v/>
      </c>
      <c r="R2268">
        <f>IF(ISNUMBER(+VindIndeks_raw_20_small!C2267),+VindIndeks_raw_20_small!C2267,"")</f>
        <v/>
      </c>
      <c r="S2268">
        <f>IF(ISNUMBER(+VindIndeks_raw_20_small!D2267),+VindIndeks_raw_20_small!D2267,"")</f>
        <v/>
      </c>
      <c r="U2268" s="12">
        <f>+IF(ISNUMBER(ROUND(Y2268,0)),ROUND(Y2268,0),"")</f>
        <v/>
      </c>
      <c r="V2268">
        <f>IF(ISNUMBER(+VindIndeks_raw_20_large!A2267),+VindIndeks_raw_20_large!A2267,"")</f>
        <v/>
      </c>
      <c r="W2268">
        <f>IF(ISNUMBER(+VindIndeks_raw_20_large!B2267),+VindIndeks_raw_20_large!B2267,"")</f>
        <v/>
      </c>
      <c r="X2268">
        <f>IF(ISNUMBER(+VindIndeks_raw_20_large!C2267),+VindIndeks_raw_20_large!C2267,"")</f>
        <v/>
      </c>
      <c r="Y2268">
        <f>IF(ISNUMBER(+VindIndeks_raw_20_large!D2267),+VindIndeks_raw_20_large!D2267,"")</f>
        <v/>
      </c>
    </row>
    <row r="2269">
      <c r="I2269">
        <f>+M2269</f>
        <v/>
      </c>
      <c r="J2269">
        <f>+VindIndeks_raw_13!A2268</f>
        <v/>
      </c>
      <c r="K2269">
        <f>+VindIndeks_raw_13!B2268</f>
        <v/>
      </c>
      <c r="L2269">
        <f>+VindIndeks_raw_13!C2268</f>
        <v/>
      </c>
      <c r="M2269">
        <f>+VindIndeks_raw_13!D2268</f>
        <v/>
      </c>
      <c r="O2269" s="12">
        <f>+IF(ISNUMBER(ROUND(S2269,0)),ROUND(S2269,0),"")</f>
        <v/>
      </c>
      <c r="P2269">
        <f>IF(ISNUMBER(+VindIndeks_raw_20_small!A2268),+VindIndeks_raw_20_small!A2268,"")</f>
        <v/>
      </c>
      <c r="Q2269">
        <f>IF(ISNUMBER(+VindIndeks_raw_20_small!B2268),+VindIndeks_raw_20_small!B2268,"")</f>
        <v/>
      </c>
      <c r="R2269">
        <f>IF(ISNUMBER(+VindIndeks_raw_20_small!C2268),+VindIndeks_raw_20_small!C2268,"")</f>
        <v/>
      </c>
      <c r="S2269">
        <f>IF(ISNUMBER(+VindIndeks_raw_20_small!D2268),+VindIndeks_raw_20_small!D2268,"")</f>
        <v/>
      </c>
      <c r="U2269" s="12">
        <f>+IF(ISNUMBER(ROUND(Y2269,0)),ROUND(Y2269,0),"")</f>
        <v/>
      </c>
      <c r="V2269">
        <f>IF(ISNUMBER(+VindIndeks_raw_20_large!A2268),+VindIndeks_raw_20_large!A2268,"")</f>
        <v/>
      </c>
      <c r="W2269">
        <f>IF(ISNUMBER(+VindIndeks_raw_20_large!B2268),+VindIndeks_raw_20_large!B2268,"")</f>
        <v/>
      </c>
      <c r="X2269">
        <f>IF(ISNUMBER(+VindIndeks_raw_20_large!C2268),+VindIndeks_raw_20_large!C2268,"")</f>
        <v/>
      </c>
      <c r="Y2269">
        <f>IF(ISNUMBER(+VindIndeks_raw_20_large!D2268),+VindIndeks_raw_20_large!D2268,"")</f>
        <v/>
      </c>
    </row>
    <row r="2270">
      <c r="I2270">
        <f>+M2270</f>
        <v/>
      </c>
      <c r="J2270">
        <f>+VindIndeks_raw_13!A2269</f>
        <v/>
      </c>
      <c r="K2270">
        <f>+VindIndeks_raw_13!B2269</f>
        <v/>
      </c>
      <c r="L2270">
        <f>+VindIndeks_raw_13!C2269</f>
        <v/>
      </c>
      <c r="M2270">
        <f>+VindIndeks_raw_13!D2269</f>
        <v/>
      </c>
      <c r="O2270" s="12">
        <f>+IF(ISNUMBER(ROUND(S2270,0)),ROUND(S2270,0),"")</f>
        <v/>
      </c>
      <c r="P2270">
        <f>IF(ISNUMBER(+VindIndeks_raw_20_small!A2269),+VindIndeks_raw_20_small!A2269,"")</f>
        <v/>
      </c>
      <c r="Q2270">
        <f>IF(ISNUMBER(+VindIndeks_raw_20_small!B2269),+VindIndeks_raw_20_small!B2269,"")</f>
        <v/>
      </c>
      <c r="R2270">
        <f>IF(ISNUMBER(+VindIndeks_raw_20_small!C2269),+VindIndeks_raw_20_small!C2269,"")</f>
        <v/>
      </c>
      <c r="S2270">
        <f>IF(ISNUMBER(+VindIndeks_raw_20_small!D2269),+VindIndeks_raw_20_small!D2269,"")</f>
        <v/>
      </c>
      <c r="U2270" s="12">
        <f>+IF(ISNUMBER(ROUND(Y2270,0)),ROUND(Y2270,0),"")</f>
        <v/>
      </c>
      <c r="V2270">
        <f>IF(ISNUMBER(+VindIndeks_raw_20_large!A2269),+VindIndeks_raw_20_large!A2269,"")</f>
        <v/>
      </c>
      <c r="W2270">
        <f>IF(ISNUMBER(+VindIndeks_raw_20_large!B2269),+VindIndeks_raw_20_large!B2269,"")</f>
        <v/>
      </c>
      <c r="X2270">
        <f>IF(ISNUMBER(+VindIndeks_raw_20_large!C2269),+VindIndeks_raw_20_large!C2269,"")</f>
        <v/>
      </c>
      <c r="Y2270">
        <f>IF(ISNUMBER(+VindIndeks_raw_20_large!D2269),+VindIndeks_raw_20_large!D2269,"")</f>
        <v/>
      </c>
    </row>
    <row r="2271">
      <c r="I2271">
        <f>+M2271</f>
        <v/>
      </c>
      <c r="J2271">
        <f>+VindIndeks_raw_13!A2270</f>
        <v/>
      </c>
      <c r="K2271">
        <f>+VindIndeks_raw_13!B2270</f>
        <v/>
      </c>
      <c r="L2271">
        <f>+VindIndeks_raw_13!C2270</f>
        <v/>
      </c>
      <c r="M2271">
        <f>+VindIndeks_raw_13!D2270</f>
        <v/>
      </c>
      <c r="O2271" s="12">
        <f>+IF(ISNUMBER(ROUND(S2271,0)),ROUND(S2271,0),"")</f>
        <v/>
      </c>
      <c r="P2271">
        <f>IF(ISNUMBER(+VindIndeks_raw_20_small!A2270),+VindIndeks_raw_20_small!A2270,"")</f>
        <v/>
      </c>
      <c r="Q2271">
        <f>IF(ISNUMBER(+VindIndeks_raw_20_small!B2270),+VindIndeks_raw_20_small!B2270,"")</f>
        <v/>
      </c>
      <c r="R2271">
        <f>IF(ISNUMBER(+VindIndeks_raw_20_small!C2270),+VindIndeks_raw_20_small!C2270,"")</f>
        <v/>
      </c>
      <c r="S2271">
        <f>IF(ISNUMBER(+VindIndeks_raw_20_small!D2270),+VindIndeks_raw_20_small!D2270,"")</f>
        <v/>
      </c>
      <c r="U2271" s="12">
        <f>+IF(ISNUMBER(ROUND(Y2271,0)),ROUND(Y2271,0),"")</f>
        <v/>
      </c>
      <c r="V2271">
        <f>IF(ISNUMBER(+VindIndeks_raw_20_large!A2270),+VindIndeks_raw_20_large!A2270,"")</f>
        <v/>
      </c>
      <c r="W2271">
        <f>IF(ISNUMBER(+VindIndeks_raw_20_large!B2270),+VindIndeks_raw_20_large!B2270,"")</f>
        <v/>
      </c>
      <c r="X2271">
        <f>IF(ISNUMBER(+VindIndeks_raw_20_large!C2270),+VindIndeks_raw_20_large!C2270,"")</f>
        <v/>
      </c>
      <c r="Y2271">
        <f>IF(ISNUMBER(+VindIndeks_raw_20_large!D2270),+VindIndeks_raw_20_large!D2270,"")</f>
        <v/>
      </c>
    </row>
    <row r="2272">
      <c r="I2272">
        <f>+M2272</f>
        <v/>
      </c>
      <c r="J2272">
        <f>+VindIndeks_raw_13!A2271</f>
        <v/>
      </c>
      <c r="K2272">
        <f>+VindIndeks_raw_13!B2271</f>
        <v/>
      </c>
      <c r="L2272">
        <f>+VindIndeks_raw_13!C2271</f>
        <v/>
      </c>
      <c r="M2272">
        <f>+VindIndeks_raw_13!D2271</f>
        <v/>
      </c>
      <c r="O2272" s="12">
        <f>+IF(ISNUMBER(ROUND(S2272,0)),ROUND(S2272,0),"")</f>
        <v/>
      </c>
      <c r="P2272">
        <f>IF(ISNUMBER(+VindIndeks_raw_20_small!A2271),+VindIndeks_raw_20_small!A2271,"")</f>
        <v/>
      </c>
      <c r="Q2272">
        <f>IF(ISNUMBER(+VindIndeks_raw_20_small!B2271),+VindIndeks_raw_20_small!B2271,"")</f>
        <v/>
      </c>
      <c r="R2272">
        <f>IF(ISNUMBER(+VindIndeks_raw_20_small!C2271),+VindIndeks_raw_20_small!C2271,"")</f>
        <v/>
      </c>
      <c r="S2272">
        <f>IF(ISNUMBER(+VindIndeks_raw_20_small!D2271),+VindIndeks_raw_20_small!D2271,"")</f>
        <v/>
      </c>
      <c r="U2272" s="12">
        <f>+IF(ISNUMBER(ROUND(Y2272,0)),ROUND(Y2272,0),"")</f>
        <v/>
      </c>
      <c r="V2272">
        <f>IF(ISNUMBER(+VindIndeks_raw_20_large!A2271),+VindIndeks_raw_20_large!A2271,"")</f>
        <v/>
      </c>
      <c r="W2272">
        <f>IF(ISNUMBER(+VindIndeks_raw_20_large!B2271),+VindIndeks_raw_20_large!B2271,"")</f>
        <v/>
      </c>
      <c r="X2272">
        <f>IF(ISNUMBER(+VindIndeks_raw_20_large!C2271),+VindIndeks_raw_20_large!C2271,"")</f>
        <v/>
      </c>
      <c r="Y2272">
        <f>IF(ISNUMBER(+VindIndeks_raw_20_large!D2271),+VindIndeks_raw_20_large!D2271,"")</f>
        <v/>
      </c>
    </row>
    <row r="2273">
      <c r="I2273">
        <f>+M2273</f>
        <v/>
      </c>
      <c r="J2273">
        <f>+VindIndeks_raw_13!A2272</f>
        <v/>
      </c>
      <c r="K2273">
        <f>+VindIndeks_raw_13!B2272</f>
        <v/>
      </c>
      <c r="L2273">
        <f>+VindIndeks_raw_13!C2272</f>
        <v/>
      </c>
      <c r="M2273">
        <f>+VindIndeks_raw_13!D2272</f>
        <v/>
      </c>
      <c r="O2273" s="12">
        <f>+IF(ISNUMBER(ROUND(S2273,0)),ROUND(S2273,0),"")</f>
        <v/>
      </c>
      <c r="P2273">
        <f>IF(ISNUMBER(+VindIndeks_raw_20_small!A2272),+VindIndeks_raw_20_small!A2272,"")</f>
        <v/>
      </c>
      <c r="Q2273">
        <f>IF(ISNUMBER(+VindIndeks_raw_20_small!B2272),+VindIndeks_raw_20_small!B2272,"")</f>
        <v/>
      </c>
      <c r="R2273">
        <f>IF(ISNUMBER(+VindIndeks_raw_20_small!C2272),+VindIndeks_raw_20_small!C2272,"")</f>
        <v/>
      </c>
      <c r="S2273">
        <f>IF(ISNUMBER(+VindIndeks_raw_20_small!D2272),+VindIndeks_raw_20_small!D2272,"")</f>
        <v/>
      </c>
      <c r="U2273" s="12">
        <f>+IF(ISNUMBER(ROUND(Y2273,0)),ROUND(Y2273,0),"")</f>
        <v/>
      </c>
      <c r="V2273">
        <f>IF(ISNUMBER(+VindIndeks_raw_20_large!A2272),+VindIndeks_raw_20_large!A2272,"")</f>
        <v/>
      </c>
      <c r="W2273">
        <f>IF(ISNUMBER(+VindIndeks_raw_20_large!B2272),+VindIndeks_raw_20_large!B2272,"")</f>
        <v/>
      </c>
      <c r="X2273">
        <f>IF(ISNUMBER(+VindIndeks_raw_20_large!C2272),+VindIndeks_raw_20_large!C2272,"")</f>
        <v/>
      </c>
      <c r="Y2273">
        <f>IF(ISNUMBER(+VindIndeks_raw_20_large!D2272),+VindIndeks_raw_20_large!D2272,"")</f>
        <v/>
      </c>
    </row>
    <row r="2274">
      <c r="I2274">
        <f>+M2274</f>
        <v/>
      </c>
      <c r="J2274">
        <f>+VindIndeks_raw_13!A2273</f>
        <v/>
      </c>
      <c r="K2274">
        <f>+VindIndeks_raw_13!B2273</f>
        <v/>
      </c>
      <c r="L2274">
        <f>+VindIndeks_raw_13!C2273</f>
        <v/>
      </c>
      <c r="M2274">
        <f>+VindIndeks_raw_13!D2273</f>
        <v/>
      </c>
      <c r="O2274" s="12">
        <f>+IF(ISNUMBER(ROUND(S2274,0)),ROUND(S2274,0),"")</f>
        <v/>
      </c>
      <c r="P2274">
        <f>IF(ISNUMBER(+VindIndeks_raw_20_small!A2273),+VindIndeks_raw_20_small!A2273,"")</f>
        <v/>
      </c>
      <c r="Q2274">
        <f>IF(ISNUMBER(+VindIndeks_raw_20_small!B2273),+VindIndeks_raw_20_small!B2273,"")</f>
        <v/>
      </c>
      <c r="R2274">
        <f>IF(ISNUMBER(+VindIndeks_raw_20_small!C2273),+VindIndeks_raw_20_small!C2273,"")</f>
        <v/>
      </c>
      <c r="S2274">
        <f>IF(ISNUMBER(+VindIndeks_raw_20_small!D2273),+VindIndeks_raw_20_small!D2273,"")</f>
        <v/>
      </c>
      <c r="U2274" s="12">
        <f>+IF(ISNUMBER(ROUND(Y2274,0)),ROUND(Y2274,0),"")</f>
        <v/>
      </c>
      <c r="V2274">
        <f>IF(ISNUMBER(+VindIndeks_raw_20_large!A2273),+VindIndeks_raw_20_large!A2273,"")</f>
        <v/>
      </c>
      <c r="W2274">
        <f>IF(ISNUMBER(+VindIndeks_raw_20_large!B2273),+VindIndeks_raw_20_large!B2273,"")</f>
        <v/>
      </c>
      <c r="X2274">
        <f>IF(ISNUMBER(+VindIndeks_raw_20_large!C2273),+VindIndeks_raw_20_large!C2273,"")</f>
        <v/>
      </c>
      <c r="Y2274">
        <f>IF(ISNUMBER(+VindIndeks_raw_20_large!D2273),+VindIndeks_raw_20_large!D2273,"")</f>
        <v/>
      </c>
    </row>
    <row r="2275">
      <c r="I2275">
        <f>+M2275</f>
        <v/>
      </c>
      <c r="J2275">
        <f>+VindIndeks_raw_13!A2274</f>
        <v/>
      </c>
      <c r="K2275">
        <f>+VindIndeks_raw_13!B2274</f>
        <v/>
      </c>
      <c r="L2275">
        <f>+VindIndeks_raw_13!C2274</f>
        <v/>
      </c>
      <c r="M2275">
        <f>+VindIndeks_raw_13!D2274</f>
        <v/>
      </c>
      <c r="O2275" s="12">
        <f>+IF(ISNUMBER(ROUND(S2275,0)),ROUND(S2275,0),"")</f>
        <v/>
      </c>
      <c r="P2275">
        <f>IF(ISNUMBER(+VindIndeks_raw_20_small!A2274),+VindIndeks_raw_20_small!A2274,"")</f>
        <v/>
      </c>
      <c r="Q2275">
        <f>IF(ISNUMBER(+VindIndeks_raw_20_small!B2274),+VindIndeks_raw_20_small!B2274,"")</f>
        <v/>
      </c>
      <c r="R2275">
        <f>IF(ISNUMBER(+VindIndeks_raw_20_small!C2274),+VindIndeks_raw_20_small!C2274,"")</f>
        <v/>
      </c>
      <c r="S2275">
        <f>IF(ISNUMBER(+VindIndeks_raw_20_small!D2274),+VindIndeks_raw_20_small!D2274,"")</f>
        <v/>
      </c>
      <c r="U2275" s="12">
        <f>+IF(ISNUMBER(ROUND(Y2275,0)),ROUND(Y2275,0),"")</f>
        <v/>
      </c>
      <c r="V2275">
        <f>IF(ISNUMBER(+VindIndeks_raw_20_large!A2274),+VindIndeks_raw_20_large!A2274,"")</f>
        <v/>
      </c>
      <c r="W2275">
        <f>IF(ISNUMBER(+VindIndeks_raw_20_large!B2274),+VindIndeks_raw_20_large!B2274,"")</f>
        <v/>
      </c>
      <c r="X2275">
        <f>IF(ISNUMBER(+VindIndeks_raw_20_large!C2274),+VindIndeks_raw_20_large!C2274,"")</f>
        <v/>
      </c>
      <c r="Y2275">
        <f>IF(ISNUMBER(+VindIndeks_raw_20_large!D2274),+VindIndeks_raw_20_large!D2274,"")</f>
        <v/>
      </c>
    </row>
    <row r="2276">
      <c r="I2276">
        <f>+M2276</f>
        <v/>
      </c>
      <c r="J2276">
        <f>+VindIndeks_raw_13!A2275</f>
        <v/>
      </c>
      <c r="K2276">
        <f>+VindIndeks_raw_13!B2275</f>
        <v/>
      </c>
      <c r="L2276">
        <f>+VindIndeks_raw_13!C2275</f>
        <v/>
      </c>
      <c r="M2276">
        <f>+VindIndeks_raw_13!D2275</f>
        <v/>
      </c>
      <c r="O2276" s="12">
        <f>+IF(ISNUMBER(ROUND(S2276,0)),ROUND(S2276,0),"")</f>
        <v/>
      </c>
      <c r="P2276">
        <f>IF(ISNUMBER(+VindIndeks_raw_20_small!A2275),+VindIndeks_raw_20_small!A2275,"")</f>
        <v/>
      </c>
      <c r="Q2276">
        <f>IF(ISNUMBER(+VindIndeks_raw_20_small!B2275),+VindIndeks_raw_20_small!B2275,"")</f>
        <v/>
      </c>
      <c r="R2276">
        <f>IF(ISNUMBER(+VindIndeks_raw_20_small!C2275),+VindIndeks_raw_20_small!C2275,"")</f>
        <v/>
      </c>
      <c r="S2276">
        <f>IF(ISNUMBER(+VindIndeks_raw_20_small!D2275),+VindIndeks_raw_20_small!D2275,"")</f>
        <v/>
      </c>
      <c r="U2276" s="12">
        <f>+IF(ISNUMBER(ROUND(Y2276,0)),ROUND(Y2276,0),"")</f>
        <v/>
      </c>
      <c r="V2276">
        <f>IF(ISNUMBER(+VindIndeks_raw_20_large!A2275),+VindIndeks_raw_20_large!A2275,"")</f>
        <v/>
      </c>
      <c r="W2276">
        <f>IF(ISNUMBER(+VindIndeks_raw_20_large!B2275),+VindIndeks_raw_20_large!B2275,"")</f>
        <v/>
      </c>
      <c r="X2276">
        <f>IF(ISNUMBER(+VindIndeks_raw_20_large!C2275),+VindIndeks_raw_20_large!C2275,"")</f>
        <v/>
      </c>
      <c r="Y2276">
        <f>IF(ISNUMBER(+VindIndeks_raw_20_large!D2275),+VindIndeks_raw_20_large!D2275,"")</f>
        <v/>
      </c>
    </row>
    <row r="2277">
      <c r="I2277">
        <f>+M2277</f>
        <v/>
      </c>
      <c r="J2277">
        <f>+VindIndeks_raw_13!A2276</f>
        <v/>
      </c>
      <c r="K2277">
        <f>+VindIndeks_raw_13!B2276</f>
        <v/>
      </c>
      <c r="L2277">
        <f>+VindIndeks_raw_13!C2276</f>
        <v/>
      </c>
      <c r="M2277">
        <f>+VindIndeks_raw_13!D2276</f>
        <v/>
      </c>
      <c r="O2277" s="12">
        <f>+IF(ISNUMBER(ROUND(S2277,0)),ROUND(S2277,0),"")</f>
        <v/>
      </c>
      <c r="P2277">
        <f>IF(ISNUMBER(+VindIndeks_raw_20_small!A2276),+VindIndeks_raw_20_small!A2276,"")</f>
        <v/>
      </c>
      <c r="Q2277">
        <f>IF(ISNUMBER(+VindIndeks_raw_20_small!B2276),+VindIndeks_raw_20_small!B2276,"")</f>
        <v/>
      </c>
      <c r="R2277">
        <f>IF(ISNUMBER(+VindIndeks_raw_20_small!C2276),+VindIndeks_raw_20_small!C2276,"")</f>
        <v/>
      </c>
      <c r="S2277">
        <f>IF(ISNUMBER(+VindIndeks_raw_20_small!D2276),+VindIndeks_raw_20_small!D2276,"")</f>
        <v/>
      </c>
      <c r="U2277" s="12">
        <f>+IF(ISNUMBER(ROUND(Y2277,0)),ROUND(Y2277,0),"")</f>
        <v/>
      </c>
      <c r="V2277">
        <f>IF(ISNUMBER(+VindIndeks_raw_20_large!A2276),+VindIndeks_raw_20_large!A2276,"")</f>
        <v/>
      </c>
      <c r="W2277">
        <f>IF(ISNUMBER(+VindIndeks_raw_20_large!B2276),+VindIndeks_raw_20_large!B2276,"")</f>
        <v/>
      </c>
      <c r="X2277">
        <f>IF(ISNUMBER(+VindIndeks_raw_20_large!C2276),+VindIndeks_raw_20_large!C2276,"")</f>
        <v/>
      </c>
      <c r="Y2277">
        <f>IF(ISNUMBER(+VindIndeks_raw_20_large!D2276),+VindIndeks_raw_20_large!D2276,"")</f>
        <v/>
      </c>
    </row>
    <row r="2278">
      <c r="I2278">
        <f>+M2278</f>
        <v/>
      </c>
      <c r="J2278">
        <f>+VindIndeks_raw_13!A2277</f>
        <v/>
      </c>
      <c r="K2278">
        <f>+VindIndeks_raw_13!B2277</f>
        <v/>
      </c>
      <c r="L2278">
        <f>+VindIndeks_raw_13!C2277</f>
        <v/>
      </c>
      <c r="M2278">
        <f>+VindIndeks_raw_13!D2277</f>
        <v/>
      </c>
      <c r="O2278" s="12">
        <f>+IF(ISNUMBER(ROUND(S2278,0)),ROUND(S2278,0),"")</f>
        <v/>
      </c>
      <c r="P2278">
        <f>IF(ISNUMBER(+VindIndeks_raw_20_small!A2277),+VindIndeks_raw_20_small!A2277,"")</f>
        <v/>
      </c>
      <c r="Q2278">
        <f>IF(ISNUMBER(+VindIndeks_raw_20_small!B2277),+VindIndeks_raw_20_small!B2277,"")</f>
        <v/>
      </c>
      <c r="R2278">
        <f>IF(ISNUMBER(+VindIndeks_raw_20_small!C2277),+VindIndeks_raw_20_small!C2277,"")</f>
        <v/>
      </c>
      <c r="S2278">
        <f>IF(ISNUMBER(+VindIndeks_raw_20_small!D2277),+VindIndeks_raw_20_small!D2277,"")</f>
        <v/>
      </c>
      <c r="U2278" s="12">
        <f>+IF(ISNUMBER(ROUND(Y2278,0)),ROUND(Y2278,0),"")</f>
        <v/>
      </c>
      <c r="V2278">
        <f>IF(ISNUMBER(+VindIndeks_raw_20_large!A2277),+VindIndeks_raw_20_large!A2277,"")</f>
        <v/>
      </c>
      <c r="W2278">
        <f>IF(ISNUMBER(+VindIndeks_raw_20_large!B2277),+VindIndeks_raw_20_large!B2277,"")</f>
        <v/>
      </c>
      <c r="X2278">
        <f>IF(ISNUMBER(+VindIndeks_raw_20_large!C2277),+VindIndeks_raw_20_large!C2277,"")</f>
        <v/>
      </c>
      <c r="Y2278">
        <f>IF(ISNUMBER(+VindIndeks_raw_20_large!D2277),+VindIndeks_raw_20_large!D2277,"")</f>
        <v/>
      </c>
    </row>
    <row r="2279">
      <c r="I2279">
        <f>+M2279</f>
        <v/>
      </c>
      <c r="J2279">
        <f>+VindIndeks_raw_13!A2278</f>
        <v/>
      </c>
      <c r="K2279">
        <f>+VindIndeks_raw_13!B2278</f>
        <v/>
      </c>
      <c r="L2279">
        <f>+VindIndeks_raw_13!C2278</f>
        <v/>
      </c>
      <c r="M2279">
        <f>+VindIndeks_raw_13!D2278</f>
        <v/>
      </c>
      <c r="O2279" s="12">
        <f>+IF(ISNUMBER(ROUND(S2279,0)),ROUND(S2279,0),"")</f>
        <v/>
      </c>
      <c r="P2279">
        <f>IF(ISNUMBER(+VindIndeks_raw_20_small!A2278),+VindIndeks_raw_20_small!A2278,"")</f>
        <v/>
      </c>
      <c r="Q2279">
        <f>IF(ISNUMBER(+VindIndeks_raw_20_small!B2278),+VindIndeks_raw_20_small!B2278,"")</f>
        <v/>
      </c>
      <c r="R2279">
        <f>IF(ISNUMBER(+VindIndeks_raw_20_small!C2278),+VindIndeks_raw_20_small!C2278,"")</f>
        <v/>
      </c>
      <c r="S2279">
        <f>IF(ISNUMBER(+VindIndeks_raw_20_small!D2278),+VindIndeks_raw_20_small!D2278,"")</f>
        <v/>
      </c>
      <c r="U2279" s="12">
        <f>+IF(ISNUMBER(ROUND(Y2279,0)),ROUND(Y2279,0),"")</f>
        <v/>
      </c>
      <c r="V2279">
        <f>IF(ISNUMBER(+VindIndeks_raw_20_large!A2278),+VindIndeks_raw_20_large!A2278,"")</f>
        <v/>
      </c>
      <c r="W2279">
        <f>IF(ISNUMBER(+VindIndeks_raw_20_large!B2278),+VindIndeks_raw_20_large!B2278,"")</f>
        <v/>
      </c>
      <c r="X2279">
        <f>IF(ISNUMBER(+VindIndeks_raw_20_large!C2278),+VindIndeks_raw_20_large!C2278,"")</f>
        <v/>
      </c>
      <c r="Y2279">
        <f>IF(ISNUMBER(+VindIndeks_raw_20_large!D2278),+VindIndeks_raw_20_large!D2278,"")</f>
        <v/>
      </c>
    </row>
    <row r="2280">
      <c r="I2280">
        <f>+M2280</f>
        <v/>
      </c>
      <c r="J2280">
        <f>+VindIndeks_raw_13!A2279</f>
        <v/>
      </c>
      <c r="K2280">
        <f>+VindIndeks_raw_13!B2279</f>
        <v/>
      </c>
      <c r="L2280">
        <f>+VindIndeks_raw_13!C2279</f>
        <v/>
      </c>
      <c r="M2280">
        <f>+VindIndeks_raw_13!D2279</f>
        <v/>
      </c>
      <c r="O2280" s="12">
        <f>+IF(ISNUMBER(ROUND(S2280,0)),ROUND(S2280,0),"")</f>
        <v/>
      </c>
      <c r="P2280">
        <f>IF(ISNUMBER(+VindIndeks_raw_20_small!A2279),+VindIndeks_raw_20_small!A2279,"")</f>
        <v/>
      </c>
      <c r="Q2280">
        <f>IF(ISNUMBER(+VindIndeks_raw_20_small!B2279),+VindIndeks_raw_20_small!B2279,"")</f>
        <v/>
      </c>
      <c r="R2280">
        <f>IF(ISNUMBER(+VindIndeks_raw_20_small!C2279),+VindIndeks_raw_20_small!C2279,"")</f>
        <v/>
      </c>
      <c r="S2280">
        <f>IF(ISNUMBER(+VindIndeks_raw_20_small!D2279),+VindIndeks_raw_20_small!D2279,"")</f>
        <v/>
      </c>
      <c r="U2280" s="12">
        <f>+IF(ISNUMBER(ROUND(Y2280,0)),ROUND(Y2280,0),"")</f>
        <v/>
      </c>
      <c r="V2280">
        <f>IF(ISNUMBER(+VindIndeks_raw_20_large!A2279),+VindIndeks_raw_20_large!A2279,"")</f>
        <v/>
      </c>
      <c r="W2280">
        <f>IF(ISNUMBER(+VindIndeks_raw_20_large!B2279),+VindIndeks_raw_20_large!B2279,"")</f>
        <v/>
      </c>
      <c r="X2280">
        <f>IF(ISNUMBER(+VindIndeks_raw_20_large!C2279),+VindIndeks_raw_20_large!C2279,"")</f>
        <v/>
      </c>
      <c r="Y2280">
        <f>IF(ISNUMBER(+VindIndeks_raw_20_large!D2279),+VindIndeks_raw_20_large!D2279,"")</f>
        <v/>
      </c>
    </row>
    <row r="2281">
      <c r="I2281">
        <f>+M2281</f>
        <v/>
      </c>
      <c r="J2281">
        <f>+VindIndeks_raw_13!A2280</f>
        <v/>
      </c>
      <c r="K2281">
        <f>+VindIndeks_raw_13!B2280</f>
        <v/>
      </c>
      <c r="L2281">
        <f>+VindIndeks_raw_13!C2280</f>
        <v/>
      </c>
      <c r="M2281">
        <f>+VindIndeks_raw_13!D2280</f>
        <v/>
      </c>
      <c r="O2281" s="12">
        <f>+IF(ISNUMBER(ROUND(S2281,0)),ROUND(S2281,0),"")</f>
        <v/>
      </c>
      <c r="P2281">
        <f>IF(ISNUMBER(+VindIndeks_raw_20_small!A2280),+VindIndeks_raw_20_small!A2280,"")</f>
        <v/>
      </c>
      <c r="Q2281">
        <f>IF(ISNUMBER(+VindIndeks_raw_20_small!B2280),+VindIndeks_raw_20_small!B2280,"")</f>
        <v/>
      </c>
      <c r="R2281">
        <f>IF(ISNUMBER(+VindIndeks_raw_20_small!C2280),+VindIndeks_raw_20_small!C2280,"")</f>
        <v/>
      </c>
      <c r="S2281">
        <f>IF(ISNUMBER(+VindIndeks_raw_20_small!D2280),+VindIndeks_raw_20_small!D2280,"")</f>
        <v/>
      </c>
      <c r="U2281" s="12">
        <f>+IF(ISNUMBER(ROUND(Y2281,0)),ROUND(Y2281,0),"")</f>
        <v/>
      </c>
      <c r="V2281">
        <f>IF(ISNUMBER(+VindIndeks_raw_20_large!A2280),+VindIndeks_raw_20_large!A2280,"")</f>
        <v/>
      </c>
      <c r="W2281">
        <f>IF(ISNUMBER(+VindIndeks_raw_20_large!B2280),+VindIndeks_raw_20_large!B2280,"")</f>
        <v/>
      </c>
      <c r="X2281">
        <f>IF(ISNUMBER(+VindIndeks_raw_20_large!C2280),+VindIndeks_raw_20_large!C2280,"")</f>
        <v/>
      </c>
      <c r="Y2281">
        <f>IF(ISNUMBER(+VindIndeks_raw_20_large!D2280),+VindIndeks_raw_20_large!D2280,"")</f>
        <v/>
      </c>
    </row>
    <row r="2282">
      <c r="I2282">
        <f>+M2282</f>
        <v/>
      </c>
      <c r="J2282">
        <f>+VindIndeks_raw_13!A2281</f>
        <v/>
      </c>
      <c r="K2282">
        <f>+VindIndeks_raw_13!B2281</f>
        <v/>
      </c>
      <c r="L2282">
        <f>+VindIndeks_raw_13!C2281</f>
        <v/>
      </c>
      <c r="M2282">
        <f>+VindIndeks_raw_13!D2281</f>
        <v/>
      </c>
      <c r="O2282" s="12">
        <f>+IF(ISNUMBER(ROUND(S2282,0)),ROUND(S2282,0),"")</f>
        <v/>
      </c>
      <c r="P2282">
        <f>IF(ISNUMBER(+VindIndeks_raw_20_small!A2281),+VindIndeks_raw_20_small!A2281,"")</f>
        <v/>
      </c>
      <c r="Q2282">
        <f>IF(ISNUMBER(+VindIndeks_raw_20_small!B2281),+VindIndeks_raw_20_small!B2281,"")</f>
        <v/>
      </c>
      <c r="R2282">
        <f>IF(ISNUMBER(+VindIndeks_raw_20_small!C2281),+VindIndeks_raw_20_small!C2281,"")</f>
        <v/>
      </c>
      <c r="S2282">
        <f>IF(ISNUMBER(+VindIndeks_raw_20_small!D2281),+VindIndeks_raw_20_small!D2281,"")</f>
        <v/>
      </c>
      <c r="U2282" s="12">
        <f>+IF(ISNUMBER(ROUND(Y2282,0)),ROUND(Y2282,0),"")</f>
        <v/>
      </c>
      <c r="V2282">
        <f>IF(ISNUMBER(+VindIndeks_raw_20_large!A2281),+VindIndeks_raw_20_large!A2281,"")</f>
        <v/>
      </c>
      <c r="W2282">
        <f>IF(ISNUMBER(+VindIndeks_raw_20_large!B2281),+VindIndeks_raw_20_large!B2281,"")</f>
        <v/>
      </c>
      <c r="X2282">
        <f>IF(ISNUMBER(+VindIndeks_raw_20_large!C2281),+VindIndeks_raw_20_large!C2281,"")</f>
        <v/>
      </c>
      <c r="Y2282">
        <f>IF(ISNUMBER(+VindIndeks_raw_20_large!D2281),+VindIndeks_raw_20_large!D2281,"")</f>
        <v/>
      </c>
    </row>
    <row r="2283">
      <c r="I2283">
        <f>+M2283</f>
        <v/>
      </c>
      <c r="J2283">
        <f>+VindIndeks_raw_13!A2282</f>
        <v/>
      </c>
      <c r="K2283">
        <f>+VindIndeks_raw_13!B2282</f>
        <v/>
      </c>
      <c r="L2283">
        <f>+VindIndeks_raw_13!C2282</f>
        <v/>
      </c>
      <c r="M2283">
        <f>+VindIndeks_raw_13!D2282</f>
        <v/>
      </c>
      <c r="O2283" s="12">
        <f>+IF(ISNUMBER(ROUND(S2283,0)),ROUND(S2283,0),"")</f>
        <v/>
      </c>
      <c r="P2283">
        <f>IF(ISNUMBER(+VindIndeks_raw_20_small!A2282),+VindIndeks_raw_20_small!A2282,"")</f>
        <v/>
      </c>
      <c r="Q2283">
        <f>IF(ISNUMBER(+VindIndeks_raw_20_small!B2282),+VindIndeks_raw_20_small!B2282,"")</f>
        <v/>
      </c>
      <c r="R2283">
        <f>IF(ISNUMBER(+VindIndeks_raw_20_small!C2282),+VindIndeks_raw_20_small!C2282,"")</f>
        <v/>
      </c>
      <c r="S2283">
        <f>IF(ISNUMBER(+VindIndeks_raw_20_small!D2282),+VindIndeks_raw_20_small!D2282,"")</f>
        <v/>
      </c>
      <c r="U2283" s="12">
        <f>+IF(ISNUMBER(ROUND(Y2283,0)),ROUND(Y2283,0),"")</f>
        <v/>
      </c>
      <c r="V2283">
        <f>IF(ISNUMBER(+VindIndeks_raw_20_large!A2282),+VindIndeks_raw_20_large!A2282,"")</f>
        <v/>
      </c>
      <c r="W2283">
        <f>IF(ISNUMBER(+VindIndeks_raw_20_large!B2282),+VindIndeks_raw_20_large!B2282,"")</f>
        <v/>
      </c>
      <c r="X2283">
        <f>IF(ISNUMBER(+VindIndeks_raw_20_large!C2282),+VindIndeks_raw_20_large!C2282,"")</f>
        <v/>
      </c>
      <c r="Y2283">
        <f>IF(ISNUMBER(+VindIndeks_raw_20_large!D2282),+VindIndeks_raw_20_large!D2282,"")</f>
        <v/>
      </c>
    </row>
    <row r="2284">
      <c r="I2284">
        <f>+M2284</f>
        <v/>
      </c>
      <c r="J2284">
        <f>+VindIndeks_raw_13!A2283</f>
        <v/>
      </c>
      <c r="K2284">
        <f>+VindIndeks_raw_13!B2283</f>
        <v/>
      </c>
      <c r="L2284">
        <f>+VindIndeks_raw_13!C2283</f>
        <v/>
      </c>
      <c r="M2284">
        <f>+VindIndeks_raw_13!D2283</f>
        <v/>
      </c>
      <c r="O2284" s="12">
        <f>+IF(ISNUMBER(ROUND(S2284,0)),ROUND(S2284,0),"")</f>
        <v/>
      </c>
      <c r="P2284">
        <f>IF(ISNUMBER(+VindIndeks_raw_20_small!A2283),+VindIndeks_raw_20_small!A2283,"")</f>
        <v/>
      </c>
      <c r="Q2284">
        <f>IF(ISNUMBER(+VindIndeks_raw_20_small!B2283),+VindIndeks_raw_20_small!B2283,"")</f>
        <v/>
      </c>
      <c r="R2284">
        <f>IF(ISNUMBER(+VindIndeks_raw_20_small!C2283),+VindIndeks_raw_20_small!C2283,"")</f>
        <v/>
      </c>
      <c r="S2284">
        <f>IF(ISNUMBER(+VindIndeks_raw_20_small!D2283),+VindIndeks_raw_20_small!D2283,"")</f>
        <v/>
      </c>
      <c r="U2284" s="12">
        <f>+IF(ISNUMBER(ROUND(Y2284,0)),ROUND(Y2284,0),"")</f>
        <v/>
      </c>
      <c r="V2284">
        <f>IF(ISNUMBER(+VindIndeks_raw_20_large!A2283),+VindIndeks_raw_20_large!A2283,"")</f>
        <v/>
      </c>
      <c r="W2284">
        <f>IF(ISNUMBER(+VindIndeks_raw_20_large!B2283),+VindIndeks_raw_20_large!B2283,"")</f>
        <v/>
      </c>
      <c r="X2284">
        <f>IF(ISNUMBER(+VindIndeks_raw_20_large!C2283),+VindIndeks_raw_20_large!C2283,"")</f>
        <v/>
      </c>
      <c r="Y2284">
        <f>IF(ISNUMBER(+VindIndeks_raw_20_large!D2283),+VindIndeks_raw_20_large!D2283,"")</f>
        <v/>
      </c>
    </row>
    <row r="2285">
      <c r="I2285">
        <f>+M2285</f>
        <v/>
      </c>
      <c r="J2285">
        <f>+VindIndeks_raw_13!A2284</f>
        <v/>
      </c>
      <c r="K2285">
        <f>+VindIndeks_raw_13!B2284</f>
        <v/>
      </c>
      <c r="L2285">
        <f>+VindIndeks_raw_13!C2284</f>
        <v/>
      </c>
      <c r="M2285">
        <f>+VindIndeks_raw_13!D2284</f>
        <v/>
      </c>
      <c r="O2285" s="12">
        <f>+IF(ISNUMBER(ROUND(S2285,0)),ROUND(S2285,0),"")</f>
        <v/>
      </c>
      <c r="P2285">
        <f>IF(ISNUMBER(+VindIndeks_raw_20_small!A2284),+VindIndeks_raw_20_small!A2284,"")</f>
        <v/>
      </c>
      <c r="Q2285">
        <f>IF(ISNUMBER(+VindIndeks_raw_20_small!B2284),+VindIndeks_raw_20_small!B2284,"")</f>
        <v/>
      </c>
      <c r="R2285">
        <f>IF(ISNUMBER(+VindIndeks_raw_20_small!C2284),+VindIndeks_raw_20_small!C2284,"")</f>
        <v/>
      </c>
      <c r="S2285">
        <f>IF(ISNUMBER(+VindIndeks_raw_20_small!D2284),+VindIndeks_raw_20_small!D2284,"")</f>
        <v/>
      </c>
      <c r="U2285" s="12">
        <f>+IF(ISNUMBER(ROUND(Y2285,0)),ROUND(Y2285,0),"")</f>
        <v/>
      </c>
      <c r="V2285">
        <f>IF(ISNUMBER(+VindIndeks_raw_20_large!A2284),+VindIndeks_raw_20_large!A2284,"")</f>
        <v/>
      </c>
      <c r="W2285">
        <f>IF(ISNUMBER(+VindIndeks_raw_20_large!B2284),+VindIndeks_raw_20_large!B2284,"")</f>
        <v/>
      </c>
      <c r="X2285">
        <f>IF(ISNUMBER(+VindIndeks_raw_20_large!C2284),+VindIndeks_raw_20_large!C2284,"")</f>
        <v/>
      </c>
      <c r="Y2285">
        <f>IF(ISNUMBER(+VindIndeks_raw_20_large!D2284),+VindIndeks_raw_20_large!D2284,"")</f>
        <v/>
      </c>
    </row>
    <row r="2286">
      <c r="I2286">
        <f>+M2286</f>
        <v/>
      </c>
      <c r="J2286">
        <f>+VindIndeks_raw_13!A2285</f>
        <v/>
      </c>
      <c r="K2286">
        <f>+VindIndeks_raw_13!B2285</f>
        <v/>
      </c>
      <c r="L2286">
        <f>+VindIndeks_raw_13!C2285</f>
        <v/>
      </c>
      <c r="M2286">
        <f>+VindIndeks_raw_13!D2285</f>
        <v/>
      </c>
      <c r="O2286" s="12">
        <f>+IF(ISNUMBER(ROUND(S2286,0)),ROUND(S2286,0),"")</f>
        <v/>
      </c>
      <c r="P2286">
        <f>IF(ISNUMBER(+VindIndeks_raw_20_small!A2285),+VindIndeks_raw_20_small!A2285,"")</f>
        <v/>
      </c>
      <c r="Q2286">
        <f>IF(ISNUMBER(+VindIndeks_raw_20_small!B2285),+VindIndeks_raw_20_small!B2285,"")</f>
        <v/>
      </c>
      <c r="R2286">
        <f>IF(ISNUMBER(+VindIndeks_raw_20_small!C2285),+VindIndeks_raw_20_small!C2285,"")</f>
        <v/>
      </c>
      <c r="S2286">
        <f>IF(ISNUMBER(+VindIndeks_raw_20_small!D2285),+VindIndeks_raw_20_small!D2285,"")</f>
        <v/>
      </c>
      <c r="U2286" s="12">
        <f>+IF(ISNUMBER(ROUND(Y2286,0)),ROUND(Y2286,0),"")</f>
        <v/>
      </c>
      <c r="V2286">
        <f>IF(ISNUMBER(+VindIndeks_raw_20_large!A2285),+VindIndeks_raw_20_large!A2285,"")</f>
        <v/>
      </c>
      <c r="W2286">
        <f>IF(ISNUMBER(+VindIndeks_raw_20_large!B2285),+VindIndeks_raw_20_large!B2285,"")</f>
        <v/>
      </c>
      <c r="X2286">
        <f>IF(ISNUMBER(+VindIndeks_raw_20_large!C2285),+VindIndeks_raw_20_large!C2285,"")</f>
        <v/>
      </c>
      <c r="Y2286">
        <f>IF(ISNUMBER(+VindIndeks_raw_20_large!D2285),+VindIndeks_raw_20_large!D2285,"")</f>
        <v/>
      </c>
    </row>
    <row r="2287">
      <c r="I2287">
        <f>+M2287</f>
        <v/>
      </c>
      <c r="J2287">
        <f>+VindIndeks_raw_13!A2286</f>
        <v/>
      </c>
      <c r="K2287">
        <f>+VindIndeks_raw_13!B2286</f>
        <v/>
      </c>
      <c r="L2287">
        <f>+VindIndeks_raw_13!C2286</f>
        <v/>
      </c>
      <c r="M2287">
        <f>+VindIndeks_raw_13!D2286</f>
        <v/>
      </c>
      <c r="O2287" s="12">
        <f>+IF(ISNUMBER(ROUND(S2287,0)),ROUND(S2287,0),"")</f>
        <v/>
      </c>
      <c r="P2287">
        <f>IF(ISNUMBER(+VindIndeks_raw_20_small!A2286),+VindIndeks_raw_20_small!A2286,"")</f>
        <v/>
      </c>
      <c r="Q2287">
        <f>IF(ISNUMBER(+VindIndeks_raw_20_small!B2286),+VindIndeks_raw_20_small!B2286,"")</f>
        <v/>
      </c>
      <c r="R2287">
        <f>IF(ISNUMBER(+VindIndeks_raw_20_small!C2286),+VindIndeks_raw_20_small!C2286,"")</f>
        <v/>
      </c>
      <c r="S2287">
        <f>IF(ISNUMBER(+VindIndeks_raw_20_small!D2286),+VindIndeks_raw_20_small!D2286,"")</f>
        <v/>
      </c>
      <c r="U2287" s="12">
        <f>+IF(ISNUMBER(ROUND(Y2287,0)),ROUND(Y2287,0),"")</f>
        <v/>
      </c>
      <c r="V2287">
        <f>IF(ISNUMBER(+VindIndeks_raw_20_large!A2286),+VindIndeks_raw_20_large!A2286,"")</f>
        <v/>
      </c>
      <c r="W2287">
        <f>IF(ISNUMBER(+VindIndeks_raw_20_large!B2286),+VindIndeks_raw_20_large!B2286,"")</f>
        <v/>
      </c>
      <c r="X2287">
        <f>IF(ISNUMBER(+VindIndeks_raw_20_large!C2286),+VindIndeks_raw_20_large!C2286,"")</f>
        <v/>
      </c>
      <c r="Y2287">
        <f>IF(ISNUMBER(+VindIndeks_raw_20_large!D2286),+VindIndeks_raw_20_large!D2286,"")</f>
        <v/>
      </c>
    </row>
    <row r="2288">
      <c r="I2288">
        <f>+M2288</f>
        <v/>
      </c>
      <c r="J2288">
        <f>+VindIndeks_raw_13!A2287</f>
        <v/>
      </c>
      <c r="K2288">
        <f>+VindIndeks_raw_13!B2287</f>
        <v/>
      </c>
      <c r="L2288">
        <f>+VindIndeks_raw_13!C2287</f>
        <v/>
      </c>
      <c r="M2288">
        <f>+VindIndeks_raw_13!D2287</f>
        <v/>
      </c>
      <c r="O2288" s="12">
        <f>+IF(ISNUMBER(ROUND(S2288,0)),ROUND(S2288,0),"")</f>
        <v/>
      </c>
      <c r="P2288">
        <f>IF(ISNUMBER(+VindIndeks_raw_20_small!A2287),+VindIndeks_raw_20_small!A2287,"")</f>
        <v/>
      </c>
      <c r="Q2288">
        <f>IF(ISNUMBER(+VindIndeks_raw_20_small!B2287),+VindIndeks_raw_20_small!B2287,"")</f>
        <v/>
      </c>
      <c r="R2288">
        <f>IF(ISNUMBER(+VindIndeks_raw_20_small!C2287),+VindIndeks_raw_20_small!C2287,"")</f>
        <v/>
      </c>
      <c r="S2288">
        <f>IF(ISNUMBER(+VindIndeks_raw_20_small!D2287),+VindIndeks_raw_20_small!D2287,"")</f>
        <v/>
      </c>
      <c r="U2288" s="12">
        <f>+IF(ISNUMBER(ROUND(Y2288,0)),ROUND(Y2288,0),"")</f>
        <v/>
      </c>
      <c r="V2288">
        <f>IF(ISNUMBER(+VindIndeks_raw_20_large!A2287),+VindIndeks_raw_20_large!A2287,"")</f>
        <v/>
      </c>
      <c r="W2288">
        <f>IF(ISNUMBER(+VindIndeks_raw_20_large!B2287),+VindIndeks_raw_20_large!B2287,"")</f>
        <v/>
      </c>
      <c r="X2288">
        <f>IF(ISNUMBER(+VindIndeks_raw_20_large!C2287),+VindIndeks_raw_20_large!C2287,"")</f>
        <v/>
      </c>
      <c r="Y2288">
        <f>IF(ISNUMBER(+VindIndeks_raw_20_large!D2287),+VindIndeks_raw_20_large!D2287,"")</f>
        <v/>
      </c>
    </row>
    <row r="2289">
      <c r="I2289">
        <f>+M2289</f>
        <v/>
      </c>
      <c r="J2289">
        <f>+VindIndeks_raw_13!A2288</f>
        <v/>
      </c>
      <c r="K2289">
        <f>+VindIndeks_raw_13!B2288</f>
        <v/>
      </c>
      <c r="L2289">
        <f>+VindIndeks_raw_13!C2288</f>
        <v/>
      </c>
      <c r="M2289">
        <f>+VindIndeks_raw_13!D2288</f>
        <v/>
      </c>
      <c r="O2289" s="12">
        <f>+IF(ISNUMBER(ROUND(S2289,0)),ROUND(S2289,0),"")</f>
        <v/>
      </c>
      <c r="P2289">
        <f>IF(ISNUMBER(+VindIndeks_raw_20_small!A2288),+VindIndeks_raw_20_small!A2288,"")</f>
        <v/>
      </c>
      <c r="Q2289">
        <f>IF(ISNUMBER(+VindIndeks_raw_20_small!B2288),+VindIndeks_raw_20_small!B2288,"")</f>
        <v/>
      </c>
      <c r="R2289">
        <f>IF(ISNUMBER(+VindIndeks_raw_20_small!C2288),+VindIndeks_raw_20_small!C2288,"")</f>
        <v/>
      </c>
      <c r="S2289">
        <f>IF(ISNUMBER(+VindIndeks_raw_20_small!D2288),+VindIndeks_raw_20_small!D2288,"")</f>
        <v/>
      </c>
      <c r="U2289" s="12">
        <f>+IF(ISNUMBER(ROUND(Y2289,0)),ROUND(Y2289,0),"")</f>
        <v/>
      </c>
      <c r="V2289">
        <f>IF(ISNUMBER(+VindIndeks_raw_20_large!A2288),+VindIndeks_raw_20_large!A2288,"")</f>
        <v/>
      </c>
      <c r="W2289">
        <f>IF(ISNUMBER(+VindIndeks_raw_20_large!B2288),+VindIndeks_raw_20_large!B2288,"")</f>
        <v/>
      </c>
      <c r="X2289">
        <f>IF(ISNUMBER(+VindIndeks_raw_20_large!C2288),+VindIndeks_raw_20_large!C2288,"")</f>
        <v/>
      </c>
      <c r="Y2289">
        <f>IF(ISNUMBER(+VindIndeks_raw_20_large!D2288),+VindIndeks_raw_20_large!D2288,"")</f>
        <v/>
      </c>
    </row>
    <row r="2290">
      <c r="I2290">
        <f>+M2290</f>
        <v/>
      </c>
      <c r="J2290">
        <f>+VindIndeks_raw_13!A2289</f>
        <v/>
      </c>
      <c r="K2290">
        <f>+VindIndeks_raw_13!B2289</f>
        <v/>
      </c>
      <c r="L2290">
        <f>+VindIndeks_raw_13!C2289</f>
        <v/>
      </c>
      <c r="M2290">
        <f>+VindIndeks_raw_13!D2289</f>
        <v/>
      </c>
      <c r="O2290" s="12">
        <f>+IF(ISNUMBER(ROUND(S2290,0)),ROUND(S2290,0),"")</f>
        <v/>
      </c>
      <c r="P2290">
        <f>IF(ISNUMBER(+VindIndeks_raw_20_small!A2289),+VindIndeks_raw_20_small!A2289,"")</f>
        <v/>
      </c>
      <c r="Q2290">
        <f>IF(ISNUMBER(+VindIndeks_raw_20_small!B2289),+VindIndeks_raw_20_small!B2289,"")</f>
        <v/>
      </c>
      <c r="R2290">
        <f>IF(ISNUMBER(+VindIndeks_raw_20_small!C2289),+VindIndeks_raw_20_small!C2289,"")</f>
        <v/>
      </c>
      <c r="S2290">
        <f>IF(ISNUMBER(+VindIndeks_raw_20_small!D2289),+VindIndeks_raw_20_small!D2289,"")</f>
        <v/>
      </c>
      <c r="U2290" s="12">
        <f>+IF(ISNUMBER(ROUND(Y2290,0)),ROUND(Y2290,0),"")</f>
        <v/>
      </c>
      <c r="V2290">
        <f>IF(ISNUMBER(+VindIndeks_raw_20_large!A2289),+VindIndeks_raw_20_large!A2289,"")</f>
        <v/>
      </c>
      <c r="W2290">
        <f>IF(ISNUMBER(+VindIndeks_raw_20_large!B2289),+VindIndeks_raw_20_large!B2289,"")</f>
        <v/>
      </c>
      <c r="X2290">
        <f>IF(ISNUMBER(+VindIndeks_raw_20_large!C2289),+VindIndeks_raw_20_large!C2289,"")</f>
        <v/>
      </c>
      <c r="Y2290">
        <f>IF(ISNUMBER(+VindIndeks_raw_20_large!D2289),+VindIndeks_raw_20_large!D2289,"")</f>
        <v/>
      </c>
    </row>
    <row r="2291">
      <c r="I2291">
        <f>+M2291</f>
        <v/>
      </c>
      <c r="J2291">
        <f>+VindIndeks_raw_13!A2290</f>
        <v/>
      </c>
      <c r="K2291">
        <f>+VindIndeks_raw_13!B2290</f>
        <v/>
      </c>
      <c r="L2291">
        <f>+VindIndeks_raw_13!C2290</f>
        <v/>
      </c>
      <c r="M2291">
        <f>+VindIndeks_raw_13!D2290</f>
        <v/>
      </c>
      <c r="O2291" s="12">
        <f>+IF(ISNUMBER(ROUND(S2291,0)),ROUND(S2291,0),"")</f>
        <v/>
      </c>
      <c r="P2291">
        <f>IF(ISNUMBER(+VindIndeks_raw_20_small!A2290),+VindIndeks_raw_20_small!A2290,"")</f>
        <v/>
      </c>
      <c r="Q2291">
        <f>IF(ISNUMBER(+VindIndeks_raw_20_small!B2290),+VindIndeks_raw_20_small!B2290,"")</f>
        <v/>
      </c>
      <c r="R2291">
        <f>IF(ISNUMBER(+VindIndeks_raw_20_small!C2290),+VindIndeks_raw_20_small!C2290,"")</f>
        <v/>
      </c>
      <c r="S2291">
        <f>IF(ISNUMBER(+VindIndeks_raw_20_small!D2290),+VindIndeks_raw_20_small!D2290,"")</f>
        <v/>
      </c>
      <c r="U2291" s="12">
        <f>+IF(ISNUMBER(ROUND(Y2291,0)),ROUND(Y2291,0),"")</f>
        <v/>
      </c>
      <c r="V2291">
        <f>IF(ISNUMBER(+VindIndeks_raw_20_large!A2290),+VindIndeks_raw_20_large!A2290,"")</f>
        <v/>
      </c>
      <c r="W2291">
        <f>IF(ISNUMBER(+VindIndeks_raw_20_large!B2290),+VindIndeks_raw_20_large!B2290,"")</f>
        <v/>
      </c>
      <c r="X2291">
        <f>IF(ISNUMBER(+VindIndeks_raw_20_large!C2290),+VindIndeks_raw_20_large!C2290,"")</f>
        <v/>
      </c>
      <c r="Y2291">
        <f>IF(ISNUMBER(+VindIndeks_raw_20_large!D2290),+VindIndeks_raw_20_large!D2290,"")</f>
        <v/>
      </c>
    </row>
    <row r="2292">
      <c r="I2292">
        <f>+M2292</f>
        <v/>
      </c>
      <c r="J2292">
        <f>+VindIndeks_raw_13!A2291</f>
        <v/>
      </c>
      <c r="K2292">
        <f>+VindIndeks_raw_13!B2291</f>
        <v/>
      </c>
      <c r="L2292">
        <f>+VindIndeks_raw_13!C2291</f>
        <v/>
      </c>
      <c r="M2292">
        <f>+VindIndeks_raw_13!D2291</f>
        <v/>
      </c>
      <c r="O2292" s="12">
        <f>+IF(ISNUMBER(ROUND(S2292,0)),ROUND(S2292,0),"")</f>
        <v/>
      </c>
      <c r="P2292">
        <f>IF(ISNUMBER(+VindIndeks_raw_20_small!A2291),+VindIndeks_raw_20_small!A2291,"")</f>
        <v/>
      </c>
      <c r="Q2292">
        <f>IF(ISNUMBER(+VindIndeks_raw_20_small!B2291),+VindIndeks_raw_20_small!B2291,"")</f>
        <v/>
      </c>
      <c r="R2292">
        <f>IF(ISNUMBER(+VindIndeks_raw_20_small!C2291),+VindIndeks_raw_20_small!C2291,"")</f>
        <v/>
      </c>
      <c r="S2292">
        <f>IF(ISNUMBER(+VindIndeks_raw_20_small!D2291),+VindIndeks_raw_20_small!D2291,"")</f>
        <v/>
      </c>
      <c r="U2292" s="12">
        <f>+IF(ISNUMBER(ROUND(Y2292,0)),ROUND(Y2292,0),"")</f>
        <v/>
      </c>
      <c r="V2292">
        <f>IF(ISNUMBER(+VindIndeks_raw_20_large!A2291),+VindIndeks_raw_20_large!A2291,"")</f>
        <v/>
      </c>
      <c r="W2292">
        <f>IF(ISNUMBER(+VindIndeks_raw_20_large!B2291),+VindIndeks_raw_20_large!B2291,"")</f>
        <v/>
      </c>
      <c r="X2292">
        <f>IF(ISNUMBER(+VindIndeks_raw_20_large!C2291),+VindIndeks_raw_20_large!C2291,"")</f>
        <v/>
      </c>
      <c r="Y2292">
        <f>IF(ISNUMBER(+VindIndeks_raw_20_large!D2291),+VindIndeks_raw_20_large!D2291,"")</f>
        <v/>
      </c>
    </row>
    <row r="2293">
      <c r="I2293">
        <f>+M2293</f>
        <v/>
      </c>
      <c r="J2293">
        <f>+VindIndeks_raw_13!A2292</f>
        <v/>
      </c>
      <c r="K2293">
        <f>+VindIndeks_raw_13!B2292</f>
        <v/>
      </c>
      <c r="L2293">
        <f>+VindIndeks_raw_13!C2292</f>
        <v/>
      </c>
      <c r="M2293">
        <f>+VindIndeks_raw_13!D2292</f>
        <v/>
      </c>
      <c r="O2293" s="12">
        <f>+IF(ISNUMBER(ROUND(S2293,0)),ROUND(S2293,0),"")</f>
        <v/>
      </c>
      <c r="P2293">
        <f>IF(ISNUMBER(+VindIndeks_raw_20_small!A2292),+VindIndeks_raw_20_small!A2292,"")</f>
        <v/>
      </c>
      <c r="Q2293">
        <f>IF(ISNUMBER(+VindIndeks_raw_20_small!B2292),+VindIndeks_raw_20_small!B2292,"")</f>
        <v/>
      </c>
      <c r="R2293">
        <f>IF(ISNUMBER(+VindIndeks_raw_20_small!C2292),+VindIndeks_raw_20_small!C2292,"")</f>
        <v/>
      </c>
      <c r="S2293">
        <f>IF(ISNUMBER(+VindIndeks_raw_20_small!D2292),+VindIndeks_raw_20_small!D2292,"")</f>
        <v/>
      </c>
      <c r="U2293" s="12">
        <f>+IF(ISNUMBER(ROUND(Y2293,0)),ROUND(Y2293,0),"")</f>
        <v/>
      </c>
      <c r="V2293">
        <f>IF(ISNUMBER(+VindIndeks_raw_20_large!A2292),+VindIndeks_raw_20_large!A2292,"")</f>
        <v/>
      </c>
      <c r="W2293">
        <f>IF(ISNUMBER(+VindIndeks_raw_20_large!B2292),+VindIndeks_raw_20_large!B2292,"")</f>
        <v/>
      </c>
      <c r="X2293">
        <f>IF(ISNUMBER(+VindIndeks_raw_20_large!C2292),+VindIndeks_raw_20_large!C2292,"")</f>
        <v/>
      </c>
      <c r="Y2293">
        <f>IF(ISNUMBER(+VindIndeks_raw_20_large!D2292),+VindIndeks_raw_20_large!D2292,"")</f>
        <v/>
      </c>
    </row>
    <row r="2294">
      <c r="I2294">
        <f>+M2294</f>
        <v/>
      </c>
      <c r="J2294">
        <f>+VindIndeks_raw_13!A2293</f>
        <v/>
      </c>
      <c r="K2294">
        <f>+VindIndeks_raw_13!B2293</f>
        <v/>
      </c>
      <c r="L2294">
        <f>+VindIndeks_raw_13!C2293</f>
        <v/>
      </c>
      <c r="M2294">
        <f>+VindIndeks_raw_13!D2293</f>
        <v/>
      </c>
      <c r="O2294" s="12">
        <f>+IF(ISNUMBER(ROUND(S2294,0)),ROUND(S2294,0),"")</f>
        <v/>
      </c>
      <c r="P2294">
        <f>IF(ISNUMBER(+VindIndeks_raw_20_small!A2293),+VindIndeks_raw_20_small!A2293,"")</f>
        <v/>
      </c>
      <c r="Q2294">
        <f>IF(ISNUMBER(+VindIndeks_raw_20_small!B2293),+VindIndeks_raw_20_small!B2293,"")</f>
        <v/>
      </c>
      <c r="R2294">
        <f>IF(ISNUMBER(+VindIndeks_raw_20_small!C2293),+VindIndeks_raw_20_small!C2293,"")</f>
        <v/>
      </c>
      <c r="S2294">
        <f>IF(ISNUMBER(+VindIndeks_raw_20_small!D2293),+VindIndeks_raw_20_small!D2293,"")</f>
        <v/>
      </c>
      <c r="U2294" s="12">
        <f>+IF(ISNUMBER(ROUND(Y2294,0)),ROUND(Y2294,0),"")</f>
        <v/>
      </c>
      <c r="V2294">
        <f>IF(ISNUMBER(+VindIndeks_raw_20_large!A2293),+VindIndeks_raw_20_large!A2293,"")</f>
        <v/>
      </c>
      <c r="W2294">
        <f>IF(ISNUMBER(+VindIndeks_raw_20_large!B2293),+VindIndeks_raw_20_large!B2293,"")</f>
        <v/>
      </c>
      <c r="X2294">
        <f>IF(ISNUMBER(+VindIndeks_raw_20_large!C2293),+VindIndeks_raw_20_large!C2293,"")</f>
        <v/>
      </c>
      <c r="Y2294">
        <f>IF(ISNUMBER(+VindIndeks_raw_20_large!D2293),+VindIndeks_raw_20_large!D2293,"")</f>
        <v/>
      </c>
    </row>
    <row r="2295">
      <c r="I2295">
        <f>+M2295</f>
        <v/>
      </c>
      <c r="J2295">
        <f>+VindIndeks_raw_13!A2294</f>
        <v/>
      </c>
      <c r="K2295">
        <f>+VindIndeks_raw_13!B2294</f>
        <v/>
      </c>
      <c r="L2295">
        <f>+VindIndeks_raw_13!C2294</f>
        <v/>
      </c>
      <c r="M2295">
        <f>+VindIndeks_raw_13!D2294</f>
        <v/>
      </c>
      <c r="O2295" s="12">
        <f>+IF(ISNUMBER(ROUND(S2295,0)),ROUND(S2295,0),"")</f>
        <v/>
      </c>
      <c r="P2295">
        <f>IF(ISNUMBER(+VindIndeks_raw_20_small!A2294),+VindIndeks_raw_20_small!A2294,"")</f>
        <v/>
      </c>
      <c r="Q2295">
        <f>IF(ISNUMBER(+VindIndeks_raw_20_small!B2294),+VindIndeks_raw_20_small!B2294,"")</f>
        <v/>
      </c>
      <c r="R2295">
        <f>IF(ISNUMBER(+VindIndeks_raw_20_small!C2294),+VindIndeks_raw_20_small!C2294,"")</f>
        <v/>
      </c>
      <c r="S2295">
        <f>IF(ISNUMBER(+VindIndeks_raw_20_small!D2294),+VindIndeks_raw_20_small!D2294,"")</f>
        <v/>
      </c>
      <c r="U2295" s="12">
        <f>+IF(ISNUMBER(ROUND(Y2295,0)),ROUND(Y2295,0),"")</f>
        <v/>
      </c>
      <c r="V2295">
        <f>IF(ISNUMBER(+VindIndeks_raw_20_large!A2294),+VindIndeks_raw_20_large!A2294,"")</f>
        <v/>
      </c>
      <c r="W2295">
        <f>IF(ISNUMBER(+VindIndeks_raw_20_large!B2294),+VindIndeks_raw_20_large!B2294,"")</f>
        <v/>
      </c>
      <c r="X2295">
        <f>IF(ISNUMBER(+VindIndeks_raw_20_large!C2294),+VindIndeks_raw_20_large!C2294,"")</f>
        <v/>
      </c>
      <c r="Y2295">
        <f>IF(ISNUMBER(+VindIndeks_raw_20_large!D2294),+VindIndeks_raw_20_large!D2294,"")</f>
        <v/>
      </c>
    </row>
    <row r="2296">
      <c r="I2296">
        <f>+M2296</f>
        <v/>
      </c>
      <c r="J2296">
        <f>+VindIndeks_raw_13!A2295</f>
        <v/>
      </c>
      <c r="K2296">
        <f>+VindIndeks_raw_13!B2295</f>
        <v/>
      </c>
      <c r="L2296">
        <f>+VindIndeks_raw_13!C2295</f>
        <v/>
      </c>
      <c r="M2296">
        <f>+VindIndeks_raw_13!D2295</f>
        <v/>
      </c>
      <c r="O2296" s="12">
        <f>+IF(ISNUMBER(ROUND(S2296,0)),ROUND(S2296,0),"")</f>
        <v/>
      </c>
      <c r="P2296">
        <f>IF(ISNUMBER(+VindIndeks_raw_20_small!A2295),+VindIndeks_raw_20_small!A2295,"")</f>
        <v/>
      </c>
      <c r="Q2296">
        <f>IF(ISNUMBER(+VindIndeks_raw_20_small!B2295),+VindIndeks_raw_20_small!B2295,"")</f>
        <v/>
      </c>
      <c r="R2296">
        <f>IF(ISNUMBER(+VindIndeks_raw_20_small!C2295),+VindIndeks_raw_20_small!C2295,"")</f>
        <v/>
      </c>
      <c r="S2296">
        <f>IF(ISNUMBER(+VindIndeks_raw_20_small!D2295),+VindIndeks_raw_20_small!D2295,"")</f>
        <v/>
      </c>
      <c r="U2296" s="12">
        <f>+IF(ISNUMBER(ROUND(Y2296,0)),ROUND(Y2296,0),"")</f>
        <v/>
      </c>
      <c r="V2296">
        <f>IF(ISNUMBER(+VindIndeks_raw_20_large!A2295),+VindIndeks_raw_20_large!A2295,"")</f>
        <v/>
      </c>
      <c r="W2296">
        <f>IF(ISNUMBER(+VindIndeks_raw_20_large!B2295),+VindIndeks_raw_20_large!B2295,"")</f>
        <v/>
      </c>
      <c r="X2296">
        <f>IF(ISNUMBER(+VindIndeks_raw_20_large!C2295),+VindIndeks_raw_20_large!C2295,"")</f>
        <v/>
      </c>
      <c r="Y2296">
        <f>IF(ISNUMBER(+VindIndeks_raw_20_large!D2295),+VindIndeks_raw_20_large!D2295,"")</f>
        <v/>
      </c>
    </row>
    <row r="2297">
      <c r="I2297">
        <f>+M2297</f>
        <v/>
      </c>
      <c r="J2297">
        <f>+VindIndeks_raw_13!A2296</f>
        <v/>
      </c>
      <c r="K2297">
        <f>+VindIndeks_raw_13!B2296</f>
        <v/>
      </c>
      <c r="L2297">
        <f>+VindIndeks_raw_13!C2296</f>
        <v/>
      </c>
      <c r="M2297">
        <f>+VindIndeks_raw_13!D2296</f>
        <v/>
      </c>
      <c r="O2297" s="12">
        <f>+IF(ISNUMBER(ROUND(S2297,0)),ROUND(S2297,0),"")</f>
        <v/>
      </c>
      <c r="P2297">
        <f>IF(ISNUMBER(+VindIndeks_raw_20_small!A2296),+VindIndeks_raw_20_small!A2296,"")</f>
        <v/>
      </c>
      <c r="Q2297">
        <f>IF(ISNUMBER(+VindIndeks_raw_20_small!B2296),+VindIndeks_raw_20_small!B2296,"")</f>
        <v/>
      </c>
      <c r="R2297">
        <f>IF(ISNUMBER(+VindIndeks_raw_20_small!C2296),+VindIndeks_raw_20_small!C2296,"")</f>
        <v/>
      </c>
      <c r="S2297">
        <f>IF(ISNUMBER(+VindIndeks_raw_20_small!D2296),+VindIndeks_raw_20_small!D2296,"")</f>
        <v/>
      </c>
      <c r="U2297" s="12">
        <f>+IF(ISNUMBER(ROUND(Y2297,0)),ROUND(Y2297,0),"")</f>
        <v/>
      </c>
      <c r="V2297">
        <f>IF(ISNUMBER(+VindIndeks_raw_20_large!A2296),+VindIndeks_raw_20_large!A2296,"")</f>
        <v/>
      </c>
      <c r="W2297">
        <f>IF(ISNUMBER(+VindIndeks_raw_20_large!B2296),+VindIndeks_raw_20_large!B2296,"")</f>
        <v/>
      </c>
      <c r="X2297">
        <f>IF(ISNUMBER(+VindIndeks_raw_20_large!C2296),+VindIndeks_raw_20_large!C2296,"")</f>
        <v/>
      </c>
      <c r="Y2297">
        <f>IF(ISNUMBER(+VindIndeks_raw_20_large!D2296),+VindIndeks_raw_20_large!D2296,"")</f>
        <v/>
      </c>
    </row>
    <row r="2298">
      <c r="I2298">
        <f>+M2298</f>
        <v/>
      </c>
      <c r="J2298">
        <f>+VindIndeks_raw_13!A2297</f>
        <v/>
      </c>
      <c r="K2298">
        <f>+VindIndeks_raw_13!B2297</f>
        <v/>
      </c>
      <c r="L2298">
        <f>+VindIndeks_raw_13!C2297</f>
        <v/>
      </c>
      <c r="M2298">
        <f>+VindIndeks_raw_13!D2297</f>
        <v/>
      </c>
      <c r="O2298" s="12">
        <f>+IF(ISNUMBER(ROUND(S2298,0)),ROUND(S2298,0),"")</f>
        <v/>
      </c>
      <c r="P2298">
        <f>IF(ISNUMBER(+VindIndeks_raw_20_small!A2297),+VindIndeks_raw_20_small!A2297,"")</f>
        <v/>
      </c>
      <c r="Q2298">
        <f>IF(ISNUMBER(+VindIndeks_raw_20_small!B2297),+VindIndeks_raw_20_small!B2297,"")</f>
        <v/>
      </c>
      <c r="R2298">
        <f>IF(ISNUMBER(+VindIndeks_raw_20_small!C2297),+VindIndeks_raw_20_small!C2297,"")</f>
        <v/>
      </c>
      <c r="S2298">
        <f>IF(ISNUMBER(+VindIndeks_raw_20_small!D2297),+VindIndeks_raw_20_small!D2297,"")</f>
        <v/>
      </c>
      <c r="U2298" s="12">
        <f>+IF(ISNUMBER(ROUND(Y2298,0)),ROUND(Y2298,0),"")</f>
        <v/>
      </c>
      <c r="V2298">
        <f>IF(ISNUMBER(+VindIndeks_raw_20_large!A2297),+VindIndeks_raw_20_large!A2297,"")</f>
        <v/>
      </c>
      <c r="W2298">
        <f>IF(ISNUMBER(+VindIndeks_raw_20_large!B2297),+VindIndeks_raw_20_large!B2297,"")</f>
        <v/>
      </c>
      <c r="X2298">
        <f>IF(ISNUMBER(+VindIndeks_raw_20_large!C2297),+VindIndeks_raw_20_large!C2297,"")</f>
        <v/>
      </c>
      <c r="Y2298">
        <f>IF(ISNUMBER(+VindIndeks_raw_20_large!D2297),+VindIndeks_raw_20_large!D2297,"")</f>
        <v/>
      </c>
    </row>
    <row r="2299">
      <c r="I2299">
        <f>+M2299</f>
        <v/>
      </c>
      <c r="J2299">
        <f>+VindIndeks_raw_13!A2298</f>
        <v/>
      </c>
      <c r="K2299">
        <f>+VindIndeks_raw_13!B2298</f>
        <v/>
      </c>
      <c r="L2299">
        <f>+VindIndeks_raw_13!C2298</f>
        <v/>
      </c>
      <c r="M2299">
        <f>+VindIndeks_raw_13!D2298</f>
        <v/>
      </c>
      <c r="O2299" s="12">
        <f>+IF(ISNUMBER(ROUND(S2299,0)),ROUND(S2299,0),"")</f>
        <v/>
      </c>
      <c r="P2299">
        <f>IF(ISNUMBER(+VindIndeks_raw_20_small!A2298),+VindIndeks_raw_20_small!A2298,"")</f>
        <v/>
      </c>
      <c r="Q2299">
        <f>IF(ISNUMBER(+VindIndeks_raw_20_small!B2298),+VindIndeks_raw_20_small!B2298,"")</f>
        <v/>
      </c>
      <c r="R2299">
        <f>IF(ISNUMBER(+VindIndeks_raw_20_small!C2298),+VindIndeks_raw_20_small!C2298,"")</f>
        <v/>
      </c>
      <c r="S2299">
        <f>IF(ISNUMBER(+VindIndeks_raw_20_small!D2298),+VindIndeks_raw_20_small!D2298,"")</f>
        <v/>
      </c>
      <c r="U2299" s="12">
        <f>+IF(ISNUMBER(ROUND(Y2299,0)),ROUND(Y2299,0),"")</f>
        <v/>
      </c>
      <c r="V2299">
        <f>IF(ISNUMBER(+VindIndeks_raw_20_large!A2298),+VindIndeks_raw_20_large!A2298,"")</f>
        <v/>
      </c>
      <c r="W2299">
        <f>IF(ISNUMBER(+VindIndeks_raw_20_large!B2298),+VindIndeks_raw_20_large!B2298,"")</f>
        <v/>
      </c>
      <c r="X2299">
        <f>IF(ISNUMBER(+VindIndeks_raw_20_large!C2298),+VindIndeks_raw_20_large!C2298,"")</f>
        <v/>
      </c>
      <c r="Y2299">
        <f>IF(ISNUMBER(+VindIndeks_raw_20_large!D2298),+VindIndeks_raw_20_large!D2298,"")</f>
        <v/>
      </c>
    </row>
    <row r="2300">
      <c r="I2300">
        <f>+M2300</f>
        <v/>
      </c>
      <c r="J2300">
        <f>+VindIndeks_raw_13!A2299</f>
        <v/>
      </c>
      <c r="K2300">
        <f>+VindIndeks_raw_13!B2299</f>
        <v/>
      </c>
      <c r="L2300">
        <f>+VindIndeks_raw_13!C2299</f>
        <v/>
      </c>
      <c r="M2300">
        <f>+VindIndeks_raw_13!D2299</f>
        <v/>
      </c>
      <c r="O2300" s="12">
        <f>+IF(ISNUMBER(ROUND(S2300,0)),ROUND(S2300,0),"")</f>
        <v/>
      </c>
      <c r="P2300">
        <f>IF(ISNUMBER(+VindIndeks_raw_20_small!A2299),+VindIndeks_raw_20_small!A2299,"")</f>
        <v/>
      </c>
      <c r="Q2300">
        <f>IF(ISNUMBER(+VindIndeks_raw_20_small!B2299),+VindIndeks_raw_20_small!B2299,"")</f>
        <v/>
      </c>
      <c r="R2300">
        <f>IF(ISNUMBER(+VindIndeks_raw_20_small!C2299),+VindIndeks_raw_20_small!C2299,"")</f>
        <v/>
      </c>
      <c r="S2300">
        <f>IF(ISNUMBER(+VindIndeks_raw_20_small!D2299),+VindIndeks_raw_20_small!D2299,"")</f>
        <v/>
      </c>
      <c r="U2300" s="12">
        <f>+IF(ISNUMBER(ROUND(Y2300,0)),ROUND(Y2300,0),"")</f>
        <v/>
      </c>
      <c r="V2300">
        <f>IF(ISNUMBER(+VindIndeks_raw_20_large!A2299),+VindIndeks_raw_20_large!A2299,"")</f>
        <v/>
      </c>
      <c r="W2300">
        <f>IF(ISNUMBER(+VindIndeks_raw_20_large!B2299),+VindIndeks_raw_20_large!B2299,"")</f>
        <v/>
      </c>
      <c r="X2300">
        <f>IF(ISNUMBER(+VindIndeks_raw_20_large!C2299),+VindIndeks_raw_20_large!C2299,"")</f>
        <v/>
      </c>
      <c r="Y2300">
        <f>IF(ISNUMBER(+VindIndeks_raw_20_large!D2299),+VindIndeks_raw_20_large!D2299,"")</f>
        <v/>
      </c>
    </row>
    <row r="2301">
      <c r="I2301">
        <f>+M2301</f>
        <v/>
      </c>
      <c r="J2301">
        <f>+VindIndeks_raw_13!A2300</f>
        <v/>
      </c>
      <c r="K2301">
        <f>+VindIndeks_raw_13!B2300</f>
        <v/>
      </c>
      <c r="L2301">
        <f>+VindIndeks_raw_13!C2300</f>
        <v/>
      </c>
      <c r="M2301">
        <f>+VindIndeks_raw_13!D2300</f>
        <v/>
      </c>
      <c r="O2301" s="12">
        <f>+IF(ISNUMBER(ROUND(S2301,0)),ROUND(S2301,0),"")</f>
        <v/>
      </c>
      <c r="P2301">
        <f>IF(ISNUMBER(+VindIndeks_raw_20_small!A2300),+VindIndeks_raw_20_small!A2300,"")</f>
        <v/>
      </c>
      <c r="Q2301">
        <f>IF(ISNUMBER(+VindIndeks_raw_20_small!B2300),+VindIndeks_raw_20_small!B2300,"")</f>
        <v/>
      </c>
      <c r="R2301">
        <f>IF(ISNUMBER(+VindIndeks_raw_20_small!C2300),+VindIndeks_raw_20_small!C2300,"")</f>
        <v/>
      </c>
      <c r="S2301">
        <f>IF(ISNUMBER(+VindIndeks_raw_20_small!D2300),+VindIndeks_raw_20_small!D2300,"")</f>
        <v/>
      </c>
      <c r="U2301" s="12">
        <f>+IF(ISNUMBER(ROUND(Y2301,0)),ROUND(Y2301,0),"")</f>
        <v/>
      </c>
      <c r="V2301">
        <f>IF(ISNUMBER(+VindIndeks_raw_20_large!A2300),+VindIndeks_raw_20_large!A2300,"")</f>
        <v/>
      </c>
      <c r="W2301">
        <f>IF(ISNUMBER(+VindIndeks_raw_20_large!B2300),+VindIndeks_raw_20_large!B2300,"")</f>
        <v/>
      </c>
      <c r="X2301">
        <f>IF(ISNUMBER(+VindIndeks_raw_20_large!C2300),+VindIndeks_raw_20_large!C2300,"")</f>
        <v/>
      </c>
      <c r="Y2301">
        <f>IF(ISNUMBER(+VindIndeks_raw_20_large!D2300),+VindIndeks_raw_20_large!D2300,"")</f>
        <v/>
      </c>
    </row>
    <row r="2302">
      <c r="I2302">
        <f>+M2302</f>
        <v/>
      </c>
      <c r="J2302">
        <f>+VindIndeks_raw_13!A2301</f>
        <v/>
      </c>
      <c r="K2302">
        <f>+VindIndeks_raw_13!B2301</f>
        <v/>
      </c>
      <c r="L2302">
        <f>+VindIndeks_raw_13!C2301</f>
        <v/>
      </c>
      <c r="M2302">
        <f>+VindIndeks_raw_13!D2301</f>
        <v/>
      </c>
      <c r="O2302" s="12">
        <f>+IF(ISNUMBER(ROUND(S2302,0)),ROUND(S2302,0),"")</f>
        <v/>
      </c>
      <c r="P2302">
        <f>IF(ISNUMBER(+VindIndeks_raw_20_small!A2301),+VindIndeks_raw_20_small!A2301,"")</f>
        <v/>
      </c>
      <c r="Q2302">
        <f>IF(ISNUMBER(+VindIndeks_raw_20_small!B2301),+VindIndeks_raw_20_small!B2301,"")</f>
        <v/>
      </c>
      <c r="R2302">
        <f>IF(ISNUMBER(+VindIndeks_raw_20_small!C2301),+VindIndeks_raw_20_small!C2301,"")</f>
        <v/>
      </c>
      <c r="S2302">
        <f>IF(ISNUMBER(+VindIndeks_raw_20_small!D2301),+VindIndeks_raw_20_small!D2301,"")</f>
        <v/>
      </c>
      <c r="U2302" s="12">
        <f>+IF(ISNUMBER(ROUND(Y2302,0)),ROUND(Y2302,0),"")</f>
        <v/>
      </c>
      <c r="V2302">
        <f>IF(ISNUMBER(+VindIndeks_raw_20_large!A2301),+VindIndeks_raw_20_large!A2301,"")</f>
        <v/>
      </c>
      <c r="W2302">
        <f>IF(ISNUMBER(+VindIndeks_raw_20_large!B2301),+VindIndeks_raw_20_large!B2301,"")</f>
        <v/>
      </c>
      <c r="X2302">
        <f>IF(ISNUMBER(+VindIndeks_raw_20_large!C2301),+VindIndeks_raw_20_large!C2301,"")</f>
        <v/>
      </c>
      <c r="Y2302">
        <f>IF(ISNUMBER(+VindIndeks_raw_20_large!D2301),+VindIndeks_raw_20_large!D2301,"")</f>
        <v/>
      </c>
    </row>
    <row r="2303">
      <c r="I2303">
        <f>+M2303</f>
        <v/>
      </c>
      <c r="J2303">
        <f>+VindIndeks_raw_13!A2302</f>
        <v/>
      </c>
      <c r="K2303">
        <f>+VindIndeks_raw_13!B2302</f>
        <v/>
      </c>
      <c r="L2303">
        <f>+VindIndeks_raw_13!C2302</f>
        <v/>
      </c>
      <c r="M2303">
        <f>+VindIndeks_raw_13!D2302</f>
        <v/>
      </c>
      <c r="O2303" s="12">
        <f>+IF(ISNUMBER(ROUND(S2303,0)),ROUND(S2303,0),"")</f>
        <v/>
      </c>
      <c r="P2303">
        <f>IF(ISNUMBER(+VindIndeks_raw_20_small!A2302),+VindIndeks_raw_20_small!A2302,"")</f>
        <v/>
      </c>
      <c r="Q2303">
        <f>IF(ISNUMBER(+VindIndeks_raw_20_small!B2302),+VindIndeks_raw_20_small!B2302,"")</f>
        <v/>
      </c>
      <c r="R2303">
        <f>IF(ISNUMBER(+VindIndeks_raw_20_small!C2302),+VindIndeks_raw_20_small!C2302,"")</f>
        <v/>
      </c>
      <c r="S2303">
        <f>IF(ISNUMBER(+VindIndeks_raw_20_small!D2302),+VindIndeks_raw_20_small!D2302,"")</f>
        <v/>
      </c>
      <c r="U2303" s="12">
        <f>+IF(ISNUMBER(ROUND(Y2303,0)),ROUND(Y2303,0),"")</f>
        <v/>
      </c>
      <c r="V2303">
        <f>IF(ISNUMBER(+VindIndeks_raw_20_large!A2302),+VindIndeks_raw_20_large!A2302,"")</f>
        <v/>
      </c>
      <c r="W2303">
        <f>IF(ISNUMBER(+VindIndeks_raw_20_large!B2302),+VindIndeks_raw_20_large!B2302,"")</f>
        <v/>
      </c>
      <c r="X2303">
        <f>IF(ISNUMBER(+VindIndeks_raw_20_large!C2302),+VindIndeks_raw_20_large!C2302,"")</f>
        <v/>
      </c>
      <c r="Y2303">
        <f>IF(ISNUMBER(+VindIndeks_raw_20_large!D2302),+VindIndeks_raw_20_large!D2302,"")</f>
        <v/>
      </c>
    </row>
    <row r="2304">
      <c r="I2304">
        <f>+M2304</f>
        <v/>
      </c>
      <c r="J2304">
        <f>+VindIndeks_raw_13!A2303</f>
        <v/>
      </c>
      <c r="K2304">
        <f>+VindIndeks_raw_13!B2303</f>
        <v/>
      </c>
      <c r="L2304">
        <f>+VindIndeks_raw_13!C2303</f>
        <v/>
      </c>
      <c r="M2304">
        <f>+VindIndeks_raw_13!D2303</f>
        <v/>
      </c>
      <c r="O2304" s="12">
        <f>+IF(ISNUMBER(ROUND(S2304,0)),ROUND(S2304,0),"")</f>
        <v/>
      </c>
      <c r="P2304">
        <f>IF(ISNUMBER(+VindIndeks_raw_20_small!A2303),+VindIndeks_raw_20_small!A2303,"")</f>
        <v/>
      </c>
      <c r="Q2304">
        <f>IF(ISNUMBER(+VindIndeks_raw_20_small!B2303),+VindIndeks_raw_20_small!B2303,"")</f>
        <v/>
      </c>
      <c r="R2304">
        <f>IF(ISNUMBER(+VindIndeks_raw_20_small!C2303),+VindIndeks_raw_20_small!C2303,"")</f>
        <v/>
      </c>
      <c r="S2304">
        <f>IF(ISNUMBER(+VindIndeks_raw_20_small!D2303),+VindIndeks_raw_20_small!D2303,"")</f>
        <v/>
      </c>
      <c r="U2304" s="12">
        <f>+IF(ISNUMBER(ROUND(Y2304,0)),ROUND(Y2304,0),"")</f>
        <v/>
      </c>
      <c r="V2304">
        <f>IF(ISNUMBER(+VindIndeks_raw_20_large!A2303),+VindIndeks_raw_20_large!A2303,"")</f>
        <v/>
      </c>
      <c r="W2304">
        <f>IF(ISNUMBER(+VindIndeks_raw_20_large!B2303),+VindIndeks_raw_20_large!B2303,"")</f>
        <v/>
      </c>
      <c r="X2304">
        <f>IF(ISNUMBER(+VindIndeks_raw_20_large!C2303),+VindIndeks_raw_20_large!C2303,"")</f>
        <v/>
      </c>
      <c r="Y2304">
        <f>IF(ISNUMBER(+VindIndeks_raw_20_large!D2303),+VindIndeks_raw_20_large!D2303,"")</f>
        <v/>
      </c>
    </row>
    <row r="2305">
      <c r="I2305">
        <f>+M2305</f>
        <v/>
      </c>
      <c r="J2305">
        <f>+VindIndeks_raw_13!A2304</f>
        <v/>
      </c>
      <c r="K2305">
        <f>+VindIndeks_raw_13!B2304</f>
        <v/>
      </c>
      <c r="L2305">
        <f>+VindIndeks_raw_13!C2304</f>
        <v/>
      </c>
      <c r="M2305">
        <f>+VindIndeks_raw_13!D2304</f>
        <v/>
      </c>
      <c r="O2305" s="12">
        <f>+IF(ISNUMBER(ROUND(S2305,0)),ROUND(S2305,0),"")</f>
        <v/>
      </c>
      <c r="P2305">
        <f>IF(ISNUMBER(+VindIndeks_raw_20_small!A2304),+VindIndeks_raw_20_small!A2304,"")</f>
        <v/>
      </c>
      <c r="Q2305">
        <f>IF(ISNUMBER(+VindIndeks_raw_20_small!B2304),+VindIndeks_raw_20_small!B2304,"")</f>
        <v/>
      </c>
      <c r="R2305">
        <f>IF(ISNUMBER(+VindIndeks_raw_20_small!C2304),+VindIndeks_raw_20_small!C2304,"")</f>
        <v/>
      </c>
      <c r="S2305">
        <f>IF(ISNUMBER(+VindIndeks_raw_20_small!D2304),+VindIndeks_raw_20_small!D2304,"")</f>
        <v/>
      </c>
      <c r="U2305" s="12">
        <f>+IF(ISNUMBER(ROUND(Y2305,0)),ROUND(Y2305,0),"")</f>
        <v/>
      </c>
      <c r="V2305">
        <f>IF(ISNUMBER(+VindIndeks_raw_20_large!A2304),+VindIndeks_raw_20_large!A2304,"")</f>
        <v/>
      </c>
      <c r="W2305">
        <f>IF(ISNUMBER(+VindIndeks_raw_20_large!B2304),+VindIndeks_raw_20_large!B2304,"")</f>
        <v/>
      </c>
      <c r="X2305">
        <f>IF(ISNUMBER(+VindIndeks_raw_20_large!C2304),+VindIndeks_raw_20_large!C2304,"")</f>
        <v/>
      </c>
      <c r="Y2305">
        <f>IF(ISNUMBER(+VindIndeks_raw_20_large!D2304),+VindIndeks_raw_20_large!D2304,"")</f>
        <v/>
      </c>
    </row>
    <row r="2306">
      <c r="I2306">
        <f>+M2306</f>
        <v/>
      </c>
      <c r="J2306">
        <f>+VindIndeks_raw_13!A2305</f>
        <v/>
      </c>
      <c r="K2306">
        <f>+VindIndeks_raw_13!B2305</f>
        <v/>
      </c>
      <c r="L2306">
        <f>+VindIndeks_raw_13!C2305</f>
        <v/>
      </c>
      <c r="M2306">
        <f>+VindIndeks_raw_13!D2305</f>
        <v/>
      </c>
      <c r="O2306" s="12">
        <f>+IF(ISNUMBER(ROUND(S2306,0)),ROUND(S2306,0),"")</f>
        <v/>
      </c>
      <c r="P2306">
        <f>IF(ISNUMBER(+VindIndeks_raw_20_small!A2305),+VindIndeks_raw_20_small!A2305,"")</f>
        <v/>
      </c>
      <c r="Q2306">
        <f>IF(ISNUMBER(+VindIndeks_raw_20_small!B2305),+VindIndeks_raw_20_small!B2305,"")</f>
        <v/>
      </c>
      <c r="R2306">
        <f>IF(ISNUMBER(+VindIndeks_raw_20_small!C2305),+VindIndeks_raw_20_small!C2305,"")</f>
        <v/>
      </c>
      <c r="S2306">
        <f>IF(ISNUMBER(+VindIndeks_raw_20_small!D2305),+VindIndeks_raw_20_small!D2305,"")</f>
        <v/>
      </c>
      <c r="U2306" s="12">
        <f>+IF(ISNUMBER(ROUND(Y2306,0)),ROUND(Y2306,0),"")</f>
        <v/>
      </c>
      <c r="V2306">
        <f>IF(ISNUMBER(+VindIndeks_raw_20_large!A2305),+VindIndeks_raw_20_large!A2305,"")</f>
        <v/>
      </c>
      <c r="W2306">
        <f>IF(ISNUMBER(+VindIndeks_raw_20_large!B2305),+VindIndeks_raw_20_large!B2305,"")</f>
        <v/>
      </c>
      <c r="X2306">
        <f>IF(ISNUMBER(+VindIndeks_raw_20_large!C2305),+VindIndeks_raw_20_large!C2305,"")</f>
        <v/>
      </c>
      <c r="Y2306">
        <f>IF(ISNUMBER(+VindIndeks_raw_20_large!D2305),+VindIndeks_raw_20_large!D2305,"")</f>
        <v/>
      </c>
    </row>
    <row r="2307">
      <c r="I2307">
        <f>+M2307</f>
        <v/>
      </c>
      <c r="J2307">
        <f>+VindIndeks_raw_13!A2306</f>
        <v/>
      </c>
      <c r="K2307">
        <f>+VindIndeks_raw_13!B2306</f>
        <v/>
      </c>
      <c r="L2307">
        <f>+VindIndeks_raw_13!C2306</f>
        <v/>
      </c>
      <c r="M2307">
        <f>+VindIndeks_raw_13!D2306</f>
        <v/>
      </c>
      <c r="O2307" s="12">
        <f>+IF(ISNUMBER(ROUND(S2307,0)),ROUND(S2307,0),"")</f>
        <v/>
      </c>
      <c r="P2307">
        <f>IF(ISNUMBER(+VindIndeks_raw_20_small!A2306),+VindIndeks_raw_20_small!A2306,"")</f>
        <v/>
      </c>
      <c r="Q2307">
        <f>IF(ISNUMBER(+VindIndeks_raw_20_small!B2306),+VindIndeks_raw_20_small!B2306,"")</f>
        <v/>
      </c>
      <c r="R2307">
        <f>IF(ISNUMBER(+VindIndeks_raw_20_small!C2306),+VindIndeks_raw_20_small!C2306,"")</f>
        <v/>
      </c>
      <c r="S2307">
        <f>IF(ISNUMBER(+VindIndeks_raw_20_small!D2306),+VindIndeks_raw_20_small!D2306,"")</f>
        <v/>
      </c>
      <c r="U2307" s="12">
        <f>+IF(ISNUMBER(ROUND(Y2307,0)),ROUND(Y2307,0),"")</f>
        <v/>
      </c>
      <c r="V2307">
        <f>IF(ISNUMBER(+VindIndeks_raw_20_large!A2306),+VindIndeks_raw_20_large!A2306,"")</f>
        <v/>
      </c>
      <c r="W2307">
        <f>IF(ISNUMBER(+VindIndeks_raw_20_large!B2306),+VindIndeks_raw_20_large!B2306,"")</f>
        <v/>
      </c>
      <c r="X2307">
        <f>IF(ISNUMBER(+VindIndeks_raw_20_large!C2306),+VindIndeks_raw_20_large!C2306,"")</f>
        <v/>
      </c>
      <c r="Y2307">
        <f>IF(ISNUMBER(+VindIndeks_raw_20_large!D2306),+VindIndeks_raw_20_large!D2306,"")</f>
        <v/>
      </c>
    </row>
    <row r="2308">
      <c r="I2308">
        <f>+M2308</f>
        <v/>
      </c>
      <c r="J2308">
        <f>+VindIndeks_raw_13!A2307</f>
        <v/>
      </c>
      <c r="K2308">
        <f>+VindIndeks_raw_13!B2307</f>
        <v/>
      </c>
      <c r="L2308">
        <f>+VindIndeks_raw_13!C2307</f>
        <v/>
      </c>
      <c r="M2308">
        <f>+VindIndeks_raw_13!D2307</f>
        <v/>
      </c>
      <c r="O2308" s="12">
        <f>+IF(ISNUMBER(ROUND(S2308,0)),ROUND(S2308,0),"")</f>
        <v/>
      </c>
      <c r="P2308">
        <f>IF(ISNUMBER(+VindIndeks_raw_20_small!A2307),+VindIndeks_raw_20_small!A2307,"")</f>
        <v/>
      </c>
      <c r="Q2308">
        <f>IF(ISNUMBER(+VindIndeks_raw_20_small!B2307),+VindIndeks_raw_20_small!B2307,"")</f>
        <v/>
      </c>
      <c r="R2308">
        <f>IF(ISNUMBER(+VindIndeks_raw_20_small!C2307),+VindIndeks_raw_20_small!C2307,"")</f>
        <v/>
      </c>
      <c r="S2308">
        <f>IF(ISNUMBER(+VindIndeks_raw_20_small!D2307),+VindIndeks_raw_20_small!D2307,"")</f>
        <v/>
      </c>
      <c r="U2308" s="12">
        <f>+IF(ISNUMBER(ROUND(Y2308,0)),ROUND(Y2308,0),"")</f>
        <v/>
      </c>
      <c r="V2308">
        <f>IF(ISNUMBER(+VindIndeks_raw_20_large!A2307),+VindIndeks_raw_20_large!A2307,"")</f>
        <v/>
      </c>
      <c r="W2308">
        <f>IF(ISNUMBER(+VindIndeks_raw_20_large!B2307),+VindIndeks_raw_20_large!B2307,"")</f>
        <v/>
      </c>
      <c r="X2308">
        <f>IF(ISNUMBER(+VindIndeks_raw_20_large!C2307),+VindIndeks_raw_20_large!C2307,"")</f>
        <v/>
      </c>
      <c r="Y2308">
        <f>IF(ISNUMBER(+VindIndeks_raw_20_large!D2307),+VindIndeks_raw_20_large!D2307,"")</f>
        <v/>
      </c>
    </row>
    <row r="2309">
      <c r="I2309">
        <f>+M2309</f>
        <v/>
      </c>
      <c r="J2309">
        <f>+VindIndeks_raw_13!A2308</f>
        <v/>
      </c>
      <c r="K2309">
        <f>+VindIndeks_raw_13!B2308</f>
        <v/>
      </c>
      <c r="L2309">
        <f>+VindIndeks_raw_13!C2308</f>
        <v/>
      </c>
      <c r="M2309">
        <f>+VindIndeks_raw_13!D2308</f>
        <v/>
      </c>
      <c r="O2309" s="12">
        <f>+IF(ISNUMBER(ROUND(S2309,0)),ROUND(S2309,0),"")</f>
        <v/>
      </c>
      <c r="P2309">
        <f>IF(ISNUMBER(+VindIndeks_raw_20_small!A2308),+VindIndeks_raw_20_small!A2308,"")</f>
        <v/>
      </c>
      <c r="Q2309">
        <f>IF(ISNUMBER(+VindIndeks_raw_20_small!B2308),+VindIndeks_raw_20_small!B2308,"")</f>
        <v/>
      </c>
      <c r="R2309">
        <f>IF(ISNUMBER(+VindIndeks_raw_20_small!C2308),+VindIndeks_raw_20_small!C2308,"")</f>
        <v/>
      </c>
      <c r="S2309">
        <f>IF(ISNUMBER(+VindIndeks_raw_20_small!D2308),+VindIndeks_raw_20_small!D2308,"")</f>
        <v/>
      </c>
      <c r="U2309" s="12">
        <f>+IF(ISNUMBER(ROUND(Y2309,0)),ROUND(Y2309,0),"")</f>
        <v/>
      </c>
      <c r="V2309">
        <f>IF(ISNUMBER(+VindIndeks_raw_20_large!A2308),+VindIndeks_raw_20_large!A2308,"")</f>
        <v/>
      </c>
      <c r="W2309">
        <f>IF(ISNUMBER(+VindIndeks_raw_20_large!B2308),+VindIndeks_raw_20_large!B2308,"")</f>
        <v/>
      </c>
      <c r="X2309">
        <f>IF(ISNUMBER(+VindIndeks_raw_20_large!C2308),+VindIndeks_raw_20_large!C2308,"")</f>
        <v/>
      </c>
      <c r="Y2309">
        <f>IF(ISNUMBER(+VindIndeks_raw_20_large!D2308),+VindIndeks_raw_20_large!D2308,"")</f>
        <v/>
      </c>
    </row>
    <row r="2310">
      <c r="I2310">
        <f>+M2310</f>
        <v/>
      </c>
      <c r="J2310">
        <f>+VindIndeks_raw_13!A2309</f>
        <v/>
      </c>
      <c r="K2310">
        <f>+VindIndeks_raw_13!B2309</f>
        <v/>
      </c>
      <c r="L2310">
        <f>+VindIndeks_raw_13!C2309</f>
        <v/>
      </c>
      <c r="M2310">
        <f>+VindIndeks_raw_13!D2309</f>
        <v/>
      </c>
      <c r="O2310" s="12">
        <f>+IF(ISNUMBER(ROUND(S2310,0)),ROUND(S2310,0),"")</f>
        <v/>
      </c>
      <c r="P2310">
        <f>IF(ISNUMBER(+VindIndeks_raw_20_small!A2309),+VindIndeks_raw_20_small!A2309,"")</f>
        <v/>
      </c>
      <c r="Q2310">
        <f>IF(ISNUMBER(+VindIndeks_raw_20_small!B2309),+VindIndeks_raw_20_small!B2309,"")</f>
        <v/>
      </c>
      <c r="R2310">
        <f>IF(ISNUMBER(+VindIndeks_raw_20_small!C2309),+VindIndeks_raw_20_small!C2309,"")</f>
        <v/>
      </c>
      <c r="S2310">
        <f>IF(ISNUMBER(+VindIndeks_raw_20_small!D2309),+VindIndeks_raw_20_small!D2309,"")</f>
        <v/>
      </c>
      <c r="U2310" s="12">
        <f>+IF(ISNUMBER(ROUND(Y2310,0)),ROUND(Y2310,0),"")</f>
        <v/>
      </c>
      <c r="V2310">
        <f>IF(ISNUMBER(+VindIndeks_raw_20_large!A2309),+VindIndeks_raw_20_large!A2309,"")</f>
        <v/>
      </c>
      <c r="W2310">
        <f>IF(ISNUMBER(+VindIndeks_raw_20_large!B2309),+VindIndeks_raw_20_large!B2309,"")</f>
        <v/>
      </c>
      <c r="X2310">
        <f>IF(ISNUMBER(+VindIndeks_raw_20_large!C2309),+VindIndeks_raw_20_large!C2309,"")</f>
        <v/>
      </c>
      <c r="Y2310">
        <f>IF(ISNUMBER(+VindIndeks_raw_20_large!D2309),+VindIndeks_raw_20_large!D2309,"")</f>
        <v/>
      </c>
    </row>
    <row r="2311">
      <c r="I2311">
        <f>+M2311</f>
        <v/>
      </c>
      <c r="J2311">
        <f>+VindIndeks_raw_13!A2310</f>
        <v/>
      </c>
      <c r="K2311">
        <f>+VindIndeks_raw_13!B2310</f>
        <v/>
      </c>
      <c r="L2311">
        <f>+VindIndeks_raw_13!C2310</f>
        <v/>
      </c>
      <c r="M2311">
        <f>+VindIndeks_raw_13!D2310</f>
        <v/>
      </c>
      <c r="O2311" s="12">
        <f>+IF(ISNUMBER(ROUND(S2311,0)),ROUND(S2311,0),"")</f>
        <v/>
      </c>
      <c r="P2311">
        <f>IF(ISNUMBER(+VindIndeks_raw_20_small!A2310),+VindIndeks_raw_20_small!A2310,"")</f>
        <v/>
      </c>
      <c r="Q2311">
        <f>IF(ISNUMBER(+VindIndeks_raw_20_small!B2310),+VindIndeks_raw_20_small!B2310,"")</f>
        <v/>
      </c>
      <c r="R2311">
        <f>IF(ISNUMBER(+VindIndeks_raw_20_small!C2310),+VindIndeks_raw_20_small!C2310,"")</f>
        <v/>
      </c>
      <c r="S2311">
        <f>IF(ISNUMBER(+VindIndeks_raw_20_small!D2310),+VindIndeks_raw_20_small!D2310,"")</f>
        <v/>
      </c>
      <c r="U2311" s="12">
        <f>+IF(ISNUMBER(ROUND(Y2311,0)),ROUND(Y2311,0),"")</f>
        <v/>
      </c>
      <c r="V2311">
        <f>IF(ISNUMBER(+VindIndeks_raw_20_large!A2310),+VindIndeks_raw_20_large!A2310,"")</f>
        <v/>
      </c>
      <c r="W2311">
        <f>IF(ISNUMBER(+VindIndeks_raw_20_large!B2310),+VindIndeks_raw_20_large!B2310,"")</f>
        <v/>
      </c>
      <c r="X2311">
        <f>IF(ISNUMBER(+VindIndeks_raw_20_large!C2310),+VindIndeks_raw_20_large!C2310,"")</f>
        <v/>
      </c>
      <c r="Y2311">
        <f>IF(ISNUMBER(+VindIndeks_raw_20_large!D2310),+VindIndeks_raw_20_large!D2310,"")</f>
        <v/>
      </c>
    </row>
    <row r="2312">
      <c r="I2312">
        <f>+M2312</f>
        <v/>
      </c>
      <c r="J2312">
        <f>+VindIndeks_raw_13!A2311</f>
        <v/>
      </c>
      <c r="K2312">
        <f>+VindIndeks_raw_13!B2311</f>
        <v/>
      </c>
      <c r="L2312">
        <f>+VindIndeks_raw_13!C2311</f>
        <v/>
      </c>
      <c r="M2312">
        <f>+VindIndeks_raw_13!D2311</f>
        <v/>
      </c>
      <c r="O2312" s="12">
        <f>+IF(ISNUMBER(ROUND(S2312,0)),ROUND(S2312,0),"")</f>
        <v/>
      </c>
      <c r="P2312">
        <f>IF(ISNUMBER(+VindIndeks_raw_20_small!A2311),+VindIndeks_raw_20_small!A2311,"")</f>
        <v/>
      </c>
      <c r="Q2312">
        <f>IF(ISNUMBER(+VindIndeks_raw_20_small!B2311),+VindIndeks_raw_20_small!B2311,"")</f>
        <v/>
      </c>
      <c r="R2312">
        <f>IF(ISNUMBER(+VindIndeks_raw_20_small!C2311),+VindIndeks_raw_20_small!C2311,"")</f>
        <v/>
      </c>
      <c r="S2312">
        <f>IF(ISNUMBER(+VindIndeks_raw_20_small!D2311),+VindIndeks_raw_20_small!D2311,"")</f>
        <v/>
      </c>
      <c r="U2312" s="12">
        <f>+IF(ISNUMBER(ROUND(Y2312,0)),ROUND(Y2312,0),"")</f>
        <v/>
      </c>
      <c r="V2312">
        <f>IF(ISNUMBER(+VindIndeks_raw_20_large!A2311),+VindIndeks_raw_20_large!A2311,"")</f>
        <v/>
      </c>
      <c r="W2312">
        <f>IF(ISNUMBER(+VindIndeks_raw_20_large!B2311),+VindIndeks_raw_20_large!B2311,"")</f>
        <v/>
      </c>
      <c r="X2312">
        <f>IF(ISNUMBER(+VindIndeks_raw_20_large!C2311),+VindIndeks_raw_20_large!C2311,"")</f>
        <v/>
      </c>
      <c r="Y2312">
        <f>IF(ISNUMBER(+VindIndeks_raw_20_large!D2311),+VindIndeks_raw_20_large!D2311,"")</f>
        <v/>
      </c>
    </row>
    <row r="2313">
      <c r="I2313">
        <f>+M2313</f>
        <v/>
      </c>
      <c r="J2313">
        <f>+VindIndeks_raw_13!A2312</f>
        <v/>
      </c>
      <c r="K2313">
        <f>+VindIndeks_raw_13!B2312</f>
        <v/>
      </c>
      <c r="L2313">
        <f>+VindIndeks_raw_13!C2312</f>
        <v/>
      </c>
      <c r="M2313">
        <f>+VindIndeks_raw_13!D2312</f>
        <v/>
      </c>
      <c r="O2313" s="12">
        <f>+IF(ISNUMBER(ROUND(S2313,0)),ROUND(S2313,0),"")</f>
        <v/>
      </c>
      <c r="P2313">
        <f>IF(ISNUMBER(+VindIndeks_raw_20_small!A2312),+VindIndeks_raw_20_small!A2312,"")</f>
        <v/>
      </c>
      <c r="Q2313">
        <f>IF(ISNUMBER(+VindIndeks_raw_20_small!B2312),+VindIndeks_raw_20_small!B2312,"")</f>
        <v/>
      </c>
      <c r="R2313">
        <f>IF(ISNUMBER(+VindIndeks_raw_20_small!C2312),+VindIndeks_raw_20_small!C2312,"")</f>
        <v/>
      </c>
      <c r="S2313">
        <f>IF(ISNUMBER(+VindIndeks_raw_20_small!D2312),+VindIndeks_raw_20_small!D2312,"")</f>
        <v/>
      </c>
      <c r="U2313" s="12">
        <f>+IF(ISNUMBER(ROUND(Y2313,0)),ROUND(Y2313,0),"")</f>
        <v/>
      </c>
      <c r="V2313">
        <f>IF(ISNUMBER(+VindIndeks_raw_20_large!A2312),+VindIndeks_raw_20_large!A2312,"")</f>
        <v/>
      </c>
      <c r="W2313">
        <f>IF(ISNUMBER(+VindIndeks_raw_20_large!B2312),+VindIndeks_raw_20_large!B2312,"")</f>
        <v/>
      </c>
      <c r="X2313">
        <f>IF(ISNUMBER(+VindIndeks_raw_20_large!C2312),+VindIndeks_raw_20_large!C2312,"")</f>
        <v/>
      </c>
      <c r="Y2313">
        <f>IF(ISNUMBER(+VindIndeks_raw_20_large!D2312),+VindIndeks_raw_20_large!D2312,"")</f>
        <v/>
      </c>
    </row>
    <row r="2314">
      <c r="I2314">
        <f>+M2314</f>
        <v/>
      </c>
      <c r="J2314">
        <f>+VindIndeks_raw_13!A2313</f>
        <v/>
      </c>
      <c r="K2314">
        <f>+VindIndeks_raw_13!B2313</f>
        <v/>
      </c>
      <c r="L2314">
        <f>+VindIndeks_raw_13!C2313</f>
        <v/>
      </c>
      <c r="M2314">
        <f>+VindIndeks_raw_13!D2313</f>
        <v/>
      </c>
      <c r="O2314" s="12">
        <f>+IF(ISNUMBER(ROUND(S2314,0)),ROUND(S2314,0),"")</f>
        <v/>
      </c>
      <c r="P2314">
        <f>IF(ISNUMBER(+VindIndeks_raw_20_small!A2313),+VindIndeks_raw_20_small!A2313,"")</f>
        <v/>
      </c>
      <c r="Q2314">
        <f>IF(ISNUMBER(+VindIndeks_raw_20_small!B2313),+VindIndeks_raw_20_small!B2313,"")</f>
        <v/>
      </c>
      <c r="R2314">
        <f>IF(ISNUMBER(+VindIndeks_raw_20_small!C2313),+VindIndeks_raw_20_small!C2313,"")</f>
        <v/>
      </c>
      <c r="S2314">
        <f>IF(ISNUMBER(+VindIndeks_raw_20_small!D2313),+VindIndeks_raw_20_small!D2313,"")</f>
        <v/>
      </c>
      <c r="U2314" s="12">
        <f>+IF(ISNUMBER(ROUND(Y2314,0)),ROUND(Y2314,0),"")</f>
        <v/>
      </c>
      <c r="V2314">
        <f>IF(ISNUMBER(+VindIndeks_raw_20_large!A2313),+VindIndeks_raw_20_large!A2313,"")</f>
        <v/>
      </c>
      <c r="W2314">
        <f>IF(ISNUMBER(+VindIndeks_raw_20_large!B2313),+VindIndeks_raw_20_large!B2313,"")</f>
        <v/>
      </c>
      <c r="X2314">
        <f>IF(ISNUMBER(+VindIndeks_raw_20_large!C2313),+VindIndeks_raw_20_large!C2313,"")</f>
        <v/>
      </c>
      <c r="Y2314">
        <f>IF(ISNUMBER(+VindIndeks_raw_20_large!D2313),+VindIndeks_raw_20_large!D2313,"")</f>
        <v/>
      </c>
    </row>
    <row r="2315">
      <c r="I2315">
        <f>+M2315</f>
        <v/>
      </c>
      <c r="J2315">
        <f>+VindIndeks_raw_13!A2314</f>
        <v/>
      </c>
      <c r="K2315">
        <f>+VindIndeks_raw_13!B2314</f>
        <v/>
      </c>
      <c r="L2315">
        <f>+VindIndeks_raw_13!C2314</f>
        <v/>
      </c>
      <c r="M2315">
        <f>+VindIndeks_raw_13!D2314</f>
        <v/>
      </c>
      <c r="O2315" s="12">
        <f>+IF(ISNUMBER(ROUND(S2315,0)),ROUND(S2315,0),"")</f>
        <v/>
      </c>
      <c r="P2315">
        <f>IF(ISNUMBER(+VindIndeks_raw_20_small!A2314),+VindIndeks_raw_20_small!A2314,"")</f>
        <v/>
      </c>
      <c r="Q2315">
        <f>IF(ISNUMBER(+VindIndeks_raw_20_small!B2314),+VindIndeks_raw_20_small!B2314,"")</f>
        <v/>
      </c>
      <c r="R2315">
        <f>IF(ISNUMBER(+VindIndeks_raw_20_small!C2314),+VindIndeks_raw_20_small!C2314,"")</f>
        <v/>
      </c>
      <c r="S2315">
        <f>IF(ISNUMBER(+VindIndeks_raw_20_small!D2314),+VindIndeks_raw_20_small!D2314,"")</f>
        <v/>
      </c>
      <c r="U2315" s="12">
        <f>+IF(ISNUMBER(ROUND(Y2315,0)),ROUND(Y2315,0),"")</f>
        <v/>
      </c>
      <c r="V2315">
        <f>IF(ISNUMBER(+VindIndeks_raw_20_large!A2314),+VindIndeks_raw_20_large!A2314,"")</f>
        <v/>
      </c>
      <c r="W2315">
        <f>IF(ISNUMBER(+VindIndeks_raw_20_large!B2314),+VindIndeks_raw_20_large!B2314,"")</f>
        <v/>
      </c>
      <c r="X2315">
        <f>IF(ISNUMBER(+VindIndeks_raw_20_large!C2314),+VindIndeks_raw_20_large!C2314,"")</f>
        <v/>
      </c>
      <c r="Y2315">
        <f>IF(ISNUMBER(+VindIndeks_raw_20_large!D2314),+VindIndeks_raw_20_large!D2314,"")</f>
        <v/>
      </c>
    </row>
    <row r="2316">
      <c r="I2316">
        <f>+M2316</f>
        <v/>
      </c>
      <c r="J2316">
        <f>+VindIndeks_raw_13!A2315</f>
        <v/>
      </c>
      <c r="K2316">
        <f>+VindIndeks_raw_13!B2315</f>
        <v/>
      </c>
      <c r="L2316">
        <f>+VindIndeks_raw_13!C2315</f>
        <v/>
      </c>
      <c r="M2316">
        <f>+VindIndeks_raw_13!D2315</f>
        <v/>
      </c>
      <c r="O2316" s="12">
        <f>+IF(ISNUMBER(ROUND(S2316,0)),ROUND(S2316,0),"")</f>
        <v/>
      </c>
      <c r="P2316">
        <f>IF(ISNUMBER(+VindIndeks_raw_20_small!A2315),+VindIndeks_raw_20_small!A2315,"")</f>
        <v/>
      </c>
      <c r="Q2316">
        <f>IF(ISNUMBER(+VindIndeks_raw_20_small!B2315),+VindIndeks_raw_20_small!B2315,"")</f>
        <v/>
      </c>
      <c r="R2316">
        <f>IF(ISNUMBER(+VindIndeks_raw_20_small!C2315),+VindIndeks_raw_20_small!C2315,"")</f>
        <v/>
      </c>
      <c r="S2316">
        <f>IF(ISNUMBER(+VindIndeks_raw_20_small!D2315),+VindIndeks_raw_20_small!D2315,"")</f>
        <v/>
      </c>
      <c r="U2316" s="12">
        <f>+IF(ISNUMBER(ROUND(Y2316,0)),ROUND(Y2316,0),"")</f>
        <v/>
      </c>
      <c r="V2316">
        <f>IF(ISNUMBER(+VindIndeks_raw_20_large!A2315),+VindIndeks_raw_20_large!A2315,"")</f>
        <v/>
      </c>
      <c r="W2316">
        <f>IF(ISNUMBER(+VindIndeks_raw_20_large!B2315),+VindIndeks_raw_20_large!B2315,"")</f>
        <v/>
      </c>
      <c r="X2316">
        <f>IF(ISNUMBER(+VindIndeks_raw_20_large!C2315),+VindIndeks_raw_20_large!C2315,"")</f>
        <v/>
      </c>
      <c r="Y2316">
        <f>IF(ISNUMBER(+VindIndeks_raw_20_large!D2315),+VindIndeks_raw_20_large!D2315,"")</f>
        <v/>
      </c>
    </row>
    <row r="2317">
      <c r="I2317">
        <f>+M2317</f>
        <v/>
      </c>
      <c r="J2317">
        <f>+VindIndeks_raw_13!A2316</f>
        <v/>
      </c>
      <c r="K2317">
        <f>+VindIndeks_raw_13!B2316</f>
        <v/>
      </c>
      <c r="L2317">
        <f>+VindIndeks_raw_13!C2316</f>
        <v/>
      </c>
      <c r="M2317">
        <f>+VindIndeks_raw_13!D2316</f>
        <v/>
      </c>
      <c r="O2317" s="12">
        <f>+IF(ISNUMBER(ROUND(S2317,0)),ROUND(S2317,0),"")</f>
        <v/>
      </c>
      <c r="P2317">
        <f>IF(ISNUMBER(+VindIndeks_raw_20_small!A2316),+VindIndeks_raw_20_small!A2316,"")</f>
        <v/>
      </c>
      <c r="Q2317">
        <f>IF(ISNUMBER(+VindIndeks_raw_20_small!B2316),+VindIndeks_raw_20_small!B2316,"")</f>
        <v/>
      </c>
      <c r="R2317">
        <f>IF(ISNUMBER(+VindIndeks_raw_20_small!C2316),+VindIndeks_raw_20_small!C2316,"")</f>
        <v/>
      </c>
      <c r="S2317">
        <f>IF(ISNUMBER(+VindIndeks_raw_20_small!D2316),+VindIndeks_raw_20_small!D2316,"")</f>
        <v/>
      </c>
      <c r="U2317" s="12">
        <f>+IF(ISNUMBER(ROUND(Y2317,0)),ROUND(Y2317,0),"")</f>
        <v/>
      </c>
      <c r="V2317">
        <f>IF(ISNUMBER(+VindIndeks_raw_20_large!A2316),+VindIndeks_raw_20_large!A2316,"")</f>
        <v/>
      </c>
      <c r="W2317">
        <f>IF(ISNUMBER(+VindIndeks_raw_20_large!B2316),+VindIndeks_raw_20_large!B2316,"")</f>
        <v/>
      </c>
      <c r="X2317">
        <f>IF(ISNUMBER(+VindIndeks_raw_20_large!C2316),+VindIndeks_raw_20_large!C2316,"")</f>
        <v/>
      </c>
      <c r="Y2317">
        <f>IF(ISNUMBER(+VindIndeks_raw_20_large!D2316),+VindIndeks_raw_20_large!D2316,"")</f>
        <v/>
      </c>
    </row>
    <row r="2318">
      <c r="I2318">
        <f>+M2318</f>
        <v/>
      </c>
      <c r="J2318">
        <f>+VindIndeks_raw_13!A2317</f>
        <v/>
      </c>
      <c r="K2318">
        <f>+VindIndeks_raw_13!B2317</f>
        <v/>
      </c>
      <c r="L2318">
        <f>+VindIndeks_raw_13!C2317</f>
        <v/>
      </c>
      <c r="M2318">
        <f>+VindIndeks_raw_13!D2317</f>
        <v/>
      </c>
      <c r="O2318" s="12">
        <f>+IF(ISNUMBER(ROUND(S2318,0)),ROUND(S2318,0),"")</f>
        <v/>
      </c>
      <c r="P2318">
        <f>IF(ISNUMBER(+VindIndeks_raw_20_small!A2317),+VindIndeks_raw_20_small!A2317,"")</f>
        <v/>
      </c>
      <c r="Q2318">
        <f>IF(ISNUMBER(+VindIndeks_raw_20_small!B2317),+VindIndeks_raw_20_small!B2317,"")</f>
        <v/>
      </c>
      <c r="R2318">
        <f>IF(ISNUMBER(+VindIndeks_raw_20_small!C2317),+VindIndeks_raw_20_small!C2317,"")</f>
        <v/>
      </c>
      <c r="S2318">
        <f>IF(ISNUMBER(+VindIndeks_raw_20_small!D2317),+VindIndeks_raw_20_small!D2317,"")</f>
        <v/>
      </c>
      <c r="U2318" s="12">
        <f>+IF(ISNUMBER(ROUND(Y2318,0)),ROUND(Y2318,0),"")</f>
        <v/>
      </c>
      <c r="V2318">
        <f>IF(ISNUMBER(+VindIndeks_raw_20_large!A2317),+VindIndeks_raw_20_large!A2317,"")</f>
        <v/>
      </c>
      <c r="W2318">
        <f>IF(ISNUMBER(+VindIndeks_raw_20_large!B2317),+VindIndeks_raw_20_large!B2317,"")</f>
        <v/>
      </c>
      <c r="X2318">
        <f>IF(ISNUMBER(+VindIndeks_raw_20_large!C2317),+VindIndeks_raw_20_large!C2317,"")</f>
        <v/>
      </c>
      <c r="Y2318">
        <f>IF(ISNUMBER(+VindIndeks_raw_20_large!D2317),+VindIndeks_raw_20_large!D2317,"")</f>
        <v/>
      </c>
    </row>
    <row r="2319">
      <c r="I2319">
        <f>+M2319</f>
        <v/>
      </c>
      <c r="J2319">
        <f>+VindIndeks_raw_13!A2318</f>
        <v/>
      </c>
      <c r="K2319">
        <f>+VindIndeks_raw_13!B2318</f>
        <v/>
      </c>
      <c r="L2319">
        <f>+VindIndeks_raw_13!C2318</f>
        <v/>
      </c>
      <c r="M2319">
        <f>+VindIndeks_raw_13!D2318</f>
        <v/>
      </c>
      <c r="O2319" s="12">
        <f>+IF(ISNUMBER(ROUND(S2319,0)),ROUND(S2319,0),"")</f>
        <v/>
      </c>
      <c r="P2319">
        <f>IF(ISNUMBER(+VindIndeks_raw_20_small!A2318),+VindIndeks_raw_20_small!A2318,"")</f>
        <v/>
      </c>
      <c r="Q2319">
        <f>IF(ISNUMBER(+VindIndeks_raw_20_small!B2318),+VindIndeks_raw_20_small!B2318,"")</f>
        <v/>
      </c>
      <c r="R2319">
        <f>IF(ISNUMBER(+VindIndeks_raw_20_small!C2318),+VindIndeks_raw_20_small!C2318,"")</f>
        <v/>
      </c>
      <c r="S2319">
        <f>IF(ISNUMBER(+VindIndeks_raw_20_small!D2318),+VindIndeks_raw_20_small!D2318,"")</f>
        <v/>
      </c>
      <c r="U2319" s="12">
        <f>+IF(ISNUMBER(ROUND(Y2319,0)),ROUND(Y2319,0),"")</f>
        <v/>
      </c>
      <c r="V2319">
        <f>IF(ISNUMBER(+VindIndeks_raw_20_large!A2318),+VindIndeks_raw_20_large!A2318,"")</f>
        <v/>
      </c>
      <c r="W2319">
        <f>IF(ISNUMBER(+VindIndeks_raw_20_large!B2318),+VindIndeks_raw_20_large!B2318,"")</f>
        <v/>
      </c>
      <c r="X2319">
        <f>IF(ISNUMBER(+VindIndeks_raw_20_large!C2318),+VindIndeks_raw_20_large!C2318,"")</f>
        <v/>
      </c>
      <c r="Y2319">
        <f>IF(ISNUMBER(+VindIndeks_raw_20_large!D2318),+VindIndeks_raw_20_large!D2318,"")</f>
        <v/>
      </c>
    </row>
    <row r="2320">
      <c r="I2320">
        <f>+M2320</f>
        <v/>
      </c>
      <c r="J2320">
        <f>+VindIndeks_raw_13!A2319</f>
        <v/>
      </c>
      <c r="K2320">
        <f>+VindIndeks_raw_13!B2319</f>
        <v/>
      </c>
      <c r="L2320">
        <f>+VindIndeks_raw_13!C2319</f>
        <v/>
      </c>
      <c r="M2320">
        <f>+VindIndeks_raw_13!D2319</f>
        <v/>
      </c>
      <c r="O2320" s="12">
        <f>+IF(ISNUMBER(ROUND(S2320,0)),ROUND(S2320,0),"")</f>
        <v/>
      </c>
      <c r="P2320">
        <f>IF(ISNUMBER(+VindIndeks_raw_20_small!A2319),+VindIndeks_raw_20_small!A2319,"")</f>
        <v/>
      </c>
      <c r="Q2320">
        <f>IF(ISNUMBER(+VindIndeks_raw_20_small!B2319),+VindIndeks_raw_20_small!B2319,"")</f>
        <v/>
      </c>
      <c r="R2320">
        <f>IF(ISNUMBER(+VindIndeks_raw_20_small!C2319),+VindIndeks_raw_20_small!C2319,"")</f>
        <v/>
      </c>
      <c r="S2320">
        <f>IF(ISNUMBER(+VindIndeks_raw_20_small!D2319),+VindIndeks_raw_20_small!D2319,"")</f>
        <v/>
      </c>
      <c r="U2320" s="12">
        <f>+IF(ISNUMBER(ROUND(Y2320,0)),ROUND(Y2320,0),"")</f>
        <v/>
      </c>
      <c r="V2320">
        <f>IF(ISNUMBER(+VindIndeks_raw_20_large!A2319),+VindIndeks_raw_20_large!A2319,"")</f>
        <v/>
      </c>
      <c r="W2320">
        <f>IF(ISNUMBER(+VindIndeks_raw_20_large!B2319),+VindIndeks_raw_20_large!B2319,"")</f>
        <v/>
      </c>
      <c r="X2320">
        <f>IF(ISNUMBER(+VindIndeks_raw_20_large!C2319),+VindIndeks_raw_20_large!C2319,"")</f>
        <v/>
      </c>
      <c r="Y2320">
        <f>IF(ISNUMBER(+VindIndeks_raw_20_large!D2319),+VindIndeks_raw_20_large!D2319,"")</f>
        <v/>
      </c>
    </row>
    <row r="2321">
      <c r="I2321">
        <f>+M2321</f>
        <v/>
      </c>
      <c r="J2321">
        <f>+VindIndeks_raw_13!A2320</f>
        <v/>
      </c>
      <c r="K2321">
        <f>+VindIndeks_raw_13!B2320</f>
        <v/>
      </c>
      <c r="L2321">
        <f>+VindIndeks_raw_13!C2320</f>
        <v/>
      </c>
      <c r="M2321">
        <f>+VindIndeks_raw_13!D2320</f>
        <v/>
      </c>
      <c r="O2321" s="12">
        <f>+IF(ISNUMBER(ROUND(S2321,0)),ROUND(S2321,0),"")</f>
        <v/>
      </c>
      <c r="P2321">
        <f>IF(ISNUMBER(+VindIndeks_raw_20_small!A2320),+VindIndeks_raw_20_small!A2320,"")</f>
        <v/>
      </c>
      <c r="Q2321">
        <f>IF(ISNUMBER(+VindIndeks_raw_20_small!B2320),+VindIndeks_raw_20_small!B2320,"")</f>
        <v/>
      </c>
      <c r="R2321">
        <f>IF(ISNUMBER(+VindIndeks_raw_20_small!C2320),+VindIndeks_raw_20_small!C2320,"")</f>
        <v/>
      </c>
      <c r="S2321">
        <f>IF(ISNUMBER(+VindIndeks_raw_20_small!D2320),+VindIndeks_raw_20_small!D2320,"")</f>
        <v/>
      </c>
      <c r="U2321" s="12">
        <f>+IF(ISNUMBER(ROUND(Y2321,0)),ROUND(Y2321,0),"")</f>
        <v/>
      </c>
      <c r="V2321">
        <f>IF(ISNUMBER(+VindIndeks_raw_20_large!A2320),+VindIndeks_raw_20_large!A2320,"")</f>
        <v/>
      </c>
      <c r="W2321">
        <f>IF(ISNUMBER(+VindIndeks_raw_20_large!B2320),+VindIndeks_raw_20_large!B2320,"")</f>
        <v/>
      </c>
      <c r="X2321">
        <f>IF(ISNUMBER(+VindIndeks_raw_20_large!C2320),+VindIndeks_raw_20_large!C2320,"")</f>
        <v/>
      </c>
      <c r="Y2321">
        <f>IF(ISNUMBER(+VindIndeks_raw_20_large!D2320),+VindIndeks_raw_20_large!D2320,"")</f>
        <v/>
      </c>
    </row>
    <row r="2322">
      <c r="I2322">
        <f>+M2322</f>
        <v/>
      </c>
      <c r="J2322">
        <f>+VindIndeks_raw_13!A2321</f>
        <v/>
      </c>
      <c r="K2322">
        <f>+VindIndeks_raw_13!B2321</f>
        <v/>
      </c>
      <c r="L2322">
        <f>+VindIndeks_raw_13!C2321</f>
        <v/>
      </c>
      <c r="M2322">
        <f>+VindIndeks_raw_13!D2321</f>
        <v/>
      </c>
      <c r="O2322" s="12">
        <f>+IF(ISNUMBER(ROUND(S2322,0)),ROUND(S2322,0),"")</f>
        <v/>
      </c>
      <c r="P2322">
        <f>IF(ISNUMBER(+VindIndeks_raw_20_small!A2321),+VindIndeks_raw_20_small!A2321,"")</f>
        <v/>
      </c>
      <c r="Q2322">
        <f>IF(ISNUMBER(+VindIndeks_raw_20_small!B2321),+VindIndeks_raw_20_small!B2321,"")</f>
        <v/>
      </c>
      <c r="R2322">
        <f>IF(ISNUMBER(+VindIndeks_raw_20_small!C2321),+VindIndeks_raw_20_small!C2321,"")</f>
        <v/>
      </c>
      <c r="S2322">
        <f>IF(ISNUMBER(+VindIndeks_raw_20_small!D2321),+VindIndeks_raw_20_small!D2321,"")</f>
        <v/>
      </c>
      <c r="U2322" s="12">
        <f>+IF(ISNUMBER(ROUND(Y2322,0)),ROUND(Y2322,0),"")</f>
        <v/>
      </c>
      <c r="V2322">
        <f>IF(ISNUMBER(+VindIndeks_raw_20_large!A2321),+VindIndeks_raw_20_large!A2321,"")</f>
        <v/>
      </c>
      <c r="W2322">
        <f>IF(ISNUMBER(+VindIndeks_raw_20_large!B2321),+VindIndeks_raw_20_large!B2321,"")</f>
        <v/>
      </c>
      <c r="X2322">
        <f>IF(ISNUMBER(+VindIndeks_raw_20_large!C2321),+VindIndeks_raw_20_large!C2321,"")</f>
        <v/>
      </c>
      <c r="Y2322">
        <f>IF(ISNUMBER(+VindIndeks_raw_20_large!D2321),+VindIndeks_raw_20_large!D2321,"")</f>
        <v/>
      </c>
    </row>
    <row r="2323">
      <c r="I2323">
        <f>+M2323</f>
        <v/>
      </c>
      <c r="J2323">
        <f>+VindIndeks_raw_13!A2322</f>
        <v/>
      </c>
      <c r="K2323">
        <f>+VindIndeks_raw_13!B2322</f>
        <v/>
      </c>
      <c r="L2323">
        <f>+VindIndeks_raw_13!C2322</f>
        <v/>
      </c>
      <c r="M2323">
        <f>+VindIndeks_raw_13!D2322</f>
        <v/>
      </c>
      <c r="O2323" s="12">
        <f>+IF(ISNUMBER(ROUND(S2323,0)),ROUND(S2323,0),"")</f>
        <v/>
      </c>
      <c r="P2323">
        <f>IF(ISNUMBER(+VindIndeks_raw_20_small!A2322),+VindIndeks_raw_20_small!A2322,"")</f>
        <v/>
      </c>
      <c r="Q2323">
        <f>IF(ISNUMBER(+VindIndeks_raw_20_small!B2322),+VindIndeks_raw_20_small!B2322,"")</f>
        <v/>
      </c>
      <c r="R2323">
        <f>IF(ISNUMBER(+VindIndeks_raw_20_small!C2322),+VindIndeks_raw_20_small!C2322,"")</f>
        <v/>
      </c>
      <c r="S2323">
        <f>IF(ISNUMBER(+VindIndeks_raw_20_small!D2322),+VindIndeks_raw_20_small!D2322,"")</f>
        <v/>
      </c>
      <c r="U2323" s="12">
        <f>+IF(ISNUMBER(ROUND(Y2323,0)),ROUND(Y2323,0),"")</f>
        <v/>
      </c>
      <c r="V2323">
        <f>IF(ISNUMBER(+VindIndeks_raw_20_large!A2322),+VindIndeks_raw_20_large!A2322,"")</f>
        <v/>
      </c>
      <c r="W2323">
        <f>IF(ISNUMBER(+VindIndeks_raw_20_large!B2322),+VindIndeks_raw_20_large!B2322,"")</f>
        <v/>
      </c>
      <c r="X2323">
        <f>IF(ISNUMBER(+VindIndeks_raw_20_large!C2322),+VindIndeks_raw_20_large!C2322,"")</f>
        <v/>
      </c>
      <c r="Y2323">
        <f>IF(ISNUMBER(+VindIndeks_raw_20_large!D2322),+VindIndeks_raw_20_large!D2322,"")</f>
        <v/>
      </c>
    </row>
    <row r="2324">
      <c r="I2324">
        <f>+M2324</f>
        <v/>
      </c>
      <c r="J2324">
        <f>+VindIndeks_raw_13!A2323</f>
        <v/>
      </c>
      <c r="K2324">
        <f>+VindIndeks_raw_13!B2323</f>
        <v/>
      </c>
      <c r="L2324">
        <f>+VindIndeks_raw_13!C2323</f>
        <v/>
      </c>
      <c r="M2324">
        <f>+VindIndeks_raw_13!D2323</f>
        <v/>
      </c>
      <c r="O2324" s="12">
        <f>+IF(ISNUMBER(ROUND(S2324,0)),ROUND(S2324,0),"")</f>
        <v/>
      </c>
      <c r="P2324">
        <f>IF(ISNUMBER(+VindIndeks_raw_20_small!A2323),+VindIndeks_raw_20_small!A2323,"")</f>
        <v/>
      </c>
      <c r="Q2324">
        <f>IF(ISNUMBER(+VindIndeks_raw_20_small!B2323),+VindIndeks_raw_20_small!B2323,"")</f>
        <v/>
      </c>
      <c r="R2324">
        <f>IF(ISNUMBER(+VindIndeks_raw_20_small!C2323),+VindIndeks_raw_20_small!C2323,"")</f>
        <v/>
      </c>
      <c r="S2324">
        <f>IF(ISNUMBER(+VindIndeks_raw_20_small!D2323),+VindIndeks_raw_20_small!D2323,"")</f>
        <v/>
      </c>
      <c r="U2324" s="12">
        <f>+IF(ISNUMBER(ROUND(Y2324,0)),ROUND(Y2324,0),"")</f>
        <v/>
      </c>
      <c r="V2324">
        <f>IF(ISNUMBER(+VindIndeks_raw_20_large!A2323),+VindIndeks_raw_20_large!A2323,"")</f>
        <v/>
      </c>
      <c r="W2324">
        <f>IF(ISNUMBER(+VindIndeks_raw_20_large!B2323),+VindIndeks_raw_20_large!B2323,"")</f>
        <v/>
      </c>
      <c r="X2324">
        <f>IF(ISNUMBER(+VindIndeks_raw_20_large!C2323),+VindIndeks_raw_20_large!C2323,"")</f>
        <v/>
      </c>
      <c r="Y2324">
        <f>IF(ISNUMBER(+VindIndeks_raw_20_large!D2323),+VindIndeks_raw_20_large!D2323,"")</f>
        <v/>
      </c>
    </row>
    <row r="2325">
      <c r="I2325">
        <f>+M2325</f>
        <v/>
      </c>
      <c r="J2325">
        <f>+VindIndeks_raw_13!A2324</f>
        <v/>
      </c>
      <c r="K2325">
        <f>+VindIndeks_raw_13!B2324</f>
        <v/>
      </c>
      <c r="L2325">
        <f>+VindIndeks_raw_13!C2324</f>
        <v/>
      </c>
      <c r="M2325">
        <f>+VindIndeks_raw_13!D2324</f>
        <v/>
      </c>
      <c r="O2325" s="12">
        <f>+IF(ISNUMBER(ROUND(S2325,0)),ROUND(S2325,0),"")</f>
        <v/>
      </c>
      <c r="P2325">
        <f>IF(ISNUMBER(+VindIndeks_raw_20_small!A2324),+VindIndeks_raw_20_small!A2324,"")</f>
        <v/>
      </c>
      <c r="Q2325">
        <f>IF(ISNUMBER(+VindIndeks_raw_20_small!B2324),+VindIndeks_raw_20_small!B2324,"")</f>
        <v/>
      </c>
      <c r="R2325">
        <f>IF(ISNUMBER(+VindIndeks_raw_20_small!C2324),+VindIndeks_raw_20_small!C2324,"")</f>
        <v/>
      </c>
      <c r="S2325">
        <f>IF(ISNUMBER(+VindIndeks_raw_20_small!D2324),+VindIndeks_raw_20_small!D2324,"")</f>
        <v/>
      </c>
      <c r="U2325" s="12">
        <f>+IF(ISNUMBER(ROUND(Y2325,0)),ROUND(Y2325,0),"")</f>
        <v/>
      </c>
      <c r="V2325">
        <f>IF(ISNUMBER(+VindIndeks_raw_20_large!A2324),+VindIndeks_raw_20_large!A2324,"")</f>
        <v/>
      </c>
      <c r="W2325">
        <f>IF(ISNUMBER(+VindIndeks_raw_20_large!B2324),+VindIndeks_raw_20_large!B2324,"")</f>
        <v/>
      </c>
      <c r="X2325">
        <f>IF(ISNUMBER(+VindIndeks_raw_20_large!C2324),+VindIndeks_raw_20_large!C2324,"")</f>
        <v/>
      </c>
      <c r="Y2325">
        <f>IF(ISNUMBER(+VindIndeks_raw_20_large!D2324),+VindIndeks_raw_20_large!D2324,"")</f>
        <v/>
      </c>
    </row>
    <row r="2326">
      <c r="I2326">
        <f>+M2326</f>
        <v/>
      </c>
      <c r="J2326">
        <f>+VindIndeks_raw_13!A2325</f>
        <v/>
      </c>
      <c r="K2326">
        <f>+VindIndeks_raw_13!B2325</f>
        <v/>
      </c>
      <c r="L2326">
        <f>+VindIndeks_raw_13!C2325</f>
        <v/>
      </c>
      <c r="M2326">
        <f>+VindIndeks_raw_13!D2325</f>
        <v/>
      </c>
      <c r="O2326" s="12">
        <f>+IF(ISNUMBER(ROUND(S2326,0)),ROUND(S2326,0),"")</f>
        <v/>
      </c>
      <c r="P2326">
        <f>IF(ISNUMBER(+VindIndeks_raw_20_small!A2325),+VindIndeks_raw_20_small!A2325,"")</f>
        <v/>
      </c>
      <c r="Q2326">
        <f>IF(ISNUMBER(+VindIndeks_raw_20_small!B2325),+VindIndeks_raw_20_small!B2325,"")</f>
        <v/>
      </c>
      <c r="R2326">
        <f>IF(ISNUMBER(+VindIndeks_raw_20_small!C2325),+VindIndeks_raw_20_small!C2325,"")</f>
        <v/>
      </c>
      <c r="S2326">
        <f>IF(ISNUMBER(+VindIndeks_raw_20_small!D2325),+VindIndeks_raw_20_small!D2325,"")</f>
        <v/>
      </c>
      <c r="U2326" s="12">
        <f>+IF(ISNUMBER(ROUND(Y2326,0)),ROUND(Y2326,0),"")</f>
        <v/>
      </c>
      <c r="V2326">
        <f>IF(ISNUMBER(+VindIndeks_raw_20_large!A2325),+VindIndeks_raw_20_large!A2325,"")</f>
        <v/>
      </c>
      <c r="W2326">
        <f>IF(ISNUMBER(+VindIndeks_raw_20_large!B2325),+VindIndeks_raw_20_large!B2325,"")</f>
        <v/>
      </c>
      <c r="X2326">
        <f>IF(ISNUMBER(+VindIndeks_raw_20_large!C2325),+VindIndeks_raw_20_large!C2325,"")</f>
        <v/>
      </c>
      <c r="Y2326">
        <f>IF(ISNUMBER(+VindIndeks_raw_20_large!D2325),+VindIndeks_raw_20_large!D2325,"")</f>
        <v/>
      </c>
    </row>
    <row r="2327">
      <c r="I2327">
        <f>+M2327</f>
        <v/>
      </c>
      <c r="J2327">
        <f>+VindIndeks_raw_13!A2326</f>
        <v/>
      </c>
      <c r="K2327">
        <f>+VindIndeks_raw_13!B2326</f>
        <v/>
      </c>
      <c r="L2327">
        <f>+VindIndeks_raw_13!C2326</f>
        <v/>
      </c>
      <c r="M2327">
        <f>+VindIndeks_raw_13!D2326</f>
        <v/>
      </c>
      <c r="O2327" s="12">
        <f>+IF(ISNUMBER(ROUND(S2327,0)),ROUND(S2327,0),"")</f>
        <v/>
      </c>
      <c r="P2327">
        <f>IF(ISNUMBER(+VindIndeks_raw_20_small!A2326),+VindIndeks_raw_20_small!A2326,"")</f>
        <v/>
      </c>
      <c r="Q2327">
        <f>IF(ISNUMBER(+VindIndeks_raw_20_small!B2326),+VindIndeks_raw_20_small!B2326,"")</f>
        <v/>
      </c>
      <c r="R2327">
        <f>IF(ISNUMBER(+VindIndeks_raw_20_small!C2326),+VindIndeks_raw_20_small!C2326,"")</f>
        <v/>
      </c>
      <c r="S2327">
        <f>IF(ISNUMBER(+VindIndeks_raw_20_small!D2326),+VindIndeks_raw_20_small!D2326,"")</f>
        <v/>
      </c>
      <c r="U2327" s="12">
        <f>+IF(ISNUMBER(ROUND(Y2327,0)),ROUND(Y2327,0),"")</f>
        <v/>
      </c>
      <c r="V2327">
        <f>IF(ISNUMBER(+VindIndeks_raw_20_large!A2326),+VindIndeks_raw_20_large!A2326,"")</f>
        <v/>
      </c>
      <c r="W2327">
        <f>IF(ISNUMBER(+VindIndeks_raw_20_large!B2326),+VindIndeks_raw_20_large!B2326,"")</f>
        <v/>
      </c>
      <c r="X2327">
        <f>IF(ISNUMBER(+VindIndeks_raw_20_large!C2326),+VindIndeks_raw_20_large!C2326,"")</f>
        <v/>
      </c>
      <c r="Y2327">
        <f>IF(ISNUMBER(+VindIndeks_raw_20_large!D2326),+VindIndeks_raw_20_large!D2326,"")</f>
        <v/>
      </c>
    </row>
    <row r="2328">
      <c r="I2328">
        <f>+M2328</f>
        <v/>
      </c>
      <c r="J2328">
        <f>+VindIndeks_raw_13!A2327</f>
        <v/>
      </c>
      <c r="K2328">
        <f>+VindIndeks_raw_13!B2327</f>
        <v/>
      </c>
      <c r="L2328">
        <f>+VindIndeks_raw_13!C2327</f>
        <v/>
      </c>
      <c r="M2328">
        <f>+VindIndeks_raw_13!D2327</f>
        <v/>
      </c>
      <c r="O2328" s="12">
        <f>+IF(ISNUMBER(ROUND(S2328,0)),ROUND(S2328,0),"")</f>
        <v/>
      </c>
      <c r="P2328">
        <f>IF(ISNUMBER(+VindIndeks_raw_20_small!A2327),+VindIndeks_raw_20_small!A2327,"")</f>
        <v/>
      </c>
      <c r="Q2328">
        <f>IF(ISNUMBER(+VindIndeks_raw_20_small!B2327),+VindIndeks_raw_20_small!B2327,"")</f>
        <v/>
      </c>
      <c r="R2328">
        <f>IF(ISNUMBER(+VindIndeks_raw_20_small!C2327),+VindIndeks_raw_20_small!C2327,"")</f>
        <v/>
      </c>
      <c r="S2328">
        <f>IF(ISNUMBER(+VindIndeks_raw_20_small!D2327),+VindIndeks_raw_20_small!D2327,"")</f>
        <v/>
      </c>
      <c r="U2328" s="12">
        <f>+IF(ISNUMBER(ROUND(Y2328,0)),ROUND(Y2328,0),"")</f>
        <v/>
      </c>
      <c r="V2328">
        <f>IF(ISNUMBER(+VindIndeks_raw_20_large!A2327),+VindIndeks_raw_20_large!A2327,"")</f>
        <v/>
      </c>
      <c r="W2328">
        <f>IF(ISNUMBER(+VindIndeks_raw_20_large!B2327),+VindIndeks_raw_20_large!B2327,"")</f>
        <v/>
      </c>
      <c r="X2328">
        <f>IF(ISNUMBER(+VindIndeks_raw_20_large!C2327),+VindIndeks_raw_20_large!C2327,"")</f>
        <v/>
      </c>
      <c r="Y2328">
        <f>IF(ISNUMBER(+VindIndeks_raw_20_large!D2327),+VindIndeks_raw_20_large!D2327,"")</f>
        <v/>
      </c>
    </row>
    <row r="2329">
      <c r="I2329">
        <f>+M2329</f>
        <v/>
      </c>
      <c r="J2329">
        <f>+VindIndeks_raw_13!A2328</f>
        <v/>
      </c>
      <c r="K2329">
        <f>+VindIndeks_raw_13!B2328</f>
        <v/>
      </c>
      <c r="L2329">
        <f>+VindIndeks_raw_13!C2328</f>
        <v/>
      </c>
      <c r="M2329">
        <f>+VindIndeks_raw_13!D2328</f>
        <v/>
      </c>
      <c r="O2329" s="12">
        <f>+IF(ISNUMBER(ROUND(S2329,0)),ROUND(S2329,0),"")</f>
        <v/>
      </c>
      <c r="P2329">
        <f>IF(ISNUMBER(+VindIndeks_raw_20_small!A2328),+VindIndeks_raw_20_small!A2328,"")</f>
        <v/>
      </c>
      <c r="Q2329">
        <f>IF(ISNUMBER(+VindIndeks_raw_20_small!B2328),+VindIndeks_raw_20_small!B2328,"")</f>
        <v/>
      </c>
      <c r="R2329">
        <f>IF(ISNUMBER(+VindIndeks_raw_20_small!C2328),+VindIndeks_raw_20_small!C2328,"")</f>
        <v/>
      </c>
      <c r="S2329">
        <f>IF(ISNUMBER(+VindIndeks_raw_20_small!D2328),+VindIndeks_raw_20_small!D2328,"")</f>
        <v/>
      </c>
      <c r="U2329" s="12">
        <f>+IF(ISNUMBER(ROUND(Y2329,0)),ROUND(Y2329,0),"")</f>
        <v/>
      </c>
      <c r="V2329">
        <f>IF(ISNUMBER(+VindIndeks_raw_20_large!A2328),+VindIndeks_raw_20_large!A2328,"")</f>
        <v/>
      </c>
      <c r="W2329">
        <f>IF(ISNUMBER(+VindIndeks_raw_20_large!B2328),+VindIndeks_raw_20_large!B2328,"")</f>
        <v/>
      </c>
      <c r="X2329">
        <f>IF(ISNUMBER(+VindIndeks_raw_20_large!C2328),+VindIndeks_raw_20_large!C2328,"")</f>
        <v/>
      </c>
      <c r="Y2329">
        <f>IF(ISNUMBER(+VindIndeks_raw_20_large!D2328),+VindIndeks_raw_20_large!D2328,"")</f>
        <v/>
      </c>
    </row>
    <row r="2330">
      <c r="I2330">
        <f>+M2330</f>
        <v/>
      </c>
      <c r="J2330">
        <f>+VindIndeks_raw_13!A2329</f>
        <v/>
      </c>
      <c r="K2330">
        <f>+VindIndeks_raw_13!B2329</f>
        <v/>
      </c>
      <c r="L2330">
        <f>+VindIndeks_raw_13!C2329</f>
        <v/>
      </c>
      <c r="M2330">
        <f>+VindIndeks_raw_13!D2329</f>
        <v/>
      </c>
      <c r="O2330" s="12">
        <f>+IF(ISNUMBER(ROUND(S2330,0)),ROUND(S2330,0),"")</f>
        <v/>
      </c>
      <c r="P2330">
        <f>IF(ISNUMBER(+VindIndeks_raw_20_small!A2329),+VindIndeks_raw_20_small!A2329,"")</f>
        <v/>
      </c>
      <c r="Q2330">
        <f>IF(ISNUMBER(+VindIndeks_raw_20_small!B2329),+VindIndeks_raw_20_small!B2329,"")</f>
        <v/>
      </c>
      <c r="R2330">
        <f>IF(ISNUMBER(+VindIndeks_raw_20_small!C2329),+VindIndeks_raw_20_small!C2329,"")</f>
        <v/>
      </c>
      <c r="S2330">
        <f>IF(ISNUMBER(+VindIndeks_raw_20_small!D2329),+VindIndeks_raw_20_small!D2329,"")</f>
        <v/>
      </c>
      <c r="U2330" s="12">
        <f>+IF(ISNUMBER(ROUND(Y2330,0)),ROUND(Y2330,0),"")</f>
        <v/>
      </c>
      <c r="V2330">
        <f>IF(ISNUMBER(+VindIndeks_raw_20_large!A2329),+VindIndeks_raw_20_large!A2329,"")</f>
        <v/>
      </c>
      <c r="W2330">
        <f>IF(ISNUMBER(+VindIndeks_raw_20_large!B2329),+VindIndeks_raw_20_large!B2329,"")</f>
        <v/>
      </c>
      <c r="X2330">
        <f>IF(ISNUMBER(+VindIndeks_raw_20_large!C2329),+VindIndeks_raw_20_large!C2329,"")</f>
        <v/>
      </c>
      <c r="Y2330">
        <f>IF(ISNUMBER(+VindIndeks_raw_20_large!D2329),+VindIndeks_raw_20_large!D2329,"")</f>
        <v/>
      </c>
    </row>
    <row r="2331">
      <c r="I2331">
        <f>+M2331</f>
        <v/>
      </c>
      <c r="J2331">
        <f>+VindIndeks_raw_13!A2330</f>
        <v/>
      </c>
      <c r="K2331">
        <f>+VindIndeks_raw_13!B2330</f>
        <v/>
      </c>
      <c r="L2331">
        <f>+VindIndeks_raw_13!C2330</f>
        <v/>
      </c>
      <c r="M2331">
        <f>+VindIndeks_raw_13!D2330</f>
        <v/>
      </c>
      <c r="O2331" s="12">
        <f>+IF(ISNUMBER(ROUND(S2331,0)),ROUND(S2331,0),"")</f>
        <v/>
      </c>
      <c r="P2331">
        <f>IF(ISNUMBER(+VindIndeks_raw_20_small!A2330),+VindIndeks_raw_20_small!A2330,"")</f>
        <v/>
      </c>
      <c r="Q2331">
        <f>IF(ISNUMBER(+VindIndeks_raw_20_small!B2330),+VindIndeks_raw_20_small!B2330,"")</f>
        <v/>
      </c>
      <c r="R2331">
        <f>IF(ISNUMBER(+VindIndeks_raw_20_small!C2330),+VindIndeks_raw_20_small!C2330,"")</f>
        <v/>
      </c>
      <c r="S2331">
        <f>IF(ISNUMBER(+VindIndeks_raw_20_small!D2330),+VindIndeks_raw_20_small!D2330,"")</f>
        <v/>
      </c>
      <c r="U2331" s="12">
        <f>+IF(ISNUMBER(ROUND(Y2331,0)),ROUND(Y2331,0),"")</f>
        <v/>
      </c>
      <c r="V2331">
        <f>IF(ISNUMBER(+VindIndeks_raw_20_large!A2330),+VindIndeks_raw_20_large!A2330,"")</f>
        <v/>
      </c>
      <c r="W2331">
        <f>IF(ISNUMBER(+VindIndeks_raw_20_large!B2330),+VindIndeks_raw_20_large!B2330,"")</f>
        <v/>
      </c>
      <c r="X2331">
        <f>IF(ISNUMBER(+VindIndeks_raw_20_large!C2330),+VindIndeks_raw_20_large!C2330,"")</f>
        <v/>
      </c>
      <c r="Y2331">
        <f>IF(ISNUMBER(+VindIndeks_raw_20_large!D2330),+VindIndeks_raw_20_large!D2330,"")</f>
        <v/>
      </c>
    </row>
    <row r="2332">
      <c r="I2332">
        <f>+M2332</f>
        <v/>
      </c>
      <c r="J2332">
        <f>+VindIndeks_raw_13!A2331</f>
        <v/>
      </c>
      <c r="K2332">
        <f>+VindIndeks_raw_13!B2331</f>
        <v/>
      </c>
      <c r="L2332">
        <f>+VindIndeks_raw_13!C2331</f>
        <v/>
      </c>
      <c r="M2332">
        <f>+VindIndeks_raw_13!D2331</f>
        <v/>
      </c>
      <c r="O2332" s="12">
        <f>+IF(ISNUMBER(ROUND(S2332,0)),ROUND(S2332,0),"")</f>
        <v/>
      </c>
      <c r="P2332">
        <f>IF(ISNUMBER(+VindIndeks_raw_20_small!A2331),+VindIndeks_raw_20_small!A2331,"")</f>
        <v/>
      </c>
      <c r="Q2332">
        <f>IF(ISNUMBER(+VindIndeks_raw_20_small!B2331),+VindIndeks_raw_20_small!B2331,"")</f>
        <v/>
      </c>
      <c r="R2332">
        <f>IF(ISNUMBER(+VindIndeks_raw_20_small!C2331),+VindIndeks_raw_20_small!C2331,"")</f>
        <v/>
      </c>
      <c r="S2332">
        <f>IF(ISNUMBER(+VindIndeks_raw_20_small!D2331),+VindIndeks_raw_20_small!D2331,"")</f>
        <v/>
      </c>
      <c r="U2332" s="12">
        <f>+IF(ISNUMBER(ROUND(Y2332,0)),ROUND(Y2332,0),"")</f>
        <v/>
      </c>
      <c r="V2332">
        <f>IF(ISNUMBER(+VindIndeks_raw_20_large!A2331),+VindIndeks_raw_20_large!A2331,"")</f>
        <v/>
      </c>
      <c r="W2332">
        <f>IF(ISNUMBER(+VindIndeks_raw_20_large!B2331),+VindIndeks_raw_20_large!B2331,"")</f>
        <v/>
      </c>
      <c r="X2332">
        <f>IF(ISNUMBER(+VindIndeks_raw_20_large!C2331),+VindIndeks_raw_20_large!C2331,"")</f>
        <v/>
      </c>
      <c r="Y2332">
        <f>IF(ISNUMBER(+VindIndeks_raw_20_large!D2331),+VindIndeks_raw_20_large!D2331,"")</f>
        <v/>
      </c>
    </row>
    <row r="2333">
      <c r="I2333">
        <f>+M2333</f>
        <v/>
      </c>
      <c r="J2333">
        <f>+VindIndeks_raw_13!A2332</f>
        <v/>
      </c>
      <c r="K2333">
        <f>+VindIndeks_raw_13!B2332</f>
        <v/>
      </c>
      <c r="L2333">
        <f>+VindIndeks_raw_13!C2332</f>
        <v/>
      </c>
      <c r="M2333">
        <f>+VindIndeks_raw_13!D2332</f>
        <v/>
      </c>
      <c r="O2333" s="12">
        <f>+IF(ISNUMBER(ROUND(S2333,0)),ROUND(S2333,0),"")</f>
        <v/>
      </c>
      <c r="P2333">
        <f>IF(ISNUMBER(+VindIndeks_raw_20_small!A2332),+VindIndeks_raw_20_small!A2332,"")</f>
        <v/>
      </c>
      <c r="Q2333">
        <f>IF(ISNUMBER(+VindIndeks_raw_20_small!B2332),+VindIndeks_raw_20_small!B2332,"")</f>
        <v/>
      </c>
      <c r="R2333">
        <f>IF(ISNUMBER(+VindIndeks_raw_20_small!C2332),+VindIndeks_raw_20_small!C2332,"")</f>
        <v/>
      </c>
      <c r="S2333">
        <f>IF(ISNUMBER(+VindIndeks_raw_20_small!D2332),+VindIndeks_raw_20_small!D2332,"")</f>
        <v/>
      </c>
      <c r="U2333" s="12">
        <f>+IF(ISNUMBER(ROUND(Y2333,0)),ROUND(Y2333,0),"")</f>
        <v/>
      </c>
      <c r="V2333">
        <f>IF(ISNUMBER(+VindIndeks_raw_20_large!A2332),+VindIndeks_raw_20_large!A2332,"")</f>
        <v/>
      </c>
      <c r="W2333">
        <f>IF(ISNUMBER(+VindIndeks_raw_20_large!B2332),+VindIndeks_raw_20_large!B2332,"")</f>
        <v/>
      </c>
      <c r="X2333">
        <f>IF(ISNUMBER(+VindIndeks_raw_20_large!C2332),+VindIndeks_raw_20_large!C2332,"")</f>
        <v/>
      </c>
      <c r="Y2333">
        <f>IF(ISNUMBER(+VindIndeks_raw_20_large!D2332),+VindIndeks_raw_20_large!D2332,"")</f>
        <v/>
      </c>
    </row>
    <row r="2334">
      <c r="I2334">
        <f>+M2334</f>
        <v/>
      </c>
      <c r="J2334">
        <f>+VindIndeks_raw_13!A2333</f>
        <v/>
      </c>
      <c r="K2334">
        <f>+VindIndeks_raw_13!B2333</f>
        <v/>
      </c>
      <c r="L2334">
        <f>+VindIndeks_raw_13!C2333</f>
        <v/>
      </c>
      <c r="M2334">
        <f>+VindIndeks_raw_13!D2333</f>
        <v/>
      </c>
      <c r="O2334" s="12">
        <f>+IF(ISNUMBER(ROUND(S2334,0)),ROUND(S2334,0),"")</f>
        <v/>
      </c>
      <c r="P2334">
        <f>IF(ISNUMBER(+VindIndeks_raw_20_small!A2333),+VindIndeks_raw_20_small!A2333,"")</f>
        <v/>
      </c>
      <c r="Q2334">
        <f>IF(ISNUMBER(+VindIndeks_raw_20_small!B2333),+VindIndeks_raw_20_small!B2333,"")</f>
        <v/>
      </c>
      <c r="R2334">
        <f>IF(ISNUMBER(+VindIndeks_raw_20_small!C2333),+VindIndeks_raw_20_small!C2333,"")</f>
        <v/>
      </c>
      <c r="S2334">
        <f>IF(ISNUMBER(+VindIndeks_raw_20_small!D2333),+VindIndeks_raw_20_small!D2333,"")</f>
        <v/>
      </c>
      <c r="U2334" s="12">
        <f>+IF(ISNUMBER(ROUND(Y2334,0)),ROUND(Y2334,0),"")</f>
        <v/>
      </c>
      <c r="V2334">
        <f>IF(ISNUMBER(+VindIndeks_raw_20_large!A2333),+VindIndeks_raw_20_large!A2333,"")</f>
        <v/>
      </c>
      <c r="W2334">
        <f>IF(ISNUMBER(+VindIndeks_raw_20_large!B2333),+VindIndeks_raw_20_large!B2333,"")</f>
        <v/>
      </c>
      <c r="X2334">
        <f>IF(ISNUMBER(+VindIndeks_raw_20_large!C2333),+VindIndeks_raw_20_large!C2333,"")</f>
        <v/>
      </c>
      <c r="Y2334">
        <f>IF(ISNUMBER(+VindIndeks_raw_20_large!D2333),+VindIndeks_raw_20_large!D2333,"")</f>
        <v/>
      </c>
    </row>
    <row r="2335">
      <c r="I2335">
        <f>+M2335</f>
        <v/>
      </c>
      <c r="J2335">
        <f>+VindIndeks_raw_13!A2334</f>
        <v/>
      </c>
      <c r="K2335">
        <f>+VindIndeks_raw_13!B2334</f>
        <v/>
      </c>
      <c r="L2335">
        <f>+VindIndeks_raw_13!C2334</f>
        <v/>
      </c>
      <c r="M2335">
        <f>+VindIndeks_raw_13!D2334</f>
        <v/>
      </c>
      <c r="O2335" s="12">
        <f>+IF(ISNUMBER(ROUND(S2335,0)),ROUND(S2335,0),"")</f>
        <v/>
      </c>
      <c r="P2335">
        <f>IF(ISNUMBER(+VindIndeks_raw_20_small!A2334),+VindIndeks_raw_20_small!A2334,"")</f>
        <v/>
      </c>
      <c r="Q2335">
        <f>IF(ISNUMBER(+VindIndeks_raw_20_small!B2334),+VindIndeks_raw_20_small!B2334,"")</f>
        <v/>
      </c>
      <c r="R2335">
        <f>IF(ISNUMBER(+VindIndeks_raw_20_small!C2334),+VindIndeks_raw_20_small!C2334,"")</f>
        <v/>
      </c>
      <c r="S2335">
        <f>IF(ISNUMBER(+VindIndeks_raw_20_small!D2334),+VindIndeks_raw_20_small!D2334,"")</f>
        <v/>
      </c>
      <c r="U2335" s="12">
        <f>+IF(ISNUMBER(ROUND(Y2335,0)),ROUND(Y2335,0),"")</f>
        <v/>
      </c>
      <c r="V2335">
        <f>IF(ISNUMBER(+VindIndeks_raw_20_large!A2334),+VindIndeks_raw_20_large!A2334,"")</f>
        <v/>
      </c>
      <c r="W2335">
        <f>IF(ISNUMBER(+VindIndeks_raw_20_large!B2334),+VindIndeks_raw_20_large!B2334,"")</f>
        <v/>
      </c>
      <c r="X2335">
        <f>IF(ISNUMBER(+VindIndeks_raw_20_large!C2334),+VindIndeks_raw_20_large!C2334,"")</f>
        <v/>
      </c>
      <c r="Y2335">
        <f>IF(ISNUMBER(+VindIndeks_raw_20_large!D2334),+VindIndeks_raw_20_large!D2334,"")</f>
        <v/>
      </c>
    </row>
    <row r="2336">
      <c r="I2336">
        <f>+M2336</f>
        <v/>
      </c>
      <c r="J2336">
        <f>+VindIndeks_raw_13!A2335</f>
        <v/>
      </c>
      <c r="K2336">
        <f>+VindIndeks_raw_13!B2335</f>
        <v/>
      </c>
      <c r="L2336">
        <f>+VindIndeks_raw_13!C2335</f>
        <v/>
      </c>
      <c r="M2336">
        <f>+VindIndeks_raw_13!D2335</f>
        <v/>
      </c>
      <c r="O2336" s="12">
        <f>+IF(ISNUMBER(ROUND(S2336,0)),ROUND(S2336,0),"")</f>
        <v/>
      </c>
      <c r="P2336">
        <f>IF(ISNUMBER(+VindIndeks_raw_20_small!A2335),+VindIndeks_raw_20_small!A2335,"")</f>
        <v/>
      </c>
      <c r="Q2336">
        <f>IF(ISNUMBER(+VindIndeks_raw_20_small!B2335),+VindIndeks_raw_20_small!B2335,"")</f>
        <v/>
      </c>
      <c r="R2336">
        <f>IF(ISNUMBER(+VindIndeks_raw_20_small!C2335),+VindIndeks_raw_20_small!C2335,"")</f>
        <v/>
      </c>
      <c r="S2336">
        <f>IF(ISNUMBER(+VindIndeks_raw_20_small!D2335),+VindIndeks_raw_20_small!D2335,"")</f>
        <v/>
      </c>
      <c r="U2336" s="12">
        <f>+IF(ISNUMBER(ROUND(Y2336,0)),ROUND(Y2336,0),"")</f>
        <v/>
      </c>
      <c r="V2336">
        <f>IF(ISNUMBER(+VindIndeks_raw_20_large!A2335),+VindIndeks_raw_20_large!A2335,"")</f>
        <v/>
      </c>
      <c r="W2336">
        <f>IF(ISNUMBER(+VindIndeks_raw_20_large!B2335),+VindIndeks_raw_20_large!B2335,"")</f>
        <v/>
      </c>
      <c r="X2336">
        <f>IF(ISNUMBER(+VindIndeks_raw_20_large!C2335),+VindIndeks_raw_20_large!C2335,"")</f>
        <v/>
      </c>
      <c r="Y2336">
        <f>IF(ISNUMBER(+VindIndeks_raw_20_large!D2335),+VindIndeks_raw_20_large!D2335,"")</f>
        <v/>
      </c>
    </row>
    <row r="2337">
      <c r="I2337">
        <f>+M2337</f>
        <v/>
      </c>
      <c r="J2337">
        <f>+VindIndeks_raw_13!A2336</f>
        <v/>
      </c>
      <c r="K2337">
        <f>+VindIndeks_raw_13!B2336</f>
        <v/>
      </c>
      <c r="L2337">
        <f>+VindIndeks_raw_13!C2336</f>
        <v/>
      </c>
      <c r="M2337">
        <f>+VindIndeks_raw_13!D2336</f>
        <v/>
      </c>
      <c r="O2337" s="12">
        <f>+IF(ISNUMBER(ROUND(S2337,0)),ROUND(S2337,0),"")</f>
        <v/>
      </c>
      <c r="P2337">
        <f>IF(ISNUMBER(+VindIndeks_raw_20_small!A2336),+VindIndeks_raw_20_small!A2336,"")</f>
        <v/>
      </c>
      <c r="Q2337">
        <f>IF(ISNUMBER(+VindIndeks_raw_20_small!B2336),+VindIndeks_raw_20_small!B2336,"")</f>
        <v/>
      </c>
      <c r="R2337">
        <f>IF(ISNUMBER(+VindIndeks_raw_20_small!C2336),+VindIndeks_raw_20_small!C2336,"")</f>
        <v/>
      </c>
      <c r="S2337">
        <f>IF(ISNUMBER(+VindIndeks_raw_20_small!D2336),+VindIndeks_raw_20_small!D2336,"")</f>
        <v/>
      </c>
      <c r="U2337" s="12">
        <f>+IF(ISNUMBER(ROUND(Y2337,0)),ROUND(Y2337,0),"")</f>
        <v/>
      </c>
      <c r="V2337">
        <f>IF(ISNUMBER(+VindIndeks_raw_20_large!A2336),+VindIndeks_raw_20_large!A2336,"")</f>
        <v/>
      </c>
      <c r="W2337">
        <f>IF(ISNUMBER(+VindIndeks_raw_20_large!B2336),+VindIndeks_raw_20_large!B2336,"")</f>
        <v/>
      </c>
      <c r="X2337">
        <f>IF(ISNUMBER(+VindIndeks_raw_20_large!C2336),+VindIndeks_raw_20_large!C2336,"")</f>
        <v/>
      </c>
      <c r="Y2337">
        <f>IF(ISNUMBER(+VindIndeks_raw_20_large!D2336),+VindIndeks_raw_20_large!D2336,"")</f>
        <v/>
      </c>
    </row>
    <row r="2338">
      <c r="I2338">
        <f>+M2338</f>
        <v/>
      </c>
      <c r="J2338">
        <f>+VindIndeks_raw_13!A2337</f>
        <v/>
      </c>
      <c r="K2338">
        <f>+VindIndeks_raw_13!B2337</f>
        <v/>
      </c>
      <c r="L2338">
        <f>+VindIndeks_raw_13!C2337</f>
        <v/>
      </c>
      <c r="M2338">
        <f>+VindIndeks_raw_13!D2337</f>
        <v/>
      </c>
      <c r="O2338" s="12">
        <f>+IF(ISNUMBER(ROUND(S2338,0)),ROUND(S2338,0),"")</f>
        <v/>
      </c>
      <c r="P2338">
        <f>IF(ISNUMBER(+VindIndeks_raw_20_small!A2337),+VindIndeks_raw_20_small!A2337,"")</f>
        <v/>
      </c>
      <c r="Q2338">
        <f>IF(ISNUMBER(+VindIndeks_raw_20_small!B2337),+VindIndeks_raw_20_small!B2337,"")</f>
        <v/>
      </c>
      <c r="R2338">
        <f>IF(ISNUMBER(+VindIndeks_raw_20_small!C2337),+VindIndeks_raw_20_small!C2337,"")</f>
        <v/>
      </c>
      <c r="S2338">
        <f>IF(ISNUMBER(+VindIndeks_raw_20_small!D2337),+VindIndeks_raw_20_small!D2337,"")</f>
        <v/>
      </c>
      <c r="U2338" s="12">
        <f>+IF(ISNUMBER(ROUND(Y2338,0)),ROUND(Y2338,0),"")</f>
        <v/>
      </c>
      <c r="V2338">
        <f>IF(ISNUMBER(+VindIndeks_raw_20_large!A2337),+VindIndeks_raw_20_large!A2337,"")</f>
        <v/>
      </c>
      <c r="W2338">
        <f>IF(ISNUMBER(+VindIndeks_raw_20_large!B2337),+VindIndeks_raw_20_large!B2337,"")</f>
        <v/>
      </c>
      <c r="X2338">
        <f>IF(ISNUMBER(+VindIndeks_raw_20_large!C2337),+VindIndeks_raw_20_large!C2337,"")</f>
        <v/>
      </c>
      <c r="Y2338">
        <f>IF(ISNUMBER(+VindIndeks_raw_20_large!D2337),+VindIndeks_raw_20_large!D2337,"")</f>
        <v/>
      </c>
    </row>
    <row r="2339">
      <c r="I2339">
        <f>+M2339</f>
        <v/>
      </c>
      <c r="J2339">
        <f>+VindIndeks_raw_13!A2338</f>
        <v/>
      </c>
      <c r="K2339">
        <f>+VindIndeks_raw_13!B2338</f>
        <v/>
      </c>
      <c r="L2339">
        <f>+VindIndeks_raw_13!C2338</f>
        <v/>
      </c>
      <c r="M2339">
        <f>+VindIndeks_raw_13!D2338</f>
        <v/>
      </c>
      <c r="O2339" s="12">
        <f>+IF(ISNUMBER(ROUND(S2339,0)),ROUND(S2339,0),"")</f>
        <v/>
      </c>
      <c r="P2339">
        <f>IF(ISNUMBER(+VindIndeks_raw_20_small!A2338),+VindIndeks_raw_20_small!A2338,"")</f>
        <v/>
      </c>
      <c r="Q2339">
        <f>IF(ISNUMBER(+VindIndeks_raw_20_small!B2338),+VindIndeks_raw_20_small!B2338,"")</f>
        <v/>
      </c>
      <c r="R2339">
        <f>IF(ISNUMBER(+VindIndeks_raw_20_small!C2338),+VindIndeks_raw_20_small!C2338,"")</f>
        <v/>
      </c>
      <c r="S2339">
        <f>IF(ISNUMBER(+VindIndeks_raw_20_small!D2338),+VindIndeks_raw_20_small!D2338,"")</f>
        <v/>
      </c>
      <c r="U2339" s="12">
        <f>+IF(ISNUMBER(ROUND(Y2339,0)),ROUND(Y2339,0),"")</f>
        <v/>
      </c>
      <c r="V2339">
        <f>IF(ISNUMBER(+VindIndeks_raw_20_large!A2338),+VindIndeks_raw_20_large!A2338,"")</f>
        <v/>
      </c>
      <c r="W2339">
        <f>IF(ISNUMBER(+VindIndeks_raw_20_large!B2338),+VindIndeks_raw_20_large!B2338,"")</f>
        <v/>
      </c>
      <c r="X2339">
        <f>IF(ISNUMBER(+VindIndeks_raw_20_large!C2338),+VindIndeks_raw_20_large!C2338,"")</f>
        <v/>
      </c>
      <c r="Y2339">
        <f>IF(ISNUMBER(+VindIndeks_raw_20_large!D2338),+VindIndeks_raw_20_large!D2338,"")</f>
        <v/>
      </c>
    </row>
    <row r="2340">
      <c r="I2340">
        <f>+M2340</f>
        <v/>
      </c>
      <c r="J2340">
        <f>+VindIndeks_raw_13!A2339</f>
        <v/>
      </c>
      <c r="K2340">
        <f>+VindIndeks_raw_13!B2339</f>
        <v/>
      </c>
      <c r="L2340">
        <f>+VindIndeks_raw_13!C2339</f>
        <v/>
      </c>
      <c r="M2340">
        <f>+VindIndeks_raw_13!D2339</f>
        <v/>
      </c>
      <c r="O2340" s="12">
        <f>+IF(ISNUMBER(ROUND(S2340,0)),ROUND(S2340,0),"")</f>
        <v/>
      </c>
      <c r="P2340">
        <f>IF(ISNUMBER(+VindIndeks_raw_20_small!A2339),+VindIndeks_raw_20_small!A2339,"")</f>
        <v/>
      </c>
      <c r="Q2340">
        <f>IF(ISNUMBER(+VindIndeks_raw_20_small!B2339),+VindIndeks_raw_20_small!B2339,"")</f>
        <v/>
      </c>
      <c r="R2340">
        <f>IF(ISNUMBER(+VindIndeks_raw_20_small!C2339),+VindIndeks_raw_20_small!C2339,"")</f>
        <v/>
      </c>
      <c r="S2340">
        <f>IF(ISNUMBER(+VindIndeks_raw_20_small!D2339),+VindIndeks_raw_20_small!D2339,"")</f>
        <v/>
      </c>
      <c r="U2340" s="12">
        <f>+IF(ISNUMBER(ROUND(Y2340,0)),ROUND(Y2340,0),"")</f>
        <v/>
      </c>
      <c r="V2340">
        <f>IF(ISNUMBER(+VindIndeks_raw_20_large!A2339),+VindIndeks_raw_20_large!A2339,"")</f>
        <v/>
      </c>
      <c r="W2340">
        <f>IF(ISNUMBER(+VindIndeks_raw_20_large!B2339),+VindIndeks_raw_20_large!B2339,"")</f>
        <v/>
      </c>
      <c r="X2340">
        <f>IF(ISNUMBER(+VindIndeks_raw_20_large!C2339),+VindIndeks_raw_20_large!C2339,"")</f>
        <v/>
      </c>
      <c r="Y2340">
        <f>IF(ISNUMBER(+VindIndeks_raw_20_large!D2339),+VindIndeks_raw_20_large!D2339,"")</f>
        <v/>
      </c>
    </row>
    <row r="2341">
      <c r="I2341">
        <f>+M2341</f>
        <v/>
      </c>
      <c r="J2341">
        <f>+VindIndeks_raw_13!A2340</f>
        <v/>
      </c>
      <c r="K2341">
        <f>+VindIndeks_raw_13!B2340</f>
        <v/>
      </c>
      <c r="L2341">
        <f>+VindIndeks_raw_13!C2340</f>
        <v/>
      </c>
      <c r="M2341">
        <f>+VindIndeks_raw_13!D2340</f>
        <v/>
      </c>
      <c r="O2341" s="12">
        <f>+IF(ISNUMBER(ROUND(S2341,0)),ROUND(S2341,0),"")</f>
        <v/>
      </c>
      <c r="P2341">
        <f>IF(ISNUMBER(+VindIndeks_raw_20_small!A2340),+VindIndeks_raw_20_small!A2340,"")</f>
        <v/>
      </c>
      <c r="Q2341">
        <f>IF(ISNUMBER(+VindIndeks_raw_20_small!B2340),+VindIndeks_raw_20_small!B2340,"")</f>
        <v/>
      </c>
      <c r="R2341">
        <f>IF(ISNUMBER(+VindIndeks_raw_20_small!C2340),+VindIndeks_raw_20_small!C2340,"")</f>
        <v/>
      </c>
      <c r="S2341">
        <f>IF(ISNUMBER(+VindIndeks_raw_20_small!D2340),+VindIndeks_raw_20_small!D2340,"")</f>
        <v/>
      </c>
      <c r="U2341" s="12">
        <f>+IF(ISNUMBER(ROUND(Y2341,0)),ROUND(Y2341,0),"")</f>
        <v/>
      </c>
      <c r="V2341">
        <f>IF(ISNUMBER(+VindIndeks_raw_20_large!A2340),+VindIndeks_raw_20_large!A2340,"")</f>
        <v/>
      </c>
      <c r="W2341">
        <f>IF(ISNUMBER(+VindIndeks_raw_20_large!B2340),+VindIndeks_raw_20_large!B2340,"")</f>
        <v/>
      </c>
      <c r="X2341">
        <f>IF(ISNUMBER(+VindIndeks_raw_20_large!C2340),+VindIndeks_raw_20_large!C2340,"")</f>
        <v/>
      </c>
      <c r="Y2341">
        <f>IF(ISNUMBER(+VindIndeks_raw_20_large!D2340),+VindIndeks_raw_20_large!D2340,"")</f>
        <v/>
      </c>
    </row>
    <row r="2342">
      <c r="I2342">
        <f>+M2342</f>
        <v/>
      </c>
      <c r="J2342">
        <f>+VindIndeks_raw_13!A2341</f>
        <v/>
      </c>
      <c r="K2342">
        <f>+VindIndeks_raw_13!B2341</f>
        <v/>
      </c>
      <c r="L2342">
        <f>+VindIndeks_raw_13!C2341</f>
        <v/>
      </c>
      <c r="M2342">
        <f>+VindIndeks_raw_13!D2341</f>
        <v/>
      </c>
      <c r="O2342" s="12">
        <f>+IF(ISNUMBER(ROUND(S2342,0)),ROUND(S2342,0),"")</f>
        <v/>
      </c>
      <c r="P2342">
        <f>IF(ISNUMBER(+VindIndeks_raw_20_small!A2341),+VindIndeks_raw_20_small!A2341,"")</f>
        <v/>
      </c>
      <c r="Q2342">
        <f>IF(ISNUMBER(+VindIndeks_raw_20_small!B2341),+VindIndeks_raw_20_small!B2341,"")</f>
        <v/>
      </c>
      <c r="R2342">
        <f>IF(ISNUMBER(+VindIndeks_raw_20_small!C2341),+VindIndeks_raw_20_small!C2341,"")</f>
        <v/>
      </c>
      <c r="S2342">
        <f>IF(ISNUMBER(+VindIndeks_raw_20_small!D2341),+VindIndeks_raw_20_small!D2341,"")</f>
        <v/>
      </c>
      <c r="U2342" s="12">
        <f>+IF(ISNUMBER(ROUND(Y2342,0)),ROUND(Y2342,0),"")</f>
        <v/>
      </c>
      <c r="V2342">
        <f>IF(ISNUMBER(+VindIndeks_raw_20_large!A2341),+VindIndeks_raw_20_large!A2341,"")</f>
        <v/>
      </c>
      <c r="W2342">
        <f>IF(ISNUMBER(+VindIndeks_raw_20_large!B2341),+VindIndeks_raw_20_large!B2341,"")</f>
        <v/>
      </c>
      <c r="X2342">
        <f>IF(ISNUMBER(+VindIndeks_raw_20_large!C2341),+VindIndeks_raw_20_large!C2341,"")</f>
        <v/>
      </c>
      <c r="Y2342">
        <f>IF(ISNUMBER(+VindIndeks_raw_20_large!D2341),+VindIndeks_raw_20_large!D2341,"")</f>
        <v/>
      </c>
    </row>
    <row r="2343">
      <c r="I2343">
        <f>+M2343</f>
        <v/>
      </c>
      <c r="J2343">
        <f>+VindIndeks_raw_13!A2342</f>
        <v/>
      </c>
      <c r="K2343">
        <f>+VindIndeks_raw_13!B2342</f>
        <v/>
      </c>
      <c r="L2343">
        <f>+VindIndeks_raw_13!C2342</f>
        <v/>
      </c>
      <c r="M2343">
        <f>+VindIndeks_raw_13!D2342</f>
        <v/>
      </c>
      <c r="O2343" s="12">
        <f>+IF(ISNUMBER(ROUND(S2343,0)),ROUND(S2343,0),"")</f>
        <v/>
      </c>
      <c r="P2343">
        <f>IF(ISNUMBER(+VindIndeks_raw_20_small!A2342),+VindIndeks_raw_20_small!A2342,"")</f>
        <v/>
      </c>
      <c r="Q2343">
        <f>IF(ISNUMBER(+VindIndeks_raw_20_small!B2342),+VindIndeks_raw_20_small!B2342,"")</f>
        <v/>
      </c>
      <c r="R2343">
        <f>IF(ISNUMBER(+VindIndeks_raw_20_small!C2342),+VindIndeks_raw_20_small!C2342,"")</f>
        <v/>
      </c>
      <c r="S2343">
        <f>IF(ISNUMBER(+VindIndeks_raw_20_small!D2342),+VindIndeks_raw_20_small!D2342,"")</f>
        <v/>
      </c>
      <c r="U2343" s="12">
        <f>+IF(ISNUMBER(ROUND(Y2343,0)),ROUND(Y2343,0),"")</f>
        <v/>
      </c>
      <c r="V2343">
        <f>IF(ISNUMBER(+VindIndeks_raw_20_large!A2342),+VindIndeks_raw_20_large!A2342,"")</f>
        <v/>
      </c>
      <c r="W2343">
        <f>IF(ISNUMBER(+VindIndeks_raw_20_large!B2342),+VindIndeks_raw_20_large!B2342,"")</f>
        <v/>
      </c>
      <c r="X2343">
        <f>IF(ISNUMBER(+VindIndeks_raw_20_large!C2342),+VindIndeks_raw_20_large!C2342,"")</f>
        <v/>
      </c>
      <c r="Y2343">
        <f>IF(ISNUMBER(+VindIndeks_raw_20_large!D2342),+VindIndeks_raw_20_large!D2342,"")</f>
        <v/>
      </c>
    </row>
    <row r="2344">
      <c r="I2344">
        <f>+M2344</f>
        <v/>
      </c>
      <c r="J2344">
        <f>+VindIndeks_raw_13!A2343</f>
        <v/>
      </c>
      <c r="K2344">
        <f>+VindIndeks_raw_13!B2343</f>
        <v/>
      </c>
      <c r="L2344">
        <f>+VindIndeks_raw_13!C2343</f>
        <v/>
      </c>
      <c r="M2344">
        <f>+VindIndeks_raw_13!D2343</f>
        <v/>
      </c>
      <c r="O2344" s="12">
        <f>+IF(ISNUMBER(ROUND(S2344,0)),ROUND(S2344,0),"")</f>
        <v/>
      </c>
      <c r="P2344">
        <f>IF(ISNUMBER(+VindIndeks_raw_20_small!A2343),+VindIndeks_raw_20_small!A2343,"")</f>
        <v/>
      </c>
      <c r="Q2344">
        <f>IF(ISNUMBER(+VindIndeks_raw_20_small!B2343),+VindIndeks_raw_20_small!B2343,"")</f>
        <v/>
      </c>
      <c r="R2344">
        <f>IF(ISNUMBER(+VindIndeks_raw_20_small!C2343),+VindIndeks_raw_20_small!C2343,"")</f>
        <v/>
      </c>
      <c r="S2344">
        <f>IF(ISNUMBER(+VindIndeks_raw_20_small!D2343),+VindIndeks_raw_20_small!D2343,"")</f>
        <v/>
      </c>
      <c r="U2344" s="12">
        <f>+IF(ISNUMBER(ROUND(Y2344,0)),ROUND(Y2344,0),"")</f>
        <v/>
      </c>
      <c r="V2344">
        <f>IF(ISNUMBER(+VindIndeks_raw_20_large!A2343),+VindIndeks_raw_20_large!A2343,"")</f>
        <v/>
      </c>
      <c r="W2344">
        <f>IF(ISNUMBER(+VindIndeks_raw_20_large!B2343),+VindIndeks_raw_20_large!B2343,"")</f>
        <v/>
      </c>
      <c r="X2344">
        <f>IF(ISNUMBER(+VindIndeks_raw_20_large!C2343),+VindIndeks_raw_20_large!C2343,"")</f>
        <v/>
      </c>
      <c r="Y2344">
        <f>IF(ISNUMBER(+VindIndeks_raw_20_large!D2343),+VindIndeks_raw_20_large!D2343,"")</f>
        <v/>
      </c>
    </row>
    <row r="2345">
      <c r="I2345">
        <f>+M2345</f>
        <v/>
      </c>
      <c r="J2345">
        <f>+VindIndeks_raw_13!A2344</f>
        <v/>
      </c>
      <c r="K2345">
        <f>+VindIndeks_raw_13!B2344</f>
        <v/>
      </c>
      <c r="L2345">
        <f>+VindIndeks_raw_13!C2344</f>
        <v/>
      </c>
      <c r="M2345">
        <f>+VindIndeks_raw_13!D2344</f>
        <v/>
      </c>
      <c r="O2345" s="12">
        <f>+IF(ISNUMBER(ROUND(S2345,0)),ROUND(S2345,0),"")</f>
        <v/>
      </c>
      <c r="P2345">
        <f>IF(ISNUMBER(+VindIndeks_raw_20_small!A2344),+VindIndeks_raw_20_small!A2344,"")</f>
        <v/>
      </c>
      <c r="Q2345">
        <f>IF(ISNUMBER(+VindIndeks_raw_20_small!B2344),+VindIndeks_raw_20_small!B2344,"")</f>
        <v/>
      </c>
      <c r="R2345">
        <f>IF(ISNUMBER(+VindIndeks_raw_20_small!C2344),+VindIndeks_raw_20_small!C2344,"")</f>
        <v/>
      </c>
      <c r="S2345">
        <f>IF(ISNUMBER(+VindIndeks_raw_20_small!D2344),+VindIndeks_raw_20_small!D2344,"")</f>
        <v/>
      </c>
      <c r="U2345" s="12">
        <f>+IF(ISNUMBER(ROUND(Y2345,0)),ROUND(Y2345,0),"")</f>
        <v/>
      </c>
      <c r="V2345">
        <f>IF(ISNUMBER(+VindIndeks_raw_20_large!A2344),+VindIndeks_raw_20_large!A2344,"")</f>
        <v/>
      </c>
      <c r="W2345">
        <f>IF(ISNUMBER(+VindIndeks_raw_20_large!B2344),+VindIndeks_raw_20_large!B2344,"")</f>
        <v/>
      </c>
      <c r="X2345">
        <f>IF(ISNUMBER(+VindIndeks_raw_20_large!C2344),+VindIndeks_raw_20_large!C2344,"")</f>
        <v/>
      </c>
      <c r="Y2345">
        <f>IF(ISNUMBER(+VindIndeks_raw_20_large!D2344),+VindIndeks_raw_20_large!D2344,"")</f>
        <v/>
      </c>
    </row>
    <row r="2346">
      <c r="I2346">
        <f>+M2346</f>
        <v/>
      </c>
      <c r="J2346">
        <f>+VindIndeks_raw_13!A2345</f>
        <v/>
      </c>
      <c r="K2346">
        <f>+VindIndeks_raw_13!B2345</f>
        <v/>
      </c>
      <c r="L2346">
        <f>+VindIndeks_raw_13!C2345</f>
        <v/>
      </c>
      <c r="M2346">
        <f>+VindIndeks_raw_13!D2345</f>
        <v/>
      </c>
      <c r="O2346" s="12">
        <f>+IF(ISNUMBER(ROUND(S2346,0)),ROUND(S2346,0),"")</f>
        <v/>
      </c>
      <c r="P2346">
        <f>IF(ISNUMBER(+VindIndeks_raw_20_small!A2345),+VindIndeks_raw_20_small!A2345,"")</f>
        <v/>
      </c>
      <c r="Q2346">
        <f>IF(ISNUMBER(+VindIndeks_raw_20_small!B2345),+VindIndeks_raw_20_small!B2345,"")</f>
        <v/>
      </c>
      <c r="R2346">
        <f>IF(ISNUMBER(+VindIndeks_raw_20_small!C2345),+VindIndeks_raw_20_small!C2345,"")</f>
        <v/>
      </c>
      <c r="S2346">
        <f>IF(ISNUMBER(+VindIndeks_raw_20_small!D2345),+VindIndeks_raw_20_small!D2345,"")</f>
        <v/>
      </c>
      <c r="U2346" s="12">
        <f>+IF(ISNUMBER(ROUND(Y2346,0)),ROUND(Y2346,0),"")</f>
        <v/>
      </c>
      <c r="V2346">
        <f>IF(ISNUMBER(+VindIndeks_raw_20_large!A2345),+VindIndeks_raw_20_large!A2345,"")</f>
        <v/>
      </c>
      <c r="W2346">
        <f>IF(ISNUMBER(+VindIndeks_raw_20_large!B2345),+VindIndeks_raw_20_large!B2345,"")</f>
        <v/>
      </c>
      <c r="X2346">
        <f>IF(ISNUMBER(+VindIndeks_raw_20_large!C2345),+VindIndeks_raw_20_large!C2345,"")</f>
        <v/>
      </c>
      <c r="Y2346">
        <f>IF(ISNUMBER(+VindIndeks_raw_20_large!D2345),+VindIndeks_raw_20_large!D2345,"")</f>
        <v/>
      </c>
    </row>
    <row r="2347">
      <c r="I2347">
        <f>+M2347</f>
        <v/>
      </c>
      <c r="J2347">
        <f>+VindIndeks_raw_13!A2346</f>
        <v/>
      </c>
      <c r="K2347">
        <f>+VindIndeks_raw_13!B2346</f>
        <v/>
      </c>
      <c r="L2347">
        <f>+VindIndeks_raw_13!C2346</f>
        <v/>
      </c>
      <c r="M2347">
        <f>+VindIndeks_raw_13!D2346</f>
        <v/>
      </c>
      <c r="O2347" s="12">
        <f>+IF(ISNUMBER(ROUND(S2347,0)),ROUND(S2347,0),"")</f>
        <v/>
      </c>
      <c r="P2347">
        <f>IF(ISNUMBER(+VindIndeks_raw_20_small!A2346),+VindIndeks_raw_20_small!A2346,"")</f>
        <v/>
      </c>
      <c r="Q2347">
        <f>IF(ISNUMBER(+VindIndeks_raw_20_small!B2346),+VindIndeks_raw_20_small!B2346,"")</f>
        <v/>
      </c>
      <c r="R2347">
        <f>IF(ISNUMBER(+VindIndeks_raw_20_small!C2346),+VindIndeks_raw_20_small!C2346,"")</f>
        <v/>
      </c>
      <c r="S2347">
        <f>IF(ISNUMBER(+VindIndeks_raw_20_small!D2346),+VindIndeks_raw_20_small!D2346,"")</f>
        <v/>
      </c>
      <c r="U2347" s="12">
        <f>+IF(ISNUMBER(ROUND(Y2347,0)),ROUND(Y2347,0),"")</f>
        <v/>
      </c>
      <c r="V2347">
        <f>IF(ISNUMBER(+VindIndeks_raw_20_large!A2346),+VindIndeks_raw_20_large!A2346,"")</f>
        <v/>
      </c>
      <c r="W2347">
        <f>IF(ISNUMBER(+VindIndeks_raw_20_large!B2346),+VindIndeks_raw_20_large!B2346,"")</f>
        <v/>
      </c>
      <c r="X2347">
        <f>IF(ISNUMBER(+VindIndeks_raw_20_large!C2346),+VindIndeks_raw_20_large!C2346,"")</f>
        <v/>
      </c>
      <c r="Y2347">
        <f>IF(ISNUMBER(+VindIndeks_raw_20_large!D2346),+VindIndeks_raw_20_large!D2346,"")</f>
        <v/>
      </c>
    </row>
    <row r="2348">
      <c r="I2348">
        <f>+M2348</f>
        <v/>
      </c>
      <c r="J2348">
        <f>+VindIndeks_raw_13!A2347</f>
        <v/>
      </c>
      <c r="K2348">
        <f>+VindIndeks_raw_13!B2347</f>
        <v/>
      </c>
      <c r="L2348">
        <f>+VindIndeks_raw_13!C2347</f>
        <v/>
      </c>
      <c r="M2348">
        <f>+VindIndeks_raw_13!D2347</f>
        <v/>
      </c>
      <c r="O2348" s="12">
        <f>+IF(ISNUMBER(ROUND(S2348,0)),ROUND(S2348,0),"")</f>
        <v/>
      </c>
      <c r="P2348">
        <f>IF(ISNUMBER(+VindIndeks_raw_20_small!A2347),+VindIndeks_raw_20_small!A2347,"")</f>
        <v/>
      </c>
      <c r="Q2348">
        <f>IF(ISNUMBER(+VindIndeks_raw_20_small!B2347),+VindIndeks_raw_20_small!B2347,"")</f>
        <v/>
      </c>
      <c r="R2348">
        <f>IF(ISNUMBER(+VindIndeks_raw_20_small!C2347),+VindIndeks_raw_20_small!C2347,"")</f>
        <v/>
      </c>
      <c r="S2348">
        <f>IF(ISNUMBER(+VindIndeks_raw_20_small!D2347),+VindIndeks_raw_20_small!D2347,"")</f>
        <v/>
      </c>
      <c r="U2348" s="12">
        <f>+IF(ISNUMBER(ROUND(Y2348,0)),ROUND(Y2348,0),"")</f>
        <v/>
      </c>
      <c r="V2348">
        <f>IF(ISNUMBER(+VindIndeks_raw_20_large!A2347),+VindIndeks_raw_20_large!A2347,"")</f>
        <v/>
      </c>
      <c r="W2348">
        <f>IF(ISNUMBER(+VindIndeks_raw_20_large!B2347),+VindIndeks_raw_20_large!B2347,"")</f>
        <v/>
      </c>
      <c r="X2348">
        <f>IF(ISNUMBER(+VindIndeks_raw_20_large!C2347),+VindIndeks_raw_20_large!C2347,"")</f>
        <v/>
      </c>
      <c r="Y2348">
        <f>IF(ISNUMBER(+VindIndeks_raw_20_large!D2347),+VindIndeks_raw_20_large!D2347,"")</f>
        <v/>
      </c>
    </row>
    <row r="2349">
      <c r="I2349">
        <f>+M2349</f>
        <v/>
      </c>
      <c r="J2349">
        <f>+VindIndeks_raw_13!A2348</f>
        <v/>
      </c>
      <c r="K2349">
        <f>+VindIndeks_raw_13!B2348</f>
        <v/>
      </c>
      <c r="L2349">
        <f>+VindIndeks_raw_13!C2348</f>
        <v/>
      </c>
      <c r="M2349">
        <f>+VindIndeks_raw_13!D2348</f>
        <v/>
      </c>
      <c r="O2349" s="12">
        <f>+IF(ISNUMBER(ROUND(S2349,0)),ROUND(S2349,0),"")</f>
        <v/>
      </c>
      <c r="P2349">
        <f>IF(ISNUMBER(+VindIndeks_raw_20_small!A2348),+VindIndeks_raw_20_small!A2348,"")</f>
        <v/>
      </c>
      <c r="Q2349">
        <f>IF(ISNUMBER(+VindIndeks_raw_20_small!B2348),+VindIndeks_raw_20_small!B2348,"")</f>
        <v/>
      </c>
      <c r="R2349">
        <f>IF(ISNUMBER(+VindIndeks_raw_20_small!C2348),+VindIndeks_raw_20_small!C2348,"")</f>
        <v/>
      </c>
      <c r="S2349">
        <f>IF(ISNUMBER(+VindIndeks_raw_20_small!D2348),+VindIndeks_raw_20_small!D2348,"")</f>
        <v/>
      </c>
      <c r="U2349" s="12">
        <f>+IF(ISNUMBER(ROUND(Y2349,0)),ROUND(Y2349,0),"")</f>
        <v/>
      </c>
      <c r="V2349">
        <f>IF(ISNUMBER(+VindIndeks_raw_20_large!A2348),+VindIndeks_raw_20_large!A2348,"")</f>
        <v/>
      </c>
      <c r="W2349">
        <f>IF(ISNUMBER(+VindIndeks_raw_20_large!B2348),+VindIndeks_raw_20_large!B2348,"")</f>
        <v/>
      </c>
      <c r="X2349">
        <f>IF(ISNUMBER(+VindIndeks_raw_20_large!C2348),+VindIndeks_raw_20_large!C2348,"")</f>
        <v/>
      </c>
      <c r="Y2349">
        <f>IF(ISNUMBER(+VindIndeks_raw_20_large!D2348),+VindIndeks_raw_20_large!D2348,"")</f>
        <v/>
      </c>
    </row>
    <row r="2350">
      <c r="I2350">
        <f>+M2350</f>
        <v/>
      </c>
      <c r="J2350">
        <f>+VindIndeks_raw_13!A2349</f>
        <v/>
      </c>
      <c r="K2350">
        <f>+VindIndeks_raw_13!B2349</f>
        <v/>
      </c>
      <c r="L2350">
        <f>+VindIndeks_raw_13!C2349</f>
        <v/>
      </c>
      <c r="M2350">
        <f>+VindIndeks_raw_13!D2349</f>
        <v/>
      </c>
      <c r="O2350" s="12">
        <f>+IF(ISNUMBER(ROUND(S2350,0)),ROUND(S2350,0),"")</f>
        <v/>
      </c>
      <c r="P2350">
        <f>IF(ISNUMBER(+VindIndeks_raw_20_small!A2349),+VindIndeks_raw_20_small!A2349,"")</f>
        <v/>
      </c>
      <c r="Q2350">
        <f>IF(ISNUMBER(+VindIndeks_raw_20_small!B2349),+VindIndeks_raw_20_small!B2349,"")</f>
        <v/>
      </c>
      <c r="R2350">
        <f>IF(ISNUMBER(+VindIndeks_raw_20_small!C2349),+VindIndeks_raw_20_small!C2349,"")</f>
        <v/>
      </c>
      <c r="S2350">
        <f>IF(ISNUMBER(+VindIndeks_raw_20_small!D2349),+VindIndeks_raw_20_small!D2349,"")</f>
        <v/>
      </c>
      <c r="U2350" s="12">
        <f>+IF(ISNUMBER(ROUND(Y2350,0)),ROUND(Y2350,0),"")</f>
        <v/>
      </c>
      <c r="V2350">
        <f>IF(ISNUMBER(+VindIndeks_raw_20_large!A2349),+VindIndeks_raw_20_large!A2349,"")</f>
        <v/>
      </c>
      <c r="W2350">
        <f>IF(ISNUMBER(+VindIndeks_raw_20_large!B2349),+VindIndeks_raw_20_large!B2349,"")</f>
        <v/>
      </c>
      <c r="X2350">
        <f>IF(ISNUMBER(+VindIndeks_raw_20_large!C2349),+VindIndeks_raw_20_large!C2349,"")</f>
        <v/>
      </c>
      <c r="Y2350">
        <f>IF(ISNUMBER(+VindIndeks_raw_20_large!D2349),+VindIndeks_raw_20_large!D2349,"")</f>
        <v/>
      </c>
    </row>
    <row r="2351">
      <c r="I2351">
        <f>+M2351</f>
        <v/>
      </c>
      <c r="J2351">
        <f>+VindIndeks_raw_13!A2350</f>
        <v/>
      </c>
      <c r="K2351">
        <f>+VindIndeks_raw_13!B2350</f>
        <v/>
      </c>
      <c r="L2351">
        <f>+VindIndeks_raw_13!C2350</f>
        <v/>
      </c>
      <c r="M2351">
        <f>+VindIndeks_raw_13!D2350</f>
        <v/>
      </c>
      <c r="O2351" s="12">
        <f>+IF(ISNUMBER(ROUND(S2351,0)),ROUND(S2351,0),"")</f>
        <v/>
      </c>
      <c r="P2351">
        <f>IF(ISNUMBER(+VindIndeks_raw_20_small!A2350),+VindIndeks_raw_20_small!A2350,"")</f>
        <v/>
      </c>
      <c r="Q2351">
        <f>IF(ISNUMBER(+VindIndeks_raw_20_small!B2350),+VindIndeks_raw_20_small!B2350,"")</f>
        <v/>
      </c>
      <c r="R2351">
        <f>IF(ISNUMBER(+VindIndeks_raw_20_small!C2350),+VindIndeks_raw_20_small!C2350,"")</f>
        <v/>
      </c>
      <c r="S2351">
        <f>IF(ISNUMBER(+VindIndeks_raw_20_small!D2350),+VindIndeks_raw_20_small!D2350,"")</f>
        <v/>
      </c>
      <c r="U2351" s="12">
        <f>+IF(ISNUMBER(ROUND(Y2351,0)),ROUND(Y2351,0),"")</f>
        <v/>
      </c>
      <c r="V2351">
        <f>IF(ISNUMBER(+VindIndeks_raw_20_large!A2350),+VindIndeks_raw_20_large!A2350,"")</f>
        <v/>
      </c>
      <c r="W2351">
        <f>IF(ISNUMBER(+VindIndeks_raw_20_large!B2350),+VindIndeks_raw_20_large!B2350,"")</f>
        <v/>
      </c>
      <c r="X2351">
        <f>IF(ISNUMBER(+VindIndeks_raw_20_large!C2350),+VindIndeks_raw_20_large!C2350,"")</f>
        <v/>
      </c>
      <c r="Y2351">
        <f>IF(ISNUMBER(+VindIndeks_raw_20_large!D2350),+VindIndeks_raw_20_large!D2350,"")</f>
        <v/>
      </c>
    </row>
    <row r="2352">
      <c r="I2352">
        <f>+M2352</f>
        <v/>
      </c>
      <c r="J2352">
        <f>+VindIndeks_raw_13!A2351</f>
        <v/>
      </c>
      <c r="K2352">
        <f>+VindIndeks_raw_13!B2351</f>
        <v/>
      </c>
      <c r="L2352">
        <f>+VindIndeks_raw_13!C2351</f>
        <v/>
      </c>
      <c r="M2352">
        <f>+VindIndeks_raw_13!D2351</f>
        <v/>
      </c>
      <c r="O2352" s="12">
        <f>+IF(ISNUMBER(ROUND(S2352,0)),ROUND(S2352,0),"")</f>
        <v/>
      </c>
      <c r="P2352">
        <f>IF(ISNUMBER(+VindIndeks_raw_20_small!A2351),+VindIndeks_raw_20_small!A2351,"")</f>
        <v/>
      </c>
      <c r="Q2352">
        <f>IF(ISNUMBER(+VindIndeks_raw_20_small!B2351),+VindIndeks_raw_20_small!B2351,"")</f>
        <v/>
      </c>
      <c r="R2352">
        <f>IF(ISNUMBER(+VindIndeks_raw_20_small!C2351),+VindIndeks_raw_20_small!C2351,"")</f>
        <v/>
      </c>
      <c r="S2352">
        <f>IF(ISNUMBER(+VindIndeks_raw_20_small!D2351),+VindIndeks_raw_20_small!D2351,"")</f>
        <v/>
      </c>
      <c r="U2352" s="12">
        <f>+IF(ISNUMBER(ROUND(Y2352,0)),ROUND(Y2352,0),"")</f>
        <v/>
      </c>
      <c r="V2352">
        <f>IF(ISNUMBER(+VindIndeks_raw_20_large!A2351),+VindIndeks_raw_20_large!A2351,"")</f>
        <v/>
      </c>
      <c r="W2352">
        <f>IF(ISNUMBER(+VindIndeks_raw_20_large!B2351),+VindIndeks_raw_20_large!B2351,"")</f>
        <v/>
      </c>
      <c r="X2352">
        <f>IF(ISNUMBER(+VindIndeks_raw_20_large!C2351),+VindIndeks_raw_20_large!C2351,"")</f>
        <v/>
      </c>
      <c r="Y2352">
        <f>IF(ISNUMBER(+VindIndeks_raw_20_large!D2351),+VindIndeks_raw_20_large!D2351,"")</f>
        <v/>
      </c>
    </row>
    <row r="2353">
      <c r="I2353">
        <f>+M2353</f>
        <v/>
      </c>
      <c r="J2353">
        <f>+VindIndeks_raw_13!A2352</f>
        <v/>
      </c>
      <c r="K2353">
        <f>+VindIndeks_raw_13!B2352</f>
        <v/>
      </c>
      <c r="L2353">
        <f>+VindIndeks_raw_13!C2352</f>
        <v/>
      </c>
      <c r="M2353">
        <f>+VindIndeks_raw_13!D2352</f>
        <v/>
      </c>
      <c r="O2353" s="12">
        <f>+IF(ISNUMBER(ROUND(S2353,0)),ROUND(S2353,0),"")</f>
        <v/>
      </c>
      <c r="P2353">
        <f>IF(ISNUMBER(+VindIndeks_raw_20_small!A2352),+VindIndeks_raw_20_small!A2352,"")</f>
        <v/>
      </c>
      <c r="Q2353">
        <f>IF(ISNUMBER(+VindIndeks_raw_20_small!B2352),+VindIndeks_raw_20_small!B2352,"")</f>
        <v/>
      </c>
      <c r="R2353">
        <f>IF(ISNUMBER(+VindIndeks_raw_20_small!C2352),+VindIndeks_raw_20_small!C2352,"")</f>
        <v/>
      </c>
      <c r="S2353">
        <f>IF(ISNUMBER(+VindIndeks_raw_20_small!D2352),+VindIndeks_raw_20_small!D2352,"")</f>
        <v/>
      </c>
      <c r="U2353" s="12">
        <f>+IF(ISNUMBER(ROUND(Y2353,0)),ROUND(Y2353,0),"")</f>
        <v/>
      </c>
      <c r="V2353">
        <f>IF(ISNUMBER(+VindIndeks_raw_20_large!A2352),+VindIndeks_raw_20_large!A2352,"")</f>
        <v/>
      </c>
      <c r="W2353">
        <f>IF(ISNUMBER(+VindIndeks_raw_20_large!B2352),+VindIndeks_raw_20_large!B2352,"")</f>
        <v/>
      </c>
      <c r="X2353">
        <f>IF(ISNUMBER(+VindIndeks_raw_20_large!C2352),+VindIndeks_raw_20_large!C2352,"")</f>
        <v/>
      </c>
      <c r="Y2353">
        <f>IF(ISNUMBER(+VindIndeks_raw_20_large!D2352),+VindIndeks_raw_20_large!D2352,"")</f>
        <v/>
      </c>
    </row>
    <row r="2354">
      <c r="I2354">
        <f>+M2354</f>
        <v/>
      </c>
      <c r="J2354">
        <f>+VindIndeks_raw_13!A2353</f>
        <v/>
      </c>
      <c r="K2354">
        <f>+VindIndeks_raw_13!B2353</f>
        <v/>
      </c>
      <c r="L2354">
        <f>+VindIndeks_raw_13!C2353</f>
        <v/>
      </c>
      <c r="M2354">
        <f>+VindIndeks_raw_13!D2353</f>
        <v/>
      </c>
      <c r="O2354" s="12">
        <f>+IF(ISNUMBER(ROUND(S2354,0)),ROUND(S2354,0),"")</f>
        <v/>
      </c>
      <c r="P2354">
        <f>IF(ISNUMBER(+VindIndeks_raw_20_small!A2353),+VindIndeks_raw_20_small!A2353,"")</f>
        <v/>
      </c>
      <c r="Q2354">
        <f>IF(ISNUMBER(+VindIndeks_raw_20_small!B2353),+VindIndeks_raw_20_small!B2353,"")</f>
        <v/>
      </c>
      <c r="R2354">
        <f>IF(ISNUMBER(+VindIndeks_raw_20_small!C2353),+VindIndeks_raw_20_small!C2353,"")</f>
        <v/>
      </c>
      <c r="S2354">
        <f>IF(ISNUMBER(+VindIndeks_raw_20_small!D2353),+VindIndeks_raw_20_small!D2353,"")</f>
        <v/>
      </c>
      <c r="U2354" s="12">
        <f>+IF(ISNUMBER(ROUND(Y2354,0)),ROUND(Y2354,0),"")</f>
        <v/>
      </c>
      <c r="V2354">
        <f>IF(ISNUMBER(+VindIndeks_raw_20_large!A2353),+VindIndeks_raw_20_large!A2353,"")</f>
        <v/>
      </c>
      <c r="W2354">
        <f>IF(ISNUMBER(+VindIndeks_raw_20_large!B2353),+VindIndeks_raw_20_large!B2353,"")</f>
        <v/>
      </c>
      <c r="X2354">
        <f>IF(ISNUMBER(+VindIndeks_raw_20_large!C2353),+VindIndeks_raw_20_large!C2353,"")</f>
        <v/>
      </c>
      <c r="Y2354">
        <f>IF(ISNUMBER(+VindIndeks_raw_20_large!D2353),+VindIndeks_raw_20_large!D2353,"")</f>
        <v/>
      </c>
    </row>
    <row r="2355">
      <c r="I2355">
        <f>+M2355</f>
        <v/>
      </c>
      <c r="J2355">
        <f>+VindIndeks_raw_13!A2354</f>
        <v/>
      </c>
      <c r="K2355">
        <f>+VindIndeks_raw_13!B2354</f>
        <v/>
      </c>
      <c r="L2355">
        <f>+VindIndeks_raw_13!C2354</f>
        <v/>
      </c>
      <c r="M2355">
        <f>+VindIndeks_raw_13!D2354</f>
        <v/>
      </c>
      <c r="O2355" s="12">
        <f>+IF(ISNUMBER(ROUND(S2355,0)),ROUND(S2355,0),"")</f>
        <v/>
      </c>
      <c r="P2355">
        <f>IF(ISNUMBER(+VindIndeks_raw_20_small!A2354),+VindIndeks_raw_20_small!A2354,"")</f>
        <v/>
      </c>
      <c r="Q2355">
        <f>IF(ISNUMBER(+VindIndeks_raw_20_small!B2354),+VindIndeks_raw_20_small!B2354,"")</f>
        <v/>
      </c>
      <c r="R2355">
        <f>IF(ISNUMBER(+VindIndeks_raw_20_small!C2354),+VindIndeks_raw_20_small!C2354,"")</f>
        <v/>
      </c>
      <c r="S2355">
        <f>IF(ISNUMBER(+VindIndeks_raw_20_small!D2354),+VindIndeks_raw_20_small!D2354,"")</f>
        <v/>
      </c>
      <c r="U2355" s="12">
        <f>+IF(ISNUMBER(ROUND(Y2355,0)),ROUND(Y2355,0),"")</f>
        <v/>
      </c>
      <c r="V2355">
        <f>IF(ISNUMBER(+VindIndeks_raw_20_large!A2354),+VindIndeks_raw_20_large!A2354,"")</f>
        <v/>
      </c>
      <c r="W2355">
        <f>IF(ISNUMBER(+VindIndeks_raw_20_large!B2354),+VindIndeks_raw_20_large!B2354,"")</f>
        <v/>
      </c>
      <c r="X2355">
        <f>IF(ISNUMBER(+VindIndeks_raw_20_large!C2354),+VindIndeks_raw_20_large!C2354,"")</f>
        <v/>
      </c>
      <c r="Y2355">
        <f>IF(ISNUMBER(+VindIndeks_raw_20_large!D2354),+VindIndeks_raw_20_large!D2354,"")</f>
        <v/>
      </c>
    </row>
    <row r="2356">
      <c r="I2356">
        <f>+M2356</f>
        <v/>
      </c>
      <c r="J2356">
        <f>+VindIndeks_raw_13!A2355</f>
        <v/>
      </c>
      <c r="K2356">
        <f>+VindIndeks_raw_13!B2355</f>
        <v/>
      </c>
      <c r="L2356">
        <f>+VindIndeks_raw_13!C2355</f>
        <v/>
      </c>
      <c r="M2356">
        <f>+VindIndeks_raw_13!D2355</f>
        <v/>
      </c>
      <c r="O2356" s="12">
        <f>+IF(ISNUMBER(ROUND(S2356,0)),ROUND(S2356,0),"")</f>
        <v/>
      </c>
      <c r="P2356">
        <f>IF(ISNUMBER(+VindIndeks_raw_20_small!A2355),+VindIndeks_raw_20_small!A2355,"")</f>
        <v/>
      </c>
      <c r="Q2356">
        <f>IF(ISNUMBER(+VindIndeks_raw_20_small!B2355),+VindIndeks_raw_20_small!B2355,"")</f>
        <v/>
      </c>
      <c r="R2356">
        <f>IF(ISNUMBER(+VindIndeks_raw_20_small!C2355),+VindIndeks_raw_20_small!C2355,"")</f>
        <v/>
      </c>
      <c r="S2356">
        <f>IF(ISNUMBER(+VindIndeks_raw_20_small!D2355),+VindIndeks_raw_20_small!D2355,"")</f>
        <v/>
      </c>
      <c r="U2356" s="12">
        <f>+IF(ISNUMBER(ROUND(Y2356,0)),ROUND(Y2356,0),"")</f>
        <v/>
      </c>
      <c r="V2356">
        <f>IF(ISNUMBER(+VindIndeks_raw_20_large!A2355),+VindIndeks_raw_20_large!A2355,"")</f>
        <v/>
      </c>
      <c r="W2356">
        <f>IF(ISNUMBER(+VindIndeks_raw_20_large!B2355),+VindIndeks_raw_20_large!B2355,"")</f>
        <v/>
      </c>
      <c r="X2356">
        <f>IF(ISNUMBER(+VindIndeks_raw_20_large!C2355),+VindIndeks_raw_20_large!C2355,"")</f>
        <v/>
      </c>
      <c r="Y2356">
        <f>IF(ISNUMBER(+VindIndeks_raw_20_large!D2355),+VindIndeks_raw_20_large!D2355,"")</f>
        <v/>
      </c>
    </row>
    <row r="2357">
      <c r="I2357">
        <f>+M2357</f>
        <v/>
      </c>
      <c r="J2357">
        <f>+VindIndeks_raw_13!A2356</f>
        <v/>
      </c>
      <c r="K2357">
        <f>+VindIndeks_raw_13!B2356</f>
        <v/>
      </c>
      <c r="L2357">
        <f>+VindIndeks_raw_13!C2356</f>
        <v/>
      </c>
      <c r="M2357">
        <f>+VindIndeks_raw_13!D2356</f>
        <v/>
      </c>
      <c r="O2357" s="12">
        <f>+IF(ISNUMBER(ROUND(S2357,0)),ROUND(S2357,0),"")</f>
        <v/>
      </c>
      <c r="P2357">
        <f>IF(ISNUMBER(+VindIndeks_raw_20_small!A2356),+VindIndeks_raw_20_small!A2356,"")</f>
        <v/>
      </c>
      <c r="Q2357">
        <f>IF(ISNUMBER(+VindIndeks_raw_20_small!B2356),+VindIndeks_raw_20_small!B2356,"")</f>
        <v/>
      </c>
      <c r="R2357">
        <f>IF(ISNUMBER(+VindIndeks_raw_20_small!C2356),+VindIndeks_raw_20_small!C2356,"")</f>
        <v/>
      </c>
      <c r="S2357">
        <f>IF(ISNUMBER(+VindIndeks_raw_20_small!D2356),+VindIndeks_raw_20_small!D2356,"")</f>
        <v/>
      </c>
      <c r="U2357" s="12">
        <f>+IF(ISNUMBER(ROUND(Y2357,0)),ROUND(Y2357,0),"")</f>
        <v/>
      </c>
      <c r="V2357">
        <f>IF(ISNUMBER(+VindIndeks_raw_20_large!A2356),+VindIndeks_raw_20_large!A2356,"")</f>
        <v/>
      </c>
      <c r="W2357">
        <f>IF(ISNUMBER(+VindIndeks_raw_20_large!B2356),+VindIndeks_raw_20_large!B2356,"")</f>
        <v/>
      </c>
      <c r="X2357">
        <f>IF(ISNUMBER(+VindIndeks_raw_20_large!C2356),+VindIndeks_raw_20_large!C2356,"")</f>
        <v/>
      </c>
      <c r="Y2357">
        <f>IF(ISNUMBER(+VindIndeks_raw_20_large!D2356),+VindIndeks_raw_20_large!D2356,"")</f>
        <v/>
      </c>
    </row>
    <row r="2358">
      <c r="I2358">
        <f>+M2358</f>
        <v/>
      </c>
      <c r="J2358">
        <f>+VindIndeks_raw_13!A2357</f>
        <v/>
      </c>
      <c r="K2358">
        <f>+VindIndeks_raw_13!B2357</f>
        <v/>
      </c>
      <c r="L2358">
        <f>+VindIndeks_raw_13!C2357</f>
        <v/>
      </c>
      <c r="M2358">
        <f>+VindIndeks_raw_13!D2357</f>
        <v/>
      </c>
      <c r="O2358" s="12">
        <f>+IF(ISNUMBER(ROUND(S2358,0)),ROUND(S2358,0),"")</f>
        <v/>
      </c>
      <c r="P2358">
        <f>IF(ISNUMBER(+VindIndeks_raw_20_small!A2357),+VindIndeks_raw_20_small!A2357,"")</f>
        <v/>
      </c>
      <c r="Q2358">
        <f>IF(ISNUMBER(+VindIndeks_raw_20_small!B2357),+VindIndeks_raw_20_small!B2357,"")</f>
        <v/>
      </c>
      <c r="R2358">
        <f>IF(ISNUMBER(+VindIndeks_raw_20_small!C2357),+VindIndeks_raw_20_small!C2357,"")</f>
        <v/>
      </c>
      <c r="S2358">
        <f>IF(ISNUMBER(+VindIndeks_raw_20_small!D2357),+VindIndeks_raw_20_small!D2357,"")</f>
        <v/>
      </c>
      <c r="U2358" s="12">
        <f>+IF(ISNUMBER(ROUND(Y2358,0)),ROUND(Y2358,0),"")</f>
        <v/>
      </c>
      <c r="V2358">
        <f>IF(ISNUMBER(+VindIndeks_raw_20_large!A2357),+VindIndeks_raw_20_large!A2357,"")</f>
        <v/>
      </c>
      <c r="W2358">
        <f>IF(ISNUMBER(+VindIndeks_raw_20_large!B2357),+VindIndeks_raw_20_large!B2357,"")</f>
        <v/>
      </c>
      <c r="X2358">
        <f>IF(ISNUMBER(+VindIndeks_raw_20_large!C2357),+VindIndeks_raw_20_large!C2357,"")</f>
        <v/>
      </c>
      <c r="Y2358">
        <f>IF(ISNUMBER(+VindIndeks_raw_20_large!D2357),+VindIndeks_raw_20_large!D2357,"")</f>
        <v/>
      </c>
    </row>
    <row r="2359">
      <c r="I2359">
        <f>+M2359</f>
        <v/>
      </c>
      <c r="J2359">
        <f>+VindIndeks_raw_13!A2358</f>
        <v/>
      </c>
      <c r="K2359">
        <f>+VindIndeks_raw_13!B2358</f>
        <v/>
      </c>
      <c r="L2359">
        <f>+VindIndeks_raw_13!C2358</f>
        <v/>
      </c>
      <c r="M2359">
        <f>+VindIndeks_raw_13!D2358</f>
        <v/>
      </c>
      <c r="O2359" s="12">
        <f>+IF(ISNUMBER(ROUND(S2359,0)),ROUND(S2359,0),"")</f>
        <v/>
      </c>
      <c r="P2359">
        <f>IF(ISNUMBER(+VindIndeks_raw_20_small!A2358),+VindIndeks_raw_20_small!A2358,"")</f>
        <v/>
      </c>
      <c r="Q2359">
        <f>IF(ISNUMBER(+VindIndeks_raw_20_small!B2358),+VindIndeks_raw_20_small!B2358,"")</f>
        <v/>
      </c>
      <c r="R2359">
        <f>IF(ISNUMBER(+VindIndeks_raw_20_small!C2358),+VindIndeks_raw_20_small!C2358,"")</f>
        <v/>
      </c>
      <c r="S2359">
        <f>IF(ISNUMBER(+VindIndeks_raw_20_small!D2358),+VindIndeks_raw_20_small!D2358,"")</f>
        <v/>
      </c>
      <c r="U2359" s="12">
        <f>+IF(ISNUMBER(ROUND(Y2359,0)),ROUND(Y2359,0),"")</f>
        <v/>
      </c>
      <c r="V2359">
        <f>IF(ISNUMBER(+VindIndeks_raw_20_large!A2358),+VindIndeks_raw_20_large!A2358,"")</f>
        <v/>
      </c>
      <c r="W2359">
        <f>IF(ISNUMBER(+VindIndeks_raw_20_large!B2358),+VindIndeks_raw_20_large!B2358,"")</f>
        <v/>
      </c>
      <c r="X2359">
        <f>IF(ISNUMBER(+VindIndeks_raw_20_large!C2358),+VindIndeks_raw_20_large!C2358,"")</f>
        <v/>
      </c>
      <c r="Y2359">
        <f>IF(ISNUMBER(+VindIndeks_raw_20_large!D2358),+VindIndeks_raw_20_large!D2358,"")</f>
        <v/>
      </c>
    </row>
    <row r="2360">
      <c r="I2360">
        <f>+M2360</f>
        <v/>
      </c>
      <c r="J2360">
        <f>+VindIndeks_raw_13!A2359</f>
        <v/>
      </c>
      <c r="K2360">
        <f>+VindIndeks_raw_13!B2359</f>
        <v/>
      </c>
      <c r="L2360">
        <f>+VindIndeks_raw_13!C2359</f>
        <v/>
      </c>
      <c r="M2360">
        <f>+VindIndeks_raw_13!D2359</f>
        <v/>
      </c>
      <c r="O2360" s="12">
        <f>+IF(ISNUMBER(ROUND(S2360,0)),ROUND(S2360,0),"")</f>
        <v/>
      </c>
      <c r="P2360">
        <f>IF(ISNUMBER(+VindIndeks_raw_20_small!A2359),+VindIndeks_raw_20_small!A2359,"")</f>
        <v/>
      </c>
      <c r="Q2360">
        <f>IF(ISNUMBER(+VindIndeks_raw_20_small!B2359),+VindIndeks_raw_20_small!B2359,"")</f>
        <v/>
      </c>
      <c r="R2360">
        <f>IF(ISNUMBER(+VindIndeks_raw_20_small!C2359),+VindIndeks_raw_20_small!C2359,"")</f>
        <v/>
      </c>
      <c r="S2360">
        <f>IF(ISNUMBER(+VindIndeks_raw_20_small!D2359),+VindIndeks_raw_20_small!D2359,"")</f>
        <v/>
      </c>
      <c r="U2360" s="12">
        <f>+IF(ISNUMBER(ROUND(Y2360,0)),ROUND(Y2360,0),"")</f>
        <v/>
      </c>
      <c r="V2360">
        <f>IF(ISNUMBER(+VindIndeks_raw_20_large!A2359),+VindIndeks_raw_20_large!A2359,"")</f>
        <v/>
      </c>
      <c r="W2360">
        <f>IF(ISNUMBER(+VindIndeks_raw_20_large!B2359),+VindIndeks_raw_20_large!B2359,"")</f>
        <v/>
      </c>
      <c r="X2360">
        <f>IF(ISNUMBER(+VindIndeks_raw_20_large!C2359),+VindIndeks_raw_20_large!C2359,"")</f>
        <v/>
      </c>
      <c r="Y2360">
        <f>IF(ISNUMBER(+VindIndeks_raw_20_large!D2359),+VindIndeks_raw_20_large!D2359,"")</f>
        <v/>
      </c>
    </row>
    <row r="2361">
      <c r="I2361">
        <f>+M2361</f>
        <v/>
      </c>
      <c r="J2361">
        <f>+VindIndeks_raw_13!A2360</f>
        <v/>
      </c>
      <c r="K2361">
        <f>+VindIndeks_raw_13!B2360</f>
        <v/>
      </c>
      <c r="L2361">
        <f>+VindIndeks_raw_13!C2360</f>
        <v/>
      </c>
      <c r="M2361">
        <f>+VindIndeks_raw_13!D2360</f>
        <v/>
      </c>
      <c r="O2361" s="12">
        <f>+IF(ISNUMBER(ROUND(S2361,0)),ROUND(S2361,0),"")</f>
        <v/>
      </c>
      <c r="P2361">
        <f>IF(ISNUMBER(+VindIndeks_raw_20_small!A2360),+VindIndeks_raw_20_small!A2360,"")</f>
        <v/>
      </c>
      <c r="Q2361">
        <f>IF(ISNUMBER(+VindIndeks_raw_20_small!B2360),+VindIndeks_raw_20_small!B2360,"")</f>
        <v/>
      </c>
      <c r="R2361">
        <f>IF(ISNUMBER(+VindIndeks_raw_20_small!C2360),+VindIndeks_raw_20_small!C2360,"")</f>
        <v/>
      </c>
      <c r="S2361">
        <f>IF(ISNUMBER(+VindIndeks_raw_20_small!D2360),+VindIndeks_raw_20_small!D2360,"")</f>
        <v/>
      </c>
      <c r="U2361" s="12">
        <f>+IF(ISNUMBER(ROUND(Y2361,0)),ROUND(Y2361,0),"")</f>
        <v/>
      </c>
      <c r="V2361">
        <f>IF(ISNUMBER(+VindIndeks_raw_20_large!A2360),+VindIndeks_raw_20_large!A2360,"")</f>
        <v/>
      </c>
      <c r="W2361">
        <f>IF(ISNUMBER(+VindIndeks_raw_20_large!B2360),+VindIndeks_raw_20_large!B2360,"")</f>
        <v/>
      </c>
      <c r="X2361">
        <f>IF(ISNUMBER(+VindIndeks_raw_20_large!C2360),+VindIndeks_raw_20_large!C2360,"")</f>
        <v/>
      </c>
      <c r="Y2361">
        <f>IF(ISNUMBER(+VindIndeks_raw_20_large!D2360),+VindIndeks_raw_20_large!D2360,"")</f>
        <v/>
      </c>
    </row>
    <row r="2362">
      <c r="I2362">
        <f>+M2362</f>
        <v/>
      </c>
      <c r="J2362">
        <f>+VindIndeks_raw_13!A2361</f>
        <v/>
      </c>
      <c r="K2362">
        <f>+VindIndeks_raw_13!B2361</f>
        <v/>
      </c>
      <c r="L2362">
        <f>+VindIndeks_raw_13!C2361</f>
        <v/>
      </c>
      <c r="M2362">
        <f>+VindIndeks_raw_13!D2361</f>
        <v/>
      </c>
      <c r="O2362" s="12">
        <f>+IF(ISNUMBER(ROUND(S2362,0)),ROUND(S2362,0),"")</f>
        <v/>
      </c>
      <c r="P2362">
        <f>IF(ISNUMBER(+VindIndeks_raw_20_small!A2361),+VindIndeks_raw_20_small!A2361,"")</f>
        <v/>
      </c>
      <c r="Q2362">
        <f>IF(ISNUMBER(+VindIndeks_raw_20_small!B2361),+VindIndeks_raw_20_small!B2361,"")</f>
        <v/>
      </c>
      <c r="R2362">
        <f>IF(ISNUMBER(+VindIndeks_raw_20_small!C2361),+VindIndeks_raw_20_small!C2361,"")</f>
        <v/>
      </c>
      <c r="S2362">
        <f>IF(ISNUMBER(+VindIndeks_raw_20_small!D2361),+VindIndeks_raw_20_small!D2361,"")</f>
        <v/>
      </c>
      <c r="U2362" s="12">
        <f>+IF(ISNUMBER(ROUND(Y2362,0)),ROUND(Y2362,0),"")</f>
        <v/>
      </c>
      <c r="V2362">
        <f>IF(ISNUMBER(+VindIndeks_raw_20_large!A2361),+VindIndeks_raw_20_large!A2361,"")</f>
        <v/>
      </c>
      <c r="W2362">
        <f>IF(ISNUMBER(+VindIndeks_raw_20_large!B2361),+VindIndeks_raw_20_large!B2361,"")</f>
        <v/>
      </c>
      <c r="X2362">
        <f>IF(ISNUMBER(+VindIndeks_raw_20_large!C2361),+VindIndeks_raw_20_large!C2361,"")</f>
        <v/>
      </c>
      <c r="Y2362">
        <f>IF(ISNUMBER(+VindIndeks_raw_20_large!D2361),+VindIndeks_raw_20_large!D2361,"")</f>
        <v/>
      </c>
    </row>
    <row r="2363">
      <c r="I2363">
        <f>+M2363</f>
        <v/>
      </c>
      <c r="J2363">
        <f>+VindIndeks_raw_13!A2362</f>
        <v/>
      </c>
      <c r="K2363">
        <f>+VindIndeks_raw_13!B2362</f>
        <v/>
      </c>
      <c r="L2363">
        <f>+VindIndeks_raw_13!C2362</f>
        <v/>
      </c>
      <c r="M2363">
        <f>+VindIndeks_raw_13!D2362</f>
        <v/>
      </c>
      <c r="O2363" s="12">
        <f>+IF(ISNUMBER(ROUND(S2363,0)),ROUND(S2363,0),"")</f>
        <v/>
      </c>
      <c r="P2363">
        <f>IF(ISNUMBER(+VindIndeks_raw_20_small!A2362),+VindIndeks_raw_20_small!A2362,"")</f>
        <v/>
      </c>
      <c r="Q2363">
        <f>IF(ISNUMBER(+VindIndeks_raw_20_small!B2362),+VindIndeks_raw_20_small!B2362,"")</f>
        <v/>
      </c>
      <c r="R2363">
        <f>IF(ISNUMBER(+VindIndeks_raw_20_small!C2362),+VindIndeks_raw_20_small!C2362,"")</f>
        <v/>
      </c>
      <c r="S2363">
        <f>IF(ISNUMBER(+VindIndeks_raw_20_small!D2362),+VindIndeks_raw_20_small!D2362,"")</f>
        <v/>
      </c>
      <c r="U2363" s="12">
        <f>+IF(ISNUMBER(ROUND(Y2363,0)),ROUND(Y2363,0),"")</f>
        <v/>
      </c>
      <c r="V2363">
        <f>IF(ISNUMBER(+VindIndeks_raw_20_large!A2362),+VindIndeks_raw_20_large!A2362,"")</f>
        <v/>
      </c>
      <c r="W2363">
        <f>IF(ISNUMBER(+VindIndeks_raw_20_large!B2362),+VindIndeks_raw_20_large!B2362,"")</f>
        <v/>
      </c>
      <c r="X2363">
        <f>IF(ISNUMBER(+VindIndeks_raw_20_large!C2362),+VindIndeks_raw_20_large!C2362,"")</f>
        <v/>
      </c>
      <c r="Y2363">
        <f>IF(ISNUMBER(+VindIndeks_raw_20_large!D2362),+VindIndeks_raw_20_large!D2362,"")</f>
        <v/>
      </c>
    </row>
    <row r="2364">
      <c r="I2364">
        <f>+M2364</f>
        <v/>
      </c>
      <c r="J2364">
        <f>+VindIndeks_raw_13!A2363</f>
        <v/>
      </c>
      <c r="K2364">
        <f>+VindIndeks_raw_13!B2363</f>
        <v/>
      </c>
      <c r="L2364">
        <f>+VindIndeks_raw_13!C2363</f>
        <v/>
      </c>
      <c r="M2364">
        <f>+VindIndeks_raw_13!D2363</f>
        <v/>
      </c>
      <c r="O2364" s="12">
        <f>+IF(ISNUMBER(ROUND(S2364,0)),ROUND(S2364,0),"")</f>
        <v/>
      </c>
      <c r="P2364">
        <f>IF(ISNUMBER(+VindIndeks_raw_20_small!A2363),+VindIndeks_raw_20_small!A2363,"")</f>
        <v/>
      </c>
      <c r="Q2364">
        <f>IF(ISNUMBER(+VindIndeks_raw_20_small!B2363),+VindIndeks_raw_20_small!B2363,"")</f>
        <v/>
      </c>
      <c r="R2364">
        <f>IF(ISNUMBER(+VindIndeks_raw_20_small!C2363),+VindIndeks_raw_20_small!C2363,"")</f>
        <v/>
      </c>
      <c r="S2364">
        <f>IF(ISNUMBER(+VindIndeks_raw_20_small!D2363),+VindIndeks_raw_20_small!D2363,"")</f>
        <v/>
      </c>
      <c r="U2364" s="12">
        <f>+IF(ISNUMBER(ROUND(Y2364,0)),ROUND(Y2364,0),"")</f>
        <v/>
      </c>
      <c r="V2364">
        <f>IF(ISNUMBER(+VindIndeks_raw_20_large!A2363),+VindIndeks_raw_20_large!A2363,"")</f>
        <v/>
      </c>
      <c r="W2364">
        <f>IF(ISNUMBER(+VindIndeks_raw_20_large!B2363),+VindIndeks_raw_20_large!B2363,"")</f>
        <v/>
      </c>
      <c r="X2364">
        <f>IF(ISNUMBER(+VindIndeks_raw_20_large!C2363),+VindIndeks_raw_20_large!C2363,"")</f>
        <v/>
      </c>
      <c r="Y2364">
        <f>IF(ISNUMBER(+VindIndeks_raw_20_large!D2363),+VindIndeks_raw_20_large!D2363,"")</f>
        <v/>
      </c>
    </row>
    <row r="2365">
      <c r="I2365">
        <f>+M2365</f>
        <v/>
      </c>
      <c r="J2365">
        <f>+VindIndeks_raw_13!A2364</f>
        <v/>
      </c>
      <c r="K2365">
        <f>+VindIndeks_raw_13!B2364</f>
        <v/>
      </c>
      <c r="L2365">
        <f>+VindIndeks_raw_13!C2364</f>
        <v/>
      </c>
      <c r="M2365">
        <f>+VindIndeks_raw_13!D2364</f>
        <v/>
      </c>
      <c r="O2365" s="12">
        <f>+IF(ISNUMBER(ROUND(S2365,0)),ROUND(S2365,0),"")</f>
        <v/>
      </c>
      <c r="P2365">
        <f>IF(ISNUMBER(+VindIndeks_raw_20_small!A2364),+VindIndeks_raw_20_small!A2364,"")</f>
        <v/>
      </c>
      <c r="Q2365">
        <f>IF(ISNUMBER(+VindIndeks_raw_20_small!B2364),+VindIndeks_raw_20_small!B2364,"")</f>
        <v/>
      </c>
      <c r="R2365">
        <f>IF(ISNUMBER(+VindIndeks_raw_20_small!C2364),+VindIndeks_raw_20_small!C2364,"")</f>
        <v/>
      </c>
      <c r="S2365">
        <f>IF(ISNUMBER(+VindIndeks_raw_20_small!D2364),+VindIndeks_raw_20_small!D2364,"")</f>
        <v/>
      </c>
      <c r="U2365" s="12">
        <f>+IF(ISNUMBER(ROUND(Y2365,0)),ROUND(Y2365,0),"")</f>
        <v/>
      </c>
      <c r="V2365">
        <f>IF(ISNUMBER(+VindIndeks_raw_20_large!A2364),+VindIndeks_raw_20_large!A2364,"")</f>
        <v/>
      </c>
      <c r="W2365">
        <f>IF(ISNUMBER(+VindIndeks_raw_20_large!B2364),+VindIndeks_raw_20_large!B2364,"")</f>
        <v/>
      </c>
      <c r="X2365">
        <f>IF(ISNUMBER(+VindIndeks_raw_20_large!C2364),+VindIndeks_raw_20_large!C2364,"")</f>
        <v/>
      </c>
      <c r="Y2365">
        <f>IF(ISNUMBER(+VindIndeks_raw_20_large!D2364),+VindIndeks_raw_20_large!D2364,"")</f>
        <v/>
      </c>
    </row>
    <row r="2366">
      <c r="I2366">
        <f>+M2366</f>
        <v/>
      </c>
      <c r="J2366">
        <f>+VindIndeks_raw_13!A2365</f>
        <v/>
      </c>
      <c r="K2366">
        <f>+VindIndeks_raw_13!B2365</f>
        <v/>
      </c>
      <c r="L2366">
        <f>+VindIndeks_raw_13!C2365</f>
        <v/>
      </c>
      <c r="M2366">
        <f>+VindIndeks_raw_13!D2365</f>
        <v/>
      </c>
      <c r="O2366" s="12">
        <f>+IF(ISNUMBER(ROUND(S2366,0)),ROUND(S2366,0),"")</f>
        <v/>
      </c>
      <c r="P2366">
        <f>IF(ISNUMBER(+VindIndeks_raw_20_small!A2365),+VindIndeks_raw_20_small!A2365,"")</f>
        <v/>
      </c>
      <c r="Q2366">
        <f>IF(ISNUMBER(+VindIndeks_raw_20_small!B2365),+VindIndeks_raw_20_small!B2365,"")</f>
        <v/>
      </c>
      <c r="R2366">
        <f>IF(ISNUMBER(+VindIndeks_raw_20_small!C2365),+VindIndeks_raw_20_small!C2365,"")</f>
        <v/>
      </c>
      <c r="S2366">
        <f>IF(ISNUMBER(+VindIndeks_raw_20_small!D2365),+VindIndeks_raw_20_small!D2365,"")</f>
        <v/>
      </c>
      <c r="U2366" s="12">
        <f>+IF(ISNUMBER(ROUND(Y2366,0)),ROUND(Y2366,0),"")</f>
        <v/>
      </c>
      <c r="V2366">
        <f>IF(ISNUMBER(+VindIndeks_raw_20_large!A2365),+VindIndeks_raw_20_large!A2365,"")</f>
        <v/>
      </c>
      <c r="W2366">
        <f>IF(ISNUMBER(+VindIndeks_raw_20_large!B2365),+VindIndeks_raw_20_large!B2365,"")</f>
        <v/>
      </c>
      <c r="X2366">
        <f>IF(ISNUMBER(+VindIndeks_raw_20_large!C2365),+VindIndeks_raw_20_large!C2365,"")</f>
        <v/>
      </c>
      <c r="Y2366">
        <f>IF(ISNUMBER(+VindIndeks_raw_20_large!D2365),+VindIndeks_raw_20_large!D2365,"")</f>
        <v/>
      </c>
    </row>
    <row r="2367">
      <c r="I2367">
        <f>+M2367</f>
        <v/>
      </c>
      <c r="J2367">
        <f>+VindIndeks_raw_13!A2366</f>
        <v/>
      </c>
      <c r="K2367">
        <f>+VindIndeks_raw_13!B2366</f>
        <v/>
      </c>
      <c r="L2367">
        <f>+VindIndeks_raw_13!C2366</f>
        <v/>
      </c>
      <c r="M2367">
        <f>+VindIndeks_raw_13!D2366</f>
        <v/>
      </c>
      <c r="O2367" s="12">
        <f>+IF(ISNUMBER(ROUND(S2367,0)),ROUND(S2367,0),"")</f>
        <v/>
      </c>
      <c r="P2367">
        <f>IF(ISNUMBER(+VindIndeks_raw_20_small!A2366),+VindIndeks_raw_20_small!A2366,"")</f>
        <v/>
      </c>
      <c r="Q2367">
        <f>IF(ISNUMBER(+VindIndeks_raw_20_small!B2366),+VindIndeks_raw_20_small!B2366,"")</f>
        <v/>
      </c>
      <c r="R2367">
        <f>IF(ISNUMBER(+VindIndeks_raw_20_small!C2366),+VindIndeks_raw_20_small!C2366,"")</f>
        <v/>
      </c>
      <c r="S2367">
        <f>IF(ISNUMBER(+VindIndeks_raw_20_small!D2366),+VindIndeks_raw_20_small!D2366,"")</f>
        <v/>
      </c>
      <c r="U2367" s="12">
        <f>+IF(ISNUMBER(ROUND(Y2367,0)),ROUND(Y2367,0),"")</f>
        <v/>
      </c>
      <c r="V2367">
        <f>IF(ISNUMBER(+VindIndeks_raw_20_large!A2366),+VindIndeks_raw_20_large!A2366,"")</f>
        <v/>
      </c>
      <c r="W2367">
        <f>IF(ISNUMBER(+VindIndeks_raw_20_large!B2366),+VindIndeks_raw_20_large!B2366,"")</f>
        <v/>
      </c>
      <c r="X2367">
        <f>IF(ISNUMBER(+VindIndeks_raw_20_large!C2366),+VindIndeks_raw_20_large!C2366,"")</f>
        <v/>
      </c>
      <c r="Y2367">
        <f>IF(ISNUMBER(+VindIndeks_raw_20_large!D2366),+VindIndeks_raw_20_large!D2366,"")</f>
        <v/>
      </c>
    </row>
    <row r="2368">
      <c r="I2368">
        <f>+M2368</f>
        <v/>
      </c>
      <c r="J2368">
        <f>+VindIndeks_raw_13!A2367</f>
        <v/>
      </c>
      <c r="K2368">
        <f>+VindIndeks_raw_13!B2367</f>
        <v/>
      </c>
      <c r="L2368">
        <f>+VindIndeks_raw_13!C2367</f>
        <v/>
      </c>
      <c r="M2368">
        <f>+VindIndeks_raw_13!D2367</f>
        <v/>
      </c>
      <c r="O2368" s="12">
        <f>+IF(ISNUMBER(ROUND(S2368,0)),ROUND(S2368,0),"")</f>
        <v/>
      </c>
      <c r="P2368">
        <f>IF(ISNUMBER(+VindIndeks_raw_20_small!A2367),+VindIndeks_raw_20_small!A2367,"")</f>
        <v/>
      </c>
      <c r="Q2368">
        <f>IF(ISNUMBER(+VindIndeks_raw_20_small!B2367),+VindIndeks_raw_20_small!B2367,"")</f>
        <v/>
      </c>
      <c r="R2368">
        <f>IF(ISNUMBER(+VindIndeks_raw_20_small!C2367),+VindIndeks_raw_20_small!C2367,"")</f>
        <v/>
      </c>
      <c r="S2368">
        <f>IF(ISNUMBER(+VindIndeks_raw_20_small!D2367),+VindIndeks_raw_20_small!D2367,"")</f>
        <v/>
      </c>
      <c r="U2368" s="12">
        <f>+IF(ISNUMBER(ROUND(Y2368,0)),ROUND(Y2368,0),"")</f>
        <v/>
      </c>
      <c r="V2368">
        <f>IF(ISNUMBER(+VindIndeks_raw_20_large!A2367),+VindIndeks_raw_20_large!A2367,"")</f>
        <v/>
      </c>
      <c r="W2368">
        <f>IF(ISNUMBER(+VindIndeks_raw_20_large!B2367),+VindIndeks_raw_20_large!B2367,"")</f>
        <v/>
      </c>
      <c r="X2368">
        <f>IF(ISNUMBER(+VindIndeks_raw_20_large!C2367),+VindIndeks_raw_20_large!C2367,"")</f>
        <v/>
      </c>
      <c r="Y2368">
        <f>IF(ISNUMBER(+VindIndeks_raw_20_large!D2367),+VindIndeks_raw_20_large!D2367,"")</f>
        <v/>
      </c>
    </row>
    <row r="2369">
      <c r="I2369">
        <f>+M2369</f>
        <v/>
      </c>
      <c r="J2369">
        <f>+VindIndeks_raw_13!A2368</f>
        <v/>
      </c>
      <c r="K2369">
        <f>+VindIndeks_raw_13!B2368</f>
        <v/>
      </c>
      <c r="L2369">
        <f>+VindIndeks_raw_13!C2368</f>
        <v/>
      </c>
      <c r="M2369">
        <f>+VindIndeks_raw_13!D2368</f>
        <v/>
      </c>
      <c r="O2369" s="12">
        <f>+IF(ISNUMBER(ROUND(S2369,0)),ROUND(S2369,0),"")</f>
        <v/>
      </c>
      <c r="P2369">
        <f>IF(ISNUMBER(+VindIndeks_raw_20_small!A2368),+VindIndeks_raw_20_small!A2368,"")</f>
        <v/>
      </c>
      <c r="Q2369">
        <f>IF(ISNUMBER(+VindIndeks_raw_20_small!B2368),+VindIndeks_raw_20_small!B2368,"")</f>
        <v/>
      </c>
      <c r="R2369">
        <f>IF(ISNUMBER(+VindIndeks_raw_20_small!C2368),+VindIndeks_raw_20_small!C2368,"")</f>
        <v/>
      </c>
      <c r="S2369">
        <f>IF(ISNUMBER(+VindIndeks_raw_20_small!D2368),+VindIndeks_raw_20_small!D2368,"")</f>
        <v/>
      </c>
      <c r="U2369" s="12">
        <f>+IF(ISNUMBER(ROUND(Y2369,0)),ROUND(Y2369,0),"")</f>
        <v/>
      </c>
      <c r="V2369">
        <f>IF(ISNUMBER(+VindIndeks_raw_20_large!A2368),+VindIndeks_raw_20_large!A2368,"")</f>
        <v/>
      </c>
      <c r="W2369">
        <f>IF(ISNUMBER(+VindIndeks_raw_20_large!B2368),+VindIndeks_raw_20_large!B2368,"")</f>
        <v/>
      </c>
      <c r="X2369">
        <f>IF(ISNUMBER(+VindIndeks_raw_20_large!C2368),+VindIndeks_raw_20_large!C2368,"")</f>
        <v/>
      </c>
      <c r="Y2369">
        <f>IF(ISNUMBER(+VindIndeks_raw_20_large!D2368),+VindIndeks_raw_20_large!D2368,"")</f>
        <v/>
      </c>
    </row>
    <row r="2370">
      <c r="I2370">
        <f>+M2370</f>
        <v/>
      </c>
      <c r="J2370">
        <f>+VindIndeks_raw_13!A2369</f>
        <v/>
      </c>
      <c r="K2370">
        <f>+VindIndeks_raw_13!B2369</f>
        <v/>
      </c>
      <c r="L2370">
        <f>+VindIndeks_raw_13!C2369</f>
        <v/>
      </c>
      <c r="M2370">
        <f>+VindIndeks_raw_13!D2369</f>
        <v/>
      </c>
      <c r="O2370" s="12">
        <f>+IF(ISNUMBER(ROUND(S2370,0)),ROUND(S2370,0),"")</f>
        <v/>
      </c>
      <c r="P2370">
        <f>IF(ISNUMBER(+VindIndeks_raw_20_small!A2369),+VindIndeks_raw_20_small!A2369,"")</f>
        <v/>
      </c>
      <c r="Q2370">
        <f>IF(ISNUMBER(+VindIndeks_raw_20_small!B2369),+VindIndeks_raw_20_small!B2369,"")</f>
        <v/>
      </c>
      <c r="R2370">
        <f>IF(ISNUMBER(+VindIndeks_raw_20_small!C2369),+VindIndeks_raw_20_small!C2369,"")</f>
        <v/>
      </c>
      <c r="S2370">
        <f>IF(ISNUMBER(+VindIndeks_raw_20_small!D2369),+VindIndeks_raw_20_small!D2369,"")</f>
        <v/>
      </c>
      <c r="U2370" s="12">
        <f>+IF(ISNUMBER(ROUND(Y2370,0)),ROUND(Y2370,0),"")</f>
        <v/>
      </c>
      <c r="V2370">
        <f>IF(ISNUMBER(+VindIndeks_raw_20_large!A2369),+VindIndeks_raw_20_large!A2369,"")</f>
        <v/>
      </c>
      <c r="W2370">
        <f>IF(ISNUMBER(+VindIndeks_raw_20_large!B2369),+VindIndeks_raw_20_large!B2369,"")</f>
        <v/>
      </c>
      <c r="X2370">
        <f>IF(ISNUMBER(+VindIndeks_raw_20_large!C2369),+VindIndeks_raw_20_large!C2369,"")</f>
        <v/>
      </c>
      <c r="Y2370">
        <f>IF(ISNUMBER(+VindIndeks_raw_20_large!D2369),+VindIndeks_raw_20_large!D2369,"")</f>
        <v/>
      </c>
    </row>
    <row r="2371">
      <c r="I2371">
        <f>+M2371</f>
        <v/>
      </c>
      <c r="J2371">
        <f>+VindIndeks_raw_13!A2370</f>
        <v/>
      </c>
      <c r="K2371">
        <f>+VindIndeks_raw_13!B2370</f>
        <v/>
      </c>
      <c r="L2371">
        <f>+VindIndeks_raw_13!C2370</f>
        <v/>
      </c>
      <c r="M2371">
        <f>+VindIndeks_raw_13!D2370</f>
        <v/>
      </c>
      <c r="O2371" s="12">
        <f>+IF(ISNUMBER(ROUND(S2371,0)),ROUND(S2371,0),"")</f>
        <v/>
      </c>
      <c r="P2371">
        <f>IF(ISNUMBER(+VindIndeks_raw_20_small!A2370),+VindIndeks_raw_20_small!A2370,"")</f>
        <v/>
      </c>
      <c r="Q2371">
        <f>IF(ISNUMBER(+VindIndeks_raw_20_small!B2370),+VindIndeks_raw_20_small!B2370,"")</f>
        <v/>
      </c>
      <c r="R2371">
        <f>IF(ISNUMBER(+VindIndeks_raw_20_small!C2370),+VindIndeks_raw_20_small!C2370,"")</f>
        <v/>
      </c>
      <c r="S2371">
        <f>IF(ISNUMBER(+VindIndeks_raw_20_small!D2370),+VindIndeks_raw_20_small!D2370,"")</f>
        <v/>
      </c>
      <c r="U2371" s="12">
        <f>+IF(ISNUMBER(ROUND(Y2371,0)),ROUND(Y2371,0),"")</f>
        <v/>
      </c>
      <c r="V2371">
        <f>IF(ISNUMBER(+VindIndeks_raw_20_large!A2370),+VindIndeks_raw_20_large!A2370,"")</f>
        <v/>
      </c>
      <c r="W2371">
        <f>IF(ISNUMBER(+VindIndeks_raw_20_large!B2370),+VindIndeks_raw_20_large!B2370,"")</f>
        <v/>
      </c>
      <c r="X2371">
        <f>IF(ISNUMBER(+VindIndeks_raw_20_large!C2370),+VindIndeks_raw_20_large!C2370,"")</f>
        <v/>
      </c>
      <c r="Y2371">
        <f>IF(ISNUMBER(+VindIndeks_raw_20_large!D2370),+VindIndeks_raw_20_large!D2370,"")</f>
        <v/>
      </c>
    </row>
    <row r="2372">
      <c r="I2372">
        <f>+M2372</f>
        <v/>
      </c>
      <c r="J2372">
        <f>+VindIndeks_raw_13!A2371</f>
        <v/>
      </c>
      <c r="K2372">
        <f>+VindIndeks_raw_13!B2371</f>
        <v/>
      </c>
      <c r="L2372">
        <f>+VindIndeks_raw_13!C2371</f>
        <v/>
      </c>
      <c r="M2372">
        <f>+VindIndeks_raw_13!D2371</f>
        <v/>
      </c>
      <c r="O2372" s="12">
        <f>+IF(ISNUMBER(ROUND(S2372,0)),ROUND(S2372,0),"")</f>
        <v/>
      </c>
      <c r="P2372">
        <f>IF(ISNUMBER(+VindIndeks_raw_20_small!A2371),+VindIndeks_raw_20_small!A2371,"")</f>
        <v/>
      </c>
      <c r="Q2372">
        <f>IF(ISNUMBER(+VindIndeks_raw_20_small!B2371),+VindIndeks_raw_20_small!B2371,"")</f>
        <v/>
      </c>
      <c r="R2372">
        <f>IF(ISNUMBER(+VindIndeks_raw_20_small!C2371),+VindIndeks_raw_20_small!C2371,"")</f>
        <v/>
      </c>
      <c r="S2372">
        <f>IF(ISNUMBER(+VindIndeks_raw_20_small!D2371),+VindIndeks_raw_20_small!D2371,"")</f>
        <v/>
      </c>
      <c r="U2372" s="12">
        <f>+IF(ISNUMBER(ROUND(Y2372,0)),ROUND(Y2372,0),"")</f>
        <v/>
      </c>
      <c r="V2372">
        <f>IF(ISNUMBER(+VindIndeks_raw_20_large!A2371),+VindIndeks_raw_20_large!A2371,"")</f>
        <v/>
      </c>
      <c r="W2372">
        <f>IF(ISNUMBER(+VindIndeks_raw_20_large!B2371),+VindIndeks_raw_20_large!B2371,"")</f>
        <v/>
      </c>
      <c r="X2372">
        <f>IF(ISNUMBER(+VindIndeks_raw_20_large!C2371),+VindIndeks_raw_20_large!C2371,"")</f>
        <v/>
      </c>
      <c r="Y2372">
        <f>IF(ISNUMBER(+VindIndeks_raw_20_large!D2371),+VindIndeks_raw_20_large!D2371,"")</f>
        <v/>
      </c>
    </row>
    <row r="2373">
      <c r="I2373">
        <f>+M2373</f>
        <v/>
      </c>
      <c r="J2373">
        <f>+VindIndeks_raw_13!A2372</f>
        <v/>
      </c>
      <c r="K2373">
        <f>+VindIndeks_raw_13!B2372</f>
        <v/>
      </c>
      <c r="L2373">
        <f>+VindIndeks_raw_13!C2372</f>
        <v/>
      </c>
      <c r="M2373">
        <f>+VindIndeks_raw_13!D2372</f>
        <v/>
      </c>
      <c r="O2373" s="12">
        <f>+IF(ISNUMBER(ROUND(S2373,0)),ROUND(S2373,0),"")</f>
        <v/>
      </c>
      <c r="P2373">
        <f>IF(ISNUMBER(+VindIndeks_raw_20_small!A2372),+VindIndeks_raw_20_small!A2372,"")</f>
        <v/>
      </c>
      <c r="Q2373">
        <f>IF(ISNUMBER(+VindIndeks_raw_20_small!B2372),+VindIndeks_raw_20_small!B2372,"")</f>
        <v/>
      </c>
      <c r="R2373">
        <f>IF(ISNUMBER(+VindIndeks_raw_20_small!C2372),+VindIndeks_raw_20_small!C2372,"")</f>
        <v/>
      </c>
      <c r="S2373">
        <f>IF(ISNUMBER(+VindIndeks_raw_20_small!D2372),+VindIndeks_raw_20_small!D2372,"")</f>
        <v/>
      </c>
      <c r="U2373" s="12">
        <f>+IF(ISNUMBER(ROUND(Y2373,0)),ROUND(Y2373,0),"")</f>
        <v/>
      </c>
      <c r="V2373">
        <f>IF(ISNUMBER(+VindIndeks_raw_20_large!A2372),+VindIndeks_raw_20_large!A2372,"")</f>
        <v/>
      </c>
      <c r="W2373">
        <f>IF(ISNUMBER(+VindIndeks_raw_20_large!B2372),+VindIndeks_raw_20_large!B2372,"")</f>
        <v/>
      </c>
      <c r="X2373">
        <f>IF(ISNUMBER(+VindIndeks_raw_20_large!C2372),+VindIndeks_raw_20_large!C2372,"")</f>
        <v/>
      </c>
      <c r="Y2373">
        <f>IF(ISNUMBER(+VindIndeks_raw_20_large!D2372),+VindIndeks_raw_20_large!D2372,"")</f>
        <v/>
      </c>
    </row>
    <row r="2374">
      <c r="I2374">
        <f>+M2374</f>
        <v/>
      </c>
      <c r="J2374">
        <f>+VindIndeks_raw_13!A2373</f>
        <v/>
      </c>
      <c r="K2374">
        <f>+VindIndeks_raw_13!B2373</f>
        <v/>
      </c>
      <c r="L2374">
        <f>+VindIndeks_raw_13!C2373</f>
        <v/>
      </c>
      <c r="M2374">
        <f>+VindIndeks_raw_13!D2373</f>
        <v/>
      </c>
      <c r="O2374" s="12">
        <f>+IF(ISNUMBER(ROUND(S2374,0)),ROUND(S2374,0),"")</f>
        <v/>
      </c>
      <c r="P2374">
        <f>IF(ISNUMBER(+VindIndeks_raw_20_small!A2373),+VindIndeks_raw_20_small!A2373,"")</f>
        <v/>
      </c>
      <c r="Q2374">
        <f>IF(ISNUMBER(+VindIndeks_raw_20_small!B2373),+VindIndeks_raw_20_small!B2373,"")</f>
        <v/>
      </c>
      <c r="R2374">
        <f>IF(ISNUMBER(+VindIndeks_raw_20_small!C2373),+VindIndeks_raw_20_small!C2373,"")</f>
        <v/>
      </c>
      <c r="S2374">
        <f>IF(ISNUMBER(+VindIndeks_raw_20_small!D2373),+VindIndeks_raw_20_small!D2373,"")</f>
        <v/>
      </c>
      <c r="U2374" s="12">
        <f>+IF(ISNUMBER(ROUND(Y2374,0)),ROUND(Y2374,0),"")</f>
        <v/>
      </c>
      <c r="V2374">
        <f>IF(ISNUMBER(+VindIndeks_raw_20_large!A2373),+VindIndeks_raw_20_large!A2373,"")</f>
        <v/>
      </c>
      <c r="W2374">
        <f>IF(ISNUMBER(+VindIndeks_raw_20_large!B2373),+VindIndeks_raw_20_large!B2373,"")</f>
        <v/>
      </c>
      <c r="X2374">
        <f>IF(ISNUMBER(+VindIndeks_raw_20_large!C2373),+VindIndeks_raw_20_large!C2373,"")</f>
        <v/>
      </c>
      <c r="Y2374">
        <f>IF(ISNUMBER(+VindIndeks_raw_20_large!D2373),+VindIndeks_raw_20_large!D2373,"")</f>
        <v/>
      </c>
    </row>
    <row r="2375">
      <c r="I2375">
        <f>+M2375</f>
        <v/>
      </c>
      <c r="J2375">
        <f>+VindIndeks_raw_13!A2374</f>
        <v/>
      </c>
      <c r="K2375">
        <f>+VindIndeks_raw_13!B2374</f>
        <v/>
      </c>
      <c r="L2375">
        <f>+VindIndeks_raw_13!C2374</f>
        <v/>
      </c>
      <c r="M2375">
        <f>+VindIndeks_raw_13!D2374</f>
        <v/>
      </c>
      <c r="O2375" s="12">
        <f>+IF(ISNUMBER(ROUND(S2375,0)),ROUND(S2375,0),"")</f>
        <v/>
      </c>
      <c r="P2375">
        <f>IF(ISNUMBER(+VindIndeks_raw_20_small!A2374),+VindIndeks_raw_20_small!A2374,"")</f>
        <v/>
      </c>
      <c r="Q2375">
        <f>IF(ISNUMBER(+VindIndeks_raw_20_small!B2374),+VindIndeks_raw_20_small!B2374,"")</f>
        <v/>
      </c>
      <c r="R2375">
        <f>IF(ISNUMBER(+VindIndeks_raw_20_small!C2374),+VindIndeks_raw_20_small!C2374,"")</f>
        <v/>
      </c>
      <c r="S2375">
        <f>IF(ISNUMBER(+VindIndeks_raw_20_small!D2374),+VindIndeks_raw_20_small!D2374,"")</f>
        <v/>
      </c>
      <c r="U2375" s="12">
        <f>+IF(ISNUMBER(ROUND(Y2375,0)),ROUND(Y2375,0),"")</f>
        <v/>
      </c>
      <c r="V2375">
        <f>IF(ISNUMBER(+VindIndeks_raw_20_large!A2374),+VindIndeks_raw_20_large!A2374,"")</f>
        <v/>
      </c>
      <c r="W2375">
        <f>IF(ISNUMBER(+VindIndeks_raw_20_large!B2374),+VindIndeks_raw_20_large!B2374,"")</f>
        <v/>
      </c>
      <c r="X2375">
        <f>IF(ISNUMBER(+VindIndeks_raw_20_large!C2374),+VindIndeks_raw_20_large!C2374,"")</f>
        <v/>
      </c>
      <c r="Y2375">
        <f>IF(ISNUMBER(+VindIndeks_raw_20_large!D2374),+VindIndeks_raw_20_large!D2374,"")</f>
        <v/>
      </c>
    </row>
    <row r="2376">
      <c r="I2376">
        <f>+M2376</f>
        <v/>
      </c>
      <c r="J2376">
        <f>+VindIndeks_raw_13!A2375</f>
        <v/>
      </c>
      <c r="K2376">
        <f>+VindIndeks_raw_13!B2375</f>
        <v/>
      </c>
      <c r="L2376">
        <f>+VindIndeks_raw_13!C2375</f>
        <v/>
      </c>
      <c r="M2376">
        <f>+VindIndeks_raw_13!D2375</f>
        <v/>
      </c>
      <c r="O2376" s="12">
        <f>+IF(ISNUMBER(ROUND(S2376,0)),ROUND(S2376,0),"")</f>
        <v/>
      </c>
      <c r="P2376">
        <f>IF(ISNUMBER(+VindIndeks_raw_20_small!A2375),+VindIndeks_raw_20_small!A2375,"")</f>
        <v/>
      </c>
      <c r="Q2376">
        <f>IF(ISNUMBER(+VindIndeks_raw_20_small!B2375),+VindIndeks_raw_20_small!B2375,"")</f>
        <v/>
      </c>
      <c r="R2376">
        <f>IF(ISNUMBER(+VindIndeks_raw_20_small!C2375),+VindIndeks_raw_20_small!C2375,"")</f>
        <v/>
      </c>
      <c r="S2376">
        <f>IF(ISNUMBER(+VindIndeks_raw_20_small!D2375),+VindIndeks_raw_20_small!D2375,"")</f>
        <v/>
      </c>
      <c r="U2376" s="12">
        <f>+IF(ISNUMBER(ROUND(Y2376,0)),ROUND(Y2376,0),"")</f>
        <v/>
      </c>
      <c r="V2376">
        <f>IF(ISNUMBER(+VindIndeks_raw_20_large!A2375),+VindIndeks_raw_20_large!A2375,"")</f>
        <v/>
      </c>
      <c r="W2376">
        <f>IF(ISNUMBER(+VindIndeks_raw_20_large!B2375),+VindIndeks_raw_20_large!B2375,"")</f>
        <v/>
      </c>
      <c r="X2376">
        <f>IF(ISNUMBER(+VindIndeks_raw_20_large!C2375),+VindIndeks_raw_20_large!C2375,"")</f>
        <v/>
      </c>
      <c r="Y2376">
        <f>IF(ISNUMBER(+VindIndeks_raw_20_large!D2375),+VindIndeks_raw_20_large!D2375,"")</f>
        <v/>
      </c>
    </row>
    <row r="2377">
      <c r="I2377">
        <f>+M2377</f>
        <v/>
      </c>
      <c r="J2377">
        <f>+VindIndeks_raw_13!A2376</f>
        <v/>
      </c>
      <c r="K2377">
        <f>+VindIndeks_raw_13!B2376</f>
        <v/>
      </c>
      <c r="L2377">
        <f>+VindIndeks_raw_13!C2376</f>
        <v/>
      </c>
      <c r="M2377">
        <f>+VindIndeks_raw_13!D2376</f>
        <v/>
      </c>
      <c r="O2377" s="12">
        <f>+IF(ISNUMBER(ROUND(S2377,0)),ROUND(S2377,0),"")</f>
        <v/>
      </c>
      <c r="P2377">
        <f>IF(ISNUMBER(+VindIndeks_raw_20_small!A2376),+VindIndeks_raw_20_small!A2376,"")</f>
        <v/>
      </c>
      <c r="Q2377">
        <f>IF(ISNUMBER(+VindIndeks_raw_20_small!B2376),+VindIndeks_raw_20_small!B2376,"")</f>
        <v/>
      </c>
      <c r="R2377">
        <f>IF(ISNUMBER(+VindIndeks_raw_20_small!C2376),+VindIndeks_raw_20_small!C2376,"")</f>
        <v/>
      </c>
      <c r="S2377">
        <f>IF(ISNUMBER(+VindIndeks_raw_20_small!D2376),+VindIndeks_raw_20_small!D2376,"")</f>
        <v/>
      </c>
      <c r="U2377" s="12">
        <f>+IF(ISNUMBER(ROUND(Y2377,0)),ROUND(Y2377,0),"")</f>
        <v/>
      </c>
      <c r="V2377">
        <f>IF(ISNUMBER(+VindIndeks_raw_20_large!A2376),+VindIndeks_raw_20_large!A2376,"")</f>
        <v/>
      </c>
      <c r="W2377">
        <f>IF(ISNUMBER(+VindIndeks_raw_20_large!B2376),+VindIndeks_raw_20_large!B2376,"")</f>
        <v/>
      </c>
      <c r="X2377">
        <f>IF(ISNUMBER(+VindIndeks_raw_20_large!C2376),+VindIndeks_raw_20_large!C2376,"")</f>
        <v/>
      </c>
      <c r="Y2377">
        <f>IF(ISNUMBER(+VindIndeks_raw_20_large!D2376),+VindIndeks_raw_20_large!D2376,"")</f>
        <v/>
      </c>
    </row>
    <row r="2378">
      <c r="I2378">
        <f>+M2378</f>
        <v/>
      </c>
      <c r="J2378">
        <f>+VindIndeks_raw_13!A2377</f>
        <v/>
      </c>
      <c r="K2378">
        <f>+VindIndeks_raw_13!B2377</f>
        <v/>
      </c>
      <c r="L2378">
        <f>+VindIndeks_raw_13!C2377</f>
        <v/>
      </c>
      <c r="M2378">
        <f>+VindIndeks_raw_13!D2377</f>
        <v/>
      </c>
      <c r="O2378" s="12">
        <f>+IF(ISNUMBER(ROUND(S2378,0)),ROUND(S2378,0),"")</f>
        <v/>
      </c>
      <c r="P2378">
        <f>IF(ISNUMBER(+VindIndeks_raw_20_small!A2377),+VindIndeks_raw_20_small!A2377,"")</f>
        <v/>
      </c>
      <c r="Q2378">
        <f>IF(ISNUMBER(+VindIndeks_raw_20_small!B2377),+VindIndeks_raw_20_small!B2377,"")</f>
        <v/>
      </c>
      <c r="R2378">
        <f>IF(ISNUMBER(+VindIndeks_raw_20_small!C2377),+VindIndeks_raw_20_small!C2377,"")</f>
        <v/>
      </c>
      <c r="S2378">
        <f>IF(ISNUMBER(+VindIndeks_raw_20_small!D2377),+VindIndeks_raw_20_small!D2377,"")</f>
        <v/>
      </c>
      <c r="U2378" s="12">
        <f>+IF(ISNUMBER(ROUND(Y2378,0)),ROUND(Y2378,0),"")</f>
        <v/>
      </c>
      <c r="V2378">
        <f>IF(ISNUMBER(+VindIndeks_raw_20_large!A2377),+VindIndeks_raw_20_large!A2377,"")</f>
        <v/>
      </c>
      <c r="W2378">
        <f>IF(ISNUMBER(+VindIndeks_raw_20_large!B2377),+VindIndeks_raw_20_large!B2377,"")</f>
        <v/>
      </c>
      <c r="X2378">
        <f>IF(ISNUMBER(+VindIndeks_raw_20_large!C2377),+VindIndeks_raw_20_large!C2377,"")</f>
        <v/>
      </c>
      <c r="Y2378">
        <f>IF(ISNUMBER(+VindIndeks_raw_20_large!D2377),+VindIndeks_raw_20_large!D2377,"")</f>
        <v/>
      </c>
    </row>
    <row r="2379">
      <c r="I2379">
        <f>+M2379</f>
        <v/>
      </c>
      <c r="J2379">
        <f>+VindIndeks_raw_13!A2378</f>
        <v/>
      </c>
      <c r="K2379">
        <f>+VindIndeks_raw_13!B2378</f>
        <v/>
      </c>
      <c r="L2379">
        <f>+VindIndeks_raw_13!C2378</f>
        <v/>
      </c>
      <c r="M2379">
        <f>+VindIndeks_raw_13!D2378</f>
        <v/>
      </c>
      <c r="O2379" s="12">
        <f>+IF(ISNUMBER(ROUND(S2379,0)),ROUND(S2379,0),"")</f>
        <v/>
      </c>
      <c r="P2379">
        <f>IF(ISNUMBER(+VindIndeks_raw_20_small!A2378),+VindIndeks_raw_20_small!A2378,"")</f>
        <v/>
      </c>
      <c r="Q2379">
        <f>IF(ISNUMBER(+VindIndeks_raw_20_small!B2378),+VindIndeks_raw_20_small!B2378,"")</f>
        <v/>
      </c>
      <c r="R2379">
        <f>IF(ISNUMBER(+VindIndeks_raw_20_small!C2378),+VindIndeks_raw_20_small!C2378,"")</f>
        <v/>
      </c>
      <c r="S2379">
        <f>IF(ISNUMBER(+VindIndeks_raw_20_small!D2378),+VindIndeks_raw_20_small!D2378,"")</f>
        <v/>
      </c>
      <c r="U2379" s="12">
        <f>+IF(ISNUMBER(ROUND(Y2379,0)),ROUND(Y2379,0),"")</f>
        <v/>
      </c>
      <c r="V2379">
        <f>IF(ISNUMBER(+VindIndeks_raw_20_large!A2378),+VindIndeks_raw_20_large!A2378,"")</f>
        <v/>
      </c>
      <c r="W2379">
        <f>IF(ISNUMBER(+VindIndeks_raw_20_large!B2378),+VindIndeks_raw_20_large!B2378,"")</f>
        <v/>
      </c>
      <c r="X2379">
        <f>IF(ISNUMBER(+VindIndeks_raw_20_large!C2378),+VindIndeks_raw_20_large!C2378,"")</f>
        <v/>
      </c>
      <c r="Y2379">
        <f>IF(ISNUMBER(+VindIndeks_raw_20_large!D2378),+VindIndeks_raw_20_large!D2378,"")</f>
        <v/>
      </c>
    </row>
    <row r="2380">
      <c r="I2380">
        <f>+M2380</f>
        <v/>
      </c>
      <c r="J2380">
        <f>+VindIndeks_raw_13!A2379</f>
        <v/>
      </c>
      <c r="K2380">
        <f>+VindIndeks_raw_13!B2379</f>
        <v/>
      </c>
      <c r="L2380">
        <f>+VindIndeks_raw_13!C2379</f>
        <v/>
      </c>
      <c r="M2380">
        <f>+VindIndeks_raw_13!D2379</f>
        <v/>
      </c>
      <c r="O2380" s="12">
        <f>+IF(ISNUMBER(ROUND(S2380,0)),ROUND(S2380,0),"")</f>
        <v/>
      </c>
      <c r="P2380">
        <f>IF(ISNUMBER(+VindIndeks_raw_20_small!A2379),+VindIndeks_raw_20_small!A2379,"")</f>
        <v/>
      </c>
      <c r="Q2380">
        <f>IF(ISNUMBER(+VindIndeks_raw_20_small!B2379),+VindIndeks_raw_20_small!B2379,"")</f>
        <v/>
      </c>
      <c r="R2380">
        <f>IF(ISNUMBER(+VindIndeks_raw_20_small!C2379),+VindIndeks_raw_20_small!C2379,"")</f>
        <v/>
      </c>
      <c r="S2380">
        <f>IF(ISNUMBER(+VindIndeks_raw_20_small!D2379),+VindIndeks_raw_20_small!D2379,"")</f>
        <v/>
      </c>
      <c r="U2380" s="12">
        <f>+IF(ISNUMBER(ROUND(Y2380,0)),ROUND(Y2380,0),"")</f>
        <v/>
      </c>
      <c r="V2380">
        <f>IF(ISNUMBER(+VindIndeks_raw_20_large!A2379),+VindIndeks_raw_20_large!A2379,"")</f>
        <v/>
      </c>
      <c r="W2380">
        <f>IF(ISNUMBER(+VindIndeks_raw_20_large!B2379),+VindIndeks_raw_20_large!B2379,"")</f>
        <v/>
      </c>
      <c r="X2380">
        <f>IF(ISNUMBER(+VindIndeks_raw_20_large!C2379),+VindIndeks_raw_20_large!C2379,"")</f>
        <v/>
      </c>
      <c r="Y2380">
        <f>IF(ISNUMBER(+VindIndeks_raw_20_large!D2379),+VindIndeks_raw_20_large!D2379,"")</f>
        <v/>
      </c>
    </row>
    <row r="2381">
      <c r="I2381">
        <f>+M2381</f>
        <v/>
      </c>
      <c r="J2381">
        <f>+VindIndeks_raw_13!A2380</f>
        <v/>
      </c>
      <c r="K2381">
        <f>+VindIndeks_raw_13!B2380</f>
        <v/>
      </c>
      <c r="L2381">
        <f>+VindIndeks_raw_13!C2380</f>
        <v/>
      </c>
      <c r="M2381">
        <f>+VindIndeks_raw_13!D2380</f>
        <v/>
      </c>
      <c r="O2381" s="12">
        <f>+IF(ISNUMBER(ROUND(S2381,0)),ROUND(S2381,0),"")</f>
        <v/>
      </c>
      <c r="P2381">
        <f>IF(ISNUMBER(+VindIndeks_raw_20_small!A2380),+VindIndeks_raw_20_small!A2380,"")</f>
        <v/>
      </c>
      <c r="Q2381">
        <f>IF(ISNUMBER(+VindIndeks_raw_20_small!B2380),+VindIndeks_raw_20_small!B2380,"")</f>
        <v/>
      </c>
      <c r="R2381">
        <f>IF(ISNUMBER(+VindIndeks_raw_20_small!C2380),+VindIndeks_raw_20_small!C2380,"")</f>
        <v/>
      </c>
      <c r="S2381">
        <f>IF(ISNUMBER(+VindIndeks_raw_20_small!D2380),+VindIndeks_raw_20_small!D2380,"")</f>
        <v/>
      </c>
      <c r="U2381" s="12">
        <f>+IF(ISNUMBER(ROUND(Y2381,0)),ROUND(Y2381,0),"")</f>
        <v/>
      </c>
      <c r="V2381">
        <f>IF(ISNUMBER(+VindIndeks_raw_20_large!A2380),+VindIndeks_raw_20_large!A2380,"")</f>
        <v/>
      </c>
      <c r="W2381">
        <f>IF(ISNUMBER(+VindIndeks_raw_20_large!B2380),+VindIndeks_raw_20_large!B2380,"")</f>
        <v/>
      </c>
      <c r="X2381">
        <f>IF(ISNUMBER(+VindIndeks_raw_20_large!C2380),+VindIndeks_raw_20_large!C2380,"")</f>
        <v/>
      </c>
      <c r="Y2381">
        <f>IF(ISNUMBER(+VindIndeks_raw_20_large!D2380),+VindIndeks_raw_20_large!D2380,"")</f>
        <v/>
      </c>
    </row>
    <row r="2382">
      <c r="I2382">
        <f>+M2382</f>
        <v/>
      </c>
      <c r="J2382">
        <f>+VindIndeks_raw_13!A2381</f>
        <v/>
      </c>
      <c r="K2382">
        <f>+VindIndeks_raw_13!B2381</f>
        <v/>
      </c>
      <c r="L2382">
        <f>+VindIndeks_raw_13!C2381</f>
        <v/>
      </c>
      <c r="M2382">
        <f>+VindIndeks_raw_13!D2381</f>
        <v/>
      </c>
      <c r="O2382" s="12">
        <f>+IF(ISNUMBER(ROUND(S2382,0)),ROUND(S2382,0),"")</f>
        <v/>
      </c>
      <c r="P2382">
        <f>IF(ISNUMBER(+VindIndeks_raw_20_small!A2381),+VindIndeks_raw_20_small!A2381,"")</f>
        <v/>
      </c>
      <c r="Q2382">
        <f>IF(ISNUMBER(+VindIndeks_raw_20_small!B2381),+VindIndeks_raw_20_small!B2381,"")</f>
        <v/>
      </c>
      <c r="R2382">
        <f>IF(ISNUMBER(+VindIndeks_raw_20_small!C2381),+VindIndeks_raw_20_small!C2381,"")</f>
        <v/>
      </c>
      <c r="S2382">
        <f>IF(ISNUMBER(+VindIndeks_raw_20_small!D2381),+VindIndeks_raw_20_small!D2381,"")</f>
        <v/>
      </c>
      <c r="U2382" s="12">
        <f>+IF(ISNUMBER(ROUND(Y2382,0)),ROUND(Y2382,0),"")</f>
        <v/>
      </c>
      <c r="V2382">
        <f>IF(ISNUMBER(+VindIndeks_raw_20_large!A2381),+VindIndeks_raw_20_large!A2381,"")</f>
        <v/>
      </c>
      <c r="W2382">
        <f>IF(ISNUMBER(+VindIndeks_raw_20_large!B2381),+VindIndeks_raw_20_large!B2381,"")</f>
        <v/>
      </c>
      <c r="X2382">
        <f>IF(ISNUMBER(+VindIndeks_raw_20_large!C2381),+VindIndeks_raw_20_large!C2381,"")</f>
        <v/>
      </c>
      <c r="Y2382">
        <f>IF(ISNUMBER(+VindIndeks_raw_20_large!D2381),+VindIndeks_raw_20_large!D2381,"")</f>
        <v/>
      </c>
    </row>
    <row r="2383">
      <c r="I2383">
        <f>+M2383</f>
        <v/>
      </c>
      <c r="J2383">
        <f>+VindIndeks_raw_13!A2382</f>
        <v/>
      </c>
      <c r="K2383">
        <f>+VindIndeks_raw_13!B2382</f>
        <v/>
      </c>
      <c r="L2383">
        <f>+VindIndeks_raw_13!C2382</f>
        <v/>
      </c>
      <c r="M2383">
        <f>+VindIndeks_raw_13!D2382</f>
        <v/>
      </c>
      <c r="O2383" s="12">
        <f>+IF(ISNUMBER(ROUND(S2383,0)),ROUND(S2383,0),"")</f>
        <v/>
      </c>
      <c r="P2383">
        <f>IF(ISNUMBER(+VindIndeks_raw_20_small!A2382),+VindIndeks_raw_20_small!A2382,"")</f>
        <v/>
      </c>
      <c r="Q2383">
        <f>IF(ISNUMBER(+VindIndeks_raw_20_small!B2382),+VindIndeks_raw_20_small!B2382,"")</f>
        <v/>
      </c>
      <c r="R2383">
        <f>IF(ISNUMBER(+VindIndeks_raw_20_small!C2382),+VindIndeks_raw_20_small!C2382,"")</f>
        <v/>
      </c>
      <c r="S2383">
        <f>IF(ISNUMBER(+VindIndeks_raw_20_small!D2382),+VindIndeks_raw_20_small!D2382,"")</f>
        <v/>
      </c>
      <c r="U2383" s="12">
        <f>+IF(ISNUMBER(ROUND(Y2383,0)),ROUND(Y2383,0),"")</f>
        <v/>
      </c>
      <c r="V2383">
        <f>IF(ISNUMBER(+VindIndeks_raw_20_large!A2382),+VindIndeks_raw_20_large!A2382,"")</f>
        <v/>
      </c>
      <c r="W2383">
        <f>IF(ISNUMBER(+VindIndeks_raw_20_large!B2382),+VindIndeks_raw_20_large!B2382,"")</f>
        <v/>
      </c>
      <c r="X2383">
        <f>IF(ISNUMBER(+VindIndeks_raw_20_large!C2382),+VindIndeks_raw_20_large!C2382,"")</f>
        <v/>
      </c>
      <c r="Y2383">
        <f>IF(ISNUMBER(+VindIndeks_raw_20_large!D2382),+VindIndeks_raw_20_large!D2382,"")</f>
        <v/>
      </c>
    </row>
    <row r="2384">
      <c r="I2384">
        <f>+M2384</f>
        <v/>
      </c>
      <c r="J2384">
        <f>+VindIndeks_raw_13!A2383</f>
        <v/>
      </c>
      <c r="K2384">
        <f>+VindIndeks_raw_13!B2383</f>
        <v/>
      </c>
      <c r="L2384">
        <f>+VindIndeks_raw_13!C2383</f>
        <v/>
      </c>
      <c r="M2384">
        <f>+VindIndeks_raw_13!D2383</f>
        <v/>
      </c>
      <c r="O2384" s="12">
        <f>+IF(ISNUMBER(ROUND(S2384,0)),ROUND(S2384,0),"")</f>
        <v/>
      </c>
      <c r="P2384">
        <f>IF(ISNUMBER(+VindIndeks_raw_20_small!A2383),+VindIndeks_raw_20_small!A2383,"")</f>
        <v/>
      </c>
      <c r="Q2384">
        <f>IF(ISNUMBER(+VindIndeks_raw_20_small!B2383),+VindIndeks_raw_20_small!B2383,"")</f>
        <v/>
      </c>
      <c r="R2384">
        <f>IF(ISNUMBER(+VindIndeks_raw_20_small!C2383),+VindIndeks_raw_20_small!C2383,"")</f>
        <v/>
      </c>
      <c r="S2384">
        <f>IF(ISNUMBER(+VindIndeks_raw_20_small!D2383),+VindIndeks_raw_20_small!D2383,"")</f>
        <v/>
      </c>
      <c r="U2384" s="12">
        <f>+IF(ISNUMBER(ROUND(Y2384,0)),ROUND(Y2384,0),"")</f>
        <v/>
      </c>
      <c r="V2384">
        <f>IF(ISNUMBER(+VindIndeks_raw_20_large!A2383),+VindIndeks_raw_20_large!A2383,"")</f>
        <v/>
      </c>
      <c r="W2384">
        <f>IF(ISNUMBER(+VindIndeks_raw_20_large!B2383),+VindIndeks_raw_20_large!B2383,"")</f>
        <v/>
      </c>
      <c r="X2384">
        <f>IF(ISNUMBER(+VindIndeks_raw_20_large!C2383),+VindIndeks_raw_20_large!C2383,"")</f>
        <v/>
      </c>
      <c r="Y2384">
        <f>IF(ISNUMBER(+VindIndeks_raw_20_large!D2383),+VindIndeks_raw_20_large!D2383,"")</f>
        <v/>
      </c>
    </row>
    <row r="2385">
      <c r="I2385">
        <f>+M2385</f>
        <v/>
      </c>
      <c r="J2385">
        <f>+VindIndeks_raw_13!A2384</f>
        <v/>
      </c>
      <c r="K2385">
        <f>+VindIndeks_raw_13!B2384</f>
        <v/>
      </c>
      <c r="L2385">
        <f>+VindIndeks_raw_13!C2384</f>
        <v/>
      </c>
      <c r="M2385">
        <f>+VindIndeks_raw_13!D2384</f>
        <v/>
      </c>
      <c r="O2385" s="12">
        <f>+IF(ISNUMBER(ROUND(S2385,0)),ROUND(S2385,0),"")</f>
        <v/>
      </c>
      <c r="P2385">
        <f>IF(ISNUMBER(+VindIndeks_raw_20_small!A2384),+VindIndeks_raw_20_small!A2384,"")</f>
        <v/>
      </c>
      <c r="Q2385">
        <f>IF(ISNUMBER(+VindIndeks_raw_20_small!B2384),+VindIndeks_raw_20_small!B2384,"")</f>
        <v/>
      </c>
      <c r="R2385">
        <f>IF(ISNUMBER(+VindIndeks_raw_20_small!C2384),+VindIndeks_raw_20_small!C2384,"")</f>
        <v/>
      </c>
      <c r="S2385">
        <f>IF(ISNUMBER(+VindIndeks_raw_20_small!D2384),+VindIndeks_raw_20_small!D2384,"")</f>
        <v/>
      </c>
      <c r="U2385" s="12">
        <f>+IF(ISNUMBER(ROUND(Y2385,0)),ROUND(Y2385,0),"")</f>
        <v/>
      </c>
      <c r="V2385">
        <f>IF(ISNUMBER(+VindIndeks_raw_20_large!A2384),+VindIndeks_raw_20_large!A2384,"")</f>
        <v/>
      </c>
      <c r="W2385">
        <f>IF(ISNUMBER(+VindIndeks_raw_20_large!B2384),+VindIndeks_raw_20_large!B2384,"")</f>
        <v/>
      </c>
      <c r="X2385">
        <f>IF(ISNUMBER(+VindIndeks_raw_20_large!C2384),+VindIndeks_raw_20_large!C2384,"")</f>
        <v/>
      </c>
      <c r="Y2385">
        <f>IF(ISNUMBER(+VindIndeks_raw_20_large!D2384),+VindIndeks_raw_20_large!D2384,"")</f>
        <v/>
      </c>
    </row>
    <row r="2386">
      <c r="I2386">
        <f>+M2386</f>
        <v/>
      </c>
      <c r="J2386">
        <f>+VindIndeks_raw_13!A2385</f>
        <v/>
      </c>
      <c r="K2386">
        <f>+VindIndeks_raw_13!B2385</f>
        <v/>
      </c>
      <c r="L2386">
        <f>+VindIndeks_raw_13!C2385</f>
        <v/>
      </c>
      <c r="M2386">
        <f>+VindIndeks_raw_13!D2385</f>
        <v/>
      </c>
      <c r="O2386" s="12">
        <f>+IF(ISNUMBER(ROUND(S2386,0)),ROUND(S2386,0),"")</f>
        <v/>
      </c>
      <c r="P2386">
        <f>IF(ISNUMBER(+VindIndeks_raw_20_small!A2385),+VindIndeks_raw_20_small!A2385,"")</f>
        <v/>
      </c>
      <c r="Q2386">
        <f>IF(ISNUMBER(+VindIndeks_raw_20_small!B2385),+VindIndeks_raw_20_small!B2385,"")</f>
        <v/>
      </c>
      <c r="R2386">
        <f>IF(ISNUMBER(+VindIndeks_raw_20_small!C2385),+VindIndeks_raw_20_small!C2385,"")</f>
        <v/>
      </c>
      <c r="S2386">
        <f>IF(ISNUMBER(+VindIndeks_raw_20_small!D2385),+VindIndeks_raw_20_small!D2385,"")</f>
        <v/>
      </c>
      <c r="U2386" s="12">
        <f>+IF(ISNUMBER(ROUND(Y2386,0)),ROUND(Y2386,0),"")</f>
        <v/>
      </c>
      <c r="V2386">
        <f>IF(ISNUMBER(+VindIndeks_raw_20_large!A2385),+VindIndeks_raw_20_large!A2385,"")</f>
        <v/>
      </c>
      <c r="W2386">
        <f>IF(ISNUMBER(+VindIndeks_raw_20_large!B2385),+VindIndeks_raw_20_large!B2385,"")</f>
        <v/>
      </c>
      <c r="X2386">
        <f>IF(ISNUMBER(+VindIndeks_raw_20_large!C2385),+VindIndeks_raw_20_large!C2385,"")</f>
        <v/>
      </c>
      <c r="Y2386">
        <f>IF(ISNUMBER(+VindIndeks_raw_20_large!D2385),+VindIndeks_raw_20_large!D2385,"")</f>
        <v/>
      </c>
    </row>
    <row r="2387">
      <c r="I2387">
        <f>+M2387</f>
        <v/>
      </c>
      <c r="J2387">
        <f>+VindIndeks_raw_13!A2386</f>
        <v/>
      </c>
      <c r="K2387">
        <f>+VindIndeks_raw_13!B2386</f>
        <v/>
      </c>
      <c r="L2387">
        <f>+VindIndeks_raw_13!C2386</f>
        <v/>
      </c>
      <c r="M2387">
        <f>+VindIndeks_raw_13!D2386</f>
        <v/>
      </c>
      <c r="O2387" s="12">
        <f>+IF(ISNUMBER(ROUND(S2387,0)),ROUND(S2387,0),"")</f>
        <v/>
      </c>
      <c r="P2387">
        <f>IF(ISNUMBER(+VindIndeks_raw_20_small!A2386),+VindIndeks_raw_20_small!A2386,"")</f>
        <v/>
      </c>
      <c r="Q2387">
        <f>IF(ISNUMBER(+VindIndeks_raw_20_small!B2386),+VindIndeks_raw_20_small!B2386,"")</f>
        <v/>
      </c>
      <c r="R2387">
        <f>IF(ISNUMBER(+VindIndeks_raw_20_small!C2386),+VindIndeks_raw_20_small!C2386,"")</f>
        <v/>
      </c>
      <c r="S2387">
        <f>IF(ISNUMBER(+VindIndeks_raw_20_small!D2386),+VindIndeks_raw_20_small!D2386,"")</f>
        <v/>
      </c>
      <c r="U2387" s="12">
        <f>+IF(ISNUMBER(ROUND(Y2387,0)),ROUND(Y2387,0),"")</f>
        <v/>
      </c>
      <c r="V2387">
        <f>IF(ISNUMBER(+VindIndeks_raw_20_large!A2386),+VindIndeks_raw_20_large!A2386,"")</f>
        <v/>
      </c>
      <c r="W2387">
        <f>IF(ISNUMBER(+VindIndeks_raw_20_large!B2386),+VindIndeks_raw_20_large!B2386,"")</f>
        <v/>
      </c>
      <c r="X2387">
        <f>IF(ISNUMBER(+VindIndeks_raw_20_large!C2386),+VindIndeks_raw_20_large!C2386,"")</f>
        <v/>
      </c>
      <c r="Y2387">
        <f>IF(ISNUMBER(+VindIndeks_raw_20_large!D2386),+VindIndeks_raw_20_large!D2386,"")</f>
        <v/>
      </c>
    </row>
    <row r="2388">
      <c r="I2388">
        <f>+M2388</f>
        <v/>
      </c>
      <c r="J2388">
        <f>+VindIndeks_raw_13!A2387</f>
        <v/>
      </c>
      <c r="K2388">
        <f>+VindIndeks_raw_13!B2387</f>
        <v/>
      </c>
      <c r="L2388">
        <f>+VindIndeks_raw_13!C2387</f>
        <v/>
      </c>
      <c r="M2388">
        <f>+VindIndeks_raw_13!D2387</f>
        <v/>
      </c>
      <c r="O2388" s="12">
        <f>+IF(ISNUMBER(ROUND(S2388,0)),ROUND(S2388,0),"")</f>
        <v/>
      </c>
      <c r="P2388">
        <f>IF(ISNUMBER(+VindIndeks_raw_20_small!A2387),+VindIndeks_raw_20_small!A2387,"")</f>
        <v/>
      </c>
      <c r="Q2388">
        <f>IF(ISNUMBER(+VindIndeks_raw_20_small!B2387),+VindIndeks_raw_20_small!B2387,"")</f>
        <v/>
      </c>
      <c r="R2388">
        <f>IF(ISNUMBER(+VindIndeks_raw_20_small!C2387),+VindIndeks_raw_20_small!C2387,"")</f>
        <v/>
      </c>
      <c r="S2388">
        <f>IF(ISNUMBER(+VindIndeks_raw_20_small!D2387),+VindIndeks_raw_20_small!D2387,"")</f>
        <v/>
      </c>
      <c r="U2388" s="12">
        <f>+IF(ISNUMBER(ROUND(Y2388,0)),ROUND(Y2388,0),"")</f>
        <v/>
      </c>
      <c r="V2388">
        <f>IF(ISNUMBER(+VindIndeks_raw_20_large!A2387),+VindIndeks_raw_20_large!A2387,"")</f>
        <v/>
      </c>
      <c r="W2388">
        <f>IF(ISNUMBER(+VindIndeks_raw_20_large!B2387),+VindIndeks_raw_20_large!B2387,"")</f>
        <v/>
      </c>
      <c r="X2388">
        <f>IF(ISNUMBER(+VindIndeks_raw_20_large!C2387),+VindIndeks_raw_20_large!C2387,"")</f>
        <v/>
      </c>
      <c r="Y2388">
        <f>IF(ISNUMBER(+VindIndeks_raw_20_large!D2387),+VindIndeks_raw_20_large!D2387,"")</f>
        <v/>
      </c>
    </row>
    <row r="2389">
      <c r="I2389">
        <f>+M2389</f>
        <v/>
      </c>
      <c r="J2389">
        <f>+VindIndeks_raw_13!A2388</f>
        <v/>
      </c>
      <c r="K2389">
        <f>+VindIndeks_raw_13!B2388</f>
        <v/>
      </c>
      <c r="L2389">
        <f>+VindIndeks_raw_13!C2388</f>
        <v/>
      </c>
      <c r="M2389">
        <f>+VindIndeks_raw_13!D2388</f>
        <v/>
      </c>
      <c r="O2389" s="12">
        <f>+IF(ISNUMBER(ROUND(S2389,0)),ROUND(S2389,0),"")</f>
        <v/>
      </c>
      <c r="P2389">
        <f>IF(ISNUMBER(+VindIndeks_raw_20_small!A2388),+VindIndeks_raw_20_small!A2388,"")</f>
        <v/>
      </c>
      <c r="Q2389">
        <f>IF(ISNUMBER(+VindIndeks_raw_20_small!B2388),+VindIndeks_raw_20_small!B2388,"")</f>
        <v/>
      </c>
      <c r="R2389">
        <f>IF(ISNUMBER(+VindIndeks_raw_20_small!C2388),+VindIndeks_raw_20_small!C2388,"")</f>
        <v/>
      </c>
      <c r="S2389">
        <f>IF(ISNUMBER(+VindIndeks_raw_20_small!D2388),+VindIndeks_raw_20_small!D2388,"")</f>
        <v/>
      </c>
      <c r="U2389" s="12">
        <f>+IF(ISNUMBER(ROUND(Y2389,0)),ROUND(Y2389,0),"")</f>
        <v/>
      </c>
      <c r="V2389">
        <f>IF(ISNUMBER(+VindIndeks_raw_20_large!A2388),+VindIndeks_raw_20_large!A2388,"")</f>
        <v/>
      </c>
      <c r="W2389">
        <f>IF(ISNUMBER(+VindIndeks_raw_20_large!B2388),+VindIndeks_raw_20_large!B2388,"")</f>
        <v/>
      </c>
      <c r="X2389">
        <f>IF(ISNUMBER(+VindIndeks_raw_20_large!C2388),+VindIndeks_raw_20_large!C2388,"")</f>
        <v/>
      </c>
      <c r="Y2389">
        <f>IF(ISNUMBER(+VindIndeks_raw_20_large!D2388),+VindIndeks_raw_20_large!D2388,"")</f>
        <v/>
      </c>
    </row>
    <row r="2390">
      <c r="I2390">
        <f>+M2390</f>
        <v/>
      </c>
      <c r="J2390">
        <f>+VindIndeks_raw_13!A2389</f>
        <v/>
      </c>
      <c r="K2390">
        <f>+VindIndeks_raw_13!B2389</f>
        <v/>
      </c>
      <c r="L2390">
        <f>+VindIndeks_raw_13!C2389</f>
        <v/>
      </c>
      <c r="M2390">
        <f>+VindIndeks_raw_13!D2389</f>
        <v/>
      </c>
      <c r="O2390" s="12">
        <f>+IF(ISNUMBER(ROUND(S2390,0)),ROUND(S2390,0),"")</f>
        <v/>
      </c>
      <c r="P2390">
        <f>IF(ISNUMBER(+VindIndeks_raw_20_small!A2389),+VindIndeks_raw_20_small!A2389,"")</f>
        <v/>
      </c>
      <c r="Q2390">
        <f>IF(ISNUMBER(+VindIndeks_raw_20_small!B2389),+VindIndeks_raw_20_small!B2389,"")</f>
        <v/>
      </c>
      <c r="R2390">
        <f>IF(ISNUMBER(+VindIndeks_raw_20_small!C2389),+VindIndeks_raw_20_small!C2389,"")</f>
        <v/>
      </c>
      <c r="S2390">
        <f>IF(ISNUMBER(+VindIndeks_raw_20_small!D2389),+VindIndeks_raw_20_small!D2389,"")</f>
        <v/>
      </c>
      <c r="U2390" s="12">
        <f>+IF(ISNUMBER(ROUND(Y2390,0)),ROUND(Y2390,0),"")</f>
        <v/>
      </c>
      <c r="V2390">
        <f>IF(ISNUMBER(+VindIndeks_raw_20_large!A2389),+VindIndeks_raw_20_large!A2389,"")</f>
        <v/>
      </c>
      <c r="W2390">
        <f>IF(ISNUMBER(+VindIndeks_raw_20_large!B2389),+VindIndeks_raw_20_large!B2389,"")</f>
        <v/>
      </c>
      <c r="X2390">
        <f>IF(ISNUMBER(+VindIndeks_raw_20_large!C2389),+VindIndeks_raw_20_large!C2389,"")</f>
        <v/>
      </c>
      <c r="Y2390">
        <f>IF(ISNUMBER(+VindIndeks_raw_20_large!D2389),+VindIndeks_raw_20_large!D2389,"")</f>
        <v/>
      </c>
    </row>
    <row r="2391">
      <c r="I2391">
        <f>+M2391</f>
        <v/>
      </c>
      <c r="J2391">
        <f>+VindIndeks_raw_13!A2390</f>
        <v/>
      </c>
      <c r="K2391">
        <f>+VindIndeks_raw_13!B2390</f>
        <v/>
      </c>
      <c r="L2391">
        <f>+VindIndeks_raw_13!C2390</f>
        <v/>
      </c>
      <c r="M2391">
        <f>+VindIndeks_raw_13!D2390</f>
        <v/>
      </c>
      <c r="O2391" s="12">
        <f>+IF(ISNUMBER(ROUND(S2391,0)),ROUND(S2391,0),"")</f>
        <v/>
      </c>
      <c r="P2391">
        <f>IF(ISNUMBER(+VindIndeks_raw_20_small!A2390),+VindIndeks_raw_20_small!A2390,"")</f>
        <v/>
      </c>
      <c r="Q2391">
        <f>IF(ISNUMBER(+VindIndeks_raw_20_small!B2390),+VindIndeks_raw_20_small!B2390,"")</f>
        <v/>
      </c>
      <c r="R2391">
        <f>IF(ISNUMBER(+VindIndeks_raw_20_small!C2390),+VindIndeks_raw_20_small!C2390,"")</f>
        <v/>
      </c>
      <c r="S2391">
        <f>IF(ISNUMBER(+VindIndeks_raw_20_small!D2390),+VindIndeks_raw_20_small!D2390,"")</f>
        <v/>
      </c>
      <c r="U2391" s="12">
        <f>+IF(ISNUMBER(ROUND(Y2391,0)),ROUND(Y2391,0),"")</f>
        <v/>
      </c>
      <c r="V2391">
        <f>IF(ISNUMBER(+VindIndeks_raw_20_large!A2390),+VindIndeks_raw_20_large!A2390,"")</f>
        <v/>
      </c>
      <c r="W2391">
        <f>IF(ISNUMBER(+VindIndeks_raw_20_large!B2390),+VindIndeks_raw_20_large!B2390,"")</f>
        <v/>
      </c>
      <c r="X2391">
        <f>IF(ISNUMBER(+VindIndeks_raw_20_large!C2390),+VindIndeks_raw_20_large!C2390,"")</f>
        <v/>
      </c>
      <c r="Y2391">
        <f>IF(ISNUMBER(+VindIndeks_raw_20_large!D2390),+VindIndeks_raw_20_large!D2390,"")</f>
        <v/>
      </c>
    </row>
    <row r="2392">
      <c r="I2392">
        <f>+M2392</f>
        <v/>
      </c>
      <c r="J2392">
        <f>+VindIndeks_raw_13!A2391</f>
        <v/>
      </c>
      <c r="K2392">
        <f>+VindIndeks_raw_13!B2391</f>
        <v/>
      </c>
      <c r="L2392">
        <f>+VindIndeks_raw_13!C2391</f>
        <v/>
      </c>
      <c r="M2392">
        <f>+VindIndeks_raw_13!D2391</f>
        <v/>
      </c>
      <c r="O2392" s="12">
        <f>+IF(ISNUMBER(ROUND(S2392,0)),ROUND(S2392,0),"")</f>
        <v/>
      </c>
      <c r="P2392">
        <f>IF(ISNUMBER(+VindIndeks_raw_20_small!A2391),+VindIndeks_raw_20_small!A2391,"")</f>
        <v/>
      </c>
      <c r="Q2392">
        <f>IF(ISNUMBER(+VindIndeks_raw_20_small!B2391),+VindIndeks_raw_20_small!B2391,"")</f>
        <v/>
      </c>
      <c r="R2392">
        <f>IF(ISNUMBER(+VindIndeks_raw_20_small!C2391),+VindIndeks_raw_20_small!C2391,"")</f>
        <v/>
      </c>
      <c r="S2392">
        <f>IF(ISNUMBER(+VindIndeks_raw_20_small!D2391),+VindIndeks_raw_20_small!D2391,"")</f>
        <v/>
      </c>
      <c r="U2392" s="12">
        <f>+IF(ISNUMBER(ROUND(Y2392,0)),ROUND(Y2392,0),"")</f>
        <v/>
      </c>
      <c r="V2392">
        <f>IF(ISNUMBER(+VindIndeks_raw_20_large!A2391),+VindIndeks_raw_20_large!A2391,"")</f>
        <v/>
      </c>
      <c r="W2392">
        <f>IF(ISNUMBER(+VindIndeks_raw_20_large!B2391),+VindIndeks_raw_20_large!B2391,"")</f>
        <v/>
      </c>
      <c r="X2392">
        <f>IF(ISNUMBER(+VindIndeks_raw_20_large!C2391),+VindIndeks_raw_20_large!C2391,"")</f>
        <v/>
      </c>
      <c r="Y2392">
        <f>IF(ISNUMBER(+VindIndeks_raw_20_large!D2391),+VindIndeks_raw_20_large!D2391,"")</f>
        <v/>
      </c>
    </row>
    <row r="2393">
      <c r="I2393">
        <f>+M2393</f>
        <v/>
      </c>
      <c r="J2393">
        <f>+VindIndeks_raw_13!A2392</f>
        <v/>
      </c>
      <c r="K2393">
        <f>+VindIndeks_raw_13!B2392</f>
        <v/>
      </c>
      <c r="L2393">
        <f>+VindIndeks_raw_13!C2392</f>
        <v/>
      </c>
      <c r="M2393">
        <f>+VindIndeks_raw_13!D2392</f>
        <v/>
      </c>
      <c r="O2393" s="12">
        <f>+IF(ISNUMBER(ROUND(S2393,0)),ROUND(S2393,0),"")</f>
        <v/>
      </c>
      <c r="P2393">
        <f>IF(ISNUMBER(+VindIndeks_raw_20_small!A2392),+VindIndeks_raw_20_small!A2392,"")</f>
        <v/>
      </c>
      <c r="Q2393">
        <f>IF(ISNUMBER(+VindIndeks_raw_20_small!B2392),+VindIndeks_raw_20_small!B2392,"")</f>
        <v/>
      </c>
      <c r="R2393">
        <f>IF(ISNUMBER(+VindIndeks_raw_20_small!C2392),+VindIndeks_raw_20_small!C2392,"")</f>
        <v/>
      </c>
      <c r="S2393">
        <f>IF(ISNUMBER(+VindIndeks_raw_20_small!D2392),+VindIndeks_raw_20_small!D2392,"")</f>
        <v/>
      </c>
      <c r="U2393" s="12">
        <f>+IF(ISNUMBER(ROUND(Y2393,0)),ROUND(Y2393,0),"")</f>
        <v/>
      </c>
      <c r="V2393">
        <f>IF(ISNUMBER(+VindIndeks_raw_20_large!A2392),+VindIndeks_raw_20_large!A2392,"")</f>
        <v/>
      </c>
      <c r="W2393">
        <f>IF(ISNUMBER(+VindIndeks_raw_20_large!B2392),+VindIndeks_raw_20_large!B2392,"")</f>
        <v/>
      </c>
      <c r="X2393">
        <f>IF(ISNUMBER(+VindIndeks_raw_20_large!C2392),+VindIndeks_raw_20_large!C2392,"")</f>
        <v/>
      </c>
      <c r="Y2393">
        <f>IF(ISNUMBER(+VindIndeks_raw_20_large!D2392),+VindIndeks_raw_20_large!D2392,"")</f>
        <v/>
      </c>
    </row>
    <row r="2394">
      <c r="I2394">
        <f>+M2394</f>
        <v/>
      </c>
      <c r="J2394">
        <f>+VindIndeks_raw_13!A2393</f>
        <v/>
      </c>
      <c r="K2394">
        <f>+VindIndeks_raw_13!B2393</f>
        <v/>
      </c>
      <c r="L2394">
        <f>+VindIndeks_raw_13!C2393</f>
        <v/>
      </c>
      <c r="M2394">
        <f>+VindIndeks_raw_13!D2393</f>
        <v/>
      </c>
      <c r="O2394" s="12">
        <f>+IF(ISNUMBER(ROUND(S2394,0)),ROUND(S2394,0),"")</f>
        <v/>
      </c>
      <c r="P2394">
        <f>IF(ISNUMBER(+VindIndeks_raw_20_small!A2393),+VindIndeks_raw_20_small!A2393,"")</f>
        <v/>
      </c>
      <c r="Q2394">
        <f>IF(ISNUMBER(+VindIndeks_raw_20_small!B2393),+VindIndeks_raw_20_small!B2393,"")</f>
        <v/>
      </c>
      <c r="R2394">
        <f>IF(ISNUMBER(+VindIndeks_raw_20_small!C2393),+VindIndeks_raw_20_small!C2393,"")</f>
        <v/>
      </c>
      <c r="S2394">
        <f>IF(ISNUMBER(+VindIndeks_raw_20_small!D2393),+VindIndeks_raw_20_small!D2393,"")</f>
        <v/>
      </c>
      <c r="U2394" s="12">
        <f>+IF(ISNUMBER(ROUND(Y2394,0)),ROUND(Y2394,0),"")</f>
        <v/>
      </c>
      <c r="V2394">
        <f>IF(ISNUMBER(+VindIndeks_raw_20_large!A2393),+VindIndeks_raw_20_large!A2393,"")</f>
        <v/>
      </c>
      <c r="W2394">
        <f>IF(ISNUMBER(+VindIndeks_raw_20_large!B2393),+VindIndeks_raw_20_large!B2393,"")</f>
        <v/>
      </c>
      <c r="X2394">
        <f>IF(ISNUMBER(+VindIndeks_raw_20_large!C2393),+VindIndeks_raw_20_large!C2393,"")</f>
        <v/>
      </c>
      <c r="Y2394">
        <f>IF(ISNUMBER(+VindIndeks_raw_20_large!D2393),+VindIndeks_raw_20_large!D2393,"")</f>
        <v/>
      </c>
    </row>
    <row r="2395">
      <c r="I2395">
        <f>+M2395</f>
        <v/>
      </c>
      <c r="J2395">
        <f>+VindIndeks_raw_13!A2394</f>
        <v/>
      </c>
      <c r="K2395">
        <f>+VindIndeks_raw_13!B2394</f>
        <v/>
      </c>
      <c r="L2395">
        <f>+VindIndeks_raw_13!C2394</f>
        <v/>
      </c>
      <c r="M2395">
        <f>+VindIndeks_raw_13!D2394</f>
        <v/>
      </c>
      <c r="O2395" s="12">
        <f>+IF(ISNUMBER(ROUND(S2395,0)),ROUND(S2395,0),"")</f>
        <v/>
      </c>
      <c r="P2395">
        <f>IF(ISNUMBER(+VindIndeks_raw_20_small!A2394),+VindIndeks_raw_20_small!A2394,"")</f>
        <v/>
      </c>
      <c r="Q2395">
        <f>IF(ISNUMBER(+VindIndeks_raw_20_small!B2394),+VindIndeks_raw_20_small!B2394,"")</f>
        <v/>
      </c>
      <c r="R2395">
        <f>IF(ISNUMBER(+VindIndeks_raw_20_small!C2394),+VindIndeks_raw_20_small!C2394,"")</f>
        <v/>
      </c>
      <c r="S2395">
        <f>IF(ISNUMBER(+VindIndeks_raw_20_small!D2394),+VindIndeks_raw_20_small!D2394,"")</f>
        <v/>
      </c>
      <c r="U2395" s="12">
        <f>+IF(ISNUMBER(ROUND(Y2395,0)),ROUND(Y2395,0),"")</f>
        <v/>
      </c>
      <c r="V2395">
        <f>IF(ISNUMBER(+VindIndeks_raw_20_large!A2394),+VindIndeks_raw_20_large!A2394,"")</f>
        <v/>
      </c>
      <c r="W2395">
        <f>IF(ISNUMBER(+VindIndeks_raw_20_large!B2394),+VindIndeks_raw_20_large!B2394,"")</f>
        <v/>
      </c>
      <c r="X2395">
        <f>IF(ISNUMBER(+VindIndeks_raw_20_large!C2394),+VindIndeks_raw_20_large!C2394,"")</f>
        <v/>
      </c>
      <c r="Y2395">
        <f>IF(ISNUMBER(+VindIndeks_raw_20_large!D2394),+VindIndeks_raw_20_large!D2394,"")</f>
        <v/>
      </c>
    </row>
    <row r="2396">
      <c r="I2396">
        <f>+M2396</f>
        <v/>
      </c>
      <c r="J2396">
        <f>+VindIndeks_raw_13!A2395</f>
        <v/>
      </c>
      <c r="K2396">
        <f>+VindIndeks_raw_13!B2395</f>
        <v/>
      </c>
      <c r="L2396">
        <f>+VindIndeks_raw_13!C2395</f>
        <v/>
      </c>
      <c r="M2396">
        <f>+VindIndeks_raw_13!D2395</f>
        <v/>
      </c>
      <c r="O2396" s="12">
        <f>+IF(ISNUMBER(ROUND(S2396,0)),ROUND(S2396,0),"")</f>
        <v/>
      </c>
      <c r="P2396">
        <f>IF(ISNUMBER(+VindIndeks_raw_20_small!A2395),+VindIndeks_raw_20_small!A2395,"")</f>
        <v/>
      </c>
      <c r="Q2396">
        <f>IF(ISNUMBER(+VindIndeks_raw_20_small!B2395),+VindIndeks_raw_20_small!B2395,"")</f>
        <v/>
      </c>
      <c r="R2396">
        <f>IF(ISNUMBER(+VindIndeks_raw_20_small!C2395),+VindIndeks_raw_20_small!C2395,"")</f>
        <v/>
      </c>
      <c r="S2396">
        <f>IF(ISNUMBER(+VindIndeks_raw_20_small!D2395),+VindIndeks_raw_20_small!D2395,"")</f>
        <v/>
      </c>
      <c r="U2396" s="12">
        <f>+IF(ISNUMBER(ROUND(Y2396,0)),ROUND(Y2396,0),"")</f>
        <v/>
      </c>
      <c r="V2396">
        <f>IF(ISNUMBER(+VindIndeks_raw_20_large!A2395),+VindIndeks_raw_20_large!A2395,"")</f>
        <v/>
      </c>
      <c r="W2396">
        <f>IF(ISNUMBER(+VindIndeks_raw_20_large!B2395),+VindIndeks_raw_20_large!B2395,"")</f>
        <v/>
      </c>
      <c r="X2396">
        <f>IF(ISNUMBER(+VindIndeks_raw_20_large!C2395),+VindIndeks_raw_20_large!C2395,"")</f>
        <v/>
      </c>
      <c r="Y2396">
        <f>IF(ISNUMBER(+VindIndeks_raw_20_large!D2395),+VindIndeks_raw_20_large!D2395,"")</f>
        <v/>
      </c>
    </row>
    <row r="2397">
      <c r="I2397">
        <f>+M2397</f>
        <v/>
      </c>
      <c r="J2397">
        <f>+VindIndeks_raw_13!A2396</f>
        <v/>
      </c>
      <c r="K2397">
        <f>+VindIndeks_raw_13!B2396</f>
        <v/>
      </c>
      <c r="L2397">
        <f>+VindIndeks_raw_13!C2396</f>
        <v/>
      </c>
      <c r="M2397">
        <f>+VindIndeks_raw_13!D2396</f>
        <v/>
      </c>
      <c r="O2397" s="12">
        <f>+IF(ISNUMBER(ROUND(S2397,0)),ROUND(S2397,0),"")</f>
        <v/>
      </c>
      <c r="P2397">
        <f>IF(ISNUMBER(+VindIndeks_raw_20_small!A2396),+VindIndeks_raw_20_small!A2396,"")</f>
        <v/>
      </c>
      <c r="Q2397">
        <f>IF(ISNUMBER(+VindIndeks_raw_20_small!B2396),+VindIndeks_raw_20_small!B2396,"")</f>
        <v/>
      </c>
      <c r="R2397">
        <f>IF(ISNUMBER(+VindIndeks_raw_20_small!C2396),+VindIndeks_raw_20_small!C2396,"")</f>
        <v/>
      </c>
      <c r="S2397">
        <f>IF(ISNUMBER(+VindIndeks_raw_20_small!D2396),+VindIndeks_raw_20_small!D2396,"")</f>
        <v/>
      </c>
      <c r="U2397" s="12">
        <f>+IF(ISNUMBER(ROUND(Y2397,0)),ROUND(Y2397,0),"")</f>
        <v/>
      </c>
      <c r="V2397">
        <f>IF(ISNUMBER(+VindIndeks_raw_20_large!A2396),+VindIndeks_raw_20_large!A2396,"")</f>
        <v/>
      </c>
      <c r="W2397">
        <f>IF(ISNUMBER(+VindIndeks_raw_20_large!B2396),+VindIndeks_raw_20_large!B2396,"")</f>
        <v/>
      </c>
      <c r="X2397">
        <f>IF(ISNUMBER(+VindIndeks_raw_20_large!C2396),+VindIndeks_raw_20_large!C2396,"")</f>
        <v/>
      </c>
      <c r="Y2397">
        <f>IF(ISNUMBER(+VindIndeks_raw_20_large!D2396),+VindIndeks_raw_20_large!D2396,"")</f>
        <v/>
      </c>
    </row>
    <row r="2398">
      <c r="I2398">
        <f>+M2398</f>
        <v/>
      </c>
      <c r="J2398">
        <f>+VindIndeks_raw_13!A2397</f>
        <v/>
      </c>
      <c r="K2398">
        <f>+VindIndeks_raw_13!B2397</f>
        <v/>
      </c>
      <c r="L2398">
        <f>+VindIndeks_raw_13!C2397</f>
        <v/>
      </c>
      <c r="M2398">
        <f>+VindIndeks_raw_13!D2397</f>
        <v/>
      </c>
      <c r="O2398" s="12">
        <f>+IF(ISNUMBER(ROUND(S2398,0)),ROUND(S2398,0),"")</f>
        <v/>
      </c>
      <c r="P2398">
        <f>IF(ISNUMBER(+VindIndeks_raw_20_small!A2397),+VindIndeks_raw_20_small!A2397,"")</f>
        <v/>
      </c>
      <c r="Q2398">
        <f>IF(ISNUMBER(+VindIndeks_raw_20_small!B2397),+VindIndeks_raw_20_small!B2397,"")</f>
        <v/>
      </c>
      <c r="R2398">
        <f>IF(ISNUMBER(+VindIndeks_raw_20_small!C2397),+VindIndeks_raw_20_small!C2397,"")</f>
        <v/>
      </c>
      <c r="S2398">
        <f>IF(ISNUMBER(+VindIndeks_raw_20_small!D2397),+VindIndeks_raw_20_small!D2397,"")</f>
        <v/>
      </c>
      <c r="U2398" s="12">
        <f>+IF(ISNUMBER(ROUND(Y2398,0)),ROUND(Y2398,0),"")</f>
        <v/>
      </c>
      <c r="V2398">
        <f>IF(ISNUMBER(+VindIndeks_raw_20_large!A2397),+VindIndeks_raw_20_large!A2397,"")</f>
        <v/>
      </c>
      <c r="W2398">
        <f>IF(ISNUMBER(+VindIndeks_raw_20_large!B2397),+VindIndeks_raw_20_large!B2397,"")</f>
        <v/>
      </c>
      <c r="X2398">
        <f>IF(ISNUMBER(+VindIndeks_raw_20_large!C2397),+VindIndeks_raw_20_large!C2397,"")</f>
        <v/>
      </c>
      <c r="Y2398">
        <f>IF(ISNUMBER(+VindIndeks_raw_20_large!D2397),+VindIndeks_raw_20_large!D2397,"")</f>
        <v/>
      </c>
    </row>
    <row r="2399">
      <c r="I2399">
        <f>+M2399</f>
        <v/>
      </c>
      <c r="J2399">
        <f>+VindIndeks_raw_13!A2398</f>
        <v/>
      </c>
      <c r="K2399">
        <f>+VindIndeks_raw_13!B2398</f>
        <v/>
      </c>
      <c r="L2399">
        <f>+VindIndeks_raw_13!C2398</f>
        <v/>
      </c>
      <c r="M2399">
        <f>+VindIndeks_raw_13!D2398</f>
        <v/>
      </c>
      <c r="O2399" s="12">
        <f>+IF(ISNUMBER(ROUND(S2399,0)),ROUND(S2399,0),"")</f>
        <v/>
      </c>
      <c r="P2399">
        <f>IF(ISNUMBER(+VindIndeks_raw_20_small!A2398),+VindIndeks_raw_20_small!A2398,"")</f>
        <v/>
      </c>
      <c r="Q2399">
        <f>IF(ISNUMBER(+VindIndeks_raw_20_small!B2398),+VindIndeks_raw_20_small!B2398,"")</f>
        <v/>
      </c>
      <c r="R2399">
        <f>IF(ISNUMBER(+VindIndeks_raw_20_small!C2398),+VindIndeks_raw_20_small!C2398,"")</f>
        <v/>
      </c>
      <c r="S2399">
        <f>IF(ISNUMBER(+VindIndeks_raw_20_small!D2398),+VindIndeks_raw_20_small!D2398,"")</f>
        <v/>
      </c>
      <c r="U2399" s="12">
        <f>+IF(ISNUMBER(ROUND(Y2399,0)),ROUND(Y2399,0),"")</f>
        <v/>
      </c>
      <c r="V2399">
        <f>IF(ISNUMBER(+VindIndeks_raw_20_large!A2398),+VindIndeks_raw_20_large!A2398,"")</f>
        <v/>
      </c>
      <c r="W2399">
        <f>IF(ISNUMBER(+VindIndeks_raw_20_large!B2398),+VindIndeks_raw_20_large!B2398,"")</f>
        <v/>
      </c>
      <c r="X2399">
        <f>IF(ISNUMBER(+VindIndeks_raw_20_large!C2398),+VindIndeks_raw_20_large!C2398,"")</f>
        <v/>
      </c>
      <c r="Y2399">
        <f>IF(ISNUMBER(+VindIndeks_raw_20_large!D2398),+VindIndeks_raw_20_large!D2398,"")</f>
        <v/>
      </c>
    </row>
    <row r="2400">
      <c r="I2400">
        <f>+M2400</f>
        <v/>
      </c>
      <c r="J2400">
        <f>+VindIndeks_raw_13!A2399</f>
        <v/>
      </c>
      <c r="K2400">
        <f>+VindIndeks_raw_13!B2399</f>
        <v/>
      </c>
      <c r="L2400">
        <f>+VindIndeks_raw_13!C2399</f>
        <v/>
      </c>
      <c r="M2400">
        <f>+VindIndeks_raw_13!D2399</f>
        <v/>
      </c>
      <c r="O2400" s="12">
        <f>+IF(ISNUMBER(ROUND(S2400,0)),ROUND(S2400,0),"")</f>
        <v/>
      </c>
      <c r="P2400">
        <f>IF(ISNUMBER(+VindIndeks_raw_20_small!A2399),+VindIndeks_raw_20_small!A2399,"")</f>
        <v/>
      </c>
      <c r="Q2400">
        <f>IF(ISNUMBER(+VindIndeks_raw_20_small!B2399),+VindIndeks_raw_20_small!B2399,"")</f>
        <v/>
      </c>
      <c r="R2400">
        <f>IF(ISNUMBER(+VindIndeks_raw_20_small!C2399),+VindIndeks_raw_20_small!C2399,"")</f>
        <v/>
      </c>
      <c r="S2400">
        <f>IF(ISNUMBER(+VindIndeks_raw_20_small!D2399),+VindIndeks_raw_20_small!D2399,"")</f>
        <v/>
      </c>
      <c r="U2400" s="12">
        <f>+IF(ISNUMBER(ROUND(Y2400,0)),ROUND(Y2400,0),"")</f>
        <v/>
      </c>
      <c r="V2400">
        <f>IF(ISNUMBER(+VindIndeks_raw_20_large!A2399),+VindIndeks_raw_20_large!A2399,"")</f>
        <v/>
      </c>
      <c r="W2400">
        <f>IF(ISNUMBER(+VindIndeks_raw_20_large!B2399),+VindIndeks_raw_20_large!B2399,"")</f>
        <v/>
      </c>
      <c r="X2400">
        <f>IF(ISNUMBER(+VindIndeks_raw_20_large!C2399),+VindIndeks_raw_20_large!C2399,"")</f>
        <v/>
      </c>
      <c r="Y2400">
        <f>IF(ISNUMBER(+VindIndeks_raw_20_large!D2399),+VindIndeks_raw_20_large!D2399,"")</f>
        <v/>
      </c>
    </row>
    <row r="2401">
      <c r="I2401">
        <f>+M2401</f>
        <v/>
      </c>
      <c r="J2401">
        <f>+VindIndeks_raw_13!A2400</f>
        <v/>
      </c>
      <c r="K2401">
        <f>+VindIndeks_raw_13!B2400</f>
        <v/>
      </c>
      <c r="L2401">
        <f>+VindIndeks_raw_13!C2400</f>
        <v/>
      </c>
      <c r="M2401">
        <f>+VindIndeks_raw_13!D2400</f>
        <v/>
      </c>
      <c r="O2401" s="12">
        <f>+IF(ISNUMBER(ROUND(S2401,0)),ROUND(S2401,0),"")</f>
        <v/>
      </c>
      <c r="P2401">
        <f>IF(ISNUMBER(+VindIndeks_raw_20_small!A2400),+VindIndeks_raw_20_small!A2400,"")</f>
        <v/>
      </c>
      <c r="Q2401">
        <f>IF(ISNUMBER(+VindIndeks_raw_20_small!B2400),+VindIndeks_raw_20_small!B2400,"")</f>
        <v/>
      </c>
      <c r="R2401">
        <f>IF(ISNUMBER(+VindIndeks_raw_20_small!C2400),+VindIndeks_raw_20_small!C2400,"")</f>
        <v/>
      </c>
      <c r="S2401">
        <f>IF(ISNUMBER(+VindIndeks_raw_20_small!D2400),+VindIndeks_raw_20_small!D2400,"")</f>
        <v/>
      </c>
      <c r="U2401" s="12">
        <f>+IF(ISNUMBER(ROUND(Y2401,0)),ROUND(Y2401,0),"")</f>
        <v/>
      </c>
      <c r="V2401">
        <f>IF(ISNUMBER(+VindIndeks_raw_20_large!A2400),+VindIndeks_raw_20_large!A2400,"")</f>
        <v/>
      </c>
      <c r="W2401">
        <f>IF(ISNUMBER(+VindIndeks_raw_20_large!B2400),+VindIndeks_raw_20_large!B2400,"")</f>
        <v/>
      </c>
      <c r="X2401">
        <f>IF(ISNUMBER(+VindIndeks_raw_20_large!C2400),+VindIndeks_raw_20_large!C2400,"")</f>
        <v/>
      </c>
      <c r="Y2401">
        <f>IF(ISNUMBER(+VindIndeks_raw_20_large!D2400),+VindIndeks_raw_20_large!D2400,"")</f>
        <v/>
      </c>
    </row>
    <row r="2402">
      <c r="I2402">
        <f>+M2402</f>
        <v/>
      </c>
      <c r="J2402">
        <f>+VindIndeks_raw_13!A2401</f>
        <v/>
      </c>
      <c r="K2402">
        <f>+VindIndeks_raw_13!B2401</f>
        <v/>
      </c>
      <c r="L2402">
        <f>+VindIndeks_raw_13!C2401</f>
        <v/>
      </c>
      <c r="M2402">
        <f>+VindIndeks_raw_13!D2401</f>
        <v/>
      </c>
      <c r="O2402" s="12">
        <f>+IF(ISNUMBER(ROUND(S2402,0)),ROUND(S2402,0),"")</f>
        <v/>
      </c>
      <c r="P2402">
        <f>IF(ISNUMBER(+VindIndeks_raw_20_small!A2401),+VindIndeks_raw_20_small!A2401,"")</f>
        <v/>
      </c>
      <c r="Q2402">
        <f>IF(ISNUMBER(+VindIndeks_raw_20_small!B2401),+VindIndeks_raw_20_small!B2401,"")</f>
        <v/>
      </c>
      <c r="R2402">
        <f>IF(ISNUMBER(+VindIndeks_raw_20_small!C2401),+VindIndeks_raw_20_small!C2401,"")</f>
        <v/>
      </c>
      <c r="S2402">
        <f>IF(ISNUMBER(+VindIndeks_raw_20_small!D2401),+VindIndeks_raw_20_small!D2401,"")</f>
        <v/>
      </c>
      <c r="U2402" s="12">
        <f>+IF(ISNUMBER(ROUND(Y2402,0)),ROUND(Y2402,0),"")</f>
        <v/>
      </c>
      <c r="V2402">
        <f>IF(ISNUMBER(+VindIndeks_raw_20_large!A2401),+VindIndeks_raw_20_large!A2401,"")</f>
        <v/>
      </c>
      <c r="W2402">
        <f>IF(ISNUMBER(+VindIndeks_raw_20_large!B2401),+VindIndeks_raw_20_large!B2401,"")</f>
        <v/>
      </c>
      <c r="X2402">
        <f>IF(ISNUMBER(+VindIndeks_raw_20_large!C2401),+VindIndeks_raw_20_large!C2401,"")</f>
        <v/>
      </c>
      <c r="Y2402">
        <f>IF(ISNUMBER(+VindIndeks_raw_20_large!D2401),+VindIndeks_raw_20_large!D2401,"")</f>
        <v/>
      </c>
    </row>
    <row r="2403">
      <c r="I2403">
        <f>+M2403</f>
        <v/>
      </c>
      <c r="J2403">
        <f>+VindIndeks_raw_13!A2402</f>
        <v/>
      </c>
      <c r="K2403">
        <f>+VindIndeks_raw_13!B2402</f>
        <v/>
      </c>
      <c r="L2403">
        <f>+VindIndeks_raw_13!C2402</f>
        <v/>
      </c>
      <c r="M2403">
        <f>+VindIndeks_raw_13!D2402</f>
        <v/>
      </c>
      <c r="O2403" s="12">
        <f>+IF(ISNUMBER(ROUND(S2403,0)),ROUND(S2403,0),"")</f>
        <v/>
      </c>
      <c r="P2403">
        <f>IF(ISNUMBER(+VindIndeks_raw_20_small!A2402),+VindIndeks_raw_20_small!A2402,"")</f>
        <v/>
      </c>
      <c r="Q2403">
        <f>IF(ISNUMBER(+VindIndeks_raw_20_small!B2402),+VindIndeks_raw_20_small!B2402,"")</f>
        <v/>
      </c>
      <c r="R2403">
        <f>IF(ISNUMBER(+VindIndeks_raw_20_small!C2402),+VindIndeks_raw_20_small!C2402,"")</f>
        <v/>
      </c>
      <c r="S2403">
        <f>IF(ISNUMBER(+VindIndeks_raw_20_small!D2402),+VindIndeks_raw_20_small!D2402,"")</f>
        <v/>
      </c>
      <c r="U2403" s="12">
        <f>+IF(ISNUMBER(ROUND(Y2403,0)),ROUND(Y2403,0),"")</f>
        <v/>
      </c>
      <c r="V2403">
        <f>IF(ISNUMBER(+VindIndeks_raw_20_large!A2402),+VindIndeks_raw_20_large!A2402,"")</f>
        <v/>
      </c>
      <c r="W2403">
        <f>IF(ISNUMBER(+VindIndeks_raw_20_large!B2402),+VindIndeks_raw_20_large!B2402,"")</f>
        <v/>
      </c>
      <c r="X2403">
        <f>IF(ISNUMBER(+VindIndeks_raw_20_large!C2402),+VindIndeks_raw_20_large!C2402,"")</f>
        <v/>
      </c>
      <c r="Y2403">
        <f>IF(ISNUMBER(+VindIndeks_raw_20_large!D2402),+VindIndeks_raw_20_large!D2402,"")</f>
        <v/>
      </c>
    </row>
    <row r="2404">
      <c r="I2404">
        <f>+M2404</f>
        <v/>
      </c>
      <c r="J2404">
        <f>+VindIndeks_raw_13!A2403</f>
        <v/>
      </c>
      <c r="K2404">
        <f>+VindIndeks_raw_13!B2403</f>
        <v/>
      </c>
      <c r="L2404">
        <f>+VindIndeks_raw_13!C2403</f>
        <v/>
      </c>
      <c r="M2404">
        <f>+VindIndeks_raw_13!D2403</f>
        <v/>
      </c>
      <c r="O2404" s="12">
        <f>+IF(ISNUMBER(ROUND(S2404,0)),ROUND(S2404,0),"")</f>
        <v/>
      </c>
      <c r="P2404">
        <f>IF(ISNUMBER(+VindIndeks_raw_20_small!A2403),+VindIndeks_raw_20_small!A2403,"")</f>
        <v/>
      </c>
      <c r="Q2404">
        <f>IF(ISNUMBER(+VindIndeks_raw_20_small!B2403),+VindIndeks_raw_20_small!B2403,"")</f>
        <v/>
      </c>
      <c r="R2404">
        <f>IF(ISNUMBER(+VindIndeks_raw_20_small!C2403),+VindIndeks_raw_20_small!C2403,"")</f>
        <v/>
      </c>
      <c r="S2404">
        <f>IF(ISNUMBER(+VindIndeks_raw_20_small!D2403),+VindIndeks_raw_20_small!D2403,"")</f>
        <v/>
      </c>
      <c r="U2404" s="12">
        <f>+IF(ISNUMBER(ROUND(Y2404,0)),ROUND(Y2404,0),"")</f>
        <v/>
      </c>
      <c r="V2404">
        <f>IF(ISNUMBER(+VindIndeks_raw_20_large!A2403),+VindIndeks_raw_20_large!A2403,"")</f>
        <v/>
      </c>
      <c r="W2404">
        <f>IF(ISNUMBER(+VindIndeks_raw_20_large!B2403),+VindIndeks_raw_20_large!B2403,"")</f>
        <v/>
      </c>
      <c r="X2404">
        <f>IF(ISNUMBER(+VindIndeks_raw_20_large!C2403),+VindIndeks_raw_20_large!C2403,"")</f>
        <v/>
      </c>
      <c r="Y2404">
        <f>IF(ISNUMBER(+VindIndeks_raw_20_large!D2403),+VindIndeks_raw_20_large!D2403,"")</f>
        <v/>
      </c>
    </row>
    <row r="2405">
      <c r="I2405">
        <f>+M2405</f>
        <v/>
      </c>
      <c r="J2405">
        <f>+VindIndeks_raw_13!A2404</f>
        <v/>
      </c>
      <c r="K2405">
        <f>+VindIndeks_raw_13!B2404</f>
        <v/>
      </c>
      <c r="L2405">
        <f>+VindIndeks_raw_13!C2404</f>
        <v/>
      </c>
      <c r="M2405">
        <f>+VindIndeks_raw_13!D2404</f>
        <v/>
      </c>
      <c r="O2405" s="12">
        <f>+IF(ISNUMBER(ROUND(S2405,0)),ROUND(S2405,0),"")</f>
        <v/>
      </c>
      <c r="P2405">
        <f>IF(ISNUMBER(+VindIndeks_raw_20_small!A2404),+VindIndeks_raw_20_small!A2404,"")</f>
        <v/>
      </c>
      <c r="Q2405">
        <f>IF(ISNUMBER(+VindIndeks_raw_20_small!B2404),+VindIndeks_raw_20_small!B2404,"")</f>
        <v/>
      </c>
      <c r="R2405">
        <f>IF(ISNUMBER(+VindIndeks_raw_20_small!C2404),+VindIndeks_raw_20_small!C2404,"")</f>
        <v/>
      </c>
      <c r="S2405">
        <f>IF(ISNUMBER(+VindIndeks_raw_20_small!D2404),+VindIndeks_raw_20_small!D2404,"")</f>
        <v/>
      </c>
      <c r="U2405" s="12">
        <f>+IF(ISNUMBER(ROUND(Y2405,0)),ROUND(Y2405,0),"")</f>
        <v/>
      </c>
      <c r="V2405">
        <f>IF(ISNUMBER(+VindIndeks_raw_20_large!A2404),+VindIndeks_raw_20_large!A2404,"")</f>
        <v/>
      </c>
      <c r="W2405">
        <f>IF(ISNUMBER(+VindIndeks_raw_20_large!B2404),+VindIndeks_raw_20_large!B2404,"")</f>
        <v/>
      </c>
      <c r="X2405">
        <f>IF(ISNUMBER(+VindIndeks_raw_20_large!C2404),+VindIndeks_raw_20_large!C2404,"")</f>
        <v/>
      </c>
      <c r="Y2405">
        <f>IF(ISNUMBER(+VindIndeks_raw_20_large!D2404),+VindIndeks_raw_20_large!D2404,"")</f>
        <v/>
      </c>
    </row>
    <row r="2406">
      <c r="I2406">
        <f>+M2406</f>
        <v/>
      </c>
      <c r="J2406">
        <f>+VindIndeks_raw_13!A2405</f>
        <v/>
      </c>
      <c r="K2406">
        <f>+VindIndeks_raw_13!B2405</f>
        <v/>
      </c>
      <c r="L2406">
        <f>+VindIndeks_raw_13!C2405</f>
        <v/>
      </c>
      <c r="M2406">
        <f>+VindIndeks_raw_13!D2405</f>
        <v/>
      </c>
      <c r="O2406" s="12">
        <f>+IF(ISNUMBER(ROUND(S2406,0)),ROUND(S2406,0),"")</f>
        <v/>
      </c>
      <c r="P2406">
        <f>IF(ISNUMBER(+VindIndeks_raw_20_small!A2405),+VindIndeks_raw_20_small!A2405,"")</f>
        <v/>
      </c>
      <c r="Q2406">
        <f>IF(ISNUMBER(+VindIndeks_raw_20_small!B2405),+VindIndeks_raw_20_small!B2405,"")</f>
        <v/>
      </c>
      <c r="R2406">
        <f>IF(ISNUMBER(+VindIndeks_raw_20_small!C2405),+VindIndeks_raw_20_small!C2405,"")</f>
        <v/>
      </c>
      <c r="S2406">
        <f>IF(ISNUMBER(+VindIndeks_raw_20_small!D2405),+VindIndeks_raw_20_small!D2405,"")</f>
        <v/>
      </c>
      <c r="U2406" s="12">
        <f>+IF(ISNUMBER(ROUND(Y2406,0)),ROUND(Y2406,0),"")</f>
        <v/>
      </c>
      <c r="V2406">
        <f>IF(ISNUMBER(+VindIndeks_raw_20_large!A2405),+VindIndeks_raw_20_large!A2405,"")</f>
        <v/>
      </c>
      <c r="W2406">
        <f>IF(ISNUMBER(+VindIndeks_raw_20_large!B2405),+VindIndeks_raw_20_large!B2405,"")</f>
        <v/>
      </c>
      <c r="X2406">
        <f>IF(ISNUMBER(+VindIndeks_raw_20_large!C2405),+VindIndeks_raw_20_large!C2405,"")</f>
        <v/>
      </c>
      <c r="Y2406">
        <f>IF(ISNUMBER(+VindIndeks_raw_20_large!D2405),+VindIndeks_raw_20_large!D2405,"")</f>
        <v/>
      </c>
    </row>
    <row r="2407">
      <c r="I2407">
        <f>+M2407</f>
        <v/>
      </c>
      <c r="J2407">
        <f>+VindIndeks_raw_13!A2406</f>
        <v/>
      </c>
      <c r="K2407">
        <f>+VindIndeks_raw_13!B2406</f>
        <v/>
      </c>
      <c r="L2407">
        <f>+VindIndeks_raw_13!C2406</f>
        <v/>
      </c>
      <c r="M2407">
        <f>+VindIndeks_raw_13!D2406</f>
        <v/>
      </c>
      <c r="O2407" s="12">
        <f>+IF(ISNUMBER(ROUND(S2407,0)),ROUND(S2407,0),"")</f>
        <v/>
      </c>
      <c r="P2407">
        <f>IF(ISNUMBER(+VindIndeks_raw_20_small!A2406),+VindIndeks_raw_20_small!A2406,"")</f>
        <v/>
      </c>
      <c r="Q2407">
        <f>IF(ISNUMBER(+VindIndeks_raw_20_small!B2406),+VindIndeks_raw_20_small!B2406,"")</f>
        <v/>
      </c>
      <c r="R2407">
        <f>IF(ISNUMBER(+VindIndeks_raw_20_small!C2406),+VindIndeks_raw_20_small!C2406,"")</f>
        <v/>
      </c>
      <c r="S2407">
        <f>IF(ISNUMBER(+VindIndeks_raw_20_small!D2406),+VindIndeks_raw_20_small!D2406,"")</f>
        <v/>
      </c>
      <c r="U2407" s="12">
        <f>+IF(ISNUMBER(ROUND(Y2407,0)),ROUND(Y2407,0),"")</f>
        <v/>
      </c>
      <c r="V2407">
        <f>IF(ISNUMBER(+VindIndeks_raw_20_large!A2406),+VindIndeks_raw_20_large!A2406,"")</f>
        <v/>
      </c>
      <c r="W2407">
        <f>IF(ISNUMBER(+VindIndeks_raw_20_large!B2406),+VindIndeks_raw_20_large!B2406,"")</f>
        <v/>
      </c>
      <c r="X2407">
        <f>IF(ISNUMBER(+VindIndeks_raw_20_large!C2406),+VindIndeks_raw_20_large!C2406,"")</f>
        <v/>
      </c>
      <c r="Y2407">
        <f>IF(ISNUMBER(+VindIndeks_raw_20_large!D2406),+VindIndeks_raw_20_large!D2406,"")</f>
        <v/>
      </c>
    </row>
    <row r="2408">
      <c r="I2408">
        <f>+M2408</f>
        <v/>
      </c>
      <c r="J2408">
        <f>+VindIndeks_raw_13!A2407</f>
        <v/>
      </c>
      <c r="K2408">
        <f>+VindIndeks_raw_13!B2407</f>
        <v/>
      </c>
      <c r="L2408">
        <f>+VindIndeks_raw_13!C2407</f>
        <v/>
      </c>
      <c r="M2408">
        <f>+VindIndeks_raw_13!D2407</f>
        <v/>
      </c>
      <c r="O2408" s="12">
        <f>+IF(ISNUMBER(ROUND(S2408,0)),ROUND(S2408,0),"")</f>
        <v/>
      </c>
      <c r="P2408">
        <f>IF(ISNUMBER(+VindIndeks_raw_20_small!A2407),+VindIndeks_raw_20_small!A2407,"")</f>
        <v/>
      </c>
      <c r="Q2408">
        <f>IF(ISNUMBER(+VindIndeks_raw_20_small!B2407),+VindIndeks_raw_20_small!B2407,"")</f>
        <v/>
      </c>
      <c r="R2408">
        <f>IF(ISNUMBER(+VindIndeks_raw_20_small!C2407),+VindIndeks_raw_20_small!C2407,"")</f>
        <v/>
      </c>
      <c r="S2408">
        <f>IF(ISNUMBER(+VindIndeks_raw_20_small!D2407),+VindIndeks_raw_20_small!D2407,"")</f>
        <v/>
      </c>
      <c r="U2408" s="12">
        <f>+IF(ISNUMBER(ROUND(Y2408,0)),ROUND(Y2408,0),"")</f>
        <v/>
      </c>
      <c r="V2408">
        <f>IF(ISNUMBER(+VindIndeks_raw_20_large!A2407),+VindIndeks_raw_20_large!A2407,"")</f>
        <v/>
      </c>
      <c r="W2408">
        <f>IF(ISNUMBER(+VindIndeks_raw_20_large!B2407),+VindIndeks_raw_20_large!B2407,"")</f>
        <v/>
      </c>
      <c r="X2408">
        <f>IF(ISNUMBER(+VindIndeks_raw_20_large!C2407),+VindIndeks_raw_20_large!C2407,"")</f>
        <v/>
      </c>
      <c r="Y2408">
        <f>IF(ISNUMBER(+VindIndeks_raw_20_large!D2407),+VindIndeks_raw_20_large!D2407,"")</f>
        <v/>
      </c>
    </row>
    <row r="2409">
      <c r="I2409">
        <f>+M2409</f>
        <v/>
      </c>
      <c r="J2409">
        <f>+VindIndeks_raw_13!A2408</f>
        <v/>
      </c>
      <c r="K2409">
        <f>+VindIndeks_raw_13!B2408</f>
        <v/>
      </c>
      <c r="L2409">
        <f>+VindIndeks_raw_13!C2408</f>
        <v/>
      </c>
      <c r="M2409">
        <f>+VindIndeks_raw_13!D2408</f>
        <v/>
      </c>
      <c r="O2409" s="12">
        <f>+IF(ISNUMBER(ROUND(S2409,0)),ROUND(S2409,0),"")</f>
        <v/>
      </c>
      <c r="P2409">
        <f>IF(ISNUMBER(+VindIndeks_raw_20_small!A2408),+VindIndeks_raw_20_small!A2408,"")</f>
        <v/>
      </c>
      <c r="Q2409">
        <f>IF(ISNUMBER(+VindIndeks_raw_20_small!B2408),+VindIndeks_raw_20_small!B2408,"")</f>
        <v/>
      </c>
      <c r="R2409">
        <f>IF(ISNUMBER(+VindIndeks_raw_20_small!C2408),+VindIndeks_raw_20_small!C2408,"")</f>
        <v/>
      </c>
      <c r="S2409">
        <f>IF(ISNUMBER(+VindIndeks_raw_20_small!D2408),+VindIndeks_raw_20_small!D2408,"")</f>
        <v/>
      </c>
      <c r="U2409" s="12">
        <f>+IF(ISNUMBER(ROUND(Y2409,0)),ROUND(Y2409,0),"")</f>
        <v/>
      </c>
      <c r="V2409">
        <f>IF(ISNUMBER(+VindIndeks_raw_20_large!A2408),+VindIndeks_raw_20_large!A2408,"")</f>
        <v/>
      </c>
      <c r="W2409">
        <f>IF(ISNUMBER(+VindIndeks_raw_20_large!B2408),+VindIndeks_raw_20_large!B2408,"")</f>
        <v/>
      </c>
      <c r="X2409">
        <f>IF(ISNUMBER(+VindIndeks_raw_20_large!C2408),+VindIndeks_raw_20_large!C2408,"")</f>
        <v/>
      </c>
      <c r="Y2409">
        <f>IF(ISNUMBER(+VindIndeks_raw_20_large!D2408),+VindIndeks_raw_20_large!D2408,"")</f>
        <v/>
      </c>
    </row>
    <row r="2410">
      <c r="I2410">
        <f>+M2410</f>
        <v/>
      </c>
      <c r="J2410">
        <f>+VindIndeks_raw_13!A2409</f>
        <v/>
      </c>
      <c r="K2410">
        <f>+VindIndeks_raw_13!B2409</f>
        <v/>
      </c>
      <c r="L2410">
        <f>+VindIndeks_raw_13!C2409</f>
        <v/>
      </c>
      <c r="M2410">
        <f>+VindIndeks_raw_13!D2409</f>
        <v/>
      </c>
      <c r="O2410" s="12">
        <f>+IF(ISNUMBER(ROUND(S2410,0)),ROUND(S2410,0),"")</f>
        <v/>
      </c>
      <c r="P2410">
        <f>IF(ISNUMBER(+VindIndeks_raw_20_small!A2409),+VindIndeks_raw_20_small!A2409,"")</f>
        <v/>
      </c>
      <c r="Q2410">
        <f>IF(ISNUMBER(+VindIndeks_raw_20_small!B2409),+VindIndeks_raw_20_small!B2409,"")</f>
        <v/>
      </c>
      <c r="R2410">
        <f>IF(ISNUMBER(+VindIndeks_raw_20_small!C2409),+VindIndeks_raw_20_small!C2409,"")</f>
        <v/>
      </c>
      <c r="S2410">
        <f>IF(ISNUMBER(+VindIndeks_raw_20_small!D2409),+VindIndeks_raw_20_small!D2409,"")</f>
        <v/>
      </c>
      <c r="U2410" s="12">
        <f>+IF(ISNUMBER(ROUND(Y2410,0)),ROUND(Y2410,0),"")</f>
        <v/>
      </c>
      <c r="V2410">
        <f>IF(ISNUMBER(+VindIndeks_raw_20_large!A2409),+VindIndeks_raw_20_large!A2409,"")</f>
        <v/>
      </c>
      <c r="W2410">
        <f>IF(ISNUMBER(+VindIndeks_raw_20_large!B2409),+VindIndeks_raw_20_large!B2409,"")</f>
        <v/>
      </c>
      <c r="X2410">
        <f>IF(ISNUMBER(+VindIndeks_raw_20_large!C2409),+VindIndeks_raw_20_large!C2409,"")</f>
        <v/>
      </c>
      <c r="Y2410">
        <f>IF(ISNUMBER(+VindIndeks_raw_20_large!D2409),+VindIndeks_raw_20_large!D2409,"")</f>
        <v/>
      </c>
    </row>
    <row r="2411">
      <c r="I2411">
        <f>+M2411</f>
        <v/>
      </c>
      <c r="J2411">
        <f>+VindIndeks_raw_13!A2410</f>
        <v/>
      </c>
      <c r="K2411">
        <f>+VindIndeks_raw_13!B2410</f>
        <v/>
      </c>
      <c r="L2411">
        <f>+VindIndeks_raw_13!C2410</f>
        <v/>
      </c>
      <c r="M2411">
        <f>+VindIndeks_raw_13!D2410</f>
        <v/>
      </c>
      <c r="O2411" s="12">
        <f>+IF(ISNUMBER(ROUND(S2411,0)),ROUND(S2411,0),"")</f>
        <v/>
      </c>
      <c r="P2411">
        <f>IF(ISNUMBER(+VindIndeks_raw_20_small!A2410),+VindIndeks_raw_20_small!A2410,"")</f>
        <v/>
      </c>
      <c r="Q2411">
        <f>IF(ISNUMBER(+VindIndeks_raw_20_small!B2410),+VindIndeks_raw_20_small!B2410,"")</f>
        <v/>
      </c>
      <c r="R2411">
        <f>IF(ISNUMBER(+VindIndeks_raw_20_small!C2410),+VindIndeks_raw_20_small!C2410,"")</f>
        <v/>
      </c>
      <c r="S2411">
        <f>IF(ISNUMBER(+VindIndeks_raw_20_small!D2410),+VindIndeks_raw_20_small!D2410,"")</f>
        <v/>
      </c>
      <c r="U2411" s="12">
        <f>+IF(ISNUMBER(ROUND(Y2411,0)),ROUND(Y2411,0),"")</f>
        <v/>
      </c>
      <c r="V2411">
        <f>IF(ISNUMBER(+VindIndeks_raw_20_large!A2410),+VindIndeks_raw_20_large!A2410,"")</f>
        <v/>
      </c>
      <c r="W2411">
        <f>IF(ISNUMBER(+VindIndeks_raw_20_large!B2410),+VindIndeks_raw_20_large!B2410,"")</f>
        <v/>
      </c>
      <c r="X2411">
        <f>IF(ISNUMBER(+VindIndeks_raw_20_large!C2410),+VindIndeks_raw_20_large!C2410,"")</f>
        <v/>
      </c>
      <c r="Y2411">
        <f>IF(ISNUMBER(+VindIndeks_raw_20_large!D2410),+VindIndeks_raw_20_large!D2410,"")</f>
        <v/>
      </c>
    </row>
    <row r="2412">
      <c r="I2412">
        <f>+M2412</f>
        <v/>
      </c>
      <c r="J2412">
        <f>+VindIndeks_raw_13!A2411</f>
        <v/>
      </c>
      <c r="K2412">
        <f>+VindIndeks_raw_13!B2411</f>
        <v/>
      </c>
      <c r="L2412">
        <f>+VindIndeks_raw_13!C2411</f>
        <v/>
      </c>
      <c r="M2412">
        <f>+VindIndeks_raw_13!D2411</f>
        <v/>
      </c>
      <c r="O2412" s="12">
        <f>+IF(ISNUMBER(ROUND(S2412,0)),ROUND(S2412,0),"")</f>
        <v/>
      </c>
      <c r="P2412">
        <f>IF(ISNUMBER(+VindIndeks_raw_20_small!A2411),+VindIndeks_raw_20_small!A2411,"")</f>
        <v/>
      </c>
      <c r="Q2412">
        <f>IF(ISNUMBER(+VindIndeks_raw_20_small!B2411),+VindIndeks_raw_20_small!B2411,"")</f>
        <v/>
      </c>
      <c r="R2412">
        <f>IF(ISNUMBER(+VindIndeks_raw_20_small!C2411),+VindIndeks_raw_20_small!C2411,"")</f>
        <v/>
      </c>
      <c r="S2412">
        <f>IF(ISNUMBER(+VindIndeks_raw_20_small!D2411),+VindIndeks_raw_20_small!D2411,"")</f>
        <v/>
      </c>
      <c r="U2412" s="12">
        <f>+IF(ISNUMBER(ROUND(Y2412,0)),ROUND(Y2412,0),"")</f>
        <v/>
      </c>
      <c r="V2412">
        <f>IF(ISNUMBER(+VindIndeks_raw_20_large!A2411),+VindIndeks_raw_20_large!A2411,"")</f>
        <v/>
      </c>
      <c r="W2412">
        <f>IF(ISNUMBER(+VindIndeks_raw_20_large!B2411),+VindIndeks_raw_20_large!B2411,"")</f>
        <v/>
      </c>
      <c r="X2412">
        <f>IF(ISNUMBER(+VindIndeks_raw_20_large!C2411),+VindIndeks_raw_20_large!C2411,"")</f>
        <v/>
      </c>
      <c r="Y2412">
        <f>IF(ISNUMBER(+VindIndeks_raw_20_large!D2411),+VindIndeks_raw_20_large!D2411,"")</f>
        <v/>
      </c>
    </row>
    <row r="2413">
      <c r="I2413">
        <f>+M2413</f>
        <v/>
      </c>
      <c r="J2413">
        <f>+VindIndeks_raw_13!A2412</f>
        <v/>
      </c>
      <c r="K2413">
        <f>+VindIndeks_raw_13!B2412</f>
        <v/>
      </c>
      <c r="L2413">
        <f>+VindIndeks_raw_13!C2412</f>
        <v/>
      </c>
      <c r="M2413">
        <f>+VindIndeks_raw_13!D2412</f>
        <v/>
      </c>
      <c r="O2413" s="12">
        <f>+IF(ISNUMBER(ROUND(S2413,0)),ROUND(S2413,0),"")</f>
        <v/>
      </c>
      <c r="P2413">
        <f>IF(ISNUMBER(+VindIndeks_raw_20_small!A2412),+VindIndeks_raw_20_small!A2412,"")</f>
        <v/>
      </c>
      <c r="Q2413">
        <f>IF(ISNUMBER(+VindIndeks_raw_20_small!B2412),+VindIndeks_raw_20_small!B2412,"")</f>
        <v/>
      </c>
      <c r="R2413">
        <f>IF(ISNUMBER(+VindIndeks_raw_20_small!C2412),+VindIndeks_raw_20_small!C2412,"")</f>
        <v/>
      </c>
      <c r="S2413">
        <f>IF(ISNUMBER(+VindIndeks_raw_20_small!D2412),+VindIndeks_raw_20_small!D2412,"")</f>
        <v/>
      </c>
      <c r="U2413" s="12">
        <f>+IF(ISNUMBER(ROUND(Y2413,0)),ROUND(Y2413,0),"")</f>
        <v/>
      </c>
      <c r="V2413">
        <f>IF(ISNUMBER(+VindIndeks_raw_20_large!A2412),+VindIndeks_raw_20_large!A2412,"")</f>
        <v/>
      </c>
      <c r="W2413">
        <f>IF(ISNUMBER(+VindIndeks_raw_20_large!B2412),+VindIndeks_raw_20_large!B2412,"")</f>
        <v/>
      </c>
      <c r="X2413">
        <f>IF(ISNUMBER(+VindIndeks_raw_20_large!C2412),+VindIndeks_raw_20_large!C2412,"")</f>
        <v/>
      </c>
      <c r="Y2413">
        <f>IF(ISNUMBER(+VindIndeks_raw_20_large!D2412),+VindIndeks_raw_20_large!D2412,"")</f>
        <v/>
      </c>
    </row>
    <row r="2414">
      <c r="I2414">
        <f>+M2414</f>
        <v/>
      </c>
      <c r="J2414">
        <f>+VindIndeks_raw_13!A2413</f>
        <v/>
      </c>
      <c r="K2414">
        <f>+VindIndeks_raw_13!B2413</f>
        <v/>
      </c>
      <c r="L2414">
        <f>+VindIndeks_raw_13!C2413</f>
        <v/>
      </c>
      <c r="M2414">
        <f>+VindIndeks_raw_13!D2413</f>
        <v/>
      </c>
      <c r="O2414" s="12">
        <f>+IF(ISNUMBER(ROUND(S2414,0)),ROUND(S2414,0),"")</f>
        <v/>
      </c>
      <c r="P2414">
        <f>IF(ISNUMBER(+VindIndeks_raw_20_small!A2413),+VindIndeks_raw_20_small!A2413,"")</f>
        <v/>
      </c>
      <c r="Q2414">
        <f>IF(ISNUMBER(+VindIndeks_raw_20_small!B2413),+VindIndeks_raw_20_small!B2413,"")</f>
        <v/>
      </c>
      <c r="R2414">
        <f>IF(ISNUMBER(+VindIndeks_raw_20_small!C2413),+VindIndeks_raw_20_small!C2413,"")</f>
        <v/>
      </c>
      <c r="S2414">
        <f>IF(ISNUMBER(+VindIndeks_raw_20_small!D2413),+VindIndeks_raw_20_small!D2413,"")</f>
        <v/>
      </c>
      <c r="U2414" s="12">
        <f>+IF(ISNUMBER(ROUND(Y2414,0)),ROUND(Y2414,0),"")</f>
        <v/>
      </c>
      <c r="V2414">
        <f>IF(ISNUMBER(+VindIndeks_raw_20_large!A2413),+VindIndeks_raw_20_large!A2413,"")</f>
        <v/>
      </c>
      <c r="W2414">
        <f>IF(ISNUMBER(+VindIndeks_raw_20_large!B2413),+VindIndeks_raw_20_large!B2413,"")</f>
        <v/>
      </c>
      <c r="X2414">
        <f>IF(ISNUMBER(+VindIndeks_raw_20_large!C2413),+VindIndeks_raw_20_large!C2413,"")</f>
        <v/>
      </c>
      <c r="Y2414">
        <f>IF(ISNUMBER(+VindIndeks_raw_20_large!D2413),+VindIndeks_raw_20_large!D2413,"")</f>
        <v/>
      </c>
    </row>
    <row r="2415">
      <c r="I2415">
        <f>+M2415</f>
        <v/>
      </c>
      <c r="J2415">
        <f>+VindIndeks_raw_13!A2414</f>
        <v/>
      </c>
      <c r="K2415">
        <f>+VindIndeks_raw_13!B2414</f>
        <v/>
      </c>
      <c r="L2415">
        <f>+VindIndeks_raw_13!C2414</f>
        <v/>
      </c>
      <c r="M2415">
        <f>+VindIndeks_raw_13!D2414</f>
        <v/>
      </c>
      <c r="O2415" s="12">
        <f>+IF(ISNUMBER(ROUND(S2415,0)),ROUND(S2415,0),"")</f>
        <v/>
      </c>
      <c r="P2415">
        <f>IF(ISNUMBER(+VindIndeks_raw_20_small!A2414),+VindIndeks_raw_20_small!A2414,"")</f>
        <v/>
      </c>
      <c r="Q2415">
        <f>IF(ISNUMBER(+VindIndeks_raw_20_small!B2414),+VindIndeks_raw_20_small!B2414,"")</f>
        <v/>
      </c>
      <c r="R2415">
        <f>IF(ISNUMBER(+VindIndeks_raw_20_small!C2414),+VindIndeks_raw_20_small!C2414,"")</f>
        <v/>
      </c>
      <c r="S2415">
        <f>IF(ISNUMBER(+VindIndeks_raw_20_small!D2414),+VindIndeks_raw_20_small!D2414,"")</f>
        <v/>
      </c>
      <c r="U2415" s="12">
        <f>+IF(ISNUMBER(ROUND(Y2415,0)),ROUND(Y2415,0),"")</f>
        <v/>
      </c>
      <c r="V2415">
        <f>IF(ISNUMBER(+VindIndeks_raw_20_large!A2414),+VindIndeks_raw_20_large!A2414,"")</f>
        <v/>
      </c>
      <c r="W2415">
        <f>IF(ISNUMBER(+VindIndeks_raw_20_large!B2414),+VindIndeks_raw_20_large!B2414,"")</f>
        <v/>
      </c>
      <c r="X2415">
        <f>IF(ISNUMBER(+VindIndeks_raw_20_large!C2414),+VindIndeks_raw_20_large!C2414,"")</f>
        <v/>
      </c>
      <c r="Y2415">
        <f>IF(ISNUMBER(+VindIndeks_raw_20_large!D2414),+VindIndeks_raw_20_large!D2414,"")</f>
        <v/>
      </c>
    </row>
    <row r="2416">
      <c r="I2416">
        <f>+M2416</f>
        <v/>
      </c>
      <c r="J2416">
        <f>+VindIndeks_raw_13!A2415</f>
        <v/>
      </c>
      <c r="K2416">
        <f>+VindIndeks_raw_13!B2415</f>
        <v/>
      </c>
      <c r="L2416">
        <f>+VindIndeks_raw_13!C2415</f>
        <v/>
      </c>
      <c r="M2416">
        <f>+VindIndeks_raw_13!D2415</f>
        <v/>
      </c>
      <c r="O2416" s="12">
        <f>+IF(ISNUMBER(ROUND(S2416,0)),ROUND(S2416,0),"")</f>
        <v/>
      </c>
      <c r="P2416">
        <f>IF(ISNUMBER(+VindIndeks_raw_20_small!A2415),+VindIndeks_raw_20_small!A2415,"")</f>
        <v/>
      </c>
      <c r="Q2416">
        <f>IF(ISNUMBER(+VindIndeks_raw_20_small!B2415),+VindIndeks_raw_20_small!B2415,"")</f>
        <v/>
      </c>
      <c r="R2416">
        <f>IF(ISNUMBER(+VindIndeks_raw_20_small!C2415),+VindIndeks_raw_20_small!C2415,"")</f>
        <v/>
      </c>
      <c r="S2416">
        <f>IF(ISNUMBER(+VindIndeks_raw_20_small!D2415),+VindIndeks_raw_20_small!D2415,"")</f>
        <v/>
      </c>
      <c r="U2416" s="12">
        <f>+IF(ISNUMBER(ROUND(Y2416,0)),ROUND(Y2416,0),"")</f>
        <v/>
      </c>
      <c r="V2416">
        <f>IF(ISNUMBER(+VindIndeks_raw_20_large!A2415),+VindIndeks_raw_20_large!A2415,"")</f>
        <v/>
      </c>
      <c r="W2416">
        <f>IF(ISNUMBER(+VindIndeks_raw_20_large!B2415),+VindIndeks_raw_20_large!B2415,"")</f>
        <v/>
      </c>
      <c r="X2416">
        <f>IF(ISNUMBER(+VindIndeks_raw_20_large!C2415),+VindIndeks_raw_20_large!C2415,"")</f>
        <v/>
      </c>
      <c r="Y2416">
        <f>IF(ISNUMBER(+VindIndeks_raw_20_large!D2415),+VindIndeks_raw_20_large!D2415,"")</f>
        <v/>
      </c>
    </row>
    <row r="2417">
      <c r="I2417">
        <f>+M2417</f>
        <v/>
      </c>
      <c r="J2417">
        <f>+VindIndeks_raw_13!A2416</f>
        <v/>
      </c>
      <c r="K2417">
        <f>+VindIndeks_raw_13!B2416</f>
        <v/>
      </c>
      <c r="L2417">
        <f>+VindIndeks_raw_13!C2416</f>
        <v/>
      </c>
      <c r="M2417">
        <f>+VindIndeks_raw_13!D2416</f>
        <v/>
      </c>
      <c r="O2417" s="12">
        <f>+IF(ISNUMBER(ROUND(S2417,0)),ROUND(S2417,0),"")</f>
        <v/>
      </c>
      <c r="P2417">
        <f>IF(ISNUMBER(+VindIndeks_raw_20_small!A2416),+VindIndeks_raw_20_small!A2416,"")</f>
        <v/>
      </c>
      <c r="Q2417">
        <f>IF(ISNUMBER(+VindIndeks_raw_20_small!B2416),+VindIndeks_raw_20_small!B2416,"")</f>
        <v/>
      </c>
      <c r="R2417">
        <f>IF(ISNUMBER(+VindIndeks_raw_20_small!C2416),+VindIndeks_raw_20_small!C2416,"")</f>
        <v/>
      </c>
      <c r="S2417">
        <f>IF(ISNUMBER(+VindIndeks_raw_20_small!D2416),+VindIndeks_raw_20_small!D2416,"")</f>
        <v/>
      </c>
      <c r="U2417" s="12">
        <f>+IF(ISNUMBER(ROUND(Y2417,0)),ROUND(Y2417,0),"")</f>
        <v/>
      </c>
      <c r="V2417">
        <f>IF(ISNUMBER(+VindIndeks_raw_20_large!A2416),+VindIndeks_raw_20_large!A2416,"")</f>
        <v/>
      </c>
      <c r="W2417">
        <f>IF(ISNUMBER(+VindIndeks_raw_20_large!B2416),+VindIndeks_raw_20_large!B2416,"")</f>
        <v/>
      </c>
      <c r="X2417">
        <f>IF(ISNUMBER(+VindIndeks_raw_20_large!C2416),+VindIndeks_raw_20_large!C2416,"")</f>
        <v/>
      </c>
      <c r="Y2417">
        <f>IF(ISNUMBER(+VindIndeks_raw_20_large!D2416),+VindIndeks_raw_20_large!D2416,"")</f>
        <v/>
      </c>
    </row>
    <row r="2418">
      <c r="I2418">
        <f>+M2418</f>
        <v/>
      </c>
      <c r="J2418">
        <f>+VindIndeks_raw_13!A2417</f>
        <v/>
      </c>
      <c r="K2418">
        <f>+VindIndeks_raw_13!B2417</f>
        <v/>
      </c>
      <c r="L2418">
        <f>+VindIndeks_raw_13!C2417</f>
        <v/>
      </c>
      <c r="M2418">
        <f>+VindIndeks_raw_13!D2417</f>
        <v/>
      </c>
      <c r="O2418" s="12">
        <f>+IF(ISNUMBER(ROUND(S2418,0)),ROUND(S2418,0),"")</f>
        <v/>
      </c>
      <c r="P2418">
        <f>IF(ISNUMBER(+VindIndeks_raw_20_small!A2417),+VindIndeks_raw_20_small!A2417,"")</f>
        <v/>
      </c>
      <c r="Q2418">
        <f>IF(ISNUMBER(+VindIndeks_raw_20_small!B2417),+VindIndeks_raw_20_small!B2417,"")</f>
        <v/>
      </c>
      <c r="R2418">
        <f>IF(ISNUMBER(+VindIndeks_raw_20_small!C2417),+VindIndeks_raw_20_small!C2417,"")</f>
        <v/>
      </c>
      <c r="S2418">
        <f>IF(ISNUMBER(+VindIndeks_raw_20_small!D2417),+VindIndeks_raw_20_small!D2417,"")</f>
        <v/>
      </c>
      <c r="U2418" s="12">
        <f>+IF(ISNUMBER(ROUND(Y2418,0)),ROUND(Y2418,0),"")</f>
        <v/>
      </c>
      <c r="V2418">
        <f>IF(ISNUMBER(+VindIndeks_raw_20_large!A2417),+VindIndeks_raw_20_large!A2417,"")</f>
        <v/>
      </c>
      <c r="W2418">
        <f>IF(ISNUMBER(+VindIndeks_raw_20_large!B2417),+VindIndeks_raw_20_large!B2417,"")</f>
        <v/>
      </c>
      <c r="X2418">
        <f>IF(ISNUMBER(+VindIndeks_raw_20_large!C2417),+VindIndeks_raw_20_large!C2417,"")</f>
        <v/>
      </c>
      <c r="Y2418">
        <f>IF(ISNUMBER(+VindIndeks_raw_20_large!D2417),+VindIndeks_raw_20_large!D2417,"")</f>
        <v/>
      </c>
    </row>
    <row r="2419">
      <c r="I2419">
        <f>+M2419</f>
        <v/>
      </c>
      <c r="J2419">
        <f>+VindIndeks_raw_13!A2418</f>
        <v/>
      </c>
      <c r="K2419">
        <f>+VindIndeks_raw_13!B2418</f>
        <v/>
      </c>
      <c r="L2419">
        <f>+VindIndeks_raw_13!C2418</f>
        <v/>
      </c>
      <c r="M2419">
        <f>+VindIndeks_raw_13!D2418</f>
        <v/>
      </c>
      <c r="O2419" s="12">
        <f>+IF(ISNUMBER(ROUND(S2419,0)),ROUND(S2419,0),"")</f>
        <v/>
      </c>
      <c r="P2419">
        <f>IF(ISNUMBER(+VindIndeks_raw_20_small!A2418),+VindIndeks_raw_20_small!A2418,"")</f>
        <v/>
      </c>
      <c r="Q2419">
        <f>IF(ISNUMBER(+VindIndeks_raw_20_small!B2418),+VindIndeks_raw_20_small!B2418,"")</f>
        <v/>
      </c>
      <c r="R2419">
        <f>IF(ISNUMBER(+VindIndeks_raw_20_small!C2418),+VindIndeks_raw_20_small!C2418,"")</f>
        <v/>
      </c>
      <c r="S2419">
        <f>IF(ISNUMBER(+VindIndeks_raw_20_small!D2418),+VindIndeks_raw_20_small!D2418,"")</f>
        <v/>
      </c>
      <c r="U2419" s="12">
        <f>+IF(ISNUMBER(ROUND(Y2419,0)),ROUND(Y2419,0),"")</f>
        <v/>
      </c>
      <c r="V2419">
        <f>IF(ISNUMBER(+VindIndeks_raw_20_large!A2418),+VindIndeks_raw_20_large!A2418,"")</f>
        <v/>
      </c>
      <c r="W2419">
        <f>IF(ISNUMBER(+VindIndeks_raw_20_large!B2418),+VindIndeks_raw_20_large!B2418,"")</f>
        <v/>
      </c>
      <c r="X2419">
        <f>IF(ISNUMBER(+VindIndeks_raw_20_large!C2418),+VindIndeks_raw_20_large!C2418,"")</f>
        <v/>
      </c>
      <c r="Y2419">
        <f>IF(ISNUMBER(+VindIndeks_raw_20_large!D2418),+VindIndeks_raw_20_large!D2418,"")</f>
        <v/>
      </c>
    </row>
    <row r="2420">
      <c r="I2420">
        <f>+M2420</f>
        <v/>
      </c>
      <c r="J2420">
        <f>+VindIndeks_raw_13!A2419</f>
        <v/>
      </c>
      <c r="K2420">
        <f>+VindIndeks_raw_13!B2419</f>
        <v/>
      </c>
      <c r="L2420">
        <f>+VindIndeks_raw_13!C2419</f>
        <v/>
      </c>
      <c r="M2420">
        <f>+VindIndeks_raw_13!D2419</f>
        <v/>
      </c>
      <c r="O2420" s="12">
        <f>+IF(ISNUMBER(ROUND(S2420,0)),ROUND(S2420,0),"")</f>
        <v/>
      </c>
      <c r="P2420">
        <f>IF(ISNUMBER(+VindIndeks_raw_20_small!A2419),+VindIndeks_raw_20_small!A2419,"")</f>
        <v/>
      </c>
      <c r="Q2420">
        <f>IF(ISNUMBER(+VindIndeks_raw_20_small!B2419),+VindIndeks_raw_20_small!B2419,"")</f>
        <v/>
      </c>
      <c r="R2420">
        <f>IF(ISNUMBER(+VindIndeks_raw_20_small!C2419),+VindIndeks_raw_20_small!C2419,"")</f>
        <v/>
      </c>
      <c r="S2420">
        <f>IF(ISNUMBER(+VindIndeks_raw_20_small!D2419),+VindIndeks_raw_20_small!D2419,"")</f>
        <v/>
      </c>
      <c r="U2420" s="12">
        <f>+IF(ISNUMBER(ROUND(Y2420,0)),ROUND(Y2420,0),"")</f>
        <v/>
      </c>
      <c r="V2420">
        <f>IF(ISNUMBER(+VindIndeks_raw_20_large!A2419),+VindIndeks_raw_20_large!A2419,"")</f>
        <v/>
      </c>
      <c r="W2420">
        <f>IF(ISNUMBER(+VindIndeks_raw_20_large!B2419),+VindIndeks_raw_20_large!B2419,"")</f>
        <v/>
      </c>
      <c r="X2420">
        <f>IF(ISNUMBER(+VindIndeks_raw_20_large!C2419),+VindIndeks_raw_20_large!C2419,"")</f>
        <v/>
      </c>
      <c r="Y2420">
        <f>IF(ISNUMBER(+VindIndeks_raw_20_large!D2419),+VindIndeks_raw_20_large!D2419,"")</f>
        <v/>
      </c>
    </row>
    <row r="2421">
      <c r="I2421">
        <f>+M2421</f>
        <v/>
      </c>
      <c r="J2421">
        <f>+VindIndeks_raw_13!A2420</f>
        <v/>
      </c>
      <c r="K2421">
        <f>+VindIndeks_raw_13!B2420</f>
        <v/>
      </c>
      <c r="L2421">
        <f>+VindIndeks_raw_13!C2420</f>
        <v/>
      </c>
      <c r="M2421">
        <f>+VindIndeks_raw_13!D2420</f>
        <v/>
      </c>
      <c r="O2421" s="12">
        <f>+IF(ISNUMBER(ROUND(S2421,0)),ROUND(S2421,0),"")</f>
        <v/>
      </c>
      <c r="P2421">
        <f>IF(ISNUMBER(+VindIndeks_raw_20_small!A2420),+VindIndeks_raw_20_small!A2420,"")</f>
        <v/>
      </c>
      <c r="Q2421">
        <f>IF(ISNUMBER(+VindIndeks_raw_20_small!B2420),+VindIndeks_raw_20_small!B2420,"")</f>
        <v/>
      </c>
      <c r="R2421">
        <f>IF(ISNUMBER(+VindIndeks_raw_20_small!C2420),+VindIndeks_raw_20_small!C2420,"")</f>
        <v/>
      </c>
      <c r="S2421">
        <f>IF(ISNUMBER(+VindIndeks_raw_20_small!D2420),+VindIndeks_raw_20_small!D2420,"")</f>
        <v/>
      </c>
      <c r="U2421" s="12">
        <f>+IF(ISNUMBER(ROUND(Y2421,0)),ROUND(Y2421,0),"")</f>
        <v/>
      </c>
      <c r="V2421">
        <f>IF(ISNUMBER(+VindIndeks_raw_20_large!A2420),+VindIndeks_raw_20_large!A2420,"")</f>
        <v/>
      </c>
      <c r="W2421">
        <f>IF(ISNUMBER(+VindIndeks_raw_20_large!B2420),+VindIndeks_raw_20_large!B2420,"")</f>
        <v/>
      </c>
      <c r="X2421">
        <f>IF(ISNUMBER(+VindIndeks_raw_20_large!C2420),+VindIndeks_raw_20_large!C2420,"")</f>
        <v/>
      </c>
      <c r="Y2421">
        <f>IF(ISNUMBER(+VindIndeks_raw_20_large!D2420),+VindIndeks_raw_20_large!D2420,"")</f>
        <v/>
      </c>
    </row>
    <row r="2422">
      <c r="I2422">
        <f>+M2422</f>
        <v/>
      </c>
      <c r="J2422">
        <f>+VindIndeks_raw_13!A2421</f>
        <v/>
      </c>
      <c r="K2422">
        <f>+VindIndeks_raw_13!B2421</f>
        <v/>
      </c>
      <c r="L2422">
        <f>+VindIndeks_raw_13!C2421</f>
        <v/>
      </c>
      <c r="M2422">
        <f>+VindIndeks_raw_13!D2421</f>
        <v/>
      </c>
      <c r="O2422" s="12">
        <f>+IF(ISNUMBER(ROUND(S2422,0)),ROUND(S2422,0),"")</f>
        <v/>
      </c>
      <c r="P2422">
        <f>IF(ISNUMBER(+VindIndeks_raw_20_small!A2421),+VindIndeks_raw_20_small!A2421,"")</f>
        <v/>
      </c>
      <c r="Q2422">
        <f>IF(ISNUMBER(+VindIndeks_raw_20_small!B2421),+VindIndeks_raw_20_small!B2421,"")</f>
        <v/>
      </c>
      <c r="R2422">
        <f>IF(ISNUMBER(+VindIndeks_raw_20_small!C2421),+VindIndeks_raw_20_small!C2421,"")</f>
        <v/>
      </c>
      <c r="S2422">
        <f>IF(ISNUMBER(+VindIndeks_raw_20_small!D2421),+VindIndeks_raw_20_small!D2421,"")</f>
        <v/>
      </c>
      <c r="U2422" s="12">
        <f>+IF(ISNUMBER(ROUND(Y2422,0)),ROUND(Y2422,0),"")</f>
        <v/>
      </c>
      <c r="V2422">
        <f>IF(ISNUMBER(+VindIndeks_raw_20_large!A2421),+VindIndeks_raw_20_large!A2421,"")</f>
        <v/>
      </c>
      <c r="W2422">
        <f>IF(ISNUMBER(+VindIndeks_raw_20_large!B2421),+VindIndeks_raw_20_large!B2421,"")</f>
        <v/>
      </c>
      <c r="X2422">
        <f>IF(ISNUMBER(+VindIndeks_raw_20_large!C2421),+VindIndeks_raw_20_large!C2421,"")</f>
        <v/>
      </c>
      <c r="Y2422">
        <f>IF(ISNUMBER(+VindIndeks_raw_20_large!D2421),+VindIndeks_raw_20_large!D2421,"")</f>
        <v/>
      </c>
    </row>
    <row r="2423">
      <c r="I2423">
        <f>+M2423</f>
        <v/>
      </c>
      <c r="J2423">
        <f>+VindIndeks_raw_13!A2422</f>
        <v/>
      </c>
      <c r="K2423">
        <f>+VindIndeks_raw_13!B2422</f>
        <v/>
      </c>
      <c r="L2423">
        <f>+VindIndeks_raw_13!C2422</f>
        <v/>
      </c>
      <c r="M2423">
        <f>+VindIndeks_raw_13!D2422</f>
        <v/>
      </c>
      <c r="O2423" s="12">
        <f>+IF(ISNUMBER(ROUND(S2423,0)),ROUND(S2423,0),"")</f>
        <v/>
      </c>
      <c r="P2423">
        <f>IF(ISNUMBER(+VindIndeks_raw_20_small!A2422),+VindIndeks_raw_20_small!A2422,"")</f>
        <v/>
      </c>
      <c r="Q2423">
        <f>IF(ISNUMBER(+VindIndeks_raw_20_small!B2422),+VindIndeks_raw_20_small!B2422,"")</f>
        <v/>
      </c>
      <c r="R2423">
        <f>IF(ISNUMBER(+VindIndeks_raw_20_small!C2422),+VindIndeks_raw_20_small!C2422,"")</f>
        <v/>
      </c>
      <c r="S2423">
        <f>IF(ISNUMBER(+VindIndeks_raw_20_small!D2422),+VindIndeks_raw_20_small!D2422,"")</f>
        <v/>
      </c>
      <c r="U2423" s="12">
        <f>+IF(ISNUMBER(ROUND(Y2423,0)),ROUND(Y2423,0),"")</f>
        <v/>
      </c>
      <c r="V2423">
        <f>IF(ISNUMBER(+VindIndeks_raw_20_large!A2422),+VindIndeks_raw_20_large!A2422,"")</f>
        <v/>
      </c>
      <c r="W2423">
        <f>IF(ISNUMBER(+VindIndeks_raw_20_large!B2422),+VindIndeks_raw_20_large!B2422,"")</f>
        <v/>
      </c>
      <c r="X2423">
        <f>IF(ISNUMBER(+VindIndeks_raw_20_large!C2422),+VindIndeks_raw_20_large!C2422,"")</f>
        <v/>
      </c>
      <c r="Y2423">
        <f>IF(ISNUMBER(+VindIndeks_raw_20_large!D2422),+VindIndeks_raw_20_large!D2422,"")</f>
        <v/>
      </c>
    </row>
    <row r="2424">
      <c r="I2424">
        <f>+M2424</f>
        <v/>
      </c>
      <c r="J2424">
        <f>+VindIndeks_raw_13!A2423</f>
        <v/>
      </c>
      <c r="K2424">
        <f>+VindIndeks_raw_13!B2423</f>
        <v/>
      </c>
      <c r="L2424">
        <f>+VindIndeks_raw_13!C2423</f>
        <v/>
      </c>
      <c r="M2424">
        <f>+VindIndeks_raw_13!D2423</f>
        <v/>
      </c>
      <c r="O2424" s="12">
        <f>+IF(ISNUMBER(ROUND(S2424,0)),ROUND(S2424,0),"")</f>
        <v/>
      </c>
      <c r="P2424">
        <f>IF(ISNUMBER(+VindIndeks_raw_20_small!A2423),+VindIndeks_raw_20_small!A2423,"")</f>
        <v/>
      </c>
      <c r="Q2424">
        <f>IF(ISNUMBER(+VindIndeks_raw_20_small!B2423),+VindIndeks_raw_20_small!B2423,"")</f>
        <v/>
      </c>
      <c r="R2424">
        <f>IF(ISNUMBER(+VindIndeks_raw_20_small!C2423),+VindIndeks_raw_20_small!C2423,"")</f>
        <v/>
      </c>
      <c r="S2424">
        <f>IF(ISNUMBER(+VindIndeks_raw_20_small!D2423),+VindIndeks_raw_20_small!D2423,"")</f>
        <v/>
      </c>
      <c r="U2424" s="12">
        <f>+IF(ISNUMBER(ROUND(Y2424,0)),ROUND(Y2424,0),"")</f>
        <v/>
      </c>
      <c r="V2424">
        <f>IF(ISNUMBER(+VindIndeks_raw_20_large!A2423),+VindIndeks_raw_20_large!A2423,"")</f>
        <v/>
      </c>
      <c r="W2424">
        <f>IF(ISNUMBER(+VindIndeks_raw_20_large!B2423),+VindIndeks_raw_20_large!B2423,"")</f>
        <v/>
      </c>
      <c r="X2424">
        <f>IF(ISNUMBER(+VindIndeks_raw_20_large!C2423),+VindIndeks_raw_20_large!C2423,"")</f>
        <v/>
      </c>
      <c r="Y2424">
        <f>IF(ISNUMBER(+VindIndeks_raw_20_large!D2423),+VindIndeks_raw_20_large!D2423,"")</f>
        <v/>
      </c>
    </row>
    <row r="2425">
      <c r="I2425">
        <f>+M2425</f>
        <v/>
      </c>
      <c r="J2425">
        <f>+VindIndeks_raw_13!A2424</f>
        <v/>
      </c>
      <c r="K2425">
        <f>+VindIndeks_raw_13!B2424</f>
        <v/>
      </c>
      <c r="L2425">
        <f>+VindIndeks_raw_13!C2424</f>
        <v/>
      </c>
      <c r="M2425">
        <f>+VindIndeks_raw_13!D2424</f>
        <v/>
      </c>
      <c r="O2425" s="12">
        <f>+IF(ISNUMBER(ROUND(S2425,0)),ROUND(S2425,0),"")</f>
        <v/>
      </c>
      <c r="P2425">
        <f>IF(ISNUMBER(+VindIndeks_raw_20_small!A2424),+VindIndeks_raw_20_small!A2424,"")</f>
        <v/>
      </c>
      <c r="Q2425">
        <f>IF(ISNUMBER(+VindIndeks_raw_20_small!B2424),+VindIndeks_raw_20_small!B2424,"")</f>
        <v/>
      </c>
      <c r="R2425">
        <f>IF(ISNUMBER(+VindIndeks_raw_20_small!C2424),+VindIndeks_raw_20_small!C2424,"")</f>
        <v/>
      </c>
      <c r="S2425">
        <f>IF(ISNUMBER(+VindIndeks_raw_20_small!D2424),+VindIndeks_raw_20_small!D2424,"")</f>
        <v/>
      </c>
      <c r="U2425" s="12">
        <f>+IF(ISNUMBER(ROUND(Y2425,0)),ROUND(Y2425,0),"")</f>
        <v/>
      </c>
      <c r="V2425">
        <f>IF(ISNUMBER(+VindIndeks_raw_20_large!A2424),+VindIndeks_raw_20_large!A2424,"")</f>
        <v/>
      </c>
      <c r="W2425">
        <f>IF(ISNUMBER(+VindIndeks_raw_20_large!B2424),+VindIndeks_raw_20_large!B2424,"")</f>
        <v/>
      </c>
      <c r="X2425">
        <f>IF(ISNUMBER(+VindIndeks_raw_20_large!C2424),+VindIndeks_raw_20_large!C2424,"")</f>
        <v/>
      </c>
      <c r="Y2425">
        <f>IF(ISNUMBER(+VindIndeks_raw_20_large!D2424),+VindIndeks_raw_20_large!D2424,"")</f>
        <v/>
      </c>
    </row>
    <row r="2426">
      <c r="I2426">
        <f>+M2426</f>
        <v/>
      </c>
      <c r="J2426">
        <f>+VindIndeks_raw_13!A2425</f>
        <v/>
      </c>
      <c r="K2426">
        <f>+VindIndeks_raw_13!B2425</f>
        <v/>
      </c>
      <c r="L2426">
        <f>+VindIndeks_raw_13!C2425</f>
        <v/>
      </c>
      <c r="M2426">
        <f>+VindIndeks_raw_13!D2425</f>
        <v/>
      </c>
      <c r="O2426" s="12">
        <f>+IF(ISNUMBER(ROUND(S2426,0)),ROUND(S2426,0),"")</f>
        <v/>
      </c>
      <c r="P2426">
        <f>IF(ISNUMBER(+VindIndeks_raw_20_small!A2425),+VindIndeks_raw_20_small!A2425,"")</f>
        <v/>
      </c>
      <c r="Q2426">
        <f>IF(ISNUMBER(+VindIndeks_raw_20_small!B2425),+VindIndeks_raw_20_small!B2425,"")</f>
        <v/>
      </c>
      <c r="R2426">
        <f>IF(ISNUMBER(+VindIndeks_raw_20_small!C2425),+VindIndeks_raw_20_small!C2425,"")</f>
        <v/>
      </c>
      <c r="S2426">
        <f>IF(ISNUMBER(+VindIndeks_raw_20_small!D2425),+VindIndeks_raw_20_small!D2425,"")</f>
        <v/>
      </c>
      <c r="U2426" s="12">
        <f>+IF(ISNUMBER(ROUND(Y2426,0)),ROUND(Y2426,0),"")</f>
        <v/>
      </c>
      <c r="V2426">
        <f>IF(ISNUMBER(+VindIndeks_raw_20_large!A2425),+VindIndeks_raw_20_large!A2425,"")</f>
        <v/>
      </c>
      <c r="W2426">
        <f>IF(ISNUMBER(+VindIndeks_raw_20_large!B2425),+VindIndeks_raw_20_large!B2425,"")</f>
        <v/>
      </c>
      <c r="X2426">
        <f>IF(ISNUMBER(+VindIndeks_raw_20_large!C2425),+VindIndeks_raw_20_large!C2425,"")</f>
        <v/>
      </c>
      <c r="Y2426">
        <f>IF(ISNUMBER(+VindIndeks_raw_20_large!D2425),+VindIndeks_raw_20_large!D2425,"")</f>
        <v/>
      </c>
    </row>
    <row r="2427">
      <c r="I2427">
        <f>+M2427</f>
        <v/>
      </c>
      <c r="J2427">
        <f>+VindIndeks_raw_13!A2426</f>
        <v/>
      </c>
      <c r="K2427">
        <f>+VindIndeks_raw_13!B2426</f>
        <v/>
      </c>
      <c r="L2427">
        <f>+VindIndeks_raw_13!C2426</f>
        <v/>
      </c>
      <c r="M2427">
        <f>+VindIndeks_raw_13!D2426</f>
        <v/>
      </c>
      <c r="O2427" s="12">
        <f>+IF(ISNUMBER(ROUND(S2427,0)),ROUND(S2427,0),"")</f>
        <v/>
      </c>
      <c r="P2427">
        <f>IF(ISNUMBER(+VindIndeks_raw_20_small!A2426),+VindIndeks_raw_20_small!A2426,"")</f>
        <v/>
      </c>
      <c r="Q2427">
        <f>IF(ISNUMBER(+VindIndeks_raw_20_small!B2426),+VindIndeks_raw_20_small!B2426,"")</f>
        <v/>
      </c>
      <c r="R2427">
        <f>IF(ISNUMBER(+VindIndeks_raw_20_small!C2426),+VindIndeks_raw_20_small!C2426,"")</f>
        <v/>
      </c>
      <c r="S2427">
        <f>IF(ISNUMBER(+VindIndeks_raw_20_small!D2426),+VindIndeks_raw_20_small!D2426,"")</f>
        <v/>
      </c>
      <c r="U2427" s="12">
        <f>+IF(ISNUMBER(ROUND(Y2427,0)),ROUND(Y2427,0),"")</f>
        <v/>
      </c>
      <c r="V2427">
        <f>IF(ISNUMBER(+VindIndeks_raw_20_large!A2426),+VindIndeks_raw_20_large!A2426,"")</f>
        <v/>
      </c>
      <c r="W2427">
        <f>IF(ISNUMBER(+VindIndeks_raw_20_large!B2426),+VindIndeks_raw_20_large!B2426,"")</f>
        <v/>
      </c>
      <c r="X2427">
        <f>IF(ISNUMBER(+VindIndeks_raw_20_large!C2426),+VindIndeks_raw_20_large!C2426,"")</f>
        <v/>
      </c>
      <c r="Y2427">
        <f>IF(ISNUMBER(+VindIndeks_raw_20_large!D2426),+VindIndeks_raw_20_large!D2426,"")</f>
        <v/>
      </c>
    </row>
    <row r="2428">
      <c r="I2428">
        <f>+M2428</f>
        <v/>
      </c>
      <c r="J2428">
        <f>+VindIndeks_raw_13!A2427</f>
        <v/>
      </c>
      <c r="K2428">
        <f>+VindIndeks_raw_13!B2427</f>
        <v/>
      </c>
      <c r="L2428">
        <f>+VindIndeks_raw_13!C2427</f>
        <v/>
      </c>
      <c r="M2428">
        <f>+VindIndeks_raw_13!D2427</f>
        <v/>
      </c>
      <c r="O2428" s="12">
        <f>+IF(ISNUMBER(ROUND(S2428,0)),ROUND(S2428,0),"")</f>
        <v/>
      </c>
      <c r="P2428">
        <f>IF(ISNUMBER(+VindIndeks_raw_20_small!A2427),+VindIndeks_raw_20_small!A2427,"")</f>
        <v/>
      </c>
      <c r="Q2428">
        <f>IF(ISNUMBER(+VindIndeks_raw_20_small!B2427),+VindIndeks_raw_20_small!B2427,"")</f>
        <v/>
      </c>
      <c r="R2428">
        <f>IF(ISNUMBER(+VindIndeks_raw_20_small!C2427),+VindIndeks_raw_20_small!C2427,"")</f>
        <v/>
      </c>
      <c r="S2428">
        <f>IF(ISNUMBER(+VindIndeks_raw_20_small!D2427),+VindIndeks_raw_20_small!D2427,"")</f>
        <v/>
      </c>
      <c r="U2428" s="12">
        <f>+IF(ISNUMBER(ROUND(Y2428,0)),ROUND(Y2428,0),"")</f>
        <v/>
      </c>
      <c r="V2428">
        <f>IF(ISNUMBER(+VindIndeks_raw_20_large!A2427),+VindIndeks_raw_20_large!A2427,"")</f>
        <v/>
      </c>
      <c r="W2428">
        <f>IF(ISNUMBER(+VindIndeks_raw_20_large!B2427),+VindIndeks_raw_20_large!B2427,"")</f>
        <v/>
      </c>
      <c r="X2428">
        <f>IF(ISNUMBER(+VindIndeks_raw_20_large!C2427),+VindIndeks_raw_20_large!C2427,"")</f>
        <v/>
      </c>
      <c r="Y2428">
        <f>IF(ISNUMBER(+VindIndeks_raw_20_large!D2427),+VindIndeks_raw_20_large!D2427,"")</f>
        <v/>
      </c>
    </row>
    <row r="2429">
      <c r="I2429">
        <f>+M2429</f>
        <v/>
      </c>
      <c r="J2429">
        <f>+VindIndeks_raw_13!A2428</f>
        <v/>
      </c>
      <c r="K2429">
        <f>+VindIndeks_raw_13!B2428</f>
        <v/>
      </c>
      <c r="L2429">
        <f>+VindIndeks_raw_13!C2428</f>
        <v/>
      </c>
      <c r="M2429">
        <f>+VindIndeks_raw_13!D2428</f>
        <v/>
      </c>
      <c r="O2429" s="12">
        <f>+IF(ISNUMBER(ROUND(S2429,0)),ROUND(S2429,0),"")</f>
        <v/>
      </c>
      <c r="P2429">
        <f>IF(ISNUMBER(+VindIndeks_raw_20_small!A2428),+VindIndeks_raw_20_small!A2428,"")</f>
        <v/>
      </c>
      <c r="Q2429">
        <f>IF(ISNUMBER(+VindIndeks_raw_20_small!B2428),+VindIndeks_raw_20_small!B2428,"")</f>
        <v/>
      </c>
      <c r="R2429">
        <f>IF(ISNUMBER(+VindIndeks_raw_20_small!C2428),+VindIndeks_raw_20_small!C2428,"")</f>
        <v/>
      </c>
      <c r="S2429">
        <f>IF(ISNUMBER(+VindIndeks_raw_20_small!D2428),+VindIndeks_raw_20_small!D2428,"")</f>
        <v/>
      </c>
      <c r="U2429" s="12">
        <f>+IF(ISNUMBER(ROUND(Y2429,0)),ROUND(Y2429,0),"")</f>
        <v/>
      </c>
      <c r="V2429">
        <f>IF(ISNUMBER(+VindIndeks_raw_20_large!A2428),+VindIndeks_raw_20_large!A2428,"")</f>
        <v/>
      </c>
      <c r="W2429">
        <f>IF(ISNUMBER(+VindIndeks_raw_20_large!B2428),+VindIndeks_raw_20_large!B2428,"")</f>
        <v/>
      </c>
      <c r="X2429">
        <f>IF(ISNUMBER(+VindIndeks_raw_20_large!C2428),+VindIndeks_raw_20_large!C2428,"")</f>
        <v/>
      </c>
      <c r="Y2429">
        <f>IF(ISNUMBER(+VindIndeks_raw_20_large!D2428),+VindIndeks_raw_20_large!D2428,"")</f>
        <v/>
      </c>
    </row>
    <row r="2430">
      <c r="I2430">
        <f>+M2430</f>
        <v/>
      </c>
      <c r="J2430">
        <f>+VindIndeks_raw_13!A2429</f>
        <v/>
      </c>
      <c r="K2430">
        <f>+VindIndeks_raw_13!B2429</f>
        <v/>
      </c>
      <c r="L2430">
        <f>+VindIndeks_raw_13!C2429</f>
        <v/>
      </c>
      <c r="M2430">
        <f>+VindIndeks_raw_13!D2429</f>
        <v/>
      </c>
      <c r="O2430" s="12">
        <f>+IF(ISNUMBER(ROUND(S2430,0)),ROUND(S2430,0),"")</f>
        <v/>
      </c>
      <c r="P2430">
        <f>IF(ISNUMBER(+VindIndeks_raw_20_small!A2429),+VindIndeks_raw_20_small!A2429,"")</f>
        <v/>
      </c>
      <c r="Q2430">
        <f>IF(ISNUMBER(+VindIndeks_raw_20_small!B2429),+VindIndeks_raw_20_small!B2429,"")</f>
        <v/>
      </c>
      <c r="R2430">
        <f>IF(ISNUMBER(+VindIndeks_raw_20_small!C2429),+VindIndeks_raw_20_small!C2429,"")</f>
        <v/>
      </c>
      <c r="S2430">
        <f>IF(ISNUMBER(+VindIndeks_raw_20_small!D2429),+VindIndeks_raw_20_small!D2429,"")</f>
        <v/>
      </c>
      <c r="U2430" s="12">
        <f>+IF(ISNUMBER(ROUND(Y2430,0)),ROUND(Y2430,0),"")</f>
        <v/>
      </c>
      <c r="V2430">
        <f>IF(ISNUMBER(+VindIndeks_raw_20_large!A2429),+VindIndeks_raw_20_large!A2429,"")</f>
        <v/>
      </c>
      <c r="W2430">
        <f>IF(ISNUMBER(+VindIndeks_raw_20_large!B2429),+VindIndeks_raw_20_large!B2429,"")</f>
        <v/>
      </c>
      <c r="X2430">
        <f>IF(ISNUMBER(+VindIndeks_raw_20_large!C2429),+VindIndeks_raw_20_large!C2429,"")</f>
        <v/>
      </c>
      <c r="Y2430">
        <f>IF(ISNUMBER(+VindIndeks_raw_20_large!D2429),+VindIndeks_raw_20_large!D2429,"")</f>
        <v/>
      </c>
    </row>
    <row r="2431">
      <c r="I2431">
        <f>+M2431</f>
        <v/>
      </c>
      <c r="J2431">
        <f>+VindIndeks_raw_13!A2430</f>
        <v/>
      </c>
      <c r="K2431">
        <f>+VindIndeks_raw_13!B2430</f>
        <v/>
      </c>
      <c r="L2431">
        <f>+VindIndeks_raw_13!C2430</f>
        <v/>
      </c>
      <c r="M2431">
        <f>+VindIndeks_raw_13!D2430</f>
        <v/>
      </c>
      <c r="O2431" s="12">
        <f>+IF(ISNUMBER(ROUND(S2431,0)),ROUND(S2431,0),"")</f>
        <v/>
      </c>
      <c r="P2431">
        <f>IF(ISNUMBER(+VindIndeks_raw_20_small!A2430),+VindIndeks_raw_20_small!A2430,"")</f>
        <v/>
      </c>
      <c r="Q2431">
        <f>IF(ISNUMBER(+VindIndeks_raw_20_small!B2430),+VindIndeks_raw_20_small!B2430,"")</f>
        <v/>
      </c>
      <c r="R2431">
        <f>IF(ISNUMBER(+VindIndeks_raw_20_small!C2430),+VindIndeks_raw_20_small!C2430,"")</f>
        <v/>
      </c>
      <c r="S2431">
        <f>IF(ISNUMBER(+VindIndeks_raw_20_small!D2430),+VindIndeks_raw_20_small!D2430,"")</f>
        <v/>
      </c>
      <c r="U2431" s="12">
        <f>+IF(ISNUMBER(ROUND(Y2431,0)),ROUND(Y2431,0),"")</f>
        <v/>
      </c>
      <c r="V2431">
        <f>IF(ISNUMBER(+VindIndeks_raw_20_large!A2430),+VindIndeks_raw_20_large!A2430,"")</f>
        <v/>
      </c>
      <c r="W2431">
        <f>IF(ISNUMBER(+VindIndeks_raw_20_large!B2430),+VindIndeks_raw_20_large!B2430,"")</f>
        <v/>
      </c>
      <c r="X2431">
        <f>IF(ISNUMBER(+VindIndeks_raw_20_large!C2430),+VindIndeks_raw_20_large!C2430,"")</f>
        <v/>
      </c>
      <c r="Y2431">
        <f>IF(ISNUMBER(+VindIndeks_raw_20_large!D2430),+VindIndeks_raw_20_large!D2430,"")</f>
        <v/>
      </c>
    </row>
    <row r="2432">
      <c r="I2432">
        <f>+M2432</f>
        <v/>
      </c>
      <c r="J2432">
        <f>+VindIndeks_raw_13!A2431</f>
        <v/>
      </c>
      <c r="K2432">
        <f>+VindIndeks_raw_13!B2431</f>
        <v/>
      </c>
      <c r="L2432">
        <f>+VindIndeks_raw_13!C2431</f>
        <v/>
      </c>
      <c r="M2432">
        <f>+VindIndeks_raw_13!D2431</f>
        <v/>
      </c>
      <c r="O2432" s="12">
        <f>+IF(ISNUMBER(ROUND(S2432,0)),ROUND(S2432,0),"")</f>
        <v/>
      </c>
      <c r="P2432">
        <f>IF(ISNUMBER(+VindIndeks_raw_20_small!A2431),+VindIndeks_raw_20_small!A2431,"")</f>
        <v/>
      </c>
      <c r="Q2432">
        <f>IF(ISNUMBER(+VindIndeks_raw_20_small!B2431),+VindIndeks_raw_20_small!B2431,"")</f>
        <v/>
      </c>
      <c r="R2432">
        <f>IF(ISNUMBER(+VindIndeks_raw_20_small!C2431),+VindIndeks_raw_20_small!C2431,"")</f>
        <v/>
      </c>
      <c r="S2432">
        <f>IF(ISNUMBER(+VindIndeks_raw_20_small!D2431),+VindIndeks_raw_20_small!D2431,"")</f>
        <v/>
      </c>
      <c r="U2432" s="12">
        <f>+IF(ISNUMBER(ROUND(Y2432,0)),ROUND(Y2432,0),"")</f>
        <v/>
      </c>
      <c r="V2432">
        <f>IF(ISNUMBER(+VindIndeks_raw_20_large!A2431),+VindIndeks_raw_20_large!A2431,"")</f>
        <v/>
      </c>
      <c r="W2432">
        <f>IF(ISNUMBER(+VindIndeks_raw_20_large!B2431),+VindIndeks_raw_20_large!B2431,"")</f>
        <v/>
      </c>
      <c r="X2432">
        <f>IF(ISNUMBER(+VindIndeks_raw_20_large!C2431),+VindIndeks_raw_20_large!C2431,"")</f>
        <v/>
      </c>
      <c r="Y2432">
        <f>IF(ISNUMBER(+VindIndeks_raw_20_large!D2431),+VindIndeks_raw_20_large!D2431,"")</f>
        <v/>
      </c>
    </row>
    <row r="2433">
      <c r="I2433">
        <f>+M2433</f>
        <v/>
      </c>
      <c r="J2433">
        <f>+VindIndeks_raw_13!A2432</f>
        <v/>
      </c>
      <c r="K2433">
        <f>+VindIndeks_raw_13!B2432</f>
        <v/>
      </c>
      <c r="L2433">
        <f>+VindIndeks_raw_13!C2432</f>
        <v/>
      </c>
      <c r="M2433">
        <f>+VindIndeks_raw_13!D2432</f>
        <v/>
      </c>
      <c r="O2433" s="12">
        <f>+IF(ISNUMBER(ROUND(S2433,0)),ROUND(S2433,0),"")</f>
        <v/>
      </c>
      <c r="P2433">
        <f>IF(ISNUMBER(+VindIndeks_raw_20_small!A2432),+VindIndeks_raw_20_small!A2432,"")</f>
        <v/>
      </c>
      <c r="Q2433">
        <f>IF(ISNUMBER(+VindIndeks_raw_20_small!B2432),+VindIndeks_raw_20_small!B2432,"")</f>
        <v/>
      </c>
      <c r="R2433">
        <f>IF(ISNUMBER(+VindIndeks_raw_20_small!C2432),+VindIndeks_raw_20_small!C2432,"")</f>
        <v/>
      </c>
      <c r="S2433">
        <f>IF(ISNUMBER(+VindIndeks_raw_20_small!D2432),+VindIndeks_raw_20_small!D2432,"")</f>
        <v/>
      </c>
      <c r="U2433" s="12">
        <f>+IF(ISNUMBER(ROUND(Y2433,0)),ROUND(Y2433,0),"")</f>
        <v/>
      </c>
      <c r="V2433">
        <f>IF(ISNUMBER(+VindIndeks_raw_20_large!A2432),+VindIndeks_raw_20_large!A2432,"")</f>
        <v/>
      </c>
      <c r="W2433">
        <f>IF(ISNUMBER(+VindIndeks_raw_20_large!B2432),+VindIndeks_raw_20_large!B2432,"")</f>
        <v/>
      </c>
      <c r="X2433">
        <f>IF(ISNUMBER(+VindIndeks_raw_20_large!C2432),+VindIndeks_raw_20_large!C2432,"")</f>
        <v/>
      </c>
      <c r="Y2433">
        <f>IF(ISNUMBER(+VindIndeks_raw_20_large!D2432),+VindIndeks_raw_20_large!D2432,"")</f>
        <v/>
      </c>
    </row>
    <row r="2434">
      <c r="I2434">
        <f>+M2434</f>
        <v/>
      </c>
      <c r="J2434">
        <f>+VindIndeks_raw_13!A2433</f>
        <v/>
      </c>
      <c r="K2434">
        <f>+VindIndeks_raw_13!B2433</f>
        <v/>
      </c>
      <c r="L2434">
        <f>+VindIndeks_raw_13!C2433</f>
        <v/>
      </c>
      <c r="M2434">
        <f>+VindIndeks_raw_13!D2433</f>
        <v/>
      </c>
      <c r="O2434" s="12">
        <f>+IF(ISNUMBER(ROUND(S2434,0)),ROUND(S2434,0),"")</f>
        <v/>
      </c>
      <c r="P2434">
        <f>IF(ISNUMBER(+VindIndeks_raw_20_small!A2433),+VindIndeks_raw_20_small!A2433,"")</f>
        <v/>
      </c>
      <c r="Q2434">
        <f>IF(ISNUMBER(+VindIndeks_raw_20_small!B2433),+VindIndeks_raw_20_small!B2433,"")</f>
        <v/>
      </c>
      <c r="R2434">
        <f>IF(ISNUMBER(+VindIndeks_raw_20_small!C2433),+VindIndeks_raw_20_small!C2433,"")</f>
        <v/>
      </c>
      <c r="S2434">
        <f>IF(ISNUMBER(+VindIndeks_raw_20_small!D2433),+VindIndeks_raw_20_small!D2433,"")</f>
        <v/>
      </c>
      <c r="U2434" s="12">
        <f>+IF(ISNUMBER(ROUND(Y2434,0)),ROUND(Y2434,0),"")</f>
        <v/>
      </c>
      <c r="V2434">
        <f>IF(ISNUMBER(+VindIndeks_raw_20_large!A2433),+VindIndeks_raw_20_large!A2433,"")</f>
        <v/>
      </c>
      <c r="W2434">
        <f>IF(ISNUMBER(+VindIndeks_raw_20_large!B2433),+VindIndeks_raw_20_large!B2433,"")</f>
        <v/>
      </c>
      <c r="X2434">
        <f>IF(ISNUMBER(+VindIndeks_raw_20_large!C2433),+VindIndeks_raw_20_large!C2433,"")</f>
        <v/>
      </c>
      <c r="Y2434">
        <f>IF(ISNUMBER(+VindIndeks_raw_20_large!D2433),+VindIndeks_raw_20_large!D2433,"")</f>
        <v/>
      </c>
    </row>
    <row r="2435">
      <c r="I2435">
        <f>+M2435</f>
        <v/>
      </c>
      <c r="J2435">
        <f>+VindIndeks_raw_13!A2434</f>
        <v/>
      </c>
      <c r="K2435">
        <f>+VindIndeks_raw_13!B2434</f>
        <v/>
      </c>
      <c r="L2435">
        <f>+VindIndeks_raw_13!C2434</f>
        <v/>
      </c>
      <c r="M2435">
        <f>+VindIndeks_raw_13!D2434</f>
        <v/>
      </c>
      <c r="O2435" s="12">
        <f>+IF(ISNUMBER(ROUND(S2435,0)),ROUND(S2435,0),"")</f>
        <v/>
      </c>
      <c r="P2435">
        <f>IF(ISNUMBER(+VindIndeks_raw_20_small!A2434),+VindIndeks_raw_20_small!A2434,"")</f>
        <v/>
      </c>
      <c r="Q2435">
        <f>IF(ISNUMBER(+VindIndeks_raw_20_small!B2434),+VindIndeks_raw_20_small!B2434,"")</f>
        <v/>
      </c>
      <c r="R2435">
        <f>IF(ISNUMBER(+VindIndeks_raw_20_small!C2434),+VindIndeks_raw_20_small!C2434,"")</f>
        <v/>
      </c>
      <c r="S2435">
        <f>IF(ISNUMBER(+VindIndeks_raw_20_small!D2434),+VindIndeks_raw_20_small!D2434,"")</f>
        <v/>
      </c>
      <c r="U2435" s="12">
        <f>+IF(ISNUMBER(ROUND(Y2435,0)),ROUND(Y2435,0),"")</f>
        <v/>
      </c>
      <c r="V2435">
        <f>IF(ISNUMBER(+VindIndeks_raw_20_large!A2434),+VindIndeks_raw_20_large!A2434,"")</f>
        <v/>
      </c>
      <c r="W2435">
        <f>IF(ISNUMBER(+VindIndeks_raw_20_large!B2434),+VindIndeks_raw_20_large!B2434,"")</f>
        <v/>
      </c>
      <c r="X2435">
        <f>IF(ISNUMBER(+VindIndeks_raw_20_large!C2434),+VindIndeks_raw_20_large!C2434,"")</f>
        <v/>
      </c>
      <c r="Y2435">
        <f>IF(ISNUMBER(+VindIndeks_raw_20_large!D2434),+VindIndeks_raw_20_large!D2434,"")</f>
        <v/>
      </c>
    </row>
    <row r="2436">
      <c r="I2436">
        <f>+M2436</f>
        <v/>
      </c>
      <c r="J2436">
        <f>+VindIndeks_raw_13!A2435</f>
        <v/>
      </c>
      <c r="K2436">
        <f>+VindIndeks_raw_13!B2435</f>
        <v/>
      </c>
      <c r="L2436">
        <f>+VindIndeks_raw_13!C2435</f>
        <v/>
      </c>
      <c r="M2436">
        <f>+VindIndeks_raw_13!D2435</f>
        <v/>
      </c>
      <c r="O2436" s="12">
        <f>+IF(ISNUMBER(ROUND(S2436,0)),ROUND(S2436,0),"")</f>
        <v/>
      </c>
      <c r="P2436">
        <f>IF(ISNUMBER(+VindIndeks_raw_20_small!A2435),+VindIndeks_raw_20_small!A2435,"")</f>
        <v/>
      </c>
      <c r="Q2436">
        <f>IF(ISNUMBER(+VindIndeks_raw_20_small!B2435),+VindIndeks_raw_20_small!B2435,"")</f>
        <v/>
      </c>
      <c r="R2436">
        <f>IF(ISNUMBER(+VindIndeks_raw_20_small!C2435),+VindIndeks_raw_20_small!C2435,"")</f>
        <v/>
      </c>
      <c r="S2436">
        <f>IF(ISNUMBER(+VindIndeks_raw_20_small!D2435),+VindIndeks_raw_20_small!D2435,"")</f>
        <v/>
      </c>
      <c r="U2436" s="12">
        <f>+IF(ISNUMBER(ROUND(Y2436,0)),ROUND(Y2436,0),"")</f>
        <v/>
      </c>
      <c r="V2436">
        <f>IF(ISNUMBER(+VindIndeks_raw_20_large!A2435),+VindIndeks_raw_20_large!A2435,"")</f>
        <v/>
      </c>
      <c r="W2436">
        <f>IF(ISNUMBER(+VindIndeks_raw_20_large!B2435),+VindIndeks_raw_20_large!B2435,"")</f>
        <v/>
      </c>
      <c r="X2436">
        <f>IF(ISNUMBER(+VindIndeks_raw_20_large!C2435),+VindIndeks_raw_20_large!C2435,"")</f>
        <v/>
      </c>
      <c r="Y2436">
        <f>IF(ISNUMBER(+VindIndeks_raw_20_large!D2435),+VindIndeks_raw_20_large!D2435,"")</f>
        <v/>
      </c>
    </row>
    <row r="2437">
      <c r="I2437">
        <f>+M2437</f>
        <v/>
      </c>
      <c r="J2437">
        <f>+VindIndeks_raw_13!A2436</f>
        <v/>
      </c>
      <c r="K2437">
        <f>+VindIndeks_raw_13!B2436</f>
        <v/>
      </c>
      <c r="L2437">
        <f>+VindIndeks_raw_13!C2436</f>
        <v/>
      </c>
      <c r="M2437">
        <f>+VindIndeks_raw_13!D2436</f>
        <v/>
      </c>
      <c r="O2437" s="12">
        <f>+IF(ISNUMBER(ROUND(S2437,0)),ROUND(S2437,0),"")</f>
        <v/>
      </c>
      <c r="P2437">
        <f>IF(ISNUMBER(+VindIndeks_raw_20_small!A2436),+VindIndeks_raw_20_small!A2436,"")</f>
        <v/>
      </c>
      <c r="Q2437">
        <f>IF(ISNUMBER(+VindIndeks_raw_20_small!B2436),+VindIndeks_raw_20_small!B2436,"")</f>
        <v/>
      </c>
      <c r="R2437">
        <f>IF(ISNUMBER(+VindIndeks_raw_20_small!C2436),+VindIndeks_raw_20_small!C2436,"")</f>
        <v/>
      </c>
      <c r="S2437">
        <f>IF(ISNUMBER(+VindIndeks_raw_20_small!D2436),+VindIndeks_raw_20_small!D2436,"")</f>
        <v/>
      </c>
      <c r="U2437" s="12">
        <f>+IF(ISNUMBER(ROUND(Y2437,0)),ROUND(Y2437,0),"")</f>
        <v/>
      </c>
      <c r="V2437">
        <f>IF(ISNUMBER(+VindIndeks_raw_20_large!A2436),+VindIndeks_raw_20_large!A2436,"")</f>
        <v/>
      </c>
      <c r="W2437">
        <f>IF(ISNUMBER(+VindIndeks_raw_20_large!B2436),+VindIndeks_raw_20_large!B2436,"")</f>
        <v/>
      </c>
      <c r="X2437">
        <f>IF(ISNUMBER(+VindIndeks_raw_20_large!C2436),+VindIndeks_raw_20_large!C2436,"")</f>
        <v/>
      </c>
      <c r="Y2437">
        <f>IF(ISNUMBER(+VindIndeks_raw_20_large!D2436),+VindIndeks_raw_20_large!D2436,"")</f>
        <v/>
      </c>
    </row>
    <row r="2438">
      <c r="I2438">
        <f>+M2438</f>
        <v/>
      </c>
      <c r="J2438">
        <f>+VindIndeks_raw_13!A2437</f>
        <v/>
      </c>
      <c r="K2438">
        <f>+VindIndeks_raw_13!B2437</f>
        <v/>
      </c>
      <c r="L2438">
        <f>+VindIndeks_raw_13!C2437</f>
        <v/>
      </c>
      <c r="M2438">
        <f>+VindIndeks_raw_13!D2437</f>
        <v/>
      </c>
      <c r="O2438" s="12">
        <f>+IF(ISNUMBER(ROUND(S2438,0)),ROUND(S2438,0),"")</f>
        <v/>
      </c>
      <c r="P2438">
        <f>IF(ISNUMBER(+VindIndeks_raw_20_small!A2437),+VindIndeks_raw_20_small!A2437,"")</f>
        <v/>
      </c>
      <c r="Q2438">
        <f>IF(ISNUMBER(+VindIndeks_raw_20_small!B2437),+VindIndeks_raw_20_small!B2437,"")</f>
        <v/>
      </c>
      <c r="R2438">
        <f>IF(ISNUMBER(+VindIndeks_raw_20_small!C2437),+VindIndeks_raw_20_small!C2437,"")</f>
        <v/>
      </c>
      <c r="S2438">
        <f>IF(ISNUMBER(+VindIndeks_raw_20_small!D2437),+VindIndeks_raw_20_small!D2437,"")</f>
        <v/>
      </c>
      <c r="U2438" s="12">
        <f>+IF(ISNUMBER(ROUND(Y2438,0)),ROUND(Y2438,0),"")</f>
        <v/>
      </c>
      <c r="V2438">
        <f>IF(ISNUMBER(+VindIndeks_raw_20_large!A2437),+VindIndeks_raw_20_large!A2437,"")</f>
        <v/>
      </c>
      <c r="W2438">
        <f>IF(ISNUMBER(+VindIndeks_raw_20_large!B2437),+VindIndeks_raw_20_large!B2437,"")</f>
        <v/>
      </c>
      <c r="X2438">
        <f>IF(ISNUMBER(+VindIndeks_raw_20_large!C2437),+VindIndeks_raw_20_large!C2437,"")</f>
        <v/>
      </c>
      <c r="Y2438">
        <f>IF(ISNUMBER(+VindIndeks_raw_20_large!D2437),+VindIndeks_raw_20_large!D2437,"")</f>
        <v/>
      </c>
    </row>
    <row r="2439">
      <c r="I2439">
        <f>+M2439</f>
        <v/>
      </c>
      <c r="J2439">
        <f>+VindIndeks_raw_13!A2438</f>
        <v/>
      </c>
      <c r="K2439">
        <f>+VindIndeks_raw_13!B2438</f>
        <v/>
      </c>
      <c r="L2439">
        <f>+VindIndeks_raw_13!C2438</f>
        <v/>
      </c>
      <c r="M2439">
        <f>+VindIndeks_raw_13!D2438</f>
        <v/>
      </c>
      <c r="O2439" s="12">
        <f>+IF(ISNUMBER(ROUND(S2439,0)),ROUND(S2439,0),"")</f>
        <v/>
      </c>
      <c r="P2439">
        <f>IF(ISNUMBER(+VindIndeks_raw_20_small!A2438),+VindIndeks_raw_20_small!A2438,"")</f>
        <v/>
      </c>
      <c r="Q2439">
        <f>IF(ISNUMBER(+VindIndeks_raw_20_small!B2438),+VindIndeks_raw_20_small!B2438,"")</f>
        <v/>
      </c>
      <c r="R2439">
        <f>IF(ISNUMBER(+VindIndeks_raw_20_small!C2438),+VindIndeks_raw_20_small!C2438,"")</f>
        <v/>
      </c>
      <c r="S2439">
        <f>IF(ISNUMBER(+VindIndeks_raw_20_small!D2438),+VindIndeks_raw_20_small!D2438,"")</f>
        <v/>
      </c>
      <c r="U2439" s="12">
        <f>+IF(ISNUMBER(ROUND(Y2439,0)),ROUND(Y2439,0),"")</f>
        <v/>
      </c>
      <c r="V2439">
        <f>IF(ISNUMBER(+VindIndeks_raw_20_large!A2438),+VindIndeks_raw_20_large!A2438,"")</f>
        <v/>
      </c>
      <c r="W2439">
        <f>IF(ISNUMBER(+VindIndeks_raw_20_large!B2438),+VindIndeks_raw_20_large!B2438,"")</f>
        <v/>
      </c>
      <c r="X2439">
        <f>IF(ISNUMBER(+VindIndeks_raw_20_large!C2438),+VindIndeks_raw_20_large!C2438,"")</f>
        <v/>
      </c>
      <c r="Y2439">
        <f>IF(ISNUMBER(+VindIndeks_raw_20_large!D2438),+VindIndeks_raw_20_large!D2438,"")</f>
        <v/>
      </c>
    </row>
    <row r="2440">
      <c r="I2440">
        <f>+M2440</f>
        <v/>
      </c>
      <c r="J2440">
        <f>+VindIndeks_raw_13!A2439</f>
        <v/>
      </c>
      <c r="K2440">
        <f>+VindIndeks_raw_13!B2439</f>
        <v/>
      </c>
      <c r="L2440">
        <f>+VindIndeks_raw_13!C2439</f>
        <v/>
      </c>
      <c r="M2440">
        <f>+VindIndeks_raw_13!D2439</f>
        <v/>
      </c>
      <c r="O2440" s="12">
        <f>+IF(ISNUMBER(ROUND(S2440,0)),ROUND(S2440,0),"")</f>
        <v/>
      </c>
      <c r="P2440">
        <f>IF(ISNUMBER(+VindIndeks_raw_20_small!A2439),+VindIndeks_raw_20_small!A2439,"")</f>
        <v/>
      </c>
      <c r="Q2440">
        <f>IF(ISNUMBER(+VindIndeks_raw_20_small!B2439),+VindIndeks_raw_20_small!B2439,"")</f>
        <v/>
      </c>
      <c r="R2440">
        <f>IF(ISNUMBER(+VindIndeks_raw_20_small!C2439),+VindIndeks_raw_20_small!C2439,"")</f>
        <v/>
      </c>
      <c r="S2440">
        <f>IF(ISNUMBER(+VindIndeks_raw_20_small!D2439),+VindIndeks_raw_20_small!D2439,"")</f>
        <v/>
      </c>
      <c r="U2440" s="12">
        <f>+IF(ISNUMBER(ROUND(Y2440,0)),ROUND(Y2440,0),"")</f>
        <v/>
      </c>
      <c r="V2440">
        <f>IF(ISNUMBER(+VindIndeks_raw_20_large!A2439),+VindIndeks_raw_20_large!A2439,"")</f>
        <v/>
      </c>
      <c r="W2440">
        <f>IF(ISNUMBER(+VindIndeks_raw_20_large!B2439),+VindIndeks_raw_20_large!B2439,"")</f>
        <v/>
      </c>
      <c r="X2440">
        <f>IF(ISNUMBER(+VindIndeks_raw_20_large!C2439),+VindIndeks_raw_20_large!C2439,"")</f>
        <v/>
      </c>
      <c r="Y2440">
        <f>IF(ISNUMBER(+VindIndeks_raw_20_large!D2439),+VindIndeks_raw_20_large!D2439,"")</f>
        <v/>
      </c>
    </row>
    <row r="2441">
      <c r="I2441">
        <f>+M2441</f>
        <v/>
      </c>
      <c r="J2441">
        <f>+VindIndeks_raw_13!A2440</f>
        <v/>
      </c>
      <c r="K2441">
        <f>+VindIndeks_raw_13!B2440</f>
        <v/>
      </c>
      <c r="L2441">
        <f>+VindIndeks_raw_13!C2440</f>
        <v/>
      </c>
      <c r="M2441">
        <f>+VindIndeks_raw_13!D2440</f>
        <v/>
      </c>
      <c r="O2441" s="12">
        <f>+IF(ISNUMBER(ROUND(S2441,0)),ROUND(S2441,0),"")</f>
        <v/>
      </c>
      <c r="P2441">
        <f>IF(ISNUMBER(+VindIndeks_raw_20_small!A2440),+VindIndeks_raw_20_small!A2440,"")</f>
        <v/>
      </c>
      <c r="Q2441">
        <f>IF(ISNUMBER(+VindIndeks_raw_20_small!B2440),+VindIndeks_raw_20_small!B2440,"")</f>
        <v/>
      </c>
      <c r="R2441">
        <f>IF(ISNUMBER(+VindIndeks_raw_20_small!C2440),+VindIndeks_raw_20_small!C2440,"")</f>
        <v/>
      </c>
      <c r="S2441">
        <f>IF(ISNUMBER(+VindIndeks_raw_20_small!D2440),+VindIndeks_raw_20_small!D2440,"")</f>
        <v/>
      </c>
      <c r="U2441" s="12">
        <f>+IF(ISNUMBER(ROUND(Y2441,0)),ROUND(Y2441,0),"")</f>
        <v/>
      </c>
      <c r="V2441">
        <f>IF(ISNUMBER(+VindIndeks_raw_20_large!A2440),+VindIndeks_raw_20_large!A2440,"")</f>
        <v/>
      </c>
      <c r="W2441">
        <f>IF(ISNUMBER(+VindIndeks_raw_20_large!B2440),+VindIndeks_raw_20_large!B2440,"")</f>
        <v/>
      </c>
      <c r="X2441">
        <f>IF(ISNUMBER(+VindIndeks_raw_20_large!C2440),+VindIndeks_raw_20_large!C2440,"")</f>
        <v/>
      </c>
      <c r="Y2441">
        <f>IF(ISNUMBER(+VindIndeks_raw_20_large!D2440),+VindIndeks_raw_20_large!D2440,"")</f>
        <v/>
      </c>
    </row>
    <row r="2442">
      <c r="I2442">
        <f>+M2442</f>
        <v/>
      </c>
      <c r="J2442">
        <f>+VindIndeks_raw_13!A2441</f>
        <v/>
      </c>
      <c r="K2442">
        <f>+VindIndeks_raw_13!B2441</f>
        <v/>
      </c>
      <c r="L2442">
        <f>+VindIndeks_raw_13!C2441</f>
        <v/>
      </c>
      <c r="M2442">
        <f>+VindIndeks_raw_13!D2441</f>
        <v/>
      </c>
      <c r="O2442" s="12">
        <f>+IF(ISNUMBER(ROUND(S2442,0)),ROUND(S2442,0),"")</f>
        <v/>
      </c>
      <c r="P2442">
        <f>IF(ISNUMBER(+VindIndeks_raw_20_small!A2441),+VindIndeks_raw_20_small!A2441,"")</f>
        <v/>
      </c>
      <c r="Q2442">
        <f>IF(ISNUMBER(+VindIndeks_raw_20_small!B2441),+VindIndeks_raw_20_small!B2441,"")</f>
        <v/>
      </c>
      <c r="R2442">
        <f>IF(ISNUMBER(+VindIndeks_raw_20_small!C2441),+VindIndeks_raw_20_small!C2441,"")</f>
        <v/>
      </c>
      <c r="S2442">
        <f>IF(ISNUMBER(+VindIndeks_raw_20_small!D2441),+VindIndeks_raw_20_small!D2441,"")</f>
        <v/>
      </c>
      <c r="U2442" s="12">
        <f>+IF(ISNUMBER(ROUND(Y2442,0)),ROUND(Y2442,0),"")</f>
        <v/>
      </c>
      <c r="V2442">
        <f>IF(ISNUMBER(+VindIndeks_raw_20_large!A2441),+VindIndeks_raw_20_large!A2441,"")</f>
        <v/>
      </c>
      <c r="W2442">
        <f>IF(ISNUMBER(+VindIndeks_raw_20_large!B2441),+VindIndeks_raw_20_large!B2441,"")</f>
        <v/>
      </c>
      <c r="X2442">
        <f>IF(ISNUMBER(+VindIndeks_raw_20_large!C2441),+VindIndeks_raw_20_large!C2441,"")</f>
        <v/>
      </c>
      <c r="Y2442">
        <f>IF(ISNUMBER(+VindIndeks_raw_20_large!D2441),+VindIndeks_raw_20_large!D2441,"")</f>
        <v/>
      </c>
    </row>
    <row r="2443">
      <c r="I2443">
        <f>+M2443</f>
        <v/>
      </c>
      <c r="J2443">
        <f>+VindIndeks_raw_13!A2442</f>
        <v/>
      </c>
      <c r="K2443">
        <f>+VindIndeks_raw_13!B2442</f>
        <v/>
      </c>
      <c r="L2443">
        <f>+VindIndeks_raw_13!C2442</f>
        <v/>
      </c>
      <c r="M2443">
        <f>+VindIndeks_raw_13!D2442</f>
        <v/>
      </c>
      <c r="O2443" s="12">
        <f>+IF(ISNUMBER(ROUND(S2443,0)),ROUND(S2443,0),"")</f>
        <v/>
      </c>
      <c r="P2443">
        <f>IF(ISNUMBER(+VindIndeks_raw_20_small!A2442),+VindIndeks_raw_20_small!A2442,"")</f>
        <v/>
      </c>
      <c r="Q2443">
        <f>IF(ISNUMBER(+VindIndeks_raw_20_small!B2442),+VindIndeks_raw_20_small!B2442,"")</f>
        <v/>
      </c>
      <c r="R2443">
        <f>IF(ISNUMBER(+VindIndeks_raw_20_small!C2442),+VindIndeks_raw_20_small!C2442,"")</f>
        <v/>
      </c>
      <c r="S2443">
        <f>IF(ISNUMBER(+VindIndeks_raw_20_small!D2442),+VindIndeks_raw_20_small!D2442,"")</f>
        <v/>
      </c>
      <c r="U2443" s="12">
        <f>+IF(ISNUMBER(ROUND(Y2443,0)),ROUND(Y2443,0),"")</f>
        <v/>
      </c>
      <c r="V2443">
        <f>IF(ISNUMBER(+VindIndeks_raw_20_large!A2442),+VindIndeks_raw_20_large!A2442,"")</f>
        <v/>
      </c>
      <c r="W2443">
        <f>IF(ISNUMBER(+VindIndeks_raw_20_large!B2442),+VindIndeks_raw_20_large!B2442,"")</f>
        <v/>
      </c>
      <c r="X2443">
        <f>IF(ISNUMBER(+VindIndeks_raw_20_large!C2442),+VindIndeks_raw_20_large!C2442,"")</f>
        <v/>
      </c>
      <c r="Y2443">
        <f>IF(ISNUMBER(+VindIndeks_raw_20_large!D2442),+VindIndeks_raw_20_large!D2442,"")</f>
        <v/>
      </c>
    </row>
    <row r="2444">
      <c r="I2444">
        <f>+M2444</f>
        <v/>
      </c>
      <c r="J2444">
        <f>+VindIndeks_raw_13!A2443</f>
        <v/>
      </c>
      <c r="K2444">
        <f>+VindIndeks_raw_13!B2443</f>
        <v/>
      </c>
      <c r="L2444">
        <f>+VindIndeks_raw_13!C2443</f>
        <v/>
      </c>
      <c r="M2444">
        <f>+VindIndeks_raw_13!D2443</f>
        <v/>
      </c>
      <c r="O2444" s="12">
        <f>+IF(ISNUMBER(ROUND(S2444,0)),ROUND(S2444,0),"")</f>
        <v/>
      </c>
      <c r="P2444">
        <f>IF(ISNUMBER(+VindIndeks_raw_20_small!A2443),+VindIndeks_raw_20_small!A2443,"")</f>
        <v/>
      </c>
      <c r="Q2444">
        <f>IF(ISNUMBER(+VindIndeks_raw_20_small!B2443),+VindIndeks_raw_20_small!B2443,"")</f>
        <v/>
      </c>
      <c r="R2444">
        <f>IF(ISNUMBER(+VindIndeks_raw_20_small!C2443),+VindIndeks_raw_20_small!C2443,"")</f>
        <v/>
      </c>
      <c r="S2444">
        <f>IF(ISNUMBER(+VindIndeks_raw_20_small!D2443),+VindIndeks_raw_20_small!D2443,"")</f>
        <v/>
      </c>
      <c r="U2444" s="12">
        <f>+IF(ISNUMBER(ROUND(Y2444,0)),ROUND(Y2444,0),"")</f>
        <v/>
      </c>
      <c r="V2444">
        <f>IF(ISNUMBER(+VindIndeks_raw_20_large!A2443),+VindIndeks_raw_20_large!A2443,"")</f>
        <v/>
      </c>
      <c r="W2444">
        <f>IF(ISNUMBER(+VindIndeks_raw_20_large!B2443),+VindIndeks_raw_20_large!B2443,"")</f>
        <v/>
      </c>
      <c r="X2444">
        <f>IF(ISNUMBER(+VindIndeks_raw_20_large!C2443),+VindIndeks_raw_20_large!C2443,"")</f>
        <v/>
      </c>
      <c r="Y2444">
        <f>IF(ISNUMBER(+VindIndeks_raw_20_large!D2443),+VindIndeks_raw_20_large!D2443,"")</f>
        <v/>
      </c>
    </row>
    <row r="2445">
      <c r="I2445">
        <f>+M2445</f>
        <v/>
      </c>
      <c r="J2445">
        <f>+VindIndeks_raw_13!A2444</f>
        <v/>
      </c>
      <c r="K2445">
        <f>+VindIndeks_raw_13!B2444</f>
        <v/>
      </c>
      <c r="L2445">
        <f>+VindIndeks_raw_13!C2444</f>
        <v/>
      </c>
      <c r="M2445">
        <f>+VindIndeks_raw_13!D2444</f>
        <v/>
      </c>
      <c r="O2445" s="12">
        <f>+IF(ISNUMBER(ROUND(S2445,0)),ROUND(S2445,0),"")</f>
        <v/>
      </c>
      <c r="P2445">
        <f>IF(ISNUMBER(+VindIndeks_raw_20_small!A2444),+VindIndeks_raw_20_small!A2444,"")</f>
        <v/>
      </c>
      <c r="Q2445">
        <f>IF(ISNUMBER(+VindIndeks_raw_20_small!B2444),+VindIndeks_raw_20_small!B2444,"")</f>
        <v/>
      </c>
      <c r="R2445">
        <f>IF(ISNUMBER(+VindIndeks_raw_20_small!C2444),+VindIndeks_raw_20_small!C2444,"")</f>
        <v/>
      </c>
      <c r="S2445">
        <f>IF(ISNUMBER(+VindIndeks_raw_20_small!D2444),+VindIndeks_raw_20_small!D2444,"")</f>
        <v/>
      </c>
      <c r="U2445" s="12">
        <f>+IF(ISNUMBER(ROUND(Y2445,0)),ROUND(Y2445,0),"")</f>
        <v/>
      </c>
      <c r="V2445">
        <f>IF(ISNUMBER(+VindIndeks_raw_20_large!A2444),+VindIndeks_raw_20_large!A2444,"")</f>
        <v/>
      </c>
      <c r="W2445">
        <f>IF(ISNUMBER(+VindIndeks_raw_20_large!B2444),+VindIndeks_raw_20_large!B2444,"")</f>
        <v/>
      </c>
      <c r="X2445">
        <f>IF(ISNUMBER(+VindIndeks_raw_20_large!C2444),+VindIndeks_raw_20_large!C2444,"")</f>
        <v/>
      </c>
      <c r="Y2445">
        <f>IF(ISNUMBER(+VindIndeks_raw_20_large!D2444),+VindIndeks_raw_20_large!D2444,"")</f>
        <v/>
      </c>
    </row>
    <row r="2446">
      <c r="I2446">
        <f>+M2446</f>
        <v/>
      </c>
      <c r="J2446">
        <f>+VindIndeks_raw_13!A2445</f>
        <v/>
      </c>
      <c r="K2446">
        <f>+VindIndeks_raw_13!B2445</f>
        <v/>
      </c>
      <c r="L2446">
        <f>+VindIndeks_raw_13!C2445</f>
        <v/>
      </c>
      <c r="M2446">
        <f>+VindIndeks_raw_13!D2445</f>
        <v/>
      </c>
      <c r="O2446" s="12">
        <f>+IF(ISNUMBER(ROUND(S2446,0)),ROUND(S2446,0),"")</f>
        <v/>
      </c>
      <c r="P2446">
        <f>IF(ISNUMBER(+VindIndeks_raw_20_small!A2445),+VindIndeks_raw_20_small!A2445,"")</f>
        <v/>
      </c>
      <c r="Q2446">
        <f>IF(ISNUMBER(+VindIndeks_raw_20_small!B2445),+VindIndeks_raw_20_small!B2445,"")</f>
        <v/>
      </c>
      <c r="R2446">
        <f>IF(ISNUMBER(+VindIndeks_raw_20_small!C2445),+VindIndeks_raw_20_small!C2445,"")</f>
        <v/>
      </c>
      <c r="S2446">
        <f>IF(ISNUMBER(+VindIndeks_raw_20_small!D2445),+VindIndeks_raw_20_small!D2445,"")</f>
        <v/>
      </c>
      <c r="U2446" s="12">
        <f>+IF(ISNUMBER(ROUND(Y2446,0)),ROUND(Y2446,0),"")</f>
        <v/>
      </c>
      <c r="V2446">
        <f>IF(ISNUMBER(+VindIndeks_raw_20_large!A2445),+VindIndeks_raw_20_large!A2445,"")</f>
        <v/>
      </c>
      <c r="W2446">
        <f>IF(ISNUMBER(+VindIndeks_raw_20_large!B2445),+VindIndeks_raw_20_large!B2445,"")</f>
        <v/>
      </c>
      <c r="X2446">
        <f>IF(ISNUMBER(+VindIndeks_raw_20_large!C2445),+VindIndeks_raw_20_large!C2445,"")</f>
        <v/>
      </c>
      <c r="Y2446">
        <f>IF(ISNUMBER(+VindIndeks_raw_20_large!D2445),+VindIndeks_raw_20_large!D2445,"")</f>
        <v/>
      </c>
    </row>
    <row r="2447">
      <c r="I2447">
        <f>+M2447</f>
        <v/>
      </c>
      <c r="J2447">
        <f>+VindIndeks_raw_13!A2446</f>
        <v/>
      </c>
      <c r="K2447">
        <f>+VindIndeks_raw_13!B2446</f>
        <v/>
      </c>
      <c r="L2447">
        <f>+VindIndeks_raw_13!C2446</f>
        <v/>
      </c>
      <c r="M2447">
        <f>+VindIndeks_raw_13!D2446</f>
        <v/>
      </c>
      <c r="O2447" s="12">
        <f>+IF(ISNUMBER(ROUND(S2447,0)),ROUND(S2447,0),"")</f>
        <v/>
      </c>
      <c r="P2447">
        <f>IF(ISNUMBER(+VindIndeks_raw_20_small!A2446),+VindIndeks_raw_20_small!A2446,"")</f>
        <v/>
      </c>
      <c r="Q2447">
        <f>IF(ISNUMBER(+VindIndeks_raw_20_small!B2446),+VindIndeks_raw_20_small!B2446,"")</f>
        <v/>
      </c>
      <c r="R2447">
        <f>IF(ISNUMBER(+VindIndeks_raw_20_small!C2446),+VindIndeks_raw_20_small!C2446,"")</f>
        <v/>
      </c>
      <c r="S2447">
        <f>IF(ISNUMBER(+VindIndeks_raw_20_small!D2446),+VindIndeks_raw_20_small!D2446,"")</f>
        <v/>
      </c>
      <c r="U2447" s="12">
        <f>+IF(ISNUMBER(ROUND(Y2447,0)),ROUND(Y2447,0),"")</f>
        <v/>
      </c>
      <c r="V2447">
        <f>IF(ISNUMBER(+VindIndeks_raw_20_large!A2446),+VindIndeks_raw_20_large!A2446,"")</f>
        <v/>
      </c>
      <c r="W2447">
        <f>IF(ISNUMBER(+VindIndeks_raw_20_large!B2446),+VindIndeks_raw_20_large!B2446,"")</f>
        <v/>
      </c>
      <c r="X2447">
        <f>IF(ISNUMBER(+VindIndeks_raw_20_large!C2446),+VindIndeks_raw_20_large!C2446,"")</f>
        <v/>
      </c>
      <c r="Y2447">
        <f>IF(ISNUMBER(+VindIndeks_raw_20_large!D2446),+VindIndeks_raw_20_large!D2446,"")</f>
        <v/>
      </c>
    </row>
    <row r="2448">
      <c r="I2448">
        <f>+M2448</f>
        <v/>
      </c>
      <c r="J2448">
        <f>+VindIndeks_raw_13!A2447</f>
        <v/>
      </c>
      <c r="K2448">
        <f>+VindIndeks_raw_13!B2447</f>
        <v/>
      </c>
      <c r="L2448">
        <f>+VindIndeks_raw_13!C2447</f>
        <v/>
      </c>
      <c r="M2448">
        <f>+VindIndeks_raw_13!D2447</f>
        <v/>
      </c>
      <c r="O2448" s="12">
        <f>+IF(ISNUMBER(ROUND(S2448,0)),ROUND(S2448,0),"")</f>
        <v/>
      </c>
      <c r="P2448">
        <f>IF(ISNUMBER(+VindIndeks_raw_20_small!A2447),+VindIndeks_raw_20_small!A2447,"")</f>
        <v/>
      </c>
      <c r="Q2448">
        <f>IF(ISNUMBER(+VindIndeks_raw_20_small!B2447),+VindIndeks_raw_20_small!B2447,"")</f>
        <v/>
      </c>
      <c r="R2448">
        <f>IF(ISNUMBER(+VindIndeks_raw_20_small!C2447),+VindIndeks_raw_20_small!C2447,"")</f>
        <v/>
      </c>
      <c r="S2448">
        <f>IF(ISNUMBER(+VindIndeks_raw_20_small!D2447),+VindIndeks_raw_20_small!D2447,"")</f>
        <v/>
      </c>
      <c r="U2448" s="12">
        <f>+IF(ISNUMBER(ROUND(Y2448,0)),ROUND(Y2448,0),"")</f>
        <v/>
      </c>
      <c r="V2448">
        <f>IF(ISNUMBER(+VindIndeks_raw_20_large!A2447),+VindIndeks_raw_20_large!A2447,"")</f>
        <v/>
      </c>
      <c r="W2448">
        <f>IF(ISNUMBER(+VindIndeks_raw_20_large!B2447),+VindIndeks_raw_20_large!B2447,"")</f>
        <v/>
      </c>
      <c r="X2448">
        <f>IF(ISNUMBER(+VindIndeks_raw_20_large!C2447),+VindIndeks_raw_20_large!C2447,"")</f>
        <v/>
      </c>
      <c r="Y2448">
        <f>IF(ISNUMBER(+VindIndeks_raw_20_large!D2447),+VindIndeks_raw_20_large!D2447,"")</f>
        <v/>
      </c>
    </row>
    <row r="2449">
      <c r="I2449">
        <f>+M2449</f>
        <v/>
      </c>
      <c r="J2449">
        <f>+VindIndeks_raw_13!A2448</f>
        <v/>
      </c>
      <c r="K2449">
        <f>+VindIndeks_raw_13!B2448</f>
        <v/>
      </c>
      <c r="L2449">
        <f>+VindIndeks_raw_13!C2448</f>
        <v/>
      </c>
      <c r="M2449">
        <f>+VindIndeks_raw_13!D2448</f>
        <v/>
      </c>
      <c r="O2449" s="12">
        <f>+IF(ISNUMBER(ROUND(S2449,0)),ROUND(S2449,0),"")</f>
        <v/>
      </c>
      <c r="P2449">
        <f>IF(ISNUMBER(+VindIndeks_raw_20_small!A2448),+VindIndeks_raw_20_small!A2448,"")</f>
        <v/>
      </c>
      <c r="Q2449">
        <f>IF(ISNUMBER(+VindIndeks_raw_20_small!B2448),+VindIndeks_raw_20_small!B2448,"")</f>
        <v/>
      </c>
      <c r="R2449">
        <f>IF(ISNUMBER(+VindIndeks_raw_20_small!C2448),+VindIndeks_raw_20_small!C2448,"")</f>
        <v/>
      </c>
      <c r="S2449">
        <f>IF(ISNUMBER(+VindIndeks_raw_20_small!D2448),+VindIndeks_raw_20_small!D2448,"")</f>
        <v/>
      </c>
      <c r="U2449" s="12">
        <f>+IF(ISNUMBER(ROUND(Y2449,0)),ROUND(Y2449,0),"")</f>
        <v/>
      </c>
      <c r="V2449">
        <f>IF(ISNUMBER(+VindIndeks_raw_20_large!A2448),+VindIndeks_raw_20_large!A2448,"")</f>
        <v/>
      </c>
      <c r="W2449">
        <f>IF(ISNUMBER(+VindIndeks_raw_20_large!B2448),+VindIndeks_raw_20_large!B2448,"")</f>
        <v/>
      </c>
      <c r="X2449">
        <f>IF(ISNUMBER(+VindIndeks_raw_20_large!C2448),+VindIndeks_raw_20_large!C2448,"")</f>
        <v/>
      </c>
      <c r="Y2449">
        <f>IF(ISNUMBER(+VindIndeks_raw_20_large!D2448),+VindIndeks_raw_20_large!D2448,"")</f>
        <v/>
      </c>
    </row>
    <row r="2450">
      <c r="I2450">
        <f>+M2450</f>
        <v/>
      </c>
      <c r="J2450">
        <f>+VindIndeks_raw_13!A2449</f>
        <v/>
      </c>
      <c r="K2450">
        <f>+VindIndeks_raw_13!B2449</f>
        <v/>
      </c>
      <c r="L2450">
        <f>+VindIndeks_raw_13!C2449</f>
        <v/>
      </c>
      <c r="M2450">
        <f>+VindIndeks_raw_13!D2449</f>
        <v/>
      </c>
      <c r="O2450" s="12">
        <f>+IF(ISNUMBER(ROUND(S2450,0)),ROUND(S2450,0),"")</f>
        <v/>
      </c>
      <c r="P2450">
        <f>IF(ISNUMBER(+VindIndeks_raw_20_small!A2449),+VindIndeks_raw_20_small!A2449,"")</f>
        <v/>
      </c>
      <c r="Q2450">
        <f>IF(ISNUMBER(+VindIndeks_raw_20_small!B2449),+VindIndeks_raw_20_small!B2449,"")</f>
        <v/>
      </c>
      <c r="R2450">
        <f>IF(ISNUMBER(+VindIndeks_raw_20_small!C2449),+VindIndeks_raw_20_small!C2449,"")</f>
        <v/>
      </c>
      <c r="S2450">
        <f>IF(ISNUMBER(+VindIndeks_raw_20_small!D2449),+VindIndeks_raw_20_small!D2449,"")</f>
        <v/>
      </c>
      <c r="U2450" s="12">
        <f>+IF(ISNUMBER(ROUND(Y2450,0)),ROUND(Y2450,0),"")</f>
        <v/>
      </c>
      <c r="V2450">
        <f>IF(ISNUMBER(+VindIndeks_raw_20_large!A2449),+VindIndeks_raw_20_large!A2449,"")</f>
        <v/>
      </c>
      <c r="W2450">
        <f>IF(ISNUMBER(+VindIndeks_raw_20_large!B2449),+VindIndeks_raw_20_large!B2449,"")</f>
        <v/>
      </c>
      <c r="X2450">
        <f>IF(ISNUMBER(+VindIndeks_raw_20_large!C2449),+VindIndeks_raw_20_large!C2449,"")</f>
        <v/>
      </c>
      <c r="Y2450">
        <f>IF(ISNUMBER(+VindIndeks_raw_20_large!D2449),+VindIndeks_raw_20_large!D2449,"")</f>
        <v/>
      </c>
    </row>
    <row r="2451">
      <c r="I2451">
        <f>+M2451</f>
        <v/>
      </c>
      <c r="J2451">
        <f>+VindIndeks_raw_13!A2450</f>
        <v/>
      </c>
      <c r="K2451">
        <f>+VindIndeks_raw_13!B2450</f>
        <v/>
      </c>
      <c r="L2451">
        <f>+VindIndeks_raw_13!C2450</f>
        <v/>
      </c>
      <c r="M2451">
        <f>+VindIndeks_raw_13!D2450</f>
        <v/>
      </c>
      <c r="O2451" s="12">
        <f>+IF(ISNUMBER(ROUND(S2451,0)),ROUND(S2451,0),"")</f>
        <v/>
      </c>
      <c r="P2451">
        <f>IF(ISNUMBER(+VindIndeks_raw_20_small!A2450),+VindIndeks_raw_20_small!A2450,"")</f>
        <v/>
      </c>
      <c r="Q2451">
        <f>IF(ISNUMBER(+VindIndeks_raw_20_small!B2450),+VindIndeks_raw_20_small!B2450,"")</f>
        <v/>
      </c>
      <c r="R2451">
        <f>IF(ISNUMBER(+VindIndeks_raw_20_small!C2450),+VindIndeks_raw_20_small!C2450,"")</f>
        <v/>
      </c>
      <c r="S2451">
        <f>IF(ISNUMBER(+VindIndeks_raw_20_small!D2450),+VindIndeks_raw_20_small!D2450,"")</f>
        <v/>
      </c>
      <c r="U2451" s="12">
        <f>+IF(ISNUMBER(ROUND(Y2451,0)),ROUND(Y2451,0),"")</f>
        <v/>
      </c>
      <c r="V2451">
        <f>IF(ISNUMBER(+VindIndeks_raw_20_large!A2450),+VindIndeks_raw_20_large!A2450,"")</f>
        <v/>
      </c>
      <c r="W2451">
        <f>IF(ISNUMBER(+VindIndeks_raw_20_large!B2450),+VindIndeks_raw_20_large!B2450,"")</f>
        <v/>
      </c>
      <c r="X2451">
        <f>IF(ISNUMBER(+VindIndeks_raw_20_large!C2450),+VindIndeks_raw_20_large!C2450,"")</f>
        <v/>
      </c>
      <c r="Y2451">
        <f>IF(ISNUMBER(+VindIndeks_raw_20_large!D2450),+VindIndeks_raw_20_large!D2450,"")</f>
        <v/>
      </c>
    </row>
    <row r="2452">
      <c r="I2452">
        <f>+M2452</f>
        <v/>
      </c>
      <c r="J2452">
        <f>+VindIndeks_raw_13!A2451</f>
        <v/>
      </c>
      <c r="K2452">
        <f>+VindIndeks_raw_13!B2451</f>
        <v/>
      </c>
      <c r="L2452">
        <f>+VindIndeks_raw_13!C2451</f>
        <v/>
      </c>
      <c r="M2452">
        <f>+VindIndeks_raw_13!D2451</f>
        <v/>
      </c>
      <c r="O2452" s="12">
        <f>+IF(ISNUMBER(ROUND(S2452,0)),ROUND(S2452,0),"")</f>
        <v/>
      </c>
      <c r="P2452">
        <f>IF(ISNUMBER(+VindIndeks_raw_20_small!A2451),+VindIndeks_raw_20_small!A2451,"")</f>
        <v/>
      </c>
      <c r="Q2452">
        <f>IF(ISNUMBER(+VindIndeks_raw_20_small!B2451),+VindIndeks_raw_20_small!B2451,"")</f>
        <v/>
      </c>
      <c r="R2452">
        <f>IF(ISNUMBER(+VindIndeks_raw_20_small!C2451),+VindIndeks_raw_20_small!C2451,"")</f>
        <v/>
      </c>
      <c r="S2452">
        <f>IF(ISNUMBER(+VindIndeks_raw_20_small!D2451),+VindIndeks_raw_20_small!D2451,"")</f>
        <v/>
      </c>
      <c r="U2452" s="12">
        <f>+IF(ISNUMBER(ROUND(Y2452,0)),ROUND(Y2452,0),"")</f>
        <v/>
      </c>
      <c r="V2452">
        <f>IF(ISNUMBER(+VindIndeks_raw_20_large!A2451),+VindIndeks_raw_20_large!A2451,"")</f>
        <v/>
      </c>
      <c r="W2452">
        <f>IF(ISNUMBER(+VindIndeks_raw_20_large!B2451),+VindIndeks_raw_20_large!B2451,"")</f>
        <v/>
      </c>
      <c r="X2452">
        <f>IF(ISNUMBER(+VindIndeks_raw_20_large!C2451),+VindIndeks_raw_20_large!C2451,"")</f>
        <v/>
      </c>
      <c r="Y2452">
        <f>IF(ISNUMBER(+VindIndeks_raw_20_large!D2451),+VindIndeks_raw_20_large!D2451,"")</f>
        <v/>
      </c>
    </row>
    <row r="2453">
      <c r="I2453">
        <f>+M2453</f>
        <v/>
      </c>
      <c r="J2453">
        <f>+VindIndeks_raw_13!A2452</f>
        <v/>
      </c>
      <c r="K2453">
        <f>+VindIndeks_raw_13!B2452</f>
        <v/>
      </c>
      <c r="L2453">
        <f>+VindIndeks_raw_13!C2452</f>
        <v/>
      </c>
      <c r="M2453">
        <f>+VindIndeks_raw_13!D2452</f>
        <v/>
      </c>
      <c r="O2453" s="12">
        <f>+IF(ISNUMBER(ROUND(S2453,0)),ROUND(S2453,0),"")</f>
        <v/>
      </c>
      <c r="P2453">
        <f>IF(ISNUMBER(+VindIndeks_raw_20_small!A2452),+VindIndeks_raw_20_small!A2452,"")</f>
        <v/>
      </c>
      <c r="Q2453">
        <f>IF(ISNUMBER(+VindIndeks_raw_20_small!B2452),+VindIndeks_raw_20_small!B2452,"")</f>
        <v/>
      </c>
      <c r="R2453">
        <f>IF(ISNUMBER(+VindIndeks_raw_20_small!C2452),+VindIndeks_raw_20_small!C2452,"")</f>
        <v/>
      </c>
      <c r="S2453">
        <f>IF(ISNUMBER(+VindIndeks_raw_20_small!D2452),+VindIndeks_raw_20_small!D2452,"")</f>
        <v/>
      </c>
      <c r="U2453" s="12">
        <f>+IF(ISNUMBER(ROUND(Y2453,0)),ROUND(Y2453,0),"")</f>
        <v/>
      </c>
      <c r="V2453">
        <f>IF(ISNUMBER(+VindIndeks_raw_20_large!A2452),+VindIndeks_raw_20_large!A2452,"")</f>
        <v/>
      </c>
      <c r="W2453">
        <f>IF(ISNUMBER(+VindIndeks_raw_20_large!B2452),+VindIndeks_raw_20_large!B2452,"")</f>
        <v/>
      </c>
      <c r="X2453">
        <f>IF(ISNUMBER(+VindIndeks_raw_20_large!C2452),+VindIndeks_raw_20_large!C2452,"")</f>
        <v/>
      </c>
      <c r="Y2453">
        <f>IF(ISNUMBER(+VindIndeks_raw_20_large!D2452),+VindIndeks_raw_20_large!D2452,"")</f>
        <v/>
      </c>
    </row>
    <row r="2454">
      <c r="I2454">
        <f>+M2454</f>
        <v/>
      </c>
      <c r="J2454">
        <f>+VindIndeks_raw_13!A2453</f>
        <v/>
      </c>
      <c r="K2454">
        <f>+VindIndeks_raw_13!B2453</f>
        <v/>
      </c>
      <c r="L2454">
        <f>+VindIndeks_raw_13!C2453</f>
        <v/>
      </c>
      <c r="M2454">
        <f>+VindIndeks_raw_13!D2453</f>
        <v/>
      </c>
      <c r="O2454" s="12">
        <f>+IF(ISNUMBER(ROUND(S2454,0)),ROUND(S2454,0),"")</f>
        <v/>
      </c>
      <c r="P2454">
        <f>IF(ISNUMBER(+VindIndeks_raw_20_small!A2453),+VindIndeks_raw_20_small!A2453,"")</f>
        <v/>
      </c>
      <c r="Q2454">
        <f>IF(ISNUMBER(+VindIndeks_raw_20_small!B2453),+VindIndeks_raw_20_small!B2453,"")</f>
        <v/>
      </c>
      <c r="R2454">
        <f>IF(ISNUMBER(+VindIndeks_raw_20_small!C2453),+VindIndeks_raw_20_small!C2453,"")</f>
        <v/>
      </c>
      <c r="S2454">
        <f>IF(ISNUMBER(+VindIndeks_raw_20_small!D2453),+VindIndeks_raw_20_small!D2453,"")</f>
        <v/>
      </c>
      <c r="U2454" s="12">
        <f>+IF(ISNUMBER(ROUND(Y2454,0)),ROUND(Y2454,0),"")</f>
        <v/>
      </c>
      <c r="V2454">
        <f>IF(ISNUMBER(+VindIndeks_raw_20_large!A2453),+VindIndeks_raw_20_large!A2453,"")</f>
        <v/>
      </c>
      <c r="W2454">
        <f>IF(ISNUMBER(+VindIndeks_raw_20_large!B2453),+VindIndeks_raw_20_large!B2453,"")</f>
        <v/>
      </c>
      <c r="X2454">
        <f>IF(ISNUMBER(+VindIndeks_raw_20_large!C2453),+VindIndeks_raw_20_large!C2453,"")</f>
        <v/>
      </c>
      <c r="Y2454">
        <f>IF(ISNUMBER(+VindIndeks_raw_20_large!D2453),+VindIndeks_raw_20_large!D2453,"")</f>
        <v/>
      </c>
    </row>
    <row r="2455">
      <c r="I2455">
        <f>+M2455</f>
        <v/>
      </c>
      <c r="J2455">
        <f>+VindIndeks_raw_13!A2454</f>
        <v/>
      </c>
      <c r="K2455">
        <f>+VindIndeks_raw_13!B2454</f>
        <v/>
      </c>
      <c r="L2455">
        <f>+VindIndeks_raw_13!C2454</f>
        <v/>
      </c>
      <c r="M2455">
        <f>+VindIndeks_raw_13!D2454</f>
        <v/>
      </c>
      <c r="O2455" s="12">
        <f>+IF(ISNUMBER(ROUND(S2455,0)),ROUND(S2455,0),"")</f>
        <v/>
      </c>
      <c r="P2455">
        <f>IF(ISNUMBER(+VindIndeks_raw_20_small!A2454),+VindIndeks_raw_20_small!A2454,"")</f>
        <v/>
      </c>
      <c r="Q2455">
        <f>IF(ISNUMBER(+VindIndeks_raw_20_small!B2454),+VindIndeks_raw_20_small!B2454,"")</f>
        <v/>
      </c>
      <c r="R2455">
        <f>IF(ISNUMBER(+VindIndeks_raw_20_small!C2454),+VindIndeks_raw_20_small!C2454,"")</f>
        <v/>
      </c>
      <c r="S2455">
        <f>IF(ISNUMBER(+VindIndeks_raw_20_small!D2454),+VindIndeks_raw_20_small!D2454,"")</f>
        <v/>
      </c>
      <c r="U2455" s="12">
        <f>+IF(ISNUMBER(ROUND(Y2455,0)),ROUND(Y2455,0),"")</f>
        <v/>
      </c>
      <c r="V2455">
        <f>IF(ISNUMBER(+VindIndeks_raw_20_large!A2454),+VindIndeks_raw_20_large!A2454,"")</f>
        <v/>
      </c>
      <c r="W2455">
        <f>IF(ISNUMBER(+VindIndeks_raw_20_large!B2454),+VindIndeks_raw_20_large!B2454,"")</f>
        <v/>
      </c>
      <c r="X2455">
        <f>IF(ISNUMBER(+VindIndeks_raw_20_large!C2454),+VindIndeks_raw_20_large!C2454,"")</f>
        <v/>
      </c>
      <c r="Y2455">
        <f>IF(ISNUMBER(+VindIndeks_raw_20_large!D2454),+VindIndeks_raw_20_large!D2454,"")</f>
        <v/>
      </c>
    </row>
    <row r="2456">
      <c r="I2456">
        <f>+M2456</f>
        <v/>
      </c>
      <c r="J2456">
        <f>+VindIndeks_raw_13!A2455</f>
        <v/>
      </c>
      <c r="K2456">
        <f>+VindIndeks_raw_13!B2455</f>
        <v/>
      </c>
      <c r="L2456">
        <f>+VindIndeks_raw_13!C2455</f>
        <v/>
      </c>
      <c r="M2456">
        <f>+VindIndeks_raw_13!D2455</f>
        <v/>
      </c>
      <c r="O2456" s="12">
        <f>+IF(ISNUMBER(ROUND(S2456,0)),ROUND(S2456,0),"")</f>
        <v/>
      </c>
      <c r="P2456">
        <f>IF(ISNUMBER(+VindIndeks_raw_20_small!A2455),+VindIndeks_raw_20_small!A2455,"")</f>
        <v/>
      </c>
      <c r="Q2456">
        <f>IF(ISNUMBER(+VindIndeks_raw_20_small!B2455),+VindIndeks_raw_20_small!B2455,"")</f>
        <v/>
      </c>
      <c r="R2456">
        <f>IF(ISNUMBER(+VindIndeks_raw_20_small!C2455),+VindIndeks_raw_20_small!C2455,"")</f>
        <v/>
      </c>
      <c r="S2456">
        <f>IF(ISNUMBER(+VindIndeks_raw_20_small!D2455),+VindIndeks_raw_20_small!D2455,"")</f>
        <v/>
      </c>
      <c r="U2456" s="12">
        <f>+IF(ISNUMBER(ROUND(Y2456,0)),ROUND(Y2456,0),"")</f>
        <v/>
      </c>
      <c r="V2456">
        <f>IF(ISNUMBER(+VindIndeks_raw_20_large!A2455),+VindIndeks_raw_20_large!A2455,"")</f>
        <v/>
      </c>
      <c r="W2456">
        <f>IF(ISNUMBER(+VindIndeks_raw_20_large!B2455),+VindIndeks_raw_20_large!B2455,"")</f>
        <v/>
      </c>
      <c r="X2456">
        <f>IF(ISNUMBER(+VindIndeks_raw_20_large!C2455),+VindIndeks_raw_20_large!C2455,"")</f>
        <v/>
      </c>
      <c r="Y2456">
        <f>IF(ISNUMBER(+VindIndeks_raw_20_large!D2455),+VindIndeks_raw_20_large!D2455,"")</f>
        <v/>
      </c>
    </row>
    <row r="2457">
      <c r="I2457">
        <f>+M2457</f>
        <v/>
      </c>
      <c r="J2457">
        <f>+VindIndeks_raw_13!A2456</f>
        <v/>
      </c>
      <c r="K2457">
        <f>+VindIndeks_raw_13!B2456</f>
        <v/>
      </c>
      <c r="L2457">
        <f>+VindIndeks_raw_13!C2456</f>
        <v/>
      </c>
      <c r="M2457">
        <f>+VindIndeks_raw_13!D2456</f>
        <v/>
      </c>
      <c r="O2457" s="12">
        <f>+IF(ISNUMBER(ROUND(S2457,0)),ROUND(S2457,0),"")</f>
        <v/>
      </c>
      <c r="P2457">
        <f>IF(ISNUMBER(+VindIndeks_raw_20_small!A2456),+VindIndeks_raw_20_small!A2456,"")</f>
        <v/>
      </c>
      <c r="Q2457">
        <f>IF(ISNUMBER(+VindIndeks_raw_20_small!B2456),+VindIndeks_raw_20_small!B2456,"")</f>
        <v/>
      </c>
      <c r="R2457">
        <f>IF(ISNUMBER(+VindIndeks_raw_20_small!C2456),+VindIndeks_raw_20_small!C2456,"")</f>
        <v/>
      </c>
      <c r="S2457">
        <f>IF(ISNUMBER(+VindIndeks_raw_20_small!D2456),+VindIndeks_raw_20_small!D2456,"")</f>
        <v/>
      </c>
      <c r="U2457" s="12">
        <f>+IF(ISNUMBER(ROUND(Y2457,0)),ROUND(Y2457,0),"")</f>
        <v/>
      </c>
      <c r="V2457">
        <f>IF(ISNUMBER(+VindIndeks_raw_20_large!A2456),+VindIndeks_raw_20_large!A2456,"")</f>
        <v/>
      </c>
      <c r="W2457">
        <f>IF(ISNUMBER(+VindIndeks_raw_20_large!B2456),+VindIndeks_raw_20_large!B2456,"")</f>
        <v/>
      </c>
      <c r="X2457">
        <f>IF(ISNUMBER(+VindIndeks_raw_20_large!C2456),+VindIndeks_raw_20_large!C2456,"")</f>
        <v/>
      </c>
      <c r="Y2457">
        <f>IF(ISNUMBER(+VindIndeks_raw_20_large!D2456),+VindIndeks_raw_20_large!D2456,"")</f>
        <v/>
      </c>
    </row>
    <row r="2458">
      <c r="I2458">
        <f>+M2458</f>
        <v/>
      </c>
      <c r="J2458">
        <f>+VindIndeks_raw_13!A2457</f>
        <v/>
      </c>
      <c r="K2458">
        <f>+VindIndeks_raw_13!B2457</f>
        <v/>
      </c>
      <c r="L2458">
        <f>+VindIndeks_raw_13!C2457</f>
        <v/>
      </c>
      <c r="M2458">
        <f>+VindIndeks_raw_13!D2457</f>
        <v/>
      </c>
      <c r="O2458" s="12">
        <f>+IF(ISNUMBER(ROUND(S2458,0)),ROUND(S2458,0),"")</f>
        <v/>
      </c>
      <c r="P2458">
        <f>IF(ISNUMBER(+VindIndeks_raw_20_small!A2457),+VindIndeks_raw_20_small!A2457,"")</f>
        <v/>
      </c>
      <c r="Q2458">
        <f>IF(ISNUMBER(+VindIndeks_raw_20_small!B2457),+VindIndeks_raw_20_small!B2457,"")</f>
        <v/>
      </c>
      <c r="R2458">
        <f>IF(ISNUMBER(+VindIndeks_raw_20_small!C2457),+VindIndeks_raw_20_small!C2457,"")</f>
        <v/>
      </c>
      <c r="S2458">
        <f>IF(ISNUMBER(+VindIndeks_raw_20_small!D2457),+VindIndeks_raw_20_small!D2457,"")</f>
        <v/>
      </c>
      <c r="U2458" s="12">
        <f>+IF(ISNUMBER(ROUND(Y2458,0)),ROUND(Y2458,0),"")</f>
        <v/>
      </c>
      <c r="V2458">
        <f>IF(ISNUMBER(+VindIndeks_raw_20_large!A2457),+VindIndeks_raw_20_large!A2457,"")</f>
        <v/>
      </c>
      <c r="W2458">
        <f>IF(ISNUMBER(+VindIndeks_raw_20_large!B2457),+VindIndeks_raw_20_large!B2457,"")</f>
        <v/>
      </c>
      <c r="X2458">
        <f>IF(ISNUMBER(+VindIndeks_raw_20_large!C2457),+VindIndeks_raw_20_large!C2457,"")</f>
        <v/>
      </c>
      <c r="Y2458">
        <f>IF(ISNUMBER(+VindIndeks_raw_20_large!D2457),+VindIndeks_raw_20_large!D2457,"")</f>
        <v/>
      </c>
    </row>
    <row r="2459">
      <c r="I2459">
        <f>+M2459</f>
        <v/>
      </c>
      <c r="J2459">
        <f>+VindIndeks_raw_13!A2458</f>
        <v/>
      </c>
      <c r="K2459">
        <f>+VindIndeks_raw_13!B2458</f>
        <v/>
      </c>
      <c r="L2459">
        <f>+VindIndeks_raw_13!C2458</f>
        <v/>
      </c>
      <c r="M2459">
        <f>+VindIndeks_raw_13!D2458</f>
        <v/>
      </c>
      <c r="O2459" s="12">
        <f>+IF(ISNUMBER(ROUND(S2459,0)),ROUND(S2459,0),"")</f>
        <v/>
      </c>
      <c r="P2459">
        <f>IF(ISNUMBER(+VindIndeks_raw_20_small!A2458),+VindIndeks_raw_20_small!A2458,"")</f>
        <v/>
      </c>
      <c r="Q2459">
        <f>IF(ISNUMBER(+VindIndeks_raw_20_small!B2458),+VindIndeks_raw_20_small!B2458,"")</f>
        <v/>
      </c>
      <c r="R2459">
        <f>IF(ISNUMBER(+VindIndeks_raw_20_small!C2458),+VindIndeks_raw_20_small!C2458,"")</f>
        <v/>
      </c>
      <c r="S2459">
        <f>IF(ISNUMBER(+VindIndeks_raw_20_small!D2458),+VindIndeks_raw_20_small!D2458,"")</f>
        <v/>
      </c>
      <c r="U2459" s="12">
        <f>+IF(ISNUMBER(ROUND(Y2459,0)),ROUND(Y2459,0),"")</f>
        <v/>
      </c>
      <c r="V2459">
        <f>IF(ISNUMBER(+VindIndeks_raw_20_large!A2458),+VindIndeks_raw_20_large!A2458,"")</f>
        <v/>
      </c>
      <c r="W2459">
        <f>IF(ISNUMBER(+VindIndeks_raw_20_large!B2458),+VindIndeks_raw_20_large!B2458,"")</f>
        <v/>
      </c>
      <c r="X2459">
        <f>IF(ISNUMBER(+VindIndeks_raw_20_large!C2458),+VindIndeks_raw_20_large!C2458,"")</f>
        <v/>
      </c>
      <c r="Y2459">
        <f>IF(ISNUMBER(+VindIndeks_raw_20_large!D2458),+VindIndeks_raw_20_large!D2458,"")</f>
        <v/>
      </c>
    </row>
    <row r="2460">
      <c r="I2460">
        <f>+M2460</f>
        <v/>
      </c>
      <c r="J2460">
        <f>+VindIndeks_raw_13!A2459</f>
        <v/>
      </c>
      <c r="K2460">
        <f>+VindIndeks_raw_13!B2459</f>
        <v/>
      </c>
      <c r="L2460">
        <f>+VindIndeks_raw_13!C2459</f>
        <v/>
      </c>
      <c r="M2460">
        <f>+VindIndeks_raw_13!D2459</f>
        <v/>
      </c>
      <c r="O2460" s="12">
        <f>+IF(ISNUMBER(ROUND(S2460,0)),ROUND(S2460,0),"")</f>
        <v/>
      </c>
      <c r="P2460">
        <f>IF(ISNUMBER(+VindIndeks_raw_20_small!A2459),+VindIndeks_raw_20_small!A2459,"")</f>
        <v/>
      </c>
      <c r="Q2460">
        <f>IF(ISNUMBER(+VindIndeks_raw_20_small!B2459),+VindIndeks_raw_20_small!B2459,"")</f>
        <v/>
      </c>
      <c r="R2460">
        <f>IF(ISNUMBER(+VindIndeks_raw_20_small!C2459),+VindIndeks_raw_20_small!C2459,"")</f>
        <v/>
      </c>
      <c r="S2460">
        <f>IF(ISNUMBER(+VindIndeks_raw_20_small!D2459),+VindIndeks_raw_20_small!D2459,"")</f>
        <v/>
      </c>
      <c r="U2460" s="12">
        <f>+IF(ISNUMBER(ROUND(Y2460,0)),ROUND(Y2460,0),"")</f>
        <v/>
      </c>
      <c r="V2460">
        <f>IF(ISNUMBER(+VindIndeks_raw_20_large!A2459),+VindIndeks_raw_20_large!A2459,"")</f>
        <v/>
      </c>
      <c r="W2460">
        <f>IF(ISNUMBER(+VindIndeks_raw_20_large!B2459),+VindIndeks_raw_20_large!B2459,"")</f>
        <v/>
      </c>
      <c r="X2460">
        <f>IF(ISNUMBER(+VindIndeks_raw_20_large!C2459),+VindIndeks_raw_20_large!C2459,"")</f>
        <v/>
      </c>
      <c r="Y2460">
        <f>IF(ISNUMBER(+VindIndeks_raw_20_large!D2459),+VindIndeks_raw_20_large!D2459,"")</f>
        <v/>
      </c>
    </row>
    <row r="2461">
      <c r="I2461">
        <f>+M2461</f>
        <v/>
      </c>
      <c r="J2461">
        <f>+VindIndeks_raw_13!A2460</f>
        <v/>
      </c>
      <c r="K2461">
        <f>+VindIndeks_raw_13!B2460</f>
        <v/>
      </c>
      <c r="L2461">
        <f>+VindIndeks_raw_13!C2460</f>
        <v/>
      </c>
      <c r="M2461">
        <f>+VindIndeks_raw_13!D2460</f>
        <v/>
      </c>
      <c r="O2461" s="12">
        <f>+IF(ISNUMBER(ROUND(S2461,0)),ROUND(S2461,0),"")</f>
        <v/>
      </c>
      <c r="P2461">
        <f>IF(ISNUMBER(+VindIndeks_raw_20_small!A2460),+VindIndeks_raw_20_small!A2460,"")</f>
        <v/>
      </c>
      <c r="Q2461">
        <f>IF(ISNUMBER(+VindIndeks_raw_20_small!B2460),+VindIndeks_raw_20_small!B2460,"")</f>
        <v/>
      </c>
      <c r="R2461">
        <f>IF(ISNUMBER(+VindIndeks_raw_20_small!C2460),+VindIndeks_raw_20_small!C2460,"")</f>
        <v/>
      </c>
      <c r="S2461">
        <f>IF(ISNUMBER(+VindIndeks_raw_20_small!D2460),+VindIndeks_raw_20_small!D2460,"")</f>
        <v/>
      </c>
      <c r="U2461" s="12">
        <f>+IF(ISNUMBER(ROUND(Y2461,0)),ROUND(Y2461,0),"")</f>
        <v/>
      </c>
      <c r="V2461">
        <f>IF(ISNUMBER(+VindIndeks_raw_20_large!A2460),+VindIndeks_raw_20_large!A2460,"")</f>
        <v/>
      </c>
      <c r="W2461">
        <f>IF(ISNUMBER(+VindIndeks_raw_20_large!B2460),+VindIndeks_raw_20_large!B2460,"")</f>
        <v/>
      </c>
      <c r="X2461">
        <f>IF(ISNUMBER(+VindIndeks_raw_20_large!C2460),+VindIndeks_raw_20_large!C2460,"")</f>
        <v/>
      </c>
      <c r="Y2461">
        <f>IF(ISNUMBER(+VindIndeks_raw_20_large!D2460),+VindIndeks_raw_20_large!D2460,"")</f>
        <v/>
      </c>
    </row>
    <row r="2462">
      <c r="I2462">
        <f>+M2462</f>
        <v/>
      </c>
      <c r="J2462">
        <f>+VindIndeks_raw_13!A2461</f>
        <v/>
      </c>
      <c r="K2462">
        <f>+VindIndeks_raw_13!B2461</f>
        <v/>
      </c>
      <c r="L2462">
        <f>+VindIndeks_raw_13!C2461</f>
        <v/>
      </c>
      <c r="M2462">
        <f>+VindIndeks_raw_13!D2461</f>
        <v/>
      </c>
      <c r="O2462" s="12">
        <f>+IF(ISNUMBER(ROUND(S2462,0)),ROUND(S2462,0),"")</f>
        <v/>
      </c>
      <c r="P2462">
        <f>IF(ISNUMBER(+VindIndeks_raw_20_small!A2461),+VindIndeks_raw_20_small!A2461,"")</f>
        <v/>
      </c>
      <c r="Q2462">
        <f>IF(ISNUMBER(+VindIndeks_raw_20_small!B2461),+VindIndeks_raw_20_small!B2461,"")</f>
        <v/>
      </c>
      <c r="R2462">
        <f>IF(ISNUMBER(+VindIndeks_raw_20_small!C2461),+VindIndeks_raw_20_small!C2461,"")</f>
        <v/>
      </c>
      <c r="S2462">
        <f>IF(ISNUMBER(+VindIndeks_raw_20_small!D2461),+VindIndeks_raw_20_small!D2461,"")</f>
        <v/>
      </c>
      <c r="U2462" s="12">
        <f>+IF(ISNUMBER(ROUND(Y2462,0)),ROUND(Y2462,0),"")</f>
        <v/>
      </c>
      <c r="V2462">
        <f>IF(ISNUMBER(+VindIndeks_raw_20_large!A2461),+VindIndeks_raw_20_large!A2461,"")</f>
        <v/>
      </c>
      <c r="W2462">
        <f>IF(ISNUMBER(+VindIndeks_raw_20_large!B2461),+VindIndeks_raw_20_large!B2461,"")</f>
        <v/>
      </c>
      <c r="X2462">
        <f>IF(ISNUMBER(+VindIndeks_raw_20_large!C2461),+VindIndeks_raw_20_large!C2461,"")</f>
        <v/>
      </c>
      <c r="Y2462">
        <f>IF(ISNUMBER(+VindIndeks_raw_20_large!D2461),+VindIndeks_raw_20_large!D2461,"")</f>
        <v/>
      </c>
    </row>
    <row r="2463">
      <c r="I2463">
        <f>+M2463</f>
        <v/>
      </c>
      <c r="J2463">
        <f>+VindIndeks_raw_13!A2462</f>
        <v/>
      </c>
      <c r="K2463">
        <f>+VindIndeks_raw_13!B2462</f>
        <v/>
      </c>
      <c r="L2463">
        <f>+VindIndeks_raw_13!C2462</f>
        <v/>
      </c>
      <c r="M2463">
        <f>+VindIndeks_raw_13!D2462</f>
        <v/>
      </c>
      <c r="O2463" s="12">
        <f>+IF(ISNUMBER(ROUND(S2463,0)),ROUND(S2463,0),"")</f>
        <v/>
      </c>
      <c r="P2463">
        <f>IF(ISNUMBER(+VindIndeks_raw_20_small!A2462),+VindIndeks_raw_20_small!A2462,"")</f>
        <v/>
      </c>
      <c r="Q2463">
        <f>IF(ISNUMBER(+VindIndeks_raw_20_small!B2462),+VindIndeks_raw_20_small!B2462,"")</f>
        <v/>
      </c>
      <c r="R2463">
        <f>IF(ISNUMBER(+VindIndeks_raw_20_small!C2462),+VindIndeks_raw_20_small!C2462,"")</f>
        <v/>
      </c>
      <c r="S2463">
        <f>IF(ISNUMBER(+VindIndeks_raw_20_small!D2462),+VindIndeks_raw_20_small!D2462,"")</f>
        <v/>
      </c>
      <c r="U2463" s="12">
        <f>+IF(ISNUMBER(ROUND(Y2463,0)),ROUND(Y2463,0),"")</f>
        <v/>
      </c>
      <c r="V2463">
        <f>IF(ISNUMBER(+VindIndeks_raw_20_large!A2462),+VindIndeks_raw_20_large!A2462,"")</f>
        <v/>
      </c>
      <c r="W2463">
        <f>IF(ISNUMBER(+VindIndeks_raw_20_large!B2462),+VindIndeks_raw_20_large!B2462,"")</f>
        <v/>
      </c>
      <c r="X2463">
        <f>IF(ISNUMBER(+VindIndeks_raw_20_large!C2462),+VindIndeks_raw_20_large!C2462,"")</f>
        <v/>
      </c>
      <c r="Y2463">
        <f>IF(ISNUMBER(+VindIndeks_raw_20_large!D2462),+VindIndeks_raw_20_large!D2462,"")</f>
        <v/>
      </c>
    </row>
    <row r="2464">
      <c r="I2464">
        <f>+M2464</f>
        <v/>
      </c>
      <c r="J2464">
        <f>+VindIndeks_raw_13!A2463</f>
        <v/>
      </c>
      <c r="K2464">
        <f>+VindIndeks_raw_13!B2463</f>
        <v/>
      </c>
      <c r="L2464">
        <f>+VindIndeks_raw_13!C2463</f>
        <v/>
      </c>
      <c r="M2464">
        <f>+VindIndeks_raw_13!D2463</f>
        <v/>
      </c>
      <c r="O2464" s="12">
        <f>+IF(ISNUMBER(ROUND(S2464,0)),ROUND(S2464,0),"")</f>
        <v/>
      </c>
      <c r="P2464">
        <f>IF(ISNUMBER(+VindIndeks_raw_20_small!A2463),+VindIndeks_raw_20_small!A2463,"")</f>
        <v/>
      </c>
      <c r="Q2464">
        <f>IF(ISNUMBER(+VindIndeks_raw_20_small!B2463),+VindIndeks_raw_20_small!B2463,"")</f>
        <v/>
      </c>
      <c r="R2464">
        <f>IF(ISNUMBER(+VindIndeks_raw_20_small!C2463),+VindIndeks_raw_20_small!C2463,"")</f>
        <v/>
      </c>
      <c r="S2464">
        <f>IF(ISNUMBER(+VindIndeks_raw_20_small!D2463),+VindIndeks_raw_20_small!D2463,"")</f>
        <v/>
      </c>
      <c r="U2464" s="12">
        <f>+IF(ISNUMBER(ROUND(Y2464,0)),ROUND(Y2464,0),"")</f>
        <v/>
      </c>
      <c r="V2464">
        <f>IF(ISNUMBER(+VindIndeks_raw_20_large!A2463),+VindIndeks_raw_20_large!A2463,"")</f>
        <v/>
      </c>
      <c r="W2464">
        <f>IF(ISNUMBER(+VindIndeks_raw_20_large!B2463),+VindIndeks_raw_20_large!B2463,"")</f>
        <v/>
      </c>
      <c r="X2464">
        <f>IF(ISNUMBER(+VindIndeks_raw_20_large!C2463),+VindIndeks_raw_20_large!C2463,"")</f>
        <v/>
      </c>
      <c r="Y2464">
        <f>IF(ISNUMBER(+VindIndeks_raw_20_large!D2463),+VindIndeks_raw_20_large!D2463,"")</f>
        <v/>
      </c>
    </row>
    <row r="2465">
      <c r="I2465">
        <f>+M2465</f>
        <v/>
      </c>
      <c r="J2465">
        <f>+VindIndeks_raw_13!A2464</f>
        <v/>
      </c>
      <c r="K2465">
        <f>+VindIndeks_raw_13!B2464</f>
        <v/>
      </c>
      <c r="L2465">
        <f>+VindIndeks_raw_13!C2464</f>
        <v/>
      </c>
      <c r="M2465">
        <f>+VindIndeks_raw_13!D2464</f>
        <v/>
      </c>
      <c r="O2465" s="12">
        <f>+IF(ISNUMBER(ROUND(S2465,0)),ROUND(S2465,0),"")</f>
        <v/>
      </c>
      <c r="P2465">
        <f>IF(ISNUMBER(+VindIndeks_raw_20_small!A2464),+VindIndeks_raw_20_small!A2464,"")</f>
        <v/>
      </c>
      <c r="Q2465">
        <f>IF(ISNUMBER(+VindIndeks_raw_20_small!B2464),+VindIndeks_raw_20_small!B2464,"")</f>
        <v/>
      </c>
      <c r="R2465">
        <f>IF(ISNUMBER(+VindIndeks_raw_20_small!C2464),+VindIndeks_raw_20_small!C2464,"")</f>
        <v/>
      </c>
      <c r="S2465">
        <f>IF(ISNUMBER(+VindIndeks_raw_20_small!D2464),+VindIndeks_raw_20_small!D2464,"")</f>
        <v/>
      </c>
      <c r="U2465" s="12">
        <f>+IF(ISNUMBER(ROUND(Y2465,0)),ROUND(Y2465,0),"")</f>
        <v/>
      </c>
      <c r="V2465">
        <f>IF(ISNUMBER(+VindIndeks_raw_20_large!A2464),+VindIndeks_raw_20_large!A2464,"")</f>
        <v/>
      </c>
      <c r="W2465">
        <f>IF(ISNUMBER(+VindIndeks_raw_20_large!B2464),+VindIndeks_raw_20_large!B2464,"")</f>
        <v/>
      </c>
      <c r="X2465">
        <f>IF(ISNUMBER(+VindIndeks_raw_20_large!C2464),+VindIndeks_raw_20_large!C2464,"")</f>
        <v/>
      </c>
      <c r="Y2465">
        <f>IF(ISNUMBER(+VindIndeks_raw_20_large!D2464),+VindIndeks_raw_20_large!D2464,"")</f>
        <v/>
      </c>
    </row>
    <row r="2466">
      <c r="I2466">
        <f>+M2466</f>
        <v/>
      </c>
      <c r="J2466">
        <f>+VindIndeks_raw_13!A2465</f>
        <v/>
      </c>
      <c r="K2466">
        <f>+VindIndeks_raw_13!B2465</f>
        <v/>
      </c>
      <c r="L2466">
        <f>+VindIndeks_raw_13!C2465</f>
        <v/>
      </c>
      <c r="M2466">
        <f>+VindIndeks_raw_13!D2465</f>
        <v/>
      </c>
      <c r="O2466" s="12">
        <f>+IF(ISNUMBER(ROUND(S2466,0)),ROUND(S2466,0),"")</f>
        <v/>
      </c>
      <c r="P2466">
        <f>IF(ISNUMBER(+VindIndeks_raw_20_small!A2465),+VindIndeks_raw_20_small!A2465,"")</f>
        <v/>
      </c>
      <c r="Q2466">
        <f>IF(ISNUMBER(+VindIndeks_raw_20_small!B2465),+VindIndeks_raw_20_small!B2465,"")</f>
        <v/>
      </c>
      <c r="R2466">
        <f>IF(ISNUMBER(+VindIndeks_raw_20_small!C2465),+VindIndeks_raw_20_small!C2465,"")</f>
        <v/>
      </c>
      <c r="S2466">
        <f>IF(ISNUMBER(+VindIndeks_raw_20_small!D2465),+VindIndeks_raw_20_small!D2465,"")</f>
        <v/>
      </c>
      <c r="U2466" s="12">
        <f>+IF(ISNUMBER(ROUND(Y2466,0)),ROUND(Y2466,0),"")</f>
        <v/>
      </c>
      <c r="V2466">
        <f>IF(ISNUMBER(+VindIndeks_raw_20_large!A2465),+VindIndeks_raw_20_large!A2465,"")</f>
        <v/>
      </c>
      <c r="W2466">
        <f>IF(ISNUMBER(+VindIndeks_raw_20_large!B2465),+VindIndeks_raw_20_large!B2465,"")</f>
        <v/>
      </c>
      <c r="X2466">
        <f>IF(ISNUMBER(+VindIndeks_raw_20_large!C2465),+VindIndeks_raw_20_large!C2465,"")</f>
        <v/>
      </c>
      <c r="Y2466">
        <f>IF(ISNUMBER(+VindIndeks_raw_20_large!D2465),+VindIndeks_raw_20_large!D2465,"")</f>
        <v/>
      </c>
    </row>
    <row r="2467">
      <c r="I2467">
        <f>+M2467</f>
        <v/>
      </c>
      <c r="J2467">
        <f>+VindIndeks_raw_13!A2466</f>
        <v/>
      </c>
      <c r="K2467">
        <f>+VindIndeks_raw_13!B2466</f>
        <v/>
      </c>
      <c r="L2467">
        <f>+VindIndeks_raw_13!C2466</f>
        <v/>
      </c>
      <c r="M2467">
        <f>+VindIndeks_raw_13!D2466</f>
        <v/>
      </c>
      <c r="O2467" s="12">
        <f>+IF(ISNUMBER(ROUND(S2467,0)),ROUND(S2467,0),"")</f>
        <v/>
      </c>
      <c r="P2467">
        <f>IF(ISNUMBER(+VindIndeks_raw_20_small!A2466),+VindIndeks_raw_20_small!A2466,"")</f>
        <v/>
      </c>
      <c r="Q2467">
        <f>IF(ISNUMBER(+VindIndeks_raw_20_small!B2466),+VindIndeks_raw_20_small!B2466,"")</f>
        <v/>
      </c>
      <c r="R2467">
        <f>IF(ISNUMBER(+VindIndeks_raw_20_small!C2466),+VindIndeks_raw_20_small!C2466,"")</f>
        <v/>
      </c>
      <c r="S2467">
        <f>IF(ISNUMBER(+VindIndeks_raw_20_small!D2466),+VindIndeks_raw_20_small!D2466,"")</f>
        <v/>
      </c>
      <c r="U2467" s="12">
        <f>+IF(ISNUMBER(ROUND(Y2467,0)),ROUND(Y2467,0),"")</f>
        <v/>
      </c>
      <c r="V2467">
        <f>IF(ISNUMBER(+VindIndeks_raw_20_large!A2466),+VindIndeks_raw_20_large!A2466,"")</f>
        <v/>
      </c>
      <c r="W2467">
        <f>IF(ISNUMBER(+VindIndeks_raw_20_large!B2466),+VindIndeks_raw_20_large!B2466,"")</f>
        <v/>
      </c>
      <c r="X2467">
        <f>IF(ISNUMBER(+VindIndeks_raw_20_large!C2466),+VindIndeks_raw_20_large!C2466,"")</f>
        <v/>
      </c>
      <c r="Y2467">
        <f>IF(ISNUMBER(+VindIndeks_raw_20_large!D2466),+VindIndeks_raw_20_large!D2466,"")</f>
        <v/>
      </c>
    </row>
    <row r="2468">
      <c r="I2468">
        <f>+M2468</f>
        <v/>
      </c>
      <c r="J2468">
        <f>+VindIndeks_raw_13!A2467</f>
        <v/>
      </c>
      <c r="K2468">
        <f>+VindIndeks_raw_13!B2467</f>
        <v/>
      </c>
      <c r="L2468">
        <f>+VindIndeks_raw_13!C2467</f>
        <v/>
      </c>
      <c r="M2468">
        <f>+VindIndeks_raw_13!D2467</f>
        <v/>
      </c>
      <c r="O2468" s="12">
        <f>+IF(ISNUMBER(ROUND(S2468,0)),ROUND(S2468,0),"")</f>
        <v/>
      </c>
      <c r="P2468">
        <f>IF(ISNUMBER(+VindIndeks_raw_20_small!A2467),+VindIndeks_raw_20_small!A2467,"")</f>
        <v/>
      </c>
      <c r="Q2468">
        <f>IF(ISNUMBER(+VindIndeks_raw_20_small!B2467),+VindIndeks_raw_20_small!B2467,"")</f>
        <v/>
      </c>
      <c r="R2468">
        <f>IF(ISNUMBER(+VindIndeks_raw_20_small!C2467),+VindIndeks_raw_20_small!C2467,"")</f>
        <v/>
      </c>
      <c r="S2468">
        <f>IF(ISNUMBER(+VindIndeks_raw_20_small!D2467),+VindIndeks_raw_20_small!D2467,"")</f>
        <v/>
      </c>
      <c r="U2468" s="12">
        <f>+IF(ISNUMBER(ROUND(Y2468,0)),ROUND(Y2468,0),"")</f>
        <v/>
      </c>
      <c r="V2468">
        <f>IF(ISNUMBER(+VindIndeks_raw_20_large!A2467),+VindIndeks_raw_20_large!A2467,"")</f>
        <v/>
      </c>
      <c r="W2468">
        <f>IF(ISNUMBER(+VindIndeks_raw_20_large!B2467),+VindIndeks_raw_20_large!B2467,"")</f>
        <v/>
      </c>
      <c r="X2468">
        <f>IF(ISNUMBER(+VindIndeks_raw_20_large!C2467),+VindIndeks_raw_20_large!C2467,"")</f>
        <v/>
      </c>
      <c r="Y2468">
        <f>IF(ISNUMBER(+VindIndeks_raw_20_large!D2467),+VindIndeks_raw_20_large!D2467,"")</f>
        <v/>
      </c>
    </row>
    <row r="2469">
      <c r="I2469">
        <f>+M2469</f>
        <v/>
      </c>
      <c r="J2469">
        <f>+VindIndeks_raw_13!A2468</f>
        <v/>
      </c>
      <c r="K2469">
        <f>+VindIndeks_raw_13!B2468</f>
        <v/>
      </c>
      <c r="L2469">
        <f>+VindIndeks_raw_13!C2468</f>
        <v/>
      </c>
      <c r="M2469">
        <f>+VindIndeks_raw_13!D2468</f>
        <v/>
      </c>
      <c r="O2469" s="12">
        <f>+IF(ISNUMBER(ROUND(S2469,0)),ROUND(S2469,0),"")</f>
        <v/>
      </c>
      <c r="P2469">
        <f>IF(ISNUMBER(+VindIndeks_raw_20_small!A2468),+VindIndeks_raw_20_small!A2468,"")</f>
        <v/>
      </c>
      <c r="Q2469">
        <f>IF(ISNUMBER(+VindIndeks_raw_20_small!B2468),+VindIndeks_raw_20_small!B2468,"")</f>
        <v/>
      </c>
      <c r="R2469">
        <f>IF(ISNUMBER(+VindIndeks_raw_20_small!C2468),+VindIndeks_raw_20_small!C2468,"")</f>
        <v/>
      </c>
      <c r="S2469">
        <f>IF(ISNUMBER(+VindIndeks_raw_20_small!D2468),+VindIndeks_raw_20_small!D2468,"")</f>
        <v/>
      </c>
      <c r="U2469" s="12">
        <f>+IF(ISNUMBER(ROUND(Y2469,0)),ROUND(Y2469,0),"")</f>
        <v/>
      </c>
      <c r="V2469">
        <f>IF(ISNUMBER(+VindIndeks_raw_20_large!A2468),+VindIndeks_raw_20_large!A2468,"")</f>
        <v/>
      </c>
      <c r="W2469">
        <f>IF(ISNUMBER(+VindIndeks_raw_20_large!B2468),+VindIndeks_raw_20_large!B2468,"")</f>
        <v/>
      </c>
      <c r="X2469">
        <f>IF(ISNUMBER(+VindIndeks_raw_20_large!C2468),+VindIndeks_raw_20_large!C2468,"")</f>
        <v/>
      </c>
      <c r="Y2469">
        <f>IF(ISNUMBER(+VindIndeks_raw_20_large!D2468),+VindIndeks_raw_20_large!D2468,"")</f>
        <v/>
      </c>
    </row>
    <row r="2470">
      <c r="I2470">
        <f>+M2470</f>
        <v/>
      </c>
      <c r="J2470">
        <f>+VindIndeks_raw_13!A2469</f>
        <v/>
      </c>
      <c r="K2470">
        <f>+VindIndeks_raw_13!B2469</f>
        <v/>
      </c>
      <c r="L2470">
        <f>+VindIndeks_raw_13!C2469</f>
        <v/>
      </c>
      <c r="M2470">
        <f>+VindIndeks_raw_13!D2469</f>
        <v/>
      </c>
      <c r="O2470" s="12">
        <f>+IF(ISNUMBER(ROUND(S2470,0)),ROUND(S2470,0),"")</f>
        <v/>
      </c>
      <c r="P2470">
        <f>IF(ISNUMBER(+VindIndeks_raw_20_small!A2469),+VindIndeks_raw_20_small!A2469,"")</f>
        <v/>
      </c>
      <c r="Q2470">
        <f>IF(ISNUMBER(+VindIndeks_raw_20_small!B2469),+VindIndeks_raw_20_small!B2469,"")</f>
        <v/>
      </c>
      <c r="R2470">
        <f>IF(ISNUMBER(+VindIndeks_raw_20_small!C2469),+VindIndeks_raw_20_small!C2469,"")</f>
        <v/>
      </c>
      <c r="S2470">
        <f>IF(ISNUMBER(+VindIndeks_raw_20_small!D2469),+VindIndeks_raw_20_small!D2469,"")</f>
        <v/>
      </c>
      <c r="U2470" s="12">
        <f>+IF(ISNUMBER(ROUND(Y2470,0)),ROUND(Y2470,0),"")</f>
        <v/>
      </c>
      <c r="V2470">
        <f>IF(ISNUMBER(+VindIndeks_raw_20_large!A2469),+VindIndeks_raw_20_large!A2469,"")</f>
        <v/>
      </c>
      <c r="W2470">
        <f>IF(ISNUMBER(+VindIndeks_raw_20_large!B2469),+VindIndeks_raw_20_large!B2469,"")</f>
        <v/>
      </c>
      <c r="X2470">
        <f>IF(ISNUMBER(+VindIndeks_raw_20_large!C2469),+VindIndeks_raw_20_large!C2469,"")</f>
        <v/>
      </c>
      <c r="Y2470">
        <f>IF(ISNUMBER(+VindIndeks_raw_20_large!D2469),+VindIndeks_raw_20_large!D2469,"")</f>
        <v/>
      </c>
    </row>
    <row r="2471">
      <c r="I2471">
        <f>+M2471</f>
        <v/>
      </c>
      <c r="J2471">
        <f>+VindIndeks_raw_13!A2470</f>
        <v/>
      </c>
      <c r="K2471">
        <f>+VindIndeks_raw_13!B2470</f>
        <v/>
      </c>
      <c r="L2471">
        <f>+VindIndeks_raw_13!C2470</f>
        <v/>
      </c>
      <c r="M2471">
        <f>+VindIndeks_raw_13!D2470</f>
        <v/>
      </c>
      <c r="O2471" s="12">
        <f>+IF(ISNUMBER(ROUND(S2471,0)),ROUND(S2471,0),"")</f>
        <v/>
      </c>
      <c r="P2471">
        <f>IF(ISNUMBER(+VindIndeks_raw_20_small!A2470),+VindIndeks_raw_20_small!A2470,"")</f>
        <v/>
      </c>
      <c r="Q2471">
        <f>IF(ISNUMBER(+VindIndeks_raw_20_small!B2470),+VindIndeks_raw_20_small!B2470,"")</f>
        <v/>
      </c>
      <c r="R2471">
        <f>IF(ISNUMBER(+VindIndeks_raw_20_small!C2470),+VindIndeks_raw_20_small!C2470,"")</f>
        <v/>
      </c>
      <c r="S2471">
        <f>IF(ISNUMBER(+VindIndeks_raw_20_small!D2470),+VindIndeks_raw_20_small!D2470,"")</f>
        <v/>
      </c>
      <c r="U2471" s="12">
        <f>+IF(ISNUMBER(ROUND(Y2471,0)),ROUND(Y2471,0),"")</f>
        <v/>
      </c>
      <c r="V2471">
        <f>IF(ISNUMBER(+VindIndeks_raw_20_large!A2470),+VindIndeks_raw_20_large!A2470,"")</f>
        <v/>
      </c>
      <c r="W2471">
        <f>IF(ISNUMBER(+VindIndeks_raw_20_large!B2470),+VindIndeks_raw_20_large!B2470,"")</f>
        <v/>
      </c>
      <c r="X2471">
        <f>IF(ISNUMBER(+VindIndeks_raw_20_large!C2470),+VindIndeks_raw_20_large!C2470,"")</f>
        <v/>
      </c>
      <c r="Y2471">
        <f>IF(ISNUMBER(+VindIndeks_raw_20_large!D2470),+VindIndeks_raw_20_large!D2470,"")</f>
        <v/>
      </c>
    </row>
    <row r="2472">
      <c r="I2472">
        <f>+M2472</f>
        <v/>
      </c>
      <c r="J2472">
        <f>+VindIndeks_raw_13!A2471</f>
        <v/>
      </c>
      <c r="K2472">
        <f>+VindIndeks_raw_13!B2471</f>
        <v/>
      </c>
      <c r="L2472">
        <f>+VindIndeks_raw_13!C2471</f>
        <v/>
      </c>
      <c r="M2472">
        <f>+VindIndeks_raw_13!D2471</f>
        <v/>
      </c>
      <c r="O2472" s="12">
        <f>+IF(ISNUMBER(ROUND(S2472,0)),ROUND(S2472,0),"")</f>
        <v/>
      </c>
      <c r="P2472">
        <f>IF(ISNUMBER(+VindIndeks_raw_20_small!A2471),+VindIndeks_raw_20_small!A2471,"")</f>
        <v/>
      </c>
      <c r="Q2472">
        <f>IF(ISNUMBER(+VindIndeks_raw_20_small!B2471),+VindIndeks_raw_20_small!B2471,"")</f>
        <v/>
      </c>
      <c r="R2472">
        <f>IF(ISNUMBER(+VindIndeks_raw_20_small!C2471),+VindIndeks_raw_20_small!C2471,"")</f>
        <v/>
      </c>
      <c r="S2472">
        <f>IF(ISNUMBER(+VindIndeks_raw_20_small!D2471),+VindIndeks_raw_20_small!D2471,"")</f>
        <v/>
      </c>
      <c r="U2472" s="12">
        <f>+IF(ISNUMBER(ROUND(Y2472,0)),ROUND(Y2472,0),"")</f>
        <v/>
      </c>
      <c r="V2472">
        <f>IF(ISNUMBER(+VindIndeks_raw_20_large!A2471),+VindIndeks_raw_20_large!A2471,"")</f>
        <v/>
      </c>
      <c r="W2472">
        <f>IF(ISNUMBER(+VindIndeks_raw_20_large!B2471),+VindIndeks_raw_20_large!B2471,"")</f>
        <v/>
      </c>
      <c r="X2472">
        <f>IF(ISNUMBER(+VindIndeks_raw_20_large!C2471),+VindIndeks_raw_20_large!C2471,"")</f>
        <v/>
      </c>
      <c r="Y2472">
        <f>IF(ISNUMBER(+VindIndeks_raw_20_large!D2471),+VindIndeks_raw_20_large!D2471,"")</f>
        <v/>
      </c>
    </row>
    <row r="2473">
      <c r="I2473">
        <f>+M2473</f>
        <v/>
      </c>
      <c r="J2473">
        <f>+VindIndeks_raw_13!A2472</f>
        <v/>
      </c>
      <c r="K2473">
        <f>+VindIndeks_raw_13!B2472</f>
        <v/>
      </c>
      <c r="L2473">
        <f>+VindIndeks_raw_13!C2472</f>
        <v/>
      </c>
      <c r="M2473">
        <f>+VindIndeks_raw_13!D2472</f>
        <v/>
      </c>
      <c r="O2473" s="12">
        <f>+IF(ISNUMBER(ROUND(S2473,0)),ROUND(S2473,0),"")</f>
        <v/>
      </c>
      <c r="P2473">
        <f>IF(ISNUMBER(+VindIndeks_raw_20_small!A2472),+VindIndeks_raw_20_small!A2472,"")</f>
        <v/>
      </c>
      <c r="Q2473">
        <f>IF(ISNUMBER(+VindIndeks_raw_20_small!B2472),+VindIndeks_raw_20_small!B2472,"")</f>
        <v/>
      </c>
      <c r="R2473">
        <f>IF(ISNUMBER(+VindIndeks_raw_20_small!C2472),+VindIndeks_raw_20_small!C2472,"")</f>
        <v/>
      </c>
      <c r="S2473">
        <f>IF(ISNUMBER(+VindIndeks_raw_20_small!D2472),+VindIndeks_raw_20_small!D2472,"")</f>
        <v/>
      </c>
      <c r="U2473" s="12">
        <f>+IF(ISNUMBER(ROUND(Y2473,0)),ROUND(Y2473,0),"")</f>
        <v/>
      </c>
      <c r="V2473">
        <f>IF(ISNUMBER(+VindIndeks_raw_20_large!A2472),+VindIndeks_raw_20_large!A2472,"")</f>
        <v/>
      </c>
      <c r="W2473">
        <f>IF(ISNUMBER(+VindIndeks_raw_20_large!B2472),+VindIndeks_raw_20_large!B2472,"")</f>
        <v/>
      </c>
      <c r="X2473">
        <f>IF(ISNUMBER(+VindIndeks_raw_20_large!C2472),+VindIndeks_raw_20_large!C2472,"")</f>
        <v/>
      </c>
      <c r="Y2473">
        <f>IF(ISNUMBER(+VindIndeks_raw_20_large!D2472),+VindIndeks_raw_20_large!D2472,"")</f>
        <v/>
      </c>
    </row>
    <row r="2474">
      <c r="I2474">
        <f>+M2474</f>
        <v/>
      </c>
      <c r="J2474">
        <f>+VindIndeks_raw_13!A2473</f>
        <v/>
      </c>
      <c r="K2474">
        <f>+VindIndeks_raw_13!B2473</f>
        <v/>
      </c>
      <c r="L2474">
        <f>+VindIndeks_raw_13!C2473</f>
        <v/>
      </c>
      <c r="M2474">
        <f>+VindIndeks_raw_13!D2473</f>
        <v/>
      </c>
      <c r="O2474" s="12">
        <f>+IF(ISNUMBER(ROUND(S2474,0)),ROUND(S2474,0),"")</f>
        <v/>
      </c>
      <c r="P2474">
        <f>IF(ISNUMBER(+VindIndeks_raw_20_small!A2473),+VindIndeks_raw_20_small!A2473,"")</f>
        <v/>
      </c>
      <c r="Q2474">
        <f>IF(ISNUMBER(+VindIndeks_raw_20_small!B2473),+VindIndeks_raw_20_small!B2473,"")</f>
        <v/>
      </c>
      <c r="R2474">
        <f>IF(ISNUMBER(+VindIndeks_raw_20_small!C2473),+VindIndeks_raw_20_small!C2473,"")</f>
        <v/>
      </c>
      <c r="S2474">
        <f>IF(ISNUMBER(+VindIndeks_raw_20_small!D2473),+VindIndeks_raw_20_small!D2473,"")</f>
        <v/>
      </c>
      <c r="U2474" s="12">
        <f>+IF(ISNUMBER(ROUND(Y2474,0)),ROUND(Y2474,0),"")</f>
        <v/>
      </c>
      <c r="V2474">
        <f>IF(ISNUMBER(+VindIndeks_raw_20_large!A2473),+VindIndeks_raw_20_large!A2473,"")</f>
        <v/>
      </c>
      <c r="W2474">
        <f>IF(ISNUMBER(+VindIndeks_raw_20_large!B2473),+VindIndeks_raw_20_large!B2473,"")</f>
        <v/>
      </c>
      <c r="X2474">
        <f>IF(ISNUMBER(+VindIndeks_raw_20_large!C2473),+VindIndeks_raw_20_large!C2473,"")</f>
        <v/>
      </c>
      <c r="Y2474">
        <f>IF(ISNUMBER(+VindIndeks_raw_20_large!D2473),+VindIndeks_raw_20_large!D2473,"")</f>
        <v/>
      </c>
    </row>
    <row r="2475">
      <c r="I2475">
        <f>+M2475</f>
        <v/>
      </c>
      <c r="J2475">
        <f>+VindIndeks_raw_13!A2474</f>
        <v/>
      </c>
      <c r="K2475">
        <f>+VindIndeks_raw_13!B2474</f>
        <v/>
      </c>
      <c r="L2475">
        <f>+VindIndeks_raw_13!C2474</f>
        <v/>
      </c>
      <c r="M2475">
        <f>+VindIndeks_raw_13!D2474</f>
        <v/>
      </c>
      <c r="O2475" s="12">
        <f>+IF(ISNUMBER(ROUND(S2475,0)),ROUND(S2475,0),"")</f>
        <v/>
      </c>
      <c r="P2475">
        <f>IF(ISNUMBER(+VindIndeks_raw_20_small!A2474),+VindIndeks_raw_20_small!A2474,"")</f>
        <v/>
      </c>
      <c r="Q2475">
        <f>IF(ISNUMBER(+VindIndeks_raw_20_small!B2474),+VindIndeks_raw_20_small!B2474,"")</f>
        <v/>
      </c>
      <c r="R2475">
        <f>IF(ISNUMBER(+VindIndeks_raw_20_small!C2474),+VindIndeks_raw_20_small!C2474,"")</f>
        <v/>
      </c>
      <c r="S2475">
        <f>IF(ISNUMBER(+VindIndeks_raw_20_small!D2474),+VindIndeks_raw_20_small!D2474,"")</f>
        <v/>
      </c>
      <c r="U2475" s="12">
        <f>+IF(ISNUMBER(ROUND(Y2475,0)),ROUND(Y2475,0),"")</f>
        <v/>
      </c>
      <c r="V2475">
        <f>IF(ISNUMBER(+VindIndeks_raw_20_large!A2474),+VindIndeks_raw_20_large!A2474,"")</f>
        <v/>
      </c>
      <c r="W2475">
        <f>IF(ISNUMBER(+VindIndeks_raw_20_large!B2474),+VindIndeks_raw_20_large!B2474,"")</f>
        <v/>
      </c>
      <c r="X2475">
        <f>IF(ISNUMBER(+VindIndeks_raw_20_large!C2474),+VindIndeks_raw_20_large!C2474,"")</f>
        <v/>
      </c>
      <c r="Y2475">
        <f>IF(ISNUMBER(+VindIndeks_raw_20_large!D2474),+VindIndeks_raw_20_large!D2474,"")</f>
        <v/>
      </c>
    </row>
    <row r="2476">
      <c r="I2476">
        <f>+M2476</f>
        <v/>
      </c>
      <c r="J2476">
        <f>+VindIndeks_raw_13!A2475</f>
        <v/>
      </c>
      <c r="K2476">
        <f>+VindIndeks_raw_13!B2475</f>
        <v/>
      </c>
      <c r="L2476">
        <f>+VindIndeks_raw_13!C2475</f>
        <v/>
      </c>
      <c r="M2476">
        <f>+VindIndeks_raw_13!D2475</f>
        <v/>
      </c>
      <c r="O2476" s="12">
        <f>+IF(ISNUMBER(ROUND(S2476,0)),ROUND(S2476,0),"")</f>
        <v/>
      </c>
      <c r="P2476">
        <f>IF(ISNUMBER(+VindIndeks_raw_20_small!A2475),+VindIndeks_raw_20_small!A2475,"")</f>
        <v/>
      </c>
      <c r="Q2476">
        <f>IF(ISNUMBER(+VindIndeks_raw_20_small!B2475),+VindIndeks_raw_20_small!B2475,"")</f>
        <v/>
      </c>
      <c r="R2476">
        <f>IF(ISNUMBER(+VindIndeks_raw_20_small!C2475),+VindIndeks_raw_20_small!C2475,"")</f>
        <v/>
      </c>
      <c r="S2476">
        <f>IF(ISNUMBER(+VindIndeks_raw_20_small!D2475),+VindIndeks_raw_20_small!D2475,"")</f>
        <v/>
      </c>
      <c r="U2476" s="12">
        <f>+IF(ISNUMBER(ROUND(Y2476,0)),ROUND(Y2476,0),"")</f>
        <v/>
      </c>
      <c r="V2476">
        <f>IF(ISNUMBER(+VindIndeks_raw_20_large!A2475),+VindIndeks_raw_20_large!A2475,"")</f>
        <v/>
      </c>
      <c r="W2476">
        <f>IF(ISNUMBER(+VindIndeks_raw_20_large!B2475),+VindIndeks_raw_20_large!B2475,"")</f>
        <v/>
      </c>
      <c r="X2476">
        <f>IF(ISNUMBER(+VindIndeks_raw_20_large!C2475),+VindIndeks_raw_20_large!C2475,"")</f>
        <v/>
      </c>
      <c r="Y2476">
        <f>IF(ISNUMBER(+VindIndeks_raw_20_large!D2475),+VindIndeks_raw_20_large!D2475,"")</f>
        <v/>
      </c>
    </row>
    <row r="2477">
      <c r="I2477">
        <f>+M2477</f>
        <v/>
      </c>
      <c r="J2477">
        <f>+VindIndeks_raw_13!A2476</f>
        <v/>
      </c>
      <c r="K2477">
        <f>+VindIndeks_raw_13!B2476</f>
        <v/>
      </c>
      <c r="L2477">
        <f>+VindIndeks_raw_13!C2476</f>
        <v/>
      </c>
      <c r="M2477">
        <f>+VindIndeks_raw_13!D2476</f>
        <v/>
      </c>
      <c r="O2477" s="12">
        <f>+IF(ISNUMBER(ROUND(S2477,0)),ROUND(S2477,0),"")</f>
        <v/>
      </c>
      <c r="P2477">
        <f>IF(ISNUMBER(+VindIndeks_raw_20_small!A2476),+VindIndeks_raw_20_small!A2476,"")</f>
        <v/>
      </c>
      <c r="Q2477">
        <f>IF(ISNUMBER(+VindIndeks_raw_20_small!B2476),+VindIndeks_raw_20_small!B2476,"")</f>
        <v/>
      </c>
      <c r="R2477">
        <f>IF(ISNUMBER(+VindIndeks_raw_20_small!C2476),+VindIndeks_raw_20_small!C2476,"")</f>
        <v/>
      </c>
      <c r="S2477">
        <f>IF(ISNUMBER(+VindIndeks_raw_20_small!D2476),+VindIndeks_raw_20_small!D2476,"")</f>
        <v/>
      </c>
      <c r="U2477" s="12">
        <f>+IF(ISNUMBER(ROUND(Y2477,0)),ROUND(Y2477,0),"")</f>
        <v/>
      </c>
      <c r="V2477">
        <f>IF(ISNUMBER(+VindIndeks_raw_20_large!A2476),+VindIndeks_raw_20_large!A2476,"")</f>
        <v/>
      </c>
      <c r="W2477">
        <f>IF(ISNUMBER(+VindIndeks_raw_20_large!B2476),+VindIndeks_raw_20_large!B2476,"")</f>
        <v/>
      </c>
      <c r="X2477">
        <f>IF(ISNUMBER(+VindIndeks_raw_20_large!C2476),+VindIndeks_raw_20_large!C2476,"")</f>
        <v/>
      </c>
      <c r="Y2477">
        <f>IF(ISNUMBER(+VindIndeks_raw_20_large!D2476),+VindIndeks_raw_20_large!D2476,"")</f>
        <v/>
      </c>
    </row>
    <row r="2478">
      <c r="I2478">
        <f>+M2478</f>
        <v/>
      </c>
      <c r="J2478">
        <f>+VindIndeks_raw_13!A2477</f>
        <v/>
      </c>
      <c r="K2478">
        <f>+VindIndeks_raw_13!B2477</f>
        <v/>
      </c>
      <c r="L2478">
        <f>+VindIndeks_raw_13!C2477</f>
        <v/>
      </c>
      <c r="M2478">
        <f>+VindIndeks_raw_13!D2477</f>
        <v/>
      </c>
      <c r="O2478" s="12">
        <f>+IF(ISNUMBER(ROUND(S2478,0)),ROUND(S2478,0),"")</f>
        <v/>
      </c>
      <c r="P2478">
        <f>IF(ISNUMBER(+VindIndeks_raw_20_small!A2477),+VindIndeks_raw_20_small!A2477,"")</f>
        <v/>
      </c>
      <c r="Q2478">
        <f>IF(ISNUMBER(+VindIndeks_raw_20_small!B2477),+VindIndeks_raw_20_small!B2477,"")</f>
        <v/>
      </c>
      <c r="R2478">
        <f>IF(ISNUMBER(+VindIndeks_raw_20_small!C2477),+VindIndeks_raw_20_small!C2477,"")</f>
        <v/>
      </c>
      <c r="S2478">
        <f>IF(ISNUMBER(+VindIndeks_raw_20_small!D2477),+VindIndeks_raw_20_small!D2477,"")</f>
        <v/>
      </c>
      <c r="U2478" s="12">
        <f>+IF(ISNUMBER(ROUND(Y2478,0)),ROUND(Y2478,0),"")</f>
        <v/>
      </c>
      <c r="V2478">
        <f>IF(ISNUMBER(+VindIndeks_raw_20_large!A2477),+VindIndeks_raw_20_large!A2477,"")</f>
        <v/>
      </c>
      <c r="W2478">
        <f>IF(ISNUMBER(+VindIndeks_raw_20_large!B2477),+VindIndeks_raw_20_large!B2477,"")</f>
        <v/>
      </c>
      <c r="X2478">
        <f>IF(ISNUMBER(+VindIndeks_raw_20_large!C2477),+VindIndeks_raw_20_large!C2477,"")</f>
        <v/>
      </c>
      <c r="Y2478">
        <f>IF(ISNUMBER(+VindIndeks_raw_20_large!D2477),+VindIndeks_raw_20_large!D2477,"")</f>
        <v/>
      </c>
    </row>
    <row r="2479">
      <c r="I2479">
        <f>+M2479</f>
        <v/>
      </c>
      <c r="J2479">
        <f>+VindIndeks_raw_13!A2478</f>
        <v/>
      </c>
      <c r="K2479">
        <f>+VindIndeks_raw_13!B2478</f>
        <v/>
      </c>
      <c r="L2479">
        <f>+VindIndeks_raw_13!C2478</f>
        <v/>
      </c>
      <c r="M2479">
        <f>+VindIndeks_raw_13!D2478</f>
        <v/>
      </c>
      <c r="O2479" s="12">
        <f>+IF(ISNUMBER(ROUND(S2479,0)),ROUND(S2479,0),"")</f>
        <v/>
      </c>
      <c r="P2479">
        <f>IF(ISNUMBER(+VindIndeks_raw_20_small!A2478),+VindIndeks_raw_20_small!A2478,"")</f>
        <v/>
      </c>
      <c r="Q2479">
        <f>IF(ISNUMBER(+VindIndeks_raw_20_small!B2478),+VindIndeks_raw_20_small!B2478,"")</f>
        <v/>
      </c>
      <c r="R2479">
        <f>IF(ISNUMBER(+VindIndeks_raw_20_small!C2478),+VindIndeks_raw_20_small!C2478,"")</f>
        <v/>
      </c>
      <c r="S2479">
        <f>IF(ISNUMBER(+VindIndeks_raw_20_small!D2478),+VindIndeks_raw_20_small!D2478,"")</f>
        <v/>
      </c>
      <c r="U2479" s="12">
        <f>+IF(ISNUMBER(ROUND(Y2479,0)),ROUND(Y2479,0),"")</f>
        <v/>
      </c>
      <c r="V2479">
        <f>IF(ISNUMBER(+VindIndeks_raw_20_large!A2478),+VindIndeks_raw_20_large!A2478,"")</f>
        <v/>
      </c>
      <c r="W2479">
        <f>IF(ISNUMBER(+VindIndeks_raw_20_large!B2478),+VindIndeks_raw_20_large!B2478,"")</f>
        <v/>
      </c>
      <c r="X2479">
        <f>IF(ISNUMBER(+VindIndeks_raw_20_large!C2478),+VindIndeks_raw_20_large!C2478,"")</f>
        <v/>
      </c>
      <c r="Y2479">
        <f>IF(ISNUMBER(+VindIndeks_raw_20_large!D2478),+VindIndeks_raw_20_large!D2478,"")</f>
        <v/>
      </c>
    </row>
    <row r="2480">
      <c r="I2480">
        <f>+M2480</f>
        <v/>
      </c>
      <c r="J2480">
        <f>+VindIndeks_raw_13!A2479</f>
        <v/>
      </c>
      <c r="K2480">
        <f>+VindIndeks_raw_13!B2479</f>
        <v/>
      </c>
      <c r="L2480">
        <f>+VindIndeks_raw_13!C2479</f>
        <v/>
      </c>
      <c r="M2480">
        <f>+VindIndeks_raw_13!D2479</f>
        <v/>
      </c>
      <c r="O2480" s="12">
        <f>+IF(ISNUMBER(ROUND(S2480,0)),ROUND(S2480,0),"")</f>
        <v/>
      </c>
      <c r="P2480">
        <f>IF(ISNUMBER(+VindIndeks_raw_20_small!A2479),+VindIndeks_raw_20_small!A2479,"")</f>
        <v/>
      </c>
      <c r="Q2480">
        <f>IF(ISNUMBER(+VindIndeks_raw_20_small!B2479),+VindIndeks_raw_20_small!B2479,"")</f>
        <v/>
      </c>
      <c r="R2480">
        <f>IF(ISNUMBER(+VindIndeks_raw_20_small!C2479),+VindIndeks_raw_20_small!C2479,"")</f>
        <v/>
      </c>
      <c r="S2480">
        <f>IF(ISNUMBER(+VindIndeks_raw_20_small!D2479),+VindIndeks_raw_20_small!D2479,"")</f>
        <v/>
      </c>
      <c r="U2480" s="12">
        <f>+IF(ISNUMBER(ROUND(Y2480,0)),ROUND(Y2480,0),"")</f>
        <v/>
      </c>
      <c r="V2480">
        <f>IF(ISNUMBER(+VindIndeks_raw_20_large!A2479),+VindIndeks_raw_20_large!A2479,"")</f>
        <v/>
      </c>
      <c r="W2480">
        <f>IF(ISNUMBER(+VindIndeks_raw_20_large!B2479),+VindIndeks_raw_20_large!B2479,"")</f>
        <v/>
      </c>
      <c r="X2480">
        <f>IF(ISNUMBER(+VindIndeks_raw_20_large!C2479),+VindIndeks_raw_20_large!C2479,"")</f>
        <v/>
      </c>
      <c r="Y2480">
        <f>IF(ISNUMBER(+VindIndeks_raw_20_large!D2479),+VindIndeks_raw_20_large!D2479,"")</f>
        <v/>
      </c>
    </row>
    <row r="2481">
      <c r="I2481">
        <f>+M2481</f>
        <v/>
      </c>
      <c r="J2481">
        <f>+VindIndeks_raw_13!A2480</f>
        <v/>
      </c>
      <c r="K2481">
        <f>+VindIndeks_raw_13!B2480</f>
        <v/>
      </c>
      <c r="L2481">
        <f>+VindIndeks_raw_13!C2480</f>
        <v/>
      </c>
      <c r="M2481">
        <f>+VindIndeks_raw_13!D2480</f>
        <v/>
      </c>
      <c r="O2481" s="12">
        <f>+IF(ISNUMBER(ROUND(S2481,0)),ROUND(S2481,0),"")</f>
        <v/>
      </c>
      <c r="P2481">
        <f>IF(ISNUMBER(+VindIndeks_raw_20_small!A2480),+VindIndeks_raw_20_small!A2480,"")</f>
        <v/>
      </c>
      <c r="Q2481">
        <f>IF(ISNUMBER(+VindIndeks_raw_20_small!B2480),+VindIndeks_raw_20_small!B2480,"")</f>
        <v/>
      </c>
      <c r="R2481">
        <f>IF(ISNUMBER(+VindIndeks_raw_20_small!C2480),+VindIndeks_raw_20_small!C2480,"")</f>
        <v/>
      </c>
      <c r="S2481">
        <f>IF(ISNUMBER(+VindIndeks_raw_20_small!D2480),+VindIndeks_raw_20_small!D2480,"")</f>
        <v/>
      </c>
      <c r="U2481" s="12">
        <f>+IF(ISNUMBER(ROUND(Y2481,0)),ROUND(Y2481,0),"")</f>
        <v/>
      </c>
      <c r="V2481">
        <f>IF(ISNUMBER(+VindIndeks_raw_20_large!A2480),+VindIndeks_raw_20_large!A2480,"")</f>
        <v/>
      </c>
      <c r="W2481">
        <f>IF(ISNUMBER(+VindIndeks_raw_20_large!B2480),+VindIndeks_raw_20_large!B2480,"")</f>
        <v/>
      </c>
      <c r="X2481">
        <f>IF(ISNUMBER(+VindIndeks_raw_20_large!C2480),+VindIndeks_raw_20_large!C2480,"")</f>
        <v/>
      </c>
      <c r="Y2481">
        <f>IF(ISNUMBER(+VindIndeks_raw_20_large!D2480),+VindIndeks_raw_20_large!D2480,"")</f>
        <v/>
      </c>
    </row>
    <row r="2482">
      <c r="I2482">
        <f>+M2482</f>
        <v/>
      </c>
      <c r="J2482">
        <f>+VindIndeks_raw_13!A2481</f>
        <v/>
      </c>
      <c r="K2482">
        <f>+VindIndeks_raw_13!B2481</f>
        <v/>
      </c>
      <c r="L2482">
        <f>+VindIndeks_raw_13!C2481</f>
        <v/>
      </c>
      <c r="M2482">
        <f>+VindIndeks_raw_13!D2481</f>
        <v/>
      </c>
      <c r="O2482" s="12">
        <f>+IF(ISNUMBER(ROUND(S2482,0)),ROUND(S2482,0),"")</f>
        <v/>
      </c>
      <c r="P2482">
        <f>IF(ISNUMBER(+VindIndeks_raw_20_small!A2481),+VindIndeks_raw_20_small!A2481,"")</f>
        <v/>
      </c>
      <c r="Q2482">
        <f>IF(ISNUMBER(+VindIndeks_raw_20_small!B2481),+VindIndeks_raw_20_small!B2481,"")</f>
        <v/>
      </c>
      <c r="R2482">
        <f>IF(ISNUMBER(+VindIndeks_raw_20_small!C2481),+VindIndeks_raw_20_small!C2481,"")</f>
        <v/>
      </c>
      <c r="S2482">
        <f>IF(ISNUMBER(+VindIndeks_raw_20_small!D2481),+VindIndeks_raw_20_small!D2481,"")</f>
        <v/>
      </c>
      <c r="U2482" s="12">
        <f>+IF(ISNUMBER(ROUND(Y2482,0)),ROUND(Y2482,0),"")</f>
        <v/>
      </c>
      <c r="V2482">
        <f>IF(ISNUMBER(+VindIndeks_raw_20_large!A2481),+VindIndeks_raw_20_large!A2481,"")</f>
        <v/>
      </c>
      <c r="W2482">
        <f>IF(ISNUMBER(+VindIndeks_raw_20_large!B2481),+VindIndeks_raw_20_large!B2481,"")</f>
        <v/>
      </c>
      <c r="X2482">
        <f>IF(ISNUMBER(+VindIndeks_raw_20_large!C2481),+VindIndeks_raw_20_large!C2481,"")</f>
        <v/>
      </c>
      <c r="Y2482">
        <f>IF(ISNUMBER(+VindIndeks_raw_20_large!D2481),+VindIndeks_raw_20_large!D2481,"")</f>
        <v/>
      </c>
    </row>
    <row r="2483">
      <c r="I2483">
        <f>+M2483</f>
        <v/>
      </c>
      <c r="J2483">
        <f>+VindIndeks_raw_13!A2482</f>
        <v/>
      </c>
      <c r="K2483">
        <f>+VindIndeks_raw_13!B2482</f>
        <v/>
      </c>
      <c r="L2483">
        <f>+VindIndeks_raw_13!C2482</f>
        <v/>
      </c>
      <c r="M2483">
        <f>+VindIndeks_raw_13!D2482</f>
        <v/>
      </c>
      <c r="O2483" s="12">
        <f>+IF(ISNUMBER(ROUND(S2483,0)),ROUND(S2483,0),"")</f>
        <v/>
      </c>
      <c r="P2483">
        <f>IF(ISNUMBER(+VindIndeks_raw_20_small!A2482),+VindIndeks_raw_20_small!A2482,"")</f>
        <v/>
      </c>
      <c r="Q2483">
        <f>IF(ISNUMBER(+VindIndeks_raw_20_small!B2482),+VindIndeks_raw_20_small!B2482,"")</f>
        <v/>
      </c>
      <c r="R2483">
        <f>IF(ISNUMBER(+VindIndeks_raw_20_small!C2482),+VindIndeks_raw_20_small!C2482,"")</f>
        <v/>
      </c>
      <c r="S2483">
        <f>IF(ISNUMBER(+VindIndeks_raw_20_small!D2482),+VindIndeks_raw_20_small!D2482,"")</f>
        <v/>
      </c>
      <c r="U2483" s="12">
        <f>+IF(ISNUMBER(ROUND(Y2483,0)),ROUND(Y2483,0),"")</f>
        <v/>
      </c>
      <c r="V2483">
        <f>IF(ISNUMBER(+VindIndeks_raw_20_large!A2482),+VindIndeks_raw_20_large!A2482,"")</f>
        <v/>
      </c>
      <c r="W2483">
        <f>IF(ISNUMBER(+VindIndeks_raw_20_large!B2482),+VindIndeks_raw_20_large!B2482,"")</f>
        <v/>
      </c>
      <c r="X2483">
        <f>IF(ISNUMBER(+VindIndeks_raw_20_large!C2482),+VindIndeks_raw_20_large!C2482,"")</f>
        <v/>
      </c>
      <c r="Y2483">
        <f>IF(ISNUMBER(+VindIndeks_raw_20_large!D2482),+VindIndeks_raw_20_large!D2482,"")</f>
        <v/>
      </c>
    </row>
    <row r="2484">
      <c r="I2484">
        <f>+M2484</f>
        <v/>
      </c>
      <c r="J2484">
        <f>+VindIndeks_raw_13!A2483</f>
        <v/>
      </c>
      <c r="K2484">
        <f>+VindIndeks_raw_13!B2483</f>
        <v/>
      </c>
      <c r="L2484">
        <f>+VindIndeks_raw_13!C2483</f>
        <v/>
      </c>
      <c r="M2484">
        <f>+VindIndeks_raw_13!D2483</f>
        <v/>
      </c>
      <c r="O2484" s="12">
        <f>+IF(ISNUMBER(ROUND(S2484,0)),ROUND(S2484,0),"")</f>
        <v/>
      </c>
      <c r="P2484">
        <f>IF(ISNUMBER(+VindIndeks_raw_20_small!A2483),+VindIndeks_raw_20_small!A2483,"")</f>
        <v/>
      </c>
      <c r="Q2484">
        <f>IF(ISNUMBER(+VindIndeks_raw_20_small!B2483),+VindIndeks_raw_20_small!B2483,"")</f>
        <v/>
      </c>
      <c r="R2484">
        <f>IF(ISNUMBER(+VindIndeks_raw_20_small!C2483),+VindIndeks_raw_20_small!C2483,"")</f>
        <v/>
      </c>
      <c r="S2484">
        <f>IF(ISNUMBER(+VindIndeks_raw_20_small!D2483),+VindIndeks_raw_20_small!D2483,"")</f>
        <v/>
      </c>
      <c r="U2484" s="12">
        <f>+IF(ISNUMBER(ROUND(Y2484,0)),ROUND(Y2484,0),"")</f>
        <v/>
      </c>
      <c r="V2484">
        <f>IF(ISNUMBER(+VindIndeks_raw_20_large!A2483),+VindIndeks_raw_20_large!A2483,"")</f>
        <v/>
      </c>
      <c r="W2484">
        <f>IF(ISNUMBER(+VindIndeks_raw_20_large!B2483),+VindIndeks_raw_20_large!B2483,"")</f>
        <v/>
      </c>
      <c r="X2484">
        <f>IF(ISNUMBER(+VindIndeks_raw_20_large!C2483),+VindIndeks_raw_20_large!C2483,"")</f>
        <v/>
      </c>
      <c r="Y2484">
        <f>IF(ISNUMBER(+VindIndeks_raw_20_large!D2483),+VindIndeks_raw_20_large!D2483,"")</f>
        <v/>
      </c>
    </row>
    <row r="2485">
      <c r="I2485">
        <f>+M2485</f>
        <v/>
      </c>
      <c r="J2485">
        <f>+VindIndeks_raw_13!A2484</f>
        <v/>
      </c>
      <c r="K2485">
        <f>+VindIndeks_raw_13!B2484</f>
        <v/>
      </c>
      <c r="L2485">
        <f>+VindIndeks_raw_13!C2484</f>
        <v/>
      </c>
      <c r="M2485">
        <f>+VindIndeks_raw_13!D2484</f>
        <v/>
      </c>
      <c r="O2485" s="12">
        <f>+IF(ISNUMBER(ROUND(S2485,0)),ROUND(S2485,0),"")</f>
        <v/>
      </c>
      <c r="P2485">
        <f>IF(ISNUMBER(+VindIndeks_raw_20_small!A2484),+VindIndeks_raw_20_small!A2484,"")</f>
        <v/>
      </c>
      <c r="Q2485">
        <f>IF(ISNUMBER(+VindIndeks_raw_20_small!B2484),+VindIndeks_raw_20_small!B2484,"")</f>
        <v/>
      </c>
      <c r="R2485">
        <f>IF(ISNUMBER(+VindIndeks_raw_20_small!C2484),+VindIndeks_raw_20_small!C2484,"")</f>
        <v/>
      </c>
      <c r="S2485">
        <f>IF(ISNUMBER(+VindIndeks_raw_20_small!D2484),+VindIndeks_raw_20_small!D2484,"")</f>
        <v/>
      </c>
      <c r="U2485" s="12">
        <f>+IF(ISNUMBER(ROUND(Y2485,0)),ROUND(Y2485,0),"")</f>
        <v/>
      </c>
      <c r="V2485">
        <f>IF(ISNUMBER(+VindIndeks_raw_20_large!A2484),+VindIndeks_raw_20_large!A2484,"")</f>
        <v/>
      </c>
      <c r="W2485">
        <f>IF(ISNUMBER(+VindIndeks_raw_20_large!B2484),+VindIndeks_raw_20_large!B2484,"")</f>
        <v/>
      </c>
      <c r="X2485">
        <f>IF(ISNUMBER(+VindIndeks_raw_20_large!C2484),+VindIndeks_raw_20_large!C2484,"")</f>
        <v/>
      </c>
      <c r="Y2485">
        <f>IF(ISNUMBER(+VindIndeks_raw_20_large!D2484),+VindIndeks_raw_20_large!D2484,"")</f>
        <v/>
      </c>
    </row>
    <row r="2486">
      <c r="I2486">
        <f>+M2486</f>
        <v/>
      </c>
      <c r="J2486">
        <f>+VindIndeks_raw_13!A2485</f>
        <v/>
      </c>
      <c r="K2486">
        <f>+VindIndeks_raw_13!B2485</f>
        <v/>
      </c>
      <c r="L2486">
        <f>+VindIndeks_raw_13!C2485</f>
        <v/>
      </c>
      <c r="M2486">
        <f>+VindIndeks_raw_13!D2485</f>
        <v/>
      </c>
      <c r="O2486" s="12">
        <f>+IF(ISNUMBER(ROUND(S2486,0)),ROUND(S2486,0),"")</f>
        <v/>
      </c>
      <c r="P2486">
        <f>IF(ISNUMBER(+VindIndeks_raw_20_small!A2485),+VindIndeks_raw_20_small!A2485,"")</f>
        <v/>
      </c>
      <c r="Q2486">
        <f>IF(ISNUMBER(+VindIndeks_raw_20_small!B2485),+VindIndeks_raw_20_small!B2485,"")</f>
        <v/>
      </c>
      <c r="R2486">
        <f>IF(ISNUMBER(+VindIndeks_raw_20_small!C2485),+VindIndeks_raw_20_small!C2485,"")</f>
        <v/>
      </c>
      <c r="S2486">
        <f>IF(ISNUMBER(+VindIndeks_raw_20_small!D2485),+VindIndeks_raw_20_small!D2485,"")</f>
        <v/>
      </c>
      <c r="U2486" s="12">
        <f>+IF(ISNUMBER(ROUND(Y2486,0)),ROUND(Y2486,0),"")</f>
        <v/>
      </c>
      <c r="V2486">
        <f>IF(ISNUMBER(+VindIndeks_raw_20_large!A2485),+VindIndeks_raw_20_large!A2485,"")</f>
        <v/>
      </c>
      <c r="W2486">
        <f>IF(ISNUMBER(+VindIndeks_raw_20_large!B2485),+VindIndeks_raw_20_large!B2485,"")</f>
        <v/>
      </c>
      <c r="X2486">
        <f>IF(ISNUMBER(+VindIndeks_raw_20_large!C2485),+VindIndeks_raw_20_large!C2485,"")</f>
        <v/>
      </c>
      <c r="Y2486">
        <f>IF(ISNUMBER(+VindIndeks_raw_20_large!D2485),+VindIndeks_raw_20_large!D2485,"")</f>
        <v/>
      </c>
    </row>
    <row r="2487">
      <c r="I2487">
        <f>+M2487</f>
        <v/>
      </c>
      <c r="J2487">
        <f>+VindIndeks_raw_13!A2486</f>
        <v/>
      </c>
      <c r="K2487">
        <f>+VindIndeks_raw_13!B2486</f>
        <v/>
      </c>
      <c r="L2487">
        <f>+VindIndeks_raw_13!C2486</f>
        <v/>
      </c>
      <c r="M2487">
        <f>+VindIndeks_raw_13!D2486</f>
        <v/>
      </c>
      <c r="O2487" s="12">
        <f>+IF(ISNUMBER(ROUND(S2487,0)),ROUND(S2487,0),"")</f>
        <v/>
      </c>
      <c r="P2487">
        <f>IF(ISNUMBER(+VindIndeks_raw_20_small!A2486),+VindIndeks_raw_20_small!A2486,"")</f>
        <v/>
      </c>
      <c r="Q2487">
        <f>IF(ISNUMBER(+VindIndeks_raw_20_small!B2486),+VindIndeks_raw_20_small!B2486,"")</f>
        <v/>
      </c>
      <c r="R2487">
        <f>IF(ISNUMBER(+VindIndeks_raw_20_small!C2486),+VindIndeks_raw_20_small!C2486,"")</f>
        <v/>
      </c>
      <c r="S2487">
        <f>IF(ISNUMBER(+VindIndeks_raw_20_small!D2486),+VindIndeks_raw_20_small!D2486,"")</f>
        <v/>
      </c>
      <c r="U2487" s="12">
        <f>+IF(ISNUMBER(ROUND(Y2487,0)),ROUND(Y2487,0),"")</f>
        <v/>
      </c>
      <c r="V2487">
        <f>IF(ISNUMBER(+VindIndeks_raw_20_large!A2486),+VindIndeks_raw_20_large!A2486,"")</f>
        <v/>
      </c>
      <c r="W2487">
        <f>IF(ISNUMBER(+VindIndeks_raw_20_large!B2486),+VindIndeks_raw_20_large!B2486,"")</f>
        <v/>
      </c>
      <c r="X2487">
        <f>IF(ISNUMBER(+VindIndeks_raw_20_large!C2486),+VindIndeks_raw_20_large!C2486,"")</f>
        <v/>
      </c>
      <c r="Y2487">
        <f>IF(ISNUMBER(+VindIndeks_raw_20_large!D2486),+VindIndeks_raw_20_large!D2486,"")</f>
        <v/>
      </c>
    </row>
    <row r="2488">
      <c r="I2488">
        <f>+M2488</f>
        <v/>
      </c>
      <c r="J2488">
        <f>+VindIndeks_raw_13!A2487</f>
        <v/>
      </c>
      <c r="K2488">
        <f>+VindIndeks_raw_13!B2487</f>
        <v/>
      </c>
      <c r="L2488">
        <f>+VindIndeks_raw_13!C2487</f>
        <v/>
      </c>
      <c r="M2488">
        <f>+VindIndeks_raw_13!D2487</f>
        <v/>
      </c>
      <c r="O2488" s="12">
        <f>+IF(ISNUMBER(ROUND(S2488,0)),ROUND(S2488,0),"")</f>
        <v/>
      </c>
      <c r="P2488">
        <f>IF(ISNUMBER(+VindIndeks_raw_20_small!A2487),+VindIndeks_raw_20_small!A2487,"")</f>
        <v/>
      </c>
      <c r="Q2488">
        <f>IF(ISNUMBER(+VindIndeks_raw_20_small!B2487),+VindIndeks_raw_20_small!B2487,"")</f>
        <v/>
      </c>
      <c r="R2488">
        <f>IF(ISNUMBER(+VindIndeks_raw_20_small!C2487),+VindIndeks_raw_20_small!C2487,"")</f>
        <v/>
      </c>
      <c r="S2488">
        <f>IF(ISNUMBER(+VindIndeks_raw_20_small!D2487),+VindIndeks_raw_20_small!D2487,"")</f>
        <v/>
      </c>
      <c r="U2488" s="12">
        <f>+IF(ISNUMBER(ROUND(Y2488,0)),ROUND(Y2488,0),"")</f>
        <v/>
      </c>
      <c r="V2488">
        <f>IF(ISNUMBER(+VindIndeks_raw_20_large!A2487),+VindIndeks_raw_20_large!A2487,"")</f>
        <v/>
      </c>
      <c r="W2488">
        <f>IF(ISNUMBER(+VindIndeks_raw_20_large!B2487),+VindIndeks_raw_20_large!B2487,"")</f>
        <v/>
      </c>
      <c r="X2488">
        <f>IF(ISNUMBER(+VindIndeks_raw_20_large!C2487),+VindIndeks_raw_20_large!C2487,"")</f>
        <v/>
      </c>
      <c r="Y2488">
        <f>IF(ISNUMBER(+VindIndeks_raw_20_large!D2487),+VindIndeks_raw_20_large!D2487,"")</f>
        <v/>
      </c>
    </row>
    <row r="2489">
      <c r="I2489">
        <f>+M2489</f>
        <v/>
      </c>
      <c r="J2489">
        <f>+VindIndeks_raw_13!A2488</f>
        <v/>
      </c>
      <c r="K2489">
        <f>+VindIndeks_raw_13!B2488</f>
        <v/>
      </c>
      <c r="L2489">
        <f>+VindIndeks_raw_13!C2488</f>
        <v/>
      </c>
      <c r="M2489">
        <f>+VindIndeks_raw_13!D2488</f>
        <v/>
      </c>
      <c r="O2489" s="12">
        <f>+IF(ISNUMBER(ROUND(S2489,0)),ROUND(S2489,0),"")</f>
        <v/>
      </c>
      <c r="P2489">
        <f>IF(ISNUMBER(+VindIndeks_raw_20_small!A2488),+VindIndeks_raw_20_small!A2488,"")</f>
        <v/>
      </c>
      <c r="Q2489">
        <f>IF(ISNUMBER(+VindIndeks_raw_20_small!B2488),+VindIndeks_raw_20_small!B2488,"")</f>
        <v/>
      </c>
      <c r="R2489">
        <f>IF(ISNUMBER(+VindIndeks_raw_20_small!C2488),+VindIndeks_raw_20_small!C2488,"")</f>
        <v/>
      </c>
      <c r="S2489">
        <f>IF(ISNUMBER(+VindIndeks_raw_20_small!D2488),+VindIndeks_raw_20_small!D2488,"")</f>
        <v/>
      </c>
      <c r="U2489" s="12">
        <f>+IF(ISNUMBER(ROUND(Y2489,0)),ROUND(Y2489,0),"")</f>
        <v/>
      </c>
      <c r="V2489">
        <f>IF(ISNUMBER(+VindIndeks_raw_20_large!A2488),+VindIndeks_raw_20_large!A2488,"")</f>
        <v/>
      </c>
      <c r="W2489">
        <f>IF(ISNUMBER(+VindIndeks_raw_20_large!B2488),+VindIndeks_raw_20_large!B2488,"")</f>
        <v/>
      </c>
      <c r="X2489">
        <f>IF(ISNUMBER(+VindIndeks_raw_20_large!C2488),+VindIndeks_raw_20_large!C2488,"")</f>
        <v/>
      </c>
      <c r="Y2489">
        <f>IF(ISNUMBER(+VindIndeks_raw_20_large!D2488),+VindIndeks_raw_20_large!D2488,"")</f>
        <v/>
      </c>
    </row>
    <row r="2490">
      <c r="I2490">
        <f>+M2490</f>
        <v/>
      </c>
      <c r="J2490">
        <f>+VindIndeks_raw_13!A2489</f>
        <v/>
      </c>
      <c r="K2490">
        <f>+VindIndeks_raw_13!B2489</f>
        <v/>
      </c>
      <c r="L2490">
        <f>+VindIndeks_raw_13!C2489</f>
        <v/>
      </c>
      <c r="M2490">
        <f>+VindIndeks_raw_13!D2489</f>
        <v/>
      </c>
      <c r="O2490" s="12">
        <f>+IF(ISNUMBER(ROUND(S2490,0)),ROUND(S2490,0),"")</f>
        <v/>
      </c>
      <c r="P2490">
        <f>IF(ISNUMBER(+VindIndeks_raw_20_small!A2489),+VindIndeks_raw_20_small!A2489,"")</f>
        <v/>
      </c>
      <c r="Q2490">
        <f>IF(ISNUMBER(+VindIndeks_raw_20_small!B2489),+VindIndeks_raw_20_small!B2489,"")</f>
        <v/>
      </c>
      <c r="R2490">
        <f>IF(ISNUMBER(+VindIndeks_raw_20_small!C2489),+VindIndeks_raw_20_small!C2489,"")</f>
        <v/>
      </c>
      <c r="S2490">
        <f>IF(ISNUMBER(+VindIndeks_raw_20_small!D2489),+VindIndeks_raw_20_small!D2489,"")</f>
        <v/>
      </c>
      <c r="U2490" s="12">
        <f>+IF(ISNUMBER(ROUND(Y2490,0)),ROUND(Y2490,0),"")</f>
        <v/>
      </c>
      <c r="V2490">
        <f>IF(ISNUMBER(+VindIndeks_raw_20_large!A2489),+VindIndeks_raw_20_large!A2489,"")</f>
        <v/>
      </c>
      <c r="W2490">
        <f>IF(ISNUMBER(+VindIndeks_raw_20_large!B2489),+VindIndeks_raw_20_large!B2489,"")</f>
        <v/>
      </c>
      <c r="X2490">
        <f>IF(ISNUMBER(+VindIndeks_raw_20_large!C2489),+VindIndeks_raw_20_large!C2489,"")</f>
        <v/>
      </c>
      <c r="Y2490">
        <f>IF(ISNUMBER(+VindIndeks_raw_20_large!D2489),+VindIndeks_raw_20_large!D2489,"")</f>
        <v/>
      </c>
    </row>
    <row r="2491">
      <c r="I2491">
        <f>+M2491</f>
        <v/>
      </c>
      <c r="J2491">
        <f>+VindIndeks_raw_13!A2490</f>
        <v/>
      </c>
      <c r="K2491">
        <f>+VindIndeks_raw_13!B2490</f>
        <v/>
      </c>
      <c r="L2491">
        <f>+VindIndeks_raw_13!C2490</f>
        <v/>
      </c>
      <c r="M2491">
        <f>+VindIndeks_raw_13!D2490</f>
        <v/>
      </c>
      <c r="O2491" s="12">
        <f>+IF(ISNUMBER(ROUND(S2491,0)),ROUND(S2491,0),"")</f>
        <v/>
      </c>
      <c r="P2491">
        <f>IF(ISNUMBER(+VindIndeks_raw_20_small!A2490),+VindIndeks_raw_20_small!A2490,"")</f>
        <v/>
      </c>
      <c r="Q2491">
        <f>IF(ISNUMBER(+VindIndeks_raw_20_small!B2490),+VindIndeks_raw_20_small!B2490,"")</f>
        <v/>
      </c>
      <c r="R2491">
        <f>IF(ISNUMBER(+VindIndeks_raw_20_small!C2490),+VindIndeks_raw_20_small!C2490,"")</f>
        <v/>
      </c>
      <c r="S2491">
        <f>IF(ISNUMBER(+VindIndeks_raw_20_small!D2490),+VindIndeks_raw_20_small!D2490,"")</f>
        <v/>
      </c>
      <c r="U2491" s="12">
        <f>+IF(ISNUMBER(ROUND(Y2491,0)),ROUND(Y2491,0),"")</f>
        <v/>
      </c>
      <c r="V2491">
        <f>IF(ISNUMBER(+VindIndeks_raw_20_large!A2490),+VindIndeks_raw_20_large!A2490,"")</f>
        <v/>
      </c>
      <c r="W2491">
        <f>IF(ISNUMBER(+VindIndeks_raw_20_large!B2490),+VindIndeks_raw_20_large!B2490,"")</f>
        <v/>
      </c>
      <c r="X2491">
        <f>IF(ISNUMBER(+VindIndeks_raw_20_large!C2490),+VindIndeks_raw_20_large!C2490,"")</f>
        <v/>
      </c>
      <c r="Y2491">
        <f>IF(ISNUMBER(+VindIndeks_raw_20_large!D2490),+VindIndeks_raw_20_large!D2490,"")</f>
        <v/>
      </c>
    </row>
    <row r="2492">
      <c r="I2492">
        <f>+M2492</f>
        <v/>
      </c>
      <c r="J2492">
        <f>+VindIndeks_raw_13!A2491</f>
        <v/>
      </c>
      <c r="K2492">
        <f>+VindIndeks_raw_13!B2491</f>
        <v/>
      </c>
      <c r="L2492">
        <f>+VindIndeks_raw_13!C2491</f>
        <v/>
      </c>
      <c r="M2492">
        <f>+VindIndeks_raw_13!D2491</f>
        <v/>
      </c>
      <c r="O2492" s="12">
        <f>+IF(ISNUMBER(ROUND(S2492,0)),ROUND(S2492,0),"")</f>
        <v/>
      </c>
      <c r="P2492">
        <f>IF(ISNUMBER(+VindIndeks_raw_20_small!A2491),+VindIndeks_raw_20_small!A2491,"")</f>
        <v/>
      </c>
      <c r="Q2492">
        <f>IF(ISNUMBER(+VindIndeks_raw_20_small!B2491),+VindIndeks_raw_20_small!B2491,"")</f>
        <v/>
      </c>
      <c r="R2492">
        <f>IF(ISNUMBER(+VindIndeks_raw_20_small!C2491),+VindIndeks_raw_20_small!C2491,"")</f>
        <v/>
      </c>
      <c r="S2492">
        <f>IF(ISNUMBER(+VindIndeks_raw_20_small!D2491),+VindIndeks_raw_20_small!D2491,"")</f>
        <v/>
      </c>
      <c r="U2492" s="12">
        <f>+IF(ISNUMBER(ROUND(Y2492,0)),ROUND(Y2492,0),"")</f>
        <v/>
      </c>
      <c r="V2492">
        <f>IF(ISNUMBER(+VindIndeks_raw_20_large!A2491),+VindIndeks_raw_20_large!A2491,"")</f>
        <v/>
      </c>
      <c r="W2492">
        <f>IF(ISNUMBER(+VindIndeks_raw_20_large!B2491),+VindIndeks_raw_20_large!B2491,"")</f>
        <v/>
      </c>
      <c r="X2492">
        <f>IF(ISNUMBER(+VindIndeks_raw_20_large!C2491),+VindIndeks_raw_20_large!C2491,"")</f>
        <v/>
      </c>
      <c r="Y2492">
        <f>IF(ISNUMBER(+VindIndeks_raw_20_large!D2491),+VindIndeks_raw_20_large!D2491,"")</f>
        <v/>
      </c>
    </row>
    <row r="2493">
      <c r="I2493">
        <f>+M2493</f>
        <v/>
      </c>
      <c r="J2493">
        <f>+VindIndeks_raw_13!A2492</f>
        <v/>
      </c>
      <c r="K2493">
        <f>+VindIndeks_raw_13!B2492</f>
        <v/>
      </c>
      <c r="L2493">
        <f>+VindIndeks_raw_13!C2492</f>
        <v/>
      </c>
      <c r="M2493">
        <f>+VindIndeks_raw_13!D2492</f>
        <v/>
      </c>
      <c r="O2493" s="12">
        <f>+IF(ISNUMBER(ROUND(S2493,0)),ROUND(S2493,0),"")</f>
        <v/>
      </c>
      <c r="P2493">
        <f>IF(ISNUMBER(+VindIndeks_raw_20_small!A2492),+VindIndeks_raw_20_small!A2492,"")</f>
        <v/>
      </c>
      <c r="Q2493">
        <f>IF(ISNUMBER(+VindIndeks_raw_20_small!B2492),+VindIndeks_raw_20_small!B2492,"")</f>
        <v/>
      </c>
      <c r="R2493">
        <f>IF(ISNUMBER(+VindIndeks_raw_20_small!C2492),+VindIndeks_raw_20_small!C2492,"")</f>
        <v/>
      </c>
      <c r="S2493">
        <f>IF(ISNUMBER(+VindIndeks_raw_20_small!D2492),+VindIndeks_raw_20_small!D2492,"")</f>
        <v/>
      </c>
      <c r="U2493" s="12">
        <f>+IF(ISNUMBER(ROUND(Y2493,0)),ROUND(Y2493,0),"")</f>
        <v/>
      </c>
      <c r="V2493">
        <f>IF(ISNUMBER(+VindIndeks_raw_20_large!A2492),+VindIndeks_raw_20_large!A2492,"")</f>
        <v/>
      </c>
      <c r="W2493">
        <f>IF(ISNUMBER(+VindIndeks_raw_20_large!B2492),+VindIndeks_raw_20_large!B2492,"")</f>
        <v/>
      </c>
      <c r="X2493">
        <f>IF(ISNUMBER(+VindIndeks_raw_20_large!C2492),+VindIndeks_raw_20_large!C2492,"")</f>
        <v/>
      </c>
      <c r="Y2493">
        <f>IF(ISNUMBER(+VindIndeks_raw_20_large!D2492),+VindIndeks_raw_20_large!D2492,"")</f>
        <v/>
      </c>
    </row>
    <row r="2494">
      <c r="I2494">
        <f>+M2494</f>
        <v/>
      </c>
      <c r="J2494">
        <f>+VindIndeks_raw_13!A2493</f>
        <v/>
      </c>
      <c r="K2494">
        <f>+VindIndeks_raw_13!B2493</f>
        <v/>
      </c>
      <c r="L2494">
        <f>+VindIndeks_raw_13!C2493</f>
        <v/>
      </c>
      <c r="M2494">
        <f>+VindIndeks_raw_13!D2493</f>
        <v/>
      </c>
      <c r="O2494" s="12">
        <f>+IF(ISNUMBER(ROUND(S2494,0)),ROUND(S2494,0),"")</f>
        <v/>
      </c>
      <c r="P2494">
        <f>IF(ISNUMBER(+VindIndeks_raw_20_small!A2493),+VindIndeks_raw_20_small!A2493,"")</f>
        <v/>
      </c>
      <c r="Q2494">
        <f>IF(ISNUMBER(+VindIndeks_raw_20_small!B2493),+VindIndeks_raw_20_small!B2493,"")</f>
        <v/>
      </c>
      <c r="R2494">
        <f>IF(ISNUMBER(+VindIndeks_raw_20_small!C2493),+VindIndeks_raw_20_small!C2493,"")</f>
        <v/>
      </c>
      <c r="S2494">
        <f>IF(ISNUMBER(+VindIndeks_raw_20_small!D2493),+VindIndeks_raw_20_small!D2493,"")</f>
        <v/>
      </c>
      <c r="U2494" s="12">
        <f>+IF(ISNUMBER(ROUND(Y2494,0)),ROUND(Y2494,0),"")</f>
        <v/>
      </c>
      <c r="V2494">
        <f>IF(ISNUMBER(+VindIndeks_raw_20_large!A2493),+VindIndeks_raw_20_large!A2493,"")</f>
        <v/>
      </c>
      <c r="W2494">
        <f>IF(ISNUMBER(+VindIndeks_raw_20_large!B2493),+VindIndeks_raw_20_large!B2493,"")</f>
        <v/>
      </c>
      <c r="X2494">
        <f>IF(ISNUMBER(+VindIndeks_raw_20_large!C2493),+VindIndeks_raw_20_large!C2493,"")</f>
        <v/>
      </c>
      <c r="Y2494">
        <f>IF(ISNUMBER(+VindIndeks_raw_20_large!D2493),+VindIndeks_raw_20_large!D2493,"")</f>
        <v/>
      </c>
    </row>
    <row r="2495">
      <c r="I2495">
        <f>+M2495</f>
        <v/>
      </c>
      <c r="J2495">
        <f>+VindIndeks_raw_13!A2494</f>
        <v/>
      </c>
      <c r="K2495">
        <f>+VindIndeks_raw_13!B2494</f>
        <v/>
      </c>
      <c r="L2495">
        <f>+VindIndeks_raw_13!C2494</f>
        <v/>
      </c>
      <c r="M2495">
        <f>+VindIndeks_raw_13!D2494</f>
        <v/>
      </c>
      <c r="O2495" s="12">
        <f>+IF(ISNUMBER(ROUND(S2495,0)),ROUND(S2495,0),"")</f>
        <v/>
      </c>
      <c r="P2495">
        <f>IF(ISNUMBER(+VindIndeks_raw_20_small!A2494),+VindIndeks_raw_20_small!A2494,"")</f>
        <v/>
      </c>
      <c r="Q2495">
        <f>IF(ISNUMBER(+VindIndeks_raw_20_small!B2494),+VindIndeks_raw_20_small!B2494,"")</f>
        <v/>
      </c>
      <c r="R2495">
        <f>IF(ISNUMBER(+VindIndeks_raw_20_small!C2494),+VindIndeks_raw_20_small!C2494,"")</f>
        <v/>
      </c>
      <c r="S2495">
        <f>IF(ISNUMBER(+VindIndeks_raw_20_small!D2494),+VindIndeks_raw_20_small!D2494,"")</f>
        <v/>
      </c>
      <c r="U2495" s="12">
        <f>+IF(ISNUMBER(ROUND(Y2495,0)),ROUND(Y2495,0),"")</f>
        <v/>
      </c>
      <c r="V2495">
        <f>IF(ISNUMBER(+VindIndeks_raw_20_large!A2494),+VindIndeks_raw_20_large!A2494,"")</f>
        <v/>
      </c>
      <c r="W2495">
        <f>IF(ISNUMBER(+VindIndeks_raw_20_large!B2494),+VindIndeks_raw_20_large!B2494,"")</f>
        <v/>
      </c>
      <c r="X2495">
        <f>IF(ISNUMBER(+VindIndeks_raw_20_large!C2494),+VindIndeks_raw_20_large!C2494,"")</f>
        <v/>
      </c>
      <c r="Y2495">
        <f>IF(ISNUMBER(+VindIndeks_raw_20_large!D2494),+VindIndeks_raw_20_large!D2494,"")</f>
        <v/>
      </c>
    </row>
    <row r="2496">
      <c r="I2496">
        <f>+M2496</f>
        <v/>
      </c>
      <c r="J2496">
        <f>+VindIndeks_raw_13!A2495</f>
        <v/>
      </c>
      <c r="K2496">
        <f>+VindIndeks_raw_13!B2495</f>
        <v/>
      </c>
      <c r="L2496">
        <f>+VindIndeks_raw_13!C2495</f>
        <v/>
      </c>
      <c r="M2496">
        <f>+VindIndeks_raw_13!D2495</f>
        <v/>
      </c>
      <c r="O2496" s="12">
        <f>+IF(ISNUMBER(ROUND(S2496,0)),ROUND(S2496,0),"")</f>
        <v/>
      </c>
      <c r="P2496">
        <f>IF(ISNUMBER(+VindIndeks_raw_20_small!A2495),+VindIndeks_raw_20_small!A2495,"")</f>
        <v/>
      </c>
      <c r="Q2496">
        <f>IF(ISNUMBER(+VindIndeks_raw_20_small!B2495),+VindIndeks_raw_20_small!B2495,"")</f>
        <v/>
      </c>
      <c r="R2496">
        <f>IF(ISNUMBER(+VindIndeks_raw_20_small!C2495),+VindIndeks_raw_20_small!C2495,"")</f>
        <v/>
      </c>
      <c r="S2496">
        <f>IF(ISNUMBER(+VindIndeks_raw_20_small!D2495),+VindIndeks_raw_20_small!D2495,"")</f>
        <v/>
      </c>
      <c r="U2496" s="12">
        <f>+IF(ISNUMBER(ROUND(Y2496,0)),ROUND(Y2496,0),"")</f>
        <v/>
      </c>
      <c r="V2496">
        <f>IF(ISNUMBER(+VindIndeks_raw_20_large!A2495),+VindIndeks_raw_20_large!A2495,"")</f>
        <v/>
      </c>
      <c r="W2496">
        <f>IF(ISNUMBER(+VindIndeks_raw_20_large!B2495),+VindIndeks_raw_20_large!B2495,"")</f>
        <v/>
      </c>
      <c r="X2496">
        <f>IF(ISNUMBER(+VindIndeks_raw_20_large!C2495),+VindIndeks_raw_20_large!C2495,"")</f>
        <v/>
      </c>
      <c r="Y2496">
        <f>IF(ISNUMBER(+VindIndeks_raw_20_large!D2495),+VindIndeks_raw_20_large!D2495,"")</f>
        <v/>
      </c>
    </row>
    <row r="2497">
      <c r="I2497">
        <f>+M2497</f>
        <v/>
      </c>
      <c r="J2497">
        <f>+VindIndeks_raw_13!A2496</f>
        <v/>
      </c>
      <c r="K2497">
        <f>+VindIndeks_raw_13!B2496</f>
        <v/>
      </c>
      <c r="L2497">
        <f>+VindIndeks_raw_13!C2496</f>
        <v/>
      </c>
      <c r="M2497">
        <f>+VindIndeks_raw_13!D2496</f>
        <v/>
      </c>
      <c r="O2497" s="12">
        <f>+IF(ISNUMBER(ROUND(S2497,0)),ROUND(S2497,0),"")</f>
        <v/>
      </c>
      <c r="P2497">
        <f>IF(ISNUMBER(+VindIndeks_raw_20_small!A2496),+VindIndeks_raw_20_small!A2496,"")</f>
        <v/>
      </c>
      <c r="Q2497">
        <f>IF(ISNUMBER(+VindIndeks_raw_20_small!B2496),+VindIndeks_raw_20_small!B2496,"")</f>
        <v/>
      </c>
      <c r="R2497">
        <f>IF(ISNUMBER(+VindIndeks_raw_20_small!C2496),+VindIndeks_raw_20_small!C2496,"")</f>
        <v/>
      </c>
      <c r="S2497">
        <f>IF(ISNUMBER(+VindIndeks_raw_20_small!D2496),+VindIndeks_raw_20_small!D2496,"")</f>
        <v/>
      </c>
      <c r="U2497" s="12">
        <f>+IF(ISNUMBER(ROUND(Y2497,0)),ROUND(Y2497,0),"")</f>
        <v/>
      </c>
      <c r="V2497">
        <f>IF(ISNUMBER(+VindIndeks_raw_20_large!A2496),+VindIndeks_raw_20_large!A2496,"")</f>
        <v/>
      </c>
      <c r="W2497">
        <f>IF(ISNUMBER(+VindIndeks_raw_20_large!B2496),+VindIndeks_raw_20_large!B2496,"")</f>
        <v/>
      </c>
      <c r="X2497">
        <f>IF(ISNUMBER(+VindIndeks_raw_20_large!C2496),+VindIndeks_raw_20_large!C2496,"")</f>
        <v/>
      </c>
      <c r="Y2497">
        <f>IF(ISNUMBER(+VindIndeks_raw_20_large!D2496),+VindIndeks_raw_20_large!D2496,"")</f>
        <v/>
      </c>
    </row>
    <row r="2498">
      <c r="I2498">
        <f>+M2498</f>
        <v/>
      </c>
      <c r="J2498">
        <f>+VindIndeks_raw_13!A2497</f>
        <v/>
      </c>
      <c r="K2498">
        <f>+VindIndeks_raw_13!B2497</f>
        <v/>
      </c>
      <c r="L2498">
        <f>+VindIndeks_raw_13!C2497</f>
        <v/>
      </c>
      <c r="M2498">
        <f>+VindIndeks_raw_13!D2497</f>
        <v/>
      </c>
      <c r="O2498" s="12">
        <f>+IF(ISNUMBER(ROUND(S2498,0)),ROUND(S2498,0),"")</f>
        <v/>
      </c>
      <c r="P2498">
        <f>IF(ISNUMBER(+VindIndeks_raw_20_small!A2497),+VindIndeks_raw_20_small!A2497,"")</f>
        <v/>
      </c>
      <c r="Q2498">
        <f>IF(ISNUMBER(+VindIndeks_raw_20_small!B2497),+VindIndeks_raw_20_small!B2497,"")</f>
        <v/>
      </c>
      <c r="R2498">
        <f>IF(ISNUMBER(+VindIndeks_raw_20_small!C2497),+VindIndeks_raw_20_small!C2497,"")</f>
        <v/>
      </c>
      <c r="S2498">
        <f>IF(ISNUMBER(+VindIndeks_raw_20_small!D2497),+VindIndeks_raw_20_small!D2497,"")</f>
        <v/>
      </c>
      <c r="U2498" s="12">
        <f>+IF(ISNUMBER(ROUND(Y2498,0)),ROUND(Y2498,0),"")</f>
        <v/>
      </c>
      <c r="V2498">
        <f>IF(ISNUMBER(+VindIndeks_raw_20_large!A2497),+VindIndeks_raw_20_large!A2497,"")</f>
        <v/>
      </c>
      <c r="W2498">
        <f>IF(ISNUMBER(+VindIndeks_raw_20_large!B2497),+VindIndeks_raw_20_large!B2497,"")</f>
        <v/>
      </c>
      <c r="X2498">
        <f>IF(ISNUMBER(+VindIndeks_raw_20_large!C2497),+VindIndeks_raw_20_large!C2497,"")</f>
        <v/>
      </c>
      <c r="Y2498">
        <f>IF(ISNUMBER(+VindIndeks_raw_20_large!D2497),+VindIndeks_raw_20_large!D2497,"")</f>
        <v/>
      </c>
    </row>
    <row r="2499">
      <c r="I2499">
        <f>+M2499</f>
        <v/>
      </c>
      <c r="J2499">
        <f>+VindIndeks_raw_13!A2498</f>
        <v/>
      </c>
      <c r="K2499">
        <f>+VindIndeks_raw_13!B2498</f>
        <v/>
      </c>
      <c r="L2499">
        <f>+VindIndeks_raw_13!C2498</f>
        <v/>
      </c>
      <c r="M2499">
        <f>+VindIndeks_raw_13!D2498</f>
        <v/>
      </c>
      <c r="O2499" s="12">
        <f>+IF(ISNUMBER(ROUND(S2499,0)),ROUND(S2499,0),"")</f>
        <v/>
      </c>
      <c r="P2499">
        <f>IF(ISNUMBER(+VindIndeks_raw_20_small!A2498),+VindIndeks_raw_20_small!A2498,"")</f>
        <v/>
      </c>
      <c r="Q2499">
        <f>IF(ISNUMBER(+VindIndeks_raw_20_small!B2498),+VindIndeks_raw_20_small!B2498,"")</f>
        <v/>
      </c>
      <c r="R2499">
        <f>IF(ISNUMBER(+VindIndeks_raw_20_small!C2498),+VindIndeks_raw_20_small!C2498,"")</f>
        <v/>
      </c>
      <c r="S2499">
        <f>IF(ISNUMBER(+VindIndeks_raw_20_small!D2498),+VindIndeks_raw_20_small!D2498,"")</f>
        <v/>
      </c>
      <c r="U2499" s="12">
        <f>+IF(ISNUMBER(ROUND(Y2499,0)),ROUND(Y2499,0),"")</f>
        <v/>
      </c>
      <c r="V2499">
        <f>IF(ISNUMBER(+VindIndeks_raw_20_large!A2498),+VindIndeks_raw_20_large!A2498,"")</f>
        <v/>
      </c>
      <c r="W2499">
        <f>IF(ISNUMBER(+VindIndeks_raw_20_large!B2498),+VindIndeks_raw_20_large!B2498,"")</f>
        <v/>
      </c>
      <c r="X2499">
        <f>IF(ISNUMBER(+VindIndeks_raw_20_large!C2498),+VindIndeks_raw_20_large!C2498,"")</f>
        <v/>
      </c>
      <c r="Y2499">
        <f>IF(ISNUMBER(+VindIndeks_raw_20_large!D2498),+VindIndeks_raw_20_large!D2498,"")</f>
        <v/>
      </c>
    </row>
    <row r="2500">
      <c r="I2500">
        <f>+M2500</f>
        <v/>
      </c>
      <c r="J2500">
        <f>+VindIndeks_raw_13!A2499</f>
        <v/>
      </c>
      <c r="K2500">
        <f>+VindIndeks_raw_13!B2499</f>
        <v/>
      </c>
      <c r="L2500">
        <f>+VindIndeks_raw_13!C2499</f>
        <v/>
      </c>
      <c r="M2500">
        <f>+VindIndeks_raw_13!D2499</f>
        <v/>
      </c>
      <c r="O2500" s="12">
        <f>+IF(ISNUMBER(ROUND(S2500,0)),ROUND(S2500,0),"")</f>
        <v/>
      </c>
      <c r="P2500">
        <f>IF(ISNUMBER(+VindIndeks_raw_20_small!A2499),+VindIndeks_raw_20_small!A2499,"")</f>
        <v/>
      </c>
      <c r="Q2500">
        <f>IF(ISNUMBER(+VindIndeks_raw_20_small!B2499),+VindIndeks_raw_20_small!B2499,"")</f>
        <v/>
      </c>
      <c r="R2500">
        <f>IF(ISNUMBER(+VindIndeks_raw_20_small!C2499),+VindIndeks_raw_20_small!C2499,"")</f>
        <v/>
      </c>
      <c r="S2500">
        <f>IF(ISNUMBER(+VindIndeks_raw_20_small!D2499),+VindIndeks_raw_20_small!D2499,"")</f>
        <v/>
      </c>
      <c r="U2500" s="12">
        <f>+IF(ISNUMBER(ROUND(Y2500,0)),ROUND(Y2500,0),"")</f>
        <v/>
      </c>
      <c r="V2500">
        <f>IF(ISNUMBER(+VindIndeks_raw_20_large!A2499),+VindIndeks_raw_20_large!A2499,"")</f>
        <v/>
      </c>
      <c r="W2500">
        <f>IF(ISNUMBER(+VindIndeks_raw_20_large!B2499),+VindIndeks_raw_20_large!B2499,"")</f>
        <v/>
      </c>
      <c r="X2500">
        <f>IF(ISNUMBER(+VindIndeks_raw_20_large!C2499),+VindIndeks_raw_20_large!C2499,"")</f>
        <v/>
      </c>
      <c r="Y2500">
        <f>IF(ISNUMBER(+VindIndeks_raw_20_large!D2499),+VindIndeks_raw_20_large!D2499,"")</f>
        <v/>
      </c>
    </row>
    <row r="2501">
      <c r="I2501">
        <f>+M2501</f>
        <v/>
      </c>
      <c r="J2501">
        <f>+VindIndeks_raw_13!A2500</f>
        <v/>
      </c>
      <c r="K2501">
        <f>+VindIndeks_raw_13!B2500</f>
        <v/>
      </c>
      <c r="L2501">
        <f>+VindIndeks_raw_13!C2500</f>
        <v/>
      </c>
      <c r="M2501">
        <f>+VindIndeks_raw_13!D2500</f>
        <v/>
      </c>
      <c r="O2501" s="12">
        <f>+IF(ISNUMBER(ROUND(S2501,0)),ROUND(S2501,0),"")</f>
        <v/>
      </c>
      <c r="P2501">
        <f>IF(ISNUMBER(+VindIndeks_raw_20_small!A2500),+VindIndeks_raw_20_small!A2500,"")</f>
        <v/>
      </c>
      <c r="Q2501">
        <f>IF(ISNUMBER(+VindIndeks_raw_20_small!B2500),+VindIndeks_raw_20_small!B2500,"")</f>
        <v/>
      </c>
      <c r="R2501">
        <f>IF(ISNUMBER(+VindIndeks_raw_20_small!C2500),+VindIndeks_raw_20_small!C2500,"")</f>
        <v/>
      </c>
      <c r="S2501">
        <f>IF(ISNUMBER(+VindIndeks_raw_20_small!D2500),+VindIndeks_raw_20_small!D2500,"")</f>
        <v/>
      </c>
      <c r="U2501" s="12">
        <f>+IF(ISNUMBER(ROUND(Y2501,0)),ROUND(Y2501,0),"")</f>
        <v/>
      </c>
      <c r="V2501">
        <f>IF(ISNUMBER(+VindIndeks_raw_20_large!A2500),+VindIndeks_raw_20_large!A2500,"")</f>
        <v/>
      </c>
      <c r="W2501">
        <f>IF(ISNUMBER(+VindIndeks_raw_20_large!B2500),+VindIndeks_raw_20_large!B2500,"")</f>
        <v/>
      </c>
      <c r="X2501">
        <f>IF(ISNUMBER(+VindIndeks_raw_20_large!C2500),+VindIndeks_raw_20_large!C2500,"")</f>
        <v/>
      </c>
      <c r="Y2501">
        <f>IF(ISNUMBER(+VindIndeks_raw_20_large!D2500),+VindIndeks_raw_20_large!D2500,"")</f>
        <v/>
      </c>
    </row>
    <row r="2502">
      <c r="I2502">
        <f>+M2502</f>
        <v/>
      </c>
      <c r="J2502">
        <f>+VindIndeks_raw_13!A2501</f>
        <v/>
      </c>
      <c r="K2502">
        <f>+VindIndeks_raw_13!B2501</f>
        <v/>
      </c>
      <c r="L2502">
        <f>+VindIndeks_raw_13!C2501</f>
        <v/>
      </c>
      <c r="M2502">
        <f>+VindIndeks_raw_13!D2501</f>
        <v/>
      </c>
      <c r="O2502" s="12">
        <f>+IF(ISNUMBER(ROUND(S2502,0)),ROUND(S2502,0),"")</f>
        <v/>
      </c>
      <c r="P2502">
        <f>IF(ISNUMBER(+VindIndeks_raw_20_small!A2501),+VindIndeks_raw_20_small!A2501,"")</f>
        <v/>
      </c>
      <c r="Q2502">
        <f>IF(ISNUMBER(+VindIndeks_raw_20_small!B2501),+VindIndeks_raw_20_small!B2501,"")</f>
        <v/>
      </c>
      <c r="R2502">
        <f>IF(ISNUMBER(+VindIndeks_raw_20_small!C2501),+VindIndeks_raw_20_small!C2501,"")</f>
        <v/>
      </c>
      <c r="S2502">
        <f>IF(ISNUMBER(+VindIndeks_raw_20_small!D2501),+VindIndeks_raw_20_small!D2501,"")</f>
        <v/>
      </c>
      <c r="U2502" s="12">
        <f>+IF(ISNUMBER(ROUND(Y2502,0)),ROUND(Y2502,0),"")</f>
        <v/>
      </c>
      <c r="V2502">
        <f>IF(ISNUMBER(+VindIndeks_raw_20_large!A2501),+VindIndeks_raw_20_large!A2501,"")</f>
        <v/>
      </c>
      <c r="W2502">
        <f>IF(ISNUMBER(+VindIndeks_raw_20_large!B2501),+VindIndeks_raw_20_large!B2501,"")</f>
        <v/>
      </c>
      <c r="X2502">
        <f>IF(ISNUMBER(+VindIndeks_raw_20_large!C2501),+VindIndeks_raw_20_large!C2501,"")</f>
        <v/>
      </c>
      <c r="Y2502">
        <f>IF(ISNUMBER(+VindIndeks_raw_20_large!D2501),+VindIndeks_raw_20_large!D2501,"")</f>
        <v/>
      </c>
    </row>
    <row r="2503">
      <c r="I2503">
        <f>+M2503</f>
        <v/>
      </c>
      <c r="J2503">
        <f>+VindIndeks_raw_13!A2502</f>
        <v/>
      </c>
      <c r="K2503">
        <f>+VindIndeks_raw_13!B2502</f>
        <v/>
      </c>
      <c r="L2503">
        <f>+VindIndeks_raw_13!C2502</f>
        <v/>
      </c>
      <c r="M2503">
        <f>+VindIndeks_raw_13!D2502</f>
        <v/>
      </c>
      <c r="O2503" s="12">
        <f>+IF(ISNUMBER(ROUND(S2503,0)),ROUND(S2503,0),"")</f>
        <v/>
      </c>
      <c r="P2503">
        <f>IF(ISNUMBER(+VindIndeks_raw_20_small!A2502),+VindIndeks_raw_20_small!A2502,"")</f>
        <v/>
      </c>
      <c r="Q2503">
        <f>IF(ISNUMBER(+VindIndeks_raw_20_small!B2502),+VindIndeks_raw_20_small!B2502,"")</f>
        <v/>
      </c>
      <c r="R2503">
        <f>IF(ISNUMBER(+VindIndeks_raw_20_small!C2502),+VindIndeks_raw_20_small!C2502,"")</f>
        <v/>
      </c>
      <c r="S2503">
        <f>IF(ISNUMBER(+VindIndeks_raw_20_small!D2502),+VindIndeks_raw_20_small!D2502,"")</f>
        <v/>
      </c>
      <c r="U2503" s="12">
        <f>+IF(ISNUMBER(ROUND(Y2503,0)),ROUND(Y2503,0),"")</f>
        <v/>
      </c>
      <c r="V2503">
        <f>IF(ISNUMBER(+VindIndeks_raw_20_large!A2502),+VindIndeks_raw_20_large!A2502,"")</f>
        <v/>
      </c>
      <c r="W2503">
        <f>IF(ISNUMBER(+VindIndeks_raw_20_large!B2502),+VindIndeks_raw_20_large!B2502,"")</f>
        <v/>
      </c>
      <c r="X2503">
        <f>IF(ISNUMBER(+VindIndeks_raw_20_large!C2502),+VindIndeks_raw_20_large!C2502,"")</f>
        <v/>
      </c>
      <c r="Y2503">
        <f>IF(ISNUMBER(+VindIndeks_raw_20_large!D2502),+VindIndeks_raw_20_large!D2502,"")</f>
        <v/>
      </c>
    </row>
    <row r="2504">
      <c r="I2504">
        <f>+M2504</f>
        <v/>
      </c>
      <c r="J2504">
        <f>+VindIndeks_raw_13!A2503</f>
        <v/>
      </c>
      <c r="K2504">
        <f>+VindIndeks_raw_13!B2503</f>
        <v/>
      </c>
      <c r="L2504">
        <f>+VindIndeks_raw_13!C2503</f>
        <v/>
      </c>
      <c r="M2504">
        <f>+VindIndeks_raw_13!D2503</f>
        <v/>
      </c>
      <c r="O2504" s="12">
        <f>+IF(ISNUMBER(ROUND(S2504,0)),ROUND(S2504,0),"")</f>
        <v/>
      </c>
      <c r="P2504">
        <f>IF(ISNUMBER(+VindIndeks_raw_20_small!A2503),+VindIndeks_raw_20_small!A2503,"")</f>
        <v/>
      </c>
      <c r="Q2504">
        <f>IF(ISNUMBER(+VindIndeks_raw_20_small!B2503),+VindIndeks_raw_20_small!B2503,"")</f>
        <v/>
      </c>
      <c r="R2504">
        <f>IF(ISNUMBER(+VindIndeks_raw_20_small!C2503),+VindIndeks_raw_20_small!C2503,"")</f>
        <v/>
      </c>
      <c r="S2504">
        <f>IF(ISNUMBER(+VindIndeks_raw_20_small!D2503),+VindIndeks_raw_20_small!D2503,"")</f>
        <v/>
      </c>
      <c r="U2504" s="12">
        <f>+IF(ISNUMBER(ROUND(Y2504,0)),ROUND(Y2504,0),"")</f>
        <v/>
      </c>
      <c r="V2504">
        <f>IF(ISNUMBER(+VindIndeks_raw_20_large!A2503),+VindIndeks_raw_20_large!A2503,"")</f>
        <v/>
      </c>
      <c r="W2504">
        <f>IF(ISNUMBER(+VindIndeks_raw_20_large!B2503),+VindIndeks_raw_20_large!B2503,"")</f>
        <v/>
      </c>
      <c r="X2504">
        <f>IF(ISNUMBER(+VindIndeks_raw_20_large!C2503),+VindIndeks_raw_20_large!C2503,"")</f>
        <v/>
      </c>
      <c r="Y2504">
        <f>IF(ISNUMBER(+VindIndeks_raw_20_large!D2503),+VindIndeks_raw_20_large!D2503,"")</f>
        <v/>
      </c>
    </row>
    <row r="2505">
      <c r="I2505">
        <f>+M2505</f>
        <v/>
      </c>
      <c r="J2505">
        <f>+VindIndeks_raw_13!A2504</f>
        <v/>
      </c>
      <c r="K2505">
        <f>+VindIndeks_raw_13!B2504</f>
        <v/>
      </c>
      <c r="L2505">
        <f>+VindIndeks_raw_13!C2504</f>
        <v/>
      </c>
      <c r="M2505">
        <f>+VindIndeks_raw_13!D2504</f>
        <v/>
      </c>
      <c r="O2505" s="12">
        <f>+IF(ISNUMBER(ROUND(S2505,0)),ROUND(S2505,0),"")</f>
        <v/>
      </c>
      <c r="P2505">
        <f>IF(ISNUMBER(+VindIndeks_raw_20_small!A2504),+VindIndeks_raw_20_small!A2504,"")</f>
        <v/>
      </c>
      <c r="Q2505">
        <f>IF(ISNUMBER(+VindIndeks_raw_20_small!B2504),+VindIndeks_raw_20_small!B2504,"")</f>
        <v/>
      </c>
      <c r="R2505">
        <f>IF(ISNUMBER(+VindIndeks_raw_20_small!C2504),+VindIndeks_raw_20_small!C2504,"")</f>
        <v/>
      </c>
      <c r="S2505">
        <f>IF(ISNUMBER(+VindIndeks_raw_20_small!D2504),+VindIndeks_raw_20_small!D2504,"")</f>
        <v/>
      </c>
      <c r="U2505" s="12">
        <f>+IF(ISNUMBER(ROUND(Y2505,0)),ROUND(Y2505,0),"")</f>
        <v/>
      </c>
      <c r="V2505">
        <f>IF(ISNUMBER(+VindIndeks_raw_20_large!A2504),+VindIndeks_raw_20_large!A2504,"")</f>
        <v/>
      </c>
      <c r="W2505">
        <f>IF(ISNUMBER(+VindIndeks_raw_20_large!B2504),+VindIndeks_raw_20_large!B2504,"")</f>
        <v/>
      </c>
      <c r="X2505">
        <f>IF(ISNUMBER(+VindIndeks_raw_20_large!C2504),+VindIndeks_raw_20_large!C2504,"")</f>
        <v/>
      </c>
      <c r="Y2505">
        <f>IF(ISNUMBER(+VindIndeks_raw_20_large!D2504),+VindIndeks_raw_20_large!D2504,"")</f>
        <v/>
      </c>
    </row>
    <row r="2506">
      <c r="I2506">
        <f>+M2506</f>
        <v/>
      </c>
      <c r="J2506">
        <f>+VindIndeks_raw_13!A2505</f>
        <v/>
      </c>
      <c r="K2506">
        <f>+VindIndeks_raw_13!B2505</f>
        <v/>
      </c>
      <c r="L2506">
        <f>+VindIndeks_raw_13!C2505</f>
        <v/>
      </c>
      <c r="M2506">
        <f>+VindIndeks_raw_13!D2505</f>
        <v/>
      </c>
      <c r="O2506" s="12">
        <f>+IF(ISNUMBER(ROUND(S2506,0)),ROUND(S2506,0),"")</f>
        <v/>
      </c>
      <c r="P2506">
        <f>IF(ISNUMBER(+VindIndeks_raw_20_small!A2505),+VindIndeks_raw_20_small!A2505,"")</f>
        <v/>
      </c>
      <c r="Q2506">
        <f>IF(ISNUMBER(+VindIndeks_raw_20_small!B2505),+VindIndeks_raw_20_small!B2505,"")</f>
        <v/>
      </c>
      <c r="R2506">
        <f>IF(ISNUMBER(+VindIndeks_raw_20_small!C2505),+VindIndeks_raw_20_small!C2505,"")</f>
        <v/>
      </c>
      <c r="S2506">
        <f>IF(ISNUMBER(+VindIndeks_raw_20_small!D2505),+VindIndeks_raw_20_small!D2505,"")</f>
        <v/>
      </c>
      <c r="U2506" s="12">
        <f>+IF(ISNUMBER(ROUND(Y2506,0)),ROUND(Y2506,0),"")</f>
        <v/>
      </c>
      <c r="V2506">
        <f>IF(ISNUMBER(+VindIndeks_raw_20_large!A2505),+VindIndeks_raw_20_large!A2505,"")</f>
        <v/>
      </c>
      <c r="W2506">
        <f>IF(ISNUMBER(+VindIndeks_raw_20_large!B2505),+VindIndeks_raw_20_large!B2505,"")</f>
        <v/>
      </c>
      <c r="X2506">
        <f>IF(ISNUMBER(+VindIndeks_raw_20_large!C2505),+VindIndeks_raw_20_large!C2505,"")</f>
        <v/>
      </c>
      <c r="Y2506">
        <f>IF(ISNUMBER(+VindIndeks_raw_20_large!D2505),+VindIndeks_raw_20_large!D2505,"")</f>
        <v/>
      </c>
    </row>
    <row r="2507">
      <c r="I2507">
        <f>+M2507</f>
        <v/>
      </c>
      <c r="J2507">
        <f>+VindIndeks_raw_13!A2506</f>
        <v/>
      </c>
      <c r="K2507">
        <f>+VindIndeks_raw_13!B2506</f>
        <v/>
      </c>
      <c r="L2507">
        <f>+VindIndeks_raw_13!C2506</f>
        <v/>
      </c>
      <c r="M2507">
        <f>+VindIndeks_raw_13!D2506</f>
        <v/>
      </c>
      <c r="O2507" s="12">
        <f>+IF(ISNUMBER(ROUND(S2507,0)),ROUND(S2507,0),"")</f>
        <v/>
      </c>
      <c r="P2507">
        <f>IF(ISNUMBER(+VindIndeks_raw_20_small!A2506),+VindIndeks_raw_20_small!A2506,"")</f>
        <v/>
      </c>
      <c r="Q2507">
        <f>IF(ISNUMBER(+VindIndeks_raw_20_small!B2506),+VindIndeks_raw_20_small!B2506,"")</f>
        <v/>
      </c>
      <c r="R2507">
        <f>IF(ISNUMBER(+VindIndeks_raw_20_small!C2506),+VindIndeks_raw_20_small!C2506,"")</f>
        <v/>
      </c>
      <c r="S2507">
        <f>IF(ISNUMBER(+VindIndeks_raw_20_small!D2506),+VindIndeks_raw_20_small!D2506,"")</f>
        <v/>
      </c>
      <c r="U2507" s="12">
        <f>+IF(ISNUMBER(ROUND(Y2507,0)),ROUND(Y2507,0),"")</f>
        <v/>
      </c>
      <c r="V2507">
        <f>IF(ISNUMBER(+VindIndeks_raw_20_large!A2506),+VindIndeks_raw_20_large!A2506,"")</f>
        <v/>
      </c>
      <c r="W2507">
        <f>IF(ISNUMBER(+VindIndeks_raw_20_large!B2506),+VindIndeks_raw_20_large!B2506,"")</f>
        <v/>
      </c>
      <c r="X2507">
        <f>IF(ISNUMBER(+VindIndeks_raw_20_large!C2506),+VindIndeks_raw_20_large!C2506,"")</f>
        <v/>
      </c>
      <c r="Y2507">
        <f>IF(ISNUMBER(+VindIndeks_raw_20_large!D2506),+VindIndeks_raw_20_large!D2506,"")</f>
        <v/>
      </c>
    </row>
    <row r="2508">
      <c r="I2508">
        <f>+M2508</f>
        <v/>
      </c>
      <c r="J2508">
        <f>+VindIndeks_raw_13!A2507</f>
        <v/>
      </c>
      <c r="K2508">
        <f>+VindIndeks_raw_13!B2507</f>
        <v/>
      </c>
      <c r="L2508">
        <f>+VindIndeks_raw_13!C2507</f>
        <v/>
      </c>
      <c r="M2508">
        <f>+VindIndeks_raw_13!D2507</f>
        <v/>
      </c>
      <c r="O2508" s="12">
        <f>+IF(ISNUMBER(ROUND(S2508,0)),ROUND(S2508,0),"")</f>
        <v/>
      </c>
      <c r="P2508">
        <f>IF(ISNUMBER(+VindIndeks_raw_20_small!A2507),+VindIndeks_raw_20_small!A2507,"")</f>
        <v/>
      </c>
      <c r="Q2508">
        <f>IF(ISNUMBER(+VindIndeks_raw_20_small!B2507),+VindIndeks_raw_20_small!B2507,"")</f>
        <v/>
      </c>
      <c r="R2508">
        <f>IF(ISNUMBER(+VindIndeks_raw_20_small!C2507),+VindIndeks_raw_20_small!C2507,"")</f>
        <v/>
      </c>
      <c r="S2508">
        <f>IF(ISNUMBER(+VindIndeks_raw_20_small!D2507),+VindIndeks_raw_20_small!D2507,"")</f>
        <v/>
      </c>
      <c r="U2508" s="12">
        <f>+IF(ISNUMBER(ROUND(Y2508,0)),ROUND(Y2508,0),"")</f>
        <v/>
      </c>
      <c r="V2508">
        <f>IF(ISNUMBER(+VindIndeks_raw_20_large!A2507),+VindIndeks_raw_20_large!A2507,"")</f>
        <v/>
      </c>
      <c r="W2508">
        <f>IF(ISNUMBER(+VindIndeks_raw_20_large!B2507),+VindIndeks_raw_20_large!B2507,"")</f>
        <v/>
      </c>
      <c r="X2508">
        <f>IF(ISNUMBER(+VindIndeks_raw_20_large!C2507),+VindIndeks_raw_20_large!C2507,"")</f>
        <v/>
      </c>
      <c r="Y2508">
        <f>IF(ISNUMBER(+VindIndeks_raw_20_large!D2507),+VindIndeks_raw_20_large!D2507,"")</f>
        <v/>
      </c>
    </row>
    <row r="2509">
      <c r="I2509">
        <f>+M2509</f>
        <v/>
      </c>
      <c r="J2509">
        <f>+VindIndeks_raw_13!A2508</f>
        <v/>
      </c>
      <c r="K2509">
        <f>+VindIndeks_raw_13!B2508</f>
        <v/>
      </c>
      <c r="L2509">
        <f>+VindIndeks_raw_13!C2508</f>
        <v/>
      </c>
      <c r="M2509">
        <f>+VindIndeks_raw_13!D2508</f>
        <v/>
      </c>
      <c r="O2509" s="12">
        <f>+IF(ISNUMBER(ROUND(S2509,0)),ROUND(S2509,0),"")</f>
        <v/>
      </c>
      <c r="P2509">
        <f>IF(ISNUMBER(+VindIndeks_raw_20_small!A2508),+VindIndeks_raw_20_small!A2508,"")</f>
        <v/>
      </c>
      <c r="Q2509">
        <f>IF(ISNUMBER(+VindIndeks_raw_20_small!B2508),+VindIndeks_raw_20_small!B2508,"")</f>
        <v/>
      </c>
      <c r="R2509">
        <f>IF(ISNUMBER(+VindIndeks_raw_20_small!C2508),+VindIndeks_raw_20_small!C2508,"")</f>
        <v/>
      </c>
      <c r="S2509">
        <f>IF(ISNUMBER(+VindIndeks_raw_20_small!D2508),+VindIndeks_raw_20_small!D2508,"")</f>
        <v/>
      </c>
      <c r="U2509" s="12">
        <f>+IF(ISNUMBER(ROUND(Y2509,0)),ROUND(Y2509,0),"")</f>
        <v/>
      </c>
      <c r="V2509">
        <f>IF(ISNUMBER(+VindIndeks_raw_20_large!A2508),+VindIndeks_raw_20_large!A2508,"")</f>
        <v/>
      </c>
      <c r="W2509">
        <f>IF(ISNUMBER(+VindIndeks_raw_20_large!B2508),+VindIndeks_raw_20_large!B2508,"")</f>
        <v/>
      </c>
      <c r="X2509">
        <f>IF(ISNUMBER(+VindIndeks_raw_20_large!C2508),+VindIndeks_raw_20_large!C2508,"")</f>
        <v/>
      </c>
      <c r="Y2509">
        <f>IF(ISNUMBER(+VindIndeks_raw_20_large!D2508),+VindIndeks_raw_20_large!D2508,"")</f>
        <v/>
      </c>
    </row>
    <row r="2510">
      <c r="I2510">
        <f>+M2510</f>
        <v/>
      </c>
      <c r="J2510">
        <f>+VindIndeks_raw_13!A2509</f>
        <v/>
      </c>
      <c r="K2510">
        <f>+VindIndeks_raw_13!B2509</f>
        <v/>
      </c>
      <c r="L2510">
        <f>+VindIndeks_raw_13!C2509</f>
        <v/>
      </c>
      <c r="M2510">
        <f>+VindIndeks_raw_13!D2509</f>
        <v/>
      </c>
      <c r="O2510" s="12">
        <f>+IF(ISNUMBER(ROUND(S2510,0)),ROUND(S2510,0),"")</f>
        <v/>
      </c>
      <c r="P2510">
        <f>IF(ISNUMBER(+VindIndeks_raw_20_small!A2509),+VindIndeks_raw_20_small!A2509,"")</f>
        <v/>
      </c>
      <c r="Q2510">
        <f>IF(ISNUMBER(+VindIndeks_raw_20_small!B2509),+VindIndeks_raw_20_small!B2509,"")</f>
        <v/>
      </c>
      <c r="R2510">
        <f>IF(ISNUMBER(+VindIndeks_raw_20_small!C2509),+VindIndeks_raw_20_small!C2509,"")</f>
        <v/>
      </c>
      <c r="S2510">
        <f>IF(ISNUMBER(+VindIndeks_raw_20_small!D2509),+VindIndeks_raw_20_small!D2509,"")</f>
        <v/>
      </c>
      <c r="U2510" s="12">
        <f>+IF(ISNUMBER(ROUND(Y2510,0)),ROUND(Y2510,0),"")</f>
        <v/>
      </c>
      <c r="V2510">
        <f>IF(ISNUMBER(+VindIndeks_raw_20_large!A2509),+VindIndeks_raw_20_large!A2509,"")</f>
        <v/>
      </c>
      <c r="W2510">
        <f>IF(ISNUMBER(+VindIndeks_raw_20_large!B2509),+VindIndeks_raw_20_large!B2509,"")</f>
        <v/>
      </c>
      <c r="X2510">
        <f>IF(ISNUMBER(+VindIndeks_raw_20_large!C2509),+VindIndeks_raw_20_large!C2509,"")</f>
        <v/>
      </c>
      <c r="Y2510">
        <f>IF(ISNUMBER(+VindIndeks_raw_20_large!D2509),+VindIndeks_raw_20_large!D2509,"")</f>
        <v/>
      </c>
    </row>
    <row r="2511">
      <c r="O2511" s="12">
        <f>+IF(ISNUMBER(ROUND(S2511,0)),ROUND(S2511,0),"")</f>
        <v/>
      </c>
      <c r="P2511">
        <f>IF(ISNUMBER(+VindIndeks_raw_20_small!A2510),+VindIndeks_raw_20_small!A2510,"")</f>
        <v/>
      </c>
      <c r="Q2511">
        <f>IF(ISNUMBER(+VindIndeks_raw_20_small!B2510),+VindIndeks_raw_20_small!B2510,"")</f>
        <v/>
      </c>
      <c r="R2511">
        <f>IF(ISNUMBER(+VindIndeks_raw_20_small!C2510),+VindIndeks_raw_20_small!C2510,"")</f>
        <v/>
      </c>
      <c r="S2511">
        <f>IF(ISNUMBER(+VindIndeks_raw_20_small!D2510),+VindIndeks_raw_20_small!D2510,"")</f>
        <v/>
      </c>
      <c r="U2511" s="12">
        <f>+IF(ISNUMBER(ROUND(Y2511,0)),ROUND(Y2511,0),"")</f>
        <v/>
      </c>
      <c r="V2511">
        <f>IF(ISNUMBER(+VindIndeks_raw_20_large!A2510),+VindIndeks_raw_20_large!A2510,"")</f>
        <v/>
      </c>
      <c r="W2511">
        <f>IF(ISNUMBER(+VindIndeks_raw_20_large!B2510),+VindIndeks_raw_20_large!B2510,"")</f>
        <v/>
      </c>
      <c r="X2511">
        <f>IF(ISNUMBER(+VindIndeks_raw_20_large!C2510),+VindIndeks_raw_20_large!C2510,"")</f>
        <v/>
      </c>
      <c r="Y2511">
        <f>IF(ISNUMBER(+VindIndeks_raw_20_large!D2510),+VindIndeks_raw_20_large!D2510,"")</f>
        <v/>
      </c>
    </row>
    <row r="2512">
      <c r="O2512" s="12">
        <f>+IF(ISNUMBER(ROUND(S2512,0)),ROUND(S2512,0),"")</f>
        <v/>
      </c>
      <c r="P2512">
        <f>IF(ISNUMBER(+VindIndeks_raw_20_small!A2511),+VindIndeks_raw_20_small!A2511,"")</f>
        <v/>
      </c>
      <c r="Q2512">
        <f>IF(ISNUMBER(+VindIndeks_raw_20_small!B2511),+VindIndeks_raw_20_small!B2511,"")</f>
        <v/>
      </c>
      <c r="R2512">
        <f>IF(ISNUMBER(+VindIndeks_raw_20_small!C2511),+VindIndeks_raw_20_small!C2511,"")</f>
        <v/>
      </c>
      <c r="S2512">
        <f>IF(ISNUMBER(+VindIndeks_raw_20_small!D2511),+VindIndeks_raw_20_small!D2511,"")</f>
        <v/>
      </c>
      <c r="U2512" s="12">
        <f>+IF(ISNUMBER(ROUND(Y2512,0)),ROUND(Y2512,0),"")</f>
        <v/>
      </c>
      <c r="V2512">
        <f>IF(ISNUMBER(+VindIndeks_raw_20_large!A2511),+VindIndeks_raw_20_large!A2511,"")</f>
        <v/>
      </c>
      <c r="W2512">
        <f>IF(ISNUMBER(+VindIndeks_raw_20_large!B2511),+VindIndeks_raw_20_large!B2511,"")</f>
        <v/>
      </c>
      <c r="X2512">
        <f>IF(ISNUMBER(+VindIndeks_raw_20_large!C2511),+VindIndeks_raw_20_large!C2511,"")</f>
        <v/>
      </c>
      <c r="Y2512">
        <f>IF(ISNUMBER(+VindIndeks_raw_20_large!D2511),+VindIndeks_raw_20_large!D2511,"")</f>
        <v/>
      </c>
    </row>
    <row r="2513">
      <c r="O2513" s="12">
        <f>+IF(ISNUMBER(ROUND(S2513,0)),ROUND(S2513,0),"")</f>
        <v/>
      </c>
      <c r="P2513">
        <f>IF(ISNUMBER(+VindIndeks_raw_20_small!A2512),+VindIndeks_raw_20_small!A2512,"")</f>
        <v/>
      </c>
      <c r="Q2513">
        <f>IF(ISNUMBER(+VindIndeks_raw_20_small!B2512),+VindIndeks_raw_20_small!B2512,"")</f>
        <v/>
      </c>
      <c r="R2513">
        <f>IF(ISNUMBER(+VindIndeks_raw_20_small!C2512),+VindIndeks_raw_20_small!C2512,"")</f>
        <v/>
      </c>
      <c r="S2513">
        <f>IF(ISNUMBER(+VindIndeks_raw_20_small!D2512),+VindIndeks_raw_20_small!D2512,"")</f>
        <v/>
      </c>
      <c r="U2513" s="12">
        <f>+IF(ISNUMBER(ROUND(Y2513,0)),ROUND(Y2513,0),"")</f>
        <v/>
      </c>
      <c r="V2513">
        <f>IF(ISNUMBER(+VindIndeks_raw_20_large!A2512),+VindIndeks_raw_20_large!A2512,"")</f>
        <v/>
      </c>
      <c r="W2513">
        <f>IF(ISNUMBER(+VindIndeks_raw_20_large!B2512),+VindIndeks_raw_20_large!B2512,"")</f>
        <v/>
      </c>
      <c r="X2513">
        <f>IF(ISNUMBER(+VindIndeks_raw_20_large!C2512),+VindIndeks_raw_20_large!C2512,"")</f>
        <v/>
      </c>
      <c r="Y2513">
        <f>IF(ISNUMBER(+VindIndeks_raw_20_large!D2512),+VindIndeks_raw_20_large!D2512,"")</f>
        <v/>
      </c>
    </row>
    <row r="2514">
      <c r="O2514" s="12">
        <f>+IF(ISNUMBER(ROUND(S2514,0)),ROUND(S2514,0),"")</f>
        <v/>
      </c>
      <c r="P2514">
        <f>IF(ISNUMBER(+VindIndeks_raw_20_small!A2513),+VindIndeks_raw_20_small!A2513,"")</f>
        <v/>
      </c>
      <c r="Q2514">
        <f>IF(ISNUMBER(+VindIndeks_raw_20_small!B2513),+VindIndeks_raw_20_small!B2513,"")</f>
        <v/>
      </c>
      <c r="R2514">
        <f>IF(ISNUMBER(+VindIndeks_raw_20_small!C2513),+VindIndeks_raw_20_small!C2513,"")</f>
        <v/>
      </c>
      <c r="S2514">
        <f>IF(ISNUMBER(+VindIndeks_raw_20_small!D2513),+VindIndeks_raw_20_small!D2513,"")</f>
        <v/>
      </c>
      <c r="U2514" s="12">
        <f>+IF(ISNUMBER(ROUND(Y2514,0)),ROUND(Y2514,0),"")</f>
        <v/>
      </c>
      <c r="V2514">
        <f>IF(ISNUMBER(+VindIndeks_raw_20_large!A2513),+VindIndeks_raw_20_large!A2513,"")</f>
        <v/>
      </c>
      <c r="W2514">
        <f>IF(ISNUMBER(+VindIndeks_raw_20_large!B2513),+VindIndeks_raw_20_large!B2513,"")</f>
        <v/>
      </c>
      <c r="X2514">
        <f>IF(ISNUMBER(+VindIndeks_raw_20_large!C2513),+VindIndeks_raw_20_large!C2513,"")</f>
        <v/>
      </c>
      <c r="Y2514">
        <f>IF(ISNUMBER(+VindIndeks_raw_20_large!D2513),+VindIndeks_raw_20_large!D2513,"")</f>
        <v/>
      </c>
    </row>
    <row r="2515">
      <c r="O2515" s="12">
        <f>+IF(ISNUMBER(ROUND(S2515,0)),ROUND(S2515,0),"")</f>
        <v/>
      </c>
      <c r="P2515">
        <f>IF(ISNUMBER(+VindIndeks_raw_20_small!A2514),+VindIndeks_raw_20_small!A2514,"")</f>
        <v/>
      </c>
      <c r="Q2515">
        <f>IF(ISNUMBER(+VindIndeks_raw_20_small!B2514),+VindIndeks_raw_20_small!B2514,"")</f>
        <v/>
      </c>
      <c r="R2515">
        <f>IF(ISNUMBER(+VindIndeks_raw_20_small!C2514),+VindIndeks_raw_20_small!C2514,"")</f>
        <v/>
      </c>
      <c r="S2515">
        <f>IF(ISNUMBER(+VindIndeks_raw_20_small!D2514),+VindIndeks_raw_20_small!D2514,"")</f>
        <v/>
      </c>
      <c r="U2515" s="12">
        <f>+IF(ISNUMBER(ROUND(Y2515,0)),ROUND(Y2515,0),"")</f>
        <v/>
      </c>
      <c r="V2515">
        <f>IF(ISNUMBER(+VindIndeks_raw_20_large!A2514),+VindIndeks_raw_20_large!A2514,"")</f>
        <v/>
      </c>
      <c r="W2515">
        <f>IF(ISNUMBER(+VindIndeks_raw_20_large!B2514),+VindIndeks_raw_20_large!B2514,"")</f>
        <v/>
      </c>
      <c r="X2515">
        <f>IF(ISNUMBER(+VindIndeks_raw_20_large!C2514),+VindIndeks_raw_20_large!C2514,"")</f>
        <v/>
      </c>
      <c r="Y2515">
        <f>IF(ISNUMBER(+VindIndeks_raw_20_large!D2514),+VindIndeks_raw_20_large!D2514,"")</f>
        <v/>
      </c>
    </row>
    <row r="2516">
      <c r="O2516" s="12">
        <f>+IF(ISNUMBER(ROUND(S2516,0)),ROUND(S2516,0),"")</f>
        <v/>
      </c>
      <c r="P2516">
        <f>IF(ISNUMBER(+VindIndeks_raw_20_small!A2515),+VindIndeks_raw_20_small!A2515,"")</f>
        <v/>
      </c>
      <c r="Q2516">
        <f>IF(ISNUMBER(+VindIndeks_raw_20_small!B2515),+VindIndeks_raw_20_small!B2515,"")</f>
        <v/>
      </c>
      <c r="R2516">
        <f>IF(ISNUMBER(+VindIndeks_raw_20_small!C2515),+VindIndeks_raw_20_small!C2515,"")</f>
        <v/>
      </c>
      <c r="S2516">
        <f>IF(ISNUMBER(+VindIndeks_raw_20_small!D2515),+VindIndeks_raw_20_small!D2515,"")</f>
        <v/>
      </c>
      <c r="U2516" s="12">
        <f>+IF(ISNUMBER(ROUND(Y2516,0)),ROUND(Y2516,0),"")</f>
        <v/>
      </c>
      <c r="V2516">
        <f>IF(ISNUMBER(+VindIndeks_raw_20_large!A2515),+VindIndeks_raw_20_large!A2515,"")</f>
        <v/>
      </c>
      <c r="W2516">
        <f>IF(ISNUMBER(+VindIndeks_raw_20_large!B2515),+VindIndeks_raw_20_large!B2515,"")</f>
        <v/>
      </c>
      <c r="X2516">
        <f>IF(ISNUMBER(+VindIndeks_raw_20_large!C2515),+VindIndeks_raw_20_large!C2515,"")</f>
        <v/>
      </c>
      <c r="Y2516">
        <f>IF(ISNUMBER(+VindIndeks_raw_20_large!D2515),+VindIndeks_raw_20_large!D2515,"")</f>
        <v/>
      </c>
    </row>
    <row r="2517">
      <c r="O2517" s="12">
        <f>+IF(ISNUMBER(ROUND(S2517,0)),ROUND(S2517,0),"")</f>
        <v/>
      </c>
      <c r="P2517">
        <f>IF(ISNUMBER(+VindIndeks_raw_20_small!A2516),+VindIndeks_raw_20_small!A2516,"")</f>
        <v/>
      </c>
      <c r="Q2517">
        <f>IF(ISNUMBER(+VindIndeks_raw_20_small!B2516),+VindIndeks_raw_20_small!B2516,"")</f>
        <v/>
      </c>
      <c r="R2517">
        <f>IF(ISNUMBER(+VindIndeks_raw_20_small!C2516),+VindIndeks_raw_20_small!C2516,"")</f>
        <v/>
      </c>
      <c r="S2517">
        <f>IF(ISNUMBER(+VindIndeks_raw_20_small!D2516),+VindIndeks_raw_20_small!D2516,"")</f>
        <v/>
      </c>
      <c r="U2517" s="12">
        <f>+IF(ISNUMBER(ROUND(Y2517,0)),ROUND(Y2517,0),"")</f>
        <v/>
      </c>
      <c r="V2517">
        <f>IF(ISNUMBER(+VindIndeks_raw_20_large!A2516),+VindIndeks_raw_20_large!A2516,"")</f>
        <v/>
      </c>
      <c r="W2517">
        <f>IF(ISNUMBER(+VindIndeks_raw_20_large!B2516),+VindIndeks_raw_20_large!B2516,"")</f>
        <v/>
      </c>
      <c r="X2517">
        <f>IF(ISNUMBER(+VindIndeks_raw_20_large!C2516),+VindIndeks_raw_20_large!C2516,"")</f>
        <v/>
      </c>
      <c r="Y2517">
        <f>IF(ISNUMBER(+VindIndeks_raw_20_large!D2516),+VindIndeks_raw_20_large!D2516,"")</f>
        <v/>
      </c>
    </row>
    <row r="2518">
      <c r="O2518" s="12">
        <f>+IF(ISNUMBER(ROUND(S2518,0)),ROUND(S2518,0),"")</f>
        <v/>
      </c>
      <c r="P2518">
        <f>IF(ISNUMBER(+VindIndeks_raw_20_small!A2517),+VindIndeks_raw_20_small!A2517,"")</f>
        <v/>
      </c>
      <c r="Q2518">
        <f>IF(ISNUMBER(+VindIndeks_raw_20_small!B2517),+VindIndeks_raw_20_small!B2517,"")</f>
        <v/>
      </c>
      <c r="R2518">
        <f>IF(ISNUMBER(+VindIndeks_raw_20_small!C2517),+VindIndeks_raw_20_small!C2517,"")</f>
        <v/>
      </c>
      <c r="S2518">
        <f>IF(ISNUMBER(+VindIndeks_raw_20_small!D2517),+VindIndeks_raw_20_small!D2517,"")</f>
        <v/>
      </c>
      <c r="U2518" s="12">
        <f>+IF(ISNUMBER(ROUND(Y2518,0)),ROUND(Y2518,0),"")</f>
        <v/>
      </c>
      <c r="V2518">
        <f>IF(ISNUMBER(+VindIndeks_raw_20_large!A2517),+VindIndeks_raw_20_large!A2517,"")</f>
        <v/>
      </c>
      <c r="W2518">
        <f>IF(ISNUMBER(+VindIndeks_raw_20_large!B2517),+VindIndeks_raw_20_large!B2517,"")</f>
        <v/>
      </c>
      <c r="X2518">
        <f>IF(ISNUMBER(+VindIndeks_raw_20_large!C2517),+VindIndeks_raw_20_large!C2517,"")</f>
        <v/>
      </c>
      <c r="Y2518">
        <f>IF(ISNUMBER(+VindIndeks_raw_20_large!D2517),+VindIndeks_raw_20_large!D2517,"")</f>
        <v/>
      </c>
    </row>
    <row r="2519">
      <c r="O2519" s="12">
        <f>+IF(ISNUMBER(ROUND(S2519,0)),ROUND(S2519,0),"")</f>
        <v/>
      </c>
      <c r="P2519">
        <f>IF(ISNUMBER(+VindIndeks_raw_20_small!A2518),+VindIndeks_raw_20_small!A2518,"")</f>
        <v/>
      </c>
      <c r="Q2519">
        <f>IF(ISNUMBER(+VindIndeks_raw_20_small!B2518),+VindIndeks_raw_20_small!B2518,"")</f>
        <v/>
      </c>
      <c r="R2519">
        <f>IF(ISNUMBER(+VindIndeks_raw_20_small!C2518),+VindIndeks_raw_20_small!C2518,"")</f>
        <v/>
      </c>
      <c r="S2519">
        <f>IF(ISNUMBER(+VindIndeks_raw_20_small!D2518),+VindIndeks_raw_20_small!D2518,"")</f>
        <v/>
      </c>
      <c r="U2519" s="12">
        <f>+IF(ISNUMBER(ROUND(Y2519,0)),ROUND(Y2519,0),"")</f>
        <v/>
      </c>
      <c r="V2519">
        <f>IF(ISNUMBER(+VindIndeks_raw_20_large!A2518),+VindIndeks_raw_20_large!A2518,"")</f>
        <v/>
      </c>
      <c r="W2519">
        <f>IF(ISNUMBER(+VindIndeks_raw_20_large!B2518),+VindIndeks_raw_20_large!B2518,"")</f>
        <v/>
      </c>
      <c r="X2519">
        <f>IF(ISNUMBER(+VindIndeks_raw_20_large!C2518),+VindIndeks_raw_20_large!C2518,"")</f>
        <v/>
      </c>
      <c r="Y2519">
        <f>IF(ISNUMBER(+VindIndeks_raw_20_large!D2518),+VindIndeks_raw_20_large!D2518,"")</f>
        <v/>
      </c>
    </row>
    <row r="2520">
      <c r="O2520" s="12">
        <f>+IF(ISNUMBER(ROUND(S2520,0)),ROUND(S2520,0),"")</f>
        <v/>
      </c>
      <c r="P2520">
        <f>IF(ISNUMBER(+VindIndeks_raw_20_small!A2519),+VindIndeks_raw_20_small!A2519,"")</f>
        <v/>
      </c>
      <c r="Q2520">
        <f>IF(ISNUMBER(+VindIndeks_raw_20_small!B2519),+VindIndeks_raw_20_small!B2519,"")</f>
        <v/>
      </c>
      <c r="R2520">
        <f>IF(ISNUMBER(+VindIndeks_raw_20_small!C2519),+VindIndeks_raw_20_small!C2519,"")</f>
        <v/>
      </c>
      <c r="S2520">
        <f>IF(ISNUMBER(+VindIndeks_raw_20_small!D2519),+VindIndeks_raw_20_small!D2519,"")</f>
        <v/>
      </c>
      <c r="U2520" s="12">
        <f>+IF(ISNUMBER(ROUND(Y2520,0)),ROUND(Y2520,0),"")</f>
        <v/>
      </c>
      <c r="V2520">
        <f>IF(ISNUMBER(+VindIndeks_raw_20_large!A2519),+VindIndeks_raw_20_large!A2519,"")</f>
        <v/>
      </c>
      <c r="W2520">
        <f>IF(ISNUMBER(+VindIndeks_raw_20_large!B2519),+VindIndeks_raw_20_large!B2519,"")</f>
        <v/>
      </c>
      <c r="X2520">
        <f>IF(ISNUMBER(+VindIndeks_raw_20_large!C2519),+VindIndeks_raw_20_large!C2519,"")</f>
        <v/>
      </c>
      <c r="Y2520">
        <f>IF(ISNUMBER(+VindIndeks_raw_20_large!D2519),+VindIndeks_raw_20_large!D2519,"")</f>
        <v/>
      </c>
    </row>
    <row r="2521">
      <c r="O2521" s="12">
        <f>+IF(ISNUMBER(ROUND(S2521,0)),ROUND(S2521,0),"")</f>
        <v/>
      </c>
      <c r="P2521">
        <f>IF(ISNUMBER(+VindIndeks_raw_20_small!A2520),+VindIndeks_raw_20_small!A2520,"")</f>
        <v/>
      </c>
      <c r="Q2521">
        <f>IF(ISNUMBER(+VindIndeks_raw_20_small!B2520),+VindIndeks_raw_20_small!B2520,"")</f>
        <v/>
      </c>
      <c r="R2521">
        <f>IF(ISNUMBER(+VindIndeks_raw_20_small!C2520),+VindIndeks_raw_20_small!C2520,"")</f>
        <v/>
      </c>
      <c r="S2521">
        <f>IF(ISNUMBER(+VindIndeks_raw_20_small!D2520),+VindIndeks_raw_20_small!D2520,"")</f>
        <v/>
      </c>
      <c r="U2521" s="12">
        <f>+IF(ISNUMBER(ROUND(Y2521,0)),ROUND(Y2521,0),"")</f>
        <v/>
      </c>
      <c r="V2521">
        <f>IF(ISNUMBER(+VindIndeks_raw_20_large!A2520),+VindIndeks_raw_20_large!A2520,"")</f>
        <v/>
      </c>
      <c r="W2521">
        <f>IF(ISNUMBER(+VindIndeks_raw_20_large!B2520),+VindIndeks_raw_20_large!B2520,"")</f>
        <v/>
      </c>
      <c r="X2521">
        <f>IF(ISNUMBER(+VindIndeks_raw_20_large!C2520),+VindIndeks_raw_20_large!C2520,"")</f>
        <v/>
      </c>
      <c r="Y2521">
        <f>IF(ISNUMBER(+VindIndeks_raw_20_large!D2520),+VindIndeks_raw_20_large!D2520,"")</f>
        <v/>
      </c>
    </row>
    <row r="2522">
      <c r="O2522" s="12">
        <f>+IF(ISNUMBER(ROUND(S2522,0)),ROUND(S2522,0),"")</f>
        <v/>
      </c>
      <c r="P2522">
        <f>IF(ISNUMBER(+VindIndeks_raw_20_small!A2521),+VindIndeks_raw_20_small!A2521,"")</f>
        <v/>
      </c>
      <c r="Q2522">
        <f>IF(ISNUMBER(+VindIndeks_raw_20_small!B2521),+VindIndeks_raw_20_small!B2521,"")</f>
        <v/>
      </c>
      <c r="R2522">
        <f>IF(ISNUMBER(+VindIndeks_raw_20_small!C2521),+VindIndeks_raw_20_small!C2521,"")</f>
        <v/>
      </c>
      <c r="S2522">
        <f>IF(ISNUMBER(+VindIndeks_raw_20_small!D2521),+VindIndeks_raw_20_small!D2521,"")</f>
        <v/>
      </c>
      <c r="U2522" s="12">
        <f>+IF(ISNUMBER(ROUND(Y2522,0)),ROUND(Y2522,0),"")</f>
        <v/>
      </c>
      <c r="V2522">
        <f>IF(ISNUMBER(+VindIndeks_raw_20_large!A2521),+VindIndeks_raw_20_large!A2521,"")</f>
        <v/>
      </c>
      <c r="W2522">
        <f>IF(ISNUMBER(+VindIndeks_raw_20_large!B2521),+VindIndeks_raw_20_large!B2521,"")</f>
        <v/>
      </c>
      <c r="X2522">
        <f>IF(ISNUMBER(+VindIndeks_raw_20_large!C2521),+VindIndeks_raw_20_large!C2521,"")</f>
        <v/>
      </c>
      <c r="Y2522">
        <f>IF(ISNUMBER(+VindIndeks_raw_20_large!D2521),+VindIndeks_raw_20_large!D2521,"")</f>
        <v/>
      </c>
    </row>
    <row r="2523">
      <c r="O2523" s="12">
        <f>+IF(ISNUMBER(ROUND(S2523,0)),ROUND(S2523,0),"")</f>
        <v/>
      </c>
      <c r="P2523">
        <f>IF(ISNUMBER(+VindIndeks_raw_20_small!A2522),+VindIndeks_raw_20_small!A2522,"")</f>
        <v/>
      </c>
      <c r="Q2523">
        <f>IF(ISNUMBER(+VindIndeks_raw_20_small!B2522),+VindIndeks_raw_20_small!B2522,"")</f>
        <v/>
      </c>
      <c r="R2523">
        <f>IF(ISNUMBER(+VindIndeks_raw_20_small!C2522),+VindIndeks_raw_20_small!C2522,"")</f>
        <v/>
      </c>
      <c r="S2523">
        <f>IF(ISNUMBER(+VindIndeks_raw_20_small!D2522),+VindIndeks_raw_20_small!D2522,"")</f>
        <v/>
      </c>
      <c r="U2523" s="12">
        <f>+IF(ISNUMBER(ROUND(Y2523,0)),ROUND(Y2523,0),"")</f>
        <v/>
      </c>
      <c r="V2523">
        <f>IF(ISNUMBER(+VindIndeks_raw_20_large!A2522),+VindIndeks_raw_20_large!A2522,"")</f>
        <v/>
      </c>
      <c r="W2523">
        <f>IF(ISNUMBER(+VindIndeks_raw_20_large!B2522),+VindIndeks_raw_20_large!B2522,"")</f>
        <v/>
      </c>
      <c r="X2523">
        <f>IF(ISNUMBER(+VindIndeks_raw_20_large!C2522),+VindIndeks_raw_20_large!C2522,"")</f>
        <v/>
      </c>
      <c r="Y2523">
        <f>IF(ISNUMBER(+VindIndeks_raw_20_large!D2522),+VindIndeks_raw_20_large!D2522,"")</f>
        <v/>
      </c>
    </row>
    <row r="2524">
      <c r="O2524" s="12">
        <f>+IF(ISNUMBER(ROUND(S2524,0)),ROUND(S2524,0),"")</f>
        <v/>
      </c>
      <c r="P2524">
        <f>IF(ISNUMBER(+VindIndeks_raw_20_small!A2523),+VindIndeks_raw_20_small!A2523,"")</f>
        <v/>
      </c>
      <c r="Q2524">
        <f>IF(ISNUMBER(+VindIndeks_raw_20_small!B2523),+VindIndeks_raw_20_small!B2523,"")</f>
        <v/>
      </c>
      <c r="R2524">
        <f>IF(ISNUMBER(+VindIndeks_raw_20_small!C2523),+VindIndeks_raw_20_small!C2523,"")</f>
        <v/>
      </c>
      <c r="S2524">
        <f>IF(ISNUMBER(+VindIndeks_raw_20_small!D2523),+VindIndeks_raw_20_small!D2523,"")</f>
        <v/>
      </c>
      <c r="U2524" s="12">
        <f>+IF(ISNUMBER(ROUND(Y2524,0)),ROUND(Y2524,0),"")</f>
        <v/>
      </c>
      <c r="V2524">
        <f>IF(ISNUMBER(+VindIndeks_raw_20_large!A2523),+VindIndeks_raw_20_large!A2523,"")</f>
        <v/>
      </c>
      <c r="W2524">
        <f>IF(ISNUMBER(+VindIndeks_raw_20_large!B2523),+VindIndeks_raw_20_large!B2523,"")</f>
        <v/>
      </c>
      <c r="X2524">
        <f>IF(ISNUMBER(+VindIndeks_raw_20_large!C2523),+VindIndeks_raw_20_large!C2523,"")</f>
        <v/>
      </c>
      <c r="Y2524">
        <f>IF(ISNUMBER(+VindIndeks_raw_20_large!D2523),+VindIndeks_raw_20_large!D2523,"")</f>
        <v/>
      </c>
    </row>
    <row r="2525">
      <c r="O2525" s="12">
        <f>+IF(ISNUMBER(ROUND(S2525,0)),ROUND(S2525,0),"")</f>
        <v/>
      </c>
      <c r="P2525">
        <f>IF(ISNUMBER(+VindIndeks_raw_20_small!A2524),+VindIndeks_raw_20_small!A2524,"")</f>
        <v/>
      </c>
      <c r="Q2525">
        <f>IF(ISNUMBER(+VindIndeks_raw_20_small!B2524),+VindIndeks_raw_20_small!B2524,"")</f>
        <v/>
      </c>
      <c r="R2525">
        <f>IF(ISNUMBER(+VindIndeks_raw_20_small!C2524),+VindIndeks_raw_20_small!C2524,"")</f>
        <v/>
      </c>
      <c r="S2525">
        <f>IF(ISNUMBER(+VindIndeks_raw_20_small!D2524),+VindIndeks_raw_20_small!D2524,"")</f>
        <v/>
      </c>
      <c r="U2525" s="12">
        <f>+IF(ISNUMBER(ROUND(Y2525,0)),ROUND(Y2525,0),"")</f>
        <v/>
      </c>
      <c r="V2525">
        <f>IF(ISNUMBER(+VindIndeks_raw_20_large!A2524),+VindIndeks_raw_20_large!A2524,"")</f>
        <v/>
      </c>
      <c r="W2525">
        <f>IF(ISNUMBER(+VindIndeks_raw_20_large!B2524),+VindIndeks_raw_20_large!B2524,"")</f>
        <v/>
      </c>
      <c r="X2525">
        <f>IF(ISNUMBER(+VindIndeks_raw_20_large!C2524),+VindIndeks_raw_20_large!C2524,"")</f>
        <v/>
      </c>
      <c r="Y2525">
        <f>IF(ISNUMBER(+VindIndeks_raw_20_large!D2524),+VindIndeks_raw_20_large!D2524,"")</f>
        <v/>
      </c>
    </row>
    <row r="2526">
      <c r="O2526" s="12">
        <f>+IF(ISNUMBER(ROUND(S2526,0)),ROUND(S2526,0),"")</f>
        <v/>
      </c>
      <c r="P2526">
        <f>IF(ISNUMBER(+VindIndeks_raw_20_small!A2525),+VindIndeks_raw_20_small!A2525,"")</f>
        <v/>
      </c>
      <c r="Q2526">
        <f>IF(ISNUMBER(+VindIndeks_raw_20_small!B2525),+VindIndeks_raw_20_small!B2525,"")</f>
        <v/>
      </c>
      <c r="R2526">
        <f>IF(ISNUMBER(+VindIndeks_raw_20_small!C2525),+VindIndeks_raw_20_small!C2525,"")</f>
        <v/>
      </c>
      <c r="S2526">
        <f>IF(ISNUMBER(+VindIndeks_raw_20_small!D2525),+VindIndeks_raw_20_small!D2525,"")</f>
        <v/>
      </c>
      <c r="U2526" s="12">
        <f>+IF(ISNUMBER(ROUND(Y2526,0)),ROUND(Y2526,0),"")</f>
        <v/>
      </c>
      <c r="V2526">
        <f>IF(ISNUMBER(+VindIndeks_raw_20_large!A2525),+VindIndeks_raw_20_large!A2525,"")</f>
        <v/>
      </c>
      <c r="W2526">
        <f>IF(ISNUMBER(+VindIndeks_raw_20_large!B2525),+VindIndeks_raw_20_large!B2525,"")</f>
        <v/>
      </c>
      <c r="X2526">
        <f>IF(ISNUMBER(+VindIndeks_raw_20_large!C2525),+VindIndeks_raw_20_large!C2525,"")</f>
        <v/>
      </c>
      <c r="Y2526">
        <f>IF(ISNUMBER(+VindIndeks_raw_20_large!D2525),+VindIndeks_raw_20_large!D2525,"")</f>
        <v/>
      </c>
    </row>
    <row r="2527">
      <c r="O2527" s="12">
        <f>+IF(ISNUMBER(ROUND(S2527,0)),ROUND(S2527,0),"")</f>
        <v/>
      </c>
      <c r="P2527">
        <f>IF(ISNUMBER(+VindIndeks_raw_20_small!A2526),+VindIndeks_raw_20_small!A2526,"")</f>
        <v/>
      </c>
      <c r="Q2527">
        <f>IF(ISNUMBER(+VindIndeks_raw_20_small!B2526),+VindIndeks_raw_20_small!B2526,"")</f>
        <v/>
      </c>
      <c r="R2527">
        <f>IF(ISNUMBER(+VindIndeks_raw_20_small!C2526),+VindIndeks_raw_20_small!C2526,"")</f>
        <v/>
      </c>
      <c r="S2527">
        <f>IF(ISNUMBER(+VindIndeks_raw_20_small!D2526),+VindIndeks_raw_20_small!D2526,"")</f>
        <v/>
      </c>
      <c r="U2527" s="12">
        <f>+IF(ISNUMBER(ROUND(Y2527,0)),ROUND(Y2527,0),"")</f>
        <v/>
      </c>
      <c r="V2527">
        <f>IF(ISNUMBER(+VindIndeks_raw_20_large!A2526),+VindIndeks_raw_20_large!A2526,"")</f>
        <v/>
      </c>
      <c r="W2527">
        <f>IF(ISNUMBER(+VindIndeks_raw_20_large!B2526),+VindIndeks_raw_20_large!B2526,"")</f>
        <v/>
      </c>
      <c r="X2527">
        <f>IF(ISNUMBER(+VindIndeks_raw_20_large!C2526),+VindIndeks_raw_20_large!C2526,"")</f>
        <v/>
      </c>
      <c r="Y2527">
        <f>IF(ISNUMBER(+VindIndeks_raw_20_large!D2526),+VindIndeks_raw_20_large!D2526,"")</f>
        <v/>
      </c>
    </row>
    <row r="2528">
      <c r="O2528" s="12">
        <f>+IF(ISNUMBER(ROUND(S2528,0)),ROUND(S2528,0),"")</f>
        <v/>
      </c>
      <c r="P2528">
        <f>IF(ISNUMBER(+VindIndeks_raw_20_small!A2527),+VindIndeks_raw_20_small!A2527,"")</f>
        <v/>
      </c>
      <c r="Q2528">
        <f>IF(ISNUMBER(+VindIndeks_raw_20_small!B2527),+VindIndeks_raw_20_small!B2527,"")</f>
        <v/>
      </c>
      <c r="R2528">
        <f>IF(ISNUMBER(+VindIndeks_raw_20_small!C2527),+VindIndeks_raw_20_small!C2527,"")</f>
        <v/>
      </c>
      <c r="S2528">
        <f>IF(ISNUMBER(+VindIndeks_raw_20_small!D2527),+VindIndeks_raw_20_small!D2527,"")</f>
        <v/>
      </c>
      <c r="U2528" s="12">
        <f>+IF(ISNUMBER(ROUND(Y2528,0)),ROUND(Y2528,0),"")</f>
        <v/>
      </c>
      <c r="V2528">
        <f>IF(ISNUMBER(+VindIndeks_raw_20_large!A2527),+VindIndeks_raw_20_large!A2527,"")</f>
        <v/>
      </c>
      <c r="W2528">
        <f>IF(ISNUMBER(+VindIndeks_raw_20_large!B2527),+VindIndeks_raw_20_large!B2527,"")</f>
        <v/>
      </c>
      <c r="X2528">
        <f>IF(ISNUMBER(+VindIndeks_raw_20_large!C2527),+VindIndeks_raw_20_large!C2527,"")</f>
        <v/>
      </c>
      <c r="Y2528">
        <f>IF(ISNUMBER(+VindIndeks_raw_20_large!D2527),+VindIndeks_raw_20_large!D2527,"")</f>
        <v/>
      </c>
    </row>
    <row r="2529">
      <c r="O2529" s="12">
        <f>+IF(ISNUMBER(ROUND(S2529,0)),ROUND(S2529,0),"")</f>
        <v/>
      </c>
      <c r="P2529">
        <f>IF(ISNUMBER(+VindIndeks_raw_20_small!A2528),+VindIndeks_raw_20_small!A2528,"")</f>
        <v/>
      </c>
      <c r="Q2529">
        <f>IF(ISNUMBER(+VindIndeks_raw_20_small!B2528),+VindIndeks_raw_20_small!B2528,"")</f>
        <v/>
      </c>
      <c r="R2529">
        <f>IF(ISNUMBER(+VindIndeks_raw_20_small!C2528),+VindIndeks_raw_20_small!C2528,"")</f>
        <v/>
      </c>
      <c r="S2529">
        <f>IF(ISNUMBER(+VindIndeks_raw_20_small!D2528),+VindIndeks_raw_20_small!D2528,"")</f>
        <v/>
      </c>
      <c r="U2529" s="12">
        <f>+IF(ISNUMBER(ROUND(Y2529,0)),ROUND(Y2529,0),"")</f>
        <v/>
      </c>
      <c r="V2529">
        <f>IF(ISNUMBER(+VindIndeks_raw_20_large!A2528),+VindIndeks_raw_20_large!A2528,"")</f>
        <v/>
      </c>
      <c r="W2529">
        <f>IF(ISNUMBER(+VindIndeks_raw_20_large!B2528),+VindIndeks_raw_20_large!B2528,"")</f>
        <v/>
      </c>
      <c r="X2529">
        <f>IF(ISNUMBER(+VindIndeks_raw_20_large!C2528),+VindIndeks_raw_20_large!C2528,"")</f>
        <v/>
      </c>
      <c r="Y2529">
        <f>IF(ISNUMBER(+VindIndeks_raw_20_large!D2528),+VindIndeks_raw_20_large!D2528,"")</f>
        <v/>
      </c>
    </row>
    <row r="2530">
      <c r="O2530" s="12">
        <f>+IF(ISNUMBER(ROUND(S2530,0)),ROUND(S2530,0),"")</f>
        <v/>
      </c>
      <c r="P2530">
        <f>IF(ISNUMBER(+VindIndeks_raw_20_small!A2529),+VindIndeks_raw_20_small!A2529,"")</f>
        <v/>
      </c>
      <c r="Q2530">
        <f>IF(ISNUMBER(+VindIndeks_raw_20_small!B2529),+VindIndeks_raw_20_small!B2529,"")</f>
        <v/>
      </c>
      <c r="R2530">
        <f>IF(ISNUMBER(+VindIndeks_raw_20_small!C2529),+VindIndeks_raw_20_small!C2529,"")</f>
        <v/>
      </c>
      <c r="S2530">
        <f>IF(ISNUMBER(+VindIndeks_raw_20_small!D2529),+VindIndeks_raw_20_small!D2529,"")</f>
        <v/>
      </c>
      <c r="U2530" s="12">
        <f>+IF(ISNUMBER(ROUND(Y2530,0)),ROUND(Y2530,0),"")</f>
        <v/>
      </c>
      <c r="V2530">
        <f>IF(ISNUMBER(+VindIndeks_raw_20_large!A2529),+VindIndeks_raw_20_large!A2529,"")</f>
        <v/>
      </c>
      <c r="W2530">
        <f>IF(ISNUMBER(+VindIndeks_raw_20_large!B2529),+VindIndeks_raw_20_large!B2529,"")</f>
        <v/>
      </c>
      <c r="X2530">
        <f>IF(ISNUMBER(+VindIndeks_raw_20_large!C2529),+VindIndeks_raw_20_large!C2529,"")</f>
        <v/>
      </c>
      <c r="Y2530">
        <f>IF(ISNUMBER(+VindIndeks_raw_20_large!D2529),+VindIndeks_raw_20_large!D2529,"")</f>
        <v/>
      </c>
    </row>
    <row r="2531">
      <c r="O2531" s="12">
        <f>+IF(ISNUMBER(ROUND(S2531,0)),ROUND(S2531,0),"")</f>
        <v/>
      </c>
      <c r="P2531">
        <f>IF(ISNUMBER(+VindIndeks_raw_20_small!A2530),+VindIndeks_raw_20_small!A2530,"")</f>
        <v/>
      </c>
      <c r="Q2531">
        <f>IF(ISNUMBER(+VindIndeks_raw_20_small!B2530),+VindIndeks_raw_20_small!B2530,"")</f>
        <v/>
      </c>
      <c r="R2531">
        <f>IF(ISNUMBER(+VindIndeks_raw_20_small!C2530),+VindIndeks_raw_20_small!C2530,"")</f>
        <v/>
      </c>
      <c r="S2531">
        <f>IF(ISNUMBER(+VindIndeks_raw_20_small!D2530),+VindIndeks_raw_20_small!D2530,"")</f>
        <v/>
      </c>
      <c r="U2531" s="12">
        <f>+IF(ISNUMBER(ROUND(Y2531,0)),ROUND(Y2531,0),"")</f>
        <v/>
      </c>
      <c r="V2531">
        <f>IF(ISNUMBER(+VindIndeks_raw_20_large!A2530),+VindIndeks_raw_20_large!A2530,"")</f>
        <v/>
      </c>
      <c r="W2531">
        <f>IF(ISNUMBER(+VindIndeks_raw_20_large!B2530),+VindIndeks_raw_20_large!B2530,"")</f>
        <v/>
      </c>
      <c r="X2531">
        <f>IF(ISNUMBER(+VindIndeks_raw_20_large!C2530),+VindIndeks_raw_20_large!C2530,"")</f>
        <v/>
      </c>
      <c r="Y2531">
        <f>IF(ISNUMBER(+VindIndeks_raw_20_large!D2530),+VindIndeks_raw_20_large!D2530,"")</f>
        <v/>
      </c>
    </row>
    <row r="2532">
      <c r="O2532" s="12">
        <f>+IF(ISNUMBER(ROUND(S2532,0)),ROUND(S2532,0),"")</f>
        <v/>
      </c>
      <c r="P2532">
        <f>IF(ISNUMBER(+VindIndeks_raw_20_small!A2531),+VindIndeks_raw_20_small!A2531,"")</f>
        <v/>
      </c>
      <c r="Q2532">
        <f>IF(ISNUMBER(+VindIndeks_raw_20_small!B2531),+VindIndeks_raw_20_small!B2531,"")</f>
        <v/>
      </c>
      <c r="R2532">
        <f>IF(ISNUMBER(+VindIndeks_raw_20_small!C2531),+VindIndeks_raw_20_small!C2531,"")</f>
        <v/>
      </c>
      <c r="S2532">
        <f>IF(ISNUMBER(+VindIndeks_raw_20_small!D2531),+VindIndeks_raw_20_small!D2531,"")</f>
        <v/>
      </c>
      <c r="U2532" s="12">
        <f>+IF(ISNUMBER(ROUND(Y2532,0)),ROUND(Y2532,0),"")</f>
        <v/>
      </c>
      <c r="V2532">
        <f>IF(ISNUMBER(+VindIndeks_raw_20_large!A2531),+VindIndeks_raw_20_large!A2531,"")</f>
        <v/>
      </c>
      <c r="W2532">
        <f>IF(ISNUMBER(+VindIndeks_raw_20_large!B2531),+VindIndeks_raw_20_large!B2531,"")</f>
        <v/>
      </c>
      <c r="X2532">
        <f>IF(ISNUMBER(+VindIndeks_raw_20_large!C2531),+VindIndeks_raw_20_large!C2531,"")</f>
        <v/>
      </c>
      <c r="Y2532">
        <f>IF(ISNUMBER(+VindIndeks_raw_20_large!D2531),+VindIndeks_raw_20_large!D2531,"")</f>
        <v/>
      </c>
    </row>
    <row r="2533">
      <c r="O2533" s="12">
        <f>+IF(ISNUMBER(ROUND(S2533,0)),ROUND(S2533,0),"")</f>
        <v/>
      </c>
      <c r="P2533">
        <f>IF(ISNUMBER(+VindIndeks_raw_20_small!A2532),+VindIndeks_raw_20_small!A2532,"")</f>
        <v/>
      </c>
      <c r="Q2533">
        <f>IF(ISNUMBER(+VindIndeks_raw_20_small!B2532),+VindIndeks_raw_20_small!B2532,"")</f>
        <v/>
      </c>
      <c r="R2533">
        <f>IF(ISNUMBER(+VindIndeks_raw_20_small!C2532),+VindIndeks_raw_20_small!C2532,"")</f>
        <v/>
      </c>
      <c r="S2533">
        <f>IF(ISNUMBER(+VindIndeks_raw_20_small!D2532),+VindIndeks_raw_20_small!D2532,"")</f>
        <v/>
      </c>
      <c r="U2533" s="12">
        <f>+IF(ISNUMBER(ROUND(Y2533,0)),ROUND(Y2533,0),"")</f>
        <v/>
      </c>
      <c r="V2533">
        <f>IF(ISNUMBER(+VindIndeks_raw_20_large!A2532),+VindIndeks_raw_20_large!A2532,"")</f>
        <v/>
      </c>
      <c r="W2533">
        <f>IF(ISNUMBER(+VindIndeks_raw_20_large!B2532),+VindIndeks_raw_20_large!B2532,"")</f>
        <v/>
      </c>
      <c r="X2533">
        <f>IF(ISNUMBER(+VindIndeks_raw_20_large!C2532),+VindIndeks_raw_20_large!C2532,"")</f>
        <v/>
      </c>
      <c r="Y2533">
        <f>IF(ISNUMBER(+VindIndeks_raw_20_large!D2532),+VindIndeks_raw_20_large!D2532,"")</f>
        <v/>
      </c>
    </row>
    <row r="2534">
      <c r="O2534" s="12">
        <f>+IF(ISNUMBER(ROUND(S2534,0)),ROUND(S2534,0),"")</f>
        <v/>
      </c>
      <c r="P2534">
        <f>IF(ISNUMBER(+VindIndeks_raw_20_small!A2533),+VindIndeks_raw_20_small!A2533,"")</f>
        <v/>
      </c>
      <c r="Q2534">
        <f>IF(ISNUMBER(+VindIndeks_raw_20_small!B2533),+VindIndeks_raw_20_small!B2533,"")</f>
        <v/>
      </c>
      <c r="R2534">
        <f>IF(ISNUMBER(+VindIndeks_raw_20_small!C2533),+VindIndeks_raw_20_small!C2533,"")</f>
        <v/>
      </c>
      <c r="S2534">
        <f>IF(ISNUMBER(+VindIndeks_raw_20_small!D2533),+VindIndeks_raw_20_small!D2533,"")</f>
        <v/>
      </c>
      <c r="U2534" s="12">
        <f>+IF(ISNUMBER(ROUND(Y2534,0)),ROUND(Y2534,0),"")</f>
        <v/>
      </c>
      <c r="V2534">
        <f>IF(ISNUMBER(+VindIndeks_raw_20_large!A2533),+VindIndeks_raw_20_large!A2533,"")</f>
        <v/>
      </c>
      <c r="W2534">
        <f>IF(ISNUMBER(+VindIndeks_raw_20_large!B2533),+VindIndeks_raw_20_large!B2533,"")</f>
        <v/>
      </c>
      <c r="X2534">
        <f>IF(ISNUMBER(+VindIndeks_raw_20_large!C2533),+VindIndeks_raw_20_large!C2533,"")</f>
        <v/>
      </c>
      <c r="Y2534">
        <f>IF(ISNUMBER(+VindIndeks_raw_20_large!D2533),+VindIndeks_raw_20_large!D2533,"")</f>
        <v/>
      </c>
    </row>
    <row r="2535">
      <c r="O2535" s="12">
        <f>+IF(ISNUMBER(ROUND(S2535,0)),ROUND(S2535,0),"")</f>
        <v/>
      </c>
      <c r="P2535">
        <f>IF(ISNUMBER(+VindIndeks_raw_20_small!A2534),+VindIndeks_raw_20_small!A2534,"")</f>
        <v/>
      </c>
      <c r="Q2535">
        <f>IF(ISNUMBER(+VindIndeks_raw_20_small!B2534),+VindIndeks_raw_20_small!B2534,"")</f>
        <v/>
      </c>
      <c r="R2535">
        <f>IF(ISNUMBER(+VindIndeks_raw_20_small!C2534),+VindIndeks_raw_20_small!C2534,"")</f>
        <v/>
      </c>
      <c r="S2535">
        <f>IF(ISNUMBER(+VindIndeks_raw_20_small!D2534),+VindIndeks_raw_20_small!D2534,"")</f>
        <v/>
      </c>
      <c r="U2535" s="12">
        <f>+IF(ISNUMBER(ROUND(Y2535,0)),ROUND(Y2535,0),"")</f>
        <v/>
      </c>
      <c r="V2535">
        <f>IF(ISNUMBER(+VindIndeks_raw_20_large!A2534),+VindIndeks_raw_20_large!A2534,"")</f>
        <v/>
      </c>
      <c r="W2535">
        <f>IF(ISNUMBER(+VindIndeks_raw_20_large!B2534),+VindIndeks_raw_20_large!B2534,"")</f>
        <v/>
      </c>
      <c r="X2535">
        <f>IF(ISNUMBER(+VindIndeks_raw_20_large!C2534),+VindIndeks_raw_20_large!C2534,"")</f>
        <v/>
      </c>
      <c r="Y2535">
        <f>IF(ISNUMBER(+VindIndeks_raw_20_large!D2534),+VindIndeks_raw_20_large!D2534,"")</f>
        <v/>
      </c>
    </row>
    <row r="2536">
      <c r="O2536" s="12">
        <f>+IF(ISNUMBER(ROUND(S2536,0)),ROUND(S2536,0),"")</f>
        <v/>
      </c>
      <c r="P2536">
        <f>IF(ISNUMBER(+VindIndeks_raw_20_small!A2535),+VindIndeks_raw_20_small!A2535,"")</f>
        <v/>
      </c>
      <c r="Q2536">
        <f>IF(ISNUMBER(+VindIndeks_raw_20_small!B2535),+VindIndeks_raw_20_small!B2535,"")</f>
        <v/>
      </c>
      <c r="R2536">
        <f>IF(ISNUMBER(+VindIndeks_raw_20_small!C2535),+VindIndeks_raw_20_small!C2535,"")</f>
        <v/>
      </c>
      <c r="S2536">
        <f>IF(ISNUMBER(+VindIndeks_raw_20_small!D2535),+VindIndeks_raw_20_small!D2535,"")</f>
        <v/>
      </c>
      <c r="U2536" s="12">
        <f>+IF(ISNUMBER(ROUND(Y2536,0)),ROUND(Y2536,0),"")</f>
        <v/>
      </c>
      <c r="V2536">
        <f>IF(ISNUMBER(+VindIndeks_raw_20_large!A2535),+VindIndeks_raw_20_large!A2535,"")</f>
        <v/>
      </c>
      <c r="W2536">
        <f>IF(ISNUMBER(+VindIndeks_raw_20_large!B2535),+VindIndeks_raw_20_large!B2535,"")</f>
        <v/>
      </c>
      <c r="X2536">
        <f>IF(ISNUMBER(+VindIndeks_raw_20_large!C2535),+VindIndeks_raw_20_large!C2535,"")</f>
        <v/>
      </c>
      <c r="Y2536">
        <f>IF(ISNUMBER(+VindIndeks_raw_20_large!D2535),+VindIndeks_raw_20_large!D2535,"")</f>
        <v/>
      </c>
    </row>
    <row r="2537">
      <c r="O2537" s="12">
        <f>+IF(ISNUMBER(ROUND(S2537,0)),ROUND(S2537,0),"")</f>
        <v/>
      </c>
      <c r="P2537">
        <f>IF(ISNUMBER(+VindIndeks_raw_20_small!A2536),+VindIndeks_raw_20_small!A2536,"")</f>
        <v/>
      </c>
      <c r="Q2537">
        <f>IF(ISNUMBER(+VindIndeks_raw_20_small!B2536),+VindIndeks_raw_20_small!B2536,"")</f>
        <v/>
      </c>
      <c r="R2537">
        <f>IF(ISNUMBER(+VindIndeks_raw_20_small!C2536),+VindIndeks_raw_20_small!C2536,"")</f>
        <v/>
      </c>
      <c r="S2537">
        <f>IF(ISNUMBER(+VindIndeks_raw_20_small!D2536),+VindIndeks_raw_20_small!D2536,"")</f>
        <v/>
      </c>
      <c r="U2537" s="12">
        <f>+IF(ISNUMBER(ROUND(Y2537,0)),ROUND(Y2537,0),"")</f>
        <v/>
      </c>
      <c r="V2537">
        <f>IF(ISNUMBER(+VindIndeks_raw_20_large!A2536),+VindIndeks_raw_20_large!A2536,"")</f>
        <v/>
      </c>
      <c r="W2537">
        <f>IF(ISNUMBER(+VindIndeks_raw_20_large!B2536),+VindIndeks_raw_20_large!B2536,"")</f>
        <v/>
      </c>
      <c r="X2537">
        <f>IF(ISNUMBER(+VindIndeks_raw_20_large!C2536),+VindIndeks_raw_20_large!C2536,"")</f>
        <v/>
      </c>
      <c r="Y2537">
        <f>IF(ISNUMBER(+VindIndeks_raw_20_large!D2536),+VindIndeks_raw_20_large!D2536,"")</f>
        <v/>
      </c>
    </row>
    <row r="2538">
      <c r="O2538" s="12">
        <f>+IF(ISNUMBER(ROUND(S2538,0)),ROUND(S2538,0),"")</f>
        <v/>
      </c>
      <c r="P2538">
        <f>IF(ISNUMBER(+VindIndeks_raw_20_small!A2537),+VindIndeks_raw_20_small!A2537,"")</f>
        <v/>
      </c>
      <c r="Q2538">
        <f>IF(ISNUMBER(+VindIndeks_raw_20_small!B2537),+VindIndeks_raw_20_small!B2537,"")</f>
        <v/>
      </c>
      <c r="R2538">
        <f>IF(ISNUMBER(+VindIndeks_raw_20_small!C2537),+VindIndeks_raw_20_small!C2537,"")</f>
        <v/>
      </c>
      <c r="S2538">
        <f>IF(ISNUMBER(+VindIndeks_raw_20_small!D2537),+VindIndeks_raw_20_small!D2537,"")</f>
        <v/>
      </c>
      <c r="U2538" s="12">
        <f>+IF(ISNUMBER(ROUND(Y2538,0)),ROUND(Y2538,0),"")</f>
        <v/>
      </c>
      <c r="V2538">
        <f>IF(ISNUMBER(+VindIndeks_raw_20_large!A2537),+VindIndeks_raw_20_large!A2537,"")</f>
        <v/>
      </c>
      <c r="W2538">
        <f>IF(ISNUMBER(+VindIndeks_raw_20_large!B2537),+VindIndeks_raw_20_large!B2537,"")</f>
        <v/>
      </c>
      <c r="X2538">
        <f>IF(ISNUMBER(+VindIndeks_raw_20_large!C2537),+VindIndeks_raw_20_large!C2537,"")</f>
        <v/>
      </c>
      <c r="Y2538">
        <f>IF(ISNUMBER(+VindIndeks_raw_20_large!D2537),+VindIndeks_raw_20_large!D2537,"")</f>
        <v/>
      </c>
    </row>
    <row r="2539">
      <c r="O2539" s="12">
        <f>+IF(ISNUMBER(ROUND(S2539,0)),ROUND(S2539,0),"")</f>
        <v/>
      </c>
      <c r="P2539">
        <f>IF(ISNUMBER(+VindIndeks_raw_20_small!A2538),+VindIndeks_raw_20_small!A2538,"")</f>
        <v/>
      </c>
      <c r="Q2539">
        <f>IF(ISNUMBER(+VindIndeks_raw_20_small!B2538),+VindIndeks_raw_20_small!B2538,"")</f>
        <v/>
      </c>
      <c r="R2539">
        <f>IF(ISNUMBER(+VindIndeks_raw_20_small!C2538),+VindIndeks_raw_20_small!C2538,"")</f>
        <v/>
      </c>
      <c r="S2539">
        <f>IF(ISNUMBER(+VindIndeks_raw_20_small!D2538),+VindIndeks_raw_20_small!D2538,"")</f>
        <v/>
      </c>
      <c r="U2539" s="12">
        <f>+IF(ISNUMBER(ROUND(Y2539,0)),ROUND(Y2539,0),"")</f>
        <v/>
      </c>
      <c r="V2539">
        <f>IF(ISNUMBER(+VindIndeks_raw_20_large!A2538),+VindIndeks_raw_20_large!A2538,"")</f>
        <v/>
      </c>
      <c r="W2539">
        <f>IF(ISNUMBER(+VindIndeks_raw_20_large!B2538),+VindIndeks_raw_20_large!B2538,"")</f>
        <v/>
      </c>
      <c r="X2539">
        <f>IF(ISNUMBER(+VindIndeks_raw_20_large!C2538),+VindIndeks_raw_20_large!C2538,"")</f>
        <v/>
      </c>
      <c r="Y2539">
        <f>IF(ISNUMBER(+VindIndeks_raw_20_large!D2538),+VindIndeks_raw_20_large!D2538,"")</f>
        <v/>
      </c>
    </row>
    <row r="2540">
      <c r="O2540" s="12">
        <f>+IF(ISNUMBER(ROUND(S2540,0)),ROUND(S2540,0),"")</f>
        <v/>
      </c>
      <c r="P2540">
        <f>IF(ISNUMBER(+VindIndeks_raw_20_small!A2539),+VindIndeks_raw_20_small!A2539,"")</f>
        <v/>
      </c>
      <c r="Q2540">
        <f>IF(ISNUMBER(+VindIndeks_raw_20_small!B2539),+VindIndeks_raw_20_small!B2539,"")</f>
        <v/>
      </c>
      <c r="R2540">
        <f>IF(ISNUMBER(+VindIndeks_raw_20_small!C2539),+VindIndeks_raw_20_small!C2539,"")</f>
        <v/>
      </c>
      <c r="S2540">
        <f>IF(ISNUMBER(+VindIndeks_raw_20_small!D2539),+VindIndeks_raw_20_small!D2539,"")</f>
        <v/>
      </c>
      <c r="U2540" s="12">
        <f>+IF(ISNUMBER(ROUND(Y2540,0)),ROUND(Y2540,0),"")</f>
        <v/>
      </c>
      <c r="V2540">
        <f>IF(ISNUMBER(+VindIndeks_raw_20_large!A2539),+VindIndeks_raw_20_large!A2539,"")</f>
        <v/>
      </c>
      <c r="W2540">
        <f>IF(ISNUMBER(+VindIndeks_raw_20_large!B2539),+VindIndeks_raw_20_large!B2539,"")</f>
        <v/>
      </c>
      <c r="X2540">
        <f>IF(ISNUMBER(+VindIndeks_raw_20_large!C2539),+VindIndeks_raw_20_large!C2539,"")</f>
        <v/>
      </c>
      <c r="Y2540">
        <f>IF(ISNUMBER(+VindIndeks_raw_20_large!D2539),+VindIndeks_raw_20_large!D2539,"")</f>
        <v/>
      </c>
    </row>
    <row r="2541">
      <c r="O2541" s="12">
        <f>+IF(ISNUMBER(ROUND(S2541,0)),ROUND(S2541,0),"")</f>
        <v/>
      </c>
      <c r="P2541">
        <f>IF(ISNUMBER(+VindIndeks_raw_20_small!A2540),+VindIndeks_raw_20_small!A2540,"")</f>
        <v/>
      </c>
      <c r="Q2541">
        <f>IF(ISNUMBER(+VindIndeks_raw_20_small!B2540),+VindIndeks_raw_20_small!B2540,"")</f>
        <v/>
      </c>
      <c r="R2541">
        <f>IF(ISNUMBER(+VindIndeks_raw_20_small!C2540),+VindIndeks_raw_20_small!C2540,"")</f>
        <v/>
      </c>
      <c r="S2541">
        <f>IF(ISNUMBER(+VindIndeks_raw_20_small!D2540),+VindIndeks_raw_20_small!D2540,"")</f>
        <v/>
      </c>
      <c r="U2541" s="12">
        <f>+IF(ISNUMBER(ROUND(Y2541,0)),ROUND(Y2541,0),"")</f>
        <v/>
      </c>
      <c r="V2541">
        <f>IF(ISNUMBER(+VindIndeks_raw_20_large!A2540),+VindIndeks_raw_20_large!A2540,"")</f>
        <v/>
      </c>
      <c r="W2541">
        <f>IF(ISNUMBER(+VindIndeks_raw_20_large!B2540),+VindIndeks_raw_20_large!B2540,"")</f>
        <v/>
      </c>
      <c r="X2541">
        <f>IF(ISNUMBER(+VindIndeks_raw_20_large!C2540),+VindIndeks_raw_20_large!C2540,"")</f>
        <v/>
      </c>
      <c r="Y2541">
        <f>IF(ISNUMBER(+VindIndeks_raw_20_large!D2540),+VindIndeks_raw_20_large!D2540,"")</f>
        <v/>
      </c>
    </row>
    <row r="2542">
      <c r="O2542" s="12">
        <f>+IF(ISNUMBER(ROUND(S2542,0)),ROUND(S2542,0),"")</f>
        <v/>
      </c>
      <c r="P2542">
        <f>IF(ISNUMBER(+VindIndeks_raw_20_small!A2541),+VindIndeks_raw_20_small!A2541,"")</f>
        <v/>
      </c>
      <c r="Q2542">
        <f>IF(ISNUMBER(+VindIndeks_raw_20_small!B2541),+VindIndeks_raw_20_small!B2541,"")</f>
        <v/>
      </c>
      <c r="R2542">
        <f>IF(ISNUMBER(+VindIndeks_raw_20_small!C2541),+VindIndeks_raw_20_small!C2541,"")</f>
        <v/>
      </c>
      <c r="S2542">
        <f>IF(ISNUMBER(+VindIndeks_raw_20_small!D2541),+VindIndeks_raw_20_small!D2541,"")</f>
        <v/>
      </c>
      <c r="U2542" s="12">
        <f>+IF(ISNUMBER(ROUND(Y2542,0)),ROUND(Y2542,0),"")</f>
        <v/>
      </c>
      <c r="V2542">
        <f>IF(ISNUMBER(+VindIndeks_raw_20_large!A2541),+VindIndeks_raw_20_large!A2541,"")</f>
        <v/>
      </c>
      <c r="W2542">
        <f>IF(ISNUMBER(+VindIndeks_raw_20_large!B2541),+VindIndeks_raw_20_large!B2541,"")</f>
        <v/>
      </c>
      <c r="X2542">
        <f>IF(ISNUMBER(+VindIndeks_raw_20_large!C2541),+VindIndeks_raw_20_large!C2541,"")</f>
        <v/>
      </c>
      <c r="Y2542">
        <f>IF(ISNUMBER(+VindIndeks_raw_20_large!D2541),+VindIndeks_raw_20_large!D2541,"")</f>
        <v/>
      </c>
    </row>
    <row r="2543">
      <c r="O2543" s="12">
        <f>+IF(ISNUMBER(ROUND(S2543,0)),ROUND(S2543,0),"")</f>
        <v/>
      </c>
      <c r="P2543">
        <f>IF(ISNUMBER(+VindIndeks_raw_20_small!A2542),+VindIndeks_raw_20_small!A2542,"")</f>
        <v/>
      </c>
      <c r="Q2543">
        <f>IF(ISNUMBER(+VindIndeks_raw_20_small!B2542),+VindIndeks_raw_20_small!B2542,"")</f>
        <v/>
      </c>
      <c r="R2543">
        <f>IF(ISNUMBER(+VindIndeks_raw_20_small!C2542),+VindIndeks_raw_20_small!C2542,"")</f>
        <v/>
      </c>
      <c r="S2543">
        <f>IF(ISNUMBER(+VindIndeks_raw_20_small!D2542),+VindIndeks_raw_20_small!D2542,"")</f>
        <v/>
      </c>
      <c r="U2543" s="12">
        <f>+IF(ISNUMBER(ROUND(Y2543,0)),ROUND(Y2543,0),"")</f>
        <v/>
      </c>
      <c r="V2543">
        <f>IF(ISNUMBER(+VindIndeks_raw_20_large!A2542),+VindIndeks_raw_20_large!A2542,"")</f>
        <v/>
      </c>
      <c r="W2543">
        <f>IF(ISNUMBER(+VindIndeks_raw_20_large!B2542),+VindIndeks_raw_20_large!B2542,"")</f>
        <v/>
      </c>
      <c r="X2543">
        <f>IF(ISNUMBER(+VindIndeks_raw_20_large!C2542),+VindIndeks_raw_20_large!C2542,"")</f>
        <v/>
      </c>
      <c r="Y2543">
        <f>IF(ISNUMBER(+VindIndeks_raw_20_large!D2542),+VindIndeks_raw_20_large!D2542,"")</f>
        <v/>
      </c>
    </row>
    <row r="2544">
      <c r="O2544" s="12">
        <f>+IF(ISNUMBER(ROUND(S2544,0)),ROUND(S2544,0),"")</f>
        <v/>
      </c>
      <c r="P2544">
        <f>IF(ISNUMBER(+VindIndeks_raw_20_small!A2543),+VindIndeks_raw_20_small!A2543,"")</f>
        <v/>
      </c>
      <c r="Q2544">
        <f>IF(ISNUMBER(+VindIndeks_raw_20_small!B2543),+VindIndeks_raw_20_small!B2543,"")</f>
        <v/>
      </c>
      <c r="R2544">
        <f>IF(ISNUMBER(+VindIndeks_raw_20_small!C2543),+VindIndeks_raw_20_small!C2543,"")</f>
        <v/>
      </c>
      <c r="S2544">
        <f>IF(ISNUMBER(+VindIndeks_raw_20_small!D2543),+VindIndeks_raw_20_small!D2543,"")</f>
        <v/>
      </c>
      <c r="U2544" s="12">
        <f>+IF(ISNUMBER(ROUND(Y2544,0)),ROUND(Y2544,0),"")</f>
        <v/>
      </c>
      <c r="V2544">
        <f>IF(ISNUMBER(+VindIndeks_raw_20_large!A2543),+VindIndeks_raw_20_large!A2543,"")</f>
        <v/>
      </c>
      <c r="W2544">
        <f>IF(ISNUMBER(+VindIndeks_raw_20_large!B2543),+VindIndeks_raw_20_large!B2543,"")</f>
        <v/>
      </c>
      <c r="X2544">
        <f>IF(ISNUMBER(+VindIndeks_raw_20_large!C2543),+VindIndeks_raw_20_large!C2543,"")</f>
        <v/>
      </c>
      <c r="Y2544">
        <f>IF(ISNUMBER(+VindIndeks_raw_20_large!D2543),+VindIndeks_raw_20_large!D2543,"")</f>
        <v/>
      </c>
    </row>
    <row r="2545">
      <c r="O2545" s="12">
        <f>+IF(ISNUMBER(ROUND(S2545,0)),ROUND(S2545,0),"")</f>
        <v/>
      </c>
      <c r="P2545">
        <f>IF(ISNUMBER(+VindIndeks_raw_20_small!A2544),+VindIndeks_raw_20_small!A2544,"")</f>
        <v/>
      </c>
      <c r="Q2545">
        <f>IF(ISNUMBER(+VindIndeks_raw_20_small!B2544),+VindIndeks_raw_20_small!B2544,"")</f>
        <v/>
      </c>
      <c r="R2545">
        <f>IF(ISNUMBER(+VindIndeks_raw_20_small!C2544),+VindIndeks_raw_20_small!C2544,"")</f>
        <v/>
      </c>
      <c r="S2545">
        <f>IF(ISNUMBER(+VindIndeks_raw_20_small!D2544),+VindIndeks_raw_20_small!D2544,"")</f>
        <v/>
      </c>
      <c r="U2545" s="12">
        <f>+IF(ISNUMBER(ROUND(Y2545,0)),ROUND(Y2545,0),"")</f>
        <v/>
      </c>
      <c r="V2545">
        <f>IF(ISNUMBER(+VindIndeks_raw_20_large!A2544),+VindIndeks_raw_20_large!A2544,"")</f>
        <v/>
      </c>
      <c r="W2545">
        <f>IF(ISNUMBER(+VindIndeks_raw_20_large!B2544),+VindIndeks_raw_20_large!B2544,"")</f>
        <v/>
      </c>
      <c r="X2545">
        <f>IF(ISNUMBER(+VindIndeks_raw_20_large!C2544),+VindIndeks_raw_20_large!C2544,"")</f>
        <v/>
      </c>
      <c r="Y2545">
        <f>IF(ISNUMBER(+VindIndeks_raw_20_large!D2544),+VindIndeks_raw_20_large!D2544,"")</f>
        <v/>
      </c>
    </row>
    <row r="2546">
      <c r="O2546" s="12">
        <f>+IF(ISNUMBER(ROUND(S2546,0)),ROUND(S2546,0),"")</f>
        <v/>
      </c>
      <c r="P2546">
        <f>IF(ISNUMBER(+VindIndeks_raw_20_small!A2545),+VindIndeks_raw_20_small!A2545,"")</f>
        <v/>
      </c>
      <c r="Q2546">
        <f>IF(ISNUMBER(+VindIndeks_raw_20_small!B2545),+VindIndeks_raw_20_small!B2545,"")</f>
        <v/>
      </c>
      <c r="R2546">
        <f>IF(ISNUMBER(+VindIndeks_raw_20_small!C2545),+VindIndeks_raw_20_small!C2545,"")</f>
        <v/>
      </c>
      <c r="S2546">
        <f>IF(ISNUMBER(+VindIndeks_raw_20_small!D2545),+VindIndeks_raw_20_small!D2545,"")</f>
        <v/>
      </c>
      <c r="U2546" s="12">
        <f>+IF(ISNUMBER(ROUND(Y2546,0)),ROUND(Y2546,0),"")</f>
        <v/>
      </c>
      <c r="V2546">
        <f>IF(ISNUMBER(+VindIndeks_raw_20_large!A2545),+VindIndeks_raw_20_large!A2545,"")</f>
        <v/>
      </c>
      <c r="W2546">
        <f>IF(ISNUMBER(+VindIndeks_raw_20_large!B2545),+VindIndeks_raw_20_large!B2545,"")</f>
        <v/>
      </c>
      <c r="X2546">
        <f>IF(ISNUMBER(+VindIndeks_raw_20_large!C2545),+VindIndeks_raw_20_large!C2545,"")</f>
        <v/>
      </c>
      <c r="Y2546">
        <f>IF(ISNUMBER(+VindIndeks_raw_20_large!D2545),+VindIndeks_raw_20_large!D2545,"")</f>
        <v/>
      </c>
    </row>
    <row r="2547">
      <c r="O2547" s="12">
        <f>+IF(ISNUMBER(ROUND(S2547,0)),ROUND(S2547,0),"")</f>
        <v/>
      </c>
      <c r="P2547">
        <f>IF(ISNUMBER(+VindIndeks_raw_20_small!A2546),+VindIndeks_raw_20_small!A2546,"")</f>
        <v/>
      </c>
      <c r="Q2547">
        <f>IF(ISNUMBER(+VindIndeks_raw_20_small!B2546),+VindIndeks_raw_20_small!B2546,"")</f>
        <v/>
      </c>
      <c r="R2547">
        <f>IF(ISNUMBER(+VindIndeks_raw_20_small!C2546),+VindIndeks_raw_20_small!C2546,"")</f>
        <v/>
      </c>
      <c r="S2547">
        <f>IF(ISNUMBER(+VindIndeks_raw_20_small!D2546),+VindIndeks_raw_20_small!D2546,"")</f>
        <v/>
      </c>
      <c r="U2547" s="12">
        <f>+IF(ISNUMBER(ROUND(Y2547,0)),ROUND(Y2547,0),"")</f>
        <v/>
      </c>
      <c r="V2547">
        <f>IF(ISNUMBER(+VindIndeks_raw_20_large!A2546),+VindIndeks_raw_20_large!A2546,"")</f>
        <v/>
      </c>
      <c r="W2547">
        <f>IF(ISNUMBER(+VindIndeks_raw_20_large!B2546),+VindIndeks_raw_20_large!B2546,"")</f>
        <v/>
      </c>
      <c r="X2547">
        <f>IF(ISNUMBER(+VindIndeks_raw_20_large!C2546),+VindIndeks_raw_20_large!C2546,"")</f>
        <v/>
      </c>
      <c r="Y2547">
        <f>IF(ISNUMBER(+VindIndeks_raw_20_large!D2546),+VindIndeks_raw_20_large!D2546,"")</f>
        <v/>
      </c>
    </row>
    <row r="2548">
      <c r="O2548" s="12">
        <f>+IF(ISNUMBER(ROUND(S2548,0)),ROUND(S2548,0),"")</f>
        <v/>
      </c>
      <c r="P2548">
        <f>IF(ISNUMBER(+VindIndeks_raw_20_small!A2547),+VindIndeks_raw_20_small!A2547,"")</f>
        <v/>
      </c>
      <c r="Q2548">
        <f>IF(ISNUMBER(+VindIndeks_raw_20_small!B2547),+VindIndeks_raw_20_small!B2547,"")</f>
        <v/>
      </c>
      <c r="R2548">
        <f>IF(ISNUMBER(+VindIndeks_raw_20_small!C2547),+VindIndeks_raw_20_small!C2547,"")</f>
        <v/>
      </c>
      <c r="S2548">
        <f>IF(ISNUMBER(+VindIndeks_raw_20_small!D2547),+VindIndeks_raw_20_small!D2547,"")</f>
        <v/>
      </c>
      <c r="U2548" s="12">
        <f>+IF(ISNUMBER(ROUND(Y2548,0)),ROUND(Y2548,0),"")</f>
        <v/>
      </c>
      <c r="V2548">
        <f>IF(ISNUMBER(+VindIndeks_raw_20_large!A2547),+VindIndeks_raw_20_large!A2547,"")</f>
        <v/>
      </c>
      <c r="W2548">
        <f>IF(ISNUMBER(+VindIndeks_raw_20_large!B2547),+VindIndeks_raw_20_large!B2547,"")</f>
        <v/>
      </c>
      <c r="X2548">
        <f>IF(ISNUMBER(+VindIndeks_raw_20_large!C2547),+VindIndeks_raw_20_large!C2547,"")</f>
        <v/>
      </c>
      <c r="Y2548">
        <f>IF(ISNUMBER(+VindIndeks_raw_20_large!D2547),+VindIndeks_raw_20_large!D2547,"")</f>
        <v/>
      </c>
    </row>
    <row r="2549">
      <c r="O2549" s="12">
        <f>+IF(ISNUMBER(ROUND(S2549,0)),ROUND(S2549,0),"")</f>
        <v/>
      </c>
      <c r="P2549">
        <f>IF(ISNUMBER(+VindIndeks_raw_20_small!A2548),+VindIndeks_raw_20_small!A2548,"")</f>
        <v/>
      </c>
      <c r="Q2549">
        <f>IF(ISNUMBER(+VindIndeks_raw_20_small!B2548),+VindIndeks_raw_20_small!B2548,"")</f>
        <v/>
      </c>
      <c r="R2549">
        <f>IF(ISNUMBER(+VindIndeks_raw_20_small!C2548),+VindIndeks_raw_20_small!C2548,"")</f>
        <v/>
      </c>
      <c r="S2549">
        <f>IF(ISNUMBER(+VindIndeks_raw_20_small!D2548),+VindIndeks_raw_20_small!D2548,"")</f>
        <v/>
      </c>
      <c r="U2549" s="12">
        <f>+IF(ISNUMBER(ROUND(Y2549,0)),ROUND(Y2549,0),"")</f>
        <v/>
      </c>
      <c r="V2549">
        <f>IF(ISNUMBER(+VindIndeks_raw_20_large!A2548),+VindIndeks_raw_20_large!A2548,"")</f>
        <v/>
      </c>
      <c r="W2549">
        <f>IF(ISNUMBER(+VindIndeks_raw_20_large!B2548),+VindIndeks_raw_20_large!B2548,"")</f>
        <v/>
      </c>
      <c r="X2549">
        <f>IF(ISNUMBER(+VindIndeks_raw_20_large!C2548),+VindIndeks_raw_20_large!C2548,"")</f>
        <v/>
      </c>
      <c r="Y2549">
        <f>IF(ISNUMBER(+VindIndeks_raw_20_large!D2548),+VindIndeks_raw_20_large!D2548,"")</f>
        <v/>
      </c>
    </row>
    <row r="2550">
      <c r="O2550" s="12">
        <f>+IF(ISNUMBER(ROUND(S2550,0)),ROUND(S2550,0),"")</f>
        <v/>
      </c>
      <c r="P2550">
        <f>IF(ISNUMBER(+VindIndeks_raw_20_small!A2549),+VindIndeks_raw_20_small!A2549,"")</f>
        <v/>
      </c>
      <c r="Q2550">
        <f>IF(ISNUMBER(+VindIndeks_raw_20_small!B2549),+VindIndeks_raw_20_small!B2549,"")</f>
        <v/>
      </c>
      <c r="R2550">
        <f>IF(ISNUMBER(+VindIndeks_raw_20_small!C2549),+VindIndeks_raw_20_small!C2549,"")</f>
        <v/>
      </c>
      <c r="S2550">
        <f>IF(ISNUMBER(+VindIndeks_raw_20_small!D2549),+VindIndeks_raw_20_small!D2549,"")</f>
        <v/>
      </c>
      <c r="U2550" s="12">
        <f>+IF(ISNUMBER(ROUND(Y2550,0)),ROUND(Y2550,0),"")</f>
        <v/>
      </c>
      <c r="V2550">
        <f>IF(ISNUMBER(+VindIndeks_raw_20_large!A2549),+VindIndeks_raw_20_large!A2549,"")</f>
        <v/>
      </c>
      <c r="W2550">
        <f>IF(ISNUMBER(+VindIndeks_raw_20_large!B2549),+VindIndeks_raw_20_large!B2549,"")</f>
        <v/>
      </c>
      <c r="X2550">
        <f>IF(ISNUMBER(+VindIndeks_raw_20_large!C2549),+VindIndeks_raw_20_large!C2549,"")</f>
        <v/>
      </c>
      <c r="Y2550">
        <f>IF(ISNUMBER(+VindIndeks_raw_20_large!D2549),+VindIndeks_raw_20_large!D2549,"")</f>
        <v/>
      </c>
    </row>
    <row r="2551">
      <c r="O2551" s="12">
        <f>+IF(ISNUMBER(ROUND(S2551,0)),ROUND(S2551,0),"")</f>
        <v/>
      </c>
      <c r="P2551">
        <f>IF(ISNUMBER(+VindIndeks_raw_20_small!A2550),+VindIndeks_raw_20_small!A2550,"")</f>
        <v/>
      </c>
      <c r="Q2551">
        <f>IF(ISNUMBER(+VindIndeks_raw_20_small!B2550),+VindIndeks_raw_20_small!B2550,"")</f>
        <v/>
      </c>
      <c r="R2551">
        <f>IF(ISNUMBER(+VindIndeks_raw_20_small!C2550),+VindIndeks_raw_20_small!C2550,"")</f>
        <v/>
      </c>
      <c r="S2551">
        <f>IF(ISNUMBER(+VindIndeks_raw_20_small!D2550),+VindIndeks_raw_20_small!D2550,"")</f>
        <v/>
      </c>
      <c r="U2551" s="12">
        <f>+IF(ISNUMBER(ROUND(Y2551,0)),ROUND(Y2551,0),"")</f>
        <v/>
      </c>
      <c r="V2551">
        <f>IF(ISNUMBER(+VindIndeks_raw_20_large!A2550),+VindIndeks_raw_20_large!A2550,"")</f>
        <v/>
      </c>
      <c r="W2551">
        <f>IF(ISNUMBER(+VindIndeks_raw_20_large!B2550),+VindIndeks_raw_20_large!B2550,"")</f>
        <v/>
      </c>
      <c r="X2551">
        <f>IF(ISNUMBER(+VindIndeks_raw_20_large!C2550),+VindIndeks_raw_20_large!C2550,"")</f>
        <v/>
      </c>
      <c r="Y2551">
        <f>IF(ISNUMBER(+VindIndeks_raw_20_large!D2550),+VindIndeks_raw_20_large!D2550,"")</f>
        <v/>
      </c>
    </row>
    <row r="2552">
      <c r="O2552" s="12">
        <f>+IF(ISNUMBER(ROUND(S2552,0)),ROUND(S2552,0),"")</f>
        <v/>
      </c>
      <c r="P2552">
        <f>IF(ISNUMBER(+VindIndeks_raw_20_small!A2551),+VindIndeks_raw_20_small!A2551,"")</f>
        <v/>
      </c>
      <c r="Q2552">
        <f>IF(ISNUMBER(+VindIndeks_raw_20_small!B2551),+VindIndeks_raw_20_small!B2551,"")</f>
        <v/>
      </c>
      <c r="R2552">
        <f>IF(ISNUMBER(+VindIndeks_raw_20_small!C2551),+VindIndeks_raw_20_small!C2551,"")</f>
        <v/>
      </c>
      <c r="S2552">
        <f>IF(ISNUMBER(+VindIndeks_raw_20_small!D2551),+VindIndeks_raw_20_small!D2551,"")</f>
        <v/>
      </c>
      <c r="U2552" s="12">
        <f>+IF(ISNUMBER(ROUND(Y2552,0)),ROUND(Y2552,0),"")</f>
        <v/>
      </c>
      <c r="V2552">
        <f>IF(ISNUMBER(+VindIndeks_raw_20_large!A2551),+VindIndeks_raw_20_large!A2551,"")</f>
        <v/>
      </c>
      <c r="W2552">
        <f>IF(ISNUMBER(+VindIndeks_raw_20_large!B2551),+VindIndeks_raw_20_large!B2551,"")</f>
        <v/>
      </c>
      <c r="X2552">
        <f>IF(ISNUMBER(+VindIndeks_raw_20_large!C2551),+VindIndeks_raw_20_large!C2551,"")</f>
        <v/>
      </c>
      <c r="Y2552">
        <f>IF(ISNUMBER(+VindIndeks_raw_20_large!D2551),+VindIndeks_raw_20_large!D2551,"")</f>
        <v/>
      </c>
    </row>
    <row r="2553">
      <c r="O2553" s="12">
        <f>+IF(ISNUMBER(ROUND(S2553,0)),ROUND(S2553,0),"")</f>
        <v/>
      </c>
      <c r="P2553">
        <f>IF(ISNUMBER(+VindIndeks_raw_20_small!A2552),+VindIndeks_raw_20_small!A2552,"")</f>
        <v/>
      </c>
      <c r="Q2553">
        <f>IF(ISNUMBER(+VindIndeks_raw_20_small!B2552),+VindIndeks_raw_20_small!B2552,"")</f>
        <v/>
      </c>
      <c r="R2553">
        <f>IF(ISNUMBER(+VindIndeks_raw_20_small!C2552),+VindIndeks_raw_20_small!C2552,"")</f>
        <v/>
      </c>
      <c r="S2553">
        <f>IF(ISNUMBER(+VindIndeks_raw_20_small!D2552),+VindIndeks_raw_20_small!D2552,"")</f>
        <v/>
      </c>
      <c r="U2553" s="12">
        <f>+IF(ISNUMBER(ROUND(Y2553,0)),ROUND(Y2553,0),"")</f>
        <v/>
      </c>
      <c r="V2553">
        <f>IF(ISNUMBER(+VindIndeks_raw_20_large!A2552),+VindIndeks_raw_20_large!A2552,"")</f>
        <v/>
      </c>
      <c r="W2553">
        <f>IF(ISNUMBER(+VindIndeks_raw_20_large!B2552),+VindIndeks_raw_20_large!B2552,"")</f>
        <v/>
      </c>
      <c r="X2553">
        <f>IF(ISNUMBER(+VindIndeks_raw_20_large!C2552),+VindIndeks_raw_20_large!C2552,"")</f>
        <v/>
      </c>
      <c r="Y2553">
        <f>IF(ISNUMBER(+VindIndeks_raw_20_large!D2552),+VindIndeks_raw_20_large!D2552,"")</f>
        <v/>
      </c>
    </row>
    <row r="2554">
      <c r="O2554" s="12">
        <f>+IF(ISNUMBER(ROUND(S2554,0)),ROUND(S2554,0),"")</f>
        <v/>
      </c>
      <c r="P2554">
        <f>IF(ISNUMBER(+VindIndeks_raw_20_small!A2553),+VindIndeks_raw_20_small!A2553,"")</f>
        <v/>
      </c>
      <c r="Q2554">
        <f>IF(ISNUMBER(+VindIndeks_raw_20_small!B2553),+VindIndeks_raw_20_small!B2553,"")</f>
        <v/>
      </c>
      <c r="R2554">
        <f>IF(ISNUMBER(+VindIndeks_raw_20_small!C2553),+VindIndeks_raw_20_small!C2553,"")</f>
        <v/>
      </c>
      <c r="S2554">
        <f>IF(ISNUMBER(+VindIndeks_raw_20_small!D2553),+VindIndeks_raw_20_small!D2553,"")</f>
        <v/>
      </c>
      <c r="U2554" s="12">
        <f>+IF(ISNUMBER(ROUND(Y2554,0)),ROUND(Y2554,0),"")</f>
        <v/>
      </c>
      <c r="V2554">
        <f>IF(ISNUMBER(+VindIndeks_raw_20_large!A2553),+VindIndeks_raw_20_large!A2553,"")</f>
        <v/>
      </c>
      <c r="W2554">
        <f>IF(ISNUMBER(+VindIndeks_raw_20_large!B2553),+VindIndeks_raw_20_large!B2553,"")</f>
        <v/>
      </c>
      <c r="X2554">
        <f>IF(ISNUMBER(+VindIndeks_raw_20_large!C2553),+VindIndeks_raw_20_large!C2553,"")</f>
        <v/>
      </c>
      <c r="Y2554">
        <f>IF(ISNUMBER(+VindIndeks_raw_20_large!D2553),+VindIndeks_raw_20_large!D2553,"")</f>
        <v/>
      </c>
    </row>
    <row r="2555">
      <c r="O2555" s="12">
        <f>+IF(ISNUMBER(ROUND(S2555,0)),ROUND(S2555,0),"")</f>
        <v/>
      </c>
      <c r="P2555">
        <f>IF(ISNUMBER(+VindIndeks_raw_20_small!A2554),+VindIndeks_raw_20_small!A2554,"")</f>
        <v/>
      </c>
      <c r="Q2555">
        <f>IF(ISNUMBER(+VindIndeks_raw_20_small!B2554),+VindIndeks_raw_20_small!B2554,"")</f>
        <v/>
      </c>
      <c r="R2555">
        <f>IF(ISNUMBER(+VindIndeks_raw_20_small!C2554),+VindIndeks_raw_20_small!C2554,"")</f>
        <v/>
      </c>
      <c r="S2555">
        <f>IF(ISNUMBER(+VindIndeks_raw_20_small!D2554),+VindIndeks_raw_20_small!D2554,"")</f>
        <v/>
      </c>
      <c r="U2555" s="12">
        <f>+IF(ISNUMBER(ROUND(Y2555,0)),ROUND(Y2555,0),"")</f>
        <v/>
      </c>
      <c r="V2555">
        <f>IF(ISNUMBER(+VindIndeks_raw_20_large!A2554),+VindIndeks_raw_20_large!A2554,"")</f>
        <v/>
      </c>
      <c r="W2555">
        <f>IF(ISNUMBER(+VindIndeks_raw_20_large!B2554),+VindIndeks_raw_20_large!B2554,"")</f>
        <v/>
      </c>
      <c r="X2555">
        <f>IF(ISNUMBER(+VindIndeks_raw_20_large!C2554),+VindIndeks_raw_20_large!C2554,"")</f>
        <v/>
      </c>
      <c r="Y2555">
        <f>IF(ISNUMBER(+VindIndeks_raw_20_large!D2554),+VindIndeks_raw_20_large!D2554,"")</f>
        <v/>
      </c>
    </row>
    <row r="2556">
      <c r="O2556" s="12">
        <f>+IF(ISNUMBER(ROUND(S2556,0)),ROUND(S2556,0),"")</f>
        <v/>
      </c>
      <c r="P2556">
        <f>IF(ISNUMBER(+VindIndeks_raw_20_small!A2555),+VindIndeks_raw_20_small!A2555,"")</f>
        <v/>
      </c>
      <c r="Q2556">
        <f>IF(ISNUMBER(+VindIndeks_raw_20_small!B2555),+VindIndeks_raw_20_small!B2555,"")</f>
        <v/>
      </c>
      <c r="R2556">
        <f>IF(ISNUMBER(+VindIndeks_raw_20_small!C2555),+VindIndeks_raw_20_small!C2555,"")</f>
        <v/>
      </c>
      <c r="S2556">
        <f>IF(ISNUMBER(+VindIndeks_raw_20_small!D2555),+VindIndeks_raw_20_small!D2555,"")</f>
        <v/>
      </c>
      <c r="U2556" s="12">
        <f>+IF(ISNUMBER(ROUND(Y2556,0)),ROUND(Y2556,0),"")</f>
        <v/>
      </c>
      <c r="V2556">
        <f>IF(ISNUMBER(+VindIndeks_raw_20_large!A2555),+VindIndeks_raw_20_large!A2555,"")</f>
        <v/>
      </c>
      <c r="W2556">
        <f>IF(ISNUMBER(+VindIndeks_raw_20_large!B2555),+VindIndeks_raw_20_large!B2555,"")</f>
        <v/>
      </c>
      <c r="X2556">
        <f>IF(ISNUMBER(+VindIndeks_raw_20_large!C2555),+VindIndeks_raw_20_large!C2555,"")</f>
        <v/>
      </c>
      <c r="Y2556">
        <f>IF(ISNUMBER(+VindIndeks_raw_20_large!D2555),+VindIndeks_raw_20_large!D2555,"")</f>
        <v/>
      </c>
    </row>
    <row r="2557">
      <c r="O2557" s="12">
        <f>+IF(ISNUMBER(ROUND(S2557,0)),ROUND(S2557,0),"")</f>
        <v/>
      </c>
      <c r="P2557">
        <f>IF(ISNUMBER(+VindIndeks_raw_20_small!A2556),+VindIndeks_raw_20_small!A2556,"")</f>
        <v/>
      </c>
      <c r="Q2557">
        <f>IF(ISNUMBER(+VindIndeks_raw_20_small!B2556),+VindIndeks_raw_20_small!B2556,"")</f>
        <v/>
      </c>
      <c r="R2557">
        <f>IF(ISNUMBER(+VindIndeks_raw_20_small!C2556),+VindIndeks_raw_20_small!C2556,"")</f>
        <v/>
      </c>
      <c r="S2557">
        <f>IF(ISNUMBER(+VindIndeks_raw_20_small!D2556),+VindIndeks_raw_20_small!D2556,"")</f>
        <v/>
      </c>
      <c r="U2557" s="12">
        <f>+IF(ISNUMBER(ROUND(Y2557,0)),ROUND(Y2557,0),"")</f>
        <v/>
      </c>
      <c r="V2557">
        <f>IF(ISNUMBER(+VindIndeks_raw_20_large!A2556),+VindIndeks_raw_20_large!A2556,"")</f>
        <v/>
      </c>
      <c r="W2557">
        <f>IF(ISNUMBER(+VindIndeks_raw_20_large!B2556),+VindIndeks_raw_20_large!B2556,"")</f>
        <v/>
      </c>
      <c r="X2557">
        <f>IF(ISNUMBER(+VindIndeks_raw_20_large!C2556),+VindIndeks_raw_20_large!C2556,"")</f>
        <v/>
      </c>
      <c r="Y2557">
        <f>IF(ISNUMBER(+VindIndeks_raw_20_large!D2556),+VindIndeks_raw_20_large!D2556,"")</f>
        <v/>
      </c>
    </row>
    <row r="2558">
      <c r="O2558" s="12">
        <f>+IF(ISNUMBER(ROUND(S2558,0)),ROUND(S2558,0),"")</f>
        <v/>
      </c>
      <c r="P2558">
        <f>IF(ISNUMBER(+VindIndeks_raw_20_small!A2557),+VindIndeks_raw_20_small!A2557,"")</f>
        <v/>
      </c>
      <c r="Q2558">
        <f>IF(ISNUMBER(+VindIndeks_raw_20_small!B2557),+VindIndeks_raw_20_small!B2557,"")</f>
        <v/>
      </c>
      <c r="R2558">
        <f>IF(ISNUMBER(+VindIndeks_raw_20_small!C2557),+VindIndeks_raw_20_small!C2557,"")</f>
        <v/>
      </c>
      <c r="S2558">
        <f>IF(ISNUMBER(+VindIndeks_raw_20_small!D2557),+VindIndeks_raw_20_small!D2557,"")</f>
        <v/>
      </c>
      <c r="U2558" s="12">
        <f>+IF(ISNUMBER(ROUND(Y2558,0)),ROUND(Y2558,0),"")</f>
        <v/>
      </c>
      <c r="V2558">
        <f>IF(ISNUMBER(+VindIndeks_raw_20_large!A2557),+VindIndeks_raw_20_large!A2557,"")</f>
        <v/>
      </c>
      <c r="W2558">
        <f>IF(ISNUMBER(+VindIndeks_raw_20_large!B2557),+VindIndeks_raw_20_large!B2557,"")</f>
        <v/>
      </c>
      <c r="X2558">
        <f>IF(ISNUMBER(+VindIndeks_raw_20_large!C2557),+VindIndeks_raw_20_large!C2557,"")</f>
        <v/>
      </c>
      <c r="Y2558">
        <f>IF(ISNUMBER(+VindIndeks_raw_20_large!D2557),+VindIndeks_raw_20_large!D2557,"")</f>
        <v/>
      </c>
    </row>
    <row r="2559">
      <c r="O2559" s="12">
        <f>+IF(ISNUMBER(ROUND(S2559,0)),ROUND(S2559,0),"")</f>
        <v/>
      </c>
      <c r="P2559">
        <f>IF(ISNUMBER(+VindIndeks_raw_20_small!A2558),+VindIndeks_raw_20_small!A2558,"")</f>
        <v/>
      </c>
      <c r="Q2559">
        <f>IF(ISNUMBER(+VindIndeks_raw_20_small!B2558),+VindIndeks_raw_20_small!B2558,"")</f>
        <v/>
      </c>
      <c r="R2559">
        <f>IF(ISNUMBER(+VindIndeks_raw_20_small!C2558),+VindIndeks_raw_20_small!C2558,"")</f>
        <v/>
      </c>
      <c r="S2559">
        <f>IF(ISNUMBER(+VindIndeks_raw_20_small!D2558),+VindIndeks_raw_20_small!D2558,"")</f>
        <v/>
      </c>
      <c r="U2559" s="12">
        <f>+IF(ISNUMBER(ROUND(Y2559,0)),ROUND(Y2559,0),"")</f>
        <v/>
      </c>
      <c r="V2559">
        <f>IF(ISNUMBER(+VindIndeks_raw_20_large!A2558),+VindIndeks_raw_20_large!A2558,"")</f>
        <v/>
      </c>
      <c r="W2559">
        <f>IF(ISNUMBER(+VindIndeks_raw_20_large!B2558),+VindIndeks_raw_20_large!B2558,"")</f>
        <v/>
      </c>
      <c r="X2559">
        <f>IF(ISNUMBER(+VindIndeks_raw_20_large!C2558),+VindIndeks_raw_20_large!C2558,"")</f>
        <v/>
      </c>
      <c r="Y2559">
        <f>IF(ISNUMBER(+VindIndeks_raw_20_large!D2558),+VindIndeks_raw_20_large!D2558,"")</f>
        <v/>
      </c>
    </row>
    <row r="2560">
      <c r="O2560" s="12">
        <f>+IF(ISNUMBER(ROUND(S2560,0)),ROUND(S2560,0),"")</f>
        <v/>
      </c>
      <c r="P2560">
        <f>IF(ISNUMBER(+VindIndeks_raw_20_small!A2559),+VindIndeks_raw_20_small!A2559,"")</f>
        <v/>
      </c>
      <c r="Q2560">
        <f>IF(ISNUMBER(+VindIndeks_raw_20_small!B2559),+VindIndeks_raw_20_small!B2559,"")</f>
        <v/>
      </c>
      <c r="R2560">
        <f>IF(ISNUMBER(+VindIndeks_raw_20_small!C2559),+VindIndeks_raw_20_small!C2559,"")</f>
        <v/>
      </c>
      <c r="S2560">
        <f>IF(ISNUMBER(+VindIndeks_raw_20_small!D2559),+VindIndeks_raw_20_small!D2559,"")</f>
        <v/>
      </c>
      <c r="U2560" s="12">
        <f>+IF(ISNUMBER(ROUND(Y2560,0)),ROUND(Y2560,0),"")</f>
        <v/>
      </c>
      <c r="V2560">
        <f>IF(ISNUMBER(+VindIndeks_raw_20_large!A2559),+VindIndeks_raw_20_large!A2559,"")</f>
        <v/>
      </c>
      <c r="W2560">
        <f>IF(ISNUMBER(+VindIndeks_raw_20_large!B2559),+VindIndeks_raw_20_large!B2559,"")</f>
        <v/>
      </c>
      <c r="X2560">
        <f>IF(ISNUMBER(+VindIndeks_raw_20_large!C2559),+VindIndeks_raw_20_large!C2559,"")</f>
        <v/>
      </c>
      <c r="Y2560">
        <f>IF(ISNUMBER(+VindIndeks_raw_20_large!D2559),+VindIndeks_raw_20_large!D2559,"")</f>
        <v/>
      </c>
    </row>
    <row r="2561">
      <c r="O2561" s="12">
        <f>+IF(ISNUMBER(ROUND(S2561,0)),ROUND(S2561,0),"")</f>
        <v/>
      </c>
      <c r="P2561">
        <f>IF(ISNUMBER(+VindIndeks_raw_20_small!A2560),+VindIndeks_raw_20_small!A2560,"")</f>
        <v/>
      </c>
      <c r="Q2561">
        <f>IF(ISNUMBER(+VindIndeks_raw_20_small!B2560),+VindIndeks_raw_20_small!B2560,"")</f>
        <v/>
      </c>
      <c r="R2561">
        <f>IF(ISNUMBER(+VindIndeks_raw_20_small!C2560),+VindIndeks_raw_20_small!C2560,"")</f>
        <v/>
      </c>
      <c r="S2561">
        <f>IF(ISNUMBER(+VindIndeks_raw_20_small!D2560),+VindIndeks_raw_20_small!D2560,"")</f>
        <v/>
      </c>
      <c r="U2561" s="12">
        <f>+IF(ISNUMBER(ROUND(Y2561,0)),ROUND(Y2561,0),"")</f>
        <v/>
      </c>
      <c r="V2561">
        <f>IF(ISNUMBER(+VindIndeks_raw_20_large!A2560),+VindIndeks_raw_20_large!A2560,"")</f>
        <v/>
      </c>
      <c r="W2561">
        <f>IF(ISNUMBER(+VindIndeks_raw_20_large!B2560),+VindIndeks_raw_20_large!B2560,"")</f>
        <v/>
      </c>
      <c r="X2561">
        <f>IF(ISNUMBER(+VindIndeks_raw_20_large!C2560),+VindIndeks_raw_20_large!C2560,"")</f>
        <v/>
      </c>
      <c r="Y2561">
        <f>IF(ISNUMBER(+VindIndeks_raw_20_large!D2560),+VindIndeks_raw_20_large!D2560,"")</f>
        <v/>
      </c>
    </row>
    <row r="2562">
      <c r="O2562" s="12">
        <f>+IF(ISNUMBER(ROUND(S2562,0)),ROUND(S2562,0),"")</f>
        <v/>
      </c>
      <c r="P2562">
        <f>IF(ISNUMBER(+VindIndeks_raw_20_small!A2561),+VindIndeks_raw_20_small!A2561,"")</f>
        <v/>
      </c>
      <c r="Q2562">
        <f>IF(ISNUMBER(+VindIndeks_raw_20_small!B2561),+VindIndeks_raw_20_small!B2561,"")</f>
        <v/>
      </c>
      <c r="R2562">
        <f>IF(ISNUMBER(+VindIndeks_raw_20_small!C2561),+VindIndeks_raw_20_small!C2561,"")</f>
        <v/>
      </c>
      <c r="S2562">
        <f>IF(ISNUMBER(+VindIndeks_raw_20_small!D2561),+VindIndeks_raw_20_small!D2561,"")</f>
        <v/>
      </c>
      <c r="U2562" s="12">
        <f>+IF(ISNUMBER(ROUND(Y2562,0)),ROUND(Y2562,0),"")</f>
        <v/>
      </c>
      <c r="V2562">
        <f>IF(ISNUMBER(+VindIndeks_raw_20_large!A2561),+VindIndeks_raw_20_large!A2561,"")</f>
        <v/>
      </c>
      <c r="W2562">
        <f>IF(ISNUMBER(+VindIndeks_raw_20_large!B2561),+VindIndeks_raw_20_large!B2561,"")</f>
        <v/>
      </c>
      <c r="X2562">
        <f>IF(ISNUMBER(+VindIndeks_raw_20_large!C2561),+VindIndeks_raw_20_large!C2561,"")</f>
        <v/>
      </c>
      <c r="Y2562">
        <f>IF(ISNUMBER(+VindIndeks_raw_20_large!D2561),+VindIndeks_raw_20_large!D2561,"")</f>
        <v/>
      </c>
    </row>
    <row r="2563">
      <c r="O2563" s="12">
        <f>+IF(ISNUMBER(ROUND(S2563,0)),ROUND(S2563,0),"")</f>
        <v/>
      </c>
      <c r="P2563">
        <f>IF(ISNUMBER(+VindIndeks_raw_20_small!A2562),+VindIndeks_raw_20_small!A2562,"")</f>
        <v/>
      </c>
      <c r="Q2563">
        <f>IF(ISNUMBER(+VindIndeks_raw_20_small!B2562),+VindIndeks_raw_20_small!B2562,"")</f>
        <v/>
      </c>
      <c r="R2563">
        <f>IF(ISNUMBER(+VindIndeks_raw_20_small!C2562),+VindIndeks_raw_20_small!C2562,"")</f>
        <v/>
      </c>
      <c r="S2563">
        <f>IF(ISNUMBER(+VindIndeks_raw_20_small!D2562),+VindIndeks_raw_20_small!D2562,"")</f>
        <v/>
      </c>
      <c r="U2563" s="12">
        <f>+IF(ISNUMBER(ROUND(Y2563,0)),ROUND(Y2563,0),"")</f>
        <v/>
      </c>
      <c r="V2563">
        <f>IF(ISNUMBER(+VindIndeks_raw_20_large!A2562),+VindIndeks_raw_20_large!A2562,"")</f>
        <v/>
      </c>
      <c r="W2563">
        <f>IF(ISNUMBER(+VindIndeks_raw_20_large!B2562),+VindIndeks_raw_20_large!B2562,"")</f>
        <v/>
      </c>
      <c r="X2563">
        <f>IF(ISNUMBER(+VindIndeks_raw_20_large!C2562),+VindIndeks_raw_20_large!C2562,"")</f>
        <v/>
      </c>
      <c r="Y2563">
        <f>IF(ISNUMBER(+VindIndeks_raw_20_large!D2562),+VindIndeks_raw_20_large!D2562,"")</f>
        <v/>
      </c>
    </row>
    <row r="2564">
      <c r="O2564" s="12">
        <f>+IF(ISNUMBER(ROUND(S2564,0)),ROUND(S2564,0),"")</f>
        <v/>
      </c>
      <c r="P2564">
        <f>IF(ISNUMBER(+VindIndeks_raw_20_small!A2563),+VindIndeks_raw_20_small!A2563,"")</f>
        <v/>
      </c>
      <c r="Q2564">
        <f>IF(ISNUMBER(+VindIndeks_raw_20_small!B2563),+VindIndeks_raw_20_small!B2563,"")</f>
        <v/>
      </c>
      <c r="R2564">
        <f>IF(ISNUMBER(+VindIndeks_raw_20_small!C2563),+VindIndeks_raw_20_small!C2563,"")</f>
        <v/>
      </c>
      <c r="S2564">
        <f>IF(ISNUMBER(+VindIndeks_raw_20_small!D2563),+VindIndeks_raw_20_small!D2563,"")</f>
        <v/>
      </c>
      <c r="U2564" s="12">
        <f>+IF(ISNUMBER(ROUND(Y2564,0)),ROUND(Y2564,0),"")</f>
        <v/>
      </c>
      <c r="V2564">
        <f>IF(ISNUMBER(+VindIndeks_raw_20_large!A2563),+VindIndeks_raw_20_large!A2563,"")</f>
        <v/>
      </c>
      <c r="W2564">
        <f>IF(ISNUMBER(+VindIndeks_raw_20_large!B2563),+VindIndeks_raw_20_large!B2563,"")</f>
        <v/>
      </c>
      <c r="X2564">
        <f>IF(ISNUMBER(+VindIndeks_raw_20_large!C2563),+VindIndeks_raw_20_large!C2563,"")</f>
        <v/>
      </c>
      <c r="Y2564">
        <f>IF(ISNUMBER(+VindIndeks_raw_20_large!D2563),+VindIndeks_raw_20_large!D2563,"")</f>
        <v/>
      </c>
    </row>
    <row r="2565">
      <c r="O2565" s="12">
        <f>+IF(ISNUMBER(ROUND(S2565,0)),ROUND(S2565,0),"")</f>
        <v/>
      </c>
      <c r="P2565">
        <f>IF(ISNUMBER(+VindIndeks_raw_20_small!A2564),+VindIndeks_raw_20_small!A2564,"")</f>
        <v/>
      </c>
      <c r="Q2565">
        <f>IF(ISNUMBER(+VindIndeks_raw_20_small!B2564),+VindIndeks_raw_20_small!B2564,"")</f>
        <v/>
      </c>
      <c r="R2565">
        <f>IF(ISNUMBER(+VindIndeks_raw_20_small!C2564),+VindIndeks_raw_20_small!C2564,"")</f>
        <v/>
      </c>
      <c r="S2565">
        <f>IF(ISNUMBER(+VindIndeks_raw_20_small!D2564),+VindIndeks_raw_20_small!D2564,"")</f>
        <v/>
      </c>
      <c r="U2565" s="12">
        <f>+IF(ISNUMBER(ROUND(Y2565,0)),ROUND(Y2565,0),"")</f>
        <v/>
      </c>
      <c r="V2565">
        <f>IF(ISNUMBER(+VindIndeks_raw_20_large!A2564),+VindIndeks_raw_20_large!A2564,"")</f>
        <v/>
      </c>
      <c r="W2565">
        <f>IF(ISNUMBER(+VindIndeks_raw_20_large!B2564),+VindIndeks_raw_20_large!B2564,"")</f>
        <v/>
      </c>
      <c r="X2565">
        <f>IF(ISNUMBER(+VindIndeks_raw_20_large!C2564),+VindIndeks_raw_20_large!C2564,"")</f>
        <v/>
      </c>
      <c r="Y2565">
        <f>IF(ISNUMBER(+VindIndeks_raw_20_large!D2564),+VindIndeks_raw_20_large!D2564,"")</f>
        <v/>
      </c>
    </row>
    <row r="2566">
      <c r="O2566" s="12">
        <f>+IF(ISNUMBER(ROUND(S2566,0)),ROUND(S2566,0),"")</f>
        <v/>
      </c>
      <c r="P2566">
        <f>IF(ISNUMBER(+VindIndeks_raw_20_small!A2565),+VindIndeks_raw_20_small!A2565,"")</f>
        <v/>
      </c>
      <c r="Q2566">
        <f>IF(ISNUMBER(+VindIndeks_raw_20_small!B2565),+VindIndeks_raw_20_small!B2565,"")</f>
        <v/>
      </c>
      <c r="R2566">
        <f>IF(ISNUMBER(+VindIndeks_raw_20_small!C2565),+VindIndeks_raw_20_small!C2565,"")</f>
        <v/>
      </c>
      <c r="S2566">
        <f>IF(ISNUMBER(+VindIndeks_raw_20_small!D2565),+VindIndeks_raw_20_small!D2565,"")</f>
        <v/>
      </c>
      <c r="U2566" s="12">
        <f>+IF(ISNUMBER(ROUND(Y2566,0)),ROUND(Y2566,0),"")</f>
        <v/>
      </c>
      <c r="V2566">
        <f>IF(ISNUMBER(+VindIndeks_raw_20_large!A2565),+VindIndeks_raw_20_large!A2565,"")</f>
        <v/>
      </c>
      <c r="W2566">
        <f>IF(ISNUMBER(+VindIndeks_raw_20_large!B2565),+VindIndeks_raw_20_large!B2565,"")</f>
        <v/>
      </c>
      <c r="X2566">
        <f>IF(ISNUMBER(+VindIndeks_raw_20_large!C2565),+VindIndeks_raw_20_large!C2565,"")</f>
        <v/>
      </c>
      <c r="Y2566">
        <f>IF(ISNUMBER(+VindIndeks_raw_20_large!D2565),+VindIndeks_raw_20_large!D2565,"")</f>
        <v/>
      </c>
    </row>
    <row r="2567">
      <c r="O2567" s="12">
        <f>+IF(ISNUMBER(ROUND(S2567,0)),ROUND(S2567,0),"")</f>
        <v/>
      </c>
      <c r="P2567">
        <f>IF(ISNUMBER(+VindIndeks_raw_20_small!A2566),+VindIndeks_raw_20_small!A2566,"")</f>
        <v/>
      </c>
      <c r="Q2567">
        <f>IF(ISNUMBER(+VindIndeks_raw_20_small!B2566),+VindIndeks_raw_20_small!B2566,"")</f>
        <v/>
      </c>
      <c r="R2567">
        <f>IF(ISNUMBER(+VindIndeks_raw_20_small!C2566),+VindIndeks_raw_20_small!C2566,"")</f>
        <v/>
      </c>
      <c r="S2567">
        <f>IF(ISNUMBER(+VindIndeks_raw_20_small!D2566),+VindIndeks_raw_20_small!D2566,"")</f>
        <v/>
      </c>
      <c r="U2567" s="12">
        <f>+IF(ISNUMBER(ROUND(Y2567,0)),ROUND(Y2567,0),"")</f>
        <v/>
      </c>
      <c r="V2567">
        <f>IF(ISNUMBER(+VindIndeks_raw_20_large!A2566),+VindIndeks_raw_20_large!A2566,"")</f>
        <v/>
      </c>
      <c r="W2567">
        <f>IF(ISNUMBER(+VindIndeks_raw_20_large!B2566),+VindIndeks_raw_20_large!B2566,"")</f>
        <v/>
      </c>
      <c r="X2567">
        <f>IF(ISNUMBER(+VindIndeks_raw_20_large!C2566),+VindIndeks_raw_20_large!C2566,"")</f>
        <v/>
      </c>
      <c r="Y2567">
        <f>IF(ISNUMBER(+VindIndeks_raw_20_large!D2566),+VindIndeks_raw_20_large!D2566,"")</f>
        <v/>
      </c>
    </row>
    <row r="2568">
      <c r="O2568" s="12">
        <f>+IF(ISNUMBER(ROUND(S2568,0)),ROUND(S2568,0),"")</f>
        <v/>
      </c>
      <c r="P2568">
        <f>IF(ISNUMBER(+VindIndeks_raw_20_small!A2567),+VindIndeks_raw_20_small!A2567,"")</f>
        <v/>
      </c>
      <c r="Q2568">
        <f>IF(ISNUMBER(+VindIndeks_raw_20_small!B2567),+VindIndeks_raw_20_small!B2567,"")</f>
        <v/>
      </c>
      <c r="R2568">
        <f>IF(ISNUMBER(+VindIndeks_raw_20_small!C2567),+VindIndeks_raw_20_small!C2567,"")</f>
        <v/>
      </c>
      <c r="S2568">
        <f>IF(ISNUMBER(+VindIndeks_raw_20_small!D2567),+VindIndeks_raw_20_small!D2567,"")</f>
        <v/>
      </c>
      <c r="U2568" s="12">
        <f>+IF(ISNUMBER(ROUND(Y2568,0)),ROUND(Y2568,0),"")</f>
        <v/>
      </c>
      <c r="V2568">
        <f>IF(ISNUMBER(+VindIndeks_raw_20_large!A2567),+VindIndeks_raw_20_large!A2567,"")</f>
        <v/>
      </c>
      <c r="W2568">
        <f>IF(ISNUMBER(+VindIndeks_raw_20_large!B2567),+VindIndeks_raw_20_large!B2567,"")</f>
        <v/>
      </c>
      <c r="X2568">
        <f>IF(ISNUMBER(+VindIndeks_raw_20_large!C2567),+VindIndeks_raw_20_large!C2567,"")</f>
        <v/>
      </c>
      <c r="Y2568">
        <f>IF(ISNUMBER(+VindIndeks_raw_20_large!D2567),+VindIndeks_raw_20_large!D2567,"")</f>
        <v/>
      </c>
    </row>
    <row r="2569">
      <c r="O2569" s="12">
        <f>+IF(ISNUMBER(ROUND(S2569,0)),ROUND(S2569,0),"")</f>
        <v/>
      </c>
      <c r="P2569">
        <f>IF(ISNUMBER(+VindIndeks_raw_20_small!A2568),+VindIndeks_raw_20_small!A2568,"")</f>
        <v/>
      </c>
      <c r="Q2569">
        <f>IF(ISNUMBER(+VindIndeks_raw_20_small!B2568),+VindIndeks_raw_20_small!B2568,"")</f>
        <v/>
      </c>
      <c r="R2569">
        <f>IF(ISNUMBER(+VindIndeks_raw_20_small!C2568),+VindIndeks_raw_20_small!C2568,"")</f>
        <v/>
      </c>
      <c r="S2569">
        <f>IF(ISNUMBER(+VindIndeks_raw_20_small!D2568),+VindIndeks_raw_20_small!D2568,"")</f>
        <v/>
      </c>
      <c r="U2569" s="12">
        <f>+IF(ISNUMBER(ROUND(Y2569,0)),ROUND(Y2569,0),"")</f>
        <v/>
      </c>
      <c r="V2569">
        <f>IF(ISNUMBER(+VindIndeks_raw_20_large!A2568),+VindIndeks_raw_20_large!A2568,"")</f>
        <v/>
      </c>
      <c r="W2569">
        <f>IF(ISNUMBER(+VindIndeks_raw_20_large!B2568),+VindIndeks_raw_20_large!B2568,"")</f>
        <v/>
      </c>
      <c r="X2569">
        <f>IF(ISNUMBER(+VindIndeks_raw_20_large!C2568),+VindIndeks_raw_20_large!C2568,"")</f>
        <v/>
      </c>
      <c r="Y2569">
        <f>IF(ISNUMBER(+VindIndeks_raw_20_large!D2568),+VindIndeks_raw_20_large!D2568,"")</f>
        <v/>
      </c>
    </row>
    <row r="2570">
      <c r="O2570" s="12">
        <f>+IF(ISNUMBER(ROUND(S2570,0)),ROUND(S2570,0),"")</f>
        <v/>
      </c>
      <c r="P2570">
        <f>IF(ISNUMBER(+VindIndeks_raw_20_small!A2569),+VindIndeks_raw_20_small!A2569,"")</f>
        <v/>
      </c>
      <c r="Q2570">
        <f>IF(ISNUMBER(+VindIndeks_raw_20_small!B2569),+VindIndeks_raw_20_small!B2569,"")</f>
        <v/>
      </c>
      <c r="R2570">
        <f>IF(ISNUMBER(+VindIndeks_raw_20_small!C2569),+VindIndeks_raw_20_small!C2569,"")</f>
        <v/>
      </c>
      <c r="S2570">
        <f>IF(ISNUMBER(+VindIndeks_raw_20_small!D2569),+VindIndeks_raw_20_small!D2569,"")</f>
        <v/>
      </c>
      <c r="U2570" s="12">
        <f>+IF(ISNUMBER(ROUND(Y2570,0)),ROUND(Y2570,0),"")</f>
        <v/>
      </c>
      <c r="V2570">
        <f>IF(ISNUMBER(+VindIndeks_raw_20_large!A2569),+VindIndeks_raw_20_large!A2569,"")</f>
        <v/>
      </c>
      <c r="W2570">
        <f>IF(ISNUMBER(+VindIndeks_raw_20_large!B2569),+VindIndeks_raw_20_large!B2569,"")</f>
        <v/>
      </c>
      <c r="X2570">
        <f>IF(ISNUMBER(+VindIndeks_raw_20_large!C2569),+VindIndeks_raw_20_large!C2569,"")</f>
        <v/>
      </c>
      <c r="Y2570">
        <f>IF(ISNUMBER(+VindIndeks_raw_20_large!D2569),+VindIndeks_raw_20_large!D2569,"")</f>
        <v/>
      </c>
    </row>
    <row r="2571">
      <c r="O2571" s="12">
        <f>+IF(ISNUMBER(ROUND(S2571,0)),ROUND(S2571,0),"")</f>
        <v/>
      </c>
      <c r="P2571">
        <f>IF(ISNUMBER(+VindIndeks_raw_20_small!A2570),+VindIndeks_raw_20_small!A2570,"")</f>
        <v/>
      </c>
      <c r="Q2571">
        <f>IF(ISNUMBER(+VindIndeks_raw_20_small!B2570),+VindIndeks_raw_20_small!B2570,"")</f>
        <v/>
      </c>
      <c r="R2571">
        <f>IF(ISNUMBER(+VindIndeks_raw_20_small!C2570),+VindIndeks_raw_20_small!C2570,"")</f>
        <v/>
      </c>
      <c r="S2571">
        <f>IF(ISNUMBER(+VindIndeks_raw_20_small!D2570),+VindIndeks_raw_20_small!D2570,"")</f>
        <v/>
      </c>
      <c r="U2571" s="12">
        <f>+IF(ISNUMBER(ROUND(Y2571,0)),ROUND(Y2571,0),"")</f>
        <v/>
      </c>
      <c r="V2571">
        <f>IF(ISNUMBER(+VindIndeks_raw_20_large!A2570),+VindIndeks_raw_20_large!A2570,"")</f>
        <v/>
      </c>
      <c r="W2571">
        <f>IF(ISNUMBER(+VindIndeks_raw_20_large!B2570),+VindIndeks_raw_20_large!B2570,"")</f>
        <v/>
      </c>
      <c r="X2571">
        <f>IF(ISNUMBER(+VindIndeks_raw_20_large!C2570),+VindIndeks_raw_20_large!C2570,"")</f>
        <v/>
      </c>
      <c r="Y2571">
        <f>IF(ISNUMBER(+VindIndeks_raw_20_large!D2570),+VindIndeks_raw_20_large!D2570,"")</f>
        <v/>
      </c>
    </row>
    <row r="2572">
      <c r="O2572" s="12">
        <f>+IF(ISNUMBER(ROUND(S2572,0)),ROUND(S2572,0),"")</f>
        <v/>
      </c>
      <c r="P2572">
        <f>IF(ISNUMBER(+VindIndeks_raw_20_small!A2571),+VindIndeks_raw_20_small!A2571,"")</f>
        <v/>
      </c>
      <c r="Q2572">
        <f>IF(ISNUMBER(+VindIndeks_raw_20_small!B2571),+VindIndeks_raw_20_small!B2571,"")</f>
        <v/>
      </c>
      <c r="R2572">
        <f>IF(ISNUMBER(+VindIndeks_raw_20_small!C2571),+VindIndeks_raw_20_small!C2571,"")</f>
        <v/>
      </c>
      <c r="S2572">
        <f>IF(ISNUMBER(+VindIndeks_raw_20_small!D2571),+VindIndeks_raw_20_small!D2571,"")</f>
        <v/>
      </c>
      <c r="U2572" s="12">
        <f>+IF(ISNUMBER(ROUND(Y2572,0)),ROUND(Y2572,0),"")</f>
        <v/>
      </c>
      <c r="V2572">
        <f>IF(ISNUMBER(+VindIndeks_raw_20_large!A2571),+VindIndeks_raw_20_large!A2571,"")</f>
        <v/>
      </c>
      <c r="W2572">
        <f>IF(ISNUMBER(+VindIndeks_raw_20_large!B2571),+VindIndeks_raw_20_large!B2571,"")</f>
        <v/>
      </c>
      <c r="X2572">
        <f>IF(ISNUMBER(+VindIndeks_raw_20_large!C2571),+VindIndeks_raw_20_large!C2571,"")</f>
        <v/>
      </c>
      <c r="Y2572">
        <f>IF(ISNUMBER(+VindIndeks_raw_20_large!D2571),+VindIndeks_raw_20_large!D2571,"")</f>
        <v/>
      </c>
    </row>
    <row r="2573">
      <c r="O2573" s="12">
        <f>+IF(ISNUMBER(ROUND(S2573,0)),ROUND(S2573,0),"")</f>
        <v/>
      </c>
      <c r="P2573">
        <f>IF(ISNUMBER(+VindIndeks_raw_20_small!A2572),+VindIndeks_raw_20_small!A2572,"")</f>
        <v/>
      </c>
      <c r="Q2573">
        <f>IF(ISNUMBER(+VindIndeks_raw_20_small!B2572),+VindIndeks_raw_20_small!B2572,"")</f>
        <v/>
      </c>
      <c r="R2573">
        <f>IF(ISNUMBER(+VindIndeks_raw_20_small!C2572),+VindIndeks_raw_20_small!C2572,"")</f>
        <v/>
      </c>
      <c r="S2573">
        <f>IF(ISNUMBER(+VindIndeks_raw_20_small!D2572),+VindIndeks_raw_20_small!D2572,"")</f>
        <v/>
      </c>
      <c r="U2573" s="12">
        <f>+IF(ISNUMBER(ROUND(Y2573,0)),ROUND(Y2573,0),"")</f>
        <v/>
      </c>
      <c r="V2573">
        <f>IF(ISNUMBER(+VindIndeks_raw_20_large!A2572),+VindIndeks_raw_20_large!A2572,"")</f>
        <v/>
      </c>
      <c r="W2573">
        <f>IF(ISNUMBER(+VindIndeks_raw_20_large!B2572),+VindIndeks_raw_20_large!B2572,"")</f>
        <v/>
      </c>
      <c r="X2573">
        <f>IF(ISNUMBER(+VindIndeks_raw_20_large!C2572),+VindIndeks_raw_20_large!C2572,"")</f>
        <v/>
      </c>
      <c r="Y2573">
        <f>IF(ISNUMBER(+VindIndeks_raw_20_large!D2572),+VindIndeks_raw_20_large!D2572,"")</f>
        <v/>
      </c>
    </row>
    <row r="2574">
      <c r="O2574" s="12">
        <f>+IF(ISNUMBER(ROUND(S2574,0)),ROUND(S2574,0),"")</f>
        <v/>
      </c>
      <c r="P2574">
        <f>IF(ISNUMBER(+VindIndeks_raw_20_small!A2573),+VindIndeks_raw_20_small!A2573,"")</f>
        <v/>
      </c>
      <c r="Q2574">
        <f>IF(ISNUMBER(+VindIndeks_raw_20_small!B2573),+VindIndeks_raw_20_small!B2573,"")</f>
        <v/>
      </c>
      <c r="R2574">
        <f>IF(ISNUMBER(+VindIndeks_raw_20_small!C2573),+VindIndeks_raw_20_small!C2573,"")</f>
        <v/>
      </c>
      <c r="S2574">
        <f>IF(ISNUMBER(+VindIndeks_raw_20_small!D2573),+VindIndeks_raw_20_small!D2573,"")</f>
        <v/>
      </c>
      <c r="U2574" s="12">
        <f>+IF(ISNUMBER(ROUND(Y2574,0)),ROUND(Y2574,0),"")</f>
        <v/>
      </c>
      <c r="V2574">
        <f>IF(ISNUMBER(+VindIndeks_raw_20_large!A2573),+VindIndeks_raw_20_large!A2573,"")</f>
        <v/>
      </c>
      <c r="W2574">
        <f>IF(ISNUMBER(+VindIndeks_raw_20_large!B2573),+VindIndeks_raw_20_large!B2573,"")</f>
        <v/>
      </c>
      <c r="X2574">
        <f>IF(ISNUMBER(+VindIndeks_raw_20_large!C2573),+VindIndeks_raw_20_large!C2573,"")</f>
        <v/>
      </c>
      <c r="Y2574">
        <f>IF(ISNUMBER(+VindIndeks_raw_20_large!D2573),+VindIndeks_raw_20_large!D2573,"")</f>
        <v/>
      </c>
    </row>
    <row r="2575">
      <c r="O2575" s="12">
        <f>+IF(ISNUMBER(ROUND(S2575,0)),ROUND(S2575,0),"")</f>
        <v/>
      </c>
      <c r="P2575">
        <f>IF(ISNUMBER(+VindIndeks_raw_20_small!A2574),+VindIndeks_raw_20_small!A2574,"")</f>
        <v/>
      </c>
      <c r="Q2575">
        <f>IF(ISNUMBER(+VindIndeks_raw_20_small!B2574),+VindIndeks_raw_20_small!B2574,"")</f>
        <v/>
      </c>
      <c r="R2575">
        <f>IF(ISNUMBER(+VindIndeks_raw_20_small!C2574),+VindIndeks_raw_20_small!C2574,"")</f>
        <v/>
      </c>
      <c r="S2575">
        <f>IF(ISNUMBER(+VindIndeks_raw_20_small!D2574),+VindIndeks_raw_20_small!D2574,"")</f>
        <v/>
      </c>
      <c r="U2575" s="12">
        <f>+IF(ISNUMBER(ROUND(Y2575,0)),ROUND(Y2575,0),"")</f>
        <v/>
      </c>
      <c r="V2575">
        <f>IF(ISNUMBER(+VindIndeks_raw_20_large!A2574),+VindIndeks_raw_20_large!A2574,"")</f>
        <v/>
      </c>
      <c r="W2575">
        <f>IF(ISNUMBER(+VindIndeks_raw_20_large!B2574),+VindIndeks_raw_20_large!B2574,"")</f>
        <v/>
      </c>
      <c r="X2575">
        <f>IF(ISNUMBER(+VindIndeks_raw_20_large!C2574),+VindIndeks_raw_20_large!C2574,"")</f>
        <v/>
      </c>
      <c r="Y2575">
        <f>IF(ISNUMBER(+VindIndeks_raw_20_large!D2574),+VindIndeks_raw_20_large!D2574,"")</f>
        <v/>
      </c>
    </row>
    <row r="2576">
      <c r="O2576" s="12">
        <f>+IF(ISNUMBER(ROUND(S2576,0)),ROUND(S2576,0),"")</f>
        <v/>
      </c>
      <c r="P2576">
        <f>IF(ISNUMBER(+VindIndeks_raw_20_small!A2575),+VindIndeks_raw_20_small!A2575,"")</f>
        <v/>
      </c>
      <c r="Q2576">
        <f>IF(ISNUMBER(+VindIndeks_raw_20_small!B2575),+VindIndeks_raw_20_small!B2575,"")</f>
        <v/>
      </c>
      <c r="R2576">
        <f>IF(ISNUMBER(+VindIndeks_raw_20_small!C2575),+VindIndeks_raw_20_small!C2575,"")</f>
        <v/>
      </c>
      <c r="S2576">
        <f>IF(ISNUMBER(+VindIndeks_raw_20_small!D2575),+VindIndeks_raw_20_small!D2575,"")</f>
        <v/>
      </c>
      <c r="U2576" s="12">
        <f>+IF(ISNUMBER(ROUND(Y2576,0)),ROUND(Y2576,0),"")</f>
        <v/>
      </c>
      <c r="V2576">
        <f>IF(ISNUMBER(+VindIndeks_raw_20_large!A2575),+VindIndeks_raw_20_large!A2575,"")</f>
        <v/>
      </c>
      <c r="W2576">
        <f>IF(ISNUMBER(+VindIndeks_raw_20_large!B2575),+VindIndeks_raw_20_large!B2575,"")</f>
        <v/>
      </c>
      <c r="X2576">
        <f>IF(ISNUMBER(+VindIndeks_raw_20_large!C2575),+VindIndeks_raw_20_large!C2575,"")</f>
        <v/>
      </c>
      <c r="Y2576">
        <f>IF(ISNUMBER(+VindIndeks_raw_20_large!D2575),+VindIndeks_raw_20_large!D2575,"")</f>
        <v/>
      </c>
    </row>
    <row r="2577">
      <c r="O2577" s="12">
        <f>+IF(ISNUMBER(ROUND(S2577,0)),ROUND(S2577,0),"")</f>
        <v/>
      </c>
      <c r="P2577">
        <f>IF(ISNUMBER(+VindIndeks_raw_20_small!A2576),+VindIndeks_raw_20_small!A2576,"")</f>
        <v/>
      </c>
      <c r="Q2577">
        <f>IF(ISNUMBER(+VindIndeks_raw_20_small!B2576),+VindIndeks_raw_20_small!B2576,"")</f>
        <v/>
      </c>
      <c r="R2577">
        <f>IF(ISNUMBER(+VindIndeks_raw_20_small!C2576),+VindIndeks_raw_20_small!C2576,"")</f>
        <v/>
      </c>
      <c r="S2577">
        <f>IF(ISNUMBER(+VindIndeks_raw_20_small!D2576),+VindIndeks_raw_20_small!D2576,"")</f>
        <v/>
      </c>
      <c r="U2577" s="12">
        <f>+IF(ISNUMBER(ROUND(Y2577,0)),ROUND(Y2577,0),"")</f>
        <v/>
      </c>
      <c r="V2577">
        <f>IF(ISNUMBER(+VindIndeks_raw_20_large!A2576),+VindIndeks_raw_20_large!A2576,"")</f>
        <v/>
      </c>
      <c r="W2577">
        <f>IF(ISNUMBER(+VindIndeks_raw_20_large!B2576),+VindIndeks_raw_20_large!B2576,"")</f>
        <v/>
      </c>
      <c r="X2577">
        <f>IF(ISNUMBER(+VindIndeks_raw_20_large!C2576),+VindIndeks_raw_20_large!C2576,"")</f>
        <v/>
      </c>
      <c r="Y2577">
        <f>IF(ISNUMBER(+VindIndeks_raw_20_large!D2576),+VindIndeks_raw_20_large!D2576,"")</f>
        <v/>
      </c>
    </row>
    <row r="2578">
      <c r="O2578" s="12">
        <f>+IF(ISNUMBER(ROUND(S2578,0)),ROUND(S2578,0),"")</f>
        <v/>
      </c>
      <c r="P2578">
        <f>IF(ISNUMBER(+VindIndeks_raw_20_small!A2577),+VindIndeks_raw_20_small!A2577,"")</f>
        <v/>
      </c>
      <c r="Q2578">
        <f>IF(ISNUMBER(+VindIndeks_raw_20_small!B2577),+VindIndeks_raw_20_small!B2577,"")</f>
        <v/>
      </c>
      <c r="R2578">
        <f>IF(ISNUMBER(+VindIndeks_raw_20_small!C2577),+VindIndeks_raw_20_small!C2577,"")</f>
        <v/>
      </c>
      <c r="S2578">
        <f>IF(ISNUMBER(+VindIndeks_raw_20_small!D2577),+VindIndeks_raw_20_small!D2577,"")</f>
        <v/>
      </c>
      <c r="U2578" s="12">
        <f>+IF(ISNUMBER(ROUND(Y2578,0)),ROUND(Y2578,0),"")</f>
        <v/>
      </c>
      <c r="V2578">
        <f>IF(ISNUMBER(+VindIndeks_raw_20_large!A2577),+VindIndeks_raw_20_large!A2577,"")</f>
        <v/>
      </c>
      <c r="W2578">
        <f>IF(ISNUMBER(+VindIndeks_raw_20_large!B2577),+VindIndeks_raw_20_large!B2577,"")</f>
        <v/>
      </c>
      <c r="X2578">
        <f>IF(ISNUMBER(+VindIndeks_raw_20_large!C2577),+VindIndeks_raw_20_large!C2577,"")</f>
        <v/>
      </c>
      <c r="Y2578">
        <f>IF(ISNUMBER(+VindIndeks_raw_20_large!D2577),+VindIndeks_raw_20_large!D2577,"")</f>
        <v/>
      </c>
    </row>
    <row r="2579">
      <c r="O2579" s="12">
        <f>+IF(ISNUMBER(ROUND(S2579,0)),ROUND(S2579,0),"")</f>
        <v/>
      </c>
      <c r="P2579">
        <f>IF(ISNUMBER(+VindIndeks_raw_20_small!A2578),+VindIndeks_raw_20_small!A2578,"")</f>
        <v/>
      </c>
      <c r="Q2579">
        <f>IF(ISNUMBER(+VindIndeks_raw_20_small!B2578),+VindIndeks_raw_20_small!B2578,"")</f>
        <v/>
      </c>
      <c r="R2579">
        <f>IF(ISNUMBER(+VindIndeks_raw_20_small!C2578),+VindIndeks_raw_20_small!C2578,"")</f>
        <v/>
      </c>
      <c r="S2579">
        <f>IF(ISNUMBER(+VindIndeks_raw_20_small!D2578),+VindIndeks_raw_20_small!D2578,"")</f>
        <v/>
      </c>
      <c r="U2579" s="12">
        <f>+IF(ISNUMBER(ROUND(Y2579,0)),ROUND(Y2579,0),"")</f>
        <v/>
      </c>
      <c r="V2579">
        <f>IF(ISNUMBER(+VindIndeks_raw_20_large!A2578),+VindIndeks_raw_20_large!A2578,"")</f>
        <v/>
      </c>
      <c r="W2579">
        <f>IF(ISNUMBER(+VindIndeks_raw_20_large!B2578),+VindIndeks_raw_20_large!B2578,"")</f>
        <v/>
      </c>
      <c r="X2579">
        <f>IF(ISNUMBER(+VindIndeks_raw_20_large!C2578),+VindIndeks_raw_20_large!C2578,"")</f>
        <v/>
      </c>
      <c r="Y2579">
        <f>IF(ISNUMBER(+VindIndeks_raw_20_large!D2578),+VindIndeks_raw_20_large!D2578,"")</f>
        <v/>
      </c>
    </row>
    <row r="2580">
      <c r="O2580" s="12">
        <f>+IF(ISNUMBER(ROUND(S2580,0)),ROUND(S2580,0),"")</f>
        <v/>
      </c>
      <c r="P2580">
        <f>IF(ISNUMBER(+VindIndeks_raw_20_small!A2579),+VindIndeks_raw_20_small!A2579,"")</f>
        <v/>
      </c>
      <c r="Q2580">
        <f>IF(ISNUMBER(+VindIndeks_raw_20_small!B2579),+VindIndeks_raw_20_small!B2579,"")</f>
        <v/>
      </c>
      <c r="R2580">
        <f>IF(ISNUMBER(+VindIndeks_raw_20_small!C2579),+VindIndeks_raw_20_small!C2579,"")</f>
        <v/>
      </c>
      <c r="S2580">
        <f>IF(ISNUMBER(+VindIndeks_raw_20_small!D2579),+VindIndeks_raw_20_small!D2579,"")</f>
        <v/>
      </c>
      <c r="U2580" s="12">
        <f>+IF(ISNUMBER(ROUND(Y2580,0)),ROUND(Y2580,0),"")</f>
        <v/>
      </c>
      <c r="V2580">
        <f>IF(ISNUMBER(+VindIndeks_raw_20_large!A2579),+VindIndeks_raw_20_large!A2579,"")</f>
        <v/>
      </c>
      <c r="W2580">
        <f>IF(ISNUMBER(+VindIndeks_raw_20_large!B2579),+VindIndeks_raw_20_large!B2579,"")</f>
        <v/>
      </c>
      <c r="X2580">
        <f>IF(ISNUMBER(+VindIndeks_raw_20_large!C2579),+VindIndeks_raw_20_large!C2579,"")</f>
        <v/>
      </c>
      <c r="Y2580">
        <f>IF(ISNUMBER(+VindIndeks_raw_20_large!D2579),+VindIndeks_raw_20_large!D2579,"")</f>
        <v/>
      </c>
    </row>
    <row r="2581">
      <c r="O2581" s="12">
        <f>+IF(ISNUMBER(ROUND(S2581,0)),ROUND(S2581,0),"")</f>
        <v/>
      </c>
      <c r="P2581">
        <f>IF(ISNUMBER(+VindIndeks_raw_20_small!A2580),+VindIndeks_raw_20_small!A2580,"")</f>
        <v/>
      </c>
      <c r="Q2581">
        <f>IF(ISNUMBER(+VindIndeks_raw_20_small!B2580),+VindIndeks_raw_20_small!B2580,"")</f>
        <v/>
      </c>
      <c r="R2581">
        <f>IF(ISNUMBER(+VindIndeks_raw_20_small!C2580),+VindIndeks_raw_20_small!C2580,"")</f>
        <v/>
      </c>
      <c r="S2581">
        <f>IF(ISNUMBER(+VindIndeks_raw_20_small!D2580),+VindIndeks_raw_20_small!D2580,"")</f>
        <v/>
      </c>
      <c r="U2581" s="12">
        <f>+IF(ISNUMBER(ROUND(Y2581,0)),ROUND(Y2581,0),"")</f>
        <v/>
      </c>
      <c r="V2581">
        <f>IF(ISNUMBER(+VindIndeks_raw_20_large!A2580),+VindIndeks_raw_20_large!A2580,"")</f>
        <v/>
      </c>
      <c r="W2581">
        <f>IF(ISNUMBER(+VindIndeks_raw_20_large!B2580),+VindIndeks_raw_20_large!B2580,"")</f>
        <v/>
      </c>
      <c r="X2581">
        <f>IF(ISNUMBER(+VindIndeks_raw_20_large!C2580),+VindIndeks_raw_20_large!C2580,"")</f>
        <v/>
      </c>
      <c r="Y2581">
        <f>IF(ISNUMBER(+VindIndeks_raw_20_large!D2580),+VindIndeks_raw_20_large!D2580,"")</f>
        <v/>
      </c>
    </row>
    <row r="2582">
      <c r="O2582" s="12">
        <f>+IF(ISNUMBER(ROUND(S2582,0)),ROUND(S2582,0),"")</f>
        <v/>
      </c>
      <c r="P2582">
        <f>IF(ISNUMBER(+VindIndeks_raw_20_small!A2581),+VindIndeks_raw_20_small!A2581,"")</f>
        <v/>
      </c>
      <c r="Q2582">
        <f>IF(ISNUMBER(+VindIndeks_raw_20_small!B2581),+VindIndeks_raw_20_small!B2581,"")</f>
        <v/>
      </c>
      <c r="R2582">
        <f>IF(ISNUMBER(+VindIndeks_raw_20_small!C2581),+VindIndeks_raw_20_small!C2581,"")</f>
        <v/>
      </c>
      <c r="S2582">
        <f>IF(ISNUMBER(+VindIndeks_raw_20_small!D2581),+VindIndeks_raw_20_small!D2581,"")</f>
        <v/>
      </c>
      <c r="U2582" s="12">
        <f>+IF(ISNUMBER(ROUND(Y2582,0)),ROUND(Y2582,0),"")</f>
        <v/>
      </c>
      <c r="V2582">
        <f>IF(ISNUMBER(+VindIndeks_raw_20_large!A2581),+VindIndeks_raw_20_large!A2581,"")</f>
        <v/>
      </c>
      <c r="W2582">
        <f>IF(ISNUMBER(+VindIndeks_raw_20_large!B2581),+VindIndeks_raw_20_large!B2581,"")</f>
        <v/>
      </c>
      <c r="X2582">
        <f>IF(ISNUMBER(+VindIndeks_raw_20_large!C2581),+VindIndeks_raw_20_large!C2581,"")</f>
        <v/>
      </c>
      <c r="Y2582">
        <f>IF(ISNUMBER(+VindIndeks_raw_20_large!D2581),+VindIndeks_raw_20_large!D2581,"")</f>
        <v/>
      </c>
    </row>
    <row r="2583">
      <c r="O2583" s="12">
        <f>+IF(ISNUMBER(ROUND(S2583,0)),ROUND(S2583,0),"")</f>
        <v/>
      </c>
      <c r="P2583">
        <f>IF(ISNUMBER(+VindIndeks_raw_20_small!A2582),+VindIndeks_raw_20_small!A2582,"")</f>
        <v/>
      </c>
      <c r="Q2583">
        <f>IF(ISNUMBER(+VindIndeks_raw_20_small!B2582),+VindIndeks_raw_20_small!B2582,"")</f>
        <v/>
      </c>
      <c r="R2583">
        <f>IF(ISNUMBER(+VindIndeks_raw_20_small!C2582),+VindIndeks_raw_20_small!C2582,"")</f>
        <v/>
      </c>
      <c r="S2583">
        <f>IF(ISNUMBER(+VindIndeks_raw_20_small!D2582),+VindIndeks_raw_20_small!D2582,"")</f>
        <v/>
      </c>
      <c r="U2583" s="12">
        <f>+IF(ISNUMBER(ROUND(Y2583,0)),ROUND(Y2583,0),"")</f>
        <v/>
      </c>
      <c r="V2583">
        <f>IF(ISNUMBER(+VindIndeks_raw_20_large!A2582),+VindIndeks_raw_20_large!A2582,"")</f>
        <v/>
      </c>
      <c r="W2583">
        <f>IF(ISNUMBER(+VindIndeks_raw_20_large!B2582),+VindIndeks_raw_20_large!B2582,"")</f>
        <v/>
      </c>
      <c r="X2583">
        <f>IF(ISNUMBER(+VindIndeks_raw_20_large!C2582),+VindIndeks_raw_20_large!C2582,"")</f>
        <v/>
      </c>
      <c r="Y2583">
        <f>IF(ISNUMBER(+VindIndeks_raw_20_large!D2582),+VindIndeks_raw_20_large!D2582,"")</f>
        <v/>
      </c>
    </row>
    <row r="2584">
      <c r="O2584" s="12">
        <f>+IF(ISNUMBER(ROUND(S2584,0)),ROUND(S2584,0),"")</f>
        <v/>
      </c>
      <c r="P2584">
        <f>IF(ISNUMBER(+VindIndeks_raw_20_small!A2583),+VindIndeks_raw_20_small!A2583,"")</f>
        <v/>
      </c>
      <c r="Q2584">
        <f>IF(ISNUMBER(+VindIndeks_raw_20_small!B2583),+VindIndeks_raw_20_small!B2583,"")</f>
        <v/>
      </c>
      <c r="R2584">
        <f>IF(ISNUMBER(+VindIndeks_raw_20_small!C2583),+VindIndeks_raw_20_small!C2583,"")</f>
        <v/>
      </c>
      <c r="S2584">
        <f>IF(ISNUMBER(+VindIndeks_raw_20_small!D2583),+VindIndeks_raw_20_small!D2583,"")</f>
        <v/>
      </c>
      <c r="U2584" s="12">
        <f>+IF(ISNUMBER(ROUND(Y2584,0)),ROUND(Y2584,0),"")</f>
        <v/>
      </c>
      <c r="V2584">
        <f>IF(ISNUMBER(+VindIndeks_raw_20_large!A2583),+VindIndeks_raw_20_large!A2583,"")</f>
        <v/>
      </c>
      <c r="W2584">
        <f>IF(ISNUMBER(+VindIndeks_raw_20_large!B2583),+VindIndeks_raw_20_large!B2583,"")</f>
        <v/>
      </c>
      <c r="X2584">
        <f>IF(ISNUMBER(+VindIndeks_raw_20_large!C2583),+VindIndeks_raw_20_large!C2583,"")</f>
        <v/>
      </c>
      <c r="Y2584">
        <f>IF(ISNUMBER(+VindIndeks_raw_20_large!D2583),+VindIndeks_raw_20_large!D2583,"")</f>
        <v/>
      </c>
    </row>
    <row r="2585">
      <c r="O2585" s="12">
        <f>+IF(ISNUMBER(ROUND(S2585,0)),ROUND(S2585,0),"")</f>
        <v/>
      </c>
      <c r="P2585">
        <f>IF(ISNUMBER(+VindIndeks_raw_20_small!A2584),+VindIndeks_raw_20_small!A2584,"")</f>
        <v/>
      </c>
      <c r="Q2585">
        <f>IF(ISNUMBER(+VindIndeks_raw_20_small!B2584),+VindIndeks_raw_20_small!B2584,"")</f>
        <v/>
      </c>
      <c r="R2585">
        <f>IF(ISNUMBER(+VindIndeks_raw_20_small!C2584),+VindIndeks_raw_20_small!C2584,"")</f>
        <v/>
      </c>
      <c r="S2585">
        <f>IF(ISNUMBER(+VindIndeks_raw_20_small!D2584),+VindIndeks_raw_20_small!D2584,"")</f>
        <v/>
      </c>
      <c r="U2585" s="12">
        <f>+IF(ISNUMBER(ROUND(Y2585,0)),ROUND(Y2585,0),"")</f>
        <v/>
      </c>
      <c r="V2585">
        <f>IF(ISNUMBER(+VindIndeks_raw_20_large!A2584),+VindIndeks_raw_20_large!A2584,"")</f>
        <v/>
      </c>
      <c r="W2585">
        <f>IF(ISNUMBER(+VindIndeks_raw_20_large!B2584),+VindIndeks_raw_20_large!B2584,"")</f>
        <v/>
      </c>
      <c r="X2585">
        <f>IF(ISNUMBER(+VindIndeks_raw_20_large!C2584),+VindIndeks_raw_20_large!C2584,"")</f>
        <v/>
      </c>
      <c r="Y2585">
        <f>IF(ISNUMBER(+VindIndeks_raw_20_large!D2584),+VindIndeks_raw_20_large!D2584,"")</f>
        <v/>
      </c>
    </row>
    <row r="2586">
      <c r="O2586" s="12">
        <f>+IF(ISNUMBER(ROUND(S2586,0)),ROUND(S2586,0),"")</f>
        <v/>
      </c>
      <c r="P2586">
        <f>IF(ISNUMBER(+VindIndeks_raw_20_small!A2585),+VindIndeks_raw_20_small!A2585,"")</f>
        <v/>
      </c>
      <c r="Q2586">
        <f>IF(ISNUMBER(+VindIndeks_raw_20_small!B2585),+VindIndeks_raw_20_small!B2585,"")</f>
        <v/>
      </c>
      <c r="R2586">
        <f>IF(ISNUMBER(+VindIndeks_raw_20_small!C2585),+VindIndeks_raw_20_small!C2585,"")</f>
        <v/>
      </c>
      <c r="S2586">
        <f>IF(ISNUMBER(+VindIndeks_raw_20_small!D2585),+VindIndeks_raw_20_small!D2585,"")</f>
        <v/>
      </c>
      <c r="U2586" s="12">
        <f>+IF(ISNUMBER(ROUND(Y2586,0)),ROUND(Y2586,0),"")</f>
        <v/>
      </c>
      <c r="V2586">
        <f>IF(ISNUMBER(+VindIndeks_raw_20_large!A2585),+VindIndeks_raw_20_large!A2585,"")</f>
        <v/>
      </c>
      <c r="W2586">
        <f>IF(ISNUMBER(+VindIndeks_raw_20_large!B2585),+VindIndeks_raw_20_large!B2585,"")</f>
        <v/>
      </c>
      <c r="X2586">
        <f>IF(ISNUMBER(+VindIndeks_raw_20_large!C2585),+VindIndeks_raw_20_large!C2585,"")</f>
        <v/>
      </c>
      <c r="Y2586">
        <f>IF(ISNUMBER(+VindIndeks_raw_20_large!D2585),+VindIndeks_raw_20_large!D2585,"")</f>
        <v/>
      </c>
    </row>
    <row r="2587">
      <c r="O2587" s="12">
        <f>+IF(ISNUMBER(ROUND(S2587,0)),ROUND(S2587,0),"")</f>
        <v/>
      </c>
      <c r="P2587">
        <f>IF(ISNUMBER(+VindIndeks_raw_20_small!A2586),+VindIndeks_raw_20_small!A2586,"")</f>
        <v/>
      </c>
      <c r="Q2587">
        <f>IF(ISNUMBER(+VindIndeks_raw_20_small!B2586),+VindIndeks_raw_20_small!B2586,"")</f>
        <v/>
      </c>
      <c r="R2587">
        <f>IF(ISNUMBER(+VindIndeks_raw_20_small!C2586),+VindIndeks_raw_20_small!C2586,"")</f>
        <v/>
      </c>
      <c r="S2587">
        <f>IF(ISNUMBER(+VindIndeks_raw_20_small!D2586),+VindIndeks_raw_20_small!D2586,"")</f>
        <v/>
      </c>
      <c r="U2587" s="12">
        <f>+IF(ISNUMBER(ROUND(Y2587,0)),ROUND(Y2587,0),"")</f>
        <v/>
      </c>
      <c r="V2587">
        <f>IF(ISNUMBER(+VindIndeks_raw_20_large!A2586),+VindIndeks_raw_20_large!A2586,"")</f>
        <v/>
      </c>
      <c r="W2587">
        <f>IF(ISNUMBER(+VindIndeks_raw_20_large!B2586),+VindIndeks_raw_20_large!B2586,"")</f>
        <v/>
      </c>
      <c r="X2587">
        <f>IF(ISNUMBER(+VindIndeks_raw_20_large!C2586),+VindIndeks_raw_20_large!C2586,"")</f>
        <v/>
      </c>
      <c r="Y2587">
        <f>IF(ISNUMBER(+VindIndeks_raw_20_large!D2586),+VindIndeks_raw_20_large!D2586,"")</f>
        <v/>
      </c>
    </row>
    <row r="2588">
      <c r="O2588" s="12">
        <f>+IF(ISNUMBER(ROUND(S2588,0)),ROUND(S2588,0),"")</f>
        <v/>
      </c>
      <c r="P2588">
        <f>IF(ISNUMBER(+VindIndeks_raw_20_small!A2587),+VindIndeks_raw_20_small!A2587,"")</f>
        <v/>
      </c>
      <c r="Q2588">
        <f>IF(ISNUMBER(+VindIndeks_raw_20_small!B2587),+VindIndeks_raw_20_small!B2587,"")</f>
        <v/>
      </c>
      <c r="R2588">
        <f>IF(ISNUMBER(+VindIndeks_raw_20_small!C2587),+VindIndeks_raw_20_small!C2587,"")</f>
        <v/>
      </c>
      <c r="S2588">
        <f>IF(ISNUMBER(+VindIndeks_raw_20_small!D2587),+VindIndeks_raw_20_small!D2587,"")</f>
        <v/>
      </c>
      <c r="U2588" s="12">
        <f>+IF(ISNUMBER(ROUND(Y2588,0)),ROUND(Y2588,0),"")</f>
        <v/>
      </c>
      <c r="V2588">
        <f>IF(ISNUMBER(+VindIndeks_raw_20_large!A2587),+VindIndeks_raw_20_large!A2587,"")</f>
        <v/>
      </c>
      <c r="W2588">
        <f>IF(ISNUMBER(+VindIndeks_raw_20_large!B2587),+VindIndeks_raw_20_large!B2587,"")</f>
        <v/>
      </c>
      <c r="X2588">
        <f>IF(ISNUMBER(+VindIndeks_raw_20_large!C2587),+VindIndeks_raw_20_large!C2587,"")</f>
        <v/>
      </c>
      <c r="Y2588">
        <f>IF(ISNUMBER(+VindIndeks_raw_20_large!D2587),+VindIndeks_raw_20_large!D2587,"")</f>
        <v/>
      </c>
    </row>
    <row r="2589">
      <c r="O2589" s="12">
        <f>+IF(ISNUMBER(ROUND(S2589,0)),ROUND(S2589,0),"")</f>
        <v/>
      </c>
      <c r="P2589">
        <f>IF(ISNUMBER(+VindIndeks_raw_20_small!A2588),+VindIndeks_raw_20_small!A2588,"")</f>
        <v/>
      </c>
      <c r="Q2589">
        <f>IF(ISNUMBER(+VindIndeks_raw_20_small!B2588),+VindIndeks_raw_20_small!B2588,"")</f>
        <v/>
      </c>
      <c r="R2589">
        <f>IF(ISNUMBER(+VindIndeks_raw_20_small!C2588),+VindIndeks_raw_20_small!C2588,"")</f>
        <v/>
      </c>
      <c r="S2589">
        <f>IF(ISNUMBER(+VindIndeks_raw_20_small!D2588),+VindIndeks_raw_20_small!D2588,"")</f>
        <v/>
      </c>
      <c r="U2589" s="12">
        <f>+IF(ISNUMBER(ROUND(Y2589,0)),ROUND(Y2589,0),"")</f>
        <v/>
      </c>
      <c r="V2589">
        <f>IF(ISNUMBER(+VindIndeks_raw_20_large!A2588),+VindIndeks_raw_20_large!A2588,"")</f>
        <v/>
      </c>
      <c r="W2589">
        <f>IF(ISNUMBER(+VindIndeks_raw_20_large!B2588),+VindIndeks_raw_20_large!B2588,"")</f>
        <v/>
      </c>
      <c r="X2589">
        <f>IF(ISNUMBER(+VindIndeks_raw_20_large!C2588),+VindIndeks_raw_20_large!C2588,"")</f>
        <v/>
      </c>
      <c r="Y2589">
        <f>IF(ISNUMBER(+VindIndeks_raw_20_large!D2588),+VindIndeks_raw_20_large!D2588,"")</f>
        <v/>
      </c>
    </row>
    <row r="2590">
      <c r="O2590" s="12">
        <f>+IF(ISNUMBER(ROUND(S2590,0)),ROUND(S2590,0),"")</f>
        <v/>
      </c>
      <c r="P2590">
        <f>IF(ISNUMBER(+VindIndeks_raw_20_small!A2589),+VindIndeks_raw_20_small!A2589,"")</f>
        <v/>
      </c>
      <c r="Q2590">
        <f>IF(ISNUMBER(+VindIndeks_raw_20_small!B2589),+VindIndeks_raw_20_small!B2589,"")</f>
        <v/>
      </c>
      <c r="R2590">
        <f>IF(ISNUMBER(+VindIndeks_raw_20_small!C2589),+VindIndeks_raw_20_small!C2589,"")</f>
        <v/>
      </c>
      <c r="S2590">
        <f>IF(ISNUMBER(+VindIndeks_raw_20_small!D2589),+VindIndeks_raw_20_small!D2589,"")</f>
        <v/>
      </c>
      <c r="U2590" s="12">
        <f>+IF(ISNUMBER(ROUND(Y2590,0)),ROUND(Y2590,0),"")</f>
        <v/>
      </c>
      <c r="V2590">
        <f>IF(ISNUMBER(+VindIndeks_raw_20_large!A2589),+VindIndeks_raw_20_large!A2589,"")</f>
        <v/>
      </c>
      <c r="W2590">
        <f>IF(ISNUMBER(+VindIndeks_raw_20_large!B2589),+VindIndeks_raw_20_large!B2589,"")</f>
        <v/>
      </c>
      <c r="X2590">
        <f>IF(ISNUMBER(+VindIndeks_raw_20_large!C2589),+VindIndeks_raw_20_large!C2589,"")</f>
        <v/>
      </c>
      <c r="Y2590">
        <f>IF(ISNUMBER(+VindIndeks_raw_20_large!D2589),+VindIndeks_raw_20_large!D2589,"")</f>
        <v/>
      </c>
    </row>
    <row r="2591">
      <c r="O2591" s="12">
        <f>+IF(ISNUMBER(ROUND(S2591,0)),ROUND(S2591,0),"")</f>
        <v/>
      </c>
      <c r="P2591">
        <f>IF(ISNUMBER(+VindIndeks_raw_20_small!A2590),+VindIndeks_raw_20_small!A2590,"")</f>
        <v/>
      </c>
      <c r="Q2591">
        <f>IF(ISNUMBER(+VindIndeks_raw_20_small!B2590),+VindIndeks_raw_20_small!B2590,"")</f>
        <v/>
      </c>
      <c r="R2591">
        <f>IF(ISNUMBER(+VindIndeks_raw_20_small!C2590),+VindIndeks_raw_20_small!C2590,"")</f>
        <v/>
      </c>
      <c r="S2591">
        <f>IF(ISNUMBER(+VindIndeks_raw_20_small!D2590),+VindIndeks_raw_20_small!D2590,"")</f>
        <v/>
      </c>
      <c r="U2591" s="12">
        <f>+IF(ISNUMBER(ROUND(Y2591,0)),ROUND(Y2591,0),"")</f>
        <v/>
      </c>
      <c r="V2591">
        <f>IF(ISNUMBER(+VindIndeks_raw_20_large!A2590),+VindIndeks_raw_20_large!A2590,"")</f>
        <v/>
      </c>
      <c r="W2591">
        <f>IF(ISNUMBER(+VindIndeks_raw_20_large!B2590),+VindIndeks_raw_20_large!B2590,"")</f>
        <v/>
      </c>
      <c r="X2591">
        <f>IF(ISNUMBER(+VindIndeks_raw_20_large!C2590),+VindIndeks_raw_20_large!C2590,"")</f>
        <v/>
      </c>
      <c r="Y2591">
        <f>IF(ISNUMBER(+VindIndeks_raw_20_large!D2590),+VindIndeks_raw_20_large!D2590,"")</f>
        <v/>
      </c>
    </row>
    <row r="2592">
      <c r="O2592" s="12">
        <f>+IF(ISNUMBER(ROUND(S2592,0)),ROUND(S2592,0),"")</f>
        <v/>
      </c>
      <c r="P2592">
        <f>IF(ISNUMBER(+VindIndeks_raw_20_small!A2591),+VindIndeks_raw_20_small!A2591,"")</f>
        <v/>
      </c>
      <c r="Q2592">
        <f>IF(ISNUMBER(+VindIndeks_raw_20_small!B2591),+VindIndeks_raw_20_small!B2591,"")</f>
        <v/>
      </c>
      <c r="R2592">
        <f>IF(ISNUMBER(+VindIndeks_raw_20_small!C2591),+VindIndeks_raw_20_small!C2591,"")</f>
        <v/>
      </c>
      <c r="S2592">
        <f>IF(ISNUMBER(+VindIndeks_raw_20_small!D2591),+VindIndeks_raw_20_small!D2591,"")</f>
        <v/>
      </c>
      <c r="U2592" s="12">
        <f>+IF(ISNUMBER(ROUND(Y2592,0)),ROUND(Y2592,0),"")</f>
        <v/>
      </c>
      <c r="V2592">
        <f>IF(ISNUMBER(+VindIndeks_raw_20_large!A2591),+VindIndeks_raw_20_large!A2591,"")</f>
        <v/>
      </c>
      <c r="W2592">
        <f>IF(ISNUMBER(+VindIndeks_raw_20_large!B2591),+VindIndeks_raw_20_large!B2591,"")</f>
        <v/>
      </c>
      <c r="X2592">
        <f>IF(ISNUMBER(+VindIndeks_raw_20_large!C2591),+VindIndeks_raw_20_large!C2591,"")</f>
        <v/>
      </c>
      <c r="Y2592">
        <f>IF(ISNUMBER(+VindIndeks_raw_20_large!D2591),+VindIndeks_raw_20_large!D2591,"")</f>
        <v/>
      </c>
    </row>
    <row r="2593">
      <c r="O2593" s="12">
        <f>+IF(ISNUMBER(ROUND(S2593,0)),ROUND(S2593,0),"")</f>
        <v/>
      </c>
      <c r="P2593">
        <f>IF(ISNUMBER(+VindIndeks_raw_20_small!A2592),+VindIndeks_raw_20_small!A2592,"")</f>
        <v/>
      </c>
      <c r="Q2593">
        <f>IF(ISNUMBER(+VindIndeks_raw_20_small!B2592),+VindIndeks_raw_20_small!B2592,"")</f>
        <v/>
      </c>
      <c r="R2593">
        <f>IF(ISNUMBER(+VindIndeks_raw_20_small!C2592),+VindIndeks_raw_20_small!C2592,"")</f>
        <v/>
      </c>
      <c r="S2593">
        <f>IF(ISNUMBER(+VindIndeks_raw_20_small!D2592),+VindIndeks_raw_20_small!D2592,"")</f>
        <v/>
      </c>
      <c r="U2593" s="12">
        <f>+IF(ISNUMBER(ROUND(Y2593,0)),ROUND(Y2593,0),"")</f>
        <v/>
      </c>
      <c r="V2593">
        <f>IF(ISNUMBER(+VindIndeks_raw_20_large!A2592),+VindIndeks_raw_20_large!A2592,"")</f>
        <v/>
      </c>
      <c r="W2593">
        <f>IF(ISNUMBER(+VindIndeks_raw_20_large!B2592),+VindIndeks_raw_20_large!B2592,"")</f>
        <v/>
      </c>
      <c r="X2593">
        <f>IF(ISNUMBER(+VindIndeks_raw_20_large!C2592),+VindIndeks_raw_20_large!C2592,"")</f>
        <v/>
      </c>
      <c r="Y2593">
        <f>IF(ISNUMBER(+VindIndeks_raw_20_large!D2592),+VindIndeks_raw_20_large!D2592,"")</f>
        <v/>
      </c>
    </row>
    <row r="2594">
      <c r="O2594" s="12">
        <f>+IF(ISNUMBER(ROUND(S2594,0)),ROUND(S2594,0),"")</f>
        <v/>
      </c>
      <c r="P2594">
        <f>IF(ISNUMBER(+VindIndeks_raw_20_small!A2593),+VindIndeks_raw_20_small!A2593,"")</f>
        <v/>
      </c>
      <c r="Q2594">
        <f>IF(ISNUMBER(+VindIndeks_raw_20_small!B2593),+VindIndeks_raw_20_small!B2593,"")</f>
        <v/>
      </c>
      <c r="R2594">
        <f>IF(ISNUMBER(+VindIndeks_raw_20_small!C2593),+VindIndeks_raw_20_small!C2593,"")</f>
        <v/>
      </c>
      <c r="S2594">
        <f>IF(ISNUMBER(+VindIndeks_raw_20_small!D2593),+VindIndeks_raw_20_small!D2593,"")</f>
        <v/>
      </c>
      <c r="U2594" s="12">
        <f>+IF(ISNUMBER(ROUND(Y2594,0)),ROUND(Y2594,0),"")</f>
        <v/>
      </c>
      <c r="V2594">
        <f>IF(ISNUMBER(+VindIndeks_raw_20_large!A2593),+VindIndeks_raw_20_large!A2593,"")</f>
        <v/>
      </c>
      <c r="W2594">
        <f>IF(ISNUMBER(+VindIndeks_raw_20_large!B2593),+VindIndeks_raw_20_large!B2593,"")</f>
        <v/>
      </c>
      <c r="X2594">
        <f>IF(ISNUMBER(+VindIndeks_raw_20_large!C2593),+VindIndeks_raw_20_large!C2593,"")</f>
        <v/>
      </c>
      <c r="Y2594">
        <f>IF(ISNUMBER(+VindIndeks_raw_20_large!D2593),+VindIndeks_raw_20_large!D2593,"")</f>
        <v/>
      </c>
    </row>
    <row r="2595">
      <c r="O2595" s="12">
        <f>+IF(ISNUMBER(ROUND(S2595,0)),ROUND(S2595,0),"")</f>
        <v/>
      </c>
      <c r="P2595">
        <f>IF(ISNUMBER(+VindIndeks_raw_20_small!A2594),+VindIndeks_raw_20_small!A2594,"")</f>
        <v/>
      </c>
      <c r="Q2595">
        <f>IF(ISNUMBER(+VindIndeks_raw_20_small!B2594),+VindIndeks_raw_20_small!B2594,"")</f>
        <v/>
      </c>
      <c r="R2595">
        <f>IF(ISNUMBER(+VindIndeks_raw_20_small!C2594),+VindIndeks_raw_20_small!C2594,"")</f>
        <v/>
      </c>
      <c r="S2595">
        <f>IF(ISNUMBER(+VindIndeks_raw_20_small!D2594),+VindIndeks_raw_20_small!D2594,"")</f>
        <v/>
      </c>
      <c r="U2595" s="12">
        <f>+IF(ISNUMBER(ROUND(Y2595,0)),ROUND(Y2595,0),"")</f>
        <v/>
      </c>
      <c r="V2595">
        <f>IF(ISNUMBER(+VindIndeks_raw_20_large!A2594),+VindIndeks_raw_20_large!A2594,"")</f>
        <v/>
      </c>
      <c r="W2595">
        <f>IF(ISNUMBER(+VindIndeks_raw_20_large!B2594),+VindIndeks_raw_20_large!B2594,"")</f>
        <v/>
      </c>
      <c r="X2595">
        <f>IF(ISNUMBER(+VindIndeks_raw_20_large!C2594),+VindIndeks_raw_20_large!C2594,"")</f>
        <v/>
      </c>
      <c r="Y2595">
        <f>IF(ISNUMBER(+VindIndeks_raw_20_large!D2594),+VindIndeks_raw_20_large!D2594,"")</f>
        <v/>
      </c>
    </row>
    <row r="2596">
      <c r="O2596" s="12">
        <f>+IF(ISNUMBER(ROUND(S2596,0)),ROUND(S2596,0),"")</f>
        <v/>
      </c>
      <c r="P2596">
        <f>IF(ISNUMBER(+VindIndeks_raw_20_small!A2595),+VindIndeks_raw_20_small!A2595,"")</f>
        <v/>
      </c>
      <c r="Q2596">
        <f>IF(ISNUMBER(+VindIndeks_raw_20_small!B2595),+VindIndeks_raw_20_small!B2595,"")</f>
        <v/>
      </c>
      <c r="R2596">
        <f>IF(ISNUMBER(+VindIndeks_raw_20_small!C2595),+VindIndeks_raw_20_small!C2595,"")</f>
        <v/>
      </c>
      <c r="S2596">
        <f>IF(ISNUMBER(+VindIndeks_raw_20_small!D2595),+VindIndeks_raw_20_small!D2595,"")</f>
        <v/>
      </c>
      <c r="U2596" s="12">
        <f>+IF(ISNUMBER(ROUND(Y2596,0)),ROUND(Y2596,0),"")</f>
        <v/>
      </c>
      <c r="V2596">
        <f>IF(ISNUMBER(+VindIndeks_raw_20_large!A2595),+VindIndeks_raw_20_large!A2595,"")</f>
        <v/>
      </c>
      <c r="W2596">
        <f>IF(ISNUMBER(+VindIndeks_raw_20_large!B2595),+VindIndeks_raw_20_large!B2595,"")</f>
        <v/>
      </c>
      <c r="X2596">
        <f>IF(ISNUMBER(+VindIndeks_raw_20_large!C2595),+VindIndeks_raw_20_large!C2595,"")</f>
        <v/>
      </c>
      <c r="Y2596">
        <f>IF(ISNUMBER(+VindIndeks_raw_20_large!D2595),+VindIndeks_raw_20_large!D2595,"")</f>
        <v/>
      </c>
    </row>
    <row r="2597">
      <c r="O2597" s="12">
        <f>+IF(ISNUMBER(ROUND(S2597,0)),ROUND(S2597,0),"")</f>
        <v/>
      </c>
      <c r="P2597">
        <f>IF(ISNUMBER(+VindIndeks_raw_20_small!A2596),+VindIndeks_raw_20_small!A2596,"")</f>
        <v/>
      </c>
      <c r="Q2597">
        <f>IF(ISNUMBER(+VindIndeks_raw_20_small!B2596),+VindIndeks_raw_20_small!B2596,"")</f>
        <v/>
      </c>
      <c r="R2597">
        <f>IF(ISNUMBER(+VindIndeks_raw_20_small!C2596),+VindIndeks_raw_20_small!C2596,"")</f>
        <v/>
      </c>
      <c r="S2597">
        <f>IF(ISNUMBER(+VindIndeks_raw_20_small!D2596),+VindIndeks_raw_20_small!D2596,"")</f>
        <v/>
      </c>
      <c r="U2597" s="12">
        <f>+IF(ISNUMBER(ROUND(Y2597,0)),ROUND(Y2597,0),"")</f>
        <v/>
      </c>
      <c r="V2597">
        <f>IF(ISNUMBER(+VindIndeks_raw_20_large!A2596),+VindIndeks_raw_20_large!A2596,"")</f>
        <v/>
      </c>
      <c r="W2597">
        <f>IF(ISNUMBER(+VindIndeks_raw_20_large!B2596),+VindIndeks_raw_20_large!B2596,"")</f>
        <v/>
      </c>
      <c r="X2597">
        <f>IF(ISNUMBER(+VindIndeks_raw_20_large!C2596),+VindIndeks_raw_20_large!C2596,"")</f>
        <v/>
      </c>
      <c r="Y2597">
        <f>IF(ISNUMBER(+VindIndeks_raw_20_large!D2596),+VindIndeks_raw_20_large!D2596,"")</f>
        <v/>
      </c>
    </row>
    <row r="2598">
      <c r="O2598" s="12">
        <f>+IF(ISNUMBER(ROUND(S2598,0)),ROUND(S2598,0),"")</f>
        <v/>
      </c>
      <c r="P2598">
        <f>IF(ISNUMBER(+VindIndeks_raw_20_small!A2597),+VindIndeks_raw_20_small!A2597,"")</f>
        <v/>
      </c>
      <c r="Q2598">
        <f>IF(ISNUMBER(+VindIndeks_raw_20_small!B2597),+VindIndeks_raw_20_small!B2597,"")</f>
        <v/>
      </c>
      <c r="R2598">
        <f>IF(ISNUMBER(+VindIndeks_raw_20_small!C2597),+VindIndeks_raw_20_small!C2597,"")</f>
        <v/>
      </c>
      <c r="S2598">
        <f>IF(ISNUMBER(+VindIndeks_raw_20_small!D2597),+VindIndeks_raw_20_small!D2597,"")</f>
        <v/>
      </c>
      <c r="U2598" s="12">
        <f>+IF(ISNUMBER(ROUND(Y2598,0)),ROUND(Y2598,0),"")</f>
        <v/>
      </c>
      <c r="V2598">
        <f>IF(ISNUMBER(+VindIndeks_raw_20_large!A2597),+VindIndeks_raw_20_large!A2597,"")</f>
        <v/>
      </c>
      <c r="W2598">
        <f>IF(ISNUMBER(+VindIndeks_raw_20_large!B2597),+VindIndeks_raw_20_large!B2597,"")</f>
        <v/>
      </c>
      <c r="X2598">
        <f>IF(ISNUMBER(+VindIndeks_raw_20_large!C2597),+VindIndeks_raw_20_large!C2597,"")</f>
        <v/>
      </c>
      <c r="Y2598">
        <f>IF(ISNUMBER(+VindIndeks_raw_20_large!D2597),+VindIndeks_raw_20_large!D2597,"")</f>
        <v/>
      </c>
    </row>
    <row r="2599">
      <c r="O2599" s="12">
        <f>+IF(ISNUMBER(ROUND(S2599,0)),ROUND(S2599,0),"")</f>
        <v/>
      </c>
      <c r="P2599">
        <f>IF(ISNUMBER(+VindIndeks_raw_20_small!A2598),+VindIndeks_raw_20_small!A2598,"")</f>
        <v/>
      </c>
      <c r="Q2599">
        <f>IF(ISNUMBER(+VindIndeks_raw_20_small!B2598),+VindIndeks_raw_20_small!B2598,"")</f>
        <v/>
      </c>
      <c r="R2599">
        <f>IF(ISNUMBER(+VindIndeks_raw_20_small!C2598),+VindIndeks_raw_20_small!C2598,"")</f>
        <v/>
      </c>
      <c r="S2599">
        <f>IF(ISNUMBER(+VindIndeks_raw_20_small!D2598),+VindIndeks_raw_20_small!D2598,"")</f>
        <v/>
      </c>
      <c r="U2599" s="12">
        <f>+IF(ISNUMBER(ROUND(Y2599,0)),ROUND(Y2599,0),"")</f>
        <v/>
      </c>
      <c r="V2599">
        <f>IF(ISNUMBER(+VindIndeks_raw_20_large!A2598),+VindIndeks_raw_20_large!A2598,"")</f>
        <v/>
      </c>
      <c r="W2599">
        <f>IF(ISNUMBER(+VindIndeks_raw_20_large!B2598),+VindIndeks_raw_20_large!B2598,"")</f>
        <v/>
      </c>
      <c r="X2599">
        <f>IF(ISNUMBER(+VindIndeks_raw_20_large!C2598),+VindIndeks_raw_20_large!C2598,"")</f>
        <v/>
      </c>
      <c r="Y2599">
        <f>IF(ISNUMBER(+VindIndeks_raw_20_large!D2598),+VindIndeks_raw_20_large!D2598,"")</f>
        <v/>
      </c>
    </row>
    <row r="2600">
      <c r="O2600" s="12">
        <f>+IF(ISNUMBER(ROUND(S2600,0)),ROUND(S2600,0),"")</f>
        <v/>
      </c>
      <c r="P2600">
        <f>IF(ISNUMBER(+VindIndeks_raw_20_small!A2599),+VindIndeks_raw_20_small!A2599,"")</f>
        <v/>
      </c>
      <c r="Q2600">
        <f>IF(ISNUMBER(+VindIndeks_raw_20_small!B2599),+VindIndeks_raw_20_small!B2599,"")</f>
        <v/>
      </c>
      <c r="R2600">
        <f>IF(ISNUMBER(+VindIndeks_raw_20_small!C2599),+VindIndeks_raw_20_small!C2599,"")</f>
        <v/>
      </c>
      <c r="S2600">
        <f>IF(ISNUMBER(+VindIndeks_raw_20_small!D2599),+VindIndeks_raw_20_small!D2599,"")</f>
        <v/>
      </c>
      <c r="U2600" s="12">
        <f>+IF(ISNUMBER(ROUND(Y2600,0)),ROUND(Y2600,0),"")</f>
        <v/>
      </c>
      <c r="V2600">
        <f>IF(ISNUMBER(+VindIndeks_raw_20_large!A2599),+VindIndeks_raw_20_large!A2599,"")</f>
        <v/>
      </c>
      <c r="W2600">
        <f>IF(ISNUMBER(+VindIndeks_raw_20_large!B2599),+VindIndeks_raw_20_large!B2599,"")</f>
        <v/>
      </c>
      <c r="X2600">
        <f>IF(ISNUMBER(+VindIndeks_raw_20_large!C2599),+VindIndeks_raw_20_large!C2599,"")</f>
        <v/>
      </c>
      <c r="Y2600">
        <f>IF(ISNUMBER(+VindIndeks_raw_20_large!D2599),+VindIndeks_raw_20_large!D2599,"")</f>
        <v/>
      </c>
    </row>
    <row r="2601">
      <c r="O2601" s="12">
        <f>+IF(ISNUMBER(ROUND(S2601,0)),ROUND(S2601,0),"")</f>
        <v/>
      </c>
      <c r="P2601">
        <f>IF(ISNUMBER(+VindIndeks_raw_20_small!A2600),+VindIndeks_raw_20_small!A2600,"")</f>
        <v/>
      </c>
      <c r="Q2601">
        <f>IF(ISNUMBER(+VindIndeks_raw_20_small!B2600),+VindIndeks_raw_20_small!B2600,"")</f>
        <v/>
      </c>
      <c r="R2601">
        <f>IF(ISNUMBER(+VindIndeks_raw_20_small!C2600),+VindIndeks_raw_20_small!C2600,"")</f>
        <v/>
      </c>
      <c r="S2601">
        <f>IF(ISNUMBER(+VindIndeks_raw_20_small!D2600),+VindIndeks_raw_20_small!D2600,"")</f>
        <v/>
      </c>
      <c r="U2601" s="12">
        <f>+IF(ISNUMBER(ROUND(Y2601,0)),ROUND(Y2601,0),"")</f>
        <v/>
      </c>
      <c r="V2601">
        <f>IF(ISNUMBER(+VindIndeks_raw_20_large!A2600),+VindIndeks_raw_20_large!A2600,"")</f>
        <v/>
      </c>
      <c r="W2601">
        <f>IF(ISNUMBER(+VindIndeks_raw_20_large!B2600),+VindIndeks_raw_20_large!B2600,"")</f>
        <v/>
      </c>
      <c r="X2601">
        <f>IF(ISNUMBER(+VindIndeks_raw_20_large!C2600),+VindIndeks_raw_20_large!C2600,"")</f>
        <v/>
      </c>
      <c r="Y2601">
        <f>IF(ISNUMBER(+VindIndeks_raw_20_large!D2600),+VindIndeks_raw_20_large!D2600,"")</f>
        <v/>
      </c>
    </row>
    <row r="2602">
      <c r="O2602" s="12">
        <f>+IF(ISNUMBER(ROUND(S2602,0)),ROUND(S2602,0),"")</f>
        <v/>
      </c>
      <c r="P2602">
        <f>IF(ISNUMBER(+VindIndeks_raw_20_small!A2601),+VindIndeks_raw_20_small!A2601,"")</f>
        <v/>
      </c>
      <c r="Q2602">
        <f>IF(ISNUMBER(+VindIndeks_raw_20_small!B2601),+VindIndeks_raw_20_small!B2601,"")</f>
        <v/>
      </c>
      <c r="R2602">
        <f>IF(ISNUMBER(+VindIndeks_raw_20_small!C2601),+VindIndeks_raw_20_small!C2601,"")</f>
        <v/>
      </c>
      <c r="S2602">
        <f>IF(ISNUMBER(+VindIndeks_raw_20_small!D2601),+VindIndeks_raw_20_small!D2601,"")</f>
        <v/>
      </c>
      <c r="U2602" s="12">
        <f>+IF(ISNUMBER(ROUND(Y2602,0)),ROUND(Y2602,0),"")</f>
        <v/>
      </c>
      <c r="V2602">
        <f>IF(ISNUMBER(+VindIndeks_raw_20_large!A2601),+VindIndeks_raw_20_large!A2601,"")</f>
        <v/>
      </c>
      <c r="W2602">
        <f>IF(ISNUMBER(+VindIndeks_raw_20_large!B2601),+VindIndeks_raw_20_large!B2601,"")</f>
        <v/>
      </c>
      <c r="X2602">
        <f>IF(ISNUMBER(+VindIndeks_raw_20_large!C2601),+VindIndeks_raw_20_large!C2601,"")</f>
        <v/>
      </c>
      <c r="Y2602">
        <f>IF(ISNUMBER(+VindIndeks_raw_20_large!D2601),+VindIndeks_raw_20_large!D2601,"")</f>
        <v/>
      </c>
    </row>
    <row r="2603">
      <c r="O2603" s="12">
        <f>+IF(ISNUMBER(ROUND(S2603,0)),ROUND(S2603,0),"")</f>
        <v/>
      </c>
      <c r="P2603">
        <f>IF(ISNUMBER(+VindIndeks_raw_20_small!A2602),+VindIndeks_raw_20_small!A2602,"")</f>
        <v/>
      </c>
      <c r="Q2603">
        <f>IF(ISNUMBER(+VindIndeks_raw_20_small!B2602),+VindIndeks_raw_20_small!B2602,"")</f>
        <v/>
      </c>
      <c r="R2603">
        <f>IF(ISNUMBER(+VindIndeks_raw_20_small!C2602),+VindIndeks_raw_20_small!C2602,"")</f>
        <v/>
      </c>
      <c r="S2603">
        <f>IF(ISNUMBER(+VindIndeks_raw_20_small!D2602),+VindIndeks_raw_20_small!D2602,"")</f>
        <v/>
      </c>
      <c r="U2603" s="12">
        <f>+IF(ISNUMBER(ROUND(Y2603,0)),ROUND(Y2603,0),"")</f>
        <v/>
      </c>
      <c r="V2603">
        <f>IF(ISNUMBER(+VindIndeks_raw_20_large!A2602),+VindIndeks_raw_20_large!A2602,"")</f>
        <v/>
      </c>
      <c r="W2603">
        <f>IF(ISNUMBER(+VindIndeks_raw_20_large!B2602),+VindIndeks_raw_20_large!B2602,"")</f>
        <v/>
      </c>
      <c r="X2603">
        <f>IF(ISNUMBER(+VindIndeks_raw_20_large!C2602),+VindIndeks_raw_20_large!C2602,"")</f>
        <v/>
      </c>
      <c r="Y2603">
        <f>IF(ISNUMBER(+VindIndeks_raw_20_large!D2602),+VindIndeks_raw_20_large!D2602,"")</f>
        <v/>
      </c>
    </row>
    <row r="2604">
      <c r="O2604" s="12">
        <f>+IF(ISNUMBER(ROUND(S2604,0)),ROUND(S2604,0),"")</f>
        <v/>
      </c>
      <c r="P2604">
        <f>IF(ISNUMBER(+VindIndeks_raw_20_small!A2603),+VindIndeks_raw_20_small!A2603,"")</f>
        <v/>
      </c>
      <c r="Q2604">
        <f>IF(ISNUMBER(+VindIndeks_raw_20_small!B2603),+VindIndeks_raw_20_small!B2603,"")</f>
        <v/>
      </c>
      <c r="R2604">
        <f>IF(ISNUMBER(+VindIndeks_raw_20_small!C2603),+VindIndeks_raw_20_small!C2603,"")</f>
        <v/>
      </c>
      <c r="S2604">
        <f>IF(ISNUMBER(+VindIndeks_raw_20_small!D2603),+VindIndeks_raw_20_small!D2603,"")</f>
        <v/>
      </c>
      <c r="U2604" s="12">
        <f>+IF(ISNUMBER(ROUND(Y2604,0)),ROUND(Y2604,0),"")</f>
        <v/>
      </c>
      <c r="V2604">
        <f>IF(ISNUMBER(+VindIndeks_raw_20_large!A2603),+VindIndeks_raw_20_large!A2603,"")</f>
        <v/>
      </c>
      <c r="W2604">
        <f>IF(ISNUMBER(+VindIndeks_raw_20_large!B2603),+VindIndeks_raw_20_large!B2603,"")</f>
        <v/>
      </c>
      <c r="X2604">
        <f>IF(ISNUMBER(+VindIndeks_raw_20_large!C2603),+VindIndeks_raw_20_large!C2603,"")</f>
        <v/>
      </c>
      <c r="Y2604">
        <f>IF(ISNUMBER(+VindIndeks_raw_20_large!D2603),+VindIndeks_raw_20_large!D2603,"")</f>
        <v/>
      </c>
    </row>
    <row r="2605">
      <c r="O2605" s="12">
        <f>+IF(ISNUMBER(ROUND(S2605,0)),ROUND(S2605,0),"")</f>
        <v/>
      </c>
      <c r="P2605">
        <f>IF(ISNUMBER(+VindIndeks_raw_20_small!A2604),+VindIndeks_raw_20_small!A2604,"")</f>
        <v/>
      </c>
      <c r="Q2605">
        <f>IF(ISNUMBER(+VindIndeks_raw_20_small!B2604),+VindIndeks_raw_20_small!B2604,"")</f>
        <v/>
      </c>
      <c r="R2605">
        <f>IF(ISNUMBER(+VindIndeks_raw_20_small!C2604),+VindIndeks_raw_20_small!C2604,"")</f>
        <v/>
      </c>
      <c r="S2605">
        <f>IF(ISNUMBER(+VindIndeks_raw_20_small!D2604),+VindIndeks_raw_20_small!D2604,"")</f>
        <v/>
      </c>
      <c r="U2605" s="12">
        <f>+IF(ISNUMBER(ROUND(Y2605,0)),ROUND(Y2605,0),"")</f>
        <v/>
      </c>
      <c r="V2605">
        <f>IF(ISNUMBER(+VindIndeks_raw_20_large!A2604),+VindIndeks_raw_20_large!A2604,"")</f>
        <v/>
      </c>
      <c r="W2605">
        <f>IF(ISNUMBER(+VindIndeks_raw_20_large!B2604),+VindIndeks_raw_20_large!B2604,"")</f>
        <v/>
      </c>
      <c r="X2605">
        <f>IF(ISNUMBER(+VindIndeks_raw_20_large!C2604),+VindIndeks_raw_20_large!C2604,"")</f>
        <v/>
      </c>
      <c r="Y2605">
        <f>IF(ISNUMBER(+VindIndeks_raw_20_large!D2604),+VindIndeks_raw_20_large!D2604,"")</f>
        <v/>
      </c>
    </row>
    <row r="2606">
      <c r="O2606" s="12">
        <f>+IF(ISNUMBER(ROUND(S2606,0)),ROUND(S2606,0),"")</f>
        <v/>
      </c>
      <c r="P2606">
        <f>IF(ISNUMBER(+VindIndeks_raw_20_small!A2605),+VindIndeks_raw_20_small!A2605,"")</f>
        <v/>
      </c>
      <c r="Q2606">
        <f>IF(ISNUMBER(+VindIndeks_raw_20_small!B2605),+VindIndeks_raw_20_small!B2605,"")</f>
        <v/>
      </c>
      <c r="R2606">
        <f>IF(ISNUMBER(+VindIndeks_raw_20_small!C2605),+VindIndeks_raw_20_small!C2605,"")</f>
        <v/>
      </c>
      <c r="S2606">
        <f>IF(ISNUMBER(+VindIndeks_raw_20_small!D2605),+VindIndeks_raw_20_small!D2605,"")</f>
        <v/>
      </c>
      <c r="U2606" s="12">
        <f>+IF(ISNUMBER(ROUND(Y2606,0)),ROUND(Y2606,0),"")</f>
        <v/>
      </c>
      <c r="V2606">
        <f>IF(ISNUMBER(+VindIndeks_raw_20_large!A2605),+VindIndeks_raw_20_large!A2605,"")</f>
        <v/>
      </c>
      <c r="W2606">
        <f>IF(ISNUMBER(+VindIndeks_raw_20_large!B2605),+VindIndeks_raw_20_large!B2605,"")</f>
        <v/>
      </c>
      <c r="X2606">
        <f>IF(ISNUMBER(+VindIndeks_raw_20_large!C2605),+VindIndeks_raw_20_large!C2605,"")</f>
        <v/>
      </c>
      <c r="Y2606">
        <f>IF(ISNUMBER(+VindIndeks_raw_20_large!D2605),+VindIndeks_raw_20_large!D2605,"")</f>
        <v/>
      </c>
    </row>
    <row r="2607">
      <c r="O2607" s="12">
        <f>+IF(ISNUMBER(ROUND(S2607,0)),ROUND(S2607,0),"")</f>
        <v/>
      </c>
      <c r="P2607">
        <f>IF(ISNUMBER(+VindIndeks_raw_20_small!A2606),+VindIndeks_raw_20_small!A2606,"")</f>
        <v/>
      </c>
      <c r="Q2607">
        <f>IF(ISNUMBER(+VindIndeks_raw_20_small!B2606),+VindIndeks_raw_20_small!B2606,"")</f>
        <v/>
      </c>
      <c r="R2607">
        <f>IF(ISNUMBER(+VindIndeks_raw_20_small!C2606),+VindIndeks_raw_20_small!C2606,"")</f>
        <v/>
      </c>
      <c r="S2607">
        <f>IF(ISNUMBER(+VindIndeks_raw_20_small!D2606),+VindIndeks_raw_20_small!D2606,"")</f>
        <v/>
      </c>
      <c r="U2607" s="12">
        <f>+IF(ISNUMBER(ROUND(Y2607,0)),ROUND(Y2607,0),"")</f>
        <v/>
      </c>
      <c r="V2607">
        <f>IF(ISNUMBER(+VindIndeks_raw_20_large!A2606),+VindIndeks_raw_20_large!A2606,"")</f>
        <v/>
      </c>
      <c r="W2607">
        <f>IF(ISNUMBER(+VindIndeks_raw_20_large!B2606),+VindIndeks_raw_20_large!B2606,"")</f>
        <v/>
      </c>
      <c r="X2607">
        <f>IF(ISNUMBER(+VindIndeks_raw_20_large!C2606),+VindIndeks_raw_20_large!C2606,"")</f>
        <v/>
      </c>
      <c r="Y2607">
        <f>IF(ISNUMBER(+VindIndeks_raw_20_large!D2606),+VindIndeks_raw_20_large!D2606,"")</f>
        <v/>
      </c>
    </row>
    <row r="2608">
      <c r="O2608" s="12">
        <f>+IF(ISNUMBER(ROUND(S2608,0)),ROUND(S2608,0),"")</f>
        <v/>
      </c>
      <c r="P2608">
        <f>IF(ISNUMBER(+VindIndeks_raw_20_small!A2607),+VindIndeks_raw_20_small!A2607,"")</f>
        <v/>
      </c>
      <c r="Q2608">
        <f>IF(ISNUMBER(+VindIndeks_raw_20_small!B2607),+VindIndeks_raw_20_small!B2607,"")</f>
        <v/>
      </c>
      <c r="R2608">
        <f>IF(ISNUMBER(+VindIndeks_raw_20_small!C2607),+VindIndeks_raw_20_small!C2607,"")</f>
        <v/>
      </c>
      <c r="S2608">
        <f>IF(ISNUMBER(+VindIndeks_raw_20_small!D2607),+VindIndeks_raw_20_small!D2607,"")</f>
        <v/>
      </c>
      <c r="U2608" s="12">
        <f>+IF(ISNUMBER(ROUND(Y2608,0)),ROUND(Y2608,0),"")</f>
        <v/>
      </c>
      <c r="V2608">
        <f>IF(ISNUMBER(+VindIndeks_raw_20_large!A2607),+VindIndeks_raw_20_large!A2607,"")</f>
        <v/>
      </c>
      <c r="W2608">
        <f>IF(ISNUMBER(+VindIndeks_raw_20_large!B2607),+VindIndeks_raw_20_large!B2607,"")</f>
        <v/>
      </c>
      <c r="X2608">
        <f>IF(ISNUMBER(+VindIndeks_raw_20_large!C2607),+VindIndeks_raw_20_large!C2607,"")</f>
        <v/>
      </c>
      <c r="Y2608">
        <f>IF(ISNUMBER(+VindIndeks_raw_20_large!D2607),+VindIndeks_raw_20_large!D2607,"")</f>
        <v/>
      </c>
    </row>
    <row r="2609">
      <c r="O2609" s="12">
        <f>+IF(ISNUMBER(ROUND(S2609,0)),ROUND(S2609,0),"")</f>
        <v/>
      </c>
      <c r="P2609">
        <f>IF(ISNUMBER(+VindIndeks_raw_20_small!A2608),+VindIndeks_raw_20_small!A2608,"")</f>
        <v/>
      </c>
      <c r="Q2609">
        <f>IF(ISNUMBER(+VindIndeks_raw_20_small!B2608),+VindIndeks_raw_20_small!B2608,"")</f>
        <v/>
      </c>
      <c r="R2609">
        <f>IF(ISNUMBER(+VindIndeks_raw_20_small!C2608),+VindIndeks_raw_20_small!C2608,"")</f>
        <v/>
      </c>
      <c r="S2609">
        <f>IF(ISNUMBER(+VindIndeks_raw_20_small!D2608),+VindIndeks_raw_20_small!D2608,"")</f>
        <v/>
      </c>
      <c r="U2609" s="12">
        <f>+IF(ISNUMBER(ROUND(Y2609,0)),ROUND(Y2609,0),"")</f>
        <v/>
      </c>
      <c r="V2609">
        <f>IF(ISNUMBER(+VindIndeks_raw_20_large!A2608),+VindIndeks_raw_20_large!A2608,"")</f>
        <v/>
      </c>
      <c r="W2609">
        <f>IF(ISNUMBER(+VindIndeks_raw_20_large!B2608),+VindIndeks_raw_20_large!B2608,"")</f>
        <v/>
      </c>
      <c r="X2609">
        <f>IF(ISNUMBER(+VindIndeks_raw_20_large!C2608),+VindIndeks_raw_20_large!C2608,"")</f>
        <v/>
      </c>
      <c r="Y2609">
        <f>IF(ISNUMBER(+VindIndeks_raw_20_large!D2608),+VindIndeks_raw_20_large!D2608,"")</f>
        <v/>
      </c>
    </row>
    <row r="2610">
      <c r="O2610" s="12">
        <f>+IF(ISNUMBER(ROUND(S2610,0)),ROUND(S2610,0),"")</f>
        <v/>
      </c>
      <c r="P2610">
        <f>IF(ISNUMBER(+VindIndeks_raw_20_small!A2609),+VindIndeks_raw_20_small!A2609,"")</f>
        <v/>
      </c>
      <c r="Q2610">
        <f>IF(ISNUMBER(+VindIndeks_raw_20_small!B2609),+VindIndeks_raw_20_small!B2609,"")</f>
        <v/>
      </c>
      <c r="R2610">
        <f>IF(ISNUMBER(+VindIndeks_raw_20_small!C2609),+VindIndeks_raw_20_small!C2609,"")</f>
        <v/>
      </c>
      <c r="S2610">
        <f>IF(ISNUMBER(+VindIndeks_raw_20_small!D2609),+VindIndeks_raw_20_small!D2609,"")</f>
        <v/>
      </c>
      <c r="U2610" s="12">
        <f>+IF(ISNUMBER(ROUND(Y2610,0)),ROUND(Y2610,0),"")</f>
        <v/>
      </c>
      <c r="V2610">
        <f>IF(ISNUMBER(+VindIndeks_raw_20_large!A2609),+VindIndeks_raw_20_large!A2609,"")</f>
        <v/>
      </c>
      <c r="W2610">
        <f>IF(ISNUMBER(+VindIndeks_raw_20_large!B2609),+VindIndeks_raw_20_large!B2609,"")</f>
        <v/>
      </c>
      <c r="X2610">
        <f>IF(ISNUMBER(+VindIndeks_raw_20_large!C2609),+VindIndeks_raw_20_large!C2609,"")</f>
        <v/>
      </c>
      <c r="Y2610">
        <f>IF(ISNUMBER(+VindIndeks_raw_20_large!D2609),+VindIndeks_raw_20_large!D2609,"")</f>
        <v/>
      </c>
    </row>
    <row r="2611">
      <c r="O2611" s="12">
        <f>+IF(ISNUMBER(ROUND(S2611,0)),ROUND(S2611,0),"")</f>
        <v/>
      </c>
      <c r="P2611">
        <f>IF(ISNUMBER(+VindIndeks_raw_20_small!A2610),+VindIndeks_raw_20_small!A2610,"")</f>
        <v/>
      </c>
      <c r="Q2611">
        <f>IF(ISNUMBER(+VindIndeks_raw_20_small!B2610),+VindIndeks_raw_20_small!B2610,"")</f>
        <v/>
      </c>
      <c r="R2611">
        <f>IF(ISNUMBER(+VindIndeks_raw_20_small!C2610),+VindIndeks_raw_20_small!C2610,"")</f>
        <v/>
      </c>
      <c r="S2611">
        <f>IF(ISNUMBER(+VindIndeks_raw_20_small!D2610),+VindIndeks_raw_20_small!D2610,"")</f>
        <v/>
      </c>
      <c r="U2611" s="12">
        <f>+IF(ISNUMBER(ROUND(Y2611,0)),ROUND(Y2611,0),"")</f>
        <v/>
      </c>
      <c r="V2611">
        <f>IF(ISNUMBER(+VindIndeks_raw_20_large!A2610),+VindIndeks_raw_20_large!A2610,"")</f>
        <v/>
      </c>
      <c r="W2611">
        <f>IF(ISNUMBER(+VindIndeks_raw_20_large!B2610),+VindIndeks_raw_20_large!B2610,"")</f>
        <v/>
      </c>
      <c r="X2611">
        <f>IF(ISNUMBER(+VindIndeks_raw_20_large!C2610),+VindIndeks_raw_20_large!C2610,"")</f>
        <v/>
      </c>
      <c r="Y2611">
        <f>IF(ISNUMBER(+VindIndeks_raw_20_large!D2610),+VindIndeks_raw_20_large!D2610,"")</f>
        <v/>
      </c>
    </row>
    <row r="2612">
      <c r="O2612" s="12">
        <f>+IF(ISNUMBER(ROUND(S2612,0)),ROUND(S2612,0),"")</f>
        <v/>
      </c>
      <c r="P2612">
        <f>IF(ISNUMBER(+VindIndeks_raw_20_small!A2611),+VindIndeks_raw_20_small!A2611,"")</f>
        <v/>
      </c>
      <c r="Q2612">
        <f>IF(ISNUMBER(+VindIndeks_raw_20_small!B2611),+VindIndeks_raw_20_small!B2611,"")</f>
        <v/>
      </c>
      <c r="R2612">
        <f>IF(ISNUMBER(+VindIndeks_raw_20_small!C2611),+VindIndeks_raw_20_small!C2611,"")</f>
        <v/>
      </c>
      <c r="S2612">
        <f>IF(ISNUMBER(+VindIndeks_raw_20_small!D2611),+VindIndeks_raw_20_small!D2611,"")</f>
        <v/>
      </c>
      <c r="U2612" s="12">
        <f>+IF(ISNUMBER(ROUND(Y2612,0)),ROUND(Y2612,0),"")</f>
        <v/>
      </c>
      <c r="V2612">
        <f>IF(ISNUMBER(+VindIndeks_raw_20_large!A2611),+VindIndeks_raw_20_large!A2611,"")</f>
        <v/>
      </c>
      <c r="W2612">
        <f>IF(ISNUMBER(+VindIndeks_raw_20_large!B2611),+VindIndeks_raw_20_large!B2611,"")</f>
        <v/>
      </c>
      <c r="X2612">
        <f>IF(ISNUMBER(+VindIndeks_raw_20_large!C2611),+VindIndeks_raw_20_large!C2611,"")</f>
        <v/>
      </c>
      <c r="Y2612">
        <f>IF(ISNUMBER(+VindIndeks_raw_20_large!D2611),+VindIndeks_raw_20_large!D2611,"")</f>
        <v/>
      </c>
    </row>
    <row r="2613">
      <c r="O2613" s="12">
        <f>+IF(ISNUMBER(ROUND(S2613,0)),ROUND(S2613,0),"")</f>
        <v/>
      </c>
      <c r="P2613">
        <f>IF(ISNUMBER(+VindIndeks_raw_20_small!A2612),+VindIndeks_raw_20_small!A2612,"")</f>
        <v/>
      </c>
      <c r="Q2613">
        <f>IF(ISNUMBER(+VindIndeks_raw_20_small!B2612),+VindIndeks_raw_20_small!B2612,"")</f>
        <v/>
      </c>
      <c r="R2613">
        <f>IF(ISNUMBER(+VindIndeks_raw_20_small!C2612),+VindIndeks_raw_20_small!C2612,"")</f>
        <v/>
      </c>
      <c r="S2613">
        <f>IF(ISNUMBER(+VindIndeks_raw_20_small!D2612),+VindIndeks_raw_20_small!D2612,"")</f>
        <v/>
      </c>
      <c r="U2613" s="12">
        <f>+IF(ISNUMBER(ROUND(Y2613,0)),ROUND(Y2613,0),"")</f>
        <v/>
      </c>
      <c r="V2613">
        <f>IF(ISNUMBER(+VindIndeks_raw_20_large!A2612),+VindIndeks_raw_20_large!A2612,"")</f>
        <v/>
      </c>
      <c r="W2613">
        <f>IF(ISNUMBER(+VindIndeks_raw_20_large!B2612),+VindIndeks_raw_20_large!B2612,"")</f>
        <v/>
      </c>
      <c r="X2613">
        <f>IF(ISNUMBER(+VindIndeks_raw_20_large!C2612),+VindIndeks_raw_20_large!C2612,"")</f>
        <v/>
      </c>
      <c r="Y2613">
        <f>IF(ISNUMBER(+VindIndeks_raw_20_large!D2612),+VindIndeks_raw_20_large!D2612,"")</f>
        <v/>
      </c>
    </row>
    <row r="2614">
      <c r="O2614" s="12">
        <f>+IF(ISNUMBER(ROUND(S2614,0)),ROUND(S2614,0),"")</f>
        <v/>
      </c>
      <c r="P2614">
        <f>IF(ISNUMBER(+VindIndeks_raw_20_small!A2613),+VindIndeks_raw_20_small!A2613,"")</f>
        <v/>
      </c>
      <c r="Q2614">
        <f>IF(ISNUMBER(+VindIndeks_raw_20_small!B2613),+VindIndeks_raw_20_small!B2613,"")</f>
        <v/>
      </c>
      <c r="R2614">
        <f>IF(ISNUMBER(+VindIndeks_raw_20_small!C2613),+VindIndeks_raw_20_small!C2613,"")</f>
        <v/>
      </c>
      <c r="S2614">
        <f>IF(ISNUMBER(+VindIndeks_raw_20_small!D2613),+VindIndeks_raw_20_small!D2613,"")</f>
        <v/>
      </c>
      <c r="U2614" s="12">
        <f>+IF(ISNUMBER(ROUND(Y2614,0)),ROUND(Y2614,0),"")</f>
        <v/>
      </c>
      <c r="V2614">
        <f>IF(ISNUMBER(+VindIndeks_raw_20_large!A2613),+VindIndeks_raw_20_large!A2613,"")</f>
        <v/>
      </c>
      <c r="W2614">
        <f>IF(ISNUMBER(+VindIndeks_raw_20_large!B2613),+VindIndeks_raw_20_large!B2613,"")</f>
        <v/>
      </c>
      <c r="X2614">
        <f>IF(ISNUMBER(+VindIndeks_raw_20_large!C2613),+VindIndeks_raw_20_large!C2613,"")</f>
        <v/>
      </c>
      <c r="Y2614">
        <f>IF(ISNUMBER(+VindIndeks_raw_20_large!D2613),+VindIndeks_raw_20_large!D2613,"")</f>
        <v/>
      </c>
    </row>
    <row r="2615">
      <c r="O2615" s="12">
        <f>+IF(ISNUMBER(ROUND(S2615,0)),ROUND(S2615,0),"")</f>
        <v/>
      </c>
      <c r="P2615">
        <f>IF(ISNUMBER(+VindIndeks_raw_20_small!A2614),+VindIndeks_raw_20_small!A2614,"")</f>
        <v/>
      </c>
      <c r="Q2615">
        <f>IF(ISNUMBER(+VindIndeks_raw_20_small!B2614),+VindIndeks_raw_20_small!B2614,"")</f>
        <v/>
      </c>
      <c r="R2615">
        <f>IF(ISNUMBER(+VindIndeks_raw_20_small!C2614),+VindIndeks_raw_20_small!C2614,"")</f>
        <v/>
      </c>
      <c r="S2615">
        <f>IF(ISNUMBER(+VindIndeks_raw_20_small!D2614),+VindIndeks_raw_20_small!D2614,"")</f>
        <v/>
      </c>
      <c r="U2615" s="12">
        <f>+IF(ISNUMBER(ROUND(Y2615,0)),ROUND(Y2615,0),"")</f>
        <v/>
      </c>
      <c r="V2615">
        <f>IF(ISNUMBER(+VindIndeks_raw_20_large!A2614),+VindIndeks_raw_20_large!A2614,"")</f>
        <v/>
      </c>
      <c r="W2615">
        <f>IF(ISNUMBER(+VindIndeks_raw_20_large!B2614),+VindIndeks_raw_20_large!B2614,"")</f>
        <v/>
      </c>
      <c r="X2615">
        <f>IF(ISNUMBER(+VindIndeks_raw_20_large!C2614),+VindIndeks_raw_20_large!C2614,"")</f>
        <v/>
      </c>
      <c r="Y2615">
        <f>IF(ISNUMBER(+VindIndeks_raw_20_large!D2614),+VindIndeks_raw_20_large!D2614,"")</f>
        <v/>
      </c>
    </row>
    <row r="2616">
      <c r="O2616" s="12">
        <f>+IF(ISNUMBER(ROUND(S2616,0)),ROUND(S2616,0),"")</f>
        <v/>
      </c>
      <c r="P2616">
        <f>IF(ISNUMBER(+VindIndeks_raw_20_small!A2615),+VindIndeks_raw_20_small!A2615,"")</f>
        <v/>
      </c>
      <c r="Q2616">
        <f>IF(ISNUMBER(+VindIndeks_raw_20_small!B2615),+VindIndeks_raw_20_small!B2615,"")</f>
        <v/>
      </c>
      <c r="R2616">
        <f>IF(ISNUMBER(+VindIndeks_raw_20_small!C2615),+VindIndeks_raw_20_small!C2615,"")</f>
        <v/>
      </c>
      <c r="S2616">
        <f>IF(ISNUMBER(+VindIndeks_raw_20_small!D2615),+VindIndeks_raw_20_small!D2615,"")</f>
        <v/>
      </c>
      <c r="U2616" s="12">
        <f>+IF(ISNUMBER(ROUND(Y2616,0)),ROUND(Y2616,0),"")</f>
        <v/>
      </c>
      <c r="V2616">
        <f>IF(ISNUMBER(+VindIndeks_raw_20_large!A2615),+VindIndeks_raw_20_large!A2615,"")</f>
        <v/>
      </c>
      <c r="W2616">
        <f>IF(ISNUMBER(+VindIndeks_raw_20_large!B2615),+VindIndeks_raw_20_large!B2615,"")</f>
        <v/>
      </c>
      <c r="X2616">
        <f>IF(ISNUMBER(+VindIndeks_raw_20_large!C2615),+VindIndeks_raw_20_large!C2615,"")</f>
        <v/>
      </c>
      <c r="Y2616">
        <f>IF(ISNUMBER(+VindIndeks_raw_20_large!D2615),+VindIndeks_raw_20_large!D2615,"")</f>
        <v/>
      </c>
    </row>
    <row r="2617">
      <c r="O2617" s="12">
        <f>+IF(ISNUMBER(ROUND(S2617,0)),ROUND(S2617,0),"")</f>
        <v/>
      </c>
      <c r="P2617">
        <f>IF(ISNUMBER(+VindIndeks_raw_20_small!A2616),+VindIndeks_raw_20_small!A2616,"")</f>
        <v/>
      </c>
      <c r="Q2617">
        <f>IF(ISNUMBER(+VindIndeks_raw_20_small!B2616),+VindIndeks_raw_20_small!B2616,"")</f>
        <v/>
      </c>
      <c r="R2617">
        <f>IF(ISNUMBER(+VindIndeks_raw_20_small!C2616),+VindIndeks_raw_20_small!C2616,"")</f>
        <v/>
      </c>
      <c r="S2617">
        <f>IF(ISNUMBER(+VindIndeks_raw_20_small!D2616),+VindIndeks_raw_20_small!D2616,"")</f>
        <v/>
      </c>
      <c r="U2617" s="12">
        <f>+IF(ISNUMBER(ROUND(Y2617,0)),ROUND(Y2617,0),"")</f>
        <v/>
      </c>
      <c r="V2617">
        <f>IF(ISNUMBER(+VindIndeks_raw_20_large!A2616),+VindIndeks_raw_20_large!A2616,"")</f>
        <v/>
      </c>
      <c r="W2617">
        <f>IF(ISNUMBER(+VindIndeks_raw_20_large!B2616),+VindIndeks_raw_20_large!B2616,"")</f>
        <v/>
      </c>
      <c r="X2617">
        <f>IF(ISNUMBER(+VindIndeks_raw_20_large!C2616),+VindIndeks_raw_20_large!C2616,"")</f>
        <v/>
      </c>
      <c r="Y2617">
        <f>IF(ISNUMBER(+VindIndeks_raw_20_large!D2616),+VindIndeks_raw_20_large!D2616,"")</f>
        <v/>
      </c>
    </row>
    <row r="2618">
      <c r="O2618" s="12">
        <f>+IF(ISNUMBER(ROUND(S2618,0)),ROUND(S2618,0),"")</f>
        <v/>
      </c>
      <c r="P2618">
        <f>IF(ISNUMBER(+VindIndeks_raw_20_small!A2617),+VindIndeks_raw_20_small!A2617,"")</f>
        <v/>
      </c>
      <c r="Q2618">
        <f>IF(ISNUMBER(+VindIndeks_raw_20_small!B2617),+VindIndeks_raw_20_small!B2617,"")</f>
        <v/>
      </c>
      <c r="R2618">
        <f>IF(ISNUMBER(+VindIndeks_raw_20_small!C2617),+VindIndeks_raw_20_small!C2617,"")</f>
        <v/>
      </c>
      <c r="S2618">
        <f>IF(ISNUMBER(+VindIndeks_raw_20_small!D2617),+VindIndeks_raw_20_small!D2617,"")</f>
        <v/>
      </c>
      <c r="U2618" s="12">
        <f>+IF(ISNUMBER(ROUND(Y2618,0)),ROUND(Y2618,0),"")</f>
        <v/>
      </c>
      <c r="V2618">
        <f>IF(ISNUMBER(+VindIndeks_raw_20_large!A2617),+VindIndeks_raw_20_large!A2617,"")</f>
        <v/>
      </c>
      <c r="W2618">
        <f>IF(ISNUMBER(+VindIndeks_raw_20_large!B2617),+VindIndeks_raw_20_large!B2617,"")</f>
        <v/>
      </c>
      <c r="X2618">
        <f>IF(ISNUMBER(+VindIndeks_raw_20_large!C2617),+VindIndeks_raw_20_large!C2617,"")</f>
        <v/>
      </c>
      <c r="Y2618">
        <f>IF(ISNUMBER(+VindIndeks_raw_20_large!D2617),+VindIndeks_raw_20_large!D2617,"")</f>
        <v/>
      </c>
    </row>
    <row r="2619">
      <c r="O2619" s="12">
        <f>+IF(ISNUMBER(ROUND(S2619,0)),ROUND(S2619,0),"")</f>
        <v/>
      </c>
      <c r="P2619">
        <f>IF(ISNUMBER(+VindIndeks_raw_20_small!A2618),+VindIndeks_raw_20_small!A2618,"")</f>
        <v/>
      </c>
      <c r="Q2619">
        <f>IF(ISNUMBER(+VindIndeks_raw_20_small!B2618),+VindIndeks_raw_20_small!B2618,"")</f>
        <v/>
      </c>
      <c r="R2619">
        <f>IF(ISNUMBER(+VindIndeks_raw_20_small!C2618),+VindIndeks_raw_20_small!C2618,"")</f>
        <v/>
      </c>
      <c r="S2619">
        <f>IF(ISNUMBER(+VindIndeks_raw_20_small!D2618),+VindIndeks_raw_20_small!D2618,"")</f>
        <v/>
      </c>
      <c r="U2619" s="12">
        <f>+IF(ISNUMBER(ROUND(Y2619,0)),ROUND(Y2619,0),"")</f>
        <v/>
      </c>
      <c r="V2619">
        <f>IF(ISNUMBER(+VindIndeks_raw_20_large!A2618),+VindIndeks_raw_20_large!A2618,"")</f>
        <v/>
      </c>
      <c r="W2619">
        <f>IF(ISNUMBER(+VindIndeks_raw_20_large!B2618),+VindIndeks_raw_20_large!B2618,"")</f>
        <v/>
      </c>
      <c r="X2619">
        <f>IF(ISNUMBER(+VindIndeks_raw_20_large!C2618),+VindIndeks_raw_20_large!C2618,"")</f>
        <v/>
      </c>
      <c r="Y2619">
        <f>IF(ISNUMBER(+VindIndeks_raw_20_large!D2618),+VindIndeks_raw_20_large!D2618,"")</f>
        <v/>
      </c>
    </row>
    <row r="2620">
      <c r="O2620" s="12">
        <f>+IF(ISNUMBER(ROUND(S2620,0)),ROUND(S2620,0),"")</f>
        <v/>
      </c>
      <c r="P2620">
        <f>IF(ISNUMBER(+VindIndeks_raw_20_small!A2619),+VindIndeks_raw_20_small!A2619,"")</f>
        <v/>
      </c>
      <c r="Q2620">
        <f>IF(ISNUMBER(+VindIndeks_raw_20_small!B2619),+VindIndeks_raw_20_small!B2619,"")</f>
        <v/>
      </c>
      <c r="R2620">
        <f>IF(ISNUMBER(+VindIndeks_raw_20_small!C2619),+VindIndeks_raw_20_small!C2619,"")</f>
        <v/>
      </c>
      <c r="S2620">
        <f>IF(ISNUMBER(+VindIndeks_raw_20_small!D2619),+VindIndeks_raw_20_small!D2619,"")</f>
        <v/>
      </c>
      <c r="U2620" s="12">
        <f>+IF(ISNUMBER(ROUND(Y2620,0)),ROUND(Y2620,0),"")</f>
        <v/>
      </c>
      <c r="V2620">
        <f>IF(ISNUMBER(+VindIndeks_raw_20_large!A2619),+VindIndeks_raw_20_large!A2619,"")</f>
        <v/>
      </c>
      <c r="W2620">
        <f>IF(ISNUMBER(+VindIndeks_raw_20_large!B2619),+VindIndeks_raw_20_large!B2619,"")</f>
        <v/>
      </c>
      <c r="X2620">
        <f>IF(ISNUMBER(+VindIndeks_raw_20_large!C2619),+VindIndeks_raw_20_large!C2619,"")</f>
        <v/>
      </c>
      <c r="Y2620">
        <f>IF(ISNUMBER(+VindIndeks_raw_20_large!D2619),+VindIndeks_raw_20_large!D2619,"")</f>
        <v/>
      </c>
    </row>
    <row r="2621">
      <c r="O2621" s="12">
        <f>+IF(ISNUMBER(ROUND(S2621,0)),ROUND(S2621,0),"")</f>
        <v/>
      </c>
      <c r="P2621">
        <f>IF(ISNUMBER(+VindIndeks_raw_20_small!A2620),+VindIndeks_raw_20_small!A2620,"")</f>
        <v/>
      </c>
      <c r="Q2621">
        <f>IF(ISNUMBER(+VindIndeks_raw_20_small!B2620),+VindIndeks_raw_20_small!B2620,"")</f>
        <v/>
      </c>
      <c r="R2621">
        <f>IF(ISNUMBER(+VindIndeks_raw_20_small!C2620),+VindIndeks_raw_20_small!C2620,"")</f>
        <v/>
      </c>
      <c r="S2621">
        <f>IF(ISNUMBER(+VindIndeks_raw_20_small!D2620),+VindIndeks_raw_20_small!D2620,"")</f>
        <v/>
      </c>
      <c r="U2621" s="12">
        <f>+IF(ISNUMBER(ROUND(Y2621,0)),ROUND(Y2621,0),"")</f>
        <v/>
      </c>
      <c r="V2621">
        <f>IF(ISNUMBER(+VindIndeks_raw_20_large!A2620),+VindIndeks_raw_20_large!A2620,"")</f>
        <v/>
      </c>
      <c r="W2621">
        <f>IF(ISNUMBER(+VindIndeks_raw_20_large!B2620),+VindIndeks_raw_20_large!B2620,"")</f>
        <v/>
      </c>
      <c r="X2621">
        <f>IF(ISNUMBER(+VindIndeks_raw_20_large!C2620),+VindIndeks_raw_20_large!C2620,"")</f>
        <v/>
      </c>
      <c r="Y2621">
        <f>IF(ISNUMBER(+VindIndeks_raw_20_large!D2620),+VindIndeks_raw_20_large!D2620,"")</f>
        <v/>
      </c>
    </row>
    <row r="2622">
      <c r="O2622" s="12">
        <f>+IF(ISNUMBER(ROUND(S2622,0)),ROUND(S2622,0),"")</f>
        <v/>
      </c>
      <c r="P2622">
        <f>IF(ISNUMBER(+VindIndeks_raw_20_small!A2621),+VindIndeks_raw_20_small!A2621,"")</f>
        <v/>
      </c>
      <c r="Q2622">
        <f>IF(ISNUMBER(+VindIndeks_raw_20_small!B2621),+VindIndeks_raw_20_small!B2621,"")</f>
        <v/>
      </c>
      <c r="R2622">
        <f>IF(ISNUMBER(+VindIndeks_raw_20_small!C2621),+VindIndeks_raw_20_small!C2621,"")</f>
        <v/>
      </c>
      <c r="S2622">
        <f>IF(ISNUMBER(+VindIndeks_raw_20_small!D2621),+VindIndeks_raw_20_small!D2621,"")</f>
        <v/>
      </c>
      <c r="U2622" s="12">
        <f>+IF(ISNUMBER(ROUND(Y2622,0)),ROUND(Y2622,0),"")</f>
        <v/>
      </c>
      <c r="V2622">
        <f>IF(ISNUMBER(+VindIndeks_raw_20_large!A2621),+VindIndeks_raw_20_large!A2621,"")</f>
        <v/>
      </c>
      <c r="W2622">
        <f>IF(ISNUMBER(+VindIndeks_raw_20_large!B2621),+VindIndeks_raw_20_large!B2621,"")</f>
        <v/>
      </c>
      <c r="X2622">
        <f>IF(ISNUMBER(+VindIndeks_raw_20_large!C2621),+VindIndeks_raw_20_large!C2621,"")</f>
        <v/>
      </c>
      <c r="Y2622">
        <f>IF(ISNUMBER(+VindIndeks_raw_20_large!D2621),+VindIndeks_raw_20_large!D2621,"")</f>
        <v/>
      </c>
    </row>
    <row r="2623">
      <c r="O2623" s="12">
        <f>+IF(ISNUMBER(ROUND(S2623,0)),ROUND(S2623,0),"")</f>
        <v/>
      </c>
      <c r="P2623">
        <f>IF(ISNUMBER(+VindIndeks_raw_20_small!A2622),+VindIndeks_raw_20_small!A2622,"")</f>
        <v/>
      </c>
      <c r="Q2623">
        <f>IF(ISNUMBER(+VindIndeks_raw_20_small!B2622),+VindIndeks_raw_20_small!B2622,"")</f>
        <v/>
      </c>
      <c r="R2623">
        <f>IF(ISNUMBER(+VindIndeks_raw_20_small!C2622),+VindIndeks_raw_20_small!C2622,"")</f>
        <v/>
      </c>
      <c r="S2623">
        <f>IF(ISNUMBER(+VindIndeks_raw_20_small!D2622),+VindIndeks_raw_20_small!D2622,"")</f>
        <v/>
      </c>
      <c r="U2623" s="12">
        <f>+IF(ISNUMBER(ROUND(Y2623,0)),ROUND(Y2623,0),"")</f>
        <v/>
      </c>
      <c r="V2623">
        <f>IF(ISNUMBER(+VindIndeks_raw_20_large!A2622),+VindIndeks_raw_20_large!A2622,"")</f>
        <v/>
      </c>
      <c r="W2623">
        <f>IF(ISNUMBER(+VindIndeks_raw_20_large!B2622),+VindIndeks_raw_20_large!B2622,"")</f>
        <v/>
      </c>
      <c r="X2623">
        <f>IF(ISNUMBER(+VindIndeks_raw_20_large!C2622),+VindIndeks_raw_20_large!C2622,"")</f>
        <v/>
      </c>
      <c r="Y2623">
        <f>IF(ISNUMBER(+VindIndeks_raw_20_large!D2622),+VindIndeks_raw_20_large!D2622,"")</f>
        <v/>
      </c>
    </row>
    <row r="2624">
      <c r="O2624" s="12">
        <f>+IF(ISNUMBER(ROUND(S2624,0)),ROUND(S2624,0),"")</f>
        <v/>
      </c>
      <c r="P2624">
        <f>IF(ISNUMBER(+VindIndeks_raw_20_small!A2623),+VindIndeks_raw_20_small!A2623,"")</f>
        <v/>
      </c>
      <c r="Q2624">
        <f>IF(ISNUMBER(+VindIndeks_raw_20_small!B2623),+VindIndeks_raw_20_small!B2623,"")</f>
        <v/>
      </c>
      <c r="R2624">
        <f>IF(ISNUMBER(+VindIndeks_raw_20_small!C2623),+VindIndeks_raw_20_small!C2623,"")</f>
        <v/>
      </c>
      <c r="S2624">
        <f>IF(ISNUMBER(+VindIndeks_raw_20_small!D2623),+VindIndeks_raw_20_small!D2623,"")</f>
        <v/>
      </c>
      <c r="U2624" s="12">
        <f>+IF(ISNUMBER(ROUND(Y2624,0)),ROUND(Y2624,0),"")</f>
        <v/>
      </c>
      <c r="V2624">
        <f>IF(ISNUMBER(+VindIndeks_raw_20_large!A2623),+VindIndeks_raw_20_large!A2623,"")</f>
        <v/>
      </c>
      <c r="W2624">
        <f>IF(ISNUMBER(+VindIndeks_raw_20_large!B2623),+VindIndeks_raw_20_large!B2623,"")</f>
        <v/>
      </c>
      <c r="X2624">
        <f>IF(ISNUMBER(+VindIndeks_raw_20_large!C2623),+VindIndeks_raw_20_large!C2623,"")</f>
        <v/>
      </c>
      <c r="Y2624">
        <f>IF(ISNUMBER(+VindIndeks_raw_20_large!D2623),+VindIndeks_raw_20_large!D2623,"")</f>
        <v/>
      </c>
    </row>
    <row r="2625">
      <c r="O2625" s="12">
        <f>+IF(ISNUMBER(ROUND(S2625,0)),ROUND(S2625,0),"")</f>
        <v/>
      </c>
      <c r="P2625">
        <f>IF(ISNUMBER(+VindIndeks_raw_20_small!A2624),+VindIndeks_raw_20_small!A2624,"")</f>
        <v/>
      </c>
      <c r="Q2625">
        <f>IF(ISNUMBER(+VindIndeks_raw_20_small!B2624),+VindIndeks_raw_20_small!B2624,"")</f>
        <v/>
      </c>
      <c r="R2625">
        <f>IF(ISNUMBER(+VindIndeks_raw_20_small!C2624),+VindIndeks_raw_20_small!C2624,"")</f>
        <v/>
      </c>
      <c r="S2625">
        <f>IF(ISNUMBER(+VindIndeks_raw_20_small!D2624),+VindIndeks_raw_20_small!D2624,"")</f>
        <v/>
      </c>
      <c r="U2625" s="12">
        <f>+IF(ISNUMBER(ROUND(Y2625,0)),ROUND(Y2625,0),"")</f>
        <v/>
      </c>
      <c r="V2625">
        <f>IF(ISNUMBER(+VindIndeks_raw_20_large!A2624),+VindIndeks_raw_20_large!A2624,"")</f>
        <v/>
      </c>
      <c r="W2625">
        <f>IF(ISNUMBER(+VindIndeks_raw_20_large!B2624),+VindIndeks_raw_20_large!B2624,"")</f>
        <v/>
      </c>
      <c r="X2625">
        <f>IF(ISNUMBER(+VindIndeks_raw_20_large!C2624),+VindIndeks_raw_20_large!C2624,"")</f>
        <v/>
      </c>
      <c r="Y2625">
        <f>IF(ISNUMBER(+VindIndeks_raw_20_large!D2624),+VindIndeks_raw_20_large!D2624,"")</f>
        <v/>
      </c>
    </row>
    <row r="2626">
      <c r="O2626" s="12">
        <f>+IF(ISNUMBER(ROUND(S2626,0)),ROUND(S2626,0),"")</f>
        <v/>
      </c>
      <c r="P2626">
        <f>IF(ISNUMBER(+VindIndeks_raw_20_small!A2625),+VindIndeks_raw_20_small!A2625,"")</f>
        <v/>
      </c>
      <c r="Q2626">
        <f>IF(ISNUMBER(+VindIndeks_raw_20_small!B2625),+VindIndeks_raw_20_small!B2625,"")</f>
        <v/>
      </c>
      <c r="R2626">
        <f>IF(ISNUMBER(+VindIndeks_raw_20_small!C2625),+VindIndeks_raw_20_small!C2625,"")</f>
        <v/>
      </c>
      <c r="S2626">
        <f>IF(ISNUMBER(+VindIndeks_raw_20_small!D2625),+VindIndeks_raw_20_small!D2625,"")</f>
        <v/>
      </c>
      <c r="U2626" s="12">
        <f>+IF(ISNUMBER(ROUND(Y2626,0)),ROUND(Y2626,0),"")</f>
        <v/>
      </c>
      <c r="V2626">
        <f>IF(ISNUMBER(+VindIndeks_raw_20_large!A2625),+VindIndeks_raw_20_large!A2625,"")</f>
        <v/>
      </c>
      <c r="W2626">
        <f>IF(ISNUMBER(+VindIndeks_raw_20_large!B2625),+VindIndeks_raw_20_large!B2625,"")</f>
        <v/>
      </c>
      <c r="X2626">
        <f>IF(ISNUMBER(+VindIndeks_raw_20_large!C2625),+VindIndeks_raw_20_large!C2625,"")</f>
        <v/>
      </c>
      <c r="Y2626">
        <f>IF(ISNUMBER(+VindIndeks_raw_20_large!D2625),+VindIndeks_raw_20_large!D2625,"")</f>
        <v/>
      </c>
    </row>
    <row r="2627">
      <c r="O2627" s="12">
        <f>+IF(ISNUMBER(ROUND(S2627,0)),ROUND(S2627,0),"")</f>
        <v/>
      </c>
      <c r="P2627">
        <f>IF(ISNUMBER(+VindIndeks_raw_20_small!A2626),+VindIndeks_raw_20_small!A2626,"")</f>
        <v/>
      </c>
      <c r="Q2627">
        <f>IF(ISNUMBER(+VindIndeks_raw_20_small!B2626),+VindIndeks_raw_20_small!B2626,"")</f>
        <v/>
      </c>
      <c r="R2627">
        <f>IF(ISNUMBER(+VindIndeks_raw_20_small!C2626),+VindIndeks_raw_20_small!C2626,"")</f>
        <v/>
      </c>
      <c r="S2627">
        <f>IF(ISNUMBER(+VindIndeks_raw_20_small!D2626),+VindIndeks_raw_20_small!D2626,"")</f>
        <v/>
      </c>
      <c r="U2627" s="12">
        <f>+IF(ISNUMBER(ROUND(Y2627,0)),ROUND(Y2627,0),"")</f>
        <v/>
      </c>
      <c r="V2627">
        <f>IF(ISNUMBER(+VindIndeks_raw_20_large!A2626),+VindIndeks_raw_20_large!A2626,"")</f>
        <v/>
      </c>
      <c r="W2627">
        <f>IF(ISNUMBER(+VindIndeks_raw_20_large!B2626),+VindIndeks_raw_20_large!B2626,"")</f>
        <v/>
      </c>
      <c r="X2627">
        <f>IF(ISNUMBER(+VindIndeks_raw_20_large!C2626),+VindIndeks_raw_20_large!C2626,"")</f>
        <v/>
      </c>
      <c r="Y2627">
        <f>IF(ISNUMBER(+VindIndeks_raw_20_large!D2626),+VindIndeks_raw_20_large!D2626,"")</f>
        <v/>
      </c>
    </row>
    <row r="2628">
      <c r="O2628" s="12">
        <f>+IF(ISNUMBER(ROUND(S2628,0)),ROUND(S2628,0),"")</f>
        <v/>
      </c>
      <c r="P2628">
        <f>IF(ISNUMBER(+VindIndeks_raw_20_small!A2627),+VindIndeks_raw_20_small!A2627,"")</f>
        <v/>
      </c>
      <c r="Q2628">
        <f>IF(ISNUMBER(+VindIndeks_raw_20_small!B2627),+VindIndeks_raw_20_small!B2627,"")</f>
        <v/>
      </c>
      <c r="R2628">
        <f>IF(ISNUMBER(+VindIndeks_raw_20_small!C2627),+VindIndeks_raw_20_small!C2627,"")</f>
        <v/>
      </c>
      <c r="S2628">
        <f>IF(ISNUMBER(+VindIndeks_raw_20_small!D2627),+VindIndeks_raw_20_small!D2627,"")</f>
        <v/>
      </c>
      <c r="U2628" s="12">
        <f>+IF(ISNUMBER(ROUND(Y2628,0)),ROUND(Y2628,0),"")</f>
        <v/>
      </c>
      <c r="V2628">
        <f>IF(ISNUMBER(+VindIndeks_raw_20_large!A2627),+VindIndeks_raw_20_large!A2627,"")</f>
        <v/>
      </c>
      <c r="W2628">
        <f>IF(ISNUMBER(+VindIndeks_raw_20_large!B2627),+VindIndeks_raw_20_large!B2627,"")</f>
        <v/>
      </c>
      <c r="X2628">
        <f>IF(ISNUMBER(+VindIndeks_raw_20_large!C2627),+VindIndeks_raw_20_large!C2627,"")</f>
        <v/>
      </c>
      <c r="Y2628">
        <f>IF(ISNUMBER(+VindIndeks_raw_20_large!D2627),+VindIndeks_raw_20_large!D2627,"")</f>
        <v/>
      </c>
    </row>
    <row r="2629">
      <c r="O2629" s="12">
        <f>+IF(ISNUMBER(ROUND(S2629,0)),ROUND(S2629,0),"")</f>
        <v/>
      </c>
      <c r="P2629">
        <f>IF(ISNUMBER(+VindIndeks_raw_20_small!A2628),+VindIndeks_raw_20_small!A2628,"")</f>
        <v/>
      </c>
      <c r="Q2629">
        <f>IF(ISNUMBER(+VindIndeks_raw_20_small!B2628),+VindIndeks_raw_20_small!B2628,"")</f>
        <v/>
      </c>
      <c r="R2629">
        <f>IF(ISNUMBER(+VindIndeks_raw_20_small!C2628),+VindIndeks_raw_20_small!C2628,"")</f>
        <v/>
      </c>
      <c r="S2629">
        <f>IF(ISNUMBER(+VindIndeks_raw_20_small!D2628),+VindIndeks_raw_20_small!D2628,"")</f>
        <v/>
      </c>
      <c r="U2629" s="12">
        <f>+IF(ISNUMBER(ROUND(Y2629,0)),ROUND(Y2629,0),"")</f>
        <v/>
      </c>
      <c r="V2629">
        <f>IF(ISNUMBER(+VindIndeks_raw_20_large!A2628),+VindIndeks_raw_20_large!A2628,"")</f>
        <v/>
      </c>
      <c r="W2629">
        <f>IF(ISNUMBER(+VindIndeks_raw_20_large!B2628),+VindIndeks_raw_20_large!B2628,"")</f>
        <v/>
      </c>
      <c r="X2629">
        <f>IF(ISNUMBER(+VindIndeks_raw_20_large!C2628),+VindIndeks_raw_20_large!C2628,"")</f>
        <v/>
      </c>
      <c r="Y2629">
        <f>IF(ISNUMBER(+VindIndeks_raw_20_large!D2628),+VindIndeks_raw_20_large!D2628,"")</f>
        <v/>
      </c>
    </row>
    <row r="2630">
      <c r="O2630" s="12">
        <f>+IF(ISNUMBER(ROUND(S2630,0)),ROUND(S2630,0),"")</f>
        <v/>
      </c>
      <c r="P2630">
        <f>IF(ISNUMBER(+VindIndeks_raw_20_small!A2629),+VindIndeks_raw_20_small!A2629,"")</f>
        <v/>
      </c>
      <c r="Q2630">
        <f>IF(ISNUMBER(+VindIndeks_raw_20_small!B2629),+VindIndeks_raw_20_small!B2629,"")</f>
        <v/>
      </c>
      <c r="R2630">
        <f>IF(ISNUMBER(+VindIndeks_raw_20_small!C2629),+VindIndeks_raw_20_small!C2629,"")</f>
        <v/>
      </c>
      <c r="S2630">
        <f>IF(ISNUMBER(+VindIndeks_raw_20_small!D2629),+VindIndeks_raw_20_small!D2629,"")</f>
        <v/>
      </c>
      <c r="U2630" s="12">
        <f>+IF(ISNUMBER(ROUND(Y2630,0)),ROUND(Y2630,0),"")</f>
        <v/>
      </c>
      <c r="V2630">
        <f>IF(ISNUMBER(+VindIndeks_raw_20_large!A2629),+VindIndeks_raw_20_large!A2629,"")</f>
        <v/>
      </c>
      <c r="W2630">
        <f>IF(ISNUMBER(+VindIndeks_raw_20_large!B2629),+VindIndeks_raw_20_large!B2629,"")</f>
        <v/>
      </c>
      <c r="X2630">
        <f>IF(ISNUMBER(+VindIndeks_raw_20_large!C2629),+VindIndeks_raw_20_large!C2629,"")</f>
        <v/>
      </c>
      <c r="Y2630">
        <f>IF(ISNUMBER(+VindIndeks_raw_20_large!D2629),+VindIndeks_raw_20_large!D2629,"")</f>
        <v/>
      </c>
    </row>
    <row r="2631">
      <c r="O2631" s="12">
        <f>+IF(ISNUMBER(ROUND(S2631,0)),ROUND(S2631,0),"")</f>
        <v/>
      </c>
      <c r="P2631">
        <f>IF(ISNUMBER(+VindIndeks_raw_20_small!A2630),+VindIndeks_raw_20_small!A2630,"")</f>
        <v/>
      </c>
      <c r="Q2631">
        <f>IF(ISNUMBER(+VindIndeks_raw_20_small!B2630),+VindIndeks_raw_20_small!B2630,"")</f>
        <v/>
      </c>
      <c r="R2631">
        <f>IF(ISNUMBER(+VindIndeks_raw_20_small!C2630),+VindIndeks_raw_20_small!C2630,"")</f>
        <v/>
      </c>
      <c r="S2631">
        <f>IF(ISNUMBER(+VindIndeks_raw_20_small!D2630),+VindIndeks_raw_20_small!D2630,"")</f>
        <v/>
      </c>
      <c r="U2631" s="12">
        <f>+IF(ISNUMBER(ROUND(Y2631,0)),ROUND(Y2631,0),"")</f>
        <v/>
      </c>
      <c r="V2631">
        <f>IF(ISNUMBER(+VindIndeks_raw_20_large!A2630),+VindIndeks_raw_20_large!A2630,"")</f>
        <v/>
      </c>
      <c r="W2631">
        <f>IF(ISNUMBER(+VindIndeks_raw_20_large!B2630),+VindIndeks_raw_20_large!B2630,"")</f>
        <v/>
      </c>
      <c r="X2631">
        <f>IF(ISNUMBER(+VindIndeks_raw_20_large!C2630),+VindIndeks_raw_20_large!C2630,"")</f>
        <v/>
      </c>
      <c r="Y2631">
        <f>IF(ISNUMBER(+VindIndeks_raw_20_large!D2630),+VindIndeks_raw_20_large!D2630,"")</f>
        <v/>
      </c>
    </row>
    <row r="2632">
      <c r="O2632" s="12">
        <f>+IF(ISNUMBER(ROUND(S2632,0)),ROUND(S2632,0),"")</f>
        <v/>
      </c>
      <c r="P2632">
        <f>IF(ISNUMBER(+VindIndeks_raw_20_small!A2631),+VindIndeks_raw_20_small!A2631,"")</f>
        <v/>
      </c>
      <c r="Q2632">
        <f>IF(ISNUMBER(+VindIndeks_raw_20_small!B2631),+VindIndeks_raw_20_small!B2631,"")</f>
        <v/>
      </c>
      <c r="R2632">
        <f>IF(ISNUMBER(+VindIndeks_raw_20_small!C2631),+VindIndeks_raw_20_small!C2631,"")</f>
        <v/>
      </c>
      <c r="S2632">
        <f>IF(ISNUMBER(+VindIndeks_raw_20_small!D2631),+VindIndeks_raw_20_small!D2631,"")</f>
        <v/>
      </c>
      <c r="U2632" s="12">
        <f>+IF(ISNUMBER(ROUND(Y2632,0)),ROUND(Y2632,0),"")</f>
        <v/>
      </c>
      <c r="V2632">
        <f>IF(ISNUMBER(+VindIndeks_raw_20_large!A2631),+VindIndeks_raw_20_large!A2631,"")</f>
        <v/>
      </c>
      <c r="W2632">
        <f>IF(ISNUMBER(+VindIndeks_raw_20_large!B2631),+VindIndeks_raw_20_large!B2631,"")</f>
        <v/>
      </c>
      <c r="X2632">
        <f>IF(ISNUMBER(+VindIndeks_raw_20_large!C2631),+VindIndeks_raw_20_large!C2631,"")</f>
        <v/>
      </c>
      <c r="Y2632">
        <f>IF(ISNUMBER(+VindIndeks_raw_20_large!D2631),+VindIndeks_raw_20_large!D2631,"")</f>
        <v/>
      </c>
    </row>
    <row r="2633">
      <c r="O2633" s="12">
        <f>+IF(ISNUMBER(ROUND(S2633,0)),ROUND(S2633,0),"")</f>
        <v/>
      </c>
      <c r="P2633">
        <f>IF(ISNUMBER(+VindIndeks_raw_20_small!A2632),+VindIndeks_raw_20_small!A2632,"")</f>
        <v/>
      </c>
      <c r="Q2633">
        <f>IF(ISNUMBER(+VindIndeks_raw_20_small!B2632),+VindIndeks_raw_20_small!B2632,"")</f>
        <v/>
      </c>
      <c r="R2633">
        <f>IF(ISNUMBER(+VindIndeks_raw_20_small!C2632),+VindIndeks_raw_20_small!C2632,"")</f>
        <v/>
      </c>
      <c r="S2633">
        <f>IF(ISNUMBER(+VindIndeks_raw_20_small!D2632),+VindIndeks_raw_20_small!D2632,"")</f>
        <v/>
      </c>
      <c r="U2633" s="12">
        <f>+IF(ISNUMBER(ROUND(Y2633,0)),ROUND(Y2633,0),"")</f>
        <v/>
      </c>
      <c r="V2633">
        <f>IF(ISNUMBER(+VindIndeks_raw_20_large!A2632),+VindIndeks_raw_20_large!A2632,"")</f>
        <v/>
      </c>
      <c r="W2633">
        <f>IF(ISNUMBER(+VindIndeks_raw_20_large!B2632),+VindIndeks_raw_20_large!B2632,"")</f>
        <v/>
      </c>
      <c r="X2633">
        <f>IF(ISNUMBER(+VindIndeks_raw_20_large!C2632),+VindIndeks_raw_20_large!C2632,"")</f>
        <v/>
      </c>
      <c r="Y2633">
        <f>IF(ISNUMBER(+VindIndeks_raw_20_large!D2632),+VindIndeks_raw_20_large!D2632,"")</f>
        <v/>
      </c>
    </row>
    <row r="2634">
      <c r="O2634" s="12">
        <f>+IF(ISNUMBER(ROUND(S2634,0)),ROUND(S2634,0),"")</f>
        <v/>
      </c>
      <c r="P2634">
        <f>IF(ISNUMBER(+VindIndeks_raw_20_small!A2633),+VindIndeks_raw_20_small!A2633,"")</f>
        <v/>
      </c>
      <c r="Q2634">
        <f>IF(ISNUMBER(+VindIndeks_raw_20_small!B2633),+VindIndeks_raw_20_small!B2633,"")</f>
        <v/>
      </c>
      <c r="R2634">
        <f>IF(ISNUMBER(+VindIndeks_raw_20_small!C2633),+VindIndeks_raw_20_small!C2633,"")</f>
        <v/>
      </c>
      <c r="S2634">
        <f>IF(ISNUMBER(+VindIndeks_raw_20_small!D2633),+VindIndeks_raw_20_small!D2633,"")</f>
        <v/>
      </c>
      <c r="U2634" s="12">
        <f>+IF(ISNUMBER(ROUND(Y2634,0)),ROUND(Y2634,0),"")</f>
        <v/>
      </c>
      <c r="V2634">
        <f>IF(ISNUMBER(+VindIndeks_raw_20_large!A2633),+VindIndeks_raw_20_large!A2633,"")</f>
        <v/>
      </c>
      <c r="W2634">
        <f>IF(ISNUMBER(+VindIndeks_raw_20_large!B2633),+VindIndeks_raw_20_large!B2633,"")</f>
        <v/>
      </c>
      <c r="X2634">
        <f>IF(ISNUMBER(+VindIndeks_raw_20_large!C2633),+VindIndeks_raw_20_large!C2633,"")</f>
        <v/>
      </c>
      <c r="Y2634">
        <f>IF(ISNUMBER(+VindIndeks_raw_20_large!D2633),+VindIndeks_raw_20_large!D2633,"")</f>
        <v/>
      </c>
    </row>
    <row r="2635">
      <c r="O2635" s="12">
        <f>+IF(ISNUMBER(ROUND(S2635,0)),ROUND(S2635,0),"")</f>
        <v/>
      </c>
      <c r="P2635">
        <f>IF(ISNUMBER(+VindIndeks_raw_20_small!A2634),+VindIndeks_raw_20_small!A2634,"")</f>
        <v/>
      </c>
      <c r="Q2635">
        <f>IF(ISNUMBER(+VindIndeks_raw_20_small!B2634),+VindIndeks_raw_20_small!B2634,"")</f>
        <v/>
      </c>
      <c r="R2635">
        <f>IF(ISNUMBER(+VindIndeks_raw_20_small!C2634),+VindIndeks_raw_20_small!C2634,"")</f>
        <v/>
      </c>
      <c r="S2635">
        <f>IF(ISNUMBER(+VindIndeks_raw_20_small!D2634),+VindIndeks_raw_20_small!D2634,"")</f>
        <v/>
      </c>
      <c r="U2635" s="12">
        <f>+IF(ISNUMBER(ROUND(Y2635,0)),ROUND(Y2635,0),"")</f>
        <v/>
      </c>
      <c r="V2635">
        <f>IF(ISNUMBER(+VindIndeks_raw_20_large!A2634),+VindIndeks_raw_20_large!A2634,"")</f>
        <v/>
      </c>
      <c r="W2635">
        <f>IF(ISNUMBER(+VindIndeks_raw_20_large!B2634),+VindIndeks_raw_20_large!B2634,"")</f>
        <v/>
      </c>
      <c r="X2635">
        <f>IF(ISNUMBER(+VindIndeks_raw_20_large!C2634),+VindIndeks_raw_20_large!C2634,"")</f>
        <v/>
      </c>
      <c r="Y2635">
        <f>IF(ISNUMBER(+VindIndeks_raw_20_large!D2634),+VindIndeks_raw_20_large!D2634,"")</f>
        <v/>
      </c>
    </row>
    <row r="2636">
      <c r="O2636" s="12">
        <f>+IF(ISNUMBER(ROUND(S2636,0)),ROUND(S2636,0),"")</f>
        <v/>
      </c>
      <c r="P2636">
        <f>IF(ISNUMBER(+VindIndeks_raw_20_small!A2635),+VindIndeks_raw_20_small!A2635,"")</f>
        <v/>
      </c>
      <c r="Q2636">
        <f>IF(ISNUMBER(+VindIndeks_raw_20_small!B2635),+VindIndeks_raw_20_small!B2635,"")</f>
        <v/>
      </c>
      <c r="R2636">
        <f>IF(ISNUMBER(+VindIndeks_raw_20_small!C2635),+VindIndeks_raw_20_small!C2635,"")</f>
        <v/>
      </c>
      <c r="S2636">
        <f>IF(ISNUMBER(+VindIndeks_raw_20_small!D2635),+VindIndeks_raw_20_small!D2635,"")</f>
        <v/>
      </c>
      <c r="U2636" s="12">
        <f>+IF(ISNUMBER(ROUND(Y2636,0)),ROUND(Y2636,0),"")</f>
        <v/>
      </c>
      <c r="V2636">
        <f>IF(ISNUMBER(+VindIndeks_raw_20_large!A2635),+VindIndeks_raw_20_large!A2635,"")</f>
        <v/>
      </c>
      <c r="W2636">
        <f>IF(ISNUMBER(+VindIndeks_raw_20_large!B2635),+VindIndeks_raw_20_large!B2635,"")</f>
        <v/>
      </c>
      <c r="X2636">
        <f>IF(ISNUMBER(+VindIndeks_raw_20_large!C2635),+VindIndeks_raw_20_large!C2635,"")</f>
        <v/>
      </c>
      <c r="Y2636">
        <f>IF(ISNUMBER(+VindIndeks_raw_20_large!D2635),+VindIndeks_raw_20_large!D2635,"")</f>
        <v/>
      </c>
    </row>
    <row r="2637">
      <c r="O2637" s="12">
        <f>+IF(ISNUMBER(ROUND(S2637,0)),ROUND(S2637,0),"")</f>
        <v/>
      </c>
      <c r="P2637">
        <f>IF(ISNUMBER(+VindIndeks_raw_20_small!A2636),+VindIndeks_raw_20_small!A2636,"")</f>
        <v/>
      </c>
      <c r="Q2637">
        <f>IF(ISNUMBER(+VindIndeks_raw_20_small!B2636),+VindIndeks_raw_20_small!B2636,"")</f>
        <v/>
      </c>
      <c r="R2637">
        <f>IF(ISNUMBER(+VindIndeks_raw_20_small!C2636),+VindIndeks_raw_20_small!C2636,"")</f>
        <v/>
      </c>
      <c r="S2637">
        <f>IF(ISNUMBER(+VindIndeks_raw_20_small!D2636),+VindIndeks_raw_20_small!D2636,"")</f>
        <v/>
      </c>
      <c r="U2637" s="12">
        <f>+IF(ISNUMBER(ROUND(Y2637,0)),ROUND(Y2637,0),"")</f>
        <v/>
      </c>
      <c r="V2637">
        <f>IF(ISNUMBER(+VindIndeks_raw_20_large!A2636),+VindIndeks_raw_20_large!A2636,"")</f>
        <v/>
      </c>
      <c r="W2637">
        <f>IF(ISNUMBER(+VindIndeks_raw_20_large!B2636),+VindIndeks_raw_20_large!B2636,"")</f>
        <v/>
      </c>
      <c r="X2637">
        <f>IF(ISNUMBER(+VindIndeks_raw_20_large!C2636),+VindIndeks_raw_20_large!C2636,"")</f>
        <v/>
      </c>
      <c r="Y2637">
        <f>IF(ISNUMBER(+VindIndeks_raw_20_large!D2636),+VindIndeks_raw_20_large!D2636,"")</f>
        <v/>
      </c>
    </row>
    <row r="2638">
      <c r="O2638" s="12">
        <f>+IF(ISNUMBER(ROUND(S2638,0)),ROUND(S2638,0),"")</f>
        <v/>
      </c>
      <c r="P2638">
        <f>IF(ISNUMBER(+VindIndeks_raw_20_small!A2637),+VindIndeks_raw_20_small!A2637,"")</f>
        <v/>
      </c>
      <c r="Q2638">
        <f>IF(ISNUMBER(+VindIndeks_raw_20_small!B2637),+VindIndeks_raw_20_small!B2637,"")</f>
        <v/>
      </c>
      <c r="R2638">
        <f>IF(ISNUMBER(+VindIndeks_raw_20_small!C2637),+VindIndeks_raw_20_small!C2637,"")</f>
        <v/>
      </c>
      <c r="S2638">
        <f>IF(ISNUMBER(+VindIndeks_raw_20_small!D2637),+VindIndeks_raw_20_small!D2637,"")</f>
        <v/>
      </c>
      <c r="U2638" s="12">
        <f>+IF(ISNUMBER(ROUND(Y2638,0)),ROUND(Y2638,0),"")</f>
        <v/>
      </c>
      <c r="V2638">
        <f>IF(ISNUMBER(+VindIndeks_raw_20_large!A2637),+VindIndeks_raw_20_large!A2637,"")</f>
        <v/>
      </c>
      <c r="W2638">
        <f>IF(ISNUMBER(+VindIndeks_raw_20_large!B2637),+VindIndeks_raw_20_large!B2637,"")</f>
        <v/>
      </c>
      <c r="X2638">
        <f>IF(ISNUMBER(+VindIndeks_raw_20_large!C2637),+VindIndeks_raw_20_large!C2637,"")</f>
        <v/>
      </c>
      <c r="Y2638">
        <f>IF(ISNUMBER(+VindIndeks_raw_20_large!D2637),+VindIndeks_raw_20_large!D2637,"")</f>
        <v/>
      </c>
    </row>
    <row r="2639">
      <c r="O2639" s="12">
        <f>+IF(ISNUMBER(ROUND(S2639,0)),ROUND(S2639,0),"")</f>
        <v/>
      </c>
      <c r="P2639">
        <f>IF(ISNUMBER(+VindIndeks_raw_20_small!A2638),+VindIndeks_raw_20_small!A2638,"")</f>
        <v/>
      </c>
      <c r="Q2639">
        <f>IF(ISNUMBER(+VindIndeks_raw_20_small!B2638),+VindIndeks_raw_20_small!B2638,"")</f>
        <v/>
      </c>
      <c r="R2639">
        <f>IF(ISNUMBER(+VindIndeks_raw_20_small!C2638),+VindIndeks_raw_20_small!C2638,"")</f>
        <v/>
      </c>
      <c r="S2639">
        <f>IF(ISNUMBER(+VindIndeks_raw_20_small!D2638),+VindIndeks_raw_20_small!D2638,"")</f>
        <v/>
      </c>
      <c r="U2639" s="12">
        <f>+IF(ISNUMBER(ROUND(Y2639,0)),ROUND(Y2639,0),"")</f>
        <v/>
      </c>
      <c r="V2639">
        <f>IF(ISNUMBER(+VindIndeks_raw_20_large!A2638),+VindIndeks_raw_20_large!A2638,"")</f>
        <v/>
      </c>
      <c r="W2639">
        <f>IF(ISNUMBER(+VindIndeks_raw_20_large!B2638),+VindIndeks_raw_20_large!B2638,"")</f>
        <v/>
      </c>
      <c r="X2639">
        <f>IF(ISNUMBER(+VindIndeks_raw_20_large!C2638),+VindIndeks_raw_20_large!C2638,"")</f>
        <v/>
      </c>
      <c r="Y2639">
        <f>IF(ISNUMBER(+VindIndeks_raw_20_large!D2638),+VindIndeks_raw_20_large!D2638,"")</f>
        <v/>
      </c>
    </row>
    <row r="2640">
      <c r="O2640" s="12">
        <f>+IF(ISNUMBER(ROUND(S2640,0)),ROUND(S2640,0),"")</f>
        <v/>
      </c>
      <c r="P2640">
        <f>IF(ISNUMBER(+VindIndeks_raw_20_small!A2639),+VindIndeks_raw_20_small!A2639,"")</f>
        <v/>
      </c>
      <c r="Q2640">
        <f>IF(ISNUMBER(+VindIndeks_raw_20_small!B2639),+VindIndeks_raw_20_small!B2639,"")</f>
        <v/>
      </c>
      <c r="R2640">
        <f>IF(ISNUMBER(+VindIndeks_raw_20_small!C2639),+VindIndeks_raw_20_small!C2639,"")</f>
        <v/>
      </c>
      <c r="S2640">
        <f>IF(ISNUMBER(+VindIndeks_raw_20_small!D2639),+VindIndeks_raw_20_small!D2639,"")</f>
        <v/>
      </c>
      <c r="U2640" s="12">
        <f>+IF(ISNUMBER(ROUND(Y2640,0)),ROUND(Y2640,0),"")</f>
        <v/>
      </c>
      <c r="V2640">
        <f>IF(ISNUMBER(+VindIndeks_raw_20_large!A2639),+VindIndeks_raw_20_large!A2639,"")</f>
        <v/>
      </c>
      <c r="W2640">
        <f>IF(ISNUMBER(+VindIndeks_raw_20_large!B2639),+VindIndeks_raw_20_large!B2639,"")</f>
        <v/>
      </c>
      <c r="X2640">
        <f>IF(ISNUMBER(+VindIndeks_raw_20_large!C2639),+VindIndeks_raw_20_large!C2639,"")</f>
        <v/>
      </c>
      <c r="Y2640">
        <f>IF(ISNUMBER(+VindIndeks_raw_20_large!D2639),+VindIndeks_raw_20_large!D2639,"")</f>
        <v/>
      </c>
    </row>
    <row r="2641">
      <c r="O2641" s="12">
        <f>+IF(ISNUMBER(ROUND(S2641,0)),ROUND(S2641,0),"")</f>
        <v/>
      </c>
      <c r="P2641">
        <f>IF(ISNUMBER(+VindIndeks_raw_20_small!A2640),+VindIndeks_raw_20_small!A2640,"")</f>
        <v/>
      </c>
      <c r="Q2641">
        <f>IF(ISNUMBER(+VindIndeks_raw_20_small!B2640),+VindIndeks_raw_20_small!B2640,"")</f>
        <v/>
      </c>
      <c r="R2641">
        <f>IF(ISNUMBER(+VindIndeks_raw_20_small!C2640),+VindIndeks_raw_20_small!C2640,"")</f>
        <v/>
      </c>
      <c r="S2641">
        <f>IF(ISNUMBER(+VindIndeks_raw_20_small!D2640),+VindIndeks_raw_20_small!D2640,"")</f>
        <v/>
      </c>
      <c r="U2641" s="12">
        <f>+IF(ISNUMBER(ROUND(Y2641,0)),ROUND(Y2641,0),"")</f>
        <v/>
      </c>
      <c r="V2641">
        <f>IF(ISNUMBER(+VindIndeks_raw_20_large!A2640),+VindIndeks_raw_20_large!A2640,"")</f>
        <v/>
      </c>
      <c r="W2641">
        <f>IF(ISNUMBER(+VindIndeks_raw_20_large!B2640),+VindIndeks_raw_20_large!B2640,"")</f>
        <v/>
      </c>
      <c r="X2641">
        <f>IF(ISNUMBER(+VindIndeks_raw_20_large!C2640),+VindIndeks_raw_20_large!C2640,"")</f>
        <v/>
      </c>
      <c r="Y2641">
        <f>IF(ISNUMBER(+VindIndeks_raw_20_large!D2640),+VindIndeks_raw_20_large!D2640,"")</f>
        <v/>
      </c>
    </row>
    <row r="2642">
      <c r="O2642" s="12">
        <f>+IF(ISNUMBER(ROUND(S2642,0)),ROUND(S2642,0),"")</f>
        <v/>
      </c>
      <c r="P2642">
        <f>IF(ISNUMBER(+VindIndeks_raw_20_small!A2641),+VindIndeks_raw_20_small!A2641,"")</f>
        <v/>
      </c>
      <c r="Q2642">
        <f>IF(ISNUMBER(+VindIndeks_raw_20_small!B2641),+VindIndeks_raw_20_small!B2641,"")</f>
        <v/>
      </c>
      <c r="R2642">
        <f>IF(ISNUMBER(+VindIndeks_raw_20_small!C2641),+VindIndeks_raw_20_small!C2641,"")</f>
        <v/>
      </c>
      <c r="S2642">
        <f>IF(ISNUMBER(+VindIndeks_raw_20_small!D2641),+VindIndeks_raw_20_small!D2641,"")</f>
        <v/>
      </c>
      <c r="U2642" s="12">
        <f>+IF(ISNUMBER(ROUND(Y2642,0)),ROUND(Y2642,0),"")</f>
        <v/>
      </c>
      <c r="V2642">
        <f>IF(ISNUMBER(+VindIndeks_raw_20_large!A2641),+VindIndeks_raw_20_large!A2641,"")</f>
        <v/>
      </c>
      <c r="W2642">
        <f>IF(ISNUMBER(+VindIndeks_raw_20_large!B2641),+VindIndeks_raw_20_large!B2641,"")</f>
        <v/>
      </c>
      <c r="X2642">
        <f>IF(ISNUMBER(+VindIndeks_raw_20_large!C2641),+VindIndeks_raw_20_large!C2641,"")</f>
        <v/>
      </c>
      <c r="Y2642">
        <f>IF(ISNUMBER(+VindIndeks_raw_20_large!D2641),+VindIndeks_raw_20_large!D2641,"")</f>
        <v/>
      </c>
    </row>
    <row r="2643">
      <c r="O2643" s="12">
        <f>+IF(ISNUMBER(ROUND(S2643,0)),ROUND(S2643,0),"")</f>
        <v/>
      </c>
      <c r="P2643">
        <f>IF(ISNUMBER(+VindIndeks_raw_20_small!A2642),+VindIndeks_raw_20_small!A2642,"")</f>
        <v/>
      </c>
      <c r="Q2643">
        <f>IF(ISNUMBER(+VindIndeks_raw_20_small!B2642),+VindIndeks_raw_20_small!B2642,"")</f>
        <v/>
      </c>
      <c r="R2643">
        <f>IF(ISNUMBER(+VindIndeks_raw_20_small!C2642),+VindIndeks_raw_20_small!C2642,"")</f>
        <v/>
      </c>
      <c r="S2643">
        <f>IF(ISNUMBER(+VindIndeks_raw_20_small!D2642),+VindIndeks_raw_20_small!D2642,"")</f>
        <v/>
      </c>
      <c r="U2643" s="12">
        <f>+IF(ISNUMBER(ROUND(Y2643,0)),ROUND(Y2643,0),"")</f>
        <v/>
      </c>
      <c r="V2643">
        <f>IF(ISNUMBER(+VindIndeks_raw_20_large!A2642),+VindIndeks_raw_20_large!A2642,"")</f>
        <v/>
      </c>
      <c r="W2643">
        <f>IF(ISNUMBER(+VindIndeks_raw_20_large!B2642),+VindIndeks_raw_20_large!B2642,"")</f>
        <v/>
      </c>
      <c r="X2643">
        <f>IF(ISNUMBER(+VindIndeks_raw_20_large!C2642),+VindIndeks_raw_20_large!C2642,"")</f>
        <v/>
      </c>
      <c r="Y2643">
        <f>IF(ISNUMBER(+VindIndeks_raw_20_large!D2642),+VindIndeks_raw_20_large!D2642,"")</f>
        <v/>
      </c>
    </row>
    <row r="2644">
      <c r="O2644" s="12">
        <f>+IF(ISNUMBER(ROUND(S2644,0)),ROUND(S2644,0),"")</f>
        <v/>
      </c>
      <c r="P2644">
        <f>IF(ISNUMBER(+VindIndeks_raw_20_small!A2643),+VindIndeks_raw_20_small!A2643,"")</f>
        <v/>
      </c>
      <c r="Q2644">
        <f>IF(ISNUMBER(+VindIndeks_raw_20_small!B2643),+VindIndeks_raw_20_small!B2643,"")</f>
        <v/>
      </c>
      <c r="R2644">
        <f>IF(ISNUMBER(+VindIndeks_raw_20_small!C2643),+VindIndeks_raw_20_small!C2643,"")</f>
        <v/>
      </c>
      <c r="S2644">
        <f>IF(ISNUMBER(+VindIndeks_raw_20_small!D2643),+VindIndeks_raw_20_small!D2643,"")</f>
        <v/>
      </c>
      <c r="U2644" s="12">
        <f>+IF(ISNUMBER(ROUND(Y2644,0)),ROUND(Y2644,0),"")</f>
        <v/>
      </c>
      <c r="V2644">
        <f>IF(ISNUMBER(+VindIndeks_raw_20_large!A2643),+VindIndeks_raw_20_large!A2643,"")</f>
        <v/>
      </c>
      <c r="W2644">
        <f>IF(ISNUMBER(+VindIndeks_raw_20_large!B2643),+VindIndeks_raw_20_large!B2643,"")</f>
        <v/>
      </c>
      <c r="X2644">
        <f>IF(ISNUMBER(+VindIndeks_raw_20_large!C2643),+VindIndeks_raw_20_large!C2643,"")</f>
        <v/>
      </c>
      <c r="Y2644">
        <f>IF(ISNUMBER(+VindIndeks_raw_20_large!D2643),+VindIndeks_raw_20_large!D2643,"")</f>
        <v/>
      </c>
    </row>
    <row r="2645">
      <c r="O2645" s="12">
        <f>+IF(ISNUMBER(ROUND(S2645,0)),ROUND(S2645,0),"")</f>
        <v/>
      </c>
      <c r="P2645">
        <f>IF(ISNUMBER(+VindIndeks_raw_20_small!A2644),+VindIndeks_raw_20_small!A2644,"")</f>
        <v/>
      </c>
      <c r="Q2645">
        <f>IF(ISNUMBER(+VindIndeks_raw_20_small!B2644),+VindIndeks_raw_20_small!B2644,"")</f>
        <v/>
      </c>
      <c r="R2645">
        <f>IF(ISNUMBER(+VindIndeks_raw_20_small!C2644),+VindIndeks_raw_20_small!C2644,"")</f>
        <v/>
      </c>
      <c r="S2645">
        <f>IF(ISNUMBER(+VindIndeks_raw_20_small!D2644),+VindIndeks_raw_20_small!D2644,"")</f>
        <v/>
      </c>
      <c r="U2645" s="12">
        <f>+IF(ISNUMBER(ROUND(Y2645,0)),ROUND(Y2645,0),"")</f>
        <v/>
      </c>
      <c r="V2645">
        <f>IF(ISNUMBER(+VindIndeks_raw_20_large!A2644),+VindIndeks_raw_20_large!A2644,"")</f>
        <v/>
      </c>
      <c r="W2645">
        <f>IF(ISNUMBER(+VindIndeks_raw_20_large!B2644),+VindIndeks_raw_20_large!B2644,"")</f>
        <v/>
      </c>
      <c r="X2645">
        <f>IF(ISNUMBER(+VindIndeks_raw_20_large!C2644),+VindIndeks_raw_20_large!C2644,"")</f>
        <v/>
      </c>
      <c r="Y2645">
        <f>IF(ISNUMBER(+VindIndeks_raw_20_large!D2644),+VindIndeks_raw_20_large!D2644,"")</f>
        <v/>
      </c>
    </row>
    <row r="2646">
      <c r="O2646" s="12">
        <f>+IF(ISNUMBER(ROUND(S2646,0)),ROUND(S2646,0),"")</f>
        <v/>
      </c>
      <c r="P2646">
        <f>IF(ISNUMBER(+VindIndeks_raw_20_small!A2645),+VindIndeks_raw_20_small!A2645,"")</f>
        <v/>
      </c>
      <c r="Q2646">
        <f>IF(ISNUMBER(+VindIndeks_raw_20_small!B2645),+VindIndeks_raw_20_small!B2645,"")</f>
        <v/>
      </c>
      <c r="R2646">
        <f>IF(ISNUMBER(+VindIndeks_raw_20_small!C2645),+VindIndeks_raw_20_small!C2645,"")</f>
        <v/>
      </c>
      <c r="S2646">
        <f>IF(ISNUMBER(+VindIndeks_raw_20_small!D2645),+VindIndeks_raw_20_small!D2645,"")</f>
        <v/>
      </c>
      <c r="U2646" s="12">
        <f>+IF(ISNUMBER(ROUND(Y2646,0)),ROUND(Y2646,0),"")</f>
        <v/>
      </c>
      <c r="V2646">
        <f>IF(ISNUMBER(+VindIndeks_raw_20_large!A2645),+VindIndeks_raw_20_large!A2645,"")</f>
        <v/>
      </c>
      <c r="W2646">
        <f>IF(ISNUMBER(+VindIndeks_raw_20_large!B2645),+VindIndeks_raw_20_large!B2645,"")</f>
        <v/>
      </c>
      <c r="X2646">
        <f>IF(ISNUMBER(+VindIndeks_raw_20_large!C2645),+VindIndeks_raw_20_large!C2645,"")</f>
        <v/>
      </c>
      <c r="Y2646">
        <f>IF(ISNUMBER(+VindIndeks_raw_20_large!D2645),+VindIndeks_raw_20_large!D2645,"")</f>
        <v/>
      </c>
    </row>
    <row r="2647">
      <c r="O2647" s="12">
        <f>+IF(ISNUMBER(ROUND(S2647,0)),ROUND(S2647,0),"")</f>
        <v/>
      </c>
      <c r="P2647">
        <f>IF(ISNUMBER(+VindIndeks_raw_20_small!A2646),+VindIndeks_raw_20_small!A2646,"")</f>
        <v/>
      </c>
      <c r="Q2647">
        <f>IF(ISNUMBER(+VindIndeks_raw_20_small!B2646),+VindIndeks_raw_20_small!B2646,"")</f>
        <v/>
      </c>
      <c r="R2647">
        <f>IF(ISNUMBER(+VindIndeks_raw_20_small!C2646),+VindIndeks_raw_20_small!C2646,"")</f>
        <v/>
      </c>
      <c r="S2647">
        <f>IF(ISNUMBER(+VindIndeks_raw_20_small!D2646),+VindIndeks_raw_20_small!D2646,"")</f>
        <v/>
      </c>
      <c r="U2647" s="12">
        <f>+IF(ISNUMBER(ROUND(Y2647,0)),ROUND(Y2647,0),"")</f>
        <v/>
      </c>
      <c r="V2647">
        <f>IF(ISNUMBER(+VindIndeks_raw_20_large!A2646),+VindIndeks_raw_20_large!A2646,"")</f>
        <v/>
      </c>
      <c r="W2647">
        <f>IF(ISNUMBER(+VindIndeks_raw_20_large!B2646),+VindIndeks_raw_20_large!B2646,"")</f>
        <v/>
      </c>
      <c r="X2647">
        <f>IF(ISNUMBER(+VindIndeks_raw_20_large!C2646),+VindIndeks_raw_20_large!C2646,"")</f>
        <v/>
      </c>
      <c r="Y2647">
        <f>IF(ISNUMBER(+VindIndeks_raw_20_large!D2646),+VindIndeks_raw_20_large!D2646,"")</f>
        <v/>
      </c>
    </row>
    <row r="2648">
      <c r="O2648" s="12">
        <f>+IF(ISNUMBER(ROUND(S2648,0)),ROUND(S2648,0),"")</f>
        <v/>
      </c>
      <c r="P2648">
        <f>IF(ISNUMBER(+VindIndeks_raw_20_small!A2647),+VindIndeks_raw_20_small!A2647,"")</f>
        <v/>
      </c>
      <c r="Q2648">
        <f>IF(ISNUMBER(+VindIndeks_raw_20_small!B2647),+VindIndeks_raw_20_small!B2647,"")</f>
        <v/>
      </c>
      <c r="R2648">
        <f>IF(ISNUMBER(+VindIndeks_raw_20_small!C2647),+VindIndeks_raw_20_small!C2647,"")</f>
        <v/>
      </c>
      <c r="S2648">
        <f>IF(ISNUMBER(+VindIndeks_raw_20_small!D2647),+VindIndeks_raw_20_small!D2647,"")</f>
        <v/>
      </c>
      <c r="U2648" s="12">
        <f>+IF(ISNUMBER(ROUND(Y2648,0)),ROUND(Y2648,0),"")</f>
        <v/>
      </c>
      <c r="V2648">
        <f>IF(ISNUMBER(+VindIndeks_raw_20_large!A2647),+VindIndeks_raw_20_large!A2647,"")</f>
        <v/>
      </c>
      <c r="W2648">
        <f>IF(ISNUMBER(+VindIndeks_raw_20_large!B2647),+VindIndeks_raw_20_large!B2647,"")</f>
        <v/>
      </c>
      <c r="X2648">
        <f>IF(ISNUMBER(+VindIndeks_raw_20_large!C2647),+VindIndeks_raw_20_large!C2647,"")</f>
        <v/>
      </c>
      <c r="Y2648">
        <f>IF(ISNUMBER(+VindIndeks_raw_20_large!D2647),+VindIndeks_raw_20_large!D2647,"")</f>
        <v/>
      </c>
    </row>
    <row r="2649">
      <c r="O2649" s="12">
        <f>+IF(ISNUMBER(ROUND(S2649,0)),ROUND(S2649,0),"")</f>
        <v/>
      </c>
      <c r="P2649">
        <f>IF(ISNUMBER(+VindIndeks_raw_20_small!A2648),+VindIndeks_raw_20_small!A2648,"")</f>
        <v/>
      </c>
      <c r="Q2649">
        <f>IF(ISNUMBER(+VindIndeks_raw_20_small!B2648),+VindIndeks_raw_20_small!B2648,"")</f>
        <v/>
      </c>
      <c r="R2649">
        <f>IF(ISNUMBER(+VindIndeks_raw_20_small!C2648),+VindIndeks_raw_20_small!C2648,"")</f>
        <v/>
      </c>
      <c r="S2649">
        <f>IF(ISNUMBER(+VindIndeks_raw_20_small!D2648),+VindIndeks_raw_20_small!D2648,"")</f>
        <v/>
      </c>
      <c r="U2649" s="12">
        <f>+IF(ISNUMBER(ROUND(Y2649,0)),ROUND(Y2649,0),"")</f>
        <v/>
      </c>
      <c r="V2649">
        <f>IF(ISNUMBER(+VindIndeks_raw_20_large!A2648),+VindIndeks_raw_20_large!A2648,"")</f>
        <v/>
      </c>
      <c r="W2649">
        <f>IF(ISNUMBER(+VindIndeks_raw_20_large!B2648),+VindIndeks_raw_20_large!B2648,"")</f>
        <v/>
      </c>
      <c r="X2649">
        <f>IF(ISNUMBER(+VindIndeks_raw_20_large!C2648),+VindIndeks_raw_20_large!C2648,"")</f>
        <v/>
      </c>
      <c r="Y2649">
        <f>IF(ISNUMBER(+VindIndeks_raw_20_large!D2648),+VindIndeks_raw_20_large!D2648,"")</f>
        <v/>
      </c>
    </row>
    <row r="2650">
      <c r="O2650" s="12">
        <f>+IF(ISNUMBER(ROUND(S2650,0)),ROUND(S2650,0),"")</f>
        <v/>
      </c>
      <c r="P2650">
        <f>IF(ISNUMBER(+VindIndeks_raw_20_small!A2649),+VindIndeks_raw_20_small!A2649,"")</f>
        <v/>
      </c>
      <c r="Q2650">
        <f>IF(ISNUMBER(+VindIndeks_raw_20_small!B2649),+VindIndeks_raw_20_small!B2649,"")</f>
        <v/>
      </c>
      <c r="R2650">
        <f>IF(ISNUMBER(+VindIndeks_raw_20_small!C2649),+VindIndeks_raw_20_small!C2649,"")</f>
        <v/>
      </c>
      <c r="S2650">
        <f>IF(ISNUMBER(+VindIndeks_raw_20_small!D2649),+VindIndeks_raw_20_small!D2649,"")</f>
        <v/>
      </c>
      <c r="U2650" s="12">
        <f>+IF(ISNUMBER(ROUND(Y2650,0)),ROUND(Y2650,0),"")</f>
        <v/>
      </c>
      <c r="V2650">
        <f>IF(ISNUMBER(+VindIndeks_raw_20_large!A2649),+VindIndeks_raw_20_large!A2649,"")</f>
        <v/>
      </c>
      <c r="W2650">
        <f>IF(ISNUMBER(+VindIndeks_raw_20_large!B2649),+VindIndeks_raw_20_large!B2649,"")</f>
        <v/>
      </c>
      <c r="X2650">
        <f>IF(ISNUMBER(+VindIndeks_raw_20_large!C2649),+VindIndeks_raw_20_large!C2649,"")</f>
        <v/>
      </c>
      <c r="Y2650">
        <f>IF(ISNUMBER(+VindIndeks_raw_20_large!D2649),+VindIndeks_raw_20_large!D2649,"")</f>
        <v/>
      </c>
    </row>
    <row r="2651">
      <c r="O2651" s="12">
        <f>+IF(ISNUMBER(ROUND(S2651,0)),ROUND(S2651,0),"")</f>
        <v/>
      </c>
      <c r="P2651">
        <f>IF(ISNUMBER(+VindIndeks_raw_20_small!A2650),+VindIndeks_raw_20_small!A2650,"")</f>
        <v/>
      </c>
      <c r="Q2651">
        <f>IF(ISNUMBER(+VindIndeks_raw_20_small!B2650),+VindIndeks_raw_20_small!B2650,"")</f>
        <v/>
      </c>
      <c r="R2651">
        <f>IF(ISNUMBER(+VindIndeks_raw_20_small!C2650),+VindIndeks_raw_20_small!C2650,"")</f>
        <v/>
      </c>
      <c r="S2651">
        <f>IF(ISNUMBER(+VindIndeks_raw_20_small!D2650),+VindIndeks_raw_20_small!D2650,"")</f>
        <v/>
      </c>
      <c r="U2651" s="12">
        <f>+IF(ISNUMBER(ROUND(Y2651,0)),ROUND(Y2651,0),"")</f>
        <v/>
      </c>
      <c r="V2651">
        <f>IF(ISNUMBER(+VindIndeks_raw_20_large!A2650),+VindIndeks_raw_20_large!A2650,"")</f>
        <v/>
      </c>
      <c r="W2651">
        <f>IF(ISNUMBER(+VindIndeks_raw_20_large!B2650),+VindIndeks_raw_20_large!B2650,"")</f>
        <v/>
      </c>
      <c r="X2651">
        <f>IF(ISNUMBER(+VindIndeks_raw_20_large!C2650),+VindIndeks_raw_20_large!C2650,"")</f>
        <v/>
      </c>
      <c r="Y2651">
        <f>IF(ISNUMBER(+VindIndeks_raw_20_large!D2650),+VindIndeks_raw_20_large!D2650,"")</f>
        <v/>
      </c>
    </row>
    <row r="2652">
      <c r="O2652" s="12">
        <f>+IF(ISNUMBER(ROUND(S2652,0)),ROUND(S2652,0),"")</f>
        <v/>
      </c>
      <c r="P2652">
        <f>IF(ISNUMBER(+VindIndeks_raw_20_small!A2651),+VindIndeks_raw_20_small!A2651,"")</f>
        <v/>
      </c>
      <c r="Q2652">
        <f>IF(ISNUMBER(+VindIndeks_raw_20_small!B2651),+VindIndeks_raw_20_small!B2651,"")</f>
        <v/>
      </c>
      <c r="R2652">
        <f>IF(ISNUMBER(+VindIndeks_raw_20_small!C2651),+VindIndeks_raw_20_small!C2651,"")</f>
        <v/>
      </c>
      <c r="S2652">
        <f>IF(ISNUMBER(+VindIndeks_raw_20_small!D2651),+VindIndeks_raw_20_small!D2651,"")</f>
        <v/>
      </c>
      <c r="U2652" s="12">
        <f>+IF(ISNUMBER(ROUND(Y2652,0)),ROUND(Y2652,0),"")</f>
        <v/>
      </c>
      <c r="V2652">
        <f>IF(ISNUMBER(+VindIndeks_raw_20_large!A2651),+VindIndeks_raw_20_large!A2651,"")</f>
        <v/>
      </c>
      <c r="W2652">
        <f>IF(ISNUMBER(+VindIndeks_raw_20_large!B2651),+VindIndeks_raw_20_large!B2651,"")</f>
        <v/>
      </c>
      <c r="X2652">
        <f>IF(ISNUMBER(+VindIndeks_raw_20_large!C2651),+VindIndeks_raw_20_large!C2651,"")</f>
        <v/>
      </c>
      <c r="Y2652">
        <f>IF(ISNUMBER(+VindIndeks_raw_20_large!D2651),+VindIndeks_raw_20_large!D2651,"")</f>
        <v/>
      </c>
    </row>
    <row r="2653">
      <c r="O2653" s="12">
        <f>+IF(ISNUMBER(ROUND(S2653,0)),ROUND(S2653,0),"")</f>
        <v/>
      </c>
      <c r="P2653">
        <f>IF(ISNUMBER(+VindIndeks_raw_20_small!A2652),+VindIndeks_raw_20_small!A2652,"")</f>
        <v/>
      </c>
      <c r="Q2653">
        <f>IF(ISNUMBER(+VindIndeks_raw_20_small!B2652),+VindIndeks_raw_20_small!B2652,"")</f>
        <v/>
      </c>
      <c r="R2653">
        <f>IF(ISNUMBER(+VindIndeks_raw_20_small!C2652),+VindIndeks_raw_20_small!C2652,"")</f>
        <v/>
      </c>
      <c r="S2653">
        <f>IF(ISNUMBER(+VindIndeks_raw_20_small!D2652),+VindIndeks_raw_20_small!D2652,"")</f>
        <v/>
      </c>
      <c r="U2653" s="12">
        <f>+IF(ISNUMBER(ROUND(Y2653,0)),ROUND(Y2653,0),"")</f>
        <v/>
      </c>
      <c r="V2653">
        <f>IF(ISNUMBER(+VindIndeks_raw_20_large!A2652),+VindIndeks_raw_20_large!A2652,"")</f>
        <v/>
      </c>
      <c r="W2653">
        <f>IF(ISNUMBER(+VindIndeks_raw_20_large!B2652),+VindIndeks_raw_20_large!B2652,"")</f>
        <v/>
      </c>
      <c r="X2653">
        <f>IF(ISNUMBER(+VindIndeks_raw_20_large!C2652),+VindIndeks_raw_20_large!C2652,"")</f>
        <v/>
      </c>
      <c r="Y2653">
        <f>IF(ISNUMBER(+VindIndeks_raw_20_large!D2652),+VindIndeks_raw_20_large!D2652,"")</f>
        <v/>
      </c>
    </row>
    <row r="2654">
      <c r="O2654" s="12">
        <f>+IF(ISNUMBER(ROUND(S2654,0)),ROUND(S2654,0),"")</f>
        <v/>
      </c>
      <c r="P2654">
        <f>IF(ISNUMBER(+VindIndeks_raw_20_small!A2653),+VindIndeks_raw_20_small!A2653,"")</f>
        <v/>
      </c>
      <c r="Q2654">
        <f>IF(ISNUMBER(+VindIndeks_raw_20_small!B2653),+VindIndeks_raw_20_small!B2653,"")</f>
        <v/>
      </c>
      <c r="R2654">
        <f>IF(ISNUMBER(+VindIndeks_raw_20_small!C2653),+VindIndeks_raw_20_small!C2653,"")</f>
        <v/>
      </c>
      <c r="S2654">
        <f>IF(ISNUMBER(+VindIndeks_raw_20_small!D2653),+VindIndeks_raw_20_small!D2653,"")</f>
        <v/>
      </c>
      <c r="U2654" s="12">
        <f>+IF(ISNUMBER(ROUND(Y2654,0)),ROUND(Y2654,0),"")</f>
        <v/>
      </c>
      <c r="V2654">
        <f>IF(ISNUMBER(+VindIndeks_raw_20_large!A2653),+VindIndeks_raw_20_large!A2653,"")</f>
        <v/>
      </c>
      <c r="W2654">
        <f>IF(ISNUMBER(+VindIndeks_raw_20_large!B2653),+VindIndeks_raw_20_large!B2653,"")</f>
        <v/>
      </c>
      <c r="X2654">
        <f>IF(ISNUMBER(+VindIndeks_raw_20_large!C2653),+VindIndeks_raw_20_large!C2653,"")</f>
        <v/>
      </c>
      <c r="Y2654">
        <f>IF(ISNUMBER(+VindIndeks_raw_20_large!D2653),+VindIndeks_raw_20_large!D2653,"")</f>
        <v/>
      </c>
    </row>
    <row r="2655">
      <c r="O2655" s="12">
        <f>+IF(ISNUMBER(ROUND(S2655,0)),ROUND(S2655,0),"")</f>
        <v/>
      </c>
      <c r="P2655">
        <f>IF(ISNUMBER(+VindIndeks_raw_20_small!A2654),+VindIndeks_raw_20_small!A2654,"")</f>
        <v/>
      </c>
      <c r="Q2655">
        <f>IF(ISNUMBER(+VindIndeks_raw_20_small!B2654),+VindIndeks_raw_20_small!B2654,"")</f>
        <v/>
      </c>
      <c r="R2655">
        <f>IF(ISNUMBER(+VindIndeks_raw_20_small!C2654),+VindIndeks_raw_20_small!C2654,"")</f>
        <v/>
      </c>
      <c r="S2655">
        <f>IF(ISNUMBER(+VindIndeks_raw_20_small!D2654),+VindIndeks_raw_20_small!D2654,"")</f>
        <v/>
      </c>
      <c r="U2655" s="12">
        <f>+IF(ISNUMBER(ROUND(Y2655,0)),ROUND(Y2655,0),"")</f>
        <v/>
      </c>
      <c r="V2655">
        <f>IF(ISNUMBER(+VindIndeks_raw_20_large!A2654),+VindIndeks_raw_20_large!A2654,"")</f>
        <v/>
      </c>
      <c r="W2655">
        <f>IF(ISNUMBER(+VindIndeks_raw_20_large!B2654),+VindIndeks_raw_20_large!B2654,"")</f>
        <v/>
      </c>
      <c r="X2655">
        <f>IF(ISNUMBER(+VindIndeks_raw_20_large!C2654),+VindIndeks_raw_20_large!C2654,"")</f>
        <v/>
      </c>
      <c r="Y2655">
        <f>IF(ISNUMBER(+VindIndeks_raw_20_large!D2654),+VindIndeks_raw_20_large!D2654,"")</f>
        <v/>
      </c>
    </row>
    <row r="2656">
      <c r="O2656" s="12">
        <f>+IF(ISNUMBER(ROUND(S2656,0)),ROUND(S2656,0),"")</f>
        <v/>
      </c>
      <c r="P2656">
        <f>IF(ISNUMBER(+VindIndeks_raw_20_small!A2655),+VindIndeks_raw_20_small!A2655,"")</f>
        <v/>
      </c>
      <c r="Q2656">
        <f>IF(ISNUMBER(+VindIndeks_raw_20_small!B2655),+VindIndeks_raw_20_small!B2655,"")</f>
        <v/>
      </c>
      <c r="R2656">
        <f>IF(ISNUMBER(+VindIndeks_raw_20_small!C2655),+VindIndeks_raw_20_small!C2655,"")</f>
        <v/>
      </c>
      <c r="S2656">
        <f>IF(ISNUMBER(+VindIndeks_raw_20_small!D2655),+VindIndeks_raw_20_small!D2655,"")</f>
        <v/>
      </c>
      <c r="U2656" s="12">
        <f>+IF(ISNUMBER(ROUND(Y2656,0)),ROUND(Y2656,0),"")</f>
        <v/>
      </c>
      <c r="V2656">
        <f>IF(ISNUMBER(+VindIndeks_raw_20_large!A2655),+VindIndeks_raw_20_large!A2655,"")</f>
        <v/>
      </c>
      <c r="W2656">
        <f>IF(ISNUMBER(+VindIndeks_raw_20_large!B2655),+VindIndeks_raw_20_large!B2655,"")</f>
        <v/>
      </c>
      <c r="X2656">
        <f>IF(ISNUMBER(+VindIndeks_raw_20_large!C2655),+VindIndeks_raw_20_large!C2655,"")</f>
        <v/>
      </c>
      <c r="Y2656">
        <f>IF(ISNUMBER(+VindIndeks_raw_20_large!D2655),+VindIndeks_raw_20_large!D2655,"")</f>
        <v/>
      </c>
    </row>
    <row r="2657">
      <c r="O2657" s="12">
        <f>+IF(ISNUMBER(ROUND(S2657,0)),ROUND(S2657,0),"")</f>
        <v/>
      </c>
      <c r="P2657">
        <f>IF(ISNUMBER(+VindIndeks_raw_20_small!A2656),+VindIndeks_raw_20_small!A2656,"")</f>
        <v/>
      </c>
      <c r="Q2657">
        <f>IF(ISNUMBER(+VindIndeks_raw_20_small!B2656),+VindIndeks_raw_20_small!B2656,"")</f>
        <v/>
      </c>
      <c r="R2657">
        <f>IF(ISNUMBER(+VindIndeks_raw_20_small!C2656),+VindIndeks_raw_20_small!C2656,"")</f>
        <v/>
      </c>
      <c r="S2657">
        <f>IF(ISNUMBER(+VindIndeks_raw_20_small!D2656),+VindIndeks_raw_20_small!D2656,"")</f>
        <v/>
      </c>
      <c r="U2657" s="12">
        <f>+IF(ISNUMBER(ROUND(Y2657,0)),ROUND(Y2657,0),"")</f>
        <v/>
      </c>
      <c r="V2657">
        <f>IF(ISNUMBER(+VindIndeks_raw_20_large!A2656),+VindIndeks_raw_20_large!A2656,"")</f>
        <v/>
      </c>
      <c r="W2657">
        <f>IF(ISNUMBER(+VindIndeks_raw_20_large!B2656),+VindIndeks_raw_20_large!B2656,"")</f>
        <v/>
      </c>
      <c r="X2657">
        <f>IF(ISNUMBER(+VindIndeks_raw_20_large!C2656),+VindIndeks_raw_20_large!C2656,"")</f>
        <v/>
      </c>
      <c r="Y2657">
        <f>IF(ISNUMBER(+VindIndeks_raw_20_large!D2656),+VindIndeks_raw_20_large!D2656,"")</f>
        <v/>
      </c>
    </row>
    <row r="2658">
      <c r="O2658" s="12">
        <f>+IF(ISNUMBER(ROUND(S2658,0)),ROUND(S2658,0),"")</f>
        <v/>
      </c>
      <c r="P2658">
        <f>IF(ISNUMBER(+VindIndeks_raw_20_small!A2657),+VindIndeks_raw_20_small!A2657,"")</f>
        <v/>
      </c>
      <c r="Q2658">
        <f>IF(ISNUMBER(+VindIndeks_raw_20_small!B2657),+VindIndeks_raw_20_small!B2657,"")</f>
        <v/>
      </c>
      <c r="R2658">
        <f>IF(ISNUMBER(+VindIndeks_raw_20_small!C2657),+VindIndeks_raw_20_small!C2657,"")</f>
        <v/>
      </c>
      <c r="S2658">
        <f>IF(ISNUMBER(+VindIndeks_raw_20_small!D2657),+VindIndeks_raw_20_small!D2657,"")</f>
        <v/>
      </c>
      <c r="U2658" s="12">
        <f>+IF(ISNUMBER(ROUND(Y2658,0)),ROUND(Y2658,0),"")</f>
        <v/>
      </c>
      <c r="V2658">
        <f>IF(ISNUMBER(+VindIndeks_raw_20_large!A2657),+VindIndeks_raw_20_large!A2657,"")</f>
        <v/>
      </c>
      <c r="W2658">
        <f>IF(ISNUMBER(+VindIndeks_raw_20_large!B2657),+VindIndeks_raw_20_large!B2657,"")</f>
        <v/>
      </c>
      <c r="X2658">
        <f>IF(ISNUMBER(+VindIndeks_raw_20_large!C2657),+VindIndeks_raw_20_large!C2657,"")</f>
        <v/>
      </c>
      <c r="Y2658">
        <f>IF(ISNUMBER(+VindIndeks_raw_20_large!D2657),+VindIndeks_raw_20_large!D2657,"")</f>
        <v/>
      </c>
    </row>
    <row r="2659">
      <c r="O2659" s="12">
        <f>+IF(ISNUMBER(ROUND(S2659,0)),ROUND(S2659,0),"")</f>
        <v/>
      </c>
      <c r="P2659">
        <f>IF(ISNUMBER(+VindIndeks_raw_20_small!A2658),+VindIndeks_raw_20_small!A2658,"")</f>
        <v/>
      </c>
      <c r="Q2659">
        <f>IF(ISNUMBER(+VindIndeks_raw_20_small!B2658),+VindIndeks_raw_20_small!B2658,"")</f>
        <v/>
      </c>
      <c r="R2659">
        <f>IF(ISNUMBER(+VindIndeks_raw_20_small!C2658),+VindIndeks_raw_20_small!C2658,"")</f>
        <v/>
      </c>
      <c r="S2659">
        <f>IF(ISNUMBER(+VindIndeks_raw_20_small!D2658),+VindIndeks_raw_20_small!D2658,"")</f>
        <v/>
      </c>
      <c r="U2659" s="12">
        <f>+IF(ISNUMBER(ROUND(Y2659,0)),ROUND(Y2659,0),"")</f>
        <v/>
      </c>
      <c r="V2659">
        <f>IF(ISNUMBER(+VindIndeks_raw_20_large!A2658),+VindIndeks_raw_20_large!A2658,"")</f>
        <v/>
      </c>
      <c r="W2659">
        <f>IF(ISNUMBER(+VindIndeks_raw_20_large!B2658),+VindIndeks_raw_20_large!B2658,"")</f>
        <v/>
      </c>
      <c r="X2659">
        <f>IF(ISNUMBER(+VindIndeks_raw_20_large!C2658),+VindIndeks_raw_20_large!C2658,"")</f>
        <v/>
      </c>
      <c r="Y2659">
        <f>IF(ISNUMBER(+VindIndeks_raw_20_large!D2658),+VindIndeks_raw_20_large!D2658,"")</f>
        <v/>
      </c>
    </row>
    <row r="2660">
      <c r="O2660" s="12">
        <f>+IF(ISNUMBER(ROUND(S2660,0)),ROUND(S2660,0),"")</f>
        <v/>
      </c>
      <c r="P2660">
        <f>IF(ISNUMBER(+VindIndeks_raw_20_small!A2659),+VindIndeks_raw_20_small!A2659,"")</f>
        <v/>
      </c>
      <c r="Q2660">
        <f>IF(ISNUMBER(+VindIndeks_raw_20_small!B2659),+VindIndeks_raw_20_small!B2659,"")</f>
        <v/>
      </c>
      <c r="R2660">
        <f>IF(ISNUMBER(+VindIndeks_raw_20_small!C2659),+VindIndeks_raw_20_small!C2659,"")</f>
        <v/>
      </c>
      <c r="S2660">
        <f>IF(ISNUMBER(+VindIndeks_raw_20_small!D2659),+VindIndeks_raw_20_small!D2659,"")</f>
        <v/>
      </c>
      <c r="U2660" s="12">
        <f>+IF(ISNUMBER(ROUND(Y2660,0)),ROUND(Y2660,0),"")</f>
        <v/>
      </c>
      <c r="V2660">
        <f>IF(ISNUMBER(+VindIndeks_raw_20_large!A2659),+VindIndeks_raw_20_large!A2659,"")</f>
        <v/>
      </c>
      <c r="W2660">
        <f>IF(ISNUMBER(+VindIndeks_raw_20_large!B2659),+VindIndeks_raw_20_large!B2659,"")</f>
        <v/>
      </c>
      <c r="X2660">
        <f>IF(ISNUMBER(+VindIndeks_raw_20_large!C2659),+VindIndeks_raw_20_large!C2659,"")</f>
        <v/>
      </c>
      <c r="Y2660">
        <f>IF(ISNUMBER(+VindIndeks_raw_20_large!D2659),+VindIndeks_raw_20_large!D2659,"")</f>
        <v/>
      </c>
    </row>
    <row r="2661">
      <c r="O2661" s="12">
        <f>+IF(ISNUMBER(ROUND(S2661,0)),ROUND(S2661,0),"")</f>
        <v/>
      </c>
      <c r="P2661">
        <f>IF(ISNUMBER(+VindIndeks_raw_20_small!A2660),+VindIndeks_raw_20_small!A2660,"")</f>
        <v/>
      </c>
      <c r="Q2661">
        <f>IF(ISNUMBER(+VindIndeks_raw_20_small!B2660),+VindIndeks_raw_20_small!B2660,"")</f>
        <v/>
      </c>
      <c r="R2661">
        <f>IF(ISNUMBER(+VindIndeks_raw_20_small!C2660),+VindIndeks_raw_20_small!C2660,"")</f>
        <v/>
      </c>
      <c r="S2661">
        <f>IF(ISNUMBER(+VindIndeks_raw_20_small!D2660),+VindIndeks_raw_20_small!D2660,"")</f>
        <v/>
      </c>
      <c r="U2661" s="12">
        <f>+IF(ISNUMBER(ROUND(Y2661,0)),ROUND(Y2661,0),"")</f>
        <v/>
      </c>
      <c r="V2661">
        <f>IF(ISNUMBER(+VindIndeks_raw_20_large!A2660),+VindIndeks_raw_20_large!A2660,"")</f>
        <v/>
      </c>
      <c r="W2661">
        <f>IF(ISNUMBER(+VindIndeks_raw_20_large!B2660),+VindIndeks_raw_20_large!B2660,"")</f>
        <v/>
      </c>
      <c r="X2661">
        <f>IF(ISNUMBER(+VindIndeks_raw_20_large!C2660),+VindIndeks_raw_20_large!C2660,"")</f>
        <v/>
      </c>
      <c r="Y2661">
        <f>IF(ISNUMBER(+VindIndeks_raw_20_large!D2660),+VindIndeks_raw_20_large!D2660,"")</f>
        <v/>
      </c>
    </row>
    <row r="2662">
      <c r="O2662" s="12">
        <f>+IF(ISNUMBER(ROUND(S2662,0)),ROUND(S2662,0),"")</f>
        <v/>
      </c>
      <c r="P2662">
        <f>IF(ISNUMBER(+VindIndeks_raw_20_small!A2661),+VindIndeks_raw_20_small!A2661,"")</f>
        <v/>
      </c>
      <c r="Q2662">
        <f>IF(ISNUMBER(+VindIndeks_raw_20_small!B2661),+VindIndeks_raw_20_small!B2661,"")</f>
        <v/>
      </c>
      <c r="R2662">
        <f>IF(ISNUMBER(+VindIndeks_raw_20_small!C2661),+VindIndeks_raw_20_small!C2661,"")</f>
        <v/>
      </c>
      <c r="S2662">
        <f>IF(ISNUMBER(+VindIndeks_raw_20_small!D2661),+VindIndeks_raw_20_small!D2661,"")</f>
        <v/>
      </c>
      <c r="U2662" s="12">
        <f>+IF(ISNUMBER(ROUND(Y2662,0)),ROUND(Y2662,0),"")</f>
        <v/>
      </c>
      <c r="V2662">
        <f>IF(ISNUMBER(+VindIndeks_raw_20_large!A2661),+VindIndeks_raw_20_large!A2661,"")</f>
        <v/>
      </c>
      <c r="W2662">
        <f>IF(ISNUMBER(+VindIndeks_raw_20_large!B2661),+VindIndeks_raw_20_large!B2661,"")</f>
        <v/>
      </c>
      <c r="X2662">
        <f>IF(ISNUMBER(+VindIndeks_raw_20_large!C2661),+VindIndeks_raw_20_large!C2661,"")</f>
        <v/>
      </c>
      <c r="Y2662">
        <f>IF(ISNUMBER(+VindIndeks_raw_20_large!D2661),+VindIndeks_raw_20_large!D2661,"")</f>
        <v/>
      </c>
    </row>
    <row r="2663">
      <c r="O2663" s="12">
        <f>+IF(ISNUMBER(ROUND(S2663,0)),ROUND(S2663,0),"")</f>
        <v/>
      </c>
      <c r="P2663">
        <f>IF(ISNUMBER(+VindIndeks_raw_20_small!A2662),+VindIndeks_raw_20_small!A2662,"")</f>
        <v/>
      </c>
      <c r="Q2663">
        <f>IF(ISNUMBER(+VindIndeks_raw_20_small!B2662),+VindIndeks_raw_20_small!B2662,"")</f>
        <v/>
      </c>
      <c r="R2663">
        <f>IF(ISNUMBER(+VindIndeks_raw_20_small!C2662),+VindIndeks_raw_20_small!C2662,"")</f>
        <v/>
      </c>
      <c r="S2663">
        <f>IF(ISNUMBER(+VindIndeks_raw_20_small!D2662),+VindIndeks_raw_20_small!D2662,"")</f>
        <v/>
      </c>
      <c r="U2663" s="12">
        <f>+IF(ISNUMBER(ROUND(Y2663,0)),ROUND(Y2663,0),"")</f>
        <v/>
      </c>
      <c r="V2663">
        <f>IF(ISNUMBER(+VindIndeks_raw_20_large!A2662),+VindIndeks_raw_20_large!A2662,"")</f>
        <v/>
      </c>
      <c r="W2663">
        <f>IF(ISNUMBER(+VindIndeks_raw_20_large!B2662),+VindIndeks_raw_20_large!B2662,"")</f>
        <v/>
      </c>
      <c r="X2663">
        <f>IF(ISNUMBER(+VindIndeks_raw_20_large!C2662),+VindIndeks_raw_20_large!C2662,"")</f>
        <v/>
      </c>
      <c r="Y2663">
        <f>IF(ISNUMBER(+VindIndeks_raw_20_large!D2662),+VindIndeks_raw_20_large!D2662,"")</f>
        <v/>
      </c>
    </row>
    <row r="2664">
      <c r="O2664" s="12">
        <f>+IF(ISNUMBER(ROUND(S2664,0)),ROUND(S2664,0),"")</f>
        <v/>
      </c>
      <c r="P2664">
        <f>IF(ISNUMBER(+VindIndeks_raw_20_small!A2663),+VindIndeks_raw_20_small!A2663,"")</f>
        <v/>
      </c>
      <c r="Q2664">
        <f>IF(ISNUMBER(+VindIndeks_raw_20_small!B2663),+VindIndeks_raw_20_small!B2663,"")</f>
        <v/>
      </c>
      <c r="R2664">
        <f>IF(ISNUMBER(+VindIndeks_raw_20_small!C2663),+VindIndeks_raw_20_small!C2663,"")</f>
        <v/>
      </c>
      <c r="S2664">
        <f>IF(ISNUMBER(+VindIndeks_raw_20_small!D2663),+VindIndeks_raw_20_small!D2663,"")</f>
        <v/>
      </c>
      <c r="U2664" s="12">
        <f>+IF(ISNUMBER(ROUND(Y2664,0)),ROUND(Y2664,0),"")</f>
        <v/>
      </c>
      <c r="V2664">
        <f>IF(ISNUMBER(+VindIndeks_raw_20_large!A2663),+VindIndeks_raw_20_large!A2663,"")</f>
        <v/>
      </c>
      <c r="W2664">
        <f>IF(ISNUMBER(+VindIndeks_raw_20_large!B2663),+VindIndeks_raw_20_large!B2663,"")</f>
        <v/>
      </c>
      <c r="X2664">
        <f>IF(ISNUMBER(+VindIndeks_raw_20_large!C2663),+VindIndeks_raw_20_large!C2663,"")</f>
        <v/>
      </c>
      <c r="Y2664">
        <f>IF(ISNUMBER(+VindIndeks_raw_20_large!D2663),+VindIndeks_raw_20_large!D2663,"")</f>
        <v/>
      </c>
    </row>
    <row r="2665">
      <c r="O2665" s="12">
        <f>+IF(ISNUMBER(ROUND(S2665,0)),ROUND(S2665,0),"")</f>
        <v/>
      </c>
      <c r="P2665">
        <f>IF(ISNUMBER(+VindIndeks_raw_20_small!A2664),+VindIndeks_raw_20_small!A2664,"")</f>
        <v/>
      </c>
      <c r="Q2665">
        <f>IF(ISNUMBER(+VindIndeks_raw_20_small!B2664),+VindIndeks_raw_20_small!B2664,"")</f>
        <v/>
      </c>
      <c r="R2665">
        <f>IF(ISNUMBER(+VindIndeks_raw_20_small!C2664),+VindIndeks_raw_20_small!C2664,"")</f>
        <v/>
      </c>
      <c r="S2665">
        <f>IF(ISNUMBER(+VindIndeks_raw_20_small!D2664),+VindIndeks_raw_20_small!D2664,"")</f>
        <v/>
      </c>
      <c r="U2665" s="12">
        <f>+IF(ISNUMBER(ROUND(Y2665,0)),ROUND(Y2665,0),"")</f>
        <v/>
      </c>
      <c r="V2665">
        <f>IF(ISNUMBER(+VindIndeks_raw_20_large!A2664),+VindIndeks_raw_20_large!A2664,"")</f>
        <v/>
      </c>
      <c r="W2665">
        <f>IF(ISNUMBER(+VindIndeks_raw_20_large!B2664),+VindIndeks_raw_20_large!B2664,"")</f>
        <v/>
      </c>
      <c r="X2665">
        <f>IF(ISNUMBER(+VindIndeks_raw_20_large!C2664),+VindIndeks_raw_20_large!C2664,"")</f>
        <v/>
      </c>
      <c r="Y2665">
        <f>IF(ISNUMBER(+VindIndeks_raw_20_large!D2664),+VindIndeks_raw_20_large!D2664,"")</f>
        <v/>
      </c>
    </row>
    <row r="2666">
      <c r="O2666" s="12">
        <f>+IF(ISNUMBER(ROUND(S2666,0)),ROUND(S2666,0),"")</f>
        <v/>
      </c>
      <c r="P2666">
        <f>IF(ISNUMBER(+VindIndeks_raw_20_small!A2665),+VindIndeks_raw_20_small!A2665,"")</f>
        <v/>
      </c>
      <c r="Q2666">
        <f>IF(ISNUMBER(+VindIndeks_raw_20_small!B2665),+VindIndeks_raw_20_small!B2665,"")</f>
        <v/>
      </c>
      <c r="R2666">
        <f>IF(ISNUMBER(+VindIndeks_raw_20_small!C2665),+VindIndeks_raw_20_small!C2665,"")</f>
        <v/>
      </c>
      <c r="S2666">
        <f>IF(ISNUMBER(+VindIndeks_raw_20_small!D2665),+VindIndeks_raw_20_small!D2665,"")</f>
        <v/>
      </c>
      <c r="U2666" s="12">
        <f>+IF(ISNUMBER(ROUND(Y2666,0)),ROUND(Y2666,0),"")</f>
        <v/>
      </c>
      <c r="V2666">
        <f>IF(ISNUMBER(+VindIndeks_raw_20_large!A2665),+VindIndeks_raw_20_large!A2665,"")</f>
        <v/>
      </c>
      <c r="W2666">
        <f>IF(ISNUMBER(+VindIndeks_raw_20_large!B2665),+VindIndeks_raw_20_large!B2665,"")</f>
        <v/>
      </c>
      <c r="X2666">
        <f>IF(ISNUMBER(+VindIndeks_raw_20_large!C2665),+VindIndeks_raw_20_large!C2665,"")</f>
        <v/>
      </c>
      <c r="Y2666">
        <f>IF(ISNUMBER(+VindIndeks_raw_20_large!D2665),+VindIndeks_raw_20_large!D2665,"")</f>
        <v/>
      </c>
    </row>
    <row r="2667">
      <c r="O2667" s="12">
        <f>+IF(ISNUMBER(ROUND(S2667,0)),ROUND(S2667,0),"")</f>
        <v/>
      </c>
      <c r="P2667">
        <f>IF(ISNUMBER(+VindIndeks_raw_20_small!A2666),+VindIndeks_raw_20_small!A2666,"")</f>
        <v/>
      </c>
      <c r="Q2667">
        <f>IF(ISNUMBER(+VindIndeks_raw_20_small!B2666),+VindIndeks_raw_20_small!B2666,"")</f>
        <v/>
      </c>
      <c r="R2667">
        <f>IF(ISNUMBER(+VindIndeks_raw_20_small!C2666),+VindIndeks_raw_20_small!C2666,"")</f>
        <v/>
      </c>
      <c r="S2667">
        <f>IF(ISNUMBER(+VindIndeks_raw_20_small!D2666),+VindIndeks_raw_20_small!D2666,"")</f>
        <v/>
      </c>
      <c r="U2667" s="12">
        <f>+IF(ISNUMBER(ROUND(Y2667,0)),ROUND(Y2667,0),"")</f>
        <v/>
      </c>
      <c r="V2667">
        <f>IF(ISNUMBER(+VindIndeks_raw_20_large!A2666),+VindIndeks_raw_20_large!A2666,"")</f>
        <v/>
      </c>
      <c r="W2667">
        <f>IF(ISNUMBER(+VindIndeks_raw_20_large!B2666),+VindIndeks_raw_20_large!B2666,"")</f>
        <v/>
      </c>
      <c r="X2667">
        <f>IF(ISNUMBER(+VindIndeks_raw_20_large!C2666),+VindIndeks_raw_20_large!C2666,"")</f>
        <v/>
      </c>
      <c r="Y2667">
        <f>IF(ISNUMBER(+VindIndeks_raw_20_large!D2666),+VindIndeks_raw_20_large!D2666,"")</f>
        <v/>
      </c>
    </row>
    <row r="2668">
      <c r="O2668" s="12">
        <f>+IF(ISNUMBER(ROUND(S2668,0)),ROUND(S2668,0),"")</f>
        <v/>
      </c>
      <c r="P2668">
        <f>IF(ISNUMBER(+VindIndeks_raw_20_small!A2667),+VindIndeks_raw_20_small!A2667,"")</f>
        <v/>
      </c>
      <c r="Q2668">
        <f>IF(ISNUMBER(+VindIndeks_raw_20_small!B2667),+VindIndeks_raw_20_small!B2667,"")</f>
        <v/>
      </c>
      <c r="R2668">
        <f>IF(ISNUMBER(+VindIndeks_raw_20_small!C2667),+VindIndeks_raw_20_small!C2667,"")</f>
        <v/>
      </c>
      <c r="S2668">
        <f>IF(ISNUMBER(+VindIndeks_raw_20_small!D2667),+VindIndeks_raw_20_small!D2667,"")</f>
        <v/>
      </c>
      <c r="U2668" s="12">
        <f>+IF(ISNUMBER(ROUND(Y2668,0)),ROUND(Y2668,0),"")</f>
        <v/>
      </c>
      <c r="V2668">
        <f>IF(ISNUMBER(+VindIndeks_raw_20_large!A2667),+VindIndeks_raw_20_large!A2667,"")</f>
        <v/>
      </c>
      <c r="W2668">
        <f>IF(ISNUMBER(+VindIndeks_raw_20_large!B2667),+VindIndeks_raw_20_large!B2667,"")</f>
        <v/>
      </c>
      <c r="X2668">
        <f>IF(ISNUMBER(+VindIndeks_raw_20_large!C2667),+VindIndeks_raw_20_large!C2667,"")</f>
        <v/>
      </c>
      <c r="Y2668">
        <f>IF(ISNUMBER(+VindIndeks_raw_20_large!D2667),+VindIndeks_raw_20_large!D2667,"")</f>
        <v/>
      </c>
    </row>
    <row r="2669">
      <c r="O2669" s="12">
        <f>+IF(ISNUMBER(ROUND(S2669,0)),ROUND(S2669,0),"")</f>
        <v/>
      </c>
      <c r="P2669">
        <f>IF(ISNUMBER(+VindIndeks_raw_20_small!A2668),+VindIndeks_raw_20_small!A2668,"")</f>
        <v/>
      </c>
      <c r="Q2669">
        <f>IF(ISNUMBER(+VindIndeks_raw_20_small!B2668),+VindIndeks_raw_20_small!B2668,"")</f>
        <v/>
      </c>
      <c r="R2669">
        <f>IF(ISNUMBER(+VindIndeks_raw_20_small!C2668),+VindIndeks_raw_20_small!C2668,"")</f>
        <v/>
      </c>
      <c r="S2669">
        <f>IF(ISNUMBER(+VindIndeks_raw_20_small!D2668),+VindIndeks_raw_20_small!D2668,"")</f>
        <v/>
      </c>
      <c r="U2669" s="12">
        <f>+IF(ISNUMBER(ROUND(Y2669,0)),ROUND(Y2669,0),"")</f>
        <v/>
      </c>
      <c r="V2669">
        <f>IF(ISNUMBER(+VindIndeks_raw_20_large!A2668),+VindIndeks_raw_20_large!A2668,"")</f>
        <v/>
      </c>
      <c r="W2669">
        <f>IF(ISNUMBER(+VindIndeks_raw_20_large!B2668),+VindIndeks_raw_20_large!B2668,"")</f>
        <v/>
      </c>
      <c r="X2669">
        <f>IF(ISNUMBER(+VindIndeks_raw_20_large!C2668),+VindIndeks_raw_20_large!C2668,"")</f>
        <v/>
      </c>
      <c r="Y2669">
        <f>IF(ISNUMBER(+VindIndeks_raw_20_large!D2668),+VindIndeks_raw_20_large!D2668,"")</f>
        <v/>
      </c>
    </row>
    <row r="2670">
      <c r="O2670" s="12">
        <f>+IF(ISNUMBER(ROUND(S2670,0)),ROUND(S2670,0),"")</f>
        <v/>
      </c>
      <c r="P2670">
        <f>IF(ISNUMBER(+VindIndeks_raw_20_small!A2669),+VindIndeks_raw_20_small!A2669,"")</f>
        <v/>
      </c>
      <c r="Q2670">
        <f>IF(ISNUMBER(+VindIndeks_raw_20_small!B2669),+VindIndeks_raw_20_small!B2669,"")</f>
        <v/>
      </c>
      <c r="R2670">
        <f>IF(ISNUMBER(+VindIndeks_raw_20_small!C2669),+VindIndeks_raw_20_small!C2669,"")</f>
        <v/>
      </c>
      <c r="S2670">
        <f>IF(ISNUMBER(+VindIndeks_raw_20_small!D2669),+VindIndeks_raw_20_small!D2669,"")</f>
        <v/>
      </c>
      <c r="U2670" s="12">
        <f>+IF(ISNUMBER(ROUND(Y2670,0)),ROUND(Y2670,0),"")</f>
        <v/>
      </c>
      <c r="V2670">
        <f>IF(ISNUMBER(+VindIndeks_raw_20_large!A2669),+VindIndeks_raw_20_large!A2669,"")</f>
        <v/>
      </c>
      <c r="W2670">
        <f>IF(ISNUMBER(+VindIndeks_raw_20_large!B2669),+VindIndeks_raw_20_large!B2669,"")</f>
        <v/>
      </c>
      <c r="X2670">
        <f>IF(ISNUMBER(+VindIndeks_raw_20_large!C2669),+VindIndeks_raw_20_large!C2669,"")</f>
        <v/>
      </c>
      <c r="Y2670">
        <f>IF(ISNUMBER(+VindIndeks_raw_20_large!D2669),+VindIndeks_raw_20_large!D2669,"")</f>
        <v/>
      </c>
    </row>
    <row r="2671">
      <c r="O2671" s="12">
        <f>+IF(ISNUMBER(ROUND(S2671,0)),ROUND(S2671,0),"")</f>
        <v/>
      </c>
      <c r="P2671">
        <f>IF(ISNUMBER(+VindIndeks_raw_20_small!A2670),+VindIndeks_raw_20_small!A2670,"")</f>
        <v/>
      </c>
      <c r="Q2671">
        <f>IF(ISNUMBER(+VindIndeks_raw_20_small!B2670),+VindIndeks_raw_20_small!B2670,"")</f>
        <v/>
      </c>
      <c r="R2671">
        <f>IF(ISNUMBER(+VindIndeks_raw_20_small!C2670),+VindIndeks_raw_20_small!C2670,"")</f>
        <v/>
      </c>
      <c r="S2671">
        <f>IF(ISNUMBER(+VindIndeks_raw_20_small!D2670),+VindIndeks_raw_20_small!D2670,"")</f>
        <v/>
      </c>
      <c r="U2671" s="12">
        <f>+IF(ISNUMBER(ROUND(Y2671,0)),ROUND(Y2671,0),"")</f>
        <v/>
      </c>
      <c r="V2671">
        <f>IF(ISNUMBER(+VindIndeks_raw_20_large!A2670),+VindIndeks_raw_20_large!A2670,"")</f>
        <v/>
      </c>
      <c r="W2671">
        <f>IF(ISNUMBER(+VindIndeks_raw_20_large!B2670),+VindIndeks_raw_20_large!B2670,"")</f>
        <v/>
      </c>
      <c r="X2671">
        <f>IF(ISNUMBER(+VindIndeks_raw_20_large!C2670),+VindIndeks_raw_20_large!C2670,"")</f>
        <v/>
      </c>
      <c r="Y2671">
        <f>IF(ISNUMBER(+VindIndeks_raw_20_large!D2670),+VindIndeks_raw_20_large!D2670,"")</f>
        <v/>
      </c>
    </row>
    <row r="2672">
      <c r="O2672" s="12">
        <f>+IF(ISNUMBER(ROUND(S2672,0)),ROUND(S2672,0),"")</f>
        <v/>
      </c>
      <c r="P2672">
        <f>IF(ISNUMBER(+VindIndeks_raw_20_small!A2671),+VindIndeks_raw_20_small!A2671,"")</f>
        <v/>
      </c>
      <c r="Q2672">
        <f>IF(ISNUMBER(+VindIndeks_raw_20_small!B2671),+VindIndeks_raw_20_small!B2671,"")</f>
        <v/>
      </c>
      <c r="R2672">
        <f>IF(ISNUMBER(+VindIndeks_raw_20_small!C2671),+VindIndeks_raw_20_small!C2671,"")</f>
        <v/>
      </c>
      <c r="S2672">
        <f>IF(ISNUMBER(+VindIndeks_raw_20_small!D2671),+VindIndeks_raw_20_small!D2671,"")</f>
        <v/>
      </c>
      <c r="U2672" s="12">
        <f>+IF(ISNUMBER(ROUND(Y2672,0)),ROUND(Y2672,0),"")</f>
        <v/>
      </c>
      <c r="V2672">
        <f>IF(ISNUMBER(+VindIndeks_raw_20_large!A2671),+VindIndeks_raw_20_large!A2671,"")</f>
        <v/>
      </c>
      <c r="W2672">
        <f>IF(ISNUMBER(+VindIndeks_raw_20_large!B2671),+VindIndeks_raw_20_large!B2671,"")</f>
        <v/>
      </c>
      <c r="X2672">
        <f>IF(ISNUMBER(+VindIndeks_raw_20_large!C2671),+VindIndeks_raw_20_large!C2671,"")</f>
        <v/>
      </c>
      <c r="Y2672">
        <f>IF(ISNUMBER(+VindIndeks_raw_20_large!D2671),+VindIndeks_raw_20_large!D2671,"")</f>
        <v/>
      </c>
    </row>
    <row r="2673">
      <c r="O2673" s="12">
        <f>+IF(ISNUMBER(ROUND(S2673,0)),ROUND(S2673,0),"")</f>
        <v/>
      </c>
      <c r="P2673">
        <f>IF(ISNUMBER(+VindIndeks_raw_20_small!A2672),+VindIndeks_raw_20_small!A2672,"")</f>
        <v/>
      </c>
      <c r="Q2673">
        <f>IF(ISNUMBER(+VindIndeks_raw_20_small!B2672),+VindIndeks_raw_20_small!B2672,"")</f>
        <v/>
      </c>
      <c r="R2673">
        <f>IF(ISNUMBER(+VindIndeks_raw_20_small!C2672),+VindIndeks_raw_20_small!C2672,"")</f>
        <v/>
      </c>
      <c r="S2673">
        <f>IF(ISNUMBER(+VindIndeks_raw_20_small!D2672),+VindIndeks_raw_20_small!D2672,"")</f>
        <v/>
      </c>
      <c r="U2673" s="12">
        <f>+IF(ISNUMBER(ROUND(Y2673,0)),ROUND(Y2673,0),"")</f>
        <v/>
      </c>
      <c r="V2673">
        <f>IF(ISNUMBER(+VindIndeks_raw_20_large!A2672),+VindIndeks_raw_20_large!A2672,"")</f>
        <v/>
      </c>
      <c r="W2673">
        <f>IF(ISNUMBER(+VindIndeks_raw_20_large!B2672),+VindIndeks_raw_20_large!B2672,"")</f>
        <v/>
      </c>
      <c r="X2673">
        <f>IF(ISNUMBER(+VindIndeks_raw_20_large!C2672),+VindIndeks_raw_20_large!C2672,"")</f>
        <v/>
      </c>
      <c r="Y2673">
        <f>IF(ISNUMBER(+VindIndeks_raw_20_large!D2672),+VindIndeks_raw_20_large!D2672,"")</f>
        <v/>
      </c>
    </row>
    <row r="2674">
      <c r="O2674" s="12">
        <f>+IF(ISNUMBER(ROUND(S2674,0)),ROUND(S2674,0),"")</f>
        <v/>
      </c>
      <c r="P2674">
        <f>IF(ISNUMBER(+VindIndeks_raw_20_small!A2673),+VindIndeks_raw_20_small!A2673,"")</f>
        <v/>
      </c>
      <c r="Q2674">
        <f>IF(ISNUMBER(+VindIndeks_raw_20_small!B2673),+VindIndeks_raw_20_small!B2673,"")</f>
        <v/>
      </c>
      <c r="R2674">
        <f>IF(ISNUMBER(+VindIndeks_raw_20_small!C2673),+VindIndeks_raw_20_small!C2673,"")</f>
        <v/>
      </c>
      <c r="S2674">
        <f>IF(ISNUMBER(+VindIndeks_raw_20_small!D2673),+VindIndeks_raw_20_small!D2673,"")</f>
        <v/>
      </c>
      <c r="U2674" s="12">
        <f>+IF(ISNUMBER(ROUND(Y2674,0)),ROUND(Y2674,0),"")</f>
        <v/>
      </c>
      <c r="V2674">
        <f>IF(ISNUMBER(+VindIndeks_raw_20_large!A2673),+VindIndeks_raw_20_large!A2673,"")</f>
        <v/>
      </c>
      <c r="W2674">
        <f>IF(ISNUMBER(+VindIndeks_raw_20_large!B2673),+VindIndeks_raw_20_large!B2673,"")</f>
        <v/>
      </c>
      <c r="X2674">
        <f>IF(ISNUMBER(+VindIndeks_raw_20_large!C2673),+VindIndeks_raw_20_large!C2673,"")</f>
        <v/>
      </c>
      <c r="Y2674">
        <f>IF(ISNUMBER(+VindIndeks_raw_20_large!D2673),+VindIndeks_raw_20_large!D2673,"")</f>
        <v/>
      </c>
    </row>
    <row r="2675">
      <c r="O2675" s="12">
        <f>+IF(ISNUMBER(ROUND(S2675,0)),ROUND(S2675,0),"")</f>
        <v/>
      </c>
      <c r="P2675">
        <f>IF(ISNUMBER(+VindIndeks_raw_20_small!A2674),+VindIndeks_raw_20_small!A2674,"")</f>
        <v/>
      </c>
      <c r="Q2675">
        <f>IF(ISNUMBER(+VindIndeks_raw_20_small!B2674),+VindIndeks_raw_20_small!B2674,"")</f>
        <v/>
      </c>
      <c r="R2675">
        <f>IF(ISNUMBER(+VindIndeks_raw_20_small!C2674),+VindIndeks_raw_20_small!C2674,"")</f>
        <v/>
      </c>
      <c r="S2675">
        <f>IF(ISNUMBER(+VindIndeks_raw_20_small!D2674),+VindIndeks_raw_20_small!D2674,"")</f>
        <v/>
      </c>
      <c r="U2675" s="12">
        <f>+IF(ISNUMBER(ROUND(Y2675,0)),ROUND(Y2675,0),"")</f>
        <v/>
      </c>
      <c r="V2675">
        <f>IF(ISNUMBER(+VindIndeks_raw_20_large!A2674),+VindIndeks_raw_20_large!A2674,"")</f>
        <v/>
      </c>
      <c r="W2675">
        <f>IF(ISNUMBER(+VindIndeks_raw_20_large!B2674),+VindIndeks_raw_20_large!B2674,"")</f>
        <v/>
      </c>
      <c r="X2675">
        <f>IF(ISNUMBER(+VindIndeks_raw_20_large!C2674),+VindIndeks_raw_20_large!C2674,"")</f>
        <v/>
      </c>
      <c r="Y2675">
        <f>IF(ISNUMBER(+VindIndeks_raw_20_large!D2674),+VindIndeks_raw_20_large!D2674,"")</f>
        <v/>
      </c>
    </row>
    <row r="2676">
      <c r="O2676" s="12">
        <f>+IF(ISNUMBER(ROUND(S2676,0)),ROUND(S2676,0),"")</f>
        <v/>
      </c>
      <c r="P2676">
        <f>IF(ISNUMBER(+VindIndeks_raw_20_small!A2675),+VindIndeks_raw_20_small!A2675,"")</f>
        <v/>
      </c>
      <c r="Q2676">
        <f>IF(ISNUMBER(+VindIndeks_raw_20_small!B2675),+VindIndeks_raw_20_small!B2675,"")</f>
        <v/>
      </c>
      <c r="R2676">
        <f>IF(ISNUMBER(+VindIndeks_raw_20_small!C2675),+VindIndeks_raw_20_small!C2675,"")</f>
        <v/>
      </c>
      <c r="S2676">
        <f>IF(ISNUMBER(+VindIndeks_raw_20_small!D2675),+VindIndeks_raw_20_small!D2675,"")</f>
        <v/>
      </c>
      <c r="U2676" s="12">
        <f>+IF(ISNUMBER(ROUND(Y2676,0)),ROUND(Y2676,0),"")</f>
        <v/>
      </c>
      <c r="V2676">
        <f>IF(ISNUMBER(+VindIndeks_raw_20_large!A2675),+VindIndeks_raw_20_large!A2675,"")</f>
        <v/>
      </c>
      <c r="W2676">
        <f>IF(ISNUMBER(+VindIndeks_raw_20_large!B2675),+VindIndeks_raw_20_large!B2675,"")</f>
        <v/>
      </c>
      <c r="X2676">
        <f>IF(ISNUMBER(+VindIndeks_raw_20_large!C2675),+VindIndeks_raw_20_large!C2675,"")</f>
        <v/>
      </c>
      <c r="Y2676">
        <f>IF(ISNUMBER(+VindIndeks_raw_20_large!D2675),+VindIndeks_raw_20_large!D2675,"")</f>
        <v/>
      </c>
    </row>
    <row r="2677">
      <c r="O2677" s="12">
        <f>+IF(ISNUMBER(ROUND(S2677,0)),ROUND(S2677,0),"")</f>
        <v/>
      </c>
      <c r="P2677">
        <f>IF(ISNUMBER(+VindIndeks_raw_20_small!A2676),+VindIndeks_raw_20_small!A2676,"")</f>
        <v/>
      </c>
      <c r="Q2677">
        <f>IF(ISNUMBER(+VindIndeks_raw_20_small!B2676),+VindIndeks_raw_20_small!B2676,"")</f>
        <v/>
      </c>
      <c r="R2677">
        <f>IF(ISNUMBER(+VindIndeks_raw_20_small!C2676),+VindIndeks_raw_20_small!C2676,"")</f>
        <v/>
      </c>
      <c r="S2677">
        <f>IF(ISNUMBER(+VindIndeks_raw_20_small!D2676),+VindIndeks_raw_20_small!D2676,"")</f>
        <v/>
      </c>
      <c r="U2677" s="12">
        <f>+IF(ISNUMBER(ROUND(Y2677,0)),ROUND(Y2677,0),"")</f>
        <v/>
      </c>
      <c r="V2677">
        <f>IF(ISNUMBER(+VindIndeks_raw_20_large!A2676),+VindIndeks_raw_20_large!A2676,"")</f>
        <v/>
      </c>
      <c r="W2677">
        <f>IF(ISNUMBER(+VindIndeks_raw_20_large!B2676),+VindIndeks_raw_20_large!B2676,"")</f>
        <v/>
      </c>
      <c r="X2677">
        <f>IF(ISNUMBER(+VindIndeks_raw_20_large!C2676),+VindIndeks_raw_20_large!C2676,"")</f>
        <v/>
      </c>
      <c r="Y2677">
        <f>IF(ISNUMBER(+VindIndeks_raw_20_large!D2676),+VindIndeks_raw_20_large!D2676,"")</f>
        <v/>
      </c>
    </row>
    <row r="2678">
      <c r="O2678" s="12">
        <f>+IF(ISNUMBER(ROUND(S2678,0)),ROUND(S2678,0),"")</f>
        <v/>
      </c>
      <c r="P2678">
        <f>IF(ISNUMBER(+VindIndeks_raw_20_small!A2677),+VindIndeks_raw_20_small!A2677,"")</f>
        <v/>
      </c>
      <c r="Q2678">
        <f>IF(ISNUMBER(+VindIndeks_raw_20_small!B2677),+VindIndeks_raw_20_small!B2677,"")</f>
        <v/>
      </c>
      <c r="R2678">
        <f>IF(ISNUMBER(+VindIndeks_raw_20_small!C2677),+VindIndeks_raw_20_small!C2677,"")</f>
        <v/>
      </c>
      <c r="S2678">
        <f>IF(ISNUMBER(+VindIndeks_raw_20_small!D2677),+VindIndeks_raw_20_small!D2677,"")</f>
        <v/>
      </c>
      <c r="U2678" s="12">
        <f>+IF(ISNUMBER(ROUND(Y2678,0)),ROUND(Y2678,0),"")</f>
        <v/>
      </c>
      <c r="V2678">
        <f>IF(ISNUMBER(+VindIndeks_raw_20_large!A2677),+VindIndeks_raw_20_large!A2677,"")</f>
        <v/>
      </c>
      <c r="W2678">
        <f>IF(ISNUMBER(+VindIndeks_raw_20_large!B2677),+VindIndeks_raw_20_large!B2677,"")</f>
        <v/>
      </c>
      <c r="X2678">
        <f>IF(ISNUMBER(+VindIndeks_raw_20_large!C2677),+VindIndeks_raw_20_large!C2677,"")</f>
        <v/>
      </c>
      <c r="Y2678">
        <f>IF(ISNUMBER(+VindIndeks_raw_20_large!D2677),+VindIndeks_raw_20_large!D2677,"")</f>
        <v/>
      </c>
    </row>
    <row r="2679">
      <c r="O2679" s="12">
        <f>+IF(ISNUMBER(ROUND(S2679,0)),ROUND(S2679,0),"")</f>
        <v/>
      </c>
      <c r="P2679">
        <f>IF(ISNUMBER(+VindIndeks_raw_20_small!A2678),+VindIndeks_raw_20_small!A2678,"")</f>
        <v/>
      </c>
      <c r="Q2679">
        <f>IF(ISNUMBER(+VindIndeks_raw_20_small!B2678),+VindIndeks_raw_20_small!B2678,"")</f>
        <v/>
      </c>
      <c r="R2679">
        <f>IF(ISNUMBER(+VindIndeks_raw_20_small!C2678),+VindIndeks_raw_20_small!C2678,"")</f>
        <v/>
      </c>
      <c r="S2679">
        <f>IF(ISNUMBER(+VindIndeks_raw_20_small!D2678),+VindIndeks_raw_20_small!D2678,"")</f>
        <v/>
      </c>
      <c r="U2679" s="12">
        <f>+IF(ISNUMBER(ROUND(Y2679,0)),ROUND(Y2679,0),"")</f>
        <v/>
      </c>
      <c r="V2679">
        <f>IF(ISNUMBER(+VindIndeks_raw_20_large!A2678),+VindIndeks_raw_20_large!A2678,"")</f>
        <v/>
      </c>
      <c r="W2679">
        <f>IF(ISNUMBER(+VindIndeks_raw_20_large!B2678),+VindIndeks_raw_20_large!B2678,"")</f>
        <v/>
      </c>
      <c r="X2679">
        <f>IF(ISNUMBER(+VindIndeks_raw_20_large!C2678),+VindIndeks_raw_20_large!C2678,"")</f>
        <v/>
      </c>
      <c r="Y2679">
        <f>IF(ISNUMBER(+VindIndeks_raw_20_large!D2678),+VindIndeks_raw_20_large!D2678,"")</f>
        <v/>
      </c>
    </row>
    <row r="2680">
      <c r="O2680" s="12">
        <f>+IF(ISNUMBER(ROUND(S2680,0)),ROUND(S2680,0),"")</f>
        <v/>
      </c>
      <c r="P2680">
        <f>IF(ISNUMBER(+VindIndeks_raw_20_small!A2679),+VindIndeks_raw_20_small!A2679,"")</f>
        <v/>
      </c>
      <c r="Q2680">
        <f>IF(ISNUMBER(+VindIndeks_raw_20_small!B2679),+VindIndeks_raw_20_small!B2679,"")</f>
        <v/>
      </c>
      <c r="R2680">
        <f>IF(ISNUMBER(+VindIndeks_raw_20_small!C2679),+VindIndeks_raw_20_small!C2679,"")</f>
        <v/>
      </c>
      <c r="S2680">
        <f>IF(ISNUMBER(+VindIndeks_raw_20_small!D2679),+VindIndeks_raw_20_small!D2679,"")</f>
        <v/>
      </c>
      <c r="U2680" s="12">
        <f>+IF(ISNUMBER(ROUND(Y2680,0)),ROUND(Y2680,0),"")</f>
        <v/>
      </c>
      <c r="V2680">
        <f>IF(ISNUMBER(+VindIndeks_raw_20_large!A2679),+VindIndeks_raw_20_large!A2679,"")</f>
        <v/>
      </c>
      <c r="W2680">
        <f>IF(ISNUMBER(+VindIndeks_raw_20_large!B2679),+VindIndeks_raw_20_large!B2679,"")</f>
        <v/>
      </c>
      <c r="X2680">
        <f>IF(ISNUMBER(+VindIndeks_raw_20_large!C2679),+VindIndeks_raw_20_large!C2679,"")</f>
        <v/>
      </c>
      <c r="Y2680">
        <f>IF(ISNUMBER(+VindIndeks_raw_20_large!D2679),+VindIndeks_raw_20_large!D2679,"")</f>
        <v/>
      </c>
    </row>
    <row r="2681">
      <c r="O2681" s="12">
        <f>+IF(ISNUMBER(ROUND(S2681,0)),ROUND(S2681,0),"")</f>
        <v/>
      </c>
      <c r="P2681">
        <f>IF(ISNUMBER(+VindIndeks_raw_20_small!A2680),+VindIndeks_raw_20_small!A2680,"")</f>
        <v/>
      </c>
      <c r="Q2681">
        <f>IF(ISNUMBER(+VindIndeks_raw_20_small!B2680),+VindIndeks_raw_20_small!B2680,"")</f>
        <v/>
      </c>
      <c r="R2681">
        <f>IF(ISNUMBER(+VindIndeks_raw_20_small!C2680),+VindIndeks_raw_20_small!C2680,"")</f>
        <v/>
      </c>
      <c r="S2681">
        <f>IF(ISNUMBER(+VindIndeks_raw_20_small!D2680),+VindIndeks_raw_20_small!D2680,"")</f>
        <v/>
      </c>
      <c r="U2681" s="12">
        <f>+IF(ISNUMBER(ROUND(Y2681,0)),ROUND(Y2681,0),"")</f>
        <v/>
      </c>
      <c r="V2681">
        <f>IF(ISNUMBER(+VindIndeks_raw_20_large!A2680),+VindIndeks_raw_20_large!A2680,"")</f>
        <v/>
      </c>
      <c r="W2681">
        <f>IF(ISNUMBER(+VindIndeks_raw_20_large!B2680),+VindIndeks_raw_20_large!B2680,"")</f>
        <v/>
      </c>
      <c r="X2681">
        <f>IF(ISNUMBER(+VindIndeks_raw_20_large!C2680),+VindIndeks_raw_20_large!C2680,"")</f>
        <v/>
      </c>
      <c r="Y2681">
        <f>IF(ISNUMBER(+VindIndeks_raw_20_large!D2680),+VindIndeks_raw_20_large!D2680,"")</f>
        <v/>
      </c>
    </row>
    <row r="2682">
      <c r="O2682" s="12">
        <f>+IF(ISNUMBER(ROUND(S2682,0)),ROUND(S2682,0),"")</f>
        <v/>
      </c>
      <c r="P2682">
        <f>IF(ISNUMBER(+VindIndeks_raw_20_small!A2681),+VindIndeks_raw_20_small!A2681,"")</f>
        <v/>
      </c>
      <c r="Q2682">
        <f>IF(ISNUMBER(+VindIndeks_raw_20_small!B2681),+VindIndeks_raw_20_small!B2681,"")</f>
        <v/>
      </c>
      <c r="R2682">
        <f>IF(ISNUMBER(+VindIndeks_raw_20_small!C2681),+VindIndeks_raw_20_small!C2681,"")</f>
        <v/>
      </c>
      <c r="S2682">
        <f>IF(ISNUMBER(+VindIndeks_raw_20_small!D2681),+VindIndeks_raw_20_small!D2681,"")</f>
        <v/>
      </c>
      <c r="U2682" s="12">
        <f>+IF(ISNUMBER(ROUND(Y2682,0)),ROUND(Y2682,0),"")</f>
        <v/>
      </c>
      <c r="V2682">
        <f>IF(ISNUMBER(+VindIndeks_raw_20_large!A2681),+VindIndeks_raw_20_large!A2681,"")</f>
        <v/>
      </c>
      <c r="W2682">
        <f>IF(ISNUMBER(+VindIndeks_raw_20_large!B2681),+VindIndeks_raw_20_large!B2681,"")</f>
        <v/>
      </c>
      <c r="X2682">
        <f>IF(ISNUMBER(+VindIndeks_raw_20_large!C2681),+VindIndeks_raw_20_large!C2681,"")</f>
        <v/>
      </c>
      <c r="Y2682">
        <f>IF(ISNUMBER(+VindIndeks_raw_20_large!D2681),+VindIndeks_raw_20_large!D2681,"")</f>
        <v/>
      </c>
    </row>
    <row r="2683">
      <c r="O2683" s="12">
        <f>+IF(ISNUMBER(ROUND(S2683,0)),ROUND(S2683,0),"")</f>
        <v/>
      </c>
      <c r="P2683">
        <f>IF(ISNUMBER(+VindIndeks_raw_20_small!A2682),+VindIndeks_raw_20_small!A2682,"")</f>
        <v/>
      </c>
      <c r="Q2683">
        <f>IF(ISNUMBER(+VindIndeks_raw_20_small!B2682),+VindIndeks_raw_20_small!B2682,"")</f>
        <v/>
      </c>
      <c r="R2683">
        <f>IF(ISNUMBER(+VindIndeks_raw_20_small!C2682),+VindIndeks_raw_20_small!C2682,"")</f>
        <v/>
      </c>
      <c r="S2683">
        <f>IF(ISNUMBER(+VindIndeks_raw_20_small!D2682),+VindIndeks_raw_20_small!D2682,"")</f>
        <v/>
      </c>
      <c r="U2683" s="12">
        <f>+IF(ISNUMBER(ROUND(Y2683,0)),ROUND(Y2683,0),"")</f>
        <v/>
      </c>
      <c r="V2683">
        <f>IF(ISNUMBER(+VindIndeks_raw_20_large!A2682),+VindIndeks_raw_20_large!A2682,"")</f>
        <v/>
      </c>
      <c r="W2683">
        <f>IF(ISNUMBER(+VindIndeks_raw_20_large!B2682),+VindIndeks_raw_20_large!B2682,"")</f>
        <v/>
      </c>
      <c r="X2683">
        <f>IF(ISNUMBER(+VindIndeks_raw_20_large!C2682),+VindIndeks_raw_20_large!C2682,"")</f>
        <v/>
      </c>
      <c r="Y2683">
        <f>IF(ISNUMBER(+VindIndeks_raw_20_large!D2682),+VindIndeks_raw_20_large!D2682,"")</f>
        <v/>
      </c>
    </row>
    <row r="2684">
      <c r="O2684" s="12">
        <f>+IF(ISNUMBER(ROUND(S2684,0)),ROUND(S2684,0),"")</f>
        <v/>
      </c>
      <c r="P2684">
        <f>IF(ISNUMBER(+VindIndeks_raw_20_small!A2683),+VindIndeks_raw_20_small!A2683,"")</f>
        <v/>
      </c>
      <c r="Q2684">
        <f>IF(ISNUMBER(+VindIndeks_raw_20_small!B2683),+VindIndeks_raw_20_small!B2683,"")</f>
        <v/>
      </c>
      <c r="R2684">
        <f>IF(ISNUMBER(+VindIndeks_raw_20_small!C2683),+VindIndeks_raw_20_small!C2683,"")</f>
        <v/>
      </c>
      <c r="S2684">
        <f>IF(ISNUMBER(+VindIndeks_raw_20_small!D2683),+VindIndeks_raw_20_small!D2683,"")</f>
        <v/>
      </c>
      <c r="U2684" s="12">
        <f>+IF(ISNUMBER(ROUND(Y2684,0)),ROUND(Y2684,0),"")</f>
        <v/>
      </c>
      <c r="V2684">
        <f>IF(ISNUMBER(+VindIndeks_raw_20_large!A2683),+VindIndeks_raw_20_large!A2683,"")</f>
        <v/>
      </c>
      <c r="W2684">
        <f>IF(ISNUMBER(+VindIndeks_raw_20_large!B2683),+VindIndeks_raw_20_large!B2683,"")</f>
        <v/>
      </c>
      <c r="X2684">
        <f>IF(ISNUMBER(+VindIndeks_raw_20_large!C2683),+VindIndeks_raw_20_large!C2683,"")</f>
        <v/>
      </c>
      <c r="Y2684">
        <f>IF(ISNUMBER(+VindIndeks_raw_20_large!D2683),+VindIndeks_raw_20_large!D2683,"")</f>
        <v/>
      </c>
    </row>
    <row r="2685">
      <c r="O2685" s="12">
        <f>+IF(ISNUMBER(ROUND(S2685,0)),ROUND(S2685,0),"")</f>
        <v/>
      </c>
      <c r="P2685">
        <f>IF(ISNUMBER(+VindIndeks_raw_20_small!A2684),+VindIndeks_raw_20_small!A2684,"")</f>
        <v/>
      </c>
      <c r="Q2685">
        <f>IF(ISNUMBER(+VindIndeks_raw_20_small!B2684),+VindIndeks_raw_20_small!B2684,"")</f>
        <v/>
      </c>
      <c r="R2685">
        <f>IF(ISNUMBER(+VindIndeks_raw_20_small!C2684),+VindIndeks_raw_20_small!C2684,"")</f>
        <v/>
      </c>
      <c r="S2685">
        <f>IF(ISNUMBER(+VindIndeks_raw_20_small!D2684),+VindIndeks_raw_20_small!D2684,"")</f>
        <v/>
      </c>
      <c r="U2685" s="12">
        <f>+IF(ISNUMBER(ROUND(Y2685,0)),ROUND(Y2685,0),"")</f>
        <v/>
      </c>
      <c r="V2685">
        <f>IF(ISNUMBER(+VindIndeks_raw_20_large!A2684),+VindIndeks_raw_20_large!A2684,"")</f>
        <v/>
      </c>
      <c r="W2685">
        <f>IF(ISNUMBER(+VindIndeks_raw_20_large!B2684),+VindIndeks_raw_20_large!B2684,"")</f>
        <v/>
      </c>
      <c r="X2685">
        <f>IF(ISNUMBER(+VindIndeks_raw_20_large!C2684),+VindIndeks_raw_20_large!C2684,"")</f>
        <v/>
      </c>
      <c r="Y2685">
        <f>IF(ISNUMBER(+VindIndeks_raw_20_large!D2684),+VindIndeks_raw_20_large!D2684,"")</f>
        <v/>
      </c>
    </row>
    <row r="2686">
      <c r="O2686" s="12">
        <f>+IF(ISNUMBER(ROUND(S2686,0)),ROUND(S2686,0),"")</f>
        <v/>
      </c>
      <c r="P2686">
        <f>IF(ISNUMBER(+VindIndeks_raw_20_small!A2685),+VindIndeks_raw_20_small!A2685,"")</f>
        <v/>
      </c>
      <c r="Q2686">
        <f>IF(ISNUMBER(+VindIndeks_raw_20_small!B2685),+VindIndeks_raw_20_small!B2685,"")</f>
        <v/>
      </c>
      <c r="R2686">
        <f>IF(ISNUMBER(+VindIndeks_raw_20_small!C2685),+VindIndeks_raw_20_small!C2685,"")</f>
        <v/>
      </c>
      <c r="S2686">
        <f>IF(ISNUMBER(+VindIndeks_raw_20_small!D2685),+VindIndeks_raw_20_small!D2685,"")</f>
        <v/>
      </c>
      <c r="U2686" s="12">
        <f>+IF(ISNUMBER(ROUND(Y2686,0)),ROUND(Y2686,0),"")</f>
        <v/>
      </c>
      <c r="V2686">
        <f>IF(ISNUMBER(+VindIndeks_raw_20_large!A2685),+VindIndeks_raw_20_large!A2685,"")</f>
        <v/>
      </c>
      <c r="W2686">
        <f>IF(ISNUMBER(+VindIndeks_raw_20_large!B2685),+VindIndeks_raw_20_large!B2685,"")</f>
        <v/>
      </c>
      <c r="X2686">
        <f>IF(ISNUMBER(+VindIndeks_raw_20_large!C2685),+VindIndeks_raw_20_large!C2685,"")</f>
        <v/>
      </c>
      <c r="Y2686">
        <f>IF(ISNUMBER(+VindIndeks_raw_20_large!D2685),+VindIndeks_raw_20_large!D2685,"")</f>
        <v/>
      </c>
    </row>
    <row r="2687">
      <c r="O2687" s="12">
        <f>+IF(ISNUMBER(ROUND(S2687,0)),ROUND(S2687,0),"")</f>
        <v/>
      </c>
      <c r="P2687">
        <f>IF(ISNUMBER(+VindIndeks_raw_20_small!A2686),+VindIndeks_raw_20_small!A2686,"")</f>
        <v/>
      </c>
      <c r="Q2687">
        <f>IF(ISNUMBER(+VindIndeks_raw_20_small!B2686),+VindIndeks_raw_20_small!B2686,"")</f>
        <v/>
      </c>
      <c r="R2687">
        <f>IF(ISNUMBER(+VindIndeks_raw_20_small!C2686),+VindIndeks_raw_20_small!C2686,"")</f>
        <v/>
      </c>
      <c r="S2687">
        <f>IF(ISNUMBER(+VindIndeks_raw_20_small!D2686),+VindIndeks_raw_20_small!D2686,"")</f>
        <v/>
      </c>
      <c r="U2687" s="12">
        <f>+IF(ISNUMBER(ROUND(Y2687,0)),ROUND(Y2687,0),"")</f>
        <v/>
      </c>
      <c r="V2687">
        <f>IF(ISNUMBER(+VindIndeks_raw_20_large!A2686),+VindIndeks_raw_20_large!A2686,"")</f>
        <v/>
      </c>
      <c r="W2687">
        <f>IF(ISNUMBER(+VindIndeks_raw_20_large!B2686),+VindIndeks_raw_20_large!B2686,"")</f>
        <v/>
      </c>
      <c r="X2687">
        <f>IF(ISNUMBER(+VindIndeks_raw_20_large!C2686),+VindIndeks_raw_20_large!C2686,"")</f>
        <v/>
      </c>
      <c r="Y2687">
        <f>IF(ISNUMBER(+VindIndeks_raw_20_large!D2686),+VindIndeks_raw_20_large!D2686,"")</f>
        <v/>
      </c>
    </row>
    <row r="2688">
      <c r="O2688" s="12">
        <f>+IF(ISNUMBER(ROUND(S2688,0)),ROUND(S2688,0),"")</f>
        <v/>
      </c>
      <c r="P2688">
        <f>IF(ISNUMBER(+VindIndeks_raw_20_small!A2687),+VindIndeks_raw_20_small!A2687,"")</f>
        <v/>
      </c>
      <c r="Q2688">
        <f>IF(ISNUMBER(+VindIndeks_raw_20_small!B2687),+VindIndeks_raw_20_small!B2687,"")</f>
        <v/>
      </c>
      <c r="R2688">
        <f>IF(ISNUMBER(+VindIndeks_raw_20_small!C2687),+VindIndeks_raw_20_small!C2687,"")</f>
        <v/>
      </c>
      <c r="S2688">
        <f>IF(ISNUMBER(+VindIndeks_raw_20_small!D2687),+VindIndeks_raw_20_small!D2687,"")</f>
        <v/>
      </c>
      <c r="U2688" s="12">
        <f>+IF(ISNUMBER(ROUND(Y2688,0)),ROUND(Y2688,0),"")</f>
        <v/>
      </c>
      <c r="V2688">
        <f>IF(ISNUMBER(+VindIndeks_raw_20_large!A2687),+VindIndeks_raw_20_large!A2687,"")</f>
        <v/>
      </c>
      <c r="W2688">
        <f>IF(ISNUMBER(+VindIndeks_raw_20_large!B2687),+VindIndeks_raw_20_large!B2687,"")</f>
        <v/>
      </c>
      <c r="X2688">
        <f>IF(ISNUMBER(+VindIndeks_raw_20_large!C2687),+VindIndeks_raw_20_large!C2687,"")</f>
        <v/>
      </c>
      <c r="Y2688">
        <f>IF(ISNUMBER(+VindIndeks_raw_20_large!D2687),+VindIndeks_raw_20_large!D2687,"")</f>
        <v/>
      </c>
    </row>
    <row r="2689">
      <c r="O2689" s="12">
        <f>+IF(ISNUMBER(ROUND(S2689,0)),ROUND(S2689,0),"")</f>
        <v/>
      </c>
      <c r="P2689">
        <f>IF(ISNUMBER(+VindIndeks_raw_20_small!A2688),+VindIndeks_raw_20_small!A2688,"")</f>
        <v/>
      </c>
      <c r="Q2689">
        <f>IF(ISNUMBER(+VindIndeks_raw_20_small!B2688),+VindIndeks_raw_20_small!B2688,"")</f>
        <v/>
      </c>
      <c r="R2689">
        <f>IF(ISNUMBER(+VindIndeks_raw_20_small!C2688),+VindIndeks_raw_20_small!C2688,"")</f>
        <v/>
      </c>
      <c r="S2689">
        <f>IF(ISNUMBER(+VindIndeks_raw_20_small!D2688),+VindIndeks_raw_20_small!D2688,"")</f>
        <v/>
      </c>
      <c r="U2689" s="12">
        <f>+IF(ISNUMBER(ROUND(Y2689,0)),ROUND(Y2689,0),"")</f>
        <v/>
      </c>
      <c r="V2689">
        <f>IF(ISNUMBER(+VindIndeks_raw_20_large!A2688),+VindIndeks_raw_20_large!A2688,"")</f>
        <v/>
      </c>
      <c r="W2689">
        <f>IF(ISNUMBER(+VindIndeks_raw_20_large!B2688),+VindIndeks_raw_20_large!B2688,"")</f>
        <v/>
      </c>
      <c r="X2689">
        <f>IF(ISNUMBER(+VindIndeks_raw_20_large!C2688),+VindIndeks_raw_20_large!C2688,"")</f>
        <v/>
      </c>
      <c r="Y2689">
        <f>IF(ISNUMBER(+VindIndeks_raw_20_large!D2688),+VindIndeks_raw_20_large!D2688,"")</f>
        <v/>
      </c>
    </row>
    <row r="2690">
      <c r="O2690" s="12">
        <f>+IF(ISNUMBER(ROUND(S2690,0)),ROUND(S2690,0),"")</f>
        <v/>
      </c>
      <c r="P2690">
        <f>IF(ISNUMBER(+VindIndeks_raw_20_small!A2689),+VindIndeks_raw_20_small!A2689,"")</f>
        <v/>
      </c>
      <c r="Q2690">
        <f>IF(ISNUMBER(+VindIndeks_raw_20_small!B2689),+VindIndeks_raw_20_small!B2689,"")</f>
        <v/>
      </c>
      <c r="R2690">
        <f>IF(ISNUMBER(+VindIndeks_raw_20_small!C2689),+VindIndeks_raw_20_small!C2689,"")</f>
        <v/>
      </c>
      <c r="S2690">
        <f>IF(ISNUMBER(+VindIndeks_raw_20_small!D2689),+VindIndeks_raw_20_small!D2689,"")</f>
        <v/>
      </c>
      <c r="U2690" s="12">
        <f>+IF(ISNUMBER(ROUND(Y2690,0)),ROUND(Y2690,0),"")</f>
        <v/>
      </c>
      <c r="V2690">
        <f>IF(ISNUMBER(+VindIndeks_raw_20_large!A2689),+VindIndeks_raw_20_large!A2689,"")</f>
        <v/>
      </c>
      <c r="W2690">
        <f>IF(ISNUMBER(+VindIndeks_raw_20_large!B2689),+VindIndeks_raw_20_large!B2689,"")</f>
        <v/>
      </c>
      <c r="X2690">
        <f>IF(ISNUMBER(+VindIndeks_raw_20_large!C2689),+VindIndeks_raw_20_large!C2689,"")</f>
        <v/>
      </c>
      <c r="Y2690">
        <f>IF(ISNUMBER(+VindIndeks_raw_20_large!D2689),+VindIndeks_raw_20_large!D2689,"")</f>
        <v/>
      </c>
    </row>
    <row r="2691">
      <c r="O2691" s="12">
        <f>+IF(ISNUMBER(ROUND(S2691,0)),ROUND(S2691,0),"")</f>
        <v/>
      </c>
      <c r="P2691">
        <f>IF(ISNUMBER(+VindIndeks_raw_20_small!A2690),+VindIndeks_raw_20_small!A2690,"")</f>
        <v/>
      </c>
      <c r="Q2691">
        <f>IF(ISNUMBER(+VindIndeks_raw_20_small!B2690),+VindIndeks_raw_20_small!B2690,"")</f>
        <v/>
      </c>
      <c r="R2691">
        <f>IF(ISNUMBER(+VindIndeks_raw_20_small!C2690),+VindIndeks_raw_20_small!C2690,"")</f>
        <v/>
      </c>
      <c r="S2691">
        <f>IF(ISNUMBER(+VindIndeks_raw_20_small!D2690),+VindIndeks_raw_20_small!D2690,"")</f>
        <v/>
      </c>
      <c r="U2691" s="12">
        <f>+IF(ISNUMBER(ROUND(Y2691,0)),ROUND(Y2691,0),"")</f>
        <v/>
      </c>
      <c r="V2691">
        <f>IF(ISNUMBER(+VindIndeks_raw_20_large!A2690),+VindIndeks_raw_20_large!A2690,"")</f>
        <v/>
      </c>
      <c r="W2691">
        <f>IF(ISNUMBER(+VindIndeks_raw_20_large!B2690),+VindIndeks_raw_20_large!B2690,"")</f>
        <v/>
      </c>
      <c r="X2691">
        <f>IF(ISNUMBER(+VindIndeks_raw_20_large!C2690),+VindIndeks_raw_20_large!C2690,"")</f>
        <v/>
      </c>
      <c r="Y2691">
        <f>IF(ISNUMBER(+VindIndeks_raw_20_large!D2690),+VindIndeks_raw_20_large!D2690,"")</f>
        <v/>
      </c>
    </row>
    <row r="2692">
      <c r="O2692" s="12">
        <f>+IF(ISNUMBER(ROUND(S2692,0)),ROUND(S2692,0),"")</f>
        <v/>
      </c>
      <c r="P2692">
        <f>IF(ISNUMBER(+VindIndeks_raw_20_small!A2691),+VindIndeks_raw_20_small!A2691,"")</f>
        <v/>
      </c>
      <c r="Q2692">
        <f>IF(ISNUMBER(+VindIndeks_raw_20_small!B2691),+VindIndeks_raw_20_small!B2691,"")</f>
        <v/>
      </c>
      <c r="R2692">
        <f>IF(ISNUMBER(+VindIndeks_raw_20_small!C2691),+VindIndeks_raw_20_small!C2691,"")</f>
        <v/>
      </c>
      <c r="S2692">
        <f>IF(ISNUMBER(+VindIndeks_raw_20_small!D2691),+VindIndeks_raw_20_small!D2691,"")</f>
        <v/>
      </c>
      <c r="U2692" s="12">
        <f>+IF(ISNUMBER(ROUND(Y2692,0)),ROUND(Y2692,0),"")</f>
        <v/>
      </c>
      <c r="V2692">
        <f>IF(ISNUMBER(+VindIndeks_raw_20_large!A2691),+VindIndeks_raw_20_large!A2691,"")</f>
        <v/>
      </c>
      <c r="W2692">
        <f>IF(ISNUMBER(+VindIndeks_raw_20_large!B2691),+VindIndeks_raw_20_large!B2691,"")</f>
        <v/>
      </c>
      <c r="X2692">
        <f>IF(ISNUMBER(+VindIndeks_raw_20_large!C2691),+VindIndeks_raw_20_large!C2691,"")</f>
        <v/>
      </c>
      <c r="Y2692">
        <f>IF(ISNUMBER(+VindIndeks_raw_20_large!D2691),+VindIndeks_raw_20_large!D2691,"")</f>
        <v/>
      </c>
    </row>
    <row r="2693">
      <c r="O2693" s="12">
        <f>+IF(ISNUMBER(ROUND(S2693,0)),ROUND(S2693,0),"")</f>
        <v/>
      </c>
      <c r="P2693">
        <f>IF(ISNUMBER(+VindIndeks_raw_20_small!A2692),+VindIndeks_raw_20_small!A2692,"")</f>
        <v/>
      </c>
      <c r="Q2693">
        <f>IF(ISNUMBER(+VindIndeks_raw_20_small!B2692),+VindIndeks_raw_20_small!B2692,"")</f>
        <v/>
      </c>
      <c r="R2693">
        <f>IF(ISNUMBER(+VindIndeks_raw_20_small!C2692),+VindIndeks_raw_20_small!C2692,"")</f>
        <v/>
      </c>
      <c r="S2693">
        <f>IF(ISNUMBER(+VindIndeks_raw_20_small!D2692),+VindIndeks_raw_20_small!D2692,"")</f>
        <v/>
      </c>
      <c r="U2693" s="12">
        <f>+IF(ISNUMBER(ROUND(Y2693,0)),ROUND(Y2693,0),"")</f>
        <v/>
      </c>
      <c r="V2693">
        <f>IF(ISNUMBER(+VindIndeks_raw_20_large!A2692),+VindIndeks_raw_20_large!A2692,"")</f>
        <v/>
      </c>
      <c r="W2693">
        <f>IF(ISNUMBER(+VindIndeks_raw_20_large!B2692),+VindIndeks_raw_20_large!B2692,"")</f>
        <v/>
      </c>
      <c r="X2693">
        <f>IF(ISNUMBER(+VindIndeks_raw_20_large!C2692),+VindIndeks_raw_20_large!C2692,"")</f>
        <v/>
      </c>
      <c r="Y2693">
        <f>IF(ISNUMBER(+VindIndeks_raw_20_large!D2692),+VindIndeks_raw_20_large!D2692,"")</f>
        <v/>
      </c>
    </row>
    <row r="2694">
      <c r="O2694" s="12">
        <f>+IF(ISNUMBER(ROUND(S2694,0)),ROUND(S2694,0),"")</f>
        <v/>
      </c>
      <c r="P2694">
        <f>IF(ISNUMBER(+VindIndeks_raw_20_small!A2693),+VindIndeks_raw_20_small!A2693,"")</f>
        <v/>
      </c>
      <c r="Q2694">
        <f>IF(ISNUMBER(+VindIndeks_raw_20_small!B2693),+VindIndeks_raw_20_small!B2693,"")</f>
        <v/>
      </c>
      <c r="R2694">
        <f>IF(ISNUMBER(+VindIndeks_raw_20_small!C2693),+VindIndeks_raw_20_small!C2693,"")</f>
        <v/>
      </c>
      <c r="S2694">
        <f>IF(ISNUMBER(+VindIndeks_raw_20_small!D2693),+VindIndeks_raw_20_small!D2693,"")</f>
        <v/>
      </c>
      <c r="U2694" s="12">
        <f>+IF(ISNUMBER(ROUND(Y2694,0)),ROUND(Y2694,0),"")</f>
        <v/>
      </c>
      <c r="V2694">
        <f>IF(ISNUMBER(+VindIndeks_raw_20_large!A2693),+VindIndeks_raw_20_large!A2693,"")</f>
        <v/>
      </c>
      <c r="W2694">
        <f>IF(ISNUMBER(+VindIndeks_raw_20_large!B2693),+VindIndeks_raw_20_large!B2693,"")</f>
        <v/>
      </c>
      <c r="X2694">
        <f>IF(ISNUMBER(+VindIndeks_raw_20_large!C2693),+VindIndeks_raw_20_large!C2693,"")</f>
        <v/>
      </c>
      <c r="Y2694">
        <f>IF(ISNUMBER(+VindIndeks_raw_20_large!D2693),+VindIndeks_raw_20_large!D2693,"")</f>
        <v/>
      </c>
    </row>
    <row r="2695">
      <c r="O2695" s="12">
        <f>+IF(ISNUMBER(ROUND(S2695,0)),ROUND(S2695,0),"")</f>
        <v/>
      </c>
      <c r="P2695">
        <f>IF(ISNUMBER(+VindIndeks_raw_20_small!A2694),+VindIndeks_raw_20_small!A2694,"")</f>
        <v/>
      </c>
      <c r="Q2695">
        <f>IF(ISNUMBER(+VindIndeks_raw_20_small!B2694),+VindIndeks_raw_20_small!B2694,"")</f>
        <v/>
      </c>
      <c r="R2695">
        <f>IF(ISNUMBER(+VindIndeks_raw_20_small!C2694),+VindIndeks_raw_20_small!C2694,"")</f>
        <v/>
      </c>
      <c r="S2695">
        <f>IF(ISNUMBER(+VindIndeks_raw_20_small!D2694),+VindIndeks_raw_20_small!D2694,"")</f>
        <v/>
      </c>
      <c r="U2695" s="12">
        <f>+IF(ISNUMBER(ROUND(Y2695,0)),ROUND(Y2695,0),"")</f>
        <v/>
      </c>
      <c r="V2695">
        <f>IF(ISNUMBER(+VindIndeks_raw_20_large!A2694),+VindIndeks_raw_20_large!A2694,"")</f>
        <v/>
      </c>
      <c r="W2695">
        <f>IF(ISNUMBER(+VindIndeks_raw_20_large!B2694),+VindIndeks_raw_20_large!B2694,"")</f>
        <v/>
      </c>
      <c r="X2695">
        <f>IF(ISNUMBER(+VindIndeks_raw_20_large!C2694),+VindIndeks_raw_20_large!C2694,"")</f>
        <v/>
      </c>
      <c r="Y2695">
        <f>IF(ISNUMBER(+VindIndeks_raw_20_large!D2694),+VindIndeks_raw_20_large!D2694,"")</f>
        <v/>
      </c>
    </row>
    <row r="2696">
      <c r="O2696" s="12">
        <f>+IF(ISNUMBER(ROUND(S2696,0)),ROUND(S2696,0),"")</f>
        <v/>
      </c>
      <c r="P2696">
        <f>IF(ISNUMBER(+VindIndeks_raw_20_small!A2695),+VindIndeks_raw_20_small!A2695,"")</f>
        <v/>
      </c>
      <c r="Q2696">
        <f>IF(ISNUMBER(+VindIndeks_raw_20_small!B2695),+VindIndeks_raw_20_small!B2695,"")</f>
        <v/>
      </c>
      <c r="R2696">
        <f>IF(ISNUMBER(+VindIndeks_raw_20_small!C2695),+VindIndeks_raw_20_small!C2695,"")</f>
        <v/>
      </c>
      <c r="S2696">
        <f>IF(ISNUMBER(+VindIndeks_raw_20_small!D2695),+VindIndeks_raw_20_small!D2695,"")</f>
        <v/>
      </c>
      <c r="U2696" s="12">
        <f>+IF(ISNUMBER(ROUND(Y2696,0)),ROUND(Y2696,0),"")</f>
        <v/>
      </c>
      <c r="V2696">
        <f>IF(ISNUMBER(+VindIndeks_raw_20_large!A2695),+VindIndeks_raw_20_large!A2695,"")</f>
        <v/>
      </c>
      <c r="W2696">
        <f>IF(ISNUMBER(+VindIndeks_raw_20_large!B2695),+VindIndeks_raw_20_large!B2695,"")</f>
        <v/>
      </c>
      <c r="X2696">
        <f>IF(ISNUMBER(+VindIndeks_raw_20_large!C2695),+VindIndeks_raw_20_large!C2695,"")</f>
        <v/>
      </c>
      <c r="Y2696">
        <f>IF(ISNUMBER(+VindIndeks_raw_20_large!D2695),+VindIndeks_raw_20_large!D2695,"")</f>
        <v/>
      </c>
    </row>
    <row r="2697">
      <c r="O2697" s="12">
        <f>+IF(ISNUMBER(ROUND(S2697,0)),ROUND(S2697,0),"")</f>
        <v/>
      </c>
      <c r="P2697">
        <f>IF(ISNUMBER(+VindIndeks_raw_20_small!A2696),+VindIndeks_raw_20_small!A2696,"")</f>
        <v/>
      </c>
      <c r="Q2697">
        <f>IF(ISNUMBER(+VindIndeks_raw_20_small!B2696),+VindIndeks_raw_20_small!B2696,"")</f>
        <v/>
      </c>
      <c r="R2697">
        <f>IF(ISNUMBER(+VindIndeks_raw_20_small!C2696),+VindIndeks_raw_20_small!C2696,"")</f>
        <v/>
      </c>
      <c r="S2697">
        <f>IF(ISNUMBER(+VindIndeks_raw_20_small!D2696),+VindIndeks_raw_20_small!D2696,"")</f>
        <v/>
      </c>
      <c r="U2697" s="12">
        <f>+IF(ISNUMBER(ROUND(Y2697,0)),ROUND(Y2697,0),"")</f>
        <v/>
      </c>
      <c r="V2697">
        <f>IF(ISNUMBER(+VindIndeks_raw_20_large!A2696),+VindIndeks_raw_20_large!A2696,"")</f>
        <v/>
      </c>
      <c r="W2697">
        <f>IF(ISNUMBER(+VindIndeks_raw_20_large!B2696),+VindIndeks_raw_20_large!B2696,"")</f>
        <v/>
      </c>
      <c r="X2697">
        <f>IF(ISNUMBER(+VindIndeks_raw_20_large!C2696),+VindIndeks_raw_20_large!C2696,"")</f>
        <v/>
      </c>
      <c r="Y2697">
        <f>IF(ISNUMBER(+VindIndeks_raw_20_large!D2696),+VindIndeks_raw_20_large!D2696,"")</f>
        <v/>
      </c>
    </row>
    <row r="2698">
      <c r="O2698" s="12">
        <f>+IF(ISNUMBER(ROUND(S2698,0)),ROUND(S2698,0),"")</f>
        <v/>
      </c>
      <c r="P2698">
        <f>IF(ISNUMBER(+VindIndeks_raw_20_small!A2697),+VindIndeks_raw_20_small!A2697,"")</f>
        <v/>
      </c>
      <c r="Q2698">
        <f>IF(ISNUMBER(+VindIndeks_raw_20_small!B2697),+VindIndeks_raw_20_small!B2697,"")</f>
        <v/>
      </c>
      <c r="R2698">
        <f>IF(ISNUMBER(+VindIndeks_raw_20_small!C2697),+VindIndeks_raw_20_small!C2697,"")</f>
        <v/>
      </c>
      <c r="S2698">
        <f>IF(ISNUMBER(+VindIndeks_raw_20_small!D2697),+VindIndeks_raw_20_small!D2697,"")</f>
        <v/>
      </c>
      <c r="U2698" s="12">
        <f>+IF(ISNUMBER(ROUND(Y2698,0)),ROUND(Y2698,0),"")</f>
        <v/>
      </c>
      <c r="V2698">
        <f>IF(ISNUMBER(+VindIndeks_raw_20_large!A2697),+VindIndeks_raw_20_large!A2697,"")</f>
        <v/>
      </c>
      <c r="W2698">
        <f>IF(ISNUMBER(+VindIndeks_raw_20_large!B2697),+VindIndeks_raw_20_large!B2697,"")</f>
        <v/>
      </c>
      <c r="X2698">
        <f>IF(ISNUMBER(+VindIndeks_raw_20_large!C2697),+VindIndeks_raw_20_large!C2697,"")</f>
        <v/>
      </c>
      <c r="Y2698">
        <f>IF(ISNUMBER(+VindIndeks_raw_20_large!D2697),+VindIndeks_raw_20_large!D2697,"")</f>
        <v/>
      </c>
    </row>
    <row r="2699">
      <c r="O2699" s="12">
        <f>+IF(ISNUMBER(ROUND(S2699,0)),ROUND(S2699,0),"")</f>
        <v/>
      </c>
      <c r="P2699">
        <f>IF(ISNUMBER(+VindIndeks_raw_20_small!A2698),+VindIndeks_raw_20_small!A2698,"")</f>
        <v/>
      </c>
      <c r="Q2699">
        <f>IF(ISNUMBER(+VindIndeks_raw_20_small!B2698),+VindIndeks_raw_20_small!B2698,"")</f>
        <v/>
      </c>
      <c r="R2699">
        <f>IF(ISNUMBER(+VindIndeks_raw_20_small!C2698),+VindIndeks_raw_20_small!C2698,"")</f>
        <v/>
      </c>
      <c r="S2699">
        <f>IF(ISNUMBER(+VindIndeks_raw_20_small!D2698),+VindIndeks_raw_20_small!D2698,"")</f>
        <v/>
      </c>
      <c r="U2699" s="12">
        <f>+IF(ISNUMBER(ROUND(Y2699,0)),ROUND(Y2699,0),"")</f>
        <v/>
      </c>
      <c r="V2699">
        <f>IF(ISNUMBER(+VindIndeks_raw_20_large!A2698),+VindIndeks_raw_20_large!A2698,"")</f>
        <v/>
      </c>
      <c r="W2699">
        <f>IF(ISNUMBER(+VindIndeks_raw_20_large!B2698),+VindIndeks_raw_20_large!B2698,"")</f>
        <v/>
      </c>
      <c r="X2699">
        <f>IF(ISNUMBER(+VindIndeks_raw_20_large!C2698),+VindIndeks_raw_20_large!C2698,"")</f>
        <v/>
      </c>
      <c r="Y2699">
        <f>IF(ISNUMBER(+VindIndeks_raw_20_large!D2698),+VindIndeks_raw_20_large!D2698,"")</f>
        <v/>
      </c>
    </row>
    <row r="2700">
      <c r="O2700" s="12">
        <f>+IF(ISNUMBER(ROUND(S2700,0)),ROUND(S2700,0),"")</f>
        <v/>
      </c>
      <c r="P2700">
        <f>IF(ISNUMBER(+VindIndeks_raw_20_small!A2699),+VindIndeks_raw_20_small!A2699,"")</f>
        <v/>
      </c>
      <c r="Q2700">
        <f>IF(ISNUMBER(+VindIndeks_raw_20_small!B2699),+VindIndeks_raw_20_small!B2699,"")</f>
        <v/>
      </c>
      <c r="R2700">
        <f>IF(ISNUMBER(+VindIndeks_raw_20_small!C2699),+VindIndeks_raw_20_small!C2699,"")</f>
        <v/>
      </c>
      <c r="S2700">
        <f>IF(ISNUMBER(+VindIndeks_raw_20_small!D2699),+VindIndeks_raw_20_small!D2699,"")</f>
        <v/>
      </c>
      <c r="U2700" s="12">
        <f>+IF(ISNUMBER(ROUND(Y2700,0)),ROUND(Y2700,0),"")</f>
        <v/>
      </c>
      <c r="V2700">
        <f>IF(ISNUMBER(+VindIndeks_raw_20_large!A2699),+VindIndeks_raw_20_large!A2699,"")</f>
        <v/>
      </c>
      <c r="W2700">
        <f>IF(ISNUMBER(+VindIndeks_raw_20_large!B2699),+VindIndeks_raw_20_large!B2699,"")</f>
        <v/>
      </c>
      <c r="X2700">
        <f>IF(ISNUMBER(+VindIndeks_raw_20_large!C2699),+VindIndeks_raw_20_large!C2699,"")</f>
        <v/>
      </c>
      <c r="Y2700">
        <f>IF(ISNUMBER(+VindIndeks_raw_20_large!D2699),+VindIndeks_raw_20_large!D2699,"")</f>
        <v/>
      </c>
    </row>
    <row r="2701">
      <c r="O2701" s="12">
        <f>+IF(ISNUMBER(ROUND(S2701,0)),ROUND(S2701,0),"")</f>
        <v/>
      </c>
      <c r="P2701">
        <f>IF(ISNUMBER(+VindIndeks_raw_20_small!A2700),+VindIndeks_raw_20_small!A2700,"")</f>
        <v/>
      </c>
      <c r="Q2701">
        <f>IF(ISNUMBER(+VindIndeks_raw_20_small!B2700),+VindIndeks_raw_20_small!B2700,"")</f>
        <v/>
      </c>
      <c r="R2701">
        <f>IF(ISNUMBER(+VindIndeks_raw_20_small!C2700),+VindIndeks_raw_20_small!C2700,"")</f>
        <v/>
      </c>
      <c r="S2701">
        <f>IF(ISNUMBER(+VindIndeks_raw_20_small!D2700),+VindIndeks_raw_20_small!D2700,"")</f>
        <v/>
      </c>
      <c r="U2701" s="12">
        <f>+IF(ISNUMBER(ROUND(Y2701,0)),ROUND(Y2701,0),"")</f>
        <v/>
      </c>
      <c r="V2701">
        <f>IF(ISNUMBER(+VindIndeks_raw_20_large!A2700),+VindIndeks_raw_20_large!A2700,"")</f>
        <v/>
      </c>
      <c r="W2701">
        <f>IF(ISNUMBER(+VindIndeks_raw_20_large!B2700),+VindIndeks_raw_20_large!B2700,"")</f>
        <v/>
      </c>
      <c r="X2701">
        <f>IF(ISNUMBER(+VindIndeks_raw_20_large!C2700),+VindIndeks_raw_20_large!C2700,"")</f>
        <v/>
      </c>
      <c r="Y2701">
        <f>IF(ISNUMBER(+VindIndeks_raw_20_large!D2700),+VindIndeks_raw_20_large!D2700,"")</f>
        <v/>
      </c>
    </row>
    <row r="2702">
      <c r="O2702" s="12">
        <f>+IF(ISNUMBER(ROUND(S2702,0)),ROUND(S2702,0),"")</f>
        <v/>
      </c>
      <c r="P2702">
        <f>IF(ISNUMBER(+VindIndeks_raw_20_small!A2701),+VindIndeks_raw_20_small!A2701,"")</f>
        <v/>
      </c>
      <c r="Q2702">
        <f>IF(ISNUMBER(+VindIndeks_raw_20_small!B2701),+VindIndeks_raw_20_small!B2701,"")</f>
        <v/>
      </c>
      <c r="R2702">
        <f>IF(ISNUMBER(+VindIndeks_raw_20_small!C2701),+VindIndeks_raw_20_small!C2701,"")</f>
        <v/>
      </c>
      <c r="S2702">
        <f>IF(ISNUMBER(+VindIndeks_raw_20_small!D2701),+VindIndeks_raw_20_small!D2701,"")</f>
        <v/>
      </c>
      <c r="U2702" s="12">
        <f>+IF(ISNUMBER(ROUND(Y2702,0)),ROUND(Y2702,0),"")</f>
        <v/>
      </c>
      <c r="V2702">
        <f>IF(ISNUMBER(+VindIndeks_raw_20_large!A2701),+VindIndeks_raw_20_large!A2701,"")</f>
        <v/>
      </c>
      <c r="W2702">
        <f>IF(ISNUMBER(+VindIndeks_raw_20_large!B2701),+VindIndeks_raw_20_large!B2701,"")</f>
        <v/>
      </c>
      <c r="X2702">
        <f>IF(ISNUMBER(+VindIndeks_raw_20_large!C2701),+VindIndeks_raw_20_large!C2701,"")</f>
        <v/>
      </c>
      <c r="Y2702">
        <f>IF(ISNUMBER(+VindIndeks_raw_20_large!D2701),+VindIndeks_raw_20_large!D2701,"")</f>
        <v/>
      </c>
    </row>
    <row r="2703">
      <c r="O2703" s="12">
        <f>+IF(ISNUMBER(ROUND(S2703,0)),ROUND(S2703,0),"")</f>
        <v/>
      </c>
      <c r="P2703">
        <f>IF(ISNUMBER(+VindIndeks_raw_20_small!A2702),+VindIndeks_raw_20_small!A2702,"")</f>
        <v/>
      </c>
      <c r="Q2703">
        <f>IF(ISNUMBER(+VindIndeks_raw_20_small!B2702),+VindIndeks_raw_20_small!B2702,"")</f>
        <v/>
      </c>
      <c r="R2703">
        <f>IF(ISNUMBER(+VindIndeks_raw_20_small!C2702),+VindIndeks_raw_20_small!C2702,"")</f>
        <v/>
      </c>
      <c r="S2703">
        <f>IF(ISNUMBER(+VindIndeks_raw_20_small!D2702),+VindIndeks_raw_20_small!D2702,"")</f>
        <v/>
      </c>
      <c r="U2703" s="12">
        <f>+IF(ISNUMBER(ROUND(Y2703,0)),ROUND(Y2703,0),"")</f>
        <v/>
      </c>
      <c r="V2703">
        <f>IF(ISNUMBER(+VindIndeks_raw_20_large!A2702),+VindIndeks_raw_20_large!A2702,"")</f>
        <v/>
      </c>
      <c r="W2703">
        <f>IF(ISNUMBER(+VindIndeks_raw_20_large!B2702),+VindIndeks_raw_20_large!B2702,"")</f>
        <v/>
      </c>
      <c r="X2703">
        <f>IF(ISNUMBER(+VindIndeks_raw_20_large!C2702),+VindIndeks_raw_20_large!C2702,"")</f>
        <v/>
      </c>
      <c r="Y2703">
        <f>IF(ISNUMBER(+VindIndeks_raw_20_large!D2702),+VindIndeks_raw_20_large!D2702,"")</f>
        <v/>
      </c>
    </row>
    <row r="2704">
      <c r="O2704" s="12">
        <f>+IF(ISNUMBER(ROUND(S2704,0)),ROUND(S2704,0),"")</f>
        <v/>
      </c>
      <c r="P2704">
        <f>IF(ISNUMBER(+VindIndeks_raw_20_small!A2703),+VindIndeks_raw_20_small!A2703,"")</f>
        <v/>
      </c>
      <c r="Q2704">
        <f>IF(ISNUMBER(+VindIndeks_raw_20_small!B2703),+VindIndeks_raw_20_small!B2703,"")</f>
        <v/>
      </c>
      <c r="R2704">
        <f>IF(ISNUMBER(+VindIndeks_raw_20_small!C2703),+VindIndeks_raw_20_small!C2703,"")</f>
        <v/>
      </c>
      <c r="S2704">
        <f>IF(ISNUMBER(+VindIndeks_raw_20_small!D2703),+VindIndeks_raw_20_small!D2703,"")</f>
        <v/>
      </c>
      <c r="U2704" s="12">
        <f>+IF(ISNUMBER(ROUND(Y2704,0)),ROUND(Y2704,0),"")</f>
        <v/>
      </c>
      <c r="V2704">
        <f>IF(ISNUMBER(+VindIndeks_raw_20_large!A2703),+VindIndeks_raw_20_large!A2703,"")</f>
        <v/>
      </c>
      <c r="W2704">
        <f>IF(ISNUMBER(+VindIndeks_raw_20_large!B2703),+VindIndeks_raw_20_large!B2703,"")</f>
        <v/>
      </c>
      <c r="X2704">
        <f>IF(ISNUMBER(+VindIndeks_raw_20_large!C2703),+VindIndeks_raw_20_large!C2703,"")</f>
        <v/>
      </c>
      <c r="Y2704">
        <f>IF(ISNUMBER(+VindIndeks_raw_20_large!D2703),+VindIndeks_raw_20_large!D2703,"")</f>
        <v/>
      </c>
    </row>
    <row r="2705">
      <c r="O2705" s="12">
        <f>+IF(ISNUMBER(ROUND(S2705,0)),ROUND(S2705,0),"")</f>
        <v/>
      </c>
      <c r="P2705">
        <f>IF(ISNUMBER(+VindIndeks_raw_20_small!A2704),+VindIndeks_raw_20_small!A2704,"")</f>
        <v/>
      </c>
      <c r="Q2705">
        <f>IF(ISNUMBER(+VindIndeks_raw_20_small!B2704),+VindIndeks_raw_20_small!B2704,"")</f>
        <v/>
      </c>
      <c r="R2705">
        <f>IF(ISNUMBER(+VindIndeks_raw_20_small!C2704),+VindIndeks_raw_20_small!C2704,"")</f>
        <v/>
      </c>
      <c r="S2705">
        <f>IF(ISNUMBER(+VindIndeks_raw_20_small!D2704),+VindIndeks_raw_20_small!D2704,"")</f>
        <v/>
      </c>
      <c r="U2705" s="12">
        <f>+IF(ISNUMBER(ROUND(Y2705,0)),ROUND(Y2705,0),"")</f>
        <v/>
      </c>
      <c r="V2705">
        <f>IF(ISNUMBER(+VindIndeks_raw_20_large!A2704),+VindIndeks_raw_20_large!A2704,"")</f>
        <v/>
      </c>
      <c r="W2705">
        <f>IF(ISNUMBER(+VindIndeks_raw_20_large!B2704),+VindIndeks_raw_20_large!B2704,"")</f>
        <v/>
      </c>
      <c r="X2705">
        <f>IF(ISNUMBER(+VindIndeks_raw_20_large!C2704),+VindIndeks_raw_20_large!C2704,"")</f>
        <v/>
      </c>
      <c r="Y2705">
        <f>IF(ISNUMBER(+VindIndeks_raw_20_large!D2704),+VindIndeks_raw_20_large!D2704,"")</f>
        <v/>
      </c>
    </row>
    <row r="2706">
      <c r="O2706" s="12">
        <f>+IF(ISNUMBER(ROUND(S2706,0)),ROUND(S2706,0),"")</f>
        <v/>
      </c>
      <c r="P2706">
        <f>IF(ISNUMBER(+VindIndeks_raw_20_small!A2705),+VindIndeks_raw_20_small!A2705,"")</f>
        <v/>
      </c>
      <c r="Q2706">
        <f>IF(ISNUMBER(+VindIndeks_raw_20_small!B2705),+VindIndeks_raw_20_small!B2705,"")</f>
        <v/>
      </c>
      <c r="R2706">
        <f>IF(ISNUMBER(+VindIndeks_raw_20_small!C2705),+VindIndeks_raw_20_small!C2705,"")</f>
        <v/>
      </c>
      <c r="S2706">
        <f>IF(ISNUMBER(+VindIndeks_raw_20_small!D2705),+VindIndeks_raw_20_small!D2705,"")</f>
        <v/>
      </c>
      <c r="U2706" s="12">
        <f>+IF(ISNUMBER(ROUND(Y2706,0)),ROUND(Y2706,0),"")</f>
        <v/>
      </c>
      <c r="V2706">
        <f>IF(ISNUMBER(+VindIndeks_raw_20_large!A2705),+VindIndeks_raw_20_large!A2705,"")</f>
        <v/>
      </c>
      <c r="W2706">
        <f>IF(ISNUMBER(+VindIndeks_raw_20_large!B2705),+VindIndeks_raw_20_large!B2705,"")</f>
        <v/>
      </c>
      <c r="X2706">
        <f>IF(ISNUMBER(+VindIndeks_raw_20_large!C2705),+VindIndeks_raw_20_large!C2705,"")</f>
        <v/>
      </c>
      <c r="Y2706">
        <f>IF(ISNUMBER(+VindIndeks_raw_20_large!D2705),+VindIndeks_raw_20_large!D2705,"")</f>
        <v/>
      </c>
    </row>
    <row r="2707">
      <c r="O2707" s="12">
        <f>+IF(ISNUMBER(ROUND(S2707,0)),ROUND(S2707,0),"")</f>
        <v/>
      </c>
      <c r="P2707">
        <f>IF(ISNUMBER(+VindIndeks_raw_20_small!A2706),+VindIndeks_raw_20_small!A2706,"")</f>
        <v/>
      </c>
      <c r="Q2707">
        <f>IF(ISNUMBER(+VindIndeks_raw_20_small!B2706),+VindIndeks_raw_20_small!B2706,"")</f>
        <v/>
      </c>
      <c r="R2707">
        <f>IF(ISNUMBER(+VindIndeks_raw_20_small!C2706),+VindIndeks_raw_20_small!C2706,"")</f>
        <v/>
      </c>
      <c r="S2707">
        <f>IF(ISNUMBER(+VindIndeks_raw_20_small!D2706),+VindIndeks_raw_20_small!D2706,"")</f>
        <v/>
      </c>
      <c r="U2707" s="12">
        <f>+IF(ISNUMBER(ROUND(Y2707,0)),ROUND(Y2707,0),"")</f>
        <v/>
      </c>
      <c r="V2707">
        <f>IF(ISNUMBER(+VindIndeks_raw_20_large!A2706),+VindIndeks_raw_20_large!A2706,"")</f>
        <v/>
      </c>
      <c r="W2707">
        <f>IF(ISNUMBER(+VindIndeks_raw_20_large!B2706),+VindIndeks_raw_20_large!B2706,"")</f>
        <v/>
      </c>
      <c r="X2707">
        <f>IF(ISNUMBER(+VindIndeks_raw_20_large!C2706),+VindIndeks_raw_20_large!C2706,"")</f>
        <v/>
      </c>
      <c r="Y2707">
        <f>IF(ISNUMBER(+VindIndeks_raw_20_large!D2706),+VindIndeks_raw_20_large!D2706,"")</f>
        <v/>
      </c>
    </row>
    <row r="2708">
      <c r="O2708" s="12">
        <f>+IF(ISNUMBER(ROUND(S2708,0)),ROUND(S2708,0),"")</f>
        <v/>
      </c>
      <c r="P2708">
        <f>IF(ISNUMBER(+VindIndeks_raw_20_small!A2707),+VindIndeks_raw_20_small!A2707,"")</f>
        <v/>
      </c>
      <c r="Q2708">
        <f>IF(ISNUMBER(+VindIndeks_raw_20_small!B2707),+VindIndeks_raw_20_small!B2707,"")</f>
        <v/>
      </c>
      <c r="R2708">
        <f>IF(ISNUMBER(+VindIndeks_raw_20_small!C2707),+VindIndeks_raw_20_small!C2707,"")</f>
        <v/>
      </c>
      <c r="S2708">
        <f>IF(ISNUMBER(+VindIndeks_raw_20_small!D2707),+VindIndeks_raw_20_small!D2707,"")</f>
        <v/>
      </c>
      <c r="U2708" s="12">
        <f>+IF(ISNUMBER(ROUND(Y2708,0)),ROUND(Y2708,0),"")</f>
        <v/>
      </c>
      <c r="V2708">
        <f>IF(ISNUMBER(+VindIndeks_raw_20_large!A2707),+VindIndeks_raw_20_large!A2707,"")</f>
        <v/>
      </c>
      <c r="W2708">
        <f>IF(ISNUMBER(+VindIndeks_raw_20_large!B2707),+VindIndeks_raw_20_large!B2707,"")</f>
        <v/>
      </c>
      <c r="X2708">
        <f>IF(ISNUMBER(+VindIndeks_raw_20_large!C2707),+VindIndeks_raw_20_large!C2707,"")</f>
        <v/>
      </c>
      <c r="Y2708">
        <f>IF(ISNUMBER(+VindIndeks_raw_20_large!D2707),+VindIndeks_raw_20_large!D2707,"")</f>
        <v/>
      </c>
    </row>
    <row r="2709">
      <c r="O2709" s="12">
        <f>+IF(ISNUMBER(ROUND(S2709,0)),ROUND(S2709,0),"")</f>
        <v/>
      </c>
      <c r="P2709">
        <f>IF(ISNUMBER(+VindIndeks_raw_20_small!A2708),+VindIndeks_raw_20_small!A2708,"")</f>
        <v/>
      </c>
      <c r="Q2709">
        <f>IF(ISNUMBER(+VindIndeks_raw_20_small!B2708),+VindIndeks_raw_20_small!B2708,"")</f>
        <v/>
      </c>
      <c r="R2709">
        <f>IF(ISNUMBER(+VindIndeks_raw_20_small!C2708),+VindIndeks_raw_20_small!C2708,"")</f>
        <v/>
      </c>
      <c r="S2709">
        <f>IF(ISNUMBER(+VindIndeks_raw_20_small!D2708),+VindIndeks_raw_20_small!D2708,"")</f>
        <v/>
      </c>
      <c r="U2709" s="12">
        <f>+IF(ISNUMBER(ROUND(Y2709,0)),ROUND(Y2709,0),"")</f>
        <v/>
      </c>
      <c r="V2709">
        <f>IF(ISNUMBER(+VindIndeks_raw_20_large!A2708),+VindIndeks_raw_20_large!A2708,"")</f>
        <v/>
      </c>
      <c r="W2709">
        <f>IF(ISNUMBER(+VindIndeks_raw_20_large!B2708),+VindIndeks_raw_20_large!B2708,"")</f>
        <v/>
      </c>
      <c r="X2709">
        <f>IF(ISNUMBER(+VindIndeks_raw_20_large!C2708),+VindIndeks_raw_20_large!C2708,"")</f>
        <v/>
      </c>
      <c r="Y2709">
        <f>IF(ISNUMBER(+VindIndeks_raw_20_large!D2708),+VindIndeks_raw_20_large!D2708,"")</f>
        <v/>
      </c>
    </row>
    <row r="2710">
      <c r="O2710" s="12">
        <f>+IF(ISNUMBER(ROUND(S2710,0)),ROUND(S2710,0),"")</f>
        <v/>
      </c>
      <c r="P2710">
        <f>IF(ISNUMBER(+VindIndeks_raw_20_small!A2709),+VindIndeks_raw_20_small!A2709,"")</f>
        <v/>
      </c>
      <c r="Q2710">
        <f>IF(ISNUMBER(+VindIndeks_raw_20_small!B2709),+VindIndeks_raw_20_small!B2709,"")</f>
        <v/>
      </c>
      <c r="R2710">
        <f>IF(ISNUMBER(+VindIndeks_raw_20_small!C2709),+VindIndeks_raw_20_small!C2709,"")</f>
        <v/>
      </c>
      <c r="S2710">
        <f>IF(ISNUMBER(+VindIndeks_raw_20_small!D2709),+VindIndeks_raw_20_small!D2709,"")</f>
        <v/>
      </c>
      <c r="U2710" s="12">
        <f>+IF(ISNUMBER(ROUND(Y2710,0)),ROUND(Y2710,0),"")</f>
        <v/>
      </c>
      <c r="V2710">
        <f>IF(ISNUMBER(+VindIndeks_raw_20_large!A2709),+VindIndeks_raw_20_large!A2709,"")</f>
        <v/>
      </c>
      <c r="W2710">
        <f>IF(ISNUMBER(+VindIndeks_raw_20_large!B2709),+VindIndeks_raw_20_large!B2709,"")</f>
        <v/>
      </c>
      <c r="X2710">
        <f>IF(ISNUMBER(+VindIndeks_raw_20_large!C2709),+VindIndeks_raw_20_large!C2709,"")</f>
        <v/>
      </c>
      <c r="Y2710">
        <f>IF(ISNUMBER(+VindIndeks_raw_20_large!D2709),+VindIndeks_raw_20_large!D2709,"")</f>
        <v/>
      </c>
    </row>
    <row r="2711">
      <c r="O2711" s="12">
        <f>+IF(ISNUMBER(ROUND(S2711,0)),ROUND(S2711,0),"")</f>
        <v/>
      </c>
      <c r="P2711">
        <f>IF(ISNUMBER(+VindIndeks_raw_20_small!A2710),+VindIndeks_raw_20_small!A2710,"")</f>
        <v/>
      </c>
      <c r="Q2711">
        <f>IF(ISNUMBER(+VindIndeks_raw_20_small!B2710),+VindIndeks_raw_20_small!B2710,"")</f>
        <v/>
      </c>
      <c r="R2711">
        <f>IF(ISNUMBER(+VindIndeks_raw_20_small!C2710),+VindIndeks_raw_20_small!C2710,"")</f>
        <v/>
      </c>
      <c r="S2711">
        <f>IF(ISNUMBER(+VindIndeks_raw_20_small!D2710),+VindIndeks_raw_20_small!D2710,"")</f>
        <v/>
      </c>
      <c r="U2711" s="12">
        <f>+IF(ISNUMBER(ROUND(Y2711,0)),ROUND(Y2711,0),"")</f>
        <v/>
      </c>
      <c r="V2711">
        <f>IF(ISNUMBER(+VindIndeks_raw_20_large!A2710),+VindIndeks_raw_20_large!A2710,"")</f>
        <v/>
      </c>
      <c r="W2711">
        <f>IF(ISNUMBER(+VindIndeks_raw_20_large!B2710),+VindIndeks_raw_20_large!B2710,"")</f>
        <v/>
      </c>
      <c r="X2711">
        <f>IF(ISNUMBER(+VindIndeks_raw_20_large!C2710),+VindIndeks_raw_20_large!C2710,"")</f>
        <v/>
      </c>
      <c r="Y2711">
        <f>IF(ISNUMBER(+VindIndeks_raw_20_large!D2710),+VindIndeks_raw_20_large!D2710,"")</f>
        <v/>
      </c>
    </row>
    <row r="2712">
      <c r="O2712" s="12">
        <f>+IF(ISNUMBER(ROUND(S2712,0)),ROUND(S2712,0),"")</f>
        <v/>
      </c>
      <c r="P2712">
        <f>IF(ISNUMBER(+VindIndeks_raw_20_small!A2711),+VindIndeks_raw_20_small!A2711,"")</f>
        <v/>
      </c>
      <c r="Q2712">
        <f>IF(ISNUMBER(+VindIndeks_raw_20_small!B2711),+VindIndeks_raw_20_small!B2711,"")</f>
        <v/>
      </c>
      <c r="R2712">
        <f>IF(ISNUMBER(+VindIndeks_raw_20_small!C2711),+VindIndeks_raw_20_small!C2711,"")</f>
        <v/>
      </c>
      <c r="S2712">
        <f>IF(ISNUMBER(+VindIndeks_raw_20_small!D2711),+VindIndeks_raw_20_small!D2711,"")</f>
        <v/>
      </c>
      <c r="U2712" s="12">
        <f>+IF(ISNUMBER(ROUND(Y2712,0)),ROUND(Y2712,0),"")</f>
        <v/>
      </c>
      <c r="V2712">
        <f>IF(ISNUMBER(+VindIndeks_raw_20_large!A2711),+VindIndeks_raw_20_large!A2711,"")</f>
        <v/>
      </c>
      <c r="W2712">
        <f>IF(ISNUMBER(+VindIndeks_raw_20_large!B2711),+VindIndeks_raw_20_large!B2711,"")</f>
        <v/>
      </c>
      <c r="X2712">
        <f>IF(ISNUMBER(+VindIndeks_raw_20_large!C2711),+VindIndeks_raw_20_large!C2711,"")</f>
        <v/>
      </c>
      <c r="Y2712">
        <f>IF(ISNUMBER(+VindIndeks_raw_20_large!D2711),+VindIndeks_raw_20_large!D2711,"")</f>
        <v/>
      </c>
    </row>
    <row r="2713">
      <c r="O2713" s="12">
        <f>+IF(ISNUMBER(ROUND(S2713,0)),ROUND(S2713,0),"")</f>
        <v/>
      </c>
      <c r="P2713">
        <f>IF(ISNUMBER(+VindIndeks_raw_20_small!A2712),+VindIndeks_raw_20_small!A2712,"")</f>
        <v/>
      </c>
      <c r="Q2713">
        <f>IF(ISNUMBER(+VindIndeks_raw_20_small!B2712),+VindIndeks_raw_20_small!B2712,"")</f>
        <v/>
      </c>
      <c r="R2713">
        <f>IF(ISNUMBER(+VindIndeks_raw_20_small!C2712),+VindIndeks_raw_20_small!C2712,"")</f>
        <v/>
      </c>
      <c r="S2713">
        <f>IF(ISNUMBER(+VindIndeks_raw_20_small!D2712),+VindIndeks_raw_20_small!D2712,"")</f>
        <v/>
      </c>
      <c r="U2713" s="12">
        <f>+IF(ISNUMBER(ROUND(Y2713,0)),ROUND(Y2713,0),"")</f>
        <v/>
      </c>
      <c r="V2713">
        <f>IF(ISNUMBER(+VindIndeks_raw_20_large!A2712),+VindIndeks_raw_20_large!A2712,"")</f>
        <v/>
      </c>
      <c r="W2713">
        <f>IF(ISNUMBER(+VindIndeks_raw_20_large!B2712),+VindIndeks_raw_20_large!B2712,"")</f>
        <v/>
      </c>
      <c r="X2713">
        <f>IF(ISNUMBER(+VindIndeks_raw_20_large!C2712),+VindIndeks_raw_20_large!C2712,"")</f>
        <v/>
      </c>
      <c r="Y2713">
        <f>IF(ISNUMBER(+VindIndeks_raw_20_large!D2712),+VindIndeks_raw_20_large!D2712,"")</f>
        <v/>
      </c>
    </row>
    <row r="2714">
      <c r="O2714" s="12">
        <f>+IF(ISNUMBER(ROUND(S2714,0)),ROUND(S2714,0),"")</f>
        <v/>
      </c>
      <c r="P2714">
        <f>IF(ISNUMBER(+VindIndeks_raw_20_small!A2713),+VindIndeks_raw_20_small!A2713,"")</f>
        <v/>
      </c>
      <c r="Q2714">
        <f>IF(ISNUMBER(+VindIndeks_raw_20_small!B2713),+VindIndeks_raw_20_small!B2713,"")</f>
        <v/>
      </c>
      <c r="R2714">
        <f>IF(ISNUMBER(+VindIndeks_raw_20_small!C2713),+VindIndeks_raw_20_small!C2713,"")</f>
        <v/>
      </c>
      <c r="S2714">
        <f>IF(ISNUMBER(+VindIndeks_raw_20_small!D2713),+VindIndeks_raw_20_small!D2713,"")</f>
        <v/>
      </c>
      <c r="U2714" s="12">
        <f>+IF(ISNUMBER(ROUND(Y2714,0)),ROUND(Y2714,0),"")</f>
        <v/>
      </c>
      <c r="V2714">
        <f>IF(ISNUMBER(+VindIndeks_raw_20_large!A2713),+VindIndeks_raw_20_large!A2713,"")</f>
        <v/>
      </c>
      <c r="W2714">
        <f>IF(ISNUMBER(+VindIndeks_raw_20_large!B2713),+VindIndeks_raw_20_large!B2713,"")</f>
        <v/>
      </c>
      <c r="X2714">
        <f>IF(ISNUMBER(+VindIndeks_raw_20_large!C2713),+VindIndeks_raw_20_large!C2713,"")</f>
        <v/>
      </c>
      <c r="Y2714">
        <f>IF(ISNUMBER(+VindIndeks_raw_20_large!D2713),+VindIndeks_raw_20_large!D2713,"")</f>
        <v/>
      </c>
    </row>
    <row r="2715">
      <c r="O2715" s="12">
        <f>+IF(ISNUMBER(ROUND(S2715,0)),ROUND(S2715,0),"")</f>
        <v/>
      </c>
      <c r="P2715">
        <f>IF(ISNUMBER(+VindIndeks_raw_20_small!A2714),+VindIndeks_raw_20_small!A2714,"")</f>
        <v/>
      </c>
      <c r="Q2715">
        <f>IF(ISNUMBER(+VindIndeks_raw_20_small!B2714),+VindIndeks_raw_20_small!B2714,"")</f>
        <v/>
      </c>
      <c r="R2715">
        <f>IF(ISNUMBER(+VindIndeks_raw_20_small!C2714),+VindIndeks_raw_20_small!C2714,"")</f>
        <v/>
      </c>
      <c r="S2715">
        <f>IF(ISNUMBER(+VindIndeks_raw_20_small!D2714),+VindIndeks_raw_20_small!D2714,"")</f>
        <v/>
      </c>
      <c r="U2715" s="12">
        <f>+IF(ISNUMBER(ROUND(Y2715,0)),ROUND(Y2715,0),"")</f>
        <v/>
      </c>
      <c r="V2715">
        <f>IF(ISNUMBER(+VindIndeks_raw_20_large!A2714),+VindIndeks_raw_20_large!A2714,"")</f>
        <v/>
      </c>
      <c r="W2715">
        <f>IF(ISNUMBER(+VindIndeks_raw_20_large!B2714),+VindIndeks_raw_20_large!B2714,"")</f>
        <v/>
      </c>
      <c r="X2715">
        <f>IF(ISNUMBER(+VindIndeks_raw_20_large!C2714),+VindIndeks_raw_20_large!C2714,"")</f>
        <v/>
      </c>
      <c r="Y2715">
        <f>IF(ISNUMBER(+VindIndeks_raw_20_large!D2714),+VindIndeks_raw_20_large!D2714,"")</f>
        <v/>
      </c>
    </row>
    <row r="2716">
      <c r="O2716" s="12">
        <f>+IF(ISNUMBER(ROUND(S2716,0)),ROUND(S2716,0),"")</f>
        <v/>
      </c>
      <c r="P2716">
        <f>IF(ISNUMBER(+VindIndeks_raw_20_small!A2715),+VindIndeks_raw_20_small!A2715,"")</f>
        <v/>
      </c>
      <c r="Q2716">
        <f>IF(ISNUMBER(+VindIndeks_raw_20_small!B2715),+VindIndeks_raw_20_small!B2715,"")</f>
        <v/>
      </c>
      <c r="R2716">
        <f>IF(ISNUMBER(+VindIndeks_raw_20_small!C2715),+VindIndeks_raw_20_small!C2715,"")</f>
        <v/>
      </c>
      <c r="S2716">
        <f>IF(ISNUMBER(+VindIndeks_raw_20_small!D2715),+VindIndeks_raw_20_small!D2715,"")</f>
        <v/>
      </c>
      <c r="U2716" s="12">
        <f>+IF(ISNUMBER(ROUND(Y2716,0)),ROUND(Y2716,0),"")</f>
        <v/>
      </c>
      <c r="V2716">
        <f>IF(ISNUMBER(+VindIndeks_raw_20_large!A2715),+VindIndeks_raw_20_large!A2715,"")</f>
        <v/>
      </c>
      <c r="W2716">
        <f>IF(ISNUMBER(+VindIndeks_raw_20_large!B2715),+VindIndeks_raw_20_large!B2715,"")</f>
        <v/>
      </c>
      <c r="X2716">
        <f>IF(ISNUMBER(+VindIndeks_raw_20_large!C2715),+VindIndeks_raw_20_large!C2715,"")</f>
        <v/>
      </c>
      <c r="Y2716">
        <f>IF(ISNUMBER(+VindIndeks_raw_20_large!D2715),+VindIndeks_raw_20_large!D2715,"")</f>
        <v/>
      </c>
    </row>
    <row r="2717">
      <c r="O2717" s="12">
        <f>+IF(ISNUMBER(ROUND(S2717,0)),ROUND(S2717,0),"")</f>
        <v/>
      </c>
      <c r="P2717">
        <f>IF(ISNUMBER(+VindIndeks_raw_20_small!A2716),+VindIndeks_raw_20_small!A2716,"")</f>
        <v/>
      </c>
      <c r="Q2717">
        <f>IF(ISNUMBER(+VindIndeks_raw_20_small!B2716),+VindIndeks_raw_20_small!B2716,"")</f>
        <v/>
      </c>
      <c r="R2717">
        <f>IF(ISNUMBER(+VindIndeks_raw_20_small!C2716),+VindIndeks_raw_20_small!C2716,"")</f>
        <v/>
      </c>
      <c r="S2717">
        <f>IF(ISNUMBER(+VindIndeks_raw_20_small!D2716),+VindIndeks_raw_20_small!D2716,"")</f>
        <v/>
      </c>
      <c r="U2717" s="12">
        <f>+IF(ISNUMBER(ROUND(Y2717,0)),ROUND(Y2717,0),"")</f>
        <v/>
      </c>
      <c r="V2717">
        <f>IF(ISNUMBER(+VindIndeks_raw_20_large!A2716),+VindIndeks_raw_20_large!A2716,"")</f>
        <v/>
      </c>
      <c r="W2717">
        <f>IF(ISNUMBER(+VindIndeks_raw_20_large!B2716),+VindIndeks_raw_20_large!B2716,"")</f>
        <v/>
      </c>
      <c r="X2717">
        <f>IF(ISNUMBER(+VindIndeks_raw_20_large!C2716),+VindIndeks_raw_20_large!C2716,"")</f>
        <v/>
      </c>
      <c r="Y2717">
        <f>IF(ISNUMBER(+VindIndeks_raw_20_large!D2716),+VindIndeks_raw_20_large!D2716,"")</f>
        <v/>
      </c>
    </row>
    <row r="2718">
      <c r="O2718" s="12">
        <f>+IF(ISNUMBER(ROUND(S2718,0)),ROUND(S2718,0),"")</f>
        <v/>
      </c>
      <c r="P2718">
        <f>IF(ISNUMBER(+VindIndeks_raw_20_small!A2717),+VindIndeks_raw_20_small!A2717,"")</f>
        <v/>
      </c>
      <c r="Q2718">
        <f>IF(ISNUMBER(+VindIndeks_raw_20_small!B2717),+VindIndeks_raw_20_small!B2717,"")</f>
        <v/>
      </c>
      <c r="R2718">
        <f>IF(ISNUMBER(+VindIndeks_raw_20_small!C2717),+VindIndeks_raw_20_small!C2717,"")</f>
        <v/>
      </c>
      <c r="S2718">
        <f>IF(ISNUMBER(+VindIndeks_raw_20_small!D2717),+VindIndeks_raw_20_small!D2717,"")</f>
        <v/>
      </c>
      <c r="U2718" s="12">
        <f>+IF(ISNUMBER(ROUND(Y2718,0)),ROUND(Y2718,0),"")</f>
        <v/>
      </c>
      <c r="V2718">
        <f>IF(ISNUMBER(+VindIndeks_raw_20_large!A2717),+VindIndeks_raw_20_large!A2717,"")</f>
        <v/>
      </c>
      <c r="W2718">
        <f>IF(ISNUMBER(+VindIndeks_raw_20_large!B2717),+VindIndeks_raw_20_large!B2717,"")</f>
        <v/>
      </c>
      <c r="X2718">
        <f>IF(ISNUMBER(+VindIndeks_raw_20_large!C2717),+VindIndeks_raw_20_large!C2717,"")</f>
        <v/>
      </c>
      <c r="Y2718">
        <f>IF(ISNUMBER(+VindIndeks_raw_20_large!D2717),+VindIndeks_raw_20_large!D2717,"")</f>
        <v/>
      </c>
    </row>
    <row r="2719">
      <c r="O2719" s="12">
        <f>+IF(ISNUMBER(ROUND(S2719,0)),ROUND(S2719,0),"")</f>
        <v/>
      </c>
      <c r="P2719">
        <f>IF(ISNUMBER(+VindIndeks_raw_20_small!A2718),+VindIndeks_raw_20_small!A2718,"")</f>
        <v/>
      </c>
      <c r="Q2719">
        <f>IF(ISNUMBER(+VindIndeks_raw_20_small!B2718),+VindIndeks_raw_20_small!B2718,"")</f>
        <v/>
      </c>
      <c r="R2719">
        <f>IF(ISNUMBER(+VindIndeks_raw_20_small!C2718),+VindIndeks_raw_20_small!C2718,"")</f>
        <v/>
      </c>
      <c r="S2719">
        <f>IF(ISNUMBER(+VindIndeks_raw_20_small!D2718),+VindIndeks_raw_20_small!D2718,"")</f>
        <v/>
      </c>
      <c r="U2719" s="12">
        <f>+IF(ISNUMBER(ROUND(Y2719,0)),ROUND(Y2719,0),"")</f>
        <v/>
      </c>
      <c r="V2719">
        <f>IF(ISNUMBER(+VindIndeks_raw_20_large!A2718),+VindIndeks_raw_20_large!A2718,"")</f>
        <v/>
      </c>
      <c r="W2719">
        <f>IF(ISNUMBER(+VindIndeks_raw_20_large!B2718),+VindIndeks_raw_20_large!B2718,"")</f>
        <v/>
      </c>
      <c r="X2719">
        <f>IF(ISNUMBER(+VindIndeks_raw_20_large!C2718),+VindIndeks_raw_20_large!C2718,"")</f>
        <v/>
      </c>
      <c r="Y2719">
        <f>IF(ISNUMBER(+VindIndeks_raw_20_large!D2718),+VindIndeks_raw_20_large!D2718,"")</f>
        <v/>
      </c>
    </row>
    <row r="2720">
      <c r="O2720" s="12">
        <f>+IF(ISNUMBER(ROUND(S2720,0)),ROUND(S2720,0),"")</f>
        <v/>
      </c>
      <c r="P2720">
        <f>IF(ISNUMBER(+VindIndeks_raw_20_small!A2719),+VindIndeks_raw_20_small!A2719,"")</f>
        <v/>
      </c>
      <c r="Q2720">
        <f>IF(ISNUMBER(+VindIndeks_raw_20_small!B2719),+VindIndeks_raw_20_small!B2719,"")</f>
        <v/>
      </c>
      <c r="R2720">
        <f>IF(ISNUMBER(+VindIndeks_raw_20_small!C2719),+VindIndeks_raw_20_small!C2719,"")</f>
        <v/>
      </c>
      <c r="S2720">
        <f>IF(ISNUMBER(+VindIndeks_raw_20_small!D2719),+VindIndeks_raw_20_small!D2719,"")</f>
        <v/>
      </c>
      <c r="U2720" s="12">
        <f>+IF(ISNUMBER(ROUND(Y2720,0)),ROUND(Y2720,0),"")</f>
        <v/>
      </c>
      <c r="V2720">
        <f>IF(ISNUMBER(+VindIndeks_raw_20_large!A2719),+VindIndeks_raw_20_large!A2719,"")</f>
        <v/>
      </c>
      <c r="W2720">
        <f>IF(ISNUMBER(+VindIndeks_raw_20_large!B2719),+VindIndeks_raw_20_large!B2719,"")</f>
        <v/>
      </c>
      <c r="X2720">
        <f>IF(ISNUMBER(+VindIndeks_raw_20_large!C2719),+VindIndeks_raw_20_large!C2719,"")</f>
        <v/>
      </c>
      <c r="Y2720">
        <f>IF(ISNUMBER(+VindIndeks_raw_20_large!D2719),+VindIndeks_raw_20_large!D2719,"")</f>
        <v/>
      </c>
    </row>
    <row r="2721">
      <c r="O2721" s="12">
        <f>+IF(ISNUMBER(ROUND(S2721,0)),ROUND(S2721,0),"")</f>
        <v/>
      </c>
      <c r="P2721">
        <f>IF(ISNUMBER(+VindIndeks_raw_20_small!A2720),+VindIndeks_raw_20_small!A2720,"")</f>
        <v/>
      </c>
      <c r="Q2721">
        <f>IF(ISNUMBER(+VindIndeks_raw_20_small!B2720),+VindIndeks_raw_20_small!B2720,"")</f>
        <v/>
      </c>
      <c r="R2721">
        <f>IF(ISNUMBER(+VindIndeks_raw_20_small!C2720),+VindIndeks_raw_20_small!C2720,"")</f>
        <v/>
      </c>
      <c r="S2721">
        <f>IF(ISNUMBER(+VindIndeks_raw_20_small!D2720),+VindIndeks_raw_20_small!D2720,"")</f>
        <v/>
      </c>
      <c r="U2721" s="12">
        <f>+IF(ISNUMBER(ROUND(Y2721,0)),ROUND(Y2721,0),"")</f>
        <v/>
      </c>
      <c r="V2721">
        <f>IF(ISNUMBER(+VindIndeks_raw_20_large!A2720),+VindIndeks_raw_20_large!A2720,"")</f>
        <v/>
      </c>
      <c r="W2721">
        <f>IF(ISNUMBER(+VindIndeks_raw_20_large!B2720),+VindIndeks_raw_20_large!B2720,"")</f>
        <v/>
      </c>
      <c r="X2721">
        <f>IF(ISNUMBER(+VindIndeks_raw_20_large!C2720),+VindIndeks_raw_20_large!C2720,"")</f>
        <v/>
      </c>
      <c r="Y2721">
        <f>IF(ISNUMBER(+VindIndeks_raw_20_large!D2720),+VindIndeks_raw_20_large!D2720,"")</f>
        <v/>
      </c>
    </row>
    <row r="2722">
      <c r="O2722" s="12">
        <f>+IF(ISNUMBER(ROUND(S2722,0)),ROUND(S2722,0),"")</f>
        <v/>
      </c>
      <c r="P2722">
        <f>IF(ISNUMBER(+VindIndeks_raw_20_small!A2721),+VindIndeks_raw_20_small!A2721,"")</f>
        <v/>
      </c>
      <c r="Q2722">
        <f>IF(ISNUMBER(+VindIndeks_raw_20_small!B2721),+VindIndeks_raw_20_small!B2721,"")</f>
        <v/>
      </c>
      <c r="R2722">
        <f>IF(ISNUMBER(+VindIndeks_raw_20_small!C2721),+VindIndeks_raw_20_small!C2721,"")</f>
        <v/>
      </c>
      <c r="S2722">
        <f>IF(ISNUMBER(+VindIndeks_raw_20_small!D2721),+VindIndeks_raw_20_small!D2721,"")</f>
        <v/>
      </c>
      <c r="U2722" s="12">
        <f>+IF(ISNUMBER(ROUND(Y2722,0)),ROUND(Y2722,0),"")</f>
        <v/>
      </c>
      <c r="V2722">
        <f>IF(ISNUMBER(+VindIndeks_raw_20_large!A2721),+VindIndeks_raw_20_large!A2721,"")</f>
        <v/>
      </c>
      <c r="W2722">
        <f>IF(ISNUMBER(+VindIndeks_raw_20_large!B2721),+VindIndeks_raw_20_large!B2721,"")</f>
        <v/>
      </c>
      <c r="X2722">
        <f>IF(ISNUMBER(+VindIndeks_raw_20_large!C2721),+VindIndeks_raw_20_large!C2721,"")</f>
        <v/>
      </c>
      <c r="Y2722">
        <f>IF(ISNUMBER(+VindIndeks_raw_20_large!D2721),+VindIndeks_raw_20_large!D2721,"")</f>
        <v/>
      </c>
    </row>
    <row r="2723">
      <c r="O2723" s="12">
        <f>+IF(ISNUMBER(ROUND(S2723,0)),ROUND(S2723,0),"")</f>
        <v/>
      </c>
      <c r="P2723">
        <f>IF(ISNUMBER(+VindIndeks_raw_20_small!A2722),+VindIndeks_raw_20_small!A2722,"")</f>
        <v/>
      </c>
      <c r="Q2723">
        <f>IF(ISNUMBER(+VindIndeks_raw_20_small!B2722),+VindIndeks_raw_20_small!B2722,"")</f>
        <v/>
      </c>
      <c r="R2723">
        <f>IF(ISNUMBER(+VindIndeks_raw_20_small!C2722),+VindIndeks_raw_20_small!C2722,"")</f>
        <v/>
      </c>
      <c r="S2723">
        <f>IF(ISNUMBER(+VindIndeks_raw_20_small!D2722),+VindIndeks_raw_20_small!D2722,"")</f>
        <v/>
      </c>
      <c r="U2723" s="12">
        <f>+IF(ISNUMBER(ROUND(Y2723,0)),ROUND(Y2723,0),"")</f>
        <v/>
      </c>
      <c r="V2723">
        <f>IF(ISNUMBER(+VindIndeks_raw_20_large!A2722),+VindIndeks_raw_20_large!A2722,"")</f>
        <v/>
      </c>
      <c r="W2723">
        <f>IF(ISNUMBER(+VindIndeks_raw_20_large!B2722),+VindIndeks_raw_20_large!B2722,"")</f>
        <v/>
      </c>
      <c r="X2723">
        <f>IF(ISNUMBER(+VindIndeks_raw_20_large!C2722),+VindIndeks_raw_20_large!C2722,"")</f>
        <v/>
      </c>
      <c r="Y2723">
        <f>IF(ISNUMBER(+VindIndeks_raw_20_large!D2722),+VindIndeks_raw_20_large!D2722,"")</f>
        <v/>
      </c>
    </row>
    <row r="2724">
      <c r="O2724" s="12">
        <f>+IF(ISNUMBER(ROUND(S2724,0)),ROUND(S2724,0),"")</f>
        <v/>
      </c>
      <c r="P2724">
        <f>IF(ISNUMBER(+VindIndeks_raw_20_small!A2723),+VindIndeks_raw_20_small!A2723,"")</f>
        <v/>
      </c>
      <c r="Q2724">
        <f>IF(ISNUMBER(+VindIndeks_raw_20_small!B2723),+VindIndeks_raw_20_small!B2723,"")</f>
        <v/>
      </c>
      <c r="R2724">
        <f>IF(ISNUMBER(+VindIndeks_raw_20_small!C2723),+VindIndeks_raw_20_small!C2723,"")</f>
        <v/>
      </c>
      <c r="S2724">
        <f>IF(ISNUMBER(+VindIndeks_raw_20_small!D2723),+VindIndeks_raw_20_small!D2723,"")</f>
        <v/>
      </c>
      <c r="U2724" s="12">
        <f>+IF(ISNUMBER(ROUND(Y2724,0)),ROUND(Y2724,0),"")</f>
        <v/>
      </c>
      <c r="V2724">
        <f>IF(ISNUMBER(+VindIndeks_raw_20_large!A2723),+VindIndeks_raw_20_large!A2723,"")</f>
        <v/>
      </c>
      <c r="W2724">
        <f>IF(ISNUMBER(+VindIndeks_raw_20_large!B2723),+VindIndeks_raw_20_large!B2723,"")</f>
        <v/>
      </c>
      <c r="X2724">
        <f>IF(ISNUMBER(+VindIndeks_raw_20_large!C2723),+VindIndeks_raw_20_large!C2723,"")</f>
        <v/>
      </c>
      <c r="Y2724">
        <f>IF(ISNUMBER(+VindIndeks_raw_20_large!D2723),+VindIndeks_raw_20_large!D2723,"")</f>
        <v/>
      </c>
    </row>
    <row r="2725">
      <c r="O2725" s="12">
        <f>+IF(ISNUMBER(ROUND(S2725,0)),ROUND(S2725,0),"")</f>
        <v/>
      </c>
      <c r="P2725">
        <f>IF(ISNUMBER(+VindIndeks_raw_20_small!A2724),+VindIndeks_raw_20_small!A2724,"")</f>
        <v/>
      </c>
      <c r="Q2725">
        <f>IF(ISNUMBER(+VindIndeks_raw_20_small!B2724),+VindIndeks_raw_20_small!B2724,"")</f>
        <v/>
      </c>
      <c r="R2725">
        <f>IF(ISNUMBER(+VindIndeks_raw_20_small!C2724),+VindIndeks_raw_20_small!C2724,"")</f>
        <v/>
      </c>
      <c r="S2725">
        <f>IF(ISNUMBER(+VindIndeks_raw_20_small!D2724),+VindIndeks_raw_20_small!D2724,"")</f>
        <v/>
      </c>
      <c r="U2725" s="12">
        <f>+IF(ISNUMBER(ROUND(Y2725,0)),ROUND(Y2725,0),"")</f>
        <v/>
      </c>
      <c r="V2725">
        <f>IF(ISNUMBER(+VindIndeks_raw_20_large!A2724),+VindIndeks_raw_20_large!A2724,"")</f>
        <v/>
      </c>
      <c r="W2725">
        <f>IF(ISNUMBER(+VindIndeks_raw_20_large!B2724),+VindIndeks_raw_20_large!B2724,"")</f>
        <v/>
      </c>
      <c r="X2725">
        <f>IF(ISNUMBER(+VindIndeks_raw_20_large!C2724),+VindIndeks_raw_20_large!C2724,"")</f>
        <v/>
      </c>
      <c r="Y2725">
        <f>IF(ISNUMBER(+VindIndeks_raw_20_large!D2724),+VindIndeks_raw_20_large!D2724,"")</f>
        <v/>
      </c>
    </row>
    <row r="2726">
      <c r="O2726" s="12">
        <f>+IF(ISNUMBER(ROUND(S2726,0)),ROUND(S2726,0),"")</f>
        <v/>
      </c>
      <c r="P2726">
        <f>IF(ISNUMBER(+VindIndeks_raw_20_small!A2725),+VindIndeks_raw_20_small!A2725,"")</f>
        <v/>
      </c>
      <c r="Q2726">
        <f>IF(ISNUMBER(+VindIndeks_raw_20_small!B2725),+VindIndeks_raw_20_small!B2725,"")</f>
        <v/>
      </c>
      <c r="R2726">
        <f>IF(ISNUMBER(+VindIndeks_raw_20_small!C2725),+VindIndeks_raw_20_small!C2725,"")</f>
        <v/>
      </c>
      <c r="S2726">
        <f>IF(ISNUMBER(+VindIndeks_raw_20_small!D2725),+VindIndeks_raw_20_small!D2725,"")</f>
        <v/>
      </c>
      <c r="U2726" s="12">
        <f>+IF(ISNUMBER(ROUND(Y2726,0)),ROUND(Y2726,0),"")</f>
        <v/>
      </c>
      <c r="V2726">
        <f>IF(ISNUMBER(+VindIndeks_raw_20_large!A2725),+VindIndeks_raw_20_large!A2725,"")</f>
        <v/>
      </c>
      <c r="W2726">
        <f>IF(ISNUMBER(+VindIndeks_raw_20_large!B2725),+VindIndeks_raw_20_large!B2725,"")</f>
        <v/>
      </c>
      <c r="X2726">
        <f>IF(ISNUMBER(+VindIndeks_raw_20_large!C2725),+VindIndeks_raw_20_large!C2725,"")</f>
        <v/>
      </c>
      <c r="Y2726">
        <f>IF(ISNUMBER(+VindIndeks_raw_20_large!D2725),+VindIndeks_raw_20_large!D2725,"")</f>
        <v/>
      </c>
    </row>
    <row r="2727">
      <c r="O2727" s="12">
        <f>+IF(ISNUMBER(ROUND(S2727,0)),ROUND(S2727,0),"")</f>
        <v/>
      </c>
      <c r="P2727">
        <f>IF(ISNUMBER(+VindIndeks_raw_20_small!A2726),+VindIndeks_raw_20_small!A2726,"")</f>
        <v/>
      </c>
      <c r="Q2727">
        <f>IF(ISNUMBER(+VindIndeks_raw_20_small!B2726),+VindIndeks_raw_20_small!B2726,"")</f>
        <v/>
      </c>
      <c r="R2727">
        <f>IF(ISNUMBER(+VindIndeks_raw_20_small!C2726),+VindIndeks_raw_20_small!C2726,"")</f>
        <v/>
      </c>
      <c r="S2727">
        <f>IF(ISNUMBER(+VindIndeks_raw_20_small!D2726),+VindIndeks_raw_20_small!D2726,"")</f>
        <v/>
      </c>
      <c r="U2727" s="12">
        <f>+IF(ISNUMBER(ROUND(Y2727,0)),ROUND(Y2727,0),"")</f>
        <v/>
      </c>
      <c r="V2727">
        <f>IF(ISNUMBER(+VindIndeks_raw_20_large!A2726),+VindIndeks_raw_20_large!A2726,"")</f>
        <v/>
      </c>
      <c r="W2727">
        <f>IF(ISNUMBER(+VindIndeks_raw_20_large!B2726),+VindIndeks_raw_20_large!B2726,"")</f>
        <v/>
      </c>
      <c r="X2727">
        <f>IF(ISNUMBER(+VindIndeks_raw_20_large!C2726),+VindIndeks_raw_20_large!C2726,"")</f>
        <v/>
      </c>
      <c r="Y2727">
        <f>IF(ISNUMBER(+VindIndeks_raw_20_large!D2726),+VindIndeks_raw_20_large!D2726,"")</f>
        <v/>
      </c>
    </row>
    <row r="2728">
      <c r="O2728" s="12">
        <f>+IF(ISNUMBER(ROUND(S2728,0)),ROUND(S2728,0),"")</f>
        <v/>
      </c>
      <c r="P2728">
        <f>IF(ISNUMBER(+VindIndeks_raw_20_small!A2727),+VindIndeks_raw_20_small!A2727,"")</f>
        <v/>
      </c>
      <c r="Q2728">
        <f>IF(ISNUMBER(+VindIndeks_raw_20_small!B2727),+VindIndeks_raw_20_small!B2727,"")</f>
        <v/>
      </c>
      <c r="R2728">
        <f>IF(ISNUMBER(+VindIndeks_raw_20_small!C2727),+VindIndeks_raw_20_small!C2727,"")</f>
        <v/>
      </c>
      <c r="S2728">
        <f>IF(ISNUMBER(+VindIndeks_raw_20_small!D2727),+VindIndeks_raw_20_small!D2727,"")</f>
        <v/>
      </c>
      <c r="U2728" s="12">
        <f>+IF(ISNUMBER(ROUND(Y2728,0)),ROUND(Y2728,0),"")</f>
        <v/>
      </c>
      <c r="V2728">
        <f>IF(ISNUMBER(+VindIndeks_raw_20_large!A2727),+VindIndeks_raw_20_large!A2727,"")</f>
        <v/>
      </c>
      <c r="W2728">
        <f>IF(ISNUMBER(+VindIndeks_raw_20_large!B2727),+VindIndeks_raw_20_large!B2727,"")</f>
        <v/>
      </c>
      <c r="X2728">
        <f>IF(ISNUMBER(+VindIndeks_raw_20_large!C2727),+VindIndeks_raw_20_large!C2727,"")</f>
        <v/>
      </c>
      <c r="Y2728">
        <f>IF(ISNUMBER(+VindIndeks_raw_20_large!D2727),+VindIndeks_raw_20_large!D2727,"")</f>
        <v/>
      </c>
    </row>
    <row r="2729">
      <c r="O2729" s="12">
        <f>+IF(ISNUMBER(ROUND(S2729,0)),ROUND(S2729,0),"")</f>
        <v/>
      </c>
      <c r="P2729">
        <f>IF(ISNUMBER(+VindIndeks_raw_20_small!A2728),+VindIndeks_raw_20_small!A2728,"")</f>
        <v/>
      </c>
      <c r="Q2729">
        <f>IF(ISNUMBER(+VindIndeks_raw_20_small!B2728),+VindIndeks_raw_20_small!B2728,"")</f>
        <v/>
      </c>
      <c r="R2729">
        <f>IF(ISNUMBER(+VindIndeks_raw_20_small!C2728),+VindIndeks_raw_20_small!C2728,"")</f>
        <v/>
      </c>
      <c r="S2729">
        <f>IF(ISNUMBER(+VindIndeks_raw_20_small!D2728),+VindIndeks_raw_20_small!D2728,"")</f>
        <v/>
      </c>
      <c r="U2729" s="12">
        <f>+IF(ISNUMBER(ROUND(Y2729,0)),ROUND(Y2729,0),"")</f>
        <v/>
      </c>
      <c r="V2729">
        <f>IF(ISNUMBER(+VindIndeks_raw_20_large!A2728),+VindIndeks_raw_20_large!A2728,"")</f>
        <v/>
      </c>
      <c r="W2729">
        <f>IF(ISNUMBER(+VindIndeks_raw_20_large!B2728),+VindIndeks_raw_20_large!B2728,"")</f>
        <v/>
      </c>
      <c r="X2729">
        <f>IF(ISNUMBER(+VindIndeks_raw_20_large!C2728),+VindIndeks_raw_20_large!C2728,"")</f>
        <v/>
      </c>
      <c r="Y2729">
        <f>IF(ISNUMBER(+VindIndeks_raw_20_large!D2728),+VindIndeks_raw_20_large!D2728,"")</f>
        <v/>
      </c>
    </row>
    <row r="2730">
      <c r="O2730" s="12">
        <f>+IF(ISNUMBER(ROUND(S2730,0)),ROUND(S2730,0),"")</f>
        <v/>
      </c>
      <c r="P2730">
        <f>IF(ISNUMBER(+VindIndeks_raw_20_small!A2729),+VindIndeks_raw_20_small!A2729,"")</f>
        <v/>
      </c>
      <c r="Q2730">
        <f>IF(ISNUMBER(+VindIndeks_raw_20_small!B2729),+VindIndeks_raw_20_small!B2729,"")</f>
        <v/>
      </c>
      <c r="R2730">
        <f>IF(ISNUMBER(+VindIndeks_raw_20_small!C2729),+VindIndeks_raw_20_small!C2729,"")</f>
        <v/>
      </c>
      <c r="S2730">
        <f>IF(ISNUMBER(+VindIndeks_raw_20_small!D2729),+VindIndeks_raw_20_small!D2729,"")</f>
        <v/>
      </c>
      <c r="U2730" s="12">
        <f>+IF(ISNUMBER(ROUND(Y2730,0)),ROUND(Y2730,0),"")</f>
        <v/>
      </c>
      <c r="V2730">
        <f>IF(ISNUMBER(+VindIndeks_raw_20_large!A2729),+VindIndeks_raw_20_large!A2729,"")</f>
        <v/>
      </c>
      <c r="W2730">
        <f>IF(ISNUMBER(+VindIndeks_raw_20_large!B2729),+VindIndeks_raw_20_large!B2729,"")</f>
        <v/>
      </c>
      <c r="X2730">
        <f>IF(ISNUMBER(+VindIndeks_raw_20_large!C2729),+VindIndeks_raw_20_large!C2729,"")</f>
        <v/>
      </c>
      <c r="Y2730">
        <f>IF(ISNUMBER(+VindIndeks_raw_20_large!D2729),+VindIndeks_raw_20_large!D2729,"")</f>
        <v/>
      </c>
    </row>
    <row r="2731">
      <c r="O2731" s="12">
        <f>+IF(ISNUMBER(ROUND(S2731,0)),ROUND(S2731,0),"")</f>
        <v/>
      </c>
      <c r="P2731">
        <f>IF(ISNUMBER(+VindIndeks_raw_20_small!A2730),+VindIndeks_raw_20_small!A2730,"")</f>
        <v/>
      </c>
      <c r="Q2731">
        <f>IF(ISNUMBER(+VindIndeks_raw_20_small!B2730),+VindIndeks_raw_20_small!B2730,"")</f>
        <v/>
      </c>
      <c r="R2731">
        <f>IF(ISNUMBER(+VindIndeks_raw_20_small!C2730),+VindIndeks_raw_20_small!C2730,"")</f>
        <v/>
      </c>
      <c r="S2731">
        <f>IF(ISNUMBER(+VindIndeks_raw_20_small!D2730),+VindIndeks_raw_20_small!D2730,"")</f>
        <v/>
      </c>
      <c r="U2731" s="12">
        <f>+IF(ISNUMBER(ROUND(Y2731,0)),ROUND(Y2731,0),"")</f>
        <v/>
      </c>
      <c r="V2731">
        <f>IF(ISNUMBER(+VindIndeks_raw_20_large!A2730),+VindIndeks_raw_20_large!A2730,"")</f>
        <v/>
      </c>
      <c r="W2731">
        <f>IF(ISNUMBER(+VindIndeks_raw_20_large!B2730),+VindIndeks_raw_20_large!B2730,"")</f>
        <v/>
      </c>
      <c r="X2731">
        <f>IF(ISNUMBER(+VindIndeks_raw_20_large!C2730),+VindIndeks_raw_20_large!C2730,"")</f>
        <v/>
      </c>
      <c r="Y2731">
        <f>IF(ISNUMBER(+VindIndeks_raw_20_large!D2730),+VindIndeks_raw_20_large!D2730,"")</f>
        <v/>
      </c>
    </row>
    <row r="2732">
      <c r="O2732" s="12">
        <f>+IF(ISNUMBER(ROUND(S2732,0)),ROUND(S2732,0),"")</f>
        <v/>
      </c>
      <c r="P2732">
        <f>IF(ISNUMBER(+VindIndeks_raw_20_small!A2731),+VindIndeks_raw_20_small!A2731,"")</f>
        <v/>
      </c>
      <c r="Q2732">
        <f>IF(ISNUMBER(+VindIndeks_raw_20_small!B2731),+VindIndeks_raw_20_small!B2731,"")</f>
        <v/>
      </c>
      <c r="R2732">
        <f>IF(ISNUMBER(+VindIndeks_raw_20_small!C2731),+VindIndeks_raw_20_small!C2731,"")</f>
        <v/>
      </c>
      <c r="S2732">
        <f>IF(ISNUMBER(+VindIndeks_raw_20_small!D2731),+VindIndeks_raw_20_small!D2731,"")</f>
        <v/>
      </c>
      <c r="U2732" s="12">
        <f>+IF(ISNUMBER(ROUND(Y2732,0)),ROUND(Y2732,0),"")</f>
        <v/>
      </c>
      <c r="V2732">
        <f>IF(ISNUMBER(+VindIndeks_raw_20_large!A2731),+VindIndeks_raw_20_large!A2731,"")</f>
        <v/>
      </c>
      <c r="W2732">
        <f>IF(ISNUMBER(+VindIndeks_raw_20_large!B2731),+VindIndeks_raw_20_large!B2731,"")</f>
        <v/>
      </c>
      <c r="X2732">
        <f>IF(ISNUMBER(+VindIndeks_raw_20_large!C2731),+VindIndeks_raw_20_large!C2731,"")</f>
        <v/>
      </c>
      <c r="Y2732">
        <f>IF(ISNUMBER(+VindIndeks_raw_20_large!D2731),+VindIndeks_raw_20_large!D2731,"")</f>
        <v/>
      </c>
    </row>
    <row r="2733">
      <c r="O2733" s="12">
        <f>+IF(ISNUMBER(ROUND(S2733,0)),ROUND(S2733,0),"")</f>
        <v/>
      </c>
      <c r="P2733">
        <f>IF(ISNUMBER(+VindIndeks_raw_20_small!A2732),+VindIndeks_raw_20_small!A2732,"")</f>
        <v/>
      </c>
      <c r="Q2733">
        <f>IF(ISNUMBER(+VindIndeks_raw_20_small!B2732),+VindIndeks_raw_20_small!B2732,"")</f>
        <v/>
      </c>
      <c r="R2733">
        <f>IF(ISNUMBER(+VindIndeks_raw_20_small!C2732),+VindIndeks_raw_20_small!C2732,"")</f>
        <v/>
      </c>
      <c r="S2733">
        <f>IF(ISNUMBER(+VindIndeks_raw_20_small!D2732),+VindIndeks_raw_20_small!D2732,"")</f>
        <v/>
      </c>
      <c r="U2733" s="12">
        <f>+IF(ISNUMBER(ROUND(Y2733,0)),ROUND(Y2733,0),"")</f>
        <v/>
      </c>
      <c r="V2733">
        <f>IF(ISNUMBER(+VindIndeks_raw_20_large!A2732),+VindIndeks_raw_20_large!A2732,"")</f>
        <v/>
      </c>
      <c r="W2733">
        <f>IF(ISNUMBER(+VindIndeks_raw_20_large!B2732),+VindIndeks_raw_20_large!B2732,"")</f>
        <v/>
      </c>
      <c r="X2733">
        <f>IF(ISNUMBER(+VindIndeks_raw_20_large!C2732),+VindIndeks_raw_20_large!C2732,"")</f>
        <v/>
      </c>
      <c r="Y2733">
        <f>IF(ISNUMBER(+VindIndeks_raw_20_large!D2732),+VindIndeks_raw_20_large!D2732,"")</f>
        <v/>
      </c>
    </row>
    <row r="2734">
      <c r="O2734" s="12">
        <f>+IF(ISNUMBER(ROUND(S2734,0)),ROUND(S2734,0),"")</f>
        <v/>
      </c>
      <c r="P2734">
        <f>IF(ISNUMBER(+VindIndeks_raw_20_small!A2733),+VindIndeks_raw_20_small!A2733,"")</f>
        <v/>
      </c>
      <c r="Q2734">
        <f>IF(ISNUMBER(+VindIndeks_raw_20_small!B2733),+VindIndeks_raw_20_small!B2733,"")</f>
        <v/>
      </c>
      <c r="R2734">
        <f>IF(ISNUMBER(+VindIndeks_raw_20_small!C2733),+VindIndeks_raw_20_small!C2733,"")</f>
        <v/>
      </c>
      <c r="S2734">
        <f>IF(ISNUMBER(+VindIndeks_raw_20_small!D2733),+VindIndeks_raw_20_small!D2733,"")</f>
        <v/>
      </c>
      <c r="U2734" s="12">
        <f>+IF(ISNUMBER(ROUND(Y2734,0)),ROUND(Y2734,0),"")</f>
        <v/>
      </c>
      <c r="V2734">
        <f>IF(ISNUMBER(+VindIndeks_raw_20_large!A2733),+VindIndeks_raw_20_large!A2733,"")</f>
        <v/>
      </c>
      <c r="W2734">
        <f>IF(ISNUMBER(+VindIndeks_raw_20_large!B2733),+VindIndeks_raw_20_large!B2733,"")</f>
        <v/>
      </c>
      <c r="X2734">
        <f>IF(ISNUMBER(+VindIndeks_raw_20_large!C2733),+VindIndeks_raw_20_large!C2733,"")</f>
        <v/>
      </c>
      <c r="Y2734">
        <f>IF(ISNUMBER(+VindIndeks_raw_20_large!D2733),+VindIndeks_raw_20_large!D2733,"")</f>
        <v/>
      </c>
    </row>
    <row r="2735">
      <c r="O2735" s="12">
        <f>+IF(ISNUMBER(ROUND(S2735,0)),ROUND(S2735,0),"")</f>
        <v/>
      </c>
      <c r="P2735">
        <f>IF(ISNUMBER(+VindIndeks_raw_20_small!A2734),+VindIndeks_raw_20_small!A2734,"")</f>
        <v/>
      </c>
      <c r="Q2735">
        <f>IF(ISNUMBER(+VindIndeks_raw_20_small!B2734),+VindIndeks_raw_20_small!B2734,"")</f>
        <v/>
      </c>
      <c r="R2735">
        <f>IF(ISNUMBER(+VindIndeks_raw_20_small!C2734),+VindIndeks_raw_20_small!C2734,"")</f>
        <v/>
      </c>
      <c r="S2735">
        <f>IF(ISNUMBER(+VindIndeks_raw_20_small!D2734),+VindIndeks_raw_20_small!D2734,"")</f>
        <v/>
      </c>
      <c r="U2735" s="12">
        <f>+IF(ISNUMBER(ROUND(Y2735,0)),ROUND(Y2735,0),"")</f>
        <v/>
      </c>
      <c r="V2735">
        <f>IF(ISNUMBER(+VindIndeks_raw_20_large!A2734),+VindIndeks_raw_20_large!A2734,"")</f>
        <v/>
      </c>
      <c r="W2735">
        <f>IF(ISNUMBER(+VindIndeks_raw_20_large!B2734),+VindIndeks_raw_20_large!B2734,"")</f>
        <v/>
      </c>
      <c r="X2735">
        <f>IF(ISNUMBER(+VindIndeks_raw_20_large!C2734),+VindIndeks_raw_20_large!C2734,"")</f>
        <v/>
      </c>
      <c r="Y2735">
        <f>IF(ISNUMBER(+VindIndeks_raw_20_large!D2734),+VindIndeks_raw_20_large!D2734,"")</f>
        <v/>
      </c>
    </row>
    <row r="2736">
      <c r="O2736" s="12">
        <f>+IF(ISNUMBER(ROUND(S2736,0)),ROUND(S2736,0),"")</f>
        <v/>
      </c>
      <c r="P2736">
        <f>IF(ISNUMBER(+VindIndeks_raw_20_small!A2735),+VindIndeks_raw_20_small!A2735,"")</f>
        <v/>
      </c>
      <c r="Q2736">
        <f>IF(ISNUMBER(+VindIndeks_raw_20_small!B2735),+VindIndeks_raw_20_small!B2735,"")</f>
        <v/>
      </c>
      <c r="R2736">
        <f>IF(ISNUMBER(+VindIndeks_raw_20_small!C2735),+VindIndeks_raw_20_small!C2735,"")</f>
        <v/>
      </c>
      <c r="S2736">
        <f>IF(ISNUMBER(+VindIndeks_raw_20_small!D2735),+VindIndeks_raw_20_small!D2735,"")</f>
        <v/>
      </c>
      <c r="U2736" s="12">
        <f>+IF(ISNUMBER(ROUND(Y2736,0)),ROUND(Y2736,0),"")</f>
        <v/>
      </c>
      <c r="V2736">
        <f>IF(ISNUMBER(+VindIndeks_raw_20_large!A2735),+VindIndeks_raw_20_large!A2735,"")</f>
        <v/>
      </c>
      <c r="W2736">
        <f>IF(ISNUMBER(+VindIndeks_raw_20_large!B2735),+VindIndeks_raw_20_large!B2735,"")</f>
        <v/>
      </c>
      <c r="X2736">
        <f>IF(ISNUMBER(+VindIndeks_raw_20_large!C2735),+VindIndeks_raw_20_large!C2735,"")</f>
        <v/>
      </c>
      <c r="Y2736">
        <f>IF(ISNUMBER(+VindIndeks_raw_20_large!D2735),+VindIndeks_raw_20_large!D2735,"")</f>
        <v/>
      </c>
    </row>
    <row r="2737">
      <c r="O2737" s="12">
        <f>+IF(ISNUMBER(ROUND(S2737,0)),ROUND(S2737,0),"")</f>
        <v/>
      </c>
      <c r="P2737">
        <f>IF(ISNUMBER(+VindIndeks_raw_20_small!A2736),+VindIndeks_raw_20_small!A2736,"")</f>
        <v/>
      </c>
      <c r="Q2737">
        <f>IF(ISNUMBER(+VindIndeks_raw_20_small!B2736),+VindIndeks_raw_20_small!B2736,"")</f>
        <v/>
      </c>
      <c r="R2737">
        <f>IF(ISNUMBER(+VindIndeks_raw_20_small!C2736),+VindIndeks_raw_20_small!C2736,"")</f>
        <v/>
      </c>
      <c r="S2737">
        <f>IF(ISNUMBER(+VindIndeks_raw_20_small!D2736),+VindIndeks_raw_20_small!D2736,"")</f>
        <v/>
      </c>
      <c r="U2737" s="12">
        <f>+IF(ISNUMBER(ROUND(Y2737,0)),ROUND(Y2737,0),"")</f>
        <v/>
      </c>
      <c r="V2737">
        <f>IF(ISNUMBER(+VindIndeks_raw_20_large!A2736),+VindIndeks_raw_20_large!A2736,"")</f>
        <v/>
      </c>
      <c r="W2737">
        <f>IF(ISNUMBER(+VindIndeks_raw_20_large!B2736),+VindIndeks_raw_20_large!B2736,"")</f>
        <v/>
      </c>
      <c r="X2737">
        <f>IF(ISNUMBER(+VindIndeks_raw_20_large!C2736),+VindIndeks_raw_20_large!C2736,"")</f>
        <v/>
      </c>
      <c r="Y2737">
        <f>IF(ISNUMBER(+VindIndeks_raw_20_large!D2736),+VindIndeks_raw_20_large!D2736,"")</f>
        <v/>
      </c>
    </row>
    <row r="2738">
      <c r="O2738" s="12">
        <f>+IF(ISNUMBER(ROUND(S2738,0)),ROUND(S2738,0),"")</f>
        <v/>
      </c>
      <c r="P2738">
        <f>IF(ISNUMBER(+VindIndeks_raw_20_small!A2737),+VindIndeks_raw_20_small!A2737,"")</f>
        <v/>
      </c>
      <c r="Q2738">
        <f>IF(ISNUMBER(+VindIndeks_raw_20_small!B2737),+VindIndeks_raw_20_small!B2737,"")</f>
        <v/>
      </c>
      <c r="R2738">
        <f>IF(ISNUMBER(+VindIndeks_raw_20_small!C2737),+VindIndeks_raw_20_small!C2737,"")</f>
        <v/>
      </c>
      <c r="S2738">
        <f>IF(ISNUMBER(+VindIndeks_raw_20_small!D2737),+VindIndeks_raw_20_small!D2737,"")</f>
        <v/>
      </c>
      <c r="U2738" s="12">
        <f>+IF(ISNUMBER(ROUND(Y2738,0)),ROUND(Y2738,0),"")</f>
        <v/>
      </c>
      <c r="V2738">
        <f>IF(ISNUMBER(+VindIndeks_raw_20_large!A2737),+VindIndeks_raw_20_large!A2737,"")</f>
        <v/>
      </c>
      <c r="W2738">
        <f>IF(ISNUMBER(+VindIndeks_raw_20_large!B2737),+VindIndeks_raw_20_large!B2737,"")</f>
        <v/>
      </c>
      <c r="X2738">
        <f>IF(ISNUMBER(+VindIndeks_raw_20_large!C2737),+VindIndeks_raw_20_large!C2737,"")</f>
        <v/>
      </c>
      <c r="Y2738">
        <f>IF(ISNUMBER(+VindIndeks_raw_20_large!D2737),+VindIndeks_raw_20_large!D2737,"")</f>
        <v/>
      </c>
    </row>
    <row r="2739">
      <c r="O2739" s="12">
        <f>+IF(ISNUMBER(ROUND(S2739,0)),ROUND(S2739,0),"")</f>
        <v/>
      </c>
      <c r="P2739">
        <f>IF(ISNUMBER(+VindIndeks_raw_20_small!A2738),+VindIndeks_raw_20_small!A2738,"")</f>
        <v/>
      </c>
      <c r="Q2739">
        <f>IF(ISNUMBER(+VindIndeks_raw_20_small!B2738),+VindIndeks_raw_20_small!B2738,"")</f>
        <v/>
      </c>
      <c r="R2739">
        <f>IF(ISNUMBER(+VindIndeks_raw_20_small!C2738),+VindIndeks_raw_20_small!C2738,"")</f>
        <v/>
      </c>
      <c r="S2739">
        <f>IF(ISNUMBER(+VindIndeks_raw_20_small!D2738),+VindIndeks_raw_20_small!D2738,"")</f>
        <v/>
      </c>
      <c r="U2739" s="12">
        <f>+IF(ISNUMBER(ROUND(Y2739,0)),ROUND(Y2739,0),"")</f>
        <v/>
      </c>
      <c r="V2739">
        <f>IF(ISNUMBER(+VindIndeks_raw_20_large!A2738),+VindIndeks_raw_20_large!A2738,"")</f>
        <v/>
      </c>
      <c r="W2739">
        <f>IF(ISNUMBER(+VindIndeks_raw_20_large!B2738),+VindIndeks_raw_20_large!B2738,"")</f>
        <v/>
      </c>
      <c r="X2739">
        <f>IF(ISNUMBER(+VindIndeks_raw_20_large!C2738),+VindIndeks_raw_20_large!C2738,"")</f>
        <v/>
      </c>
      <c r="Y2739">
        <f>IF(ISNUMBER(+VindIndeks_raw_20_large!D2738),+VindIndeks_raw_20_large!D2738,"")</f>
        <v/>
      </c>
    </row>
    <row r="2740">
      <c r="O2740" s="12">
        <f>+IF(ISNUMBER(ROUND(S2740,0)),ROUND(S2740,0),"")</f>
        <v/>
      </c>
      <c r="P2740">
        <f>IF(ISNUMBER(+VindIndeks_raw_20_small!A2739),+VindIndeks_raw_20_small!A2739,"")</f>
        <v/>
      </c>
      <c r="Q2740">
        <f>IF(ISNUMBER(+VindIndeks_raw_20_small!B2739),+VindIndeks_raw_20_small!B2739,"")</f>
        <v/>
      </c>
      <c r="R2740">
        <f>IF(ISNUMBER(+VindIndeks_raw_20_small!C2739),+VindIndeks_raw_20_small!C2739,"")</f>
        <v/>
      </c>
      <c r="S2740">
        <f>IF(ISNUMBER(+VindIndeks_raw_20_small!D2739),+VindIndeks_raw_20_small!D2739,"")</f>
        <v/>
      </c>
      <c r="U2740" s="12">
        <f>+IF(ISNUMBER(ROUND(Y2740,0)),ROUND(Y2740,0),"")</f>
        <v/>
      </c>
      <c r="V2740">
        <f>IF(ISNUMBER(+VindIndeks_raw_20_large!A2739),+VindIndeks_raw_20_large!A2739,"")</f>
        <v/>
      </c>
      <c r="W2740">
        <f>IF(ISNUMBER(+VindIndeks_raw_20_large!B2739),+VindIndeks_raw_20_large!B2739,"")</f>
        <v/>
      </c>
      <c r="X2740">
        <f>IF(ISNUMBER(+VindIndeks_raw_20_large!C2739),+VindIndeks_raw_20_large!C2739,"")</f>
        <v/>
      </c>
      <c r="Y2740">
        <f>IF(ISNUMBER(+VindIndeks_raw_20_large!D2739),+VindIndeks_raw_20_large!D2739,"")</f>
        <v/>
      </c>
    </row>
    <row r="2741">
      <c r="O2741" s="12">
        <f>+IF(ISNUMBER(ROUND(S2741,0)),ROUND(S2741,0),"")</f>
        <v/>
      </c>
      <c r="P2741">
        <f>IF(ISNUMBER(+VindIndeks_raw_20_small!A2740),+VindIndeks_raw_20_small!A2740,"")</f>
        <v/>
      </c>
      <c r="Q2741">
        <f>IF(ISNUMBER(+VindIndeks_raw_20_small!B2740),+VindIndeks_raw_20_small!B2740,"")</f>
        <v/>
      </c>
      <c r="R2741">
        <f>IF(ISNUMBER(+VindIndeks_raw_20_small!C2740),+VindIndeks_raw_20_small!C2740,"")</f>
        <v/>
      </c>
      <c r="S2741">
        <f>IF(ISNUMBER(+VindIndeks_raw_20_small!D2740),+VindIndeks_raw_20_small!D2740,"")</f>
        <v/>
      </c>
      <c r="U2741" s="12">
        <f>+IF(ISNUMBER(ROUND(Y2741,0)),ROUND(Y2741,0),"")</f>
        <v/>
      </c>
      <c r="V2741">
        <f>IF(ISNUMBER(+VindIndeks_raw_20_large!A2740),+VindIndeks_raw_20_large!A2740,"")</f>
        <v/>
      </c>
      <c r="W2741">
        <f>IF(ISNUMBER(+VindIndeks_raw_20_large!B2740),+VindIndeks_raw_20_large!B2740,"")</f>
        <v/>
      </c>
      <c r="X2741">
        <f>IF(ISNUMBER(+VindIndeks_raw_20_large!C2740),+VindIndeks_raw_20_large!C2740,"")</f>
        <v/>
      </c>
      <c r="Y2741">
        <f>IF(ISNUMBER(+VindIndeks_raw_20_large!D2740),+VindIndeks_raw_20_large!D2740,"")</f>
        <v/>
      </c>
    </row>
    <row r="2742">
      <c r="O2742" s="12">
        <f>+IF(ISNUMBER(ROUND(S2742,0)),ROUND(S2742,0),"")</f>
        <v/>
      </c>
      <c r="P2742">
        <f>IF(ISNUMBER(+VindIndeks_raw_20_small!A2741),+VindIndeks_raw_20_small!A2741,"")</f>
        <v/>
      </c>
      <c r="Q2742">
        <f>IF(ISNUMBER(+VindIndeks_raw_20_small!B2741),+VindIndeks_raw_20_small!B2741,"")</f>
        <v/>
      </c>
      <c r="R2742">
        <f>IF(ISNUMBER(+VindIndeks_raw_20_small!C2741),+VindIndeks_raw_20_small!C2741,"")</f>
        <v/>
      </c>
      <c r="S2742">
        <f>IF(ISNUMBER(+VindIndeks_raw_20_small!D2741),+VindIndeks_raw_20_small!D2741,"")</f>
        <v/>
      </c>
      <c r="U2742" s="12">
        <f>+IF(ISNUMBER(ROUND(Y2742,0)),ROUND(Y2742,0),"")</f>
        <v/>
      </c>
      <c r="V2742">
        <f>IF(ISNUMBER(+VindIndeks_raw_20_large!A2741),+VindIndeks_raw_20_large!A2741,"")</f>
        <v/>
      </c>
      <c r="W2742">
        <f>IF(ISNUMBER(+VindIndeks_raw_20_large!B2741),+VindIndeks_raw_20_large!B2741,"")</f>
        <v/>
      </c>
      <c r="X2742">
        <f>IF(ISNUMBER(+VindIndeks_raw_20_large!C2741),+VindIndeks_raw_20_large!C2741,"")</f>
        <v/>
      </c>
      <c r="Y2742">
        <f>IF(ISNUMBER(+VindIndeks_raw_20_large!D2741),+VindIndeks_raw_20_large!D2741,"")</f>
        <v/>
      </c>
    </row>
    <row r="2743">
      <c r="O2743" s="12">
        <f>+IF(ISNUMBER(ROUND(S2743,0)),ROUND(S2743,0),"")</f>
        <v/>
      </c>
      <c r="P2743">
        <f>IF(ISNUMBER(+VindIndeks_raw_20_small!A2742),+VindIndeks_raw_20_small!A2742,"")</f>
        <v/>
      </c>
      <c r="Q2743">
        <f>IF(ISNUMBER(+VindIndeks_raw_20_small!B2742),+VindIndeks_raw_20_small!B2742,"")</f>
        <v/>
      </c>
      <c r="R2743">
        <f>IF(ISNUMBER(+VindIndeks_raw_20_small!C2742),+VindIndeks_raw_20_small!C2742,"")</f>
        <v/>
      </c>
      <c r="S2743">
        <f>IF(ISNUMBER(+VindIndeks_raw_20_small!D2742),+VindIndeks_raw_20_small!D2742,"")</f>
        <v/>
      </c>
      <c r="U2743" s="12">
        <f>+IF(ISNUMBER(ROUND(Y2743,0)),ROUND(Y2743,0),"")</f>
        <v/>
      </c>
      <c r="V2743">
        <f>IF(ISNUMBER(+VindIndeks_raw_20_large!A2742),+VindIndeks_raw_20_large!A2742,"")</f>
        <v/>
      </c>
      <c r="W2743">
        <f>IF(ISNUMBER(+VindIndeks_raw_20_large!B2742),+VindIndeks_raw_20_large!B2742,"")</f>
        <v/>
      </c>
      <c r="X2743">
        <f>IF(ISNUMBER(+VindIndeks_raw_20_large!C2742),+VindIndeks_raw_20_large!C2742,"")</f>
        <v/>
      </c>
      <c r="Y2743">
        <f>IF(ISNUMBER(+VindIndeks_raw_20_large!D2742),+VindIndeks_raw_20_large!D2742,"")</f>
        <v/>
      </c>
    </row>
    <row r="2744">
      <c r="O2744" s="12">
        <f>+IF(ISNUMBER(ROUND(S2744,0)),ROUND(S2744,0),"")</f>
        <v/>
      </c>
      <c r="P2744">
        <f>IF(ISNUMBER(+VindIndeks_raw_20_small!A2743),+VindIndeks_raw_20_small!A2743,"")</f>
        <v/>
      </c>
      <c r="Q2744">
        <f>IF(ISNUMBER(+VindIndeks_raw_20_small!B2743),+VindIndeks_raw_20_small!B2743,"")</f>
        <v/>
      </c>
      <c r="R2744">
        <f>IF(ISNUMBER(+VindIndeks_raw_20_small!C2743),+VindIndeks_raw_20_small!C2743,"")</f>
        <v/>
      </c>
      <c r="S2744">
        <f>IF(ISNUMBER(+VindIndeks_raw_20_small!D2743),+VindIndeks_raw_20_small!D2743,"")</f>
        <v/>
      </c>
      <c r="U2744" s="12">
        <f>+IF(ISNUMBER(ROUND(Y2744,0)),ROUND(Y2744,0),"")</f>
        <v/>
      </c>
      <c r="V2744">
        <f>IF(ISNUMBER(+VindIndeks_raw_20_large!A2743),+VindIndeks_raw_20_large!A2743,"")</f>
        <v/>
      </c>
      <c r="W2744">
        <f>IF(ISNUMBER(+VindIndeks_raw_20_large!B2743),+VindIndeks_raw_20_large!B2743,"")</f>
        <v/>
      </c>
      <c r="X2744">
        <f>IF(ISNUMBER(+VindIndeks_raw_20_large!C2743),+VindIndeks_raw_20_large!C2743,"")</f>
        <v/>
      </c>
      <c r="Y2744">
        <f>IF(ISNUMBER(+VindIndeks_raw_20_large!D2743),+VindIndeks_raw_20_large!D2743,"")</f>
        <v/>
      </c>
    </row>
    <row r="2745">
      <c r="O2745" s="12">
        <f>+IF(ISNUMBER(ROUND(S2745,0)),ROUND(S2745,0),"")</f>
        <v/>
      </c>
      <c r="P2745">
        <f>IF(ISNUMBER(+VindIndeks_raw_20_small!A2744),+VindIndeks_raw_20_small!A2744,"")</f>
        <v/>
      </c>
      <c r="Q2745">
        <f>IF(ISNUMBER(+VindIndeks_raw_20_small!B2744),+VindIndeks_raw_20_small!B2744,"")</f>
        <v/>
      </c>
      <c r="R2745">
        <f>IF(ISNUMBER(+VindIndeks_raw_20_small!C2744),+VindIndeks_raw_20_small!C2744,"")</f>
        <v/>
      </c>
      <c r="S2745">
        <f>IF(ISNUMBER(+VindIndeks_raw_20_small!D2744),+VindIndeks_raw_20_small!D2744,"")</f>
        <v/>
      </c>
      <c r="U2745" s="12">
        <f>+IF(ISNUMBER(ROUND(Y2745,0)),ROUND(Y2745,0),"")</f>
        <v/>
      </c>
      <c r="V2745">
        <f>IF(ISNUMBER(+VindIndeks_raw_20_large!A2744),+VindIndeks_raw_20_large!A2744,"")</f>
        <v/>
      </c>
      <c r="W2745">
        <f>IF(ISNUMBER(+VindIndeks_raw_20_large!B2744),+VindIndeks_raw_20_large!B2744,"")</f>
        <v/>
      </c>
      <c r="X2745">
        <f>IF(ISNUMBER(+VindIndeks_raw_20_large!C2744),+VindIndeks_raw_20_large!C2744,"")</f>
        <v/>
      </c>
      <c r="Y2745">
        <f>IF(ISNUMBER(+VindIndeks_raw_20_large!D2744),+VindIndeks_raw_20_large!D2744,"")</f>
        <v/>
      </c>
    </row>
    <row r="2746">
      <c r="O2746" s="12">
        <f>+IF(ISNUMBER(ROUND(S2746,0)),ROUND(S2746,0),"")</f>
        <v/>
      </c>
      <c r="P2746">
        <f>IF(ISNUMBER(+VindIndeks_raw_20_small!A2745),+VindIndeks_raw_20_small!A2745,"")</f>
        <v/>
      </c>
      <c r="Q2746">
        <f>IF(ISNUMBER(+VindIndeks_raw_20_small!B2745),+VindIndeks_raw_20_small!B2745,"")</f>
        <v/>
      </c>
      <c r="R2746">
        <f>IF(ISNUMBER(+VindIndeks_raw_20_small!C2745),+VindIndeks_raw_20_small!C2745,"")</f>
        <v/>
      </c>
      <c r="S2746">
        <f>IF(ISNUMBER(+VindIndeks_raw_20_small!D2745),+VindIndeks_raw_20_small!D2745,"")</f>
        <v/>
      </c>
      <c r="U2746" s="12">
        <f>+IF(ISNUMBER(ROUND(Y2746,0)),ROUND(Y2746,0),"")</f>
        <v/>
      </c>
      <c r="V2746">
        <f>IF(ISNUMBER(+VindIndeks_raw_20_large!A2745),+VindIndeks_raw_20_large!A2745,"")</f>
        <v/>
      </c>
      <c r="W2746">
        <f>IF(ISNUMBER(+VindIndeks_raw_20_large!B2745),+VindIndeks_raw_20_large!B2745,"")</f>
        <v/>
      </c>
      <c r="X2746">
        <f>IF(ISNUMBER(+VindIndeks_raw_20_large!C2745),+VindIndeks_raw_20_large!C2745,"")</f>
        <v/>
      </c>
      <c r="Y2746">
        <f>IF(ISNUMBER(+VindIndeks_raw_20_large!D2745),+VindIndeks_raw_20_large!D2745,"")</f>
        <v/>
      </c>
    </row>
    <row r="2747">
      <c r="O2747" s="12">
        <f>+IF(ISNUMBER(ROUND(S2747,0)),ROUND(S2747,0),"")</f>
        <v/>
      </c>
      <c r="P2747">
        <f>IF(ISNUMBER(+VindIndeks_raw_20_small!A2746),+VindIndeks_raw_20_small!A2746,"")</f>
        <v/>
      </c>
      <c r="Q2747">
        <f>IF(ISNUMBER(+VindIndeks_raw_20_small!B2746),+VindIndeks_raw_20_small!B2746,"")</f>
        <v/>
      </c>
      <c r="R2747">
        <f>IF(ISNUMBER(+VindIndeks_raw_20_small!C2746),+VindIndeks_raw_20_small!C2746,"")</f>
        <v/>
      </c>
      <c r="S2747">
        <f>IF(ISNUMBER(+VindIndeks_raw_20_small!D2746),+VindIndeks_raw_20_small!D2746,"")</f>
        <v/>
      </c>
      <c r="U2747" s="12">
        <f>+IF(ISNUMBER(ROUND(Y2747,0)),ROUND(Y2747,0),"")</f>
        <v/>
      </c>
      <c r="V2747">
        <f>IF(ISNUMBER(+VindIndeks_raw_20_large!A2746),+VindIndeks_raw_20_large!A2746,"")</f>
        <v/>
      </c>
      <c r="W2747">
        <f>IF(ISNUMBER(+VindIndeks_raw_20_large!B2746),+VindIndeks_raw_20_large!B2746,"")</f>
        <v/>
      </c>
      <c r="X2747">
        <f>IF(ISNUMBER(+VindIndeks_raw_20_large!C2746),+VindIndeks_raw_20_large!C2746,"")</f>
        <v/>
      </c>
      <c r="Y2747">
        <f>IF(ISNUMBER(+VindIndeks_raw_20_large!D2746),+VindIndeks_raw_20_large!D2746,"")</f>
        <v/>
      </c>
    </row>
    <row r="2748">
      <c r="O2748" s="12">
        <f>+IF(ISNUMBER(ROUND(S2748,0)),ROUND(S2748,0),"")</f>
        <v/>
      </c>
      <c r="P2748">
        <f>IF(ISNUMBER(+VindIndeks_raw_20_small!A2747),+VindIndeks_raw_20_small!A2747,"")</f>
        <v/>
      </c>
      <c r="Q2748">
        <f>IF(ISNUMBER(+VindIndeks_raw_20_small!B2747),+VindIndeks_raw_20_small!B2747,"")</f>
        <v/>
      </c>
      <c r="R2748">
        <f>IF(ISNUMBER(+VindIndeks_raw_20_small!C2747),+VindIndeks_raw_20_small!C2747,"")</f>
        <v/>
      </c>
      <c r="S2748">
        <f>IF(ISNUMBER(+VindIndeks_raw_20_small!D2747),+VindIndeks_raw_20_small!D2747,"")</f>
        <v/>
      </c>
      <c r="U2748" s="12">
        <f>+IF(ISNUMBER(ROUND(Y2748,0)),ROUND(Y2748,0),"")</f>
        <v/>
      </c>
      <c r="V2748">
        <f>IF(ISNUMBER(+VindIndeks_raw_20_large!A2747),+VindIndeks_raw_20_large!A2747,"")</f>
        <v/>
      </c>
      <c r="W2748">
        <f>IF(ISNUMBER(+VindIndeks_raw_20_large!B2747),+VindIndeks_raw_20_large!B2747,"")</f>
        <v/>
      </c>
      <c r="X2748">
        <f>IF(ISNUMBER(+VindIndeks_raw_20_large!C2747),+VindIndeks_raw_20_large!C2747,"")</f>
        <v/>
      </c>
      <c r="Y2748">
        <f>IF(ISNUMBER(+VindIndeks_raw_20_large!D2747),+VindIndeks_raw_20_large!D2747,"")</f>
        <v/>
      </c>
    </row>
    <row r="2749">
      <c r="O2749" s="12">
        <f>+IF(ISNUMBER(ROUND(S2749,0)),ROUND(S2749,0),"")</f>
        <v/>
      </c>
      <c r="P2749">
        <f>IF(ISNUMBER(+VindIndeks_raw_20_small!A2748),+VindIndeks_raw_20_small!A2748,"")</f>
        <v/>
      </c>
      <c r="Q2749">
        <f>IF(ISNUMBER(+VindIndeks_raw_20_small!B2748),+VindIndeks_raw_20_small!B2748,"")</f>
        <v/>
      </c>
      <c r="R2749">
        <f>IF(ISNUMBER(+VindIndeks_raw_20_small!C2748),+VindIndeks_raw_20_small!C2748,"")</f>
        <v/>
      </c>
      <c r="S2749">
        <f>IF(ISNUMBER(+VindIndeks_raw_20_small!D2748),+VindIndeks_raw_20_small!D2748,"")</f>
        <v/>
      </c>
      <c r="U2749" s="12">
        <f>+IF(ISNUMBER(ROUND(Y2749,0)),ROUND(Y2749,0),"")</f>
        <v/>
      </c>
      <c r="V2749">
        <f>IF(ISNUMBER(+VindIndeks_raw_20_large!A2748),+VindIndeks_raw_20_large!A2748,"")</f>
        <v/>
      </c>
      <c r="W2749">
        <f>IF(ISNUMBER(+VindIndeks_raw_20_large!B2748),+VindIndeks_raw_20_large!B2748,"")</f>
        <v/>
      </c>
      <c r="X2749">
        <f>IF(ISNUMBER(+VindIndeks_raw_20_large!C2748),+VindIndeks_raw_20_large!C2748,"")</f>
        <v/>
      </c>
      <c r="Y2749">
        <f>IF(ISNUMBER(+VindIndeks_raw_20_large!D2748),+VindIndeks_raw_20_large!D2748,"")</f>
        <v/>
      </c>
    </row>
    <row r="2750">
      <c r="O2750" s="12">
        <f>+IF(ISNUMBER(ROUND(S2750,0)),ROUND(S2750,0),"")</f>
        <v/>
      </c>
      <c r="P2750">
        <f>IF(ISNUMBER(+VindIndeks_raw_20_small!A2749),+VindIndeks_raw_20_small!A2749,"")</f>
        <v/>
      </c>
      <c r="Q2750">
        <f>IF(ISNUMBER(+VindIndeks_raw_20_small!B2749),+VindIndeks_raw_20_small!B2749,"")</f>
        <v/>
      </c>
      <c r="R2750">
        <f>IF(ISNUMBER(+VindIndeks_raw_20_small!C2749),+VindIndeks_raw_20_small!C2749,"")</f>
        <v/>
      </c>
      <c r="S2750">
        <f>IF(ISNUMBER(+VindIndeks_raw_20_small!D2749),+VindIndeks_raw_20_small!D2749,"")</f>
        <v/>
      </c>
      <c r="U2750" s="12">
        <f>+IF(ISNUMBER(ROUND(Y2750,0)),ROUND(Y2750,0),"")</f>
        <v/>
      </c>
      <c r="V2750">
        <f>IF(ISNUMBER(+VindIndeks_raw_20_large!A2749),+VindIndeks_raw_20_large!A2749,"")</f>
        <v/>
      </c>
      <c r="W2750">
        <f>IF(ISNUMBER(+VindIndeks_raw_20_large!B2749),+VindIndeks_raw_20_large!B2749,"")</f>
        <v/>
      </c>
      <c r="X2750">
        <f>IF(ISNUMBER(+VindIndeks_raw_20_large!C2749),+VindIndeks_raw_20_large!C2749,"")</f>
        <v/>
      </c>
      <c r="Y2750">
        <f>IF(ISNUMBER(+VindIndeks_raw_20_large!D2749),+VindIndeks_raw_20_large!D2749,"")</f>
        <v/>
      </c>
    </row>
    <row r="2751">
      <c r="O2751" s="12">
        <f>+IF(ISNUMBER(ROUND(S2751,0)),ROUND(S2751,0),"")</f>
        <v/>
      </c>
      <c r="P2751">
        <f>IF(ISNUMBER(+VindIndeks_raw_20_small!A2750),+VindIndeks_raw_20_small!A2750,"")</f>
        <v/>
      </c>
      <c r="Q2751">
        <f>IF(ISNUMBER(+VindIndeks_raw_20_small!B2750),+VindIndeks_raw_20_small!B2750,"")</f>
        <v/>
      </c>
      <c r="R2751">
        <f>IF(ISNUMBER(+VindIndeks_raw_20_small!C2750),+VindIndeks_raw_20_small!C2750,"")</f>
        <v/>
      </c>
      <c r="S2751">
        <f>IF(ISNUMBER(+VindIndeks_raw_20_small!D2750),+VindIndeks_raw_20_small!D2750,"")</f>
        <v/>
      </c>
      <c r="U2751" s="12">
        <f>+IF(ISNUMBER(ROUND(Y2751,0)),ROUND(Y2751,0),"")</f>
        <v/>
      </c>
      <c r="V2751">
        <f>IF(ISNUMBER(+VindIndeks_raw_20_large!A2750),+VindIndeks_raw_20_large!A2750,"")</f>
        <v/>
      </c>
      <c r="W2751">
        <f>IF(ISNUMBER(+VindIndeks_raw_20_large!B2750),+VindIndeks_raw_20_large!B2750,"")</f>
        <v/>
      </c>
      <c r="X2751">
        <f>IF(ISNUMBER(+VindIndeks_raw_20_large!C2750),+VindIndeks_raw_20_large!C2750,"")</f>
        <v/>
      </c>
      <c r="Y2751">
        <f>IF(ISNUMBER(+VindIndeks_raw_20_large!D2750),+VindIndeks_raw_20_large!D2750,"")</f>
        <v/>
      </c>
    </row>
    <row r="2752">
      <c r="O2752" s="12">
        <f>+IF(ISNUMBER(ROUND(S2752,0)),ROUND(S2752,0),"")</f>
        <v/>
      </c>
      <c r="P2752">
        <f>IF(ISNUMBER(+VindIndeks_raw_20_small!A2751),+VindIndeks_raw_20_small!A2751,"")</f>
        <v/>
      </c>
      <c r="Q2752">
        <f>IF(ISNUMBER(+VindIndeks_raw_20_small!B2751),+VindIndeks_raw_20_small!B2751,"")</f>
        <v/>
      </c>
      <c r="R2752">
        <f>IF(ISNUMBER(+VindIndeks_raw_20_small!C2751),+VindIndeks_raw_20_small!C2751,"")</f>
        <v/>
      </c>
      <c r="S2752">
        <f>IF(ISNUMBER(+VindIndeks_raw_20_small!D2751),+VindIndeks_raw_20_small!D2751,"")</f>
        <v/>
      </c>
      <c r="U2752" s="12">
        <f>+IF(ISNUMBER(ROUND(Y2752,0)),ROUND(Y2752,0),"")</f>
        <v/>
      </c>
      <c r="V2752">
        <f>IF(ISNUMBER(+VindIndeks_raw_20_large!A2751),+VindIndeks_raw_20_large!A2751,"")</f>
        <v/>
      </c>
      <c r="W2752">
        <f>IF(ISNUMBER(+VindIndeks_raw_20_large!B2751),+VindIndeks_raw_20_large!B2751,"")</f>
        <v/>
      </c>
      <c r="X2752">
        <f>IF(ISNUMBER(+VindIndeks_raw_20_large!C2751),+VindIndeks_raw_20_large!C2751,"")</f>
        <v/>
      </c>
      <c r="Y2752">
        <f>IF(ISNUMBER(+VindIndeks_raw_20_large!D2751),+VindIndeks_raw_20_large!D2751,"")</f>
        <v/>
      </c>
    </row>
    <row r="2753">
      <c r="O2753" s="12">
        <f>+IF(ISNUMBER(ROUND(S2753,0)),ROUND(S2753,0),"")</f>
        <v/>
      </c>
      <c r="P2753">
        <f>IF(ISNUMBER(+VindIndeks_raw_20_small!A2752),+VindIndeks_raw_20_small!A2752,"")</f>
        <v/>
      </c>
      <c r="Q2753">
        <f>IF(ISNUMBER(+VindIndeks_raw_20_small!B2752),+VindIndeks_raw_20_small!B2752,"")</f>
        <v/>
      </c>
      <c r="R2753">
        <f>IF(ISNUMBER(+VindIndeks_raw_20_small!C2752),+VindIndeks_raw_20_small!C2752,"")</f>
        <v/>
      </c>
      <c r="S2753">
        <f>IF(ISNUMBER(+VindIndeks_raw_20_small!D2752),+VindIndeks_raw_20_small!D2752,"")</f>
        <v/>
      </c>
      <c r="U2753" s="12">
        <f>+IF(ISNUMBER(ROUND(Y2753,0)),ROUND(Y2753,0),"")</f>
        <v/>
      </c>
      <c r="V2753">
        <f>IF(ISNUMBER(+VindIndeks_raw_20_large!A2752),+VindIndeks_raw_20_large!A2752,"")</f>
        <v/>
      </c>
      <c r="W2753">
        <f>IF(ISNUMBER(+VindIndeks_raw_20_large!B2752),+VindIndeks_raw_20_large!B2752,"")</f>
        <v/>
      </c>
      <c r="X2753">
        <f>IF(ISNUMBER(+VindIndeks_raw_20_large!C2752),+VindIndeks_raw_20_large!C2752,"")</f>
        <v/>
      </c>
      <c r="Y2753">
        <f>IF(ISNUMBER(+VindIndeks_raw_20_large!D2752),+VindIndeks_raw_20_large!D2752,"")</f>
        <v/>
      </c>
    </row>
    <row r="2754">
      <c r="O2754" s="12">
        <f>+IF(ISNUMBER(ROUND(S2754,0)),ROUND(S2754,0),"")</f>
        <v/>
      </c>
      <c r="P2754">
        <f>IF(ISNUMBER(+VindIndeks_raw_20_small!A2753),+VindIndeks_raw_20_small!A2753,"")</f>
        <v/>
      </c>
      <c r="Q2754">
        <f>IF(ISNUMBER(+VindIndeks_raw_20_small!B2753),+VindIndeks_raw_20_small!B2753,"")</f>
        <v/>
      </c>
      <c r="R2754">
        <f>IF(ISNUMBER(+VindIndeks_raw_20_small!C2753),+VindIndeks_raw_20_small!C2753,"")</f>
        <v/>
      </c>
      <c r="S2754">
        <f>IF(ISNUMBER(+VindIndeks_raw_20_small!D2753),+VindIndeks_raw_20_small!D2753,"")</f>
        <v/>
      </c>
      <c r="U2754" s="12">
        <f>+IF(ISNUMBER(ROUND(Y2754,0)),ROUND(Y2754,0),"")</f>
        <v/>
      </c>
      <c r="V2754">
        <f>IF(ISNUMBER(+VindIndeks_raw_20_large!A2753),+VindIndeks_raw_20_large!A2753,"")</f>
        <v/>
      </c>
      <c r="W2754">
        <f>IF(ISNUMBER(+VindIndeks_raw_20_large!B2753),+VindIndeks_raw_20_large!B2753,"")</f>
        <v/>
      </c>
      <c r="X2754">
        <f>IF(ISNUMBER(+VindIndeks_raw_20_large!C2753),+VindIndeks_raw_20_large!C2753,"")</f>
        <v/>
      </c>
      <c r="Y2754">
        <f>IF(ISNUMBER(+VindIndeks_raw_20_large!D2753),+VindIndeks_raw_20_large!D2753,"")</f>
        <v/>
      </c>
    </row>
    <row r="2755">
      <c r="O2755" s="12">
        <f>+IF(ISNUMBER(ROUND(S2755,0)),ROUND(S2755,0),"")</f>
        <v/>
      </c>
      <c r="P2755">
        <f>IF(ISNUMBER(+VindIndeks_raw_20_small!A2754),+VindIndeks_raw_20_small!A2754,"")</f>
        <v/>
      </c>
      <c r="Q2755">
        <f>IF(ISNUMBER(+VindIndeks_raw_20_small!B2754),+VindIndeks_raw_20_small!B2754,"")</f>
        <v/>
      </c>
      <c r="R2755">
        <f>IF(ISNUMBER(+VindIndeks_raw_20_small!C2754),+VindIndeks_raw_20_small!C2754,"")</f>
        <v/>
      </c>
      <c r="S2755">
        <f>IF(ISNUMBER(+VindIndeks_raw_20_small!D2754),+VindIndeks_raw_20_small!D2754,"")</f>
        <v/>
      </c>
      <c r="U2755" s="12">
        <f>+IF(ISNUMBER(ROUND(Y2755,0)),ROUND(Y2755,0),"")</f>
        <v/>
      </c>
      <c r="V2755">
        <f>IF(ISNUMBER(+VindIndeks_raw_20_large!A2754),+VindIndeks_raw_20_large!A2754,"")</f>
        <v/>
      </c>
      <c r="W2755">
        <f>IF(ISNUMBER(+VindIndeks_raw_20_large!B2754),+VindIndeks_raw_20_large!B2754,"")</f>
        <v/>
      </c>
      <c r="X2755">
        <f>IF(ISNUMBER(+VindIndeks_raw_20_large!C2754),+VindIndeks_raw_20_large!C2754,"")</f>
        <v/>
      </c>
      <c r="Y2755">
        <f>IF(ISNUMBER(+VindIndeks_raw_20_large!D2754),+VindIndeks_raw_20_large!D2754,"")</f>
        <v/>
      </c>
    </row>
    <row r="2756">
      <c r="O2756" s="12">
        <f>+IF(ISNUMBER(ROUND(S2756,0)),ROUND(S2756,0),"")</f>
        <v/>
      </c>
      <c r="P2756">
        <f>IF(ISNUMBER(+VindIndeks_raw_20_small!A2755),+VindIndeks_raw_20_small!A2755,"")</f>
        <v/>
      </c>
      <c r="Q2756">
        <f>IF(ISNUMBER(+VindIndeks_raw_20_small!B2755),+VindIndeks_raw_20_small!B2755,"")</f>
        <v/>
      </c>
      <c r="R2756">
        <f>IF(ISNUMBER(+VindIndeks_raw_20_small!C2755),+VindIndeks_raw_20_small!C2755,"")</f>
        <v/>
      </c>
      <c r="S2756">
        <f>IF(ISNUMBER(+VindIndeks_raw_20_small!D2755),+VindIndeks_raw_20_small!D2755,"")</f>
        <v/>
      </c>
      <c r="U2756" s="12">
        <f>+IF(ISNUMBER(ROUND(Y2756,0)),ROUND(Y2756,0),"")</f>
        <v/>
      </c>
      <c r="V2756">
        <f>IF(ISNUMBER(+VindIndeks_raw_20_large!A2755),+VindIndeks_raw_20_large!A2755,"")</f>
        <v/>
      </c>
      <c r="W2756">
        <f>IF(ISNUMBER(+VindIndeks_raw_20_large!B2755),+VindIndeks_raw_20_large!B2755,"")</f>
        <v/>
      </c>
      <c r="X2756">
        <f>IF(ISNUMBER(+VindIndeks_raw_20_large!C2755),+VindIndeks_raw_20_large!C2755,"")</f>
        <v/>
      </c>
      <c r="Y2756">
        <f>IF(ISNUMBER(+VindIndeks_raw_20_large!D2755),+VindIndeks_raw_20_large!D2755,"")</f>
        <v/>
      </c>
    </row>
    <row r="2757">
      <c r="O2757" s="12">
        <f>+IF(ISNUMBER(ROUND(S2757,0)),ROUND(S2757,0),"")</f>
        <v/>
      </c>
      <c r="P2757">
        <f>IF(ISNUMBER(+VindIndeks_raw_20_small!A2756),+VindIndeks_raw_20_small!A2756,"")</f>
        <v/>
      </c>
      <c r="Q2757">
        <f>IF(ISNUMBER(+VindIndeks_raw_20_small!B2756),+VindIndeks_raw_20_small!B2756,"")</f>
        <v/>
      </c>
      <c r="R2757">
        <f>IF(ISNUMBER(+VindIndeks_raw_20_small!C2756),+VindIndeks_raw_20_small!C2756,"")</f>
        <v/>
      </c>
      <c r="S2757">
        <f>IF(ISNUMBER(+VindIndeks_raw_20_small!D2756),+VindIndeks_raw_20_small!D2756,"")</f>
        <v/>
      </c>
      <c r="U2757" s="12">
        <f>+IF(ISNUMBER(ROUND(Y2757,0)),ROUND(Y2757,0),"")</f>
        <v/>
      </c>
      <c r="V2757">
        <f>IF(ISNUMBER(+VindIndeks_raw_20_large!A2756),+VindIndeks_raw_20_large!A2756,"")</f>
        <v/>
      </c>
      <c r="W2757">
        <f>IF(ISNUMBER(+VindIndeks_raw_20_large!B2756),+VindIndeks_raw_20_large!B2756,"")</f>
        <v/>
      </c>
      <c r="X2757">
        <f>IF(ISNUMBER(+VindIndeks_raw_20_large!C2756),+VindIndeks_raw_20_large!C2756,"")</f>
        <v/>
      </c>
      <c r="Y2757">
        <f>IF(ISNUMBER(+VindIndeks_raw_20_large!D2756),+VindIndeks_raw_20_large!D2756,"")</f>
        <v/>
      </c>
    </row>
    <row r="2758">
      <c r="O2758" s="12">
        <f>+IF(ISNUMBER(ROUND(S2758,0)),ROUND(S2758,0),"")</f>
        <v/>
      </c>
      <c r="P2758">
        <f>IF(ISNUMBER(+VindIndeks_raw_20_small!A2757),+VindIndeks_raw_20_small!A2757,"")</f>
        <v/>
      </c>
      <c r="Q2758">
        <f>IF(ISNUMBER(+VindIndeks_raw_20_small!B2757),+VindIndeks_raw_20_small!B2757,"")</f>
        <v/>
      </c>
      <c r="R2758">
        <f>IF(ISNUMBER(+VindIndeks_raw_20_small!C2757),+VindIndeks_raw_20_small!C2757,"")</f>
        <v/>
      </c>
      <c r="S2758">
        <f>IF(ISNUMBER(+VindIndeks_raw_20_small!D2757),+VindIndeks_raw_20_small!D2757,"")</f>
        <v/>
      </c>
      <c r="U2758" s="12">
        <f>+IF(ISNUMBER(ROUND(Y2758,0)),ROUND(Y2758,0),"")</f>
        <v/>
      </c>
      <c r="V2758">
        <f>IF(ISNUMBER(+VindIndeks_raw_20_large!A2757),+VindIndeks_raw_20_large!A2757,"")</f>
        <v/>
      </c>
      <c r="W2758">
        <f>IF(ISNUMBER(+VindIndeks_raw_20_large!B2757),+VindIndeks_raw_20_large!B2757,"")</f>
        <v/>
      </c>
      <c r="X2758">
        <f>IF(ISNUMBER(+VindIndeks_raw_20_large!C2757),+VindIndeks_raw_20_large!C2757,"")</f>
        <v/>
      </c>
      <c r="Y2758">
        <f>IF(ISNUMBER(+VindIndeks_raw_20_large!D2757),+VindIndeks_raw_20_large!D2757,"")</f>
        <v/>
      </c>
    </row>
    <row r="2759">
      <c r="O2759" s="12">
        <f>+IF(ISNUMBER(ROUND(S2759,0)),ROUND(S2759,0),"")</f>
        <v/>
      </c>
      <c r="P2759">
        <f>IF(ISNUMBER(+VindIndeks_raw_20_small!A2758),+VindIndeks_raw_20_small!A2758,"")</f>
        <v/>
      </c>
      <c r="Q2759">
        <f>IF(ISNUMBER(+VindIndeks_raw_20_small!B2758),+VindIndeks_raw_20_small!B2758,"")</f>
        <v/>
      </c>
      <c r="R2759">
        <f>IF(ISNUMBER(+VindIndeks_raw_20_small!C2758),+VindIndeks_raw_20_small!C2758,"")</f>
        <v/>
      </c>
      <c r="S2759">
        <f>IF(ISNUMBER(+VindIndeks_raw_20_small!D2758),+VindIndeks_raw_20_small!D2758,"")</f>
        <v/>
      </c>
      <c r="U2759" s="12">
        <f>+IF(ISNUMBER(ROUND(Y2759,0)),ROUND(Y2759,0),"")</f>
        <v/>
      </c>
      <c r="V2759">
        <f>IF(ISNUMBER(+VindIndeks_raw_20_large!A2758),+VindIndeks_raw_20_large!A2758,"")</f>
        <v/>
      </c>
      <c r="W2759">
        <f>IF(ISNUMBER(+VindIndeks_raw_20_large!B2758),+VindIndeks_raw_20_large!B2758,"")</f>
        <v/>
      </c>
      <c r="X2759">
        <f>IF(ISNUMBER(+VindIndeks_raw_20_large!C2758),+VindIndeks_raw_20_large!C2758,"")</f>
        <v/>
      </c>
      <c r="Y2759">
        <f>IF(ISNUMBER(+VindIndeks_raw_20_large!D2758),+VindIndeks_raw_20_large!D2758,"")</f>
        <v/>
      </c>
    </row>
    <row r="2760">
      <c r="O2760" s="12">
        <f>+IF(ISNUMBER(ROUND(S2760,0)),ROUND(S2760,0),"")</f>
        <v/>
      </c>
      <c r="P2760">
        <f>IF(ISNUMBER(+VindIndeks_raw_20_small!A2759),+VindIndeks_raw_20_small!A2759,"")</f>
        <v/>
      </c>
      <c r="Q2760">
        <f>IF(ISNUMBER(+VindIndeks_raw_20_small!B2759),+VindIndeks_raw_20_small!B2759,"")</f>
        <v/>
      </c>
      <c r="R2760">
        <f>IF(ISNUMBER(+VindIndeks_raw_20_small!C2759),+VindIndeks_raw_20_small!C2759,"")</f>
        <v/>
      </c>
      <c r="S2760">
        <f>IF(ISNUMBER(+VindIndeks_raw_20_small!D2759),+VindIndeks_raw_20_small!D2759,"")</f>
        <v/>
      </c>
      <c r="U2760" s="12">
        <f>+IF(ISNUMBER(ROUND(Y2760,0)),ROUND(Y2760,0),"")</f>
        <v/>
      </c>
      <c r="V2760">
        <f>IF(ISNUMBER(+VindIndeks_raw_20_large!A2759),+VindIndeks_raw_20_large!A2759,"")</f>
        <v/>
      </c>
      <c r="W2760">
        <f>IF(ISNUMBER(+VindIndeks_raw_20_large!B2759),+VindIndeks_raw_20_large!B2759,"")</f>
        <v/>
      </c>
      <c r="X2760">
        <f>IF(ISNUMBER(+VindIndeks_raw_20_large!C2759),+VindIndeks_raw_20_large!C2759,"")</f>
        <v/>
      </c>
      <c r="Y2760">
        <f>IF(ISNUMBER(+VindIndeks_raw_20_large!D2759),+VindIndeks_raw_20_large!D2759,"")</f>
        <v/>
      </c>
    </row>
    <row r="2761">
      <c r="O2761" s="12">
        <f>+IF(ISNUMBER(ROUND(S2761,0)),ROUND(S2761,0),"")</f>
        <v/>
      </c>
      <c r="P2761">
        <f>IF(ISNUMBER(+VindIndeks_raw_20_small!A2760),+VindIndeks_raw_20_small!A2760,"")</f>
        <v/>
      </c>
      <c r="Q2761">
        <f>IF(ISNUMBER(+VindIndeks_raw_20_small!B2760),+VindIndeks_raw_20_small!B2760,"")</f>
        <v/>
      </c>
      <c r="R2761">
        <f>IF(ISNUMBER(+VindIndeks_raw_20_small!C2760),+VindIndeks_raw_20_small!C2760,"")</f>
        <v/>
      </c>
      <c r="S2761">
        <f>IF(ISNUMBER(+VindIndeks_raw_20_small!D2760),+VindIndeks_raw_20_small!D2760,"")</f>
        <v/>
      </c>
      <c r="U2761" s="12">
        <f>+IF(ISNUMBER(ROUND(Y2761,0)),ROUND(Y2761,0),"")</f>
        <v/>
      </c>
      <c r="V2761">
        <f>IF(ISNUMBER(+VindIndeks_raw_20_large!A2760),+VindIndeks_raw_20_large!A2760,"")</f>
        <v/>
      </c>
      <c r="W2761">
        <f>IF(ISNUMBER(+VindIndeks_raw_20_large!B2760),+VindIndeks_raw_20_large!B2760,"")</f>
        <v/>
      </c>
      <c r="X2761">
        <f>IF(ISNUMBER(+VindIndeks_raw_20_large!C2760),+VindIndeks_raw_20_large!C2760,"")</f>
        <v/>
      </c>
      <c r="Y2761">
        <f>IF(ISNUMBER(+VindIndeks_raw_20_large!D2760),+VindIndeks_raw_20_large!D2760,"")</f>
        <v/>
      </c>
    </row>
    <row r="2762">
      <c r="O2762" s="12">
        <f>+IF(ISNUMBER(ROUND(S2762,0)),ROUND(S2762,0),"")</f>
        <v/>
      </c>
      <c r="P2762">
        <f>IF(ISNUMBER(+VindIndeks_raw_20_small!A2761),+VindIndeks_raw_20_small!A2761,"")</f>
        <v/>
      </c>
      <c r="Q2762">
        <f>IF(ISNUMBER(+VindIndeks_raw_20_small!B2761),+VindIndeks_raw_20_small!B2761,"")</f>
        <v/>
      </c>
      <c r="R2762">
        <f>IF(ISNUMBER(+VindIndeks_raw_20_small!C2761),+VindIndeks_raw_20_small!C2761,"")</f>
        <v/>
      </c>
      <c r="S2762">
        <f>IF(ISNUMBER(+VindIndeks_raw_20_small!D2761),+VindIndeks_raw_20_small!D2761,"")</f>
        <v/>
      </c>
      <c r="U2762" s="12">
        <f>+IF(ISNUMBER(ROUND(Y2762,0)),ROUND(Y2762,0),"")</f>
        <v/>
      </c>
      <c r="V2762">
        <f>IF(ISNUMBER(+VindIndeks_raw_20_large!A2761),+VindIndeks_raw_20_large!A2761,"")</f>
        <v/>
      </c>
      <c r="W2762">
        <f>IF(ISNUMBER(+VindIndeks_raw_20_large!B2761),+VindIndeks_raw_20_large!B2761,"")</f>
        <v/>
      </c>
      <c r="X2762">
        <f>IF(ISNUMBER(+VindIndeks_raw_20_large!C2761),+VindIndeks_raw_20_large!C2761,"")</f>
        <v/>
      </c>
      <c r="Y2762">
        <f>IF(ISNUMBER(+VindIndeks_raw_20_large!D2761),+VindIndeks_raw_20_large!D2761,"")</f>
        <v/>
      </c>
    </row>
    <row r="2763">
      <c r="O2763" s="12">
        <f>+IF(ISNUMBER(ROUND(S2763,0)),ROUND(S2763,0),"")</f>
        <v/>
      </c>
      <c r="P2763">
        <f>IF(ISNUMBER(+VindIndeks_raw_20_small!A2762),+VindIndeks_raw_20_small!A2762,"")</f>
        <v/>
      </c>
      <c r="Q2763">
        <f>IF(ISNUMBER(+VindIndeks_raw_20_small!B2762),+VindIndeks_raw_20_small!B2762,"")</f>
        <v/>
      </c>
      <c r="R2763">
        <f>IF(ISNUMBER(+VindIndeks_raw_20_small!C2762),+VindIndeks_raw_20_small!C2762,"")</f>
        <v/>
      </c>
      <c r="S2763">
        <f>IF(ISNUMBER(+VindIndeks_raw_20_small!D2762),+VindIndeks_raw_20_small!D2762,"")</f>
        <v/>
      </c>
      <c r="U2763" s="12">
        <f>+IF(ISNUMBER(ROUND(Y2763,0)),ROUND(Y2763,0),"")</f>
        <v/>
      </c>
      <c r="V2763">
        <f>IF(ISNUMBER(+VindIndeks_raw_20_large!A2762),+VindIndeks_raw_20_large!A2762,"")</f>
        <v/>
      </c>
      <c r="W2763">
        <f>IF(ISNUMBER(+VindIndeks_raw_20_large!B2762),+VindIndeks_raw_20_large!B2762,"")</f>
        <v/>
      </c>
      <c r="X2763">
        <f>IF(ISNUMBER(+VindIndeks_raw_20_large!C2762),+VindIndeks_raw_20_large!C2762,"")</f>
        <v/>
      </c>
      <c r="Y2763">
        <f>IF(ISNUMBER(+VindIndeks_raw_20_large!D2762),+VindIndeks_raw_20_large!D2762,"")</f>
        <v/>
      </c>
    </row>
    <row r="2764">
      <c r="O2764" s="12">
        <f>+IF(ISNUMBER(ROUND(S2764,0)),ROUND(S2764,0),"")</f>
        <v/>
      </c>
      <c r="P2764">
        <f>IF(ISNUMBER(+VindIndeks_raw_20_small!A2763),+VindIndeks_raw_20_small!A2763,"")</f>
        <v/>
      </c>
      <c r="Q2764">
        <f>IF(ISNUMBER(+VindIndeks_raw_20_small!B2763),+VindIndeks_raw_20_small!B2763,"")</f>
        <v/>
      </c>
      <c r="R2764">
        <f>IF(ISNUMBER(+VindIndeks_raw_20_small!C2763),+VindIndeks_raw_20_small!C2763,"")</f>
        <v/>
      </c>
      <c r="S2764">
        <f>IF(ISNUMBER(+VindIndeks_raw_20_small!D2763),+VindIndeks_raw_20_small!D2763,"")</f>
        <v/>
      </c>
      <c r="U2764" s="12">
        <f>+IF(ISNUMBER(ROUND(Y2764,0)),ROUND(Y2764,0),"")</f>
        <v/>
      </c>
      <c r="V2764">
        <f>IF(ISNUMBER(+VindIndeks_raw_20_large!A2763),+VindIndeks_raw_20_large!A2763,"")</f>
        <v/>
      </c>
      <c r="W2764">
        <f>IF(ISNUMBER(+VindIndeks_raw_20_large!B2763),+VindIndeks_raw_20_large!B2763,"")</f>
        <v/>
      </c>
      <c r="X2764">
        <f>IF(ISNUMBER(+VindIndeks_raw_20_large!C2763),+VindIndeks_raw_20_large!C2763,"")</f>
        <v/>
      </c>
      <c r="Y2764">
        <f>IF(ISNUMBER(+VindIndeks_raw_20_large!D2763),+VindIndeks_raw_20_large!D2763,"")</f>
        <v/>
      </c>
    </row>
    <row r="2765">
      <c r="O2765" s="12">
        <f>+IF(ISNUMBER(ROUND(S2765,0)),ROUND(S2765,0),"")</f>
        <v/>
      </c>
      <c r="P2765">
        <f>IF(ISNUMBER(+VindIndeks_raw_20_small!A2764),+VindIndeks_raw_20_small!A2764,"")</f>
        <v/>
      </c>
      <c r="Q2765">
        <f>IF(ISNUMBER(+VindIndeks_raw_20_small!B2764),+VindIndeks_raw_20_small!B2764,"")</f>
        <v/>
      </c>
      <c r="R2765">
        <f>IF(ISNUMBER(+VindIndeks_raw_20_small!C2764),+VindIndeks_raw_20_small!C2764,"")</f>
        <v/>
      </c>
      <c r="S2765">
        <f>IF(ISNUMBER(+VindIndeks_raw_20_small!D2764),+VindIndeks_raw_20_small!D2764,"")</f>
        <v/>
      </c>
      <c r="U2765" s="12">
        <f>+IF(ISNUMBER(ROUND(Y2765,0)),ROUND(Y2765,0),"")</f>
        <v/>
      </c>
      <c r="V2765">
        <f>IF(ISNUMBER(+VindIndeks_raw_20_large!A2764),+VindIndeks_raw_20_large!A2764,"")</f>
        <v/>
      </c>
      <c r="W2765">
        <f>IF(ISNUMBER(+VindIndeks_raw_20_large!B2764),+VindIndeks_raw_20_large!B2764,"")</f>
        <v/>
      </c>
      <c r="X2765">
        <f>IF(ISNUMBER(+VindIndeks_raw_20_large!C2764),+VindIndeks_raw_20_large!C2764,"")</f>
        <v/>
      </c>
      <c r="Y2765">
        <f>IF(ISNUMBER(+VindIndeks_raw_20_large!D2764),+VindIndeks_raw_20_large!D2764,"")</f>
        <v/>
      </c>
    </row>
    <row r="2766">
      <c r="O2766" s="12">
        <f>+IF(ISNUMBER(ROUND(S2766,0)),ROUND(S2766,0),"")</f>
        <v/>
      </c>
      <c r="P2766">
        <f>IF(ISNUMBER(+VindIndeks_raw_20_small!A2765),+VindIndeks_raw_20_small!A2765,"")</f>
        <v/>
      </c>
      <c r="Q2766">
        <f>IF(ISNUMBER(+VindIndeks_raw_20_small!B2765),+VindIndeks_raw_20_small!B2765,"")</f>
        <v/>
      </c>
      <c r="R2766">
        <f>IF(ISNUMBER(+VindIndeks_raw_20_small!C2765),+VindIndeks_raw_20_small!C2765,"")</f>
        <v/>
      </c>
      <c r="S2766">
        <f>IF(ISNUMBER(+VindIndeks_raw_20_small!D2765),+VindIndeks_raw_20_small!D2765,"")</f>
        <v/>
      </c>
      <c r="U2766" s="12">
        <f>+IF(ISNUMBER(ROUND(Y2766,0)),ROUND(Y2766,0),"")</f>
        <v/>
      </c>
      <c r="V2766">
        <f>IF(ISNUMBER(+VindIndeks_raw_20_large!A2765),+VindIndeks_raw_20_large!A2765,"")</f>
        <v/>
      </c>
      <c r="W2766">
        <f>IF(ISNUMBER(+VindIndeks_raw_20_large!B2765),+VindIndeks_raw_20_large!B2765,"")</f>
        <v/>
      </c>
      <c r="X2766">
        <f>IF(ISNUMBER(+VindIndeks_raw_20_large!C2765),+VindIndeks_raw_20_large!C2765,"")</f>
        <v/>
      </c>
      <c r="Y2766">
        <f>IF(ISNUMBER(+VindIndeks_raw_20_large!D2765),+VindIndeks_raw_20_large!D2765,"")</f>
        <v/>
      </c>
    </row>
    <row r="2767">
      <c r="O2767" s="12">
        <f>+IF(ISNUMBER(ROUND(S2767,0)),ROUND(S2767,0),"")</f>
        <v/>
      </c>
      <c r="P2767">
        <f>IF(ISNUMBER(+VindIndeks_raw_20_small!A2766),+VindIndeks_raw_20_small!A2766,"")</f>
        <v/>
      </c>
      <c r="Q2767">
        <f>IF(ISNUMBER(+VindIndeks_raw_20_small!B2766),+VindIndeks_raw_20_small!B2766,"")</f>
        <v/>
      </c>
      <c r="R2767">
        <f>IF(ISNUMBER(+VindIndeks_raw_20_small!C2766),+VindIndeks_raw_20_small!C2766,"")</f>
        <v/>
      </c>
      <c r="S2767">
        <f>IF(ISNUMBER(+VindIndeks_raw_20_small!D2766),+VindIndeks_raw_20_small!D2766,"")</f>
        <v/>
      </c>
      <c r="U2767" s="12">
        <f>+IF(ISNUMBER(ROUND(Y2767,0)),ROUND(Y2767,0),"")</f>
        <v/>
      </c>
      <c r="V2767">
        <f>IF(ISNUMBER(+VindIndeks_raw_20_large!A2766),+VindIndeks_raw_20_large!A2766,"")</f>
        <v/>
      </c>
      <c r="W2767">
        <f>IF(ISNUMBER(+VindIndeks_raw_20_large!B2766),+VindIndeks_raw_20_large!B2766,"")</f>
        <v/>
      </c>
      <c r="X2767">
        <f>IF(ISNUMBER(+VindIndeks_raw_20_large!C2766),+VindIndeks_raw_20_large!C2766,"")</f>
        <v/>
      </c>
      <c r="Y2767">
        <f>IF(ISNUMBER(+VindIndeks_raw_20_large!D2766),+VindIndeks_raw_20_large!D2766,"")</f>
        <v/>
      </c>
    </row>
    <row r="2768">
      <c r="O2768" s="12">
        <f>+IF(ISNUMBER(ROUND(S2768,0)),ROUND(S2768,0),"")</f>
        <v/>
      </c>
      <c r="P2768">
        <f>IF(ISNUMBER(+VindIndeks_raw_20_small!A2767),+VindIndeks_raw_20_small!A2767,"")</f>
        <v/>
      </c>
      <c r="Q2768">
        <f>IF(ISNUMBER(+VindIndeks_raw_20_small!B2767),+VindIndeks_raw_20_small!B2767,"")</f>
        <v/>
      </c>
      <c r="R2768">
        <f>IF(ISNUMBER(+VindIndeks_raw_20_small!C2767),+VindIndeks_raw_20_small!C2767,"")</f>
        <v/>
      </c>
      <c r="S2768">
        <f>IF(ISNUMBER(+VindIndeks_raw_20_small!D2767),+VindIndeks_raw_20_small!D2767,"")</f>
        <v/>
      </c>
      <c r="U2768" s="12">
        <f>+IF(ISNUMBER(ROUND(Y2768,0)),ROUND(Y2768,0),"")</f>
        <v/>
      </c>
      <c r="V2768">
        <f>IF(ISNUMBER(+VindIndeks_raw_20_large!A2767),+VindIndeks_raw_20_large!A2767,"")</f>
        <v/>
      </c>
      <c r="W2768">
        <f>IF(ISNUMBER(+VindIndeks_raw_20_large!B2767),+VindIndeks_raw_20_large!B2767,"")</f>
        <v/>
      </c>
      <c r="X2768">
        <f>IF(ISNUMBER(+VindIndeks_raw_20_large!C2767),+VindIndeks_raw_20_large!C2767,"")</f>
        <v/>
      </c>
      <c r="Y2768">
        <f>IF(ISNUMBER(+VindIndeks_raw_20_large!D2767),+VindIndeks_raw_20_large!D2767,"")</f>
        <v/>
      </c>
    </row>
    <row r="2769">
      <c r="O2769" s="12">
        <f>+IF(ISNUMBER(ROUND(S2769,0)),ROUND(S2769,0),"")</f>
        <v/>
      </c>
      <c r="P2769">
        <f>IF(ISNUMBER(+VindIndeks_raw_20_small!A2768),+VindIndeks_raw_20_small!A2768,"")</f>
        <v/>
      </c>
      <c r="Q2769">
        <f>IF(ISNUMBER(+VindIndeks_raw_20_small!B2768),+VindIndeks_raw_20_small!B2768,"")</f>
        <v/>
      </c>
      <c r="R2769">
        <f>IF(ISNUMBER(+VindIndeks_raw_20_small!C2768),+VindIndeks_raw_20_small!C2768,"")</f>
        <v/>
      </c>
      <c r="S2769">
        <f>IF(ISNUMBER(+VindIndeks_raw_20_small!D2768),+VindIndeks_raw_20_small!D2768,"")</f>
        <v/>
      </c>
      <c r="U2769" s="12">
        <f>+IF(ISNUMBER(ROUND(Y2769,0)),ROUND(Y2769,0),"")</f>
        <v/>
      </c>
      <c r="V2769">
        <f>IF(ISNUMBER(+VindIndeks_raw_20_large!A2768),+VindIndeks_raw_20_large!A2768,"")</f>
        <v/>
      </c>
      <c r="W2769">
        <f>IF(ISNUMBER(+VindIndeks_raw_20_large!B2768),+VindIndeks_raw_20_large!B2768,"")</f>
        <v/>
      </c>
      <c r="X2769">
        <f>IF(ISNUMBER(+VindIndeks_raw_20_large!C2768),+VindIndeks_raw_20_large!C2768,"")</f>
        <v/>
      </c>
      <c r="Y2769">
        <f>IF(ISNUMBER(+VindIndeks_raw_20_large!D2768),+VindIndeks_raw_20_large!D2768,"")</f>
        <v/>
      </c>
    </row>
    <row r="2770">
      <c r="O2770" s="12">
        <f>+IF(ISNUMBER(ROUND(S2770,0)),ROUND(S2770,0),"")</f>
        <v/>
      </c>
      <c r="P2770">
        <f>IF(ISNUMBER(+VindIndeks_raw_20_small!A2769),+VindIndeks_raw_20_small!A2769,"")</f>
        <v/>
      </c>
      <c r="Q2770">
        <f>IF(ISNUMBER(+VindIndeks_raw_20_small!B2769),+VindIndeks_raw_20_small!B2769,"")</f>
        <v/>
      </c>
      <c r="R2770">
        <f>IF(ISNUMBER(+VindIndeks_raw_20_small!C2769),+VindIndeks_raw_20_small!C2769,"")</f>
        <v/>
      </c>
      <c r="S2770">
        <f>IF(ISNUMBER(+VindIndeks_raw_20_small!D2769),+VindIndeks_raw_20_small!D2769,"")</f>
        <v/>
      </c>
      <c r="U2770" s="12">
        <f>+IF(ISNUMBER(ROUND(Y2770,0)),ROUND(Y2770,0),"")</f>
        <v/>
      </c>
      <c r="V2770">
        <f>IF(ISNUMBER(+VindIndeks_raw_20_large!A2769),+VindIndeks_raw_20_large!A2769,"")</f>
        <v/>
      </c>
      <c r="W2770">
        <f>IF(ISNUMBER(+VindIndeks_raw_20_large!B2769),+VindIndeks_raw_20_large!B2769,"")</f>
        <v/>
      </c>
      <c r="X2770">
        <f>IF(ISNUMBER(+VindIndeks_raw_20_large!C2769),+VindIndeks_raw_20_large!C2769,"")</f>
        <v/>
      </c>
      <c r="Y2770">
        <f>IF(ISNUMBER(+VindIndeks_raw_20_large!D2769),+VindIndeks_raw_20_large!D2769,"")</f>
        <v/>
      </c>
    </row>
    <row r="2771">
      <c r="O2771" s="12">
        <f>+IF(ISNUMBER(ROUND(S2771,0)),ROUND(S2771,0),"")</f>
        <v/>
      </c>
      <c r="P2771">
        <f>IF(ISNUMBER(+VindIndeks_raw_20_small!A2770),+VindIndeks_raw_20_small!A2770,"")</f>
        <v/>
      </c>
      <c r="Q2771">
        <f>IF(ISNUMBER(+VindIndeks_raw_20_small!B2770),+VindIndeks_raw_20_small!B2770,"")</f>
        <v/>
      </c>
      <c r="R2771">
        <f>IF(ISNUMBER(+VindIndeks_raw_20_small!C2770),+VindIndeks_raw_20_small!C2770,"")</f>
        <v/>
      </c>
      <c r="S2771">
        <f>IF(ISNUMBER(+VindIndeks_raw_20_small!D2770),+VindIndeks_raw_20_small!D2770,"")</f>
        <v/>
      </c>
      <c r="U2771" s="12">
        <f>+IF(ISNUMBER(ROUND(Y2771,0)),ROUND(Y2771,0),"")</f>
        <v/>
      </c>
      <c r="V2771">
        <f>IF(ISNUMBER(+VindIndeks_raw_20_large!A2770),+VindIndeks_raw_20_large!A2770,"")</f>
        <v/>
      </c>
      <c r="W2771">
        <f>IF(ISNUMBER(+VindIndeks_raw_20_large!B2770),+VindIndeks_raw_20_large!B2770,"")</f>
        <v/>
      </c>
      <c r="X2771">
        <f>IF(ISNUMBER(+VindIndeks_raw_20_large!C2770),+VindIndeks_raw_20_large!C2770,"")</f>
        <v/>
      </c>
      <c r="Y2771">
        <f>IF(ISNUMBER(+VindIndeks_raw_20_large!D2770),+VindIndeks_raw_20_large!D2770,"")</f>
        <v/>
      </c>
    </row>
    <row r="2772">
      <c r="O2772" s="12">
        <f>+IF(ISNUMBER(ROUND(S2772,0)),ROUND(S2772,0),"")</f>
        <v/>
      </c>
      <c r="P2772">
        <f>IF(ISNUMBER(+VindIndeks_raw_20_small!A2771),+VindIndeks_raw_20_small!A2771,"")</f>
        <v/>
      </c>
      <c r="Q2772">
        <f>IF(ISNUMBER(+VindIndeks_raw_20_small!B2771),+VindIndeks_raw_20_small!B2771,"")</f>
        <v/>
      </c>
      <c r="R2772">
        <f>IF(ISNUMBER(+VindIndeks_raw_20_small!C2771),+VindIndeks_raw_20_small!C2771,"")</f>
        <v/>
      </c>
      <c r="S2772">
        <f>IF(ISNUMBER(+VindIndeks_raw_20_small!D2771),+VindIndeks_raw_20_small!D2771,"")</f>
        <v/>
      </c>
      <c r="U2772" s="12">
        <f>+IF(ISNUMBER(ROUND(Y2772,0)),ROUND(Y2772,0),"")</f>
        <v/>
      </c>
      <c r="V2772">
        <f>IF(ISNUMBER(+VindIndeks_raw_20_large!A2771),+VindIndeks_raw_20_large!A2771,"")</f>
        <v/>
      </c>
      <c r="W2772">
        <f>IF(ISNUMBER(+VindIndeks_raw_20_large!B2771),+VindIndeks_raw_20_large!B2771,"")</f>
        <v/>
      </c>
      <c r="X2772">
        <f>IF(ISNUMBER(+VindIndeks_raw_20_large!C2771),+VindIndeks_raw_20_large!C2771,"")</f>
        <v/>
      </c>
      <c r="Y2772">
        <f>IF(ISNUMBER(+VindIndeks_raw_20_large!D2771),+VindIndeks_raw_20_large!D2771,"")</f>
        <v/>
      </c>
    </row>
    <row r="2773">
      <c r="O2773" s="12">
        <f>+IF(ISNUMBER(ROUND(S2773,0)),ROUND(S2773,0),"")</f>
        <v/>
      </c>
      <c r="P2773">
        <f>IF(ISNUMBER(+VindIndeks_raw_20_small!A2772),+VindIndeks_raw_20_small!A2772,"")</f>
        <v/>
      </c>
      <c r="Q2773">
        <f>IF(ISNUMBER(+VindIndeks_raw_20_small!B2772),+VindIndeks_raw_20_small!B2772,"")</f>
        <v/>
      </c>
      <c r="R2773">
        <f>IF(ISNUMBER(+VindIndeks_raw_20_small!C2772),+VindIndeks_raw_20_small!C2772,"")</f>
        <v/>
      </c>
      <c r="S2773">
        <f>IF(ISNUMBER(+VindIndeks_raw_20_small!D2772),+VindIndeks_raw_20_small!D2772,"")</f>
        <v/>
      </c>
      <c r="U2773" s="12">
        <f>+IF(ISNUMBER(ROUND(Y2773,0)),ROUND(Y2773,0),"")</f>
        <v/>
      </c>
      <c r="V2773">
        <f>IF(ISNUMBER(+VindIndeks_raw_20_large!A2772),+VindIndeks_raw_20_large!A2772,"")</f>
        <v/>
      </c>
      <c r="W2773">
        <f>IF(ISNUMBER(+VindIndeks_raw_20_large!B2772),+VindIndeks_raw_20_large!B2772,"")</f>
        <v/>
      </c>
      <c r="X2773">
        <f>IF(ISNUMBER(+VindIndeks_raw_20_large!C2772),+VindIndeks_raw_20_large!C2772,"")</f>
        <v/>
      </c>
      <c r="Y2773">
        <f>IF(ISNUMBER(+VindIndeks_raw_20_large!D2772),+VindIndeks_raw_20_large!D2772,"")</f>
        <v/>
      </c>
    </row>
    <row r="2774">
      <c r="O2774" s="12">
        <f>+IF(ISNUMBER(ROUND(S2774,0)),ROUND(S2774,0),"")</f>
        <v/>
      </c>
      <c r="P2774">
        <f>IF(ISNUMBER(+VindIndeks_raw_20_small!A2773),+VindIndeks_raw_20_small!A2773,"")</f>
        <v/>
      </c>
      <c r="Q2774">
        <f>IF(ISNUMBER(+VindIndeks_raw_20_small!B2773),+VindIndeks_raw_20_small!B2773,"")</f>
        <v/>
      </c>
      <c r="R2774">
        <f>IF(ISNUMBER(+VindIndeks_raw_20_small!C2773),+VindIndeks_raw_20_small!C2773,"")</f>
        <v/>
      </c>
      <c r="S2774">
        <f>IF(ISNUMBER(+VindIndeks_raw_20_small!D2773),+VindIndeks_raw_20_small!D2773,"")</f>
        <v/>
      </c>
      <c r="U2774" s="12">
        <f>+IF(ISNUMBER(ROUND(Y2774,0)),ROUND(Y2774,0),"")</f>
        <v/>
      </c>
      <c r="V2774">
        <f>IF(ISNUMBER(+VindIndeks_raw_20_large!A2773),+VindIndeks_raw_20_large!A2773,"")</f>
        <v/>
      </c>
      <c r="W2774">
        <f>IF(ISNUMBER(+VindIndeks_raw_20_large!B2773),+VindIndeks_raw_20_large!B2773,"")</f>
        <v/>
      </c>
      <c r="X2774">
        <f>IF(ISNUMBER(+VindIndeks_raw_20_large!C2773),+VindIndeks_raw_20_large!C2773,"")</f>
        <v/>
      </c>
      <c r="Y2774">
        <f>IF(ISNUMBER(+VindIndeks_raw_20_large!D2773),+VindIndeks_raw_20_large!D2773,"")</f>
        <v/>
      </c>
    </row>
    <row r="2775">
      <c r="O2775" s="12">
        <f>+IF(ISNUMBER(ROUND(S2775,0)),ROUND(S2775,0),"")</f>
        <v/>
      </c>
      <c r="P2775">
        <f>IF(ISNUMBER(+VindIndeks_raw_20_small!A2774),+VindIndeks_raw_20_small!A2774,"")</f>
        <v/>
      </c>
      <c r="Q2775">
        <f>IF(ISNUMBER(+VindIndeks_raw_20_small!B2774),+VindIndeks_raw_20_small!B2774,"")</f>
        <v/>
      </c>
      <c r="R2775">
        <f>IF(ISNUMBER(+VindIndeks_raw_20_small!C2774),+VindIndeks_raw_20_small!C2774,"")</f>
        <v/>
      </c>
      <c r="S2775">
        <f>IF(ISNUMBER(+VindIndeks_raw_20_small!D2774),+VindIndeks_raw_20_small!D2774,"")</f>
        <v/>
      </c>
      <c r="U2775" s="12">
        <f>+IF(ISNUMBER(ROUND(Y2775,0)),ROUND(Y2775,0),"")</f>
        <v/>
      </c>
      <c r="V2775">
        <f>IF(ISNUMBER(+VindIndeks_raw_20_large!A2774),+VindIndeks_raw_20_large!A2774,"")</f>
        <v/>
      </c>
      <c r="W2775">
        <f>IF(ISNUMBER(+VindIndeks_raw_20_large!B2774),+VindIndeks_raw_20_large!B2774,"")</f>
        <v/>
      </c>
      <c r="X2775">
        <f>IF(ISNUMBER(+VindIndeks_raw_20_large!C2774),+VindIndeks_raw_20_large!C2774,"")</f>
        <v/>
      </c>
      <c r="Y2775">
        <f>IF(ISNUMBER(+VindIndeks_raw_20_large!D2774),+VindIndeks_raw_20_large!D2774,"")</f>
        <v/>
      </c>
    </row>
    <row r="2776">
      <c r="O2776" s="12">
        <f>+IF(ISNUMBER(ROUND(S2776,0)),ROUND(S2776,0),"")</f>
        <v/>
      </c>
      <c r="P2776">
        <f>IF(ISNUMBER(+VindIndeks_raw_20_small!A2775),+VindIndeks_raw_20_small!A2775,"")</f>
        <v/>
      </c>
      <c r="Q2776">
        <f>IF(ISNUMBER(+VindIndeks_raw_20_small!B2775),+VindIndeks_raw_20_small!B2775,"")</f>
        <v/>
      </c>
      <c r="R2776">
        <f>IF(ISNUMBER(+VindIndeks_raw_20_small!C2775),+VindIndeks_raw_20_small!C2775,"")</f>
        <v/>
      </c>
      <c r="S2776">
        <f>IF(ISNUMBER(+VindIndeks_raw_20_small!D2775),+VindIndeks_raw_20_small!D2775,"")</f>
        <v/>
      </c>
      <c r="U2776" s="12">
        <f>+IF(ISNUMBER(ROUND(Y2776,0)),ROUND(Y2776,0),"")</f>
        <v/>
      </c>
      <c r="V2776">
        <f>IF(ISNUMBER(+VindIndeks_raw_20_large!A2775),+VindIndeks_raw_20_large!A2775,"")</f>
        <v/>
      </c>
      <c r="W2776">
        <f>IF(ISNUMBER(+VindIndeks_raw_20_large!B2775),+VindIndeks_raw_20_large!B2775,"")</f>
        <v/>
      </c>
      <c r="X2776">
        <f>IF(ISNUMBER(+VindIndeks_raw_20_large!C2775),+VindIndeks_raw_20_large!C2775,"")</f>
        <v/>
      </c>
      <c r="Y2776">
        <f>IF(ISNUMBER(+VindIndeks_raw_20_large!D2775),+VindIndeks_raw_20_large!D2775,"")</f>
        <v/>
      </c>
    </row>
    <row r="2777">
      <c r="O2777" s="12">
        <f>+IF(ISNUMBER(ROUND(S2777,0)),ROUND(S2777,0),"")</f>
        <v/>
      </c>
      <c r="P2777">
        <f>IF(ISNUMBER(+VindIndeks_raw_20_small!A2776),+VindIndeks_raw_20_small!A2776,"")</f>
        <v/>
      </c>
      <c r="Q2777">
        <f>IF(ISNUMBER(+VindIndeks_raw_20_small!B2776),+VindIndeks_raw_20_small!B2776,"")</f>
        <v/>
      </c>
      <c r="R2777">
        <f>IF(ISNUMBER(+VindIndeks_raw_20_small!C2776),+VindIndeks_raw_20_small!C2776,"")</f>
        <v/>
      </c>
      <c r="S2777">
        <f>IF(ISNUMBER(+VindIndeks_raw_20_small!D2776),+VindIndeks_raw_20_small!D2776,"")</f>
        <v/>
      </c>
      <c r="U2777" s="12">
        <f>+IF(ISNUMBER(ROUND(Y2777,0)),ROUND(Y2777,0),"")</f>
        <v/>
      </c>
      <c r="V2777">
        <f>IF(ISNUMBER(+VindIndeks_raw_20_large!A2776),+VindIndeks_raw_20_large!A2776,"")</f>
        <v/>
      </c>
      <c r="W2777">
        <f>IF(ISNUMBER(+VindIndeks_raw_20_large!B2776),+VindIndeks_raw_20_large!B2776,"")</f>
        <v/>
      </c>
      <c r="X2777">
        <f>IF(ISNUMBER(+VindIndeks_raw_20_large!C2776),+VindIndeks_raw_20_large!C2776,"")</f>
        <v/>
      </c>
      <c r="Y2777">
        <f>IF(ISNUMBER(+VindIndeks_raw_20_large!D2776),+VindIndeks_raw_20_large!D2776,"")</f>
        <v/>
      </c>
    </row>
    <row r="2778">
      <c r="O2778" s="12">
        <f>+IF(ISNUMBER(ROUND(S2778,0)),ROUND(S2778,0),"")</f>
        <v/>
      </c>
      <c r="P2778">
        <f>IF(ISNUMBER(+VindIndeks_raw_20_small!A2777),+VindIndeks_raw_20_small!A2777,"")</f>
        <v/>
      </c>
      <c r="Q2778">
        <f>IF(ISNUMBER(+VindIndeks_raw_20_small!B2777),+VindIndeks_raw_20_small!B2777,"")</f>
        <v/>
      </c>
      <c r="R2778">
        <f>IF(ISNUMBER(+VindIndeks_raw_20_small!C2777),+VindIndeks_raw_20_small!C2777,"")</f>
        <v/>
      </c>
      <c r="S2778">
        <f>IF(ISNUMBER(+VindIndeks_raw_20_small!D2777),+VindIndeks_raw_20_small!D2777,"")</f>
        <v/>
      </c>
      <c r="U2778" s="12">
        <f>+IF(ISNUMBER(ROUND(Y2778,0)),ROUND(Y2778,0),"")</f>
        <v/>
      </c>
      <c r="V2778">
        <f>IF(ISNUMBER(+VindIndeks_raw_20_large!A2777),+VindIndeks_raw_20_large!A2777,"")</f>
        <v/>
      </c>
      <c r="W2778">
        <f>IF(ISNUMBER(+VindIndeks_raw_20_large!B2777),+VindIndeks_raw_20_large!B2777,"")</f>
        <v/>
      </c>
      <c r="X2778">
        <f>IF(ISNUMBER(+VindIndeks_raw_20_large!C2777),+VindIndeks_raw_20_large!C2777,"")</f>
        <v/>
      </c>
      <c r="Y2778">
        <f>IF(ISNUMBER(+VindIndeks_raw_20_large!D2777),+VindIndeks_raw_20_large!D2777,"")</f>
        <v/>
      </c>
    </row>
    <row r="2779">
      <c r="O2779" s="12">
        <f>+IF(ISNUMBER(ROUND(S2779,0)),ROUND(S2779,0),"")</f>
        <v/>
      </c>
      <c r="P2779">
        <f>IF(ISNUMBER(+VindIndeks_raw_20_small!A2778),+VindIndeks_raw_20_small!A2778,"")</f>
        <v/>
      </c>
      <c r="Q2779">
        <f>IF(ISNUMBER(+VindIndeks_raw_20_small!B2778),+VindIndeks_raw_20_small!B2778,"")</f>
        <v/>
      </c>
      <c r="R2779">
        <f>IF(ISNUMBER(+VindIndeks_raw_20_small!C2778),+VindIndeks_raw_20_small!C2778,"")</f>
        <v/>
      </c>
      <c r="S2779">
        <f>IF(ISNUMBER(+VindIndeks_raw_20_small!D2778),+VindIndeks_raw_20_small!D2778,"")</f>
        <v/>
      </c>
      <c r="U2779" s="12">
        <f>+IF(ISNUMBER(ROUND(Y2779,0)),ROUND(Y2779,0),"")</f>
        <v/>
      </c>
      <c r="V2779">
        <f>IF(ISNUMBER(+VindIndeks_raw_20_large!A2778),+VindIndeks_raw_20_large!A2778,"")</f>
        <v/>
      </c>
      <c r="W2779">
        <f>IF(ISNUMBER(+VindIndeks_raw_20_large!B2778),+VindIndeks_raw_20_large!B2778,"")</f>
        <v/>
      </c>
      <c r="X2779">
        <f>IF(ISNUMBER(+VindIndeks_raw_20_large!C2778),+VindIndeks_raw_20_large!C2778,"")</f>
        <v/>
      </c>
      <c r="Y2779">
        <f>IF(ISNUMBER(+VindIndeks_raw_20_large!D2778),+VindIndeks_raw_20_large!D2778,"")</f>
        <v/>
      </c>
    </row>
    <row r="2780">
      <c r="O2780" s="12">
        <f>+IF(ISNUMBER(ROUND(S2780,0)),ROUND(S2780,0),"")</f>
        <v/>
      </c>
      <c r="P2780">
        <f>IF(ISNUMBER(+VindIndeks_raw_20_small!A2779),+VindIndeks_raw_20_small!A2779,"")</f>
        <v/>
      </c>
      <c r="Q2780">
        <f>IF(ISNUMBER(+VindIndeks_raw_20_small!B2779),+VindIndeks_raw_20_small!B2779,"")</f>
        <v/>
      </c>
      <c r="R2780">
        <f>IF(ISNUMBER(+VindIndeks_raw_20_small!C2779),+VindIndeks_raw_20_small!C2779,"")</f>
        <v/>
      </c>
      <c r="S2780">
        <f>IF(ISNUMBER(+VindIndeks_raw_20_small!D2779),+VindIndeks_raw_20_small!D2779,"")</f>
        <v/>
      </c>
      <c r="U2780" s="12">
        <f>+IF(ISNUMBER(ROUND(Y2780,0)),ROUND(Y2780,0),"")</f>
        <v/>
      </c>
      <c r="V2780">
        <f>IF(ISNUMBER(+VindIndeks_raw_20_large!A2779),+VindIndeks_raw_20_large!A2779,"")</f>
        <v/>
      </c>
      <c r="W2780">
        <f>IF(ISNUMBER(+VindIndeks_raw_20_large!B2779),+VindIndeks_raw_20_large!B2779,"")</f>
        <v/>
      </c>
      <c r="X2780">
        <f>IF(ISNUMBER(+VindIndeks_raw_20_large!C2779),+VindIndeks_raw_20_large!C2779,"")</f>
        <v/>
      </c>
      <c r="Y2780">
        <f>IF(ISNUMBER(+VindIndeks_raw_20_large!D2779),+VindIndeks_raw_20_large!D2779,"")</f>
        <v/>
      </c>
    </row>
    <row r="2781">
      <c r="O2781" s="12">
        <f>+IF(ISNUMBER(ROUND(S2781,0)),ROUND(S2781,0),"")</f>
        <v/>
      </c>
      <c r="P2781">
        <f>IF(ISNUMBER(+VindIndeks_raw_20_small!A2780),+VindIndeks_raw_20_small!A2780,"")</f>
        <v/>
      </c>
      <c r="Q2781">
        <f>IF(ISNUMBER(+VindIndeks_raw_20_small!B2780),+VindIndeks_raw_20_small!B2780,"")</f>
        <v/>
      </c>
      <c r="R2781">
        <f>IF(ISNUMBER(+VindIndeks_raw_20_small!C2780),+VindIndeks_raw_20_small!C2780,"")</f>
        <v/>
      </c>
      <c r="S2781">
        <f>IF(ISNUMBER(+VindIndeks_raw_20_small!D2780),+VindIndeks_raw_20_small!D2780,"")</f>
        <v/>
      </c>
      <c r="U2781" s="12">
        <f>+IF(ISNUMBER(ROUND(Y2781,0)),ROUND(Y2781,0),"")</f>
        <v/>
      </c>
      <c r="V2781">
        <f>IF(ISNUMBER(+VindIndeks_raw_20_large!A2780),+VindIndeks_raw_20_large!A2780,"")</f>
        <v/>
      </c>
      <c r="W2781">
        <f>IF(ISNUMBER(+VindIndeks_raw_20_large!B2780),+VindIndeks_raw_20_large!B2780,"")</f>
        <v/>
      </c>
      <c r="X2781">
        <f>IF(ISNUMBER(+VindIndeks_raw_20_large!C2780),+VindIndeks_raw_20_large!C2780,"")</f>
        <v/>
      </c>
      <c r="Y2781">
        <f>IF(ISNUMBER(+VindIndeks_raw_20_large!D2780),+VindIndeks_raw_20_large!D2780,"")</f>
        <v/>
      </c>
    </row>
    <row r="2782">
      <c r="O2782" s="12">
        <f>+IF(ISNUMBER(ROUND(S2782,0)),ROUND(S2782,0),"")</f>
        <v/>
      </c>
      <c r="P2782">
        <f>IF(ISNUMBER(+VindIndeks_raw_20_small!A2781),+VindIndeks_raw_20_small!A2781,"")</f>
        <v/>
      </c>
      <c r="Q2782">
        <f>IF(ISNUMBER(+VindIndeks_raw_20_small!B2781),+VindIndeks_raw_20_small!B2781,"")</f>
        <v/>
      </c>
      <c r="R2782">
        <f>IF(ISNUMBER(+VindIndeks_raw_20_small!C2781),+VindIndeks_raw_20_small!C2781,"")</f>
        <v/>
      </c>
      <c r="S2782">
        <f>IF(ISNUMBER(+VindIndeks_raw_20_small!D2781),+VindIndeks_raw_20_small!D2781,"")</f>
        <v/>
      </c>
      <c r="U2782" s="12">
        <f>+IF(ISNUMBER(ROUND(Y2782,0)),ROUND(Y2782,0),"")</f>
        <v/>
      </c>
      <c r="V2782">
        <f>IF(ISNUMBER(+VindIndeks_raw_20_large!A2781),+VindIndeks_raw_20_large!A2781,"")</f>
        <v/>
      </c>
      <c r="W2782">
        <f>IF(ISNUMBER(+VindIndeks_raw_20_large!B2781),+VindIndeks_raw_20_large!B2781,"")</f>
        <v/>
      </c>
      <c r="X2782">
        <f>IF(ISNUMBER(+VindIndeks_raw_20_large!C2781),+VindIndeks_raw_20_large!C2781,"")</f>
        <v/>
      </c>
      <c r="Y2782">
        <f>IF(ISNUMBER(+VindIndeks_raw_20_large!D2781),+VindIndeks_raw_20_large!D2781,"")</f>
        <v/>
      </c>
    </row>
    <row r="2783">
      <c r="O2783" s="12">
        <f>+IF(ISNUMBER(ROUND(S2783,0)),ROUND(S2783,0),"")</f>
        <v/>
      </c>
      <c r="P2783">
        <f>IF(ISNUMBER(+VindIndeks_raw_20_small!A2782),+VindIndeks_raw_20_small!A2782,"")</f>
        <v/>
      </c>
      <c r="Q2783">
        <f>IF(ISNUMBER(+VindIndeks_raw_20_small!B2782),+VindIndeks_raw_20_small!B2782,"")</f>
        <v/>
      </c>
      <c r="R2783">
        <f>IF(ISNUMBER(+VindIndeks_raw_20_small!C2782),+VindIndeks_raw_20_small!C2782,"")</f>
        <v/>
      </c>
      <c r="S2783">
        <f>IF(ISNUMBER(+VindIndeks_raw_20_small!D2782),+VindIndeks_raw_20_small!D2782,"")</f>
        <v/>
      </c>
      <c r="U2783" s="12">
        <f>+IF(ISNUMBER(ROUND(Y2783,0)),ROUND(Y2783,0),"")</f>
        <v/>
      </c>
      <c r="V2783">
        <f>IF(ISNUMBER(+VindIndeks_raw_20_large!A2782),+VindIndeks_raw_20_large!A2782,"")</f>
        <v/>
      </c>
      <c r="W2783">
        <f>IF(ISNUMBER(+VindIndeks_raw_20_large!B2782),+VindIndeks_raw_20_large!B2782,"")</f>
        <v/>
      </c>
      <c r="X2783">
        <f>IF(ISNUMBER(+VindIndeks_raw_20_large!C2782),+VindIndeks_raw_20_large!C2782,"")</f>
        <v/>
      </c>
      <c r="Y2783">
        <f>IF(ISNUMBER(+VindIndeks_raw_20_large!D2782),+VindIndeks_raw_20_large!D2782,"")</f>
        <v/>
      </c>
    </row>
    <row r="2784">
      <c r="O2784" s="12">
        <f>+IF(ISNUMBER(ROUND(S2784,0)),ROUND(S2784,0),"")</f>
        <v/>
      </c>
      <c r="P2784">
        <f>IF(ISNUMBER(+VindIndeks_raw_20_small!A2783),+VindIndeks_raw_20_small!A2783,"")</f>
        <v/>
      </c>
      <c r="Q2784">
        <f>IF(ISNUMBER(+VindIndeks_raw_20_small!B2783),+VindIndeks_raw_20_small!B2783,"")</f>
        <v/>
      </c>
      <c r="R2784">
        <f>IF(ISNUMBER(+VindIndeks_raw_20_small!C2783),+VindIndeks_raw_20_small!C2783,"")</f>
        <v/>
      </c>
      <c r="S2784">
        <f>IF(ISNUMBER(+VindIndeks_raw_20_small!D2783),+VindIndeks_raw_20_small!D2783,"")</f>
        <v/>
      </c>
      <c r="U2784" s="12">
        <f>+IF(ISNUMBER(ROUND(Y2784,0)),ROUND(Y2784,0),"")</f>
        <v/>
      </c>
      <c r="V2784">
        <f>IF(ISNUMBER(+VindIndeks_raw_20_large!A2783),+VindIndeks_raw_20_large!A2783,"")</f>
        <v/>
      </c>
      <c r="W2784">
        <f>IF(ISNUMBER(+VindIndeks_raw_20_large!B2783),+VindIndeks_raw_20_large!B2783,"")</f>
        <v/>
      </c>
      <c r="X2784">
        <f>IF(ISNUMBER(+VindIndeks_raw_20_large!C2783),+VindIndeks_raw_20_large!C2783,"")</f>
        <v/>
      </c>
      <c r="Y2784">
        <f>IF(ISNUMBER(+VindIndeks_raw_20_large!D2783),+VindIndeks_raw_20_large!D2783,"")</f>
        <v/>
      </c>
    </row>
    <row r="2785">
      <c r="O2785" s="12">
        <f>+IF(ISNUMBER(ROUND(S2785,0)),ROUND(S2785,0),"")</f>
        <v/>
      </c>
      <c r="P2785">
        <f>IF(ISNUMBER(+VindIndeks_raw_20_small!A2784),+VindIndeks_raw_20_small!A2784,"")</f>
        <v/>
      </c>
      <c r="Q2785">
        <f>IF(ISNUMBER(+VindIndeks_raw_20_small!B2784),+VindIndeks_raw_20_small!B2784,"")</f>
        <v/>
      </c>
      <c r="R2785">
        <f>IF(ISNUMBER(+VindIndeks_raw_20_small!C2784),+VindIndeks_raw_20_small!C2784,"")</f>
        <v/>
      </c>
      <c r="S2785">
        <f>IF(ISNUMBER(+VindIndeks_raw_20_small!D2784),+VindIndeks_raw_20_small!D2784,"")</f>
        <v/>
      </c>
      <c r="U2785" s="12">
        <f>+IF(ISNUMBER(ROUND(Y2785,0)),ROUND(Y2785,0),"")</f>
        <v/>
      </c>
      <c r="V2785">
        <f>IF(ISNUMBER(+VindIndeks_raw_20_large!A2784),+VindIndeks_raw_20_large!A2784,"")</f>
        <v/>
      </c>
      <c r="W2785">
        <f>IF(ISNUMBER(+VindIndeks_raw_20_large!B2784),+VindIndeks_raw_20_large!B2784,"")</f>
        <v/>
      </c>
      <c r="X2785">
        <f>IF(ISNUMBER(+VindIndeks_raw_20_large!C2784),+VindIndeks_raw_20_large!C2784,"")</f>
        <v/>
      </c>
      <c r="Y2785">
        <f>IF(ISNUMBER(+VindIndeks_raw_20_large!D2784),+VindIndeks_raw_20_large!D2784,"")</f>
        <v/>
      </c>
    </row>
    <row r="2786">
      <c r="O2786" s="12">
        <f>+IF(ISNUMBER(ROUND(S2786,0)),ROUND(S2786,0),"")</f>
        <v/>
      </c>
      <c r="P2786">
        <f>IF(ISNUMBER(+VindIndeks_raw_20_small!A2785),+VindIndeks_raw_20_small!A2785,"")</f>
        <v/>
      </c>
      <c r="Q2786">
        <f>IF(ISNUMBER(+VindIndeks_raw_20_small!B2785),+VindIndeks_raw_20_small!B2785,"")</f>
        <v/>
      </c>
      <c r="R2786">
        <f>IF(ISNUMBER(+VindIndeks_raw_20_small!C2785),+VindIndeks_raw_20_small!C2785,"")</f>
        <v/>
      </c>
      <c r="S2786">
        <f>IF(ISNUMBER(+VindIndeks_raw_20_small!D2785),+VindIndeks_raw_20_small!D2785,"")</f>
        <v/>
      </c>
      <c r="U2786" s="12">
        <f>+IF(ISNUMBER(ROUND(Y2786,0)),ROUND(Y2786,0),"")</f>
        <v/>
      </c>
      <c r="V2786">
        <f>IF(ISNUMBER(+VindIndeks_raw_20_large!A2785),+VindIndeks_raw_20_large!A2785,"")</f>
        <v/>
      </c>
      <c r="W2786">
        <f>IF(ISNUMBER(+VindIndeks_raw_20_large!B2785),+VindIndeks_raw_20_large!B2785,"")</f>
        <v/>
      </c>
      <c r="X2786">
        <f>IF(ISNUMBER(+VindIndeks_raw_20_large!C2785),+VindIndeks_raw_20_large!C2785,"")</f>
        <v/>
      </c>
      <c r="Y2786">
        <f>IF(ISNUMBER(+VindIndeks_raw_20_large!D2785),+VindIndeks_raw_20_large!D2785,"")</f>
        <v/>
      </c>
    </row>
    <row r="2787">
      <c r="O2787" s="12">
        <f>+IF(ISNUMBER(ROUND(S2787,0)),ROUND(S2787,0),"")</f>
        <v/>
      </c>
      <c r="P2787">
        <f>IF(ISNUMBER(+VindIndeks_raw_20_small!A2786),+VindIndeks_raw_20_small!A2786,"")</f>
        <v/>
      </c>
      <c r="Q2787">
        <f>IF(ISNUMBER(+VindIndeks_raw_20_small!B2786),+VindIndeks_raw_20_small!B2786,"")</f>
        <v/>
      </c>
      <c r="R2787">
        <f>IF(ISNUMBER(+VindIndeks_raw_20_small!C2786),+VindIndeks_raw_20_small!C2786,"")</f>
        <v/>
      </c>
      <c r="S2787">
        <f>IF(ISNUMBER(+VindIndeks_raw_20_small!D2786),+VindIndeks_raw_20_small!D2786,"")</f>
        <v/>
      </c>
      <c r="U2787" s="12">
        <f>+IF(ISNUMBER(ROUND(Y2787,0)),ROUND(Y2787,0),"")</f>
        <v/>
      </c>
      <c r="V2787">
        <f>IF(ISNUMBER(+VindIndeks_raw_20_large!A2786),+VindIndeks_raw_20_large!A2786,"")</f>
        <v/>
      </c>
      <c r="W2787">
        <f>IF(ISNUMBER(+VindIndeks_raw_20_large!B2786),+VindIndeks_raw_20_large!B2786,"")</f>
        <v/>
      </c>
      <c r="X2787">
        <f>IF(ISNUMBER(+VindIndeks_raw_20_large!C2786),+VindIndeks_raw_20_large!C2786,"")</f>
        <v/>
      </c>
      <c r="Y2787">
        <f>IF(ISNUMBER(+VindIndeks_raw_20_large!D2786),+VindIndeks_raw_20_large!D2786,"")</f>
        <v/>
      </c>
    </row>
    <row r="2788">
      <c r="O2788" s="12">
        <f>+IF(ISNUMBER(ROUND(S2788,0)),ROUND(S2788,0),"")</f>
        <v/>
      </c>
      <c r="P2788">
        <f>IF(ISNUMBER(+VindIndeks_raw_20_small!A2787),+VindIndeks_raw_20_small!A2787,"")</f>
        <v/>
      </c>
      <c r="Q2788">
        <f>IF(ISNUMBER(+VindIndeks_raw_20_small!B2787),+VindIndeks_raw_20_small!B2787,"")</f>
        <v/>
      </c>
      <c r="R2788">
        <f>IF(ISNUMBER(+VindIndeks_raw_20_small!C2787),+VindIndeks_raw_20_small!C2787,"")</f>
        <v/>
      </c>
      <c r="S2788">
        <f>IF(ISNUMBER(+VindIndeks_raw_20_small!D2787),+VindIndeks_raw_20_small!D2787,"")</f>
        <v/>
      </c>
      <c r="U2788" s="12">
        <f>+IF(ISNUMBER(ROUND(Y2788,0)),ROUND(Y2788,0),"")</f>
        <v/>
      </c>
      <c r="V2788">
        <f>IF(ISNUMBER(+VindIndeks_raw_20_large!A2787),+VindIndeks_raw_20_large!A2787,"")</f>
        <v/>
      </c>
      <c r="W2788">
        <f>IF(ISNUMBER(+VindIndeks_raw_20_large!B2787),+VindIndeks_raw_20_large!B2787,"")</f>
        <v/>
      </c>
      <c r="X2788">
        <f>IF(ISNUMBER(+VindIndeks_raw_20_large!C2787),+VindIndeks_raw_20_large!C2787,"")</f>
        <v/>
      </c>
      <c r="Y2788">
        <f>IF(ISNUMBER(+VindIndeks_raw_20_large!D2787),+VindIndeks_raw_20_large!D2787,"")</f>
        <v/>
      </c>
    </row>
    <row r="2789">
      <c r="O2789" s="12">
        <f>+IF(ISNUMBER(ROUND(S2789,0)),ROUND(S2789,0),"")</f>
        <v/>
      </c>
      <c r="P2789">
        <f>IF(ISNUMBER(+VindIndeks_raw_20_small!A2788),+VindIndeks_raw_20_small!A2788,"")</f>
        <v/>
      </c>
      <c r="Q2789">
        <f>IF(ISNUMBER(+VindIndeks_raw_20_small!B2788),+VindIndeks_raw_20_small!B2788,"")</f>
        <v/>
      </c>
      <c r="R2789">
        <f>IF(ISNUMBER(+VindIndeks_raw_20_small!C2788),+VindIndeks_raw_20_small!C2788,"")</f>
        <v/>
      </c>
      <c r="S2789">
        <f>IF(ISNUMBER(+VindIndeks_raw_20_small!D2788),+VindIndeks_raw_20_small!D2788,"")</f>
        <v/>
      </c>
      <c r="U2789" s="12">
        <f>+IF(ISNUMBER(ROUND(Y2789,0)),ROUND(Y2789,0),"")</f>
        <v/>
      </c>
      <c r="V2789">
        <f>IF(ISNUMBER(+VindIndeks_raw_20_large!A2788),+VindIndeks_raw_20_large!A2788,"")</f>
        <v/>
      </c>
      <c r="W2789">
        <f>IF(ISNUMBER(+VindIndeks_raw_20_large!B2788),+VindIndeks_raw_20_large!B2788,"")</f>
        <v/>
      </c>
      <c r="X2789">
        <f>IF(ISNUMBER(+VindIndeks_raw_20_large!C2788),+VindIndeks_raw_20_large!C2788,"")</f>
        <v/>
      </c>
      <c r="Y2789">
        <f>IF(ISNUMBER(+VindIndeks_raw_20_large!D2788),+VindIndeks_raw_20_large!D2788,"")</f>
        <v/>
      </c>
    </row>
    <row r="2790">
      <c r="O2790" s="12">
        <f>+IF(ISNUMBER(ROUND(S2790,0)),ROUND(S2790,0),"")</f>
        <v/>
      </c>
      <c r="P2790">
        <f>IF(ISNUMBER(+VindIndeks_raw_20_small!A2789),+VindIndeks_raw_20_small!A2789,"")</f>
        <v/>
      </c>
      <c r="Q2790">
        <f>IF(ISNUMBER(+VindIndeks_raw_20_small!B2789),+VindIndeks_raw_20_small!B2789,"")</f>
        <v/>
      </c>
      <c r="R2790">
        <f>IF(ISNUMBER(+VindIndeks_raw_20_small!C2789),+VindIndeks_raw_20_small!C2789,"")</f>
        <v/>
      </c>
      <c r="S2790">
        <f>IF(ISNUMBER(+VindIndeks_raw_20_small!D2789),+VindIndeks_raw_20_small!D2789,"")</f>
        <v/>
      </c>
      <c r="U2790" s="12">
        <f>+IF(ISNUMBER(ROUND(Y2790,0)),ROUND(Y2790,0),"")</f>
        <v/>
      </c>
      <c r="V2790">
        <f>IF(ISNUMBER(+VindIndeks_raw_20_large!A2789),+VindIndeks_raw_20_large!A2789,"")</f>
        <v/>
      </c>
      <c r="W2790">
        <f>IF(ISNUMBER(+VindIndeks_raw_20_large!B2789),+VindIndeks_raw_20_large!B2789,"")</f>
        <v/>
      </c>
      <c r="X2790">
        <f>IF(ISNUMBER(+VindIndeks_raw_20_large!C2789),+VindIndeks_raw_20_large!C2789,"")</f>
        <v/>
      </c>
      <c r="Y2790">
        <f>IF(ISNUMBER(+VindIndeks_raw_20_large!D2789),+VindIndeks_raw_20_large!D2789,"")</f>
        <v/>
      </c>
    </row>
    <row r="2791">
      <c r="O2791" s="12">
        <f>+IF(ISNUMBER(ROUND(S2791,0)),ROUND(S2791,0),"")</f>
        <v/>
      </c>
      <c r="P2791">
        <f>IF(ISNUMBER(+VindIndeks_raw_20_small!A2790),+VindIndeks_raw_20_small!A2790,"")</f>
        <v/>
      </c>
      <c r="Q2791">
        <f>IF(ISNUMBER(+VindIndeks_raw_20_small!B2790),+VindIndeks_raw_20_small!B2790,"")</f>
        <v/>
      </c>
      <c r="R2791">
        <f>IF(ISNUMBER(+VindIndeks_raw_20_small!C2790),+VindIndeks_raw_20_small!C2790,"")</f>
        <v/>
      </c>
      <c r="S2791">
        <f>IF(ISNUMBER(+VindIndeks_raw_20_small!D2790),+VindIndeks_raw_20_small!D2790,"")</f>
        <v/>
      </c>
      <c r="U2791" s="12">
        <f>+IF(ISNUMBER(ROUND(Y2791,0)),ROUND(Y2791,0),"")</f>
        <v/>
      </c>
      <c r="V2791">
        <f>IF(ISNUMBER(+VindIndeks_raw_20_large!A2790),+VindIndeks_raw_20_large!A2790,"")</f>
        <v/>
      </c>
      <c r="W2791">
        <f>IF(ISNUMBER(+VindIndeks_raw_20_large!B2790),+VindIndeks_raw_20_large!B2790,"")</f>
        <v/>
      </c>
      <c r="X2791">
        <f>IF(ISNUMBER(+VindIndeks_raw_20_large!C2790),+VindIndeks_raw_20_large!C2790,"")</f>
        <v/>
      </c>
      <c r="Y2791">
        <f>IF(ISNUMBER(+VindIndeks_raw_20_large!D2790),+VindIndeks_raw_20_large!D2790,"")</f>
        <v/>
      </c>
    </row>
    <row r="2792">
      <c r="O2792" s="12">
        <f>+IF(ISNUMBER(ROUND(S2792,0)),ROUND(S2792,0),"")</f>
        <v/>
      </c>
      <c r="P2792">
        <f>IF(ISNUMBER(+VindIndeks_raw_20_small!A2791),+VindIndeks_raw_20_small!A2791,"")</f>
        <v/>
      </c>
      <c r="Q2792">
        <f>IF(ISNUMBER(+VindIndeks_raw_20_small!B2791),+VindIndeks_raw_20_small!B2791,"")</f>
        <v/>
      </c>
      <c r="R2792">
        <f>IF(ISNUMBER(+VindIndeks_raw_20_small!C2791),+VindIndeks_raw_20_small!C2791,"")</f>
        <v/>
      </c>
      <c r="S2792">
        <f>IF(ISNUMBER(+VindIndeks_raw_20_small!D2791),+VindIndeks_raw_20_small!D2791,"")</f>
        <v/>
      </c>
      <c r="U2792" s="12">
        <f>+IF(ISNUMBER(ROUND(Y2792,0)),ROUND(Y2792,0),"")</f>
        <v/>
      </c>
      <c r="V2792">
        <f>IF(ISNUMBER(+VindIndeks_raw_20_large!A2791),+VindIndeks_raw_20_large!A2791,"")</f>
        <v/>
      </c>
      <c r="W2792">
        <f>IF(ISNUMBER(+VindIndeks_raw_20_large!B2791),+VindIndeks_raw_20_large!B2791,"")</f>
        <v/>
      </c>
      <c r="X2792">
        <f>IF(ISNUMBER(+VindIndeks_raw_20_large!C2791),+VindIndeks_raw_20_large!C2791,"")</f>
        <v/>
      </c>
      <c r="Y2792">
        <f>IF(ISNUMBER(+VindIndeks_raw_20_large!D2791),+VindIndeks_raw_20_large!D2791,"")</f>
        <v/>
      </c>
    </row>
    <row r="2793">
      <c r="O2793" s="12">
        <f>+IF(ISNUMBER(ROUND(S2793,0)),ROUND(S2793,0),"")</f>
        <v/>
      </c>
      <c r="P2793">
        <f>IF(ISNUMBER(+VindIndeks_raw_20_small!A2792),+VindIndeks_raw_20_small!A2792,"")</f>
        <v/>
      </c>
      <c r="Q2793">
        <f>IF(ISNUMBER(+VindIndeks_raw_20_small!B2792),+VindIndeks_raw_20_small!B2792,"")</f>
        <v/>
      </c>
      <c r="R2793">
        <f>IF(ISNUMBER(+VindIndeks_raw_20_small!C2792),+VindIndeks_raw_20_small!C2792,"")</f>
        <v/>
      </c>
      <c r="S2793">
        <f>IF(ISNUMBER(+VindIndeks_raw_20_small!D2792),+VindIndeks_raw_20_small!D2792,"")</f>
        <v/>
      </c>
      <c r="U2793" s="12">
        <f>+IF(ISNUMBER(ROUND(Y2793,0)),ROUND(Y2793,0),"")</f>
        <v/>
      </c>
      <c r="V2793">
        <f>IF(ISNUMBER(+VindIndeks_raw_20_large!A2792),+VindIndeks_raw_20_large!A2792,"")</f>
        <v/>
      </c>
      <c r="W2793">
        <f>IF(ISNUMBER(+VindIndeks_raw_20_large!B2792),+VindIndeks_raw_20_large!B2792,"")</f>
        <v/>
      </c>
      <c r="X2793">
        <f>IF(ISNUMBER(+VindIndeks_raw_20_large!C2792),+VindIndeks_raw_20_large!C2792,"")</f>
        <v/>
      </c>
      <c r="Y2793">
        <f>IF(ISNUMBER(+VindIndeks_raw_20_large!D2792),+VindIndeks_raw_20_large!D2792,"")</f>
        <v/>
      </c>
    </row>
    <row r="2794">
      <c r="O2794" s="12">
        <f>+IF(ISNUMBER(ROUND(S2794,0)),ROUND(S2794,0),"")</f>
        <v/>
      </c>
      <c r="P2794">
        <f>IF(ISNUMBER(+VindIndeks_raw_20_small!A2793),+VindIndeks_raw_20_small!A2793,"")</f>
        <v/>
      </c>
      <c r="Q2794">
        <f>IF(ISNUMBER(+VindIndeks_raw_20_small!B2793),+VindIndeks_raw_20_small!B2793,"")</f>
        <v/>
      </c>
      <c r="R2794">
        <f>IF(ISNUMBER(+VindIndeks_raw_20_small!C2793),+VindIndeks_raw_20_small!C2793,"")</f>
        <v/>
      </c>
      <c r="S2794">
        <f>IF(ISNUMBER(+VindIndeks_raw_20_small!D2793),+VindIndeks_raw_20_small!D2793,"")</f>
        <v/>
      </c>
      <c r="U2794" s="12">
        <f>+IF(ISNUMBER(ROUND(Y2794,0)),ROUND(Y2794,0),"")</f>
        <v/>
      </c>
      <c r="V2794">
        <f>IF(ISNUMBER(+VindIndeks_raw_20_large!A2793),+VindIndeks_raw_20_large!A2793,"")</f>
        <v/>
      </c>
      <c r="W2794">
        <f>IF(ISNUMBER(+VindIndeks_raw_20_large!B2793),+VindIndeks_raw_20_large!B2793,"")</f>
        <v/>
      </c>
      <c r="X2794">
        <f>IF(ISNUMBER(+VindIndeks_raw_20_large!C2793),+VindIndeks_raw_20_large!C2793,"")</f>
        <v/>
      </c>
      <c r="Y2794">
        <f>IF(ISNUMBER(+VindIndeks_raw_20_large!D2793),+VindIndeks_raw_20_large!D2793,"")</f>
        <v/>
      </c>
    </row>
    <row r="2795">
      <c r="O2795" s="12">
        <f>+IF(ISNUMBER(ROUND(S2795,0)),ROUND(S2795,0),"")</f>
        <v/>
      </c>
      <c r="P2795">
        <f>IF(ISNUMBER(+VindIndeks_raw_20_small!A2794),+VindIndeks_raw_20_small!A2794,"")</f>
        <v/>
      </c>
      <c r="Q2795">
        <f>IF(ISNUMBER(+VindIndeks_raw_20_small!B2794),+VindIndeks_raw_20_small!B2794,"")</f>
        <v/>
      </c>
      <c r="R2795">
        <f>IF(ISNUMBER(+VindIndeks_raw_20_small!C2794),+VindIndeks_raw_20_small!C2794,"")</f>
        <v/>
      </c>
      <c r="S2795">
        <f>IF(ISNUMBER(+VindIndeks_raw_20_small!D2794),+VindIndeks_raw_20_small!D2794,"")</f>
        <v/>
      </c>
      <c r="U2795" s="12">
        <f>+IF(ISNUMBER(ROUND(Y2795,0)),ROUND(Y2795,0),"")</f>
        <v/>
      </c>
      <c r="V2795">
        <f>IF(ISNUMBER(+VindIndeks_raw_20_large!A2794),+VindIndeks_raw_20_large!A2794,"")</f>
        <v/>
      </c>
      <c r="W2795">
        <f>IF(ISNUMBER(+VindIndeks_raw_20_large!B2794),+VindIndeks_raw_20_large!B2794,"")</f>
        <v/>
      </c>
      <c r="X2795">
        <f>IF(ISNUMBER(+VindIndeks_raw_20_large!C2794),+VindIndeks_raw_20_large!C2794,"")</f>
        <v/>
      </c>
      <c r="Y2795">
        <f>IF(ISNUMBER(+VindIndeks_raw_20_large!D2794),+VindIndeks_raw_20_large!D2794,"")</f>
        <v/>
      </c>
    </row>
    <row r="2796">
      <c r="O2796" s="12">
        <f>+IF(ISNUMBER(ROUND(S2796,0)),ROUND(S2796,0),"")</f>
        <v/>
      </c>
      <c r="P2796">
        <f>IF(ISNUMBER(+VindIndeks_raw_20_small!A2795),+VindIndeks_raw_20_small!A2795,"")</f>
        <v/>
      </c>
      <c r="Q2796">
        <f>IF(ISNUMBER(+VindIndeks_raw_20_small!B2795),+VindIndeks_raw_20_small!B2795,"")</f>
        <v/>
      </c>
      <c r="R2796">
        <f>IF(ISNUMBER(+VindIndeks_raw_20_small!C2795),+VindIndeks_raw_20_small!C2795,"")</f>
        <v/>
      </c>
      <c r="S2796">
        <f>IF(ISNUMBER(+VindIndeks_raw_20_small!D2795),+VindIndeks_raw_20_small!D2795,"")</f>
        <v/>
      </c>
      <c r="U2796" s="12">
        <f>+IF(ISNUMBER(ROUND(Y2796,0)),ROUND(Y2796,0),"")</f>
        <v/>
      </c>
      <c r="V2796">
        <f>IF(ISNUMBER(+VindIndeks_raw_20_large!A2795),+VindIndeks_raw_20_large!A2795,"")</f>
        <v/>
      </c>
      <c r="W2796">
        <f>IF(ISNUMBER(+VindIndeks_raw_20_large!B2795),+VindIndeks_raw_20_large!B2795,"")</f>
        <v/>
      </c>
      <c r="X2796">
        <f>IF(ISNUMBER(+VindIndeks_raw_20_large!C2795),+VindIndeks_raw_20_large!C2795,"")</f>
        <v/>
      </c>
      <c r="Y2796">
        <f>IF(ISNUMBER(+VindIndeks_raw_20_large!D2795),+VindIndeks_raw_20_large!D2795,"")</f>
        <v/>
      </c>
    </row>
    <row r="2797">
      <c r="O2797" s="12">
        <f>+IF(ISNUMBER(ROUND(S2797,0)),ROUND(S2797,0),"")</f>
        <v/>
      </c>
      <c r="P2797">
        <f>IF(ISNUMBER(+VindIndeks_raw_20_small!A2796),+VindIndeks_raw_20_small!A2796,"")</f>
        <v/>
      </c>
      <c r="Q2797">
        <f>IF(ISNUMBER(+VindIndeks_raw_20_small!B2796),+VindIndeks_raw_20_small!B2796,"")</f>
        <v/>
      </c>
      <c r="R2797">
        <f>IF(ISNUMBER(+VindIndeks_raw_20_small!C2796),+VindIndeks_raw_20_small!C2796,"")</f>
        <v/>
      </c>
      <c r="S2797">
        <f>IF(ISNUMBER(+VindIndeks_raw_20_small!D2796),+VindIndeks_raw_20_small!D2796,"")</f>
        <v/>
      </c>
      <c r="U2797" s="12">
        <f>+IF(ISNUMBER(ROUND(Y2797,0)),ROUND(Y2797,0),"")</f>
        <v/>
      </c>
      <c r="V2797">
        <f>IF(ISNUMBER(+VindIndeks_raw_20_large!A2796),+VindIndeks_raw_20_large!A2796,"")</f>
        <v/>
      </c>
      <c r="W2797">
        <f>IF(ISNUMBER(+VindIndeks_raw_20_large!B2796),+VindIndeks_raw_20_large!B2796,"")</f>
        <v/>
      </c>
      <c r="X2797">
        <f>IF(ISNUMBER(+VindIndeks_raw_20_large!C2796),+VindIndeks_raw_20_large!C2796,"")</f>
        <v/>
      </c>
      <c r="Y2797">
        <f>IF(ISNUMBER(+VindIndeks_raw_20_large!D2796),+VindIndeks_raw_20_large!D2796,"")</f>
        <v/>
      </c>
    </row>
    <row r="2798">
      <c r="O2798" s="12">
        <f>+IF(ISNUMBER(ROUND(S2798,0)),ROUND(S2798,0),"")</f>
        <v/>
      </c>
      <c r="P2798">
        <f>IF(ISNUMBER(+VindIndeks_raw_20_small!A2797),+VindIndeks_raw_20_small!A2797,"")</f>
        <v/>
      </c>
      <c r="Q2798">
        <f>IF(ISNUMBER(+VindIndeks_raw_20_small!B2797),+VindIndeks_raw_20_small!B2797,"")</f>
        <v/>
      </c>
      <c r="R2798">
        <f>IF(ISNUMBER(+VindIndeks_raw_20_small!C2797),+VindIndeks_raw_20_small!C2797,"")</f>
        <v/>
      </c>
      <c r="S2798">
        <f>IF(ISNUMBER(+VindIndeks_raw_20_small!D2797),+VindIndeks_raw_20_small!D2797,"")</f>
        <v/>
      </c>
      <c r="U2798" s="12">
        <f>+IF(ISNUMBER(ROUND(Y2798,0)),ROUND(Y2798,0),"")</f>
        <v/>
      </c>
      <c r="V2798">
        <f>IF(ISNUMBER(+VindIndeks_raw_20_large!A2797),+VindIndeks_raw_20_large!A2797,"")</f>
        <v/>
      </c>
      <c r="W2798">
        <f>IF(ISNUMBER(+VindIndeks_raw_20_large!B2797),+VindIndeks_raw_20_large!B2797,"")</f>
        <v/>
      </c>
      <c r="X2798">
        <f>IF(ISNUMBER(+VindIndeks_raw_20_large!C2797),+VindIndeks_raw_20_large!C2797,"")</f>
        <v/>
      </c>
      <c r="Y2798">
        <f>IF(ISNUMBER(+VindIndeks_raw_20_large!D2797),+VindIndeks_raw_20_large!D2797,"")</f>
        <v/>
      </c>
    </row>
    <row r="2799">
      <c r="O2799" s="12">
        <f>+IF(ISNUMBER(ROUND(S2799,0)),ROUND(S2799,0),"")</f>
        <v/>
      </c>
      <c r="P2799">
        <f>IF(ISNUMBER(+VindIndeks_raw_20_small!A2798),+VindIndeks_raw_20_small!A2798,"")</f>
        <v/>
      </c>
      <c r="Q2799">
        <f>IF(ISNUMBER(+VindIndeks_raw_20_small!B2798),+VindIndeks_raw_20_small!B2798,"")</f>
        <v/>
      </c>
      <c r="R2799">
        <f>IF(ISNUMBER(+VindIndeks_raw_20_small!C2798),+VindIndeks_raw_20_small!C2798,"")</f>
        <v/>
      </c>
      <c r="S2799">
        <f>IF(ISNUMBER(+VindIndeks_raw_20_small!D2798),+VindIndeks_raw_20_small!D2798,"")</f>
        <v/>
      </c>
      <c r="U2799" s="12">
        <f>+IF(ISNUMBER(ROUND(Y2799,0)),ROUND(Y2799,0),"")</f>
        <v/>
      </c>
      <c r="V2799">
        <f>IF(ISNUMBER(+VindIndeks_raw_20_large!A2798),+VindIndeks_raw_20_large!A2798,"")</f>
        <v/>
      </c>
      <c r="W2799">
        <f>IF(ISNUMBER(+VindIndeks_raw_20_large!B2798),+VindIndeks_raw_20_large!B2798,"")</f>
        <v/>
      </c>
      <c r="X2799">
        <f>IF(ISNUMBER(+VindIndeks_raw_20_large!C2798),+VindIndeks_raw_20_large!C2798,"")</f>
        <v/>
      </c>
      <c r="Y2799">
        <f>IF(ISNUMBER(+VindIndeks_raw_20_large!D2798),+VindIndeks_raw_20_large!D2798,"")</f>
        <v/>
      </c>
    </row>
    <row r="2800">
      <c r="O2800" s="12">
        <f>+IF(ISNUMBER(ROUND(S2800,0)),ROUND(S2800,0),"")</f>
        <v/>
      </c>
      <c r="P2800">
        <f>IF(ISNUMBER(+VindIndeks_raw_20_small!A2799),+VindIndeks_raw_20_small!A2799,"")</f>
        <v/>
      </c>
      <c r="Q2800">
        <f>IF(ISNUMBER(+VindIndeks_raw_20_small!B2799),+VindIndeks_raw_20_small!B2799,"")</f>
        <v/>
      </c>
      <c r="R2800">
        <f>IF(ISNUMBER(+VindIndeks_raw_20_small!C2799),+VindIndeks_raw_20_small!C2799,"")</f>
        <v/>
      </c>
      <c r="S2800">
        <f>IF(ISNUMBER(+VindIndeks_raw_20_small!D2799),+VindIndeks_raw_20_small!D2799,"")</f>
        <v/>
      </c>
      <c r="U2800" s="12">
        <f>+IF(ISNUMBER(ROUND(Y2800,0)),ROUND(Y2800,0),"")</f>
        <v/>
      </c>
      <c r="V2800">
        <f>IF(ISNUMBER(+VindIndeks_raw_20_large!A2799),+VindIndeks_raw_20_large!A2799,"")</f>
        <v/>
      </c>
      <c r="W2800">
        <f>IF(ISNUMBER(+VindIndeks_raw_20_large!B2799),+VindIndeks_raw_20_large!B2799,"")</f>
        <v/>
      </c>
      <c r="X2800">
        <f>IF(ISNUMBER(+VindIndeks_raw_20_large!C2799),+VindIndeks_raw_20_large!C2799,"")</f>
        <v/>
      </c>
      <c r="Y2800">
        <f>IF(ISNUMBER(+VindIndeks_raw_20_large!D2799),+VindIndeks_raw_20_large!D2799,"")</f>
        <v/>
      </c>
    </row>
    <row r="2801">
      <c r="O2801" s="12">
        <f>+IF(ISNUMBER(ROUND(S2801,0)),ROUND(S2801,0),"")</f>
        <v/>
      </c>
      <c r="P2801">
        <f>IF(ISNUMBER(+VindIndeks_raw_20_small!A2800),+VindIndeks_raw_20_small!A2800,"")</f>
        <v/>
      </c>
      <c r="Q2801">
        <f>IF(ISNUMBER(+VindIndeks_raw_20_small!B2800),+VindIndeks_raw_20_small!B2800,"")</f>
        <v/>
      </c>
      <c r="R2801">
        <f>IF(ISNUMBER(+VindIndeks_raw_20_small!C2800),+VindIndeks_raw_20_small!C2800,"")</f>
        <v/>
      </c>
      <c r="S2801">
        <f>IF(ISNUMBER(+VindIndeks_raw_20_small!D2800),+VindIndeks_raw_20_small!D2800,"")</f>
        <v/>
      </c>
      <c r="U2801" s="12">
        <f>+IF(ISNUMBER(ROUND(Y2801,0)),ROUND(Y2801,0),"")</f>
        <v/>
      </c>
      <c r="V2801">
        <f>IF(ISNUMBER(+VindIndeks_raw_20_large!A2800),+VindIndeks_raw_20_large!A2800,"")</f>
        <v/>
      </c>
      <c r="W2801">
        <f>IF(ISNUMBER(+VindIndeks_raw_20_large!B2800),+VindIndeks_raw_20_large!B2800,"")</f>
        <v/>
      </c>
      <c r="X2801">
        <f>IF(ISNUMBER(+VindIndeks_raw_20_large!C2800),+VindIndeks_raw_20_large!C2800,"")</f>
        <v/>
      </c>
      <c r="Y2801">
        <f>IF(ISNUMBER(+VindIndeks_raw_20_large!D2800),+VindIndeks_raw_20_large!D2800,"")</f>
        <v/>
      </c>
    </row>
    <row r="2802">
      <c r="O2802" s="12">
        <f>+IF(ISNUMBER(ROUND(S2802,0)),ROUND(S2802,0),"")</f>
        <v/>
      </c>
      <c r="P2802">
        <f>IF(ISNUMBER(+VindIndeks_raw_20_small!A2801),+VindIndeks_raw_20_small!A2801,"")</f>
        <v/>
      </c>
      <c r="Q2802">
        <f>IF(ISNUMBER(+VindIndeks_raw_20_small!B2801),+VindIndeks_raw_20_small!B2801,"")</f>
        <v/>
      </c>
      <c r="R2802">
        <f>IF(ISNUMBER(+VindIndeks_raw_20_small!C2801),+VindIndeks_raw_20_small!C2801,"")</f>
        <v/>
      </c>
      <c r="S2802">
        <f>IF(ISNUMBER(+VindIndeks_raw_20_small!D2801),+VindIndeks_raw_20_small!D2801,"")</f>
        <v/>
      </c>
      <c r="U2802" s="12">
        <f>+IF(ISNUMBER(ROUND(Y2802,0)),ROUND(Y2802,0),"")</f>
        <v/>
      </c>
      <c r="V2802">
        <f>IF(ISNUMBER(+VindIndeks_raw_20_large!A2801),+VindIndeks_raw_20_large!A2801,"")</f>
        <v/>
      </c>
      <c r="W2802">
        <f>IF(ISNUMBER(+VindIndeks_raw_20_large!B2801),+VindIndeks_raw_20_large!B2801,"")</f>
        <v/>
      </c>
      <c r="X2802">
        <f>IF(ISNUMBER(+VindIndeks_raw_20_large!C2801),+VindIndeks_raw_20_large!C2801,"")</f>
        <v/>
      </c>
      <c r="Y2802">
        <f>IF(ISNUMBER(+VindIndeks_raw_20_large!D2801),+VindIndeks_raw_20_large!D2801,"")</f>
        <v/>
      </c>
    </row>
    <row r="2803">
      <c r="O2803" s="12">
        <f>+IF(ISNUMBER(ROUND(S2803,0)),ROUND(S2803,0),"")</f>
        <v/>
      </c>
      <c r="P2803">
        <f>IF(ISNUMBER(+VindIndeks_raw_20_small!A2802),+VindIndeks_raw_20_small!A2802,"")</f>
        <v/>
      </c>
      <c r="Q2803">
        <f>IF(ISNUMBER(+VindIndeks_raw_20_small!B2802),+VindIndeks_raw_20_small!B2802,"")</f>
        <v/>
      </c>
      <c r="R2803">
        <f>IF(ISNUMBER(+VindIndeks_raw_20_small!C2802),+VindIndeks_raw_20_small!C2802,"")</f>
        <v/>
      </c>
      <c r="S2803">
        <f>IF(ISNUMBER(+VindIndeks_raw_20_small!D2802),+VindIndeks_raw_20_small!D2802,"")</f>
        <v/>
      </c>
      <c r="U2803" s="12">
        <f>+IF(ISNUMBER(ROUND(Y2803,0)),ROUND(Y2803,0),"")</f>
        <v/>
      </c>
      <c r="V2803">
        <f>IF(ISNUMBER(+VindIndeks_raw_20_large!A2802),+VindIndeks_raw_20_large!A2802,"")</f>
        <v/>
      </c>
      <c r="W2803">
        <f>IF(ISNUMBER(+VindIndeks_raw_20_large!B2802),+VindIndeks_raw_20_large!B2802,"")</f>
        <v/>
      </c>
      <c r="X2803">
        <f>IF(ISNUMBER(+VindIndeks_raw_20_large!C2802),+VindIndeks_raw_20_large!C2802,"")</f>
        <v/>
      </c>
      <c r="Y2803">
        <f>IF(ISNUMBER(+VindIndeks_raw_20_large!D2802),+VindIndeks_raw_20_large!D2802,"")</f>
        <v/>
      </c>
    </row>
    <row r="2804">
      <c r="O2804" s="12">
        <f>+IF(ISNUMBER(ROUND(S2804,0)),ROUND(S2804,0),"")</f>
        <v/>
      </c>
      <c r="P2804">
        <f>IF(ISNUMBER(+VindIndeks_raw_20_small!A2803),+VindIndeks_raw_20_small!A2803,"")</f>
        <v/>
      </c>
      <c r="Q2804">
        <f>IF(ISNUMBER(+VindIndeks_raw_20_small!B2803),+VindIndeks_raw_20_small!B2803,"")</f>
        <v/>
      </c>
      <c r="R2804">
        <f>IF(ISNUMBER(+VindIndeks_raw_20_small!C2803),+VindIndeks_raw_20_small!C2803,"")</f>
        <v/>
      </c>
      <c r="S2804">
        <f>IF(ISNUMBER(+VindIndeks_raw_20_small!D2803),+VindIndeks_raw_20_small!D2803,"")</f>
        <v/>
      </c>
      <c r="U2804" s="12">
        <f>+IF(ISNUMBER(ROUND(Y2804,0)),ROUND(Y2804,0),"")</f>
        <v/>
      </c>
      <c r="V2804">
        <f>IF(ISNUMBER(+VindIndeks_raw_20_large!A2803),+VindIndeks_raw_20_large!A2803,"")</f>
        <v/>
      </c>
      <c r="W2804">
        <f>IF(ISNUMBER(+VindIndeks_raw_20_large!B2803),+VindIndeks_raw_20_large!B2803,"")</f>
        <v/>
      </c>
      <c r="X2804">
        <f>IF(ISNUMBER(+VindIndeks_raw_20_large!C2803),+VindIndeks_raw_20_large!C2803,"")</f>
        <v/>
      </c>
      <c r="Y2804">
        <f>IF(ISNUMBER(+VindIndeks_raw_20_large!D2803),+VindIndeks_raw_20_large!D2803,"")</f>
        <v/>
      </c>
    </row>
    <row r="2805">
      <c r="O2805" s="12">
        <f>+IF(ISNUMBER(ROUND(S2805,0)),ROUND(S2805,0),"")</f>
        <v/>
      </c>
      <c r="P2805">
        <f>IF(ISNUMBER(+VindIndeks_raw_20_small!A2804),+VindIndeks_raw_20_small!A2804,"")</f>
        <v/>
      </c>
      <c r="Q2805">
        <f>IF(ISNUMBER(+VindIndeks_raw_20_small!B2804),+VindIndeks_raw_20_small!B2804,"")</f>
        <v/>
      </c>
      <c r="R2805">
        <f>IF(ISNUMBER(+VindIndeks_raw_20_small!C2804),+VindIndeks_raw_20_small!C2804,"")</f>
        <v/>
      </c>
      <c r="S2805">
        <f>IF(ISNUMBER(+VindIndeks_raw_20_small!D2804),+VindIndeks_raw_20_small!D2804,"")</f>
        <v/>
      </c>
      <c r="U2805" s="12">
        <f>+IF(ISNUMBER(ROUND(Y2805,0)),ROUND(Y2805,0),"")</f>
        <v/>
      </c>
      <c r="V2805">
        <f>IF(ISNUMBER(+VindIndeks_raw_20_large!A2804),+VindIndeks_raw_20_large!A2804,"")</f>
        <v/>
      </c>
      <c r="W2805">
        <f>IF(ISNUMBER(+VindIndeks_raw_20_large!B2804),+VindIndeks_raw_20_large!B2804,"")</f>
        <v/>
      </c>
      <c r="X2805">
        <f>IF(ISNUMBER(+VindIndeks_raw_20_large!C2804),+VindIndeks_raw_20_large!C2804,"")</f>
        <v/>
      </c>
      <c r="Y2805">
        <f>IF(ISNUMBER(+VindIndeks_raw_20_large!D2804),+VindIndeks_raw_20_large!D2804,"")</f>
        <v/>
      </c>
    </row>
    <row r="2806">
      <c r="O2806" s="12">
        <f>+IF(ISNUMBER(ROUND(S2806,0)),ROUND(S2806,0),"")</f>
        <v/>
      </c>
      <c r="P2806">
        <f>IF(ISNUMBER(+VindIndeks_raw_20_small!A2805),+VindIndeks_raw_20_small!A2805,"")</f>
        <v/>
      </c>
      <c r="Q2806">
        <f>IF(ISNUMBER(+VindIndeks_raw_20_small!B2805),+VindIndeks_raw_20_small!B2805,"")</f>
        <v/>
      </c>
      <c r="R2806">
        <f>IF(ISNUMBER(+VindIndeks_raw_20_small!C2805),+VindIndeks_raw_20_small!C2805,"")</f>
        <v/>
      </c>
      <c r="S2806">
        <f>IF(ISNUMBER(+VindIndeks_raw_20_small!D2805),+VindIndeks_raw_20_small!D2805,"")</f>
        <v/>
      </c>
      <c r="U2806" s="12">
        <f>+IF(ISNUMBER(ROUND(Y2806,0)),ROUND(Y2806,0),"")</f>
        <v/>
      </c>
      <c r="V2806">
        <f>IF(ISNUMBER(+VindIndeks_raw_20_large!A2805),+VindIndeks_raw_20_large!A2805,"")</f>
        <v/>
      </c>
      <c r="W2806">
        <f>IF(ISNUMBER(+VindIndeks_raw_20_large!B2805),+VindIndeks_raw_20_large!B2805,"")</f>
        <v/>
      </c>
      <c r="X2806">
        <f>IF(ISNUMBER(+VindIndeks_raw_20_large!C2805),+VindIndeks_raw_20_large!C2805,"")</f>
        <v/>
      </c>
      <c r="Y2806">
        <f>IF(ISNUMBER(+VindIndeks_raw_20_large!D2805),+VindIndeks_raw_20_large!D2805,"")</f>
        <v/>
      </c>
    </row>
    <row r="2807">
      <c r="O2807" s="12">
        <f>+IF(ISNUMBER(ROUND(S2807,0)),ROUND(S2807,0),"")</f>
        <v/>
      </c>
      <c r="P2807">
        <f>IF(ISNUMBER(+VindIndeks_raw_20_small!A2806),+VindIndeks_raw_20_small!A2806,"")</f>
        <v/>
      </c>
      <c r="Q2807">
        <f>IF(ISNUMBER(+VindIndeks_raw_20_small!B2806),+VindIndeks_raw_20_small!B2806,"")</f>
        <v/>
      </c>
      <c r="R2807">
        <f>IF(ISNUMBER(+VindIndeks_raw_20_small!C2806),+VindIndeks_raw_20_small!C2806,"")</f>
        <v/>
      </c>
      <c r="S2807">
        <f>IF(ISNUMBER(+VindIndeks_raw_20_small!D2806),+VindIndeks_raw_20_small!D2806,"")</f>
        <v/>
      </c>
      <c r="U2807" s="12">
        <f>+IF(ISNUMBER(ROUND(Y2807,0)),ROUND(Y2807,0),"")</f>
        <v/>
      </c>
      <c r="V2807">
        <f>IF(ISNUMBER(+VindIndeks_raw_20_large!A2806),+VindIndeks_raw_20_large!A2806,"")</f>
        <v/>
      </c>
      <c r="W2807">
        <f>IF(ISNUMBER(+VindIndeks_raw_20_large!B2806),+VindIndeks_raw_20_large!B2806,"")</f>
        <v/>
      </c>
      <c r="X2807">
        <f>IF(ISNUMBER(+VindIndeks_raw_20_large!C2806),+VindIndeks_raw_20_large!C2806,"")</f>
        <v/>
      </c>
      <c r="Y2807">
        <f>IF(ISNUMBER(+VindIndeks_raw_20_large!D2806),+VindIndeks_raw_20_large!D2806,"")</f>
        <v/>
      </c>
    </row>
    <row r="2808">
      <c r="O2808" s="12">
        <f>+IF(ISNUMBER(ROUND(S2808,0)),ROUND(S2808,0),"")</f>
        <v/>
      </c>
      <c r="P2808">
        <f>IF(ISNUMBER(+VindIndeks_raw_20_small!A2807),+VindIndeks_raw_20_small!A2807,"")</f>
        <v/>
      </c>
      <c r="Q2808">
        <f>IF(ISNUMBER(+VindIndeks_raw_20_small!B2807),+VindIndeks_raw_20_small!B2807,"")</f>
        <v/>
      </c>
      <c r="R2808">
        <f>IF(ISNUMBER(+VindIndeks_raw_20_small!C2807),+VindIndeks_raw_20_small!C2807,"")</f>
        <v/>
      </c>
      <c r="S2808">
        <f>IF(ISNUMBER(+VindIndeks_raw_20_small!D2807),+VindIndeks_raw_20_small!D2807,"")</f>
        <v/>
      </c>
      <c r="U2808" s="12">
        <f>+IF(ISNUMBER(ROUND(Y2808,0)),ROUND(Y2808,0),"")</f>
        <v/>
      </c>
      <c r="V2808">
        <f>IF(ISNUMBER(+VindIndeks_raw_20_large!A2807),+VindIndeks_raw_20_large!A2807,"")</f>
        <v/>
      </c>
      <c r="W2808">
        <f>IF(ISNUMBER(+VindIndeks_raw_20_large!B2807),+VindIndeks_raw_20_large!B2807,"")</f>
        <v/>
      </c>
      <c r="X2808">
        <f>IF(ISNUMBER(+VindIndeks_raw_20_large!C2807),+VindIndeks_raw_20_large!C2807,"")</f>
        <v/>
      </c>
      <c r="Y2808">
        <f>IF(ISNUMBER(+VindIndeks_raw_20_large!D2807),+VindIndeks_raw_20_large!D2807,"")</f>
        <v/>
      </c>
    </row>
    <row r="2809">
      <c r="O2809" s="12">
        <f>+IF(ISNUMBER(ROUND(S2809,0)),ROUND(S2809,0),"")</f>
        <v/>
      </c>
      <c r="P2809">
        <f>IF(ISNUMBER(+VindIndeks_raw_20_small!A2808),+VindIndeks_raw_20_small!A2808,"")</f>
        <v/>
      </c>
      <c r="Q2809">
        <f>IF(ISNUMBER(+VindIndeks_raw_20_small!B2808),+VindIndeks_raw_20_small!B2808,"")</f>
        <v/>
      </c>
      <c r="R2809">
        <f>IF(ISNUMBER(+VindIndeks_raw_20_small!C2808),+VindIndeks_raw_20_small!C2808,"")</f>
        <v/>
      </c>
      <c r="S2809">
        <f>IF(ISNUMBER(+VindIndeks_raw_20_small!D2808),+VindIndeks_raw_20_small!D2808,"")</f>
        <v/>
      </c>
      <c r="U2809" s="12">
        <f>+IF(ISNUMBER(ROUND(Y2809,0)),ROUND(Y2809,0),"")</f>
        <v/>
      </c>
      <c r="V2809">
        <f>IF(ISNUMBER(+VindIndeks_raw_20_large!A2808),+VindIndeks_raw_20_large!A2808,"")</f>
        <v/>
      </c>
      <c r="W2809">
        <f>IF(ISNUMBER(+VindIndeks_raw_20_large!B2808),+VindIndeks_raw_20_large!B2808,"")</f>
        <v/>
      </c>
      <c r="X2809">
        <f>IF(ISNUMBER(+VindIndeks_raw_20_large!C2808),+VindIndeks_raw_20_large!C2808,"")</f>
        <v/>
      </c>
      <c r="Y2809">
        <f>IF(ISNUMBER(+VindIndeks_raw_20_large!D2808),+VindIndeks_raw_20_large!D2808,"")</f>
        <v/>
      </c>
    </row>
    <row r="2810">
      <c r="O2810" s="12">
        <f>+IF(ISNUMBER(ROUND(S2810,0)),ROUND(S2810,0),"")</f>
        <v/>
      </c>
      <c r="P2810">
        <f>IF(ISNUMBER(+VindIndeks_raw_20_small!A2809),+VindIndeks_raw_20_small!A2809,"")</f>
        <v/>
      </c>
      <c r="Q2810">
        <f>IF(ISNUMBER(+VindIndeks_raw_20_small!B2809),+VindIndeks_raw_20_small!B2809,"")</f>
        <v/>
      </c>
      <c r="R2810">
        <f>IF(ISNUMBER(+VindIndeks_raw_20_small!C2809),+VindIndeks_raw_20_small!C2809,"")</f>
        <v/>
      </c>
      <c r="S2810">
        <f>IF(ISNUMBER(+VindIndeks_raw_20_small!D2809),+VindIndeks_raw_20_small!D2809,"")</f>
        <v/>
      </c>
      <c r="U2810" s="12">
        <f>+IF(ISNUMBER(ROUND(Y2810,0)),ROUND(Y2810,0),"")</f>
        <v/>
      </c>
      <c r="V2810">
        <f>IF(ISNUMBER(+VindIndeks_raw_20_large!A2809),+VindIndeks_raw_20_large!A2809,"")</f>
        <v/>
      </c>
      <c r="W2810">
        <f>IF(ISNUMBER(+VindIndeks_raw_20_large!B2809),+VindIndeks_raw_20_large!B2809,"")</f>
        <v/>
      </c>
      <c r="X2810">
        <f>IF(ISNUMBER(+VindIndeks_raw_20_large!C2809),+VindIndeks_raw_20_large!C2809,"")</f>
        <v/>
      </c>
      <c r="Y2810">
        <f>IF(ISNUMBER(+VindIndeks_raw_20_large!D2809),+VindIndeks_raw_20_large!D2809,"")</f>
        <v/>
      </c>
    </row>
    <row r="2811">
      <c r="O2811" s="12">
        <f>+IF(ISNUMBER(ROUND(S2811,0)),ROUND(S2811,0),"")</f>
        <v/>
      </c>
      <c r="P2811">
        <f>IF(ISNUMBER(+VindIndeks_raw_20_small!A2810),+VindIndeks_raw_20_small!A2810,"")</f>
        <v/>
      </c>
      <c r="Q2811">
        <f>IF(ISNUMBER(+VindIndeks_raw_20_small!B2810),+VindIndeks_raw_20_small!B2810,"")</f>
        <v/>
      </c>
      <c r="R2811">
        <f>IF(ISNUMBER(+VindIndeks_raw_20_small!C2810),+VindIndeks_raw_20_small!C2810,"")</f>
        <v/>
      </c>
      <c r="S2811">
        <f>IF(ISNUMBER(+VindIndeks_raw_20_small!D2810),+VindIndeks_raw_20_small!D2810,"")</f>
        <v/>
      </c>
      <c r="U2811" s="12">
        <f>+IF(ISNUMBER(ROUND(Y2811,0)),ROUND(Y2811,0),"")</f>
        <v/>
      </c>
      <c r="V2811">
        <f>IF(ISNUMBER(+VindIndeks_raw_20_large!A2810),+VindIndeks_raw_20_large!A2810,"")</f>
        <v/>
      </c>
      <c r="W2811">
        <f>IF(ISNUMBER(+VindIndeks_raw_20_large!B2810),+VindIndeks_raw_20_large!B2810,"")</f>
        <v/>
      </c>
      <c r="X2811">
        <f>IF(ISNUMBER(+VindIndeks_raw_20_large!C2810),+VindIndeks_raw_20_large!C2810,"")</f>
        <v/>
      </c>
      <c r="Y2811">
        <f>IF(ISNUMBER(+VindIndeks_raw_20_large!D2810),+VindIndeks_raw_20_large!D2810,"")</f>
        <v/>
      </c>
    </row>
    <row r="2812">
      <c r="O2812" s="12">
        <f>+IF(ISNUMBER(ROUND(S2812,0)),ROUND(S2812,0),"")</f>
        <v/>
      </c>
      <c r="P2812">
        <f>IF(ISNUMBER(+VindIndeks_raw_20_small!A2811),+VindIndeks_raw_20_small!A2811,"")</f>
        <v/>
      </c>
      <c r="Q2812">
        <f>IF(ISNUMBER(+VindIndeks_raw_20_small!B2811),+VindIndeks_raw_20_small!B2811,"")</f>
        <v/>
      </c>
      <c r="R2812">
        <f>IF(ISNUMBER(+VindIndeks_raw_20_small!C2811),+VindIndeks_raw_20_small!C2811,"")</f>
        <v/>
      </c>
      <c r="S2812">
        <f>IF(ISNUMBER(+VindIndeks_raw_20_small!D2811),+VindIndeks_raw_20_small!D2811,"")</f>
        <v/>
      </c>
      <c r="U2812" s="12">
        <f>+IF(ISNUMBER(ROUND(Y2812,0)),ROUND(Y2812,0),"")</f>
        <v/>
      </c>
      <c r="V2812">
        <f>IF(ISNUMBER(+VindIndeks_raw_20_large!A2811),+VindIndeks_raw_20_large!A2811,"")</f>
        <v/>
      </c>
      <c r="W2812">
        <f>IF(ISNUMBER(+VindIndeks_raw_20_large!B2811),+VindIndeks_raw_20_large!B2811,"")</f>
        <v/>
      </c>
      <c r="X2812">
        <f>IF(ISNUMBER(+VindIndeks_raw_20_large!C2811),+VindIndeks_raw_20_large!C2811,"")</f>
        <v/>
      </c>
      <c r="Y2812">
        <f>IF(ISNUMBER(+VindIndeks_raw_20_large!D2811),+VindIndeks_raw_20_large!D2811,"")</f>
        <v/>
      </c>
    </row>
    <row r="2813">
      <c r="O2813" s="12">
        <f>+IF(ISNUMBER(ROUND(S2813,0)),ROUND(S2813,0),"")</f>
        <v/>
      </c>
      <c r="P2813">
        <f>IF(ISNUMBER(+VindIndeks_raw_20_small!A2812),+VindIndeks_raw_20_small!A2812,"")</f>
        <v/>
      </c>
      <c r="Q2813">
        <f>IF(ISNUMBER(+VindIndeks_raw_20_small!B2812),+VindIndeks_raw_20_small!B2812,"")</f>
        <v/>
      </c>
      <c r="R2813">
        <f>IF(ISNUMBER(+VindIndeks_raw_20_small!C2812),+VindIndeks_raw_20_small!C2812,"")</f>
        <v/>
      </c>
      <c r="S2813">
        <f>IF(ISNUMBER(+VindIndeks_raw_20_small!D2812),+VindIndeks_raw_20_small!D2812,"")</f>
        <v/>
      </c>
      <c r="U2813" s="12">
        <f>+IF(ISNUMBER(ROUND(Y2813,0)),ROUND(Y2813,0),"")</f>
        <v/>
      </c>
      <c r="V2813">
        <f>IF(ISNUMBER(+VindIndeks_raw_20_large!A2812),+VindIndeks_raw_20_large!A2812,"")</f>
        <v/>
      </c>
      <c r="W2813">
        <f>IF(ISNUMBER(+VindIndeks_raw_20_large!B2812),+VindIndeks_raw_20_large!B2812,"")</f>
        <v/>
      </c>
      <c r="X2813">
        <f>IF(ISNUMBER(+VindIndeks_raw_20_large!C2812),+VindIndeks_raw_20_large!C2812,"")</f>
        <v/>
      </c>
      <c r="Y2813">
        <f>IF(ISNUMBER(+VindIndeks_raw_20_large!D2812),+VindIndeks_raw_20_large!D2812,"")</f>
        <v/>
      </c>
    </row>
    <row r="2814">
      <c r="O2814" s="12">
        <f>+IF(ISNUMBER(ROUND(S2814,0)),ROUND(S2814,0),"")</f>
        <v/>
      </c>
      <c r="P2814">
        <f>IF(ISNUMBER(+VindIndeks_raw_20_small!A2813),+VindIndeks_raw_20_small!A2813,"")</f>
        <v/>
      </c>
      <c r="Q2814">
        <f>IF(ISNUMBER(+VindIndeks_raw_20_small!B2813),+VindIndeks_raw_20_small!B2813,"")</f>
        <v/>
      </c>
      <c r="R2814">
        <f>IF(ISNUMBER(+VindIndeks_raw_20_small!C2813),+VindIndeks_raw_20_small!C2813,"")</f>
        <v/>
      </c>
      <c r="S2814">
        <f>IF(ISNUMBER(+VindIndeks_raw_20_small!D2813),+VindIndeks_raw_20_small!D2813,"")</f>
        <v/>
      </c>
      <c r="U2814" s="12">
        <f>+IF(ISNUMBER(ROUND(Y2814,0)),ROUND(Y2814,0),"")</f>
        <v/>
      </c>
      <c r="V2814">
        <f>IF(ISNUMBER(+VindIndeks_raw_20_large!A2813),+VindIndeks_raw_20_large!A2813,"")</f>
        <v/>
      </c>
      <c r="W2814">
        <f>IF(ISNUMBER(+VindIndeks_raw_20_large!B2813),+VindIndeks_raw_20_large!B2813,"")</f>
        <v/>
      </c>
      <c r="X2814">
        <f>IF(ISNUMBER(+VindIndeks_raw_20_large!C2813),+VindIndeks_raw_20_large!C2813,"")</f>
        <v/>
      </c>
      <c r="Y2814">
        <f>IF(ISNUMBER(+VindIndeks_raw_20_large!D2813),+VindIndeks_raw_20_large!D2813,"")</f>
        <v/>
      </c>
    </row>
    <row r="2815">
      <c r="O2815" s="12">
        <f>+IF(ISNUMBER(ROUND(S2815,0)),ROUND(S2815,0),"")</f>
        <v/>
      </c>
      <c r="P2815">
        <f>IF(ISNUMBER(+VindIndeks_raw_20_small!A2814),+VindIndeks_raw_20_small!A2814,"")</f>
        <v/>
      </c>
      <c r="Q2815">
        <f>IF(ISNUMBER(+VindIndeks_raw_20_small!B2814),+VindIndeks_raw_20_small!B2814,"")</f>
        <v/>
      </c>
      <c r="R2815">
        <f>IF(ISNUMBER(+VindIndeks_raw_20_small!C2814),+VindIndeks_raw_20_small!C2814,"")</f>
        <v/>
      </c>
      <c r="S2815">
        <f>IF(ISNUMBER(+VindIndeks_raw_20_small!D2814),+VindIndeks_raw_20_small!D2814,"")</f>
        <v/>
      </c>
      <c r="U2815" s="12">
        <f>+IF(ISNUMBER(ROUND(Y2815,0)),ROUND(Y2815,0),"")</f>
        <v/>
      </c>
      <c r="V2815">
        <f>IF(ISNUMBER(+VindIndeks_raw_20_large!A2814),+VindIndeks_raw_20_large!A2814,"")</f>
        <v/>
      </c>
      <c r="W2815">
        <f>IF(ISNUMBER(+VindIndeks_raw_20_large!B2814),+VindIndeks_raw_20_large!B2814,"")</f>
        <v/>
      </c>
      <c r="X2815">
        <f>IF(ISNUMBER(+VindIndeks_raw_20_large!C2814),+VindIndeks_raw_20_large!C2814,"")</f>
        <v/>
      </c>
      <c r="Y2815">
        <f>IF(ISNUMBER(+VindIndeks_raw_20_large!D2814),+VindIndeks_raw_20_large!D2814,"")</f>
        <v/>
      </c>
    </row>
    <row r="2816">
      <c r="O2816" s="12">
        <f>+IF(ISNUMBER(ROUND(S2816,0)),ROUND(S2816,0),"")</f>
        <v/>
      </c>
      <c r="P2816">
        <f>IF(ISNUMBER(+VindIndeks_raw_20_small!A2815),+VindIndeks_raw_20_small!A2815,"")</f>
        <v/>
      </c>
      <c r="Q2816">
        <f>IF(ISNUMBER(+VindIndeks_raw_20_small!B2815),+VindIndeks_raw_20_small!B2815,"")</f>
        <v/>
      </c>
      <c r="R2816">
        <f>IF(ISNUMBER(+VindIndeks_raw_20_small!C2815),+VindIndeks_raw_20_small!C2815,"")</f>
        <v/>
      </c>
      <c r="S2816">
        <f>IF(ISNUMBER(+VindIndeks_raw_20_small!D2815),+VindIndeks_raw_20_small!D2815,"")</f>
        <v/>
      </c>
      <c r="U2816" s="12">
        <f>+IF(ISNUMBER(ROUND(Y2816,0)),ROUND(Y2816,0),"")</f>
        <v/>
      </c>
      <c r="V2816">
        <f>IF(ISNUMBER(+VindIndeks_raw_20_large!A2815),+VindIndeks_raw_20_large!A2815,"")</f>
        <v/>
      </c>
      <c r="W2816">
        <f>IF(ISNUMBER(+VindIndeks_raw_20_large!B2815),+VindIndeks_raw_20_large!B2815,"")</f>
        <v/>
      </c>
      <c r="X2816">
        <f>IF(ISNUMBER(+VindIndeks_raw_20_large!C2815),+VindIndeks_raw_20_large!C2815,"")</f>
        <v/>
      </c>
      <c r="Y2816">
        <f>IF(ISNUMBER(+VindIndeks_raw_20_large!D2815),+VindIndeks_raw_20_large!D2815,"")</f>
        <v/>
      </c>
    </row>
    <row r="2817">
      <c r="O2817" s="12">
        <f>+IF(ISNUMBER(ROUND(S2817,0)),ROUND(S2817,0),"")</f>
        <v/>
      </c>
      <c r="P2817">
        <f>IF(ISNUMBER(+VindIndeks_raw_20_small!A2816),+VindIndeks_raw_20_small!A2816,"")</f>
        <v/>
      </c>
      <c r="Q2817">
        <f>IF(ISNUMBER(+VindIndeks_raw_20_small!B2816),+VindIndeks_raw_20_small!B2816,"")</f>
        <v/>
      </c>
      <c r="R2817">
        <f>IF(ISNUMBER(+VindIndeks_raw_20_small!C2816),+VindIndeks_raw_20_small!C2816,"")</f>
        <v/>
      </c>
      <c r="S2817">
        <f>IF(ISNUMBER(+VindIndeks_raw_20_small!D2816),+VindIndeks_raw_20_small!D2816,"")</f>
        <v/>
      </c>
      <c r="U2817" s="12">
        <f>+IF(ISNUMBER(ROUND(Y2817,0)),ROUND(Y2817,0),"")</f>
        <v/>
      </c>
      <c r="V2817">
        <f>IF(ISNUMBER(+VindIndeks_raw_20_large!A2816),+VindIndeks_raw_20_large!A2816,"")</f>
        <v/>
      </c>
      <c r="W2817">
        <f>IF(ISNUMBER(+VindIndeks_raw_20_large!B2816),+VindIndeks_raw_20_large!B2816,"")</f>
        <v/>
      </c>
      <c r="X2817">
        <f>IF(ISNUMBER(+VindIndeks_raw_20_large!C2816),+VindIndeks_raw_20_large!C2816,"")</f>
        <v/>
      </c>
      <c r="Y2817">
        <f>IF(ISNUMBER(+VindIndeks_raw_20_large!D2816),+VindIndeks_raw_20_large!D2816,"")</f>
        <v/>
      </c>
    </row>
    <row r="2818">
      <c r="O2818" s="12">
        <f>+IF(ISNUMBER(ROUND(S2818,0)),ROUND(S2818,0),"")</f>
        <v/>
      </c>
      <c r="P2818">
        <f>IF(ISNUMBER(+VindIndeks_raw_20_small!A2817),+VindIndeks_raw_20_small!A2817,"")</f>
        <v/>
      </c>
      <c r="Q2818">
        <f>IF(ISNUMBER(+VindIndeks_raw_20_small!B2817),+VindIndeks_raw_20_small!B2817,"")</f>
        <v/>
      </c>
      <c r="R2818">
        <f>IF(ISNUMBER(+VindIndeks_raw_20_small!C2817),+VindIndeks_raw_20_small!C2817,"")</f>
        <v/>
      </c>
      <c r="S2818">
        <f>IF(ISNUMBER(+VindIndeks_raw_20_small!D2817),+VindIndeks_raw_20_small!D2817,"")</f>
        <v/>
      </c>
      <c r="U2818" s="12">
        <f>+IF(ISNUMBER(ROUND(Y2818,0)),ROUND(Y2818,0),"")</f>
        <v/>
      </c>
      <c r="V2818">
        <f>IF(ISNUMBER(+VindIndeks_raw_20_large!A2817),+VindIndeks_raw_20_large!A2817,"")</f>
        <v/>
      </c>
      <c r="W2818">
        <f>IF(ISNUMBER(+VindIndeks_raw_20_large!B2817),+VindIndeks_raw_20_large!B2817,"")</f>
        <v/>
      </c>
      <c r="X2818">
        <f>IF(ISNUMBER(+VindIndeks_raw_20_large!C2817),+VindIndeks_raw_20_large!C2817,"")</f>
        <v/>
      </c>
      <c r="Y2818">
        <f>IF(ISNUMBER(+VindIndeks_raw_20_large!D2817),+VindIndeks_raw_20_large!D2817,"")</f>
        <v/>
      </c>
    </row>
    <row r="2819">
      <c r="O2819" s="12">
        <f>+IF(ISNUMBER(ROUND(S2819,0)),ROUND(S2819,0),"")</f>
        <v/>
      </c>
      <c r="P2819">
        <f>IF(ISNUMBER(+VindIndeks_raw_20_small!A2818),+VindIndeks_raw_20_small!A2818,"")</f>
        <v/>
      </c>
      <c r="Q2819">
        <f>IF(ISNUMBER(+VindIndeks_raw_20_small!B2818),+VindIndeks_raw_20_small!B2818,"")</f>
        <v/>
      </c>
      <c r="R2819">
        <f>IF(ISNUMBER(+VindIndeks_raw_20_small!C2818),+VindIndeks_raw_20_small!C2818,"")</f>
        <v/>
      </c>
      <c r="S2819">
        <f>IF(ISNUMBER(+VindIndeks_raw_20_small!D2818),+VindIndeks_raw_20_small!D2818,"")</f>
        <v/>
      </c>
      <c r="U2819" s="12">
        <f>+IF(ISNUMBER(ROUND(Y2819,0)),ROUND(Y2819,0),"")</f>
        <v/>
      </c>
      <c r="V2819">
        <f>IF(ISNUMBER(+VindIndeks_raw_20_large!A2818),+VindIndeks_raw_20_large!A2818,"")</f>
        <v/>
      </c>
      <c r="W2819">
        <f>IF(ISNUMBER(+VindIndeks_raw_20_large!B2818),+VindIndeks_raw_20_large!B2818,"")</f>
        <v/>
      </c>
      <c r="X2819">
        <f>IF(ISNUMBER(+VindIndeks_raw_20_large!C2818),+VindIndeks_raw_20_large!C2818,"")</f>
        <v/>
      </c>
      <c r="Y2819">
        <f>IF(ISNUMBER(+VindIndeks_raw_20_large!D2818),+VindIndeks_raw_20_large!D2818,"")</f>
        <v/>
      </c>
    </row>
    <row r="2820">
      <c r="O2820" s="12">
        <f>+IF(ISNUMBER(ROUND(S2820,0)),ROUND(S2820,0),"")</f>
        <v/>
      </c>
      <c r="P2820">
        <f>IF(ISNUMBER(+VindIndeks_raw_20_small!A2819),+VindIndeks_raw_20_small!A2819,"")</f>
        <v/>
      </c>
      <c r="Q2820">
        <f>IF(ISNUMBER(+VindIndeks_raw_20_small!B2819),+VindIndeks_raw_20_small!B2819,"")</f>
        <v/>
      </c>
      <c r="R2820">
        <f>IF(ISNUMBER(+VindIndeks_raw_20_small!C2819),+VindIndeks_raw_20_small!C2819,"")</f>
        <v/>
      </c>
      <c r="S2820">
        <f>IF(ISNUMBER(+VindIndeks_raw_20_small!D2819),+VindIndeks_raw_20_small!D2819,"")</f>
        <v/>
      </c>
      <c r="U2820" s="12">
        <f>+IF(ISNUMBER(ROUND(Y2820,0)),ROUND(Y2820,0),"")</f>
        <v/>
      </c>
      <c r="V2820">
        <f>IF(ISNUMBER(+VindIndeks_raw_20_large!A2819),+VindIndeks_raw_20_large!A2819,"")</f>
        <v/>
      </c>
      <c r="W2820">
        <f>IF(ISNUMBER(+VindIndeks_raw_20_large!B2819),+VindIndeks_raw_20_large!B2819,"")</f>
        <v/>
      </c>
      <c r="X2820">
        <f>IF(ISNUMBER(+VindIndeks_raw_20_large!C2819),+VindIndeks_raw_20_large!C2819,"")</f>
        <v/>
      </c>
      <c r="Y2820">
        <f>IF(ISNUMBER(+VindIndeks_raw_20_large!D2819),+VindIndeks_raw_20_large!D2819,"")</f>
        <v/>
      </c>
    </row>
    <row r="2821">
      <c r="O2821" s="12">
        <f>+IF(ISNUMBER(ROUND(S2821,0)),ROUND(S2821,0),"")</f>
        <v/>
      </c>
      <c r="P2821">
        <f>IF(ISNUMBER(+VindIndeks_raw_20_small!A2820),+VindIndeks_raw_20_small!A2820,"")</f>
        <v/>
      </c>
      <c r="Q2821">
        <f>IF(ISNUMBER(+VindIndeks_raw_20_small!B2820),+VindIndeks_raw_20_small!B2820,"")</f>
        <v/>
      </c>
      <c r="R2821">
        <f>IF(ISNUMBER(+VindIndeks_raw_20_small!C2820),+VindIndeks_raw_20_small!C2820,"")</f>
        <v/>
      </c>
      <c r="S2821">
        <f>IF(ISNUMBER(+VindIndeks_raw_20_small!D2820),+VindIndeks_raw_20_small!D2820,"")</f>
        <v/>
      </c>
      <c r="U2821" s="12">
        <f>+IF(ISNUMBER(ROUND(Y2821,0)),ROUND(Y2821,0),"")</f>
        <v/>
      </c>
      <c r="V2821">
        <f>IF(ISNUMBER(+VindIndeks_raw_20_large!A2820),+VindIndeks_raw_20_large!A2820,"")</f>
        <v/>
      </c>
      <c r="W2821">
        <f>IF(ISNUMBER(+VindIndeks_raw_20_large!B2820),+VindIndeks_raw_20_large!B2820,"")</f>
        <v/>
      </c>
      <c r="X2821">
        <f>IF(ISNUMBER(+VindIndeks_raw_20_large!C2820),+VindIndeks_raw_20_large!C2820,"")</f>
        <v/>
      </c>
      <c r="Y2821">
        <f>IF(ISNUMBER(+VindIndeks_raw_20_large!D2820),+VindIndeks_raw_20_large!D2820,"")</f>
        <v/>
      </c>
    </row>
    <row r="2822">
      <c r="O2822" s="12">
        <f>+IF(ISNUMBER(ROUND(S2822,0)),ROUND(S2822,0),"")</f>
        <v/>
      </c>
      <c r="P2822">
        <f>IF(ISNUMBER(+VindIndeks_raw_20_small!A2821),+VindIndeks_raw_20_small!A2821,"")</f>
        <v/>
      </c>
      <c r="Q2822">
        <f>IF(ISNUMBER(+VindIndeks_raw_20_small!B2821),+VindIndeks_raw_20_small!B2821,"")</f>
        <v/>
      </c>
      <c r="R2822">
        <f>IF(ISNUMBER(+VindIndeks_raw_20_small!C2821),+VindIndeks_raw_20_small!C2821,"")</f>
        <v/>
      </c>
      <c r="S2822">
        <f>IF(ISNUMBER(+VindIndeks_raw_20_small!D2821),+VindIndeks_raw_20_small!D2821,"")</f>
        <v/>
      </c>
      <c r="U2822" s="12">
        <f>+IF(ISNUMBER(ROUND(Y2822,0)),ROUND(Y2822,0),"")</f>
        <v/>
      </c>
      <c r="V2822">
        <f>IF(ISNUMBER(+VindIndeks_raw_20_large!A2821),+VindIndeks_raw_20_large!A2821,"")</f>
        <v/>
      </c>
      <c r="W2822">
        <f>IF(ISNUMBER(+VindIndeks_raw_20_large!B2821),+VindIndeks_raw_20_large!B2821,"")</f>
        <v/>
      </c>
      <c r="X2822">
        <f>IF(ISNUMBER(+VindIndeks_raw_20_large!C2821),+VindIndeks_raw_20_large!C2821,"")</f>
        <v/>
      </c>
      <c r="Y2822">
        <f>IF(ISNUMBER(+VindIndeks_raw_20_large!D2821),+VindIndeks_raw_20_large!D2821,"")</f>
        <v/>
      </c>
    </row>
    <row r="2823">
      <c r="O2823" s="12">
        <f>+IF(ISNUMBER(ROUND(S2823,0)),ROUND(S2823,0),"")</f>
        <v/>
      </c>
      <c r="P2823">
        <f>IF(ISNUMBER(+VindIndeks_raw_20_small!A2822),+VindIndeks_raw_20_small!A2822,"")</f>
        <v/>
      </c>
      <c r="Q2823">
        <f>IF(ISNUMBER(+VindIndeks_raw_20_small!B2822),+VindIndeks_raw_20_small!B2822,"")</f>
        <v/>
      </c>
      <c r="R2823">
        <f>IF(ISNUMBER(+VindIndeks_raw_20_small!C2822),+VindIndeks_raw_20_small!C2822,"")</f>
        <v/>
      </c>
      <c r="S2823">
        <f>IF(ISNUMBER(+VindIndeks_raw_20_small!D2822),+VindIndeks_raw_20_small!D2822,"")</f>
        <v/>
      </c>
      <c r="U2823" s="12">
        <f>+IF(ISNUMBER(ROUND(Y2823,0)),ROUND(Y2823,0),"")</f>
        <v/>
      </c>
      <c r="V2823">
        <f>IF(ISNUMBER(+VindIndeks_raw_20_large!A2822),+VindIndeks_raw_20_large!A2822,"")</f>
        <v/>
      </c>
      <c r="W2823">
        <f>IF(ISNUMBER(+VindIndeks_raw_20_large!B2822),+VindIndeks_raw_20_large!B2822,"")</f>
        <v/>
      </c>
      <c r="X2823">
        <f>IF(ISNUMBER(+VindIndeks_raw_20_large!C2822),+VindIndeks_raw_20_large!C2822,"")</f>
        <v/>
      </c>
      <c r="Y2823">
        <f>IF(ISNUMBER(+VindIndeks_raw_20_large!D2822),+VindIndeks_raw_20_large!D2822,"")</f>
        <v/>
      </c>
    </row>
    <row r="2824">
      <c r="O2824" s="12">
        <f>+IF(ISNUMBER(ROUND(S2824,0)),ROUND(S2824,0),"")</f>
        <v/>
      </c>
      <c r="P2824">
        <f>IF(ISNUMBER(+VindIndeks_raw_20_small!A2823),+VindIndeks_raw_20_small!A2823,"")</f>
        <v/>
      </c>
      <c r="Q2824">
        <f>IF(ISNUMBER(+VindIndeks_raw_20_small!B2823),+VindIndeks_raw_20_small!B2823,"")</f>
        <v/>
      </c>
      <c r="R2824">
        <f>IF(ISNUMBER(+VindIndeks_raw_20_small!C2823),+VindIndeks_raw_20_small!C2823,"")</f>
        <v/>
      </c>
      <c r="S2824">
        <f>IF(ISNUMBER(+VindIndeks_raw_20_small!D2823),+VindIndeks_raw_20_small!D2823,"")</f>
        <v/>
      </c>
      <c r="U2824" s="12">
        <f>+IF(ISNUMBER(ROUND(Y2824,0)),ROUND(Y2824,0),"")</f>
        <v/>
      </c>
      <c r="V2824">
        <f>IF(ISNUMBER(+VindIndeks_raw_20_large!A2823),+VindIndeks_raw_20_large!A2823,"")</f>
        <v/>
      </c>
      <c r="W2824">
        <f>IF(ISNUMBER(+VindIndeks_raw_20_large!B2823),+VindIndeks_raw_20_large!B2823,"")</f>
        <v/>
      </c>
      <c r="X2824">
        <f>IF(ISNUMBER(+VindIndeks_raw_20_large!C2823),+VindIndeks_raw_20_large!C2823,"")</f>
        <v/>
      </c>
      <c r="Y2824">
        <f>IF(ISNUMBER(+VindIndeks_raw_20_large!D2823),+VindIndeks_raw_20_large!D2823,"")</f>
        <v/>
      </c>
    </row>
    <row r="2825">
      <c r="O2825" s="12">
        <f>+IF(ISNUMBER(ROUND(S2825,0)),ROUND(S2825,0),"")</f>
        <v/>
      </c>
      <c r="P2825">
        <f>IF(ISNUMBER(+VindIndeks_raw_20_small!A2824),+VindIndeks_raw_20_small!A2824,"")</f>
        <v/>
      </c>
      <c r="Q2825">
        <f>IF(ISNUMBER(+VindIndeks_raw_20_small!B2824),+VindIndeks_raw_20_small!B2824,"")</f>
        <v/>
      </c>
      <c r="R2825">
        <f>IF(ISNUMBER(+VindIndeks_raw_20_small!C2824),+VindIndeks_raw_20_small!C2824,"")</f>
        <v/>
      </c>
      <c r="S2825">
        <f>IF(ISNUMBER(+VindIndeks_raw_20_small!D2824),+VindIndeks_raw_20_small!D2824,"")</f>
        <v/>
      </c>
      <c r="U2825" s="12">
        <f>+IF(ISNUMBER(ROUND(Y2825,0)),ROUND(Y2825,0),"")</f>
        <v/>
      </c>
      <c r="V2825">
        <f>IF(ISNUMBER(+VindIndeks_raw_20_large!A2824),+VindIndeks_raw_20_large!A2824,"")</f>
        <v/>
      </c>
      <c r="W2825">
        <f>IF(ISNUMBER(+VindIndeks_raw_20_large!B2824),+VindIndeks_raw_20_large!B2824,"")</f>
        <v/>
      </c>
      <c r="X2825">
        <f>IF(ISNUMBER(+VindIndeks_raw_20_large!C2824),+VindIndeks_raw_20_large!C2824,"")</f>
        <v/>
      </c>
      <c r="Y2825">
        <f>IF(ISNUMBER(+VindIndeks_raw_20_large!D2824),+VindIndeks_raw_20_large!D2824,"")</f>
        <v/>
      </c>
    </row>
    <row r="2826">
      <c r="O2826" s="12">
        <f>+IF(ISNUMBER(ROUND(S2826,0)),ROUND(S2826,0),"")</f>
        <v/>
      </c>
      <c r="P2826">
        <f>IF(ISNUMBER(+VindIndeks_raw_20_small!A2825),+VindIndeks_raw_20_small!A2825,"")</f>
        <v/>
      </c>
      <c r="Q2826">
        <f>IF(ISNUMBER(+VindIndeks_raw_20_small!B2825),+VindIndeks_raw_20_small!B2825,"")</f>
        <v/>
      </c>
      <c r="R2826">
        <f>IF(ISNUMBER(+VindIndeks_raw_20_small!C2825),+VindIndeks_raw_20_small!C2825,"")</f>
        <v/>
      </c>
      <c r="S2826">
        <f>IF(ISNUMBER(+VindIndeks_raw_20_small!D2825),+VindIndeks_raw_20_small!D2825,"")</f>
        <v/>
      </c>
      <c r="U2826" s="12">
        <f>+IF(ISNUMBER(ROUND(Y2826,0)),ROUND(Y2826,0),"")</f>
        <v/>
      </c>
      <c r="V2826">
        <f>IF(ISNUMBER(+VindIndeks_raw_20_large!A2825),+VindIndeks_raw_20_large!A2825,"")</f>
        <v/>
      </c>
      <c r="W2826">
        <f>IF(ISNUMBER(+VindIndeks_raw_20_large!B2825),+VindIndeks_raw_20_large!B2825,"")</f>
        <v/>
      </c>
      <c r="X2826">
        <f>IF(ISNUMBER(+VindIndeks_raw_20_large!C2825),+VindIndeks_raw_20_large!C2825,"")</f>
        <v/>
      </c>
      <c r="Y2826">
        <f>IF(ISNUMBER(+VindIndeks_raw_20_large!D2825),+VindIndeks_raw_20_large!D2825,"")</f>
        <v/>
      </c>
    </row>
    <row r="2827">
      <c r="O2827" s="12">
        <f>+IF(ISNUMBER(ROUND(S2827,0)),ROUND(S2827,0),"")</f>
        <v/>
      </c>
      <c r="P2827">
        <f>IF(ISNUMBER(+VindIndeks_raw_20_small!A2826),+VindIndeks_raw_20_small!A2826,"")</f>
        <v/>
      </c>
      <c r="Q2827">
        <f>IF(ISNUMBER(+VindIndeks_raw_20_small!B2826),+VindIndeks_raw_20_small!B2826,"")</f>
        <v/>
      </c>
      <c r="R2827">
        <f>IF(ISNUMBER(+VindIndeks_raw_20_small!C2826),+VindIndeks_raw_20_small!C2826,"")</f>
        <v/>
      </c>
      <c r="S2827">
        <f>IF(ISNUMBER(+VindIndeks_raw_20_small!D2826),+VindIndeks_raw_20_small!D2826,"")</f>
        <v/>
      </c>
      <c r="U2827" s="12">
        <f>+IF(ISNUMBER(ROUND(Y2827,0)),ROUND(Y2827,0),"")</f>
        <v/>
      </c>
      <c r="V2827">
        <f>IF(ISNUMBER(+VindIndeks_raw_20_large!A2826),+VindIndeks_raw_20_large!A2826,"")</f>
        <v/>
      </c>
      <c r="W2827">
        <f>IF(ISNUMBER(+VindIndeks_raw_20_large!B2826),+VindIndeks_raw_20_large!B2826,"")</f>
        <v/>
      </c>
      <c r="X2827">
        <f>IF(ISNUMBER(+VindIndeks_raw_20_large!C2826),+VindIndeks_raw_20_large!C2826,"")</f>
        <v/>
      </c>
      <c r="Y2827">
        <f>IF(ISNUMBER(+VindIndeks_raw_20_large!D2826),+VindIndeks_raw_20_large!D2826,"")</f>
        <v/>
      </c>
    </row>
    <row r="2828">
      <c r="O2828" s="12">
        <f>+IF(ISNUMBER(ROUND(S2828,0)),ROUND(S2828,0),"")</f>
        <v/>
      </c>
      <c r="P2828">
        <f>IF(ISNUMBER(+VindIndeks_raw_20_small!A2827),+VindIndeks_raw_20_small!A2827,"")</f>
        <v/>
      </c>
      <c r="Q2828">
        <f>IF(ISNUMBER(+VindIndeks_raw_20_small!B2827),+VindIndeks_raw_20_small!B2827,"")</f>
        <v/>
      </c>
      <c r="R2828">
        <f>IF(ISNUMBER(+VindIndeks_raw_20_small!C2827),+VindIndeks_raw_20_small!C2827,"")</f>
        <v/>
      </c>
      <c r="S2828">
        <f>IF(ISNUMBER(+VindIndeks_raw_20_small!D2827),+VindIndeks_raw_20_small!D2827,"")</f>
        <v/>
      </c>
      <c r="U2828" s="12">
        <f>+IF(ISNUMBER(ROUND(Y2828,0)),ROUND(Y2828,0),"")</f>
        <v/>
      </c>
      <c r="V2828">
        <f>IF(ISNUMBER(+VindIndeks_raw_20_large!A2827),+VindIndeks_raw_20_large!A2827,"")</f>
        <v/>
      </c>
      <c r="W2828">
        <f>IF(ISNUMBER(+VindIndeks_raw_20_large!B2827),+VindIndeks_raw_20_large!B2827,"")</f>
        <v/>
      </c>
      <c r="X2828">
        <f>IF(ISNUMBER(+VindIndeks_raw_20_large!C2827),+VindIndeks_raw_20_large!C2827,"")</f>
        <v/>
      </c>
      <c r="Y2828">
        <f>IF(ISNUMBER(+VindIndeks_raw_20_large!D2827),+VindIndeks_raw_20_large!D2827,"")</f>
        <v/>
      </c>
    </row>
    <row r="2829">
      <c r="O2829" s="12">
        <f>+IF(ISNUMBER(ROUND(S2829,0)),ROUND(S2829,0),"")</f>
        <v/>
      </c>
      <c r="P2829">
        <f>IF(ISNUMBER(+VindIndeks_raw_20_small!A2828),+VindIndeks_raw_20_small!A2828,"")</f>
        <v/>
      </c>
      <c r="Q2829">
        <f>IF(ISNUMBER(+VindIndeks_raw_20_small!B2828),+VindIndeks_raw_20_small!B2828,"")</f>
        <v/>
      </c>
      <c r="R2829">
        <f>IF(ISNUMBER(+VindIndeks_raw_20_small!C2828),+VindIndeks_raw_20_small!C2828,"")</f>
        <v/>
      </c>
      <c r="S2829">
        <f>IF(ISNUMBER(+VindIndeks_raw_20_small!D2828),+VindIndeks_raw_20_small!D2828,"")</f>
        <v/>
      </c>
      <c r="U2829" s="12">
        <f>+IF(ISNUMBER(ROUND(Y2829,0)),ROUND(Y2829,0),"")</f>
        <v/>
      </c>
      <c r="V2829">
        <f>IF(ISNUMBER(+VindIndeks_raw_20_large!A2828),+VindIndeks_raw_20_large!A2828,"")</f>
        <v/>
      </c>
      <c r="W2829">
        <f>IF(ISNUMBER(+VindIndeks_raw_20_large!B2828),+VindIndeks_raw_20_large!B2828,"")</f>
        <v/>
      </c>
      <c r="X2829">
        <f>IF(ISNUMBER(+VindIndeks_raw_20_large!C2828),+VindIndeks_raw_20_large!C2828,"")</f>
        <v/>
      </c>
      <c r="Y2829">
        <f>IF(ISNUMBER(+VindIndeks_raw_20_large!D2828),+VindIndeks_raw_20_large!D2828,"")</f>
        <v/>
      </c>
    </row>
    <row r="2830">
      <c r="O2830" s="12">
        <f>+IF(ISNUMBER(ROUND(S2830,0)),ROUND(S2830,0),"")</f>
        <v/>
      </c>
      <c r="P2830">
        <f>IF(ISNUMBER(+VindIndeks_raw_20_small!A2829),+VindIndeks_raw_20_small!A2829,"")</f>
        <v/>
      </c>
      <c r="Q2830">
        <f>IF(ISNUMBER(+VindIndeks_raw_20_small!B2829),+VindIndeks_raw_20_small!B2829,"")</f>
        <v/>
      </c>
      <c r="R2830">
        <f>IF(ISNUMBER(+VindIndeks_raw_20_small!C2829),+VindIndeks_raw_20_small!C2829,"")</f>
        <v/>
      </c>
      <c r="S2830">
        <f>IF(ISNUMBER(+VindIndeks_raw_20_small!D2829),+VindIndeks_raw_20_small!D2829,"")</f>
        <v/>
      </c>
      <c r="U2830" s="12">
        <f>+IF(ISNUMBER(ROUND(Y2830,0)),ROUND(Y2830,0),"")</f>
        <v/>
      </c>
      <c r="V2830">
        <f>IF(ISNUMBER(+VindIndeks_raw_20_large!A2829),+VindIndeks_raw_20_large!A2829,"")</f>
        <v/>
      </c>
      <c r="W2830">
        <f>IF(ISNUMBER(+VindIndeks_raw_20_large!B2829),+VindIndeks_raw_20_large!B2829,"")</f>
        <v/>
      </c>
      <c r="X2830">
        <f>IF(ISNUMBER(+VindIndeks_raw_20_large!C2829),+VindIndeks_raw_20_large!C2829,"")</f>
        <v/>
      </c>
      <c r="Y2830">
        <f>IF(ISNUMBER(+VindIndeks_raw_20_large!D2829),+VindIndeks_raw_20_large!D2829,"")</f>
        <v/>
      </c>
    </row>
    <row r="2831">
      <c r="O2831" s="12">
        <f>+IF(ISNUMBER(ROUND(S2831,0)),ROUND(S2831,0),"")</f>
        <v/>
      </c>
      <c r="P2831">
        <f>IF(ISNUMBER(+VindIndeks_raw_20_small!A2830),+VindIndeks_raw_20_small!A2830,"")</f>
        <v/>
      </c>
      <c r="Q2831">
        <f>IF(ISNUMBER(+VindIndeks_raw_20_small!B2830),+VindIndeks_raw_20_small!B2830,"")</f>
        <v/>
      </c>
      <c r="R2831">
        <f>IF(ISNUMBER(+VindIndeks_raw_20_small!C2830),+VindIndeks_raw_20_small!C2830,"")</f>
        <v/>
      </c>
      <c r="S2831">
        <f>IF(ISNUMBER(+VindIndeks_raw_20_small!D2830),+VindIndeks_raw_20_small!D2830,"")</f>
        <v/>
      </c>
      <c r="U2831" s="12">
        <f>+IF(ISNUMBER(ROUND(Y2831,0)),ROUND(Y2831,0),"")</f>
        <v/>
      </c>
      <c r="V2831">
        <f>IF(ISNUMBER(+VindIndeks_raw_20_large!A2830),+VindIndeks_raw_20_large!A2830,"")</f>
        <v/>
      </c>
      <c r="W2831">
        <f>IF(ISNUMBER(+VindIndeks_raw_20_large!B2830),+VindIndeks_raw_20_large!B2830,"")</f>
        <v/>
      </c>
      <c r="X2831">
        <f>IF(ISNUMBER(+VindIndeks_raw_20_large!C2830),+VindIndeks_raw_20_large!C2830,"")</f>
        <v/>
      </c>
      <c r="Y2831">
        <f>IF(ISNUMBER(+VindIndeks_raw_20_large!D2830),+VindIndeks_raw_20_large!D2830,"")</f>
        <v/>
      </c>
    </row>
    <row r="2832">
      <c r="O2832" s="12">
        <f>+IF(ISNUMBER(ROUND(S2832,0)),ROUND(S2832,0),"")</f>
        <v/>
      </c>
      <c r="P2832">
        <f>IF(ISNUMBER(+VindIndeks_raw_20_small!A2831),+VindIndeks_raw_20_small!A2831,"")</f>
        <v/>
      </c>
      <c r="Q2832">
        <f>IF(ISNUMBER(+VindIndeks_raw_20_small!B2831),+VindIndeks_raw_20_small!B2831,"")</f>
        <v/>
      </c>
      <c r="R2832">
        <f>IF(ISNUMBER(+VindIndeks_raw_20_small!C2831),+VindIndeks_raw_20_small!C2831,"")</f>
        <v/>
      </c>
      <c r="S2832">
        <f>IF(ISNUMBER(+VindIndeks_raw_20_small!D2831),+VindIndeks_raw_20_small!D2831,"")</f>
        <v/>
      </c>
      <c r="U2832" s="12">
        <f>+IF(ISNUMBER(ROUND(Y2832,0)),ROUND(Y2832,0),"")</f>
        <v/>
      </c>
      <c r="V2832">
        <f>IF(ISNUMBER(+VindIndeks_raw_20_large!A2831),+VindIndeks_raw_20_large!A2831,"")</f>
        <v/>
      </c>
      <c r="W2832">
        <f>IF(ISNUMBER(+VindIndeks_raw_20_large!B2831),+VindIndeks_raw_20_large!B2831,"")</f>
        <v/>
      </c>
      <c r="X2832">
        <f>IF(ISNUMBER(+VindIndeks_raw_20_large!C2831),+VindIndeks_raw_20_large!C2831,"")</f>
        <v/>
      </c>
      <c r="Y2832">
        <f>IF(ISNUMBER(+VindIndeks_raw_20_large!D2831),+VindIndeks_raw_20_large!D2831,"")</f>
        <v/>
      </c>
    </row>
    <row r="2833">
      <c r="O2833" s="12">
        <f>+IF(ISNUMBER(ROUND(S2833,0)),ROUND(S2833,0),"")</f>
        <v/>
      </c>
      <c r="P2833">
        <f>IF(ISNUMBER(+VindIndeks_raw_20_small!A2832),+VindIndeks_raw_20_small!A2832,"")</f>
        <v/>
      </c>
      <c r="Q2833">
        <f>IF(ISNUMBER(+VindIndeks_raw_20_small!B2832),+VindIndeks_raw_20_small!B2832,"")</f>
        <v/>
      </c>
      <c r="R2833">
        <f>IF(ISNUMBER(+VindIndeks_raw_20_small!C2832),+VindIndeks_raw_20_small!C2832,"")</f>
        <v/>
      </c>
      <c r="S2833">
        <f>IF(ISNUMBER(+VindIndeks_raw_20_small!D2832),+VindIndeks_raw_20_small!D2832,"")</f>
        <v/>
      </c>
      <c r="U2833" s="12">
        <f>+IF(ISNUMBER(ROUND(Y2833,0)),ROUND(Y2833,0),"")</f>
        <v/>
      </c>
      <c r="V2833">
        <f>IF(ISNUMBER(+VindIndeks_raw_20_large!A2832),+VindIndeks_raw_20_large!A2832,"")</f>
        <v/>
      </c>
      <c r="W2833">
        <f>IF(ISNUMBER(+VindIndeks_raw_20_large!B2832),+VindIndeks_raw_20_large!B2832,"")</f>
        <v/>
      </c>
      <c r="X2833">
        <f>IF(ISNUMBER(+VindIndeks_raw_20_large!C2832),+VindIndeks_raw_20_large!C2832,"")</f>
        <v/>
      </c>
      <c r="Y2833">
        <f>IF(ISNUMBER(+VindIndeks_raw_20_large!D2832),+VindIndeks_raw_20_large!D2832,"")</f>
        <v/>
      </c>
    </row>
    <row r="2834">
      <c r="O2834" s="12">
        <f>+IF(ISNUMBER(ROUND(S2834,0)),ROUND(S2834,0),"")</f>
        <v/>
      </c>
      <c r="P2834">
        <f>IF(ISNUMBER(+VindIndeks_raw_20_small!A2833),+VindIndeks_raw_20_small!A2833,"")</f>
        <v/>
      </c>
      <c r="Q2834">
        <f>IF(ISNUMBER(+VindIndeks_raw_20_small!B2833),+VindIndeks_raw_20_small!B2833,"")</f>
        <v/>
      </c>
      <c r="R2834">
        <f>IF(ISNUMBER(+VindIndeks_raw_20_small!C2833),+VindIndeks_raw_20_small!C2833,"")</f>
        <v/>
      </c>
      <c r="S2834">
        <f>IF(ISNUMBER(+VindIndeks_raw_20_small!D2833),+VindIndeks_raw_20_small!D2833,"")</f>
        <v/>
      </c>
      <c r="U2834" s="12">
        <f>+IF(ISNUMBER(ROUND(Y2834,0)),ROUND(Y2834,0),"")</f>
        <v/>
      </c>
      <c r="V2834">
        <f>IF(ISNUMBER(+VindIndeks_raw_20_large!A2833),+VindIndeks_raw_20_large!A2833,"")</f>
        <v/>
      </c>
      <c r="W2834">
        <f>IF(ISNUMBER(+VindIndeks_raw_20_large!B2833),+VindIndeks_raw_20_large!B2833,"")</f>
        <v/>
      </c>
      <c r="X2834">
        <f>IF(ISNUMBER(+VindIndeks_raw_20_large!C2833),+VindIndeks_raw_20_large!C2833,"")</f>
        <v/>
      </c>
      <c r="Y2834">
        <f>IF(ISNUMBER(+VindIndeks_raw_20_large!D2833),+VindIndeks_raw_20_large!D2833,"")</f>
        <v/>
      </c>
    </row>
    <row r="2835">
      <c r="O2835" s="12">
        <f>+IF(ISNUMBER(ROUND(S2835,0)),ROUND(S2835,0),"")</f>
        <v/>
      </c>
      <c r="P2835">
        <f>IF(ISNUMBER(+VindIndeks_raw_20_small!A2834),+VindIndeks_raw_20_small!A2834,"")</f>
        <v/>
      </c>
      <c r="Q2835">
        <f>IF(ISNUMBER(+VindIndeks_raw_20_small!B2834),+VindIndeks_raw_20_small!B2834,"")</f>
        <v/>
      </c>
      <c r="R2835">
        <f>IF(ISNUMBER(+VindIndeks_raw_20_small!C2834),+VindIndeks_raw_20_small!C2834,"")</f>
        <v/>
      </c>
      <c r="S2835">
        <f>IF(ISNUMBER(+VindIndeks_raw_20_small!D2834),+VindIndeks_raw_20_small!D2834,"")</f>
        <v/>
      </c>
      <c r="U2835" s="12">
        <f>+IF(ISNUMBER(ROUND(Y2835,0)),ROUND(Y2835,0),"")</f>
        <v/>
      </c>
      <c r="V2835">
        <f>IF(ISNUMBER(+VindIndeks_raw_20_large!A2834),+VindIndeks_raw_20_large!A2834,"")</f>
        <v/>
      </c>
      <c r="W2835">
        <f>IF(ISNUMBER(+VindIndeks_raw_20_large!B2834),+VindIndeks_raw_20_large!B2834,"")</f>
        <v/>
      </c>
      <c r="X2835">
        <f>IF(ISNUMBER(+VindIndeks_raw_20_large!C2834),+VindIndeks_raw_20_large!C2834,"")</f>
        <v/>
      </c>
      <c r="Y2835">
        <f>IF(ISNUMBER(+VindIndeks_raw_20_large!D2834),+VindIndeks_raw_20_large!D2834,"")</f>
        <v/>
      </c>
    </row>
    <row r="2836">
      <c r="O2836" s="12">
        <f>+IF(ISNUMBER(ROUND(S2836,0)),ROUND(S2836,0),"")</f>
        <v/>
      </c>
      <c r="P2836">
        <f>IF(ISNUMBER(+VindIndeks_raw_20_small!A2835),+VindIndeks_raw_20_small!A2835,"")</f>
        <v/>
      </c>
      <c r="Q2836">
        <f>IF(ISNUMBER(+VindIndeks_raw_20_small!B2835),+VindIndeks_raw_20_small!B2835,"")</f>
        <v/>
      </c>
      <c r="R2836">
        <f>IF(ISNUMBER(+VindIndeks_raw_20_small!C2835),+VindIndeks_raw_20_small!C2835,"")</f>
        <v/>
      </c>
      <c r="S2836">
        <f>IF(ISNUMBER(+VindIndeks_raw_20_small!D2835),+VindIndeks_raw_20_small!D2835,"")</f>
        <v/>
      </c>
      <c r="U2836" s="12">
        <f>+IF(ISNUMBER(ROUND(Y2836,0)),ROUND(Y2836,0),"")</f>
        <v/>
      </c>
      <c r="V2836">
        <f>IF(ISNUMBER(+VindIndeks_raw_20_large!A2835),+VindIndeks_raw_20_large!A2835,"")</f>
        <v/>
      </c>
      <c r="W2836">
        <f>IF(ISNUMBER(+VindIndeks_raw_20_large!B2835),+VindIndeks_raw_20_large!B2835,"")</f>
        <v/>
      </c>
      <c r="X2836">
        <f>IF(ISNUMBER(+VindIndeks_raw_20_large!C2835),+VindIndeks_raw_20_large!C2835,"")</f>
        <v/>
      </c>
      <c r="Y2836">
        <f>IF(ISNUMBER(+VindIndeks_raw_20_large!D2835),+VindIndeks_raw_20_large!D2835,"")</f>
        <v/>
      </c>
    </row>
    <row r="2837">
      <c r="O2837" s="12">
        <f>+IF(ISNUMBER(ROUND(S2837,0)),ROUND(S2837,0),"")</f>
        <v/>
      </c>
      <c r="P2837">
        <f>IF(ISNUMBER(+VindIndeks_raw_20_small!A2836),+VindIndeks_raw_20_small!A2836,"")</f>
        <v/>
      </c>
      <c r="Q2837">
        <f>IF(ISNUMBER(+VindIndeks_raw_20_small!B2836),+VindIndeks_raw_20_small!B2836,"")</f>
        <v/>
      </c>
      <c r="R2837">
        <f>IF(ISNUMBER(+VindIndeks_raw_20_small!C2836),+VindIndeks_raw_20_small!C2836,"")</f>
        <v/>
      </c>
      <c r="S2837">
        <f>IF(ISNUMBER(+VindIndeks_raw_20_small!D2836),+VindIndeks_raw_20_small!D2836,"")</f>
        <v/>
      </c>
      <c r="U2837" s="12">
        <f>+IF(ISNUMBER(ROUND(Y2837,0)),ROUND(Y2837,0),"")</f>
        <v/>
      </c>
      <c r="V2837">
        <f>IF(ISNUMBER(+VindIndeks_raw_20_large!A2836),+VindIndeks_raw_20_large!A2836,"")</f>
        <v/>
      </c>
      <c r="W2837">
        <f>IF(ISNUMBER(+VindIndeks_raw_20_large!B2836),+VindIndeks_raw_20_large!B2836,"")</f>
        <v/>
      </c>
      <c r="X2837">
        <f>IF(ISNUMBER(+VindIndeks_raw_20_large!C2836),+VindIndeks_raw_20_large!C2836,"")</f>
        <v/>
      </c>
      <c r="Y2837">
        <f>IF(ISNUMBER(+VindIndeks_raw_20_large!D2836),+VindIndeks_raw_20_large!D2836,"")</f>
        <v/>
      </c>
    </row>
    <row r="2838">
      <c r="O2838" s="12">
        <f>+IF(ISNUMBER(ROUND(S2838,0)),ROUND(S2838,0),"")</f>
        <v/>
      </c>
      <c r="P2838">
        <f>IF(ISNUMBER(+VindIndeks_raw_20_small!A2837),+VindIndeks_raw_20_small!A2837,"")</f>
        <v/>
      </c>
      <c r="Q2838">
        <f>IF(ISNUMBER(+VindIndeks_raw_20_small!B2837),+VindIndeks_raw_20_small!B2837,"")</f>
        <v/>
      </c>
      <c r="R2838">
        <f>IF(ISNUMBER(+VindIndeks_raw_20_small!C2837),+VindIndeks_raw_20_small!C2837,"")</f>
        <v/>
      </c>
      <c r="S2838">
        <f>IF(ISNUMBER(+VindIndeks_raw_20_small!D2837),+VindIndeks_raw_20_small!D2837,"")</f>
        <v/>
      </c>
      <c r="U2838" s="12">
        <f>+IF(ISNUMBER(ROUND(Y2838,0)),ROUND(Y2838,0),"")</f>
        <v/>
      </c>
      <c r="V2838">
        <f>IF(ISNUMBER(+VindIndeks_raw_20_large!A2837),+VindIndeks_raw_20_large!A2837,"")</f>
        <v/>
      </c>
      <c r="W2838">
        <f>IF(ISNUMBER(+VindIndeks_raw_20_large!B2837),+VindIndeks_raw_20_large!B2837,"")</f>
        <v/>
      </c>
      <c r="X2838">
        <f>IF(ISNUMBER(+VindIndeks_raw_20_large!C2837),+VindIndeks_raw_20_large!C2837,"")</f>
        <v/>
      </c>
      <c r="Y2838">
        <f>IF(ISNUMBER(+VindIndeks_raw_20_large!D2837),+VindIndeks_raw_20_large!D2837,"")</f>
        <v/>
      </c>
    </row>
    <row r="2839">
      <c r="O2839" s="12">
        <f>+IF(ISNUMBER(ROUND(S2839,0)),ROUND(S2839,0),"")</f>
        <v/>
      </c>
      <c r="P2839">
        <f>IF(ISNUMBER(+VindIndeks_raw_20_small!A2838),+VindIndeks_raw_20_small!A2838,"")</f>
        <v/>
      </c>
      <c r="Q2839">
        <f>IF(ISNUMBER(+VindIndeks_raw_20_small!B2838),+VindIndeks_raw_20_small!B2838,"")</f>
        <v/>
      </c>
      <c r="R2839">
        <f>IF(ISNUMBER(+VindIndeks_raw_20_small!C2838),+VindIndeks_raw_20_small!C2838,"")</f>
        <v/>
      </c>
      <c r="S2839">
        <f>IF(ISNUMBER(+VindIndeks_raw_20_small!D2838),+VindIndeks_raw_20_small!D2838,"")</f>
        <v/>
      </c>
      <c r="U2839" s="12">
        <f>+IF(ISNUMBER(ROUND(Y2839,0)),ROUND(Y2839,0),"")</f>
        <v/>
      </c>
      <c r="V2839">
        <f>IF(ISNUMBER(+VindIndeks_raw_20_large!A2838),+VindIndeks_raw_20_large!A2838,"")</f>
        <v/>
      </c>
      <c r="W2839">
        <f>IF(ISNUMBER(+VindIndeks_raw_20_large!B2838),+VindIndeks_raw_20_large!B2838,"")</f>
        <v/>
      </c>
      <c r="X2839">
        <f>IF(ISNUMBER(+VindIndeks_raw_20_large!C2838),+VindIndeks_raw_20_large!C2838,"")</f>
        <v/>
      </c>
      <c r="Y2839">
        <f>IF(ISNUMBER(+VindIndeks_raw_20_large!D2838),+VindIndeks_raw_20_large!D2838,"")</f>
        <v/>
      </c>
    </row>
    <row r="2840">
      <c r="O2840" s="12">
        <f>+IF(ISNUMBER(ROUND(S2840,0)),ROUND(S2840,0),"")</f>
        <v/>
      </c>
      <c r="P2840">
        <f>IF(ISNUMBER(+VindIndeks_raw_20_small!A2839),+VindIndeks_raw_20_small!A2839,"")</f>
        <v/>
      </c>
      <c r="Q2840">
        <f>IF(ISNUMBER(+VindIndeks_raw_20_small!B2839),+VindIndeks_raw_20_small!B2839,"")</f>
        <v/>
      </c>
      <c r="R2840">
        <f>IF(ISNUMBER(+VindIndeks_raw_20_small!C2839),+VindIndeks_raw_20_small!C2839,"")</f>
        <v/>
      </c>
      <c r="S2840">
        <f>IF(ISNUMBER(+VindIndeks_raw_20_small!D2839),+VindIndeks_raw_20_small!D2839,"")</f>
        <v/>
      </c>
      <c r="U2840" s="12">
        <f>+IF(ISNUMBER(ROUND(Y2840,0)),ROUND(Y2840,0),"")</f>
        <v/>
      </c>
      <c r="V2840">
        <f>IF(ISNUMBER(+VindIndeks_raw_20_large!A2839),+VindIndeks_raw_20_large!A2839,"")</f>
        <v/>
      </c>
      <c r="W2840">
        <f>IF(ISNUMBER(+VindIndeks_raw_20_large!B2839),+VindIndeks_raw_20_large!B2839,"")</f>
        <v/>
      </c>
      <c r="X2840">
        <f>IF(ISNUMBER(+VindIndeks_raw_20_large!C2839),+VindIndeks_raw_20_large!C2839,"")</f>
        <v/>
      </c>
      <c r="Y2840">
        <f>IF(ISNUMBER(+VindIndeks_raw_20_large!D2839),+VindIndeks_raw_20_large!D2839,"")</f>
        <v/>
      </c>
    </row>
    <row r="2841">
      <c r="O2841" s="12">
        <f>+IF(ISNUMBER(ROUND(S2841,0)),ROUND(S2841,0),"")</f>
        <v/>
      </c>
      <c r="P2841">
        <f>IF(ISNUMBER(+VindIndeks_raw_20_small!A2840),+VindIndeks_raw_20_small!A2840,"")</f>
        <v/>
      </c>
      <c r="Q2841">
        <f>IF(ISNUMBER(+VindIndeks_raw_20_small!B2840),+VindIndeks_raw_20_small!B2840,"")</f>
        <v/>
      </c>
      <c r="R2841">
        <f>IF(ISNUMBER(+VindIndeks_raw_20_small!C2840),+VindIndeks_raw_20_small!C2840,"")</f>
        <v/>
      </c>
      <c r="S2841">
        <f>IF(ISNUMBER(+VindIndeks_raw_20_small!D2840),+VindIndeks_raw_20_small!D2840,"")</f>
        <v/>
      </c>
      <c r="U2841" s="12">
        <f>+IF(ISNUMBER(ROUND(Y2841,0)),ROUND(Y2841,0),"")</f>
        <v/>
      </c>
      <c r="V2841">
        <f>IF(ISNUMBER(+VindIndeks_raw_20_large!A2840),+VindIndeks_raw_20_large!A2840,"")</f>
        <v/>
      </c>
      <c r="W2841">
        <f>IF(ISNUMBER(+VindIndeks_raw_20_large!B2840),+VindIndeks_raw_20_large!B2840,"")</f>
        <v/>
      </c>
      <c r="X2841">
        <f>IF(ISNUMBER(+VindIndeks_raw_20_large!C2840),+VindIndeks_raw_20_large!C2840,"")</f>
        <v/>
      </c>
      <c r="Y2841">
        <f>IF(ISNUMBER(+VindIndeks_raw_20_large!D2840),+VindIndeks_raw_20_large!D2840,"")</f>
        <v/>
      </c>
    </row>
    <row r="2842">
      <c r="O2842" s="12">
        <f>+IF(ISNUMBER(ROUND(S2842,0)),ROUND(S2842,0),"")</f>
        <v/>
      </c>
      <c r="P2842">
        <f>IF(ISNUMBER(+VindIndeks_raw_20_small!A2841),+VindIndeks_raw_20_small!A2841,"")</f>
        <v/>
      </c>
      <c r="Q2842">
        <f>IF(ISNUMBER(+VindIndeks_raw_20_small!B2841),+VindIndeks_raw_20_small!B2841,"")</f>
        <v/>
      </c>
      <c r="R2842">
        <f>IF(ISNUMBER(+VindIndeks_raw_20_small!C2841),+VindIndeks_raw_20_small!C2841,"")</f>
        <v/>
      </c>
      <c r="S2842">
        <f>IF(ISNUMBER(+VindIndeks_raw_20_small!D2841),+VindIndeks_raw_20_small!D2841,"")</f>
        <v/>
      </c>
      <c r="U2842" s="12">
        <f>+IF(ISNUMBER(ROUND(Y2842,0)),ROUND(Y2842,0),"")</f>
        <v/>
      </c>
      <c r="V2842">
        <f>IF(ISNUMBER(+VindIndeks_raw_20_large!A2841),+VindIndeks_raw_20_large!A2841,"")</f>
        <v/>
      </c>
      <c r="W2842">
        <f>IF(ISNUMBER(+VindIndeks_raw_20_large!B2841),+VindIndeks_raw_20_large!B2841,"")</f>
        <v/>
      </c>
      <c r="X2842">
        <f>IF(ISNUMBER(+VindIndeks_raw_20_large!C2841),+VindIndeks_raw_20_large!C2841,"")</f>
        <v/>
      </c>
      <c r="Y2842">
        <f>IF(ISNUMBER(+VindIndeks_raw_20_large!D2841),+VindIndeks_raw_20_large!D2841,"")</f>
        <v/>
      </c>
    </row>
    <row r="2843">
      <c r="O2843" s="12">
        <f>+IF(ISNUMBER(ROUND(S2843,0)),ROUND(S2843,0),"")</f>
        <v/>
      </c>
      <c r="P2843">
        <f>IF(ISNUMBER(+VindIndeks_raw_20_small!A2842),+VindIndeks_raw_20_small!A2842,"")</f>
        <v/>
      </c>
      <c r="Q2843">
        <f>IF(ISNUMBER(+VindIndeks_raw_20_small!B2842),+VindIndeks_raw_20_small!B2842,"")</f>
        <v/>
      </c>
      <c r="R2843">
        <f>IF(ISNUMBER(+VindIndeks_raw_20_small!C2842),+VindIndeks_raw_20_small!C2842,"")</f>
        <v/>
      </c>
      <c r="S2843">
        <f>IF(ISNUMBER(+VindIndeks_raw_20_small!D2842),+VindIndeks_raw_20_small!D2842,"")</f>
        <v/>
      </c>
      <c r="U2843" s="12">
        <f>+IF(ISNUMBER(ROUND(Y2843,0)),ROUND(Y2843,0),"")</f>
        <v/>
      </c>
      <c r="V2843">
        <f>IF(ISNUMBER(+VindIndeks_raw_20_large!A2842),+VindIndeks_raw_20_large!A2842,"")</f>
        <v/>
      </c>
      <c r="W2843">
        <f>IF(ISNUMBER(+VindIndeks_raw_20_large!B2842),+VindIndeks_raw_20_large!B2842,"")</f>
        <v/>
      </c>
      <c r="X2843">
        <f>IF(ISNUMBER(+VindIndeks_raw_20_large!C2842),+VindIndeks_raw_20_large!C2842,"")</f>
        <v/>
      </c>
      <c r="Y2843">
        <f>IF(ISNUMBER(+VindIndeks_raw_20_large!D2842),+VindIndeks_raw_20_large!D2842,"")</f>
        <v/>
      </c>
    </row>
    <row r="2844">
      <c r="O2844" s="12">
        <f>+IF(ISNUMBER(ROUND(S2844,0)),ROUND(S2844,0),"")</f>
        <v/>
      </c>
      <c r="P2844">
        <f>IF(ISNUMBER(+VindIndeks_raw_20_small!A2843),+VindIndeks_raw_20_small!A2843,"")</f>
        <v/>
      </c>
      <c r="Q2844">
        <f>IF(ISNUMBER(+VindIndeks_raw_20_small!B2843),+VindIndeks_raw_20_small!B2843,"")</f>
        <v/>
      </c>
      <c r="R2844">
        <f>IF(ISNUMBER(+VindIndeks_raw_20_small!C2843),+VindIndeks_raw_20_small!C2843,"")</f>
        <v/>
      </c>
      <c r="S2844">
        <f>IF(ISNUMBER(+VindIndeks_raw_20_small!D2843),+VindIndeks_raw_20_small!D2843,"")</f>
        <v/>
      </c>
      <c r="U2844" s="12">
        <f>+IF(ISNUMBER(ROUND(Y2844,0)),ROUND(Y2844,0),"")</f>
        <v/>
      </c>
      <c r="V2844">
        <f>IF(ISNUMBER(+VindIndeks_raw_20_large!A2843),+VindIndeks_raw_20_large!A2843,"")</f>
        <v/>
      </c>
      <c r="W2844">
        <f>IF(ISNUMBER(+VindIndeks_raw_20_large!B2843),+VindIndeks_raw_20_large!B2843,"")</f>
        <v/>
      </c>
      <c r="X2844">
        <f>IF(ISNUMBER(+VindIndeks_raw_20_large!C2843),+VindIndeks_raw_20_large!C2843,"")</f>
        <v/>
      </c>
      <c r="Y2844">
        <f>IF(ISNUMBER(+VindIndeks_raw_20_large!D2843),+VindIndeks_raw_20_large!D2843,"")</f>
        <v/>
      </c>
    </row>
    <row r="2845">
      <c r="O2845" s="12">
        <f>+IF(ISNUMBER(ROUND(S2845,0)),ROUND(S2845,0),"")</f>
        <v/>
      </c>
      <c r="P2845">
        <f>IF(ISNUMBER(+VindIndeks_raw_20_small!A2844),+VindIndeks_raw_20_small!A2844,"")</f>
        <v/>
      </c>
      <c r="Q2845">
        <f>IF(ISNUMBER(+VindIndeks_raw_20_small!B2844),+VindIndeks_raw_20_small!B2844,"")</f>
        <v/>
      </c>
      <c r="R2845">
        <f>IF(ISNUMBER(+VindIndeks_raw_20_small!C2844),+VindIndeks_raw_20_small!C2844,"")</f>
        <v/>
      </c>
      <c r="S2845">
        <f>IF(ISNUMBER(+VindIndeks_raw_20_small!D2844),+VindIndeks_raw_20_small!D2844,"")</f>
        <v/>
      </c>
      <c r="U2845" s="12">
        <f>+IF(ISNUMBER(ROUND(Y2845,0)),ROUND(Y2845,0),"")</f>
        <v/>
      </c>
      <c r="V2845">
        <f>IF(ISNUMBER(+VindIndeks_raw_20_large!A2844),+VindIndeks_raw_20_large!A2844,"")</f>
        <v/>
      </c>
      <c r="W2845">
        <f>IF(ISNUMBER(+VindIndeks_raw_20_large!B2844),+VindIndeks_raw_20_large!B2844,"")</f>
        <v/>
      </c>
      <c r="X2845">
        <f>IF(ISNUMBER(+VindIndeks_raw_20_large!C2844),+VindIndeks_raw_20_large!C2844,"")</f>
        <v/>
      </c>
      <c r="Y2845">
        <f>IF(ISNUMBER(+VindIndeks_raw_20_large!D2844),+VindIndeks_raw_20_large!D2844,"")</f>
        <v/>
      </c>
    </row>
    <row r="2846">
      <c r="O2846" s="12">
        <f>+IF(ISNUMBER(ROUND(S2846,0)),ROUND(S2846,0),"")</f>
        <v/>
      </c>
      <c r="P2846">
        <f>IF(ISNUMBER(+VindIndeks_raw_20_small!A2845),+VindIndeks_raw_20_small!A2845,"")</f>
        <v/>
      </c>
      <c r="Q2846">
        <f>IF(ISNUMBER(+VindIndeks_raw_20_small!B2845),+VindIndeks_raw_20_small!B2845,"")</f>
        <v/>
      </c>
      <c r="R2846">
        <f>IF(ISNUMBER(+VindIndeks_raw_20_small!C2845),+VindIndeks_raw_20_small!C2845,"")</f>
        <v/>
      </c>
      <c r="S2846">
        <f>IF(ISNUMBER(+VindIndeks_raw_20_small!D2845),+VindIndeks_raw_20_small!D2845,"")</f>
        <v/>
      </c>
      <c r="U2846" s="12">
        <f>+IF(ISNUMBER(ROUND(Y2846,0)),ROUND(Y2846,0),"")</f>
        <v/>
      </c>
      <c r="V2846">
        <f>IF(ISNUMBER(+VindIndeks_raw_20_large!A2845),+VindIndeks_raw_20_large!A2845,"")</f>
        <v/>
      </c>
      <c r="W2846">
        <f>IF(ISNUMBER(+VindIndeks_raw_20_large!B2845),+VindIndeks_raw_20_large!B2845,"")</f>
        <v/>
      </c>
      <c r="X2846">
        <f>IF(ISNUMBER(+VindIndeks_raw_20_large!C2845),+VindIndeks_raw_20_large!C2845,"")</f>
        <v/>
      </c>
      <c r="Y2846">
        <f>IF(ISNUMBER(+VindIndeks_raw_20_large!D2845),+VindIndeks_raw_20_large!D2845,"")</f>
        <v/>
      </c>
    </row>
    <row r="2847">
      <c r="O2847" s="12">
        <f>+IF(ISNUMBER(ROUND(S2847,0)),ROUND(S2847,0),"")</f>
        <v/>
      </c>
      <c r="P2847">
        <f>IF(ISNUMBER(+VindIndeks_raw_20_small!A2846),+VindIndeks_raw_20_small!A2846,"")</f>
        <v/>
      </c>
      <c r="Q2847">
        <f>IF(ISNUMBER(+VindIndeks_raw_20_small!B2846),+VindIndeks_raw_20_small!B2846,"")</f>
        <v/>
      </c>
      <c r="R2847">
        <f>IF(ISNUMBER(+VindIndeks_raw_20_small!C2846),+VindIndeks_raw_20_small!C2846,"")</f>
        <v/>
      </c>
      <c r="S2847">
        <f>IF(ISNUMBER(+VindIndeks_raw_20_small!D2846),+VindIndeks_raw_20_small!D2846,"")</f>
        <v/>
      </c>
      <c r="U2847" s="12">
        <f>+IF(ISNUMBER(ROUND(Y2847,0)),ROUND(Y2847,0),"")</f>
        <v/>
      </c>
      <c r="V2847">
        <f>IF(ISNUMBER(+VindIndeks_raw_20_large!A2846),+VindIndeks_raw_20_large!A2846,"")</f>
        <v/>
      </c>
      <c r="W2847">
        <f>IF(ISNUMBER(+VindIndeks_raw_20_large!B2846),+VindIndeks_raw_20_large!B2846,"")</f>
        <v/>
      </c>
      <c r="X2847">
        <f>IF(ISNUMBER(+VindIndeks_raw_20_large!C2846),+VindIndeks_raw_20_large!C2846,"")</f>
        <v/>
      </c>
      <c r="Y2847">
        <f>IF(ISNUMBER(+VindIndeks_raw_20_large!D2846),+VindIndeks_raw_20_large!D2846,"")</f>
        <v/>
      </c>
    </row>
    <row r="2848">
      <c r="O2848" s="12">
        <f>+IF(ISNUMBER(ROUND(S2848,0)),ROUND(S2848,0),"")</f>
        <v/>
      </c>
      <c r="P2848">
        <f>IF(ISNUMBER(+VindIndeks_raw_20_small!A2847),+VindIndeks_raw_20_small!A2847,"")</f>
        <v/>
      </c>
      <c r="Q2848">
        <f>IF(ISNUMBER(+VindIndeks_raw_20_small!B2847),+VindIndeks_raw_20_small!B2847,"")</f>
        <v/>
      </c>
      <c r="R2848">
        <f>IF(ISNUMBER(+VindIndeks_raw_20_small!C2847),+VindIndeks_raw_20_small!C2847,"")</f>
        <v/>
      </c>
      <c r="S2848">
        <f>IF(ISNUMBER(+VindIndeks_raw_20_small!D2847),+VindIndeks_raw_20_small!D2847,"")</f>
        <v/>
      </c>
      <c r="U2848" s="12">
        <f>+IF(ISNUMBER(ROUND(Y2848,0)),ROUND(Y2848,0),"")</f>
        <v/>
      </c>
      <c r="V2848">
        <f>IF(ISNUMBER(+VindIndeks_raw_20_large!A2847),+VindIndeks_raw_20_large!A2847,"")</f>
        <v/>
      </c>
      <c r="W2848">
        <f>IF(ISNUMBER(+VindIndeks_raw_20_large!B2847),+VindIndeks_raw_20_large!B2847,"")</f>
        <v/>
      </c>
      <c r="X2848">
        <f>IF(ISNUMBER(+VindIndeks_raw_20_large!C2847),+VindIndeks_raw_20_large!C2847,"")</f>
        <v/>
      </c>
      <c r="Y2848">
        <f>IF(ISNUMBER(+VindIndeks_raw_20_large!D2847),+VindIndeks_raw_20_large!D2847,"")</f>
        <v/>
      </c>
    </row>
    <row r="2849">
      <c r="O2849" s="12">
        <f>+IF(ISNUMBER(ROUND(S2849,0)),ROUND(S2849,0),"")</f>
        <v/>
      </c>
      <c r="P2849">
        <f>IF(ISNUMBER(+VindIndeks_raw_20_small!A2848),+VindIndeks_raw_20_small!A2848,"")</f>
        <v/>
      </c>
      <c r="Q2849">
        <f>IF(ISNUMBER(+VindIndeks_raw_20_small!B2848),+VindIndeks_raw_20_small!B2848,"")</f>
        <v/>
      </c>
      <c r="R2849">
        <f>IF(ISNUMBER(+VindIndeks_raw_20_small!C2848),+VindIndeks_raw_20_small!C2848,"")</f>
        <v/>
      </c>
      <c r="S2849">
        <f>IF(ISNUMBER(+VindIndeks_raw_20_small!D2848),+VindIndeks_raw_20_small!D2848,"")</f>
        <v/>
      </c>
      <c r="U2849" s="12">
        <f>+IF(ISNUMBER(ROUND(Y2849,0)),ROUND(Y2849,0),"")</f>
        <v/>
      </c>
      <c r="V2849">
        <f>IF(ISNUMBER(+VindIndeks_raw_20_large!A2848),+VindIndeks_raw_20_large!A2848,"")</f>
        <v/>
      </c>
      <c r="W2849">
        <f>IF(ISNUMBER(+VindIndeks_raw_20_large!B2848),+VindIndeks_raw_20_large!B2848,"")</f>
        <v/>
      </c>
      <c r="X2849">
        <f>IF(ISNUMBER(+VindIndeks_raw_20_large!C2848),+VindIndeks_raw_20_large!C2848,"")</f>
        <v/>
      </c>
      <c r="Y2849">
        <f>IF(ISNUMBER(+VindIndeks_raw_20_large!D2848),+VindIndeks_raw_20_large!D2848,"")</f>
        <v/>
      </c>
    </row>
    <row r="2850">
      <c r="O2850" s="12">
        <f>+IF(ISNUMBER(ROUND(S2850,0)),ROUND(S2850,0),"")</f>
        <v/>
      </c>
      <c r="P2850">
        <f>IF(ISNUMBER(+VindIndeks_raw_20_small!A2849),+VindIndeks_raw_20_small!A2849,"")</f>
        <v/>
      </c>
      <c r="Q2850">
        <f>IF(ISNUMBER(+VindIndeks_raw_20_small!B2849),+VindIndeks_raw_20_small!B2849,"")</f>
        <v/>
      </c>
      <c r="R2850">
        <f>IF(ISNUMBER(+VindIndeks_raw_20_small!C2849),+VindIndeks_raw_20_small!C2849,"")</f>
        <v/>
      </c>
      <c r="S2850">
        <f>IF(ISNUMBER(+VindIndeks_raw_20_small!D2849),+VindIndeks_raw_20_small!D2849,"")</f>
        <v/>
      </c>
      <c r="U2850" s="12">
        <f>+IF(ISNUMBER(ROUND(Y2850,0)),ROUND(Y2850,0),"")</f>
        <v/>
      </c>
      <c r="V2850">
        <f>IF(ISNUMBER(+VindIndeks_raw_20_large!A2849),+VindIndeks_raw_20_large!A2849,"")</f>
        <v/>
      </c>
      <c r="W2850">
        <f>IF(ISNUMBER(+VindIndeks_raw_20_large!B2849),+VindIndeks_raw_20_large!B2849,"")</f>
        <v/>
      </c>
      <c r="X2850">
        <f>IF(ISNUMBER(+VindIndeks_raw_20_large!C2849),+VindIndeks_raw_20_large!C2849,"")</f>
        <v/>
      </c>
      <c r="Y2850">
        <f>IF(ISNUMBER(+VindIndeks_raw_20_large!D2849),+VindIndeks_raw_20_large!D2849,"")</f>
        <v/>
      </c>
    </row>
    <row r="2851">
      <c r="O2851" s="12">
        <f>+IF(ISNUMBER(ROUND(S2851,0)),ROUND(S2851,0),"")</f>
        <v/>
      </c>
      <c r="P2851">
        <f>IF(ISNUMBER(+VindIndeks_raw_20_small!A2850),+VindIndeks_raw_20_small!A2850,"")</f>
        <v/>
      </c>
      <c r="Q2851">
        <f>IF(ISNUMBER(+VindIndeks_raw_20_small!B2850),+VindIndeks_raw_20_small!B2850,"")</f>
        <v/>
      </c>
      <c r="R2851">
        <f>IF(ISNUMBER(+VindIndeks_raw_20_small!C2850),+VindIndeks_raw_20_small!C2850,"")</f>
        <v/>
      </c>
      <c r="S2851">
        <f>IF(ISNUMBER(+VindIndeks_raw_20_small!D2850),+VindIndeks_raw_20_small!D2850,"")</f>
        <v/>
      </c>
      <c r="U2851" s="12">
        <f>+IF(ISNUMBER(ROUND(Y2851,0)),ROUND(Y2851,0),"")</f>
        <v/>
      </c>
      <c r="V2851">
        <f>IF(ISNUMBER(+VindIndeks_raw_20_large!A2850),+VindIndeks_raw_20_large!A2850,"")</f>
        <v/>
      </c>
      <c r="W2851">
        <f>IF(ISNUMBER(+VindIndeks_raw_20_large!B2850),+VindIndeks_raw_20_large!B2850,"")</f>
        <v/>
      </c>
      <c r="X2851">
        <f>IF(ISNUMBER(+VindIndeks_raw_20_large!C2850),+VindIndeks_raw_20_large!C2850,"")</f>
        <v/>
      </c>
      <c r="Y2851">
        <f>IF(ISNUMBER(+VindIndeks_raw_20_large!D2850),+VindIndeks_raw_20_large!D2850,"")</f>
        <v/>
      </c>
    </row>
    <row r="2852">
      <c r="O2852" s="12">
        <f>+IF(ISNUMBER(ROUND(S2852,0)),ROUND(S2852,0),"")</f>
        <v/>
      </c>
      <c r="P2852">
        <f>IF(ISNUMBER(+VindIndeks_raw_20_small!A2851),+VindIndeks_raw_20_small!A2851,"")</f>
        <v/>
      </c>
      <c r="Q2852">
        <f>IF(ISNUMBER(+VindIndeks_raw_20_small!B2851),+VindIndeks_raw_20_small!B2851,"")</f>
        <v/>
      </c>
      <c r="R2852">
        <f>IF(ISNUMBER(+VindIndeks_raw_20_small!C2851),+VindIndeks_raw_20_small!C2851,"")</f>
        <v/>
      </c>
      <c r="S2852">
        <f>IF(ISNUMBER(+VindIndeks_raw_20_small!D2851),+VindIndeks_raw_20_small!D2851,"")</f>
        <v/>
      </c>
      <c r="U2852" s="12">
        <f>+IF(ISNUMBER(ROUND(Y2852,0)),ROUND(Y2852,0),"")</f>
        <v/>
      </c>
      <c r="V2852">
        <f>IF(ISNUMBER(+VindIndeks_raw_20_large!A2851),+VindIndeks_raw_20_large!A2851,"")</f>
        <v/>
      </c>
      <c r="W2852">
        <f>IF(ISNUMBER(+VindIndeks_raw_20_large!B2851),+VindIndeks_raw_20_large!B2851,"")</f>
        <v/>
      </c>
      <c r="X2852">
        <f>IF(ISNUMBER(+VindIndeks_raw_20_large!C2851),+VindIndeks_raw_20_large!C2851,"")</f>
        <v/>
      </c>
      <c r="Y2852">
        <f>IF(ISNUMBER(+VindIndeks_raw_20_large!D2851),+VindIndeks_raw_20_large!D2851,"")</f>
        <v/>
      </c>
    </row>
    <row r="2853">
      <c r="O2853" s="12">
        <f>+IF(ISNUMBER(ROUND(S2853,0)),ROUND(S2853,0),"")</f>
        <v/>
      </c>
      <c r="P2853">
        <f>IF(ISNUMBER(+VindIndeks_raw_20_small!A2852),+VindIndeks_raw_20_small!A2852,"")</f>
        <v/>
      </c>
      <c r="Q2853">
        <f>IF(ISNUMBER(+VindIndeks_raw_20_small!B2852),+VindIndeks_raw_20_small!B2852,"")</f>
        <v/>
      </c>
      <c r="R2853">
        <f>IF(ISNUMBER(+VindIndeks_raw_20_small!C2852),+VindIndeks_raw_20_small!C2852,"")</f>
        <v/>
      </c>
      <c r="S2853">
        <f>IF(ISNUMBER(+VindIndeks_raw_20_small!D2852),+VindIndeks_raw_20_small!D2852,"")</f>
        <v/>
      </c>
      <c r="U2853" s="12">
        <f>+IF(ISNUMBER(ROUND(Y2853,0)),ROUND(Y2853,0),"")</f>
        <v/>
      </c>
      <c r="V2853">
        <f>IF(ISNUMBER(+VindIndeks_raw_20_large!A2852),+VindIndeks_raw_20_large!A2852,"")</f>
        <v/>
      </c>
      <c r="W2853">
        <f>IF(ISNUMBER(+VindIndeks_raw_20_large!B2852),+VindIndeks_raw_20_large!B2852,"")</f>
        <v/>
      </c>
      <c r="X2853">
        <f>IF(ISNUMBER(+VindIndeks_raw_20_large!C2852),+VindIndeks_raw_20_large!C2852,"")</f>
        <v/>
      </c>
      <c r="Y2853">
        <f>IF(ISNUMBER(+VindIndeks_raw_20_large!D2852),+VindIndeks_raw_20_large!D2852,"")</f>
        <v/>
      </c>
    </row>
    <row r="2854">
      <c r="O2854" s="12">
        <f>+IF(ISNUMBER(ROUND(S2854,0)),ROUND(S2854,0),"")</f>
        <v/>
      </c>
      <c r="P2854">
        <f>IF(ISNUMBER(+VindIndeks_raw_20_small!A2853),+VindIndeks_raw_20_small!A2853,"")</f>
        <v/>
      </c>
      <c r="Q2854">
        <f>IF(ISNUMBER(+VindIndeks_raw_20_small!B2853),+VindIndeks_raw_20_small!B2853,"")</f>
        <v/>
      </c>
      <c r="R2854">
        <f>IF(ISNUMBER(+VindIndeks_raw_20_small!C2853),+VindIndeks_raw_20_small!C2853,"")</f>
        <v/>
      </c>
      <c r="S2854">
        <f>IF(ISNUMBER(+VindIndeks_raw_20_small!D2853),+VindIndeks_raw_20_small!D2853,"")</f>
        <v/>
      </c>
      <c r="U2854" s="12">
        <f>+IF(ISNUMBER(ROUND(Y2854,0)),ROUND(Y2854,0),"")</f>
        <v/>
      </c>
      <c r="V2854">
        <f>IF(ISNUMBER(+VindIndeks_raw_20_large!A2853),+VindIndeks_raw_20_large!A2853,"")</f>
        <v/>
      </c>
      <c r="W2854">
        <f>IF(ISNUMBER(+VindIndeks_raw_20_large!B2853),+VindIndeks_raw_20_large!B2853,"")</f>
        <v/>
      </c>
      <c r="X2854">
        <f>IF(ISNUMBER(+VindIndeks_raw_20_large!C2853),+VindIndeks_raw_20_large!C2853,"")</f>
        <v/>
      </c>
      <c r="Y2854">
        <f>IF(ISNUMBER(+VindIndeks_raw_20_large!D2853),+VindIndeks_raw_20_large!D2853,"")</f>
        <v/>
      </c>
    </row>
    <row r="2855">
      <c r="O2855" s="12">
        <f>+IF(ISNUMBER(ROUND(S2855,0)),ROUND(S2855,0),"")</f>
        <v/>
      </c>
      <c r="P2855">
        <f>IF(ISNUMBER(+VindIndeks_raw_20_small!A2854),+VindIndeks_raw_20_small!A2854,"")</f>
        <v/>
      </c>
      <c r="Q2855">
        <f>IF(ISNUMBER(+VindIndeks_raw_20_small!B2854),+VindIndeks_raw_20_small!B2854,"")</f>
        <v/>
      </c>
      <c r="R2855">
        <f>IF(ISNUMBER(+VindIndeks_raw_20_small!C2854),+VindIndeks_raw_20_small!C2854,"")</f>
        <v/>
      </c>
      <c r="S2855">
        <f>IF(ISNUMBER(+VindIndeks_raw_20_small!D2854),+VindIndeks_raw_20_small!D2854,"")</f>
        <v/>
      </c>
      <c r="U2855" s="12">
        <f>+IF(ISNUMBER(ROUND(Y2855,0)),ROUND(Y2855,0),"")</f>
        <v/>
      </c>
      <c r="V2855">
        <f>IF(ISNUMBER(+VindIndeks_raw_20_large!A2854),+VindIndeks_raw_20_large!A2854,"")</f>
        <v/>
      </c>
      <c r="W2855">
        <f>IF(ISNUMBER(+VindIndeks_raw_20_large!B2854),+VindIndeks_raw_20_large!B2854,"")</f>
        <v/>
      </c>
      <c r="X2855">
        <f>IF(ISNUMBER(+VindIndeks_raw_20_large!C2854),+VindIndeks_raw_20_large!C2854,"")</f>
        <v/>
      </c>
      <c r="Y2855">
        <f>IF(ISNUMBER(+VindIndeks_raw_20_large!D2854),+VindIndeks_raw_20_large!D2854,"")</f>
        <v/>
      </c>
    </row>
    <row r="2856">
      <c r="O2856" s="12">
        <f>+IF(ISNUMBER(ROUND(S2856,0)),ROUND(S2856,0),"")</f>
        <v/>
      </c>
      <c r="P2856">
        <f>IF(ISNUMBER(+VindIndeks_raw_20_small!A2855),+VindIndeks_raw_20_small!A2855,"")</f>
        <v/>
      </c>
      <c r="Q2856">
        <f>IF(ISNUMBER(+VindIndeks_raw_20_small!B2855),+VindIndeks_raw_20_small!B2855,"")</f>
        <v/>
      </c>
      <c r="R2856">
        <f>IF(ISNUMBER(+VindIndeks_raw_20_small!C2855),+VindIndeks_raw_20_small!C2855,"")</f>
        <v/>
      </c>
      <c r="S2856">
        <f>IF(ISNUMBER(+VindIndeks_raw_20_small!D2855),+VindIndeks_raw_20_small!D2855,"")</f>
        <v/>
      </c>
      <c r="U2856" s="12">
        <f>+IF(ISNUMBER(ROUND(Y2856,0)),ROUND(Y2856,0),"")</f>
        <v/>
      </c>
      <c r="V2856">
        <f>IF(ISNUMBER(+VindIndeks_raw_20_large!A2855),+VindIndeks_raw_20_large!A2855,"")</f>
        <v/>
      </c>
      <c r="W2856">
        <f>IF(ISNUMBER(+VindIndeks_raw_20_large!B2855),+VindIndeks_raw_20_large!B2855,"")</f>
        <v/>
      </c>
      <c r="X2856">
        <f>IF(ISNUMBER(+VindIndeks_raw_20_large!C2855),+VindIndeks_raw_20_large!C2855,"")</f>
        <v/>
      </c>
      <c r="Y2856">
        <f>IF(ISNUMBER(+VindIndeks_raw_20_large!D2855),+VindIndeks_raw_20_large!D2855,"")</f>
        <v/>
      </c>
    </row>
    <row r="2857">
      <c r="O2857" s="12">
        <f>+IF(ISNUMBER(ROUND(S2857,0)),ROUND(S2857,0),"")</f>
        <v/>
      </c>
      <c r="P2857">
        <f>IF(ISNUMBER(+VindIndeks_raw_20_small!A2856),+VindIndeks_raw_20_small!A2856,"")</f>
        <v/>
      </c>
      <c r="Q2857">
        <f>IF(ISNUMBER(+VindIndeks_raw_20_small!B2856),+VindIndeks_raw_20_small!B2856,"")</f>
        <v/>
      </c>
      <c r="R2857">
        <f>IF(ISNUMBER(+VindIndeks_raw_20_small!C2856),+VindIndeks_raw_20_small!C2856,"")</f>
        <v/>
      </c>
      <c r="S2857">
        <f>IF(ISNUMBER(+VindIndeks_raw_20_small!D2856),+VindIndeks_raw_20_small!D2856,"")</f>
        <v/>
      </c>
      <c r="U2857" s="12">
        <f>+IF(ISNUMBER(ROUND(Y2857,0)),ROUND(Y2857,0),"")</f>
        <v/>
      </c>
      <c r="V2857">
        <f>IF(ISNUMBER(+VindIndeks_raw_20_large!A2856),+VindIndeks_raw_20_large!A2856,"")</f>
        <v/>
      </c>
      <c r="W2857">
        <f>IF(ISNUMBER(+VindIndeks_raw_20_large!B2856),+VindIndeks_raw_20_large!B2856,"")</f>
        <v/>
      </c>
      <c r="X2857">
        <f>IF(ISNUMBER(+VindIndeks_raw_20_large!C2856),+VindIndeks_raw_20_large!C2856,"")</f>
        <v/>
      </c>
      <c r="Y2857">
        <f>IF(ISNUMBER(+VindIndeks_raw_20_large!D2856),+VindIndeks_raw_20_large!D2856,"")</f>
        <v/>
      </c>
    </row>
    <row r="2858">
      <c r="O2858" s="12">
        <f>+IF(ISNUMBER(ROUND(S2858,0)),ROUND(S2858,0),"")</f>
        <v/>
      </c>
      <c r="P2858">
        <f>IF(ISNUMBER(+VindIndeks_raw_20_small!A2857),+VindIndeks_raw_20_small!A2857,"")</f>
        <v/>
      </c>
      <c r="Q2858">
        <f>IF(ISNUMBER(+VindIndeks_raw_20_small!B2857),+VindIndeks_raw_20_small!B2857,"")</f>
        <v/>
      </c>
      <c r="R2858">
        <f>IF(ISNUMBER(+VindIndeks_raw_20_small!C2857),+VindIndeks_raw_20_small!C2857,"")</f>
        <v/>
      </c>
      <c r="S2858">
        <f>IF(ISNUMBER(+VindIndeks_raw_20_small!D2857),+VindIndeks_raw_20_small!D2857,"")</f>
        <v/>
      </c>
      <c r="U2858" s="12">
        <f>+IF(ISNUMBER(ROUND(Y2858,0)),ROUND(Y2858,0),"")</f>
        <v/>
      </c>
      <c r="V2858">
        <f>IF(ISNUMBER(+VindIndeks_raw_20_large!A2857),+VindIndeks_raw_20_large!A2857,"")</f>
        <v/>
      </c>
      <c r="W2858">
        <f>IF(ISNUMBER(+VindIndeks_raw_20_large!B2857),+VindIndeks_raw_20_large!B2857,"")</f>
        <v/>
      </c>
      <c r="X2858">
        <f>IF(ISNUMBER(+VindIndeks_raw_20_large!C2857),+VindIndeks_raw_20_large!C2857,"")</f>
        <v/>
      </c>
      <c r="Y2858">
        <f>IF(ISNUMBER(+VindIndeks_raw_20_large!D2857),+VindIndeks_raw_20_large!D2857,"")</f>
        <v/>
      </c>
    </row>
    <row r="2859">
      <c r="O2859" s="12">
        <f>+IF(ISNUMBER(ROUND(S2859,0)),ROUND(S2859,0),"")</f>
        <v/>
      </c>
      <c r="P2859">
        <f>IF(ISNUMBER(+VindIndeks_raw_20_small!A2858),+VindIndeks_raw_20_small!A2858,"")</f>
        <v/>
      </c>
      <c r="Q2859">
        <f>IF(ISNUMBER(+VindIndeks_raw_20_small!B2858),+VindIndeks_raw_20_small!B2858,"")</f>
        <v/>
      </c>
      <c r="R2859">
        <f>IF(ISNUMBER(+VindIndeks_raw_20_small!C2858),+VindIndeks_raw_20_small!C2858,"")</f>
        <v/>
      </c>
      <c r="S2859">
        <f>IF(ISNUMBER(+VindIndeks_raw_20_small!D2858),+VindIndeks_raw_20_small!D2858,"")</f>
        <v/>
      </c>
      <c r="U2859" s="12">
        <f>+IF(ISNUMBER(ROUND(Y2859,0)),ROUND(Y2859,0),"")</f>
        <v/>
      </c>
      <c r="V2859">
        <f>IF(ISNUMBER(+VindIndeks_raw_20_large!A2858),+VindIndeks_raw_20_large!A2858,"")</f>
        <v/>
      </c>
      <c r="W2859">
        <f>IF(ISNUMBER(+VindIndeks_raw_20_large!B2858),+VindIndeks_raw_20_large!B2858,"")</f>
        <v/>
      </c>
      <c r="X2859">
        <f>IF(ISNUMBER(+VindIndeks_raw_20_large!C2858),+VindIndeks_raw_20_large!C2858,"")</f>
        <v/>
      </c>
      <c r="Y2859">
        <f>IF(ISNUMBER(+VindIndeks_raw_20_large!D2858),+VindIndeks_raw_20_large!D2858,"")</f>
        <v/>
      </c>
    </row>
    <row r="2860">
      <c r="O2860" s="12">
        <f>+IF(ISNUMBER(ROUND(S2860,0)),ROUND(S2860,0),"")</f>
        <v/>
      </c>
      <c r="P2860">
        <f>IF(ISNUMBER(+VindIndeks_raw_20_small!A2859),+VindIndeks_raw_20_small!A2859,"")</f>
        <v/>
      </c>
      <c r="Q2860">
        <f>IF(ISNUMBER(+VindIndeks_raw_20_small!B2859),+VindIndeks_raw_20_small!B2859,"")</f>
        <v/>
      </c>
      <c r="R2860">
        <f>IF(ISNUMBER(+VindIndeks_raw_20_small!C2859),+VindIndeks_raw_20_small!C2859,"")</f>
        <v/>
      </c>
      <c r="S2860">
        <f>IF(ISNUMBER(+VindIndeks_raw_20_small!D2859),+VindIndeks_raw_20_small!D2859,"")</f>
        <v/>
      </c>
      <c r="U2860" s="12">
        <f>+IF(ISNUMBER(ROUND(Y2860,0)),ROUND(Y2860,0),"")</f>
        <v/>
      </c>
      <c r="V2860">
        <f>IF(ISNUMBER(+VindIndeks_raw_20_large!A2859),+VindIndeks_raw_20_large!A2859,"")</f>
        <v/>
      </c>
      <c r="W2860">
        <f>IF(ISNUMBER(+VindIndeks_raw_20_large!B2859),+VindIndeks_raw_20_large!B2859,"")</f>
        <v/>
      </c>
      <c r="X2860">
        <f>IF(ISNUMBER(+VindIndeks_raw_20_large!C2859),+VindIndeks_raw_20_large!C2859,"")</f>
        <v/>
      </c>
      <c r="Y2860">
        <f>IF(ISNUMBER(+VindIndeks_raw_20_large!D2859),+VindIndeks_raw_20_large!D2859,"")</f>
        <v/>
      </c>
    </row>
    <row r="2861">
      <c r="O2861" s="12">
        <f>+IF(ISNUMBER(ROUND(S2861,0)),ROUND(S2861,0),"")</f>
        <v/>
      </c>
      <c r="P2861">
        <f>IF(ISNUMBER(+VindIndeks_raw_20_small!A2860),+VindIndeks_raw_20_small!A2860,"")</f>
        <v/>
      </c>
      <c r="Q2861">
        <f>IF(ISNUMBER(+VindIndeks_raw_20_small!B2860),+VindIndeks_raw_20_small!B2860,"")</f>
        <v/>
      </c>
      <c r="R2861">
        <f>IF(ISNUMBER(+VindIndeks_raw_20_small!C2860),+VindIndeks_raw_20_small!C2860,"")</f>
        <v/>
      </c>
      <c r="S2861">
        <f>IF(ISNUMBER(+VindIndeks_raw_20_small!D2860),+VindIndeks_raw_20_small!D2860,"")</f>
        <v/>
      </c>
      <c r="U2861" s="12">
        <f>+IF(ISNUMBER(ROUND(Y2861,0)),ROUND(Y2861,0),"")</f>
        <v/>
      </c>
      <c r="V2861">
        <f>IF(ISNUMBER(+VindIndeks_raw_20_large!A2860),+VindIndeks_raw_20_large!A2860,"")</f>
        <v/>
      </c>
      <c r="W2861">
        <f>IF(ISNUMBER(+VindIndeks_raw_20_large!B2860),+VindIndeks_raw_20_large!B2860,"")</f>
        <v/>
      </c>
      <c r="X2861">
        <f>IF(ISNUMBER(+VindIndeks_raw_20_large!C2860),+VindIndeks_raw_20_large!C2860,"")</f>
        <v/>
      </c>
      <c r="Y2861">
        <f>IF(ISNUMBER(+VindIndeks_raw_20_large!D2860),+VindIndeks_raw_20_large!D2860,"")</f>
        <v/>
      </c>
    </row>
    <row r="2862">
      <c r="O2862" s="12">
        <f>+IF(ISNUMBER(ROUND(S2862,0)),ROUND(S2862,0),"")</f>
        <v/>
      </c>
      <c r="P2862">
        <f>IF(ISNUMBER(+VindIndeks_raw_20_small!A2861),+VindIndeks_raw_20_small!A2861,"")</f>
        <v/>
      </c>
      <c r="Q2862">
        <f>IF(ISNUMBER(+VindIndeks_raw_20_small!B2861),+VindIndeks_raw_20_small!B2861,"")</f>
        <v/>
      </c>
      <c r="R2862">
        <f>IF(ISNUMBER(+VindIndeks_raw_20_small!C2861),+VindIndeks_raw_20_small!C2861,"")</f>
        <v/>
      </c>
      <c r="S2862">
        <f>IF(ISNUMBER(+VindIndeks_raw_20_small!D2861),+VindIndeks_raw_20_small!D2861,"")</f>
        <v/>
      </c>
      <c r="U2862" s="12">
        <f>+IF(ISNUMBER(ROUND(Y2862,0)),ROUND(Y2862,0),"")</f>
        <v/>
      </c>
      <c r="V2862">
        <f>IF(ISNUMBER(+VindIndeks_raw_20_large!A2861),+VindIndeks_raw_20_large!A2861,"")</f>
        <v/>
      </c>
      <c r="W2862">
        <f>IF(ISNUMBER(+VindIndeks_raw_20_large!B2861),+VindIndeks_raw_20_large!B2861,"")</f>
        <v/>
      </c>
      <c r="X2862">
        <f>IF(ISNUMBER(+VindIndeks_raw_20_large!C2861),+VindIndeks_raw_20_large!C2861,"")</f>
        <v/>
      </c>
      <c r="Y2862">
        <f>IF(ISNUMBER(+VindIndeks_raw_20_large!D2861),+VindIndeks_raw_20_large!D2861,"")</f>
        <v/>
      </c>
    </row>
    <row r="2863">
      <c r="O2863" s="12">
        <f>+IF(ISNUMBER(ROUND(S2863,0)),ROUND(S2863,0),"")</f>
        <v/>
      </c>
      <c r="P2863">
        <f>IF(ISNUMBER(+VindIndeks_raw_20_small!A2862),+VindIndeks_raw_20_small!A2862,"")</f>
        <v/>
      </c>
      <c r="Q2863">
        <f>IF(ISNUMBER(+VindIndeks_raw_20_small!B2862),+VindIndeks_raw_20_small!B2862,"")</f>
        <v/>
      </c>
      <c r="R2863">
        <f>IF(ISNUMBER(+VindIndeks_raw_20_small!C2862),+VindIndeks_raw_20_small!C2862,"")</f>
        <v/>
      </c>
      <c r="S2863">
        <f>IF(ISNUMBER(+VindIndeks_raw_20_small!D2862),+VindIndeks_raw_20_small!D2862,"")</f>
        <v/>
      </c>
      <c r="U2863" s="12">
        <f>+IF(ISNUMBER(ROUND(Y2863,0)),ROUND(Y2863,0),"")</f>
        <v/>
      </c>
      <c r="V2863">
        <f>IF(ISNUMBER(+VindIndeks_raw_20_large!A2862),+VindIndeks_raw_20_large!A2862,"")</f>
        <v/>
      </c>
      <c r="W2863">
        <f>IF(ISNUMBER(+VindIndeks_raw_20_large!B2862),+VindIndeks_raw_20_large!B2862,"")</f>
        <v/>
      </c>
      <c r="X2863">
        <f>IF(ISNUMBER(+VindIndeks_raw_20_large!C2862),+VindIndeks_raw_20_large!C2862,"")</f>
        <v/>
      </c>
      <c r="Y2863">
        <f>IF(ISNUMBER(+VindIndeks_raw_20_large!D2862),+VindIndeks_raw_20_large!D2862,"")</f>
        <v/>
      </c>
    </row>
    <row r="2864">
      <c r="O2864" s="12">
        <f>+IF(ISNUMBER(ROUND(S2864,0)),ROUND(S2864,0),"")</f>
        <v/>
      </c>
      <c r="P2864">
        <f>IF(ISNUMBER(+VindIndeks_raw_20_small!A2863),+VindIndeks_raw_20_small!A2863,"")</f>
        <v/>
      </c>
      <c r="Q2864">
        <f>IF(ISNUMBER(+VindIndeks_raw_20_small!B2863),+VindIndeks_raw_20_small!B2863,"")</f>
        <v/>
      </c>
      <c r="R2864">
        <f>IF(ISNUMBER(+VindIndeks_raw_20_small!C2863),+VindIndeks_raw_20_small!C2863,"")</f>
        <v/>
      </c>
      <c r="S2864">
        <f>IF(ISNUMBER(+VindIndeks_raw_20_small!D2863),+VindIndeks_raw_20_small!D2863,"")</f>
        <v/>
      </c>
      <c r="U2864" s="12">
        <f>+IF(ISNUMBER(ROUND(Y2864,0)),ROUND(Y2864,0),"")</f>
        <v/>
      </c>
      <c r="V2864">
        <f>IF(ISNUMBER(+VindIndeks_raw_20_large!A2863),+VindIndeks_raw_20_large!A2863,"")</f>
        <v/>
      </c>
      <c r="W2864">
        <f>IF(ISNUMBER(+VindIndeks_raw_20_large!B2863),+VindIndeks_raw_20_large!B2863,"")</f>
        <v/>
      </c>
      <c r="X2864">
        <f>IF(ISNUMBER(+VindIndeks_raw_20_large!C2863),+VindIndeks_raw_20_large!C2863,"")</f>
        <v/>
      </c>
      <c r="Y2864">
        <f>IF(ISNUMBER(+VindIndeks_raw_20_large!D2863),+VindIndeks_raw_20_large!D2863,"")</f>
        <v/>
      </c>
    </row>
    <row r="2865">
      <c r="O2865" s="12">
        <f>+IF(ISNUMBER(ROUND(S2865,0)),ROUND(S2865,0),"")</f>
        <v/>
      </c>
      <c r="P2865">
        <f>IF(ISNUMBER(+VindIndeks_raw_20_small!A2864),+VindIndeks_raw_20_small!A2864,"")</f>
        <v/>
      </c>
      <c r="Q2865">
        <f>IF(ISNUMBER(+VindIndeks_raw_20_small!B2864),+VindIndeks_raw_20_small!B2864,"")</f>
        <v/>
      </c>
      <c r="R2865">
        <f>IF(ISNUMBER(+VindIndeks_raw_20_small!C2864),+VindIndeks_raw_20_small!C2864,"")</f>
        <v/>
      </c>
      <c r="S2865">
        <f>IF(ISNUMBER(+VindIndeks_raw_20_small!D2864),+VindIndeks_raw_20_small!D2864,"")</f>
        <v/>
      </c>
      <c r="U2865" s="12">
        <f>+IF(ISNUMBER(ROUND(Y2865,0)),ROUND(Y2865,0),"")</f>
        <v/>
      </c>
      <c r="V2865">
        <f>IF(ISNUMBER(+VindIndeks_raw_20_large!A2864),+VindIndeks_raw_20_large!A2864,"")</f>
        <v/>
      </c>
      <c r="W2865">
        <f>IF(ISNUMBER(+VindIndeks_raw_20_large!B2864),+VindIndeks_raw_20_large!B2864,"")</f>
        <v/>
      </c>
      <c r="X2865">
        <f>IF(ISNUMBER(+VindIndeks_raw_20_large!C2864),+VindIndeks_raw_20_large!C2864,"")</f>
        <v/>
      </c>
      <c r="Y2865">
        <f>IF(ISNUMBER(+VindIndeks_raw_20_large!D2864),+VindIndeks_raw_20_large!D2864,"")</f>
        <v/>
      </c>
    </row>
    <row r="2866">
      <c r="O2866" s="12">
        <f>+IF(ISNUMBER(ROUND(S2866,0)),ROUND(S2866,0),"")</f>
        <v/>
      </c>
      <c r="P2866">
        <f>IF(ISNUMBER(+VindIndeks_raw_20_small!A2865),+VindIndeks_raw_20_small!A2865,"")</f>
        <v/>
      </c>
      <c r="Q2866">
        <f>IF(ISNUMBER(+VindIndeks_raw_20_small!B2865),+VindIndeks_raw_20_small!B2865,"")</f>
        <v/>
      </c>
      <c r="R2866">
        <f>IF(ISNUMBER(+VindIndeks_raw_20_small!C2865),+VindIndeks_raw_20_small!C2865,"")</f>
        <v/>
      </c>
      <c r="S2866">
        <f>IF(ISNUMBER(+VindIndeks_raw_20_small!D2865),+VindIndeks_raw_20_small!D2865,"")</f>
        <v/>
      </c>
      <c r="U2866" s="12">
        <f>+IF(ISNUMBER(ROUND(Y2866,0)),ROUND(Y2866,0),"")</f>
        <v/>
      </c>
      <c r="V2866">
        <f>IF(ISNUMBER(+VindIndeks_raw_20_large!A2865),+VindIndeks_raw_20_large!A2865,"")</f>
        <v/>
      </c>
      <c r="W2866">
        <f>IF(ISNUMBER(+VindIndeks_raw_20_large!B2865),+VindIndeks_raw_20_large!B2865,"")</f>
        <v/>
      </c>
      <c r="X2866">
        <f>IF(ISNUMBER(+VindIndeks_raw_20_large!C2865),+VindIndeks_raw_20_large!C2865,"")</f>
        <v/>
      </c>
      <c r="Y2866">
        <f>IF(ISNUMBER(+VindIndeks_raw_20_large!D2865),+VindIndeks_raw_20_large!D2865,"")</f>
        <v/>
      </c>
    </row>
    <row r="2867">
      <c r="O2867" s="12">
        <f>+IF(ISNUMBER(ROUND(S2867,0)),ROUND(S2867,0),"")</f>
        <v/>
      </c>
      <c r="P2867">
        <f>IF(ISNUMBER(+VindIndeks_raw_20_small!A2866),+VindIndeks_raw_20_small!A2866,"")</f>
        <v/>
      </c>
      <c r="Q2867">
        <f>IF(ISNUMBER(+VindIndeks_raw_20_small!B2866),+VindIndeks_raw_20_small!B2866,"")</f>
        <v/>
      </c>
      <c r="R2867">
        <f>IF(ISNUMBER(+VindIndeks_raw_20_small!C2866),+VindIndeks_raw_20_small!C2866,"")</f>
        <v/>
      </c>
      <c r="S2867">
        <f>IF(ISNUMBER(+VindIndeks_raw_20_small!D2866),+VindIndeks_raw_20_small!D2866,"")</f>
        <v/>
      </c>
      <c r="U2867" s="12">
        <f>+IF(ISNUMBER(ROUND(Y2867,0)),ROUND(Y2867,0),"")</f>
        <v/>
      </c>
      <c r="V2867">
        <f>IF(ISNUMBER(+VindIndeks_raw_20_large!A2866),+VindIndeks_raw_20_large!A2866,"")</f>
        <v/>
      </c>
      <c r="W2867">
        <f>IF(ISNUMBER(+VindIndeks_raw_20_large!B2866),+VindIndeks_raw_20_large!B2866,"")</f>
        <v/>
      </c>
      <c r="X2867">
        <f>IF(ISNUMBER(+VindIndeks_raw_20_large!C2866),+VindIndeks_raw_20_large!C2866,"")</f>
        <v/>
      </c>
      <c r="Y2867">
        <f>IF(ISNUMBER(+VindIndeks_raw_20_large!D2866),+VindIndeks_raw_20_large!D2866,"")</f>
        <v/>
      </c>
    </row>
    <row r="2868">
      <c r="O2868" s="12">
        <f>+IF(ISNUMBER(ROUND(S2868,0)),ROUND(S2868,0),"")</f>
        <v/>
      </c>
      <c r="P2868">
        <f>IF(ISNUMBER(+VindIndeks_raw_20_small!A2867),+VindIndeks_raw_20_small!A2867,"")</f>
        <v/>
      </c>
      <c r="Q2868">
        <f>IF(ISNUMBER(+VindIndeks_raw_20_small!B2867),+VindIndeks_raw_20_small!B2867,"")</f>
        <v/>
      </c>
      <c r="R2868">
        <f>IF(ISNUMBER(+VindIndeks_raw_20_small!C2867),+VindIndeks_raw_20_small!C2867,"")</f>
        <v/>
      </c>
      <c r="S2868">
        <f>IF(ISNUMBER(+VindIndeks_raw_20_small!D2867),+VindIndeks_raw_20_small!D2867,"")</f>
        <v/>
      </c>
      <c r="U2868" s="12">
        <f>+IF(ISNUMBER(ROUND(Y2868,0)),ROUND(Y2868,0),"")</f>
        <v/>
      </c>
      <c r="V2868">
        <f>IF(ISNUMBER(+VindIndeks_raw_20_large!A2867),+VindIndeks_raw_20_large!A2867,"")</f>
        <v/>
      </c>
      <c r="W2868">
        <f>IF(ISNUMBER(+VindIndeks_raw_20_large!B2867),+VindIndeks_raw_20_large!B2867,"")</f>
        <v/>
      </c>
      <c r="X2868">
        <f>IF(ISNUMBER(+VindIndeks_raw_20_large!C2867),+VindIndeks_raw_20_large!C2867,"")</f>
        <v/>
      </c>
      <c r="Y2868">
        <f>IF(ISNUMBER(+VindIndeks_raw_20_large!D2867),+VindIndeks_raw_20_large!D2867,"")</f>
        <v/>
      </c>
    </row>
    <row r="2869">
      <c r="O2869" s="12">
        <f>+IF(ISNUMBER(ROUND(S2869,0)),ROUND(S2869,0),"")</f>
        <v/>
      </c>
      <c r="P2869">
        <f>IF(ISNUMBER(+VindIndeks_raw_20_small!A2868),+VindIndeks_raw_20_small!A2868,"")</f>
        <v/>
      </c>
      <c r="Q2869">
        <f>IF(ISNUMBER(+VindIndeks_raw_20_small!B2868),+VindIndeks_raw_20_small!B2868,"")</f>
        <v/>
      </c>
      <c r="R2869">
        <f>IF(ISNUMBER(+VindIndeks_raw_20_small!C2868),+VindIndeks_raw_20_small!C2868,"")</f>
        <v/>
      </c>
      <c r="S2869">
        <f>IF(ISNUMBER(+VindIndeks_raw_20_small!D2868),+VindIndeks_raw_20_small!D2868,"")</f>
        <v/>
      </c>
      <c r="U2869" s="12">
        <f>+IF(ISNUMBER(ROUND(Y2869,0)),ROUND(Y2869,0),"")</f>
        <v/>
      </c>
      <c r="V2869">
        <f>IF(ISNUMBER(+VindIndeks_raw_20_large!A2868),+VindIndeks_raw_20_large!A2868,"")</f>
        <v/>
      </c>
      <c r="W2869">
        <f>IF(ISNUMBER(+VindIndeks_raw_20_large!B2868),+VindIndeks_raw_20_large!B2868,"")</f>
        <v/>
      </c>
      <c r="X2869">
        <f>IF(ISNUMBER(+VindIndeks_raw_20_large!C2868),+VindIndeks_raw_20_large!C2868,"")</f>
        <v/>
      </c>
      <c r="Y2869">
        <f>IF(ISNUMBER(+VindIndeks_raw_20_large!D2868),+VindIndeks_raw_20_large!D2868,"")</f>
        <v/>
      </c>
    </row>
    <row r="2870">
      <c r="O2870" s="12">
        <f>+IF(ISNUMBER(ROUND(S2870,0)),ROUND(S2870,0),"")</f>
        <v/>
      </c>
      <c r="P2870">
        <f>IF(ISNUMBER(+VindIndeks_raw_20_small!A2869),+VindIndeks_raw_20_small!A2869,"")</f>
        <v/>
      </c>
      <c r="Q2870">
        <f>IF(ISNUMBER(+VindIndeks_raw_20_small!B2869),+VindIndeks_raw_20_small!B2869,"")</f>
        <v/>
      </c>
      <c r="R2870">
        <f>IF(ISNUMBER(+VindIndeks_raw_20_small!C2869),+VindIndeks_raw_20_small!C2869,"")</f>
        <v/>
      </c>
      <c r="S2870">
        <f>IF(ISNUMBER(+VindIndeks_raw_20_small!D2869),+VindIndeks_raw_20_small!D2869,"")</f>
        <v/>
      </c>
      <c r="U2870" s="12">
        <f>+IF(ISNUMBER(ROUND(Y2870,0)),ROUND(Y2870,0),"")</f>
        <v/>
      </c>
      <c r="V2870">
        <f>IF(ISNUMBER(+VindIndeks_raw_20_large!A2869),+VindIndeks_raw_20_large!A2869,"")</f>
        <v/>
      </c>
      <c r="W2870">
        <f>IF(ISNUMBER(+VindIndeks_raw_20_large!B2869),+VindIndeks_raw_20_large!B2869,"")</f>
        <v/>
      </c>
      <c r="X2870">
        <f>IF(ISNUMBER(+VindIndeks_raw_20_large!C2869),+VindIndeks_raw_20_large!C2869,"")</f>
        <v/>
      </c>
      <c r="Y2870">
        <f>IF(ISNUMBER(+VindIndeks_raw_20_large!D2869),+VindIndeks_raw_20_large!D2869,"")</f>
        <v/>
      </c>
    </row>
    <row r="2871">
      <c r="O2871" s="12">
        <f>+IF(ISNUMBER(ROUND(S2871,0)),ROUND(S2871,0),"")</f>
        <v/>
      </c>
      <c r="P2871">
        <f>IF(ISNUMBER(+VindIndeks_raw_20_small!A2870),+VindIndeks_raw_20_small!A2870,"")</f>
        <v/>
      </c>
      <c r="Q2871">
        <f>IF(ISNUMBER(+VindIndeks_raw_20_small!B2870),+VindIndeks_raw_20_small!B2870,"")</f>
        <v/>
      </c>
      <c r="R2871">
        <f>IF(ISNUMBER(+VindIndeks_raw_20_small!C2870),+VindIndeks_raw_20_small!C2870,"")</f>
        <v/>
      </c>
      <c r="S2871">
        <f>IF(ISNUMBER(+VindIndeks_raw_20_small!D2870),+VindIndeks_raw_20_small!D2870,"")</f>
        <v/>
      </c>
      <c r="U2871" s="12">
        <f>+IF(ISNUMBER(ROUND(Y2871,0)),ROUND(Y2871,0),"")</f>
        <v/>
      </c>
      <c r="V2871">
        <f>IF(ISNUMBER(+VindIndeks_raw_20_large!A2870),+VindIndeks_raw_20_large!A2870,"")</f>
        <v/>
      </c>
      <c r="W2871">
        <f>IF(ISNUMBER(+VindIndeks_raw_20_large!B2870),+VindIndeks_raw_20_large!B2870,"")</f>
        <v/>
      </c>
      <c r="X2871">
        <f>IF(ISNUMBER(+VindIndeks_raw_20_large!C2870),+VindIndeks_raw_20_large!C2870,"")</f>
        <v/>
      </c>
      <c r="Y2871">
        <f>IF(ISNUMBER(+VindIndeks_raw_20_large!D2870),+VindIndeks_raw_20_large!D2870,"")</f>
        <v/>
      </c>
    </row>
    <row r="2872">
      <c r="O2872" s="12">
        <f>+IF(ISNUMBER(ROUND(S2872,0)),ROUND(S2872,0),"")</f>
        <v/>
      </c>
      <c r="P2872">
        <f>IF(ISNUMBER(+VindIndeks_raw_20_small!A2871),+VindIndeks_raw_20_small!A2871,"")</f>
        <v/>
      </c>
      <c r="Q2872">
        <f>IF(ISNUMBER(+VindIndeks_raw_20_small!B2871),+VindIndeks_raw_20_small!B2871,"")</f>
        <v/>
      </c>
      <c r="R2872">
        <f>IF(ISNUMBER(+VindIndeks_raw_20_small!C2871),+VindIndeks_raw_20_small!C2871,"")</f>
        <v/>
      </c>
      <c r="S2872">
        <f>IF(ISNUMBER(+VindIndeks_raw_20_small!D2871),+VindIndeks_raw_20_small!D2871,"")</f>
        <v/>
      </c>
      <c r="U2872" s="12">
        <f>+IF(ISNUMBER(ROUND(Y2872,0)),ROUND(Y2872,0),"")</f>
        <v/>
      </c>
      <c r="V2872">
        <f>IF(ISNUMBER(+VindIndeks_raw_20_large!A2871),+VindIndeks_raw_20_large!A2871,"")</f>
        <v/>
      </c>
      <c r="W2872">
        <f>IF(ISNUMBER(+VindIndeks_raw_20_large!B2871),+VindIndeks_raw_20_large!B2871,"")</f>
        <v/>
      </c>
      <c r="X2872">
        <f>IF(ISNUMBER(+VindIndeks_raw_20_large!C2871),+VindIndeks_raw_20_large!C2871,"")</f>
        <v/>
      </c>
      <c r="Y2872">
        <f>IF(ISNUMBER(+VindIndeks_raw_20_large!D2871),+VindIndeks_raw_20_large!D2871,"")</f>
        <v/>
      </c>
    </row>
    <row r="2873">
      <c r="O2873" s="12">
        <f>+IF(ISNUMBER(ROUND(S2873,0)),ROUND(S2873,0),"")</f>
        <v/>
      </c>
      <c r="P2873">
        <f>IF(ISNUMBER(+VindIndeks_raw_20_small!A2872),+VindIndeks_raw_20_small!A2872,"")</f>
        <v/>
      </c>
      <c r="Q2873">
        <f>IF(ISNUMBER(+VindIndeks_raw_20_small!B2872),+VindIndeks_raw_20_small!B2872,"")</f>
        <v/>
      </c>
      <c r="R2873">
        <f>IF(ISNUMBER(+VindIndeks_raw_20_small!C2872),+VindIndeks_raw_20_small!C2872,"")</f>
        <v/>
      </c>
      <c r="S2873">
        <f>IF(ISNUMBER(+VindIndeks_raw_20_small!D2872),+VindIndeks_raw_20_small!D2872,"")</f>
        <v/>
      </c>
      <c r="U2873" s="12">
        <f>+IF(ISNUMBER(ROUND(Y2873,0)),ROUND(Y2873,0),"")</f>
        <v/>
      </c>
      <c r="V2873">
        <f>IF(ISNUMBER(+VindIndeks_raw_20_large!A2872),+VindIndeks_raw_20_large!A2872,"")</f>
        <v/>
      </c>
      <c r="W2873">
        <f>IF(ISNUMBER(+VindIndeks_raw_20_large!B2872),+VindIndeks_raw_20_large!B2872,"")</f>
        <v/>
      </c>
      <c r="X2873">
        <f>IF(ISNUMBER(+VindIndeks_raw_20_large!C2872),+VindIndeks_raw_20_large!C2872,"")</f>
        <v/>
      </c>
      <c r="Y2873">
        <f>IF(ISNUMBER(+VindIndeks_raw_20_large!D2872),+VindIndeks_raw_20_large!D2872,"")</f>
        <v/>
      </c>
    </row>
    <row r="2874">
      <c r="O2874" s="12">
        <f>+IF(ISNUMBER(ROUND(S2874,0)),ROUND(S2874,0),"")</f>
        <v/>
      </c>
      <c r="P2874">
        <f>IF(ISNUMBER(+VindIndeks_raw_20_small!A2873),+VindIndeks_raw_20_small!A2873,"")</f>
        <v/>
      </c>
      <c r="Q2874">
        <f>IF(ISNUMBER(+VindIndeks_raw_20_small!B2873),+VindIndeks_raw_20_small!B2873,"")</f>
        <v/>
      </c>
      <c r="R2874">
        <f>IF(ISNUMBER(+VindIndeks_raw_20_small!C2873),+VindIndeks_raw_20_small!C2873,"")</f>
        <v/>
      </c>
      <c r="S2874">
        <f>IF(ISNUMBER(+VindIndeks_raw_20_small!D2873),+VindIndeks_raw_20_small!D2873,"")</f>
        <v/>
      </c>
      <c r="U2874" s="12">
        <f>+IF(ISNUMBER(ROUND(Y2874,0)),ROUND(Y2874,0),"")</f>
        <v/>
      </c>
      <c r="V2874">
        <f>IF(ISNUMBER(+VindIndeks_raw_20_large!A2873),+VindIndeks_raw_20_large!A2873,"")</f>
        <v/>
      </c>
      <c r="W2874">
        <f>IF(ISNUMBER(+VindIndeks_raw_20_large!B2873),+VindIndeks_raw_20_large!B2873,"")</f>
        <v/>
      </c>
      <c r="X2874">
        <f>IF(ISNUMBER(+VindIndeks_raw_20_large!C2873),+VindIndeks_raw_20_large!C2873,"")</f>
        <v/>
      </c>
      <c r="Y2874">
        <f>IF(ISNUMBER(+VindIndeks_raw_20_large!D2873),+VindIndeks_raw_20_large!D2873,"")</f>
        <v/>
      </c>
    </row>
    <row r="2875">
      <c r="O2875" s="12">
        <f>+IF(ISNUMBER(ROUND(S2875,0)),ROUND(S2875,0),"")</f>
        <v/>
      </c>
      <c r="P2875">
        <f>IF(ISNUMBER(+VindIndeks_raw_20_small!A2874),+VindIndeks_raw_20_small!A2874,"")</f>
        <v/>
      </c>
      <c r="Q2875">
        <f>IF(ISNUMBER(+VindIndeks_raw_20_small!B2874),+VindIndeks_raw_20_small!B2874,"")</f>
        <v/>
      </c>
      <c r="R2875">
        <f>IF(ISNUMBER(+VindIndeks_raw_20_small!C2874),+VindIndeks_raw_20_small!C2874,"")</f>
        <v/>
      </c>
      <c r="S2875">
        <f>IF(ISNUMBER(+VindIndeks_raw_20_small!D2874),+VindIndeks_raw_20_small!D2874,"")</f>
        <v/>
      </c>
      <c r="U2875" s="12">
        <f>+IF(ISNUMBER(ROUND(Y2875,0)),ROUND(Y2875,0),"")</f>
        <v/>
      </c>
      <c r="V2875">
        <f>IF(ISNUMBER(+VindIndeks_raw_20_large!A2874),+VindIndeks_raw_20_large!A2874,"")</f>
        <v/>
      </c>
      <c r="W2875">
        <f>IF(ISNUMBER(+VindIndeks_raw_20_large!B2874),+VindIndeks_raw_20_large!B2874,"")</f>
        <v/>
      </c>
      <c r="X2875">
        <f>IF(ISNUMBER(+VindIndeks_raw_20_large!C2874),+VindIndeks_raw_20_large!C2874,"")</f>
        <v/>
      </c>
      <c r="Y2875">
        <f>IF(ISNUMBER(+VindIndeks_raw_20_large!D2874),+VindIndeks_raw_20_large!D2874,"")</f>
        <v/>
      </c>
    </row>
    <row r="2876">
      <c r="O2876" s="12">
        <f>+IF(ISNUMBER(ROUND(S2876,0)),ROUND(S2876,0),"")</f>
        <v/>
      </c>
      <c r="P2876">
        <f>IF(ISNUMBER(+VindIndeks_raw_20_small!A2875),+VindIndeks_raw_20_small!A2875,"")</f>
        <v/>
      </c>
      <c r="Q2876">
        <f>IF(ISNUMBER(+VindIndeks_raw_20_small!B2875),+VindIndeks_raw_20_small!B2875,"")</f>
        <v/>
      </c>
      <c r="R2876">
        <f>IF(ISNUMBER(+VindIndeks_raw_20_small!C2875),+VindIndeks_raw_20_small!C2875,"")</f>
        <v/>
      </c>
      <c r="S2876">
        <f>IF(ISNUMBER(+VindIndeks_raw_20_small!D2875),+VindIndeks_raw_20_small!D2875,"")</f>
        <v/>
      </c>
      <c r="U2876" s="12">
        <f>+IF(ISNUMBER(ROUND(Y2876,0)),ROUND(Y2876,0),"")</f>
        <v/>
      </c>
      <c r="V2876">
        <f>IF(ISNUMBER(+VindIndeks_raw_20_large!A2875),+VindIndeks_raw_20_large!A2875,"")</f>
        <v/>
      </c>
      <c r="W2876">
        <f>IF(ISNUMBER(+VindIndeks_raw_20_large!B2875),+VindIndeks_raw_20_large!B2875,"")</f>
        <v/>
      </c>
      <c r="X2876">
        <f>IF(ISNUMBER(+VindIndeks_raw_20_large!C2875),+VindIndeks_raw_20_large!C2875,"")</f>
        <v/>
      </c>
      <c r="Y2876">
        <f>IF(ISNUMBER(+VindIndeks_raw_20_large!D2875),+VindIndeks_raw_20_large!D2875,"")</f>
        <v/>
      </c>
    </row>
    <row r="2877">
      <c r="O2877" s="12">
        <f>+IF(ISNUMBER(ROUND(S2877,0)),ROUND(S2877,0),"")</f>
        <v/>
      </c>
      <c r="P2877">
        <f>IF(ISNUMBER(+VindIndeks_raw_20_small!A2876),+VindIndeks_raw_20_small!A2876,"")</f>
        <v/>
      </c>
      <c r="Q2877">
        <f>IF(ISNUMBER(+VindIndeks_raw_20_small!B2876),+VindIndeks_raw_20_small!B2876,"")</f>
        <v/>
      </c>
      <c r="R2877">
        <f>IF(ISNUMBER(+VindIndeks_raw_20_small!C2876),+VindIndeks_raw_20_small!C2876,"")</f>
        <v/>
      </c>
      <c r="S2877">
        <f>IF(ISNUMBER(+VindIndeks_raw_20_small!D2876),+VindIndeks_raw_20_small!D2876,"")</f>
        <v/>
      </c>
      <c r="U2877" s="12">
        <f>+IF(ISNUMBER(ROUND(Y2877,0)),ROUND(Y2877,0),"")</f>
        <v/>
      </c>
      <c r="V2877">
        <f>IF(ISNUMBER(+VindIndeks_raw_20_large!A2876),+VindIndeks_raw_20_large!A2876,"")</f>
        <v/>
      </c>
      <c r="W2877">
        <f>IF(ISNUMBER(+VindIndeks_raw_20_large!B2876),+VindIndeks_raw_20_large!B2876,"")</f>
        <v/>
      </c>
      <c r="X2877">
        <f>IF(ISNUMBER(+VindIndeks_raw_20_large!C2876),+VindIndeks_raw_20_large!C2876,"")</f>
        <v/>
      </c>
      <c r="Y2877">
        <f>IF(ISNUMBER(+VindIndeks_raw_20_large!D2876),+VindIndeks_raw_20_large!D2876,"")</f>
        <v/>
      </c>
    </row>
    <row r="2878">
      <c r="O2878" s="12">
        <f>+IF(ISNUMBER(ROUND(S2878,0)),ROUND(S2878,0),"")</f>
        <v/>
      </c>
      <c r="P2878">
        <f>IF(ISNUMBER(+VindIndeks_raw_20_small!A2877),+VindIndeks_raw_20_small!A2877,"")</f>
        <v/>
      </c>
      <c r="Q2878">
        <f>IF(ISNUMBER(+VindIndeks_raw_20_small!B2877),+VindIndeks_raw_20_small!B2877,"")</f>
        <v/>
      </c>
      <c r="R2878">
        <f>IF(ISNUMBER(+VindIndeks_raw_20_small!C2877),+VindIndeks_raw_20_small!C2877,"")</f>
        <v/>
      </c>
      <c r="S2878">
        <f>IF(ISNUMBER(+VindIndeks_raw_20_small!D2877),+VindIndeks_raw_20_small!D2877,"")</f>
        <v/>
      </c>
      <c r="U2878" s="12">
        <f>+IF(ISNUMBER(ROUND(Y2878,0)),ROUND(Y2878,0),"")</f>
        <v/>
      </c>
      <c r="V2878">
        <f>IF(ISNUMBER(+VindIndeks_raw_20_large!A2877),+VindIndeks_raw_20_large!A2877,"")</f>
        <v/>
      </c>
      <c r="W2878">
        <f>IF(ISNUMBER(+VindIndeks_raw_20_large!B2877),+VindIndeks_raw_20_large!B2877,"")</f>
        <v/>
      </c>
      <c r="X2878">
        <f>IF(ISNUMBER(+VindIndeks_raw_20_large!C2877),+VindIndeks_raw_20_large!C2877,"")</f>
        <v/>
      </c>
      <c r="Y2878">
        <f>IF(ISNUMBER(+VindIndeks_raw_20_large!D2877),+VindIndeks_raw_20_large!D2877,"")</f>
        <v/>
      </c>
    </row>
    <row r="2879">
      <c r="O2879" s="12">
        <f>+IF(ISNUMBER(ROUND(S2879,0)),ROUND(S2879,0),"")</f>
        <v/>
      </c>
      <c r="P2879">
        <f>IF(ISNUMBER(+VindIndeks_raw_20_small!A2878),+VindIndeks_raw_20_small!A2878,"")</f>
        <v/>
      </c>
      <c r="Q2879">
        <f>IF(ISNUMBER(+VindIndeks_raw_20_small!B2878),+VindIndeks_raw_20_small!B2878,"")</f>
        <v/>
      </c>
      <c r="R2879">
        <f>IF(ISNUMBER(+VindIndeks_raw_20_small!C2878),+VindIndeks_raw_20_small!C2878,"")</f>
        <v/>
      </c>
      <c r="S2879">
        <f>IF(ISNUMBER(+VindIndeks_raw_20_small!D2878),+VindIndeks_raw_20_small!D2878,"")</f>
        <v/>
      </c>
      <c r="U2879" s="12">
        <f>+IF(ISNUMBER(ROUND(Y2879,0)),ROUND(Y2879,0),"")</f>
        <v/>
      </c>
      <c r="V2879">
        <f>IF(ISNUMBER(+VindIndeks_raw_20_large!A2878),+VindIndeks_raw_20_large!A2878,"")</f>
        <v/>
      </c>
      <c r="W2879">
        <f>IF(ISNUMBER(+VindIndeks_raw_20_large!B2878),+VindIndeks_raw_20_large!B2878,"")</f>
        <v/>
      </c>
      <c r="X2879">
        <f>IF(ISNUMBER(+VindIndeks_raw_20_large!C2878),+VindIndeks_raw_20_large!C2878,"")</f>
        <v/>
      </c>
      <c r="Y2879">
        <f>IF(ISNUMBER(+VindIndeks_raw_20_large!D2878),+VindIndeks_raw_20_large!D2878,"")</f>
        <v/>
      </c>
    </row>
    <row r="2880">
      <c r="O2880" s="12">
        <f>+IF(ISNUMBER(ROUND(S2880,0)),ROUND(S2880,0),"")</f>
        <v/>
      </c>
      <c r="P2880">
        <f>IF(ISNUMBER(+VindIndeks_raw_20_small!A2879),+VindIndeks_raw_20_small!A2879,"")</f>
        <v/>
      </c>
      <c r="Q2880">
        <f>IF(ISNUMBER(+VindIndeks_raw_20_small!B2879),+VindIndeks_raw_20_small!B2879,"")</f>
        <v/>
      </c>
      <c r="R2880">
        <f>IF(ISNUMBER(+VindIndeks_raw_20_small!C2879),+VindIndeks_raw_20_small!C2879,"")</f>
        <v/>
      </c>
      <c r="S2880">
        <f>IF(ISNUMBER(+VindIndeks_raw_20_small!D2879),+VindIndeks_raw_20_small!D2879,"")</f>
        <v/>
      </c>
      <c r="U2880" s="12">
        <f>+IF(ISNUMBER(ROUND(Y2880,0)),ROUND(Y2880,0),"")</f>
        <v/>
      </c>
      <c r="V2880">
        <f>IF(ISNUMBER(+VindIndeks_raw_20_large!A2879),+VindIndeks_raw_20_large!A2879,"")</f>
        <v/>
      </c>
      <c r="W2880">
        <f>IF(ISNUMBER(+VindIndeks_raw_20_large!B2879),+VindIndeks_raw_20_large!B2879,"")</f>
        <v/>
      </c>
      <c r="X2880">
        <f>IF(ISNUMBER(+VindIndeks_raw_20_large!C2879),+VindIndeks_raw_20_large!C2879,"")</f>
        <v/>
      </c>
      <c r="Y2880">
        <f>IF(ISNUMBER(+VindIndeks_raw_20_large!D2879),+VindIndeks_raw_20_large!D2879,"")</f>
        <v/>
      </c>
    </row>
    <row r="2881">
      <c r="O2881" s="12">
        <f>+IF(ISNUMBER(ROUND(S2881,0)),ROUND(S2881,0),"")</f>
        <v/>
      </c>
      <c r="P2881">
        <f>IF(ISNUMBER(+VindIndeks_raw_20_small!A2880),+VindIndeks_raw_20_small!A2880,"")</f>
        <v/>
      </c>
      <c r="Q2881">
        <f>IF(ISNUMBER(+VindIndeks_raw_20_small!B2880),+VindIndeks_raw_20_small!B2880,"")</f>
        <v/>
      </c>
      <c r="R2881">
        <f>IF(ISNUMBER(+VindIndeks_raw_20_small!C2880),+VindIndeks_raw_20_small!C2880,"")</f>
        <v/>
      </c>
      <c r="S2881">
        <f>IF(ISNUMBER(+VindIndeks_raw_20_small!D2880),+VindIndeks_raw_20_small!D2880,"")</f>
        <v/>
      </c>
      <c r="U2881" s="12">
        <f>+IF(ISNUMBER(ROUND(Y2881,0)),ROUND(Y2881,0),"")</f>
        <v/>
      </c>
      <c r="V2881">
        <f>IF(ISNUMBER(+VindIndeks_raw_20_large!A2880),+VindIndeks_raw_20_large!A2880,"")</f>
        <v/>
      </c>
      <c r="W2881">
        <f>IF(ISNUMBER(+VindIndeks_raw_20_large!B2880),+VindIndeks_raw_20_large!B2880,"")</f>
        <v/>
      </c>
      <c r="X2881">
        <f>IF(ISNUMBER(+VindIndeks_raw_20_large!C2880),+VindIndeks_raw_20_large!C2880,"")</f>
        <v/>
      </c>
      <c r="Y2881">
        <f>IF(ISNUMBER(+VindIndeks_raw_20_large!D2880),+VindIndeks_raw_20_large!D2880,"")</f>
        <v/>
      </c>
    </row>
    <row r="2882">
      <c r="O2882" s="12">
        <f>+IF(ISNUMBER(ROUND(S2882,0)),ROUND(S2882,0),"")</f>
        <v/>
      </c>
      <c r="P2882">
        <f>IF(ISNUMBER(+VindIndeks_raw_20_small!A2881),+VindIndeks_raw_20_small!A2881,"")</f>
        <v/>
      </c>
      <c r="Q2882">
        <f>IF(ISNUMBER(+VindIndeks_raw_20_small!B2881),+VindIndeks_raw_20_small!B2881,"")</f>
        <v/>
      </c>
      <c r="R2882">
        <f>IF(ISNUMBER(+VindIndeks_raw_20_small!C2881),+VindIndeks_raw_20_small!C2881,"")</f>
        <v/>
      </c>
      <c r="S2882">
        <f>IF(ISNUMBER(+VindIndeks_raw_20_small!D2881),+VindIndeks_raw_20_small!D2881,"")</f>
        <v/>
      </c>
      <c r="U2882" s="12">
        <f>+IF(ISNUMBER(ROUND(Y2882,0)),ROUND(Y2882,0),"")</f>
        <v/>
      </c>
      <c r="V2882">
        <f>IF(ISNUMBER(+VindIndeks_raw_20_large!A2881),+VindIndeks_raw_20_large!A2881,"")</f>
        <v/>
      </c>
      <c r="W2882">
        <f>IF(ISNUMBER(+VindIndeks_raw_20_large!B2881),+VindIndeks_raw_20_large!B2881,"")</f>
        <v/>
      </c>
      <c r="X2882">
        <f>IF(ISNUMBER(+VindIndeks_raw_20_large!C2881),+VindIndeks_raw_20_large!C2881,"")</f>
        <v/>
      </c>
      <c r="Y2882">
        <f>IF(ISNUMBER(+VindIndeks_raw_20_large!D2881),+VindIndeks_raw_20_large!D2881,"")</f>
        <v/>
      </c>
    </row>
    <row r="2883">
      <c r="O2883" s="12">
        <f>+IF(ISNUMBER(ROUND(S2883,0)),ROUND(S2883,0),"")</f>
        <v/>
      </c>
      <c r="P2883">
        <f>IF(ISNUMBER(+VindIndeks_raw_20_small!A2882),+VindIndeks_raw_20_small!A2882,"")</f>
        <v/>
      </c>
      <c r="Q2883">
        <f>IF(ISNUMBER(+VindIndeks_raw_20_small!B2882),+VindIndeks_raw_20_small!B2882,"")</f>
        <v/>
      </c>
      <c r="R2883">
        <f>IF(ISNUMBER(+VindIndeks_raw_20_small!C2882),+VindIndeks_raw_20_small!C2882,"")</f>
        <v/>
      </c>
      <c r="S2883">
        <f>IF(ISNUMBER(+VindIndeks_raw_20_small!D2882),+VindIndeks_raw_20_small!D2882,"")</f>
        <v/>
      </c>
      <c r="U2883" s="12">
        <f>+IF(ISNUMBER(ROUND(Y2883,0)),ROUND(Y2883,0),"")</f>
        <v/>
      </c>
      <c r="V2883">
        <f>IF(ISNUMBER(+VindIndeks_raw_20_large!A2882),+VindIndeks_raw_20_large!A2882,"")</f>
        <v/>
      </c>
      <c r="W2883">
        <f>IF(ISNUMBER(+VindIndeks_raw_20_large!B2882),+VindIndeks_raw_20_large!B2882,"")</f>
        <v/>
      </c>
      <c r="X2883">
        <f>IF(ISNUMBER(+VindIndeks_raw_20_large!C2882),+VindIndeks_raw_20_large!C2882,"")</f>
        <v/>
      </c>
      <c r="Y2883">
        <f>IF(ISNUMBER(+VindIndeks_raw_20_large!D2882),+VindIndeks_raw_20_large!D2882,"")</f>
        <v/>
      </c>
    </row>
    <row r="2884">
      <c r="O2884" s="12">
        <f>+IF(ISNUMBER(ROUND(S2884,0)),ROUND(S2884,0),"")</f>
        <v/>
      </c>
      <c r="P2884">
        <f>IF(ISNUMBER(+VindIndeks_raw_20_small!A2883),+VindIndeks_raw_20_small!A2883,"")</f>
        <v/>
      </c>
      <c r="Q2884">
        <f>IF(ISNUMBER(+VindIndeks_raw_20_small!B2883),+VindIndeks_raw_20_small!B2883,"")</f>
        <v/>
      </c>
      <c r="R2884">
        <f>IF(ISNUMBER(+VindIndeks_raw_20_small!C2883),+VindIndeks_raw_20_small!C2883,"")</f>
        <v/>
      </c>
      <c r="S2884">
        <f>IF(ISNUMBER(+VindIndeks_raw_20_small!D2883),+VindIndeks_raw_20_small!D2883,"")</f>
        <v/>
      </c>
      <c r="U2884" s="12">
        <f>+IF(ISNUMBER(ROUND(Y2884,0)),ROUND(Y2884,0),"")</f>
        <v/>
      </c>
      <c r="V2884">
        <f>IF(ISNUMBER(+VindIndeks_raw_20_large!A2883),+VindIndeks_raw_20_large!A2883,"")</f>
        <v/>
      </c>
      <c r="W2884">
        <f>IF(ISNUMBER(+VindIndeks_raw_20_large!B2883),+VindIndeks_raw_20_large!B2883,"")</f>
        <v/>
      </c>
      <c r="X2884">
        <f>IF(ISNUMBER(+VindIndeks_raw_20_large!C2883),+VindIndeks_raw_20_large!C2883,"")</f>
        <v/>
      </c>
      <c r="Y2884">
        <f>IF(ISNUMBER(+VindIndeks_raw_20_large!D2883),+VindIndeks_raw_20_large!D2883,"")</f>
        <v/>
      </c>
    </row>
    <row r="2885">
      <c r="O2885" s="12">
        <f>+IF(ISNUMBER(ROUND(S2885,0)),ROUND(S2885,0),"")</f>
        <v/>
      </c>
      <c r="P2885">
        <f>IF(ISNUMBER(+VindIndeks_raw_20_small!A2884),+VindIndeks_raw_20_small!A2884,"")</f>
        <v/>
      </c>
      <c r="Q2885">
        <f>IF(ISNUMBER(+VindIndeks_raw_20_small!B2884),+VindIndeks_raw_20_small!B2884,"")</f>
        <v/>
      </c>
      <c r="R2885">
        <f>IF(ISNUMBER(+VindIndeks_raw_20_small!C2884),+VindIndeks_raw_20_small!C2884,"")</f>
        <v/>
      </c>
      <c r="S2885">
        <f>IF(ISNUMBER(+VindIndeks_raw_20_small!D2884),+VindIndeks_raw_20_small!D2884,"")</f>
        <v/>
      </c>
      <c r="U2885" s="12">
        <f>+IF(ISNUMBER(ROUND(Y2885,0)),ROUND(Y2885,0),"")</f>
        <v/>
      </c>
      <c r="V2885">
        <f>IF(ISNUMBER(+VindIndeks_raw_20_large!A2884),+VindIndeks_raw_20_large!A2884,"")</f>
        <v/>
      </c>
      <c r="W2885">
        <f>IF(ISNUMBER(+VindIndeks_raw_20_large!B2884),+VindIndeks_raw_20_large!B2884,"")</f>
        <v/>
      </c>
      <c r="X2885">
        <f>IF(ISNUMBER(+VindIndeks_raw_20_large!C2884),+VindIndeks_raw_20_large!C2884,"")</f>
        <v/>
      </c>
      <c r="Y2885">
        <f>IF(ISNUMBER(+VindIndeks_raw_20_large!D2884),+VindIndeks_raw_20_large!D2884,"")</f>
        <v/>
      </c>
    </row>
    <row r="2886">
      <c r="O2886" s="12">
        <f>+IF(ISNUMBER(ROUND(S2886,0)),ROUND(S2886,0),"")</f>
        <v/>
      </c>
      <c r="P2886">
        <f>IF(ISNUMBER(+VindIndeks_raw_20_small!A2885),+VindIndeks_raw_20_small!A2885,"")</f>
        <v/>
      </c>
      <c r="Q2886">
        <f>IF(ISNUMBER(+VindIndeks_raw_20_small!B2885),+VindIndeks_raw_20_small!B2885,"")</f>
        <v/>
      </c>
      <c r="R2886">
        <f>IF(ISNUMBER(+VindIndeks_raw_20_small!C2885),+VindIndeks_raw_20_small!C2885,"")</f>
        <v/>
      </c>
      <c r="S2886">
        <f>IF(ISNUMBER(+VindIndeks_raw_20_small!D2885),+VindIndeks_raw_20_small!D2885,"")</f>
        <v/>
      </c>
      <c r="U2886" s="12">
        <f>+IF(ISNUMBER(ROUND(Y2886,0)),ROUND(Y2886,0),"")</f>
        <v/>
      </c>
      <c r="V2886">
        <f>IF(ISNUMBER(+VindIndeks_raw_20_large!A2885),+VindIndeks_raw_20_large!A2885,"")</f>
        <v/>
      </c>
      <c r="W2886">
        <f>IF(ISNUMBER(+VindIndeks_raw_20_large!B2885),+VindIndeks_raw_20_large!B2885,"")</f>
        <v/>
      </c>
      <c r="X2886">
        <f>IF(ISNUMBER(+VindIndeks_raw_20_large!C2885),+VindIndeks_raw_20_large!C2885,"")</f>
        <v/>
      </c>
      <c r="Y2886">
        <f>IF(ISNUMBER(+VindIndeks_raw_20_large!D2885),+VindIndeks_raw_20_large!D2885,"")</f>
        <v/>
      </c>
    </row>
    <row r="2887">
      <c r="O2887" s="12">
        <f>+IF(ISNUMBER(ROUND(S2887,0)),ROUND(S2887,0),"")</f>
        <v/>
      </c>
      <c r="P2887">
        <f>IF(ISNUMBER(+VindIndeks_raw_20_small!A2886),+VindIndeks_raw_20_small!A2886,"")</f>
        <v/>
      </c>
      <c r="Q2887">
        <f>IF(ISNUMBER(+VindIndeks_raw_20_small!B2886),+VindIndeks_raw_20_small!B2886,"")</f>
        <v/>
      </c>
      <c r="R2887">
        <f>IF(ISNUMBER(+VindIndeks_raw_20_small!C2886),+VindIndeks_raw_20_small!C2886,"")</f>
        <v/>
      </c>
      <c r="S2887">
        <f>IF(ISNUMBER(+VindIndeks_raw_20_small!D2886),+VindIndeks_raw_20_small!D2886,"")</f>
        <v/>
      </c>
      <c r="U2887" s="12">
        <f>+IF(ISNUMBER(ROUND(Y2887,0)),ROUND(Y2887,0),"")</f>
        <v/>
      </c>
      <c r="V2887">
        <f>IF(ISNUMBER(+VindIndeks_raw_20_large!A2886),+VindIndeks_raw_20_large!A2886,"")</f>
        <v/>
      </c>
      <c r="W2887">
        <f>IF(ISNUMBER(+VindIndeks_raw_20_large!B2886),+VindIndeks_raw_20_large!B2886,"")</f>
        <v/>
      </c>
      <c r="X2887">
        <f>IF(ISNUMBER(+VindIndeks_raw_20_large!C2886),+VindIndeks_raw_20_large!C2886,"")</f>
        <v/>
      </c>
      <c r="Y2887">
        <f>IF(ISNUMBER(+VindIndeks_raw_20_large!D2886),+VindIndeks_raw_20_large!D2886,"")</f>
        <v/>
      </c>
    </row>
    <row r="2888">
      <c r="O2888" s="12">
        <f>+IF(ISNUMBER(ROUND(S2888,0)),ROUND(S2888,0),"")</f>
        <v/>
      </c>
      <c r="P2888">
        <f>IF(ISNUMBER(+VindIndeks_raw_20_small!A2887),+VindIndeks_raw_20_small!A2887,"")</f>
        <v/>
      </c>
      <c r="Q2888">
        <f>IF(ISNUMBER(+VindIndeks_raw_20_small!B2887),+VindIndeks_raw_20_small!B2887,"")</f>
        <v/>
      </c>
      <c r="R2888">
        <f>IF(ISNUMBER(+VindIndeks_raw_20_small!C2887),+VindIndeks_raw_20_small!C2887,"")</f>
        <v/>
      </c>
      <c r="S2888">
        <f>IF(ISNUMBER(+VindIndeks_raw_20_small!D2887),+VindIndeks_raw_20_small!D2887,"")</f>
        <v/>
      </c>
      <c r="U2888" s="12">
        <f>+IF(ISNUMBER(ROUND(Y2888,0)),ROUND(Y2888,0),"")</f>
        <v/>
      </c>
      <c r="V2888">
        <f>IF(ISNUMBER(+VindIndeks_raw_20_large!A2887),+VindIndeks_raw_20_large!A2887,"")</f>
        <v/>
      </c>
      <c r="W2888">
        <f>IF(ISNUMBER(+VindIndeks_raw_20_large!B2887),+VindIndeks_raw_20_large!B2887,"")</f>
        <v/>
      </c>
      <c r="X2888">
        <f>IF(ISNUMBER(+VindIndeks_raw_20_large!C2887),+VindIndeks_raw_20_large!C2887,"")</f>
        <v/>
      </c>
      <c r="Y2888">
        <f>IF(ISNUMBER(+VindIndeks_raw_20_large!D2887),+VindIndeks_raw_20_large!D2887,"")</f>
        <v/>
      </c>
    </row>
    <row r="2889">
      <c r="O2889" s="12">
        <f>+IF(ISNUMBER(ROUND(S2889,0)),ROUND(S2889,0),"")</f>
        <v/>
      </c>
      <c r="P2889">
        <f>IF(ISNUMBER(+VindIndeks_raw_20_small!A2888),+VindIndeks_raw_20_small!A2888,"")</f>
        <v/>
      </c>
      <c r="Q2889">
        <f>IF(ISNUMBER(+VindIndeks_raw_20_small!B2888),+VindIndeks_raw_20_small!B2888,"")</f>
        <v/>
      </c>
      <c r="R2889">
        <f>IF(ISNUMBER(+VindIndeks_raw_20_small!C2888),+VindIndeks_raw_20_small!C2888,"")</f>
        <v/>
      </c>
      <c r="S2889">
        <f>IF(ISNUMBER(+VindIndeks_raw_20_small!D2888),+VindIndeks_raw_20_small!D2888,"")</f>
        <v/>
      </c>
      <c r="U2889" s="12">
        <f>+IF(ISNUMBER(ROUND(Y2889,0)),ROUND(Y2889,0),"")</f>
        <v/>
      </c>
      <c r="V2889">
        <f>IF(ISNUMBER(+VindIndeks_raw_20_large!A2888),+VindIndeks_raw_20_large!A2888,"")</f>
        <v/>
      </c>
      <c r="W2889">
        <f>IF(ISNUMBER(+VindIndeks_raw_20_large!B2888),+VindIndeks_raw_20_large!B2888,"")</f>
        <v/>
      </c>
      <c r="X2889">
        <f>IF(ISNUMBER(+VindIndeks_raw_20_large!C2888),+VindIndeks_raw_20_large!C2888,"")</f>
        <v/>
      </c>
      <c r="Y2889">
        <f>IF(ISNUMBER(+VindIndeks_raw_20_large!D2888),+VindIndeks_raw_20_large!D2888,"")</f>
        <v/>
      </c>
    </row>
    <row r="2890">
      <c r="O2890" s="12">
        <f>+IF(ISNUMBER(ROUND(S2890,0)),ROUND(S2890,0),"")</f>
        <v/>
      </c>
      <c r="P2890">
        <f>IF(ISNUMBER(+VindIndeks_raw_20_small!A2889),+VindIndeks_raw_20_small!A2889,"")</f>
        <v/>
      </c>
      <c r="Q2890">
        <f>IF(ISNUMBER(+VindIndeks_raw_20_small!B2889),+VindIndeks_raw_20_small!B2889,"")</f>
        <v/>
      </c>
      <c r="R2890">
        <f>IF(ISNUMBER(+VindIndeks_raw_20_small!C2889),+VindIndeks_raw_20_small!C2889,"")</f>
        <v/>
      </c>
      <c r="S2890">
        <f>IF(ISNUMBER(+VindIndeks_raw_20_small!D2889),+VindIndeks_raw_20_small!D2889,"")</f>
        <v/>
      </c>
      <c r="U2890" s="12">
        <f>+IF(ISNUMBER(ROUND(Y2890,0)),ROUND(Y2890,0),"")</f>
        <v/>
      </c>
      <c r="V2890">
        <f>IF(ISNUMBER(+VindIndeks_raw_20_large!A2889),+VindIndeks_raw_20_large!A2889,"")</f>
        <v/>
      </c>
      <c r="W2890">
        <f>IF(ISNUMBER(+VindIndeks_raw_20_large!B2889),+VindIndeks_raw_20_large!B2889,"")</f>
        <v/>
      </c>
      <c r="X2890">
        <f>IF(ISNUMBER(+VindIndeks_raw_20_large!C2889),+VindIndeks_raw_20_large!C2889,"")</f>
        <v/>
      </c>
      <c r="Y2890">
        <f>IF(ISNUMBER(+VindIndeks_raw_20_large!D2889),+VindIndeks_raw_20_large!D2889,"")</f>
        <v/>
      </c>
    </row>
    <row r="2891">
      <c r="O2891" s="12">
        <f>+IF(ISNUMBER(ROUND(S2891,0)),ROUND(S2891,0),"")</f>
        <v/>
      </c>
      <c r="P2891">
        <f>IF(ISNUMBER(+VindIndeks_raw_20_small!A2890),+VindIndeks_raw_20_small!A2890,"")</f>
        <v/>
      </c>
      <c r="Q2891">
        <f>IF(ISNUMBER(+VindIndeks_raw_20_small!B2890),+VindIndeks_raw_20_small!B2890,"")</f>
        <v/>
      </c>
      <c r="R2891">
        <f>IF(ISNUMBER(+VindIndeks_raw_20_small!C2890),+VindIndeks_raw_20_small!C2890,"")</f>
        <v/>
      </c>
      <c r="S2891">
        <f>IF(ISNUMBER(+VindIndeks_raw_20_small!D2890),+VindIndeks_raw_20_small!D2890,"")</f>
        <v/>
      </c>
      <c r="U2891" s="12">
        <f>+IF(ISNUMBER(ROUND(Y2891,0)),ROUND(Y2891,0),"")</f>
        <v/>
      </c>
      <c r="V2891">
        <f>IF(ISNUMBER(+VindIndeks_raw_20_large!A2890),+VindIndeks_raw_20_large!A2890,"")</f>
        <v/>
      </c>
      <c r="W2891">
        <f>IF(ISNUMBER(+VindIndeks_raw_20_large!B2890),+VindIndeks_raw_20_large!B2890,"")</f>
        <v/>
      </c>
      <c r="X2891">
        <f>IF(ISNUMBER(+VindIndeks_raw_20_large!C2890),+VindIndeks_raw_20_large!C2890,"")</f>
        <v/>
      </c>
      <c r="Y2891">
        <f>IF(ISNUMBER(+VindIndeks_raw_20_large!D2890),+VindIndeks_raw_20_large!D2890,"")</f>
        <v/>
      </c>
    </row>
    <row r="2892">
      <c r="O2892" s="12">
        <f>+IF(ISNUMBER(ROUND(S2892,0)),ROUND(S2892,0),"")</f>
        <v/>
      </c>
      <c r="P2892">
        <f>IF(ISNUMBER(+VindIndeks_raw_20_small!A2891),+VindIndeks_raw_20_small!A2891,"")</f>
        <v/>
      </c>
      <c r="Q2892">
        <f>IF(ISNUMBER(+VindIndeks_raw_20_small!B2891),+VindIndeks_raw_20_small!B2891,"")</f>
        <v/>
      </c>
      <c r="R2892">
        <f>IF(ISNUMBER(+VindIndeks_raw_20_small!C2891),+VindIndeks_raw_20_small!C2891,"")</f>
        <v/>
      </c>
      <c r="S2892">
        <f>IF(ISNUMBER(+VindIndeks_raw_20_small!D2891),+VindIndeks_raw_20_small!D2891,"")</f>
        <v/>
      </c>
      <c r="U2892" s="12">
        <f>+IF(ISNUMBER(ROUND(Y2892,0)),ROUND(Y2892,0),"")</f>
        <v/>
      </c>
      <c r="V2892">
        <f>IF(ISNUMBER(+VindIndeks_raw_20_large!A2891),+VindIndeks_raw_20_large!A2891,"")</f>
        <v/>
      </c>
      <c r="W2892">
        <f>IF(ISNUMBER(+VindIndeks_raw_20_large!B2891),+VindIndeks_raw_20_large!B2891,"")</f>
        <v/>
      </c>
      <c r="X2892">
        <f>IF(ISNUMBER(+VindIndeks_raw_20_large!C2891),+VindIndeks_raw_20_large!C2891,"")</f>
        <v/>
      </c>
      <c r="Y2892">
        <f>IF(ISNUMBER(+VindIndeks_raw_20_large!D2891),+VindIndeks_raw_20_large!D2891,"")</f>
        <v/>
      </c>
    </row>
    <row r="2893">
      <c r="O2893" s="12">
        <f>+IF(ISNUMBER(ROUND(S2893,0)),ROUND(S2893,0),"")</f>
        <v/>
      </c>
      <c r="P2893">
        <f>IF(ISNUMBER(+VindIndeks_raw_20_small!A2892),+VindIndeks_raw_20_small!A2892,"")</f>
        <v/>
      </c>
      <c r="Q2893">
        <f>IF(ISNUMBER(+VindIndeks_raw_20_small!B2892),+VindIndeks_raw_20_small!B2892,"")</f>
        <v/>
      </c>
      <c r="R2893">
        <f>IF(ISNUMBER(+VindIndeks_raw_20_small!C2892),+VindIndeks_raw_20_small!C2892,"")</f>
        <v/>
      </c>
      <c r="S2893">
        <f>IF(ISNUMBER(+VindIndeks_raw_20_small!D2892),+VindIndeks_raw_20_small!D2892,"")</f>
        <v/>
      </c>
      <c r="U2893" s="12">
        <f>+IF(ISNUMBER(ROUND(Y2893,0)),ROUND(Y2893,0),"")</f>
        <v/>
      </c>
      <c r="V2893">
        <f>IF(ISNUMBER(+VindIndeks_raw_20_large!A2892),+VindIndeks_raw_20_large!A2892,"")</f>
        <v/>
      </c>
      <c r="W2893">
        <f>IF(ISNUMBER(+VindIndeks_raw_20_large!B2892),+VindIndeks_raw_20_large!B2892,"")</f>
        <v/>
      </c>
      <c r="X2893">
        <f>IF(ISNUMBER(+VindIndeks_raw_20_large!C2892),+VindIndeks_raw_20_large!C2892,"")</f>
        <v/>
      </c>
      <c r="Y2893">
        <f>IF(ISNUMBER(+VindIndeks_raw_20_large!D2892),+VindIndeks_raw_20_large!D2892,"")</f>
        <v/>
      </c>
    </row>
    <row r="2894">
      <c r="O2894" s="12">
        <f>+IF(ISNUMBER(ROUND(S2894,0)),ROUND(S2894,0),"")</f>
        <v/>
      </c>
      <c r="P2894">
        <f>IF(ISNUMBER(+VindIndeks_raw_20_small!A2893),+VindIndeks_raw_20_small!A2893,"")</f>
        <v/>
      </c>
      <c r="Q2894">
        <f>IF(ISNUMBER(+VindIndeks_raw_20_small!B2893),+VindIndeks_raw_20_small!B2893,"")</f>
        <v/>
      </c>
      <c r="R2894">
        <f>IF(ISNUMBER(+VindIndeks_raw_20_small!C2893),+VindIndeks_raw_20_small!C2893,"")</f>
        <v/>
      </c>
      <c r="S2894">
        <f>IF(ISNUMBER(+VindIndeks_raw_20_small!D2893),+VindIndeks_raw_20_small!D2893,"")</f>
        <v/>
      </c>
      <c r="U2894" s="12">
        <f>+IF(ISNUMBER(ROUND(Y2894,0)),ROUND(Y2894,0),"")</f>
        <v/>
      </c>
      <c r="V2894">
        <f>IF(ISNUMBER(+VindIndeks_raw_20_large!A2893),+VindIndeks_raw_20_large!A2893,"")</f>
        <v/>
      </c>
      <c r="W2894">
        <f>IF(ISNUMBER(+VindIndeks_raw_20_large!B2893),+VindIndeks_raw_20_large!B2893,"")</f>
        <v/>
      </c>
      <c r="X2894">
        <f>IF(ISNUMBER(+VindIndeks_raw_20_large!C2893),+VindIndeks_raw_20_large!C2893,"")</f>
        <v/>
      </c>
      <c r="Y2894">
        <f>IF(ISNUMBER(+VindIndeks_raw_20_large!D2893),+VindIndeks_raw_20_large!D2893,"")</f>
        <v/>
      </c>
    </row>
    <row r="2895">
      <c r="O2895" s="12">
        <f>+IF(ISNUMBER(ROUND(S2895,0)),ROUND(S2895,0),"")</f>
        <v/>
      </c>
      <c r="P2895">
        <f>IF(ISNUMBER(+VindIndeks_raw_20_small!A2894),+VindIndeks_raw_20_small!A2894,"")</f>
        <v/>
      </c>
      <c r="Q2895">
        <f>IF(ISNUMBER(+VindIndeks_raw_20_small!B2894),+VindIndeks_raw_20_small!B2894,"")</f>
        <v/>
      </c>
      <c r="R2895">
        <f>IF(ISNUMBER(+VindIndeks_raw_20_small!C2894),+VindIndeks_raw_20_small!C2894,"")</f>
        <v/>
      </c>
      <c r="S2895">
        <f>IF(ISNUMBER(+VindIndeks_raw_20_small!D2894),+VindIndeks_raw_20_small!D2894,"")</f>
        <v/>
      </c>
      <c r="U2895" s="12">
        <f>+IF(ISNUMBER(ROUND(Y2895,0)),ROUND(Y2895,0),"")</f>
        <v/>
      </c>
      <c r="V2895">
        <f>IF(ISNUMBER(+VindIndeks_raw_20_large!A2894),+VindIndeks_raw_20_large!A2894,"")</f>
        <v/>
      </c>
      <c r="W2895">
        <f>IF(ISNUMBER(+VindIndeks_raw_20_large!B2894),+VindIndeks_raw_20_large!B2894,"")</f>
        <v/>
      </c>
      <c r="X2895">
        <f>IF(ISNUMBER(+VindIndeks_raw_20_large!C2894),+VindIndeks_raw_20_large!C2894,"")</f>
        <v/>
      </c>
      <c r="Y2895">
        <f>IF(ISNUMBER(+VindIndeks_raw_20_large!D2894),+VindIndeks_raw_20_large!D2894,"")</f>
        <v/>
      </c>
    </row>
    <row r="2896">
      <c r="O2896" s="12">
        <f>+IF(ISNUMBER(ROUND(S2896,0)),ROUND(S2896,0),"")</f>
        <v/>
      </c>
      <c r="P2896">
        <f>IF(ISNUMBER(+VindIndeks_raw_20_small!A2895),+VindIndeks_raw_20_small!A2895,"")</f>
        <v/>
      </c>
      <c r="Q2896">
        <f>IF(ISNUMBER(+VindIndeks_raw_20_small!B2895),+VindIndeks_raw_20_small!B2895,"")</f>
        <v/>
      </c>
      <c r="R2896">
        <f>IF(ISNUMBER(+VindIndeks_raw_20_small!C2895),+VindIndeks_raw_20_small!C2895,"")</f>
        <v/>
      </c>
      <c r="S2896">
        <f>IF(ISNUMBER(+VindIndeks_raw_20_small!D2895),+VindIndeks_raw_20_small!D2895,"")</f>
        <v/>
      </c>
      <c r="U2896" s="12">
        <f>+IF(ISNUMBER(ROUND(Y2896,0)),ROUND(Y2896,0),"")</f>
        <v/>
      </c>
      <c r="V2896">
        <f>IF(ISNUMBER(+VindIndeks_raw_20_large!A2895),+VindIndeks_raw_20_large!A2895,"")</f>
        <v/>
      </c>
      <c r="W2896">
        <f>IF(ISNUMBER(+VindIndeks_raw_20_large!B2895),+VindIndeks_raw_20_large!B2895,"")</f>
        <v/>
      </c>
      <c r="X2896">
        <f>IF(ISNUMBER(+VindIndeks_raw_20_large!C2895),+VindIndeks_raw_20_large!C2895,"")</f>
        <v/>
      </c>
      <c r="Y2896">
        <f>IF(ISNUMBER(+VindIndeks_raw_20_large!D2895),+VindIndeks_raw_20_large!D2895,"")</f>
        <v/>
      </c>
    </row>
    <row r="2897">
      <c r="O2897" s="12">
        <f>+IF(ISNUMBER(ROUND(S2897,0)),ROUND(S2897,0),"")</f>
        <v/>
      </c>
      <c r="P2897">
        <f>IF(ISNUMBER(+VindIndeks_raw_20_small!A2896),+VindIndeks_raw_20_small!A2896,"")</f>
        <v/>
      </c>
      <c r="Q2897">
        <f>IF(ISNUMBER(+VindIndeks_raw_20_small!B2896),+VindIndeks_raw_20_small!B2896,"")</f>
        <v/>
      </c>
      <c r="R2897">
        <f>IF(ISNUMBER(+VindIndeks_raw_20_small!C2896),+VindIndeks_raw_20_small!C2896,"")</f>
        <v/>
      </c>
      <c r="S2897">
        <f>IF(ISNUMBER(+VindIndeks_raw_20_small!D2896),+VindIndeks_raw_20_small!D2896,"")</f>
        <v/>
      </c>
      <c r="U2897" s="12">
        <f>+IF(ISNUMBER(ROUND(Y2897,0)),ROUND(Y2897,0),"")</f>
        <v/>
      </c>
      <c r="V2897">
        <f>IF(ISNUMBER(+VindIndeks_raw_20_large!A2896),+VindIndeks_raw_20_large!A2896,"")</f>
        <v/>
      </c>
      <c r="W2897">
        <f>IF(ISNUMBER(+VindIndeks_raw_20_large!B2896),+VindIndeks_raw_20_large!B2896,"")</f>
        <v/>
      </c>
      <c r="X2897">
        <f>IF(ISNUMBER(+VindIndeks_raw_20_large!C2896),+VindIndeks_raw_20_large!C2896,"")</f>
        <v/>
      </c>
      <c r="Y2897">
        <f>IF(ISNUMBER(+VindIndeks_raw_20_large!D2896),+VindIndeks_raw_20_large!D2896,"")</f>
        <v/>
      </c>
    </row>
    <row r="2898">
      <c r="O2898" s="12">
        <f>+IF(ISNUMBER(ROUND(S2898,0)),ROUND(S2898,0),"")</f>
        <v/>
      </c>
      <c r="P2898">
        <f>IF(ISNUMBER(+VindIndeks_raw_20_small!A2897),+VindIndeks_raw_20_small!A2897,"")</f>
        <v/>
      </c>
      <c r="Q2898">
        <f>IF(ISNUMBER(+VindIndeks_raw_20_small!B2897),+VindIndeks_raw_20_small!B2897,"")</f>
        <v/>
      </c>
      <c r="R2898">
        <f>IF(ISNUMBER(+VindIndeks_raw_20_small!C2897),+VindIndeks_raw_20_small!C2897,"")</f>
        <v/>
      </c>
      <c r="S2898">
        <f>IF(ISNUMBER(+VindIndeks_raw_20_small!D2897),+VindIndeks_raw_20_small!D2897,"")</f>
        <v/>
      </c>
      <c r="U2898" s="12">
        <f>+IF(ISNUMBER(ROUND(Y2898,0)),ROUND(Y2898,0),"")</f>
        <v/>
      </c>
      <c r="V2898">
        <f>IF(ISNUMBER(+VindIndeks_raw_20_large!A2897),+VindIndeks_raw_20_large!A2897,"")</f>
        <v/>
      </c>
      <c r="W2898">
        <f>IF(ISNUMBER(+VindIndeks_raw_20_large!B2897),+VindIndeks_raw_20_large!B2897,"")</f>
        <v/>
      </c>
      <c r="X2898">
        <f>IF(ISNUMBER(+VindIndeks_raw_20_large!C2897),+VindIndeks_raw_20_large!C2897,"")</f>
        <v/>
      </c>
      <c r="Y2898">
        <f>IF(ISNUMBER(+VindIndeks_raw_20_large!D2897),+VindIndeks_raw_20_large!D2897,"")</f>
        <v/>
      </c>
    </row>
    <row r="2899">
      <c r="O2899" s="12">
        <f>+IF(ISNUMBER(ROUND(S2899,0)),ROUND(S2899,0),"")</f>
        <v/>
      </c>
      <c r="P2899">
        <f>IF(ISNUMBER(+VindIndeks_raw_20_small!A2898),+VindIndeks_raw_20_small!A2898,"")</f>
        <v/>
      </c>
      <c r="Q2899">
        <f>IF(ISNUMBER(+VindIndeks_raw_20_small!B2898),+VindIndeks_raw_20_small!B2898,"")</f>
        <v/>
      </c>
      <c r="R2899">
        <f>IF(ISNUMBER(+VindIndeks_raw_20_small!C2898),+VindIndeks_raw_20_small!C2898,"")</f>
        <v/>
      </c>
      <c r="S2899">
        <f>IF(ISNUMBER(+VindIndeks_raw_20_small!D2898),+VindIndeks_raw_20_small!D2898,"")</f>
        <v/>
      </c>
      <c r="U2899" s="12">
        <f>+IF(ISNUMBER(ROUND(Y2899,0)),ROUND(Y2899,0),"")</f>
        <v/>
      </c>
      <c r="V2899">
        <f>IF(ISNUMBER(+VindIndeks_raw_20_large!A2898),+VindIndeks_raw_20_large!A2898,"")</f>
        <v/>
      </c>
      <c r="W2899">
        <f>IF(ISNUMBER(+VindIndeks_raw_20_large!B2898),+VindIndeks_raw_20_large!B2898,"")</f>
        <v/>
      </c>
      <c r="X2899">
        <f>IF(ISNUMBER(+VindIndeks_raw_20_large!C2898),+VindIndeks_raw_20_large!C2898,"")</f>
        <v/>
      </c>
      <c r="Y2899">
        <f>IF(ISNUMBER(+VindIndeks_raw_20_large!D2898),+VindIndeks_raw_20_large!D2898,"")</f>
        <v/>
      </c>
    </row>
    <row r="2900">
      <c r="O2900" s="12">
        <f>+IF(ISNUMBER(ROUND(S2900,0)),ROUND(S2900,0),"")</f>
        <v/>
      </c>
      <c r="P2900">
        <f>IF(ISNUMBER(+VindIndeks_raw_20_small!A2899),+VindIndeks_raw_20_small!A2899,"")</f>
        <v/>
      </c>
      <c r="Q2900">
        <f>IF(ISNUMBER(+VindIndeks_raw_20_small!B2899),+VindIndeks_raw_20_small!B2899,"")</f>
        <v/>
      </c>
      <c r="R2900">
        <f>IF(ISNUMBER(+VindIndeks_raw_20_small!C2899),+VindIndeks_raw_20_small!C2899,"")</f>
        <v/>
      </c>
      <c r="S2900">
        <f>IF(ISNUMBER(+VindIndeks_raw_20_small!D2899),+VindIndeks_raw_20_small!D2899,"")</f>
        <v/>
      </c>
      <c r="U2900" s="12">
        <f>+IF(ISNUMBER(ROUND(Y2900,0)),ROUND(Y2900,0),"")</f>
        <v/>
      </c>
      <c r="V2900">
        <f>IF(ISNUMBER(+VindIndeks_raw_20_large!A2899),+VindIndeks_raw_20_large!A2899,"")</f>
        <v/>
      </c>
      <c r="W2900">
        <f>IF(ISNUMBER(+VindIndeks_raw_20_large!B2899),+VindIndeks_raw_20_large!B2899,"")</f>
        <v/>
      </c>
      <c r="X2900">
        <f>IF(ISNUMBER(+VindIndeks_raw_20_large!C2899),+VindIndeks_raw_20_large!C2899,"")</f>
        <v/>
      </c>
      <c r="Y2900">
        <f>IF(ISNUMBER(+VindIndeks_raw_20_large!D2899),+VindIndeks_raw_20_large!D2899,"")</f>
        <v/>
      </c>
    </row>
    <row r="2901">
      <c r="O2901" s="12">
        <f>+IF(ISNUMBER(ROUND(S2901,0)),ROUND(S2901,0),"")</f>
        <v/>
      </c>
      <c r="P2901">
        <f>IF(ISNUMBER(+VindIndeks_raw_20_small!A2900),+VindIndeks_raw_20_small!A2900,"")</f>
        <v/>
      </c>
      <c r="Q2901">
        <f>IF(ISNUMBER(+VindIndeks_raw_20_small!B2900),+VindIndeks_raw_20_small!B2900,"")</f>
        <v/>
      </c>
      <c r="R2901">
        <f>IF(ISNUMBER(+VindIndeks_raw_20_small!C2900),+VindIndeks_raw_20_small!C2900,"")</f>
        <v/>
      </c>
      <c r="S2901">
        <f>IF(ISNUMBER(+VindIndeks_raw_20_small!D2900),+VindIndeks_raw_20_small!D2900,"")</f>
        <v/>
      </c>
      <c r="U2901" s="12">
        <f>+IF(ISNUMBER(ROUND(Y2901,0)),ROUND(Y2901,0),"")</f>
        <v/>
      </c>
      <c r="V2901">
        <f>IF(ISNUMBER(+VindIndeks_raw_20_large!A2900),+VindIndeks_raw_20_large!A2900,"")</f>
        <v/>
      </c>
      <c r="W2901">
        <f>IF(ISNUMBER(+VindIndeks_raw_20_large!B2900),+VindIndeks_raw_20_large!B2900,"")</f>
        <v/>
      </c>
      <c r="X2901">
        <f>IF(ISNUMBER(+VindIndeks_raw_20_large!C2900),+VindIndeks_raw_20_large!C2900,"")</f>
        <v/>
      </c>
      <c r="Y2901">
        <f>IF(ISNUMBER(+VindIndeks_raw_20_large!D2900),+VindIndeks_raw_20_large!D2900,"")</f>
        <v/>
      </c>
    </row>
    <row r="2902">
      <c r="O2902" s="12">
        <f>+IF(ISNUMBER(ROUND(S2902,0)),ROUND(S2902,0),"")</f>
        <v/>
      </c>
      <c r="P2902">
        <f>IF(ISNUMBER(+VindIndeks_raw_20_small!A2901),+VindIndeks_raw_20_small!A2901,"")</f>
        <v/>
      </c>
      <c r="Q2902">
        <f>IF(ISNUMBER(+VindIndeks_raw_20_small!B2901),+VindIndeks_raw_20_small!B2901,"")</f>
        <v/>
      </c>
      <c r="R2902">
        <f>IF(ISNUMBER(+VindIndeks_raw_20_small!C2901),+VindIndeks_raw_20_small!C2901,"")</f>
        <v/>
      </c>
      <c r="S2902">
        <f>IF(ISNUMBER(+VindIndeks_raw_20_small!D2901),+VindIndeks_raw_20_small!D2901,"")</f>
        <v/>
      </c>
      <c r="U2902" s="12">
        <f>+IF(ISNUMBER(ROUND(Y2902,0)),ROUND(Y2902,0),"")</f>
        <v/>
      </c>
      <c r="V2902">
        <f>IF(ISNUMBER(+VindIndeks_raw_20_large!A2901),+VindIndeks_raw_20_large!A2901,"")</f>
        <v/>
      </c>
      <c r="W2902">
        <f>IF(ISNUMBER(+VindIndeks_raw_20_large!B2901),+VindIndeks_raw_20_large!B2901,"")</f>
        <v/>
      </c>
      <c r="X2902">
        <f>IF(ISNUMBER(+VindIndeks_raw_20_large!C2901),+VindIndeks_raw_20_large!C2901,"")</f>
        <v/>
      </c>
      <c r="Y2902">
        <f>IF(ISNUMBER(+VindIndeks_raw_20_large!D2901),+VindIndeks_raw_20_large!D2901,"")</f>
        <v/>
      </c>
    </row>
    <row r="2903">
      <c r="O2903" s="12">
        <f>+IF(ISNUMBER(ROUND(S2903,0)),ROUND(S2903,0),"")</f>
        <v/>
      </c>
      <c r="P2903">
        <f>IF(ISNUMBER(+VindIndeks_raw_20_small!A2902),+VindIndeks_raw_20_small!A2902,"")</f>
        <v/>
      </c>
      <c r="Q2903">
        <f>IF(ISNUMBER(+VindIndeks_raw_20_small!B2902),+VindIndeks_raw_20_small!B2902,"")</f>
        <v/>
      </c>
      <c r="R2903">
        <f>IF(ISNUMBER(+VindIndeks_raw_20_small!C2902),+VindIndeks_raw_20_small!C2902,"")</f>
        <v/>
      </c>
      <c r="S2903">
        <f>IF(ISNUMBER(+VindIndeks_raw_20_small!D2902),+VindIndeks_raw_20_small!D2902,"")</f>
        <v/>
      </c>
      <c r="U2903" s="12">
        <f>+IF(ISNUMBER(ROUND(Y2903,0)),ROUND(Y2903,0),"")</f>
        <v/>
      </c>
      <c r="V2903">
        <f>IF(ISNUMBER(+VindIndeks_raw_20_large!A2902),+VindIndeks_raw_20_large!A2902,"")</f>
        <v/>
      </c>
      <c r="W2903">
        <f>IF(ISNUMBER(+VindIndeks_raw_20_large!B2902),+VindIndeks_raw_20_large!B2902,"")</f>
        <v/>
      </c>
      <c r="X2903">
        <f>IF(ISNUMBER(+VindIndeks_raw_20_large!C2902),+VindIndeks_raw_20_large!C2902,"")</f>
        <v/>
      </c>
      <c r="Y2903">
        <f>IF(ISNUMBER(+VindIndeks_raw_20_large!D2902),+VindIndeks_raw_20_large!D2902,"")</f>
        <v/>
      </c>
    </row>
    <row r="2904">
      <c r="O2904" s="12">
        <f>+IF(ISNUMBER(ROUND(S2904,0)),ROUND(S2904,0),"")</f>
        <v/>
      </c>
      <c r="P2904">
        <f>IF(ISNUMBER(+VindIndeks_raw_20_small!A2903),+VindIndeks_raw_20_small!A2903,"")</f>
        <v/>
      </c>
      <c r="Q2904">
        <f>IF(ISNUMBER(+VindIndeks_raw_20_small!B2903),+VindIndeks_raw_20_small!B2903,"")</f>
        <v/>
      </c>
      <c r="R2904">
        <f>IF(ISNUMBER(+VindIndeks_raw_20_small!C2903),+VindIndeks_raw_20_small!C2903,"")</f>
        <v/>
      </c>
      <c r="S2904">
        <f>IF(ISNUMBER(+VindIndeks_raw_20_small!D2903),+VindIndeks_raw_20_small!D2903,"")</f>
        <v/>
      </c>
      <c r="U2904" s="12">
        <f>+IF(ISNUMBER(ROUND(Y2904,0)),ROUND(Y2904,0),"")</f>
        <v/>
      </c>
      <c r="V2904">
        <f>IF(ISNUMBER(+VindIndeks_raw_20_large!A2903),+VindIndeks_raw_20_large!A2903,"")</f>
        <v/>
      </c>
      <c r="W2904">
        <f>IF(ISNUMBER(+VindIndeks_raw_20_large!B2903),+VindIndeks_raw_20_large!B2903,"")</f>
        <v/>
      </c>
      <c r="X2904">
        <f>IF(ISNUMBER(+VindIndeks_raw_20_large!C2903),+VindIndeks_raw_20_large!C2903,"")</f>
        <v/>
      </c>
      <c r="Y2904">
        <f>IF(ISNUMBER(+VindIndeks_raw_20_large!D2903),+VindIndeks_raw_20_large!D2903,"")</f>
        <v/>
      </c>
    </row>
    <row r="2905">
      <c r="O2905" s="12">
        <f>+IF(ISNUMBER(ROUND(S2905,0)),ROUND(S2905,0),"")</f>
        <v/>
      </c>
      <c r="P2905">
        <f>IF(ISNUMBER(+VindIndeks_raw_20_small!A2904),+VindIndeks_raw_20_small!A2904,"")</f>
        <v/>
      </c>
      <c r="Q2905">
        <f>IF(ISNUMBER(+VindIndeks_raw_20_small!B2904),+VindIndeks_raw_20_small!B2904,"")</f>
        <v/>
      </c>
      <c r="R2905">
        <f>IF(ISNUMBER(+VindIndeks_raw_20_small!C2904),+VindIndeks_raw_20_small!C2904,"")</f>
        <v/>
      </c>
      <c r="S2905">
        <f>IF(ISNUMBER(+VindIndeks_raw_20_small!D2904),+VindIndeks_raw_20_small!D2904,"")</f>
        <v/>
      </c>
      <c r="U2905" s="12">
        <f>+IF(ISNUMBER(ROUND(Y2905,0)),ROUND(Y2905,0),"")</f>
        <v/>
      </c>
      <c r="V2905">
        <f>IF(ISNUMBER(+VindIndeks_raw_20_large!A2904),+VindIndeks_raw_20_large!A2904,"")</f>
        <v/>
      </c>
      <c r="W2905">
        <f>IF(ISNUMBER(+VindIndeks_raw_20_large!B2904),+VindIndeks_raw_20_large!B2904,"")</f>
        <v/>
      </c>
      <c r="X2905">
        <f>IF(ISNUMBER(+VindIndeks_raw_20_large!C2904),+VindIndeks_raw_20_large!C2904,"")</f>
        <v/>
      </c>
      <c r="Y2905">
        <f>IF(ISNUMBER(+VindIndeks_raw_20_large!D2904),+VindIndeks_raw_20_large!D2904,"")</f>
        <v/>
      </c>
    </row>
    <row r="2906">
      <c r="O2906" s="12">
        <f>+IF(ISNUMBER(ROUND(S2906,0)),ROUND(S2906,0),"")</f>
        <v/>
      </c>
      <c r="P2906">
        <f>IF(ISNUMBER(+VindIndeks_raw_20_small!A2905),+VindIndeks_raw_20_small!A2905,"")</f>
        <v/>
      </c>
      <c r="Q2906">
        <f>IF(ISNUMBER(+VindIndeks_raw_20_small!B2905),+VindIndeks_raw_20_small!B2905,"")</f>
        <v/>
      </c>
      <c r="R2906">
        <f>IF(ISNUMBER(+VindIndeks_raw_20_small!C2905),+VindIndeks_raw_20_small!C2905,"")</f>
        <v/>
      </c>
      <c r="S2906">
        <f>IF(ISNUMBER(+VindIndeks_raw_20_small!D2905),+VindIndeks_raw_20_small!D2905,"")</f>
        <v/>
      </c>
      <c r="U2906" s="12">
        <f>+IF(ISNUMBER(ROUND(Y2906,0)),ROUND(Y2906,0),"")</f>
        <v/>
      </c>
      <c r="V2906">
        <f>IF(ISNUMBER(+VindIndeks_raw_20_large!A2905),+VindIndeks_raw_20_large!A2905,"")</f>
        <v/>
      </c>
      <c r="W2906">
        <f>IF(ISNUMBER(+VindIndeks_raw_20_large!B2905),+VindIndeks_raw_20_large!B2905,"")</f>
        <v/>
      </c>
      <c r="X2906">
        <f>IF(ISNUMBER(+VindIndeks_raw_20_large!C2905),+VindIndeks_raw_20_large!C2905,"")</f>
        <v/>
      </c>
      <c r="Y2906">
        <f>IF(ISNUMBER(+VindIndeks_raw_20_large!D2905),+VindIndeks_raw_20_large!D2905,"")</f>
        <v/>
      </c>
    </row>
    <row r="2907">
      <c r="O2907" s="12">
        <f>+IF(ISNUMBER(ROUND(S2907,0)),ROUND(S2907,0),"")</f>
        <v/>
      </c>
      <c r="P2907">
        <f>IF(ISNUMBER(+VindIndeks_raw_20_small!A2906),+VindIndeks_raw_20_small!A2906,"")</f>
        <v/>
      </c>
      <c r="Q2907">
        <f>IF(ISNUMBER(+VindIndeks_raw_20_small!B2906),+VindIndeks_raw_20_small!B2906,"")</f>
        <v/>
      </c>
      <c r="R2907">
        <f>IF(ISNUMBER(+VindIndeks_raw_20_small!C2906),+VindIndeks_raw_20_small!C2906,"")</f>
        <v/>
      </c>
      <c r="S2907">
        <f>IF(ISNUMBER(+VindIndeks_raw_20_small!D2906),+VindIndeks_raw_20_small!D2906,"")</f>
        <v/>
      </c>
      <c r="U2907" s="12">
        <f>+IF(ISNUMBER(ROUND(Y2907,0)),ROUND(Y2907,0),"")</f>
        <v/>
      </c>
      <c r="V2907">
        <f>IF(ISNUMBER(+VindIndeks_raw_20_large!A2906),+VindIndeks_raw_20_large!A2906,"")</f>
        <v/>
      </c>
      <c r="W2907">
        <f>IF(ISNUMBER(+VindIndeks_raw_20_large!B2906),+VindIndeks_raw_20_large!B2906,"")</f>
        <v/>
      </c>
      <c r="X2907">
        <f>IF(ISNUMBER(+VindIndeks_raw_20_large!C2906),+VindIndeks_raw_20_large!C2906,"")</f>
        <v/>
      </c>
      <c r="Y2907">
        <f>IF(ISNUMBER(+VindIndeks_raw_20_large!D2906),+VindIndeks_raw_20_large!D2906,"")</f>
        <v/>
      </c>
    </row>
    <row r="2908">
      <c r="O2908" s="12">
        <f>+IF(ISNUMBER(ROUND(S2908,0)),ROUND(S2908,0),"")</f>
        <v/>
      </c>
      <c r="P2908">
        <f>IF(ISNUMBER(+VindIndeks_raw_20_small!A2907),+VindIndeks_raw_20_small!A2907,"")</f>
        <v/>
      </c>
      <c r="Q2908">
        <f>IF(ISNUMBER(+VindIndeks_raw_20_small!B2907),+VindIndeks_raw_20_small!B2907,"")</f>
        <v/>
      </c>
      <c r="R2908">
        <f>IF(ISNUMBER(+VindIndeks_raw_20_small!C2907),+VindIndeks_raw_20_small!C2907,"")</f>
        <v/>
      </c>
      <c r="S2908">
        <f>IF(ISNUMBER(+VindIndeks_raw_20_small!D2907),+VindIndeks_raw_20_small!D2907,"")</f>
        <v/>
      </c>
      <c r="U2908" s="12">
        <f>+IF(ISNUMBER(ROUND(Y2908,0)),ROUND(Y2908,0),"")</f>
        <v/>
      </c>
      <c r="V2908">
        <f>IF(ISNUMBER(+VindIndeks_raw_20_large!A2907),+VindIndeks_raw_20_large!A2907,"")</f>
        <v/>
      </c>
      <c r="W2908">
        <f>IF(ISNUMBER(+VindIndeks_raw_20_large!B2907),+VindIndeks_raw_20_large!B2907,"")</f>
        <v/>
      </c>
      <c r="X2908">
        <f>IF(ISNUMBER(+VindIndeks_raw_20_large!C2907),+VindIndeks_raw_20_large!C2907,"")</f>
        <v/>
      </c>
      <c r="Y2908">
        <f>IF(ISNUMBER(+VindIndeks_raw_20_large!D2907),+VindIndeks_raw_20_large!D2907,"")</f>
        <v/>
      </c>
    </row>
    <row r="2909">
      <c r="O2909" s="12">
        <f>+IF(ISNUMBER(ROUND(S2909,0)),ROUND(S2909,0),"")</f>
        <v/>
      </c>
      <c r="P2909">
        <f>IF(ISNUMBER(+VindIndeks_raw_20_small!A2908),+VindIndeks_raw_20_small!A2908,"")</f>
        <v/>
      </c>
      <c r="Q2909">
        <f>IF(ISNUMBER(+VindIndeks_raw_20_small!B2908),+VindIndeks_raw_20_small!B2908,"")</f>
        <v/>
      </c>
      <c r="R2909">
        <f>IF(ISNUMBER(+VindIndeks_raw_20_small!C2908),+VindIndeks_raw_20_small!C2908,"")</f>
        <v/>
      </c>
      <c r="S2909">
        <f>IF(ISNUMBER(+VindIndeks_raw_20_small!D2908),+VindIndeks_raw_20_small!D2908,"")</f>
        <v/>
      </c>
      <c r="U2909" s="12">
        <f>+IF(ISNUMBER(ROUND(Y2909,0)),ROUND(Y2909,0),"")</f>
        <v/>
      </c>
      <c r="V2909">
        <f>IF(ISNUMBER(+VindIndeks_raw_20_large!A2908),+VindIndeks_raw_20_large!A2908,"")</f>
        <v/>
      </c>
      <c r="W2909">
        <f>IF(ISNUMBER(+VindIndeks_raw_20_large!B2908),+VindIndeks_raw_20_large!B2908,"")</f>
        <v/>
      </c>
      <c r="X2909">
        <f>IF(ISNUMBER(+VindIndeks_raw_20_large!C2908),+VindIndeks_raw_20_large!C2908,"")</f>
        <v/>
      </c>
      <c r="Y2909">
        <f>IF(ISNUMBER(+VindIndeks_raw_20_large!D2908),+VindIndeks_raw_20_large!D2908,"")</f>
        <v/>
      </c>
    </row>
    <row r="2910">
      <c r="O2910" s="12">
        <f>+IF(ISNUMBER(ROUND(S2910,0)),ROUND(S2910,0),"")</f>
        <v/>
      </c>
      <c r="P2910">
        <f>IF(ISNUMBER(+VindIndeks_raw_20_small!A2909),+VindIndeks_raw_20_small!A2909,"")</f>
        <v/>
      </c>
      <c r="Q2910">
        <f>IF(ISNUMBER(+VindIndeks_raw_20_small!B2909),+VindIndeks_raw_20_small!B2909,"")</f>
        <v/>
      </c>
      <c r="R2910">
        <f>IF(ISNUMBER(+VindIndeks_raw_20_small!C2909),+VindIndeks_raw_20_small!C2909,"")</f>
        <v/>
      </c>
      <c r="S2910">
        <f>IF(ISNUMBER(+VindIndeks_raw_20_small!D2909),+VindIndeks_raw_20_small!D2909,"")</f>
        <v/>
      </c>
      <c r="U2910" s="12">
        <f>+IF(ISNUMBER(ROUND(Y2910,0)),ROUND(Y2910,0),"")</f>
        <v/>
      </c>
      <c r="V2910">
        <f>IF(ISNUMBER(+VindIndeks_raw_20_large!A2909),+VindIndeks_raw_20_large!A2909,"")</f>
        <v/>
      </c>
      <c r="W2910">
        <f>IF(ISNUMBER(+VindIndeks_raw_20_large!B2909),+VindIndeks_raw_20_large!B2909,"")</f>
        <v/>
      </c>
      <c r="X2910">
        <f>IF(ISNUMBER(+VindIndeks_raw_20_large!C2909),+VindIndeks_raw_20_large!C2909,"")</f>
        <v/>
      </c>
      <c r="Y2910">
        <f>IF(ISNUMBER(+VindIndeks_raw_20_large!D2909),+VindIndeks_raw_20_large!D2909,"")</f>
        <v/>
      </c>
    </row>
    <row r="2911">
      <c r="O2911" s="12">
        <f>+IF(ISNUMBER(ROUND(S2911,0)),ROUND(S2911,0),"")</f>
        <v/>
      </c>
      <c r="P2911">
        <f>IF(ISNUMBER(+VindIndeks_raw_20_small!A2910),+VindIndeks_raw_20_small!A2910,"")</f>
        <v/>
      </c>
      <c r="Q2911">
        <f>IF(ISNUMBER(+VindIndeks_raw_20_small!B2910),+VindIndeks_raw_20_small!B2910,"")</f>
        <v/>
      </c>
      <c r="R2911">
        <f>IF(ISNUMBER(+VindIndeks_raw_20_small!C2910),+VindIndeks_raw_20_small!C2910,"")</f>
        <v/>
      </c>
      <c r="S2911">
        <f>IF(ISNUMBER(+VindIndeks_raw_20_small!D2910),+VindIndeks_raw_20_small!D2910,"")</f>
        <v/>
      </c>
      <c r="U2911" s="12">
        <f>+IF(ISNUMBER(ROUND(Y2911,0)),ROUND(Y2911,0),"")</f>
        <v/>
      </c>
      <c r="V2911">
        <f>IF(ISNUMBER(+VindIndeks_raw_20_large!A2910),+VindIndeks_raw_20_large!A2910,"")</f>
        <v/>
      </c>
      <c r="W2911">
        <f>IF(ISNUMBER(+VindIndeks_raw_20_large!B2910),+VindIndeks_raw_20_large!B2910,"")</f>
        <v/>
      </c>
      <c r="X2911">
        <f>IF(ISNUMBER(+VindIndeks_raw_20_large!C2910),+VindIndeks_raw_20_large!C2910,"")</f>
        <v/>
      </c>
      <c r="Y2911">
        <f>IF(ISNUMBER(+VindIndeks_raw_20_large!D2910),+VindIndeks_raw_20_large!D2910,"")</f>
        <v/>
      </c>
    </row>
    <row r="2912">
      <c r="O2912" s="12">
        <f>+IF(ISNUMBER(ROUND(S2912,0)),ROUND(S2912,0),"")</f>
        <v/>
      </c>
      <c r="P2912">
        <f>IF(ISNUMBER(+VindIndeks_raw_20_small!A2911),+VindIndeks_raw_20_small!A2911,"")</f>
        <v/>
      </c>
      <c r="Q2912">
        <f>IF(ISNUMBER(+VindIndeks_raw_20_small!B2911),+VindIndeks_raw_20_small!B2911,"")</f>
        <v/>
      </c>
      <c r="R2912">
        <f>IF(ISNUMBER(+VindIndeks_raw_20_small!C2911),+VindIndeks_raw_20_small!C2911,"")</f>
        <v/>
      </c>
      <c r="S2912">
        <f>IF(ISNUMBER(+VindIndeks_raw_20_small!D2911),+VindIndeks_raw_20_small!D2911,"")</f>
        <v/>
      </c>
      <c r="U2912" s="12">
        <f>+IF(ISNUMBER(ROUND(Y2912,0)),ROUND(Y2912,0),"")</f>
        <v/>
      </c>
      <c r="V2912">
        <f>IF(ISNUMBER(+VindIndeks_raw_20_large!A2911),+VindIndeks_raw_20_large!A2911,"")</f>
        <v/>
      </c>
      <c r="W2912">
        <f>IF(ISNUMBER(+VindIndeks_raw_20_large!B2911),+VindIndeks_raw_20_large!B2911,"")</f>
        <v/>
      </c>
      <c r="X2912">
        <f>IF(ISNUMBER(+VindIndeks_raw_20_large!C2911),+VindIndeks_raw_20_large!C2911,"")</f>
        <v/>
      </c>
      <c r="Y2912">
        <f>IF(ISNUMBER(+VindIndeks_raw_20_large!D2911),+VindIndeks_raw_20_large!D2911,"")</f>
        <v/>
      </c>
    </row>
    <row r="2913">
      <c r="O2913" s="12">
        <f>+IF(ISNUMBER(ROUND(S2913,0)),ROUND(S2913,0),"")</f>
        <v/>
      </c>
      <c r="P2913">
        <f>IF(ISNUMBER(+VindIndeks_raw_20_small!A2912),+VindIndeks_raw_20_small!A2912,"")</f>
        <v/>
      </c>
      <c r="Q2913">
        <f>IF(ISNUMBER(+VindIndeks_raw_20_small!B2912),+VindIndeks_raw_20_small!B2912,"")</f>
        <v/>
      </c>
      <c r="R2913">
        <f>IF(ISNUMBER(+VindIndeks_raw_20_small!C2912),+VindIndeks_raw_20_small!C2912,"")</f>
        <v/>
      </c>
      <c r="S2913">
        <f>IF(ISNUMBER(+VindIndeks_raw_20_small!D2912),+VindIndeks_raw_20_small!D2912,"")</f>
        <v/>
      </c>
      <c r="U2913" s="12">
        <f>+IF(ISNUMBER(ROUND(Y2913,0)),ROUND(Y2913,0),"")</f>
        <v/>
      </c>
      <c r="V2913">
        <f>IF(ISNUMBER(+VindIndeks_raw_20_large!A2912),+VindIndeks_raw_20_large!A2912,"")</f>
        <v/>
      </c>
      <c r="W2913">
        <f>IF(ISNUMBER(+VindIndeks_raw_20_large!B2912),+VindIndeks_raw_20_large!B2912,"")</f>
        <v/>
      </c>
      <c r="X2913">
        <f>IF(ISNUMBER(+VindIndeks_raw_20_large!C2912),+VindIndeks_raw_20_large!C2912,"")</f>
        <v/>
      </c>
      <c r="Y2913">
        <f>IF(ISNUMBER(+VindIndeks_raw_20_large!D2912),+VindIndeks_raw_20_large!D2912,"")</f>
        <v/>
      </c>
    </row>
    <row r="2914">
      <c r="O2914" s="12">
        <f>+IF(ISNUMBER(ROUND(S2914,0)),ROUND(S2914,0),"")</f>
        <v/>
      </c>
      <c r="P2914">
        <f>IF(ISNUMBER(+VindIndeks_raw_20_small!A2913),+VindIndeks_raw_20_small!A2913,"")</f>
        <v/>
      </c>
      <c r="Q2914">
        <f>IF(ISNUMBER(+VindIndeks_raw_20_small!B2913),+VindIndeks_raw_20_small!B2913,"")</f>
        <v/>
      </c>
      <c r="R2914">
        <f>IF(ISNUMBER(+VindIndeks_raw_20_small!C2913),+VindIndeks_raw_20_small!C2913,"")</f>
        <v/>
      </c>
      <c r="S2914">
        <f>IF(ISNUMBER(+VindIndeks_raw_20_small!D2913),+VindIndeks_raw_20_small!D2913,"")</f>
        <v/>
      </c>
      <c r="U2914" s="12">
        <f>+IF(ISNUMBER(ROUND(Y2914,0)),ROUND(Y2914,0),"")</f>
        <v/>
      </c>
      <c r="V2914">
        <f>IF(ISNUMBER(+VindIndeks_raw_20_large!A2913),+VindIndeks_raw_20_large!A2913,"")</f>
        <v/>
      </c>
      <c r="W2914">
        <f>IF(ISNUMBER(+VindIndeks_raw_20_large!B2913),+VindIndeks_raw_20_large!B2913,"")</f>
        <v/>
      </c>
      <c r="X2914">
        <f>IF(ISNUMBER(+VindIndeks_raw_20_large!C2913),+VindIndeks_raw_20_large!C2913,"")</f>
        <v/>
      </c>
      <c r="Y2914">
        <f>IF(ISNUMBER(+VindIndeks_raw_20_large!D2913),+VindIndeks_raw_20_large!D2913,"")</f>
        <v/>
      </c>
    </row>
    <row r="2915">
      <c r="O2915" s="12">
        <f>+IF(ISNUMBER(ROUND(S2915,0)),ROUND(S2915,0),"")</f>
        <v/>
      </c>
      <c r="P2915">
        <f>IF(ISNUMBER(+VindIndeks_raw_20_small!A2914),+VindIndeks_raw_20_small!A2914,"")</f>
        <v/>
      </c>
      <c r="Q2915">
        <f>IF(ISNUMBER(+VindIndeks_raw_20_small!B2914),+VindIndeks_raw_20_small!B2914,"")</f>
        <v/>
      </c>
      <c r="R2915">
        <f>IF(ISNUMBER(+VindIndeks_raw_20_small!C2914),+VindIndeks_raw_20_small!C2914,"")</f>
        <v/>
      </c>
      <c r="S2915">
        <f>IF(ISNUMBER(+VindIndeks_raw_20_small!D2914),+VindIndeks_raw_20_small!D2914,"")</f>
        <v/>
      </c>
      <c r="U2915" s="12">
        <f>+IF(ISNUMBER(ROUND(Y2915,0)),ROUND(Y2915,0),"")</f>
        <v/>
      </c>
      <c r="V2915">
        <f>IF(ISNUMBER(+VindIndeks_raw_20_large!A2914),+VindIndeks_raw_20_large!A2914,"")</f>
        <v/>
      </c>
      <c r="W2915">
        <f>IF(ISNUMBER(+VindIndeks_raw_20_large!B2914),+VindIndeks_raw_20_large!B2914,"")</f>
        <v/>
      </c>
      <c r="X2915">
        <f>IF(ISNUMBER(+VindIndeks_raw_20_large!C2914),+VindIndeks_raw_20_large!C2914,"")</f>
        <v/>
      </c>
      <c r="Y2915">
        <f>IF(ISNUMBER(+VindIndeks_raw_20_large!D2914),+VindIndeks_raw_20_large!D2914,"")</f>
        <v/>
      </c>
    </row>
    <row r="2916">
      <c r="O2916" s="12">
        <f>+IF(ISNUMBER(ROUND(S2916,0)),ROUND(S2916,0),"")</f>
        <v/>
      </c>
      <c r="P2916">
        <f>IF(ISNUMBER(+VindIndeks_raw_20_small!A2915),+VindIndeks_raw_20_small!A2915,"")</f>
        <v/>
      </c>
      <c r="Q2916">
        <f>IF(ISNUMBER(+VindIndeks_raw_20_small!B2915),+VindIndeks_raw_20_small!B2915,"")</f>
        <v/>
      </c>
      <c r="R2916">
        <f>IF(ISNUMBER(+VindIndeks_raw_20_small!C2915),+VindIndeks_raw_20_small!C2915,"")</f>
        <v/>
      </c>
      <c r="S2916">
        <f>IF(ISNUMBER(+VindIndeks_raw_20_small!D2915),+VindIndeks_raw_20_small!D2915,"")</f>
        <v/>
      </c>
      <c r="U2916" s="12">
        <f>+IF(ISNUMBER(ROUND(Y2916,0)),ROUND(Y2916,0),"")</f>
        <v/>
      </c>
      <c r="V2916">
        <f>IF(ISNUMBER(+VindIndeks_raw_20_large!A2915),+VindIndeks_raw_20_large!A2915,"")</f>
        <v/>
      </c>
      <c r="W2916">
        <f>IF(ISNUMBER(+VindIndeks_raw_20_large!B2915),+VindIndeks_raw_20_large!B2915,"")</f>
        <v/>
      </c>
      <c r="X2916">
        <f>IF(ISNUMBER(+VindIndeks_raw_20_large!C2915),+VindIndeks_raw_20_large!C2915,"")</f>
        <v/>
      </c>
      <c r="Y2916">
        <f>IF(ISNUMBER(+VindIndeks_raw_20_large!D2915),+VindIndeks_raw_20_large!D2915,"")</f>
        <v/>
      </c>
    </row>
    <row r="2917">
      <c r="O2917" s="12">
        <f>+IF(ISNUMBER(ROUND(S2917,0)),ROUND(S2917,0),"")</f>
        <v/>
      </c>
      <c r="P2917">
        <f>IF(ISNUMBER(+VindIndeks_raw_20_small!A2916),+VindIndeks_raw_20_small!A2916,"")</f>
        <v/>
      </c>
      <c r="Q2917">
        <f>IF(ISNUMBER(+VindIndeks_raw_20_small!B2916),+VindIndeks_raw_20_small!B2916,"")</f>
        <v/>
      </c>
      <c r="R2917">
        <f>IF(ISNUMBER(+VindIndeks_raw_20_small!C2916),+VindIndeks_raw_20_small!C2916,"")</f>
        <v/>
      </c>
      <c r="S2917">
        <f>IF(ISNUMBER(+VindIndeks_raw_20_small!D2916),+VindIndeks_raw_20_small!D2916,"")</f>
        <v/>
      </c>
      <c r="U2917" s="12">
        <f>+IF(ISNUMBER(ROUND(Y2917,0)),ROUND(Y2917,0),"")</f>
        <v/>
      </c>
      <c r="V2917">
        <f>IF(ISNUMBER(+VindIndeks_raw_20_large!A2916),+VindIndeks_raw_20_large!A2916,"")</f>
        <v/>
      </c>
      <c r="W2917">
        <f>IF(ISNUMBER(+VindIndeks_raw_20_large!B2916),+VindIndeks_raw_20_large!B2916,"")</f>
        <v/>
      </c>
      <c r="X2917">
        <f>IF(ISNUMBER(+VindIndeks_raw_20_large!C2916),+VindIndeks_raw_20_large!C2916,"")</f>
        <v/>
      </c>
      <c r="Y2917">
        <f>IF(ISNUMBER(+VindIndeks_raw_20_large!D2916),+VindIndeks_raw_20_large!D2916,"")</f>
        <v/>
      </c>
    </row>
    <row r="2918">
      <c r="O2918" s="12">
        <f>+IF(ISNUMBER(ROUND(S2918,0)),ROUND(S2918,0),"")</f>
        <v/>
      </c>
      <c r="P2918">
        <f>IF(ISNUMBER(+VindIndeks_raw_20_small!A2917),+VindIndeks_raw_20_small!A2917,"")</f>
        <v/>
      </c>
      <c r="Q2918">
        <f>IF(ISNUMBER(+VindIndeks_raw_20_small!B2917),+VindIndeks_raw_20_small!B2917,"")</f>
        <v/>
      </c>
      <c r="R2918">
        <f>IF(ISNUMBER(+VindIndeks_raw_20_small!C2917),+VindIndeks_raw_20_small!C2917,"")</f>
        <v/>
      </c>
      <c r="S2918">
        <f>IF(ISNUMBER(+VindIndeks_raw_20_small!D2917),+VindIndeks_raw_20_small!D2917,"")</f>
        <v/>
      </c>
      <c r="U2918" s="12">
        <f>+IF(ISNUMBER(ROUND(Y2918,0)),ROUND(Y2918,0),"")</f>
        <v/>
      </c>
      <c r="V2918">
        <f>IF(ISNUMBER(+VindIndeks_raw_20_large!A2917),+VindIndeks_raw_20_large!A2917,"")</f>
        <v/>
      </c>
      <c r="W2918">
        <f>IF(ISNUMBER(+VindIndeks_raw_20_large!B2917),+VindIndeks_raw_20_large!B2917,"")</f>
        <v/>
      </c>
      <c r="X2918">
        <f>IF(ISNUMBER(+VindIndeks_raw_20_large!C2917),+VindIndeks_raw_20_large!C2917,"")</f>
        <v/>
      </c>
      <c r="Y2918">
        <f>IF(ISNUMBER(+VindIndeks_raw_20_large!D2917),+VindIndeks_raw_20_large!D2917,"")</f>
        <v/>
      </c>
    </row>
    <row r="2919">
      <c r="O2919" s="12">
        <f>+IF(ISNUMBER(ROUND(S2919,0)),ROUND(S2919,0),"")</f>
        <v/>
      </c>
      <c r="P2919">
        <f>IF(ISNUMBER(+VindIndeks_raw_20_small!A2918),+VindIndeks_raw_20_small!A2918,"")</f>
        <v/>
      </c>
      <c r="Q2919">
        <f>IF(ISNUMBER(+VindIndeks_raw_20_small!B2918),+VindIndeks_raw_20_small!B2918,"")</f>
        <v/>
      </c>
      <c r="R2919">
        <f>IF(ISNUMBER(+VindIndeks_raw_20_small!C2918),+VindIndeks_raw_20_small!C2918,"")</f>
        <v/>
      </c>
      <c r="S2919">
        <f>IF(ISNUMBER(+VindIndeks_raw_20_small!D2918),+VindIndeks_raw_20_small!D2918,"")</f>
        <v/>
      </c>
      <c r="U2919" s="12">
        <f>+IF(ISNUMBER(ROUND(Y2919,0)),ROUND(Y2919,0),"")</f>
        <v/>
      </c>
      <c r="V2919">
        <f>IF(ISNUMBER(+VindIndeks_raw_20_large!A2918),+VindIndeks_raw_20_large!A2918,"")</f>
        <v/>
      </c>
      <c r="W2919">
        <f>IF(ISNUMBER(+VindIndeks_raw_20_large!B2918),+VindIndeks_raw_20_large!B2918,"")</f>
        <v/>
      </c>
      <c r="X2919">
        <f>IF(ISNUMBER(+VindIndeks_raw_20_large!C2918),+VindIndeks_raw_20_large!C2918,"")</f>
        <v/>
      </c>
      <c r="Y2919">
        <f>IF(ISNUMBER(+VindIndeks_raw_20_large!D2918),+VindIndeks_raw_20_large!D2918,"")</f>
        <v/>
      </c>
    </row>
    <row r="2920">
      <c r="O2920" s="12">
        <f>+IF(ISNUMBER(ROUND(S2920,0)),ROUND(S2920,0),"")</f>
        <v/>
      </c>
      <c r="P2920">
        <f>IF(ISNUMBER(+VindIndeks_raw_20_small!A2919),+VindIndeks_raw_20_small!A2919,"")</f>
        <v/>
      </c>
      <c r="Q2920">
        <f>IF(ISNUMBER(+VindIndeks_raw_20_small!B2919),+VindIndeks_raw_20_small!B2919,"")</f>
        <v/>
      </c>
      <c r="R2920">
        <f>IF(ISNUMBER(+VindIndeks_raw_20_small!C2919),+VindIndeks_raw_20_small!C2919,"")</f>
        <v/>
      </c>
      <c r="S2920">
        <f>IF(ISNUMBER(+VindIndeks_raw_20_small!D2919),+VindIndeks_raw_20_small!D2919,"")</f>
        <v/>
      </c>
      <c r="U2920" s="12">
        <f>+IF(ISNUMBER(ROUND(Y2920,0)),ROUND(Y2920,0),"")</f>
        <v/>
      </c>
      <c r="V2920">
        <f>IF(ISNUMBER(+VindIndeks_raw_20_large!A2919),+VindIndeks_raw_20_large!A2919,"")</f>
        <v/>
      </c>
      <c r="W2920">
        <f>IF(ISNUMBER(+VindIndeks_raw_20_large!B2919),+VindIndeks_raw_20_large!B2919,"")</f>
        <v/>
      </c>
      <c r="X2920">
        <f>IF(ISNUMBER(+VindIndeks_raw_20_large!C2919),+VindIndeks_raw_20_large!C2919,"")</f>
        <v/>
      </c>
      <c r="Y2920">
        <f>IF(ISNUMBER(+VindIndeks_raw_20_large!D2919),+VindIndeks_raw_20_large!D2919,"")</f>
        <v/>
      </c>
    </row>
    <row r="2921">
      <c r="O2921" s="12">
        <f>+IF(ISNUMBER(ROUND(S2921,0)),ROUND(S2921,0),"")</f>
        <v/>
      </c>
      <c r="P2921">
        <f>IF(ISNUMBER(+VindIndeks_raw_20_small!A2920),+VindIndeks_raw_20_small!A2920,"")</f>
        <v/>
      </c>
      <c r="Q2921">
        <f>IF(ISNUMBER(+VindIndeks_raw_20_small!B2920),+VindIndeks_raw_20_small!B2920,"")</f>
        <v/>
      </c>
      <c r="R2921">
        <f>IF(ISNUMBER(+VindIndeks_raw_20_small!C2920),+VindIndeks_raw_20_small!C2920,"")</f>
        <v/>
      </c>
      <c r="S2921">
        <f>IF(ISNUMBER(+VindIndeks_raw_20_small!D2920),+VindIndeks_raw_20_small!D2920,"")</f>
        <v/>
      </c>
      <c r="U2921" s="12">
        <f>+IF(ISNUMBER(ROUND(Y2921,0)),ROUND(Y2921,0),"")</f>
        <v/>
      </c>
      <c r="V2921">
        <f>IF(ISNUMBER(+VindIndeks_raw_20_large!A2920),+VindIndeks_raw_20_large!A2920,"")</f>
        <v/>
      </c>
      <c r="W2921">
        <f>IF(ISNUMBER(+VindIndeks_raw_20_large!B2920),+VindIndeks_raw_20_large!B2920,"")</f>
        <v/>
      </c>
      <c r="X2921">
        <f>IF(ISNUMBER(+VindIndeks_raw_20_large!C2920),+VindIndeks_raw_20_large!C2920,"")</f>
        <v/>
      </c>
      <c r="Y2921">
        <f>IF(ISNUMBER(+VindIndeks_raw_20_large!D2920),+VindIndeks_raw_20_large!D2920,"")</f>
        <v/>
      </c>
    </row>
    <row r="2922">
      <c r="O2922" s="12">
        <f>+IF(ISNUMBER(ROUND(S2922,0)),ROUND(S2922,0),"")</f>
        <v/>
      </c>
      <c r="P2922">
        <f>IF(ISNUMBER(+VindIndeks_raw_20_small!A2921),+VindIndeks_raw_20_small!A2921,"")</f>
        <v/>
      </c>
      <c r="Q2922">
        <f>IF(ISNUMBER(+VindIndeks_raw_20_small!B2921),+VindIndeks_raw_20_small!B2921,"")</f>
        <v/>
      </c>
      <c r="R2922">
        <f>IF(ISNUMBER(+VindIndeks_raw_20_small!C2921),+VindIndeks_raw_20_small!C2921,"")</f>
        <v/>
      </c>
      <c r="S2922">
        <f>IF(ISNUMBER(+VindIndeks_raw_20_small!D2921),+VindIndeks_raw_20_small!D2921,"")</f>
        <v/>
      </c>
      <c r="U2922" s="12">
        <f>+IF(ISNUMBER(ROUND(Y2922,0)),ROUND(Y2922,0),"")</f>
        <v/>
      </c>
      <c r="V2922">
        <f>IF(ISNUMBER(+VindIndeks_raw_20_large!A2921),+VindIndeks_raw_20_large!A2921,"")</f>
        <v/>
      </c>
      <c r="W2922">
        <f>IF(ISNUMBER(+VindIndeks_raw_20_large!B2921),+VindIndeks_raw_20_large!B2921,"")</f>
        <v/>
      </c>
      <c r="X2922">
        <f>IF(ISNUMBER(+VindIndeks_raw_20_large!C2921),+VindIndeks_raw_20_large!C2921,"")</f>
        <v/>
      </c>
      <c r="Y2922">
        <f>IF(ISNUMBER(+VindIndeks_raw_20_large!D2921),+VindIndeks_raw_20_large!D2921,"")</f>
        <v/>
      </c>
    </row>
    <row r="2923">
      <c r="O2923" s="12">
        <f>+IF(ISNUMBER(ROUND(S2923,0)),ROUND(S2923,0),"")</f>
        <v/>
      </c>
      <c r="P2923">
        <f>IF(ISNUMBER(+VindIndeks_raw_20_small!A2922),+VindIndeks_raw_20_small!A2922,"")</f>
        <v/>
      </c>
      <c r="Q2923">
        <f>IF(ISNUMBER(+VindIndeks_raw_20_small!B2922),+VindIndeks_raw_20_small!B2922,"")</f>
        <v/>
      </c>
      <c r="R2923">
        <f>IF(ISNUMBER(+VindIndeks_raw_20_small!C2922),+VindIndeks_raw_20_small!C2922,"")</f>
        <v/>
      </c>
      <c r="S2923">
        <f>IF(ISNUMBER(+VindIndeks_raw_20_small!D2922),+VindIndeks_raw_20_small!D2922,"")</f>
        <v/>
      </c>
      <c r="U2923" s="12">
        <f>+IF(ISNUMBER(ROUND(Y2923,0)),ROUND(Y2923,0),"")</f>
        <v/>
      </c>
      <c r="V2923">
        <f>IF(ISNUMBER(+VindIndeks_raw_20_large!A2922),+VindIndeks_raw_20_large!A2922,"")</f>
        <v/>
      </c>
      <c r="W2923">
        <f>IF(ISNUMBER(+VindIndeks_raw_20_large!B2922),+VindIndeks_raw_20_large!B2922,"")</f>
        <v/>
      </c>
      <c r="X2923">
        <f>IF(ISNUMBER(+VindIndeks_raw_20_large!C2922),+VindIndeks_raw_20_large!C2922,"")</f>
        <v/>
      </c>
      <c r="Y2923">
        <f>IF(ISNUMBER(+VindIndeks_raw_20_large!D2922),+VindIndeks_raw_20_large!D2922,"")</f>
        <v/>
      </c>
    </row>
    <row r="2924">
      <c r="O2924" s="12">
        <f>+IF(ISNUMBER(ROUND(S2924,0)),ROUND(S2924,0),"")</f>
        <v/>
      </c>
      <c r="P2924">
        <f>IF(ISNUMBER(+VindIndeks_raw_20_small!A2923),+VindIndeks_raw_20_small!A2923,"")</f>
        <v/>
      </c>
      <c r="Q2924">
        <f>IF(ISNUMBER(+VindIndeks_raw_20_small!B2923),+VindIndeks_raw_20_small!B2923,"")</f>
        <v/>
      </c>
      <c r="R2924">
        <f>IF(ISNUMBER(+VindIndeks_raw_20_small!C2923),+VindIndeks_raw_20_small!C2923,"")</f>
        <v/>
      </c>
      <c r="S2924">
        <f>IF(ISNUMBER(+VindIndeks_raw_20_small!D2923),+VindIndeks_raw_20_small!D2923,"")</f>
        <v/>
      </c>
      <c r="U2924" s="12">
        <f>+IF(ISNUMBER(ROUND(Y2924,0)),ROUND(Y2924,0),"")</f>
        <v/>
      </c>
      <c r="V2924">
        <f>IF(ISNUMBER(+VindIndeks_raw_20_large!A2923),+VindIndeks_raw_20_large!A2923,"")</f>
        <v/>
      </c>
      <c r="W2924">
        <f>IF(ISNUMBER(+VindIndeks_raw_20_large!B2923),+VindIndeks_raw_20_large!B2923,"")</f>
        <v/>
      </c>
      <c r="X2924">
        <f>IF(ISNUMBER(+VindIndeks_raw_20_large!C2923),+VindIndeks_raw_20_large!C2923,"")</f>
        <v/>
      </c>
      <c r="Y2924">
        <f>IF(ISNUMBER(+VindIndeks_raw_20_large!D2923),+VindIndeks_raw_20_large!D2923,"")</f>
        <v/>
      </c>
    </row>
    <row r="2925">
      <c r="O2925" s="12">
        <f>+IF(ISNUMBER(ROUND(S2925,0)),ROUND(S2925,0),"")</f>
        <v/>
      </c>
      <c r="P2925">
        <f>IF(ISNUMBER(+VindIndeks_raw_20_small!A2924),+VindIndeks_raw_20_small!A2924,"")</f>
        <v/>
      </c>
      <c r="Q2925">
        <f>IF(ISNUMBER(+VindIndeks_raw_20_small!B2924),+VindIndeks_raw_20_small!B2924,"")</f>
        <v/>
      </c>
      <c r="R2925">
        <f>IF(ISNUMBER(+VindIndeks_raw_20_small!C2924),+VindIndeks_raw_20_small!C2924,"")</f>
        <v/>
      </c>
      <c r="S2925">
        <f>IF(ISNUMBER(+VindIndeks_raw_20_small!D2924),+VindIndeks_raw_20_small!D2924,"")</f>
        <v/>
      </c>
      <c r="U2925" s="12">
        <f>+IF(ISNUMBER(ROUND(Y2925,0)),ROUND(Y2925,0),"")</f>
        <v/>
      </c>
      <c r="V2925">
        <f>IF(ISNUMBER(+VindIndeks_raw_20_large!A2924),+VindIndeks_raw_20_large!A2924,"")</f>
        <v/>
      </c>
      <c r="W2925">
        <f>IF(ISNUMBER(+VindIndeks_raw_20_large!B2924),+VindIndeks_raw_20_large!B2924,"")</f>
        <v/>
      </c>
      <c r="X2925">
        <f>IF(ISNUMBER(+VindIndeks_raw_20_large!C2924),+VindIndeks_raw_20_large!C2924,"")</f>
        <v/>
      </c>
      <c r="Y2925">
        <f>IF(ISNUMBER(+VindIndeks_raw_20_large!D2924),+VindIndeks_raw_20_large!D2924,"")</f>
        <v/>
      </c>
    </row>
    <row r="2926">
      <c r="O2926" s="12">
        <f>+IF(ISNUMBER(ROUND(S2926,0)),ROUND(S2926,0),"")</f>
        <v/>
      </c>
      <c r="P2926">
        <f>IF(ISNUMBER(+VindIndeks_raw_20_small!A2925),+VindIndeks_raw_20_small!A2925,"")</f>
        <v/>
      </c>
      <c r="Q2926">
        <f>IF(ISNUMBER(+VindIndeks_raw_20_small!B2925),+VindIndeks_raw_20_small!B2925,"")</f>
        <v/>
      </c>
      <c r="R2926">
        <f>IF(ISNUMBER(+VindIndeks_raw_20_small!C2925),+VindIndeks_raw_20_small!C2925,"")</f>
        <v/>
      </c>
      <c r="S2926">
        <f>IF(ISNUMBER(+VindIndeks_raw_20_small!D2925),+VindIndeks_raw_20_small!D2925,"")</f>
        <v/>
      </c>
      <c r="U2926" s="12">
        <f>+IF(ISNUMBER(ROUND(Y2926,0)),ROUND(Y2926,0),"")</f>
        <v/>
      </c>
      <c r="V2926">
        <f>IF(ISNUMBER(+VindIndeks_raw_20_large!A2925),+VindIndeks_raw_20_large!A2925,"")</f>
        <v/>
      </c>
      <c r="W2926">
        <f>IF(ISNUMBER(+VindIndeks_raw_20_large!B2925),+VindIndeks_raw_20_large!B2925,"")</f>
        <v/>
      </c>
      <c r="X2926">
        <f>IF(ISNUMBER(+VindIndeks_raw_20_large!C2925),+VindIndeks_raw_20_large!C2925,"")</f>
        <v/>
      </c>
      <c r="Y2926">
        <f>IF(ISNUMBER(+VindIndeks_raw_20_large!D2925),+VindIndeks_raw_20_large!D2925,"")</f>
        <v/>
      </c>
    </row>
    <row r="2927">
      <c r="O2927" s="12">
        <f>+IF(ISNUMBER(ROUND(S2927,0)),ROUND(S2927,0),"")</f>
        <v/>
      </c>
      <c r="P2927">
        <f>IF(ISNUMBER(+VindIndeks_raw_20_small!A2926),+VindIndeks_raw_20_small!A2926,"")</f>
        <v/>
      </c>
      <c r="Q2927">
        <f>IF(ISNUMBER(+VindIndeks_raw_20_small!B2926),+VindIndeks_raw_20_small!B2926,"")</f>
        <v/>
      </c>
      <c r="R2927">
        <f>IF(ISNUMBER(+VindIndeks_raw_20_small!C2926),+VindIndeks_raw_20_small!C2926,"")</f>
        <v/>
      </c>
      <c r="S2927">
        <f>IF(ISNUMBER(+VindIndeks_raw_20_small!D2926),+VindIndeks_raw_20_small!D2926,"")</f>
        <v/>
      </c>
      <c r="U2927" s="12">
        <f>+IF(ISNUMBER(ROUND(Y2927,0)),ROUND(Y2927,0),"")</f>
        <v/>
      </c>
      <c r="V2927">
        <f>IF(ISNUMBER(+VindIndeks_raw_20_large!A2926),+VindIndeks_raw_20_large!A2926,"")</f>
        <v/>
      </c>
      <c r="W2927">
        <f>IF(ISNUMBER(+VindIndeks_raw_20_large!B2926),+VindIndeks_raw_20_large!B2926,"")</f>
        <v/>
      </c>
      <c r="X2927">
        <f>IF(ISNUMBER(+VindIndeks_raw_20_large!C2926),+VindIndeks_raw_20_large!C2926,"")</f>
        <v/>
      </c>
      <c r="Y2927">
        <f>IF(ISNUMBER(+VindIndeks_raw_20_large!D2926),+VindIndeks_raw_20_large!D2926,"")</f>
        <v/>
      </c>
    </row>
    <row r="2928">
      <c r="O2928" s="12">
        <f>+IF(ISNUMBER(ROUND(S2928,0)),ROUND(S2928,0),"")</f>
        <v/>
      </c>
      <c r="P2928">
        <f>IF(ISNUMBER(+VindIndeks_raw_20_small!A2927),+VindIndeks_raw_20_small!A2927,"")</f>
        <v/>
      </c>
      <c r="Q2928">
        <f>IF(ISNUMBER(+VindIndeks_raw_20_small!B2927),+VindIndeks_raw_20_small!B2927,"")</f>
        <v/>
      </c>
      <c r="R2928">
        <f>IF(ISNUMBER(+VindIndeks_raw_20_small!C2927),+VindIndeks_raw_20_small!C2927,"")</f>
        <v/>
      </c>
      <c r="S2928">
        <f>IF(ISNUMBER(+VindIndeks_raw_20_small!D2927),+VindIndeks_raw_20_small!D2927,"")</f>
        <v/>
      </c>
      <c r="U2928" s="12">
        <f>+IF(ISNUMBER(ROUND(Y2928,0)),ROUND(Y2928,0),"")</f>
        <v/>
      </c>
      <c r="V2928">
        <f>IF(ISNUMBER(+VindIndeks_raw_20_large!A2927),+VindIndeks_raw_20_large!A2927,"")</f>
        <v/>
      </c>
      <c r="W2928">
        <f>IF(ISNUMBER(+VindIndeks_raw_20_large!B2927),+VindIndeks_raw_20_large!B2927,"")</f>
        <v/>
      </c>
      <c r="X2928">
        <f>IF(ISNUMBER(+VindIndeks_raw_20_large!C2927),+VindIndeks_raw_20_large!C2927,"")</f>
        <v/>
      </c>
      <c r="Y2928">
        <f>IF(ISNUMBER(+VindIndeks_raw_20_large!D2927),+VindIndeks_raw_20_large!D2927,"")</f>
        <v/>
      </c>
    </row>
    <row r="2929">
      <c r="O2929" s="12">
        <f>+IF(ISNUMBER(ROUND(S2929,0)),ROUND(S2929,0),"")</f>
        <v/>
      </c>
      <c r="P2929">
        <f>IF(ISNUMBER(+VindIndeks_raw_20_small!A2928),+VindIndeks_raw_20_small!A2928,"")</f>
        <v/>
      </c>
      <c r="Q2929">
        <f>IF(ISNUMBER(+VindIndeks_raw_20_small!B2928),+VindIndeks_raw_20_small!B2928,"")</f>
        <v/>
      </c>
      <c r="R2929">
        <f>IF(ISNUMBER(+VindIndeks_raw_20_small!C2928),+VindIndeks_raw_20_small!C2928,"")</f>
        <v/>
      </c>
      <c r="S2929">
        <f>IF(ISNUMBER(+VindIndeks_raw_20_small!D2928),+VindIndeks_raw_20_small!D2928,"")</f>
        <v/>
      </c>
      <c r="U2929" s="12">
        <f>+IF(ISNUMBER(ROUND(Y2929,0)),ROUND(Y2929,0),"")</f>
        <v/>
      </c>
      <c r="V2929">
        <f>IF(ISNUMBER(+VindIndeks_raw_20_large!A2928),+VindIndeks_raw_20_large!A2928,"")</f>
        <v/>
      </c>
      <c r="W2929">
        <f>IF(ISNUMBER(+VindIndeks_raw_20_large!B2928),+VindIndeks_raw_20_large!B2928,"")</f>
        <v/>
      </c>
      <c r="X2929">
        <f>IF(ISNUMBER(+VindIndeks_raw_20_large!C2928),+VindIndeks_raw_20_large!C2928,"")</f>
        <v/>
      </c>
      <c r="Y2929">
        <f>IF(ISNUMBER(+VindIndeks_raw_20_large!D2928),+VindIndeks_raw_20_large!D2928,"")</f>
        <v/>
      </c>
    </row>
    <row r="2930">
      <c r="O2930" s="12">
        <f>+IF(ISNUMBER(ROUND(S2930,0)),ROUND(S2930,0),"")</f>
        <v/>
      </c>
      <c r="P2930">
        <f>IF(ISNUMBER(+VindIndeks_raw_20_small!A2929),+VindIndeks_raw_20_small!A2929,"")</f>
        <v/>
      </c>
      <c r="Q2930">
        <f>IF(ISNUMBER(+VindIndeks_raw_20_small!B2929),+VindIndeks_raw_20_small!B2929,"")</f>
        <v/>
      </c>
      <c r="R2930">
        <f>IF(ISNUMBER(+VindIndeks_raw_20_small!C2929),+VindIndeks_raw_20_small!C2929,"")</f>
        <v/>
      </c>
      <c r="S2930">
        <f>IF(ISNUMBER(+VindIndeks_raw_20_small!D2929),+VindIndeks_raw_20_small!D2929,"")</f>
        <v/>
      </c>
      <c r="U2930" s="12">
        <f>+IF(ISNUMBER(ROUND(Y2930,0)),ROUND(Y2930,0),"")</f>
        <v/>
      </c>
      <c r="V2930">
        <f>IF(ISNUMBER(+VindIndeks_raw_20_large!A2929),+VindIndeks_raw_20_large!A2929,"")</f>
        <v/>
      </c>
      <c r="W2930">
        <f>IF(ISNUMBER(+VindIndeks_raw_20_large!B2929),+VindIndeks_raw_20_large!B2929,"")</f>
        <v/>
      </c>
      <c r="X2930">
        <f>IF(ISNUMBER(+VindIndeks_raw_20_large!C2929),+VindIndeks_raw_20_large!C2929,"")</f>
        <v/>
      </c>
      <c r="Y2930">
        <f>IF(ISNUMBER(+VindIndeks_raw_20_large!D2929),+VindIndeks_raw_20_large!D2929,"")</f>
        <v/>
      </c>
    </row>
    <row r="2931">
      <c r="O2931" s="12">
        <f>+IF(ISNUMBER(ROUND(S2931,0)),ROUND(S2931,0),"")</f>
        <v/>
      </c>
      <c r="P2931">
        <f>IF(ISNUMBER(+VindIndeks_raw_20_small!A2930),+VindIndeks_raw_20_small!A2930,"")</f>
        <v/>
      </c>
      <c r="Q2931">
        <f>IF(ISNUMBER(+VindIndeks_raw_20_small!B2930),+VindIndeks_raw_20_small!B2930,"")</f>
        <v/>
      </c>
      <c r="R2931">
        <f>IF(ISNUMBER(+VindIndeks_raw_20_small!C2930),+VindIndeks_raw_20_small!C2930,"")</f>
        <v/>
      </c>
      <c r="S2931">
        <f>IF(ISNUMBER(+VindIndeks_raw_20_small!D2930),+VindIndeks_raw_20_small!D2930,"")</f>
        <v/>
      </c>
      <c r="U2931" s="12">
        <f>+IF(ISNUMBER(ROUND(Y2931,0)),ROUND(Y2931,0),"")</f>
        <v/>
      </c>
      <c r="V2931">
        <f>IF(ISNUMBER(+VindIndeks_raw_20_large!A2930),+VindIndeks_raw_20_large!A2930,"")</f>
        <v/>
      </c>
      <c r="W2931">
        <f>IF(ISNUMBER(+VindIndeks_raw_20_large!B2930),+VindIndeks_raw_20_large!B2930,"")</f>
        <v/>
      </c>
      <c r="X2931">
        <f>IF(ISNUMBER(+VindIndeks_raw_20_large!C2930),+VindIndeks_raw_20_large!C2930,"")</f>
        <v/>
      </c>
      <c r="Y2931">
        <f>IF(ISNUMBER(+VindIndeks_raw_20_large!D2930),+VindIndeks_raw_20_large!D2930,"")</f>
        <v/>
      </c>
    </row>
    <row r="2932">
      <c r="O2932" s="12">
        <f>+IF(ISNUMBER(ROUND(S2932,0)),ROUND(S2932,0),"")</f>
        <v/>
      </c>
      <c r="P2932">
        <f>IF(ISNUMBER(+VindIndeks_raw_20_small!A2931),+VindIndeks_raw_20_small!A2931,"")</f>
        <v/>
      </c>
      <c r="Q2932">
        <f>IF(ISNUMBER(+VindIndeks_raw_20_small!B2931),+VindIndeks_raw_20_small!B2931,"")</f>
        <v/>
      </c>
      <c r="R2932">
        <f>IF(ISNUMBER(+VindIndeks_raw_20_small!C2931),+VindIndeks_raw_20_small!C2931,"")</f>
        <v/>
      </c>
      <c r="S2932">
        <f>IF(ISNUMBER(+VindIndeks_raw_20_small!D2931),+VindIndeks_raw_20_small!D2931,"")</f>
        <v/>
      </c>
      <c r="U2932" s="12">
        <f>+IF(ISNUMBER(ROUND(Y2932,0)),ROUND(Y2932,0),"")</f>
        <v/>
      </c>
      <c r="V2932">
        <f>IF(ISNUMBER(+VindIndeks_raw_20_large!A2931),+VindIndeks_raw_20_large!A2931,"")</f>
        <v/>
      </c>
      <c r="W2932">
        <f>IF(ISNUMBER(+VindIndeks_raw_20_large!B2931),+VindIndeks_raw_20_large!B2931,"")</f>
        <v/>
      </c>
      <c r="X2932">
        <f>IF(ISNUMBER(+VindIndeks_raw_20_large!C2931),+VindIndeks_raw_20_large!C2931,"")</f>
        <v/>
      </c>
      <c r="Y2932">
        <f>IF(ISNUMBER(+VindIndeks_raw_20_large!D2931),+VindIndeks_raw_20_large!D2931,"")</f>
        <v/>
      </c>
    </row>
    <row r="2933">
      <c r="O2933" s="12">
        <f>+IF(ISNUMBER(ROUND(S2933,0)),ROUND(S2933,0),"")</f>
        <v/>
      </c>
      <c r="P2933">
        <f>IF(ISNUMBER(+VindIndeks_raw_20_small!A2932),+VindIndeks_raw_20_small!A2932,"")</f>
        <v/>
      </c>
      <c r="Q2933">
        <f>IF(ISNUMBER(+VindIndeks_raw_20_small!B2932),+VindIndeks_raw_20_small!B2932,"")</f>
        <v/>
      </c>
      <c r="R2933">
        <f>IF(ISNUMBER(+VindIndeks_raw_20_small!C2932),+VindIndeks_raw_20_small!C2932,"")</f>
        <v/>
      </c>
      <c r="S2933">
        <f>IF(ISNUMBER(+VindIndeks_raw_20_small!D2932),+VindIndeks_raw_20_small!D2932,"")</f>
        <v/>
      </c>
      <c r="U2933" s="12">
        <f>+IF(ISNUMBER(ROUND(Y2933,0)),ROUND(Y2933,0),"")</f>
        <v/>
      </c>
      <c r="V2933">
        <f>IF(ISNUMBER(+VindIndeks_raw_20_large!A2932),+VindIndeks_raw_20_large!A2932,"")</f>
        <v/>
      </c>
      <c r="W2933">
        <f>IF(ISNUMBER(+VindIndeks_raw_20_large!B2932),+VindIndeks_raw_20_large!B2932,"")</f>
        <v/>
      </c>
      <c r="X2933">
        <f>IF(ISNUMBER(+VindIndeks_raw_20_large!C2932),+VindIndeks_raw_20_large!C2932,"")</f>
        <v/>
      </c>
      <c r="Y2933">
        <f>IF(ISNUMBER(+VindIndeks_raw_20_large!D2932),+VindIndeks_raw_20_large!D2932,"")</f>
        <v/>
      </c>
    </row>
    <row r="2934">
      <c r="O2934" s="12">
        <f>+IF(ISNUMBER(ROUND(S2934,0)),ROUND(S2934,0),"")</f>
        <v/>
      </c>
      <c r="P2934">
        <f>IF(ISNUMBER(+VindIndeks_raw_20_small!A2933),+VindIndeks_raw_20_small!A2933,"")</f>
        <v/>
      </c>
      <c r="Q2934">
        <f>IF(ISNUMBER(+VindIndeks_raw_20_small!B2933),+VindIndeks_raw_20_small!B2933,"")</f>
        <v/>
      </c>
      <c r="R2934">
        <f>IF(ISNUMBER(+VindIndeks_raw_20_small!C2933),+VindIndeks_raw_20_small!C2933,"")</f>
        <v/>
      </c>
      <c r="S2934">
        <f>IF(ISNUMBER(+VindIndeks_raw_20_small!D2933),+VindIndeks_raw_20_small!D2933,"")</f>
        <v/>
      </c>
      <c r="U2934" s="12">
        <f>+IF(ISNUMBER(ROUND(Y2934,0)),ROUND(Y2934,0),"")</f>
        <v/>
      </c>
      <c r="V2934">
        <f>IF(ISNUMBER(+VindIndeks_raw_20_large!A2933),+VindIndeks_raw_20_large!A2933,"")</f>
        <v/>
      </c>
      <c r="W2934">
        <f>IF(ISNUMBER(+VindIndeks_raw_20_large!B2933),+VindIndeks_raw_20_large!B2933,"")</f>
        <v/>
      </c>
      <c r="X2934">
        <f>IF(ISNUMBER(+VindIndeks_raw_20_large!C2933),+VindIndeks_raw_20_large!C2933,"")</f>
        <v/>
      </c>
      <c r="Y2934">
        <f>IF(ISNUMBER(+VindIndeks_raw_20_large!D2933),+VindIndeks_raw_20_large!D2933,"")</f>
        <v/>
      </c>
    </row>
    <row r="2935">
      <c r="O2935" s="12">
        <f>+IF(ISNUMBER(ROUND(S2935,0)),ROUND(S2935,0),"")</f>
        <v/>
      </c>
      <c r="P2935">
        <f>IF(ISNUMBER(+VindIndeks_raw_20_small!A2934),+VindIndeks_raw_20_small!A2934,"")</f>
        <v/>
      </c>
      <c r="Q2935">
        <f>IF(ISNUMBER(+VindIndeks_raw_20_small!B2934),+VindIndeks_raw_20_small!B2934,"")</f>
        <v/>
      </c>
      <c r="R2935">
        <f>IF(ISNUMBER(+VindIndeks_raw_20_small!C2934),+VindIndeks_raw_20_small!C2934,"")</f>
        <v/>
      </c>
      <c r="S2935">
        <f>IF(ISNUMBER(+VindIndeks_raw_20_small!D2934),+VindIndeks_raw_20_small!D2934,"")</f>
        <v/>
      </c>
      <c r="U2935" s="12">
        <f>+IF(ISNUMBER(ROUND(Y2935,0)),ROUND(Y2935,0),"")</f>
        <v/>
      </c>
      <c r="V2935">
        <f>IF(ISNUMBER(+VindIndeks_raw_20_large!A2934),+VindIndeks_raw_20_large!A2934,"")</f>
        <v/>
      </c>
      <c r="W2935">
        <f>IF(ISNUMBER(+VindIndeks_raw_20_large!B2934),+VindIndeks_raw_20_large!B2934,"")</f>
        <v/>
      </c>
      <c r="X2935">
        <f>IF(ISNUMBER(+VindIndeks_raw_20_large!C2934),+VindIndeks_raw_20_large!C2934,"")</f>
        <v/>
      </c>
      <c r="Y2935">
        <f>IF(ISNUMBER(+VindIndeks_raw_20_large!D2934),+VindIndeks_raw_20_large!D2934,"")</f>
        <v/>
      </c>
    </row>
    <row r="2936">
      <c r="O2936" s="12">
        <f>+IF(ISNUMBER(ROUND(S2936,0)),ROUND(S2936,0),"")</f>
        <v/>
      </c>
      <c r="P2936">
        <f>IF(ISNUMBER(+VindIndeks_raw_20_small!A2935),+VindIndeks_raw_20_small!A2935,"")</f>
        <v/>
      </c>
      <c r="Q2936">
        <f>IF(ISNUMBER(+VindIndeks_raw_20_small!B2935),+VindIndeks_raw_20_small!B2935,"")</f>
        <v/>
      </c>
      <c r="R2936">
        <f>IF(ISNUMBER(+VindIndeks_raw_20_small!C2935),+VindIndeks_raw_20_small!C2935,"")</f>
        <v/>
      </c>
      <c r="S2936">
        <f>IF(ISNUMBER(+VindIndeks_raw_20_small!D2935),+VindIndeks_raw_20_small!D2935,"")</f>
        <v/>
      </c>
      <c r="U2936" s="12">
        <f>+IF(ISNUMBER(ROUND(Y2936,0)),ROUND(Y2936,0),"")</f>
        <v/>
      </c>
      <c r="V2936">
        <f>IF(ISNUMBER(+VindIndeks_raw_20_large!A2935),+VindIndeks_raw_20_large!A2935,"")</f>
        <v/>
      </c>
      <c r="W2936">
        <f>IF(ISNUMBER(+VindIndeks_raw_20_large!B2935),+VindIndeks_raw_20_large!B2935,"")</f>
        <v/>
      </c>
      <c r="X2936">
        <f>IF(ISNUMBER(+VindIndeks_raw_20_large!C2935),+VindIndeks_raw_20_large!C2935,"")</f>
        <v/>
      </c>
      <c r="Y2936">
        <f>IF(ISNUMBER(+VindIndeks_raw_20_large!D2935),+VindIndeks_raw_20_large!D2935,"")</f>
        <v/>
      </c>
    </row>
    <row r="2937">
      <c r="O2937" s="12">
        <f>+IF(ISNUMBER(ROUND(S2937,0)),ROUND(S2937,0),"")</f>
        <v/>
      </c>
      <c r="P2937">
        <f>IF(ISNUMBER(+VindIndeks_raw_20_small!A2936),+VindIndeks_raw_20_small!A2936,"")</f>
        <v/>
      </c>
      <c r="Q2937">
        <f>IF(ISNUMBER(+VindIndeks_raw_20_small!B2936),+VindIndeks_raw_20_small!B2936,"")</f>
        <v/>
      </c>
      <c r="R2937">
        <f>IF(ISNUMBER(+VindIndeks_raw_20_small!C2936),+VindIndeks_raw_20_small!C2936,"")</f>
        <v/>
      </c>
      <c r="S2937">
        <f>IF(ISNUMBER(+VindIndeks_raw_20_small!D2936),+VindIndeks_raw_20_small!D2936,"")</f>
        <v/>
      </c>
      <c r="U2937" s="12">
        <f>+IF(ISNUMBER(ROUND(Y2937,0)),ROUND(Y2937,0),"")</f>
        <v/>
      </c>
      <c r="V2937">
        <f>IF(ISNUMBER(+VindIndeks_raw_20_large!A2936),+VindIndeks_raw_20_large!A2936,"")</f>
        <v/>
      </c>
      <c r="W2937">
        <f>IF(ISNUMBER(+VindIndeks_raw_20_large!B2936),+VindIndeks_raw_20_large!B2936,"")</f>
        <v/>
      </c>
      <c r="X2937">
        <f>IF(ISNUMBER(+VindIndeks_raw_20_large!C2936),+VindIndeks_raw_20_large!C2936,"")</f>
        <v/>
      </c>
      <c r="Y2937">
        <f>IF(ISNUMBER(+VindIndeks_raw_20_large!D2936),+VindIndeks_raw_20_large!D2936,"")</f>
        <v/>
      </c>
    </row>
    <row r="2938">
      <c r="O2938" s="12">
        <f>+IF(ISNUMBER(ROUND(S2938,0)),ROUND(S2938,0),"")</f>
        <v/>
      </c>
      <c r="P2938">
        <f>IF(ISNUMBER(+VindIndeks_raw_20_small!A2937),+VindIndeks_raw_20_small!A2937,"")</f>
        <v/>
      </c>
      <c r="Q2938">
        <f>IF(ISNUMBER(+VindIndeks_raw_20_small!B2937),+VindIndeks_raw_20_small!B2937,"")</f>
        <v/>
      </c>
      <c r="R2938">
        <f>IF(ISNUMBER(+VindIndeks_raw_20_small!C2937),+VindIndeks_raw_20_small!C2937,"")</f>
        <v/>
      </c>
      <c r="S2938">
        <f>IF(ISNUMBER(+VindIndeks_raw_20_small!D2937),+VindIndeks_raw_20_small!D2937,"")</f>
        <v/>
      </c>
      <c r="U2938" s="12">
        <f>+IF(ISNUMBER(ROUND(Y2938,0)),ROUND(Y2938,0),"")</f>
        <v/>
      </c>
      <c r="V2938">
        <f>IF(ISNUMBER(+VindIndeks_raw_20_large!A2937),+VindIndeks_raw_20_large!A2937,"")</f>
        <v/>
      </c>
      <c r="W2938">
        <f>IF(ISNUMBER(+VindIndeks_raw_20_large!B2937),+VindIndeks_raw_20_large!B2937,"")</f>
        <v/>
      </c>
      <c r="X2938">
        <f>IF(ISNUMBER(+VindIndeks_raw_20_large!C2937),+VindIndeks_raw_20_large!C2937,"")</f>
        <v/>
      </c>
      <c r="Y2938">
        <f>IF(ISNUMBER(+VindIndeks_raw_20_large!D2937),+VindIndeks_raw_20_large!D2937,"")</f>
        <v/>
      </c>
    </row>
    <row r="2939">
      <c r="O2939" s="12">
        <f>+IF(ISNUMBER(ROUND(S2939,0)),ROUND(S2939,0),"")</f>
        <v/>
      </c>
      <c r="P2939">
        <f>IF(ISNUMBER(+VindIndeks_raw_20_small!A2938),+VindIndeks_raw_20_small!A2938,"")</f>
        <v/>
      </c>
      <c r="Q2939">
        <f>IF(ISNUMBER(+VindIndeks_raw_20_small!B2938),+VindIndeks_raw_20_small!B2938,"")</f>
        <v/>
      </c>
      <c r="R2939">
        <f>IF(ISNUMBER(+VindIndeks_raw_20_small!C2938),+VindIndeks_raw_20_small!C2938,"")</f>
        <v/>
      </c>
      <c r="S2939">
        <f>IF(ISNUMBER(+VindIndeks_raw_20_small!D2938),+VindIndeks_raw_20_small!D2938,"")</f>
        <v/>
      </c>
      <c r="U2939" s="12">
        <f>+IF(ISNUMBER(ROUND(Y2939,0)),ROUND(Y2939,0),"")</f>
        <v/>
      </c>
      <c r="V2939">
        <f>IF(ISNUMBER(+VindIndeks_raw_20_large!A2938),+VindIndeks_raw_20_large!A2938,"")</f>
        <v/>
      </c>
      <c r="W2939">
        <f>IF(ISNUMBER(+VindIndeks_raw_20_large!B2938),+VindIndeks_raw_20_large!B2938,"")</f>
        <v/>
      </c>
      <c r="X2939">
        <f>IF(ISNUMBER(+VindIndeks_raw_20_large!C2938),+VindIndeks_raw_20_large!C2938,"")</f>
        <v/>
      </c>
      <c r="Y2939">
        <f>IF(ISNUMBER(+VindIndeks_raw_20_large!D2938),+VindIndeks_raw_20_large!D2938,"")</f>
        <v/>
      </c>
    </row>
    <row r="2940">
      <c r="O2940" s="12">
        <f>+IF(ISNUMBER(ROUND(S2940,0)),ROUND(S2940,0),"")</f>
        <v/>
      </c>
      <c r="P2940">
        <f>IF(ISNUMBER(+VindIndeks_raw_20_small!A2939),+VindIndeks_raw_20_small!A2939,"")</f>
        <v/>
      </c>
      <c r="Q2940">
        <f>IF(ISNUMBER(+VindIndeks_raw_20_small!B2939),+VindIndeks_raw_20_small!B2939,"")</f>
        <v/>
      </c>
      <c r="R2940">
        <f>IF(ISNUMBER(+VindIndeks_raw_20_small!C2939),+VindIndeks_raw_20_small!C2939,"")</f>
        <v/>
      </c>
      <c r="S2940">
        <f>IF(ISNUMBER(+VindIndeks_raw_20_small!D2939),+VindIndeks_raw_20_small!D2939,"")</f>
        <v/>
      </c>
      <c r="U2940" s="12">
        <f>+IF(ISNUMBER(ROUND(Y2940,0)),ROUND(Y2940,0),"")</f>
        <v/>
      </c>
      <c r="V2940">
        <f>IF(ISNUMBER(+VindIndeks_raw_20_large!A2939),+VindIndeks_raw_20_large!A2939,"")</f>
        <v/>
      </c>
      <c r="W2940">
        <f>IF(ISNUMBER(+VindIndeks_raw_20_large!B2939),+VindIndeks_raw_20_large!B2939,"")</f>
        <v/>
      </c>
      <c r="X2940">
        <f>IF(ISNUMBER(+VindIndeks_raw_20_large!C2939),+VindIndeks_raw_20_large!C2939,"")</f>
        <v/>
      </c>
      <c r="Y2940">
        <f>IF(ISNUMBER(+VindIndeks_raw_20_large!D2939),+VindIndeks_raw_20_large!D2939,"")</f>
        <v/>
      </c>
    </row>
    <row r="2941">
      <c r="O2941" s="12">
        <f>+IF(ISNUMBER(ROUND(S2941,0)),ROUND(S2941,0),"")</f>
        <v/>
      </c>
      <c r="P2941">
        <f>IF(ISNUMBER(+VindIndeks_raw_20_small!A2940),+VindIndeks_raw_20_small!A2940,"")</f>
        <v/>
      </c>
      <c r="Q2941">
        <f>IF(ISNUMBER(+VindIndeks_raw_20_small!B2940),+VindIndeks_raw_20_small!B2940,"")</f>
        <v/>
      </c>
      <c r="R2941">
        <f>IF(ISNUMBER(+VindIndeks_raw_20_small!C2940),+VindIndeks_raw_20_small!C2940,"")</f>
        <v/>
      </c>
      <c r="S2941">
        <f>IF(ISNUMBER(+VindIndeks_raw_20_small!D2940),+VindIndeks_raw_20_small!D2940,"")</f>
        <v/>
      </c>
      <c r="U2941" s="12">
        <f>+IF(ISNUMBER(ROUND(Y2941,0)),ROUND(Y2941,0),"")</f>
        <v/>
      </c>
      <c r="V2941">
        <f>IF(ISNUMBER(+VindIndeks_raw_20_large!A2940),+VindIndeks_raw_20_large!A2940,"")</f>
        <v/>
      </c>
      <c r="W2941">
        <f>IF(ISNUMBER(+VindIndeks_raw_20_large!B2940),+VindIndeks_raw_20_large!B2940,"")</f>
        <v/>
      </c>
      <c r="X2941">
        <f>IF(ISNUMBER(+VindIndeks_raw_20_large!C2940),+VindIndeks_raw_20_large!C2940,"")</f>
        <v/>
      </c>
      <c r="Y2941">
        <f>IF(ISNUMBER(+VindIndeks_raw_20_large!D2940),+VindIndeks_raw_20_large!D2940,"")</f>
        <v/>
      </c>
    </row>
    <row r="2942">
      <c r="O2942" s="12">
        <f>+IF(ISNUMBER(ROUND(S2942,0)),ROUND(S2942,0),"")</f>
        <v/>
      </c>
      <c r="P2942">
        <f>IF(ISNUMBER(+VindIndeks_raw_20_small!A2941),+VindIndeks_raw_20_small!A2941,"")</f>
        <v/>
      </c>
      <c r="Q2942">
        <f>IF(ISNUMBER(+VindIndeks_raw_20_small!B2941),+VindIndeks_raw_20_small!B2941,"")</f>
        <v/>
      </c>
      <c r="R2942">
        <f>IF(ISNUMBER(+VindIndeks_raw_20_small!C2941),+VindIndeks_raw_20_small!C2941,"")</f>
        <v/>
      </c>
      <c r="S2942">
        <f>IF(ISNUMBER(+VindIndeks_raw_20_small!D2941),+VindIndeks_raw_20_small!D2941,"")</f>
        <v/>
      </c>
      <c r="U2942" s="12">
        <f>+IF(ISNUMBER(ROUND(Y2942,0)),ROUND(Y2942,0),"")</f>
        <v/>
      </c>
      <c r="V2942">
        <f>IF(ISNUMBER(+VindIndeks_raw_20_large!A2941),+VindIndeks_raw_20_large!A2941,"")</f>
        <v/>
      </c>
      <c r="W2942">
        <f>IF(ISNUMBER(+VindIndeks_raw_20_large!B2941),+VindIndeks_raw_20_large!B2941,"")</f>
        <v/>
      </c>
      <c r="X2942">
        <f>IF(ISNUMBER(+VindIndeks_raw_20_large!C2941),+VindIndeks_raw_20_large!C2941,"")</f>
        <v/>
      </c>
      <c r="Y2942">
        <f>IF(ISNUMBER(+VindIndeks_raw_20_large!D2941),+VindIndeks_raw_20_large!D2941,"")</f>
        <v/>
      </c>
    </row>
    <row r="2943">
      <c r="O2943" s="12">
        <f>+IF(ISNUMBER(ROUND(S2943,0)),ROUND(S2943,0),"")</f>
        <v/>
      </c>
      <c r="P2943">
        <f>IF(ISNUMBER(+VindIndeks_raw_20_small!A2942),+VindIndeks_raw_20_small!A2942,"")</f>
        <v/>
      </c>
      <c r="Q2943">
        <f>IF(ISNUMBER(+VindIndeks_raw_20_small!B2942),+VindIndeks_raw_20_small!B2942,"")</f>
        <v/>
      </c>
      <c r="R2943">
        <f>IF(ISNUMBER(+VindIndeks_raw_20_small!C2942),+VindIndeks_raw_20_small!C2942,"")</f>
        <v/>
      </c>
      <c r="S2943">
        <f>IF(ISNUMBER(+VindIndeks_raw_20_small!D2942),+VindIndeks_raw_20_small!D2942,"")</f>
        <v/>
      </c>
      <c r="U2943" s="12">
        <f>+IF(ISNUMBER(ROUND(Y2943,0)),ROUND(Y2943,0),"")</f>
        <v/>
      </c>
      <c r="V2943">
        <f>IF(ISNUMBER(+VindIndeks_raw_20_large!A2942),+VindIndeks_raw_20_large!A2942,"")</f>
        <v/>
      </c>
      <c r="W2943">
        <f>IF(ISNUMBER(+VindIndeks_raw_20_large!B2942),+VindIndeks_raw_20_large!B2942,"")</f>
        <v/>
      </c>
      <c r="X2943">
        <f>IF(ISNUMBER(+VindIndeks_raw_20_large!C2942),+VindIndeks_raw_20_large!C2942,"")</f>
        <v/>
      </c>
      <c r="Y2943">
        <f>IF(ISNUMBER(+VindIndeks_raw_20_large!D2942),+VindIndeks_raw_20_large!D2942,"")</f>
        <v/>
      </c>
    </row>
    <row r="2944">
      <c r="O2944" s="12">
        <f>+IF(ISNUMBER(ROUND(S2944,0)),ROUND(S2944,0),"")</f>
        <v/>
      </c>
      <c r="P2944">
        <f>IF(ISNUMBER(+VindIndeks_raw_20_small!A2943),+VindIndeks_raw_20_small!A2943,"")</f>
        <v/>
      </c>
      <c r="Q2944">
        <f>IF(ISNUMBER(+VindIndeks_raw_20_small!B2943),+VindIndeks_raw_20_small!B2943,"")</f>
        <v/>
      </c>
      <c r="R2944">
        <f>IF(ISNUMBER(+VindIndeks_raw_20_small!C2943),+VindIndeks_raw_20_small!C2943,"")</f>
        <v/>
      </c>
      <c r="S2944">
        <f>IF(ISNUMBER(+VindIndeks_raw_20_small!D2943),+VindIndeks_raw_20_small!D2943,"")</f>
        <v/>
      </c>
      <c r="U2944" s="12">
        <f>+IF(ISNUMBER(ROUND(Y2944,0)),ROUND(Y2944,0),"")</f>
        <v/>
      </c>
      <c r="V2944">
        <f>IF(ISNUMBER(+VindIndeks_raw_20_large!A2943),+VindIndeks_raw_20_large!A2943,"")</f>
        <v/>
      </c>
      <c r="W2944">
        <f>IF(ISNUMBER(+VindIndeks_raw_20_large!B2943),+VindIndeks_raw_20_large!B2943,"")</f>
        <v/>
      </c>
      <c r="X2944">
        <f>IF(ISNUMBER(+VindIndeks_raw_20_large!C2943),+VindIndeks_raw_20_large!C2943,"")</f>
        <v/>
      </c>
      <c r="Y2944">
        <f>IF(ISNUMBER(+VindIndeks_raw_20_large!D2943),+VindIndeks_raw_20_large!D2943,"")</f>
        <v/>
      </c>
    </row>
    <row r="2945">
      <c r="O2945" s="12">
        <f>+IF(ISNUMBER(ROUND(S2945,0)),ROUND(S2945,0),"")</f>
        <v/>
      </c>
      <c r="P2945">
        <f>IF(ISNUMBER(+VindIndeks_raw_20_small!A2944),+VindIndeks_raw_20_small!A2944,"")</f>
        <v/>
      </c>
      <c r="Q2945">
        <f>IF(ISNUMBER(+VindIndeks_raw_20_small!B2944),+VindIndeks_raw_20_small!B2944,"")</f>
        <v/>
      </c>
      <c r="R2945">
        <f>IF(ISNUMBER(+VindIndeks_raw_20_small!C2944),+VindIndeks_raw_20_small!C2944,"")</f>
        <v/>
      </c>
      <c r="S2945">
        <f>IF(ISNUMBER(+VindIndeks_raw_20_small!D2944),+VindIndeks_raw_20_small!D2944,"")</f>
        <v/>
      </c>
      <c r="U2945" s="12">
        <f>+IF(ISNUMBER(ROUND(Y2945,0)),ROUND(Y2945,0),"")</f>
        <v/>
      </c>
      <c r="V2945">
        <f>IF(ISNUMBER(+VindIndeks_raw_20_large!A2944),+VindIndeks_raw_20_large!A2944,"")</f>
        <v/>
      </c>
      <c r="W2945">
        <f>IF(ISNUMBER(+VindIndeks_raw_20_large!B2944),+VindIndeks_raw_20_large!B2944,"")</f>
        <v/>
      </c>
      <c r="X2945">
        <f>IF(ISNUMBER(+VindIndeks_raw_20_large!C2944),+VindIndeks_raw_20_large!C2944,"")</f>
        <v/>
      </c>
      <c r="Y2945">
        <f>IF(ISNUMBER(+VindIndeks_raw_20_large!D2944),+VindIndeks_raw_20_large!D2944,"")</f>
        <v/>
      </c>
    </row>
    <row r="2946">
      <c r="O2946" s="12">
        <f>+IF(ISNUMBER(ROUND(S2946,0)),ROUND(S2946,0),"")</f>
        <v/>
      </c>
      <c r="P2946">
        <f>IF(ISNUMBER(+VindIndeks_raw_20_small!A2945),+VindIndeks_raw_20_small!A2945,"")</f>
        <v/>
      </c>
      <c r="Q2946">
        <f>IF(ISNUMBER(+VindIndeks_raw_20_small!B2945),+VindIndeks_raw_20_small!B2945,"")</f>
        <v/>
      </c>
      <c r="R2946">
        <f>IF(ISNUMBER(+VindIndeks_raw_20_small!C2945),+VindIndeks_raw_20_small!C2945,"")</f>
        <v/>
      </c>
      <c r="S2946">
        <f>IF(ISNUMBER(+VindIndeks_raw_20_small!D2945),+VindIndeks_raw_20_small!D2945,"")</f>
        <v/>
      </c>
      <c r="U2946" s="12">
        <f>+IF(ISNUMBER(ROUND(Y2946,0)),ROUND(Y2946,0),"")</f>
        <v/>
      </c>
      <c r="V2946">
        <f>IF(ISNUMBER(+VindIndeks_raw_20_large!A2945),+VindIndeks_raw_20_large!A2945,"")</f>
        <v/>
      </c>
      <c r="W2946">
        <f>IF(ISNUMBER(+VindIndeks_raw_20_large!B2945),+VindIndeks_raw_20_large!B2945,"")</f>
        <v/>
      </c>
      <c r="X2946">
        <f>IF(ISNUMBER(+VindIndeks_raw_20_large!C2945),+VindIndeks_raw_20_large!C2945,"")</f>
        <v/>
      </c>
      <c r="Y2946">
        <f>IF(ISNUMBER(+VindIndeks_raw_20_large!D2945),+VindIndeks_raw_20_large!D2945,"")</f>
        <v/>
      </c>
    </row>
    <row r="2947">
      <c r="O2947" s="12">
        <f>+IF(ISNUMBER(ROUND(S2947,0)),ROUND(S2947,0),"")</f>
        <v/>
      </c>
      <c r="P2947">
        <f>IF(ISNUMBER(+VindIndeks_raw_20_small!A2946),+VindIndeks_raw_20_small!A2946,"")</f>
        <v/>
      </c>
      <c r="Q2947">
        <f>IF(ISNUMBER(+VindIndeks_raw_20_small!B2946),+VindIndeks_raw_20_small!B2946,"")</f>
        <v/>
      </c>
      <c r="R2947">
        <f>IF(ISNUMBER(+VindIndeks_raw_20_small!C2946),+VindIndeks_raw_20_small!C2946,"")</f>
        <v/>
      </c>
      <c r="S2947">
        <f>IF(ISNUMBER(+VindIndeks_raw_20_small!D2946),+VindIndeks_raw_20_small!D2946,"")</f>
        <v/>
      </c>
      <c r="U2947" s="12">
        <f>+IF(ISNUMBER(ROUND(Y2947,0)),ROUND(Y2947,0),"")</f>
        <v/>
      </c>
      <c r="V2947">
        <f>IF(ISNUMBER(+VindIndeks_raw_20_large!A2946),+VindIndeks_raw_20_large!A2946,"")</f>
        <v/>
      </c>
      <c r="W2947">
        <f>IF(ISNUMBER(+VindIndeks_raw_20_large!B2946),+VindIndeks_raw_20_large!B2946,"")</f>
        <v/>
      </c>
      <c r="X2947">
        <f>IF(ISNUMBER(+VindIndeks_raw_20_large!C2946),+VindIndeks_raw_20_large!C2946,"")</f>
        <v/>
      </c>
      <c r="Y2947">
        <f>IF(ISNUMBER(+VindIndeks_raw_20_large!D2946),+VindIndeks_raw_20_large!D2946,"")</f>
        <v/>
      </c>
    </row>
    <row r="2948">
      <c r="O2948" s="12">
        <f>+IF(ISNUMBER(ROUND(S2948,0)),ROUND(S2948,0),"")</f>
        <v/>
      </c>
      <c r="P2948">
        <f>IF(ISNUMBER(+VindIndeks_raw_20_small!A2947),+VindIndeks_raw_20_small!A2947,"")</f>
        <v/>
      </c>
      <c r="Q2948">
        <f>IF(ISNUMBER(+VindIndeks_raw_20_small!B2947),+VindIndeks_raw_20_small!B2947,"")</f>
        <v/>
      </c>
      <c r="R2948">
        <f>IF(ISNUMBER(+VindIndeks_raw_20_small!C2947),+VindIndeks_raw_20_small!C2947,"")</f>
        <v/>
      </c>
      <c r="S2948">
        <f>IF(ISNUMBER(+VindIndeks_raw_20_small!D2947),+VindIndeks_raw_20_small!D2947,"")</f>
        <v/>
      </c>
      <c r="U2948" s="12">
        <f>+IF(ISNUMBER(ROUND(Y2948,0)),ROUND(Y2948,0),"")</f>
        <v/>
      </c>
      <c r="V2948">
        <f>IF(ISNUMBER(+VindIndeks_raw_20_large!A2947),+VindIndeks_raw_20_large!A2947,"")</f>
        <v/>
      </c>
      <c r="W2948">
        <f>IF(ISNUMBER(+VindIndeks_raw_20_large!B2947),+VindIndeks_raw_20_large!B2947,"")</f>
        <v/>
      </c>
      <c r="X2948">
        <f>IF(ISNUMBER(+VindIndeks_raw_20_large!C2947),+VindIndeks_raw_20_large!C2947,"")</f>
        <v/>
      </c>
      <c r="Y2948">
        <f>IF(ISNUMBER(+VindIndeks_raw_20_large!D2947),+VindIndeks_raw_20_large!D2947,"")</f>
        <v/>
      </c>
    </row>
    <row r="2949">
      <c r="O2949" s="12">
        <f>+IF(ISNUMBER(ROUND(S2949,0)),ROUND(S2949,0),"")</f>
        <v/>
      </c>
      <c r="P2949">
        <f>IF(ISNUMBER(+VindIndeks_raw_20_small!A2948),+VindIndeks_raw_20_small!A2948,"")</f>
        <v/>
      </c>
      <c r="Q2949">
        <f>IF(ISNUMBER(+VindIndeks_raw_20_small!B2948),+VindIndeks_raw_20_small!B2948,"")</f>
        <v/>
      </c>
      <c r="R2949">
        <f>IF(ISNUMBER(+VindIndeks_raw_20_small!C2948),+VindIndeks_raw_20_small!C2948,"")</f>
        <v/>
      </c>
      <c r="S2949">
        <f>IF(ISNUMBER(+VindIndeks_raw_20_small!D2948),+VindIndeks_raw_20_small!D2948,"")</f>
        <v/>
      </c>
      <c r="U2949" s="12">
        <f>+IF(ISNUMBER(ROUND(Y2949,0)),ROUND(Y2949,0),"")</f>
        <v/>
      </c>
      <c r="V2949">
        <f>IF(ISNUMBER(+VindIndeks_raw_20_large!A2948),+VindIndeks_raw_20_large!A2948,"")</f>
        <v/>
      </c>
      <c r="W2949">
        <f>IF(ISNUMBER(+VindIndeks_raw_20_large!B2948),+VindIndeks_raw_20_large!B2948,"")</f>
        <v/>
      </c>
      <c r="X2949">
        <f>IF(ISNUMBER(+VindIndeks_raw_20_large!C2948),+VindIndeks_raw_20_large!C2948,"")</f>
        <v/>
      </c>
      <c r="Y2949">
        <f>IF(ISNUMBER(+VindIndeks_raw_20_large!D2948),+VindIndeks_raw_20_large!D2948,"")</f>
        <v/>
      </c>
    </row>
    <row r="2950">
      <c r="O2950" s="12">
        <f>+IF(ISNUMBER(ROUND(S2950,0)),ROUND(S2950,0),"")</f>
        <v/>
      </c>
      <c r="P2950">
        <f>IF(ISNUMBER(+VindIndeks_raw_20_small!A2949),+VindIndeks_raw_20_small!A2949,"")</f>
        <v/>
      </c>
      <c r="Q2950">
        <f>IF(ISNUMBER(+VindIndeks_raw_20_small!B2949),+VindIndeks_raw_20_small!B2949,"")</f>
        <v/>
      </c>
      <c r="R2950">
        <f>IF(ISNUMBER(+VindIndeks_raw_20_small!C2949),+VindIndeks_raw_20_small!C2949,"")</f>
        <v/>
      </c>
      <c r="S2950">
        <f>IF(ISNUMBER(+VindIndeks_raw_20_small!D2949),+VindIndeks_raw_20_small!D2949,"")</f>
        <v/>
      </c>
      <c r="U2950" s="12">
        <f>+IF(ISNUMBER(ROUND(Y2950,0)),ROUND(Y2950,0),"")</f>
        <v/>
      </c>
      <c r="V2950">
        <f>IF(ISNUMBER(+VindIndeks_raw_20_large!A2949),+VindIndeks_raw_20_large!A2949,"")</f>
        <v/>
      </c>
      <c r="W2950">
        <f>IF(ISNUMBER(+VindIndeks_raw_20_large!B2949),+VindIndeks_raw_20_large!B2949,"")</f>
        <v/>
      </c>
      <c r="X2950">
        <f>IF(ISNUMBER(+VindIndeks_raw_20_large!C2949),+VindIndeks_raw_20_large!C2949,"")</f>
        <v/>
      </c>
      <c r="Y2950">
        <f>IF(ISNUMBER(+VindIndeks_raw_20_large!D2949),+VindIndeks_raw_20_large!D2949,"")</f>
        <v/>
      </c>
    </row>
    <row r="2951">
      <c r="O2951" s="12">
        <f>+IF(ISNUMBER(ROUND(S2951,0)),ROUND(S2951,0),"")</f>
        <v/>
      </c>
      <c r="P2951">
        <f>IF(ISNUMBER(+VindIndeks_raw_20_small!A2950),+VindIndeks_raw_20_small!A2950,"")</f>
        <v/>
      </c>
      <c r="Q2951">
        <f>IF(ISNUMBER(+VindIndeks_raw_20_small!B2950),+VindIndeks_raw_20_small!B2950,"")</f>
        <v/>
      </c>
      <c r="R2951">
        <f>IF(ISNUMBER(+VindIndeks_raw_20_small!C2950),+VindIndeks_raw_20_small!C2950,"")</f>
        <v/>
      </c>
      <c r="S2951">
        <f>IF(ISNUMBER(+VindIndeks_raw_20_small!D2950),+VindIndeks_raw_20_small!D2950,"")</f>
        <v/>
      </c>
      <c r="U2951" s="12">
        <f>+IF(ISNUMBER(ROUND(Y2951,0)),ROUND(Y2951,0),"")</f>
        <v/>
      </c>
      <c r="V2951">
        <f>IF(ISNUMBER(+VindIndeks_raw_20_large!A2950),+VindIndeks_raw_20_large!A2950,"")</f>
        <v/>
      </c>
      <c r="W2951">
        <f>IF(ISNUMBER(+VindIndeks_raw_20_large!B2950),+VindIndeks_raw_20_large!B2950,"")</f>
        <v/>
      </c>
      <c r="X2951">
        <f>IF(ISNUMBER(+VindIndeks_raw_20_large!C2950),+VindIndeks_raw_20_large!C2950,"")</f>
        <v/>
      </c>
      <c r="Y2951">
        <f>IF(ISNUMBER(+VindIndeks_raw_20_large!D2950),+VindIndeks_raw_20_large!D2950,"")</f>
        <v/>
      </c>
    </row>
    <row r="2952">
      <c r="O2952" s="12">
        <f>+IF(ISNUMBER(ROUND(S2952,0)),ROUND(S2952,0),"")</f>
        <v/>
      </c>
      <c r="P2952">
        <f>IF(ISNUMBER(+VindIndeks_raw_20_small!A2951),+VindIndeks_raw_20_small!A2951,"")</f>
        <v/>
      </c>
      <c r="Q2952">
        <f>IF(ISNUMBER(+VindIndeks_raw_20_small!B2951),+VindIndeks_raw_20_small!B2951,"")</f>
        <v/>
      </c>
      <c r="R2952">
        <f>IF(ISNUMBER(+VindIndeks_raw_20_small!C2951),+VindIndeks_raw_20_small!C2951,"")</f>
        <v/>
      </c>
      <c r="S2952">
        <f>IF(ISNUMBER(+VindIndeks_raw_20_small!D2951),+VindIndeks_raw_20_small!D2951,"")</f>
        <v/>
      </c>
      <c r="U2952" s="12">
        <f>+IF(ISNUMBER(ROUND(Y2952,0)),ROUND(Y2952,0),"")</f>
        <v/>
      </c>
      <c r="V2952">
        <f>IF(ISNUMBER(+VindIndeks_raw_20_large!A2951),+VindIndeks_raw_20_large!A2951,"")</f>
        <v/>
      </c>
      <c r="W2952">
        <f>IF(ISNUMBER(+VindIndeks_raw_20_large!B2951),+VindIndeks_raw_20_large!B2951,"")</f>
        <v/>
      </c>
      <c r="X2952">
        <f>IF(ISNUMBER(+VindIndeks_raw_20_large!C2951),+VindIndeks_raw_20_large!C2951,"")</f>
        <v/>
      </c>
      <c r="Y2952">
        <f>IF(ISNUMBER(+VindIndeks_raw_20_large!D2951),+VindIndeks_raw_20_large!D2951,"")</f>
        <v/>
      </c>
    </row>
    <row r="2953">
      <c r="O2953" s="12">
        <f>+IF(ISNUMBER(ROUND(S2953,0)),ROUND(S2953,0),"")</f>
        <v/>
      </c>
      <c r="P2953">
        <f>IF(ISNUMBER(+VindIndeks_raw_20_small!A2952),+VindIndeks_raw_20_small!A2952,"")</f>
        <v/>
      </c>
      <c r="Q2953">
        <f>IF(ISNUMBER(+VindIndeks_raw_20_small!B2952),+VindIndeks_raw_20_small!B2952,"")</f>
        <v/>
      </c>
      <c r="R2953">
        <f>IF(ISNUMBER(+VindIndeks_raw_20_small!C2952),+VindIndeks_raw_20_small!C2952,"")</f>
        <v/>
      </c>
      <c r="S2953">
        <f>IF(ISNUMBER(+VindIndeks_raw_20_small!D2952),+VindIndeks_raw_20_small!D2952,"")</f>
        <v/>
      </c>
      <c r="U2953" s="12">
        <f>+IF(ISNUMBER(ROUND(Y2953,0)),ROUND(Y2953,0),"")</f>
        <v/>
      </c>
      <c r="V2953">
        <f>IF(ISNUMBER(+VindIndeks_raw_20_large!A2952),+VindIndeks_raw_20_large!A2952,"")</f>
        <v/>
      </c>
      <c r="W2953">
        <f>IF(ISNUMBER(+VindIndeks_raw_20_large!B2952),+VindIndeks_raw_20_large!B2952,"")</f>
        <v/>
      </c>
      <c r="X2953">
        <f>IF(ISNUMBER(+VindIndeks_raw_20_large!C2952),+VindIndeks_raw_20_large!C2952,"")</f>
        <v/>
      </c>
      <c r="Y2953">
        <f>IF(ISNUMBER(+VindIndeks_raw_20_large!D2952),+VindIndeks_raw_20_large!D2952,"")</f>
        <v/>
      </c>
    </row>
    <row r="2954">
      <c r="O2954" s="12">
        <f>+IF(ISNUMBER(ROUND(S2954,0)),ROUND(S2954,0),"")</f>
        <v/>
      </c>
      <c r="P2954">
        <f>IF(ISNUMBER(+VindIndeks_raw_20_small!A2953),+VindIndeks_raw_20_small!A2953,"")</f>
        <v/>
      </c>
      <c r="Q2954">
        <f>IF(ISNUMBER(+VindIndeks_raw_20_small!B2953),+VindIndeks_raw_20_small!B2953,"")</f>
        <v/>
      </c>
      <c r="R2954">
        <f>IF(ISNUMBER(+VindIndeks_raw_20_small!C2953),+VindIndeks_raw_20_small!C2953,"")</f>
        <v/>
      </c>
      <c r="S2954">
        <f>IF(ISNUMBER(+VindIndeks_raw_20_small!D2953),+VindIndeks_raw_20_small!D2953,"")</f>
        <v/>
      </c>
      <c r="U2954" s="12">
        <f>+IF(ISNUMBER(ROUND(Y2954,0)),ROUND(Y2954,0),"")</f>
        <v/>
      </c>
      <c r="V2954">
        <f>IF(ISNUMBER(+VindIndeks_raw_20_large!A2953),+VindIndeks_raw_20_large!A2953,"")</f>
        <v/>
      </c>
      <c r="W2954">
        <f>IF(ISNUMBER(+VindIndeks_raw_20_large!B2953),+VindIndeks_raw_20_large!B2953,"")</f>
        <v/>
      </c>
      <c r="X2954">
        <f>IF(ISNUMBER(+VindIndeks_raw_20_large!C2953),+VindIndeks_raw_20_large!C2953,"")</f>
        <v/>
      </c>
      <c r="Y2954">
        <f>IF(ISNUMBER(+VindIndeks_raw_20_large!D2953),+VindIndeks_raw_20_large!D2953,"")</f>
        <v/>
      </c>
    </row>
    <row r="2955">
      <c r="O2955" s="12">
        <f>+IF(ISNUMBER(ROUND(S2955,0)),ROUND(S2955,0),"")</f>
        <v/>
      </c>
      <c r="P2955">
        <f>IF(ISNUMBER(+VindIndeks_raw_20_small!A2954),+VindIndeks_raw_20_small!A2954,"")</f>
        <v/>
      </c>
      <c r="Q2955">
        <f>IF(ISNUMBER(+VindIndeks_raw_20_small!B2954),+VindIndeks_raw_20_small!B2954,"")</f>
        <v/>
      </c>
      <c r="R2955">
        <f>IF(ISNUMBER(+VindIndeks_raw_20_small!C2954),+VindIndeks_raw_20_small!C2954,"")</f>
        <v/>
      </c>
      <c r="S2955">
        <f>IF(ISNUMBER(+VindIndeks_raw_20_small!D2954),+VindIndeks_raw_20_small!D2954,"")</f>
        <v/>
      </c>
      <c r="U2955" s="12">
        <f>+IF(ISNUMBER(ROUND(Y2955,0)),ROUND(Y2955,0),"")</f>
        <v/>
      </c>
      <c r="V2955">
        <f>IF(ISNUMBER(+VindIndeks_raw_20_large!A2954),+VindIndeks_raw_20_large!A2954,"")</f>
        <v/>
      </c>
      <c r="W2955">
        <f>IF(ISNUMBER(+VindIndeks_raw_20_large!B2954),+VindIndeks_raw_20_large!B2954,"")</f>
        <v/>
      </c>
      <c r="X2955">
        <f>IF(ISNUMBER(+VindIndeks_raw_20_large!C2954),+VindIndeks_raw_20_large!C2954,"")</f>
        <v/>
      </c>
      <c r="Y2955">
        <f>IF(ISNUMBER(+VindIndeks_raw_20_large!D2954),+VindIndeks_raw_20_large!D2954,"")</f>
        <v/>
      </c>
    </row>
    <row r="2956">
      <c r="O2956" s="12">
        <f>+IF(ISNUMBER(ROUND(S2956,0)),ROUND(S2956,0),"")</f>
        <v/>
      </c>
      <c r="P2956">
        <f>IF(ISNUMBER(+VindIndeks_raw_20_small!A2955),+VindIndeks_raw_20_small!A2955,"")</f>
        <v/>
      </c>
      <c r="Q2956">
        <f>IF(ISNUMBER(+VindIndeks_raw_20_small!B2955),+VindIndeks_raw_20_small!B2955,"")</f>
        <v/>
      </c>
      <c r="R2956">
        <f>IF(ISNUMBER(+VindIndeks_raw_20_small!C2955),+VindIndeks_raw_20_small!C2955,"")</f>
        <v/>
      </c>
      <c r="S2956">
        <f>IF(ISNUMBER(+VindIndeks_raw_20_small!D2955),+VindIndeks_raw_20_small!D2955,"")</f>
        <v/>
      </c>
      <c r="U2956" s="12">
        <f>+IF(ISNUMBER(ROUND(Y2956,0)),ROUND(Y2956,0),"")</f>
        <v/>
      </c>
      <c r="V2956">
        <f>IF(ISNUMBER(+VindIndeks_raw_20_large!A2955),+VindIndeks_raw_20_large!A2955,"")</f>
        <v/>
      </c>
      <c r="W2956">
        <f>IF(ISNUMBER(+VindIndeks_raw_20_large!B2955),+VindIndeks_raw_20_large!B2955,"")</f>
        <v/>
      </c>
      <c r="X2956">
        <f>IF(ISNUMBER(+VindIndeks_raw_20_large!C2955),+VindIndeks_raw_20_large!C2955,"")</f>
        <v/>
      </c>
      <c r="Y2956">
        <f>IF(ISNUMBER(+VindIndeks_raw_20_large!D2955),+VindIndeks_raw_20_large!D2955,"")</f>
        <v/>
      </c>
    </row>
    <row r="2957">
      <c r="O2957" s="12">
        <f>+IF(ISNUMBER(ROUND(S2957,0)),ROUND(S2957,0),"")</f>
        <v/>
      </c>
      <c r="P2957">
        <f>IF(ISNUMBER(+VindIndeks_raw_20_small!A2956),+VindIndeks_raw_20_small!A2956,"")</f>
        <v/>
      </c>
      <c r="Q2957">
        <f>IF(ISNUMBER(+VindIndeks_raw_20_small!B2956),+VindIndeks_raw_20_small!B2956,"")</f>
        <v/>
      </c>
      <c r="R2957">
        <f>IF(ISNUMBER(+VindIndeks_raw_20_small!C2956),+VindIndeks_raw_20_small!C2956,"")</f>
        <v/>
      </c>
      <c r="S2957">
        <f>IF(ISNUMBER(+VindIndeks_raw_20_small!D2956),+VindIndeks_raw_20_small!D2956,"")</f>
        <v/>
      </c>
      <c r="U2957" s="12">
        <f>+IF(ISNUMBER(ROUND(Y2957,0)),ROUND(Y2957,0),"")</f>
        <v/>
      </c>
      <c r="V2957">
        <f>IF(ISNUMBER(+VindIndeks_raw_20_large!A2956),+VindIndeks_raw_20_large!A2956,"")</f>
        <v/>
      </c>
      <c r="W2957">
        <f>IF(ISNUMBER(+VindIndeks_raw_20_large!B2956),+VindIndeks_raw_20_large!B2956,"")</f>
        <v/>
      </c>
      <c r="X2957">
        <f>IF(ISNUMBER(+VindIndeks_raw_20_large!C2956),+VindIndeks_raw_20_large!C2956,"")</f>
        <v/>
      </c>
      <c r="Y2957">
        <f>IF(ISNUMBER(+VindIndeks_raw_20_large!D2956),+VindIndeks_raw_20_large!D2956,"")</f>
        <v/>
      </c>
    </row>
    <row r="2958">
      <c r="O2958" s="12">
        <f>+IF(ISNUMBER(ROUND(S2958,0)),ROUND(S2958,0),"")</f>
        <v/>
      </c>
      <c r="P2958">
        <f>IF(ISNUMBER(+VindIndeks_raw_20_small!A2957),+VindIndeks_raw_20_small!A2957,"")</f>
        <v/>
      </c>
      <c r="Q2958">
        <f>IF(ISNUMBER(+VindIndeks_raw_20_small!B2957),+VindIndeks_raw_20_small!B2957,"")</f>
        <v/>
      </c>
      <c r="R2958">
        <f>IF(ISNUMBER(+VindIndeks_raw_20_small!C2957),+VindIndeks_raw_20_small!C2957,"")</f>
        <v/>
      </c>
      <c r="S2958">
        <f>IF(ISNUMBER(+VindIndeks_raw_20_small!D2957),+VindIndeks_raw_20_small!D2957,"")</f>
        <v/>
      </c>
      <c r="U2958" s="12">
        <f>+IF(ISNUMBER(ROUND(Y2958,0)),ROUND(Y2958,0),"")</f>
        <v/>
      </c>
      <c r="V2958">
        <f>IF(ISNUMBER(+VindIndeks_raw_20_large!A2957),+VindIndeks_raw_20_large!A2957,"")</f>
        <v/>
      </c>
      <c r="W2958">
        <f>IF(ISNUMBER(+VindIndeks_raw_20_large!B2957),+VindIndeks_raw_20_large!B2957,"")</f>
        <v/>
      </c>
      <c r="X2958">
        <f>IF(ISNUMBER(+VindIndeks_raw_20_large!C2957),+VindIndeks_raw_20_large!C2957,"")</f>
        <v/>
      </c>
      <c r="Y2958">
        <f>IF(ISNUMBER(+VindIndeks_raw_20_large!D2957),+VindIndeks_raw_20_large!D2957,"")</f>
        <v/>
      </c>
    </row>
    <row r="2959">
      <c r="O2959" s="12">
        <f>+IF(ISNUMBER(ROUND(S2959,0)),ROUND(S2959,0),"")</f>
        <v/>
      </c>
      <c r="P2959">
        <f>IF(ISNUMBER(+VindIndeks_raw_20_small!A2958),+VindIndeks_raw_20_small!A2958,"")</f>
        <v/>
      </c>
      <c r="Q2959">
        <f>IF(ISNUMBER(+VindIndeks_raw_20_small!B2958),+VindIndeks_raw_20_small!B2958,"")</f>
        <v/>
      </c>
      <c r="R2959">
        <f>IF(ISNUMBER(+VindIndeks_raw_20_small!C2958),+VindIndeks_raw_20_small!C2958,"")</f>
        <v/>
      </c>
      <c r="S2959">
        <f>IF(ISNUMBER(+VindIndeks_raw_20_small!D2958),+VindIndeks_raw_20_small!D2958,"")</f>
        <v/>
      </c>
      <c r="U2959" s="12">
        <f>+IF(ISNUMBER(ROUND(Y2959,0)),ROUND(Y2959,0),"")</f>
        <v/>
      </c>
      <c r="V2959">
        <f>IF(ISNUMBER(+VindIndeks_raw_20_large!A2958),+VindIndeks_raw_20_large!A2958,"")</f>
        <v/>
      </c>
      <c r="W2959">
        <f>IF(ISNUMBER(+VindIndeks_raw_20_large!B2958),+VindIndeks_raw_20_large!B2958,"")</f>
        <v/>
      </c>
      <c r="X2959">
        <f>IF(ISNUMBER(+VindIndeks_raw_20_large!C2958),+VindIndeks_raw_20_large!C2958,"")</f>
        <v/>
      </c>
      <c r="Y2959">
        <f>IF(ISNUMBER(+VindIndeks_raw_20_large!D2958),+VindIndeks_raw_20_large!D2958,"")</f>
        <v/>
      </c>
    </row>
    <row r="2960">
      <c r="O2960" s="12">
        <f>+IF(ISNUMBER(ROUND(S2960,0)),ROUND(S2960,0),"")</f>
        <v/>
      </c>
      <c r="P2960">
        <f>IF(ISNUMBER(+VindIndeks_raw_20_small!A2959),+VindIndeks_raw_20_small!A2959,"")</f>
        <v/>
      </c>
      <c r="Q2960">
        <f>IF(ISNUMBER(+VindIndeks_raw_20_small!B2959),+VindIndeks_raw_20_small!B2959,"")</f>
        <v/>
      </c>
      <c r="R2960">
        <f>IF(ISNUMBER(+VindIndeks_raw_20_small!C2959),+VindIndeks_raw_20_small!C2959,"")</f>
        <v/>
      </c>
      <c r="S2960">
        <f>IF(ISNUMBER(+VindIndeks_raw_20_small!D2959),+VindIndeks_raw_20_small!D2959,"")</f>
        <v/>
      </c>
      <c r="U2960" s="12">
        <f>+IF(ISNUMBER(ROUND(Y2960,0)),ROUND(Y2960,0),"")</f>
        <v/>
      </c>
      <c r="V2960">
        <f>IF(ISNUMBER(+VindIndeks_raw_20_large!A2959),+VindIndeks_raw_20_large!A2959,"")</f>
        <v/>
      </c>
      <c r="W2960">
        <f>IF(ISNUMBER(+VindIndeks_raw_20_large!B2959),+VindIndeks_raw_20_large!B2959,"")</f>
        <v/>
      </c>
      <c r="X2960">
        <f>IF(ISNUMBER(+VindIndeks_raw_20_large!C2959),+VindIndeks_raw_20_large!C2959,"")</f>
        <v/>
      </c>
      <c r="Y2960">
        <f>IF(ISNUMBER(+VindIndeks_raw_20_large!D2959),+VindIndeks_raw_20_large!D2959,"")</f>
        <v/>
      </c>
    </row>
    <row r="2961">
      <c r="O2961" s="12">
        <f>+IF(ISNUMBER(ROUND(S2961,0)),ROUND(S2961,0),"")</f>
        <v/>
      </c>
      <c r="P2961">
        <f>IF(ISNUMBER(+VindIndeks_raw_20_small!A2960),+VindIndeks_raw_20_small!A2960,"")</f>
        <v/>
      </c>
      <c r="Q2961">
        <f>IF(ISNUMBER(+VindIndeks_raw_20_small!B2960),+VindIndeks_raw_20_small!B2960,"")</f>
        <v/>
      </c>
      <c r="R2961">
        <f>IF(ISNUMBER(+VindIndeks_raw_20_small!C2960),+VindIndeks_raw_20_small!C2960,"")</f>
        <v/>
      </c>
      <c r="S2961">
        <f>IF(ISNUMBER(+VindIndeks_raw_20_small!D2960),+VindIndeks_raw_20_small!D2960,"")</f>
        <v/>
      </c>
      <c r="U2961" s="12">
        <f>+IF(ISNUMBER(ROUND(Y2961,0)),ROUND(Y2961,0),"")</f>
        <v/>
      </c>
      <c r="V2961">
        <f>IF(ISNUMBER(+VindIndeks_raw_20_large!A2960),+VindIndeks_raw_20_large!A2960,"")</f>
        <v/>
      </c>
      <c r="W2961">
        <f>IF(ISNUMBER(+VindIndeks_raw_20_large!B2960),+VindIndeks_raw_20_large!B2960,"")</f>
        <v/>
      </c>
      <c r="X2961">
        <f>IF(ISNUMBER(+VindIndeks_raw_20_large!C2960),+VindIndeks_raw_20_large!C2960,"")</f>
        <v/>
      </c>
      <c r="Y2961">
        <f>IF(ISNUMBER(+VindIndeks_raw_20_large!D2960),+VindIndeks_raw_20_large!D2960,"")</f>
        <v/>
      </c>
    </row>
    <row r="2962">
      <c r="O2962" s="12">
        <f>+IF(ISNUMBER(ROUND(S2962,0)),ROUND(S2962,0),"")</f>
        <v/>
      </c>
      <c r="P2962">
        <f>IF(ISNUMBER(+VindIndeks_raw_20_small!A2961),+VindIndeks_raw_20_small!A2961,"")</f>
        <v/>
      </c>
      <c r="Q2962">
        <f>IF(ISNUMBER(+VindIndeks_raw_20_small!B2961),+VindIndeks_raw_20_small!B2961,"")</f>
        <v/>
      </c>
      <c r="R2962">
        <f>IF(ISNUMBER(+VindIndeks_raw_20_small!C2961),+VindIndeks_raw_20_small!C2961,"")</f>
        <v/>
      </c>
      <c r="S2962">
        <f>IF(ISNUMBER(+VindIndeks_raw_20_small!D2961),+VindIndeks_raw_20_small!D2961,"")</f>
        <v/>
      </c>
      <c r="U2962" s="12">
        <f>+IF(ISNUMBER(ROUND(Y2962,0)),ROUND(Y2962,0),"")</f>
        <v/>
      </c>
      <c r="V2962">
        <f>IF(ISNUMBER(+VindIndeks_raw_20_large!A2961),+VindIndeks_raw_20_large!A2961,"")</f>
        <v/>
      </c>
      <c r="W2962">
        <f>IF(ISNUMBER(+VindIndeks_raw_20_large!B2961),+VindIndeks_raw_20_large!B2961,"")</f>
        <v/>
      </c>
      <c r="X2962">
        <f>IF(ISNUMBER(+VindIndeks_raw_20_large!C2961),+VindIndeks_raw_20_large!C2961,"")</f>
        <v/>
      </c>
      <c r="Y2962">
        <f>IF(ISNUMBER(+VindIndeks_raw_20_large!D2961),+VindIndeks_raw_20_large!D2961,"")</f>
        <v/>
      </c>
    </row>
    <row r="2963">
      <c r="O2963" s="12">
        <f>+IF(ISNUMBER(ROUND(S2963,0)),ROUND(S2963,0),"")</f>
        <v/>
      </c>
      <c r="P2963">
        <f>IF(ISNUMBER(+VindIndeks_raw_20_small!A2962),+VindIndeks_raw_20_small!A2962,"")</f>
        <v/>
      </c>
      <c r="Q2963">
        <f>IF(ISNUMBER(+VindIndeks_raw_20_small!B2962),+VindIndeks_raw_20_small!B2962,"")</f>
        <v/>
      </c>
      <c r="R2963">
        <f>IF(ISNUMBER(+VindIndeks_raw_20_small!C2962),+VindIndeks_raw_20_small!C2962,"")</f>
        <v/>
      </c>
      <c r="S2963">
        <f>IF(ISNUMBER(+VindIndeks_raw_20_small!D2962),+VindIndeks_raw_20_small!D2962,"")</f>
        <v/>
      </c>
      <c r="U2963" s="12">
        <f>+IF(ISNUMBER(ROUND(Y2963,0)),ROUND(Y2963,0),"")</f>
        <v/>
      </c>
      <c r="V2963">
        <f>IF(ISNUMBER(+VindIndeks_raw_20_large!A2962),+VindIndeks_raw_20_large!A2962,"")</f>
        <v/>
      </c>
      <c r="W2963">
        <f>IF(ISNUMBER(+VindIndeks_raw_20_large!B2962),+VindIndeks_raw_20_large!B2962,"")</f>
        <v/>
      </c>
      <c r="X2963">
        <f>IF(ISNUMBER(+VindIndeks_raw_20_large!C2962),+VindIndeks_raw_20_large!C2962,"")</f>
        <v/>
      </c>
      <c r="Y2963">
        <f>IF(ISNUMBER(+VindIndeks_raw_20_large!D2962),+VindIndeks_raw_20_large!D2962,"")</f>
        <v/>
      </c>
    </row>
    <row r="2964">
      <c r="O2964" s="12">
        <f>+IF(ISNUMBER(ROUND(S2964,0)),ROUND(S2964,0),"")</f>
        <v/>
      </c>
      <c r="P2964">
        <f>IF(ISNUMBER(+VindIndeks_raw_20_small!A2963),+VindIndeks_raw_20_small!A2963,"")</f>
        <v/>
      </c>
      <c r="Q2964">
        <f>IF(ISNUMBER(+VindIndeks_raw_20_small!B2963),+VindIndeks_raw_20_small!B2963,"")</f>
        <v/>
      </c>
      <c r="R2964">
        <f>IF(ISNUMBER(+VindIndeks_raw_20_small!C2963),+VindIndeks_raw_20_small!C2963,"")</f>
        <v/>
      </c>
      <c r="S2964">
        <f>IF(ISNUMBER(+VindIndeks_raw_20_small!D2963),+VindIndeks_raw_20_small!D2963,"")</f>
        <v/>
      </c>
      <c r="U2964" s="12">
        <f>+IF(ISNUMBER(ROUND(Y2964,0)),ROUND(Y2964,0),"")</f>
        <v/>
      </c>
      <c r="V2964">
        <f>IF(ISNUMBER(+VindIndeks_raw_20_large!A2963),+VindIndeks_raw_20_large!A2963,"")</f>
        <v/>
      </c>
      <c r="W2964">
        <f>IF(ISNUMBER(+VindIndeks_raw_20_large!B2963),+VindIndeks_raw_20_large!B2963,"")</f>
        <v/>
      </c>
      <c r="X2964">
        <f>IF(ISNUMBER(+VindIndeks_raw_20_large!C2963),+VindIndeks_raw_20_large!C2963,"")</f>
        <v/>
      </c>
      <c r="Y2964">
        <f>IF(ISNUMBER(+VindIndeks_raw_20_large!D2963),+VindIndeks_raw_20_large!D2963,"")</f>
        <v/>
      </c>
    </row>
    <row r="2965">
      <c r="O2965" s="12">
        <f>+IF(ISNUMBER(ROUND(S2965,0)),ROUND(S2965,0),"")</f>
        <v/>
      </c>
      <c r="P2965">
        <f>IF(ISNUMBER(+VindIndeks_raw_20_small!A2964),+VindIndeks_raw_20_small!A2964,"")</f>
        <v/>
      </c>
      <c r="Q2965">
        <f>IF(ISNUMBER(+VindIndeks_raw_20_small!B2964),+VindIndeks_raw_20_small!B2964,"")</f>
        <v/>
      </c>
      <c r="R2965">
        <f>IF(ISNUMBER(+VindIndeks_raw_20_small!C2964),+VindIndeks_raw_20_small!C2964,"")</f>
        <v/>
      </c>
      <c r="S2965">
        <f>IF(ISNUMBER(+VindIndeks_raw_20_small!D2964),+VindIndeks_raw_20_small!D2964,"")</f>
        <v/>
      </c>
      <c r="U2965" s="12">
        <f>+IF(ISNUMBER(ROUND(Y2965,0)),ROUND(Y2965,0),"")</f>
        <v/>
      </c>
      <c r="V2965">
        <f>IF(ISNUMBER(+VindIndeks_raw_20_large!A2964),+VindIndeks_raw_20_large!A2964,"")</f>
        <v/>
      </c>
      <c r="W2965">
        <f>IF(ISNUMBER(+VindIndeks_raw_20_large!B2964),+VindIndeks_raw_20_large!B2964,"")</f>
        <v/>
      </c>
      <c r="X2965">
        <f>IF(ISNUMBER(+VindIndeks_raw_20_large!C2964),+VindIndeks_raw_20_large!C2964,"")</f>
        <v/>
      </c>
      <c r="Y2965">
        <f>IF(ISNUMBER(+VindIndeks_raw_20_large!D2964),+VindIndeks_raw_20_large!D2964,"")</f>
        <v/>
      </c>
    </row>
    <row r="2966">
      <c r="O2966" s="12">
        <f>+IF(ISNUMBER(ROUND(S2966,0)),ROUND(S2966,0),"")</f>
        <v/>
      </c>
      <c r="P2966">
        <f>IF(ISNUMBER(+VindIndeks_raw_20_small!A2965),+VindIndeks_raw_20_small!A2965,"")</f>
        <v/>
      </c>
      <c r="Q2966">
        <f>IF(ISNUMBER(+VindIndeks_raw_20_small!B2965),+VindIndeks_raw_20_small!B2965,"")</f>
        <v/>
      </c>
      <c r="R2966">
        <f>IF(ISNUMBER(+VindIndeks_raw_20_small!C2965),+VindIndeks_raw_20_small!C2965,"")</f>
        <v/>
      </c>
      <c r="S2966">
        <f>IF(ISNUMBER(+VindIndeks_raw_20_small!D2965),+VindIndeks_raw_20_small!D2965,"")</f>
        <v/>
      </c>
      <c r="U2966" s="12">
        <f>+IF(ISNUMBER(ROUND(Y2966,0)),ROUND(Y2966,0),"")</f>
        <v/>
      </c>
      <c r="V2966">
        <f>IF(ISNUMBER(+VindIndeks_raw_20_large!A2965),+VindIndeks_raw_20_large!A2965,"")</f>
        <v/>
      </c>
      <c r="W2966">
        <f>IF(ISNUMBER(+VindIndeks_raw_20_large!B2965),+VindIndeks_raw_20_large!B2965,"")</f>
        <v/>
      </c>
      <c r="X2966">
        <f>IF(ISNUMBER(+VindIndeks_raw_20_large!C2965),+VindIndeks_raw_20_large!C2965,"")</f>
        <v/>
      </c>
      <c r="Y2966">
        <f>IF(ISNUMBER(+VindIndeks_raw_20_large!D2965),+VindIndeks_raw_20_large!D2965,"")</f>
        <v/>
      </c>
    </row>
    <row r="2967">
      <c r="O2967" s="12">
        <f>+IF(ISNUMBER(ROUND(S2967,0)),ROUND(S2967,0),"")</f>
        <v/>
      </c>
      <c r="P2967">
        <f>IF(ISNUMBER(+VindIndeks_raw_20_small!A2966),+VindIndeks_raw_20_small!A2966,"")</f>
        <v/>
      </c>
      <c r="Q2967">
        <f>IF(ISNUMBER(+VindIndeks_raw_20_small!B2966),+VindIndeks_raw_20_small!B2966,"")</f>
        <v/>
      </c>
      <c r="R2967">
        <f>IF(ISNUMBER(+VindIndeks_raw_20_small!C2966),+VindIndeks_raw_20_small!C2966,"")</f>
        <v/>
      </c>
      <c r="S2967">
        <f>IF(ISNUMBER(+VindIndeks_raw_20_small!D2966),+VindIndeks_raw_20_small!D2966,"")</f>
        <v/>
      </c>
      <c r="U2967" s="12">
        <f>+IF(ISNUMBER(ROUND(Y2967,0)),ROUND(Y2967,0),"")</f>
        <v/>
      </c>
      <c r="V2967">
        <f>IF(ISNUMBER(+VindIndeks_raw_20_large!A2966),+VindIndeks_raw_20_large!A2966,"")</f>
        <v/>
      </c>
      <c r="W2967">
        <f>IF(ISNUMBER(+VindIndeks_raw_20_large!B2966),+VindIndeks_raw_20_large!B2966,"")</f>
        <v/>
      </c>
      <c r="X2967">
        <f>IF(ISNUMBER(+VindIndeks_raw_20_large!C2966),+VindIndeks_raw_20_large!C2966,"")</f>
        <v/>
      </c>
      <c r="Y2967">
        <f>IF(ISNUMBER(+VindIndeks_raw_20_large!D2966),+VindIndeks_raw_20_large!D2966,"")</f>
        <v/>
      </c>
    </row>
    <row r="2968">
      <c r="O2968" s="12">
        <f>+IF(ISNUMBER(ROUND(S2968,0)),ROUND(S2968,0),"")</f>
        <v/>
      </c>
      <c r="P2968">
        <f>IF(ISNUMBER(+VindIndeks_raw_20_small!A2967),+VindIndeks_raw_20_small!A2967,"")</f>
        <v/>
      </c>
      <c r="Q2968">
        <f>IF(ISNUMBER(+VindIndeks_raw_20_small!B2967),+VindIndeks_raw_20_small!B2967,"")</f>
        <v/>
      </c>
      <c r="R2968">
        <f>IF(ISNUMBER(+VindIndeks_raw_20_small!C2967),+VindIndeks_raw_20_small!C2967,"")</f>
        <v/>
      </c>
      <c r="S2968">
        <f>IF(ISNUMBER(+VindIndeks_raw_20_small!D2967),+VindIndeks_raw_20_small!D2967,"")</f>
        <v/>
      </c>
      <c r="U2968" s="12">
        <f>+IF(ISNUMBER(ROUND(Y2968,0)),ROUND(Y2968,0),"")</f>
        <v/>
      </c>
      <c r="V2968">
        <f>IF(ISNUMBER(+VindIndeks_raw_20_large!A2967),+VindIndeks_raw_20_large!A2967,"")</f>
        <v/>
      </c>
      <c r="W2968">
        <f>IF(ISNUMBER(+VindIndeks_raw_20_large!B2967),+VindIndeks_raw_20_large!B2967,"")</f>
        <v/>
      </c>
      <c r="X2968">
        <f>IF(ISNUMBER(+VindIndeks_raw_20_large!C2967),+VindIndeks_raw_20_large!C2967,"")</f>
        <v/>
      </c>
      <c r="Y2968">
        <f>IF(ISNUMBER(+VindIndeks_raw_20_large!D2967),+VindIndeks_raw_20_large!D2967,"")</f>
        <v/>
      </c>
    </row>
    <row r="2969">
      <c r="O2969" s="12">
        <f>+IF(ISNUMBER(ROUND(S2969,0)),ROUND(S2969,0),"")</f>
        <v/>
      </c>
      <c r="P2969">
        <f>IF(ISNUMBER(+VindIndeks_raw_20_small!A2968),+VindIndeks_raw_20_small!A2968,"")</f>
        <v/>
      </c>
      <c r="Q2969">
        <f>IF(ISNUMBER(+VindIndeks_raw_20_small!B2968),+VindIndeks_raw_20_small!B2968,"")</f>
        <v/>
      </c>
      <c r="R2969">
        <f>IF(ISNUMBER(+VindIndeks_raw_20_small!C2968),+VindIndeks_raw_20_small!C2968,"")</f>
        <v/>
      </c>
      <c r="S2969">
        <f>IF(ISNUMBER(+VindIndeks_raw_20_small!D2968),+VindIndeks_raw_20_small!D2968,"")</f>
        <v/>
      </c>
      <c r="U2969" s="12">
        <f>+IF(ISNUMBER(ROUND(Y2969,0)),ROUND(Y2969,0),"")</f>
        <v/>
      </c>
      <c r="V2969">
        <f>IF(ISNUMBER(+VindIndeks_raw_20_large!A2968),+VindIndeks_raw_20_large!A2968,"")</f>
        <v/>
      </c>
      <c r="W2969">
        <f>IF(ISNUMBER(+VindIndeks_raw_20_large!B2968),+VindIndeks_raw_20_large!B2968,"")</f>
        <v/>
      </c>
      <c r="X2969">
        <f>IF(ISNUMBER(+VindIndeks_raw_20_large!C2968),+VindIndeks_raw_20_large!C2968,"")</f>
        <v/>
      </c>
      <c r="Y2969">
        <f>IF(ISNUMBER(+VindIndeks_raw_20_large!D2968),+VindIndeks_raw_20_large!D2968,"")</f>
        <v/>
      </c>
    </row>
    <row r="2970">
      <c r="O2970" s="12">
        <f>+IF(ISNUMBER(ROUND(S2970,0)),ROUND(S2970,0),"")</f>
        <v/>
      </c>
      <c r="P2970">
        <f>IF(ISNUMBER(+VindIndeks_raw_20_small!A2969),+VindIndeks_raw_20_small!A2969,"")</f>
        <v/>
      </c>
      <c r="Q2970">
        <f>IF(ISNUMBER(+VindIndeks_raw_20_small!B2969),+VindIndeks_raw_20_small!B2969,"")</f>
        <v/>
      </c>
      <c r="R2970">
        <f>IF(ISNUMBER(+VindIndeks_raw_20_small!C2969),+VindIndeks_raw_20_small!C2969,"")</f>
        <v/>
      </c>
      <c r="S2970">
        <f>IF(ISNUMBER(+VindIndeks_raw_20_small!D2969),+VindIndeks_raw_20_small!D2969,"")</f>
        <v/>
      </c>
      <c r="U2970" s="12">
        <f>+IF(ISNUMBER(ROUND(Y2970,0)),ROUND(Y2970,0),"")</f>
        <v/>
      </c>
      <c r="V2970">
        <f>IF(ISNUMBER(+VindIndeks_raw_20_large!A2969),+VindIndeks_raw_20_large!A2969,"")</f>
        <v/>
      </c>
      <c r="W2970">
        <f>IF(ISNUMBER(+VindIndeks_raw_20_large!B2969),+VindIndeks_raw_20_large!B2969,"")</f>
        <v/>
      </c>
      <c r="X2970">
        <f>IF(ISNUMBER(+VindIndeks_raw_20_large!C2969),+VindIndeks_raw_20_large!C2969,"")</f>
        <v/>
      </c>
      <c r="Y2970">
        <f>IF(ISNUMBER(+VindIndeks_raw_20_large!D2969),+VindIndeks_raw_20_large!D2969,"")</f>
        <v/>
      </c>
    </row>
    <row r="2971">
      <c r="O2971" s="12">
        <f>+IF(ISNUMBER(ROUND(S2971,0)),ROUND(S2971,0),"")</f>
        <v/>
      </c>
      <c r="P2971">
        <f>IF(ISNUMBER(+VindIndeks_raw_20_small!A2970),+VindIndeks_raw_20_small!A2970,"")</f>
        <v/>
      </c>
      <c r="Q2971">
        <f>IF(ISNUMBER(+VindIndeks_raw_20_small!B2970),+VindIndeks_raw_20_small!B2970,"")</f>
        <v/>
      </c>
      <c r="R2971">
        <f>IF(ISNUMBER(+VindIndeks_raw_20_small!C2970),+VindIndeks_raw_20_small!C2970,"")</f>
        <v/>
      </c>
      <c r="S2971">
        <f>IF(ISNUMBER(+VindIndeks_raw_20_small!D2970),+VindIndeks_raw_20_small!D2970,"")</f>
        <v/>
      </c>
      <c r="U2971" s="12">
        <f>+IF(ISNUMBER(ROUND(Y2971,0)),ROUND(Y2971,0),"")</f>
        <v/>
      </c>
      <c r="V2971">
        <f>IF(ISNUMBER(+VindIndeks_raw_20_large!A2970),+VindIndeks_raw_20_large!A2970,"")</f>
        <v/>
      </c>
      <c r="W2971">
        <f>IF(ISNUMBER(+VindIndeks_raw_20_large!B2970),+VindIndeks_raw_20_large!B2970,"")</f>
        <v/>
      </c>
      <c r="X2971">
        <f>IF(ISNUMBER(+VindIndeks_raw_20_large!C2970),+VindIndeks_raw_20_large!C2970,"")</f>
        <v/>
      </c>
      <c r="Y2971">
        <f>IF(ISNUMBER(+VindIndeks_raw_20_large!D2970),+VindIndeks_raw_20_large!D2970,"")</f>
        <v/>
      </c>
    </row>
    <row r="2972">
      <c r="O2972" s="12">
        <f>+IF(ISNUMBER(ROUND(S2972,0)),ROUND(S2972,0),"")</f>
        <v/>
      </c>
      <c r="P2972">
        <f>IF(ISNUMBER(+VindIndeks_raw_20_small!A2971),+VindIndeks_raw_20_small!A2971,"")</f>
        <v/>
      </c>
      <c r="Q2972">
        <f>IF(ISNUMBER(+VindIndeks_raw_20_small!B2971),+VindIndeks_raw_20_small!B2971,"")</f>
        <v/>
      </c>
      <c r="R2972">
        <f>IF(ISNUMBER(+VindIndeks_raw_20_small!C2971),+VindIndeks_raw_20_small!C2971,"")</f>
        <v/>
      </c>
      <c r="S2972">
        <f>IF(ISNUMBER(+VindIndeks_raw_20_small!D2971),+VindIndeks_raw_20_small!D2971,"")</f>
        <v/>
      </c>
      <c r="U2972" s="12">
        <f>+IF(ISNUMBER(ROUND(Y2972,0)),ROUND(Y2972,0),"")</f>
        <v/>
      </c>
      <c r="V2972">
        <f>IF(ISNUMBER(+VindIndeks_raw_20_large!A2971),+VindIndeks_raw_20_large!A2971,"")</f>
        <v/>
      </c>
      <c r="W2972">
        <f>IF(ISNUMBER(+VindIndeks_raw_20_large!B2971),+VindIndeks_raw_20_large!B2971,"")</f>
        <v/>
      </c>
      <c r="X2972">
        <f>IF(ISNUMBER(+VindIndeks_raw_20_large!C2971),+VindIndeks_raw_20_large!C2971,"")</f>
        <v/>
      </c>
      <c r="Y2972">
        <f>IF(ISNUMBER(+VindIndeks_raw_20_large!D2971),+VindIndeks_raw_20_large!D2971,"")</f>
        <v/>
      </c>
    </row>
    <row r="2973">
      <c r="O2973" s="12">
        <f>+IF(ISNUMBER(ROUND(S2973,0)),ROUND(S2973,0),"")</f>
        <v/>
      </c>
      <c r="P2973">
        <f>IF(ISNUMBER(+VindIndeks_raw_20_small!A2972),+VindIndeks_raw_20_small!A2972,"")</f>
        <v/>
      </c>
      <c r="Q2973">
        <f>IF(ISNUMBER(+VindIndeks_raw_20_small!B2972),+VindIndeks_raw_20_small!B2972,"")</f>
        <v/>
      </c>
      <c r="R2973">
        <f>IF(ISNUMBER(+VindIndeks_raw_20_small!C2972),+VindIndeks_raw_20_small!C2972,"")</f>
        <v/>
      </c>
      <c r="S2973">
        <f>IF(ISNUMBER(+VindIndeks_raw_20_small!D2972),+VindIndeks_raw_20_small!D2972,"")</f>
        <v/>
      </c>
      <c r="U2973" s="12">
        <f>+IF(ISNUMBER(ROUND(Y2973,0)),ROUND(Y2973,0),"")</f>
        <v/>
      </c>
      <c r="V2973">
        <f>IF(ISNUMBER(+VindIndeks_raw_20_large!A2972),+VindIndeks_raw_20_large!A2972,"")</f>
        <v/>
      </c>
      <c r="W2973">
        <f>IF(ISNUMBER(+VindIndeks_raw_20_large!B2972),+VindIndeks_raw_20_large!B2972,"")</f>
        <v/>
      </c>
      <c r="X2973">
        <f>IF(ISNUMBER(+VindIndeks_raw_20_large!C2972),+VindIndeks_raw_20_large!C2972,"")</f>
        <v/>
      </c>
      <c r="Y2973">
        <f>IF(ISNUMBER(+VindIndeks_raw_20_large!D2972),+VindIndeks_raw_20_large!D2972,"")</f>
        <v/>
      </c>
    </row>
    <row r="2974">
      <c r="O2974" s="12">
        <f>+IF(ISNUMBER(ROUND(S2974,0)),ROUND(S2974,0),"")</f>
        <v/>
      </c>
      <c r="P2974">
        <f>IF(ISNUMBER(+VindIndeks_raw_20_small!A2973),+VindIndeks_raw_20_small!A2973,"")</f>
        <v/>
      </c>
      <c r="Q2974">
        <f>IF(ISNUMBER(+VindIndeks_raw_20_small!B2973),+VindIndeks_raw_20_small!B2973,"")</f>
        <v/>
      </c>
      <c r="R2974">
        <f>IF(ISNUMBER(+VindIndeks_raw_20_small!C2973),+VindIndeks_raw_20_small!C2973,"")</f>
        <v/>
      </c>
      <c r="S2974">
        <f>IF(ISNUMBER(+VindIndeks_raw_20_small!D2973),+VindIndeks_raw_20_small!D2973,"")</f>
        <v/>
      </c>
      <c r="U2974" s="12">
        <f>+IF(ISNUMBER(ROUND(Y2974,0)),ROUND(Y2974,0),"")</f>
        <v/>
      </c>
      <c r="V2974">
        <f>IF(ISNUMBER(+VindIndeks_raw_20_large!A2973),+VindIndeks_raw_20_large!A2973,"")</f>
        <v/>
      </c>
      <c r="W2974">
        <f>IF(ISNUMBER(+VindIndeks_raw_20_large!B2973),+VindIndeks_raw_20_large!B2973,"")</f>
        <v/>
      </c>
      <c r="X2974">
        <f>IF(ISNUMBER(+VindIndeks_raw_20_large!C2973),+VindIndeks_raw_20_large!C2973,"")</f>
        <v/>
      </c>
      <c r="Y2974">
        <f>IF(ISNUMBER(+VindIndeks_raw_20_large!D2973),+VindIndeks_raw_20_large!D2973,"")</f>
        <v/>
      </c>
    </row>
    <row r="2975">
      <c r="O2975" s="12">
        <f>+IF(ISNUMBER(ROUND(S2975,0)),ROUND(S2975,0),"")</f>
        <v/>
      </c>
      <c r="P2975">
        <f>IF(ISNUMBER(+VindIndeks_raw_20_small!A2974),+VindIndeks_raw_20_small!A2974,"")</f>
        <v/>
      </c>
      <c r="Q2975">
        <f>IF(ISNUMBER(+VindIndeks_raw_20_small!B2974),+VindIndeks_raw_20_small!B2974,"")</f>
        <v/>
      </c>
      <c r="R2975">
        <f>IF(ISNUMBER(+VindIndeks_raw_20_small!C2974),+VindIndeks_raw_20_small!C2974,"")</f>
        <v/>
      </c>
      <c r="S2975">
        <f>IF(ISNUMBER(+VindIndeks_raw_20_small!D2974),+VindIndeks_raw_20_small!D2974,"")</f>
        <v/>
      </c>
      <c r="U2975" s="12">
        <f>+IF(ISNUMBER(ROUND(Y2975,0)),ROUND(Y2975,0),"")</f>
        <v/>
      </c>
      <c r="V2975">
        <f>IF(ISNUMBER(+VindIndeks_raw_20_large!A2974),+VindIndeks_raw_20_large!A2974,"")</f>
        <v/>
      </c>
      <c r="W2975">
        <f>IF(ISNUMBER(+VindIndeks_raw_20_large!B2974),+VindIndeks_raw_20_large!B2974,"")</f>
        <v/>
      </c>
      <c r="X2975">
        <f>IF(ISNUMBER(+VindIndeks_raw_20_large!C2974),+VindIndeks_raw_20_large!C2974,"")</f>
        <v/>
      </c>
      <c r="Y2975">
        <f>IF(ISNUMBER(+VindIndeks_raw_20_large!D2974),+VindIndeks_raw_20_large!D2974,"")</f>
        <v/>
      </c>
    </row>
    <row r="2976">
      <c r="O2976" s="12">
        <f>+IF(ISNUMBER(ROUND(S2976,0)),ROUND(S2976,0),"")</f>
        <v/>
      </c>
      <c r="P2976">
        <f>IF(ISNUMBER(+VindIndeks_raw_20_small!A2975),+VindIndeks_raw_20_small!A2975,"")</f>
        <v/>
      </c>
      <c r="Q2976">
        <f>IF(ISNUMBER(+VindIndeks_raw_20_small!B2975),+VindIndeks_raw_20_small!B2975,"")</f>
        <v/>
      </c>
      <c r="R2976">
        <f>IF(ISNUMBER(+VindIndeks_raw_20_small!C2975),+VindIndeks_raw_20_small!C2975,"")</f>
        <v/>
      </c>
      <c r="S2976">
        <f>IF(ISNUMBER(+VindIndeks_raw_20_small!D2975),+VindIndeks_raw_20_small!D2975,"")</f>
        <v/>
      </c>
      <c r="U2976" s="12">
        <f>+IF(ISNUMBER(ROUND(Y2976,0)),ROUND(Y2976,0),"")</f>
        <v/>
      </c>
      <c r="V2976">
        <f>IF(ISNUMBER(+VindIndeks_raw_20_large!A2975),+VindIndeks_raw_20_large!A2975,"")</f>
        <v/>
      </c>
      <c r="W2976">
        <f>IF(ISNUMBER(+VindIndeks_raw_20_large!B2975),+VindIndeks_raw_20_large!B2975,"")</f>
        <v/>
      </c>
      <c r="X2976">
        <f>IF(ISNUMBER(+VindIndeks_raw_20_large!C2975),+VindIndeks_raw_20_large!C2975,"")</f>
        <v/>
      </c>
      <c r="Y2976">
        <f>IF(ISNUMBER(+VindIndeks_raw_20_large!D2975),+VindIndeks_raw_20_large!D2975,"")</f>
        <v/>
      </c>
    </row>
    <row r="2977">
      <c r="O2977" s="12">
        <f>+IF(ISNUMBER(ROUND(S2977,0)),ROUND(S2977,0),"")</f>
        <v/>
      </c>
      <c r="P2977">
        <f>IF(ISNUMBER(+VindIndeks_raw_20_small!A2976),+VindIndeks_raw_20_small!A2976,"")</f>
        <v/>
      </c>
      <c r="Q2977">
        <f>IF(ISNUMBER(+VindIndeks_raw_20_small!B2976),+VindIndeks_raw_20_small!B2976,"")</f>
        <v/>
      </c>
      <c r="R2977">
        <f>IF(ISNUMBER(+VindIndeks_raw_20_small!C2976),+VindIndeks_raw_20_small!C2976,"")</f>
        <v/>
      </c>
      <c r="S2977">
        <f>IF(ISNUMBER(+VindIndeks_raw_20_small!D2976),+VindIndeks_raw_20_small!D2976,"")</f>
        <v/>
      </c>
      <c r="U2977" s="12">
        <f>+IF(ISNUMBER(ROUND(Y2977,0)),ROUND(Y2977,0),"")</f>
        <v/>
      </c>
      <c r="V2977">
        <f>IF(ISNUMBER(+VindIndeks_raw_20_large!A2976),+VindIndeks_raw_20_large!A2976,"")</f>
        <v/>
      </c>
      <c r="W2977">
        <f>IF(ISNUMBER(+VindIndeks_raw_20_large!B2976),+VindIndeks_raw_20_large!B2976,"")</f>
        <v/>
      </c>
      <c r="X2977">
        <f>IF(ISNUMBER(+VindIndeks_raw_20_large!C2976),+VindIndeks_raw_20_large!C2976,"")</f>
        <v/>
      </c>
      <c r="Y2977">
        <f>IF(ISNUMBER(+VindIndeks_raw_20_large!D2976),+VindIndeks_raw_20_large!D2976,"")</f>
        <v/>
      </c>
    </row>
    <row r="2978">
      <c r="O2978" s="12">
        <f>+IF(ISNUMBER(ROUND(S2978,0)),ROUND(S2978,0),"")</f>
        <v/>
      </c>
      <c r="P2978">
        <f>IF(ISNUMBER(+VindIndeks_raw_20_small!A2977),+VindIndeks_raw_20_small!A2977,"")</f>
        <v/>
      </c>
      <c r="Q2978">
        <f>IF(ISNUMBER(+VindIndeks_raw_20_small!B2977),+VindIndeks_raw_20_small!B2977,"")</f>
        <v/>
      </c>
      <c r="R2978">
        <f>IF(ISNUMBER(+VindIndeks_raw_20_small!C2977),+VindIndeks_raw_20_small!C2977,"")</f>
        <v/>
      </c>
      <c r="S2978">
        <f>IF(ISNUMBER(+VindIndeks_raw_20_small!D2977),+VindIndeks_raw_20_small!D2977,"")</f>
        <v/>
      </c>
      <c r="U2978" s="12">
        <f>+IF(ISNUMBER(ROUND(Y2978,0)),ROUND(Y2978,0),"")</f>
        <v/>
      </c>
      <c r="V2978">
        <f>IF(ISNUMBER(+VindIndeks_raw_20_large!A2977),+VindIndeks_raw_20_large!A2977,"")</f>
        <v/>
      </c>
      <c r="W2978">
        <f>IF(ISNUMBER(+VindIndeks_raw_20_large!B2977),+VindIndeks_raw_20_large!B2977,"")</f>
        <v/>
      </c>
      <c r="X2978">
        <f>IF(ISNUMBER(+VindIndeks_raw_20_large!C2977),+VindIndeks_raw_20_large!C2977,"")</f>
        <v/>
      </c>
      <c r="Y2978">
        <f>IF(ISNUMBER(+VindIndeks_raw_20_large!D2977),+VindIndeks_raw_20_large!D2977,"")</f>
        <v/>
      </c>
    </row>
    <row r="2979">
      <c r="O2979" s="12">
        <f>+IF(ISNUMBER(ROUND(S2979,0)),ROUND(S2979,0),"")</f>
        <v/>
      </c>
      <c r="P2979">
        <f>IF(ISNUMBER(+VindIndeks_raw_20_small!A2978),+VindIndeks_raw_20_small!A2978,"")</f>
        <v/>
      </c>
      <c r="Q2979">
        <f>IF(ISNUMBER(+VindIndeks_raw_20_small!B2978),+VindIndeks_raw_20_small!B2978,"")</f>
        <v/>
      </c>
      <c r="R2979">
        <f>IF(ISNUMBER(+VindIndeks_raw_20_small!C2978),+VindIndeks_raw_20_small!C2978,"")</f>
        <v/>
      </c>
      <c r="S2979">
        <f>IF(ISNUMBER(+VindIndeks_raw_20_small!D2978),+VindIndeks_raw_20_small!D2978,"")</f>
        <v/>
      </c>
      <c r="U2979" s="12">
        <f>+IF(ISNUMBER(ROUND(Y2979,0)),ROUND(Y2979,0),"")</f>
        <v/>
      </c>
      <c r="V2979">
        <f>IF(ISNUMBER(+VindIndeks_raw_20_large!A2978),+VindIndeks_raw_20_large!A2978,"")</f>
        <v/>
      </c>
      <c r="W2979">
        <f>IF(ISNUMBER(+VindIndeks_raw_20_large!B2978),+VindIndeks_raw_20_large!B2978,"")</f>
        <v/>
      </c>
      <c r="X2979">
        <f>IF(ISNUMBER(+VindIndeks_raw_20_large!C2978),+VindIndeks_raw_20_large!C2978,"")</f>
        <v/>
      </c>
      <c r="Y2979">
        <f>IF(ISNUMBER(+VindIndeks_raw_20_large!D2978),+VindIndeks_raw_20_large!D2978,"")</f>
        <v/>
      </c>
    </row>
    <row r="2980">
      <c r="O2980" s="12">
        <f>+IF(ISNUMBER(ROUND(S2980,0)),ROUND(S2980,0),"")</f>
        <v/>
      </c>
      <c r="P2980">
        <f>IF(ISNUMBER(+VindIndeks_raw_20_small!A2979),+VindIndeks_raw_20_small!A2979,"")</f>
        <v/>
      </c>
      <c r="Q2980">
        <f>IF(ISNUMBER(+VindIndeks_raw_20_small!B2979),+VindIndeks_raw_20_small!B2979,"")</f>
        <v/>
      </c>
      <c r="R2980">
        <f>IF(ISNUMBER(+VindIndeks_raw_20_small!C2979),+VindIndeks_raw_20_small!C2979,"")</f>
        <v/>
      </c>
      <c r="S2980">
        <f>IF(ISNUMBER(+VindIndeks_raw_20_small!D2979),+VindIndeks_raw_20_small!D2979,"")</f>
        <v/>
      </c>
      <c r="U2980" s="12">
        <f>+IF(ISNUMBER(ROUND(Y2980,0)),ROUND(Y2980,0),"")</f>
        <v/>
      </c>
      <c r="V2980">
        <f>IF(ISNUMBER(+VindIndeks_raw_20_large!A2979),+VindIndeks_raw_20_large!A2979,"")</f>
        <v/>
      </c>
      <c r="W2980">
        <f>IF(ISNUMBER(+VindIndeks_raw_20_large!B2979),+VindIndeks_raw_20_large!B2979,"")</f>
        <v/>
      </c>
      <c r="X2980">
        <f>IF(ISNUMBER(+VindIndeks_raw_20_large!C2979),+VindIndeks_raw_20_large!C2979,"")</f>
        <v/>
      </c>
      <c r="Y2980">
        <f>IF(ISNUMBER(+VindIndeks_raw_20_large!D2979),+VindIndeks_raw_20_large!D2979,"")</f>
        <v/>
      </c>
    </row>
    <row r="2981">
      <c r="O2981" s="12">
        <f>+IF(ISNUMBER(ROUND(S2981,0)),ROUND(S2981,0),"")</f>
        <v/>
      </c>
      <c r="P2981">
        <f>IF(ISNUMBER(+VindIndeks_raw_20_small!A2980),+VindIndeks_raw_20_small!A2980,"")</f>
        <v/>
      </c>
      <c r="Q2981">
        <f>IF(ISNUMBER(+VindIndeks_raw_20_small!B2980),+VindIndeks_raw_20_small!B2980,"")</f>
        <v/>
      </c>
      <c r="R2981">
        <f>IF(ISNUMBER(+VindIndeks_raw_20_small!C2980),+VindIndeks_raw_20_small!C2980,"")</f>
        <v/>
      </c>
      <c r="S2981">
        <f>IF(ISNUMBER(+VindIndeks_raw_20_small!D2980),+VindIndeks_raw_20_small!D2980,"")</f>
        <v/>
      </c>
      <c r="U2981" s="12">
        <f>+IF(ISNUMBER(ROUND(Y2981,0)),ROUND(Y2981,0),"")</f>
        <v/>
      </c>
      <c r="V2981">
        <f>IF(ISNUMBER(+VindIndeks_raw_20_large!A2980),+VindIndeks_raw_20_large!A2980,"")</f>
        <v/>
      </c>
      <c r="W2981">
        <f>IF(ISNUMBER(+VindIndeks_raw_20_large!B2980),+VindIndeks_raw_20_large!B2980,"")</f>
        <v/>
      </c>
      <c r="X2981">
        <f>IF(ISNUMBER(+VindIndeks_raw_20_large!C2980),+VindIndeks_raw_20_large!C2980,"")</f>
        <v/>
      </c>
      <c r="Y2981">
        <f>IF(ISNUMBER(+VindIndeks_raw_20_large!D2980),+VindIndeks_raw_20_large!D2980,"")</f>
        <v/>
      </c>
    </row>
    <row r="2982">
      <c r="O2982" s="12">
        <f>+IF(ISNUMBER(ROUND(S2982,0)),ROUND(S2982,0),"")</f>
        <v/>
      </c>
      <c r="P2982">
        <f>IF(ISNUMBER(+VindIndeks_raw_20_small!A2981),+VindIndeks_raw_20_small!A2981,"")</f>
        <v/>
      </c>
      <c r="Q2982">
        <f>IF(ISNUMBER(+VindIndeks_raw_20_small!B2981),+VindIndeks_raw_20_small!B2981,"")</f>
        <v/>
      </c>
      <c r="R2982">
        <f>IF(ISNUMBER(+VindIndeks_raw_20_small!C2981),+VindIndeks_raw_20_small!C2981,"")</f>
        <v/>
      </c>
      <c r="S2982">
        <f>IF(ISNUMBER(+VindIndeks_raw_20_small!D2981),+VindIndeks_raw_20_small!D2981,"")</f>
        <v/>
      </c>
      <c r="U2982" s="12">
        <f>+IF(ISNUMBER(ROUND(Y2982,0)),ROUND(Y2982,0),"")</f>
        <v/>
      </c>
      <c r="V2982">
        <f>IF(ISNUMBER(+VindIndeks_raw_20_large!A2981),+VindIndeks_raw_20_large!A2981,"")</f>
        <v/>
      </c>
      <c r="W2982">
        <f>IF(ISNUMBER(+VindIndeks_raw_20_large!B2981),+VindIndeks_raw_20_large!B2981,"")</f>
        <v/>
      </c>
      <c r="X2982">
        <f>IF(ISNUMBER(+VindIndeks_raw_20_large!C2981),+VindIndeks_raw_20_large!C2981,"")</f>
        <v/>
      </c>
      <c r="Y2982">
        <f>IF(ISNUMBER(+VindIndeks_raw_20_large!D2981),+VindIndeks_raw_20_large!D2981,"")</f>
        <v/>
      </c>
    </row>
    <row r="2983">
      <c r="O2983" s="12">
        <f>+IF(ISNUMBER(ROUND(S2983,0)),ROUND(S2983,0),"")</f>
        <v/>
      </c>
      <c r="P2983">
        <f>IF(ISNUMBER(+VindIndeks_raw_20_small!A2982),+VindIndeks_raw_20_small!A2982,"")</f>
        <v/>
      </c>
      <c r="Q2983">
        <f>IF(ISNUMBER(+VindIndeks_raw_20_small!B2982),+VindIndeks_raw_20_small!B2982,"")</f>
        <v/>
      </c>
      <c r="R2983">
        <f>IF(ISNUMBER(+VindIndeks_raw_20_small!C2982),+VindIndeks_raw_20_small!C2982,"")</f>
        <v/>
      </c>
      <c r="S2983">
        <f>IF(ISNUMBER(+VindIndeks_raw_20_small!D2982),+VindIndeks_raw_20_small!D2982,"")</f>
        <v/>
      </c>
      <c r="U2983" s="12">
        <f>+IF(ISNUMBER(ROUND(Y2983,0)),ROUND(Y2983,0),"")</f>
        <v/>
      </c>
      <c r="V2983">
        <f>IF(ISNUMBER(+VindIndeks_raw_20_large!A2982),+VindIndeks_raw_20_large!A2982,"")</f>
        <v/>
      </c>
      <c r="W2983">
        <f>IF(ISNUMBER(+VindIndeks_raw_20_large!B2982),+VindIndeks_raw_20_large!B2982,"")</f>
        <v/>
      </c>
      <c r="X2983">
        <f>IF(ISNUMBER(+VindIndeks_raw_20_large!C2982),+VindIndeks_raw_20_large!C2982,"")</f>
        <v/>
      </c>
      <c r="Y2983">
        <f>IF(ISNUMBER(+VindIndeks_raw_20_large!D2982),+VindIndeks_raw_20_large!D2982,"")</f>
        <v/>
      </c>
    </row>
    <row r="2984">
      <c r="O2984" s="12">
        <f>+IF(ISNUMBER(ROUND(S2984,0)),ROUND(S2984,0),"")</f>
        <v/>
      </c>
      <c r="P2984">
        <f>IF(ISNUMBER(+VindIndeks_raw_20_small!A2983),+VindIndeks_raw_20_small!A2983,"")</f>
        <v/>
      </c>
      <c r="Q2984">
        <f>IF(ISNUMBER(+VindIndeks_raw_20_small!B2983),+VindIndeks_raw_20_small!B2983,"")</f>
        <v/>
      </c>
      <c r="R2984">
        <f>IF(ISNUMBER(+VindIndeks_raw_20_small!C2983),+VindIndeks_raw_20_small!C2983,"")</f>
        <v/>
      </c>
      <c r="S2984">
        <f>IF(ISNUMBER(+VindIndeks_raw_20_small!D2983),+VindIndeks_raw_20_small!D2983,"")</f>
        <v/>
      </c>
      <c r="U2984" s="12">
        <f>+IF(ISNUMBER(ROUND(Y2984,0)),ROUND(Y2984,0),"")</f>
        <v/>
      </c>
      <c r="V2984">
        <f>IF(ISNUMBER(+VindIndeks_raw_20_large!A2983),+VindIndeks_raw_20_large!A2983,"")</f>
        <v/>
      </c>
      <c r="W2984">
        <f>IF(ISNUMBER(+VindIndeks_raw_20_large!B2983),+VindIndeks_raw_20_large!B2983,"")</f>
        <v/>
      </c>
      <c r="X2984">
        <f>IF(ISNUMBER(+VindIndeks_raw_20_large!C2983),+VindIndeks_raw_20_large!C2983,"")</f>
        <v/>
      </c>
      <c r="Y2984">
        <f>IF(ISNUMBER(+VindIndeks_raw_20_large!D2983),+VindIndeks_raw_20_large!D2983,"")</f>
        <v/>
      </c>
    </row>
    <row r="2985">
      <c r="O2985" s="12">
        <f>+IF(ISNUMBER(ROUND(S2985,0)),ROUND(S2985,0),"")</f>
        <v/>
      </c>
      <c r="P2985">
        <f>IF(ISNUMBER(+VindIndeks_raw_20_small!A2984),+VindIndeks_raw_20_small!A2984,"")</f>
        <v/>
      </c>
      <c r="Q2985">
        <f>IF(ISNUMBER(+VindIndeks_raw_20_small!B2984),+VindIndeks_raw_20_small!B2984,"")</f>
        <v/>
      </c>
      <c r="R2985">
        <f>IF(ISNUMBER(+VindIndeks_raw_20_small!C2984),+VindIndeks_raw_20_small!C2984,"")</f>
        <v/>
      </c>
      <c r="S2985">
        <f>IF(ISNUMBER(+VindIndeks_raw_20_small!D2984),+VindIndeks_raw_20_small!D2984,"")</f>
        <v/>
      </c>
      <c r="U2985" s="12">
        <f>+IF(ISNUMBER(ROUND(Y2985,0)),ROUND(Y2985,0),"")</f>
        <v/>
      </c>
      <c r="V2985">
        <f>IF(ISNUMBER(+VindIndeks_raw_20_large!A2984),+VindIndeks_raw_20_large!A2984,"")</f>
        <v/>
      </c>
      <c r="W2985">
        <f>IF(ISNUMBER(+VindIndeks_raw_20_large!B2984),+VindIndeks_raw_20_large!B2984,"")</f>
        <v/>
      </c>
      <c r="X2985">
        <f>IF(ISNUMBER(+VindIndeks_raw_20_large!C2984),+VindIndeks_raw_20_large!C2984,"")</f>
        <v/>
      </c>
      <c r="Y2985">
        <f>IF(ISNUMBER(+VindIndeks_raw_20_large!D2984),+VindIndeks_raw_20_large!D2984,"")</f>
        <v/>
      </c>
    </row>
    <row r="2986">
      <c r="O2986" s="12">
        <f>+IF(ISNUMBER(ROUND(S2986,0)),ROUND(S2986,0),"")</f>
        <v/>
      </c>
      <c r="P2986">
        <f>IF(ISNUMBER(+VindIndeks_raw_20_small!A2985),+VindIndeks_raw_20_small!A2985,"")</f>
        <v/>
      </c>
      <c r="Q2986">
        <f>IF(ISNUMBER(+VindIndeks_raw_20_small!B2985),+VindIndeks_raw_20_small!B2985,"")</f>
        <v/>
      </c>
      <c r="R2986">
        <f>IF(ISNUMBER(+VindIndeks_raw_20_small!C2985),+VindIndeks_raw_20_small!C2985,"")</f>
        <v/>
      </c>
      <c r="S2986">
        <f>IF(ISNUMBER(+VindIndeks_raw_20_small!D2985),+VindIndeks_raw_20_small!D2985,"")</f>
        <v/>
      </c>
      <c r="U2986" s="12">
        <f>+IF(ISNUMBER(ROUND(Y2986,0)),ROUND(Y2986,0),"")</f>
        <v/>
      </c>
      <c r="V2986">
        <f>IF(ISNUMBER(+VindIndeks_raw_20_large!A2985),+VindIndeks_raw_20_large!A2985,"")</f>
        <v/>
      </c>
      <c r="W2986">
        <f>IF(ISNUMBER(+VindIndeks_raw_20_large!B2985),+VindIndeks_raw_20_large!B2985,"")</f>
        <v/>
      </c>
      <c r="X2986">
        <f>IF(ISNUMBER(+VindIndeks_raw_20_large!C2985),+VindIndeks_raw_20_large!C2985,"")</f>
        <v/>
      </c>
      <c r="Y2986">
        <f>IF(ISNUMBER(+VindIndeks_raw_20_large!D2985),+VindIndeks_raw_20_large!D2985,"")</f>
        <v/>
      </c>
    </row>
    <row r="2987">
      <c r="O2987" s="12">
        <f>+IF(ISNUMBER(ROUND(S2987,0)),ROUND(S2987,0),"")</f>
        <v/>
      </c>
      <c r="P2987">
        <f>IF(ISNUMBER(+VindIndeks_raw_20_small!A2986),+VindIndeks_raw_20_small!A2986,"")</f>
        <v/>
      </c>
      <c r="Q2987">
        <f>IF(ISNUMBER(+VindIndeks_raw_20_small!B2986),+VindIndeks_raw_20_small!B2986,"")</f>
        <v/>
      </c>
      <c r="R2987">
        <f>IF(ISNUMBER(+VindIndeks_raw_20_small!C2986),+VindIndeks_raw_20_small!C2986,"")</f>
        <v/>
      </c>
      <c r="S2987">
        <f>IF(ISNUMBER(+VindIndeks_raw_20_small!D2986),+VindIndeks_raw_20_small!D2986,"")</f>
        <v/>
      </c>
      <c r="U2987" s="12">
        <f>+IF(ISNUMBER(ROUND(Y2987,0)),ROUND(Y2987,0),"")</f>
        <v/>
      </c>
      <c r="V2987">
        <f>IF(ISNUMBER(+VindIndeks_raw_20_large!A2986),+VindIndeks_raw_20_large!A2986,"")</f>
        <v/>
      </c>
      <c r="W2987">
        <f>IF(ISNUMBER(+VindIndeks_raw_20_large!B2986),+VindIndeks_raw_20_large!B2986,"")</f>
        <v/>
      </c>
      <c r="X2987">
        <f>IF(ISNUMBER(+VindIndeks_raw_20_large!C2986),+VindIndeks_raw_20_large!C2986,"")</f>
        <v/>
      </c>
      <c r="Y2987">
        <f>IF(ISNUMBER(+VindIndeks_raw_20_large!D2986),+VindIndeks_raw_20_large!D2986,"")</f>
        <v/>
      </c>
    </row>
    <row r="2988">
      <c r="O2988" s="12">
        <f>+IF(ISNUMBER(ROUND(S2988,0)),ROUND(S2988,0),"")</f>
        <v/>
      </c>
      <c r="P2988">
        <f>IF(ISNUMBER(+VindIndeks_raw_20_small!A2987),+VindIndeks_raw_20_small!A2987,"")</f>
        <v/>
      </c>
      <c r="Q2988">
        <f>IF(ISNUMBER(+VindIndeks_raw_20_small!B2987),+VindIndeks_raw_20_small!B2987,"")</f>
        <v/>
      </c>
      <c r="R2988">
        <f>IF(ISNUMBER(+VindIndeks_raw_20_small!C2987),+VindIndeks_raw_20_small!C2987,"")</f>
        <v/>
      </c>
      <c r="S2988">
        <f>IF(ISNUMBER(+VindIndeks_raw_20_small!D2987),+VindIndeks_raw_20_small!D2987,"")</f>
        <v/>
      </c>
      <c r="U2988" s="12">
        <f>+IF(ISNUMBER(ROUND(Y2988,0)),ROUND(Y2988,0),"")</f>
        <v/>
      </c>
      <c r="V2988">
        <f>IF(ISNUMBER(+VindIndeks_raw_20_large!A2987),+VindIndeks_raw_20_large!A2987,"")</f>
        <v/>
      </c>
      <c r="W2988">
        <f>IF(ISNUMBER(+VindIndeks_raw_20_large!B2987),+VindIndeks_raw_20_large!B2987,"")</f>
        <v/>
      </c>
      <c r="X2988">
        <f>IF(ISNUMBER(+VindIndeks_raw_20_large!C2987),+VindIndeks_raw_20_large!C2987,"")</f>
        <v/>
      </c>
      <c r="Y2988">
        <f>IF(ISNUMBER(+VindIndeks_raw_20_large!D2987),+VindIndeks_raw_20_large!D2987,"")</f>
        <v/>
      </c>
    </row>
    <row r="2989">
      <c r="O2989" s="12">
        <f>+IF(ISNUMBER(ROUND(S2989,0)),ROUND(S2989,0),"")</f>
        <v/>
      </c>
      <c r="P2989">
        <f>IF(ISNUMBER(+VindIndeks_raw_20_small!A2988),+VindIndeks_raw_20_small!A2988,"")</f>
        <v/>
      </c>
      <c r="Q2989">
        <f>IF(ISNUMBER(+VindIndeks_raw_20_small!B2988),+VindIndeks_raw_20_small!B2988,"")</f>
        <v/>
      </c>
      <c r="R2989">
        <f>IF(ISNUMBER(+VindIndeks_raw_20_small!C2988),+VindIndeks_raw_20_small!C2988,"")</f>
        <v/>
      </c>
      <c r="S2989">
        <f>IF(ISNUMBER(+VindIndeks_raw_20_small!D2988),+VindIndeks_raw_20_small!D2988,"")</f>
        <v/>
      </c>
      <c r="U2989" s="12">
        <f>+IF(ISNUMBER(ROUND(Y2989,0)),ROUND(Y2989,0),"")</f>
        <v/>
      </c>
      <c r="V2989">
        <f>IF(ISNUMBER(+VindIndeks_raw_20_large!A2988),+VindIndeks_raw_20_large!A2988,"")</f>
        <v/>
      </c>
      <c r="W2989">
        <f>IF(ISNUMBER(+VindIndeks_raw_20_large!B2988),+VindIndeks_raw_20_large!B2988,"")</f>
        <v/>
      </c>
      <c r="X2989">
        <f>IF(ISNUMBER(+VindIndeks_raw_20_large!C2988),+VindIndeks_raw_20_large!C2988,"")</f>
        <v/>
      </c>
      <c r="Y2989">
        <f>IF(ISNUMBER(+VindIndeks_raw_20_large!D2988),+VindIndeks_raw_20_large!D2988,"")</f>
        <v/>
      </c>
    </row>
    <row r="2990">
      <c r="O2990" s="12">
        <f>+IF(ISNUMBER(ROUND(S2990,0)),ROUND(S2990,0),"")</f>
        <v/>
      </c>
      <c r="P2990">
        <f>IF(ISNUMBER(+VindIndeks_raw_20_small!A2989),+VindIndeks_raw_20_small!A2989,"")</f>
        <v/>
      </c>
      <c r="Q2990">
        <f>IF(ISNUMBER(+VindIndeks_raw_20_small!B2989),+VindIndeks_raw_20_small!B2989,"")</f>
        <v/>
      </c>
      <c r="R2990">
        <f>IF(ISNUMBER(+VindIndeks_raw_20_small!C2989),+VindIndeks_raw_20_small!C2989,"")</f>
        <v/>
      </c>
      <c r="S2990">
        <f>IF(ISNUMBER(+VindIndeks_raw_20_small!D2989),+VindIndeks_raw_20_small!D2989,"")</f>
        <v/>
      </c>
      <c r="U2990" s="12">
        <f>+IF(ISNUMBER(ROUND(Y2990,0)),ROUND(Y2990,0),"")</f>
        <v/>
      </c>
      <c r="V2990">
        <f>IF(ISNUMBER(+VindIndeks_raw_20_large!A2989),+VindIndeks_raw_20_large!A2989,"")</f>
        <v/>
      </c>
      <c r="W2990">
        <f>IF(ISNUMBER(+VindIndeks_raw_20_large!B2989),+VindIndeks_raw_20_large!B2989,"")</f>
        <v/>
      </c>
      <c r="X2990">
        <f>IF(ISNUMBER(+VindIndeks_raw_20_large!C2989),+VindIndeks_raw_20_large!C2989,"")</f>
        <v/>
      </c>
      <c r="Y2990">
        <f>IF(ISNUMBER(+VindIndeks_raw_20_large!D2989),+VindIndeks_raw_20_large!D2989,"")</f>
        <v/>
      </c>
    </row>
    <row r="2991">
      <c r="O2991" s="12">
        <f>+IF(ISNUMBER(ROUND(S2991,0)),ROUND(S2991,0),"")</f>
        <v/>
      </c>
      <c r="P2991">
        <f>IF(ISNUMBER(+VindIndeks_raw_20_small!A2990),+VindIndeks_raw_20_small!A2990,"")</f>
        <v/>
      </c>
      <c r="Q2991">
        <f>IF(ISNUMBER(+VindIndeks_raw_20_small!B2990),+VindIndeks_raw_20_small!B2990,"")</f>
        <v/>
      </c>
      <c r="R2991">
        <f>IF(ISNUMBER(+VindIndeks_raw_20_small!C2990),+VindIndeks_raw_20_small!C2990,"")</f>
        <v/>
      </c>
      <c r="S2991">
        <f>IF(ISNUMBER(+VindIndeks_raw_20_small!D2990),+VindIndeks_raw_20_small!D2990,"")</f>
        <v/>
      </c>
      <c r="U2991" s="12">
        <f>+IF(ISNUMBER(ROUND(Y2991,0)),ROUND(Y2991,0),"")</f>
        <v/>
      </c>
      <c r="V2991">
        <f>IF(ISNUMBER(+VindIndeks_raw_20_large!A2990),+VindIndeks_raw_20_large!A2990,"")</f>
        <v/>
      </c>
      <c r="W2991">
        <f>IF(ISNUMBER(+VindIndeks_raw_20_large!B2990),+VindIndeks_raw_20_large!B2990,"")</f>
        <v/>
      </c>
      <c r="X2991">
        <f>IF(ISNUMBER(+VindIndeks_raw_20_large!C2990),+VindIndeks_raw_20_large!C2990,"")</f>
        <v/>
      </c>
      <c r="Y2991">
        <f>IF(ISNUMBER(+VindIndeks_raw_20_large!D2990),+VindIndeks_raw_20_large!D2990,"")</f>
        <v/>
      </c>
    </row>
    <row r="2992">
      <c r="O2992" s="12">
        <f>+IF(ISNUMBER(ROUND(S2992,0)),ROUND(S2992,0),"")</f>
        <v/>
      </c>
      <c r="P2992">
        <f>IF(ISNUMBER(+VindIndeks_raw_20_small!A2991),+VindIndeks_raw_20_small!A2991,"")</f>
        <v/>
      </c>
      <c r="Q2992">
        <f>IF(ISNUMBER(+VindIndeks_raw_20_small!B2991),+VindIndeks_raw_20_small!B2991,"")</f>
        <v/>
      </c>
      <c r="R2992">
        <f>IF(ISNUMBER(+VindIndeks_raw_20_small!C2991),+VindIndeks_raw_20_small!C2991,"")</f>
        <v/>
      </c>
      <c r="S2992">
        <f>IF(ISNUMBER(+VindIndeks_raw_20_small!D2991),+VindIndeks_raw_20_small!D2991,"")</f>
        <v/>
      </c>
      <c r="U2992" s="12">
        <f>+IF(ISNUMBER(ROUND(Y2992,0)),ROUND(Y2992,0),"")</f>
        <v/>
      </c>
      <c r="V2992">
        <f>IF(ISNUMBER(+VindIndeks_raw_20_large!A2991),+VindIndeks_raw_20_large!A2991,"")</f>
        <v/>
      </c>
      <c r="W2992">
        <f>IF(ISNUMBER(+VindIndeks_raw_20_large!B2991),+VindIndeks_raw_20_large!B2991,"")</f>
        <v/>
      </c>
      <c r="X2992">
        <f>IF(ISNUMBER(+VindIndeks_raw_20_large!C2991),+VindIndeks_raw_20_large!C2991,"")</f>
        <v/>
      </c>
      <c r="Y2992">
        <f>IF(ISNUMBER(+VindIndeks_raw_20_large!D2991),+VindIndeks_raw_20_large!D2991,"")</f>
        <v/>
      </c>
    </row>
    <row r="2993">
      <c r="O2993" s="12">
        <f>+IF(ISNUMBER(ROUND(S2993,0)),ROUND(S2993,0),"")</f>
        <v/>
      </c>
      <c r="P2993">
        <f>IF(ISNUMBER(+VindIndeks_raw_20_small!A2992),+VindIndeks_raw_20_small!A2992,"")</f>
        <v/>
      </c>
      <c r="Q2993">
        <f>IF(ISNUMBER(+VindIndeks_raw_20_small!B2992),+VindIndeks_raw_20_small!B2992,"")</f>
        <v/>
      </c>
      <c r="R2993">
        <f>IF(ISNUMBER(+VindIndeks_raw_20_small!C2992),+VindIndeks_raw_20_small!C2992,"")</f>
        <v/>
      </c>
      <c r="S2993">
        <f>IF(ISNUMBER(+VindIndeks_raw_20_small!D2992),+VindIndeks_raw_20_small!D2992,"")</f>
        <v/>
      </c>
      <c r="U2993" s="12">
        <f>+IF(ISNUMBER(ROUND(Y2993,0)),ROUND(Y2993,0),"")</f>
        <v/>
      </c>
      <c r="V2993">
        <f>IF(ISNUMBER(+VindIndeks_raw_20_large!A2992),+VindIndeks_raw_20_large!A2992,"")</f>
        <v/>
      </c>
      <c r="W2993">
        <f>IF(ISNUMBER(+VindIndeks_raw_20_large!B2992),+VindIndeks_raw_20_large!B2992,"")</f>
        <v/>
      </c>
      <c r="X2993">
        <f>IF(ISNUMBER(+VindIndeks_raw_20_large!C2992),+VindIndeks_raw_20_large!C2992,"")</f>
        <v/>
      </c>
      <c r="Y2993">
        <f>IF(ISNUMBER(+VindIndeks_raw_20_large!D2992),+VindIndeks_raw_20_large!D2992,"")</f>
        <v/>
      </c>
    </row>
    <row r="2994">
      <c r="O2994" s="12">
        <f>+IF(ISNUMBER(ROUND(S2994,0)),ROUND(S2994,0),"")</f>
        <v/>
      </c>
      <c r="P2994">
        <f>IF(ISNUMBER(+VindIndeks_raw_20_small!A2993),+VindIndeks_raw_20_small!A2993,"")</f>
        <v/>
      </c>
      <c r="Q2994">
        <f>IF(ISNUMBER(+VindIndeks_raw_20_small!B2993),+VindIndeks_raw_20_small!B2993,"")</f>
        <v/>
      </c>
      <c r="R2994">
        <f>IF(ISNUMBER(+VindIndeks_raw_20_small!C2993),+VindIndeks_raw_20_small!C2993,"")</f>
        <v/>
      </c>
      <c r="S2994">
        <f>IF(ISNUMBER(+VindIndeks_raw_20_small!D2993),+VindIndeks_raw_20_small!D2993,"")</f>
        <v/>
      </c>
      <c r="U2994" s="12">
        <f>+IF(ISNUMBER(ROUND(Y2994,0)),ROUND(Y2994,0),"")</f>
        <v/>
      </c>
      <c r="V2994">
        <f>IF(ISNUMBER(+VindIndeks_raw_20_large!A2993),+VindIndeks_raw_20_large!A2993,"")</f>
        <v/>
      </c>
      <c r="W2994">
        <f>IF(ISNUMBER(+VindIndeks_raw_20_large!B2993),+VindIndeks_raw_20_large!B2993,"")</f>
        <v/>
      </c>
      <c r="X2994">
        <f>IF(ISNUMBER(+VindIndeks_raw_20_large!C2993),+VindIndeks_raw_20_large!C2993,"")</f>
        <v/>
      </c>
      <c r="Y2994">
        <f>IF(ISNUMBER(+VindIndeks_raw_20_large!D2993),+VindIndeks_raw_20_large!D2993,"")</f>
        <v/>
      </c>
    </row>
    <row r="2995">
      <c r="O2995" s="12">
        <f>+IF(ISNUMBER(ROUND(S2995,0)),ROUND(S2995,0),"")</f>
        <v/>
      </c>
      <c r="P2995">
        <f>IF(ISNUMBER(+VindIndeks_raw_20_small!A2994),+VindIndeks_raw_20_small!A2994,"")</f>
        <v/>
      </c>
      <c r="Q2995">
        <f>IF(ISNUMBER(+VindIndeks_raw_20_small!B2994),+VindIndeks_raw_20_small!B2994,"")</f>
        <v/>
      </c>
      <c r="R2995">
        <f>IF(ISNUMBER(+VindIndeks_raw_20_small!C2994),+VindIndeks_raw_20_small!C2994,"")</f>
        <v/>
      </c>
      <c r="S2995">
        <f>IF(ISNUMBER(+VindIndeks_raw_20_small!D2994),+VindIndeks_raw_20_small!D2994,"")</f>
        <v/>
      </c>
      <c r="U2995" s="12">
        <f>+IF(ISNUMBER(ROUND(Y2995,0)),ROUND(Y2995,0),"")</f>
        <v/>
      </c>
      <c r="V2995">
        <f>IF(ISNUMBER(+VindIndeks_raw_20_large!A2994),+VindIndeks_raw_20_large!A2994,"")</f>
        <v/>
      </c>
      <c r="W2995">
        <f>IF(ISNUMBER(+VindIndeks_raw_20_large!B2994),+VindIndeks_raw_20_large!B2994,"")</f>
        <v/>
      </c>
      <c r="X2995">
        <f>IF(ISNUMBER(+VindIndeks_raw_20_large!C2994),+VindIndeks_raw_20_large!C2994,"")</f>
        <v/>
      </c>
      <c r="Y2995">
        <f>IF(ISNUMBER(+VindIndeks_raw_20_large!D2994),+VindIndeks_raw_20_large!D2994,"")</f>
        <v/>
      </c>
    </row>
    <row r="2996">
      <c r="O2996" s="12">
        <f>+IF(ISNUMBER(ROUND(S2996,0)),ROUND(S2996,0),"")</f>
        <v/>
      </c>
      <c r="P2996">
        <f>IF(ISNUMBER(+VindIndeks_raw_20_small!A2995),+VindIndeks_raw_20_small!A2995,"")</f>
        <v/>
      </c>
      <c r="Q2996">
        <f>IF(ISNUMBER(+VindIndeks_raw_20_small!B2995),+VindIndeks_raw_20_small!B2995,"")</f>
        <v/>
      </c>
      <c r="R2996">
        <f>IF(ISNUMBER(+VindIndeks_raw_20_small!C2995),+VindIndeks_raw_20_small!C2995,"")</f>
        <v/>
      </c>
      <c r="S2996">
        <f>IF(ISNUMBER(+VindIndeks_raw_20_small!D2995),+VindIndeks_raw_20_small!D2995,"")</f>
        <v/>
      </c>
      <c r="U2996" s="12">
        <f>+IF(ISNUMBER(ROUND(Y2996,0)),ROUND(Y2996,0),"")</f>
        <v/>
      </c>
      <c r="V2996">
        <f>IF(ISNUMBER(+VindIndeks_raw_20_large!A2995),+VindIndeks_raw_20_large!A2995,"")</f>
        <v/>
      </c>
      <c r="W2996">
        <f>IF(ISNUMBER(+VindIndeks_raw_20_large!B2995),+VindIndeks_raw_20_large!B2995,"")</f>
        <v/>
      </c>
      <c r="X2996">
        <f>IF(ISNUMBER(+VindIndeks_raw_20_large!C2995),+VindIndeks_raw_20_large!C2995,"")</f>
        <v/>
      </c>
      <c r="Y2996">
        <f>IF(ISNUMBER(+VindIndeks_raw_20_large!D2995),+VindIndeks_raw_20_large!D2995,"")</f>
        <v/>
      </c>
    </row>
    <row r="2997">
      <c r="O2997" s="12">
        <f>+IF(ISNUMBER(ROUND(S2997,0)),ROUND(S2997,0),"")</f>
        <v/>
      </c>
      <c r="P2997">
        <f>IF(ISNUMBER(+VindIndeks_raw_20_small!A2996),+VindIndeks_raw_20_small!A2996,"")</f>
        <v/>
      </c>
      <c r="Q2997">
        <f>IF(ISNUMBER(+VindIndeks_raw_20_small!B2996),+VindIndeks_raw_20_small!B2996,"")</f>
        <v/>
      </c>
      <c r="R2997">
        <f>IF(ISNUMBER(+VindIndeks_raw_20_small!C2996),+VindIndeks_raw_20_small!C2996,"")</f>
        <v/>
      </c>
      <c r="S2997">
        <f>IF(ISNUMBER(+VindIndeks_raw_20_small!D2996),+VindIndeks_raw_20_small!D2996,"")</f>
        <v/>
      </c>
      <c r="U2997" s="12">
        <f>+IF(ISNUMBER(ROUND(Y2997,0)),ROUND(Y2997,0),"")</f>
        <v/>
      </c>
      <c r="V2997">
        <f>IF(ISNUMBER(+VindIndeks_raw_20_large!A2996),+VindIndeks_raw_20_large!A2996,"")</f>
        <v/>
      </c>
      <c r="W2997">
        <f>IF(ISNUMBER(+VindIndeks_raw_20_large!B2996),+VindIndeks_raw_20_large!B2996,"")</f>
        <v/>
      </c>
      <c r="X2997">
        <f>IF(ISNUMBER(+VindIndeks_raw_20_large!C2996),+VindIndeks_raw_20_large!C2996,"")</f>
        <v/>
      </c>
      <c r="Y2997">
        <f>IF(ISNUMBER(+VindIndeks_raw_20_large!D2996),+VindIndeks_raw_20_large!D2996,"")</f>
        <v/>
      </c>
    </row>
    <row r="2998">
      <c r="O2998" s="12">
        <f>+IF(ISNUMBER(ROUND(S2998,0)),ROUND(S2998,0),"")</f>
        <v/>
      </c>
      <c r="P2998">
        <f>IF(ISNUMBER(+VindIndeks_raw_20_small!A2997),+VindIndeks_raw_20_small!A2997,"")</f>
        <v/>
      </c>
      <c r="Q2998">
        <f>IF(ISNUMBER(+VindIndeks_raw_20_small!B2997),+VindIndeks_raw_20_small!B2997,"")</f>
        <v/>
      </c>
      <c r="R2998">
        <f>IF(ISNUMBER(+VindIndeks_raw_20_small!C2997),+VindIndeks_raw_20_small!C2997,"")</f>
        <v/>
      </c>
      <c r="S2998">
        <f>IF(ISNUMBER(+VindIndeks_raw_20_small!D2997),+VindIndeks_raw_20_small!D2997,"")</f>
        <v/>
      </c>
      <c r="U2998" s="12">
        <f>+IF(ISNUMBER(ROUND(Y2998,0)),ROUND(Y2998,0),"")</f>
        <v/>
      </c>
      <c r="V2998">
        <f>IF(ISNUMBER(+VindIndeks_raw_20_large!A2997),+VindIndeks_raw_20_large!A2997,"")</f>
        <v/>
      </c>
      <c r="W2998">
        <f>IF(ISNUMBER(+VindIndeks_raw_20_large!B2997),+VindIndeks_raw_20_large!B2997,"")</f>
        <v/>
      </c>
      <c r="X2998">
        <f>IF(ISNUMBER(+VindIndeks_raw_20_large!C2997),+VindIndeks_raw_20_large!C2997,"")</f>
        <v/>
      </c>
      <c r="Y2998">
        <f>IF(ISNUMBER(+VindIndeks_raw_20_large!D2997),+VindIndeks_raw_20_large!D2997,"")</f>
        <v/>
      </c>
    </row>
    <row r="2999">
      <c r="O2999" s="12">
        <f>+IF(ISNUMBER(ROUND(S2999,0)),ROUND(S2999,0),"")</f>
        <v/>
      </c>
      <c r="P2999">
        <f>IF(ISNUMBER(+VindIndeks_raw_20_small!A2998),+VindIndeks_raw_20_small!A2998,"")</f>
        <v/>
      </c>
      <c r="Q2999">
        <f>IF(ISNUMBER(+VindIndeks_raw_20_small!B2998),+VindIndeks_raw_20_small!B2998,"")</f>
        <v/>
      </c>
      <c r="R2999">
        <f>IF(ISNUMBER(+VindIndeks_raw_20_small!C2998),+VindIndeks_raw_20_small!C2998,"")</f>
        <v/>
      </c>
      <c r="S2999">
        <f>IF(ISNUMBER(+VindIndeks_raw_20_small!D2998),+VindIndeks_raw_20_small!D2998,"")</f>
        <v/>
      </c>
      <c r="U2999" s="12">
        <f>+IF(ISNUMBER(ROUND(Y2999,0)),ROUND(Y2999,0),"")</f>
        <v/>
      </c>
      <c r="V2999">
        <f>IF(ISNUMBER(+VindIndeks_raw_20_large!A2998),+VindIndeks_raw_20_large!A2998,"")</f>
        <v/>
      </c>
      <c r="W2999">
        <f>IF(ISNUMBER(+VindIndeks_raw_20_large!B2998),+VindIndeks_raw_20_large!B2998,"")</f>
        <v/>
      </c>
      <c r="X2999">
        <f>IF(ISNUMBER(+VindIndeks_raw_20_large!C2998),+VindIndeks_raw_20_large!C2998,"")</f>
        <v/>
      </c>
      <c r="Y2999">
        <f>IF(ISNUMBER(+VindIndeks_raw_20_large!D2998),+VindIndeks_raw_20_large!D2998,"")</f>
        <v/>
      </c>
    </row>
    <row r="3000">
      <c r="O3000" s="12">
        <f>+IF(ISNUMBER(ROUND(S3000,0)),ROUND(S3000,0),"")</f>
        <v/>
      </c>
      <c r="P3000">
        <f>IF(ISNUMBER(+VindIndeks_raw_20_small!A2999),+VindIndeks_raw_20_small!A2999,"")</f>
        <v/>
      </c>
      <c r="Q3000">
        <f>IF(ISNUMBER(+VindIndeks_raw_20_small!B2999),+VindIndeks_raw_20_small!B2999,"")</f>
        <v/>
      </c>
      <c r="R3000">
        <f>IF(ISNUMBER(+VindIndeks_raw_20_small!C2999),+VindIndeks_raw_20_small!C2999,"")</f>
        <v/>
      </c>
      <c r="S3000">
        <f>IF(ISNUMBER(+VindIndeks_raw_20_small!D2999),+VindIndeks_raw_20_small!D2999,"")</f>
        <v/>
      </c>
      <c r="U3000" s="12">
        <f>+IF(ISNUMBER(ROUND(Y3000,0)),ROUND(Y3000,0),"")</f>
        <v/>
      </c>
      <c r="V3000">
        <f>IF(ISNUMBER(+VindIndeks_raw_20_large!A2999),+VindIndeks_raw_20_large!A2999,"")</f>
        <v/>
      </c>
      <c r="W3000">
        <f>IF(ISNUMBER(+VindIndeks_raw_20_large!B2999),+VindIndeks_raw_20_large!B2999,"")</f>
        <v/>
      </c>
      <c r="X3000">
        <f>IF(ISNUMBER(+VindIndeks_raw_20_large!C2999),+VindIndeks_raw_20_large!C2999,"")</f>
        <v/>
      </c>
      <c r="Y3000">
        <f>IF(ISNUMBER(+VindIndeks_raw_20_large!D2999),+VindIndeks_raw_20_large!D2999,"")</f>
        <v/>
      </c>
    </row>
    <row r="3001">
      <c r="O3001" s="12">
        <f>+IF(ISNUMBER(ROUND(S3001,0)),ROUND(S3001,0),"")</f>
        <v/>
      </c>
      <c r="P3001">
        <f>IF(ISNUMBER(+VindIndeks_raw_20_small!A3000),+VindIndeks_raw_20_small!A3000,"")</f>
        <v/>
      </c>
      <c r="Q3001">
        <f>IF(ISNUMBER(+VindIndeks_raw_20_small!B3000),+VindIndeks_raw_20_small!B3000,"")</f>
        <v/>
      </c>
      <c r="R3001">
        <f>IF(ISNUMBER(+VindIndeks_raw_20_small!C3000),+VindIndeks_raw_20_small!C3000,"")</f>
        <v/>
      </c>
      <c r="S3001">
        <f>IF(ISNUMBER(+VindIndeks_raw_20_small!D3000),+VindIndeks_raw_20_small!D3000,"")</f>
        <v/>
      </c>
      <c r="U3001" s="12">
        <f>+IF(ISNUMBER(ROUND(Y3001,0)),ROUND(Y3001,0),"")</f>
        <v/>
      </c>
      <c r="V3001">
        <f>IF(ISNUMBER(+VindIndeks_raw_20_large!A3000),+VindIndeks_raw_20_large!A3000,"")</f>
        <v/>
      </c>
      <c r="W3001">
        <f>IF(ISNUMBER(+VindIndeks_raw_20_large!B3000),+VindIndeks_raw_20_large!B3000,"")</f>
        <v/>
      </c>
      <c r="X3001">
        <f>IF(ISNUMBER(+VindIndeks_raw_20_large!C3000),+VindIndeks_raw_20_large!C3000,"")</f>
        <v/>
      </c>
      <c r="Y3001">
        <f>IF(ISNUMBER(+VindIndeks_raw_20_large!D3000),+VindIndeks_raw_20_large!D3000,"")</f>
        <v/>
      </c>
    </row>
    <row r="3002">
      <c r="O3002" s="12">
        <f>+IF(ISNUMBER(ROUND(S3002,0)),ROUND(S3002,0),"")</f>
        <v/>
      </c>
      <c r="P3002">
        <f>IF(ISNUMBER(+VindIndeks_raw_20_small!A3001),+VindIndeks_raw_20_small!A3001,"")</f>
        <v/>
      </c>
      <c r="Q3002">
        <f>IF(ISNUMBER(+VindIndeks_raw_20_small!B3001),+VindIndeks_raw_20_small!B3001,"")</f>
        <v/>
      </c>
      <c r="R3002">
        <f>IF(ISNUMBER(+VindIndeks_raw_20_small!C3001),+VindIndeks_raw_20_small!C3001,"")</f>
        <v/>
      </c>
      <c r="S3002">
        <f>IF(ISNUMBER(+VindIndeks_raw_20_small!D3001),+VindIndeks_raw_20_small!D3001,"")</f>
        <v/>
      </c>
      <c r="U3002" s="12">
        <f>+IF(ISNUMBER(ROUND(Y3002,0)),ROUND(Y3002,0),"")</f>
        <v/>
      </c>
      <c r="V3002">
        <f>IF(ISNUMBER(+VindIndeks_raw_20_large!A3001),+VindIndeks_raw_20_large!A3001,"")</f>
        <v/>
      </c>
      <c r="W3002">
        <f>IF(ISNUMBER(+VindIndeks_raw_20_large!B3001),+VindIndeks_raw_20_large!B3001,"")</f>
        <v/>
      </c>
      <c r="X3002">
        <f>IF(ISNUMBER(+VindIndeks_raw_20_large!C3001),+VindIndeks_raw_20_large!C3001,"")</f>
        <v/>
      </c>
      <c r="Y3002">
        <f>IF(ISNUMBER(+VindIndeks_raw_20_large!D3001),+VindIndeks_raw_20_large!D3001,"")</f>
        <v/>
      </c>
    </row>
    <row r="3003">
      <c r="O3003" s="12">
        <f>+IF(ISNUMBER(ROUND(S3003,0)),ROUND(S3003,0),"")</f>
        <v/>
      </c>
      <c r="P3003">
        <f>IF(ISNUMBER(+VindIndeks_raw_20_small!A3002),+VindIndeks_raw_20_small!A3002,"")</f>
        <v/>
      </c>
      <c r="Q3003">
        <f>IF(ISNUMBER(+VindIndeks_raw_20_small!B3002),+VindIndeks_raw_20_small!B3002,"")</f>
        <v/>
      </c>
      <c r="R3003">
        <f>IF(ISNUMBER(+VindIndeks_raw_20_small!C3002),+VindIndeks_raw_20_small!C3002,"")</f>
        <v/>
      </c>
      <c r="S3003">
        <f>IF(ISNUMBER(+VindIndeks_raw_20_small!D3002),+VindIndeks_raw_20_small!D3002,"")</f>
        <v/>
      </c>
      <c r="U3003" s="12">
        <f>+IF(ISNUMBER(ROUND(Y3003,0)),ROUND(Y3003,0),"")</f>
        <v/>
      </c>
      <c r="V3003">
        <f>IF(ISNUMBER(+VindIndeks_raw_20_large!A3002),+VindIndeks_raw_20_large!A3002,"")</f>
        <v/>
      </c>
      <c r="W3003">
        <f>IF(ISNUMBER(+VindIndeks_raw_20_large!B3002),+VindIndeks_raw_20_large!B3002,"")</f>
        <v/>
      </c>
      <c r="X3003">
        <f>IF(ISNUMBER(+VindIndeks_raw_20_large!C3002),+VindIndeks_raw_20_large!C3002,"")</f>
        <v/>
      </c>
      <c r="Y3003">
        <f>IF(ISNUMBER(+VindIndeks_raw_20_large!D3002),+VindIndeks_raw_20_large!D3002,"")</f>
        <v/>
      </c>
    </row>
    <row r="3004">
      <c r="O3004" s="12">
        <f>+IF(ISNUMBER(ROUND(S3004,0)),ROUND(S3004,0),"")</f>
        <v/>
      </c>
      <c r="P3004">
        <f>IF(ISNUMBER(+VindIndeks_raw_20_small!A3003),+VindIndeks_raw_20_small!A3003,"")</f>
        <v/>
      </c>
      <c r="Q3004">
        <f>IF(ISNUMBER(+VindIndeks_raw_20_small!B3003),+VindIndeks_raw_20_small!B3003,"")</f>
        <v/>
      </c>
      <c r="R3004">
        <f>IF(ISNUMBER(+VindIndeks_raw_20_small!C3003),+VindIndeks_raw_20_small!C3003,"")</f>
        <v/>
      </c>
      <c r="S3004">
        <f>IF(ISNUMBER(+VindIndeks_raw_20_small!D3003),+VindIndeks_raw_20_small!D3003,"")</f>
        <v/>
      </c>
      <c r="U3004" s="12">
        <f>+IF(ISNUMBER(ROUND(Y3004,0)),ROUND(Y3004,0),"")</f>
        <v/>
      </c>
      <c r="V3004">
        <f>IF(ISNUMBER(+VindIndeks_raw_20_large!A3003),+VindIndeks_raw_20_large!A3003,"")</f>
        <v/>
      </c>
      <c r="W3004">
        <f>IF(ISNUMBER(+VindIndeks_raw_20_large!B3003),+VindIndeks_raw_20_large!B3003,"")</f>
        <v/>
      </c>
      <c r="X3004">
        <f>IF(ISNUMBER(+VindIndeks_raw_20_large!C3003),+VindIndeks_raw_20_large!C3003,"")</f>
        <v/>
      </c>
      <c r="Y3004">
        <f>IF(ISNUMBER(+VindIndeks_raw_20_large!D3003),+VindIndeks_raw_20_large!D3003,"")</f>
        <v/>
      </c>
    </row>
    <row r="3005">
      <c r="O3005" s="12">
        <f>+IF(ISNUMBER(ROUND(S3005,0)),ROUND(S3005,0),"")</f>
        <v/>
      </c>
      <c r="P3005">
        <f>IF(ISNUMBER(+VindIndeks_raw_20_small!A3004),+VindIndeks_raw_20_small!A3004,"")</f>
        <v/>
      </c>
      <c r="Q3005">
        <f>IF(ISNUMBER(+VindIndeks_raw_20_small!B3004),+VindIndeks_raw_20_small!B3004,"")</f>
        <v/>
      </c>
      <c r="R3005">
        <f>IF(ISNUMBER(+VindIndeks_raw_20_small!C3004),+VindIndeks_raw_20_small!C3004,"")</f>
        <v/>
      </c>
      <c r="S3005">
        <f>IF(ISNUMBER(+VindIndeks_raw_20_small!D3004),+VindIndeks_raw_20_small!D3004,"")</f>
        <v/>
      </c>
      <c r="U3005" s="12">
        <f>+IF(ISNUMBER(ROUND(Y3005,0)),ROUND(Y3005,0),"")</f>
        <v/>
      </c>
      <c r="V3005">
        <f>IF(ISNUMBER(+VindIndeks_raw_20_large!A3004),+VindIndeks_raw_20_large!A3004,"")</f>
        <v/>
      </c>
      <c r="W3005">
        <f>IF(ISNUMBER(+VindIndeks_raw_20_large!B3004),+VindIndeks_raw_20_large!B3004,"")</f>
        <v/>
      </c>
      <c r="X3005">
        <f>IF(ISNUMBER(+VindIndeks_raw_20_large!C3004),+VindIndeks_raw_20_large!C3004,"")</f>
        <v/>
      </c>
      <c r="Y3005">
        <f>IF(ISNUMBER(+VindIndeks_raw_20_large!D3004),+VindIndeks_raw_20_large!D3004,"")</f>
        <v/>
      </c>
    </row>
    <row r="3006">
      <c r="O3006" s="12">
        <f>+IF(ISNUMBER(ROUND(S3006,0)),ROUND(S3006,0),"")</f>
        <v/>
      </c>
      <c r="P3006">
        <f>IF(ISNUMBER(+VindIndeks_raw_20_small!A3005),+VindIndeks_raw_20_small!A3005,"")</f>
        <v/>
      </c>
      <c r="Q3006">
        <f>IF(ISNUMBER(+VindIndeks_raw_20_small!B3005),+VindIndeks_raw_20_small!B3005,"")</f>
        <v/>
      </c>
      <c r="R3006">
        <f>IF(ISNUMBER(+VindIndeks_raw_20_small!C3005),+VindIndeks_raw_20_small!C3005,"")</f>
        <v/>
      </c>
      <c r="S3006">
        <f>IF(ISNUMBER(+VindIndeks_raw_20_small!D3005),+VindIndeks_raw_20_small!D3005,"")</f>
        <v/>
      </c>
      <c r="U3006" s="12">
        <f>+IF(ISNUMBER(ROUND(Y3006,0)),ROUND(Y3006,0),"")</f>
        <v/>
      </c>
      <c r="V3006">
        <f>IF(ISNUMBER(+VindIndeks_raw_20_large!A3005),+VindIndeks_raw_20_large!A3005,"")</f>
        <v/>
      </c>
      <c r="W3006">
        <f>IF(ISNUMBER(+VindIndeks_raw_20_large!B3005),+VindIndeks_raw_20_large!B3005,"")</f>
        <v/>
      </c>
      <c r="X3006">
        <f>IF(ISNUMBER(+VindIndeks_raw_20_large!C3005),+VindIndeks_raw_20_large!C3005,"")</f>
        <v/>
      </c>
      <c r="Y3006">
        <f>IF(ISNUMBER(+VindIndeks_raw_20_large!D3005),+VindIndeks_raw_20_large!D3005,"")</f>
        <v/>
      </c>
    </row>
    <row r="3007">
      <c r="O3007" s="12">
        <f>+IF(ISNUMBER(ROUND(S3007,0)),ROUND(S3007,0),"")</f>
        <v/>
      </c>
      <c r="P3007">
        <f>IF(ISNUMBER(+VindIndeks_raw_20_small!A3006),+VindIndeks_raw_20_small!A3006,"")</f>
        <v/>
      </c>
      <c r="Q3007">
        <f>IF(ISNUMBER(+VindIndeks_raw_20_small!B3006),+VindIndeks_raw_20_small!B3006,"")</f>
        <v/>
      </c>
      <c r="R3007">
        <f>IF(ISNUMBER(+VindIndeks_raw_20_small!C3006),+VindIndeks_raw_20_small!C3006,"")</f>
        <v/>
      </c>
      <c r="S3007">
        <f>IF(ISNUMBER(+VindIndeks_raw_20_small!D3006),+VindIndeks_raw_20_small!D3006,"")</f>
        <v/>
      </c>
      <c r="U3007" s="12">
        <f>+IF(ISNUMBER(ROUND(Y3007,0)),ROUND(Y3007,0),"")</f>
        <v/>
      </c>
      <c r="V3007">
        <f>IF(ISNUMBER(+VindIndeks_raw_20_large!A3006),+VindIndeks_raw_20_large!A3006,"")</f>
        <v/>
      </c>
      <c r="W3007">
        <f>IF(ISNUMBER(+VindIndeks_raw_20_large!B3006),+VindIndeks_raw_20_large!B3006,"")</f>
        <v/>
      </c>
      <c r="X3007">
        <f>IF(ISNUMBER(+VindIndeks_raw_20_large!C3006),+VindIndeks_raw_20_large!C3006,"")</f>
        <v/>
      </c>
      <c r="Y3007">
        <f>IF(ISNUMBER(+VindIndeks_raw_20_large!D3006),+VindIndeks_raw_20_large!D3006,"")</f>
        <v/>
      </c>
    </row>
    <row r="3008">
      <c r="O3008" s="12">
        <f>+IF(ISNUMBER(ROUND(S3008,0)),ROUND(S3008,0),"")</f>
        <v/>
      </c>
      <c r="P3008">
        <f>IF(ISNUMBER(+VindIndeks_raw_20_small!A3007),+VindIndeks_raw_20_small!A3007,"")</f>
        <v/>
      </c>
      <c r="Q3008">
        <f>IF(ISNUMBER(+VindIndeks_raw_20_small!B3007),+VindIndeks_raw_20_small!B3007,"")</f>
        <v/>
      </c>
      <c r="R3008">
        <f>IF(ISNUMBER(+VindIndeks_raw_20_small!C3007),+VindIndeks_raw_20_small!C3007,"")</f>
        <v/>
      </c>
      <c r="S3008">
        <f>IF(ISNUMBER(+VindIndeks_raw_20_small!D3007),+VindIndeks_raw_20_small!D3007,"")</f>
        <v/>
      </c>
      <c r="U3008" s="12">
        <f>+IF(ISNUMBER(ROUND(Y3008,0)),ROUND(Y3008,0),"")</f>
        <v/>
      </c>
      <c r="V3008">
        <f>IF(ISNUMBER(+VindIndeks_raw_20_large!A3007),+VindIndeks_raw_20_large!A3007,"")</f>
        <v/>
      </c>
      <c r="W3008">
        <f>IF(ISNUMBER(+VindIndeks_raw_20_large!B3007),+VindIndeks_raw_20_large!B3007,"")</f>
        <v/>
      </c>
      <c r="X3008">
        <f>IF(ISNUMBER(+VindIndeks_raw_20_large!C3007),+VindIndeks_raw_20_large!C3007,"")</f>
        <v/>
      </c>
      <c r="Y3008">
        <f>IF(ISNUMBER(+VindIndeks_raw_20_large!D3007),+VindIndeks_raw_20_large!D3007,"")</f>
        <v/>
      </c>
    </row>
    <row r="3009">
      <c r="O3009" s="12">
        <f>+IF(ISNUMBER(ROUND(S3009,0)),ROUND(S3009,0),"")</f>
        <v/>
      </c>
      <c r="P3009">
        <f>IF(ISNUMBER(+VindIndeks_raw_20_small!A3008),+VindIndeks_raw_20_small!A3008,"")</f>
        <v/>
      </c>
      <c r="Q3009">
        <f>IF(ISNUMBER(+VindIndeks_raw_20_small!B3008),+VindIndeks_raw_20_small!B3008,"")</f>
        <v/>
      </c>
      <c r="R3009">
        <f>IF(ISNUMBER(+VindIndeks_raw_20_small!C3008),+VindIndeks_raw_20_small!C3008,"")</f>
        <v/>
      </c>
      <c r="S3009">
        <f>IF(ISNUMBER(+VindIndeks_raw_20_small!D3008),+VindIndeks_raw_20_small!D3008,"")</f>
        <v/>
      </c>
      <c r="U3009" s="12">
        <f>+IF(ISNUMBER(ROUND(Y3009,0)),ROUND(Y3009,0),"")</f>
        <v/>
      </c>
      <c r="V3009">
        <f>IF(ISNUMBER(+VindIndeks_raw_20_large!A3008),+VindIndeks_raw_20_large!A3008,"")</f>
        <v/>
      </c>
      <c r="W3009">
        <f>IF(ISNUMBER(+VindIndeks_raw_20_large!B3008),+VindIndeks_raw_20_large!B3008,"")</f>
        <v/>
      </c>
      <c r="X3009">
        <f>IF(ISNUMBER(+VindIndeks_raw_20_large!C3008),+VindIndeks_raw_20_large!C3008,"")</f>
        <v/>
      </c>
      <c r="Y3009">
        <f>IF(ISNUMBER(+VindIndeks_raw_20_large!D3008),+VindIndeks_raw_20_large!D3008,"")</f>
        <v/>
      </c>
    </row>
    <row r="3010">
      <c r="O3010" s="12">
        <f>+IF(ISNUMBER(ROUND(S3010,0)),ROUND(S3010,0),"")</f>
        <v/>
      </c>
      <c r="P3010">
        <f>IF(ISNUMBER(+VindIndeks_raw_20_small!A3009),+VindIndeks_raw_20_small!A3009,"")</f>
        <v/>
      </c>
      <c r="Q3010">
        <f>IF(ISNUMBER(+VindIndeks_raw_20_small!B3009),+VindIndeks_raw_20_small!B3009,"")</f>
        <v/>
      </c>
      <c r="R3010">
        <f>IF(ISNUMBER(+VindIndeks_raw_20_small!C3009),+VindIndeks_raw_20_small!C3009,"")</f>
        <v/>
      </c>
      <c r="S3010">
        <f>IF(ISNUMBER(+VindIndeks_raw_20_small!D3009),+VindIndeks_raw_20_small!D3009,"")</f>
        <v/>
      </c>
      <c r="U3010" s="12">
        <f>+IF(ISNUMBER(ROUND(Y3010,0)),ROUND(Y3010,0),"")</f>
        <v/>
      </c>
      <c r="V3010">
        <f>IF(ISNUMBER(+VindIndeks_raw_20_large!A3009),+VindIndeks_raw_20_large!A3009,"")</f>
        <v/>
      </c>
      <c r="W3010">
        <f>IF(ISNUMBER(+VindIndeks_raw_20_large!B3009),+VindIndeks_raw_20_large!B3009,"")</f>
        <v/>
      </c>
      <c r="X3010">
        <f>IF(ISNUMBER(+VindIndeks_raw_20_large!C3009),+VindIndeks_raw_20_large!C3009,"")</f>
        <v/>
      </c>
      <c r="Y3010">
        <f>IF(ISNUMBER(+VindIndeks_raw_20_large!D3009),+VindIndeks_raw_20_large!D3009,"")</f>
        <v/>
      </c>
    </row>
    <row r="3011">
      <c r="O3011" s="12">
        <f>+IF(ISNUMBER(ROUND(S3011,0)),ROUND(S3011,0),"")</f>
        <v/>
      </c>
      <c r="P3011">
        <f>IF(ISNUMBER(+VindIndeks_raw_20_small!A3010),+VindIndeks_raw_20_small!A3010,"")</f>
        <v/>
      </c>
      <c r="Q3011">
        <f>IF(ISNUMBER(+VindIndeks_raw_20_small!B3010),+VindIndeks_raw_20_small!B3010,"")</f>
        <v/>
      </c>
      <c r="R3011">
        <f>IF(ISNUMBER(+VindIndeks_raw_20_small!C3010),+VindIndeks_raw_20_small!C3010,"")</f>
        <v/>
      </c>
      <c r="S3011">
        <f>IF(ISNUMBER(+VindIndeks_raw_20_small!D3010),+VindIndeks_raw_20_small!D3010,"")</f>
        <v/>
      </c>
      <c r="U3011" s="12">
        <f>+IF(ISNUMBER(ROUND(Y3011,0)),ROUND(Y3011,0),"")</f>
        <v/>
      </c>
      <c r="V3011">
        <f>IF(ISNUMBER(+VindIndeks_raw_20_large!A3010),+VindIndeks_raw_20_large!A3010,"")</f>
        <v/>
      </c>
      <c r="W3011">
        <f>IF(ISNUMBER(+VindIndeks_raw_20_large!B3010),+VindIndeks_raw_20_large!B3010,"")</f>
        <v/>
      </c>
      <c r="X3011">
        <f>IF(ISNUMBER(+VindIndeks_raw_20_large!C3010),+VindIndeks_raw_20_large!C3010,"")</f>
        <v/>
      </c>
      <c r="Y3011">
        <f>IF(ISNUMBER(+VindIndeks_raw_20_large!D3010),+VindIndeks_raw_20_large!D3010,"")</f>
        <v/>
      </c>
    </row>
    <row r="3012">
      <c r="O3012" s="12">
        <f>+IF(ISNUMBER(ROUND(S3012,0)),ROUND(S3012,0),"")</f>
        <v/>
      </c>
      <c r="P3012">
        <f>IF(ISNUMBER(+VindIndeks_raw_20_small!A3011),+VindIndeks_raw_20_small!A3011,"")</f>
        <v/>
      </c>
      <c r="Q3012">
        <f>IF(ISNUMBER(+VindIndeks_raw_20_small!B3011),+VindIndeks_raw_20_small!B3011,"")</f>
        <v/>
      </c>
      <c r="R3012">
        <f>IF(ISNUMBER(+VindIndeks_raw_20_small!C3011),+VindIndeks_raw_20_small!C3011,"")</f>
        <v/>
      </c>
      <c r="S3012">
        <f>IF(ISNUMBER(+VindIndeks_raw_20_small!D3011),+VindIndeks_raw_20_small!D3011,"")</f>
        <v/>
      </c>
      <c r="U3012" s="12">
        <f>+IF(ISNUMBER(ROUND(Y3012,0)),ROUND(Y3012,0),"")</f>
        <v/>
      </c>
      <c r="V3012">
        <f>IF(ISNUMBER(+VindIndeks_raw_20_large!A3011),+VindIndeks_raw_20_large!A3011,"")</f>
        <v/>
      </c>
      <c r="W3012">
        <f>IF(ISNUMBER(+VindIndeks_raw_20_large!B3011),+VindIndeks_raw_20_large!B3011,"")</f>
        <v/>
      </c>
      <c r="X3012">
        <f>IF(ISNUMBER(+VindIndeks_raw_20_large!C3011),+VindIndeks_raw_20_large!C3011,"")</f>
        <v/>
      </c>
      <c r="Y3012">
        <f>IF(ISNUMBER(+VindIndeks_raw_20_large!D3011),+VindIndeks_raw_20_large!D3011,"")</f>
        <v/>
      </c>
    </row>
    <row r="3013">
      <c r="O3013" s="12">
        <f>+IF(ISNUMBER(ROUND(S3013,0)),ROUND(S3013,0),"")</f>
        <v/>
      </c>
      <c r="P3013">
        <f>IF(ISNUMBER(+VindIndeks_raw_20_small!A3012),+VindIndeks_raw_20_small!A3012,"")</f>
        <v/>
      </c>
      <c r="Q3013">
        <f>IF(ISNUMBER(+VindIndeks_raw_20_small!B3012),+VindIndeks_raw_20_small!B3012,"")</f>
        <v/>
      </c>
      <c r="R3013">
        <f>IF(ISNUMBER(+VindIndeks_raw_20_small!C3012),+VindIndeks_raw_20_small!C3012,"")</f>
        <v/>
      </c>
      <c r="S3013">
        <f>IF(ISNUMBER(+VindIndeks_raw_20_small!D3012),+VindIndeks_raw_20_small!D3012,"")</f>
        <v/>
      </c>
      <c r="U3013" s="12">
        <f>+IF(ISNUMBER(ROUND(Y3013,0)),ROUND(Y3013,0),"")</f>
        <v/>
      </c>
      <c r="V3013">
        <f>IF(ISNUMBER(+VindIndeks_raw_20_large!A3012),+VindIndeks_raw_20_large!A3012,"")</f>
        <v/>
      </c>
      <c r="W3013">
        <f>IF(ISNUMBER(+VindIndeks_raw_20_large!B3012),+VindIndeks_raw_20_large!B3012,"")</f>
        <v/>
      </c>
      <c r="X3013">
        <f>IF(ISNUMBER(+VindIndeks_raw_20_large!C3012),+VindIndeks_raw_20_large!C3012,"")</f>
        <v/>
      </c>
      <c r="Y3013">
        <f>IF(ISNUMBER(+VindIndeks_raw_20_large!D3012),+VindIndeks_raw_20_large!D3012,"")</f>
        <v/>
      </c>
    </row>
    <row r="3014">
      <c r="O3014" s="12">
        <f>+IF(ISNUMBER(ROUND(S3014,0)),ROUND(S3014,0),"")</f>
        <v/>
      </c>
      <c r="P3014">
        <f>IF(ISNUMBER(+VindIndeks_raw_20_small!A3013),+VindIndeks_raw_20_small!A3013,"")</f>
        <v/>
      </c>
      <c r="Q3014">
        <f>IF(ISNUMBER(+VindIndeks_raw_20_small!B3013),+VindIndeks_raw_20_small!B3013,"")</f>
        <v/>
      </c>
      <c r="R3014">
        <f>IF(ISNUMBER(+VindIndeks_raw_20_small!C3013),+VindIndeks_raw_20_small!C3013,"")</f>
        <v/>
      </c>
      <c r="S3014">
        <f>IF(ISNUMBER(+VindIndeks_raw_20_small!D3013),+VindIndeks_raw_20_small!D3013,"")</f>
        <v/>
      </c>
      <c r="U3014" s="12">
        <f>+IF(ISNUMBER(ROUND(Y3014,0)),ROUND(Y3014,0),"")</f>
        <v/>
      </c>
      <c r="V3014">
        <f>IF(ISNUMBER(+VindIndeks_raw_20_large!A3013),+VindIndeks_raw_20_large!A3013,"")</f>
        <v/>
      </c>
      <c r="W3014">
        <f>IF(ISNUMBER(+VindIndeks_raw_20_large!B3013),+VindIndeks_raw_20_large!B3013,"")</f>
        <v/>
      </c>
      <c r="X3014">
        <f>IF(ISNUMBER(+VindIndeks_raw_20_large!C3013),+VindIndeks_raw_20_large!C3013,"")</f>
        <v/>
      </c>
      <c r="Y3014">
        <f>IF(ISNUMBER(+VindIndeks_raw_20_large!D3013),+VindIndeks_raw_20_large!D3013,"")</f>
        <v/>
      </c>
    </row>
    <row r="3015">
      <c r="O3015" s="12">
        <f>+IF(ISNUMBER(ROUND(S3015,0)),ROUND(S3015,0),"")</f>
        <v/>
      </c>
      <c r="P3015">
        <f>IF(ISNUMBER(+VindIndeks_raw_20_small!A3014),+VindIndeks_raw_20_small!A3014,"")</f>
        <v/>
      </c>
      <c r="Q3015">
        <f>IF(ISNUMBER(+VindIndeks_raw_20_small!B3014),+VindIndeks_raw_20_small!B3014,"")</f>
        <v/>
      </c>
      <c r="R3015">
        <f>IF(ISNUMBER(+VindIndeks_raw_20_small!C3014),+VindIndeks_raw_20_small!C3014,"")</f>
        <v/>
      </c>
      <c r="S3015">
        <f>IF(ISNUMBER(+VindIndeks_raw_20_small!D3014),+VindIndeks_raw_20_small!D3014,"")</f>
        <v/>
      </c>
      <c r="U3015" s="12">
        <f>+IF(ISNUMBER(ROUND(Y3015,0)),ROUND(Y3015,0),"")</f>
        <v/>
      </c>
      <c r="V3015">
        <f>IF(ISNUMBER(+VindIndeks_raw_20_large!A3014),+VindIndeks_raw_20_large!A3014,"")</f>
        <v/>
      </c>
      <c r="W3015">
        <f>IF(ISNUMBER(+VindIndeks_raw_20_large!B3014),+VindIndeks_raw_20_large!B3014,"")</f>
        <v/>
      </c>
      <c r="X3015">
        <f>IF(ISNUMBER(+VindIndeks_raw_20_large!C3014),+VindIndeks_raw_20_large!C3014,"")</f>
        <v/>
      </c>
      <c r="Y3015">
        <f>IF(ISNUMBER(+VindIndeks_raw_20_large!D3014),+VindIndeks_raw_20_large!D3014,"")</f>
        <v/>
      </c>
    </row>
    <row r="3016">
      <c r="O3016" s="12">
        <f>+IF(ISNUMBER(ROUND(S3016,0)),ROUND(S3016,0),"")</f>
        <v/>
      </c>
      <c r="P3016">
        <f>IF(ISNUMBER(+VindIndeks_raw_20_small!A3015),+VindIndeks_raw_20_small!A3015,"")</f>
        <v/>
      </c>
      <c r="Q3016">
        <f>IF(ISNUMBER(+VindIndeks_raw_20_small!B3015),+VindIndeks_raw_20_small!B3015,"")</f>
        <v/>
      </c>
      <c r="R3016">
        <f>IF(ISNUMBER(+VindIndeks_raw_20_small!C3015),+VindIndeks_raw_20_small!C3015,"")</f>
        <v/>
      </c>
      <c r="S3016">
        <f>IF(ISNUMBER(+VindIndeks_raw_20_small!D3015),+VindIndeks_raw_20_small!D3015,"")</f>
        <v/>
      </c>
      <c r="U3016" s="12">
        <f>+IF(ISNUMBER(ROUND(Y3016,0)),ROUND(Y3016,0),"")</f>
        <v/>
      </c>
      <c r="V3016">
        <f>IF(ISNUMBER(+VindIndeks_raw_20_large!A3015),+VindIndeks_raw_20_large!A3015,"")</f>
        <v/>
      </c>
      <c r="W3016">
        <f>IF(ISNUMBER(+VindIndeks_raw_20_large!B3015),+VindIndeks_raw_20_large!B3015,"")</f>
        <v/>
      </c>
      <c r="X3016">
        <f>IF(ISNUMBER(+VindIndeks_raw_20_large!C3015),+VindIndeks_raw_20_large!C3015,"")</f>
        <v/>
      </c>
      <c r="Y3016">
        <f>IF(ISNUMBER(+VindIndeks_raw_20_large!D3015),+VindIndeks_raw_20_large!D3015,"")</f>
        <v/>
      </c>
    </row>
    <row r="3017">
      <c r="O3017" s="12">
        <f>+IF(ISNUMBER(ROUND(S3017,0)),ROUND(S3017,0),"")</f>
        <v/>
      </c>
      <c r="P3017">
        <f>IF(ISNUMBER(+VindIndeks_raw_20_small!A3016),+VindIndeks_raw_20_small!A3016,"")</f>
        <v/>
      </c>
      <c r="Q3017">
        <f>IF(ISNUMBER(+VindIndeks_raw_20_small!B3016),+VindIndeks_raw_20_small!B3016,"")</f>
        <v/>
      </c>
      <c r="R3017">
        <f>IF(ISNUMBER(+VindIndeks_raw_20_small!C3016),+VindIndeks_raw_20_small!C3016,"")</f>
        <v/>
      </c>
      <c r="S3017">
        <f>IF(ISNUMBER(+VindIndeks_raw_20_small!D3016),+VindIndeks_raw_20_small!D3016,"")</f>
        <v/>
      </c>
      <c r="U3017" s="12">
        <f>+IF(ISNUMBER(ROUND(Y3017,0)),ROUND(Y3017,0),"")</f>
        <v/>
      </c>
      <c r="V3017">
        <f>IF(ISNUMBER(+VindIndeks_raw_20_large!A3016),+VindIndeks_raw_20_large!A3016,"")</f>
        <v/>
      </c>
      <c r="W3017">
        <f>IF(ISNUMBER(+VindIndeks_raw_20_large!B3016),+VindIndeks_raw_20_large!B3016,"")</f>
        <v/>
      </c>
      <c r="X3017">
        <f>IF(ISNUMBER(+VindIndeks_raw_20_large!C3016),+VindIndeks_raw_20_large!C3016,"")</f>
        <v/>
      </c>
      <c r="Y3017">
        <f>IF(ISNUMBER(+VindIndeks_raw_20_large!D3016),+VindIndeks_raw_20_large!D3016,"")</f>
        <v/>
      </c>
    </row>
    <row r="3018">
      <c r="O3018" s="12">
        <f>+IF(ISNUMBER(ROUND(S3018,0)),ROUND(S3018,0),"")</f>
        <v/>
      </c>
      <c r="P3018">
        <f>IF(ISNUMBER(+VindIndeks_raw_20_small!A3017),+VindIndeks_raw_20_small!A3017,"")</f>
        <v/>
      </c>
      <c r="Q3018">
        <f>IF(ISNUMBER(+VindIndeks_raw_20_small!B3017),+VindIndeks_raw_20_small!B3017,"")</f>
        <v/>
      </c>
      <c r="R3018">
        <f>IF(ISNUMBER(+VindIndeks_raw_20_small!C3017),+VindIndeks_raw_20_small!C3017,"")</f>
        <v/>
      </c>
      <c r="S3018">
        <f>IF(ISNUMBER(+VindIndeks_raw_20_small!D3017),+VindIndeks_raw_20_small!D3017,"")</f>
        <v/>
      </c>
      <c r="U3018" s="12">
        <f>+IF(ISNUMBER(ROUND(Y3018,0)),ROUND(Y3018,0),"")</f>
        <v/>
      </c>
      <c r="V3018">
        <f>IF(ISNUMBER(+VindIndeks_raw_20_large!A3017),+VindIndeks_raw_20_large!A3017,"")</f>
        <v/>
      </c>
      <c r="W3018">
        <f>IF(ISNUMBER(+VindIndeks_raw_20_large!B3017),+VindIndeks_raw_20_large!B3017,"")</f>
        <v/>
      </c>
      <c r="X3018">
        <f>IF(ISNUMBER(+VindIndeks_raw_20_large!C3017),+VindIndeks_raw_20_large!C3017,"")</f>
        <v/>
      </c>
      <c r="Y3018">
        <f>IF(ISNUMBER(+VindIndeks_raw_20_large!D3017),+VindIndeks_raw_20_large!D3017,"")</f>
        <v/>
      </c>
    </row>
    <row r="3019">
      <c r="O3019" s="12">
        <f>+IF(ISNUMBER(ROUND(S3019,0)),ROUND(S3019,0),"")</f>
        <v/>
      </c>
      <c r="P3019">
        <f>IF(ISNUMBER(+VindIndeks_raw_20_small!A3018),+VindIndeks_raw_20_small!A3018,"")</f>
        <v/>
      </c>
      <c r="Q3019">
        <f>IF(ISNUMBER(+VindIndeks_raw_20_small!B3018),+VindIndeks_raw_20_small!B3018,"")</f>
        <v/>
      </c>
      <c r="R3019">
        <f>IF(ISNUMBER(+VindIndeks_raw_20_small!C3018),+VindIndeks_raw_20_small!C3018,"")</f>
        <v/>
      </c>
      <c r="S3019">
        <f>IF(ISNUMBER(+VindIndeks_raw_20_small!D3018),+VindIndeks_raw_20_small!D3018,"")</f>
        <v/>
      </c>
      <c r="U3019" s="12">
        <f>+IF(ISNUMBER(ROUND(Y3019,0)),ROUND(Y3019,0),"")</f>
        <v/>
      </c>
      <c r="V3019">
        <f>IF(ISNUMBER(+VindIndeks_raw_20_large!A3018),+VindIndeks_raw_20_large!A3018,"")</f>
        <v/>
      </c>
      <c r="W3019">
        <f>IF(ISNUMBER(+VindIndeks_raw_20_large!B3018),+VindIndeks_raw_20_large!B3018,"")</f>
        <v/>
      </c>
      <c r="X3019">
        <f>IF(ISNUMBER(+VindIndeks_raw_20_large!C3018),+VindIndeks_raw_20_large!C3018,"")</f>
        <v/>
      </c>
      <c r="Y3019">
        <f>IF(ISNUMBER(+VindIndeks_raw_20_large!D3018),+VindIndeks_raw_20_large!D3018,"")</f>
        <v/>
      </c>
    </row>
    <row r="3020">
      <c r="O3020" s="12">
        <f>+IF(ISNUMBER(ROUND(S3020,0)),ROUND(S3020,0),"")</f>
        <v/>
      </c>
      <c r="P3020">
        <f>IF(ISNUMBER(+VindIndeks_raw_20_small!A3019),+VindIndeks_raw_20_small!A3019,"")</f>
        <v/>
      </c>
      <c r="Q3020">
        <f>IF(ISNUMBER(+VindIndeks_raw_20_small!B3019),+VindIndeks_raw_20_small!B3019,"")</f>
        <v/>
      </c>
      <c r="R3020">
        <f>IF(ISNUMBER(+VindIndeks_raw_20_small!C3019),+VindIndeks_raw_20_small!C3019,"")</f>
        <v/>
      </c>
      <c r="S3020">
        <f>IF(ISNUMBER(+VindIndeks_raw_20_small!D3019),+VindIndeks_raw_20_small!D3019,"")</f>
        <v/>
      </c>
      <c r="U3020" s="12">
        <f>+IF(ISNUMBER(ROUND(Y3020,0)),ROUND(Y3020,0),"")</f>
        <v/>
      </c>
      <c r="V3020">
        <f>IF(ISNUMBER(+VindIndeks_raw_20_large!A3019),+VindIndeks_raw_20_large!A3019,"")</f>
        <v/>
      </c>
      <c r="W3020">
        <f>IF(ISNUMBER(+VindIndeks_raw_20_large!B3019),+VindIndeks_raw_20_large!B3019,"")</f>
        <v/>
      </c>
      <c r="X3020">
        <f>IF(ISNUMBER(+VindIndeks_raw_20_large!C3019),+VindIndeks_raw_20_large!C3019,"")</f>
        <v/>
      </c>
      <c r="Y3020">
        <f>IF(ISNUMBER(+VindIndeks_raw_20_large!D3019),+VindIndeks_raw_20_large!D3019,"")</f>
        <v/>
      </c>
    </row>
    <row r="3021">
      <c r="O3021" s="12">
        <f>+IF(ISNUMBER(ROUND(S3021,0)),ROUND(S3021,0),"")</f>
        <v/>
      </c>
      <c r="P3021">
        <f>IF(ISNUMBER(+VindIndeks_raw_20_small!A3020),+VindIndeks_raw_20_small!A3020,"")</f>
        <v/>
      </c>
      <c r="Q3021">
        <f>IF(ISNUMBER(+VindIndeks_raw_20_small!B3020),+VindIndeks_raw_20_small!B3020,"")</f>
        <v/>
      </c>
      <c r="R3021">
        <f>IF(ISNUMBER(+VindIndeks_raw_20_small!C3020),+VindIndeks_raw_20_small!C3020,"")</f>
        <v/>
      </c>
      <c r="S3021">
        <f>IF(ISNUMBER(+VindIndeks_raw_20_small!D3020),+VindIndeks_raw_20_small!D3020,"")</f>
        <v/>
      </c>
      <c r="U3021" s="12">
        <f>+IF(ISNUMBER(ROUND(Y3021,0)),ROUND(Y3021,0),"")</f>
        <v/>
      </c>
      <c r="V3021">
        <f>IF(ISNUMBER(+VindIndeks_raw_20_large!A3020),+VindIndeks_raw_20_large!A3020,"")</f>
        <v/>
      </c>
      <c r="W3021">
        <f>IF(ISNUMBER(+VindIndeks_raw_20_large!B3020),+VindIndeks_raw_20_large!B3020,"")</f>
        <v/>
      </c>
      <c r="X3021">
        <f>IF(ISNUMBER(+VindIndeks_raw_20_large!C3020),+VindIndeks_raw_20_large!C3020,"")</f>
        <v/>
      </c>
      <c r="Y3021">
        <f>IF(ISNUMBER(+VindIndeks_raw_20_large!D3020),+VindIndeks_raw_20_large!D3020,"")</f>
        <v/>
      </c>
    </row>
    <row r="3022">
      <c r="O3022" s="12">
        <f>+IF(ISNUMBER(ROUND(S3022,0)),ROUND(S3022,0),"")</f>
        <v/>
      </c>
      <c r="P3022">
        <f>IF(ISNUMBER(+VindIndeks_raw_20_small!A3021),+VindIndeks_raw_20_small!A3021,"")</f>
        <v/>
      </c>
      <c r="Q3022">
        <f>IF(ISNUMBER(+VindIndeks_raw_20_small!B3021),+VindIndeks_raw_20_small!B3021,"")</f>
        <v/>
      </c>
      <c r="R3022">
        <f>IF(ISNUMBER(+VindIndeks_raw_20_small!C3021),+VindIndeks_raw_20_small!C3021,"")</f>
        <v/>
      </c>
      <c r="S3022">
        <f>IF(ISNUMBER(+VindIndeks_raw_20_small!D3021),+VindIndeks_raw_20_small!D3021,"")</f>
        <v/>
      </c>
      <c r="U3022" s="12">
        <f>+IF(ISNUMBER(ROUND(Y3022,0)),ROUND(Y3022,0),"")</f>
        <v/>
      </c>
      <c r="V3022">
        <f>IF(ISNUMBER(+VindIndeks_raw_20_large!A3021),+VindIndeks_raw_20_large!A3021,"")</f>
        <v/>
      </c>
      <c r="W3022">
        <f>IF(ISNUMBER(+VindIndeks_raw_20_large!B3021),+VindIndeks_raw_20_large!B3021,"")</f>
        <v/>
      </c>
      <c r="X3022">
        <f>IF(ISNUMBER(+VindIndeks_raw_20_large!C3021),+VindIndeks_raw_20_large!C3021,"")</f>
        <v/>
      </c>
      <c r="Y3022">
        <f>IF(ISNUMBER(+VindIndeks_raw_20_large!D3021),+VindIndeks_raw_20_large!D3021,"")</f>
        <v/>
      </c>
    </row>
    <row r="3023">
      <c r="O3023" s="12">
        <f>+IF(ISNUMBER(ROUND(S3023,0)),ROUND(S3023,0),"")</f>
        <v/>
      </c>
      <c r="P3023">
        <f>IF(ISNUMBER(+VindIndeks_raw_20_small!A3022),+VindIndeks_raw_20_small!A3022,"")</f>
        <v/>
      </c>
      <c r="Q3023">
        <f>IF(ISNUMBER(+VindIndeks_raw_20_small!B3022),+VindIndeks_raw_20_small!B3022,"")</f>
        <v/>
      </c>
      <c r="R3023">
        <f>IF(ISNUMBER(+VindIndeks_raw_20_small!C3022),+VindIndeks_raw_20_small!C3022,"")</f>
        <v/>
      </c>
      <c r="S3023">
        <f>IF(ISNUMBER(+VindIndeks_raw_20_small!D3022),+VindIndeks_raw_20_small!D3022,"")</f>
        <v/>
      </c>
      <c r="U3023" s="12">
        <f>+IF(ISNUMBER(ROUND(Y3023,0)),ROUND(Y3023,0),"")</f>
        <v/>
      </c>
      <c r="V3023">
        <f>IF(ISNUMBER(+VindIndeks_raw_20_large!A3022),+VindIndeks_raw_20_large!A3022,"")</f>
        <v/>
      </c>
      <c r="W3023">
        <f>IF(ISNUMBER(+VindIndeks_raw_20_large!B3022),+VindIndeks_raw_20_large!B3022,"")</f>
        <v/>
      </c>
      <c r="X3023">
        <f>IF(ISNUMBER(+VindIndeks_raw_20_large!C3022),+VindIndeks_raw_20_large!C3022,"")</f>
        <v/>
      </c>
      <c r="Y3023">
        <f>IF(ISNUMBER(+VindIndeks_raw_20_large!D3022),+VindIndeks_raw_20_large!D3022,"")</f>
        <v/>
      </c>
    </row>
    <row r="3024">
      <c r="O3024" s="12">
        <f>+IF(ISNUMBER(ROUND(S3024,0)),ROUND(S3024,0),"")</f>
        <v/>
      </c>
      <c r="P3024">
        <f>IF(ISNUMBER(+VindIndeks_raw_20_small!A3023),+VindIndeks_raw_20_small!A3023,"")</f>
        <v/>
      </c>
      <c r="Q3024">
        <f>IF(ISNUMBER(+VindIndeks_raw_20_small!B3023),+VindIndeks_raw_20_small!B3023,"")</f>
        <v/>
      </c>
      <c r="R3024">
        <f>IF(ISNUMBER(+VindIndeks_raw_20_small!C3023),+VindIndeks_raw_20_small!C3023,"")</f>
        <v/>
      </c>
      <c r="S3024">
        <f>IF(ISNUMBER(+VindIndeks_raw_20_small!D3023),+VindIndeks_raw_20_small!D3023,"")</f>
        <v/>
      </c>
      <c r="U3024" s="12">
        <f>+IF(ISNUMBER(ROUND(Y3024,0)),ROUND(Y3024,0),"")</f>
        <v/>
      </c>
      <c r="V3024">
        <f>IF(ISNUMBER(+VindIndeks_raw_20_large!A3023),+VindIndeks_raw_20_large!A3023,"")</f>
        <v/>
      </c>
      <c r="W3024">
        <f>IF(ISNUMBER(+VindIndeks_raw_20_large!B3023),+VindIndeks_raw_20_large!B3023,"")</f>
        <v/>
      </c>
      <c r="X3024">
        <f>IF(ISNUMBER(+VindIndeks_raw_20_large!C3023),+VindIndeks_raw_20_large!C3023,"")</f>
        <v/>
      </c>
      <c r="Y3024">
        <f>IF(ISNUMBER(+VindIndeks_raw_20_large!D3023),+VindIndeks_raw_20_large!D3023,"")</f>
        <v/>
      </c>
    </row>
    <row r="3025">
      <c r="O3025" s="12">
        <f>+IF(ISNUMBER(ROUND(S3025,0)),ROUND(S3025,0),"")</f>
        <v/>
      </c>
      <c r="P3025">
        <f>IF(ISNUMBER(+VindIndeks_raw_20_small!A3024),+VindIndeks_raw_20_small!A3024,"")</f>
        <v/>
      </c>
      <c r="Q3025">
        <f>IF(ISNUMBER(+VindIndeks_raw_20_small!B3024),+VindIndeks_raw_20_small!B3024,"")</f>
        <v/>
      </c>
      <c r="R3025">
        <f>IF(ISNUMBER(+VindIndeks_raw_20_small!C3024),+VindIndeks_raw_20_small!C3024,"")</f>
        <v/>
      </c>
      <c r="S3025">
        <f>IF(ISNUMBER(+VindIndeks_raw_20_small!D3024),+VindIndeks_raw_20_small!D3024,"")</f>
        <v/>
      </c>
      <c r="U3025" s="12">
        <f>+IF(ISNUMBER(ROUND(Y3025,0)),ROUND(Y3025,0),"")</f>
        <v/>
      </c>
      <c r="V3025">
        <f>IF(ISNUMBER(+VindIndeks_raw_20_large!A3024),+VindIndeks_raw_20_large!A3024,"")</f>
        <v/>
      </c>
      <c r="W3025">
        <f>IF(ISNUMBER(+VindIndeks_raw_20_large!B3024),+VindIndeks_raw_20_large!B3024,"")</f>
        <v/>
      </c>
      <c r="X3025">
        <f>IF(ISNUMBER(+VindIndeks_raw_20_large!C3024),+VindIndeks_raw_20_large!C3024,"")</f>
        <v/>
      </c>
      <c r="Y3025">
        <f>IF(ISNUMBER(+VindIndeks_raw_20_large!D3024),+VindIndeks_raw_20_large!D3024,"")</f>
        <v/>
      </c>
    </row>
    <row r="3026">
      <c r="O3026" s="12">
        <f>+IF(ISNUMBER(ROUND(S3026,0)),ROUND(S3026,0),"")</f>
        <v/>
      </c>
      <c r="P3026">
        <f>IF(ISNUMBER(+VindIndeks_raw_20_small!A3025),+VindIndeks_raw_20_small!A3025,"")</f>
        <v/>
      </c>
      <c r="Q3026">
        <f>IF(ISNUMBER(+VindIndeks_raw_20_small!B3025),+VindIndeks_raw_20_small!B3025,"")</f>
        <v/>
      </c>
      <c r="R3026">
        <f>IF(ISNUMBER(+VindIndeks_raw_20_small!C3025),+VindIndeks_raw_20_small!C3025,"")</f>
        <v/>
      </c>
      <c r="S3026">
        <f>IF(ISNUMBER(+VindIndeks_raw_20_small!D3025),+VindIndeks_raw_20_small!D3025,"")</f>
        <v/>
      </c>
      <c r="U3026" s="12">
        <f>+IF(ISNUMBER(ROUND(Y3026,0)),ROUND(Y3026,0),"")</f>
        <v/>
      </c>
      <c r="V3026">
        <f>IF(ISNUMBER(+VindIndeks_raw_20_large!A3025),+VindIndeks_raw_20_large!A3025,"")</f>
        <v/>
      </c>
      <c r="W3026">
        <f>IF(ISNUMBER(+VindIndeks_raw_20_large!B3025),+VindIndeks_raw_20_large!B3025,"")</f>
        <v/>
      </c>
      <c r="X3026">
        <f>IF(ISNUMBER(+VindIndeks_raw_20_large!C3025),+VindIndeks_raw_20_large!C3025,"")</f>
        <v/>
      </c>
      <c r="Y3026">
        <f>IF(ISNUMBER(+VindIndeks_raw_20_large!D3025),+VindIndeks_raw_20_large!D3025,"")</f>
        <v/>
      </c>
    </row>
    <row r="3027">
      <c r="O3027" s="12">
        <f>+IF(ISNUMBER(ROUND(S3027,0)),ROUND(S3027,0),"")</f>
        <v/>
      </c>
      <c r="P3027">
        <f>IF(ISNUMBER(+VindIndeks_raw_20_small!A3026),+VindIndeks_raw_20_small!A3026,"")</f>
        <v/>
      </c>
      <c r="Q3027">
        <f>IF(ISNUMBER(+VindIndeks_raw_20_small!B3026),+VindIndeks_raw_20_small!B3026,"")</f>
        <v/>
      </c>
      <c r="R3027">
        <f>IF(ISNUMBER(+VindIndeks_raw_20_small!C3026),+VindIndeks_raw_20_small!C3026,"")</f>
        <v/>
      </c>
      <c r="S3027">
        <f>IF(ISNUMBER(+VindIndeks_raw_20_small!D3026),+VindIndeks_raw_20_small!D3026,"")</f>
        <v/>
      </c>
      <c r="U3027" s="12">
        <f>+IF(ISNUMBER(ROUND(Y3027,0)),ROUND(Y3027,0),"")</f>
        <v/>
      </c>
      <c r="V3027">
        <f>IF(ISNUMBER(+VindIndeks_raw_20_large!A3026),+VindIndeks_raw_20_large!A3026,"")</f>
        <v/>
      </c>
      <c r="W3027">
        <f>IF(ISNUMBER(+VindIndeks_raw_20_large!B3026),+VindIndeks_raw_20_large!B3026,"")</f>
        <v/>
      </c>
      <c r="X3027">
        <f>IF(ISNUMBER(+VindIndeks_raw_20_large!C3026),+VindIndeks_raw_20_large!C3026,"")</f>
        <v/>
      </c>
      <c r="Y3027">
        <f>IF(ISNUMBER(+VindIndeks_raw_20_large!D3026),+VindIndeks_raw_20_large!D3026,"")</f>
        <v/>
      </c>
    </row>
    <row r="3028">
      <c r="O3028" s="12">
        <f>+IF(ISNUMBER(ROUND(S3028,0)),ROUND(S3028,0),"")</f>
        <v/>
      </c>
      <c r="P3028">
        <f>IF(ISNUMBER(+VindIndeks_raw_20_small!A3027),+VindIndeks_raw_20_small!A3027,"")</f>
        <v/>
      </c>
      <c r="Q3028">
        <f>IF(ISNUMBER(+VindIndeks_raw_20_small!B3027),+VindIndeks_raw_20_small!B3027,"")</f>
        <v/>
      </c>
      <c r="R3028">
        <f>IF(ISNUMBER(+VindIndeks_raw_20_small!C3027),+VindIndeks_raw_20_small!C3027,"")</f>
        <v/>
      </c>
      <c r="S3028">
        <f>IF(ISNUMBER(+VindIndeks_raw_20_small!D3027),+VindIndeks_raw_20_small!D3027,"")</f>
        <v/>
      </c>
      <c r="U3028" s="12">
        <f>+IF(ISNUMBER(ROUND(Y3028,0)),ROUND(Y3028,0),"")</f>
        <v/>
      </c>
      <c r="V3028">
        <f>IF(ISNUMBER(+VindIndeks_raw_20_large!A3027),+VindIndeks_raw_20_large!A3027,"")</f>
        <v/>
      </c>
      <c r="W3028">
        <f>IF(ISNUMBER(+VindIndeks_raw_20_large!B3027),+VindIndeks_raw_20_large!B3027,"")</f>
        <v/>
      </c>
      <c r="X3028">
        <f>IF(ISNUMBER(+VindIndeks_raw_20_large!C3027),+VindIndeks_raw_20_large!C3027,"")</f>
        <v/>
      </c>
      <c r="Y3028">
        <f>IF(ISNUMBER(+VindIndeks_raw_20_large!D3027),+VindIndeks_raw_20_large!D3027,"")</f>
        <v/>
      </c>
    </row>
    <row r="3029">
      <c r="O3029" s="12">
        <f>+IF(ISNUMBER(ROUND(S3029,0)),ROUND(S3029,0),"")</f>
        <v/>
      </c>
      <c r="P3029">
        <f>IF(ISNUMBER(+VindIndeks_raw_20_small!A3028),+VindIndeks_raw_20_small!A3028,"")</f>
        <v/>
      </c>
      <c r="Q3029">
        <f>IF(ISNUMBER(+VindIndeks_raw_20_small!B3028),+VindIndeks_raw_20_small!B3028,"")</f>
        <v/>
      </c>
      <c r="R3029">
        <f>IF(ISNUMBER(+VindIndeks_raw_20_small!C3028),+VindIndeks_raw_20_small!C3028,"")</f>
        <v/>
      </c>
      <c r="S3029">
        <f>IF(ISNUMBER(+VindIndeks_raw_20_small!D3028),+VindIndeks_raw_20_small!D3028,"")</f>
        <v/>
      </c>
      <c r="U3029" s="12">
        <f>+IF(ISNUMBER(ROUND(Y3029,0)),ROUND(Y3029,0),"")</f>
        <v/>
      </c>
      <c r="V3029">
        <f>IF(ISNUMBER(+VindIndeks_raw_20_large!A3028),+VindIndeks_raw_20_large!A3028,"")</f>
        <v/>
      </c>
      <c r="W3029">
        <f>IF(ISNUMBER(+VindIndeks_raw_20_large!B3028),+VindIndeks_raw_20_large!B3028,"")</f>
        <v/>
      </c>
      <c r="X3029">
        <f>IF(ISNUMBER(+VindIndeks_raw_20_large!C3028),+VindIndeks_raw_20_large!C3028,"")</f>
        <v/>
      </c>
      <c r="Y3029">
        <f>IF(ISNUMBER(+VindIndeks_raw_20_large!D3028),+VindIndeks_raw_20_large!D3028,"")</f>
        <v/>
      </c>
    </row>
    <row r="3030">
      <c r="O3030" s="12">
        <f>+IF(ISNUMBER(ROUND(S3030,0)),ROUND(S3030,0),"")</f>
        <v/>
      </c>
      <c r="P3030">
        <f>IF(ISNUMBER(+VindIndeks_raw_20_small!A3029),+VindIndeks_raw_20_small!A3029,"")</f>
        <v/>
      </c>
      <c r="Q3030">
        <f>IF(ISNUMBER(+VindIndeks_raw_20_small!B3029),+VindIndeks_raw_20_small!B3029,"")</f>
        <v/>
      </c>
      <c r="R3030">
        <f>IF(ISNUMBER(+VindIndeks_raw_20_small!C3029),+VindIndeks_raw_20_small!C3029,"")</f>
        <v/>
      </c>
      <c r="S3030">
        <f>IF(ISNUMBER(+VindIndeks_raw_20_small!D3029),+VindIndeks_raw_20_small!D3029,"")</f>
        <v/>
      </c>
      <c r="U3030" s="12">
        <f>+IF(ISNUMBER(ROUND(Y3030,0)),ROUND(Y3030,0),"")</f>
        <v/>
      </c>
      <c r="V3030">
        <f>IF(ISNUMBER(+VindIndeks_raw_20_large!A3029),+VindIndeks_raw_20_large!A3029,"")</f>
        <v/>
      </c>
      <c r="W3030">
        <f>IF(ISNUMBER(+VindIndeks_raw_20_large!B3029),+VindIndeks_raw_20_large!B3029,"")</f>
        <v/>
      </c>
      <c r="X3030">
        <f>IF(ISNUMBER(+VindIndeks_raw_20_large!C3029),+VindIndeks_raw_20_large!C3029,"")</f>
        <v/>
      </c>
      <c r="Y3030">
        <f>IF(ISNUMBER(+VindIndeks_raw_20_large!D3029),+VindIndeks_raw_20_large!D3029,"")</f>
        <v/>
      </c>
    </row>
    <row r="3031">
      <c r="O3031" s="12">
        <f>+IF(ISNUMBER(ROUND(S3031,0)),ROUND(S3031,0),"")</f>
        <v/>
      </c>
      <c r="P3031">
        <f>IF(ISNUMBER(+VindIndeks_raw_20_small!A3030),+VindIndeks_raw_20_small!A3030,"")</f>
        <v/>
      </c>
      <c r="Q3031">
        <f>IF(ISNUMBER(+VindIndeks_raw_20_small!B3030),+VindIndeks_raw_20_small!B3030,"")</f>
        <v/>
      </c>
      <c r="R3031">
        <f>IF(ISNUMBER(+VindIndeks_raw_20_small!C3030),+VindIndeks_raw_20_small!C3030,"")</f>
        <v/>
      </c>
      <c r="S3031">
        <f>IF(ISNUMBER(+VindIndeks_raw_20_small!D3030),+VindIndeks_raw_20_small!D3030,"")</f>
        <v/>
      </c>
      <c r="U3031" s="12">
        <f>+IF(ISNUMBER(ROUND(Y3031,0)),ROUND(Y3031,0),"")</f>
        <v/>
      </c>
      <c r="V3031">
        <f>IF(ISNUMBER(+VindIndeks_raw_20_large!A3030),+VindIndeks_raw_20_large!A3030,"")</f>
        <v/>
      </c>
      <c r="W3031">
        <f>IF(ISNUMBER(+VindIndeks_raw_20_large!B3030),+VindIndeks_raw_20_large!B3030,"")</f>
        <v/>
      </c>
      <c r="X3031">
        <f>IF(ISNUMBER(+VindIndeks_raw_20_large!C3030),+VindIndeks_raw_20_large!C3030,"")</f>
        <v/>
      </c>
      <c r="Y3031">
        <f>IF(ISNUMBER(+VindIndeks_raw_20_large!D3030),+VindIndeks_raw_20_large!D3030,"")</f>
        <v/>
      </c>
    </row>
    <row r="3032">
      <c r="O3032" s="12">
        <f>+IF(ISNUMBER(ROUND(S3032,0)),ROUND(S3032,0),"")</f>
        <v/>
      </c>
      <c r="P3032">
        <f>IF(ISNUMBER(+VindIndeks_raw_20_small!A3031),+VindIndeks_raw_20_small!A3031,"")</f>
        <v/>
      </c>
      <c r="Q3032">
        <f>IF(ISNUMBER(+VindIndeks_raw_20_small!B3031),+VindIndeks_raw_20_small!B3031,"")</f>
        <v/>
      </c>
      <c r="R3032">
        <f>IF(ISNUMBER(+VindIndeks_raw_20_small!C3031),+VindIndeks_raw_20_small!C3031,"")</f>
        <v/>
      </c>
      <c r="S3032">
        <f>IF(ISNUMBER(+VindIndeks_raw_20_small!D3031),+VindIndeks_raw_20_small!D3031,"")</f>
        <v/>
      </c>
      <c r="U3032" s="12">
        <f>+IF(ISNUMBER(ROUND(Y3032,0)),ROUND(Y3032,0),"")</f>
        <v/>
      </c>
      <c r="V3032">
        <f>IF(ISNUMBER(+VindIndeks_raw_20_large!A3031),+VindIndeks_raw_20_large!A3031,"")</f>
        <v/>
      </c>
      <c r="W3032">
        <f>IF(ISNUMBER(+VindIndeks_raw_20_large!B3031),+VindIndeks_raw_20_large!B3031,"")</f>
        <v/>
      </c>
      <c r="X3032">
        <f>IF(ISNUMBER(+VindIndeks_raw_20_large!C3031),+VindIndeks_raw_20_large!C3031,"")</f>
        <v/>
      </c>
      <c r="Y3032">
        <f>IF(ISNUMBER(+VindIndeks_raw_20_large!D3031),+VindIndeks_raw_20_large!D3031,"")</f>
        <v/>
      </c>
    </row>
    <row r="3033">
      <c r="O3033" s="12">
        <f>+IF(ISNUMBER(ROUND(S3033,0)),ROUND(S3033,0),"")</f>
        <v/>
      </c>
      <c r="P3033">
        <f>IF(ISNUMBER(+VindIndeks_raw_20_small!A3032),+VindIndeks_raw_20_small!A3032,"")</f>
        <v/>
      </c>
      <c r="Q3033">
        <f>IF(ISNUMBER(+VindIndeks_raw_20_small!B3032),+VindIndeks_raw_20_small!B3032,"")</f>
        <v/>
      </c>
      <c r="R3033">
        <f>IF(ISNUMBER(+VindIndeks_raw_20_small!C3032),+VindIndeks_raw_20_small!C3032,"")</f>
        <v/>
      </c>
      <c r="S3033">
        <f>IF(ISNUMBER(+VindIndeks_raw_20_small!D3032),+VindIndeks_raw_20_small!D3032,"")</f>
        <v/>
      </c>
      <c r="U3033" s="12">
        <f>+IF(ISNUMBER(ROUND(Y3033,0)),ROUND(Y3033,0),"")</f>
        <v/>
      </c>
      <c r="V3033">
        <f>IF(ISNUMBER(+VindIndeks_raw_20_large!A3032),+VindIndeks_raw_20_large!A3032,"")</f>
        <v/>
      </c>
      <c r="W3033">
        <f>IF(ISNUMBER(+VindIndeks_raw_20_large!B3032),+VindIndeks_raw_20_large!B3032,"")</f>
        <v/>
      </c>
      <c r="X3033">
        <f>IF(ISNUMBER(+VindIndeks_raw_20_large!C3032),+VindIndeks_raw_20_large!C3032,"")</f>
        <v/>
      </c>
      <c r="Y3033">
        <f>IF(ISNUMBER(+VindIndeks_raw_20_large!D3032),+VindIndeks_raw_20_large!D3032,"")</f>
        <v/>
      </c>
    </row>
    <row r="3034">
      <c r="O3034" s="12">
        <f>+IF(ISNUMBER(ROUND(S3034,0)),ROUND(S3034,0),"")</f>
        <v/>
      </c>
      <c r="P3034">
        <f>IF(ISNUMBER(+VindIndeks_raw_20_small!A3033),+VindIndeks_raw_20_small!A3033,"")</f>
        <v/>
      </c>
      <c r="Q3034">
        <f>IF(ISNUMBER(+VindIndeks_raw_20_small!B3033),+VindIndeks_raw_20_small!B3033,"")</f>
        <v/>
      </c>
      <c r="R3034">
        <f>IF(ISNUMBER(+VindIndeks_raw_20_small!C3033),+VindIndeks_raw_20_small!C3033,"")</f>
        <v/>
      </c>
      <c r="S3034">
        <f>IF(ISNUMBER(+VindIndeks_raw_20_small!D3033),+VindIndeks_raw_20_small!D3033,"")</f>
        <v/>
      </c>
      <c r="U3034" s="12">
        <f>+IF(ISNUMBER(ROUND(Y3034,0)),ROUND(Y3034,0),"")</f>
        <v/>
      </c>
      <c r="V3034">
        <f>IF(ISNUMBER(+VindIndeks_raw_20_large!A3033),+VindIndeks_raw_20_large!A3033,"")</f>
        <v/>
      </c>
      <c r="W3034">
        <f>IF(ISNUMBER(+VindIndeks_raw_20_large!B3033),+VindIndeks_raw_20_large!B3033,"")</f>
        <v/>
      </c>
      <c r="X3034">
        <f>IF(ISNUMBER(+VindIndeks_raw_20_large!C3033),+VindIndeks_raw_20_large!C3033,"")</f>
        <v/>
      </c>
      <c r="Y3034">
        <f>IF(ISNUMBER(+VindIndeks_raw_20_large!D3033),+VindIndeks_raw_20_large!D3033,"")</f>
        <v/>
      </c>
    </row>
    <row r="3035">
      <c r="O3035" s="12">
        <f>+IF(ISNUMBER(ROUND(S3035,0)),ROUND(S3035,0),"")</f>
        <v/>
      </c>
      <c r="P3035">
        <f>IF(ISNUMBER(+VindIndeks_raw_20_small!A3034),+VindIndeks_raw_20_small!A3034,"")</f>
        <v/>
      </c>
      <c r="Q3035">
        <f>IF(ISNUMBER(+VindIndeks_raw_20_small!B3034),+VindIndeks_raw_20_small!B3034,"")</f>
        <v/>
      </c>
      <c r="R3035">
        <f>IF(ISNUMBER(+VindIndeks_raw_20_small!C3034),+VindIndeks_raw_20_small!C3034,"")</f>
        <v/>
      </c>
      <c r="S3035">
        <f>IF(ISNUMBER(+VindIndeks_raw_20_small!D3034),+VindIndeks_raw_20_small!D3034,"")</f>
        <v/>
      </c>
      <c r="U3035" s="12">
        <f>+IF(ISNUMBER(ROUND(Y3035,0)),ROUND(Y3035,0),"")</f>
        <v/>
      </c>
      <c r="V3035">
        <f>IF(ISNUMBER(+VindIndeks_raw_20_large!A3034),+VindIndeks_raw_20_large!A3034,"")</f>
        <v/>
      </c>
      <c r="W3035">
        <f>IF(ISNUMBER(+VindIndeks_raw_20_large!B3034),+VindIndeks_raw_20_large!B3034,"")</f>
        <v/>
      </c>
      <c r="X3035">
        <f>IF(ISNUMBER(+VindIndeks_raw_20_large!C3034),+VindIndeks_raw_20_large!C3034,"")</f>
        <v/>
      </c>
      <c r="Y3035">
        <f>IF(ISNUMBER(+VindIndeks_raw_20_large!D3034),+VindIndeks_raw_20_large!D3034,"")</f>
        <v/>
      </c>
    </row>
    <row r="3036">
      <c r="O3036" s="12">
        <f>+IF(ISNUMBER(ROUND(S3036,0)),ROUND(S3036,0),"")</f>
        <v/>
      </c>
      <c r="P3036">
        <f>IF(ISNUMBER(+VindIndeks_raw_20_small!A3035),+VindIndeks_raw_20_small!A3035,"")</f>
        <v/>
      </c>
      <c r="Q3036">
        <f>IF(ISNUMBER(+VindIndeks_raw_20_small!B3035),+VindIndeks_raw_20_small!B3035,"")</f>
        <v/>
      </c>
      <c r="R3036">
        <f>IF(ISNUMBER(+VindIndeks_raw_20_small!C3035),+VindIndeks_raw_20_small!C3035,"")</f>
        <v/>
      </c>
      <c r="S3036">
        <f>IF(ISNUMBER(+VindIndeks_raw_20_small!D3035),+VindIndeks_raw_20_small!D3035,"")</f>
        <v/>
      </c>
      <c r="U3036" s="12">
        <f>+IF(ISNUMBER(ROUND(Y3036,0)),ROUND(Y3036,0),"")</f>
        <v/>
      </c>
      <c r="V3036">
        <f>IF(ISNUMBER(+VindIndeks_raw_20_large!A3035),+VindIndeks_raw_20_large!A3035,"")</f>
        <v/>
      </c>
      <c r="W3036">
        <f>IF(ISNUMBER(+VindIndeks_raw_20_large!B3035),+VindIndeks_raw_20_large!B3035,"")</f>
        <v/>
      </c>
      <c r="X3036">
        <f>IF(ISNUMBER(+VindIndeks_raw_20_large!C3035),+VindIndeks_raw_20_large!C3035,"")</f>
        <v/>
      </c>
      <c r="Y3036">
        <f>IF(ISNUMBER(+VindIndeks_raw_20_large!D3035),+VindIndeks_raw_20_large!D3035,"")</f>
        <v/>
      </c>
    </row>
    <row r="3037">
      <c r="O3037" s="12">
        <f>+IF(ISNUMBER(ROUND(S3037,0)),ROUND(S3037,0),"")</f>
        <v/>
      </c>
      <c r="P3037">
        <f>IF(ISNUMBER(+VindIndeks_raw_20_small!A3036),+VindIndeks_raw_20_small!A3036,"")</f>
        <v/>
      </c>
      <c r="Q3037">
        <f>IF(ISNUMBER(+VindIndeks_raw_20_small!B3036),+VindIndeks_raw_20_small!B3036,"")</f>
        <v/>
      </c>
      <c r="R3037">
        <f>IF(ISNUMBER(+VindIndeks_raw_20_small!C3036),+VindIndeks_raw_20_small!C3036,"")</f>
        <v/>
      </c>
      <c r="S3037">
        <f>IF(ISNUMBER(+VindIndeks_raw_20_small!D3036),+VindIndeks_raw_20_small!D3036,"")</f>
        <v/>
      </c>
      <c r="U3037" s="12">
        <f>+IF(ISNUMBER(ROUND(Y3037,0)),ROUND(Y3037,0),"")</f>
        <v/>
      </c>
      <c r="V3037">
        <f>IF(ISNUMBER(+VindIndeks_raw_20_large!A3036),+VindIndeks_raw_20_large!A3036,"")</f>
        <v/>
      </c>
      <c r="W3037">
        <f>IF(ISNUMBER(+VindIndeks_raw_20_large!B3036),+VindIndeks_raw_20_large!B3036,"")</f>
        <v/>
      </c>
      <c r="X3037">
        <f>IF(ISNUMBER(+VindIndeks_raw_20_large!C3036),+VindIndeks_raw_20_large!C3036,"")</f>
        <v/>
      </c>
      <c r="Y3037">
        <f>IF(ISNUMBER(+VindIndeks_raw_20_large!D3036),+VindIndeks_raw_20_large!D3036,"")</f>
        <v/>
      </c>
    </row>
    <row r="3038">
      <c r="O3038" s="12">
        <f>+IF(ISNUMBER(ROUND(S3038,0)),ROUND(S3038,0),"")</f>
        <v/>
      </c>
      <c r="P3038">
        <f>IF(ISNUMBER(+VindIndeks_raw_20_small!A3037),+VindIndeks_raw_20_small!A3037,"")</f>
        <v/>
      </c>
      <c r="Q3038">
        <f>IF(ISNUMBER(+VindIndeks_raw_20_small!B3037),+VindIndeks_raw_20_small!B3037,"")</f>
        <v/>
      </c>
      <c r="R3038">
        <f>IF(ISNUMBER(+VindIndeks_raw_20_small!C3037),+VindIndeks_raw_20_small!C3037,"")</f>
        <v/>
      </c>
      <c r="S3038">
        <f>IF(ISNUMBER(+VindIndeks_raw_20_small!D3037),+VindIndeks_raw_20_small!D3037,"")</f>
        <v/>
      </c>
      <c r="U3038" s="12">
        <f>+IF(ISNUMBER(ROUND(Y3038,0)),ROUND(Y3038,0),"")</f>
        <v/>
      </c>
      <c r="V3038">
        <f>IF(ISNUMBER(+VindIndeks_raw_20_large!A3037),+VindIndeks_raw_20_large!A3037,"")</f>
        <v/>
      </c>
      <c r="W3038">
        <f>IF(ISNUMBER(+VindIndeks_raw_20_large!B3037),+VindIndeks_raw_20_large!B3037,"")</f>
        <v/>
      </c>
      <c r="X3038">
        <f>IF(ISNUMBER(+VindIndeks_raw_20_large!C3037),+VindIndeks_raw_20_large!C3037,"")</f>
        <v/>
      </c>
      <c r="Y3038">
        <f>IF(ISNUMBER(+VindIndeks_raw_20_large!D3037),+VindIndeks_raw_20_large!D3037,"")</f>
        <v/>
      </c>
    </row>
    <row r="3039">
      <c r="O3039" s="12">
        <f>+IF(ISNUMBER(ROUND(S3039,0)),ROUND(S3039,0),"")</f>
        <v/>
      </c>
      <c r="P3039">
        <f>IF(ISNUMBER(+VindIndeks_raw_20_small!A3038),+VindIndeks_raw_20_small!A3038,"")</f>
        <v/>
      </c>
      <c r="Q3039">
        <f>IF(ISNUMBER(+VindIndeks_raw_20_small!B3038),+VindIndeks_raw_20_small!B3038,"")</f>
        <v/>
      </c>
      <c r="R3039">
        <f>IF(ISNUMBER(+VindIndeks_raw_20_small!C3038),+VindIndeks_raw_20_small!C3038,"")</f>
        <v/>
      </c>
      <c r="S3039">
        <f>IF(ISNUMBER(+VindIndeks_raw_20_small!D3038),+VindIndeks_raw_20_small!D3038,"")</f>
        <v/>
      </c>
      <c r="U3039" s="12">
        <f>+IF(ISNUMBER(ROUND(Y3039,0)),ROUND(Y3039,0),"")</f>
        <v/>
      </c>
      <c r="V3039">
        <f>IF(ISNUMBER(+VindIndeks_raw_20_large!A3038),+VindIndeks_raw_20_large!A3038,"")</f>
        <v/>
      </c>
      <c r="W3039">
        <f>IF(ISNUMBER(+VindIndeks_raw_20_large!B3038),+VindIndeks_raw_20_large!B3038,"")</f>
        <v/>
      </c>
      <c r="X3039">
        <f>IF(ISNUMBER(+VindIndeks_raw_20_large!C3038),+VindIndeks_raw_20_large!C3038,"")</f>
        <v/>
      </c>
      <c r="Y3039">
        <f>IF(ISNUMBER(+VindIndeks_raw_20_large!D3038),+VindIndeks_raw_20_large!D3038,"")</f>
        <v/>
      </c>
    </row>
    <row r="3040">
      <c r="O3040" s="12">
        <f>+IF(ISNUMBER(ROUND(S3040,0)),ROUND(S3040,0),"")</f>
        <v/>
      </c>
      <c r="P3040">
        <f>IF(ISNUMBER(+VindIndeks_raw_20_small!A3039),+VindIndeks_raw_20_small!A3039,"")</f>
        <v/>
      </c>
      <c r="Q3040">
        <f>IF(ISNUMBER(+VindIndeks_raw_20_small!B3039),+VindIndeks_raw_20_small!B3039,"")</f>
        <v/>
      </c>
      <c r="R3040">
        <f>IF(ISNUMBER(+VindIndeks_raw_20_small!C3039),+VindIndeks_raw_20_small!C3039,"")</f>
        <v/>
      </c>
      <c r="S3040">
        <f>IF(ISNUMBER(+VindIndeks_raw_20_small!D3039),+VindIndeks_raw_20_small!D3039,"")</f>
        <v/>
      </c>
      <c r="U3040" s="12">
        <f>+IF(ISNUMBER(ROUND(Y3040,0)),ROUND(Y3040,0),"")</f>
        <v/>
      </c>
      <c r="V3040">
        <f>IF(ISNUMBER(+VindIndeks_raw_20_large!A3039),+VindIndeks_raw_20_large!A3039,"")</f>
        <v/>
      </c>
      <c r="W3040">
        <f>IF(ISNUMBER(+VindIndeks_raw_20_large!B3039),+VindIndeks_raw_20_large!B3039,"")</f>
        <v/>
      </c>
      <c r="X3040">
        <f>IF(ISNUMBER(+VindIndeks_raw_20_large!C3039),+VindIndeks_raw_20_large!C3039,"")</f>
        <v/>
      </c>
      <c r="Y3040">
        <f>IF(ISNUMBER(+VindIndeks_raw_20_large!D3039),+VindIndeks_raw_20_large!D3039,"")</f>
        <v/>
      </c>
    </row>
    <row r="3041">
      <c r="O3041" s="12">
        <f>+IF(ISNUMBER(ROUND(S3041,0)),ROUND(S3041,0),"")</f>
        <v/>
      </c>
      <c r="P3041">
        <f>IF(ISNUMBER(+VindIndeks_raw_20_small!A3040),+VindIndeks_raw_20_small!A3040,"")</f>
        <v/>
      </c>
      <c r="Q3041">
        <f>IF(ISNUMBER(+VindIndeks_raw_20_small!B3040),+VindIndeks_raw_20_small!B3040,"")</f>
        <v/>
      </c>
      <c r="R3041">
        <f>IF(ISNUMBER(+VindIndeks_raw_20_small!C3040),+VindIndeks_raw_20_small!C3040,"")</f>
        <v/>
      </c>
      <c r="S3041">
        <f>IF(ISNUMBER(+VindIndeks_raw_20_small!D3040),+VindIndeks_raw_20_small!D3040,"")</f>
        <v/>
      </c>
      <c r="U3041" s="12">
        <f>+IF(ISNUMBER(ROUND(Y3041,0)),ROUND(Y3041,0),"")</f>
        <v/>
      </c>
      <c r="V3041">
        <f>IF(ISNUMBER(+VindIndeks_raw_20_large!A3040),+VindIndeks_raw_20_large!A3040,"")</f>
        <v/>
      </c>
      <c r="W3041">
        <f>IF(ISNUMBER(+VindIndeks_raw_20_large!B3040),+VindIndeks_raw_20_large!B3040,"")</f>
        <v/>
      </c>
      <c r="X3041">
        <f>IF(ISNUMBER(+VindIndeks_raw_20_large!C3040),+VindIndeks_raw_20_large!C3040,"")</f>
        <v/>
      </c>
      <c r="Y3041">
        <f>IF(ISNUMBER(+VindIndeks_raw_20_large!D3040),+VindIndeks_raw_20_large!D3040,"")</f>
        <v/>
      </c>
    </row>
    <row r="3042">
      <c r="O3042" s="12">
        <f>+IF(ISNUMBER(ROUND(S3042,0)),ROUND(S3042,0),"")</f>
        <v/>
      </c>
      <c r="P3042">
        <f>IF(ISNUMBER(+VindIndeks_raw_20_small!A3041),+VindIndeks_raw_20_small!A3041,"")</f>
        <v/>
      </c>
      <c r="Q3042">
        <f>IF(ISNUMBER(+VindIndeks_raw_20_small!B3041),+VindIndeks_raw_20_small!B3041,"")</f>
        <v/>
      </c>
      <c r="R3042">
        <f>IF(ISNUMBER(+VindIndeks_raw_20_small!C3041),+VindIndeks_raw_20_small!C3041,"")</f>
        <v/>
      </c>
      <c r="S3042">
        <f>IF(ISNUMBER(+VindIndeks_raw_20_small!D3041),+VindIndeks_raw_20_small!D3041,"")</f>
        <v/>
      </c>
      <c r="U3042" s="12">
        <f>+IF(ISNUMBER(ROUND(Y3042,0)),ROUND(Y3042,0),"")</f>
        <v/>
      </c>
      <c r="V3042">
        <f>IF(ISNUMBER(+VindIndeks_raw_20_large!A3041),+VindIndeks_raw_20_large!A3041,"")</f>
        <v/>
      </c>
      <c r="W3042">
        <f>IF(ISNUMBER(+VindIndeks_raw_20_large!B3041),+VindIndeks_raw_20_large!B3041,"")</f>
        <v/>
      </c>
      <c r="X3042">
        <f>IF(ISNUMBER(+VindIndeks_raw_20_large!C3041),+VindIndeks_raw_20_large!C3041,"")</f>
        <v/>
      </c>
      <c r="Y3042">
        <f>IF(ISNUMBER(+VindIndeks_raw_20_large!D3041),+VindIndeks_raw_20_large!D3041,"")</f>
        <v/>
      </c>
    </row>
    <row r="3043">
      <c r="O3043" s="12">
        <f>+IF(ISNUMBER(ROUND(S3043,0)),ROUND(S3043,0),"")</f>
        <v/>
      </c>
      <c r="P3043">
        <f>IF(ISNUMBER(+VindIndeks_raw_20_small!A3042),+VindIndeks_raw_20_small!A3042,"")</f>
        <v/>
      </c>
      <c r="Q3043">
        <f>IF(ISNUMBER(+VindIndeks_raw_20_small!B3042),+VindIndeks_raw_20_small!B3042,"")</f>
        <v/>
      </c>
      <c r="R3043">
        <f>IF(ISNUMBER(+VindIndeks_raw_20_small!C3042),+VindIndeks_raw_20_small!C3042,"")</f>
        <v/>
      </c>
      <c r="S3043">
        <f>IF(ISNUMBER(+VindIndeks_raw_20_small!D3042),+VindIndeks_raw_20_small!D3042,"")</f>
        <v/>
      </c>
      <c r="U3043" s="12">
        <f>+IF(ISNUMBER(ROUND(Y3043,0)),ROUND(Y3043,0),"")</f>
        <v/>
      </c>
      <c r="V3043">
        <f>IF(ISNUMBER(+VindIndeks_raw_20_large!A3042),+VindIndeks_raw_20_large!A3042,"")</f>
        <v/>
      </c>
      <c r="W3043">
        <f>IF(ISNUMBER(+VindIndeks_raw_20_large!B3042),+VindIndeks_raw_20_large!B3042,"")</f>
        <v/>
      </c>
      <c r="X3043">
        <f>IF(ISNUMBER(+VindIndeks_raw_20_large!C3042),+VindIndeks_raw_20_large!C3042,"")</f>
        <v/>
      </c>
      <c r="Y3043">
        <f>IF(ISNUMBER(+VindIndeks_raw_20_large!D3042),+VindIndeks_raw_20_large!D3042,"")</f>
        <v/>
      </c>
    </row>
    <row r="3044">
      <c r="O3044" s="12">
        <f>+IF(ISNUMBER(ROUND(S3044,0)),ROUND(S3044,0),"")</f>
        <v/>
      </c>
      <c r="P3044">
        <f>IF(ISNUMBER(+VindIndeks_raw_20_small!A3043),+VindIndeks_raw_20_small!A3043,"")</f>
        <v/>
      </c>
      <c r="Q3044">
        <f>IF(ISNUMBER(+VindIndeks_raw_20_small!B3043),+VindIndeks_raw_20_small!B3043,"")</f>
        <v/>
      </c>
      <c r="R3044">
        <f>IF(ISNUMBER(+VindIndeks_raw_20_small!C3043),+VindIndeks_raw_20_small!C3043,"")</f>
        <v/>
      </c>
      <c r="S3044">
        <f>IF(ISNUMBER(+VindIndeks_raw_20_small!D3043),+VindIndeks_raw_20_small!D3043,"")</f>
        <v/>
      </c>
      <c r="U3044" s="12">
        <f>+IF(ISNUMBER(ROUND(Y3044,0)),ROUND(Y3044,0),"")</f>
        <v/>
      </c>
      <c r="V3044">
        <f>IF(ISNUMBER(+VindIndeks_raw_20_large!A3043),+VindIndeks_raw_20_large!A3043,"")</f>
        <v/>
      </c>
      <c r="W3044">
        <f>IF(ISNUMBER(+VindIndeks_raw_20_large!B3043),+VindIndeks_raw_20_large!B3043,"")</f>
        <v/>
      </c>
      <c r="X3044">
        <f>IF(ISNUMBER(+VindIndeks_raw_20_large!C3043),+VindIndeks_raw_20_large!C3043,"")</f>
        <v/>
      </c>
      <c r="Y3044">
        <f>IF(ISNUMBER(+VindIndeks_raw_20_large!D3043),+VindIndeks_raw_20_large!D3043,"")</f>
        <v/>
      </c>
    </row>
    <row r="3045">
      <c r="O3045" s="12">
        <f>+IF(ISNUMBER(ROUND(S3045,0)),ROUND(S3045,0),"")</f>
        <v/>
      </c>
      <c r="P3045">
        <f>IF(ISNUMBER(+VindIndeks_raw_20_small!A3044),+VindIndeks_raw_20_small!A3044,"")</f>
        <v/>
      </c>
      <c r="Q3045">
        <f>IF(ISNUMBER(+VindIndeks_raw_20_small!B3044),+VindIndeks_raw_20_small!B3044,"")</f>
        <v/>
      </c>
      <c r="R3045">
        <f>IF(ISNUMBER(+VindIndeks_raw_20_small!C3044),+VindIndeks_raw_20_small!C3044,"")</f>
        <v/>
      </c>
      <c r="S3045">
        <f>IF(ISNUMBER(+VindIndeks_raw_20_small!D3044),+VindIndeks_raw_20_small!D3044,"")</f>
        <v/>
      </c>
      <c r="U3045" s="12">
        <f>+IF(ISNUMBER(ROUND(Y3045,0)),ROUND(Y3045,0),"")</f>
        <v/>
      </c>
      <c r="V3045">
        <f>IF(ISNUMBER(+VindIndeks_raw_20_large!A3044),+VindIndeks_raw_20_large!A3044,"")</f>
        <v/>
      </c>
      <c r="W3045">
        <f>IF(ISNUMBER(+VindIndeks_raw_20_large!B3044),+VindIndeks_raw_20_large!B3044,"")</f>
        <v/>
      </c>
      <c r="X3045">
        <f>IF(ISNUMBER(+VindIndeks_raw_20_large!C3044),+VindIndeks_raw_20_large!C3044,"")</f>
        <v/>
      </c>
      <c r="Y3045">
        <f>IF(ISNUMBER(+VindIndeks_raw_20_large!D3044),+VindIndeks_raw_20_large!D3044,"")</f>
        <v/>
      </c>
    </row>
    <row r="3046">
      <c r="O3046" s="12">
        <f>+IF(ISNUMBER(ROUND(S3046,0)),ROUND(S3046,0),"")</f>
        <v/>
      </c>
      <c r="P3046">
        <f>IF(ISNUMBER(+VindIndeks_raw_20_small!A3045),+VindIndeks_raw_20_small!A3045,"")</f>
        <v/>
      </c>
      <c r="Q3046">
        <f>IF(ISNUMBER(+VindIndeks_raw_20_small!B3045),+VindIndeks_raw_20_small!B3045,"")</f>
        <v/>
      </c>
      <c r="R3046">
        <f>IF(ISNUMBER(+VindIndeks_raw_20_small!C3045),+VindIndeks_raw_20_small!C3045,"")</f>
        <v/>
      </c>
      <c r="S3046">
        <f>IF(ISNUMBER(+VindIndeks_raw_20_small!D3045),+VindIndeks_raw_20_small!D3045,"")</f>
        <v/>
      </c>
      <c r="U3046" s="12">
        <f>+IF(ISNUMBER(ROUND(Y3046,0)),ROUND(Y3046,0),"")</f>
        <v/>
      </c>
      <c r="V3046">
        <f>IF(ISNUMBER(+VindIndeks_raw_20_large!A3045),+VindIndeks_raw_20_large!A3045,"")</f>
        <v/>
      </c>
      <c r="W3046">
        <f>IF(ISNUMBER(+VindIndeks_raw_20_large!B3045),+VindIndeks_raw_20_large!B3045,"")</f>
        <v/>
      </c>
      <c r="X3046">
        <f>IF(ISNUMBER(+VindIndeks_raw_20_large!C3045),+VindIndeks_raw_20_large!C3045,"")</f>
        <v/>
      </c>
      <c r="Y3046">
        <f>IF(ISNUMBER(+VindIndeks_raw_20_large!D3045),+VindIndeks_raw_20_large!D3045,"")</f>
        <v/>
      </c>
    </row>
    <row r="3047">
      <c r="O3047" s="12">
        <f>+IF(ISNUMBER(ROUND(S3047,0)),ROUND(S3047,0),"")</f>
        <v/>
      </c>
      <c r="P3047">
        <f>IF(ISNUMBER(+VindIndeks_raw_20_small!A3046),+VindIndeks_raw_20_small!A3046,"")</f>
        <v/>
      </c>
      <c r="Q3047">
        <f>IF(ISNUMBER(+VindIndeks_raw_20_small!B3046),+VindIndeks_raw_20_small!B3046,"")</f>
        <v/>
      </c>
      <c r="R3047">
        <f>IF(ISNUMBER(+VindIndeks_raw_20_small!C3046),+VindIndeks_raw_20_small!C3046,"")</f>
        <v/>
      </c>
      <c r="S3047">
        <f>IF(ISNUMBER(+VindIndeks_raw_20_small!D3046),+VindIndeks_raw_20_small!D3046,"")</f>
        <v/>
      </c>
      <c r="U3047" s="12">
        <f>+IF(ISNUMBER(ROUND(Y3047,0)),ROUND(Y3047,0),"")</f>
        <v/>
      </c>
      <c r="V3047">
        <f>IF(ISNUMBER(+VindIndeks_raw_20_large!A3046),+VindIndeks_raw_20_large!A3046,"")</f>
        <v/>
      </c>
      <c r="W3047">
        <f>IF(ISNUMBER(+VindIndeks_raw_20_large!B3046),+VindIndeks_raw_20_large!B3046,"")</f>
        <v/>
      </c>
      <c r="X3047">
        <f>IF(ISNUMBER(+VindIndeks_raw_20_large!C3046),+VindIndeks_raw_20_large!C3046,"")</f>
        <v/>
      </c>
      <c r="Y3047">
        <f>IF(ISNUMBER(+VindIndeks_raw_20_large!D3046),+VindIndeks_raw_20_large!D3046,"")</f>
        <v/>
      </c>
    </row>
    <row r="3048">
      <c r="O3048" s="12">
        <f>+IF(ISNUMBER(ROUND(S3048,0)),ROUND(S3048,0),"")</f>
        <v/>
      </c>
      <c r="P3048">
        <f>IF(ISNUMBER(+VindIndeks_raw_20_small!A3047),+VindIndeks_raw_20_small!A3047,"")</f>
        <v/>
      </c>
      <c r="Q3048">
        <f>IF(ISNUMBER(+VindIndeks_raw_20_small!B3047),+VindIndeks_raw_20_small!B3047,"")</f>
        <v/>
      </c>
      <c r="R3048">
        <f>IF(ISNUMBER(+VindIndeks_raw_20_small!C3047),+VindIndeks_raw_20_small!C3047,"")</f>
        <v/>
      </c>
      <c r="S3048">
        <f>IF(ISNUMBER(+VindIndeks_raw_20_small!D3047),+VindIndeks_raw_20_small!D3047,"")</f>
        <v/>
      </c>
      <c r="U3048" s="12">
        <f>+IF(ISNUMBER(ROUND(Y3048,0)),ROUND(Y3048,0),"")</f>
        <v/>
      </c>
      <c r="V3048">
        <f>IF(ISNUMBER(+VindIndeks_raw_20_large!A3047),+VindIndeks_raw_20_large!A3047,"")</f>
        <v/>
      </c>
      <c r="W3048">
        <f>IF(ISNUMBER(+VindIndeks_raw_20_large!B3047),+VindIndeks_raw_20_large!B3047,"")</f>
        <v/>
      </c>
      <c r="X3048">
        <f>IF(ISNUMBER(+VindIndeks_raw_20_large!C3047),+VindIndeks_raw_20_large!C3047,"")</f>
        <v/>
      </c>
      <c r="Y3048">
        <f>IF(ISNUMBER(+VindIndeks_raw_20_large!D3047),+VindIndeks_raw_20_large!D3047,"")</f>
        <v/>
      </c>
    </row>
    <row r="3049">
      <c r="O3049" s="12">
        <f>+IF(ISNUMBER(ROUND(S3049,0)),ROUND(S3049,0),"")</f>
        <v/>
      </c>
      <c r="P3049">
        <f>IF(ISNUMBER(+VindIndeks_raw_20_small!A3048),+VindIndeks_raw_20_small!A3048,"")</f>
        <v/>
      </c>
      <c r="Q3049">
        <f>IF(ISNUMBER(+VindIndeks_raw_20_small!B3048),+VindIndeks_raw_20_small!B3048,"")</f>
        <v/>
      </c>
      <c r="R3049">
        <f>IF(ISNUMBER(+VindIndeks_raw_20_small!C3048),+VindIndeks_raw_20_small!C3048,"")</f>
        <v/>
      </c>
      <c r="S3049">
        <f>IF(ISNUMBER(+VindIndeks_raw_20_small!D3048),+VindIndeks_raw_20_small!D3048,"")</f>
        <v/>
      </c>
      <c r="U3049" s="12">
        <f>+IF(ISNUMBER(ROUND(Y3049,0)),ROUND(Y3049,0),"")</f>
        <v/>
      </c>
      <c r="V3049">
        <f>IF(ISNUMBER(+VindIndeks_raw_20_large!A3048),+VindIndeks_raw_20_large!A3048,"")</f>
        <v/>
      </c>
      <c r="W3049">
        <f>IF(ISNUMBER(+VindIndeks_raw_20_large!B3048),+VindIndeks_raw_20_large!B3048,"")</f>
        <v/>
      </c>
      <c r="X3049">
        <f>IF(ISNUMBER(+VindIndeks_raw_20_large!C3048),+VindIndeks_raw_20_large!C3048,"")</f>
        <v/>
      </c>
      <c r="Y3049">
        <f>IF(ISNUMBER(+VindIndeks_raw_20_large!D3048),+VindIndeks_raw_20_large!D3048,"")</f>
        <v/>
      </c>
    </row>
    <row r="3050">
      <c r="O3050" s="12">
        <f>+IF(ISNUMBER(ROUND(S3050,0)),ROUND(S3050,0),"")</f>
        <v/>
      </c>
      <c r="P3050">
        <f>IF(ISNUMBER(+VindIndeks_raw_20_small!A3049),+VindIndeks_raw_20_small!A3049,"")</f>
        <v/>
      </c>
      <c r="Q3050">
        <f>IF(ISNUMBER(+VindIndeks_raw_20_small!B3049),+VindIndeks_raw_20_small!B3049,"")</f>
        <v/>
      </c>
      <c r="R3050">
        <f>IF(ISNUMBER(+VindIndeks_raw_20_small!C3049),+VindIndeks_raw_20_small!C3049,"")</f>
        <v/>
      </c>
      <c r="S3050">
        <f>IF(ISNUMBER(+VindIndeks_raw_20_small!D3049),+VindIndeks_raw_20_small!D3049,"")</f>
        <v/>
      </c>
      <c r="U3050" s="12">
        <f>+IF(ISNUMBER(ROUND(Y3050,0)),ROUND(Y3050,0),"")</f>
        <v/>
      </c>
      <c r="V3050">
        <f>IF(ISNUMBER(+VindIndeks_raw_20_large!A3049),+VindIndeks_raw_20_large!A3049,"")</f>
        <v/>
      </c>
      <c r="W3050">
        <f>IF(ISNUMBER(+VindIndeks_raw_20_large!B3049),+VindIndeks_raw_20_large!B3049,"")</f>
        <v/>
      </c>
      <c r="X3050">
        <f>IF(ISNUMBER(+VindIndeks_raw_20_large!C3049),+VindIndeks_raw_20_large!C3049,"")</f>
        <v/>
      </c>
      <c r="Y3050">
        <f>IF(ISNUMBER(+VindIndeks_raw_20_large!D3049),+VindIndeks_raw_20_large!D3049,"")</f>
        <v/>
      </c>
    </row>
    <row r="3051">
      <c r="O3051" s="12">
        <f>+IF(ISNUMBER(ROUND(S3051,0)),ROUND(S3051,0),"")</f>
        <v/>
      </c>
      <c r="P3051">
        <f>IF(ISNUMBER(+VindIndeks_raw_20_small!A3050),+VindIndeks_raw_20_small!A3050,"")</f>
        <v/>
      </c>
      <c r="Q3051">
        <f>IF(ISNUMBER(+VindIndeks_raw_20_small!B3050),+VindIndeks_raw_20_small!B3050,"")</f>
        <v/>
      </c>
      <c r="R3051">
        <f>IF(ISNUMBER(+VindIndeks_raw_20_small!C3050),+VindIndeks_raw_20_small!C3050,"")</f>
        <v/>
      </c>
      <c r="S3051">
        <f>IF(ISNUMBER(+VindIndeks_raw_20_small!D3050),+VindIndeks_raw_20_small!D3050,"")</f>
        <v/>
      </c>
      <c r="U3051" s="12">
        <f>+IF(ISNUMBER(ROUND(Y3051,0)),ROUND(Y3051,0),"")</f>
        <v/>
      </c>
      <c r="V3051">
        <f>IF(ISNUMBER(+VindIndeks_raw_20_large!A3050),+VindIndeks_raw_20_large!A3050,"")</f>
        <v/>
      </c>
      <c r="W3051">
        <f>IF(ISNUMBER(+VindIndeks_raw_20_large!B3050),+VindIndeks_raw_20_large!B3050,"")</f>
        <v/>
      </c>
      <c r="X3051">
        <f>IF(ISNUMBER(+VindIndeks_raw_20_large!C3050),+VindIndeks_raw_20_large!C3050,"")</f>
        <v/>
      </c>
      <c r="Y3051">
        <f>IF(ISNUMBER(+VindIndeks_raw_20_large!D3050),+VindIndeks_raw_20_large!D3050,"")</f>
        <v/>
      </c>
    </row>
    <row r="3052">
      <c r="O3052" s="12">
        <f>+IF(ISNUMBER(ROUND(S3052,0)),ROUND(S3052,0),"")</f>
        <v/>
      </c>
      <c r="P3052">
        <f>IF(ISNUMBER(+VindIndeks_raw_20_small!A3051),+VindIndeks_raw_20_small!A3051,"")</f>
        <v/>
      </c>
      <c r="Q3052">
        <f>IF(ISNUMBER(+VindIndeks_raw_20_small!B3051),+VindIndeks_raw_20_small!B3051,"")</f>
        <v/>
      </c>
      <c r="R3052">
        <f>IF(ISNUMBER(+VindIndeks_raw_20_small!C3051),+VindIndeks_raw_20_small!C3051,"")</f>
        <v/>
      </c>
      <c r="S3052">
        <f>IF(ISNUMBER(+VindIndeks_raw_20_small!D3051),+VindIndeks_raw_20_small!D3051,"")</f>
        <v/>
      </c>
      <c r="U3052" s="12">
        <f>+IF(ISNUMBER(ROUND(Y3052,0)),ROUND(Y3052,0),"")</f>
        <v/>
      </c>
      <c r="V3052">
        <f>IF(ISNUMBER(+VindIndeks_raw_20_large!A3051),+VindIndeks_raw_20_large!A3051,"")</f>
        <v/>
      </c>
      <c r="W3052">
        <f>IF(ISNUMBER(+VindIndeks_raw_20_large!B3051),+VindIndeks_raw_20_large!B3051,"")</f>
        <v/>
      </c>
      <c r="X3052">
        <f>IF(ISNUMBER(+VindIndeks_raw_20_large!C3051),+VindIndeks_raw_20_large!C3051,"")</f>
        <v/>
      </c>
      <c r="Y3052">
        <f>IF(ISNUMBER(+VindIndeks_raw_20_large!D3051),+VindIndeks_raw_20_large!D3051,"")</f>
        <v/>
      </c>
    </row>
    <row r="3053">
      <c r="O3053" s="12">
        <f>+IF(ISNUMBER(ROUND(S3053,0)),ROUND(S3053,0),"")</f>
        <v/>
      </c>
      <c r="P3053">
        <f>IF(ISNUMBER(+VindIndeks_raw_20_small!A3052),+VindIndeks_raw_20_small!A3052,"")</f>
        <v/>
      </c>
      <c r="Q3053">
        <f>IF(ISNUMBER(+VindIndeks_raw_20_small!B3052),+VindIndeks_raw_20_small!B3052,"")</f>
        <v/>
      </c>
      <c r="R3053">
        <f>IF(ISNUMBER(+VindIndeks_raw_20_small!C3052),+VindIndeks_raw_20_small!C3052,"")</f>
        <v/>
      </c>
      <c r="S3053">
        <f>IF(ISNUMBER(+VindIndeks_raw_20_small!D3052),+VindIndeks_raw_20_small!D3052,"")</f>
        <v/>
      </c>
      <c r="U3053" s="12">
        <f>+IF(ISNUMBER(ROUND(Y3053,0)),ROUND(Y3053,0),"")</f>
        <v/>
      </c>
      <c r="V3053">
        <f>IF(ISNUMBER(+VindIndeks_raw_20_large!A3052),+VindIndeks_raw_20_large!A3052,"")</f>
        <v/>
      </c>
      <c r="W3053">
        <f>IF(ISNUMBER(+VindIndeks_raw_20_large!B3052),+VindIndeks_raw_20_large!B3052,"")</f>
        <v/>
      </c>
      <c r="X3053">
        <f>IF(ISNUMBER(+VindIndeks_raw_20_large!C3052),+VindIndeks_raw_20_large!C3052,"")</f>
        <v/>
      </c>
      <c r="Y3053">
        <f>IF(ISNUMBER(+VindIndeks_raw_20_large!D3052),+VindIndeks_raw_20_large!D3052,"")</f>
        <v/>
      </c>
    </row>
    <row r="3054">
      <c r="O3054" s="12">
        <f>+IF(ISNUMBER(ROUND(S3054,0)),ROUND(S3054,0),"")</f>
        <v/>
      </c>
      <c r="P3054">
        <f>IF(ISNUMBER(+VindIndeks_raw_20_small!A3053),+VindIndeks_raw_20_small!A3053,"")</f>
        <v/>
      </c>
      <c r="Q3054">
        <f>IF(ISNUMBER(+VindIndeks_raw_20_small!B3053),+VindIndeks_raw_20_small!B3053,"")</f>
        <v/>
      </c>
      <c r="R3054">
        <f>IF(ISNUMBER(+VindIndeks_raw_20_small!C3053),+VindIndeks_raw_20_small!C3053,"")</f>
        <v/>
      </c>
      <c r="S3054">
        <f>IF(ISNUMBER(+VindIndeks_raw_20_small!D3053),+VindIndeks_raw_20_small!D3053,"")</f>
        <v/>
      </c>
      <c r="U3054" s="12">
        <f>+IF(ISNUMBER(ROUND(Y3054,0)),ROUND(Y3054,0),"")</f>
        <v/>
      </c>
      <c r="V3054">
        <f>IF(ISNUMBER(+VindIndeks_raw_20_large!A3053),+VindIndeks_raw_20_large!A3053,"")</f>
        <v/>
      </c>
      <c r="W3054">
        <f>IF(ISNUMBER(+VindIndeks_raw_20_large!B3053),+VindIndeks_raw_20_large!B3053,"")</f>
        <v/>
      </c>
      <c r="X3054">
        <f>IF(ISNUMBER(+VindIndeks_raw_20_large!C3053),+VindIndeks_raw_20_large!C3053,"")</f>
        <v/>
      </c>
      <c r="Y3054">
        <f>IF(ISNUMBER(+VindIndeks_raw_20_large!D3053),+VindIndeks_raw_20_large!D3053,"")</f>
        <v/>
      </c>
    </row>
    <row r="3055">
      <c r="O3055" s="12">
        <f>+IF(ISNUMBER(ROUND(S3055,0)),ROUND(S3055,0),"")</f>
        <v/>
      </c>
      <c r="P3055">
        <f>IF(ISNUMBER(+VindIndeks_raw_20_small!A3054),+VindIndeks_raw_20_small!A3054,"")</f>
        <v/>
      </c>
      <c r="Q3055">
        <f>IF(ISNUMBER(+VindIndeks_raw_20_small!B3054),+VindIndeks_raw_20_small!B3054,"")</f>
        <v/>
      </c>
      <c r="R3055">
        <f>IF(ISNUMBER(+VindIndeks_raw_20_small!C3054),+VindIndeks_raw_20_small!C3054,"")</f>
        <v/>
      </c>
      <c r="S3055">
        <f>IF(ISNUMBER(+VindIndeks_raw_20_small!D3054),+VindIndeks_raw_20_small!D3054,"")</f>
        <v/>
      </c>
      <c r="U3055" s="12">
        <f>+IF(ISNUMBER(ROUND(Y3055,0)),ROUND(Y3055,0),"")</f>
        <v/>
      </c>
      <c r="V3055">
        <f>IF(ISNUMBER(+VindIndeks_raw_20_large!A3054),+VindIndeks_raw_20_large!A3054,"")</f>
        <v/>
      </c>
      <c r="W3055">
        <f>IF(ISNUMBER(+VindIndeks_raw_20_large!B3054),+VindIndeks_raw_20_large!B3054,"")</f>
        <v/>
      </c>
      <c r="X3055">
        <f>IF(ISNUMBER(+VindIndeks_raw_20_large!C3054),+VindIndeks_raw_20_large!C3054,"")</f>
        <v/>
      </c>
      <c r="Y3055">
        <f>IF(ISNUMBER(+VindIndeks_raw_20_large!D3054),+VindIndeks_raw_20_large!D3054,"")</f>
        <v/>
      </c>
    </row>
    <row r="3056">
      <c r="O3056" s="12">
        <f>+IF(ISNUMBER(ROUND(S3056,0)),ROUND(S3056,0),"")</f>
        <v/>
      </c>
      <c r="P3056">
        <f>IF(ISNUMBER(+VindIndeks_raw_20_small!A3055),+VindIndeks_raw_20_small!A3055,"")</f>
        <v/>
      </c>
      <c r="Q3056">
        <f>IF(ISNUMBER(+VindIndeks_raw_20_small!B3055),+VindIndeks_raw_20_small!B3055,"")</f>
        <v/>
      </c>
      <c r="R3056">
        <f>IF(ISNUMBER(+VindIndeks_raw_20_small!C3055),+VindIndeks_raw_20_small!C3055,"")</f>
        <v/>
      </c>
      <c r="S3056">
        <f>IF(ISNUMBER(+VindIndeks_raw_20_small!D3055),+VindIndeks_raw_20_small!D3055,"")</f>
        <v/>
      </c>
      <c r="U3056" s="12">
        <f>+IF(ISNUMBER(ROUND(Y3056,0)),ROUND(Y3056,0),"")</f>
        <v/>
      </c>
      <c r="V3056">
        <f>IF(ISNUMBER(+VindIndeks_raw_20_large!A3055),+VindIndeks_raw_20_large!A3055,"")</f>
        <v/>
      </c>
      <c r="W3056">
        <f>IF(ISNUMBER(+VindIndeks_raw_20_large!B3055),+VindIndeks_raw_20_large!B3055,"")</f>
        <v/>
      </c>
      <c r="X3056">
        <f>IF(ISNUMBER(+VindIndeks_raw_20_large!C3055),+VindIndeks_raw_20_large!C3055,"")</f>
        <v/>
      </c>
      <c r="Y3056">
        <f>IF(ISNUMBER(+VindIndeks_raw_20_large!D3055),+VindIndeks_raw_20_large!D3055,"")</f>
        <v/>
      </c>
    </row>
    <row r="3057">
      <c r="O3057" s="12">
        <f>+IF(ISNUMBER(ROUND(S3057,0)),ROUND(S3057,0),"")</f>
        <v/>
      </c>
      <c r="P3057">
        <f>IF(ISNUMBER(+VindIndeks_raw_20_small!A3056),+VindIndeks_raw_20_small!A3056,"")</f>
        <v/>
      </c>
      <c r="Q3057">
        <f>IF(ISNUMBER(+VindIndeks_raw_20_small!B3056),+VindIndeks_raw_20_small!B3056,"")</f>
        <v/>
      </c>
      <c r="R3057">
        <f>IF(ISNUMBER(+VindIndeks_raw_20_small!C3056),+VindIndeks_raw_20_small!C3056,"")</f>
        <v/>
      </c>
      <c r="S3057">
        <f>IF(ISNUMBER(+VindIndeks_raw_20_small!D3056),+VindIndeks_raw_20_small!D3056,"")</f>
        <v/>
      </c>
      <c r="U3057" s="12">
        <f>+IF(ISNUMBER(ROUND(Y3057,0)),ROUND(Y3057,0),"")</f>
        <v/>
      </c>
      <c r="V3057">
        <f>IF(ISNUMBER(+VindIndeks_raw_20_large!A3056),+VindIndeks_raw_20_large!A3056,"")</f>
        <v/>
      </c>
      <c r="W3057">
        <f>IF(ISNUMBER(+VindIndeks_raw_20_large!B3056),+VindIndeks_raw_20_large!B3056,"")</f>
        <v/>
      </c>
      <c r="X3057">
        <f>IF(ISNUMBER(+VindIndeks_raw_20_large!C3056),+VindIndeks_raw_20_large!C3056,"")</f>
        <v/>
      </c>
      <c r="Y3057">
        <f>IF(ISNUMBER(+VindIndeks_raw_20_large!D3056),+VindIndeks_raw_20_large!D3056,"")</f>
        <v/>
      </c>
    </row>
    <row r="3058">
      <c r="O3058" s="12">
        <f>+IF(ISNUMBER(ROUND(S3058,0)),ROUND(S3058,0),"")</f>
        <v/>
      </c>
      <c r="P3058">
        <f>IF(ISNUMBER(+VindIndeks_raw_20_small!A3057),+VindIndeks_raw_20_small!A3057,"")</f>
        <v/>
      </c>
      <c r="Q3058">
        <f>IF(ISNUMBER(+VindIndeks_raw_20_small!B3057),+VindIndeks_raw_20_small!B3057,"")</f>
        <v/>
      </c>
      <c r="R3058">
        <f>IF(ISNUMBER(+VindIndeks_raw_20_small!C3057),+VindIndeks_raw_20_small!C3057,"")</f>
        <v/>
      </c>
      <c r="S3058">
        <f>IF(ISNUMBER(+VindIndeks_raw_20_small!D3057),+VindIndeks_raw_20_small!D3057,"")</f>
        <v/>
      </c>
      <c r="U3058" s="12">
        <f>+IF(ISNUMBER(ROUND(Y3058,0)),ROUND(Y3058,0),"")</f>
        <v/>
      </c>
      <c r="V3058">
        <f>IF(ISNUMBER(+VindIndeks_raw_20_large!A3057),+VindIndeks_raw_20_large!A3057,"")</f>
        <v/>
      </c>
      <c r="W3058">
        <f>IF(ISNUMBER(+VindIndeks_raw_20_large!B3057),+VindIndeks_raw_20_large!B3057,"")</f>
        <v/>
      </c>
      <c r="X3058">
        <f>IF(ISNUMBER(+VindIndeks_raw_20_large!C3057),+VindIndeks_raw_20_large!C3057,"")</f>
        <v/>
      </c>
      <c r="Y3058">
        <f>IF(ISNUMBER(+VindIndeks_raw_20_large!D3057),+VindIndeks_raw_20_large!D3057,"")</f>
        <v/>
      </c>
    </row>
    <row r="3059">
      <c r="O3059" s="12">
        <f>+IF(ISNUMBER(ROUND(S3059,0)),ROUND(S3059,0),"")</f>
        <v/>
      </c>
      <c r="P3059">
        <f>IF(ISNUMBER(+VindIndeks_raw_20_small!A3058),+VindIndeks_raw_20_small!A3058,"")</f>
        <v/>
      </c>
      <c r="Q3059">
        <f>IF(ISNUMBER(+VindIndeks_raw_20_small!B3058),+VindIndeks_raw_20_small!B3058,"")</f>
        <v/>
      </c>
      <c r="R3059">
        <f>IF(ISNUMBER(+VindIndeks_raw_20_small!C3058),+VindIndeks_raw_20_small!C3058,"")</f>
        <v/>
      </c>
      <c r="S3059">
        <f>IF(ISNUMBER(+VindIndeks_raw_20_small!D3058),+VindIndeks_raw_20_small!D3058,"")</f>
        <v/>
      </c>
      <c r="U3059" s="12">
        <f>+IF(ISNUMBER(ROUND(Y3059,0)),ROUND(Y3059,0),"")</f>
        <v/>
      </c>
      <c r="V3059">
        <f>IF(ISNUMBER(+VindIndeks_raw_20_large!A3058),+VindIndeks_raw_20_large!A3058,"")</f>
        <v/>
      </c>
      <c r="W3059">
        <f>IF(ISNUMBER(+VindIndeks_raw_20_large!B3058),+VindIndeks_raw_20_large!B3058,"")</f>
        <v/>
      </c>
      <c r="X3059">
        <f>IF(ISNUMBER(+VindIndeks_raw_20_large!C3058),+VindIndeks_raw_20_large!C3058,"")</f>
        <v/>
      </c>
      <c r="Y3059">
        <f>IF(ISNUMBER(+VindIndeks_raw_20_large!D3058),+VindIndeks_raw_20_large!D3058,"")</f>
        <v/>
      </c>
    </row>
    <row r="3060">
      <c r="O3060" s="12">
        <f>+IF(ISNUMBER(ROUND(S3060,0)),ROUND(S3060,0),"")</f>
        <v/>
      </c>
      <c r="P3060">
        <f>IF(ISNUMBER(+VindIndeks_raw_20_small!A3059),+VindIndeks_raw_20_small!A3059,"")</f>
        <v/>
      </c>
      <c r="Q3060">
        <f>IF(ISNUMBER(+VindIndeks_raw_20_small!B3059),+VindIndeks_raw_20_small!B3059,"")</f>
        <v/>
      </c>
      <c r="R3060">
        <f>IF(ISNUMBER(+VindIndeks_raw_20_small!C3059),+VindIndeks_raw_20_small!C3059,"")</f>
        <v/>
      </c>
      <c r="S3060">
        <f>IF(ISNUMBER(+VindIndeks_raw_20_small!D3059),+VindIndeks_raw_20_small!D3059,"")</f>
        <v/>
      </c>
      <c r="U3060" s="12">
        <f>+IF(ISNUMBER(ROUND(Y3060,0)),ROUND(Y3060,0),"")</f>
        <v/>
      </c>
      <c r="V3060">
        <f>IF(ISNUMBER(+VindIndeks_raw_20_large!A3059),+VindIndeks_raw_20_large!A3059,"")</f>
        <v/>
      </c>
      <c r="W3060">
        <f>IF(ISNUMBER(+VindIndeks_raw_20_large!B3059),+VindIndeks_raw_20_large!B3059,"")</f>
        <v/>
      </c>
      <c r="X3060">
        <f>IF(ISNUMBER(+VindIndeks_raw_20_large!C3059),+VindIndeks_raw_20_large!C3059,"")</f>
        <v/>
      </c>
      <c r="Y3060">
        <f>IF(ISNUMBER(+VindIndeks_raw_20_large!D3059),+VindIndeks_raw_20_large!D3059,"")</f>
        <v/>
      </c>
    </row>
    <row r="3061">
      <c r="O3061" s="12">
        <f>+IF(ISNUMBER(ROUND(S3061,0)),ROUND(S3061,0),"")</f>
        <v/>
      </c>
      <c r="P3061">
        <f>IF(ISNUMBER(+VindIndeks_raw_20_small!A3060),+VindIndeks_raw_20_small!A3060,"")</f>
        <v/>
      </c>
      <c r="Q3061">
        <f>IF(ISNUMBER(+VindIndeks_raw_20_small!B3060),+VindIndeks_raw_20_small!B3060,"")</f>
        <v/>
      </c>
      <c r="R3061">
        <f>IF(ISNUMBER(+VindIndeks_raw_20_small!C3060),+VindIndeks_raw_20_small!C3060,"")</f>
        <v/>
      </c>
      <c r="S3061">
        <f>IF(ISNUMBER(+VindIndeks_raw_20_small!D3060),+VindIndeks_raw_20_small!D3060,"")</f>
        <v/>
      </c>
      <c r="U3061" s="12">
        <f>+IF(ISNUMBER(ROUND(Y3061,0)),ROUND(Y3061,0),"")</f>
        <v/>
      </c>
      <c r="V3061">
        <f>IF(ISNUMBER(+VindIndeks_raw_20_large!A3060),+VindIndeks_raw_20_large!A3060,"")</f>
        <v/>
      </c>
      <c r="W3061">
        <f>IF(ISNUMBER(+VindIndeks_raw_20_large!B3060),+VindIndeks_raw_20_large!B3060,"")</f>
        <v/>
      </c>
      <c r="X3061">
        <f>IF(ISNUMBER(+VindIndeks_raw_20_large!C3060),+VindIndeks_raw_20_large!C3060,"")</f>
        <v/>
      </c>
      <c r="Y3061">
        <f>IF(ISNUMBER(+VindIndeks_raw_20_large!D3060),+VindIndeks_raw_20_large!D3060,"")</f>
        <v/>
      </c>
    </row>
    <row r="3062">
      <c r="O3062" s="12">
        <f>+IF(ISNUMBER(ROUND(S3062,0)),ROUND(S3062,0),"")</f>
        <v/>
      </c>
      <c r="P3062">
        <f>IF(ISNUMBER(+VindIndeks_raw_20_small!A3061),+VindIndeks_raw_20_small!A3061,"")</f>
        <v/>
      </c>
      <c r="Q3062">
        <f>IF(ISNUMBER(+VindIndeks_raw_20_small!B3061),+VindIndeks_raw_20_small!B3061,"")</f>
        <v/>
      </c>
      <c r="R3062">
        <f>IF(ISNUMBER(+VindIndeks_raw_20_small!C3061),+VindIndeks_raw_20_small!C3061,"")</f>
        <v/>
      </c>
      <c r="S3062">
        <f>IF(ISNUMBER(+VindIndeks_raw_20_small!D3061),+VindIndeks_raw_20_small!D3061,"")</f>
        <v/>
      </c>
      <c r="U3062" s="12">
        <f>+IF(ISNUMBER(ROUND(Y3062,0)),ROUND(Y3062,0),"")</f>
        <v/>
      </c>
      <c r="V3062">
        <f>IF(ISNUMBER(+VindIndeks_raw_20_large!A3061),+VindIndeks_raw_20_large!A3061,"")</f>
        <v/>
      </c>
      <c r="W3062">
        <f>IF(ISNUMBER(+VindIndeks_raw_20_large!B3061),+VindIndeks_raw_20_large!B3061,"")</f>
        <v/>
      </c>
      <c r="X3062">
        <f>IF(ISNUMBER(+VindIndeks_raw_20_large!C3061),+VindIndeks_raw_20_large!C3061,"")</f>
        <v/>
      </c>
      <c r="Y3062">
        <f>IF(ISNUMBER(+VindIndeks_raw_20_large!D3061),+VindIndeks_raw_20_large!D3061,"")</f>
        <v/>
      </c>
    </row>
    <row r="3063">
      <c r="O3063" s="12">
        <f>+IF(ISNUMBER(ROUND(S3063,0)),ROUND(S3063,0),"")</f>
        <v/>
      </c>
      <c r="P3063">
        <f>IF(ISNUMBER(+VindIndeks_raw_20_small!A3062),+VindIndeks_raw_20_small!A3062,"")</f>
        <v/>
      </c>
      <c r="Q3063">
        <f>IF(ISNUMBER(+VindIndeks_raw_20_small!B3062),+VindIndeks_raw_20_small!B3062,"")</f>
        <v/>
      </c>
      <c r="R3063">
        <f>IF(ISNUMBER(+VindIndeks_raw_20_small!C3062),+VindIndeks_raw_20_small!C3062,"")</f>
        <v/>
      </c>
      <c r="S3063">
        <f>IF(ISNUMBER(+VindIndeks_raw_20_small!D3062),+VindIndeks_raw_20_small!D3062,"")</f>
        <v/>
      </c>
      <c r="U3063" s="12">
        <f>+IF(ISNUMBER(ROUND(Y3063,0)),ROUND(Y3063,0),"")</f>
        <v/>
      </c>
      <c r="V3063">
        <f>IF(ISNUMBER(+VindIndeks_raw_20_large!A3062),+VindIndeks_raw_20_large!A3062,"")</f>
        <v/>
      </c>
      <c r="W3063">
        <f>IF(ISNUMBER(+VindIndeks_raw_20_large!B3062),+VindIndeks_raw_20_large!B3062,"")</f>
        <v/>
      </c>
      <c r="X3063">
        <f>IF(ISNUMBER(+VindIndeks_raw_20_large!C3062),+VindIndeks_raw_20_large!C3062,"")</f>
        <v/>
      </c>
      <c r="Y3063">
        <f>IF(ISNUMBER(+VindIndeks_raw_20_large!D3062),+VindIndeks_raw_20_large!D3062,"")</f>
        <v/>
      </c>
    </row>
    <row r="3064">
      <c r="O3064" s="12">
        <f>+IF(ISNUMBER(ROUND(S3064,0)),ROUND(S3064,0),"")</f>
        <v/>
      </c>
      <c r="P3064">
        <f>IF(ISNUMBER(+VindIndeks_raw_20_small!A3063),+VindIndeks_raw_20_small!A3063,"")</f>
        <v/>
      </c>
      <c r="Q3064">
        <f>IF(ISNUMBER(+VindIndeks_raw_20_small!B3063),+VindIndeks_raw_20_small!B3063,"")</f>
        <v/>
      </c>
      <c r="R3064">
        <f>IF(ISNUMBER(+VindIndeks_raw_20_small!C3063),+VindIndeks_raw_20_small!C3063,"")</f>
        <v/>
      </c>
      <c r="S3064">
        <f>IF(ISNUMBER(+VindIndeks_raw_20_small!D3063),+VindIndeks_raw_20_small!D3063,"")</f>
        <v/>
      </c>
      <c r="U3064" s="12">
        <f>+IF(ISNUMBER(ROUND(Y3064,0)),ROUND(Y3064,0),"")</f>
        <v/>
      </c>
      <c r="V3064">
        <f>IF(ISNUMBER(+VindIndeks_raw_20_large!A3063),+VindIndeks_raw_20_large!A3063,"")</f>
        <v/>
      </c>
      <c r="W3064">
        <f>IF(ISNUMBER(+VindIndeks_raw_20_large!B3063),+VindIndeks_raw_20_large!B3063,"")</f>
        <v/>
      </c>
      <c r="X3064">
        <f>IF(ISNUMBER(+VindIndeks_raw_20_large!C3063),+VindIndeks_raw_20_large!C3063,"")</f>
        <v/>
      </c>
      <c r="Y3064">
        <f>IF(ISNUMBER(+VindIndeks_raw_20_large!D3063),+VindIndeks_raw_20_large!D3063,"")</f>
        <v/>
      </c>
    </row>
    <row r="3065">
      <c r="O3065" s="12">
        <f>+IF(ISNUMBER(ROUND(S3065,0)),ROUND(S3065,0),"")</f>
        <v/>
      </c>
      <c r="P3065">
        <f>IF(ISNUMBER(+VindIndeks_raw_20_small!A3064),+VindIndeks_raw_20_small!A3064,"")</f>
        <v/>
      </c>
      <c r="Q3065">
        <f>IF(ISNUMBER(+VindIndeks_raw_20_small!B3064),+VindIndeks_raw_20_small!B3064,"")</f>
        <v/>
      </c>
      <c r="R3065">
        <f>IF(ISNUMBER(+VindIndeks_raw_20_small!C3064),+VindIndeks_raw_20_small!C3064,"")</f>
        <v/>
      </c>
      <c r="S3065">
        <f>IF(ISNUMBER(+VindIndeks_raw_20_small!D3064),+VindIndeks_raw_20_small!D3064,"")</f>
        <v/>
      </c>
      <c r="U3065" s="12">
        <f>+IF(ISNUMBER(ROUND(Y3065,0)),ROUND(Y3065,0),"")</f>
        <v/>
      </c>
      <c r="V3065">
        <f>IF(ISNUMBER(+VindIndeks_raw_20_large!A3064),+VindIndeks_raw_20_large!A3064,"")</f>
        <v/>
      </c>
      <c r="W3065">
        <f>IF(ISNUMBER(+VindIndeks_raw_20_large!B3064),+VindIndeks_raw_20_large!B3064,"")</f>
        <v/>
      </c>
      <c r="X3065">
        <f>IF(ISNUMBER(+VindIndeks_raw_20_large!C3064),+VindIndeks_raw_20_large!C3064,"")</f>
        <v/>
      </c>
      <c r="Y3065">
        <f>IF(ISNUMBER(+VindIndeks_raw_20_large!D3064),+VindIndeks_raw_20_large!D3064,"")</f>
        <v/>
      </c>
    </row>
    <row r="3066">
      <c r="O3066" s="12">
        <f>+IF(ISNUMBER(ROUND(S3066,0)),ROUND(S3066,0),"")</f>
        <v/>
      </c>
      <c r="P3066">
        <f>IF(ISNUMBER(+VindIndeks_raw_20_small!A3065),+VindIndeks_raw_20_small!A3065,"")</f>
        <v/>
      </c>
      <c r="Q3066">
        <f>IF(ISNUMBER(+VindIndeks_raw_20_small!B3065),+VindIndeks_raw_20_small!B3065,"")</f>
        <v/>
      </c>
      <c r="R3066">
        <f>IF(ISNUMBER(+VindIndeks_raw_20_small!C3065),+VindIndeks_raw_20_small!C3065,"")</f>
        <v/>
      </c>
      <c r="S3066">
        <f>IF(ISNUMBER(+VindIndeks_raw_20_small!D3065),+VindIndeks_raw_20_small!D3065,"")</f>
        <v/>
      </c>
      <c r="U3066" s="12">
        <f>+IF(ISNUMBER(ROUND(Y3066,0)),ROUND(Y3066,0),"")</f>
        <v/>
      </c>
      <c r="V3066">
        <f>IF(ISNUMBER(+VindIndeks_raw_20_large!A3065),+VindIndeks_raw_20_large!A3065,"")</f>
        <v/>
      </c>
      <c r="W3066">
        <f>IF(ISNUMBER(+VindIndeks_raw_20_large!B3065),+VindIndeks_raw_20_large!B3065,"")</f>
        <v/>
      </c>
      <c r="X3066">
        <f>IF(ISNUMBER(+VindIndeks_raw_20_large!C3065),+VindIndeks_raw_20_large!C3065,"")</f>
        <v/>
      </c>
      <c r="Y3066">
        <f>IF(ISNUMBER(+VindIndeks_raw_20_large!D3065),+VindIndeks_raw_20_large!D3065,"")</f>
        <v/>
      </c>
    </row>
    <row r="3067">
      <c r="O3067" s="12">
        <f>+IF(ISNUMBER(ROUND(S3067,0)),ROUND(S3067,0),"")</f>
        <v/>
      </c>
      <c r="P3067">
        <f>IF(ISNUMBER(+VindIndeks_raw_20_small!A3066),+VindIndeks_raw_20_small!A3066,"")</f>
        <v/>
      </c>
      <c r="Q3067">
        <f>IF(ISNUMBER(+VindIndeks_raw_20_small!B3066),+VindIndeks_raw_20_small!B3066,"")</f>
        <v/>
      </c>
      <c r="R3067">
        <f>IF(ISNUMBER(+VindIndeks_raw_20_small!C3066),+VindIndeks_raw_20_small!C3066,"")</f>
        <v/>
      </c>
      <c r="S3067">
        <f>IF(ISNUMBER(+VindIndeks_raw_20_small!D3066),+VindIndeks_raw_20_small!D3066,"")</f>
        <v/>
      </c>
      <c r="U3067" s="12">
        <f>+IF(ISNUMBER(ROUND(Y3067,0)),ROUND(Y3067,0),"")</f>
        <v/>
      </c>
      <c r="V3067">
        <f>IF(ISNUMBER(+VindIndeks_raw_20_large!A3066),+VindIndeks_raw_20_large!A3066,"")</f>
        <v/>
      </c>
      <c r="W3067">
        <f>IF(ISNUMBER(+VindIndeks_raw_20_large!B3066),+VindIndeks_raw_20_large!B3066,"")</f>
        <v/>
      </c>
      <c r="X3067">
        <f>IF(ISNUMBER(+VindIndeks_raw_20_large!C3066),+VindIndeks_raw_20_large!C3066,"")</f>
        <v/>
      </c>
      <c r="Y3067">
        <f>IF(ISNUMBER(+VindIndeks_raw_20_large!D3066),+VindIndeks_raw_20_large!D3066,"")</f>
        <v/>
      </c>
    </row>
    <row r="3068">
      <c r="O3068" s="12">
        <f>+IF(ISNUMBER(ROUND(S3068,0)),ROUND(S3068,0),"")</f>
        <v/>
      </c>
      <c r="P3068">
        <f>IF(ISNUMBER(+VindIndeks_raw_20_small!A3067),+VindIndeks_raw_20_small!A3067,"")</f>
        <v/>
      </c>
      <c r="Q3068">
        <f>IF(ISNUMBER(+VindIndeks_raw_20_small!B3067),+VindIndeks_raw_20_small!B3067,"")</f>
        <v/>
      </c>
      <c r="R3068">
        <f>IF(ISNUMBER(+VindIndeks_raw_20_small!C3067),+VindIndeks_raw_20_small!C3067,"")</f>
        <v/>
      </c>
      <c r="S3068">
        <f>IF(ISNUMBER(+VindIndeks_raw_20_small!D3067),+VindIndeks_raw_20_small!D3067,"")</f>
        <v/>
      </c>
      <c r="U3068" s="12">
        <f>+IF(ISNUMBER(ROUND(Y3068,0)),ROUND(Y3068,0),"")</f>
        <v/>
      </c>
      <c r="V3068">
        <f>IF(ISNUMBER(+VindIndeks_raw_20_large!A3067),+VindIndeks_raw_20_large!A3067,"")</f>
        <v/>
      </c>
      <c r="W3068">
        <f>IF(ISNUMBER(+VindIndeks_raw_20_large!B3067),+VindIndeks_raw_20_large!B3067,"")</f>
        <v/>
      </c>
      <c r="X3068">
        <f>IF(ISNUMBER(+VindIndeks_raw_20_large!C3067),+VindIndeks_raw_20_large!C3067,"")</f>
        <v/>
      </c>
      <c r="Y3068">
        <f>IF(ISNUMBER(+VindIndeks_raw_20_large!D3067),+VindIndeks_raw_20_large!D3067,"")</f>
        <v/>
      </c>
    </row>
    <row r="3069">
      <c r="O3069" s="12">
        <f>+IF(ISNUMBER(ROUND(S3069,0)),ROUND(S3069,0),"")</f>
        <v/>
      </c>
      <c r="P3069">
        <f>IF(ISNUMBER(+VindIndeks_raw_20_small!A3068),+VindIndeks_raw_20_small!A3068,"")</f>
        <v/>
      </c>
      <c r="Q3069">
        <f>IF(ISNUMBER(+VindIndeks_raw_20_small!B3068),+VindIndeks_raw_20_small!B3068,"")</f>
        <v/>
      </c>
      <c r="R3069">
        <f>IF(ISNUMBER(+VindIndeks_raw_20_small!C3068),+VindIndeks_raw_20_small!C3068,"")</f>
        <v/>
      </c>
      <c r="S3069">
        <f>IF(ISNUMBER(+VindIndeks_raw_20_small!D3068),+VindIndeks_raw_20_small!D3068,"")</f>
        <v/>
      </c>
      <c r="U3069" s="12">
        <f>+IF(ISNUMBER(ROUND(Y3069,0)),ROUND(Y3069,0),"")</f>
        <v/>
      </c>
      <c r="V3069">
        <f>IF(ISNUMBER(+VindIndeks_raw_20_large!A3068),+VindIndeks_raw_20_large!A3068,"")</f>
        <v/>
      </c>
      <c r="W3069">
        <f>IF(ISNUMBER(+VindIndeks_raw_20_large!B3068),+VindIndeks_raw_20_large!B3068,"")</f>
        <v/>
      </c>
      <c r="X3069">
        <f>IF(ISNUMBER(+VindIndeks_raw_20_large!C3068),+VindIndeks_raw_20_large!C3068,"")</f>
        <v/>
      </c>
      <c r="Y3069">
        <f>IF(ISNUMBER(+VindIndeks_raw_20_large!D3068),+VindIndeks_raw_20_large!D3068,"")</f>
        <v/>
      </c>
    </row>
    <row r="3070">
      <c r="O3070" s="12">
        <f>+IF(ISNUMBER(ROUND(S3070,0)),ROUND(S3070,0),"")</f>
        <v/>
      </c>
      <c r="P3070">
        <f>IF(ISNUMBER(+VindIndeks_raw_20_small!A3069),+VindIndeks_raw_20_small!A3069,"")</f>
        <v/>
      </c>
      <c r="Q3070">
        <f>IF(ISNUMBER(+VindIndeks_raw_20_small!B3069),+VindIndeks_raw_20_small!B3069,"")</f>
        <v/>
      </c>
      <c r="R3070">
        <f>IF(ISNUMBER(+VindIndeks_raw_20_small!C3069),+VindIndeks_raw_20_small!C3069,"")</f>
        <v/>
      </c>
      <c r="S3070">
        <f>IF(ISNUMBER(+VindIndeks_raw_20_small!D3069),+VindIndeks_raw_20_small!D3069,"")</f>
        <v/>
      </c>
      <c r="U3070" s="12">
        <f>+IF(ISNUMBER(ROUND(Y3070,0)),ROUND(Y3070,0),"")</f>
        <v/>
      </c>
      <c r="V3070">
        <f>IF(ISNUMBER(+VindIndeks_raw_20_large!A3069),+VindIndeks_raw_20_large!A3069,"")</f>
        <v/>
      </c>
      <c r="W3070">
        <f>IF(ISNUMBER(+VindIndeks_raw_20_large!B3069),+VindIndeks_raw_20_large!B3069,"")</f>
        <v/>
      </c>
      <c r="X3070">
        <f>IF(ISNUMBER(+VindIndeks_raw_20_large!C3069),+VindIndeks_raw_20_large!C3069,"")</f>
        <v/>
      </c>
      <c r="Y3070">
        <f>IF(ISNUMBER(+VindIndeks_raw_20_large!D3069),+VindIndeks_raw_20_large!D3069,"")</f>
        <v/>
      </c>
    </row>
    <row r="3071">
      <c r="O3071" s="12">
        <f>+IF(ISNUMBER(ROUND(S3071,0)),ROUND(S3071,0),"")</f>
        <v/>
      </c>
      <c r="P3071">
        <f>IF(ISNUMBER(+VindIndeks_raw_20_small!A3070),+VindIndeks_raw_20_small!A3070,"")</f>
        <v/>
      </c>
      <c r="Q3071">
        <f>IF(ISNUMBER(+VindIndeks_raw_20_small!B3070),+VindIndeks_raw_20_small!B3070,"")</f>
        <v/>
      </c>
      <c r="R3071">
        <f>IF(ISNUMBER(+VindIndeks_raw_20_small!C3070),+VindIndeks_raw_20_small!C3070,"")</f>
        <v/>
      </c>
      <c r="S3071">
        <f>IF(ISNUMBER(+VindIndeks_raw_20_small!D3070),+VindIndeks_raw_20_small!D3070,"")</f>
        <v/>
      </c>
      <c r="U3071" s="12">
        <f>+IF(ISNUMBER(ROUND(Y3071,0)),ROUND(Y3071,0),"")</f>
        <v/>
      </c>
      <c r="V3071">
        <f>IF(ISNUMBER(+VindIndeks_raw_20_large!A3070),+VindIndeks_raw_20_large!A3070,"")</f>
        <v/>
      </c>
      <c r="W3071">
        <f>IF(ISNUMBER(+VindIndeks_raw_20_large!B3070),+VindIndeks_raw_20_large!B3070,"")</f>
        <v/>
      </c>
      <c r="X3071">
        <f>IF(ISNUMBER(+VindIndeks_raw_20_large!C3070),+VindIndeks_raw_20_large!C3070,"")</f>
        <v/>
      </c>
      <c r="Y3071">
        <f>IF(ISNUMBER(+VindIndeks_raw_20_large!D3070),+VindIndeks_raw_20_large!D3070,"")</f>
        <v/>
      </c>
    </row>
    <row r="3072">
      <c r="O3072" s="12">
        <f>+IF(ISNUMBER(ROUND(S3072,0)),ROUND(S3072,0),"")</f>
        <v/>
      </c>
      <c r="P3072">
        <f>IF(ISNUMBER(+VindIndeks_raw_20_small!A3071),+VindIndeks_raw_20_small!A3071,"")</f>
        <v/>
      </c>
      <c r="Q3072">
        <f>IF(ISNUMBER(+VindIndeks_raw_20_small!B3071),+VindIndeks_raw_20_small!B3071,"")</f>
        <v/>
      </c>
      <c r="R3072">
        <f>IF(ISNUMBER(+VindIndeks_raw_20_small!C3071),+VindIndeks_raw_20_small!C3071,"")</f>
        <v/>
      </c>
      <c r="S3072">
        <f>IF(ISNUMBER(+VindIndeks_raw_20_small!D3071),+VindIndeks_raw_20_small!D3071,"")</f>
        <v/>
      </c>
      <c r="U3072" s="12">
        <f>+IF(ISNUMBER(ROUND(Y3072,0)),ROUND(Y3072,0),"")</f>
        <v/>
      </c>
      <c r="V3072">
        <f>IF(ISNUMBER(+VindIndeks_raw_20_large!A3071),+VindIndeks_raw_20_large!A3071,"")</f>
        <v/>
      </c>
      <c r="W3072">
        <f>IF(ISNUMBER(+VindIndeks_raw_20_large!B3071),+VindIndeks_raw_20_large!B3071,"")</f>
        <v/>
      </c>
      <c r="X3072">
        <f>IF(ISNUMBER(+VindIndeks_raw_20_large!C3071),+VindIndeks_raw_20_large!C3071,"")</f>
        <v/>
      </c>
      <c r="Y3072">
        <f>IF(ISNUMBER(+VindIndeks_raw_20_large!D3071),+VindIndeks_raw_20_large!D3071,"")</f>
        <v/>
      </c>
    </row>
    <row r="3073">
      <c r="O3073" s="12">
        <f>+IF(ISNUMBER(ROUND(S3073,0)),ROUND(S3073,0),"")</f>
        <v/>
      </c>
      <c r="P3073">
        <f>IF(ISNUMBER(+VindIndeks_raw_20_small!A3072),+VindIndeks_raw_20_small!A3072,"")</f>
        <v/>
      </c>
      <c r="Q3073">
        <f>IF(ISNUMBER(+VindIndeks_raw_20_small!B3072),+VindIndeks_raw_20_small!B3072,"")</f>
        <v/>
      </c>
      <c r="R3073">
        <f>IF(ISNUMBER(+VindIndeks_raw_20_small!C3072),+VindIndeks_raw_20_small!C3072,"")</f>
        <v/>
      </c>
      <c r="S3073">
        <f>IF(ISNUMBER(+VindIndeks_raw_20_small!D3072),+VindIndeks_raw_20_small!D3072,"")</f>
        <v/>
      </c>
      <c r="U3073" s="12">
        <f>+IF(ISNUMBER(ROUND(Y3073,0)),ROUND(Y3073,0),"")</f>
        <v/>
      </c>
      <c r="V3073">
        <f>IF(ISNUMBER(+VindIndeks_raw_20_large!A3072),+VindIndeks_raw_20_large!A3072,"")</f>
        <v/>
      </c>
      <c r="W3073">
        <f>IF(ISNUMBER(+VindIndeks_raw_20_large!B3072),+VindIndeks_raw_20_large!B3072,"")</f>
        <v/>
      </c>
      <c r="X3073">
        <f>IF(ISNUMBER(+VindIndeks_raw_20_large!C3072),+VindIndeks_raw_20_large!C3072,"")</f>
        <v/>
      </c>
      <c r="Y3073">
        <f>IF(ISNUMBER(+VindIndeks_raw_20_large!D3072),+VindIndeks_raw_20_large!D3072,"")</f>
        <v/>
      </c>
    </row>
    <row r="3074">
      <c r="O3074" s="12">
        <f>+IF(ISNUMBER(ROUND(S3074,0)),ROUND(S3074,0),"")</f>
        <v/>
      </c>
      <c r="P3074">
        <f>IF(ISNUMBER(+VindIndeks_raw_20_small!A3073),+VindIndeks_raw_20_small!A3073,"")</f>
        <v/>
      </c>
      <c r="Q3074">
        <f>IF(ISNUMBER(+VindIndeks_raw_20_small!B3073),+VindIndeks_raw_20_small!B3073,"")</f>
        <v/>
      </c>
      <c r="R3074">
        <f>IF(ISNUMBER(+VindIndeks_raw_20_small!C3073),+VindIndeks_raw_20_small!C3073,"")</f>
        <v/>
      </c>
      <c r="S3074">
        <f>IF(ISNUMBER(+VindIndeks_raw_20_small!D3073),+VindIndeks_raw_20_small!D3073,"")</f>
        <v/>
      </c>
      <c r="U3074" s="12">
        <f>+IF(ISNUMBER(ROUND(Y3074,0)),ROUND(Y3074,0),"")</f>
        <v/>
      </c>
      <c r="V3074">
        <f>IF(ISNUMBER(+VindIndeks_raw_20_large!A3073),+VindIndeks_raw_20_large!A3073,"")</f>
        <v/>
      </c>
      <c r="W3074">
        <f>IF(ISNUMBER(+VindIndeks_raw_20_large!B3073),+VindIndeks_raw_20_large!B3073,"")</f>
        <v/>
      </c>
      <c r="X3074">
        <f>IF(ISNUMBER(+VindIndeks_raw_20_large!C3073),+VindIndeks_raw_20_large!C3073,"")</f>
        <v/>
      </c>
      <c r="Y3074">
        <f>IF(ISNUMBER(+VindIndeks_raw_20_large!D3073),+VindIndeks_raw_20_large!D3073,"")</f>
        <v/>
      </c>
    </row>
    <row r="3075">
      <c r="O3075" s="12">
        <f>+IF(ISNUMBER(ROUND(S3075,0)),ROUND(S3075,0),"")</f>
        <v/>
      </c>
      <c r="P3075">
        <f>IF(ISNUMBER(+VindIndeks_raw_20_small!A3074),+VindIndeks_raw_20_small!A3074,"")</f>
        <v/>
      </c>
      <c r="Q3075">
        <f>IF(ISNUMBER(+VindIndeks_raw_20_small!B3074),+VindIndeks_raw_20_small!B3074,"")</f>
        <v/>
      </c>
      <c r="R3075">
        <f>IF(ISNUMBER(+VindIndeks_raw_20_small!C3074),+VindIndeks_raw_20_small!C3074,"")</f>
        <v/>
      </c>
      <c r="S3075">
        <f>IF(ISNUMBER(+VindIndeks_raw_20_small!D3074),+VindIndeks_raw_20_small!D3074,"")</f>
        <v/>
      </c>
      <c r="U3075" s="12">
        <f>+IF(ISNUMBER(ROUND(Y3075,0)),ROUND(Y3075,0),"")</f>
        <v/>
      </c>
      <c r="V3075">
        <f>IF(ISNUMBER(+VindIndeks_raw_20_large!A3074),+VindIndeks_raw_20_large!A3074,"")</f>
        <v/>
      </c>
      <c r="W3075">
        <f>IF(ISNUMBER(+VindIndeks_raw_20_large!B3074),+VindIndeks_raw_20_large!B3074,"")</f>
        <v/>
      </c>
      <c r="X3075">
        <f>IF(ISNUMBER(+VindIndeks_raw_20_large!C3074),+VindIndeks_raw_20_large!C3074,"")</f>
        <v/>
      </c>
      <c r="Y3075">
        <f>IF(ISNUMBER(+VindIndeks_raw_20_large!D3074),+VindIndeks_raw_20_large!D3074,"")</f>
        <v/>
      </c>
    </row>
    <row r="3076">
      <c r="O3076" s="12">
        <f>+IF(ISNUMBER(ROUND(S3076,0)),ROUND(S3076,0),"")</f>
        <v/>
      </c>
      <c r="P3076">
        <f>IF(ISNUMBER(+VindIndeks_raw_20_small!A3075),+VindIndeks_raw_20_small!A3075,"")</f>
        <v/>
      </c>
      <c r="Q3076">
        <f>IF(ISNUMBER(+VindIndeks_raw_20_small!B3075),+VindIndeks_raw_20_small!B3075,"")</f>
        <v/>
      </c>
      <c r="R3076">
        <f>IF(ISNUMBER(+VindIndeks_raw_20_small!C3075),+VindIndeks_raw_20_small!C3075,"")</f>
        <v/>
      </c>
      <c r="S3076">
        <f>IF(ISNUMBER(+VindIndeks_raw_20_small!D3075),+VindIndeks_raw_20_small!D3075,"")</f>
        <v/>
      </c>
      <c r="U3076" s="12">
        <f>+IF(ISNUMBER(ROUND(Y3076,0)),ROUND(Y3076,0),"")</f>
        <v/>
      </c>
      <c r="V3076">
        <f>IF(ISNUMBER(+VindIndeks_raw_20_large!A3075),+VindIndeks_raw_20_large!A3075,"")</f>
        <v/>
      </c>
      <c r="W3076">
        <f>IF(ISNUMBER(+VindIndeks_raw_20_large!B3075),+VindIndeks_raw_20_large!B3075,"")</f>
        <v/>
      </c>
      <c r="X3076">
        <f>IF(ISNUMBER(+VindIndeks_raw_20_large!C3075),+VindIndeks_raw_20_large!C3075,"")</f>
        <v/>
      </c>
      <c r="Y3076">
        <f>IF(ISNUMBER(+VindIndeks_raw_20_large!D3075),+VindIndeks_raw_20_large!D3075,"")</f>
        <v/>
      </c>
    </row>
    <row r="3077">
      <c r="O3077" s="12">
        <f>+IF(ISNUMBER(ROUND(S3077,0)),ROUND(S3077,0),"")</f>
        <v/>
      </c>
      <c r="P3077">
        <f>IF(ISNUMBER(+VindIndeks_raw_20_small!A3076),+VindIndeks_raw_20_small!A3076,"")</f>
        <v/>
      </c>
      <c r="Q3077">
        <f>IF(ISNUMBER(+VindIndeks_raw_20_small!B3076),+VindIndeks_raw_20_small!B3076,"")</f>
        <v/>
      </c>
      <c r="R3077">
        <f>IF(ISNUMBER(+VindIndeks_raw_20_small!C3076),+VindIndeks_raw_20_small!C3076,"")</f>
        <v/>
      </c>
      <c r="S3077">
        <f>IF(ISNUMBER(+VindIndeks_raw_20_small!D3076),+VindIndeks_raw_20_small!D3076,"")</f>
        <v/>
      </c>
      <c r="U3077" s="12">
        <f>+IF(ISNUMBER(ROUND(Y3077,0)),ROUND(Y3077,0),"")</f>
        <v/>
      </c>
      <c r="V3077">
        <f>IF(ISNUMBER(+VindIndeks_raw_20_large!A3076),+VindIndeks_raw_20_large!A3076,"")</f>
        <v/>
      </c>
      <c r="W3077">
        <f>IF(ISNUMBER(+VindIndeks_raw_20_large!B3076),+VindIndeks_raw_20_large!B3076,"")</f>
        <v/>
      </c>
      <c r="X3077">
        <f>IF(ISNUMBER(+VindIndeks_raw_20_large!C3076),+VindIndeks_raw_20_large!C3076,"")</f>
        <v/>
      </c>
      <c r="Y3077">
        <f>IF(ISNUMBER(+VindIndeks_raw_20_large!D3076),+VindIndeks_raw_20_large!D3076,"")</f>
        <v/>
      </c>
    </row>
    <row r="3078">
      <c r="O3078" s="12">
        <f>+IF(ISNUMBER(ROUND(S3078,0)),ROUND(S3078,0),"")</f>
        <v/>
      </c>
      <c r="P3078">
        <f>IF(ISNUMBER(+VindIndeks_raw_20_small!A3077),+VindIndeks_raw_20_small!A3077,"")</f>
        <v/>
      </c>
      <c r="Q3078">
        <f>IF(ISNUMBER(+VindIndeks_raw_20_small!B3077),+VindIndeks_raw_20_small!B3077,"")</f>
        <v/>
      </c>
      <c r="R3078">
        <f>IF(ISNUMBER(+VindIndeks_raw_20_small!C3077),+VindIndeks_raw_20_small!C3077,"")</f>
        <v/>
      </c>
      <c r="S3078">
        <f>IF(ISNUMBER(+VindIndeks_raw_20_small!D3077),+VindIndeks_raw_20_small!D3077,"")</f>
        <v/>
      </c>
      <c r="U3078" s="12">
        <f>+IF(ISNUMBER(ROUND(Y3078,0)),ROUND(Y3078,0),"")</f>
        <v/>
      </c>
      <c r="V3078">
        <f>IF(ISNUMBER(+VindIndeks_raw_20_large!A3077),+VindIndeks_raw_20_large!A3077,"")</f>
        <v/>
      </c>
      <c r="W3078">
        <f>IF(ISNUMBER(+VindIndeks_raw_20_large!B3077),+VindIndeks_raw_20_large!B3077,"")</f>
        <v/>
      </c>
      <c r="X3078">
        <f>IF(ISNUMBER(+VindIndeks_raw_20_large!C3077),+VindIndeks_raw_20_large!C3077,"")</f>
        <v/>
      </c>
      <c r="Y3078">
        <f>IF(ISNUMBER(+VindIndeks_raw_20_large!D3077),+VindIndeks_raw_20_large!D3077,"")</f>
        <v/>
      </c>
    </row>
    <row r="3079">
      <c r="O3079" s="12">
        <f>+IF(ISNUMBER(ROUND(S3079,0)),ROUND(S3079,0),"")</f>
        <v/>
      </c>
      <c r="P3079">
        <f>IF(ISNUMBER(+VindIndeks_raw_20_small!A3078),+VindIndeks_raw_20_small!A3078,"")</f>
        <v/>
      </c>
      <c r="Q3079">
        <f>IF(ISNUMBER(+VindIndeks_raw_20_small!B3078),+VindIndeks_raw_20_small!B3078,"")</f>
        <v/>
      </c>
      <c r="R3079">
        <f>IF(ISNUMBER(+VindIndeks_raw_20_small!C3078),+VindIndeks_raw_20_small!C3078,"")</f>
        <v/>
      </c>
      <c r="S3079">
        <f>IF(ISNUMBER(+VindIndeks_raw_20_small!D3078),+VindIndeks_raw_20_small!D3078,"")</f>
        <v/>
      </c>
      <c r="U3079" s="12">
        <f>+IF(ISNUMBER(ROUND(Y3079,0)),ROUND(Y3079,0),"")</f>
        <v/>
      </c>
      <c r="V3079">
        <f>IF(ISNUMBER(+VindIndeks_raw_20_large!A3078),+VindIndeks_raw_20_large!A3078,"")</f>
        <v/>
      </c>
      <c r="W3079">
        <f>IF(ISNUMBER(+VindIndeks_raw_20_large!B3078),+VindIndeks_raw_20_large!B3078,"")</f>
        <v/>
      </c>
      <c r="X3079">
        <f>IF(ISNUMBER(+VindIndeks_raw_20_large!C3078),+VindIndeks_raw_20_large!C3078,"")</f>
        <v/>
      </c>
      <c r="Y3079">
        <f>IF(ISNUMBER(+VindIndeks_raw_20_large!D3078),+VindIndeks_raw_20_large!D3078,"")</f>
        <v/>
      </c>
    </row>
    <row r="3080">
      <c r="O3080" s="12">
        <f>+IF(ISNUMBER(ROUND(S3080,0)),ROUND(S3080,0),"")</f>
        <v/>
      </c>
      <c r="P3080">
        <f>IF(ISNUMBER(+VindIndeks_raw_20_small!A3079),+VindIndeks_raw_20_small!A3079,"")</f>
        <v/>
      </c>
      <c r="Q3080">
        <f>IF(ISNUMBER(+VindIndeks_raw_20_small!B3079),+VindIndeks_raw_20_small!B3079,"")</f>
        <v/>
      </c>
      <c r="R3080">
        <f>IF(ISNUMBER(+VindIndeks_raw_20_small!C3079),+VindIndeks_raw_20_small!C3079,"")</f>
        <v/>
      </c>
      <c r="S3080">
        <f>IF(ISNUMBER(+VindIndeks_raw_20_small!D3079),+VindIndeks_raw_20_small!D3079,"")</f>
        <v/>
      </c>
      <c r="U3080" s="12">
        <f>+IF(ISNUMBER(ROUND(Y3080,0)),ROUND(Y3080,0),"")</f>
        <v/>
      </c>
      <c r="V3080">
        <f>IF(ISNUMBER(+VindIndeks_raw_20_large!A3079),+VindIndeks_raw_20_large!A3079,"")</f>
        <v/>
      </c>
      <c r="W3080">
        <f>IF(ISNUMBER(+VindIndeks_raw_20_large!B3079),+VindIndeks_raw_20_large!B3079,"")</f>
        <v/>
      </c>
      <c r="X3080">
        <f>IF(ISNUMBER(+VindIndeks_raw_20_large!C3079),+VindIndeks_raw_20_large!C3079,"")</f>
        <v/>
      </c>
      <c r="Y3080">
        <f>IF(ISNUMBER(+VindIndeks_raw_20_large!D3079),+VindIndeks_raw_20_large!D3079,"")</f>
        <v/>
      </c>
    </row>
    <row r="3081">
      <c r="O3081" s="12">
        <f>+IF(ISNUMBER(ROUND(S3081,0)),ROUND(S3081,0),"")</f>
        <v/>
      </c>
      <c r="P3081">
        <f>IF(ISNUMBER(+VindIndeks_raw_20_small!A3080),+VindIndeks_raw_20_small!A3080,"")</f>
        <v/>
      </c>
      <c r="Q3081">
        <f>IF(ISNUMBER(+VindIndeks_raw_20_small!B3080),+VindIndeks_raw_20_small!B3080,"")</f>
        <v/>
      </c>
      <c r="R3081">
        <f>IF(ISNUMBER(+VindIndeks_raw_20_small!C3080),+VindIndeks_raw_20_small!C3080,"")</f>
        <v/>
      </c>
      <c r="S3081">
        <f>IF(ISNUMBER(+VindIndeks_raw_20_small!D3080),+VindIndeks_raw_20_small!D3080,"")</f>
        <v/>
      </c>
      <c r="U3081" s="12">
        <f>+IF(ISNUMBER(ROUND(Y3081,0)),ROUND(Y3081,0),"")</f>
        <v/>
      </c>
      <c r="V3081">
        <f>IF(ISNUMBER(+VindIndeks_raw_20_large!A3080),+VindIndeks_raw_20_large!A3080,"")</f>
        <v/>
      </c>
      <c r="W3081">
        <f>IF(ISNUMBER(+VindIndeks_raw_20_large!B3080),+VindIndeks_raw_20_large!B3080,"")</f>
        <v/>
      </c>
      <c r="X3081">
        <f>IF(ISNUMBER(+VindIndeks_raw_20_large!C3080),+VindIndeks_raw_20_large!C3080,"")</f>
        <v/>
      </c>
      <c r="Y3081">
        <f>IF(ISNUMBER(+VindIndeks_raw_20_large!D3080),+VindIndeks_raw_20_large!D3080,"")</f>
        <v/>
      </c>
    </row>
    <row r="3082">
      <c r="O3082" s="12">
        <f>+IF(ISNUMBER(ROUND(S3082,0)),ROUND(S3082,0),"")</f>
        <v/>
      </c>
      <c r="P3082">
        <f>IF(ISNUMBER(+VindIndeks_raw_20_small!A3081),+VindIndeks_raw_20_small!A3081,"")</f>
        <v/>
      </c>
      <c r="Q3082">
        <f>IF(ISNUMBER(+VindIndeks_raw_20_small!B3081),+VindIndeks_raw_20_small!B3081,"")</f>
        <v/>
      </c>
      <c r="R3082">
        <f>IF(ISNUMBER(+VindIndeks_raw_20_small!C3081),+VindIndeks_raw_20_small!C3081,"")</f>
        <v/>
      </c>
      <c r="S3082">
        <f>IF(ISNUMBER(+VindIndeks_raw_20_small!D3081),+VindIndeks_raw_20_small!D3081,"")</f>
        <v/>
      </c>
      <c r="U3082" s="12">
        <f>+IF(ISNUMBER(ROUND(Y3082,0)),ROUND(Y3082,0),"")</f>
        <v/>
      </c>
      <c r="V3082">
        <f>IF(ISNUMBER(+VindIndeks_raw_20_large!A3081),+VindIndeks_raw_20_large!A3081,"")</f>
        <v/>
      </c>
      <c r="W3082">
        <f>IF(ISNUMBER(+VindIndeks_raw_20_large!B3081),+VindIndeks_raw_20_large!B3081,"")</f>
        <v/>
      </c>
      <c r="X3082">
        <f>IF(ISNUMBER(+VindIndeks_raw_20_large!C3081),+VindIndeks_raw_20_large!C3081,"")</f>
        <v/>
      </c>
      <c r="Y3082">
        <f>IF(ISNUMBER(+VindIndeks_raw_20_large!D3081),+VindIndeks_raw_20_large!D3081,"")</f>
        <v/>
      </c>
    </row>
    <row r="3083">
      <c r="O3083" s="12">
        <f>+IF(ISNUMBER(ROUND(S3083,0)),ROUND(S3083,0),"")</f>
        <v/>
      </c>
      <c r="P3083">
        <f>IF(ISNUMBER(+VindIndeks_raw_20_small!A3082),+VindIndeks_raw_20_small!A3082,"")</f>
        <v/>
      </c>
      <c r="Q3083">
        <f>IF(ISNUMBER(+VindIndeks_raw_20_small!B3082),+VindIndeks_raw_20_small!B3082,"")</f>
        <v/>
      </c>
      <c r="R3083">
        <f>IF(ISNUMBER(+VindIndeks_raw_20_small!C3082),+VindIndeks_raw_20_small!C3082,"")</f>
        <v/>
      </c>
      <c r="S3083">
        <f>IF(ISNUMBER(+VindIndeks_raw_20_small!D3082),+VindIndeks_raw_20_small!D3082,"")</f>
        <v/>
      </c>
      <c r="U3083" s="12">
        <f>+IF(ISNUMBER(ROUND(Y3083,0)),ROUND(Y3083,0),"")</f>
        <v/>
      </c>
      <c r="V3083">
        <f>IF(ISNUMBER(+VindIndeks_raw_20_large!A3082),+VindIndeks_raw_20_large!A3082,"")</f>
        <v/>
      </c>
      <c r="W3083">
        <f>IF(ISNUMBER(+VindIndeks_raw_20_large!B3082),+VindIndeks_raw_20_large!B3082,"")</f>
        <v/>
      </c>
      <c r="X3083">
        <f>IF(ISNUMBER(+VindIndeks_raw_20_large!C3082),+VindIndeks_raw_20_large!C3082,"")</f>
        <v/>
      </c>
      <c r="Y3083">
        <f>IF(ISNUMBER(+VindIndeks_raw_20_large!D3082),+VindIndeks_raw_20_large!D3082,"")</f>
        <v/>
      </c>
    </row>
    <row r="3084">
      <c r="O3084" s="12">
        <f>+IF(ISNUMBER(ROUND(S3084,0)),ROUND(S3084,0),"")</f>
        <v/>
      </c>
      <c r="P3084">
        <f>IF(ISNUMBER(+VindIndeks_raw_20_small!A3083),+VindIndeks_raw_20_small!A3083,"")</f>
        <v/>
      </c>
      <c r="Q3084">
        <f>IF(ISNUMBER(+VindIndeks_raw_20_small!B3083),+VindIndeks_raw_20_small!B3083,"")</f>
        <v/>
      </c>
      <c r="R3084">
        <f>IF(ISNUMBER(+VindIndeks_raw_20_small!C3083),+VindIndeks_raw_20_small!C3083,"")</f>
        <v/>
      </c>
      <c r="S3084">
        <f>IF(ISNUMBER(+VindIndeks_raw_20_small!D3083),+VindIndeks_raw_20_small!D3083,"")</f>
        <v/>
      </c>
      <c r="U3084" s="12">
        <f>+IF(ISNUMBER(ROUND(Y3084,0)),ROUND(Y3084,0),"")</f>
        <v/>
      </c>
      <c r="V3084">
        <f>IF(ISNUMBER(+VindIndeks_raw_20_large!A3083),+VindIndeks_raw_20_large!A3083,"")</f>
        <v/>
      </c>
      <c r="W3084">
        <f>IF(ISNUMBER(+VindIndeks_raw_20_large!B3083),+VindIndeks_raw_20_large!B3083,"")</f>
        <v/>
      </c>
      <c r="X3084">
        <f>IF(ISNUMBER(+VindIndeks_raw_20_large!C3083),+VindIndeks_raw_20_large!C3083,"")</f>
        <v/>
      </c>
      <c r="Y3084">
        <f>IF(ISNUMBER(+VindIndeks_raw_20_large!D3083),+VindIndeks_raw_20_large!D3083,"")</f>
        <v/>
      </c>
    </row>
    <row r="3085">
      <c r="O3085" s="12">
        <f>+IF(ISNUMBER(ROUND(S3085,0)),ROUND(S3085,0),"")</f>
        <v/>
      </c>
      <c r="P3085">
        <f>IF(ISNUMBER(+VindIndeks_raw_20_small!A3084),+VindIndeks_raw_20_small!A3084,"")</f>
        <v/>
      </c>
      <c r="Q3085">
        <f>IF(ISNUMBER(+VindIndeks_raw_20_small!B3084),+VindIndeks_raw_20_small!B3084,"")</f>
        <v/>
      </c>
      <c r="R3085">
        <f>IF(ISNUMBER(+VindIndeks_raw_20_small!C3084),+VindIndeks_raw_20_small!C3084,"")</f>
        <v/>
      </c>
      <c r="S3085">
        <f>IF(ISNUMBER(+VindIndeks_raw_20_small!D3084),+VindIndeks_raw_20_small!D3084,"")</f>
        <v/>
      </c>
      <c r="U3085" s="12">
        <f>+IF(ISNUMBER(ROUND(Y3085,0)),ROUND(Y3085,0),"")</f>
        <v/>
      </c>
      <c r="V3085">
        <f>IF(ISNUMBER(+VindIndeks_raw_20_large!A3084),+VindIndeks_raw_20_large!A3084,"")</f>
        <v/>
      </c>
      <c r="W3085">
        <f>IF(ISNUMBER(+VindIndeks_raw_20_large!B3084),+VindIndeks_raw_20_large!B3084,"")</f>
        <v/>
      </c>
      <c r="X3085">
        <f>IF(ISNUMBER(+VindIndeks_raw_20_large!C3084),+VindIndeks_raw_20_large!C3084,"")</f>
        <v/>
      </c>
      <c r="Y3085">
        <f>IF(ISNUMBER(+VindIndeks_raw_20_large!D3084),+VindIndeks_raw_20_large!D3084,"")</f>
        <v/>
      </c>
    </row>
    <row r="3086">
      <c r="O3086" s="12">
        <f>+IF(ISNUMBER(ROUND(S3086,0)),ROUND(S3086,0),"")</f>
        <v/>
      </c>
      <c r="P3086">
        <f>IF(ISNUMBER(+VindIndeks_raw_20_small!A3085),+VindIndeks_raw_20_small!A3085,"")</f>
        <v/>
      </c>
      <c r="Q3086">
        <f>IF(ISNUMBER(+VindIndeks_raw_20_small!B3085),+VindIndeks_raw_20_small!B3085,"")</f>
        <v/>
      </c>
      <c r="R3086">
        <f>IF(ISNUMBER(+VindIndeks_raw_20_small!C3085),+VindIndeks_raw_20_small!C3085,"")</f>
        <v/>
      </c>
      <c r="S3086">
        <f>IF(ISNUMBER(+VindIndeks_raw_20_small!D3085),+VindIndeks_raw_20_small!D3085,"")</f>
        <v/>
      </c>
      <c r="U3086" s="12">
        <f>+IF(ISNUMBER(ROUND(Y3086,0)),ROUND(Y3086,0),"")</f>
        <v/>
      </c>
      <c r="V3086">
        <f>IF(ISNUMBER(+VindIndeks_raw_20_large!A3085),+VindIndeks_raw_20_large!A3085,"")</f>
        <v/>
      </c>
      <c r="W3086">
        <f>IF(ISNUMBER(+VindIndeks_raw_20_large!B3085),+VindIndeks_raw_20_large!B3085,"")</f>
        <v/>
      </c>
      <c r="X3086">
        <f>IF(ISNUMBER(+VindIndeks_raw_20_large!C3085),+VindIndeks_raw_20_large!C3085,"")</f>
        <v/>
      </c>
      <c r="Y3086">
        <f>IF(ISNUMBER(+VindIndeks_raw_20_large!D3085),+VindIndeks_raw_20_large!D3085,"")</f>
        <v/>
      </c>
    </row>
    <row r="3087">
      <c r="O3087" s="12">
        <f>+IF(ISNUMBER(ROUND(S3087,0)),ROUND(S3087,0),"")</f>
        <v/>
      </c>
      <c r="P3087">
        <f>IF(ISNUMBER(+VindIndeks_raw_20_small!A3086),+VindIndeks_raw_20_small!A3086,"")</f>
        <v/>
      </c>
      <c r="Q3087">
        <f>IF(ISNUMBER(+VindIndeks_raw_20_small!B3086),+VindIndeks_raw_20_small!B3086,"")</f>
        <v/>
      </c>
      <c r="R3087">
        <f>IF(ISNUMBER(+VindIndeks_raw_20_small!C3086),+VindIndeks_raw_20_small!C3086,"")</f>
        <v/>
      </c>
      <c r="S3087">
        <f>IF(ISNUMBER(+VindIndeks_raw_20_small!D3086),+VindIndeks_raw_20_small!D3086,"")</f>
        <v/>
      </c>
      <c r="U3087" s="12">
        <f>+IF(ISNUMBER(ROUND(Y3087,0)),ROUND(Y3087,0),"")</f>
        <v/>
      </c>
      <c r="V3087">
        <f>IF(ISNUMBER(+VindIndeks_raw_20_large!A3086),+VindIndeks_raw_20_large!A3086,"")</f>
        <v/>
      </c>
      <c r="W3087">
        <f>IF(ISNUMBER(+VindIndeks_raw_20_large!B3086),+VindIndeks_raw_20_large!B3086,"")</f>
        <v/>
      </c>
      <c r="X3087">
        <f>IF(ISNUMBER(+VindIndeks_raw_20_large!C3086),+VindIndeks_raw_20_large!C3086,"")</f>
        <v/>
      </c>
      <c r="Y3087">
        <f>IF(ISNUMBER(+VindIndeks_raw_20_large!D3086),+VindIndeks_raw_20_large!D3086,"")</f>
        <v/>
      </c>
    </row>
    <row r="3088">
      <c r="O3088" s="12">
        <f>+IF(ISNUMBER(ROUND(S3088,0)),ROUND(S3088,0),"")</f>
        <v/>
      </c>
      <c r="P3088">
        <f>IF(ISNUMBER(+VindIndeks_raw_20_small!A3087),+VindIndeks_raw_20_small!A3087,"")</f>
        <v/>
      </c>
      <c r="Q3088">
        <f>IF(ISNUMBER(+VindIndeks_raw_20_small!B3087),+VindIndeks_raw_20_small!B3087,"")</f>
        <v/>
      </c>
      <c r="R3088">
        <f>IF(ISNUMBER(+VindIndeks_raw_20_small!C3087),+VindIndeks_raw_20_small!C3087,"")</f>
        <v/>
      </c>
      <c r="S3088">
        <f>IF(ISNUMBER(+VindIndeks_raw_20_small!D3087),+VindIndeks_raw_20_small!D3087,"")</f>
        <v/>
      </c>
      <c r="U3088" s="12">
        <f>+IF(ISNUMBER(ROUND(Y3088,0)),ROUND(Y3088,0),"")</f>
        <v/>
      </c>
      <c r="V3088">
        <f>IF(ISNUMBER(+VindIndeks_raw_20_large!A3087),+VindIndeks_raw_20_large!A3087,"")</f>
        <v/>
      </c>
      <c r="W3088">
        <f>IF(ISNUMBER(+VindIndeks_raw_20_large!B3087),+VindIndeks_raw_20_large!B3087,"")</f>
        <v/>
      </c>
      <c r="X3088">
        <f>IF(ISNUMBER(+VindIndeks_raw_20_large!C3087),+VindIndeks_raw_20_large!C3087,"")</f>
        <v/>
      </c>
      <c r="Y3088">
        <f>IF(ISNUMBER(+VindIndeks_raw_20_large!D3087),+VindIndeks_raw_20_large!D3087,"")</f>
        <v/>
      </c>
    </row>
    <row r="3089">
      <c r="O3089" s="12">
        <f>+IF(ISNUMBER(ROUND(S3089,0)),ROUND(S3089,0),"")</f>
        <v/>
      </c>
      <c r="P3089">
        <f>IF(ISNUMBER(+VindIndeks_raw_20_small!A3088),+VindIndeks_raw_20_small!A3088,"")</f>
        <v/>
      </c>
      <c r="Q3089">
        <f>IF(ISNUMBER(+VindIndeks_raw_20_small!B3088),+VindIndeks_raw_20_small!B3088,"")</f>
        <v/>
      </c>
      <c r="R3089">
        <f>IF(ISNUMBER(+VindIndeks_raw_20_small!C3088),+VindIndeks_raw_20_small!C3088,"")</f>
        <v/>
      </c>
      <c r="S3089">
        <f>IF(ISNUMBER(+VindIndeks_raw_20_small!D3088),+VindIndeks_raw_20_small!D3088,"")</f>
        <v/>
      </c>
      <c r="U3089" s="12">
        <f>+IF(ISNUMBER(ROUND(Y3089,0)),ROUND(Y3089,0),"")</f>
        <v/>
      </c>
      <c r="V3089">
        <f>IF(ISNUMBER(+VindIndeks_raw_20_large!A3088),+VindIndeks_raw_20_large!A3088,"")</f>
        <v/>
      </c>
      <c r="W3089">
        <f>IF(ISNUMBER(+VindIndeks_raw_20_large!B3088),+VindIndeks_raw_20_large!B3088,"")</f>
        <v/>
      </c>
      <c r="X3089">
        <f>IF(ISNUMBER(+VindIndeks_raw_20_large!C3088),+VindIndeks_raw_20_large!C3088,"")</f>
        <v/>
      </c>
      <c r="Y3089">
        <f>IF(ISNUMBER(+VindIndeks_raw_20_large!D3088),+VindIndeks_raw_20_large!D3088,"")</f>
        <v/>
      </c>
    </row>
    <row r="3090">
      <c r="O3090" s="12">
        <f>+IF(ISNUMBER(ROUND(S3090,0)),ROUND(S3090,0),"")</f>
        <v/>
      </c>
      <c r="P3090">
        <f>IF(ISNUMBER(+VindIndeks_raw_20_small!A3089),+VindIndeks_raw_20_small!A3089,"")</f>
        <v/>
      </c>
      <c r="Q3090">
        <f>IF(ISNUMBER(+VindIndeks_raw_20_small!B3089),+VindIndeks_raw_20_small!B3089,"")</f>
        <v/>
      </c>
      <c r="R3090">
        <f>IF(ISNUMBER(+VindIndeks_raw_20_small!C3089),+VindIndeks_raw_20_small!C3089,"")</f>
        <v/>
      </c>
      <c r="S3090">
        <f>IF(ISNUMBER(+VindIndeks_raw_20_small!D3089),+VindIndeks_raw_20_small!D3089,"")</f>
        <v/>
      </c>
      <c r="U3090" s="12">
        <f>+IF(ISNUMBER(ROUND(Y3090,0)),ROUND(Y3090,0),"")</f>
        <v/>
      </c>
      <c r="V3090">
        <f>IF(ISNUMBER(+VindIndeks_raw_20_large!A3089),+VindIndeks_raw_20_large!A3089,"")</f>
        <v/>
      </c>
      <c r="W3090">
        <f>IF(ISNUMBER(+VindIndeks_raw_20_large!B3089),+VindIndeks_raw_20_large!B3089,"")</f>
        <v/>
      </c>
      <c r="X3090">
        <f>IF(ISNUMBER(+VindIndeks_raw_20_large!C3089),+VindIndeks_raw_20_large!C3089,"")</f>
        <v/>
      </c>
      <c r="Y3090">
        <f>IF(ISNUMBER(+VindIndeks_raw_20_large!D3089),+VindIndeks_raw_20_large!D3089,"")</f>
        <v/>
      </c>
    </row>
    <row r="3091">
      <c r="O3091" s="12">
        <f>+IF(ISNUMBER(ROUND(S3091,0)),ROUND(S3091,0),"")</f>
        <v/>
      </c>
      <c r="P3091">
        <f>IF(ISNUMBER(+VindIndeks_raw_20_small!A3090),+VindIndeks_raw_20_small!A3090,"")</f>
        <v/>
      </c>
      <c r="Q3091">
        <f>IF(ISNUMBER(+VindIndeks_raw_20_small!B3090),+VindIndeks_raw_20_small!B3090,"")</f>
        <v/>
      </c>
      <c r="R3091">
        <f>IF(ISNUMBER(+VindIndeks_raw_20_small!C3090),+VindIndeks_raw_20_small!C3090,"")</f>
        <v/>
      </c>
      <c r="S3091">
        <f>IF(ISNUMBER(+VindIndeks_raw_20_small!D3090),+VindIndeks_raw_20_small!D3090,"")</f>
        <v/>
      </c>
      <c r="U3091" s="12">
        <f>+IF(ISNUMBER(ROUND(Y3091,0)),ROUND(Y3091,0),"")</f>
        <v/>
      </c>
      <c r="V3091">
        <f>IF(ISNUMBER(+VindIndeks_raw_20_large!A3090),+VindIndeks_raw_20_large!A3090,"")</f>
        <v/>
      </c>
      <c r="W3091">
        <f>IF(ISNUMBER(+VindIndeks_raw_20_large!B3090),+VindIndeks_raw_20_large!B3090,"")</f>
        <v/>
      </c>
      <c r="X3091">
        <f>IF(ISNUMBER(+VindIndeks_raw_20_large!C3090),+VindIndeks_raw_20_large!C3090,"")</f>
        <v/>
      </c>
      <c r="Y3091">
        <f>IF(ISNUMBER(+VindIndeks_raw_20_large!D3090),+VindIndeks_raw_20_large!D3090,"")</f>
        <v/>
      </c>
    </row>
    <row r="3092">
      <c r="O3092" s="12">
        <f>+IF(ISNUMBER(ROUND(S3092,0)),ROUND(S3092,0),"")</f>
        <v/>
      </c>
      <c r="P3092">
        <f>IF(ISNUMBER(+VindIndeks_raw_20_small!A3091),+VindIndeks_raw_20_small!A3091,"")</f>
        <v/>
      </c>
      <c r="Q3092">
        <f>IF(ISNUMBER(+VindIndeks_raw_20_small!B3091),+VindIndeks_raw_20_small!B3091,"")</f>
        <v/>
      </c>
      <c r="R3092">
        <f>IF(ISNUMBER(+VindIndeks_raw_20_small!C3091),+VindIndeks_raw_20_small!C3091,"")</f>
        <v/>
      </c>
      <c r="S3092">
        <f>IF(ISNUMBER(+VindIndeks_raw_20_small!D3091),+VindIndeks_raw_20_small!D3091,"")</f>
        <v/>
      </c>
      <c r="U3092" s="12">
        <f>+IF(ISNUMBER(ROUND(Y3092,0)),ROUND(Y3092,0),"")</f>
        <v/>
      </c>
      <c r="V3092">
        <f>IF(ISNUMBER(+VindIndeks_raw_20_large!A3091),+VindIndeks_raw_20_large!A3091,"")</f>
        <v/>
      </c>
      <c r="W3092">
        <f>IF(ISNUMBER(+VindIndeks_raw_20_large!B3091),+VindIndeks_raw_20_large!B3091,"")</f>
        <v/>
      </c>
      <c r="X3092">
        <f>IF(ISNUMBER(+VindIndeks_raw_20_large!C3091),+VindIndeks_raw_20_large!C3091,"")</f>
        <v/>
      </c>
      <c r="Y3092">
        <f>IF(ISNUMBER(+VindIndeks_raw_20_large!D3091),+VindIndeks_raw_20_large!D3091,"")</f>
        <v/>
      </c>
    </row>
    <row r="3093">
      <c r="O3093" s="12">
        <f>+IF(ISNUMBER(ROUND(S3093,0)),ROUND(S3093,0),"")</f>
        <v/>
      </c>
      <c r="P3093">
        <f>IF(ISNUMBER(+VindIndeks_raw_20_small!A3092),+VindIndeks_raw_20_small!A3092,"")</f>
        <v/>
      </c>
      <c r="Q3093">
        <f>IF(ISNUMBER(+VindIndeks_raw_20_small!B3092),+VindIndeks_raw_20_small!B3092,"")</f>
        <v/>
      </c>
      <c r="R3093">
        <f>IF(ISNUMBER(+VindIndeks_raw_20_small!C3092),+VindIndeks_raw_20_small!C3092,"")</f>
        <v/>
      </c>
      <c r="S3093">
        <f>IF(ISNUMBER(+VindIndeks_raw_20_small!D3092),+VindIndeks_raw_20_small!D3092,"")</f>
        <v/>
      </c>
      <c r="U3093" s="12">
        <f>+IF(ISNUMBER(ROUND(Y3093,0)),ROUND(Y3093,0),"")</f>
        <v/>
      </c>
      <c r="V3093">
        <f>IF(ISNUMBER(+VindIndeks_raw_20_large!A3092),+VindIndeks_raw_20_large!A3092,"")</f>
        <v/>
      </c>
      <c r="W3093">
        <f>IF(ISNUMBER(+VindIndeks_raw_20_large!B3092),+VindIndeks_raw_20_large!B3092,"")</f>
        <v/>
      </c>
      <c r="X3093">
        <f>IF(ISNUMBER(+VindIndeks_raw_20_large!C3092),+VindIndeks_raw_20_large!C3092,"")</f>
        <v/>
      </c>
      <c r="Y3093">
        <f>IF(ISNUMBER(+VindIndeks_raw_20_large!D3092),+VindIndeks_raw_20_large!D3092,"")</f>
        <v/>
      </c>
    </row>
    <row r="3094">
      <c r="O3094" s="12">
        <f>+IF(ISNUMBER(ROUND(S3094,0)),ROUND(S3094,0),"")</f>
        <v/>
      </c>
      <c r="P3094">
        <f>IF(ISNUMBER(+VindIndeks_raw_20_small!A3093),+VindIndeks_raw_20_small!A3093,"")</f>
        <v/>
      </c>
      <c r="Q3094">
        <f>IF(ISNUMBER(+VindIndeks_raw_20_small!B3093),+VindIndeks_raw_20_small!B3093,"")</f>
        <v/>
      </c>
      <c r="R3094">
        <f>IF(ISNUMBER(+VindIndeks_raw_20_small!C3093),+VindIndeks_raw_20_small!C3093,"")</f>
        <v/>
      </c>
      <c r="S3094">
        <f>IF(ISNUMBER(+VindIndeks_raw_20_small!D3093),+VindIndeks_raw_20_small!D3093,"")</f>
        <v/>
      </c>
      <c r="U3094" s="12">
        <f>+IF(ISNUMBER(ROUND(Y3094,0)),ROUND(Y3094,0),"")</f>
        <v/>
      </c>
      <c r="V3094">
        <f>IF(ISNUMBER(+VindIndeks_raw_20_large!A3093),+VindIndeks_raw_20_large!A3093,"")</f>
        <v/>
      </c>
      <c r="W3094">
        <f>IF(ISNUMBER(+VindIndeks_raw_20_large!B3093),+VindIndeks_raw_20_large!B3093,"")</f>
        <v/>
      </c>
      <c r="X3094">
        <f>IF(ISNUMBER(+VindIndeks_raw_20_large!C3093),+VindIndeks_raw_20_large!C3093,"")</f>
        <v/>
      </c>
      <c r="Y3094">
        <f>IF(ISNUMBER(+VindIndeks_raw_20_large!D3093),+VindIndeks_raw_20_large!D3093,"")</f>
        <v/>
      </c>
    </row>
    <row r="3095">
      <c r="O3095" s="12">
        <f>+IF(ISNUMBER(ROUND(S3095,0)),ROUND(S3095,0),"")</f>
        <v/>
      </c>
      <c r="P3095">
        <f>IF(ISNUMBER(+VindIndeks_raw_20_small!A3094),+VindIndeks_raw_20_small!A3094,"")</f>
        <v/>
      </c>
      <c r="Q3095">
        <f>IF(ISNUMBER(+VindIndeks_raw_20_small!B3094),+VindIndeks_raw_20_small!B3094,"")</f>
        <v/>
      </c>
      <c r="R3095">
        <f>IF(ISNUMBER(+VindIndeks_raw_20_small!C3094),+VindIndeks_raw_20_small!C3094,"")</f>
        <v/>
      </c>
      <c r="S3095">
        <f>IF(ISNUMBER(+VindIndeks_raw_20_small!D3094),+VindIndeks_raw_20_small!D3094,"")</f>
        <v/>
      </c>
      <c r="U3095" s="12">
        <f>+IF(ISNUMBER(ROUND(Y3095,0)),ROUND(Y3095,0),"")</f>
        <v/>
      </c>
      <c r="V3095">
        <f>IF(ISNUMBER(+VindIndeks_raw_20_large!A3094),+VindIndeks_raw_20_large!A3094,"")</f>
        <v/>
      </c>
      <c r="W3095">
        <f>IF(ISNUMBER(+VindIndeks_raw_20_large!B3094),+VindIndeks_raw_20_large!B3094,"")</f>
        <v/>
      </c>
      <c r="X3095">
        <f>IF(ISNUMBER(+VindIndeks_raw_20_large!C3094),+VindIndeks_raw_20_large!C3094,"")</f>
        <v/>
      </c>
      <c r="Y3095">
        <f>IF(ISNUMBER(+VindIndeks_raw_20_large!D3094),+VindIndeks_raw_20_large!D3094,"")</f>
        <v/>
      </c>
    </row>
    <row r="3096">
      <c r="O3096" s="12">
        <f>+IF(ISNUMBER(ROUND(S3096,0)),ROUND(S3096,0),"")</f>
        <v/>
      </c>
      <c r="P3096">
        <f>IF(ISNUMBER(+VindIndeks_raw_20_small!A3095),+VindIndeks_raw_20_small!A3095,"")</f>
        <v/>
      </c>
      <c r="Q3096">
        <f>IF(ISNUMBER(+VindIndeks_raw_20_small!B3095),+VindIndeks_raw_20_small!B3095,"")</f>
        <v/>
      </c>
      <c r="R3096">
        <f>IF(ISNUMBER(+VindIndeks_raw_20_small!C3095),+VindIndeks_raw_20_small!C3095,"")</f>
        <v/>
      </c>
      <c r="S3096">
        <f>IF(ISNUMBER(+VindIndeks_raw_20_small!D3095),+VindIndeks_raw_20_small!D3095,"")</f>
        <v/>
      </c>
      <c r="U3096" s="12">
        <f>+IF(ISNUMBER(ROUND(Y3096,0)),ROUND(Y3096,0),"")</f>
        <v/>
      </c>
      <c r="V3096">
        <f>IF(ISNUMBER(+VindIndeks_raw_20_large!A3095),+VindIndeks_raw_20_large!A3095,"")</f>
        <v/>
      </c>
      <c r="W3096">
        <f>IF(ISNUMBER(+VindIndeks_raw_20_large!B3095),+VindIndeks_raw_20_large!B3095,"")</f>
        <v/>
      </c>
      <c r="X3096">
        <f>IF(ISNUMBER(+VindIndeks_raw_20_large!C3095),+VindIndeks_raw_20_large!C3095,"")</f>
        <v/>
      </c>
      <c r="Y3096">
        <f>IF(ISNUMBER(+VindIndeks_raw_20_large!D3095),+VindIndeks_raw_20_large!D3095,"")</f>
        <v/>
      </c>
    </row>
    <row r="3097">
      <c r="O3097" s="12">
        <f>+IF(ISNUMBER(ROUND(S3097,0)),ROUND(S3097,0),"")</f>
        <v/>
      </c>
      <c r="P3097">
        <f>IF(ISNUMBER(+VindIndeks_raw_20_small!A3096),+VindIndeks_raw_20_small!A3096,"")</f>
        <v/>
      </c>
      <c r="Q3097">
        <f>IF(ISNUMBER(+VindIndeks_raw_20_small!B3096),+VindIndeks_raw_20_small!B3096,"")</f>
        <v/>
      </c>
      <c r="R3097">
        <f>IF(ISNUMBER(+VindIndeks_raw_20_small!C3096),+VindIndeks_raw_20_small!C3096,"")</f>
        <v/>
      </c>
      <c r="S3097">
        <f>IF(ISNUMBER(+VindIndeks_raw_20_small!D3096),+VindIndeks_raw_20_small!D3096,"")</f>
        <v/>
      </c>
      <c r="U3097" s="12">
        <f>+IF(ISNUMBER(ROUND(Y3097,0)),ROUND(Y3097,0),"")</f>
        <v/>
      </c>
      <c r="V3097">
        <f>IF(ISNUMBER(+VindIndeks_raw_20_large!A3096),+VindIndeks_raw_20_large!A3096,"")</f>
        <v/>
      </c>
      <c r="W3097">
        <f>IF(ISNUMBER(+VindIndeks_raw_20_large!B3096),+VindIndeks_raw_20_large!B3096,"")</f>
        <v/>
      </c>
      <c r="X3097">
        <f>IF(ISNUMBER(+VindIndeks_raw_20_large!C3096),+VindIndeks_raw_20_large!C3096,"")</f>
        <v/>
      </c>
      <c r="Y3097">
        <f>IF(ISNUMBER(+VindIndeks_raw_20_large!D3096),+VindIndeks_raw_20_large!D3096,"")</f>
        <v/>
      </c>
    </row>
    <row r="3098">
      <c r="O3098" s="12">
        <f>+IF(ISNUMBER(ROUND(S3098,0)),ROUND(S3098,0),"")</f>
        <v/>
      </c>
      <c r="P3098">
        <f>IF(ISNUMBER(+VindIndeks_raw_20_small!A3097),+VindIndeks_raw_20_small!A3097,"")</f>
        <v/>
      </c>
      <c r="Q3098">
        <f>IF(ISNUMBER(+VindIndeks_raw_20_small!B3097),+VindIndeks_raw_20_small!B3097,"")</f>
        <v/>
      </c>
      <c r="R3098">
        <f>IF(ISNUMBER(+VindIndeks_raw_20_small!C3097),+VindIndeks_raw_20_small!C3097,"")</f>
        <v/>
      </c>
      <c r="S3098">
        <f>IF(ISNUMBER(+VindIndeks_raw_20_small!D3097),+VindIndeks_raw_20_small!D3097,"")</f>
        <v/>
      </c>
      <c r="U3098" s="12">
        <f>+IF(ISNUMBER(ROUND(Y3098,0)),ROUND(Y3098,0),"")</f>
        <v/>
      </c>
      <c r="V3098">
        <f>IF(ISNUMBER(+VindIndeks_raw_20_large!A3097),+VindIndeks_raw_20_large!A3097,"")</f>
        <v/>
      </c>
      <c r="W3098">
        <f>IF(ISNUMBER(+VindIndeks_raw_20_large!B3097),+VindIndeks_raw_20_large!B3097,"")</f>
        <v/>
      </c>
      <c r="X3098">
        <f>IF(ISNUMBER(+VindIndeks_raw_20_large!C3097),+VindIndeks_raw_20_large!C3097,"")</f>
        <v/>
      </c>
      <c r="Y3098">
        <f>IF(ISNUMBER(+VindIndeks_raw_20_large!D3097),+VindIndeks_raw_20_large!D3097,"")</f>
        <v/>
      </c>
    </row>
    <row r="3099">
      <c r="O3099" s="12">
        <f>+IF(ISNUMBER(ROUND(S3099,0)),ROUND(S3099,0),"")</f>
        <v/>
      </c>
      <c r="P3099">
        <f>IF(ISNUMBER(+VindIndeks_raw_20_small!A3098),+VindIndeks_raw_20_small!A3098,"")</f>
        <v/>
      </c>
      <c r="Q3099">
        <f>IF(ISNUMBER(+VindIndeks_raw_20_small!B3098),+VindIndeks_raw_20_small!B3098,"")</f>
        <v/>
      </c>
      <c r="R3099">
        <f>IF(ISNUMBER(+VindIndeks_raw_20_small!C3098),+VindIndeks_raw_20_small!C3098,"")</f>
        <v/>
      </c>
      <c r="S3099">
        <f>IF(ISNUMBER(+VindIndeks_raw_20_small!D3098),+VindIndeks_raw_20_small!D3098,"")</f>
        <v/>
      </c>
      <c r="U3099" s="12">
        <f>+IF(ISNUMBER(ROUND(Y3099,0)),ROUND(Y3099,0),"")</f>
        <v/>
      </c>
      <c r="V3099">
        <f>IF(ISNUMBER(+VindIndeks_raw_20_large!A3098),+VindIndeks_raw_20_large!A3098,"")</f>
        <v/>
      </c>
      <c r="W3099">
        <f>IF(ISNUMBER(+VindIndeks_raw_20_large!B3098),+VindIndeks_raw_20_large!B3098,"")</f>
        <v/>
      </c>
      <c r="X3099">
        <f>IF(ISNUMBER(+VindIndeks_raw_20_large!C3098),+VindIndeks_raw_20_large!C3098,"")</f>
        <v/>
      </c>
      <c r="Y3099">
        <f>IF(ISNUMBER(+VindIndeks_raw_20_large!D3098),+VindIndeks_raw_20_large!D3098,"")</f>
        <v/>
      </c>
    </row>
    <row r="3100">
      <c r="O3100" s="12">
        <f>+IF(ISNUMBER(ROUND(S3100,0)),ROUND(S3100,0),"")</f>
        <v/>
      </c>
      <c r="P3100">
        <f>IF(ISNUMBER(+VindIndeks_raw_20_small!A3099),+VindIndeks_raw_20_small!A3099,"")</f>
        <v/>
      </c>
      <c r="Q3100">
        <f>IF(ISNUMBER(+VindIndeks_raw_20_small!B3099),+VindIndeks_raw_20_small!B3099,"")</f>
        <v/>
      </c>
      <c r="R3100">
        <f>IF(ISNUMBER(+VindIndeks_raw_20_small!C3099),+VindIndeks_raw_20_small!C3099,"")</f>
        <v/>
      </c>
      <c r="S3100">
        <f>IF(ISNUMBER(+VindIndeks_raw_20_small!D3099),+VindIndeks_raw_20_small!D3099,"")</f>
        <v/>
      </c>
      <c r="U3100" s="12">
        <f>+IF(ISNUMBER(ROUND(Y3100,0)),ROUND(Y3100,0),"")</f>
        <v/>
      </c>
      <c r="V3100">
        <f>IF(ISNUMBER(+VindIndeks_raw_20_large!A3099),+VindIndeks_raw_20_large!A3099,"")</f>
        <v/>
      </c>
      <c r="W3100">
        <f>IF(ISNUMBER(+VindIndeks_raw_20_large!B3099),+VindIndeks_raw_20_large!B3099,"")</f>
        <v/>
      </c>
      <c r="X3100">
        <f>IF(ISNUMBER(+VindIndeks_raw_20_large!C3099),+VindIndeks_raw_20_large!C3099,"")</f>
        <v/>
      </c>
      <c r="Y3100">
        <f>IF(ISNUMBER(+VindIndeks_raw_20_large!D3099),+VindIndeks_raw_20_large!D3099,"")</f>
        <v/>
      </c>
    </row>
    <row r="3101">
      <c r="O3101" s="12">
        <f>+IF(ISNUMBER(ROUND(S3101,0)),ROUND(S3101,0),"")</f>
        <v/>
      </c>
      <c r="P3101">
        <f>IF(ISNUMBER(+VindIndeks_raw_20_small!A3100),+VindIndeks_raw_20_small!A3100,"")</f>
        <v/>
      </c>
      <c r="Q3101">
        <f>IF(ISNUMBER(+VindIndeks_raw_20_small!B3100),+VindIndeks_raw_20_small!B3100,"")</f>
        <v/>
      </c>
      <c r="R3101">
        <f>IF(ISNUMBER(+VindIndeks_raw_20_small!C3100),+VindIndeks_raw_20_small!C3100,"")</f>
        <v/>
      </c>
      <c r="S3101">
        <f>IF(ISNUMBER(+VindIndeks_raw_20_small!D3100),+VindIndeks_raw_20_small!D3100,"")</f>
        <v/>
      </c>
      <c r="U3101" s="12">
        <f>+IF(ISNUMBER(ROUND(Y3101,0)),ROUND(Y3101,0),"")</f>
        <v/>
      </c>
      <c r="V3101">
        <f>IF(ISNUMBER(+VindIndeks_raw_20_large!A3100),+VindIndeks_raw_20_large!A3100,"")</f>
        <v/>
      </c>
      <c r="W3101">
        <f>IF(ISNUMBER(+VindIndeks_raw_20_large!B3100),+VindIndeks_raw_20_large!B3100,"")</f>
        <v/>
      </c>
      <c r="X3101">
        <f>IF(ISNUMBER(+VindIndeks_raw_20_large!C3100),+VindIndeks_raw_20_large!C3100,"")</f>
        <v/>
      </c>
      <c r="Y3101">
        <f>IF(ISNUMBER(+VindIndeks_raw_20_large!D3100),+VindIndeks_raw_20_large!D3100,"")</f>
        <v/>
      </c>
    </row>
    <row r="3102">
      <c r="O3102" s="12">
        <f>+IF(ISNUMBER(ROUND(S3102,0)),ROUND(S3102,0),"")</f>
        <v/>
      </c>
      <c r="P3102">
        <f>IF(ISNUMBER(+VindIndeks_raw_20_small!A3101),+VindIndeks_raw_20_small!A3101,"")</f>
        <v/>
      </c>
      <c r="Q3102">
        <f>IF(ISNUMBER(+VindIndeks_raw_20_small!B3101),+VindIndeks_raw_20_small!B3101,"")</f>
        <v/>
      </c>
      <c r="R3102">
        <f>IF(ISNUMBER(+VindIndeks_raw_20_small!C3101),+VindIndeks_raw_20_small!C3101,"")</f>
        <v/>
      </c>
      <c r="S3102">
        <f>IF(ISNUMBER(+VindIndeks_raw_20_small!D3101),+VindIndeks_raw_20_small!D3101,"")</f>
        <v/>
      </c>
      <c r="U3102" s="12">
        <f>+IF(ISNUMBER(ROUND(Y3102,0)),ROUND(Y3102,0),"")</f>
        <v/>
      </c>
      <c r="V3102">
        <f>IF(ISNUMBER(+VindIndeks_raw_20_large!A3101),+VindIndeks_raw_20_large!A3101,"")</f>
        <v/>
      </c>
      <c r="W3102">
        <f>IF(ISNUMBER(+VindIndeks_raw_20_large!B3101),+VindIndeks_raw_20_large!B3101,"")</f>
        <v/>
      </c>
      <c r="X3102">
        <f>IF(ISNUMBER(+VindIndeks_raw_20_large!C3101),+VindIndeks_raw_20_large!C3101,"")</f>
        <v/>
      </c>
      <c r="Y3102">
        <f>IF(ISNUMBER(+VindIndeks_raw_20_large!D3101),+VindIndeks_raw_20_large!D3101,"")</f>
        <v/>
      </c>
    </row>
    <row r="3103">
      <c r="O3103" s="12">
        <f>+IF(ISNUMBER(ROUND(S3103,0)),ROUND(S3103,0),"")</f>
        <v/>
      </c>
      <c r="P3103">
        <f>IF(ISNUMBER(+VindIndeks_raw_20_small!A3102),+VindIndeks_raw_20_small!A3102,"")</f>
        <v/>
      </c>
      <c r="Q3103">
        <f>IF(ISNUMBER(+VindIndeks_raw_20_small!B3102),+VindIndeks_raw_20_small!B3102,"")</f>
        <v/>
      </c>
      <c r="R3103">
        <f>IF(ISNUMBER(+VindIndeks_raw_20_small!C3102),+VindIndeks_raw_20_small!C3102,"")</f>
        <v/>
      </c>
      <c r="S3103">
        <f>IF(ISNUMBER(+VindIndeks_raw_20_small!D3102),+VindIndeks_raw_20_small!D3102,"")</f>
        <v/>
      </c>
      <c r="U3103" s="12">
        <f>+IF(ISNUMBER(ROUND(Y3103,0)),ROUND(Y3103,0),"")</f>
        <v/>
      </c>
      <c r="V3103">
        <f>IF(ISNUMBER(+VindIndeks_raw_20_large!A3102),+VindIndeks_raw_20_large!A3102,"")</f>
        <v/>
      </c>
      <c r="W3103">
        <f>IF(ISNUMBER(+VindIndeks_raw_20_large!B3102),+VindIndeks_raw_20_large!B3102,"")</f>
        <v/>
      </c>
      <c r="X3103">
        <f>IF(ISNUMBER(+VindIndeks_raw_20_large!C3102),+VindIndeks_raw_20_large!C3102,"")</f>
        <v/>
      </c>
      <c r="Y3103">
        <f>IF(ISNUMBER(+VindIndeks_raw_20_large!D3102),+VindIndeks_raw_20_large!D3102,"")</f>
        <v/>
      </c>
    </row>
    <row r="3104">
      <c r="O3104" s="12">
        <f>+IF(ISNUMBER(ROUND(S3104,0)),ROUND(S3104,0),"")</f>
        <v/>
      </c>
      <c r="P3104">
        <f>IF(ISNUMBER(+VindIndeks_raw_20_small!A3103),+VindIndeks_raw_20_small!A3103,"")</f>
        <v/>
      </c>
      <c r="Q3104">
        <f>IF(ISNUMBER(+VindIndeks_raw_20_small!B3103),+VindIndeks_raw_20_small!B3103,"")</f>
        <v/>
      </c>
      <c r="R3104">
        <f>IF(ISNUMBER(+VindIndeks_raw_20_small!C3103),+VindIndeks_raw_20_small!C3103,"")</f>
        <v/>
      </c>
      <c r="S3104">
        <f>IF(ISNUMBER(+VindIndeks_raw_20_small!D3103),+VindIndeks_raw_20_small!D3103,"")</f>
        <v/>
      </c>
      <c r="U3104" s="12">
        <f>+IF(ISNUMBER(ROUND(Y3104,0)),ROUND(Y3104,0),"")</f>
        <v/>
      </c>
      <c r="V3104">
        <f>IF(ISNUMBER(+VindIndeks_raw_20_large!A3103),+VindIndeks_raw_20_large!A3103,"")</f>
        <v/>
      </c>
      <c r="W3104">
        <f>IF(ISNUMBER(+VindIndeks_raw_20_large!B3103),+VindIndeks_raw_20_large!B3103,"")</f>
        <v/>
      </c>
      <c r="X3104">
        <f>IF(ISNUMBER(+VindIndeks_raw_20_large!C3103),+VindIndeks_raw_20_large!C3103,"")</f>
        <v/>
      </c>
      <c r="Y3104">
        <f>IF(ISNUMBER(+VindIndeks_raw_20_large!D3103),+VindIndeks_raw_20_large!D3103,"")</f>
        <v/>
      </c>
    </row>
    <row r="3105">
      <c r="O3105" s="12">
        <f>+IF(ISNUMBER(ROUND(S3105,0)),ROUND(S3105,0),"")</f>
        <v/>
      </c>
      <c r="P3105">
        <f>IF(ISNUMBER(+VindIndeks_raw_20_small!A3104),+VindIndeks_raw_20_small!A3104,"")</f>
        <v/>
      </c>
      <c r="Q3105">
        <f>IF(ISNUMBER(+VindIndeks_raw_20_small!B3104),+VindIndeks_raw_20_small!B3104,"")</f>
        <v/>
      </c>
      <c r="R3105">
        <f>IF(ISNUMBER(+VindIndeks_raw_20_small!C3104),+VindIndeks_raw_20_small!C3104,"")</f>
        <v/>
      </c>
      <c r="S3105">
        <f>IF(ISNUMBER(+VindIndeks_raw_20_small!D3104),+VindIndeks_raw_20_small!D3104,"")</f>
        <v/>
      </c>
      <c r="U3105" s="12">
        <f>+IF(ISNUMBER(ROUND(Y3105,0)),ROUND(Y3105,0),"")</f>
        <v/>
      </c>
      <c r="V3105">
        <f>IF(ISNUMBER(+VindIndeks_raw_20_large!A3104),+VindIndeks_raw_20_large!A3104,"")</f>
        <v/>
      </c>
      <c r="W3105">
        <f>IF(ISNUMBER(+VindIndeks_raw_20_large!B3104),+VindIndeks_raw_20_large!B3104,"")</f>
        <v/>
      </c>
      <c r="X3105">
        <f>IF(ISNUMBER(+VindIndeks_raw_20_large!C3104),+VindIndeks_raw_20_large!C3104,"")</f>
        <v/>
      </c>
      <c r="Y3105">
        <f>IF(ISNUMBER(+VindIndeks_raw_20_large!D3104),+VindIndeks_raw_20_large!D3104,"")</f>
        <v/>
      </c>
    </row>
    <row r="3106">
      <c r="O3106" s="12">
        <f>+IF(ISNUMBER(ROUND(S3106,0)),ROUND(S3106,0),"")</f>
        <v/>
      </c>
      <c r="P3106">
        <f>IF(ISNUMBER(+VindIndeks_raw_20_small!A3105),+VindIndeks_raw_20_small!A3105,"")</f>
        <v/>
      </c>
      <c r="Q3106">
        <f>IF(ISNUMBER(+VindIndeks_raw_20_small!B3105),+VindIndeks_raw_20_small!B3105,"")</f>
        <v/>
      </c>
      <c r="R3106">
        <f>IF(ISNUMBER(+VindIndeks_raw_20_small!C3105),+VindIndeks_raw_20_small!C3105,"")</f>
        <v/>
      </c>
      <c r="S3106">
        <f>IF(ISNUMBER(+VindIndeks_raw_20_small!D3105),+VindIndeks_raw_20_small!D3105,"")</f>
        <v/>
      </c>
      <c r="U3106" s="12">
        <f>+IF(ISNUMBER(ROUND(Y3106,0)),ROUND(Y3106,0),"")</f>
        <v/>
      </c>
      <c r="V3106">
        <f>IF(ISNUMBER(+VindIndeks_raw_20_large!A3105),+VindIndeks_raw_20_large!A3105,"")</f>
        <v/>
      </c>
      <c r="W3106">
        <f>IF(ISNUMBER(+VindIndeks_raw_20_large!B3105),+VindIndeks_raw_20_large!B3105,"")</f>
        <v/>
      </c>
      <c r="X3106">
        <f>IF(ISNUMBER(+VindIndeks_raw_20_large!C3105),+VindIndeks_raw_20_large!C3105,"")</f>
        <v/>
      </c>
      <c r="Y3106">
        <f>IF(ISNUMBER(+VindIndeks_raw_20_large!D3105),+VindIndeks_raw_20_large!D3105,"")</f>
        <v/>
      </c>
    </row>
    <row r="3107">
      <c r="O3107" s="12">
        <f>+IF(ISNUMBER(ROUND(S3107,0)),ROUND(S3107,0),"")</f>
        <v/>
      </c>
      <c r="P3107">
        <f>IF(ISNUMBER(+VindIndeks_raw_20_small!A3106),+VindIndeks_raw_20_small!A3106,"")</f>
        <v/>
      </c>
      <c r="Q3107">
        <f>IF(ISNUMBER(+VindIndeks_raw_20_small!B3106),+VindIndeks_raw_20_small!B3106,"")</f>
        <v/>
      </c>
      <c r="R3107">
        <f>IF(ISNUMBER(+VindIndeks_raw_20_small!C3106),+VindIndeks_raw_20_small!C3106,"")</f>
        <v/>
      </c>
      <c r="S3107">
        <f>IF(ISNUMBER(+VindIndeks_raw_20_small!D3106),+VindIndeks_raw_20_small!D3106,"")</f>
        <v/>
      </c>
      <c r="U3107" s="12">
        <f>+IF(ISNUMBER(ROUND(Y3107,0)),ROUND(Y3107,0),"")</f>
        <v/>
      </c>
      <c r="V3107">
        <f>IF(ISNUMBER(+VindIndeks_raw_20_large!A3106),+VindIndeks_raw_20_large!A3106,"")</f>
        <v/>
      </c>
      <c r="W3107">
        <f>IF(ISNUMBER(+VindIndeks_raw_20_large!B3106),+VindIndeks_raw_20_large!B3106,"")</f>
        <v/>
      </c>
      <c r="X3107">
        <f>IF(ISNUMBER(+VindIndeks_raw_20_large!C3106),+VindIndeks_raw_20_large!C3106,"")</f>
        <v/>
      </c>
      <c r="Y3107">
        <f>IF(ISNUMBER(+VindIndeks_raw_20_large!D3106),+VindIndeks_raw_20_large!D3106,"")</f>
        <v/>
      </c>
    </row>
    <row r="3108">
      <c r="O3108" s="12">
        <f>+IF(ISNUMBER(ROUND(S3108,0)),ROUND(S3108,0),"")</f>
        <v/>
      </c>
      <c r="P3108">
        <f>IF(ISNUMBER(+VindIndeks_raw_20_small!A3107),+VindIndeks_raw_20_small!A3107,"")</f>
        <v/>
      </c>
      <c r="Q3108">
        <f>IF(ISNUMBER(+VindIndeks_raw_20_small!B3107),+VindIndeks_raw_20_small!B3107,"")</f>
        <v/>
      </c>
      <c r="R3108">
        <f>IF(ISNUMBER(+VindIndeks_raw_20_small!C3107),+VindIndeks_raw_20_small!C3107,"")</f>
        <v/>
      </c>
      <c r="S3108">
        <f>IF(ISNUMBER(+VindIndeks_raw_20_small!D3107),+VindIndeks_raw_20_small!D3107,"")</f>
        <v/>
      </c>
      <c r="U3108" s="12">
        <f>+IF(ISNUMBER(ROUND(Y3108,0)),ROUND(Y3108,0),"")</f>
        <v/>
      </c>
      <c r="V3108">
        <f>IF(ISNUMBER(+VindIndeks_raw_20_large!A3107),+VindIndeks_raw_20_large!A3107,"")</f>
        <v/>
      </c>
      <c r="W3108">
        <f>IF(ISNUMBER(+VindIndeks_raw_20_large!B3107),+VindIndeks_raw_20_large!B3107,"")</f>
        <v/>
      </c>
      <c r="X3108">
        <f>IF(ISNUMBER(+VindIndeks_raw_20_large!C3107),+VindIndeks_raw_20_large!C3107,"")</f>
        <v/>
      </c>
      <c r="Y3108">
        <f>IF(ISNUMBER(+VindIndeks_raw_20_large!D3107),+VindIndeks_raw_20_large!D3107,"")</f>
        <v/>
      </c>
    </row>
    <row r="3109">
      <c r="O3109" s="12">
        <f>+IF(ISNUMBER(ROUND(S3109,0)),ROUND(S3109,0),"")</f>
        <v/>
      </c>
      <c r="P3109">
        <f>IF(ISNUMBER(+VindIndeks_raw_20_small!A3108),+VindIndeks_raw_20_small!A3108,"")</f>
        <v/>
      </c>
      <c r="Q3109">
        <f>IF(ISNUMBER(+VindIndeks_raw_20_small!B3108),+VindIndeks_raw_20_small!B3108,"")</f>
        <v/>
      </c>
      <c r="R3109">
        <f>IF(ISNUMBER(+VindIndeks_raw_20_small!C3108),+VindIndeks_raw_20_small!C3108,"")</f>
        <v/>
      </c>
      <c r="S3109">
        <f>IF(ISNUMBER(+VindIndeks_raw_20_small!D3108),+VindIndeks_raw_20_small!D3108,"")</f>
        <v/>
      </c>
      <c r="U3109" s="12">
        <f>+IF(ISNUMBER(ROUND(Y3109,0)),ROUND(Y3109,0),"")</f>
        <v/>
      </c>
      <c r="V3109">
        <f>IF(ISNUMBER(+VindIndeks_raw_20_large!A3108),+VindIndeks_raw_20_large!A3108,"")</f>
        <v/>
      </c>
      <c r="W3109">
        <f>IF(ISNUMBER(+VindIndeks_raw_20_large!B3108),+VindIndeks_raw_20_large!B3108,"")</f>
        <v/>
      </c>
      <c r="X3109">
        <f>IF(ISNUMBER(+VindIndeks_raw_20_large!C3108),+VindIndeks_raw_20_large!C3108,"")</f>
        <v/>
      </c>
      <c r="Y3109">
        <f>IF(ISNUMBER(+VindIndeks_raw_20_large!D3108),+VindIndeks_raw_20_large!D3108,"")</f>
        <v/>
      </c>
    </row>
    <row r="3110">
      <c r="O3110" s="12">
        <f>+IF(ISNUMBER(ROUND(S3110,0)),ROUND(S3110,0),"")</f>
        <v/>
      </c>
      <c r="P3110">
        <f>IF(ISNUMBER(+VindIndeks_raw_20_small!A3109),+VindIndeks_raw_20_small!A3109,"")</f>
        <v/>
      </c>
      <c r="Q3110">
        <f>IF(ISNUMBER(+VindIndeks_raw_20_small!B3109),+VindIndeks_raw_20_small!B3109,"")</f>
        <v/>
      </c>
      <c r="R3110">
        <f>IF(ISNUMBER(+VindIndeks_raw_20_small!C3109),+VindIndeks_raw_20_small!C3109,"")</f>
        <v/>
      </c>
      <c r="S3110">
        <f>IF(ISNUMBER(+VindIndeks_raw_20_small!D3109),+VindIndeks_raw_20_small!D3109,"")</f>
        <v/>
      </c>
      <c r="U3110" s="12">
        <f>+IF(ISNUMBER(ROUND(Y3110,0)),ROUND(Y3110,0),"")</f>
        <v/>
      </c>
      <c r="V3110">
        <f>IF(ISNUMBER(+VindIndeks_raw_20_large!A3109),+VindIndeks_raw_20_large!A3109,"")</f>
        <v/>
      </c>
      <c r="W3110">
        <f>IF(ISNUMBER(+VindIndeks_raw_20_large!B3109),+VindIndeks_raw_20_large!B3109,"")</f>
        <v/>
      </c>
      <c r="X3110">
        <f>IF(ISNUMBER(+VindIndeks_raw_20_large!C3109),+VindIndeks_raw_20_large!C3109,"")</f>
        <v/>
      </c>
      <c r="Y3110">
        <f>IF(ISNUMBER(+VindIndeks_raw_20_large!D3109),+VindIndeks_raw_20_large!D3109,"")</f>
        <v/>
      </c>
    </row>
    <row r="3111">
      <c r="O3111" s="12">
        <f>+IF(ISNUMBER(ROUND(S3111,0)),ROUND(S3111,0),"")</f>
        <v/>
      </c>
      <c r="P3111">
        <f>IF(ISNUMBER(+VindIndeks_raw_20_small!A3110),+VindIndeks_raw_20_small!A3110,"")</f>
        <v/>
      </c>
      <c r="Q3111">
        <f>IF(ISNUMBER(+VindIndeks_raw_20_small!B3110),+VindIndeks_raw_20_small!B3110,"")</f>
        <v/>
      </c>
      <c r="R3111">
        <f>IF(ISNUMBER(+VindIndeks_raw_20_small!C3110),+VindIndeks_raw_20_small!C3110,"")</f>
        <v/>
      </c>
      <c r="S3111">
        <f>IF(ISNUMBER(+VindIndeks_raw_20_small!D3110),+VindIndeks_raw_20_small!D3110,"")</f>
        <v/>
      </c>
      <c r="U3111" s="12">
        <f>+IF(ISNUMBER(ROUND(Y3111,0)),ROUND(Y3111,0),"")</f>
        <v/>
      </c>
      <c r="V3111">
        <f>IF(ISNUMBER(+VindIndeks_raw_20_large!A3110),+VindIndeks_raw_20_large!A3110,"")</f>
        <v/>
      </c>
      <c r="W3111">
        <f>IF(ISNUMBER(+VindIndeks_raw_20_large!B3110),+VindIndeks_raw_20_large!B3110,"")</f>
        <v/>
      </c>
      <c r="X3111">
        <f>IF(ISNUMBER(+VindIndeks_raw_20_large!C3110),+VindIndeks_raw_20_large!C3110,"")</f>
        <v/>
      </c>
      <c r="Y3111">
        <f>IF(ISNUMBER(+VindIndeks_raw_20_large!D3110),+VindIndeks_raw_20_large!D3110,"")</f>
        <v/>
      </c>
    </row>
    <row r="3112">
      <c r="O3112" s="12">
        <f>+IF(ISNUMBER(ROUND(S3112,0)),ROUND(S3112,0),"")</f>
        <v/>
      </c>
      <c r="P3112">
        <f>IF(ISNUMBER(+VindIndeks_raw_20_small!A3111),+VindIndeks_raw_20_small!A3111,"")</f>
        <v/>
      </c>
      <c r="Q3112">
        <f>IF(ISNUMBER(+VindIndeks_raw_20_small!B3111),+VindIndeks_raw_20_small!B3111,"")</f>
        <v/>
      </c>
      <c r="R3112">
        <f>IF(ISNUMBER(+VindIndeks_raw_20_small!C3111),+VindIndeks_raw_20_small!C3111,"")</f>
        <v/>
      </c>
      <c r="S3112">
        <f>IF(ISNUMBER(+VindIndeks_raw_20_small!D3111),+VindIndeks_raw_20_small!D3111,"")</f>
        <v/>
      </c>
      <c r="U3112" s="12">
        <f>+IF(ISNUMBER(ROUND(Y3112,0)),ROUND(Y3112,0),"")</f>
        <v/>
      </c>
      <c r="V3112">
        <f>IF(ISNUMBER(+VindIndeks_raw_20_large!A3111),+VindIndeks_raw_20_large!A3111,"")</f>
        <v/>
      </c>
      <c r="W3112">
        <f>IF(ISNUMBER(+VindIndeks_raw_20_large!B3111),+VindIndeks_raw_20_large!B3111,"")</f>
        <v/>
      </c>
      <c r="X3112">
        <f>IF(ISNUMBER(+VindIndeks_raw_20_large!C3111),+VindIndeks_raw_20_large!C3111,"")</f>
        <v/>
      </c>
      <c r="Y3112">
        <f>IF(ISNUMBER(+VindIndeks_raw_20_large!D3111),+VindIndeks_raw_20_large!D3111,"")</f>
        <v/>
      </c>
    </row>
    <row r="3113">
      <c r="O3113" s="12">
        <f>+IF(ISNUMBER(ROUND(S3113,0)),ROUND(S3113,0),"")</f>
        <v/>
      </c>
      <c r="P3113">
        <f>IF(ISNUMBER(+VindIndeks_raw_20_small!A3112),+VindIndeks_raw_20_small!A3112,"")</f>
        <v/>
      </c>
      <c r="Q3113">
        <f>IF(ISNUMBER(+VindIndeks_raw_20_small!B3112),+VindIndeks_raw_20_small!B3112,"")</f>
        <v/>
      </c>
      <c r="R3113">
        <f>IF(ISNUMBER(+VindIndeks_raw_20_small!C3112),+VindIndeks_raw_20_small!C3112,"")</f>
        <v/>
      </c>
      <c r="S3113">
        <f>IF(ISNUMBER(+VindIndeks_raw_20_small!D3112),+VindIndeks_raw_20_small!D3112,"")</f>
        <v/>
      </c>
      <c r="U3113" s="12">
        <f>+IF(ISNUMBER(ROUND(Y3113,0)),ROUND(Y3113,0),"")</f>
        <v/>
      </c>
      <c r="V3113">
        <f>IF(ISNUMBER(+VindIndeks_raw_20_large!A3112),+VindIndeks_raw_20_large!A3112,"")</f>
        <v/>
      </c>
      <c r="W3113">
        <f>IF(ISNUMBER(+VindIndeks_raw_20_large!B3112),+VindIndeks_raw_20_large!B3112,"")</f>
        <v/>
      </c>
      <c r="X3113">
        <f>IF(ISNUMBER(+VindIndeks_raw_20_large!C3112),+VindIndeks_raw_20_large!C3112,"")</f>
        <v/>
      </c>
      <c r="Y3113">
        <f>IF(ISNUMBER(+VindIndeks_raw_20_large!D3112),+VindIndeks_raw_20_large!D3112,"")</f>
        <v/>
      </c>
    </row>
    <row r="3114">
      <c r="O3114" s="12">
        <f>+IF(ISNUMBER(ROUND(S3114,0)),ROUND(S3114,0),"")</f>
        <v/>
      </c>
      <c r="P3114">
        <f>IF(ISNUMBER(+VindIndeks_raw_20_small!A3113),+VindIndeks_raw_20_small!A3113,"")</f>
        <v/>
      </c>
      <c r="Q3114">
        <f>IF(ISNUMBER(+VindIndeks_raw_20_small!B3113),+VindIndeks_raw_20_small!B3113,"")</f>
        <v/>
      </c>
      <c r="R3114">
        <f>IF(ISNUMBER(+VindIndeks_raw_20_small!C3113),+VindIndeks_raw_20_small!C3113,"")</f>
        <v/>
      </c>
      <c r="S3114">
        <f>IF(ISNUMBER(+VindIndeks_raw_20_small!D3113),+VindIndeks_raw_20_small!D3113,"")</f>
        <v/>
      </c>
      <c r="U3114" s="12">
        <f>+IF(ISNUMBER(ROUND(Y3114,0)),ROUND(Y3114,0),"")</f>
        <v/>
      </c>
      <c r="V3114">
        <f>IF(ISNUMBER(+VindIndeks_raw_20_large!A3113),+VindIndeks_raw_20_large!A3113,"")</f>
        <v/>
      </c>
      <c r="W3114">
        <f>IF(ISNUMBER(+VindIndeks_raw_20_large!B3113),+VindIndeks_raw_20_large!B3113,"")</f>
        <v/>
      </c>
      <c r="X3114">
        <f>IF(ISNUMBER(+VindIndeks_raw_20_large!C3113),+VindIndeks_raw_20_large!C3113,"")</f>
        <v/>
      </c>
      <c r="Y3114">
        <f>IF(ISNUMBER(+VindIndeks_raw_20_large!D3113),+VindIndeks_raw_20_large!D3113,"")</f>
        <v/>
      </c>
    </row>
    <row r="3115">
      <c r="O3115" s="12">
        <f>+IF(ISNUMBER(ROUND(S3115,0)),ROUND(S3115,0),"")</f>
        <v/>
      </c>
      <c r="P3115">
        <f>IF(ISNUMBER(+VindIndeks_raw_20_small!A3114),+VindIndeks_raw_20_small!A3114,"")</f>
        <v/>
      </c>
      <c r="Q3115">
        <f>IF(ISNUMBER(+VindIndeks_raw_20_small!B3114),+VindIndeks_raw_20_small!B3114,"")</f>
        <v/>
      </c>
      <c r="R3115">
        <f>IF(ISNUMBER(+VindIndeks_raw_20_small!C3114),+VindIndeks_raw_20_small!C3114,"")</f>
        <v/>
      </c>
      <c r="S3115">
        <f>IF(ISNUMBER(+VindIndeks_raw_20_small!D3114),+VindIndeks_raw_20_small!D3114,"")</f>
        <v/>
      </c>
      <c r="U3115" s="12">
        <f>+IF(ISNUMBER(ROUND(Y3115,0)),ROUND(Y3115,0),"")</f>
        <v/>
      </c>
      <c r="V3115">
        <f>IF(ISNUMBER(+VindIndeks_raw_20_large!A3114),+VindIndeks_raw_20_large!A3114,"")</f>
        <v/>
      </c>
      <c r="W3115">
        <f>IF(ISNUMBER(+VindIndeks_raw_20_large!B3114),+VindIndeks_raw_20_large!B3114,"")</f>
        <v/>
      </c>
      <c r="X3115">
        <f>IF(ISNUMBER(+VindIndeks_raw_20_large!C3114),+VindIndeks_raw_20_large!C3114,"")</f>
        <v/>
      </c>
      <c r="Y3115">
        <f>IF(ISNUMBER(+VindIndeks_raw_20_large!D3114),+VindIndeks_raw_20_large!D3114,"")</f>
        <v/>
      </c>
    </row>
    <row r="3116">
      <c r="O3116" s="12">
        <f>+IF(ISNUMBER(ROUND(S3116,0)),ROUND(S3116,0),"")</f>
        <v/>
      </c>
      <c r="P3116">
        <f>IF(ISNUMBER(+VindIndeks_raw_20_small!A3115),+VindIndeks_raw_20_small!A3115,"")</f>
        <v/>
      </c>
      <c r="Q3116">
        <f>IF(ISNUMBER(+VindIndeks_raw_20_small!B3115),+VindIndeks_raw_20_small!B3115,"")</f>
        <v/>
      </c>
      <c r="R3116">
        <f>IF(ISNUMBER(+VindIndeks_raw_20_small!C3115),+VindIndeks_raw_20_small!C3115,"")</f>
        <v/>
      </c>
      <c r="S3116">
        <f>IF(ISNUMBER(+VindIndeks_raw_20_small!D3115),+VindIndeks_raw_20_small!D3115,"")</f>
        <v/>
      </c>
      <c r="U3116" s="12">
        <f>+IF(ISNUMBER(ROUND(Y3116,0)),ROUND(Y3116,0),"")</f>
        <v/>
      </c>
      <c r="V3116">
        <f>IF(ISNUMBER(+VindIndeks_raw_20_large!A3115),+VindIndeks_raw_20_large!A3115,"")</f>
        <v/>
      </c>
      <c r="W3116">
        <f>IF(ISNUMBER(+VindIndeks_raw_20_large!B3115),+VindIndeks_raw_20_large!B3115,"")</f>
        <v/>
      </c>
      <c r="X3116">
        <f>IF(ISNUMBER(+VindIndeks_raw_20_large!C3115),+VindIndeks_raw_20_large!C3115,"")</f>
        <v/>
      </c>
      <c r="Y3116">
        <f>IF(ISNUMBER(+VindIndeks_raw_20_large!D3115),+VindIndeks_raw_20_large!D3115,"")</f>
        <v/>
      </c>
    </row>
    <row r="3117">
      <c r="O3117" s="12">
        <f>+IF(ISNUMBER(ROUND(S3117,0)),ROUND(S3117,0),"")</f>
        <v/>
      </c>
      <c r="P3117">
        <f>IF(ISNUMBER(+VindIndeks_raw_20_small!A3116),+VindIndeks_raw_20_small!A3116,"")</f>
        <v/>
      </c>
      <c r="Q3117">
        <f>IF(ISNUMBER(+VindIndeks_raw_20_small!B3116),+VindIndeks_raw_20_small!B3116,"")</f>
        <v/>
      </c>
      <c r="R3117">
        <f>IF(ISNUMBER(+VindIndeks_raw_20_small!C3116),+VindIndeks_raw_20_small!C3116,"")</f>
        <v/>
      </c>
      <c r="S3117">
        <f>IF(ISNUMBER(+VindIndeks_raw_20_small!D3116),+VindIndeks_raw_20_small!D3116,"")</f>
        <v/>
      </c>
      <c r="U3117" s="12">
        <f>+IF(ISNUMBER(ROUND(Y3117,0)),ROUND(Y3117,0),"")</f>
        <v/>
      </c>
      <c r="V3117">
        <f>IF(ISNUMBER(+VindIndeks_raw_20_large!A3116),+VindIndeks_raw_20_large!A3116,"")</f>
        <v/>
      </c>
      <c r="W3117">
        <f>IF(ISNUMBER(+VindIndeks_raw_20_large!B3116),+VindIndeks_raw_20_large!B3116,"")</f>
        <v/>
      </c>
      <c r="X3117">
        <f>IF(ISNUMBER(+VindIndeks_raw_20_large!C3116),+VindIndeks_raw_20_large!C3116,"")</f>
        <v/>
      </c>
      <c r="Y3117">
        <f>IF(ISNUMBER(+VindIndeks_raw_20_large!D3116),+VindIndeks_raw_20_large!D3116,"")</f>
        <v/>
      </c>
    </row>
    <row r="3118">
      <c r="O3118" s="12">
        <f>+IF(ISNUMBER(ROUND(S3118,0)),ROUND(S3118,0),"")</f>
        <v/>
      </c>
      <c r="P3118">
        <f>IF(ISNUMBER(+VindIndeks_raw_20_small!A3117),+VindIndeks_raw_20_small!A3117,"")</f>
        <v/>
      </c>
      <c r="Q3118">
        <f>IF(ISNUMBER(+VindIndeks_raw_20_small!B3117),+VindIndeks_raw_20_small!B3117,"")</f>
        <v/>
      </c>
      <c r="R3118">
        <f>IF(ISNUMBER(+VindIndeks_raw_20_small!C3117),+VindIndeks_raw_20_small!C3117,"")</f>
        <v/>
      </c>
      <c r="S3118">
        <f>IF(ISNUMBER(+VindIndeks_raw_20_small!D3117),+VindIndeks_raw_20_small!D3117,"")</f>
        <v/>
      </c>
      <c r="U3118" s="12">
        <f>+IF(ISNUMBER(ROUND(Y3118,0)),ROUND(Y3118,0),"")</f>
        <v/>
      </c>
      <c r="V3118">
        <f>IF(ISNUMBER(+VindIndeks_raw_20_large!A3117),+VindIndeks_raw_20_large!A3117,"")</f>
        <v/>
      </c>
      <c r="W3118">
        <f>IF(ISNUMBER(+VindIndeks_raw_20_large!B3117),+VindIndeks_raw_20_large!B3117,"")</f>
        <v/>
      </c>
      <c r="X3118">
        <f>IF(ISNUMBER(+VindIndeks_raw_20_large!C3117),+VindIndeks_raw_20_large!C3117,"")</f>
        <v/>
      </c>
      <c r="Y3118">
        <f>IF(ISNUMBER(+VindIndeks_raw_20_large!D3117),+VindIndeks_raw_20_large!D3117,"")</f>
        <v/>
      </c>
    </row>
    <row r="3119">
      <c r="O3119" s="12">
        <f>+IF(ISNUMBER(ROUND(S3119,0)),ROUND(S3119,0),"")</f>
        <v/>
      </c>
      <c r="P3119">
        <f>IF(ISNUMBER(+VindIndeks_raw_20_small!A3118),+VindIndeks_raw_20_small!A3118,"")</f>
        <v/>
      </c>
      <c r="Q3119">
        <f>IF(ISNUMBER(+VindIndeks_raw_20_small!B3118),+VindIndeks_raw_20_small!B3118,"")</f>
        <v/>
      </c>
      <c r="R3119">
        <f>IF(ISNUMBER(+VindIndeks_raw_20_small!C3118),+VindIndeks_raw_20_small!C3118,"")</f>
        <v/>
      </c>
      <c r="S3119">
        <f>IF(ISNUMBER(+VindIndeks_raw_20_small!D3118),+VindIndeks_raw_20_small!D3118,"")</f>
        <v/>
      </c>
      <c r="U3119" s="12">
        <f>+IF(ISNUMBER(ROUND(Y3119,0)),ROUND(Y3119,0),"")</f>
        <v/>
      </c>
      <c r="V3119">
        <f>IF(ISNUMBER(+VindIndeks_raw_20_large!A3118),+VindIndeks_raw_20_large!A3118,"")</f>
        <v/>
      </c>
      <c r="W3119">
        <f>IF(ISNUMBER(+VindIndeks_raw_20_large!B3118),+VindIndeks_raw_20_large!B3118,"")</f>
        <v/>
      </c>
      <c r="X3119">
        <f>IF(ISNUMBER(+VindIndeks_raw_20_large!C3118),+VindIndeks_raw_20_large!C3118,"")</f>
        <v/>
      </c>
      <c r="Y3119">
        <f>IF(ISNUMBER(+VindIndeks_raw_20_large!D3118),+VindIndeks_raw_20_large!D3118,"")</f>
        <v/>
      </c>
    </row>
    <row r="3120">
      <c r="O3120" s="12">
        <f>+IF(ISNUMBER(ROUND(S3120,0)),ROUND(S3120,0),"")</f>
        <v/>
      </c>
      <c r="P3120">
        <f>IF(ISNUMBER(+VindIndeks_raw_20_small!A3119),+VindIndeks_raw_20_small!A3119,"")</f>
        <v/>
      </c>
      <c r="Q3120">
        <f>IF(ISNUMBER(+VindIndeks_raw_20_small!B3119),+VindIndeks_raw_20_small!B3119,"")</f>
        <v/>
      </c>
      <c r="R3120">
        <f>IF(ISNUMBER(+VindIndeks_raw_20_small!C3119),+VindIndeks_raw_20_small!C3119,"")</f>
        <v/>
      </c>
      <c r="S3120">
        <f>IF(ISNUMBER(+VindIndeks_raw_20_small!D3119),+VindIndeks_raw_20_small!D3119,"")</f>
        <v/>
      </c>
      <c r="U3120" s="12">
        <f>+IF(ISNUMBER(ROUND(Y3120,0)),ROUND(Y3120,0),"")</f>
        <v/>
      </c>
      <c r="V3120">
        <f>IF(ISNUMBER(+VindIndeks_raw_20_large!A3119),+VindIndeks_raw_20_large!A3119,"")</f>
        <v/>
      </c>
      <c r="W3120">
        <f>IF(ISNUMBER(+VindIndeks_raw_20_large!B3119),+VindIndeks_raw_20_large!B3119,"")</f>
        <v/>
      </c>
      <c r="X3120">
        <f>IF(ISNUMBER(+VindIndeks_raw_20_large!C3119),+VindIndeks_raw_20_large!C3119,"")</f>
        <v/>
      </c>
      <c r="Y3120">
        <f>IF(ISNUMBER(+VindIndeks_raw_20_large!D3119),+VindIndeks_raw_20_large!D3119,"")</f>
        <v/>
      </c>
    </row>
    <row r="3121">
      <c r="O3121" s="12">
        <f>+IF(ISNUMBER(ROUND(S3121,0)),ROUND(S3121,0),"")</f>
        <v/>
      </c>
      <c r="P3121">
        <f>IF(ISNUMBER(+VindIndeks_raw_20_small!A3120),+VindIndeks_raw_20_small!A3120,"")</f>
        <v/>
      </c>
      <c r="Q3121">
        <f>IF(ISNUMBER(+VindIndeks_raw_20_small!B3120),+VindIndeks_raw_20_small!B3120,"")</f>
        <v/>
      </c>
      <c r="R3121">
        <f>IF(ISNUMBER(+VindIndeks_raw_20_small!C3120),+VindIndeks_raw_20_small!C3120,"")</f>
        <v/>
      </c>
      <c r="S3121">
        <f>IF(ISNUMBER(+VindIndeks_raw_20_small!D3120),+VindIndeks_raw_20_small!D3120,"")</f>
        <v/>
      </c>
      <c r="U3121" s="12">
        <f>+IF(ISNUMBER(ROUND(Y3121,0)),ROUND(Y3121,0),"")</f>
        <v/>
      </c>
      <c r="V3121">
        <f>IF(ISNUMBER(+VindIndeks_raw_20_large!A3120),+VindIndeks_raw_20_large!A3120,"")</f>
        <v/>
      </c>
      <c r="W3121">
        <f>IF(ISNUMBER(+VindIndeks_raw_20_large!B3120),+VindIndeks_raw_20_large!B3120,"")</f>
        <v/>
      </c>
      <c r="X3121">
        <f>IF(ISNUMBER(+VindIndeks_raw_20_large!C3120),+VindIndeks_raw_20_large!C3120,"")</f>
        <v/>
      </c>
      <c r="Y3121">
        <f>IF(ISNUMBER(+VindIndeks_raw_20_large!D3120),+VindIndeks_raw_20_large!D3120,"")</f>
        <v/>
      </c>
    </row>
    <row r="3122">
      <c r="O3122" s="12">
        <f>+IF(ISNUMBER(ROUND(S3122,0)),ROUND(S3122,0),"")</f>
        <v/>
      </c>
      <c r="P3122">
        <f>IF(ISNUMBER(+VindIndeks_raw_20_small!A3121),+VindIndeks_raw_20_small!A3121,"")</f>
        <v/>
      </c>
      <c r="Q3122">
        <f>IF(ISNUMBER(+VindIndeks_raw_20_small!B3121),+VindIndeks_raw_20_small!B3121,"")</f>
        <v/>
      </c>
      <c r="R3122">
        <f>IF(ISNUMBER(+VindIndeks_raw_20_small!C3121),+VindIndeks_raw_20_small!C3121,"")</f>
        <v/>
      </c>
      <c r="S3122">
        <f>IF(ISNUMBER(+VindIndeks_raw_20_small!D3121),+VindIndeks_raw_20_small!D3121,"")</f>
        <v/>
      </c>
      <c r="U3122" s="12">
        <f>+IF(ISNUMBER(ROUND(Y3122,0)),ROUND(Y3122,0),"")</f>
        <v/>
      </c>
      <c r="V3122">
        <f>IF(ISNUMBER(+VindIndeks_raw_20_large!A3121),+VindIndeks_raw_20_large!A3121,"")</f>
        <v/>
      </c>
      <c r="W3122">
        <f>IF(ISNUMBER(+VindIndeks_raw_20_large!B3121),+VindIndeks_raw_20_large!B3121,"")</f>
        <v/>
      </c>
      <c r="X3122">
        <f>IF(ISNUMBER(+VindIndeks_raw_20_large!C3121),+VindIndeks_raw_20_large!C3121,"")</f>
        <v/>
      </c>
      <c r="Y3122">
        <f>IF(ISNUMBER(+VindIndeks_raw_20_large!D3121),+VindIndeks_raw_20_large!D3121,"")</f>
        <v/>
      </c>
    </row>
    <row r="3123">
      <c r="O3123" s="12">
        <f>+IF(ISNUMBER(ROUND(S3123,0)),ROUND(S3123,0),"")</f>
        <v/>
      </c>
      <c r="P3123">
        <f>IF(ISNUMBER(+VindIndeks_raw_20_small!A3122),+VindIndeks_raw_20_small!A3122,"")</f>
        <v/>
      </c>
      <c r="Q3123">
        <f>IF(ISNUMBER(+VindIndeks_raw_20_small!B3122),+VindIndeks_raw_20_small!B3122,"")</f>
        <v/>
      </c>
      <c r="R3123">
        <f>IF(ISNUMBER(+VindIndeks_raw_20_small!C3122),+VindIndeks_raw_20_small!C3122,"")</f>
        <v/>
      </c>
      <c r="S3123">
        <f>IF(ISNUMBER(+VindIndeks_raw_20_small!D3122),+VindIndeks_raw_20_small!D3122,"")</f>
        <v/>
      </c>
      <c r="U3123" s="12">
        <f>+IF(ISNUMBER(ROUND(Y3123,0)),ROUND(Y3123,0),"")</f>
        <v/>
      </c>
      <c r="V3123">
        <f>IF(ISNUMBER(+VindIndeks_raw_20_large!A3122),+VindIndeks_raw_20_large!A3122,"")</f>
        <v/>
      </c>
      <c r="W3123">
        <f>IF(ISNUMBER(+VindIndeks_raw_20_large!B3122),+VindIndeks_raw_20_large!B3122,"")</f>
        <v/>
      </c>
      <c r="X3123">
        <f>IF(ISNUMBER(+VindIndeks_raw_20_large!C3122),+VindIndeks_raw_20_large!C3122,"")</f>
        <v/>
      </c>
      <c r="Y3123">
        <f>IF(ISNUMBER(+VindIndeks_raw_20_large!D3122),+VindIndeks_raw_20_large!D3122,"")</f>
        <v/>
      </c>
    </row>
    <row r="3124">
      <c r="O3124" s="12">
        <f>+IF(ISNUMBER(ROUND(S3124,0)),ROUND(S3124,0),"")</f>
        <v/>
      </c>
      <c r="P3124">
        <f>IF(ISNUMBER(+VindIndeks_raw_20_small!A3123),+VindIndeks_raw_20_small!A3123,"")</f>
        <v/>
      </c>
      <c r="Q3124">
        <f>IF(ISNUMBER(+VindIndeks_raw_20_small!B3123),+VindIndeks_raw_20_small!B3123,"")</f>
        <v/>
      </c>
      <c r="R3124">
        <f>IF(ISNUMBER(+VindIndeks_raw_20_small!C3123),+VindIndeks_raw_20_small!C3123,"")</f>
        <v/>
      </c>
      <c r="S3124">
        <f>IF(ISNUMBER(+VindIndeks_raw_20_small!D3123),+VindIndeks_raw_20_small!D3123,"")</f>
        <v/>
      </c>
      <c r="U3124" s="12">
        <f>+IF(ISNUMBER(ROUND(Y3124,0)),ROUND(Y3124,0),"")</f>
        <v/>
      </c>
      <c r="V3124">
        <f>IF(ISNUMBER(+VindIndeks_raw_20_large!A3123),+VindIndeks_raw_20_large!A3123,"")</f>
        <v/>
      </c>
      <c r="W3124">
        <f>IF(ISNUMBER(+VindIndeks_raw_20_large!B3123),+VindIndeks_raw_20_large!B3123,"")</f>
        <v/>
      </c>
      <c r="X3124">
        <f>IF(ISNUMBER(+VindIndeks_raw_20_large!C3123),+VindIndeks_raw_20_large!C3123,"")</f>
        <v/>
      </c>
      <c r="Y3124">
        <f>IF(ISNUMBER(+VindIndeks_raw_20_large!D3123),+VindIndeks_raw_20_large!D3123,"")</f>
        <v/>
      </c>
    </row>
    <row r="3125">
      <c r="O3125" s="12">
        <f>+IF(ISNUMBER(ROUND(S3125,0)),ROUND(S3125,0),"")</f>
        <v/>
      </c>
      <c r="P3125">
        <f>IF(ISNUMBER(+VindIndeks_raw_20_small!A3124),+VindIndeks_raw_20_small!A3124,"")</f>
        <v/>
      </c>
      <c r="Q3125">
        <f>IF(ISNUMBER(+VindIndeks_raw_20_small!B3124),+VindIndeks_raw_20_small!B3124,"")</f>
        <v/>
      </c>
      <c r="R3125">
        <f>IF(ISNUMBER(+VindIndeks_raw_20_small!C3124),+VindIndeks_raw_20_small!C3124,"")</f>
        <v/>
      </c>
      <c r="S3125">
        <f>IF(ISNUMBER(+VindIndeks_raw_20_small!D3124),+VindIndeks_raw_20_small!D3124,"")</f>
        <v/>
      </c>
      <c r="U3125" s="12">
        <f>+IF(ISNUMBER(ROUND(Y3125,0)),ROUND(Y3125,0),"")</f>
        <v/>
      </c>
      <c r="V3125">
        <f>IF(ISNUMBER(+VindIndeks_raw_20_large!A3124),+VindIndeks_raw_20_large!A3124,"")</f>
        <v/>
      </c>
      <c r="W3125">
        <f>IF(ISNUMBER(+VindIndeks_raw_20_large!B3124),+VindIndeks_raw_20_large!B3124,"")</f>
        <v/>
      </c>
      <c r="X3125">
        <f>IF(ISNUMBER(+VindIndeks_raw_20_large!C3124),+VindIndeks_raw_20_large!C3124,"")</f>
        <v/>
      </c>
      <c r="Y3125">
        <f>IF(ISNUMBER(+VindIndeks_raw_20_large!D3124),+VindIndeks_raw_20_large!D3124,"")</f>
        <v/>
      </c>
    </row>
    <row r="3126">
      <c r="O3126" s="12">
        <f>+IF(ISNUMBER(ROUND(S3126,0)),ROUND(S3126,0),"")</f>
        <v/>
      </c>
      <c r="P3126">
        <f>IF(ISNUMBER(+VindIndeks_raw_20_small!A3125),+VindIndeks_raw_20_small!A3125,"")</f>
        <v/>
      </c>
      <c r="Q3126">
        <f>IF(ISNUMBER(+VindIndeks_raw_20_small!B3125),+VindIndeks_raw_20_small!B3125,"")</f>
        <v/>
      </c>
      <c r="R3126">
        <f>IF(ISNUMBER(+VindIndeks_raw_20_small!C3125),+VindIndeks_raw_20_small!C3125,"")</f>
        <v/>
      </c>
      <c r="S3126">
        <f>IF(ISNUMBER(+VindIndeks_raw_20_small!D3125),+VindIndeks_raw_20_small!D3125,"")</f>
        <v/>
      </c>
      <c r="U3126" s="12">
        <f>+IF(ISNUMBER(ROUND(Y3126,0)),ROUND(Y3126,0),"")</f>
        <v/>
      </c>
      <c r="V3126">
        <f>IF(ISNUMBER(+VindIndeks_raw_20_large!A3125),+VindIndeks_raw_20_large!A3125,"")</f>
        <v/>
      </c>
      <c r="W3126">
        <f>IF(ISNUMBER(+VindIndeks_raw_20_large!B3125),+VindIndeks_raw_20_large!B3125,"")</f>
        <v/>
      </c>
      <c r="X3126">
        <f>IF(ISNUMBER(+VindIndeks_raw_20_large!C3125),+VindIndeks_raw_20_large!C3125,"")</f>
        <v/>
      </c>
      <c r="Y3126">
        <f>IF(ISNUMBER(+VindIndeks_raw_20_large!D3125),+VindIndeks_raw_20_large!D3125,"")</f>
        <v/>
      </c>
    </row>
    <row r="3127">
      <c r="O3127" s="12">
        <f>+IF(ISNUMBER(ROUND(S3127,0)),ROUND(S3127,0),"")</f>
        <v/>
      </c>
      <c r="P3127">
        <f>IF(ISNUMBER(+VindIndeks_raw_20_small!A3126),+VindIndeks_raw_20_small!A3126,"")</f>
        <v/>
      </c>
      <c r="Q3127">
        <f>IF(ISNUMBER(+VindIndeks_raw_20_small!B3126),+VindIndeks_raw_20_small!B3126,"")</f>
        <v/>
      </c>
      <c r="R3127">
        <f>IF(ISNUMBER(+VindIndeks_raw_20_small!C3126),+VindIndeks_raw_20_small!C3126,"")</f>
        <v/>
      </c>
      <c r="S3127">
        <f>IF(ISNUMBER(+VindIndeks_raw_20_small!D3126),+VindIndeks_raw_20_small!D3126,"")</f>
        <v/>
      </c>
      <c r="U3127" s="12">
        <f>+IF(ISNUMBER(ROUND(Y3127,0)),ROUND(Y3127,0),"")</f>
        <v/>
      </c>
      <c r="V3127">
        <f>IF(ISNUMBER(+VindIndeks_raw_20_large!A3126),+VindIndeks_raw_20_large!A3126,"")</f>
        <v/>
      </c>
      <c r="W3127">
        <f>IF(ISNUMBER(+VindIndeks_raw_20_large!B3126),+VindIndeks_raw_20_large!B3126,"")</f>
        <v/>
      </c>
      <c r="X3127">
        <f>IF(ISNUMBER(+VindIndeks_raw_20_large!C3126),+VindIndeks_raw_20_large!C3126,"")</f>
        <v/>
      </c>
      <c r="Y3127">
        <f>IF(ISNUMBER(+VindIndeks_raw_20_large!D3126),+VindIndeks_raw_20_large!D3126,"")</f>
        <v/>
      </c>
    </row>
    <row r="3128">
      <c r="O3128" s="12">
        <f>+IF(ISNUMBER(ROUND(S3128,0)),ROUND(S3128,0),"")</f>
        <v/>
      </c>
      <c r="P3128">
        <f>IF(ISNUMBER(+VindIndeks_raw_20_small!A3127),+VindIndeks_raw_20_small!A3127,"")</f>
        <v/>
      </c>
      <c r="Q3128">
        <f>IF(ISNUMBER(+VindIndeks_raw_20_small!B3127),+VindIndeks_raw_20_small!B3127,"")</f>
        <v/>
      </c>
      <c r="R3128">
        <f>IF(ISNUMBER(+VindIndeks_raw_20_small!C3127),+VindIndeks_raw_20_small!C3127,"")</f>
        <v/>
      </c>
      <c r="S3128">
        <f>IF(ISNUMBER(+VindIndeks_raw_20_small!D3127),+VindIndeks_raw_20_small!D3127,"")</f>
        <v/>
      </c>
      <c r="U3128" s="12">
        <f>+IF(ISNUMBER(ROUND(Y3128,0)),ROUND(Y3128,0),"")</f>
        <v/>
      </c>
      <c r="V3128">
        <f>IF(ISNUMBER(+VindIndeks_raw_20_large!A3127),+VindIndeks_raw_20_large!A3127,"")</f>
        <v/>
      </c>
      <c r="W3128">
        <f>IF(ISNUMBER(+VindIndeks_raw_20_large!B3127),+VindIndeks_raw_20_large!B3127,"")</f>
        <v/>
      </c>
      <c r="X3128">
        <f>IF(ISNUMBER(+VindIndeks_raw_20_large!C3127),+VindIndeks_raw_20_large!C3127,"")</f>
        <v/>
      </c>
      <c r="Y3128">
        <f>IF(ISNUMBER(+VindIndeks_raw_20_large!D3127),+VindIndeks_raw_20_large!D3127,"")</f>
        <v/>
      </c>
    </row>
    <row r="3129">
      <c r="O3129" s="12">
        <f>+IF(ISNUMBER(ROUND(S3129,0)),ROUND(S3129,0),"")</f>
        <v/>
      </c>
      <c r="P3129">
        <f>IF(ISNUMBER(+VindIndeks_raw_20_small!A3128),+VindIndeks_raw_20_small!A3128,"")</f>
        <v/>
      </c>
      <c r="Q3129">
        <f>IF(ISNUMBER(+VindIndeks_raw_20_small!B3128),+VindIndeks_raw_20_small!B3128,"")</f>
        <v/>
      </c>
      <c r="R3129">
        <f>IF(ISNUMBER(+VindIndeks_raw_20_small!C3128),+VindIndeks_raw_20_small!C3128,"")</f>
        <v/>
      </c>
      <c r="S3129">
        <f>IF(ISNUMBER(+VindIndeks_raw_20_small!D3128),+VindIndeks_raw_20_small!D3128,"")</f>
        <v/>
      </c>
      <c r="U3129" s="12">
        <f>+IF(ISNUMBER(ROUND(Y3129,0)),ROUND(Y3129,0),"")</f>
        <v/>
      </c>
      <c r="V3129">
        <f>IF(ISNUMBER(+VindIndeks_raw_20_large!A3128),+VindIndeks_raw_20_large!A3128,"")</f>
        <v/>
      </c>
      <c r="W3129">
        <f>IF(ISNUMBER(+VindIndeks_raw_20_large!B3128),+VindIndeks_raw_20_large!B3128,"")</f>
        <v/>
      </c>
      <c r="X3129">
        <f>IF(ISNUMBER(+VindIndeks_raw_20_large!C3128),+VindIndeks_raw_20_large!C3128,"")</f>
        <v/>
      </c>
      <c r="Y3129">
        <f>IF(ISNUMBER(+VindIndeks_raw_20_large!D3128),+VindIndeks_raw_20_large!D3128,"")</f>
        <v/>
      </c>
    </row>
    <row r="3130">
      <c r="O3130" s="12">
        <f>+IF(ISNUMBER(ROUND(S3130,0)),ROUND(S3130,0),"")</f>
        <v/>
      </c>
      <c r="P3130">
        <f>IF(ISNUMBER(+VindIndeks_raw_20_small!A3129),+VindIndeks_raw_20_small!A3129,"")</f>
        <v/>
      </c>
      <c r="Q3130">
        <f>IF(ISNUMBER(+VindIndeks_raw_20_small!B3129),+VindIndeks_raw_20_small!B3129,"")</f>
        <v/>
      </c>
      <c r="R3130">
        <f>IF(ISNUMBER(+VindIndeks_raw_20_small!C3129),+VindIndeks_raw_20_small!C3129,"")</f>
        <v/>
      </c>
      <c r="S3130">
        <f>IF(ISNUMBER(+VindIndeks_raw_20_small!D3129),+VindIndeks_raw_20_small!D3129,"")</f>
        <v/>
      </c>
      <c r="U3130" s="12">
        <f>+IF(ISNUMBER(ROUND(Y3130,0)),ROUND(Y3130,0),"")</f>
        <v/>
      </c>
      <c r="V3130">
        <f>IF(ISNUMBER(+VindIndeks_raw_20_large!A3129),+VindIndeks_raw_20_large!A3129,"")</f>
        <v/>
      </c>
      <c r="W3130">
        <f>IF(ISNUMBER(+VindIndeks_raw_20_large!B3129),+VindIndeks_raw_20_large!B3129,"")</f>
        <v/>
      </c>
      <c r="X3130">
        <f>IF(ISNUMBER(+VindIndeks_raw_20_large!C3129),+VindIndeks_raw_20_large!C3129,"")</f>
        <v/>
      </c>
      <c r="Y3130">
        <f>IF(ISNUMBER(+VindIndeks_raw_20_large!D3129),+VindIndeks_raw_20_large!D3129,"")</f>
        <v/>
      </c>
    </row>
    <row r="3131">
      <c r="O3131" s="12">
        <f>+IF(ISNUMBER(ROUND(S3131,0)),ROUND(S3131,0),"")</f>
        <v/>
      </c>
      <c r="P3131">
        <f>IF(ISNUMBER(+VindIndeks_raw_20_small!A3130),+VindIndeks_raw_20_small!A3130,"")</f>
        <v/>
      </c>
      <c r="Q3131">
        <f>IF(ISNUMBER(+VindIndeks_raw_20_small!B3130),+VindIndeks_raw_20_small!B3130,"")</f>
        <v/>
      </c>
      <c r="R3131">
        <f>IF(ISNUMBER(+VindIndeks_raw_20_small!C3130),+VindIndeks_raw_20_small!C3130,"")</f>
        <v/>
      </c>
      <c r="S3131">
        <f>IF(ISNUMBER(+VindIndeks_raw_20_small!D3130),+VindIndeks_raw_20_small!D3130,"")</f>
        <v/>
      </c>
      <c r="U3131" s="12">
        <f>+IF(ISNUMBER(ROUND(Y3131,0)),ROUND(Y3131,0),"")</f>
        <v/>
      </c>
      <c r="V3131">
        <f>IF(ISNUMBER(+VindIndeks_raw_20_large!A3130),+VindIndeks_raw_20_large!A3130,"")</f>
        <v/>
      </c>
      <c r="W3131">
        <f>IF(ISNUMBER(+VindIndeks_raw_20_large!B3130),+VindIndeks_raw_20_large!B3130,"")</f>
        <v/>
      </c>
      <c r="X3131">
        <f>IF(ISNUMBER(+VindIndeks_raw_20_large!C3130),+VindIndeks_raw_20_large!C3130,"")</f>
        <v/>
      </c>
      <c r="Y3131">
        <f>IF(ISNUMBER(+VindIndeks_raw_20_large!D3130),+VindIndeks_raw_20_large!D3130,"")</f>
        <v/>
      </c>
    </row>
    <row r="3132">
      <c r="O3132" s="12">
        <f>+IF(ISNUMBER(ROUND(S3132,0)),ROUND(S3132,0),"")</f>
        <v/>
      </c>
      <c r="P3132">
        <f>IF(ISNUMBER(+VindIndeks_raw_20_small!A3131),+VindIndeks_raw_20_small!A3131,"")</f>
        <v/>
      </c>
      <c r="Q3132">
        <f>IF(ISNUMBER(+VindIndeks_raw_20_small!B3131),+VindIndeks_raw_20_small!B3131,"")</f>
        <v/>
      </c>
      <c r="R3132">
        <f>IF(ISNUMBER(+VindIndeks_raw_20_small!C3131),+VindIndeks_raw_20_small!C3131,"")</f>
        <v/>
      </c>
      <c r="S3132">
        <f>IF(ISNUMBER(+VindIndeks_raw_20_small!D3131),+VindIndeks_raw_20_small!D3131,"")</f>
        <v/>
      </c>
      <c r="U3132" s="12">
        <f>+IF(ISNUMBER(ROUND(Y3132,0)),ROUND(Y3132,0),"")</f>
        <v/>
      </c>
      <c r="V3132">
        <f>IF(ISNUMBER(+VindIndeks_raw_20_large!A3131),+VindIndeks_raw_20_large!A3131,"")</f>
        <v/>
      </c>
      <c r="W3132">
        <f>IF(ISNUMBER(+VindIndeks_raw_20_large!B3131),+VindIndeks_raw_20_large!B3131,"")</f>
        <v/>
      </c>
      <c r="X3132">
        <f>IF(ISNUMBER(+VindIndeks_raw_20_large!C3131),+VindIndeks_raw_20_large!C3131,"")</f>
        <v/>
      </c>
      <c r="Y3132">
        <f>IF(ISNUMBER(+VindIndeks_raw_20_large!D3131),+VindIndeks_raw_20_large!D3131,"")</f>
        <v/>
      </c>
    </row>
    <row r="3133">
      <c r="O3133" s="12">
        <f>+IF(ISNUMBER(ROUND(S3133,0)),ROUND(S3133,0),"")</f>
        <v/>
      </c>
      <c r="P3133">
        <f>IF(ISNUMBER(+VindIndeks_raw_20_small!A3132),+VindIndeks_raw_20_small!A3132,"")</f>
        <v/>
      </c>
      <c r="Q3133">
        <f>IF(ISNUMBER(+VindIndeks_raw_20_small!B3132),+VindIndeks_raw_20_small!B3132,"")</f>
        <v/>
      </c>
      <c r="R3133">
        <f>IF(ISNUMBER(+VindIndeks_raw_20_small!C3132),+VindIndeks_raw_20_small!C3132,"")</f>
        <v/>
      </c>
      <c r="S3133">
        <f>IF(ISNUMBER(+VindIndeks_raw_20_small!D3132),+VindIndeks_raw_20_small!D3132,"")</f>
        <v/>
      </c>
      <c r="U3133" s="12">
        <f>+IF(ISNUMBER(ROUND(Y3133,0)),ROUND(Y3133,0),"")</f>
        <v/>
      </c>
      <c r="V3133">
        <f>IF(ISNUMBER(+VindIndeks_raw_20_large!A3132),+VindIndeks_raw_20_large!A3132,"")</f>
        <v/>
      </c>
      <c r="W3133">
        <f>IF(ISNUMBER(+VindIndeks_raw_20_large!B3132),+VindIndeks_raw_20_large!B3132,"")</f>
        <v/>
      </c>
      <c r="X3133">
        <f>IF(ISNUMBER(+VindIndeks_raw_20_large!C3132),+VindIndeks_raw_20_large!C3132,"")</f>
        <v/>
      </c>
      <c r="Y3133">
        <f>IF(ISNUMBER(+VindIndeks_raw_20_large!D3132),+VindIndeks_raw_20_large!D3132,"")</f>
        <v/>
      </c>
    </row>
    <row r="3134">
      <c r="O3134" s="12">
        <f>+IF(ISNUMBER(ROUND(S3134,0)),ROUND(S3134,0),"")</f>
        <v/>
      </c>
      <c r="P3134">
        <f>IF(ISNUMBER(+VindIndeks_raw_20_small!A3133),+VindIndeks_raw_20_small!A3133,"")</f>
        <v/>
      </c>
      <c r="Q3134">
        <f>IF(ISNUMBER(+VindIndeks_raw_20_small!B3133),+VindIndeks_raw_20_small!B3133,"")</f>
        <v/>
      </c>
      <c r="R3134">
        <f>IF(ISNUMBER(+VindIndeks_raw_20_small!C3133),+VindIndeks_raw_20_small!C3133,"")</f>
        <v/>
      </c>
      <c r="S3134">
        <f>IF(ISNUMBER(+VindIndeks_raw_20_small!D3133),+VindIndeks_raw_20_small!D3133,"")</f>
        <v/>
      </c>
      <c r="U3134" s="12">
        <f>+IF(ISNUMBER(ROUND(Y3134,0)),ROUND(Y3134,0),"")</f>
        <v/>
      </c>
      <c r="V3134">
        <f>IF(ISNUMBER(+VindIndeks_raw_20_large!A3133),+VindIndeks_raw_20_large!A3133,"")</f>
        <v/>
      </c>
      <c r="W3134">
        <f>IF(ISNUMBER(+VindIndeks_raw_20_large!B3133),+VindIndeks_raw_20_large!B3133,"")</f>
        <v/>
      </c>
      <c r="X3134">
        <f>IF(ISNUMBER(+VindIndeks_raw_20_large!C3133),+VindIndeks_raw_20_large!C3133,"")</f>
        <v/>
      </c>
      <c r="Y3134">
        <f>IF(ISNUMBER(+VindIndeks_raw_20_large!D3133),+VindIndeks_raw_20_large!D3133,"")</f>
        <v/>
      </c>
    </row>
    <row r="3135">
      <c r="O3135" s="12">
        <f>+IF(ISNUMBER(ROUND(S3135,0)),ROUND(S3135,0),"")</f>
        <v/>
      </c>
      <c r="P3135">
        <f>IF(ISNUMBER(+VindIndeks_raw_20_small!A3134),+VindIndeks_raw_20_small!A3134,"")</f>
        <v/>
      </c>
      <c r="Q3135">
        <f>IF(ISNUMBER(+VindIndeks_raw_20_small!B3134),+VindIndeks_raw_20_small!B3134,"")</f>
        <v/>
      </c>
      <c r="R3135">
        <f>IF(ISNUMBER(+VindIndeks_raw_20_small!C3134),+VindIndeks_raw_20_small!C3134,"")</f>
        <v/>
      </c>
      <c r="S3135">
        <f>IF(ISNUMBER(+VindIndeks_raw_20_small!D3134),+VindIndeks_raw_20_small!D3134,"")</f>
        <v/>
      </c>
      <c r="U3135" s="12">
        <f>+IF(ISNUMBER(ROUND(Y3135,0)),ROUND(Y3135,0),"")</f>
        <v/>
      </c>
      <c r="V3135">
        <f>IF(ISNUMBER(+VindIndeks_raw_20_large!A3134),+VindIndeks_raw_20_large!A3134,"")</f>
        <v/>
      </c>
      <c r="W3135">
        <f>IF(ISNUMBER(+VindIndeks_raw_20_large!B3134),+VindIndeks_raw_20_large!B3134,"")</f>
        <v/>
      </c>
      <c r="X3135">
        <f>IF(ISNUMBER(+VindIndeks_raw_20_large!C3134),+VindIndeks_raw_20_large!C3134,"")</f>
        <v/>
      </c>
      <c r="Y3135">
        <f>IF(ISNUMBER(+VindIndeks_raw_20_large!D3134),+VindIndeks_raw_20_large!D3134,"")</f>
        <v/>
      </c>
    </row>
    <row r="3136">
      <c r="O3136" s="12">
        <f>+IF(ISNUMBER(ROUND(S3136,0)),ROUND(S3136,0),"")</f>
        <v/>
      </c>
      <c r="P3136">
        <f>IF(ISNUMBER(+VindIndeks_raw_20_small!A3135),+VindIndeks_raw_20_small!A3135,"")</f>
        <v/>
      </c>
      <c r="Q3136">
        <f>IF(ISNUMBER(+VindIndeks_raw_20_small!B3135),+VindIndeks_raw_20_small!B3135,"")</f>
        <v/>
      </c>
      <c r="R3136">
        <f>IF(ISNUMBER(+VindIndeks_raw_20_small!C3135),+VindIndeks_raw_20_small!C3135,"")</f>
        <v/>
      </c>
      <c r="S3136">
        <f>IF(ISNUMBER(+VindIndeks_raw_20_small!D3135),+VindIndeks_raw_20_small!D3135,"")</f>
        <v/>
      </c>
      <c r="U3136" s="12">
        <f>+IF(ISNUMBER(ROUND(Y3136,0)),ROUND(Y3136,0),"")</f>
        <v/>
      </c>
      <c r="V3136">
        <f>IF(ISNUMBER(+VindIndeks_raw_20_large!A3135),+VindIndeks_raw_20_large!A3135,"")</f>
        <v/>
      </c>
      <c r="W3136">
        <f>IF(ISNUMBER(+VindIndeks_raw_20_large!B3135),+VindIndeks_raw_20_large!B3135,"")</f>
        <v/>
      </c>
      <c r="X3136">
        <f>IF(ISNUMBER(+VindIndeks_raw_20_large!C3135),+VindIndeks_raw_20_large!C3135,"")</f>
        <v/>
      </c>
      <c r="Y3136">
        <f>IF(ISNUMBER(+VindIndeks_raw_20_large!D3135),+VindIndeks_raw_20_large!D3135,"")</f>
        <v/>
      </c>
    </row>
    <row r="3137">
      <c r="O3137" s="12">
        <f>+IF(ISNUMBER(ROUND(S3137,0)),ROUND(S3137,0),"")</f>
        <v/>
      </c>
      <c r="P3137">
        <f>IF(ISNUMBER(+VindIndeks_raw_20_small!A3136),+VindIndeks_raw_20_small!A3136,"")</f>
        <v/>
      </c>
      <c r="Q3137">
        <f>IF(ISNUMBER(+VindIndeks_raw_20_small!B3136),+VindIndeks_raw_20_small!B3136,"")</f>
        <v/>
      </c>
      <c r="R3137">
        <f>IF(ISNUMBER(+VindIndeks_raw_20_small!C3136),+VindIndeks_raw_20_small!C3136,"")</f>
        <v/>
      </c>
      <c r="S3137">
        <f>IF(ISNUMBER(+VindIndeks_raw_20_small!D3136),+VindIndeks_raw_20_small!D3136,"")</f>
        <v/>
      </c>
      <c r="U3137" s="12">
        <f>+IF(ISNUMBER(ROUND(Y3137,0)),ROUND(Y3137,0),"")</f>
        <v/>
      </c>
      <c r="V3137">
        <f>IF(ISNUMBER(+VindIndeks_raw_20_large!A3136),+VindIndeks_raw_20_large!A3136,"")</f>
        <v/>
      </c>
      <c r="W3137">
        <f>IF(ISNUMBER(+VindIndeks_raw_20_large!B3136),+VindIndeks_raw_20_large!B3136,"")</f>
        <v/>
      </c>
      <c r="X3137">
        <f>IF(ISNUMBER(+VindIndeks_raw_20_large!C3136),+VindIndeks_raw_20_large!C3136,"")</f>
        <v/>
      </c>
      <c r="Y3137">
        <f>IF(ISNUMBER(+VindIndeks_raw_20_large!D3136),+VindIndeks_raw_20_large!D3136,"")</f>
        <v/>
      </c>
    </row>
    <row r="3138">
      <c r="O3138" s="12">
        <f>+IF(ISNUMBER(ROUND(S3138,0)),ROUND(S3138,0),"")</f>
        <v/>
      </c>
      <c r="P3138">
        <f>IF(ISNUMBER(+VindIndeks_raw_20_small!A3137),+VindIndeks_raw_20_small!A3137,"")</f>
        <v/>
      </c>
      <c r="Q3138">
        <f>IF(ISNUMBER(+VindIndeks_raw_20_small!B3137),+VindIndeks_raw_20_small!B3137,"")</f>
        <v/>
      </c>
      <c r="R3138">
        <f>IF(ISNUMBER(+VindIndeks_raw_20_small!C3137),+VindIndeks_raw_20_small!C3137,"")</f>
        <v/>
      </c>
      <c r="S3138">
        <f>IF(ISNUMBER(+VindIndeks_raw_20_small!D3137),+VindIndeks_raw_20_small!D3137,"")</f>
        <v/>
      </c>
      <c r="U3138" s="12">
        <f>+IF(ISNUMBER(ROUND(Y3138,0)),ROUND(Y3138,0),"")</f>
        <v/>
      </c>
      <c r="V3138">
        <f>IF(ISNUMBER(+VindIndeks_raw_20_large!A3137),+VindIndeks_raw_20_large!A3137,"")</f>
        <v/>
      </c>
      <c r="W3138">
        <f>IF(ISNUMBER(+VindIndeks_raw_20_large!B3137),+VindIndeks_raw_20_large!B3137,"")</f>
        <v/>
      </c>
      <c r="X3138">
        <f>IF(ISNUMBER(+VindIndeks_raw_20_large!C3137),+VindIndeks_raw_20_large!C3137,"")</f>
        <v/>
      </c>
      <c r="Y3138">
        <f>IF(ISNUMBER(+VindIndeks_raw_20_large!D3137),+VindIndeks_raw_20_large!D3137,"")</f>
        <v/>
      </c>
    </row>
    <row r="3139">
      <c r="O3139" s="12">
        <f>+IF(ISNUMBER(ROUND(S3139,0)),ROUND(S3139,0),"")</f>
        <v/>
      </c>
      <c r="P3139">
        <f>IF(ISNUMBER(+VindIndeks_raw_20_small!A3138),+VindIndeks_raw_20_small!A3138,"")</f>
        <v/>
      </c>
      <c r="Q3139">
        <f>IF(ISNUMBER(+VindIndeks_raw_20_small!B3138),+VindIndeks_raw_20_small!B3138,"")</f>
        <v/>
      </c>
      <c r="R3139">
        <f>IF(ISNUMBER(+VindIndeks_raw_20_small!C3138),+VindIndeks_raw_20_small!C3138,"")</f>
        <v/>
      </c>
      <c r="S3139">
        <f>IF(ISNUMBER(+VindIndeks_raw_20_small!D3138),+VindIndeks_raw_20_small!D3138,"")</f>
        <v/>
      </c>
      <c r="U3139" s="12">
        <f>+IF(ISNUMBER(ROUND(Y3139,0)),ROUND(Y3139,0),"")</f>
        <v/>
      </c>
      <c r="V3139">
        <f>IF(ISNUMBER(+VindIndeks_raw_20_large!A3138),+VindIndeks_raw_20_large!A3138,"")</f>
        <v/>
      </c>
      <c r="W3139">
        <f>IF(ISNUMBER(+VindIndeks_raw_20_large!B3138),+VindIndeks_raw_20_large!B3138,"")</f>
        <v/>
      </c>
      <c r="X3139">
        <f>IF(ISNUMBER(+VindIndeks_raw_20_large!C3138),+VindIndeks_raw_20_large!C3138,"")</f>
        <v/>
      </c>
      <c r="Y3139">
        <f>IF(ISNUMBER(+VindIndeks_raw_20_large!D3138),+VindIndeks_raw_20_large!D3138,"")</f>
        <v/>
      </c>
    </row>
    <row r="3140">
      <c r="O3140" s="12">
        <f>+IF(ISNUMBER(ROUND(S3140,0)),ROUND(S3140,0),"")</f>
        <v/>
      </c>
      <c r="P3140">
        <f>IF(ISNUMBER(+VindIndeks_raw_20_small!A3139),+VindIndeks_raw_20_small!A3139,"")</f>
        <v/>
      </c>
      <c r="Q3140">
        <f>IF(ISNUMBER(+VindIndeks_raw_20_small!B3139),+VindIndeks_raw_20_small!B3139,"")</f>
        <v/>
      </c>
      <c r="R3140">
        <f>IF(ISNUMBER(+VindIndeks_raw_20_small!C3139),+VindIndeks_raw_20_small!C3139,"")</f>
        <v/>
      </c>
      <c r="S3140">
        <f>IF(ISNUMBER(+VindIndeks_raw_20_small!D3139),+VindIndeks_raw_20_small!D3139,"")</f>
        <v/>
      </c>
      <c r="U3140" s="12">
        <f>+IF(ISNUMBER(ROUND(Y3140,0)),ROUND(Y3140,0),"")</f>
        <v/>
      </c>
      <c r="V3140">
        <f>IF(ISNUMBER(+VindIndeks_raw_20_large!A3139),+VindIndeks_raw_20_large!A3139,"")</f>
        <v/>
      </c>
      <c r="W3140">
        <f>IF(ISNUMBER(+VindIndeks_raw_20_large!B3139),+VindIndeks_raw_20_large!B3139,"")</f>
        <v/>
      </c>
      <c r="X3140">
        <f>IF(ISNUMBER(+VindIndeks_raw_20_large!C3139),+VindIndeks_raw_20_large!C3139,"")</f>
        <v/>
      </c>
      <c r="Y3140">
        <f>IF(ISNUMBER(+VindIndeks_raw_20_large!D3139),+VindIndeks_raw_20_large!D3139,"")</f>
        <v/>
      </c>
    </row>
    <row r="3141">
      <c r="O3141" s="12">
        <f>+IF(ISNUMBER(ROUND(S3141,0)),ROUND(S3141,0),"")</f>
        <v/>
      </c>
      <c r="P3141">
        <f>IF(ISNUMBER(+VindIndeks_raw_20_small!A3140),+VindIndeks_raw_20_small!A3140,"")</f>
        <v/>
      </c>
      <c r="Q3141">
        <f>IF(ISNUMBER(+VindIndeks_raw_20_small!B3140),+VindIndeks_raw_20_small!B3140,"")</f>
        <v/>
      </c>
      <c r="R3141">
        <f>IF(ISNUMBER(+VindIndeks_raw_20_small!C3140),+VindIndeks_raw_20_small!C3140,"")</f>
        <v/>
      </c>
      <c r="S3141">
        <f>IF(ISNUMBER(+VindIndeks_raw_20_small!D3140),+VindIndeks_raw_20_small!D3140,"")</f>
        <v/>
      </c>
      <c r="U3141" s="12">
        <f>+IF(ISNUMBER(ROUND(Y3141,0)),ROUND(Y3141,0),"")</f>
        <v/>
      </c>
      <c r="V3141">
        <f>IF(ISNUMBER(+VindIndeks_raw_20_large!A3140),+VindIndeks_raw_20_large!A3140,"")</f>
        <v/>
      </c>
      <c r="W3141">
        <f>IF(ISNUMBER(+VindIndeks_raw_20_large!B3140),+VindIndeks_raw_20_large!B3140,"")</f>
        <v/>
      </c>
      <c r="X3141">
        <f>IF(ISNUMBER(+VindIndeks_raw_20_large!C3140),+VindIndeks_raw_20_large!C3140,"")</f>
        <v/>
      </c>
      <c r="Y3141">
        <f>IF(ISNUMBER(+VindIndeks_raw_20_large!D3140),+VindIndeks_raw_20_large!D3140,"")</f>
        <v/>
      </c>
    </row>
    <row r="3142">
      <c r="O3142" s="12">
        <f>+IF(ISNUMBER(ROUND(S3142,0)),ROUND(S3142,0),"")</f>
        <v/>
      </c>
      <c r="P3142">
        <f>IF(ISNUMBER(+VindIndeks_raw_20_small!A3141),+VindIndeks_raw_20_small!A3141,"")</f>
        <v/>
      </c>
      <c r="Q3142">
        <f>IF(ISNUMBER(+VindIndeks_raw_20_small!B3141),+VindIndeks_raw_20_small!B3141,"")</f>
        <v/>
      </c>
      <c r="R3142">
        <f>IF(ISNUMBER(+VindIndeks_raw_20_small!C3141),+VindIndeks_raw_20_small!C3141,"")</f>
        <v/>
      </c>
      <c r="S3142">
        <f>IF(ISNUMBER(+VindIndeks_raw_20_small!D3141),+VindIndeks_raw_20_small!D3141,"")</f>
        <v/>
      </c>
      <c r="U3142" s="12">
        <f>+IF(ISNUMBER(ROUND(Y3142,0)),ROUND(Y3142,0),"")</f>
        <v/>
      </c>
      <c r="V3142">
        <f>IF(ISNUMBER(+VindIndeks_raw_20_large!A3141),+VindIndeks_raw_20_large!A3141,"")</f>
        <v/>
      </c>
      <c r="W3142">
        <f>IF(ISNUMBER(+VindIndeks_raw_20_large!B3141),+VindIndeks_raw_20_large!B3141,"")</f>
        <v/>
      </c>
      <c r="X3142">
        <f>IF(ISNUMBER(+VindIndeks_raw_20_large!C3141),+VindIndeks_raw_20_large!C3141,"")</f>
        <v/>
      </c>
      <c r="Y3142">
        <f>IF(ISNUMBER(+VindIndeks_raw_20_large!D3141),+VindIndeks_raw_20_large!D3141,"")</f>
        <v/>
      </c>
    </row>
    <row r="3143">
      <c r="O3143" s="12">
        <f>+IF(ISNUMBER(ROUND(S3143,0)),ROUND(S3143,0),"")</f>
        <v/>
      </c>
      <c r="P3143">
        <f>IF(ISNUMBER(+VindIndeks_raw_20_small!A3142),+VindIndeks_raw_20_small!A3142,"")</f>
        <v/>
      </c>
      <c r="Q3143">
        <f>IF(ISNUMBER(+VindIndeks_raw_20_small!B3142),+VindIndeks_raw_20_small!B3142,"")</f>
        <v/>
      </c>
      <c r="R3143">
        <f>IF(ISNUMBER(+VindIndeks_raw_20_small!C3142),+VindIndeks_raw_20_small!C3142,"")</f>
        <v/>
      </c>
      <c r="S3143">
        <f>IF(ISNUMBER(+VindIndeks_raw_20_small!D3142),+VindIndeks_raw_20_small!D3142,"")</f>
        <v/>
      </c>
      <c r="U3143" s="12">
        <f>+IF(ISNUMBER(ROUND(Y3143,0)),ROUND(Y3143,0),"")</f>
        <v/>
      </c>
      <c r="V3143">
        <f>IF(ISNUMBER(+VindIndeks_raw_20_large!A3142),+VindIndeks_raw_20_large!A3142,"")</f>
        <v/>
      </c>
      <c r="W3143">
        <f>IF(ISNUMBER(+VindIndeks_raw_20_large!B3142),+VindIndeks_raw_20_large!B3142,"")</f>
        <v/>
      </c>
      <c r="X3143">
        <f>IF(ISNUMBER(+VindIndeks_raw_20_large!C3142),+VindIndeks_raw_20_large!C3142,"")</f>
        <v/>
      </c>
      <c r="Y3143">
        <f>IF(ISNUMBER(+VindIndeks_raw_20_large!D3142),+VindIndeks_raw_20_large!D3142,"")</f>
        <v/>
      </c>
    </row>
    <row r="3144">
      <c r="O3144" s="12">
        <f>+IF(ISNUMBER(ROUND(S3144,0)),ROUND(S3144,0),"")</f>
        <v/>
      </c>
      <c r="P3144">
        <f>IF(ISNUMBER(+VindIndeks_raw_20_small!A3143),+VindIndeks_raw_20_small!A3143,"")</f>
        <v/>
      </c>
      <c r="Q3144">
        <f>IF(ISNUMBER(+VindIndeks_raw_20_small!B3143),+VindIndeks_raw_20_small!B3143,"")</f>
        <v/>
      </c>
      <c r="R3144">
        <f>IF(ISNUMBER(+VindIndeks_raw_20_small!C3143),+VindIndeks_raw_20_small!C3143,"")</f>
        <v/>
      </c>
      <c r="S3144">
        <f>IF(ISNUMBER(+VindIndeks_raw_20_small!D3143),+VindIndeks_raw_20_small!D3143,"")</f>
        <v/>
      </c>
      <c r="U3144" s="12">
        <f>+IF(ISNUMBER(ROUND(Y3144,0)),ROUND(Y3144,0),"")</f>
        <v/>
      </c>
      <c r="V3144">
        <f>IF(ISNUMBER(+VindIndeks_raw_20_large!A3143),+VindIndeks_raw_20_large!A3143,"")</f>
        <v/>
      </c>
      <c r="W3144">
        <f>IF(ISNUMBER(+VindIndeks_raw_20_large!B3143),+VindIndeks_raw_20_large!B3143,"")</f>
        <v/>
      </c>
      <c r="X3144">
        <f>IF(ISNUMBER(+VindIndeks_raw_20_large!C3143),+VindIndeks_raw_20_large!C3143,"")</f>
        <v/>
      </c>
      <c r="Y3144">
        <f>IF(ISNUMBER(+VindIndeks_raw_20_large!D3143),+VindIndeks_raw_20_large!D3143,"")</f>
        <v/>
      </c>
    </row>
    <row r="3145">
      <c r="O3145" s="12">
        <f>+IF(ISNUMBER(ROUND(S3145,0)),ROUND(S3145,0),"")</f>
        <v/>
      </c>
      <c r="P3145">
        <f>IF(ISNUMBER(+VindIndeks_raw_20_small!A3144),+VindIndeks_raw_20_small!A3144,"")</f>
        <v/>
      </c>
      <c r="Q3145">
        <f>IF(ISNUMBER(+VindIndeks_raw_20_small!B3144),+VindIndeks_raw_20_small!B3144,"")</f>
        <v/>
      </c>
      <c r="R3145">
        <f>IF(ISNUMBER(+VindIndeks_raw_20_small!C3144),+VindIndeks_raw_20_small!C3144,"")</f>
        <v/>
      </c>
      <c r="S3145">
        <f>IF(ISNUMBER(+VindIndeks_raw_20_small!D3144),+VindIndeks_raw_20_small!D3144,"")</f>
        <v/>
      </c>
      <c r="U3145" s="12">
        <f>+IF(ISNUMBER(ROUND(Y3145,0)),ROUND(Y3145,0),"")</f>
        <v/>
      </c>
      <c r="V3145">
        <f>IF(ISNUMBER(+VindIndeks_raw_20_large!A3144),+VindIndeks_raw_20_large!A3144,"")</f>
        <v/>
      </c>
      <c r="W3145">
        <f>IF(ISNUMBER(+VindIndeks_raw_20_large!B3144),+VindIndeks_raw_20_large!B3144,"")</f>
        <v/>
      </c>
      <c r="X3145">
        <f>IF(ISNUMBER(+VindIndeks_raw_20_large!C3144),+VindIndeks_raw_20_large!C3144,"")</f>
        <v/>
      </c>
      <c r="Y3145">
        <f>IF(ISNUMBER(+VindIndeks_raw_20_large!D3144),+VindIndeks_raw_20_large!D3144,"")</f>
        <v/>
      </c>
    </row>
    <row r="3146">
      <c r="O3146" s="12">
        <f>+IF(ISNUMBER(ROUND(S3146,0)),ROUND(S3146,0),"")</f>
        <v/>
      </c>
      <c r="P3146">
        <f>IF(ISNUMBER(+VindIndeks_raw_20_small!A3145),+VindIndeks_raw_20_small!A3145,"")</f>
        <v/>
      </c>
      <c r="Q3146">
        <f>IF(ISNUMBER(+VindIndeks_raw_20_small!B3145),+VindIndeks_raw_20_small!B3145,"")</f>
        <v/>
      </c>
      <c r="R3146">
        <f>IF(ISNUMBER(+VindIndeks_raw_20_small!C3145),+VindIndeks_raw_20_small!C3145,"")</f>
        <v/>
      </c>
      <c r="S3146">
        <f>IF(ISNUMBER(+VindIndeks_raw_20_small!D3145),+VindIndeks_raw_20_small!D3145,"")</f>
        <v/>
      </c>
      <c r="U3146" s="12">
        <f>+IF(ISNUMBER(ROUND(Y3146,0)),ROUND(Y3146,0),"")</f>
        <v/>
      </c>
      <c r="V3146">
        <f>IF(ISNUMBER(+VindIndeks_raw_20_large!A3145),+VindIndeks_raw_20_large!A3145,"")</f>
        <v/>
      </c>
      <c r="W3146">
        <f>IF(ISNUMBER(+VindIndeks_raw_20_large!B3145),+VindIndeks_raw_20_large!B3145,"")</f>
        <v/>
      </c>
      <c r="X3146">
        <f>IF(ISNUMBER(+VindIndeks_raw_20_large!C3145),+VindIndeks_raw_20_large!C3145,"")</f>
        <v/>
      </c>
      <c r="Y3146">
        <f>IF(ISNUMBER(+VindIndeks_raw_20_large!D3145),+VindIndeks_raw_20_large!D3145,"")</f>
        <v/>
      </c>
    </row>
    <row r="3147">
      <c r="O3147" s="12">
        <f>+IF(ISNUMBER(ROUND(S3147,0)),ROUND(S3147,0),"")</f>
        <v/>
      </c>
      <c r="P3147">
        <f>IF(ISNUMBER(+VindIndeks_raw_20_small!A3146),+VindIndeks_raw_20_small!A3146,"")</f>
        <v/>
      </c>
      <c r="Q3147">
        <f>IF(ISNUMBER(+VindIndeks_raw_20_small!B3146),+VindIndeks_raw_20_small!B3146,"")</f>
        <v/>
      </c>
      <c r="R3147">
        <f>IF(ISNUMBER(+VindIndeks_raw_20_small!C3146),+VindIndeks_raw_20_small!C3146,"")</f>
        <v/>
      </c>
      <c r="S3147">
        <f>IF(ISNUMBER(+VindIndeks_raw_20_small!D3146),+VindIndeks_raw_20_small!D3146,"")</f>
        <v/>
      </c>
      <c r="U3147" s="12">
        <f>+IF(ISNUMBER(ROUND(Y3147,0)),ROUND(Y3147,0),"")</f>
        <v/>
      </c>
      <c r="V3147">
        <f>IF(ISNUMBER(+VindIndeks_raw_20_large!A3146),+VindIndeks_raw_20_large!A3146,"")</f>
        <v/>
      </c>
      <c r="W3147">
        <f>IF(ISNUMBER(+VindIndeks_raw_20_large!B3146),+VindIndeks_raw_20_large!B3146,"")</f>
        <v/>
      </c>
      <c r="X3147">
        <f>IF(ISNUMBER(+VindIndeks_raw_20_large!C3146),+VindIndeks_raw_20_large!C3146,"")</f>
        <v/>
      </c>
      <c r="Y3147">
        <f>IF(ISNUMBER(+VindIndeks_raw_20_large!D3146),+VindIndeks_raw_20_large!D3146,"")</f>
        <v/>
      </c>
    </row>
    <row r="3148">
      <c r="O3148" s="12">
        <f>+IF(ISNUMBER(ROUND(S3148,0)),ROUND(S3148,0),"")</f>
        <v/>
      </c>
      <c r="P3148">
        <f>IF(ISNUMBER(+VindIndeks_raw_20_small!A3147),+VindIndeks_raw_20_small!A3147,"")</f>
        <v/>
      </c>
      <c r="Q3148">
        <f>IF(ISNUMBER(+VindIndeks_raw_20_small!B3147),+VindIndeks_raw_20_small!B3147,"")</f>
        <v/>
      </c>
      <c r="R3148">
        <f>IF(ISNUMBER(+VindIndeks_raw_20_small!C3147),+VindIndeks_raw_20_small!C3147,"")</f>
        <v/>
      </c>
      <c r="S3148">
        <f>IF(ISNUMBER(+VindIndeks_raw_20_small!D3147),+VindIndeks_raw_20_small!D3147,"")</f>
        <v/>
      </c>
      <c r="U3148" s="12">
        <f>+IF(ISNUMBER(ROUND(Y3148,0)),ROUND(Y3148,0),"")</f>
        <v/>
      </c>
      <c r="V3148">
        <f>IF(ISNUMBER(+VindIndeks_raw_20_large!A3147),+VindIndeks_raw_20_large!A3147,"")</f>
        <v/>
      </c>
      <c r="W3148">
        <f>IF(ISNUMBER(+VindIndeks_raw_20_large!B3147),+VindIndeks_raw_20_large!B3147,"")</f>
        <v/>
      </c>
      <c r="X3148">
        <f>IF(ISNUMBER(+VindIndeks_raw_20_large!C3147),+VindIndeks_raw_20_large!C3147,"")</f>
        <v/>
      </c>
      <c r="Y3148">
        <f>IF(ISNUMBER(+VindIndeks_raw_20_large!D3147),+VindIndeks_raw_20_large!D3147,"")</f>
        <v/>
      </c>
    </row>
    <row r="3149">
      <c r="O3149" s="12">
        <f>+IF(ISNUMBER(ROUND(S3149,0)),ROUND(S3149,0),"")</f>
        <v/>
      </c>
      <c r="P3149">
        <f>IF(ISNUMBER(+VindIndeks_raw_20_small!A3148),+VindIndeks_raw_20_small!A3148,"")</f>
        <v/>
      </c>
      <c r="Q3149">
        <f>IF(ISNUMBER(+VindIndeks_raw_20_small!B3148),+VindIndeks_raw_20_small!B3148,"")</f>
        <v/>
      </c>
      <c r="R3149">
        <f>IF(ISNUMBER(+VindIndeks_raw_20_small!C3148),+VindIndeks_raw_20_small!C3148,"")</f>
        <v/>
      </c>
      <c r="S3149">
        <f>IF(ISNUMBER(+VindIndeks_raw_20_small!D3148),+VindIndeks_raw_20_small!D3148,"")</f>
        <v/>
      </c>
      <c r="U3149" s="12">
        <f>+IF(ISNUMBER(ROUND(Y3149,0)),ROUND(Y3149,0),"")</f>
        <v/>
      </c>
      <c r="V3149">
        <f>IF(ISNUMBER(+VindIndeks_raw_20_large!A3148),+VindIndeks_raw_20_large!A3148,"")</f>
        <v/>
      </c>
      <c r="W3149">
        <f>IF(ISNUMBER(+VindIndeks_raw_20_large!B3148),+VindIndeks_raw_20_large!B3148,"")</f>
        <v/>
      </c>
      <c r="X3149">
        <f>IF(ISNUMBER(+VindIndeks_raw_20_large!C3148),+VindIndeks_raw_20_large!C3148,"")</f>
        <v/>
      </c>
      <c r="Y3149">
        <f>IF(ISNUMBER(+VindIndeks_raw_20_large!D3148),+VindIndeks_raw_20_large!D3148,"")</f>
        <v/>
      </c>
    </row>
    <row r="3150">
      <c r="O3150" s="12">
        <f>+IF(ISNUMBER(ROUND(S3150,0)),ROUND(S3150,0),"")</f>
        <v/>
      </c>
      <c r="P3150">
        <f>IF(ISNUMBER(+VindIndeks_raw_20_small!A3149),+VindIndeks_raw_20_small!A3149,"")</f>
        <v/>
      </c>
      <c r="Q3150">
        <f>IF(ISNUMBER(+VindIndeks_raw_20_small!B3149),+VindIndeks_raw_20_small!B3149,"")</f>
        <v/>
      </c>
      <c r="R3150">
        <f>IF(ISNUMBER(+VindIndeks_raw_20_small!C3149),+VindIndeks_raw_20_small!C3149,"")</f>
        <v/>
      </c>
      <c r="S3150">
        <f>IF(ISNUMBER(+VindIndeks_raw_20_small!D3149),+VindIndeks_raw_20_small!D3149,"")</f>
        <v/>
      </c>
      <c r="U3150" s="12">
        <f>+IF(ISNUMBER(ROUND(Y3150,0)),ROUND(Y3150,0),"")</f>
        <v/>
      </c>
      <c r="V3150">
        <f>IF(ISNUMBER(+VindIndeks_raw_20_large!A3149),+VindIndeks_raw_20_large!A3149,"")</f>
        <v/>
      </c>
      <c r="W3150">
        <f>IF(ISNUMBER(+VindIndeks_raw_20_large!B3149),+VindIndeks_raw_20_large!B3149,"")</f>
        <v/>
      </c>
      <c r="X3150">
        <f>IF(ISNUMBER(+VindIndeks_raw_20_large!C3149),+VindIndeks_raw_20_large!C3149,"")</f>
        <v/>
      </c>
      <c r="Y3150">
        <f>IF(ISNUMBER(+VindIndeks_raw_20_large!D3149),+VindIndeks_raw_20_large!D3149,"")</f>
        <v/>
      </c>
    </row>
    <row r="3151">
      <c r="O3151" s="12">
        <f>+IF(ISNUMBER(ROUND(S3151,0)),ROUND(S3151,0),"")</f>
        <v/>
      </c>
      <c r="P3151">
        <f>IF(ISNUMBER(+VindIndeks_raw_20_small!A3150),+VindIndeks_raw_20_small!A3150,"")</f>
        <v/>
      </c>
      <c r="Q3151">
        <f>IF(ISNUMBER(+VindIndeks_raw_20_small!B3150),+VindIndeks_raw_20_small!B3150,"")</f>
        <v/>
      </c>
      <c r="R3151">
        <f>IF(ISNUMBER(+VindIndeks_raw_20_small!C3150),+VindIndeks_raw_20_small!C3150,"")</f>
        <v/>
      </c>
      <c r="S3151">
        <f>IF(ISNUMBER(+VindIndeks_raw_20_small!D3150),+VindIndeks_raw_20_small!D3150,"")</f>
        <v/>
      </c>
      <c r="U3151" s="12">
        <f>+IF(ISNUMBER(ROUND(Y3151,0)),ROUND(Y3151,0),"")</f>
        <v/>
      </c>
      <c r="V3151">
        <f>IF(ISNUMBER(+VindIndeks_raw_20_large!A3150),+VindIndeks_raw_20_large!A3150,"")</f>
        <v/>
      </c>
      <c r="W3151">
        <f>IF(ISNUMBER(+VindIndeks_raw_20_large!B3150),+VindIndeks_raw_20_large!B3150,"")</f>
        <v/>
      </c>
      <c r="X3151">
        <f>IF(ISNUMBER(+VindIndeks_raw_20_large!C3150),+VindIndeks_raw_20_large!C3150,"")</f>
        <v/>
      </c>
      <c r="Y3151">
        <f>IF(ISNUMBER(+VindIndeks_raw_20_large!D3150),+VindIndeks_raw_20_large!D3150,"")</f>
        <v/>
      </c>
    </row>
    <row r="3152">
      <c r="O3152" s="12">
        <f>+IF(ISNUMBER(ROUND(S3152,0)),ROUND(S3152,0),"")</f>
        <v/>
      </c>
      <c r="P3152">
        <f>IF(ISNUMBER(+VindIndeks_raw_20_small!A3151),+VindIndeks_raw_20_small!A3151,"")</f>
        <v/>
      </c>
      <c r="Q3152">
        <f>IF(ISNUMBER(+VindIndeks_raw_20_small!B3151),+VindIndeks_raw_20_small!B3151,"")</f>
        <v/>
      </c>
      <c r="R3152">
        <f>IF(ISNUMBER(+VindIndeks_raw_20_small!C3151),+VindIndeks_raw_20_small!C3151,"")</f>
        <v/>
      </c>
      <c r="S3152">
        <f>IF(ISNUMBER(+VindIndeks_raw_20_small!D3151),+VindIndeks_raw_20_small!D3151,"")</f>
        <v/>
      </c>
      <c r="U3152" s="12">
        <f>+IF(ISNUMBER(ROUND(Y3152,0)),ROUND(Y3152,0),"")</f>
        <v/>
      </c>
      <c r="V3152">
        <f>IF(ISNUMBER(+VindIndeks_raw_20_large!A3151),+VindIndeks_raw_20_large!A3151,"")</f>
        <v/>
      </c>
      <c r="W3152">
        <f>IF(ISNUMBER(+VindIndeks_raw_20_large!B3151),+VindIndeks_raw_20_large!B3151,"")</f>
        <v/>
      </c>
      <c r="X3152">
        <f>IF(ISNUMBER(+VindIndeks_raw_20_large!C3151),+VindIndeks_raw_20_large!C3151,"")</f>
        <v/>
      </c>
      <c r="Y3152">
        <f>IF(ISNUMBER(+VindIndeks_raw_20_large!D3151),+VindIndeks_raw_20_large!D3151,"")</f>
        <v/>
      </c>
    </row>
    <row r="3153">
      <c r="O3153" s="12">
        <f>+IF(ISNUMBER(ROUND(S3153,0)),ROUND(S3153,0),"")</f>
        <v/>
      </c>
      <c r="P3153">
        <f>IF(ISNUMBER(+VindIndeks_raw_20_small!A3152),+VindIndeks_raw_20_small!A3152,"")</f>
        <v/>
      </c>
      <c r="Q3153">
        <f>IF(ISNUMBER(+VindIndeks_raw_20_small!B3152),+VindIndeks_raw_20_small!B3152,"")</f>
        <v/>
      </c>
      <c r="R3153">
        <f>IF(ISNUMBER(+VindIndeks_raw_20_small!C3152),+VindIndeks_raw_20_small!C3152,"")</f>
        <v/>
      </c>
      <c r="S3153">
        <f>IF(ISNUMBER(+VindIndeks_raw_20_small!D3152),+VindIndeks_raw_20_small!D3152,"")</f>
        <v/>
      </c>
      <c r="U3153" s="12">
        <f>+IF(ISNUMBER(ROUND(Y3153,0)),ROUND(Y3153,0),"")</f>
        <v/>
      </c>
      <c r="V3153">
        <f>IF(ISNUMBER(+VindIndeks_raw_20_large!A3152),+VindIndeks_raw_20_large!A3152,"")</f>
        <v/>
      </c>
      <c r="W3153">
        <f>IF(ISNUMBER(+VindIndeks_raw_20_large!B3152),+VindIndeks_raw_20_large!B3152,"")</f>
        <v/>
      </c>
      <c r="X3153">
        <f>IF(ISNUMBER(+VindIndeks_raw_20_large!C3152),+VindIndeks_raw_20_large!C3152,"")</f>
        <v/>
      </c>
      <c r="Y3153">
        <f>IF(ISNUMBER(+VindIndeks_raw_20_large!D3152),+VindIndeks_raw_20_large!D3152,"")</f>
        <v/>
      </c>
    </row>
    <row r="3154">
      <c r="O3154" s="12">
        <f>+IF(ISNUMBER(ROUND(S3154,0)),ROUND(S3154,0),"")</f>
        <v/>
      </c>
      <c r="P3154">
        <f>IF(ISNUMBER(+VindIndeks_raw_20_small!A3153),+VindIndeks_raw_20_small!A3153,"")</f>
        <v/>
      </c>
      <c r="Q3154">
        <f>IF(ISNUMBER(+VindIndeks_raw_20_small!B3153),+VindIndeks_raw_20_small!B3153,"")</f>
        <v/>
      </c>
      <c r="R3154">
        <f>IF(ISNUMBER(+VindIndeks_raw_20_small!C3153),+VindIndeks_raw_20_small!C3153,"")</f>
        <v/>
      </c>
      <c r="S3154">
        <f>IF(ISNUMBER(+VindIndeks_raw_20_small!D3153),+VindIndeks_raw_20_small!D3153,"")</f>
        <v/>
      </c>
      <c r="U3154" s="12">
        <f>+IF(ISNUMBER(ROUND(Y3154,0)),ROUND(Y3154,0),"")</f>
        <v/>
      </c>
      <c r="V3154">
        <f>IF(ISNUMBER(+VindIndeks_raw_20_large!A3153),+VindIndeks_raw_20_large!A3153,"")</f>
        <v/>
      </c>
      <c r="W3154">
        <f>IF(ISNUMBER(+VindIndeks_raw_20_large!B3153),+VindIndeks_raw_20_large!B3153,"")</f>
        <v/>
      </c>
      <c r="X3154">
        <f>IF(ISNUMBER(+VindIndeks_raw_20_large!C3153),+VindIndeks_raw_20_large!C3153,"")</f>
        <v/>
      </c>
      <c r="Y3154">
        <f>IF(ISNUMBER(+VindIndeks_raw_20_large!D3153),+VindIndeks_raw_20_large!D3153,"")</f>
        <v/>
      </c>
    </row>
    <row r="3155">
      <c r="O3155" s="12">
        <f>+IF(ISNUMBER(ROUND(S3155,0)),ROUND(S3155,0),"")</f>
        <v/>
      </c>
      <c r="P3155">
        <f>IF(ISNUMBER(+VindIndeks_raw_20_small!A3154),+VindIndeks_raw_20_small!A3154,"")</f>
        <v/>
      </c>
      <c r="Q3155">
        <f>IF(ISNUMBER(+VindIndeks_raw_20_small!B3154),+VindIndeks_raw_20_small!B3154,"")</f>
        <v/>
      </c>
      <c r="R3155">
        <f>IF(ISNUMBER(+VindIndeks_raw_20_small!C3154),+VindIndeks_raw_20_small!C3154,"")</f>
        <v/>
      </c>
      <c r="S3155">
        <f>IF(ISNUMBER(+VindIndeks_raw_20_small!D3154),+VindIndeks_raw_20_small!D3154,"")</f>
        <v/>
      </c>
      <c r="U3155" s="12">
        <f>+IF(ISNUMBER(ROUND(Y3155,0)),ROUND(Y3155,0),"")</f>
        <v/>
      </c>
      <c r="V3155">
        <f>IF(ISNUMBER(+VindIndeks_raw_20_large!A3154),+VindIndeks_raw_20_large!A3154,"")</f>
        <v/>
      </c>
      <c r="W3155">
        <f>IF(ISNUMBER(+VindIndeks_raw_20_large!B3154),+VindIndeks_raw_20_large!B3154,"")</f>
        <v/>
      </c>
      <c r="X3155">
        <f>IF(ISNUMBER(+VindIndeks_raw_20_large!C3154),+VindIndeks_raw_20_large!C3154,"")</f>
        <v/>
      </c>
      <c r="Y3155">
        <f>IF(ISNUMBER(+VindIndeks_raw_20_large!D3154),+VindIndeks_raw_20_large!D3154,"")</f>
        <v/>
      </c>
    </row>
    <row r="3156">
      <c r="O3156" s="12">
        <f>+IF(ISNUMBER(ROUND(S3156,0)),ROUND(S3156,0),"")</f>
        <v/>
      </c>
      <c r="P3156">
        <f>IF(ISNUMBER(+VindIndeks_raw_20_small!A3155),+VindIndeks_raw_20_small!A3155,"")</f>
        <v/>
      </c>
      <c r="Q3156">
        <f>IF(ISNUMBER(+VindIndeks_raw_20_small!B3155),+VindIndeks_raw_20_small!B3155,"")</f>
        <v/>
      </c>
      <c r="R3156">
        <f>IF(ISNUMBER(+VindIndeks_raw_20_small!C3155),+VindIndeks_raw_20_small!C3155,"")</f>
        <v/>
      </c>
      <c r="S3156">
        <f>IF(ISNUMBER(+VindIndeks_raw_20_small!D3155),+VindIndeks_raw_20_small!D3155,"")</f>
        <v/>
      </c>
      <c r="U3156" s="12">
        <f>+IF(ISNUMBER(ROUND(Y3156,0)),ROUND(Y3156,0),"")</f>
        <v/>
      </c>
      <c r="V3156">
        <f>IF(ISNUMBER(+VindIndeks_raw_20_large!A3155),+VindIndeks_raw_20_large!A3155,"")</f>
        <v/>
      </c>
      <c r="W3156">
        <f>IF(ISNUMBER(+VindIndeks_raw_20_large!B3155),+VindIndeks_raw_20_large!B3155,"")</f>
        <v/>
      </c>
      <c r="X3156">
        <f>IF(ISNUMBER(+VindIndeks_raw_20_large!C3155),+VindIndeks_raw_20_large!C3155,"")</f>
        <v/>
      </c>
      <c r="Y3156">
        <f>IF(ISNUMBER(+VindIndeks_raw_20_large!D3155),+VindIndeks_raw_20_large!D3155,"")</f>
        <v/>
      </c>
    </row>
    <row r="3157">
      <c r="O3157" s="12">
        <f>+IF(ISNUMBER(ROUND(S3157,0)),ROUND(S3157,0),"")</f>
        <v/>
      </c>
      <c r="P3157">
        <f>IF(ISNUMBER(+VindIndeks_raw_20_small!A3156),+VindIndeks_raw_20_small!A3156,"")</f>
        <v/>
      </c>
      <c r="Q3157">
        <f>IF(ISNUMBER(+VindIndeks_raw_20_small!B3156),+VindIndeks_raw_20_small!B3156,"")</f>
        <v/>
      </c>
      <c r="R3157">
        <f>IF(ISNUMBER(+VindIndeks_raw_20_small!C3156),+VindIndeks_raw_20_small!C3156,"")</f>
        <v/>
      </c>
      <c r="S3157">
        <f>IF(ISNUMBER(+VindIndeks_raw_20_small!D3156),+VindIndeks_raw_20_small!D3156,"")</f>
        <v/>
      </c>
      <c r="U3157" s="12">
        <f>+IF(ISNUMBER(ROUND(Y3157,0)),ROUND(Y3157,0),"")</f>
        <v/>
      </c>
      <c r="V3157">
        <f>IF(ISNUMBER(+VindIndeks_raw_20_large!A3156),+VindIndeks_raw_20_large!A3156,"")</f>
        <v/>
      </c>
      <c r="W3157">
        <f>IF(ISNUMBER(+VindIndeks_raw_20_large!B3156),+VindIndeks_raw_20_large!B3156,"")</f>
        <v/>
      </c>
      <c r="X3157">
        <f>IF(ISNUMBER(+VindIndeks_raw_20_large!C3156),+VindIndeks_raw_20_large!C3156,"")</f>
        <v/>
      </c>
      <c r="Y3157">
        <f>IF(ISNUMBER(+VindIndeks_raw_20_large!D3156),+VindIndeks_raw_20_large!D3156,"")</f>
        <v/>
      </c>
    </row>
    <row r="3158">
      <c r="O3158" s="12">
        <f>+IF(ISNUMBER(ROUND(S3158,0)),ROUND(S3158,0),"")</f>
        <v/>
      </c>
      <c r="P3158">
        <f>IF(ISNUMBER(+VindIndeks_raw_20_small!A3157),+VindIndeks_raw_20_small!A3157,"")</f>
        <v/>
      </c>
      <c r="Q3158">
        <f>IF(ISNUMBER(+VindIndeks_raw_20_small!B3157),+VindIndeks_raw_20_small!B3157,"")</f>
        <v/>
      </c>
      <c r="R3158">
        <f>IF(ISNUMBER(+VindIndeks_raw_20_small!C3157),+VindIndeks_raw_20_small!C3157,"")</f>
        <v/>
      </c>
      <c r="S3158">
        <f>IF(ISNUMBER(+VindIndeks_raw_20_small!D3157),+VindIndeks_raw_20_small!D3157,"")</f>
        <v/>
      </c>
      <c r="U3158" s="12">
        <f>+IF(ISNUMBER(ROUND(Y3158,0)),ROUND(Y3158,0),"")</f>
        <v/>
      </c>
      <c r="V3158">
        <f>IF(ISNUMBER(+VindIndeks_raw_20_large!A3157),+VindIndeks_raw_20_large!A3157,"")</f>
        <v/>
      </c>
      <c r="W3158">
        <f>IF(ISNUMBER(+VindIndeks_raw_20_large!B3157),+VindIndeks_raw_20_large!B3157,"")</f>
        <v/>
      </c>
      <c r="X3158">
        <f>IF(ISNUMBER(+VindIndeks_raw_20_large!C3157),+VindIndeks_raw_20_large!C3157,"")</f>
        <v/>
      </c>
      <c r="Y3158">
        <f>IF(ISNUMBER(+VindIndeks_raw_20_large!D3157),+VindIndeks_raw_20_large!D3157,"")</f>
        <v/>
      </c>
    </row>
    <row r="3159">
      <c r="O3159" s="12">
        <f>+IF(ISNUMBER(ROUND(S3159,0)),ROUND(S3159,0),"")</f>
        <v/>
      </c>
      <c r="P3159">
        <f>IF(ISNUMBER(+VindIndeks_raw_20_small!A3158),+VindIndeks_raw_20_small!A3158,"")</f>
        <v/>
      </c>
      <c r="Q3159">
        <f>IF(ISNUMBER(+VindIndeks_raw_20_small!B3158),+VindIndeks_raw_20_small!B3158,"")</f>
        <v/>
      </c>
      <c r="R3159">
        <f>IF(ISNUMBER(+VindIndeks_raw_20_small!C3158),+VindIndeks_raw_20_small!C3158,"")</f>
        <v/>
      </c>
      <c r="S3159">
        <f>IF(ISNUMBER(+VindIndeks_raw_20_small!D3158),+VindIndeks_raw_20_small!D3158,"")</f>
        <v/>
      </c>
      <c r="U3159" s="12">
        <f>+IF(ISNUMBER(ROUND(Y3159,0)),ROUND(Y3159,0),"")</f>
        <v/>
      </c>
      <c r="V3159">
        <f>IF(ISNUMBER(+VindIndeks_raw_20_large!A3158),+VindIndeks_raw_20_large!A3158,"")</f>
        <v/>
      </c>
      <c r="W3159">
        <f>IF(ISNUMBER(+VindIndeks_raw_20_large!B3158),+VindIndeks_raw_20_large!B3158,"")</f>
        <v/>
      </c>
      <c r="X3159">
        <f>IF(ISNUMBER(+VindIndeks_raw_20_large!C3158),+VindIndeks_raw_20_large!C3158,"")</f>
        <v/>
      </c>
      <c r="Y3159">
        <f>IF(ISNUMBER(+VindIndeks_raw_20_large!D3158),+VindIndeks_raw_20_large!D3158,"")</f>
        <v/>
      </c>
    </row>
    <row r="3160">
      <c r="O3160" s="12">
        <f>+IF(ISNUMBER(ROUND(S3160,0)),ROUND(S3160,0),"")</f>
        <v/>
      </c>
      <c r="P3160">
        <f>IF(ISNUMBER(+VindIndeks_raw_20_small!A3159),+VindIndeks_raw_20_small!A3159,"")</f>
        <v/>
      </c>
      <c r="Q3160">
        <f>IF(ISNUMBER(+VindIndeks_raw_20_small!B3159),+VindIndeks_raw_20_small!B3159,"")</f>
        <v/>
      </c>
      <c r="R3160">
        <f>IF(ISNUMBER(+VindIndeks_raw_20_small!C3159),+VindIndeks_raw_20_small!C3159,"")</f>
        <v/>
      </c>
      <c r="S3160">
        <f>IF(ISNUMBER(+VindIndeks_raw_20_small!D3159),+VindIndeks_raw_20_small!D3159,"")</f>
        <v/>
      </c>
      <c r="U3160" s="12">
        <f>+IF(ISNUMBER(ROUND(Y3160,0)),ROUND(Y3160,0),"")</f>
        <v/>
      </c>
      <c r="V3160">
        <f>IF(ISNUMBER(+VindIndeks_raw_20_large!A3159),+VindIndeks_raw_20_large!A3159,"")</f>
        <v/>
      </c>
      <c r="W3160">
        <f>IF(ISNUMBER(+VindIndeks_raw_20_large!B3159),+VindIndeks_raw_20_large!B3159,"")</f>
        <v/>
      </c>
      <c r="X3160">
        <f>IF(ISNUMBER(+VindIndeks_raw_20_large!C3159),+VindIndeks_raw_20_large!C3159,"")</f>
        <v/>
      </c>
      <c r="Y3160">
        <f>IF(ISNUMBER(+VindIndeks_raw_20_large!D3159),+VindIndeks_raw_20_large!D3159,"")</f>
        <v/>
      </c>
    </row>
    <row r="3161">
      <c r="O3161" s="12">
        <f>+IF(ISNUMBER(ROUND(S3161,0)),ROUND(S3161,0),"")</f>
        <v/>
      </c>
      <c r="P3161">
        <f>IF(ISNUMBER(+VindIndeks_raw_20_small!A3160),+VindIndeks_raw_20_small!A3160,"")</f>
        <v/>
      </c>
      <c r="Q3161">
        <f>IF(ISNUMBER(+VindIndeks_raw_20_small!B3160),+VindIndeks_raw_20_small!B3160,"")</f>
        <v/>
      </c>
      <c r="R3161">
        <f>IF(ISNUMBER(+VindIndeks_raw_20_small!C3160),+VindIndeks_raw_20_small!C3160,"")</f>
        <v/>
      </c>
      <c r="S3161">
        <f>IF(ISNUMBER(+VindIndeks_raw_20_small!D3160),+VindIndeks_raw_20_small!D3160,"")</f>
        <v/>
      </c>
      <c r="U3161" s="12">
        <f>+IF(ISNUMBER(ROUND(Y3161,0)),ROUND(Y3161,0),"")</f>
        <v/>
      </c>
      <c r="V3161">
        <f>IF(ISNUMBER(+VindIndeks_raw_20_large!A3160),+VindIndeks_raw_20_large!A3160,"")</f>
        <v/>
      </c>
      <c r="W3161">
        <f>IF(ISNUMBER(+VindIndeks_raw_20_large!B3160),+VindIndeks_raw_20_large!B3160,"")</f>
        <v/>
      </c>
      <c r="X3161">
        <f>IF(ISNUMBER(+VindIndeks_raw_20_large!C3160),+VindIndeks_raw_20_large!C3160,"")</f>
        <v/>
      </c>
      <c r="Y3161">
        <f>IF(ISNUMBER(+VindIndeks_raw_20_large!D3160),+VindIndeks_raw_20_large!D3160,"")</f>
        <v/>
      </c>
    </row>
    <row r="3162">
      <c r="O3162" s="12">
        <f>+IF(ISNUMBER(ROUND(S3162,0)),ROUND(S3162,0),"")</f>
        <v/>
      </c>
      <c r="P3162">
        <f>IF(ISNUMBER(+VindIndeks_raw_20_small!A3161),+VindIndeks_raw_20_small!A3161,"")</f>
        <v/>
      </c>
      <c r="Q3162">
        <f>IF(ISNUMBER(+VindIndeks_raw_20_small!B3161),+VindIndeks_raw_20_small!B3161,"")</f>
        <v/>
      </c>
      <c r="R3162">
        <f>IF(ISNUMBER(+VindIndeks_raw_20_small!C3161),+VindIndeks_raw_20_small!C3161,"")</f>
        <v/>
      </c>
      <c r="S3162">
        <f>IF(ISNUMBER(+VindIndeks_raw_20_small!D3161),+VindIndeks_raw_20_small!D3161,"")</f>
        <v/>
      </c>
      <c r="U3162" s="12">
        <f>+IF(ISNUMBER(ROUND(Y3162,0)),ROUND(Y3162,0),"")</f>
        <v/>
      </c>
      <c r="V3162">
        <f>IF(ISNUMBER(+VindIndeks_raw_20_large!A3161),+VindIndeks_raw_20_large!A3161,"")</f>
        <v/>
      </c>
      <c r="W3162">
        <f>IF(ISNUMBER(+VindIndeks_raw_20_large!B3161),+VindIndeks_raw_20_large!B3161,"")</f>
        <v/>
      </c>
      <c r="X3162">
        <f>IF(ISNUMBER(+VindIndeks_raw_20_large!C3161),+VindIndeks_raw_20_large!C3161,"")</f>
        <v/>
      </c>
      <c r="Y3162">
        <f>IF(ISNUMBER(+VindIndeks_raw_20_large!D3161),+VindIndeks_raw_20_large!D3161,"")</f>
        <v/>
      </c>
    </row>
    <row r="3163">
      <c r="O3163" s="12">
        <f>+IF(ISNUMBER(ROUND(S3163,0)),ROUND(S3163,0),"")</f>
        <v/>
      </c>
      <c r="P3163">
        <f>IF(ISNUMBER(+VindIndeks_raw_20_small!A3162),+VindIndeks_raw_20_small!A3162,"")</f>
        <v/>
      </c>
      <c r="Q3163">
        <f>IF(ISNUMBER(+VindIndeks_raw_20_small!B3162),+VindIndeks_raw_20_small!B3162,"")</f>
        <v/>
      </c>
      <c r="R3163">
        <f>IF(ISNUMBER(+VindIndeks_raw_20_small!C3162),+VindIndeks_raw_20_small!C3162,"")</f>
        <v/>
      </c>
      <c r="S3163">
        <f>IF(ISNUMBER(+VindIndeks_raw_20_small!D3162),+VindIndeks_raw_20_small!D3162,"")</f>
        <v/>
      </c>
      <c r="U3163" s="12">
        <f>+IF(ISNUMBER(ROUND(Y3163,0)),ROUND(Y3163,0),"")</f>
        <v/>
      </c>
      <c r="V3163">
        <f>IF(ISNUMBER(+VindIndeks_raw_20_large!A3162),+VindIndeks_raw_20_large!A3162,"")</f>
        <v/>
      </c>
      <c r="W3163">
        <f>IF(ISNUMBER(+VindIndeks_raw_20_large!B3162),+VindIndeks_raw_20_large!B3162,"")</f>
        <v/>
      </c>
      <c r="X3163">
        <f>IF(ISNUMBER(+VindIndeks_raw_20_large!C3162),+VindIndeks_raw_20_large!C3162,"")</f>
        <v/>
      </c>
      <c r="Y3163">
        <f>IF(ISNUMBER(+VindIndeks_raw_20_large!D3162),+VindIndeks_raw_20_large!D3162,"")</f>
        <v/>
      </c>
    </row>
    <row r="3164">
      <c r="O3164" s="12">
        <f>+IF(ISNUMBER(ROUND(S3164,0)),ROUND(S3164,0),"")</f>
        <v/>
      </c>
      <c r="P3164">
        <f>IF(ISNUMBER(+VindIndeks_raw_20_small!A3163),+VindIndeks_raw_20_small!A3163,"")</f>
        <v/>
      </c>
      <c r="Q3164">
        <f>IF(ISNUMBER(+VindIndeks_raw_20_small!B3163),+VindIndeks_raw_20_small!B3163,"")</f>
        <v/>
      </c>
      <c r="R3164">
        <f>IF(ISNUMBER(+VindIndeks_raw_20_small!C3163),+VindIndeks_raw_20_small!C3163,"")</f>
        <v/>
      </c>
      <c r="S3164">
        <f>IF(ISNUMBER(+VindIndeks_raw_20_small!D3163),+VindIndeks_raw_20_small!D3163,"")</f>
        <v/>
      </c>
      <c r="U3164" s="12">
        <f>+IF(ISNUMBER(ROUND(Y3164,0)),ROUND(Y3164,0),"")</f>
        <v/>
      </c>
      <c r="V3164">
        <f>IF(ISNUMBER(+VindIndeks_raw_20_large!A3163),+VindIndeks_raw_20_large!A3163,"")</f>
        <v/>
      </c>
      <c r="W3164">
        <f>IF(ISNUMBER(+VindIndeks_raw_20_large!B3163),+VindIndeks_raw_20_large!B3163,"")</f>
        <v/>
      </c>
      <c r="X3164">
        <f>IF(ISNUMBER(+VindIndeks_raw_20_large!C3163),+VindIndeks_raw_20_large!C3163,"")</f>
        <v/>
      </c>
      <c r="Y3164">
        <f>IF(ISNUMBER(+VindIndeks_raw_20_large!D3163),+VindIndeks_raw_20_large!D3163,"")</f>
        <v/>
      </c>
    </row>
    <row r="3165">
      <c r="O3165" s="12">
        <f>+IF(ISNUMBER(ROUND(S3165,0)),ROUND(S3165,0),"")</f>
        <v/>
      </c>
      <c r="P3165">
        <f>IF(ISNUMBER(+VindIndeks_raw_20_small!A3164),+VindIndeks_raw_20_small!A3164,"")</f>
        <v/>
      </c>
      <c r="Q3165">
        <f>IF(ISNUMBER(+VindIndeks_raw_20_small!B3164),+VindIndeks_raw_20_small!B3164,"")</f>
        <v/>
      </c>
      <c r="R3165">
        <f>IF(ISNUMBER(+VindIndeks_raw_20_small!C3164),+VindIndeks_raw_20_small!C3164,"")</f>
        <v/>
      </c>
      <c r="S3165">
        <f>IF(ISNUMBER(+VindIndeks_raw_20_small!D3164),+VindIndeks_raw_20_small!D3164,"")</f>
        <v/>
      </c>
      <c r="U3165" s="12">
        <f>+IF(ISNUMBER(ROUND(Y3165,0)),ROUND(Y3165,0),"")</f>
        <v/>
      </c>
      <c r="V3165">
        <f>IF(ISNUMBER(+VindIndeks_raw_20_large!A3164),+VindIndeks_raw_20_large!A3164,"")</f>
        <v/>
      </c>
      <c r="W3165">
        <f>IF(ISNUMBER(+VindIndeks_raw_20_large!B3164),+VindIndeks_raw_20_large!B3164,"")</f>
        <v/>
      </c>
      <c r="X3165">
        <f>IF(ISNUMBER(+VindIndeks_raw_20_large!C3164),+VindIndeks_raw_20_large!C3164,"")</f>
        <v/>
      </c>
      <c r="Y3165">
        <f>IF(ISNUMBER(+VindIndeks_raw_20_large!D3164),+VindIndeks_raw_20_large!D3164,"")</f>
        <v/>
      </c>
    </row>
    <row r="3166">
      <c r="O3166" s="12">
        <f>+IF(ISNUMBER(ROUND(S3166,0)),ROUND(S3166,0),"")</f>
        <v/>
      </c>
      <c r="P3166">
        <f>IF(ISNUMBER(+VindIndeks_raw_20_small!A3165),+VindIndeks_raw_20_small!A3165,"")</f>
        <v/>
      </c>
      <c r="Q3166">
        <f>IF(ISNUMBER(+VindIndeks_raw_20_small!B3165),+VindIndeks_raw_20_small!B3165,"")</f>
        <v/>
      </c>
      <c r="R3166">
        <f>IF(ISNUMBER(+VindIndeks_raw_20_small!C3165),+VindIndeks_raw_20_small!C3165,"")</f>
        <v/>
      </c>
      <c r="S3166">
        <f>IF(ISNUMBER(+VindIndeks_raw_20_small!D3165),+VindIndeks_raw_20_small!D3165,"")</f>
        <v/>
      </c>
      <c r="U3166" s="12">
        <f>+IF(ISNUMBER(ROUND(Y3166,0)),ROUND(Y3166,0),"")</f>
        <v/>
      </c>
      <c r="V3166">
        <f>IF(ISNUMBER(+VindIndeks_raw_20_large!A3165),+VindIndeks_raw_20_large!A3165,"")</f>
        <v/>
      </c>
      <c r="W3166">
        <f>IF(ISNUMBER(+VindIndeks_raw_20_large!B3165),+VindIndeks_raw_20_large!B3165,"")</f>
        <v/>
      </c>
      <c r="X3166">
        <f>IF(ISNUMBER(+VindIndeks_raw_20_large!C3165),+VindIndeks_raw_20_large!C3165,"")</f>
        <v/>
      </c>
      <c r="Y3166">
        <f>IF(ISNUMBER(+VindIndeks_raw_20_large!D3165),+VindIndeks_raw_20_large!D3165,"")</f>
        <v/>
      </c>
    </row>
    <row r="3167">
      <c r="O3167" s="12">
        <f>+IF(ISNUMBER(ROUND(S3167,0)),ROUND(S3167,0),"")</f>
        <v/>
      </c>
      <c r="P3167">
        <f>IF(ISNUMBER(+VindIndeks_raw_20_small!A3166),+VindIndeks_raw_20_small!A3166,"")</f>
        <v/>
      </c>
      <c r="Q3167">
        <f>IF(ISNUMBER(+VindIndeks_raw_20_small!B3166),+VindIndeks_raw_20_small!B3166,"")</f>
        <v/>
      </c>
      <c r="R3167">
        <f>IF(ISNUMBER(+VindIndeks_raw_20_small!C3166),+VindIndeks_raw_20_small!C3166,"")</f>
        <v/>
      </c>
      <c r="S3167">
        <f>IF(ISNUMBER(+VindIndeks_raw_20_small!D3166),+VindIndeks_raw_20_small!D3166,"")</f>
        <v/>
      </c>
      <c r="U3167" s="12">
        <f>+IF(ISNUMBER(ROUND(Y3167,0)),ROUND(Y3167,0),"")</f>
        <v/>
      </c>
      <c r="V3167">
        <f>IF(ISNUMBER(+VindIndeks_raw_20_large!A3166),+VindIndeks_raw_20_large!A3166,"")</f>
        <v/>
      </c>
      <c r="W3167">
        <f>IF(ISNUMBER(+VindIndeks_raw_20_large!B3166),+VindIndeks_raw_20_large!B3166,"")</f>
        <v/>
      </c>
      <c r="X3167">
        <f>IF(ISNUMBER(+VindIndeks_raw_20_large!C3166),+VindIndeks_raw_20_large!C3166,"")</f>
        <v/>
      </c>
      <c r="Y3167">
        <f>IF(ISNUMBER(+VindIndeks_raw_20_large!D3166),+VindIndeks_raw_20_large!D3166,"")</f>
        <v/>
      </c>
    </row>
    <row r="3168">
      <c r="O3168" s="12">
        <f>+IF(ISNUMBER(ROUND(S3168,0)),ROUND(S3168,0),"")</f>
        <v/>
      </c>
      <c r="P3168">
        <f>IF(ISNUMBER(+VindIndeks_raw_20_small!A3167),+VindIndeks_raw_20_small!A3167,"")</f>
        <v/>
      </c>
      <c r="Q3168">
        <f>IF(ISNUMBER(+VindIndeks_raw_20_small!B3167),+VindIndeks_raw_20_small!B3167,"")</f>
        <v/>
      </c>
      <c r="R3168">
        <f>IF(ISNUMBER(+VindIndeks_raw_20_small!C3167),+VindIndeks_raw_20_small!C3167,"")</f>
        <v/>
      </c>
      <c r="S3168">
        <f>IF(ISNUMBER(+VindIndeks_raw_20_small!D3167),+VindIndeks_raw_20_small!D3167,"")</f>
        <v/>
      </c>
      <c r="U3168" s="12">
        <f>+IF(ISNUMBER(ROUND(Y3168,0)),ROUND(Y3168,0),"")</f>
        <v/>
      </c>
      <c r="V3168">
        <f>IF(ISNUMBER(+VindIndeks_raw_20_large!A3167),+VindIndeks_raw_20_large!A3167,"")</f>
        <v/>
      </c>
      <c r="W3168">
        <f>IF(ISNUMBER(+VindIndeks_raw_20_large!B3167),+VindIndeks_raw_20_large!B3167,"")</f>
        <v/>
      </c>
      <c r="X3168">
        <f>IF(ISNUMBER(+VindIndeks_raw_20_large!C3167),+VindIndeks_raw_20_large!C3167,"")</f>
        <v/>
      </c>
      <c r="Y3168">
        <f>IF(ISNUMBER(+VindIndeks_raw_20_large!D3167),+VindIndeks_raw_20_large!D3167,"")</f>
        <v/>
      </c>
    </row>
    <row r="3169">
      <c r="O3169" s="12">
        <f>+IF(ISNUMBER(ROUND(S3169,0)),ROUND(S3169,0),"")</f>
        <v/>
      </c>
      <c r="P3169">
        <f>IF(ISNUMBER(+VindIndeks_raw_20_small!A3168),+VindIndeks_raw_20_small!A3168,"")</f>
        <v/>
      </c>
      <c r="Q3169">
        <f>IF(ISNUMBER(+VindIndeks_raw_20_small!B3168),+VindIndeks_raw_20_small!B3168,"")</f>
        <v/>
      </c>
      <c r="R3169">
        <f>IF(ISNUMBER(+VindIndeks_raw_20_small!C3168),+VindIndeks_raw_20_small!C3168,"")</f>
        <v/>
      </c>
      <c r="S3169">
        <f>IF(ISNUMBER(+VindIndeks_raw_20_small!D3168),+VindIndeks_raw_20_small!D3168,"")</f>
        <v/>
      </c>
      <c r="U3169" s="12">
        <f>+IF(ISNUMBER(ROUND(Y3169,0)),ROUND(Y3169,0),"")</f>
        <v/>
      </c>
      <c r="V3169">
        <f>IF(ISNUMBER(+VindIndeks_raw_20_large!A3168),+VindIndeks_raw_20_large!A3168,"")</f>
        <v/>
      </c>
      <c r="W3169">
        <f>IF(ISNUMBER(+VindIndeks_raw_20_large!B3168),+VindIndeks_raw_20_large!B3168,"")</f>
        <v/>
      </c>
      <c r="X3169">
        <f>IF(ISNUMBER(+VindIndeks_raw_20_large!C3168),+VindIndeks_raw_20_large!C3168,"")</f>
        <v/>
      </c>
      <c r="Y3169">
        <f>IF(ISNUMBER(+VindIndeks_raw_20_large!D3168),+VindIndeks_raw_20_large!D3168,"")</f>
        <v/>
      </c>
    </row>
    <row r="3170">
      <c r="O3170" s="12">
        <f>+IF(ISNUMBER(ROUND(S3170,0)),ROUND(S3170,0),"")</f>
        <v/>
      </c>
      <c r="P3170">
        <f>IF(ISNUMBER(+VindIndeks_raw_20_small!A3169),+VindIndeks_raw_20_small!A3169,"")</f>
        <v/>
      </c>
      <c r="Q3170">
        <f>IF(ISNUMBER(+VindIndeks_raw_20_small!B3169),+VindIndeks_raw_20_small!B3169,"")</f>
        <v/>
      </c>
      <c r="R3170">
        <f>IF(ISNUMBER(+VindIndeks_raw_20_small!C3169),+VindIndeks_raw_20_small!C3169,"")</f>
        <v/>
      </c>
      <c r="S3170">
        <f>IF(ISNUMBER(+VindIndeks_raw_20_small!D3169),+VindIndeks_raw_20_small!D3169,"")</f>
        <v/>
      </c>
      <c r="U3170" s="12">
        <f>+IF(ISNUMBER(ROUND(Y3170,0)),ROUND(Y3170,0),"")</f>
        <v/>
      </c>
      <c r="V3170">
        <f>IF(ISNUMBER(+VindIndeks_raw_20_large!A3169),+VindIndeks_raw_20_large!A3169,"")</f>
        <v/>
      </c>
      <c r="W3170">
        <f>IF(ISNUMBER(+VindIndeks_raw_20_large!B3169),+VindIndeks_raw_20_large!B3169,"")</f>
        <v/>
      </c>
      <c r="X3170">
        <f>IF(ISNUMBER(+VindIndeks_raw_20_large!C3169),+VindIndeks_raw_20_large!C3169,"")</f>
        <v/>
      </c>
      <c r="Y3170">
        <f>IF(ISNUMBER(+VindIndeks_raw_20_large!D3169),+VindIndeks_raw_20_large!D3169,"")</f>
        <v/>
      </c>
    </row>
    <row r="3171">
      <c r="O3171" s="12">
        <f>+IF(ISNUMBER(ROUND(S3171,0)),ROUND(S3171,0),"")</f>
        <v/>
      </c>
      <c r="P3171">
        <f>IF(ISNUMBER(+VindIndeks_raw_20_small!A3170),+VindIndeks_raw_20_small!A3170,"")</f>
        <v/>
      </c>
      <c r="Q3171">
        <f>IF(ISNUMBER(+VindIndeks_raw_20_small!B3170),+VindIndeks_raw_20_small!B3170,"")</f>
        <v/>
      </c>
      <c r="R3171">
        <f>IF(ISNUMBER(+VindIndeks_raw_20_small!C3170),+VindIndeks_raw_20_small!C3170,"")</f>
        <v/>
      </c>
      <c r="S3171">
        <f>IF(ISNUMBER(+VindIndeks_raw_20_small!D3170),+VindIndeks_raw_20_small!D3170,"")</f>
        <v/>
      </c>
      <c r="U3171" s="12">
        <f>+IF(ISNUMBER(ROUND(Y3171,0)),ROUND(Y3171,0),"")</f>
        <v/>
      </c>
      <c r="V3171">
        <f>IF(ISNUMBER(+VindIndeks_raw_20_large!A3170),+VindIndeks_raw_20_large!A3170,"")</f>
        <v/>
      </c>
      <c r="W3171">
        <f>IF(ISNUMBER(+VindIndeks_raw_20_large!B3170),+VindIndeks_raw_20_large!B3170,"")</f>
        <v/>
      </c>
      <c r="X3171">
        <f>IF(ISNUMBER(+VindIndeks_raw_20_large!C3170),+VindIndeks_raw_20_large!C3170,"")</f>
        <v/>
      </c>
      <c r="Y3171">
        <f>IF(ISNUMBER(+VindIndeks_raw_20_large!D3170),+VindIndeks_raw_20_large!D3170,"")</f>
        <v/>
      </c>
    </row>
    <row r="3172">
      <c r="O3172" s="12">
        <f>+IF(ISNUMBER(ROUND(S3172,0)),ROUND(S3172,0),"")</f>
        <v/>
      </c>
      <c r="P3172">
        <f>IF(ISNUMBER(+VindIndeks_raw_20_small!A3171),+VindIndeks_raw_20_small!A3171,"")</f>
        <v/>
      </c>
      <c r="Q3172">
        <f>IF(ISNUMBER(+VindIndeks_raw_20_small!B3171),+VindIndeks_raw_20_small!B3171,"")</f>
        <v/>
      </c>
      <c r="R3172">
        <f>IF(ISNUMBER(+VindIndeks_raw_20_small!C3171),+VindIndeks_raw_20_small!C3171,"")</f>
        <v/>
      </c>
      <c r="S3172">
        <f>IF(ISNUMBER(+VindIndeks_raw_20_small!D3171),+VindIndeks_raw_20_small!D3171,"")</f>
        <v/>
      </c>
      <c r="U3172" s="12">
        <f>+IF(ISNUMBER(ROUND(Y3172,0)),ROUND(Y3172,0),"")</f>
        <v/>
      </c>
      <c r="V3172">
        <f>IF(ISNUMBER(+VindIndeks_raw_20_large!A3171),+VindIndeks_raw_20_large!A3171,"")</f>
        <v/>
      </c>
      <c r="W3172">
        <f>IF(ISNUMBER(+VindIndeks_raw_20_large!B3171),+VindIndeks_raw_20_large!B3171,"")</f>
        <v/>
      </c>
      <c r="X3172">
        <f>IF(ISNUMBER(+VindIndeks_raw_20_large!C3171),+VindIndeks_raw_20_large!C3171,"")</f>
        <v/>
      </c>
      <c r="Y3172">
        <f>IF(ISNUMBER(+VindIndeks_raw_20_large!D3171),+VindIndeks_raw_20_large!D3171,"")</f>
        <v/>
      </c>
    </row>
    <row r="3173">
      <c r="O3173" s="12">
        <f>+IF(ISNUMBER(ROUND(S3173,0)),ROUND(S3173,0),"")</f>
        <v/>
      </c>
      <c r="P3173">
        <f>IF(ISNUMBER(+VindIndeks_raw_20_small!A3172),+VindIndeks_raw_20_small!A3172,"")</f>
        <v/>
      </c>
      <c r="Q3173">
        <f>IF(ISNUMBER(+VindIndeks_raw_20_small!B3172),+VindIndeks_raw_20_small!B3172,"")</f>
        <v/>
      </c>
      <c r="R3173">
        <f>IF(ISNUMBER(+VindIndeks_raw_20_small!C3172),+VindIndeks_raw_20_small!C3172,"")</f>
        <v/>
      </c>
      <c r="S3173">
        <f>IF(ISNUMBER(+VindIndeks_raw_20_small!D3172),+VindIndeks_raw_20_small!D3172,"")</f>
        <v/>
      </c>
      <c r="U3173" s="12">
        <f>+IF(ISNUMBER(ROUND(Y3173,0)),ROUND(Y3173,0),"")</f>
        <v/>
      </c>
      <c r="V3173">
        <f>IF(ISNUMBER(+VindIndeks_raw_20_large!A3172),+VindIndeks_raw_20_large!A3172,"")</f>
        <v/>
      </c>
      <c r="W3173">
        <f>IF(ISNUMBER(+VindIndeks_raw_20_large!B3172),+VindIndeks_raw_20_large!B3172,"")</f>
        <v/>
      </c>
      <c r="X3173">
        <f>IF(ISNUMBER(+VindIndeks_raw_20_large!C3172),+VindIndeks_raw_20_large!C3172,"")</f>
        <v/>
      </c>
      <c r="Y3173">
        <f>IF(ISNUMBER(+VindIndeks_raw_20_large!D3172),+VindIndeks_raw_20_large!D3172,"")</f>
        <v/>
      </c>
    </row>
    <row r="3174">
      <c r="O3174" s="12">
        <f>+IF(ISNUMBER(ROUND(S3174,0)),ROUND(S3174,0),"")</f>
        <v/>
      </c>
      <c r="P3174">
        <f>IF(ISNUMBER(+VindIndeks_raw_20_small!A3173),+VindIndeks_raw_20_small!A3173,"")</f>
        <v/>
      </c>
      <c r="Q3174">
        <f>IF(ISNUMBER(+VindIndeks_raw_20_small!B3173),+VindIndeks_raw_20_small!B3173,"")</f>
        <v/>
      </c>
      <c r="R3174">
        <f>IF(ISNUMBER(+VindIndeks_raw_20_small!C3173),+VindIndeks_raw_20_small!C3173,"")</f>
        <v/>
      </c>
      <c r="S3174">
        <f>IF(ISNUMBER(+VindIndeks_raw_20_small!D3173),+VindIndeks_raw_20_small!D3173,"")</f>
        <v/>
      </c>
      <c r="U3174" s="12">
        <f>+IF(ISNUMBER(ROUND(Y3174,0)),ROUND(Y3174,0),"")</f>
        <v/>
      </c>
      <c r="V3174">
        <f>IF(ISNUMBER(+VindIndeks_raw_20_large!A3173),+VindIndeks_raw_20_large!A3173,"")</f>
        <v/>
      </c>
      <c r="W3174">
        <f>IF(ISNUMBER(+VindIndeks_raw_20_large!B3173),+VindIndeks_raw_20_large!B3173,"")</f>
        <v/>
      </c>
      <c r="X3174">
        <f>IF(ISNUMBER(+VindIndeks_raw_20_large!C3173),+VindIndeks_raw_20_large!C3173,"")</f>
        <v/>
      </c>
      <c r="Y3174">
        <f>IF(ISNUMBER(+VindIndeks_raw_20_large!D3173),+VindIndeks_raw_20_large!D3173,"")</f>
        <v/>
      </c>
    </row>
    <row r="3175">
      <c r="O3175" s="12">
        <f>+IF(ISNUMBER(ROUND(S3175,0)),ROUND(S3175,0),"")</f>
        <v/>
      </c>
      <c r="P3175">
        <f>IF(ISNUMBER(+VindIndeks_raw_20_small!A3174),+VindIndeks_raw_20_small!A3174,"")</f>
        <v/>
      </c>
      <c r="Q3175">
        <f>IF(ISNUMBER(+VindIndeks_raw_20_small!B3174),+VindIndeks_raw_20_small!B3174,"")</f>
        <v/>
      </c>
      <c r="R3175">
        <f>IF(ISNUMBER(+VindIndeks_raw_20_small!C3174),+VindIndeks_raw_20_small!C3174,"")</f>
        <v/>
      </c>
      <c r="S3175">
        <f>IF(ISNUMBER(+VindIndeks_raw_20_small!D3174),+VindIndeks_raw_20_small!D3174,"")</f>
        <v/>
      </c>
      <c r="U3175" s="12">
        <f>+IF(ISNUMBER(ROUND(Y3175,0)),ROUND(Y3175,0),"")</f>
        <v/>
      </c>
      <c r="V3175">
        <f>IF(ISNUMBER(+VindIndeks_raw_20_large!A3174),+VindIndeks_raw_20_large!A3174,"")</f>
        <v/>
      </c>
      <c r="W3175">
        <f>IF(ISNUMBER(+VindIndeks_raw_20_large!B3174),+VindIndeks_raw_20_large!B3174,"")</f>
        <v/>
      </c>
      <c r="X3175">
        <f>IF(ISNUMBER(+VindIndeks_raw_20_large!C3174),+VindIndeks_raw_20_large!C3174,"")</f>
        <v/>
      </c>
      <c r="Y3175">
        <f>IF(ISNUMBER(+VindIndeks_raw_20_large!D3174),+VindIndeks_raw_20_large!D3174,"")</f>
        <v/>
      </c>
    </row>
    <row r="3176">
      <c r="O3176" s="12">
        <f>+IF(ISNUMBER(ROUND(S3176,0)),ROUND(S3176,0),"")</f>
        <v/>
      </c>
      <c r="P3176">
        <f>IF(ISNUMBER(+VindIndeks_raw_20_small!A3175),+VindIndeks_raw_20_small!A3175,"")</f>
        <v/>
      </c>
      <c r="Q3176">
        <f>IF(ISNUMBER(+VindIndeks_raw_20_small!B3175),+VindIndeks_raw_20_small!B3175,"")</f>
        <v/>
      </c>
      <c r="R3176">
        <f>IF(ISNUMBER(+VindIndeks_raw_20_small!C3175),+VindIndeks_raw_20_small!C3175,"")</f>
        <v/>
      </c>
      <c r="S3176">
        <f>IF(ISNUMBER(+VindIndeks_raw_20_small!D3175),+VindIndeks_raw_20_small!D3175,"")</f>
        <v/>
      </c>
      <c r="U3176" s="12">
        <f>+IF(ISNUMBER(ROUND(Y3176,0)),ROUND(Y3176,0),"")</f>
        <v/>
      </c>
      <c r="V3176">
        <f>IF(ISNUMBER(+VindIndeks_raw_20_large!A3175),+VindIndeks_raw_20_large!A3175,"")</f>
        <v/>
      </c>
      <c r="W3176">
        <f>IF(ISNUMBER(+VindIndeks_raw_20_large!B3175),+VindIndeks_raw_20_large!B3175,"")</f>
        <v/>
      </c>
      <c r="X3176">
        <f>IF(ISNUMBER(+VindIndeks_raw_20_large!C3175),+VindIndeks_raw_20_large!C3175,"")</f>
        <v/>
      </c>
      <c r="Y3176">
        <f>IF(ISNUMBER(+VindIndeks_raw_20_large!D3175),+VindIndeks_raw_20_large!D3175,"")</f>
        <v/>
      </c>
    </row>
    <row r="3177">
      <c r="O3177" s="12">
        <f>+IF(ISNUMBER(ROUND(S3177,0)),ROUND(S3177,0),"")</f>
        <v/>
      </c>
      <c r="P3177">
        <f>IF(ISNUMBER(+VindIndeks_raw_20_small!A3176),+VindIndeks_raw_20_small!A3176,"")</f>
        <v/>
      </c>
      <c r="Q3177">
        <f>IF(ISNUMBER(+VindIndeks_raw_20_small!B3176),+VindIndeks_raw_20_small!B3176,"")</f>
        <v/>
      </c>
      <c r="R3177">
        <f>IF(ISNUMBER(+VindIndeks_raw_20_small!C3176),+VindIndeks_raw_20_small!C3176,"")</f>
        <v/>
      </c>
      <c r="S3177">
        <f>IF(ISNUMBER(+VindIndeks_raw_20_small!D3176),+VindIndeks_raw_20_small!D3176,"")</f>
        <v/>
      </c>
      <c r="U3177" s="12">
        <f>+IF(ISNUMBER(ROUND(Y3177,0)),ROUND(Y3177,0),"")</f>
        <v/>
      </c>
      <c r="V3177">
        <f>IF(ISNUMBER(+VindIndeks_raw_20_large!A3176),+VindIndeks_raw_20_large!A3176,"")</f>
        <v/>
      </c>
      <c r="W3177">
        <f>IF(ISNUMBER(+VindIndeks_raw_20_large!B3176),+VindIndeks_raw_20_large!B3176,"")</f>
        <v/>
      </c>
      <c r="X3177">
        <f>IF(ISNUMBER(+VindIndeks_raw_20_large!C3176),+VindIndeks_raw_20_large!C3176,"")</f>
        <v/>
      </c>
      <c r="Y3177">
        <f>IF(ISNUMBER(+VindIndeks_raw_20_large!D3176),+VindIndeks_raw_20_large!D3176,"")</f>
        <v/>
      </c>
    </row>
    <row r="3178">
      <c r="O3178" s="12">
        <f>+IF(ISNUMBER(ROUND(S3178,0)),ROUND(S3178,0),"")</f>
        <v/>
      </c>
      <c r="P3178">
        <f>IF(ISNUMBER(+VindIndeks_raw_20_small!A3177),+VindIndeks_raw_20_small!A3177,"")</f>
        <v/>
      </c>
      <c r="Q3178">
        <f>IF(ISNUMBER(+VindIndeks_raw_20_small!B3177),+VindIndeks_raw_20_small!B3177,"")</f>
        <v/>
      </c>
      <c r="R3178">
        <f>IF(ISNUMBER(+VindIndeks_raw_20_small!C3177),+VindIndeks_raw_20_small!C3177,"")</f>
        <v/>
      </c>
      <c r="S3178">
        <f>IF(ISNUMBER(+VindIndeks_raw_20_small!D3177),+VindIndeks_raw_20_small!D3177,"")</f>
        <v/>
      </c>
      <c r="U3178" s="12">
        <f>+IF(ISNUMBER(ROUND(Y3178,0)),ROUND(Y3178,0),"")</f>
        <v/>
      </c>
      <c r="V3178">
        <f>IF(ISNUMBER(+VindIndeks_raw_20_large!A3177),+VindIndeks_raw_20_large!A3177,"")</f>
        <v/>
      </c>
      <c r="W3178">
        <f>IF(ISNUMBER(+VindIndeks_raw_20_large!B3177),+VindIndeks_raw_20_large!B3177,"")</f>
        <v/>
      </c>
      <c r="X3178">
        <f>IF(ISNUMBER(+VindIndeks_raw_20_large!C3177),+VindIndeks_raw_20_large!C3177,"")</f>
        <v/>
      </c>
      <c r="Y3178">
        <f>IF(ISNUMBER(+VindIndeks_raw_20_large!D3177),+VindIndeks_raw_20_large!D3177,"")</f>
        <v/>
      </c>
    </row>
    <row r="3179">
      <c r="O3179" s="12">
        <f>+IF(ISNUMBER(ROUND(S3179,0)),ROUND(S3179,0),"")</f>
        <v/>
      </c>
      <c r="P3179">
        <f>IF(ISNUMBER(+VindIndeks_raw_20_small!A3178),+VindIndeks_raw_20_small!A3178,"")</f>
        <v/>
      </c>
      <c r="Q3179">
        <f>IF(ISNUMBER(+VindIndeks_raw_20_small!B3178),+VindIndeks_raw_20_small!B3178,"")</f>
        <v/>
      </c>
      <c r="R3179">
        <f>IF(ISNUMBER(+VindIndeks_raw_20_small!C3178),+VindIndeks_raw_20_small!C3178,"")</f>
        <v/>
      </c>
      <c r="S3179">
        <f>IF(ISNUMBER(+VindIndeks_raw_20_small!D3178),+VindIndeks_raw_20_small!D3178,"")</f>
        <v/>
      </c>
      <c r="U3179" s="12">
        <f>+IF(ISNUMBER(ROUND(Y3179,0)),ROUND(Y3179,0),"")</f>
        <v/>
      </c>
      <c r="V3179">
        <f>IF(ISNUMBER(+VindIndeks_raw_20_large!A3178),+VindIndeks_raw_20_large!A3178,"")</f>
        <v/>
      </c>
      <c r="W3179">
        <f>IF(ISNUMBER(+VindIndeks_raw_20_large!B3178),+VindIndeks_raw_20_large!B3178,"")</f>
        <v/>
      </c>
      <c r="X3179">
        <f>IF(ISNUMBER(+VindIndeks_raw_20_large!C3178),+VindIndeks_raw_20_large!C3178,"")</f>
        <v/>
      </c>
      <c r="Y3179">
        <f>IF(ISNUMBER(+VindIndeks_raw_20_large!D3178),+VindIndeks_raw_20_large!D3178,"")</f>
        <v/>
      </c>
    </row>
    <row r="3180">
      <c r="O3180" s="12">
        <f>+IF(ISNUMBER(ROUND(S3180,0)),ROUND(S3180,0),"")</f>
        <v/>
      </c>
      <c r="P3180">
        <f>IF(ISNUMBER(+VindIndeks_raw_20_small!A3179),+VindIndeks_raw_20_small!A3179,"")</f>
        <v/>
      </c>
      <c r="Q3180">
        <f>IF(ISNUMBER(+VindIndeks_raw_20_small!B3179),+VindIndeks_raw_20_small!B3179,"")</f>
        <v/>
      </c>
      <c r="R3180">
        <f>IF(ISNUMBER(+VindIndeks_raw_20_small!C3179),+VindIndeks_raw_20_small!C3179,"")</f>
        <v/>
      </c>
      <c r="S3180">
        <f>IF(ISNUMBER(+VindIndeks_raw_20_small!D3179),+VindIndeks_raw_20_small!D3179,"")</f>
        <v/>
      </c>
      <c r="U3180" s="12">
        <f>+IF(ISNUMBER(ROUND(Y3180,0)),ROUND(Y3180,0),"")</f>
        <v/>
      </c>
      <c r="V3180">
        <f>IF(ISNUMBER(+VindIndeks_raw_20_large!A3179),+VindIndeks_raw_20_large!A3179,"")</f>
        <v/>
      </c>
      <c r="W3180">
        <f>IF(ISNUMBER(+VindIndeks_raw_20_large!B3179),+VindIndeks_raw_20_large!B3179,"")</f>
        <v/>
      </c>
      <c r="X3180">
        <f>IF(ISNUMBER(+VindIndeks_raw_20_large!C3179),+VindIndeks_raw_20_large!C3179,"")</f>
        <v/>
      </c>
      <c r="Y3180">
        <f>IF(ISNUMBER(+VindIndeks_raw_20_large!D3179),+VindIndeks_raw_20_large!D3179,"")</f>
        <v/>
      </c>
    </row>
    <row r="3181">
      <c r="O3181" s="12">
        <f>+IF(ISNUMBER(ROUND(S3181,0)),ROUND(S3181,0),"")</f>
        <v/>
      </c>
      <c r="P3181">
        <f>IF(ISNUMBER(+VindIndeks_raw_20_small!A3180),+VindIndeks_raw_20_small!A3180,"")</f>
        <v/>
      </c>
      <c r="Q3181">
        <f>IF(ISNUMBER(+VindIndeks_raw_20_small!B3180),+VindIndeks_raw_20_small!B3180,"")</f>
        <v/>
      </c>
      <c r="R3181">
        <f>IF(ISNUMBER(+VindIndeks_raw_20_small!C3180),+VindIndeks_raw_20_small!C3180,"")</f>
        <v/>
      </c>
      <c r="S3181">
        <f>IF(ISNUMBER(+VindIndeks_raw_20_small!D3180),+VindIndeks_raw_20_small!D3180,"")</f>
        <v/>
      </c>
      <c r="U3181" s="12">
        <f>+IF(ISNUMBER(ROUND(Y3181,0)),ROUND(Y3181,0),"")</f>
        <v/>
      </c>
      <c r="V3181">
        <f>IF(ISNUMBER(+VindIndeks_raw_20_large!A3180),+VindIndeks_raw_20_large!A3180,"")</f>
        <v/>
      </c>
      <c r="W3181">
        <f>IF(ISNUMBER(+VindIndeks_raw_20_large!B3180),+VindIndeks_raw_20_large!B3180,"")</f>
        <v/>
      </c>
      <c r="X3181">
        <f>IF(ISNUMBER(+VindIndeks_raw_20_large!C3180),+VindIndeks_raw_20_large!C3180,"")</f>
        <v/>
      </c>
      <c r="Y3181">
        <f>IF(ISNUMBER(+VindIndeks_raw_20_large!D3180),+VindIndeks_raw_20_large!D3180,"")</f>
        <v/>
      </c>
    </row>
    <row r="3182">
      <c r="O3182" s="12">
        <f>+IF(ISNUMBER(ROUND(S3182,0)),ROUND(S3182,0),"")</f>
        <v/>
      </c>
      <c r="P3182">
        <f>IF(ISNUMBER(+VindIndeks_raw_20_small!A3181),+VindIndeks_raw_20_small!A3181,"")</f>
        <v/>
      </c>
      <c r="Q3182">
        <f>IF(ISNUMBER(+VindIndeks_raw_20_small!B3181),+VindIndeks_raw_20_small!B3181,"")</f>
        <v/>
      </c>
      <c r="R3182">
        <f>IF(ISNUMBER(+VindIndeks_raw_20_small!C3181),+VindIndeks_raw_20_small!C3181,"")</f>
        <v/>
      </c>
      <c r="S3182">
        <f>IF(ISNUMBER(+VindIndeks_raw_20_small!D3181),+VindIndeks_raw_20_small!D3181,"")</f>
        <v/>
      </c>
      <c r="U3182" s="12">
        <f>+IF(ISNUMBER(ROUND(Y3182,0)),ROUND(Y3182,0),"")</f>
        <v/>
      </c>
      <c r="V3182">
        <f>IF(ISNUMBER(+VindIndeks_raw_20_large!A3181),+VindIndeks_raw_20_large!A3181,"")</f>
        <v/>
      </c>
      <c r="W3182">
        <f>IF(ISNUMBER(+VindIndeks_raw_20_large!B3181),+VindIndeks_raw_20_large!B3181,"")</f>
        <v/>
      </c>
      <c r="X3182">
        <f>IF(ISNUMBER(+VindIndeks_raw_20_large!C3181),+VindIndeks_raw_20_large!C3181,"")</f>
        <v/>
      </c>
      <c r="Y3182">
        <f>IF(ISNUMBER(+VindIndeks_raw_20_large!D3181),+VindIndeks_raw_20_large!D3181,"")</f>
        <v/>
      </c>
    </row>
    <row r="3183">
      <c r="O3183" s="12">
        <f>+IF(ISNUMBER(ROUND(S3183,0)),ROUND(S3183,0),"")</f>
        <v/>
      </c>
      <c r="P3183">
        <f>IF(ISNUMBER(+VindIndeks_raw_20_small!A3182),+VindIndeks_raw_20_small!A3182,"")</f>
        <v/>
      </c>
      <c r="Q3183">
        <f>IF(ISNUMBER(+VindIndeks_raw_20_small!B3182),+VindIndeks_raw_20_small!B3182,"")</f>
        <v/>
      </c>
      <c r="R3183">
        <f>IF(ISNUMBER(+VindIndeks_raw_20_small!C3182),+VindIndeks_raw_20_small!C3182,"")</f>
        <v/>
      </c>
      <c r="S3183">
        <f>IF(ISNUMBER(+VindIndeks_raw_20_small!D3182),+VindIndeks_raw_20_small!D3182,"")</f>
        <v/>
      </c>
      <c r="U3183" s="12">
        <f>+IF(ISNUMBER(ROUND(Y3183,0)),ROUND(Y3183,0),"")</f>
        <v/>
      </c>
      <c r="V3183">
        <f>IF(ISNUMBER(+VindIndeks_raw_20_large!A3182),+VindIndeks_raw_20_large!A3182,"")</f>
        <v/>
      </c>
      <c r="W3183">
        <f>IF(ISNUMBER(+VindIndeks_raw_20_large!B3182),+VindIndeks_raw_20_large!B3182,"")</f>
        <v/>
      </c>
      <c r="X3183">
        <f>IF(ISNUMBER(+VindIndeks_raw_20_large!C3182),+VindIndeks_raw_20_large!C3182,"")</f>
        <v/>
      </c>
      <c r="Y3183">
        <f>IF(ISNUMBER(+VindIndeks_raw_20_large!D3182),+VindIndeks_raw_20_large!D3182,"")</f>
        <v/>
      </c>
    </row>
    <row r="3184">
      <c r="O3184" s="12">
        <f>+IF(ISNUMBER(ROUND(S3184,0)),ROUND(S3184,0),"")</f>
        <v/>
      </c>
      <c r="P3184">
        <f>IF(ISNUMBER(+VindIndeks_raw_20_small!A3183),+VindIndeks_raw_20_small!A3183,"")</f>
        <v/>
      </c>
      <c r="Q3184">
        <f>IF(ISNUMBER(+VindIndeks_raw_20_small!B3183),+VindIndeks_raw_20_small!B3183,"")</f>
        <v/>
      </c>
      <c r="R3184">
        <f>IF(ISNUMBER(+VindIndeks_raw_20_small!C3183),+VindIndeks_raw_20_small!C3183,"")</f>
        <v/>
      </c>
      <c r="S3184">
        <f>IF(ISNUMBER(+VindIndeks_raw_20_small!D3183),+VindIndeks_raw_20_small!D3183,"")</f>
        <v/>
      </c>
      <c r="U3184" s="12">
        <f>+IF(ISNUMBER(ROUND(Y3184,0)),ROUND(Y3184,0),"")</f>
        <v/>
      </c>
      <c r="V3184">
        <f>IF(ISNUMBER(+VindIndeks_raw_20_large!A3183),+VindIndeks_raw_20_large!A3183,"")</f>
        <v/>
      </c>
      <c r="W3184">
        <f>IF(ISNUMBER(+VindIndeks_raw_20_large!B3183),+VindIndeks_raw_20_large!B3183,"")</f>
        <v/>
      </c>
      <c r="X3184">
        <f>IF(ISNUMBER(+VindIndeks_raw_20_large!C3183),+VindIndeks_raw_20_large!C3183,"")</f>
        <v/>
      </c>
      <c r="Y3184">
        <f>IF(ISNUMBER(+VindIndeks_raw_20_large!D3183),+VindIndeks_raw_20_large!D3183,"")</f>
        <v/>
      </c>
    </row>
    <row r="3185">
      <c r="O3185" s="12">
        <f>+IF(ISNUMBER(ROUND(S3185,0)),ROUND(S3185,0),"")</f>
        <v/>
      </c>
      <c r="P3185">
        <f>IF(ISNUMBER(+VindIndeks_raw_20_small!A3184),+VindIndeks_raw_20_small!A3184,"")</f>
        <v/>
      </c>
      <c r="Q3185">
        <f>IF(ISNUMBER(+VindIndeks_raw_20_small!B3184),+VindIndeks_raw_20_small!B3184,"")</f>
        <v/>
      </c>
      <c r="R3185">
        <f>IF(ISNUMBER(+VindIndeks_raw_20_small!C3184),+VindIndeks_raw_20_small!C3184,"")</f>
        <v/>
      </c>
      <c r="S3185">
        <f>IF(ISNUMBER(+VindIndeks_raw_20_small!D3184),+VindIndeks_raw_20_small!D3184,"")</f>
        <v/>
      </c>
      <c r="U3185" s="12">
        <f>+IF(ISNUMBER(ROUND(Y3185,0)),ROUND(Y3185,0),"")</f>
        <v/>
      </c>
      <c r="V3185">
        <f>IF(ISNUMBER(+VindIndeks_raw_20_large!A3184),+VindIndeks_raw_20_large!A3184,"")</f>
        <v/>
      </c>
      <c r="W3185">
        <f>IF(ISNUMBER(+VindIndeks_raw_20_large!B3184),+VindIndeks_raw_20_large!B3184,"")</f>
        <v/>
      </c>
      <c r="X3185">
        <f>IF(ISNUMBER(+VindIndeks_raw_20_large!C3184),+VindIndeks_raw_20_large!C3184,"")</f>
        <v/>
      </c>
      <c r="Y3185">
        <f>IF(ISNUMBER(+VindIndeks_raw_20_large!D3184),+VindIndeks_raw_20_large!D3184,"")</f>
        <v/>
      </c>
    </row>
    <row r="3186">
      <c r="O3186" s="12">
        <f>+IF(ISNUMBER(ROUND(S3186,0)),ROUND(S3186,0),"")</f>
        <v/>
      </c>
      <c r="P3186">
        <f>IF(ISNUMBER(+VindIndeks_raw_20_small!A3185),+VindIndeks_raw_20_small!A3185,"")</f>
        <v/>
      </c>
      <c r="Q3186">
        <f>IF(ISNUMBER(+VindIndeks_raw_20_small!B3185),+VindIndeks_raw_20_small!B3185,"")</f>
        <v/>
      </c>
      <c r="R3186">
        <f>IF(ISNUMBER(+VindIndeks_raw_20_small!C3185),+VindIndeks_raw_20_small!C3185,"")</f>
        <v/>
      </c>
      <c r="S3186">
        <f>IF(ISNUMBER(+VindIndeks_raw_20_small!D3185),+VindIndeks_raw_20_small!D3185,"")</f>
        <v/>
      </c>
      <c r="U3186" s="12">
        <f>+IF(ISNUMBER(ROUND(Y3186,0)),ROUND(Y3186,0),"")</f>
        <v/>
      </c>
      <c r="V3186">
        <f>IF(ISNUMBER(+VindIndeks_raw_20_large!A3185),+VindIndeks_raw_20_large!A3185,"")</f>
        <v/>
      </c>
      <c r="W3186">
        <f>IF(ISNUMBER(+VindIndeks_raw_20_large!B3185),+VindIndeks_raw_20_large!B3185,"")</f>
        <v/>
      </c>
      <c r="X3186">
        <f>IF(ISNUMBER(+VindIndeks_raw_20_large!C3185),+VindIndeks_raw_20_large!C3185,"")</f>
        <v/>
      </c>
      <c r="Y3186">
        <f>IF(ISNUMBER(+VindIndeks_raw_20_large!D3185),+VindIndeks_raw_20_large!D3185,"")</f>
        <v/>
      </c>
    </row>
    <row r="3187">
      <c r="O3187" s="12">
        <f>+IF(ISNUMBER(ROUND(S3187,0)),ROUND(S3187,0),"")</f>
        <v/>
      </c>
      <c r="P3187">
        <f>IF(ISNUMBER(+VindIndeks_raw_20_small!A3186),+VindIndeks_raw_20_small!A3186,"")</f>
        <v/>
      </c>
      <c r="Q3187">
        <f>IF(ISNUMBER(+VindIndeks_raw_20_small!B3186),+VindIndeks_raw_20_small!B3186,"")</f>
        <v/>
      </c>
      <c r="R3187">
        <f>IF(ISNUMBER(+VindIndeks_raw_20_small!C3186),+VindIndeks_raw_20_small!C3186,"")</f>
        <v/>
      </c>
      <c r="S3187">
        <f>IF(ISNUMBER(+VindIndeks_raw_20_small!D3186),+VindIndeks_raw_20_small!D3186,"")</f>
        <v/>
      </c>
      <c r="U3187" s="12">
        <f>+IF(ISNUMBER(ROUND(Y3187,0)),ROUND(Y3187,0),"")</f>
        <v/>
      </c>
      <c r="V3187">
        <f>IF(ISNUMBER(+VindIndeks_raw_20_large!A3186),+VindIndeks_raw_20_large!A3186,"")</f>
        <v/>
      </c>
      <c r="W3187">
        <f>IF(ISNUMBER(+VindIndeks_raw_20_large!B3186),+VindIndeks_raw_20_large!B3186,"")</f>
        <v/>
      </c>
      <c r="X3187">
        <f>IF(ISNUMBER(+VindIndeks_raw_20_large!C3186),+VindIndeks_raw_20_large!C3186,"")</f>
        <v/>
      </c>
      <c r="Y3187">
        <f>IF(ISNUMBER(+VindIndeks_raw_20_large!D3186),+VindIndeks_raw_20_large!D3186,"")</f>
        <v/>
      </c>
    </row>
    <row r="3188">
      <c r="O3188" s="12">
        <f>+IF(ISNUMBER(ROUND(S3188,0)),ROUND(S3188,0),"")</f>
        <v/>
      </c>
      <c r="P3188">
        <f>IF(ISNUMBER(+VindIndeks_raw_20_small!A3187),+VindIndeks_raw_20_small!A3187,"")</f>
        <v/>
      </c>
      <c r="Q3188">
        <f>IF(ISNUMBER(+VindIndeks_raw_20_small!B3187),+VindIndeks_raw_20_small!B3187,"")</f>
        <v/>
      </c>
      <c r="R3188">
        <f>IF(ISNUMBER(+VindIndeks_raw_20_small!C3187),+VindIndeks_raw_20_small!C3187,"")</f>
        <v/>
      </c>
      <c r="S3188">
        <f>IF(ISNUMBER(+VindIndeks_raw_20_small!D3187),+VindIndeks_raw_20_small!D3187,"")</f>
        <v/>
      </c>
      <c r="U3188" s="12">
        <f>+IF(ISNUMBER(ROUND(Y3188,0)),ROUND(Y3188,0),"")</f>
        <v/>
      </c>
      <c r="V3188">
        <f>IF(ISNUMBER(+VindIndeks_raw_20_large!A3187),+VindIndeks_raw_20_large!A3187,"")</f>
        <v/>
      </c>
      <c r="W3188">
        <f>IF(ISNUMBER(+VindIndeks_raw_20_large!B3187),+VindIndeks_raw_20_large!B3187,"")</f>
        <v/>
      </c>
      <c r="X3188">
        <f>IF(ISNUMBER(+VindIndeks_raw_20_large!C3187),+VindIndeks_raw_20_large!C3187,"")</f>
        <v/>
      </c>
      <c r="Y3188">
        <f>IF(ISNUMBER(+VindIndeks_raw_20_large!D3187),+VindIndeks_raw_20_large!D3187,"")</f>
        <v/>
      </c>
    </row>
    <row r="3189">
      <c r="O3189" s="12">
        <f>+IF(ISNUMBER(ROUND(S3189,0)),ROUND(S3189,0),"")</f>
        <v/>
      </c>
      <c r="P3189">
        <f>IF(ISNUMBER(+VindIndeks_raw_20_small!A3188),+VindIndeks_raw_20_small!A3188,"")</f>
        <v/>
      </c>
      <c r="Q3189">
        <f>IF(ISNUMBER(+VindIndeks_raw_20_small!B3188),+VindIndeks_raw_20_small!B3188,"")</f>
        <v/>
      </c>
      <c r="R3189">
        <f>IF(ISNUMBER(+VindIndeks_raw_20_small!C3188),+VindIndeks_raw_20_small!C3188,"")</f>
        <v/>
      </c>
      <c r="S3189">
        <f>IF(ISNUMBER(+VindIndeks_raw_20_small!D3188),+VindIndeks_raw_20_small!D3188,"")</f>
        <v/>
      </c>
      <c r="U3189" s="12">
        <f>+IF(ISNUMBER(ROUND(Y3189,0)),ROUND(Y3189,0),"")</f>
        <v/>
      </c>
      <c r="V3189">
        <f>IF(ISNUMBER(+VindIndeks_raw_20_large!A3188),+VindIndeks_raw_20_large!A3188,"")</f>
        <v/>
      </c>
      <c r="W3189">
        <f>IF(ISNUMBER(+VindIndeks_raw_20_large!B3188),+VindIndeks_raw_20_large!B3188,"")</f>
        <v/>
      </c>
      <c r="X3189">
        <f>IF(ISNUMBER(+VindIndeks_raw_20_large!C3188),+VindIndeks_raw_20_large!C3188,"")</f>
        <v/>
      </c>
      <c r="Y3189">
        <f>IF(ISNUMBER(+VindIndeks_raw_20_large!D3188),+VindIndeks_raw_20_large!D3188,"")</f>
        <v/>
      </c>
    </row>
    <row r="3190">
      <c r="O3190" s="12">
        <f>+IF(ISNUMBER(ROUND(S3190,0)),ROUND(S3190,0),"")</f>
        <v/>
      </c>
      <c r="P3190">
        <f>IF(ISNUMBER(+VindIndeks_raw_20_small!A3189),+VindIndeks_raw_20_small!A3189,"")</f>
        <v/>
      </c>
      <c r="Q3190">
        <f>IF(ISNUMBER(+VindIndeks_raw_20_small!B3189),+VindIndeks_raw_20_small!B3189,"")</f>
        <v/>
      </c>
      <c r="R3190">
        <f>IF(ISNUMBER(+VindIndeks_raw_20_small!C3189),+VindIndeks_raw_20_small!C3189,"")</f>
        <v/>
      </c>
      <c r="S3190">
        <f>IF(ISNUMBER(+VindIndeks_raw_20_small!D3189),+VindIndeks_raw_20_small!D3189,"")</f>
        <v/>
      </c>
      <c r="U3190" s="12">
        <f>+IF(ISNUMBER(ROUND(Y3190,0)),ROUND(Y3190,0),"")</f>
        <v/>
      </c>
      <c r="V3190">
        <f>IF(ISNUMBER(+VindIndeks_raw_20_large!A3189),+VindIndeks_raw_20_large!A3189,"")</f>
        <v/>
      </c>
      <c r="W3190">
        <f>IF(ISNUMBER(+VindIndeks_raw_20_large!B3189),+VindIndeks_raw_20_large!B3189,"")</f>
        <v/>
      </c>
      <c r="X3190">
        <f>IF(ISNUMBER(+VindIndeks_raw_20_large!C3189),+VindIndeks_raw_20_large!C3189,"")</f>
        <v/>
      </c>
      <c r="Y3190">
        <f>IF(ISNUMBER(+VindIndeks_raw_20_large!D3189),+VindIndeks_raw_20_large!D3189,"")</f>
        <v/>
      </c>
    </row>
    <row r="3191">
      <c r="O3191" s="12">
        <f>+IF(ISNUMBER(ROUND(S3191,0)),ROUND(S3191,0),"")</f>
        <v/>
      </c>
      <c r="P3191">
        <f>IF(ISNUMBER(+VindIndeks_raw_20_small!A3190),+VindIndeks_raw_20_small!A3190,"")</f>
        <v/>
      </c>
      <c r="Q3191">
        <f>IF(ISNUMBER(+VindIndeks_raw_20_small!B3190),+VindIndeks_raw_20_small!B3190,"")</f>
        <v/>
      </c>
      <c r="R3191">
        <f>IF(ISNUMBER(+VindIndeks_raw_20_small!C3190),+VindIndeks_raw_20_small!C3190,"")</f>
        <v/>
      </c>
      <c r="S3191">
        <f>IF(ISNUMBER(+VindIndeks_raw_20_small!D3190),+VindIndeks_raw_20_small!D3190,"")</f>
        <v/>
      </c>
      <c r="U3191" s="12">
        <f>+IF(ISNUMBER(ROUND(Y3191,0)),ROUND(Y3191,0),"")</f>
        <v/>
      </c>
      <c r="V3191">
        <f>IF(ISNUMBER(+VindIndeks_raw_20_large!A3190),+VindIndeks_raw_20_large!A3190,"")</f>
        <v/>
      </c>
      <c r="W3191">
        <f>IF(ISNUMBER(+VindIndeks_raw_20_large!B3190),+VindIndeks_raw_20_large!B3190,"")</f>
        <v/>
      </c>
      <c r="X3191">
        <f>IF(ISNUMBER(+VindIndeks_raw_20_large!C3190),+VindIndeks_raw_20_large!C3190,"")</f>
        <v/>
      </c>
      <c r="Y3191">
        <f>IF(ISNUMBER(+VindIndeks_raw_20_large!D3190),+VindIndeks_raw_20_large!D3190,"")</f>
        <v/>
      </c>
    </row>
    <row r="3192">
      <c r="O3192" s="12">
        <f>+IF(ISNUMBER(ROUND(S3192,0)),ROUND(S3192,0),"")</f>
        <v/>
      </c>
      <c r="P3192">
        <f>IF(ISNUMBER(+VindIndeks_raw_20_small!A3191),+VindIndeks_raw_20_small!A3191,"")</f>
        <v/>
      </c>
      <c r="Q3192">
        <f>IF(ISNUMBER(+VindIndeks_raw_20_small!B3191),+VindIndeks_raw_20_small!B3191,"")</f>
        <v/>
      </c>
      <c r="R3192">
        <f>IF(ISNUMBER(+VindIndeks_raw_20_small!C3191),+VindIndeks_raw_20_small!C3191,"")</f>
        <v/>
      </c>
      <c r="S3192">
        <f>IF(ISNUMBER(+VindIndeks_raw_20_small!D3191),+VindIndeks_raw_20_small!D3191,"")</f>
        <v/>
      </c>
      <c r="U3192" s="12">
        <f>+IF(ISNUMBER(ROUND(Y3192,0)),ROUND(Y3192,0),"")</f>
        <v/>
      </c>
      <c r="V3192">
        <f>IF(ISNUMBER(+VindIndeks_raw_20_large!A3191),+VindIndeks_raw_20_large!A3191,"")</f>
        <v/>
      </c>
      <c r="W3192">
        <f>IF(ISNUMBER(+VindIndeks_raw_20_large!B3191),+VindIndeks_raw_20_large!B3191,"")</f>
        <v/>
      </c>
      <c r="X3192">
        <f>IF(ISNUMBER(+VindIndeks_raw_20_large!C3191),+VindIndeks_raw_20_large!C3191,"")</f>
        <v/>
      </c>
      <c r="Y3192">
        <f>IF(ISNUMBER(+VindIndeks_raw_20_large!D3191),+VindIndeks_raw_20_large!D3191,"")</f>
        <v/>
      </c>
    </row>
    <row r="3193">
      <c r="O3193" s="12">
        <f>+IF(ISNUMBER(ROUND(S3193,0)),ROUND(S3193,0),"")</f>
        <v/>
      </c>
      <c r="P3193">
        <f>IF(ISNUMBER(+VindIndeks_raw_20_small!A3192),+VindIndeks_raw_20_small!A3192,"")</f>
        <v/>
      </c>
      <c r="Q3193">
        <f>IF(ISNUMBER(+VindIndeks_raw_20_small!B3192),+VindIndeks_raw_20_small!B3192,"")</f>
        <v/>
      </c>
      <c r="R3193">
        <f>IF(ISNUMBER(+VindIndeks_raw_20_small!C3192),+VindIndeks_raw_20_small!C3192,"")</f>
        <v/>
      </c>
      <c r="S3193">
        <f>IF(ISNUMBER(+VindIndeks_raw_20_small!D3192),+VindIndeks_raw_20_small!D3192,"")</f>
        <v/>
      </c>
      <c r="U3193" s="12">
        <f>+IF(ISNUMBER(ROUND(Y3193,0)),ROUND(Y3193,0),"")</f>
        <v/>
      </c>
      <c r="V3193">
        <f>IF(ISNUMBER(+VindIndeks_raw_20_large!A3192),+VindIndeks_raw_20_large!A3192,"")</f>
        <v/>
      </c>
      <c r="W3193">
        <f>IF(ISNUMBER(+VindIndeks_raw_20_large!B3192),+VindIndeks_raw_20_large!B3192,"")</f>
        <v/>
      </c>
      <c r="X3193">
        <f>IF(ISNUMBER(+VindIndeks_raw_20_large!C3192),+VindIndeks_raw_20_large!C3192,"")</f>
        <v/>
      </c>
      <c r="Y3193">
        <f>IF(ISNUMBER(+VindIndeks_raw_20_large!D3192),+VindIndeks_raw_20_large!D3192,"")</f>
        <v/>
      </c>
    </row>
    <row r="3194">
      <c r="O3194" s="12">
        <f>+IF(ISNUMBER(ROUND(S3194,0)),ROUND(S3194,0),"")</f>
        <v/>
      </c>
      <c r="P3194">
        <f>IF(ISNUMBER(+VindIndeks_raw_20_small!A3193),+VindIndeks_raw_20_small!A3193,"")</f>
        <v/>
      </c>
      <c r="Q3194">
        <f>IF(ISNUMBER(+VindIndeks_raw_20_small!B3193),+VindIndeks_raw_20_small!B3193,"")</f>
        <v/>
      </c>
      <c r="R3194">
        <f>IF(ISNUMBER(+VindIndeks_raw_20_small!C3193),+VindIndeks_raw_20_small!C3193,"")</f>
        <v/>
      </c>
      <c r="S3194">
        <f>IF(ISNUMBER(+VindIndeks_raw_20_small!D3193),+VindIndeks_raw_20_small!D3193,"")</f>
        <v/>
      </c>
      <c r="U3194" s="12">
        <f>+IF(ISNUMBER(ROUND(Y3194,0)),ROUND(Y3194,0),"")</f>
        <v/>
      </c>
      <c r="V3194">
        <f>IF(ISNUMBER(+VindIndeks_raw_20_large!A3193),+VindIndeks_raw_20_large!A3193,"")</f>
        <v/>
      </c>
      <c r="W3194">
        <f>IF(ISNUMBER(+VindIndeks_raw_20_large!B3193),+VindIndeks_raw_20_large!B3193,"")</f>
        <v/>
      </c>
      <c r="X3194">
        <f>IF(ISNUMBER(+VindIndeks_raw_20_large!C3193),+VindIndeks_raw_20_large!C3193,"")</f>
        <v/>
      </c>
      <c r="Y3194">
        <f>IF(ISNUMBER(+VindIndeks_raw_20_large!D3193),+VindIndeks_raw_20_large!D3193,"")</f>
        <v/>
      </c>
    </row>
    <row r="3195">
      <c r="O3195" s="12">
        <f>+IF(ISNUMBER(ROUND(S3195,0)),ROUND(S3195,0),"")</f>
        <v/>
      </c>
      <c r="P3195">
        <f>IF(ISNUMBER(+VindIndeks_raw_20_small!A3194),+VindIndeks_raw_20_small!A3194,"")</f>
        <v/>
      </c>
      <c r="Q3195">
        <f>IF(ISNUMBER(+VindIndeks_raw_20_small!B3194),+VindIndeks_raw_20_small!B3194,"")</f>
        <v/>
      </c>
      <c r="R3195">
        <f>IF(ISNUMBER(+VindIndeks_raw_20_small!C3194),+VindIndeks_raw_20_small!C3194,"")</f>
        <v/>
      </c>
      <c r="S3195">
        <f>IF(ISNUMBER(+VindIndeks_raw_20_small!D3194),+VindIndeks_raw_20_small!D3194,"")</f>
        <v/>
      </c>
      <c r="U3195" s="12">
        <f>+IF(ISNUMBER(ROUND(Y3195,0)),ROUND(Y3195,0),"")</f>
        <v/>
      </c>
      <c r="V3195">
        <f>IF(ISNUMBER(+VindIndeks_raw_20_large!A3194),+VindIndeks_raw_20_large!A3194,"")</f>
        <v/>
      </c>
      <c r="W3195">
        <f>IF(ISNUMBER(+VindIndeks_raw_20_large!B3194),+VindIndeks_raw_20_large!B3194,"")</f>
        <v/>
      </c>
      <c r="X3195">
        <f>IF(ISNUMBER(+VindIndeks_raw_20_large!C3194),+VindIndeks_raw_20_large!C3194,"")</f>
        <v/>
      </c>
      <c r="Y3195">
        <f>IF(ISNUMBER(+VindIndeks_raw_20_large!D3194),+VindIndeks_raw_20_large!D3194,"")</f>
        <v/>
      </c>
    </row>
    <row r="3196">
      <c r="O3196" s="12">
        <f>+IF(ISNUMBER(ROUND(S3196,0)),ROUND(S3196,0),"")</f>
        <v/>
      </c>
      <c r="P3196">
        <f>IF(ISNUMBER(+VindIndeks_raw_20_small!A3195),+VindIndeks_raw_20_small!A3195,"")</f>
        <v/>
      </c>
      <c r="Q3196">
        <f>IF(ISNUMBER(+VindIndeks_raw_20_small!B3195),+VindIndeks_raw_20_small!B3195,"")</f>
        <v/>
      </c>
      <c r="R3196">
        <f>IF(ISNUMBER(+VindIndeks_raw_20_small!C3195),+VindIndeks_raw_20_small!C3195,"")</f>
        <v/>
      </c>
      <c r="S3196">
        <f>IF(ISNUMBER(+VindIndeks_raw_20_small!D3195),+VindIndeks_raw_20_small!D3195,"")</f>
        <v/>
      </c>
      <c r="U3196" s="12">
        <f>+IF(ISNUMBER(ROUND(Y3196,0)),ROUND(Y3196,0),"")</f>
        <v/>
      </c>
      <c r="V3196">
        <f>IF(ISNUMBER(+VindIndeks_raw_20_large!A3195),+VindIndeks_raw_20_large!A3195,"")</f>
        <v/>
      </c>
      <c r="W3196">
        <f>IF(ISNUMBER(+VindIndeks_raw_20_large!B3195),+VindIndeks_raw_20_large!B3195,"")</f>
        <v/>
      </c>
      <c r="X3196">
        <f>IF(ISNUMBER(+VindIndeks_raw_20_large!C3195),+VindIndeks_raw_20_large!C3195,"")</f>
        <v/>
      </c>
      <c r="Y3196">
        <f>IF(ISNUMBER(+VindIndeks_raw_20_large!D3195),+VindIndeks_raw_20_large!D3195,"")</f>
        <v/>
      </c>
    </row>
    <row r="3197">
      <c r="O3197" s="12">
        <f>+IF(ISNUMBER(ROUND(S3197,0)),ROUND(S3197,0),"")</f>
        <v/>
      </c>
      <c r="P3197">
        <f>IF(ISNUMBER(+VindIndeks_raw_20_small!A3196),+VindIndeks_raw_20_small!A3196,"")</f>
        <v/>
      </c>
      <c r="Q3197">
        <f>IF(ISNUMBER(+VindIndeks_raw_20_small!B3196),+VindIndeks_raw_20_small!B3196,"")</f>
        <v/>
      </c>
      <c r="R3197">
        <f>IF(ISNUMBER(+VindIndeks_raw_20_small!C3196),+VindIndeks_raw_20_small!C3196,"")</f>
        <v/>
      </c>
      <c r="S3197">
        <f>IF(ISNUMBER(+VindIndeks_raw_20_small!D3196),+VindIndeks_raw_20_small!D3196,"")</f>
        <v/>
      </c>
      <c r="U3197" s="12">
        <f>+IF(ISNUMBER(ROUND(Y3197,0)),ROUND(Y3197,0),"")</f>
        <v/>
      </c>
      <c r="V3197">
        <f>IF(ISNUMBER(+VindIndeks_raw_20_large!A3196),+VindIndeks_raw_20_large!A3196,"")</f>
        <v/>
      </c>
      <c r="W3197">
        <f>IF(ISNUMBER(+VindIndeks_raw_20_large!B3196),+VindIndeks_raw_20_large!B3196,"")</f>
        <v/>
      </c>
      <c r="X3197">
        <f>IF(ISNUMBER(+VindIndeks_raw_20_large!C3196),+VindIndeks_raw_20_large!C3196,"")</f>
        <v/>
      </c>
      <c r="Y3197">
        <f>IF(ISNUMBER(+VindIndeks_raw_20_large!D3196),+VindIndeks_raw_20_large!D3196,"")</f>
        <v/>
      </c>
    </row>
    <row r="3198">
      <c r="O3198" s="12">
        <f>+IF(ISNUMBER(ROUND(S3198,0)),ROUND(S3198,0),"")</f>
        <v/>
      </c>
      <c r="P3198">
        <f>IF(ISNUMBER(+VindIndeks_raw_20_small!A3197),+VindIndeks_raw_20_small!A3197,"")</f>
        <v/>
      </c>
      <c r="Q3198">
        <f>IF(ISNUMBER(+VindIndeks_raw_20_small!B3197),+VindIndeks_raw_20_small!B3197,"")</f>
        <v/>
      </c>
      <c r="R3198">
        <f>IF(ISNUMBER(+VindIndeks_raw_20_small!C3197),+VindIndeks_raw_20_small!C3197,"")</f>
        <v/>
      </c>
      <c r="S3198">
        <f>IF(ISNUMBER(+VindIndeks_raw_20_small!D3197),+VindIndeks_raw_20_small!D3197,"")</f>
        <v/>
      </c>
      <c r="U3198" s="12">
        <f>+IF(ISNUMBER(ROUND(Y3198,0)),ROUND(Y3198,0),"")</f>
        <v/>
      </c>
      <c r="V3198">
        <f>IF(ISNUMBER(+VindIndeks_raw_20_large!A3197),+VindIndeks_raw_20_large!A3197,"")</f>
        <v/>
      </c>
      <c r="W3198">
        <f>IF(ISNUMBER(+VindIndeks_raw_20_large!B3197),+VindIndeks_raw_20_large!B3197,"")</f>
        <v/>
      </c>
      <c r="X3198">
        <f>IF(ISNUMBER(+VindIndeks_raw_20_large!C3197),+VindIndeks_raw_20_large!C3197,"")</f>
        <v/>
      </c>
      <c r="Y3198">
        <f>IF(ISNUMBER(+VindIndeks_raw_20_large!D3197),+VindIndeks_raw_20_large!D3197,"")</f>
        <v/>
      </c>
    </row>
    <row r="3199">
      <c r="O3199" s="12">
        <f>+IF(ISNUMBER(ROUND(S3199,0)),ROUND(S3199,0),"")</f>
        <v/>
      </c>
      <c r="P3199">
        <f>IF(ISNUMBER(+VindIndeks_raw_20_small!A3198),+VindIndeks_raw_20_small!A3198,"")</f>
        <v/>
      </c>
      <c r="Q3199">
        <f>IF(ISNUMBER(+VindIndeks_raw_20_small!B3198),+VindIndeks_raw_20_small!B3198,"")</f>
        <v/>
      </c>
      <c r="R3199">
        <f>IF(ISNUMBER(+VindIndeks_raw_20_small!C3198),+VindIndeks_raw_20_small!C3198,"")</f>
        <v/>
      </c>
      <c r="S3199">
        <f>IF(ISNUMBER(+VindIndeks_raw_20_small!D3198),+VindIndeks_raw_20_small!D3198,"")</f>
        <v/>
      </c>
      <c r="U3199" s="12">
        <f>+IF(ISNUMBER(ROUND(Y3199,0)),ROUND(Y3199,0),"")</f>
        <v/>
      </c>
      <c r="V3199">
        <f>IF(ISNUMBER(+VindIndeks_raw_20_large!A3198),+VindIndeks_raw_20_large!A3198,"")</f>
        <v/>
      </c>
      <c r="W3199">
        <f>IF(ISNUMBER(+VindIndeks_raw_20_large!B3198),+VindIndeks_raw_20_large!B3198,"")</f>
        <v/>
      </c>
      <c r="X3199">
        <f>IF(ISNUMBER(+VindIndeks_raw_20_large!C3198),+VindIndeks_raw_20_large!C3198,"")</f>
        <v/>
      </c>
      <c r="Y3199">
        <f>IF(ISNUMBER(+VindIndeks_raw_20_large!D3198),+VindIndeks_raw_20_large!D3198,"")</f>
        <v/>
      </c>
    </row>
    <row r="3200">
      <c r="O3200" s="12">
        <f>+IF(ISNUMBER(ROUND(S3200,0)),ROUND(S3200,0),"")</f>
        <v/>
      </c>
      <c r="P3200">
        <f>IF(ISNUMBER(+VindIndeks_raw_20_small!A3199),+VindIndeks_raw_20_small!A3199,"")</f>
        <v/>
      </c>
      <c r="Q3200">
        <f>IF(ISNUMBER(+VindIndeks_raw_20_small!B3199),+VindIndeks_raw_20_small!B3199,"")</f>
        <v/>
      </c>
      <c r="R3200">
        <f>IF(ISNUMBER(+VindIndeks_raw_20_small!C3199),+VindIndeks_raw_20_small!C3199,"")</f>
        <v/>
      </c>
      <c r="S3200">
        <f>IF(ISNUMBER(+VindIndeks_raw_20_small!D3199),+VindIndeks_raw_20_small!D3199,"")</f>
        <v/>
      </c>
      <c r="U3200" s="12">
        <f>+IF(ISNUMBER(ROUND(Y3200,0)),ROUND(Y3200,0),"")</f>
        <v/>
      </c>
      <c r="V3200">
        <f>IF(ISNUMBER(+VindIndeks_raw_20_large!A3199),+VindIndeks_raw_20_large!A3199,"")</f>
        <v/>
      </c>
      <c r="W3200">
        <f>IF(ISNUMBER(+VindIndeks_raw_20_large!B3199),+VindIndeks_raw_20_large!B3199,"")</f>
        <v/>
      </c>
      <c r="X3200">
        <f>IF(ISNUMBER(+VindIndeks_raw_20_large!C3199),+VindIndeks_raw_20_large!C3199,"")</f>
        <v/>
      </c>
      <c r="Y3200">
        <f>IF(ISNUMBER(+VindIndeks_raw_20_large!D3199),+VindIndeks_raw_20_large!D3199,"")</f>
        <v/>
      </c>
    </row>
    <row r="3201">
      <c r="O3201" s="12">
        <f>+IF(ISNUMBER(ROUND(S3201,0)),ROUND(S3201,0),"")</f>
        <v/>
      </c>
      <c r="P3201">
        <f>IF(ISNUMBER(+VindIndeks_raw_20_small!A3200),+VindIndeks_raw_20_small!A3200,"")</f>
        <v/>
      </c>
      <c r="Q3201">
        <f>IF(ISNUMBER(+VindIndeks_raw_20_small!B3200),+VindIndeks_raw_20_small!B3200,"")</f>
        <v/>
      </c>
      <c r="R3201">
        <f>IF(ISNUMBER(+VindIndeks_raw_20_small!C3200),+VindIndeks_raw_20_small!C3200,"")</f>
        <v/>
      </c>
      <c r="S3201">
        <f>IF(ISNUMBER(+VindIndeks_raw_20_small!D3200),+VindIndeks_raw_20_small!D3200,"")</f>
        <v/>
      </c>
      <c r="U3201" s="12">
        <f>+IF(ISNUMBER(ROUND(Y3201,0)),ROUND(Y3201,0),"")</f>
        <v/>
      </c>
      <c r="V3201">
        <f>IF(ISNUMBER(+VindIndeks_raw_20_large!A3200),+VindIndeks_raw_20_large!A3200,"")</f>
        <v/>
      </c>
      <c r="W3201">
        <f>IF(ISNUMBER(+VindIndeks_raw_20_large!B3200),+VindIndeks_raw_20_large!B3200,"")</f>
        <v/>
      </c>
      <c r="X3201">
        <f>IF(ISNUMBER(+VindIndeks_raw_20_large!C3200),+VindIndeks_raw_20_large!C3200,"")</f>
        <v/>
      </c>
      <c r="Y3201">
        <f>IF(ISNUMBER(+VindIndeks_raw_20_large!D3200),+VindIndeks_raw_20_large!D3200,"")</f>
        <v/>
      </c>
    </row>
    <row r="3202">
      <c r="O3202" s="12">
        <f>+IF(ISNUMBER(ROUND(S3202,0)),ROUND(S3202,0),"")</f>
        <v/>
      </c>
      <c r="P3202">
        <f>IF(ISNUMBER(+VindIndeks_raw_20_small!A3201),+VindIndeks_raw_20_small!A3201,"")</f>
        <v/>
      </c>
      <c r="Q3202">
        <f>IF(ISNUMBER(+VindIndeks_raw_20_small!B3201),+VindIndeks_raw_20_small!B3201,"")</f>
        <v/>
      </c>
      <c r="R3202">
        <f>IF(ISNUMBER(+VindIndeks_raw_20_small!C3201),+VindIndeks_raw_20_small!C3201,"")</f>
        <v/>
      </c>
      <c r="S3202">
        <f>IF(ISNUMBER(+VindIndeks_raw_20_small!D3201),+VindIndeks_raw_20_small!D3201,"")</f>
        <v/>
      </c>
      <c r="U3202" s="12">
        <f>+IF(ISNUMBER(ROUND(Y3202,0)),ROUND(Y3202,0),"")</f>
        <v/>
      </c>
      <c r="V3202">
        <f>IF(ISNUMBER(+VindIndeks_raw_20_large!A3201),+VindIndeks_raw_20_large!A3201,"")</f>
        <v/>
      </c>
      <c r="W3202">
        <f>IF(ISNUMBER(+VindIndeks_raw_20_large!B3201),+VindIndeks_raw_20_large!B3201,"")</f>
        <v/>
      </c>
      <c r="X3202">
        <f>IF(ISNUMBER(+VindIndeks_raw_20_large!C3201),+VindIndeks_raw_20_large!C3201,"")</f>
        <v/>
      </c>
      <c r="Y3202">
        <f>IF(ISNUMBER(+VindIndeks_raw_20_large!D3201),+VindIndeks_raw_20_large!D3201,"")</f>
        <v/>
      </c>
    </row>
    <row r="3203">
      <c r="O3203" s="12">
        <f>+IF(ISNUMBER(ROUND(S3203,0)),ROUND(S3203,0),"")</f>
        <v/>
      </c>
      <c r="P3203">
        <f>IF(ISNUMBER(+VindIndeks_raw_20_small!A3202),+VindIndeks_raw_20_small!A3202,"")</f>
        <v/>
      </c>
      <c r="Q3203">
        <f>IF(ISNUMBER(+VindIndeks_raw_20_small!B3202),+VindIndeks_raw_20_small!B3202,"")</f>
        <v/>
      </c>
      <c r="R3203">
        <f>IF(ISNUMBER(+VindIndeks_raw_20_small!C3202),+VindIndeks_raw_20_small!C3202,"")</f>
        <v/>
      </c>
      <c r="S3203">
        <f>IF(ISNUMBER(+VindIndeks_raw_20_small!D3202),+VindIndeks_raw_20_small!D3202,"")</f>
        <v/>
      </c>
      <c r="U3203" s="12">
        <f>+IF(ISNUMBER(ROUND(Y3203,0)),ROUND(Y3203,0),"")</f>
        <v/>
      </c>
      <c r="V3203">
        <f>IF(ISNUMBER(+VindIndeks_raw_20_large!A3202),+VindIndeks_raw_20_large!A3202,"")</f>
        <v/>
      </c>
      <c r="W3203">
        <f>IF(ISNUMBER(+VindIndeks_raw_20_large!B3202),+VindIndeks_raw_20_large!B3202,"")</f>
        <v/>
      </c>
      <c r="X3203">
        <f>IF(ISNUMBER(+VindIndeks_raw_20_large!C3202),+VindIndeks_raw_20_large!C3202,"")</f>
        <v/>
      </c>
      <c r="Y3203">
        <f>IF(ISNUMBER(+VindIndeks_raw_20_large!D3202),+VindIndeks_raw_20_large!D3202,"")</f>
        <v/>
      </c>
    </row>
    <row r="3204">
      <c r="O3204" s="12">
        <f>+IF(ISNUMBER(ROUND(S3204,0)),ROUND(S3204,0),"")</f>
        <v/>
      </c>
      <c r="P3204">
        <f>IF(ISNUMBER(+VindIndeks_raw_20_small!A3203),+VindIndeks_raw_20_small!A3203,"")</f>
        <v/>
      </c>
      <c r="Q3204">
        <f>IF(ISNUMBER(+VindIndeks_raw_20_small!B3203),+VindIndeks_raw_20_small!B3203,"")</f>
        <v/>
      </c>
      <c r="R3204">
        <f>IF(ISNUMBER(+VindIndeks_raw_20_small!C3203),+VindIndeks_raw_20_small!C3203,"")</f>
        <v/>
      </c>
      <c r="S3204">
        <f>IF(ISNUMBER(+VindIndeks_raw_20_small!D3203),+VindIndeks_raw_20_small!D3203,"")</f>
        <v/>
      </c>
      <c r="U3204" s="12">
        <f>+IF(ISNUMBER(ROUND(Y3204,0)),ROUND(Y3204,0),"")</f>
        <v/>
      </c>
      <c r="V3204">
        <f>IF(ISNUMBER(+VindIndeks_raw_20_large!A3203),+VindIndeks_raw_20_large!A3203,"")</f>
        <v/>
      </c>
      <c r="W3204">
        <f>IF(ISNUMBER(+VindIndeks_raw_20_large!B3203),+VindIndeks_raw_20_large!B3203,"")</f>
        <v/>
      </c>
      <c r="X3204">
        <f>IF(ISNUMBER(+VindIndeks_raw_20_large!C3203),+VindIndeks_raw_20_large!C3203,"")</f>
        <v/>
      </c>
      <c r="Y3204">
        <f>IF(ISNUMBER(+VindIndeks_raw_20_large!D3203),+VindIndeks_raw_20_large!D3203,"")</f>
        <v/>
      </c>
    </row>
    <row r="3205">
      <c r="O3205" s="12">
        <f>+IF(ISNUMBER(ROUND(S3205,0)),ROUND(S3205,0),"")</f>
        <v/>
      </c>
      <c r="P3205">
        <f>IF(ISNUMBER(+VindIndeks_raw_20_small!A3204),+VindIndeks_raw_20_small!A3204,"")</f>
        <v/>
      </c>
      <c r="Q3205">
        <f>IF(ISNUMBER(+VindIndeks_raw_20_small!B3204),+VindIndeks_raw_20_small!B3204,"")</f>
        <v/>
      </c>
      <c r="R3205">
        <f>IF(ISNUMBER(+VindIndeks_raw_20_small!C3204),+VindIndeks_raw_20_small!C3204,"")</f>
        <v/>
      </c>
      <c r="S3205">
        <f>IF(ISNUMBER(+VindIndeks_raw_20_small!D3204),+VindIndeks_raw_20_small!D3204,"")</f>
        <v/>
      </c>
      <c r="U3205" s="12">
        <f>+IF(ISNUMBER(ROUND(Y3205,0)),ROUND(Y3205,0),"")</f>
        <v/>
      </c>
      <c r="V3205">
        <f>IF(ISNUMBER(+VindIndeks_raw_20_large!A3204),+VindIndeks_raw_20_large!A3204,"")</f>
        <v/>
      </c>
      <c r="W3205">
        <f>IF(ISNUMBER(+VindIndeks_raw_20_large!B3204),+VindIndeks_raw_20_large!B3204,"")</f>
        <v/>
      </c>
      <c r="X3205">
        <f>IF(ISNUMBER(+VindIndeks_raw_20_large!C3204),+VindIndeks_raw_20_large!C3204,"")</f>
        <v/>
      </c>
      <c r="Y3205">
        <f>IF(ISNUMBER(+VindIndeks_raw_20_large!D3204),+VindIndeks_raw_20_large!D3204,"")</f>
        <v/>
      </c>
    </row>
    <row r="3206">
      <c r="O3206" s="12">
        <f>+IF(ISNUMBER(ROUND(S3206,0)),ROUND(S3206,0),"")</f>
        <v/>
      </c>
      <c r="P3206">
        <f>IF(ISNUMBER(+VindIndeks_raw_20_small!A3205),+VindIndeks_raw_20_small!A3205,"")</f>
        <v/>
      </c>
      <c r="Q3206">
        <f>IF(ISNUMBER(+VindIndeks_raw_20_small!B3205),+VindIndeks_raw_20_small!B3205,"")</f>
        <v/>
      </c>
      <c r="R3206">
        <f>IF(ISNUMBER(+VindIndeks_raw_20_small!C3205),+VindIndeks_raw_20_small!C3205,"")</f>
        <v/>
      </c>
      <c r="S3206">
        <f>IF(ISNUMBER(+VindIndeks_raw_20_small!D3205),+VindIndeks_raw_20_small!D3205,"")</f>
        <v/>
      </c>
      <c r="U3206" s="12">
        <f>+IF(ISNUMBER(ROUND(Y3206,0)),ROUND(Y3206,0),"")</f>
        <v/>
      </c>
      <c r="V3206">
        <f>IF(ISNUMBER(+VindIndeks_raw_20_large!A3205),+VindIndeks_raw_20_large!A3205,"")</f>
        <v/>
      </c>
      <c r="W3206">
        <f>IF(ISNUMBER(+VindIndeks_raw_20_large!B3205),+VindIndeks_raw_20_large!B3205,"")</f>
        <v/>
      </c>
      <c r="X3206">
        <f>IF(ISNUMBER(+VindIndeks_raw_20_large!C3205),+VindIndeks_raw_20_large!C3205,"")</f>
        <v/>
      </c>
      <c r="Y3206">
        <f>IF(ISNUMBER(+VindIndeks_raw_20_large!D3205),+VindIndeks_raw_20_large!D3205,"")</f>
        <v/>
      </c>
    </row>
    <row r="3207">
      <c r="O3207" s="12">
        <f>+IF(ISNUMBER(ROUND(S3207,0)),ROUND(S3207,0),"")</f>
        <v/>
      </c>
      <c r="P3207">
        <f>IF(ISNUMBER(+VindIndeks_raw_20_small!A3206),+VindIndeks_raw_20_small!A3206,"")</f>
        <v/>
      </c>
      <c r="Q3207">
        <f>IF(ISNUMBER(+VindIndeks_raw_20_small!B3206),+VindIndeks_raw_20_small!B3206,"")</f>
        <v/>
      </c>
      <c r="R3207">
        <f>IF(ISNUMBER(+VindIndeks_raw_20_small!C3206),+VindIndeks_raw_20_small!C3206,"")</f>
        <v/>
      </c>
      <c r="S3207">
        <f>IF(ISNUMBER(+VindIndeks_raw_20_small!D3206),+VindIndeks_raw_20_small!D3206,"")</f>
        <v/>
      </c>
      <c r="U3207" s="12">
        <f>+IF(ISNUMBER(ROUND(Y3207,0)),ROUND(Y3207,0),"")</f>
        <v/>
      </c>
      <c r="V3207">
        <f>IF(ISNUMBER(+VindIndeks_raw_20_large!A3206),+VindIndeks_raw_20_large!A3206,"")</f>
        <v/>
      </c>
      <c r="W3207">
        <f>IF(ISNUMBER(+VindIndeks_raw_20_large!B3206),+VindIndeks_raw_20_large!B3206,"")</f>
        <v/>
      </c>
      <c r="X3207">
        <f>IF(ISNUMBER(+VindIndeks_raw_20_large!C3206),+VindIndeks_raw_20_large!C3206,"")</f>
        <v/>
      </c>
      <c r="Y3207">
        <f>IF(ISNUMBER(+VindIndeks_raw_20_large!D3206),+VindIndeks_raw_20_large!D3206,"")</f>
        <v/>
      </c>
    </row>
    <row r="3208">
      <c r="O3208" s="12">
        <f>+IF(ISNUMBER(ROUND(S3208,0)),ROUND(S3208,0),"")</f>
        <v/>
      </c>
      <c r="P3208">
        <f>IF(ISNUMBER(+VindIndeks_raw_20_small!A3207),+VindIndeks_raw_20_small!A3207,"")</f>
        <v/>
      </c>
      <c r="Q3208">
        <f>IF(ISNUMBER(+VindIndeks_raw_20_small!B3207),+VindIndeks_raw_20_small!B3207,"")</f>
        <v/>
      </c>
      <c r="R3208">
        <f>IF(ISNUMBER(+VindIndeks_raw_20_small!C3207),+VindIndeks_raw_20_small!C3207,"")</f>
        <v/>
      </c>
      <c r="S3208">
        <f>IF(ISNUMBER(+VindIndeks_raw_20_small!D3207),+VindIndeks_raw_20_small!D3207,"")</f>
        <v/>
      </c>
      <c r="U3208" s="12">
        <f>+IF(ISNUMBER(ROUND(Y3208,0)),ROUND(Y3208,0),"")</f>
        <v/>
      </c>
      <c r="V3208">
        <f>IF(ISNUMBER(+VindIndeks_raw_20_large!A3207),+VindIndeks_raw_20_large!A3207,"")</f>
        <v/>
      </c>
      <c r="W3208">
        <f>IF(ISNUMBER(+VindIndeks_raw_20_large!B3207),+VindIndeks_raw_20_large!B3207,"")</f>
        <v/>
      </c>
      <c r="X3208">
        <f>IF(ISNUMBER(+VindIndeks_raw_20_large!C3207),+VindIndeks_raw_20_large!C3207,"")</f>
        <v/>
      </c>
      <c r="Y3208">
        <f>IF(ISNUMBER(+VindIndeks_raw_20_large!D3207),+VindIndeks_raw_20_large!D3207,"")</f>
        <v/>
      </c>
    </row>
    <row r="3209">
      <c r="O3209" s="12">
        <f>+IF(ISNUMBER(ROUND(S3209,0)),ROUND(S3209,0),"")</f>
        <v/>
      </c>
      <c r="P3209">
        <f>IF(ISNUMBER(+VindIndeks_raw_20_small!A3208),+VindIndeks_raw_20_small!A3208,"")</f>
        <v/>
      </c>
      <c r="Q3209">
        <f>IF(ISNUMBER(+VindIndeks_raw_20_small!B3208),+VindIndeks_raw_20_small!B3208,"")</f>
        <v/>
      </c>
      <c r="R3209">
        <f>IF(ISNUMBER(+VindIndeks_raw_20_small!C3208),+VindIndeks_raw_20_small!C3208,"")</f>
        <v/>
      </c>
      <c r="S3209">
        <f>IF(ISNUMBER(+VindIndeks_raw_20_small!D3208),+VindIndeks_raw_20_small!D3208,"")</f>
        <v/>
      </c>
      <c r="U3209" s="12">
        <f>+IF(ISNUMBER(ROUND(Y3209,0)),ROUND(Y3209,0),"")</f>
        <v/>
      </c>
      <c r="V3209">
        <f>IF(ISNUMBER(+VindIndeks_raw_20_large!A3208),+VindIndeks_raw_20_large!A3208,"")</f>
        <v/>
      </c>
      <c r="W3209">
        <f>IF(ISNUMBER(+VindIndeks_raw_20_large!B3208),+VindIndeks_raw_20_large!B3208,"")</f>
        <v/>
      </c>
      <c r="X3209">
        <f>IF(ISNUMBER(+VindIndeks_raw_20_large!C3208),+VindIndeks_raw_20_large!C3208,"")</f>
        <v/>
      </c>
      <c r="Y3209">
        <f>IF(ISNUMBER(+VindIndeks_raw_20_large!D3208),+VindIndeks_raw_20_large!D3208,"")</f>
        <v/>
      </c>
    </row>
    <row r="3210">
      <c r="O3210" s="12">
        <f>+IF(ISNUMBER(ROUND(S3210,0)),ROUND(S3210,0),"")</f>
        <v/>
      </c>
      <c r="P3210">
        <f>IF(ISNUMBER(+VindIndeks_raw_20_small!A3209),+VindIndeks_raw_20_small!A3209,"")</f>
        <v/>
      </c>
      <c r="Q3210">
        <f>IF(ISNUMBER(+VindIndeks_raw_20_small!B3209),+VindIndeks_raw_20_small!B3209,"")</f>
        <v/>
      </c>
      <c r="R3210">
        <f>IF(ISNUMBER(+VindIndeks_raw_20_small!C3209),+VindIndeks_raw_20_small!C3209,"")</f>
        <v/>
      </c>
      <c r="S3210">
        <f>IF(ISNUMBER(+VindIndeks_raw_20_small!D3209),+VindIndeks_raw_20_small!D3209,"")</f>
        <v/>
      </c>
      <c r="U3210" s="12">
        <f>+IF(ISNUMBER(ROUND(Y3210,0)),ROUND(Y3210,0),"")</f>
        <v/>
      </c>
      <c r="V3210">
        <f>IF(ISNUMBER(+VindIndeks_raw_20_large!A3209),+VindIndeks_raw_20_large!A3209,"")</f>
        <v/>
      </c>
      <c r="W3210">
        <f>IF(ISNUMBER(+VindIndeks_raw_20_large!B3209),+VindIndeks_raw_20_large!B3209,"")</f>
        <v/>
      </c>
      <c r="X3210">
        <f>IF(ISNUMBER(+VindIndeks_raw_20_large!C3209),+VindIndeks_raw_20_large!C3209,"")</f>
        <v/>
      </c>
      <c r="Y3210">
        <f>IF(ISNUMBER(+VindIndeks_raw_20_large!D3209),+VindIndeks_raw_20_large!D3209,"")</f>
        <v/>
      </c>
    </row>
    <row r="3211">
      <c r="O3211" s="12">
        <f>+IF(ISNUMBER(ROUND(S3211,0)),ROUND(S3211,0),"")</f>
        <v/>
      </c>
      <c r="P3211">
        <f>IF(ISNUMBER(+VindIndeks_raw_20_small!A3210),+VindIndeks_raw_20_small!A3210,"")</f>
        <v/>
      </c>
      <c r="Q3211">
        <f>IF(ISNUMBER(+VindIndeks_raw_20_small!B3210),+VindIndeks_raw_20_small!B3210,"")</f>
        <v/>
      </c>
      <c r="R3211">
        <f>IF(ISNUMBER(+VindIndeks_raw_20_small!C3210),+VindIndeks_raw_20_small!C3210,"")</f>
        <v/>
      </c>
      <c r="S3211">
        <f>IF(ISNUMBER(+VindIndeks_raw_20_small!D3210),+VindIndeks_raw_20_small!D3210,"")</f>
        <v/>
      </c>
      <c r="U3211" s="12">
        <f>+IF(ISNUMBER(ROUND(Y3211,0)),ROUND(Y3211,0),"")</f>
        <v/>
      </c>
      <c r="V3211">
        <f>IF(ISNUMBER(+VindIndeks_raw_20_large!A3210),+VindIndeks_raw_20_large!A3210,"")</f>
        <v/>
      </c>
      <c r="W3211">
        <f>IF(ISNUMBER(+VindIndeks_raw_20_large!B3210),+VindIndeks_raw_20_large!B3210,"")</f>
        <v/>
      </c>
      <c r="X3211">
        <f>IF(ISNUMBER(+VindIndeks_raw_20_large!C3210),+VindIndeks_raw_20_large!C3210,"")</f>
        <v/>
      </c>
      <c r="Y3211">
        <f>IF(ISNUMBER(+VindIndeks_raw_20_large!D3210),+VindIndeks_raw_20_large!D3210,"")</f>
        <v/>
      </c>
    </row>
    <row r="3212">
      <c r="O3212" s="12">
        <f>+IF(ISNUMBER(ROUND(S3212,0)),ROUND(S3212,0),"")</f>
        <v/>
      </c>
      <c r="P3212">
        <f>IF(ISNUMBER(+VindIndeks_raw_20_small!A3211),+VindIndeks_raw_20_small!A3211,"")</f>
        <v/>
      </c>
      <c r="Q3212">
        <f>IF(ISNUMBER(+VindIndeks_raw_20_small!B3211),+VindIndeks_raw_20_small!B3211,"")</f>
        <v/>
      </c>
      <c r="R3212">
        <f>IF(ISNUMBER(+VindIndeks_raw_20_small!C3211),+VindIndeks_raw_20_small!C3211,"")</f>
        <v/>
      </c>
      <c r="S3212">
        <f>IF(ISNUMBER(+VindIndeks_raw_20_small!D3211),+VindIndeks_raw_20_small!D3211,"")</f>
        <v/>
      </c>
      <c r="U3212" s="12">
        <f>+IF(ISNUMBER(ROUND(Y3212,0)),ROUND(Y3212,0),"")</f>
        <v/>
      </c>
      <c r="V3212">
        <f>IF(ISNUMBER(+VindIndeks_raw_20_large!A3211),+VindIndeks_raw_20_large!A3211,"")</f>
        <v/>
      </c>
      <c r="W3212">
        <f>IF(ISNUMBER(+VindIndeks_raw_20_large!B3211),+VindIndeks_raw_20_large!B3211,"")</f>
        <v/>
      </c>
      <c r="X3212">
        <f>IF(ISNUMBER(+VindIndeks_raw_20_large!C3211),+VindIndeks_raw_20_large!C3211,"")</f>
        <v/>
      </c>
      <c r="Y3212">
        <f>IF(ISNUMBER(+VindIndeks_raw_20_large!D3211),+VindIndeks_raw_20_large!D3211,"")</f>
        <v/>
      </c>
    </row>
    <row r="3213">
      <c r="O3213" s="12">
        <f>+IF(ISNUMBER(ROUND(S3213,0)),ROUND(S3213,0),"")</f>
        <v/>
      </c>
      <c r="P3213">
        <f>IF(ISNUMBER(+VindIndeks_raw_20_small!A3212),+VindIndeks_raw_20_small!A3212,"")</f>
        <v/>
      </c>
      <c r="Q3213">
        <f>IF(ISNUMBER(+VindIndeks_raw_20_small!B3212),+VindIndeks_raw_20_small!B3212,"")</f>
        <v/>
      </c>
      <c r="R3213">
        <f>IF(ISNUMBER(+VindIndeks_raw_20_small!C3212),+VindIndeks_raw_20_small!C3212,"")</f>
        <v/>
      </c>
      <c r="S3213">
        <f>IF(ISNUMBER(+VindIndeks_raw_20_small!D3212),+VindIndeks_raw_20_small!D3212,"")</f>
        <v/>
      </c>
      <c r="U3213" s="12">
        <f>+IF(ISNUMBER(ROUND(Y3213,0)),ROUND(Y3213,0),"")</f>
        <v/>
      </c>
      <c r="V3213">
        <f>IF(ISNUMBER(+VindIndeks_raw_20_large!A3212),+VindIndeks_raw_20_large!A3212,"")</f>
        <v/>
      </c>
      <c r="W3213">
        <f>IF(ISNUMBER(+VindIndeks_raw_20_large!B3212),+VindIndeks_raw_20_large!B3212,"")</f>
        <v/>
      </c>
      <c r="X3213">
        <f>IF(ISNUMBER(+VindIndeks_raw_20_large!C3212),+VindIndeks_raw_20_large!C3212,"")</f>
        <v/>
      </c>
      <c r="Y3213">
        <f>IF(ISNUMBER(+VindIndeks_raw_20_large!D3212),+VindIndeks_raw_20_large!D3212,"")</f>
        <v/>
      </c>
    </row>
    <row r="3214">
      <c r="O3214" s="12">
        <f>+IF(ISNUMBER(ROUND(S3214,0)),ROUND(S3214,0),"")</f>
        <v/>
      </c>
      <c r="P3214">
        <f>IF(ISNUMBER(+VindIndeks_raw_20_small!A3213),+VindIndeks_raw_20_small!A3213,"")</f>
        <v/>
      </c>
      <c r="Q3214">
        <f>IF(ISNUMBER(+VindIndeks_raw_20_small!B3213),+VindIndeks_raw_20_small!B3213,"")</f>
        <v/>
      </c>
      <c r="R3214">
        <f>IF(ISNUMBER(+VindIndeks_raw_20_small!C3213),+VindIndeks_raw_20_small!C3213,"")</f>
        <v/>
      </c>
      <c r="S3214">
        <f>IF(ISNUMBER(+VindIndeks_raw_20_small!D3213),+VindIndeks_raw_20_small!D3213,"")</f>
        <v/>
      </c>
      <c r="U3214" s="12">
        <f>+IF(ISNUMBER(ROUND(Y3214,0)),ROUND(Y3214,0),"")</f>
        <v/>
      </c>
      <c r="V3214">
        <f>IF(ISNUMBER(+VindIndeks_raw_20_large!A3213),+VindIndeks_raw_20_large!A3213,"")</f>
        <v/>
      </c>
      <c r="W3214">
        <f>IF(ISNUMBER(+VindIndeks_raw_20_large!B3213),+VindIndeks_raw_20_large!B3213,"")</f>
        <v/>
      </c>
      <c r="X3214">
        <f>IF(ISNUMBER(+VindIndeks_raw_20_large!C3213),+VindIndeks_raw_20_large!C3213,"")</f>
        <v/>
      </c>
      <c r="Y3214">
        <f>IF(ISNUMBER(+VindIndeks_raw_20_large!D3213),+VindIndeks_raw_20_large!D3213,"")</f>
        <v/>
      </c>
    </row>
    <row r="3215">
      <c r="O3215" s="12">
        <f>+IF(ISNUMBER(ROUND(S3215,0)),ROUND(S3215,0),"")</f>
        <v/>
      </c>
      <c r="P3215">
        <f>IF(ISNUMBER(+VindIndeks_raw_20_small!A3214),+VindIndeks_raw_20_small!A3214,"")</f>
        <v/>
      </c>
      <c r="Q3215">
        <f>IF(ISNUMBER(+VindIndeks_raw_20_small!B3214),+VindIndeks_raw_20_small!B3214,"")</f>
        <v/>
      </c>
      <c r="R3215">
        <f>IF(ISNUMBER(+VindIndeks_raw_20_small!C3214),+VindIndeks_raw_20_small!C3214,"")</f>
        <v/>
      </c>
      <c r="S3215">
        <f>IF(ISNUMBER(+VindIndeks_raw_20_small!D3214),+VindIndeks_raw_20_small!D3214,"")</f>
        <v/>
      </c>
      <c r="U3215" s="12">
        <f>+IF(ISNUMBER(ROUND(Y3215,0)),ROUND(Y3215,0),"")</f>
        <v/>
      </c>
      <c r="V3215">
        <f>IF(ISNUMBER(+VindIndeks_raw_20_large!A3214),+VindIndeks_raw_20_large!A3214,"")</f>
        <v/>
      </c>
      <c r="W3215">
        <f>IF(ISNUMBER(+VindIndeks_raw_20_large!B3214),+VindIndeks_raw_20_large!B3214,"")</f>
        <v/>
      </c>
      <c r="X3215">
        <f>IF(ISNUMBER(+VindIndeks_raw_20_large!C3214),+VindIndeks_raw_20_large!C3214,"")</f>
        <v/>
      </c>
      <c r="Y3215">
        <f>IF(ISNUMBER(+VindIndeks_raw_20_large!D3214),+VindIndeks_raw_20_large!D3214,"")</f>
        <v/>
      </c>
    </row>
    <row r="3216">
      <c r="O3216" s="12">
        <f>+IF(ISNUMBER(ROUND(S3216,0)),ROUND(S3216,0),"")</f>
        <v/>
      </c>
      <c r="P3216">
        <f>IF(ISNUMBER(+VindIndeks_raw_20_small!A3215),+VindIndeks_raw_20_small!A3215,"")</f>
        <v/>
      </c>
      <c r="Q3216">
        <f>IF(ISNUMBER(+VindIndeks_raw_20_small!B3215),+VindIndeks_raw_20_small!B3215,"")</f>
        <v/>
      </c>
      <c r="R3216">
        <f>IF(ISNUMBER(+VindIndeks_raw_20_small!C3215),+VindIndeks_raw_20_small!C3215,"")</f>
        <v/>
      </c>
      <c r="S3216">
        <f>IF(ISNUMBER(+VindIndeks_raw_20_small!D3215),+VindIndeks_raw_20_small!D3215,"")</f>
        <v/>
      </c>
      <c r="U3216" s="12">
        <f>+IF(ISNUMBER(ROUND(Y3216,0)),ROUND(Y3216,0),"")</f>
        <v/>
      </c>
      <c r="V3216">
        <f>IF(ISNUMBER(+VindIndeks_raw_20_large!A3215),+VindIndeks_raw_20_large!A3215,"")</f>
        <v/>
      </c>
      <c r="W3216">
        <f>IF(ISNUMBER(+VindIndeks_raw_20_large!B3215),+VindIndeks_raw_20_large!B3215,"")</f>
        <v/>
      </c>
      <c r="X3216">
        <f>IF(ISNUMBER(+VindIndeks_raw_20_large!C3215),+VindIndeks_raw_20_large!C3215,"")</f>
        <v/>
      </c>
      <c r="Y3216">
        <f>IF(ISNUMBER(+VindIndeks_raw_20_large!D3215),+VindIndeks_raw_20_large!D3215,"")</f>
        <v/>
      </c>
    </row>
    <row r="3217">
      <c r="O3217" s="12">
        <f>+IF(ISNUMBER(ROUND(S3217,0)),ROUND(S3217,0),"")</f>
        <v/>
      </c>
      <c r="P3217">
        <f>IF(ISNUMBER(+VindIndeks_raw_20_small!A3216),+VindIndeks_raw_20_small!A3216,"")</f>
        <v/>
      </c>
      <c r="Q3217">
        <f>IF(ISNUMBER(+VindIndeks_raw_20_small!B3216),+VindIndeks_raw_20_small!B3216,"")</f>
        <v/>
      </c>
      <c r="R3217">
        <f>IF(ISNUMBER(+VindIndeks_raw_20_small!C3216),+VindIndeks_raw_20_small!C3216,"")</f>
        <v/>
      </c>
      <c r="S3217">
        <f>IF(ISNUMBER(+VindIndeks_raw_20_small!D3216),+VindIndeks_raw_20_small!D3216,"")</f>
        <v/>
      </c>
      <c r="U3217" s="12">
        <f>+IF(ISNUMBER(ROUND(Y3217,0)),ROUND(Y3217,0),"")</f>
        <v/>
      </c>
      <c r="V3217">
        <f>IF(ISNUMBER(+VindIndeks_raw_20_large!A3216),+VindIndeks_raw_20_large!A3216,"")</f>
        <v/>
      </c>
      <c r="W3217">
        <f>IF(ISNUMBER(+VindIndeks_raw_20_large!B3216),+VindIndeks_raw_20_large!B3216,"")</f>
        <v/>
      </c>
      <c r="X3217">
        <f>IF(ISNUMBER(+VindIndeks_raw_20_large!C3216),+VindIndeks_raw_20_large!C3216,"")</f>
        <v/>
      </c>
      <c r="Y3217">
        <f>IF(ISNUMBER(+VindIndeks_raw_20_large!D3216),+VindIndeks_raw_20_large!D3216,"")</f>
        <v/>
      </c>
    </row>
    <row r="3218">
      <c r="O3218" s="12">
        <f>+IF(ISNUMBER(ROUND(S3218,0)),ROUND(S3218,0),"")</f>
        <v/>
      </c>
      <c r="P3218">
        <f>IF(ISNUMBER(+VindIndeks_raw_20_small!A3217),+VindIndeks_raw_20_small!A3217,"")</f>
        <v/>
      </c>
      <c r="Q3218">
        <f>IF(ISNUMBER(+VindIndeks_raw_20_small!B3217),+VindIndeks_raw_20_small!B3217,"")</f>
        <v/>
      </c>
      <c r="R3218">
        <f>IF(ISNUMBER(+VindIndeks_raw_20_small!C3217),+VindIndeks_raw_20_small!C3217,"")</f>
        <v/>
      </c>
      <c r="S3218">
        <f>IF(ISNUMBER(+VindIndeks_raw_20_small!D3217),+VindIndeks_raw_20_small!D3217,"")</f>
        <v/>
      </c>
      <c r="U3218" s="12">
        <f>+IF(ISNUMBER(ROUND(Y3218,0)),ROUND(Y3218,0),"")</f>
        <v/>
      </c>
      <c r="V3218">
        <f>IF(ISNUMBER(+VindIndeks_raw_20_large!A3217),+VindIndeks_raw_20_large!A3217,"")</f>
        <v/>
      </c>
      <c r="W3218">
        <f>IF(ISNUMBER(+VindIndeks_raw_20_large!B3217),+VindIndeks_raw_20_large!B3217,"")</f>
        <v/>
      </c>
      <c r="X3218">
        <f>IF(ISNUMBER(+VindIndeks_raw_20_large!C3217),+VindIndeks_raw_20_large!C3217,"")</f>
        <v/>
      </c>
      <c r="Y3218">
        <f>IF(ISNUMBER(+VindIndeks_raw_20_large!D3217),+VindIndeks_raw_20_large!D3217,"")</f>
        <v/>
      </c>
    </row>
    <row r="3219">
      <c r="O3219" s="12">
        <f>+IF(ISNUMBER(ROUND(S3219,0)),ROUND(S3219,0),"")</f>
        <v/>
      </c>
      <c r="P3219">
        <f>IF(ISNUMBER(+VindIndeks_raw_20_small!A3218),+VindIndeks_raw_20_small!A3218,"")</f>
        <v/>
      </c>
      <c r="Q3219">
        <f>IF(ISNUMBER(+VindIndeks_raw_20_small!B3218),+VindIndeks_raw_20_small!B3218,"")</f>
        <v/>
      </c>
      <c r="R3219">
        <f>IF(ISNUMBER(+VindIndeks_raw_20_small!C3218),+VindIndeks_raw_20_small!C3218,"")</f>
        <v/>
      </c>
      <c r="S3219">
        <f>IF(ISNUMBER(+VindIndeks_raw_20_small!D3218),+VindIndeks_raw_20_small!D3218,"")</f>
        <v/>
      </c>
      <c r="U3219" s="12">
        <f>+IF(ISNUMBER(ROUND(Y3219,0)),ROUND(Y3219,0),"")</f>
        <v/>
      </c>
      <c r="V3219">
        <f>IF(ISNUMBER(+VindIndeks_raw_20_large!A3218),+VindIndeks_raw_20_large!A3218,"")</f>
        <v/>
      </c>
      <c r="W3219">
        <f>IF(ISNUMBER(+VindIndeks_raw_20_large!B3218),+VindIndeks_raw_20_large!B3218,"")</f>
        <v/>
      </c>
      <c r="X3219">
        <f>IF(ISNUMBER(+VindIndeks_raw_20_large!C3218),+VindIndeks_raw_20_large!C3218,"")</f>
        <v/>
      </c>
      <c r="Y3219">
        <f>IF(ISNUMBER(+VindIndeks_raw_20_large!D3218),+VindIndeks_raw_20_large!D3218,"")</f>
        <v/>
      </c>
    </row>
    <row r="3220">
      <c r="O3220" s="12">
        <f>+IF(ISNUMBER(ROUND(S3220,0)),ROUND(S3220,0),"")</f>
        <v/>
      </c>
      <c r="P3220">
        <f>IF(ISNUMBER(+VindIndeks_raw_20_small!A3219),+VindIndeks_raw_20_small!A3219,"")</f>
        <v/>
      </c>
      <c r="Q3220">
        <f>IF(ISNUMBER(+VindIndeks_raw_20_small!B3219),+VindIndeks_raw_20_small!B3219,"")</f>
        <v/>
      </c>
      <c r="R3220">
        <f>IF(ISNUMBER(+VindIndeks_raw_20_small!C3219),+VindIndeks_raw_20_small!C3219,"")</f>
        <v/>
      </c>
      <c r="S3220">
        <f>IF(ISNUMBER(+VindIndeks_raw_20_small!D3219),+VindIndeks_raw_20_small!D3219,"")</f>
        <v/>
      </c>
      <c r="U3220" s="12">
        <f>+IF(ISNUMBER(ROUND(Y3220,0)),ROUND(Y3220,0),"")</f>
        <v/>
      </c>
      <c r="V3220">
        <f>IF(ISNUMBER(+VindIndeks_raw_20_large!A3219),+VindIndeks_raw_20_large!A3219,"")</f>
        <v/>
      </c>
      <c r="W3220">
        <f>IF(ISNUMBER(+VindIndeks_raw_20_large!B3219),+VindIndeks_raw_20_large!B3219,"")</f>
        <v/>
      </c>
      <c r="X3220">
        <f>IF(ISNUMBER(+VindIndeks_raw_20_large!C3219),+VindIndeks_raw_20_large!C3219,"")</f>
        <v/>
      </c>
      <c r="Y3220">
        <f>IF(ISNUMBER(+VindIndeks_raw_20_large!D3219),+VindIndeks_raw_20_large!D3219,"")</f>
        <v/>
      </c>
    </row>
    <row r="3221">
      <c r="O3221" s="12">
        <f>+IF(ISNUMBER(ROUND(S3221,0)),ROUND(S3221,0),"")</f>
        <v/>
      </c>
      <c r="P3221">
        <f>IF(ISNUMBER(+VindIndeks_raw_20_small!A3220),+VindIndeks_raw_20_small!A3220,"")</f>
        <v/>
      </c>
      <c r="Q3221">
        <f>IF(ISNUMBER(+VindIndeks_raw_20_small!B3220),+VindIndeks_raw_20_small!B3220,"")</f>
        <v/>
      </c>
      <c r="R3221">
        <f>IF(ISNUMBER(+VindIndeks_raw_20_small!C3220),+VindIndeks_raw_20_small!C3220,"")</f>
        <v/>
      </c>
      <c r="S3221">
        <f>IF(ISNUMBER(+VindIndeks_raw_20_small!D3220),+VindIndeks_raw_20_small!D3220,"")</f>
        <v/>
      </c>
      <c r="U3221" s="12">
        <f>+IF(ISNUMBER(ROUND(Y3221,0)),ROUND(Y3221,0),"")</f>
        <v/>
      </c>
      <c r="V3221">
        <f>IF(ISNUMBER(+VindIndeks_raw_20_large!A3220),+VindIndeks_raw_20_large!A3220,"")</f>
        <v/>
      </c>
      <c r="W3221">
        <f>IF(ISNUMBER(+VindIndeks_raw_20_large!B3220),+VindIndeks_raw_20_large!B3220,"")</f>
        <v/>
      </c>
      <c r="X3221">
        <f>IF(ISNUMBER(+VindIndeks_raw_20_large!C3220),+VindIndeks_raw_20_large!C3220,"")</f>
        <v/>
      </c>
      <c r="Y3221">
        <f>IF(ISNUMBER(+VindIndeks_raw_20_large!D3220),+VindIndeks_raw_20_large!D3220,"")</f>
        <v/>
      </c>
    </row>
    <row r="3222">
      <c r="O3222" s="12">
        <f>+IF(ISNUMBER(ROUND(S3222,0)),ROUND(S3222,0),"")</f>
        <v/>
      </c>
      <c r="P3222">
        <f>IF(ISNUMBER(+VindIndeks_raw_20_small!A3221),+VindIndeks_raw_20_small!A3221,"")</f>
        <v/>
      </c>
      <c r="Q3222">
        <f>IF(ISNUMBER(+VindIndeks_raw_20_small!B3221),+VindIndeks_raw_20_small!B3221,"")</f>
        <v/>
      </c>
      <c r="R3222">
        <f>IF(ISNUMBER(+VindIndeks_raw_20_small!C3221),+VindIndeks_raw_20_small!C3221,"")</f>
        <v/>
      </c>
      <c r="S3222">
        <f>IF(ISNUMBER(+VindIndeks_raw_20_small!D3221),+VindIndeks_raw_20_small!D3221,"")</f>
        <v/>
      </c>
      <c r="U3222" s="12">
        <f>+IF(ISNUMBER(ROUND(Y3222,0)),ROUND(Y3222,0),"")</f>
        <v/>
      </c>
      <c r="V3222">
        <f>IF(ISNUMBER(+VindIndeks_raw_20_large!A3221),+VindIndeks_raw_20_large!A3221,"")</f>
        <v/>
      </c>
      <c r="W3222">
        <f>IF(ISNUMBER(+VindIndeks_raw_20_large!B3221),+VindIndeks_raw_20_large!B3221,"")</f>
        <v/>
      </c>
      <c r="X3222">
        <f>IF(ISNUMBER(+VindIndeks_raw_20_large!C3221),+VindIndeks_raw_20_large!C3221,"")</f>
        <v/>
      </c>
      <c r="Y3222">
        <f>IF(ISNUMBER(+VindIndeks_raw_20_large!D3221),+VindIndeks_raw_20_large!D3221,"")</f>
        <v/>
      </c>
    </row>
    <row r="3223">
      <c r="O3223" s="12">
        <f>+IF(ISNUMBER(ROUND(S3223,0)),ROUND(S3223,0),"")</f>
        <v/>
      </c>
      <c r="P3223">
        <f>IF(ISNUMBER(+VindIndeks_raw_20_small!A3222),+VindIndeks_raw_20_small!A3222,"")</f>
        <v/>
      </c>
      <c r="Q3223">
        <f>IF(ISNUMBER(+VindIndeks_raw_20_small!B3222),+VindIndeks_raw_20_small!B3222,"")</f>
        <v/>
      </c>
      <c r="R3223">
        <f>IF(ISNUMBER(+VindIndeks_raw_20_small!C3222),+VindIndeks_raw_20_small!C3222,"")</f>
        <v/>
      </c>
      <c r="S3223">
        <f>IF(ISNUMBER(+VindIndeks_raw_20_small!D3222),+VindIndeks_raw_20_small!D3222,"")</f>
        <v/>
      </c>
      <c r="U3223" s="12">
        <f>+IF(ISNUMBER(ROUND(Y3223,0)),ROUND(Y3223,0),"")</f>
        <v/>
      </c>
      <c r="V3223">
        <f>IF(ISNUMBER(+VindIndeks_raw_20_large!A3222),+VindIndeks_raw_20_large!A3222,"")</f>
        <v/>
      </c>
      <c r="W3223">
        <f>IF(ISNUMBER(+VindIndeks_raw_20_large!B3222),+VindIndeks_raw_20_large!B3222,"")</f>
        <v/>
      </c>
      <c r="X3223">
        <f>IF(ISNUMBER(+VindIndeks_raw_20_large!C3222),+VindIndeks_raw_20_large!C3222,"")</f>
        <v/>
      </c>
      <c r="Y3223">
        <f>IF(ISNUMBER(+VindIndeks_raw_20_large!D3222),+VindIndeks_raw_20_large!D3222,"")</f>
        <v/>
      </c>
    </row>
    <row r="3224">
      <c r="O3224" s="12">
        <f>+IF(ISNUMBER(ROUND(S3224,0)),ROUND(S3224,0),"")</f>
        <v/>
      </c>
      <c r="P3224">
        <f>IF(ISNUMBER(+VindIndeks_raw_20_small!A3223),+VindIndeks_raw_20_small!A3223,"")</f>
        <v/>
      </c>
      <c r="Q3224">
        <f>IF(ISNUMBER(+VindIndeks_raw_20_small!B3223),+VindIndeks_raw_20_small!B3223,"")</f>
        <v/>
      </c>
      <c r="R3224">
        <f>IF(ISNUMBER(+VindIndeks_raw_20_small!C3223),+VindIndeks_raw_20_small!C3223,"")</f>
        <v/>
      </c>
      <c r="S3224">
        <f>IF(ISNUMBER(+VindIndeks_raw_20_small!D3223),+VindIndeks_raw_20_small!D3223,"")</f>
        <v/>
      </c>
      <c r="U3224" s="12">
        <f>+IF(ISNUMBER(ROUND(Y3224,0)),ROUND(Y3224,0),"")</f>
        <v/>
      </c>
      <c r="V3224">
        <f>IF(ISNUMBER(+VindIndeks_raw_20_large!A3223),+VindIndeks_raw_20_large!A3223,"")</f>
        <v/>
      </c>
      <c r="W3224">
        <f>IF(ISNUMBER(+VindIndeks_raw_20_large!B3223),+VindIndeks_raw_20_large!B3223,"")</f>
        <v/>
      </c>
      <c r="X3224">
        <f>IF(ISNUMBER(+VindIndeks_raw_20_large!C3223),+VindIndeks_raw_20_large!C3223,"")</f>
        <v/>
      </c>
      <c r="Y3224">
        <f>IF(ISNUMBER(+VindIndeks_raw_20_large!D3223),+VindIndeks_raw_20_large!D3223,"")</f>
        <v/>
      </c>
    </row>
    <row r="3225">
      <c r="O3225" s="12">
        <f>+IF(ISNUMBER(ROUND(S3225,0)),ROUND(S3225,0),"")</f>
        <v/>
      </c>
      <c r="P3225">
        <f>IF(ISNUMBER(+VindIndeks_raw_20_small!A3224),+VindIndeks_raw_20_small!A3224,"")</f>
        <v/>
      </c>
      <c r="Q3225">
        <f>IF(ISNUMBER(+VindIndeks_raw_20_small!B3224),+VindIndeks_raw_20_small!B3224,"")</f>
        <v/>
      </c>
      <c r="R3225">
        <f>IF(ISNUMBER(+VindIndeks_raw_20_small!C3224),+VindIndeks_raw_20_small!C3224,"")</f>
        <v/>
      </c>
      <c r="S3225">
        <f>IF(ISNUMBER(+VindIndeks_raw_20_small!D3224),+VindIndeks_raw_20_small!D3224,"")</f>
        <v/>
      </c>
      <c r="U3225" s="12">
        <f>+IF(ISNUMBER(ROUND(Y3225,0)),ROUND(Y3225,0),"")</f>
        <v/>
      </c>
      <c r="V3225">
        <f>IF(ISNUMBER(+VindIndeks_raw_20_large!A3224),+VindIndeks_raw_20_large!A3224,"")</f>
        <v/>
      </c>
      <c r="W3225">
        <f>IF(ISNUMBER(+VindIndeks_raw_20_large!B3224),+VindIndeks_raw_20_large!B3224,"")</f>
        <v/>
      </c>
      <c r="X3225">
        <f>IF(ISNUMBER(+VindIndeks_raw_20_large!C3224),+VindIndeks_raw_20_large!C3224,"")</f>
        <v/>
      </c>
      <c r="Y3225">
        <f>IF(ISNUMBER(+VindIndeks_raw_20_large!D3224),+VindIndeks_raw_20_large!D3224,"")</f>
        <v/>
      </c>
    </row>
    <row r="3226">
      <c r="O3226" s="12">
        <f>+IF(ISNUMBER(ROUND(S3226,0)),ROUND(S3226,0),"")</f>
        <v/>
      </c>
      <c r="P3226">
        <f>IF(ISNUMBER(+VindIndeks_raw_20_small!A3225),+VindIndeks_raw_20_small!A3225,"")</f>
        <v/>
      </c>
      <c r="Q3226">
        <f>IF(ISNUMBER(+VindIndeks_raw_20_small!B3225),+VindIndeks_raw_20_small!B3225,"")</f>
        <v/>
      </c>
      <c r="R3226">
        <f>IF(ISNUMBER(+VindIndeks_raw_20_small!C3225),+VindIndeks_raw_20_small!C3225,"")</f>
        <v/>
      </c>
      <c r="S3226">
        <f>IF(ISNUMBER(+VindIndeks_raw_20_small!D3225),+VindIndeks_raw_20_small!D3225,"")</f>
        <v/>
      </c>
      <c r="U3226" s="12">
        <f>+IF(ISNUMBER(ROUND(Y3226,0)),ROUND(Y3226,0),"")</f>
        <v/>
      </c>
      <c r="V3226">
        <f>IF(ISNUMBER(+VindIndeks_raw_20_large!A3225),+VindIndeks_raw_20_large!A3225,"")</f>
        <v/>
      </c>
      <c r="W3226">
        <f>IF(ISNUMBER(+VindIndeks_raw_20_large!B3225),+VindIndeks_raw_20_large!B3225,"")</f>
        <v/>
      </c>
      <c r="X3226">
        <f>IF(ISNUMBER(+VindIndeks_raw_20_large!C3225),+VindIndeks_raw_20_large!C3225,"")</f>
        <v/>
      </c>
      <c r="Y3226">
        <f>IF(ISNUMBER(+VindIndeks_raw_20_large!D3225),+VindIndeks_raw_20_large!D3225,"")</f>
        <v/>
      </c>
    </row>
    <row r="3227">
      <c r="O3227" s="12">
        <f>+IF(ISNUMBER(ROUND(S3227,0)),ROUND(S3227,0),"")</f>
        <v/>
      </c>
      <c r="P3227">
        <f>IF(ISNUMBER(+VindIndeks_raw_20_small!A3226),+VindIndeks_raw_20_small!A3226,"")</f>
        <v/>
      </c>
      <c r="Q3227">
        <f>IF(ISNUMBER(+VindIndeks_raw_20_small!B3226),+VindIndeks_raw_20_small!B3226,"")</f>
        <v/>
      </c>
      <c r="R3227">
        <f>IF(ISNUMBER(+VindIndeks_raw_20_small!C3226),+VindIndeks_raw_20_small!C3226,"")</f>
        <v/>
      </c>
      <c r="S3227">
        <f>IF(ISNUMBER(+VindIndeks_raw_20_small!D3226),+VindIndeks_raw_20_small!D3226,"")</f>
        <v/>
      </c>
      <c r="U3227" s="12">
        <f>+IF(ISNUMBER(ROUND(Y3227,0)),ROUND(Y3227,0),"")</f>
        <v/>
      </c>
      <c r="V3227">
        <f>IF(ISNUMBER(+VindIndeks_raw_20_large!A3226),+VindIndeks_raw_20_large!A3226,"")</f>
        <v/>
      </c>
      <c r="W3227">
        <f>IF(ISNUMBER(+VindIndeks_raw_20_large!B3226),+VindIndeks_raw_20_large!B3226,"")</f>
        <v/>
      </c>
      <c r="X3227">
        <f>IF(ISNUMBER(+VindIndeks_raw_20_large!C3226),+VindIndeks_raw_20_large!C3226,"")</f>
        <v/>
      </c>
      <c r="Y3227">
        <f>IF(ISNUMBER(+VindIndeks_raw_20_large!D3226),+VindIndeks_raw_20_large!D3226,"")</f>
        <v/>
      </c>
    </row>
    <row r="3228">
      <c r="O3228" s="12">
        <f>+IF(ISNUMBER(ROUND(S3228,0)),ROUND(S3228,0),"")</f>
        <v/>
      </c>
      <c r="P3228">
        <f>IF(ISNUMBER(+VindIndeks_raw_20_small!A3227),+VindIndeks_raw_20_small!A3227,"")</f>
        <v/>
      </c>
      <c r="Q3228">
        <f>IF(ISNUMBER(+VindIndeks_raw_20_small!B3227),+VindIndeks_raw_20_small!B3227,"")</f>
        <v/>
      </c>
      <c r="R3228">
        <f>IF(ISNUMBER(+VindIndeks_raw_20_small!C3227),+VindIndeks_raw_20_small!C3227,"")</f>
        <v/>
      </c>
      <c r="S3228">
        <f>IF(ISNUMBER(+VindIndeks_raw_20_small!D3227),+VindIndeks_raw_20_small!D3227,"")</f>
        <v/>
      </c>
      <c r="U3228" s="12">
        <f>+IF(ISNUMBER(ROUND(Y3228,0)),ROUND(Y3228,0),"")</f>
        <v/>
      </c>
      <c r="V3228">
        <f>IF(ISNUMBER(+VindIndeks_raw_20_large!A3227),+VindIndeks_raw_20_large!A3227,"")</f>
        <v/>
      </c>
      <c r="W3228">
        <f>IF(ISNUMBER(+VindIndeks_raw_20_large!B3227),+VindIndeks_raw_20_large!B3227,"")</f>
        <v/>
      </c>
      <c r="X3228">
        <f>IF(ISNUMBER(+VindIndeks_raw_20_large!C3227),+VindIndeks_raw_20_large!C3227,"")</f>
        <v/>
      </c>
      <c r="Y3228">
        <f>IF(ISNUMBER(+VindIndeks_raw_20_large!D3227),+VindIndeks_raw_20_large!D3227,"")</f>
        <v/>
      </c>
    </row>
    <row r="3229">
      <c r="O3229" s="12">
        <f>+IF(ISNUMBER(ROUND(S3229,0)),ROUND(S3229,0),"")</f>
        <v/>
      </c>
      <c r="P3229">
        <f>IF(ISNUMBER(+VindIndeks_raw_20_small!A3228),+VindIndeks_raw_20_small!A3228,"")</f>
        <v/>
      </c>
      <c r="Q3229">
        <f>IF(ISNUMBER(+VindIndeks_raw_20_small!B3228),+VindIndeks_raw_20_small!B3228,"")</f>
        <v/>
      </c>
      <c r="R3229">
        <f>IF(ISNUMBER(+VindIndeks_raw_20_small!C3228),+VindIndeks_raw_20_small!C3228,"")</f>
        <v/>
      </c>
      <c r="S3229">
        <f>IF(ISNUMBER(+VindIndeks_raw_20_small!D3228),+VindIndeks_raw_20_small!D3228,"")</f>
        <v/>
      </c>
      <c r="U3229" s="12">
        <f>+IF(ISNUMBER(ROUND(Y3229,0)),ROUND(Y3229,0),"")</f>
        <v/>
      </c>
      <c r="V3229">
        <f>IF(ISNUMBER(+VindIndeks_raw_20_large!A3228),+VindIndeks_raw_20_large!A3228,"")</f>
        <v/>
      </c>
      <c r="W3229">
        <f>IF(ISNUMBER(+VindIndeks_raw_20_large!B3228),+VindIndeks_raw_20_large!B3228,"")</f>
        <v/>
      </c>
      <c r="X3229">
        <f>IF(ISNUMBER(+VindIndeks_raw_20_large!C3228),+VindIndeks_raw_20_large!C3228,"")</f>
        <v/>
      </c>
      <c r="Y3229">
        <f>IF(ISNUMBER(+VindIndeks_raw_20_large!D3228),+VindIndeks_raw_20_large!D3228,"")</f>
        <v/>
      </c>
    </row>
    <row r="3230">
      <c r="O3230" s="12">
        <f>+IF(ISNUMBER(ROUND(S3230,0)),ROUND(S3230,0),"")</f>
        <v/>
      </c>
      <c r="P3230">
        <f>IF(ISNUMBER(+VindIndeks_raw_20_small!A3229),+VindIndeks_raw_20_small!A3229,"")</f>
        <v/>
      </c>
      <c r="Q3230">
        <f>IF(ISNUMBER(+VindIndeks_raw_20_small!B3229),+VindIndeks_raw_20_small!B3229,"")</f>
        <v/>
      </c>
      <c r="R3230">
        <f>IF(ISNUMBER(+VindIndeks_raw_20_small!C3229),+VindIndeks_raw_20_small!C3229,"")</f>
        <v/>
      </c>
      <c r="S3230">
        <f>IF(ISNUMBER(+VindIndeks_raw_20_small!D3229),+VindIndeks_raw_20_small!D3229,"")</f>
        <v/>
      </c>
      <c r="U3230" s="12">
        <f>+IF(ISNUMBER(ROUND(Y3230,0)),ROUND(Y3230,0),"")</f>
        <v/>
      </c>
      <c r="V3230">
        <f>IF(ISNUMBER(+VindIndeks_raw_20_large!A3229),+VindIndeks_raw_20_large!A3229,"")</f>
        <v/>
      </c>
      <c r="W3230">
        <f>IF(ISNUMBER(+VindIndeks_raw_20_large!B3229),+VindIndeks_raw_20_large!B3229,"")</f>
        <v/>
      </c>
      <c r="X3230">
        <f>IF(ISNUMBER(+VindIndeks_raw_20_large!C3229),+VindIndeks_raw_20_large!C3229,"")</f>
        <v/>
      </c>
      <c r="Y3230">
        <f>IF(ISNUMBER(+VindIndeks_raw_20_large!D3229),+VindIndeks_raw_20_large!D3229,"")</f>
        <v/>
      </c>
    </row>
    <row r="3231">
      <c r="O3231" s="12">
        <f>+IF(ISNUMBER(ROUND(S3231,0)),ROUND(S3231,0),"")</f>
        <v/>
      </c>
      <c r="P3231">
        <f>IF(ISNUMBER(+VindIndeks_raw_20_small!A3230),+VindIndeks_raw_20_small!A3230,"")</f>
        <v/>
      </c>
      <c r="Q3231">
        <f>IF(ISNUMBER(+VindIndeks_raw_20_small!B3230),+VindIndeks_raw_20_small!B3230,"")</f>
        <v/>
      </c>
      <c r="R3231">
        <f>IF(ISNUMBER(+VindIndeks_raw_20_small!C3230),+VindIndeks_raw_20_small!C3230,"")</f>
        <v/>
      </c>
      <c r="S3231">
        <f>IF(ISNUMBER(+VindIndeks_raw_20_small!D3230),+VindIndeks_raw_20_small!D3230,"")</f>
        <v/>
      </c>
      <c r="U3231" s="12">
        <f>+IF(ISNUMBER(ROUND(Y3231,0)),ROUND(Y3231,0),"")</f>
        <v/>
      </c>
      <c r="V3231">
        <f>IF(ISNUMBER(+VindIndeks_raw_20_large!A3230),+VindIndeks_raw_20_large!A3230,"")</f>
        <v/>
      </c>
      <c r="W3231">
        <f>IF(ISNUMBER(+VindIndeks_raw_20_large!B3230),+VindIndeks_raw_20_large!B3230,"")</f>
        <v/>
      </c>
      <c r="X3231">
        <f>IF(ISNUMBER(+VindIndeks_raw_20_large!C3230),+VindIndeks_raw_20_large!C3230,"")</f>
        <v/>
      </c>
      <c r="Y3231">
        <f>IF(ISNUMBER(+VindIndeks_raw_20_large!D3230),+VindIndeks_raw_20_large!D3230,"")</f>
        <v/>
      </c>
    </row>
    <row r="3232">
      <c r="O3232" s="12">
        <f>+IF(ISNUMBER(ROUND(S3232,0)),ROUND(S3232,0),"")</f>
        <v/>
      </c>
      <c r="P3232">
        <f>IF(ISNUMBER(+VindIndeks_raw_20_small!A3231),+VindIndeks_raw_20_small!A3231,"")</f>
        <v/>
      </c>
      <c r="Q3232">
        <f>IF(ISNUMBER(+VindIndeks_raw_20_small!B3231),+VindIndeks_raw_20_small!B3231,"")</f>
        <v/>
      </c>
      <c r="R3232">
        <f>IF(ISNUMBER(+VindIndeks_raw_20_small!C3231),+VindIndeks_raw_20_small!C3231,"")</f>
        <v/>
      </c>
      <c r="S3232">
        <f>IF(ISNUMBER(+VindIndeks_raw_20_small!D3231),+VindIndeks_raw_20_small!D3231,"")</f>
        <v/>
      </c>
      <c r="U3232" s="12">
        <f>+IF(ISNUMBER(ROUND(Y3232,0)),ROUND(Y3232,0),"")</f>
        <v/>
      </c>
      <c r="V3232">
        <f>IF(ISNUMBER(+VindIndeks_raw_20_large!A3231),+VindIndeks_raw_20_large!A3231,"")</f>
        <v/>
      </c>
      <c r="W3232">
        <f>IF(ISNUMBER(+VindIndeks_raw_20_large!B3231),+VindIndeks_raw_20_large!B3231,"")</f>
        <v/>
      </c>
      <c r="X3232">
        <f>IF(ISNUMBER(+VindIndeks_raw_20_large!C3231),+VindIndeks_raw_20_large!C3231,"")</f>
        <v/>
      </c>
      <c r="Y3232">
        <f>IF(ISNUMBER(+VindIndeks_raw_20_large!D3231),+VindIndeks_raw_20_large!D3231,"")</f>
        <v/>
      </c>
    </row>
    <row r="3233">
      <c r="O3233" s="12">
        <f>+IF(ISNUMBER(ROUND(S3233,0)),ROUND(S3233,0),"")</f>
        <v/>
      </c>
      <c r="P3233">
        <f>IF(ISNUMBER(+VindIndeks_raw_20_small!A3232),+VindIndeks_raw_20_small!A3232,"")</f>
        <v/>
      </c>
      <c r="Q3233">
        <f>IF(ISNUMBER(+VindIndeks_raw_20_small!B3232),+VindIndeks_raw_20_small!B3232,"")</f>
        <v/>
      </c>
      <c r="R3233">
        <f>IF(ISNUMBER(+VindIndeks_raw_20_small!C3232),+VindIndeks_raw_20_small!C3232,"")</f>
        <v/>
      </c>
      <c r="S3233">
        <f>IF(ISNUMBER(+VindIndeks_raw_20_small!D3232),+VindIndeks_raw_20_small!D3232,"")</f>
        <v/>
      </c>
      <c r="U3233" s="12">
        <f>+IF(ISNUMBER(ROUND(Y3233,0)),ROUND(Y3233,0),"")</f>
        <v/>
      </c>
      <c r="V3233">
        <f>IF(ISNUMBER(+VindIndeks_raw_20_large!A3232),+VindIndeks_raw_20_large!A3232,"")</f>
        <v/>
      </c>
      <c r="W3233">
        <f>IF(ISNUMBER(+VindIndeks_raw_20_large!B3232),+VindIndeks_raw_20_large!B3232,"")</f>
        <v/>
      </c>
      <c r="X3233">
        <f>IF(ISNUMBER(+VindIndeks_raw_20_large!C3232),+VindIndeks_raw_20_large!C3232,"")</f>
        <v/>
      </c>
      <c r="Y3233">
        <f>IF(ISNUMBER(+VindIndeks_raw_20_large!D3232),+VindIndeks_raw_20_large!D3232,"")</f>
        <v/>
      </c>
    </row>
    <row r="3234">
      <c r="O3234" s="12">
        <f>+IF(ISNUMBER(ROUND(S3234,0)),ROUND(S3234,0),"")</f>
        <v/>
      </c>
      <c r="P3234">
        <f>IF(ISNUMBER(+VindIndeks_raw_20_small!A3233),+VindIndeks_raw_20_small!A3233,"")</f>
        <v/>
      </c>
      <c r="Q3234">
        <f>IF(ISNUMBER(+VindIndeks_raw_20_small!B3233),+VindIndeks_raw_20_small!B3233,"")</f>
        <v/>
      </c>
      <c r="R3234">
        <f>IF(ISNUMBER(+VindIndeks_raw_20_small!C3233),+VindIndeks_raw_20_small!C3233,"")</f>
        <v/>
      </c>
      <c r="S3234">
        <f>IF(ISNUMBER(+VindIndeks_raw_20_small!D3233),+VindIndeks_raw_20_small!D3233,"")</f>
        <v/>
      </c>
      <c r="U3234" s="12">
        <f>+IF(ISNUMBER(ROUND(Y3234,0)),ROUND(Y3234,0),"")</f>
        <v/>
      </c>
      <c r="V3234">
        <f>IF(ISNUMBER(+VindIndeks_raw_20_large!A3233),+VindIndeks_raw_20_large!A3233,"")</f>
        <v/>
      </c>
      <c r="W3234">
        <f>IF(ISNUMBER(+VindIndeks_raw_20_large!B3233),+VindIndeks_raw_20_large!B3233,"")</f>
        <v/>
      </c>
      <c r="X3234">
        <f>IF(ISNUMBER(+VindIndeks_raw_20_large!C3233),+VindIndeks_raw_20_large!C3233,"")</f>
        <v/>
      </c>
      <c r="Y3234">
        <f>IF(ISNUMBER(+VindIndeks_raw_20_large!D3233),+VindIndeks_raw_20_large!D3233,"")</f>
        <v/>
      </c>
    </row>
    <row r="3235">
      <c r="O3235" s="12">
        <f>+IF(ISNUMBER(ROUND(S3235,0)),ROUND(S3235,0),"")</f>
        <v/>
      </c>
      <c r="P3235">
        <f>IF(ISNUMBER(+VindIndeks_raw_20_small!A3234),+VindIndeks_raw_20_small!A3234,"")</f>
        <v/>
      </c>
      <c r="Q3235">
        <f>IF(ISNUMBER(+VindIndeks_raw_20_small!B3234),+VindIndeks_raw_20_small!B3234,"")</f>
        <v/>
      </c>
      <c r="R3235">
        <f>IF(ISNUMBER(+VindIndeks_raw_20_small!C3234),+VindIndeks_raw_20_small!C3234,"")</f>
        <v/>
      </c>
      <c r="S3235">
        <f>IF(ISNUMBER(+VindIndeks_raw_20_small!D3234),+VindIndeks_raw_20_small!D3234,"")</f>
        <v/>
      </c>
      <c r="U3235" s="12">
        <f>+IF(ISNUMBER(ROUND(Y3235,0)),ROUND(Y3235,0),"")</f>
        <v/>
      </c>
      <c r="V3235">
        <f>IF(ISNUMBER(+VindIndeks_raw_20_large!A3234),+VindIndeks_raw_20_large!A3234,"")</f>
        <v/>
      </c>
      <c r="W3235">
        <f>IF(ISNUMBER(+VindIndeks_raw_20_large!B3234),+VindIndeks_raw_20_large!B3234,"")</f>
        <v/>
      </c>
      <c r="X3235">
        <f>IF(ISNUMBER(+VindIndeks_raw_20_large!C3234),+VindIndeks_raw_20_large!C3234,"")</f>
        <v/>
      </c>
      <c r="Y3235">
        <f>IF(ISNUMBER(+VindIndeks_raw_20_large!D3234),+VindIndeks_raw_20_large!D3234,"")</f>
        <v/>
      </c>
    </row>
    <row r="3236">
      <c r="O3236" s="12">
        <f>+IF(ISNUMBER(ROUND(S3236,0)),ROUND(S3236,0),"")</f>
        <v/>
      </c>
      <c r="P3236">
        <f>IF(ISNUMBER(+VindIndeks_raw_20_small!A3235),+VindIndeks_raw_20_small!A3235,"")</f>
        <v/>
      </c>
      <c r="Q3236">
        <f>IF(ISNUMBER(+VindIndeks_raw_20_small!B3235),+VindIndeks_raw_20_small!B3235,"")</f>
        <v/>
      </c>
      <c r="R3236">
        <f>IF(ISNUMBER(+VindIndeks_raw_20_small!C3235),+VindIndeks_raw_20_small!C3235,"")</f>
        <v/>
      </c>
      <c r="S3236">
        <f>IF(ISNUMBER(+VindIndeks_raw_20_small!D3235),+VindIndeks_raw_20_small!D3235,"")</f>
        <v/>
      </c>
      <c r="U3236" s="12">
        <f>+IF(ISNUMBER(ROUND(Y3236,0)),ROUND(Y3236,0),"")</f>
        <v/>
      </c>
      <c r="V3236">
        <f>IF(ISNUMBER(+VindIndeks_raw_20_large!A3235),+VindIndeks_raw_20_large!A3235,"")</f>
        <v/>
      </c>
      <c r="W3236">
        <f>IF(ISNUMBER(+VindIndeks_raw_20_large!B3235),+VindIndeks_raw_20_large!B3235,"")</f>
        <v/>
      </c>
      <c r="X3236">
        <f>IF(ISNUMBER(+VindIndeks_raw_20_large!C3235),+VindIndeks_raw_20_large!C3235,"")</f>
        <v/>
      </c>
      <c r="Y3236">
        <f>IF(ISNUMBER(+VindIndeks_raw_20_large!D3235),+VindIndeks_raw_20_large!D3235,"")</f>
        <v/>
      </c>
    </row>
    <row r="3237">
      <c r="O3237" s="12">
        <f>+IF(ISNUMBER(ROUND(S3237,0)),ROUND(S3237,0),"")</f>
        <v/>
      </c>
      <c r="P3237">
        <f>IF(ISNUMBER(+VindIndeks_raw_20_small!A3236),+VindIndeks_raw_20_small!A3236,"")</f>
        <v/>
      </c>
      <c r="Q3237">
        <f>IF(ISNUMBER(+VindIndeks_raw_20_small!B3236),+VindIndeks_raw_20_small!B3236,"")</f>
        <v/>
      </c>
      <c r="R3237">
        <f>IF(ISNUMBER(+VindIndeks_raw_20_small!C3236),+VindIndeks_raw_20_small!C3236,"")</f>
        <v/>
      </c>
      <c r="S3237">
        <f>IF(ISNUMBER(+VindIndeks_raw_20_small!D3236),+VindIndeks_raw_20_small!D3236,"")</f>
        <v/>
      </c>
      <c r="U3237" s="12">
        <f>+IF(ISNUMBER(ROUND(Y3237,0)),ROUND(Y3237,0),"")</f>
        <v/>
      </c>
      <c r="V3237">
        <f>IF(ISNUMBER(+VindIndeks_raw_20_large!A3236),+VindIndeks_raw_20_large!A3236,"")</f>
        <v/>
      </c>
      <c r="W3237">
        <f>IF(ISNUMBER(+VindIndeks_raw_20_large!B3236),+VindIndeks_raw_20_large!B3236,"")</f>
        <v/>
      </c>
      <c r="X3237">
        <f>IF(ISNUMBER(+VindIndeks_raw_20_large!C3236),+VindIndeks_raw_20_large!C3236,"")</f>
        <v/>
      </c>
      <c r="Y3237">
        <f>IF(ISNUMBER(+VindIndeks_raw_20_large!D3236),+VindIndeks_raw_20_large!D3236,"")</f>
        <v/>
      </c>
    </row>
    <row r="3238">
      <c r="O3238" s="12">
        <f>+IF(ISNUMBER(ROUND(S3238,0)),ROUND(S3238,0),"")</f>
        <v/>
      </c>
      <c r="P3238">
        <f>IF(ISNUMBER(+VindIndeks_raw_20_small!A3237),+VindIndeks_raw_20_small!A3237,"")</f>
        <v/>
      </c>
      <c r="Q3238">
        <f>IF(ISNUMBER(+VindIndeks_raw_20_small!B3237),+VindIndeks_raw_20_small!B3237,"")</f>
        <v/>
      </c>
      <c r="R3238">
        <f>IF(ISNUMBER(+VindIndeks_raw_20_small!C3237),+VindIndeks_raw_20_small!C3237,"")</f>
        <v/>
      </c>
      <c r="S3238">
        <f>IF(ISNUMBER(+VindIndeks_raw_20_small!D3237),+VindIndeks_raw_20_small!D3237,"")</f>
        <v/>
      </c>
      <c r="U3238" s="12">
        <f>+IF(ISNUMBER(ROUND(Y3238,0)),ROUND(Y3238,0),"")</f>
        <v/>
      </c>
      <c r="V3238">
        <f>IF(ISNUMBER(+VindIndeks_raw_20_large!A3237),+VindIndeks_raw_20_large!A3237,"")</f>
        <v/>
      </c>
      <c r="W3238">
        <f>IF(ISNUMBER(+VindIndeks_raw_20_large!B3237),+VindIndeks_raw_20_large!B3237,"")</f>
        <v/>
      </c>
      <c r="X3238">
        <f>IF(ISNUMBER(+VindIndeks_raw_20_large!C3237),+VindIndeks_raw_20_large!C3237,"")</f>
        <v/>
      </c>
      <c r="Y3238">
        <f>IF(ISNUMBER(+VindIndeks_raw_20_large!D3237),+VindIndeks_raw_20_large!D3237,"")</f>
        <v/>
      </c>
    </row>
    <row r="3239">
      <c r="O3239" s="12">
        <f>+IF(ISNUMBER(ROUND(S3239,0)),ROUND(S3239,0),"")</f>
        <v/>
      </c>
      <c r="P3239">
        <f>IF(ISNUMBER(+VindIndeks_raw_20_small!A3238),+VindIndeks_raw_20_small!A3238,"")</f>
        <v/>
      </c>
      <c r="Q3239">
        <f>IF(ISNUMBER(+VindIndeks_raw_20_small!B3238),+VindIndeks_raw_20_small!B3238,"")</f>
        <v/>
      </c>
      <c r="R3239">
        <f>IF(ISNUMBER(+VindIndeks_raw_20_small!C3238),+VindIndeks_raw_20_small!C3238,"")</f>
        <v/>
      </c>
      <c r="S3239">
        <f>IF(ISNUMBER(+VindIndeks_raw_20_small!D3238),+VindIndeks_raw_20_small!D3238,"")</f>
        <v/>
      </c>
      <c r="U3239" s="12">
        <f>+IF(ISNUMBER(ROUND(Y3239,0)),ROUND(Y3239,0),"")</f>
        <v/>
      </c>
      <c r="V3239">
        <f>IF(ISNUMBER(+VindIndeks_raw_20_large!A3238),+VindIndeks_raw_20_large!A3238,"")</f>
        <v/>
      </c>
      <c r="W3239">
        <f>IF(ISNUMBER(+VindIndeks_raw_20_large!B3238),+VindIndeks_raw_20_large!B3238,"")</f>
        <v/>
      </c>
      <c r="X3239">
        <f>IF(ISNUMBER(+VindIndeks_raw_20_large!C3238),+VindIndeks_raw_20_large!C3238,"")</f>
        <v/>
      </c>
      <c r="Y3239">
        <f>IF(ISNUMBER(+VindIndeks_raw_20_large!D3238),+VindIndeks_raw_20_large!D3238,"")</f>
        <v/>
      </c>
    </row>
    <row r="3240">
      <c r="O3240" s="12">
        <f>+IF(ISNUMBER(ROUND(S3240,0)),ROUND(S3240,0),"")</f>
        <v/>
      </c>
      <c r="P3240">
        <f>IF(ISNUMBER(+VindIndeks_raw_20_small!A3239),+VindIndeks_raw_20_small!A3239,"")</f>
        <v/>
      </c>
      <c r="Q3240">
        <f>IF(ISNUMBER(+VindIndeks_raw_20_small!B3239),+VindIndeks_raw_20_small!B3239,"")</f>
        <v/>
      </c>
      <c r="R3240">
        <f>IF(ISNUMBER(+VindIndeks_raw_20_small!C3239),+VindIndeks_raw_20_small!C3239,"")</f>
        <v/>
      </c>
      <c r="S3240">
        <f>IF(ISNUMBER(+VindIndeks_raw_20_small!D3239),+VindIndeks_raw_20_small!D3239,"")</f>
        <v/>
      </c>
      <c r="U3240" s="12">
        <f>+IF(ISNUMBER(ROUND(Y3240,0)),ROUND(Y3240,0),"")</f>
        <v/>
      </c>
      <c r="V3240">
        <f>IF(ISNUMBER(+VindIndeks_raw_20_large!A3239),+VindIndeks_raw_20_large!A3239,"")</f>
        <v/>
      </c>
      <c r="W3240">
        <f>IF(ISNUMBER(+VindIndeks_raw_20_large!B3239),+VindIndeks_raw_20_large!B3239,"")</f>
        <v/>
      </c>
      <c r="X3240">
        <f>IF(ISNUMBER(+VindIndeks_raw_20_large!C3239),+VindIndeks_raw_20_large!C3239,"")</f>
        <v/>
      </c>
      <c r="Y3240">
        <f>IF(ISNUMBER(+VindIndeks_raw_20_large!D3239),+VindIndeks_raw_20_large!D3239,"")</f>
        <v/>
      </c>
    </row>
    <row r="3241">
      <c r="O3241" s="12">
        <f>+IF(ISNUMBER(ROUND(S3241,0)),ROUND(S3241,0),"")</f>
        <v/>
      </c>
      <c r="P3241">
        <f>IF(ISNUMBER(+VindIndeks_raw_20_small!A3240),+VindIndeks_raw_20_small!A3240,"")</f>
        <v/>
      </c>
      <c r="Q3241">
        <f>IF(ISNUMBER(+VindIndeks_raw_20_small!B3240),+VindIndeks_raw_20_small!B3240,"")</f>
        <v/>
      </c>
      <c r="R3241">
        <f>IF(ISNUMBER(+VindIndeks_raw_20_small!C3240),+VindIndeks_raw_20_small!C3240,"")</f>
        <v/>
      </c>
      <c r="S3241">
        <f>IF(ISNUMBER(+VindIndeks_raw_20_small!D3240),+VindIndeks_raw_20_small!D3240,"")</f>
        <v/>
      </c>
      <c r="U3241" s="12">
        <f>+IF(ISNUMBER(ROUND(Y3241,0)),ROUND(Y3241,0),"")</f>
        <v/>
      </c>
      <c r="V3241">
        <f>IF(ISNUMBER(+VindIndeks_raw_20_large!A3240),+VindIndeks_raw_20_large!A3240,"")</f>
        <v/>
      </c>
      <c r="W3241">
        <f>IF(ISNUMBER(+VindIndeks_raw_20_large!B3240),+VindIndeks_raw_20_large!B3240,"")</f>
        <v/>
      </c>
      <c r="X3241">
        <f>IF(ISNUMBER(+VindIndeks_raw_20_large!C3240),+VindIndeks_raw_20_large!C3240,"")</f>
        <v/>
      </c>
      <c r="Y3241">
        <f>IF(ISNUMBER(+VindIndeks_raw_20_large!D3240),+VindIndeks_raw_20_large!D3240,"")</f>
        <v/>
      </c>
    </row>
    <row r="3242">
      <c r="O3242" s="12">
        <f>+IF(ISNUMBER(ROUND(S3242,0)),ROUND(S3242,0),"")</f>
        <v/>
      </c>
      <c r="P3242">
        <f>IF(ISNUMBER(+VindIndeks_raw_20_small!A3241),+VindIndeks_raw_20_small!A3241,"")</f>
        <v/>
      </c>
      <c r="Q3242">
        <f>IF(ISNUMBER(+VindIndeks_raw_20_small!B3241),+VindIndeks_raw_20_small!B3241,"")</f>
        <v/>
      </c>
      <c r="R3242">
        <f>IF(ISNUMBER(+VindIndeks_raw_20_small!C3241),+VindIndeks_raw_20_small!C3241,"")</f>
        <v/>
      </c>
      <c r="S3242">
        <f>IF(ISNUMBER(+VindIndeks_raw_20_small!D3241),+VindIndeks_raw_20_small!D3241,"")</f>
        <v/>
      </c>
      <c r="U3242" s="12">
        <f>+IF(ISNUMBER(ROUND(Y3242,0)),ROUND(Y3242,0),"")</f>
        <v/>
      </c>
      <c r="V3242">
        <f>IF(ISNUMBER(+VindIndeks_raw_20_large!A3241),+VindIndeks_raw_20_large!A3241,"")</f>
        <v/>
      </c>
      <c r="W3242">
        <f>IF(ISNUMBER(+VindIndeks_raw_20_large!B3241),+VindIndeks_raw_20_large!B3241,"")</f>
        <v/>
      </c>
      <c r="X3242">
        <f>IF(ISNUMBER(+VindIndeks_raw_20_large!C3241),+VindIndeks_raw_20_large!C3241,"")</f>
        <v/>
      </c>
      <c r="Y3242">
        <f>IF(ISNUMBER(+VindIndeks_raw_20_large!D3241),+VindIndeks_raw_20_large!D3241,"")</f>
        <v/>
      </c>
    </row>
    <row r="3243">
      <c r="O3243" s="12">
        <f>+IF(ISNUMBER(ROUND(S3243,0)),ROUND(S3243,0),"")</f>
        <v/>
      </c>
      <c r="P3243">
        <f>IF(ISNUMBER(+VindIndeks_raw_20_small!A3242),+VindIndeks_raw_20_small!A3242,"")</f>
        <v/>
      </c>
      <c r="Q3243">
        <f>IF(ISNUMBER(+VindIndeks_raw_20_small!B3242),+VindIndeks_raw_20_small!B3242,"")</f>
        <v/>
      </c>
      <c r="R3243">
        <f>IF(ISNUMBER(+VindIndeks_raw_20_small!C3242),+VindIndeks_raw_20_small!C3242,"")</f>
        <v/>
      </c>
      <c r="S3243">
        <f>IF(ISNUMBER(+VindIndeks_raw_20_small!D3242),+VindIndeks_raw_20_small!D3242,"")</f>
        <v/>
      </c>
      <c r="U3243" s="12">
        <f>+IF(ISNUMBER(ROUND(Y3243,0)),ROUND(Y3243,0),"")</f>
        <v/>
      </c>
      <c r="V3243">
        <f>IF(ISNUMBER(+VindIndeks_raw_20_large!A3242),+VindIndeks_raw_20_large!A3242,"")</f>
        <v/>
      </c>
      <c r="W3243">
        <f>IF(ISNUMBER(+VindIndeks_raw_20_large!B3242),+VindIndeks_raw_20_large!B3242,"")</f>
        <v/>
      </c>
      <c r="X3243">
        <f>IF(ISNUMBER(+VindIndeks_raw_20_large!C3242),+VindIndeks_raw_20_large!C3242,"")</f>
        <v/>
      </c>
      <c r="Y3243">
        <f>IF(ISNUMBER(+VindIndeks_raw_20_large!D3242),+VindIndeks_raw_20_large!D3242,"")</f>
        <v/>
      </c>
    </row>
    <row r="3244">
      <c r="O3244" s="12">
        <f>+IF(ISNUMBER(ROUND(S3244,0)),ROUND(S3244,0),"")</f>
        <v/>
      </c>
      <c r="P3244">
        <f>IF(ISNUMBER(+VindIndeks_raw_20_small!A3243),+VindIndeks_raw_20_small!A3243,"")</f>
        <v/>
      </c>
      <c r="Q3244">
        <f>IF(ISNUMBER(+VindIndeks_raw_20_small!B3243),+VindIndeks_raw_20_small!B3243,"")</f>
        <v/>
      </c>
      <c r="R3244">
        <f>IF(ISNUMBER(+VindIndeks_raw_20_small!C3243),+VindIndeks_raw_20_small!C3243,"")</f>
        <v/>
      </c>
      <c r="S3244">
        <f>IF(ISNUMBER(+VindIndeks_raw_20_small!D3243),+VindIndeks_raw_20_small!D3243,"")</f>
        <v/>
      </c>
      <c r="U3244" s="12">
        <f>+IF(ISNUMBER(ROUND(Y3244,0)),ROUND(Y3244,0),"")</f>
        <v/>
      </c>
      <c r="V3244">
        <f>IF(ISNUMBER(+VindIndeks_raw_20_large!A3243),+VindIndeks_raw_20_large!A3243,"")</f>
        <v/>
      </c>
      <c r="W3244">
        <f>IF(ISNUMBER(+VindIndeks_raw_20_large!B3243),+VindIndeks_raw_20_large!B3243,"")</f>
        <v/>
      </c>
      <c r="X3244">
        <f>IF(ISNUMBER(+VindIndeks_raw_20_large!C3243),+VindIndeks_raw_20_large!C3243,"")</f>
        <v/>
      </c>
      <c r="Y3244">
        <f>IF(ISNUMBER(+VindIndeks_raw_20_large!D3243),+VindIndeks_raw_20_large!D3243,"")</f>
        <v/>
      </c>
    </row>
    <row r="3245">
      <c r="O3245" s="12">
        <f>+IF(ISNUMBER(ROUND(S3245,0)),ROUND(S3245,0),"")</f>
        <v/>
      </c>
      <c r="P3245">
        <f>IF(ISNUMBER(+VindIndeks_raw_20_small!A3244),+VindIndeks_raw_20_small!A3244,"")</f>
        <v/>
      </c>
      <c r="Q3245">
        <f>IF(ISNUMBER(+VindIndeks_raw_20_small!B3244),+VindIndeks_raw_20_small!B3244,"")</f>
        <v/>
      </c>
      <c r="R3245">
        <f>IF(ISNUMBER(+VindIndeks_raw_20_small!C3244),+VindIndeks_raw_20_small!C3244,"")</f>
        <v/>
      </c>
      <c r="S3245">
        <f>IF(ISNUMBER(+VindIndeks_raw_20_small!D3244),+VindIndeks_raw_20_small!D3244,"")</f>
        <v/>
      </c>
      <c r="U3245" s="12">
        <f>+IF(ISNUMBER(ROUND(Y3245,0)),ROUND(Y3245,0),"")</f>
        <v/>
      </c>
      <c r="V3245">
        <f>IF(ISNUMBER(+VindIndeks_raw_20_large!A3244),+VindIndeks_raw_20_large!A3244,"")</f>
        <v/>
      </c>
      <c r="W3245">
        <f>IF(ISNUMBER(+VindIndeks_raw_20_large!B3244),+VindIndeks_raw_20_large!B3244,"")</f>
        <v/>
      </c>
      <c r="X3245">
        <f>IF(ISNUMBER(+VindIndeks_raw_20_large!C3244),+VindIndeks_raw_20_large!C3244,"")</f>
        <v/>
      </c>
      <c r="Y3245">
        <f>IF(ISNUMBER(+VindIndeks_raw_20_large!D3244),+VindIndeks_raw_20_large!D3244,"")</f>
        <v/>
      </c>
    </row>
    <row r="3246">
      <c r="O3246" s="12">
        <f>+IF(ISNUMBER(ROUND(S3246,0)),ROUND(S3246,0),"")</f>
        <v/>
      </c>
      <c r="P3246">
        <f>IF(ISNUMBER(+VindIndeks_raw_20_small!A3245),+VindIndeks_raw_20_small!A3245,"")</f>
        <v/>
      </c>
      <c r="Q3246">
        <f>IF(ISNUMBER(+VindIndeks_raw_20_small!B3245),+VindIndeks_raw_20_small!B3245,"")</f>
        <v/>
      </c>
      <c r="R3246">
        <f>IF(ISNUMBER(+VindIndeks_raw_20_small!C3245),+VindIndeks_raw_20_small!C3245,"")</f>
        <v/>
      </c>
      <c r="S3246">
        <f>IF(ISNUMBER(+VindIndeks_raw_20_small!D3245),+VindIndeks_raw_20_small!D3245,"")</f>
        <v/>
      </c>
      <c r="U3246" s="12">
        <f>+IF(ISNUMBER(ROUND(Y3246,0)),ROUND(Y3246,0),"")</f>
        <v/>
      </c>
      <c r="V3246">
        <f>IF(ISNUMBER(+VindIndeks_raw_20_large!A3245),+VindIndeks_raw_20_large!A3245,"")</f>
        <v/>
      </c>
      <c r="W3246">
        <f>IF(ISNUMBER(+VindIndeks_raw_20_large!B3245),+VindIndeks_raw_20_large!B3245,"")</f>
        <v/>
      </c>
      <c r="X3246">
        <f>IF(ISNUMBER(+VindIndeks_raw_20_large!C3245),+VindIndeks_raw_20_large!C3245,"")</f>
        <v/>
      </c>
      <c r="Y3246">
        <f>IF(ISNUMBER(+VindIndeks_raw_20_large!D3245),+VindIndeks_raw_20_large!D3245,"")</f>
        <v/>
      </c>
    </row>
    <row r="3247">
      <c r="O3247" s="12">
        <f>+IF(ISNUMBER(ROUND(S3247,0)),ROUND(S3247,0),"")</f>
        <v/>
      </c>
      <c r="P3247">
        <f>IF(ISNUMBER(+VindIndeks_raw_20_small!A3246),+VindIndeks_raw_20_small!A3246,"")</f>
        <v/>
      </c>
      <c r="Q3247">
        <f>IF(ISNUMBER(+VindIndeks_raw_20_small!B3246),+VindIndeks_raw_20_small!B3246,"")</f>
        <v/>
      </c>
      <c r="R3247">
        <f>IF(ISNUMBER(+VindIndeks_raw_20_small!C3246),+VindIndeks_raw_20_small!C3246,"")</f>
        <v/>
      </c>
      <c r="S3247">
        <f>IF(ISNUMBER(+VindIndeks_raw_20_small!D3246),+VindIndeks_raw_20_small!D3246,"")</f>
        <v/>
      </c>
      <c r="U3247" s="12">
        <f>+IF(ISNUMBER(ROUND(Y3247,0)),ROUND(Y3247,0),"")</f>
        <v/>
      </c>
      <c r="V3247">
        <f>IF(ISNUMBER(+VindIndeks_raw_20_large!A3246),+VindIndeks_raw_20_large!A3246,"")</f>
        <v/>
      </c>
      <c r="W3247">
        <f>IF(ISNUMBER(+VindIndeks_raw_20_large!B3246),+VindIndeks_raw_20_large!B3246,"")</f>
        <v/>
      </c>
      <c r="X3247">
        <f>IF(ISNUMBER(+VindIndeks_raw_20_large!C3246),+VindIndeks_raw_20_large!C3246,"")</f>
        <v/>
      </c>
      <c r="Y3247">
        <f>IF(ISNUMBER(+VindIndeks_raw_20_large!D3246),+VindIndeks_raw_20_large!D3246,"")</f>
        <v/>
      </c>
    </row>
    <row r="3248">
      <c r="O3248" s="12">
        <f>+IF(ISNUMBER(ROUND(S3248,0)),ROUND(S3248,0),"")</f>
        <v/>
      </c>
      <c r="P3248">
        <f>IF(ISNUMBER(+VindIndeks_raw_20_small!A3247),+VindIndeks_raw_20_small!A3247,"")</f>
        <v/>
      </c>
      <c r="Q3248">
        <f>IF(ISNUMBER(+VindIndeks_raw_20_small!B3247),+VindIndeks_raw_20_small!B3247,"")</f>
        <v/>
      </c>
      <c r="R3248">
        <f>IF(ISNUMBER(+VindIndeks_raw_20_small!C3247),+VindIndeks_raw_20_small!C3247,"")</f>
        <v/>
      </c>
      <c r="S3248">
        <f>IF(ISNUMBER(+VindIndeks_raw_20_small!D3247),+VindIndeks_raw_20_small!D3247,"")</f>
        <v/>
      </c>
      <c r="U3248" s="12">
        <f>+IF(ISNUMBER(ROUND(Y3248,0)),ROUND(Y3248,0),"")</f>
        <v/>
      </c>
      <c r="V3248">
        <f>IF(ISNUMBER(+VindIndeks_raw_20_large!A3247),+VindIndeks_raw_20_large!A3247,"")</f>
        <v/>
      </c>
      <c r="W3248">
        <f>IF(ISNUMBER(+VindIndeks_raw_20_large!B3247),+VindIndeks_raw_20_large!B3247,"")</f>
        <v/>
      </c>
      <c r="X3248">
        <f>IF(ISNUMBER(+VindIndeks_raw_20_large!C3247),+VindIndeks_raw_20_large!C3247,"")</f>
        <v/>
      </c>
      <c r="Y3248">
        <f>IF(ISNUMBER(+VindIndeks_raw_20_large!D3247),+VindIndeks_raw_20_large!D3247,"")</f>
        <v/>
      </c>
    </row>
    <row r="3249">
      <c r="O3249" s="12">
        <f>+IF(ISNUMBER(ROUND(S3249,0)),ROUND(S3249,0),"")</f>
        <v/>
      </c>
      <c r="P3249">
        <f>IF(ISNUMBER(+VindIndeks_raw_20_small!A3248),+VindIndeks_raw_20_small!A3248,"")</f>
        <v/>
      </c>
      <c r="Q3249">
        <f>IF(ISNUMBER(+VindIndeks_raw_20_small!B3248),+VindIndeks_raw_20_small!B3248,"")</f>
        <v/>
      </c>
      <c r="R3249">
        <f>IF(ISNUMBER(+VindIndeks_raw_20_small!C3248),+VindIndeks_raw_20_small!C3248,"")</f>
        <v/>
      </c>
      <c r="S3249">
        <f>IF(ISNUMBER(+VindIndeks_raw_20_small!D3248),+VindIndeks_raw_20_small!D3248,"")</f>
        <v/>
      </c>
      <c r="U3249" s="12">
        <f>+IF(ISNUMBER(ROUND(Y3249,0)),ROUND(Y3249,0),"")</f>
        <v/>
      </c>
      <c r="V3249">
        <f>IF(ISNUMBER(+VindIndeks_raw_20_large!A3248),+VindIndeks_raw_20_large!A3248,"")</f>
        <v/>
      </c>
      <c r="W3249">
        <f>IF(ISNUMBER(+VindIndeks_raw_20_large!B3248),+VindIndeks_raw_20_large!B3248,"")</f>
        <v/>
      </c>
      <c r="X3249">
        <f>IF(ISNUMBER(+VindIndeks_raw_20_large!C3248),+VindIndeks_raw_20_large!C3248,"")</f>
        <v/>
      </c>
      <c r="Y3249">
        <f>IF(ISNUMBER(+VindIndeks_raw_20_large!D3248),+VindIndeks_raw_20_large!D3248,"")</f>
        <v/>
      </c>
    </row>
    <row r="3250">
      <c r="O3250" s="12">
        <f>+IF(ISNUMBER(ROUND(S3250,0)),ROUND(S3250,0),"")</f>
        <v/>
      </c>
      <c r="P3250">
        <f>IF(ISNUMBER(+VindIndeks_raw_20_small!A3249),+VindIndeks_raw_20_small!A3249,"")</f>
        <v/>
      </c>
      <c r="Q3250">
        <f>IF(ISNUMBER(+VindIndeks_raw_20_small!B3249),+VindIndeks_raw_20_small!B3249,"")</f>
        <v/>
      </c>
      <c r="R3250">
        <f>IF(ISNUMBER(+VindIndeks_raw_20_small!C3249),+VindIndeks_raw_20_small!C3249,"")</f>
        <v/>
      </c>
      <c r="S3250">
        <f>IF(ISNUMBER(+VindIndeks_raw_20_small!D3249),+VindIndeks_raw_20_small!D3249,"")</f>
        <v/>
      </c>
      <c r="U3250" s="12">
        <f>+IF(ISNUMBER(ROUND(Y3250,0)),ROUND(Y3250,0),"")</f>
        <v/>
      </c>
      <c r="V3250">
        <f>IF(ISNUMBER(+VindIndeks_raw_20_large!A3249),+VindIndeks_raw_20_large!A3249,"")</f>
        <v/>
      </c>
      <c r="W3250">
        <f>IF(ISNUMBER(+VindIndeks_raw_20_large!B3249),+VindIndeks_raw_20_large!B3249,"")</f>
        <v/>
      </c>
      <c r="X3250">
        <f>IF(ISNUMBER(+VindIndeks_raw_20_large!C3249),+VindIndeks_raw_20_large!C3249,"")</f>
        <v/>
      </c>
      <c r="Y3250">
        <f>IF(ISNUMBER(+VindIndeks_raw_20_large!D3249),+VindIndeks_raw_20_large!D3249,"")</f>
        <v/>
      </c>
    </row>
    <row r="3251">
      <c r="O3251" s="12">
        <f>+IF(ISNUMBER(ROUND(S3251,0)),ROUND(S3251,0),"")</f>
        <v/>
      </c>
      <c r="P3251">
        <f>IF(ISNUMBER(+VindIndeks_raw_20_small!A3250),+VindIndeks_raw_20_small!A3250,"")</f>
        <v/>
      </c>
      <c r="Q3251">
        <f>IF(ISNUMBER(+VindIndeks_raw_20_small!B3250),+VindIndeks_raw_20_small!B3250,"")</f>
        <v/>
      </c>
      <c r="R3251">
        <f>IF(ISNUMBER(+VindIndeks_raw_20_small!C3250),+VindIndeks_raw_20_small!C3250,"")</f>
        <v/>
      </c>
      <c r="S3251">
        <f>IF(ISNUMBER(+VindIndeks_raw_20_small!D3250),+VindIndeks_raw_20_small!D3250,"")</f>
        <v/>
      </c>
      <c r="U3251" s="12">
        <f>+IF(ISNUMBER(ROUND(Y3251,0)),ROUND(Y3251,0),"")</f>
        <v/>
      </c>
      <c r="V3251">
        <f>IF(ISNUMBER(+VindIndeks_raw_20_large!A3250),+VindIndeks_raw_20_large!A3250,"")</f>
        <v/>
      </c>
      <c r="W3251">
        <f>IF(ISNUMBER(+VindIndeks_raw_20_large!B3250),+VindIndeks_raw_20_large!B3250,"")</f>
        <v/>
      </c>
      <c r="X3251">
        <f>IF(ISNUMBER(+VindIndeks_raw_20_large!C3250),+VindIndeks_raw_20_large!C3250,"")</f>
        <v/>
      </c>
      <c r="Y3251">
        <f>IF(ISNUMBER(+VindIndeks_raw_20_large!D3250),+VindIndeks_raw_20_large!D3250,"")</f>
        <v/>
      </c>
    </row>
    <row r="3252">
      <c r="O3252" s="12">
        <f>+IF(ISNUMBER(ROUND(S3252,0)),ROUND(S3252,0),"")</f>
        <v/>
      </c>
      <c r="P3252">
        <f>IF(ISNUMBER(+VindIndeks_raw_20_small!A3251),+VindIndeks_raw_20_small!A3251,"")</f>
        <v/>
      </c>
      <c r="Q3252">
        <f>IF(ISNUMBER(+VindIndeks_raw_20_small!B3251),+VindIndeks_raw_20_small!B3251,"")</f>
        <v/>
      </c>
      <c r="R3252">
        <f>IF(ISNUMBER(+VindIndeks_raw_20_small!C3251),+VindIndeks_raw_20_small!C3251,"")</f>
        <v/>
      </c>
      <c r="S3252">
        <f>IF(ISNUMBER(+VindIndeks_raw_20_small!D3251),+VindIndeks_raw_20_small!D3251,"")</f>
        <v/>
      </c>
      <c r="U3252" s="12">
        <f>+IF(ISNUMBER(ROUND(Y3252,0)),ROUND(Y3252,0),"")</f>
        <v/>
      </c>
      <c r="V3252">
        <f>IF(ISNUMBER(+VindIndeks_raw_20_large!A3251),+VindIndeks_raw_20_large!A3251,"")</f>
        <v/>
      </c>
      <c r="W3252">
        <f>IF(ISNUMBER(+VindIndeks_raw_20_large!B3251),+VindIndeks_raw_20_large!B3251,"")</f>
        <v/>
      </c>
      <c r="X3252">
        <f>IF(ISNUMBER(+VindIndeks_raw_20_large!C3251),+VindIndeks_raw_20_large!C3251,"")</f>
        <v/>
      </c>
      <c r="Y3252">
        <f>IF(ISNUMBER(+VindIndeks_raw_20_large!D3251),+VindIndeks_raw_20_large!D3251,"")</f>
        <v/>
      </c>
    </row>
    <row r="3253">
      <c r="O3253" s="12">
        <f>+IF(ISNUMBER(ROUND(S3253,0)),ROUND(S3253,0),"")</f>
        <v/>
      </c>
      <c r="P3253">
        <f>IF(ISNUMBER(+VindIndeks_raw_20_small!A3252),+VindIndeks_raw_20_small!A3252,"")</f>
        <v/>
      </c>
      <c r="Q3253">
        <f>IF(ISNUMBER(+VindIndeks_raw_20_small!B3252),+VindIndeks_raw_20_small!B3252,"")</f>
        <v/>
      </c>
      <c r="R3253">
        <f>IF(ISNUMBER(+VindIndeks_raw_20_small!C3252),+VindIndeks_raw_20_small!C3252,"")</f>
        <v/>
      </c>
      <c r="S3253">
        <f>IF(ISNUMBER(+VindIndeks_raw_20_small!D3252),+VindIndeks_raw_20_small!D3252,"")</f>
        <v/>
      </c>
      <c r="U3253" s="12">
        <f>+IF(ISNUMBER(ROUND(Y3253,0)),ROUND(Y3253,0),"")</f>
        <v/>
      </c>
      <c r="V3253">
        <f>IF(ISNUMBER(+VindIndeks_raw_20_large!A3252),+VindIndeks_raw_20_large!A3252,"")</f>
        <v/>
      </c>
      <c r="W3253">
        <f>IF(ISNUMBER(+VindIndeks_raw_20_large!B3252),+VindIndeks_raw_20_large!B3252,"")</f>
        <v/>
      </c>
      <c r="X3253">
        <f>IF(ISNUMBER(+VindIndeks_raw_20_large!C3252),+VindIndeks_raw_20_large!C3252,"")</f>
        <v/>
      </c>
      <c r="Y3253">
        <f>IF(ISNUMBER(+VindIndeks_raw_20_large!D3252),+VindIndeks_raw_20_large!D3252,"")</f>
        <v/>
      </c>
    </row>
    <row r="3254">
      <c r="O3254" s="12">
        <f>+IF(ISNUMBER(ROUND(S3254,0)),ROUND(S3254,0),"")</f>
        <v/>
      </c>
      <c r="P3254">
        <f>IF(ISNUMBER(+VindIndeks_raw_20_small!A3253),+VindIndeks_raw_20_small!A3253,"")</f>
        <v/>
      </c>
      <c r="Q3254">
        <f>IF(ISNUMBER(+VindIndeks_raw_20_small!B3253),+VindIndeks_raw_20_small!B3253,"")</f>
        <v/>
      </c>
      <c r="R3254">
        <f>IF(ISNUMBER(+VindIndeks_raw_20_small!C3253),+VindIndeks_raw_20_small!C3253,"")</f>
        <v/>
      </c>
      <c r="S3254">
        <f>IF(ISNUMBER(+VindIndeks_raw_20_small!D3253),+VindIndeks_raw_20_small!D3253,"")</f>
        <v/>
      </c>
      <c r="U3254" s="12">
        <f>+IF(ISNUMBER(ROUND(Y3254,0)),ROUND(Y3254,0),"")</f>
        <v/>
      </c>
      <c r="V3254">
        <f>IF(ISNUMBER(+VindIndeks_raw_20_large!A3253),+VindIndeks_raw_20_large!A3253,"")</f>
        <v/>
      </c>
      <c r="W3254">
        <f>IF(ISNUMBER(+VindIndeks_raw_20_large!B3253),+VindIndeks_raw_20_large!B3253,"")</f>
        <v/>
      </c>
      <c r="X3254">
        <f>IF(ISNUMBER(+VindIndeks_raw_20_large!C3253),+VindIndeks_raw_20_large!C3253,"")</f>
        <v/>
      </c>
      <c r="Y3254">
        <f>IF(ISNUMBER(+VindIndeks_raw_20_large!D3253),+VindIndeks_raw_20_large!D3253,"")</f>
        <v/>
      </c>
    </row>
    <row r="3255">
      <c r="O3255" s="12">
        <f>+IF(ISNUMBER(ROUND(S3255,0)),ROUND(S3255,0),"")</f>
        <v/>
      </c>
      <c r="P3255">
        <f>IF(ISNUMBER(+VindIndeks_raw_20_small!A3254),+VindIndeks_raw_20_small!A3254,"")</f>
        <v/>
      </c>
      <c r="Q3255">
        <f>IF(ISNUMBER(+VindIndeks_raw_20_small!B3254),+VindIndeks_raw_20_small!B3254,"")</f>
        <v/>
      </c>
      <c r="R3255">
        <f>IF(ISNUMBER(+VindIndeks_raw_20_small!C3254),+VindIndeks_raw_20_small!C3254,"")</f>
        <v/>
      </c>
      <c r="S3255">
        <f>IF(ISNUMBER(+VindIndeks_raw_20_small!D3254),+VindIndeks_raw_20_small!D3254,"")</f>
        <v/>
      </c>
      <c r="U3255" s="12">
        <f>+IF(ISNUMBER(ROUND(Y3255,0)),ROUND(Y3255,0),"")</f>
        <v/>
      </c>
      <c r="V3255">
        <f>IF(ISNUMBER(+VindIndeks_raw_20_large!A3254),+VindIndeks_raw_20_large!A3254,"")</f>
        <v/>
      </c>
      <c r="W3255">
        <f>IF(ISNUMBER(+VindIndeks_raw_20_large!B3254),+VindIndeks_raw_20_large!B3254,"")</f>
        <v/>
      </c>
      <c r="X3255">
        <f>IF(ISNUMBER(+VindIndeks_raw_20_large!C3254),+VindIndeks_raw_20_large!C3254,"")</f>
        <v/>
      </c>
      <c r="Y3255">
        <f>IF(ISNUMBER(+VindIndeks_raw_20_large!D3254),+VindIndeks_raw_20_large!D3254,"")</f>
        <v/>
      </c>
    </row>
    <row r="3256">
      <c r="O3256" s="12">
        <f>+IF(ISNUMBER(ROUND(S3256,0)),ROUND(S3256,0),"")</f>
        <v/>
      </c>
      <c r="P3256">
        <f>IF(ISNUMBER(+VindIndeks_raw_20_small!A3255),+VindIndeks_raw_20_small!A3255,"")</f>
        <v/>
      </c>
      <c r="Q3256">
        <f>IF(ISNUMBER(+VindIndeks_raw_20_small!B3255),+VindIndeks_raw_20_small!B3255,"")</f>
        <v/>
      </c>
      <c r="R3256">
        <f>IF(ISNUMBER(+VindIndeks_raw_20_small!C3255),+VindIndeks_raw_20_small!C3255,"")</f>
        <v/>
      </c>
      <c r="S3256">
        <f>IF(ISNUMBER(+VindIndeks_raw_20_small!D3255),+VindIndeks_raw_20_small!D3255,"")</f>
        <v/>
      </c>
      <c r="U3256" s="12">
        <f>+IF(ISNUMBER(ROUND(Y3256,0)),ROUND(Y3256,0),"")</f>
        <v/>
      </c>
      <c r="V3256">
        <f>IF(ISNUMBER(+VindIndeks_raw_20_large!A3255),+VindIndeks_raw_20_large!A3255,"")</f>
        <v/>
      </c>
      <c r="W3256">
        <f>IF(ISNUMBER(+VindIndeks_raw_20_large!B3255),+VindIndeks_raw_20_large!B3255,"")</f>
        <v/>
      </c>
      <c r="X3256">
        <f>IF(ISNUMBER(+VindIndeks_raw_20_large!C3255),+VindIndeks_raw_20_large!C3255,"")</f>
        <v/>
      </c>
      <c r="Y3256">
        <f>IF(ISNUMBER(+VindIndeks_raw_20_large!D3255),+VindIndeks_raw_20_large!D3255,"")</f>
        <v/>
      </c>
    </row>
    <row r="3257">
      <c r="O3257" s="12">
        <f>+IF(ISNUMBER(ROUND(S3257,0)),ROUND(S3257,0),"")</f>
        <v/>
      </c>
      <c r="P3257">
        <f>IF(ISNUMBER(+VindIndeks_raw_20_small!A3256),+VindIndeks_raw_20_small!A3256,"")</f>
        <v/>
      </c>
      <c r="Q3257">
        <f>IF(ISNUMBER(+VindIndeks_raw_20_small!B3256),+VindIndeks_raw_20_small!B3256,"")</f>
        <v/>
      </c>
      <c r="R3257">
        <f>IF(ISNUMBER(+VindIndeks_raw_20_small!C3256),+VindIndeks_raw_20_small!C3256,"")</f>
        <v/>
      </c>
      <c r="S3257">
        <f>IF(ISNUMBER(+VindIndeks_raw_20_small!D3256),+VindIndeks_raw_20_small!D3256,"")</f>
        <v/>
      </c>
      <c r="U3257" s="12">
        <f>+IF(ISNUMBER(ROUND(Y3257,0)),ROUND(Y3257,0),"")</f>
        <v/>
      </c>
      <c r="V3257">
        <f>IF(ISNUMBER(+VindIndeks_raw_20_large!A3256),+VindIndeks_raw_20_large!A3256,"")</f>
        <v/>
      </c>
      <c r="W3257">
        <f>IF(ISNUMBER(+VindIndeks_raw_20_large!B3256),+VindIndeks_raw_20_large!B3256,"")</f>
        <v/>
      </c>
      <c r="X3257">
        <f>IF(ISNUMBER(+VindIndeks_raw_20_large!C3256),+VindIndeks_raw_20_large!C3256,"")</f>
        <v/>
      </c>
      <c r="Y3257">
        <f>IF(ISNUMBER(+VindIndeks_raw_20_large!D3256),+VindIndeks_raw_20_large!D3256,"")</f>
        <v/>
      </c>
    </row>
    <row r="3258">
      <c r="O3258" s="12">
        <f>+IF(ISNUMBER(ROUND(S3258,0)),ROUND(S3258,0),"")</f>
        <v/>
      </c>
      <c r="P3258">
        <f>IF(ISNUMBER(+VindIndeks_raw_20_small!A3257),+VindIndeks_raw_20_small!A3257,"")</f>
        <v/>
      </c>
      <c r="Q3258">
        <f>IF(ISNUMBER(+VindIndeks_raw_20_small!B3257),+VindIndeks_raw_20_small!B3257,"")</f>
        <v/>
      </c>
      <c r="R3258">
        <f>IF(ISNUMBER(+VindIndeks_raw_20_small!C3257),+VindIndeks_raw_20_small!C3257,"")</f>
        <v/>
      </c>
      <c r="S3258">
        <f>IF(ISNUMBER(+VindIndeks_raw_20_small!D3257),+VindIndeks_raw_20_small!D3257,"")</f>
        <v/>
      </c>
      <c r="U3258" s="12">
        <f>+IF(ISNUMBER(ROUND(Y3258,0)),ROUND(Y3258,0),"")</f>
        <v/>
      </c>
      <c r="V3258">
        <f>IF(ISNUMBER(+VindIndeks_raw_20_large!A3257),+VindIndeks_raw_20_large!A3257,"")</f>
        <v/>
      </c>
      <c r="W3258">
        <f>IF(ISNUMBER(+VindIndeks_raw_20_large!B3257),+VindIndeks_raw_20_large!B3257,"")</f>
        <v/>
      </c>
      <c r="X3258">
        <f>IF(ISNUMBER(+VindIndeks_raw_20_large!C3257),+VindIndeks_raw_20_large!C3257,"")</f>
        <v/>
      </c>
      <c r="Y3258">
        <f>IF(ISNUMBER(+VindIndeks_raw_20_large!D3257),+VindIndeks_raw_20_large!D3257,"")</f>
        <v/>
      </c>
    </row>
    <row r="3259">
      <c r="O3259" s="12">
        <f>+IF(ISNUMBER(ROUND(S3259,0)),ROUND(S3259,0),"")</f>
        <v/>
      </c>
      <c r="P3259">
        <f>IF(ISNUMBER(+VindIndeks_raw_20_small!A3258),+VindIndeks_raw_20_small!A3258,"")</f>
        <v/>
      </c>
      <c r="Q3259">
        <f>IF(ISNUMBER(+VindIndeks_raw_20_small!B3258),+VindIndeks_raw_20_small!B3258,"")</f>
        <v/>
      </c>
      <c r="R3259">
        <f>IF(ISNUMBER(+VindIndeks_raw_20_small!C3258),+VindIndeks_raw_20_small!C3258,"")</f>
        <v/>
      </c>
      <c r="S3259">
        <f>IF(ISNUMBER(+VindIndeks_raw_20_small!D3258),+VindIndeks_raw_20_small!D3258,"")</f>
        <v/>
      </c>
      <c r="U3259" s="12">
        <f>+IF(ISNUMBER(ROUND(Y3259,0)),ROUND(Y3259,0),"")</f>
        <v/>
      </c>
      <c r="V3259">
        <f>IF(ISNUMBER(+VindIndeks_raw_20_large!A3258),+VindIndeks_raw_20_large!A3258,"")</f>
        <v/>
      </c>
      <c r="W3259">
        <f>IF(ISNUMBER(+VindIndeks_raw_20_large!B3258),+VindIndeks_raw_20_large!B3258,"")</f>
        <v/>
      </c>
      <c r="X3259">
        <f>IF(ISNUMBER(+VindIndeks_raw_20_large!C3258),+VindIndeks_raw_20_large!C3258,"")</f>
        <v/>
      </c>
      <c r="Y3259">
        <f>IF(ISNUMBER(+VindIndeks_raw_20_large!D3258),+VindIndeks_raw_20_large!D3258,"")</f>
        <v/>
      </c>
    </row>
    <row r="3260">
      <c r="O3260" s="12">
        <f>+IF(ISNUMBER(ROUND(S3260,0)),ROUND(S3260,0),"")</f>
        <v/>
      </c>
      <c r="P3260">
        <f>IF(ISNUMBER(+VindIndeks_raw_20_small!A3259),+VindIndeks_raw_20_small!A3259,"")</f>
        <v/>
      </c>
      <c r="Q3260">
        <f>IF(ISNUMBER(+VindIndeks_raw_20_small!B3259),+VindIndeks_raw_20_small!B3259,"")</f>
        <v/>
      </c>
      <c r="R3260">
        <f>IF(ISNUMBER(+VindIndeks_raw_20_small!C3259),+VindIndeks_raw_20_small!C3259,"")</f>
        <v/>
      </c>
      <c r="S3260">
        <f>IF(ISNUMBER(+VindIndeks_raw_20_small!D3259),+VindIndeks_raw_20_small!D3259,"")</f>
        <v/>
      </c>
      <c r="U3260" s="12">
        <f>+IF(ISNUMBER(ROUND(Y3260,0)),ROUND(Y3260,0),"")</f>
        <v/>
      </c>
      <c r="V3260">
        <f>IF(ISNUMBER(+VindIndeks_raw_20_large!A3259),+VindIndeks_raw_20_large!A3259,"")</f>
        <v/>
      </c>
      <c r="W3260">
        <f>IF(ISNUMBER(+VindIndeks_raw_20_large!B3259),+VindIndeks_raw_20_large!B3259,"")</f>
        <v/>
      </c>
      <c r="X3260">
        <f>IF(ISNUMBER(+VindIndeks_raw_20_large!C3259),+VindIndeks_raw_20_large!C3259,"")</f>
        <v/>
      </c>
      <c r="Y3260">
        <f>IF(ISNUMBER(+VindIndeks_raw_20_large!D3259),+VindIndeks_raw_20_large!D3259,"")</f>
        <v/>
      </c>
    </row>
    <row r="3261">
      <c r="O3261" s="12">
        <f>+IF(ISNUMBER(ROUND(S3261,0)),ROUND(S3261,0),"")</f>
        <v/>
      </c>
      <c r="P3261">
        <f>IF(ISNUMBER(+VindIndeks_raw_20_small!A3260),+VindIndeks_raw_20_small!A3260,"")</f>
        <v/>
      </c>
      <c r="Q3261">
        <f>IF(ISNUMBER(+VindIndeks_raw_20_small!B3260),+VindIndeks_raw_20_small!B3260,"")</f>
        <v/>
      </c>
      <c r="R3261">
        <f>IF(ISNUMBER(+VindIndeks_raw_20_small!C3260),+VindIndeks_raw_20_small!C3260,"")</f>
        <v/>
      </c>
      <c r="S3261">
        <f>IF(ISNUMBER(+VindIndeks_raw_20_small!D3260),+VindIndeks_raw_20_small!D3260,"")</f>
        <v/>
      </c>
      <c r="U3261" s="12">
        <f>+IF(ISNUMBER(ROUND(Y3261,0)),ROUND(Y3261,0),"")</f>
        <v/>
      </c>
      <c r="V3261">
        <f>IF(ISNUMBER(+VindIndeks_raw_20_large!A3260),+VindIndeks_raw_20_large!A3260,"")</f>
        <v/>
      </c>
      <c r="W3261">
        <f>IF(ISNUMBER(+VindIndeks_raw_20_large!B3260),+VindIndeks_raw_20_large!B3260,"")</f>
        <v/>
      </c>
      <c r="X3261">
        <f>IF(ISNUMBER(+VindIndeks_raw_20_large!C3260),+VindIndeks_raw_20_large!C3260,"")</f>
        <v/>
      </c>
      <c r="Y3261">
        <f>IF(ISNUMBER(+VindIndeks_raw_20_large!D3260),+VindIndeks_raw_20_large!D3260,"")</f>
        <v/>
      </c>
    </row>
    <row r="3262">
      <c r="O3262" s="12">
        <f>+IF(ISNUMBER(ROUND(S3262,0)),ROUND(S3262,0),"")</f>
        <v/>
      </c>
      <c r="P3262">
        <f>IF(ISNUMBER(+VindIndeks_raw_20_small!A3261),+VindIndeks_raw_20_small!A3261,"")</f>
        <v/>
      </c>
      <c r="Q3262">
        <f>IF(ISNUMBER(+VindIndeks_raw_20_small!B3261),+VindIndeks_raw_20_small!B3261,"")</f>
        <v/>
      </c>
      <c r="R3262">
        <f>IF(ISNUMBER(+VindIndeks_raw_20_small!C3261),+VindIndeks_raw_20_small!C3261,"")</f>
        <v/>
      </c>
      <c r="S3262">
        <f>IF(ISNUMBER(+VindIndeks_raw_20_small!D3261),+VindIndeks_raw_20_small!D3261,"")</f>
        <v/>
      </c>
      <c r="U3262" s="12">
        <f>+IF(ISNUMBER(ROUND(Y3262,0)),ROUND(Y3262,0),"")</f>
        <v/>
      </c>
      <c r="V3262">
        <f>IF(ISNUMBER(+VindIndeks_raw_20_large!A3261),+VindIndeks_raw_20_large!A3261,"")</f>
        <v/>
      </c>
      <c r="W3262">
        <f>IF(ISNUMBER(+VindIndeks_raw_20_large!B3261),+VindIndeks_raw_20_large!B3261,"")</f>
        <v/>
      </c>
      <c r="X3262">
        <f>IF(ISNUMBER(+VindIndeks_raw_20_large!C3261),+VindIndeks_raw_20_large!C3261,"")</f>
        <v/>
      </c>
      <c r="Y3262">
        <f>IF(ISNUMBER(+VindIndeks_raw_20_large!D3261),+VindIndeks_raw_20_large!D3261,"")</f>
        <v/>
      </c>
    </row>
    <row r="3263">
      <c r="O3263" s="12">
        <f>+IF(ISNUMBER(ROUND(S3263,0)),ROUND(S3263,0),"")</f>
        <v/>
      </c>
      <c r="P3263">
        <f>IF(ISNUMBER(+VindIndeks_raw_20_small!A3262),+VindIndeks_raw_20_small!A3262,"")</f>
        <v/>
      </c>
      <c r="Q3263">
        <f>IF(ISNUMBER(+VindIndeks_raw_20_small!B3262),+VindIndeks_raw_20_small!B3262,"")</f>
        <v/>
      </c>
      <c r="R3263">
        <f>IF(ISNUMBER(+VindIndeks_raw_20_small!C3262),+VindIndeks_raw_20_small!C3262,"")</f>
        <v/>
      </c>
      <c r="S3263">
        <f>IF(ISNUMBER(+VindIndeks_raw_20_small!D3262),+VindIndeks_raw_20_small!D3262,"")</f>
        <v/>
      </c>
      <c r="U3263" s="12">
        <f>+IF(ISNUMBER(ROUND(Y3263,0)),ROUND(Y3263,0),"")</f>
        <v/>
      </c>
      <c r="V3263">
        <f>IF(ISNUMBER(+VindIndeks_raw_20_large!A3262),+VindIndeks_raw_20_large!A3262,"")</f>
        <v/>
      </c>
      <c r="W3263">
        <f>IF(ISNUMBER(+VindIndeks_raw_20_large!B3262),+VindIndeks_raw_20_large!B3262,"")</f>
        <v/>
      </c>
      <c r="X3263">
        <f>IF(ISNUMBER(+VindIndeks_raw_20_large!C3262),+VindIndeks_raw_20_large!C3262,"")</f>
        <v/>
      </c>
      <c r="Y3263">
        <f>IF(ISNUMBER(+VindIndeks_raw_20_large!D3262),+VindIndeks_raw_20_large!D3262,"")</f>
        <v/>
      </c>
    </row>
    <row r="3264">
      <c r="O3264" s="12">
        <f>+IF(ISNUMBER(ROUND(S3264,0)),ROUND(S3264,0),"")</f>
        <v/>
      </c>
      <c r="P3264">
        <f>IF(ISNUMBER(+VindIndeks_raw_20_small!A3263),+VindIndeks_raw_20_small!A3263,"")</f>
        <v/>
      </c>
      <c r="Q3264">
        <f>IF(ISNUMBER(+VindIndeks_raw_20_small!B3263),+VindIndeks_raw_20_small!B3263,"")</f>
        <v/>
      </c>
      <c r="R3264">
        <f>IF(ISNUMBER(+VindIndeks_raw_20_small!C3263),+VindIndeks_raw_20_small!C3263,"")</f>
        <v/>
      </c>
      <c r="S3264">
        <f>IF(ISNUMBER(+VindIndeks_raw_20_small!D3263),+VindIndeks_raw_20_small!D3263,"")</f>
        <v/>
      </c>
      <c r="U3264" s="12">
        <f>+IF(ISNUMBER(ROUND(Y3264,0)),ROUND(Y3264,0),"")</f>
        <v/>
      </c>
      <c r="V3264">
        <f>IF(ISNUMBER(+VindIndeks_raw_20_large!A3263),+VindIndeks_raw_20_large!A3263,"")</f>
        <v/>
      </c>
      <c r="W3264">
        <f>IF(ISNUMBER(+VindIndeks_raw_20_large!B3263),+VindIndeks_raw_20_large!B3263,"")</f>
        <v/>
      </c>
      <c r="X3264">
        <f>IF(ISNUMBER(+VindIndeks_raw_20_large!C3263),+VindIndeks_raw_20_large!C3263,"")</f>
        <v/>
      </c>
      <c r="Y3264">
        <f>IF(ISNUMBER(+VindIndeks_raw_20_large!D3263),+VindIndeks_raw_20_large!D3263,"")</f>
        <v/>
      </c>
    </row>
    <row r="3265">
      <c r="O3265" s="12">
        <f>+IF(ISNUMBER(ROUND(S3265,0)),ROUND(S3265,0),"")</f>
        <v/>
      </c>
      <c r="P3265">
        <f>IF(ISNUMBER(+VindIndeks_raw_20_small!A3264),+VindIndeks_raw_20_small!A3264,"")</f>
        <v/>
      </c>
      <c r="Q3265">
        <f>IF(ISNUMBER(+VindIndeks_raw_20_small!B3264),+VindIndeks_raw_20_small!B3264,"")</f>
        <v/>
      </c>
      <c r="R3265">
        <f>IF(ISNUMBER(+VindIndeks_raw_20_small!C3264),+VindIndeks_raw_20_small!C3264,"")</f>
        <v/>
      </c>
      <c r="S3265">
        <f>IF(ISNUMBER(+VindIndeks_raw_20_small!D3264),+VindIndeks_raw_20_small!D3264,"")</f>
        <v/>
      </c>
      <c r="U3265" s="12">
        <f>+IF(ISNUMBER(ROUND(Y3265,0)),ROUND(Y3265,0),"")</f>
        <v/>
      </c>
      <c r="V3265">
        <f>IF(ISNUMBER(+VindIndeks_raw_20_large!A3264),+VindIndeks_raw_20_large!A3264,"")</f>
        <v/>
      </c>
      <c r="W3265">
        <f>IF(ISNUMBER(+VindIndeks_raw_20_large!B3264),+VindIndeks_raw_20_large!B3264,"")</f>
        <v/>
      </c>
      <c r="X3265">
        <f>IF(ISNUMBER(+VindIndeks_raw_20_large!C3264),+VindIndeks_raw_20_large!C3264,"")</f>
        <v/>
      </c>
      <c r="Y3265">
        <f>IF(ISNUMBER(+VindIndeks_raw_20_large!D3264),+VindIndeks_raw_20_large!D3264,"")</f>
        <v/>
      </c>
    </row>
    <row r="3266">
      <c r="O3266" s="12">
        <f>+IF(ISNUMBER(ROUND(S3266,0)),ROUND(S3266,0),"")</f>
        <v/>
      </c>
      <c r="P3266">
        <f>IF(ISNUMBER(+VindIndeks_raw_20_small!A3265),+VindIndeks_raw_20_small!A3265,"")</f>
        <v/>
      </c>
      <c r="Q3266">
        <f>IF(ISNUMBER(+VindIndeks_raw_20_small!B3265),+VindIndeks_raw_20_small!B3265,"")</f>
        <v/>
      </c>
      <c r="R3266">
        <f>IF(ISNUMBER(+VindIndeks_raw_20_small!C3265),+VindIndeks_raw_20_small!C3265,"")</f>
        <v/>
      </c>
      <c r="S3266">
        <f>IF(ISNUMBER(+VindIndeks_raw_20_small!D3265),+VindIndeks_raw_20_small!D3265,"")</f>
        <v/>
      </c>
      <c r="U3266" s="12">
        <f>+IF(ISNUMBER(ROUND(Y3266,0)),ROUND(Y3266,0),"")</f>
        <v/>
      </c>
      <c r="V3266">
        <f>IF(ISNUMBER(+VindIndeks_raw_20_large!A3265),+VindIndeks_raw_20_large!A3265,"")</f>
        <v/>
      </c>
      <c r="W3266">
        <f>IF(ISNUMBER(+VindIndeks_raw_20_large!B3265),+VindIndeks_raw_20_large!B3265,"")</f>
        <v/>
      </c>
      <c r="X3266">
        <f>IF(ISNUMBER(+VindIndeks_raw_20_large!C3265),+VindIndeks_raw_20_large!C3265,"")</f>
        <v/>
      </c>
      <c r="Y3266">
        <f>IF(ISNUMBER(+VindIndeks_raw_20_large!D3265),+VindIndeks_raw_20_large!D3265,"")</f>
        <v/>
      </c>
    </row>
    <row r="3267">
      <c r="O3267" s="12">
        <f>+IF(ISNUMBER(ROUND(S3267,0)),ROUND(S3267,0),"")</f>
        <v/>
      </c>
      <c r="P3267">
        <f>IF(ISNUMBER(+VindIndeks_raw_20_small!A3266),+VindIndeks_raw_20_small!A3266,"")</f>
        <v/>
      </c>
      <c r="Q3267">
        <f>IF(ISNUMBER(+VindIndeks_raw_20_small!B3266),+VindIndeks_raw_20_small!B3266,"")</f>
        <v/>
      </c>
      <c r="R3267">
        <f>IF(ISNUMBER(+VindIndeks_raw_20_small!C3266),+VindIndeks_raw_20_small!C3266,"")</f>
        <v/>
      </c>
      <c r="S3267">
        <f>IF(ISNUMBER(+VindIndeks_raw_20_small!D3266),+VindIndeks_raw_20_small!D3266,"")</f>
        <v/>
      </c>
      <c r="U3267" s="12">
        <f>+IF(ISNUMBER(ROUND(Y3267,0)),ROUND(Y3267,0),"")</f>
        <v/>
      </c>
      <c r="V3267">
        <f>IF(ISNUMBER(+VindIndeks_raw_20_large!A3266),+VindIndeks_raw_20_large!A3266,"")</f>
        <v/>
      </c>
      <c r="W3267">
        <f>IF(ISNUMBER(+VindIndeks_raw_20_large!B3266),+VindIndeks_raw_20_large!B3266,"")</f>
        <v/>
      </c>
      <c r="X3267">
        <f>IF(ISNUMBER(+VindIndeks_raw_20_large!C3266),+VindIndeks_raw_20_large!C3266,"")</f>
        <v/>
      </c>
      <c r="Y3267">
        <f>IF(ISNUMBER(+VindIndeks_raw_20_large!D3266),+VindIndeks_raw_20_large!D3266,"")</f>
        <v/>
      </c>
    </row>
    <row r="3268">
      <c r="O3268" s="12">
        <f>+IF(ISNUMBER(ROUND(S3268,0)),ROUND(S3268,0),"")</f>
        <v/>
      </c>
      <c r="P3268">
        <f>IF(ISNUMBER(+VindIndeks_raw_20_small!A3267),+VindIndeks_raw_20_small!A3267,"")</f>
        <v/>
      </c>
      <c r="Q3268">
        <f>IF(ISNUMBER(+VindIndeks_raw_20_small!B3267),+VindIndeks_raw_20_small!B3267,"")</f>
        <v/>
      </c>
      <c r="R3268">
        <f>IF(ISNUMBER(+VindIndeks_raw_20_small!C3267),+VindIndeks_raw_20_small!C3267,"")</f>
        <v/>
      </c>
      <c r="S3268">
        <f>IF(ISNUMBER(+VindIndeks_raw_20_small!D3267),+VindIndeks_raw_20_small!D3267,"")</f>
        <v/>
      </c>
      <c r="U3268" s="12">
        <f>+IF(ISNUMBER(ROUND(Y3268,0)),ROUND(Y3268,0),"")</f>
        <v/>
      </c>
      <c r="V3268">
        <f>IF(ISNUMBER(+VindIndeks_raw_20_large!A3267),+VindIndeks_raw_20_large!A3267,"")</f>
        <v/>
      </c>
      <c r="W3268">
        <f>IF(ISNUMBER(+VindIndeks_raw_20_large!B3267),+VindIndeks_raw_20_large!B3267,"")</f>
        <v/>
      </c>
      <c r="X3268">
        <f>IF(ISNUMBER(+VindIndeks_raw_20_large!C3267),+VindIndeks_raw_20_large!C3267,"")</f>
        <v/>
      </c>
      <c r="Y3268">
        <f>IF(ISNUMBER(+VindIndeks_raw_20_large!D3267),+VindIndeks_raw_20_large!D3267,"")</f>
        <v/>
      </c>
    </row>
    <row r="3269">
      <c r="O3269" s="12">
        <f>+IF(ISNUMBER(ROUND(S3269,0)),ROUND(S3269,0),"")</f>
        <v/>
      </c>
      <c r="P3269">
        <f>IF(ISNUMBER(+VindIndeks_raw_20_small!A3268),+VindIndeks_raw_20_small!A3268,"")</f>
        <v/>
      </c>
      <c r="Q3269">
        <f>IF(ISNUMBER(+VindIndeks_raw_20_small!B3268),+VindIndeks_raw_20_small!B3268,"")</f>
        <v/>
      </c>
      <c r="R3269">
        <f>IF(ISNUMBER(+VindIndeks_raw_20_small!C3268),+VindIndeks_raw_20_small!C3268,"")</f>
        <v/>
      </c>
      <c r="S3269">
        <f>IF(ISNUMBER(+VindIndeks_raw_20_small!D3268),+VindIndeks_raw_20_small!D3268,"")</f>
        <v/>
      </c>
      <c r="U3269" s="12">
        <f>+IF(ISNUMBER(ROUND(Y3269,0)),ROUND(Y3269,0),"")</f>
        <v/>
      </c>
      <c r="V3269">
        <f>IF(ISNUMBER(+VindIndeks_raw_20_large!A3268),+VindIndeks_raw_20_large!A3268,"")</f>
        <v/>
      </c>
      <c r="W3269">
        <f>IF(ISNUMBER(+VindIndeks_raw_20_large!B3268),+VindIndeks_raw_20_large!B3268,"")</f>
        <v/>
      </c>
      <c r="X3269">
        <f>IF(ISNUMBER(+VindIndeks_raw_20_large!C3268),+VindIndeks_raw_20_large!C3268,"")</f>
        <v/>
      </c>
      <c r="Y3269">
        <f>IF(ISNUMBER(+VindIndeks_raw_20_large!D3268),+VindIndeks_raw_20_large!D3268,"")</f>
        <v/>
      </c>
    </row>
    <row r="3270">
      <c r="O3270" s="12">
        <f>+IF(ISNUMBER(ROUND(S3270,0)),ROUND(S3270,0),"")</f>
        <v/>
      </c>
      <c r="P3270">
        <f>IF(ISNUMBER(+VindIndeks_raw_20_small!A3269),+VindIndeks_raw_20_small!A3269,"")</f>
        <v/>
      </c>
      <c r="Q3270">
        <f>IF(ISNUMBER(+VindIndeks_raw_20_small!B3269),+VindIndeks_raw_20_small!B3269,"")</f>
        <v/>
      </c>
      <c r="R3270">
        <f>IF(ISNUMBER(+VindIndeks_raw_20_small!C3269),+VindIndeks_raw_20_small!C3269,"")</f>
        <v/>
      </c>
      <c r="S3270">
        <f>IF(ISNUMBER(+VindIndeks_raw_20_small!D3269),+VindIndeks_raw_20_small!D3269,"")</f>
        <v/>
      </c>
      <c r="U3270" s="12">
        <f>+IF(ISNUMBER(ROUND(Y3270,0)),ROUND(Y3270,0),"")</f>
        <v/>
      </c>
      <c r="V3270">
        <f>IF(ISNUMBER(+VindIndeks_raw_20_large!A3269),+VindIndeks_raw_20_large!A3269,"")</f>
        <v/>
      </c>
      <c r="W3270">
        <f>IF(ISNUMBER(+VindIndeks_raw_20_large!B3269),+VindIndeks_raw_20_large!B3269,"")</f>
        <v/>
      </c>
      <c r="X3270">
        <f>IF(ISNUMBER(+VindIndeks_raw_20_large!C3269),+VindIndeks_raw_20_large!C3269,"")</f>
        <v/>
      </c>
      <c r="Y3270">
        <f>IF(ISNUMBER(+VindIndeks_raw_20_large!D3269),+VindIndeks_raw_20_large!D3269,"")</f>
        <v/>
      </c>
    </row>
    <row r="3271">
      <c r="O3271" s="12">
        <f>+IF(ISNUMBER(ROUND(S3271,0)),ROUND(S3271,0),"")</f>
        <v/>
      </c>
      <c r="P3271">
        <f>IF(ISNUMBER(+VindIndeks_raw_20_small!A3270),+VindIndeks_raw_20_small!A3270,"")</f>
        <v/>
      </c>
      <c r="Q3271">
        <f>IF(ISNUMBER(+VindIndeks_raw_20_small!B3270),+VindIndeks_raw_20_small!B3270,"")</f>
        <v/>
      </c>
      <c r="R3271">
        <f>IF(ISNUMBER(+VindIndeks_raw_20_small!C3270),+VindIndeks_raw_20_small!C3270,"")</f>
        <v/>
      </c>
      <c r="S3271">
        <f>IF(ISNUMBER(+VindIndeks_raw_20_small!D3270),+VindIndeks_raw_20_small!D3270,"")</f>
        <v/>
      </c>
      <c r="U3271" s="12">
        <f>+IF(ISNUMBER(ROUND(Y3271,0)),ROUND(Y3271,0),"")</f>
        <v/>
      </c>
      <c r="V3271">
        <f>IF(ISNUMBER(+VindIndeks_raw_20_large!A3270),+VindIndeks_raw_20_large!A3270,"")</f>
        <v/>
      </c>
      <c r="W3271">
        <f>IF(ISNUMBER(+VindIndeks_raw_20_large!B3270),+VindIndeks_raw_20_large!B3270,"")</f>
        <v/>
      </c>
      <c r="X3271">
        <f>IF(ISNUMBER(+VindIndeks_raw_20_large!C3270),+VindIndeks_raw_20_large!C3270,"")</f>
        <v/>
      </c>
      <c r="Y3271">
        <f>IF(ISNUMBER(+VindIndeks_raw_20_large!D3270),+VindIndeks_raw_20_large!D3270,"")</f>
        <v/>
      </c>
    </row>
    <row r="3272">
      <c r="O3272" s="12">
        <f>+IF(ISNUMBER(ROUND(S3272,0)),ROUND(S3272,0),"")</f>
        <v/>
      </c>
      <c r="P3272">
        <f>IF(ISNUMBER(+VindIndeks_raw_20_small!A3271),+VindIndeks_raw_20_small!A3271,"")</f>
        <v/>
      </c>
      <c r="Q3272">
        <f>IF(ISNUMBER(+VindIndeks_raw_20_small!B3271),+VindIndeks_raw_20_small!B3271,"")</f>
        <v/>
      </c>
      <c r="R3272">
        <f>IF(ISNUMBER(+VindIndeks_raw_20_small!C3271),+VindIndeks_raw_20_small!C3271,"")</f>
        <v/>
      </c>
      <c r="S3272">
        <f>IF(ISNUMBER(+VindIndeks_raw_20_small!D3271),+VindIndeks_raw_20_small!D3271,"")</f>
        <v/>
      </c>
      <c r="U3272" s="12">
        <f>+IF(ISNUMBER(ROUND(Y3272,0)),ROUND(Y3272,0),"")</f>
        <v/>
      </c>
      <c r="V3272">
        <f>IF(ISNUMBER(+VindIndeks_raw_20_large!A3271),+VindIndeks_raw_20_large!A3271,"")</f>
        <v/>
      </c>
      <c r="W3272">
        <f>IF(ISNUMBER(+VindIndeks_raw_20_large!B3271),+VindIndeks_raw_20_large!B3271,"")</f>
        <v/>
      </c>
      <c r="X3272">
        <f>IF(ISNUMBER(+VindIndeks_raw_20_large!C3271),+VindIndeks_raw_20_large!C3271,"")</f>
        <v/>
      </c>
      <c r="Y3272">
        <f>IF(ISNUMBER(+VindIndeks_raw_20_large!D3271),+VindIndeks_raw_20_large!D3271,"")</f>
        <v/>
      </c>
    </row>
    <row r="3273">
      <c r="O3273" s="12">
        <f>+IF(ISNUMBER(ROUND(S3273,0)),ROUND(S3273,0),"")</f>
        <v/>
      </c>
      <c r="P3273">
        <f>IF(ISNUMBER(+VindIndeks_raw_20_small!A3272),+VindIndeks_raw_20_small!A3272,"")</f>
        <v/>
      </c>
      <c r="Q3273">
        <f>IF(ISNUMBER(+VindIndeks_raw_20_small!B3272),+VindIndeks_raw_20_small!B3272,"")</f>
        <v/>
      </c>
      <c r="R3273">
        <f>IF(ISNUMBER(+VindIndeks_raw_20_small!C3272),+VindIndeks_raw_20_small!C3272,"")</f>
        <v/>
      </c>
      <c r="S3273">
        <f>IF(ISNUMBER(+VindIndeks_raw_20_small!D3272),+VindIndeks_raw_20_small!D3272,"")</f>
        <v/>
      </c>
      <c r="U3273" s="12">
        <f>+IF(ISNUMBER(ROUND(Y3273,0)),ROUND(Y3273,0),"")</f>
        <v/>
      </c>
      <c r="V3273">
        <f>IF(ISNUMBER(+VindIndeks_raw_20_large!A3272),+VindIndeks_raw_20_large!A3272,"")</f>
        <v/>
      </c>
      <c r="W3273">
        <f>IF(ISNUMBER(+VindIndeks_raw_20_large!B3272),+VindIndeks_raw_20_large!B3272,"")</f>
        <v/>
      </c>
      <c r="X3273">
        <f>IF(ISNUMBER(+VindIndeks_raw_20_large!C3272),+VindIndeks_raw_20_large!C3272,"")</f>
        <v/>
      </c>
      <c r="Y3273">
        <f>IF(ISNUMBER(+VindIndeks_raw_20_large!D3272),+VindIndeks_raw_20_large!D3272,"")</f>
        <v/>
      </c>
    </row>
    <row r="3274">
      <c r="O3274" s="12">
        <f>+IF(ISNUMBER(ROUND(S3274,0)),ROUND(S3274,0),"")</f>
        <v/>
      </c>
      <c r="P3274">
        <f>IF(ISNUMBER(+VindIndeks_raw_20_small!A3273),+VindIndeks_raw_20_small!A3273,"")</f>
        <v/>
      </c>
      <c r="Q3274">
        <f>IF(ISNUMBER(+VindIndeks_raw_20_small!B3273),+VindIndeks_raw_20_small!B3273,"")</f>
        <v/>
      </c>
      <c r="R3274">
        <f>IF(ISNUMBER(+VindIndeks_raw_20_small!C3273),+VindIndeks_raw_20_small!C3273,"")</f>
        <v/>
      </c>
      <c r="S3274">
        <f>IF(ISNUMBER(+VindIndeks_raw_20_small!D3273),+VindIndeks_raw_20_small!D3273,"")</f>
        <v/>
      </c>
      <c r="U3274" s="12">
        <f>+IF(ISNUMBER(ROUND(Y3274,0)),ROUND(Y3274,0),"")</f>
        <v/>
      </c>
      <c r="V3274">
        <f>IF(ISNUMBER(+VindIndeks_raw_20_large!A3273),+VindIndeks_raw_20_large!A3273,"")</f>
        <v/>
      </c>
      <c r="W3274">
        <f>IF(ISNUMBER(+VindIndeks_raw_20_large!B3273),+VindIndeks_raw_20_large!B3273,"")</f>
        <v/>
      </c>
      <c r="X3274">
        <f>IF(ISNUMBER(+VindIndeks_raw_20_large!C3273),+VindIndeks_raw_20_large!C3273,"")</f>
        <v/>
      </c>
      <c r="Y3274">
        <f>IF(ISNUMBER(+VindIndeks_raw_20_large!D3273),+VindIndeks_raw_20_large!D3273,"")</f>
        <v/>
      </c>
    </row>
    <row r="3275">
      <c r="O3275" s="12">
        <f>+IF(ISNUMBER(ROUND(S3275,0)),ROUND(S3275,0),"")</f>
        <v/>
      </c>
      <c r="P3275">
        <f>IF(ISNUMBER(+VindIndeks_raw_20_small!A3274),+VindIndeks_raw_20_small!A3274,"")</f>
        <v/>
      </c>
      <c r="Q3275">
        <f>IF(ISNUMBER(+VindIndeks_raw_20_small!B3274),+VindIndeks_raw_20_small!B3274,"")</f>
        <v/>
      </c>
      <c r="R3275">
        <f>IF(ISNUMBER(+VindIndeks_raw_20_small!C3274),+VindIndeks_raw_20_small!C3274,"")</f>
        <v/>
      </c>
      <c r="S3275">
        <f>IF(ISNUMBER(+VindIndeks_raw_20_small!D3274),+VindIndeks_raw_20_small!D3274,"")</f>
        <v/>
      </c>
      <c r="U3275" s="12">
        <f>+IF(ISNUMBER(ROUND(Y3275,0)),ROUND(Y3275,0),"")</f>
        <v/>
      </c>
      <c r="V3275">
        <f>IF(ISNUMBER(+VindIndeks_raw_20_large!A3274),+VindIndeks_raw_20_large!A3274,"")</f>
        <v/>
      </c>
      <c r="W3275">
        <f>IF(ISNUMBER(+VindIndeks_raw_20_large!B3274),+VindIndeks_raw_20_large!B3274,"")</f>
        <v/>
      </c>
      <c r="X3275">
        <f>IF(ISNUMBER(+VindIndeks_raw_20_large!C3274),+VindIndeks_raw_20_large!C3274,"")</f>
        <v/>
      </c>
      <c r="Y3275">
        <f>IF(ISNUMBER(+VindIndeks_raw_20_large!D3274),+VindIndeks_raw_20_large!D3274,"")</f>
        <v/>
      </c>
    </row>
    <row r="3276">
      <c r="O3276" s="12">
        <f>+IF(ISNUMBER(ROUND(S3276,0)),ROUND(S3276,0),"")</f>
        <v/>
      </c>
      <c r="P3276">
        <f>IF(ISNUMBER(+VindIndeks_raw_20_small!A3275),+VindIndeks_raw_20_small!A3275,"")</f>
        <v/>
      </c>
      <c r="Q3276">
        <f>IF(ISNUMBER(+VindIndeks_raw_20_small!B3275),+VindIndeks_raw_20_small!B3275,"")</f>
        <v/>
      </c>
      <c r="R3276">
        <f>IF(ISNUMBER(+VindIndeks_raw_20_small!C3275),+VindIndeks_raw_20_small!C3275,"")</f>
        <v/>
      </c>
      <c r="S3276">
        <f>IF(ISNUMBER(+VindIndeks_raw_20_small!D3275),+VindIndeks_raw_20_small!D3275,"")</f>
        <v/>
      </c>
      <c r="U3276" s="12">
        <f>+IF(ISNUMBER(ROUND(Y3276,0)),ROUND(Y3276,0),"")</f>
        <v/>
      </c>
      <c r="V3276">
        <f>IF(ISNUMBER(+VindIndeks_raw_20_large!A3275),+VindIndeks_raw_20_large!A3275,"")</f>
        <v/>
      </c>
      <c r="W3276">
        <f>IF(ISNUMBER(+VindIndeks_raw_20_large!B3275),+VindIndeks_raw_20_large!B3275,"")</f>
        <v/>
      </c>
      <c r="X3276">
        <f>IF(ISNUMBER(+VindIndeks_raw_20_large!C3275),+VindIndeks_raw_20_large!C3275,"")</f>
        <v/>
      </c>
      <c r="Y3276">
        <f>IF(ISNUMBER(+VindIndeks_raw_20_large!D3275),+VindIndeks_raw_20_large!D3275,"")</f>
        <v/>
      </c>
    </row>
    <row r="3277">
      <c r="O3277" s="12">
        <f>+IF(ISNUMBER(ROUND(S3277,0)),ROUND(S3277,0),"")</f>
        <v/>
      </c>
      <c r="P3277">
        <f>IF(ISNUMBER(+VindIndeks_raw_20_small!A3276),+VindIndeks_raw_20_small!A3276,"")</f>
        <v/>
      </c>
      <c r="Q3277">
        <f>IF(ISNUMBER(+VindIndeks_raw_20_small!B3276),+VindIndeks_raw_20_small!B3276,"")</f>
        <v/>
      </c>
      <c r="R3277">
        <f>IF(ISNUMBER(+VindIndeks_raw_20_small!C3276),+VindIndeks_raw_20_small!C3276,"")</f>
        <v/>
      </c>
      <c r="S3277">
        <f>IF(ISNUMBER(+VindIndeks_raw_20_small!D3276),+VindIndeks_raw_20_small!D3276,"")</f>
        <v/>
      </c>
      <c r="U3277" s="12">
        <f>+IF(ISNUMBER(ROUND(Y3277,0)),ROUND(Y3277,0),"")</f>
        <v/>
      </c>
      <c r="V3277">
        <f>IF(ISNUMBER(+VindIndeks_raw_20_large!A3276),+VindIndeks_raw_20_large!A3276,"")</f>
        <v/>
      </c>
      <c r="W3277">
        <f>IF(ISNUMBER(+VindIndeks_raw_20_large!B3276),+VindIndeks_raw_20_large!B3276,"")</f>
        <v/>
      </c>
      <c r="X3277">
        <f>IF(ISNUMBER(+VindIndeks_raw_20_large!C3276),+VindIndeks_raw_20_large!C3276,"")</f>
        <v/>
      </c>
      <c r="Y3277">
        <f>IF(ISNUMBER(+VindIndeks_raw_20_large!D3276),+VindIndeks_raw_20_large!D3276,"")</f>
        <v/>
      </c>
    </row>
    <row r="3278">
      <c r="O3278" s="12">
        <f>+IF(ISNUMBER(ROUND(S3278,0)),ROUND(S3278,0),"")</f>
        <v/>
      </c>
      <c r="P3278">
        <f>IF(ISNUMBER(+VindIndeks_raw_20_small!A3277),+VindIndeks_raw_20_small!A3277,"")</f>
        <v/>
      </c>
      <c r="Q3278">
        <f>IF(ISNUMBER(+VindIndeks_raw_20_small!B3277),+VindIndeks_raw_20_small!B3277,"")</f>
        <v/>
      </c>
      <c r="R3278">
        <f>IF(ISNUMBER(+VindIndeks_raw_20_small!C3277),+VindIndeks_raw_20_small!C3277,"")</f>
        <v/>
      </c>
      <c r="S3278">
        <f>IF(ISNUMBER(+VindIndeks_raw_20_small!D3277),+VindIndeks_raw_20_small!D3277,"")</f>
        <v/>
      </c>
      <c r="U3278" s="12">
        <f>+IF(ISNUMBER(ROUND(Y3278,0)),ROUND(Y3278,0),"")</f>
        <v/>
      </c>
      <c r="V3278">
        <f>IF(ISNUMBER(+VindIndeks_raw_20_large!A3277),+VindIndeks_raw_20_large!A3277,"")</f>
        <v/>
      </c>
      <c r="W3278">
        <f>IF(ISNUMBER(+VindIndeks_raw_20_large!B3277),+VindIndeks_raw_20_large!B3277,"")</f>
        <v/>
      </c>
      <c r="X3278">
        <f>IF(ISNUMBER(+VindIndeks_raw_20_large!C3277),+VindIndeks_raw_20_large!C3277,"")</f>
        <v/>
      </c>
      <c r="Y3278">
        <f>IF(ISNUMBER(+VindIndeks_raw_20_large!D3277),+VindIndeks_raw_20_large!D3277,"")</f>
        <v/>
      </c>
    </row>
    <row r="3279">
      <c r="O3279" s="12">
        <f>+IF(ISNUMBER(ROUND(S3279,0)),ROUND(S3279,0),"")</f>
        <v/>
      </c>
      <c r="P3279">
        <f>IF(ISNUMBER(+VindIndeks_raw_20_small!A3278),+VindIndeks_raw_20_small!A3278,"")</f>
        <v/>
      </c>
      <c r="Q3279">
        <f>IF(ISNUMBER(+VindIndeks_raw_20_small!B3278),+VindIndeks_raw_20_small!B3278,"")</f>
        <v/>
      </c>
      <c r="R3279">
        <f>IF(ISNUMBER(+VindIndeks_raw_20_small!C3278),+VindIndeks_raw_20_small!C3278,"")</f>
        <v/>
      </c>
      <c r="S3279">
        <f>IF(ISNUMBER(+VindIndeks_raw_20_small!D3278),+VindIndeks_raw_20_small!D3278,"")</f>
        <v/>
      </c>
      <c r="U3279" s="12">
        <f>+IF(ISNUMBER(ROUND(Y3279,0)),ROUND(Y3279,0),"")</f>
        <v/>
      </c>
      <c r="V3279">
        <f>IF(ISNUMBER(+VindIndeks_raw_20_large!A3278),+VindIndeks_raw_20_large!A3278,"")</f>
        <v/>
      </c>
      <c r="W3279">
        <f>IF(ISNUMBER(+VindIndeks_raw_20_large!B3278),+VindIndeks_raw_20_large!B3278,"")</f>
        <v/>
      </c>
      <c r="X3279">
        <f>IF(ISNUMBER(+VindIndeks_raw_20_large!C3278),+VindIndeks_raw_20_large!C3278,"")</f>
        <v/>
      </c>
      <c r="Y3279">
        <f>IF(ISNUMBER(+VindIndeks_raw_20_large!D3278),+VindIndeks_raw_20_large!D3278,"")</f>
        <v/>
      </c>
    </row>
    <row r="3280">
      <c r="O3280" s="12">
        <f>+IF(ISNUMBER(ROUND(S3280,0)),ROUND(S3280,0),"")</f>
        <v/>
      </c>
      <c r="P3280">
        <f>IF(ISNUMBER(+VindIndeks_raw_20_small!A3279),+VindIndeks_raw_20_small!A3279,"")</f>
        <v/>
      </c>
      <c r="Q3280">
        <f>IF(ISNUMBER(+VindIndeks_raw_20_small!B3279),+VindIndeks_raw_20_small!B3279,"")</f>
        <v/>
      </c>
      <c r="R3280">
        <f>IF(ISNUMBER(+VindIndeks_raw_20_small!C3279),+VindIndeks_raw_20_small!C3279,"")</f>
        <v/>
      </c>
      <c r="S3280">
        <f>IF(ISNUMBER(+VindIndeks_raw_20_small!D3279),+VindIndeks_raw_20_small!D3279,"")</f>
        <v/>
      </c>
      <c r="U3280" s="12">
        <f>+IF(ISNUMBER(ROUND(Y3280,0)),ROUND(Y3280,0),"")</f>
        <v/>
      </c>
      <c r="V3280">
        <f>IF(ISNUMBER(+VindIndeks_raw_20_large!A3279),+VindIndeks_raw_20_large!A3279,"")</f>
        <v/>
      </c>
      <c r="W3280">
        <f>IF(ISNUMBER(+VindIndeks_raw_20_large!B3279),+VindIndeks_raw_20_large!B3279,"")</f>
        <v/>
      </c>
      <c r="X3280">
        <f>IF(ISNUMBER(+VindIndeks_raw_20_large!C3279),+VindIndeks_raw_20_large!C3279,"")</f>
        <v/>
      </c>
      <c r="Y3280">
        <f>IF(ISNUMBER(+VindIndeks_raw_20_large!D3279),+VindIndeks_raw_20_large!D3279,"")</f>
        <v/>
      </c>
    </row>
    <row r="3281">
      <c r="O3281" s="12">
        <f>+IF(ISNUMBER(ROUND(S3281,0)),ROUND(S3281,0),"")</f>
        <v/>
      </c>
      <c r="P3281">
        <f>IF(ISNUMBER(+VindIndeks_raw_20_small!A3280),+VindIndeks_raw_20_small!A3280,"")</f>
        <v/>
      </c>
      <c r="Q3281">
        <f>IF(ISNUMBER(+VindIndeks_raw_20_small!B3280),+VindIndeks_raw_20_small!B3280,"")</f>
        <v/>
      </c>
      <c r="R3281">
        <f>IF(ISNUMBER(+VindIndeks_raw_20_small!C3280),+VindIndeks_raw_20_small!C3280,"")</f>
        <v/>
      </c>
      <c r="S3281">
        <f>IF(ISNUMBER(+VindIndeks_raw_20_small!D3280),+VindIndeks_raw_20_small!D3280,"")</f>
        <v/>
      </c>
      <c r="U3281" s="12">
        <f>+IF(ISNUMBER(ROUND(Y3281,0)),ROUND(Y3281,0),"")</f>
        <v/>
      </c>
      <c r="V3281">
        <f>IF(ISNUMBER(+VindIndeks_raw_20_large!A3280),+VindIndeks_raw_20_large!A3280,"")</f>
        <v/>
      </c>
      <c r="W3281">
        <f>IF(ISNUMBER(+VindIndeks_raw_20_large!B3280),+VindIndeks_raw_20_large!B3280,"")</f>
        <v/>
      </c>
      <c r="X3281">
        <f>IF(ISNUMBER(+VindIndeks_raw_20_large!C3280),+VindIndeks_raw_20_large!C3280,"")</f>
        <v/>
      </c>
      <c r="Y3281">
        <f>IF(ISNUMBER(+VindIndeks_raw_20_large!D3280),+VindIndeks_raw_20_large!D3280,"")</f>
        <v/>
      </c>
    </row>
    <row r="3282">
      <c r="O3282" s="12">
        <f>+IF(ISNUMBER(ROUND(S3282,0)),ROUND(S3282,0),"")</f>
        <v/>
      </c>
      <c r="P3282">
        <f>IF(ISNUMBER(+VindIndeks_raw_20_small!A3281),+VindIndeks_raw_20_small!A3281,"")</f>
        <v/>
      </c>
      <c r="Q3282">
        <f>IF(ISNUMBER(+VindIndeks_raw_20_small!B3281),+VindIndeks_raw_20_small!B3281,"")</f>
        <v/>
      </c>
      <c r="R3282">
        <f>IF(ISNUMBER(+VindIndeks_raw_20_small!C3281),+VindIndeks_raw_20_small!C3281,"")</f>
        <v/>
      </c>
      <c r="S3282">
        <f>IF(ISNUMBER(+VindIndeks_raw_20_small!D3281),+VindIndeks_raw_20_small!D3281,"")</f>
        <v/>
      </c>
      <c r="U3282" s="12">
        <f>+IF(ISNUMBER(ROUND(Y3282,0)),ROUND(Y3282,0),"")</f>
        <v/>
      </c>
      <c r="V3282">
        <f>IF(ISNUMBER(+VindIndeks_raw_20_large!A3281),+VindIndeks_raw_20_large!A3281,"")</f>
        <v/>
      </c>
      <c r="W3282">
        <f>IF(ISNUMBER(+VindIndeks_raw_20_large!B3281),+VindIndeks_raw_20_large!B3281,"")</f>
        <v/>
      </c>
      <c r="X3282">
        <f>IF(ISNUMBER(+VindIndeks_raw_20_large!C3281),+VindIndeks_raw_20_large!C3281,"")</f>
        <v/>
      </c>
      <c r="Y3282">
        <f>IF(ISNUMBER(+VindIndeks_raw_20_large!D3281),+VindIndeks_raw_20_large!D3281,"")</f>
        <v/>
      </c>
    </row>
    <row r="3283">
      <c r="O3283" s="12">
        <f>+IF(ISNUMBER(ROUND(S3283,0)),ROUND(S3283,0),"")</f>
        <v/>
      </c>
      <c r="P3283">
        <f>IF(ISNUMBER(+VindIndeks_raw_20_small!A3282),+VindIndeks_raw_20_small!A3282,"")</f>
        <v/>
      </c>
      <c r="Q3283">
        <f>IF(ISNUMBER(+VindIndeks_raw_20_small!B3282),+VindIndeks_raw_20_small!B3282,"")</f>
        <v/>
      </c>
      <c r="R3283">
        <f>IF(ISNUMBER(+VindIndeks_raw_20_small!C3282),+VindIndeks_raw_20_small!C3282,"")</f>
        <v/>
      </c>
      <c r="S3283">
        <f>IF(ISNUMBER(+VindIndeks_raw_20_small!D3282),+VindIndeks_raw_20_small!D3282,"")</f>
        <v/>
      </c>
      <c r="U3283" s="12">
        <f>+IF(ISNUMBER(ROUND(Y3283,0)),ROUND(Y3283,0),"")</f>
        <v/>
      </c>
      <c r="V3283">
        <f>IF(ISNUMBER(+VindIndeks_raw_20_large!A3282),+VindIndeks_raw_20_large!A3282,"")</f>
        <v/>
      </c>
      <c r="W3283">
        <f>IF(ISNUMBER(+VindIndeks_raw_20_large!B3282),+VindIndeks_raw_20_large!B3282,"")</f>
        <v/>
      </c>
      <c r="X3283">
        <f>IF(ISNUMBER(+VindIndeks_raw_20_large!C3282),+VindIndeks_raw_20_large!C3282,"")</f>
        <v/>
      </c>
      <c r="Y3283">
        <f>IF(ISNUMBER(+VindIndeks_raw_20_large!D3282),+VindIndeks_raw_20_large!D3282,"")</f>
        <v/>
      </c>
    </row>
    <row r="3284">
      <c r="O3284" s="12">
        <f>+IF(ISNUMBER(ROUND(S3284,0)),ROUND(S3284,0),"")</f>
        <v/>
      </c>
      <c r="P3284">
        <f>IF(ISNUMBER(+VindIndeks_raw_20_small!A3283),+VindIndeks_raw_20_small!A3283,"")</f>
        <v/>
      </c>
      <c r="Q3284">
        <f>IF(ISNUMBER(+VindIndeks_raw_20_small!B3283),+VindIndeks_raw_20_small!B3283,"")</f>
        <v/>
      </c>
      <c r="R3284">
        <f>IF(ISNUMBER(+VindIndeks_raw_20_small!C3283),+VindIndeks_raw_20_small!C3283,"")</f>
        <v/>
      </c>
      <c r="S3284">
        <f>IF(ISNUMBER(+VindIndeks_raw_20_small!D3283),+VindIndeks_raw_20_small!D3283,"")</f>
        <v/>
      </c>
      <c r="U3284" s="12">
        <f>+IF(ISNUMBER(ROUND(Y3284,0)),ROUND(Y3284,0),"")</f>
        <v/>
      </c>
      <c r="V3284">
        <f>IF(ISNUMBER(+VindIndeks_raw_20_large!A3283),+VindIndeks_raw_20_large!A3283,"")</f>
        <v/>
      </c>
      <c r="W3284">
        <f>IF(ISNUMBER(+VindIndeks_raw_20_large!B3283),+VindIndeks_raw_20_large!B3283,"")</f>
        <v/>
      </c>
      <c r="X3284">
        <f>IF(ISNUMBER(+VindIndeks_raw_20_large!C3283),+VindIndeks_raw_20_large!C3283,"")</f>
        <v/>
      </c>
      <c r="Y3284">
        <f>IF(ISNUMBER(+VindIndeks_raw_20_large!D3283),+VindIndeks_raw_20_large!D3283,"")</f>
        <v/>
      </c>
    </row>
    <row r="3285">
      <c r="O3285" s="12">
        <f>+IF(ISNUMBER(ROUND(S3285,0)),ROUND(S3285,0),"")</f>
        <v/>
      </c>
      <c r="P3285">
        <f>IF(ISNUMBER(+VindIndeks_raw_20_small!A3284),+VindIndeks_raw_20_small!A3284,"")</f>
        <v/>
      </c>
      <c r="Q3285">
        <f>IF(ISNUMBER(+VindIndeks_raw_20_small!B3284),+VindIndeks_raw_20_small!B3284,"")</f>
        <v/>
      </c>
      <c r="R3285">
        <f>IF(ISNUMBER(+VindIndeks_raw_20_small!C3284),+VindIndeks_raw_20_small!C3284,"")</f>
        <v/>
      </c>
      <c r="S3285">
        <f>IF(ISNUMBER(+VindIndeks_raw_20_small!D3284),+VindIndeks_raw_20_small!D3284,"")</f>
        <v/>
      </c>
      <c r="U3285" s="12">
        <f>+IF(ISNUMBER(ROUND(Y3285,0)),ROUND(Y3285,0),"")</f>
        <v/>
      </c>
      <c r="V3285">
        <f>IF(ISNUMBER(+VindIndeks_raw_20_large!A3284),+VindIndeks_raw_20_large!A3284,"")</f>
        <v/>
      </c>
      <c r="W3285">
        <f>IF(ISNUMBER(+VindIndeks_raw_20_large!B3284),+VindIndeks_raw_20_large!B3284,"")</f>
        <v/>
      </c>
      <c r="X3285">
        <f>IF(ISNUMBER(+VindIndeks_raw_20_large!C3284),+VindIndeks_raw_20_large!C3284,"")</f>
        <v/>
      </c>
      <c r="Y3285">
        <f>IF(ISNUMBER(+VindIndeks_raw_20_large!D3284),+VindIndeks_raw_20_large!D3284,"")</f>
        <v/>
      </c>
    </row>
    <row r="3286">
      <c r="O3286" s="12">
        <f>+IF(ISNUMBER(ROUND(S3286,0)),ROUND(S3286,0),"")</f>
        <v/>
      </c>
      <c r="P3286">
        <f>IF(ISNUMBER(+VindIndeks_raw_20_small!A3285),+VindIndeks_raw_20_small!A3285,"")</f>
        <v/>
      </c>
      <c r="Q3286">
        <f>IF(ISNUMBER(+VindIndeks_raw_20_small!B3285),+VindIndeks_raw_20_small!B3285,"")</f>
        <v/>
      </c>
      <c r="R3286">
        <f>IF(ISNUMBER(+VindIndeks_raw_20_small!C3285),+VindIndeks_raw_20_small!C3285,"")</f>
        <v/>
      </c>
      <c r="S3286">
        <f>IF(ISNUMBER(+VindIndeks_raw_20_small!D3285),+VindIndeks_raw_20_small!D3285,"")</f>
        <v/>
      </c>
      <c r="U3286" s="12">
        <f>+IF(ISNUMBER(ROUND(Y3286,0)),ROUND(Y3286,0),"")</f>
        <v/>
      </c>
      <c r="V3286">
        <f>IF(ISNUMBER(+VindIndeks_raw_20_large!A3285),+VindIndeks_raw_20_large!A3285,"")</f>
        <v/>
      </c>
      <c r="W3286">
        <f>IF(ISNUMBER(+VindIndeks_raw_20_large!B3285),+VindIndeks_raw_20_large!B3285,"")</f>
        <v/>
      </c>
      <c r="X3286">
        <f>IF(ISNUMBER(+VindIndeks_raw_20_large!C3285),+VindIndeks_raw_20_large!C3285,"")</f>
        <v/>
      </c>
      <c r="Y3286">
        <f>IF(ISNUMBER(+VindIndeks_raw_20_large!D3285),+VindIndeks_raw_20_large!D3285,"")</f>
        <v/>
      </c>
    </row>
    <row r="3287">
      <c r="O3287" s="12">
        <f>+IF(ISNUMBER(ROUND(S3287,0)),ROUND(S3287,0),"")</f>
        <v/>
      </c>
      <c r="P3287">
        <f>IF(ISNUMBER(+VindIndeks_raw_20_small!A3286),+VindIndeks_raw_20_small!A3286,"")</f>
        <v/>
      </c>
      <c r="Q3287">
        <f>IF(ISNUMBER(+VindIndeks_raw_20_small!B3286),+VindIndeks_raw_20_small!B3286,"")</f>
        <v/>
      </c>
      <c r="R3287">
        <f>IF(ISNUMBER(+VindIndeks_raw_20_small!C3286),+VindIndeks_raw_20_small!C3286,"")</f>
        <v/>
      </c>
      <c r="S3287">
        <f>IF(ISNUMBER(+VindIndeks_raw_20_small!D3286),+VindIndeks_raw_20_small!D3286,"")</f>
        <v/>
      </c>
      <c r="U3287" s="12">
        <f>+IF(ISNUMBER(ROUND(Y3287,0)),ROUND(Y3287,0),"")</f>
        <v/>
      </c>
      <c r="V3287">
        <f>IF(ISNUMBER(+VindIndeks_raw_20_large!A3286),+VindIndeks_raw_20_large!A3286,"")</f>
        <v/>
      </c>
      <c r="W3287">
        <f>IF(ISNUMBER(+VindIndeks_raw_20_large!B3286),+VindIndeks_raw_20_large!B3286,"")</f>
        <v/>
      </c>
      <c r="X3287">
        <f>IF(ISNUMBER(+VindIndeks_raw_20_large!C3286),+VindIndeks_raw_20_large!C3286,"")</f>
        <v/>
      </c>
      <c r="Y3287">
        <f>IF(ISNUMBER(+VindIndeks_raw_20_large!D3286),+VindIndeks_raw_20_large!D3286,"")</f>
        <v/>
      </c>
    </row>
    <row r="3288">
      <c r="O3288" s="12">
        <f>+IF(ISNUMBER(ROUND(S3288,0)),ROUND(S3288,0),"")</f>
        <v/>
      </c>
      <c r="P3288">
        <f>IF(ISNUMBER(+VindIndeks_raw_20_small!A3287),+VindIndeks_raw_20_small!A3287,"")</f>
        <v/>
      </c>
      <c r="Q3288">
        <f>IF(ISNUMBER(+VindIndeks_raw_20_small!B3287),+VindIndeks_raw_20_small!B3287,"")</f>
        <v/>
      </c>
      <c r="R3288">
        <f>IF(ISNUMBER(+VindIndeks_raw_20_small!C3287),+VindIndeks_raw_20_small!C3287,"")</f>
        <v/>
      </c>
      <c r="S3288">
        <f>IF(ISNUMBER(+VindIndeks_raw_20_small!D3287),+VindIndeks_raw_20_small!D3287,"")</f>
        <v/>
      </c>
      <c r="U3288" s="12">
        <f>+IF(ISNUMBER(ROUND(Y3288,0)),ROUND(Y3288,0),"")</f>
        <v/>
      </c>
      <c r="V3288">
        <f>IF(ISNUMBER(+VindIndeks_raw_20_large!A3287),+VindIndeks_raw_20_large!A3287,"")</f>
        <v/>
      </c>
      <c r="W3288">
        <f>IF(ISNUMBER(+VindIndeks_raw_20_large!B3287),+VindIndeks_raw_20_large!B3287,"")</f>
        <v/>
      </c>
      <c r="X3288">
        <f>IF(ISNUMBER(+VindIndeks_raw_20_large!C3287),+VindIndeks_raw_20_large!C3287,"")</f>
        <v/>
      </c>
      <c r="Y3288">
        <f>IF(ISNUMBER(+VindIndeks_raw_20_large!D3287),+VindIndeks_raw_20_large!D3287,"")</f>
        <v/>
      </c>
    </row>
    <row r="3289">
      <c r="O3289" s="12">
        <f>+IF(ISNUMBER(ROUND(S3289,0)),ROUND(S3289,0),"")</f>
        <v/>
      </c>
      <c r="P3289">
        <f>IF(ISNUMBER(+VindIndeks_raw_20_small!A3288),+VindIndeks_raw_20_small!A3288,"")</f>
        <v/>
      </c>
      <c r="Q3289">
        <f>IF(ISNUMBER(+VindIndeks_raw_20_small!B3288),+VindIndeks_raw_20_small!B3288,"")</f>
        <v/>
      </c>
      <c r="R3289">
        <f>IF(ISNUMBER(+VindIndeks_raw_20_small!C3288),+VindIndeks_raw_20_small!C3288,"")</f>
        <v/>
      </c>
      <c r="S3289">
        <f>IF(ISNUMBER(+VindIndeks_raw_20_small!D3288),+VindIndeks_raw_20_small!D3288,"")</f>
        <v/>
      </c>
      <c r="U3289" s="12">
        <f>+IF(ISNUMBER(ROUND(Y3289,0)),ROUND(Y3289,0),"")</f>
        <v/>
      </c>
      <c r="V3289">
        <f>IF(ISNUMBER(+VindIndeks_raw_20_large!A3288),+VindIndeks_raw_20_large!A3288,"")</f>
        <v/>
      </c>
      <c r="W3289">
        <f>IF(ISNUMBER(+VindIndeks_raw_20_large!B3288),+VindIndeks_raw_20_large!B3288,"")</f>
        <v/>
      </c>
      <c r="X3289">
        <f>IF(ISNUMBER(+VindIndeks_raw_20_large!C3288),+VindIndeks_raw_20_large!C3288,"")</f>
        <v/>
      </c>
      <c r="Y3289">
        <f>IF(ISNUMBER(+VindIndeks_raw_20_large!D3288),+VindIndeks_raw_20_large!D3288,"")</f>
        <v/>
      </c>
    </row>
    <row r="3290">
      <c r="O3290" s="12">
        <f>+IF(ISNUMBER(ROUND(S3290,0)),ROUND(S3290,0),"")</f>
        <v/>
      </c>
      <c r="P3290">
        <f>IF(ISNUMBER(+VindIndeks_raw_20_small!A3289),+VindIndeks_raw_20_small!A3289,"")</f>
        <v/>
      </c>
      <c r="Q3290">
        <f>IF(ISNUMBER(+VindIndeks_raw_20_small!B3289),+VindIndeks_raw_20_small!B3289,"")</f>
        <v/>
      </c>
      <c r="R3290">
        <f>IF(ISNUMBER(+VindIndeks_raw_20_small!C3289),+VindIndeks_raw_20_small!C3289,"")</f>
        <v/>
      </c>
      <c r="S3290">
        <f>IF(ISNUMBER(+VindIndeks_raw_20_small!D3289),+VindIndeks_raw_20_small!D3289,"")</f>
        <v/>
      </c>
      <c r="U3290" s="12">
        <f>+IF(ISNUMBER(ROUND(Y3290,0)),ROUND(Y3290,0),"")</f>
        <v/>
      </c>
      <c r="V3290">
        <f>IF(ISNUMBER(+VindIndeks_raw_20_large!A3289),+VindIndeks_raw_20_large!A3289,"")</f>
        <v/>
      </c>
      <c r="W3290">
        <f>IF(ISNUMBER(+VindIndeks_raw_20_large!B3289),+VindIndeks_raw_20_large!B3289,"")</f>
        <v/>
      </c>
      <c r="X3290">
        <f>IF(ISNUMBER(+VindIndeks_raw_20_large!C3289),+VindIndeks_raw_20_large!C3289,"")</f>
        <v/>
      </c>
      <c r="Y3290">
        <f>IF(ISNUMBER(+VindIndeks_raw_20_large!D3289),+VindIndeks_raw_20_large!D3289,"")</f>
        <v/>
      </c>
    </row>
    <row r="3291">
      <c r="O3291" s="12">
        <f>+IF(ISNUMBER(ROUND(S3291,0)),ROUND(S3291,0),"")</f>
        <v/>
      </c>
      <c r="P3291">
        <f>IF(ISNUMBER(+VindIndeks_raw_20_small!A3290),+VindIndeks_raw_20_small!A3290,"")</f>
        <v/>
      </c>
      <c r="Q3291">
        <f>IF(ISNUMBER(+VindIndeks_raw_20_small!B3290),+VindIndeks_raw_20_small!B3290,"")</f>
        <v/>
      </c>
      <c r="R3291">
        <f>IF(ISNUMBER(+VindIndeks_raw_20_small!C3290),+VindIndeks_raw_20_small!C3290,"")</f>
        <v/>
      </c>
      <c r="S3291">
        <f>IF(ISNUMBER(+VindIndeks_raw_20_small!D3290),+VindIndeks_raw_20_small!D3290,"")</f>
        <v/>
      </c>
      <c r="U3291" s="12">
        <f>+IF(ISNUMBER(ROUND(Y3291,0)),ROUND(Y3291,0),"")</f>
        <v/>
      </c>
      <c r="V3291">
        <f>IF(ISNUMBER(+VindIndeks_raw_20_large!A3290),+VindIndeks_raw_20_large!A3290,"")</f>
        <v/>
      </c>
      <c r="W3291">
        <f>IF(ISNUMBER(+VindIndeks_raw_20_large!B3290),+VindIndeks_raw_20_large!B3290,"")</f>
        <v/>
      </c>
      <c r="X3291">
        <f>IF(ISNUMBER(+VindIndeks_raw_20_large!C3290),+VindIndeks_raw_20_large!C3290,"")</f>
        <v/>
      </c>
      <c r="Y3291">
        <f>IF(ISNUMBER(+VindIndeks_raw_20_large!D3290),+VindIndeks_raw_20_large!D3290,"")</f>
        <v/>
      </c>
    </row>
    <row r="3292">
      <c r="O3292" s="12">
        <f>+IF(ISNUMBER(ROUND(S3292,0)),ROUND(S3292,0),"")</f>
        <v/>
      </c>
      <c r="P3292">
        <f>IF(ISNUMBER(+VindIndeks_raw_20_small!A3291),+VindIndeks_raw_20_small!A3291,"")</f>
        <v/>
      </c>
      <c r="Q3292">
        <f>IF(ISNUMBER(+VindIndeks_raw_20_small!B3291),+VindIndeks_raw_20_small!B3291,"")</f>
        <v/>
      </c>
      <c r="R3292">
        <f>IF(ISNUMBER(+VindIndeks_raw_20_small!C3291),+VindIndeks_raw_20_small!C3291,"")</f>
        <v/>
      </c>
      <c r="S3292">
        <f>IF(ISNUMBER(+VindIndeks_raw_20_small!D3291),+VindIndeks_raw_20_small!D3291,"")</f>
        <v/>
      </c>
      <c r="U3292" s="12">
        <f>+IF(ISNUMBER(ROUND(Y3292,0)),ROUND(Y3292,0),"")</f>
        <v/>
      </c>
      <c r="V3292">
        <f>IF(ISNUMBER(+VindIndeks_raw_20_large!A3291),+VindIndeks_raw_20_large!A3291,"")</f>
        <v/>
      </c>
      <c r="W3292">
        <f>IF(ISNUMBER(+VindIndeks_raw_20_large!B3291),+VindIndeks_raw_20_large!B3291,"")</f>
        <v/>
      </c>
      <c r="X3292">
        <f>IF(ISNUMBER(+VindIndeks_raw_20_large!C3291),+VindIndeks_raw_20_large!C3291,"")</f>
        <v/>
      </c>
      <c r="Y3292">
        <f>IF(ISNUMBER(+VindIndeks_raw_20_large!D3291),+VindIndeks_raw_20_large!D3291,"")</f>
        <v/>
      </c>
    </row>
    <row r="3293">
      <c r="O3293" s="12">
        <f>+IF(ISNUMBER(ROUND(S3293,0)),ROUND(S3293,0),"")</f>
        <v/>
      </c>
      <c r="P3293">
        <f>IF(ISNUMBER(+VindIndeks_raw_20_small!A3292),+VindIndeks_raw_20_small!A3292,"")</f>
        <v/>
      </c>
      <c r="Q3293">
        <f>IF(ISNUMBER(+VindIndeks_raw_20_small!B3292),+VindIndeks_raw_20_small!B3292,"")</f>
        <v/>
      </c>
      <c r="R3293">
        <f>IF(ISNUMBER(+VindIndeks_raw_20_small!C3292),+VindIndeks_raw_20_small!C3292,"")</f>
        <v/>
      </c>
      <c r="S3293">
        <f>IF(ISNUMBER(+VindIndeks_raw_20_small!D3292),+VindIndeks_raw_20_small!D3292,"")</f>
        <v/>
      </c>
      <c r="U3293" s="12">
        <f>+IF(ISNUMBER(ROUND(Y3293,0)),ROUND(Y3293,0),"")</f>
        <v/>
      </c>
      <c r="V3293">
        <f>IF(ISNUMBER(+VindIndeks_raw_20_large!A3292),+VindIndeks_raw_20_large!A3292,"")</f>
        <v/>
      </c>
      <c r="W3293">
        <f>IF(ISNUMBER(+VindIndeks_raw_20_large!B3292),+VindIndeks_raw_20_large!B3292,"")</f>
        <v/>
      </c>
      <c r="X3293">
        <f>IF(ISNUMBER(+VindIndeks_raw_20_large!C3292),+VindIndeks_raw_20_large!C3292,"")</f>
        <v/>
      </c>
      <c r="Y3293">
        <f>IF(ISNUMBER(+VindIndeks_raw_20_large!D3292),+VindIndeks_raw_20_large!D3292,"")</f>
        <v/>
      </c>
    </row>
    <row r="3294">
      <c r="O3294" s="12">
        <f>+IF(ISNUMBER(ROUND(S3294,0)),ROUND(S3294,0),"")</f>
        <v/>
      </c>
      <c r="P3294">
        <f>IF(ISNUMBER(+VindIndeks_raw_20_small!A3293),+VindIndeks_raw_20_small!A3293,"")</f>
        <v/>
      </c>
      <c r="Q3294">
        <f>IF(ISNUMBER(+VindIndeks_raw_20_small!B3293),+VindIndeks_raw_20_small!B3293,"")</f>
        <v/>
      </c>
      <c r="R3294">
        <f>IF(ISNUMBER(+VindIndeks_raw_20_small!C3293),+VindIndeks_raw_20_small!C3293,"")</f>
        <v/>
      </c>
      <c r="S3294">
        <f>IF(ISNUMBER(+VindIndeks_raw_20_small!D3293),+VindIndeks_raw_20_small!D3293,"")</f>
        <v/>
      </c>
      <c r="U3294" s="12">
        <f>+IF(ISNUMBER(ROUND(Y3294,0)),ROUND(Y3294,0),"")</f>
        <v/>
      </c>
      <c r="V3294">
        <f>IF(ISNUMBER(+VindIndeks_raw_20_large!A3293),+VindIndeks_raw_20_large!A3293,"")</f>
        <v/>
      </c>
      <c r="W3294">
        <f>IF(ISNUMBER(+VindIndeks_raw_20_large!B3293),+VindIndeks_raw_20_large!B3293,"")</f>
        <v/>
      </c>
      <c r="X3294">
        <f>IF(ISNUMBER(+VindIndeks_raw_20_large!C3293),+VindIndeks_raw_20_large!C3293,"")</f>
        <v/>
      </c>
      <c r="Y3294">
        <f>IF(ISNUMBER(+VindIndeks_raw_20_large!D3293),+VindIndeks_raw_20_large!D3293,"")</f>
        <v/>
      </c>
    </row>
    <row r="3295">
      <c r="O3295" s="12">
        <f>+IF(ISNUMBER(ROUND(S3295,0)),ROUND(S3295,0),"")</f>
        <v/>
      </c>
      <c r="P3295">
        <f>IF(ISNUMBER(+VindIndeks_raw_20_small!A3294),+VindIndeks_raw_20_small!A3294,"")</f>
        <v/>
      </c>
      <c r="Q3295">
        <f>IF(ISNUMBER(+VindIndeks_raw_20_small!B3294),+VindIndeks_raw_20_small!B3294,"")</f>
        <v/>
      </c>
      <c r="R3295">
        <f>IF(ISNUMBER(+VindIndeks_raw_20_small!C3294),+VindIndeks_raw_20_small!C3294,"")</f>
        <v/>
      </c>
      <c r="S3295">
        <f>IF(ISNUMBER(+VindIndeks_raw_20_small!D3294),+VindIndeks_raw_20_small!D3294,"")</f>
        <v/>
      </c>
      <c r="U3295" s="12">
        <f>+IF(ISNUMBER(ROUND(Y3295,0)),ROUND(Y3295,0),"")</f>
        <v/>
      </c>
      <c r="V3295">
        <f>IF(ISNUMBER(+VindIndeks_raw_20_large!A3294),+VindIndeks_raw_20_large!A3294,"")</f>
        <v/>
      </c>
      <c r="W3295">
        <f>IF(ISNUMBER(+VindIndeks_raw_20_large!B3294),+VindIndeks_raw_20_large!B3294,"")</f>
        <v/>
      </c>
      <c r="X3295">
        <f>IF(ISNUMBER(+VindIndeks_raw_20_large!C3294),+VindIndeks_raw_20_large!C3294,"")</f>
        <v/>
      </c>
      <c r="Y3295">
        <f>IF(ISNUMBER(+VindIndeks_raw_20_large!D3294),+VindIndeks_raw_20_large!D3294,"")</f>
        <v/>
      </c>
    </row>
    <row r="3296">
      <c r="O3296" s="12">
        <f>+IF(ISNUMBER(ROUND(S3296,0)),ROUND(S3296,0),"")</f>
        <v/>
      </c>
      <c r="P3296">
        <f>IF(ISNUMBER(+VindIndeks_raw_20_small!A3295),+VindIndeks_raw_20_small!A3295,"")</f>
        <v/>
      </c>
      <c r="Q3296">
        <f>IF(ISNUMBER(+VindIndeks_raw_20_small!B3295),+VindIndeks_raw_20_small!B3295,"")</f>
        <v/>
      </c>
      <c r="R3296">
        <f>IF(ISNUMBER(+VindIndeks_raw_20_small!C3295),+VindIndeks_raw_20_small!C3295,"")</f>
        <v/>
      </c>
      <c r="S3296">
        <f>IF(ISNUMBER(+VindIndeks_raw_20_small!D3295),+VindIndeks_raw_20_small!D3295,"")</f>
        <v/>
      </c>
      <c r="U3296" s="12">
        <f>+IF(ISNUMBER(ROUND(Y3296,0)),ROUND(Y3296,0),"")</f>
        <v/>
      </c>
      <c r="V3296">
        <f>IF(ISNUMBER(+VindIndeks_raw_20_large!A3295),+VindIndeks_raw_20_large!A3295,"")</f>
        <v/>
      </c>
      <c r="W3296">
        <f>IF(ISNUMBER(+VindIndeks_raw_20_large!B3295),+VindIndeks_raw_20_large!B3295,"")</f>
        <v/>
      </c>
      <c r="X3296">
        <f>IF(ISNUMBER(+VindIndeks_raw_20_large!C3295),+VindIndeks_raw_20_large!C3295,"")</f>
        <v/>
      </c>
      <c r="Y3296">
        <f>IF(ISNUMBER(+VindIndeks_raw_20_large!D3295),+VindIndeks_raw_20_large!D3295,"")</f>
        <v/>
      </c>
    </row>
    <row r="3297">
      <c r="O3297" s="12">
        <f>+IF(ISNUMBER(ROUND(S3297,0)),ROUND(S3297,0),"")</f>
        <v/>
      </c>
      <c r="P3297">
        <f>IF(ISNUMBER(+VindIndeks_raw_20_small!A3296),+VindIndeks_raw_20_small!A3296,"")</f>
        <v/>
      </c>
      <c r="Q3297">
        <f>IF(ISNUMBER(+VindIndeks_raw_20_small!B3296),+VindIndeks_raw_20_small!B3296,"")</f>
        <v/>
      </c>
      <c r="R3297">
        <f>IF(ISNUMBER(+VindIndeks_raw_20_small!C3296),+VindIndeks_raw_20_small!C3296,"")</f>
        <v/>
      </c>
      <c r="S3297">
        <f>IF(ISNUMBER(+VindIndeks_raw_20_small!D3296),+VindIndeks_raw_20_small!D3296,"")</f>
        <v/>
      </c>
      <c r="U3297" s="12">
        <f>+IF(ISNUMBER(ROUND(Y3297,0)),ROUND(Y3297,0),"")</f>
        <v/>
      </c>
      <c r="V3297">
        <f>IF(ISNUMBER(+VindIndeks_raw_20_large!A3296),+VindIndeks_raw_20_large!A3296,"")</f>
        <v/>
      </c>
      <c r="W3297">
        <f>IF(ISNUMBER(+VindIndeks_raw_20_large!B3296),+VindIndeks_raw_20_large!B3296,"")</f>
        <v/>
      </c>
      <c r="X3297">
        <f>IF(ISNUMBER(+VindIndeks_raw_20_large!C3296),+VindIndeks_raw_20_large!C3296,"")</f>
        <v/>
      </c>
      <c r="Y3297">
        <f>IF(ISNUMBER(+VindIndeks_raw_20_large!D3296),+VindIndeks_raw_20_large!D3296,"")</f>
        <v/>
      </c>
    </row>
    <row r="3298">
      <c r="O3298" s="12">
        <f>+IF(ISNUMBER(ROUND(S3298,0)),ROUND(S3298,0),"")</f>
        <v/>
      </c>
      <c r="P3298">
        <f>IF(ISNUMBER(+VindIndeks_raw_20_small!A3297),+VindIndeks_raw_20_small!A3297,"")</f>
        <v/>
      </c>
      <c r="Q3298">
        <f>IF(ISNUMBER(+VindIndeks_raw_20_small!B3297),+VindIndeks_raw_20_small!B3297,"")</f>
        <v/>
      </c>
      <c r="R3298">
        <f>IF(ISNUMBER(+VindIndeks_raw_20_small!C3297),+VindIndeks_raw_20_small!C3297,"")</f>
        <v/>
      </c>
      <c r="S3298">
        <f>IF(ISNUMBER(+VindIndeks_raw_20_small!D3297),+VindIndeks_raw_20_small!D3297,"")</f>
        <v/>
      </c>
      <c r="U3298" s="12">
        <f>+IF(ISNUMBER(ROUND(Y3298,0)),ROUND(Y3298,0),"")</f>
        <v/>
      </c>
      <c r="V3298">
        <f>IF(ISNUMBER(+VindIndeks_raw_20_large!A3297),+VindIndeks_raw_20_large!A3297,"")</f>
        <v/>
      </c>
      <c r="W3298">
        <f>IF(ISNUMBER(+VindIndeks_raw_20_large!B3297),+VindIndeks_raw_20_large!B3297,"")</f>
        <v/>
      </c>
      <c r="X3298">
        <f>IF(ISNUMBER(+VindIndeks_raw_20_large!C3297),+VindIndeks_raw_20_large!C3297,"")</f>
        <v/>
      </c>
      <c r="Y3298">
        <f>IF(ISNUMBER(+VindIndeks_raw_20_large!D3297),+VindIndeks_raw_20_large!D3297,"")</f>
        <v/>
      </c>
    </row>
    <row r="3299">
      <c r="O3299" s="12">
        <f>+IF(ISNUMBER(ROUND(S3299,0)),ROUND(S3299,0),"")</f>
        <v/>
      </c>
      <c r="P3299">
        <f>IF(ISNUMBER(+VindIndeks_raw_20_small!A3298),+VindIndeks_raw_20_small!A3298,"")</f>
        <v/>
      </c>
      <c r="Q3299">
        <f>IF(ISNUMBER(+VindIndeks_raw_20_small!B3298),+VindIndeks_raw_20_small!B3298,"")</f>
        <v/>
      </c>
      <c r="R3299">
        <f>IF(ISNUMBER(+VindIndeks_raw_20_small!C3298),+VindIndeks_raw_20_small!C3298,"")</f>
        <v/>
      </c>
      <c r="S3299">
        <f>IF(ISNUMBER(+VindIndeks_raw_20_small!D3298),+VindIndeks_raw_20_small!D3298,"")</f>
        <v/>
      </c>
      <c r="U3299" s="12">
        <f>+IF(ISNUMBER(ROUND(Y3299,0)),ROUND(Y3299,0),"")</f>
        <v/>
      </c>
      <c r="V3299">
        <f>IF(ISNUMBER(+VindIndeks_raw_20_large!A3298),+VindIndeks_raw_20_large!A3298,"")</f>
        <v/>
      </c>
      <c r="W3299">
        <f>IF(ISNUMBER(+VindIndeks_raw_20_large!B3298),+VindIndeks_raw_20_large!B3298,"")</f>
        <v/>
      </c>
      <c r="X3299">
        <f>IF(ISNUMBER(+VindIndeks_raw_20_large!C3298),+VindIndeks_raw_20_large!C3298,"")</f>
        <v/>
      </c>
      <c r="Y3299">
        <f>IF(ISNUMBER(+VindIndeks_raw_20_large!D3298),+VindIndeks_raw_20_large!D3298,"")</f>
        <v/>
      </c>
    </row>
    <row r="3300">
      <c r="O3300" s="12">
        <f>+IF(ISNUMBER(ROUND(S3300,0)),ROUND(S3300,0),"")</f>
        <v/>
      </c>
      <c r="P3300">
        <f>IF(ISNUMBER(+VindIndeks_raw_20_small!A3299),+VindIndeks_raw_20_small!A3299,"")</f>
        <v/>
      </c>
      <c r="Q3300">
        <f>IF(ISNUMBER(+VindIndeks_raw_20_small!B3299),+VindIndeks_raw_20_small!B3299,"")</f>
        <v/>
      </c>
      <c r="R3300">
        <f>IF(ISNUMBER(+VindIndeks_raw_20_small!C3299),+VindIndeks_raw_20_small!C3299,"")</f>
        <v/>
      </c>
      <c r="S3300">
        <f>IF(ISNUMBER(+VindIndeks_raw_20_small!D3299),+VindIndeks_raw_20_small!D3299,"")</f>
        <v/>
      </c>
      <c r="U3300" s="12">
        <f>+IF(ISNUMBER(ROUND(Y3300,0)),ROUND(Y3300,0),"")</f>
        <v/>
      </c>
      <c r="V3300">
        <f>IF(ISNUMBER(+VindIndeks_raw_20_large!A3299),+VindIndeks_raw_20_large!A3299,"")</f>
        <v/>
      </c>
      <c r="W3300">
        <f>IF(ISNUMBER(+VindIndeks_raw_20_large!B3299),+VindIndeks_raw_20_large!B3299,"")</f>
        <v/>
      </c>
      <c r="X3300">
        <f>IF(ISNUMBER(+VindIndeks_raw_20_large!C3299),+VindIndeks_raw_20_large!C3299,"")</f>
        <v/>
      </c>
      <c r="Y3300">
        <f>IF(ISNUMBER(+VindIndeks_raw_20_large!D3299),+VindIndeks_raw_20_large!D3299,"")</f>
        <v/>
      </c>
    </row>
    <row r="3301">
      <c r="O3301" s="12">
        <f>+IF(ISNUMBER(ROUND(S3301,0)),ROUND(S3301,0),"")</f>
        <v/>
      </c>
      <c r="P3301">
        <f>IF(ISNUMBER(+VindIndeks_raw_20_small!A3300),+VindIndeks_raw_20_small!A3300,"")</f>
        <v/>
      </c>
      <c r="Q3301">
        <f>IF(ISNUMBER(+VindIndeks_raw_20_small!B3300),+VindIndeks_raw_20_small!B3300,"")</f>
        <v/>
      </c>
      <c r="R3301">
        <f>IF(ISNUMBER(+VindIndeks_raw_20_small!C3300),+VindIndeks_raw_20_small!C3300,"")</f>
        <v/>
      </c>
      <c r="S3301">
        <f>IF(ISNUMBER(+VindIndeks_raw_20_small!D3300),+VindIndeks_raw_20_small!D3300,"")</f>
        <v/>
      </c>
      <c r="U3301" s="12">
        <f>+IF(ISNUMBER(ROUND(Y3301,0)),ROUND(Y3301,0),"")</f>
        <v/>
      </c>
      <c r="V3301">
        <f>IF(ISNUMBER(+VindIndeks_raw_20_large!A3300),+VindIndeks_raw_20_large!A3300,"")</f>
        <v/>
      </c>
      <c r="W3301">
        <f>IF(ISNUMBER(+VindIndeks_raw_20_large!B3300),+VindIndeks_raw_20_large!B3300,"")</f>
        <v/>
      </c>
      <c r="X3301">
        <f>IF(ISNUMBER(+VindIndeks_raw_20_large!C3300),+VindIndeks_raw_20_large!C3300,"")</f>
        <v/>
      </c>
      <c r="Y3301">
        <f>IF(ISNUMBER(+VindIndeks_raw_20_large!D3300),+VindIndeks_raw_20_large!D3300,"")</f>
        <v/>
      </c>
    </row>
    <row r="3302">
      <c r="O3302" s="12">
        <f>+IF(ISNUMBER(ROUND(S3302,0)),ROUND(S3302,0),"")</f>
        <v/>
      </c>
      <c r="P3302">
        <f>IF(ISNUMBER(+VindIndeks_raw_20_small!A3301),+VindIndeks_raw_20_small!A3301,"")</f>
        <v/>
      </c>
      <c r="Q3302">
        <f>IF(ISNUMBER(+VindIndeks_raw_20_small!B3301),+VindIndeks_raw_20_small!B3301,"")</f>
        <v/>
      </c>
      <c r="R3302">
        <f>IF(ISNUMBER(+VindIndeks_raw_20_small!C3301),+VindIndeks_raw_20_small!C3301,"")</f>
        <v/>
      </c>
      <c r="S3302">
        <f>IF(ISNUMBER(+VindIndeks_raw_20_small!D3301),+VindIndeks_raw_20_small!D3301,"")</f>
        <v/>
      </c>
      <c r="U3302" s="12">
        <f>+IF(ISNUMBER(ROUND(Y3302,0)),ROUND(Y3302,0),"")</f>
        <v/>
      </c>
      <c r="V3302">
        <f>IF(ISNUMBER(+VindIndeks_raw_20_large!A3301),+VindIndeks_raw_20_large!A3301,"")</f>
        <v/>
      </c>
      <c r="W3302">
        <f>IF(ISNUMBER(+VindIndeks_raw_20_large!B3301),+VindIndeks_raw_20_large!B3301,"")</f>
        <v/>
      </c>
      <c r="X3302">
        <f>IF(ISNUMBER(+VindIndeks_raw_20_large!C3301),+VindIndeks_raw_20_large!C3301,"")</f>
        <v/>
      </c>
      <c r="Y3302">
        <f>IF(ISNUMBER(+VindIndeks_raw_20_large!D3301),+VindIndeks_raw_20_large!D3301,"")</f>
        <v/>
      </c>
    </row>
    <row r="3303">
      <c r="O3303" s="12">
        <f>+IF(ISNUMBER(ROUND(S3303,0)),ROUND(S3303,0),"")</f>
        <v/>
      </c>
      <c r="P3303">
        <f>IF(ISNUMBER(+VindIndeks_raw_20_small!A3302),+VindIndeks_raw_20_small!A3302,"")</f>
        <v/>
      </c>
      <c r="Q3303">
        <f>IF(ISNUMBER(+VindIndeks_raw_20_small!B3302),+VindIndeks_raw_20_small!B3302,"")</f>
        <v/>
      </c>
      <c r="R3303">
        <f>IF(ISNUMBER(+VindIndeks_raw_20_small!C3302),+VindIndeks_raw_20_small!C3302,"")</f>
        <v/>
      </c>
      <c r="S3303">
        <f>IF(ISNUMBER(+VindIndeks_raw_20_small!D3302),+VindIndeks_raw_20_small!D3302,"")</f>
        <v/>
      </c>
      <c r="U3303" s="12">
        <f>+IF(ISNUMBER(ROUND(Y3303,0)),ROUND(Y3303,0),"")</f>
        <v/>
      </c>
      <c r="V3303">
        <f>IF(ISNUMBER(+VindIndeks_raw_20_large!A3302),+VindIndeks_raw_20_large!A3302,"")</f>
        <v/>
      </c>
      <c r="W3303">
        <f>IF(ISNUMBER(+VindIndeks_raw_20_large!B3302),+VindIndeks_raw_20_large!B3302,"")</f>
        <v/>
      </c>
      <c r="X3303">
        <f>IF(ISNUMBER(+VindIndeks_raw_20_large!C3302),+VindIndeks_raw_20_large!C3302,"")</f>
        <v/>
      </c>
      <c r="Y3303">
        <f>IF(ISNUMBER(+VindIndeks_raw_20_large!D3302),+VindIndeks_raw_20_large!D3302,"")</f>
        <v/>
      </c>
    </row>
    <row r="3304">
      <c r="O3304" s="12">
        <f>+IF(ISNUMBER(ROUND(S3304,0)),ROUND(S3304,0),"")</f>
        <v/>
      </c>
      <c r="P3304">
        <f>IF(ISNUMBER(+VindIndeks_raw_20_small!A3303),+VindIndeks_raw_20_small!A3303,"")</f>
        <v/>
      </c>
      <c r="Q3304">
        <f>IF(ISNUMBER(+VindIndeks_raw_20_small!B3303),+VindIndeks_raw_20_small!B3303,"")</f>
        <v/>
      </c>
      <c r="R3304">
        <f>IF(ISNUMBER(+VindIndeks_raw_20_small!C3303),+VindIndeks_raw_20_small!C3303,"")</f>
        <v/>
      </c>
      <c r="S3304">
        <f>IF(ISNUMBER(+VindIndeks_raw_20_small!D3303),+VindIndeks_raw_20_small!D3303,"")</f>
        <v/>
      </c>
      <c r="U3304" s="12">
        <f>+IF(ISNUMBER(ROUND(Y3304,0)),ROUND(Y3304,0),"")</f>
        <v/>
      </c>
      <c r="V3304">
        <f>IF(ISNUMBER(+VindIndeks_raw_20_large!A3303),+VindIndeks_raw_20_large!A3303,"")</f>
        <v/>
      </c>
      <c r="W3304">
        <f>IF(ISNUMBER(+VindIndeks_raw_20_large!B3303),+VindIndeks_raw_20_large!B3303,"")</f>
        <v/>
      </c>
      <c r="X3304">
        <f>IF(ISNUMBER(+VindIndeks_raw_20_large!C3303),+VindIndeks_raw_20_large!C3303,"")</f>
        <v/>
      </c>
      <c r="Y3304">
        <f>IF(ISNUMBER(+VindIndeks_raw_20_large!D3303),+VindIndeks_raw_20_large!D3303,"")</f>
        <v/>
      </c>
    </row>
    <row r="3305">
      <c r="O3305" s="12">
        <f>+IF(ISNUMBER(ROUND(S3305,0)),ROUND(S3305,0),"")</f>
        <v/>
      </c>
      <c r="P3305">
        <f>IF(ISNUMBER(+VindIndeks_raw_20_small!A3304),+VindIndeks_raw_20_small!A3304,"")</f>
        <v/>
      </c>
      <c r="Q3305">
        <f>IF(ISNUMBER(+VindIndeks_raw_20_small!B3304),+VindIndeks_raw_20_small!B3304,"")</f>
        <v/>
      </c>
      <c r="R3305">
        <f>IF(ISNUMBER(+VindIndeks_raw_20_small!C3304),+VindIndeks_raw_20_small!C3304,"")</f>
        <v/>
      </c>
      <c r="S3305">
        <f>IF(ISNUMBER(+VindIndeks_raw_20_small!D3304),+VindIndeks_raw_20_small!D3304,"")</f>
        <v/>
      </c>
      <c r="U3305" s="12">
        <f>+IF(ISNUMBER(ROUND(Y3305,0)),ROUND(Y3305,0),"")</f>
        <v/>
      </c>
      <c r="V3305">
        <f>IF(ISNUMBER(+VindIndeks_raw_20_large!A3304),+VindIndeks_raw_20_large!A3304,"")</f>
        <v/>
      </c>
      <c r="W3305">
        <f>IF(ISNUMBER(+VindIndeks_raw_20_large!B3304),+VindIndeks_raw_20_large!B3304,"")</f>
        <v/>
      </c>
      <c r="X3305">
        <f>IF(ISNUMBER(+VindIndeks_raw_20_large!C3304),+VindIndeks_raw_20_large!C3304,"")</f>
        <v/>
      </c>
      <c r="Y3305">
        <f>IF(ISNUMBER(+VindIndeks_raw_20_large!D3304),+VindIndeks_raw_20_large!D3304,"")</f>
        <v/>
      </c>
    </row>
    <row r="3306">
      <c r="O3306" s="12">
        <f>+IF(ISNUMBER(ROUND(S3306,0)),ROUND(S3306,0),"")</f>
        <v/>
      </c>
      <c r="P3306">
        <f>IF(ISNUMBER(+VindIndeks_raw_20_small!A3305),+VindIndeks_raw_20_small!A3305,"")</f>
        <v/>
      </c>
      <c r="Q3306">
        <f>IF(ISNUMBER(+VindIndeks_raw_20_small!B3305),+VindIndeks_raw_20_small!B3305,"")</f>
        <v/>
      </c>
      <c r="R3306">
        <f>IF(ISNUMBER(+VindIndeks_raw_20_small!C3305),+VindIndeks_raw_20_small!C3305,"")</f>
        <v/>
      </c>
      <c r="S3306">
        <f>IF(ISNUMBER(+VindIndeks_raw_20_small!D3305),+VindIndeks_raw_20_small!D3305,"")</f>
        <v/>
      </c>
      <c r="U3306" s="12">
        <f>+IF(ISNUMBER(ROUND(Y3306,0)),ROUND(Y3306,0),"")</f>
        <v/>
      </c>
      <c r="V3306">
        <f>IF(ISNUMBER(+VindIndeks_raw_20_large!A3305),+VindIndeks_raw_20_large!A3305,"")</f>
        <v/>
      </c>
      <c r="W3306">
        <f>IF(ISNUMBER(+VindIndeks_raw_20_large!B3305),+VindIndeks_raw_20_large!B3305,"")</f>
        <v/>
      </c>
      <c r="X3306">
        <f>IF(ISNUMBER(+VindIndeks_raw_20_large!C3305),+VindIndeks_raw_20_large!C3305,"")</f>
        <v/>
      </c>
      <c r="Y3306">
        <f>IF(ISNUMBER(+VindIndeks_raw_20_large!D3305),+VindIndeks_raw_20_large!D3305,"")</f>
        <v/>
      </c>
    </row>
    <row r="3307">
      <c r="O3307" s="12">
        <f>+IF(ISNUMBER(ROUND(S3307,0)),ROUND(S3307,0),"")</f>
        <v/>
      </c>
      <c r="P3307">
        <f>IF(ISNUMBER(+VindIndeks_raw_20_small!A3306),+VindIndeks_raw_20_small!A3306,"")</f>
        <v/>
      </c>
      <c r="Q3307">
        <f>IF(ISNUMBER(+VindIndeks_raw_20_small!B3306),+VindIndeks_raw_20_small!B3306,"")</f>
        <v/>
      </c>
      <c r="R3307">
        <f>IF(ISNUMBER(+VindIndeks_raw_20_small!C3306),+VindIndeks_raw_20_small!C3306,"")</f>
        <v/>
      </c>
      <c r="S3307">
        <f>IF(ISNUMBER(+VindIndeks_raw_20_small!D3306),+VindIndeks_raw_20_small!D3306,"")</f>
        <v/>
      </c>
      <c r="U3307" s="12">
        <f>+IF(ISNUMBER(ROUND(Y3307,0)),ROUND(Y3307,0),"")</f>
        <v/>
      </c>
      <c r="V3307">
        <f>IF(ISNUMBER(+VindIndeks_raw_20_large!A3306),+VindIndeks_raw_20_large!A3306,"")</f>
        <v/>
      </c>
      <c r="W3307">
        <f>IF(ISNUMBER(+VindIndeks_raw_20_large!B3306),+VindIndeks_raw_20_large!B3306,"")</f>
        <v/>
      </c>
      <c r="X3307">
        <f>IF(ISNUMBER(+VindIndeks_raw_20_large!C3306),+VindIndeks_raw_20_large!C3306,"")</f>
        <v/>
      </c>
      <c r="Y3307">
        <f>IF(ISNUMBER(+VindIndeks_raw_20_large!D3306),+VindIndeks_raw_20_large!D3306,"")</f>
        <v/>
      </c>
    </row>
    <row r="3308">
      <c r="O3308" s="12">
        <f>+IF(ISNUMBER(ROUND(S3308,0)),ROUND(S3308,0),"")</f>
        <v/>
      </c>
      <c r="P3308">
        <f>IF(ISNUMBER(+VindIndeks_raw_20_small!A3307),+VindIndeks_raw_20_small!A3307,"")</f>
        <v/>
      </c>
      <c r="Q3308">
        <f>IF(ISNUMBER(+VindIndeks_raw_20_small!B3307),+VindIndeks_raw_20_small!B3307,"")</f>
        <v/>
      </c>
      <c r="R3308">
        <f>IF(ISNUMBER(+VindIndeks_raw_20_small!C3307),+VindIndeks_raw_20_small!C3307,"")</f>
        <v/>
      </c>
      <c r="S3308">
        <f>IF(ISNUMBER(+VindIndeks_raw_20_small!D3307),+VindIndeks_raw_20_small!D3307,"")</f>
        <v/>
      </c>
      <c r="U3308" s="12">
        <f>+IF(ISNUMBER(ROUND(Y3308,0)),ROUND(Y3308,0),"")</f>
        <v/>
      </c>
      <c r="V3308">
        <f>IF(ISNUMBER(+VindIndeks_raw_20_large!A3307),+VindIndeks_raw_20_large!A3307,"")</f>
        <v/>
      </c>
      <c r="W3308">
        <f>IF(ISNUMBER(+VindIndeks_raw_20_large!B3307),+VindIndeks_raw_20_large!B3307,"")</f>
        <v/>
      </c>
      <c r="X3308">
        <f>IF(ISNUMBER(+VindIndeks_raw_20_large!C3307),+VindIndeks_raw_20_large!C3307,"")</f>
        <v/>
      </c>
      <c r="Y3308">
        <f>IF(ISNUMBER(+VindIndeks_raw_20_large!D3307),+VindIndeks_raw_20_large!D3307,"")</f>
        <v/>
      </c>
    </row>
    <row r="3309">
      <c r="O3309" s="12">
        <f>+IF(ISNUMBER(ROUND(S3309,0)),ROUND(S3309,0),"")</f>
        <v/>
      </c>
      <c r="P3309">
        <f>IF(ISNUMBER(+VindIndeks_raw_20_small!A3308),+VindIndeks_raw_20_small!A3308,"")</f>
        <v/>
      </c>
      <c r="Q3309">
        <f>IF(ISNUMBER(+VindIndeks_raw_20_small!B3308),+VindIndeks_raw_20_small!B3308,"")</f>
        <v/>
      </c>
      <c r="R3309">
        <f>IF(ISNUMBER(+VindIndeks_raw_20_small!C3308),+VindIndeks_raw_20_small!C3308,"")</f>
        <v/>
      </c>
      <c r="S3309">
        <f>IF(ISNUMBER(+VindIndeks_raw_20_small!D3308),+VindIndeks_raw_20_small!D3308,"")</f>
        <v/>
      </c>
      <c r="U3309" s="12">
        <f>+IF(ISNUMBER(ROUND(Y3309,0)),ROUND(Y3309,0),"")</f>
        <v/>
      </c>
      <c r="V3309">
        <f>IF(ISNUMBER(+VindIndeks_raw_20_large!A3308),+VindIndeks_raw_20_large!A3308,"")</f>
        <v/>
      </c>
      <c r="W3309">
        <f>IF(ISNUMBER(+VindIndeks_raw_20_large!B3308),+VindIndeks_raw_20_large!B3308,"")</f>
        <v/>
      </c>
      <c r="X3309">
        <f>IF(ISNUMBER(+VindIndeks_raw_20_large!C3308),+VindIndeks_raw_20_large!C3308,"")</f>
        <v/>
      </c>
      <c r="Y3309">
        <f>IF(ISNUMBER(+VindIndeks_raw_20_large!D3308),+VindIndeks_raw_20_large!D3308,"")</f>
        <v/>
      </c>
    </row>
    <row r="3310">
      <c r="O3310" s="12">
        <f>+IF(ISNUMBER(ROUND(S3310,0)),ROUND(S3310,0),"")</f>
        <v/>
      </c>
      <c r="P3310">
        <f>IF(ISNUMBER(+VindIndeks_raw_20_small!A3309),+VindIndeks_raw_20_small!A3309,"")</f>
        <v/>
      </c>
      <c r="Q3310">
        <f>IF(ISNUMBER(+VindIndeks_raw_20_small!B3309),+VindIndeks_raw_20_small!B3309,"")</f>
        <v/>
      </c>
      <c r="R3310">
        <f>IF(ISNUMBER(+VindIndeks_raw_20_small!C3309),+VindIndeks_raw_20_small!C3309,"")</f>
        <v/>
      </c>
      <c r="S3310">
        <f>IF(ISNUMBER(+VindIndeks_raw_20_small!D3309),+VindIndeks_raw_20_small!D3309,"")</f>
        <v/>
      </c>
      <c r="U3310" s="12">
        <f>+IF(ISNUMBER(ROUND(Y3310,0)),ROUND(Y3310,0),"")</f>
        <v/>
      </c>
      <c r="V3310">
        <f>IF(ISNUMBER(+VindIndeks_raw_20_large!A3309),+VindIndeks_raw_20_large!A3309,"")</f>
        <v/>
      </c>
      <c r="W3310">
        <f>IF(ISNUMBER(+VindIndeks_raw_20_large!B3309),+VindIndeks_raw_20_large!B3309,"")</f>
        <v/>
      </c>
      <c r="X3310">
        <f>IF(ISNUMBER(+VindIndeks_raw_20_large!C3309),+VindIndeks_raw_20_large!C3309,"")</f>
        <v/>
      </c>
      <c r="Y3310">
        <f>IF(ISNUMBER(+VindIndeks_raw_20_large!D3309),+VindIndeks_raw_20_large!D3309,"")</f>
        <v/>
      </c>
    </row>
    <row r="3311">
      <c r="O3311" s="12">
        <f>+IF(ISNUMBER(ROUND(S3311,0)),ROUND(S3311,0),"")</f>
        <v/>
      </c>
      <c r="P3311">
        <f>IF(ISNUMBER(+VindIndeks_raw_20_small!A3310),+VindIndeks_raw_20_small!A3310,"")</f>
        <v/>
      </c>
      <c r="Q3311">
        <f>IF(ISNUMBER(+VindIndeks_raw_20_small!B3310),+VindIndeks_raw_20_small!B3310,"")</f>
        <v/>
      </c>
      <c r="R3311">
        <f>IF(ISNUMBER(+VindIndeks_raw_20_small!C3310),+VindIndeks_raw_20_small!C3310,"")</f>
        <v/>
      </c>
      <c r="S3311">
        <f>IF(ISNUMBER(+VindIndeks_raw_20_small!D3310),+VindIndeks_raw_20_small!D3310,"")</f>
        <v/>
      </c>
      <c r="U3311" s="12">
        <f>+IF(ISNUMBER(ROUND(Y3311,0)),ROUND(Y3311,0),"")</f>
        <v/>
      </c>
      <c r="V3311">
        <f>IF(ISNUMBER(+VindIndeks_raw_20_large!A3310),+VindIndeks_raw_20_large!A3310,"")</f>
        <v/>
      </c>
      <c r="W3311">
        <f>IF(ISNUMBER(+VindIndeks_raw_20_large!B3310),+VindIndeks_raw_20_large!B3310,"")</f>
        <v/>
      </c>
      <c r="X3311">
        <f>IF(ISNUMBER(+VindIndeks_raw_20_large!C3310),+VindIndeks_raw_20_large!C3310,"")</f>
        <v/>
      </c>
      <c r="Y3311">
        <f>IF(ISNUMBER(+VindIndeks_raw_20_large!D3310),+VindIndeks_raw_20_large!D3310,"")</f>
        <v/>
      </c>
    </row>
    <row r="3312">
      <c r="O3312" s="12">
        <f>+IF(ISNUMBER(ROUND(S3312,0)),ROUND(S3312,0),"")</f>
        <v/>
      </c>
      <c r="P3312">
        <f>IF(ISNUMBER(+VindIndeks_raw_20_small!A3311),+VindIndeks_raw_20_small!A3311,"")</f>
        <v/>
      </c>
      <c r="Q3312">
        <f>IF(ISNUMBER(+VindIndeks_raw_20_small!B3311),+VindIndeks_raw_20_small!B3311,"")</f>
        <v/>
      </c>
      <c r="R3312">
        <f>IF(ISNUMBER(+VindIndeks_raw_20_small!C3311),+VindIndeks_raw_20_small!C3311,"")</f>
        <v/>
      </c>
      <c r="S3312">
        <f>IF(ISNUMBER(+VindIndeks_raw_20_small!D3311),+VindIndeks_raw_20_small!D3311,"")</f>
        <v/>
      </c>
      <c r="U3312" s="12">
        <f>+IF(ISNUMBER(ROUND(Y3312,0)),ROUND(Y3312,0),"")</f>
        <v/>
      </c>
      <c r="V3312">
        <f>IF(ISNUMBER(+VindIndeks_raw_20_large!A3311),+VindIndeks_raw_20_large!A3311,"")</f>
        <v/>
      </c>
      <c r="W3312">
        <f>IF(ISNUMBER(+VindIndeks_raw_20_large!B3311),+VindIndeks_raw_20_large!B3311,"")</f>
        <v/>
      </c>
      <c r="X3312">
        <f>IF(ISNUMBER(+VindIndeks_raw_20_large!C3311),+VindIndeks_raw_20_large!C3311,"")</f>
        <v/>
      </c>
      <c r="Y3312">
        <f>IF(ISNUMBER(+VindIndeks_raw_20_large!D3311),+VindIndeks_raw_20_large!D3311,"")</f>
        <v/>
      </c>
    </row>
    <row r="3313">
      <c r="O3313" s="12">
        <f>+IF(ISNUMBER(ROUND(S3313,0)),ROUND(S3313,0),"")</f>
        <v/>
      </c>
      <c r="P3313">
        <f>IF(ISNUMBER(+VindIndeks_raw_20_small!A3312),+VindIndeks_raw_20_small!A3312,"")</f>
        <v/>
      </c>
      <c r="Q3313">
        <f>IF(ISNUMBER(+VindIndeks_raw_20_small!B3312),+VindIndeks_raw_20_small!B3312,"")</f>
        <v/>
      </c>
      <c r="R3313">
        <f>IF(ISNUMBER(+VindIndeks_raw_20_small!C3312),+VindIndeks_raw_20_small!C3312,"")</f>
        <v/>
      </c>
      <c r="S3313">
        <f>IF(ISNUMBER(+VindIndeks_raw_20_small!D3312),+VindIndeks_raw_20_small!D3312,"")</f>
        <v/>
      </c>
      <c r="U3313" s="12">
        <f>+IF(ISNUMBER(ROUND(Y3313,0)),ROUND(Y3313,0),"")</f>
        <v/>
      </c>
      <c r="V3313">
        <f>IF(ISNUMBER(+VindIndeks_raw_20_large!A3312),+VindIndeks_raw_20_large!A3312,"")</f>
        <v/>
      </c>
      <c r="W3313">
        <f>IF(ISNUMBER(+VindIndeks_raw_20_large!B3312),+VindIndeks_raw_20_large!B3312,"")</f>
        <v/>
      </c>
      <c r="X3313">
        <f>IF(ISNUMBER(+VindIndeks_raw_20_large!C3312),+VindIndeks_raw_20_large!C3312,"")</f>
        <v/>
      </c>
      <c r="Y3313">
        <f>IF(ISNUMBER(+VindIndeks_raw_20_large!D3312),+VindIndeks_raw_20_large!D3312,"")</f>
        <v/>
      </c>
    </row>
    <row r="3314">
      <c r="O3314" s="12">
        <f>+IF(ISNUMBER(ROUND(S3314,0)),ROUND(S3314,0),"")</f>
        <v/>
      </c>
      <c r="P3314">
        <f>IF(ISNUMBER(+VindIndeks_raw_20_small!A3313),+VindIndeks_raw_20_small!A3313,"")</f>
        <v/>
      </c>
      <c r="Q3314">
        <f>IF(ISNUMBER(+VindIndeks_raw_20_small!B3313),+VindIndeks_raw_20_small!B3313,"")</f>
        <v/>
      </c>
      <c r="R3314">
        <f>IF(ISNUMBER(+VindIndeks_raw_20_small!C3313),+VindIndeks_raw_20_small!C3313,"")</f>
        <v/>
      </c>
      <c r="S3314">
        <f>IF(ISNUMBER(+VindIndeks_raw_20_small!D3313),+VindIndeks_raw_20_small!D3313,"")</f>
        <v/>
      </c>
      <c r="U3314" s="12">
        <f>+IF(ISNUMBER(ROUND(Y3314,0)),ROUND(Y3314,0),"")</f>
        <v/>
      </c>
      <c r="V3314">
        <f>IF(ISNUMBER(+VindIndeks_raw_20_large!A3313),+VindIndeks_raw_20_large!A3313,"")</f>
        <v/>
      </c>
      <c r="W3314">
        <f>IF(ISNUMBER(+VindIndeks_raw_20_large!B3313),+VindIndeks_raw_20_large!B3313,"")</f>
        <v/>
      </c>
      <c r="X3314">
        <f>IF(ISNUMBER(+VindIndeks_raw_20_large!C3313),+VindIndeks_raw_20_large!C3313,"")</f>
        <v/>
      </c>
      <c r="Y3314">
        <f>IF(ISNUMBER(+VindIndeks_raw_20_large!D3313),+VindIndeks_raw_20_large!D3313,"")</f>
        <v/>
      </c>
    </row>
    <row r="3315">
      <c r="O3315" s="12">
        <f>+IF(ISNUMBER(ROUND(S3315,0)),ROUND(S3315,0),"")</f>
        <v/>
      </c>
      <c r="P3315">
        <f>IF(ISNUMBER(+VindIndeks_raw_20_small!A3314),+VindIndeks_raw_20_small!A3314,"")</f>
        <v/>
      </c>
      <c r="Q3315">
        <f>IF(ISNUMBER(+VindIndeks_raw_20_small!B3314),+VindIndeks_raw_20_small!B3314,"")</f>
        <v/>
      </c>
      <c r="R3315">
        <f>IF(ISNUMBER(+VindIndeks_raw_20_small!C3314),+VindIndeks_raw_20_small!C3314,"")</f>
        <v/>
      </c>
      <c r="S3315">
        <f>IF(ISNUMBER(+VindIndeks_raw_20_small!D3314),+VindIndeks_raw_20_small!D3314,"")</f>
        <v/>
      </c>
      <c r="U3315" s="12">
        <f>+IF(ISNUMBER(ROUND(Y3315,0)),ROUND(Y3315,0),"")</f>
        <v/>
      </c>
      <c r="V3315">
        <f>IF(ISNUMBER(+VindIndeks_raw_20_large!A3314),+VindIndeks_raw_20_large!A3314,"")</f>
        <v/>
      </c>
      <c r="W3315">
        <f>IF(ISNUMBER(+VindIndeks_raw_20_large!B3314),+VindIndeks_raw_20_large!B3314,"")</f>
        <v/>
      </c>
      <c r="X3315">
        <f>IF(ISNUMBER(+VindIndeks_raw_20_large!C3314),+VindIndeks_raw_20_large!C3314,"")</f>
        <v/>
      </c>
      <c r="Y3315">
        <f>IF(ISNUMBER(+VindIndeks_raw_20_large!D3314),+VindIndeks_raw_20_large!D3314,"")</f>
        <v/>
      </c>
    </row>
    <row r="3316">
      <c r="O3316" s="12">
        <f>+IF(ISNUMBER(ROUND(S3316,0)),ROUND(S3316,0),"")</f>
        <v/>
      </c>
      <c r="P3316">
        <f>IF(ISNUMBER(+VindIndeks_raw_20_small!A3315),+VindIndeks_raw_20_small!A3315,"")</f>
        <v/>
      </c>
      <c r="Q3316">
        <f>IF(ISNUMBER(+VindIndeks_raw_20_small!B3315),+VindIndeks_raw_20_small!B3315,"")</f>
        <v/>
      </c>
      <c r="R3316">
        <f>IF(ISNUMBER(+VindIndeks_raw_20_small!C3315),+VindIndeks_raw_20_small!C3315,"")</f>
        <v/>
      </c>
      <c r="S3316">
        <f>IF(ISNUMBER(+VindIndeks_raw_20_small!D3315),+VindIndeks_raw_20_small!D3315,"")</f>
        <v/>
      </c>
      <c r="U3316" s="12">
        <f>+IF(ISNUMBER(ROUND(Y3316,0)),ROUND(Y3316,0),"")</f>
        <v/>
      </c>
      <c r="V3316">
        <f>IF(ISNUMBER(+VindIndeks_raw_20_large!A3315),+VindIndeks_raw_20_large!A3315,"")</f>
        <v/>
      </c>
      <c r="W3316">
        <f>IF(ISNUMBER(+VindIndeks_raw_20_large!B3315),+VindIndeks_raw_20_large!B3315,"")</f>
        <v/>
      </c>
      <c r="X3316">
        <f>IF(ISNUMBER(+VindIndeks_raw_20_large!C3315),+VindIndeks_raw_20_large!C3315,"")</f>
        <v/>
      </c>
      <c r="Y3316">
        <f>IF(ISNUMBER(+VindIndeks_raw_20_large!D3315),+VindIndeks_raw_20_large!D3315,"")</f>
        <v/>
      </c>
    </row>
    <row r="3317">
      <c r="O3317" s="12">
        <f>+IF(ISNUMBER(ROUND(S3317,0)),ROUND(S3317,0),"")</f>
        <v/>
      </c>
      <c r="P3317">
        <f>IF(ISNUMBER(+VindIndeks_raw_20_small!A3316),+VindIndeks_raw_20_small!A3316,"")</f>
        <v/>
      </c>
      <c r="Q3317">
        <f>IF(ISNUMBER(+VindIndeks_raw_20_small!B3316),+VindIndeks_raw_20_small!B3316,"")</f>
        <v/>
      </c>
      <c r="R3317">
        <f>IF(ISNUMBER(+VindIndeks_raw_20_small!C3316),+VindIndeks_raw_20_small!C3316,"")</f>
        <v/>
      </c>
      <c r="S3317">
        <f>IF(ISNUMBER(+VindIndeks_raw_20_small!D3316),+VindIndeks_raw_20_small!D3316,"")</f>
        <v/>
      </c>
      <c r="U3317" s="12">
        <f>+IF(ISNUMBER(ROUND(Y3317,0)),ROUND(Y3317,0),"")</f>
        <v/>
      </c>
      <c r="V3317">
        <f>IF(ISNUMBER(+VindIndeks_raw_20_large!A3316),+VindIndeks_raw_20_large!A3316,"")</f>
        <v/>
      </c>
      <c r="W3317">
        <f>IF(ISNUMBER(+VindIndeks_raw_20_large!B3316),+VindIndeks_raw_20_large!B3316,"")</f>
        <v/>
      </c>
      <c r="X3317">
        <f>IF(ISNUMBER(+VindIndeks_raw_20_large!C3316),+VindIndeks_raw_20_large!C3316,"")</f>
        <v/>
      </c>
      <c r="Y3317">
        <f>IF(ISNUMBER(+VindIndeks_raw_20_large!D3316),+VindIndeks_raw_20_large!D3316,"")</f>
        <v/>
      </c>
    </row>
    <row r="3318">
      <c r="O3318" s="12">
        <f>+IF(ISNUMBER(ROUND(S3318,0)),ROUND(S3318,0),"")</f>
        <v/>
      </c>
      <c r="P3318">
        <f>IF(ISNUMBER(+VindIndeks_raw_20_small!A3317),+VindIndeks_raw_20_small!A3317,"")</f>
        <v/>
      </c>
      <c r="Q3318">
        <f>IF(ISNUMBER(+VindIndeks_raw_20_small!B3317),+VindIndeks_raw_20_small!B3317,"")</f>
        <v/>
      </c>
      <c r="R3318">
        <f>IF(ISNUMBER(+VindIndeks_raw_20_small!C3317),+VindIndeks_raw_20_small!C3317,"")</f>
        <v/>
      </c>
      <c r="S3318">
        <f>IF(ISNUMBER(+VindIndeks_raw_20_small!D3317),+VindIndeks_raw_20_small!D3317,"")</f>
        <v/>
      </c>
      <c r="U3318" s="12">
        <f>+IF(ISNUMBER(ROUND(Y3318,0)),ROUND(Y3318,0),"")</f>
        <v/>
      </c>
      <c r="V3318">
        <f>IF(ISNUMBER(+VindIndeks_raw_20_large!A3317),+VindIndeks_raw_20_large!A3317,"")</f>
        <v/>
      </c>
      <c r="W3318">
        <f>IF(ISNUMBER(+VindIndeks_raw_20_large!B3317),+VindIndeks_raw_20_large!B3317,"")</f>
        <v/>
      </c>
      <c r="X3318">
        <f>IF(ISNUMBER(+VindIndeks_raw_20_large!C3317),+VindIndeks_raw_20_large!C3317,"")</f>
        <v/>
      </c>
      <c r="Y3318">
        <f>IF(ISNUMBER(+VindIndeks_raw_20_large!D3317),+VindIndeks_raw_20_large!D3317,"")</f>
        <v/>
      </c>
    </row>
    <row r="3319">
      <c r="O3319" s="12">
        <f>+IF(ISNUMBER(ROUND(S3319,0)),ROUND(S3319,0),"")</f>
        <v/>
      </c>
      <c r="P3319">
        <f>IF(ISNUMBER(+VindIndeks_raw_20_small!A3318),+VindIndeks_raw_20_small!A3318,"")</f>
        <v/>
      </c>
      <c r="Q3319">
        <f>IF(ISNUMBER(+VindIndeks_raw_20_small!B3318),+VindIndeks_raw_20_small!B3318,"")</f>
        <v/>
      </c>
      <c r="R3319">
        <f>IF(ISNUMBER(+VindIndeks_raw_20_small!C3318),+VindIndeks_raw_20_small!C3318,"")</f>
        <v/>
      </c>
      <c r="S3319">
        <f>IF(ISNUMBER(+VindIndeks_raw_20_small!D3318),+VindIndeks_raw_20_small!D3318,"")</f>
        <v/>
      </c>
      <c r="U3319" s="12">
        <f>+IF(ISNUMBER(ROUND(Y3319,0)),ROUND(Y3319,0),"")</f>
        <v/>
      </c>
      <c r="V3319">
        <f>IF(ISNUMBER(+VindIndeks_raw_20_large!A3318),+VindIndeks_raw_20_large!A3318,"")</f>
        <v/>
      </c>
      <c r="W3319">
        <f>IF(ISNUMBER(+VindIndeks_raw_20_large!B3318),+VindIndeks_raw_20_large!B3318,"")</f>
        <v/>
      </c>
      <c r="X3319">
        <f>IF(ISNUMBER(+VindIndeks_raw_20_large!C3318),+VindIndeks_raw_20_large!C3318,"")</f>
        <v/>
      </c>
      <c r="Y3319">
        <f>IF(ISNUMBER(+VindIndeks_raw_20_large!D3318),+VindIndeks_raw_20_large!D3318,"")</f>
        <v/>
      </c>
    </row>
    <row r="3320">
      <c r="O3320" s="12">
        <f>+IF(ISNUMBER(ROUND(S3320,0)),ROUND(S3320,0),"")</f>
        <v/>
      </c>
      <c r="P3320">
        <f>IF(ISNUMBER(+VindIndeks_raw_20_small!A3319),+VindIndeks_raw_20_small!A3319,"")</f>
        <v/>
      </c>
      <c r="Q3320">
        <f>IF(ISNUMBER(+VindIndeks_raw_20_small!B3319),+VindIndeks_raw_20_small!B3319,"")</f>
        <v/>
      </c>
      <c r="R3320">
        <f>IF(ISNUMBER(+VindIndeks_raw_20_small!C3319),+VindIndeks_raw_20_small!C3319,"")</f>
        <v/>
      </c>
      <c r="S3320">
        <f>IF(ISNUMBER(+VindIndeks_raw_20_small!D3319),+VindIndeks_raw_20_small!D3319,"")</f>
        <v/>
      </c>
      <c r="U3320" s="12">
        <f>+IF(ISNUMBER(ROUND(Y3320,0)),ROUND(Y3320,0),"")</f>
        <v/>
      </c>
      <c r="V3320">
        <f>IF(ISNUMBER(+VindIndeks_raw_20_large!A3319),+VindIndeks_raw_20_large!A3319,"")</f>
        <v/>
      </c>
      <c r="W3320">
        <f>IF(ISNUMBER(+VindIndeks_raw_20_large!B3319),+VindIndeks_raw_20_large!B3319,"")</f>
        <v/>
      </c>
      <c r="X3320">
        <f>IF(ISNUMBER(+VindIndeks_raw_20_large!C3319),+VindIndeks_raw_20_large!C3319,"")</f>
        <v/>
      </c>
      <c r="Y3320">
        <f>IF(ISNUMBER(+VindIndeks_raw_20_large!D3319),+VindIndeks_raw_20_large!D3319,"")</f>
        <v/>
      </c>
    </row>
    <row r="3321">
      <c r="O3321" s="12">
        <f>+IF(ISNUMBER(ROUND(S3321,0)),ROUND(S3321,0),"")</f>
        <v/>
      </c>
      <c r="P3321">
        <f>IF(ISNUMBER(+VindIndeks_raw_20_small!A3320),+VindIndeks_raw_20_small!A3320,"")</f>
        <v/>
      </c>
      <c r="Q3321">
        <f>IF(ISNUMBER(+VindIndeks_raw_20_small!B3320),+VindIndeks_raw_20_small!B3320,"")</f>
        <v/>
      </c>
      <c r="R3321">
        <f>IF(ISNUMBER(+VindIndeks_raw_20_small!C3320),+VindIndeks_raw_20_small!C3320,"")</f>
        <v/>
      </c>
      <c r="S3321">
        <f>IF(ISNUMBER(+VindIndeks_raw_20_small!D3320),+VindIndeks_raw_20_small!D3320,"")</f>
        <v/>
      </c>
      <c r="U3321" s="12">
        <f>+IF(ISNUMBER(ROUND(Y3321,0)),ROUND(Y3321,0),"")</f>
        <v/>
      </c>
      <c r="V3321">
        <f>IF(ISNUMBER(+VindIndeks_raw_20_large!A3320),+VindIndeks_raw_20_large!A3320,"")</f>
        <v/>
      </c>
      <c r="W3321">
        <f>IF(ISNUMBER(+VindIndeks_raw_20_large!B3320),+VindIndeks_raw_20_large!B3320,"")</f>
        <v/>
      </c>
      <c r="X3321">
        <f>IF(ISNUMBER(+VindIndeks_raw_20_large!C3320),+VindIndeks_raw_20_large!C3320,"")</f>
        <v/>
      </c>
      <c r="Y3321">
        <f>IF(ISNUMBER(+VindIndeks_raw_20_large!D3320),+VindIndeks_raw_20_large!D3320,"")</f>
        <v/>
      </c>
    </row>
    <row r="3322">
      <c r="O3322" s="12">
        <f>+IF(ISNUMBER(ROUND(S3322,0)),ROUND(S3322,0),"")</f>
        <v/>
      </c>
      <c r="P3322">
        <f>IF(ISNUMBER(+VindIndeks_raw_20_small!A3321),+VindIndeks_raw_20_small!A3321,"")</f>
        <v/>
      </c>
      <c r="Q3322">
        <f>IF(ISNUMBER(+VindIndeks_raw_20_small!B3321),+VindIndeks_raw_20_small!B3321,"")</f>
        <v/>
      </c>
      <c r="R3322">
        <f>IF(ISNUMBER(+VindIndeks_raw_20_small!C3321),+VindIndeks_raw_20_small!C3321,"")</f>
        <v/>
      </c>
      <c r="S3322">
        <f>IF(ISNUMBER(+VindIndeks_raw_20_small!D3321),+VindIndeks_raw_20_small!D3321,"")</f>
        <v/>
      </c>
      <c r="U3322" s="12">
        <f>+IF(ISNUMBER(ROUND(Y3322,0)),ROUND(Y3322,0),"")</f>
        <v/>
      </c>
      <c r="V3322">
        <f>IF(ISNUMBER(+VindIndeks_raw_20_large!A3321),+VindIndeks_raw_20_large!A3321,"")</f>
        <v/>
      </c>
      <c r="W3322">
        <f>IF(ISNUMBER(+VindIndeks_raw_20_large!B3321),+VindIndeks_raw_20_large!B3321,"")</f>
        <v/>
      </c>
      <c r="X3322">
        <f>IF(ISNUMBER(+VindIndeks_raw_20_large!C3321),+VindIndeks_raw_20_large!C3321,"")</f>
        <v/>
      </c>
      <c r="Y3322">
        <f>IF(ISNUMBER(+VindIndeks_raw_20_large!D3321),+VindIndeks_raw_20_large!D3321,"")</f>
        <v/>
      </c>
    </row>
    <row r="3323">
      <c r="O3323" s="12">
        <f>+IF(ISNUMBER(ROUND(S3323,0)),ROUND(S3323,0),"")</f>
        <v/>
      </c>
      <c r="P3323">
        <f>IF(ISNUMBER(+VindIndeks_raw_20_small!A3322),+VindIndeks_raw_20_small!A3322,"")</f>
        <v/>
      </c>
      <c r="Q3323">
        <f>IF(ISNUMBER(+VindIndeks_raw_20_small!B3322),+VindIndeks_raw_20_small!B3322,"")</f>
        <v/>
      </c>
      <c r="R3323">
        <f>IF(ISNUMBER(+VindIndeks_raw_20_small!C3322),+VindIndeks_raw_20_small!C3322,"")</f>
        <v/>
      </c>
      <c r="S3323">
        <f>IF(ISNUMBER(+VindIndeks_raw_20_small!D3322),+VindIndeks_raw_20_small!D3322,"")</f>
        <v/>
      </c>
      <c r="U3323" s="12">
        <f>+IF(ISNUMBER(ROUND(Y3323,0)),ROUND(Y3323,0),"")</f>
        <v/>
      </c>
      <c r="V3323">
        <f>IF(ISNUMBER(+VindIndeks_raw_20_large!A3322),+VindIndeks_raw_20_large!A3322,"")</f>
        <v/>
      </c>
      <c r="W3323">
        <f>IF(ISNUMBER(+VindIndeks_raw_20_large!B3322),+VindIndeks_raw_20_large!B3322,"")</f>
        <v/>
      </c>
      <c r="X3323">
        <f>IF(ISNUMBER(+VindIndeks_raw_20_large!C3322),+VindIndeks_raw_20_large!C3322,"")</f>
        <v/>
      </c>
      <c r="Y3323">
        <f>IF(ISNUMBER(+VindIndeks_raw_20_large!D3322),+VindIndeks_raw_20_large!D3322,"")</f>
        <v/>
      </c>
    </row>
    <row r="3324">
      <c r="O3324" s="12">
        <f>+IF(ISNUMBER(ROUND(S3324,0)),ROUND(S3324,0),"")</f>
        <v/>
      </c>
      <c r="P3324">
        <f>IF(ISNUMBER(+VindIndeks_raw_20_small!A3323),+VindIndeks_raw_20_small!A3323,"")</f>
        <v/>
      </c>
      <c r="Q3324">
        <f>IF(ISNUMBER(+VindIndeks_raw_20_small!B3323),+VindIndeks_raw_20_small!B3323,"")</f>
        <v/>
      </c>
      <c r="R3324">
        <f>IF(ISNUMBER(+VindIndeks_raw_20_small!C3323),+VindIndeks_raw_20_small!C3323,"")</f>
        <v/>
      </c>
      <c r="S3324">
        <f>IF(ISNUMBER(+VindIndeks_raw_20_small!D3323),+VindIndeks_raw_20_small!D3323,"")</f>
        <v/>
      </c>
      <c r="U3324" s="12">
        <f>+IF(ISNUMBER(ROUND(Y3324,0)),ROUND(Y3324,0),"")</f>
        <v/>
      </c>
      <c r="V3324">
        <f>IF(ISNUMBER(+VindIndeks_raw_20_large!A3323),+VindIndeks_raw_20_large!A3323,"")</f>
        <v/>
      </c>
      <c r="W3324">
        <f>IF(ISNUMBER(+VindIndeks_raw_20_large!B3323),+VindIndeks_raw_20_large!B3323,"")</f>
        <v/>
      </c>
      <c r="X3324">
        <f>IF(ISNUMBER(+VindIndeks_raw_20_large!C3323),+VindIndeks_raw_20_large!C3323,"")</f>
        <v/>
      </c>
      <c r="Y3324">
        <f>IF(ISNUMBER(+VindIndeks_raw_20_large!D3323),+VindIndeks_raw_20_large!D3323,"")</f>
        <v/>
      </c>
    </row>
    <row r="3325">
      <c r="O3325" s="12">
        <f>+IF(ISNUMBER(ROUND(S3325,0)),ROUND(S3325,0),"")</f>
        <v/>
      </c>
      <c r="P3325">
        <f>IF(ISNUMBER(+VindIndeks_raw_20_small!A3324),+VindIndeks_raw_20_small!A3324,"")</f>
        <v/>
      </c>
      <c r="Q3325">
        <f>IF(ISNUMBER(+VindIndeks_raw_20_small!B3324),+VindIndeks_raw_20_small!B3324,"")</f>
        <v/>
      </c>
      <c r="R3325">
        <f>IF(ISNUMBER(+VindIndeks_raw_20_small!C3324),+VindIndeks_raw_20_small!C3324,"")</f>
        <v/>
      </c>
      <c r="S3325">
        <f>IF(ISNUMBER(+VindIndeks_raw_20_small!D3324),+VindIndeks_raw_20_small!D3324,"")</f>
        <v/>
      </c>
      <c r="U3325" s="12">
        <f>+IF(ISNUMBER(ROUND(Y3325,0)),ROUND(Y3325,0),"")</f>
        <v/>
      </c>
      <c r="V3325">
        <f>IF(ISNUMBER(+VindIndeks_raw_20_large!A3324),+VindIndeks_raw_20_large!A3324,"")</f>
        <v/>
      </c>
      <c r="W3325">
        <f>IF(ISNUMBER(+VindIndeks_raw_20_large!B3324),+VindIndeks_raw_20_large!B3324,"")</f>
        <v/>
      </c>
      <c r="X3325">
        <f>IF(ISNUMBER(+VindIndeks_raw_20_large!C3324),+VindIndeks_raw_20_large!C3324,"")</f>
        <v/>
      </c>
      <c r="Y3325">
        <f>IF(ISNUMBER(+VindIndeks_raw_20_large!D3324),+VindIndeks_raw_20_large!D3324,"")</f>
        <v/>
      </c>
    </row>
    <row r="3326">
      <c r="O3326" s="12">
        <f>+IF(ISNUMBER(ROUND(S3326,0)),ROUND(S3326,0),"")</f>
        <v/>
      </c>
      <c r="P3326">
        <f>IF(ISNUMBER(+VindIndeks_raw_20_small!A3325),+VindIndeks_raw_20_small!A3325,"")</f>
        <v/>
      </c>
      <c r="Q3326">
        <f>IF(ISNUMBER(+VindIndeks_raw_20_small!B3325),+VindIndeks_raw_20_small!B3325,"")</f>
        <v/>
      </c>
      <c r="R3326">
        <f>IF(ISNUMBER(+VindIndeks_raw_20_small!C3325),+VindIndeks_raw_20_small!C3325,"")</f>
        <v/>
      </c>
      <c r="S3326">
        <f>IF(ISNUMBER(+VindIndeks_raw_20_small!D3325),+VindIndeks_raw_20_small!D3325,"")</f>
        <v/>
      </c>
      <c r="U3326" s="12">
        <f>+IF(ISNUMBER(ROUND(Y3326,0)),ROUND(Y3326,0),"")</f>
        <v/>
      </c>
      <c r="V3326">
        <f>IF(ISNUMBER(+VindIndeks_raw_20_large!A3325),+VindIndeks_raw_20_large!A3325,"")</f>
        <v/>
      </c>
      <c r="W3326">
        <f>IF(ISNUMBER(+VindIndeks_raw_20_large!B3325),+VindIndeks_raw_20_large!B3325,"")</f>
        <v/>
      </c>
      <c r="X3326">
        <f>IF(ISNUMBER(+VindIndeks_raw_20_large!C3325),+VindIndeks_raw_20_large!C3325,"")</f>
        <v/>
      </c>
      <c r="Y3326">
        <f>IF(ISNUMBER(+VindIndeks_raw_20_large!D3325),+VindIndeks_raw_20_large!D3325,"")</f>
        <v/>
      </c>
    </row>
    <row r="3327">
      <c r="O3327" s="12">
        <f>+IF(ISNUMBER(ROUND(S3327,0)),ROUND(S3327,0),"")</f>
        <v/>
      </c>
      <c r="P3327">
        <f>IF(ISNUMBER(+VindIndeks_raw_20_small!A3326),+VindIndeks_raw_20_small!A3326,"")</f>
        <v/>
      </c>
      <c r="Q3327">
        <f>IF(ISNUMBER(+VindIndeks_raw_20_small!B3326),+VindIndeks_raw_20_small!B3326,"")</f>
        <v/>
      </c>
      <c r="R3327">
        <f>IF(ISNUMBER(+VindIndeks_raw_20_small!C3326),+VindIndeks_raw_20_small!C3326,"")</f>
        <v/>
      </c>
      <c r="S3327">
        <f>IF(ISNUMBER(+VindIndeks_raw_20_small!D3326),+VindIndeks_raw_20_small!D3326,"")</f>
        <v/>
      </c>
      <c r="U3327" s="12">
        <f>+IF(ISNUMBER(ROUND(Y3327,0)),ROUND(Y3327,0),"")</f>
        <v/>
      </c>
      <c r="V3327">
        <f>IF(ISNUMBER(+VindIndeks_raw_20_large!A3326),+VindIndeks_raw_20_large!A3326,"")</f>
        <v/>
      </c>
      <c r="W3327">
        <f>IF(ISNUMBER(+VindIndeks_raw_20_large!B3326),+VindIndeks_raw_20_large!B3326,"")</f>
        <v/>
      </c>
      <c r="X3327">
        <f>IF(ISNUMBER(+VindIndeks_raw_20_large!C3326),+VindIndeks_raw_20_large!C3326,"")</f>
        <v/>
      </c>
      <c r="Y3327">
        <f>IF(ISNUMBER(+VindIndeks_raw_20_large!D3326),+VindIndeks_raw_20_large!D3326,"")</f>
        <v/>
      </c>
    </row>
    <row r="3328">
      <c r="O3328" s="12">
        <f>+IF(ISNUMBER(ROUND(S3328,0)),ROUND(S3328,0),"")</f>
        <v/>
      </c>
      <c r="P3328">
        <f>IF(ISNUMBER(+VindIndeks_raw_20_small!A3327),+VindIndeks_raw_20_small!A3327,"")</f>
        <v/>
      </c>
      <c r="Q3328">
        <f>IF(ISNUMBER(+VindIndeks_raw_20_small!B3327),+VindIndeks_raw_20_small!B3327,"")</f>
        <v/>
      </c>
      <c r="R3328">
        <f>IF(ISNUMBER(+VindIndeks_raw_20_small!C3327),+VindIndeks_raw_20_small!C3327,"")</f>
        <v/>
      </c>
      <c r="S3328">
        <f>IF(ISNUMBER(+VindIndeks_raw_20_small!D3327),+VindIndeks_raw_20_small!D3327,"")</f>
        <v/>
      </c>
      <c r="U3328" s="12">
        <f>+IF(ISNUMBER(ROUND(Y3328,0)),ROUND(Y3328,0),"")</f>
        <v/>
      </c>
      <c r="V3328">
        <f>IF(ISNUMBER(+VindIndeks_raw_20_large!A3327),+VindIndeks_raw_20_large!A3327,"")</f>
        <v/>
      </c>
      <c r="W3328">
        <f>IF(ISNUMBER(+VindIndeks_raw_20_large!B3327),+VindIndeks_raw_20_large!B3327,"")</f>
        <v/>
      </c>
      <c r="X3328">
        <f>IF(ISNUMBER(+VindIndeks_raw_20_large!C3327),+VindIndeks_raw_20_large!C3327,"")</f>
        <v/>
      </c>
      <c r="Y3328">
        <f>IF(ISNUMBER(+VindIndeks_raw_20_large!D3327),+VindIndeks_raw_20_large!D3327,"")</f>
        <v/>
      </c>
    </row>
    <row r="3329">
      <c r="O3329" s="12">
        <f>+IF(ISNUMBER(ROUND(S3329,0)),ROUND(S3329,0),"")</f>
        <v/>
      </c>
      <c r="P3329">
        <f>IF(ISNUMBER(+VindIndeks_raw_20_small!A3328),+VindIndeks_raw_20_small!A3328,"")</f>
        <v/>
      </c>
      <c r="Q3329">
        <f>IF(ISNUMBER(+VindIndeks_raw_20_small!B3328),+VindIndeks_raw_20_small!B3328,"")</f>
        <v/>
      </c>
      <c r="R3329">
        <f>IF(ISNUMBER(+VindIndeks_raw_20_small!C3328),+VindIndeks_raw_20_small!C3328,"")</f>
        <v/>
      </c>
      <c r="S3329">
        <f>IF(ISNUMBER(+VindIndeks_raw_20_small!D3328),+VindIndeks_raw_20_small!D3328,"")</f>
        <v/>
      </c>
      <c r="U3329" s="12">
        <f>+IF(ISNUMBER(ROUND(Y3329,0)),ROUND(Y3329,0),"")</f>
        <v/>
      </c>
      <c r="V3329">
        <f>IF(ISNUMBER(+VindIndeks_raw_20_large!A3328),+VindIndeks_raw_20_large!A3328,"")</f>
        <v/>
      </c>
      <c r="W3329">
        <f>IF(ISNUMBER(+VindIndeks_raw_20_large!B3328),+VindIndeks_raw_20_large!B3328,"")</f>
        <v/>
      </c>
      <c r="X3329">
        <f>IF(ISNUMBER(+VindIndeks_raw_20_large!C3328),+VindIndeks_raw_20_large!C3328,"")</f>
        <v/>
      </c>
      <c r="Y3329">
        <f>IF(ISNUMBER(+VindIndeks_raw_20_large!D3328),+VindIndeks_raw_20_large!D3328,"")</f>
        <v/>
      </c>
    </row>
    <row r="3330">
      <c r="O3330" s="12">
        <f>+IF(ISNUMBER(ROUND(S3330,0)),ROUND(S3330,0),"")</f>
        <v/>
      </c>
      <c r="P3330">
        <f>IF(ISNUMBER(+VindIndeks_raw_20_small!A3329),+VindIndeks_raw_20_small!A3329,"")</f>
        <v/>
      </c>
      <c r="Q3330">
        <f>IF(ISNUMBER(+VindIndeks_raw_20_small!B3329),+VindIndeks_raw_20_small!B3329,"")</f>
        <v/>
      </c>
      <c r="R3330">
        <f>IF(ISNUMBER(+VindIndeks_raw_20_small!C3329),+VindIndeks_raw_20_small!C3329,"")</f>
        <v/>
      </c>
      <c r="S3330">
        <f>IF(ISNUMBER(+VindIndeks_raw_20_small!D3329),+VindIndeks_raw_20_small!D3329,"")</f>
        <v/>
      </c>
      <c r="U3330" s="12">
        <f>+IF(ISNUMBER(ROUND(Y3330,0)),ROUND(Y3330,0),"")</f>
        <v/>
      </c>
      <c r="V3330">
        <f>IF(ISNUMBER(+VindIndeks_raw_20_large!A3329),+VindIndeks_raw_20_large!A3329,"")</f>
        <v/>
      </c>
      <c r="W3330">
        <f>IF(ISNUMBER(+VindIndeks_raw_20_large!B3329),+VindIndeks_raw_20_large!B3329,"")</f>
        <v/>
      </c>
      <c r="X3330">
        <f>IF(ISNUMBER(+VindIndeks_raw_20_large!C3329),+VindIndeks_raw_20_large!C3329,"")</f>
        <v/>
      </c>
      <c r="Y3330">
        <f>IF(ISNUMBER(+VindIndeks_raw_20_large!D3329),+VindIndeks_raw_20_large!D3329,"")</f>
        <v/>
      </c>
    </row>
    <row r="3331">
      <c r="O3331" s="12">
        <f>+IF(ISNUMBER(ROUND(S3331,0)),ROUND(S3331,0),"")</f>
        <v/>
      </c>
      <c r="P3331">
        <f>IF(ISNUMBER(+VindIndeks_raw_20_small!A3330),+VindIndeks_raw_20_small!A3330,"")</f>
        <v/>
      </c>
      <c r="Q3331">
        <f>IF(ISNUMBER(+VindIndeks_raw_20_small!B3330),+VindIndeks_raw_20_small!B3330,"")</f>
        <v/>
      </c>
      <c r="R3331">
        <f>IF(ISNUMBER(+VindIndeks_raw_20_small!C3330),+VindIndeks_raw_20_small!C3330,"")</f>
        <v/>
      </c>
      <c r="S3331">
        <f>IF(ISNUMBER(+VindIndeks_raw_20_small!D3330),+VindIndeks_raw_20_small!D3330,"")</f>
        <v/>
      </c>
      <c r="U3331" s="12">
        <f>+IF(ISNUMBER(ROUND(Y3331,0)),ROUND(Y3331,0),"")</f>
        <v/>
      </c>
      <c r="V3331">
        <f>IF(ISNUMBER(+VindIndeks_raw_20_large!A3330),+VindIndeks_raw_20_large!A3330,"")</f>
        <v/>
      </c>
      <c r="W3331">
        <f>IF(ISNUMBER(+VindIndeks_raw_20_large!B3330),+VindIndeks_raw_20_large!B3330,"")</f>
        <v/>
      </c>
      <c r="X3331">
        <f>IF(ISNUMBER(+VindIndeks_raw_20_large!C3330),+VindIndeks_raw_20_large!C3330,"")</f>
        <v/>
      </c>
      <c r="Y3331">
        <f>IF(ISNUMBER(+VindIndeks_raw_20_large!D3330),+VindIndeks_raw_20_large!D3330,"")</f>
        <v/>
      </c>
    </row>
    <row r="3332">
      <c r="O3332" s="12">
        <f>+IF(ISNUMBER(ROUND(S3332,0)),ROUND(S3332,0),"")</f>
        <v/>
      </c>
      <c r="P3332">
        <f>IF(ISNUMBER(+VindIndeks_raw_20_small!A3331),+VindIndeks_raw_20_small!A3331,"")</f>
        <v/>
      </c>
      <c r="Q3332">
        <f>IF(ISNUMBER(+VindIndeks_raw_20_small!B3331),+VindIndeks_raw_20_small!B3331,"")</f>
        <v/>
      </c>
      <c r="R3332">
        <f>IF(ISNUMBER(+VindIndeks_raw_20_small!C3331),+VindIndeks_raw_20_small!C3331,"")</f>
        <v/>
      </c>
      <c r="S3332">
        <f>IF(ISNUMBER(+VindIndeks_raw_20_small!D3331),+VindIndeks_raw_20_small!D3331,"")</f>
        <v/>
      </c>
      <c r="U3332" s="12">
        <f>+IF(ISNUMBER(ROUND(Y3332,0)),ROUND(Y3332,0),"")</f>
        <v/>
      </c>
      <c r="V3332">
        <f>IF(ISNUMBER(+VindIndeks_raw_20_large!A3331),+VindIndeks_raw_20_large!A3331,"")</f>
        <v/>
      </c>
      <c r="W3332">
        <f>IF(ISNUMBER(+VindIndeks_raw_20_large!B3331),+VindIndeks_raw_20_large!B3331,"")</f>
        <v/>
      </c>
      <c r="X3332">
        <f>IF(ISNUMBER(+VindIndeks_raw_20_large!C3331),+VindIndeks_raw_20_large!C3331,"")</f>
        <v/>
      </c>
      <c r="Y3332">
        <f>IF(ISNUMBER(+VindIndeks_raw_20_large!D3331),+VindIndeks_raw_20_large!D3331,"")</f>
        <v/>
      </c>
    </row>
    <row r="3333">
      <c r="O3333" s="12">
        <f>+IF(ISNUMBER(ROUND(S3333,0)),ROUND(S3333,0),"")</f>
        <v/>
      </c>
      <c r="P3333">
        <f>IF(ISNUMBER(+VindIndeks_raw_20_small!A3332),+VindIndeks_raw_20_small!A3332,"")</f>
        <v/>
      </c>
      <c r="Q3333">
        <f>IF(ISNUMBER(+VindIndeks_raw_20_small!B3332),+VindIndeks_raw_20_small!B3332,"")</f>
        <v/>
      </c>
      <c r="R3333">
        <f>IF(ISNUMBER(+VindIndeks_raw_20_small!C3332),+VindIndeks_raw_20_small!C3332,"")</f>
        <v/>
      </c>
      <c r="S3333">
        <f>IF(ISNUMBER(+VindIndeks_raw_20_small!D3332),+VindIndeks_raw_20_small!D3332,"")</f>
        <v/>
      </c>
      <c r="U3333" s="12">
        <f>+IF(ISNUMBER(ROUND(Y3333,0)),ROUND(Y3333,0),"")</f>
        <v/>
      </c>
      <c r="V3333">
        <f>IF(ISNUMBER(+VindIndeks_raw_20_large!A3332),+VindIndeks_raw_20_large!A3332,"")</f>
        <v/>
      </c>
      <c r="W3333">
        <f>IF(ISNUMBER(+VindIndeks_raw_20_large!B3332),+VindIndeks_raw_20_large!B3332,"")</f>
        <v/>
      </c>
      <c r="X3333">
        <f>IF(ISNUMBER(+VindIndeks_raw_20_large!C3332),+VindIndeks_raw_20_large!C3332,"")</f>
        <v/>
      </c>
      <c r="Y3333">
        <f>IF(ISNUMBER(+VindIndeks_raw_20_large!D3332),+VindIndeks_raw_20_large!D3332,"")</f>
        <v/>
      </c>
    </row>
    <row r="3334">
      <c r="O3334" s="12">
        <f>+IF(ISNUMBER(ROUND(S3334,0)),ROUND(S3334,0),"")</f>
        <v/>
      </c>
      <c r="P3334">
        <f>IF(ISNUMBER(+VindIndeks_raw_20_small!A3333),+VindIndeks_raw_20_small!A3333,"")</f>
        <v/>
      </c>
      <c r="Q3334">
        <f>IF(ISNUMBER(+VindIndeks_raw_20_small!B3333),+VindIndeks_raw_20_small!B3333,"")</f>
        <v/>
      </c>
      <c r="R3334">
        <f>IF(ISNUMBER(+VindIndeks_raw_20_small!C3333),+VindIndeks_raw_20_small!C3333,"")</f>
        <v/>
      </c>
      <c r="S3334">
        <f>IF(ISNUMBER(+VindIndeks_raw_20_small!D3333),+VindIndeks_raw_20_small!D3333,"")</f>
        <v/>
      </c>
      <c r="U3334" s="12">
        <f>+IF(ISNUMBER(ROUND(Y3334,0)),ROUND(Y3334,0),"")</f>
        <v/>
      </c>
      <c r="V3334">
        <f>IF(ISNUMBER(+VindIndeks_raw_20_large!A3333),+VindIndeks_raw_20_large!A3333,"")</f>
        <v/>
      </c>
      <c r="W3334">
        <f>IF(ISNUMBER(+VindIndeks_raw_20_large!B3333),+VindIndeks_raw_20_large!B3333,"")</f>
        <v/>
      </c>
      <c r="X3334">
        <f>IF(ISNUMBER(+VindIndeks_raw_20_large!C3333),+VindIndeks_raw_20_large!C3333,"")</f>
        <v/>
      </c>
      <c r="Y3334">
        <f>IF(ISNUMBER(+VindIndeks_raw_20_large!D3333),+VindIndeks_raw_20_large!D3333,"")</f>
        <v/>
      </c>
    </row>
    <row r="3335">
      <c r="O3335" s="12">
        <f>+IF(ISNUMBER(ROUND(S3335,0)),ROUND(S3335,0),"")</f>
        <v/>
      </c>
      <c r="P3335">
        <f>IF(ISNUMBER(+VindIndeks_raw_20_small!A3334),+VindIndeks_raw_20_small!A3334,"")</f>
        <v/>
      </c>
      <c r="Q3335">
        <f>IF(ISNUMBER(+VindIndeks_raw_20_small!B3334),+VindIndeks_raw_20_small!B3334,"")</f>
        <v/>
      </c>
      <c r="R3335">
        <f>IF(ISNUMBER(+VindIndeks_raw_20_small!C3334),+VindIndeks_raw_20_small!C3334,"")</f>
        <v/>
      </c>
      <c r="S3335">
        <f>IF(ISNUMBER(+VindIndeks_raw_20_small!D3334),+VindIndeks_raw_20_small!D3334,"")</f>
        <v/>
      </c>
      <c r="U3335" s="12">
        <f>+IF(ISNUMBER(ROUND(Y3335,0)),ROUND(Y3335,0),"")</f>
        <v/>
      </c>
      <c r="V3335">
        <f>IF(ISNUMBER(+VindIndeks_raw_20_large!A3334),+VindIndeks_raw_20_large!A3334,"")</f>
        <v/>
      </c>
      <c r="W3335">
        <f>IF(ISNUMBER(+VindIndeks_raw_20_large!B3334),+VindIndeks_raw_20_large!B3334,"")</f>
        <v/>
      </c>
      <c r="X3335">
        <f>IF(ISNUMBER(+VindIndeks_raw_20_large!C3334),+VindIndeks_raw_20_large!C3334,"")</f>
        <v/>
      </c>
      <c r="Y3335">
        <f>IF(ISNUMBER(+VindIndeks_raw_20_large!D3334),+VindIndeks_raw_20_large!D3334,"")</f>
        <v/>
      </c>
    </row>
    <row r="3336">
      <c r="O3336" s="12">
        <f>+IF(ISNUMBER(ROUND(S3336,0)),ROUND(S3336,0),"")</f>
        <v/>
      </c>
      <c r="P3336">
        <f>IF(ISNUMBER(+VindIndeks_raw_20_small!A3335),+VindIndeks_raw_20_small!A3335,"")</f>
        <v/>
      </c>
      <c r="Q3336">
        <f>IF(ISNUMBER(+VindIndeks_raw_20_small!B3335),+VindIndeks_raw_20_small!B3335,"")</f>
        <v/>
      </c>
      <c r="R3336">
        <f>IF(ISNUMBER(+VindIndeks_raw_20_small!C3335),+VindIndeks_raw_20_small!C3335,"")</f>
        <v/>
      </c>
      <c r="S3336">
        <f>IF(ISNUMBER(+VindIndeks_raw_20_small!D3335),+VindIndeks_raw_20_small!D3335,"")</f>
        <v/>
      </c>
      <c r="U3336" s="12">
        <f>+IF(ISNUMBER(ROUND(Y3336,0)),ROUND(Y3336,0),"")</f>
        <v/>
      </c>
      <c r="V3336">
        <f>IF(ISNUMBER(+VindIndeks_raw_20_large!A3335),+VindIndeks_raw_20_large!A3335,"")</f>
        <v/>
      </c>
      <c r="W3336">
        <f>IF(ISNUMBER(+VindIndeks_raw_20_large!B3335),+VindIndeks_raw_20_large!B3335,"")</f>
        <v/>
      </c>
      <c r="X3336">
        <f>IF(ISNUMBER(+VindIndeks_raw_20_large!C3335),+VindIndeks_raw_20_large!C3335,"")</f>
        <v/>
      </c>
      <c r="Y3336">
        <f>IF(ISNUMBER(+VindIndeks_raw_20_large!D3335),+VindIndeks_raw_20_large!D3335,"")</f>
        <v/>
      </c>
    </row>
    <row r="3337">
      <c r="O3337" s="12">
        <f>+IF(ISNUMBER(ROUND(S3337,0)),ROUND(S3337,0),"")</f>
        <v/>
      </c>
      <c r="P3337">
        <f>IF(ISNUMBER(+VindIndeks_raw_20_small!A3336),+VindIndeks_raw_20_small!A3336,"")</f>
        <v/>
      </c>
      <c r="Q3337">
        <f>IF(ISNUMBER(+VindIndeks_raw_20_small!B3336),+VindIndeks_raw_20_small!B3336,"")</f>
        <v/>
      </c>
      <c r="R3337">
        <f>IF(ISNUMBER(+VindIndeks_raw_20_small!C3336),+VindIndeks_raw_20_small!C3336,"")</f>
        <v/>
      </c>
      <c r="S3337">
        <f>IF(ISNUMBER(+VindIndeks_raw_20_small!D3336),+VindIndeks_raw_20_small!D3336,"")</f>
        <v/>
      </c>
      <c r="U3337" s="12">
        <f>+IF(ISNUMBER(ROUND(Y3337,0)),ROUND(Y3337,0),"")</f>
        <v/>
      </c>
      <c r="V3337">
        <f>IF(ISNUMBER(+VindIndeks_raw_20_large!A3336),+VindIndeks_raw_20_large!A3336,"")</f>
        <v/>
      </c>
      <c r="W3337">
        <f>IF(ISNUMBER(+VindIndeks_raw_20_large!B3336),+VindIndeks_raw_20_large!B3336,"")</f>
        <v/>
      </c>
      <c r="X3337">
        <f>IF(ISNUMBER(+VindIndeks_raw_20_large!C3336),+VindIndeks_raw_20_large!C3336,"")</f>
        <v/>
      </c>
      <c r="Y3337">
        <f>IF(ISNUMBER(+VindIndeks_raw_20_large!D3336),+VindIndeks_raw_20_large!D3336,"")</f>
        <v/>
      </c>
    </row>
    <row r="3338">
      <c r="O3338" s="12">
        <f>+IF(ISNUMBER(ROUND(S3338,0)),ROUND(S3338,0),"")</f>
        <v/>
      </c>
      <c r="P3338">
        <f>IF(ISNUMBER(+VindIndeks_raw_20_small!A3337),+VindIndeks_raw_20_small!A3337,"")</f>
        <v/>
      </c>
      <c r="Q3338">
        <f>IF(ISNUMBER(+VindIndeks_raw_20_small!B3337),+VindIndeks_raw_20_small!B3337,"")</f>
        <v/>
      </c>
      <c r="R3338">
        <f>IF(ISNUMBER(+VindIndeks_raw_20_small!C3337),+VindIndeks_raw_20_small!C3337,"")</f>
        <v/>
      </c>
      <c r="S3338">
        <f>IF(ISNUMBER(+VindIndeks_raw_20_small!D3337),+VindIndeks_raw_20_small!D3337,"")</f>
        <v/>
      </c>
      <c r="U3338" s="12">
        <f>+IF(ISNUMBER(ROUND(Y3338,0)),ROUND(Y3338,0),"")</f>
        <v/>
      </c>
      <c r="V3338">
        <f>IF(ISNUMBER(+VindIndeks_raw_20_large!A3337),+VindIndeks_raw_20_large!A3337,"")</f>
        <v/>
      </c>
      <c r="W3338">
        <f>IF(ISNUMBER(+VindIndeks_raw_20_large!B3337),+VindIndeks_raw_20_large!B3337,"")</f>
        <v/>
      </c>
      <c r="X3338">
        <f>IF(ISNUMBER(+VindIndeks_raw_20_large!C3337),+VindIndeks_raw_20_large!C3337,"")</f>
        <v/>
      </c>
      <c r="Y3338">
        <f>IF(ISNUMBER(+VindIndeks_raw_20_large!D3337),+VindIndeks_raw_20_large!D3337,"")</f>
        <v/>
      </c>
    </row>
    <row r="3339">
      <c r="O3339" s="12">
        <f>+IF(ISNUMBER(ROUND(S3339,0)),ROUND(S3339,0),"")</f>
        <v/>
      </c>
      <c r="P3339">
        <f>IF(ISNUMBER(+VindIndeks_raw_20_small!A3338),+VindIndeks_raw_20_small!A3338,"")</f>
        <v/>
      </c>
      <c r="Q3339">
        <f>IF(ISNUMBER(+VindIndeks_raw_20_small!B3338),+VindIndeks_raw_20_small!B3338,"")</f>
        <v/>
      </c>
      <c r="R3339">
        <f>IF(ISNUMBER(+VindIndeks_raw_20_small!C3338),+VindIndeks_raw_20_small!C3338,"")</f>
        <v/>
      </c>
      <c r="S3339">
        <f>IF(ISNUMBER(+VindIndeks_raw_20_small!D3338),+VindIndeks_raw_20_small!D3338,"")</f>
        <v/>
      </c>
      <c r="U3339" s="12">
        <f>+IF(ISNUMBER(ROUND(Y3339,0)),ROUND(Y3339,0),"")</f>
        <v/>
      </c>
      <c r="V3339">
        <f>IF(ISNUMBER(+VindIndeks_raw_20_large!A3338),+VindIndeks_raw_20_large!A3338,"")</f>
        <v/>
      </c>
      <c r="W3339">
        <f>IF(ISNUMBER(+VindIndeks_raw_20_large!B3338),+VindIndeks_raw_20_large!B3338,"")</f>
        <v/>
      </c>
      <c r="X3339">
        <f>IF(ISNUMBER(+VindIndeks_raw_20_large!C3338),+VindIndeks_raw_20_large!C3338,"")</f>
        <v/>
      </c>
      <c r="Y3339">
        <f>IF(ISNUMBER(+VindIndeks_raw_20_large!D3338),+VindIndeks_raw_20_large!D3338,"")</f>
        <v/>
      </c>
    </row>
    <row r="3340">
      <c r="O3340" s="12">
        <f>+IF(ISNUMBER(ROUND(S3340,0)),ROUND(S3340,0),"")</f>
        <v/>
      </c>
      <c r="P3340">
        <f>IF(ISNUMBER(+VindIndeks_raw_20_small!A3339),+VindIndeks_raw_20_small!A3339,"")</f>
        <v/>
      </c>
      <c r="Q3340">
        <f>IF(ISNUMBER(+VindIndeks_raw_20_small!B3339),+VindIndeks_raw_20_small!B3339,"")</f>
        <v/>
      </c>
      <c r="R3340">
        <f>IF(ISNUMBER(+VindIndeks_raw_20_small!C3339),+VindIndeks_raw_20_small!C3339,"")</f>
        <v/>
      </c>
      <c r="S3340">
        <f>IF(ISNUMBER(+VindIndeks_raw_20_small!D3339),+VindIndeks_raw_20_small!D3339,"")</f>
        <v/>
      </c>
      <c r="U3340" s="12">
        <f>+IF(ISNUMBER(ROUND(Y3340,0)),ROUND(Y3340,0),"")</f>
        <v/>
      </c>
      <c r="V3340">
        <f>IF(ISNUMBER(+VindIndeks_raw_20_large!A3339),+VindIndeks_raw_20_large!A3339,"")</f>
        <v/>
      </c>
      <c r="W3340">
        <f>IF(ISNUMBER(+VindIndeks_raw_20_large!B3339),+VindIndeks_raw_20_large!B3339,"")</f>
        <v/>
      </c>
      <c r="X3340">
        <f>IF(ISNUMBER(+VindIndeks_raw_20_large!C3339),+VindIndeks_raw_20_large!C3339,"")</f>
        <v/>
      </c>
      <c r="Y3340">
        <f>IF(ISNUMBER(+VindIndeks_raw_20_large!D3339),+VindIndeks_raw_20_large!D3339,"")</f>
        <v/>
      </c>
    </row>
    <row r="3341">
      <c r="O3341" s="12">
        <f>+IF(ISNUMBER(ROUND(S3341,0)),ROUND(S3341,0),"")</f>
        <v/>
      </c>
      <c r="P3341">
        <f>IF(ISNUMBER(+VindIndeks_raw_20_small!A3340),+VindIndeks_raw_20_small!A3340,"")</f>
        <v/>
      </c>
      <c r="Q3341">
        <f>IF(ISNUMBER(+VindIndeks_raw_20_small!B3340),+VindIndeks_raw_20_small!B3340,"")</f>
        <v/>
      </c>
      <c r="R3341">
        <f>IF(ISNUMBER(+VindIndeks_raw_20_small!C3340),+VindIndeks_raw_20_small!C3340,"")</f>
        <v/>
      </c>
      <c r="S3341">
        <f>IF(ISNUMBER(+VindIndeks_raw_20_small!D3340),+VindIndeks_raw_20_small!D3340,"")</f>
        <v/>
      </c>
      <c r="U3341" s="12">
        <f>+IF(ISNUMBER(ROUND(Y3341,0)),ROUND(Y3341,0),"")</f>
        <v/>
      </c>
      <c r="V3341">
        <f>IF(ISNUMBER(+VindIndeks_raw_20_large!A3340),+VindIndeks_raw_20_large!A3340,"")</f>
        <v/>
      </c>
      <c r="W3341">
        <f>IF(ISNUMBER(+VindIndeks_raw_20_large!B3340),+VindIndeks_raw_20_large!B3340,"")</f>
        <v/>
      </c>
      <c r="X3341">
        <f>IF(ISNUMBER(+VindIndeks_raw_20_large!C3340),+VindIndeks_raw_20_large!C3340,"")</f>
        <v/>
      </c>
      <c r="Y3341">
        <f>IF(ISNUMBER(+VindIndeks_raw_20_large!D3340),+VindIndeks_raw_20_large!D3340,"")</f>
        <v/>
      </c>
    </row>
    <row r="3342">
      <c r="O3342" s="12">
        <f>+IF(ISNUMBER(ROUND(S3342,0)),ROUND(S3342,0),"")</f>
        <v/>
      </c>
      <c r="P3342">
        <f>IF(ISNUMBER(+VindIndeks_raw_20_small!A3341),+VindIndeks_raw_20_small!A3341,"")</f>
        <v/>
      </c>
      <c r="Q3342">
        <f>IF(ISNUMBER(+VindIndeks_raw_20_small!B3341),+VindIndeks_raw_20_small!B3341,"")</f>
        <v/>
      </c>
      <c r="R3342">
        <f>IF(ISNUMBER(+VindIndeks_raw_20_small!C3341),+VindIndeks_raw_20_small!C3341,"")</f>
        <v/>
      </c>
      <c r="S3342">
        <f>IF(ISNUMBER(+VindIndeks_raw_20_small!D3341),+VindIndeks_raw_20_small!D3341,"")</f>
        <v/>
      </c>
      <c r="U3342" s="12">
        <f>+IF(ISNUMBER(ROUND(Y3342,0)),ROUND(Y3342,0),"")</f>
        <v/>
      </c>
      <c r="V3342">
        <f>IF(ISNUMBER(+VindIndeks_raw_20_large!A3341),+VindIndeks_raw_20_large!A3341,"")</f>
        <v/>
      </c>
      <c r="W3342">
        <f>IF(ISNUMBER(+VindIndeks_raw_20_large!B3341),+VindIndeks_raw_20_large!B3341,"")</f>
        <v/>
      </c>
      <c r="X3342">
        <f>IF(ISNUMBER(+VindIndeks_raw_20_large!C3341),+VindIndeks_raw_20_large!C3341,"")</f>
        <v/>
      </c>
      <c r="Y3342">
        <f>IF(ISNUMBER(+VindIndeks_raw_20_large!D3341),+VindIndeks_raw_20_large!D3341,"")</f>
        <v/>
      </c>
    </row>
    <row r="3343">
      <c r="O3343" s="12">
        <f>+IF(ISNUMBER(ROUND(S3343,0)),ROUND(S3343,0),"")</f>
        <v/>
      </c>
      <c r="P3343">
        <f>IF(ISNUMBER(+VindIndeks_raw_20_small!A3342),+VindIndeks_raw_20_small!A3342,"")</f>
        <v/>
      </c>
      <c r="Q3343">
        <f>IF(ISNUMBER(+VindIndeks_raw_20_small!B3342),+VindIndeks_raw_20_small!B3342,"")</f>
        <v/>
      </c>
      <c r="R3343">
        <f>IF(ISNUMBER(+VindIndeks_raw_20_small!C3342),+VindIndeks_raw_20_small!C3342,"")</f>
        <v/>
      </c>
      <c r="S3343">
        <f>IF(ISNUMBER(+VindIndeks_raw_20_small!D3342),+VindIndeks_raw_20_small!D3342,"")</f>
        <v/>
      </c>
      <c r="U3343" s="12">
        <f>+IF(ISNUMBER(ROUND(Y3343,0)),ROUND(Y3343,0),"")</f>
        <v/>
      </c>
      <c r="V3343">
        <f>IF(ISNUMBER(+VindIndeks_raw_20_large!A3342),+VindIndeks_raw_20_large!A3342,"")</f>
        <v/>
      </c>
      <c r="W3343">
        <f>IF(ISNUMBER(+VindIndeks_raw_20_large!B3342),+VindIndeks_raw_20_large!B3342,"")</f>
        <v/>
      </c>
      <c r="X3343">
        <f>IF(ISNUMBER(+VindIndeks_raw_20_large!C3342),+VindIndeks_raw_20_large!C3342,"")</f>
        <v/>
      </c>
      <c r="Y3343">
        <f>IF(ISNUMBER(+VindIndeks_raw_20_large!D3342),+VindIndeks_raw_20_large!D3342,"")</f>
        <v/>
      </c>
    </row>
    <row r="3344">
      <c r="O3344" s="12">
        <f>+IF(ISNUMBER(ROUND(S3344,0)),ROUND(S3344,0),"")</f>
        <v/>
      </c>
      <c r="P3344">
        <f>IF(ISNUMBER(+VindIndeks_raw_20_small!A3343),+VindIndeks_raw_20_small!A3343,"")</f>
        <v/>
      </c>
      <c r="Q3344">
        <f>IF(ISNUMBER(+VindIndeks_raw_20_small!B3343),+VindIndeks_raw_20_small!B3343,"")</f>
        <v/>
      </c>
      <c r="R3344">
        <f>IF(ISNUMBER(+VindIndeks_raw_20_small!C3343),+VindIndeks_raw_20_small!C3343,"")</f>
        <v/>
      </c>
      <c r="S3344">
        <f>IF(ISNUMBER(+VindIndeks_raw_20_small!D3343),+VindIndeks_raw_20_small!D3343,"")</f>
        <v/>
      </c>
      <c r="U3344" s="12">
        <f>+IF(ISNUMBER(ROUND(Y3344,0)),ROUND(Y3344,0),"")</f>
        <v/>
      </c>
      <c r="V3344">
        <f>IF(ISNUMBER(+VindIndeks_raw_20_large!A3343),+VindIndeks_raw_20_large!A3343,"")</f>
        <v/>
      </c>
      <c r="W3344">
        <f>IF(ISNUMBER(+VindIndeks_raw_20_large!B3343),+VindIndeks_raw_20_large!B3343,"")</f>
        <v/>
      </c>
      <c r="X3344">
        <f>IF(ISNUMBER(+VindIndeks_raw_20_large!C3343),+VindIndeks_raw_20_large!C3343,"")</f>
        <v/>
      </c>
      <c r="Y3344">
        <f>IF(ISNUMBER(+VindIndeks_raw_20_large!D3343),+VindIndeks_raw_20_large!D3343,"")</f>
        <v/>
      </c>
    </row>
    <row r="3345">
      <c r="O3345" s="12">
        <f>+IF(ISNUMBER(ROUND(S3345,0)),ROUND(S3345,0),"")</f>
        <v/>
      </c>
      <c r="P3345">
        <f>IF(ISNUMBER(+VindIndeks_raw_20_small!A3344),+VindIndeks_raw_20_small!A3344,"")</f>
        <v/>
      </c>
      <c r="Q3345">
        <f>IF(ISNUMBER(+VindIndeks_raw_20_small!B3344),+VindIndeks_raw_20_small!B3344,"")</f>
        <v/>
      </c>
      <c r="R3345">
        <f>IF(ISNUMBER(+VindIndeks_raw_20_small!C3344),+VindIndeks_raw_20_small!C3344,"")</f>
        <v/>
      </c>
      <c r="S3345">
        <f>IF(ISNUMBER(+VindIndeks_raw_20_small!D3344),+VindIndeks_raw_20_small!D3344,"")</f>
        <v/>
      </c>
      <c r="U3345" s="12">
        <f>+IF(ISNUMBER(ROUND(Y3345,0)),ROUND(Y3345,0),"")</f>
        <v/>
      </c>
      <c r="V3345">
        <f>IF(ISNUMBER(+VindIndeks_raw_20_large!A3344),+VindIndeks_raw_20_large!A3344,"")</f>
        <v/>
      </c>
      <c r="W3345">
        <f>IF(ISNUMBER(+VindIndeks_raw_20_large!B3344),+VindIndeks_raw_20_large!B3344,"")</f>
        <v/>
      </c>
      <c r="X3345">
        <f>IF(ISNUMBER(+VindIndeks_raw_20_large!C3344),+VindIndeks_raw_20_large!C3344,"")</f>
        <v/>
      </c>
      <c r="Y3345">
        <f>IF(ISNUMBER(+VindIndeks_raw_20_large!D3344),+VindIndeks_raw_20_large!D3344,"")</f>
        <v/>
      </c>
    </row>
    <row r="3346">
      <c r="O3346" s="12">
        <f>+IF(ISNUMBER(ROUND(S3346,0)),ROUND(S3346,0),"")</f>
        <v/>
      </c>
      <c r="P3346">
        <f>IF(ISNUMBER(+VindIndeks_raw_20_small!A3345),+VindIndeks_raw_20_small!A3345,"")</f>
        <v/>
      </c>
      <c r="Q3346">
        <f>IF(ISNUMBER(+VindIndeks_raw_20_small!B3345),+VindIndeks_raw_20_small!B3345,"")</f>
        <v/>
      </c>
      <c r="R3346">
        <f>IF(ISNUMBER(+VindIndeks_raw_20_small!C3345),+VindIndeks_raw_20_small!C3345,"")</f>
        <v/>
      </c>
      <c r="S3346">
        <f>IF(ISNUMBER(+VindIndeks_raw_20_small!D3345),+VindIndeks_raw_20_small!D3345,"")</f>
        <v/>
      </c>
      <c r="U3346" s="12">
        <f>+IF(ISNUMBER(ROUND(Y3346,0)),ROUND(Y3346,0),"")</f>
        <v/>
      </c>
      <c r="V3346">
        <f>IF(ISNUMBER(+VindIndeks_raw_20_large!A3345),+VindIndeks_raw_20_large!A3345,"")</f>
        <v/>
      </c>
      <c r="W3346">
        <f>IF(ISNUMBER(+VindIndeks_raw_20_large!B3345),+VindIndeks_raw_20_large!B3345,"")</f>
        <v/>
      </c>
      <c r="X3346">
        <f>IF(ISNUMBER(+VindIndeks_raw_20_large!C3345),+VindIndeks_raw_20_large!C3345,"")</f>
        <v/>
      </c>
      <c r="Y3346">
        <f>IF(ISNUMBER(+VindIndeks_raw_20_large!D3345),+VindIndeks_raw_20_large!D3345,"")</f>
        <v/>
      </c>
    </row>
    <row r="3347">
      <c r="O3347" s="12">
        <f>+IF(ISNUMBER(ROUND(S3347,0)),ROUND(S3347,0),"")</f>
        <v/>
      </c>
      <c r="P3347">
        <f>IF(ISNUMBER(+VindIndeks_raw_20_small!A3346),+VindIndeks_raw_20_small!A3346,"")</f>
        <v/>
      </c>
      <c r="Q3347">
        <f>IF(ISNUMBER(+VindIndeks_raw_20_small!B3346),+VindIndeks_raw_20_small!B3346,"")</f>
        <v/>
      </c>
      <c r="R3347">
        <f>IF(ISNUMBER(+VindIndeks_raw_20_small!C3346),+VindIndeks_raw_20_small!C3346,"")</f>
        <v/>
      </c>
      <c r="S3347">
        <f>IF(ISNUMBER(+VindIndeks_raw_20_small!D3346),+VindIndeks_raw_20_small!D3346,"")</f>
        <v/>
      </c>
      <c r="U3347" s="12">
        <f>+IF(ISNUMBER(ROUND(Y3347,0)),ROUND(Y3347,0),"")</f>
        <v/>
      </c>
      <c r="V3347">
        <f>IF(ISNUMBER(+VindIndeks_raw_20_large!A3346),+VindIndeks_raw_20_large!A3346,"")</f>
        <v/>
      </c>
      <c r="W3347">
        <f>IF(ISNUMBER(+VindIndeks_raw_20_large!B3346),+VindIndeks_raw_20_large!B3346,"")</f>
        <v/>
      </c>
      <c r="X3347">
        <f>IF(ISNUMBER(+VindIndeks_raw_20_large!C3346),+VindIndeks_raw_20_large!C3346,"")</f>
        <v/>
      </c>
      <c r="Y3347">
        <f>IF(ISNUMBER(+VindIndeks_raw_20_large!D3346),+VindIndeks_raw_20_large!D3346,"")</f>
        <v/>
      </c>
    </row>
    <row r="3348">
      <c r="O3348" s="12">
        <f>+IF(ISNUMBER(ROUND(S3348,0)),ROUND(S3348,0),"")</f>
        <v/>
      </c>
      <c r="P3348">
        <f>IF(ISNUMBER(+VindIndeks_raw_20_small!A3347),+VindIndeks_raw_20_small!A3347,"")</f>
        <v/>
      </c>
      <c r="Q3348">
        <f>IF(ISNUMBER(+VindIndeks_raw_20_small!B3347),+VindIndeks_raw_20_small!B3347,"")</f>
        <v/>
      </c>
      <c r="R3348">
        <f>IF(ISNUMBER(+VindIndeks_raw_20_small!C3347),+VindIndeks_raw_20_small!C3347,"")</f>
        <v/>
      </c>
      <c r="S3348">
        <f>IF(ISNUMBER(+VindIndeks_raw_20_small!D3347),+VindIndeks_raw_20_small!D3347,"")</f>
        <v/>
      </c>
      <c r="U3348" s="12">
        <f>+IF(ISNUMBER(ROUND(Y3348,0)),ROUND(Y3348,0),"")</f>
        <v/>
      </c>
      <c r="V3348">
        <f>IF(ISNUMBER(+VindIndeks_raw_20_large!A3347),+VindIndeks_raw_20_large!A3347,"")</f>
        <v/>
      </c>
      <c r="W3348">
        <f>IF(ISNUMBER(+VindIndeks_raw_20_large!B3347),+VindIndeks_raw_20_large!B3347,"")</f>
        <v/>
      </c>
      <c r="X3348">
        <f>IF(ISNUMBER(+VindIndeks_raw_20_large!C3347),+VindIndeks_raw_20_large!C3347,"")</f>
        <v/>
      </c>
      <c r="Y3348">
        <f>IF(ISNUMBER(+VindIndeks_raw_20_large!D3347),+VindIndeks_raw_20_large!D3347,"")</f>
        <v/>
      </c>
    </row>
    <row r="3349">
      <c r="O3349" s="12">
        <f>+IF(ISNUMBER(ROUND(S3349,0)),ROUND(S3349,0),"")</f>
        <v/>
      </c>
      <c r="P3349">
        <f>IF(ISNUMBER(+VindIndeks_raw_20_small!A3348),+VindIndeks_raw_20_small!A3348,"")</f>
        <v/>
      </c>
      <c r="Q3349">
        <f>IF(ISNUMBER(+VindIndeks_raw_20_small!B3348),+VindIndeks_raw_20_small!B3348,"")</f>
        <v/>
      </c>
      <c r="R3349">
        <f>IF(ISNUMBER(+VindIndeks_raw_20_small!C3348),+VindIndeks_raw_20_small!C3348,"")</f>
        <v/>
      </c>
      <c r="S3349">
        <f>IF(ISNUMBER(+VindIndeks_raw_20_small!D3348),+VindIndeks_raw_20_small!D3348,"")</f>
        <v/>
      </c>
      <c r="U3349" s="12">
        <f>+IF(ISNUMBER(ROUND(Y3349,0)),ROUND(Y3349,0),"")</f>
        <v/>
      </c>
      <c r="V3349">
        <f>IF(ISNUMBER(+VindIndeks_raw_20_large!A3348),+VindIndeks_raw_20_large!A3348,"")</f>
        <v/>
      </c>
      <c r="W3349">
        <f>IF(ISNUMBER(+VindIndeks_raw_20_large!B3348),+VindIndeks_raw_20_large!B3348,"")</f>
        <v/>
      </c>
      <c r="X3349">
        <f>IF(ISNUMBER(+VindIndeks_raw_20_large!C3348),+VindIndeks_raw_20_large!C3348,"")</f>
        <v/>
      </c>
      <c r="Y3349">
        <f>IF(ISNUMBER(+VindIndeks_raw_20_large!D3348),+VindIndeks_raw_20_large!D3348,"")</f>
        <v/>
      </c>
    </row>
    <row r="3350">
      <c r="O3350" s="12">
        <f>+IF(ISNUMBER(ROUND(S3350,0)),ROUND(S3350,0),"")</f>
        <v/>
      </c>
      <c r="P3350">
        <f>IF(ISNUMBER(+VindIndeks_raw_20_small!A3349),+VindIndeks_raw_20_small!A3349,"")</f>
        <v/>
      </c>
      <c r="Q3350">
        <f>IF(ISNUMBER(+VindIndeks_raw_20_small!B3349),+VindIndeks_raw_20_small!B3349,"")</f>
        <v/>
      </c>
      <c r="R3350">
        <f>IF(ISNUMBER(+VindIndeks_raw_20_small!C3349),+VindIndeks_raw_20_small!C3349,"")</f>
        <v/>
      </c>
      <c r="S3350">
        <f>IF(ISNUMBER(+VindIndeks_raw_20_small!D3349),+VindIndeks_raw_20_small!D3349,"")</f>
        <v/>
      </c>
      <c r="U3350" s="12">
        <f>+IF(ISNUMBER(ROUND(Y3350,0)),ROUND(Y3350,0),"")</f>
        <v/>
      </c>
      <c r="V3350">
        <f>IF(ISNUMBER(+VindIndeks_raw_20_large!A3349),+VindIndeks_raw_20_large!A3349,"")</f>
        <v/>
      </c>
      <c r="W3350">
        <f>IF(ISNUMBER(+VindIndeks_raw_20_large!B3349),+VindIndeks_raw_20_large!B3349,"")</f>
        <v/>
      </c>
      <c r="X3350">
        <f>IF(ISNUMBER(+VindIndeks_raw_20_large!C3349),+VindIndeks_raw_20_large!C3349,"")</f>
        <v/>
      </c>
      <c r="Y3350">
        <f>IF(ISNUMBER(+VindIndeks_raw_20_large!D3349),+VindIndeks_raw_20_large!D3349,"")</f>
        <v/>
      </c>
    </row>
    <row r="3351">
      <c r="O3351" s="12">
        <f>+IF(ISNUMBER(ROUND(S3351,0)),ROUND(S3351,0),"")</f>
        <v/>
      </c>
      <c r="P3351">
        <f>IF(ISNUMBER(+VindIndeks_raw_20_small!A3350),+VindIndeks_raw_20_small!A3350,"")</f>
        <v/>
      </c>
      <c r="Q3351">
        <f>IF(ISNUMBER(+VindIndeks_raw_20_small!B3350),+VindIndeks_raw_20_small!B3350,"")</f>
        <v/>
      </c>
      <c r="R3351">
        <f>IF(ISNUMBER(+VindIndeks_raw_20_small!C3350),+VindIndeks_raw_20_small!C3350,"")</f>
        <v/>
      </c>
      <c r="S3351">
        <f>IF(ISNUMBER(+VindIndeks_raw_20_small!D3350),+VindIndeks_raw_20_small!D3350,"")</f>
        <v/>
      </c>
      <c r="U3351" s="12">
        <f>+IF(ISNUMBER(ROUND(Y3351,0)),ROUND(Y3351,0),"")</f>
        <v/>
      </c>
      <c r="V3351">
        <f>IF(ISNUMBER(+VindIndeks_raw_20_large!A3350),+VindIndeks_raw_20_large!A3350,"")</f>
        <v/>
      </c>
      <c r="W3351">
        <f>IF(ISNUMBER(+VindIndeks_raw_20_large!B3350),+VindIndeks_raw_20_large!B3350,"")</f>
        <v/>
      </c>
      <c r="X3351">
        <f>IF(ISNUMBER(+VindIndeks_raw_20_large!C3350),+VindIndeks_raw_20_large!C3350,"")</f>
        <v/>
      </c>
      <c r="Y3351">
        <f>IF(ISNUMBER(+VindIndeks_raw_20_large!D3350),+VindIndeks_raw_20_large!D3350,"")</f>
        <v/>
      </c>
    </row>
    <row r="3352">
      <c r="O3352" s="12">
        <f>+IF(ISNUMBER(ROUND(S3352,0)),ROUND(S3352,0),"")</f>
        <v/>
      </c>
      <c r="P3352">
        <f>IF(ISNUMBER(+VindIndeks_raw_20_small!A3351),+VindIndeks_raw_20_small!A3351,"")</f>
        <v/>
      </c>
      <c r="Q3352">
        <f>IF(ISNUMBER(+VindIndeks_raw_20_small!B3351),+VindIndeks_raw_20_small!B3351,"")</f>
        <v/>
      </c>
      <c r="R3352">
        <f>IF(ISNUMBER(+VindIndeks_raw_20_small!C3351),+VindIndeks_raw_20_small!C3351,"")</f>
        <v/>
      </c>
      <c r="S3352">
        <f>IF(ISNUMBER(+VindIndeks_raw_20_small!D3351),+VindIndeks_raw_20_small!D3351,"")</f>
        <v/>
      </c>
      <c r="U3352" s="12">
        <f>+IF(ISNUMBER(ROUND(Y3352,0)),ROUND(Y3352,0),"")</f>
        <v/>
      </c>
      <c r="V3352">
        <f>IF(ISNUMBER(+VindIndeks_raw_20_large!A3351),+VindIndeks_raw_20_large!A3351,"")</f>
        <v/>
      </c>
      <c r="W3352">
        <f>IF(ISNUMBER(+VindIndeks_raw_20_large!B3351),+VindIndeks_raw_20_large!B3351,"")</f>
        <v/>
      </c>
      <c r="X3352">
        <f>IF(ISNUMBER(+VindIndeks_raw_20_large!C3351),+VindIndeks_raw_20_large!C3351,"")</f>
        <v/>
      </c>
      <c r="Y3352">
        <f>IF(ISNUMBER(+VindIndeks_raw_20_large!D3351),+VindIndeks_raw_20_large!D3351,"")</f>
        <v/>
      </c>
    </row>
    <row r="3353">
      <c r="O3353" s="12">
        <f>+IF(ISNUMBER(ROUND(S3353,0)),ROUND(S3353,0),"")</f>
        <v/>
      </c>
      <c r="P3353">
        <f>IF(ISNUMBER(+VindIndeks_raw_20_small!A3352),+VindIndeks_raw_20_small!A3352,"")</f>
        <v/>
      </c>
      <c r="Q3353">
        <f>IF(ISNUMBER(+VindIndeks_raw_20_small!B3352),+VindIndeks_raw_20_small!B3352,"")</f>
        <v/>
      </c>
      <c r="R3353">
        <f>IF(ISNUMBER(+VindIndeks_raw_20_small!C3352),+VindIndeks_raw_20_small!C3352,"")</f>
        <v/>
      </c>
      <c r="S3353">
        <f>IF(ISNUMBER(+VindIndeks_raw_20_small!D3352),+VindIndeks_raw_20_small!D3352,"")</f>
        <v/>
      </c>
      <c r="U3353" s="12">
        <f>+IF(ISNUMBER(ROUND(Y3353,0)),ROUND(Y3353,0),"")</f>
        <v/>
      </c>
      <c r="V3353">
        <f>IF(ISNUMBER(+VindIndeks_raw_20_large!A3352),+VindIndeks_raw_20_large!A3352,"")</f>
        <v/>
      </c>
      <c r="W3353">
        <f>IF(ISNUMBER(+VindIndeks_raw_20_large!B3352),+VindIndeks_raw_20_large!B3352,"")</f>
        <v/>
      </c>
      <c r="X3353">
        <f>IF(ISNUMBER(+VindIndeks_raw_20_large!C3352),+VindIndeks_raw_20_large!C3352,"")</f>
        <v/>
      </c>
      <c r="Y3353">
        <f>IF(ISNUMBER(+VindIndeks_raw_20_large!D3352),+VindIndeks_raw_20_large!D3352,"")</f>
        <v/>
      </c>
    </row>
    <row r="3354">
      <c r="O3354" s="12">
        <f>+IF(ISNUMBER(ROUND(S3354,0)),ROUND(S3354,0),"")</f>
        <v/>
      </c>
      <c r="P3354">
        <f>IF(ISNUMBER(+VindIndeks_raw_20_small!A3353),+VindIndeks_raw_20_small!A3353,"")</f>
        <v/>
      </c>
      <c r="Q3354">
        <f>IF(ISNUMBER(+VindIndeks_raw_20_small!B3353),+VindIndeks_raw_20_small!B3353,"")</f>
        <v/>
      </c>
      <c r="R3354">
        <f>IF(ISNUMBER(+VindIndeks_raw_20_small!C3353),+VindIndeks_raw_20_small!C3353,"")</f>
        <v/>
      </c>
      <c r="S3354">
        <f>IF(ISNUMBER(+VindIndeks_raw_20_small!D3353),+VindIndeks_raw_20_small!D3353,"")</f>
        <v/>
      </c>
      <c r="U3354" s="12">
        <f>+IF(ISNUMBER(ROUND(Y3354,0)),ROUND(Y3354,0),"")</f>
        <v/>
      </c>
      <c r="V3354">
        <f>IF(ISNUMBER(+VindIndeks_raw_20_large!A3353),+VindIndeks_raw_20_large!A3353,"")</f>
        <v/>
      </c>
      <c r="W3354">
        <f>IF(ISNUMBER(+VindIndeks_raw_20_large!B3353),+VindIndeks_raw_20_large!B3353,"")</f>
        <v/>
      </c>
      <c r="X3354">
        <f>IF(ISNUMBER(+VindIndeks_raw_20_large!C3353),+VindIndeks_raw_20_large!C3353,"")</f>
        <v/>
      </c>
      <c r="Y3354">
        <f>IF(ISNUMBER(+VindIndeks_raw_20_large!D3353),+VindIndeks_raw_20_large!D3353,"")</f>
        <v/>
      </c>
    </row>
    <row r="3355">
      <c r="O3355" s="12">
        <f>+IF(ISNUMBER(ROUND(S3355,0)),ROUND(S3355,0),"")</f>
        <v/>
      </c>
      <c r="P3355">
        <f>IF(ISNUMBER(+VindIndeks_raw_20_small!A3354),+VindIndeks_raw_20_small!A3354,"")</f>
        <v/>
      </c>
      <c r="Q3355">
        <f>IF(ISNUMBER(+VindIndeks_raw_20_small!B3354),+VindIndeks_raw_20_small!B3354,"")</f>
        <v/>
      </c>
      <c r="R3355">
        <f>IF(ISNUMBER(+VindIndeks_raw_20_small!C3354),+VindIndeks_raw_20_small!C3354,"")</f>
        <v/>
      </c>
      <c r="S3355">
        <f>IF(ISNUMBER(+VindIndeks_raw_20_small!D3354),+VindIndeks_raw_20_small!D3354,"")</f>
        <v/>
      </c>
      <c r="U3355" s="12">
        <f>+IF(ISNUMBER(ROUND(Y3355,0)),ROUND(Y3355,0),"")</f>
        <v/>
      </c>
      <c r="V3355">
        <f>IF(ISNUMBER(+VindIndeks_raw_20_large!A3354),+VindIndeks_raw_20_large!A3354,"")</f>
        <v/>
      </c>
      <c r="W3355">
        <f>IF(ISNUMBER(+VindIndeks_raw_20_large!B3354),+VindIndeks_raw_20_large!B3354,"")</f>
        <v/>
      </c>
      <c r="X3355">
        <f>IF(ISNUMBER(+VindIndeks_raw_20_large!C3354),+VindIndeks_raw_20_large!C3354,"")</f>
        <v/>
      </c>
      <c r="Y3355">
        <f>IF(ISNUMBER(+VindIndeks_raw_20_large!D3354),+VindIndeks_raw_20_large!D3354,"")</f>
        <v/>
      </c>
    </row>
    <row r="3356">
      <c r="O3356" s="12">
        <f>+IF(ISNUMBER(ROUND(S3356,0)),ROUND(S3356,0),"")</f>
        <v/>
      </c>
      <c r="P3356">
        <f>IF(ISNUMBER(+VindIndeks_raw_20_small!A3355),+VindIndeks_raw_20_small!A3355,"")</f>
        <v/>
      </c>
      <c r="Q3356">
        <f>IF(ISNUMBER(+VindIndeks_raw_20_small!B3355),+VindIndeks_raw_20_small!B3355,"")</f>
        <v/>
      </c>
      <c r="R3356">
        <f>IF(ISNUMBER(+VindIndeks_raw_20_small!C3355),+VindIndeks_raw_20_small!C3355,"")</f>
        <v/>
      </c>
      <c r="S3356">
        <f>IF(ISNUMBER(+VindIndeks_raw_20_small!D3355),+VindIndeks_raw_20_small!D3355,"")</f>
        <v/>
      </c>
      <c r="U3356" s="12">
        <f>+IF(ISNUMBER(ROUND(Y3356,0)),ROUND(Y3356,0),"")</f>
        <v/>
      </c>
      <c r="V3356">
        <f>IF(ISNUMBER(+VindIndeks_raw_20_large!A3355),+VindIndeks_raw_20_large!A3355,"")</f>
        <v/>
      </c>
      <c r="W3356">
        <f>IF(ISNUMBER(+VindIndeks_raw_20_large!B3355),+VindIndeks_raw_20_large!B3355,"")</f>
        <v/>
      </c>
      <c r="X3356">
        <f>IF(ISNUMBER(+VindIndeks_raw_20_large!C3355),+VindIndeks_raw_20_large!C3355,"")</f>
        <v/>
      </c>
      <c r="Y3356">
        <f>IF(ISNUMBER(+VindIndeks_raw_20_large!D3355),+VindIndeks_raw_20_large!D3355,"")</f>
        <v/>
      </c>
    </row>
    <row r="3357">
      <c r="O3357" s="12">
        <f>+IF(ISNUMBER(ROUND(S3357,0)),ROUND(S3357,0),"")</f>
        <v/>
      </c>
      <c r="P3357">
        <f>IF(ISNUMBER(+VindIndeks_raw_20_small!A3356),+VindIndeks_raw_20_small!A3356,"")</f>
        <v/>
      </c>
      <c r="Q3357">
        <f>IF(ISNUMBER(+VindIndeks_raw_20_small!B3356),+VindIndeks_raw_20_small!B3356,"")</f>
        <v/>
      </c>
      <c r="R3357">
        <f>IF(ISNUMBER(+VindIndeks_raw_20_small!C3356),+VindIndeks_raw_20_small!C3356,"")</f>
        <v/>
      </c>
      <c r="S3357">
        <f>IF(ISNUMBER(+VindIndeks_raw_20_small!D3356),+VindIndeks_raw_20_small!D3356,"")</f>
        <v/>
      </c>
      <c r="U3357" s="12">
        <f>+IF(ISNUMBER(ROUND(Y3357,0)),ROUND(Y3357,0),"")</f>
        <v/>
      </c>
      <c r="V3357">
        <f>IF(ISNUMBER(+VindIndeks_raw_20_large!A3356),+VindIndeks_raw_20_large!A3356,"")</f>
        <v/>
      </c>
      <c r="W3357">
        <f>IF(ISNUMBER(+VindIndeks_raw_20_large!B3356),+VindIndeks_raw_20_large!B3356,"")</f>
        <v/>
      </c>
      <c r="X3357">
        <f>IF(ISNUMBER(+VindIndeks_raw_20_large!C3356),+VindIndeks_raw_20_large!C3356,"")</f>
        <v/>
      </c>
      <c r="Y3357">
        <f>IF(ISNUMBER(+VindIndeks_raw_20_large!D3356),+VindIndeks_raw_20_large!D3356,"")</f>
        <v/>
      </c>
    </row>
    <row r="3358">
      <c r="O3358" s="12">
        <f>+IF(ISNUMBER(ROUND(S3358,0)),ROUND(S3358,0),"")</f>
        <v/>
      </c>
      <c r="P3358">
        <f>IF(ISNUMBER(+VindIndeks_raw_20_small!A3357),+VindIndeks_raw_20_small!A3357,"")</f>
        <v/>
      </c>
      <c r="Q3358">
        <f>IF(ISNUMBER(+VindIndeks_raw_20_small!B3357),+VindIndeks_raw_20_small!B3357,"")</f>
        <v/>
      </c>
      <c r="R3358">
        <f>IF(ISNUMBER(+VindIndeks_raw_20_small!C3357),+VindIndeks_raw_20_small!C3357,"")</f>
        <v/>
      </c>
      <c r="S3358">
        <f>IF(ISNUMBER(+VindIndeks_raw_20_small!D3357),+VindIndeks_raw_20_small!D3357,"")</f>
        <v/>
      </c>
      <c r="U3358" s="12">
        <f>+IF(ISNUMBER(ROUND(Y3358,0)),ROUND(Y3358,0),"")</f>
        <v/>
      </c>
      <c r="V3358">
        <f>IF(ISNUMBER(+VindIndeks_raw_20_large!A3357),+VindIndeks_raw_20_large!A3357,"")</f>
        <v/>
      </c>
      <c r="W3358">
        <f>IF(ISNUMBER(+VindIndeks_raw_20_large!B3357),+VindIndeks_raw_20_large!B3357,"")</f>
        <v/>
      </c>
      <c r="X3358">
        <f>IF(ISNUMBER(+VindIndeks_raw_20_large!C3357),+VindIndeks_raw_20_large!C3357,"")</f>
        <v/>
      </c>
      <c r="Y3358">
        <f>IF(ISNUMBER(+VindIndeks_raw_20_large!D3357),+VindIndeks_raw_20_large!D3357,"")</f>
        <v/>
      </c>
    </row>
    <row r="3359">
      <c r="O3359" s="12">
        <f>+IF(ISNUMBER(ROUND(S3359,0)),ROUND(S3359,0),"")</f>
        <v/>
      </c>
      <c r="P3359">
        <f>IF(ISNUMBER(+VindIndeks_raw_20_small!A3358),+VindIndeks_raw_20_small!A3358,"")</f>
        <v/>
      </c>
      <c r="Q3359">
        <f>IF(ISNUMBER(+VindIndeks_raw_20_small!B3358),+VindIndeks_raw_20_small!B3358,"")</f>
        <v/>
      </c>
      <c r="R3359">
        <f>IF(ISNUMBER(+VindIndeks_raw_20_small!C3358),+VindIndeks_raw_20_small!C3358,"")</f>
        <v/>
      </c>
      <c r="S3359">
        <f>IF(ISNUMBER(+VindIndeks_raw_20_small!D3358),+VindIndeks_raw_20_small!D3358,"")</f>
        <v/>
      </c>
      <c r="U3359" s="12">
        <f>+IF(ISNUMBER(ROUND(Y3359,0)),ROUND(Y3359,0),"")</f>
        <v/>
      </c>
      <c r="V3359">
        <f>IF(ISNUMBER(+VindIndeks_raw_20_large!A3358),+VindIndeks_raw_20_large!A3358,"")</f>
        <v/>
      </c>
      <c r="W3359">
        <f>IF(ISNUMBER(+VindIndeks_raw_20_large!B3358),+VindIndeks_raw_20_large!B3358,"")</f>
        <v/>
      </c>
      <c r="X3359">
        <f>IF(ISNUMBER(+VindIndeks_raw_20_large!C3358),+VindIndeks_raw_20_large!C3358,"")</f>
        <v/>
      </c>
      <c r="Y3359">
        <f>IF(ISNUMBER(+VindIndeks_raw_20_large!D3358),+VindIndeks_raw_20_large!D3358,"")</f>
        <v/>
      </c>
    </row>
    <row r="3360">
      <c r="O3360" s="12">
        <f>+IF(ISNUMBER(ROUND(S3360,0)),ROUND(S3360,0),"")</f>
        <v/>
      </c>
      <c r="P3360">
        <f>IF(ISNUMBER(+VindIndeks_raw_20_small!A3359),+VindIndeks_raw_20_small!A3359,"")</f>
        <v/>
      </c>
      <c r="Q3360">
        <f>IF(ISNUMBER(+VindIndeks_raw_20_small!B3359),+VindIndeks_raw_20_small!B3359,"")</f>
        <v/>
      </c>
      <c r="R3360">
        <f>IF(ISNUMBER(+VindIndeks_raw_20_small!C3359),+VindIndeks_raw_20_small!C3359,"")</f>
        <v/>
      </c>
      <c r="S3360">
        <f>IF(ISNUMBER(+VindIndeks_raw_20_small!D3359),+VindIndeks_raw_20_small!D3359,"")</f>
        <v/>
      </c>
      <c r="U3360" s="12">
        <f>+IF(ISNUMBER(ROUND(Y3360,0)),ROUND(Y3360,0),"")</f>
        <v/>
      </c>
      <c r="V3360">
        <f>IF(ISNUMBER(+VindIndeks_raw_20_large!A3359),+VindIndeks_raw_20_large!A3359,"")</f>
        <v/>
      </c>
      <c r="W3360">
        <f>IF(ISNUMBER(+VindIndeks_raw_20_large!B3359),+VindIndeks_raw_20_large!B3359,"")</f>
        <v/>
      </c>
      <c r="X3360">
        <f>IF(ISNUMBER(+VindIndeks_raw_20_large!C3359),+VindIndeks_raw_20_large!C3359,"")</f>
        <v/>
      </c>
      <c r="Y3360">
        <f>IF(ISNUMBER(+VindIndeks_raw_20_large!D3359),+VindIndeks_raw_20_large!D3359,"")</f>
        <v/>
      </c>
    </row>
    <row r="3361">
      <c r="O3361" s="12">
        <f>+IF(ISNUMBER(ROUND(S3361,0)),ROUND(S3361,0),"")</f>
        <v/>
      </c>
      <c r="P3361">
        <f>IF(ISNUMBER(+VindIndeks_raw_20_small!A3360),+VindIndeks_raw_20_small!A3360,"")</f>
        <v/>
      </c>
      <c r="Q3361">
        <f>IF(ISNUMBER(+VindIndeks_raw_20_small!B3360),+VindIndeks_raw_20_small!B3360,"")</f>
        <v/>
      </c>
      <c r="R3361">
        <f>IF(ISNUMBER(+VindIndeks_raw_20_small!C3360),+VindIndeks_raw_20_small!C3360,"")</f>
        <v/>
      </c>
      <c r="S3361">
        <f>IF(ISNUMBER(+VindIndeks_raw_20_small!D3360),+VindIndeks_raw_20_small!D3360,"")</f>
        <v/>
      </c>
      <c r="U3361" s="12">
        <f>+IF(ISNUMBER(ROUND(Y3361,0)),ROUND(Y3361,0),"")</f>
        <v/>
      </c>
      <c r="V3361">
        <f>IF(ISNUMBER(+VindIndeks_raw_20_large!A3360),+VindIndeks_raw_20_large!A3360,"")</f>
        <v/>
      </c>
      <c r="W3361">
        <f>IF(ISNUMBER(+VindIndeks_raw_20_large!B3360),+VindIndeks_raw_20_large!B3360,"")</f>
        <v/>
      </c>
      <c r="X3361">
        <f>IF(ISNUMBER(+VindIndeks_raw_20_large!C3360),+VindIndeks_raw_20_large!C3360,"")</f>
        <v/>
      </c>
      <c r="Y3361">
        <f>IF(ISNUMBER(+VindIndeks_raw_20_large!D3360),+VindIndeks_raw_20_large!D3360,"")</f>
        <v/>
      </c>
    </row>
    <row r="3362">
      <c r="O3362" s="12">
        <f>+IF(ISNUMBER(ROUND(S3362,0)),ROUND(S3362,0),"")</f>
        <v/>
      </c>
      <c r="P3362">
        <f>IF(ISNUMBER(+VindIndeks_raw_20_small!A3361),+VindIndeks_raw_20_small!A3361,"")</f>
        <v/>
      </c>
      <c r="Q3362">
        <f>IF(ISNUMBER(+VindIndeks_raw_20_small!B3361),+VindIndeks_raw_20_small!B3361,"")</f>
        <v/>
      </c>
      <c r="R3362">
        <f>IF(ISNUMBER(+VindIndeks_raw_20_small!C3361),+VindIndeks_raw_20_small!C3361,"")</f>
        <v/>
      </c>
      <c r="S3362">
        <f>IF(ISNUMBER(+VindIndeks_raw_20_small!D3361),+VindIndeks_raw_20_small!D3361,"")</f>
        <v/>
      </c>
      <c r="U3362" s="12">
        <f>+IF(ISNUMBER(ROUND(Y3362,0)),ROUND(Y3362,0),"")</f>
        <v/>
      </c>
      <c r="V3362">
        <f>IF(ISNUMBER(+VindIndeks_raw_20_large!A3361),+VindIndeks_raw_20_large!A3361,"")</f>
        <v/>
      </c>
      <c r="W3362">
        <f>IF(ISNUMBER(+VindIndeks_raw_20_large!B3361),+VindIndeks_raw_20_large!B3361,"")</f>
        <v/>
      </c>
      <c r="X3362">
        <f>IF(ISNUMBER(+VindIndeks_raw_20_large!C3361),+VindIndeks_raw_20_large!C3361,"")</f>
        <v/>
      </c>
      <c r="Y3362">
        <f>IF(ISNUMBER(+VindIndeks_raw_20_large!D3361),+VindIndeks_raw_20_large!D3361,"")</f>
        <v/>
      </c>
    </row>
    <row r="3363">
      <c r="O3363" s="12">
        <f>+IF(ISNUMBER(ROUND(S3363,0)),ROUND(S3363,0),"")</f>
        <v/>
      </c>
      <c r="P3363">
        <f>IF(ISNUMBER(+VindIndeks_raw_20_small!A3362),+VindIndeks_raw_20_small!A3362,"")</f>
        <v/>
      </c>
      <c r="Q3363">
        <f>IF(ISNUMBER(+VindIndeks_raw_20_small!B3362),+VindIndeks_raw_20_small!B3362,"")</f>
        <v/>
      </c>
      <c r="R3363">
        <f>IF(ISNUMBER(+VindIndeks_raw_20_small!C3362),+VindIndeks_raw_20_small!C3362,"")</f>
        <v/>
      </c>
      <c r="S3363">
        <f>IF(ISNUMBER(+VindIndeks_raw_20_small!D3362),+VindIndeks_raw_20_small!D3362,"")</f>
        <v/>
      </c>
      <c r="U3363" s="12">
        <f>+IF(ISNUMBER(ROUND(Y3363,0)),ROUND(Y3363,0),"")</f>
        <v/>
      </c>
      <c r="V3363">
        <f>IF(ISNUMBER(+VindIndeks_raw_20_large!A3362),+VindIndeks_raw_20_large!A3362,"")</f>
        <v/>
      </c>
      <c r="W3363">
        <f>IF(ISNUMBER(+VindIndeks_raw_20_large!B3362),+VindIndeks_raw_20_large!B3362,"")</f>
        <v/>
      </c>
      <c r="X3363">
        <f>IF(ISNUMBER(+VindIndeks_raw_20_large!C3362),+VindIndeks_raw_20_large!C3362,"")</f>
        <v/>
      </c>
      <c r="Y3363">
        <f>IF(ISNUMBER(+VindIndeks_raw_20_large!D3362),+VindIndeks_raw_20_large!D3362,"")</f>
        <v/>
      </c>
    </row>
    <row r="3364">
      <c r="O3364" s="12">
        <f>+IF(ISNUMBER(ROUND(S3364,0)),ROUND(S3364,0),"")</f>
        <v/>
      </c>
      <c r="P3364">
        <f>IF(ISNUMBER(+VindIndeks_raw_20_small!A3363),+VindIndeks_raw_20_small!A3363,"")</f>
        <v/>
      </c>
      <c r="Q3364">
        <f>IF(ISNUMBER(+VindIndeks_raw_20_small!B3363),+VindIndeks_raw_20_small!B3363,"")</f>
        <v/>
      </c>
      <c r="R3364">
        <f>IF(ISNUMBER(+VindIndeks_raw_20_small!C3363),+VindIndeks_raw_20_small!C3363,"")</f>
        <v/>
      </c>
      <c r="S3364">
        <f>IF(ISNUMBER(+VindIndeks_raw_20_small!D3363),+VindIndeks_raw_20_small!D3363,"")</f>
        <v/>
      </c>
      <c r="U3364" s="12">
        <f>+IF(ISNUMBER(ROUND(Y3364,0)),ROUND(Y3364,0),"")</f>
        <v/>
      </c>
      <c r="V3364">
        <f>IF(ISNUMBER(+VindIndeks_raw_20_large!A3363),+VindIndeks_raw_20_large!A3363,"")</f>
        <v/>
      </c>
      <c r="W3364">
        <f>IF(ISNUMBER(+VindIndeks_raw_20_large!B3363),+VindIndeks_raw_20_large!B3363,"")</f>
        <v/>
      </c>
      <c r="X3364">
        <f>IF(ISNUMBER(+VindIndeks_raw_20_large!C3363),+VindIndeks_raw_20_large!C3363,"")</f>
        <v/>
      </c>
      <c r="Y3364">
        <f>IF(ISNUMBER(+VindIndeks_raw_20_large!D3363),+VindIndeks_raw_20_large!D3363,"")</f>
        <v/>
      </c>
    </row>
    <row r="3365">
      <c r="O3365" s="12">
        <f>+IF(ISNUMBER(ROUND(S3365,0)),ROUND(S3365,0),"")</f>
        <v/>
      </c>
      <c r="P3365">
        <f>IF(ISNUMBER(+VindIndeks_raw_20_small!A3364),+VindIndeks_raw_20_small!A3364,"")</f>
        <v/>
      </c>
      <c r="Q3365">
        <f>IF(ISNUMBER(+VindIndeks_raw_20_small!B3364),+VindIndeks_raw_20_small!B3364,"")</f>
        <v/>
      </c>
      <c r="R3365">
        <f>IF(ISNUMBER(+VindIndeks_raw_20_small!C3364),+VindIndeks_raw_20_small!C3364,"")</f>
        <v/>
      </c>
      <c r="S3365">
        <f>IF(ISNUMBER(+VindIndeks_raw_20_small!D3364),+VindIndeks_raw_20_small!D3364,"")</f>
        <v/>
      </c>
      <c r="U3365" s="12">
        <f>+IF(ISNUMBER(ROUND(Y3365,0)),ROUND(Y3365,0),"")</f>
        <v/>
      </c>
      <c r="V3365">
        <f>IF(ISNUMBER(+VindIndeks_raw_20_large!A3364),+VindIndeks_raw_20_large!A3364,"")</f>
        <v/>
      </c>
      <c r="W3365">
        <f>IF(ISNUMBER(+VindIndeks_raw_20_large!B3364),+VindIndeks_raw_20_large!B3364,"")</f>
        <v/>
      </c>
      <c r="X3365">
        <f>IF(ISNUMBER(+VindIndeks_raw_20_large!C3364),+VindIndeks_raw_20_large!C3364,"")</f>
        <v/>
      </c>
      <c r="Y3365">
        <f>IF(ISNUMBER(+VindIndeks_raw_20_large!D3364),+VindIndeks_raw_20_large!D3364,"")</f>
        <v/>
      </c>
    </row>
    <row r="3366">
      <c r="O3366" s="12">
        <f>+IF(ISNUMBER(ROUND(S3366,0)),ROUND(S3366,0),"")</f>
        <v/>
      </c>
      <c r="P3366">
        <f>IF(ISNUMBER(+VindIndeks_raw_20_small!A3365),+VindIndeks_raw_20_small!A3365,"")</f>
        <v/>
      </c>
      <c r="Q3366">
        <f>IF(ISNUMBER(+VindIndeks_raw_20_small!B3365),+VindIndeks_raw_20_small!B3365,"")</f>
        <v/>
      </c>
      <c r="R3366">
        <f>IF(ISNUMBER(+VindIndeks_raw_20_small!C3365),+VindIndeks_raw_20_small!C3365,"")</f>
        <v/>
      </c>
      <c r="S3366">
        <f>IF(ISNUMBER(+VindIndeks_raw_20_small!D3365),+VindIndeks_raw_20_small!D3365,"")</f>
        <v/>
      </c>
      <c r="U3366" s="12">
        <f>+IF(ISNUMBER(ROUND(Y3366,0)),ROUND(Y3366,0),"")</f>
        <v/>
      </c>
      <c r="V3366">
        <f>IF(ISNUMBER(+VindIndeks_raw_20_large!A3365),+VindIndeks_raw_20_large!A3365,"")</f>
        <v/>
      </c>
      <c r="W3366">
        <f>IF(ISNUMBER(+VindIndeks_raw_20_large!B3365),+VindIndeks_raw_20_large!B3365,"")</f>
        <v/>
      </c>
      <c r="X3366">
        <f>IF(ISNUMBER(+VindIndeks_raw_20_large!C3365),+VindIndeks_raw_20_large!C3365,"")</f>
        <v/>
      </c>
      <c r="Y3366">
        <f>IF(ISNUMBER(+VindIndeks_raw_20_large!D3365),+VindIndeks_raw_20_large!D3365,"")</f>
        <v/>
      </c>
    </row>
    <row r="3367">
      <c r="O3367" s="12">
        <f>+IF(ISNUMBER(ROUND(S3367,0)),ROUND(S3367,0),"")</f>
        <v/>
      </c>
      <c r="P3367">
        <f>IF(ISNUMBER(+VindIndeks_raw_20_small!A3366),+VindIndeks_raw_20_small!A3366,"")</f>
        <v/>
      </c>
      <c r="Q3367">
        <f>IF(ISNUMBER(+VindIndeks_raw_20_small!B3366),+VindIndeks_raw_20_small!B3366,"")</f>
        <v/>
      </c>
      <c r="R3367">
        <f>IF(ISNUMBER(+VindIndeks_raw_20_small!C3366),+VindIndeks_raw_20_small!C3366,"")</f>
        <v/>
      </c>
      <c r="S3367">
        <f>IF(ISNUMBER(+VindIndeks_raw_20_small!D3366),+VindIndeks_raw_20_small!D3366,"")</f>
        <v/>
      </c>
      <c r="U3367" s="12">
        <f>+IF(ISNUMBER(ROUND(Y3367,0)),ROUND(Y3367,0),"")</f>
        <v/>
      </c>
      <c r="V3367">
        <f>IF(ISNUMBER(+VindIndeks_raw_20_large!A3366),+VindIndeks_raw_20_large!A3366,"")</f>
        <v/>
      </c>
      <c r="W3367">
        <f>IF(ISNUMBER(+VindIndeks_raw_20_large!B3366),+VindIndeks_raw_20_large!B3366,"")</f>
        <v/>
      </c>
      <c r="X3367">
        <f>IF(ISNUMBER(+VindIndeks_raw_20_large!C3366),+VindIndeks_raw_20_large!C3366,"")</f>
        <v/>
      </c>
      <c r="Y3367">
        <f>IF(ISNUMBER(+VindIndeks_raw_20_large!D3366),+VindIndeks_raw_20_large!D3366,"")</f>
        <v/>
      </c>
    </row>
    <row r="3368">
      <c r="O3368" s="12">
        <f>+IF(ISNUMBER(ROUND(S3368,0)),ROUND(S3368,0),"")</f>
        <v/>
      </c>
      <c r="P3368">
        <f>IF(ISNUMBER(+VindIndeks_raw_20_small!A3367),+VindIndeks_raw_20_small!A3367,"")</f>
        <v/>
      </c>
      <c r="Q3368">
        <f>IF(ISNUMBER(+VindIndeks_raw_20_small!B3367),+VindIndeks_raw_20_small!B3367,"")</f>
        <v/>
      </c>
      <c r="R3368">
        <f>IF(ISNUMBER(+VindIndeks_raw_20_small!C3367),+VindIndeks_raw_20_small!C3367,"")</f>
        <v/>
      </c>
      <c r="S3368">
        <f>IF(ISNUMBER(+VindIndeks_raw_20_small!D3367),+VindIndeks_raw_20_small!D3367,"")</f>
        <v/>
      </c>
      <c r="U3368" s="12">
        <f>+IF(ISNUMBER(ROUND(Y3368,0)),ROUND(Y3368,0),"")</f>
        <v/>
      </c>
      <c r="V3368">
        <f>IF(ISNUMBER(+VindIndeks_raw_20_large!A3367),+VindIndeks_raw_20_large!A3367,"")</f>
        <v/>
      </c>
      <c r="W3368">
        <f>IF(ISNUMBER(+VindIndeks_raw_20_large!B3367),+VindIndeks_raw_20_large!B3367,"")</f>
        <v/>
      </c>
      <c r="X3368">
        <f>IF(ISNUMBER(+VindIndeks_raw_20_large!C3367),+VindIndeks_raw_20_large!C3367,"")</f>
        <v/>
      </c>
      <c r="Y3368">
        <f>IF(ISNUMBER(+VindIndeks_raw_20_large!D3367),+VindIndeks_raw_20_large!D3367,"")</f>
        <v/>
      </c>
    </row>
    <row r="3369">
      <c r="O3369" s="12">
        <f>+IF(ISNUMBER(ROUND(S3369,0)),ROUND(S3369,0),"")</f>
        <v/>
      </c>
      <c r="P3369">
        <f>IF(ISNUMBER(+VindIndeks_raw_20_small!A3368),+VindIndeks_raw_20_small!A3368,"")</f>
        <v/>
      </c>
      <c r="Q3369">
        <f>IF(ISNUMBER(+VindIndeks_raw_20_small!B3368),+VindIndeks_raw_20_small!B3368,"")</f>
        <v/>
      </c>
      <c r="R3369">
        <f>IF(ISNUMBER(+VindIndeks_raw_20_small!C3368),+VindIndeks_raw_20_small!C3368,"")</f>
        <v/>
      </c>
      <c r="S3369">
        <f>IF(ISNUMBER(+VindIndeks_raw_20_small!D3368),+VindIndeks_raw_20_small!D3368,"")</f>
        <v/>
      </c>
      <c r="U3369" s="12">
        <f>+IF(ISNUMBER(ROUND(Y3369,0)),ROUND(Y3369,0),"")</f>
        <v/>
      </c>
      <c r="V3369">
        <f>IF(ISNUMBER(+VindIndeks_raw_20_large!A3368),+VindIndeks_raw_20_large!A3368,"")</f>
        <v/>
      </c>
      <c r="W3369">
        <f>IF(ISNUMBER(+VindIndeks_raw_20_large!B3368),+VindIndeks_raw_20_large!B3368,"")</f>
        <v/>
      </c>
      <c r="X3369">
        <f>IF(ISNUMBER(+VindIndeks_raw_20_large!C3368),+VindIndeks_raw_20_large!C3368,"")</f>
        <v/>
      </c>
      <c r="Y3369">
        <f>IF(ISNUMBER(+VindIndeks_raw_20_large!D3368),+VindIndeks_raw_20_large!D3368,"")</f>
        <v/>
      </c>
    </row>
    <row r="3370">
      <c r="O3370" s="12">
        <f>+IF(ISNUMBER(ROUND(S3370,0)),ROUND(S3370,0),"")</f>
        <v/>
      </c>
      <c r="P3370">
        <f>IF(ISNUMBER(+VindIndeks_raw_20_small!A3369),+VindIndeks_raw_20_small!A3369,"")</f>
        <v/>
      </c>
      <c r="Q3370">
        <f>IF(ISNUMBER(+VindIndeks_raw_20_small!B3369),+VindIndeks_raw_20_small!B3369,"")</f>
        <v/>
      </c>
      <c r="R3370">
        <f>IF(ISNUMBER(+VindIndeks_raw_20_small!C3369),+VindIndeks_raw_20_small!C3369,"")</f>
        <v/>
      </c>
      <c r="S3370">
        <f>IF(ISNUMBER(+VindIndeks_raw_20_small!D3369),+VindIndeks_raw_20_small!D3369,"")</f>
        <v/>
      </c>
      <c r="U3370" s="12">
        <f>+IF(ISNUMBER(ROUND(Y3370,0)),ROUND(Y3370,0),"")</f>
        <v/>
      </c>
      <c r="V3370">
        <f>IF(ISNUMBER(+VindIndeks_raw_20_large!A3369),+VindIndeks_raw_20_large!A3369,"")</f>
        <v/>
      </c>
      <c r="W3370">
        <f>IF(ISNUMBER(+VindIndeks_raw_20_large!B3369),+VindIndeks_raw_20_large!B3369,"")</f>
        <v/>
      </c>
      <c r="X3370">
        <f>IF(ISNUMBER(+VindIndeks_raw_20_large!C3369),+VindIndeks_raw_20_large!C3369,"")</f>
        <v/>
      </c>
      <c r="Y3370">
        <f>IF(ISNUMBER(+VindIndeks_raw_20_large!D3369),+VindIndeks_raw_20_large!D3369,"")</f>
        <v/>
      </c>
    </row>
    <row r="3371">
      <c r="O3371" s="12">
        <f>+IF(ISNUMBER(ROUND(S3371,0)),ROUND(S3371,0),"")</f>
        <v/>
      </c>
      <c r="P3371">
        <f>IF(ISNUMBER(+VindIndeks_raw_20_small!A3370),+VindIndeks_raw_20_small!A3370,"")</f>
        <v/>
      </c>
      <c r="Q3371">
        <f>IF(ISNUMBER(+VindIndeks_raw_20_small!B3370),+VindIndeks_raw_20_small!B3370,"")</f>
        <v/>
      </c>
      <c r="R3371">
        <f>IF(ISNUMBER(+VindIndeks_raw_20_small!C3370),+VindIndeks_raw_20_small!C3370,"")</f>
        <v/>
      </c>
      <c r="S3371">
        <f>IF(ISNUMBER(+VindIndeks_raw_20_small!D3370),+VindIndeks_raw_20_small!D3370,"")</f>
        <v/>
      </c>
      <c r="U3371" s="12">
        <f>+IF(ISNUMBER(ROUND(Y3371,0)),ROUND(Y3371,0),"")</f>
        <v/>
      </c>
      <c r="V3371">
        <f>IF(ISNUMBER(+VindIndeks_raw_20_large!A3370),+VindIndeks_raw_20_large!A3370,"")</f>
        <v/>
      </c>
      <c r="W3371">
        <f>IF(ISNUMBER(+VindIndeks_raw_20_large!B3370),+VindIndeks_raw_20_large!B3370,"")</f>
        <v/>
      </c>
      <c r="X3371">
        <f>IF(ISNUMBER(+VindIndeks_raw_20_large!C3370),+VindIndeks_raw_20_large!C3370,"")</f>
        <v/>
      </c>
      <c r="Y3371">
        <f>IF(ISNUMBER(+VindIndeks_raw_20_large!D3370),+VindIndeks_raw_20_large!D3370,"")</f>
        <v/>
      </c>
    </row>
    <row r="3372">
      <c r="O3372" s="12">
        <f>+IF(ISNUMBER(ROUND(S3372,0)),ROUND(S3372,0),"")</f>
        <v/>
      </c>
      <c r="P3372">
        <f>IF(ISNUMBER(+VindIndeks_raw_20_small!A3371),+VindIndeks_raw_20_small!A3371,"")</f>
        <v/>
      </c>
      <c r="Q3372">
        <f>IF(ISNUMBER(+VindIndeks_raw_20_small!B3371),+VindIndeks_raw_20_small!B3371,"")</f>
        <v/>
      </c>
      <c r="R3372">
        <f>IF(ISNUMBER(+VindIndeks_raw_20_small!C3371),+VindIndeks_raw_20_small!C3371,"")</f>
        <v/>
      </c>
      <c r="S3372">
        <f>IF(ISNUMBER(+VindIndeks_raw_20_small!D3371),+VindIndeks_raw_20_small!D3371,"")</f>
        <v/>
      </c>
      <c r="U3372" s="12">
        <f>+IF(ISNUMBER(ROUND(Y3372,0)),ROUND(Y3372,0),"")</f>
        <v/>
      </c>
      <c r="V3372">
        <f>IF(ISNUMBER(+VindIndeks_raw_20_large!A3371),+VindIndeks_raw_20_large!A3371,"")</f>
        <v/>
      </c>
      <c r="W3372">
        <f>IF(ISNUMBER(+VindIndeks_raw_20_large!B3371),+VindIndeks_raw_20_large!B3371,"")</f>
        <v/>
      </c>
      <c r="X3372">
        <f>IF(ISNUMBER(+VindIndeks_raw_20_large!C3371),+VindIndeks_raw_20_large!C3371,"")</f>
        <v/>
      </c>
      <c r="Y3372">
        <f>IF(ISNUMBER(+VindIndeks_raw_20_large!D3371),+VindIndeks_raw_20_large!D3371,"")</f>
        <v/>
      </c>
    </row>
    <row r="3373">
      <c r="O3373" s="12">
        <f>+IF(ISNUMBER(ROUND(S3373,0)),ROUND(S3373,0),"")</f>
        <v/>
      </c>
      <c r="P3373">
        <f>IF(ISNUMBER(+VindIndeks_raw_20_small!A3372),+VindIndeks_raw_20_small!A3372,"")</f>
        <v/>
      </c>
      <c r="Q3373">
        <f>IF(ISNUMBER(+VindIndeks_raw_20_small!B3372),+VindIndeks_raw_20_small!B3372,"")</f>
        <v/>
      </c>
      <c r="R3373">
        <f>IF(ISNUMBER(+VindIndeks_raw_20_small!C3372),+VindIndeks_raw_20_small!C3372,"")</f>
        <v/>
      </c>
      <c r="S3373">
        <f>IF(ISNUMBER(+VindIndeks_raw_20_small!D3372),+VindIndeks_raw_20_small!D3372,"")</f>
        <v/>
      </c>
      <c r="U3373" s="12">
        <f>+IF(ISNUMBER(ROUND(Y3373,0)),ROUND(Y3373,0),"")</f>
        <v/>
      </c>
      <c r="V3373">
        <f>IF(ISNUMBER(+VindIndeks_raw_20_large!A3372),+VindIndeks_raw_20_large!A3372,"")</f>
        <v/>
      </c>
      <c r="W3373">
        <f>IF(ISNUMBER(+VindIndeks_raw_20_large!B3372),+VindIndeks_raw_20_large!B3372,"")</f>
        <v/>
      </c>
      <c r="X3373">
        <f>IF(ISNUMBER(+VindIndeks_raw_20_large!C3372),+VindIndeks_raw_20_large!C3372,"")</f>
        <v/>
      </c>
      <c r="Y3373">
        <f>IF(ISNUMBER(+VindIndeks_raw_20_large!D3372),+VindIndeks_raw_20_large!D3372,"")</f>
        <v/>
      </c>
    </row>
    <row r="3374">
      <c r="O3374" s="12">
        <f>+IF(ISNUMBER(ROUND(S3374,0)),ROUND(S3374,0),"")</f>
        <v/>
      </c>
      <c r="P3374">
        <f>IF(ISNUMBER(+VindIndeks_raw_20_small!A3373),+VindIndeks_raw_20_small!A3373,"")</f>
        <v/>
      </c>
      <c r="Q3374">
        <f>IF(ISNUMBER(+VindIndeks_raw_20_small!B3373),+VindIndeks_raw_20_small!B3373,"")</f>
        <v/>
      </c>
      <c r="R3374">
        <f>IF(ISNUMBER(+VindIndeks_raw_20_small!C3373),+VindIndeks_raw_20_small!C3373,"")</f>
        <v/>
      </c>
      <c r="S3374">
        <f>IF(ISNUMBER(+VindIndeks_raw_20_small!D3373),+VindIndeks_raw_20_small!D3373,"")</f>
        <v/>
      </c>
      <c r="U3374" s="12">
        <f>+IF(ISNUMBER(ROUND(Y3374,0)),ROUND(Y3374,0),"")</f>
        <v/>
      </c>
      <c r="V3374">
        <f>IF(ISNUMBER(+VindIndeks_raw_20_large!A3373),+VindIndeks_raw_20_large!A3373,"")</f>
        <v/>
      </c>
      <c r="W3374">
        <f>IF(ISNUMBER(+VindIndeks_raw_20_large!B3373),+VindIndeks_raw_20_large!B3373,"")</f>
        <v/>
      </c>
      <c r="X3374">
        <f>IF(ISNUMBER(+VindIndeks_raw_20_large!C3373),+VindIndeks_raw_20_large!C3373,"")</f>
        <v/>
      </c>
      <c r="Y3374">
        <f>IF(ISNUMBER(+VindIndeks_raw_20_large!D3373),+VindIndeks_raw_20_large!D3373,"")</f>
        <v/>
      </c>
    </row>
    <row r="3375">
      <c r="O3375" s="12">
        <f>+IF(ISNUMBER(ROUND(S3375,0)),ROUND(S3375,0),"")</f>
        <v/>
      </c>
      <c r="P3375">
        <f>IF(ISNUMBER(+VindIndeks_raw_20_small!A3374),+VindIndeks_raw_20_small!A3374,"")</f>
        <v/>
      </c>
      <c r="Q3375">
        <f>IF(ISNUMBER(+VindIndeks_raw_20_small!B3374),+VindIndeks_raw_20_small!B3374,"")</f>
        <v/>
      </c>
      <c r="R3375">
        <f>IF(ISNUMBER(+VindIndeks_raw_20_small!C3374),+VindIndeks_raw_20_small!C3374,"")</f>
        <v/>
      </c>
      <c r="S3375">
        <f>IF(ISNUMBER(+VindIndeks_raw_20_small!D3374),+VindIndeks_raw_20_small!D3374,"")</f>
        <v/>
      </c>
      <c r="U3375" s="12">
        <f>+IF(ISNUMBER(ROUND(Y3375,0)),ROUND(Y3375,0),"")</f>
        <v/>
      </c>
      <c r="V3375">
        <f>IF(ISNUMBER(+VindIndeks_raw_20_large!A3374),+VindIndeks_raw_20_large!A3374,"")</f>
        <v/>
      </c>
      <c r="W3375">
        <f>IF(ISNUMBER(+VindIndeks_raw_20_large!B3374),+VindIndeks_raw_20_large!B3374,"")</f>
        <v/>
      </c>
      <c r="X3375">
        <f>IF(ISNUMBER(+VindIndeks_raw_20_large!C3374),+VindIndeks_raw_20_large!C3374,"")</f>
        <v/>
      </c>
      <c r="Y3375">
        <f>IF(ISNUMBER(+VindIndeks_raw_20_large!D3374),+VindIndeks_raw_20_large!D3374,"")</f>
        <v/>
      </c>
    </row>
    <row r="3376">
      <c r="O3376" s="12">
        <f>+IF(ISNUMBER(ROUND(S3376,0)),ROUND(S3376,0),"")</f>
        <v/>
      </c>
      <c r="P3376">
        <f>IF(ISNUMBER(+VindIndeks_raw_20_small!A3375),+VindIndeks_raw_20_small!A3375,"")</f>
        <v/>
      </c>
      <c r="Q3376">
        <f>IF(ISNUMBER(+VindIndeks_raw_20_small!B3375),+VindIndeks_raw_20_small!B3375,"")</f>
        <v/>
      </c>
      <c r="R3376">
        <f>IF(ISNUMBER(+VindIndeks_raw_20_small!C3375),+VindIndeks_raw_20_small!C3375,"")</f>
        <v/>
      </c>
      <c r="S3376">
        <f>IF(ISNUMBER(+VindIndeks_raw_20_small!D3375),+VindIndeks_raw_20_small!D3375,"")</f>
        <v/>
      </c>
      <c r="U3376" s="12">
        <f>+IF(ISNUMBER(ROUND(Y3376,0)),ROUND(Y3376,0),"")</f>
        <v/>
      </c>
      <c r="V3376">
        <f>IF(ISNUMBER(+VindIndeks_raw_20_large!A3375),+VindIndeks_raw_20_large!A3375,"")</f>
        <v/>
      </c>
      <c r="W3376">
        <f>IF(ISNUMBER(+VindIndeks_raw_20_large!B3375),+VindIndeks_raw_20_large!B3375,"")</f>
        <v/>
      </c>
      <c r="X3376">
        <f>IF(ISNUMBER(+VindIndeks_raw_20_large!C3375),+VindIndeks_raw_20_large!C3375,"")</f>
        <v/>
      </c>
      <c r="Y3376">
        <f>IF(ISNUMBER(+VindIndeks_raw_20_large!D3375),+VindIndeks_raw_20_large!D3375,"")</f>
        <v/>
      </c>
    </row>
    <row r="3377">
      <c r="O3377" s="12">
        <f>+IF(ISNUMBER(ROUND(S3377,0)),ROUND(S3377,0),"")</f>
        <v/>
      </c>
      <c r="P3377">
        <f>IF(ISNUMBER(+VindIndeks_raw_20_small!A3376),+VindIndeks_raw_20_small!A3376,"")</f>
        <v/>
      </c>
      <c r="Q3377">
        <f>IF(ISNUMBER(+VindIndeks_raw_20_small!B3376),+VindIndeks_raw_20_small!B3376,"")</f>
        <v/>
      </c>
      <c r="R3377">
        <f>IF(ISNUMBER(+VindIndeks_raw_20_small!C3376),+VindIndeks_raw_20_small!C3376,"")</f>
        <v/>
      </c>
      <c r="S3377">
        <f>IF(ISNUMBER(+VindIndeks_raw_20_small!D3376),+VindIndeks_raw_20_small!D3376,"")</f>
        <v/>
      </c>
      <c r="U3377" s="12">
        <f>+IF(ISNUMBER(ROUND(Y3377,0)),ROUND(Y3377,0),"")</f>
        <v/>
      </c>
      <c r="V3377">
        <f>IF(ISNUMBER(+VindIndeks_raw_20_large!A3376),+VindIndeks_raw_20_large!A3376,"")</f>
        <v/>
      </c>
      <c r="W3377">
        <f>IF(ISNUMBER(+VindIndeks_raw_20_large!B3376),+VindIndeks_raw_20_large!B3376,"")</f>
        <v/>
      </c>
      <c r="X3377">
        <f>IF(ISNUMBER(+VindIndeks_raw_20_large!C3376),+VindIndeks_raw_20_large!C3376,"")</f>
        <v/>
      </c>
      <c r="Y3377">
        <f>IF(ISNUMBER(+VindIndeks_raw_20_large!D3376),+VindIndeks_raw_20_large!D3376,"")</f>
        <v/>
      </c>
    </row>
    <row r="3378">
      <c r="O3378" s="12">
        <f>+IF(ISNUMBER(ROUND(S3378,0)),ROUND(S3378,0),"")</f>
        <v/>
      </c>
      <c r="P3378">
        <f>IF(ISNUMBER(+VindIndeks_raw_20_small!A3377),+VindIndeks_raw_20_small!A3377,"")</f>
        <v/>
      </c>
      <c r="Q3378">
        <f>IF(ISNUMBER(+VindIndeks_raw_20_small!B3377),+VindIndeks_raw_20_small!B3377,"")</f>
        <v/>
      </c>
      <c r="R3378">
        <f>IF(ISNUMBER(+VindIndeks_raw_20_small!C3377),+VindIndeks_raw_20_small!C3377,"")</f>
        <v/>
      </c>
      <c r="S3378">
        <f>IF(ISNUMBER(+VindIndeks_raw_20_small!D3377),+VindIndeks_raw_20_small!D3377,"")</f>
        <v/>
      </c>
      <c r="U3378" s="12">
        <f>+IF(ISNUMBER(ROUND(Y3378,0)),ROUND(Y3378,0),"")</f>
        <v/>
      </c>
      <c r="V3378">
        <f>IF(ISNUMBER(+VindIndeks_raw_20_large!A3377),+VindIndeks_raw_20_large!A3377,"")</f>
        <v/>
      </c>
      <c r="W3378">
        <f>IF(ISNUMBER(+VindIndeks_raw_20_large!B3377),+VindIndeks_raw_20_large!B3377,"")</f>
        <v/>
      </c>
      <c r="X3378">
        <f>IF(ISNUMBER(+VindIndeks_raw_20_large!C3377),+VindIndeks_raw_20_large!C3377,"")</f>
        <v/>
      </c>
      <c r="Y3378">
        <f>IF(ISNUMBER(+VindIndeks_raw_20_large!D3377),+VindIndeks_raw_20_large!D3377,"")</f>
        <v/>
      </c>
    </row>
    <row r="3379">
      <c r="O3379" s="12">
        <f>+IF(ISNUMBER(ROUND(S3379,0)),ROUND(S3379,0),"")</f>
        <v/>
      </c>
      <c r="P3379">
        <f>IF(ISNUMBER(+VindIndeks_raw_20_small!A3378),+VindIndeks_raw_20_small!A3378,"")</f>
        <v/>
      </c>
      <c r="Q3379">
        <f>IF(ISNUMBER(+VindIndeks_raw_20_small!B3378),+VindIndeks_raw_20_small!B3378,"")</f>
        <v/>
      </c>
      <c r="R3379">
        <f>IF(ISNUMBER(+VindIndeks_raw_20_small!C3378),+VindIndeks_raw_20_small!C3378,"")</f>
        <v/>
      </c>
      <c r="S3379">
        <f>IF(ISNUMBER(+VindIndeks_raw_20_small!D3378),+VindIndeks_raw_20_small!D3378,"")</f>
        <v/>
      </c>
      <c r="U3379" s="12">
        <f>+IF(ISNUMBER(ROUND(Y3379,0)),ROUND(Y3379,0),"")</f>
        <v/>
      </c>
      <c r="V3379">
        <f>IF(ISNUMBER(+VindIndeks_raw_20_large!A3378),+VindIndeks_raw_20_large!A3378,"")</f>
        <v/>
      </c>
      <c r="W3379">
        <f>IF(ISNUMBER(+VindIndeks_raw_20_large!B3378),+VindIndeks_raw_20_large!B3378,"")</f>
        <v/>
      </c>
      <c r="X3379">
        <f>IF(ISNUMBER(+VindIndeks_raw_20_large!C3378),+VindIndeks_raw_20_large!C3378,"")</f>
        <v/>
      </c>
      <c r="Y3379">
        <f>IF(ISNUMBER(+VindIndeks_raw_20_large!D3378),+VindIndeks_raw_20_large!D3378,"")</f>
        <v/>
      </c>
    </row>
    <row r="3380">
      <c r="O3380" s="12">
        <f>+IF(ISNUMBER(ROUND(S3380,0)),ROUND(S3380,0),"")</f>
        <v/>
      </c>
      <c r="P3380">
        <f>IF(ISNUMBER(+VindIndeks_raw_20_small!A3379),+VindIndeks_raw_20_small!A3379,"")</f>
        <v/>
      </c>
      <c r="Q3380">
        <f>IF(ISNUMBER(+VindIndeks_raw_20_small!B3379),+VindIndeks_raw_20_small!B3379,"")</f>
        <v/>
      </c>
      <c r="R3380">
        <f>IF(ISNUMBER(+VindIndeks_raw_20_small!C3379),+VindIndeks_raw_20_small!C3379,"")</f>
        <v/>
      </c>
      <c r="S3380">
        <f>IF(ISNUMBER(+VindIndeks_raw_20_small!D3379),+VindIndeks_raw_20_small!D3379,"")</f>
        <v/>
      </c>
      <c r="U3380" s="12">
        <f>+IF(ISNUMBER(ROUND(Y3380,0)),ROUND(Y3380,0),"")</f>
        <v/>
      </c>
      <c r="V3380">
        <f>IF(ISNUMBER(+VindIndeks_raw_20_large!A3379),+VindIndeks_raw_20_large!A3379,"")</f>
        <v/>
      </c>
      <c r="W3380">
        <f>IF(ISNUMBER(+VindIndeks_raw_20_large!B3379),+VindIndeks_raw_20_large!B3379,"")</f>
        <v/>
      </c>
      <c r="X3380">
        <f>IF(ISNUMBER(+VindIndeks_raw_20_large!C3379),+VindIndeks_raw_20_large!C3379,"")</f>
        <v/>
      </c>
      <c r="Y3380">
        <f>IF(ISNUMBER(+VindIndeks_raw_20_large!D3379),+VindIndeks_raw_20_large!D3379,"")</f>
        <v/>
      </c>
    </row>
    <row r="3381">
      <c r="O3381" s="12">
        <f>+IF(ISNUMBER(ROUND(S3381,0)),ROUND(S3381,0),"")</f>
        <v/>
      </c>
      <c r="P3381">
        <f>IF(ISNUMBER(+VindIndeks_raw_20_small!A3380),+VindIndeks_raw_20_small!A3380,"")</f>
        <v/>
      </c>
      <c r="Q3381">
        <f>IF(ISNUMBER(+VindIndeks_raw_20_small!B3380),+VindIndeks_raw_20_small!B3380,"")</f>
        <v/>
      </c>
      <c r="R3381">
        <f>IF(ISNUMBER(+VindIndeks_raw_20_small!C3380),+VindIndeks_raw_20_small!C3380,"")</f>
        <v/>
      </c>
      <c r="S3381">
        <f>IF(ISNUMBER(+VindIndeks_raw_20_small!D3380),+VindIndeks_raw_20_small!D3380,"")</f>
        <v/>
      </c>
      <c r="U3381" s="12">
        <f>+IF(ISNUMBER(ROUND(Y3381,0)),ROUND(Y3381,0),"")</f>
        <v/>
      </c>
      <c r="V3381">
        <f>IF(ISNUMBER(+VindIndeks_raw_20_large!A3380),+VindIndeks_raw_20_large!A3380,"")</f>
        <v/>
      </c>
      <c r="W3381">
        <f>IF(ISNUMBER(+VindIndeks_raw_20_large!B3380),+VindIndeks_raw_20_large!B3380,"")</f>
        <v/>
      </c>
      <c r="X3381">
        <f>IF(ISNUMBER(+VindIndeks_raw_20_large!C3380),+VindIndeks_raw_20_large!C3380,"")</f>
        <v/>
      </c>
      <c r="Y3381">
        <f>IF(ISNUMBER(+VindIndeks_raw_20_large!D3380),+VindIndeks_raw_20_large!D3380,"")</f>
        <v/>
      </c>
    </row>
    <row r="3382">
      <c r="O3382" s="12">
        <f>+IF(ISNUMBER(ROUND(S3382,0)),ROUND(S3382,0),"")</f>
        <v/>
      </c>
      <c r="P3382">
        <f>IF(ISNUMBER(+VindIndeks_raw_20_small!A3381),+VindIndeks_raw_20_small!A3381,"")</f>
        <v/>
      </c>
      <c r="Q3382">
        <f>IF(ISNUMBER(+VindIndeks_raw_20_small!B3381),+VindIndeks_raw_20_small!B3381,"")</f>
        <v/>
      </c>
      <c r="R3382">
        <f>IF(ISNUMBER(+VindIndeks_raw_20_small!C3381),+VindIndeks_raw_20_small!C3381,"")</f>
        <v/>
      </c>
      <c r="S3382">
        <f>IF(ISNUMBER(+VindIndeks_raw_20_small!D3381),+VindIndeks_raw_20_small!D3381,"")</f>
        <v/>
      </c>
      <c r="U3382" s="12">
        <f>+IF(ISNUMBER(ROUND(Y3382,0)),ROUND(Y3382,0),"")</f>
        <v/>
      </c>
      <c r="V3382">
        <f>IF(ISNUMBER(+VindIndeks_raw_20_large!A3381),+VindIndeks_raw_20_large!A3381,"")</f>
        <v/>
      </c>
      <c r="W3382">
        <f>IF(ISNUMBER(+VindIndeks_raw_20_large!B3381),+VindIndeks_raw_20_large!B3381,"")</f>
        <v/>
      </c>
      <c r="X3382">
        <f>IF(ISNUMBER(+VindIndeks_raw_20_large!C3381),+VindIndeks_raw_20_large!C3381,"")</f>
        <v/>
      </c>
      <c r="Y3382">
        <f>IF(ISNUMBER(+VindIndeks_raw_20_large!D3381),+VindIndeks_raw_20_large!D3381,"")</f>
        <v/>
      </c>
    </row>
    <row r="3383">
      <c r="O3383" s="12">
        <f>+IF(ISNUMBER(ROUND(S3383,0)),ROUND(S3383,0),"")</f>
        <v/>
      </c>
      <c r="P3383">
        <f>IF(ISNUMBER(+VindIndeks_raw_20_small!A3382),+VindIndeks_raw_20_small!A3382,"")</f>
        <v/>
      </c>
      <c r="Q3383">
        <f>IF(ISNUMBER(+VindIndeks_raw_20_small!B3382),+VindIndeks_raw_20_small!B3382,"")</f>
        <v/>
      </c>
      <c r="R3383">
        <f>IF(ISNUMBER(+VindIndeks_raw_20_small!C3382),+VindIndeks_raw_20_small!C3382,"")</f>
        <v/>
      </c>
      <c r="S3383">
        <f>IF(ISNUMBER(+VindIndeks_raw_20_small!D3382),+VindIndeks_raw_20_small!D3382,"")</f>
        <v/>
      </c>
      <c r="U3383" s="12">
        <f>+IF(ISNUMBER(ROUND(Y3383,0)),ROUND(Y3383,0),"")</f>
        <v/>
      </c>
      <c r="V3383">
        <f>IF(ISNUMBER(+VindIndeks_raw_20_large!A3382),+VindIndeks_raw_20_large!A3382,"")</f>
        <v/>
      </c>
      <c r="W3383">
        <f>IF(ISNUMBER(+VindIndeks_raw_20_large!B3382),+VindIndeks_raw_20_large!B3382,"")</f>
        <v/>
      </c>
      <c r="X3383">
        <f>IF(ISNUMBER(+VindIndeks_raw_20_large!C3382),+VindIndeks_raw_20_large!C3382,"")</f>
        <v/>
      </c>
      <c r="Y3383">
        <f>IF(ISNUMBER(+VindIndeks_raw_20_large!D3382),+VindIndeks_raw_20_large!D3382,"")</f>
        <v/>
      </c>
    </row>
    <row r="3384">
      <c r="O3384" s="12">
        <f>+IF(ISNUMBER(ROUND(S3384,0)),ROUND(S3384,0),"")</f>
        <v/>
      </c>
      <c r="P3384">
        <f>IF(ISNUMBER(+VindIndeks_raw_20_small!A3383),+VindIndeks_raw_20_small!A3383,"")</f>
        <v/>
      </c>
      <c r="Q3384">
        <f>IF(ISNUMBER(+VindIndeks_raw_20_small!B3383),+VindIndeks_raw_20_small!B3383,"")</f>
        <v/>
      </c>
      <c r="R3384">
        <f>IF(ISNUMBER(+VindIndeks_raw_20_small!C3383),+VindIndeks_raw_20_small!C3383,"")</f>
        <v/>
      </c>
      <c r="S3384">
        <f>IF(ISNUMBER(+VindIndeks_raw_20_small!D3383),+VindIndeks_raw_20_small!D3383,"")</f>
        <v/>
      </c>
      <c r="U3384" s="12">
        <f>+IF(ISNUMBER(ROUND(Y3384,0)),ROUND(Y3384,0),"")</f>
        <v/>
      </c>
      <c r="V3384">
        <f>IF(ISNUMBER(+VindIndeks_raw_20_large!A3383),+VindIndeks_raw_20_large!A3383,"")</f>
        <v/>
      </c>
      <c r="W3384">
        <f>IF(ISNUMBER(+VindIndeks_raw_20_large!B3383),+VindIndeks_raw_20_large!B3383,"")</f>
        <v/>
      </c>
      <c r="X3384">
        <f>IF(ISNUMBER(+VindIndeks_raw_20_large!C3383),+VindIndeks_raw_20_large!C3383,"")</f>
        <v/>
      </c>
      <c r="Y3384">
        <f>IF(ISNUMBER(+VindIndeks_raw_20_large!D3383),+VindIndeks_raw_20_large!D3383,"")</f>
        <v/>
      </c>
    </row>
    <row r="3385">
      <c r="O3385" s="12">
        <f>+IF(ISNUMBER(ROUND(S3385,0)),ROUND(S3385,0),"")</f>
        <v/>
      </c>
      <c r="P3385">
        <f>IF(ISNUMBER(+VindIndeks_raw_20_small!A3384),+VindIndeks_raw_20_small!A3384,"")</f>
        <v/>
      </c>
      <c r="Q3385">
        <f>IF(ISNUMBER(+VindIndeks_raw_20_small!B3384),+VindIndeks_raw_20_small!B3384,"")</f>
        <v/>
      </c>
      <c r="R3385">
        <f>IF(ISNUMBER(+VindIndeks_raw_20_small!C3384),+VindIndeks_raw_20_small!C3384,"")</f>
        <v/>
      </c>
      <c r="S3385">
        <f>IF(ISNUMBER(+VindIndeks_raw_20_small!D3384),+VindIndeks_raw_20_small!D3384,"")</f>
        <v/>
      </c>
      <c r="U3385" s="12">
        <f>+IF(ISNUMBER(ROUND(Y3385,0)),ROUND(Y3385,0),"")</f>
        <v/>
      </c>
      <c r="V3385">
        <f>IF(ISNUMBER(+VindIndeks_raw_20_large!A3384),+VindIndeks_raw_20_large!A3384,"")</f>
        <v/>
      </c>
      <c r="W3385">
        <f>IF(ISNUMBER(+VindIndeks_raw_20_large!B3384),+VindIndeks_raw_20_large!B3384,"")</f>
        <v/>
      </c>
      <c r="X3385">
        <f>IF(ISNUMBER(+VindIndeks_raw_20_large!C3384),+VindIndeks_raw_20_large!C3384,"")</f>
        <v/>
      </c>
      <c r="Y3385">
        <f>IF(ISNUMBER(+VindIndeks_raw_20_large!D3384),+VindIndeks_raw_20_large!D3384,"")</f>
        <v/>
      </c>
    </row>
    <row r="3386">
      <c r="O3386" s="12">
        <f>+IF(ISNUMBER(ROUND(S3386,0)),ROUND(S3386,0),"")</f>
        <v/>
      </c>
      <c r="P3386">
        <f>IF(ISNUMBER(+VindIndeks_raw_20_small!A3385),+VindIndeks_raw_20_small!A3385,"")</f>
        <v/>
      </c>
      <c r="Q3386">
        <f>IF(ISNUMBER(+VindIndeks_raw_20_small!B3385),+VindIndeks_raw_20_small!B3385,"")</f>
        <v/>
      </c>
      <c r="R3386">
        <f>IF(ISNUMBER(+VindIndeks_raw_20_small!C3385),+VindIndeks_raw_20_small!C3385,"")</f>
        <v/>
      </c>
      <c r="S3386">
        <f>IF(ISNUMBER(+VindIndeks_raw_20_small!D3385),+VindIndeks_raw_20_small!D3385,"")</f>
        <v/>
      </c>
      <c r="U3386" s="12">
        <f>+IF(ISNUMBER(ROUND(Y3386,0)),ROUND(Y3386,0),"")</f>
        <v/>
      </c>
      <c r="V3386">
        <f>IF(ISNUMBER(+VindIndeks_raw_20_large!A3385),+VindIndeks_raw_20_large!A3385,"")</f>
        <v/>
      </c>
      <c r="W3386">
        <f>IF(ISNUMBER(+VindIndeks_raw_20_large!B3385),+VindIndeks_raw_20_large!B3385,"")</f>
        <v/>
      </c>
      <c r="X3386">
        <f>IF(ISNUMBER(+VindIndeks_raw_20_large!C3385),+VindIndeks_raw_20_large!C3385,"")</f>
        <v/>
      </c>
      <c r="Y3386">
        <f>IF(ISNUMBER(+VindIndeks_raw_20_large!D3385),+VindIndeks_raw_20_large!D3385,"")</f>
        <v/>
      </c>
    </row>
    <row r="3387">
      <c r="O3387" s="12">
        <f>+IF(ISNUMBER(ROUND(S3387,0)),ROUND(S3387,0),"")</f>
        <v/>
      </c>
      <c r="P3387">
        <f>IF(ISNUMBER(+VindIndeks_raw_20_small!A3386),+VindIndeks_raw_20_small!A3386,"")</f>
        <v/>
      </c>
      <c r="Q3387">
        <f>IF(ISNUMBER(+VindIndeks_raw_20_small!B3386),+VindIndeks_raw_20_small!B3386,"")</f>
        <v/>
      </c>
      <c r="R3387">
        <f>IF(ISNUMBER(+VindIndeks_raw_20_small!C3386),+VindIndeks_raw_20_small!C3386,"")</f>
        <v/>
      </c>
      <c r="S3387">
        <f>IF(ISNUMBER(+VindIndeks_raw_20_small!D3386),+VindIndeks_raw_20_small!D3386,"")</f>
        <v/>
      </c>
      <c r="U3387" s="12">
        <f>+IF(ISNUMBER(ROUND(Y3387,0)),ROUND(Y3387,0),"")</f>
        <v/>
      </c>
      <c r="V3387">
        <f>IF(ISNUMBER(+VindIndeks_raw_20_large!A3386),+VindIndeks_raw_20_large!A3386,"")</f>
        <v/>
      </c>
      <c r="W3387">
        <f>IF(ISNUMBER(+VindIndeks_raw_20_large!B3386),+VindIndeks_raw_20_large!B3386,"")</f>
        <v/>
      </c>
      <c r="X3387">
        <f>IF(ISNUMBER(+VindIndeks_raw_20_large!C3386),+VindIndeks_raw_20_large!C3386,"")</f>
        <v/>
      </c>
      <c r="Y3387">
        <f>IF(ISNUMBER(+VindIndeks_raw_20_large!D3386),+VindIndeks_raw_20_large!D3386,"")</f>
        <v/>
      </c>
    </row>
    <row r="3388">
      <c r="O3388" s="12">
        <f>+IF(ISNUMBER(ROUND(S3388,0)),ROUND(S3388,0),"")</f>
        <v/>
      </c>
      <c r="P3388">
        <f>IF(ISNUMBER(+VindIndeks_raw_20_small!A3387),+VindIndeks_raw_20_small!A3387,"")</f>
        <v/>
      </c>
      <c r="Q3388">
        <f>IF(ISNUMBER(+VindIndeks_raw_20_small!B3387),+VindIndeks_raw_20_small!B3387,"")</f>
        <v/>
      </c>
      <c r="R3388">
        <f>IF(ISNUMBER(+VindIndeks_raw_20_small!C3387),+VindIndeks_raw_20_small!C3387,"")</f>
        <v/>
      </c>
      <c r="S3388">
        <f>IF(ISNUMBER(+VindIndeks_raw_20_small!D3387),+VindIndeks_raw_20_small!D3387,"")</f>
        <v/>
      </c>
      <c r="U3388" s="12">
        <f>+IF(ISNUMBER(ROUND(Y3388,0)),ROUND(Y3388,0),"")</f>
        <v/>
      </c>
      <c r="V3388">
        <f>IF(ISNUMBER(+VindIndeks_raw_20_large!A3387),+VindIndeks_raw_20_large!A3387,"")</f>
        <v/>
      </c>
      <c r="W3388">
        <f>IF(ISNUMBER(+VindIndeks_raw_20_large!B3387),+VindIndeks_raw_20_large!B3387,"")</f>
        <v/>
      </c>
      <c r="X3388">
        <f>IF(ISNUMBER(+VindIndeks_raw_20_large!C3387),+VindIndeks_raw_20_large!C3387,"")</f>
        <v/>
      </c>
      <c r="Y3388">
        <f>IF(ISNUMBER(+VindIndeks_raw_20_large!D3387),+VindIndeks_raw_20_large!D3387,"")</f>
        <v/>
      </c>
    </row>
    <row r="3389">
      <c r="O3389" s="12">
        <f>+IF(ISNUMBER(ROUND(S3389,0)),ROUND(S3389,0),"")</f>
        <v/>
      </c>
      <c r="P3389">
        <f>IF(ISNUMBER(+VindIndeks_raw_20_small!A3388),+VindIndeks_raw_20_small!A3388,"")</f>
        <v/>
      </c>
      <c r="Q3389">
        <f>IF(ISNUMBER(+VindIndeks_raw_20_small!B3388),+VindIndeks_raw_20_small!B3388,"")</f>
        <v/>
      </c>
      <c r="R3389">
        <f>IF(ISNUMBER(+VindIndeks_raw_20_small!C3388),+VindIndeks_raw_20_small!C3388,"")</f>
        <v/>
      </c>
      <c r="S3389">
        <f>IF(ISNUMBER(+VindIndeks_raw_20_small!D3388),+VindIndeks_raw_20_small!D3388,"")</f>
        <v/>
      </c>
      <c r="U3389" s="12">
        <f>+IF(ISNUMBER(ROUND(Y3389,0)),ROUND(Y3389,0),"")</f>
        <v/>
      </c>
      <c r="V3389">
        <f>IF(ISNUMBER(+VindIndeks_raw_20_large!A3388),+VindIndeks_raw_20_large!A3388,"")</f>
        <v/>
      </c>
      <c r="W3389">
        <f>IF(ISNUMBER(+VindIndeks_raw_20_large!B3388),+VindIndeks_raw_20_large!B3388,"")</f>
        <v/>
      </c>
      <c r="X3389">
        <f>IF(ISNUMBER(+VindIndeks_raw_20_large!C3388),+VindIndeks_raw_20_large!C3388,"")</f>
        <v/>
      </c>
      <c r="Y3389">
        <f>IF(ISNUMBER(+VindIndeks_raw_20_large!D3388),+VindIndeks_raw_20_large!D3388,"")</f>
        <v/>
      </c>
    </row>
    <row r="3390">
      <c r="O3390" s="12">
        <f>+IF(ISNUMBER(ROUND(S3390,0)),ROUND(S3390,0),"")</f>
        <v/>
      </c>
      <c r="P3390">
        <f>IF(ISNUMBER(+VindIndeks_raw_20_small!A3389),+VindIndeks_raw_20_small!A3389,"")</f>
        <v/>
      </c>
      <c r="Q3390">
        <f>IF(ISNUMBER(+VindIndeks_raw_20_small!B3389),+VindIndeks_raw_20_small!B3389,"")</f>
        <v/>
      </c>
      <c r="R3390">
        <f>IF(ISNUMBER(+VindIndeks_raw_20_small!C3389),+VindIndeks_raw_20_small!C3389,"")</f>
        <v/>
      </c>
      <c r="S3390">
        <f>IF(ISNUMBER(+VindIndeks_raw_20_small!D3389),+VindIndeks_raw_20_small!D3389,"")</f>
        <v/>
      </c>
      <c r="U3390" s="12">
        <f>+IF(ISNUMBER(ROUND(Y3390,0)),ROUND(Y3390,0),"")</f>
        <v/>
      </c>
      <c r="V3390">
        <f>IF(ISNUMBER(+VindIndeks_raw_20_large!A3389),+VindIndeks_raw_20_large!A3389,"")</f>
        <v/>
      </c>
      <c r="W3390">
        <f>IF(ISNUMBER(+VindIndeks_raw_20_large!B3389),+VindIndeks_raw_20_large!B3389,"")</f>
        <v/>
      </c>
      <c r="X3390">
        <f>IF(ISNUMBER(+VindIndeks_raw_20_large!C3389),+VindIndeks_raw_20_large!C3389,"")</f>
        <v/>
      </c>
      <c r="Y3390">
        <f>IF(ISNUMBER(+VindIndeks_raw_20_large!D3389),+VindIndeks_raw_20_large!D3389,"")</f>
        <v/>
      </c>
    </row>
    <row r="3391">
      <c r="O3391" s="12">
        <f>+IF(ISNUMBER(ROUND(S3391,0)),ROUND(S3391,0),"")</f>
        <v/>
      </c>
      <c r="P3391">
        <f>IF(ISNUMBER(+VindIndeks_raw_20_small!A3390),+VindIndeks_raw_20_small!A3390,"")</f>
        <v/>
      </c>
      <c r="Q3391">
        <f>IF(ISNUMBER(+VindIndeks_raw_20_small!B3390),+VindIndeks_raw_20_small!B3390,"")</f>
        <v/>
      </c>
      <c r="R3391">
        <f>IF(ISNUMBER(+VindIndeks_raw_20_small!C3390),+VindIndeks_raw_20_small!C3390,"")</f>
        <v/>
      </c>
      <c r="S3391">
        <f>IF(ISNUMBER(+VindIndeks_raw_20_small!D3390),+VindIndeks_raw_20_small!D3390,"")</f>
        <v/>
      </c>
      <c r="U3391" s="12">
        <f>+IF(ISNUMBER(ROUND(Y3391,0)),ROUND(Y3391,0),"")</f>
        <v/>
      </c>
      <c r="V3391">
        <f>IF(ISNUMBER(+VindIndeks_raw_20_large!A3390),+VindIndeks_raw_20_large!A3390,"")</f>
        <v/>
      </c>
      <c r="W3391">
        <f>IF(ISNUMBER(+VindIndeks_raw_20_large!B3390),+VindIndeks_raw_20_large!B3390,"")</f>
        <v/>
      </c>
      <c r="X3391">
        <f>IF(ISNUMBER(+VindIndeks_raw_20_large!C3390),+VindIndeks_raw_20_large!C3390,"")</f>
        <v/>
      </c>
      <c r="Y3391">
        <f>IF(ISNUMBER(+VindIndeks_raw_20_large!D3390),+VindIndeks_raw_20_large!D3390,"")</f>
        <v/>
      </c>
    </row>
    <row r="3392">
      <c r="O3392" s="12">
        <f>+IF(ISNUMBER(ROUND(S3392,0)),ROUND(S3392,0),"")</f>
        <v/>
      </c>
      <c r="P3392">
        <f>IF(ISNUMBER(+VindIndeks_raw_20_small!A3391),+VindIndeks_raw_20_small!A3391,"")</f>
        <v/>
      </c>
      <c r="Q3392">
        <f>IF(ISNUMBER(+VindIndeks_raw_20_small!B3391),+VindIndeks_raw_20_small!B3391,"")</f>
        <v/>
      </c>
      <c r="R3392">
        <f>IF(ISNUMBER(+VindIndeks_raw_20_small!C3391),+VindIndeks_raw_20_small!C3391,"")</f>
        <v/>
      </c>
      <c r="S3392">
        <f>IF(ISNUMBER(+VindIndeks_raw_20_small!D3391),+VindIndeks_raw_20_small!D3391,"")</f>
        <v/>
      </c>
      <c r="U3392" s="12">
        <f>+IF(ISNUMBER(ROUND(Y3392,0)),ROUND(Y3392,0),"")</f>
        <v/>
      </c>
      <c r="V3392">
        <f>IF(ISNUMBER(+VindIndeks_raw_20_large!A3391),+VindIndeks_raw_20_large!A3391,"")</f>
        <v/>
      </c>
      <c r="W3392">
        <f>IF(ISNUMBER(+VindIndeks_raw_20_large!B3391),+VindIndeks_raw_20_large!B3391,"")</f>
        <v/>
      </c>
      <c r="X3392">
        <f>IF(ISNUMBER(+VindIndeks_raw_20_large!C3391),+VindIndeks_raw_20_large!C3391,"")</f>
        <v/>
      </c>
      <c r="Y3392">
        <f>IF(ISNUMBER(+VindIndeks_raw_20_large!D3391),+VindIndeks_raw_20_large!D3391,"")</f>
        <v/>
      </c>
    </row>
    <row r="3393">
      <c r="O3393" s="12">
        <f>+IF(ISNUMBER(ROUND(S3393,0)),ROUND(S3393,0),"")</f>
        <v/>
      </c>
      <c r="P3393">
        <f>IF(ISNUMBER(+VindIndeks_raw_20_small!A3392),+VindIndeks_raw_20_small!A3392,"")</f>
        <v/>
      </c>
      <c r="Q3393">
        <f>IF(ISNUMBER(+VindIndeks_raw_20_small!B3392),+VindIndeks_raw_20_small!B3392,"")</f>
        <v/>
      </c>
      <c r="R3393">
        <f>IF(ISNUMBER(+VindIndeks_raw_20_small!C3392),+VindIndeks_raw_20_small!C3392,"")</f>
        <v/>
      </c>
      <c r="S3393">
        <f>IF(ISNUMBER(+VindIndeks_raw_20_small!D3392),+VindIndeks_raw_20_small!D3392,"")</f>
        <v/>
      </c>
      <c r="U3393" s="12">
        <f>+IF(ISNUMBER(ROUND(Y3393,0)),ROUND(Y3393,0),"")</f>
        <v/>
      </c>
      <c r="V3393">
        <f>IF(ISNUMBER(+VindIndeks_raw_20_large!A3392),+VindIndeks_raw_20_large!A3392,"")</f>
        <v/>
      </c>
      <c r="W3393">
        <f>IF(ISNUMBER(+VindIndeks_raw_20_large!B3392),+VindIndeks_raw_20_large!B3392,"")</f>
        <v/>
      </c>
      <c r="X3393">
        <f>IF(ISNUMBER(+VindIndeks_raw_20_large!C3392),+VindIndeks_raw_20_large!C3392,"")</f>
        <v/>
      </c>
      <c r="Y3393">
        <f>IF(ISNUMBER(+VindIndeks_raw_20_large!D3392),+VindIndeks_raw_20_large!D3392,"")</f>
        <v/>
      </c>
    </row>
    <row r="3394">
      <c r="O3394" s="12">
        <f>+IF(ISNUMBER(ROUND(S3394,0)),ROUND(S3394,0),"")</f>
        <v/>
      </c>
      <c r="P3394">
        <f>IF(ISNUMBER(+VindIndeks_raw_20_small!A3393),+VindIndeks_raw_20_small!A3393,"")</f>
        <v/>
      </c>
      <c r="Q3394">
        <f>IF(ISNUMBER(+VindIndeks_raw_20_small!B3393),+VindIndeks_raw_20_small!B3393,"")</f>
        <v/>
      </c>
      <c r="R3394">
        <f>IF(ISNUMBER(+VindIndeks_raw_20_small!C3393),+VindIndeks_raw_20_small!C3393,"")</f>
        <v/>
      </c>
      <c r="S3394">
        <f>IF(ISNUMBER(+VindIndeks_raw_20_small!D3393),+VindIndeks_raw_20_small!D3393,"")</f>
        <v/>
      </c>
      <c r="U3394" s="12">
        <f>+IF(ISNUMBER(ROUND(Y3394,0)),ROUND(Y3394,0),"")</f>
        <v/>
      </c>
      <c r="V3394">
        <f>IF(ISNUMBER(+VindIndeks_raw_20_large!A3393),+VindIndeks_raw_20_large!A3393,"")</f>
        <v/>
      </c>
      <c r="W3394">
        <f>IF(ISNUMBER(+VindIndeks_raw_20_large!B3393),+VindIndeks_raw_20_large!B3393,"")</f>
        <v/>
      </c>
      <c r="X3394">
        <f>IF(ISNUMBER(+VindIndeks_raw_20_large!C3393),+VindIndeks_raw_20_large!C3393,"")</f>
        <v/>
      </c>
      <c r="Y3394">
        <f>IF(ISNUMBER(+VindIndeks_raw_20_large!D3393),+VindIndeks_raw_20_large!D3393,"")</f>
        <v/>
      </c>
    </row>
    <row r="3395">
      <c r="O3395" s="12">
        <f>+IF(ISNUMBER(ROUND(S3395,0)),ROUND(S3395,0),"")</f>
        <v/>
      </c>
      <c r="P3395">
        <f>IF(ISNUMBER(+VindIndeks_raw_20_small!A3394),+VindIndeks_raw_20_small!A3394,"")</f>
        <v/>
      </c>
      <c r="Q3395">
        <f>IF(ISNUMBER(+VindIndeks_raw_20_small!B3394),+VindIndeks_raw_20_small!B3394,"")</f>
        <v/>
      </c>
      <c r="R3395">
        <f>IF(ISNUMBER(+VindIndeks_raw_20_small!C3394),+VindIndeks_raw_20_small!C3394,"")</f>
        <v/>
      </c>
      <c r="S3395">
        <f>IF(ISNUMBER(+VindIndeks_raw_20_small!D3394),+VindIndeks_raw_20_small!D3394,"")</f>
        <v/>
      </c>
      <c r="U3395" s="12">
        <f>+IF(ISNUMBER(ROUND(Y3395,0)),ROUND(Y3395,0),"")</f>
        <v/>
      </c>
      <c r="V3395">
        <f>IF(ISNUMBER(+VindIndeks_raw_20_large!A3394),+VindIndeks_raw_20_large!A3394,"")</f>
        <v/>
      </c>
      <c r="W3395">
        <f>IF(ISNUMBER(+VindIndeks_raw_20_large!B3394),+VindIndeks_raw_20_large!B3394,"")</f>
        <v/>
      </c>
      <c r="X3395">
        <f>IF(ISNUMBER(+VindIndeks_raw_20_large!C3394),+VindIndeks_raw_20_large!C3394,"")</f>
        <v/>
      </c>
      <c r="Y3395">
        <f>IF(ISNUMBER(+VindIndeks_raw_20_large!D3394),+VindIndeks_raw_20_large!D3394,"")</f>
        <v/>
      </c>
    </row>
    <row r="3396">
      <c r="O3396" s="12">
        <f>+IF(ISNUMBER(ROUND(S3396,0)),ROUND(S3396,0),"")</f>
        <v/>
      </c>
      <c r="P3396">
        <f>IF(ISNUMBER(+VindIndeks_raw_20_small!A3395),+VindIndeks_raw_20_small!A3395,"")</f>
        <v/>
      </c>
      <c r="Q3396">
        <f>IF(ISNUMBER(+VindIndeks_raw_20_small!B3395),+VindIndeks_raw_20_small!B3395,"")</f>
        <v/>
      </c>
      <c r="R3396">
        <f>IF(ISNUMBER(+VindIndeks_raw_20_small!C3395),+VindIndeks_raw_20_small!C3395,"")</f>
        <v/>
      </c>
      <c r="S3396">
        <f>IF(ISNUMBER(+VindIndeks_raw_20_small!D3395),+VindIndeks_raw_20_small!D3395,"")</f>
        <v/>
      </c>
      <c r="U3396" s="12">
        <f>+IF(ISNUMBER(ROUND(Y3396,0)),ROUND(Y3396,0),"")</f>
        <v/>
      </c>
      <c r="V3396">
        <f>IF(ISNUMBER(+VindIndeks_raw_20_large!A3395),+VindIndeks_raw_20_large!A3395,"")</f>
        <v/>
      </c>
      <c r="W3396">
        <f>IF(ISNUMBER(+VindIndeks_raw_20_large!B3395),+VindIndeks_raw_20_large!B3395,"")</f>
        <v/>
      </c>
      <c r="X3396">
        <f>IF(ISNUMBER(+VindIndeks_raw_20_large!C3395),+VindIndeks_raw_20_large!C3395,"")</f>
        <v/>
      </c>
      <c r="Y3396">
        <f>IF(ISNUMBER(+VindIndeks_raw_20_large!D3395),+VindIndeks_raw_20_large!D3395,"")</f>
        <v/>
      </c>
    </row>
    <row r="3397">
      <c r="O3397" s="12">
        <f>+IF(ISNUMBER(ROUND(S3397,0)),ROUND(S3397,0),"")</f>
        <v/>
      </c>
      <c r="P3397">
        <f>IF(ISNUMBER(+VindIndeks_raw_20_small!A3396),+VindIndeks_raw_20_small!A3396,"")</f>
        <v/>
      </c>
      <c r="Q3397">
        <f>IF(ISNUMBER(+VindIndeks_raw_20_small!B3396),+VindIndeks_raw_20_small!B3396,"")</f>
        <v/>
      </c>
      <c r="R3397">
        <f>IF(ISNUMBER(+VindIndeks_raw_20_small!C3396),+VindIndeks_raw_20_small!C3396,"")</f>
        <v/>
      </c>
      <c r="S3397">
        <f>IF(ISNUMBER(+VindIndeks_raw_20_small!D3396),+VindIndeks_raw_20_small!D3396,"")</f>
        <v/>
      </c>
      <c r="U3397" s="12">
        <f>+IF(ISNUMBER(ROUND(Y3397,0)),ROUND(Y3397,0),"")</f>
        <v/>
      </c>
      <c r="V3397">
        <f>IF(ISNUMBER(+VindIndeks_raw_20_large!A3396),+VindIndeks_raw_20_large!A3396,"")</f>
        <v/>
      </c>
      <c r="W3397">
        <f>IF(ISNUMBER(+VindIndeks_raw_20_large!B3396),+VindIndeks_raw_20_large!B3396,"")</f>
        <v/>
      </c>
      <c r="X3397">
        <f>IF(ISNUMBER(+VindIndeks_raw_20_large!C3396),+VindIndeks_raw_20_large!C3396,"")</f>
        <v/>
      </c>
      <c r="Y3397">
        <f>IF(ISNUMBER(+VindIndeks_raw_20_large!D3396),+VindIndeks_raw_20_large!D3396,"")</f>
        <v/>
      </c>
    </row>
    <row r="3398">
      <c r="O3398" s="12">
        <f>+IF(ISNUMBER(ROUND(S3398,0)),ROUND(S3398,0),"")</f>
        <v/>
      </c>
      <c r="P3398">
        <f>IF(ISNUMBER(+VindIndeks_raw_20_small!A3397),+VindIndeks_raw_20_small!A3397,"")</f>
        <v/>
      </c>
      <c r="Q3398">
        <f>IF(ISNUMBER(+VindIndeks_raw_20_small!B3397),+VindIndeks_raw_20_small!B3397,"")</f>
        <v/>
      </c>
      <c r="R3398">
        <f>IF(ISNUMBER(+VindIndeks_raw_20_small!C3397),+VindIndeks_raw_20_small!C3397,"")</f>
        <v/>
      </c>
      <c r="S3398">
        <f>IF(ISNUMBER(+VindIndeks_raw_20_small!D3397),+VindIndeks_raw_20_small!D3397,"")</f>
        <v/>
      </c>
      <c r="U3398" s="12">
        <f>+IF(ISNUMBER(ROUND(Y3398,0)),ROUND(Y3398,0),"")</f>
        <v/>
      </c>
      <c r="V3398">
        <f>IF(ISNUMBER(+VindIndeks_raw_20_large!A3397),+VindIndeks_raw_20_large!A3397,"")</f>
        <v/>
      </c>
      <c r="W3398">
        <f>IF(ISNUMBER(+VindIndeks_raw_20_large!B3397),+VindIndeks_raw_20_large!B3397,"")</f>
        <v/>
      </c>
      <c r="X3398">
        <f>IF(ISNUMBER(+VindIndeks_raw_20_large!C3397),+VindIndeks_raw_20_large!C3397,"")</f>
        <v/>
      </c>
      <c r="Y3398">
        <f>IF(ISNUMBER(+VindIndeks_raw_20_large!D3397),+VindIndeks_raw_20_large!D3397,"")</f>
        <v/>
      </c>
    </row>
    <row r="3399">
      <c r="O3399" s="12">
        <f>+IF(ISNUMBER(ROUND(S3399,0)),ROUND(S3399,0),"")</f>
        <v/>
      </c>
      <c r="P3399">
        <f>IF(ISNUMBER(+VindIndeks_raw_20_small!A3398),+VindIndeks_raw_20_small!A3398,"")</f>
        <v/>
      </c>
      <c r="Q3399">
        <f>IF(ISNUMBER(+VindIndeks_raw_20_small!B3398),+VindIndeks_raw_20_small!B3398,"")</f>
        <v/>
      </c>
      <c r="R3399">
        <f>IF(ISNUMBER(+VindIndeks_raw_20_small!C3398),+VindIndeks_raw_20_small!C3398,"")</f>
        <v/>
      </c>
      <c r="S3399">
        <f>IF(ISNUMBER(+VindIndeks_raw_20_small!D3398),+VindIndeks_raw_20_small!D3398,"")</f>
        <v/>
      </c>
      <c r="U3399" s="12">
        <f>+IF(ISNUMBER(ROUND(Y3399,0)),ROUND(Y3399,0),"")</f>
        <v/>
      </c>
      <c r="V3399">
        <f>IF(ISNUMBER(+VindIndeks_raw_20_large!A3398),+VindIndeks_raw_20_large!A3398,"")</f>
        <v/>
      </c>
      <c r="W3399">
        <f>IF(ISNUMBER(+VindIndeks_raw_20_large!B3398),+VindIndeks_raw_20_large!B3398,"")</f>
        <v/>
      </c>
      <c r="X3399">
        <f>IF(ISNUMBER(+VindIndeks_raw_20_large!C3398),+VindIndeks_raw_20_large!C3398,"")</f>
        <v/>
      </c>
      <c r="Y3399">
        <f>IF(ISNUMBER(+VindIndeks_raw_20_large!D3398),+VindIndeks_raw_20_large!D3398,"")</f>
        <v/>
      </c>
    </row>
    <row r="3400">
      <c r="O3400" s="12">
        <f>+IF(ISNUMBER(ROUND(S3400,0)),ROUND(S3400,0),"")</f>
        <v/>
      </c>
      <c r="P3400">
        <f>IF(ISNUMBER(+VindIndeks_raw_20_small!A3399),+VindIndeks_raw_20_small!A3399,"")</f>
        <v/>
      </c>
      <c r="Q3400">
        <f>IF(ISNUMBER(+VindIndeks_raw_20_small!B3399),+VindIndeks_raw_20_small!B3399,"")</f>
        <v/>
      </c>
      <c r="R3400">
        <f>IF(ISNUMBER(+VindIndeks_raw_20_small!C3399),+VindIndeks_raw_20_small!C3399,"")</f>
        <v/>
      </c>
      <c r="S3400">
        <f>IF(ISNUMBER(+VindIndeks_raw_20_small!D3399),+VindIndeks_raw_20_small!D3399,"")</f>
        <v/>
      </c>
      <c r="U3400" s="12">
        <f>+IF(ISNUMBER(ROUND(Y3400,0)),ROUND(Y3400,0),"")</f>
        <v/>
      </c>
      <c r="V3400">
        <f>IF(ISNUMBER(+VindIndeks_raw_20_large!A3399),+VindIndeks_raw_20_large!A3399,"")</f>
        <v/>
      </c>
      <c r="W3400">
        <f>IF(ISNUMBER(+VindIndeks_raw_20_large!B3399),+VindIndeks_raw_20_large!B3399,"")</f>
        <v/>
      </c>
      <c r="X3400">
        <f>IF(ISNUMBER(+VindIndeks_raw_20_large!C3399),+VindIndeks_raw_20_large!C3399,"")</f>
        <v/>
      </c>
      <c r="Y3400">
        <f>IF(ISNUMBER(+VindIndeks_raw_20_large!D3399),+VindIndeks_raw_20_large!D3399,"")</f>
        <v/>
      </c>
    </row>
    <row r="3401">
      <c r="O3401" s="12">
        <f>+IF(ISNUMBER(ROUND(S3401,0)),ROUND(S3401,0),"")</f>
        <v/>
      </c>
      <c r="P3401">
        <f>IF(ISNUMBER(+VindIndeks_raw_20_small!A3400),+VindIndeks_raw_20_small!A3400,"")</f>
        <v/>
      </c>
      <c r="Q3401">
        <f>IF(ISNUMBER(+VindIndeks_raw_20_small!B3400),+VindIndeks_raw_20_small!B3400,"")</f>
        <v/>
      </c>
      <c r="R3401">
        <f>IF(ISNUMBER(+VindIndeks_raw_20_small!C3400),+VindIndeks_raw_20_small!C3400,"")</f>
        <v/>
      </c>
      <c r="S3401">
        <f>IF(ISNUMBER(+VindIndeks_raw_20_small!D3400),+VindIndeks_raw_20_small!D3400,"")</f>
        <v/>
      </c>
      <c r="U3401" s="12">
        <f>+IF(ISNUMBER(ROUND(Y3401,0)),ROUND(Y3401,0),"")</f>
        <v/>
      </c>
      <c r="V3401">
        <f>IF(ISNUMBER(+VindIndeks_raw_20_large!A3400),+VindIndeks_raw_20_large!A3400,"")</f>
        <v/>
      </c>
      <c r="W3401">
        <f>IF(ISNUMBER(+VindIndeks_raw_20_large!B3400),+VindIndeks_raw_20_large!B3400,"")</f>
        <v/>
      </c>
      <c r="X3401">
        <f>IF(ISNUMBER(+VindIndeks_raw_20_large!C3400),+VindIndeks_raw_20_large!C3400,"")</f>
        <v/>
      </c>
      <c r="Y3401">
        <f>IF(ISNUMBER(+VindIndeks_raw_20_large!D3400),+VindIndeks_raw_20_large!D3400,"")</f>
        <v/>
      </c>
    </row>
    <row r="3402">
      <c r="O3402" s="12">
        <f>+IF(ISNUMBER(ROUND(S3402,0)),ROUND(S3402,0),"")</f>
        <v/>
      </c>
      <c r="P3402">
        <f>IF(ISNUMBER(+VindIndeks_raw_20_small!A3401),+VindIndeks_raw_20_small!A3401,"")</f>
        <v/>
      </c>
      <c r="Q3402">
        <f>IF(ISNUMBER(+VindIndeks_raw_20_small!B3401),+VindIndeks_raw_20_small!B3401,"")</f>
        <v/>
      </c>
      <c r="R3402">
        <f>IF(ISNUMBER(+VindIndeks_raw_20_small!C3401),+VindIndeks_raw_20_small!C3401,"")</f>
        <v/>
      </c>
      <c r="S3402">
        <f>IF(ISNUMBER(+VindIndeks_raw_20_small!D3401),+VindIndeks_raw_20_small!D3401,"")</f>
        <v/>
      </c>
      <c r="U3402" s="12">
        <f>+IF(ISNUMBER(ROUND(Y3402,0)),ROUND(Y3402,0),"")</f>
        <v/>
      </c>
      <c r="V3402">
        <f>IF(ISNUMBER(+VindIndeks_raw_20_large!A3401),+VindIndeks_raw_20_large!A3401,"")</f>
        <v/>
      </c>
      <c r="W3402">
        <f>IF(ISNUMBER(+VindIndeks_raw_20_large!B3401),+VindIndeks_raw_20_large!B3401,"")</f>
        <v/>
      </c>
      <c r="X3402">
        <f>IF(ISNUMBER(+VindIndeks_raw_20_large!C3401),+VindIndeks_raw_20_large!C3401,"")</f>
        <v/>
      </c>
      <c r="Y3402">
        <f>IF(ISNUMBER(+VindIndeks_raw_20_large!D3401),+VindIndeks_raw_20_large!D3401,"")</f>
        <v/>
      </c>
    </row>
    <row r="3403">
      <c r="O3403" s="12">
        <f>+IF(ISNUMBER(ROUND(S3403,0)),ROUND(S3403,0),"")</f>
        <v/>
      </c>
      <c r="P3403">
        <f>IF(ISNUMBER(+VindIndeks_raw_20_small!A3402),+VindIndeks_raw_20_small!A3402,"")</f>
        <v/>
      </c>
      <c r="Q3403">
        <f>IF(ISNUMBER(+VindIndeks_raw_20_small!B3402),+VindIndeks_raw_20_small!B3402,"")</f>
        <v/>
      </c>
      <c r="R3403">
        <f>IF(ISNUMBER(+VindIndeks_raw_20_small!C3402),+VindIndeks_raw_20_small!C3402,"")</f>
        <v/>
      </c>
      <c r="S3403">
        <f>IF(ISNUMBER(+VindIndeks_raw_20_small!D3402),+VindIndeks_raw_20_small!D3402,"")</f>
        <v/>
      </c>
      <c r="U3403" s="12">
        <f>+IF(ISNUMBER(ROUND(Y3403,0)),ROUND(Y3403,0),"")</f>
        <v/>
      </c>
      <c r="V3403">
        <f>IF(ISNUMBER(+VindIndeks_raw_20_large!A3402),+VindIndeks_raw_20_large!A3402,"")</f>
        <v/>
      </c>
      <c r="W3403">
        <f>IF(ISNUMBER(+VindIndeks_raw_20_large!B3402),+VindIndeks_raw_20_large!B3402,"")</f>
        <v/>
      </c>
      <c r="X3403">
        <f>IF(ISNUMBER(+VindIndeks_raw_20_large!C3402),+VindIndeks_raw_20_large!C3402,"")</f>
        <v/>
      </c>
      <c r="Y3403">
        <f>IF(ISNUMBER(+VindIndeks_raw_20_large!D3402),+VindIndeks_raw_20_large!D3402,"")</f>
        <v/>
      </c>
    </row>
    <row r="3404">
      <c r="O3404" s="12">
        <f>+IF(ISNUMBER(ROUND(S3404,0)),ROUND(S3404,0),"")</f>
        <v/>
      </c>
      <c r="P3404">
        <f>IF(ISNUMBER(+VindIndeks_raw_20_small!A3403),+VindIndeks_raw_20_small!A3403,"")</f>
        <v/>
      </c>
      <c r="Q3404">
        <f>IF(ISNUMBER(+VindIndeks_raw_20_small!B3403),+VindIndeks_raw_20_small!B3403,"")</f>
        <v/>
      </c>
      <c r="R3404">
        <f>IF(ISNUMBER(+VindIndeks_raw_20_small!C3403),+VindIndeks_raw_20_small!C3403,"")</f>
        <v/>
      </c>
      <c r="S3404">
        <f>IF(ISNUMBER(+VindIndeks_raw_20_small!D3403),+VindIndeks_raw_20_small!D3403,"")</f>
        <v/>
      </c>
      <c r="U3404" s="12">
        <f>+IF(ISNUMBER(ROUND(Y3404,0)),ROUND(Y3404,0),"")</f>
        <v/>
      </c>
      <c r="V3404">
        <f>IF(ISNUMBER(+VindIndeks_raw_20_large!A3403),+VindIndeks_raw_20_large!A3403,"")</f>
        <v/>
      </c>
      <c r="W3404">
        <f>IF(ISNUMBER(+VindIndeks_raw_20_large!B3403),+VindIndeks_raw_20_large!B3403,"")</f>
        <v/>
      </c>
      <c r="X3404">
        <f>IF(ISNUMBER(+VindIndeks_raw_20_large!C3403),+VindIndeks_raw_20_large!C3403,"")</f>
        <v/>
      </c>
      <c r="Y3404">
        <f>IF(ISNUMBER(+VindIndeks_raw_20_large!D3403),+VindIndeks_raw_20_large!D3403,"")</f>
        <v/>
      </c>
    </row>
    <row r="3405">
      <c r="O3405" s="12">
        <f>+IF(ISNUMBER(ROUND(S3405,0)),ROUND(S3405,0),"")</f>
        <v/>
      </c>
      <c r="P3405">
        <f>IF(ISNUMBER(+VindIndeks_raw_20_small!A3404),+VindIndeks_raw_20_small!A3404,"")</f>
        <v/>
      </c>
      <c r="Q3405">
        <f>IF(ISNUMBER(+VindIndeks_raw_20_small!B3404),+VindIndeks_raw_20_small!B3404,"")</f>
        <v/>
      </c>
      <c r="R3405">
        <f>IF(ISNUMBER(+VindIndeks_raw_20_small!C3404),+VindIndeks_raw_20_small!C3404,"")</f>
        <v/>
      </c>
      <c r="S3405">
        <f>IF(ISNUMBER(+VindIndeks_raw_20_small!D3404),+VindIndeks_raw_20_small!D3404,"")</f>
        <v/>
      </c>
      <c r="U3405" s="12">
        <f>+IF(ISNUMBER(ROUND(Y3405,0)),ROUND(Y3405,0),"")</f>
        <v/>
      </c>
      <c r="V3405">
        <f>IF(ISNUMBER(+VindIndeks_raw_20_large!A3404),+VindIndeks_raw_20_large!A3404,"")</f>
        <v/>
      </c>
      <c r="W3405">
        <f>IF(ISNUMBER(+VindIndeks_raw_20_large!B3404),+VindIndeks_raw_20_large!B3404,"")</f>
        <v/>
      </c>
      <c r="X3405">
        <f>IF(ISNUMBER(+VindIndeks_raw_20_large!C3404),+VindIndeks_raw_20_large!C3404,"")</f>
        <v/>
      </c>
      <c r="Y3405">
        <f>IF(ISNUMBER(+VindIndeks_raw_20_large!D3404),+VindIndeks_raw_20_large!D3404,"")</f>
        <v/>
      </c>
    </row>
    <row r="3406">
      <c r="O3406" s="12">
        <f>+IF(ISNUMBER(ROUND(S3406,0)),ROUND(S3406,0),"")</f>
        <v/>
      </c>
      <c r="P3406">
        <f>IF(ISNUMBER(+VindIndeks_raw_20_small!A3405),+VindIndeks_raw_20_small!A3405,"")</f>
        <v/>
      </c>
      <c r="Q3406">
        <f>IF(ISNUMBER(+VindIndeks_raw_20_small!B3405),+VindIndeks_raw_20_small!B3405,"")</f>
        <v/>
      </c>
      <c r="R3406">
        <f>IF(ISNUMBER(+VindIndeks_raw_20_small!C3405),+VindIndeks_raw_20_small!C3405,"")</f>
        <v/>
      </c>
      <c r="S3406">
        <f>IF(ISNUMBER(+VindIndeks_raw_20_small!D3405),+VindIndeks_raw_20_small!D3405,"")</f>
        <v/>
      </c>
      <c r="U3406" s="12">
        <f>+IF(ISNUMBER(ROUND(Y3406,0)),ROUND(Y3406,0),"")</f>
        <v/>
      </c>
      <c r="V3406">
        <f>IF(ISNUMBER(+VindIndeks_raw_20_large!A3405),+VindIndeks_raw_20_large!A3405,"")</f>
        <v/>
      </c>
      <c r="W3406">
        <f>IF(ISNUMBER(+VindIndeks_raw_20_large!B3405),+VindIndeks_raw_20_large!B3405,"")</f>
        <v/>
      </c>
      <c r="X3406">
        <f>IF(ISNUMBER(+VindIndeks_raw_20_large!C3405),+VindIndeks_raw_20_large!C3405,"")</f>
        <v/>
      </c>
      <c r="Y3406">
        <f>IF(ISNUMBER(+VindIndeks_raw_20_large!D3405),+VindIndeks_raw_20_large!D3405,"")</f>
        <v/>
      </c>
    </row>
    <row r="3407">
      <c r="O3407" s="12">
        <f>+IF(ISNUMBER(ROUND(S3407,0)),ROUND(S3407,0),"")</f>
        <v/>
      </c>
      <c r="P3407">
        <f>IF(ISNUMBER(+VindIndeks_raw_20_small!A3406),+VindIndeks_raw_20_small!A3406,"")</f>
        <v/>
      </c>
      <c r="Q3407">
        <f>IF(ISNUMBER(+VindIndeks_raw_20_small!B3406),+VindIndeks_raw_20_small!B3406,"")</f>
        <v/>
      </c>
      <c r="R3407">
        <f>IF(ISNUMBER(+VindIndeks_raw_20_small!C3406),+VindIndeks_raw_20_small!C3406,"")</f>
        <v/>
      </c>
      <c r="S3407">
        <f>IF(ISNUMBER(+VindIndeks_raw_20_small!D3406),+VindIndeks_raw_20_small!D3406,"")</f>
        <v/>
      </c>
      <c r="U3407" s="12">
        <f>+IF(ISNUMBER(ROUND(Y3407,0)),ROUND(Y3407,0),"")</f>
        <v/>
      </c>
      <c r="V3407">
        <f>IF(ISNUMBER(+VindIndeks_raw_20_large!A3406),+VindIndeks_raw_20_large!A3406,"")</f>
        <v/>
      </c>
      <c r="W3407">
        <f>IF(ISNUMBER(+VindIndeks_raw_20_large!B3406),+VindIndeks_raw_20_large!B3406,"")</f>
        <v/>
      </c>
      <c r="X3407">
        <f>IF(ISNUMBER(+VindIndeks_raw_20_large!C3406),+VindIndeks_raw_20_large!C3406,"")</f>
        <v/>
      </c>
      <c r="Y3407">
        <f>IF(ISNUMBER(+VindIndeks_raw_20_large!D3406),+VindIndeks_raw_20_large!D3406,"")</f>
        <v/>
      </c>
    </row>
    <row r="3408">
      <c r="O3408" s="12">
        <f>+IF(ISNUMBER(ROUND(S3408,0)),ROUND(S3408,0),"")</f>
        <v/>
      </c>
      <c r="P3408">
        <f>IF(ISNUMBER(+VindIndeks_raw_20_small!A3407),+VindIndeks_raw_20_small!A3407,"")</f>
        <v/>
      </c>
      <c r="Q3408">
        <f>IF(ISNUMBER(+VindIndeks_raw_20_small!B3407),+VindIndeks_raw_20_small!B3407,"")</f>
        <v/>
      </c>
      <c r="R3408">
        <f>IF(ISNUMBER(+VindIndeks_raw_20_small!C3407),+VindIndeks_raw_20_small!C3407,"")</f>
        <v/>
      </c>
      <c r="S3408">
        <f>IF(ISNUMBER(+VindIndeks_raw_20_small!D3407),+VindIndeks_raw_20_small!D3407,"")</f>
        <v/>
      </c>
      <c r="U3408" s="12">
        <f>+IF(ISNUMBER(ROUND(Y3408,0)),ROUND(Y3408,0),"")</f>
        <v/>
      </c>
      <c r="V3408">
        <f>IF(ISNUMBER(+VindIndeks_raw_20_large!A3407),+VindIndeks_raw_20_large!A3407,"")</f>
        <v/>
      </c>
      <c r="W3408">
        <f>IF(ISNUMBER(+VindIndeks_raw_20_large!B3407),+VindIndeks_raw_20_large!B3407,"")</f>
        <v/>
      </c>
      <c r="X3408">
        <f>IF(ISNUMBER(+VindIndeks_raw_20_large!C3407),+VindIndeks_raw_20_large!C3407,"")</f>
        <v/>
      </c>
      <c r="Y3408">
        <f>IF(ISNUMBER(+VindIndeks_raw_20_large!D3407),+VindIndeks_raw_20_large!D3407,"")</f>
        <v/>
      </c>
    </row>
    <row r="3409">
      <c r="O3409" s="12">
        <f>+IF(ISNUMBER(ROUND(S3409,0)),ROUND(S3409,0),"")</f>
        <v/>
      </c>
      <c r="P3409">
        <f>IF(ISNUMBER(+VindIndeks_raw_20_small!A3408),+VindIndeks_raw_20_small!A3408,"")</f>
        <v/>
      </c>
      <c r="Q3409">
        <f>IF(ISNUMBER(+VindIndeks_raw_20_small!B3408),+VindIndeks_raw_20_small!B3408,"")</f>
        <v/>
      </c>
      <c r="R3409">
        <f>IF(ISNUMBER(+VindIndeks_raw_20_small!C3408),+VindIndeks_raw_20_small!C3408,"")</f>
        <v/>
      </c>
      <c r="S3409">
        <f>IF(ISNUMBER(+VindIndeks_raw_20_small!D3408),+VindIndeks_raw_20_small!D3408,"")</f>
        <v/>
      </c>
      <c r="U3409" s="12">
        <f>+IF(ISNUMBER(ROUND(Y3409,0)),ROUND(Y3409,0),"")</f>
        <v/>
      </c>
      <c r="V3409">
        <f>IF(ISNUMBER(+VindIndeks_raw_20_large!A3408),+VindIndeks_raw_20_large!A3408,"")</f>
        <v/>
      </c>
      <c r="W3409">
        <f>IF(ISNUMBER(+VindIndeks_raw_20_large!B3408),+VindIndeks_raw_20_large!B3408,"")</f>
        <v/>
      </c>
      <c r="X3409">
        <f>IF(ISNUMBER(+VindIndeks_raw_20_large!C3408),+VindIndeks_raw_20_large!C3408,"")</f>
        <v/>
      </c>
      <c r="Y3409">
        <f>IF(ISNUMBER(+VindIndeks_raw_20_large!D3408),+VindIndeks_raw_20_large!D3408,"")</f>
        <v/>
      </c>
    </row>
    <row r="3410">
      <c r="O3410" s="12">
        <f>+IF(ISNUMBER(ROUND(S3410,0)),ROUND(S3410,0),"")</f>
        <v/>
      </c>
      <c r="P3410">
        <f>IF(ISNUMBER(+VindIndeks_raw_20_small!A3409),+VindIndeks_raw_20_small!A3409,"")</f>
        <v/>
      </c>
      <c r="Q3410">
        <f>IF(ISNUMBER(+VindIndeks_raw_20_small!B3409),+VindIndeks_raw_20_small!B3409,"")</f>
        <v/>
      </c>
      <c r="R3410">
        <f>IF(ISNUMBER(+VindIndeks_raw_20_small!C3409),+VindIndeks_raw_20_small!C3409,"")</f>
        <v/>
      </c>
      <c r="S3410">
        <f>IF(ISNUMBER(+VindIndeks_raw_20_small!D3409),+VindIndeks_raw_20_small!D3409,"")</f>
        <v/>
      </c>
      <c r="U3410" s="12">
        <f>+IF(ISNUMBER(ROUND(Y3410,0)),ROUND(Y3410,0),"")</f>
        <v/>
      </c>
      <c r="V3410">
        <f>IF(ISNUMBER(+VindIndeks_raw_20_large!A3409),+VindIndeks_raw_20_large!A3409,"")</f>
        <v/>
      </c>
      <c r="W3410">
        <f>IF(ISNUMBER(+VindIndeks_raw_20_large!B3409),+VindIndeks_raw_20_large!B3409,"")</f>
        <v/>
      </c>
      <c r="X3410">
        <f>IF(ISNUMBER(+VindIndeks_raw_20_large!C3409),+VindIndeks_raw_20_large!C3409,"")</f>
        <v/>
      </c>
      <c r="Y3410">
        <f>IF(ISNUMBER(+VindIndeks_raw_20_large!D3409),+VindIndeks_raw_20_large!D3409,"")</f>
        <v/>
      </c>
    </row>
    <row r="3411">
      <c r="O3411" s="12">
        <f>+IF(ISNUMBER(ROUND(S3411,0)),ROUND(S3411,0),"")</f>
        <v/>
      </c>
      <c r="P3411">
        <f>IF(ISNUMBER(+VindIndeks_raw_20_small!A3410),+VindIndeks_raw_20_small!A3410,"")</f>
        <v/>
      </c>
      <c r="Q3411">
        <f>IF(ISNUMBER(+VindIndeks_raw_20_small!B3410),+VindIndeks_raw_20_small!B3410,"")</f>
        <v/>
      </c>
      <c r="R3411">
        <f>IF(ISNUMBER(+VindIndeks_raw_20_small!C3410),+VindIndeks_raw_20_small!C3410,"")</f>
        <v/>
      </c>
      <c r="S3411">
        <f>IF(ISNUMBER(+VindIndeks_raw_20_small!D3410),+VindIndeks_raw_20_small!D3410,"")</f>
        <v/>
      </c>
      <c r="U3411" s="12">
        <f>+IF(ISNUMBER(ROUND(Y3411,0)),ROUND(Y3411,0),"")</f>
        <v/>
      </c>
      <c r="V3411">
        <f>IF(ISNUMBER(+VindIndeks_raw_20_large!A3410),+VindIndeks_raw_20_large!A3410,"")</f>
        <v/>
      </c>
      <c r="W3411">
        <f>IF(ISNUMBER(+VindIndeks_raw_20_large!B3410),+VindIndeks_raw_20_large!B3410,"")</f>
        <v/>
      </c>
      <c r="X3411">
        <f>IF(ISNUMBER(+VindIndeks_raw_20_large!C3410),+VindIndeks_raw_20_large!C3410,"")</f>
        <v/>
      </c>
      <c r="Y3411">
        <f>IF(ISNUMBER(+VindIndeks_raw_20_large!D3410),+VindIndeks_raw_20_large!D3410,"")</f>
        <v/>
      </c>
    </row>
    <row r="3412">
      <c r="O3412" s="12">
        <f>+IF(ISNUMBER(ROUND(S3412,0)),ROUND(S3412,0),"")</f>
        <v/>
      </c>
      <c r="P3412">
        <f>IF(ISNUMBER(+VindIndeks_raw_20_small!A3411),+VindIndeks_raw_20_small!A3411,"")</f>
        <v/>
      </c>
      <c r="Q3412">
        <f>IF(ISNUMBER(+VindIndeks_raw_20_small!B3411),+VindIndeks_raw_20_small!B3411,"")</f>
        <v/>
      </c>
      <c r="R3412">
        <f>IF(ISNUMBER(+VindIndeks_raw_20_small!C3411),+VindIndeks_raw_20_small!C3411,"")</f>
        <v/>
      </c>
      <c r="S3412">
        <f>IF(ISNUMBER(+VindIndeks_raw_20_small!D3411),+VindIndeks_raw_20_small!D3411,"")</f>
        <v/>
      </c>
      <c r="U3412" s="12">
        <f>+IF(ISNUMBER(ROUND(Y3412,0)),ROUND(Y3412,0),"")</f>
        <v/>
      </c>
      <c r="V3412">
        <f>IF(ISNUMBER(+VindIndeks_raw_20_large!A3411),+VindIndeks_raw_20_large!A3411,"")</f>
        <v/>
      </c>
      <c r="W3412">
        <f>IF(ISNUMBER(+VindIndeks_raw_20_large!B3411),+VindIndeks_raw_20_large!B3411,"")</f>
        <v/>
      </c>
      <c r="X3412">
        <f>IF(ISNUMBER(+VindIndeks_raw_20_large!C3411),+VindIndeks_raw_20_large!C3411,"")</f>
        <v/>
      </c>
      <c r="Y3412">
        <f>IF(ISNUMBER(+VindIndeks_raw_20_large!D3411),+VindIndeks_raw_20_large!D3411,"")</f>
        <v/>
      </c>
    </row>
    <row r="3413">
      <c r="O3413" s="12">
        <f>+IF(ISNUMBER(ROUND(S3413,0)),ROUND(S3413,0),"")</f>
        <v/>
      </c>
      <c r="P3413">
        <f>IF(ISNUMBER(+VindIndeks_raw_20_small!A3412),+VindIndeks_raw_20_small!A3412,"")</f>
        <v/>
      </c>
      <c r="Q3413">
        <f>IF(ISNUMBER(+VindIndeks_raw_20_small!B3412),+VindIndeks_raw_20_small!B3412,"")</f>
        <v/>
      </c>
      <c r="R3413">
        <f>IF(ISNUMBER(+VindIndeks_raw_20_small!C3412),+VindIndeks_raw_20_small!C3412,"")</f>
        <v/>
      </c>
      <c r="S3413">
        <f>IF(ISNUMBER(+VindIndeks_raw_20_small!D3412),+VindIndeks_raw_20_small!D3412,"")</f>
        <v/>
      </c>
      <c r="U3413" s="12">
        <f>+IF(ISNUMBER(ROUND(Y3413,0)),ROUND(Y3413,0),"")</f>
        <v/>
      </c>
      <c r="V3413">
        <f>IF(ISNUMBER(+VindIndeks_raw_20_large!A3412),+VindIndeks_raw_20_large!A3412,"")</f>
        <v/>
      </c>
      <c r="W3413">
        <f>IF(ISNUMBER(+VindIndeks_raw_20_large!B3412),+VindIndeks_raw_20_large!B3412,"")</f>
        <v/>
      </c>
      <c r="X3413">
        <f>IF(ISNUMBER(+VindIndeks_raw_20_large!C3412),+VindIndeks_raw_20_large!C3412,"")</f>
        <v/>
      </c>
      <c r="Y3413">
        <f>IF(ISNUMBER(+VindIndeks_raw_20_large!D3412),+VindIndeks_raw_20_large!D3412,"")</f>
        <v/>
      </c>
    </row>
    <row r="3414">
      <c r="O3414" s="12">
        <f>+IF(ISNUMBER(ROUND(S3414,0)),ROUND(S3414,0),"")</f>
        <v/>
      </c>
      <c r="P3414">
        <f>IF(ISNUMBER(+VindIndeks_raw_20_small!A3413),+VindIndeks_raw_20_small!A3413,"")</f>
        <v/>
      </c>
      <c r="Q3414">
        <f>IF(ISNUMBER(+VindIndeks_raw_20_small!B3413),+VindIndeks_raw_20_small!B3413,"")</f>
        <v/>
      </c>
      <c r="R3414">
        <f>IF(ISNUMBER(+VindIndeks_raw_20_small!C3413),+VindIndeks_raw_20_small!C3413,"")</f>
        <v/>
      </c>
      <c r="S3414">
        <f>IF(ISNUMBER(+VindIndeks_raw_20_small!D3413),+VindIndeks_raw_20_small!D3413,"")</f>
        <v/>
      </c>
      <c r="U3414" s="12">
        <f>+IF(ISNUMBER(ROUND(Y3414,0)),ROUND(Y3414,0),"")</f>
        <v/>
      </c>
      <c r="V3414">
        <f>IF(ISNUMBER(+VindIndeks_raw_20_large!A3413),+VindIndeks_raw_20_large!A3413,"")</f>
        <v/>
      </c>
      <c r="W3414">
        <f>IF(ISNUMBER(+VindIndeks_raw_20_large!B3413),+VindIndeks_raw_20_large!B3413,"")</f>
        <v/>
      </c>
      <c r="X3414">
        <f>IF(ISNUMBER(+VindIndeks_raw_20_large!C3413),+VindIndeks_raw_20_large!C3413,"")</f>
        <v/>
      </c>
      <c r="Y3414">
        <f>IF(ISNUMBER(+VindIndeks_raw_20_large!D3413),+VindIndeks_raw_20_large!D3413,"")</f>
        <v/>
      </c>
    </row>
    <row r="3415">
      <c r="O3415" s="12">
        <f>+IF(ISNUMBER(ROUND(S3415,0)),ROUND(S3415,0),"")</f>
        <v/>
      </c>
      <c r="P3415">
        <f>IF(ISNUMBER(+VindIndeks_raw_20_small!A3414),+VindIndeks_raw_20_small!A3414,"")</f>
        <v/>
      </c>
      <c r="Q3415">
        <f>IF(ISNUMBER(+VindIndeks_raw_20_small!B3414),+VindIndeks_raw_20_small!B3414,"")</f>
        <v/>
      </c>
      <c r="R3415">
        <f>IF(ISNUMBER(+VindIndeks_raw_20_small!C3414),+VindIndeks_raw_20_small!C3414,"")</f>
        <v/>
      </c>
      <c r="S3415">
        <f>IF(ISNUMBER(+VindIndeks_raw_20_small!D3414),+VindIndeks_raw_20_small!D3414,"")</f>
        <v/>
      </c>
      <c r="U3415" s="12">
        <f>+IF(ISNUMBER(ROUND(Y3415,0)),ROUND(Y3415,0),"")</f>
        <v/>
      </c>
      <c r="V3415">
        <f>IF(ISNUMBER(+VindIndeks_raw_20_large!A3414),+VindIndeks_raw_20_large!A3414,"")</f>
        <v/>
      </c>
      <c r="W3415">
        <f>IF(ISNUMBER(+VindIndeks_raw_20_large!B3414),+VindIndeks_raw_20_large!B3414,"")</f>
        <v/>
      </c>
      <c r="X3415">
        <f>IF(ISNUMBER(+VindIndeks_raw_20_large!C3414),+VindIndeks_raw_20_large!C3414,"")</f>
        <v/>
      </c>
      <c r="Y3415">
        <f>IF(ISNUMBER(+VindIndeks_raw_20_large!D3414),+VindIndeks_raw_20_large!D3414,"")</f>
        <v/>
      </c>
    </row>
    <row r="3416">
      <c r="O3416" s="12">
        <f>+IF(ISNUMBER(ROUND(S3416,0)),ROUND(S3416,0),"")</f>
        <v/>
      </c>
      <c r="P3416">
        <f>IF(ISNUMBER(+VindIndeks_raw_20_small!A3415),+VindIndeks_raw_20_small!A3415,"")</f>
        <v/>
      </c>
      <c r="Q3416">
        <f>IF(ISNUMBER(+VindIndeks_raw_20_small!B3415),+VindIndeks_raw_20_small!B3415,"")</f>
        <v/>
      </c>
      <c r="R3416">
        <f>IF(ISNUMBER(+VindIndeks_raw_20_small!C3415),+VindIndeks_raw_20_small!C3415,"")</f>
        <v/>
      </c>
      <c r="S3416">
        <f>IF(ISNUMBER(+VindIndeks_raw_20_small!D3415),+VindIndeks_raw_20_small!D3415,"")</f>
        <v/>
      </c>
      <c r="U3416" s="12">
        <f>+IF(ISNUMBER(ROUND(Y3416,0)),ROUND(Y3416,0),"")</f>
        <v/>
      </c>
      <c r="V3416">
        <f>IF(ISNUMBER(+VindIndeks_raw_20_large!A3415),+VindIndeks_raw_20_large!A3415,"")</f>
        <v/>
      </c>
      <c r="W3416">
        <f>IF(ISNUMBER(+VindIndeks_raw_20_large!B3415),+VindIndeks_raw_20_large!B3415,"")</f>
        <v/>
      </c>
      <c r="X3416">
        <f>IF(ISNUMBER(+VindIndeks_raw_20_large!C3415),+VindIndeks_raw_20_large!C3415,"")</f>
        <v/>
      </c>
      <c r="Y3416">
        <f>IF(ISNUMBER(+VindIndeks_raw_20_large!D3415),+VindIndeks_raw_20_large!D3415,"")</f>
        <v/>
      </c>
    </row>
    <row r="3417">
      <c r="O3417" s="12">
        <f>+IF(ISNUMBER(ROUND(S3417,0)),ROUND(S3417,0),"")</f>
        <v/>
      </c>
      <c r="P3417">
        <f>IF(ISNUMBER(+VindIndeks_raw_20_small!A3416),+VindIndeks_raw_20_small!A3416,"")</f>
        <v/>
      </c>
      <c r="Q3417">
        <f>IF(ISNUMBER(+VindIndeks_raw_20_small!B3416),+VindIndeks_raw_20_small!B3416,"")</f>
        <v/>
      </c>
      <c r="R3417">
        <f>IF(ISNUMBER(+VindIndeks_raw_20_small!C3416),+VindIndeks_raw_20_small!C3416,"")</f>
        <v/>
      </c>
      <c r="S3417">
        <f>IF(ISNUMBER(+VindIndeks_raw_20_small!D3416),+VindIndeks_raw_20_small!D3416,"")</f>
        <v/>
      </c>
      <c r="U3417" s="12">
        <f>+IF(ISNUMBER(ROUND(Y3417,0)),ROUND(Y3417,0),"")</f>
        <v/>
      </c>
      <c r="V3417">
        <f>IF(ISNUMBER(+VindIndeks_raw_20_large!A3416),+VindIndeks_raw_20_large!A3416,"")</f>
        <v/>
      </c>
      <c r="W3417">
        <f>IF(ISNUMBER(+VindIndeks_raw_20_large!B3416),+VindIndeks_raw_20_large!B3416,"")</f>
        <v/>
      </c>
      <c r="X3417">
        <f>IF(ISNUMBER(+VindIndeks_raw_20_large!C3416),+VindIndeks_raw_20_large!C3416,"")</f>
        <v/>
      </c>
      <c r="Y3417">
        <f>IF(ISNUMBER(+VindIndeks_raw_20_large!D3416),+VindIndeks_raw_20_large!D3416,"")</f>
        <v/>
      </c>
    </row>
    <row r="3418">
      <c r="O3418" s="12">
        <f>+IF(ISNUMBER(ROUND(S3418,0)),ROUND(S3418,0),"")</f>
        <v/>
      </c>
      <c r="P3418">
        <f>IF(ISNUMBER(+VindIndeks_raw_20_small!A3417),+VindIndeks_raw_20_small!A3417,"")</f>
        <v/>
      </c>
      <c r="Q3418">
        <f>IF(ISNUMBER(+VindIndeks_raw_20_small!B3417),+VindIndeks_raw_20_small!B3417,"")</f>
        <v/>
      </c>
      <c r="R3418">
        <f>IF(ISNUMBER(+VindIndeks_raw_20_small!C3417),+VindIndeks_raw_20_small!C3417,"")</f>
        <v/>
      </c>
      <c r="S3418">
        <f>IF(ISNUMBER(+VindIndeks_raw_20_small!D3417),+VindIndeks_raw_20_small!D3417,"")</f>
        <v/>
      </c>
      <c r="U3418" s="12">
        <f>+IF(ISNUMBER(ROUND(Y3418,0)),ROUND(Y3418,0),"")</f>
        <v/>
      </c>
      <c r="V3418">
        <f>IF(ISNUMBER(+VindIndeks_raw_20_large!A3417),+VindIndeks_raw_20_large!A3417,"")</f>
        <v/>
      </c>
      <c r="W3418">
        <f>IF(ISNUMBER(+VindIndeks_raw_20_large!B3417),+VindIndeks_raw_20_large!B3417,"")</f>
        <v/>
      </c>
      <c r="X3418">
        <f>IF(ISNUMBER(+VindIndeks_raw_20_large!C3417),+VindIndeks_raw_20_large!C3417,"")</f>
        <v/>
      </c>
      <c r="Y3418">
        <f>IF(ISNUMBER(+VindIndeks_raw_20_large!D3417),+VindIndeks_raw_20_large!D3417,"")</f>
        <v/>
      </c>
    </row>
    <row r="3419">
      <c r="O3419" s="12">
        <f>+IF(ISNUMBER(ROUND(S3419,0)),ROUND(S3419,0),"")</f>
        <v/>
      </c>
      <c r="P3419">
        <f>IF(ISNUMBER(+VindIndeks_raw_20_small!A3418),+VindIndeks_raw_20_small!A3418,"")</f>
        <v/>
      </c>
      <c r="Q3419">
        <f>IF(ISNUMBER(+VindIndeks_raw_20_small!B3418),+VindIndeks_raw_20_small!B3418,"")</f>
        <v/>
      </c>
      <c r="R3419">
        <f>IF(ISNUMBER(+VindIndeks_raw_20_small!C3418),+VindIndeks_raw_20_small!C3418,"")</f>
        <v/>
      </c>
      <c r="S3419">
        <f>IF(ISNUMBER(+VindIndeks_raw_20_small!D3418),+VindIndeks_raw_20_small!D3418,"")</f>
        <v/>
      </c>
      <c r="U3419" s="12">
        <f>+IF(ISNUMBER(ROUND(Y3419,0)),ROUND(Y3419,0),"")</f>
        <v/>
      </c>
      <c r="V3419">
        <f>IF(ISNUMBER(+VindIndeks_raw_20_large!A3418),+VindIndeks_raw_20_large!A3418,"")</f>
        <v/>
      </c>
      <c r="W3419">
        <f>IF(ISNUMBER(+VindIndeks_raw_20_large!B3418),+VindIndeks_raw_20_large!B3418,"")</f>
        <v/>
      </c>
      <c r="X3419">
        <f>IF(ISNUMBER(+VindIndeks_raw_20_large!C3418),+VindIndeks_raw_20_large!C3418,"")</f>
        <v/>
      </c>
      <c r="Y3419">
        <f>IF(ISNUMBER(+VindIndeks_raw_20_large!D3418),+VindIndeks_raw_20_large!D3418,"")</f>
        <v/>
      </c>
    </row>
    <row r="3420">
      <c r="O3420" s="12">
        <f>+IF(ISNUMBER(ROUND(S3420,0)),ROUND(S3420,0),"")</f>
        <v/>
      </c>
      <c r="P3420">
        <f>IF(ISNUMBER(+VindIndeks_raw_20_small!A3419),+VindIndeks_raw_20_small!A3419,"")</f>
        <v/>
      </c>
      <c r="Q3420">
        <f>IF(ISNUMBER(+VindIndeks_raw_20_small!B3419),+VindIndeks_raw_20_small!B3419,"")</f>
        <v/>
      </c>
      <c r="R3420">
        <f>IF(ISNUMBER(+VindIndeks_raw_20_small!C3419),+VindIndeks_raw_20_small!C3419,"")</f>
        <v/>
      </c>
      <c r="S3420">
        <f>IF(ISNUMBER(+VindIndeks_raw_20_small!D3419),+VindIndeks_raw_20_small!D3419,"")</f>
        <v/>
      </c>
      <c r="U3420" s="12">
        <f>+IF(ISNUMBER(ROUND(Y3420,0)),ROUND(Y3420,0),"")</f>
        <v/>
      </c>
      <c r="V3420">
        <f>IF(ISNUMBER(+VindIndeks_raw_20_large!A3419),+VindIndeks_raw_20_large!A3419,"")</f>
        <v/>
      </c>
      <c r="W3420">
        <f>IF(ISNUMBER(+VindIndeks_raw_20_large!B3419),+VindIndeks_raw_20_large!B3419,"")</f>
        <v/>
      </c>
      <c r="X3420">
        <f>IF(ISNUMBER(+VindIndeks_raw_20_large!C3419),+VindIndeks_raw_20_large!C3419,"")</f>
        <v/>
      </c>
      <c r="Y3420">
        <f>IF(ISNUMBER(+VindIndeks_raw_20_large!D3419),+VindIndeks_raw_20_large!D3419,"")</f>
        <v/>
      </c>
    </row>
    <row r="3421">
      <c r="O3421" s="12">
        <f>+IF(ISNUMBER(ROUND(S3421,0)),ROUND(S3421,0),"")</f>
        <v/>
      </c>
      <c r="P3421">
        <f>IF(ISNUMBER(+VindIndeks_raw_20_small!A3420),+VindIndeks_raw_20_small!A3420,"")</f>
        <v/>
      </c>
      <c r="Q3421">
        <f>IF(ISNUMBER(+VindIndeks_raw_20_small!B3420),+VindIndeks_raw_20_small!B3420,"")</f>
        <v/>
      </c>
      <c r="R3421">
        <f>IF(ISNUMBER(+VindIndeks_raw_20_small!C3420),+VindIndeks_raw_20_small!C3420,"")</f>
        <v/>
      </c>
      <c r="S3421">
        <f>IF(ISNUMBER(+VindIndeks_raw_20_small!D3420),+VindIndeks_raw_20_small!D3420,"")</f>
        <v/>
      </c>
      <c r="U3421" s="12">
        <f>+IF(ISNUMBER(ROUND(Y3421,0)),ROUND(Y3421,0),"")</f>
        <v/>
      </c>
      <c r="V3421">
        <f>IF(ISNUMBER(+VindIndeks_raw_20_large!A3420),+VindIndeks_raw_20_large!A3420,"")</f>
        <v/>
      </c>
      <c r="W3421">
        <f>IF(ISNUMBER(+VindIndeks_raw_20_large!B3420),+VindIndeks_raw_20_large!B3420,"")</f>
        <v/>
      </c>
      <c r="X3421">
        <f>IF(ISNUMBER(+VindIndeks_raw_20_large!C3420),+VindIndeks_raw_20_large!C3420,"")</f>
        <v/>
      </c>
      <c r="Y3421">
        <f>IF(ISNUMBER(+VindIndeks_raw_20_large!D3420),+VindIndeks_raw_20_large!D3420,"")</f>
        <v/>
      </c>
    </row>
    <row r="3422">
      <c r="O3422" s="12">
        <f>+IF(ISNUMBER(ROUND(S3422,0)),ROUND(S3422,0),"")</f>
        <v/>
      </c>
      <c r="P3422">
        <f>IF(ISNUMBER(+VindIndeks_raw_20_small!A3421),+VindIndeks_raw_20_small!A3421,"")</f>
        <v/>
      </c>
      <c r="Q3422">
        <f>IF(ISNUMBER(+VindIndeks_raw_20_small!B3421),+VindIndeks_raw_20_small!B3421,"")</f>
        <v/>
      </c>
      <c r="R3422">
        <f>IF(ISNUMBER(+VindIndeks_raw_20_small!C3421),+VindIndeks_raw_20_small!C3421,"")</f>
        <v/>
      </c>
      <c r="S3422">
        <f>IF(ISNUMBER(+VindIndeks_raw_20_small!D3421),+VindIndeks_raw_20_small!D3421,"")</f>
        <v/>
      </c>
      <c r="U3422" s="12">
        <f>+IF(ISNUMBER(ROUND(Y3422,0)),ROUND(Y3422,0),"")</f>
        <v/>
      </c>
      <c r="V3422">
        <f>IF(ISNUMBER(+VindIndeks_raw_20_large!A3421),+VindIndeks_raw_20_large!A3421,"")</f>
        <v/>
      </c>
      <c r="W3422">
        <f>IF(ISNUMBER(+VindIndeks_raw_20_large!B3421),+VindIndeks_raw_20_large!B3421,"")</f>
        <v/>
      </c>
      <c r="X3422">
        <f>IF(ISNUMBER(+VindIndeks_raw_20_large!C3421),+VindIndeks_raw_20_large!C3421,"")</f>
        <v/>
      </c>
      <c r="Y3422">
        <f>IF(ISNUMBER(+VindIndeks_raw_20_large!D3421),+VindIndeks_raw_20_large!D3421,"")</f>
        <v/>
      </c>
    </row>
    <row r="3423">
      <c r="O3423" s="12">
        <f>+IF(ISNUMBER(ROUND(S3423,0)),ROUND(S3423,0),"")</f>
        <v/>
      </c>
      <c r="P3423">
        <f>IF(ISNUMBER(+VindIndeks_raw_20_small!A3422),+VindIndeks_raw_20_small!A3422,"")</f>
        <v/>
      </c>
      <c r="Q3423">
        <f>IF(ISNUMBER(+VindIndeks_raw_20_small!B3422),+VindIndeks_raw_20_small!B3422,"")</f>
        <v/>
      </c>
      <c r="R3423">
        <f>IF(ISNUMBER(+VindIndeks_raw_20_small!C3422),+VindIndeks_raw_20_small!C3422,"")</f>
        <v/>
      </c>
      <c r="S3423">
        <f>IF(ISNUMBER(+VindIndeks_raw_20_small!D3422),+VindIndeks_raw_20_small!D3422,"")</f>
        <v/>
      </c>
      <c r="U3423" s="12">
        <f>+IF(ISNUMBER(ROUND(Y3423,0)),ROUND(Y3423,0),"")</f>
        <v/>
      </c>
      <c r="V3423">
        <f>IF(ISNUMBER(+VindIndeks_raw_20_large!A3422),+VindIndeks_raw_20_large!A3422,"")</f>
        <v/>
      </c>
      <c r="W3423">
        <f>IF(ISNUMBER(+VindIndeks_raw_20_large!B3422),+VindIndeks_raw_20_large!B3422,"")</f>
        <v/>
      </c>
      <c r="X3423">
        <f>IF(ISNUMBER(+VindIndeks_raw_20_large!C3422),+VindIndeks_raw_20_large!C3422,"")</f>
        <v/>
      </c>
      <c r="Y3423">
        <f>IF(ISNUMBER(+VindIndeks_raw_20_large!D3422),+VindIndeks_raw_20_large!D3422,"")</f>
        <v/>
      </c>
    </row>
    <row r="3424">
      <c r="O3424" s="12">
        <f>+IF(ISNUMBER(ROUND(S3424,0)),ROUND(S3424,0),"")</f>
        <v/>
      </c>
      <c r="P3424">
        <f>IF(ISNUMBER(+VindIndeks_raw_20_small!A3423),+VindIndeks_raw_20_small!A3423,"")</f>
        <v/>
      </c>
      <c r="Q3424">
        <f>IF(ISNUMBER(+VindIndeks_raw_20_small!B3423),+VindIndeks_raw_20_small!B3423,"")</f>
        <v/>
      </c>
      <c r="R3424">
        <f>IF(ISNUMBER(+VindIndeks_raw_20_small!C3423),+VindIndeks_raw_20_small!C3423,"")</f>
        <v/>
      </c>
      <c r="S3424">
        <f>IF(ISNUMBER(+VindIndeks_raw_20_small!D3423),+VindIndeks_raw_20_small!D3423,"")</f>
        <v/>
      </c>
      <c r="U3424" s="12">
        <f>+IF(ISNUMBER(ROUND(Y3424,0)),ROUND(Y3424,0),"")</f>
        <v/>
      </c>
      <c r="V3424">
        <f>IF(ISNUMBER(+VindIndeks_raw_20_large!A3423),+VindIndeks_raw_20_large!A3423,"")</f>
        <v/>
      </c>
      <c r="W3424">
        <f>IF(ISNUMBER(+VindIndeks_raw_20_large!B3423),+VindIndeks_raw_20_large!B3423,"")</f>
        <v/>
      </c>
      <c r="X3424">
        <f>IF(ISNUMBER(+VindIndeks_raw_20_large!C3423),+VindIndeks_raw_20_large!C3423,"")</f>
        <v/>
      </c>
      <c r="Y3424">
        <f>IF(ISNUMBER(+VindIndeks_raw_20_large!D3423),+VindIndeks_raw_20_large!D3423,"")</f>
        <v/>
      </c>
    </row>
    <row r="3425">
      <c r="O3425" s="12">
        <f>+IF(ISNUMBER(ROUND(S3425,0)),ROUND(S3425,0),"")</f>
        <v/>
      </c>
      <c r="P3425">
        <f>IF(ISNUMBER(+VindIndeks_raw_20_small!A3424),+VindIndeks_raw_20_small!A3424,"")</f>
        <v/>
      </c>
      <c r="Q3425">
        <f>IF(ISNUMBER(+VindIndeks_raw_20_small!B3424),+VindIndeks_raw_20_small!B3424,"")</f>
        <v/>
      </c>
      <c r="R3425">
        <f>IF(ISNUMBER(+VindIndeks_raw_20_small!C3424),+VindIndeks_raw_20_small!C3424,"")</f>
        <v/>
      </c>
      <c r="S3425">
        <f>IF(ISNUMBER(+VindIndeks_raw_20_small!D3424),+VindIndeks_raw_20_small!D3424,"")</f>
        <v/>
      </c>
      <c r="U3425" s="12">
        <f>+IF(ISNUMBER(ROUND(Y3425,0)),ROUND(Y3425,0),"")</f>
        <v/>
      </c>
      <c r="V3425">
        <f>IF(ISNUMBER(+VindIndeks_raw_20_large!A3424),+VindIndeks_raw_20_large!A3424,"")</f>
        <v/>
      </c>
      <c r="W3425">
        <f>IF(ISNUMBER(+VindIndeks_raw_20_large!B3424),+VindIndeks_raw_20_large!B3424,"")</f>
        <v/>
      </c>
      <c r="X3425">
        <f>IF(ISNUMBER(+VindIndeks_raw_20_large!C3424),+VindIndeks_raw_20_large!C3424,"")</f>
        <v/>
      </c>
      <c r="Y3425">
        <f>IF(ISNUMBER(+VindIndeks_raw_20_large!D3424),+VindIndeks_raw_20_large!D3424,"")</f>
        <v/>
      </c>
    </row>
    <row r="3426">
      <c r="O3426" s="12">
        <f>+IF(ISNUMBER(ROUND(S3426,0)),ROUND(S3426,0),"")</f>
        <v/>
      </c>
      <c r="P3426">
        <f>IF(ISNUMBER(+VindIndeks_raw_20_small!A3425),+VindIndeks_raw_20_small!A3425,"")</f>
        <v/>
      </c>
      <c r="Q3426">
        <f>IF(ISNUMBER(+VindIndeks_raw_20_small!B3425),+VindIndeks_raw_20_small!B3425,"")</f>
        <v/>
      </c>
      <c r="R3426">
        <f>IF(ISNUMBER(+VindIndeks_raw_20_small!C3425),+VindIndeks_raw_20_small!C3425,"")</f>
        <v/>
      </c>
      <c r="S3426">
        <f>IF(ISNUMBER(+VindIndeks_raw_20_small!D3425),+VindIndeks_raw_20_small!D3425,"")</f>
        <v/>
      </c>
      <c r="U3426" s="12">
        <f>+IF(ISNUMBER(ROUND(Y3426,0)),ROUND(Y3426,0),"")</f>
        <v/>
      </c>
      <c r="V3426">
        <f>IF(ISNUMBER(+VindIndeks_raw_20_large!A3425),+VindIndeks_raw_20_large!A3425,"")</f>
        <v/>
      </c>
      <c r="W3426">
        <f>IF(ISNUMBER(+VindIndeks_raw_20_large!B3425),+VindIndeks_raw_20_large!B3425,"")</f>
        <v/>
      </c>
      <c r="X3426">
        <f>IF(ISNUMBER(+VindIndeks_raw_20_large!C3425),+VindIndeks_raw_20_large!C3425,"")</f>
        <v/>
      </c>
      <c r="Y3426">
        <f>IF(ISNUMBER(+VindIndeks_raw_20_large!D3425),+VindIndeks_raw_20_large!D3425,"")</f>
        <v/>
      </c>
    </row>
    <row r="3427">
      <c r="O3427" s="12">
        <f>+IF(ISNUMBER(ROUND(S3427,0)),ROUND(S3427,0),"")</f>
        <v/>
      </c>
      <c r="P3427">
        <f>IF(ISNUMBER(+VindIndeks_raw_20_small!A3426),+VindIndeks_raw_20_small!A3426,"")</f>
        <v/>
      </c>
      <c r="Q3427">
        <f>IF(ISNUMBER(+VindIndeks_raw_20_small!B3426),+VindIndeks_raw_20_small!B3426,"")</f>
        <v/>
      </c>
      <c r="R3427">
        <f>IF(ISNUMBER(+VindIndeks_raw_20_small!C3426),+VindIndeks_raw_20_small!C3426,"")</f>
        <v/>
      </c>
      <c r="S3427">
        <f>IF(ISNUMBER(+VindIndeks_raw_20_small!D3426),+VindIndeks_raw_20_small!D3426,"")</f>
        <v/>
      </c>
      <c r="U3427" s="12">
        <f>+IF(ISNUMBER(ROUND(Y3427,0)),ROUND(Y3427,0),"")</f>
        <v/>
      </c>
      <c r="V3427">
        <f>IF(ISNUMBER(+VindIndeks_raw_20_large!A3426),+VindIndeks_raw_20_large!A3426,"")</f>
        <v/>
      </c>
      <c r="W3427">
        <f>IF(ISNUMBER(+VindIndeks_raw_20_large!B3426),+VindIndeks_raw_20_large!B3426,"")</f>
        <v/>
      </c>
      <c r="X3427">
        <f>IF(ISNUMBER(+VindIndeks_raw_20_large!C3426),+VindIndeks_raw_20_large!C3426,"")</f>
        <v/>
      </c>
      <c r="Y3427">
        <f>IF(ISNUMBER(+VindIndeks_raw_20_large!D3426),+VindIndeks_raw_20_large!D3426,"")</f>
        <v/>
      </c>
    </row>
    <row r="3428">
      <c r="O3428" s="12">
        <f>+IF(ISNUMBER(ROUND(S3428,0)),ROUND(S3428,0),"")</f>
        <v/>
      </c>
      <c r="P3428">
        <f>IF(ISNUMBER(+VindIndeks_raw_20_small!A3427),+VindIndeks_raw_20_small!A3427,"")</f>
        <v/>
      </c>
      <c r="Q3428">
        <f>IF(ISNUMBER(+VindIndeks_raw_20_small!B3427),+VindIndeks_raw_20_small!B3427,"")</f>
        <v/>
      </c>
      <c r="R3428">
        <f>IF(ISNUMBER(+VindIndeks_raw_20_small!C3427),+VindIndeks_raw_20_small!C3427,"")</f>
        <v/>
      </c>
      <c r="S3428">
        <f>IF(ISNUMBER(+VindIndeks_raw_20_small!D3427),+VindIndeks_raw_20_small!D3427,"")</f>
        <v/>
      </c>
      <c r="U3428" s="12">
        <f>+IF(ISNUMBER(ROUND(Y3428,0)),ROUND(Y3428,0),"")</f>
        <v/>
      </c>
      <c r="V3428">
        <f>IF(ISNUMBER(+VindIndeks_raw_20_large!A3427),+VindIndeks_raw_20_large!A3427,"")</f>
        <v/>
      </c>
      <c r="W3428">
        <f>IF(ISNUMBER(+VindIndeks_raw_20_large!B3427),+VindIndeks_raw_20_large!B3427,"")</f>
        <v/>
      </c>
      <c r="X3428">
        <f>IF(ISNUMBER(+VindIndeks_raw_20_large!C3427),+VindIndeks_raw_20_large!C3427,"")</f>
        <v/>
      </c>
      <c r="Y3428">
        <f>IF(ISNUMBER(+VindIndeks_raw_20_large!D3427),+VindIndeks_raw_20_large!D3427,"")</f>
        <v/>
      </c>
    </row>
    <row r="3429">
      <c r="O3429" s="12">
        <f>+IF(ISNUMBER(ROUND(S3429,0)),ROUND(S3429,0),"")</f>
        <v/>
      </c>
      <c r="P3429">
        <f>IF(ISNUMBER(+VindIndeks_raw_20_small!A3428),+VindIndeks_raw_20_small!A3428,"")</f>
        <v/>
      </c>
      <c r="Q3429">
        <f>IF(ISNUMBER(+VindIndeks_raw_20_small!B3428),+VindIndeks_raw_20_small!B3428,"")</f>
        <v/>
      </c>
      <c r="R3429">
        <f>IF(ISNUMBER(+VindIndeks_raw_20_small!C3428),+VindIndeks_raw_20_small!C3428,"")</f>
        <v/>
      </c>
      <c r="S3429">
        <f>IF(ISNUMBER(+VindIndeks_raw_20_small!D3428),+VindIndeks_raw_20_small!D3428,"")</f>
        <v/>
      </c>
      <c r="U3429" s="12">
        <f>+IF(ISNUMBER(ROUND(Y3429,0)),ROUND(Y3429,0),"")</f>
        <v/>
      </c>
      <c r="V3429">
        <f>IF(ISNUMBER(+VindIndeks_raw_20_large!A3428),+VindIndeks_raw_20_large!A3428,"")</f>
        <v/>
      </c>
      <c r="W3429">
        <f>IF(ISNUMBER(+VindIndeks_raw_20_large!B3428),+VindIndeks_raw_20_large!B3428,"")</f>
        <v/>
      </c>
      <c r="X3429">
        <f>IF(ISNUMBER(+VindIndeks_raw_20_large!C3428),+VindIndeks_raw_20_large!C3428,"")</f>
        <v/>
      </c>
      <c r="Y3429">
        <f>IF(ISNUMBER(+VindIndeks_raw_20_large!D3428),+VindIndeks_raw_20_large!D3428,"")</f>
        <v/>
      </c>
    </row>
    <row r="3430">
      <c r="O3430" s="12">
        <f>+IF(ISNUMBER(ROUND(S3430,0)),ROUND(S3430,0),"")</f>
        <v/>
      </c>
      <c r="P3430">
        <f>IF(ISNUMBER(+VindIndeks_raw_20_small!A3429),+VindIndeks_raw_20_small!A3429,"")</f>
        <v/>
      </c>
      <c r="Q3430">
        <f>IF(ISNUMBER(+VindIndeks_raw_20_small!B3429),+VindIndeks_raw_20_small!B3429,"")</f>
        <v/>
      </c>
      <c r="R3430">
        <f>IF(ISNUMBER(+VindIndeks_raw_20_small!C3429),+VindIndeks_raw_20_small!C3429,"")</f>
        <v/>
      </c>
      <c r="S3430">
        <f>IF(ISNUMBER(+VindIndeks_raw_20_small!D3429),+VindIndeks_raw_20_small!D3429,"")</f>
        <v/>
      </c>
      <c r="U3430" s="12">
        <f>+IF(ISNUMBER(ROUND(Y3430,0)),ROUND(Y3430,0),"")</f>
        <v/>
      </c>
      <c r="V3430">
        <f>IF(ISNUMBER(+VindIndeks_raw_20_large!A3429),+VindIndeks_raw_20_large!A3429,"")</f>
        <v/>
      </c>
      <c r="W3430">
        <f>IF(ISNUMBER(+VindIndeks_raw_20_large!B3429),+VindIndeks_raw_20_large!B3429,"")</f>
        <v/>
      </c>
      <c r="X3430">
        <f>IF(ISNUMBER(+VindIndeks_raw_20_large!C3429),+VindIndeks_raw_20_large!C3429,"")</f>
        <v/>
      </c>
      <c r="Y3430">
        <f>IF(ISNUMBER(+VindIndeks_raw_20_large!D3429),+VindIndeks_raw_20_large!D3429,"")</f>
        <v/>
      </c>
    </row>
    <row r="3431">
      <c r="O3431" s="12">
        <f>+IF(ISNUMBER(ROUND(S3431,0)),ROUND(S3431,0),"")</f>
        <v/>
      </c>
      <c r="P3431">
        <f>IF(ISNUMBER(+VindIndeks_raw_20_small!A3430),+VindIndeks_raw_20_small!A3430,"")</f>
        <v/>
      </c>
      <c r="Q3431">
        <f>IF(ISNUMBER(+VindIndeks_raw_20_small!B3430),+VindIndeks_raw_20_small!B3430,"")</f>
        <v/>
      </c>
      <c r="R3431">
        <f>IF(ISNUMBER(+VindIndeks_raw_20_small!C3430),+VindIndeks_raw_20_small!C3430,"")</f>
        <v/>
      </c>
      <c r="S3431">
        <f>IF(ISNUMBER(+VindIndeks_raw_20_small!D3430),+VindIndeks_raw_20_small!D3430,"")</f>
        <v/>
      </c>
      <c r="U3431" s="12">
        <f>+IF(ISNUMBER(ROUND(Y3431,0)),ROUND(Y3431,0),"")</f>
        <v/>
      </c>
      <c r="V3431">
        <f>IF(ISNUMBER(+VindIndeks_raw_20_large!A3430),+VindIndeks_raw_20_large!A3430,"")</f>
        <v/>
      </c>
      <c r="W3431">
        <f>IF(ISNUMBER(+VindIndeks_raw_20_large!B3430),+VindIndeks_raw_20_large!B3430,"")</f>
        <v/>
      </c>
      <c r="X3431">
        <f>IF(ISNUMBER(+VindIndeks_raw_20_large!C3430),+VindIndeks_raw_20_large!C3430,"")</f>
        <v/>
      </c>
      <c r="Y3431">
        <f>IF(ISNUMBER(+VindIndeks_raw_20_large!D3430),+VindIndeks_raw_20_large!D3430,"")</f>
        <v/>
      </c>
    </row>
    <row r="3432">
      <c r="O3432" s="12">
        <f>+IF(ISNUMBER(ROUND(S3432,0)),ROUND(S3432,0),"")</f>
        <v/>
      </c>
      <c r="P3432">
        <f>IF(ISNUMBER(+VindIndeks_raw_20_small!A3431),+VindIndeks_raw_20_small!A3431,"")</f>
        <v/>
      </c>
      <c r="Q3432">
        <f>IF(ISNUMBER(+VindIndeks_raw_20_small!B3431),+VindIndeks_raw_20_small!B3431,"")</f>
        <v/>
      </c>
      <c r="R3432">
        <f>IF(ISNUMBER(+VindIndeks_raw_20_small!C3431),+VindIndeks_raw_20_small!C3431,"")</f>
        <v/>
      </c>
      <c r="S3432">
        <f>IF(ISNUMBER(+VindIndeks_raw_20_small!D3431),+VindIndeks_raw_20_small!D3431,"")</f>
        <v/>
      </c>
      <c r="U3432" s="12">
        <f>+IF(ISNUMBER(ROUND(Y3432,0)),ROUND(Y3432,0),"")</f>
        <v/>
      </c>
      <c r="V3432">
        <f>IF(ISNUMBER(+VindIndeks_raw_20_large!A3431),+VindIndeks_raw_20_large!A3431,"")</f>
        <v/>
      </c>
      <c r="W3432">
        <f>IF(ISNUMBER(+VindIndeks_raw_20_large!B3431),+VindIndeks_raw_20_large!B3431,"")</f>
        <v/>
      </c>
      <c r="X3432">
        <f>IF(ISNUMBER(+VindIndeks_raw_20_large!C3431),+VindIndeks_raw_20_large!C3431,"")</f>
        <v/>
      </c>
      <c r="Y3432">
        <f>IF(ISNUMBER(+VindIndeks_raw_20_large!D3431),+VindIndeks_raw_20_large!D3431,"")</f>
        <v/>
      </c>
    </row>
    <row r="3433">
      <c r="O3433" s="12">
        <f>+IF(ISNUMBER(ROUND(S3433,0)),ROUND(S3433,0),"")</f>
        <v/>
      </c>
      <c r="P3433">
        <f>IF(ISNUMBER(+VindIndeks_raw_20_small!A3432),+VindIndeks_raw_20_small!A3432,"")</f>
        <v/>
      </c>
      <c r="Q3433">
        <f>IF(ISNUMBER(+VindIndeks_raw_20_small!B3432),+VindIndeks_raw_20_small!B3432,"")</f>
        <v/>
      </c>
      <c r="R3433">
        <f>IF(ISNUMBER(+VindIndeks_raw_20_small!C3432),+VindIndeks_raw_20_small!C3432,"")</f>
        <v/>
      </c>
      <c r="S3433">
        <f>IF(ISNUMBER(+VindIndeks_raw_20_small!D3432),+VindIndeks_raw_20_small!D3432,"")</f>
        <v/>
      </c>
      <c r="U3433" s="12">
        <f>+IF(ISNUMBER(ROUND(Y3433,0)),ROUND(Y3433,0),"")</f>
        <v/>
      </c>
      <c r="V3433">
        <f>IF(ISNUMBER(+VindIndeks_raw_20_large!A3432),+VindIndeks_raw_20_large!A3432,"")</f>
        <v/>
      </c>
      <c r="W3433">
        <f>IF(ISNUMBER(+VindIndeks_raw_20_large!B3432),+VindIndeks_raw_20_large!B3432,"")</f>
        <v/>
      </c>
      <c r="X3433">
        <f>IF(ISNUMBER(+VindIndeks_raw_20_large!C3432),+VindIndeks_raw_20_large!C3432,"")</f>
        <v/>
      </c>
      <c r="Y3433">
        <f>IF(ISNUMBER(+VindIndeks_raw_20_large!D3432),+VindIndeks_raw_20_large!D3432,"")</f>
        <v/>
      </c>
    </row>
    <row r="3434">
      <c r="O3434" s="12">
        <f>+IF(ISNUMBER(ROUND(S3434,0)),ROUND(S3434,0),"")</f>
        <v/>
      </c>
      <c r="P3434">
        <f>IF(ISNUMBER(+VindIndeks_raw_20_small!A3433),+VindIndeks_raw_20_small!A3433,"")</f>
        <v/>
      </c>
      <c r="Q3434">
        <f>IF(ISNUMBER(+VindIndeks_raw_20_small!B3433),+VindIndeks_raw_20_small!B3433,"")</f>
        <v/>
      </c>
      <c r="R3434">
        <f>IF(ISNUMBER(+VindIndeks_raw_20_small!C3433),+VindIndeks_raw_20_small!C3433,"")</f>
        <v/>
      </c>
      <c r="S3434">
        <f>IF(ISNUMBER(+VindIndeks_raw_20_small!D3433),+VindIndeks_raw_20_small!D3433,"")</f>
        <v/>
      </c>
      <c r="U3434" s="12">
        <f>+IF(ISNUMBER(ROUND(Y3434,0)),ROUND(Y3434,0),"")</f>
        <v/>
      </c>
      <c r="V3434">
        <f>IF(ISNUMBER(+VindIndeks_raw_20_large!A3433),+VindIndeks_raw_20_large!A3433,"")</f>
        <v/>
      </c>
      <c r="W3434">
        <f>IF(ISNUMBER(+VindIndeks_raw_20_large!B3433),+VindIndeks_raw_20_large!B3433,"")</f>
        <v/>
      </c>
      <c r="X3434">
        <f>IF(ISNUMBER(+VindIndeks_raw_20_large!C3433),+VindIndeks_raw_20_large!C3433,"")</f>
        <v/>
      </c>
      <c r="Y3434">
        <f>IF(ISNUMBER(+VindIndeks_raw_20_large!D3433),+VindIndeks_raw_20_large!D3433,"")</f>
        <v/>
      </c>
    </row>
    <row r="3435">
      <c r="O3435" s="12">
        <f>+IF(ISNUMBER(ROUND(S3435,0)),ROUND(S3435,0),"")</f>
        <v/>
      </c>
      <c r="P3435">
        <f>IF(ISNUMBER(+VindIndeks_raw_20_small!A3434),+VindIndeks_raw_20_small!A3434,"")</f>
        <v/>
      </c>
      <c r="Q3435">
        <f>IF(ISNUMBER(+VindIndeks_raw_20_small!B3434),+VindIndeks_raw_20_small!B3434,"")</f>
        <v/>
      </c>
      <c r="R3435">
        <f>IF(ISNUMBER(+VindIndeks_raw_20_small!C3434),+VindIndeks_raw_20_small!C3434,"")</f>
        <v/>
      </c>
      <c r="S3435">
        <f>IF(ISNUMBER(+VindIndeks_raw_20_small!D3434),+VindIndeks_raw_20_small!D3434,"")</f>
        <v/>
      </c>
      <c r="U3435" s="12">
        <f>+IF(ISNUMBER(ROUND(Y3435,0)),ROUND(Y3435,0),"")</f>
        <v/>
      </c>
      <c r="V3435">
        <f>IF(ISNUMBER(+VindIndeks_raw_20_large!A3434),+VindIndeks_raw_20_large!A3434,"")</f>
        <v/>
      </c>
      <c r="W3435">
        <f>IF(ISNUMBER(+VindIndeks_raw_20_large!B3434),+VindIndeks_raw_20_large!B3434,"")</f>
        <v/>
      </c>
      <c r="X3435">
        <f>IF(ISNUMBER(+VindIndeks_raw_20_large!C3434),+VindIndeks_raw_20_large!C3434,"")</f>
        <v/>
      </c>
      <c r="Y3435">
        <f>IF(ISNUMBER(+VindIndeks_raw_20_large!D3434),+VindIndeks_raw_20_large!D3434,"")</f>
        <v/>
      </c>
    </row>
    <row r="3436">
      <c r="O3436" s="12">
        <f>+IF(ISNUMBER(ROUND(S3436,0)),ROUND(S3436,0),"")</f>
        <v/>
      </c>
      <c r="P3436">
        <f>IF(ISNUMBER(+VindIndeks_raw_20_small!A3435),+VindIndeks_raw_20_small!A3435,"")</f>
        <v/>
      </c>
      <c r="Q3436">
        <f>IF(ISNUMBER(+VindIndeks_raw_20_small!B3435),+VindIndeks_raw_20_small!B3435,"")</f>
        <v/>
      </c>
      <c r="R3436">
        <f>IF(ISNUMBER(+VindIndeks_raw_20_small!C3435),+VindIndeks_raw_20_small!C3435,"")</f>
        <v/>
      </c>
      <c r="S3436">
        <f>IF(ISNUMBER(+VindIndeks_raw_20_small!D3435),+VindIndeks_raw_20_small!D3435,"")</f>
        <v/>
      </c>
      <c r="U3436" s="12">
        <f>+IF(ISNUMBER(ROUND(Y3436,0)),ROUND(Y3436,0),"")</f>
        <v/>
      </c>
      <c r="V3436">
        <f>IF(ISNUMBER(+VindIndeks_raw_20_large!A3435),+VindIndeks_raw_20_large!A3435,"")</f>
        <v/>
      </c>
      <c r="W3436">
        <f>IF(ISNUMBER(+VindIndeks_raw_20_large!B3435),+VindIndeks_raw_20_large!B3435,"")</f>
        <v/>
      </c>
      <c r="X3436">
        <f>IF(ISNUMBER(+VindIndeks_raw_20_large!C3435),+VindIndeks_raw_20_large!C3435,"")</f>
        <v/>
      </c>
      <c r="Y3436">
        <f>IF(ISNUMBER(+VindIndeks_raw_20_large!D3435),+VindIndeks_raw_20_large!D3435,"")</f>
        <v/>
      </c>
    </row>
    <row r="3437">
      <c r="O3437" s="12">
        <f>+IF(ISNUMBER(ROUND(S3437,0)),ROUND(S3437,0),"")</f>
        <v/>
      </c>
      <c r="P3437">
        <f>IF(ISNUMBER(+VindIndeks_raw_20_small!A3436),+VindIndeks_raw_20_small!A3436,"")</f>
        <v/>
      </c>
      <c r="Q3437">
        <f>IF(ISNUMBER(+VindIndeks_raw_20_small!B3436),+VindIndeks_raw_20_small!B3436,"")</f>
        <v/>
      </c>
      <c r="R3437">
        <f>IF(ISNUMBER(+VindIndeks_raw_20_small!C3436),+VindIndeks_raw_20_small!C3436,"")</f>
        <v/>
      </c>
      <c r="S3437">
        <f>IF(ISNUMBER(+VindIndeks_raw_20_small!D3436),+VindIndeks_raw_20_small!D3436,"")</f>
        <v/>
      </c>
      <c r="U3437" s="12">
        <f>+IF(ISNUMBER(ROUND(Y3437,0)),ROUND(Y3437,0),"")</f>
        <v/>
      </c>
      <c r="V3437">
        <f>IF(ISNUMBER(+VindIndeks_raw_20_large!A3436),+VindIndeks_raw_20_large!A3436,"")</f>
        <v/>
      </c>
      <c r="W3437">
        <f>IF(ISNUMBER(+VindIndeks_raw_20_large!B3436),+VindIndeks_raw_20_large!B3436,"")</f>
        <v/>
      </c>
      <c r="X3437">
        <f>IF(ISNUMBER(+VindIndeks_raw_20_large!C3436),+VindIndeks_raw_20_large!C3436,"")</f>
        <v/>
      </c>
      <c r="Y3437">
        <f>IF(ISNUMBER(+VindIndeks_raw_20_large!D3436),+VindIndeks_raw_20_large!D3436,"")</f>
        <v/>
      </c>
    </row>
    <row r="3438">
      <c r="O3438" s="12">
        <f>+IF(ISNUMBER(ROUND(S3438,0)),ROUND(S3438,0),"")</f>
        <v/>
      </c>
      <c r="P3438">
        <f>IF(ISNUMBER(+VindIndeks_raw_20_small!A3437),+VindIndeks_raw_20_small!A3437,"")</f>
        <v/>
      </c>
      <c r="Q3438">
        <f>IF(ISNUMBER(+VindIndeks_raw_20_small!B3437),+VindIndeks_raw_20_small!B3437,"")</f>
        <v/>
      </c>
      <c r="R3438">
        <f>IF(ISNUMBER(+VindIndeks_raw_20_small!C3437),+VindIndeks_raw_20_small!C3437,"")</f>
        <v/>
      </c>
      <c r="S3438">
        <f>IF(ISNUMBER(+VindIndeks_raw_20_small!D3437),+VindIndeks_raw_20_small!D3437,"")</f>
        <v/>
      </c>
      <c r="U3438" s="12">
        <f>+IF(ISNUMBER(ROUND(Y3438,0)),ROUND(Y3438,0),"")</f>
        <v/>
      </c>
      <c r="V3438">
        <f>IF(ISNUMBER(+VindIndeks_raw_20_large!A3437),+VindIndeks_raw_20_large!A3437,"")</f>
        <v/>
      </c>
      <c r="W3438">
        <f>IF(ISNUMBER(+VindIndeks_raw_20_large!B3437),+VindIndeks_raw_20_large!B3437,"")</f>
        <v/>
      </c>
      <c r="X3438">
        <f>IF(ISNUMBER(+VindIndeks_raw_20_large!C3437),+VindIndeks_raw_20_large!C3437,"")</f>
        <v/>
      </c>
      <c r="Y3438">
        <f>IF(ISNUMBER(+VindIndeks_raw_20_large!D3437),+VindIndeks_raw_20_large!D3437,"")</f>
        <v/>
      </c>
    </row>
    <row r="3439">
      <c r="O3439" s="12">
        <f>+IF(ISNUMBER(ROUND(S3439,0)),ROUND(S3439,0),"")</f>
        <v/>
      </c>
      <c r="P3439">
        <f>IF(ISNUMBER(+VindIndeks_raw_20_small!A3438),+VindIndeks_raw_20_small!A3438,"")</f>
        <v/>
      </c>
      <c r="Q3439">
        <f>IF(ISNUMBER(+VindIndeks_raw_20_small!B3438),+VindIndeks_raw_20_small!B3438,"")</f>
        <v/>
      </c>
      <c r="R3439">
        <f>IF(ISNUMBER(+VindIndeks_raw_20_small!C3438),+VindIndeks_raw_20_small!C3438,"")</f>
        <v/>
      </c>
      <c r="S3439">
        <f>IF(ISNUMBER(+VindIndeks_raw_20_small!D3438),+VindIndeks_raw_20_small!D3438,"")</f>
        <v/>
      </c>
      <c r="U3439" s="12">
        <f>+IF(ISNUMBER(ROUND(Y3439,0)),ROUND(Y3439,0),"")</f>
        <v/>
      </c>
      <c r="V3439">
        <f>IF(ISNUMBER(+VindIndeks_raw_20_large!A3438),+VindIndeks_raw_20_large!A3438,"")</f>
        <v/>
      </c>
      <c r="W3439">
        <f>IF(ISNUMBER(+VindIndeks_raw_20_large!B3438),+VindIndeks_raw_20_large!B3438,"")</f>
        <v/>
      </c>
      <c r="X3439">
        <f>IF(ISNUMBER(+VindIndeks_raw_20_large!C3438),+VindIndeks_raw_20_large!C3438,"")</f>
        <v/>
      </c>
      <c r="Y3439">
        <f>IF(ISNUMBER(+VindIndeks_raw_20_large!D3438),+VindIndeks_raw_20_large!D3438,"")</f>
        <v/>
      </c>
    </row>
    <row r="3440">
      <c r="O3440" s="12">
        <f>+IF(ISNUMBER(ROUND(S3440,0)),ROUND(S3440,0),"")</f>
        <v/>
      </c>
      <c r="P3440">
        <f>IF(ISNUMBER(+VindIndeks_raw_20_small!A3439),+VindIndeks_raw_20_small!A3439,"")</f>
        <v/>
      </c>
      <c r="Q3440">
        <f>IF(ISNUMBER(+VindIndeks_raw_20_small!B3439),+VindIndeks_raw_20_small!B3439,"")</f>
        <v/>
      </c>
      <c r="R3440">
        <f>IF(ISNUMBER(+VindIndeks_raw_20_small!C3439),+VindIndeks_raw_20_small!C3439,"")</f>
        <v/>
      </c>
      <c r="S3440">
        <f>IF(ISNUMBER(+VindIndeks_raw_20_small!D3439),+VindIndeks_raw_20_small!D3439,"")</f>
        <v/>
      </c>
      <c r="U3440" s="12">
        <f>+IF(ISNUMBER(ROUND(Y3440,0)),ROUND(Y3440,0),"")</f>
        <v/>
      </c>
      <c r="V3440">
        <f>IF(ISNUMBER(+VindIndeks_raw_20_large!A3439),+VindIndeks_raw_20_large!A3439,"")</f>
        <v/>
      </c>
      <c r="W3440">
        <f>IF(ISNUMBER(+VindIndeks_raw_20_large!B3439),+VindIndeks_raw_20_large!B3439,"")</f>
        <v/>
      </c>
      <c r="X3440">
        <f>IF(ISNUMBER(+VindIndeks_raw_20_large!C3439),+VindIndeks_raw_20_large!C3439,"")</f>
        <v/>
      </c>
      <c r="Y3440">
        <f>IF(ISNUMBER(+VindIndeks_raw_20_large!D3439),+VindIndeks_raw_20_large!D3439,"")</f>
        <v/>
      </c>
    </row>
    <row r="3441">
      <c r="O3441" s="12">
        <f>+IF(ISNUMBER(ROUND(S3441,0)),ROUND(S3441,0),"")</f>
        <v/>
      </c>
      <c r="P3441">
        <f>IF(ISNUMBER(+VindIndeks_raw_20_small!A3440),+VindIndeks_raw_20_small!A3440,"")</f>
        <v/>
      </c>
      <c r="Q3441">
        <f>IF(ISNUMBER(+VindIndeks_raw_20_small!B3440),+VindIndeks_raw_20_small!B3440,"")</f>
        <v/>
      </c>
      <c r="R3441">
        <f>IF(ISNUMBER(+VindIndeks_raw_20_small!C3440),+VindIndeks_raw_20_small!C3440,"")</f>
        <v/>
      </c>
      <c r="S3441">
        <f>IF(ISNUMBER(+VindIndeks_raw_20_small!D3440),+VindIndeks_raw_20_small!D3440,"")</f>
        <v/>
      </c>
      <c r="U3441" s="12">
        <f>+IF(ISNUMBER(ROUND(Y3441,0)),ROUND(Y3441,0),"")</f>
        <v/>
      </c>
      <c r="V3441">
        <f>IF(ISNUMBER(+VindIndeks_raw_20_large!A3440),+VindIndeks_raw_20_large!A3440,"")</f>
        <v/>
      </c>
      <c r="W3441">
        <f>IF(ISNUMBER(+VindIndeks_raw_20_large!B3440),+VindIndeks_raw_20_large!B3440,"")</f>
        <v/>
      </c>
      <c r="X3441">
        <f>IF(ISNUMBER(+VindIndeks_raw_20_large!C3440),+VindIndeks_raw_20_large!C3440,"")</f>
        <v/>
      </c>
      <c r="Y3441">
        <f>IF(ISNUMBER(+VindIndeks_raw_20_large!D3440),+VindIndeks_raw_20_large!D3440,"")</f>
        <v/>
      </c>
    </row>
    <row r="3442">
      <c r="O3442" s="12">
        <f>+IF(ISNUMBER(ROUND(S3442,0)),ROUND(S3442,0),"")</f>
        <v/>
      </c>
      <c r="P3442">
        <f>IF(ISNUMBER(+VindIndeks_raw_20_small!A3441),+VindIndeks_raw_20_small!A3441,"")</f>
        <v/>
      </c>
      <c r="Q3442">
        <f>IF(ISNUMBER(+VindIndeks_raw_20_small!B3441),+VindIndeks_raw_20_small!B3441,"")</f>
        <v/>
      </c>
      <c r="R3442">
        <f>IF(ISNUMBER(+VindIndeks_raw_20_small!C3441),+VindIndeks_raw_20_small!C3441,"")</f>
        <v/>
      </c>
      <c r="S3442">
        <f>IF(ISNUMBER(+VindIndeks_raw_20_small!D3441),+VindIndeks_raw_20_small!D3441,"")</f>
        <v/>
      </c>
      <c r="U3442" s="12">
        <f>+IF(ISNUMBER(ROUND(Y3442,0)),ROUND(Y3442,0),"")</f>
        <v/>
      </c>
      <c r="V3442">
        <f>IF(ISNUMBER(+VindIndeks_raw_20_large!A3441),+VindIndeks_raw_20_large!A3441,"")</f>
        <v/>
      </c>
      <c r="W3442">
        <f>IF(ISNUMBER(+VindIndeks_raw_20_large!B3441),+VindIndeks_raw_20_large!B3441,"")</f>
        <v/>
      </c>
      <c r="X3442">
        <f>IF(ISNUMBER(+VindIndeks_raw_20_large!C3441),+VindIndeks_raw_20_large!C3441,"")</f>
        <v/>
      </c>
      <c r="Y3442">
        <f>IF(ISNUMBER(+VindIndeks_raw_20_large!D3441),+VindIndeks_raw_20_large!D3441,"")</f>
        <v/>
      </c>
    </row>
    <row r="3443">
      <c r="O3443" s="12">
        <f>+IF(ISNUMBER(ROUND(S3443,0)),ROUND(S3443,0),"")</f>
        <v/>
      </c>
      <c r="P3443">
        <f>IF(ISNUMBER(+VindIndeks_raw_20_small!A3442),+VindIndeks_raw_20_small!A3442,"")</f>
        <v/>
      </c>
      <c r="Q3443">
        <f>IF(ISNUMBER(+VindIndeks_raw_20_small!B3442),+VindIndeks_raw_20_small!B3442,"")</f>
        <v/>
      </c>
      <c r="R3443">
        <f>IF(ISNUMBER(+VindIndeks_raw_20_small!C3442),+VindIndeks_raw_20_small!C3442,"")</f>
        <v/>
      </c>
      <c r="S3443">
        <f>IF(ISNUMBER(+VindIndeks_raw_20_small!D3442),+VindIndeks_raw_20_small!D3442,"")</f>
        <v/>
      </c>
      <c r="U3443" s="12">
        <f>+IF(ISNUMBER(ROUND(Y3443,0)),ROUND(Y3443,0),"")</f>
        <v/>
      </c>
      <c r="V3443">
        <f>IF(ISNUMBER(+VindIndeks_raw_20_large!A3442),+VindIndeks_raw_20_large!A3442,"")</f>
        <v/>
      </c>
      <c r="W3443">
        <f>IF(ISNUMBER(+VindIndeks_raw_20_large!B3442),+VindIndeks_raw_20_large!B3442,"")</f>
        <v/>
      </c>
      <c r="X3443">
        <f>IF(ISNUMBER(+VindIndeks_raw_20_large!C3442),+VindIndeks_raw_20_large!C3442,"")</f>
        <v/>
      </c>
      <c r="Y3443">
        <f>IF(ISNUMBER(+VindIndeks_raw_20_large!D3442),+VindIndeks_raw_20_large!D3442,"")</f>
        <v/>
      </c>
    </row>
    <row r="3444">
      <c r="O3444" s="12">
        <f>+IF(ISNUMBER(ROUND(S3444,0)),ROUND(S3444,0),"")</f>
        <v/>
      </c>
      <c r="P3444">
        <f>IF(ISNUMBER(+VindIndeks_raw_20_small!A3443),+VindIndeks_raw_20_small!A3443,"")</f>
        <v/>
      </c>
      <c r="Q3444">
        <f>IF(ISNUMBER(+VindIndeks_raw_20_small!B3443),+VindIndeks_raw_20_small!B3443,"")</f>
        <v/>
      </c>
      <c r="R3444">
        <f>IF(ISNUMBER(+VindIndeks_raw_20_small!C3443),+VindIndeks_raw_20_small!C3443,"")</f>
        <v/>
      </c>
      <c r="S3444">
        <f>IF(ISNUMBER(+VindIndeks_raw_20_small!D3443),+VindIndeks_raw_20_small!D3443,"")</f>
        <v/>
      </c>
      <c r="U3444" s="12">
        <f>+IF(ISNUMBER(ROUND(Y3444,0)),ROUND(Y3444,0),"")</f>
        <v/>
      </c>
      <c r="V3444">
        <f>IF(ISNUMBER(+VindIndeks_raw_20_large!A3443),+VindIndeks_raw_20_large!A3443,"")</f>
        <v/>
      </c>
      <c r="W3444">
        <f>IF(ISNUMBER(+VindIndeks_raw_20_large!B3443),+VindIndeks_raw_20_large!B3443,"")</f>
        <v/>
      </c>
      <c r="X3444">
        <f>IF(ISNUMBER(+VindIndeks_raw_20_large!C3443),+VindIndeks_raw_20_large!C3443,"")</f>
        <v/>
      </c>
      <c r="Y3444">
        <f>IF(ISNUMBER(+VindIndeks_raw_20_large!D3443),+VindIndeks_raw_20_large!D3443,"")</f>
        <v/>
      </c>
    </row>
    <row r="3445">
      <c r="O3445" s="12">
        <f>+IF(ISNUMBER(ROUND(S3445,0)),ROUND(S3445,0),"")</f>
        <v/>
      </c>
      <c r="P3445">
        <f>IF(ISNUMBER(+VindIndeks_raw_20_small!A3444),+VindIndeks_raw_20_small!A3444,"")</f>
        <v/>
      </c>
      <c r="Q3445">
        <f>IF(ISNUMBER(+VindIndeks_raw_20_small!B3444),+VindIndeks_raw_20_small!B3444,"")</f>
        <v/>
      </c>
      <c r="R3445">
        <f>IF(ISNUMBER(+VindIndeks_raw_20_small!C3444),+VindIndeks_raw_20_small!C3444,"")</f>
        <v/>
      </c>
      <c r="S3445">
        <f>IF(ISNUMBER(+VindIndeks_raw_20_small!D3444),+VindIndeks_raw_20_small!D3444,"")</f>
        <v/>
      </c>
      <c r="U3445" s="12">
        <f>+IF(ISNUMBER(ROUND(Y3445,0)),ROUND(Y3445,0),"")</f>
        <v/>
      </c>
      <c r="V3445">
        <f>IF(ISNUMBER(+VindIndeks_raw_20_large!A3444),+VindIndeks_raw_20_large!A3444,"")</f>
        <v/>
      </c>
      <c r="W3445">
        <f>IF(ISNUMBER(+VindIndeks_raw_20_large!B3444),+VindIndeks_raw_20_large!B3444,"")</f>
        <v/>
      </c>
      <c r="X3445">
        <f>IF(ISNUMBER(+VindIndeks_raw_20_large!C3444),+VindIndeks_raw_20_large!C3444,"")</f>
        <v/>
      </c>
      <c r="Y3445">
        <f>IF(ISNUMBER(+VindIndeks_raw_20_large!D3444),+VindIndeks_raw_20_large!D3444,"")</f>
        <v/>
      </c>
    </row>
    <row r="3446">
      <c r="O3446" s="12">
        <f>+IF(ISNUMBER(ROUND(S3446,0)),ROUND(S3446,0),"")</f>
        <v/>
      </c>
      <c r="P3446">
        <f>IF(ISNUMBER(+VindIndeks_raw_20_small!A3445),+VindIndeks_raw_20_small!A3445,"")</f>
        <v/>
      </c>
      <c r="Q3446">
        <f>IF(ISNUMBER(+VindIndeks_raw_20_small!B3445),+VindIndeks_raw_20_small!B3445,"")</f>
        <v/>
      </c>
      <c r="R3446">
        <f>IF(ISNUMBER(+VindIndeks_raw_20_small!C3445),+VindIndeks_raw_20_small!C3445,"")</f>
        <v/>
      </c>
      <c r="S3446">
        <f>IF(ISNUMBER(+VindIndeks_raw_20_small!D3445),+VindIndeks_raw_20_small!D3445,"")</f>
        <v/>
      </c>
      <c r="U3446" s="12">
        <f>+IF(ISNUMBER(ROUND(Y3446,0)),ROUND(Y3446,0),"")</f>
        <v/>
      </c>
      <c r="V3446">
        <f>IF(ISNUMBER(+VindIndeks_raw_20_large!A3445),+VindIndeks_raw_20_large!A3445,"")</f>
        <v/>
      </c>
      <c r="W3446">
        <f>IF(ISNUMBER(+VindIndeks_raw_20_large!B3445),+VindIndeks_raw_20_large!B3445,"")</f>
        <v/>
      </c>
      <c r="X3446">
        <f>IF(ISNUMBER(+VindIndeks_raw_20_large!C3445),+VindIndeks_raw_20_large!C3445,"")</f>
        <v/>
      </c>
      <c r="Y3446">
        <f>IF(ISNUMBER(+VindIndeks_raw_20_large!D3445),+VindIndeks_raw_20_large!D3445,"")</f>
        <v/>
      </c>
    </row>
    <row r="3447">
      <c r="O3447" s="12">
        <f>+IF(ISNUMBER(ROUND(S3447,0)),ROUND(S3447,0),"")</f>
        <v/>
      </c>
      <c r="P3447">
        <f>IF(ISNUMBER(+VindIndeks_raw_20_small!A3446),+VindIndeks_raw_20_small!A3446,"")</f>
        <v/>
      </c>
      <c r="Q3447">
        <f>IF(ISNUMBER(+VindIndeks_raw_20_small!B3446),+VindIndeks_raw_20_small!B3446,"")</f>
        <v/>
      </c>
      <c r="R3447">
        <f>IF(ISNUMBER(+VindIndeks_raw_20_small!C3446),+VindIndeks_raw_20_small!C3446,"")</f>
        <v/>
      </c>
      <c r="S3447">
        <f>IF(ISNUMBER(+VindIndeks_raw_20_small!D3446),+VindIndeks_raw_20_small!D3446,"")</f>
        <v/>
      </c>
      <c r="U3447" s="12">
        <f>+IF(ISNUMBER(ROUND(Y3447,0)),ROUND(Y3447,0),"")</f>
        <v/>
      </c>
      <c r="V3447">
        <f>IF(ISNUMBER(+VindIndeks_raw_20_large!A3446),+VindIndeks_raw_20_large!A3446,"")</f>
        <v/>
      </c>
      <c r="W3447">
        <f>IF(ISNUMBER(+VindIndeks_raw_20_large!B3446),+VindIndeks_raw_20_large!B3446,"")</f>
        <v/>
      </c>
      <c r="X3447">
        <f>IF(ISNUMBER(+VindIndeks_raw_20_large!C3446),+VindIndeks_raw_20_large!C3446,"")</f>
        <v/>
      </c>
      <c r="Y3447">
        <f>IF(ISNUMBER(+VindIndeks_raw_20_large!D3446),+VindIndeks_raw_20_large!D3446,"")</f>
        <v/>
      </c>
    </row>
    <row r="3448">
      <c r="O3448" s="12">
        <f>+IF(ISNUMBER(ROUND(S3448,0)),ROUND(S3448,0),"")</f>
        <v/>
      </c>
      <c r="P3448">
        <f>IF(ISNUMBER(+VindIndeks_raw_20_small!A3447),+VindIndeks_raw_20_small!A3447,"")</f>
        <v/>
      </c>
      <c r="Q3448">
        <f>IF(ISNUMBER(+VindIndeks_raw_20_small!B3447),+VindIndeks_raw_20_small!B3447,"")</f>
        <v/>
      </c>
      <c r="R3448">
        <f>IF(ISNUMBER(+VindIndeks_raw_20_small!C3447),+VindIndeks_raw_20_small!C3447,"")</f>
        <v/>
      </c>
      <c r="S3448">
        <f>IF(ISNUMBER(+VindIndeks_raw_20_small!D3447),+VindIndeks_raw_20_small!D3447,"")</f>
        <v/>
      </c>
      <c r="U3448" s="12">
        <f>+IF(ISNUMBER(ROUND(Y3448,0)),ROUND(Y3448,0),"")</f>
        <v/>
      </c>
      <c r="V3448">
        <f>IF(ISNUMBER(+VindIndeks_raw_20_large!A3447),+VindIndeks_raw_20_large!A3447,"")</f>
        <v/>
      </c>
      <c r="W3448">
        <f>IF(ISNUMBER(+VindIndeks_raw_20_large!B3447),+VindIndeks_raw_20_large!B3447,"")</f>
        <v/>
      </c>
      <c r="X3448">
        <f>IF(ISNUMBER(+VindIndeks_raw_20_large!C3447),+VindIndeks_raw_20_large!C3447,"")</f>
        <v/>
      </c>
      <c r="Y3448">
        <f>IF(ISNUMBER(+VindIndeks_raw_20_large!D3447),+VindIndeks_raw_20_large!D3447,"")</f>
        <v/>
      </c>
    </row>
    <row r="3449">
      <c r="O3449" s="12">
        <f>+IF(ISNUMBER(ROUND(S3449,0)),ROUND(S3449,0),"")</f>
        <v/>
      </c>
      <c r="P3449">
        <f>IF(ISNUMBER(+VindIndeks_raw_20_small!A3448),+VindIndeks_raw_20_small!A3448,"")</f>
        <v/>
      </c>
      <c r="Q3449">
        <f>IF(ISNUMBER(+VindIndeks_raw_20_small!B3448),+VindIndeks_raw_20_small!B3448,"")</f>
        <v/>
      </c>
      <c r="R3449">
        <f>IF(ISNUMBER(+VindIndeks_raw_20_small!C3448),+VindIndeks_raw_20_small!C3448,"")</f>
        <v/>
      </c>
      <c r="S3449">
        <f>IF(ISNUMBER(+VindIndeks_raw_20_small!D3448),+VindIndeks_raw_20_small!D3448,"")</f>
        <v/>
      </c>
      <c r="U3449" s="12">
        <f>+IF(ISNUMBER(ROUND(Y3449,0)),ROUND(Y3449,0),"")</f>
        <v/>
      </c>
      <c r="V3449">
        <f>IF(ISNUMBER(+VindIndeks_raw_20_large!A3448),+VindIndeks_raw_20_large!A3448,"")</f>
        <v/>
      </c>
      <c r="W3449">
        <f>IF(ISNUMBER(+VindIndeks_raw_20_large!B3448),+VindIndeks_raw_20_large!B3448,"")</f>
        <v/>
      </c>
      <c r="X3449">
        <f>IF(ISNUMBER(+VindIndeks_raw_20_large!C3448),+VindIndeks_raw_20_large!C3448,"")</f>
        <v/>
      </c>
      <c r="Y3449">
        <f>IF(ISNUMBER(+VindIndeks_raw_20_large!D3448),+VindIndeks_raw_20_large!D3448,"")</f>
        <v/>
      </c>
    </row>
    <row r="3450">
      <c r="O3450" s="12">
        <f>+IF(ISNUMBER(ROUND(S3450,0)),ROUND(S3450,0),"")</f>
        <v/>
      </c>
      <c r="P3450">
        <f>IF(ISNUMBER(+VindIndeks_raw_20_small!A3449),+VindIndeks_raw_20_small!A3449,"")</f>
        <v/>
      </c>
      <c r="Q3450">
        <f>IF(ISNUMBER(+VindIndeks_raw_20_small!B3449),+VindIndeks_raw_20_small!B3449,"")</f>
        <v/>
      </c>
      <c r="R3450">
        <f>IF(ISNUMBER(+VindIndeks_raw_20_small!C3449),+VindIndeks_raw_20_small!C3449,"")</f>
        <v/>
      </c>
      <c r="S3450">
        <f>IF(ISNUMBER(+VindIndeks_raw_20_small!D3449),+VindIndeks_raw_20_small!D3449,"")</f>
        <v/>
      </c>
      <c r="U3450" s="12">
        <f>+IF(ISNUMBER(ROUND(Y3450,0)),ROUND(Y3450,0),"")</f>
        <v/>
      </c>
      <c r="V3450">
        <f>IF(ISNUMBER(+VindIndeks_raw_20_large!A3449),+VindIndeks_raw_20_large!A3449,"")</f>
        <v/>
      </c>
      <c r="W3450">
        <f>IF(ISNUMBER(+VindIndeks_raw_20_large!B3449),+VindIndeks_raw_20_large!B3449,"")</f>
        <v/>
      </c>
      <c r="X3450">
        <f>IF(ISNUMBER(+VindIndeks_raw_20_large!C3449),+VindIndeks_raw_20_large!C3449,"")</f>
        <v/>
      </c>
      <c r="Y3450">
        <f>IF(ISNUMBER(+VindIndeks_raw_20_large!D3449),+VindIndeks_raw_20_large!D3449,"")</f>
        <v/>
      </c>
    </row>
    <row r="3451">
      <c r="O3451" s="12">
        <f>+IF(ISNUMBER(ROUND(S3451,0)),ROUND(S3451,0),"")</f>
        <v/>
      </c>
      <c r="P3451">
        <f>IF(ISNUMBER(+VindIndeks_raw_20_small!A3450),+VindIndeks_raw_20_small!A3450,"")</f>
        <v/>
      </c>
      <c r="Q3451">
        <f>IF(ISNUMBER(+VindIndeks_raw_20_small!B3450),+VindIndeks_raw_20_small!B3450,"")</f>
        <v/>
      </c>
      <c r="R3451">
        <f>IF(ISNUMBER(+VindIndeks_raw_20_small!C3450),+VindIndeks_raw_20_small!C3450,"")</f>
        <v/>
      </c>
      <c r="S3451">
        <f>IF(ISNUMBER(+VindIndeks_raw_20_small!D3450),+VindIndeks_raw_20_small!D3450,"")</f>
        <v/>
      </c>
      <c r="U3451" s="12">
        <f>+IF(ISNUMBER(ROUND(Y3451,0)),ROUND(Y3451,0),"")</f>
        <v/>
      </c>
      <c r="V3451">
        <f>IF(ISNUMBER(+VindIndeks_raw_20_large!A3450),+VindIndeks_raw_20_large!A3450,"")</f>
        <v/>
      </c>
      <c r="W3451">
        <f>IF(ISNUMBER(+VindIndeks_raw_20_large!B3450),+VindIndeks_raw_20_large!B3450,"")</f>
        <v/>
      </c>
      <c r="X3451">
        <f>IF(ISNUMBER(+VindIndeks_raw_20_large!C3450),+VindIndeks_raw_20_large!C3450,"")</f>
        <v/>
      </c>
      <c r="Y3451">
        <f>IF(ISNUMBER(+VindIndeks_raw_20_large!D3450),+VindIndeks_raw_20_large!D3450,"")</f>
        <v/>
      </c>
    </row>
    <row r="3452">
      <c r="O3452" s="12">
        <f>+IF(ISNUMBER(ROUND(S3452,0)),ROUND(S3452,0),"")</f>
        <v/>
      </c>
      <c r="P3452">
        <f>IF(ISNUMBER(+VindIndeks_raw_20_small!A3451),+VindIndeks_raw_20_small!A3451,"")</f>
        <v/>
      </c>
      <c r="Q3452">
        <f>IF(ISNUMBER(+VindIndeks_raw_20_small!B3451),+VindIndeks_raw_20_small!B3451,"")</f>
        <v/>
      </c>
      <c r="R3452">
        <f>IF(ISNUMBER(+VindIndeks_raw_20_small!C3451),+VindIndeks_raw_20_small!C3451,"")</f>
        <v/>
      </c>
      <c r="S3452">
        <f>IF(ISNUMBER(+VindIndeks_raw_20_small!D3451),+VindIndeks_raw_20_small!D3451,"")</f>
        <v/>
      </c>
      <c r="U3452" s="12">
        <f>+IF(ISNUMBER(ROUND(Y3452,0)),ROUND(Y3452,0),"")</f>
        <v/>
      </c>
      <c r="V3452">
        <f>IF(ISNUMBER(+VindIndeks_raw_20_large!A3451),+VindIndeks_raw_20_large!A3451,"")</f>
        <v/>
      </c>
      <c r="W3452">
        <f>IF(ISNUMBER(+VindIndeks_raw_20_large!B3451),+VindIndeks_raw_20_large!B3451,"")</f>
        <v/>
      </c>
      <c r="X3452">
        <f>IF(ISNUMBER(+VindIndeks_raw_20_large!C3451),+VindIndeks_raw_20_large!C3451,"")</f>
        <v/>
      </c>
      <c r="Y3452">
        <f>IF(ISNUMBER(+VindIndeks_raw_20_large!D3451),+VindIndeks_raw_20_large!D3451,"")</f>
        <v/>
      </c>
    </row>
    <row r="3453">
      <c r="O3453" s="12">
        <f>+IF(ISNUMBER(ROUND(S3453,0)),ROUND(S3453,0),"")</f>
        <v/>
      </c>
      <c r="P3453">
        <f>IF(ISNUMBER(+VindIndeks_raw_20_small!A3452),+VindIndeks_raw_20_small!A3452,"")</f>
        <v/>
      </c>
      <c r="Q3453">
        <f>IF(ISNUMBER(+VindIndeks_raw_20_small!B3452),+VindIndeks_raw_20_small!B3452,"")</f>
        <v/>
      </c>
      <c r="R3453">
        <f>IF(ISNUMBER(+VindIndeks_raw_20_small!C3452),+VindIndeks_raw_20_small!C3452,"")</f>
        <v/>
      </c>
      <c r="S3453">
        <f>IF(ISNUMBER(+VindIndeks_raw_20_small!D3452),+VindIndeks_raw_20_small!D3452,"")</f>
        <v/>
      </c>
      <c r="U3453" s="12">
        <f>+IF(ISNUMBER(ROUND(Y3453,0)),ROUND(Y3453,0),"")</f>
        <v/>
      </c>
      <c r="V3453">
        <f>IF(ISNUMBER(+VindIndeks_raw_20_large!A3452),+VindIndeks_raw_20_large!A3452,"")</f>
        <v/>
      </c>
      <c r="W3453">
        <f>IF(ISNUMBER(+VindIndeks_raw_20_large!B3452),+VindIndeks_raw_20_large!B3452,"")</f>
        <v/>
      </c>
      <c r="X3453">
        <f>IF(ISNUMBER(+VindIndeks_raw_20_large!C3452),+VindIndeks_raw_20_large!C3452,"")</f>
        <v/>
      </c>
      <c r="Y3453">
        <f>IF(ISNUMBER(+VindIndeks_raw_20_large!D3452),+VindIndeks_raw_20_large!D3452,"")</f>
        <v/>
      </c>
    </row>
    <row r="3454">
      <c r="O3454" s="12">
        <f>+IF(ISNUMBER(ROUND(S3454,0)),ROUND(S3454,0),"")</f>
        <v/>
      </c>
      <c r="P3454">
        <f>IF(ISNUMBER(+VindIndeks_raw_20_small!A3453),+VindIndeks_raw_20_small!A3453,"")</f>
        <v/>
      </c>
      <c r="Q3454">
        <f>IF(ISNUMBER(+VindIndeks_raw_20_small!B3453),+VindIndeks_raw_20_small!B3453,"")</f>
        <v/>
      </c>
      <c r="R3454">
        <f>IF(ISNUMBER(+VindIndeks_raw_20_small!C3453),+VindIndeks_raw_20_small!C3453,"")</f>
        <v/>
      </c>
      <c r="S3454">
        <f>IF(ISNUMBER(+VindIndeks_raw_20_small!D3453),+VindIndeks_raw_20_small!D3453,"")</f>
        <v/>
      </c>
      <c r="U3454" s="12">
        <f>+IF(ISNUMBER(ROUND(Y3454,0)),ROUND(Y3454,0),"")</f>
        <v/>
      </c>
      <c r="V3454">
        <f>IF(ISNUMBER(+VindIndeks_raw_20_large!A3453),+VindIndeks_raw_20_large!A3453,"")</f>
        <v/>
      </c>
      <c r="W3454">
        <f>IF(ISNUMBER(+VindIndeks_raw_20_large!B3453),+VindIndeks_raw_20_large!B3453,"")</f>
        <v/>
      </c>
      <c r="X3454">
        <f>IF(ISNUMBER(+VindIndeks_raw_20_large!C3453),+VindIndeks_raw_20_large!C3453,"")</f>
        <v/>
      </c>
      <c r="Y3454">
        <f>IF(ISNUMBER(+VindIndeks_raw_20_large!D3453),+VindIndeks_raw_20_large!D3453,"")</f>
        <v/>
      </c>
    </row>
    <row r="3455">
      <c r="O3455" s="12">
        <f>+IF(ISNUMBER(ROUND(S3455,0)),ROUND(S3455,0),"")</f>
        <v/>
      </c>
      <c r="P3455">
        <f>IF(ISNUMBER(+VindIndeks_raw_20_small!A3454),+VindIndeks_raw_20_small!A3454,"")</f>
        <v/>
      </c>
      <c r="Q3455">
        <f>IF(ISNUMBER(+VindIndeks_raw_20_small!B3454),+VindIndeks_raw_20_small!B3454,"")</f>
        <v/>
      </c>
      <c r="R3455">
        <f>IF(ISNUMBER(+VindIndeks_raw_20_small!C3454),+VindIndeks_raw_20_small!C3454,"")</f>
        <v/>
      </c>
      <c r="S3455">
        <f>IF(ISNUMBER(+VindIndeks_raw_20_small!D3454),+VindIndeks_raw_20_small!D3454,"")</f>
        <v/>
      </c>
      <c r="U3455" s="12">
        <f>+IF(ISNUMBER(ROUND(Y3455,0)),ROUND(Y3455,0),"")</f>
        <v/>
      </c>
      <c r="V3455">
        <f>IF(ISNUMBER(+VindIndeks_raw_20_large!A3454),+VindIndeks_raw_20_large!A3454,"")</f>
        <v/>
      </c>
      <c r="W3455">
        <f>IF(ISNUMBER(+VindIndeks_raw_20_large!B3454),+VindIndeks_raw_20_large!B3454,"")</f>
        <v/>
      </c>
      <c r="X3455">
        <f>IF(ISNUMBER(+VindIndeks_raw_20_large!C3454),+VindIndeks_raw_20_large!C3454,"")</f>
        <v/>
      </c>
      <c r="Y3455">
        <f>IF(ISNUMBER(+VindIndeks_raw_20_large!D3454),+VindIndeks_raw_20_large!D3454,"")</f>
        <v/>
      </c>
    </row>
    <row r="3456">
      <c r="O3456" s="12">
        <f>+IF(ISNUMBER(ROUND(S3456,0)),ROUND(S3456,0),"")</f>
        <v/>
      </c>
      <c r="P3456">
        <f>IF(ISNUMBER(+VindIndeks_raw_20_small!A3455),+VindIndeks_raw_20_small!A3455,"")</f>
        <v/>
      </c>
      <c r="Q3456">
        <f>IF(ISNUMBER(+VindIndeks_raw_20_small!B3455),+VindIndeks_raw_20_small!B3455,"")</f>
        <v/>
      </c>
      <c r="R3456">
        <f>IF(ISNUMBER(+VindIndeks_raw_20_small!C3455),+VindIndeks_raw_20_small!C3455,"")</f>
        <v/>
      </c>
      <c r="S3456">
        <f>IF(ISNUMBER(+VindIndeks_raw_20_small!D3455),+VindIndeks_raw_20_small!D3455,"")</f>
        <v/>
      </c>
      <c r="U3456" s="12">
        <f>+IF(ISNUMBER(ROUND(Y3456,0)),ROUND(Y3456,0),"")</f>
        <v/>
      </c>
      <c r="V3456">
        <f>IF(ISNUMBER(+VindIndeks_raw_20_large!A3455),+VindIndeks_raw_20_large!A3455,"")</f>
        <v/>
      </c>
      <c r="W3456">
        <f>IF(ISNUMBER(+VindIndeks_raw_20_large!B3455),+VindIndeks_raw_20_large!B3455,"")</f>
        <v/>
      </c>
      <c r="X3456">
        <f>IF(ISNUMBER(+VindIndeks_raw_20_large!C3455),+VindIndeks_raw_20_large!C3455,"")</f>
        <v/>
      </c>
      <c r="Y3456">
        <f>IF(ISNUMBER(+VindIndeks_raw_20_large!D3455),+VindIndeks_raw_20_large!D3455,"")</f>
        <v/>
      </c>
    </row>
    <row r="3457">
      <c r="O3457" s="12">
        <f>+IF(ISNUMBER(ROUND(S3457,0)),ROUND(S3457,0),"")</f>
        <v/>
      </c>
      <c r="P3457">
        <f>IF(ISNUMBER(+VindIndeks_raw_20_small!A3456),+VindIndeks_raw_20_small!A3456,"")</f>
        <v/>
      </c>
      <c r="Q3457">
        <f>IF(ISNUMBER(+VindIndeks_raw_20_small!B3456),+VindIndeks_raw_20_small!B3456,"")</f>
        <v/>
      </c>
      <c r="R3457">
        <f>IF(ISNUMBER(+VindIndeks_raw_20_small!C3456),+VindIndeks_raw_20_small!C3456,"")</f>
        <v/>
      </c>
      <c r="S3457">
        <f>IF(ISNUMBER(+VindIndeks_raw_20_small!D3456),+VindIndeks_raw_20_small!D3456,"")</f>
        <v/>
      </c>
      <c r="U3457" s="12">
        <f>+IF(ISNUMBER(ROUND(Y3457,0)),ROUND(Y3457,0),"")</f>
        <v/>
      </c>
      <c r="V3457">
        <f>IF(ISNUMBER(+VindIndeks_raw_20_large!A3456),+VindIndeks_raw_20_large!A3456,"")</f>
        <v/>
      </c>
      <c r="W3457">
        <f>IF(ISNUMBER(+VindIndeks_raw_20_large!B3456),+VindIndeks_raw_20_large!B3456,"")</f>
        <v/>
      </c>
      <c r="X3457">
        <f>IF(ISNUMBER(+VindIndeks_raw_20_large!C3456),+VindIndeks_raw_20_large!C3456,"")</f>
        <v/>
      </c>
      <c r="Y3457">
        <f>IF(ISNUMBER(+VindIndeks_raw_20_large!D3456),+VindIndeks_raw_20_large!D3456,"")</f>
        <v/>
      </c>
    </row>
    <row r="3458">
      <c r="O3458" s="12">
        <f>+IF(ISNUMBER(ROUND(S3458,0)),ROUND(S3458,0),"")</f>
        <v/>
      </c>
      <c r="P3458">
        <f>IF(ISNUMBER(+VindIndeks_raw_20_small!A3457),+VindIndeks_raw_20_small!A3457,"")</f>
        <v/>
      </c>
      <c r="Q3458">
        <f>IF(ISNUMBER(+VindIndeks_raw_20_small!B3457),+VindIndeks_raw_20_small!B3457,"")</f>
        <v/>
      </c>
      <c r="R3458">
        <f>IF(ISNUMBER(+VindIndeks_raw_20_small!C3457),+VindIndeks_raw_20_small!C3457,"")</f>
        <v/>
      </c>
      <c r="S3458">
        <f>IF(ISNUMBER(+VindIndeks_raw_20_small!D3457),+VindIndeks_raw_20_small!D3457,"")</f>
        <v/>
      </c>
      <c r="U3458" s="12">
        <f>+IF(ISNUMBER(ROUND(Y3458,0)),ROUND(Y3458,0),"")</f>
        <v/>
      </c>
      <c r="V3458">
        <f>IF(ISNUMBER(+VindIndeks_raw_20_large!A3457),+VindIndeks_raw_20_large!A3457,"")</f>
        <v/>
      </c>
      <c r="W3458">
        <f>IF(ISNUMBER(+VindIndeks_raw_20_large!B3457),+VindIndeks_raw_20_large!B3457,"")</f>
        <v/>
      </c>
      <c r="X3458">
        <f>IF(ISNUMBER(+VindIndeks_raw_20_large!C3457),+VindIndeks_raw_20_large!C3457,"")</f>
        <v/>
      </c>
      <c r="Y3458">
        <f>IF(ISNUMBER(+VindIndeks_raw_20_large!D3457),+VindIndeks_raw_20_large!D3457,"")</f>
        <v/>
      </c>
    </row>
    <row r="3459">
      <c r="O3459" s="12">
        <f>+IF(ISNUMBER(ROUND(S3459,0)),ROUND(S3459,0),"")</f>
        <v/>
      </c>
      <c r="P3459">
        <f>IF(ISNUMBER(+VindIndeks_raw_20_small!A3458),+VindIndeks_raw_20_small!A3458,"")</f>
        <v/>
      </c>
      <c r="Q3459">
        <f>IF(ISNUMBER(+VindIndeks_raw_20_small!B3458),+VindIndeks_raw_20_small!B3458,"")</f>
        <v/>
      </c>
      <c r="R3459">
        <f>IF(ISNUMBER(+VindIndeks_raw_20_small!C3458),+VindIndeks_raw_20_small!C3458,"")</f>
        <v/>
      </c>
      <c r="S3459">
        <f>IF(ISNUMBER(+VindIndeks_raw_20_small!D3458),+VindIndeks_raw_20_small!D3458,"")</f>
        <v/>
      </c>
      <c r="U3459" s="12">
        <f>+IF(ISNUMBER(ROUND(Y3459,0)),ROUND(Y3459,0),"")</f>
        <v/>
      </c>
      <c r="V3459">
        <f>IF(ISNUMBER(+VindIndeks_raw_20_large!A3458),+VindIndeks_raw_20_large!A3458,"")</f>
        <v/>
      </c>
      <c r="W3459">
        <f>IF(ISNUMBER(+VindIndeks_raw_20_large!B3458),+VindIndeks_raw_20_large!B3458,"")</f>
        <v/>
      </c>
      <c r="X3459">
        <f>IF(ISNUMBER(+VindIndeks_raw_20_large!C3458),+VindIndeks_raw_20_large!C3458,"")</f>
        <v/>
      </c>
      <c r="Y3459">
        <f>IF(ISNUMBER(+VindIndeks_raw_20_large!D3458),+VindIndeks_raw_20_large!D3458,"")</f>
        <v/>
      </c>
    </row>
    <row r="3460">
      <c r="O3460" s="12">
        <f>+IF(ISNUMBER(ROUND(S3460,0)),ROUND(S3460,0),"")</f>
        <v/>
      </c>
      <c r="P3460">
        <f>IF(ISNUMBER(+VindIndeks_raw_20_small!A3459),+VindIndeks_raw_20_small!A3459,"")</f>
        <v/>
      </c>
      <c r="Q3460">
        <f>IF(ISNUMBER(+VindIndeks_raw_20_small!B3459),+VindIndeks_raw_20_small!B3459,"")</f>
        <v/>
      </c>
      <c r="R3460">
        <f>IF(ISNUMBER(+VindIndeks_raw_20_small!C3459),+VindIndeks_raw_20_small!C3459,"")</f>
        <v/>
      </c>
      <c r="S3460">
        <f>IF(ISNUMBER(+VindIndeks_raw_20_small!D3459),+VindIndeks_raw_20_small!D3459,"")</f>
        <v/>
      </c>
      <c r="U3460" s="12">
        <f>+IF(ISNUMBER(ROUND(Y3460,0)),ROUND(Y3460,0),"")</f>
        <v/>
      </c>
      <c r="V3460">
        <f>IF(ISNUMBER(+VindIndeks_raw_20_large!A3459),+VindIndeks_raw_20_large!A3459,"")</f>
        <v/>
      </c>
      <c r="W3460">
        <f>IF(ISNUMBER(+VindIndeks_raw_20_large!B3459),+VindIndeks_raw_20_large!B3459,"")</f>
        <v/>
      </c>
      <c r="X3460">
        <f>IF(ISNUMBER(+VindIndeks_raw_20_large!C3459),+VindIndeks_raw_20_large!C3459,"")</f>
        <v/>
      </c>
      <c r="Y3460">
        <f>IF(ISNUMBER(+VindIndeks_raw_20_large!D3459),+VindIndeks_raw_20_large!D3459,"")</f>
        <v/>
      </c>
    </row>
    <row r="3461">
      <c r="O3461" s="12">
        <f>+IF(ISNUMBER(ROUND(S3461,0)),ROUND(S3461,0),"")</f>
        <v/>
      </c>
      <c r="P3461">
        <f>IF(ISNUMBER(+VindIndeks_raw_20_small!A3460),+VindIndeks_raw_20_small!A3460,"")</f>
        <v/>
      </c>
      <c r="Q3461">
        <f>IF(ISNUMBER(+VindIndeks_raw_20_small!B3460),+VindIndeks_raw_20_small!B3460,"")</f>
        <v/>
      </c>
      <c r="R3461">
        <f>IF(ISNUMBER(+VindIndeks_raw_20_small!C3460),+VindIndeks_raw_20_small!C3460,"")</f>
        <v/>
      </c>
      <c r="S3461">
        <f>IF(ISNUMBER(+VindIndeks_raw_20_small!D3460),+VindIndeks_raw_20_small!D3460,"")</f>
        <v/>
      </c>
      <c r="U3461" s="12">
        <f>+IF(ISNUMBER(ROUND(Y3461,0)),ROUND(Y3461,0),"")</f>
        <v/>
      </c>
      <c r="V3461">
        <f>IF(ISNUMBER(+VindIndeks_raw_20_large!A3460),+VindIndeks_raw_20_large!A3460,"")</f>
        <v/>
      </c>
      <c r="W3461">
        <f>IF(ISNUMBER(+VindIndeks_raw_20_large!B3460),+VindIndeks_raw_20_large!B3460,"")</f>
        <v/>
      </c>
      <c r="X3461">
        <f>IF(ISNUMBER(+VindIndeks_raw_20_large!C3460),+VindIndeks_raw_20_large!C3460,"")</f>
        <v/>
      </c>
      <c r="Y3461">
        <f>IF(ISNUMBER(+VindIndeks_raw_20_large!D3460),+VindIndeks_raw_20_large!D3460,"")</f>
        <v/>
      </c>
    </row>
    <row r="3462">
      <c r="O3462" s="12">
        <f>+IF(ISNUMBER(ROUND(S3462,0)),ROUND(S3462,0),"")</f>
        <v/>
      </c>
      <c r="P3462">
        <f>IF(ISNUMBER(+VindIndeks_raw_20_small!A3461),+VindIndeks_raw_20_small!A3461,"")</f>
        <v/>
      </c>
      <c r="Q3462">
        <f>IF(ISNUMBER(+VindIndeks_raw_20_small!B3461),+VindIndeks_raw_20_small!B3461,"")</f>
        <v/>
      </c>
      <c r="R3462">
        <f>IF(ISNUMBER(+VindIndeks_raw_20_small!C3461),+VindIndeks_raw_20_small!C3461,"")</f>
        <v/>
      </c>
      <c r="S3462">
        <f>IF(ISNUMBER(+VindIndeks_raw_20_small!D3461),+VindIndeks_raw_20_small!D3461,"")</f>
        <v/>
      </c>
      <c r="U3462" s="12">
        <f>+IF(ISNUMBER(ROUND(Y3462,0)),ROUND(Y3462,0),"")</f>
        <v/>
      </c>
      <c r="V3462">
        <f>IF(ISNUMBER(+VindIndeks_raw_20_large!A3461),+VindIndeks_raw_20_large!A3461,"")</f>
        <v/>
      </c>
      <c r="W3462">
        <f>IF(ISNUMBER(+VindIndeks_raw_20_large!B3461),+VindIndeks_raw_20_large!B3461,"")</f>
        <v/>
      </c>
      <c r="X3462">
        <f>IF(ISNUMBER(+VindIndeks_raw_20_large!C3461),+VindIndeks_raw_20_large!C3461,"")</f>
        <v/>
      </c>
      <c r="Y3462">
        <f>IF(ISNUMBER(+VindIndeks_raw_20_large!D3461),+VindIndeks_raw_20_large!D3461,"")</f>
        <v/>
      </c>
    </row>
    <row r="3463">
      <c r="O3463" s="12">
        <f>+IF(ISNUMBER(ROUND(S3463,0)),ROUND(S3463,0),"")</f>
        <v/>
      </c>
      <c r="P3463">
        <f>IF(ISNUMBER(+VindIndeks_raw_20_small!A3462),+VindIndeks_raw_20_small!A3462,"")</f>
        <v/>
      </c>
      <c r="Q3463">
        <f>IF(ISNUMBER(+VindIndeks_raw_20_small!B3462),+VindIndeks_raw_20_small!B3462,"")</f>
        <v/>
      </c>
      <c r="R3463">
        <f>IF(ISNUMBER(+VindIndeks_raw_20_small!C3462),+VindIndeks_raw_20_small!C3462,"")</f>
        <v/>
      </c>
      <c r="S3463">
        <f>IF(ISNUMBER(+VindIndeks_raw_20_small!D3462),+VindIndeks_raw_20_small!D3462,"")</f>
        <v/>
      </c>
      <c r="U3463" s="12">
        <f>+IF(ISNUMBER(ROUND(Y3463,0)),ROUND(Y3463,0),"")</f>
        <v/>
      </c>
      <c r="V3463">
        <f>IF(ISNUMBER(+VindIndeks_raw_20_large!A3462),+VindIndeks_raw_20_large!A3462,"")</f>
        <v/>
      </c>
      <c r="W3463">
        <f>IF(ISNUMBER(+VindIndeks_raw_20_large!B3462),+VindIndeks_raw_20_large!B3462,"")</f>
        <v/>
      </c>
      <c r="X3463">
        <f>IF(ISNUMBER(+VindIndeks_raw_20_large!C3462),+VindIndeks_raw_20_large!C3462,"")</f>
        <v/>
      </c>
      <c r="Y3463">
        <f>IF(ISNUMBER(+VindIndeks_raw_20_large!D3462),+VindIndeks_raw_20_large!D3462,"")</f>
        <v/>
      </c>
    </row>
    <row r="3464">
      <c r="O3464" s="12">
        <f>+IF(ISNUMBER(ROUND(S3464,0)),ROUND(S3464,0),"")</f>
        <v/>
      </c>
      <c r="P3464">
        <f>IF(ISNUMBER(+VindIndeks_raw_20_small!A3463),+VindIndeks_raw_20_small!A3463,"")</f>
        <v/>
      </c>
      <c r="Q3464">
        <f>IF(ISNUMBER(+VindIndeks_raw_20_small!B3463),+VindIndeks_raw_20_small!B3463,"")</f>
        <v/>
      </c>
      <c r="R3464">
        <f>IF(ISNUMBER(+VindIndeks_raw_20_small!C3463),+VindIndeks_raw_20_small!C3463,"")</f>
        <v/>
      </c>
      <c r="S3464">
        <f>IF(ISNUMBER(+VindIndeks_raw_20_small!D3463),+VindIndeks_raw_20_small!D3463,"")</f>
        <v/>
      </c>
      <c r="U3464" s="12">
        <f>+IF(ISNUMBER(ROUND(Y3464,0)),ROUND(Y3464,0),"")</f>
        <v/>
      </c>
      <c r="V3464">
        <f>IF(ISNUMBER(+VindIndeks_raw_20_large!A3463),+VindIndeks_raw_20_large!A3463,"")</f>
        <v/>
      </c>
      <c r="W3464">
        <f>IF(ISNUMBER(+VindIndeks_raw_20_large!B3463),+VindIndeks_raw_20_large!B3463,"")</f>
        <v/>
      </c>
      <c r="X3464">
        <f>IF(ISNUMBER(+VindIndeks_raw_20_large!C3463),+VindIndeks_raw_20_large!C3463,"")</f>
        <v/>
      </c>
      <c r="Y3464">
        <f>IF(ISNUMBER(+VindIndeks_raw_20_large!D3463),+VindIndeks_raw_20_large!D3463,"")</f>
        <v/>
      </c>
    </row>
    <row r="3465">
      <c r="O3465" s="12">
        <f>+IF(ISNUMBER(ROUND(S3465,0)),ROUND(S3465,0),"")</f>
        <v/>
      </c>
      <c r="P3465">
        <f>IF(ISNUMBER(+VindIndeks_raw_20_small!A3464),+VindIndeks_raw_20_small!A3464,"")</f>
        <v/>
      </c>
      <c r="Q3465">
        <f>IF(ISNUMBER(+VindIndeks_raw_20_small!B3464),+VindIndeks_raw_20_small!B3464,"")</f>
        <v/>
      </c>
      <c r="R3465">
        <f>IF(ISNUMBER(+VindIndeks_raw_20_small!C3464),+VindIndeks_raw_20_small!C3464,"")</f>
        <v/>
      </c>
      <c r="S3465">
        <f>IF(ISNUMBER(+VindIndeks_raw_20_small!D3464),+VindIndeks_raw_20_small!D3464,"")</f>
        <v/>
      </c>
      <c r="U3465" s="12">
        <f>+IF(ISNUMBER(ROUND(Y3465,0)),ROUND(Y3465,0),"")</f>
        <v/>
      </c>
      <c r="V3465">
        <f>IF(ISNUMBER(+VindIndeks_raw_20_large!A3464),+VindIndeks_raw_20_large!A3464,"")</f>
        <v/>
      </c>
      <c r="W3465">
        <f>IF(ISNUMBER(+VindIndeks_raw_20_large!B3464),+VindIndeks_raw_20_large!B3464,"")</f>
        <v/>
      </c>
      <c r="X3465">
        <f>IF(ISNUMBER(+VindIndeks_raw_20_large!C3464),+VindIndeks_raw_20_large!C3464,"")</f>
        <v/>
      </c>
      <c r="Y3465">
        <f>IF(ISNUMBER(+VindIndeks_raw_20_large!D3464),+VindIndeks_raw_20_large!D3464,"")</f>
        <v/>
      </c>
    </row>
    <row r="3466">
      <c r="O3466" s="12">
        <f>+IF(ISNUMBER(ROUND(S3466,0)),ROUND(S3466,0),"")</f>
        <v/>
      </c>
      <c r="P3466">
        <f>IF(ISNUMBER(+VindIndeks_raw_20_small!A3465),+VindIndeks_raw_20_small!A3465,"")</f>
        <v/>
      </c>
      <c r="Q3466">
        <f>IF(ISNUMBER(+VindIndeks_raw_20_small!B3465),+VindIndeks_raw_20_small!B3465,"")</f>
        <v/>
      </c>
      <c r="R3466">
        <f>IF(ISNUMBER(+VindIndeks_raw_20_small!C3465),+VindIndeks_raw_20_small!C3465,"")</f>
        <v/>
      </c>
      <c r="S3466">
        <f>IF(ISNUMBER(+VindIndeks_raw_20_small!D3465),+VindIndeks_raw_20_small!D3465,"")</f>
        <v/>
      </c>
      <c r="U3466" s="12">
        <f>+IF(ISNUMBER(ROUND(Y3466,0)),ROUND(Y3466,0),"")</f>
        <v/>
      </c>
      <c r="V3466">
        <f>IF(ISNUMBER(+VindIndeks_raw_20_large!A3465),+VindIndeks_raw_20_large!A3465,"")</f>
        <v/>
      </c>
      <c r="W3466">
        <f>IF(ISNUMBER(+VindIndeks_raw_20_large!B3465),+VindIndeks_raw_20_large!B3465,"")</f>
        <v/>
      </c>
      <c r="X3466">
        <f>IF(ISNUMBER(+VindIndeks_raw_20_large!C3465),+VindIndeks_raw_20_large!C3465,"")</f>
        <v/>
      </c>
      <c r="Y3466">
        <f>IF(ISNUMBER(+VindIndeks_raw_20_large!D3465),+VindIndeks_raw_20_large!D3465,"")</f>
        <v/>
      </c>
    </row>
    <row r="3467">
      <c r="O3467" s="12">
        <f>+IF(ISNUMBER(ROUND(S3467,0)),ROUND(S3467,0),"")</f>
        <v/>
      </c>
      <c r="P3467">
        <f>IF(ISNUMBER(+VindIndeks_raw_20_small!A3466),+VindIndeks_raw_20_small!A3466,"")</f>
        <v/>
      </c>
      <c r="Q3467">
        <f>IF(ISNUMBER(+VindIndeks_raw_20_small!B3466),+VindIndeks_raw_20_small!B3466,"")</f>
        <v/>
      </c>
      <c r="R3467">
        <f>IF(ISNUMBER(+VindIndeks_raw_20_small!C3466),+VindIndeks_raw_20_small!C3466,"")</f>
        <v/>
      </c>
      <c r="S3467">
        <f>IF(ISNUMBER(+VindIndeks_raw_20_small!D3466),+VindIndeks_raw_20_small!D3466,"")</f>
        <v/>
      </c>
      <c r="U3467" s="12">
        <f>+IF(ISNUMBER(ROUND(Y3467,0)),ROUND(Y3467,0),"")</f>
        <v/>
      </c>
      <c r="V3467">
        <f>IF(ISNUMBER(+VindIndeks_raw_20_large!A3466),+VindIndeks_raw_20_large!A3466,"")</f>
        <v/>
      </c>
      <c r="W3467">
        <f>IF(ISNUMBER(+VindIndeks_raw_20_large!B3466),+VindIndeks_raw_20_large!B3466,"")</f>
        <v/>
      </c>
      <c r="X3467">
        <f>IF(ISNUMBER(+VindIndeks_raw_20_large!C3466),+VindIndeks_raw_20_large!C3466,"")</f>
        <v/>
      </c>
      <c r="Y3467">
        <f>IF(ISNUMBER(+VindIndeks_raw_20_large!D3466),+VindIndeks_raw_20_large!D3466,"")</f>
        <v/>
      </c>
    </row>
    <row r="3468">
      <c r="O3468" s="12">
        <f>+IF(ISNUMBER(ROUND(S3468,0)),ROUND(S3468,0),"")</f>
        <v/>
      </c>
      <c r="P3468">
        <f>IF(ISNUMBER(+VindIndeks_raw_20_small!A3467),+VindIndeks_raw_20_small!A3467,"")</f>
        <v/>
      </c>
      <c r="Q3468">
        <f>IF(ISNUMBER(+VindIndeks_raw_20_small!B3467),+VindIndeks_raw_20_small!B3467,"")</f>
        <v/>
      </c>
      <c r="R3468">
        <f>IF(ISNUMBER(+VindIndeks_raw_20_small!C3467),+VindIndeks_raw_20_small!C3467,"")</f>
        <v/>
      </c>
      <c r="S3468">
        <f>IF(ISNUMBER(+VindIndeks_raw_20_small!D3467),+VindIndeks_raw_20_small!D3467,"")</f>
        <v/>
      </c>
      <c r="U3468" s="12">
        <f>+IF(ISNUMBER(ROUND(Y3468,0)),ROUND(Y3468,0),"")</f>
        <v/>
      </c>
      <c r="V3468">
        <f>IF(ISNUMBER(+VindIndeks_raw_20_large!A3467),+VindIndeks_raw_20_large!A3467,"")</f>
        <v/>
      </c>
      <c r="W3468">
        <f>IF(ISNUMBER(+VindIndeks_raw_20_large!B3467),+VindIndeks_raw_20_large!B3467,"")</f>
        <v/>
      </c>
      <c r="X3468">
        <f>IF(ISNUMBER(+VindIndeks_raw_20_large!C3467),+VindIndeks_raw_20_large!C3467,"")</f>
        <v/>
      </c>
      <c r="Y3468">
        <f>IF(ISNUMBER(+VindIndeks_raw_20_large!D3467),+VindIndeks_raw_20_large!D3467,"")</f>
        <v/>
      </c>
    </row>
    <row r="3469">
      <c r="O3469" s="12">
        <f>+IF(ISNUMBER(ROUND(S3469,0)),ROUND(S3469,0),"")</f>
        <v/>
      </c>
      <c r="P3469">
        <f>IF(ISNUMBER(+VindIndeks_raw_20_small!A3468),+VindIndeks_raw_20_small!A3468,"")</f>
        <v/>
      </c>
      <c r="Q3469">
        <f>IF(ISNUMBER(+VindIndeks_raw_20_small!B3468),+VindIndeks_raw_20_small!B3468,"")</f>
        <v/>
      </c>
      <c r="R3469">
        <f>IF(ISNUMBER(+VindIndeks_raw_20_small!C3468),+VindIndeks_raw_20_small!C3468,"")</f>
        <v/>
      </c>
      <c r="S3469">
        <f>IF(ISNUMBER(+VindIndeks_raw_20_small!D3468),+VindIndeks_raw_20_small!D3468,"")</f>
        <v/>
      </c>
      <c r="U3469" s="12">
        <f>+IF(ISNUMBER(ROUND(Y3469,0)),ROUND(Y3469,0),"")</f>
        <v/>
      </c>
      <c r="V3469">
        <f>IF(ISNUMBER(+VindIndeks_raw_20_large!A3468),+VindIndeks_raw_20_large!A3468,"")</f>
        <v/>
      </c>
      <c r="W3469">
        <f>IF(ISNUMBER(+VindIndeks_raw_20_large!B3468),+VindIndeks_raw_20_large!B3468,"")</f>
        <v/>
      </c>
      <c r="X3469">
        <f>IF(ISNUMBER(+VindIndeks_raw_20_large!C3468),+VindIndeks_raw_20_large!C3468,"")</f>
        <v/>
      </c>
      <c r="Y3469">
        <f>IF(ISNUMBER(+VindIndeks_raw_20_large!D3468),+VindIndeks_raw_20_large!D3468,"")</f>
        <v/>
      </c>
    </row>
    <row r="3470">
      <c r="O3470" s="12">
        <f>+IF(ISNUMBER(ROUND(S3470,0)),ROUND(S3470,0),"")</f>
        <v/>
      </c>
      <c r="P3470">
        <f>IF(ISNUMBER(+VindIndeks_raw_20_small!A3469),+VindIndeks_raw_20_small!A3469,"")</f>
        <v/>
      </c>
      <c r="Q3470">
        <f>IF(ISNUMBER(+VindIndeks_raw_20_small!B3469),+VindIndeks_raw_20_small!B3469,"")</f>
        <v/>
      </c>
      <c r="R3470">
        <f>IF(ISNUMBER(+VindIndeks_raw_20_small!C3469),+VindIndeks_raw_20_small!C3469,"")</f>
        <v/>
      </c>
      <c r="S3470">
        <f>IF(ISNUMBER(+VindIndeks_raw_20_small!D3469),+VindIndeks_raw_20_small!D3469,"")</f>
        <v/>
      </c>
      <c r="U3470" s="12">
        <f>+IF(ISNUMBER(ROUND(Y3470,0)),ROUND(Y3470,0),"")</f>
        <v/>
      </c>
      <c r="V3470">
        <f>IF(ISNUMBER(+VindIndeks_raw_20_large!A3469),+VindIndeks_raw_20_large!A3469,"")</f>
        <v/>
      </c>
      <c r="W3470">
        <f>IF(ISNUMBER(+VindIndeks_raw_20_large!B3469),+VindIndeks_raw_20_large!B3469,"")</f>
        <v/>
      </c>
      <c r="X3470">
        <f>IF(ISNUMBER(+VindIndeks_raw_20_large!C3469),+VindIndeks_raw_20_large!C3469,"")</f>
        <v/>
      </c>
      <c r="Y3470">
        <f>IF(ISNUMBER(+VindIndeks_raw_20_large!D3469),+VindIndeks_raw_20_large!D3469,"")</f>
        <v/>
      </c>
    </row>
    <row r="3471">
      <c r="O3471" s="12">
        <f>+IF(ISNUMBER(ROUND(S3471,0)),ROUND(S3471,0),"")</f>
        <v/>
      </c>
      <c r="P3471">
        <f>IF(ISNUMBER(+VindIndeks_raw_20_small!A3470),+VindIndeks_raw_20_small!A3470,"")</f>
        <v/>
      </c>
      <c r="Q3471">
        <f>IF(ISNUMBER(+VindIndeks_raw_20_small!B3470),+VindIndeks_raw_20_small!B3470,"")</f>
        <v/>
      </c>
      <c r="R3471">
        <f>IF(ISNUMBER(+VindIndeks_raw_20_small!C3470),+VindIndeks_raw_20_small!C3470,"")</f>
        <v/>
      </c>
      <c r="S3471">
        <f>IF(ISNUMBER(+VindIndeks_raw_20_small!D3470),+VindIndeks_raw_20_small!D3470,"")</f>
        <v/>
      </c>
      <c r="U3471" s="12">
        <f>+IF(ISNUMBER(ROUND(Y3471,0)),ROUND(Y3471,0),"")</f>
        <v/>
      </c>
      <c r="V3471">
        <f>IF(ISNUMBER(+VindIndeks_raw_20_large!A3470),+VindIndeks_raw_20_large!A3470,"")</f>
        <v/>
      </c>
      <c r="W3471">
        <f>IF(ISNUMBER(+VindIndeks_raw_20_large!B3470),+VindIndeks_raw_20_large!B3470,"")</f>
        <v/>
      </c>
      <c r="X3471">
        <f>IF(ISNUMBER(+VindIndeks_raw_20_large!C3470),+VindIndeks_raw_20_large!C3470,"")</f>
        <v/>
      </c>
      <c r="Y3471">
        <f>IF(ISNUMBER(+VindIndeks_raw_20_large!D3470),+VindIndeks_raw_20_large!D3470,"")</f>
        <v/>
      </c>
    </row>
    <row r="3472">
      <c r="O3472" s="12">
        <f>+IF(ISNUMBER(ROUND(S3472,0)),ROUND(S3472,0),"")</f>
        <v/>
      </c>
      <c r="P3472">
        <f>IF(ISNUMBER(+VindIndeks_raw_20_small!A3471),+VindIndeks_raw_20_small!A3471,"")</f>
        <v/>
      </c>
      <c r="Q3472">
        <f>IF(ISNUMBER(+VindIndeks_raw_20_small!B3471),+VindIndeks_raw_20_small!B3471,"")</f>
        <v/>
      </c>
      <c r="R3472">
        <f>IF(ISNUMBER(+VindIndeks_raw_20_small!C3471),+VindIndeks_raw_20_small!C3471,"")</f>
        <v/>
      </c>
      <c r="S3472">
        <f>IF(ISNUMBER(+VindIndeks_raw_20_small!D3471),+VindIndeks_raw_20_small!D3471,"")</f>
        <v/>
      </c>
      <c r="U3472" s="12">
        <f>+IF(ISNUMBER(ROUND(Y3472,0)),ROUND(Y3472,0),"")</f>
        <v/>
      </c>
      <c r="V3472">
        <f>IF(ISNUMBER(+VindIndeks_raw_20_large!A3471),+VindIndeks_raw_20_large!A3471,"")</f>
        <v/>
      </c>
      <c r="W3472">
        <f>IF(ISNUMBER(+VindIndeks_raw_20_large!B3471),+VindIndeks_raw_20_large!B3471,"")</f>
        <v/>
      </c>
      <c r="X3472">
        <f>IF(ISNUMBER(+VindIndeks_raw_20_large!C3471),+VindIndeks_raw_20_large!C3471,"")</f>
        <v/>
      </c>
      <c r="Y3472">
        <f>IF(ISNUMBER(+VindIndeks_raw_20_large!D3471),+VindIndeks_raw_20_large!D3471,"")</f>
        <v/>
      </c>
    </row>
    <row r="3473">
      <c r="O3473" s="12">
        <f>+IF(ISNUMBER(ROUND(S3473,0)),ROUND(S3473,0),"")</f>
        <v/>
      </c>
      <c r="P3473">
        <f>IF(ISNUMBER(+VindIndeks_raw_20_small!A3472),+VindIndeks_raw_20_small!A3472,"")</f>
        <v/>
      </c>
      <c r="Q3473">
        <f>IF(ISNUMBER(+VindIndeks_raw_20_small!B3472),+VindIndeks_raw_20_small!B3472,"")</f>
        <v/>
      </c>
      <c r="R3473">
        <f>IF(ISNUMBER(+VindIndeks_raw_20_small!C3472),+VindIndeks_raw_20_small!C3472,"")</f>
        <v/>
      </c>
      <c r="S3473">
        <f>IF(ISNUMBER(+VindIndeks_raw_20_small!D3472),+VindIndeks_raw_20_small!D3472,"")</f>
        <v/>
      </c>
      <c r="U3473" s="12">
        <f>+IF(ISNUMBER(ROUND(Y3473,0)),ROUND(Y3473,0),"")</f>
        <v/>
      </c>
      <c r="V3473">
        <f>IF(ISNUMBER(+VindIndeks_raw_20_large!A3472),+VindIndeks_raw_20_large!A3472,"")</f>
        <v/>
      </c>
      <c r="W3473">
        <f>IF(ISNUMBER(+VindIndeks_raw_20_large!B3472),+VindIndeks_raw_20_large!B3472,"")</f>
        <v/>
      </c>
      <c r="X3473">
        <f>IF(ISNUMBER(+VindIndeks_raw_20_large!C3472),+VindIndeks_raw_20_large!C3472,"")</f>
        <v/>
      </c>
      <c r="Y3473">
        <f>IF(ISNUMBER(+VindIndeks_raw_20_large!D3472),+VindIndeks_raw_20_large!D3472,"")</f>
        <v/>
      </c>
    </row>
    <row r="3474">
      <c r="O3474" s="12">
        <f>+IF(ISNUMBER(ROUND(S3474,0)),ROUND(S3474,0),"")</f>
        <v/>
      </c>
      <c r="P3474">
        <f>IF(ISNUMBER(+VindIndeks_raw_20_small!A3473),+VindIndeks_raw_20_small!A3473,"")</f>
        <v/>
      </c>
      <c r="Q3474">
        <f>IF(ISNUMBER(+VindIndeks_raw_20_small!B3473),+VindIndeks_raw_20_small!B3473,"")</f>
        <v/>
      </c>
      <c r="R3474">
        <f>IF(ISNUMBER(+VindIndeks_raw_20_small!C3473),+VindIndeks_raw_20_small!C3473,"")</f>
        <v/>
      </c>
      <c r="S3474">
        <f>IF(ISNUMBER(+VindIndeks_raw_20_small!D3473),+VindIndeks_raw_20_small!D3473,"")</f>
        <v/>
      </c>
      <c r="U3474" s="12">
        <f>+IF(ISNUMBER(ROUND(Y3474,0)),ROUND(Y3474,0),"")</f>
        <v/>
      </c>
      <c r="V3474">
        <f>IF(ISNUMBER(+VindIndeks_raw_20_large!A3473),+VindIndeks_raw_20_large!A3473,"")</f>
        <v/>
      </c>
      <c r="W3474">
        <f>IF(ISNUMBER(+VindIndeks_raw_20_large!B3473),+VindIndeks_raw_20_large!B3473,"")</f>
        <v/>
      </c>
      <c r="X3474">
        <f>IF(ISNUMBER(+VindIndeks_raw_20_large!C3473),+VindIndeks_raw_20_large!C3473,"")</f>
        <v/>
      </c>
      <c r="Y3474">
        <f>IF(ISNUMBER(+VindIndeks_raw_20_large!D3473),+VindIndeks_raw_20_large!D3473,"")</f>
        <v/>
      </c>
    </row>
    <row r="3475">
      <c r="O3475" s="12">
        <f>+IF(ISNUMBER(ROUND(S3475,0)),ROUND(S3475,0),"")</f>
        <v/>
      </c>
      <c r="P3475">
        <f>IF(ISNUMBER(+VindIndeks_raw_20_small!A3474),+VindIndeks_raw_20_small!A3474,"")</f>
        <v/>
      </c>
      <c r="Q3475">
        <f>IF(ISNUMBER(+VindIndeks_raw_20_small!B3474),+VindIndeks_raw_20_small!B3474,"")</f>
        <v/>
      </c>
      <c r="R3475">
        <f>IF(ISNUMBER(+VindIndeks_raw_20_small!C3474),+VindIndeks_raw_20_small!C3474,"")</f>
        <v/>
      </c>
      <c r="S3475">
        <f>IF(ISNUMBER(+VindIndeks_raw_20_small!D3474),+VindIndeks_raw_20_small!D3474,"")</f>
        <v/>
      </c>
      <c r="U3475" s="12">
        <f>+IF(ISNUMBER(ROUND(Y3475,0)),ROUND(Y3475,0),"")</f>
        <v/>
      </c>
      <c r="V3475">
        <f>IF(ISNUMBER(+VindIndeks_raw_20_large!A3474),+VindIndeks_raw_20_large!A3474,"")</f>
        <v/>
      </c>
      <c r="W3475">
        <f>IF(ISNUMBER(+VindIndeks_raw_20_large!B3474),+VindIndeks_raw_20_large!B3474,"")</f>
        <v/>
      </c>
      <c r="X3475">
        <f>IF(ISNUMBER(+VindIndeks_raw_20_large!C3474),+VindIndeks_raw_20_large!C3474,"")</f>
        <v/>
      </c>
      <c r="Y3475">
        <f>IF(ISNUMBER(+VindIndeks_raw_20_large!D3474),+VindIndeks_raw_20_large!D3474,"")</f>
        <v/>
      </c>
    </row>
    <row r="3476">
      <c r="O3476" s="12">
        <f>+IF(ISNUMBER(ROUND(S3476,0)),ROUND(S3476,0),"")</f>
        <v/>
      </c>
      <c r="P3476">
        <f>IF(ISNUMBER(+VindIndeks_raw_20_small!A3475),+VindIndeks_raw_20_small!A3475,"")</f>
        <v/>
      </c>
      <c r="Q3476">
        <f>IF(ISNUMBER(+VindIndeks_raw_20_small!B3475),+VindIndeks_raw_20_small!B3475,"")</f>
        <v/>
      </c>
      <c r="R3476">
        <f>IF(ISNUMBER(+VindIndeks_raw_20_small!C3475),+VindIndeks_raw_20_small!C3475,"")</f>
        <v/>
      </c>
      <c r="S3476">
        <f>IF(ISNUMBER(+VindIndeks_raw_20_small!D3475),+VindIndeks_raw_20_small!D3475,"")</f>
        <v/>
      </c>
      <c r="U3476" s="12">
        <f>+IF(ISNUMBER(ROUND(Y3476,0)),ROUND(Y3476,0),"")</f>
        <v/>
      </c>
      <c r="V3476">
        <f>IF(ISNUMBER(+VindIndeks_raw_20_large!A3475),+VindIndeks_raw_20_large!A3475,"")</f>
        <v/>
      </c>
      <c r="W3476">
        <f>IF(ISNUMBER(+VindIndeks_raw_20_large!B3475),+VindIndeks_raw_20_large!B3475,"")</f>
        <v/>
      </c>
      <c r="X3476">
        <f>IF(ISNUMBER(+VindIndeks_raw_20_large!C3475),+VindIndeks_raw_20_large!C3475,"")</f>
        <v/>
      </c>
      <c r="Y3476">
        <f>IF(ISNUMBER(+VindIndeks_raw_20_large!D3475),+VindIndeks_raw_20_large!D3475,"")</f>
        <v/>
      </c>
    </row>
    <row r="3477">
      <c r="O3477" s="12">
        <f>+IF(ISNUMBER(ROUND(S3477,0)),ROUND(S3477,0),"")</f>
        <v/>
      </c>
      <c r="P3477">
        <f>IF(ISNUMBER(+VindIndeks_raw_20_small!A3476),+VindIndeks_raw_20_small!A3476,"")</f>
        <v/>
      </c>
      <c r="Q3477">
        <f>IF(ISNUMBER(+VindIndeks_raw_20_small!B3476),+VindIndeks_raw_20_small!B3476,"")</f>
        <v/>
      </c>
      <c r="R3477">
        <f>IF(ISNUMBER(+VindIndeks_raw_20_small!C3476),+VindIndeks_raw_20_small!C3476,"")</f>
        <v/>
      </c>
      <c r="S3477">
        <f>IF(ISNUMBER(+VindIndeks_raw_20_small!D3476),+VindIndeks_raw_20_small!D3476,"")</f>
        <v/>
      </c>
      <c r="U3477" s="12">
        <f>+IF(ISNUMBER(ROUND(Y3477,0)),ROUND(Y3477,0),"")</f>
        <v/>
      </c>
      <c r="V3477">
        <f>IF(ISNUMBER(+VindIndeks_raw_20_large!A3476),+VindIndeks_raw_20_large!A3476,"")</f>
        <v/>
      </c>
      <c r="W3477">
        <f>IF(ISNUMBER(+VindIndeks_raw_20_large!B3476),+VindIndeks_raw_20_large!B3476,"")</f>
        <v/>
      </c>
      <c r="X3477">
        <f>IF(ISNUMBER(+VindIndeks_raw_20_large!C3476),+VindIndeks_raw_20_large!C3476,"")</f>
        <v/>
      </c>
      <c r="Y3477">
        <f>IF(ISNUMBER(+VindIndeks_raw_20_large!D3476),+VindIndeks_raw_20_large!D3476,"")</f>
        <v/>
      </c>
    </row>
    <row r="3478">
      <c r="O3478" s="12">
        <f>+IF(ISNUMBER(ROUND(S3478,0)),ROUND(S3478,0),"")</f>
        <v/>
      </c>
      <c r="P3478">
        <f>IF(ISNUMBER(+VindIndeks_raw_20_small!A3477),+VindIndeks_raw_20_small!A3477,"")</f>
        <v/>
      </c>
      <c r="Q3478">
        <f>IF(ISNUMBER(+VindIndeks_raw_20_small!B3477),+VindIndeks_raw_20_small!B3477,"")</f>
        <v/>
      </c>
      <c r="R3478">
        <f>IF(ISNUMBER(+VindIndeks_raw_20_small!C3477),+VindIndeks_raw_20_small!C3477,"")</f>
        <v/>
      </c>
      <c r="S3478">
        <f>IF(ISNUMBER(+VindIndeks_raw_20_small!D3477),+VindIndeks_raw_20_small!D3477,"")</f>
        <v/>
      </c>
      <c r="U3478" s="12">
        <f>+IF(ISNUMBER(ROUND(Y3478,0)),ROUND(Y3478,0),"")</f>
        <v/>
      </c>
      <c r="V3478">
        <f>IF(ISNUMBER(+VindIndeks_raw_20_large!A3477),+VindIndeks_raw_20_large!A3477,"")</f>
        <v/>
      </c>
      <c r="W3478">
        <f>IF(ISNUMBER(+VindIndeks_raw_20_large!B3477),+VindIndeks_raw_20_large!B3477,"")</f>
        <v/>
      </c>
      <c r="X3478">
        <f>IF(ISNUMBER(+VindIndeks_raw_20_large!C3477),+VindIndeks_raw_20_large!C3477,"")</f>
        <v/>
      </c>
      <c r="Y3478">
        <f>IF(ISNUMBER(+VindIndeks_raw_20_large!D3477),+VindIndeks_raw_20_large!D3477,"")</f>
        <v/>
      </c>
    </row>
    <row r="3479">
      <c r="O3479" s="12">
        <f>+IF(ISNUMBER(ROUND(S3479,0)),ROUND(S3479,0),"")</f>
        <v/>
      </c>
      <c r="P3479">
        <f>IF(ISNUMBER(+VindIndeks_raw_20_small!A3478),+VindIndeks_raw_20_small!A3478,"")</f>
        <v/>
      </c>
      <c r="Q3479">
        <f>IF(ISNUMBER(+VindIndeks_raw_20_small!B3478),+VindIndeks_raw_20_small!B3478,"")</f>
        <v/>
      </c>
      <c r="R3479">
        <f>IF(ISNUMBER(+VindIndeks_raw_20_small!C3478),+VindIndeks_raw_20_small!C3478,"")</f>
        <v/>
      </c>
      <c r="S3479">
        <f>IF(ISNUMBER(+VindIndeks_raw_20_small!D3478),+VindIndeks_raw_20_small!D3478,"")</f>
        <v/>
      </c>
      <c r="U3479" s="12">
        <f>+IF(ISNUMBER(ROUND(Y3479,0)),ROUND(Y3479,0),"")</f>
        <v/>
      </c>
      <c r="V3479">
        <f>IF(ISNUMBER(+VindIndeks_raw_20_large!A3478),+VindIndeks_raw_20_large!A3478,"")</f>
        <v/>
      </c>
      <c r="W3479">
        <f>IF(ISNUMBER(+VindIndeks_raw_20_large!B3478),+VindIndeks_raw_20_large!B3478,"")</f>
        <v/>
      </c>
      <c r="X3479">
        <f>IF(ISNUMBER(+VindIndeks_raw_20_large!C3478),+VindIndeks_raw_20_large!C3478,"")</f>
        <v/>
      </c>
      <c r="Y3479">
        <f>IF(ISNUMBER(+VindIndeks_raw_20_large!D3478),+VindIndeks_raw_20_large!D3478,"")</f>
        <v/>
      </c>
    </row>
    <row r="3480">
      <c r="O3480" s="12">
        <f>+IF(ISNUMBER(ROUND(S3480,0)),ROUND(S3480,0),"")</f>
        <v/>
      </c>
      <c r="P3480">
        <f>IF(ISNUMBER(+VindIndeks_raw_20_small!A3479),+VindIndeks_raw_20_small!A3479,"")</f>
        <v/>
      </c>
      <c r="Q3480">
        <f>IF(ISNUMBER(+VindIndeks_raw_20_small!B3479),+VindIndeks_raw_20_small!B3479,"")</f>
        <v/>
      </c>
      <c r="R3480">
        <f>IF(ISNUMBER(+VindIndeks_raw_20_small!C3479),+VindIndeks_raw_20_small!C3479,"")</f>
        <v/>
      </c>
      <c r="S3480">
        <f>IF(ISNUMBER(+VindIndeks_raw_20_small!D3479),+VindIndeks_raw_20_small!D3479,"")</f>
        <v/>
      </c>
      <c r="U3480" s="12">
        <f>+IF(ISNUMBER(ROUND(Y3480,0)),ROUND(Y3480,0),"")</f>
        <v/>
      </c>
      <c r="V3480">
        <f>IF(ISNUMBER(+VindIndeks_raw_20_large!A3479),+VindIndeks_raw_20_large!A3479,"")</f>
        <v/>
      </c>
      <c r="W3480">
        <f>IF(ISNUMBER(+VindIndeks_raw_20_large!B3479),+VindIndeks_raw_20_large!B3479,"")</f>
        <v/>
      </c>
      <c r="X3480">
        <f>IF(ISNUMBER(+VindIndeks_raw_20_large!C3479),+VindIndeks_raw_20_large!C3479,"")</f>
        <v/>
      </c>
      <c r="Y3480">
        <f>IF(ISNUMBER(+VindIndeks_raw_20_large!D3479),+VindIndeks_raw_20_large!D3479,"")</f>
        <v/>
      </c>
    </row>
    <row r="3481">
      <c r="O3481" s="12">
        <f>+IF(ISNUMBER(ROUND(S3481,0)),ROUND(S3481,0),"")</f>
        <v/>
      </c>
      <c r="P3481">
        <f>IF(ISNUMBER(+VindIndeks_raw_20_small!A3480),+VindIndeks_raw_20_small!A3480,"")</f>
        <v/>
      </c>
      <c r="Q3481">
        <f>IF(ISNUMBER(+VindIndeks_raw_20_small!B3480),+VindIndeks_raw_20_small!B3480,"")</f>
        <v/>
      </c>
      <c r="R3481">
        <f>IF(ISNUMBER(+VindIndeks_raw_20_small!C3480),+VindIndeks_raw_20_small!C3480,"")</f>
        <v/>
      </c>
      <c r="S3481">
        <f>IF(ISNUMBER(+VindIndeks_raw_20_small!D3480),+VindIndeks_raw_20_small!D3480,"")</f>
        <v/>
      </c>
      <c r="U3481" s="12">
        <f>+IF(ISNUMBER(ROUND(Y3481,0)),ROUND(Y3481,0),"")</f>
        <v/>
      </c>
      <c r="V3481">
        <f>IF(ISNUMBER(+VindIndeks_raw_20_large!A3480),+VindIndeks_raw_20_large!A3480,"")</f>
        <v/>
      </c>
      <c r="W3481">
        <f>IF(ISNUMBER(+VindIndeks_raw_20_large!B3480),+VindIndeks_raw_20_large!B3480,"")</f>
        <v/>
      </c>
      <c r="X3481">
        <f>IF(ISNUMBER(+VindIndeks_raw_20_large!C3480),+VindIndeks_raw_20_large!C3480,"")</f>
        <v/>
      </c>
      <c r="Y3481">
        <f>IF(ISNUMBER(+VindIndeks_raw_20_large!D3480),+VindIndeks_raw_20_large!D3480,"")</f>
        <v/>
      </c>
    </row>
    <row r="3482">
      <c r="O3482" s="12">
        <f>+IF(ISNUMBER(ROUND(S3482,0)),ROUND(S3482,0),"")</f>
        <v/>
      </c>
      <c r="P3482">
        <f>IF(ISNUMBER(+VindIndeks_raw_20_small!A3481),+VindIndeks_raw_20_small!A3481,"")</f>
        <v/>
      </c>
      <c r="Q3482">
        <f>IF(ISNUMBER(+VindIndeks_raw_20_small!B3481),+VindIndeks_raw_20_small!B3481,"")</f>
        <v/>
      </c>
      <c r="R3482">
        <f>IF(ISNUMBER(+VindIndeks_raw_20_small!C3481),+VindIndeks_raw_20_small!C3481,"")</f>
        <v/>
      </c>
      <c r="S3482">
        <f>IF(ISNUMBER(+VindIndeks_raw_20_small!D3481),+VindIndeks_raw_20_small!D3481,"")</f>
        <v/>
      </c>
      <c r="U3482" s="12">
        <f>+IF(ISNUMBER(ROUND(Y3482,0)),ROUND(Y3482,0),"")</f>
        <v/>
      </c>
      <c r="V3482">
        <f>IF(ISNUMBER(+VindIndeks_raw_20_large!A3481),+VindIndeks_raw_20_large!A3481,"")</f>
        <v/>
      </c>
      <c r="W3482">
        <f>IF(ISNUMBER(+VindIndeks_raw_20_large!B3481),+VindIndeks_raw_20_large!B3481,"")</f>
        <v/>
      </c>
      <c r="X3482">
        <f>IF(ISNUMBER(+VindIndeks_raw_20_large!C3481),+VindIndeks_raw_20_large!C3481,"")</f>
        <v/>
      </c>
      <c r="Y3482">
        <f>IF(ISNUMBER(+VindIndeks_raw_20_large!D3481),+VindIndeks_raw_20_large!D3481,"")</f>
        <v/>
      </c>
    </row>
    <row r="3483">
      <c r="O3483" s="12">
        <f>+IF(ISNUMBER(ROUND(S3483,0)),ROUND(S3483,0),"")</f>
        <v/>
      </c>
      <c r="P3483">
        <f>IF(ISNUMBER(+VindIndeks_raw_20_small!A3482),+VindIndeks_raw_20_small!A3482,"")</f>
        <v/>
      </c>
      <c r="Q3483">
        <f>IF(ISNUMBER(+VindIndeks_raw_20_small!B3482),+VindIndeks_raw_20_small!B3482,"")</f>
        <v/>
      </c>
      <c r="R3483">
        <f>IF(ISNUMBER(+VindIndeks_raw_20_small!C3482),+VindIndeks_raw_20_small!C3482,"")</f>
        <v/>
      </c>
      <c r="S3483">
        <f>IF(ISNUMBER(+VindIndeks_raw_20_small!D3482),+VindIndeks_raw_20_small!D3482,"")</f>
        <v/>
      </c>
      <c r="U3483" s="12">
        <f>+IF(ISNUMBER(ROUND(Y3483,0)),ROUND(Y3483,0),"")</f>
        <v/>
      </c>
      <c r="V3483">
        <f>IF(ISNUMBER(+VindIndeks_raw_20_large!A3482),+VindIndeks_raw_20_large!A3482,"")</f>
        <v/>
      </c>
      <c r="W3483">
        <f>IF(ISNUMBER(+VindIndeks_raw_20_large!B3482),+VindIndeks_raw_20_large!B3482,"")</f>
        <v/>
      </c>
      <c r="X3483">
        <f>IF(ISNUMBER(+VindIndeks_raw_20_large!C3482),+VindIndeks_raw_20_large!C3482,"")</f>
        <v/>
      </c>
      <c r="Y3483">
        <f>IF(ISNUMBER(+VindIndeks_raw_20_large!D3482),+VindIndeks_raw_20_large!D3482,"")</f>
        <v/>
      </c>
    </row>
    <row r="3484">
      <c r="O3484" s="12">
        <f>+IF(ISNUMBER(ROUND(S3484,0)),ROUND(S3484,0),"")</f>
        <v/>
      </c>
      <c r="P3484">
        <f>IF(ISNUMBER(+VindIndeks_raw_20_small!A3483),+VindIndeks_raw_20_small!A3483,"")</f>
        <v/>
      </c>
      <c r="Q3484">
        <f>IF(ISNUMBER(+VindIndeks_raw_20_small!B3483),+VindIndeks_raw_20_small!B3483,"")</f>
        <v/>
      </c>
      <c r="R3484">
        <f>IF(ISNUMBER(+VindIndeks_raw_20_small!C3483),+VindIndeks_raw_20_small!C3483,"")</f>
        <v/>
      </c>
      <c r="S3484">
        <f>IF(ISNUMBER(+VindIndeks_raw_20_small!D3483),+VindIndeks_raw_20_small!D3483,"")</f>
        <v/>
      </c>
      <c r="U3484" s="12">
        <f>+IF(ISNUMBER(ROUND(Y3484,0)),ROUND(Y3484,0),"")</f>
        <v/>
      </c>
      <c r="V3484">
        <f>IF(ISNUMBER(+VindIndeks_raw_20_large!A3483),+VindIndeks_raw_20_large!A3483,"")</f>
        <v/>
      </c>
      <c r="W3484">
        <f>IF(ISNUMBER(+VindIndeks_raw_20_large!B3483),+VindIndeks_raw_20_large!B3483,"")</f>
        <v/>
      </c>
      <c r="X3484">
        <f>IF(ISNUMBER(+VindIndeks_raw_20_large!C3483),+VindIndeks_raw_20_large!C3483,"")</f>
        <v/>
      </c>
      <c r="Y3484">
        <f>IF(ISNUMBER(+VindIndeks_raw_20_large!D3483),+VindIndeks_raw_20_large!D3483,"")</f>
        <v/>
      </c>
    </row>
    <row r="3485">
      <c r="O3485" s="12">
        <f>+IF(ISNUMBER(ROUND(S3485,0)),ROUND(S3485,0),"")</f>
        <v/>
      </c>
      <c r="P3485">
        <f>IF(ISNUMBER(+VindIndeks_raw_20_small!A3484),+VindIndeks_raw_20_small!A3484,"")</f>
        <v/>
      </c>
      <c r="Q3485">
        <f>IF(ISNUMBER(+VindIndeks_raw_20_small!B3484),+VindIndeks_raw_20_small!B3484,"")</f>
        <v/>
      </c>
      <c r="R3485">
        <f>IF(ISNUMBER(+VindIndeks_raw_20_small!C3484),+VindIndeks_raw_20_small!C3484,"")</f>
        <v/>
      </c>
      <c r="S3485">
        <f>IF(ISNUMBER(+VindIndeks_raw_20_small!D3484),+VindIndeks_raw_20_small!D3484,"")</f>
        <v/>
      </c>
      <c r="U3485" s="12">
        <f>+IF(ISNUMBER(ROUND(Y3485,0)),ROUND(Y3485,0),"")</f>
        <v/>
      </c>
      <c r="V3485">
        <f>IF(ISNUMBER(+VindIndeks_raw_20_large!A3484),+VindIndeks_raw_20_large!A3484,"")</f>
        <v/>
      </c>
      <c r="W3485">
        <f>IF(ISNUMBER(+VindIndeks_raw_20_large!B3484),+VindIndeks_raw_20_large!B3484,"")</f>
        <v/>
      </c>
      <c r="X3485">
        <f>IF(ISNUMBER(+VindIndeks_raw_20_large!C3484),+VindIndeks_raw_20_large!C3484,"")</f>
        <v/>
      </c>
      <c r="Y3485">
        <f>IF(ISNUMBER(+VindIndeks_raw_20_large!D3484),+VindIndeks_raw_20_large!D3484,"")</f>
        <v/>
      </c>
    </row>
    <row r="3486">
      <c r="O3486" s="12">
        <f>+IF(ISNUMBER(ROUND(S3486,0)),ROUND(S3486,0),"")</f>
        <v/>
      </c>
      <c r="P3486">
        <f>IF(ISNUMBER(+VindIndeks_raw_20_small!A3485),+VindIndeks_raw_20_small!A3485,"")</f>
        <v/>
      </c>
      <c r="Q3486">
        <f>IF(ISNUMBER(+VindIndeks_raw_20_small!B3485),+VindIndeks_raw_20_small!B3485,"")</f>
        <v/>
      </c>
      <c r="R3486">
        <f>IF(ISNUMBER(+VindIndeks_raw_20_small!C3485),+VindIndeks_raw_20_small!C3485,"")</f>
        <v/>
      </c>
      <c r="S3486">
        <f>IF(ISNUMBER(+VindIndeks_raw_20_small!D3485),+VindIndeks_raw_20_small!D3485,"")</f>
        <v/>
      </c>
      <c r="U3486" s="12">
        <f>+IF(ISNUMBER(ROUND(Y3486,0)),ROUND(Y3486,0),"")</f>
        <v/>
      </c>
      <c r="V3486">
        <f>IF(ISNUMBER(+VindIndeks_raw_20_large!A3485),+VindIndeks_raw_20_large!A3485,"")</f>
        <v/>
      </c>
      <c r="W3486">
        <f>IF(ISNUMBER(+VindIndeks_raw_20_large!B3485),+VindIndeks_raw_20_large!B3485,"")</f>
        <v/>
      </c>
      <c r="X3486">
        <f>IF(ISNUMBER(+VindIndeks_raw_20_large!C3485),+VindIndeks_raw_20_large!C3485,"")</f>
        <v/>
      </c>
      <c r="Y3486">
        <f>IF(ISNUMBER(+VindIndeks_raw_20_large!D3485),+VindIndeks_raw_20_large!D3485,"")</f>
        <v/>
      </c>
    </row>
    <row r="3487">
      <c r="O3487" s="12">
        <f>+IF(ISNUMBER(ROUND(S3487,0)),ROUND(S3487,0),"")</f>
        <v/>
      </c>
      <c r="P3487">
        <f>IF(ISNUMBER(+VindIndeks_raw_20_small!A3486),+VindIndeks_raw_20_small!A3486,"")</f>
        <v/>
      </c>
      <c r="Q3487">
        <f>IF(ISNUMBER(+VindIndeks_raw_20_small!B3486),+VindIndeks_raw_20_small!B3486,"")</f>
        <v/>
      </c>
      <c r="R3487">
        <f>IF(ISNUMBER(+VindIndeks_raw_20_small!C3486),+VindIndeks_raw_20_small!C3486,"")</f>
        <v/>
      </c>
      <c r="S3487">
        <f>IF(ISNUMBER(+VindIndeks_raw_20_small!D3486),+VindIndeks_raw_20_small!D3486,"")</f>
        <v/>
      </c>
      <c r="U3487" s="12">
        <f>+IF(ISNUMBER(ROUND(Y3487,0)),ROUND(Y3487,0),"")</f>
        <v/>
      </c>
      <c r="V3487">
        <f>IF(ISNUMBER(+VindIndeks_raw_20_large!A3486),+VindIndeks_raw_20_large!A3486,"")</f>
        <v/>
      </c>
      <c r="W3487">
        <f>IF(ISNUMBER(+VindIndeks_raw_20_large!B3486),+VindIndeks_raw_20_large!B3486,"")</f>
        <v/>
      </c>
      <c r="X3487">
        <f>IF(ISNUMBER(+VindIndeks_raw_20_large!C3486),+VindIndeks_raw_20_large!C3486,"")</f>
        <v/>
      </c>
      <c r="Y3487">
        <f>IF(ISNUMBER(+VindIndeks_raw_20_large!D3486),+VindIndeks_raw_20_large!D3486,"")</f>
        <v/>
      </c>
    </row>
    <row r="3488">
      <c r="O3488" s="12">
        <f>+IF(ISNUMBER(ROUND(S3488,0)),ROUND(S3488,0),"")</f>
        <v/>
      </c>
      <c r="P3488">
        <f>IF(ISNUMBER(+VindIndeks_raw_20_small!A3487),+VindIndeks_raw_20_small!A3487,"")</f>
        <v/>
      </c>
      <c r="Q3488">
        <f>IF(ISNUMBER(+VindIndeks_raw_20_small!B3487),+VindIndeks_raw_20_small!B3487,"")</f>
        <v/>
      </c>
      <c r="R3488">
        <f>IF(ISNUMBER(+VindIndeks_raw_20_small!C3487),+VindIndeks_raw_20_small!C3487,"")</f>
        <v/>
      </c>
      <c r="S3488">
        <f>IF(ISNUMBER(+VindIndeks_raw_20_small!D3487),+VindIndeks_raw_20_small!D3487,"")</f>
        <v/>
      </c>
      <c r="U3488" s="12">
        <f>+IF(ISNUMBER(ROUND(Y3488,0)),ROUND(Y3488,0),"")</f>
        <v/>
      </c>
      <c r="V3488">
        <f>IF(ISNUMBER(+VindIndeks_raw_20_large!A3487),+VindIndeks_raw_20_large!A3487,"")</f>
        <v/>
      </c>
      <c r="W3488">
        <f>IF(ISNUMBER(+VindIndeks_raw_20_large!B3487),+VindIndeks_raw_20_large!B3487,"")</f>
        <v/>
      </c>
      <c r="X3488">
        <f>IF(ISNUMBER(+VindIndeks_raw_20_large!C3487),+VindIndeks_raw_20_large!C3487,"")</f>
        <v/>
      </c>
      <c r="Y3488">
        <f>IF(ISNUMBER(+VindIndeks_raw_20_large!D3487),+VindIndeks_raw_20_large!D3487,"")</f>
        <v/>
      </c>
    </row>
    <row r="3489">
      <c r="O3489" s="12">
        <f>+IF(ISNUMBER(ROUND(S3489,0)),ROUND(S3489,0),"")</f>
        <v/>
      </c>
      <c r="P3489">
        <f>IF(ISNUMBER(+VindIndeks_raw_20_small!A3488),+VindIndeks_raw_20_small!A3488,"")</f>
        <v/>
      </c>
      <c r="Q3489">
        <f>IF(ISNUMBER(+VindIndeks_raw_20_small!B3488),+VindIndeks_raw_20_small!B3488,"")</f>
        <v/>
      </c>
      <c r="R3489">
        <f>IF(ISNUMBER(+VindIndeks_raw_20_small!C3488),+VindIndeks_raw_20_small!C3488,"")</f>
        <v/>
      </c>
      <c r="S3489">
        <f>IF(ISNUMBER(+VindIndeks_raw_20_small!D3488),+VindIndeks_raw_20_small!D3488,"")</f>
        <v/>
      </c>
      <c r="U3489" s="12">
        <f>+IF(ISNUMBER(ROUND(Y3489,0)),ROUND(Y3489,0),"")</f>
        <v/>
      </c>
      <c r="V3489">
        <f>IF(ISNUMBER(+VindIndeks_raw_20_large!A3488),+VindIndeks_raw_20_large!A3488,"")</f>
        <v/>
      </c>
      <c r="W3489">
        <f>IF(ISNUMBER(+VindIndeks_raw_20_large!B3488),+VindIndeks_raw_20_large!B3488,"")</f>
        <v/>
      </c>
      <c r="X3489">
        <f>IF(ISNUMBER(+VindIndeks_raw_20_large!C3488),+VindIndeks_raw_20_large!C3488,"")</f>
        <v/>
      </c>
      <c r="Y3489">
        <f>IF(ISNUMBER(+VindIndeks_raw_20_large!D3488),+VindIndeks_raw_20_large!D3488,"")</f>
        <v/>
      </c>
    </row>
    <row r="3490">
      <c r="O3490" s="12">
        <f>+IF(ISNUMBER(ROUND(S3490,0)),ROUND(S3490,0),"")</f>
        <v/>
      </c>
      <c r="P3490">
        <f>IF(ISNUMBER(+VindIndeks_raw_20_small!A3489),+VindIndeks_raw_20_small!A3489,"")</f>
        <v/>
      </c>
      <c r="Q3490">
        <f>IF(ISNUMBER(+VindIndeks_raw_20_small!B3489),+VindIndeks_raw_20_small!B3489,"")</f>
        <v/>
      </c>
      <c r="R3490">
        <f>IF(ISNUMBER(+VindIndeks_raw_20_small!C3489),+VindIndeks_raw_20_small!C3489,"")</f>
        <v/>
      </c>
      <c r="S3490">
        <f>IF(ISNUMBER(+VindIndeks_raw_20_small!D3489),+VindIndeks_raw_20_small!D3489,"")</f>
        <v/>
      </c>
      <c r="U3490" s="12">
        <f>+IF(ISNUMBER(ROUND(Y3490,0)),ROUND(Y3490,0),"")</f>
        <v/>
      </c>
      <c r="V3490">
        <f>IF(ISNUMBER(+VindIndeks_raw_20_large!A3489),+VindIndeks_raw_20_large!A3489,"")</f>
        <v/>
      </c>
      <c r="W3490">
        <f>IF(ISNUMBER(+VindIndeks_raw_20_large!B3489),+VindIndeks_raw_20_large!B3489,"")</f>
        <v/>
      </c>
      <c r="X3490">
        <f>IF(ISNUMBER(+VindIndeks_raw_20_large!C3489),+VindIndeks_raw_20_large!C3489,"")</f>
        <v/>
      </c>
      <c r="Y3490">
        <f>IF(ISNUMBER(+VindIndeks_raw_20_large!D3489),+VindIndeks_raw_20_large!D3489,"")</f>
        <v/>
      </c>
    </row>
    <row r="3491">
      <c r="O3491" s="12">
        <f>+IF(ISNUMBER(ROUND(S3491,0)),ROUND(S3491,0),"")</f>
        <v/>
      </c>
      <c r="P3491">
        <f>IF(ISNUMBER(+VindIndeks_raw_20_small!A3490),+VindIndeks_raw_20_small!A3490,"")</f>
        <v/>
      </c>
      <c r="Q3491">
        <f>IF(ISNUMBER(+VindIndeks_raw_20_small!B3490),+VindIndeks_raw_20_small!B3490,"")</f>
        <v/>
      </c>
      <c r="R3491">
        <f>IF(ISNUMBER(+VindIndeks_raw_20_small!C3490),+VindIndeks_raw_20_small!C3490,"")</f>
        <v/>
      </c>
      <c r="S3491">
        <f>IF(ISNUMBER(+VindIndeks_raw_20_small!D3490),+VindIndeks_raw_20_small!D3490,"")</f>
        <v/>
      </c>
      <c r="U3491" s="12">
        <f>+IF(ISNUMBER(ROUND(Y3491,0)),ROUND(Y3491,0),"")</f>
        <v/>
      </c>
      <c r="V3491">
        <f>IF(ISNUMBER(+VindIndeks_raw_20_large!A3490),+VindIndeks_raw_20_large!A3490,"")</f>
        <v/>
      </c>
      <c r="W3491">
        <f>IF(ISNUMBER(+VindIndeks_raw_20_large!B3490),+VindIndeks_raw_20_large!B3490,"")</f>
        <v/>
      </c>
      <c r="X3491">
        <f>IF(ISNUMBER(+VindIndeks_raw_20_large!C3490),+VindIndeks_raw_20_large!C3490,"")</f>
        <v/>
      </c>
      <c r="Y3491">
        <f>IF(ISNUMBER(+VindIndeks_raw_20_large!D3490),+VindIndeks_raw_20_large!D3490,"")</f>
        <v/>
      </c>
    </row>
    <row r="3492">
      <c r="O3492" s="12">
        <f>+IF(ISNUMBER(ROUND(S3492,0)),ROUND(S3492,0),"")</f>
        <v/>
      </c>
      <c r="P3492">
        <f>IF(ISNUMBER(+VindIndeks_raw_20_small!A3491),+VindIndeks_raw_20_small!A3491,"")</f>
        <v/>
      </c>
      <c r="Q3492">
        <f>IF(ISNUMBER(+VindIndeks_raw_20_small!B3491),+VindIndeks_raw_20_small!B3491,"")</f>
        <v/>
      </c>
      <c r="R3492">
        <f>IF(ISNUMBER(+VindIndeks_raw_20_small!C3491),+VindIndeks_raw_20_small!C3491,"")</f>
        <v/>
      </c>
      <c r="S3492">
        <f>IF(ISNUMBER(+VindIndeks_raw_20_small!D3491),+VindIndeks_raw_20_small!D3491,"")</f>
        <v/>
      </c>
      <c r="U3492" s="12">
        <f>+IF(ISNUMBER(ROUND(Y3492,0)),ROUND(Y3492,0),"")</f>
        <v/>
      </c>
      <c r="V3492">
        <f>IF(ISNUMBER(+VindIndeks_raw_20_large!A3491),+VindIndeks_raw_20_large!A3491,"")</f>
        <v/>
      </c>
      <c r="W3492">
        <f>IF(ISNUMBER(+VindIndeks_raw_20_large!B3491),+VindIndeks_raw_20_large!B3491,"")</f>
        <v/>
      </c>
      <c r="X3492">
        <f>IF(ISNUMBER(+VindIndeks_raw_20_large!C3491),+VindIndeks_raw_20_large!C3491,"")</f>
        <v/>
      </c>
      <c r="Y3492">
        <f>IF(ISNUMBER(+VindIndeks_raw_20_large!D3491),+VindIndeks_raw_20_large!D3491,"")</f>
        <v/>
      </c>
    </row>
    <row r="3493">
      <c r="O3493" s="12">
        <f>+IF(ISNUMBER(ROUND(S3493,0)),ROUND(S3493,0),"")</f>
        <v/>
      </c>
      <c r="P3493">
        <f>IF(ISNUMBER(+VindIndeks_raw_20_small!A3492),+VindIndeks_raw_20_small!A3492,"")</f>
        <v/>
      </c>
      <c r="Q3493">
        <f>IF(ISNUMBER(+VindIndeks_raw_20_small!B3492),+VindIndeks_raw_20_small!B3492,"")</f>
        <v/>
      </c>
      <c r="R3493">
        <f>IF(ISNUMBER(+VindIndeks_raw_20_small!C3492),+VindIndeks_raw_20_small!C3492,"")</f>
        <v/>
      </c>
      <c r="S3493">
        <f>IF(ISNUMBER(+VindIndeks_raw_20_small!D3492),+VindIndeks_raw_20_small!D3492,"")</f>
        <v/>
      </c>
      <c r="U3493" s="12">
        <f>+IF(ISNUMBER(ROUND(Y3493,0)),ROUND(Y3493,0),"")</f>
        <v/>
      </c>
      <c r="V3493">
        <f>IF(ISNUMBER(+VindIndeks_raw_20_large!A3492),+VindIndeks_raw_20_large!A3492,"")</f>
        <v/>
      </c>
      <c r="W3493">
        <f>IF(ISNUMBER(+VindIndeks_raw_20_large!B3492),+VindIndeks_raw_20_large!B3492,"")</f>
        <v/>
      </c>
      <c r="X3493">
        <f>IF(ISNUMBER(+VindIndeks_raw_20_large!C3492),+VindIndeks_raw_20_large!C3492,"")</f>
        <v/>
      </c>
      <c r="Y3493">
        <f>IF(ISNUMBER(+VindIndeks_raw_20_large!D3492),+VindIndeks_raw_20_large!D3492,"")</f>
        <v/>
      </c>
    </row>
    <row r="3494">
      <c r="O3494" s="12">
        <f>+IF(ISNUMBER(ROUND(S3494,0)),ROUND(S3494,0),"")</f>
        <v/>
      </c>
      <c r="P3494">
        <f>IF(ISNUMBER(+VindIndeks_raw_20_small!A3493),+VindIndeks_raw_20_small!A3493,"")</f>
        <v/>
      </c>
      <c r="Q3494">
        <f>IF(ISNUMBER(+VindIndeks_raw_20_small!B3493),+VindIndeks_raw_20_small!B3493,"")</f>
        <v/>
      </c>
      <c r="R3494">
        <f>IF(ISNUMBER(+VindIndeks_raw_20_small!C3493),+VindIndeks_raw_20_small!C3493,"")</f>
        <v/>
      </c>
      <c r="S3494">
        <f>IF(ISNUMBER(+VindIndeks_raw_20_small!D3493),+VindIndeks_raw_20_small!D3493,"")</f>
        <v/>
      </c>
      <c r="U3494" s="12">
        <f>+IF(ISNUMBER(ROUND(Y3494,0)),ROUND(Y3494,0),"")</f>
        <v/>
      </c>
      <c r="V3494">
        <f>IF(ISNUMBER(+VindIndeks_raw_20_large!A3493),+VindIndeks_raw_20_large!A3493,"")</f>
        <v/>
      </c>
      <c r="W3494">
        <f>IF(ISNUMBER(+VindIndeks_raw_20_large!B3493),+VindIndeks_raw_20_large!B3493,"")</f>
        <v/>
      </c>
      <c r="X3494">
        <f>IF(ISNUMBER(+VindIndeks_raw_20_large!C3493),+VindIndeks_raw_20_large!C3493,"")</f>
        <v/>
      </c>
      <c r="Y3494">
        <f>IF(ISNUMBER(+VindIndeks_raw_20_large!D3493),+VindIndeks_raw_20_large!D3493,"")</f>
        <v/>
      </c>
    </row>
    <row r="3495">
      <c r="O3495" s="12">
        <f>+IF(ISNUMBER(ROUND(S3495,0)),ROUND(S3495,0),"")</f>
        <v/>
      </c>
      <c r="P3495">
        <f>IF(ISNUMBER(+VindIndeks_raw_20_small!A3494),+VindIndeks_raw_20_small!A3494,"")</f>
        <v/>
      </c>
      <c r="Q3495">
        <f>IF(ISNUMBER(+VindIndeks_raw_20_small!B3494),+VindIndeks_raw_20_small!B3494,"")</f>
        <v/>
      </c>
      <c r="R3495">
        <f>IF(ISNUMBER(+VindIndeks_raw_20_small!C3494),+VindIndeks_raw_20_small!C3494,"")</f>
        <v/>
      </c>
      <c r="S3495">
        <f>IF(ISNUMBER(+VindIndeks_raw_20_small!D3494),+VindIndeks_raw_20_small!D3494,"")</f>
        <v/>
      </c>
      <c r="U3495" s="12">
        <f>+IF(ISNUMBER(ROUND(Y3495,0)),ROUND(Y3495,0),"")</f>
        <v/>
      </c>
      <c r="V3495">
        <f>IF(ISNUMBER(+VindIndeks_raw_20_large!A3494),+VindIndeks_raw_20_large!A3494,"")</f>
        <v/>
      </c>
      <c r="W3495">
        <f>IF(ISNUMBER(+VindIndeks_raw_20_large!B3494),+VindIndeks_raw_20_large!B3494,"")</f>
        <v/>
      </c>
      <c r="X3495">
        <f>IF(ISNUMBER(+VindIndeks_raw_20_large!C3494),+VindIndeks_raw_20_large!C3494,"")</f>
        <v/>
      </c>
      <c r="Y3495">
        <f>IF(ISNUMBER(+VindIndeks_raw_20_large!D3494),+VindIndeks_raw_20_large!D3494,"")</f>
        <v/>
      </c>
    </row>
    <row r="3496">
      <c r="O3496" s="12">
        <f>+IF(ISNUMBER(ROUND(S3496,0)),ROUND(S3496,0),"")</f>
        <v/>
      </c>
      <c r="P3496">
        <f>IF(ISNUMBER(+VindIndeks_raw_20_small!A3495),+VindIndeks_raw_20_small!A3495,"")</f>
        <v/>
      </c>
      <c r="Q3496">
        <f>IF(ISNUMBER(+VindIndeks_raw_20_small!B3495),+VindIndeks_raw_20_small!B3495,"")</f>
        <v/>
      </c>
      <c r="R3496">
        <f>IF(ISNUMBER(+VindIndeks_raw_20_small!C3495),+VindIndeks_raw_20_small!C3495,"")</f>
        <v/>
      </c>
      <c r="S3496">
        <f>IF(ISNUMBER(+VindIndeks_raw_20_small!D3495),+VindIndeks_raw_20_small!D3495,"")</f>
        <v/>
      </c>
      <c r="U3496" s="12">
        <f>+IF(ISNUMBER(ROUND(Y3496,0)),ROUND(Y3496,0),"")</f>
        <v/>
      </c>
      <c r="V3496">
        <f>IF(ISNUMBER(+VindIndeks_raw_20_large!A3495),+VindIndeks_raw_20_large!A3495,"")</f>
        <v/>
      </c>
      <c r="W3496">
        <f>IF(ISNUMBER(+VindIndeks_raw_20_large!B3495),+VindIndeks_raw_20_large!B3495,"")</f>
        <v/>
      </c>
      <c r="X3496">
        <f>IF(ISNUMBER(+VindIndeks_raw_20_large!C3495),+VindIndeks_raw_20_large!C3495,"")</f>
        <v/>
      </c>
      <c r="Y3496">
        <f>IF(ISNUMBER(+VindIndeks_raw_20_large!D3495),+VindIndeks_raw_20_large!D3495,"")</f>
        <v/>
      </c>
    </row>
    <row r="3497">
      <c r="O3497" s="12">
        <f>+IF(ISNUMBER(ROUND(S3497,0)),ROUND(S3497,0),"")</f>
        <v/>
      </c>
      <c r="P3497">
        <f>IF(ISNUMBER(+VindIndeks_raw_20_small!A3496),+VindIndeks_raw_20_small!A3496,"")</f>
        <v/>
      </c>
      <c r="Q3497">
        <f>IF(ISNUMBER(+VindIndeks_raw_20_small!B3496),+VindIndeks_raw_20_small!B3496,"")</f>
        <v/>
      </c>
      <c r="R3497">
        <f>IF(ISNUMBER(+VindIndeks_raw_20_small!C3496),+VindIndeks_raw_20_small!C3496,"")</f>
        <v/>
      </c>
      <c r="S3497">
        <f>IF(ISNUMBER(+VindIndeks_raw_20_small!D3496),+VindIndeks_raw_20_small!D3496,"")</f>
        <v/>
      </c>
      <c r="U3497" s="12">
        <f>+IF(ISNUMBER(ROUND(Y3497,0)),ROUND(Y3497,0),"")</f>
        <v/>
      </c>
      <c r="V3497">
        <f>IF(ISNUMBER(+VindIndeks_raw_20_large!A3496),+VindIndeks_raw_20_large!A3496,"")</f>
        <v/>
      </c>
      <c r="W3497">
        <f>IF(ISNUMBER(+VindIndeks_raw_20_large!B3496),+VindIndeks_raw_20_large!B3496,"")</f>
        <v/>
      </c>
      <c r="X3497">
        <f>IF(ISNUMBER(+VindIndeks_raw_20_large!C3496),+VindIndeks_raw_20_large!C3496,"")</f>
        <v/>
      </c>
      <c r="Y3497">
        <f>IF(ISNUMBER(+VindIndeks_raw_20_large!D3496),+VindIndeks_raw_20_large!D3496,"")</f>
        <v/>
      </c>
    </row>
    <row r="3498">
      <c r="O3498" s="12">
        <f>+IF(ISNUMBER(ROUND(S3498,0)),ROUND(S3498,0),"")</f>
        <v/>
      </c>
      <c r="P3498">
        <f>IF(ISNUMBER(+VindIndeks_raw_20_small!A3497),+VindIndeks_raw_20_small!A3497,"")</f>
        <v/>
      </c>
      <c r="Q3498">
        <f>IF(ISNUMBER(+VindIndeks_raw_20_small!B3497),+VindIndeks_raw_20_small!B3497,"")</f>
        <v/>
      </c>
      <c r="R3498">
        <f>IF(ISNUMBER(+VindIndeks_raw_20_small!C3497),+VindIndeks_raw_20_small!C3497,"")</f>
        <v/>
      </c>
      <c r="S3498">
        <f>IF(ISNUMBER(+VindIndeks_raw_20_small!D3497),+VindIndeks_raw_20_small!D3497,"")</f>
        <v/>
      </c>
      <c r="U3498" s="12">
        <f>+IF(ISNUMBER(ROUND(Y3498,0)),ROUND(Y3498,0),"")</f>
        <v/>
      </c>
      <c r="V3498">
        <f>IF(ISNUMBER(+VindIndeks_raw_20_large!A3497),+VindIndeks_raw_20_large!A3497,"")</f>
        <v/>
      </c>
      <c r="W3498">
        <f>IF(ISNUMBER(+VindIndeks_raw_20_large!B3497),+VindIndeks_raw_20_large!B3497,"")</f>
        <v/>
      </c>
      <c r="X3498">
        <f>IF(ISNUMBER(+VindIndeks_raw_20_large!C3497),+VindIndeks_raw_20_large!C3497,"")</f>
        <v/>
      </c>
      <c r="Y3498">
        <f>IF(ISNUMBER(+VindIndeks_raw_20_large!D3497),+VindIndeks_raw_20_large!D3497,"")</f>
        <v/>
      </c>
    </row>
    <row r="3499">
      <c r="O3499" s="12">
        <f>+IF(ISNUMBER(ROUND(S3499,0)),ROUND(S3499,0),"")</f>
        <v/>
      </c>
      <c r="P3499">
        <f>IF(ISNUMBER(+VindIndeks_raw_20_small!A3498),+VindIndeks_raw_20_small!A3498,"")</f>
        <v/>
      </c>
      <c r="Q3499">
        <f>IF(ISNUMBER(+VindIndeks_raw_20_small!B3498),+VindIndeks_raw_20_small!B3498,"")</f>
        <v/>
      </c>
      <c r="R3499">
        <f>IF(ISNUMBER(+VindIndeks_raw_20_small!C3498),+VindIndeks_raw_20_small!C3498,"")</f>
        <v/>
      </c>
      <c r="S3499">
        <f>IF(ISNUMBER(+VindIndeks_raw_20_small!D3498),+VindIndeks_raw_20_small!D3498,"")</f>
        <v/>
      </c>
      <c r="U3499" s="12">
        <f>+IF(ISNUMBER(ROUND(Y3499,0)),ROUND(Y3499,0),"")</f>
        <v/>
      </c>
      <c r="V3499">
        <f>IF(ISNUMBER(+VindIndeks_raw_20_large!A3498),+VindIndeks_raw_20_large!A3498,"")</f>
        <v/>
      </c>
      <c r="W3499">
        <f>IF(ISNUMBER(+VindIndeks_raw_20_large!B3498),+VindIndeks_raw_20_large!B3498,"")</f>
        <v/>
      </c>
      <c r="X3499">
        <f>IF(ISNUMBER(+VindIndeks_raw_20_large!C3498),+VindIndeks_raw_20_large!C3498,"")</f>
        <v/>
      </c>
      <c r="Y3499">
        <f>IF(ISNUMBER(+VindIndeks_raw_20_large!D3498),+VindIndeks_raw_20_large!D3498,"")</f>
        <v/>
      </c>
    </row>
    <row r="3500">
      <c r="O3500" s="12">
        <f>+IF(ISNUMBER(ROUND(S3500,0)),ROUND(S3500,0),"")</f>
        <v/>
      </c>
      <c r="P3500">
        <f>IF(ISNUMBER(+VindIndeks_raw_20_small!A3499),+VindIndeks_raw_20_small!A3499,"")</f>
        <v/>
      </c>
      <c r="Q3500">
        <f>IF(ISNUMBER(+VindIndeks_raw_20_small!B3499),+VindIndeks_raw_20_small!B3499,"")</f>
        <v/>
      </c>
      <c r="R3500">
        <f>IF(ISNUMBER(+VindIndeks_raw_20_small!C3499),+VindIndeks_raw_20_small!C3499,"")</f>
        <v/>
      </c>
      <c r="S3500">
        <f>IF(ISNUMBER(+VindIndeks_raw_20_small!D3499),+VindIndeks_raw_20_small!D3499,"")</f>
        <v/>
      </c>
      <c r="U3500" s="12">
        <f>+IF(ISNUMBER(ROUND(Y3500,0)),ROUND(Y3500,0),"")</f>
        <v/>
      </c>
      <c r="V3500">
        <f>IF(ISNUMBER(+VindIndeks_raw_20_large!A3499),+VindIndeks_raw_20_large!A3499,"")</f>
        <v/>
      </c>
      <c r="W3500">
        <f>IF(ISNUMBER(+VindIndeks_raw_20_large!B3499),+VindIndeks_raw_20_large!B3499,"")</f>
        <v/>
      </c>
      <c r="X3500">
        <f>IF(ISNUMBER(+VindIndeks_raw_20_large!C3499),+VindIndeks_raw_20_large!C3499,"")</f>
        <v/>
      </c>
      <c r="Y3500">
        <f>IF(ISNUMBER(+VindIndeks_raw_20_large!D3499),+VindIndeks_raw_20_large!D3499,"")</f>
        <v/>
      </c>
    </row>
    <row r="3501">
      <c r="O3501" s="12">
        <f>+IF(ISNUMBER(ROUND(S3501,0)),ROUND(S3501,0),"")</f>
        <v/>
      </c>
      <c r="P3501">
        <f>IF(ISNUMBER(+VindIndeks_raw_20_small!A3500),+VindIndeks_raw_20_small!A3500,"")</f>
        <v/>
      </c>
      <c r="Q3501">
        <f>IF(ISNUMBER(+VindIndeks_raw_20_small!B3500),+VindIndeks_raw_20_small!B3500,"")</f>
        <v/>
      </c>
      <c r="R3501">
        <f>IF(ISNUMBER(+VindIndeks_raw_20_small!C3500),+VindIndeks_raw_20_small!C3500,"")</f>
        <v/>
      </c>
      <c r="S3501">
        <f>IF(ISNUMBER(+VindIndeks_raw_20_small!D3500),+VindIndeks_raw_20_small!D3500,"")</f>
        <v/>
      </c>
      <c r="U3501" s="12">
        <f>+IF(ISNUMBER(ROUND(Y3501,0)),ROUND(Y3501,0),"")</f>
        <v/>
      </c>
      <c r="V3501">
        <f>IF(ISNUMBER(+VindIndeks_raw_20_large!A3500),+VindIndeks_raw_20_large!A3500,"")</f>
        <v/>
      </c>
      <c r="W3501">
        <f>IF(ISNUMBER(+VindIndeks_raw_20_large!B3500),+VindIndeks_raw_20_large!B3500,"")</f>
        <v/>
      </c>
      <c r="X3501">
        <f>IF(ISNUMBER(+VindIndeks_raw_20_large!C3500),+VindIndeks_raw_20_large!C3500,"")</f>
        <v/>
      </c>
      <c r="Y3501">
        <f>IF(ISNUMBER(+VindIndeks_raw_20_large!D3500),+VindIndeks_raw_20_large!D3500,"")</f>
        <v/>
      </c>
    </row>
    <row r="3502">
      <c r="O3502" s="12">
        <f>+IF(ISNUMBER(ROUND(S3502,0)),ROUND(S3502,0),"")</f>
        <v/>
      </c>
      <c r="P3502">
        <f>IF(ISNUMBER(+VindIndeks_raw_20_small!A3501),+VindIndeks_raw_20_small!A3501,"")</f>
        <v/>
      </c>
      <c r="Q3502">
        <f>IF(ISNUMBER(+VindIndeks_raw_20_small!B3501),+VindIndeks_raw_20_small!B3501,"")</f>
        <v/>
      </c>
      <c r="R3502">
        <f>IF(ISNUMBER(+VindIndeks_raw_20_small!C3501),+VindIndeks_raw_20_small!C3501,"")</f>
        <v/>
      </c>
      <c r="S3502">
        <f>IF(ISNUMBER(+VindIndeks_raw_20_small!D3501),+VindIndeks_raw_20_small!D3501,"")</f>
        <v/>
      </c>
      <c r="U3502" s="12">
        <f>+IF(ISNUMBER(ROUND(Y3502,0)),ROUND(Y3502,0),"")</f>
        <v/>
      </c>
      <c r="V3502">
        <f>IF(ISNUMBER(+VindIndeks_raw_20_large!A3501),+VindIndeks_raw_20_large!A3501,"")</f>
        <v/>
      </c>
      <c r="W3502">
        <f>IF(ISNUMBER(+VindIndeks_raw_20_large!B3501),+VindIndeks_raw_20_large!B3501,"")</f>
        <v/>
      </c>
      <c r="X3502">
        <f>IF(ISNUMBER(+VindIndeks_raw_20_large!C3501),+VindIndeks_raw_20_large!C3501,"")</f>
        <v/>
      </c>
      <c r="Y3502">
        <f>IF(ISNUMBER(+VindIndeks_raw_20_large!D3501),+VindIndeks_raw_20_large!D3501,"")</f>
        <v/>
      </c>
    </row>
    <row r="3503">
      <c r="O3503" s="12">
        <f>+IF(ISNUMBER(ROUND(S3503,0)),ROUND(S3503,0),"")</f>
        <v/>
      </c>
      <c r="P3503">
        <f>IF(ISNUMBER(+VindIndeks_raw_20_small!A3502),+VindIndeks_raw_20_small!A3502,"")</f>
        <v/>
      </c>
      <c r="Q3503">
        <f>IF(ISNUMBER(+VindIndeks_raw_20_small!B3502),+VindIndeks_raw_20_small!B3502,"")</f>
        <v/>
      </c>
      <c r="R3503">
        <f>IF(ISNUMBER(+VindIndeks_raw_20_small!C3502),+VindIndeks_raw_20_small!C3502,"")</f>
        <v/>
      </c>
      <c r="S3503">
        <f>IF(ISNUMBER(+VindIndeks_raw_20_small!D3502),+VindIndeks_raw_20_small!D3502,"")</f>
        <v/>
      </c>
      <c r="U3503" s="12">
        <f>+IF(ISNUMBER(ROUND(Y3503,0)),ROUND(Y3503,0),"")</f>
        <v/>
      </c>
      <c r="V3503">
        <f>IF(ISNUMBER(+VindIndeks_raw_20_large!A3502),+VindIndeks_raw_20_large!A3502,"")</f>
        <v/>
      </c>
      <c r="W3503">
        <f>IF(ISNUMBER(+VindIndeks_raw_20_large!B3502),+VindIndeks_raw_20_large!B3502,"")</f>
        <v/>
      </c>
      <c r="X3503">
        <f>IF(ISNUMBER(+VindIndeks_raw_20_large!C3502),+VindIndeks_raw_20_large!C3502,"")</f>
        <v/>
      </c>
      <c r="Y3503">
        <f>IF(ISNUMBER(+VindIndeks_raw_20_large!D3502),+VindIndeks_raw_20_large!D3502,"")</f>
        <v/>
      </c>
    </row>
    <row r="3504">
      <c r="O3504" s="12">
        <f>+IF(ISNUMBER(ROUND(S3504,0)),ROUND(S3504,0),"")</f>
        <v/>
      </c>
      <c r="P3504">
        <f>IF(ISNUMBER(+VindIndeks_raw_20_small!A3503),+VindIndeks_raw_20_small!A3503,"")</f>
        <v/>
      </c>
      <c r="Q3504">
        <f>IF(ISNUMBER(+VindIndeks_raw_20_small!B3503),+VindIndeks_raw_20_small!B3503,"")</f>
        <v/>
      </c>
      <c r="R3504">
        <f>IF(ISNUMBER(+VindIndeks_raw_20_small!C3503),+VindIndeks_raw_20_small!C3503,"")</f>
        <v/>
      </c>
      <c r="S3504">
        <f>IF(ISNUMBER(+VindIndeks_raw_20_small!D3503),+VindIndeks_raw_20_small!D3503,"")</f>
        <v/>
      </c>
      <c r="U3504" s="12">
        <f>+IF(ISNUMBER(ROUND(Y3504,0)),ROUND(Y3504,0),"")</f>
        <v/>
      </c>
      <c r="V3504">
        <f>IF(ISNUMBER(+VindIndeks_raw_20_large!A3503),+VindIndeks_raw_20_large!A3503,"")</f>
        <v/>
      </c>
      <c r="W3504">
        <f>IF(ISNUMBER(+VindIndeks_raw_20_large!B3503),+VindIndeks_raw_20_large!B3503,"")</f>
        <v/>
      </c>
      <c r="X3504">
        <f>IF(ISNUMBER(+VindIndeks_raw_20_large!C3503),+VindIndeks_raw_20_large!C3503,"")</f>
        <v/>
      </c>
      <c r="Y3504">
        <f>IF(ISNUMBER(+VindIndeks_raw_20_large!D3503),+VindIndeks_raw_20_large!D3503,"")</f>
        <v/>
      </c>
    </row>
    <row r="3505">
      <c r="O3505" s="12">
        <f>+IF(ISNUMBER(ROUND(S3505,0)),ROUND(S3505,0),"")</f>
        <v/>
      </c>
      <c r="P3505">
        <f>IF(ISNUMBER(+VindIndeks_raw_20_small!A3504),+VindIndeks_raw_20_small!A3504,"")</f>
        <v/>
      </c>
      <c r="Q3505">
        <f>IF(ISNUMBER(+VindIndeks_raw_20_small!B3504),+VindIndeks_raw_20_small!B3504,"")</f>
        <v/>
      </c>
      <c r="R3505">
        <f>IF(ISNUMBER(+VindIndeks_raw_20_small!C3504),+VindIndeks_raw_20_small!C3504,"")</f>
        <v/>
      </c>
      <c r="S3505">
        <f>IF(ISNUMBER(+VindIndeks_raw_20_small!D3504),+VindIndeks_raw_20_small!D3504,"")</f>
        <v/>
      </c>
      <c r="U3505" s="12">
        <f>+IF(ISNUMBER(ROUND(Y3505,0)),ROUND(Y3505,0),"")</f>
        <v/>
      </c>
      <c r="V3505">
        <f>IF(ISNUMBER(+VindIndeks_raw_20_large!A3504),+VindIndeks_raw_20_large!A3504,"")</f>
        <v/>
      </c>
      <c r="W3505">
        <f>IF(ISNUMBER(+VindIndeks_raw_20_large!B3504),+VindIndeks_raw_20_large!B3504,"")</f>
        <v/>
      </c>
      <c r="X3505">
        <f>IF(ISNUMBER(+VindIndeks_raw_20_large!C3504),+VindIndeks_raw_20_large!C3504,"")</f>
        <v/>
      </c>
      <c r="Y3505">
        <f>IF(ISNUMBER(+VindIndeks_raw_20_large!D3504),+VindIndeks_raw_20_large!D3504,"")</f>
        <v/>
      </c>
    </row>
    <row r="3506">
      <c r="O3506" s="12">
        <f>+IF(ISNUMBER(ROUND(S3506,0)),ROUND(S3506,0),"")</f>
        <v/>
      </c>
      <c r="P3506">
        <f>IF(ISNUMBER(+VindIndeks_raw_20_small!A3505),+VindIndeks_raw_20_small!A3505,"")</f>
        <v/>
      </c>
      <c r="Q3506">
        <f>IF(ISNUMBER(+VindIndeks_raw_20_small!B3505),+VindIndeks_raw_20_small!B3505,"")</f>
        <v/>
      </c>
      <c r="R3506">
        <f>IF(ISNUMBER(+VindIndeks_raw_20_small!C3505),+VindIndeks_raw_20_small!C3505,"")</f>
        <v/>
      </c>
      <c r="S3506">
        <f>IF(ISNUMBER(+VindIndeks_raw_20_small!D3505),+VindIndeks_raw_20_small!D3505,"")</f>
        <v/>
      </c>
      <c r="U3506" s="12">
        <f>+IF(ISNUMBER(ROUND(Y3506,0)),ROUND(Y3506,0),"")</f>
        <v/>
      </c>
      <c r="V3506">
        <f>IF(ISNUMBER(+VindIndeks_raw_20_large!A3505),+VindIndeks_raw_20_large!A3505,"")</f>
        <v/>
      </c>
      <c r="W3506">
        <f>IF(ISNUMBER(+VindIndeks_raw_20_large!B3505),+VindIndeks_raw_20_large!B3505,"")</f>
        <v/>
      </c>
      <c r="X3506">
        <f>IF(ISNUMBER(+VindIndeks_raw_20_large!C3505),+VindIndeks_raw_20_large!C3505,"")</f>
        <v/>
      </c>
      <c r="Y3506">
        <f>IF(ISNUMBER(+VindIndeks_raw_20_large!D3505),+VindIndeks_raw_20_large!D3505,"")</f>
        <v/>
      </c>
    </row>
    <row r="3507">
      <c r="O3507" s="12">
        <f>+IF(ISNUMBER(ROUND(S3507,0)),ROUND(S3507,0),"")</f>
        <v/>
      </c>
      <c r="P3507">
        <f>IF(ISNUMBER(+VindIndeks_raw_20_small!A3506),+VindIndeks_raw_20_small!A3506,"")</f>
        <v/>
      </c>
      <c r="Q3507">
        <f>IF(ISNUMBER(+VindIndeks_raw_20_small!B3506),+VindIndeks_raw_20_small!B3506,"")</f>
        <v/>
      </c>
      <c r="R3507">
        <f>IF(ISNUMBER(+VindIndeks_raw_20_small!C3506),+VindIndeks_raw_20_small!C3506,"")</f>
        <v/>
      </c>
      <c r="S3507">
        <f>IF(ISNUMBER(+VindIndeks_raw_20_small!D3506),+VindIndeks_raw_20_small!D3506,"")</f>
        <v/>
      </c>
      <c r="U3507" s="12">
        <f>+IF(ISNUMBER(ROUND(Y3507,0)),ROUND(Y3507,0),"")</f>
        <v/>
      </c>
      <c r="V3507">
        <f>IF(ISNUMBER(+VindIndeks_raw_20_large!A3506),+VindIndeks_raw_20_large!A3506,"")</f>
        <v/>
      </c>
      <c r="W3507">
        <f>IF(ISNUMBER(+VindIndeks_raw_20_large!B3506),+VindIndeks_raw_20_large!B3506,"")</f>
        <v/>
      </c>
      <c r="X3507">
        <f>IF(ISNUMBER(+VindIndeks_raw_20_large!C3506),+VindIndeks_raw_20_large!C3506,"")</f>
        <v/>
      </c>
      <c r="Y3507">
        <f>IF(ISNUMBER(+VindIndeks_raw_20_large!D3506),+VindIndeks_raw_20_large!D3506,"")</f>
        <v/>
      </c>
    </row>
    <row r="3508">
      <c r="O3508" s="12">
        <f>+IF(ISNUMBER(ROUND(S3508,0)),ROUND(S3508,0),"")</f>
        <v/>
      </c>
      <c r="P3508">
        <f>IF(ISNUMBER(+VindIndeks_raw_20_small!A3507),+VindIndeks_raw_20_small!A3507,"")</f>
        <v/>
      </c>
      <c r="Q3508">
        <f>IF(ISNUMBER(+VindIndeks_raw_20_small!B3507),+VindIndeks_raw_20_small!B3507,"")</f>
        <v/>
      </c>
      <c r="R3508">
        <f>IF(ISNUMBER(+VindIndeks_raw_20_small!C3507),+VindIndeks_raw_20_small!C3507,"")</f>
        <v/>
      </c>
      <c r="S3508">
        <f>IF(ISNUMBER(+VindIndeks_raw_20_small!D3507),+VindIndeks_raw_20_small!D3507,"")</f>
        <v/>
      </c>
      <c r="U3508" s="12">
        <f>+IF(ISNUMBER(ROUND(Y3508,0)),ROUND(Y3508,0),"")</f>
        <v/>
      </c>
      <c r="V3508">
        <f>IF(ISNUMBER(+VindIndeks_raw_20_large!A3507),+VindIndeks_raw_20_large!A3507,"")</f>
        <v/>
      </c>
      <c r="W3508">
        <f>IF(ISNUMBER(+VindIndeks_raw_20_large!B3507),+VindIndeks_raw_20_large!B3507,"")</f>
        <v/>
      </c>
      <c r="X3508">
        <f>IF(ISNUMBER(+VindIndeks_raw_20_large!C3507),+VindIndeks_raw_20_large!C3507,"")</f>
        <v/>
      </c>
      <c r="Y3508">
        <f>IF(ISNUMBER(+VindIndeks_raw_20_large!D3507),+VindIndeks_raw_20_large!D3507,"")</f>
        <v/>
      </c>
    </row>
    <row r="3509">
      <c r="O3509" s="12">
        <f>+IF(ISNUMBER(ROUND(S3509,0)),ROUND(S3509,0),"")</f>
        <v/>
      </c>
      <c r="P3509">
        <f>IF(ISNUMBER(+VindIndeks_raw_20_small!A3508),+VindIndeks_raw_20_small!A3508,"")</f>
        <v/>
      </c>
      <c r="Q3509">
        <f>IF(ISNUMBER(+VindIndeks_raw_20_small!B3508),+VindIndeks_raw_20_small!B3508,"")</f>
        <v/>
      </c>
      <c r="R3509">
        <f>IF(ISNUMBER(+VindIndeks_raw_20_small!C3508),+VindIndeks_raw_20_small!C3508,"")</f>
        <v/>
      </c>
      <c r="S3509">
        <f>IF(ISNUMBER(+VindIndeks_raw_20_small!D3508),+VindIndeks_raw_20_small!D3508,"")</f>
        <v/>
      </c>
      <c r="U3509" s="12">
        <f>+IF(ISNUMBER(ROUND(Y3509,0)),ROUND(Y3509,0),"")</f>
        <v/>
      </c>
      <c r="V3509">
        <f>IF(ISNUMBER(+VindIndeks_raw_20_large!A3508),+VindIndeks_raw_20_large!A3508,"")</f>
        <v/>
      </c>
      <c r="W3509">
        <f>IF(ISNUMBER(+VindIndeks_raw_20_large!B3508),+VindIndeks_raw_20_large!B3508,"")</f>
        <v/>
      </c>
      <c r="X3509">
        <f>IF(ISNUMBER(+VindIndeks_raw_20_large!C3508),+VindIndeks_raw_20_large!C3508,"")</f>
        <v/>
      </c>
      <c r="Y3509">
        <f>IF(ISNUMBER(+VindIndeks_raw_20_large!D3508),+VindIndeks_raw_20_large!D3508,"")</f>
        <v/>
      </c>
    </row>
    <row r="3510">
      <c r="O3510" s="12">
        <f>+IF(ISNUMBER(ROUND(S3510,0)),ROUND(S3510,0),"")</f>
        <v/>
      </c>
      <c r="P3510">
        <f>IF(ISNUMBER(+VindIndeks_raw_20_small!A3509),+VindIndeks_raw_20_small!A3509,"")</f>
        <v/>
      </c>
      <c r="Q3510">
        <f>IF(ISNUMBER(+VindIndeks_raw_20_small!B3509),+VindIndeks_raw_20_small!B3509,"")</f>
        <v/>
      </c>
      <c r="R3510">
        <f>IF(ISNUMBER(+VindIndeks_raw_20_small!C3509),+VindIndeks_raw_20_small!C3509,"")</f>
        <v/>
      </c>
      <c r="S3510">
        <f>IF(ISNUMBER(+VindIndeks_raw_20_small!D3509),+VindIndeks_raw_20_small!D3509,"")</f>
        <v/>
      </c>
      <c r="U3510" s="12">
        <f>+IF(ISNUMBER(ROUND(Y3510,0)),ROUND(Y3510,0),"")</f>
        <v/>
      </c>
      <c r="V3510">
        <f>IF(ISNUMBER(+VindIndeks_raw_20_large!A3509),+VindIndeks_raw_20_large!A3509,"")</f>
        <v/>
      </c>
      <c r="W3510">
        <f>IF(ISNUMBER(+VindIndeks_raw_20_large!B3509),+VindIndeks_raw_20_large!B3509,"")</f>
        <v/>
      </c>
      <c r="X3510">
        <f>IF(ISNUMBER(+VindIndeks_raw_20_large!C3509),+VindIndeks_raw_20_large!C3509,"")</f>
        <v/>
      </c>
      <c r="Y3510">
        <f>IF(ISNUMBER(+VindIndeks_raw_20_large!D3509),+VindIndeks_raw_20_large!D3509,"")</f>
        <v/>
      </c>
    </row>
    <row r="3511">
      <c r="O3511" s="12">
        <f>+IF(ISNUMBER(ROUND(S3511,0)),ROUND(S3511,0),"")</f>
        <v/>
      </c>
      <c r="P3511">
        <f>IF(ISNUMBER(+VindIndeks_raw_20_small!A3510),+VindIndeks_raw_20_small!A3510,"")</f>
        <v/>
      </c>
      <c r="Q3511">
        <f>IF(ISNUMBER(+VindIndeks_raw_20_small!B3510),+VindIndeks_raw_20_small!B3510,"")</f>
        <v/>
      </c>
      <c r="R3511">
        <f>IF(ISNUMBER(+VindIndeks_raw_20_small!C3510),+VindIndeks_raw_20_small!C3510,"")</f>
        <v/>
      </c>
      <c r="S3511">
        <f>IF(ISNUMBER(+VindIndeks_raw_20_small!D3510),+VindIndeks_raw_20_small!D3510,"")</f>
        <v/>
      </c>
      <c r="U3511" s="12">
        <f>+IF(ISNUMBER(ROUND(Y3511,0)),ROUND(Y3511,0),"")</f>
        <v/>
      </c>
      <c r="V3511">
        <f>IF(ISNUMBER(+VindIndeks_raw_20_large!A3510),+VindIndeks_raw_20_large!A3510,"")</f>
        <v/>
      </c>
      <c r="W3511">
        <f>IF(ISNUMBER(+VindIndeks_raw_20_large!B3510),+VindIndeks_raw_20_large!B3510,"")</f>
        <v/>
      </c>
      <c r="X3511">
        <f>IF(ISNUMBER(+VindIndeks_raw_20_large!C3510),+VindIndeks_raw_20_large!C3510,"")</f>
        <v/>
      </c>
      <c r="Y3511">
        <f>IF(ISNUMBER(+VindIndeks_raw_20_large!D3510),+VindIndeks_raw_20_large!D3510,"")</f>
        <v/>
      </c>
    </row>
    <row r="3512">
      <c r="O3512" s="12">
        <f>+IF(ISNUMBER(ROUND(S3512,0)),ROUND(S3512,0),"")</f>
        <v/>
      </c>
      <c r="P3512">
        <f>IF(ISNUMBER(+VindIndeks_raw_20_small!A3511),+VindIndeks_raw_20_small!A3511,"")</f>
        <v/>
      </c>
      <c r="Q3512">
        <f>IF(ISNUMBER(+VindIndeks_raw_20_small!B3511),+VindIndeks_raw_20_small!B3511,"")</f>
        <v/>
      </c>
      <c r="R3512">
        <f>IF(ISNUMBER(+VindIndeks_raw_20_small!C3511),+VindIndeks_raw_20_small!C3511,"")</f>
        <v/>
      </c>
      <c r="S3512">
        <f>IF(ISNUMBER(+VindIndeks_raw_20_small!D3511),+VindIndeks_raw_20_small!D3511,"")</f>
        <v/>
      </c>
      <c r="U3512" s="12">
        <f>+IF(ISNUMBER(ROUND(Y3512,0)),ROUND(Y3512,0),"")</f>
        <v/>
      </c>
      <c r="V3512">
        <f>IF(ISNUMBER(+VindIndeks_raw_20_large!A3511),+VindIndeks_raw_20_large!A3511,"")</f>
        <v/>
      </c>
      <c r="W3512">
        <f>IF(ISNUMBER(+VindIndeks_raw_20_large!B3511),+VindIndeks_raw_20_large!B3511,"")</f>
        <v/>
      </c>
      <c r="X3512">
        <f>IF(ISNUMBER(+VindIndeks_raw_20_large!C3511),+VindIndeks_raw_20_large!C3511,"")</f>
        <v/>
      </c>
      <c r="Y3512">
        <f>IF(ISNUMBER(+VindIndeks_raw_20_large!D3511),+VindIndeks_raw_20_large!D3511,"")</f>
        <v/>
      </c>
    </row>
    <row r="3513">
      <c r="O3513" s="12">
        <f>+IF(ISNUMBER(ROUND(S3513,0)),ROUND(S3513,0),"")</f>
        <v/>
      </c>
      <c r="P3513">
        <f>IF(ISNUMBER(+VindIndeks_raw_20_small!A3512),+VindIndeks_raw_20_small!A3512,"")</f>
        <v/>
      </c>
      <c r="Q3513">
        <f>IF(ISNUMBER(+VindIndeks_raw_20_small!B3512),+VindIndeks_raw_20_small!B3512,"")</f>
        <v/>
      </c>
      <c r="R3513">
        <f>IF(ISNUMBER(+VindIndeks_raw_20_small!C3512),+VindIndeks_raw_20_small!C3512,"")</f>
        <v/>
      </c>
      <c r="S3513">
        <f>IF(ISNUMBER(+VindIndeks_raw_20_small!D3512),+VindIndeks_raw_20_small!D3512,"")</f>
        <v/>
      </c>
      <c r="U3513" s="12">
        <f>+IF(ISNUMBER(ROUND(Y3513,0)),ROUND(Y3513,0),"")</f>
        <v/>
      </c>
      <c r="V3513">
        <f>IF(ISNUMBER(+VindIndeks_raw_20_large!A3512),+VindIndeks_raw_20_large!A3512,"")</f>
        <v/>
      </c>
      <c r="W3513">
        <f>IF(ISNUMBER(+VindIndeks_raw_20_large!B3512),+VindIndeks_raw_20_large!B3512,"")</f>
        <v/>
      </c>
      <c r="X3513">
        <f>IF(ISNUMBER(+VindIndeks_raw_20_large!C3512),+VindIndeks_raw_20_large!C3512,"")</f>
        <v/>
      </c>
      <c r="Y3513">
        <f>IF(ISNUMBER(+VindIndeks_raw_20_large!D3512),+VindIndeks_raw_20_large!D3512,"")</f>
        <v/>
      </c>
    </row>
    <row r="3514">
      <c r="O3514" s="12">
        <f>+IF(ISNUMBER(ROUND(S3514,0)),ROUND(S3514,0),"")</f>
        <v/>
      </c>
      <c r="P3514">
        <f>IF(ISNUMBER(+VindIndeks_raw_20_small!A3513),+VindIndeks_raw_20_small!A3513,"")</f>
        <v/>
      </c>
      <c r="Q3514">
        <f>IF(ISNUMBER(+VindIndeks_raw_20_small!B3513),+VindIndeks_raw_20_small!B3513,"")</f>
        <v/>
      </c>
      <c r="R3514">
        <f>IF(ISNUMBER(+VindIndeks_raw_20_small!C3513),+VindIndeks_raw_20_small!C3513,"")</f>
        <v/>
      </c>
      <c r="S3514">
        <f>IF(ISNUMBER(+VindIndeks_raw_20_small!D3513),+VindIndeks_raw_20_small!D3513,"")</f>
        <v/>
      </c>
      <c r="U3514" s="12">
        <f>+IF(ISNUMBER(ROUND(Y3514,0)),ROUND(Y3514,0),"")</f>
        <v/>
      </c>
      <c r="V3514">
        <f>IF(ISNUMBER(+VindIndeks_raw_20_large!A3513),+VindIndeks_raw_20_large!A3513,"")</f>
        <v/>
      </c>
      <c r="W3514">
        <f>IF(ISNUMBER(+VindIndeks_raw_20_large!B3513),+VindIndeks_raw_20_large!B3513,"")</f>
        <v/>
      </c>
      <c r="X3514">
        <f>IF(ISNUMBER(+VindIndeks_raw_20_large!C3513),+VindIndeks_raw_20_large!C3513,"")</f>
        <v/>
      </c>
      <c r="Y3514">
        <f>IF(ISNUMBER(+VindIndeks_raw_20_large!D3513),+VindIndeks_raw_20_large!D3513,"")</f>
        <v/>
      </c>
    </row>
    <row r="3515">
      <c r="O3515" s="12">
        <f>+IF(ISNUMBER(ROUND(S3515,0)),ROUND(S3515,0),"")</f>
        <v/>
      </c>
      <c r="P3515">
        <f>IF(ISNUMBER(+VindIndeks_raw_20_small!A3514),+VindIndeks_raw_20_small!A3514,"")</f>
        <v/>
      </c>
      <c r="Q3515">
        <f>IF(ISNUMBER(+VindIndeks_raw_20_small!B3514),+VindIndeks_raw_20_small!B3514,"")</f>
        <v/>
      </c>
      <c r="R3515">
        <f>IF(ISNUMBER(+VindIndeks_raw_20_small!C3514),+VindIndeks_raw_20_small!C3514,"")</f>
        <v/>
      </c>
      <c r="S3515">
        <f>IF(ISNUMBER(+VindIndeks_raw_20_small!D3514),+VindIndeks_raw_20_small!D3514,"")</f>
        <v/>
      </c>
      <c r="U3515" s="12">
        <f>+IF(ISNUMBER(ROUND(Y3515,0)),ROUND(Y3515,0),"")</f>
        <v/>
      </c>
      <c r="V3515">
        <f>IF(ISNUMBER(+VindIndeks_raw_20_large!A3514),+VindIndeks_raw_20_large!A3514,"")</f>
        <v/>
      </c>
      <c r="W3515">
        <f>IF(ISNUMBER(+VindIndeks_raw_20_large!B3514),+VindIndeks_raw_20_large!B3514,"")</f>
        <v/>
      </c>
      <c r="X3515">
        <f>IF(ISNUMBER(+VindIndeks_raw_20_large!C3514),+VindIndeks_raw_20_large!C3514,"")</f>
        <v/>
      </c>
      <c r="Y3515">
        <f>IF(ISNUMBER(+VindIndeks_raw_20_large!D3514),+VindIndeks_raw_20_large!D3514,"")</f>
        <v/>
      </c>
    </row>
    <row r="3516">
      <c r="O3516" s="12">
        <f>+IF(ISNUMBER(ROUND(S3516,0)),ROUND(S3516,0),"")</f>
        <v/>
      </c>
      <c r="P3516">
        <f>IF(ISNUMBER(+VindIndeks_raw_20_small!A3515),+VindIndeks_raw_20_small!A3515,"")</f>
        <v/>
      </c>
      <c r="Q3516">
        <f>IF(ISNUMBER(+VindIndeks_raw_20_small!B3515),+VindIndeks_raw_20_small!B3515,"")</f>
        <v/>
      </c>
      <c r="R3516">
        <f>IF(ISNUMBER(+VindIndeks_raw_20_small!C3515),+VindIndeks_raw_20_small!C3515,"")</f>
        <v/>
      </c>
      <c r="S3516">
        <f>IF(ISNUMBER(+VindIndeks_raw_20_small!D3515),+VindIndeks_raw_20_small!D3515,"")</f>
        <v/>
      </c>
      <c r="U3516" s="12">
        <f>+IF(ISNUMBER(ROUND(Y3516,0)),ROUND(Y3516,0),"")</f>
        <v/>
      </c>
      <c r="V3516">
        <f>IF(ISNUMBER(+VindIndeks_raw_20_large!A3515),+VindIndeks_raw_20_large!A3515,"")</f>
        <v/>
      </c>
      <c r="W3516">
        <f>IF(ISNUMBER(+VindIndeks_raw_20_large!B3515),+VindIndeks_raw_20_large!B3515,"")</f>
        <v/>
      </c>
      <c r="X3516">
        <f>IF(ISNUMBER(+VindIndeks_raw_20_large!C3515),+VindIndeks_raw_20_large!C3515,"")</f>
        <v/>
      </c>
      <c r="Y3516">
        <f>IF(ISNUMBER(+VindIndeks_raw_20_large!D3515),+VindIndeks_raw_20_large!D3515,"")</f>
        <v/>
      </c>
    </row>
    <row r="3517">
      <c r="O3517" s="12">
        <f>+IF(ISNUMBER(ROUND(S3517,0)),ROUND(S3517,0),"")</f>
        <v/>
      </c>
      <c r="P3517">
        <f>IF(ISNUMBER(+VindIndeks_raw_20_small!A3516),+VindIndeks_raw_20_small!A3516,"")</f>
        <v/>
      </c>
      <c r="Q3517">
        <f>IF(ISNUMBER(+VindIndeks_raw_20_small!B3516),+VindIndeks_raw_20_small!B3516,"")</f>
        <v/>
      </c>
      <c r="R3517">
        <f>IF(ISNUMBER(+VindIndeks_raw_20_small!C3516),+VindIndeks_raw_20_small!C3516,"")</f>
        <v/>
      </c>
      <c r="S3517">
        <f>IF(ISNUMBER(+VindIndeks_raw_20_small!D3516),+VindIndeks_raw_20_small!D3516,"")</f>
        <v/>
      </c>
      <c r="U3517" s="12">
        <f>+IF(ISNUMBER(ROUND(Y3517,0)),ROUND(Y3517,0),"")</f>
        <v/>
      </c>
      <c r="V3517">
        <f>IF(ISNUMBER(+VindIndeks_raw_20_large!A3516),+VindIndeks_raw_20_large!A3516,"")</f>
        <v/>
      </c>
      <c r="W3517">
        <f>IF(ISNUMBER(+VindIndeks_raw_20_large!B3516),+VindIndeks_raw_20_large!B3516,"")</f>
        <v/>
      </c>
      <c r="X3517">
        <f>IF(ISNUMBER(+VindIndeks_raw_20_large!C3516),+VindIndeks_raw_20_large!C3516,"")</f>
        <v/>
      </c>
      <c r="Y3517">
        <f>IF(ISNUMBER(+VindIndeks_raw_20_large!D3516),+VindIndeks_raw_20_large!D3516,"")</f>
        <v/>
      </c>
    </row>
    <row r="3518">
      <c r="O3518" s="12">
        <f>+IF(ISNUMBER(ROUND(S3518,0)),ROUND(S3518,0),"")</f>
        <v/>
      </c>
      <c r="P3518">
        <f>IF(ISNUMBER(+VindIndeks_raw_20_small!A3517),+VindIndeks_raw_20_small!A3517,"")</f>
        <v/>
      </c>
      <c r="Q3518">
        <f>IF(ISNUMBER(+VindIndeks_raw_20_small!B3517),+VindIndeks_raw_20_small!B3517,"")</f>
        <v/>
      </c>
      <c r="R3518">
        <f>IF(ISNUMBER(+VindIndeks_raw_20_small!C3517),+VindIndeks_raw_20_small!C3517,"")</f>
        <v/>
      </c>
      <c r="S3518">
        <f>IF(ISNUMBER(+VindIndeks_raw_20_small!D3517),+VindIndeks_raw_20_small!D3517,"")</f>
        <v/>
      </c>
      <c r="U3518" s="12">
        <f>+IF(ISNUMBER(ROUND(Y3518,0)),ROUND(Y3518,0),"")</f>
        <v/>
      </c>
      <c r="V3518">
        <f>IF(ISNUMBER(+VindIndeks_raw_20_large!A3517),+VindIndeks_raw_20_large!A3517,"")</f>
        <v/>
      </c>
      <c r="W3518">
        <f>IF(ISNUMBER(+VindIndeks_raw_20_large!B3517),+VindIndeks_raw_20_large!B3517,"")</f>
        <v/>
      </c>
      <c r="X3518">
        <f>IF(ISNUMBER(+VindIndeks_raw_20_large!C3517),+VindIndeks_raw_20_large!C3517,"")</f>
        <v/>
      </c>
      <c r="Y3518">
        <f>IF(ISNUMBER(+VindIndeks_raw_20_large!D3517),+VindIndeks_raw_20_large!D3517,"")</f>
        <v/>
      </c>
    </row>
    <row r="3519">
      <c r="O3519" s="12">
        <f>+IF(ISNUMBER(ROUND(S3519,0)),ROUND(S3519,0),"")</f>
        <v/>
      </c>
      <c r="P3519">
        <f>IF(ISNUMBER(+VindIndeks_raw_20_small!A3518),+VindIndeks_raw_20_small!A3518,"")</f>
        <v/>
      </c>
      <c r="Q3519">
        <f>IF(ISNUMBER(+VindIndeks_raw_20_small!B3518),+VindIndeks_raw_20_small!B3518,"")</f>
        <v/>
      </c>
      <c r="R3519">
        <f>IF(ISNUMBER(+VindIndeks_raw_20_small!C3518),+VindIndeks_raw_20_small!C3518,"")</f>
        <v/>
      </c>
      <c r="S3519">
        <f>IF(ISNUMBER(+VindIndeks_raw_20_small!D3518),+VindIndeks_raw_20_small!D3518,"")</f>
        <v/>
      </c>
      <c r="U3519" s="12">
        <f>+IF(ISNUMBER(ROUND(Y3519,0)),ROUND(Y3519,0),"")</f>
        <v/>
      </c>
      <c r="V3519">
        <f>IF(ISNUMBER(+VindIndeks_raw_20_large!A3518),+VindIndeks_raw_20_large!A3518,"")</f>
        <v/>
      </c>
      <c r="W3519">
        <f>IF(ISNUMBER(+VindIndeks_raw_20_large!B3518),+VindIndeks_raw_20_large!B3518,"")</f>
        <v/>
      </c>
      <c r="X3519">
        <f>IF(ISNUMBER(+VindIndeks_raw_20_large!C3518),+VindIndeks_raw_20_large!C3518,"")</f>
        <v/>
      </c>
      <c r="Y3519">
        <f>IF(ISNUMBER(+VindIndeks_raw_20_large!D3518),+VindIndeks_raw_20_large!D3518,"")</f>
        <v/>
      </c>
    </row>
    <row r="3520">
      <c r="O3520" s="12">
        <f>+IF(ISNUMBER(ROUND(S3520,0)),ROUND(S3520,0),"")</f>
        <v/>
      </c>
      <c r="P3520">
        <f>IF(ISNUMBER(+VindIndeks_raw_20_small!A3519),+VindIndeks_raw_20_small!A3519,"")</f>
        <v/>
      </c>
      <c r="Q3520">
        <f>IF(ISNUMBER(+VindIndeks_raw_20_small!B3519),+VindIndeks_raw_20_small!B3519,"")</f>
        <v/>
      </c>
      <c r="R3520">
        <f>IF(ISNUMBER(+VindIndeks_raw_20_small!C3519),+VindIndeks_raw_20_small!C3519,"")</f>
        <v/>
      </c>
      <c r="S3520">
        <f>IF(ISNUMBER(+VindIndeks_raw_20_small!D3519),+VindIndeks_raw_20_small!D3519,"")</f>
        <v/>
      </c>
      <c r="U3520" s="12">
        <f>+IF(ISNUMBER(ROUND(Y3520,0)),ROUND(Y3520,0),"")</f>
        <v/>
      </c>
      <c r="V3520">
        <f>IF(ISNUMBER(+VindIndeks_raw_20_large!A3519),+VindIndeks_raw_20_large!A3519,"")</f>
        <v/>
      </c>
      <c r="W3520">
        <f>IF(ISNUMBER(+VindIndeks_raw_20_large!B3519),+VindIndeks_raw_20_large!B3519,"")</f>
        <v/>
      </c>
      <c r="X3520">
        <f>IF(ISNUMBER(+VindIndeks_raw_20_large!C3519),+VindIndeks_raw_20_large!C3519,"")</f>
        <v/>
      </c>
      <c r="Y3520">
        <f>IF(ISNUMBER(+VindIndeks_raw_20_large!D3519),+VindIndeks_raw_20_large!D3519,"")</f>
        <v/>
      </c>
    </row>
    <row r="3521">
      <c r="O3521" s="12">
        <f>+IF(ISNUMBER(ROUND(S3521,0)),ROUND(S3521,0),"")</f>
        <v/>
      </c>
      <c r="P3521">
        <f>IF(ISNUMBER(+VindIndeks_raw_20_small!A3520),+VindIndeks_raw_20_small!A3520,"")</f>
        <v/>
      </c>
      <c r="Q3521">
        <f>IF(ISNUMBER(+VindIndeks_raw_20_small!B3520),+VindIndeks_raw_20_small!B3520,"")</f>
        <v/>
      </c>
      <c r="R3521">
        <f>IF(ISNUMBER(+VindIndeks_raw_20_small!C3520),+VindIndeks_raw_20_small!C3520,"")</f>
        <v/>
      </c>
      <c r="S3521">
        <f>IF(ISNUMBER(+VindIndeks_raw_20_small!D3520),+VindIndeks_raw_20_small!D3520,"")</f>
        <v/>
      </c>
      <c r="U3521" s="12">
        <f>+IF(ISNUMBER(ROUND(Y3521,0)),ROUND(Y3521,0),"")</f>
        <v/>
      </c>
      <c r="V3521">
        <f>IF(ISNUMBER(+VindIndeks_raw_20_large!A3520),+VindIndeks_raw_20_large!A3520,"")</f>
        <v/>
      </c>
      <c r="W3521">
        <f>IF(ISNUMBER(+VindIndeks_raw_20_large!B3520),+VindIndeks_raw_20_large!B3520,"")</f>
        <v/>
      </c>
      <c r="X3521">
        <f>IF(ISNUMBER(+VindIndeks_raw_20_large!C3520),+VindIndeks_raw_20_large!C3520,"")</f>
        <v/>
      </c>
      <c r="Y3521">
        <f>IF(ISNUMBER(+VindIndeks_raw_20_large!D3520),+VindIndeks_raw_20_large!D3520,"")</f>
        <v/>
      </c>
    </row>
    <row r="3522">
      <c r="O3522" s="12">
        <f>+IF(ISNUMBER(ROUND(S3522,0)),ROUND(S3522,0),"")</f>
        <v/>
      </c>
      <c r="P3522">
        <f>IF(ISNUMBER(+VindIndeks_raw_20_small!A3521),+VindIndeks_raw_20_small!A3521,"")</f>
        <v/>
      </c>
      <c r="Q3522">
        <f>IF(ISNUMBER(+VindIndeks_raw_20_small!B3521),+VindIndeks_raw_20_small!B3521,"")</f>
        <v/>
      </c>
      <c r="R3522">
        <f>IF(ISNUMBER(+VindIndeks_raw_20_small!C3521),+VindIndeks_raw_20_small!C3521,"")</f>
        <v/>
      </c>
      <c r="S3522">
        <f>IF(ISNUMBER(+VindIndeks_raw_20_small!D3521),+VindIndeks_raw_20_small!D3521,"")</f>
        <v/>
      </c>
      <c r="U3522" s="12">
        <f>+IF(ISNUMBER(ROUND(Y3522,0)),ROUND(Y3522,0),"")</f>
        <v/>
      </c>
      <c r="V3522">
        <f>IF(ISNUMBER(+VindIndeks_raw_20_large!A3521),+VindIndeks_raw_20_large!A3521,"")</f>
        <v/>
      </c>
      <c r="W3522">
        <f>IF(ISNUMBER(+VindIndeks_raw_20_large!B3521),+VindIndeks_raw_20_large!B3521,"")</f>
        <v/>
      </c>
      <c r="X3522">
        <f>IF(ISNUMBER(+VindIndeks_raw_20_large!C3521),+VindIndeks_raw_20_large!C3521,"")</f>
        <v/>
      </c>
      <c r="Y3522">
        <f>IF(ISNUMBER(+VindIndeks_raw_20_large!D3521),+VindIndeks_raw_20_large!D3521,"")</f>
        <v/>
      </c>
    </row>
    <row r="3523">
      <c r="O3523" s="12">
        <f>+IF(ISNUMBER(ROUND(S3523,0)),ROUND(S3523,0),"")</f>
        <v/>
      </c>
      <c r="P3523">
        <f>IF(ISNUMBER(+VindIndeks_raw_20_small!A3522),+VindIndeks_raw_20_small!A3522,"")</f>
        <v/>
      </c>
      <c r="Q3523">
        <f>IF(ISNUMBER(+VindIndeks_raw_20_small!B3522),+VindIndeks_raw_20_small!B3522,"")</f>
        <v/>
      </c>
      <c r="R3523">
        <f>IF(ISNUMBER(+VindIndeks_raw_20_small!C3522),+VindIndeks_raw_20_small!C3522,"")</f>
        <v/>
      </c>
      <c r="S3523">
        <f>IF(ISNUMBER(+VindIndeks_raw_20_small!D3522),+VindIndeks_raw_20_small!D3522,"")</f>
        <v/>
      </c>
      <c r="U3523" s="12">
        <f>+IF(ISNUMBER(ROUND(Y3523,0)),ROUND(Y3523,0),"")</f>
        <v/>
      </c>
      <c r="V3523">
        <f>IF(ISNUMBER(+VindIndeks_raw_20_large!A3522),+VindIndeks_raw_20_large!A3522,"")</f>
        <v/>
      </c>
      <c r="W3523">
        <f>IF(ISNUMBER(+VindIndeks_raw_20_large!B3522),+VindIndeks_raw_20_large!B3522,"")</f>
        <v/>
      </c>
      <c r="X3523">
        <f>IF(ISNUMBER(+VindIndeks_raw_20_large!C3522),+VindIndeks_raw_20_large!C3522,"")</f>
        <v/>
      </c>
      <c r="Y3523">
        <f>IF(ISNUMBER(+VindIndeks_raw_20_large!D3522),+VindIndeks_raw_20_large!D3522,"")</f>
        <v/>
      </c>
    </row>
    <row r="3524">
      <c r="O3524" s="12">
        <f>+IF(ISNUMBER(ROUND(S3524,0)),ROUND(S3524,0),"")</f>
        <v/>
      </c>
      <c r="P3524">
        <f>IF(ISNUMBER(+VindIndeks_raw_20_small!A3523),+VindIndeks_raw_20_small!A3523,"")</f>
        <v/>
      </c>
      <c r="Q3524">
        <f>IF(ISNUMBER(+VindIndeks_raw_20_small!B3523),+VindIndeks_raw_20_small!B3523,"")</f>
        <v/>
      </c>
      <c r="R3524">
        <f>IF(ISNUMBER(+VindIndeks_raw_20_small!C3523),+VindIndeks_raw_20_small!C3523,"")</f>
        <v/>
      </c>
      <c r="S3524">
        <f>IF(ISNUMBER(+VindIndeks_raw_20_small!D3523),+VindIndeks_raw_20_small!D3523,"")</f>
        <v/>
      </c>
      <c r="U3524" s="12">
        <f>+IF(ISNUMBER(ROUND(Y3524,0)),ROUND(Y3524,0),"")</f>
        <v/>
      </c>
      <c r="V3524">
        <f>IF(ISNUMBER(+VindIndeks_raw_20_large!A3523),+VindIndeks_raw_20_large!A3523,"")</f>
        <v/>
      </c>
      <c r="W3524">
        <f>IF(ISNUMBER(+VindIndeks_raw_20_large!B3523),+VindIndeks_raw_20_large!B3523,"")</f>
        <v/>
      </c>
      <c r="X3524">
        <f>IF(ISNUMBER(+VindIndeks_raw_20_large!C3523),+VindIndeks_raw_20_large!C3523,"")</f>
        <v/>
      </c>
      <c r="Y3524">
        <f>IF(ISNUMBER(+VindIndeks_raw_20_large!D3523),+VindIndeks_raw_20_large!D3523,"")</f>
        <v/>
      </c>
    </row>
    <row r="3525">
      <c r="O3525" s="12">
        <f>+IF(ISNUMBER(ROUND(S3525,0)),ROUND(S3525,0),"")</f>
        <v/>
      </c>
      <c r="P3525">
        <f>IF(ISNUMBER(+VindIndeks_raw_20_small!A3524),+VindIndeks_raw_20_small!A3524,"")</f>
        <v/>
      </c>
      <c r="Q3525">
        <f>IF(ISNUMBER(+VindIndeks_raw_20_small!B3524),+VindIndeks_raw_20_small!B3524,"")</f>
        <v/>
      </c>
      <c r="R3525">
        <f>IF(ISNUMBER(+VindIndeks_raw_20_small!C3524),+VindIndeks_raw_20_small!C3524,"")</f>
        <v/>
      </c>
      <c r="S3525">
        <f>IF(ISNUMBER(+VindIndeks_raw_20_small!D3524),+VindIndeks_raw_20_small!D3524,"")</f>
        <v/>
      </c>
      <c r="U3525" s="12">
        <f>+IF(ISNUMBER(ROUND(Y3525,0)),ROUND(Y3525,0),"")</f>
        <v/>
      </c>
      <c r="V3525">
        <f>IF(ISNUMBER(+VindIndeks_raw_20_large!A3524),+VindIndeks_raw_20_large!A3524,"")</f>
        <v/>
      </c>
      <c r="W3525">
        <f>IF(ISNUMBER(+VindIndeks_raw_20_large!B3524),+VindIndeks_raw_20_large!B3524,"")</f>
        <v/>
      </c>
      <c r="X3525">
        <f>IF(ISNUMBER(+VindIndeks_raw_20_large!C3524),+VindIndeks_raw_20_large!C3524,"")</f>
        <v/>
      </c>
      <c r="Y3525">
        <f>IF(ISNUMBER(+VindIndeks_raw_20_large!D3524),+VindIndeks_raw_20_large!D3524,"")</f>
        <v/>
      </c>
    </row>
    <row r="3526">
      <c r="O3526" s="12">
        <f>+IF(ISNUMBER(ROUND(S3526,0)),ROUND(S3526,0),"")</f>
        <v/>
      </c>
      <c r="P3526">
        <f>IF(ISNUMBER(+VindIndeks_raw_20_small!A3525),+VindIndeks_raw_20_small!A3525,"")</f>
        <v/>
      </c>
      <c r="Q3526">
        <f>IF(ISNUMBER(+VindIndeks_raw_20_small!B3525),+VindIndeks_raw_20_small!B3525,"")</f>
        <v/>
      </c>
      <c r="R3526">
        <f>IF(ISNUMBER(+VindIndeks_raw_20_small!C3525),+VindIndeks_raw_20_small!C3525,"")</f>
        <v/>
      </c>
      <c r="S3526">
        <f>IF(ISNUMBER(+VindIndeks_raw_20_small!D3525),+VindIndeks_raw_20_small!D3525,"")</f>
        <v/>
      </c>
      <c r="U3526" s="12">
        <f>+IF(ISNUMBER(ROUND(Y3526,0)),ROUND(Y3526,0),"")</f>
        <v/>
      </c>
      <c r="V3526">
        <f>IF(ISNUMBER(+VindIndeks_raw_20_large!A3525),+VindIndeks_raw_20_large!A3525,"")</f>
        <v/>
      </c>
      <c r="W3526">
        <f>IF(ISNUMBER(+VindIndeks_raw_20_large!B3525),+VindIndeks_raw_20_large!B3525,"")</f>
        <v/>
      </c>
      <c r="X3526">
        <f>IF(ISNUMBER(+VindIndeks_raw_20_large!C3525),+VindIndeks_raw_20_large!C3525,"")</f>
        <v/>
      </c>
      <c r="Y3526">
        <f>IF(ISNUMBER(+VindIndeks_raw_20_large!D3525),+VindIndeks_raw_20_large!D3525,"")</f>
        <v/>
      </c>
    </row>
    <row r="3527">
      <c r="O3527" s="12">
        <f>+IF(ISNUMBER(ROUND(S3527,0)),ROUND(S3527,0),"")</f>
        <v/>
      </c>
      <c r="P3527">
        <f>IF(ISNUMBER(+VindIndeks_raw_20_small!A3526),+VindIndeks_raw_20_small!A3526,"")</f>
        <v/>
      </c>
      <c r="Q3527">
        <f>IF(ISNUMBER(+VindIndeks_raw_20_small!B3526),+VindIndeks_raw_20_small!B3526,"")</f>
        <v/>
      </c>
      <c r="R3527">
        <f>IF(ISNUMBER(+VindIndeks_raw_20_small!C3526),+VindIndeks_raw_20_small!C3526,"")</f>
        <v/>
      </c>
      <c r="S3527">
        <f>IF(ISNUMBER(+VindIndeks_raw_20_small!D3526),+VindIndeks_raw_20_small!D3526,"")</f>
        <v/>
      </c>
      <c r="U3527" s="12">
        <f>+IF(ISNUMBER(ROUND(Y3527,0)),ROUND(Y3527,0),"")</f>
        <v/>
      </c>
      <c r="V3527">
        <f>IF(ISNUMBER(+VindIndeks_raw_20_large!A3526),+VindIndeks_raw_20_large!A3526,"")</f>
        <v/>
      </c>
      <c r="W3527">
        <f>IF(ISNUMBER(+VindIndeks_raw_20_large!B3526),+VindIndeks_raw_20_large!B3526,"")</f>
        <v/>
      </c>
      <c r="X3527">
        <f>IF(ISNUMBER(+VindIndeks_raw_20_large!C3526),+VindIndeks_raw_20_large!C3526,"")</f>
        <v/>
      </c>
      <c r="Y3527">
        <f>IF(ISNUMBER(+VindIndeks_raw_20_large!D3526),+VindIndeks_raw_20_large!D3526,"")</f>
        <v/>
      </c>
    </row>
    <row r="3528">
      <c r="O3528" s="12">
        <f>+IF(ISNUMBER(ROUND(S3528,0)),ROUND(S3528,0),"")</f>
        <v/>
      </c>
      <c r="P3528">
        <f>IF(ISNUMBER(+VindIndeks_raw_20_small!A3527),+VindIndeks_raw_20_small!A3527,"")</f>
        <v/>
      </c>
      <c r="Q3528">
        <f>IF(ISNUMBER(+VindIndeks_raw_20_small!B3527),+VindIndeks_raw_20_small!B3527,"")</f>
        <v/>
      </c>
      <c r="R3528">
        <f>IF(ISNUMBER(+VindIndeks_raw_20_small!C3527),+VindIndeks_raw_20_small!C3527,"")</f>
        <v/>
      </c>
      <c r="S3528">
        <f>IF(ISNUMBER(+VindIndeks_raw_20_small!D3527),+VindIndeks_raw_20_small!D3527,"")</f>
        <v/>
      </c>
      <c r="U3528" s="12">
        <f>+IF(ISNUMBER(ROUND(Y3528,0)),ROUND(Y3528,0),"")</f>
        <v/>
      </c>
      <c r="V3528">
        <f>IF(ISNUMBER(+VindIndeks_raw_20_large!A3527),+VindIndeks_raw_20_large!A3527,"")</f>
        <v/>
      </c>
      <c r="W3528">
        <f>IF(ISNUMBER(+VindIndeks_raw_20_large!B3527),+VindIndeks_raw_20_large!B3527,"")</f>
        <v/>
      </c>
      <c r="X3528">
        <f>IF(ISNUMBER(+VindIndeks_raw_20_large!C3527),+VindIndeks_raw_20_large!C3527,"")</f>
        <v/>
      </c>
      <c r="Y3528">
        <f>IF(ISNUMBER(+VindIndeks_raw_20_large!D3527),+VindIndeks_raw_20_large!D3527,"")</f>
        <v/>
      </c>
    </row>
    <row r="3529">
      <c r="O3529" s="12">
        <f>+IF(ISNUMBER(ROUND(S3529,0)),ROUND(S3529,0),"")</f>
        <v/>
      </c>
      <c r="P3529">
        <f>IF(ISNUMBER(+VindIndeks_raw_20_small!A3528),+VindIndeks_raw_20_small!A3528,"")</f>
        <v/>
      </c>
      <c r="Q3529">
        <f>IF(ISNUMBER(+VindIndeks_raw_20_small!B3528),+VindIndeks_raw_20_small!B3528,"")</f>
        <v/>
      </c>
      <c r="R3529">
        <f>IF(ISNUMBER(+VindIndeks_raw_20_small!C3528),+VindIndeks_raw_20_small!C3528,"")</f>
        <v/>
      </c>
      <c r="S3529">
        <f>IF(ISNUMBER(+VindIndeks_raw_20_small!D3528),+VindIndeks_raw_20_small!D3528,"")</f>
        <v/>
      </c>
      <c r="U3529" s="12">
        <f>+IF(ISNUMBER(ROUND(Y3529,0)),ROUND(Y3529,0),"")</f>
        <v/>
      </c>
      <c r="V3529">
        <f>IF(ISNUMBER(+VindIndeks_raw_20_large!A3528),+VindIndeks_raw_20_large!A3528,"")</f>
        <v/>
      </c>
      <c r="W3529">
        <f>IF(ISNUMBER(+VindIndeks_raw_20_large!B3528),+VindIndeks_raw_20_large!B3528,"")</f>
        <v/>
      </c>
      <c r="X3529">
        <f>IF(ISNUMBER(+VindIndeks_raw_20_large!C3528),+VindIndeks_raw_20_large!C3528,"")</f>
        <v/>
      </c>
      <c r="Y3529">
        <f>IF(ISNUMBER(+VindIndeks_raw_20_large!D3528),+VindIndeks_raw_20_large!D3528,"")</f>
        <v/>
      </c>
    </row>
    <row r="3530">
      <c r="O3530" s="12">
        <f>+IF(ISNUMBER(ROUND(S3530,0)),ROUND(S3530,0),"")</f>
        <v/>
      </c>
      <c r="P3530">
        <f>IF(ISNUMBER(+VindIndeks_raw_20_small!A3529),+VindIndeks_raw_20_small!A3529,"")</f>
        <v/>
      </c>
      <c r="Q3530">
        <f>IF(ISNUMBER(+VindIndeks_raw_20_small!B3529),+VindIndeks_raw_20_small!B3529,"")</f>
        <v/>
      </c>
      <c r="R3530">
        <f>IF(ISNUMBER(+VindIndeks_raw_20_small!C3529),+VindIndeks_raw_20_small!C3529,"")</f>
        <v/>
      </c>
      <c r="S3530">
        <f>IF(ISNUMBER(+VindIndeks_raw_20_small!D3529),+VindIndeks_raw_20_small!D3529,"")</f>
        <v/>
      </c>
      <c r="U3530" s="12">
        <f>+IF(ISNUMBER(ROUND(Y3530,0)),ROUND(Y3530,0),"")</f>
        <v/>
      </c>
      <c r="V3530">
        <f>IF(ISNUMBER(+VindIndeks_raw_20_large!A3529),+VindIndeks_raw_20_large!A3529,"")</f>
        <v/>
      </c>
      <c r="W3530">
        <f>IF(ISNUMBER(+VindIndeks_raw_20_large!B3529),+VindIndeks_raw_20_large!B3529,"")</f>
        <v/>
      </c>
      <c r="X3530">
        <f>IF(ISNUMBER(+VindIndeks_raw_20_large!C3529),+VindIndeks_raw_20_large!C3529,"")</f>
        <v/>
      </c>
      <c r="Y3530">
        <f>IF(ISNUMBER(+VindIndeks_raw_20_large!D3529),+VindIndeks_raw_20_large!D3529,"")</f>
        <v/>
      </c>
    </row>
    <row r="3531">
      <c r="O3531" s="12">
        <f>+IF(ISNUMBER(ROUND(S3531,0)),ROUND(S3531,0),"")</f>
        <v/>
      </c>
      <c r="P3531">
        <f>IF(ISNUMBER(+VindIndeks_raw_20_small!A3530),+VindIndeks_raw_20_small!A3530,"")</f>
        <v/>
      </c>
      <c r="Q3531">
        <f>IF(ISNUMBER(+VindIndeks_raw_20_small!B3530),+VindIndeks_raw_20_small!B3530,"")</f>
        <v/>
      </c>
      <c r="R3531">
        <f>IF(ISNUMBER(+VindIndeks_raw_20_small!C3530),+VindIndeks_raw_20_small!C3530,"")</f>
        <v/>
      </c>
      <c r="S3531">
        <f>IF(ISNUMBER(+VindIndeks_raw_20_small!D3530),+VindIndeks_raw_20_small!D3530,"")</f>
        <v/>
      </c>
      <c r="U3531" s="12">
        <f>+IF(ISNUMBER(ROUND(Y3531,0)),ROUND(Y3531,0),"")</f>
        <v/>
      </c>
      <c r="V3531">
        <f>IF(ISNUMBER(+VindIndeks_raw_20_large!A3530),+VindIndeks_raw_20_large!A3530,"")</f>
        <v/>
      </c>
      <c r="W3531">
        <f>IF(ISNUMBER(+VindIndeks_raw_20_large!B3530),+VindIndeks_raw_20_large!B3530,"")</f>
        <v/>
      </c>
      <c r="X3531">
        <f>IF(ISNUMBER(+VindIndeks_raw_20_large!C3530),+VindIndeks_raw_20_large!C3530,"")</f>
        <v/>
      </c>
      <c r="Y3531">
        <f>IF(ISNUMBER(+VindIndeks_raw_20_large!D3530),+VindIndeks_raw_20_large!D3530,"")</f>
        <v/>
      </c>
    </row>
    <row r="3532">
      <c r="O3532" s="12">
        <f>+IF(ISNUMBER(ROUND(S3532,0)),ROUND(S3532,0),"")</f>
        <v/>
      </c>
      <c r="P3532">
        <f>IF(ISNUMBER(+VindIndeks_raw_20_small!A3531),+VindIndeks_raw_20_small!A3531,"")</f>
        <v/>
      </c>
      <c r="Q3532">
        <f>IF(ISNUMBER(+VindIndeks_raw_20_small!B3531),+VindIndeks_raw_20_small!B3531,"")</f>
        <v/>
      </c>
      <c r="R3532">
        <f>IF(ISNUMBER(+VindIndeks_raw_20_small!C3531),+VindIndeks_raw_20_small!C3531,"")</f>
        <v/>
      </c>
      <c r="S3532">
        <f>IF(ISNUMBER(+VindIndeks_raw_20_small!D3531),+VindIndeks_raw_20_small!D3531,"")</f>
        <v/>
      </c>
      <c r="U3532" s="12">
        <f>+IF(ISNUMBER(ROUND(Y3532,0)),ROUND(Y3532,0),"")</f>
        <v/>
      </c>
      <c r="V3532">
        <f>IF(ISNUMBER(+VindIndeks_raw_20_large!A3531),+VindIndeks_raw_20_large!A3531,"")</f>
        <v/>
      </c>
      <c r="W3532">
        <f>IF(ISNUMBER(+VindIndeks_raw_20_large!B3531),+VindIndeks_raw_20_large!B3531,"")</f>
        <v/>
      </c>
      <c r="X3532">
        <f>IF(ISNUMBER(+VindIndeks_raw_20_large!C3531),+VindIndeks_raw_20_large!C3531,"")</f>
        <v/>
      </c>
      <c r="Y3532">
        <f>IF(ISNUMBER(+VindIndeks_raw_20_large!D3531),+VindIndeks_raw_20_large!D3531,"")</f>
        <v/>
      </c>
    </row>
    <row r="3533">
      <c r="O3533" s="12">
        <f>+IF(ISNUMBER(ROUND(S3533,0)),ROUND(S3533,0),"")</f>
        <v/>
      </c>
      <c r="P3533">
        <f>IF(ISNUMBER(+VindIndeks_raw_20_small!A3532),+VindIndeks_raw_20_small!A3532,"")</f>
        <v/>
      </c>
      <c r="Q3533">
        <f>IF(ISNUMBER(+VindIndeks_raw_20_small!B3532),+VindIndeks_raw_20_small!B3532,"")</f>
        <v/>
      </c>
      <c r="R3533">
        <f>IF(ISNUMBER(+VindIndeks_raw_20_small!C3532),+VindIndeks_raw_20_small!C3532,"")</f>
        <v/>
      </c>
      <c r="S3533">
        <f>IF(ISNUMBER(+VindIndeks_raw_20_small!D3532),+VindIndeks_raw_20_small!D3532,"")</f>
        <v/>
      </c>
      <c r="U3533" s="12">
        <f>+IF(ISNUMBER(ROUND(Y3533,0)),ROUND(Y3533,0),"")</f>
        <v/>
      </c>
      <c r="V3533">
        <f>IF(ISNUMBER(+VindIndeks_raw_20_large!A3532),+VindIndeks_raw_20_large!A3532,"")</f>
        <v/>
      </c>
      <c r="W3533">
        <f>IF(ISNUMBER(+VindIndeks_raw_20_large!B3532),+VindIndeks_raw_20_large!B3532,"")</f>
        <v/>
      </c>
      <c r="X3533">
        <f>IF(ISNUMBER(+VindIndeks_raw_20_large!C3532),+VindIndeks_raw_20_large!C3532,"")</f>
        <v/>
      </c>
      <c r="Y3533">
        <f>IF(ISNUMBER(+VindIndeks_raw_20_large!D3532),+VindIndeks_raw_20_large!D3532,"")</f>
        <v/>
      </c>
    </row>
    <row r="3534">
      <c r="O3534" s="12">
        <f>+IF(ISNUMBER(ROUND(S3534,0)),ROUND(S3534,0),"")</f>
        <v/>
      </c>
      <c r="P3534">
        <f>IF(ISNUMBER(+VindIndeks_raw_20_small!A3533),+VindIndeks_raw_20_small!A3533,"")</f>
        <v/>
      </c>
      <c r="Q3534">
        <f>IF(ISNUMBER(+VindIndeks_raw_20_small!B3533),+VindIndeks_raw_20_small!B3533,"")</f>
        <v/>
      </c>
      <c r="R3534">
        <f>IF(ISNUMBER(+VindIndeks_raw_20_small!C3533),+VindIndeks_raw_20_small!C3533,"")</f>
        <v/>
      </c>
      <c r="S3534">
        <f>IF(ISNUMBER(+VindIndeks_raw_20_small!D3533),+VindIndeks_raw_20_small!D3533,"")</f>
        <v/>
      </c>
      <c r="U3534" s="12">
        <f>+IF(ISNUMBER(ROUND(Y3534,0)),ROUND(Y3534,0),"")</f>
        <v/>
      </c>
      <c r="V3534">
        <f>IF(ISNUMBER(+VindIndeks_raw_20_large!A3533),+VindIndeks_raw_20_large!A3533,"")</f>
        <v/>
      </c>
      <c r="W3534">
        <f>IF(ISNUMBER(+VindIndeks_raw_20_large!B3533),+VindIndeks_raw_20_large!B3533,"")</f>
        <v/>
      </c>
      <c r="X3534">
        <f>IF(ISNUMBER(+VindIndeks_raw_20_large!C3533),+VindIndeks_raw_20_large!C3533,"")</f>
        <v/>
      </c>
      <c r="Y3534">
        <f>IF(ISNUMBER(+VindIndeks_raw_20_large!D3533),+VindIndeks_raw_20_large!D3533,"")</f>
        <v/>
      </c>
    </row>
    <row r="3535">
      <c r="O3535" s="12">
        <f>+IF(ISNUMBER(ROUND(S3535,0)),ROUND(S3535,0),"")</f>
        <v/>
      </c>
      <c r="P3535">
        <f>IF(ISNUMBER(+VindIndeks_raw_20_small!A3534),+VindIndeks_raw_20_small!A3534,"")</f>
        <v/>
      </c>
      <c r="Q3535">
        <f>IF(ISNUMBER(+VindIndeks_raw_20_small!B3534),+VindIndeks_raw_20_small!B3534,"")</f>
        <v/>
      </c>
      <c r="R3535">
        <f>IF(ISNUMBER(+VindIndeks_raw_20_small!C3534),+VindIndeks_raw_20_small!C3534,"")</f>
        <v/>
      </c>
      <c r="S3535">
        <f>IF(ISNUMBER(+VindIndeks_raw_20_small!D3534),+VindIndeks_raw_20_small!D3534,"")</f>
        <v/>
      </c>
      <c r="U3535" s="12">
        <f>+IF(ISNUMBER(ROUND(Y3535,0)),ROUND(Y3535,0),"")</f>
        <v/>
      </c>
      <c r="V3535">
        <f>IF(ISNUMBER(+VindIndeks_raw_20_large!A3534),+VindIndeks_raw_20_large!A3534,"")</f>
        <v/>
      </c>
      <c r="W3535">
        <f>IF(ISNUMBER(+VindIndeks_raw_20_large!B3534),+VindIndeks_raw_20_large!B3534,"")</f>
        <v/>
      </c>
      <c r="X3535">
        <f>IF(ISNUMBER(+VindIndeks_raw_20_large!C3534),+VindIndeks_raw_20_large!C3534,"")</f>
        <v/>
      </c>
      <c r="Y3535">
        <f>IF(ISNUMBER(+VindIndeks_raw_20_large!D3534),+VindIndeks_raw_20_large!D3534,"")</f>
        <v/>
      </c>
    </row>
    <row r="3536">
      <c r="O3536" s="12">
        <f>+IF(ISNUMBER(ROUND(S3536,0)),ROUND(S3536,0),"")</f>
        <v/>
      </c>
      <c r="P3536">
        <f>IF(ISNUMBER(+VindIndeks_raw_20_small!A3535),+VindIndeks_raw_20_small!A3535,"")</f>
        <v/>
      </c>
      <c r="Q3536">
        <f>IF(ISNUMBER(+VindIndeks_raw_20_small!B3535),+VindIndeks_raw_20_small!B3535,"")</f>
        <v/>
      </c>
      <c r="R3536">
        <f>IF(ISNUMBER(+VindIndeks_raw_20_small!C3535),+VindIndeks_raw_20_small!C3535,"")</f>
        <v/>
      </c>
      <c r="S3536">
        <f>IF(ISNUMBER(+VindIndeks_raw_20_small!D3535),+VindIndeks_raw_20_small!D3535,"")</f>
        <v/>
      </c>
      <c r="U3536" s="12">
        <f>+IF(ISNUMBER(ROUND(Y3536,0)),ROUND(Y3536,0),"")</f>
        <v/>
      </c>
      <c r="V3536">
        <f>IF(ISNUMBER(+VindIndeks_raw_20_large!A3535),+VindIndeks_raw_20_large!A3535,"")</f>
        <v/>
      </c>
      <c r="W3536">
        <f>IF(ISNUMBER(+VindIndeks_raw_20_large!B3535),+VindIndeks_raw_20_large!B3535,"")</f>
        <v/>
      </c>
      <c r="X3536">
        <f>IF(ISNUMBER(+VindIndeks_raw_20_large!C3535),+VindIndeks_raw_20_large!C3535,"")</f>
        <v/>
      </c>
      <c r="Y3536">
        <f>IF(ISNUMBER(+VindIndeks_raw_20_large!D3535),+VindIndeks_raw_20_large!D3535,"")</f>
        <v/>
      </c>
    </row>
    <row r="3537">
      <c r="O3537" s="12">
        <f>+IF(ISNUMBER(ROUND(S3537,0)),ROUND(S3537,0),"")</f>
        <v/>
      </c>
      <c r="P3537">
        <f>IF(ISNUMBER(+VindIndeks_raw_20_small!A3536),+VindIndeks_raw_20_small!A3536,"")</f>
        <v/>
      </c>
      <c r="Q3537">
        <f>IF(ISNUMBER(+VindIndeks_raw_20_small!B3536),+VindIndeks_raw_20_small!B3536,"")</f>
        <v/>
      </c>
      <c r="R3537">
        <f>IF(ISNUMBER(+VindIndeks_raw_20_small!C3536),+VindIndeks_raw_20_small!C3536,"")</f>
        <v/>
      </c>
      <c r="S3537">
        <f>IF(ISNUMBER(+VindIndeks_raw_20_small!D3536),+VindIndeks_raw_20_small!D3536,"")</f>
        <v/>
      </c>
      <c r="U3537" s="12">
        <f>+IF(ISNUMBER(ROUND(Y3537,0)),ROUND(Y3537,0),"")</f>
        <v/>
      </c>
      <c r="V3537">
        <f>IF(ISNUMBER(+VindIndeks_raw_20_large!A3536),+VindIndeks_raw_20_large!A3536,"")</f>
        <v/>
      </c>
      <c r="W3537">
        <f>IF(ISNUMBER(+VindIndeks_raw_20_large!B3536),+VindIndeks_raw_20_large!B3536,"")</f>
        <v/>
      </c>
      <c r="X3537">
        <f>IF(ISNUMBER(+VindIndeks_raw_20_large!C3536),+VindIndeks_raw_20_large!C3536,"")</f>
        <v/>
      </c>
      <c r="Y3537">
        <f>IF(ISNUMBER(+VindIndeks_raw_20_large!D3536),+VindIndeks_raw_20_large!D3536,"")</f>
        <v/>
      </c>
    </row>
    <row r="3538">
      <c r="O3538" s="12">
        <f>+IF(ISNUMBER(ROUND(S3538,0)),ROUND(S3538,0),"")</f>
        <v/>
      </c>
      <c r="P3538">
        <f>IF(ISNUMBER(+VindIndeks_raw_20_small!A3537),+VindIndeks_raw_20_small!A3537,"")</f>
        <v/>
      </c>
      <c r="Q3538">
        <f>IF(ISNUMBER(+VindIndeks_raw_20_small!B3537),+VindIndeks_raw_20_small!B3537,"")</f>
        <v/>
      </c>
      <c r="R3538">
        <f>IF(ISNUMBER(+VindIndeks_raw_20_small!C3537),+VindIndeks_raw_20_small!C3537,"")</f>
        <v/>
      </c>
      <c r="S3538">
        <f>IF(ISNUMBER(+VindIndeks_raw_20_small!D3537),+VindIndeks_raw_20_small!D3537,"")</f>
        <v/>
      </c>
      <c r="U3538" s="12">
        <f>+IF(ISNUMBER(ROUND(Y3538,0)),ROUND(Y3538,0),"")</f>
        <v/>
      </c>
      <c r="V3538">
        <f>IF(ISNUMBER(+VindIndeks_raw_20_large!A3537),+VindIndeks_raw_20_large!A3537,"")</f>
        <v/>
      </c>
      <c r="W3538">
        <f>IF(ISNUMBER(+VindIndeks_raw_20_large!B3537),+VindIndeks_raw_20_large!B3537,"")</f>
        <v/>
      </c>
      <c r="X3538">
        <f>IF(ISNUMBER(+VindIndeks_raw_20_large!C3537),+VindIndeks_raw_20_large!C3537,"")</f>
        <v/>
      </c>
      <c r="Y3538">
        <f>IF(ISNUMBER(+VindIndeks_raw_20_large!D3537),+VindIndeks_raw_20_large!D3537,"")</f>
        <v/>
      </c>
    </row>
    <row r="3539">
      <c r="O3539" s="12">
        <f>+IF(ISNUMBER(ROUND(S3539,0)),ROUND(S3539,0),"")</f>
        <v/>
      </c>
      <c r="P3539">
        <f>IF(ISNUMBER(+VindIndeks_raw_20_small!A3538),+VindIndeks_raw_20_small!A3538,"")</f>
        <v/>
      </c>
      <c r="Q3539">
        <f>IF(ISNUMBER(+VindIndeks_raw_20_small!B3538),+VindIndeks_raw_20_small!B3538,"")</f>
        <v/>
      </c>
      <c r="R3539">
        <f>IF(ISNUMBER(+VindIndeks_raw_20_small!C3538),+VindIndeks_raw_20_small!C3538,"")</f>
        <v/>
      </c>
      <c r="S3539">
        <f>IF(ISNUMBER(+VindIndeks_raw_20_small!D3538),+VindIndeks_raw_20_small!D3538,"")</f>
        <v/>
      </c>
      <c r="U3539" s="12">
        <f>+IF(ISNUMBER(ROUND(Y3539,0)),ROUND(Y3539,0),"")</f>
        <v/>
      </c>
      <c r="V3539">
        <f>IF(ISNUMBER(+VindIndeks_raw_20_large!A3538),+VindIndeks_raw_20_large!A3538,"")</f>
        <v/>
      </c>
      <c r="W3539">
        <f>IF(ISNUMBER(+VindIndeks_raw_20_large!B3538),+VindIndeks_raw_20_large!B3538,"")</f>
        <v/>
      </c>
      <c r="X3539">
        <f>IF(ISNUMBER(+VindIndeks_raw_20_large!C3538),+VindIndeks_raw_20_large!C3538,"")</f>
        <v/>
      </c>
      <c r="Y3539">
        <f>IF(ISNUMBER(+VindIndeks_raw_20_large!D3538),+VindIndeks_raw_20_large!D3538,"")</f>
        <v/>
      </c>
    </row>
    <row r="3540">
      <c r="O3540" s="12">
        <f>+IF(ISNUMBER(ROUND(S3540,0)),ROUND(S3540,0),"")</f>
        <v/>
      </c>
      <c r="P3540">
        <f>IF(ISNUMBER(+VindIndeks_raw_20_small!A3539),+VindIndeks_raw_20_small!A3539,"")</f>
        <v/>
      </c>
      <c r="Q3540">
        <f>IF(ISNUMBER(+VindIndeks_raw_20_small!B3539),+VindIndeks_raw_20_small!B3539,"")</f>
        <v/>
      </c>
      <c r="R3540">
        <f>IF(ISNUMBER(+VindIndeks_raw_20_small!C3539),+VindIndeks_raw_20_small!C3539,"")</f>
        <v/>
      </c>
      <c r="S3540">
        <f>IF(ISNUMBER(+VindIndeks_raw_20_small!D3539),+VindIndeks_raw_20_small!D3539,"")</f>
        <v/>
      </c>
      <c r="U3540" s="12">
        <f>+IF(ISNUMBER(ROUND(Y3540,0)),ROUND(Y3540,0),"")</f>
        <v/>
      </c>
      <c r="V3540">
        <f>IF(ISNUMBER(+VindIndeks_raw_20_large!A3539),+VindIndeks_raw_20_large!A3539,"")</f>
        <v/>
      </c>
      <c r="W3540">
        <f>IF(ISNUMBER(+VindIndeks_raw_20_large!B3539),+VindIndeks_raw_20_large!B3539,"")</f>
        <v/>
      </c>
      <c r="X3540">
        <f>IF(ISNUMBER(+VindIndeks_raw_20_large!C3539),+VindIndeks_raw_20_large!C3539,"")</f>
        <v/>
      </c>
      <c r="Y3540">
        <f>IF(ISNUMBER(+VindIndeks_raw_20_large!D3539),+VindIndeks_raw_20_large!D3539,"")</f>
        <v/>
      </c>
    </row>
    <row r="3541">
      <c r="O3541" s="12">
        <f>+IF(ISNUMBER(ROUND(S3541,0)),ROUND(S3541,0),"")</f>
        <v/>
      </c>
      <c r="P3541">
        <f>IF(ISNUMBER(+VindIndeks_raw_20_small!A3540),+VindIndeks_raw_20_small!A3540,"")</f>
        <v/>
      </c>
      <c r="Q3541">
        <f>IF(ISNUMBER(+VindIndeks_raw_20_small!B3540),+VindIndeks_raw_20_small!B3540,"")</f>
        <v/>
      </c>
      <c r="R3541">
        <f>IF(ISNUMBER(+VindIndeks_raw_20_small!C3540),+VindIndeks_raw_20_small!C3540,"")</f>
        <v/>
      </c>
      <c r="S3541">
        <f>IF(ISNUMBER(+VindIndeks_raw_20_small!D3540),+VindIndeks_raw_20_small!D3540,"")</f>
        <v/>
      </c>
      <c r="U3541" s="12">
        <f>+IF(ISNUMBER(ROUND(Y3541,0)),ROUND(Y3541,0),"")</f>
        <v/>
      </c>
      <c r="V3541">
        <f>IF(ISNUMBER(+VindIndeks_raw_20_large!A3540),+VindIndeks_raw_20_large!A3540,"")</f>
        <v/>
      </c>
      <c r="W3541">
        <f>IF(ISNUMBER(+VindIndeks_raw_20_large!B3540),+VindIndeks_raw_20_large!B3540,"")</f>
        <v/>
      </c>
      <c r="X3541">
        <f>IF(ISNUMBER(+VindIndeks_raw_20_large!C3540),+VindIndeks_raw_20_large!C3540,"")</f>
        <v/>
      </c>
      <c r="Y3541">
        <f>IF(ISNUMBER(+VindIndeks_raw_20_large!D3540),+VindIndeks_raw_20_large!D3540,"")</f>
        <v/>
      </c>
    </row>
    <row r="3542">
      <c r="O3542" s="12">
        <f>+IF(ISNUMBER(ROUND(S3542,0)),ROUND(S3542,0),"")</f>
        <v/>
      </c>
      <c r="P3542">
        <f>IF(ISNUMBER(+VindIndeks_raw_20_small!A3541),+VindIndeks_raw_20_small!A3541,"")</f>
        <v/>
      </c>
      <c r="Q3542">
        <f>IF(ISNUMBER(+VindIndeks_raw_20_small!B3541),+VindIndeks_raw_20_small!B3541,"")</f>
        <v/>
      </c>
      <c r="R3542">
        <f>IF(ISNUMBER(+VindIndeks_raw_20_small!C3541),+VindIndeks_raw_20_small!C3541,"")</f>
        <v/>
      </c>
      <c r="S3542">
        <f>IF(ISNUMBER(+VindIndeks_raw_20_small!D3541),+VindIndeks_raw_20_small!D3541,"")</f>
        <v/>
      </c>
      <c r="U3542" s="12">
        <f>+IF(ISNUMBER(ROUND(Y3542,0)),ROUND(Y3542,0),"")</f>
        <v/>
      </c>
      <c r="V3542">
        <f>IF(ISNUMBER(+VindIndeks_raw_20_large!A3541),+VindIndeks_raw_20_large!A3541,"")</f>
        <v/>
      </c>
      <c r="W3542">
        <f>IF(ISNUMBER(+VindIndeks_raw_20_large!B3541),+VindIndeks_raw_20_large!B3541,"")</f>
        <v/>
      </c>
      <c r="X3542">
        <f>IF(ISNUMBER(+VindIndeks_raw_20_large!C3541),+VindIndeks_raw_20_large!C3541,"")</f>
        <v/>
      </c>
      <c r="Y3542">
        <f>IF(ISNUMBER(+VindIndeks_raw_20_large!D3541),+VindIndeks_raw_20_large!D3541,"")</f>
        <v/>
      </c>
    </row>
    <row r="3543">
      <c r="O3543" s="12">
        <f>+IF(ISNUMBER(ROUND(S3543,0)),ROUND(S3543,0),"")</f>
        <v/>
      </c>
      <c r="P3543">
        <f>IF(ISNUMBER(+VindIndeks_raw_20_small!A3542),+VindIndeks_raw_20_small!A3542,"")</f>
        <v/>
      </c>
      <c r="Q3543">
        <f>IF(ISNUMBER(+VindIndeks_raw_20_small!B3542),+VindIndeks_raw_20_small!B3542,"")</f>
        <v/>
      </c>
      <c r="R3543">
        <f>IF(ISNUMBER(+VindIndeks_raw_20_small!C3542),+VindIndeks_raw_20_small!C3542,"")</f>
        <v/>
      </c>
      <c r="S3543">
        <f>IF(ISNUMBER(+VindIndeks_raw_20_small!D3542),+VindIndeks_raw_20_small!D3542,"")</f>
        <v/>
      </c>
      <c r="U3543" s="12">
        <f>+IF(ISNUMBER(ROUND(Y3543,0)),ROUND(Y3543,0),"")</f>
        <v/>
      </c>
      <c r="V3543">
        <f>IF(ISNUMBER(+VindIndeks_raw_20_large!A3542),+VindIndeks_raw_20_large!A3542,"")</f>
        <v/>
      </c>
      <c r="W3543">
        <f>IF(ISNUMBER(+VindIndeks_raw_20_large!B3542),+VindIndeks_raw_20_large!B3542,"")</f>
        <v/>
      </c>
      <c r="X3543">
        <f>IF(ISNUMBER(+VindIndeks_raw_20_large!C3542),+VindIndeks_raw_20_large!C3542,"")</f>
        <v/>
      </c>
      <c r="Y3543">
        <f>IF(ISNUMBER(+VindIndeks_raw_20_large!D3542),+VindIndeks_raw_20_large!D3542,"")</f>
        <v/>
      </c>
    </row>
    <row r="3544">
      <c r="O3544" s="12">
        <f>+IF(ISNUMBER(ROUND(S3544,0)),ROUND(S3544,0),"")</f>
        <v/>
      </c>
      <c r="P3544">
        <f>IF(ISNUMBER(+VindIndeks_raw_20_small!A3543),+VindIndeks_raw_20_small!A3543,"")</f>
        <v/>
      </c>
      <c r="Q3544">
        <f>IF(ISNUMBER(+VindIndeks_raw_20_small!B3543),+VindIndeks_raw_20_small!B3543,"")</f>
        <v/>
      </c>
      <c r="R3544">
        <f>IF(ISNUMBER(+VindIndeks_raw_20_small!C3543),+VindIndeks_raw_20_small!C3543,"")</f>
        <v/>
      </c>
      <c r="S3544">
        <f>IF(ISNUMBER(+VindIndeks_raw_20_small!D3543),+VindIndeks_raw_20_small!D3543,"")</f>
        <v/>
      </c>
      <c r="U3544" s="12">
        <f>+IF(ISNUMBER(ROUND(Y3544,0)),ROUND(Y3544,0),"")</f>
        <v/>
      </c>
      <c r="V3544">
        <f>IF(ISNUMBER(+VindIndeks_raw_20_large!A3543),+VindIndeks_raw_20_large!A3543,"")</f>
        <v/>
      </c>
      <c r="W3544">
        <f>IF(ISNUMBER(+VindIndeks_raw_20_large!B3543),+VindIndeks_raw_20_large!B3543,"")</f>
        <v/>
      </c>
      <c r="X3544">
        <f>IF(ISNUMBER(+VindIndeks_raw_20_large!C3543),+VindIndeks_raw_20_large!C3543,"")</f>
        <v/>
      </c>
      <c r="Y3544">
        <f>IF(ISNUMBER(+VindIndeks_raw_20_large!D3543),+VindIndeks_raw_20_large!D3543,"")</f>
        <v/>
      </c>
    </row>
    <row r="3545">
      <c r="O3545" s="12">
        <f>+IF(ISNUMBER(ROUND(S3545,0)),ROUND(S3545,0),"")</f>
        <v/>
      </c>
      <c r="P3545">
        <f>IF(ISNUMBER(+VindIndeks_raw_20_small!A3544),+VindIndeks_raw_20_small!A3544,"")</f>
        <v/>
      </c>
      <c r="Q3545">
        <f>IF(ISNUMBER(+VindIndeks_raw_20_small!B3544),+VindIndeks_raw_20_small!B3544,"")</f>
        <v/>
      </c>
      <c r="R3545">
        <f>IF(ISNUMBER(+VindIndeks_raw_20_small!C3544),+VindIndeks_raw_20_small!C3544,"")</f>
        <v/>
      </c>
      <c r="S3545">
        <f>IF(ISNUMBER(+VindIndeks_raw_20_small!D3544),+VindIndeks_raw_20_small!D3544,"")</f>
        <v/>
      </c>
      <c r="U3545" s="12">
        <f>+IF(ISNUMBER(ROUND(Y3545,0)),ROUND(Y3545,0),"")</f>
        <v/>
      </c>
      <c r="V3545">
        <f>IF(ISNUMBER(+VindIndeks_raw_20_large!A3544),+VindIndeks_raw_20_large!A3544,"")</f>
        <v/>
      </c>
      <c r="W3545">
        <f>IF(ISNUMBER(+VindIndeks_raw_20_large!B3544),+VindIndeks_raw_20_large!B3544,"")</f>
        <v/>
      </c>
      <c r="X3545">
        <f>IF(ISNUMBER(+VindIndeks_raw_20_large!C3544),+VindIndeks_raw_20_large!C3544,"")</f>
        <v/>
      </c>
      <c r="Y3545">
        <f>IF(ISNUMBER(+VindIndeks_raw_20_large!D3544),+VindIndeks_raw_20_large!D3544,"")</f>
        <v/>
      </c>
    </row>
    <row r="3546">
      <c r="O3546" s="12">
        <f>+IF(ISNUMBER(ROUND(S3546,0)),ROUND(S3546,0),"")</f>
        <v/>
      </c>
      <c r="P3546">
        <f>IF(ISNUMBER(+VindIndeks_raw_20_small!A3545),+VindIndeks_raw_20_small!A3545,"")</f>
        <v/>
      </c>
      <c r="Q3546">
        <f>IF(ISNUMBER(+VindIndeks_raw_20_small!B3545),+VindIndeks_raw_20_small!B3545,"")</f>
        <v/>
      </c>
      <c r="R3546">
        <f>IF(ISNUMBER(+VindIndeks_raw_20_small!C3545),+VindIndeks_raw_20_small!C3545,"")</f>
        <v/>
      </c>
      <c r="S3546">
        <f>IF(ISNUMBER(+VindIndeks_raw_20_small!D3545),+VindIndeks_raw_20_small!D3545,"")</f>
        <v/>
      </c>
      <c r="U3546" s="12">
        <f>+IF(ISNUMBER(ROUND(Y3546,0)),ROUND(Y3546,0),"")</f>
        <v/>
      </c>
      <c r="V3546">
        <f>IF(ISNUMBER(+VindIndeks_raw_20_large!A3545),+VindIndeks_raw_20_large!A3545,"")</f>
        <v/>
      </c>
      <c r="W3546">
        <f>IF(ISNUMBER(+VindIndeks_raw_20_large!B3545),+VindIndeks_raw_20_large!B3545,"")</f>
        <v/>
      </c>
      <c r="X3546">
        <f>IF(ISNUMBER(+VindIndeks_raw_20_large!C3545),+VindIndeks_raw_20_large!C3545,"")</f>
        <v/>
      </c>
      <c r="Y3546">
        <f>IF(ISNUMBER(+VindIndeks_raw_20_large!D3545),+VindIndeks_raw_20_large!D3545,"")</f>
        <v/>
      </c>
    </row>
    <row r="3547">
      <c r="O3547" s="12">
        <f>+IF(ISNUMBER(ROUND(S3547,0)),ROUND(S3547,0),"")</f>
        <v/>
      </c>
      <c r="P3547">
        <f>IF(ISNUMBER(+VindIndeks_raw_20_small!A3546),+VindIndeks_raw_20_small!A3546,"")</f>
        <v/>
      </c>
      <c r="Q3547">
        <f>IF(ISNUMBER(+VindIndeks_raw_20_small!B3546),+VindIndeks_raw_20_small!B3546,"")</f>
        <v/>
      </c>
      <c r="R3547">
        <f>IF(ISNUMBER(+VindIndeks_raw_20_small!C3546),+VindIndeks_raw_20_small!C3546,"")</f>
        <v/>
      </c>
      <c r="S3547">
        <f>IF(ISNUMBER(+VindIndeks_raw_20_small!D3546),+VindIndeks_raw_20_small!D3546,"")</f>
        <v/>
      </c>
      <c r="U3547" s="12">
        <f>+IF(ISNUMBER(ROUND(Y3547,0)),ROUND(Y3547,0),"")</f>
        <v/>
      </c>
      <c r="V3547">
        <f>IF(ISNUMBER(+VindIndeks_raw_20_large!A3546),+VindIndeks_raw_20_large!A3546,"")</f>
        <v/>
      </c>
      <c r="W3547">
        <f>IF(ISNUMBER(+VindIndeks_raw_20_large!B3546),+VindIndeks_raw_20_large!B3546,"")</f>
        <v/>
      </c>
      <c r="X3547">
        <f>IF(ISNUMBER(+VindIndeks_raw_20_large!C3546),+VindIndeks_raw_20_large!C3546,"")</f>
        <v/>
      </c>
      <c r="Y3547">
        <f>IF(ISNUMBER(+VindIndeks_raw_20_large!D3546),+VindIndeks_raw_20_large!D3546,"")</f>
        <v/>
      </c>
    </row>
    <row r="3548">
      <c r="O3548" s="12">
        <f>+IF(ISNUMBER(ROUND(S3548,0)),ROUND(S3548,0),"")</f>
        <v/>
      </c>
      <c r="P3548">
        <f>IF(ISNUMBER(+VindIndeks_raw_20_small!A3547),+VindIndeks_raw_20_small!A3547,"")</f>
        <v/>
      </c>
      <c r="Q3548">
        <f>IF(ISNUMBER(+VindIndeks_raw_20_small!B3547),+VindIndeks_raw_20_small!B3547,"")</f>
        <v/>
      </c>
      <c r="R3548">
        <f>IF(ISNUMBER(+VindIndeks_raw_20_small!C3547),+VindIndeks_raw_20_small!C3547,"")</f>
        <v/>
      </c>
      <c r="S3548">
        <f>IF(ISNUMBER(+VindIndeks_raw_20_small!D3547),+VindIndeks_raw_20_small!D3547,"")</f>
        <v/>
      </c>
      <c r="U3548" s="12">
        <f>+IF(ISNUMBER(ROUND(Y3548,0)),ROUND(Y3548,0),"")</f>
        <v/>
      </c>
      <c r="V3548">
        <f>IF(ISNUMBER(+VindIndeks_raw_20_large!A3547),+VindIndeks_raw_20_large!A3547,"")</f>
        <v/>
      </c>
      <c r="W3548">
        <f>IF(ISNUMBER(+VindIndeks_raw_20_large!B3547),+VindIndeks_raw_20_large!B3547,"")</f>
        <v/>
      </c>
      <c r="X3548">
        <f>IF(ISNUMBER(+VindIndeks_raw_20_large!C3547),+VindIndeks_raw_20_large!C3547,"")</f>
        <v/>
      </c>
      <c r="Y3548">
        <f>IF(ISNUMBER(+VindIndeks_raw_20_large!D3547),+VindIndeks_raw_20_large!D3547,"")</f>
        <v/>
      </c>
    </row>
    <row r="3549">
      <c r="O3549" s="12">
        <f>+IF(ISNUMBER(ROUND(S3549,0)),ROUND(S3549,0),"")</f>
        <v/>
      </c>
      <c r="P3549">
        <f>IF(ISNUMBER(+VindIndeks_raw_20_small!A3548),+VindIndeks_raw_20_small!A3548,"")</f>
        <v/>
      </c>
      <c r="Q3549">
        <f>IF(ISNUMBER(+VindIndeks_raw_20_small!B3548),+VindIndeks_raw_20_small!B3548,"")</f>
        <v/>
      </c>
      <c r="R3549">
        <f>IF(ISNUMBER(+VindIndeks_raw_20_small!C3548),+VindIndeks_raw_20_small!C3548,"")</f>
        <v/>
      </c>
      <c r="S3549">
        <f>IF(ISNUMBER(+VindIndeks_raw_20_small!D3548),+VindIndeks_raw_20_small!D3548,"")</f>
        <v/>
      </c>
      <c r="U3549" s="12">
        <f>+IF(ISNUMBER(ROUND(Y3549,0)),ROUND(Y3549,0),"")</f>
        <v/>
      </c>
      <c r="V3549">
        <f>IF(ISNUMBER(+VindIndeks_raw_20_large!A3548),+VindIndeks_raw_20_large!A3548,"")</f>
        <v/>
      </c>
      <c r="W3549">
        <f>IF(ISNUMBER(+VindIndeks_raw_20_large!B3548),+VindIndeks_raw_20_large!B3548,"")</f>
        <v/>
      </c>
      <c r="X3549">
        <f>IF(ISNUMBER(+VindIndeks_raw_20_large!C3548),+VindIndeks_raw_20_large!C3548,"")</f>
        <v/>
      </c>
      <c r="Y3549">
        <f>IF(ISNUMBER(+VindIndeks_raw_20_large!D3548),+VindIndeks_raw_20_large!D3548,"")</f>
        <v/>
      </c>
    </row>
    <row r="3550">
      <c r="O3550" s="12">
        <f>+IF(ISNUMBER(ROUND(S3550,0)),ROUND(S3550,0),"")</f>
        <v/>
      </c>
      <c r="P3550">
        <f>IF(ISNUMBER(+VindIndeks_raw_20_small!A3549),+VindIndeks_raw_20_small!A3549,"")</f>
        <v/>
      </c>
      <c r="Q3550">
        <f>IF(ISNUMBER(+VindIndeks_raw_20_small!B3549),+VindIndeks_raw_20_small!B3549,"")</f>
        <v/>
      </c>
      <c r="R3550">
        <f>IF(ISNUMBER(+VindIndeks_raw_20_small!C3549),+VindIndeks_raw_20_small!C3549,"")</f>
        <v/>
      </c>
      <c r="S3550">
        <f>IF(ISNUMBER(+VindIndeks_raw_20_small!D3549),+VindIndeks_raw_20_small!D3549,"")</f>
        <v/>
      </c>
      <c r="U3550" s="12">
        <f>+IF(ISNUMBER(ROUND(Y3550,0)),ROUND(Y3550,0),"")</f>
        <v/>
      </c>
      <c r="V3550">
        <f>IF(ISNUMBER(+VindIndeks_raw_20_large!A3549),+VindIndeks_raw_20_large!A3549,"")</f>
        <v/>
      </c>
      <c r="W3550">
        <f>IF(ISNUMBER(+VindIndeks_raw_20_large!B3549),+VindIndeks_raw_20_large!B3549,"")</f>
        <v/>
      </c>
      <c r="X3550">
        <f>IF(ISNUMBER(+VindIndeks_raw_20_large!C3549),+VindIndeks_raw_20_large!C3549,"")</f>
        <v/>
      </c>
      <c r="Y3550">
        <f>IF(ISNUMBER(+VindIndeks_raw_20_large!D3549),+VindIndeks_raw_20_large!D3549,"")</f>
        <v/>
      </c>
    </row>
    <row r="3551">
      <c r="O3551" s="12">
        <f>+IF(ISNUMBER(ROUND(S3551,0)),ROUND(S3551,0),"")</f>
        <v/>
      </c>
      <c r="P3551">
        <f>IF(ISNUMBER(+VindIndeks_raw_20_small!A3550),+VindIndeks_raw_20_small!A3550,"")</f>
        <v/>
      </c>
      <c r="Q3551">
        <f>IF(ISNUMBER(+VindIndeks_raw_20_small!B3550),+VindIndeks_raw_20_small!B3550,"")</f>
        <v/>
      </c>
      <c r="R3551">
        <f>IF(ISNUMBER(+VindIndeks_raw_20_small!C3550),+VindIndeks_raw_20_small!C3550,"")</f>
        <v/>
      </c>
      <c r="S3551">
        <f>IF(ISNUMBER(+VindIndeks_raw_20_small!D3550),+VindIndeks_raw_20_small!D3550,"")</f>
        <v/>
      </c>
      <c r="U3551" s="12">
        <f>+IF(ISNUMBER(ROUND(Y3551,0)),ROUND(Y3551,0),"")</f>
        <v/>
      </c>
      <c r="V3551">
        <f>IF(ISNUMBER(+VindIndeks_raw_20_large!A3550),+VindIndeks_raw_20_large!A3550,"")</f>
        <v/>
      </c>
      <c r="W3551">
        <f>IF(ISNUMBER(+VindIndeks_raw_20_large!B3550),+VindIndeks_raw_20_large!B3550,"")</f>
        <v/>
      </c>
      <c r="X3551">
        <f>IF(ISNUMBER(+VindIndeks_raw_20_large!C3550),+VindIndeks_raw_20_large!C3550,"")</f>
        <v/>
      </c>
      <c r="Y3551">
        <f>IF(ISNUMBER(+VindIndeks_raw_20_large!D3550),+VindIndeks_raw_20_large!D3550,"")</f>
        <v/>
      </c>
    </row>
    <row r="3552">
      <c r="O3552" s="12">
        <f>+IF(ISNUMBER(ROUND(S3552,0)),ROUND(S3552,0),"")</f>
        <v/>
      </c>
      <c r="P3552">
        <f>IF(ISNUMBER(+VindIndeks_raw_20_small!A3551),+VindIndeks_raw_20_small!A3551,"")</f>
        <v/>
      </c>
      <c r="Q3552">
        <f>IF(ISNUMBER(+VindIndeks_raw_20_small!B3551),+VindIndeks_raw_20_small!B3551,"")</f>
        <v/>
      </c>
      <c r="R3552">
        <f>IF(ISNUMBER(+VindIndeks_raw_20_small!C3551),+VindIndeks_raw_20_small!C3551,"")</f>
        <v/>
      </c>
      <c r="S3552">
        <f>IF(ISNUMBER(+VindIndeks_raw_20_small!D3551),+VindIndeks_raw_20_small!D3551,"")</f>
        <v/>
      </c>
      <c r="U3552" s="12">
        <f>+IF(ISNUMBER(ROUND(Y3552,0)),ROUND(Y3552,0),"")</f>
        <v/>
      </c>
      <c r="V3552">
        <f>IF(ISNUMBER(+VindIndeks_raw_20_large!A3551),+VindIndeks_raw_20_large!A3551,"")</f>
        <v/>
      </c>
      <c r="W3552">
        <f>IF(ISNUMBER(+VindIndeks_raw_20_large!B3551),+VindIndeks_raw_20_large!B3551,"")</f>
        <v/>
      </c>
      <c r="X3552">
        <f>IF(ISNUMBER(+VindIndeks_raw_20_large!C3551),+VindIndeks_raw_20_large!C3551,"")</f>
        <v/>
      </c>
      <c r="Y3552">
        <f>IF(ISNUMBER(+VindIndeks_raw_20_large!D3551),+VindIndeks_raw_20_large!D3551,"")</f>
        <v/>
      </c>
    </row>
    <row r="3553">
      <c r="O3553" s="12">
        <f>+IF(ISNUMBER(ROUND(S3553,0)),ROUND(S3553,0),"")</f>
        <v/>
      </c>
      <c r="P3553">
        <f>IF(ISNUMBER(+VindIndeks_raw_20_small!A3552),+VindIndeks_raw_20_small!A3552,"")</f>
        <v/>
      </c>
      <c r="Q3553">
        <f>IF(ISNUMBER(+VindIndeks_raw_20_small!B3552),+VindIndeks_raw_20_small!B3552,"")</f>
        <v/>
      </c>
      <c r="R3553">
        <f>IF(ISNUMBER(+VindIndeks_raw_20_small!C3552),+VindIndeks_raw_20_small!C3552,"")</f>
        <v/>
      </c>
      <c r="S3553">
        <f>IF(ISNUMBER(+VindIndeks_raw_20_small!D3552),+VindIndeks_raw_20_small!D3552,"")</f>
        <v/>
      </c>
      <c r="U3553" s="12">
        <f>+IF(ISNUMBER(ROUND(Y3553,0)),ROUND(Y3553,0),"")</f>
        <v/>
      </c>
      <c r="V3553">
        <f>IF(ISNUMBER(+VindIndeks_raw_20_large!A3552),+VindIndeks_raw_20_large!A3552,"")</f>
        <v/>
      </c>
      <c r="W3553">
        <f>IF(ISNUMBER(+VindIndeks_raw_20_large!B3552),+VindIndeks_raw_20_large!B3552,"")</f>
        <v/>
      </c>
      <c r="X3553">
        <f>IF(ISNUMBER(+VindIndeks_raw_20_large!C3552),+VindIndeks_raw_20_large!C3552,"")</f>
        <v/>
      </c>
      <c r="Y3553">
        <f>IF(ISNUMBER(+VindIndeks_raw_20_large!D3552),+VindIndeks_raw_20_large!D3552,"")</f>
        <v/>
      </c>
    </row>
    <row r="3554">
      <c r="O3554" s="12">
        <f>+IF(ISNUMBER(ROUND(S3554,0)),ROUND(S3554,0),"")</f>
        <v/>
      </c>
      <c r="P3554">
        <f>IF(ISNUMBER(+VindIndeks_raw_20_small!A3553),+VindIndeks_raw_20_small!A3553,"")</f>
        <v/>
      </c>
      <c r="Q3554">
        <f>IF(ISNUMBER(+VindIndeks_raw_20_small!B3553),+VindIndeks_raw_20_small!B3553,"")</f>
        <v/>
      </c>
      <c r="R3554">
        <f>IF(ISNUMBER(+VindIndeks_raw_20_small!C3553),+VindIndeks_raw_20_small!C3553,"")</f>
        <v/>
      </c>
      <c r="S3554">
        <f>IF(ISNUMBER(+VindIndeks_raw_20_small!D3553),+VindIndeks_raw_20_small!D3553,"")</f>
        <v/>
      </c>
      <c r="U3554" s="12">
        <f>+IF(ISNUMBER(ROUND(Y3554,0)),ROUND(Y3554,0),"")</f>
        <v/>
      </c>
      <c r="V3554">
        <f>IF(ISNUMBER(+VindIndeks_raw_20_large!A3553),+VindIndeks_raw_20_large!A3553,"")</f>
        <v/>
      </c>
      <c r="W3554">
        <f>IF(ISNUMBER(+VindIndeks_raw_20_large!B3553),+VindIndeks_raw_20_large!B3553,"")</f>
        <v/>
      </c>
      <c r="X3554">
        <f>IF(ISNUMBER(+VindIndeks_raw_20_large!C3553),+VindIndeks_raw_20_large!C3553,"")</f>
        <v/>
      </c>
      <c r="Y3554">
        <f>IF(ISNUMBER(+VindIndeks_raw_20_large!D3553),+VindIndeks_raw_20_large!D3553,"")</f>
        <v/>
      </c>
    </row>
    <row r="3555">
      <c r="O3555" s="12">
        <f>+IF(ISNUMBER(ROUND(S3555,0)),ROUND(S3555,0),"")</f>
        <v/>
      </c>
      <c r="P3555">
        <f>IF(ISNUMBER(+VindIndeks_raw_20_small!A3554),+VindIndeks_raw_20_small!A3554,"")</f>
        <v/>
      </c>
      <c r="Q3555">
        <f>IF(ISNUMBER(+VindIndeks_raw_20_small!B3554),+VindIndeks_raw_20_small!B3554,"")</f>
        <v/>
      </c>
      <c r="R3555">
        <f>IF(ISNUMBER(+VindIndeks_raw_20_small!C3554),+VindIndeks_raw_20_small!C3554,"")</f>
        <v/>
      </c>
      <c r="S3555">
        <f>IF(ISNUMBER(+VindIndeks_raw_20_small!D3554),+VindIndeks_raw_20_small!D3554,"")</f>
        <v/>
      </c>
      <c r="U3555" s="12">
        <f>+IF(ISNUMBER(ROUND(Y3555,0)),ROUND(Y3555,0),"")</f>
        <v/>
      </c>
      <c r="V3555">
        <f>IF(ISNUMBER(+VindIndeks_raw_20_large!A3554),+VindIndeks_raw_20_large!A3554,"")</f>
        <v/>
      </c>
      <c r="W3555">
        <f>IF(ISNUMBER(+VindIndeks_raw_20_large!B3554),+VindIndeks_raw_20_large!B3554,"")</f>
        <v/>
      </c>
      <c r="X3555">
        <f>IF(ISNUMBER(+VindIndeks_raw_20_large!C3554),+VindIndeks_raw_20_large!C3554,"")</f>
        <v/>
      </c>
      <c r="Y3555">
        <f>IF(ISNUMBER(+VindIndeks_raw_20_large!D3554),+VindIndeks_raw_20_large!D3554,"")</f>
        <v/>
      </c>
    </row>
    <row r="3556">
      <c r="O3556" s="12">
        <f>+IF(ISNUMBER(ROUND(S3556,0)),ROUND(S3556,0),"")</f>
        <v/>
      </c>
      <c r="P3556">
        <f>IF(ISNUMBER(+VindIndeks_raw_20_small!A3555),+VindIndeks_raw_20_small!A3555,"")</f>
        <v/>
      </c>
      <c r="Q3556">
        <f>IF(ISNUMBER(+VindIndeks_raw_20_small!B3555),+VindIndeks_raw_20_small!B3555,"")</f>
        <v/>
      </c>
      <c r="R3556">
        <f>IF(ISNUMBER(+VindIndeks_raw_20_small!C3555),+VindIndeks_raw_20_small!C3555,"")</f>
        <v/>
      </c>
      <c r="S3556">
        <f>IF(ISNUMBER(+VindIndeks_raw_20_small!D3555),+VindIndeks_raw_20_small!D3555,"")</f>
        <v/>
      </c>
      <c r="U3556" s="12">
        <f>+IF(ISNUMBER(ROUND(Y3556,0)),ROUND(Y3556,0),"")</f>
        <v/>
      </c>
      <c r="V3556">
        <f>IF(ISNUMBER(+VindIndeks_raw_20_large!A3555),+VindIndeks_raw_20_large!A3555,"")</f>
        <v/>
      </c>
      <c r="W3556">
        <f>IF(ISNUMBER(+VindIndeks_raw_20_large!B3555),+VindIndeks_raw_20_large!B3555,"")</f>
        <v/>
      </c>
      <c r="X3556">
        <f>IF(ISNUMBER(+VindIndeks_raw_20_large!C3555),+VindIndeks_raw_20_large!C3555,"")</f>
        <v/>
      </c>
      <c r="Y3556">
        <f>IF(ISNUMBER(+VindIndeks_raw_20_large!D3555),+VindIndeks_raw_20_large!D3555,"")</f>
        <v/>
      </c>
    </row>
    <row r="3557">
      <c r="O3557" s="12">
        <f>+IF(ISNUMBER(ROUND(S3557,0)),ROUND(S3557,0),"")</f>
        <v/>
      </c>
      <c r="P3557">
        <f>IF(ISNUMBER(+VindIndeks_raw_20_small!A3556),+VindIndeks_raw_20_small!A3556,"")</f>
        <v/>
      </c>
      <c r="Q3557">
        <f>IF(ISNUMBER(+VindIndeks_raw_20_small!B3556),+VindIndeks_raw_20_small!B3556,"")</f>
        <v/>
      </c>
      <c r="R3557">
        <f>IF(ISNUMBER(+VindIndeks_raw_20_small!C3556),+VindIndeks_raw_20_small!C3556,"")</f>
        <v/>
      </c>
      <c r="S3557">
        <f>IF(ISNUMBER(+VindIndeks_raw_20_small!D3556),+VindIndeks_raw_20_small!D3556,"")</f>
        <v/>
      </c>
      <c r="U3557" s="12">
        <f>+IF(ISNUMBER(ROUND(Y3557,0)),ROUND(Y3557,0),"")</f>
        <v/>
      </c>
      <c r="V3557">
        <f>IF(ISNUMBER(+VindIndeks_raw_20_large!A3556),+VindIndeks_raw_20_large!A3556,"")</f>
        <v/>
      </c>
      <c r="W3557">
        <f>IF(ISNUMBER(+VindIndeks_raw_20_large!B3556),+VindIndeks_raw_20_large!B3556,"")</f>
        <v/>
      </c>
      <c r="X3557">
        <f>IF(ISNUMBER(+VindIndeks_raw_20_large!C3556),+VindIndeks_raw_20_large!C3556,"")</f>
        <v/>
      </c>
      <c r="Y3557">
        <f>IF(ISNUMBER(+VindIndeks_raw_20_large!D3556),+VindIndeks_raw_20_large!D3556,"")</f>
        <v/>
      </c>
    </row>
    <row r="3558">
      <c r="O3558" s="12">
        <f>+IF(ISNUMBER(ROUND(S3558,0)),ROUND(S3558,0),"")</f>
        <v/>
      </c>
      <c r="P3558">
        <f>IF(ISNUMBER(+VindIndeks_raw_20_small!A3557),+VindIndeks_raw_20_small!A3557,"")</f>
        <v/>
      </c>
      <c r="Q3558">
        <f>IF(ISNUMBER(+VindIndeks_raw_20_small!B3557),+VindIndeks_raw_20_small!B3557,"")</f>
        <v/>
      </c>
      <c r="R3558">
        <f>IF(ISNUMBER(+VindIndeks_raw_20_small!C3557),+VindIndeks_raw_20_small!C3557,"")</f>
        <v/>
      </c>
      <c r="S3558">
        <f>IF(ISNUMBER(+VindIndeks_raw_20_small!D3557),+VindIndeks_raw_20_small!D3557,"")</f>
        <v/>
      </c>
      <c r="U3558" s="12">
        <f>+IF(ISNUMBER(ROUND(Y3558,0)),ROUND(Y3558,0),"")</f>
        <v/>
      </c>
      <c r="V3558">
        <f>IF(ISNUMBER(+VindIndeks_raw_20_large!A3557),+VindIndeks_raw_20_large!A3557,"")</f>
        <v/>
      </c>
      <c r="W3558">
        <f>IF(ISNUMBER(+VindIndeks_raw_20_large!B3557),+VindIndeks_raw_20_large!B3557,"")</f>
        <v/>
      </c>
      <c r="X3558">
        <f>IF(ISNUMBER(+VindIndeks_raw_20_large!C3557),+VindIndeks_raw_20_large!C3557,"")</f>
        <v/>
      </c>
      <c r="Y3558">
        <f>IF(ISNUMBER(+VindIndeks_raw_20_large!D3557),+VindIndeks_raw_20_large!D3557,"")</f>
        <v/>
      </c>
    </row>
    <row r="3559">
      <c r="O3559" s="12">
        <f>+IF(ISNUMBER(ROUND(S3559,0)),ROUND(S3559,0),"")</f>
        <v/>
      </c>
      <c r="P3559">
        <f>IF(ISNUMBER(+VindIndeks_raw_20_small!A3558),+VindIndeks_raw_20_small!A3558,"")</f>
        <v/>
      </c>
      <c r="Q3559">
        <f>IF(ISNUMBER(+VindIndeks_raw_20_small!B3558),+VindIndeks_raw_20_small!B3558,"")</f>
        <v/>
      </c>
      <c r="R3559">
        <f>IF(ISNUMBER(+VindIndeks_raw_20_small!C3558),+VindIndeks_raw_20_small!C3558,"")</f>
        <v/>
      </c>
      <c r="S3559">
        <f>IF(ISNUMBER(+VindIndeks_raw_20_small!D3558),+VindIndeks_raw_20_small!D3558,"")</f>
        <v/>
      </c>
      <c r="U3559" s="12">
        <f>+IF(ISNUMBER(ROUND(Y3559,0)),ROUND(Y3559,0),"")</f>
        <v/>
      </c>
      <c r="V3559">
        <f>IF(ISNUMBER(+VindIndeks_raw_20_large!A3558),+VindIndeks_raw_20_large!A3558,"")</f>
        <v/>
      </c>
      <c r="W3559">
        <f>IF(ISNUMBER(+VindIndeks_raw_20_large!B3558),+VindIndeks_raw_20_large!B3558,"")</f>
        <v/>
      </c>
      <c r="X3559">
        <f>IF(ISNUMBER(+VindIndeks_raw_20_large!C3558),+VindIndeks_raw_20_large!C3558,"")</f>
        <v/>
      </c>
      <c r="Y3559">
        <f>IF(ISNUMBER(+VindIndeks_raw_20_large!D3558),+VindIndeks_raw_20_large!D3558,"")</f>
        <v/>
      </c>
    </row>
    <row r="3560">
      <c r="O3560" s="12">
        <f>+IF(ISNUMBER(ROUND(S3560,0)),ROUND(S3560,0),"")</f>
        <v/>
      </c>
      <c r="P3560">
        <f>IF(ISNUMBER(+VindIndeks_raw_20_small!A3559),+VindIndeks_raw_20_small!A3559,"")</f>
        <v/>
      </c>
      <c r="Q3560">
        <f>IF(ISNUMBER(+VindIndeks_raw_20_small!B3559),+VindIndeks_raw_20_small!B3559,"")</f>
        <v/>
      </c>
      <c r="R3560">
        <f>IF(ISNUMBER(+VindIndeks_raw_20_small!C3559),+VindIndeks_raw_20_small!C3559,"")</f>
        <v/>
      </c>
      <c r="S3560">
        <f>IF(ISNUMBER(+VindIndeks_raw_20_small!D3559),+VindIndeks_raw_20_small!D3559,"")</f>
        <v/>
      </c>
      <c r="U3560" s="12">
        <f>+IF(ISNUMBER(ROUND(Y3560,0)),ROUND(Y3560,0),"")</f>
        <v/>
      </c>
      <c r="V3560">
        <f>IF(ISNUMBER(+VindIndeks_raw_20_large!A3559),+VindIndeks_raw_20_large!A3559,"")</f>
        <v/>
      </c>
      <c r="W3560">
        <f>IF(ISNUMBER(+VindIndeks_raw_20_large!B3559),+VindIndeks_raw_20_large!B3559,"")</f>
        <v/>
      </c>
      <c r="X3560">
        <f>IF(ISNUMBER(+VindIndeks_raw_20_large!C3559),+VindIndeks_raw_20_large!C3559,"")</f>
        <v/>
      </c>
      <c r="Y3560">
        <f>IF(ISNUMBER(+VindIndeks_raw_20_large!D3559),+VindIndeks_raw_20_large!D3559,"")</f>
        <v/>
      </c>
    </row>
    <row r="3561">
      <c r="O3561" s="12">
        <f>+IF(ISNUMBER(ROUND(S3561,0)),ROUND(S3561,0),"")</f>
        <v/>
      </c>
      <c r="P3561">
        <f>IF(ISNUMBER(+VindIndeks_raw_20_small!A3560),+VindIndeks_raw_20_small!A3560,"")</f>
        <v/>
      </c>
      <c r="Q3561">
        <f>IF(ISNUMBER(+VindIndeks_raw_20_small!B3560),+VindIndeks_raw_20_small!B3560,"")</f>
        <v/>
      </c>
      <c r="R3561">
        <f>IF(ISNUMBER(+VindIndeks_raw_20_small!C3560),+VindIndeks_raw_20_small!C3560,"")</f>
        <v/>
      </c>
      <c r="S3561">
        <f>IF(ISNUMBER(+VindIndeks_raw_20_small!D3560),+VindIndeks_raw_20_small!D3560,"")</f>
        <v/>
      </c>
      <c r="U3561" s="12">
        <f>+IF(ISNUMBER(ROUND(Y3561,0)),ROUND(Y3561,0),"")</f>
        <v/>
      </c>
      <c r="V3561">
        <f>IF(ISNUMBER(+VindIndeks_raw_20_large!A3560),+VindIndeks_raw_20_large!A3560,"")</f>
        <v/>
      </c>
      <c r="W3561">
        <f>IF(ISNUMBER(+VindIndeks_raw_20_large!B3560),+VindIndeks_raw_20_large!B3560,"")</f>
        <v/>
      </c>
      <c r="X3561">
        <f>IF(ISNUMBER(+VindIndeks_raw_20_large!C3560),+VindIndeks_raw_20_large!C3560,"")</f>
        <v/>
      </c>
      <c r="Y3561">
        <f>IF(ISNUMBER(+VindIndeks_raw_20_large!D3560),+VindIndeks_raw_20_large!D3560,"")</f>
        <v/>
      </c>
    </row>
    <row r="3562">
      <c r="O3562" s="12">
        <f>+IF(ISNUMBER(ROUND(S3562,0)),ROUND(S3562,0),"")</f>
        <v/>
      </c>
      <c r="P3562">
        <f>IF(ISNUMBER(+VindIndeks_raw_20_small!A3561),+VindIndeks_raw_20_small!A3561,"")</f>
        <v/>
      </c>
      <c r="Q3562">
        <f>IF(ISNUMBER(+VindIndeks_raw_20_small!B3561),+VindIndeks_raw_20_small!B3561,"")</f>
        <v/>
      </c>
      <c r="R3562">
        <f>IF(ISNUMBER(+VindIndeks_raw_20_small!C3561),+VindIndeks_raw_20_small!C3561,"")</f>
        <v/>
      </c>
      <c r="S3562">
        <f>IF(ISNUMBER(+VindIndeks_raw_20_small!D3561),+VindIndeks_raw_20_small!D3561,"")</f>
        <v/>
      </c>
      <c r="U3562" s="12">
        <f>+IF(ISNUMBER(ROUND(Y3562,0)),ROUND(Y3562,0),"")</f>
        <v/>
      </c>
      <c r="V3562">
        <f>IF(ISNUMBER(+VindIndeks_raw_20_large!A3561),+VindIndeks_raw_20_large!A3561,"")</f>
        <v/>
      </c>
      <c r="W3562">
        <f>IF(ISNUMBER(+VindIndeks_raw_20_large!B3561),+VindIndeks_raw_20_large!B3561,"")</f>
        <v/>
      </c>
      <c r="X3562">
        <f>IF(ISNUMBER(+VindIndeks_raw_20_large!C3561),+VindIndeks_raw_20_large!C3561,"")</f>
        <v/>
      </c>
      <c r="Y3562">
        <f>IF(ISNUMBER(+VindIndeks_raw_20_large!D3561),+VindIndeks_raw_20_large!D3561,"")</f>
        <v/>
      </c>
    </row>
    <row r="3563">
      <c r="O3563" s="12">
        <f>+IF(ISNUMBER(ROUND(S3563,0)),ROUND(S3563,0),"")</f>
        <v/>
      </c>
      <c r="P3563">
        <f>IF(ISNUMBER(+VindIndeks_raw_20_small!A3562),+VindIndeks_raw_20_small!A3562,"")</f>
        <v/>
      </c>
      <c r="Q3563">
        <f>IF(ISNUMBER(+VindIndeks_raw_20_small!B3562),+VindIndeks_raw_20_small!B3562,"")</f>
        <v/>
      </c>
      <c r="R3563">
        <f>IF(ISNUMBER(+VindIndeks_raw_20_small!C3562),+VindIndeks_raw_20_small!C3562,"")</f>
        <v/>
      </c>
      <c r="S3563">
        <f>IF(ISNUMBER(+VindIndeks_raw_20_small!D3562),+VindIndeks_raw_20_small!D3562,"")</f>
        <v/>
      </c>
      <c r="U3563" s="12">
        <f>+IF(ISNUMBER(ROUND(Y3563,0)),ROUND(Y3563,0),"")</f>
        <v/>
      </c>
      <c r="V3563">
        <f>IF(ISNUMBER(+VindIndeks_raw_20_large!A3562),+VindIndeks_raw_20_large!A3562,"")</f>
        <v/>
      </c>
      <c r="W3563">
        <f>IF(ISNUMBER(+VindIndeks_raw_20_large!B3562),+VindIndeks_raw_20_large!B3562,"")</f>
        <v/>
      </c>
      <c r="X3563">
        <f>IF(ISNUMBER(+VindIndeks_raw_20_large!C3562),+VindIndeks_raw_20_large!C3562,"")</f>
        <v/>
      </c>
      <c r="Y3563">
        <f>IF(ISNUMBER(+VindIndeks_raw_20_large!D3562),+VindIndeks_raw_20_large!D3562,"")</f>
        <v/>
      </c>
    </row>
    <row r="3564">
      <c r="O3564" s="12">
        <f>+IF(ISNUMBER(ROUND(S3564,0)),ROUND(S3564,0),"")</f>
        <v/>
      </c>
      <c r="P3564">
        <f>IF(ISNUMBER(+VindIndeks_raw_20_small!A3563),+VindIndeks_raw_20_small!A3563,"")</f>
        <v/>
      </c>
      <c r="Q3564">
        <f>IF(ISNUMBER(+VindIndeks_raw_20_small!B3563),+VindIndeks_raw_20_small!B3563,"")</f>
        <v/>
      </c>
      <c r="R3564">
        <f>IF(ISNUMBER(+VindIndeks_raw_20_small!C3563),+VindIndeks_raw_20_small!C3563,"")</f>
        <v/>
      </c>
      <c r="S3564">
        <f>IF(ISNUMBER(+VindIndeks_raw_20_small!D3563),+VindIndeks_raw_20_small!D3563,"")</f>
        <v/>
      </c>
      <c r="U3564" s="12">
        <f>+IF(ISNUMBER(ROUND(Y3564,0)),ROUND(Y3564,0),"")</f>
        <v/>
      </c>
      <c r="V3564">
        <f>IF(ISNUMBER(+VindIndeks_raw_20_large!A3563),+VindIndeks_raw_20_large!A3563,"")</f>
        <v/>
      </c>
      <c r="W3564">
        <f>IF(ISNUMBER(+VindIndeks_raw_20_large!B3563),+VindIndeks_raw_20_large!B3563,"")</f>
        <v/>
      </c>
      <c r="X3564">
        <f>IF(ISNUMBER(+VindIndeks_raw_20_large!C3563),+VindIndeks_raw_20_large!C3563,"")</f>
        <v/>
      </c>
      <c r="Y3564">
        <f>IF(ISNUMBER(+VindIndeks_raw_20_large!D3563),+VindIndeks_raw_20_large!D3563,"")</f>
        <v/>
      </c>
    </row>
    <row r="3565">
      <c r="O3565" s="12">
        <f>+IF(ISNUMBER(ROUND(S3565,0)),ROUND(S3565,0),"")</f>
        <v/>
      </c>
      <c r="P3565">
        <f>IF(ISNUMBER(+VindIndeks_raw_20_small!A3564),+VindIndeks_raw_20_small!A3564,"")</f>
        <v/>
      </c>
      <c r="Q3565">
        <f>IF(ISNUMBER(+VindIndeks_raw_20_small!B3564),+VindIndeks_raw_20_small!B3564,"")</f>
        <v/>
      </c>
      <c r="R3565">
        <f>IF(ISNUMBER(+VindIndeks_raw_20_small!C3564),+VindIndeks_raw_20_small!C3564,"")</f>
        <v/>
      </c>
      <c r="S3565">
        <f>IF(ISNUMBER(+VindIndeks_raw_20_small!D3564),+VindIndeks_raw_20_small!D3564,"")</f>
        <v/>
      </c>
      <c r="U3565" s="12">
        <f>+IF(ISNUMBER(ROUND(Y3565,0)),ROUND(Y3565,0),"")</f>
        <v/>
      </c>
      <c r="V3565">
        <f>IF(ISNUMBER(+VindIndeks_raw_20_large!A3564),+VindIndeks_raw_20_large!A3564,"")</f>
        <v/>
      </c>
      <c r="W3565">
        <f>IF(ISNUMBER(+VindIndeks_raw_20_large!B3564),+VindIndeks_raw_20_large!B3564,"")</f>
        <v/>
      </c>
      <c r="X3565">
        <f>IF(ISNUMBER(+VindIndeks_raw_20_large!C3564),+VindIndeks_raw_20_large!C3564,"")</f>
        <v/>
      </c>
      <c r="Y3565">
        <f>IF(ISNUMBER(+VindIndeks_raw_20_large!D3564),+VindIndeks_raw_20_large!D3564,"")</f>
        <v/>
      </c>
    </row>
    <row r="3566">
      <c r="O3566" s="12">
        <f>+IF(ISNUMBER(ROUND(S3566,0)),ROUND(S3566,0),"")</f>
        <v/>
      </c>
      <c r="P3566">
        <f>IF(ISNUMBER(+VindIndeks_raw_20_small!A3565),+VindIndeks_raw_20_small!A3565,"")</f>
        <v/>
      </c>
      <c r="Q3566">
        <f>IF(ISNUMBER(+VindIndeks_raw_20_small!B3565),+VindIndeks_raw_20_small!B3565,"")</f>
        <v/>
      </c>
      <c r="R3566">
        <f>IF(ISNUMBER(+VindIndeks_raw_20_small!C3565),+VindIndeks_raw_20_small!C3565,"")</f>
        <v/>
      </c>
      <c r="S3566">
        <f>IF(ISNUMBER(+VindIndeks_raw_20_small!D3565),+VindIndeks_raw_20_small!D3565,"")</f>
        <v/>
      </c>
      <c r="U3566" s="12">
        <f>+IF(ISNUMBER(ROUND(Y3566,0)),ROUND(Y3566,0),"")</f>
        <v/>
      </c>
      <c r="V3566">
        <f>IF(ISNUMBER(+VindIndeks_raw_20_large!A3565),+VindIndeks_raw_20_large!A3565,"")</f>
        <v/>
      </c>
      <c r="W3566">
        <f>IF(ISNUMBER(+VindIndeks_raw_20_large!B3565),+VindIndeks_raw_20_large!B3565,"")</f>
        <v/>
      </c>
      <c r="X3566">
        <f>IF(ISNUMBER(+VindIndeks_raw_20_large!C3565),+VindIndeks_raw_20_large!C3565,"")</f>
        <v/>
      </c>
      <c r="Y3566">
        <f>IF(ISNUMBER(+VindIndeks_raw_20_large!D3565),+VindIndeks_raw_20_large!D3565,"")</f>
        <v/>
      </c>
    </row>
    <row r="3567">
      <c r="O3567" s="12">
        <f>+IF(ISNUMBER(ROUND(S3567,0)),ROUND(S3567,0),"")</f>
        <v/>
      </c>
      <c r="P3567">
        <f>IF(ISNUMBER(+VindIndeks_raw_20_small!A3566),+VindIndeks_raw_20_small!A3566,"")</f>
        <v/>
      </c>
      <c r="Q3567">
        <f>IF(ISNUMBER(+VindIndeks_raw_20_small!B3566),+VindIndeks_raw_20_small!B3566,"")</f>
        <v/>
      </c>
      <c r="R3567">
        <f>IF(ISNUMBER(+VindIndeks_raw_20_small!C3566),+VindIndeks_raw_20_small!C3566,"")</f>
        <v/>
      </c>
      <c r="S3567">
        <f>IF(ISNUMBER(+VindIndeks_raw_20_small!D3566),+VindIndeks_raw_20_small!D3566,"")</f>
        <v/>
      </c>
      <c r="U3567" s="12">
        <f>+IF(ISNUMBER(ROUND(Y3567,0)),ROUND(Y3567,0),"")</f>
        <v/>
      </c>
      <c r="V3567">
        <f>IF(ISNUMBER(+VindIndeks_raw_20_large!A3566),+VindIndeks_raw_20_large!A3566,"")</f>
        <v/>
      </c>
      <c r="W3567">
        <f>IF(ISNUMBER(+VindIndeks_raw_20_large!B3566),+VindIndeks_raw_20_large!B3566,"")</f>
        <v/>
      </c>
      <c r="X3567">
        <f>IF(ISNUMBER(+VindIndeks_raw_20_large!C3566),+VindIndeks_raw_20_large!C3566,"")</f>
        <v/>
      </c>
      <c r="Y3567">
        <f>IF(ISNUMBER(+VindIndeks_raw_20_large!D3566),+VindIndeks_raw_20_large!D3566,"")</f>
        <v/>
      </c>
    </row>
    <row r="3568">
      <c r="O3568" s="12">
        <f>+IF(ISNUMBER(ROUND(S3568,0)),ROUND(S3568,0),"")</f>
        <v/>
      </c>
      <c r="P3568">
        <f>IF(ISNUMBER(+VindIndeks_raw_20_small!A3567),+VindIndeks_raw_20_small!A3567,"")</f>
        <v/>
      </c>
      <c r="Q3568">
        <f>IF(ISNUMBER(+VindIndeks_raw_20_small!B3567),+VindIndeks_raw_20_small!B3567,"")</f>
        <v/>
      </c>
      <c r="R3568">
        <f>IF(ISNUMBER(+VindIndeks_raw_20_small!C3567),+VindIndeks_raw_20_small!C3567,"")</f>
        <v/>
      </c>
      <c r="S3568">
        <f>IF(ISNUMBER(+VindIndeks_raw_20_small!D3567),+VindIndeks_raw_20_small!D3567,"")</f>
        <v/>
      </c>
      <c r="U3568" s="12">
        <f>+IF(ISNUMBER(ROUND(Y3568,0)),ROUND(Y3568,0),"")</f>
        <v/>
      </c>
      <c r="V3568">
        <f>IF(ISNUMBER(+VindIndeks_raw_20_large!A3567),+VindIndeks_raw_20_large!A3567,"")</f>
        <v/>
      </c>
      <c r="W3568">
        <f>IF(ISNUMBER(+VindIndeks_raw_20_large!B3567),+VindIndeks_raw_20_large!B3567,"")</f>
        <v/>
      </c>
      <c r="X3568">
        <f>IF(ISNUMBER(+VindIndeks_raw_20_large!C3567),+VindIndeks_raw_20_large!C3567,"")</f>
        <v/>
      </c>
      <c r="Y3568">
        <f>IF(ISNUMBER(+VindIndeks_raw_20_large!D3567),+VindIndeks_raw_20_large!D3567,"")</f>
        <v/>
      </c>
    </row>
    <row r="3569">
      <c r="O3569" s="12">
        <f>+IF(ISNUMBER(ROUND(S3569,0)),ROUND(S3569,0),"")</f>
        <v/>
      </c>
      <c r="P3569">
        <f>IF(ISNUMBER(+VindIndeks_raw_20_small!A3568),+VindIndeks_raw_20_small!A3568,"")</f>
        <v/>
      </c>
      <c r="Q3569">
        <f>IF(ISNUMBER(+VindIndeks_raw_20_small!B3568),+VindIndeks_raw_20_small!B3568,"")</f>
        <v/>
      </c>
      <c r="R3569">
        <f>IF(ISNUMBER(+VindIndeks_raw_20_small!C3568),+VindIndeks_raw_20_small!C3568,"")</f>
        <v/>
      </c>
      <c r="S3569">
        <f>IF(ISNUMBER(+VindIndeks_raw_20_small!D3568),+VindIndeks_raw_20_small!D3568,"")</f>
        <v/>
      </c>
      <c r="U3569" s="12">
        <f>+IF(ISNUMBER(ROUND(Y3569,0)),ROUND(Y3569,0),"")</f>
        <v/>
      </c>
      <c r="V3569">
        <f>IF(ISNUMBER(+VindIndeks_raw_20_large!A3568),+VindIndeks_raw_20_large!A3568,"")</f>
        <v/>
      </c>
      <c r="W3569">
        <f>IF(ISNUMBER(+VindIndeks_raw_20_large!B3568),+VindIndeks_raw_20_large!B3568,"")</f>
        <v/>
      </c>
      <c r="X3569">
        <f>IF(ISNUMBER(+VindIndeks_raw_20_large!C3568),+VindIndeks_raw_20_large!C3568,"")</f>
        <v/>
      </c>
      <c r="Y3569">
        <f>IF(ISNUMBER(+VindIndeks_raw_20_large!D3568),+VindIndeks_raw_20_large!D3568,"")</f>
        <v/>
      </c>
    </row>
    <row r="3570">
      <c r="O3570" s="12">
        <f>+IF(ISNUMBER(ROUND(S3570,0)),ROUND(S3570,0),"")</f>
        <v/>
      </c>
      <c r="P3570">
        <f>IF(ISNUMBER(+VindIndeks_raw_20_small!A3569),+VindIndeks_raw_20_small!A3569,"")</f>
        <v/>
      </c>
      <c r="Q3570">
        <f>IF(ISNUMBER(+VindIndeks_raw_20_small!B3569),+VindIndeks_raw_20_small!B3569,"")</f>
        <v/>
      </c>
      <c r="R3570">
        <f>IF(ISNUMBER(+VindIndeks_raw_20_small!C3569),+VindIndeks_raw_20_small!C3569,"")</f>
        <v/>
      </c>
      <c r="S3570">
        <f>IF(ISNUMBER(+VindIndeks_raw_20_small!D3569),+VindIndeks_raw_20_small!D3569,"")</f>
        <v/>
      </c>
      <c r="U3570" s="12">
        <f>+IF(ISNUMBER(ROUND(Y3570,0)),ROUND(Y3570,0),"")</f>
        <v/>
      </c>
      <c r="V3570">
        <f>IF(ISNUMBER(+VindIndeks_raw_20_large!A3569),+VindIndeks_raw_20_large!A3569,"")</f>
        <v/>
      </c>
      <c r="W3570">
        <f>IF(ISNUMBER(+VindIndeks_raw_20_large!B3569),+VindIndeks_raw_20_large!B3569,"")</f>
        <v/>
      </c>
      <c r="X3570">
        <f>IF(ISNUMBER(+VindIndeks_raw_20_large!C3569),+VindIndeks_raw_20_large!C3569,"")</f>
        <v/>
      </c>
      <c r="Y3570">
        <f>IF(ISNUMBER(+VindIndeks_raw_20_large!D3569),+VindIndeks_raw_20_large!D3569,"")</f>
        <v/>
      </c>
    </row>
    <row r="3571">
      <c r="O3571" s="12">
        <f>+IF(ISNUMBER(ROUND(S3571,0)),ROUND(S3571,0),"")</f>
        <v/>
      </c>
      <c r="P3571">
        <f>IF(ISNUMBER(+VindIndeks_raw_20_small!A3570),+VindIndeks_raw_20_small!A3570,"")</f>
        <v/>
      </c>
      <c r="Q3571">
        <f>IF(ISNUMBER(+VindIndeks_raw_20_small!B3570),+VindIndeks_raw_20_small!B3570,"")</f>
        <v/>
      </c>
      <c r="R3571">
        <f>IF(ISNUMBER(+VindIndeks_raw_20_small!C3570),+VindIndeks_raw_20_small!C3570,"")</f>
        <v/>
      </c>
      <c r="S3571">
        <f>IF(ISNUMBER(+VindIndeks_raw_20_small!D3570),+VindIndeks_raw_20_small!D3570,"")</f>
        <v/>
      </c>
      <c r="U3571" s="12">
        <f>+IF(ISNUMBER(ROUND(Y3571,0)),ROUND(Y3571,0),"")</f>
        <v/>
      </c>
      <c r="V3571">
        <f>IF(ISNUMBER(+VindIndeks_raw_20_large!A3570),+VindIndeks_raw_20_large!A3570,"")</f>
        <v/>
      </c>
      <c r="W3571">
        <f>IF(ISNUMBER(+VindIndeks_raw_20_large!B3570),+VindIndeks_raw_20_large!B3570,"")</f>
        <v/>
      </c>
      <c r="X3571">
        <f>IF(ISNUMBER(+VindIndeks_raw_20_large!C3570),+VindIndeks_raw_20_large!C3570,"")</f>
        <v/>
      </c>
      <c r="Y3571">
        <f>IF(ISNUMBER(+VindIndeks_raw_20_large!D3570),+VindIndeks_raw_20_large!D3570,"")</f>
        <v/>
      </c>
    </row>
    <row r="3572">
      <c r="O3572" s="12">
        <f>+IF(ISNUMBER(ROUND(S3572,0)),ROUND(S3572,0),"")</f>
        <v/>
      </c>
      <c r="P3572">
        <f>IF(ISNUMBER(+VindIndeks_raw_20_small!A3571),+VindIndeks_raw_20_small!A3571,"")</f>
        <v/>
      </c>
      <c r="Q3572">
        <f>IF(ISNUMBER(+VindIndeks_raw_20_small!B3571),+VindIndeks_raw_20_small!B3571,"")</f>
        <v/>
      </c>
      <c r="R3572">
        <f>IF(ISNUMBER(+VindIndeks_raw_20_small!C3571),+VindIndeks_raw_20_small!C3571,"")</f>
        <v/>
      </c>
      <c r="S3572">
        <f>IF(ISNUMBER(+VindIndeks_raw_20_small!D3571),+VindIndeks_raw_20_small!D3571,"")</f>
        <v/>
      </c>
      <c r="U3572" s="12">
        <f>+IF(ISNUMBER(ROUND(Y3572,0)),ROUND(Y3572,0),"")</f>
        <v/>
      </c>
      <c r="V3572">
        <f>IF(ISNUMBER(+VindIndeks_raw_20_large!A3571),+VindIndeks_raw_20_large!A3571,"")</f>
        <v/>
      </c>
      <c r="W3572">
        <f>IF(ISNUMBER(+VindIndeks_raw_20_large!B3571),+VindIndeks_raw_20_large!B3571,"")</f>
        <v/>
      </c>
      <c r="X3572">
        <f>IF(ISNUMBER(+VindIndeks_raw_20_large!C3571),+VindIndeks_raw_20_large!C3571,"")</f>
        <v/>
      </c>
      <c r="Y3572">
        <f>IF(ISNUMBER(+VindIndeks_raw_20_large!D3571),+VindIndeks_raw_20_large!D3571,"")</f>
        <v/>
      </c>
    </row>
    <row r="3573">
      <c r="O3573" s="12">
        <f>+IF(ISNUMBER(ROUND(S3573,0)),ROUND(S3573,0),"")</f>
        <v/>
      </c>
      <c r="P3573">
        <f>IF(ISNUMBER(+VindIndeks_raw_20_small!A3572),+VindIndeks_raw_20_small!A3572,"")</f>
        <v/>
      </c>
      <c r="Q3573">
        <f>IF(ISNUMBER(+VindIndeks_raw_20_small!B3572),+VindIndeks_raw_20_small!B3572,"")</f>
        <v/>
      </c>
      <c r="R3573">
        <f>IF(ISNUMBER(+VindIndeks_raw_20_small!C3572),+VindIndeks_raw_20_small!C3572,"")</f>
        <v/>
      </c>
      <c r="S3573">
        <f>IF(ISNUMBER(+VindIndeks_raw_20_small!D3572),+VindIndeks_raw_20_small!D3572,"")</f>
        <v/>
      </c>
      <c r="U3573" s="12">
        <f>+IF(ISNUMBER(ROUND(Y3573,0)),ROUND(Y3573,0),"")</f>
        <v/>
      </c>
      <c r="V3573">
        <f>IF(ISNUMBER(+VindIndeks_raw_20_large!A3572),+VindIndeks_raw_20_large!A3572,"")</f>
        <v/>
      </c>
      <c r="W3573">
        <f>IF(ISNUMBER(+VindIndeks_raw_20_large!B3572),+VindIndeks_raw_20_large!B3572,"")</f>
        <v/>
      </c>
      <c r="X3573">
        <f>IF(ISNUMBER(+VindIndeks_raw_20_large!C3572),+VindIndeks_raw_20_large!C3572,"")</f>
        <v/>
      </c>
      <c r="Y3573">
        <f>IF(ISNUMBER(+VindIndeks_raw_20_large!D3572),+VindIndeks_raw_20_large!D3572,"")</f>
        <v/>
      </c>
    </row>
    <row r="3574">
      <c r="O3574" s="12">
        <f>+IF(ISNUMBER(ROUND(S3574,0)),ROUND(S3574,0),"")</f>
        <v/>
      </c>
      <c r="P3574">
        <f>IF(ISNUMBER(+VindIndeks_raw_20_small!A3573),+VindIndeks_raw_20_small!A3573,"")</f>
        <v/>
      </c>
      <c r="Q3574">
        <f>IF(ISNUMBER(+VindIndeks_raw_20_small!B3573),+VindIndeks_raw_20_small!B3573,"")</f>
        <v/>
      </c>
      <c r="R3574">
        <f>IF(ISNUMBER(+VindIndeks_raw_20_small!C3573),+VindIndeks_raw_20_small!C3573,"")</f>
        <v/>
      </c>
      <c r="S3574">
        <f>IF(ISNUMBER(+VindIndeks_raw_20_small!D3573),+VindIndeks_raw_20_small!D3573,"")</f>
        <v/>
      </c>
      <c r="U3574" s="12">
        <f>+IF(ISNUMBER(ROUND(Y3574,0)),ROUND(Y3574,0),"")</f>
        <v/>
      </c>
      <c r="V3574">
        <f>IF(ISNUMBER(+VindIndeks_raw_20_large!A3573),+VindIndeks_raw_20_large!A3573,"")</f>
        <v/>
      </c>
      <c r="W3574">
        <f>IF(ISNUMBER(+VindIndeks_raw_20_large!B3573),+VindIndeks_raw_20_large!B3573,"")</f>
        <v/>
      </c>
      <c r="X3574">
        <f>IF(ISNUMBER(+VindIndeks_raw_20_large!C3573),+VindIndeks_raw_20_large!C3573,"")</f>
        <v/>
      </c>
      <c r="Y3574">
        <f>IF(ISNUMBER(+VindIndeks_raw_20_large!D3573),+VindIndeks_raw_20_large!D3573,"")</f>
        <v/>
      </c>
    </row>
    <row r="3575">
      <c r="O3575" s="12">
        <f>+IF(ISNUMBER(ROUND(S3575,0)),ROUND(S3575,0),"")</f>
        <v/>
      </c>
      <c r="P3575">
        <f>IF(ISNUMBER(+VindIndeks_raw_20_small!A3574),+VindIndeks_raw_20_small!A3574,"")</f>
        <v/>
      </c>
      <c r="Q3575">
        <f>IF(ISNUMBER(+VindIndeks_raw_20_small!B3574),+VindIndeks_raw_20_small!B3574,"")</f>
        <v/>
      </c>
      <c r="R3575">
        <f>IF(ISNUMBER(+VindIndeks_raw_20_small!C3574),+VindIndeks_raw_20_small!C3574,"")</f>
        <v/>
      </c>
      <c r="S3575">
        <f>IF(ISNUMBER(+VindIndeks_raw_20_small!D3574),+VindIndeks_raw_20_small!D3574,"")</f>
        <v/>
      </c>
      <c r="U3575" s="12">
        <f>+IF(ISNUMBER(ROUND(Y3575,0)),ROUND(Y3575,0),"")</f>
        <v/>
      </c>
      <c r="V3575">
        <f>IF(ISNUMBER(+VindIndeks_raw_20_large!A3574),+VindIndeks_raw_20_large!A3574,"")</f>
        <v/>
      </c>
      <c r="W3575">
        <f>IF(ISNUMBER(+VindIndeks_raw_20_large!B3574),+VindIndeks_raw_20_large!B3574,"")</f>
        <v/>
      </c>
      <c r="X3575">
        <f>IF(ISNUMBER(+VindIndeks_raw_20_large!C3574),+VindIndeks_raw_20_large!C3574,"")</f>
        <v/>
      </c>
      <c r="Y3575">
        <f>IF(ISNUMBER(+VindIndeks_raw_20_large!D3574),+VindIndeks_raw_20_large!D3574,"")</f>
        <v/>
      </c>
    </row>
    <row r="3576">
      <c r="O3576" s="12">
        <f>+IF(ISNUMBER(ROUND(S3576,0)),ROUND(S3576,0),"")</f>
        <v/>
      </c>
      <c r="P3576">
        <f>IF(ISNUMBER(+VindIndeks_raw_20_small!A3575),+VindIndeks_raw_20_small!A3575,"")</f>
        <v/>
      </c>
      <c r="Q3576">
        <f>IF(ISNUMBER(+VindIndeks_raw_20_small!B3575),+VindIndeks_raw_20_small!B3575,"")</f>
        <v/>
      </c>
      <c r="R3576">
        <f>IF(ISNUMBER(+VindIndeks_raw_20_small!C3575),+VindIndeks_raw_20_small!C3575,"")</f>
        <v/>
      </c>
      <c r="S3576">
        <f>IF(ISNUMBER(+VindIndeks_raw_20_small!D3575),+VindIndeks_raw_20_small!D3575,"")</f>
        <v/>
      </c>
      <c r="U3576" s="12">
        <f>+IF(ISNUMBER(ROUND(Y3576,0)),ROUND(Y3576,0),"")</f>
        <v/>
      </c>
      <c r="V3576">
        <f>IF(ISNUMBER(+VindIndeks_raw_20_large!A3575),+VindIndeks_raw_20_large!A3575,"")</f>
        <v/>
      </c>
      <c r="W3576">
        <f>IF(ISNUMBER(+VindIndeks_raw_20_large!B3575),+VindIndeks_raw_20_large!B3575,"")</f>
        <v/>
      </c>
      <c r="X3576">
        <f>IF(ISNUMBER(+VindIndeks_raw_20_large!C3575),+VindIndeks_raw_20_large!C3575,"")</f>
        <v/>
      </c>
      <c r="Y3576">
        <f>IF(ISNUMBER(+VindIndeks_raw_20_large!D3575),+VindIndeks_raw_20_large!D3575,"")</f>
        <v/>
      </c>
    </row>
    <row r="3577">
      <c r="O3577" s="12">
        <f>+IF(ISNUMBER(ROUND(S3577,0)),ROUND(S3577,0),"")</f>
        <v/>
      </c>
      <c r="P3577">
        <f>IF(ISNUMBER(+VindIndeks_raw_20_small!A3576),+VindIndeks_raw_20_small!A3576,"")</f>
        <v/>
      </c>
      <c r="Q3577">
        <f>IF(ISNUMBER(+VindIndeks_raw_20_small!B3576),+VindIndeks_raw_20_small!B3576,"")</f>
        <v/>
      </c>
      <c r="R3577">
        <f>IF(ISNUMBER(+VindIndeks_raw_20_small!C3576),+VindIndeks_raw_20_small!C3576,"")</f>
        <v/>
      </c>
      <c r="S3577">
        <f>IF(ISNUMBER(+VindIndeks_raw_20_small!D3576),+VindIndeks_raw_20_small!D3576,"")</f>
        <v/>
      </c>
      <c r="U3577" s="12">
        <f>+IF(ISNUMBER(ROUND(Y3577,0)),ROUND(Y3577,0),"")</f>
        <v/>
      </c>
      <c r="V3577">
        <f>IF(ISNUMBER(+VindIndeks_raw_20_large!A3576),+VindIndeks_raw_20_large!A3576,"")</f>
        <v/>
      </c>
      <c r="W3577">
        <f>IF(ISNUMBER(+VindIndeks_raw_20_large!B3576),+VindIndeks_raw_20_large!B3576,"")</f>
        <v/>
      </c>
      <c r="X3577">
        <f>IF(ISNUMBER(+VindIndeks_raw_20_large!C3576),+VindIndeks_raw_20_large!C3576,"")</f>
        <v/>
      </c>
      <c r="Y3577">
        <f>IF(ISNUMBER(+VindIndeks_raw_20_large!D3576),+VindIndeks_raw_20_large!D3576,"")</f>
        <v/>
      </c>
    </row>
    <row r="3578">
      <c r="O3578" s="12">
        <f>+IF(ISNUMBER(ROUND(S3578,0)),ROUND(S3578,0),"")</f>
        <v/>
      </c>
      <c r="P3578">
        <f>IF(ISNUMBER(+VindIndeks_raw_20_small!A3577),+VindIndeks_raw_20_small!A3577,"")</f>
        <v/>
      </c>
      <c r="Q3578">
        <f>IF(ISNUMBER(+VindIndeks_raw_20_small!B3577),+VindIndeks_raw_20_small!B3577,"")</f>
        <v/>
      </c>
      <c r="R3578">
        <f>IF(ISNUMBER(+VindIndeks_raw_20_small!C3577),+VindIndeks_raw_20_small!C3577,"")</f>
        <v/>
      </c>
      <c r="S3578">
        <f>IF(ISNUMBER(+VindIndeks_raw_20_small!D3577),+VindIndeks_raw_20_small!D3577,"")</f>
        <v/>
      </c>
      <c r="U3578" s="12">
        <f>+IF(ISNUMBER(ROUND(Y3578,0)),ROUND(Y3578,0),"")</f>
        <v/>
      </c>
      <c r="V3578">
        <f>IF(ISNUMBER(+VindIndeks_raw_20_large!A3577),+VindIndeks_raw_20_large!A3577,"")</f>
        <v/>
      </c>
      <c r="W3578">
        <f>IF(ISNUMBER(+VindIndeks_raw_20_large!B3577),+VindIndeks_raw_20_large!B3577,"")</f>
        <v/>
      </c>
      <c r="X3578">
        <f>IF(ISNUMBER(+VindIndeks_raw_20_large!C3577),+VindIndeks_raw_20_large!C3577,"")</f>
        <v/>
      </c>
      <c r="Y3578">
        <f>IF(ISNUMBER(+VindIndeks_raw_20_large!D3577),+VindIndeks_raw_20_large!D3577,"")</f>
        <v/>
      </c>
    </row>
    <row r="3579">
      <c r="O3579" s="12">
        <f>+IF(ISNUMBER(ROUND(S3579,0)),ROUND(S3579,0),"")</f>
        <v/>
      </c>
      <c r="P3579">
        <f>IF(ISNUMBER(+VindIndeks_raw_20_small!A3578),+VindIndeks_raw_20_small!A3578,"")</f>
        <v/>
      </c>
      <c r="Q3579">
        <f>IF(ISNUMBER(+VindIndeks_raw_20_small!B3578),+VindIndeks_raw_20_small!B3578,"")</f>
        <v/>
      </c>
      <c r="R3579">
        <f>IF(ISNUMBER(+VindIndeks_raw_20_small!C3578),+VindIndeks_raw_20_small!C3578,"")</f>
        <v/>
      </c>
      <c r="S3579">
        <f>IF(ISNUMBER(+VindIndeks_raw_20_small!D3578),+VindIndeks_raw_20_small!D3578,"")</f>
        <v/>
      </c>
      <c r="U3579" s="12">
        <f>+IF(ISNUMBER(ROUND(Y3579,0)),ROUND(Y3579,0),"")</f>
        <v/>
      </c>
      <c r="V3579">
        <f>IF(ISNUMBER(+VindIndeks_raw_20_large!A3578),+VindIndeks_raw_20_large!A3578,"")</f>
        <v/>
      </c>
      <c r="W3579">
        <f>IF(ISNUMBER(+VindIndeks_raw_20_large!B3578),+VindIndeks_raw_20_large!B3578,"")</f>
        <v/>
      </c>
      <c r="X3579">
        <f>IF(ISNUMBER(+VindIndeks_raw_20_large!C3578),+VindIndeks_raw_20_large!C3578,"")</f>
        <v/>
      </c>
      <c r="Y3579">
        <f>IF(ISNUMBER(+VindIndeks_raw_20_large!D3578),+VindIndeks_raw_20_large!D3578,"")</f>
        <v/>
      </c>
    </row>
    <row r="3580">
      <c r="O3580" s="12">
        <f>+IF(ISNUMBER(ROUND(S3580,0)),ROUND(S3580,0),"")</f>
        <v/>
      </c>
      <c r="P3580">
        <f>IF(ISNUMBER(+VindIndeks_raw_20_small!A3579),+VindIndeks_raw_20_small!A3579,"")</f>
        <v/>
      </c>
      <c r="Q3580">
        <f>IF(ISNUMBER(+VindIndeks_raw_20_small!B3579),+VindIndeks_raw_20_small!B3579,"")</f>
        <v/>
      </c>
      <c r="R3580">
        <f>IF(ISNUMBER(+VindIndeks_raw_20_small!C3579),+VindIndeks_raw_20_small!C3579,"")</f>
        <v/>
      </c>
      <c r="S3580">
        <f>IF(ISNUMBER(+VindIndeks_raw_20_small!D3579),+VindIndeks_raw_20_small!D3579,"")</f>
        <v/>
      </c>
      <c r="U3580" s="12">
        <f>+IF(ISNUMBER(ROUND(Y3580,0)),ROUND(Y3580,0),"")</f>
        <v/>
      </c>
      <c r="V3580">
        <f>IF(ISNUMBER(+VindIndeks_raw_20_large!A3579),+VindIndeks_raw_20_large!A3579,"")</f>
        <v/>
      </c>
      <c r="W3580">
        <f>IF(ISNUMBER(+VindIndeks_raw_20_large!B3579),+VindIndeks_raw_20_large!B3579,"")</f>
        <v/>
      </c>
      <c r="X3580">
        <f>IF(ISNUMBER(+VindIndeks_raw_20_large!C3579),+VindIndeks_raw_20_large!C3579,"")</f>
        <v/>
      </c>
      <c r="Y3580">
        <f>IF(ISNUMBER(+VindIndeks_raw_20_large!D3579),+VindIndeks_raw_20_large!D3579,"")</f>
        <v/>
      </c>
    </row>
    <row r="3581">
      <c r="O3581" s="12">
        <f>+IF(ISNUMBER(ROUND(S3581,0)),ROUND(S3581,0),"")</f>
        <v/>
      </c>
      <c r="P3581">
        <f>IF(ISNUMBER(+VindIndeks_raw_20_small!A3580),+VindIndeks_raw_20_small!A3580,"")</f>
        <v/>
      </c>
      <c r="Q3581">
        <f>IF(ISNUMBER(+VindIndeks_raw_20_small!B3580),+VindIndeks_raw_20_small!B3580,"")</f>
        <v/>
      </c>
      <c r="R3581">
        <f>IF(ISNUMBER(+VindIndeks_raw_20_small!C3580),+VindIndeks_raw_20_small!C3580,"")</f>
        <v/>
      </c>
      <c r="S3581">
        <f>IF(ISNUMBER(+VindIndeks_raw_20_small!D3580),+VindIndeks_raw_20_small!D3580,"")</f>
        <v/>
      </c>
      <c r="U3581" s="12">
        <f>+IF(ISNUMBER(ROUND(Y3581,0)),ROUND(Y3581,0),"")</f>
        <v/>
      </c>
      <c r="V3581">
        <f>IF(ISNUMBER(+VindIndeks_raw_20_large!A3580),+VindIndeks_raw_20_large!A3580,"")</f>
        <v/>
      </c>
      <c r="W3581">
        <f>IF(ISNUMBER(+VindIndeks_raw_20_large!B3580),+VindIndeks_raw_20_large!B3580,"")</f>
        <v/>
      </c>
      <c r="X3581">
        <f>IF(ISNUMBER(+VindIndeks_raw_20_large!C3580),+VindIndeks_raw_20_large!C3580,"")</f>
        <v/>
      </c>
      <c r="Y3581">
        <f>IF(ISNUMBER(+VindIndeks_raw_20_large!D3580),+VindIndeks_raw_20_large!D3580,"")</f>
        <v/>
      </c>
    </row>
    <row r="3582">
      <c r="O3582" s="12">
        <f>+IF(ISNUMBER(ROUND(S3582,0)),ROUND(S3582,0),"")</f>
        <v/>
      </c>
      <c r="P3582">
        <f>IF(ISNUMBER(+VindIndeks_raw_20_small!A3581),+VindIndeks_raw_20_small!A3581,"")</f>
        <v/>
      </c>
      <c r="Q3582">
        <f>IF(ISNUMBER(+VindIndeks_raw_20_small!B3581),+VindIndeks_raw_20_small!B3581,"")</f>
        <v/>
      </c>
      <c r="R3582">
        <f>IF(ISNUMBER(+VindIndeks_raw_20_small!C3581),+VindIndeks_raw_20_small!C3581,"")</f>
        <v/>
      </c>
      <c r="S3582">
        <f>IF(ISNUMBER(+VindIndeks_raw_20_small!D3581),+VindIndeks_raw_20_small!D3581,"")</f>
        <v/>
      </c>
      <c r="U3582" s="12">
        <f>+IF(ISNUMBER(ROUND(Y3582,0)),ROUND(Y3582,0),"")</f>
        <v/>
      </c>
      <c r="V3582">
        <f>IF(ISNUMBER(+VindIndeks_raw_20_large!A3581),+VindIndeks_raw_20_large!A3581,"")</f>
        <v/>
      </c>
      <c r="W3582">
        <f>IF(ISNUMBER(+VindIndeks_raw_20_large!B3581),+VindIndeks_raw_20_large!B3581,"")</f>
        <v/>
      </c>
      <c r="X3582">
        <f>IF(ISNUMBER(+VindIndeks_raw_20_large!C3581),+VindIndeks_raw_20_large!C3581,"")</f>
        <v/>
      </c>
      <c r="Y3582">
        <f>IF(ISNUMBER(+VindIndeks_raw_20_large!D3581),+VindIndeks_raw_20_large!D3581,"")</f>
        <v/>
      </c>
    </row>
    <row r="3583">
      <c r="O3583" s="12">
        <f>+IF(ISNUMBER(ROUND(S3583,0)),ROUND(S3583,0),"")</f>
        <v/>
      </c>
      <c r="P3583">
        <f>IF(ISNUMBER(+VindIndeks_raw_20_small!A3582),+VindIndeks_raw_20_small!A3582,"")</f>
        <v/>
      </c>
      <c r="Q3583">
        <f>IF(ISNUMBER(+VindIndeks_raw_20_small!B3582),+VindIndeks_raw_20_small!B3582,"")</f>
        <v/>
      </c>
      <c r="R3583">
        <f>IF(ISNUMBER(+VindIndeks_raw_20_small!C3582),+VindIndeks_raw_20_small!C3582,"")</f>
        <v/>
      </c>
      <c r="S3583">
        <f>IF(ISNUMBER(+VindIndeks_raw_20_small!D3582),+VindIndeks_raw_20_small!D3582,"")</f>
        <v/>
      </c>
      <c r="U3583" s="12">
        <f>+IF(ISNUMBER(ROUND(Y3583,0)),ROUND(Y3583,0),"")</f>
        <v/>
      </c>
      <c r="V3583">
        <f>IF(ISNUMBER(+VindIndeks_raw_20_large!A3582),+VindIndeks_raw_20_large!A3582,"")</f>
        <v/>
      </c>
      <c r="W3583">
        <f>IF(ISNUMBER(+VindIndeks_raw_20_large!B3582),+VindIndeks_raw_20_large!B3582,"")</f>
        <v/>
      </c>
      <c r="X3583">
        <f>IF(ISNUMBER(+VindIndeks_raw_20_large!C3582),+VindIndeks_raw_20_large!C3582,"")</f>
        <v/>
      </c>
      <c r="Y3583">
        <f>IF(ISNUMBER(+VindIndeks_raw_20_large!D3582),+VindIndeks_raw_20_large!D3582,"")</f>
        <v/>
      </c>
    </row>
    <row r="3584">
      <c r="O3584" s="12">
        <f>+IF(ISNUMBER(ROUND(S3584,0)),ROUND(S3584,0),"")</f>
        <v/>
      </c>
      <c r="P3584">
        <f>IF(ISNUMBER(+VindIndeks_raw_20_small!A3583),+VindIndeks_raw_20_small!A3583,"")</f>
        <v/>
      </c>
      <c r="Q3584">
        <f>IF(ISNUMBER(+VindIndeks_raw_20_small!B3583),+VindIndeks_raw_20_small!B3583,"")</f>
        <v/>
      </c>
      <c r="R3584">
        <f>IF(ISNUMBER(+VindIndeks_raw_20_small!C3583),+VindIndeks_raw_20_small!C3583,"")</f>
        <v/>
      </c>
      <c r="S3584">
        <f>IF(ISNUMBER(+VindIndeks_raw_20_small!D3583),+VindIndeks_raw_20_small!D3583,"")</f>
        <v/>
      </c>
      <c r="U3584" s="12">
        <f>+IF(ISNUMBER(ROUND(Y3584,0)),ROUND(Y3584,0),"")</f>
        <v/>
      </c>
      <c r="V3584">
        <f>IF(ISNUMBER(+VindIndeks_raw_20_large!A3583),+VindIndeks_raw_20_large!A3583,"")</f>
        <v/>
      </c>
      <c r="W3584">
        <f>IF(ISNUMBER(+VindIndeks_raw_20_large!B3583),+VindIndeks_raw_20_large!B3583,"")</f>
        <v/>
      </c>
      <c r="X3584">
        <f>IF(ISNUMBER(+VindIndeks_raw_20_large!C3583),+VindIndeks_raw_20_large!C3583,"")</f>
        <v/>
      </c>
      <c r="Y3584">
        <f>IF(ISNUMBER(+VindIndeks_raw_20_large!D3583),+VindIndeks_raw_20_large!D3583,"")</f>
        <v/>
      </c>
    </row>
    <row r="3585">
      <c r="O3585" s="12">
        <f>+IF(ISNUMBER(ROUND(S3585,0)),ROUND(S3585,0),"")</f>
        <v/>
      </c>
      <c r="P3585">
        <f>IF(ISNUMBER(+VindIndeks_raw_20_small!A3584),+VindIndeks_raw_20_small!A3584,"")</f>
        <v/>
      </c>
      <c r="Q3585">
        <f>IF(ISNUMBER(+VindIndeks_raw_20_small!B3584),+VindIndeks_raw_20_small!B3584,"")</f>
        <v/>
      </c>
      <c r="R3585">
        <f>IF(ISNUMBER(+VindIndeks_raw_20_small!C3584),+VindIndeks_raw_20_small!C3584,"")</f>
        <v/>
      </c>
      <c r="S3585">
        <f>IF(ISNUMBER(+VindIndeks_raw_20_small!D3584),+VindIndeks_raw_20_small!D3584,"")</f>
        <v/>
      </c>
      <c r="U3585" s="12">
        <f>+IF(ISNUMBER(ROUND(Y3585,0)),ROUND(Y3585,0),"")</f>
        <v/>
      </c>
      <c r="V3585">
        <f>IF(ISNUMBER(+VindIndeks_raw_20_large!A3584),+VindIndeks_raw_20_large!A3584,"")</f>
        <v/>
      </c>
      <c r="W3585">
        <f>IF(ISNUMBER(+VindIndeks_raw_20_large!B3584),+VindIndeks_raw_20_large!B3584,"")</f>
        <v/>
      </c>
      <c r="X3585">
        <f>IF(ISNUMBER(+VindIndeks_raw_20_large!C3584),+VindIndeks_raw_20_large!C3584,"")</f>
        <v/>
      </c>
      <c r="Y3585">
        <f>IF(ISNUMBER(+VindIndeks_raw_20_large!D3584),+VindIndeks_raw_20_large!D3584,"")</f>
        <v/>
      </c>
    </row>
    <row r="3586">
      <c r="O3586" s="12">
        <f>+IF(ISNUMBER(ROUND(S3586,0)),ROUND(S3586,0),"")</f>
        <v/>
      </c>
      <c r="P3586">
        <f>IF(ISNUMBER(+VindIndeks_raw_20_small!A3585),+VindIndeks_raw_20_small!A3585,"")</f>
        <v/>
      </c>
      <c r="Q3586">
        <f>IF(ISNUMBER(+VindIndeks_raw_20_small!B3585),+VindIndeks_raw_20_small!B3585,"")</f>
        <v/>
      </c>
      <c r="R3586">
        <f>IF(ISNUMBER(+VindIndeks_raw_20_small!C3585),+VindIndeks_raw_20_small!C3585,"")</f>
        <v/>
      </c>
      <c r="S3586">
        <f>IF(ISNUMBER(+VindIndeks_raw_20_small!D3585),+VindIndeks_raw_20_small!D3585,"")</f>
        <v/>
      </c>
      <c r="U3586" s="12">
        <f>+IF(ISNUMBER(ROUND(Y3586,0)),ROUND(Y3586,0),"")</f>
        <v/>
      </c>
      <c r="V3586">
        <f>IF(ISNUMBER(+VindIndeks_raw_20_large!A3585),+VindIndeks_raw_20_large!A3585,"")</f>
        <v/>
      </c>
      <c r="W3586">
        <f>IF(ISNUMBER(+VindIndeks_raw_20_large!B3585),+VindIndeks_raw_20_large!B3585,"")</f>
        <v/>
      </c>
      <c r="X3586">
        <f>IF(ISNUMBER(+VindIndeks_raw_20_large!C3585),+VindIndeks_raw_20_large!C3585,"")</f>
        <v/>
      </c>
      <c r="Y3586">
        <f>IF(ISNUMBER(+VindIndeks_raw_20_large!D3585),+VindIndeks_raw_20_large!D3585,"")</f>
        <v/>
      </c>
    </row>
    <row r="3587">
      <c r="O3587" s="12">
        <f>+IF(ISNUMBER(ROUND(S3587,0)),ROUND(S3587,0),"")</f>
        <v/>
      </c>
      <c r="P3587">
        <f>IF(ISNUMBER(+VindIndeks_raw_20_small!A3586),+VindIndeks_raw_20_small!A3586,"")</f>
        <v/>
      </c>
      <c r="Q3587">
        <f>IF(ISNUMBER(+VindIndeks_raw_20_small!B3586),+VindIndeks_raw_20_small!B3586,"")</f>
        <v/>
      </c>
      <c r="R3587">
        <f>IF(ISNUMBER(+VindIndeks_raw_20_small!C3586),+VindIndeks_raw_20_small!C3586,"")</f>
        <v/>
      </c>
      <c r="S3587">
        <f>IF(ISNUMBER(+VindIndeks_raw_20_small!D3586),+VindIndeks_raw_20_small!D3586,"")</f>
        <v/>
      </c>
      <c r="U3587" s="12">
        <f>+IF(ISNUMBER(ROUND(Y3587,0)),ROUND(Y3587,0),"")</f>
        <v/>
      </c>
      <c r="V3587">
        <f>IF(ISNUMBER(+VindIndeks_raw_20_large!A3586),+VindIndeks_raw_20_large!A3586,"")</f>
        <v/>
      </c>
      <c r="W3587">
        <f>IF(ISNUMBER(+VindIndeks_raw_20_large!B3586),+VindIndeks_raw_20_large!B3586,"")</f>
        <v/>
      </c>
      <c r="X3587">
        <f>IF(ISNUMBER(+VindIndeks_raw_20_large!C3586),+VindIndeks_raw_20_large!C3586,"")</f>
        <v/>
      </c>
      <c r="Y3587">
        <f>IF(ISNUMBER(+VindIndeks_raw_20_large!D3586),+VindIndeks_raw_20_large!D3586,"")</f>
        <v/>
      </c>
    </row>
    <row r="3588">
      <c r="O3588" s="12">
        <f>+IF(ISNUMBER(ROUND(S3588,0)),ROUND(S3588,0),"")</f>
        <v/>
      </c>
      <c r="P3588">
        <f>IF(ISNUMBER(+VindIndeks_raw_20_small!A3587),+VindIndeks_raw_20_small!A3587,"")</f>
        <v/>
      </c>
      <c r="Q3588">
        <f>IF(ISNUMBER(+VindIndeks_raw_20_small!B3587),+VindIndeks_raw_20_small!B3587,"")</f>
        <v/>
      </c>
      <c r="R3588">
        <f>IF(ISNUMBER(+VindIndeks_raw_20_small!C3587),+VindIndeks_raw_20_small!C3587,"")</f>
        <v/>
      </c>
      <c r="S3588">
        <f>IF(ISNUMBER(+VindIndeks_raw_20_small!D3587),+VindIndeks_raw_20_small!D3587,"")</f>
        <v/>
      </c>
      <c r="U3588" s="12">
        <f>+IF(ISNUMBER(ROUND(Y3588,0)),ROUND(Y3588,0),"")</f>
        <v/>
      </c>
      <c r="V3588">
        <f>IF(ISNUMBER(+VindIndeks_raw_20_large!A3587),+VindIndeks_raw_20_large!A3587,"")</f>
        <v/>
      </c>
      <c r="W3588">
        <f>IF(ISNUMBER(+VindIndeks_raw_20_large!B3587),+VindIndeks_raw_20_large!B3587,"")</f>
        <v/>
      </c>
      <c r="X3588">
        <f>IF(ISNUMBER(+VindIndeks_raw_20_large!C3587),+VindIndeks_raw_20_large!C3587,"")</f>
        <v/>
      </c>
      <c r="Y3588">
        <f>IF(ISNUMBER(+VindIndeks_raw_20_large!D3587),+VindIndeks_raw_20_large!D3587,"")</f>
        <v/>
      </c>
    </row>
    <row r="3589">
      <c r="O3589" s="12">
        <f>+IF(ISNUMBER(ROUND(S3589,0)),ROUND(S3589,0),"")</f>
        <v/>
      </c>
      <c r="P3589">
        <f>IF(ISNUMBER(+VindIndeks_raw_20_small!A3588),+VindIndeks_raw_20_small!A3588,"")</f>
        <v/>
      </c>
      <c r="Q3589">
        <f>IF(ISNUMBER(+VindIndeks_raw_20_small!B3588),+VindIndeks_raw_20_small!B3588,"")</f>
        <v/>
      </c>
      <c r="R3589">
        <f>IF(ISNUMBER(+VindIndeks_raw_20_small!C3588),+VindIndeks_raw_20_small!C3588,"")</f>
        <v/>
      </c>
      <c r="S3589">
        <f>IF(ISNUMBER(+VindIndeks_raw_20_small!D3588),+VindIndeks_raw_20_small!D3588,"")</f>
        <v/>
      </c>
      <c r="U3589" s="12">
        <f>+IF(ISNUMBER(ROUND(Y3589,0)),ROUND(Y3589,0),"")</f>
        <v/>
      </c>
      <c r="V3589">
        <f>IF(ISNUMBER(+VindIndeks_raw_20_large!A3588),+VindIndeks_raw_20_large!A3588,"")</f>
        <v/>
      </c>
      <c r="W3589">
        <f>IF(ISNUMBER(+VindIndeks_raw_20_large!B3588),+VindIndeks_raw_20_large!B3588,"")</f>
        <v/>
      </c>
      <c r="X3589">
        <f>IF(ISNUMBER(+VindIndeks_raw_20_large!C3588),+VindIndeks_raw_20_large!C3588,"")</f>
        <v/>
      </c>
      <c r="Y3589">
        <f>IF(ISNUMBER(+VindIndeks_raw_20_large!D3588),+VindIndeks_raw_20_large!D3588,"")</f>
        <v/>
      </c>
    </row>
    <row r="3590">
      <c r="O3590" s="12">
        <f>+IF(ISNUMBER(ROUND(S3590,0)),ROUND(S3590,0),"")</f>
        <v/>
      </c>
      <c r="P3590">
        <f>IF(ISNUMBER(+VindIndeks_raw_20_small!A3589),+VindIndeks_raw_20_small!A3589,"")</f>
        <v/>
      </c>
      <c r="Q3590">
        <f>IF(ISNUMBER(+VindIndeks_raw_20_small!B3589),+VindIndeks_raw_20_small!B3589,"")</f>
        <v/>
      </c>
      <c r="R3590">
        <f>IF(ISNUMBER(+VindIndeks_raw_20_small!C3589),+VindIndeks_raw_20_small!C3589,"")</f>
        <v/>
      </c>
      <c r="S3590">
        <f>IF(ISNUMBER(+VindIndeks_raw_20_small!D3589),+VindIndeks_raw_20_small!D3589,"")</f>
        <v/>
      </c>
      <c r="U3590" s="12">
        <f>+IF(ISNUMBER(ROUND(Y3590,0)),ROUND(Y3590,0),"")</f>
        <v/>
      </c>
      <c r="V3590">
        <f>IF(ISNUMBER(+VindIndeks_raw_20_large!A3589),+VindIndeks_raw_20_large!A3589,"")</f>
        <v/>
      </c>
      <c r="W3590">
        <f>IF(ISNUMBER(+VindIndeks_raw_20_large!B3589),+VindIndeks_raw_20_large!B3589,"")</f>
        <v/>
      </c>
      <c r="X3590">
        <f>IF(ISNUMBER(+VindIndeks_raw_20_large!C3589),+VindIndeks_raw_20_large!C3589,"")</f>
        <v/>
      </c>
      <c r="Y3590">
        <f>IF(ISNUMBER(+VindIndeks_raw_20_large!D3589),+VindIndeks_raw_20_large!D3589,"")</f>
        <v/>
      </c>
    </row>
    <row r="3591">
      <c r="O3591" s="12">
        <f>+IF(ISNUMBER(ROUND(S3591,0)),ROUND(S3591,0),"")</f>
        <v/>
      </c>
      <c r="P3591">
        <f>IF(ISNUMBER(+VindIndeks_raw_20_small!A3590),+VindIndeks_raw_20_small!A3590,"")</f>
        <v/>
      </c>
      <c r="Q3591">
        <f>IF(ISNUMBER(+VindIndeks_raw_20_small!B3590),+VindIndeks_raw_20_small!B3590,"")</f>
        <v/>
      </c>
      <c r="R3591">
        <f>IF(ISNUMBER(+VindIndeks_raw_20_small!C3590),+VindIndeks_raw_20_small!C3590,"")</f>
        <v/>
      </c>
      <c r="S3591">
        <f>IF(ISNUMBER(+VindIndeks_raw_20_small!D3590),+VindIndeks_raw_20_small!D3590,"")</f>
        <v/>
      </c>
      <c r="U3591" s="12">
        <f>+IF(ISNUMBER(ROUND(Y3591,0)),ROUND(Y3591,0),"")</f>
        <v/>
      </c>
      <c r="V3591">
        <f>IF(ISNUMBER(+VindIndeks_raw_20_large!A3590),+VindIndeks_raw_20_large!A3590,"")</f>
        <v/>
      </c>
      <c r="W3591">
        <f>IF(ISNUMBER(+VindIndeks_raw_20_large!B3590),+VindIndeks_raw_20_large!B3590,"")</f>
        <v/>
      </c>
      <c r="X3591">
        <f>IF(ISNUMBER(+VindIndeks_raw_20_large!C3590),+VindIndeks_raw_20_large!C3590,"")</f>
        <v/>
      </c>
      <c r="Y3591">
        <f>IF(ISNUMBER(+VindIndeks_raw_20_large!D3590),+VindIndeks_raw_20_large!D3590,"")</f>
        <v/>
      </c>
    </row>
    <row r="3592">
      <c r="O3592" s="12">
        <f>+IF(ISNUMBER(ROUND(S3592,0)),ROUND(S3592,0),"")</f>
        <v/>
      </c>
      <c r="P3592">
        <f>IF(ISNUMBER(+VindIndeks_raw_20_small!A3591),+VindIndeks_raw_20_small!A3591,"")</f>
        <v/>
      </c>
      <c r="Q3592">
        <f>IF(ISNUMBER(+VindIndeks_raw_20_small!B3591),+VindIndeks_raw_20_small!B3591,"")</f>
        <v/>
      </c>
      <c r="R3592">
        <f>IF(ISNUMBER(+VindIndeks_raw_20_small!C3591),+VindIndeks_raw_20_small!C3591,"")</f>
        <v/>
      </c>
      <c r="S3592">
        <f>IF(ISNUMBER(+VindIndeks_raw_20_small!D3591),+VindIndeks_raw_20_small!D3591,"")</f>
        <v/>
      </c>
      <c r="U3592" s="12">
        <f>+IF(ISNUMBER(ROUND(Y3592,0)),ROUND(Y3592,0),"")</f>
        <v/>
      </c>
      <c r="V3592">
        <f>IF(ISNUMBER(+VindIndeks_raw_20_large!A3591),+VindIndeks_raw_20_large!A3591,"")</f>
        <v/>
      </c>
      <c r="W3592">
        <f>IF(ISNUMBER(+VindIndeks_raw_20_large!B3591),+VindIndeks_raw_20_large!B3591,"")</f>
        <v/>
      </c>
      <c r="X3592">
        <f>IF(ISNUMBER(+VindIndeks_raw_20_large!C3591),+VindIndeks_raw_20_large!C3591,"")</f>
        <v/>
      </c>
      <c r="Y3592">
        <f>IF(ISNUMBER(+VindIndeks_raw_20_large!D3591),+VindIndeks_raw_20_large!D3591,"")</f>
        <v/>
      </c>
    </row>
    <row r="3593">
      <c r="O3593" s="12">
        <f>+IF(ISNUMBER(ROUND(S3593,0)),ROUND(S3593,0),"")</f>
        <v/>
      </c>
      <c r="P3593">
        <f>IF(ISNUMBER(+VindIndeks_raw_20_small!A3592),+VindIndeks_raw_20_small!A3592,"")</f>
        <v/>
      </c>
      <c r="Q3593">
        <f>IF(ISNUMBER(+VindIndeks_raw_20_small!B3592),+VindIndeks_raw_20_small!B3592,"")</f>
        <v/>
      </c>
      <c r="R3593">
        <f>IF(ISNUMBER(+VindIndeks_raw_20_small!C3592),+VindIndeks_raw_20_small!C3592,"")</f>
        <v/>
      </c>
      <c r="S3593">
        <f>IF(ISNUMBER(+VindIndeks_raw_20_small!D3592),+VindIndeks_raw_20_small!D3592,"")</f>
        <v/>
      </c>
      <c r="U3593" s="12">
        <f>+IF(ISNUMBER(ROUND(Y3593,0)),ROUND(Y3593,0),"")</f>
        <v/>
      </c>
      <c r="V3593">
        <f>IF(ISNUMBER(+VindIndeks_raw_20_large!A3592),+VindIndeks_raw_20_large!A3592,"")</f>
        <v/>
      </c>
      <c r="W3593">
        <f>IF(ISNUMBER(+VindIndeks_raw_20_large!B3592),+VindIndeks_raw_20_large!B3592,"")</f>
        <v/>
      </c>
      <c r="X3593">
        <f>IF(ISNUMBER(+VindIndeks_raw_20_large!C3592),+VindIndeks_raw_20_large!C3592,"")</f>
        <v/>
      </c>
      <c r="Y3593">
        <f>IF(ISNUMBER(+VindIndeks_raw_20_large!D3592),+VindIndeks_raw_20_large!D3592,"")</f>
        <v/>
      </c>
    </row>
    <row r="3594">
      <c r="O3594" s="12">
        <f>+IF(ISNUMBER(ROUND(S3594,0)),ROUND(S3594,0),"")</f>
        <v/>
      </c>
      <c r="P3594">
        <f>IF(ISNUMBER(+VindIndeks_raw_20_small!A3593),+VindIndeks_raw_20_small!A3593,"")</f>
        <v/>
      </c>
      <c r="Q3594">
        <f>IF(ISNUMBER(+VindIndeks_raw_20_small!B3593),+VindIndeks_raw_20_small!B3593,"")</f>
        <v/>
      </c>
      <c r="R3594">
        <f>IF(ISNUMBER(+VindIndeks_raw_20_small!C3593),+VindIndeks_raw_20_small!C3593,"")</f>
        <v/>
      </c>
      <c r="S3594">
        <f>IF(ISNUMBER(+VindIndeks_raw_20_small!D3593),+VindIndeks_raw_20_small!D3593,"")</f>
        <v/>
      </c>
      <c r="U3594" s="12">
        <f>+IF(ISNUMBER(ROUND(Y3594,0)),ROUND(Y3594,0),"")</f>
        <v/>
      </c>
      <c r="V3594">
        <f>IF(ISNUMBER(+VindIndeks_raw_20_large!A3593),+VindIndeks_raw_20_large!A3593,"")</f>
        <v/>
      </c>
      <c r="W3594">
        <f>IF(ISNUMBER(+VindIndeks_raw_20_large!B3593),+VindIndeks_raw_20_large!B3593,"")</f>
        <v/>
      </c>
      <c r="X3594">
        <f>IF(ISNUMBER(+VindIndeks_raw_20_large!C3593),+VindIndeks_raw_20_large!C3593,"")</f>
        <v/>
      </c>
      <c r="Y3594">
        <f>IF(ISNUMBER(+VindIndeks_raw_20_large!D3593),+VindIndeks_raw_20_large!D3593,"")</f>
        <v/>
      </c>
    </row>
    <row r="3595">
      <c r="O3595" s="12">
        <f>+IF(ISNUMBER(ROUND(S3595,0)),ROUND(S3595,0),"")</f>
        <v/>
      </c>
      <c r="P3595">
        <f>IF(ISNUMBER(+VindIndeks_raw_20_small!A3594),+VindIndeks_raw_20_small!A3594,"")</f>
        <v/>
      </c>
      <c r="Q3595">
        <f>IF(ISNUMBER(+VindIndeks_raw_20_small!B3594),+VindIndeks_raw_20_small!B3594,"")</f>
        <v/>
      </c>
      <c r="R3595">
        <f>IF(ISNUMBER(+VindIndeks_raw_20_small!C3594),+VindIndeks_raw_20_small!C3594,"")</f>
        <v/>
      </c>
      <c r="S3595">
        <f>IF(ISNUMBER(+VindIndeks_raw_20_small!D3594),+VindIndeks_raw_20_small!D3594,"")</f>
        <v/>
      </c>
      <c r="U3595" s="12">
        <f>+IF(ISNUMBER(ROUND(Y3595,0)),ROUND(Y3595,0),"")</f>
        <v/>
      </c>
      <c r="V3595">
        <f>IF(ISNUMBER(+VindIndeks_raw_20_large!A3594),+VindIndeks_raw_20_large!A3594,"")</f>
        <v/>
      </c>
      <c r="W3595">
        <f>IF(ISNUMBER(+VindIndeks_raw_20_large!B3594),+VindIndeks_raw_20_large!B3594,"")</f>
        <v/>
      </c>
      <c r="X3595">
        <f>IF(ISNUMBER(+VindIndeks_raw_20_large!C3594),+VindIndeks_raw_20_large!C3594,"")</f>
        <v/>
      </c>
      <c r="Y3595">
        <f>IF(ISNUMBER(+VindIndeks_raw_20_large!D3594),+VindIndeks_raw_20_large!D3594,"")</f>
        <v/>
      </c>
    </row>
    <row r="3596">
      <c r="O3596" s="12">
        <f>+IF(ISNUMBER(ROUND(S3596,0)),ROUND(S3596,0),"")</f>
        <v/>
      </c>
      <c r="P3596">
        <f>IF(ISNUMBER(+VindIndeks_raw_20_small!A3595),+VindIndeks_raw_20_small!A3595,"")</f>
        <v/>
      </c>
      <c r="Q3596">
        <f>IF(ISNUMBER(+VindIndeks_raw_20_small!B3595),+VindIndeks_raw_20_small!B3595,"")</f>
        <v/>
      </c>
      <c r="R3596">
        <f>IF(ISNUMBER(+VindIndeks_raw_20_small!C3595),+VindIndeks_raw_20_small!C3595,"")</f>
        <v/>
      </c>
      <c r="S3596">
        <f>IF(ISNUMBER(+VindIndeks_raw_20_small!D3595),+VindIndeks_raw_20_small!D3595,"")</f>
        <v/>
      </c>
      <c r="U3596" s="12">
        <f>+IF(ISNUMBER(ROUND(Y3596,0)),ROUND(Y3596,0),"")</f>
        <v/>
      </c>
      <c r="V3596">
        <f>IF(ISNUMBER(+VindIndeks_raw_20_large!A3595),+VindIndeks_raw_20_large!A3595,"")</f>
        <v/>
      </c>
      <c r="W3596">
        <f>IF(ISNUMBER(+VindIndeks_raw_20_large!B3595),+VindIndeks_raw_20_large!B3595,"")</f>
        <v/>
      </c>
      <c r="X3596">
        <f>IF(ISNUMBER(+VindIndeks_raw_20_large!C3595),+VindIndeks_raw_20_large!C3595,"")</f>
        <v/>
      </c>
      <c r="Y3596">
        <f>IF(ISNUMBER(+VindIndeks_raw_20_large!D3595),+VindIndeks_raw_20_large!D3595,"")</f>
        <v/>
      </c>
    </row>
    <row r="3597">
      <c r="O3597" s="12">
        <f>+IF(ISNUMBER(ROUND(S3597,0)),ROUND(S3597,0),"")</f>
        <v/>
      </c>
      <c r="P3597">
        <f>IF(ISNUMBER(+VindIndeks_raw_20_small!A3596),+VindIndeks_raw_20_small!A3596,"")</f>
        <v/>
      </c>
      <c r="Q3597">
        <f>IF(ISNUMBER(+VindIndeks_raw_20_small!B3596),+VindIndeks_raw_20_small!B3596,"")</f>
        <v/>
      </c>
      <c r="R3597">
        <f>IF(ISNUMBER(+VindIndeks_raw_20_small!C3596),+VindIndeks_raw_20_small!C3596,"")</f>
        <v/>
      </c>
      <c r="S3597">
        <f>IF(ISNUMBER(+VindIndeks_raw_20_small!D3596),+VindIndeks_raw_20_small!D3596,"")</f>
        <v/>
      </c>
      <c r="U3597" s="12">
        <f>+IF(ISNUMBER(ROUND(Y3597,0)),ROUND(Y3597,0),"")</f>
        <v/>
      </c>
      <c r="V3597">
        <f>IF(ISNUMBER(+VindIndeks_raw_20_large!A3596),+VindIndeks_raw_20_large!A3596,"")</f>
        <v/>
      </c>
      <c r="W3597">
        <f>IF(ISNUMBER(+VindIndeks_raw_20_large!B3596),+VindIndeks_raw_20_large!B3596,"")</f>
        <v/>
      </c>
      <c r="X3597">
        <f>IF(ISNUMBER(+VindIndeks_raw_20_large!C3596),+VindIndeks_raw_20_large!C3596,"")</f>
        <v/>
      </c>
      <c r="Y3597">
        <f>IF(ISNUMBER(+VindIndeks_raw_20_large!D3596),+VindIndeks_raw_20_large!D3596,"")</f>
        <v/>
      </c>
    </row>
    <row r="3598">
      <c r="O3598" s="12">
        <f>+IF(ISNUMBER(ROUND(S3598,0)),ROUND(S3598,0),"")</f>
        <v/>
      </c>
      <c r="P3598">
        <f>IF(ISNUMBER(+VindIndeks_raw_20_small!A3597),+VindIndeks_raw_20_small!A3597,"")</f>
        <v/>
      </c>
      <c r="Q3598">
        <f>IF(ISNUMBER(+VindIndeks_raw_20_small!B3597),+VindIndeks_raw_20_small!B3597,"")</f>
        <v/>
      </c>
      <c r="R3598">
        <f>IF(ISNUMBER(+VindIndeks_raw_20_small!C3597),+VindIndeks_raw_20_small!C3597,"")</f>
        <v/>
      </c>
      <c r="S3598">
        <f>IF(ISNUMBER(+VindIndeks_raw_20_small!D3597),+VindIndeks_raw_20_small!D3597,"")</f>
        <v/>
      </c>
      <c r="U3598" s="12">
        <f>+IF(ISNUMBER(ROUND(Y3598,0)),ROUND(Y3598,0),"")</f>
        <v/>
      </c>
      <c r="V3598">
        <f>IF(ISNUMBER(+VindIndeks_raw_20_large!A3597),+VindIndeks_raw_20_large!A3597,"")</f>
        <v/>
      </c>
      <c r="W3598">
        <f>IF(ISNUMBER(+VindIndeks_raw_20_large!B3597),+VindIndeks_raw_20_large!B3597,"")</f>
        <v/>
      </c>
      <c r="X3598">
        <f>IF(ISNUMBER(+VindIndeks_raw_20_large!C3597),+VindIndeks_raw_20_large!C3597,"")</f>
        <v/>
      </c>
      <c r="Y3598">
        <f>IF(ISNUMBER(+VindIndeks_raw_20_large!D3597),+VindIndeks_raw_20_large!D3597,"")</f>
        <v/>
      </c>
    </row>
    <row r="3599">
      <c r="O3599" s="12">
        <f>+IF(ISNUMBER(ROUND(S3599,0)),ROUND(S3599,0),"")</f>
        <v/>
      </c>
      <c r="P3599">
        <f>IF(ISNUMBER(+VindIndeks_raw_20_small!A3598),+VindIndeks_raw_20_small!A3598,"")</f>
        <v/>
      </c>
      <c r="Q3599">
        <f>IF(ISNUMBER(+VindIndeks_raw_20_small!B3598),+VindIndeks_raw_20_small!B3598,"")</f>
        <v/>
      </c>
      <c r="R3599">
        <f>IF(ISNUMBER(+VindIndeks_raw_20_small!C3598),+VindIndeks_raw_20_small!C3598,"")</f>
        <v/>
      </c>
      <c r="S3599">
        <f>IF(ISNUMBER(+VindIndeks_raw_20_small!D3598),+VindIndeks_raw_20_small!D3598,"")</f>
        <v/>
      </c>
      <c r="U3599" s="12">
        <f>+IF(ISNUMBER(ROUND(Y3599,0)),ROUND(Y3599,0),"")</f>
        <v/>
      </c>
      <c r="V3599">
        <f>IF(ISNUMBER(+VindIndeks_raw_20_large!A3598),+VindIndeks_raw_20_large!A3598,"")</f>
        <v/>
      </c>
      <c r="W3599">
        <f>IF(ISNUMBER(+VindIndeks_raw_20_large!B3598),+VindIndeks_raw_20_large!B3598,"")</f>
        <v/>
      </c>
      <c r="X3599">
        <f>IF(ISNUMBER(+VindIndeks_raw_20_large!C3598),+VindIndeks_raw_20_large!C3598,"")</f>
        <v/>
      </c>
      <c r="Y3599">
        <f>IF(ISNUMBER(+VindIndeks_raw_20_large!D3598),+VindIndeks_raw_20_large!D3598,"")</f>
        <v/>
      </c>
    </row>
    <row r="3600">
      <c r="O3600" s="12">
        <f>+IF(ISNUMBER(ROUND(S3600,0)),ROUND(S3600,0),"")</f>
        <v/>
      </c>
      <c r="P3600">
        <f>IF(ISNUMBER(+VindIndeks_raw_20_small!A3599),+VindIndeks_raw_20_small!A3599,"")</f>
        <v/>
      </c>
      <c r="Q3600">
        <f>IF(ISNUMBER(+VindIndeks_raw_20_small!B3599),+VindIndeks_raw_20_small!B3599,"")</f>
        <v/>
      </c>
      <c r="R3600">
        <f>IF(ISNUMBER(+VindIndeks_raw_20_small!C3599),+VindIndeks_raw_20_small!C3599,"")</f>
        <v/>
      </c>
      <c r="S3600">
        <f>IF(ISNUMBER(+VindIndeks_raw_20_small!D3599),+VindIndeks_raw_20_small!D3599,"")</f>
        <v/>
      </c>
      <c r="U3600" s="12">
        <f>+IF(ISNUMBER(ROUND(Y3600,0)),ROUND(Y3600,0),"")</f>
        <v/>
      </c>
      <c r="V3600">
        <f>IF(ISNUMBER(+VindIndeks_raw_20_large!A3599),+VindIndeks_raw_20_large!A3599,"")</f>
        <v/>
      </c>
      <c r="W3600">
        <f>IF(ISNUMBER(+VindIndeks_raw_20_large!B3599),+VindIndeks_raw_20_large!B3599,"")</f>
        <v/>
      </c>
      <c r="X3600">
        <f>IF(ISNUMBER(+VindIndeks_raw_20_large!C3599),+VindIndeks_raw_20_large!C3599,"")</f>
        <v/>
      </c>
      <c r="Y3600">
        <f>IF(ISNUMBER(+VindIndeks_raw_20_large!D3599),+VindIndeks_raw_20_large!D3599,"")</f>
        <v/>
      </c>
    </row>
    <row r="3601">
      <c r="O3601" s="12">
        <f>+IF(ISNUMBER(ROUND(S3601,0)),ROUND(S3601,0),"")</f>
        <v/>
      </c>
      <c r="P3601">
        <f>IF(ISNUMBER(+VindIndeks_raw_20_small!A3600),+VindIndeks_raw_20_small!A3600,"")</f>
        <v/>
      </c>
      <c r="Q3601">
        <f>IF(ISNUMBER(+VindIndeks_raw_20_small!B3600),+VindIndeks_raw_20_small!B3600,"")</f>
        <v/>
      </c>
      <c r="R3601">
        <f>IF(ISNUMBER(+VindIndeks_raw_20_small!C3600),+VindIndeks_raw_20_small!C3600,"")</f>
        <v/>
      </c>
      <c r="S3601">
        <f>IF(ISNUMBER(+VindIndeks_raw_20_small!D3600),+VindIndeks_raw_20_small!D3600,"")</f>
        <v/>
      </c>
      <c r="U3601" s="12">
        <f>+IF(ISNUMBER(ROUND(Y3601,0)),ROUND(Y3601,0),"")</f>
        <v/>
      </c>
      <c r="V3601">
        <f>IF(ISNUMBER(+VindIndeks_raw_20_large!A3600),+VindIndeks_raw_20_large!A3600,"")</f>
        <v/>
      </c>
      <c r="W3601">
        <f>IF(ISNUMBER(+VindIndeks_raw_20_large!B3600),+VindIndeks_raw_20_large!B3600,"")</f>
        <v/>
      </c>
      <c r="X3601">
        <f>IF(ISNUMBER(+VindIndeks_raw_20_large!C3600),+VindIndeks_raw_20_large!C3600,"")</f>
        <v/>
      </c>
      <c r="Y3601">
        <f>IF(ISNUMBER(+VindIndeks_raw_20_large!D3600),+VindIndeks_raw_20_large!D3600,"")</f>
        <v/>
      </c>
    </row>
    <row r="3602">
      <c r="O3602" s="12">
        <f>+IF(ISNUMBER(ROUND(S3602,0)),ROUND(S3602,0),"")</f>
        <v/>
      </c>
      <c r="P3602">
        <f>IF(ISNUMBER(+VindIndeks_raw_20_small!A3601),+VindIndeks_raw_20_small!A3601,"")</f>
        <v/>
      </c>
      <c r="Q3602">
        <f>IF(ISNUMBER(+VindIndeks_raw_20_small!B3601),+VindIndeks_raw_20_small!B3601,"")</f>
        <v/>
      </c>
      <c r="R3602">
        <f>IF(ISNUMBER(+VindIndeks_raw_20_small!C3601),+VindIndeks_raw_20_small!C3601,"")</f>
        <v/>
      </c>
      <c r="S3602">
        <f>IF(ISNUMBER(+VindIndeks_raw_20_small!D3601),+VindIndeks_raw_20_small!D3601,"")</f>
        <v/>
      </c>
      <c r="U3602" s="12">
        <f>+IF(ISNUMBER(ROUND(Y3602,0)),ROUND(Y3602,0),"")</f>
        <v/>
      </c>
      <c r="V3602">
        <f>IF(ISNUMBER(+VindIndeks_raw_20_large!A3601),+VindIndeks_raw_20_large!A3601,"")</f>
        <v/>
      </c>
      <c r="W3602">
        <f>IF(ISNUMBER(+VindIndeks_raw_20_large!B3601),+VindIndeks_raw_20_large!B3601,"")</f>
        <v/>
      </c>
      <c r="X3602">
        <f>IF(ISNUMBER(+VindIndeks_raw_20_large!C3601),+VindIndeks_raw_20_large!C3601,"")</f>
        <v/>
      </c>
      <c r="Y3602">
        <f>IF(ISNUMBER(+VindIndeks_raw_20_large!D3601),+VindIndeks_raw_20_large!D3601,"")</f>
        <v/>
      </c>
    </row>
    <row r="3603">
      <c r="O3603" s="12">
        <f>+IF(ISNUMBER(ROUND(S3603,0)),ROUND(S3603,0),"")</f>
        <v/>
      </c>
      <c r="P3603">
        <f>IF(ISNUMBER(+VindIndeks_raw_20_small!A3602),+VindIndeks_raw_20_small!A3602,"")</f>
        <v/>
      </c>
      <c r="Q3603">
        <f>IF(ISNUMBER(+VindIndeks_raw_20_small!B3602),+VindIndeks_raw_20_small!B3602,"")</f>
        <v/>
      </c>
      <c r="R3603">
        <f>IF(ISNUMBER(+VindIndeks_raw_20_small!C3602),+VindIndeks_raw_20_small!C3602,"")</f>
        <v/>
      </c>
      <c r="S3603">
        <f>IF(ISNUMBER(+VindIndeks_raw_20_small!D3602),+VindIndeks_raw_20_small!D3602,"")</f>
        <v/>
      </c>
      <c r="U3603" s="12">
        <f>+IF(ISNUMBER(ROUND(Y3603,0)),ROUND(Y3603,0),"")</f>
        <v/>
      </c>
      <c r="V3603">
        <f>IF(ISNUMBER(+VindIndeks_raw_20_large!A3602),+VindIndeks_raw_20_large!A3602,"")</f>
        <v/>
      </c>
      <c r="W3603">
        <f>IF(ISNUMBER(+VindIndeks_raw_20_large!B3602),+VindIndeks_raw_20_large!B3602,"")</f>
        <v/>
      </c>
      <c r="X3603">
        <f>IF(ISNUMBER(+VindIndeks_raw_20_large!C3602),+VindIndeks_raw_20_large!C3602,"")</f>
        <v/>
      </c>
      <c r="Y3603">
        <f>IF(ISNUMBER(+VindIndeks_raw_20_large!D3602),+VindIndeks_raw_20_large!D3602,"")</f>
        <v/>
      </c>
    </row>
    <row r="3604">
      <c r="O3604" s="12">
        <f>+IF(ISNUMBER(ROUND(S3604,0)),ROUND(S3604,0),"")</f>
        <v/>
      </c>
      <c r="P3604">
        <f>IF(ISNUMBER(+VindIndeks_raw_20_small!A3603),+VindIndeks_raw_20_small!A3603,"")</f>
        <v/>
      </c>
      <c r="Q3604">
        <f>IF(ISNUMBER(+VindIndeks_raw_20_small!B3603),+VindIndeks_raw_20_small!B3603,"")</f>
        <v/>
      </c>
      <c r="R3604">
        <f>IF(ISNUMBER(+VindIndeks_raw_20_small!C3603),+VindIndeks_raw_20_small!C3603,"")</f>
        <v/>
      </c>
      <c r="S3604">
        <f>IF(ISNUMBER(+VindIndeks_raw_20_small!D3603),+VindIndeks_raw_20_small!D3603,"")</f>
        <v/>
      </c>
      <c r="U3604" s="12">
        <f>+IF(ISNUMBER(ROUND(Y3604,0)),ROUND(Y3604,0),"")</f>
        <v/>
      </c>
      <c r="V3604">
        <f>IF(ISNUMBER(+VindIndeks_raw_20_large!A3603),+VindIndeks_raw_20_large!A3603,"")</f>
        <v/>
      </c>
      <c r="W3604">
        <f>IF(ISNUMBER(+VindIndeks_raw_20_large!B3603),+VindIndeks_raw_20_large!B3603,"")</f>
        <v/>
      </c>
      <c r="X3604">
        <f>IF(ISNUMBER(+VindIndeks_raw_20_large!C3603),+VindIndeks_raw_20_large!C3603,"")</f>
        <v/>
      </c>
      <c r="Y3604">
        <f>IF(ISNUMBER(+VindIndeks_raw_20_large!D3603),+VindIndeks_raw_20_large!D3603,"")</f>
        <v/>
      </c>
    </row>
    <row r="3605">
      <c r="O3605" s="12">
        <f>+IF(ISNUMBER(ROUND(S3605,0)),ROUND(S3605,0),"")</f>
        <v/>
      </c>
      <c r="P3605">
        <f>IF(ISNUMBER(+VindIndeks_raw_20_small!A3604),+VindIndeks_raw_20_small!A3604,"")</f>
        <v/>
      </c>
      <c r="Q3605">
        <f>IF(ISNUMBER(+VindIndeks_raw_20_small!B3604),+VindIndeks_raw_20_small!B3604,"")</f>
        <v/>
      </c>
      <c r="R3605">
        <f>IF(ISNUMBER(+VindIndeks_raw_20_small!C3604),+VindIndeks_raw_20_small!C3604,"")</f>
        <v/>
      </c>
      <c r="S3605">
        <f>IF(ISNUMBER(+VindIndeks_raw_20_small!D3604),+VindIndeks_raw_20_small!D3604,"")</f>
        <v/>
      </c>
      <c r="U3605" s="12">
        <f>+IF(ISNUMBER(ROUND(Y3605,0)),ROUND(Y3605,0),"")</f>
        <v/>
      </c>
      <c r="V3605">
        <f>IF(ISNUMBER(+VindIndeks_raw_20_large!A3604),+VindIndeks_raw_20_large!A3604,"")</f>
        <v/>
      </c>
      <c r="W3605">
        <f>IF(ISNUMBER(+VindIndeks_raw_20_large!B3604),+VindIndeks_raw_20_large!B3604,"")</f>
        <v/>
      </c>
      <c r="X3605">
        <f>IF(ISNUMBER(+VindIndeks_raw_20_large!C3604),+VindIndeks_raw_20_large!C3604,"")</f>
        <v/>
      </c>
      <c r="Y3605">
        <f>IF(ISNUMBER(+VindIndeks_raw_20_large!D3604),+VindIndeks_raw_20_large!D3604,"")</f>
        <v/>
      </c>
    </row>
    <row r="3606">
      <c r="O3606" s="12">
        <f>+IF(ISNUMBER(ROUND(S3606,0)),ROUND(S3606,0),"")</f>
        <v/>
      </c>
      <c r="P3606">
        <f>IF(ISNUMBER(+VindIndeks_raw_20_small!A3605),+VindIndeks_raw_20_small!A3605,"")</f>
        <v/>
      </c>
      <c r="Q3606">
        <f>IF(ISNUMBER(+VindIndeks_raw_20_small!B3605),+VindIndeks_raw_20_small!B3605,"")</f>
        <v/>
      </c>
      <c r="R3606">
        <f>IF(ISNUMBER(+VindIndeks_raw_20_small!C3605),+VindIndeks_raw_20_small!C3605,"")</f>
        <v/>
      </c>
      <c r="S3606">
        <f>IF(ISNUMBER(+VindIndeks_raw_20_small!D3605),+VindIndeks_raw_20_small!D3605,"")</f>
        <v/>
      </c>
      <c r="U3606" s="12">
        <f>+IF(ISNUMBER(ROUND(Y3606,0)),ROUND(Y3606,0),"")</f>
        <v/>
      </c>
      <c r="V3606">
        <f>IF(ISNUMBER(+VindIndeks_raw_20_large!A3605),+VindIndeks_raw_20_large!A3605,"")</f>
        <v/>
      </c>
      <c r="W3606">
        <f>IF(ISNUMBER(+VindIndeks_raw_20_large!B3605),+VindIndeks_raw_20_large!B3605,"")</f>
        <v/>
      </c>
      <c r="X3606">
        <f>IF(ISNUMBER(+VindIndeks_raw_20_large!C3605),+VindIndeks_raw_20_large!C3605,"")</f>
        <v/>
      </c>
      <c r="Y3606">
        <f>IF(ISNUMBER(+VindIndeks_raw_20_large!D3605),+VindIndeks_raw_20_large!D3605,"")</f>
        <v/>
      </c>
    </row>
    <row r="3607">
      <c r="O3607" s="12">
        <f>+IF(ISNUMBER(ROUND(S3607,0)),ROUND(S3607,0),"")</f>
        <v/>
      </c>
      <c r="P3607">
        <f>IF(ISNUMBER(+VindIndeks_raw_20_small!A3606),+VindIndeks_raw_20_small!A3606,"")</f>
        <v/>
      </c>
      <c r="Q3607">
        <f>IF(ISNUMBER(+VindIndeks_raw_20_small!B3606),+VindIndeks_raw_20_small!B3606,"")</f>
        <v/>
      </c>
      <c r="R3607">
        <f>IF(ISNUMBER(+VindIndeks_raw_20_small!C3606),+VindIndeks_raw_20_small!C3606,"")</f>
        <v/>
      </c>
      <c r="S3607">
        <f>IF(ISNUMBER(+VindIndeks_raw_20_small!D3606),+VindIndeks_raw_20_small!D3606,"")</f>
        <v/>
      </c>
      <c r="U3607" s="12">
        <f>+IF(ISNUMBER(ROUND(Y3607,0)),ROUND(Y3607,0),"")</f>
        <v/>
      </c>
      <c r="V3607">
        <f>IF(ISNUMBER(+VindIndeks_raw_20_large!A3606),+VindIndeks_raw_20_large!A3606,"")</f>
        <v/>
      </c>
      <c r="W3607">
        <f>IF(ISNUMBER(+VindIndeks_raw_20_large!B3606),+VindIndeks_raw_20_large!B3606,"")</f>
        <v/>
      </c>
      <c r="X3607">
        <f>IF(ISNUMBER(+VindIndeks_raw_20_large!C3606),+VindIndeks_raw_20_large!C3606,"")</f>
        <v/>
      </c>
      <c r="Y3607">
        <f>IF(ISNUMBER(+VindIndeks_raw_20_large!D3606),+VindIndeks_raw_20_large!D3606,"")</f>
        <v/>
      </c>
    </row>
    <row r="3608">
      <c r="O3608" s="12">
        <f>+IF(ISNUMBER(ROUND(S3608,0)),ROUND(S3608,0),"")</f>
        <v/>
      </c>
      <c r="P3608">
        <f>IF(ISNUMBER(+VindIndeks_raw_20_small!A3607),+VindIndeks_raw_20_small!A3607,"")</f>
        <v/>
      </c>
      <c r="Q3608">
        <f>IF(ISNUMBER(+VindIndeks_raw_20_small!B3607),+VindIndeks_raw_20_small!B3607,"")</f>
        <v/>
      </c>
      <c r="R3608">
        <f>IF(ISNUMBER(+VindIndeks_raw_20_small!C3607),+VindIndeks_raw_20_small!C3607,"")</f>
        <v/>
      </c>
      <c r="S3608">
        <f>IF(ISNUMBER(+VindIndeks_raw_20_small!D3607),+VindIndeks_raw_20_small!D3607,"")</f>
        <v/>
      </c>
      <c r="U3608" s="12">
        <f>+IF(ISNUMBER(ROUND(Y3608,0)),ROUND(Y3608,0),"")</f>
        <v/>
      </c>
      <c r="V3608">
        <f>IF(ISNUMBER(+VindIndeks_raw_20_large!A3607),+VindIndeks_raw_20_large!A3607,"")</f>
        <v/>
      </c>
      <c r="W3608">
        <f>IF(ISNUMBER(+VindIndeks_raw_20_large!B3607),+VindIndeks_raw_20_large!B3607,"")</f>
        <v/>
      </c>
      <c r="X3608">
        <f>IF(ISNUMBER(+VindIndeks_raw_20_large!C3607),+VindIndeks_raw_20_large!C3607,"")</f>
        <v/>
      </c>
      <c r="Y3608">
        <f>IF(ISNUMBER(+VindIndeks_raw_20_large!D3607),+VindIndeks_raw_20_large!D3607,"")</f>
        <v/>
      </c>
    </row>
    <row r="3609">
      <c r="O3609" s="12">
        <f>+IF(ISNUMBER(ROUND(S3609,0)),ROUND(S3609,0),"")</f>
        <v/>
      </c>
      <c r="P3609">
        <f>IF(ISNUMBER(+VindIndeks_raw_20_small!A3608),+VindIndeks_raw_20_small!A3608,"")</f>
        <v/>
      </c>
      <c r="Q3609">
        <f>IF(ISNUMBER(+VindIndeks_raw_20_small!B3608),+VindIndeks_raw_20_small!B3608,"")</f>
        <v/>
      </c>
      <c r="R3609">
        <f>IF(ISNUMBER(+VindIndeks_raw_20_small!C3608),+VindIndeks_raw_20_small!C3608,"")</f>
        <v/>
      </c>
      <c r="S3609">
        <f>IF(ISNUMBER(+VindIndeks_raw_20_small!D3608),+VindIndeks_raw_20_small!D3608,"")</f>
        <v/>
      </c>
      <c r="U3609" s="12">
        <f>+IF(ISNUMBER(ROUND(Y3609,0)),ROUND(Y3609,0),"")</f>
        <v/>
      </c>
      <c r="V3609">
        <f>IF(ISNUMBER(+VindIndeks_raw_20_large!A3608),+VindIndeks_raw_20_large!A3608,"")</f>
        <v/>
      </c>
      <c r="W3609">
        <f>IF(ISNUMBER(+VindIndeks_raw_20_large!B3608),+VindIndeks_raw_20_large!B3608,"")</f>
        <v/>
      </c>
      <c r="X3609">
        <f>IF(ISNUMBER(+VindIndeks_raw_20_large!C3608),+VindIndeks_raw_20_large!C3608,"")</f>
        <v/>
      </c>
      <c r="Y3609">
        <f>IF(ISNUMBER(+VindIndeks_raw_20_large!D3608),+VindIndeks_raw_20_large!D3608,"")</f>
        <v/>
      </c>
    </row>
    <row r="3610">
      <c r="O3610" s="12">
        <f>+IF(ISNUMBER(ROUND(S3610,0)),ROUND(S3610,0),"")</f>
        <v/>
      </c>
      <c r="P3610">
        <f>IF(ISNUMBER(+VindIndeks_raw_20_small!A3609),+VindIndeks_raw_20_small!A3609,"")</f>
        <v/>
      </c>
      <c r="Q3610">
        <f>IF(ISNUMBER(+VindIndeks_raw_20_small!B3609),+VindIndeks_raw_20_small!B3609,"")</f>
        <v/>
      </c>
      <c r="R3610">
        <f>IF(ISNUMBER(+VindIndeks_raw_20_small!C3609),+VindIndeks_raw_20_small!C3609,"")</f>
        <v/>
      </c>
      <c r="S3610">
        <f>IF(ISNUMBER(+VindIndeks_raw_20_small!D3609),+VindIndeks_raw_20_small!D3609,"")</f>
        <v/>
      </c>
      <c r="U3610" s="12">
        <f>+IF(ISNUMBER(ROUND(Y3610,0)),ROUND(Y3610,0),"")</f>
        <v/>
      </c>
      <c r="V3610">
        <f>IF(ISNUMBER(+VindIndeks_raw_20_large!A3609),+VindIndeks_raw_20_large!A3609,"")</f>
        <v/>
      </c>
      <c r="W3610">
        <f>IF(ISNUMBER(+VindIndeks_raw_20_large!B3609),+VindIndeks_raw_20_large!B3609,"")</f>
        <v/>
      </c>
      <c r="X3610">
        <f>IF(ISNUMBER(+VindIndeks_raw_20_large!C3609),+VindIndeks_raw_20_large!C3609,"")</f>
        <v/>
      </c>
      <c r="Y3610">
        <f>IF(ISNUMBER(+VindIndeks_raw_20_large!D3609),+VindIndeks_raw_20_large!D3609,"")</f>
        <v/>
      </c>
    </row>
    <row r="3611">
      <c r="O3611" s="12">
        <f>+IF(ISNUMBER(ROUND(S3611,0)),ROUND(S3611,0),"")</f>
        <v/>
      </c>
      <c r="P3611">
        <f>IF(ISNUMBER(+VindIndeks_raw_20_small!A3610),+VindIndeks_raw_20_small!A3610,"")</f>
        <v/>
      </c>
      <c r="Q3611">
        <f>IF(ISNUMBER(+VindIndeks_raw_20_small!B3610),+VindIndeks_raw_20_small!B3610,"")</f>
        <v/>
      </c>
      <c r="R3611">
        <f>IF(ISNUMBER(+VindIndeks_raw_20_small!C3610),+VindIndeks_raw_20_small!C3610,"")</f>
        <v/>
      </c>
      <c r="S3611">
        <f>IF(ISNUMBER(+VindIndeks_raw_20_small!D3610),+VindIndeks_raw_20_small!D3610,"")</f>
        <v/>
      </c>
      <c r="U3611" s="12">
        <f>+IF(ISNUMBER(ROUND(Y3611,0)),ROUND(Y3611,0),"")</f>
        <v/>
      </c>
      <c r="V3611">
        <f>IF(ISNUMBER(+VindIndeks_raw_20_large!A3610),+VindIndeks_raw_20_large!A3610,"")</f>
        <v/>
      </c>
      <c r="W3611">
        <f>IF(ISNUMBER(+VindIndeks_raw_20_large!B3610),+VindIndeks_raw_20_large!B3610,"")</f>
        <v/>
      </c>
      <c r="X3611">
        <f>IF(ISNUMBER(+VindIndeks_raw_20_large!C3610),+VindIndeks_raw_20_large!C3610,"")</f>
        <v/>
      </c>
      <c r="Y3611">
        <f>IF(ISNUMBER(+VindIndeks_raw_20_large!D3610),+VindIndeks_raw_20_large!D3610,"")</f>
        <v/>
      </c>
    </row>
    <row r="3612">
      <c r="O3612" s="12">
        <f>+IF(ISNUMBER(ROUND(S3612,0)),ROUND(S3612,0),"")</f>
        <v/>
      </c>
      <c r="P3612">
        <f>IF(ISNUMBER(+VindIndeks_raw_20_small!A3611),+VindIndeks_raw_20_small!A3611,"")</f>
        <v/>
      </c>
      <c r="Q3612">
        <f>IF(ISNUMBER(+VindIndeks_raw_20_small!B3611),+VindIndeks_raw_20_small!B3611,"")</f>
        <v/>
      </c>
      <c r="R3612">
        <f>IF(ISNUMBER(+VindIndeks_raw_20_small!C3611),+VindIndeks_raw_20_small!C3611,"")</f>
        <v/>
      </c>
      <c r="S3612">
        <f>IF(ISNUMBER(+VindIndeks_raw_20_small!D3611),+VindIndeks_raw_20_small!D3611,"")</f>
        <v/>
      </c>
      <c r="U3612" s="12">
        <f>+IF(ISNUMBER(ROUND(Y3612,0)),ROUND(Y3612,0),"")</f>
        <v/>
      </c>
      <c r="V3612">
        <f>IF(ISNUMBER(+VindIndeks_raw_20_large!A3611),+VindIndeks_raw_20_large!A3611,"")</f>
        <v/>
      </c>
      <c r="W3612">
        <f>IF(ISNUMBER(+VindIndeks_raw_20_large!B3611),+VindIndeks_raw_20_large!B3611,"")</f>
        <v/>
      </c>
      <c r="X3612">
        <f>IF(ISNUMBER(+VindIndeks_raw_20_large!C3611),+VindIndeks_raw_20_large!C3611,"")</f>
        <v/>
      </c>
      <c r="Y3612">
        <f>IF(ISNUMBER(+VindIndeks_raw_20_large!D3611),+VindIndeks_raw_20_large!D3611,"")</f>
        <v/>
      </c>
    </row>
    <row r="3613">
      <c r="O3613" s="12">
        <f>+IF(ISNUMBER(ROUND(S3613,0)),ROUND(S3613,0),"")</f>
        <v/>
      </c>
      <c r="P3613">
        <f>IF(ISNUMBER(+VindIndeks_raw_20_small!A3612),+VindIndeks_raw_20_small!A3612,"")</f>
        <v/>
      </c>
      <c r="Q3613">
        <f>IF(ISNUMBER(+VindIndeks_raw_20_small!B3612),+VindIndeks_raw_20_small!B3612,"")</f>
        <v/>
      </c>
      <c r="R3613">
        <f>IF(ISNUMBER(+VindIndeks_raw_20_small!C3612),+VindIndeks_raw_20_small!C3612,"")</f>
        <v/>
      </c>
      <c r="S3613">
        <f>IF(ISNUMBER(+VindIndeks_raw_20_small!D3612),+VindIndeks_raw_20_small!D3612,"")</f>
        <v/>
      </c>
      <c r="U3613" s="12">
        <f>+IF(ISNUMBER(ROUND(Y3613,0)),ROUND(Y3613,0),"")</f>
        <v/>
      </c>
      <c r="V3613">
        <f>IF(ISNUMBER(+VindIndeks_raw_20_large!A3612),+VindIndeks_raw_20_large!A3612,"")</f>
        <v/>
      </c>
      <c r="W3613">
        <f>IF(ISNUMBER(+VindIndeks_raw_20_large!B3612),+VindIndeks_raw_20_large!B3612,"")</f>
        <v/>
      </c>
      <c r="X3613">
        <f>IF(ISNUMBER(+VindIndeks_raw_20_large!C3612),+VindIndeks_raw_20_large!C3612,"")</f>
        <v/>
      </c>
      <c r="Y3613">
        <f>IF(ISNUMBER(+VindIndeks_raw_20_large!D3612),+VindIndeks_raw_20_large!D3612,"")</f>
        <v/>
      </c>
    </row>
    <row r="3614">
      <c r="O3614" s="12">
        <f>+IF(ISNUMBER(ROUND(S3614,0)),ROUND(S3614,0),"")</f>
        <v/>
      </c>
      <c r="P3614">
        <f>IF(ISNUMBER(+VindIndeks_raw_20_small!A3613),+VindIndeks_raw_20_small!A3613,"")</f>
        <v/>
      </c>
      <c r="Q3614">
        <f>IF(ISNUMBER(+VindIndeks_raw_20_small!B3613),+VindIndeks_raw_20_small!B3613,"")</f>
        <v/>
      </c>
      <c r="R3614">
        <f>IF(ISNUMBER(+VindIndeks_raw_20_small!C3613),+VindIndeks_raw_20_small!C3613,"")</f>
        <v/>
      </c>
      <c r="S3614">
        <f>IF(ISNUMBER(+VindIndeks_raw_20_small!D3613),+VindIndeks_raw_20_small!D3613,"")</f>
        <v/>
      </c>
      <c r="U3614" s="12">
        <f>+IF(ISNUMBER(ROUND(Y3614,0)),ROUND(Y3614,0),"")</f>
        <v/>
      </c>
      <c r="V3614">
        <f>IF(ISNUMBER(+VindIndeks_raw_20_large!A3613),+VindIndeks_raw_20_large!A3613,"")</f>
        <v/>
      </c>
      <c r="W3614">
        <f>IF(ISNUMBER(+VindIndeks_raw_20_large!B3613),+VindIndeks_raw_20_large!B3613,"")</f>
        <v/>
      </c>
      <c r="X3614">
        <f>IF(ISNUMBER(+VindIndeks_raw_20_large!C3613),+VindIndeks_raw_20_large!C3613,"")</f>
        <v/>
      </c>
      <c r="Y3614">
        <f>IF(ISNUMBER(+VindIndeks_raw_20_large!D3613),+VindIndeks_raw_20_large!D3613,"")</f>
        <v/>
      </c>
    </row>
    <row r="3615">
      <c r="O3615" s="12">
        <f>+IF(ISNUMBER(ROUND(S3615,0)),ROUND(S3615,0),"")</f>
        <v/>
      </c>
      <c r="P3615">
        <f>IF(ISNUMBER(+VindIndeks_raw_20_small!A3614),+VindIndeks_raw_20_small!A3614,"")</f>
        <v/>
      </c>
      <c r="Q3615">
        <f>IF(ISNUMBER(+VindIndeks_raw_20_small!B3614),+VindIndeks_raw_20_small!B3614,"")</f>
        <v/>
      </c>
      <c r="R3615">
        <f>IF(ISNUMBER(+VindIndeks_raw_20_small!C3614),+VindIndeks_raw_20_small!C3614,"")</f>
        <v/>
      </c>
      <c r="S3615">
        <f>IF(ISNUMBER(+VindIndeks_raw_20_small!D3614),+VindIndeks_raw_20_small!D3614,"")</f>
        <v/>
      </c>
      <c r="U3615" s="12">
        <f>+IF(ISNUMBER(ROUND(Y3615,0)),ROUND(Y3615,0),"")</f>
        <v/>
      </c>
      <c r="V3615">
        <f>IF(ISNUMBER(+VindIndeks_raw_20_large!A3614),+VindIndeks_raw_20_large!A3614,"")</f>
        <v/>
      </c>
      <c r="W3615">
        <f>IF(ISNUMBER(+VindIndeks_raw_20_large!B3614),+VindIndeks_raw_20_large!B3614,"")</f>
        <v/>
      </c>
      <c r="X3615">
        <f>IF(ISNUMBER(+VindIndeks_raw_20_large!C3614),+VindIndeks_raw_20_large!C3614,"")</f>
        <v/>
      </c>
      <c r="Y3615">
        <f>IF(ISNUMBER(+VindIndeks_raw_20_large!D3614),+VindIndeks_raw_20_large!D3614,"")</f>
        <v/>
      </c>
    </row>
    <row r="3616">
      <c r="O3616" s="12">
        <f>+IF(ISNUMBER(ROUND(S3616,0)),ROUND(S3616,0),"")</f>
        <v/>
      </c>
      <c r="P3616">
        <f>IF(ISNUMBER(+VindIndeks_raw_20_small!A3615),+VindIndeks_raw_20_small!A3615,"")</f>
        <v/>
      </c>
      <c r="Q3616">
        <f>IF(ISNUMBER(+VindIndeks_raw_20_small!B3615),+VindIndeks_raw_20_small!B3615,"")</f>
        <v/>
      </c>
      <c r="R3616">
        <f>IF(ISNUMBER(+VindIndeks_raw_20_small!C3615),+VindIndeks_raw_20_small!C3615,"")</f>
        <v/>
      </c>
      <c r="S3616">
        <f>IF(ISNUMBER(+VindIndeks_raw_20_small!D3615),+VindIndeks_raw_20_small!D3615,"")</f>
        <v/>
      </c>
      <c r="U3616" s="12">
        <f>+IF(ISNUMBER(ROUND(Y3616,0)),ROUND(Y3616,0),"")</f>
        <v/>
      </c>
      <c r="V3616">
        <f>IF(ISNUMBER(+VindIndeks_raw_20_large!A3615),+VindIndeks_raw_20_large!A3615,"")</f>
        <v/>
      </c>
      <c r="W3616">
        <f>IF(ISNUMBER(+VindIndeks_raw_20_large!B3615),+VindIndeks_raw_20_large!B3615,"")</f>
        <v/>
      </c>
      <c r="X3616">
        <f>IF(ISNUMBER(+VindIndeks_raw_20_large!C3615),+VindIndeks_raw_20_large!C3615,"")</f>
        <v/>
      </c>
      <c r="Y3616">
        <f>IF(ISNUMBER(+VindIndeks_raw_20_large!D3615),+VindIndeks_raw_20_large!D3615,"")</f>
        <v/>
      </c>
    </row>
    <row r="3617">
      <c r="O3617" s="12">
        <f>+IF(ISNUMBER(ROUND(S3617,0)),ROUND(S3617,0),"")</f>
        <v/>
      </c>
      <c r="P3617">
        <f>IF(ISNUMBER(+VindIndeks_raw_20_small!A3616),+VindIndeks_raw_20_small!A3616,"")</f>
        <v/>
      </c>
      <c r="Q3617">
        <f>IF(ISNUMBER(+VindIndeks_raw_20_small!B3616),+VindIndeks_raw_20_small!B3616,"")</f>
        <v/>
      </c>
      <c r="R3617">
        <f>IF(ISNUMBER(+VindIndeks_raw_20_small!C3616),+VindIndeks_raw_20_small!C3616,"")</f>
        <v/>
      </c>
      <c r="S3617">
        <f>IF(ISNUMBER(+VindIndeks_raw_20_small!D3616),+VindIndeks_raw_20_small!D3616,"")</f>
        <v/>
      </c>
      <c r="U3617" s="12">
        <f>+IF(ISNUMBER(ROUND(Y3617,0)),ROUND(Y3617,0),"")</f>
        <v/>
      </c>
      <c r="V3617">
        <f>IF(ISNUMBER(+VindIndeks_raw_20_large!A3616),+VindIndeks_raw_20_large!A3616,"")</f>
        <v/>
      </c>
      <c r="W3617">
        <f>IF(ISNUMBER(+VindIndeks_raw_20_large!B3616),+VindIndeks_raw_20_large!B3616,"")</f>
        <v/>
      </c>
      <c r="X3617">
        <f>IF(ISNUMBER(+VindIndeks_raw_20_large!C3616),+VindIndeks_raw_20_large!C3616,"")</f>
        <v/>
      </c>
      <c r="Y3617">
        <f>IF(ISNUMBER(+VindIndeks_raw_20_large!D3616),+VindIndeks_raw_20_large!D3616,"")</f>
        <v/>
      </c>
    </row>
    <row r="3618">
      <c r="O3618" s="12">
        <f>+IF(ISNUMBER(ROUND(S3618,0)),ROUND(S3618,0),"")</f>
        <v/>
      </c>
      <c r="P3618">
        <f>IF(ISNUMBER(+VindIndeks_raw_20_small!A3617),+VindIndeks_raw_20_small!A3617,"")</f>
        <v/>
      </c>
      <c r="Q3618">
        <f>IF(ISNUMBER(+VindIndeks_raw_20_small!B3617),+VindIndeks_raw_20_small!B3617,"")</f>
        <v/>
      </c>
      <c r="R3618">
        <f>IF(ISNUMBER(+VindIndeks_raw_20_small!C3617),+VindIndeks_raw_20_small!C3617,"")</f>
        <v/>
      </c>
      <c r="S3618">
        <f>IF(ISNUMBER(+VindIndeks_raw_20_small!D3617),+VindIndeks_raw_20_small!D3617,"")</f>
        <v/>
      </c>
      <c r="U3618" s="12">
        <f>+IF(ISNUMBER(ROUND(Y3618,0)),ROUND(Y3618,0),"")</f>
        <v/>
      </c>
      <c r="V3618">
        <f>IF(ISNUMBER(+VindIndeks_raw_20_large!A3617),+VindIndeks_raw_20_large!A3617,"")</f>
        <v/>
      </c>
      <c r="W3618">
        <f>IF(ISNUMBER(+VindIndeks_raw_20_large!B3617),+VindIndeks_raw_20_large!B3617,"")</f>
        <v/>
      </c>
      <c r="X3618">
        <f>IF(ISNUMBER(+VindIndeks_raw_20_large!C3617),+VindIndeks_raw_20_large!C3617,"")</f>
        <v/>
      </c>
      <c r="Y3618">
        <f>IF(ISNUMBER(+VindIndeks_raw_20_large!D3617),+VindIndeks_raw_20_large!D3617,"")</f>
        <v/>
      </c>
    </row>
    <row r="3619">
      <c r="O3619" s="12">
        <f>+IF(ISNUMBER(ROUND(S3619,0)),ROUND(S3619,0),"")</f>
        <v/>
      </c>
      <c r="P3619">
        <f>IF(ISNUMBER(+VindIndeks_raw_20_small!A3618),+VindIndeks_raw_20_small!A3618,"")</f>
        <v/>
      </c>
      <c r="Q3619">
        <f>IF(ISNUMBER(+VindIndeks_raw_20_small!B3618),+VindIndeks_raw_20_small!B3618,"")</f>
        <v/>
      </c>
      <c r="R3619">
        <f>IF(ISNUMBER(+VindIndeks_raw_20_small!C3618),+VindIndeks_raw_20_small!C3618,"")</f>
        <v/>
      </c>
      <c r="S3619">
        <f>IF(ISNUMBER(+VindIndeks_raw_20_small!D3618),+VindIndeks_raw_20_small!D3618,"")</f>
        <v/>
      </c>
      <c r="U3619" s="12">
        <f>+IF(ISNUMBER(ROUND(Y3619,0)),ROUND(Y3619,0),"")</f>
        <v/>
      </c>
      <c r="V3619">
        <f>IF(ISNUMBER(+VindIndeks_raw_20_large!A3618),+VindIndeks_raw_20_large!A3618,"")</f>
        <v/>
      </c>
      <c r="W3619">
        <f>IF(ISNUMBER(+VindIndeks_raw_20_large!B3618),+VindIndeks_raw_20_large!B3618,"")</f>
        <v/>
      </c>
      <c r="X3619">
        <f>IF(ISNUMBER(+VindIndeks_raw_20_large!C3618),+VindIndeks_raw_20_large!C3618,"")</f>
        <v/>
      </c>
      <c r="Y3619">
        <f>IF(ISNUMBER(+VindIndeks_raw_20_large!D3618),+VindIndeks_raw_20_large!D3618,"")</f>
        <v/>
      </c>
    </row>
    <row r="3620">
      <c r="O3620" s="12">
        <f>+IF(ISNUMBER(ROUND(S3620,0)),ROUND(S3620,0),"")</f>
        <v/>
      </c>
      <c r="P3620">
        <f>IF(ISNUMBER(+VindIndeks_raw_20_small!A3619),+VindIndeks_raw_20_small!A3619,"")</f>
        <v/>
      </c>
      <c r="Q3620">
        <f>IF(ISNUMBER(+VindIndeks_raw_20_small!B3619),+VindIndeks_raw_20_small!B3619,"")</f>
        <v/>
      </c>
      <c r="R3620">
        <f>IF(ISNUMBER(+VindIndeks_raw_20_small!C3619),+VindIndeks_raw_20_small!C3619,"")</f>
        <v/>
      </c>
      <c r="S3620">
        <f>IF(ISNUMBER(+VindIndeks_raw_20_small!D3619),+VindIndeks_raw_20_small!D3619,"")</f>
        <v/>
      </c>
      <c r="U3620" s="12">
        <f>+IF(ISNUMBER(ROUND(Y3620,0)),ROUND(Y3620,0),"")</f>
        <v/>
      </c>
      <c r="V3620">
        <f>IF(ISNUMBER(+VindIndeks_raw_20_large!A3619),+VindIndeks_raw_20_large!A3619,"")</f>
        <v/>
      </c>
      <c r="W3620">
        <f>IF(ISNUMBER(+VindIndeks_raw_20_large!B3619),+VindIndeks_raw_20_large!B3619,"")</f>
        <v/>
      </c>
      <c r="X3620">
        <f>IF(ISNUMBER(+VindIndeks_raw_20_large!C3619),+VindIndeks_raw_20_large!C3619,"")</f>
        <v/>
      </c>
      <c r="Y3620">
        <f>IF(ISNUMBER(+VindIndeks_raw_20_large!D3619),+VindIndeks_raw_20_large!D3619,"")</f>
        <v/>
      </c>
    </row>
    <row r="3621">
      <c r="O3621" s="12">
        <f>+IF(ISNUMBER(ROUND(S3621,0)),ROUND(S3621,0),"")</f>
        <v/>
      </c>
      <c r="P3621">
        <f>IF(ISNUMBER(+VindIndeks_raw_20_small!A3620),+VindIndeks_raw_20_small!A3620,"")</f>
        <v/>
      </c>
      <c r="Q3621">
        <f>IF(ISNUMBER(+VindIndeks_raw_20_small!B3620),+VindIndeks_raw_20_small!B3620,"")</f>
        <v/>
      </c>
      <c r="R3621">
        <f>IF(ISNUMBER(+VindIndeks_raw_20_small!C3620),+VindIndeks_raw_20_small!C3620,"")</f>
        <v/>
      </c>
      <c r="S3621">
        <f>IF(ISNUMBER(+VindIndeks_raw_20_small!D3620),+VindIndeks_raw_20_small!D3620,"")</f>
        <v/>
      </c>
      <c r="U3621" s="12">
        <f>+IF(ISNUMBER(ROUND(Y3621,0)),ROUND(Y3621,0),"")</f>
        <v/>
      </c>
      <c r="V3621">
        <f>IF(ISNUMBER(+VindIndeks_raw_20_large!A3620),+VindIndeks_raw_20_large!A3620,"")</f>
        <v/>
      </c>
      <c r="W3621">
        <f>IF(ISNUMBER(+VindIndeks_raw_20_large!B3620),+VindIndeks_raw_20_large!B3620,"")</f>
        <v/>
      </c>
      <c r="X3621">
        <f>IF(ISNUMBER(+VindIndeks_raw_20_large!C3620),+VindIndeks_raw_20_large!C3620,"")</f>
        <v/>
      </c>
      <c r="Y3621">
        <f>IF(ISNUMBER(+VindIndeks_raw_20_large!D3620),+VindIndeks_raw_20_large!D3620,"")</f>
        <v/>
      </c>
    </row>
    <row r="3622">
      <c r="O3622" s="12">
        <f>+IF(ISNUMBER(ROUND(S3622,0)),ROUND(S3622,0),"")</f>
        <v/>
      </c>
      <c r="P3622">
        <f>IF(ISNUMBER(+VindIndeks_raw_20_small!A3621),+VindIndeks_raw_20_small!A3621,"")</f>
        <v/>
      </c>
      <c r="Q3622">
        <f>IF(ISNUMBER(+VindIndeks_raw_20_small!B3621),+VindIndeks_raw_20_small!B3621,"")</f>
        <v/>
      </c>
      <c r="R3622">
        <f>IF(ISNUMBER(+VindIndeks_raw_20_small!C3621),+VindIndeks_raw_20_small!C3621,"")</f>
        <v/>
      </c>
      <c r="S3622">
        <f>IF(ISNUMBER(+VindIndeks_raw_20_small!D3621),+VindIndeks_raw_20_small!D3621,"")</f>
        <v/>
      </c>
      <c r="U3622" s="12">
        <f>+IF(ISNUMBER(ROUND(Y3622,0)),ROUND(Y3622,0),"")</f>
        <v/>
      </c>
      <c r="V3622">
        <f>IF(ISNUMBER(+VindIndeks_raw_20_large!A3621),+VindIndeks_raw_20_large!A3621,"")</f>
        <v/>
      </c>
      <c r="W3622">
        <f>IF(ISNUMBER(+VindIndeks_raw_20_large!B3621),+VindIndeks_raw_20_large!B3621,"")</f>
        <v/>
      </c>
      <c r="X3622">
        <f>IF(ISNUMBER(+VindIndeks_raw_20_large!C3621),+VindIndeks_raw_20_large!C3621,"")</f>
        <v/>
      </c>
      <c r="Y3622">
        <f>IF(ISNUMBER(+VindIndeks_raw_20_large!D3621),+VindIndeks_raw_20_large!D3621,"")</f>
        <v/>
      </c>
    </row>
    <row r="3623">
      <c r="O3623" s="12">
        <f>+IF(ISNUMBER(ROUND(S3623,0)),ROUND(S3623,0),"")</f>
        <v/>
      </c>
      <c r="P3623">
        <f>IF(ISNUMBER(+VindIndeks_raw_20_small!A3622),+VindIndeks_raw_20_small!A3622,"")</f>
        <v/>
      </c>
      <c r="Q3623">
        <f>IF(ISNUMBER(+VindIndeks_raw_20_small!B3622),+VindIndeks_raw_20_small!B3622,"")</f>
        <v/>
      </c>
      <c r="R3623">
        <f>IF(ISNUMBER(+VindIndeks_raw_20_small!C3622),+VindIndeks_raw_20_small!C3622,"")</f>
        <v/>
      </c>
      <c r="S3623">
        <f>IF(ISNUMBER(+VindIndeks_raw_20_small!D3622),+VindIndeks_raw_20_small!D3622,"")</f>
        <v/>
      </c>
      <c r="U3623" s="12">
        <f>+IF(ISNUMBER(ROUND(Y3623,0)),ROUND(Y3623,0),"")</f>
        <v/>
      </c>
      <c r="V3623">
        <f>IF(ISNUMBER(+VindIndeks_raw_20_large!A3622),+VindIndeks_raw_20_large!A3622,"")</f>
        <v/>
      </c>
      <c r="W3623">
        <f>IF(ISNUMBER(+VindIndeks_raw_20_large!B3622),+VindIndeks_raw_20_large!B3622,"")</f>
        <v/>
      </c>
      <c r="X3623">
        <f>IF(ISNUMBER(+VindIndeks_raw_20_large!C3622),+VindIndeks_raw_20_large!C3622,"")</f>
        <v/>
      </c>
      <c r="Y3623">
        <f>IF(ISNUMBER(+VindIndeks_raw_20_large!D3622),+VindIndeks_raw_20_large!D3622,"")</f>
        <v/>
      </c>
    </row>
    <row r="3624">
      <c r="O3624" s="12">
        <f>+IF(ISNUMBER(ROUND(S3624,0)),ROUND(S3624,0),"")</f>
        <v/>
      </c>
      <c r="P3624">
        <f>IF(ISNUMBER(+VindIndeks_raw_20_small!A3623),+VindIndeks_raw_20_small!A3623,"")</f>
        <v/>
      </c>
      <c r="Q3624">
        <f>IF(ISNUMBER(+VindIndeks_raw_20_small!B3623),+VindIndeks_raw_20_small!B3623,"")</f>
        <v/>
      </c>
      <c r="R3624">
        <f>IF(ISNUMBER(+VindIndeks_raw_20_small!C3623),+VindIndeks_raw_20_small!C3623,"")</f>
        <v/>
      </c>
      <c r="S3624">
        <f>IF(ISNUMBER(+VindIndeks_raw_20_small!D3623),+VindIndeks_raw_20_small!D3623,"")</f>
        <v/>
      </c>
      <c r="U3624" s="12">
        <f>+IF(ISNUMBER(ROUND(Y3624,0)),ROUND(Y3624,0),"")</f>
        <v/>
      </c>
      <c r="V3624">
        <f>IF(ISNUMBER(+VindIndeks_raw_20_large!A3623),+VindIndeks_raw_20_large!A3623,"")</f>
        <v/>
      </c>
      <c r="W3624">
        <f>IF(ISNUMBER(+VindIndeks_raw_20_large!B3623),+VindIndeks_raw_20_large!B3623,"")</f>
        <v/>
      </c>
      <c r="X3624">
        <f>IF(ISNUMBER(+VindIndeks_raw_20_large!C3623),+VindIndeks_raw_20_large!C3623,"")</f>
        <v/>
      </c>
      <c r="Y3624">
        <f>IF(ISNUMBER(+VindIndeks_raw_20_large!D3623),+VindIndeks_raw_20_large!D3623,"")</f>
        <v/>
      </c>
    </row>
    <row r="3625">
      <c r="O3625" s="12">
        <f>+IF(ISNUMBER(ROUND(S3625,0)),ROUND(S3625,0),"")</f>
        <v/>
      </c>
      <c r="P3625">
        <f>IF(ISNUMBER(+VindIndeks_raw_20_small!A3624),+VindIndeks_raw_20_small!A3624,"")</f>
        <v/>
      </c>
      <c r="Q3625">
        <f>IF(ISNUMBER(+VindIndeks_raw_20_small!B3624),+VindIndeks_raw_20_small!B3624,"")</f>
        <v/>
      </c>
      <c r="R3625">
        <f>IF(ISNUMBER(+VindIndeks_raw_20_small!C3624),+VindIndeks_raw_20_small!C3624,"")</f>
        <v/>
      </c>
      <c r="S3625">
        <f>IF(ISNUMBER(+VindIndeks_raw_20_small!D3624),+VindIndeks_raw_20_small!D3624,"")</f>
        <v/>
      </c>
      <c r="U3625" s="12">
        <f>+IF(ISNUMBER(ROUND(Y3625,0)),ROUND(Y3625,0),"")</f>
        <v/>
      </c>
      <c r="V3625">
        <f>IF(ISNUMBER(+VindIndeks_raw_20_large!A3624),+VindIndeks_raw_20_large!A3624,"")</f>
        <v/>
      </c>
      <c r="W3625">
        <f>IF(ISNUMBER(+VindIndeks_raw_20_large!B3624),+VindIndeks_raw_20_large!B3624,"")</f>
        <v/>
      </c>
      <c r="X3625">
        <f>IF(ISNUMBER(+VindIndeks_raw_20_large!C3624),+VindIndeks_raw_20_large!C3624,"")</f>
        <v/>
      </c>
      <c r="Y3625">
        <f>IF(ISNUMBER(+VindIndeks_raw_20_large!D3624),+VindIndeks_raw_20_large!D3624,"")</f>
        <v/>
      </c>
    </row>
    <row r="3626">
      <c r="O3626" s="12">
        <f>+IF(ISNUMBER(ROUND(S3626,0)),ROUND(S3626,0),"")</f>
        <v/>
      </c>
      <c r="P3626">
        <f>IF(ISNUMBER(+VindIndeks_raw_20_small!A3625),+VindIndeks_raw_20_small!A3625,"")</f>
        <v/>
      </c>
      <c r="Q3626">
        <f>IF(ISNUMBER(+VindIndeks_raw_20_small!B3625),+VindIndeks_raw_20_small!B3625,"")</f>
        <v/>
      </c>
      <c r="R3626">
        <f>IF(ISNUMBER(+VindIndeks_raw_20_small!C3625),+VindIndeks_raw_20_small!C3625,"")</f>
        <v/>
      </c>
      <c r="S3626">
        <f>IF(ISNUMBER(+VindIndeks_raw_20_small!D3625),+VindIndeks_raw_20_small!D3625,"")</f>
        <v/>
      </c>
      <c r="U3626" s="12">
        <f>+IF(ISNUMBER(ROUND(Y3626,0)),ROUND(Y3626,0),"")</f>
        <v/>
      </c>
      <c r="V3626">
        <f>IF(ISNUMBER(+VindIndeks_raw_20_large!A3625),+VindIndeks_raw_20_large!A3625,"")</f>
        <v/>
      </c>
      <c r="W3626">
        <f>IF(ISNUMBER(+VindIndeks_raw_20_large!B3625),+VindIndeks_raw_20_large!B3625,"")</f>
        <v/>
      </c>
      <c r="X3626">
        <f>IF(ISNUMBER(+VindIndeks_raw_20_large!C3625),+VindIndeks_raw_20_large!C3625,"")</f>
        <v/>
      </c>
      <c r="Y3626">
        <f>IF(ISNUMBER(+VindIndeks_raw_20_large!D3625),+VindIndeks_raw_20_large!D3625,"")</f>
        <v/>
      </c>
    </row>
    <row r="3627">
      <c r="O3627" s="12">
        <f>+IF(ISNUMBER(ROUND(S3627,0)),ROUND(S3627,0),"")</f>
        <v/>
      </c>
      <c r="P3627">
        <f>IF(ISNUMBER(+VindIndeks_raw_20_small!A3626),+VindIndeks_raw_20_small!A3626,"")</f>
        <v/>
      </c>
      <c r="Q3627">
        <f>IF(ISNUMBER(+VindIndeks_raw_20_small!B3626),+VindIndeks_raw_20_small!B3626,"")</f>
        <v/>
      </c>
      <c r="R3627">
        <f>IF(ISNUMBER(+VindIndeks_raw_20_small!C3626),+VindIndeks_raw_20_small!C3626,"")</f>
        <v/>
      </c>
      <c r="S3627">
        <f>IF(ISNUMBER(+VindIndeks_raw_20_small!D3626),+VindIndeks_raw_20_small!D3626,"")</f>
        <v/>
      </c>
      <c r="U3627" s="12">
        <f>+IF(ISNUMBER(ROUND(Y3627,0)),ROUND(Y3627,0),"")</f>
        <v/>
      </c>
      <c r="V3627">
        <f>IF(ISNUMBER(+VindIndeks_raw_20_large!A3626),+VindIndeks_raw_20_large!A3626,"")</f>
        <v/>
      </c>
      <c r="W3627">
        <f>IF(ISNUMBER(+VindIndeks_raw_20_large!B3626),+VindIndeks_raw_20_large!B3626,"")</f>
        <v/>
      </c>
      <c r="X3627">
        <f>IF(ISNUMBER(+VindIndeks_raw_20_large!C3626),+VindIndeks_raw_20_large!C3626,"")</f>
        <v/>
      </c>
      <c r="Y3627">
        <f>IF(ISNUMBER(+VindIndeks_raw_20_large!D3626),+VindIndeks_raw_20_large!D3626,"")</f>
        <v/>
      </c>
    </row>
    <row r="3628">
      <c r="O3628" s="12">
        <f>+IF(ISNUMBER(ROUND(S3628,0)),ROUND(S3628,0),"")</f>
        <v/>
      </c>
      <c r="P3628">
        <f>IF(ISNUMBER(+VindIndeks_raw_20_small!A3627),+VindIndeks_raw_20_small!A3627,"")</f>
        <v/>
      </c>
      <c r="Q3628">
        <f>IF(ISNUMBER(+VindIndeks_raw_20_small!B3627),+VindIndeks_raw_20_small!B3627,"")</f>
        <v/>
      </c>
      <c r="R3628">
        <f>IF(ISNUMBER(+VindIndeks_raw_20_small!C3627),+VindIndeks_raw_20_small!C3627,"")</f>
        <v/>
      </c>
      <c r="S3628">
        <f>IF(ISNUMBER(+VindIndeks_raw_20_small!D3627),+VindIndeks_raw_20_small!D3627,"")</f>
        <v/>
      </c>
      <c r="U3628" s="12">
        <f>+IF(ISNUMBER(ROUND(Y3628,0)),ROUND(Y3628,0),"")</f>
        <v/>
      </c>
      <c r="V3628">
        <f>IF(ISNUMBER(+VindIndeks_raw_20_large!A3627),+VindIndeks_raw_20_large!A3627,"")</f>
        <v/>
      </c>
      <c r="W3628">
        <f>IF(ISNUMBER(+VindIndeks_raw_20_large!B3627),+VindIndeks_raw_20_large!B3627,"")</f>
        <v/>
      </c>
      <c r="X3628">
        <f>IF(ISNUMBER(+VindIndeks_raw_20_large!C3627),+VindIndeks_raw_20_large!C3627,"")</f>
        <v/>
      </c>
      <c r="Y3628">
        <f>IF(ISNUMBER(+VindIndeks_raw_20_large!D3627),+VindIndeks_raw_20_large!D3627,"")</f>
        <v/>
      </c>
    </row>
    <row r="3629">
      <c r="O3629" s="12">
        <f>+IF(ISNUMBER(ROUND(S3629,0)),ROUND(S3629,0),"")</f>
        <v/>
      </c>
      <c r="P3629">
        <f>IF(ISNUMBER(+VindIndeks_raw_20_small!A3628),+VindIndeks_raw_20_small!A3628,"")</f>
        <v/>
      </c>
      <c r="Q3629">
        <f>IF(ISNUMBER(+VindIndeks_raw_20_small!B3628),+VindIndeks_raw_20_small!B3628,"")</f>
        <v/>
      </c>
      <c r="R3629">
        <f>IF(ISNUMBER(+VindIndeks_raw_20_small!C3628),+VindIndeks_raw_20_small!C3628,"")</f>
        <v/>
      </c>
      <c r="S3629">
        <f>IF(ISNUMBER(+VindIndeks_raw_20_small!D3628),+VindIndeks_raw_20_small!D3628,"")</f>
        <v/>
      </c>
      <c r="U3629" s="12">
        <f>+IF(ISNUMBER(ROUND(Y3629,0)),ROUND(Y3629,0),"")</f>
        <v/>
      </c>
      <c r="V3629">
        <f>IF(ISNUMBER(+VindIndeks_raw_20_large!A3628),+VindIndeks_raw_20_large!A3628,"")</f>
        <v/>
      </c>
      <c r="W3629">
        <f>IF(ISNUMBER(+VindIndeks_raw_20_large!B3628),+VindIndeks_raw_20_large!B3628,"")</f>
        <v/>
      </c>
      <c r="X3629">
        <f>IF(ISNUMBER(+VindIndeks_raw_20_large!C3628),+VindIndeks_raw_20_large!C3628,"")</f>
        <v/>
      </c>
      <c r="Y3629">
        <f>IF(ISNUMBER(+VindIndeks_raw_20_large!D3628),+VindIndeks_raw_20_large!D3628,"")</f>
        <v/>
      </c>
    </row>
    <row r="3630">
      <c r="O3630" s="12">
        <f>+IF(ISNUMBER(ROUND(S3630,0)),ROUND(S3630,0),"")</f>
        <v/>
      </c>
      <c r="P3630">
        <f>IF(ISNUMBER(+VindIndeks_raw_20_small!A3629),+VindIndeks_raw_20_small!A3629,"")</f>
        <v/>
      </c>
      <c r="Q3630">
        <f>IF(ISNUMBER(+VindIndeks_raw_20_small!B3629),+VindIndeks_raw_20_small!B3629,"")</f>
        <v/>
      </c>
      <c r="R3630">
        <f>IF(ISNUMBER(+VindIndeks_raw_20_small!C3629),+VindIndeks_raw_20_small!C3629,"")</f>
        <v/>
      </c>
      <c r="S3630">
        <f>IF(ISNUMBER(+VindIndeks_raw_20_small!D3629),+VindIndeks_raw_20_small!D3629,"")</f>
        <v/>
      </c>
      <c r="U3630" s="12">
        <f>+IF(ISNUMBER(ROUND(Y3630,0)),ROUND(Y3630,0),"")</f>
        <v/>
      </c>
      <c r="V3630">
        <f>IF(ISNUMBER(+VindIndeks_raw_20_large!A3629),+VindIndeks_raw_20_large!A3629,"")</f>
        <v/>
      </c>
      <c r="W3630">
        <f>IF(ISNUMBER(+VindIndeks_raw_20_large!B3629),+VindIndeks_raw_20_large!B3629,"")</f>
        <v/>
      </c>
      <c r="X3630">
        <f>IF(ISNUMBER(+VindIndeks_raw_20_large!C3629),+VindIndeks_raw_20_large!C3629,"")</f>
        <v/>
      </c>
      <c r="Y3630">
        <f>IF(ISNUMBER(+VindIndeks_raw_20_large!D3629),+VindIndeks_raw_20_large!D3629,"")</f>
        <v/>
      </c>
    </row>
    <row r="3631">
      <c r="O3631" s="12">
        <f>+IF(ISNUMBER(ROUND(S3631,0)),ROUND(S3631,0),"")</f>
        <v/>
      </c>
      <c r="P3631">
        <f>IF(ISNUMBER(+VindIndeks_raw_20_small!A3630),+VindIndeks_raw_20_small!A3630,"")</f>
        <v/>
      </c>
      <c r="Q3631">
        <f>IF(ISNUMBER(+VindIndeks_raw_20_small!B3630),+VindIndeks_raw_20_small!B3630,"")</f>
        <v/>
      </c>
      <c r="R3631">
        <f>IF(ISNUMBER(+VindIndeks_raw_20_small!C3630),+VindIndeks_raw_20_small!C3630,"")</f>
        <v/>
      </c>
      <c r="S3631">
        <f>IF(ISNUMBER(+VindIndeks_raw_20_small!D3630),+VindIndeks_raw_20_small!D3630,"")</f>
        <v/>
      </c>
      <c r="U3631" s="12">
        <f>+IF(ISNUMBER(ROUND(Y3631,0)),ROUND(Y3631,0),"")</f>
        <v/>
      </c>
      <c r="V3631">
        <f>IF(ISNUMBER(+VindIndeks_raw_20_large!A3630),+VindIndeks_raw_20_large!A3630,"")</f>
        <v/>
      </c>
      <c r="W3631">
        <f>IF(ISNUMBER(+VindIndeks_raw_20_large!B3630),+VindIndeks_raw_20_large!B3630,"")</f>
        <v/>
      </c>
      <c r="X3631">
        <f>IF(ISNUMBER(+VindIndeks_raw_20_large!C3630),+VindIndeks_raw_20_large!C3630,"")</f>
        <v/>
      </c>
      <c r="Y3631">
        <f>IF(ISNUMBER(+VindIndeks_raw_20_large!D3630),+VindIndeks_raw_20_large!D3630,"")</f>
        <v/>
      </c>
    </row>
    <row r="3632">
      <c r="O3632" s="12">
        <f>+IF(ISNUMBER(ROUND(S3632,0)),ROUND(S3632,0),"")</f>
        <v/>
      </c>
      <c r="P3632">
        <f>IF(ISNUMBER(+VindIndeks_raw_20_small!A3631),+VindIndeks_raw_20_small!A3631,"")</f>
        <v/>
      </c>
      <c r="Q3632">
        <f>IF(ISNUMBER(+VindIndeks_raw_20_small!B3631),+VindIndeks_raw_20_small!B3631,"")</f>
        <v/>
      </c>
      <c r="R3632">
        <f>IF(ISNUMBER(+VindIndeks_raw_20_small!C3631),+VindIndeks_raw_20_small!C3631,"")</f>
        <v/>
      </c>
      <c r="S3632">
        <f>IF(ISNUMBER(+VindIndeks_raw_20_small!D3631),+VindIndeks_raw_20_small!D3631,"")</f>
        <v/>
      </c>
      <c r="U3632" s="12">
        <f>+IF(ISNUMBER(ROUND(Y3632,0)),ROUND(Y3632,0),"")</f>
        <v/>
      </c>
      <c r="V3632">
        <f>IF(ISNUMBER(+VindIndeks_raw_20_large!A3631),+VindIndeks_raw_20_large!A3631,"")</f>
        <v/>
      </c>
      <c r="W3632">
        <f>IF(ISNUMBER(+VindIndeks_raw_20_large!B3631),+VindIndeks_raw_20_large!B3631,"")</f>
        <v/>
      </c>
      <c r="X3632">
        <f>IF(ISNUMBER(+VindIndeks_raw_20_large!C3631),+VindIndeks_raw_20_large!C3631,"")</f>
        <v/>
      </c>
      <c r="Y3632">
        <f>IF(ISNUMBER(+VindIndeks_raw_20_large!D3631),+VindIndeks_raw_20_large!D3631,"")</f>
        <v/>
      </c>
    </row>
    <row r="3633">
      <c r="O3633" s="12">
        <f>+IF(ISNUMBER(ROUND(S3633,0)),ROUND(S3633,0),"")</f>
        <v/>
      </c>
      <c r="P3633">
        <f>IF(ISNUMBER(+VindIndeks_raw_20_small!A3632),+VindIndeks_raw_20_small!A3632,"")</f>
        <v/>
      </c>
      <c r="Q3633">
        <f>IF(ISNUMBER(+VindIndeks_raw_20_small!B3632),+VindIndeks_raw_20_small!B3632,"")</f>
        <v/>
      </c>
      <c r="R3633">
        <f>IF(ISNUMBER(+VindIndeks_raw_20_small!C3632),+VindIndeks_raw_20_small!C3632,"")</f>
        <v/>
      </c>
      <c r="S3633">
        <f>IF(ISNUMBER(+VindIndeks_raw_20_small!D3632),+VindIndeks_raw_20_small!D3632,"")</f>
        <v/>
      </c>
      <c r="U3633" s="12">
        <f>+IF(ISNUMBER(ROUND(Y3633,0)),ROUND(Y3633,0),"")</f>
        <v/>
      </c>
      <c r="V3633">
        <f>IF(ISNUMBER(+VindIndeks_raw_20_large!A3632),+VindIndeks_raw_20_large!A3632,"")</f>
        <v/>
      </c>
      <c r="W3633">
        <f>IF(ISNUMBER(+VindIndeks_raw_20_large!B3632),+VindIndeks_raw_20_large!B3632,"")</f>
        <v/>
      </c>
      <c r="X3633">
        <f>IF(ISNUMBER(+VindIndeks_raw_20_large!C3632),+VindIndeks_raw_20_large!C3632,"")</f>
        <v/>
      </c>
      <c r="Y3633">
        <f>IF(ISNUMBER(+VindIndeks_raw_20_large!D3632),+VindIndeks_raw_20_large!D3632,"")</f>
        <v/>
      </c>
    </row>
    <row r="3634">
      <c r="O3634" s="12">
        <f>+IF(ISNUMBER(ROUND(S3634,0)),ROUND(S3634,0),"")</f>
        <v/>
      </c>
      <c r="P3634">
        <f>IF(ISNUMBER(+VindIndeks_raw_20_small!A3633),+VindIndeks_raw_20_small!A3633,"")</f>
        <v/>
      </c>
      <c r="Q3634">
        <f>IF(ISNUMBER(+VindIndeks_raw_20_small!B3633),+VindIndeks_raw_20_small!B3633,"")</f>
        <v/>
      </c>
      <c r="R3634">
        <f>IF(ISNUMBER(+VindIndeks_raw_20_small!C3633),+VindIndeks_raw_20_small!C3633,"")</f>
        <v/>
      </c>
      <c r="S3634">
        <f>IF(ISNUMBER(+VindIndeks_raw_20_small!D3633),+VindIndeks_raw_20_small!D3633,"")</f>
        <v/>
      </c>
      <c r="U3634" s="12">
        <f>+IF(ISNUMBER(ROUND(Y3634,0)),ROUND(Y3634,0),"")</f>
        <v/>
      </c>
      <c r="V3634">
        <f>IF(ISNUMBER(+VindIndeks_raw_20_large!A3633),+VindIndeks_raw_20_large!A3633,"")</f>
        <v/>
      </c>
      <c r="W3634">
        <f>IF(ISNUMBER(+VindIndeks_raw_20_large!B3633),+VindIndeks_raw_20_large!B3633,"")</f>
        <v/>
      </c>
      <c r="X3634">
        <f>IF(ISNUMBER(+VindIndeks_raw_20_large!C3633),+VindIndeks_raw_20_large!C3633,"")</f>
        <v/>
      </c>
      <c r="Y3634">
        <f>IF(ISNUMBER(+VindIndeks_raw_20_large!D3633),+VindIndeks_raw_20_large!D3633,"")</f>
        <v/>
      </c>
    </row>
    <row r="3635">
      <c r="O3635" s="12">
        <f>+IF(ISNUMBER(ROUND(S3635,0)),ROUND(S3635,0),"")</f>
        <v/>
      </c>
      <c r="P3635">
        <f>IF(ISNUMBER(+VindIndeks_raw_20_small!A3634),+VindIndeks_raw_20_small!A3634,"")</f>
        <v/>
      </c>
      <c r="Q3635">
        <f>IF(ISNUMBER(+VindIndeks_raw_20_small!B3634),+VindIndeks_raw_20_small!B3634,"")</f>
        <v/>
      </c>
      <c r="R3635">
        <f>IF(ISNUMBER(+VindIndeks_raw_20_small!C3634),+VindIndeks_raw_20_small!C3634,"")</f>
        <v/>
      </c>
      <c r="S3635">
        <f>IF(ISNUMBER(+VindIndeks_raw_20_small!D3634),+VindIndeks_raw_20_small!D3634,"")</f>
        <v/>
      </c>
      <c r="U3635" s="12">
        <f>+IF(ISNUMBER(ROUND(Y3635,0)),ROUND(Y3635,0),"")</f>
        <v/>
      </c>
      <c r="V3635">
        <f>IF(ISNUMBER(+VindIndeks_raw_20_large!A3634),+VindIndeks_raw_20_large!A3634,"")</f>
        <v/>
      </c>
      <c r="W3635">
        <f>IF(ISNUMBER(+VindIndeks_raw_20_large!B3634),+VindIndeks_raw_20_large!B3634,"")</f>
        <v/>
      </c>
      <c r="X3635">
        <f>IF(ISNUMBER(+VindIndeks_raw_20_large!C3634),+VindIndeks_raw_20_large!C3634,"")</f>
        <v/>
      </c>
      <c r="Y3635">
        <f>IF(ISNUMBER(+VindIndeks_raw_20_large!D3634),+VindIndeks_raw_20_large!D3634,"")</f>
        <v/>
      </c>
    </row>
    <row r="3636">
      <c r="O3636" s="12">
        <f>+IF(ISNUMBER(ROUND(S3636,0)),ROUND(S3636,0),"")</f>
        <v/>
      </c>
      <c r="P3636">
        <f>IF(ISNUMBER(+VindIndeks_raw_20_small!A3635),+VindIndeks_raw_20_small!A3635,"")</f>
        <v/>
      </c>
      <c r="Q3636">
        <f>IF(ISNUMBER(+VindIndeks_raw_20_small!B3635),+VindIndeks_raw_20_small!B3635,"")</f>
        <v/>
      </c>
      <c r="R3636">
        <f>IF(ISNUMBER(+VindIndeks_raw_20_small!C3635),+VindIndeks_raw_20_small!C3635,"")</f>
        <v/>
      </c>
      <c r="S3636">
        <f>IF(ISNUMBER(+VindIndeks_raw_20_small!D3635),+VindIndeks_raw_20_small!D3635,"")</f>
        <v/>
      </c>
      <c r="U3636" s="12">
        <f>+IF(ISNUMBER(ROUND(Y3636,0)),ROUND(Y3636,0),"")</f>
        <v/>
      </c>
      <c r="V3636">
        <f>IF(ISNUMBER(+VindIndeks_raw_20_large!A3635),+VindIndeks_raw_20_large!A3635,"")</f>
        <v/>
      </c>
      <c r="W3636">
        <f>IF(ISNUMBER(+VindIndeks_raw_20_large!B3635),+VindIndeks_raw_20_large!B3635,"")</f>
        <v/>
      </c>
      <c r="X3636">
        <f>IF(ISNUMBER(+VindIndeks_raw_20_large!C3635),+VindIndeks_raw_20_large!C3635,"")</f>
        <v/>
      </c>
      <c r="Y3636">
        <f>IF(ISNUMBER(+VindIndeks_raw_20_large!D3635),+VindIndeks_raw_20_large!D3635,"")</f>
        <v/>
      </c>
    </row>
    <row r="3637">
      <c r="O3637" s="12">
        <f>+IF(ISNUMBER(ROUND(S3637,0)),ROUND(S3637,0),"")</f>
        <v/>
      </c>
      <c r="P3637">
        <f>IF(ISNUMBER(+VindIndeks_raw_20_small!A3636),+VindIndeks_raw_20_small!A3636,"")</f>
        <v/>
      </c>
      <c r="Q3637">
        <f>IF(ISNUMBER(+VindIndeks_raw_20_small!B3636),+VindIndeks_raw_20_small!B3636,"")</f>
        <v/>
      </c>
      <c r="R3637">
        <f>IF(ISNUMBER(+VindIndeks_raw_20_small!C3636),+VindIndeks_raw_20_small!C3636,"")</f>
        <v/>
      </c>
      <c r="S3637">
        <f>IF(ISNUMBER(+VindIndeks_raw_20_small!D3636),+VindIndeks_raw_20_small!D3636,"")</f>
        <v/>
      </c>
      <c r="U3637" s="12">
        <f>+IF(ISNUMBER(ROUND(Y3637,0)),ROUND(Y3637,0),"")</f>
        <v/>
      </c>
      <c r="V3637">
        <f>IF(ISNUMBER(+VindIndeks_raw_20_large!A3636),+VindIndeks_raw_20_large!A3636,"")</f>
        <v/>
      </c>
      <c r="W3637">
        <f>IF(ISNUMBER(+VindIndeks_raw_20_large!B3636),+VindIndeks_raw_20_large!B3636,"")</f>
        <v/>
      </c>
      <c r="X3637">
        <f>IF(ISNUMBER(+VindIndeks_raw_20_large!C3636),+VindIndeks_raw_20_large!C3636,"")</f>
        <v/>
      </c>
      <c r="Y3637">
        <f>IF(ISNUMBER(+VindIndeks_raw_20_large!D3636),+VindIndeks_raw_20_large!D3636,"")</f>
        <v/>
      </c>
    </row>
    <row r="3638">
      <c r="O3638" s="12">
        <f>+IF(ISNUMBER(ROUND(S3638,0)),ROUND(S3638,0),"")</f>
        <v/>
      </c>
      <c r="P3638">
        <f>IF(ISNUMBER(+VindIndeks_raw_20_small!A3637),+VindIndeks_raw_20_small!A3637,"")</f>
        <v/>
      </c>
      <c r="Q3638">
        <f>IF(ISNUMBER(+VindIndeks_raw_20_small!B3637),+VindIndeks_raw_20_small!B3637,"")</f>
        <v/>
      </c>
      <c r="R3638">
        <f>IF(ISNUMBER(+VindIndeks_raw_20_small!C3637),+VindIndeks_raw_20_small!C3637,"")</f>
        <v/>
      </c>
      <c r="S3638">
        <f>IF(ISNUMBER(+VindIndeks_raw_20_small!D3637),+VindIndeks_raw_20_small!D3637,"")</f>
        <v/>
      </c>
      <c r="U3638" s="12">
        <f>+IF(ISNUMBER(ROUND(Y3638,0)),ROUND(Y3638,0),"")</f>
        <v/>
      </c>
      <c r="V3638">
        <f>IF(ISNUMBER(+VindIndeks_raw_20_large!A3637),+VindIndeks_raw_20_large!A3637,"")</f>
        <v/>
      </c>
      <c r="W3638">
        <f>IF(ISNUMBER(+VindIndeks_raw_20_large!B3637),+VindIndeks_raw_20_large!B3637,"")</f>
        <v/>
      </c>
      <c r="X3638">
        <f>IF(ISNUMBER(+VindIndeks_raw_20_large!C3637),+VindIndeks_raw_20_large!C3637,"")</f>
        <v/>
      </c>
      <c r="Y3638">
        <f>IF(ISNUMBER(+VindIndeks_raw_20_large!D3637),+VindIndeks_raw_20_large!D3637,"")</f>
        <v/>
      </c>
    </row>
    <row r="3639">
      <c r="O3639" s="12">
        <f>+IF(ISNUMBER(ROUND(S3639,0)),ROUND(S3639,0),"")</f>
        <v/>
      </c>
      <c r="P3639">
        <f>IF(ISNUMBER(+VindIndeks_raw_20_small!A3638),+VindIndeks_raw_20_small!A3638,"")</f>
        <v/>
      </c>
      <c r="Q3639">
        <f>IF(ISNUMBER(+VindIndeks_raw_20_small!B3638),+VindIndeks_raw_20_small!B3638,"")</f>
        <v/>
      </c>
      <c r="R3639">
        <f>IF(ISNUMBER(+VindIndeks_raw_20_small!C3638),+VindIndeks_raw_20_small!C3638,"")</f>
        <v/>
      </c>
      <c r="S3639">
        <f>IF(ISNUMBER(+VindIndeks_raw_20_small!D3638),+VindIndeks_raw_20_small!D3638,"")</f>
        <v/>
      </c>
      <c r="U3639" s="12">
        <f>+IF(ISNUMBER(ROUND(Y3639,0)),ROUND(Y3639,0),"")</f>
        <v/>
      </c>
      <c r="V3639">
        <f>IF(ISNUMBER(+VindIndeks_raw_20_large!A3638),+VindIndeks_raw_20_large!A3638,"")</f>
        <v/>
      </c>
      <c r="W3639">
        <f>IF(ISNUMBER(+VindIndeks_raw_20_large!B3638),+VindIndeks_raw_20_large!B3638,"")</f>
        <v/>
      </c>
      <c r="X3639">
        <f>IF(ISNUMBER(+VindIndeks_raw_20_large!C3638),+VindIndeks_raw_20_large!C3638,"")</f>
        <v/>
      </c>
      <c r="Y3639">
        <f>IF(ISNUMBER(+VindIndeks_raw_20_large!D3638),+VindIndeks_raw_20_large!D3638,"")</f>
        <v/>
      </c>
    </row>
    <row r="3640">
      <c r="O3640" s="12">
        <f>+IF(ISNUMBER(ROUND(S3640,0)),ROUND(S3640,0),"")</f>
        <v/>
      </c>
      <c r="P3640">
        <f>IF(ISNUMBER(+VindIndeks_raw_20_small!A3639),+VindIndeks_raw_20_small!A3639,"")</f>
        <v/>
      </c>
      <c r="Q3640">
        <f>IF(ISNUMBER(+VindIndeks_raw_20_small!B3639),+VindIndeks_raw_20_small!B3639,"")</f>
        <v/>
      </c>
      <c r="R3640">
        <f>IF(ISNUMBER(+VindIndeks_raw_20_small!C3639),+VindIndeks_raw_20_small!C3639,"")</f>
        <v/>
      </c>
      <c r="S3640">
        <f>IF(ISNUMBER(+VindIndeks_raw_20_small!D3639),+VindIndeks_raw_20_small!D3639,"")</f>
        <v/>
      </c>
      <c r="U3640" s="12">
        <f>+IF(ISNUMBER(ROUND(Y3640,0)),ROUND(Y3640,0),"")</f>
        <v/>
      </c>
      <c r="V3640">
        <f>IF(ISNUMBER(+VindIndeks_raw_20_large!A3639),+VindIndeks_raw_20_large!A3639,"")</f>
        <v/>
      </c>
      <c r="W3640">
        <f>IF(ISNUMBER(+VindIndeks_raw_20_large!B3639),+VindIndeks_raw_20_large!B3639,"")</f>
        <v/>
      </c>
      <c r="X3640">
        <f>IF(ISNUMBER(+VindIndeks_raw_20_large!C3639),+VindIndeks_raw_20_large!C3639,"")</f>
        <v/>
      </c>
      <c r="Y3640">
        <f>IF(ISNUMBER(+VindIndeks_raw_20_large!D3639),+VindIndeks_raw_20_large!D3639,"")</f>
        <v/>
      </c>
    </row>
    <row r="3641">
      <c r="O3641" s="12">
        <f>+IF(ISNUMBER(ROUND(S3641,0)),ROUND(S3641,0),"")</f>
        <v/>
      </c>
      <c r="P3641">
        <f>IF(ISNUMBER(+VindIndeks_raw_20_small!A3640),+VindIndeks_raw_20_small!A3640,"")</f>
        <v/>
      </c>
      <c r="Q3641">
        <f>IF(ISNUMBER(+VindIndeks_raw_20_small!B3640),+VindIndeks_raw_20_small!B3640,"")</f>
        <v/>
      </c>
      <c r="R3641">
        <f>IF(ISNUMBER(+VindIndeks_raw_20_small!C3640),+VindIndeks_raw_20_small!C3640,"")</f>
        <v/>
      </c>
      <c r="S3641">
        <f>IF(ISNUMBER(+VindIndeks_raw_20_small!D3640),+VindIndeks_raw_20_small!D3640,"")</f>
        <v/>
      </c>
      <c r="U3641" s="12">
        <f>+IF(ISNUMBER(ROUND(Y3641,0)),ROUND(Y3641,0),"")</f>
        <v/>
      </c>
      <c r="V3641">
        <f>IF(ISNUMBER(+VindIndeks_raw_20_large!A3640),+VindIndeks_raw_20_large!A3640,"")</f>
        <v/>
      </c>
      <c r="W3641">
        <f>IF(ISNUMBER(+VindIndeks_raw_20_large!B3640),+VindIndeks_raw_20_large!B3640,"")</f>
        <v/>
      </c>
      <c r="X3641">
        <f>IF(ISNUMBER(+VindIndeks_raw_20_large!C3640),+VindIndeks_raw_20_large!C3640,"")</f>
        <v/>
      </c>
      <c r="Y3641">
        <f>IF(ISNUMBER(+VindIndeks_raw_20_large!D3640),+VindIndeks_raw_20_large!D3640,"")</f>
        <v/>
      </c>
    </row>
    <row r="3642">
      <c r="O3642" s="12">
        <f>+IF(ISNUMBER(ROUND(S3642,0)),ROUND(S3642,0),"")</f>
        <v/>
      </c>
      <c r="P3642">
        <f>IF(ISNUMBER(+VindIndeks_raw_20_small!A3641),+VindIndeks_raw_20_small!A3641,"")</f>
        <v/>
      </c>
      <c r="Q3642">
        <f>IF(ISNUMBER(+VindIndeks_raw_20_small!B3641),+VindIndeks_raw_20_small!B3641,"")</f>
        <v/>
      </c>
      <c r="R3642">
        <f>IF(ISNUMBER(+VindIndeks_raw_20_small!C3641),+VindIndeks_raw_20_small!C3641,"")</f>
        <v/>
      </c>
      <c r="S3642">
        <f>IF(ISNUMBER(+VindIndeks_raw_20_small!D3641),+VindIndeks_raw_20_small!D3641,"")</f>
        <v/>
      </c>
      <c r="U3642" s="12">
        <f>+IF(ISNUMBER(ROUND(Y3642,0)),ROUND(Y3642,0),"")</f>
        <v/>
      </c>
      <c r="V3642">
        <f>IF(ISNUMBER(+VindIndeks_raw_20_large!A3641),+VindIndeks_raw_20_large!A3641,"")</f>
        <v/>
      </c>
      <c r="W3642">
        <f>IF(ISNUMBER(+VindIndeks_raw_20_large!B3641),+VindIndeks_raw_20_large!B3641,"")</f>
        <v/>
      </c>
      <c r="X3642">
        <f>IF(ISNUMBER(+VindIndeks_raw_20_large!C3641),+VindIndeks_raw_20_large!C3641,"")</f>
        <v/>
      </c>
      <c r="Y3642">
        <f>IF(ISNUMBER(+VindIndeks_raw_20_large!D3641),+VindIndeks_raw_20_large!D3641,"")</f>
        <v/>
      </c>
    </row>
    <row r="3643">
      <c r="O3643" s="12">
        <f>+IF(ISNUMBER(ROUND(S3643,0)),ROUND(S3643,0),"")</f>
        <v/>
      </c>
      <c r="P3643">
        <f>IF(ISNUMBER(+VindIndeks_raw_20_small!A3642),+VindIndeks_raw_20_small!A3642,"")</f>
        <v/>
      </c>
      <c r="Q3643">
        <f>IF(ISNUMBER(+VindIndeks_raw_20_small!B3642),+VindIndeks_raw_20_small!B3642,"")</f>
        <v/>
      </c>
      <c r="R3643">
        <f>IF(ISNUMBER(+VindIndeks_raw_20_small!C3642),+VindIndeks_raw_20_small!C3642,"")</f>
        <v/>
      </c>
      <c r="S3643">
        <f>IF(ISNUMBER(+VindIndeks_raw_20_small!D3642),+VindIndeks_raw_20_small!D3642,"")</f>
        <v/>
      </c>
      <c r="U3643" s="12">
        <f>+IF(ISNUMBER(ROUND(Y3643,0)),ROUND(Y3643,0),"")</f>
        <v/>
      </c>
      <c r="V3643">
        <f>IF(ISNUMBER(+VindIndeks_raw_20_large!A3642),+VindIndeks_raw_20_large!A3642,"")</f>
        <v/>
      </c>
      <c r="W3643">
        <f>IF(ISNUMBER(+VindIndeks_raw_20_large!B3642),+VindIndeks_raw_20_large!B3642,"")</f>
        <v/>
      </c>
      <c r="X3643">
        <f>IF(ISNUMBER(+VindIndeks_raw_20_large!C3642),+VindIndeks_raw_20_large!C3642,"")</f>
        <v/>
      </c>
      <c r="Y3643">
        <f>IF(ISNUMBER(+VindIndeks_raw_20_large!D3642),+VindIndeks_raw_20_large!D3642,"")</f>
        <v/>
      </c>
    </row>
    <row r="3644">
      <c r="O3644" s="12">
        <f>+IF(ISNUMBER(ROUND(S3644,0)),ROUND(S3644,0),"")</f>
        <v/>
      </c>
      <c r="P3644">
        <f>IF(ISNUMBER(+VindIndeks_raw_20_small!A3643),+VindIndeks_raw_20_small!A3643,"")</f>
        <v/>
      </c>
      <c r="Q3644">
        <f>IF(ISNUMBER(+VindIndeks_raw_20_small!B3643),+VindIndeks_raw_20_small!B3643,"")</f>
        <v/>
      </c>
      <c r="R3644">
        <f>IF(ISNUMBER(+VindIndeks_raw_20_small!C3643),+VindIndeks_raw_20_small!C3643,"")</f>
        <v/>
      </c>
      <c r="S3644">
        <f>IF(ISNUMBER(+VindIndeks_raw_20_small!D3643),+VindIndeks_raw_20_small!D3643,"")</f>
        <v/>
      </c>
      <c r="U3644" s="12">
        <f>+IF(ISNUMBER(ROUND(Y3644,0)),ROUND(Y3644,0),"")</f>
        <v/>
      </c>
      <c r="V3644">
        <f>IF(ISNUMBER(+VindIndeks_raw_20_large!A3643),+VindIndeks_raw_20_large!A3643,"")</f>
        <v/>
      </c>
      <c r="W3644">
        <f>IF(ISNUMBER(+VindIndeks_raw_20_large!B3643),+VindIndeks_raw_20_large!B3643,"")</f>
        <v/>
      </c>
      <c r="X3644">
        <f>IF(ISNUMBER(+VindIndeks_raw_20_large!C3643),+VindIndeks_raw_20_large!C3643,"")</f>
        <v/>
      </c>
      <c r="Y3644">
        <f>IF(ISNUMBER(+VindIndeks_raw_20_large!D3643),+VindIndeks_raw_20_large!D3643,"")</f>
        <v/>
      </c>
    </row>
    <row r="3645">
      <c r="O3645" s="12">
        <f>+IF(ISNUMBER(ROUND(S3645,0)),ROUND(S3645,0),"")</f>
        <v/>
      </c>
      <c r="P3645">
        <f>IF(ISNUMBER(+VindIndeks_raw_20_small!A3644),+VindIndeks_raw_20_small!A3644,"")</f>
        <v/>
      </c>
      <c r="Q3645">
        <f>IF(ISNUMBER(+VindIndeks_raw_20_small!B3644),+VindIndeks_raw_20_small!B3644,"")</f>
        <v/>
      </c>
      <c r="R3645">
        <f>IF(ISNUMBER(+VindIndeks_raw_20_small!C3644),+VindIndeks_raw_20_small!C3644,"")</f>
        <v/>
      </c>
      <c r="S3645">
        <f>IF(ISNUMBER(+VindIndeks_raw_20_small!D3644),+VindIndeks_raw_20_small!D3644,"")</f>
        <v/>
      </c>
      <c r="U3645" s="12">
        <f>+IF(ISNUMBER(ROUND(Y3645,0)),ROUND(Y3645,0),"")</f>
        <v/>
      </c>
      <c r="V3645">
        <f>IF(ISNUMBER(+VindIndeks_raw_20_large!A3644),+VindIndeks_raw_20_large!A3644,"")</f>
        <v/>
      </c>
      <c r="W3645">
        <f>IF(ISNUMBER(+VindIndeks_raw_20_large!B3644),+VindIndeks_raw_20_large!B3644,"")</f>
        <v/>
      </c>
      <c r="X3645">
        <f>IF(ISNUMBER(+VindIndeks_raw_20_large!C3644),+VindIndeks_raw_20_large!C3644,"")</f>
        <v/>
      </c>
      <c r="Y3645">
        <f>IF(ISNUMBER(+VindIndeks_raw_20_large!D3644),+VindIndeks_raw_20_large!D3644,"")</f>
        <v/>
      </c>
    </row>
    <row r="3646">
      <c r="O3646" s="12">
        <f>+IF(ISNUMBER(ROUND(S3646,0)),ROUND(S3646,0),"")</f>
        <v/>
      </c>
      <c r="P3646">
        <f>IF(ISNUMBER(+VindIndeks_raw_20_small!A3645),+VindIndeks_raw_20_small!A3645,"")</f>
        <v/>
      </c>
      <c r="Q3646">
        <f>IF(ISNUMBER(+VindIndeks_raw_20_small!B3645),+VindIndeks_raw_20_small!B3645,"")</f>
        <v/>
      </c>
      <c r="R3646">
        <f>IF(ISNUMBER(+VindIndeks_raw_20_small!C3645),+VindIndeks_raw_20_small!C3645,"")</f>
        <v/>
      </c>
      <c r="S3646">
        <f>IF(ISNUMBER(+VindIndeks_raw_20_small!D3645),+VindIndeks_raw_20_small!D3645,"")</f>
        <v/>
      </c>
      <c r="U3646" s="12">
        <f>+IF(ISNUMBER(ROUND(Y3646,0)),ROUND(Y3646,0),"")</f>
        <v/>
      </c>
      <c r="V3646">
        <f>IF(ISNUMBER(+VindIndeks_raw_20_large!A3645),+VindIndeks_raw_20_large!A3645,"")</f>
        <v/>
      </c>
      <c r="W3646">
        <f>IF(ISNUMBER(+VindIndeks_raw_20_large!B3645),+VindIndeks_raw_20_large!B3645,"")</f>
        <v/>
      </c>
      <c r="X3646">
        <f>IF(ISNUMBER(+VindIndeks_raw_20_large!C3645),+VindIndeks_raw_20_large!C3645,"")</f>
        <v/>
      </c>
      <c r="Y3646">
        <f>IF(ISNUMBER(+VindIndeks_raw_20_large!D3645),+VindIndeks_raw_20_large!D3645,"")</f>
        <v/>
      </c>
    </row>
    <row r="3647">
      <c r="O3647" s="12">
        <f>+IF(ISNUMBER(ROUND(S3647,0)),ROUND(S3647,0),"")</f>
        <v/>
      </c>
      <c r="P3647">
        <f>IF(ISNUMBER(+VindIndeks_raw_20_small!A3646),+VindIndeks_raw_20_small!A3646,"")</f>
        <v/>
      </c>
      <c r="Q3647">
        <f>IF(ISNUMBER(+VindIndeks_raw_20_small!B3646),+VindIndeks_raw_20_small!B3646,"")</f>
        <v/>
      </c>
      <c r="R3647">
        <f>IF(ISNUMBER(+VindIndeks_raw_20_small!C3646),+VindIndeks_raw_20_small!C3646,"")</f>
        <v/>
      </c>
      <c r="S3647">
        <f>IF(ISNUMBER(+VindIndeks_raw_20_small!D3646),+VindIndeks_raw_20_small!D3646,"")</f>
        <v/>
      </c>
      <c r="U3647" s="12">
        <f>+IF(ISNUMBER(ROUND(Y3647,0)),ROUND(Y3647,0),"")</f>
        <v/>
      </c>
      <c r="V3647">
        <f>IF(ISNUMBER(+VindIndeks_raw_20_large!A3646),+VindIndeks_raw_20_large!A3646,"")</f>
        <v/>
      </c>
      <c r="W3647">
        <f>IF(ISNUMBER(+VindIndeks_raw_20_large!B3646),+VindIndeks_raw_20_large!B3646,"")</f>
        <v/>
      </c>
      <c r="X3647">
        <f>IF(ISNUMBER(+VindIndeks_raw_20_large!C3646),+VindIndeks_raw_20_large!C3646,"")</f>
        <v/>
      </c>
      <c r="Y3647">
        <f>IF(ISNUMBER(+VindIndeks_raw_20_large!D3646),+VindIndeks_raw_20_large!D3646,"")</f>
        <v/>
      </c>
    </row>
    <row r="3648">
      <c r="O3648" s="12">
        <f>+IF(ISNUMBER(ROUND(S3648,0)),ROUND(S3648,0),"")</f>
        <v/>
      </c>
      <c r="P3648">
        <f>IF(ISNUMBER(+VindIndeks_raw_20_small!A3647),+VindIndeks_raw_20_small!A3647,"")</f>
        <v/>
      </c>
      <c r="Q3648">
        <f>IF(ISNUMBER(+VindIndeks_raw_20_small!B3647),+VindIndeks_raw_20_small!B3647,"")</f>
        <v/>
      </c>
      <c r="R3648">
        <f>IF(ISNUMBER(+VindIndeks_raw_20_small!C3647),+VindIndeks_raw_20_small!C3647,"")</f>
        <v/>
      </c>
      <c r="S3648">
        <f>IF(ISNUMBER(+VindIndeks_raw_20_small!D3647),+VindIndeks_raw_20_small!D3647,"")</f>
        <v/>
      </c>
      <c r="U3648" s="12">
        <f>+IF(ISNUMBER(ROUND(Y3648,0)),ROUND(Y3648,0),"")</f>
        <v/>
      </c>
      <c r="V3648">
        <f>IF(ISNUMBER(+VindIndeks_raw_20_large!A3647),+VindIndeks_raw_20_large!A3647,"")</f>
        <v/>
      </c>
      <c r="W3648">
        <f>IF(ISNUMBER(+VindIndeks_raw_20_large!B3647),+VindIndeks_raw_20_large!B3647,"")</f>
        <v/>
      </c>
      <c r="X3648">
        <f>IF(ISNUMBER(+VindIndeks_raw_20_large!C3647),+VindIndeks_raw_20_large!C3647,"")</f>
        <v/>
      </c>
      <c r="Y3648">
        <f>IF(ISNUMBER(+VindIndeks_raw_20_large!D3647),+VindIndeks_raw_20_large!D3647,"")</f>
        <v/>
      </c>
    </row>
    <row r="3649">
      <c r="O3649" s="12">
        <f>+IF(ISNUMBER(ROUND(S3649,0)),ROUND(S3649,0),"")</f>
        <v/>
      </c>
      <c r="P3649">
        <f>IF(ISNUMBER(+VindIndeks_raw_20_small!A3648),+VindIndeks_raw_20_small!A3648,"")</f>
        <v/>
      </c>
      <c r="Q3649">
        <f>IF(ISNUMBER(+VindIndeks_raw_20_small!B3648),+VindIndeks_raw_20_small!B3648,"")</f>
        <v/>
      </c>
      <c r="R3649">
        <f>IF(ISNUMBER(+VindIndeks_raw_20_small!C3648),+VindIndeks_raw_20_small!C3648,"")</f>
        <v/>
      </c>
      <c r="S3649">
        <f>IF(ISNUMBER(+VindIndeks_raw_20_small!D3648),+VindIndeks_raw_20_small!D3648,"")</f>
        <v/>
      </c>
      <c r="U3649" s="12">
        <f>+IF(ISNUMBER(ROUND(Y3649,0)),ROUND(Y3649,0),"")</f>
        <v/>
      </c>
      <c r="V3649">
        <f>IF(ISNUMBER(+VindIndeks_raw_20_large!A3648),+VindIndeks_raw_20_large!A3648,"")</f>
        <v/>
      </c>
      <c r="W3649">
        <f>IF(ISNUMBER(+VindIndeks_raw_20_large!B3648),+VindIndeks_raw_20_large!B3648,"")</f>
        <v/>
      </c>
      <c r="X3649">
        <f>IF(ISNUMBER(+VindIndeks_raw_20_large!C3648),+VindIndeks_raw_20_large!C3648,"")</f>
        <v/>
      </c>
      <c r="Y3649">
        <f>IF(ISNUMBER(+VindIndeks_raw_20_large!D3648),+VindIndeks_raw_20_large!D3648,"")</f>
        <v/>
      </c>
    </row>
    <row r="3650">
      <c r="O3650" s="12">
        <f>+IF(ISNUMBER(ROUND(S3650,0)),ROUND(S3650,0),"")</f>
        <v/>
      </c>
      <c r="P3650">
        <f>IF(ISNUMBER(+VindIndeks_raw_20_small!A3649),+VindIndeks_raw_20_small!A3649,"")</f>
        <v/>
      </c>
      <c r="Q3650">
        <f>IF(ISNUMBER(+VindIndeks_raw_20_small!B3649),+VindIndeks_raw_20_small!B3649,"")</f>
        <v/>
      </c>
      <c r="R3650">
        <f>IF(ISNUMBER(+VindIndeks_raw_20_small!C3649),+VindIndeks_raw_20_small!C3649,"")</f>
        <v/>
      </c>
      <c r="S3650">
        <f>IF(ISNUMBER(+VindIndeks_raw_20_small!D3649),+VindIndeks_raw_20_small!D3649,"")</f>
        <v/>
      </c>
      <c r="U3650" s="12">
        <f>+IF(ISNUMBER(ROUND(Y3650,0)),ROUND(Y3650,0),"")</f>
        <v/>
      </c>
      <c r="V3650">
        <f>IF(ISNUMBER(+VindIndeks_raw_20_large!A3649),+VindIndeks_raw_20_large!A3649,"")</f>
        <v/>
      </c>
      <c r="W3650">
        <f>IF(ISNUMBER(+VindIndeks_raw_20_large!B3649),+VindIndeks_raw_20_large!B3649,"")</f>
        <v/>
      </c>
      <c r="X3650">
        <f>IF(ISNUMBER(+VindIndeks_raw_20_large!C3649),+VindIndeks_raw_20_large!C3649,"")</f>
        <v/>
      </c>
      <c r="Y3650">
        <f>IF(ISNUMBER(+VindIndeks_raw_20_large!D3649),+VindIndeks_raw_20_large!D3649,"")</f>
        <v/>
      </c>
    </row>
    <row r="3651">
      <c r="O3651" s="12">
        <f>+IF(ISNUMBER(ROUND(S3651,0)),ROUND(S3651,0),"")</f>
        <v/>
      </c>
      <c r="P3651">
        <f>IF(ISNUMBER(+VindIndeks_raw_20_small!A3650),+VindIndeks_raw_20_small!A3650,"")</f>
        <v/>
      </c>
      <c r="Q3651">
        <f>IF(ISNUMBER(+VindIndeks_raw_20_small!B3650),+VindIndeks_raw_20_small!B3650,"")</f>
        <v/>
      </c>
      <c r="R3651">
        <f>IF(ISNUMBER(+VindIndeks_raw_20_small!C3650),+VindIndeks_raw_20_small!C3650,"")</f>
        <v/>
      </c>
      <c r="S3651">
        <f>IF(ISNUMBER(+VindIndeks_raw_20_small!D3650),+VindIndeks_raw_20_small!D3650,"")</f>
        <v/>
      </c>
      <c r="U3651" s="12">
        <f>+IF(ISNUMBER(ROUND(Y3651,0)),ROUND(Y3651,0),"")</f>
        <v/>
      </c>
      <c r="V3651">
        <f>IF(ISNUMBER(+VindIndeks_raw_20_large!A3650),+VindIndeks_raw_20_large!A3650,"")</f>
        <v/>
      </c>
      <c r="W3651">
        <f>IF(ISNUMBER(+VindIndeks_raw_20_large!B3650),+VindIndeks_raw_20_large!B3650,"")</f>
        <v/>
      </c>
      <c r="X3651">
        <f>IF(ISNUMBER(+VindIndeks_raw_20_large!C3650),+VindIndeks_raw_20_large!C3650,"")</f>
        <v/>
      </c>
      <c r="Y3651">
        <f>IF(ISNUMBER(+VindIndeks_raw_20_large!D3650),+VindIndeks_raw_20_large!D3650,"")</f>
        <v/>
      </c>
    </row>
    <row r="3652">
      <c r="O3652" s="12">
        <f>+IF(ISNUMBER(ROUND(S3652,0)),ROUND(S3652,0),"")</f>
        <v/>
      </c>
      <c r="P3652">
        <f>IF(ISNUMBER(+VindIndeks_raw_20_small!A3651),+VindIndeks_raw_20_small!A3651,"")</f>
        <v/>
      </c>
      <c r="Q3652">
        <f>IF(ISNUMBER(+VindIndeks_raw_20_small!B3651),+VindIndeks_raw_20_small!B3651,"")</f>
        <v/>
      </c>
      <c r="R3652">
        <f>IF(ISNUMBER(+VindIndeks_raw_20_small!C3651),+VindIndeks_raw_20_small!C3651,"")</f>
        <v/>
      </c>
      <c r="S3652">
        <f>IF(ISNUMBER(+VindIndeks_raw_20_small!D3651),+VindIndeks_raw_20_small!D3651,"")</f>
        <v/>
      </c>
      <c r="U3652" s="12">
        <f>+IF(ISNUMBER(ROUND(Y3652,0)),ROUND(Y3652,0),"")</f>
        <v/>
      </c>
      <c r="V3652">
        <f>IF(ISNUMBER(+VindIndeks_raw_20_large!A3651),+VindIndeks_raw_20_large!A3651,"")</f>
        <v/>
      </c>
      <c r="W3652">
        <f>IF(ISNUMBER(+VindIndeks_raw_20_large!B3651),+VindIndeks_raw_20_large!B3651,"")</f>
        <v/>
      </c>
      <c r="X3652">
        <f>IF(ISNUMBER(+VindIndeks_raw_20_large!C3651),+VindIndeks_raw_20_large!C3651,"")</f>
        <v/>
      </c>
      <c r="Y3652">
        <f>IF(ISNUMBER(+VindIndeks_raw_20_large!D3651),+VindIndeks_raw_20_large!D3651,"")</f>
        <v/>
      </c>
    </row>
    <row r="3653">
      <c r="O3653" s="12">
        <f>+IF(ISNUMBER(ROUND(S3653,0)),ROUND(S3653,0),"")</f>
        <v/>
      </c>
      <c r="P3653">
        <f>IF(ISNUMBER(+VindIndeks_raw_20_small!A3652),+VindIndeks_raw_20_small!A3652,"")</f>
        <v/>
      </c>
      <c r="Q3653">
        <f>IF(ISNUMBER(+VindIndeks_raw_20_small!B3652),+VindIndeks_raw_20_small!B3652,"")</f>
        <v/>
      </c>
      <c r="R3653">
        <f>IF(ISNUMBER(+VindIndeks_raw_20_small!C3652),+VindIndeks_raw_20_small!C3652,"")</f>
        <v/>
      </c>
      <c r="S3653">
        <f>IF(ISNUMBER(+VindIndeks_raw_20_small!D3652),+VindIndeks_raw_20_small!D3652,"")</f>
        <v/>
      </c>
      <c r="U3653" s="12">
        <f>+IF(ISNUMBER(ROUND(Y3653,0)),ROUND(Y3653,0),"")</f>
        <v/>
      </c>
      <c r="V3653">
        <f>IF(ISNUMBER(+VindIndeks_raw_20_large!A3652),+VindIndeks_raw_20_large!A3652,"")</f>
        <v/>
      </c>
      <c r="W3653">
        <f>IF(ISNUMBER(+VindIndeks_raw_20_large!B3652),+VindIndeks_raw_20_large!B3652,"")</f>
        <v/>
      </c>
      <c r="X3653">
        <f>IF(ISNUMBER(+VindIndeks_raw_20_large!C3652),+VindIndeks_raw_20_large!C3652,"")</f>
        <v/>
      </c>
      <c r="Y3653">
        <f>IF(ISNUMBER(+VindIndeks_raw_20_large!D3652),+VindIndeks_raw_20_large!D3652,"")</f>
        <v/>
      </c>
    </row>
    <row r="3654">
      <c r="O3654" s="12">
        <f>+IF(ISNUMBER(ROUND(S3654,0)),ROUND(S3654,0),"")</f>
        <v/>
      </c>
      <c r="P3654">
        <f>IF(ISNUMBER(+VindIndeks_raw_20_small!A3653),+VindIndeks_raw_20_small!A3653,"")</f>
        <v/>
      </c>
      <c r="Q3654">
        <f>IF(ISNUMBER(+VindIndeks_raw_20_small!B3653),+VindIndeks_raw_20_small!B3653,"")</f>
        <v/>
      </c>
      <c r="R3654">
        <f>IF(ISNUMBER(+VindIndeks_raw_20_small!C3653),+VindIndeks_raw_20_small!C3653,"")</f>
        <v/>
      </c>
      <c r="S3654">
        <f>IF(ISNUMBER(+VindIndeks_raw_20_small!D3653),+VindIndeks_raw_20_small!D3653,"")</f>
        <v/>
      </c>
      <c r="U3654" s="12">
        <f>+IF(ISNUMBER(ROUND(Y3654,0)),ROUND(Y3654,0),"")</f>
        <v/>
      </c>
      <c r="V3654">
        <f>IF(ISNUMBER(+VindIndeks_raw_20_large!A3653),+VindIndeks_raw_20_large!A3653,"")</f>
        <v/>
      </c>
      <c r="W3654">
        <f>IF(ISNUMBER(+VindIndeks_raw_20_large!B3653),+VindIndeks_raw_20_large!B3653,"")</f>
        <v/>
      </c>
      <c r="X3654">
        <f>IF(ISNUMBER(+VindIndeks_raw_20_large!C3653),+VindIndeks_raw_20_large!C3653,"")</f>
        <v/>
      </c>
      <c r="Y3654">
        <f>IF(ISNUMBER(+VindIndeks_raw_20_large!D3653),+VindIndeks_raw_20_large!D3653,"")</f>
        <v/>
      </c>
    </row>
    <row r="3655">
      <c r="O3655" s="12">
        <f>+IF(ISNUMBER(ROUND(S3655,0)),ROUND(S3655,0),"")</f>
        <v/>
      </c>
      <c r="P3655">
        <f>IF(ISNUMBER(+VindIndeks_raw_20_small!A3654),+VindIndeks_raw_20_small!A3654,"")</f>
        <v/>
      </c>
      <c r="Q3655">
        <f>IF(ISNUMBER(+VindIndeks_raw_20_small!B3654),+VindIndeks_raw_20_small!B3654,"")</f>
        <v/>
      </c>
      <c r="R3655">
        <f>IF(ISNUMBER(+VindIndeks_raw_20_small!C3654),+VindIndeks_raw_20_small!C3654,"")</f>
        <v/>
      </c>
      <c r="S3655">
        <f>IF(ISNUMBER(+VindIndeks_raw_20_small!D3654),+VindIndeks_raw_20_small!D3654,"")</f>
        <v/>
      </c>
      <c r="U3655" s="12">
        <f>+IF(ISNUMBER(ROUND(Y3655,0)),ROUND(Y3655,0),"")</f>
        <v/>
      </c>
      <c r="V3655">
        <f>IF(ISNUMBER(+VindIndeks_raw_20_large!A3654),+VindIndeks_raw_20_large!A3654,"")</f>
        <v/>
      </c>
      <c r="W3655">
        <f>IF(ISNUMBER(+VindIndeks_raw_20_large!B3654),+VindIndeks_raw_20_large!B3654,"")</f>
        <v/>
      </c>
      <c r="X3655">
        <f>IF(ISNUMBER(+VindIndeks_raw_20_large!C3654),+VindIndeks_raw_20_large!C3654,"")</f>
        <v/>
      </c>
      <c r="Y3655">
        <f>IF(ISNUMBER(+VindIndeks_raw_20_large!D3654),+VindIndeks_raw_20_large!D3654,"")</f>
        <v/>
      </c>
    </row>
    <row r="3656">
      <c r="O3656" s="12">
        <f>+IF(ISNUMBER(ROUND(S3656,0)),ROUND(S3656,0),"")</f>
        <v/>
      </c>
      <c r="P3656">
        <f>IF(ISNUMBER(+VindIndeks_raw_20_small!A3655),+VindIndeks_raw_20_small!A3655,"")</f>
        <v/>
      </c>
      <c r="Q3656">
        <f>IF(ISNUMBER(+VindIndeks_raw_20_small!B3655),+VindIndeks_raw_20_small!B3655,"")</f>
        <v/>
      </c>
      <c r="R3656">
        <f>IF(ISNUMBER(+VindIndeks_raw_20_small!C3655),+VindIndeks_raw_20_small!C3655,"")</f>
        <v/>
      </c>
      <c r="S3656">
        <f>IF(ISNUMBER(+VindIndeks_raw_20_small!D3655),+VindIndeks_raw_20_small!D3655,"")</f>
        <v/>
      </c>
      <c r="U3656" s="12">
        <f>+IF(ISNUMBER(ROUND(Y3656,0)),ROUND(Y3656,0),"")</f>
        <v/>
      </c>
      <c r="V3656">
        <f>IF(ISNUMBER(+VindIndeks_raw_20_large!A3655),+VindIndeks_raw_20_large!A3655,"")</f>
        <v/>
      </c>
      <c r="W3656">
        <f>IF(ISNUMBER(+VindIndeks_raw_20_large!B3655),+VindIndeks_raw_20_large!B3655,"")</f>
        <v/>
      </c>
      <c r="X3656">
        <f>IF(ISNUMBER(+VindIndeks_raw_20_large!C3655),+VindIndeks_raw_20_large!C3655,"")</f>
        <v/>
      </c>
      <c r="Y3656">
        <f>IF(ISNUMBER(+VindIndeks_raw_20_large!D3655),+VindIndeks_raw_20_large!D3655,"")</f>
        <v/>
      </c>
    </row>
    <row r="3657">
      <c r="O3657" s="12">
        <f>+IF(ISNUMBER(ROUND(S3657,0)),ROUND(S3657,0),"")</f>
        <v/>
      </c>
      <c r="P3657">
        <f>IF(ISNUMBER(+VindIndeks_raw_20_small!A3656),+VindIndeks_raw_20_small!A3656,"")</f>
        <v/>
      </c>
      <c r="Q3657">
        <f>IF(ISNUMBER(+VindIndeks_raw_20_small!B3656),+VindIndeks_raw_20_small!B3656,"")</f>
        <v/>
      </c>
      <c r="R3657">
        <f>IF(ISNUMBER(+VindIndeks_raw_20_small!C3656),+VindIndeks_raw_20_small!C3656,"")</f>
        <v/>
      </c>
      <c r="S3657">
        <f>IF(ISNUMBER(+VindIndeks_raw_20_small!D3656),+VindIndeks_raw_20_small!D3656,"")</f>
        <v/>
      </c>
      <c r="U3657" s="12">
        <f>+IF(ISNUMBER(ROUND(Y3657,0)),ROUND(Y3657,0),"")</f>
        <v/>
      </c>
      <c r="V3657">
        <f>IF(ISNUMBER(+VindIndeks_raw_20_large!A3656),+VindIndeks_raw_20_large!A3656,"")</f>
        <v/>
      </c>
      <c r="W3657">
        <f>IF(ISNUMBER(+VindIndeks_raw_20_large!B3656),+VindIndeks_raw_20_large!B3656,"")</f>
        <v/>
      </c>
      <c r="X3657">
        <f>IF(ISNUMBER(+VindIndeks_raw_20_large!C3656),+VindIndeks_raw_20_large!C3656,"")</f>
        <v/>
      </c>
      <c r="Y3657">
        <f>IF(ISNUMBER(+VindIndeks_raw_20_large!D3656),+VindIndeks_raw_20_large!D3656,"")</f>
        <v/>
      </c>
    </row>
    <row r="3658">
      <c r="O3658" s="12">
        <f>+IF(ISNUMBER(ROUND(S3658,0)),ROUND(S3658,0),"")</f>
        <v/>
      </c>
      <c r="P3658">
        <f>IF(ISNUMBER(+VindIndeks_raw_20_small!A3657),+VindIndeks_raw_20_small!A3657,"")</f>
        <v/>
      </c>
      <c r="Q3658">
        <f>IF(ISNUMBER(+VindIndeks_raw_20_small!B3657),+VindIndeks_raw_20_small!B3657,"")</f>
        <v/>
      </c>
      <c r="R3658">
        <f>IF(ISNUMBER(+VindIndeks_raw_20_small!C3657),+VindIndeks_raw_20_small!C3657,"")</f>
        <v/>
      </c>
      <c r="S3658">
        <f>IF(ISNUMBER(+VindIndeks_raw_20_small!D3657),+VindIndeks_raw_20_small!D3657,"")</f>
        <v/>
      </c>
      <c r="U3658" s="12">
        <f>+IF(ISNUMBER(ROUND(Y3658,0)),ROUND(Y3658,0),"")</f>
        <v/>
      </c>
      <c r="V3658">
        <f>IF(ISNUMBER(+VindIndeks_raw_20_large!A3657),+VindIndeks_raw_20_large!A3657,"")</f>
        <v/>
      </c>
      <c r="W3658">
        <f>IF(ISNUMBER(+VindIndeks_raw_20_large!B3657),+VindIndeks_raw_20_large!B3657,"")</f>
        <v/>
      </c>
      <c r="X3658">
        <f>IF(ISNUMBER(+VindIndeks_raw_20_large!C3657),+VindIndeks_raw_20_large!C3657,"")</f>
        <v/>
      </c>
      <c r="Y3658">
        <f>IF(ISNUMBER(+VindIndeks_raw_20_large!D3657),+VindIndeks_raw_20_large!D3657,"")</f>
        <v/>
      </c>
    </row>
    <row r="3659">
      <c r="O3659" s="12">
        <f>+IF(ISNUMBER(ROUND(S3659,0)),ROUND(S3659,0),"")</f>
        <v/>
      </c>
      <c r="P3659">
        <f>IF(ISNUMBER(+VindIndeks_raw_20_small!A3658),+VindIndeks_raw_20_small!A3658,"")</f>
        <v/>
      </c>
      <c r="Q3659">
        <f>IF(ISNUMBER(+VindIndeks_raw_20_small!B3658),+VindIndeks_raw_20_small!B3658,"")</f>
        <v/>
      </c>
      <c r="R3659">
        <f>IF(ISNUMBER(+VindIndeks_raw_20_small!C3658),+VindIndeks_raw_20_small!C3658,"")</f>
        <v/>
      </c>
      <c r="S3659">
        <f>IF(ISNUMBER(+VindIndeks_raw_20_small!D3658),+VindIndeks_raw_20_small!D3658,"")</f>
        <v/>
      </c>
      <c r="U3659" s="12">
        <f>+IF(ISNUMBER(ROUND(Y3659,0)),ROUND(Y3659,0),"")</f>
        <v/>
      </c>
      <c r="V3659">
        <f>IF(ISNUMBER(+VindIndeks_raw_20_large!A3658),+VindIndeks_raw_20_large!A3658,"")</f>
        <v/>
      </c>
      <c r="W3659">
        <f>IF(ISNUMBER(+VindIndeks_raw_20_large!B3658),+VindIndeks_raw_20_large!B3658,"")</f>
        <v/>
      </c>
      <c r="X3659">
        <f>IF(ISNUMBER(+VindIndeks_raw_20_large!C3658),+VindIndeks_raw_20_large!C3658,"")</f>
        <v/>
      </c>
      <c r="Y3659">
        <f>IF(ISNUMBER(+VindIndeks_raw_20_large!D3658),+VindIndeks_raw_20_large!D3658,"")</f>
        <v/>
      </c>
    </row>
    <row r="3660">
      <c r="O3660" s="12">
        <f>+IF(ISNUMBER(ROUND(S3660,0)),ROUND(S3660,0),"")</f>
        <v/>
      </c>
      <c r="P3660">
        <f>IF(ISNUMBER(+VindIndeks_raw_20_small!A3659),+VindIndeks_raw_20_small!A3659,"")</f>
        <v/>
      </c>
      <c r="Q3660">
        <f>IF(ISNUMBER(+VindIndeks_raw_20_small!B3659),+VindIndeks_raw_20_small!B3659,"")</f>
        <v/>
      </c>
      <c r="R3660">
        <f>IF(ISNUMBER(+VindIndeks_raw_20_small!C3659),+VindIndeks_raw_20_small!C3659,"")</f>
        <v/>
      </c>
      <c r="S3660">
        <f>IF(ISNUMBER(+VindIndeks_raw_20_small!D3659),+VindIndeks_raw_20_small!D3659,"")</f>
        <v/>
      </c>
      <c r="U3660" s="12">
        <f>+IF(ISNUMBER(ROUND(Y3660,0)),ROUND(Y3660,0),"")</f>
        <v/>
      </c>
      <c r="V3660">
        <f>IF(ISNUMBER(+VindIndeks_raw_20_large!A3659),+VindIndeks_raw_20_large!A3659,"")</f>
        <v/>
      </c>
      <c r="W3660">
        <f>IF(ISNUMBER(+VindIndeks_raw_20_large!B3659),+VindIndeks_raw_20_large!B3659,"")</f>
        <v/>
      </c>
      <c r="X3660">
        <f>IF(ISNUMBER(+VindIndeks_raw_20_large!C3659),+VindIndeks_raw_20_large!C3659,"")</f>
        <v/>
      </c>
      <c r="Y3660">
        <f>IF(ISNUMBER(+VindIndeks_raw_20_large!D3659),+VindIndeks_raw_20_large!D3659,"")</f>
        <v/>
      </c>
    </row>
    <row r="3661">
      <c r="O3661" s="12">
        <f>+IF(ISNUMBER(ROUND(S3661,0)),ROUND(S3661,0),"")</f>
        <v/>
      </c>
      <c r="P3661">
        <f>IF(ISNUMBER(+VindIndeks_raw_20_small!A3660),+VindIndeks_raw_20_small!A3660,"")</f>
        <v/>
      </c>
      <c r="Q3661">
        <f>IF(ISNUMBER(+VindIndeks_raw_20_small!B3660),+VindIndeks_raw_20_small!B3660,"")</f>
        <v/>
      </c>
      <c r="R3661">
        <f>IF(ISNUMBER(+VindIndeks_raw_20_small!C3660),+VindIndeks_raw_20_small!C3660,"")</f>
        <v/>
      </c>
      <c r="S3661">
        <f>IF(ISNUMBER(+VindIndeks_raw_20_small!D3660),+VindIndeks_raw_20_small!D3660,"")</f>
        <v/>
      </c>
      <c r="U3661" s="12">
        <f>+IF(ISNUMBER(ROUND(Y3661,0)),ROUND(Y3661,0),"")</f>
        <v/>
      </c>
      <c r="V3661">
        <f>IF(ISNUMBER(+VindIndeks_raw_20_large!A3660),+VindIndeks_raw_20_large!A3660,"")</f>
        <v/>
      </c>
      <c r="W3661">
        <f>IF(ISNUMBER(+VindIndeks_raw_20_large!B3660),+VindIndeks_raw_20_large!B3660,"")</f>
        <v/>
      </c>
      <c r="X3661">
        <f>IF(ISNUMBER(+VindIndeks_raw_20_large!C3660),+VindIndeks_raw_20_large!C3660,"")</f>
        <v/>
      </c>
      <c r="Y3661">
        <f>IF(ISNUMBER(+VindIndeks_raw_20_large!D3660),+VindIndeks_raw_20_large!D3660,"")</f>
        <v/>
      </c>
    </row>
    <row r="3662">
      <c r="O3662" s="12">
        <f>+IF(ISNUMBER(ROUND(S3662,0)),ROUND(S3662,0),"")</f>
        <v/>
      </c>
      <c r="P3662">
        <f>IF(ISNUMBER(+VindIndeks_raw_20_small!A3661),+VindIndeks_raw_20_small!A3661,"")</f>
        <v/>
      </c>
      <c r="Q3662">
        <f>IF(ISNUMBER(+VindIndeks_raw_20_small!B3661),+VindIndeks_raw_20_small!B3661,"")</f>
        <v/>
      </c>
      <c r="R3662">
        <f>IF(ISNUMBER(+VindIndeks_raw_20_small!C3661),+VindIndeks_raw_20_small!C3661,"")</f>
        <v/>
      </c>
      <c r="S3662">
        <f>IF(ISNUMBER(+VindIndeks_raw_20_small!D3661),+VindIndeks_raw_20_small!D3661,"")</f>
        <v/>
      </c>
      <c r="U3662" s="12">
        <f>+IF(ISNUMBER(ROUND(Y3662,0)),ROUND(Y3662,0),"")</f>
        <v/>
      </c>
      <c r="V3662">
        <f>IF(ISNUMBER(+VindIndeks_raw_20_large!A3661),+VindIndeks_raw_20_large!A3661,"")</f>
        <v/>
      </c>
      <c r="W3662">
        <f>IF(ISNUMBER(+VindIndeks_raw_20_large!B3661),+VindIndeks_raw_20_large!B3661,"")</f>
        <v/>
      </c>
      <c r="X3662">
        <f>IF(ISNUMBER(+VindIndeks_raw_20_large!C3661),+VindIndeks_raw_20_large!C3661,"")</f>
        <v/>
      </c>
      <c r="Y3662">
        <f>IF(ISNUMBER(+VindIndeks_raw_20_large!D3661),+VindIndeks_raw_20_large!D3661,"")</f>
        <v/>
      </c>
    </row>
    <row r="3663">
      <c r="O3663" s="12">
        <f>+IF(ISNUMBER(ROUND(S3663,0)),ROUND(S3663,0),"")</f>
        <v/>
      </c>
      <c r="P3663">
        <f>IF(ISNUMBER(+VindIndeks_raw_20_small!A3662),+VindIndeks_raw_20_small!A3662,"")</f>
        <v/>
      </c>
      <c r="Q3663">
        <f>IF(ISNUMBER(+VindIndeks_raw_20_small!B3662),+VindIndeks_raw_20_small!B3662,"")</f>
        <v/>
      </c>
      <c r="R3663">
        <f>IF(ISNUMBER(+VindIndeks_raw_20_small!C3662),+VindIndeks_raw_20_small!C3662,"")</f>
        <v/>
      </c>
      <c r="S3663">
        <f>IF(ISNUMBER(+VindIndeks_raw_20_small!D3662),+VindIndeks_raw_20_small!D3662,"")</f>
        <v/>
      </c>
      <c r="U3663" s="12">
        <f>+IF(ISNUMBER(ROUND(Y3663,0)),ROUND(Y3663,0),"")</f>
        <v/>
      </c>
      <c r="V3663">
        <f>IF(ISNUMBER(+VindIndeks_raw_20_large!A3662),+VindIndeks_raw_20_large!A3662,"")</f>
        <v/>
      </c>
      <c r="W3663">
        <f>IF(ISNUMBER(+VindIndeks_raw_20_large!B3662),+VindIndeks_raw_20_large!B3662,"")</f>
        <v/>
      </c>
      <c r="X3663">
        <f>IF(ISNUMBER(+VindIndeks_raw_20_large!C3662),+VindIndeks_raw_20_large!C3662,"")</f>
        <v/>
      </c>
      <c r="Y3663">
        <f>IF(ISNUMBER(+VindIndeks_raw_20_large!D3662),+VindIndeks_raw_20_large!D3662,"")</f>
        <v/>
      </c>
    </row>
    <row r="3664">
      <c r="O3664" s="12">
        <f>+IF(ISNUMBER(ROUND(S3664,0)),ROUND(S3664,0),"")</f>
        <v/>
      </c>
      <c r="P3664">
        <f>IF(ISNUMBER(+VindIndeks_raw_20_small!A3663),+VindIndeks_raw_20_small!A3663,"")</f>
        <v/>
      </c>
      <c r="Q3664">
        <f>IF(ISNUMBER(+VindIndeks_raw_20_small!B3663),+VindIndeks_raw_20_small!B3663,"")</f>
        <v/>
      </c>
      <c r="R3664">
        <f>IF(ISNUMBER(+VindIndeks_raw_20_small!C3663),+VindIndeks_raw_20_small!C3663,"")</f>
        <v/>
      </c>
      <c r="S3664">
        <f>IF(ISNUMBER(+VindIndeks_raw_20_small!D3663),+VindIndeks_raw_20_small!D3663,"")</f>
        <v/>
      </c>
      <c r="U3664" s="12">
        <f>+IF(ISNUMBER(ROUND(Y3664,0)),ROUND(Y3664,0),"")</f>
        <v/>
      </c>
      <c r="V3664">
        <f>IF(ISNUMBER(+VindIndeks_raw_20_large!A3663),+VindIndeks_raw_20_large!A3663,"")</f>
        <v/>
      </c>
      <c r="W3664">
        <f>IF(ISNUMBER(+VindIndeks_raw_20_large!B3663),+VindIndeks_raw_20_large!B3663,"")</f>
        <v/>
      </c>
      <c r="X3664">
        <f>IF(ISNUMBER(+VindIndeks_raw_20_large!C3663),+VindIndeks_raw_20_large!C3663,"")</f>
        <v/>
      </c>
      <c r="Y3664">
        <f>IF(ISNUMBER(+VindIndeks_raw_20_large!D3663),+VindIndeks_raw_20_large!D3663,"")</f>
        <v/>
      </c>
    </row>
    <row r="3665">
      <c r="O3665" s="12">
        <f>+IF(ISNUMBER(ROUND(S3665,0)),ROUND(S3665,0),"")</f>
        <v/>
      </c>
      <c r="P3665">
        <f>IF(ISNUMBER(+VindIndeks_raw_20_small!A3664),+VindIndeks_raw_20_small!A3664,"")</f>
        <v/>
      </c>
      <c r="Q3665">
        <f>IF(ISNUMBER(+VindIndeks_raw_20_small!B3664),+VindIndeks_raw_20_small!B3664,"")</f>
        <v/>
      </c>
      <c r="R3665">
        <f>IF(ISNUMBER(+VindIndeks_raw_20_small!C3664),+VindIndeks_raw_20_small!C3664,"")</f>
        <v/>
      </c>
      <c r="S3665">
        <f>IF(ISNUMBER(+VindIndeks_raw_20_small!D3664),+VindIndeks_raw_20_small!D3664,"")</f>
        <v/>
      </c>
      <c r="U3665" s="12">
        <f>+IF(ISNUMBER(ROUND(Y3665,0)),ROUND(Y3665,0),"")</f>
        <v/>
      </c>
      <c r="V3665">
        <f>IF(ISNUMBER(+VindIndeks_raw_20_large!A3664),+VindIndeks_raw_20_large!A3664,"")</f>
        <v/>
      </c>
      <c r="W3665">
        <f>IF(ISNUMBER(+VindIndeks_raw_20_large!B3664),+VindIndeks_raw_20_large!B3664,"")</f>
        <v/>
      </c>
      <c r="X3665">
        <f>IF(ISNUMBER(+VindIndeks_raw_20_large!C3664),+VindIndeks_raw_20_large!C3664,"")</f>
        <v/>
      </c>
      <c r="Y3665">
        <f>IF(ISNUMBER(+VindIndeks_raw_20_large!D3664),+VindIndeks_raw_20_large!D3664,"")</f>
        <v/>
      </c>
    </row>
    <row r="3666">
      <c r="O3666" s="12">
        <f>+IF(ISNUMBER(ROUND(S3666,0)),ROUND(S3666,0),"")</f>
        <v/>
      </c>
      <c r="P3666">
        <f>IF(ISNUMBER(+VindIndeks_raw_20_small!A3665),+VindIndeks_raw_20_small!A3665,"")</f>
        <v/>
      </c>
      <c r="Q3666">
        <f>IF(ISNUMBER(+VindIndeks_raw_20_small!B3665),+VindIndeks_raw_20_small!B3665,"")</f>
        <v/>
      </c>
      <c r="R3666">
        <f>IF(ISNUMBER(+VindIndeks_raw_20_small!C3665),+VindIndeks_raw_20_small!C3665,"")</f>
        <v/>
      </c>
      <c r="S3666">
        <f>IF(ISNUMBER(+VindIndeks_raw_20_small!D3665),+VindIndeks_raw_20_small!D3665,"")</f>
        <v/>
      </c>
      <c r="U3666" s="12">
        <f>+IF(ISNUMBER(ROUND(Y3666,0)),ROUND(Y3666,0),"")</f>
        <v/>
      </c>
      <c r="V3666">
        <f>IF(ISNUMBER(+VindIndeks_raw_20_large!A3665),+VindIndeks_raw_20_large!A3665,"")</f>
        <v/>
      </c>
      <c r="W3666">
        <f>IF(ISNUMBER(+VindIndeks_raw_20_large!B3665),+VindIndeks_raw_20_large!B3665,"")</f>
        <v/>
      </c>
      <c r="X3666">
        <f>IF(ISNUMBER(+VindIndeks_raw_20_large!C3665),+VindIndeks_raw_20_large!C3665,"")</f>
        <v/>
      </c>
      <c r="Y3666">
        <f>IF(ISNUMBER(+VindIndeks_raw_20_large!D3665),+VindIndeks_raw_20_large!D3665,"")</f>
        <v/>
      </c>
    </row>
    <row r="3667">
      <c r="O3667" s="12">
        <f>+IF(ISNUMBER(ROUND(S3667,0)),ROUND(S3667,0),"")</f>
        <v/>
      </c>
      <c r="P3667">
        <f>IF(ISNUMBER(+VindIndeks_raw_20_small!A3666),+VindIndeks_raw_20_small!A3666,"")</f>
        <v/>
      </c>
      <c r="Q3667">
        <f>IF(ISNUMBER(+VindIndeks_raw_20_small!B3666),+VindIndeks_raw_20_small!B3666,"")</f>
        <v/>
      </c>
      <c r="R3667">
        <f>IF(ISNUMBER(+VindIndeks_raw_20_small!C3666),+VindIndeks_raw_20_small!C3666,"")</f>
        <v/>
      </c>
      <c r="S3667">
        <f>IF(ISNUMBER(+VindIndeks_raw_20_small!D3666),+VindIndeks_raw_20_small!D3666,"")</f>
        <v/>
      </c>
      <c r="U3667" s="12">
        <f>+IF(ISNUMBER(ROUND(Y3667,0)),ROUND(Y3667,0),"")</f>
        <v/>
      </c>
      <c r="V3667">
        <f>IF(ISNUMBER(+VindIndeks_raw_20_large!A3666),+VindIndeks_raw_20_large!A3666,"")</f>
        <v/>
      </c>
      <c r="W3667">
        <f>IF(ISNUMBER(+VindIndeks_raw_20_large!B3666),+VindIndeks_raw_20_large!B3666,"")</f>
        <v/>
      </c>
      <c r="X3667">
        <f>IF(ISNUMBER(+VindIndeks_raw_20_large!C3666),+VindIndeks_raw_20_large!C3666,"")</f>
        <v/>
      </c>
      <c r="Y3667">
        <f>IF(ISNUMBER(+VindIndeks_raw_20_large!D3666),+VindIndeks_raw_20_large!D3666,"")</f>
        <v/>
      </c>
    </row>
    <row r="3668">
      <c r="O3668" s="12">
        <f>+IF(ISNUMBER(ROUND(S3668,0)),ROUND(S3668,0),"")</f>
        <v/>
      </c>
      <c r="P3668">
        <f>IF(ISNUMBER(+VindIndeks_raw_20_small!A3667),+VindIndeks_raw_20_small!A3667,"")</f>
        <v/>
      </c>
      <c r="Q3668">
        <f>IF(ISNUMBER(+VindIndeks_raw_20_small!B3667),+VindIndeks_raw_20_small!B3667,"")</f>
        <v/>
      </c>
      <c r="R3668">
        <f>IF(ISNUMBER(+VindIndeks_raw_20_small!C3667),+VindIndeks_raw_20_small!C3667,"")</f>
        <v/>
      </c>
      <c r="S3668">
        <f>IF(ISNUMBER(+VindIndeks_raw_20_small!D3667),+VindIndeks_raw_20_small!D3667,"")</f>
        <v/>
      </c>
      <c r="U3668" s="12">
        <f>+IF(ISNUMBER(ROUND(Y3668,0)),ROUND(Y3668,0),"")</f>
        <v/>
      </c>
      <c r="V3668">
        <f>IF(ISNUMBER(+VindIndeks_raw_20_large!A3667),+VindIndeks_raw_20_large!A3667,"")</f>
        <v/>
      </c>
      <c r="W3668">
        <f>IF(ISNUMBER(+VindIndeks_raw_20_large!B3667),+VindIndeks_raw_20_large!B3667,"")</f>
        <v/>
      </c>
      <c r="X3668">
        <f>IF(ISNUMBER(+VindIndeks_raw_20_large!C3667),+VindIndeks_raw_20_large!C3667,"")</f>
        <v/>
      </c>
      <c r="Y3668">
        <f>IF(ISNUMBER(+VindIndeks_raw_20_large!D3667),+VindIndeks_raw_20_large!D3667,"")</f>
        <v/>
      </c>
    </row>
    <row r="3669">
      <c r="O3669" s="12">
        <f>+IF(ISNUMBER(ROUND(S3669,0)),ROUND(S3669,0),"")</f>
        <v/>
      </c>
      <c r="P3669">
        <f>IF(ISNUMBER(+VindIndeks_raw_20_small!A3668),+VindIndeks_raw_20_small!A3668,"")</f>
        <v/>
      </c>
      <c r="Q3669">
        <f>IF(ISNUMBER(+VindIndeks_raw_20_small!B3668),+VindIndeks_raw_20_small!B3668,"")</f>
        <v/>
      </c>
      <c r="R3669">
        <f>IF(ISNUMBER(+VindIndeks_raw_20_small!C3668),+VindIndeks_raw_20_small!C3668,"")</f>
        <v/>
      </c>
      <c r="S3669">
        <f>IF(ISNUMBER(+VindIndeks_raw_20_small!D3668),+VindIndeks_raw_20_small!D3668,"")</f>
        <v/>
      </c>
      <c r="U3669" s="12">
        <f>+IF(ISNUMBER(ROUND(Y3669,0)),ROUND(Y3669,0),"")</f>
        <v/>
      </c>
      <c r="V3669">
        <f>IF(ISNUMBER(+VindIndeks_raw_20_large!A3668),+VindIndeks_raw_20_large!A3668,"")</f>
        <v/>
      </c>
      <c r="W3669">
        <f>IF(ISNUMBER(+VindIndeks_raw_20_large!B3668),+VindIndeks_raw_20_large!B3668,"")</f>
        <v/>
      </c>
      <c r="X3669">
        <f>IF(ISNUMBER(+VindIndeks_raw_20_large!C3668),+VindIndeks_raw_20_large!C3668,"")</f>
        <v/>
      </c>
      <c r="Y3669">
        <f>IF(ISNUMBER(+VindIndeks_raw_20_large!D3668),+VindIndeks_raw_20_large!D3668,"")</f>
        <v/>
      </c>
    </row>
    <row r="3670">
      <c r="O3670" s="12">
        <f>+IF(ISNUMBER(ROUND(S3670,0)),ROUND(S3670,0),"")</f>
        <v/>
      </c>
      <c r="P3670">
        <f>IF(ISNUMBER(+VindIndeks_raw_20_small!A3669),+VindIndeks_raw_20_small!A3669,"")</f>
        <v/>
      </c>
      <c r="Q3670">
        <f>IF(ISNUMBER(+VindIndeks_raw_20_small!B3669),+VindIndeks_raw_20_small!B3669,"")</f>
        <v/>
      </c>
      <c r="R3670">
        <f>IF(ISNUMBER(+VindIndeks_raw_20_small!C3669),+VindIndeks_raw_20_small!C3669,"")</f>
        <v/>
      </c>
      <c r="S3670">
        <f>IF(ISNUMBER(+VindIndeks_raw_20_small!D3669),+VindIndeks_raw_20_small!D3669,"")</f>
        <v/>
      </c>
      <c r="U3670" s="12">
        <f>+IF(ISNUMBER(ROUND(Y3670,0)),ROUND(Y3670,0),"")</f>
        <v/>
      </c>
      <c r="V3670">
        <f>IF(ISNUMBER(+VindIndeks_raw_20_large!A3669),+VindIndeks_raw_20_large!A3669,"")</f>
        <v/>
      </c>
      <c r="W3670">
        <f>IF(ISNUMBER(+VindIndeks_raw_20_large!B3669),+VindIndeks_raw_20_large!B3669,"")</f>
        <v/>
      </c>
      <c r="X3670">
        <f>IF(ISNUMBER(+VindIndeks_raw_20_large!C3669),+VindIndeks_raw_20_large!C3669,"")</f>
        <v/>
      </c>
      <c r="Y3670">
        <f>IF(ISNUMBER(+VindIndeks_raw_20_large!D3669),+VindIndeks_raw_20_large!D3669,"")</f>
        <v/>
      </c>
    </row>
    <row r="3671">
      <c r="O3671" s="12">
        <f>+IF(ISNUMBER(ROUND(S3671,0)),ROUND(S3671,0),"")</f>
        <v/>
      </c>
      <c r="P3671">
        <f>IF(ISNUMBER(+VindIndeks_raw_20_small!A3670),+VindIndeks_raw_20_small!A3670,"")</f>
        <v/>
      </c>
      <c r="Q3671">
        <f>IF(ISNUMBER(+VindIndeks_raw_20_small!B3670),+VindIndeks_raw_20_small!B3670,"")</f>
        <v/>
      </c>
      <c r="R3671">
        <f>IF(ISNUMBER(+VindIndeks_raw_20_small!C3670),+VindIndeks_raw_20_small!C3670,"")</f>
        <v/>
      </c>
      <c r="S3671">
        <f>IF(ISNUMBER(+VindIndeks_raw_20_small!D3670),+VindIndeks_raw_20_small!D3670,"")</f>
        <v/>
      </c>
      <c r="U3671" s="12">
        <f>+IF(ISNUMBER(ROUND(Y3671,0)),ROUND(Y3671,0),"")</f>
        <v/>
      </c>
      <c r="V3671">
        <f>IF(ISNUMBER(+VindIndeks_raw_20_large!A3670),+VindIndeks_raw_20_large!A3670,"")</f>
        <v/>
      </c>
      <c r="W3671">
        <f>IF(ISNUMBER(+VindIndeks_raw_20_large!B3670),+VindIndeks_raw_20_large!B3670,"")</f>
        <v/>
      </c>
      <c r="X3671">
        <f>IF(ISNUMBER(+VindIndeks_raw_20_large!C3670),+VindIndeks_raw_20_large!C3670,"")</f>
        <v/>
      </c>
      <c r="Y3671">
        <f>IF(ISNUMBER(+VindIndeks_raw_20_large!D3670),+VindIndeks_raw_20_large!D3670,"")</f>
        <v/>
      </c>
    </row>
    <row r="3672">
      <c r="O3672" s="12">
        <f>+IF(ISNUMBER(ROUND(S3672,0)),ROUND(S3672,0),"")</f>
        <v/>
      </c>
      <c r="P3672">
        <f>IF(ISNUMBER(+VindIndeks_raw_20_small!A3671),+VindIndeks_raw_20_small!A3671,"")</f>
        <v/>
      </c>
      <c r="Q3672">
        <f>IF(ISNUMBER(+VindIndeks_raw_20_small!B3671),+VindIndeks_raw_20_small!B3671,"")</f>
        <v/>
      </c>
      <c r="R3672">
        <f>IF(ISNUMBER(+VindIndeks_raw_20_small!C3671),+VindIndeks_raw_20_small!C3671,"")</f>
        <v/>
      </c>
      <c r="S3672">
        <f>IF(ISNUMBER(+VindIndeks_raw_20_small!D3671),+VindIndeks_raw_20_small!D3671,"")</f>
        <v/>
      </c>
      <c r="U3672" s="12">
        <f>+IF(ISNUMBER(ROUND(Y3672,0)),ROUND(Y3672,0),"")</f>
        <v/>
      </c>
      <c r="V3672">
        <f>IF(ISNUMBER(+VindIndeks_raw_20_large!A3671),+VindIndeks_raw_20_large!A3671,"")</f>
        <v/>
      </c>
      <c r="W3672">
        <f>IF(ISNUMBER(+VindIndeks_raw_20_large!B3671),+VindIndeks_raw_20_large!B3671,"")</f>
        <v/>
      </c>
      <c r="X3672">
        <f>IF(ISNUMBER(+VindIndeks_raw_20_large!C3671),+VindIndeks_raw_20_large!C3671,"")</f>
        <v/>
      </c>
      <c r="Y3672">
        <f>IF(ISNUMBER(+VindIndeks_raw_20_large!D3671),+VindIndeks_raw_20_large!D3671,"")</f>
        <v/>
      </c>
    </row>
    <row r="3673">
      <c r="O3673" s="12">
        <f>+IF(ISNUMBER(ROUND(S3673,0)),ROUND(S3673,0),"")</f>
        <v/>
      </c>
      <c r="P3673">
        <f>IF(ISNUMBER(+VindIndeks_raw_20_small!A3672),+VindIndeks_raw_20_small!A3672,"")</f>
        <v/>
      </c>
      <c r="Q3673">
        <f>IF(ISNUMBER(+VindIndeks_raw_20_small!B3672),+VindIndeks_raw_20_small!B3672,"")</f>
        <v/>
      </c>
      <c r="R3673">
        <f>IF(ISNUMBER(+VindIndeks_raw_20_small!C3672),+VindIndeks_raw_20_small!C3672,"")</f>
        <v/>
      </c>
      <c r="S3673">
        <f>IF(ISNUMBER(+VindIndeks_raw_20_small!D3672),+VindIndeks_raw_20_small!D3672,"")</f>
        <v/>
      </c>
      <c r="U3673" s="12">
        <f>+IF(ISNUMBER(ROUND(Y3673,0)),ROUND(Y3673,0),"")</f>
        <v/>
      </c>
      <c r="V3673">
        <f>IF(ISNUMBER(+VindIndeks_raw_20_large!A3672),+VindIndeks_raw_20_large!A3672,"")</f>
        <v/>
      </c>
      <c r="W3673">
        <f>IF(ISNUMBER(+VindIndeks_raw_20_large!B3672),+VindIndeks_raw_20_large!B3672,"")</f>
        <v/>
      </c>
      <c r="X3673">
        <f>IF(ISNUMBER(+VindIndeks_raw_20_large!C3672),+VindIndeks_raw_20_large!C3672,"")</f>
        <v/>
      </c>
      <c r="Y3673">
        <f>IF(ISNUMBER(+VindIndeks_raw_20_large!D3672),+VindIndeks_raw_20_large!D3672,"")</f>
        <v/>
      </c>
    </row>
    <row r="3674">
      <c r="O3674" s="12">
        <f>+IF(ISNUMBER(ROUND(S3674,0)),ROUND(S3674,0),"")</f>
        <v/>
      </c>
      <c r="P3674">
        <f>IF(ISNUMBER(+VindIndeks_raw_20_small!A3673),+VindIndeks_raw_20_small!A3673,"")</f>
        <v/>
      </c>
      <c r="Q3674">
        <f>IF(ISNUMBER(+VindIndeks_raw_20_small!B3673),+VindIndeks_raw_20_small!B3673,"")</f>
        <v/>
      </c>
      <c r="R3674">
        <f>IF(ISNUMBER(+VindIndeks_raw_20_small!C3673),+VindIndeks_raw_20_small!C3673,"")</f>
        <v/>
      </c>
      <c r="S3674">
        <f>IF(ISNUMBER(+VindIndeks_raw_20_small!D3673),+VindIndeks_raw_20_small!D3673,"")</f>
        <v/>
      </c>
      <c r="U3674" s="12">
        <f>+IF(ISNUMBER(ROUND(Y3674,0)),ROUND(Y3674,0),"")</f>
        <v/>
      </c>
      <c r="V3674">
        <f>IF(ISNUMBER(+VindIndeks_raw_20_large!A3673),+VindIndeks_raw_20_large!A3673,"")</f>
        <v/>
      </c>
      <c r="W3674">
        <f>IF(ISNUMBER(+VindIndeks_raw_20_large!B3673),+VindIndeks_raw_20_large!B3673,"")</f>
        <v/>
      </c>
      <c r="X3674">
        <f>IF(ISNUMBER(+VindIndeks_raw_20_large!C3673),+VindIndeks_raw_20_large!C3673,"")</f>
        <v/>
      </c>
      <c r="Y3674">
        <f>IF(ISNUMBER(+VindIndeks_raw_20_large!D3673),+VindIndeks_raw_20_large!D3673,"")</f>
        <v/>
      </c>
    </row>
    <row r="3675">
      <c r="O3675" s="12">
        <f>+IF(ISNUMBER(ROUND(S3675,0)),ROUND(S3675,0),"")</f>
        <v/>
      </c>
      <c r="P3675">
        <f>IF(ISNUMBER(+VindIndeks_raw_20_small!A3674),+VindIndeks_raw_20_small!A3674,"")</f>
        <v/>
      </c>
      <c r="Q3675">
        <f>IF(ISNUMBER(+VindIndeks_raw_20_small!B3674),+VindIndeks_raw_20_small!B3674,"")</f>
        <v/>
      </c>
      <c r="R3675">
        <f>IF(ISNUMBER(+VindIndeks_raw_20_small!C3674),+VindIndeks_raw_20_small!C3674,"")</f>
        <v/>
      </c>
      <c r="S3675">
        <f>IF(ISNUMBER(+VindIndeks_raw_20_small!D3674),+VindIndeks_raw_20_small!D3674,"")</f>
        <v/>
      </c>
      <c r="U3675" s="12">
        <f>+IF(ISNUMBER(ROUND(Y3675,0)),ROUND(Y3675,0),"")</f>
        <v/>
      </c>
      <c r="V3675">
        <f>IF(ISNUMBER(+VindIndeks_raw_20_large!A3674),+VindIndeks_raw_20_large!A3674,"")</f>
        <v/>
      </c>
      <c r="W3675">
        <f>IF(ISNUMBER(+VindIndeks_raw_20_large!B3674),+VindIndeks_raw_20_large!B3674,"")</f>
        <v/>
      </c>
      <c r="X3675">
        <f>IF(ISNUMBER(+VindIndeks_raw_20_large!C3674),+VindIndeks_raw_20_large!C3674,"")</f>
        <v/>
      </c>
      <c r="Y3675">
        <f>IF(ISNUMBER(+VindIndeks_raw_20_large!D3674),+VindIndeks_raw_20_large!D3674,"")</f>
        <v/>
      </c>
    </row>
    <row r="3676">
      <c r="O3676" s="12">
        <f>+IF(ISNUMBER(ROUND(S3676,0)),ROUND(S3676,0),"")</f>
        <v/>
      </c>
      <c r="P3676">
        <f>IF(ISNUMBER(+VindIndeks_raw_20_small!A3675),+VindIndeks_raw_20_small!A3675,"")</f>
        <v/>
      </c>
      <c r="Q3676">
        <f>IF(ISNUMBER(+VindIndeks_raw_20_small!B3675),+VindIndeks_raw_20_small!B3675,"")</f>
        <v/>
      </c>
      <c r="R3676">
        <f>IF(ISNUMBER(+VindIndeks_raw_20_small!C3675),+VindIndeks_raw_20_small!C3675,"")</f>
        <v/>
      </c>
      <c r="S3676">
        <f>IF(ISNUMBER(+VindIndeks_raw_20_small!D3675),+VindIndeks_raw_20_small!D3675,"")</f>
        <v/>
      </c>
      <c r="U3676" s="12">
        <f>+IF(ISNUMBER(ROUND(Y3676,0)),ROUND(Y3676,0),"")</f>
        <v/>
      </c>
      <c r="V3676">
        <f>IF(ISNUMBER(+VindIndeks_raw_20_large!A3675),+VindIndeks_raw_20_large!A3675,"")</f>
        <v/>
      </c>
      <c r="W3676">
        <f>IF(ISNUMBER(+VindIndeks_raw_20_large!B3675),+VindIndeks_raw_20_large!B3675,"")</f>
        <v/>
      </c>
      <c r="X3676">
        <f>IF(ISNUMBER(+VindIndeks_raw_20_large!C3675),+VindIndeks_raw_20_large!C3675,"")</f>
        <v/>
      </c>
      <c r="Y3676">
        <f>IF(ISNUMBER(+VindIndeks_raw_20_large!D3675),+VindIndeks_raw_20_large!D3675,"")</f>
        <v/>
      </c>
    </row>
    <row r="3677">
      <c r="O3677" s="12">
        <f>+IF(ISNUMBER(ROUND(S3677,0)),ROUND(S3677,0),"")</f>
        <v/>
      </c>
      <c r="P3677">
        <f>IF(ISNUMBER(+VindIndeks_raw_20_small!A3676),+VindIndeks_raw_20_small!A3676,"")</f>
        <v/>
      </c>
      <c r="Q3677">
        <f>IF(ISNUMBER(+VindIndeks_raw_20_small!B3676),+VindIndeks_raw_20_small!B3676,"")</f>
        <v/>
      </c>
      <c r="R3677">
        <f>IF(ISNUMBER(+VindIndeks_raw_20_small!C3676),+VindIndeks_raw_20_small!C3676,"")</f>
        <v/>
      </c>
      <c r="S3677">
        <f>IF(ISNUMBER(+VindIndeks_raw_20_small!D3676),+VindIndeks_raw_20_small!D3676,"")</f>
        <v/>
      </c>
      <c r="U3677" s="12">
        <f>+IF(ISNUMBER(ROUND(Y3677,0)),ROUND(Y3677,0),"")</f>
        <v/>
      </c>
      <c r="V3677">
        <f>IF(ISNUMBER(+VindIndeks_raw_20_large!A3676),+VindIndeks_raw_20_large!A3676,"")</f>
        <v/>
      </c>
      <c r="W3677">
        <f>IF(ISNUMBER(+VindIndeks_raw_20_large!B3676),+VindIndeks_raw_20_large!B3676,"")</f>
        <v/>
      </c>
      <c r="X3677">
        <f>IF(ISNUMBER(+VindIndeks_raw_20_large!C3676),+VindIndeks_raw_20_large!C3676,"")</f>
        <v/>
      </c>
      <c r="Y3677">
        <f>IF(ISNUMBER(+VindIndeks_raw_20_large!D3676),+VindIndeks_raw_20_large!D3676,"")</f>
        <v/>
      </c>
    </row>
    <row r="3678">
      <c r="O3678" s="12">
        <f>+IF(ISNUMBER(ROUND(S3678,0)),ROUND(S3678,0),"")</f>
        <v/>
      </c>
      <c r="P3678">
        <f>IF(ISNUMBER(+VindIndeks_raw_20_small!A3677),+VindIndeks_raw_20_small!A3677,"")</f>
        <v/>
      </c>
      <c r="Q3678">
        <f>IF(ISNUMBER(+VindIndeks_raw_20_small!B3677),+VindIndeks_raw_20_small!B3677,"")</f>
        <v/>
      </c>
      <c r="R3678">
        <f>IF(ISNUMBER(+VindIndeks_raw_20_small!C3677),+VindIndeks_raw_20_small!C3677,"")</f>
        <v/>
      </c>
      <c r="S3678">
        <f>IF(ISNUMBER(+VindIndeks_raw_20_small!D3677),+VindIndeks_raw_20_small!D3677,"")</f>
        <v/>
      </c>
      <c r="U3678" s="12">
        <f>+IF(ISNUMBER(ROUND(Y3678,0)),ROUND(Y3678,0),"")</f>
        <v/>
      </c>
      <c r="V3678">
        <f>IF(ISNUMBER(+VindIndeks_raw_20_large!A3677),+VindIndeks_raw_20_large!A3677,"")</f>
        <v/>
      </c>
      <c r="W3678">
        <f>IF(ISNUMBER(+VindIndeks_raw_20_large!B3677),+VindIndeks_raw_20_large!B3677,"")</f>
        <v/>
      </c>
      <c r="X3678">
        <f>IF(ISNUMBER(+VindIndeks_raw_20_large!C3677),+VindIndeks_raw_20_large!C3677,"")</f>
        <v/>
      </c>
      <c r="Y3678">
        <f>IF(ISNUMBER(+VindIndeks_raw_20_large!D3677),+VindIndeks_raw_20_large!D3677,"")</f>
        <v/>
      </c>
    </row>
    <row r="3679">
      <c r="O3679" s="12">
        <f>+IF(ISNUMBER(ROUND(S3679,0)),ROUND(S3679,0),"")</f>
        <v/>
      </c>
      <c r="P3679">
        <f>IF(ISNUMBER(+VindIndeks_raw_20_small!A3678),+VindIndeks_raw_20_small!A3678,"")</f>
        <v/>
      </c>
      <c r="Q3679">
        <f>IF(ISNUMBER(+VindIndeks_raw_20_small!B3678),+VindIndeks_raw_20_small!B3678,"")</f>
        <v/>
      </c>
      <c r="R3679">
        <f>IF(ISNUMBER(+VindIndeks_raw_20_small!C3678),+VindIndeks_raw_20_small!C3678,"")</f>
        <v/>
      </c>
      <c r="S3679">
        <f>IF(ISNUMBER(+VindIndeks_raw_20_small!D3678),+VindIndeks_raw_20_small!D3678,"")</f>
        <v/>
      </c>
      <c r="U3679" s="12">
        <f>+IF(ISNUMBER(ROUND(Y3679,0)),ROUND(Y3679,0),"")</f>
        <v/>
      </c>
      <c r="V3679">
        <f>IF(ISNUMBER(+VindIndeks_raw_20_large!A3678),+VindIndeks_raw_20_large!A3678,"")</f>
        <v/>
      </c>
      <c r="W3679">
        <f>IF(ISNUMBER(+VindIndeks_raw_20_large!B3678),+VindIndeks_raw_20_large!B3678,"")</f>
        <v/>
      </c>
      <c r="X3679">
        <f>IF(ISNUMBER(+VindIndeks_raw_20_large!C3678),+VindIndeks_raw_20_large!C3678,"")</f>
        <v/>
      </c>
      <c r="Y3679">
        <f>IF(ISNUMBER(+VindIndeks_raw_20_large!D3678),+VindIndeks_raw_20_large!D3678,"")</f>
        <v/>
      </c>
    </row>
    <row r="3680">
      <c r="O3680" s="12">
        <f>+IF(ISNUMBER(ROUND(S3680,0)),ROUND(S3680,0),"")</f>
        <v/>
      </c>
      <c r="P3680">
        <f>IF(ISNUMBER(+VindIndeks_raw_20_small!A3679),+VindIndeks_raw_20_small!A3679,"")</f>
        <v/>
      </c>
      <c r="Q3680">
        <f>IF(ISNUMBER(+VindIndeks_raw_20_small!B3679),+VindIndeks_raw_20_small!B3679,"")</f>
        <v/>
      </c>
      <c r="R3680">
        <f>IF(ISNUMBER(+VindIndeks_raw_20_small!C3679),+VindIndeks_raw_20_small!C3679,"")</f>
        <v/>
      </c>
      <c r="S3680">
        <f>IF(ISNUMBER(+VindIndeks_raw_20_small!D3679),+VindIndeks_raw_20_small!D3679,"")</f>
        <v/>
      </c>
      <c r="U3680" s="12">
        <f>+IF(ISNUMBER(ROUND(Y3680,0)),ROUND(Y3680,0),"")</f>
        <v/>
      </c>
      <c r="V3680">
        <f>IF(ISNUMBER(+VindIndeks_raw_20_large!A3679),+VindIndeks_raw_20_large!A3679,"")</f>
        <v/>
      </c>
      <c r="W3680">
        <f>IF(ISNUMBER(+VindIndeks_raw_20_large!B3679),+VindIndeks_raw_20_large!B3679,"")</f>
        <v/>
      </c>
      <c r="X3680">
        <f>IF(ISNUMBER(+VindIndeks_raw_20_large!C3679),+VindIndeks_raw_20_large!C3679,"")</f>
        <v/>
      </c>
      <c r="Y3680">
        <f>IF(ISNUMBER(+VindIndeks_raw_20_large!D3679),+VindIndeks_raw_20_large!D3679,"")</f>
        <v/>
      </c>
    </row>
    <row r="3681">
      <c r="O3681" s="12">
        <f>+IF(ISNUMBER(ROUND(S3681,0)),ROUND(S3681,0),"")</f>
        <v/>
      </c>
      <c r="P3681">
        <f>IF(ISNUMBER(+VindIndeks_raw_20_small!A3680),+VindIndeks_raw_20_small!A3680,"")</f>
        <v/>
      </c>
      <c r="Q3681">
        <f>IF(ISNUMBER(+VindIndeks_raw_20_small!B3680),+VindIndeks_raw_20_small!B3680,"")</f>
        <v/>
      </c>
      <c r="R3681">
        <f>IF(ISNUMBER(+VindIndeks_raw_20_small!C3680),+VindIndeks_raw_20_small!C3680,"")</f>
        <v/>
      </c>
      <c r="S3681">
        <f>IF(ISNUMBER(+VindIndeks_raw_20_small!D3680),+VindIndeks_raw_20_small!D3680,"")</f>
        <v/>
      </c>
      <c r="U3681" s="12">
        <f>+IF(ISNUMBER(ROUND(Y3681,0)),ROUND(Y3681,0),"")</f>
        <v/>
      </c>
      <c r="V3681">
        <f>IF(ISNUMBER(+VindIndeks_raw_20_large!A3680),+VindIndeks_raw_20_large!A3680,"")</f>
        <v/>
      </c>
      <c r="W3681">
        <f>IF(ISNUMBER(+VindIndeks_raw_20_large!B3680),+VindIndeks_raw_20_large!B3680,"")</f>
        <v/>
      </c>
      <c r="X3681">
        <f>IF(ISNUMBER(+VindIndeks_raw_20_large!C3680),+VindIndeks_raw_20_large!C3680,"")</f>
        <v/>
      </c>
      <c r="Y3681">
        <f>IF(ISNUMBER(+VindIndeks_raw_20_large!D3680),+VindIndeks_raw_20_large!D3680,"")</f>
        <v/>
      </c>
    </row>
    <row r="3682">
      <c r="O3682" s="12">
        <f>+IF(ISNUMBER(ROUND(S3682,0)),ROUND(S3682,0),"")</f>
        <v/>
      </c>
      <c r="P3682">
        <f>IF(ISNUMBER(+VindIndeks_raw_20_small!A3681),+VindIndeks_raw_20_small!A3681,"")</f>
        <v/>
      </c>
      <c r="Q3682">
        <f>IF(ISNUMBER(+VindIndeks_raw_20_small!B3681),+VindIndeks_raw_20_small!B3681,"")</f>
        <v/>
      </c>
      <c r="R3682">
        <f>IF(ISNUMBER(+VindIndeks_raw_20_small!C3681),+VindIndeks_raw_20_small!C3681,"")</f>
        <v/>
      </c>
      <c r="S3682">
        <f>IF(ISNUMBER(+VindIndeks_raw_20_small!D3681),+VindIndeks_raw_20_small!D3681,"")</f>
        <v/>
      </c>
      <c r="U3682" s="12">
        <f>+IF(ISNUMBER(ROUND(Y3682,0)),ROUND(Y3682,0),"")</f>
        <v/>
      </c>
      <c r="V3682">
        <f>IF(ISNUMBER(+VindIndeks_raw_20_large!A3681),+VindIndeks_raw_20_large!A3681,"")</f>
        <v/>
      </c>
      <c r="W3682">
        <f>IF(ISNUMBER(+VindIndeks_raw_20_large!B3681),+VindIndeks_raw_20_large!B3681,"")</f>
        <v/>
      </c>
      <c r="X3682">
        <f>IF(ISNUMBER(+VindIndeks_raw_20_large!C3681),+VindIndeks_raw_20_large!C3681,"")</f>
        <v/>
      </c>
      <c r="Y3682">
        <f>IF(ISNUMBER(+VindIndeks_raw_20_large!D3681),+VindIndeks_raw_20_large!D3681,"")</f>
        <v/>
      </c>
    </row>
    <row r="3683">
      <c r="O3683" s="12">
        <f>+IF(ISNUMBER(ROUND(S3683,0)),ROUND(S3683,0),"")</f>
        <v/>
      </c>
      <c r="P3683">
        <f>IF(ISNUMBER(+VindIndeks_raw_20_small!A3682),+VindIndeks_raw_20_small!A3682,"")</f>
        <v/>
      </c>
      <c r="Q3683">
        <f>IF(ISNUMBER(+VindIndeks_raw_20_small!B3682),+VindIndeks_raw_20_small!B3682,"")</f>
        <v/>
      </c>
      <c r="R3683">
        <f>IF(ISNUMBER(+VindIndeks_raw_20_small!C3682),+VindIndeks_raw_20_small!C3682,"")</f>
        <v/>
      </c>
      <c r="S3683">
        <f>IF(ISNUMBER(+VindIndeks_raw_20_small!D3682),+VindIndeks_raw_20_small!D3682,"")</f>
        <v/>
      </c>
      <c r="U3683" s="12">
        <f>+IF(ISNUMBER(ROUND(Y3683,0)),ROUND(Y3683,0),"")</f>
        <v/>
      </c>
      <c r="V3683">
        <f>IF(ISNUMBER(+VindIndeks_raw_20_large!A3682),+VindIndeks_raw_20_large!A3682,"")</f>
        <v/>
      </c>
      <c r="W3683">
        <f>IF(ISNUMBER(+VindIndeks_raw_20_large!B3682),+VindIndeks_raw_20_large!B3682,"")</f>
        <v/>
      </c>
      <c r="X3683">
        <f>IF(ISNUMBER(+VindIndeks_raw_20_large!C3682),+VindIndeks_raw_20_large!C3682,"")</f>
        <v/>
      </c>
      <c r="Y3683">
        <f>IF(ISNUMBER(+VindIndeks_raw_20_large!D3682),+VindIndeks_raw_20_large!D3682,"")</f>
        <v/>
      </c>
    </row>
    <row r="3684">
      <c r="O3684" s="12">
        <f>+IF(ISNUMBER(ROUND(S3684,0)),ROUND(S3684,0),"")</f>
        <v/>
      </c>
      <c r="P3684">
        <f>IF(ISNUMBER(+VindIndeks_raw_20_small!A3683),+VindIndeks_raw_20_small!A3683,"")</f>
        <v/>
      </c>
      <c r="Q3684">
        <f>IF(ISNUMBER(+VindIndeks_raw_20_small!B3683),+VindIndeks_raw_20_small!B3683,"")</f>
        <v/>
      </c>
      <c r="R3684">
        <f>IF(ISNUMBER(+VindIndeks_raw_20_small!C3683),+VindIndeks_raw_20_small!C3683,"")</f>
        <v/>
      </c>
      <c r="S3684">
        <f>IF(ISNUMBER(+VindIndeks_raw_20_small!D3683),+VindIndeks_raw_20_small!D3683,"")</f>
        <v/>
      </c>
      <c r="U3684" s="12">
        <f>+IF(ISNUMBER(ROUND(Y3684,0)),ROUND(Y3684,0),"")</f>
        <v/>
      </c>
      <c r="V3684">
        <f>IF(ISNUMBER(+VindIndeks_raw_20_large!A3683),+VindIndeks_raw_20_large!A3683,"")</f>
        <v/>
      </c>
      <c r="W3684">
        <f>IF(ISNUMBER(+VindIndeks_raw_20_large!B3683),+VindIndeks_raw_20_large!B3683,"")</f>
        <v/>
      </c>
      <c r="X3684">
        <f>IF(ISNUMBER(+VindIndeks_raw_20_large!C3683),+VindIndeks_raw_20_large!C3683,"")</f>
        <v/>
      </c>
      <c r="Y3684">
        <f>IF(ISNUMBER(+VindIndeks_raw_20_large!D3683),+VindIndeks_raw_20_large!D3683,"")</f>
        <v/>
      </c>
    </row>
    <row r="3685">
      <c r="O3685" s="12">
        <f>+IF(ISNUMBER(ROUND(S3685,0)),ROUND(S3685,0),"")</f>
        <v/>
      </c>
      <c r="P3685">
        <f>IF(ISNUMBER(+VindIndeks_raw_20_small!A3684),+VindIndeks_raw_20_small!A3684,"")</f>
        <v/>
      </c>
      <c r="Q3685">
        <f>IF(ISNUMBER(+VindIndeks_raw_20_small!B3684),+VindIndeks_raw_20_small!B3684,"")</f>
        <v/>
      </c>
      <c r="R3685">
        <f>IF(ISNUMBER(+VindIndeks_raw_20_small!C3684),+VindIndeks_raw_20_small!C3684,"")</f>
        <v/>
      </c>
      <c r="S3685">
        <f>IF(ISNUMBER(+VindIndeks_raw_20_small!D3684),+VindIndeks_raw_20_small!D3684,"")</f>
        <v/>
      </c>
      <c r="U3685" s="12">
        <f>+IF(ISNUMBER(ROUND(Y3685,0)),ROUND(Y3685,0),"")</f>
        <v/>
      </c>
      <c r="V3685">
        <f>IF(ISNUMBER(+VindIndeks_raw_20_large!A3684),+VindIndeks_raw_20_large!A3684,"")</f>
        <v/>
      </c>
      <c r="W3685">
        <f>IF(ISNUMBER(+VindIndeks_raw_20_large!B3684),+VindIndeks_raw_20_large!B3684,"")</f>
        <v/>
      </c>
      <c r="X3685">
        <f>IF(ISNUMBER(+VindIndeks_raw_20_large!C3684),+VindIndeks_raw_20_large!C3684,"")</f>
        <v/>
      </c>
      <c r="Y3685">
        <f>IF(ISNUMBER(+VindIndeks_raw_20_large!D3684),+VindIndeks_raw_20_large!D3684,"")</f>
        <v/>
      </c>
    </row>
    <row r="3686">
      <c r="O3686" s="12">
        <f>+IF(ISNUMBER(ROUND(S3686,0)),ROUND(S3686,0),"")</f>
        <v/>
      </c>
      <c r="P3686">
        <f>IF(ISNUMBER(+VindIndeks_raw_20_small!A3685),+VindIndeks_raw_20_small!A3685,"")</f>
        <v/>
      </c>
      <c r="Q3686">
        <f>IF(ISNUMBER(+VindIndeks_raw_20_small!B3685),+VindIndeks_raw_20_small!B3685,"")</f>
        <v/>
      </c>
      <c r="R3686">
        <f>IF(ISNUMBER(+VindIndeks_raw_20_small!C3685),+VindIndeks_raw_20_small!C3685,"")</f>
        <v/>
      </c>
      <c r="S3686">
        <f>IF(ISNUMBER(+VindIndeks_raw_20_small!D3685),+VindIndeks_raw_20_small!D3685,"")</f>
        <v/>
      </c>
      <c r="U3686" s="12">
        <f>+IF(ISNUMBER(ROUND(Y3686,0)),ROUND(Y3686,0),"")</f>
        <v/>
      </c>
      <c r="V3686">
        <f>IF(ISNUMBER(+VindIndeks_raw_20_large!A3685),+VindIndeks_raw_20_large!A3685,"")</f>
        <v/>
      </c>
      <c r="W3686">
        <f>IF(ISNUMBER(+VindIndeks_raw_20_large!B3685),+VindIndeks_raw_20_large!B3685,"")</f>
        <v/>
      </c>
      <c r="X3686">
        <f>IF(ISNUMBER(+VindIndeks_raw_20_large!C3685),+VindIndeks_raw_20_large!C3685,"")</f>
        <v/>
      </c>
      <c r="Y3686">
        <f>IF(ISNUMBER(+VindIndeks_raw_20_large!D3685),+VindIndeks_raw_20_large!D3685,"")</f>
        <v/>
      </c>
    </row>
    <row r="3687">
      <c r="O3687" s="12">
        <f>+IF(ISNUMBER(ROUND(S3687,0)),ROUND(S3687,0),"")</f>
        <v/>
      </c>
      <c r="P3687">
        <f>IF(ISNUMBER(+VindIndeks_raw_20_small!A3686),+VindIndeks_raw_20_small!A3686,"")</f>
        <v/>
      </c>
      <c r="Q3687">
        <f>IF(ISNUMBER(+VindIndeks_raw_20_small!B3686),+VindIndeks_raw_20_small!B3686,"")</f>
        <v/>
      </c>
      <c r="R3687">
        <f>IF(ISNUMBER(+VindIndeks_raw_20_small!C3686),+VindIndeks_raw_20_small!C3686,"")</f>
        <v/>
      </c>
      <c r="S3687">
        <f>IF(ISNUMBER(+VindIndeks_raw_20_small!D3686),+VindIndeks_raw_20_small!D3686,"")</f>
        <v/>
      </c>
      <c r="U3687" s="12">
        <f>+IF(ISNUMBER(ROUND(Y3687,0)),ROUND(Y3687,0),"")</f>
        <v/>
      </c>
      <c r="V3687">
        <f>IF(ISNUMBER(+VindIndeks_raw_20_large!A3686),+VindIndeks_raw_20_large!A3686,"")</f>
        <v/>
      </c>
      <c r="W3687">
        <f>IF(ISNUMBER(+VindIndeks_raw_20_large!B3686),+VindIndeks_raw_20_large!B3686,"")</f>
        <v/>
      </c>
      <c r="X3687">
        <f>IF(ISNUMBER(+VindIndeks_raw_20_large!C3686),+VindIndeks_raw_20_large!C3686,"")</f>
        <v/>
      </c>
      <c r="Y3687">
        <f>IF(ISNUMBER(+VindIndeks_raw_20_large!D3686),+VindIndeks_raw_20_large!D3686,"")</f>
        <v/>
      </c>
    </row>
    <row r="3688">
      <c r="O3688" s="12">
        <f>+IF(ISNUMBER(ROUND(S3688,0)),ROUND(S3688,0),"")</f>
        <v/>
      </c>
      <c r="P3688">
        <f>IF(ISNUMBER(+VindIndeks_raw_20_small!A3687),+VindIndeks_raw_20_small!A3687,"")</f>
        <v/>
      </c>
      <c r="Q3688">
        <f>IF(ISNUMBER(+VindIndeks_raw_20_small!B3687),+VindIndeks_raw_20_small!B3687,"")</f>
        <v/>
      </c>
      <c r="R3688">
        <f>IF(ISNUMBER(+VindIndeks_raw_20_small!C3687),+VindIndeks_raw_20_small!C3687,"")</f>
        <v/>
      </c>
      <c r="S3688">
        <f>IF(ISNUMBER(+VindIndeks_raw_20_small!D3687),+VindIndeks_raw_20_small!D3687,"")</f>
        <v/>
      </c>
      <c r="U3688" s="12">
        <f>+IF(ISNUMBER(ROUND(Y3688,0)),ROUND(Y3688,0),"")</f>
        <v/>
      </c>
      <c r="V3688">
        <f>IF(ISNUMBER(+VindIndeks_raw_20_large!A3687),+VindIndeks_raw_20_large!A3687,"")</f>
        <v/>
      </c>
      <c r="W3688">
        <f>IF(ISNUMBER(+VindIndeks_raw_20_large!B3687),+VindIndeks_raw_20_large!B3687,"")</f>
        <v/>
      </c>
      <c r="X3688">
        <f>IF(ISNUMBER(+VindIndeks_raw_20_large!C3687),+VindIndeks_raw_20_large!C3687,"")</f>
        <v/>
      </c>
      <c r="Y3688">
        <f>IF(ISNUMBER(+VindIndeks_raw_20_large!D3687),+VindIndeks_raw_20_large!D3687,"")</f>
        <v/>
      </c>
    </row>
    <row r="3689">
      <c r="O3689" s="12">
        <f>+IF(ISNUMBER(ROUND(S3689,0)),ROUND(S3689,0),"")</f>
        <v/>
      </c>
      <c r="P3689">
        <f>IF(ISNUMBER(+VindIndeks_raw_20_small!A3688),+VindIndeks_raw_20_small!A3688,"")</f>
        <v/>
      </c>
      <c r="Q3689">
        <f>IF(ISNUMBER(+VindIndeks_raw_20_small!B3688),+VindIndeks_raw_20_small!B3688,"")</f>
        <v/>
      </c>
      <c r="R3689">
        <f>IF(ISNUMBER(+VindIndeks_raw_20_small!C3688),+VindIndeks_raw_20_small!C3688,"")</f>
        <v/>
      </c>
      <c r="S3689">
        <f>IF(ISNUMBER(+VindIndeks_raw_20_small!D3688),+VindIndeks_raw_20_small!D3688,"")</f>
        <v/>
      </c>
      <c r="U3689" s="12">
        <f>+IF(ISNUMBER(ROUND(Y3689,0)),ROUND(Y3689,0),"")</f>
        <v/>
      </c>
      <c r="V3689">
        <f>IF(ISNUMBER(+VindIndeks_raw_20_large!A3688),+VindIndeks_raw_20_large!A3688,"")</f>
        <v/>
      </c>
      <c r="W3689">
        <f>IF(ISNUMBER(+VindIndeks_raw_20_large!B3688),+VindIndeks_raw_20_large!B3688,"")</f>
        <v/>
      </c>
      <c r="X3689">
        <f>IF(ISNUMBER(+VindIndeks_raw_20_large!C3688),+VindIndeks_raw_20_large!C3688,"")</f>
        <v/>
      </c>
      <c r="Y3689">
        <f>IF(ISNUMBER(+VindIndeks_raw_20_large!D3688),+VindIndeks_raw_20_large!D3688,"")</f>
        <v/>
      </c>
    </row>
    <row r="3690">
      <c r="O3690" s="12">
        <f>+IF(ISNUMBER(ROUND(S3690,0)),ROUND(S3690,0),"")</f>
        <v/>
      </c>
      <c r="P3690">
        <f>IF(ISNUMBER(+VindIndeks_raw_20_small!A3689),+VindIndeks_raw_20_small!A3689,"")</f>
        <v/>
      </c>
      <c r="Q3690">
        <f>IF(ISNUMBER(+VindIndeks_raw_20_small!B3689),+VindIndeks_raw_20_small!B3689,"")</f>
        <v/>
      </c>
      <c r="R3690">
        <f>IF(ISNUMBER(+VindIndeks_raw_20_small!C3689),+VindIndeks_raw_20_small!C3689,"")</f>
        <v/>
      </c>
      <c r="S3690">
        <f>IF(ISNUMBER(+VindIndeks_raw_20_small!D3689),+VindIndeks_raw_20_small!D3689,"")</f>
        <v/>
      </c>
      <c r="U3690" s="12">
        <f>+IF(ISNUMBER(ROUND(Y3690,0)),ROUND(Y3690,0),"")</f>
        <v/>
      </c>
      <c r="V3690">
        <f>IF(ISNUMBER(+VindIndeks_raw_20_large!A3689),+VindIndeks_raw_20_large!A3689,"")</f>
        <v/>
      </c>
      <c r="W3690">
        <f>IF(ISNUMBER(+VindIndeks_raw_20_large!B3689),+VindIndeks_raw_20_large!B3689,"")</f>
        <v/>
      </c>
      <c r="X3690">
        <f>IF(ISNUMBER(+VindIndeks_raw_20_large!C3689),+VindIndeks_raw_20_large!C3689,"")</f>
        <v/>
      </c>
      <c r="Y3690">
        <f>IF(ISNUMBER(+VindIndeks_raw_20_large!D3689),+VindIndeks_raw_20_large!D3689,"")</f>
        <v/>
      </c>
    </row>
    <row r="3691">
      <c r="O3691" s="12">
        <f>+IF(ISNUMBER(ROUND(S3691,0)),ROUND(S3691,0),"")</f>
        <v/>
      </c>
      <c r="P3691">
        <f>IF(ISNUMBER(+VindIndeks_raw_20_small!A3690),+VindIndeks_raw_20_small!A3690,"")</f>
        <v/>
      </c>
      <c r="Q3691">
        <f>IF(ISNUMBER(+VindIndeks_raw_20_small!B3690),+VindIndeks_raw_20_small!B3690,"")</f>
        <v/>
      </c>
      <c r="R3691">
        <f>IF(ISNUMBER(+VindIndeks_raw_20_small!C3690),+VindIndeks_raw_20_small!C3690,"")</f>
        <v/>
      </c>
      <c r="S3691">
        <f>IF(ISNUMBER(+VindIndeks_raw_20_small!D3690),+VindIndeks_raw_20_small!D3690,"")</f>
        <v/>
      </c>
      <c r="U3691" s="12">
        <f>+IF(ISNUMBER(ROUND(Y3691,0)),ROUND(Y3691,0),"")</f>
        <v/>
      </c>
      <c r="V3691">
        <f>IF(ISNUMBER(+VindIndeks_raw_20_large!A3690),+VindIndeks_raw_20_large!A3690,"")</f>
        <v/>
      </c>
      <c r="W3691">
        <f>IF(ISNUMBER(+VindIndeks_raw_20_large!B3690),+VindIndeks_raw_20_large!B3690,"")</f>
        <v/>
      </c>
      <c r="X3691">
        <f>IF(ISNUMBER(+VindIndeks_raw_20_large!C3690),+VindIndeks_raw_20_large!C3690,"")</f>
        <v/>
      </c>
      <c r="Y3691">
        <f>IF(ISNUMBER(+VindIndeks_raw_20_large!D3690),+VindIndeks_raw_20_large!D3690,"")</f>
        <v/>
      </c>
    </row>
    <row r="3692">
      <c r="O3692" s="12">
        <f>+IF(ISNUMBER(ROUND(S3692,0)),ROUND(S3692,0),"")</f>
        <v/>
      </c>
      <c r="P3692">
        <f>IF(ISNUMBER(+VindIndeks_raw_20_small!A3691),+VindIndeks_raw_20_small!A3691,"")</f>
        <v/>
      </c>
      <c r="Q3692">
        <f>IF(ISNUMBER(+VindIndeks_raw_20_small!B3691),+VindIndeks_raw_20_small!B3691,"")</f>
        <v/>
      </c>
      <c r="R3692">
        <f>IF(ISNUMBER(+VindIndeks_raw_20_small!C3691),+VindIndeks_raw_20_small!C3691,"")</f>
        <v/>
      </c>
      <c r="S3692">
        <f>IF(ISNUMBER(+VindIndeks_raw_20_small!D3691),+VindIndeks_raw_20_small!D3691,"")</f>
        <v/>
      </c>
      <c r="U3692" s="12">
        <f>+IF(ISNUMBER(ROUND(Y3692,0)),ROUND(Y3692,0),"")</f>
        <v/>
      </c>
      <c r="V3692">
        <f>IF(ISNUMBER(+VindIndeks_raw_20_large!A3691),+VindIndeks_raw_20_large!A3691,"")</f>
        <v/>
      </c>
      <c r="W3692">
        <f>IF(ISNUMBER(+VindIndeks_raw_20_large!B3691),+VindIndeks_raw_20_large!B3691,"")</f>
        <v/>
      </c>
      <c r="X3692">
        <f>IF(ISNUMBER(+VindIndeks_raw_20_large!C3691),+VindIndeks_raw_20_large!C3691,"")</f>
        <v/>
      </c>
      <c r="Y3692">
        <f>IF(ISNUMBER(+VindIndeks_raw_20_large!D3691),+VindIndeks_raw_20_large!D3691,"")</f>
        <v/>
      </c>
    </row>
    <row r="3693">
      <c r="O3693" s="12">
        <f>+IF(ISNUMBER(ROUND(S3693,0)),ROUND(S3693,0),"")</f>
        <v/>
      </c>
      <c r="P3693">
        <f>IF(ISNUMBER(+VindIndeks_raw_20_small!A3692),+VindIndeks_raw_20_small!A3692,"")</f>
        <v/>
      </c>
      <c r="Q3693">
        <f>IF(ISNUMBER(+VindIndeks_raw_20_small!B3692),+VindIndeks_raw_20_small!B3692,"")</f>
        <v/>
      </c>
      <c r="R3693">
        <f>IF(ISNUMBER(+VindIndeks_raw_20_small!C3692),+VindIndeks_raw_20_small!C3692,"")</f>
        <v/>
      </c>
      <c r="S3693">
        <f>IF(ISNUMBER(+VindIndeks_raw_20_small!D3692),+VindIndeks_raw_20_small!D3692,"")</f>
        <v/>
      </c>
      <c r="U3693" s="12">
        <f>+IF(ISNUMBER(ROUND(Y3693,0)),ROUND(Y3693,0),"")</f>
        <v/>
      </c>
      <c r="V3693">
        <f>IF(ISNUMBER(+VindIndeks_raw_20_large!A3692),+VindIndeks_raw_20_large!A3692,"")</f>
        <v/>
      </c>
      <c r="W3693">
        <f>IF(ISNUMBER(+VindIndeks_raw_20_large!B3692),+VindIndeks_raw_20_large!B3692,"")</f>
        <v/>
      </c>
      <c r="X3693">
        <f>IF(ISNUMBER(+VindIndeks_raw_20_large!C3692),+VindIndeks_raw_20_large!C3692,"")</f>
        <v/>
      </c>
      <c r="Y3693">
        <f>IF(ISNUMBER(+VindIndeks_raw_20_large!D3692),+VindIndeks_raw_20_large!D3692,"")</f>
        <v/>
      </c>
    </row>
    <row r="3694">
      <c r="O3694" s="12">
        <f>+IF(ISNUMBER(ROUND(S3694,0)),ROUND(S3694,0),"")</f>
        <v/>
      </c>
      <c r="P3694">
        <f>IF(ISNUMBER(+VindIndeks_raw_20_small!A3693),+VindIndeks_raw_20_small!A3693,"")</f>
        <v/>
      </c>
      <c r="Q3694">
        <f>IF(ISNUMBER(+VindIndeks_raw_20_small!B3693),+VindIndeks_raw_20_small!B3693,"")</f>
        <v/>
      </c>
      <c r="R3694">
        <f>IF(ISNUMBER(+VindIndeks_raw_20_small!C3693),+VindIndeks_raw_20_small!C3693,"")</f>
        <v/>
      </c>
      <c r="S3694">
        <f>IF(ISNUMBER(+VindIndeks_raw_20_small!D3693),+VindIndeks_raw_20_small!D3693,"")</f>
        <v/>
      </c>
      <c r="U3694" s="12">
        <f>+IF(ISNUMBER(ROUND(Y3694,0)),ROUND(Y3694,0),"")</f>
        <v/>
      </c>
      <c r="V3694">
        <f>IF(ISNUMBER(+VindIndeks_raw_20_large!A3693),+VindIndeks_raw_20_large!A3693,"")</f>
        <v/>
      </c>
      <c r="W3694">
        <f>IF(ISNUMBER(+VindIndeks_raw_20_large!B3693),+VindIndeks_raw_20_large!B3693,"")</f>
        <v/>
      </c>
      <c r="X3694">
        <f>IF(ISNUMBER(+VindIndeks_raw_20_large!C3693),+VindIndeks_raw_20_large!C3693,"")</f>
        <v/>
      </c>
      <c r="Y3694">
        <f>IF(ISNUMBER(+VindIndeks_raw_20_large!D3693),+VindIndeks_raw_20_large!D3693,"")</f>
        <v/>
      </c>
    </row>
    <row r="3695">
      <c r="O3695" s="12">
        <f>+IF(ISNUMBER(ROUND(S3695,0)),ROUND(S3695,0),"")</f>
        <v/>
      </c>
      <c r="P3695">
        <f>IF(ISNUMBER(+VindIndeks_raw_20_small!A3694),+VindIndeks_raw_20_small!A3694,"")</f>
        <v/>
      </c>
      <c r="Q3695">
        <f>IF(ISNUMBER(+VindIndeks_raw_20_small!B3694),+VindIndeks_raw_20_small!B3694,"")</f>
        <v/>
      </c>
      <c r="R3695">
        <f>IF(ISNUMBER(+VindIndeks_raw_20_small!C3694),+VindIndeks_raw_20_small!C3694,"")</f>
        <v/>
      </c>
      <c r="S3695">
        <f>IF(ISNUMBER(+VindIndeks_raw_20_small!D3694),+VindIndeks_raw_20_small!D3694,"")</f>
        <v/>
      </c>
      <c r="U3695" s="12">
        <f>+IF(ISNUMBER(ROUND(Y3695,0)),ROUND(Y3695,0),"")</f>
        <v/>
      </c>
      <c r="V3695">
        <f>IF(ISNUMBER(+VindIndeks_raw_20_large!A3694),+VindIndeks_raw_20_large!A3694,"")</f>
        <v/>
      </c>
      <c r="W3695">
        <f>IF(ISNUMBER(+VindIndeks_raw_20_large!B3694),+VindIndeks_raw_20_large!B3694,"")</f>
        <v/>
      </c>
      <c r="X3695">
        <f>IF(ISNUMBER(+VindIndeks_raw_20_large!C3694),+VindIndeks_raw_20_large!C3694,"")</f>
        <v/>
      </c>
      <c r="Y3695">
        <f>IF(ISNUMBER(+VindIndeks_raw_20_large!D3694),+VindIndeks_raw_20_large!D3694,"")</f>
        <v/>
      </c>
    </row>
    <row r="3696">
      <c r="O3696" s="12">
        <f>+IF(ISNUMBER(ROUND(S3696,0)),ROUND(S3696,0),"")</f>
        <v/>
      </c>
      <c r="P3696">
        <f>IF(ISNUMBER(+VindIndeks_raw_20_small!A3695),+VindIndeks_raw_20_small!A3695,"")</f>
        <v/>
      </c>
      <c r="Q3696">
        <f>IF(ISNUMBER(+VindIndeks_raw_20_small!B3695),+VindIndeks_raw_20_small!B3695,"")</f>
        <v/>
      </c>
      <c r="R3696">
        <f>IF(ISNUMBER(+VindIndeks_raw_20_small!C3695),+VindIndeks_raw_20_small!C3695,"")</f>
        <v/>
      </c>
      <c r="S3696">
        <f>IF(ISNUMBER(+VindIndeks_raw_20_small!D3695),+VindIndeks_raw_20_small!D3695,"")</f>
        <v/>
      </c>
      <c r="U3696" s="12">
        <f>+IF(ISNUMBER(ROUND(Y3696,0)),ROUND(Y3696,0),"")</f>
        <v/>
      </c>
      <c r="V3696">
        <f>IF(ISNUMBER(+VindIndeks_raw_20_large!A3695),+VindIndeks_raw_20_large!A3695,"")</f>
        <v/>
      </c>
      <c r="W3696">
        <f>IF(ISNUMBER(+VindIndeks_raw_20_large!B3695),+VindIndeks_raw_20_large!B3695,"")</f>
        <v/>
      </c>
      <c r="X3696">
        <f>IF(ISNUMBER(+VindIndeks_raw_20_large!C3695),+VindIndeks_raw_20_large!C3695,"")</f>
        <v/>
      </c>
      <c r="Y3696">
        <f>IF(ISNUMBER(+VindIndeks_raw_20_large!D3695),+VindIndeks_raw_20_large!D3695,"")</f>
        <v/>
      </c>
    </row>
    <row r="3697">
      <c r="O3697" s="12">
        <f>+IF(ISNUMBER(ROUND(S3697,0)),ROUND(S3697,0),"")</f>
        <v/>
      </c>
      <c r="P3697">
        <f>IF(ISNUMBER(+VindIndeks_raw_20_small!A3696),+VindIndeks_raw_20_small!A3696,"")</f>
        <v/>
      </c>
      <c r="Q3697">
        <f>IF(ISNUMBER(+VindIndeks_raw_20_small!B3696),+VindIndeks_raw_20_small!B3696,"")</f>
        <v/>
      </c>
      <c r="R3697">
        <f>IF(ISNUMBER(+VindIndeks_raw_20_small!C3696),+VindIndeks_raw_20_small!C3696,"")</f>
        <v/>
      </c>
      <c r="S3697">
        <f>IF(ISNUMBER(+VindIndeks_raw_20_small!D3696),+VindIndeks_raw_20_small!D3696,"")</f>
        <v/>
      </c>
      <c r="U3697" s="12">
        <f>+IF(ISNUMBER(ROUND(Y3697,0)),ROUND(Y3697,0),"")</f>
        <v/>
      </c>
      <c r="V3697">
        <f>IF(ISNUMBER(+VindIndeks_raw_20_large!A3696),+VindIndeks_raw_20_large!A3696,"")</f>
        <v/>
      </c>
      <c r="W3697">
        <f>IF(ISNUMBER(+VindIndeks_raw_20_large!B3696),+VindIndeks_raw_20_large!B3696,"")</f>
        <v/>
      </c>
      <c r="X3697">
        <f>IF(ISNUMBER(+VindIndeks_raw_20_large!C3696),+VindIndeks_raw_20_large!C3696,"")</f>
        <v/>
      </c>
      <c r="Y3697">
        <f>IF(ISNUMBER(+VindIndeks_raw_20_large!D3696),+VindIndeks_raw_20_large!D3696,"")</f>
        <v/>
      </c>
    </row>
    <row r="3698">
      <c r="O3698" s="12">
        <f>+IF(ISNUMBER(ROUND(S3698,0)),ROUND(S3698,0),"")</f>
        <v/>
      </c>
      <c r="P3698">
        <f>IF(ISNUMBER(+VindIndeks_raw_20_small!A3697),+VindIndeks_raw_20_small!A3697,"")</f>
        <v/>
      </c>
      <c r="Q3698">
        <f>IF(ISNUMBER(+VindIndeks_raw_20_small!B3697),+VindIndeks_raw_20_small!B3697,"")</f>
        <v/>
      </c>
      <c r="R3698">
        <f>IF(ISNUMBER(+VindIndeks_raw_20_small!C3697),+VindIndeks_raw_20_small!C3697,"")</f>
        <v/>
      </c>
      <c r="S3698">
        <f>IF(ISNUMBER(+VindIndeks_raw_20_small!D3697),+VindIndeks_raw_20_small!D3697,"")</f>
        <v/>
      </c>
      <c r="U3698" s="12">
        <f>+IF(ISNUMBER(ROUND(Y3698,0)),ROUND(Y3698,0),"")</f>
        <v/>
      </c>
      <c r="V3698">
        <f>IF(ISNUMBER(+VindIndeks_raw_20_large!A3697),+VindIndeks_raw_20_large!A3697,"")</f>
        <v/>
      </c>
      <c r="W3698">
        <f>IF(ISNUMBER(+VindIndeks_raw_20_large!B3697),+VindIndeks_raw_20_large!B3697,"")</f>
        <v/>
      </c>
      <c r="X3698">
        <f>IF(ISNUMBER(+VindIndeks_raw_20_large!C3697),+VindIndeks_raw_20_large!C3697,"")</f>
        <v/>
      </c>
      <c r="Y3698">
        <f>IF(ISNUMBER(+VindIndeks_raw_20_large!D3697),+VindIndeks_raw_20_large!D3697,"")</f>
        <v/>
      </c>
    </row>
    <row r="3699">
      <c r="O3699" s="12">
        <f>+IF(ISNUMBER(ROUND(S3699,0)),ROUND(S3699,0),"")</f>
        <v/>
      </c>
      <c r="P3699">
        <f>IF(ISNUMBER(+VindIndeks_raw_20_small!A3698),+VindIndeks_raw_20_small!A3698,"")</f>
        <v/>
      </c>
      <c r="Q3699">
        <f>IF(ISNUMBER(+VindIndeks_raw_20_small!B3698),+VindIndeks_raw_20_small!B3698,"")</f>
        <v/>
      </c>
      <c r="R3699">
        <f>IF(ISNUMBER(+VindIndeks_raw_20_small!C3698),+VindIndeks_raw_20_small!C3698,"")</f>
        <v/>
      </c>
      <c r="S3699">
        <f>IF(ISNUMBER(+VindIndeks_raw_20_small!D3698),+VindIndeks_raw_20_small!D3698,"")</f>
        <v/>
      </c>
      <c r="U3699" s="12">
        <f>+IF(ISNUMBER(ROUND(Y3699,0)),ROUND(Y3699,0),"")</f>
        <v/>
      </c>
      <c r="V3699">
        <f>IF(ISNUMBER(+VindIndeks_raw_20_large!A3698),+VindIndeks_raw_20_large!A3698,"")</f>
        <v/>
      </c>
      <c r="W3699">
        <f>IF(ISNUMBER(+VindIndeks_raw_20_large!B3698),+VindIndeks_raw_20_large!B3698,"")</f>
        <v/>
      </c>
      <c r="X3699">
        <f>IF(ISNUMBER(+VindIndeks_raw_20_large!C3698),+VindIndeks_raw_20_large!C3698,"")</f>
        <v/>
      </c>
      <c r="Y3699">
        <f>IF(ISNUMBER(+VindIndeks_raw_20_large!D3698),+VindIndeks_raw_20_large!D3698,"")</f>
        <v/>
      </c>
    </row>
    <row r="3700">
      <c r="O3700" s="12">
        <f>+IF(ISNUMBER(ROUND(S3700,0)),ROUND(S3700,0),"")</f>
        <v/>
      </c>
      <c r="P3700">
        <f>IF(ISNUMBER(+VindIndeks_raw_20_small!A3699),+VindIndeks_raw_20_small!A3699,"")</f>
        <v/>
      </c>
      <c r="Q3700">
        <f>IF(ISNUMBER(+VindIndeks_raw_20_small!B3699),+VindIndeks_raw_20_small!B3699,"")</f>
        <v/>
      </c>
      <c r="R3700">
        <f>IF(ISNUMBER(+VindIndeks_raw_20_small!C3699),+VindIndeks_raw_20_small!C3699,"")</f>
        <v/>
      </c>
      <c r="S3700">
        <f>IF(ISNUMBER(+VindIndeks_raw_20_small!D3699),+VindIndeks_raw_20_small!D3699,"")</f>
        <v/>
      </c>
      <c r="U3700" s="12">
        <f>+IF(ISNUMBER(ROUND(Y3700,0)),ROUND(Y3700,0),"")</f>
        <v/>
      </c>
      <c r="V3700">
        <f>IF(ISNUMBER(+VindIndeks_raw_20_large!A3699),+VindIndeks_raw_20_large!A3699,"")</f>
        <v/>
      </c>
      <c r="W3700">
        <f>IF(ISNUMBER(+VindIndeks_raw_20_large!B3699),+VindIndeks_raw_20_large!B3699,"")</f>
        <v/>
      </c>
      <c r="X3700">
        <f>IF(ISNUMBER(+VindIndeks_raw_20_large!C3699),+VindIndeks_raw_20_large!C3699,"")</f>
        <v/>
      </c>
      <c r="Y3700">
        <f>IF(ISNUMBER(+VindIndeks_raw_20_large!D3699),+VindIndeks_raw_20_large!D3699,"")</f>
        <v/>
      </c>
    </row>
    <row r="3701">
      <c r="O3701" s="12">
        <f>+IF(ISNUMBER(ROUND(S3701,0)),ROUND(S3701,0),"")</f>
        <v/>
      </c>
      <c r="P3701">
        <f>IF(ISNUMBER(+VindIndeks_raw_20_small!A3700),+VindIndeks_raw_20_small!A3700,"")</f>
        <v/>
      </c>
      <c r="Q3701">
        <f>IF(ISNUMBER(+VindIndeks_raw_20_small!B3700),+VindIndeks_raw_20_small!B3700,"")</f>
        <v/>
      </c>
      <c r="R3701">
        <f>IF(ISNUMBER(+VindIndeks_raw_20_small!C3700),+VindIndeks_raw_20_small!C3700,"")</f>
        <v/>
      </c>
      <c r="S3701">
        <f>IF(ISNUMBER(+VindIndeks_raw_20_small!D3700),+VindIndeks_raw_20_small!D3700,"")</f>
        <v/>
      </c>
      <c r="U3701" s="12">
        <f>+IF(ISNUMBER(ROUND(Y3701,0)),ROUND(Y3701,0),"")</f>
        <v/>
      </c>
      <c r="V3701">
        <f>IF(ISNUMBER(+VindIndeks_raw_20_large!A3700),+VindIndeks_raw_20_large!A3700,"")</f>
        <v/>
      </c>
      <c r="W3701">
        <f>IF(ISNUMBER(+VindIndeks_raw_20_large!B3700),+VindIndeks_raw_20_large!B3700,"")</f>
        <v/>
      </c>
      <c r="X3701">
        <f>IF(ISNUMBER(+VindIndeks_raw_20_large!C3700),+VindIndeks_raw_20_large!C3700,"")</f>
        <v/>
      </c>
      <c r="Y3701">
        <f>IF(ISNUMBER(+VindIndeks_raw_20_large!D3700),+VindIndeks_raw_20_large!D3700,"")</f>
        <v/>
      </c>
    </row>
    <row r="3702">
      <c r="O3702" s="12">
        <f>+IF(ISNUMBER(ROUND(S3702,0)),ROUND(S3702,0),"")</f>
        <v/>
      </c>
      <c r="P3702">
        <f>IF(ISNUMBER(+VindIndeks_raw_20_small!A3701),+VindIndeks_raw_20_small!A3701,"")</f>
        <v/>
      </c>
      <c r="Q3702">
        <f>IF(ISNUMBER(+VindIndeks_raw_20_small!B3701),+VindIndeks_raw_20_small!B3701,"")</f>
        <v/>
      </c>
      <c r="R3702">
        <f>IF(ISNUMBER(+VindIndeks_raw_20_small!C3701),+VindIndeks_raw_20_small!C3701,"")</f>
        <v/>
      </c>
      <c r="S3702">
        <f>IF(ISNUMBER(+VindIndeks_raw_20_small!D3701),+VindIndeks_raw_20_small!D3701,"")</f>
        <v/>
      </c>
      <c r="U3702" s="12">
        <f>+IF(ISNUMBER(ROUND(Y3702,0)),ROUND(Y3702,0),"")</f>
        <v/>
      </c>
      <c r="V3702">
        <f>IF(ISNUMBER(+VindIndeks_raw_20_large!A3701),+VindIndeks_raw_20_large!A3701,"")</f>
        <v/>
      </c>
      <c r="W3702">
        <f>IF(ISNUMBER(+VindIndeks_raw_20_large!B3701),+VindIndeks_raw_20_large!B3701,"")</f>
        <v/>
      </c>
      <c r="X3702">
        <f>IF(ISNUMBER(+VindIndeks_raw_20_large!C3701),+VindIndeks_raw_20_large!C3701,"")</f>
        <v/>
      </c>
      <c r="Y3702">
        <f>IF(ISNUMBER(+VindIndeks_raw_20_large!D3701),+VindIndeks_raw_20_large!D3701,"")</f>
        <v/>
      </c>
    </row>
    <row r="3703">
      <c r="O3703" s="12">
        <f>+IF(ISNUMBER(ROUND(S3703,0)),ROUND(S3703,0),"")</f>
        <v/>
      </c>
      <c r="P3703">
        <f>IF(ISNUMBER(+VindIndeks_raw_20_small!A3702),+VindIndeks_raw_20_small!A3702,"")</f>
        <v/>
      </c>
      <c r="Q3703">
        <f>IF(ISNUMBER(+VindIndeks_raw_20_small!B3702),+VindIndeks_raw_20_small!B3702,"")</f>
        <v/>
      </c>
      <c r="R3703">
        <f>IF(ISNUMBER(+VindIndeks_raw_20_small!C3702),+VindIndeks_raw_20_small!C3702,"")</f>
        <v/>
      </c>
      <c r="S3703">
        <f>IF(ISNUMBER(+VindIndeks_raw_20_small!D3702),+VindIndeks_raw_20_small!D3702,"")</f>
        <v/>
      </c>
      <c r="U3703" s="12">
        <f>+IF(ISNUMBER(ROUND(Y3703,0)),ROUND(Y3703,0),"")</f>
        <v/>
      </c>
      <c r="V3703">
        <f>IF(ISNUMBER(+VindIndeks_raw_20_large!A3702),+VindIndeks_raw_20_large!A3702,"")</f>
        <v/>
      </c>
      <c r="W3703">
        <f>IF(ISNUMBER(+VindIndeks_raw_20_large!B3702),+VindIndeks_raw_20_large!B3702,"")</f>
        <v/>
      </c>
      <c r="X3703">
        <f>IF(ISNUMBER(+VindIndeks_raw_20_large!C3702),+VindIndeks_raw_20_large!C3702,"")</f>
        <v/>
      </c>
      <c r="Y3703">
        <f>IF(ISNUMBER(+VindIndeks_raw_20_large!D3702),+VindIndeks_raw_20_large!D3702,"")</f>
        <v/>
      </c>
    </row>
    <row r="3704">
      <c r="O3704" s="12">
        <f>+IF(ISNUMBER(ROUND(S3704,0)),ROUND(S3704,0),"")</f>
        <v/>
      </c>
      <c r="P3704">
        <f>IF(ISNUMBER(+VindIndeks_raw_20_small!A3703),+VindIndeks_raw_20_small!A3703,"")</f>
        <v/>
      </c>
      <c r="Q3704">
        <f>IF(ISNUMBER(+VindIndeks_raw_20_small!B3703),+VindIndeks_raw_20_small!B3703,"")</f>
        <v/>
      </c>
      <c r="R3704">
        <f>IF(ISNUMBER(+VindIndeks_raw_20_small!C3703),+VindIndeks_raw_20_small!C3703,"")</f>
        <v/>
      </c>
      <c r="S3704">
        <f>IF(ISNUMBER(+VindIndeks_raw_20_small!D3703),+VindIndeks_raw_20_small!D3703,"")</f>
        <v/>
      </c>
      <c r="U3704" s="12">
        <f>+IF(ISNUMBER(ROUND(Y3704,0)),ROUND(Y3704,0),"")</f>
        <v/>
      </c>
      <c r="V3704">
        <f>IF(ISNUMBER(+VindIndeks_raw_20_large!A3703),+VindIndeks_raw_20_large!A3703,"")</f>
        <v/>
      </c>
      <c r="W3704">
        <f>IF(ISNUMBER(+VindIndeks_raw_20_large!B3703),+VindIndeks_raw_20_large!B3703,"")</f>
        <v/>
      </c>
      <c r="X3704">
        <f>IF(ISNUMBER(+VindIndeks_raw_20_large!C3703),+VindIndeks_raw_20_large!C3703,"")</f>
        <v/>
      </c>
      <c r="Y3704">
        <f>IF(ISNUMBER(+VindIndeks_raw_20_large!D3703),+VindIndeks_raw_20_large!D3703,"")</f>
        <v/>
      </c>
    </row>
    <row r="3705">
      <c r="O3705" s="12">
        <f>+IF(ISNUMBER(ROUND(S3705,0)),ROUND(S3705,0),"")</f>
        <v/>
      </c>
      <c r="P3705">
        <f>IF(ISNUMBER(+VindIndeks_raw_20_small!A3704),+VindIndeks_raw_20_small!A3704,"")</f>
        <v/>
      </c>
      <c r="Q3705">
        <f>IF(ISNUMBER(+VindIndeks_raw_20_small!B3704),+VindIndeks_raw_20_small!B3704,"")</f>
        <v/>
      </c>
      <c r="R3705">
        <f>IF(ISNUMBER(+VindIndeks_raw_20_small!C3704),+VindIndeks_raw_20_small!C3704,"")</f>
        <v/>
      </c>
      <c r="S3705">
        <f>IF(ISNUMBER(+VindIndeks_raw_20_small!D3704),+VindIndeks_raw_20_small!D3704,"")</f>
        <v/>
      </c>
      <c r="U3705" s="12">
        <f>+IF(ISNUMBER(ROUND(Y3705,0)),ROUND(Y3705,0),"")</f>
        <v/>
      </c>
      <c r="V3705">
        <f>IF(ISNUMBER(+VindIndeks_raw_20_large!A3704),+VindIndeks_raw_20_large!A3704,"")</f>
        <v/>
      </c>
      <c r="W3705">
        <f>IF(ISNUMBER(+VindIndeks_raw_20_large!B3704),+VindIndeks_raw_20_large!B3704,"")</f>
        <v/>
      </c>
      <c r="X3705">
        <f>IF(ISNUMBER(+VindIndeks_raw_20_large!C3704),+VindIndeks_raw_20_large!C3704,"")</f>
        <v/>
      </c>
      <c r="Y3705">
        <f>IF(ISNUMBER(+VindIndeks_raw_20_large!D3704),+VindIndeks_raw_20_large!D3704,"")</f>
        <v/>
      </c>
    </row>
    <row r="3706">
      <c r="O3706" s="12">
        <f>+IF(ISNUMBER(ROUND(S3706,0)),ROUND(S3706,0),"")</f>
        <v/>
      </c>
      <c r="P3706">
        <f>IF(ISNUMBER(+VindIndeks_raw_20_small!A3705),+VindIndeks_raw_20_small!A3705,"")</f>
        <v/>
      </c>
      <c r="Q3706">
        <f>IF(ISNUMBER(+VindIndeks_raw_20_small!B3705),+VindIndeks_raw_20_small!B3705,"")</f>
        <v/>
      </c>
      <c r="R3706">
        <f>IF(ISNUMBER(+VindIndeks_raw_20_small!C3705),+VindIndeks_raw_20_small!C3705,"")</f>
        <v/>
      </c>
      <c r="S3706">
        <f>IF(ISNUMBER(+VindIndeks_raw_20_small!D3705),+VindIndeks_raw_20_small!D3705,"")</f>
        <v/>
      </c>
      <c r="U3706" s="12">
        <f>+IF(ISNUMBER(ROUND(Y3706,0)),ROUND(Y3706,0),"")</f>
        <v/>
      </c>
      <c r="V3706">
        <f>IF(ISNUMBER(+VindIndeks_raw_20_large!A3705),+VindIndeks_raw_20_large!A3705,"")</f>
        <v/>
      </c>
      <c r="W3706">
        <f>IF(ISNUMBER(+VindIndeks_raw_20_large!B3705),+VindIndeks_raw_20_large!B3705,"")</f>
        <v/>
      </c>
      <c r="X3706">
        <f>IF(ISNUMBER(+VindIndeks_raw_20_large!C3705),+VindIndeks_raw_20_large!C3705,"")</f>
        <v/>
      </c>
      <c r="Y3706">
        <f>IF(ISNUMBER(+VindIndeks_raw_20_large!D3705),+VindIndeks_raw_20_large!D3705,"")</f>
        <v/>
      </c>
    </row>
    <row r="3707">
      <c r="O3707" s="12">
        <f>+IF(ISNUMBER(ROUND(S3707,0)),ROUND(S3707,0),"")</f>
        <v/>
      </c>
      <c r="P3707">
        <f>IF(ISNUMBER(+VindIndeks_raw_20_small!A3706),+VindIndeks_raw_20_small!A3706,"")</f>
        <v/>
      </c>
      <c r="Q3707">
        <f>IF(ISNUMBER(+VindIndeks_raw_20_small!B3706),+VindIndeks_raw_20_small!B3706,"")</f>
        <v/>
      </c>
      <c r="R3707">
        <f>IF(ISNUMBER(+VindIndeks_raw_20_small!C3706),+VindIndeks_raw_20_small!C3706,"")</f>
        <v/>
      </c>
      <c r="S3707">
        <f>IF(ISNUMBER(+VindIndeks_raw_20_small!D3706),+VindIndeks_raw_20_small!D3706,"")</f>
        <v/>
      </c>
      <c r="U3707" s="12">
        <f>+IF(ISNUMBER(ROUND(Y3707,0)),ROUND(Y3707,0),"")</f>
        <v/>
      </c>
      <c r="V3707">
        <f>IF(ISNUMBER(+VindIndeks_raw_20_large!A3706),+VindIndeks_raw_20_large!A3706,"")</f>
        <v/>
      </c>
      <c r="W3707">
        <f>IF(ISNUMBER(+VindIndeks_raw_20_large!B3706),+VindIndeks_raw_20_large!B3706,"")</f>
        <v/>
      </c>
      <c r="X3707">
        <f>IF(ISNUMBER(+VindIndeks_raw_20_large!C3706),+VindIndeks_raw_20_large!C3706,"")</f>
        <v/>
      </c>
      <c r="Y3707">
        <f>IF(ISNUMBER(+VindIndeks_raw_20_large!D3706),+VindIndeks_raw_20_large!D3706,"")</f>
        <v/>
      </c>
    </row>
    <row r="3708">
      <c r="O3708" s="12">
        <f>+IF(ISNUMBER(ROUND(S3708,0)),ROUND(S3708,0),"")</f>
        <v/>
      </c>
      <c r="P3708">
        <f>IF(ISNUMBER(+VindIndeks_raw_20_small!A3707),+VindIndeks_raw_20_small!A3707,"")</f>
        <v/>
      </c>
      <c r="Q3708">
        <f>IF(ISNUMBER(+VindIndeks_raw_20_small!B3707),+VindIndeks_raw_20_small!B3707,"")</f>
        <v/>
      </c>
      <c r="R3708">
        <f>IF(ISNUMBER(+VindIndeks_raw_20_small!C3707),+VindIndeks_raw_20_small!C3707,"")</f>
        <v/>
      </c>
      <c r="S3708">
        <f>IF(ISNUMBER(+VindIndeks_raw_20_small!D3707),+VindIndeks_raw_20_small!D3707,"")</f>
        <v/>
      </c>
      <c r="U3708" s="12">
        <f>+IF(ISNUMBER(ROUND(Y3708,0)),ROUND(Y3708,0),"")</f>
        <v/>
      </c>
      <c r="V3708">
        <f>IF(ISNUMBER(+VindIndeks_raw_20_large!A3707),+VindIndeks_raw_20_large!A3707,"")</f>
        <v/>
      </c>
      <c r="W3708">
        <f>IF(ISNUMBER(+VindIndeks_raw_20_large!B3707),+VindIndeks_raw_20_large!B3707,"")</f>
        <v/>
      </c>
      <c r="X3708">
        <f>IF(ISNUMBER(+VindIndeks_raw_20_large!C3707),+VindIndeks_raw_20_large!C3707,"")</f>
        <v/>
      </c>
      <c r="Y3708">
        <f>IF(ISNUMBER(+VindIndeks_raw_20_large!D3707),+VindIndeks_raw_20_large!D3707,"")</f>
        <v/>
      </c>
    </row>
    <row r="3709">
      <c r="O3709" s="12">
        <f>+IF(ISNUMBER(ROUND(S3709,0)),ROUND(S3709,0),"")</f>
        <v/>
      </c>
      <c r="P3709">
        <f>IF(ISNUMBER(+VindIndeks_raw_20_small!A3708),+VindIndeks_raw_20_small!A3708,"")</f>
        <v/>
      </c>
      <c r="Q3709">
        <f>IF(ISNUMBER(+VindIndeks_raw_20_small!B3708),+VindIndeks_raw_20_small!B3708,"")</f>
        <v/>
      </c>
      <c r="R3709">
        <f>IF(ISNUMBER(+VindIndeks_raw_20_small!C3708),+VindIndeks_raw_20_small!C3708,"")</f>
        <v/>
      </c>
      <c r="S3709">
        <f>IF(ISNUMBER(+VindIndeks_raw_20_small!D3708),+VindIndeks_raw_20_small!D3708,"")</f>
        <v/>
      </c>
      <c r="U3709" s="12">
        <f>+IF(ISNUMBER(ROUND(Y3709,0)),ROUND(Y3709,0),"")</f>
        <v/>
      </c>
      <c r="V3709">
        <f>IF(ISNUMBER(+VindIndeks_raw_20_large!A3708),+VindIndeks_raw_20_large!A3708,"")</f>
        <v/>
      </c>
      <c r="W3709">
        <f>IF(ISNUMBER(+VindIndeks_raw_20_large!B3708),+VindIndeks_raw_20_large!B3708,"")</f>
        <v/>
      </c>
      <c r="X3709">
        <f>IF(ISNUMBER(+VindIndeks_raw_20_large!C3708),+VindIndeks_raw_20_large!C3708,"")</f>
        <v/>
      </c>
      <c r="Y3709">
        <f>IF(ISNUMBER(+VindIndeks_raw_20_large!D3708),+VindIndeks_raw_20_large!D3708,"")</f>
        <v/>
      </c>
    </row>
    <row r="3710">
      <c r="O3710" s="12">
        <f>+IF(ISNUMBER(ROUND(S3710,0)),ROUND(S3710,0),"")</f>
        <v/>
      </c>
      <c r="P3710">
        <f>IF(ISNUMBER(+VindIndeks_raw_20_small!A3709),+VindIndeks_raw_20_small!A3709,"")</f>
        <v/>
      </c>
      <c r="Q3710">
        <f>IF(ISNUMBER(+VindIndeks_raw_20_small!B3709),+VindIndeks_raw_20_small!B3709,"")</f>
        <v/>
      </c>
      <c r="R3710">
        <f>IF(ISNUMBER(+VindIndeks_raw_20_small!C3709),+VindIndeks_raw_20_small!C3709,"")</f>
        <v/>
      </c>
      <c r="S3710">
        <f>IF(ISNUMBER(+VindIndeks_raw_20_small!D3709),+VindIndeks_raw_20_small!D3709,"")</f>
        <v/>
      </c>
      <c r="U3710" s="12">
        <f>+IF(ISNUMBER(ROUND(Y3710,0)),ROUND(Y3710,0),"")</f>
        <v/>
      </c>
      <c r="V3710">
        <f>IF(ISNUMBER(+VindIndeks_raw_20_large!A3709),+VindIndeks_raw_20_large!A3709,"")</f>
        <v/>
      </c>
      <c r="W3710">
        <f>IF(ISNUMBER(+VindIndeks_raw_20_large!B3709),+VindIndeks_raw_20_large!B3709,"")</f>
        <v/>
      </c>
      <c r="X3710">
        <f>IF(ISNUMBER(+VindIndeks_raw_20_large!C3709),+VindIndeks_raw_20_large!C3709,"")</f>
        <v/>
      </c>
      <c r="Y3710">
        <f>IF(ISNUMBER(+VindIndeks_raw_20_large!D3709),+VindIndeks_raw_20_large!D3709,"")</f>
        <v/>
      </c>
    </row>
    <row r="3711">
      <c r="O3711" s="12">
        <f>+IF(ISNUMBER(ROUND(S3711,0)),ROUND(S3711,0),"")</f>
        <v/>
      </c>
      <c r="P3711">
        <f>IF(ISNUMBER(+VindIndeks_raw_20_small!A3710),+VindIndeks_raw_20_small!A3710,"")</f>
        <v/>
      </c>
      <c r="Q3711">
        <f>IF(ISNUMBER(+VindIndeks_raw_20_small!B3710),+VindIndeks_raw_20_small!B3710,"")</f>
        <v/>
      </c>
      <c r="R3711">
        <f>IF(ISNUMBER(+VindIndeks_raw_20_small!C3710),+VindIndeks_raw_20_small!C3710,"")</f>
        <v/>
      </c>
      <c r="S3711">
        <f>IF(ISNUMBER(+VindIndeks_raw_20_small!D3710),+VindIndeks_raw_20_small!D3710,"")</f>
        <v/>
      </c>
      <c r="U3711" s="12">
        <f>+IF(ISNUMBER(ROUND(Y3711,0)),ROUND(Y3711,0),"")</f>
        <v/>
      </c>
      <c r="V3711">
        <f>IF(ISNUMBER(+VindIndeks_raw_20_large!A3710),+VindIndeks_raw_20_large!A3710,"")</f>
        <v/>
      </c>
      <c r="W3711">
        <f>IF(ISNUMBER(+VindIndeks_raw_20_large!B3710),+VindIndeks_raw_20_large!B3710,"")</f>
        <v/>
      </c>
      <c r="X3711">
        <f>IF(ISNUMBER(+VindIndeks_raw_20_large!C3710),+VindIndeks_raw_20_large!C3710,"")</f>
        <v/>
      </c>
      <c r="Y3711">
        <f>IF(ISNUMBER(+VindIndeks_raw_20_large!D3710),+VindIndeks_raw_20_large!D3710,"")</f>
        <v/>
      </c>
    </row>
    <row r="3712">
      <c r="O3712" s="12">
        <f>+IF(ISNUMBER(ROUND(S3712,0)),ROUND(S3712,0),"")</f>
        <v/>
      </c>
      <c r="P3712">
        <f>IF(ISNUMBER(+VindIndeks_raw_20_small!A3711),+VindIndeks_raw_20_small!A3711,"")</f>
        <v/>
      </c>
      <c r="Q3712">
        <f>IF(ISNUMBER(+VindIndeks_raw_20_small!B3711),+VindIndeks_raw_20_small!B3711,"")</f>
        <v/>
      </c>
      <c r="R3712">
        <f>IF(ISNUMBER(+VindIndeks_raw_20_small!C3711),+VindIndeks_raw_20_small!C3711,"")</f>
        <v/>
      </c>
      <c r="S3712">
        <f>IF(ISNUMBER(+VindIndeks_raw_20_small!D3711),+VindIndeks_raw_20_small!D3711,"")</f>
        <v/>
      </c>
      <c r="U3712" s="12">
        <f>+IF(ISNUMBER(ROUND(Y3712,0)),ROUND(Y3712,0),"")</f>
        <v/>
      </c>
      <c r="V3712">
        <f>IF(ISNUMBER(+VindIndeks_raw_20_large!A3711),+VindIndeks_raw_20_large!A3711,"")</f>
        <v/>
      </c>
      <c r="W3712">
        <f>IF(ISNUMBER(+VindIndeks_raw_20_large!B3711),+VindIndeks_raw_20_large!B3711,"")</f>
        <v/>
      </c>
      <c r="X3712">
        <f>IF(ISNUMBER(+VindIndeks_raw_20_large!C3711),+VindIndeks_raw_20_large!C3711,"")</f>
        <v/>
      </c>
      <c r="Y3712">
        <f>IF(ISNUMBER(+VindIndeks_raw_20_large!D3711),+VindIndeks_raw_20_large!D3711,"")</f>
        <v/>
      </c>
    </row>
    <row r="3713">
      <c r="O3713" s="12">
        <f>+IF(ISNUMBER(ROUND(S3713,0)),ROUND(S3713,0),"")</f>
        <v/>
      </c>
      <c r="P3713">
        <f>IF(ISNUMBER(+VindIndeks_raw_20_small!A3712),+VindIndeks_raw_20_small!A3712,"")</f>
        <v/>
      </c>
      <c r="Q3713">
        <f>IF(ISNUMBER(+VindIndeks_raw_20_small!B3712),+VindIndeks_raw_20_small!B3712,"")</f>
        <v/>
      </c>
      <c r="R3713">
        <f>IF(ISNUMBER(+VindIndeks_raw_20_small!C3712),+VindIndeks_raw_20_small!C3712,"")</f>
        <v/>
      </c>
      <c r="S3713">
        <f>IF(ISNUMBER(+VindIndeks_raw_20_small!D3712),+VindIndeks_raw_20_small!D3712,"")</f>
        <v/>
      </c>
      <c r="U3713" s="12">
        <f>+IF(ISNUMBER(ROUND(Y3713,0)),ROUND(Y3713,0),"")</f>
        <v/>
      </c>
      <c r="V3713">
        <f>IF(ISNUMBER(+VindIndeks_raw_20_large!A3712),+VindIndeks_raw_20_large!A3712,"")</f>
        <v/>
      </c>
      <c r="W3713">
        <f>IF(ISNUMBER(+VindIndeks_raw_20_large!B3712),+VindIndeks_raw_20_large!B3712,"")</f>
        <v/>
      </c>
      <c r="X3713">
        <f>IF(ISNUMBER(+VindIndeks_raw_20_large!C3712),+VindIndeks_raw_20_large!C3712,"")</f>
        <v/>
      </c>
      <c r="Y3713">
        <f>IF(ISNUMBER(+VindIndeks_raw_20_large!D3712),+VindIndeks_raw_20_large!D3712,"")</f>
        <v/>
      </c>
    </row>
    <row r="3714">
      <c r="O3714" s="12">
        <f>+IF(ISNUMBER(ROUND(S3714,0)),ROUND(S3714,0),"")</f>
        <v/>
      </c>
      <c r="P3714">
        <f>IF(ISNUMBER(+VindIndeks_raw_20_small!A3713),+VindIndeks_raw_20_small!A3713,"")</f>
        <v/>
      </c>
      <c r="Q3714">
        <f>IF(ISNUMBER(+VindIndeks_raw_20_small!B3713),+VindIndeks_raw_20_small!B3713,"")</f>
        <v/>
      </c>
      <c r="R3714">
        <f>IF(ISNUMBER(+VindIndeks_raw_20_small!C3713),+VindIndeks_raw_20_small!C3713,"")</f>
        <v/>
      </c>
      <c r="S3714">
        <f>IF(ISNUMBER(+VindIndeks_raw_20_small!D3713),+VindIndeks_raw_20_small!D3713,"")</f>
        <v/>
      </c>
      <c r="U3714" s="12">
        <f>+IF(ISNUMBER(ROUND(Y3714,0)),ROUND(Y3714,0),"")</f>
        <v/>
      </c>
      <c r="V3714">
        <f>IF(ISNUMBER(+VindIndeks_raw_20_large!A3713),+VindIndeks_raw_20_large!A3713,"")</f>
        <v/>
      </c>
      <c r="W3714">
        <f>IF(ISNUMBER(+VindIndeks_raw_20_large!B3713),+VindIndeks_raw_20_large!B3713,"")</f>
        <v/>
      </c>
      <c r="X3714">
        <f>IF(ISNUMBER(+VindIndeks_raw_20_large!C3713),+VindIndeks_raw_20_large!C3713,"")</f>
        <v/>
      </c>
      <c r="Y3714">
        <f>IF(ISNUMBER(+VindIndeks_raw_20_large!D3713),+VindIndeks_raw_20_large!D3713,"")</f>
        <v/>
      </c>
    </row>
    <row r="3715">
      <c r="O3715" s="12">
        <f>+IF(ISNUMBER(ROUND(S3715,0)),ROUND(S3715,0),"")</f>
        <v/>
      </c>
      <c r="P3715">
        <f>IF(ISNUMBER(+VindIndeks_raw_20_small!A3714),+VindIndeks_raw_20_small!A3714,"")</f>
        <v/>
      </c>
      <c r="Q3715">
        <f>IF(ISNUMBER(+VindIndeks_raw_20_small!B3714),+VindIndeks_raw_20_small!B3714,"")</f>
        <v/>
      </c>
      <c r="R3715">
        <f>IF(ISNUMBER(+VindIndeks_raw_20_small!C3714),+VindIndeks_raw_20_small!C3714,"")</f>
        <v/>
      </c>
      <c r="S3715">
        <f>IF(ISNUMBER(+VindIndeks_raw_20_small!D3714),+VindIndeks_raw_20_small!D3714,"")</f>
        <v/>
      </c>
      <c r="U3715" s="12">
        <f>+IF(ISNUMBER(ROUND(Y3715,0)),ROUND(Y3715,0),"")</f>
        <v/>
      </c>
      <c r="V3715">
        <f>IF(ISNUMBER(+VindIndeks_raw_20_large!A3714),+VindIndeks_raw_20_large!A3714,"")</f>
        <v/>
      </c>
      <c r="W3715">
        <f>IF(ISNUMBER(+VindIndeks_raw_20_large!B3714),+VindIndeks_raw_20_large!B3714,"")</f>
        <v/>
      </c>
      <c r="X3715">
        <f>IF(ISNUMBER(+VindIndeks_raw_20_large!C3714),+VindIndeks_raw_20_large!C3714,"")</f>
        <v/>
      </c>
      <c r="Y3715">
        <f>IF(ISNUMBER(+VindIndeks_raw_20_large!D3714),+VindIndeks_raw_20_large!D3714,"")</f>
        <v/>
      </c>
    </row>
    <row r="3716">
      <c r="O3716" s="12">
        <f>+IF(ISNUMBER(ROUND(S3716,0)),ROUND(S3716,0),"")</f>
        <v/>
      </c>
      <c r="P3716">
        <f>IF(ISNUMBER(+VindIndeks_raw_20_small!A3715),+VindIndeks_raw_20_small!A3715,"")</f>
        <v/>
      </c>
      <c r="Q3716">
        <f>IF(ISNUMBER(+VindIndeks_raw_20_small!B3715),+VindIndeks_raw_20_small!B3715,"")</f>
        <v/>
      </c>
      <c r="R3716">
        <f>IF(ISNUMBER(+VindIndeks_raw_20_small!C3715),+VindIndeks_raw_20_small!C3715,"")</f>
        <v/>
      </c>
      <c r="S3716">
        <f>IF(ISNUMBER(+VindIndeks_raw_20_small!D3715),+VindIndeks_raw_20_small!D3715,"")</f>
        <v/>
      </c>
      <c r="U3716" s="12">
        <f>+IF(ISNUMBER(ROUND(Y3716,0)),ROUND(Y3716,0),"")</f>
        <v/>
      </c>
      <c r="V3716">
        <f>IF(ISNUMBER(+VindIndeks_raw_20_large!A3715),+VindIndeks_raw_20_large!A3715,"")</f>
        <v/>
      </c>
      <c r="W3716">
        <f>IF(ISNUMBER(+VindIndeks_raw_20_large!B3715),+VindIndeks_raw_20_large!B3715,"")</f>
        <v/>
      </c>
      <c r="X3716">
        <f>IF(ISNUMBER(+VindIndeks_raw_20_large!C3715),+VindIndeks_raw_20_large!C3715,"")</f>
        <v/>
      </c>
      <c r="Y3716">
        <f>IF(ISNUMBER(+VindIndeks_raw_20_large!D3715),+VindIndeks_raw_20_large!D3715,"")</f>
        <v/>
      </c>
    </row>
    <row r="3717">
      <c r="O3717" s="12">
        <f>+IF(ISNUMBER(ROUND(S3717,0)),ROUND(S3717,0),"")</f>
        <v/>
      </c>
      <c r="P3717">
        <f>IF(ISNUMBER(+VindIndeks_raw_20_small!A3716),+VindIndeks_raw_20_small!A3716,"")</f>
        <v/>
      </c>
      <c r="Q3717">
        <f>IF(ISNUMBER(+VindIndeks_raw_20_small!B3716),+VindIndeks_raw_20_small!B3716,"")</f>
        <v/>
      </c>
      <c r="R3717">
        <f>IF(ISNUMBER(+VindIndeks_raw_20_small!C3716),+VindIndeks_raw_20_small!C3716,"")</f>
        <v/>
      </c>
      <c r="S3717">
        <f>IF(ISNUMBER(+VindIndeks_raw_20_small!D3716),+VindIndeks_raw_20_small!D3716,"")</f>
        <v/>
      </c>
      <c r="U3717" s="12">
        <f>+IF(ISNUMBER(ROUND(Y3717,0)),ROUND(Y3717,0),"")</f>
        <v/>
      </c>
      <c r="V3717">
        <f>IF(ISNUMBER(+VindIndeks_raw_20_large!A3716),+VindIndeks_raw_20_large!A3716,"")</f>
        <v/>
      </c>
      <c r="W3717">
        <f>IF(ISNUMBER(+VindIndeks_raw_20_large!B3716),+VindIndeks_raw_20_large!B3716,"")</f>
        <v/>
      </c>
      <c r="X3717">
        <f>IF(ISNUMBER(+VindIndeks_raw_20_large!C3716),+VindIndeks_raw_20_large!C3716,"")</f>
        <v/>
      </c>
      <c r="Y3717">
        <f>IF(ISNUMBER(+VindIndeks_raw_20_large!D3716),+VindIndeks_raw_20_large!D3716,"")</f>
        <v/>
      </c>
    </row>
    <row r="3718">
      <c r="O3718" s="12">
        <f>+IF(ISNUMBER(ROUND(S3718,0)),ROUND(S3718,0),"")</f>
        <v/>
      </c>
      <c r="P3718">
        <f>IF(ISNUMBER(+VindIndeks_raw_20_small!A3717),+VindIndeks_raw_20_small!A3717,"")</f>
        <v/>
      </c>
      <c r="Q3718">
        <f>IF(ISNUMBER(+VindIndeks_raw_20_small!B3717),+VindIndeks_raw_20_small!B3717,"")</f>
        <v/>
      </c>
      <c r="R3718">
        <f>IF(ISNUMBER(+VindIndeks_raw_20_small!C3717),+VindIndeks_raw_20_small!C3717,"")</f>
        <v/>
      </c>
      <c r="S3718">
        <f>IF(ISNUMBER(+VindIndeks_raw_20_small!D3717),+VindIndeks_raw_20_small!D3717,"")</f>
        <v/>
      </c>
      <c r="U3718" s="12">
        <f>+IF(ISNUMBER(ROUND(Y3718,0)),ROUND(Y3718,0),"")</f>
        <v/>
      </c>
      <c r="V3718">
        <f>IF(ISNUMBER(+VindIndeks_raw_20_large!A3717),+VindIndeks_raw_20_large!A3717,"")</f>
        <v/>
      </c>
      <c r="W3718">
        <f>IF(ISNUMBER(+VindIndeks_raw_20_large!B3717),+VindIndeks_raw_20_large!B3717,"")</f>
        <v/>
      </c>
      <c r="X3718">
        <f>IF(ISNUMBER(+VindIndeks_raw_20_large!C3717),+VindIndeks_raw_20_large!C3717,"")</f>
        <v/>
      </c>
      <c r="Y3718">
        <f>IF(ISNUMBER(+VindIndeks_raw_20_large!D3717),+VindIndeks_raw_20_large!D3717,"")</f>
        <v/>
      </c>
    </row>
    <row r="3719">
      <c r="O3719" s="12">
        <f>+IF(ISNUMBER(ROUND(S3719,0)),ROUND(S3719,0),"")</f>
        <v/>
      </c>
      <c r="P3719">
        <f>IF(ISNUMBER(+VindIndeks_raw_20_small!A3718),+VindIndeks_raw_20_small!A3718,"")</f>
        <v/>
      </c>
      <c r="Q3719">
        <f>IF(ISNUMBER(+VindIndeks_raw_20_small!B3718),+VindIndeks_raw_20_small!B3718,"")</f>
        <v/>
      </c>
      <c r="R3719">
        <f>IF(ISNUMBER(+VindIndeks_raw_20_small!C3718),+VindIndeks_raw_20_small!C3718,"")</f>
        <v/>
      </c>
      <c r="S3719">
        <f>IF(ISNUMBER(+VindIndeks_raw_20_small!D3718),+VindIndeks_raw_20_small!D3718,"")</f>
        <v/>
      </c>
      <c r="U3719" s="12">
        <f>+IF(ISNUMBER(ROUND(Y3719,0)),ROUND(Y3719,0),"")</f>
        <v/>
      </c>
      <c r="V3719">
        <f>IF(ISNUMBER(+VindIndeks_raw_20_large!A3718),+VindIndeks_raw_20_large!A3718,"")</f>
        <v/>
      </c>
      <c r="W3719">
        <f>IF(ISNUMBER(+VindIndeks_raw_20_large!B3718),+VindIndeks_raw_20_large!B3718,"")</f>
        <v/>
      </c>
      <c r="X3719">
        <f>IF(ISNUMBER(+VindIndeks_raw_20_large!C3718),+VindIndeks_raw_20_large!C3718,"")</f>
        <v/>
      </c>
      <c r="Y3719">
        <f>IF(ISNUMBER(+VindIndeks_raw_20_large!D3718),+VindIndeks_raw_20_large!D3718,"")</f>
        <v/>
      </c>
    </row>
    <row r="3720">
      <c r="O3720" s="12">
        <f>+IF(ISNUMBER(ROUND(S3720,0)),ROUND(S3720,0),"")</f>
        <v/>
      </c>
      <c r="P3720">
        <f>IF(ISNUMBER(+VindIndeks_raw_20_small!A3719),+VindIndeks_raw_20_small!A3719,"")</f>
        <v/>
      </c>
      <c r="Q3720">
        <f>IF(ISNUMBER(+VindIndeks_raw_20_small!B3719),+VindIndeks_raw_20_small!B3719,"")</f>
        <v/>
      </c>
      <c r="R3720">
        <f>IF(ISNUMBER(+VindIndeks_raw_20_small!C3719),+VindIndeks_raw_20_small!C3719,"")</f>
        <v/>
      </c>
      <c r="S3720">
        <f>IF(ISNUMBER(+VindIndeks_raw_20_small!D3719),+VindIndeks_raw_20_small!D3719,"")</f>
        <v/>
      </c>
      <c r="U3720" s="12">
        <f>+IF(ISNUMBER(ROUND(Y3720,0)),ROUND(Y3720,0),"")</f>
        <v/>
      </c>
      <c r="V3720">
        <f>IF(ISNUMBER(+VindIndeks_raw_20_large!A3719),+VindIndeks_raw_20_large!A3719,"")</f>
        <v/>
      </c>
      <c r="W3720">
        <f>IF(ISNUMBER(+VindIndeks_raw_20_large!B3719),+VindIndeks_raw_20_large!B3719,"")</f>
        <v/>
      </c>
      <c r="X3720">
        <f>IF(ISNUMBER(+VindIndeks_raw_20_large!C3719),+VindIndeks_raw_20_large!C3719,"")</f>
        <v/>
      </c>
      <c r="Y3720">
        <f>IF(ISNUMBER(+VindIndeks_raw_20_large!D3719),+VindIndeks_raw_20_large!D3719,"")</f>
        <v/>
      </c>
    </row>
    <row r="3721">
      <c r="O3721" s="12">
        <f>+IF(ISNUMBER(ROUND(S3721,0)),ROUND(S3721,0),"")</f>
        <v/>
      </c>
      <c r="P3721">
        <f>IF(ISNUMBER(+VindIndeks_raw_20_small!A3720),+VindIndeks_raw_20_small!A3720,"")</f>
        <v/>
      </c>
      <c r="Q3721">
        <f>IF(ISNUMBER(+VindIndeks_raw_20_small!B3720),+VindIndeks_raw_20_small!B3720,"")</f>
        <v/>
      </c>
      <c r="R3721">
        <f>IF(ISNUMBER(+VindIndeks_raw_20_small!C3720),+VindIndeks_raw_20_small!C3720,"")</f>
        <v/>
      </c>
      <c r="S3721">
        <f>IF(ISNUMBER(+VindIndeks_raw_20_small!D3720),+VindIndeks_raw_20_small!D3720,"")</f>
        <v/>
      </c>
      <c r="U3721" s="12">
        <f>+IF(ISNUMBER(ROUND(Y3721,0)),ROUND(Y3721,0),"")</f>
        <v/>
      </c>
      <c r="V3721">
        <f>IF(ISNUMBER(+VindIndeks_raw_20_large!A3720),+VindIndeks_raw_20_large!A3720,"")</f>
        <v/>
      </c>
      <c r="W3721">
        <f>IF(ISNUMBER(+VindIndeks_raw_20_large!B3720),+VindIndeks_raw_20_large!B3720,"")</f>
        <v/>
      </c>
      <c r="X3721">
        <f>IF(ISNUMBER(+VindIndeks_raw_20_large!C3720),+VindIndeks_raw_20_large!C3720,"")</f>
        <v/>
      </c>
      <c r="Y3721">
        <f>IF(ISNUMBER(+VindIndeks_raw_20_large!D3720),+VindIndeks_raw_20_large!D3720,"")</f>
        <v/>
      </c>
    </row>
    <row r="3722">
      <c r="O3722" s="12">
        <f>+IF(ISNUMBER(ROUND(S3722,0)),ROUND(S3722,0),"")</f>
        <v/>
      </c>
      <c r="P3722">
        <f>IF(ISNUMBER(+VindIndeks_raw_20_small!A3721),+VindIndeks_raw_20_small!A3721,"")</f>
        <v/>
      </c>
      <c r="Q3722">
        <f>IF(ISNUMBER(+VindIndeks_raw_20_small!B3721),+VindIndeks_raw_20_small!B3721,"")</f>
        <v/>
      </c>
      <c r="R3722">
        <f>IF(ISNUMBER(+VindIndeks_raw_20_small!C3721),+VindIndeks_raw_20_small!C3721,"")</f>
        <v/>
      </c>
      <c r="S3722">
        <f>IF(ISNUMBER(+VindIndeks_raw_20_small!D3721),+VindIndeks_raw_20_small!D3721,"")</f>
        <v/>
      </c>
      <c r="U3722" s="12">
        <f>+IF(ISNUMBER(ROUND(Y3722,0)),ROUND(Y3722,0),"")</f>
        <v/>
      </c>
      <c r="V3722">
        <f>IF(ISNUMBER(+VindIndeks_raw_20_large!A3721),+VindIndeks_raw_20_large!A3721,"")</f>
        <v/>
      </c>
      <c r="W3722">
        <f>IF(ISNUMBER(+VindIndeks_raw_20_large!B3721),+VindIndeks_raw_20_large!B3721,"")</f>
        <v/>
      </c>
      <c r="X3722">
        <f>IF(ISNUMBER(+VindIndeks_raw_20_large!C3721),+VindIndeks_raw_20_large!C3721,"")</f>
        <v/>
      </c>
      <c r="Y3722">
        <f>IF(ISNUMBER(+VindIndeks_raw_20_large!D3721),+VindIndeks_raw_20_large!D3721,"")</f>
        <v/>
      </c>
    </row>
    <row r="3723">
      <c r="O3723" s="12">
        <f>+IF(ISNUMBER(ROUND(S3723,0)),ROUND(S3723,0),"")</f>
        <v/>
      </c>
      <c r="P3723">
        <f>IF(ISNUMBER(+VindIndeks_raw_20_small!A3722),+VindIndeks_raw_20_small!A3722,"")</f>
        <v/>
      </c>
      <c r="Q3723">
        <f>IF(ISNUMBER(+VindIndeks_raw_20_small!B3722),+VindIndeks_raw_20_small!B3722,"")</f>
        <v/>
      </c>
      <c r="R3723">
        <f>IF(ISNUMBER(+VindIndeks_raw_20_small!C3722),+VindIndeks_raw_20_small!C3722,"")</f>
        <v/>
      </c>
      <c r="S3723">
        <f>IF(ISNUMBER(+VindIndeks_raw_20_small!D3722),+VindIndeks_raw_20_small!D3722,"")</f>
        <v/>
      </c>
      <c r="U3723" s="12">
        <f>+IF(ISNUMBER(ROUND(Y3723,0)),ROUND(Y3723,0),"")</f>
        <v/>
      </c>
      <c r="V3723">
        <f>IF(ISNUMBER(+VindIndeks_raw_20_large!A3722),+VindIndeks_raw_20_large!A3722,"")</f>
        <v/>
      </c>
      <c r="W3723">
        <f>IF(ISNUMBER(+VindIndeks_raw_20_large!B3722),+VindIndeks_raw_20_large!B3722,"")</f>
        <v/>
      </c>
      <c r="X3723">
        <f>IF(ISNUMBER(+VindIndeks_raw_20_large!C3722),+VindIndeks_raw_20_large!C3722,"")</f>
        <v/>
      </c>
      <c r="Y3723">
        <f>IF(ISNUMBER(+VindIndeks_raw_20_large!D3722),+VindIndeks_raw_20_large!D3722,"")</f>
        <v/>
      </c>
    </row>
    <row r="3724">
      <c r="O3724" s="12">
        <f>+IF(ISNUMBER(ROUND(S3724,0)),ROUND(S3724,0),"")</f>
        <v/>
      </c>
      <c r="P3724">
        <f>IF(ISNUMBER(+VindIndeks_raw_20_small!A3723),+VindIndeks_raw_20_small!A3723,"")</f>
        <v/>
      </c>
      <c r="Q3724">
        <f>IF(ISNUMBER(+VindIndeks_raw_20_small!B3723),+VindIndeks_raw_20_small!B3723,"")</f>
        <v/>
      </c>
      <c r="R3724">
        <f>IF(ISNUMBER(+VindIndeks_raw_20_small!C3723),+VindIndeks_raw_20_small!C3723,"")</f>
        <v/>
      </c>
      <c r="S3724">
        <f>IF(ISNUMBER(+VindIndeks_raw_20_small!D3723),+VindIndeks_raw_20_small!D3723,"")</f>
        <v/>
      </c>
      <c r="U3724" s="12">
        <f>+IF(ISNUMBER(ROUND(Y3724,0)),ROUND(Y3724,0),"")</f>
        <v/>
      </c>
      <c r="V3724">
        <f>IF(ISNUMBER(+VindIndeks_raw_20_large!A3723),+VindIndeks_raw_20_large!A3723,"")</f>
        <v/>
      </c>
      <c r="W3724">
        <f>IF(ISNUMBER(+VindIndeks_raw_20_large!B3723),+VindIndeks_raw_20_large!B3723,"")</f>
        <v/>
      </c>
      <c r="X3724">
        <f>IF(ISNUMBER(+VindIndeks_raw_20_large!C3723),+VindIndeks_raw_20_large!C3723,"")</f>
        <v/>
      </c>
      <c r="Y3724">
        <f>IF(ISNUMBER(+VindIndeks_raw_20_large!D3723),+VindIndeks_raw_20_large!D3723,"")</f>
        <v/>
      </c>
    </row>
    <row r="3725">
      <c r="O3725" s="12">
        <f>+IF(ISNUMBER(ROUND(S3725,0)),ROUND(S3725,0),"")</f>
        <v/>
      </c>
      <c r="P3725">
        <f>IF(ISNUMBER(+VindIndeks_raw_20_small!A3724),+VindIndeks_raw_20_small!A3724,"")</f>
        <v/>
      </c>
      <c r="Q3725">
        <f>IF(ISNUMBER(+VindIndeks_raw_20_small!B3724),+VindIndeks_raw_20_small!B3724,"")</f>
        <v/>
      </c>
      <c r="R3725">
        <f>IF(ISNUMBER(+VindIndeks_raw_20_small!C3724),+VindIndeks_raw_20_small!C3724,"")</f>
        <v/>
      </c>
      <c r="S3725">
        <f>IF(ISNUMBER(+VindIndeks_raw_20_small!D3724),+VindIndeks_raw_20_small!D3724,"")</f>
        <v/>
      </c>
      <c r="U3725" s="12">
        <f>+IF(ISNUMBER(ROUND(Y3725,0)),ROUND(Y3725,0),"")</f>
        <v/>
      </c>
      <c r="V3725">
        <f>IF(ISNUMBER(+VindIndeks_raw_20_large!A3724),+VindIndeks_raw_20_large!A3724,"")</f>
        <v/>
      </c>
      <c r="W3725">
        <f>IF(ISNUMBER(+VindIndeks_raw_20_large!B3724),+VindIndeks_raw_20_large!B3724,"")</f>
        <v/>
      </c>
      <c r="X3725">
        <f>IF(ISNUMBER(+VindIndeks_raw_20_large!C3724),+VindIndeks_raw_20_large!C3724,"")</f>
        <v/>
      </c>
      <c r="Y3725">
        <f>IF(ISNUMBER(+VindIndeks_raw_20_large!D3724),+VindIndeks_raw_20_large!D3724,"")</f>
        <v/>
      </c>
    </row>
    <row r="3726">
      <c r="O3726" s="12">
        <f>+IF(ISNUMBER(ROUND(S3726,0)),ROUND(S3726,0),"")</f>
        <v/>
      </c>
      <c r="P3726">
        <f>IF(ISNUMBER(+VindIndeks_raw_20_small!A3725),+VindIndeks_raw_20_small!A3725,"")</f>
        <v/>
      </c>
      <c r="Q3726">
        <f>IF(ISNUMBER(+VindIndeks_raw_20_small!B3725),+VindIndeks_raw_20_small!B3725,"")</f>
        <v/>
      </c>
      <c r="R3726">
        <f>IF(ISNUMBER(+VindIndeks_raw_20_small!C3725),+VindIndeks_raw_20_small!C3725,"")</f>
        <v/>
      </c>
      <c r="S3726">
        <f>IF(ISNUMBER(+VindIndeks_raw_20_small!D3725),+VindIndeks_raw_20_small!D3725,"")</f>
        <v/>
      </c>
      <c r="U3726" s="12">
        <f>+IF(ISNUMBER(ROUND(Y3726,0)),ROUND(Y3726,0),"")</f>
        <v/>
      </c>
      <c r="V3726">
        <f>IF(ISNUMBER(+VindIndeks_raw_20_large!A3725),+VindIndeks_raw_20_large!A3725,"")</f>
        <v/>
      </c>
      <c r="W3726">
        <f>IF(ISNUMBER(+VindIndeks_raw_20_large!B3725),+VindIndeks_raw_20_large!B3725,"")</f>
        <v/>
      </c>
      <c r="X3726">
        <f>IF(ISNUMBER(+VindIndeks_raw_20_large!C3725),+VindIndeks_raw_20_large!C3725,"")</f>
        <v/>
      </c>
      <c r="Y3726">
        <f>IF(ISNUMBER(+VindIndeks_raw_20_large!D3725),+VindIndeks_raw_20_large!D3725,"")</f>
        <v/>
      </c>
    </row>
    <row r="3727">
      <c r="O3727" s="12">
        <f>+IF(ISNUMBER(ROUND(S3727,0)),ROUND(S3727,0),"")</f>
        <v/>
      </c>
      <c r="P3727">
        <f>IF(ISNUMBER(+VindIndeks_raw_20_small!A3726),+VindIndeks_raw_20_small!A3726,"")</f>
        <v/>
      </c>
      <c r="Q3727">
        <f>IF(ISNUMBER(+VindIndeks_raw_20_small!B3726),+VindIndeks_raw_20_small!B3726,"")</f>
        <v/>
      </c>
      <c r="R3727">
        <f>IF(ISNUMBER(+VindIndeks_raw_20_small!C3726),+VindIndeks_raw_20_small!C3726,"")</f>
        <v/>
      </c>
      <c r="S3727">
        <f>IF(ISNUMBER(+VindIndeks_raw_20_small!D3726),+VindIndeks_raw_20_small!D3726,"")</f>
        <v/>
      </c>
      <c r="U3727" s="12">
        <f>+IF(ISNUMBER(ROUND(Y3727,0)),ROUND(Y3727,0),"")</f>
        <v/>
      </c>
      <c r="V3727">
        <f>IF(ISNUMBER(+VindIndeks_raw_20_large!A3726),+VindIndeks_raw_20_large!A3726,"")</f>
        <v/>
      </c>
      <c r="W3727">
        <f>IF(ISNUMBER(+VindIndeks_raw_20_large!B3726),+VindIndeks_raw_20_large!B3726,"")</f>
        <v/>
      </c>
      <c r="X3727">
        <f>IF(ISNUMBER(+VindIndeks_raw_20_large!C3726),+VindIndeks_raw_20_large!C3726,"")</f>
        <v/>
      </c>
      <c r="Y3727">
        <f>IF(ISNUMBER(+VindIndeks_raw_20_large!D3726),+VindIndeks_raw_20_large!D3726,"")</f>
        <v/>
      </c>
    </row>
    <row r="3728">
      <c r="O3728" s="12">
        <f>+IF(ISNUMBER(ROUND(S3728,0)),ROUND(S3728,0),"")</f>
        <v/>
      </c>
      <c r="P3728">
        <f>IF(ISNUMBER(+VindIndeks_raw_20_small!A3727),+VindIndeks_raw_20_small!A3727,"")</f>
        <v/>
      </c>
      <c r="Q3728">
        <f>IF(ISNUMBER(+VindIndeks_raw_20_small!B3727),+VindIndeks_raw_20_small!B3727,"")</f>
        <v/>
      </c>
      <c r="R3728">
        <f>IF(ISNUMBER(+VindIndeks_raw_20_small!C3727),+VindIndeks_raw_20_small!C3727,"")</f>
        <v/>
      </c>
      <c r="S3728">
        <f>IF(ISNUMBER(+VindIndeks_raw_20_small!D3727),+VindIndeks_raw_20_small!D3727,"")</f>
        <v/>
      </c>
      <c r="U3728" s="12">
        <f>+IF(ISNUMBER(ROUND(Y3728,0)),ROUND(Y3728,0),"")</f>
        <v/>
      </c>
      <c r="V3728">
        <f>IF(ISNUMBER(+VindIndeks_raw_20_large!A3727),+VindIndeks_raw_20_large!A3727,"")</f>
        <v/>
      </c>
      <c r="W3728">
        <f>IF(ISNUMBER(+VindIndeks_raw_20_large!B3727),+VindIndeks_raw_20_large!B3727,"")</f>
        <v/>
      </c>
      <c r="X3728">
        <f>IF(ISNUMBER(+VindIndeks_raw_20_large!C3727),+VindIndeks_raw_20_large!C3727,"")</f>
        <v/>
      </c>
      <c r="Y3728">
        <f>IF(ISNUMBER(+VindIndeks_raw_20_large!D3727),+VindIndeks_raw_20_large!D3727,"")</f>
        <v/>
      </c>
    </row>
    <row r="3729">
      <c r="O3729" s="12">
        <f>+IF(ISNUMBER(ROUND(S3729,0)),ROUND(S3729,0),"")</f>
        <v/>
      </c>
      <c r="P3729">
        <f>IF(ISNUMBER(+VindIndeks_raw_20_small!A3728),+VindIndeks_raw_20_small!A3728,"")</f>
        <v/>
      </c>
      <c r="Q3729">
        <f>IF(ISNUMBER(+VindIndeks_raw_20_small!B3728),+VindIndeks_raw_20_small!B3728,"")</f>
        <v/>
      </c>
      <c r="R3729">
        <f>IF(ISNUMBER(+VindIndeks_raw_20_small!C3728),+VindIndeks_raw_20_small!C3728,"")</f>
        <v/>
      </c>
      <c r="S3729">
        <f>IF(ISNUMBER(+VindIndeks_raw_20_small!D3728),+VindIndeks_raw_20_small!D3728,"")</f>
        <v/>
      </c>
      <c r="U3729" s="12">
        <f>+IF(ISNUMBER(ROUND(Y3729,0)),ROUND(Y3729,0),"")</f>
        <v/>
      </c>
      <c r="V3729">
        <f>IF(ISNUMBER(+VindIndeks_raw_20_large!A3728),+VindIndeks_raw_20_large!A3728,"")</f>
        <v/>
      </c>
      <c r="W3729">
        <f>IF(ISNUMBER(+VindIndeks_raw_20_large!B3728),+VindIndeks_raw_20_large!B3728,"")</f>
        <v/>
      </c>
      <c r="X3729">
        <f>IF(ISNUMBER(+VindIndeks_raw_20_large!C3728),+VindIndeks_raw_20_large!C3728,"")</f>
        <v/>
      </c>
      <c r="Y3729">
        <f>IF(ISNUMBER(+VindIndeks_raw_20_large!D3728),+VindIndeks_raw_20_large!D3728,"")</f>
        <v/>
      </c>
    </row>
    <row r="3730">
      <c r="O3730" s="12">
        <f>+IF(ISNUMBER(ROUND(S3730,0)),ROUND(S3730,0),"")</f>
        <v/>
      </c>
      <c r="P3730">
        <f>IF(ISNUMBER(+VindIndeks_raw_20_small!A3729),+VindIndeks_raw_20_small!A3729,"")</f>
        <v/>
      </c>
      <c r="Q3730">
        <f>IF(ISNUMBER(+VindIndeks_raw_20_small!B3729),+VindIndeks_raw_20_small!B3729,"")</f>
        <v/>
      </c>
      <c r="R3730">
        <f>IF(ISNUMBER(+VindIndeks_raw_20_small!C3729),+VindIndeks_raw_20_small!C3729,"")</f>
        <v/>
      </c>
      <c r="S3730">
        <f>IF(ISNUMBER(+VindIndeks_raw_20_small!D3729),+VindIndeks_raw_20_small!D3729,"")</f>
        <v/>
      </c>
      <c r="U3730" s="12">
        <f>+IF(ISNUMBER(ROUND(Y3730,0)),ROUND(Y3730,0),"")</f>
        <v/>
      </c>
      <c r="V3730">
        <f>IF(ISNUMBER(+VindIndeks_raw_20_large!A3729),+VindIndeks_raw_20_large!A3729,"")</f>
        <v/>
      </c>
      <c r="W3730">
        <f>IF(ISNUMBER(+VindIndeks_raw_20_large!B3729),+VindIndeks_raw_20_large!B3729,"")</f>
        <v/>
      </c>
      <c r="X3730">
        <f>IF(ISNUMBER(+VindIndeks_raw_20_large!C3729),+VindIndeks_raw_20_large!C3729,"")</f>
        <v/>
      </c>
      <c r="Y3730">
        <f>IF(ISNUMBER(+VindIndeks_raw_20_large!D3729),+VindIndeks_raw_20_large!D3729,"")</f>
        <v/>
      </c>
    </row>
    <row r="3731">
      <c r="O3731" s="12">
        <f>+IF(ISNUMBER(ROUND(S3731,0)),ROUND(S3731,0),"")</f>
        <v/>
      </c>
      <c r="P3731">
        <f>IF(ISNUMBER(+VindIndeks_raw_20_small!A3730),+VindIndeks_raw_20_small!A3730,"")</f>
        <v/>
      </c>
      <c r="Q3731">
        <f>IF(ISNUMBER(+VindIndeks_raw_20_small!B3730),+VindIndeks_raw_20_small!B3730,"")</f>
        <v/>
      </c>
      <c r="R3731">
        <f>IF(ISNUMBER(+VindIndeks_raw_20_small!C3730),+VindIndeks_raw_20_small!C3730,"")</f>
        <v/>
      </c>
      <c r="S3731">
        <f>IF(ISNUMBER(+VindIndeks_raw_20_small!D3730),+VindIndeks_raw_20_small!D3730,"")</f>
        <v/>
      </c>
      <c r="U3731" s="12">
        <f>+IF(ISNUMBER(ROUND(Y3731,0)),ROUND(Y3731,0),"")</f>
        <v/>
      </c>
      <c r="V3731">
        <f>IF(ISNUMBER(+VindIndeks_raw_20_large!A3730),+VindIndeks_raw_20_large!A3730,"")</f>
        <v/>
      </c>
      <c r="W3731">
        <f>IF(ISNUMBER(+VindIndeks_raw_20_large!B3730),+VindIndeks_raw_20_large!B3730,"")</f>
        <v/>
      </c>
      <c r="X3731">
        <f>IF(ISNUMBER(+VindIndeks_raw_20_large!C3730),+VindIndeks_raw_20_large!C3730,"")</f>
        <v/>
      </c>
      <c r="Y3731">
        <f>IF(ISNUMBER(+VindIndeks_raw_20_large!D3730),+VindIndeks_raw_20_large!D3730,"")</f>
        <v/>
      </c>
    </row>
    <row r="3732">
      <c r="O3732" s="12">
        <f>+IF(ISNUMBER(ROUND(S3732,0)),ROUND(S3732,0),"")</f>
        <v/>
      </c>
      <c r="P3732">
        <f>IF(ISNUMBER(+VindIndeks_raw_20_small!A3731),+VindIndeks_raw_20_small!A3731,"")</f>
        <v/>
      </c>
      <c r="Q3732">
        <f>IF(ISNUMBER(+VindIndeks_raw_20_small!B3731),+VindIndeks_raw_20_small!B3731,"")</f>
        <v/>
      </c>
      <c r="R3732">
        <f>IF(ISNUMBER(+VindIndeks_raw_20_small!C3731),+VindIndeks_raw_20_small!C3731,"")</f>
        <v/>
      </c>
      <c r="S3732">
        <f>IF(ISNUMBER(+VindIndeks_raw_20_small!D3731),+VindIndeks_raw_20_small!D3731,"")</f>
        <v/>
      </c>
      <c r="U3732" s="12">
        <f>+IF(ISNUMBER(ROUND(Y3732,0)),ROUND(Y3732,0),"")</f>
        <v/>
      </c>
      <c r="V3732">
        <f>IF(ISNUMBER(+VindIndeks_raw_20_large!A3731),+VindIndeks_raw_20_large!A3731,"")</f>
        <v/>
      </c>
      <c r="W3732">
        <f>IF(ISNUMBER(+VindIndeks_raw_20_large!B3731),+VindIndeks_raw_20_large!B3731,"")</f>
        <v/>
      </c>
      <c r="X3732">
        <f>IF(ISNUMBER(+VindIndeks_raw_20_large!C3731),+VindIndeks_raw_20_large!C3731,"")</f>
        <v/>
      </c>
      <c r="Y3732">
        <f>IF(ISNUMBER(+VindIndeks_raw_20_large!D3731),+VindIndeks_raw_20_large!D3731,"")</f>
        <v/>
      </c>
    </row>
    <row r="3733">
      <c r="O3733" s="12">
        <f>+IF(ISNUMBER(ROUND(S3733,0)),ROUND(S3733,0),"")</f>
        <v/>
      </c>
      <c r="P3733">
        <f>IF(ISNUMBER(+VindIndeks_raw_20_small!A3732),+VindIndeks_raw_20_small!A3732,"")</f>
        <v/>
      </c>
      <c r="Q3733">
        <f>IF(ISNUMBER(+VindIndeks_raw_20_small!B3732),+VindIndeks_raw_20_small!B3732,"")</f>
        <v/>
      </c>
      <c r="R3733">
        <f>IF(ISNUMBER(+VindIndeks_raw_20_small!C3732),+VindIndeks_raw_20_small!C3732,"")</f>
        <v/>
      </c>
      <c r="S3733">
        <f>IF(ISNUMBER(+VindIndeks_raw_20_small!D3732),+VindIndeks_raw_20_small!D3732,"")</f>
        <v/>
      </c>
      <c r="U3733" s="12">
        <f>+IF(ISNUMBER(ROUND(Y3733,0)),ROUND(Y3733,0),"")</f>
        <v/>
      </c>
      <c r="V3733">
        <f>IF(ISNUMBER(+VindIndeks_raw_20_large!A3732),+VindIndeks_raw_20_large!A3732,"")</f>
        <v/>
      </c>
      <c r="W3733">
        <f>IF(ISNUMBER(+VindIndeks_raw_20_large!B3732),+VindIndeks_raw_20_large!B3732,"")</f>
        <v/>
      </c>
      <c r="X3733">
        <f>IF(ISNUMBER(+VindIndeks_raw_20_large!C3732),+VindIndeks_raw_20_large!C3732,"")</f>
        <v/>
      </c>
      <c r="Y3733">
        <f>IF(ISNUMBER(+VindIndeks_raw_20_large!D3732),+VindIndeks_raw_20_large!D3732,"")</f>
        <v/>
      </c>
    </row>
    <row r="3734">
      <c r="O3734" s="12">
        <f>+IF(ISNUMBER(ROUND(S3734,0)),ROUND(S3734,0),"")</f>
        <v/>
      </c>
      <c r="P3734">
        <f>IF(ISNUMBER(+VindIndeks_raw_20_small!A3733),+VindIndeks_raw_20_small!A3733,"")</f>
        <v/>
      </c>
      <c r="Q3734">
        <f>IF(ISNUMBER(+VindIndeks_raw_20_small!B3733),+VindIndeks_raw_20_small!B3733,"")</f>
        <v/>
      </c>
      <c r="R3734">
        <f>IF(ISNUMBER(+VindIndeks_raw_20_small!C3733),+VindIndeks_raw_20_small!C3733,"")</f>
        <v/>
      </c>
      <c r="S3734">
        <f>IF(ISNUMBER(+VindIndeks_raw_20_small!D3733),+VindIndeks_raw_20_small!D3733,"")</f>
        <v/>
      </c>
      <c r="U3734" s="12">
        <f>+IF(ISNUMBER(ROUND(Y3734,0)),ROUND(Y3734,0),"")</f>
        <v/>
      </c>
      <c r="V3734">
        <f>IF(ISNUMBER(+VindIndeks_raw_20_large!A3733),+VindIndeks_raw_20_large!A3733,"")</f>
        <v/>
      </c>
      <c r="W3734">
        <f>IF(ISNUMBER(+VindIndeks_raw_20_large!B3733),+VindIndeks_raw_20_large!B3733,"")</f>
        <v/>
      </c>
      <c r="X3734">
        <f>IF(ISNUMBER(+VindIndeks_raw_20_large!C3733),+VindIndeks_raw_20_large!C3733,"")</f>
        <v/>
      </c>
      <c r="Y3734">
        <f>IF(ISNUMBER(+VindIndeks_raw_20_large!D3733),+VindIndeks_raw_20_large!D3733,"")</f>
        <v/>
      </c>
    </row>
    <row r="3735">
      <c r="O3735" s="12">
        <f>+IF(ISNUMBER(ROUND(S3735,0)),ROUND(S3735,0),"")</f>
        <v/>
      </c>
      <c r="P3735">
        <f>IF(ISNUMBER(+VindIndeks_raw_20_small!A3734),+VindIndeks_raw_20_small!A3734,"")</f>
        <v/>
      </c>
      <c r="Q3735">
        <f>IF(ISNUMBER(+VindIndeks_raw_20_small!B3734),+VindIndeks_raw_20_small!B3734,"")</f>
        <v/>
      </c>
      <c r="R3735">
        <f>IF(ISNUMBER(+VindIndeks_raw_20_small!C3734),+VindIndeks_raw_20_small!C3734,"")</f>
        <v/>
      </c>
      <c r="S3735">
        <f>IF(ISNUMBER(+VindIndeks_raw_20_small!D3734),+VindIndeks_raw_20_small!D3734,"")</f>
        <v/>
      </c>
      <c r="U3735" s="12">
        <f>+IF(ISNUMBER(ROUND(Y3735,0)),ROUND(Y3735,0),"")</f>
        <v/>
      </c>
      <c r="V3735">
        <f>IF(ISNUMBER(+VindIndeks_raw_20_large!A3734),+VindIndeks_raw_20_large!A3734,"")</f>
        <v/>
      </c>
      <c r="W3735">
        <f>IF(ISNUMBER(+VindIndeks_raw_20_large!B3734),+VindIndeks_raw_20_large!B3734,"")</f>
        <v/>
      </c>
      <c r="X3735">
        <f>IF(ISNUMBER(+VindIndeks_raw_20_large!C3734),+VindIndeks_raw_20_large!C3734,"")</f>
        <v/>
      </c>
      <c r="Y3735">
        <f>IF(ISNUMBER(+VindIndeks_raw_20_large!D3734),+VindIndeks_raw_20_large!D3734,"")</f>
        <v/>
      </c>
    </row>
    <row r="3736">
      <c r="O3736" s="12">
        <f>+IF(ISNUMBER(ROUND(S3736,0)),ROUND(S3736,0),"")</f>
        <v/>
      </c>
      <c r="P3736">
        <f>IF(ISNUMBER(+VindIndeks_raw_20_small!A3735),+VindIndeks_raw_20_small!A3735,"")</f>
        <v/>
      </c>
      <c r="Q3736">
        <f>IF(ISNUMBER(+VindIndeks_raw_20_small!B3735),+VindIndeks_raw_20_small!B3735,"")</f>
        <v/>
      </c>
      <c r="R3736">
        <f>IF(ISNUMBER(+VindIndeks_raw_20_small!C3735),+VindIndeks_raw_20_small!C3735,"")</f>
        <v/>
      </c>
      <c r="S3736">
        <f>IF(ISNUMBER(+VindIndeks_raw_20_small!D3735),+VindIndeks_raw_20_small!D3735,"")</f>
        <v/>
      </c>
      <c r="U3736" s="12">
        <f>+IF(ISNUMBER(ROUND(Y3736,0)),ROUND(Y3736,0),"")</f>
        <v/>
      </c>
      <c r="V3736">
        <f>IF(ISNUMBER(+VindIndeks_raw_20_large!A3735),+VindIndeks_raw_20_large!A3735,"")</f>
        <v/>
      </c>
      <c r="W3736">
        <f>IF(ISNUMBER(+VindIndeks_raw_20_large!B3735),+VindIndeks_raw_20_large!B3735,"")</f>
        <v/>
      </c>
      <c r="X3736">
        <f>IF(ISNUMBER(+VindIndeks_raw_20_large!C3735),+VindIndeks_raw_20_large!C3735,"")</f>
        <v/>
      </c>
      <c r="Y3736">
        <f>IF(ISNUMBER(+VindIndeks_raw_20_large!D3735),+VindIndeks_raw_20_large!D3735,"")</f>
        <v/>
      </c>
    </row>
    <row r="3737">
      <c r="O3737" s="12">
        <f>+IF(ISNUMBER(ROUND(S3737,0)),ROUND(S3737,0),"")</f>
        <v/>
      </c>
      <c r="P3737">
        <f>IF(ISNUMBER(+VindIndeks_raw_20_small!A3736),+VindIndeks_raw_20_small!A3736,"")</f>
        <v/>
      </c>
      <c r="Q3737">
        <f>IF(ISNUMBER(+VindIndeks_raw_20_small!B3736),+VindIndeks_raw_20_small!B3736,"")</f>
        <v/>
      </c>
      <c r="R3737">
        <f>IF(ISNUMBER(+VindIndeks_raw_20_small!C3736),+VindIndeks_raw_20_small!C3736,"")</f>
        <v/>
      </c>
      <c r="S3737">
        <f>IF(ISNUMBER(+VindIndeks_raw_20_small!D3736),+VindIndeks_raw_20_small!D3736,"")</f>
        <v/>
      </c>
      <c r="U3737" s="12">
        <f>+IF(ISNUMBER(ROUND(Y3737,0)),ROUND(Y3737,0),"")</f>
        <v/>
      </c>
      <c r="V3737">
        <f>IF(ISNUMBER(+VindIndeks_raw_20_large!A3736),+VindIndeks_raw_20_large!A3736,"")</f>
        <v/>
      </c>
      <c r="W3737">
        <f>IF(ISNUMBER(+VindIndeks_raw_20_large!B3736),+VindIndeks_raw_20_large!B3736,"")</f>
        <v/>
      </c>
      <c r="X3737">
        <f>IF(ISNUMBER(+VindIndeks_raw_20_large!C3736),+VindIndeks_raw_20_large!C3736,"")</f>
        <v/>
      </c>
      <c r="Y3737">
        <f>IF(ISNUMBER(+VindIndeks_raw_20_large!D3736),+VindIndeks_raw_20_large!D3736,"")</f>
        <v/>
      </c>
    </row>
    <row r="3738">
      <c r="O3738" s="12">
        <f>+IF(ISNUMBER(ROUND(S3738,0)),ROUND(S3738,0),"")</f>
        <v/>
      </c>
      <c r="P3738">
        <f>IF(ISNUMBER(+VindIndeks_raw_20_small!A3737),+VindIndeks_raw_20_small!A3737,"")</f>
        <v/>
      </c>
      <c r="Q3738">
        <f>IF(ISNUMBER(+VindIndeks_raw_20_small!B3737),+VindIndeks_raw_20_small!B3737,"")</f>
        <v/>
      </c>
      <c r="R3738">
        <f>IF(ISNUMBER(+VindIndeks_raw_20_small!C3737),+VindIndeks_raw_20_small!C3737,"")</f>
        <v/>
      </c>
      <c r="S3738">
        <f>IF(ISNUMBER(+VindIndeks_raw_20_small!D3737),+VindIndeks_raw_20_small!D3737,"")</f>
        <v/>
      </c>
      <c r="U3738" s="12">
        <f>+IF(ISNUMBER(ROUND(Y3738,0)),ROUND(Y3738,0),"")</f>
        <v/>
      </c>
      <c r="V3738">
        <f>IF(ISNUMBER(+VindIndeks_raw_20_large!A3737),+VindIndeks_raw_20_large!A3737,"")</f>
        <v/>
      </c>
      <c r="W3738">
        <f>IF(ISNUMBER(+VindIndeks_raw_20_large!B3737),+VindIndeks_raw_20_large!B3737,"")</f>
        <v/>
      </c>
      <c r="X3738">
        <f>IF(ISNUMBER(+VindIndeks_raw_20_large!C3737),+VindIndeks_raw_20_large!C3737,"")</f>
        <v/>
      </c>
      <c r="Y3738">
        <f>IF(ISNUMBER(+VindIndeks_raw_20_large!D3737),+VindIndeks_raw_20_large!D3737,"")</f>
        <v/>
      </c>
    </row>
    <row r="3739">
      <c r="O3739" s="12">
        <f>+IF(ISNUMBER(ROUND(S3739,0)),ROUND(S3739,0),"")</f>
        <v/>
      </c>
      <c r="P3739">
        <f>IF(ISNUMBER(+VindIndeks_raw_20_small!A3738),+VindIndeks_raw_20_small!A3738,"")</f>
        <v/>
      </c>
      <c r="Q3739">
        <f>IF(ISNUMBER(+VindIndeks_raw_20_small!B3738),+VindIndeks_raw_20_small!B3738,"")</f>
        <v/>
      </c>
      <c r="R3739">
        <f>IF(ISNUMBER(+VindIndeks_raw_20_small!C3738),+VindIndeks_raw_20_small!C3738,"")</f>
        <v/>
      </c>
      <c r="S3739">
        <f>IF(ISNUMBER(+VindIndeks_raw_20_small!D3738),+VindIndeks_raw_20_small!D3738,"")</f>
        <v/>
      </c>
      <c r="U3739" s="12">
        <f>+IF(ISNUMBER(ROUND(Y3739,0)),ROUND(Y3739,0),"")</f>
        <v/>
      </c>
      <c r="V3739">
        <f>IF(ISNUMBER(+VindIndeks_raw_20_large!A3738),+VindIndeks_raw_20_large!A3738,"")</f>
        <v/>
      </c>
      <c r="W3739">
        <f>IF(ISNUMBER(+VindIndeks_raw_20_large!B3738),+VindIndeks_raw_20_large!B3738,"")</f>
        <v/>
      </c>
      <c r="X3739">
        <f>IF(ISNUMBER(+VindIndeks_raw_20_large!C3738),+VindIndeks_raw_20_large!C3738,"")</f>
        <v/>
      </c>
      <c r="Y3739">
        <f>IF(ISNUMBER(+VindIndeks_raw_20_large!D3738),+VindIndeks_raw_20_large!D3738,"")</f>
        <v/>
      </c>
    </row>
    <row r="3740">
      <c r="O3740" s="12">
        <f>+IF(ISNUMBER(ROUND(S3740,0)),ROUND(S3740,0),"")</f>
        <v/>
      </c>
      <c r="P3740">
        <f>IF(ISNUMBER(+VindIndeks_raw_20_small!A3739),+VindIndeks_raw_20_small!A3739,"")</f>
        <v/>
      </c>
      <c r="Q3740">
        <f>IF(ISNUMBER(+VindIndeks_raw_20_small!B3739),+VindIndeks_raw_20_small!B3739,"")</f>
        <v/>
      </c>
      <c r="R3740">
        <f>IF(ISNUMBER(+VindIndeks_raw_20_small!C3739),+VindIndeks_raw_20_small!C3739,"")</f>
        <v/>
      </c>
      <c r="S3740">
        <f>IF(ISNUMBER(+VindIndeks_raw_20_small!D3739),+VindIndeks_raw_20_small!D3739,"")</f>
        <v/>
      </c>
      <c r="U3740" s="12">
        <f>+IF(ISNUMBER(ROUND(Y3740,0)),ROUND(Y3740,0),"")</f>
        <v/>
      </c>
      <c r="V3740">
        <f>IF(ISNUMBER(+VindIndeks_raw_20_large!A3739),+VindIndeks_raw_20_large!A3739,"")</f>
        <v/>
      </c>
      <c r="W3740">
        <f>IF(ISNUMBER(+VindIndeks_raw_20_large!B3739),+VindIndeks_raw_20_large!B3739,"")</f>
        <v/>
      </c>
      <c r="X3740">
        <f>IF(ISNUMBER(+VindIndeks_raw_20_large!C3739),+VindIndeks_raw_20_large!C3739,"")</f>
        <v/>
      </c>
      <c r="Y3740">
        <f>IF(ISNUMBER(+VindIndeks_raw_20_large!D3739),+VindIndeks_raw_20_large!D3739,"")</f>
        <v/>
      </c>
    </row>
    <row r="3741">
      <c r="O3741" s="12">
        <f>+IF(ISNUMBER(ROUND(S3741,0)),ROUND(S3741,0),"")</f>
        <v/>
      </c>
      <c r="P3741">
        <f>IF(ISNUMBER(+VindIndeks_raw_20_small!A3740),+VindIndeks_raw_20_small!A3740,"")</f>
        <v/>
      </c>
      <c r="Q3741">
        <f>IF(ISNUMBER(+VindIndeks_raw_20_small!B3740),+VindIndeks_raw_20_small!B3740,"")</f>
        <v/>
      </c>
      <c r="R3741">
        <f>IF(ISNUMBER(+VindIndeks_raw_20_small!C3740),+VindIndeks_raw_20_small!C3740,"")</f>
        <v/>
      </c>
      <c r="S3741">
        <f>IF(ISNUMBER(+VindIndeks_raw_20_small!D3740),+VindIndeks_raw_20_small!D3740,"")</f>
        <v/>
      </c>
      <c r="U3741" s="12">
        <f>+IF(ISNUMBER(ROUND(Y3741,0)),ROUND(Y3741,0),"")</f>
        <v/>
      </c>
      <c r="V3741">
        <f>IF(ISNUMBER(+VindIndeks_raw_20_large!A3740),+VindIndeks_raw_20_large!A3740,"")</f>
        <v/>
      </c>
      <c r="W3741">
        <f>IF(ISNUMBER(+VindIndeks_raw_20_large!B3740),+VindIndeks_raw_20_large!B3740,"")</f>
        <v/>
      </c>
      <c r="X3741">
        <f>IF(ISNUMBER(+VindIndeks_raw_20_large!C3740),+VindIndeks_raw_20_large!C3740,"")</f>
        <v/>
      </c>
      <c r="Y3741">
        <f>IF(ISNUMBER(+VindIndeks_raw_20_large!D3740),+VindIndeks_raw_20_large!D3740,"")</f>
        <v/>
      </c>
    </row>
    <row r="3742">
      <c r="O3742" s="12">
        <f>+IF(ISNUMBER(ROUND(S3742,0)),ROUND(S3742,0),"")</f>
        <v/>
      </c>
      <c r="P3742">
        <f>IF(ISNUMBER(+VindIndeks_raw_20_small!A3741),+VindIndeks_raw_20_small!A3741,"")</f>
        <v/>
      </c>
      <c r="Q3742">
        <f>IF(ISNUMBER(+VindIndeks_raw_20_small!B3741),+VindIndeks_raw_20_small!B3741,"")</f>
        <v/>
      </c>
      <c r="R3742">
        <f>IF(ISNUMBER(+VindIndeks_raw_20_small!C3741),+VindIndeks_raw_20_small!C3741,"")</f>
        <v/>
      </c>
      <c r="S3742">
        <f>IF(ISNUMBER(+VindIndeks_raw_20_small!D3741),+VindIndeks_raw_20_small!D3741,"")</f>
        <v/>
      </c>
      <c r="U3742" s="12">
        <f>+IF(ISNUMBER(ROUND(Y3742,0)),ROUND(Y3742,0),"")</f>
        <v/>
      </c>
      <c r="V3742">
        <f>IF(ISNUMBER(+VindIndeks_raw_20_large!A3741),+VindIndeks_raw_20_large!A3741,"")</f>
        <v/>
      </c>
      <c r="W3742">
        <f>IF(ISNUMBER(+VindIndeks_raw_20_large!B3741),+VindIndeks_raw_20_large!B3741,"")</f>
        <v/>
      </c>
      <c r="X3742">
        <f>IF(ISNUMBER(+VindIndeks_raw_20_large!C3741),+VindIndeks_raw_20_large!C3741,"")</f>
        <v/>
      </c>
      <c r="Y3742">
        <f>IF(ISNUMBER(+VindIndeks_raw_20_large!D3741),+VindIndeks_raw_20_large!D3741,"")</f>
        <v/>
      </c>
    </row>
    <row r="3743">
      <c r="O3743" s="12">
        <f>+IF(ISNUMBER(ROUND(S3743,0)),ROUND(S3743,0),"")</f>
        <v/>
      </c>
      <c r="P3743">
        <f>IF(ISNUMBER(+VindIndeks_raw_20_small!A3742),+VindIndeks_raw_20_small!A3742,"")</f>
        <v/>
      </c>
      <c r="Q3743">
        <f>IF(ISNUMBER(+VindIndeks_raw_20_small!B3742),+VindIndeks_raw_20_small!B3742,"")</f>
        <v/>
      </c>
      <c r="R3743">
        <f>IF(ISNUMBER(+VindIndeks_raw_20_small!C3742),+VindIndeks_raw_20_small!C3742,"")</f>
        <v/>
      </c>
      <c r="S3743">
        <f>IF(ISNUMBER(+VindIndeks_raw_20_small!D3742),+VindIndeks_raw_20_small!D3742,"")</f>
        <v/>
      </c>
      <c r="U3743" s="12">
        <f>+IF(ISNUMBER(ROUND(Y3743,0)),ROUND(Y3743,0),"")</f>
        <v/>
      </c>
      <c r="V3743">
        <f>IF(ISNUMBER(+VindIndeks_raw_20_large!A3742),+VindIndeks_raw_20_large!A3742,"")</f>
        <v/>
      </c>
      <c r="W3743">
        <f>IF(ISNUMBER(+VindIndeks_raw_20_large!B3742),+VindIndeks_raw_20_large!B3742,"")</f>
        <v/>
      </c>
      <c r="X3743">
        <f>IF(ISNUMBER(+VindIndeks_raw_20_large!C3742),+VindIndeks_raw_20_large!C3742,"")</f>
        <v/>
      </c>
      <c r="Y3743">
        <f>IF(ISNUMBER(+VindIndeks_raw_20_large!D3742),+VindIndeks_raw_20_large!D3742,"")</f>
        <v/>
      </c>
    </row>
    <row r="3744">
      <c r="O3744" s="12">
        <f>+IF(ISNUMBER(ROUND(S3744,0)),ROUND(S3744,0),"")</f>
        <v/>
      </c>
      <c r="P3744">
        <f>IF(ISNUMBER(+VindIndeks_raw_20_small!A3743),+VindIndeks_raw_20_small!A3743,"")</f>
        <v/>
      </c>
      <c r="Q3744">
        <f>IF(ISNUMBER(+VindIndeks_raw_20_small!B3743),+VindIndeks_raw_20_small!B3743,"")</f>
        <v/>
      </c>
      <c r="R3744">
        <f>IF(ISNUMBER(+VindIndeks_raw_20_small!C3743),+VindIndeks_raw_20_small!C3743,"")</f>
        <v/>
      </c>
      <c r="S3744">
        <f>IF(ISNUMBER(+VindIndeks_raw_20_small!D3743),+VindIndeks_raw_20_small!D3743,"")</f>
        <v/>
      </c>
      <c r="U3744" s="12">
        <f>+IF(ISNUMBER(ROUND(Y3744,0)),ROUND(Y3744,0),"")</f>
        <v/>
      </c>
      <c r="V3744">
        <f>IF(ISNUMBER(+VindIndeks_raw_20_large!A3743),+VindIndeks_raw_20_large!A3743,"")</f>
        <v/>
      </c>
      <c r="W3744">
        <f>IF(ISNUMBER(+VindIndeks_raw_20_large!B3743),+VindIndeks_raw_20_large!B3743,"")</f>
        <v/>
      </c>
      <c r="X3744">
        <f>IF(ISNUMBER(+VindIndeks_raw_20_large!C3743),+VindIndeks_raw_20_large!C3743,"")</f>
        <v/>
      </c>
      <c r="Y3744">
        <f>IF(ISNUMBER(+VindIndeks_raw_20_large!D3743),+VindIndeks_raw_20_large!D3743,"")</f>
        <v/>
      </c>
    </row>
    <row r="3745">
      <c r="O3745" s="12">
        <f>+IF(ISNUMBER(ROUND(S3745,0)),ROUND(S3745,0),"")</f>
        <v/>
      </c>
      <c r="P3745">
        <f>IF(ISNUMBER(+VindIndeks_raw_20_small!A3744),+VindIndeks_raw_20_small!A3744,"")</f>
        <v/>
      </c>
      <c r="Q3745">
        <f>IF(ISNUMBER(+VindIndeks_raw_20_small!B3744),+VindIndeks_raw_20_small!B3744,"")</f>
        <v/>
      </c>
      <c r="R3745">
        <f>IF(ISNUMBER(+VindIndeks_raw_20_small!C3744),+VindIndeks_raw_20_small!C3744,"")</f>
        <v/>
      </c>
      <c r="S3745">
        <f>IF(ISNUMBER(+VindIndeks_raw_20_small!D3744),+VindIndeks_raw_20_small!D3744,"")</f>
        <v/>
      </c>
      <c r="U3745" s="12">
        <f>+IF(ISNUMBER(ROUND(Y3745,0)),ROUND(Y3745,0),"")</f>
        <v/>
      </c>
      <c r="V3745">
        <f>IF(ISNUMBER(+VindIndeks_raw_20_large!A3744),+VindIndeks_raw_20_large!A3744,"")</f>
        <v/>
      </c>
      <c r="W3745">
        <f>IF(ISNUMBER(+VindIndeks_raw_20_large!B3744),+VindIndeks_raw_20_large!B3744,"")</f>
        <v/>
      </c>
      <c r="X3745">
        <f>IF(ISNUMBER(+VindIndeks_raw_20_large!C3744),+VindIndeks_raw_20_large!C3744,"")</f>
        <v/>
      </c>
      <c r="Y3745">
        <f>IF(ISNUMBER(+VindIndeks_raw_20_large!D3744),+VindIndeks_raw_20_large!D3744,"")</f>
        <v/>
      </c>
    </row>
    <row r="3746">
      <c r="O3746" s="12">
        <f>+IF(ISNUMBER(ROUND(S3746,0)),ROUND(S3746,0),"")</f>
        <v/>
      </c>
      <c r="P3746">
        <f>IF(ISNUMBER(+VindIndeks_raw_20_small!A3745),+VindIndeks_raw_20_small!A3745,"")</f>
        <v/>
      </c>
      <c r="Q3746">
        <f>IF(ISNUMBER(+VindIndeks_raw_20_small!B3745),+VindIndeks_raw_20_small!B3745,"")</f>
        <v/>
      </c>
      <c r="R3746">
        <f>IF(ISNUMBER(+VindIndeks_raw_20_small!C3745),+VindIndeks_raw_20_small!C3745,"")</f>
        <v/>
      </c>
      <c r="S3746">
        <f>IF(ISNUMBER(+VindIndeks_raw_20_small!D3745),+VindIndeks_raw_20_small!D3745,"")</f>
        <v/>
      </c>
      <c r="U3746" s="12">
        <f>+IF(ISNUMBER(ROUND(Y3746,0)),ROUND(Y3746,0),"")</f>
        <v/>
      </c>
      <c r="V3746">
        <f>IF(ISNUMBER(+VindIndeks_raw_20_large!A3745),+VindIndeks_raw_20_large!A3745,"")</f>
        <v/>
      </c>
      <c r="W3746">
        <f>IF(ISNUMBER(+VindIndeks_raw_20_large!B3745),+VindIndeks_raw_20_large!B3745,"")</f>
        <v/>
      </c>
      <c r="X3746">
        <f>IF(ISNUMBER(+VindIndeks_raw_20_large!C3745),+VindIndeks_raw_20_large!C3745,"")</f>
        <v/>
      </c>
      <c r="Y3746">
        <f>IF(ISNUMBER(+VindIndeks_raw_20_large!D3745),+VindIndeks_raw_20_large!D3745,"")</f>
        <v/>
      </c>
    </row>
    <row r="3747">
      <c r="O3747" s="12">
        <f>+IF(ISNUMBER(ROUND(S3747,0)),ROUND(S3747,0),"")</f>
        <v/>
      </c>
      <c r="P3747">
        <f>IF(ISNUMBER(+VindIndeks_raw_20_small!A3746),+VindIndeks_raw_20_small!A3746,"")</f>
        <v/>
      </c>
      <c r="Q3747">
        <f>IF(ISNUMBER(+VindIndeks_raw_20_small!B3746),+VindIndeks_raw_20_small!B3746,"")</f>
        <v/>
      </c>
      <c r="R3747">
        <f>IF(ISNUMBER(+VindIndeks_raw_20_small!C3746),+VindIndeks_raw_20_small!C3746,"")</f>
        <v/>
      </c>
      <c r="S3747">
        <f>IF(ISNUMBER(+VindIndeks_raw_20_small!D3746),+VindIndeks_raw_20_small!D3746,"")</f>
        <v/>
      </c>
      <c r="U3747" s="12">
        <f>+IF(ISNUMBER(ROUND(Y3747,0)),ROUND(Y3747,0),"")</f>
        <v/>
      </c>
      <c r="V3747">
        <f>IF(ISNUMBER(+VindIndeks_raw_20_large!A3746),+VindIndeks_raw_20_large!A3746,"")</f>
        <v/>
      </c>
      <c r="W3747">
        <f>IF(ISNUMBER(+VindIndeks_raw_20_large!B3746),+VindIndeks_raw_20_large!B3746,"")</f>
        <v/>
      </c>
      <c r="X3747">
        <f>IF(ISNUMBER(+VindIndeks_raw_20_large!C3746),+VindIndeks_raw_20_large!C3746,"")</f>
        <v/>
      </c>
      <c r="Y3747">
        <f>IF(ISNUMBER(+VindIndeks_raw_20_large!D3746),+VindIndeks_raw_20_large!D3746,"")</f>
        <v/>
      </c>
    </row>
    <row r="3748">
      <c r="O3748" s="12">
        <f>+IF(ISNUMBER(ROUND(S3748,0)),ROUND(S3748,0),"")</f>
        <v/>
      </c>
      <c r="P3748">
        <f>IF(ISNUMBER(+VindIndeks_raw_20_small!A3747),+VindIndeks_raw_20_small!A3747,"")</f>
        <v/>
      </c>
      <c r="Q3748">
        <f>IF(ISNUMBER(+VindIndeks_raw_20_small!B3747),+VindIndeks_raw_20_small!B3747,"")</f>
        <v/>
      </c>
      <c r="R3748">
        <f>IF(ISNUMBER(+VindIndeks_raw_20_small!C3747),+VindIndeks_raw_20_small!C3747,"")</f>
        <v/>
      </c>
      <c r="S3748">
        <f>IF(ISNUMBER(+VindIndeks_raw_20_small!D3747),+VindIndeks_raw_20_small!D3747,"")</f>
        <v/>
      </c>
      <c r="U3748" s="12">
        <f>+IF(ISNUMBER(ROUND(Y3748,0)),ROUND(Y3748,0),"")</f>
        <v/>
      </c>
      <c r="V3748">
        <f>IF(ISNUMBER(+VindIndeks_raw_20_large!A3747),+VindIndeks_raw_20_large!A3747,"")</f>
        <v/>
      </c>
      <c r="W3748">
        <f>IF(ISNUMBER(+VindIndeks_raw_20_large!B3747),+VindIndeks_raw_20_large!B3747,"")</f>
        <v/>
      </c>
      <c r="X3748">
        <f>IF(ISNUMBER(+VindIndeks_raw_20_large!C3747),+VindIndeks_raw_20_large!C3747,"")</f>
        <v/>
      </c>
      <c r="Y3748">
        <f>IF(ISNUMBER(+VindIndeks_raw_20_large!D3747),+VindIndeks_raw_20_large!D3747,"")</f>
        <v/>
      </c>
    </row>
    <row r="3749">
      <c r="O3749" s="12">
        <f>+IF(ISNUMBER(ROUND(S3749,0)),ROUND(S3749,0),"")</f>
        <v/>
      </c>
      <c r="P3749">
        <f>IF(ISNUMBER(+VindIndeks_raw_20_small!A3748),+VindIndeks_raw_20_small!A3748,"")</f>
        <v/>
      </c>
      <c r="Q3749">
        <f>IF(ISNUMBER(+VindIndeks_raw_20_small!B3748),+VindIndeks_raw_20_small!B3748,"")</f>
        <v/>
      </c>
      <c r="R3749">
        <f>IF(ISNUMBER(+VindIndeks_raw_20_small!C3748),+VindIndeks_raw_20_small!C3748,"")</f>
        <v/>
      </c>
      <c r="S3749">
        <f>IF(ISNUMBER(+VindIndeks_raw_20_small!D3748),+VindIndeks_raw_20_small!D3748,"")</f>
        <v/>
      </c>
      <c r="U3749" s="12">
        <f>+IF(ISNUMBER(ROUND(Y3749,0)),ROUND(Y3749,0),"")</f>
        <v/>
      </c>
      <c r="V3749">
        <f>IF(ISNUMBER(+VindIndeks_raw_20_large!A3748),+VindIndeks_raw_20_large!A3748,"")</f>
        <v/>
      </c>
      <c r="W3749">
        <f>IF(ISNUMBER(+VindIndeks_raw_20_large!B3748),+VindIndeks_raw_20_large!B3748,"")</f>
        <v/>
      </c>
      <c r="X3749">
        <f>IF(ISNUMBER(+VindIndeks_raw_20_large!C3748),+VindIndeks_raw_20_large!C3748,"")</f>
        <v/>
      </c>
      <c r="Y3749">
        <f>IF(ISNUMBER(+VindIndeks_raw_20_large!D3748),+VindIndeks_raw_20_large!D3748,"")</f>
        <v/>
      </c>
    </row>
    <row r="3750">
      <c r="O3750" s="12">
        <f>+IF(ISNUMBER(ROUND(S3750,0)),ROUND(S3750,0),"")</f>
        <v/>
      </c>
      <c r="P3750">
        <f>IF(ISNUMBER(+VindIndeks_raw_20_small!A3749),+VindIndeks_raw_20_small!A3749,"")</f>
        <v/>
      </c>
      <c r="Q3750">
        <f>IF(ISNUMBER(+VindIndeks_raw_20_small!B3749),+VindIndeks_raw_20_small!B3749,"")</f>
        <v/>
      </c>
      <c r="R3750">
        <f>IF(ISNUMBER(+VindIndeks_raw_20_small!C3749),+VindIndeks_raw_20_small!C3749,"")</f>
        <v/>
      </c>
      <c r="S3750">
        <f>IF(ISNUMBER(+VindIndeks_raw_20_small!D3749),+VindIndeks_raw_20_small!D3749,"")</f>
        <v/>
      </c>
      <c r="U3750" s="12">
        <f>+IF(ISNUMBER(ROUND(Y3750,0)),ROUND(Y3750,0),"")</f>
        <v/>
      </c>
      <c r="V3750">
        <f>IF(ISNUMBER(+VindIndeks_raw_20_large!A3749),+VindIndeks_raw_20_large!A3749,"")</f>
        <v/>
      </c>
      <c r="W3750">
        <f>IF(ISNUMBER(+VindIndeks_raw_20_large!B3749),+VindIndeks_raw_20_large!B3749,"")</f>
        <v/>
      </c>
      <c r="X3750">
        <f>IF(ISNUMBER(+VindIndeks_raw_20_large!C3749),+VindIndeks_raw_20_large!C3749,"")</f>
        <v/>
      </c>
      <c r="Y3750">
        <f>IF(ISNUMBER(+VindIndeks_raw_20_large!D3749),+VindIndeks_raw_20_large!D3749,"")</f>
        <v/>
      </c>
    </row>
    <row r="3751">
      <c r="O3751" s="12">
        <f>+IF(ISNUMBER(ROUND(S3751,0)),ROUND(S3751,0),"")</f>
        <v/>
      </c>
      <c r="P3751">
        <f>IF(ISNUMBER(+VindIndeks_raw_20_small!A3750),+VindIndeks_raw_20_small!A3750,"")</f>
        <v/>
      </c>
      <c r="Q3751">
        <f>IF(ISNUMBER(+VindIndeks_raw_20_small!B3750),+VindIndeks_raw_20_small!B3750,"")</f>
        <v/>
      </c>
      <c r="R3751">
        <f>IF(ISNUMBER(+VindIndeks_raw_20_small!C3750),+VindIndeks_raw_20_small!C3750,"")</f>
        <v/>
      </c>
      <c r="S3751">
        <f>IF(ISNUMBER(+VindIndeks_raw_20_small!D3750),+VindIndeks_raw_20_small!D3750,"")</f>
        <v/>
      </c>
      <c r="U3751" s="12">
        <f>+IF(ISNUMBER(ROUND(Y3751,0)),ROUND(Y3751,0),"")</f>
        <v/>
      </c>
      <c r="V3751">
        <f>IF(ISNUMBER(+VindIndeks_raw_20_large!A3750),+VindIndeks_raw_20_large!A3750,"")</f>
        <v/>
      </c>
      <c r="W3751">
        <f>IF(ISNUMBER(+VindIndeks_raw_20_large!B3750),+VindIndeks_raw_20_large!B3750,"")</f>
        <v/>
      </c>
      <c r="X3751">
        <f>IF(ISNUMBER(+VindIndeks_raw_20_large!C3750),+VindIndeks_raw_20_large!C3750,"")</f>
        <v/>
      </c>
      <c r="Y3751">
        <f>IF(ISNUMBER(+VindIndeks_raw_20_large!D3750),+VindIndeks_raw_20_large!D3750,"")</f>
        <v/>
      </c>
    </row>
    <row r="3752">
      <c r="O3752" s="12">
        <f>+IF(ISNUMBER(ROUND(S3752,0)),ROUND(S3752,0),"")</f>
        <v/>
      </c>
      <c r="P3752">
        <f>IF(ISNUMBER(+VindIndeks_raw_20_small!A3751),+VindIndeks_raw_20_small!A3751,"")</f>
        <v/>
      </c>
      <c r="Q3752">
        <f>IF(ISNUMBER(+VindIndeks_raw_20_small!B3751),+VindIndeks_raw_20_small!B3751,"")</f>
        <v/>
      </c>
      <c r="R3752">
        <f>IF(ISNUMBER(+VindIndeks_raw_20_small!C3751),+VindIndeks_raw_20_small!C3751,"")</f>
        <v/>
      </c>
      <c r="S3752">
        <f>IF(ISNUMBER(+VindIndeks_raw_20_small!D3751),+VindIndeks_raw_20_small!D3751,"")</f>
        <v/>
      </c>
      <c r="U3752" s="12">
        <f>+IF(ISNUMBER(ROUND(Y3752,0)),ROUND(Y3752,0),"")</f>
        <v/>
      </c>
      <c r="V3752">
        <f>IF(ISNUMBER(+VindIndeks_raw_20_large!A3751),+VindIndeks_raw_20_large!A3751,"")</f>
        <v/>
      </c>
      <c r="W3752">
        <f>IF(ISNUMBER(+VindIndeks_raw_20_large!B3751),+VindIndeks_raw_20_large!B3751,"")</f>
        <v/>
      </c>
      <c r="X3752">
        <f>IF(ISNUMBER(+VindIndeks_raw_20_large!C3751),+VindIndeks_raw_20_large!C3751,"")</f>
        <v/>
      </c>
      <c r="Y3752">
        <f>IF(ISNUMBER(+VindIndeks_raw_20_large!D3751),+VindIndeks_raw_20_large!D3751,"")</f>
        <v/>
      </c>
    </row>
    <row r="3753">
      <c r="O3753" s="12">
        <f>+IF(ISNUMBER(ROUND(S3753,0)),ROUND(S3753,0),"")</f>
        <v/>
      </c>
      <c r="P3753">
        <f>IF(ISNUMBER(+VindIndeks_raw_20_small!A3752),+VindIndeks_raw_20_small!A3752,"")</f>
        <v/>
      </c>
      <c r="Q3753">
        <f>IF(ISNUMBER(+VindIndeks_raw_20_small!B3752),+VindIndeks_raw_20_small!B3752,"")</f>
        <v/>
      </c>
      <c r="R3753">
        <f>IF(ISNUMBER(+VindIndeks_raw_20_small!C3752),+VindIndeks_raw_20_small!C3752,"")</f>
        <v/>
      </c>
      <c r="S3753">
        <f>IF(ISNUMBER(+VindIndeks_raw_20_small!D3752),+VindIndeks_raw_20_small!D3752,"")</f>
        <v/>
      </c>
      <c r="U3753" s="12">
        <f>+IF(ISNUMBER(ROUND(Y3753,0)),ROUND(Y3753,0),"")</f>
        <v/>
      </c>
      <c r="V3753">
        <f>IF(ISNUMBER(+VindIndeks_raw_20_large!A3752),+VindIndeks_raw_20_large!A3752,"")</f>
        <v/>
      </c>
      <c r="W3753">
        <f>IF(ISNUMBER(+VindIndeks_raw_20_large!B3752),+VindIndeks_raw_20_large!B3752,"")</f>
        <v/>
      </c>
      <c r="X3753">
        <f>IF(ISNUMBER(+VindIndeks_raw_20_large!C3752),+VindIndeks_raw_20_large!C3752,"")</f>
        <v/>
      </c>
      <c r="Y3753">
        <f>IF(ISNUMBER(+VindIndeks_raw_20_large!D3752),+VindIndeks_raw_20_large!D3752,"")</f>
        <v/>
      </c>
    </row>
    <row r="3754">
      <c r="O3754" s="12">
        <f>+IF(ISNUMBER(ROUND(S3754,0)),ROUND(S3754,0),"")</f>
        <v/>
      </c>
      <c r="P3754">
        <f>IF(ISNUMBER(+VindIndeks_raw_20_small!A3753),+VindIndeks_raw_20_small!A3753,"")</f>
        <v/>
      </c>
      <c r="Q3754">
        <f>IF(ISNUMBER(+VindIndeks_raw_20_small!B3753),+VindIndeks_raw_20_small!B3753,"")</f>
        <v/>
      </c>
      <c r="R3754">
        <f>IF(ISNUMBER(+VindIndeks_raw_20_small!C3753),+VindIndeks_raw_20_small!C3753,"")</f>
        <v/>
      </c>
      <c r="S3754">
        <f>IF(ISNUMBER(+VindIndeks_raw_20_small!D3753),+VindIndeks_raw_20_small!D3753,"")</f>
        <v/>
      </c>
      <c r="U3754" s="12">
        <f>+IF(ISNUMBER(ROUND(Y3754,0)),ROUND(Y3754,0),"")</f>
        <v/>
      </c>
      <c r="V3754">
        <f>IF(ISNUMBER(+VindIndeks_raw_20_large!A3753),+VindIndeks_raw_20_large!A3753,"")</f>
        <v/>
      </c>
      <c r="W3754">
        <f>IF(ISNUMBER(+VindIndeks_raw_20_large!B3753),+VindIndeks_raw_20_large!B3753,"")</f>
        <v/>
      </c>
      <c r="X3754">
        <f>IF(ISNUMBER(+VindIndeks_raw_20_large!C3753),+VindIndeks_raw_20_large!C3753,"")</f>
        <v/>
      </c>
      <c r="Y3754">
        <f>IF(ISNUMBER(+VindIndeks_raw_20_large!D3753),+VindIndeks_raw_20_large!D3753,"")</f>
        <v/>
      </c>
    </row>
    <row r="3755">
      <c r="O3755" s="12">
        <f>+IF(ISNUMBER(ROUND(S3755,0)),ROUND(S3755,0),"")</f>
        <v/>
      </c>
      <c r="P3755">
        <f>IF(ISNUMBER(+VindIndeks_raw_20_small!A3754),+VindIndeks_raw_20_small!A3754,"")</f>
        <v/>
      </c>
      <c r="Q3755">
        <f>IF(ISNUMBER(+VindIndeks_raw_20_small!B3754),+VindIndeks_raw_20_small!B3754,"")</f>
        <v/>
      </c>
      <c r="R3755">
        <f>IF(ISNUMBER(+VindIndeks_raw_20_small!C3754),+VindIndeks_raw_20_small!C3754,"")</f>
        <v/>
      </c>
      <c r="S3755">
        <f>IF(ISNUMBER(+VindIndeks_raw_20_small!D3754),+VindIndeks_raw_20_small!D3754,"")</f>
        <v/>
      </c>
      <c r="U3755" s="12">
        <f>+IF(ISNUMBER(ROUND(Y3755,0)),ROUND(Y3755,0),"")</f>
        <v/>
      </c>
      <c r="V3755">
        <f>IF(ISNUMBER(+VindIndeks_raw_20_large!A3754),+VindIndeks_raw_20_large!A3754,"")</f>
        <v/>
      </c>
      <c r="W3755">
        <f>IF(ISNUMBER(+VindIndeks_raw_20_large!B3754),+VindIndeks_raw_20_large!B3754,"")</f>
        <v/>
      </c>
      <c r="X3755">
        <f>IF(ISNUMBER(+VindIndeks_raw_20_large!C3754),+VindIndeks_raw_20_large!C3754,"")</f>
        <v/>
      </c>
      <c r="Y3755">
        <f>IF(ISNUMBER(+VindIndeks_raw_20_large!D3754),+VindIndeks_raw_20_large!D3754,"")</f>
        <v/>
      </c>
    </row>
    <row r="3756">
      <c r="O3756" s="12">
        <f>+IF(ISNUMBER(ROUND(S3756,0)),ROUND(S3756,0),"")</f>
        <v/>
      </c>
      <c r="P3756">
        <f>IF(ISNUMBER(+VindIndeks_raw_20_small!A3755),+VindIndeks_raw_20_small!A3755,"")</f>
        <v/>
      </c>
      <c r="Q3756">
        <f>IF(ISNUMBER(+VindIndeks_raw_20_small!B3755),+VindIndeks_raw_20_small!B3755,"")</f>
        <v/>
      </c>
      <c r="R3756">
        <f>IF(ISNUMBER(+VindIndeks_raw_20_small!C3755),+VindIndeks_raw_20_small!C3755,"")</f>
        <v/>
      </c>
      <c r="S3756">
        <f>IF(ISNUMBER(+VindIndeks_raw_20_small!D3755),+VindIndeks_raw_20_small!D3755,"")</f>
        <v/>
      </c>
      <c r="U3756" s="12">
        <f>+IF(ISNUMBER(ROUND(Y3756,0)),ROUND(Y3756,0),"")</f>
        <v/>
      </c>
      <c r="V3756">
        <f>IF(ISNUMBER(+VindIndeks_raw_20_large!A3755),+VindIndeks_raw_20_large!A3755,"")</f>
        <v/>
      </c>
      <c r="W3756">
        <f>IF(ISNUMBER(+VindIndeks_raw_20_large!B3755),+VindIndeks_raw_20_large!B3755,"")</f>
        <v/>
      </c>
      <c r="X3756">
        <f>IF(ISNUMBER(+VindIndeks_raw_20_large!C3755),+VindIndeks_raw_20_large!C3755,"")</f>
        <v/>
      </c>
      <c r="Y3756">
        <f>IF(ISNUMBER(+VindIndeks_raw_20_large!D3755),+VindIndeks_raw_20_large!D3755,"")</f>
        <v/>
      </c>
    </row>
    <row r="3757">
      <c r="O3757" s="12">
        <f>+IF(ISNUMBER(ROUND(S3757,0)),ROUND(S3757,0),"")</f>
        <v/>
      </c>
      <c r="P3757">
        <f>IF(ISNUMBER(+VindIndeks_raw_20_small!A3756),+VindIndeks_raw_20_small!A3756,"")</f>
        <v/>
      </c>
      <c r="Q3757">
        <f>IF(ISNUMBER(+VindIndeks_raw_20_small!B3756),+VindIndeks_raw_20_small!B3756,"")</f>
        <v/>
      </c>
      <c r="R3757">
        <f>IF(ISNUMBER(+VindIndeks_raw_20_small!C3756),+VindIndeks_raw_20_small!C3756,"")</f>
        <v/>
      </c>
      <c r="S3757">
        <f>IF(ISNUMBER(+VindIndeks_raw_20_small!D3756),+VindIndeks_raw_20_small!D3756,"")</f>
        <v/>
      </c>
      <c r="U3757" s="12">
        <f>+IF(ISNUMBER(ROUND(Y3757,0)),ROUND(Y3757,0),"")</f>
        <v/>
      </c>
      <c r="V3757">
        <f>IF(ISNUMBER(+VindIndeks_raw_20_large!A3756),+VindIndeks_raw_20_large!A3756,"")</f>
        <v/>
      </c>
      <c r="W3757">
        <f>IF(ISNUMBER(+VindIndeks_raw_20_large!B3756),+VindIndeks_raw_20_large!B3756,"")</f>
        <v/>
      </c>
      <c r="X3757">
        <f>IF(ISNUMBER(+VindIndeks_raw_20_large!C3756),+VindIndeks_raw_20_large!C3756,"")</f>
        <v/>
      </c>
      <c r="Y3757">
        <f>IF(ISNUMBER(+VindIndeks_raw_20_large!D3756),+VindIndeks_raw_20_large!D3756,"")</f>
        <v/>
      </c>
    </row>
    <row r="3758">
      <c r="O3758" s="12">
        <f>+IF(ISNUMBER(ROUND(S3758,0)),ROUND(S3758,0),"")</f>
        <v/>
      </c>
      <c r="P3758">
        <f>IF(ISNUMBER(+VindIndeks_raw_20_small!A3757),+VindIndeks_raw_20_small!A3757,"")</f>
        <v/>
      </c>
      <c r="Q3758">
        <f>IF(ISNUMBER(+VindIndeks_raw_20_small!B3757),+VindIndeks_raw_20_small!B3757,"")</f>
        <v/>
      </c>
      <c r="R3758">
        <f>IF(ISNUMBER(+VindIndeks_raw_20_small!C3757),+VindIndeks_raw_20_small!C3757,"")</f>
        <v/>
      </c>
      <c r="S3758">
        <f>IF(ISNUMBER(+VindIndeks_raw_20_small!D3757),+VindIndeks_raw_20_small!D3757,"")</f>
        <v/>
      </c>
      <c r="U3758" s="12">
        <f>+IF(ISNUMBER(ROUND(Y3758,0)),ROUND(Y3758,0),"")</f>
        <v/>
      </c>
      <c r="V3758">
        <f>IF(ISNUMBER(+VindIndeks_raw_20_large!A3757),+VindIndeks_raw_20_large!A3757,"")</f>
        <v/>
      </c>
      <c r="W3758">
        <f>IF(ISNUMBER(+VindIndeks_raw_20_large!B3757),+VindIndeks_raw_20_large!B3757,"")</f>
        <v/>
      </c>
      <c r="X3758">
        <f>IF(ISNUMBER(+VindIndeks_raw_20_large!C3757),+VindIndeks_raw_20_large!C3757,"")</f>
        <v/>
      </c>
      <c r="Y3758">
        <f>IF(ISNUMBER(+VindIndeks_raw_20_large!D3757),+VindIndeks_raw_20_large!D3757,"")</f>
        <v/>
      </c>
    </row>
    <row r="3759">
      <c r="O3759" s="12">
        <f>+IF(ISNUMBER(ROUND(S3759,0)),ROUND(S3759,0),"")</f>
        <v/>
      </c>
      <c r="P3759">
        <f>IF(ISNUMBER(+VindIndeks_raw_20_small!A3758),+VindIndeks_raw_20_small!A3758,"")</f>
        <v/>
      </c>
      <c r="Q3759">
        <f>IF(ISNUMBER(+VindIndeks_raw_20_small!B3758),+VindIndeks_raw_20_small!B3758,"")</f>
        <v/>
      </c>
      <c r="R3759">
        <f>IF(ISNUMBER(+VindIndeks_raw_20_small!C3758),+VindIndeks_raw_20_small!C3758,"")</f>
        <v/>
      </c>
      <c r="S3759">
        <f>IF(ISNUMBER(+VindIndeks_raw_20_small!D3758),+VindIndeks_raw_20_small!D3758,"")</f>
        <v/>
      </c>
      <c r="U3759" s="12">
        <f>+IF(ISNUMBER(ROUND(Y3759,0)),ROUND(Y3759,0),"")</f>
        <v/>
      </c>
      <c r="V3759">
        <f>IF(ISNUMBER(+VindIndeks_raw_20_large!A3758),+VindIndeks_raw_20_large!A3758,"")</f>
        <v/>
      </c>
      <c r="W3759">
        <f>IF(ISNUMBER(+VindIndeks_raw_20_large!B3758),+VindIndeks_raw_20_large!B3758,"")</f>
        <v/>
      </c>
      <c r="X3759">
        <f>IF(ISNUMBER(+VindIndeks_raw_20_large!C3758),+VindIndeks_raw_20_large!C3758,"")</f>
        <v/>
      </c>
      <c r="Y3759">
        <f>IF(ISNUMBER(+VindIndeks_raw_20_large!D3758),+VindIndeks_raw_20_large!D3758,"")</f>
        <v/>
      </c>
    </row>
    <row r="3760">
      <c r="O3760" s="12">
        <f>+IF(ISNUMBER(ROUND(S3760,0)),ROUND(S3760,0),"")</f>
        <v/>
      </c>
      <c r="P3760">
        <f>IF(ISNUMBER(+VindIndeks_raw_20_small!A3759),+VindIndeks_raw_20_small!A3759,"")</f>
        <v/>
      </c>
      <c r="Q3760">
        <f>IF(ISNUMBER(+VindIndeks_raw_20_small!B3759),+VindIndeks_raw_20_small!B3759,"")</f>
        <v/>
      </c>
      <c r="R3760">
        <f>IF(ISNUMBER(+VindIndeks_raw_20_small!C3759),+VindIndeks_raw_20_small!C3759,"")</f>
        <v/>
      </c>
      <c r="S3760">
        <f>IF(ISNUMBER(+VindIndeks_raw_20_small!D3759),+VindIndeks_raw_20_small!D3759,"")</f>
        <v/>
      </c>
      <c r="U3760" s="12">
        <f>+IF(ISNUMBER(ROUND(Y3760,0)),ROUND(Y3760,0),"")</f>
        <v/>
      </c>
      <c r="V3760">
        <f>IF(ISNUMBER(+VindIndeks_raw_20_large!A3759),+VindIndeks_raw_20_large!A3759,"")</f>
        <v/>
      </c>
      <c r="W3760">
        <f>IF(ISNUMBER(+VindIndeks_raw_20_large!B3759),+VindIndeks_raw_20_large!B3759,"")</f>
        <v/>
      </c>
      <c r="X3760">
        <f>IF(ISNUMBER(+VindIndeks_raw_20_large!C3759),+VindIndeks_raw_20_large!C3759,"")</f>
        <v/>
      </c>
      <c r="Y3760">
        <f>IF(ISNUMBER(+VindIndeks_raw_20_large!D3759),+VindIndeks_raw_20_large!D3759,"")</f>
        <v/>
      </c>
    </row>
    <row r="3761">
      <c r="O3761" s="12">
        <f>+IF(ISNUMBER(ROUND(S3761,0)),ROUND(S3761,0),"")</f>
        <v/>
      </c>
      <c r="P3761">
        <f>IF(ISNUMBER(+VindIndeks_raw_20_small!A3760),+VindIndeks_raw_20_small!A3760,"")</f>
        <v/>
      </c>
      <c r="Q3761">
        <f>IF(ISNUMBER(+VindIndeks_raw_20_small!B3760),+VindIndeks_raw_20_small!B3760,"")</f>
        <v/>
      </c>
      <c r="R3761">
        <f>IF(ISNUMBER(+VindIndeks_raw_20_small!C3760),+VindIndeks_raw_20_small!C3760,"")</f>
        <v/>
      </c>
      <c r="S3761">
        <f>IF(ISNUMBER(+VindIndeks_raw_20_small!D3760),+VindIndeks_raw_20_small!D3760,"")</f>
        <v/>
      </c>
      <c r="U3761" s="12">
        <f>+IF(ISNUMBER(ROUND(Y3761,0)),ROUND(Y3761,0),"")</f>
        <v/>
      </c>
      <c r="V3761">
        <f>IF(ISNUMBER(+VindIndeks_raw_20_large!A3760),+VindIndeks_raw_20_large!A3760,"")</f>
        <v/>
      </c>
      <c r="W3761">
        <f>IF(ISNUMBER(+VindIndeks_raw_20_large!B3760),+VindIndeks_raw_20_large!B3760,"")</f>
        <v/>
      </c>
      <c r="X3761">
        <f>IF(ISNUMBER(+VindIndeks_raw_20_large!C3760),+VindIndeks_raw_20_large!C3760,"")</f>
        <v/>
      </c>
      <c r="Y3761">
        <f>IF(ISNUMBER(+VindIndeks_raw_20_large!D3760),+VindIndeks_raw_20_large!D3760,"")</f>
        <v/>
      </c>
    </row>
    <row r="3762">
      <c r="O3762" s="12">
        <f>+IF(ISNUMBER(ROUND(S3762,0)),ROUND(S3762,0),"")</f>
        <v/>
      </c>
      <c r="P3762">
        <f>IF(ISNUMBER(+VindIndeks_raw_20_small!A3761),+VindIndeks_raw_20_small!A3761,"")</f>
        <v/>
      </c>
      <c r="Q3762">
        <f>IF(ISNUMBER(+VindIndeks_raw_20_small!B3761),+VindIndeks_raw_20_small!B3761,"")</f>
        <v/>
      </c>
      <c r="R3762">
        <f>IF(ISNUMBER(+VindIndeks_raw_20_small!C3761),+VindIndeks_raw_20_small!C3761,"")</f>
        <v/>
      </c>
      <c r="S3762">
        <f>IF(ISNUMBER(+VindIndeks_raw_20_small!D3761),+VindIndeks_raw_20_small!D3761,"")</f>
        <v/>
      </c>
      <c r="U3762" s="12">
        <f>+IF(ISNUMBER(ROUND(Y3762,0)),ROUND(Y3762,0),"")</f>
        <v/>
      </c>
      <c r="V3762">
        <f>IF(ISNUMBER(+VindIndeks_raw_20_large!A3761),+VindIndeks_raw_20_large!A3761,"")</f>
        <v/>
      </c>
      <c r="W3762">
        <f>IF(ISNUMBER(+VindIndeks_raw_20_large!B3761),+VindIndeks_raw_20_large!B3761,"")</f>
        <v/>
      </c>
      <c r="X3762">
        <f>IF(ISNUMBER(+VindIndeks_raw_20_large!C3761),+VindIndeks_raw_20_large!C3761,"")</f>
        <v/>
      </c>
      <c r="Y3762">
        <f>IF(ISNUMBER(+VindIndeks_raw_20_large!D3761),+VindIndeks_raw_20_large!D3761,"")</f>
        <v/>
      </c>
    </row>
    <row r="3763">
      <c r="O3763" s="12">
        <f>+IF(ISNUMBER(ROUND(S3763,0)),ROUND(S3763,0),"")</f>
        <v/>
      </c>
      <c r="P3763">
        <f>IF(ISNUMBER(+VindIndeks_raw_20_small!A3762),+VindIndeks_raw_20_small!A3762,"")</f>
        <v/>
      </c>
      <c r="Q3763">
        <f>IF(ISNUMBER(+VindIndeks_raw_20_small!B3762),+VindIndeks_raw_20_small!B3762,"")</f>
        <v/>
      </c>
      <c r="R3763">
        <f>IF(ISNUMBER(+VindIndeks_raw_20_small!C3762),+VindIndeks_raw_20_small!C3762,"")</f>
        <v/>
      </c>
      <c r="S3763">
        <f>IF(ISNUMBER(+VindIndeks_raw_20_small!D3762),+VindIndeks_raw_20_small!D3762,"")</f>
        <v/>
      </c>
      <c r="U3763" s="12">
        <f>+IF(ISNUMBER(ROUND(Y3763,0)),ROUND(Y3763,0),"")</f>
        <v/>
      </c>
      <c r="V3763">
        <f>IF(ISNUMBER(+VindIndeks_raw_20_large!A3762),+VindIndeks_raw_20_large!A3762,"")</f>
        <v/>
      </c>
      <c r="W3763">
        <f>IF(ISNUMBER(+VindIndeks_raw_20_large!B3762),+VindIndeks_raw_20_large!B3762,"")</f>
        <v/>
      </c>
      <c r="X3763">
        <f>IF(ISNUMBER(+VindIndeks_raw_20_large!C3762),+VindIndeks_raw_20_large!C3762,"")</f>
        <v/>
      </c>
      <c r="Y3763">
        <f>IF(ISNUMBER(+VindIndeks_raw_20_large!D3762),+VindIndeks_raw_20_large!D3762,"")</f>
        <v/>
      </c>
    </row>
    <row r="3764">
      <c r="O3764" s="12">
        <f>+IF(ISNUMBER(ROUND(S3764,0)),ROUND(S3764,0),"")</f>
        <v/>
      </c>
      <c r="P3764">
        <f>IF(ISNUMBER(+VindIndeks_raw_20_small!A3763),+VindIndeks_raw_20_small!A3763,"")</f>
        <v/>
      </c>
      <c r="Q3764">
        <f>IF(ISNUMBER(+VindIndeks_raw_20_small!B3763),+VindIndeks_raw_20_small!B3763,"")</f>
        <v/>
      </c>
      <c r="R3764">
        <f>IF(ISNUMBER(+VindIndeks_raw_20_small!C3763),+VindIndeks_raw_20_small!C3763,"")</f>
        <v/>
      </c>
      <c r="S3764">
        <f>IF(ISNUMBER(+VindIndeks_raw_20_small!D3763),+VindIndeks_raw_20_small!D3763,"")</f>
        <v/>
      </c>
      <c r="U3764" s="12">
        <f>+IF(ISNUMBER(ROUND(Y3764,0)),ROUND(Y3764,0),"")</f>
        <v/>
      </c>
      <c r="V3764">
        <f>IF(ISNUMBER(+VindIndeks_raw_20_large!A3763),+VindIndeks_raw_20_large!A3763,"")</f>
        <v/>
      </c>
      <c r="W3764">
        <f>IF(ISNUMBER(+VindIndeks_raw_20_large!B3763),+VindIndeks_raw_20_large!B3763,"")</f>
        <v/>
      </c>
      <c r="X3764">
        <f>IF(ISNUMBER(+VindIndeks_raw_20_large!C3763),+VindIndeks_raw_20_large!C3763,"")</f>
        <v/>
      </c>
      <c r="Y3764">
        <f>IF(ISNUMBER(+VindIndeks_raw_20_large!D3763),+VindIndeks_raw_20_large!D3763,"")</f>
        <v/>
      </c>
    </row>
    <row r="3765">
      <c r="O3765" s="12">
        <f>+IF(ISNUMBER(ROUND(S3765,0)),ROUND(S3765,0),"")</f>
        <v/>
      </c>
      <c r="P3765">
        <f>IF(ISNUMBER(+VindIndeks_raw_20_small!A3764),+VindIndeks_raw_20_small!A3764,"")</f>
        <v/>
      </c>
      <c r="Q3765">
        <f>IF(ISNUMBER(+VindIndeks_raw_20_small!B3764),+VindIndeks_raw_20_small!B3764,"")</f>
        <v/>
      </c>
      <c r="R3765">
        <f>IF(ISNUMBER(+VindIndeks_raw_20_small!C3764),+VindIndeks_raw_20_small!C3764,"")</f>
        <v/>
      </c>
      <c r="S3765">
        <f>IF(ISNUMBER(+VindIndeks_raw_20_small!D3764),+VindIndeks_raw_20_small!D3764,"")</f>
        <v/>
      </c>
      <c r="U3765" s="12">
        <f>+IF(ISNUMBER(ROUND(Y3765,0)),ROUND(Y3765,0),"")</f>
        <v/>
      </c>
      <c r="V3765">
        <f>IF(ISNUMBER(+VindIndeks_raw_20_large!A3764),+VindIndeks_raw_20_large!A3764,"")</f>
        <v/>
      </c>
      <c r="W3765">
        <f>IF(ISNUMBER(+VindIndeks_raw_20_large!B3764),+VindIndeks_raw_20_large!B3764,"")</f>
        <v/>
      </c>
      <c r="X3765">
        <f>IF(ISNUMBER(+VindIndeks_raw_20_large!C3764),+VindIndeks_raw_20_large!C3764,"")</f>
        <v/>
      </c>
      <c r="Y3765">
        <f>IF(ISNUMBER(+VindIndeks_raw_20_large!D3764),+VindIndeks_raw_20_large!D3764,"")</f>
        <v/>
      </c>
    </row>
    <row r="3766">
      <c r="O3766" s="12">
        <f>+IF(ISNUMBER(ROUND(S3766,0)),ROUND(S3766,0),"")</f>
        <v/>
      </c>
      <c r="P3766">
        <f>IF(ISNUMBER(+VindIndeks_raw_20_small!A3765),+VindIndeks_raw_20_small!A3765,"")</f>
        <v/>
      </c>
      <c r="Q3766">
        <f>IF(ISNUMBER(+VindIndeks_raw_20_small!B3765),+VindIndeks_raw_20_small!B3765,"")</f>
        <v/>
      </c>
      <c r="R3766">
        <f>IF(ISNUMBER(+VindIndeks_raw_20_small!C3765),+VindIndeks_raw_20_small!C3765,"")</f>
        <v/>
      </c>
      <c r="S3766">
        <f>IF(ISNUMBER(+VindIndeks_raw_20_small!D3765),+VindIndeks_raw_20_small!D3765,"")</f>
        <v/>
      </c>
      <c r="U3766" s="12">
        <f>+IF(ISNUMBER(ROUND(Y3766,0)),ROUND(Y3766,0),"")</f>
        <v/>
      </c>
      <c r="V3766">
        <f>IF(ISNUMBER(+VindIndeks_raw_20_large!A3765),+VindIndeks_raw_20_large!A3765,"")</f>
        <v/>
      </c>
      <c r="W3766">
        <f>IF(ISNUMBER(+VindIndeks_raw_20_large!B3765),+VindIndeks_raw_20_large!B3765,"")</f>
        <v/>
      </c>
      <c r="X3766">
        <f>IF(ISNUMBER(+VindIndeks_raw_20_large!C3765),+VindIndeks_raw_20_large!C3765,"")</f>
        <v/>
      </c>
      <c r="Y3766">
        <f>IF(ISNUMBER(+VindIndeks_raw_20_large!D3765),+VindIndeks_raw_20_large!D3765,"")</f>
        <v/>
      </c>
    </row>
    <row r="3767">
      <c r="O3767" s="12">
        <f>+IF(ISNUMBER(ROUND(S3767,0)),ROUND(S3767,0),"")</f>
        <v/>
      </c>
      <c r="P3767">
        <f>IF(ISNUMBER(+VindIndeks_raw_20_small!A3766),+VindIndeks_raw_20_small!A3766,"")</f>
        <v/>
      </c>
      <c r="Q3767">
        <f>IF(ISNUMBER(+VindIndeks_raw_20_small!B3766),+VindIndeks_raw_20_small!B3766,"")</f>
        <v/>
      </c>
      <c r="R3767">
        <f>IF(ISNUMBER(+VindIndeks_raw_20_small!C3766),+VindIndeks_raw_20_small!C3766,"")</f>
        <v/>
      </c>
      <c r="S3767">
        <f>IF(ISNUMBER(+VindIndeks_raw_20_small!D3766),+VindIndeks_raw_20_small!D3766,"")</f>
        <v/>
      </c>
      <c r="U3767" s="12">
        <f>+IF(ISNUMBER(ROUND(Y3767,0)),ROUND(Y3767,0),"")</f>
        <v/>
      </c>
      <c r="V3767">
        <f>IF(ISNUMBER(+VindIndeks_raw_20_large!A3766),+VindIndeks_raw_20_large!A3766,"")</f>
        <v/>
      </c>
      <c r="W3767">
        <f>IF(ISNUMBER(+VindIndeks_raw_20_large!B3766),+VindIndeks_raw_20_large!B3766,"")</f>
        <v/>
      </c>
      <c r="X3767">
        <f>IF(ISNUMBER(+VindIndeks_raw_20_large!C3766),+VindIndeks_raw_20_large!C3766,"")</f>
        <v/>
      </c>
      <c r="Y3767">
        <f>IF(ISNUMBER(+VindIndeks_raw_20_large!D3766),+VindIndeks_raw_20_large!D3766,"")</f>
        <v/>
      </c>
    </row>
    <row r="3768">
      <c r="O3768" s="12">
        <f>+IF(ISNUMBER(ROUND(S3768,0)),ROUND(S3768,0),"")</f>
        <v/>
      </c>
      <c r="P3768">
        <f>IF(ISNUMBER(+VindIndeks_raw_20_small!A3767),+VindIndeks_raw_20_small!A3767,"")</f>
        <v/>
      </c>
      <c r="Q3768">
        <f>IF(ISNUMBER(+VindIndeks_raw_20_small!B3767),+VindIndeks_raw_20_small!B3767,"")</f>
        <v/>
      </c>
      <c r="R3768">
        <f>IF(ISNUMBER(+VindIndeks_raw_20_small!C3767),+VindIndeks_raw_20_small!C3767,"")</f>
        <v/>
      </c>
      <c r="S3768">
        <f>IF(ISNUMBER(+VindIndeks_raw_20_small!D3767),+VindIndeks_raw_20_small!D3767,"")</f>
        <v/>
      </c>
      <c r="U3768" s="12">
        <f>+IF(ISNUMBER(ROUND(Y3768,0)),ROUND(Y3768,0),"")</f>
        <v/>
      </c>
      <c r="V3768">
        <f>IF(ISNUMBER(+VindIndeks_raw_20_large!A3767),+VindIndeks_raw_20_large!A3767,"")</f>
        <v/>
      </c>
      <c r="W3768">
        <f>IF(ISNUMBER(+VindIndeks_raw_20_large!B3767),+VindIndeks_raw_20_large!B3767,"")</f>
        <v/>
      </c>
      <c r="X3768">
        <f>IF(ISNUMBER(+VindIndeks_raw_20_large!C3767),+VindIndeks_raw_20_large!C3767,"")</f>
        <v/>
      </c>
      <c r="Y3768">
        <f>IF(ISNUMBER(+VindIndeks_raw_20_large!D3767),+VindIndeks_raw_20_large!D3767,"")</f>
        <v/>
      </c>
    </row>
    <row r="3769">
      <c r="O3769" s="12">
        <f>+IF(ISNUMBER(ROUND(S3769,0)),ROUND(S3769,0),"")</f>
        <v/>
      </c>
      <c r="P3769">
        <f>IF(ISNUMBER(+VindIndeks_raw_20_small!A3768),+VindIndeks_raw_20_small!A3768,"")</f>
        <v/>
      </c>
      <c r="Q3769">
        <f>IF(ISNUMBER(+VindIndeks_raw_20_small!B3768),+VindIndeks_raw_20_small!B3768,"")</f>
        <v/>
      </c>
      <c r="R3769">
        <f>IF(ISNUMBER(+VindIndeks_raw_20_small!C3768),+VindIndeks_raw_20_small!C3768,"")</f>
        <v/>
      </c>
      <c r="S3769">
        <f>IF(ISNUMBER(+VindIndeks_raw_20_small!D3768),+VindIndeks_raw_20_small!D3768,"")</f>
        <v/>
      </c>
      <c r="U3769" s="12">
        <f>+IF(ISNUMBER(ROUND(Y3769,0)),ROUND(Y3769,0),"")</f>
        <v/>
      </c>
      <c r="V3769">
        <f>IF(ISNUMBER(+VindIndeks_raw_20_large!A3768),+VindIndeks_raw_20_large!A3768,"")</f>
        <v/>
      </c>
      <c r="W3769">
        <f>IF(ISNUMBER(+VindIndeks_raw_20_large!B3768),+VindIndeks_raw_20_large!B3768,"")</f>
        <v/>
      </c>
      <c r="X3769">
        <f>IF(ISNUMBER(+VindIndeks_raw_20_large!C3768),+VindIndeks_raw_20_large!C3768,"")</f>
        <v/>
      </c>
      <c r="Y3769">
        <f>IF(ISNUMBER(+VindIndeks_raw_20_large!D3768),+VindIndeks_raw_20_large!D3768,"")</f>
        <v/>
      </c>
    </row>
    <row r="3770">
      <c r="O3770" s="12">
        <f>+IF(ISNUMBER(ROUND(S3770,0)),ROUND(S3770,0),"")</f>
        <v/>
      </c>
      <c r="P3770">
        <f>IF(ISNUMBER(+VindIndeks_raw_20_small!A3769),+VindIndeks_raw_20_small!A3769,"")</f>
        <v/>
      </c>
      <c r="Q3770">
        <f>IF(ISNUMBER(+VindIndeks_raw_20_small!B3769),+VindIndeks_raw_20_small!B3769,"")</f>
        <v/>
      </c>
      <c r="R3770">
        <f>IF(ISNUMBER(+VindIndeks_raw_20_small!C3769),+VindIndeks_raw_20_small!C3769,"")</f>
        <v/>
      </c>
      <c r="S3770">
        <f>IF(ISNUMBER(+VindIndeks_raw_20_small!D3769),+VindIndeks_raw_20_small!D3769,"")</f>
        <v/>
      </c>
      <c r="U3770" s="12">
        <f>+IF(ISNUMBER(ROUND(Y3770,0)),ROUND(Y3770,0),"")</f>
        <v/>
      </c>
      <c r="V3770">
        <f>IF(ISNUMBER(+VindIndeks_raw_20_large!A3769),+VindIndeks_raw_20_large!A3769,"")</f>
        <v/>
      </c>
      <c r="W3770">
        <f>IF(ISNUMBER(+VindIndeks_raw_20_large!B3769),+VindIndeks_raw_20_large!B3769,"")</f>
        <v/>
      </c>
      <c r="X3770">
        <f>IF(ISNUMBER(+VindIndeks_raw_20_large!C3769),+VindIndeks_raw_20_large!C3769,"")</f>
        <v/>
      </c>
      <c r="Y3770">
        <f>IF(ISNUMBER(+VindIndeks_raw_20_large!D3769),+VindIndeks_raw_20_large!D3769,"")</f>
        <v/>
      </c>
    </row>
    <row r="3771">
      <c r="O3771" s="12">
        <f>+IF(ISNUMBER(ROUND(S3771,0)),ROUND(S3771,0),"")</f>
        <v/>
      </c>
      <c r="P3771">
        <f>IF(ISNUMBER(+VindIndeks_raw_20_small!A3770),+VindIndeks_raw_20_small!A3770,"")</f>
        <v/>
      </c>
      <c r="Q3771">
        <f>IF(ISNUMBER(+VindIndeks_raw_20_small!B3770),+VindIndeks_raw_20_small!B3770,"")</f>
        <v/>
      </c>
      <c r="R3771">
        <f>IF(ISNUMBER(+VindIndeks_raw_20_small!C3770),+VindIndeks_raw_20_small!C3770,"")</f>
        <v/>
      </c>
      <c r="S3771">
        <f>IF(ISNUMBER(+VindIndeks_raw_20_small!D3770),+VindIndeks_raw_20_small!D3770,"")</f>
        <v/>
      </c>
      <c r="U3771" s="12">
        <f>+IF(ISNUMBER(ROUND(Y3771,0)),ROUND(Y3771,0),"")</f>
        <v/>
      </c>
      <c r="V3771">
        <f>IF(ISNUMBER(+VindIndeks_raw_20_large!A3770),+VindIndeks_raw_20_large!A3770,"")</f>
        <v/>
      </c>
      <c r="W3771">
        <f>IF(ISNUMBER(+VindIndeks_raw_20_large!B3770),+VindIndeks_raw_20_large!B3770,"")</f>
        <v/>
      </c>
      <c r="X3771">
        <f>IF(ISNUMBER(+VindIndeks_raw_20_large!C3770),+VindIndeks_raw_20_large!C3770,"")</f>
        <v/>
      </c>
      <c r="Y3771">
        <f>IF(ISNUMBER(+VindIndeks_raw_20_large!D3770),+VindIndeks_raw_20_large!D3770,"")</f>
        <v/>
      </c>
    </row>
    <row r="3772">
      <c r="O3772" s="12">
        <f>+IF(ISNUMBER(ROUND(S3772,0)),ROUND(S3772,0),"")</f>
        <v/>
      </c>
      <c r="P3772">
        <f>IF(ISNUMBER(+VindIndeks_raw_20_small!A3771),+VindIndeks_raw_20_small!A3771,"")</f>
        <v/>
      </c>
      <c r="Q3772">
        <f>IF(ISNUMBER(+VindIndeks_raw_20_small!B3771),+VindIndeks_raw_20_small!B3771,"")</f>
        <v/>
      </c>
      <c r="R3772">
        <f>IF(ISNUMBER(+VindIndeks_raw_20_small!C3771),+VindIndeks_raw_20_small!C3771,"")</f>
        <v/>
      </c>
      <c r="S3772">
        <f>IF(ISNUMBER(+VindIndeks_raw_20_small!D3771),+VindIndeks_raw_20_small!D3771,"")</f>
        <v/>
      </c>
      <c r="U3772" s="12">
        <f>+IF(ISNUMBER(ROUND(Y3772,0)),ROUND(Y3772,0),"")</f>
        <v/>
      </c>
      <c r="V3772">
        <f>IF(ISNUMBER(+VindIndeks_raw_20_large!A3771),+VindIndeks_raw_20_large!A3771,"")</f>
        <v/>
      </c>
      <c r="W3772">
        <f>IF(ISNUMBER(+VindIndeks_raw_20_large!B3771),+VindIndeks_raw_20_large!B3771,"")</f>
        <v/>
      </c>
      <c r="X3772">
        <f>IF(ISNUMBER(+VindIndeks_raw_20_large!C3771),+VindIndeks_raw_20_large!C3771,"")</f>
        <v/>
      </c>
      <c r="Y3772">
        <f>IF(ISNUMBER(+VindIndeks_raw_20_large!D3771),+VindIndeks_raw_20_large!D3771,"")</f>
        <v/>
      </c>
    </row>
    <row r="3773">
      <c r="O3773" s="12">
        <f>+IF(ISNUMBER(ROUND(S3773,0)),ROUND(S3773,0),"")</f>
        <v/>
      </c>
      <c r="P3773">
        <f>IF(ISNUMBER(+VindIndeks_raw_20_small!A3772),+VindIndeks_raw_20_small!A3772,"")</f>
        <v/>
      </c>
      <c r="Q3773">
        <f>IF(ISNUMBER(+VindIndeks_raw_20_small!B3772),+VindIndeks_raw_20_small!B3772,"")</f>
        <v/>
      </c>
      <c r="R3773">
        <f>IF(ISNUMBER(+VindIndeks_raw_20_small!C3772),+VindIndeks_raw_20_small!C3772,"")</f>
        <v/>
      </c>
      <c r="S3773">
        <f>IF(ISNUMBER(+VindIndeks_raw_20_small!D3772),+VindIndeks_raw_20_small!D3772,"")</f>
        <v/>
      </c>
      <c r="U3773" s="12">
        <f>+IF(ISNUMBER(ROUND(Y3773,0)),ROUND(Y3773,0),"")</f>
        <v/>
      </c>
      <c r="V3773">
        <f>IF(ISNUMBER(+VindIndeks_raw_20_large!A3772),+VindIndeks_raw_20_large!A3772,"")</f>
        <v/>
      </c>
      <c r="W3773">
        <f>IF(ISNUMBER(+VindIndeks_raw_20_large!B3772),+VindIndeks_raw_20_large!B3772,"")</f>
        <v/>
      </c>
      <c r="X3773">
        <f>IF(ISNUMBER(+VindIndeks_raw_20_large!C3772),+VindIndeks_raw_20_large!C3772,"")</f>
        <v/>
      </c>
      <c r="Y3773">
        <f>IF(ISNUMBER(+VindIndeks_raw_20_large!D3772),+VindIndeks_raw_20_large!D3772,"")</f>
        <v/>
      </c>
    </row>
    <row r="3774">
      <c r="O3774" s="12">
        <f>+IF(ISNUMBER(ROUND(S3774,0)),ROUND(S3774,0),"")</f>
        <v/>
      </c>
      <c r="P3774">
        <f>IF(ISNUMBER(+VindIndeks_raw_20_small!A3773),+VindIndeks_raw_20_small!A3773,"")</f>
        <v/>
      </c>
      <c r="Q3774">
        <f>IF(ISNUMBER(+VindIndeks_raw_20_small!B3773),+VindIndeks_raw_20_small!B3773,"")</f>
        <v/>
      </c>
      <c r="R3774">
        <f>IF(ISNUMBER(+VindIndeks_raw_20_small!C3773),+VindIndeks_raw_20_small!C3773,"")</f>
        <v/>
      </c>
      <c r="S3774">
        <f>IF(ISNUMBER(+VindIndeks_raw_20_small!D3773),+VindIndeks_raw_20_small!D3773,"")</f>
        <v/>
      </c>
      <c r="U3774" s="12">
        <f>+IF(ISNUMBER(ROUND(Y3774,0)),ROUND(Y3774,0),"")</f>
        <v/>
      </c>
      <c r="V3774">
        <f>IF(ISNUMBER(+VindIndeks_raw_20_large!A3773),+VindIndeks_raw_20_large!A3773,"")</f>
        <v/>
      </c>
      <c r="W3774">
        <f>IF(ISNUMBER(+VindIndeks_raw_20_large!B3773),+VindIndeks_raw_20_large!B3773,"")</f>
        <v/>
      </c>
      <c r="X3774">
        <f>IF(ISNUMBER(+VindIndeks_raw_20_large!C3773),+VindIndeks_raw_20_large!C3773,"")</f>
        <v/>
      </c>
      <c r="Y3774">
        <f>IF(ISNUMBER(+VindIndeks_raw_20_large!D3773),+VindIndeks_raw_20_large!D3773,"")</f>
        <v/>
      </c>
    </row>
    <row r="3775">
      <c r="O3775" s="12">
        <f>+IF(ISNUMBER(ROUND(S3775,0)),ROUND(S3775,0),"")</f>
        <v/>
      </c>
      <c r="P3775">
        <f>IF(ISNUMBER(+VindIndeks_raw_20_small!A3774),+VindIndeks_raw_20_small!A3774,"")</f>
        <v/>
      </c>
      <c r="Q3775">
        <f>IF(ISNUMBER(+VindIndeks_raw_20_small!B3774),+VindIndeks_raw_20_small!B3774,"")</f>
        <v/>
      </c>
      <c r="R3775">
        <f>IF(ISNUMBER(+VindIndeks_raw_20_small!C3774),+VindIndeks_raw_20_small!C3774,"")</f>
        <v/>
      </c>
      <c r="S3775">
        <f>IF(ISNUMBER(+VindIndeks_raw_20_small!D3774),+VindIndeks_raw_20_small!D3774,"")</f>
        <v/>
      </c>
      <c r="U3775" s="12">
        <f>+IF(ISNUMBER(ROUND(Y3775,0)),ROUND(Y3775,0),"")</f>
        <v/>
      </c>
      <c r="V3775">
        <f>IF(ISNUMBER(+VindIndeks_raw_20_large!A3774),+VindIndeks_raw_20_large!A3774,"")</f>
        <v/>
      </c>
      <c r="W3775">
        <f>IF(ISNUMBER(+VindIndeks_raw_20_large!B3774),+VindIndeks_raw_20_large!B3774,"")</f>
        <v/>
      </c>
      <c r="X3775">
        <f>IF(ISNUMBER(+VindIndeks_raw_20_large!C3774),+VindIndeks_raw_20_large!C3774,"")</f>
        <v/>
      </c>
      <c r="Y3775">
        <f>IF(ISNUMBER(+VindIndeks_raw_20_large!D3774),+VindIndeks_raw_20_large!D3774,"")</f>
        <v/>
      </c>
    </row>
    <row r="3776">
      <c r="O3776" s="12">
        <f>+IF(ISNUMBER(ROUND(S3776,0)),ROUND(S3776,0),"")</f>
        <v/>
      </c>
      <c r="P3776">
        <f>IF(ISNUMBER(+VindIndeks_raw_20_small!A3775),+VindIndeks_raw_20_small!A3775,"")</f>
        <v/>
      </c>
      <c r="Q3776">
        <f>IF(ISNUMBER(+VindIndeks_raw_20_small!B3775),+VindIndeks_raw_20_small!B3775,"")</f>
        <v/>
      </c>
      <c r="R3776">
        <f>IF(ISNUMBER(+VindIndeks_raw_20_small!C3775),+VindIndeks_raw_20_small!C3775,"")</f>
        <v/>
      </c>
      <c r="S3776">
        <f>IF(ISNUMBER(+VindIndeks_raw_20_small!D3775),+VindIndeks_raw_20_small!D3775,"")</f>
        <v/>
      </c>
      <c r="U3776" s="12">
        <f>+IF(ISNUMBER(ROUND(Y3776,0)),ROUND(Y3776,0),"")</f>
        <v/>
      </c>
      <c r="V3776">
        <f>IF(ISNUMBER(+VindIndeks_raw_20_large!A3775),+VindIndeks_raw_20_large!A3775,"")</f>
        <v/>
      </c>
      <c r="W3776">
        <f>IF(ISNUMBER(+VindIndeks_raw_20_large!B3775),+VindIndeks_raw_20_large!B3775,"")</f>
        <v/>
      </c>
      <c r="X3776">
        <f>IF(ISNUMBER(+VindIndeks_raw_20_large!C3775),+VindIndeks_raw_20_large!C3775,"")</f>
        <v/>
      </c>
      <c r="Y3776">
        <f>IF(ISNUMBER(+VindIndeks_raw_20_large!D3775),+VindIndeks_raw_20_large!D3775,"")</f>
        <v/>
      </c>
    </row>
    <row r="3777">
      <c r="O3777" s="12">
        <f>+IF(ISNUMBER(ROUND(S3777,0)),ROUND(S3777,0),"")</f>
        <v/>
      </c>
      <c r="P3777">
        <f>IF(ISNUMBER(+VindIndeks_raw_20_small!A3776),+VindIndeks_raw_20_small!A3776,"")</f>
        <v/>
      </c>
      <c r="Q3777">
        <f>IF(ISNUMBER(+VindIndeks_raw_20_small!B3776),+VindIndeks_raw_20_small!B3776,"")</f>
        <v/>
      </c>
      <c r="R3777">
        <f>IF(ISNUMBER(+VindIndeks_raw_20_small!C3776),+VindIndeks_raw_20_small!C3776,"")</f>
        <v/>
      </c>
      <c r="S3777">
        <f>IF(ISNUMBER(+VindIndeks_raw_20_small!D3776),+VindIndeks_raw_20_small!D3776,"")</f>
        <v/>
      </c>
      <c r="U3777" s="12">
        <f>+IF(ISNUMBER(ROUND(Y3777,0)),ROUND(Y3777,0),"")</f>
        <v/>
      </c>
      <c r="V3777">
        <f>IF(ISNUMBER(+VindIndeks_raw_20_large!A3776),+VindIndeks_raw_20_large!A3776,"")</f>
        <v/>
      </c>
      <c r="W3777">
        <f>IF(ISNUMBER(+VindIndeks_raw_20_large!B3776),+VindIndeks_raw_20_large!B3776,"")</f>
        <v/>
      </c>
      <c r="X3777">
        <f>IF(ISNUMBER(+VindIndeks_raw_20_large!C3776),+VindIndeks_raw_20_large!C3776,"")</f>
        <v/>
      </c>
      <c r="Y3777">
        <f>IF(ISNUMBER(+VindIndeks_raw_20_large!D3776),+VindIndeks_raw_20_large!D3776,"")</f>
        <v/>
      </c>
    </row>
    <row r="3778">
      <c r="O3778" s="12">
        <f>+IF(ISNUMBER(ROUND(S3778,0)),ROUND(S3778,0),"")</f>
        <v/>
      </c>
      <c r="P3778">
        <f>IF(ISNUMBER(+VindIndeks_raw_20_small!A3777),+VindIndeks_raw_20_small!A3777,"")</f>
        <v/>
      </c>
      <c r="Q3778">
        <f>IF(ISNUMBER(+VindIndeks_raw_20_small!B3777),+VindIndeks_raw_20_small!B3777,"")</f>
        <v/>
      </c>
      <c r="R3778">
        <f>IF(ISNUMBER(+VindIndeks_raw_20_small!C3777),+VindIndeks_raw_20_small!C3777,"")</f>
        <v/>
      </c>
      <c r="S3778">
        <f>IF(ISNUMBER(+VindIndeks_raw_20_small!D3777),+VindIndeks_raw_20_small!D3777,"")</f>
        <v/>
      </c>
      <c r="U3778" s="12">
        <f>+IF(ISNUMBER(ROUND(Y3778,0)),ROUND(Y3778,0),"")</f>
        <v/>
      </c>
      <c r="V3778">
        <f>IF(ISNUMBER(+VindIndeks_raw_20_large!A3777),+VindIndeks_raw_20_large!A3777,"")</f>
        <v/>
      </c>
      <c r="W3778">
        <f>IF(ISNUMBER(+VindIndeks_raw_20_large!B3777),+VindIndeks_raw_20_large!B3777,"")</f>
        <v/>
      </c>
      <c r="X3778">
        <f>IF(ISNUMBER(+VindIndeks_raw_20_large!C3777),+VindIndeks_raw_20_large!C3777,"")</f>
        <v/>
      </c>
      <c r="Y3778">
        <f>IF(ISNUMBER(+VindIndeks_raw_20_large!D3777),+VindIndeks_raw_20_large!D3777,"")</f>
        <v/>
      </c>
    </row>
    <row r="3779">
      <c r="O3779" s="12">
        <f>+IF(ISNUMBER(ROUND(S3779,0)),ROUND(S3779,0),"")</f>
        <v/>
      </c>
      <c r="P3779">
        <f>IF(ISNUMBER(+VindIndeks_raw_20_small!A3778),+VindIndeks_raw_20_small!A3778,"")</f>
        <v/>
      </c>
      <c r="Q3779">
        <f>IF(ISNUMBER(+VindIndeks_raw_20_small!B3778),+VindIndeks_raw_20_small!B3778,"")</f>
        <v/>
      </c>
      <c r="R3779">
        <f>IF(ISNUMBER(+VindIndeks_raw_20_small!C3778),+VindIndeks_raw_20_small!C3778,"")</f>
        <v/>
      </c>
      <c r="S3779">
        <f>IF(ISNUMBER(+VindIndeks_raw_20_small!D3778),+VindIndeks_raw_20_small!D3778,"")</f>
        <v/>
      </c>
      <c r="U3779" s="12">
        <f>+IF(ISNUMBER(ROUND(Y3779,0)),ROUND(Y3779,0),"")</f>
        <v/>
      </c>
      <c r="V3779">
        <f>IF(ISNUMBER(+VindIndeks_raw_20_large!A3778),+VindIndeks_raw_20_large!A3778,"")</f>
        <v/>
      </c>
      <c r="W3779">
        <f>IF(ISNUMBER(+VindIndeks_raw_20_large!B3778),+VindIndeks_raw_20_large!B3778,"")</f>
        <v/>
      </c>
      <c r="X3779">
        <f>IF(ISNUMBER(+VindIndeks_raw_20_large!C3778),+VindIndeks_raw_20_large!C3778,"")</f>
        <v/>
      </c>
      <c r="Y3779">
        <f>IF(ISNUMBER(+VindIndeks_raw_20_large!D3778),+VindIndeks_raw_20_large!D3778,"")</f>
        <v/>
      </c>
    </row>
    <row r="3780">
      <c r="O3780" s="12">
        <f>+IF(ISNUMBER(ROUND(S3780,0)),ROUND(S3780,0),"")</f>
        <v/>
      </c>
      <c r="P3780">
        <f>IF(ISNUMBER(+VindIndeks_raw_20_small!A3779),+VindIndeks_raw_20_small!A3779,"")</f>
        <v/>
      </c>
      <c r="Q3780">
        <f>IF(ISNUMBER(+VindIndeks_raw_20_small!B3779),+VindIndeks_raw_20_small!B3779,"")</f>
        <v/>
      </c>
      <c r="R3780">
        <f>IF(ISNUMBER(+VindIndeks_raw_20_small!C3779),+VindIndeks_raw_20_small!C3779,"")</f>
        <v/>
      </c>
      <c r="S3780">
        <f>IF(ISNUMBER(+VindIndeks_raw_20_small!D3779),+VindIndeks_raw_20_small!D3779,"")</f>
        <v/>
      </c>
      <c r="U3780" s="12">
        <f>+IF(ISNUMBER(ROUND(Y3780,0)),ROUND(Y3780,0),"")</f>
        <v/>
      </c>
      <c r="V3780">
        <f>IF(ISNUMBER(+VindIndeks_raw_20_large!A3779),+VindIndeks_raw_20_large!A3779,"")</f>
        <v/>
      </c>
      <c r="W3780">
        <f>IF(ISNUMBER(+VindIndeks_raw_20_large!B3779),+VindIndeks_raw_20_large!B3779,"")</f>
        <v/>
      </c>
      <c r="X3780">
        <f>IF(ISNUMBER(+VindIndeks_raw_20_large!C3779),+VindIndeks_raw_20_large!C3779,"")</f>
        <v/>
      </c>
      <c r="Y3780">
        <f>IF(ISNUMBER(+VindIndeks_raw_20_large!D3779),+VindIndeks_raw_20_large!D3779,"")</f>
        <v/>
      </c>
    </row>
    <row r="3781">
      <c r="O3781" s="12">
        <f>+IF(ISNUMBER(ROUND(S3781,0)),ROUND(S3781,0),"")</f>
        <v/>
      </c>
      <c r="P3781">
        <f>IF(ISNUMBER(+VindIndeks_raw_20_small!A3780),+VindIndeks_raw_20_small!A3780,"")</f>
        <v/>
      </c>
      <c r="Q3781">
        <f>IF(ISNUMBER(+VindIndeks_raw_20_small!B3780),+VindIndeks_raw_20_small!B3780,"")</f>
        <v/>
      </c>
      <c r="R3781">
        <f>IF(ISNUMBER(+VindIndeks_raw_20_small!C3780),+VindIndeks_raw_20_small!C3780,"")</f>
        <v/>
      </c>
      <c r="S3781">
        <f>IF(ISNUMBER(+VindIndeks_raw_20_small!D3780),+VindIndeks_raw_20_small!D3780,"")</f>
        <v/>
      </c>
      <c r="U3781" s="12">
        <f>+IF(ISNUMBER(ROUND(Y3781,0)),ROUND(Y3781,0),"")</f>
        <v/>
      </c>
      <c r="V3781">
        <f>IF(ISNUMBER(+VindIndeks_raw_20_large!A3780),+VindIndeks_raw_20_large!A3780,"")</f>
        <v/>
      </c>
      <c r="W3781">
        <f>IF(ISNUMBER(+VindIndeks_raw_20_large!B3780),+VindIndeks_raw_20_large!B3780,"")</f>
        <v/>
      </c>
      <c r="X3781">
        <f>IF(ISNUMBER(+VindIndeks_raw_20_large!C3780),+VindIndeks_raw_20_large!C3780,"")</f>
        <v/>
      </c>
      <c r="Y3781">
        <f>IF(ISNUMBER(+VindIndeks_raw_20_large!D3780),+VindIndeks_raw_20_large!D3780,"")</f>
        <v/>
      </c>
    </row>
    <row r="3782">
      <c r="O3782" s="12">
        <f>+IF(ISNUMBER(ROUND(S3782,0)),ROUND(S3782,0),"")</f>
        <v/>
      </c>
      <c r="P3782">
        <f>IF(ISNUMBER(+VindIndeks_raw_20_small!A3781),+VindIndeks_raw_20_small!A3781,"")</f>
        <v/>
      </c>
      <c r="Q3782">
        <f>IF(ISNUMBER(+VindIndeks_raw_20_small!B3781),+VindIndeks_raw_20_small!B3781,"")</f>
        <v/>
      </c>
      <c r="R3782">
        <f>IF(ISNUMBER(+VindIndeks_raw_20_small!C3781),+VindIndeks_raw_20_small!C3781,"")</f>
        <v/>
      </c>
      <c r="S3782">
        <f>IF(ISNUMBER(+VindIndeks_raw_20_small!D3781),+VindIndeks_raw_20_small!D3781,"")</f>
        <v/>
      </c>
      <c r="U3782" s="12">
        <f>+IF(ISNUMBER(ROUND(Y3782,0)),ROUND(Y3782,0),"")</f>
        <v/>
      </c>
      <c r="V3782">
        <f>IF(ISNUMBER(+VindIndeks_raw_20_large!A3781),+VindIndeks_raw_20_large!A3781,"")</f>
        <v/>
      </c>
      <c r="W3782">
        <f>IF(ISNUMBER(+VindIndeks_raw_20_large!B3781),+VindIndeks_raw_20_large!B3781,"")</f>
        <v/>
      </c>
      <c r="X3782">
        <f>IF(ISNUMBER(+VindIndeks_raw_20_large!C3781),+VindIndeks_raw_20_large!C3781,"")</f>
        <v/>
      </c>
      <c r="Y3782">
        <f>IF(ISNUMBER(+VindIndeks_raw_20_large!D3781),+VindIndeks_raw_20_large!D3781,"")</f>
        <v/>
      </c>
    </row>
    <row r="3783">
      <c r="O3783" s="12">
        <f>+IF(ISNUMBER(ROUND(S3783,0)),ROUND(S3783,0),"")</f>
        <v/>
      </c>
      <c r="P3783">
        <f>IF(ISNUMBER(+VindIndeks_raw_20_small!A3782),+VindIndeks_raw_20_small!A3782,"")</f>
        <v/>
      </c>
      <c r="Q3783">
        <f>IF(ISNUMBER(+VindIndeks_raw_20_small!B3782),+VindIndeks_raw_20_small!B3782,"")</f>
        <v/>
      </c>
      <c r="R3783">
        <f>IF(ISNUMBER(+VindIndeks_raw_20_small!C3782),+VindIndeks_raw_20_small!C3782,"")</f>
        <v/>
      </c>
      <c r="S3783">
        <f>IF(ISNUMBER(+VindIndeks_raw_20_small!D3782),+VindIndeks_raw_20_small!D3782,"")</f>
        <v/>
      </c>
      <c r="U3783" s="12">
        <f>+IF(ISNUMBER(ROUND(Y3783,0)),ROUND(Y3783,0),"")</f>
        <v/>
      </c>
      <c r="V3783">
        <f>IF(ISNUMBER(+VindIndeks_raw_20_large!A3782),+VindIndeks_raw_20_large!A3782,"")</f>
        <v/>
      </c>
      <c r="W3783">
        <f>IF(ISNUMBER(+VindIndeks_raw_20_large!B3782),+VindIndeks_raw_20_large!B3782,"")</f>
        <v/>
      </c>
      <c r="X3783">
        <f>IF(ISNUMBER(+VindIndeks_raw_20_large!C3782),+VindIndeks_raw_20_large!C3782,"")</f>
        <v/>
      </c>
      <c r="Y3783">
        <f>IF(ISNUMBER(+VindIndeks_raw_20_large!D3782),+VindIndeks_raw_20_large!D3782,"")</f>
        <v/>
      </c>
    </row>
    <row r="3784">
      <c r="O3784" s="12">
        <f>+IF(ISNUMBER(ROUND(S3784,0)),ROUND(S3784,0),"")</f>
        <v/>
      </c>
      <c r="P3784">
        <f>IF(ISNUMBER(+VindIndeks_raw_20_small!A3783),+VindIndeks_raw_20_small!A3783,"")</f>
        <v/>
      </c>
      <c r="Q3784">
        <f>IF(ISNUMBER(+VindIndeks_raw_20_small!B3783),+VindIndeks_raw_20_small!B3783,"")</f>
        <v/>
      </c>
      <c r="R3784">
        <f>IF(ISNUMBER(+VindIndeks_raw_20_small!C3783),+VindIndeks_raw_20_small!C3783,"")</f>
        <v/>
      </c>
      <c r="S3784">
        <f>IF(ISNUMBER(+VindIndeks_raw_20_small!D3783),+VindIndeks_raw_20_small!D3783,"")</f>
        <v/>
      </c>
      <c r="U3784" s="12">
        <f>+IF(ISNUMBER(ROUND(Y3784,0)),ROUND(Y3784,0),"")</f>
        <v/>
      </c>
      <c r="V3784">
        <f>IF(ISNUMBER(+VindIndeks_raw_20_large!A3783),+VindIndeks_raw_20_large!A3783,"")</f>
        <v/>
      </c>
      <c r="W3784">
        <f>IF(ISNUMBER(+VindIndeks_raw_20_large!B3783),+VindIndeks_raw_20_large!B3783,"")</f>
        <v/>
      </c>
      <c r="X3784">
        <f>IF(ISNUMBER(+VindIndeks_raw_20_large!C3783),+VindIndeks_raw_20_large!C3783,"")</f>
        <v/>
      </c>
      <c r="Y3784">
        <f>IF(ISNUMBER(+VindIndeks_raw_20_large!D3783),+VindIndeks_raw_20_large!D3783,"")</f>
        <v/>
      </c>
    </row>
    <row r="3785">
      <c r="O3785" s="12">
        <f>+IF(ISNUMBER(ROUND(S3785,0)),ROUND(S3785,0),"")</f>
        <v/>
      </c>
      <c r="P3785">
        <f>IF(ISNUMBER(+VindIndeks_raw_20_small!A3784),+VindIndeks_raw_20_small!A3784,"")</f>
        <v/>
      </c>
      <c r="Q3785">
        <f>IF(ISNUMBER(+VindIndeks_raw_20_small!B3784),+VindIndeks_raw_20_small!B3784,"")</f>
        <v/>
      </c>
      <c r="R3785">
        <f>IF(ISNUMBER(+VindIndeks_raw_20_small!C3784),+VindIndeks_raw_20_small!C3784,"")</f>
        <v/>
      </c>
      <c r="S3785">
        <f>IF(ISNUMBER(+VindIndeks_raw_20_small!D3784),+VindIndeks_raw_20_small!D3784,"")</f>
        <v/>
      </c>
      <c r="U3785" s="12">
        <f>+IF(ISNUMBER(ROUND(Y3785,0)),ROUND(Y3785,0),"")</f>
        <v/>
      </c>
      <c r="V3785">
        <f>IF(ISNUMBER(+VindIndeks_raw_20_large!A3784),+VindIndeks_raw_20_large!A3784,"")</f>
        <v/>
      </c>
      <c r="W3785">
        <f>IF(ISNUMBER(+VindIndeks_raw_20_large!B3784),+VindIndeks_raw_20_large!B3784,"")</f>
        <v/>
      </c>
      <c r="X3785">
        <f>IF(ISNUMBER(+VindIndeks_raw_20_large!C3784),+VindIndeks_raw_20_large!C3784,"")</f>
        <v/>
      </c>
      <c r="Y3785">
        <f>IF(ISNUMBER(+VindIndeks_raw_20_large!D3784),+VindIndeks_raw_20_large!D3784,"")</f>
        <v/>
      </c>
    </row>
    <row r="3786">
      <c r="O3786" s="12">
        <f>+IF(ISNUMBER(ROUND(S3786,0)),ROUND(S3786,0),"")</f>
        <v/>
      </c>
      <c r="P3786">
        <f>IF(ISNUMBER(+VindIndeks_raw_20_small!A3785),+VindIndeks_raw_20_small!A3785,"")</f>
        <v/>
      </c>
      <c r="Q3786">
        <f>IF(ISNUMBER(+VindIndeks_raw_20_small!B3785),+VindIndeks_raw_20_small!B3785,"")</f>
        <v/>
      </c>
      <c r="R3786">
        <f>IF(ISNUMBER(+VindIndeks_raw_20_small!C3785),+VindIndeks_raw_20_small!C3785,"")</f>
        <v/>
      </c>
      <c r="S3786">
        <f>IF(ISNUMBER(+VindIndeks_raw_20_small!D3785),+VindIndeks_raw_20_small!D3785,"")</f>
        <v/>
      </c>
      <c r="U3786" s="12">
        <f>+IF(ISNUMBER(ROUND(Y3786,0)),ROUND(Y3786,0),"")</f>
        <v/>
      </c>
      <c r="V3786">
        <f>IF(ISNUMBER(+VindIndeks_raw_20_large!A3785),+VindIndeks_raw_20_large!A3785,"")</f>
        <v/>
      </c>
      <c r="W3786">
        <f>IF(ISNUMBER(+VindIndeks_raw_20_large!B3785),+VindIndeks_raw_20_large!B3785,"")</f>
        <v/>
      </c>
      <c r="X3786">
        <f>IF(ISNUMBER(+VindIndeks_raw_20_large!C3785),+VindIndeks_raw_20_large!C3785,"")</f>
        <v/>
      </c>
      <c r="Y3786">
        <f>IF(ISNUMBER(+VindIndeks_raw_20_large!D3785),+VindIndeks_raw_20_large!D3785,"")</f>
        <v/>
      </c>
    </row>
    <row r="3787">
      <c r="O3787" s="12">
        <f>+IF(ISNUMBER(ROUND(S3787,0)),ROUND(S3787,0),"")</f>
        <v/>
      </c>
      <c r="P3787">
        <f>IF(ISNUMBER(+VindIndeks_raw_20_small!A3786),+VindIndeks_raw_20_small!A3786,"")</f>
        <v/>
      </c>
      <c r="Q3787">
        <f>IF(ISNUMBER(+VindIndeks_raw_20_small!B3786),+VindIndeks_raw_20_small!B3786,"")</f>
        <v/>
      </c>
      <c r="R3787">
        <f>IF(ISNUMBER(+VindIndeks_raw_20_small!C3786),+VindIndeks_raw_20_small!C3786,"")</f>
        <v/>
      </c>
      <c r="S3787">
        <f>IF(ISNUMBER(+VindIndeks_raw_20_small!D3786),+VindIndeks_raw_20_small!D3786,"")</f>
        <v/>
      </c>
      <c r="U3787" s="12">
        <f>+IF(ISNUMBER(ROUND(Y3787,0)),ROUND(Y3787,0),"")</f>
        <v/>
      </c>
      <c r="V3787">
        <f>IF(ISNUMBER(+VindIndeks_raw_20_large!A3786),+VindIndeks_raw_20_large!A3786,"")</f>
        <v/>
      </c>
      <c r="W3787">
        <f>IF(ISNUMBER(+VindIndeks_raw_20_large!B3786),+VindIndeks_raw_20_large!B3786,"")</f>
        <v/>
      </c>
      <c r="X3787">
        <f>IF(ISNUMBER(+VindIndeks_raw_20_large!C3786),+VindIndeks_raw_20_large!C3786,"")</f>
        <v/>
      </c>
      <c r="Y3787">
        <f>IF(ISNUMBER(+VindIndeks_raw_20_large!D3786),+VindIndeks_raw_20_large!D3786,"")</f>
        <v/>
      </c>
    </row>
    <row r="3788">
      <c r="O3788" s="12">
        <f>+IF(ISNUMBER(ROUND(S3788,0)),ROUND(S3788,0),"")</f>
        <v/>
      </c>
      <c r="P3788">
        <f>IF(ISNUMBER(+VindIndeks_raw_20_small!A3787),+VindIndeks_raw_20_small!A3787,"")</f>
        <v/>
      </c>
      <c r="Q3788">
        <f>IF(ISNUMBER(+VindIndeks_raw_20_small!B3787),+VindIndeks_raw_20_small!B3787,"")</f>
        <v/>
      </c>
      <c r="R3788">
        <f>IF(ISNUMBER(+VindIndeks_raw_20_small!C3787),+VindIndeks_raw_20_small!C3787,"")</f>
        <v/>
      </c>
      <c r="S3788">
        <f>IF(ISNUMBER(+VindIndeks_raw_20_small!D3787),+VindIndeks_raw_20_small!D3787,"")</f>
        <v/>
      </c>
      <c r="U3788" s="12">
        <f>+IF(ISNUMBER(ROUND(Y3788,0)),ROUND(Y3788,0),"")</f>
        <v/>
      </c>
      <c r="V3788">
        <f>IF(ISNUMBER(+VindIndeks_raw_20_large!A3787),+VindIndeks_raw_20_large!A3787,"")</f>
        <v/>
      </c>
      <c r="W3788">
        <f>IF(ISNUMBER(+VindIndeks_raw_20_large!B3787),+VindIndeks_raw_20_large!B3787,"")</f>
        <v/>
      </c>
      <c r="X3788">
        <f>IF(ISNUMBER(+VindIndeks_raw_20_large!C3787),+VindIndeks_raw_20_large!C3787,"")</f>
        <v/>
      </c>
      <c r="Y3788">
        <f>IF(ISNUMBER(+VindIndeks_raw_20_large!D3787),+VindIndeks_raw_20_large!D3787,"")</f>
        <v/>
      </c>
    </row>
    <row r="3789">
      <c r="O3789" s="12">
        <f>+IF(ISNUMBER(ROUND(S3789,0)),ROUND(S3789,0),"")</f>
        <v/>
      </c>
      <c r="P3789">
        <f>IF(ISNUMBER(+VindIndeks_raw_20_small!A3788),+VindIndeks_raw_20_small!A3788,"")</f>
        <v/>
      </c>
      <c r="Q3789">
        <f>IF(ISNUMBER(+VindIndeks_raw_20_small!B3788),+VindIndeks_raw_20_small!B3788,"")</f>
        <v/>
      </c>
      <c r="R3789">
        <f>IF(ISNUMBER(+VindIndeks_raw_20_small!C3788),+VindIndeks_raw_20_small!C3788,"")</f>
        <v/>
      </c>
      <c r="S3789">
        <f>IF(ISNUMBER(+VindIndeks_raw_20_small!D3788),+VindIndeks_raw_20_small!D3788,"")</f>
        <v/>
      </c>
      <c r="U3789" s="12">
        <f>+IF(ISNUMBER(ROUND(Y3789,0)),ROUND(Y3789,0),"")</f>
        <v/>
      </c>
      <c r="V3789">
        <f>IF(ISNUMBER(+VindIndeks_raw_20_large!A3788),+VindIndeks_raw_20_large!A3788,"")</f>
        <v/>
      </c>
      <c r="W3789">
        <f>IF(ISNUMBER(+VindIndeks_raw_20_large!B3788),+VindIndeks_raw_20_large!B3788,"")</f>
        <v/>
      </c>
      <c r="X3789">
        <f>IF(ISNUMBER(+VindIndeks_raw_20_large!C3788),+VindIndeks_raw_20_large!C3788,"")</f>
        <v/>
      </c>
      <c r="Y3789">
        <f>IF(ISNUMBER(+VindIndeks_raw_20_large!D3788),+VindIndeks_raw_20_large!D3788,"")</f>
        <v/>
      </c>
    </row>
    <row r="3790">
      <c r="O3790" s="12">
        <f>+IF(ISNUMBER(ROUND(S3790,0)),ROUND(S3790,0),"")</f>
        <v/>
      </c>
      <c r="P3790">
        <f>IF(ISNUMBER(+VindIndeks_raw_20_small!A3789),+VindIndeks_raw_20_small!A3789,"")</f>
        <v/>
      </c>
      <c r="Q3790">
        <f>IF(ISNUMBER(+VindIndeks_raw_20_small!B3789),+VindIndeks_raw_20_small!B3789,"")</f>
        <v/>
      </c>
      <c r="R3790">
        <f>IF(ISNUMBER(+VindIndeks_raw_20_small!C3789),+VindIndeks_raw_20_small!C3789,"")</f>
        <v/>
      </c>
      <c r="S3790">
        <f>IF(ISNUMBER(+VindIndeks_raw_20_small!D3789),+VindIndeks_raw_20_small!D3789,"")</f>
        <v/>
      </c>
      <c r="U3790" s="12">
        <f>+IF(ISNUMBER(ROUND(Y3790,0)),ROUND(Y3790,0),"")</f>
        <v/>
      </c>
      <c r="V3790">
        <f>IF(ISNUMBER(+VindIndeks_raw_20_large!A3789),+VindIndeks_raw_20_large!A3789,"")</f>
        <v/>
      </c>
      <c r="W3790">
        <f>IF(ISNUMBER(+VindIndeks_raw_20_large!B3789),+VindIndeks_raw_20_large!B3789,"")</f>
        <v/>
      </c>
      <c r="X3790">
        <f>IF(ISNUMBER(+VindIndeks_raw_20_large!C3789),+VindIndeks_raw_20_large!C3789,"")</f>
        <v/>
      </c>
      <c r="Y3790">
        <f>IF(ISNUMBER(+VindIndeks_raw_20_large!D3789),+VindIndeks_raw_20_large!D3789,"")</f>
        <v/>
      </c>
    </row>
    <row r="3791">
      <c r="O3791" s="12">
        <f>+IF(ISNUMBER(ROUND(S3791,0)),ROUND(S3791,0),"")</f>
        <v/>
      </c>
      <c r="P3791">
        <f>IF(ISNUMBER(+VindIndeks_raw_20_small!A3790),+VindIndeks_raw_20_small!A3790,"")</f>
        <v/>
      </c>
      <c r="Q3791">
        <f>IF(ISNUMBER(+VindIndeks_raw_20_small!B3790),+VindIndeks_raw_20_small!B3790,"")</f>
        <v/>
      </c>
      <c r="R3791">
        <f>IF(ISNUMBER(+VindIndeks_raw_20_small!C3790),+VindIndeks_raw_20_small!C3790,"")</f>
        <v/>
      </c>
      <c r="S3791">
        <f>IF(ISNUMBER(+VindIndeks_raw_20_small!D3790),+VindIndeks_raw_20_small!D3790,"")</f>
        <v/>
      </c>
      <c r="U3791" s="12">
        <f>+IF(ISNUMBER(ROUND(Y3791,0)),ROUND(Y3791,0),"")</f>
        <v/>
      </c>
      <c r="V3791">
        <f>IF(ISNUMBER(+VindIndeks_raw_20_large!A3790),+VindIndeks_raw_20_large!A3790,"")</f>
        <v/>
      </c>
      <c r="W3791">
        <f>IF(ISNUMBER(+VindIndeks_raw_20_large!B3790),+VindIndeks_raw_20_large!B3790,"")</f>
        <v/>
      </c>
      <c r="X3791">
        <f>IF(ISNUMBER(+VindIndeks_raw_20_large!C3790),+VindIndeks_raw_20_large!C3790,"")</f>
        <v/>
      </c>
      <c r="Y3791">
        <f>IF(ISNUMBER(+VindIndeks_raw_20_large!D3790),+VindIndeks_raw_20_large!D3790,"")</f>
        <v/>
      </c>
    </row>
    <row r="3792">
      <c r="O3792" s="12">
        <f>+IF(ISNUMBER(ROUND(S3792,0)),ROUND(S3792,0),"")</f>
        <v/>
      </c>
      <c r="P3792">
        <f>IF(ISNUMBER(+VindIndeks_raw_20_small!A3791),+VindIndeks_raw_20_small!A3791,"")</f>
        <v/>
      </c>
      <c r="Q3792">
        <f>IF(ISNUMBER(+VindIndeks_raw_20_small!B3791),+VindIndeks_raw_20_small!B3791,"")</f>
        <v/>
      </c>
      <c r="R3792">
        <f>IF(ISNUMBER(+VindIndeks_raw_20_small!C3791),+VindIndeks_raw_20_small!C3791,"")</f>
        <v/>
      </c>
      <c r="S3792">
        <f>IF(ISNUMBER(+VindIndeks_raw_20_small!D3791),+VindIndeks_raw_20_small!D3791,"")</f>
        <v/>
      </c>
      <c r="U3792" s="12">
        <f>+IF(ISNUMBER(ROUND(Y3792,0)),ROUND(Y3792,0),"")</f>
        <v/>
      </c>
      <c r="V3792">
        <f>IF(ISNUMBER(+VindIndeks_raw_20_large!A3791),+VindIndeks_raw_20_large!A3791,"")</f>
        <v/>
      </c>
      <c r="W3792">
        <f>IF(ISNUMBER(+VindIndeks_raw_20_large!B3791),+VindIndeks_raw_20_large!B3791,"")</f>
        <v/>
      </c>
      <c r="X3792">
        <f>IF(ISNUMBER(+VindIndeks_raw_20_large!C3791),+VindIndeks_raw_20_large!C3791,"")</f>
        <v/>
      </c>
      <c r="Y3792">
        <f>IF(ISNUMBER(+VindIndeks_raw_20_large!D3791),+VindIndeks_raw_20_large!D3791,"")</f>
        <v/>
      </c>
    </row>
    <row r="3793">
      <c r="O3793" s="12">
        <f>+IF(ISNUMBER(ROUND(S3793,0)),ROUND(S3793,0),"")</f>
        <v/>
      </c>
      <c r="P3793">
        <f>IF(ISNUMBER(+VindIndeks_raw_20_small!A3792),+VindIndeks_raw_20_small!A3792,"")</f>
        <v/>
      </c>
      <c r="Q3793">
        <f>IF(ISNUMBER(+VindIndeks_raw_20_small!B3792),+VindIndeks_raw_20_small!B3792,"")</f>
        <v/>
      </c>
      <c r="R3793">
        <f>IF(ISNUMBER(+VindIndeks_raw_20_small!C3792),+VindIndeks_raw_20_small!C3792,"")</f>
        <v/>
      </c>
      <c r="S3793">
        <f>IF(ISNUMBER(+VindIndeks_raw_20_small!D3792),+VindIndeks_raw_20_small!D3792,"")</f>
        <v/>
      </c>
      <c r="U3793" s="12">
        <f>+IF(ISNUMBER(ROUND(Y3793,0)),ROUND(Y3793,0),"")</f>
        <v/>
      </c>
      <c r="V3793">
        <f>IF(ISNUMBER(+VindIndeks_raw_20_large!A3792),+VindIndeks_raw_20_large!A3792,"")</f>
        <v/>
      </c>
      <c r="W3793">
        <f>IF(ISNUMBER(+VindIndeks_raw_20_large!B3792),+VindIndeks_raw_20_large!B3792,"")</f>
        <v/>
      </c>
      <c r="X3793">
        <f>IF(ISNUMBER(+VindIndeks_raw_20_large!C3792),+VindIndeks_raw_20_large!C3792,"")</f>
        <v/>
      </c>
      <c r="Y3793">
        <f>IF(ISNUMBER(+VindIndeks_raw_20_large!D3792),+VindIndeks_raw_20_large!D3792,"")</f>
        <v/>
      </c>
    </row>
    <row r="3794">
      <c r="O3794" s="12">
        <f>+IF(ISNUMBER(ROUND(S3794,0)),ROUND(S3794,0),"")</f>
        <v/>
      </c>
      <c r="P3794">
        <f>IF(ISNUMBER(+VindIndeks_raw_20_small!A3793),+VindIndeks_raw_20_small!A3793,"")</f>
        <v/>
      </c>
      <c r="Q3794">
        <f>IF(ISNUMBER(+VindIndeks_raw_20_small!B3793),+VindIndeks_raw_20_small!B3793,"")</f>
        <v/>
      </c>
      <c r="R3794">
        <f>IF(ISNUMBER(+VindIndeks_raw_20_small!C3793),+VindIndeks_raw_20_small!C3793,"")</f>
        <v/>
      </c>
      <c r="S3794">
        <f>IF(ISNUMBER(+VindIndeks_raw_20_small!D3793),+VindIndeks_raw_20_small!D3793,"")</f>
        <v/>
      </c>
      <c r="U3794" s="12">
        <f>+IF(ISNUMBER(ROUND(Y3794,0)),ROUND(Y3794,0),"")</f>
        <v/>
      </c>
      <c r="V3794">
        <f>IF(ISNUMBER(+VindIndeks_raw_20_large!A3793),+VindIndeks_raw_20_large!A3793,"")</f>
        <v/>
      </c>
      <c r="W3794">
        <f>IF(ISNUMBER(+VindIndeks_raw_20_large!B3793),+VindIndeks_raw_20_large!B3793,"")</f>
        <v/>
      </c>
      <c r="X3794">
        <f>IF(ISNUMBER(+VindIndeks_raw_20_large!C3793),+VindIndeks_raw_20_large!C3793,"")</f>
        <v/>
      </c>
      <c r="Y3794">
        <f>IF(ISNUMBER(+VindIndeks_raw_20_large!D3793),+VindIndeks_raw_20_large!D3793,"")</f>
        <v/>
      </c>
    </row>
    <row r="3795">
      <c r="O3795" s="12">
        <f>+IF(ISNUMBER(ROUND(S3795,0)),ROUND(S3795,0),"")</f>
        <v/>
      </c>
      <c r="P3795">
        <f>IF(ISNUMBER(+VindIndeks_raw_20_small!A3794),+VindIndeks_raw_20_small!A3794,"")</f>
        <v/>
      </c>
      <c r="Q3795">
        <f>IF(ISNUMBER(+VindIndeks_raw_20_small!B3794),+VindIndeks_raw_20_small!B3794,"")</f>
        <v/>
      </c>
      <c r="R3795">
        <f>IF(ISNUMBER(+VindIndeks_raw_20_small!C3794),+VindIndeks_raw_20_small!C3794,"")</f>
        <v/>
      </c>
      <c r="S3795">
        <f>IF(ISNUMBER(+VindIndeks_raw_20_small!D3794),+VindIndeks_raw_20_small!D3794,"")</f>
        <v/>
      </c>
      <c r="U3795" s="12">
        <f>+IF(ISNUMBER(ROUND(Y3795,0)),ROUND(Y3795,0),"")</f>
        <v/>
      </c>
      <c r="V3795">
        <f>IF(ISNUMBER(+VindIndeks_raw_20_large!A3794),+VindIndeks_raw_20_large!A3794,"")</f>
        <v/>
      </c>
      <c r="W3795">
        <f>IF(ISNUMBER(+VindIndeks_raw_20_large!B3794),+VindIndeks_raw_20_large!B3794,"")</f>
        <v/>
      </c>
      <c r="X3795">
        <f>IF(ISNUMBER(+VindIndeks_raw_20_large!C3794),+VindIndeks_raw_20_large!C3794,"")</f>
        <v/>
      </c>
      <c r="Y3795">
        <f>IF(ISNUMBER(+VindIndeks_raw_20_large!D3794),+VindIndeks_raw_20_large!D3794,"")</f>
        <v/>
      </c>
    </row>
    <row r="3796">
      <c r="O3796" s="12">
        <f>+IF(ISNUMBER(ROUND(S3796,0)),ROUND(S3796,0),"")</f>
        <v/>
      </c>
      <c r="P3796">
        <f>IF(ISNUMBER(+VindIndeks_raw_20_small!A3795),+VindIndeks_raw_20_small!A3795,"")</f>
        <v/>
      </c>
      <c r="Q3796">
        <f>IF(ISNUMBER(+VindIndeks_raw_20_small!B3795),+VindIndeks_raw_20_small!B3795,"")</f>
        <v/>
      </c>
      <c r="R3796">
        <f>IF(ISNUMBER(+VindIndeks_raw_20_small!C3795),+VindIndeks_raw_20_small!C3795,"")</f>
        <v/>
      </c>
      <c r="S3796">
        <f>IF(ISNUMBER(+VindIndeks_raw_20_small!D3795),+VindIndeks_raw_20_small!D3795,"")</f>
        <v/>
      </c>
      <c r="U3796" s="12">
        <f>+IF(ISNUMBER(ROUND(Y3796,0)),ROUND(Y3796,0),"")</f>
        <v/>
      </c>
      <c r="V3796">
        <f>IF(ISNUMBER(+VindIndeks_raw_20_large!A3795),+VindIndeks_raw_20_large!A3795,"")</f>
        <v/>
      </c>
      <c r="W3796">
        <f>IF(ISNUMBER(+VindIndeks_raw_20_large!B3795),+VindIndeks_raw_20_large!B3795,"")</f>
        <v/>
      </c>
      <c r="X3796">
        <f>IF(ISNUMBER(+VindIndeks_raw_20_large!C3795),+VindIndeks_raw_20_large!C3795,"")</f>
        <v/>
      </c>
      <c r="Y3796">
        <f>IF(ISNUMBER(+VindIndeks_raw_20_large!D3795),+VindIndeks_raw_20_large!D3795,"")</f>
        <v/>
      </c>
    </row>
    <row r="3797">
      <c r="O3797" s="12">
        <f>+IF(ISNUMBER(ROUND(S3797,0)),ROUND(S3797,0),"")</f>
        <v/>
      </c>
      <c r="P3797">
        <f>IF(ISNUMBER(+VindIndeks_raw_20_small!A3796),+VindIndeks_raw_20_small!A3796,"")</f>
        <v/>
      </c>
      <c r="Q3797">
        <f>IF(ISNUMBER(+VindIndeks_raw_20_small!B3796),+VindIndeks_raw_20_small!B3796,"")</f>
        <v/>
      </c>
      <c r="R3797">
        <f>IF(ISNUMBER(+VindIndeks_raw_20_small!C3796),+VindIndeks_raw_20_small!C3796,"")</f>
        <v/>
      </c>
      <c r="S3797">
        <f>IF(ISNUMBER(+VindIndeks_raw_20_small!D3796),+VindIndeks_raw_20_small!D3796,"")</f>
        <v/>
      </c>
      <c r="U3797" s="12">
        <f>+IF(ISNUMBER(ROUND(Y3797,0)),ROUND(Y3797,0),"")</f>
        <v/>
      </c>
      <c r="V3797">
        <f>IF(ISNUMBER(+VindIndeks_raw_20_large!A3796),+VindIndeks_raw_20_large!A3796,"")</f>
        <v/>
      </c>
      <c r="W3797">
        <f>IF(ISNUMBER(+VindIndeks_raw_20_large!B3796),+VindIndeks_raw_20_large!B3796,"")</f>
        <v/>
      </c>
      <c r="X3797">
        <f>IF(ISNUMBER(+VindIndeks_raw_20_large!C3796),+VindIndeks_raw_20_large!C3796,"")</f>
        <v/>
      </c>
      <c r="Y3797">
        <f>IF(ISNUMBER(+VindIndeks_raw_20_large!D3796),+VindIndeks_raw_20_large!D3796,"")</f>
        <v/>
      </c>
    </row>
    <row r="3798">
      <c r="O3798" s="12">
        <f>+IF(ISNUMBER(ROUND(S3798,0)),ROUND(S3798,0),"")</f>
        <v/>
      </c>
      <c r="P3798">
        <f>IF(ISNUMBER(+VindIndeks_raw_20_small!A3797),+VindIndeks_raw_20_small!A3797,"")</f>
        <v/>
      </c>
      <c r="Q3798">
        <f>IF(ISNUMBER(+VindIndeks_raw_20_small!B3797),+VindIndeks_raw_20_small!B3797,"")</f>
        <v/>
      </c>
      <c r="R3798">
        <f>IF(ISNUMBER(+VindIndeks_raw_20_small!C3797),+VindIndeks_raw_20_small!C3797,"")</f>
        <v/>
      </c>
      <c r="S3798">
        <f>IF(ISNUMBER(+VindIndeks_raw_20_small!D3797),+VindIndeks_raw_20_small!D3797,"")</f>
        <v/>
      </c>
      <c r="U3798" s="12">
        <f>+IF(ISNUMBER(ROUND(Y3798,0)),ROUND(Y3798,0),"")</f>
        <v/>
      </c>
      <c r="V3798">
        <f>IF(ISNUMBER(+VindIndeks_raw_20_large!A3797),+VindIndeks_raw_20_large!A3797,"")</f>
        <v/>
      </c>
      <c r="W3798">
        <f>IF(ISNUMBER(+VindIndeks_raw_20_large!B3797),+VindIndeks_raw_20_large!B3797,"")</f>
        <v/>
      </c>
      <c r="X3798">
        <f>IF(ISNUMBER(+VindIndeks_raw_20_large!C3797),+VindIndeks_raw_20_large!C3797,"")</f>
        <v/>
      </c>
      <c r="Y3798">
        <f>IF(ISNUMBER(+VindIndeks_raw_20_large!D3797),+VindIndeks_raw_20_large!D3797,"")</f>
        <v/>
      </c>
    </row>
    <row r="3799">
      <c r="O3799" s="12">
        <f>+IF(ISNUMBER(ROUND(S3799,0)),ROUND(S3799,0),"")</f>
        <v/>
      </c>
      <c r="P3799">
        <f>IF(ISNUMBER(+VindIndeks_raw_20_small!A3798),+VindIndeks_raw_20_small!A3798,"")</f>
        <v/>
      </c>
      <c r="Q3799">
        <f>IF(ISNUMBER(+VindIndeks_raw_20_small!B3798),+VindIndeks_raw_20_small!B3798,"")</f>
        <v/>
      </c>
      <c r="R3799">
        <f>IF(ISNUMBER(+VindIndeks_raw_20_small!C3798),+VindIndeks_raw_20_small!C3798,"")</f>
        <v/>
      </c>
      <c r="S3799">
        <f>IF(ISNUMBER(+VindIndeks_raw_20_small!D3798),+VindIndeks_raw_20_small!D3798,"")</f>
        <v/>
      </c>
      <c r="U3799" s="12">
        <f>+IF(ISNUMBER(ROUND(Y3799,0)),ROUND(Y3799,0),"")</f>
        <v/>
      </c>
      <c r="V3799">
        <f>IF(ISNUMBER(+VindIndeks_raw_20_large!A3798),+VindIndeks_raw_20_large!A3798,"")</f>
        <v/>
      </c>
      <c r="W3799">
        <f>IF(ISNUMBER(+VindIndeks_raw_20_large!B3798),+VindIndeks_raw_20_large!B3798,"")</f>
        <v/>
      </c>
      <c r="X3799">
        <f>IF(ISNUMBER(+VindIndeks_raw_20_large!C3798),+VindIndeks_raw_20_large!C3798,"")</f>
        <v/>
      </c>
      <c r="Y3799">
        <f>IF(ISNUMBER(+VindIndeks_raw_20_large!D3798),+VindIndeks_raw_20_large!D3798,"")</f>
        <v/>
      </c>
    </row>
    <row r="3800">
      <c r="O3800" s="12">
        <f>+IF(ISNUMBER(ROUND(S3800,0)),ROUND(S3800,0),"")</f>
        <v/>
      </c>
      <c r="P3800">
        <f>IF(ISNUMBER(+VindIndeks_raw_20_small!A3799),+VindIndeks_raw_20_small!A3799,"")</f>
        <v/>
      </c>
      <c r="Q3800">
        <f>IF(ISNUMBER(+VindIndeks_raw_20_small!B3799),+VindIndeks_raw_20_small!B3799,"")</f>
        <v/>
      </c>
      <c r="R3800">
        <f>IF(ISNUMBER(+VindIndeks_raw_20_small!C3799),+VindIndeks_raw_20_small!C3799,"")</f>
        <v/>
      </c>
      <c r="S3800">
        <f>IF(ISNUMBER(+VindIndeks_raw_20_small!D3799),+VindIndeks_raw_20_small!D3799,"")</f>
        <v/>
      </c>
      <c r="U3800" s="12">
        <f>+IF(ISNUMBER(ROUND(Y3800,0)),ROUND(Y3800,0),"")</f>
        <v/>
      </c>
      <c r="V3800">
        <f>IF(ISNUMBER(+VindIndeks_raw_20_large!A3799),+VindIndeks_raw_20_large!A3799,"")</f>
        <v/>
      </c>
      <c r="W3800">
        <f>IF(ISNUMBER(+VindIndeks_raw_20_large!B3799),+VindIndeks_raw_20_large!B3799,"")</f>
        <v/>
      </c>
      <c r="X3800">
        <f>IF(ISNUMBER(+VindIndeks_raw_20_large!C3799),+VindIndeks_raw_20_large!C3799,"")</f>
        <v/>
      </c>
      <c r="Y3800">
        <f>IF(ISNUMBER(+VindIndeks_raw_20_large!D3799),+VindIndeks_raw_20_large!D3799,"")</f>
        <v/>
      </c>
    </row>
    <row r="3801">
      <c r="O3801" s="12">
        <f>+IF(ISNUMBER(ROUND(S3801,0)),ROUND(S3801,0),"")</f>
        <v/>
      </c>
      <c r="P3801">
        <f>IF(ISNUMBER(+VindIndeks_raw_20_small!A3800),+VindIndeks_raw_20_small!A3800,"")</f>
        <v/>
      </c>
      <c r="Q3801">
        <f>IF(ISNUMBER(+VindIndeks_raw_20_small!B3800),+VindIndeks_raw_20_small!B3800,"")</f>
        <v/>
      </c>
      <c r="R3801">
        <f>IF(ISNUMBER(+VindIndeks_raw_20_small!C3800),+VindIndeks_raw_20_small!C3800,"")</f>
        <v/>
      </c>
      <c r="S3801">
        <f>IF(ISNUMBER(+VindIndeks_raw_20_small!D3800),+VindIndeks_raw_20_small!D3800,"")</f>
        <v/>
      </c>
      <c r="U3801" s="12">
        <f>+IF(ISNUMBER(ROUND(Y3801,0)),ROUND(Y3801,0),"")</f>
        <v/>
      </c>
      <c r="V3801">
        <f>IF(ISNUMBER(+VindIndeks_raw_20_large!A3800),+VindIndeks_raw_20_large!A3800,"")</f>
        <v/>
      </c>
      <c r="W3801">
        <f>IF(ISNUMBER(+VindIndeks_raw_20_large!B3800),+VindIndeks_raw_20_large!B3800,"")</f>
        <v/>
      </c>
      <c r="X3801">
        <f>IF(ISNUMBER(+VindIndeks_raw_20_large!C3800),+VindIndeks_raw_20_large!C3800,"")</f>
        <v/>
      </c>
      <c r="Y3801">
        <f>IF(ISNUMBER(+VindIndeks_raw_20_large!D3800),+VindIndeks_raw_20_large!D3800,"")</f>
        <v/>
      </c>
    </row>
    <row r="3802">
      <c r="O3802" s="12">
        <f>+IF(ISNUMBER(ROUND(S3802,0)),ROUND(S3802,0),"")</f>
        <v/>
      </c>
      <c r="P3802">
        <f>IF(ISNUMBER(+VindIndeks_raw_20_small!A3801),+VindIndeks_raw_20_small!A3801,"")</f>
        <v/>
      </c>
      <c r="Q3802">
        <f>IF(ISNUMBER(+VindIndeks_raw_20_small!B3801),+VindIndeks_raw_20_small!B3801,"")</f>
        <v/>
      </c>
      <c r="R3802">
        <f>IF(ISNUMBER(+VindIndeks_raw_20_small!C3801),+VindIndeks_raw_20_small!C3801,"")</f>
        <v/>
      </c>
      <c r="S3802">
        <f>IF(ISNUMBER(+VindIndeks_raw_20_small!D3801),+VindIndeks_raw_20_small!D3801,"")</f>
        <v/>
      </c>
      <c r="U3802" s="12">
        <f>+IF(ISNUMBER(ROUND(Y3802,0)),ROUND(Y3802,0),"")</f>
        <v/>
      </c>
      <c r="V3802">
        <f>IF(ISNUMBER(+VindIndeks_raw_20_large!A3801),+VindIndeks_raw_20_large!A3801,"")</f>
        <v/>
      </c>
      <c r="W3802">
        <f>IF(ISNUMBER(+VindIndeks_raw_20_large!B3801),+VindIndeks_raw_20_large!B3801,"")</f>
        <v/>
      </c>
      <c r="X3802">
        <f>IF(ISNUMBER(+VindIndeks_raw_20_large!C3801),+VindIndeks_raw_20_large!C3801,"")</f>
        <v/>
      </c>
      <c r="Y3802">
        <f>IF(ISNUMBER(+VindIndeks_raw_20_large!D3801),+VindIndeks_raw_20_large!D3801,"")</f>
        <v/>
      </c>
    </row>
    <row r="3803">
      <c r="O3803" s="12">
        <f>+IF(ISNUMBER(ROUND(S3803,0)),ROUND(S3803,0),"")</f>
        <v/>
      </c>
      <c r="P3803">
        <f>IF(ISNUMBER(+VindIndeks_raw_20_small!A3802),+VindIndeks_raw_20_small!A3802,"")</f>
        <v/>
      </c>
      <c r="Q3803">
        <f>IF(ISNUMBER(+VindIndeks_raw_20_small!B3802),+VindIndeks_raw_20_small!B3802,"")</f>
        <v/>
      </c>
      <c r="R3803">
        <f>IF(ISNUMBER(+VindIndeks_raw_20_small!C3802),+VindIndeks_raw_20_small!C3802,"")</f>
        <v/>
      </c>
      <c r="S3803">
        <f>IF(ISNUMBER(+VindIndeks_raw_20_small!D3802),+VindIndeks_raw_20_small!D3802,"")</f>
        <v/>
      </c>
      <c r="U3803" s="12">
        <f>+IF(ISNUMBER(ROUND(Y3803,0)),ROUND(Y3803,0),"")</f>
        <v/>
      </c>
      <c r="V3803">
        <f>IF(ISNUMBER(+VindIndeks_raw_20_large!A3802),+VindIndeks_raw_20_large!A3802,"")</f>
        <v/>
      </c>
      <c r="W3803">
        <f>IF(ISNUMBER(+VindIndeks_raw_20_large!B3802),+VindIndeks_raw_20_large!B3802,"")</f>
        <v/>
      </c>
      <c r="X3803">
        <f>IF(ISNUMBER(+VindIndeks_raw_20_large!C3802),+VindIndeks_raw_20_large!C3802,"")</f>
        <v/>
      </c>
      <c r="Y3803">
        <f>IF(ISNUMBER(+VindIndeks_raw_20_large!D3802),+VindIndeks_raw_20_large!D3802,"")</f>
        <v/>
      </c>
    </row>
    <row r="3804">
      <c r="O3804" s="12">
        <f>+IF(ISNUMBER(ROUND(S3804,0)),ROUND(S3804,0),"")</f>
        <v/>
      </c>
      <c r="P3804">
        <f>IF(ISNUMBER(+VindIndeks_raw_20_small!A3803),+VindIndeks_raw_20_small!A3803,"")</f>
        <v/>
      </c>
      <c r="Q3804">
        <f>IF(ISNUMBER(+VindIndeks_raw_20_small!B3803),+VindIndeks_raw_20_small!B3803,"")</f>
        <v/>
      </c>
      <c r="R3804">
        <f>IF(ISNUMBER(+VindIndeks_raw_20_small!C3803),+VindIndeks_raw_20_small!C3803,"")</f>
        <v/>
      </c>
      <c r="S3804">
        <f>IF(ISNUMBER(+VindIndeks_raw_20_small!D3803),+VindIndeks_raw_20_small!D3803,"")</f>
        <v/>
      </c>
      <c r="U3804" s="12">
        <f>+IF(ISNUMBER(ROUND(Y3804,0)),ROUND(Y3804,0),"")</f>
        <v/>
      </c>
      <c r="V3804">
        <f>IF(ISNUMBER(+VindIndeks_raw_20_large!A3803),+VindIndeks_raw_20_large!A3803,"")</f>
        <v/>
      </c>
      <c r="W3804">
        <f>IF(ISNUMBER(+VindIndeks_raw_20_large!B3803),+VindIndeks_raw_20_large!B3803,"")</f>
        <v/>
      </c>
      <c r="X3804">
        <f>IF(ISNUMBER(+VindIndeks_raw_20_large!C3803),+VindIndeks_raw_20_large!C3803,"")</f>
        <v/>
      </c>
      <c r="Y3804">
        <f>IF(ISNUMBER(+VindIndeks_raw_20_large!D3803),+VindIndeks_raw_20_large!D3803,"")</f>
        <v/>
      </c>
    </row>
    <row r="3805">
      <c r="O3805" s="12">
        <f>+IF(ISNUMBER(ROUND(S3805,0)),ROUND(S3805,0),"")</f>
        <v/>
      </c>
      <c r="P3805">
        <f>IF(ISNUMBER(+VindIndeks_raw_20_small!A3804),+VindIndeks_raw_20_small!A3804,"")</f>
        <v/>
      </c>
      <c r="Q3805">
        <f>IF(ISNUMBER(+VindIndeks_raw_20_small!B3804),+VindIndeks_raw_20_small!B3804,"")</f>
        <v/>
      </c>
      <c r="R3805">
        <f>IF(ISNUMBER(+VindIndeks_raw_20_small!C3804),+VindIndeks_raw_20_small!C3804,"")</f>
        <v/>
      </c>
      <c r="S3805">
        <f>IF(ISNUMBER(+VindIndeks_raw_20_small!D3804),+VindIndeks_raw_20_small!D3804,"")</f>
        <v/>
      </c>
      <c r="U3805" s="12">
        <f>+IF(ISNUMBER(ROUND(Y3805,0)),ROUND(Y3805,0),"")</f>
        <v/>
      </c>
      <c r="V3805">
        <f>IF(ISNUMBER(+VindIndeks_raw_20_large!A3804),+VindIndeks_raw_20_large!A3804,"")</f>
        <v/>
      </c>
      <c r="W3805">
        <f>IF(ISNUMBER(+VindIndeks_raw_20_large!B3804),+VindIndeks_raw_20_large!B3804,"")</f>
        <v/>
      </c>
      <c r="X3805">
        <f>IF(ISNUMBER(+VindIndeks_raw_20_large!C3804),+VindIndeks_raw_20_large!C3804,"")</f>
        <v/>
      </c>
      <c r="Y3805">
        <f>IF(ISNUMBER(+VindIndeks_raw_20_large!D3804),+VindIndeks_raw_20_large!D3804,"")</f>
        <v/>
      </c>
    </row>
    <row r="3806">
      <c r="O3806" s="12">
        <f>+IF(ISNUMBER(ROUND(S3806,0)),ROUND(S3806,0),"")</f>
        <v/>
      </c>
      <c r="P3806">
        <f>IF(ISNUMBER(+VindIndeks_raw_20_small!A3805),+VindIndeks_raw_20_small!A3805,"")</f>
        <v/>
      </c>
      <c r="Q3806">
        <f>IF(ISNUMBER(+VindIndeks_raw_20_small!B3805),+VindIndeks_raw_20_small!B3805,"")</f>
        <v/>
      </c>
      <c r="R3806">
        <f>IF(ISNUMBER(+VindIndeks_raw_20_small!C3805),+VindIndeks_raw_20_small!C3805,"")</f>
        <v/>
      </c>
      <c r="S3806">
        <f>IF(ISNUMBER(+VindIndeks_raw_20_small!D3805),+VindIndeks_raw_20_small!D3805,"")</f>
        <v/>
      </c>
      <c r="U3806" s="12">
        <f>+IF(ISNUMBER(ROUND(Y3806,0)),ROUND(Y3806,0),"")</f>
        <v/>
      </c>
      <c r="V3806">
        <f>IF(ISNUMBER(+VindIndeks_raw_20_large!A3805),+VindIndeks_raw_20_large!A3805,"")</f>
        <v/>
      </c>
      <c r="W3806">
        <f>IF(ISNUMBER(+VindIndeks_raw_20_large!B3805),+VindIndeks_raw_20_large!B3805,"")</f>
        <v/>
      </c>
      <c r="X3806">
        <f>IF(ISNUMBER(+VindIndeks_raw_20_large!C3805),+VindIndeks_raw_20_large!C3805,"")</f>
        <v/>
      </c>
      <c r="Y3806">
        <f>IF(ISNUMBER(+VindIndeks_raw_20_large!D3805),+VindIndeks_raw_20_large!D3805,"")</f>
        <v/>
      </c>
    </row>
    <row r="3807">
      <c r="O3807" s="12">
        <f>+IF(ISNUMBER(ROUND(S3807,0)),ROUND(S3807,0),"")</f>
        <v/>
      </c>
      <c r="P3807">
        <f>IF(ISNUMBER(+VindIndeks_raw_20_small!A3806),+VindIndeks_raw_20_small!A3806,"")</f>
        <v/>
      </c>
      <c r="Q3807">
        <f>IF(ISNUMBER(+VindIndeks_raw_20_small!B3806),+VindIndeks_raw_20_small!B3806,"")</f>
        <v/>
      </c>
      <c r="R3807">
        <f>IF(ISNUMBER(+VindIndeks_raw_20_small!C3806),+VindIndeks_raw_20_small!C3806,"")</f>
        <v/>
      </c>
      <c r="S3807">
        <f>IF(ISNUMBER(+VindIndeks_raw_20_small!D3806),+VindIndeks_raw_20_small!D3806,"")</f>
        <v/>
      </c>
      <c r="U3807" s="12">
        <f>+IF(ISNUMBER(ROUND(Y3807,0)),ROUND(Y3807,0),"")</f>
        <v/>
      </c>
      <c r="V3807">
        <f>IF(ISNUMBER(+VindIndeks_raw_20_large!A3806),+VindIndeks_raw_20_large!A3806,"")</f>
        <v/>
      </c>
      <c r="W3807">
        <f>IF(ISNUMBER(+VindIndeks_raw_20_large!B3806),+VindIndeks_raw_20_large!B3806,"")</f>
        <v/>
      </c>
      <c r="X3807">
        <f>IF(ISNUMBER(+VindIndeks_raw_20_large!C3806),+VindIndeks_raw_20_large!C3806,"")</f>
        <v/>
      </c>
      <c r="Y3807">
        <f>IF(ISNUMBER(+VindIndeks_raw_20_large!D3806),+VindIndeks_raw_20_large!D3806,"")</f>
        <v/>
      </c>
    </row>
    <row r="3808">
      <c r="O3808" s="12">
        <f>+IF(ISNUMBER(ROUND(S3808,0)),ROUND(S3808,0),"")</f>
        <v/>
      </c>
      <c r="P3808">
        <f>IF(ISNUMBER(+VindIndeks_raw_20_small!A3807),+VindIndeks_raw_20_small!A3807,"")</f>
        <v/>
      </c>
      <c r="Q3808">
        <f>IF(ISNUMBER(+VindIndeks_raw_20_small!B3807),+VindIndeks_raw_20_small!B3807,"")</f>
        <v/>
      </c>
      <c r="R3808">
        <f>IF(ISNUMBER(+VindIndeks_raw_20_small!C3807),+VindIndeks_raw_20_small!C3807,"")</f>
        <v/>
      </c>
      <c r="S3808">
        <f>IF(ISNUMBER(+VindIndeks_raw_20_small!D3807),+VindIndeks_raw_20_small!D3807,"")</f>
        <v/>
      </c>
      <c r="U3808" s="12">
        <f>+IF(ISNUMBER(ROUND(Y3808,0)),ROUND(Y3808,0),"")</f>
        <v/>
      </c>
      <c r="V3808">
        <f>IF(ISNUMBER(+VindIndeks_raw_20_large!A3807),+VindIndeks_raw_20_large!A3807,"")</f>
        <v/>
      </c>
      <c r="W3808">
        <f>IF(ISNUMBER(+VindIndeks_raw_20_large!B3807),+VindIndeks_raw_20_large!B3807,"")</f>
        <v/>
      </c>
      <c r="X3808">
        <f>IF(ISNUMBER(+VindIndeks_raw_20_large!C3807),+VindIndeks_raw_20_large!C3807,"")</f>
        <v/>
      </c>
      <c r="Y3808">
        <f>IF(ISNUMBER(+VindIndeks_raw_20_large!D3807),+VindIndeks_raw_20_large!D3807,"")</f>
        <v/>
      </c>
    </row>
    <row r="3809">
      <c r="O3809" s="12">
        <f>+IF(ISNUMBER(ROUND(S3809,0)),ROUND(S3809,0),"")</f>
        <v/>
      </c>
      <c r="P3809">
        <f>IF(ISNUMBER(+VindIndeks_raw_20_small!A3808),+VindIndeks_raw_20_small!A3808,"")</f>
        <v/>
      </c>
      <c r="Q3809">
        <f>IF(ISNUMBER(+VindIndeks_raw_20_small!B3808),+VindIndeks_raw_20_small!B3808,"")</f>
        <v/>
      </c>
      <c r="R3809">
        <f>IF(ISNUMBER(+VindIndeks_raw_20_small!C3808),+VindIndeks_raw_20_small!C3808,"")</f>
        <v/>
      </c>
      <c r="S3809">
        <f>IF(ISNUMBER(+VindIndeks_raw_20_small!D3808),+VindIndeks_raw_20_small!D3808,"")</f>
        <v/>
      </c>
      <c r="U3809" s="12">
        <f>+IF(ISNUMBER(ROUND(Y3809,0)),ROUND(Y3809,0),"")</f>
        <v/>
      </c>
      <c r="V3809">
        <f>IF(ISNUMBER(+VindIndeks_raw_20_large!A3808),+VindIndeks_raw_20_large!A3808,"")</f>
        <v/>
      </c>
      <c r="W3809">
        <f>IF(ISNUMBER(+VindIndeks_raw_20_large!B3808),+VindIndeks_raw_20_large!B3808,"")</f>
        <v/>
      </c>
      <c r="X3809">
        <f>IF(ISNUMBER(+VindIndeks_raw_20_large!C3808),+VindIndeks_raw_20_large!C3808,"")</f>
        <v/>
      </c>
      <c r="Y3809">
        <f>IF(ISNUMBER(+VindIndeks_raw_20_large!D3808),+VindIndeks_raw_20_large!D3808,"")</f>
        <v/>
      </c>
    </row>
    <row r="3810">
      <c r="O3810" s="12">
        <f>+IF(ISNUMBER(ROUND(S3810,0)),ROUND(S3810,0),"")</f>
        <v/>
      </c>
      <c r="P3810">
        <f>IF(ISNUMBER(+VindIndeks_raw_20_small!A3809),+VindIndeks_raw_20_small!A3809,"")</f>
        <v/>
      </c>
      <c r="Q3810">
        <f>IF(ISNUMBER(+VindIndeks_raw_20_small!B3809),+VindIndeks_raw_20_small!B3809,"")</f>
        <v/>
      </c>
      <c r="R3810">
        <f>IF(ISNUMBER(+VindIndeks_raw_20_small!C3809),+VindIndeks_raw_20_small!C3809,"")</f>
        <v/>
      </c>
      <c r="S3810">
        <f>IF(ISNUMBER(+VindIndeks_raw_20_small!D3809),+VindIndeks_raw_20_small!D3809,"")</f>
        <v/>
      </c>
      <c r="U3810" s="12">
        <f>+IF(ISNUMBER(ROUND(Y3810,0)),ROUND(Y3810,0),"")</f>
        <v/>
      </c>
      <c r="V3810">
        <f>IF(ISNUMBER(+VindIndeks_raw_20_large!A3809),+VindIndeks_raw_20_large!A3809,"")</f>
        <v/>
      </c>
      <c r="W3810">
        <f>IF(ISNUMBER(+VindIndeks_raw_20_large!B3809),+VindIndeks_raw_20_large!B3809,"")</f>
        <v/>
      </c>
      <c r="X3810">
        <f>IF(ISNUMBER(+VindIndeks_raw_20_large!C3809),+VindIndeks_raw_20_large!C3809,"")</f>
        <v/>
      </c>
      <c r="Y3810">
        <f>IF(ISNUMBER(+VindIndeks_raw_20_large!D3809),+VindIndeks_raw_20_large!D3809,"")</f>
        <v/>
      </c>
    </row>
    <row r="3811">
      <c r="O3811" s="12">
        <f>+IF(ISNUMBER(ROUND(S3811,0)),ROUND(S3811,0),"")</f>
        <v/>
      </c>
      <c r="P3811">
        <f>IF(ISNUMBER(+VindIndeks_raw_20_small!A3810),+VindIndeks_raw_20_small!A3810,"")</f>
        <v/>
      </c>
      <c r="Q3811">
        <f>IF(ISNUMBER(+VindIndeks_raw_20_small!B3810),+VindIndeks_raw_20_small!B3810,"")</f>
        <v/>
      </c>
      <c r="R3811">
        <f>IF(ISNUMBER(+VindIndeks_raw_20_small!C3810),+VindIndeks_raw_20_small!C3810,"")</f>
        <v/>
      </c>
      <c r="S3811">
        <f>IF(ISNUMBER(+VindIndeks_raw_20_small!D3810),+VindIndeks_raw_20_small!D3810,"")</f>
        <v/>
      </c>
      <c r="U3811" s="12">
        <f>+IF(ISNUMBER(ROUND(Y3811,0)),ROUND(Y3811,0),"")</f>
        <v/>
      </c>
      <c r="V3811">
        <f>IF(ISNUMBER(+VindIndeks_raw_20_large!A3810),+VindIndeks_raw_20_large!A3810,"")</f>
        <v/>
      </c>
      <c r="W3811">
        <f>IF(ISNUMBER(+VindIndeks_raw_20_large!B3810),+VindIndeks_raw_20_large!B3810,"")</f>
        <v/>
      </c>
      <c r="X3811">
        <f>IF(ISNUMBER(+VindIndeks_raw_20_large!C3810),+VindIndeks_raw_20_large!C3810,"")</f>
        <v/>
      </c>
      <c r="Y3811">
        <f>IF(ISNUMBER(+VindIndeks_raw_20_large!D3810),+VindIndeks_raw_20_large!D3810,"")</f>
        <v/>
      </c>
    </row>
    <row r="3812">
      <c r="O3812" s="12">
        <f>+IF(ISNUMBER(ROUND(S3812,0)),ROUND(S3812,0),"")</f>
        <v/>
      </c>
      <c r="P3812">
        <f>IF(ISNUMBER(+VindIndeks_raw_20_small!A3811),+VindIndeks_raw_20_small!A3811,"")</f>
        <v/>
      </c>
      <c r="Q3812">
        <f>IF(ISNUMBER(+VindIndeks_raw_20_small!B3811),+VindIndeks_raw_20_small!B3811,"")</f>
        <v/>
      </c>
      <c r="R3812">
        <f>IF(ISNUMBER(+VindIndeks_raw_20_small!C3811),+VindIndeks_raw_20_small!C3811,"")</f>
        <v/>
      </c>
      <c r="S3812">
        <f>IF(ISNUMBER(+VindIndeks_raw_20_small!D3811),+VindIndeks_raw_20_small!D3811,"")</f>
        <v/>
      </c>
      <c r="U3812" s="12">
        <f>+IF(ISNUMBER(ROUND(Y3812,0)),ROUND(Y3812,0),"")</f>
        <v/>
      </c>
      <c r="V3812">
        <f>IF(ISNUMBER(+VindIndeks_raw_20_large!A3811),+VindIndeks_raw_20_large!A3811,"")</f>
        <v/>
      </c>
      <c r="W3812">
        <f>IF(ISNUMBER(+VindIndeks_raw_20_large!B3811),+VindIndeks_raw_20_large!B3811,"")</f>
        <v/>
      </c>
      <c r="X3812">
        <f>IF(ISNUMBER(+VindIndeks_raw_20_large!C3811),+VindIndeks_raw_20_large!C3811,"")</f>
        <v/>
      </c>
      <c r="Y3812">
        <f>IF(ISNUMBER(+VindIndeks_raw_20_large!D3811),+VindIndeks_raw_20_large!D3811,"")</f>
        <v/>
      </c>
    </row>
    <row r="3813">
      <c r="O3813" s="12">
        <f>+IF(ISNUMBER(ROUND(S3813,0)),ROUND(S3813,0),"")</f>
        <v/>
      </c>
      <c r="P3813">
        <f>IF(ISNUMBER(+VindIndeks_raw_20_small!A3812),+VindIndeks_raw_20_small!A3812,"")</f>
        <v/>
      </c>
      <c r="Q3813">
        <f>IF(ISNUMBER(+VindIndeks_raw_20_small!B3812),+VindIndeks_raw_20_small!B3812,"")</f>
        <v/>
      </c>
      <c r="R3813">
        <f>IF(ISNUMBER(+VindIndeks_raw_20_small!C3812),+VindIndeks_raw_20_small!C3812,"")</f>
        <v/>
      </c>
      <c r="S3813">
        <f>IF(ISNUMBER(+VindIndeks_raw_20_small!D3812),+VindIndeks_raw_20_small!D3812,"")</f>
        <v/>
      </c>
      <c r="U3813" s="12">
        <f>+IF(ISNUMBER(ROUND(Y3813,0)),ROUND(Y3813,0),"")</f>
        <v/>
      </c>
      <c r="V3813">
        <f>IF(ISNUMBER(+VindIndeks_raw_20_large!A3812),+VindIndeks_raw_20_large!A3812,"")</f>
        <v/>
      </c>
      <c r="W3813">
        <f>IF(ISNUMBER(+VindIndeks_raw_20_large!B3812),+VindIndeks_raw_20_large!B3812,"")</f>
        <v/>
      </c>
      <c r="X3813">
        <f>IF(ISNUMBER(+VindIndeks_raw_20_large!C3812),+VindIndeks_raw_20_large!C3812,"")</f>
        <v/>
      </c>
      <c r="Y3813">
        <f>IF(ISNUMBER(+VindIndeks_raw_20_large!D3812),+VindIndeks_raw_20_large!D3812,"")</f>
        <v/>
      </c>
    </row>
    <row r="3814">
      <c r="O3814" s="12">
        <f>+IF(ISNUMBER(ROUND(S3814,0)),ROUND(S3814,0),"")</f>
        <v/>
      </c>
      <c r="P3814">
        <f>IF(ISNUMBER(+VindIndeks_raw_20_small!A3813),+VindIndeks_raw_20_small!A3813,"")</f>
        <v/>
      </c>
      <c r="Q3814">
        <f>IF(ISNUMBER(+VindIndeks_raw_20_small!B3813),+VindIndeks_raw_20_small!B3813,"")</f>
        <v/>
      </c>
      <c r="R3814">
        <f>IF(ISNUMBER(+VindIndeks_raw_20_small!C3813),+VindIndeks_raw_20_small!C3813,"")</f>
        <v/>
      </c>
      <c r="S3814">
        <f>IF(ISNUMBER(+VindIndeks_raw_20_small!D3813),+VindIndeks_raw_20_small!D3813,"")</f>
        <v/>
      </c>
      <c r="U3814" s="12">
        <f>+IF(ISNUMBER(ROUND(Y3814,0)),ROUND(Y3814,0),"")</f>
        <v/>
      </c>
      <c r="V3814">
        <f>IF(ISNUMBER(+VindIndeks_raw_20_large!A3813),+VindIndeks_raw_20_large!A3813,"")</f>
        <v/>
      </c>
      <c r="W3814">
        <f>IF(ISNUMBER(+VindIndeks_raw_20_large!B3813),+VindIndeks_raw_20_large!B3813,"")</f>
        <v/>
      </c>
      <c r="X3814">
        <f>IF(ISNUMBER(+VindIndeks_raw_20_large!C3813),+VindIndeks_raw_20_large!C3813,"")</f>
        <v/>
      </c>
      <c r="Y3814">
        <f>IF(ISNUMBER(+VindIndeks_raw_20_large!D3813),+VindIndeks_raw_20_large!D3813,"")</f>
        <v/>
      </c>
    </row>
    <row r="3815">
      <c r="O3815" s="12">
        <f>+IF(ISNUMBER(ROUND(S3815,0)),ROUND(S3815,0),"")</f>
        <v/>
      </c>
      <c r="P3815">
        <f>IF(ISNUMBER(+VindIndeks_raw_20_small!A3814),+VindIndeks_raw_20_small!A3814,"")</f>
        <v/>
      </c>
      <c r="Q3815">
        <f>IF(ISNUMBER(+VindIndeks_raw_20_small!B3814),+VindIndeks_raw_20_small!B3814,"")</f>
        <v/>
      </c>
      <c r="R3815">
        <f>IF(ISNUMBER(+VindIndeks_raw_20_small!C3814),+VindIndeks_raw_20_small!C3814,"")</f>
        <v/>
      </c>
      <c r="S3815">
        <f>IF(ISNUMBER(+VindIndeks_raw_20_small!D3814),+VindIndeks_raw_20_small!D3814,"")</f>
        <v/>
      </c>
      <c r="U3815" s="12">
        <f>+IF(ISNUMBER(ROUND(Y3815,0)),ROUND(Y3815,0),"")</f>
        <v/>
      </c>
      <c r="V3815">
        <f>IF(ISNUMBER(+VindIndeks_raw_20_large!A3814),+VindIndeks_raw_20_large!A3814,"")</f>
        <v/>
      </c>
      <c r="W3815">
        <f>IF(ISNUMBER(+VindIndeks_raw_20_large!B3814),+VindIndeks_raw_20_large!B3814,"")</f>
        <v/>
      </c>
      <c r="X3815">
        <f>IF(ISNUMBER(+VindIndeks_raw_20_large!C3814),+VindIndeks_raw_20_large!C3814,"")</f>
        <v/>
      </c>
      <c r="Y3815">
        <f>IF(ISNUMBER(+VindIndeks_raw_20_large!D3814),+VindIndeks_raw_20_large!D3814,"")</f>
        <v/>
      </c>
    </row>
    <row r="3816">
      <c r="O3816" s="12">
        <f>+IF(ISNUMBER(ROUND(S3816,0)),ROUND(S3816,0),"")</f>
        <v/>
      </c>
      <c r="P3816">
        <f>IF(ISNUMBER(+VindIndeks_raw_20_small!A3815),+VindIndeks_raw_20_small!A3815,"")</f>
        <v/>
      </c>
      <c r="Q3816">
        <f>IF(ISNUMBER(+VindIndeks_raw_20_small!B3815),+VindIndeks_raw_20_small!B3815,"")</f>
        <v/>
      </c>
      <c r="R3816">
        <f>IF(ISNUMBER(+VindIndeks_raw_20_small!C3815),+VindIndeks_raw_20_small!C3815,"")</f>
        <v/>
      </c>
      <c r="S3816">
        <f>IF(ISNUMBER(+VindIndeks_raw_20_small!D3815),+VindIndeks_raw_20_small!D3815,"")</f>
        <v/>
      </c>
      <c r="U3816" s="12">
        <f>+IF(ISNUMBER(ROUND(Y3816,0)),ROUND(Y3816,0),"")</f>
        <v/>
      </c>
      <c r="V3816">
        <f>IF(ISNUMBER(+VindIndeks_raw_20_large!A3815),+VindIndeks_raw_20_large!A3815,"")</f>
        <v/>
      </c>
      <c r="W3816">
        <f>IF(ISNUMBER(+VindIndeks_raw_20_large!B3815),+VindIndeks_raw_20_large!B3815,"")</f>
        <v/>
      </c>
      <c r="X3816">
        <f>IF(ISNUMBER(+VindIndeks_raw_20_large!C3815),+VindIndeks_raw_20_large!C3815,"")</f>
        <v/>
      </c>
      <c r="Y3816">
        <f>IF(ISNUMBER(+VindIndeks_raw_20_large!D3815),+VindIndeks_raw_20_large!D3815,"")</f>
        <v/>
      </c>
    </row>
    <row r="3817">
      <c r="O3817" s="12">
        <f>+IF(ISNUMBER(ROUND(S3817,0)),ROUND(S3817,0),"")</f>
        <v/>
      </c>
      <c r="P3817">
        <f>IF(ISNUMBER(+VindIndeks_raw_20_small!A3816),+VindIndeks_raw_20_small!A3816,"")</f>
        <v/>
      </c>
      <c r="Q3817">
        <f>IF(ISNUMBER(+VindIndeks_raw_20_small!B3816),+VindIndeks_raw_20_small!B3816,"")</f>
        <v/>
      </c>
      <c r="R3817">
        <f>IF(ISNUMBER(+VindIndeks_raw_20_small!C3816),+VindIndeks_raw_20_small!C3816,"")</f>
        <v/>
      </c>
      <c r="S3817">
        <f>IF(ISNUMBER(+VindIndeks_raw_20_small!D3816),+VindIndeks_raw_20_small!D3816,"")</f>
        <v/>
      </c>
      <c r="U3817" s="12">
        <f>+IF(ISNUMBER(ROUND(Y3817,0)),ROUND(Y3817,0),"")</f>
        <v/>
      </c>
      <c r="V3817">
        <f>IF(ISNUMBER(+VindIndeks_raw_20_large!A3816),+VindIndeks_raw_20_large!A3816,"")</f>
        <v/>
      </c>
      <c r="W3817">
        <f>IF(ISNUMBER(+VindIndeks_raw_20_large!B3816),+VindIndeks_raw_20_large!B3816,"")</f>
        <v/>
      </c>
      <c r="X3817">
        <f>IF(ISNUMBER(+VindIndeks_raw_20_large!C3816),+VindIndeks_raw_20_large!C3816,"")</f>
        <v/>
      </c>
      <c r="Y3817">
        <f>IF(ISNUMBER(+VindIndeks_raw_20_large!D3816),+VindIndeks_raw_20_large!D3816,"")</f>
        <v/>
      </c>
    </row>
    <row r="3818">
      <c r="O3818" s="12">
        <f>+IF(ISNUMBER(ROUND(S3818,0)),ROUND(S3818,0),"")</f>
        <v/>
      </c>
      <c r="P3818">
        <f>IF(ISNUMBER(+VindIndeks_raw_20_small!A3817),+VindIndeks_raw_20_small!A3817,"")</f>
        <v/>
      </c>
      <c r="Q3818">
        <f>IF(ISNUMBER(+VindIndeks_raw_20_small!B3817),+VindIndeks_raw_20_small!B3817,"")</f>
        <v/>
      </c>
      <c r="R3818">
        <f>IF(ISNUMBER(+VindIndeks_raw_20_small!C3817),+VindIndeks_raw_20_small!C3817,"")</f>
        <v/>
      </c>
      <c r="S3818">
        <f>IF(ISNUMBER(+VindIndeks_raw_20_small!D3817),+VindIndeks_raw_20_small!D3817,"")</f>
        <v/>
      </c>
      <c r="U3818" s="12">
        <f>+IF(ISNUMBER(ROUND(Y3818,0)),ROUND(Y3818,0),"")</f>
        <v/>
      </c>
      <c r="V3818">
        <f>IF(ISNUMBER(+VindIndeks_raw_20_large!A3817),+VindIndeks_raw_20_large!A3817,"")</f>
        <v/>
      </c>
      <c r="W3818">
        <f>IF(ISNUMBER(+VindIndeks_raw_20_large!B3817),+VindIndeks_raw_20_large!B3817,"")</f>
        <v/>
      </c>
      <c r="X3818">
        <f>IF(ISNUMBER(+VindIndeks_raw_20_large!C3817),+VindIndeks_raw_20_large!C3817,"")</f>
        <v/>
      </c>
      <c r="Y3818">
        <f>IF(ISNUMBER(+VindIndeks_raw_20_large!D3817),+VindIndeks_raw_20_large!D3817,"")</f>
        <v/>
      </c>
    </row>
    <row r="3819">
      <c r="O3819" s="12">
        <f>+IF(ISNUMBER(ROUND(S3819,0)),ROUND(S3819,0),"")</f>
        <v/>
      </c>
      <c r="P3819">
        <f>IF(ISNUMBER(+VindIndeks_raw_20_small!A3818),+VindIndeks_raw_20_small!A3818,"")</f>
        <v/>
      </c>
      <c r="Q3819">
        <f>IF(ISNUMBER(+VindIndeks_raw_20_small!B3818),+VindIndeks_raw_20_small!B3818,"")</f>
        <v/>
      </c>
      <c r="R3819">
        <f>IF(ISNUMBER(+VindIndeks_raw_20_small!C3818),+VindIndeks_raw_20_small!C3818,"")</f>
        <v/>
      </c>
      <c r="S3819">
        <f>IF(ISNUMBER(+VindIndeks_raw_20_small!D3818),+VindIndeks_raw_20_small!D3818,"")</f>
        <v/>
      </c>
      <c r="U3819" s="12">
        <f>+IF(ISNUMBER(ROUND(Y3819,0)),ROUND(Y3819,0),"")</f>
        <v/>
      </c>
      <c r="V3819">
        <f>IF(ISNUMBER(+VindIndeks_raw_20_large!A3818),+VindIndeks_raw_20_large!A3818,"")</f>
        <v/>
      </c>
      <c r="W3819">
        <f>IF(ISNUMBER(+VindIndeks_raw_20_large!B3818),+VindIndeks_raw_20_large!B3818,"")</f>
        <v/>
      </c>
      <c r="X3819">
        <f>IF(ISNUMBER(+VindIndeks_raw_20_large!C3818),+VindIndeks_raw_20_large!C3818,"")</f>
        <v/>
      </c>
      <c r="Y3819">
        <f>IF(ISNUMBER(+VindIndeks_raw_20_large!D3818),+VindIndeks_raw_20_large!D3818,"")</f>
        <v/>
      </c>
    </row>
    <row r="3820">
      <c r="O3820" s="12">
        <f>+IF(ISNUMBER(ROUND(S3820,0)),ROUND(S3820,0),"")</f>
        <v/>
      </c>
      <c r="P3820">
        <f>IF(ISNUMBER(+VindIndeks_raw_20_small!A3819),+VindIndeks_raw_20_small!A3819,"")</f>
        <v/>
      </c>
      <c r="Q3820">
        <f>IF(ISNUMBER(+VindIndeks_raw_20_small!B3819),+VindIndeks_raw_20_small!B3819,"")</f>
        <v/>
      </c>
      <c r="R3820">
        <f>IF(ISNUMBER(+VindIndeks_raw_20_small!C3819),+VindIndeks_raw_20_small!C3819,"")</f>
        <v/>
      </c>
      <c r="S3820">
        <f>IF(ISNUMBER(+VindIndeks_raw_20_small!D3819),+VindIndeks_raw_20_small!D3819,"")</f>
        <v/>
      </c>
      <c r="U3820" s="12">
        <f>+IF(ISNUMBER(ROUND(Y3820,0)),ROUND(Y3820,0),"")</f>
        <v/>
      </c>
      <c r="V3820">
        <f>IF(ISNUMBER(+VindIndeks_raw_20_large!A3819),+VindIndeks_raw_20_large!A3819,"")</f>
        <v/>
      </c>
      <c r="W3820">
        <f>IF(ISNUMBER(+VindIndeks_raw_20_large!B3819),+VindIndeks_raw_20_large!B3819,"")</f>
        <v/>
      </c>
      <c r="X3820">
        <f>IF(ISNUMBER(+VindIndeks_raw_20_large!C3819),+VindIndeks_raw_20_large!C3819,"")</f>
        <v/>
      </c>
      <c r="Y3820">
        <f>IF(ISNUMBER(+VindIndeks_raw_20_large!D3819),+VindIndeks_raw_20_large!D3819,"")</f>
        <v/>
      </c>
    </row>
    <row r="3821">
      <c r="O3821" s="12">
        <f>+IF(ISNUMBER(ROUND(S3821,0)),ROUND(S3821,0),"")</f>
        <v/>
      </c>
      <c r="P3821">
        <f>IF(ISNUMBER(+VindIndeks_raw_20_small!A3820),+VindIndeks_raw_20_small!A3820,"")</f>
        <v/>
      </c>
      <c r="Q3821">
        <f>IF(ISNUMBER(+VindIndeks_raw_20_small!B3820),+VindIndeks_raw_20_small!B3820,"")</f>
        <v/>
      </c>
      <c r="R3821">
        <f>IF(ISNUMBER(+VindIndeks_raw_20_small!C3820),+VindIndeks_raw_20_small!C3820,"")</f>
        <v/>
      </c>
      <c r="S3821">
        <f>IF(ISNUMBER(+VindIndeks_raw_20_small!D3820),+VindIndeks_raw_20_small!D3820,"")</f>
        <v/>
      </c>
      <c r="U3821" s="12">
        <f>+IF(ISNUMBER(ROUND(Y3821,0)),ROUND(Y3821,0),"")</f>
        <v/>
      </c>
      <c r="V3821">
        <f>IF(ISNUMBER(+VindIndeks_raw_20_large!A3820),+VindIndeks_raw_20_large!A3820,"")</f>
        <v/>
      </c>
      <c r="W3821">
        <f>IF(ISNUMBER(+VindIndeks_raw_20_large!B3820),+VindIndeks_raw_20_large!B3820,"")</f>
        <v/>
      </c>
      <c r="X3821">
        <f>IF(ISNUMBER(+VindIndeks_raw_20_large!C3820),+VindIndeks_raw_20_large!C3820,"")</f>
        <v/>
      </c>
      <c r="Y3821">
        <f>IF(ISNUMBER(+VindIndeks_raw_20_large!D3820),+VindIndeks_raw_20_large!D3820,"")</f>
        <v/>
      </c>
    </row>
    <row r="3822">
      <c r="O3822" s="12">
        <f>+IF(ISNUMBER(ROUND(S3822,0)),ROUND(S3822,0),"")</f>
        <v/>
      </c>
      <c r="P3822">
        <f>IF(ISNUMBER(+VindIndeks_raw_20_small!A3821),+VindIndeks_raw_20_small!A3821,"")</f>
        <v/>
      </c>
      <c r="Q3822">
        <f>IF(ISNUMBER(+VindIndeks_raw_20_small!B3821),+VindIndeks_raw_20_small!B3821,"")</f>
        <v/>
      </c>
      <c r="R3822">
        <f>IF(ISNUMBER(+VindIndeks_raw_20_small!C3821),+VindIndeks_raw_20_small!C3821,"")</f>
        <v/>
      </c>
      <c r="S3822">
        <f>IF(ISNUMBER(+VindIndeks_raw_20_small!D3821),+VindIndeks_raw_20_small!D3821,"")</f>
        <v/>
      </c>
      <c r="U3822" s="12">
        <f>+IF(ISNUMBER(ROUND(Y3822,0)),ROUND(Y3822,0),"")</f>
        <v/>
      </c>
      <c r="V3822">
        <f>IF(ISNUMBER(+VindIndeks_raw_20_large!A3821),+VindIndeks_raw_20_large!A3821,"")</f>
        <v/>
      </c>
      <c r="W3822">
        <f>IF(ISNUMBER(+VindIndeks_raw_20_large!B3821),+VindIndeks_raw_20_large!B3821,"")</f>
        <v/>
      </c>
      <c r="X3822">
        <f>IF(ISNUMBER(+VindIndeks_raw_20_large!C3821),+VindIndeks_raw_20_large!C3821,"")</f>
        <v/>
      </c>
      <c r="Y3822">
        <f>IF(ISNUMBER(+VindIndeks_raw_20_large!D3821),+VindIndeks_raw_20_large!D3821,"")</f>
        <v/>
      </c>
    </row>
    <row r="3823">
      <c r="O3823" s="12">
        <f>+IF(ISNUMBER(ROUND(S3823,0)),ROUND(S3823,0),"")</f>
        <v/>
      </c>
      <c r="P3823">
        <f>IF(ISNUMBER(+VindIndeks_raw_20_small!A3822),+VindIndeks_raw_20_small!A3822,"")</f>
        <v/>
      </c>
      <c r="Q3823">
        <f>IF(ISNUMBER(+VindIndeks_raw_20_small!B3822),+VindIndeks_raw_20_small!B3822,"")</f>
        <v/>
      </c>
      <c r="R3823">
        <f>IF(ISNUMBER(+VindIndeks_raw_20_small!C3822),+VindIndeks_raw_20_small!C3822,"")</f>
        <v/>
      </c>
      <c r="S3823">
        <f>IF(ISNUMBER(+VindIndeks_raw_20_small!D3822),+VindIndeks_raw_20_small!D3822,"")</f>
        <v/>
      </c>
      <c r="U3823" s="12">
        <f>+IF(ISNUMBER(ROUND(Y3823,0)),ROUND(Y3823,0),"")</f>
        <v/>
      </c>
      <c r="V3823">
        <f>IF(ISNUMBER(+VindIndeks_raw_20_large!A3822),+VindIndeks_raw_20_large!A3822,"")</f>
        <v/>
      </c>
      <c r="W3823">
        <f>IF(ISNUMBER(+VindIndeks_raw_20_large!B3822),+VindIndeks_raw_20_large!B3822,"")</f>
        <v/>
      </c>
      <c r="X3823">
        <f>IF(ISNUMBER(+VindIndeks_raw_20_large!C3822),+VindIndeks_raw_20_large!C3822,"")</f>
        <v/>
      </c>
      <c r="Y3823">
        <f>IF(ISNUMBER(+VindIndeks_raw_20_large!D3822),+VindIndeks_raw_20_large!D3822,"")</f>
        <v/>
      </c>
    </row>
    <row r="3824">
      <c r="O3824" s="12">
        <f>+IF(ISNUMBER(ROUND(S3824,0)),ROUND(S3824,0),"")</f>
        <v/>
      </c>
      <c r="P3824">
        <f>IF(ISNUMBER(+VindIndeks_raw_20_small!A3823),+VindIndeks_raw_20_small!A3823,"")</f>
        <v/>
      </c>
      <c r="Q3824">
        <f>IF(ISNUMBER(+VindIndeks_raw_20_small!B3823),+VindIndeks_raw_20_small!B3823,"")</f>
        <v/>
      </c>
      <c r="R3824">
        <f>IF(ISNUMBER(+VindIndeks_raw_20_small!C3823),+VindIndeks_raw_20_small!C3823,"")</f>
        <v/>
      </c>
      <c r="S3824">
        <f>IF(ISNUMBER(+VindIndeks_raw_20_small!D3823),+VindIndeks_raw_20_small!D3823,"")</f>
        <v/>
      </c>
      <c r="U3824" s="12">
        <f>+IF(ISNUMBER(ROUND(Y3824,0)),ROUND(Y3824,0),"")</f>
        <v/>
      </c>
      <c r="V3824">
        <f>IF(ISNUMBER(+VindIndeks_raw_20_large!A3823),+VindIndeks_raw_20_large!A3823,"")</f>
        <v/>
      </c>
      <c r="W3824">
        <f>IF(ISNUMBER(+VindIndeks_raw_20_large!B3823),+VindIndeks_raw_20_large!B3823,"")</f>
        <v/>
      </c>
      <c r="X3824">
        <f>IF(ISNUMBER(+VindIndeks_raw_20_large!C3823),+VindIndeks_raw_20_large!C3823,"")</f>
        <v/>
      </c>
      <c r="Y3824">
        <f>IF(ISNUMBER(+VindIndeks_raw_20_large!D3823),+VindIndeks_raw_20_large!D3823,"")</f>
        <v/>
      </c>
    </row>
    <row r="3825">
      <c r="O3825" s="12">
        <f>+IF(ISNUMBER(ROUND(S3825,0)),ROUND(S3825,0),"")</f>
        <v/>
      </c>
      <c r="P3825">
        <f>IF(ISNUMBER(+VindIndeks_raw_20_small!A3824),+VindIndeks_raw_20_small!A3824,"")</f>
        <v/>
      </c>
      <c r="Q3825">
        <f>IF(ISNUMBER(+VindIndeks_raw_20_small!B3824),+VindIndeks_raw_20_small!B3824,"")</f>
        <v/>
      </c>
      <c r="R3825">
        <f>IF(ISNUMBER(+VindIndeks_raw_20_small!C3824),+VindIndeks_raw_20_small!C3824,"")</f>
        <v/>
      </c>
      <c r="S3825">
        <f>IF(ISNUMBER(+VindIndeks_raw_20_small!D3824),+VindIndeks_raw_20_small!D3824,"")</f>
        <v/>
      </c>
      <c r="U3825" s="12">
        <f>+IF(ISNUMBER(ROUND(Y3825,0)),ROUND(Y3825,0),"")</f>
        <v/>
      </c>
      <c r="V3825">
        <f>IF(ISNUMBER(+VindIndeks_raw_20_large!A3824),+VindIndeks_raw_20_large!A3824,"")</f>
        <v/>
      </c>
      <c r="W3825">
        <f>IF(ISNUMBER(+VindIndeks_raw_20_large!B3824),+VindIndeks_raw_20_large!B3824,"")</f>
        <v/>
      </c>
      <c r="X3825">
        <f>IF(ISNUMBER(+VindIndeks_raw_20_large!C3824),+VindIndeks_raw_20_large!C3824,"")</f>
        <v/>
      </c>
      <c r="Y3825">
        <f>IF(ISNUMBER(+VindIndeks_raw_20_large!D3824),+VindIndeks_raw_20_large!D3824,"")</f>
        <v/>
      </c>
    </row>
    <row r="3826">
      <c r="O3826" s="12">
        <f>+IF(ISNUMBER(ROUND(S3826,0)),ROUND(S3826,0),"")</f>
        <v/>
      </c>
      <c r="P3826">
        <f>IF(ISNUMBER(+VindIndeks_raw_20_small!A3825),+VindIndeks_raw_20_small!A3825,"")</f>
        <v/>
      </c>
      <c r="Q3826">
        <f>IF(ISNUMBER(+VindIndeks_raw_20_small!B3825),+VindIndeks_raw_20_small!B3825,"")</f>
        <v/>
      </c>
      <c r="R3826">
        <f>IF(ISNUMBER(+VindIndeks_raw_20_small!C3825),+VindIndeks_raw_20_small!C3825,"")</f>
        <v/>
      </c>
      <c r="S3826">
        <f>IF(ISNUMBER(+VindIndeks_raw_20_small!D3825),+VindIndeks_raw_20_small!D3825,"")</f>
        <v/>
      </c>
      <c r="U3826" s="12">
        <f>+IF(ISNUMBER(ROUND(Y3826,0)),ROUND(Y3826,0),"")</f>
        <v/>
      </c>
      <c r="V3826">
        <f>IF(ISNUMBER(+VindIndeks_raw_20_large!A3825),+VindIndeks_raw_20_large!A3825,"")</f>
        <v/>
      </c>
      <c r="W3826">
        <f>IF(ISNUMBER(+VindIndeks_raw_20_large!B3825),+VindIndeks_raw_20_large!B3825,"")</f>
        <v/>
      </c>
      <c r="X3826">
        <f>IF(ISNUMBER(+VindIndeks_raw_20_large!C3825),+VindIndeks_raw_20_large!C3825,"")</f>
        <v/>
      </c>
      <c r="Y3826">
        <f>IF(ISNUMBER(+VindIndeks_raw_20_large!D3825),+VindIndeks_raw_20_large!D3825,"")</f>
        <v/>
      </c>
    </row>
    <row r="3827">
      <c r="O3827" s="12">
        <f>+IF(ISNUMBER(ROUND(S3827,0)),ROUND(S3827,0),"")</f>
        <v/>
      </c>
      <c r="P3827">
        <f>IF(ISNUMBER(+VindIndeks_raw_20_small!A3826),+VindIndeks_raw_20_small!A3826,"")</f>
        <v/>
      </c>
      <c r="Q3827">
        <f>IF(ISNUMBER(+VindIndeks_raw_20_small!B3826),+VindIndeks_raw_20_small!B3826,"")</f>
        <v/>
      </c>
      <c r="R3827">
        <f>IF(ISNUMBER(+VindIndeks_raw_20_small!C3826),+VindIndeks_raw_20_small!C3826,"")</f>
        <v/>
      </c>
      <c r="S3827">
        <f>IF(ISNUMBER(+VindIndeks_raw_20_small!D3826),+VindIndeks_raw_20_small!D3826,"")</f>
        <v/>
      </c>
      <c r="U3827" s="12">
        <f>+IF(ISNUMBER(ROUND(Y3827,0)),ROUND(Y3827,0),"")</f>
        <v/>
      </c>
      <c r="V3827">
        <f>IF(ISNUMBER(+VindIndeks_raw_20_large!A3826),+VindIndeks_raw_20_large!A3826,"")</f>
        <v/>
      </c>
      <c r="W3827">
        <f>IF(ISNUMBER(+VindIndeks_raw_20_large!B3826),+VindIndeks_raw_20_large!B3826,"")</f>
        <v/>
      </c>
      <c r="X3827">
        <f>IF(ISNUMBER(+VindIndeks_raw_20_large!C3826),+VindIndeks_raw_20_large!C3826,"")</f>
        <v/>
      </c>
      <c r="Y3827">
        <f>IF(ISNUMBER(+VindIndeks_raw_20_large!D3826),+VindIndeks_raw_20_large!D3826,"")</f>
        <v/>
      </c>
    </row>
    <row r="3828">
      <c r="O3828" s="12">
        <f>+IF(ISNUMBER(ROUND(S3828,0)),ROUND(S3828,0),"")</f>
        <v/>
      </c>
      <c r="P3828">
        <f>IF(ISNUMBER(+VindIndeks_raw_20_small!A3827),+VindIndeks_raw_20_small!A3827,"")</f>
        <v/>
      </c>
      <c r="Q3828">
        <f>IF(ISNUMBER(+VindIndeks_raw_20_small!B3827),+VindIndeks_raw_20_small!B3827,"")</f>
        <v/>
      </c>
      <c r="R3828">
        <f>IF(ISNUMBER(+VindIndeks_raw_20_small!C3827),+VindIndeks_raw_20_small!C3827,"")</f>
        <v/>
      </c>
      <c r="S3828">
        <f>IF(ISNUMBER(+VindIndeks_raw_20_small!D3827),+VindIndeks_raw_20_small!D3827,"")</f>
        <v/>
      </c>
      <c r="U3828" s="12">
        <f>+IF(ISNUMBER(ROUND(Y3828,0)),ROUND(Y3828,0),"")</f>
        <v/>
      </c>
      <c r="V3828">
        <f>IF(ISNUMBER(+VindIndeks_raw_20_large!A3827),+VindIndeks_raw_20_large!A3827,"")</f>
        <v/>
      </c>
      <c r="W3828">
        <f>IF(ISNUMBER(+VindIndeks_raw_20_large!B3827),+VindIndeks_raw_20_large!B3827,"")</f>
        <v/>
      </c>
      <c r="X3828">
        <f>IF(ISNUMBER(+VindIndeks_raw_20_large!C3827),+VindIndeks_raw_20_large!C3827,"")</f>
        <v/>
      </c>
      <c r="Y3828">
        <f>IF(ISNUMBER(+VindIndeks_raw_20_large!D3827),+VindIndeks_raw_20_large!D3827,"")</f>
        <v/>
      </c>
    </row>
    <row r="3829">
      <c r="O3829" s="12">
        <f>+IF(ISNUMBER(ROUND(S3829,0)),ROUND(S3829,0),"")</f>
        <v/>
      </c>
      <c r="P3829">
        <f>IF(ISNUMBER(+VindIndeks_raw_20_small!A3828),+VindIndeks_raw_20_small!A3828,"")</f>
        <v/>
      </c>
      <c r="Q3829">
        <f>IF(ISNUMBER(+VindIndeks_raw_20_small!B3828),+VindIndeks_raw_20_small!B3828,"")</f>
        <v/>
      </c>
      <c r="R3829">
        <f>IF(ISNUMBER(+VindIndeks_raw_20_small!C3828),+VindIndeks_raw_20_small!C3828,"")</f>
        <v/>
      </c>
      <c r="S3829">
        <f>IF(ISNUMBER(+VindIndeks_raw_20_small!D3828),+VindIndeks_raw_20_small!D3828,"")</f>
        <v/>
      </c>
      <c r="U3829" s="12">
        <f>+IF(ISNUMBER(ROUND(Y3829,0)),ROUND(Y3829,0),"")</f>
        <v/>
      </c>
      <c r="V3829">
        <f>IF(ISNUMBER(+VindIndeks_raw_20_large!A3828),+VindIndeks_raw_20_large!A3828,"")</f>
        <v/>
      </c>
      <c r="W3829">
        <f>IF(ISNUMBER(+VindIndeks_raw_20_large!B3828),+VindIndeks_raw_20_large!B3828,"")</f>
        <v/>
      </c>
      <c r="X3829">
        <f>IF(ISNUMBER(+VindIndeks_raw_20_large!C3828),+VindIndeks_raw_20_large!C3828,"")</f>
        <v/>
      </c>
      <c r="Y3829">
        <f>IF(ISNUMBER(+VindIndeks_raw_20_large!D3828),+VindIndeks_raw_20_large!D3828,"")</f>
        <v/>
      </c>
    </row>
    <row r="3830">
      <c r="O3830" s="12">
        <f>+IF(ISNUMBER(ROUND(S3830,0)),ROUND(S3830,0),"")</f>
        <v/>
      </c>
      <c r="P3830">
        <f>IF(ISNUMBER(+VindIndeks_raw_20_small!A3829),+VindIndeks_raw_20_small!A3829,"")</f>
        <v/>
      </c>
      <c r="Q3830">
        <f>IF(ISNUMBER(+VindIndeks_raw_20_small!B3829),+VindIndeks_raw_20_small!B3829,"")</f>
        <v/>
      </c>
      <c r="R3830">
        <f>IF(ISNUMBER(+VindIndeks_raw_20_small!C3829),+VindIndeks_raw_20_small!C3829,"")</f>
        <v/>
      </c>
      <c r="S3830">
        <f>IF(ISNUMBER(+VindIndeks_raw_20_small!D3829),+VindIndeks_raw_20_small!D3829,"")</f>
        <v/>
      </c>
      <c r="U3830" s="12">
        <f>+IF(ISNUMBER(ROUND(Y3830,0)),ROUND(Y3830,0),"")</f>
        <v/>
      </c>
      <c r="V3830">
        <f>IF(ISNUMBER(+VindIndeks_raw_20_large!A3829),+VindIndeks_raw_20_large!A3829,"")</f>
        <v/>
      </c>
      <c r="W3830">
        <f>IF(ISNUMBER(+VindIndeks_raw_20_large!B3829),+VindIndeks_raw_20_large!B3829,"")</f>
        <v/>
      </c>
      <c r="X3830">
        <f>IF(ISNUMBER(+VindIndeks_raw_20_large!C3829),+VindIndeks_raw_20_large!C3829,"")</f>
        <v/>
      </c>
      <c r="Y3830">
        <f>IF(ISNUMBER(+VindIndeks_raw_20_large!D3829),+VindIndeks_raw_20_large!D3829,"")</f>
        <v/>
      </c>
    </row>
    <row r="3831">
      <c r="O3831" s="12">
        <f>+IF(ISNUMBER(ROUND(S3831,0)),ROUND(S3831,0),"")</f>
        <v/>
      </c>
      <c r="P3831">
        <f>IF(ISNUMBER(+VindIndeks_raw_20_small!A3830),+VindIndeks_raw_20_small!A3830,"")</f>
        <v/>
      </c>
      <c r="Q3831">
        <f>IF(ISNUMBER(+VindIndeks_raw_20_small!B3830),+VindIndeks_raw_20_small!B3830,"")</f>
        <v/>
      </c>
      <c r="R3831">
        <f>IF(ISNUMBER(+VindIndeks_raw_20_small!C3830),+VindIndeks_raw_20_small!C3830,"")</f>
        <v/>
      </c>
      <c r="S3831">
        <f>IF(ISNUMBER(+VindIndeks_raw_20_small!D3830),+VindIndeks_raw_20_small!D3830,"")</f>
        <v/>
      </c>
      <c r="U3831" s="12">
        <f>+IF(ISNUMBER(ROUND(Y3831,0)),ROUND(Y3831,0),"")</f>
        <v/>
      </c>
      <c r="V3831">
        <f>IF(ISNUMBER(+VindIndeks_raw_20_large!A3830),+VindIndeks_raw_20_large!A3830,"")</f>
        <v/>
      </c>
      <c r="W3831">
        <f>IF(ISNUMBER(+VindIndeks_raw_20_large!B3830),+VindIndeks_raw_20_large!B3830,"")</f>
        <v/>
      </c>
      <c r="X3831">
        <f>IF(ISNUMBER(+VindIndeks_raw_20_large!C3830),+VindIndeks_raw_20_large!C3830,"")</f>
        <v/>
      </c>
      <c r="Y3831">
        <f>IF(ISNUMBER(+VindIndeks_raw_20_large!D3830),+VindIndeks_raw_20_large!D3830,"")</f>
        <v/>
      </c>
    </row>
    <row r="3832">
      <c r="O3832" s="12">
        <f>+IF(ISNUMBER(ROUND(S3832,0)),ROUND(S3832,0),"")</f>
        <v/>
      </c>
      <c r="P3832">
        <f>IF(ISNUMBER(+VindIndeks_raw_20_small!A3831),+VindIndeks_raw_20_small!A3831,"")</f>
        <v/>
      </c>
      <c r="Q3832">
        <f>IF(ISNUMBER(+VindIndeks_raw_20_small!B3831),+VindIndeks_raw_20_small!B3831,"")</f>
        <v/>
      </c>
      <c r="R3832">
        <f>IF(ISNUMBER(+VindIndeks_raw_20_small!C3831),+VindIndeks_raw_20_small!C3831,"")</f>
        <v/>
      </c>
      <c r="S3832">
        <f>IF(ISNUMBER(+VindIndeks_raw_20_small!D3831),+VindIndeks_raw_20_small!D3831,"")</f>
        <v/>
      </c>
      <c r="U3832" s="12">
        <f>+IF(ISNUMBER(ROUND(Y3832,0)),ROUND(Y3832,0),"")</f>
        <v/>
      </c>
      <c r="V3832">
        <f>IF(ISNUMBER(+VindIndeks_raw_20_large!A3831),+VindIndeks_raw_20_large!A3831,"")</f>
        <v/>
      </c>
      <c r="W3832">
        <f>IF(ISNUMBER(+VindIndeks_raw_20_large!B3831),+VindIndeks_raw_20_large!B3831,"")</f>
        <v/>
      </c>
      <c r="X3832">
        <f>IF(ISNUMBER(+VindIndeks_raw_20_large!C3831),+VindIndeks_raw_20_large!C3831,"")</f>
        <v/>
      </c>
      <c r="Y3832">
        <f>IF(ISNUMBER(+VindIndeks_raw_20_large!D3831),+VindIndeks_raw_20_large!D3831,"")</f>
        <v/>
      </c>
    </row>
    <row r="3833">
      <c r="O3833" s="12">
        <f>+IF(ISNUMBER(ROUND(S3833,0)),ROUND(S3833,0),"")</f>
        <v/>
      </c>
      <c r="P3833">
        <f>IF(ISNUMBER(+VindIndeks_raw_20_small!A3832),+VindIndeks_raw_20_small!A3832,"")</f>
        <v/>
      </c>
      <c r="Q3833">
        <f>IF(ISNUMBER(+VindIndeks_raw_20_small!B3832),+VindIndeks_raw_20_small!B3832,"")</f>
        <v/>
      </c>
      <c r="R3833">
        <f>IF(ISNUMBER(+VindIndeks_raw_20_small!C3832),+VindIndeks_raw_20_small!C3832,"")</f>
        <v/>
      </c>
      <c r="S3833">
        <f>IF(ISNUMBER(+VindIndeks_raw_20_small!D3832),+VindIndeks_raw_20_small!D3832,"")</f>
        <v/>
      </c>
      <c r="U3833" s="12">
        <f>+IF(ISNUMBER(ROUND(Y3833,0)),ROUND(Y3833,0),"")</f>
        <v/>
      </c>
      <c r="V3833">
        <f>IF(ISNUMBER(+VindIndeks_raw_20_large!A3832),+VindIndeks_raw_20_large!A3832,"")</f>
        <v/>
      </c>
      <c r="W3833">
        <f>IF(ISNUMBER(+VindIndeks_raw_20_large!B3832),+VindIndeks_raw_20_large!B3832,"")</f>
        <v/>
      </c>
      <c r="X3833">
        <f>IF(ISNUMBER(+VindIndeks_raw_20_large!C3832),+VindIndeks_raw_20_large!C3832,"")</f>
        <v/>
      </c>
      <c r="Y3833">
        <f>IF(ISNUMBER(+VindIndeks_raw_20_large!D3832),+VindIndeks_raw_20_large!D3832,"")</f>
        <v/>
      </c>
    </row>
    <row r="3834">
      <c r="O3834" s="12">
        <f>+IF(ISNUMBER(ROUND(S3834,0)),ROUND(S3834,0),"")</f>
        <v/>
      </c>
      <c r="P3834">
        <f>IF(ISNUMBER(+VindIndeks_raw_20_small!A3833),+VindIndeks_raw_20_small!A3833,"")</f>
        <v/>
      </c>
      <c r="Q3834">
        <f>IF(ISNUMBER(+VindIndeks_raw_20_small!B3833),+VindIndeks_raw_20_small!B3833,"")</f>
        <v/>
      </c>
      <c r="R3834">
        <f>IF(ISNUMBER(+VindIndeks_raw_20_small!C3833),+VindIndeks_raw_20_small!C3833,"")</f>
        <v/>
      </c>
      <c r="S3834">
        <f>IF(ISNUMBER(+VindIndeks_raw_20_small!D3833),+VindIndeks_raw_20_small!D3833,"")</f>
        <v/>
      </c>
      <c r="U3834" s="12">
        <f>+IF(ISNUMBER(ROUND(Y3834,0)),ROUND(Y3834,0),"")</f>
        <v/>
      </c>
      <c r="V3834">
        <f>IF(ISNUMBER(+VindIndeks_raw_20_large!A3833),+VindIndeks_raw_20_large!A3833,"")</f>
        <v/>
      </c>
      <c r="W3834">
        <f>IF(ISNUMBER(+VindIndeks_raw_20_large!B3833),+VindIndeks_raw_20_large!B3833,"")</f>
        <v/>
      </c>
      <c r="X3834">
        <f>IF(ISNUMBER(+VindIndeks_raw_20_large!C3833),+VindIndeks_raw_20_large!C3833,"")</f>
        <v/>
      </c>
      <c r="Y3834">
        <f>IF(ISNUMBER(+VindIndeks_raw_20_large!D3833),+VindIndeks_raw_20_large!D3833,"")</f>
        <v/>
      </c>
    </row>
    <row r="3835">
      <c r="O3835" s="12">
        <f>+IF(ISNUMBER(ROUND(S3835,0)),ROUND(S3835,0),"")</f>
        <v/>
      </c>
      <c r="P3835">
        <f>IF(ISNUMBER(+VindIndeks_raw_20_small!A3834),+VindIndeks_raw_20_small!A3834,"")</f>
        <v/>
      </c>
      <c r="Q3835">
        <f>IF(ISNUMBER(+VindIndeks_raw_20_small!B3834),+VindIndeks_raw_20_small!B3834,"")</f>
        <v/>
      </c>
      <c r="R3835">
        <f>IF(ISNUMBER(+VindIndeks_raw_20_small!C3834),+VindIndeks_raw_20_small!C3834,"")</f>
        <v/>
      </c>
      <c r="S3835">
        <f>IF(ISNUMBER(+VindIndeks_raw_20_small!D3834),+VindIndeks_raw_20_small!D3834,"")</f>
        <v/>
      </c>
      <c r="U3835" s="12">
        <f>+IF(ISNUMBER(ROUND(Y3835,0)),ROUND(Y3835,0),"")</f>
        <v/>
      </c>
      <c r="V3835">
        <f>IF(ISNUMBER(+VindIndeks_raw_20_large!A3834),+VindIndeks_raw_20_large!A3834,"")</f>
        <v/>
      </c>
      <c r="W3835">
        <f>IF(ISNUMBER(+VindIndeks_raw_20_large!B3834),+VindIndeks_raw_20_large!B3834,"")</f>
        <v/>
      </c>
      <c r="X3835">
        <f>IF(ISNUMBER(+VindIndeks_raw_20_large!C3834),+VindIndeks_raw_20_large!C3834,"")</f>
        <v/>
      </c>
      <c r="Y3835">
        <f>IF(ISNUMBER(+VindIndeks_raw_20_large!D3834),+VindIndeks_raw_20_large!D3834,"")</f>
        <v/>
      </c>
    </row>
    <row r="3836">
      <c r="O3836" s="12">
        <f>+IF(ISNUMBER(ROUND(S3836,0)),ROUND(S3836,0),"")</f>
        <v/>
      </c>
      <c r="P3836">
        <f>IF(ISNUMBER(+VindIndeks_raw_20_small!A3835),+VindIndeks_raw_20_small!A3835,"")</f>
        <v/>
      </c>
      <c r="Q3836">
        <f>IF(ISNUMBER(+VindIndeks_raw_20_small!B3835),+VindIndeks_raw_20_small!B3835,"")</f>
        <v/>
      </c>
      <c r="R3836">
        <f>IF(ISNUMBER(+VindIndeks_raw_20_small!C3835),+VindIndeks_raw_20_small!C3835,"")</f>
        <v/>
      </c>
      <c r="S3836">
        <f>IF(ISNUMBER(+VindIndeks_raw_20_small!D3835),+VindIndeks_raw_20_small!D3835,"")</f>
        <v/>
      </c>
      <c r="U3836" s="12">
        <f>+IF(ISNUMBER(ROUND(Y3836,0)),ROUND(Y3836,0),"")</f>
        <v/>
      </c>
      <c r="V3836">
        <f>IF(ISNUMBER(+VindIndeks_raw_20_large!A3835),+VindIndeks_raw_20_large!A3835,"")</f>
        <v/>
      </c>
      <c r="W3836">
        <f>IF(ISNUMBER(+VindIndeks_raw_20_large!B3835),+VindIndeks_raw_20_large!B3835,"")</f>
        <v/>
      </c>
      <c r="X3836">
        <f>IF(ISNUMBER(+VindIndeks_raw_20_large!C3835),+VindIndeks_raw_20_large!C3835,"")</f>
        <v/>
      </c>
      <c r="Y3836">
        <f>IF(ISNUMBER(+VindIndeks_raw_20_large!D3835),+VindIndeks_raw_20_large!D3835,"")</f>
        <v/>
      </c>
    </row>
    <row r="3837">
      <c r="O3837" s="12">
        <f>+IF(ISNUMBER(ROUND(S3837,0)),ROUND(S3837,0),"")</f>
        <v/>
      </c>
      <c r="P3837">
        <f>IF(ISNUMBER(+VindIndeks_raw_20_small!A3836),+VindIndeks_raw_20_small!A3836,"")</f>
        <v/>
      </c>
      <c r="Q3837">
        <f>IF(ISNUMBER(+VindIndeks_raw_20_small!B3836),+VindIndeks_raw_20_small!B3836,"")</f>
        <v/>
      </c>
      <c r="R3837">
        <f>IF(ISNUMBER(+VindIndeks_raw_20_small!C3836),+VindIndeks_raw_20_small!C3836,"")</f>
        <v/>
      </c>
      <c r="S3837">
        <f>IF(ISNUMBER(+VindIndeks_raw_20_small!D3836),+VindIndeks_raw_20_small!D3836,"")</f>
        <v/>
      </c>
      <c r="U3837" s="12">
        <f>+IF(ISNUMBER(ROUND(Y3837,0)),ROUND(Y3837,0),"")</f>
        <v/>
      </c>
      <c r="V3837">
        <f>IF(ISNUMBER(+VindIndeks_raw_20_large!A3836),+VindIndeks_raw_20_large!A3836,"")</f>
        <v/>
      </c>
      <c r="W3837">
        <f>IF(ISNUMBER(+VindIndeks_raw_20_large!B3836),+VindIndeks_raw_20_large!B3836,"")</f>
        <v/>
      </c>
      <c r="X3837">
        <f>IF(ISNUMBER(+VindIndeks_raw_20_large!C3836),+VindIndeks_raw_20_large!C3836,"")</f>
        <v/>
      </c>
      <c r="Y3837">
        <f>IF(ISNUMBER(+VindIndeks_raw_20_large!D3836),+VindIndeks_raw_20_large!D3836,"")</f>
        <v/>
      </c>
    </row>
    <row r="3838">
      <c r="O3838" s="12">
        <f>+IF(ISNUMBER(ROUND(S3838,0)),ROUND(S3838,0),"")</f>
        <v/>
      </c>
      <c r="P3838">
        <f>IF(ISNUMBER(+VindIndeks_raw_20_small!A3837),+VindIndeks_raw_20_small!A3837,"")</f>
        <v/>
      </c>
      <c r="Q3838">
        <f>IF(ISNUMBER(+VindIndeks_raw_20_small!B3837),+VindIndeks_raw_20_small!B3837,"")</f>
        <v/>
      </c>
      <c r="R3838">
        <f>IF(ISNUMBER(+VindIndeks_raw_20_small!C3837),+VindIndeks_raw_20_small!C3837,"")</f>
        <v/>
      </c>
      <c r="S3838">
        <f>IF(ISNUMBER(+VindIndeks_raw_20_small!D3837),+VindIndeks_raw_20_small!D3837,"")</f>
        <v/>
      </c>
      <c r="U3838" s="12">
        <f>+IF(ISNUMBER(ROUND(Y3838,0)),ROUND(Y3838,0),"")</f>
        <v/>
      </c>
      <c r="V3838">
        <f>IF(ISNUMBER(+VindIndeks_raw_20_large!A3837),+VindIndeks_raw_20_large!A3837,"")</f>
        <v/>
      </c>
      <c r="W3838">
        <f>IF(ISNUMBER(+VindIndeks_raw_20_large!B3837),+VindIndeks_raw_20_large!B3837,"")</f>
        <v/>
      </c>
      <c r="X3838">
        <f>IF(ISNUMBER(+VindIndeks_raw_20_large!C3837),+VindIndeks_raw_20_large!C3837,"")</f>
        <v/>
      </c>
      <c r="Y3838">
        <f>IF(ISNUMBER(+VindIndeks_raw_20_large!D3837),+VindIndeks_raw_20_large!D3837,"")</f>
        <v/>
      </c>
    </row>
    <row r="3839">
      <c r="O3839" s="12">
        <f>+IF(ISNUMBER(ROUND(S3839,0)),ROUND(S3839,0),"")</f>
        <v/>
      </c>
      <c r="P3839">
        <f>IF(ISNUMBER(+VindIndeks_raw_20_small!A3838),+VindIndeks_raw_20_small!A3838,"")</f>
        <v/>
      </c>
      <c r="Q3839">
        <f>IF(ISNUMBER(+VindIndeks_raw_20_small!B3838),+VindIndeks_raw_20_small!B3838,"")</f>
        <v/>
      </c>
      <c r="R3839">
        <f>IF(ISNUMBER(+VindIndeks_raw_20_small!C3838),+VindIndeks_raw_20_small!C3838,"")</f>
        <v/>
      </c>
      <c r="S3839">
        <f>IF(ISNUMBER(+VindIndeks_raw_20_small!D3838),+VindIndeks_raw_20_small!D3838,"")</f>
        <v/>
      </c>
      <c r="U3839" s="12">
        <f>+IF(ISNUMBER(ROUND(Y3839,0)),ROUND(Y3839,0),"")</f>
        <v/>
      </c>
      <c r="V3839">
        <f>IF(ISNUMBER(+VindIndeks_raw_20_large!A3838),+VindIndeks_raw_20_large!A3838,"")</f>
        <v/>
      </c>
      <c r="W3839">
        <f>IF(ISNUMBER(+VindIndeks_raw_20_large!B3838),+VindIndeks_raw_20_large!B3838,"")</f>
        <v/>
      </c>
      <c r="X3839">
        <f>IF(ISNUMBER(+VindIndeks_raw_20_large!C3838),+VindIndeks_raw_20_large!C3838,"")</f>
        <v/>
      </c>
      <c r="Y3839">
        <f>IF(ISNUMBER(+VindIndeks_raw_20_large!D3838),+VindIndeks_raw_20_large!D3838,"")</f>
        <v/>
      </c>
    </row>
    <row r="3840">
      <c r="O3840" s="12">
        <f>+IF(ISNUMBER(ROUND(S3840,0)),ROUND(S3840,0),"")</f>
        <v/>
      </c>
      <c r="P3840">
        <f>IF(ISNUMBER(+VindIndeks_raw_20_small!A3839),+VindIndeks_raw_20_small!A3839,"")</f>
        <v/>
      </c>
      <c r="Q3840">
        <f>IF(ISNUMBER(+VindIndeks_raw_20_small!B3839),+VindIndeks_raw_20_small!B3839,"")</f>
        <v/>
      </c>
      <c r="R3840">
        <f>IF(ISNUMBER(+VindIndeks_raw_20_small!C3839),+VindIndeks_raw_20_small!C3839,"")</f>
        <v/>
      </c>
      <c r="S3840">
        <f>IF(ISNUMBER(+VindIndeks_raw_20_small!D3839),+VindIndeks_raw_20_small!D3839,"")</f>
        <v/>
      </c>
      <c r="U3840" s="12">
        <f>+IF(ISNUMBER(ROUND(Y3840,0)),ROUND(Y3840,0),"")</f>
        <v/>
      </c>
      <c r="V3840">
        <f>IF(ISNUMBER(+VindIndeks_raw_20_large!A3839),+VindIndeks_raw_20_large!A3839,"")</f>
        <v/>
      </c>
      <c r="W3840">
        <f>IF(ISNUMBER(+VindIndeks_raw_20_large!B3839),+VindIndeks_raw_20_large!B3839,"")</f>
        <v/>
      </c>
      <c r="X3840">
        <f>IF(ISNUMBER(+VindIndeks_raw_20_large!C3839),+VindIndeks_raw_20_large!C3839,"")</f>
        <v/>
      </c>
      <c r="Y3840">
        <f>IF(ISNUMBER(+VindIndeks_raw_20_large!D3839),+VindIndeks_raw_20_large!D3839,"")</f>
        <v/>
      </c>
    </row>
    <row r="3841">
      <c r="O3841" s="12">
        <f>+IF(ISNUMBER(ROUND(S3841,0)),ROUND(S3841,0),"")</f>
        <v/>
      </c>
      <c r="P3841">
        <f>IF(ISNUMBER(+VindIndeks_raw_20_small!A3840),+VindIndeks_raw_20_small!A3840,"")</f>
        <v/>
      </c>
      <c r="Q3841">
        <f>IF(ISNUMBER(+VindIndeks_raw_20_small!B3840),+VindIndeks_raw_20_small!B3840,"")</f>
        <v/>
      </c>
      <c r="R3841">
        <f>IF(ISNUMBER(+VindIndeks_raw_20_small!C3840),+VindIndeks_raw_20_small!C3840,"")</f>
        <v/>
      </c>
      <c r="S3841">
        <f>IF(ISNUMBER(+VindIndeks_raw_20_small!D3840),+VindIndeks_raw_20_small!D3840,"")</f>
        <v/>
      </c>
      <c r="U3841" s="12">
        <f>+IF(ISNUMBER(ROUND(Y3841,0)),ROUND(Y3841,0),"")</f>
        <v/>
      </c>
      <c r="V3841">
        <f>IF(ISNUMBER(+VindIndeks_raw_20_large!A3840),+VindIndeks_raw_20_large!A3840,"")</f>
        <v/>
      </c>
      <c r="W3841">
        <f>IF(ISNUMBER(+VindIndeks_raw_20_large!B3840),+VindIndeks_raw_20_large!B3840,"")</f>
        <v/>
      </c>
      <c r="X3841">
        <f>IF(ISNUMBER(+VindIndeks_raw_20_large!C3840),+VindIndeks_raw_20_large!C3840,"")</f>
        <v/>
      </c>
      <c r="Y3841">
        <f>IF(ISNUMBER(+VindIndeks_raw_20_large!D3840),+VindIndeks_raw_20_large!D3840,"")</f>
        <v/>
      </c>
    </row>
    <row r="3842">
      <c r="O3842" s="12">
        <f>+IF(ISNUMBER(ROUND(S3842,0)),ROUND(S3842,0),"")</f>
        <v/>
      </c>
      <c r="P3842">
        <f>IF(ISNUMBER(+VindIndeks_raw_20_small!A3841),+VindIndeks_raw_20_small!A3841,"")</f>
        <v/>
      </c>
      <c r="Q3842">
        <f>IF(ISNUMBER(+VindIndeks_raw_20_small!B3841),+VindIndeks_raw_20_small!B3841,"")</f>
        <v/>
      </c>
      <c r="R3842">
        <f>IF(ISNUMBER(+VindIndeks_raw_20_small!C3841),+VindIndeks_raw_20_small!C3841,"")</f>
        <v/>
      </c>
      <c r="S3842">
        <f>IF(ISNUMBER(+VindIndeks_raw_20_small!D3841),+VindIndeks_raw_20_small!D3841,"")</f>
        <v/>
      </c>
      <c r="U3842" s="12">
        <f>+IF(ISNUMBER(ROUND(Y3842,0)),ROUND(Y3842,0),"")</f>
        <v/>
      </c>
      <c r="V3842">
        <f>IF(ISNUMBER(+VindIndeks_raw_20_large!A3841),+VindIndeks_raw_20_large!A3841,"")</f>
        <v/>
      </c>
      <c r="W3842">
        <f>IF(ISNUMBER(+VindIndeks_raw_20_large!B3841),+VindIndeks_raw_20_large!B3841,"")</f>
        <v/>
      </c>
      <c r="X3842">
        <f>IF(ISNUMBER(+VindIndeks_raw_20_large!C3841),+VindIndeks_raw_20_large!C3841,"")</f>
        <v/>
      </c>
      <c r="Y3842">
        <f>IF(ISNUMBER(+VindIndeks_raw_20_large!D3841),+VindIndeks_raw_20_large!D3841,"")</f>
        <v/>
      </c>
    </row>
    <row r="3843">
      <c r="O3843" s="12">
        <f>+IF(ISNUMBER(ROUND(S3843,0)),ROUND(S3843,0),"")</f>
        <v/>
      </c>
      <c r="P3843">
        <f>IF(ISNUMBER(+VindIndeks_raw_20_small!A3842),+VindIndeks_raw_20_small!A3842,"")</f>
        <v/>
      </c>
      <c r="Q3843">
        <f>IF(ISNUMBER(+VindIndeks_raw_20_small!B3842),+VindIndeks_raw_20_small!B3842,"")</f>
        <v/>
      </c>
      <c r="R3843">
        <f>IF(ISNUMBER(+VindIndeks_raw_20_small!C3842),+VindIndeks_raw_20_small!C3842,"")</f>
        <v/>
      </c>
      <c r="S3843">
        <f>IF(ISNUMBER(+VindIndeks_raw_20_small!D3842),+VindIndeks_raw_20_small!D3842,"")</f>
        <v/>
      </c>
      <c r="U3843" s="12">
        <f>+IF(ISNUMBER(ROUND(Y3843,0)),ROUND(Y3843,0),"")</f>
        <v/>
      </c>
      <c r="V3843">
        <f>IF(ISNUMBER(+VindIndeks_raw_20_large!A3842),+VindIndeks_raw_20_large!A3842,"")</f>
        <v/>
      </c>
      <c r="W3843">
        <f>IF(ISNUMBER(+VindIndeks_raw_20_large!B3842),+VindIndeks_raw_20_large!B3842,"")</f>
        <v/>
      </c>
      <c r="X3843">
        <f>IF(ISNUMBER(+VindIndeks_raw_20_large!C3842),+VindIndeks_raw_20_large!C3842,"")</f>
        <v/>
      </c>
      <c r="Y3843">
        <f>IF(ISNUMBER(+VindIndeks_raw_20_large!D3842),+VindIndeks_raw_20_large!D3842,"")</f>
        <v/>
      </c>
    </row>
    <row r="3844">
      <c r="O3844" s="12">
        <f>+IF(ISNUMBER(ROUND(S3844,0)),ROUND(S3844,0),"")</f>
        <v/>
      </c>
      <c r="P3844">
        <f>IF(ISNUMBER(+VindIndeks_raw_20_small!A3843),+VindIndeks_raw_20_small!A3843,"")</f>
        <v/>
      </c>
      <c r="Q3844">
        <f>IF(ISNUMBER(+VindIndeks_raw_20_small!B3843),+VindIndeks_raw_20_small!B3843,"")</f>
        <v/>
      </c>
      <c r="R3844">
        <f>IF(ISNUMBER(+VindIndeks_raw_20_small!C3843),+VindIndeks_raw_20_small!C3843,"")</f>
        <v/>
      </c>
      <c r="S3844">
        <f>IF(ISNUMBER(+VindIndeks_raw_20_small!D3843),+VindIndeks_raw_20_small!D3843,"")</f>
        <v/>
      </c>
      <c r="U3844" s="12">
        <f>+IF(ISNUMBER(ROUND(Y3844,0)),ROUND(Y3844,0),"")</f>
        <v/>
      </c>
      <c r="V3844">
        <f>IF(ISNUMBER(+VindIndeks_raw_20_large!A3843),+VindIndeks_raw_20_large!A3843,"")</f>
        <v/>
      </c>
      <c r="W3844">
        <f>IF(ISNUMBER(+VindIndeks_raw_20_large!B3843),+VindIndeks_raw_20_large!B3843,"")</f>
        <v/>
      </c>
      <c r="X3844">
        <f>IF(ISNUMBER(+VindIndeks_raw_20_large!C3843),+VindIndeks_raw_20_large!C3843,"")</f>
        <v/>
      </c>
      <c r="Y3844">
        <f>IF(ISNUMBER(+VindIndeks_raw_20_large!D3843),+VindIndeks_raw_20_large!D3843,"")</f>
        <v/>
      </c>
    </row>
    <row r="3845">
      <c r="O3845" s="12">
        <f>+IF(ISNUMBER(ROUND(S3845,0)),ROUND(S3845,0),"")</f>
        <v/>
      </c>
      <c r="P3845">
        <f>IF(ISNUMBER(+VindIndeks_raw_20_small!A3844),+VindIndeks_raw_20_small!A3844,"")</f>
        <v/>
      </c>
      <c r="Q3845">
        <f>IF(ISNUMBER(+VindIndeks_raw_20_small!B3844),+VindIndeks_raw_20_small!B3844,"")</f>
        <v/>
      </c>
      <c r="R3845">
        <f>IF(ISNUMBER(+VindIndeks_raw_20_small!C3844),+VindIndeks_raw_20_small!C3844,"")</f>
        <v/>
      </c>
      <c r="S3845">
        <f>IF(ISNUMBER(+VindIndeks_raw_20_small!D3844),+VindIndeks_raw_20_small!D3844,"")</f>
        <v/>
      </c>
      <c r="U3845" s="12">
        <f>+IF(ISNUMBER(ROUND(Y3845,0)),ROUND(Y3845,0),"")</f>
        <v/>
      </c>
      <c r="V3845">
        <f>IF(ISNUMBER(+VindIndeks_raw_20_large!A3844),+VindIndeks_raw_20_large!A3844,"")</f>
        <v/>
      </c>
      <c r="W3845">
        <f>IF(ISNUMBER(+VindIndeks_raw_20_large!B3844),+VindIndeks_raw_20_large!B3844,"")</f>
        <v/>
      </c>
      <c r="X3845">
        <f>IF(ISNUMBER(+VindIndeks_raw_20_large!C3844),+VindIndeks_raw_20_large!C3844,"")</f>
        <v/>
      </c>
      <c r="Y3845">
        <f>IF(ISNUMBER(+VindIndeks_raw_20_large!D3844),+VindIndeks_raw_20_large!D3844,"")</f>
        <v/>
      </c>
    </row>
    <row r="3846">
      <c r="O3846" s="12">
        <f>+IF(ISNUMBER(ROUND(S3846,0)),ROUND(S3846,0),"")</f>
        <v/>
      </c>
      <c r="P3846">
        <f>IF(ISNUMBER(+VindIndeks_raw_20_small!A3845),+VindIndeks_raw_20_small!A3845,"")</f>
        <v/>
      </c>
      <c r="Q3846">
        <f>IF(ISNUMBER(+VindIndeks_raw_20_small!B3845),+VindIndeks_raw_20_small!B3845,"")</f>
        <v/>
      </c>
      <c r="R3846">
        <f>IF(ISNUMBER(+VindIndeks_raw_20_small!C3845),+VindIndeks_raw_20_small!C3845,"")</f>
        <v/>
      </c>
      <c r="S3846">
        <f>IF(ISNUMBER(+VindIndeks_raw_20_small!D3845),+VindIndeks_raw_20_small!D3845,"")</f>
        <v/>
      </c>
      <c r="U3846" s="12">
        <f>+IF(ISNUMBER(ROUND(Y3846,0)),ROUND(Y3846,0),"")</f>
        <v/>
      </c>
      <c r="V3846">
        <f>IF(ISNUMBER(+VindIndeks_raw_20_large!A3845),+VindIndeks_raw_20_large!A3845,"")</f>
        <v/>
      </c>
      <c r="W3846">
        <f>IF(ISNUMBER(+VindIndeks_raw_20_large!B3845),+VindIndeks_raw_20_large!B3845,"")</f>
        <v/>
      </c>
      <c r="X3846">
        <f>IF(ISNUMBER(+VindIndeks_raw_20_large!C3845),+VindIndeks_raw_20_large!C3845,"")</f>
        <v/>
      </c>
      <c r="Y3846">
        <f>IF(ISNUMBER(+VindIndeks_raw_20_large!D3845),+VindIndeks_raw_20_large!D3845,"")</f>
        <v/>
      </c>
    </row>
    <row r="3847">
      <c r="O3847" s="12">
        <f>+IF(ISNUMBER(ROUND(S3847,0)),ROUND(S3847,0),"")</f>
        <v/>
      </c>
      <c r="P3847">
        <f>IF(ISNUMBER(+VindIndeks_raw_20_small!A3846),+VindIndeks_raw_20_small!A3846,"")</f>
        <v/>
      </c>
      <c r="Q3847">
        <f>IF(ISNUMBER(+VindIndeks_raw_20_small!B3846),+VindIndeks_raw_20_small!B3846,"")</f>
        <v/>
      </c>
      <c r="R3847">
        <f>IF(ISNUMBER(+VindIndeks_raw_20_small!C3846),+VindIndeks_raw_20_small!C3846,"")</f>
        <v/>
      </c>
      <c r="S3847">
        <f>IF(ISNUMBER(+VindIndeks_raw_20_small!D3846),+VindIndeks_raw_20_small!D3846,"")</f>
        <v/>
      </c>
      <c r="U3847" s="12">
        <f>+IF(ISNUMBER(ROUND(Y3847,0)),ROUND(Y3847,0),"")</f>
        <v/>
      </c>
      <c r="V3847">
        <f>IF(ISNUMBER(+VindIndeks_raw_20_large!A3846),+VindIndeks_raw_20_large!A3846,"")</f>
        <v/>
      </c>
      <c r="W3847">
        <f>IF(ISNUMBER(+VindIndeks_raw_20_large!B3846),+VindIndeks_raw_20_large!B3846,"")</f>
        <v/>
      </c>
      <c r="X3847">
        <f>IF(ISNUMBER(+VindIndeks_raw_20_large!C3846),+VindIndeks_raw_20_large!C3846,"")</f>
        <v/>
      </c>
      <c r="Y3847">
        <f>IF(ISNUMBER(+VindIndeks_raw_20_large!D3846),+VindIndeks_raw_20_large!D3846,"")</f>
        <v/>
      </c>
    </row>
    <row r="3848">
      <c r="O3848" s="12">
        <f>+IF(ISNUMBER(ROUND(S3848,0)),ROUND(S3848,0),"")</f>
        <v/>
      </c>
      <c r="P3848">
        <f>IF(ISNUMBER(+VindIndeks_raw_20_small!A3847),+VindIndeks_raw_20_small!A3847,"")</f>
        <v/>
      </c>
      <c r="Q3848">
        <f>IF(ISNUMBER(+VindIndeks_raw_20_small!B3847),+VindIndeks_raw_20_small!B3847,"")</f>
        <v/>
      </c>
      <c r="R3848">
        <f>IF(ISNUMBER(+VindIndeks_raw_20_small!C3847),+VindIndeks_raw_20_small!C3847,"")</f>
        <v/>
      </c>
      <c r="S3848">
        <f>IF(ISNUMBER(+VindIndeks_raw_20_small!D3847),+VindIndeks_raw_20_small!D3847,"")</f>
        <v/>
      </c>
      <c r="U3848" s="12">
        <f>+IF(ISNUMBER(ROUND(Y3848,0)),ROUND(Y3848,0),"")</f>
        <v/>
      </c>
      <c r="V3848">
        <f>IF(ISNUMBER(+VindIndeks_raw_20_large!A3847),+VindIndeks_raw_20_large!A3847,"")</f>
        <v/>
      </c>
      <c r="W3848">
        <f>IF(ISNUMBER(+VindIndeks_raw_20_large!B3847),+VindIndeks_raw_20_large!B3847,"")</f>
        <v/>
      </c>
      <c r="X3848">
        <f>IF(ISNUMBER(+VindIndeks_raw_20_large!C3847),+VindIndeks_raw_20_large!C3847,"")</f>
        <v/>
      </c>
      <c r="Y3848">
        <f>IF(ISNUMBER(+VindIndeks_raw_20_large!D3847),+VindIndeks_raw_20_large!D3847,"")</f>
        <v/>
      </c>
    </row>
    <row r="3849">
      <c r="O3849" s="12">
        <f>+IF(ISNUMBER(ROUND(S3849,0)),ROUND(S3849,0),"")</f>
        <v/>
      </c>
      <c r="P3849">
        <f>IF(ISNUMBER(+VindIndeks_raw_20_small!A3848),+VindIndeks_raw_20_small!A3848,"")</f>
        <v/>
      </c>
      <c r="Q3849">
        <f>IF(ISNUMBER(+VindIndeks_raw_20_small!B3848),+VindIndeks_raw_20_small!B3848,"")</f>
        <v/>
      </c>
      <c r="R3849">
        <f>IF(ISNUMBER(+VindIndeks_raw_20_small!C3848),+VindIndeks_raw_20_small!C3848,"")</f>
        <v/>
      </c>
      <c r="S3849">
        <f>IF(ISNUMBER(+VindIndeks_raw_20_small!D3848),+VindIndeks_raw_20_small!D3848,"")</f>
        <v/>
      </c>
      <c r="U3849" s="12">
        <f>+IF(ISNUMBER(ROUND(Y3849,0)),ROUND(Y3849,0),"")</f>
        <v/>
      </c>
      <c r="V3849">
        <f>IF(ISNUMBER(+VindIndeks_raw_20_large!A3848),+VindIndeks_raw_20_large!A3848,"")</f>
        <v/>
      </c>
      <c r="W3849">
        <f>IF(ISNUMBER(+VindIndeks_raw_20_large!B3848),+VindIndeks_raw_20_large!B3848,"")</f>
        <v/>
      </c>
      <c r="X3849">
        <f>IF(ISNUMBER(+VindIndeks_raw_20_large!C3848),+VindIndeks_raw_20_large!C3848,"")</f>
        <v/>
      </c>
      <c r="Y3849">
        <f>IF(ISNUMBER(+VindIndeks_raw_20_large!D3848),+VindIndeks_raw_20_large!D3848,"")</f>
        <v/>
      </c>
    </row>
    <row r="3850">
      <c r="O3850" s="12">
        <f>+IF(ISNUMBER(ROUND(S3850,0)),ROUND(S3850,0),"")</f>
        <v/>
      </c>
      <c r="P3850">
        <f>IF(ISNUMBER(+VindIndeks_raw_20_small!A3849),+VindIndeks_raw_20_small!A3849,"")</f>
        <v/>
      </c>
      <c r="Q3850">
        <f>IF(ISNUMBER(+VindIndeks_raw_20_small!B3849),+VindIndeks_raw_20_small!B3849,"")</f>
        <v/>
      </c>
      <c r="R3850">
        <f>IF(ISNUMBER(+VindIndeks_raw_20_small!C3849),+VindIndeks_raw_20_small!C3849,"")</f>
        <v/>
      </c>
      <c r="S3850">
        <f>IF(ISNUMBER(+VindIndeks_raw_20_small!D3849),+VindIndeks_raw_20_small!D3849,"")</f>
        <v/>
      </c>
      <c r="U3850" s="12">
        <f>+IF(ISNUMBER(ROUND(Y3850,0)),ROUND(Y3850,0),"")</f>
        <v/>
      </c>
      <c r="V3850">
        <f>IF(ISNUMBER(+VindIndeks_raw_20_large!A3849),+VindIndeks_raw_20_large!A3849,"")</f>
        <v/>
      </c>
      <c r="W3850">
        <f>IF(ISNUMBER(+VindIndeks_raw_20_large!B3849),+VindIndeks_raw_20_large!B3849,"")</f>
        <v/>
      </c>
      <c r="X3850">
        <f>IF(ISNUMBER(+VindIndeks_raw_20_large!C3849),+VindIndeks_raw_20_large!C3849,"")</f>
        <v/>
      </c>
      <c r="Y3850">
        <f>IF(ISNUMBER(+VindIndeks_raw_20_large!D3849),+VindIndeks_raw_20_large!D3849,"")</f>
        <v/>
      </c>
    </row>
    <row r="3851">
      <c r="O3851" s="12">
        <f>+IF(ISNUMBER(ROUND(S3851,0)),ROUND(S3851,0),"")</f>
        <v/>
      </c>
      <c r="P3851">
        <f>IF(ISNUMBER(+VindIndeks_raw_20_small!A3850),+VindIndeks_raw_20_small!A3850,"")</f>
        <v/>
      </c>
      <c r="Q3851">
        <f>IF(ISNUMBER(+VindIndeks_raw_20_small!B3850),+VindIndeks_raw_20_small!B3850,"")</f>
        <v/>
      </c>
      <c r="R3851">
        <f>IF(ISNUMBER(+VindIndeks_raw_20_small!C3850),+VindIndeks_raw_20_small!C3850,"")</f>
        <v/>
      </c>
      <c r="S3851">
        <f>IF(ISNUMBER(+VindIndeks_raw_20_small!D3850),+VindIndeks_raw_20_small!D3850,"")</f>
        <v/>
      </c>
      <c r="U3851" s="12">
        <f>+IF(ISNUMBER(ROUND(Y3851,0)),ROUND(Y3851,0),"")</f>
        <v/>
      </c>
      <c r="V3851">
        <f>IF(ISNUMBER(+VindIndeks_raw_20_large!A3850),+VindIndeks_raw_20_large!A3850,"")</f>
        <v/>
      </c>
      <c r="W3851">
        <f>IF(ISNUMBER(+VindIndeks_raw_20_large!B3850),+VindIndeks_raw_20_large!B3850,"")</f>
        <v/>
      </c>
      <c r="X3851">
        <f>IF(ISNUMBER(+VindIndeks_raw_20_large!C3850),+VindIndeks_raw_20_large!C3850,"")</f>
        <v/>
      </c>
      <c r="Y3851">
        <f>IF(ISNUMBER(+VindIndeks_raw_20_large!D3850),+VindIndeks_raw_20_large!D3850,"")</f>
        <v/>
      </c>
    </row>
    <row r="3852">
      <c r="O3852" s="12">
        <f>+IF(ISNUMBER(ROUND(S3852,0)),ROUND(S3852,0),"")</f>
        <v/>
      </c>
      <c r="P3852">
        <f>IF(ISNUMBER(+VindIndeks_raw_20_small!A3851),+VindIndeks_raw_20_small!A3851,"")</f>
        <v/>
      </c>
      <c r="Q3852">
        <f>IF(ISNUMBER(+VindIndeks_raw_20_small!B3851),+VindIndeks_raw_20_small!B3851,"")</f>
        <v/>
      </c>
      <c r="R3852">
        <f>IF(ISNUMBER(+VindIndeks_raw_20_small!C3851),+VindIndeks_raw_20_small!C3851,"")</f>
        <v/>
      </c>
      <c r="S3852">
        <f>IF(ISNUMBER(+VindIndeks_raw_20_small!D3851),+VindIndeks_raw_20_small!D3851,"")</f>
        <v/>
      </c>
      <c r="U3852" s="12">
        <f>+IF(ISNUMBER(ROUND(Y3852,0)),ROUND(Y3852,0),"")</f>
        <v/>
      </c>
      <c r="V3852">
        <f>IF(ISNUMBER(+VindIndeks_raw_20_large!A3851),+VindIndeks_raw_20_large!A3851,"")</f>
        <v/>
      </c>
      <c r="W3852">
        <f>IF(ISNUMBER(+VindIndeks_raw_20_large!B3851),+VindIndeks_raw_20_large!B3851,"")</f>
        <v/>
      </c>
      <c r="X3852">
        <f>IF(ISNUMBER(+VindIndeks_raw_20_large!C3851),+VindIndeks_raw_20_large!C3851,"")</f>
        <v/>
      </c>
      <c r="Y3852">
        <f>IF(ISNUMBER(+VindIndeks_raw_20_large!D3851),+VindIndeks_raw_20_large!D3851,"")</f>
        <v/>
      </c>
    </row>
    <row r="3853">
      <c r="O3853" s="12">
        <f>+IF(ISNUMBER(ROUND(S3853,0)),ROUND(S3853,0),"")</f>
        <v/>
      </c>
      <c r="P3853">
        <f>IF(ISNUMBER(+VindIndeks_raw_20_small!A3852),+VindIndeks_raw_20_small!A3852,"")</f>
        <v/>
      </c>
      <c r="Q3853">
        <f>IF(ISNUMBER(+VindIndeks_raw_20_small!B3852),+VindIndeks_raw_20_small!B3852,"")</f>
        <v/>
      </c>
      <c r="R3853">
        <f>IF(ISNUMBER(+VindIndeks_raw_20_small!C3852),+VindIndeks_raw_20_small!C3852,"")</f>
        <v/>
      </c>
      <c r="S3853">
        <f>IF(ISNUMBER(+VindIndeks_raw_20_small!D3852),+VindIndeks_raw_20_small!D3852,"")</f>
        <v/>
      </c>
      <c r="U3853" s="12">
        <f>+IF(ISNUMBER(ROUND(Y3853,0)),ROUND(Y3853,0),"")</f>
        <v/>
      </c>
      <c r="V3853">
        <f>IF(ISNUMBER(+VindIndeks_raw_20_large!A3852),+VindIndeks_raw_20_large!A3852,"")</f>
        <v/>
      </c>
      <c r="W3853">
        <f>IF(ISNUMBER(+VindIndeks_raw_20_large!B3852),+VindIndeks_raw_20_large!B3852,"")</f>
        <v/>
      </c>
      <c r="X3853">
        <f>IF(ISNUMBER(+VindIndeks_raw_20_large!C3852),+VindIndeks_raw_20_large!C3852,"")</f>
        <v/>
      </c>
      <c r="Y3853">
        <f>IF(ISNUMBER(+VindIndeks_raw_20_large!D3852),+VindIndeks_raw_20_large!D3852,"")</f>
        <v/>
      </c>
    </row>
    <row r="3854">
      <c r="O3854" s="12">
        <f>+IF(ISNUMBER(ROUND(S3854,0)),ROUND(S3854,0),"")</f>
        <v/>
      </c>
      <c r="P3854">
        <f>IF(ISNUMBER(+VindIndeks_raw_20_small!A3853),+VindIndeks_raw_20_small!A3853,"")</f>
        <v/>
      </c>
      <c r="Q3854">
        <f>IF(ISNUMBER(+VindIndeks_raw_20_small!B3853),+VindIndeks_raw_20_small!B3853,"")</f>
        <v/>
      </c>
      <c r="R3854">
        <f>IF(ISNUMBER(+VindIndeks_raw_20_small!C3853),+VindIndeks_raw_20_small!C3853,"")</f>
        <v/>
      </c>
      <c r="S3854">
        <f>IF(ISNUMBER(+VindIndeks_raw_20_small!D3853),+VindIndeks_raw_20_small!D3853,"")</f>
        <v/>
      </c>
      <c r="U3854" s="12">
        <f>+IF(ISNUMBER(ROUND(Y3854,0)),ROUND(Y3854,0),"")</f>
        <v/>
      </c>
      <c r="V3854">
        <f>IF(ISNUMBER(+VindIndeks_raw_20_large!A3853),+VindIndeks_raw_20_large!A3853,"")</f>
        <v/>
      </c>
      <c r="W3854">
        <f>IF(ISNUMBER(+VindIndeks_raw_20_large!B3853),+VindIndeks_raw_20_large!B3853,"")</f>
        <v/>
      </c>
      <c r="X3854">
        <f>IF(ISNUMBER(+VindIndeks_raw_20_large!C3853),+VindIndeks_raw_20_large!C3853,"")</f>
        <v/>
      </c>
      <c r="Y3854">
        <f>IF(ISNUMBER(+VindIndeks_raw_20_large!D3853),+VindIndeks_raw_20_large!D3853,"")</f>
        <v/>
      </c>
    </row>
    <row r="3855">
      <c r="O3855" s="12">
        <f>+IF(ISNUMBER(ROUND(S3855,0)),ROUND(S3855,0),"")</f>
        <v/>
      </c>
      <c r="P3855">
        <f>IF(ISNUMBER(+VindIndeks_raw_20_small!A3854),+VindIndeks_raw_20_small!A3854,"")</f>
        <v/>
      </c>
      <c r="Q3855">
        <f>IF(ISNUMBER(+VindIndeks_raw_20_small!B3854),+VindIndeks_raw_20_small!B3854,"")</f>
        <v/>
      </c>
      <c r="R3855">
        <f>IF(ISNUMBER(+VindIndeks_raw_20_small!C3854),+VindIndeks_raw_20_small!C3854,"")</f>
        <v/>
      </c>
      <c r="S3855">
        <f>IF(ISNUMBER(+VindIndeks_raw_20_small!D3854),+VindIndeks_raw_20_small!D3854,"")</f>
        <v/>
      </c>
      <c r="U3855" s="12">
        <f>+IF(ISNUMBER(ROUND(Y3855,0)),ROUND(Y3855,0),"")</f>
        <v/>
      </c>
      <c r="V3855">
        <f>IF(ISNUMBER(+VindIndeks_raw_20_large!A3854),+VindIndeks_raw_20_large!A3854,"")</f>
        <v/>
      </c>
      <c r="W3855">
        <f>IF(ISNUMBER(+VindIndeks_raw_20_large!B3854),+VindIndeks_raw_20_large!B3854,"")</f>
        <v/>
      </c>
      <c r="X3855">
        <f>IF(ISNUMBER(+VindIndeks_raw_20_large!C3854),+VindIndeks_raw_20_large!C3854,"")</f>
        <v/>
      </c>
      <c r="Y3855">
        <f>IF(ISNUMBER(+VindIndeks_raw_20_large!D3854),+VindIndeks_raw_20_large!D3854,"")</f>
        <v/>
      </c>
    </row>
    <row r="3856">
      <c r="O3856" s="12">
        <f>+IF(ISNUMBER(ROUND(S3856,0)),ROUND(S3856,0),"")</f>
        <v/>
      </c>
      <c r="P3856">
        <f>IF(ISNUMBER(+VindIndeks_raw_20_small!A3855),+VindIndeks_raw_20_small!A3855,"")</f>
        <v/>
      </c>
      <c r="Q3856">
        <f>IF(ISNUMBER(+VindIndeks_raw_20_small!B3855),+VindIndeks_raw_20_small!B3855,"")</f>
        <v/>
      </c>
      <c r="R3856">
        <f>IF(ISNUMBER(+VindIndeks_raw_20_small!C3855),+VindIndeks_raw_20_small!C3855,"")</f>
        <v/>
      </c>
      <c r="S3856">
        <f>IF(ISNUMBER(+VindIndeks_raw_20_small!D3855),+VindIndeks_raw_20_small!D3855,"")</f>
        <v/>
      </c>
      <c r="U3856" s="12">
        <f>+IF(ISNUMBER(ROUND(Y3856,0)),ROUND(Y3856,0),"")</f>
        <v/>
      </c>
      <c r="V3856">
        <f>IF(ISNUMBER(+VindIndeks_raw_20_large!A3855),+VindIndeks_raw_20_large!A3855,"")</f>
        <v/>
      </c>
      <c r="W3856">
        <f>IF(ISNUMBER(+VindIndeks_raw_20_large!B3855),+VindIndeks_raw_20_large!B3855,"")</f>
        <v/>
      </c>
      <c r="X3856">
        <f>IF(ISNUMBER(+VindIndeks_raw_20_large!C3855),+VindIndeks_raw_20_large!C3855,"")</f>
        <v/>
      </c>
      <c r="Y3856">
        <f>IF(ISNUMBER(+VindIndeks_raw_20_large!D3855),+VindIndeks_raw_20_large!D3855,"")</f>
        <v/>
      </c>
    </row>
    <row r="3857">
      <c r="O3857" s="12">
        <f>+IF(ISNUMBER(ROUND(S3857,0)),ROUND(S3857,0),"")</f>
        <v/>
      </c>
      <c r="P3857">
        <f>IF(ISNUMBER(+VindIndeks_raw_20_small!A3856),+VindIndeks_raw_20_small!A3856,"")</f>
        <v/>
      </c>
      <c r="Q3857">
        <f>IF(ISNUMBER(+VindIndeks_raw_20_small!B3856),+VindIndeks_raw_20_small!B3856,"")</f>
        <v/>
      </c>
      <c r="R3857">
        <f>IF(ISNUMBER(+VindIndeks_raw_20_small!C3856),+VindIndeks_raw_20_small!C3856,"")</f>
        <v/>
      </c>
      <c r="S3857">
        <f>IF(ISNUMBER(+VindIndeks_raw_20_small!D3856),+VindIndeks_raw_20_small!D3856,"")</f>
        <v/>
      </c>
      <c r="U3857" s="12">
        <f>+IF(ISNUMBER(ROUND(Y3857,0)),ROUND(Y3857,0),"")</f>
        <v/>
      </c>
      <c r="V3857">
        <f>IF(ISNUMBER(+VindIndeks_raw_20_large!A3856),+VindIndeks_raw_20_large!A3856,"")</f>
        <v/>
      </c>
      <c r="W3857">
        <f>IF(ISNUMBER(+VindIndeks_raw_20_large!B3856),+VindIndeks_raw_20_large!B3856,"")</f>
        <v/>
      </c>
      <c r="X3857">
        <f>IF(ISNUMBER(+VindIndeks_raw_20_large!C3856),+VindIndeks_raw_20_large!C3856,"")</f>
        <v/>
      </c>
      <c r="Y3857">
        <f>IF(ISNUMBER(+VindIndeks_raw_20_large!D3856),+VindIndeks_raw_20_large!D3856,"")</f>
        <v/>
      </c>
    </row>
    <row r="3858">
      <c r="O3858" s="12">
        <f>+IF(ISNUMBER(ROUND(S3858,0)),ROUND(S3858,0),"")</f>
        <v/>
      </c>
      <c r="P3858">
        <f>IF(ISNUMBER(+VindIndeks_raw_20_small!A3857),+VindIndeks_raw_20_small!A3857,"")</f>
        <v/>
      </c>
      <c r="Q3858">
        <f>IF(ISNUMBER(+VindIndeks_raw_20_small!B3857),+VindIndeks_raw_20_small!B3857,"")</f>
        <v/>
      </c>
      <c r="R3858">
        <f>IF(ISNUMBER(+VindIndeks_raw_20_small!C3857),+VindIndeks_raw_20_small!C3857,"")</f>
        <v/>
      </c>
      <c r="S3858">
        <f>IF(ISNUMBER(+VindIndeks_raw_20_small!D3857),+VindIndeks_raw_20_small!D3857,"")</f>
        <v/>
      </c>
      <c r="U3858" s="12">
        <f>+IF(ISNUMBER(ROUND(Y3858,0)),ROUND(Y3858,0),"")</f>
        <v/>
      </c>
      <c r="V3858">
        <f>IF(ISNUMBER(+VindIndeks_raw_20_large!A3857),+VindIndeks_raw_20_large!A3857,"")</f>
        <v/>
      </c>
      <c r="W3858">
        <f>IF(ISNUMBER(+VindIndeks_raw_20_large!B3857),+VindIndeks_raw_20_large!B3857,"")</f>
        <v/>
      </c>
      <c r="X3858">
        <f>IF(ISNUMBER(+VindIndeks_raw_20_large!C3857),+VindIndeks_raw_20_large!C3857,"")</f>
        <v/>
      </c>
      <c r="Y3858">
        <f>IF(ISNUMBER(+VindIndeks_raw_20_large!D3857),+VindIndeks_raw_20_large!D3857,"")</f>
        <v/>
      </c>
    </row>
    <row r="3859">
      <c r="O3859" s="12">
        <f>+IF(ISNUMBER(ROUND(S3859,0)),ROUND(S3859,0),"")</f>
        <v/>
      </c>
      <c r="P3859">
        <f>IF(ISNUMBER(+VindIndeks_raw_20_small!A3858),+VindIndeks_raw_20_small!A3858,"")</f>
        <v/>
      </c>
      <c r="Q3859">
        <f>IF(ISNUMBER(+VindIndeks_raw_20_small!B3858),+VindIndeks_raw_20_small!B3858,"")</f>
        <v/>
      </c>
      <c r="R3859">
        <f>IF(ISNUMBER(+VindIndeks_raw_20_small!C3858),+VindIndeks_raw_20_small!C3858,"")</f>
        <v/>
      </c>
      <c r="S3859">
        <f>IF(ISNUMBER(+VindIndeks_raw_20_small!D3858),+VindIndeks_raw_20_small!D3858,"")</f>
        <v/>
      </c>
      <c r="U3859" s="12">
        <f>+IF(ISNUMBER(ROUND(Y3859,0)),ROUND(Y3859,0),"")</f>
        <v/>
      </c>
      <c r="V3859">
        <f>IF(ISNUMBER(+VindIndeks_raw_20_large!A3858),+VindIndeks_raw_20_large!A3858,"")</f>
        <v/>
      </c>
      <c r="W3859">
        <f>IF(ISNUMBER(+VindIndeks_raw_20_large!B3858),+VindIndeks_raw_20_large!B3858,"")</f>
        <v/>
      </c>
      <c r="X3859">
        <f>IF(ISNUMBER(+VindIndeks_raw_20_large!C3858),+VindIndeks_raw_20_large!C3858,"")</f>
        <v/>
      </c>
      <c r="Y3859">
        <f>IF(ISNUMBER(+VindIndeks_raw_20_large!D3858),+VindIndeks_raw_20_large!D3858,"")</f>
        <v/>
      </c>
    </row>
    <row r="3860">
      <c r="O3860" s="12">
        <f>+IF(ISNUMBER(ROUND(S3860,0)),ROUND(S3860,0),"")</f>
        <v/>
      </c>
      <c r="P3860">
        <f>IF(ISNUMBER(+VindIndeks_raw_20_small!A3859),+VindIndeks_raw_20_small!A3859,"")</f>
        <v/>
      </c>
      <c r="Q3860">
        <f>IF(ISNUMBER(+VindIndeks_raw_20_small!B3859),+VindIndeks_raw_20_small!B3859,"")</f>
        <v/>
      </c>
      <c r="R3860">
        <f>IF(ISNUMBER(+VindIndeks_raw_20_small!C3859),+VindIndeks_raw_20_small!C3859,"")</f>
        <v/>
      </c>
      <c r="S3860">
        <f>IF(ISNUMBER(+VindIndeks_raw_20_small!D3859),+VindIndeks_raw_20_small!D3859,"")</f>
        <v/>
      </c>
      <c r="U3860" s="12">
        <f>+IF(ISNUMBER(ROUND(Y3860,0)),ROUND(Y3860,0),"")</f>
        <v/>
      </c>
      <c r="V3860">
        <f>IF(ISNUMBER(+VindIndeks_raw_20_large!A3859),+VindIndeks_raw_20_large!A3859,"")</f>
        <v/>
      </c>
      <c r="W3860">
        <f>IF(ISNUMBER(+VindIndeks_raw_20_large!B3859),+VindIndeks_raw_20_large!B3859,"")</f>
        <v/>
      </c>
      <c r="X3860">
        <f>IF(ISNUMBER(+VindIndeks_raw_20_large!C3859),+VindIndeks_raw_20_large!C3859,"")</f>
        <v/>
      </c>
      <c r="Y3860">
        <f>IF(ISNUMBER(+VindIndeks_raw_20_large!D3859),+VindIndeks_raw_20_large!D3859,"")</f>
        <v/>
      </c>
    </row>
    <row r="3861">
      <c r="O3861" s="12">
        <f>+IF(ISNUMBER(ROUND(S3861,0)),ROUND(S3861,0),"")</f>
        <v/>
      </c>
      <c r="P3861">
        <f>IF(ISNUMBER(+VindIndeks_raw_20_small!A3860),+VindIndeks_raw_20_small!A3860,"")</f>
        <v/>
      </c>
      <c r="Q3861">
        <f>IF(ISNUMBER(+VindIndeks_raw_20_small!B3860),+VindIndeks_raw_20_small!B3860,"")</f>
        <v/>
      </c>
      <c r="R3861">
        <f>IF(ISNUMBER(+VindIndeks_raw_20_small!C3860),+VindIndeks_raw_20_small!C3860,"")</f>
        <v/>
      </c>
      <c r="S3861">
        <f>IF(ISNUMBER(+VindIndeks_raw_20_small!D3860),+VindIndeks_raw_20_small!D3860,"")</f>
        <v/>
      </c>
      <c r="U3861" s="12">
        <f>+IF(ISNUMBER(ROUND(Y3861,0)),ROUND(Y3861,0),"")</f>
        <v/>
      </c>
      <c r="V3861">
        <f>IF(ISNUMBER(+VindIndeks_raw_20_large!A3860),+VindIndeks_raw_20_large!A3860,"")</f>
        <v/>
      </c>
      <c r="W3861">
        <f>IF(ISNUMBER(+VindIndeks_raw_20_large!B3860),+VindIndeks_raw_20_large!B3860,"")</f>
        <v/>
      </c>
      <c r="X3861">
        <f>IF(ISNUMBER(+VindIndeks_raw_20_large!C3860),+VindIndeks_raw_20_large!C3860,"")</f>
        <v/>
      </c>
      <c r="Y3861">
        <f>IF(ISNUMBER(+VindIndeks_raw_20_large!D3860),+VindIndeks_raw_20_large!D3860,"")</f>
        <v/>
      </c>
    </row>
    <row r="3862">
      <c r="O3862" s="12">
        <f>+IF(ISNUMBER(ROUND(S3862,0)),ROUND(S3862,0),"")</f>
        <v/>
      </c>
      <c r="P3862">
        <f>IF(ISNUMBER(+VindIndeks_raw_20_small!A3861),+VindIndeks_raw_20_small!A3861,"")</f>
        <v/>
      </c>
      <c r="Q3862">
        <f>IF(ISNUMBER(+VindIndeks_raw_20_small!B3861),+VindIndeks_raw_20_small!B3861,"")</f>
        <v/>
      </c>
      <c r="R3862">
        <f>IF(ISNUMBER(+VindIndeks_raw_20_small!C3861),+VindIndeks_raw_20_small!C3861,"")</f>
        <v/>
      </c>
      <c r="S3862">
        <f>IF(ISNUMBER(+VindIndeks_raw_20_small!D3861),+VindIndeks_raw_20_small!D3861,"")</f>
        <v/>
      </c>
      <c r="U3862" s="12">
        <f>+IF(ISNUMBER(ROUND(Y3862,0)),ROUND(Y3862,0),"")</f>
        <v/>
      </c>
      <c r="V3862">
        <f>IF(ISNUMBER(+VindIndeks_raw_20_large!A3861),+VindIndeks_raw_20_large!A3861,"")</f>
        <v/>
      </c>
      <c r="W3862">
        <f>IF(ISNUMBER(+VindIndeks_raw_20_large!B3861),+VindIndeks_raw_20_large!B3861,"")</f>
        <v/>
      </c>
      <c r="X3862">
        <f>IF(ISNUMBER(+VindIndeks_raw_20_large!C3861),+VindIndeks_raw_20_large!C3861,"")</f>
        <v/>
      </c>
      <c r="Y3862">
        <f>IF(ISNUMBER(+VindIndeks_raw_20_large!D3861),+VindIndeks_raw_20_large!D3861,"")</f>
        <v/>
      </c>
    </row>
    <row r="3863">
      <c r="O3863" s="12">
        <f>+IF(ISNUMBER(ROUND(S3863,0)),ROUND(S3863,0),"")</f>
        <v/>
      </c>
      <c r="P3863">
        <f>IF(ISNUMBER(+VindIndeks_raw_20_small!A3862),+VindIndeks_raw_20_small!A3862,"")</f>
        <v/>
      </c>
      <c r="Q3863">
        <f>IF(ISNUMBER(+VindIndeks_raw_20_small!B3862),+VindIndeks_raw_20_small!B3862,"")</f>
        <v/>
      </c>
      <c r="R3863">
        <f>IF(ISNUMBER(+VindIndeks_raw_20_small!C3862),+VindIndeks_raw_20_small!C3862,"")</f>
        <v/>
      </c>
      <c r="S3863">
        <f>IF(ISNUMBER(+VindIndeks_raw_20_small!D3862),+VindIndeks_raw_20_small!D3862,"")</f>
        <v/>
      </c>
      <c r="U3863" s="12">
        <f>+IF(ISNUMBER(ROUND(Y3863,0)),ROUND(Y3863,0),"")</f>
        <v/>
      </c>
      <c r="V3863">
        <f>IF(ISNUMBER(+VindIndeks_raw_20_large!A3862),+VindIndeks_raw_20_large!A3862,"")</f>
        <v/>
      </c>
      <c r="W3863">
        <f>IF(ISNUMBER(+VindIndeks_raw_20_large!B3862),+VindIndeks_raw_20_large!B3862,"")</f>
        <v/>
      </c>
      <c r="X3863">
        <f>IF(ISNUMBER(+VindIndeks_raw_20_large!C3862),+VindIndeks_raw_20_large!C3862,"")</f>
        <v/>
      </c>
      <c r="Y3863">
        <f>IF(ISNUMBER(+VindIndeks_raw_20_large!D3862),+VindIndeks_raw_20_large!D3862,"")</f>
        <v/>
      </c>
    </row>
    <row r="3864">
      <c r="O3864" s="12">
        <f>+IF(ISNUMBER(ROUND(S3864,0)),ROUND(S3864,0),"")</f>
        <v/>
      </c>
      <c r="P3864">
        <f>IF(ISNUMBER(+VindIndeks_raw_20_small!A3863),+VindIndeks_raw_20_small!A3863,"")</f>
        <v/>
      </c>
      <c r="Q3864">
        <f>IF(ISNUMBER(+VindIndeks_raw_20_small!B3863),+VindIndeks_raw_20_small!B3863,"")</f>
        <v/>
      </c>
      <c r="R3864">
        <f>IF(ISNUMBER(+VindIndeks_raw_20_small!C3863),+VindIndeks_raw_20_small!C3863,"")</f>
        <v/>
      </c>
      <c r="S3864">
        <f>IF(ISNUMBER(+VindIndeks_raw_20_small!D3863),+VindIndeks_raw_20_small!D3863,"")</f>
        <v/>
      </c>
      <c r="U3864" s="12">
        <f>+IF(ISNUMBER(ROUND(Y3864,0)),ROUND(Y3864,0),"")</f>
        <v/>
      </c>
      <c r="V3864">
        <f>IF(ISNUMBER(+VindIndeks_raw_20_large!A3863),+VindIndeks_raw_20_large!A3863,"")</f>
        <v/>
      </c>
      <c r="W3864">
        <f>IF(ISNUMBER(+VindIndeks_raw_20_large!B3863),+VindIndeks_raw_20_large!B3863,"")</f>
        <v/>
      </c>
      <c r="X3864">
        <f>IF(ISNUMBER(+VindIndeks_raw_20_large!C3863),+VindIndeks_raw_20_large!C3863,"")</f>
        <v/>
      </c>
      <c r="Y3864">
        <f>IF(ISNUMBER(+VindIndeks_raw_20_large!D3863),+VindIndeks_raw_20_large!D3863,"")</f>
        <v/>
      </c>
    </row>
    <row r="3865">
      <c r="O3865" s="12">
        <f>+IF(ISNUMBER(ROUND(S3865,0)),ROUND(S3865,0),"")</f>
        <v/>
      </c>
      <c r="P3865">
        <f>IF(ISNUMBER(+VindIndeks_raw_20_small!A3864),+VindIndeks_raw_20_small!A3864,"")</f>
        <v/>
      </c>
      <c r="Q3865">
        <f>IF(ISNUMBER(+VindIndeks_raw_20_small!B3864),+VindIndeks_raw_20_small!B3864,"")</f>
        <v/>
      </c>
      <c r="R3865">
        <f>IF(ISNUMBER(+VindIndeks_raw_20_small!C3864),+VindIndeks_raw_20_small!C3864,"")</f>
        <v/>
      </c>
      <c r="S3865">
        <f>IF(ISNUMBER(+VindIndeks_raw_20_small!D3864),+VindIndeks_raw_20_small!D3864,"")</f>
        <v/>
      </c>
      <c r="U3865" s="12">
        <f>+IF(ISNUMBER(ROUND(Y3865,0)),ROUND(Y3865,0),"")</f>
        <v/>
      </c>
      <c r="V3865">
        <f>IF(ISNUMBER(+VindIndeks_raw_20_large!A3864),+VindIndeks_raw_20_large!A3864,"")</f>
        <v/>
      </c>
      <c r="W3865">
        <f>IF(ISNUMBER(+VindIndeks_raw_20_large!B3864),+VindIndeks_raw_20_large!B3864,"")</f>
        <v/>
      </c>
      <c r="X3865">
        <f>IF(ISNUMBER(+VindIndeks_raw_20_large!C3864),+VindIndeks_raw_20_large!C3864,"")</f>
        <v/>
      </c>
      <c r="Y3865">
        <f>IF(ISNUMBER(+VindIndeks_raw_20_large!D3864),+VindIndeks_raw_20_large!D3864,"")</f>
        <v/>
      </c>
    </row>
    <row r="3866">
      <c r="O3866" s="12">
        <f>+IF(ISNUMBER(ROUND(S3866,0)),ROUND(S3866,0),"")</f>
        <v/>
      </c>
      <c r="P3866">
        <f>IF(ISNUMBER(+VindIndeks_raw_20_small!A3865),+VindIndeks_raw_20_small!A3865,"")</f>
        <v/>
      </c>
      <c r="Q3866">
        <f>IF(ISNUMBER(+VindIndeks_raw_20_small!B3865),+VindIndeks_raw_20_small!B3865,"")</f>
        <v/>
      </c>
      <c r="R3866">
        <f>IF(ISNUMBER(+VindIndeks_raw_20_small!C3865),+VindIndeks_raw_20_small!C3865,"")</f>
        <v/>
      </c>
      <c r="S3866">
        <f>IF(ISNUMBER(+VindIndeks_raw_20_small!D3865),+VindIndeks_raw_20_small!D3865,"")</f>
        <v/>
      </c>
      <c r="U3866" s="12">
        <f>+IF(ISNUMBER(ROUND(Y3866,0)),ROUND(Y3866,0),"")</f>
        <v/>
      </c>
      <c r="V3866">
        <f>IF(ISNUMBER(+VindIndeks_raw_20_large!A3865),+VindIndeks_raw_20_large!A3865,"")</f>
        <v/>
      </c>
      <c r="W3866">
        <f>IF(ISNUMBER(+VindIndeks_raw_20_large!B3865),+VindIndeks_raw_20_large!B3865,"")</f>
        <v/>
      </c>
      <c r="X3866">
        <f>IF(ISNUMBER(+VindIndeks_raw_20_large!C3865),+VindIndeks_raw_20_large!C3865,"")</f>
        <v/>
      </c>
      <c r="Y3866">
        <f>IF(ISNUMBER(+VindIndeks_raw_20_large!D3865),+VindIndeks_raw_20_large!D3865,"")</f>
        <v/>
      </c>
    </row>
    <row r="3867">
      <c r="O3867" s="12">
        <f>+IF(ISNUMBER(ROUND(S3867,0)),ROUND(S3867,0),"")</f>
        <v/>
      </c>
      <c r="P3867">
        <f>IF(ISNUMBER(+VindIndeks_raw_20_small!A3866),+VindIndeks_raw_20_small!A3866,"")</f>
        <v/>
      </c>
      <c r="Q3867">
        <f>IF(ISNUMBER(+VindIndeks_raw_20_small!B3866),+VindIndeks_raw_20_small!B3866,"")</f>
        <v/>
      </c>
      <c r="R3867">
        <f>IF(ISNUMBER(+VindIndeks_raw_20_small!C3866),+VindIndeks_raw_20_small!C3866,"")</f>
        <v/>
      </c>
      <c r="S3867">
        <f>IF(ISNUMBER(+VindIndeks_raw_20_small!D3866),+VindIndeks_raw_20_small!D3866,"")</f>
        <v/>
      </c>
      <c r="U3867" s="12">
        <f>+IF(ISNUMBER(ROUND(Y3867,0)),ROUND(Y3867,0),"")</f>
        <v/>
      </c>
      <c r="V3867">
        <f>IF(ISNUMBER(+VindIndeks_raw_20_large!A3866),+VindIndeks_raw_20_large!A3866,"")</f>
        <v/>
      </c>
      <c r="W3867">
        <f>IF(ISNUMBER(+VindIndeks_raw_20_large!B3866),+VindIndeks_raw_20_large!B3866,"")</f>
        <v/>
      </c>
      <c r="X3867">
        <f>IF(ISNUMBER(+VindIndeks_raw_20_large!C3866),+VindIndeks_raw_20_large!C3866,"")</f>
        <v/>
      </c>
      <c r="Y3867">
        <f>IF(ISNUMBER(+VindIndeks_raw_20_large!D3866),+VindIndeks_raw_20_large!D3866,"")</f>
        <v/>
      </c>
    </row>
    <row r="3868">
      <c r="O3868" s="12">
        <f>+IF(ISNUMBER(ROUND(S3868,0)),ROUND(S3868,0),"")</f>
        <v/>
      </c>
      <c r="P3868">
        <f>IF(ISNUMBER(+VindIndeks_raw_20_small!A3867),+VindIndeks_raw_20_small!A3867,"")</f>
        <v/>
      </c>
      <c r="Q3868">
        <f>IF(ISNUMBER(+VindIndeks_raw_20_small!B3867),+VindIndeks_raw_20_small!B3867,"")</f>
        <v/>
      </c>
      <c r="R3868">
        <f>IF(ISNUMBER(+VindIndeks_raw_20_small!C3867),+VindIndeks_raw_20_small!C3867,"")</f>
        <v/>
      </c>
      <c r="S3868">
        <f>IF(ISNUMBER(+VindIndeks_raw_20_small!D3867),+VindIndeks_raw_20_small!D3867,"")</f>
        <v/>
      </c>
      <c r="U3868" s="12">
        <f>+IF(ISNUMBER(ROUND(Y3868,0)),ROUND(Y3868,0),"")</f>
        <v/>
      </c>
      <c r="V3868">
        <f>IF(ISNUMBER(+VindIndeks_raw_20_large!A3867),+VindIndeks_raw_20_large!A3867,"")</f>
        <v/>
      </c>
      <c r="W3868">
        <f>IF(ISNUMBER(+VindIndeks_raw_20_large!B3867),+VindIndeks_raw_20_large!B3867,"")</f>
        <v/>
      </c>
      <c r="X3868">
        <f>IF(ISNUMBER(+VindIndeks_raw_20_large!C3867),+VindIndeks_raw_20_large!C3867,"")</f>
        <v/>
      </c>
      <c r="Y3868">
        <f>IF(ISNUMBER(+VindIndeks_raw_20_large!D3867),+VindIndeks_raw_20_large!D3867,"")</f>
        <v/>
      </c>
    </row>
    <row r="3869">
      <c r="O3869" s="12">
        <f>+IF(ISNUMBER(ROUND(S3869,0)),ROUND(S3869,0),"")</f>
        <v/>
      </c>
      <c r="P3869">
        <f>IF(ISNUMBER(+VindIndeks_raw_20_small!A3868),+VindIndeks_raw_20_small!A3868,"")</f>
        <v/>
      </c>
      <c r="Q3869">
        <f>IF(ISNUMBER(+VindIndeks_raw_20_small!B3868),+VindIndeks_raw_20_small!B3868,"")</f>
        <v/>
      </c>
      <c r="R3869">
        <f>IF(ISNUMBER(+VindIndeks_raw_20_small!C3868),+VindIndeks_raw_20_small!C3868,"")</f>
        <v/>
      </c>
      <c r="S3869">
        <f>IF(ISNUMBER(+VindIndeks_raw_20_small!D3868),+VindIndeks_raw_20_small!D3868,"")</f>
        <v/>
      </c>
      <c r="U3869" s="12">
        <f>+IF(ISNUMBER(ROUND(Y3869,0)),ROUND(Y3869,0),"")</f>
        <v/>
      </c>
      <c r="V3869">
        <f>IF(ISNUMBER(+VindIndeks_raw_20_large!A3868),+VindIndeks_raw_20_large!A3868,"")</f>
        <v/>
      </c>
      <c r="W3869">
        <f>IF(ISNUMBER(+VindIndeks_raw_20_large!B3868),+VindIndeks_raw_20_large!B3868,"")</f>
        <v/>
      </c>
      <c r="X3869">
        <f>IF(ISNUMBER(+VindIndeks_raw_20_large!C3868),+VindIndeks_raw_20_large!C3868,"")</f>
        <v/>
      </c>
      <c r="Y3869">
        <f>IF(ISNUMBER(+VindIndeks_raw_20_large!D3868),+VindIndeks_raw_20_large!D3868,"")</f>
        <v/>
      </c>
    </row>
    <row r="3870">
      <c r="O3870" s="12">
        <f>+IF(ISNUMBER(ROUND(S3870,0)),ROUND(S3870,0),"")</f>
        <v/>
      </c>
      <c r="P3870">
        <f>IF(ISNUMBER(+VindIndeks_raw_20_small!A3869),+VindIndeks_raw_20_small!A3869,"")</f>
        <v/>
      </c>
      <c r="Q3870">
        <f>IF(ISNUMBER(+VindIndeks_raw_20_small!B3869),+VindIndeks_raw_20_small!B3869,"")</f>
        <v/>
      </c>
      <c r="R3870">
        <f>IF(ISNUMBER(+VindIndeks_raw_20_small!C3869),+VindIndeks_raw_20_small!C3869,"")</f>
        <v/>
      </c>
      <c r="S3870">
        <f>IF(ISNUMBER(+VindIndeks_raw_20_small!D3869),+VindIndeks_raw_20_small!D3869,"")</f>
        <v/>
      </c>
      <c r="U3870" s="12">
        <f>+IF(ISNUMBER(ROUND(Y3870,0)),ROUND(Y3870,0),"")</f>
        <v/>
      </c>
      <c r="V3870">
        <f>IF(ISNUMBER(+VindIndeks_raw_20_large!A3869),+VindIndeks_raw_20_large!A3869,"")</f>
        <v/>
      </c>
      <c r="W3870">
        <f>IF(ISNUMBER(+VindIndeks_raw_20_large!B3869),+VindIndeks_raw_20_large!B3869,"")</f>
        <v/>
      </c>
      <c r="X3870">
        <f>IF(ISNUMBER(+VindIndeks_raw_20_large!C3869),+VindIndeks_raw_20_large!C3869,"")</f>
        <v/>
      </c>
      <c r="Y3870">
        <f>IF(ISNUMBER(+VindIndeks_raw_20_large!D3869),+VindIndeks_raw_20_large!D3869,"")</f>
        <v/>
      </c>
    </row>
    <row r="3871">
      <c r="O3871" s="12">
        <f>+IF(ISNUMBER(ROUND(S3871,0)),ROUND(S3871,0),"")</f>
        <v/>
      </c>
      <c r="P3871">
        <f>IF(ISNUMBER(+VindIndeks_raw_20_small!A3870),+VindIndeks_raw_20_small!A3870,"")</f>
        <v/>
      </c>
      <c r="Q3871">
        <f>IF(ISNUMBER(+VindIndeks_raw_20_small!B3870),+VindIndeks_raw_20_small!B3870,"")</f>
        <v/>
      </c>
      <c r="R3871">
        <f>IF(ISNUMBER(+VindIndeks_raw_20_small!C3870),+VindIndeks_raw_20_small!C3870,"")</f>
        <v/>
      </c>
      <c r="S3871">
        <f>IF(ISNUMBER(+VindIndeks_raw_20_small!D3870),+VindIndeks_raw_20_small!D3870,"")</f>
        <v/>
      </c>
      <c r="U3871" s="12">
        <f>+IF(ISNUMBER(ROUND(Y3871,0)),ROUND(Y3871,0),"")</f>
        <v/>
      </c>
      <c r="V3871">
        <f>IF(ISNUMBER(+VindIndeks_raw_20_large!A3870),+VindIndeks_raw_20_large!A3870,"")</f>
        <v/>
      </c>
      <c r="W3871">
        <f>IF(ISNUMBER(+VindIndeks_raw_20_large!B3870),+VindIndeks_raw_20_large!B3870,"")</f>
        <v/>
      </c>
      <c r="X3871">
        <f>IF(ISNUMBER(+VindIndeks_raw_20_large!C3870),+VindIndeks_raw_20_large!C3870,"")</f>
        <v/>
      </c>
      <c r="Y3871">
        <f>IF(ISNUMBER(+VindIndeks_raw_20_large!D3870),+VindIndeks_raw_20_large!D3870,"")</f>
        <v/>
      </c>
    </row>
    <row r="3872">
      <c r="O3872" s="12">
        <f>+IF(ISNUMBER(ROUND(S3872,0)),ROUND(S3872,0),"")</f>
        <v/>
      </c>
      <c r="P3872">
        <f>IF(ISNUMBER(+VindIndeks_raw_20_small!A3871),+VindIndeks_raw_20_small!A3871,"")</f>
        <v/>
      </c>
      <c r="Q3872">
        <f>IF(ISNUMBER(+VindIndeks_raw_20_small!B3871),+VindIndeks_raw_20_small!B3871,"")</f>
        <v/>
      </c>
      <c r="R3872">
        <f>IF(ISNUMBER(+VindIndeks_raw_20_small!C3871),+VindIndeks_raw_20_small!C3871,"")</f>
        <v/>
      </c>
      <c r="S3872">
        <f>IF(ISNUMBER(+VindIndeks_raw_20_small!D3871),+VindIndeks_raw_20_small!D3871,"")</f>
        <v/>
      </c>
      <c r="U3872" s="12">
        <f>+IF(ISNUMBER(ROUND(Y3872,0)),ROUND(Y3872,0),"")</f>
        <v/>
      </c>
      <c r="V3872">
        <f>IF(ISNUMBER(+VindIndeks_raw_20_large!A3871),+VindIndeks_raw_20_large!A3871,"")</f>
        <v/>
      </c>
      <c r="W3872">
        <f>IF(ISNUMBER(+VindIndeks_raw_20_large!B3871),+VindIndeks_raw_20_large!B3871,"")</f>
        <v/>
      </c>
      <c r="X3872">
        <f>IF(ISNUMBER(+VindIndeks_raw_20_large!C3871),+VindIndeks_raw_20_large!C3871,"")</f>
        <v/>
      </c>
      <c r="Y3872">
        <f>IF(ISNUMBER(+VindIndeks_raw_20_large!D3871),+VindIndeks_raw_20_large!D3871,"")</f>
        <v/>
      </c>
    </row>
    <row r="3873">
      <c r="O3873" s="12">
        <f>+IF(ISNUMBER(ROUND(S3873,0)),ROUND(S3873,0),"")</f>
        <v/>
      </c>
      <c r="P3873">
        <f>IF(ISNUMBER(+VindIndeks_raw_20_small!A3872),+VindIndeks_raw_20_small!A3872,"")</f>
        <v/>
      </c>
      <c r="Q3873">
        <f>IF(ISNUMBER(+VindIndeks_raw_20_small!B3872),+VindIndeks_raw_20_small!B3872,"")</f>
        <v/>
      </c>
      <c r="R3873">
        <f>IF(ISNUMBER(+VindIndeks_raw_20_small!C3872),+VindIndeks_raw_20_small!C3872,"")</f>
        <v/>
      </c>
      <c r="S3873">
        <f>IF(ISNUMBER(+VindIndeks_raw_20_small!D3872),+VindIndeks_raw_20_small!D3872,"")</f>
        <v/>
      </c>
      <c r="U3873" s="12">
        <f>+IF(ISNUMBER(ROUND(Y3873,0)),ROUND(Y3873,0),"")</f>
        <v/>
      </c>
      <c r="V3873">
        <f>IF(ISNUMBER(+VindIndeks_raw_20_large!A3872),+VindIndeks_raw_20_large!A3872,"")</f>
        <v/>
      </c>
      <c r="W3873">
        <f>IF(ISNUMBER(+VindIndeks_raw_20_large!B3872),+VindIndeks_raw_20_large!B3872,"")</f>
        <v/>
      </c>
      <c r="X3873">
        <f>IF(ISNUMBER(+VindIndeks_raw_20_large!C3872),+VindIndeks_raw_20_large!C3872,"")</f>
        <v/>
      </c>
      <c r="Y3873">
        <f>IF(ISNUMBER(+VindIndeks_raw_20_large!D3872),+VindIndeks_raw_20_large!D3872,"")</f>
        <v/>
      </c>
    </row>
    <row r="3874">
      <c r="O3874" s="12">
        <f>+IF(ISNUMBER(ROUND(S3874,0)),ROUND(S3874,0),"")</f>
        <v/>
      </c>
      <c r="P3874">
        <f>IF(ISNUMBER(+VindIndeks_raw_20_small!A3873),+VindIndeks_raw_20_small!A3873,"")</f>
        <v/>
      </c>
      <c r="Q3874">
        <f>IF(ISNUMBER(+VindIndeks_raw_20_small!B3873),+VindIndeks_raw_20_small!B3873,"")</f>
        <v/>
      </c>
      <c r="R3874">
        <f>IF(ISNUMBER(+VindIndeks_raw_20_small!C3873),+VindIndeks_raw_20_small!C3873,"")</f>
        <v/>
      </c>
      <c r="S3874">
        <f>IF(ISNUMBER(+VindIndeks_raw_20_small!D3873),+VindIndeks_raw_20_small!D3873,"")</f>
        <v/>
      </c>
      <c r="U3874" s="12">
        <f>+IF(ISNUMBER(ROUND(Y3874,0)),ROUND(Y3874,0),"")</f>
        <v/>
      </c>
      <c r="V3874">
        <f>IF(ISNUMBER(+VindIndeks_raw_20_large!A3873),+VindIndeks_raw_20_large!A3873,"")</f>
        <v/>
      </c>
      <c r="W3874">
        <f>IF(ISNUMBER(+VindIndeks_raw_20_large!B3873),+VindIndeks_raw_20_large!B3873,"")</f>
        <v/>
      </c>
      <c r="X3874">
        <f>IF(ISNUMBER(+VindIndeks_raw_20_large!C3873),+VindIndeks_raw_20_large!C3873,"")</f>
        <v/>
      </c>
      <c r="Y3874">
        <f>IF(ISNUMBER(+VindIndeks_raw_20_large!D3873),+VindIndeks_raw_20_large!D3873,"")</f>
        <v/>
      </c>
    </row>
    <row r="3875">
      <c r="O3875" s="12">
        <f>+IF(ISNUMBER(ROUND(S3875,0)),ROUND(S3875,0),"")</f>
        <v/>
      </c>
      <c r="P3875">
        <f>IF(ISNUMBER(+VindIndeks_raw_20_small!A3874),+VindIndeks_raw_20_small!A3874,"")</f>
        <v/>
      </c>
      <c r="Q3875">
        <f>IF(ISNUMBER(+VindIndeks_raw_20_small!B3874),+VindIndeks_raw_20_small!B3874,"")</f>
        <v/>
      </c>
      <c r="R3875">
        <f>IF(ISNUMBER(+VindIndeks_raw_20_small!C3874),+VindIndeks_raw_20_small!C3874,"")</f>
        <v/>
      </c>
      <c r="S3875">
        <f>IF(ISNUMBER(+VindIndeks_raw_20_small!D3874),+VindIndeks_raw_20_small!D3874,"")</f>
        <v/>
      </c>
      <c r="U3875" s="12">
        <f>+IF(ISNUMBER(ROUND(Y3875,0)),ROUND(Y3875,0),"")</f>
        <v/>
      </c>
      <c r="V3875">
        <f>IF(ISNUMBER(+VindIndeks_raw_20_large!A3874),+VindIndeks_raw_20_large!A3874,"")</f>
        <v/>
      </c>
      <c r="W3875">
        <f>IF(ISNUMBER(+VindIndeks_raw_20_large!B3874),+VindIndeks_raw_20_large!B3874,"")</f>
        <v/>
      </c>
      <c r="X3875">
        <f>IF(ISNUMBER(+VindIndeks_raw_20_large!C3874),+VindIndeks_raw_20_large!C3874,"")</f>
        <v/>
      </c>
      <c r="Y3875">
        <f>IF(ISNUMBER(+VindIndeks_raw_20_large!D3874),+VindIndeks_raw_20_large!D3874,"")</f>
        <v/>
      </c>
    </row>
    <row r="3876">
      <c r="O3876" s="12">
        <f>+IF(ISNUMBER(ROUND(S3876,0)),ROUND(S3876,0),"")</f>
        <v/>
      </c>
      <c r="P3876">
        <f>IF(ISNUMBER(+VindIndeks_raw_20_small!A3875),+VindIndeks_raw_20_small!A3875,"")</f>
        <v/>
      </c>
      <c r="Q3876">
        <f>IF(ISNUMBER(+VindIndeks_raw_20_small!B3875),+VindIndeks_raw_20_small!B3875,"")</f>
        <v/>
      </c>
      <c r="R3876">
        <f>IF(ISNUMBER(+VindIndeks_raw_20_small!C3875),+VindIndeks_raw_20_small!C3875,"")</f>
        <v/>
      </c>
      <c r="S3876">
        <f>IF(ISNUMBER(+VindIndeks_raw_20_small!D3875),+VindIndeks_raw_20_small!D3875,"")</f>
        <v/>
      </c>
      <c r="U3876" s="12">
        <f>+IF(ISNUMBER(ROUND(Y3876,0)),ROUND(Y3876,0),"")</f>
        <v/>
      </c>
      <c r="V3876">
        <f>IF(ISNUMBER(+VindIndeks_raw_20_large!A3875),+VindIndeks_raw_20_large!A3875,"")</f>
        <v/>
      </c>
      <c r="W3876">
        <f>IF(ISNUMBER(+VindIndeks_raw_20_large!B3875),+VindIndeks_raw_20_large!B3875,"")</f>
        <v/>
      </c>
      <c r="X3876">
        <f>IF(ISNUMBER(+VindIndeks_raw_20_large!C3875),+VindIndeks_raw_20_large!C3875,"")</f>
        <v/>
      </c>
      <c r="Y3876">
        <f>IF(ISNUMBER(+VindIndeks_raw_20_large!D3875),+VindIndeks_raw_20_large!D3875,"")</f>
        <v/>
      </c>
    </row>
    <row r="3877">
      <c r="O3877" s="12">
        <f>+IF(ISNUMBER(ROUND(S3877,0)),ROUND(S3877,0),"")</f>
        <v/>
      </c>
      <c r="P3877">
        <f>IF(ISNUMBER(+VindIndeks_raw_20_small!A3876),+VindIndeks_raw_20_small!A3876,"")</f>
        <v/>
      </c>
      <c r="Q3877">
        <f>IF(ISNUMBER(+VindIndeks_raw_20_small!B3876),+VindIndeks_raw_20_small!B3876,"")</f>
        <v/>
      </c>
      <c r="R3877">
        <f>IF(ISNUMBER(+VindIndeks_raw_20_small!C3876),+VindIndeks_raw_20_small!C3876,"")</f>
        <v/>
      </c>
      <c r="S3877">
        <f>IF(ISNUMBER(+VindIndeks_raw_20_small!D3876),+VindIndeks_raw_20_small!D3876,"")</f>
        <v/>
      </c>
      <c r="U3877" s="12">
        <f>+IF(ISNUMBER(ROUND(Y3877,0)),ROUND(Y3877,0),"")</f>
        <v/>
      </c>
      <c r="V3877">
        <f>IF(ISNUMBER(+VindIndeks_raw_20_large!A3876),+VindIndeks_raw_20_large!A3876,"")</f>
        <v/>
      </c>
      <c r="W3877">
        <f>IF(ISNUMBER(+VindIndeks_raw_20_large!B3876),+VindIndeks_raw_20_large!B3876,"")</f>
        <v/>
      </c>
      <c r="X3877">
        <f>IF(ISNUMBER(+VindIndeks_raw_20_large!C3876),+VindIndeks_raw_20_large!C3876,"")</f>
        <v/>
      </c>
      <c r="Y3877">
        <f>IF(ISNUMBER(+VindIndeks_raw_20_large!D3876),+VindIndeks_raw_20_large!D3876,"")</f>
        <v/>
      </c>
    </row>
    <row r="3878">
      <c r="O3878" s="12">
        <f>+IF(ISNUMBER(ROUND(S3878,0)),ROUND(S3878,0),"")</f>
        <v/>
      </c>
      <c r="P3878">
        <f>IF(ISNUMBER(+VindIndeks_raw_20_small!A3877),+VindIndeks_raw_20_small!A3877,"")</f>
        <v/>
      </c>
      <c r="Q3878">
        <f>IF(ISNUMBER(+VindIndeks_raw_20_small!B3877),+VindIndeks_raw_20_small!B3877,"")</f>
        <v/>
      </c>
      <c r="R3878">
        <f>IF(ISNUMBER(+VindIndeks_raw_20_small!C3877),+VindIndeks_raw_20_small!C3877,"")</f>
        <v/>
      </c>
      <c r="S3878">
        <f>IF(ISNUMBER(+VindIndeks_raw_20_small!D3877),+VindIndeks_raw_20_small!D3877,"")</f>
        <v/>
      </c>
      <c r="U3878" s="12">
        <f>+IF(ISNUMBER(ROUND(Y3878,0)),ROUND(Y3878,0),"")</f>
        <v/>
      </c>
      <c r="V3878">
        <f>IF(ISNUMBER(+VindIndeks_raw_20_large!A3877),+VindIndeks_raw_20_large!A3877,"")</f>
        <v/>
      </c>
      <c r="W3878">
        <f>IF(ISNUMBER(+VindIndeks_raw_20_large!B3877),+VindIndeks_raw_20_large!B3877,"")</f>
        <v/>
      </c>
      <c r="X3878">
        <f>IF(ISNUMBER(+VindIndeks_raw_20_large!C3877),+VindIndeks_raw_20_large!C3877,"")</f>
        <v/>
      </c>
      <c r="Y3878">
        <f>IF(ISNUMBER(+VindIndeks_raw_20_large!D3877),+VindIndeks_raw_20_large!D3877,"")</f>
        <v/>
      </c>
    </row>
    <row r="3879">
      <c r="O3879" s="12">
        <f>+IF(ISNUMBER(ROUND(S3879,0)),ROUND(S3879,0),"")</f>
        <v/>
      </c>
      <c r="P3879">
        <f>IF(ISNUMBER(+VindIndeks_raw_20_small!A3878),+VindIndeks_raw_20_small!A3878,"")</f>
        <v/>
      </c>
      <c r="Q3879">
        <f>IF(ISNUMBER(+VindIndeks_raw_20_small!B3878),+VindIndeks_raw_20_small!B3878,"")</f>
        <v/>
      </c>
      <c r="R3879">
        <f>IF(ISNUMBER(+VindIndeks_raw_20_small!C3878),+VindIndeks_raw_20_small!C3878,"")</f>
        <v/>
      </c>
      <c r="S3879">
        <f>IF(ISNUMBER(+VindIndeks_raw_20_small!D3878),+VindIndeks_raw_20_small!D3878,"")</f>
        <v/>
      </c>
      <c r="U3879" s="12">
        <f>+IF(ISNUMBER(ROUND(Y3879,0)),ROUND(Y3879,0),"")</f>
        <v/>
      </c>
      <c r="V3879">
        <f>IF(ISNUMBER(+VindIndeks_raw_20_large!A3878),+VindIndeks_raw_20_large!A3878,"")</f>
        <v/>
      </c>
      <c r="W3879">
        <f>IF(ISNUMBER(+VindIndeks_raw_20_large!B3878),+VindIndeks_raw_20_large!B3878,"")</f>
        <v/>
      </c>
      <c r="X3879">
        <f>IF(ISNUMBER(+VindIndeks_raw_20_large!C3878),+VindIndeks_raw_20_large!C3878,"")</f>
        <v/>
      </c>
      <c r="Y3879">
        <f>IF(ISNUMBER(+VindIndeks_raw_20_large!D3878),+VindIndeks_raw_20_large!D3878,"")</f>
        <v/>
      </c>
    </row>
    <row r="3880">
      <c r="O3880" s="12">
        <f>+IF(ISNUMBER(ROUND(S3880,0)),ROUND(S3880,0),"")</f>
        <v/>
      </c>
      <c r="P3880">
        <f>IF(ISNUMBER(+VindIndeks_raw_20_small!A3879),+VindIndeks_raw_20_small!A3879,"")</f>
        <v/>
      </c>
      <c r="Q3880">
        <f>IF(ISNUMBER(+VindIndeks_raw_20_small!B3879),+VindIndeks_raw_20_small!B3879,"")</f>
        <v/>
      </c>
      <c r="R3880">
        <f>IF(ISNUMBER(+VindIndeks_raw_20_small!C3879),+VindIndeks_raw_20_small!C3879,"")</f>
        <v/>
      </c>
      <c r="S3880">
        <f>IF(ISNUMBER(+VindIndeks_raw_20_small!D3879),+VindIndeks_raw_20_small!D3879,"")</f>
        <v/>
      </c>
      <c r="U3880" s="12">
        <f>+IF(ISNUMBER(ROUND(Y3880,0)),ROUND(Y3880,0),"")</f>
        <v/>
      </c>
      <c r="V3880">
        <f>IF(ISNUMBER(+VindIndeks_raw_20_large!A3879),+VindIndeks_raw_20_large!A3879,"")</f>
        <v/>
      </c>
      <c r="W3880">
        <f>IF(ISNUMBER(+VindIndeks_raw_20_large!B3879),+VindIndeks_raw_20_large!B3879,"")</f>
        <v/>
      </c>
      <c r="X3880">
        <f>IF(ISNUMBER(+VindIndeks_raw_20_large!C3879),+VindIndeks_raw_20_large!C3879,"")</f>
        <v/>
      </c>
      <c r="Y3880">
        <f>IF(ISNUMBER(+VindIndeks_raw_20_large!D3879),+VindIndeks_raw_20_large!D3879,"")</f>
        <v/>
      </c>
    </row>
    <row r="3881">
      <c r="O3881" s="12">
        <f>+IF(ISNUMBER(ROUND(S3881,0)),ROUND(S3881,0),"")</f>
        <v/>
      </c>
      <c r="P3881">
        <f>IF(ISNUMBER(+VindIndeks_raw_20_small!A3880),+VindIndeks_raw_20_small!A3880,"")</f>
        <v/>
      </c>
      <c r="Q3881">
        <f>IF(ISNUMBER(+VindIndeks_raw_20_small!B3880),+VindIndeks_raw_20_small!B3880,"")</f>
        <v/>
      </c>
      <c r="R3881">
        <f>IF(ISNUMBER(+VindIndeks_raw_20_small!C3880),+VindIndeks_raw_20_small!C3880,"")</f>
        <v/>
      </c>
      <c r="S3881">
        <f>IF(ISNUMBER(+VindIndeks_raw_20_small!D3880),+VindIndeks_raw_20_small!D3880,"")</f>
        <v/>
      </c>
      <c r="U3881" s="12">
        <f>+IF(ISNUMBER(ROUND(Y3881,0)),ROUND(Y3881,0),"")</f>
        <v/>
      </c>
      <c r="V3881">
        <f>IF(ISNUMBER(+VindIndeks_raw_20_large!A3880),+VindIndeks_raw_20_large!A3880,"")</f>
        <v/>
      </c>
      <c r="W3881">
        <f>IF(ISNUMBER(+VindIndeks_raw_20_large!B3880),+VindIndeks_raw_20_large!B3880,"")</f>
        <v/>
      </c>
      <c r="X3881">
        <f>IF(ISNUMBER(+VindIndeks_raw_20_large!C3880),+VindIndeks_raw_20_large!C3880,"")</f>
        <v/>
      </c>
      <c r="Y3881">
        <f>IF(ISNUMBER(+VindIndeks_raw_20_large!D3880),+VindIndeks_raw_20_large!D3880,"")</f>
        <v/>
      </c>
    </row>
    <row r="3882">
      <c r="O3882" s="12">
        <f>+IF(ISNUMBER(ROUND(S3882,0)),ROUND(S3882,0),"")</f>
        <v/>
      </c>
      <c r="P3882">
        <f>IF(ISNUMBER(+VindIndeks_raw_20_small!A3881),+VindIndeks_raw_20_small!A3881,"")</f>
        <v/>
      </c>
      <c r="Q3882">
        <f>IF(ISNUMBER(+VindIndeks_raw_20_small!B3881),+VindIndeks_raw_20_small!B3881,"")</f>
        <v/>
      </c>
      <c r="R3882">
        <f>IF(ISNUMBER(+VindIndeks_raw_20_small!C3881),+VindIndeks_raw_20_small!C3881,"")</f>
        <v/>
      </c>
      <c r="S3882">
        <f>IF(ISNUMBER(+VindIndeks_raw_20_small!D3881),+VindIndeks_raw_20_small!D3881,"")</f>
        <v/>
      </c>
      <c r="U3882" s="12">
        <f>+IF(ISNUMBER(ROUND(Y3882,0)),ROUND(Y3882,0),"")</f>
        <v/>
      </c>
      <c r="V3882">
        <f>IF(ISNUMBER(+VindIndeks_raw_20_large!A3881),+VindIndeks_raw_20_large!A3881,"")</f>
        <v/>
      </c>
      <c r="W3882">
        <f>IF(ISNUMBER(+VindIndeks_raw_20_large!B3881),+VindIndeks_raw_20_large!B3881,"")</f>
        <v/>
      </c>
      <c r="X3882">
        <f>IF(ISNUMBER(+VindIndeks_raw_20_large!C3881),+VindIndeks_raw_20_large!C3881,"")</f>
        <v/>
      </c>
      <c r="Y3882">
        <f>IF(ISNUMBER(+VindIndeks_raw_20_large!D3881),+VindIndeks_raw_20_large!D3881,"")</f>
        <v/>
      </c>
    </row>
    <row r="3883">
      <c r="O3883" s="12">
        <f>+IF(ISNUMBER(ROUND(S3883,0)),ROUND(S3883,0),"")</f>
        <v/>
      </c>
      <c r="P3883">
        <f>IF(ISNUMBER(+VindIndeks_raw_20_small!A3882),+VindIndeks_raw_20_small!A3882,"")</f>
        <v/>
      </c>
      <c r="Q3883">
        <f>IF(ISNUMBER(+VindIndeks_raw_20_small!B3882),+VindIndeks_raw_20_small!B3882,"")</f>
        <v/>
      </c>
      <c r="R3883">
        <f>IF(ISNUMBER(+VindIndeks_raw_20_small!C3882),+VindIndeks_raw_20_small!C3882,"")</f>
        <v/>
      </c>
      <c r="S3883">
        <f>IF(ISNUMBER(+VindIndeks_raw_20_small!D3882),+VindIndeks_raw_20_small!D3882,"")</f>
        <v/>
      </c>
      <c r="U3883" s="12">
        <f>+IF(ISNUMBER(ROUND(Y3883,0)),ROUND(Y3883,0),"")</f>
        <v/>
      </c>
      <c r="V3883">
        <f>IF(ISNUMBER(+VindIndeks_raw_20_large!A3882),+VindIndeks_raw_20_large!A3882,"")</f>
        <v/>
      </c>
      <c r="W3883">
        <f>IF(ISNUMBER(+VindIndeks_raw_20_large!B3882),+VindIndeks_raw_20_large!B3882,"")</f>
        <v/>
      </c>
      <c r="X3883">
        <f>IF(ISNUMBER(+VindIndeks_raw_20_large!C3882),+VindIndeks_raw_20_large!C3882,"")</f>
        <v/>
      </c>
      <c r="Y3883">
        <f>IF(ISNUMBER(+VindIndeks_raw_20_large!D3882),+VindIndeks_raw_20_large!D3882,"")</f>
        <v/>
      </c>
    </row>
    <row r="3884">
      <c r="O3884" s="12">
        <f>+IF(ISNUMBER(ROUND(S3884,0)),ROUND(S3884,0),"")</f>
        <v/>
      </c>
      <c r="P3884">
        <f>IF(ISNUMBER(+VindIndeks_raw_20_small!A3883),+VindIndeks_raw_20_small!A3883,"")</f>
        <v/>
      </c>
      <c r="Q3884">
        <f>IF(ISNUMBER(+VindIndeks_raw_20_small!B3883),+VindIndeks_raw_20_small!B3883,"")</f>
        <v/>
      </c>
      <c r="R3884">
        <f>IF(ISNUMBER(+VindIndeks_raw_20_small!C3883),+VindIndeks_raw_20_small!C3883,"")</f>
        <v/>
      </c>
      <c r="S3884">
        <f>IF(ISNUMBER(+VindIndeks_raw_20_small!D3883),+VindIndeks_raw_20_small!D3883,"")</f>
        <v/>
      </c>
      <c r="U3884" s="12">
        <f>+IF(ISNUMBER(ROUND(Y3884,0)),ROUND(Y3884,0),"")</f>
        <v/>
      </c>
      <c r="V3884">
        <f>IF(ISNUMBER(+VindIndeks_raw_20_large!A3883),+VindIndeks_raw_20_large!A3883,"")</f>
        <v/>
      </c>
      <c r="W3884">
        <f>IF(ISNUMBER(+VindIndeks_raw_20_large!B3883),+VindIndeks_raw_20_large!B3883,"")</f>
        <v/>
      </c>
      <c r="X3884">
        <f>IF(ISNUMBER(+VindIndeks_raw_20_large!C3883),+VindIndeks_raw_20_large!C3883,"")</f>
        <v/>
      </c>
      <c r="Y3884">
        <f>IF(ISNUMBER(+VindIndeks_raw_20_large!D3883),+VindIndeks_raw_20_large!D3883,"")</f>
        <v/>
      </c>
    </row>
    <row r="3885">
      <c r="O3885" s="12">
        <f>+IF(ISNUMBER(ROUND(S3885,0)),ROUND(S3885,0),"")</f>
        <v/>
      </c>
      <c r="P3885">
        <f>IF(ISNUMBER(+VindIndeks_raw_20_small!A3884),+VindIndeks_raw_20_small!A3884,"")</f>
        <v/>
      </c>
      <c r="Q3885">
        <f>IF(ISNUMBER(+VindIndeks_raw_20_small!B3884),+VindIndeks_raw_20_small!B3884,"")</f>
        <v/>
      </c>
      <c r="R3885">
        <f>IF(ISNUMBER(+VindIndeks_raw_20_small!C3884),+VindIndeks_raw_20_small!C3884,"")</f>
        <v/>
      </c>
      <c r="S3885">
        <f>IF(ISNUMBER(+VindIndeks_raw_20_small!D3884),+VindIndeks_raw_20_small!D3884,"")</f>
        <v/>
      </c>
      <c r="U3885" s="12">
        <f>+IF(ISNUMBER(ROUND(Y3885,0)),ROUND(Y3885,0),"")</f>
        <v/>
      </c>
      <c r="V3885">
        <f>IF(ISNUMBER(+VindIndeks_raw_20_large!A3884),+VindIndeks_raw_20_large!A3884,"")</f>
        <v/>
      </c>
      <c r="W3885">
        <f>IF(ISNUMBER(+VindIndeks_raw_20_large!B3884),+VindIndeks_raw_20_large!B3884,"")</f>
        <v/>
      </c>
      <c r="X3885">
        <f>IF(ISNUMBER(+VindIndeks_raw_20_large!C3884),+VindIndeks_raw_20_large!C3884,"")</f>
        <v/>
      </c>
      <c r="Y3885">
        <f>IF(ISNUMBER(+VindIndeks_raw_20_large!D3884),+VindIndeks_raw_20_large!D3884,"")</f>
        <v/>
      </c>
    </row>
    <row r="3886">
      <c r="O3886" s="12">
        <f>+IF(ISNUMBER(ROUND(S3886,0)),ROUND(S3886,0),"")</f>
        <v/>
      </c>
      <c r="P3886">
        <f>IF(ISNUMBER(+VindIndeks_raw_20_small!A3885),+VindIndeks_raw_20_small!A3885,"")</f>
        <v/>
      </c>
      <c r="Q3886">
        <f>IF(ISNUMBER(+VindIndeks_raw_20_small!B3885),+VindIndeks_raw_20_small!B3885,"")</f>
        <v/>
      </c>
      <c r="R3886">
        <f>IF(ISNUMBER(+VindIndeks_raw_20_small!C3885),+VindIndeks_raw_20_small!C3885,"")</f>
        <v/>
      </c>
      <c r="S3886">
        <f>IF(ISNUMBER(+VindIndeks_raw_20_small!D3885),+VindIndeks_raw_20_small!D3885,"")</f>
        <v/>
      </c>
      <c r="U3886" s="12">
        <f>+IF(ISNUMBER(ROUND(Y3886,0)),ROUND(Y3886,0),"")</f>
        <v/>
      </c>
      <c r="V3886">
        <f>IF(ISNUMBER(+VindIndeks_raw_20_large!A3885),+VindIndeks_raw_20_large!A3885,"")</f>
        <v/>
      </c>
      <c r="W3886">
        <f>IF(ISNUMBER(+VindIndeks_raw_20_large!B3885),+VindIndeks_raw_20_large!B3885,"")</f>
        <v/>
      </c>
      <c r="X3886">
        <f>IF(ISNUMBER(+VindIndeks_raw_20_large!C3885),+VindIndeks_raw_20_large!C3885,"")</f>
        <v/>
      </c>
      <c r="Y3886">
        <f>IF(ISNUMBER(+VindIndeks_raw_20_large!D3885),+VindIndeks_raw_20_large!D3885,"")</f>
        <v/>
      </c>
    </row>
    <row r="3887">
      <c r="O3887" s="12">
        <f>+IF(ISNUMBER(ROUND(S3887,0)),ROUND(S3887,0),"")</f>
        <v/>
      </c>
      <c r="P3887">
        <f>IF(ISNUMBER(+VindIndeks_raw_20_small!A3886),+VindIndeks_raw_20_small!A3886,"")</f>
        <v/>
      </c>
      <c r="Q3887">
        <f>IF(ISNUMBER(+VindIndeks_raw_20_small!B3886),+VindIndeks_raw_20_small!B3886,"")</f>
        <v/>
      </c>
      <c r="R3887">
        <f>IF(ISNUMBER(+VindIndeks_raw_20_small!C3886),+VindIndeks_raw_20_small!C3886,"")</f>
        <v/>
      </c>
      <c r="S3887">
        <f>IF(ISNUMBER(+VindIndeks_raw_20_small!D3886),+VindIndeks_raw_20_small!D3886,"")</f>
        <v/>
      </c>
      <c r="U3887" s="12">
        <f>+IF(ISNUMBER(ROUND(Y3887,0)),ROUND(Y3887,0),"")</f>
        <v/>
      </c>
      <c r="V3887">
        <f>IF(ISNUMBER(+VindIndeks_raw_20_large!A3886),+VindIndeks_raw_20_large!A3886,"")</f>
        <v/>
      </c>
      <c r="W3887">
        <f>IF(ISNUMBER(+VindIndeks_raw_20_large!B3886),+VindIndeks_raw_20_large!B3886,"")</f>
        <v/>
      </c>
      <c r="X3887">
        <f>IF(ISNUMBER(+VindIndeks_raw_20_large!C3886),+VindIndeks_raw_20_large!C3886,"")</f>
        <v/>
      </c>
      <c r="Y3887">
        <f>IF(ISNUMBER(+VindIndeks_raw_20_large!D3886),+VindIndeks_raw_20_large!D3886,"")</f>
        <v/>
      </c>
    </row>
    <row r="3888">
      <c r="O3888" s="12">
        <f>+IF(ISNUMBER(ROUND(S3888,0)),ROUND(S3888,0),"")</f>
        <v/>
      </c>
      <c r="P3888">
        <f>IF(ISNUMBER(+VindIndeks_raw_20_small!A3887),+VindIndeks_raw_20_small!A3887,"")</f>
        <v/>
      </c>
      <c r="Q3888">
        <f>IF(ISNUMBER(+VindIndeks_raw_20_small!B3887),+VindIndeks_raw_20_small!B3887,"")</f>
        <v/>
      </c>
      <c r="R3888">
        <f>IF(ISNUMBER(+VindIndeks_raw_20_small!C3887),+VindIndeks_raw_20_small!C3887,"")</f>
        <v/>
      </c>
      <c r="S3888">
        <f>IF(ISNUMBER(+VindIndeks_raw_20_small!D3887),+VindIndeks_raw_20_small!D3887,"")</f>
        <v/>
      </c>
      <c r="U3888" s="12">
        <f>+IF(ISNUMBER(ROUND(Y3888,0)),ROUND(Y3888,0),"")</f>
        <v/>
      </c>
      <c r="V3888">
        <f>IF(ISNUMBER(+VindIndeks_raw_20_large!A3887),+VindIndeks_raw_20_large!A3887,"")</f>
        <v/>
      </c>
      <c r="W3888">
        <f>IF(ISNUMBER(+VindIndeks_raw_20_large!B3887),+VindIndeks_raw_20_large!B3887,"")</f>
        <v/>
      </c>
      <c r="X3888">
        <f>IF(ISNUMBER(+VindIndeks_raw_20_large!C3887),+VindIndeks_raw_20_large!C3887,"")</f>
        <v/>
      </c>
      <c r="Y3888">
        <f>IF(ISNUMBER(+VindIndeks_raw_20_large!D3887),+VindIndeks_raw_20_large!D3887,"")</f>
        <v/>
      </c>
    </row>
    <row r="3889">
      <c r="O3889" s="12">
        <f>+IF(ISNUMBER(ROUND(S3889,0)),ROUND(S3889,0),"")</f>
        <v/>
      </c>
      <c r="P3889">
        <f>IF(ISNUMBER(+VindIndeks_raw_20_small!A3888),+VindIndeks_raw_20_small!A3888,"")</f>
        <v/>
      </c>
      <c r="Q3889">
        <f>IF(ISNUMBER(+VindIndeks_raw_20_small!B3888),+VindIndeks_raw_20_small!B3888,"")</f>
        <v/>
      </c>
      <c r="R3889">
        <f>IF(ISNUMBER(+VindIndeks_raw_20_small!C3888),+VindIndeks_raw_20_small!C3888,"")</f>
        <v/>
      </c>
      <c r="S3889">
        <f>IF(ISNUMBER(+VindIndeks_raw_20_small!D3888),+VindIndeks_raw_20_small!D3888,"")</f>
        <v/>
      </c>
      <c r="U3889" s="12">
        <f>+IF(ISNUMBER(ROUND(Y3889,0)),ROUND(Y3889,0),"")</f>
        <v/>
      </c>
      <c r="V3889">
        <f>IF(ISNUMBER(+VindIndeks_raw_20_large!A3888),+VindIndeks_raw_20_large!A3888,"")</f>
        <v/>
      </c>
      <c r="W3889">
        <f>IF(ISNUMBER(+VindIndeks_raw_20_large!B3888),+VindIndeks_raw_20_large!B3888,"")</f>
        <v/>
      </c>
      <c r="X3889">
        <f>IF(ISNUMBER(+VindIndeks_raw_20_large!C3888),+VindIndeks_raw_20_large!C3888,"")</f>
        <v/>
      </c>
      <c r="Y3889">
        <f>IF(ISNUMBER(+VindIndeks_raw_20_large!D3888),+VindIndeks_raw_20_large!D3888,"")</f>
        <v/>
      </c>
    </row>
    <row r="3890">
      <c r="O3890" s="12">
        <f>+IF(ISNUMBER(ROUND(S3890,0)),ROUND(S3890,0),"")</f>
        <v/>
      </c>
      <c r="P3890">
        <f>IF(ISNUMBER(+VindIndeks_raw_20_small!A3889),+VindIndeks_raw_20_small!A3889,"")</f>
        <v/>
      </c>
      <c r="Q3890">
        <f>IF(ISNUMBER(+VindIndeks_raw_20_small!B3889),+VindIndeks_raw_20_small!B3889,"")</f>
        <v/>
      </c>
      <c r="R3890">
        <f>IF(ISNUMBER(+VindIndeks_raw_20_small!C3889),+VindIndeks_raw_20_small!C3889,"")</f>
        <v/>
      </c>
      <c r="S3890">
        <f>IF(ISNUMBER(+VindIndeks_raw_20_small!D3889),+VindIndeks_raw_20_small!D3889,"")</f>
        <v/>
      </c>
      <c r="U3890" s="12">
        <f>+IF(ISNUMBER(ROUND(Y3890,0)),ROUND(Y3890,0),"")</f>
        <v/>
      </c>
      <c r="V3890">
        <f>IF(ISNUMBER(+VindIndeks_raw_20_large!A3889),+VindIndeks_raw_20_large!A3889,"")</f>
        <v/>
      </c>
      <c r="W3890">
        <f>IF(ISNUMBER(+VindIndeks_raw_20_large!B3889),+VindIndeks_raw_20_large!B3889,"")</f>
        <v/>
      </c>
      <c r="X3890">
        <f>IF(ISNUMBER(+VindIndeks_raw_20_large!C3889),+VindIndeks_raw_20_large!C3889,"")</f>
        <v/>
      </c>
      <c r="Y3890">
        <f>IF(ISNUMBER(+VindIndeks_raw_20_large!D3889),+VindIndeks_raw_20_large!D3889,"")</f>
        <v/>
      </c>
    </row>
    <row r="3891">
      <c r="O3891" s="12">
        <f>+IF(ISNUMBER(ROUND(S3891,0)),ROUND(S3891,0),"")</f>
        <v/>
      </c>
      <c r="P3891">
        <f>IF(ISNUMBER(+VindIndeks_raw_20_small!A3890),+VindIndeks_raw_20_small!A3890,"")</f>
        <v/>
      </c>
      <c r="Q3891">
        <f>IF(ISNUMBER(+VindIndeks_raw_20_small!B3890),+VindIndeks_raw_20_small!B3890,"")</f>
        <v/>
      </c>
      <c r="R3891">
        <f>IF(ISNUMBER(+VindIndeks_raw_20_small!C3890),+VindIndeks_raw_20_small!C3890,"")</f>
        <v/>
      </c>
      <c r="S3891">
        <f>IF(ISNUMBER(+VindIndeks_raw_20_small!D3890),+VindIndeks_raw_20_small!D3890,"")</f>
        <v/>
      </c>
      <c r="U3891" s="12">
        <f>+IF(ISNUMBER(ROUND(Y3891,0)),ROUND(Y3891,0),"")</f>
        <v/>
      </c>
      <c r="V3891">
        <f>IF(ISNUMBER(+VindIndeks_raw_20_large!A3890),+VindIndeks_raw_20_large!A3890,"")</f>
        <v/>
      </c>
      <c r="W3891">
        <f>IF(ISNUMBER(+VindIndeks_raw_20_large!B3890),+VindIndeks_raw_20_large!B3890,"")</f>
        <v/>
      </c>
      <c r="X3891">
        <f>IF(ISNUMBER(+VindIndeks_raw_20_large!C3890),+VindIndeks_raw_20_large!C3890,"")</f>
        <v/>
      </c>
      <c r="Y3891">
        <f>IF(ISNUMBER(+VindIndeks_raw_20_large!D3890),+VindIndeks_raw_20_large!D3890,"")</f>
        <v/>
      </c>
    </row>
    <row r="3892">
      <c r="O3892" s="12">
        <f>+IF(ISNUMBER(ROUND(S3892,0)),ROUND(S3892,0),"")</f>
        <v/>
      </c>
      <c r="P3892">
        <f>IF(ISNUMBER(+VindIndeks_raw_20_small!A3891),+VindIndeks_raw_20_small!A3891,"")</f>
        <v/>
      </c>
      <c r="Q3892">
        <f>IF(ISNUMBER(+VindIndeks_raw_20_small!B3891),+VindIndeks_raw_20_small!B3891,"")</f>
        <v/>
      </c>
      <c r="R3892">
        <f>IF(ISNUMBER(+VindIndeks_raw_20_small!C3891),+VindIndeks_raw_20_small!C3891,"")</f>
        <v/>
      </c>
      <c r="S3892">
        <f>IF(ISNUMBER(+VindIndeks_raw_20_small!D3891),+VindIndeks_raw_20_small!D3891,"")</f>
        <v/>
      </c>
      <c r="U3892" s="12">
        <f>+IF(ISNUMBER(ROUND(Y3892,0)),ROUND(Y3892,0),"")</f>
        <v/>
      </c>
      <c r="V3892">
        <f>IF(ISNUMBER(+VindIndeks_raw_20_large!A3891),+VindIndeks_raw_20_large!A3891,"")</f>
        <v/>
      </c>
      <c r="W3892">
        <f>IF(ISNUMBER(+VindIndeks_raw_20_large!B3891),+VindIndeks_raw_20_large!B3891,"")</f>
        <v/>
      </c>
      <c r="X3892">
        <f>IF(ISNUMBER(+VindIndeks_raw_20_large!C3891),+VindIndeks_raw_20_large!C3891,"")</f>
        <v/>
      </c>
      <c r="Y3892">
        <f>IF(ISNUMBER(+VindIndeks_raw_20_large!D3891),+VindIndeks_raw_20_large!D3891,"")</f>
        <v/>
      </c>
    </row>
    <row r="3893">
      <c r="O3893" s="12">
        <f>+IF(ISNUMBER(ROUND(S3893,0)),ROUND(S3893,0),"")</f>
        <v/>
      </c>
      <c r="P3893">
        <f>IF(ISNUMBER(+VindIndeks_raw_20_small!A3892),+VindIndeks_raw_20_small!A3892,"")</f>
        <v/>
      </c>
      <c r="Q3893">
        <f>IF(ISNUMBER(+VindIndeks_raw_20_small!B3892),+VindIndeks_raw_20_small!B3892,"")</f>
        <v/>
      </c>
      <c r="R3893">
        <f>IF(ISNUMBER(+VindIndeks_raw_20_small!C3892),+VindIndeks_raw_20_small!C3892,"")</f>
        <v/>
      </c>
      <c r="S3893">
        <f>IF(ISNUMBER(+VindIndeks_raw_20_small!D3892),+VindIndeks_raw_20_small!D3892,"")</f>
        <v/>
      </c>
      <c r="U3893" s="12">
        <f>+IF(ISNUMBER(ROUND(Y3893,0)),ROUND(Y3893,0),"")</f>
        <v/>
      </c>
      <c r="V3893">
        <f>IF(ISNUMBER(+VindIndeks_raw_20_large!A3892),+VindIndeks_raw_20_large!A3892,"")</f>
        <v/>
      </c>
      <c r="W3893">
        <f>IF(ISNUMBER(+VindIndeks_raw_20_large!B3892),+VindIndeks_raw_20_large!B3892,"")</f>
        <v/>
      </c>
      <c r="X3893">
        <f>IF(ISNUMBER(+VindIndeks_raw_20_large!C3892),+VindIndeks_raw_20_large!C3892,"")</f>
        <v/>
      </c>
      <c r="Y3893">
        <f>IF(ISNUMBER(+VindIndeks_raw_20_large!D3892),+VindIndeks_raw_20_large!D3892,"")</f>
        <v/>
      </c>
    </row>
    <row r="3894">
      <c r="O3894" s="12">
        <f>+IF(ISNUMBER(ROUND(S3894,0)),ROUND(S3894,0),"")</f>
        <v/>
      </c>
      <c r="P3894">
        <f>IF(ISNUMBER(+VindIndeks_raw_20_small!A3893),+VindIndeks_raw_20_small!A3893,"")</f>
        <v/>
      </c>
      <c r="Q3894">
        <f>IF(ISNUMBER(+VindIndeks_raw_20_small!B3893),+VindIndeks_raw_20_small!B3893,"")</f>
        <v/>
      </c>
      <c r="R3894">
        <f>IF(ISNUMBER(+VindIndeks_raw_20_small!C3893),+VindIndeks_raw_20_small!C3893,"")</f>
        <v/>
      </c>
      <c r="S3894">
        <f>IF(ISNUMBER(+VindIndeks_raw_20_small!D3893),+VindIndeks_raw_20_small!D3893,"")</f>
        <v/>
      </c>
      <c r="U3894" s="12">
        <f>+IF(ISNUMBER(ROUND(Y3894,0)),ROUND(Y3894,0),"")</f>
        <v/>
      </c>
      <c r="V3894">
        <f>IF(ISNUMBER(+VindIndeks_raw_20_large!A3893),+VindIndeks_raw_20_large!A3893,"")</f>
        <v/>
      </c>
      <c r="W3894">
        <f>IF(ISNUMBER(+VindIndeks_raw_20_large!B3893),+VindIndeks_raw_20_large!B3893,"")</f>
        <v/>
      </c>
      <c r="X3894">
        <f>IF(ISNUMBER(+VindIndeks_raw_20_large!C3893),+VindIndeks_raw_20_large!C3893,"")</f>
        <v/>
      </c>
      <c r="Y3894">
        <f>IF(ISNUMBER(+VindIndeks_raw_20_large!D3893),+VindIndeks_raw_20_large!D3893,"")</f>
        <v/>
      </c>
    </row>
    <row r="3895">
      <c r="O3895" s="12">
        <f>+IF(ISNUMBER(ROUND(S3895,0)),ROUND(S3895,0),"")</f>
        <v/>
      </c>
      <c r="P3895">
        <f>IF(ISNUMBER(+VindIndeks_raw_20_small!A3894),+VindIndeks_raw_20_small!A3894,"")</f>
        <v/>
      </c>
      <c r="Q3895">
        <f>IF(ISNUMBER(+VindIndeks_raw_20_small!B3894),+VindIndeks_raw_20_small!B3894,"")</f>
        <v/>
      </c>
      <c r="R3895">
        <f>IF(ISNUMBER(+VindIndeks_raw_20_small!C3894),+VindIndeks_raw_20_small!C3894,"")</f>
        <v/>
      </c>
      <c r="S3895">
        <f>IF(ISNUMBER(+VindIndeks_raw_20_small!D3894),+VindIndeks_raw_20_small!D3894,"")</f>
        <v/>
      </c>
      <c r="U3895" s="12">
        <f>+IF(ISNUMBER(ROUND(Y3895,0)),ROUND(Y3895,0),"")</f>
        <v/>
      </c>
      <c r="V3895">
        <f>IF(ISNUMBER(+VindIndeks_raw_20_large!A3894),+VindIndeks_raw_20_large!A3894,"")</f>
        <v/>
      </c>
      <c r="W3895">
        <f>IF(ISNUMBER(+VindIndeks_raw_20_large!B3894),+VindIndeks_raw_20_large!B3894,"")</f>
        <v/>
      </c>
      <c r="X3895">
        <f>IF(ISNUMBER(+VindIndeks_raw_20_large!C3894),+VindIndeks_raw_20_large!C3894,"")</f>
        <v/>
      </c>
      <c r="Y3895">
        <f>IF(ISNUMBER(+VindIndeks_raw_20_large!D3894),+VindIndeks_raw_20_large!D3894,"")</f>
        <v/>
      </c>
    </row>
    <row r="3896">
      <c r="O3896" s="12">
        <f>+IF(ISNUMBER(ROUND(S3896,0)),ROUND(S3896,0),"")</f>
        <v/>
      </c>
      <c r="P3896">
        <f>IF(ISNUMBER(+VindIndeks_raw_20_small!A3895),+VindIndeks_raw_20_small!A3895,"")</f>
        <v/>
      </c>
      <c r="Q3896">
        <f>IF(ISNUMBER(+VindIndeks_raw_20_small!B3895),+VindIndeks_raw_20_small!B3895,"")</f>
        <v/>
      </c>
      <c r="R3896">
        <f>IF(ISNUMBER(+VindIndeks_raw_20_small!C3895),+VindIndeks_raw_20_small!C3895,"")</f>
        <v/>
      </c>
      <c r="S3896">
        <f>IF(ISNUMBER(+VindIndeks_raw_20_small!D3895),+VindIndeks_raw_20_small!D3895,"")</f>
        <v/>
      </c>
      <c r="U3896" s="12">
        <f>+IF(ISNUMBER(ROUND(Y3896,0)),ROUND(Y3896,0),"")</f>
        <v/>
      </c>
      <c r="V3896">
        <f>IF(ISNUMBER(+VindIndeks_raw_20_large!A3895),+VindIndeks_raw_20_large!A3895,"")</f>
        <v/>
      </c>
      <c r="W3896">
        <f>IF(ISNUMBER(+VindIndeks_raw_20_large!B3895),+VindIndeks_raw_20_large!B3895,"")</f>
        <v/>
      </c>
      <c r="X3896">
        <f>IF(ISNUMBER(+VindIndeks_raw_20_large!C3895),+VindIndeks_raw_20_large!C3895,"")</f>
        <v/>
      </c>
      <c r="Y3896">
        <f>IF(ISNUMBER(+VindIndeks_raw_20_large!D3895),+VindIndeks_raw_20_large!D3895,"")</f>
        <v/>
      </c>
    </row>
    <row r="3897">
      <c r="O3897" s="12">
        <f>+IF(ISNUMBER(ROUND(S3897,0)),ROUND(S3897,0),"")</f>
        <v/>
      </c>
      <c r="P3897">
        <f>IF(ISNUMBER(+VindIndeks_raw_20_small!A3896),+VindIndeks_raw_20_small!A3896,"")</f>
        <v/>
      </c>
      <c r="Q3897">
        <f>IF(ISNUMBER(+VindIndeks_raw_20_small!B3896),+VindIndeks_raw_20_small!B3896,"")</f>
        <v/>
      </c>
      <c r="R3897">
        <f>IF(ISNUMBER(+VindIndeks_raw_20_small!C3896),+VindIndeks_raw_20_small!C3896,"")</f>
        <v/>
      </c>
      <c r="S3897">
        <f>IF(ISNUMBER(+VindIndeks_raw_20_small!D3896),+VindIndeks_raw_20_small!D3896,"")</f>
        <v/>
      </c>
      <c r="U3897" s="12">
        <f>+IF(ISNUMBER(ROUND(Y3897,0)),ROUND(Y3897,0),"")</f>
        <v/>
      </c>
      <c r="V3897">
        <f>IF(ISNUMBER(+VindIndeks_raw_20_large!A3896),+VindIndeks_raw_20_large!A3896,"")</f>
        <v/>
      </c>
      <c r="W3897">
        <f>IF(ISNUMBER(+VindIndeks_raw_20_large!B3896),+VindIndeks_raw_20_large!B3896,"")</f>
        <v/>
      </c>
      <c r="X3897">
        <f>IF(ISNUMBER(+VindIndeks_raw_20_large!C3896),+VindIndeks_raw_20_large!C3896,"")</f>
        <v/>
      </c>
      <c r="Y3897">
        <f>IF(ISNUMBER(+VindIndeks_raw_20_large!D3896),+VindIndeks_raw_20_large!D3896,"")</f>
        <v/>
      </c>
    </row>
    <row r="3898">
      <c r="O3898" s="12">
        <f>+IF(ISNUMBER(ROUND(S3898,0)),ROUND(S3898,0),"")</f>
        <v/>
      </c>
      <c r="P3898">
        <f>IF(ISNUMBER(+VindIndeks_raw_20_small!A3897),+VindIndeks_raw_20_small!A3897,"")</f>
        <v/>
      </c>
      <c r="Q3898">
        <f>IF(ISNUMBER(+VindIndeks_raw_20_small!B3897),+VindIndeks_raw_20_small!B3897,"")</f>
        <v/>
      </c>
      <c r="R3898">
        <f>IF(ISNUMBER(+VindIndeks_raw_20_small!C3897),+VindIndeks_raw_20_small!C3897,"")</f>
        <v/>
      </c>
      <c r="S3898">
        <f>IF(ISNUMBER(+VindIndeks_raw_20_small!D3897),+VindIndeks_raw_20_small!D3897,"")</f>
        <v/>
      </c>
      <c r="U3898" s="12">
        <f>+IF(ISNUMBER(ROUND(Y3898,0)),ROUND(Y3898,0),"")</f>
        <v/>
      </c>
      <c r="V3898">
        <f>IF(ISNUMBER(+VindIndeks_raw_20_large!A3897),+VindIndeks_raw_20_large!A3897,"")</f>
        <v/>
      </c>
      <c r="W3898">
        <f>IF(ISNUMBER(+VindIndeks_raw_20_large!B3897),+VindIndeks_raw_20_large!B3897,"")</f>
        <v/>
      </c>
      <c r="X3898">
        <f>IF(ISNUMBER(+VindIndeks_raw_20_large!C3897),+VindIndeks_raw_20_large!C3897,"")</f>
        <v/>
      </c>
      <c r="Y3898">
        <f>IF(ISNUMBER(+VindIndeks_raw_20_large!D3897),+VindIndeks_raw_20_large!D3897,"")</f>
        <v/>
      </c>
    </row>
    <row r="3899">
      <c r="O3899" s="12">
        <f>+IF(ISNUMBER(ROUND(S3899,0)),ROUND(S3899,0),"")</f>
        <v/>
      </c>
      <c r="P3899">
        <f>IF(ISNUMBER(+VindIndeks_raw_20_small!A3898),+VindIndeks_raw_20_small!A3898,"")</f>
        <v/>
      </c>
      <c r="Q3899">
        <f>IF(ISNUMBER(+VindIndeks_raw_20_small!B3898),+VindIndeks_raw_20_small!B3898,"")</f>
        <v/>
      </c>
      <c r="R3899">
        <f>IF(ISNUMBER(+VindIndeks_raw_20_small!C3898),+VindIndeks_raw_20_small!C3898,"")</f>
        <v/>
      </c>
      <c r="S3899">
        <f>IF(ISNUMBER(+VindIndeks_raw_20_small!D3898),+VindIndeks_raw_20_small!D3898,"")</f>
        <v/>
      </c>
      <c r="U3899" s="12">
        <f>+IF(ISNUMBER(ROUND(Y3899,0)),ROUND(Y3899,0),"")</f>
        <v/>
      </c>
      <c r="V3899">
        <f>IF(ISNUMBER(+VindIndeks_raw_20_large!A3898),+VindIndeks_raw_20_large!A3898,"")</f>
        <v/>
      </c>
      <c r="W3899">
        <f>IF(ISNUMBER(+VindIndeks_raw_20_large!B3898),+VindIndeks_raw_20_large!B3898,"")</f>
        <v/>
      </c>
      <c r="X3899">
        <f>IF(ISNUMBER(+VindIndeks_raw_20_large!C3898),+VindIndeks_raw_20_large!C3898,"")</f>
        <v/>
      </c>
      <c r="Y3899">
        <f>IF(ISNUMBER(+VindIndeks_raw_20_large!D3898),+VindIndeks_raw_20_large!D3898,"")</f>
        <v/>
      </c>
    </row>
    <row r="3900">
      <c r="O3900" s="12">
        <f>+IF(ISNUMBER(ROUND(S3900,0)),ROUND(S3900,0),"")</f>
        <v/>
      </c>
      <c r="P3900">
        <f>IF(ISNUMBER(+VindIndeks_raw_20_small!A3899),+VindIndeks_raw_20_small!A3899,"")</f>
        <v/>
      </c>
      <c r="Q3900">
        <f>IF(ISNUMBER(+VindIndeks_raw_20_small!B3899),+VindIndeks_raw_20_small!B3899,"")</f>
        <v/>
      </c>
      <c r="R3900">
        <f>IF(ISNUMBER(+VindIndeks_raw_20_small!C3899),+VindIndeks_raw_20_small!C3899,"")</f>
        <v/>
      </c>
      <c r="S3900">
        <f>IF(ISNUMBER(+VindIndeks_raw_20_small!D3899),+VindIndeks_raw_20_small!D3899,"")</f>
        <v/>
      </c>
      <c r="U3900" s="12">
        <f>+IF(ISNUMBER(ROUND(Y3900,0)),ROUND(Y3900,0),"")</f>
        <v/>
      </c>
      <c r="V3900">
        <f>IF(ISNUMBER(+VindIndeks_raw_20_large!A3899),+VindIndeks_raw_20_large!A3899,"")</f>
        <v/>
      </c>
      <c r="W3900">
        <f>IF(ISNUMBER(+VindIndeks_raw_20_large!B3899),+VindIndeks_raw_20_large!B3899,"")</f>
        <v/>
      </c>
      <c r="X3900">
        <f>IF(ISNUMBER(+VindIndeks_raw_20_large!C3899),+VindIndeks_raw_20_large!C3899,"")</f>
        <v/>
      </c>
      <c r="Y3900">
        <f>IF(ISNUMBER(+VindIndeks_raw_20_large!D3899),+VindIndeks_raw_20_large!D3899,"")</f>
        <v/>
      </c>
    </row>
    <row r="3901">
      <c r="O3901" s="12">
        <f>+IF(ISNUMBER(ROUND(S3901,0)),ROUND(S3901,0),"")</f>
        <v/>
      </c>
      <c r="P3901">
        <f>IF(ISNUMBER(+VindIndeks_raw_20_small!A3900),+VindIndeks_raw_20_small!A3900,"")</f>
        <v/>
      </c>
      <c r="Q3901">
        <f>IF(ISNUMBER(+VindIndeks_raw_20_small!B3900),+VindIndeks_raw_20_small!B3900,"")</f>
        <v/>
      </c>
      <c r="R3901">
        <f>IF(ISNUMBER(+VindIndeks_raw_20_small!C3900),+VindIndeks_raw_20_small!C3900,"")</f>
        <v/>
      </c>
      <c r="S3901">
        <f>IF(ISNUMBER(+VindIndeks_raw_20_small!D3900),+VindIndeks_raw_20_small!D3900,"")</f>
        <v/>
      </c>
      <c r="U3901" s="12">
        <f>+IF(ISNUMBER(ROUND(Y3901,0)),ROUND(Y3901,0),"")</f>
        <v/>
      </c>
      <c r="V3901">
        <f>IF(ISNUMBER(+VindIndeks_raw_20_large!A3900),+VindIndeks_raw_20_large!A3900,"")</f>
        <v/>
      </c>
      <c r="W3901">
        <f>IF(ISNUMBER(+VindIndeks_raw_20_large!B3900),+VindIndeks_raw_20_large!B3900,"")</f>
        <v/>
      </c>
      <c r="X3901">
        <f>IF(ISNUMBER(+VindIndeks_raw_20_large!C3900),+VindIndeks_raw_20_large!C3900,"")</f>
        <v/>
      </c>
      <c r="Y3901">
        <f>IF(ISNUMBER(+VindIndeks_raw_20_large!D3900),+VindIndeks_raw_20_large!D3900,"")</f>
        <v/>
      </c>
    </row>
    <row r="3902">
      <c r="O3902" s="12">
        <f>+IF(ISNUMBER(ROUND(S3902,0)),ROUND(S3902,0),"")</f>
        <v/>
      </c>
      <c r="P3902">
        <f>IF(ISNUMBER(+VindIndeks_raw_20_small!A3901),+VindIndeks_raw_20_small!A3901,"")</f>
        <v/>
      </c>
      <c r="Q3902">
        <f>IF(ISNUMBER(+VindIndeks_raw_20_small!B3901),+VindIndeks_raw_20_small!B3901,"")</f>
        <v/>
      </c>
      <c r="R3902">
        <f>IF(ISNUMBER(+VindIndeks_raw_20_small!C3901),+VindIndeks_raw_20_small!C3901,"")</f>
        <v/>
      </c>
      <c r="S3902">
        <f>IF(ISNUMBER(+VindIndeks_raw_20_small!D3901),+VindIndeks_raw_20_small!D3901,"")</f>
        <v/>
      </c>
      <c r="U3902" s="12">
        <f>+IF(ISNUMBER(ROUND(Y3902,0)),ROUND(Y3902,0),"")</f>
        <v/>
      </c>
      <c r="V3902">
        <f>IF(ISNUMBER(+VindIndeks_raw_20_large!A3901),+VindIndeks_raw_20_large!A3901,"")</f>
        <v/>
      </c>
      <c r="W3902">
        <f>IF(ISNUMBER(+VindIndeks_raw_20_large!B3901),+VindIndeks_raw_20_large!B3901,"")</f>
        <v/>
      </c>
      <c r="X3902">
        <f>IF(ISNUMBER(+VindIndeks_raw_20_large!C3901),+VindIndeks_raw_20_large!C3901,"")</f>
        <v/>
      </c>
      <c r="Y3902">
        <f>IF(ISNUMBER(+VindIndeks_raw_20_large!D3901),+VindIndeks_raw_20_large!D3901,"")</f>
        <v/>
      </c>
    </row>
    <row r="3903">
      <c r="O3903" s="12">
        <f>+IF(ISNUMBER(ROUND(S3903,0)),ROUND(S3903,0),"")</f>
        <v/>
      </c>
      <c r="P3903">
        <f>IF(ISNUMBER(+VindIndeks_raw_20_small!A3902),+VindIndeks_raw_20_small!A3902,"")</f>
        <v/>
      </c>
      <c r="Q3903">
        <f>IF(ISNUMBER(+VindIndeks_raw_20_small!B3902),+VindIndeks_raw_20_small!B3902,"")</f>
        <v/>
      </c>
      <c r="R3903">
        <f>IF(ISNUMBER(+VindIndeks_raw_20_small!C3902),+VindIndeks_raw_20_small!C3902,"")</f>
        <v/>
      </c>
      <c r="S3903">
        <f>IF(ISNUMBER(+VindIndeks_raw_20_small!D3902),+VindIndeks_raw_20_small!D3902,"")</f>
        <v/>
      </c>
      <c r="U3903" s="12">
        <f>+IF(ISNUMBER(ROUND(Y3903,0)),ROUND(Y3903,0),"")</f>
        <v/>
      </c>
      <c r="V3903">
        <f>IF(ISNUMBER(+VindIndeks_raw_20_large!A3902),+VindIndeks_raw_20_large!A3902,"")</f>
        <v/>
      </c>
      <c r="W3903">
        <f>IF(ISNUMBER(+VindIndeks_raw_20_large!B3902),+VindIndeks_raw_20_large!B3902,"")</f>
        <v/>
      </c>
      <c r="X3903">
        <f>IF(ISNUMBER(+VindIndeks_raw_20_large!C3902),+VindIndeks_raw_20_large!C3902,"")</f>
        <v/>
      </c>
      <c r="Y3903">
        <f>IF(ISNUMBER(+VindIndeks_raw_20_large!D3902),+VindIndeks_raw_20_large!D3902,"")</f>
        <v/>
      </c>
    </row>
    <row r="3904">
      <c r="O3904" s="12">
        <f>+IF(ISNUMBER(ROUND(S3904,0)),ROUND(S3904,0),"")</f>
        <v/>
      </c>
      <c r="P3904">
        <f>IF(ISNUMBER(+VindIndeks_raw_20_small!A3903),+VindIndeks_raw_20_small!A3903,"")</f>
        <v/>
      </c>
      <c r="Q3904">
        <f>IF(ISNUMBER(+VindIndeks_raw_20_small!B3903),+VindIndeks_raw_20_small!B3903,"")</f>
        <v/>
      </c>
      <c r="R3904">
        <f>IF(ISNUMBER(+VindIndeks_raw_20_small!C3903),+VindIndeks_raw_20_small!C3903,"")</f>
        <v/>
      </c>
      <c r="S3904">
        <f>IF(ISNUMBER(+VindIndeks_raw_20_small!D3903),+VindIndeks_raw_20_small!D3903,"")</f>
        <v/>
      </c>
      <c r="U3904" s="12">
        <f>+IF(ISNUMBER(ROUND(Y3904,0)),ROUND(Y3904,0),"")</f>
        <v/>
      </c>
      <c r="V3904">
        <f>IF(ISNUMBER(+VindIndeks_raw_20_large!A3903),+VindIndeks_raw_20_large!A3903,"")</f>
        <v/>
      </c>
      <c r="W3904">
        <f>IF(ISNUMBER(+VindIndeks_raw_20_large!B3903),+VindIndeks_raw_20_large!B3903,"")</f>
        <v/>
      </c>
      <c r="X3904">
        <f>IF(ISNUMBER(+VindIndeks_raw_20_large!C3903),+VindIndeks_raw_20_large!C3903,"")</f>
        <v/>
      </c>
      <c r="Y3904">
        <f>IF(ISNUMBER(+VindIndeks_raw_20_large!D3903),+VindIndeks_raw_20_large!D3903,"")</f>
        <v/>
      </c>
    </row>
    <row r="3905">
      <c r="O3905" s="12">
        <f>+IF(ISNUMBER(ROUND(S3905,0)),ROUND(S3905,0),"")</f>
        <v/>
      </c>
      <c r="P3905">
        <f>IF(ISNUMBER(+VindIndeks_raw_20_small!A3904),+VindIndeks_raw_20_small!A3904,"")</f>
        <v/>
      </c>
      <c r="Q3905">
        <f>IF(ISNUMBER(+VindIndeks_raw_20_small!B3904),+VindIndeks_raw_20_small!B3904,"")</f>
        <v/>
      </c>
      <c r="R3905">
        <f>IF(ISNUMBER(+VindIndeks_raw_20_small!C3904),+VindIndeks_raw_20_small!C3904,"")</f>
        <v/>
      </c>
      <c r="S3905">
        <f>IF(ISNUMBER(+VindIndeks_raw_20_small!D3904),+VindIndeks_raw_20_small!D3904,"")</f>
        <v/>
      </c>
      <c r="U3905" s="12">
        <f>+IF(ISNUMBER(ROUND(Y3905,0)),ROUND(Y3905,0),"")</f>
        <v/>
      </c>
      <c r="V3905">
        <f>IF(ISNUMBER(+VindIndeks_raw_20_large!A3904),+VindIndeks_raw_20_large!A3904,"")</f>
        <v/>
      </c>
      <c r="W3905">
        <f>IF(ISNUMBER(+VindIndeks_raw_20_large!B3904),+VindIndeks_raw_20_large!B3904,"")</f>
        <v/>
      </c>
      <c r="X3905">
        <f>IF(ISNUMBER(+VindIndeks_raw_20_large!C3904),+VindIndeks_raw_20_large!C3904,"")</f>
        <v/>
      </c>
      <c r="Y3905">
        <f>IF(ISNUMBER(+VindIndeks_raw_20_large!D3904),+VindIndeks_raw_20_large!D3904,"")</f>
        <v/>
      </c>
    </row>
    <row r="3906">
      <c r="O3906" s="12">
        <f>+IF(ISNUMBER(ROUND(S3906,0)),ROUND(S3906,0),"")</f>
        <v/>
      </c>
      <c r="P3906">
        <f>IF(ISNUMBER(+VindIndeks_raw_20_small!A3905),+VindIndeks_raw_20_small!A3905,"")</f>
        <v/>
      </c>
      <c r="Q3906">
        <f>IF(ISNUMBER(+VindIndeks_raw_20_small!B3905),+VindIndeks_raw_20_small!B3905,"")</f>
        <v/>
      </c>
      <c r="R3906">
        <f>IF(ISNUMBER(+VindIndeks_raw_20_small!C3905),+VindIndeks_raw_20_small!C3905,"")</f>
        <v/>
      </c>
      <c r="S3906">
        <f>IF(ISNUMBER(+VindIndeks_raw_20_small!D3905),+VindIndeks_raw_20_small!D3905,"")</f>
        <v/>
      </c>
      <c r="U3906" s="12">
        <f>+IF(ISNUMBER(ROUND(Y3906,0)),ROUND(Y3906,0),"")</f>
        <v/>
      </c>
      <c r="V3906">
        <f>IF(ISNUMBER(+VindIndeks_raw_20_large!A3905),+VindIndeks_raw_20_large!A3905,"")</f>
        <v/>
      </c>
      <c r="W3906">
        <f>IF(ISNUMBER(+VindIndeks_raw_20_large!B3905),+VindIndeks_raw_20_large!B3905,"")</f>
        <v/>
      </c>
      <c r="X3906">
        <f>IF(ISNUMBER(+VindIndeks_raw_20_large!C3905),+VindIndeks_raw_20_large!C3905,"")</f>
        <v/>
      </c>
      <c r="Y3906">
        <f>IF(ISNUMBER(+VindIndeks_raw_20_large!D3905),+VindIndeks_raw_20_large!D3905,"")</f>
        <v/>
      </c>
    </row>
    <row r="3907">
      <c r="O3907" s="12">
        <f>+IF(ISNUMBER(ROUND(S3907,0)),ROUND(S3907,0),"")</f>
        <v/>
      </c>
      <c r="P3907">
        <f>IF(ISNUMBER(+VindIndeks_raw_20_small!A3906),+VindIndeks_raw_20_small!A3906,"")</f>
        <v/>
      </c>
      <c r="Q3907">
        <f>IF(ISNUMBER(+VindIndeks_raw_20_small!B3906),+VindIndeks_raw_20_small!B3906,"")</f>
        <v/>
      </c>
      <c r="R3907">
        <f>IF(ISNUMBER(+VindIndeks_raw_20_small!C3906),+VindIndeks_raw_20_small!C3906,"")</f>
        <v/>
      </c>
      <c r="S3907">
        <f>IF(ISNUMBER(+VindIndeks_raw_20_small!D3906),+VindIndeks_raw_20_small!D3906,"")</f>
        <v/>
      </c>
      <c r="U3907" s="12">
        <f>+IF(ISNUMBER(ROUND(Y3907,0)),ROUND(Y3907,0),"")</f>
        <v/>
      </c>
      <c r="V3907">
        <f>IF(ISNUMBER(+VindIndeks_raw_20_large!A3906),+VindIndeks_raw_20_large!A3906,"")</f>
        <v/>
      </c>
      <c r="W3907">
        <f>IF(ISNUMBER(+VindIndeks_raw_20_large!B3906),+VindIndeks_raw_20_large!B3906,"")</f>
        <v/>
      </c>
      <c r="X3907">
        <f>IF(ISNUMBER(+VindIndeks_raw_20_large!C3906),+VindIndeks_raw_20_large!C3906,"")</f>
        <v/>
      </c>
      <c r="Y3907">
        <f>IF(ISNUMBER(+VindIndeks_raw_20_large!D3906),+VindIndeks_raw_20_large!D3906,"")</f>
        <v/>
      </c>
    </row>
    <row r="3908">
      <c r="O3908" s="12">
        <f>+IF(ISNUMBER(ROUND(S3908,0)),ROUND(S3908,0),"")</f>
        <v/>
      </c>
      <c r="P3908">
        <f>IF(ISNUMBER(+VindIndeks_raw_20_small!A3907),+VindIndeks_raw_20_small!A3907,"")</f>
        <v/>
      </c>
      <c r="Q3908">
        <f>IF(ISNUMBER(+VindIndeks_raw_20_small!B3907),+VindIndeks_raw_20_small!B3907,"")</f>
        <v/>
      </c>
      <c r="R3908">
        <f>IF(ISNUMBER(+VindIndeks_raw_20_small!C3907),+VindIndeks_raw_20_small!C3907,"")</f>
        <v/>
      </c>
      <c r="S3908">
        <f>IF(ISNUMBER(+VindIndeks_raw_20_small!D3907),+VindIndeks_raw_20_small!D3907,"")</f>
        <v/>
      </c>
      <c r="U3908" s="12">
        <f>+IF(ISNUMBER(ROUND(Y3908,0)),ROUND(Y3908,0),"")</f>
        <v/>
      </c>
      <c r="V3908">
        <f>IF(ISNUMBER(+VindIndeks_raw_20_large!A3907),+VindIndeks_raw_20_large!A3907,"")</f>
        <v/>
      </c>
      <c r="W3908">
        <f>IF(ISNUMBER(+VindIndeks_raw_20_large!B3907),+VindIndeks_raw_20_large!B3907,"")</f>
        <v/>
      </c>
      <c r="X3908">
        <f>IF(ISNUMBER(+VindIndeks_raw_20_large!C3907),+VindIndeks_raw_20_large!C3907,"")</f>
        <v/>
      </c>
      <c r="Y3908">
        <f>IF(ISNUMBER(+VindIndeks_raw_20_large!D3907),+VindIndeks_raw_20_large!D3907,"")</f>
        <v/>
      </c>
    </row>
    <row r="3909">
      <c r="O3909" s="12">
        <f>+IF(ISNUMBER(ROUND(S3909,0)),ROUND(S3909,0),"")</f>
        <v/>
      </c>
      <c r="P3909">
        <f>IF(ISNUMBER(+VindIndeks_raw_20_small!A3908),+VindIndeks_raw_20_small!A3908,"")</f>
        <v/>
      </c>
      <c r="Q3909">
        <f>IF(ISNUMBER(+VindIndeks_raw_20_small!B3908),+VindIndeks_raw_20_small!B3908,"")</f>
        <v/>
      </c>
      <c r="R3909">
        <f>IF(ISNUMBER(+VindIndeks_raw_20_small!C3908),+VindIndeks_raw_20_small!C3908,"")</f>
        <v/>
      </c>
      <c r="S3909">
        <f>IF(ISNUMBER(+VindIndeks_raw_20_small!D3908),+VindIndeks_raw_20_small!D3908,"")</f>
        <v/>
      </c>
      <c r="U3909" s="12">
        <f>+IF(ISNUMBER(ROUND(Y3909,0)),ROUND(Y3909,0),"")</f>
        <v/>
      </c>
      <c r="V3909">
        <f>IF(ISNUMBER(+VindIndeks_raw_20_large!A3908),+VindIndeks_raw_20_large!A3908,"")</f>
        <v/>
      </c>
      <c r="W3909">
        <f>IF(ISNUMBER(+VindIndeks_raw_20_large!B3908),+VindIndeks_raw_20_large!B3908,"")</f>
        <v/>
      </c>
      <c r="X3909">
        <f>IF(ISNUMBER(+VindIndeks_raw_20_large!C3908),+VindIndeks_raw_20_large!C3908,"")</f>
        <v/>
      </c>
      <c r="Y3909">
        <f>IF(ISNUMBER(+VindIndeks_raw_20_large!D3908),+VindIndeks_raw_20_large!D3908,"")</f>
        <v/>
      </c>
    </row>
    <row r="3910">
      <c r="O3910" s="12">
        <f>+IF(ISNUMBER(ROUND(S3910,0)),ROUND(S3910,0),"")</f>
        <v/>
      </c>
      <c r="P3910">
        <f>IF(ISNUMBER(+VindIndeks_raw_20_small!A3909),+VindIndeks_raw_20_small!A3909,"")</f>
        <v/>
      </c>
      <c r="Q3910">
        <f>IF(ISNUMBER(+VindIndeks_raw_20_small!B3909),+VindIndeks_raw_20_small!B3909,"")</f>
        <v/>
      </c>
      <c r="R3910">
        <f>IF(ISNUMBER(+VindIndeks_raw_20_small!C3909),+VindIndeks_raw_20_small!C3909,"")</f>
        <v/>
      </c>
      <c r="S3910">
        <f>IF(ISNUMBER(+VindIndeks_raw_20_small!D3909),+VindIndeks_raw_20_small!D3909,"")</f>
        <v/>
      </c>
      <c r="U3910" s="12">
        <f>+IF(ISNUMBER(ROUND(Y3910,0)),ROUND(Y3910,0),"")</f>
        <v/>
      </c>
      <c r="V3910">
        <f>IF(ISNUMBER(+VindIndeks_raw_20_large!A3909),+VindIndeks_raw_20_large!A3909,"")</f>
        <v/>
      </c>
      <c r="W3910">
        <f>IF(ISNUMBER(+VindIndeks_raw_20_large!B3909),+VindIndeks_raw_20_large!B3909,"")</f>
        <v/>
      </c>
      <c r="X3910">
        <f>IF(ISNUMBER(+VindIndeks_raw_20_large!C3909),+VindIndeks_raw_20_large!C3909,"")</f>
        <v/>
      </c>
      <c r="Y3910">
        <f>IF(ISNUMBER(+VindIndeks_raw_20_large!D3909),+VindIndeks_raw_20_large!D3909,"")</f>
        <v/>
      </c>
    </row>
    <row r="3911">
      <c r="O3911" s="12">
        <f>+IF(ISNUMBER(ROUND(S3911,0)),ROUND(S3911,0),"")</f>
        <v/>
      </c>
      <c r="P3911">
        <f>IF(ISNUMBER(+VindIndeks_raw_20_small!A3910),+VindIndeks_raw_20_small!A3910,"")</f>
        <v/>
      </c>
      <c r="Q3911">
        <f>IF(ISNUMBER(+VindIndeks_raw_20_small!B3910),+VindIndeks_raw_20_small!B3910,"")</f>
        <v/>
      </c>
      <c r="R3911">
        <f>IF(ISNUMBER(+VindIndeks_raw_20_small!C3910),+VindIndeks_raw_20_small!C3910,"")</f>
        <v/>
      </c>
      <c r="S3911">
        <f>IF(ISNUMBER(+VindIndeks_raw_20_small!D3910),+VindIndeks_raw_20_small!D3910,"")</f>
        <v/>
      </c>
      <c r="U3911" s="12">
        <f>+IF(ISNUMBER(ROUND(Y3911,0)),ROUND(Y3911,0),"")</f>
        <v/>
      </c>
      <c r="V3911">
        <f>IF(ISNUMBER(+VindIndeks_raw_20_large!A3910),+VindIndeks_raw_20_large!A3910,"")</f>
        <v/>
      </c>
      <c r="W3911">
        <f>IF(ISNUMBER(+VindIndeks_raw_20_large!B3910),+VindIndeks_raw_20_large!B3910,"")</f>
        <v/>
      </c>
      <c r="X3911">
        <f>IF(ISNUMBER(+VindIndeks_raw_20_large!C3910),+VindIndeks_raw_20_large!C3910,"")</f>
        <v/>
      </c>
      <c r="Y3911">
        <f>IF(ISNUMBER(+VindIndeks_raw_20_large!D3910),+VindIndeks_raw_20_large!D3910,"")</f>
        <v/>
      </c>
    </row>
    <row r="3912">
      <c r="O3912" s="12">
        <f>+IF(ISNUMBER(ROUND(S3912,0)),ROUND(S3912,0),"")</f>
        <v/>
      </c>
      <c r="P3912">
        <f>IF(ISNUMBER(+VindIndeks_raw_20_small!A3911),+VindIndeks_raw_20_small!A3911,"")</f>
        <v/>
      </c>
      <c r="Q3912">
        <f>IF(ISNUMBER(+VindIndeks_raw_20_small!B3911),+VindIndeks_raw_20_small!B3911,"")</f>
        <v/>
      </c>
      <c r="R3912">
        <f>IF(ISNUMBER(+VindIndeks_raw_20_small!C3911),+VindIndeks_raw_20_small!C3911,"")</f>
        <v/>
      </c>
      <c r="S3912">
        <f>IF(ISNUMBER(+VindIndeks_raw_20_small!D3911),+VindIndeks_raw_20_small!D3911,"")</f>
        <v/>
      </c>
      <c r="U3912" s="12">
        <f>+IF(ISNUMBER(ROUND(Y3912,0)),ROUND(Y3912,0),"")</f>
        <v/>
      </c>
      <c r="V3912">
        <f>IF(ISNUMBER(+VindIndeks_raw_20_large!A3911),+VindIndeks_raw_20_large!A3911,"")</f>
        <v/>
      </c>
      <c r="W3912">
        <f>IF(ISNUMBER(+VindIndeks_raw_20_large!B3911),+VindIndeks_raw_20_large!B3911,"")</f>
        <v/>
      </c>
      <c r="X3912">
        <f>IF(ISNUMBER(+VindIndeks_raw_20_large!C3911),+VindIndeks_raw_20_large!C3911,"")</f>
        <v/>
      </c>
      <c r="Y3912">
        <f>IF(ISNUMBER(+VindIndeks_raw_20_large!D3911),+VindIndeks_raw_20_large!D3911,"")</f>
        <v/>
      </c>
    </row>
    <row r="3913">
      <c r="O3913" s="12">
        <f>+IF(ISNUMBER(ROUND(S3913,0)),ROUND(S3913,0),"")</f>
        <v/>
      </c>
      <c r="P3913">
        <f>IF(ISNUMBER(+VindIndeks_raw_20_small!A3912),+VindIndeks_raw_20_small!A3912,"")</f>
        <v/>
      </c>
      <c r="Q3913">
        <f>IF(ISNUMBER(+VindIndeks_raw_20_small!B3912),+VindIndeks_raw_20_small!B3912,"")</f>
        <v/>
      </c>
      <c r="R3913">
        <f>IF(ISNUMBER(+VindIndeks_raw_20_small!C3912),+VindIndeks_raw_20_small!C3912,"")</f>
        <v/>
      </c>
      <c r="S3913">
        <f>IF(ISNUMBER(+VindIndeks_raw_20_small!D3912),+VindIndeks_raw_20_small!D3912,"")</f>
        <v/>
      </c>
      <c r="U3913" s="12">
        <f>+IF(ISNUMBER(ROUND(Y3913,0)),ROUND(Y3913,0),"")</f>
        <v/>
      </c>
      <c r="V3913">
        <f>IF(ISNUMBER(+VindIndeks_raw_20_large!A3912),+VindIndeks_raw_20_large!A3912,"")</f>
        <v/>
      </c>
      <c r="W3913">
        <f>IF(ISNUMBER(+VindIndeks_raw_20_large!B3912),+VindIndeks_raw_20_large!B3912,"")</f>
        <v/>
      </c>
      <c r="X3913">
        <f>IF(ISNUMBER(+VindIndeks_raw_20_large!C3912),+VindIndeks_raw_20_large!C3912,"")</f>
        <v/>
      </c>
      <c r="Y3913">
        <f>IF(ISNUMBER(+VindIndeks_raw_20_large!D3912),+VindIndeks_raw_20_large!D3912,"")</f>
        <v/>
      </c>
    </row>
    <row r="3914">
      <c r="O3914" s="12">
        <f>+IF(ISNUMBER(ROUND(S3914,0)),ROUND(S3914,0),"")</f>
        <v/>
      </c>
      <c r="P3914">
        <f>IF(ISNUMBER(+VindIndeks_raw_20_small!A3913),+VindIndeks_raw_20_small!A3913,"")</f>
        <v/>
      </c>
      <c r="Q3914">
        <f>IF(ISNUMBER(+VindIndeks_raw_20_small!B3913),+VindIndeks_raw_20_small!B3913,"")</f>
        <v/>
      </c>
      <c r="R3914">
        <f>IF(ISNUMBER(+VindIndeks_raw_20_small!C3913),+VindIndeks_raw_20_small!C3913,"")</f>
        <v/>
      </c>
      <c r="S3914">
        <f>IF(ISNUMBER(+VindIndeks_raw_20_small!D3913),+VindIndeks_raw_20_small!D3913,"")</f>
        <v/>
      </c>
      <c r="U3914" s="12">
        <f>+IF(ISNUMBER(ROUND(Y3914,0)),ROUND(Y3914,0),"")</f>
        <v/>
      </c>
      <c r="V3914">
        <f>IF(ISNUMBER(+VindIndeks_raw_20_large!A3913),+VindIndeks_raw_20_large!A3913,"")</f>
        <v/>
      </c>
      <c r="W3914">
        <f>IF(ISNUMBER(+VindIndeks_raw_20_large!B3913),+VindIndeks_raw_20_large!B3913,"")</f>
        <v/>
      </c>
      <c r="X3914">
        <f>IF(ISNUMBER(+VindIndeks_raw_20_large!C3913),+VindIndeks_raw_20_large!C3913,"")</f>
        <v/>
      </c>
      <c r="Y3914">
        <f>IF(ISNUMBER(+VindIndeks_raw_20_large!D3913),+VindIndeks_raw_20_large!D3913,"")</f>
        <v/>
      </c>
    </row>
    <row r="3915">
      <c r="O3915" s="12">
        <f>+IF(ISNUMBER(ROUND(S3915,0)),ROUND(S3915,0),"")</f>
        <v/>
      </c>
      <c r="P3915">
        <f>IF(ISNUMBER(+VindIndeks_raw_20_small!A3914),+VindIndeks_raw_20_small!A3914,"")</f>
        <v/>
      </c>
      <c r="Q3915">
        <f>IF(ISNUMBER(+VindIndeks_raw_20_small!B3914),+VindIndeks_raw_20_small!B3914,"")</f>
        <v/>
      </c>
      <c r="R3915">
        <f>IF(ISNUMBER(+VindIndeks_raw_20_small!C3914),+VindIndeks_raw_20_small!C3914,"")</f>
        <v/>
      </c>
      <c r="S3915">
        <f>IF(ISNUMBER(+VindIndeks_raw_20_small!D3914),+VindIndeks_raw_20_small!D3914,"")</f>
        <v/>
      </c>
      <c r="U3915" s="12">
        <f>+IF(ISNUMBER(ROUND(Y3915,0)),ROUND(Y3915,0),"")</f>
        <v/>
      </c>
      <c r="V3915">
        <f>IF(ISNUMBER(+VindIndeks_raw_20_large!A3914),+VindIndeks_raw_20_large!A3914,"")</f>
        <v/>
      </c>
      <c r="W3915">
        <f>IF(ISNUMBER(+VindIndeks_raw_20_large!B3914),+VindIndeks_raw_20_large!B3914,"")</f>
        <v/>
      </c>
      <c r="X3915">
        <f>IF(ISNUMBER(+VindIndeks_raw_20_large!C3914),+VindIndeks_raw_20_large!C3914,"")</f>
        <v/>
      </c>
      <c r="Y3915">
        <f>IF(ISNUMBER(+VindIndeks_raw_20_large!D3914),+VindIndeks_raw_20_large!D3914,"")</f>
        <v/>
      </c>
    </row>
    <row r="3916">
      <c r="O3916" s="12">
        <f>+IF(ISNUMBER(ROUND(S3916,0)),ROUND(S3916,0),"")</f>
        <v/>
      </c>
      <c r="P3916">
        <f>IF(ISNUMBER(+VindIndeks_raw_20_small!A3915),+VindIndeks_raw_20_small!A3915,"")</f>
        <v/>
      </c>
      <c r="Q3916">
        <f>IF(ISNUMBER(+VindIndeks_raw_20_small!B3915),+VindIndeks_raw_20_small!B3915,"")</f>
        <v/>
      </c>
      <c r="R3916">
        <f>IF(ISNUMBER(+VindIndeks_raw_20_small!C3915),+VindIndeks_raw_20_small!C3915,"")</f>
        <v/>
      </c>
      <c r="S3916">
        <f>IF(ISNUMBER(+VindIndeks_raw_20_small!D3915),+VindIndeks_raw_20_small!D3915,"")</f>
        <v/>
      </c>
      <c r="U3916" s="12">
        <f>+IF(ISNUMBER(ROUND(Y3916,0)),ROUND(Y3916,0),"")</f>
        <v/>
      </c>
      <c r="V3916">
        <f>IF(ISNUMBER(+VindIndeks_raw_20_large!A3915),+VindIndeks_raw_20_large!A3915,"")</f>
        <v/>
      </c>
      <c r="W3916">
        <f>IF(ISNUMBER(+VindIndeks_raw_20_large!B3915),+VindIndeks_raw_20_large!B3915,"")</f>
        <v/>
      </c>
      <c r="X3916">
        <f>IF(ISNUMBER(+VindIndeks_raw_20_large!C3915),+VindIndeks_raw_20_large!C3915,"")</f>
        <v/>
      </c>
      <c r="Y3916">
        <f>IF(ISNUMBER(+VindIndeks_raw_20_large!D3915),+VindIndeks_raw_20_large!D3915,"")</f>
        <v/>
      </c>
    </row>
    <row r="3917">
      <c r="O3917" s="12">
        <f>+IF(ISNUMBER(ROUND(S3917,0)),ROUND(S3917,0),"")</f>
        <v/>
      </c>
      <c r="P3917">
        <f>IF(ISNUMBER(+VindIndeks_raw_20_small!A3916),+VindIndeks_raw_20_small!A3916,"")</f>
        <v/>
      </c>
      <c r="Q3917">
        <f>IF(ISNUMBER(+VindIndeks_raw_20_small!B3916),+VindIndeks_raw_20_small!B3916,"")</f>
        <v/>
      </c>
      <c r="R3917">
        <f>IF(ISNUMBER(+VindIndeks_raw_20_small!C3916),+VindIndeks_raw_20_small!C3916,"")</f>
        <v/>
      </c>
      <c r="S3917">
        <f>IF(ISNUMBER(+VindIndeks_raw_20_small!D3916),+VindIndeks_raw_20_small!D3916,"")</f>
        <v/>
      </c>
      <c r="U3917" s="12">
        <f>+IF(ISNUMBER(ROUND(Y3917,0)),ROUND(Y3917,0),"")</f>
        <v/>
      </c>
      <c r="V3917">
        <f>IF(ISNUMBER(+VindIndeks_raw_20_large!A3916),+VindIndeks_raw_20_large!A3916,"")</f>
        <v/>
      </c>
      <c r="W3917">
        <f>IF(ISNUMBER(+VindIndeks_raw_20_large!B3916),+VindIndeks_raw_20_large!B3916,"")</f>
        <v/>
      </c>
      <c r="X3917">
        <f>IF(ISNUMBER(+VindIndeks_raw_20_large!C3916),+VindIndeks_raw_20_large!C3916,"")</f>
        <v/>
      </c>
      <c r="Y3917">
        <f>IF(ISNUMBER(+VindIndeks_raw_20_large!D3916),+VindIndeks_raw_20_large!D3916,"")</f>
        <v/>
      </c>
    </row>
    <row r="3918">
      <c r="O3918" s="12">
        <f>+IF(ISNUMBER(ROUND(S3918,0)),ROUND(S3918,0),"")</f>
        <v/>
      </c>
      <c r="P3918">
        <f>IF(ISNUMBER(+VindIndeks_raw_20_small!A3917),+VindIndeks_raw_20_small!A3917,"")</f>
        <v/>
      </c>
      <c r="Q3918">
        <f>IF(ISNUMBER(+VindIndeks_raw_20_small!B3917),+VindIndeks_raw_20_small!B3917,"")</f>
        <v/>
      </c>
      <c r="R3918">
        <f>IF(ISNUMBER(+VindIndeks_raw_20_small!C3917),+VindIndeks_raw_20_small!C3917,"")</f>
        <v/>
      </c>
      <c r="S3918">
        <f>IF(ISNUMBER(+VindIndeks_raw_20_small!D3917),+VindIndeks_raw_20_small!D3917,"")</f>
        <v/>
      </c>
      <c r="U3918" s="12">
        <f>+IF(ISNUMBER(ROUND(Y3918,0)),ROUND(Y3918,0),"")</f>
        <v/>
      </c>
      <c r="V3918">
        <f>IF(ISNUMBER(+VindIndeks_raw_20_large!A3917),+VindIndeks_raw_20_large!A3917,"")</f>
        <v/>
      </c>
      <c r="W3918">
        <f>IF(ISNUMBER(+VindIndeks_raw_20_large!B3917),+VindIndeks_raw_20_large!B3917,"")</f>
        <v/>
      </c>
      <c r="X3918">
        <f>IF(ISNUMBER(+VindIndeks_raw_20_large!C3917),+VindIndeks_raw_20_large!C3917,"")</f>
        <v/>
      </c>
      <c r="Y3918">
        <f>IF(ISNUMBER(+VindIndeks_raw_20_large!D3917),+VindIndeks_raw_20_large!D3917,"")</f>
        <v/>
      </c>
    </row>
    <row r="3919">
      <c r="O3919" s="12">
        <f>+IF(ISNUMBER(ROUND(S3919,0)),ROUND(S3919,0),"")</f>
        <v/>
      </c>
      <c r="P3919">
        <f>IF(ISNUMBER(+VindIndeks_raw_20_small!A3918),+VindIndeks_raw_20_small!A3918,"")</f>
        <v/>
      </c>
      <c r="Q3919">
        <f>IF(ISNUMBER(+VindIndeks_raw_20_small!B3918),+VindIndeks_raw_20_small!B3918,"")</f>
        <v/>
      </c>
      <c r="R3919">
        <f>IF(ISNUMBER(+VindIndeks_raw_20_small!C3918),+VindIndeks_raw_20_small!C3918,"")</f>
        <v/>
      </c>
      <c r="S3919">
        <f>IF(ISNUMBER(+VindIndeks_raw_20_small!D3918),+VindIndeks_raw_20_small!D3918,"")</f>
        <v/>
      </c>
      <c r="U3919" s="12">
        <f>+IF(ISNUMBER(ROUND(Y3919,0)),ROUND(Y3919,0),"")</f>
        <v/>
      </c>
      <c r="V3919">
        <f>IF(ISNUMBER(+VindIndeks_raw_20_large!A3918),+VindIndeks_raw_20_large!A3918,"")</f>
        <v/>
      </c>
      <c r="W3919">
        <f>IF(ISNUMBER(+VindIndeks_raw_20_large!B3918),+VindIndeks_raw_20_large!B3918,"")</f>
        <v/>
      </c>
      <c r="X3919">
        <f>IF(ISNUMBER(+VindIndeks_raw_20_large!C3918),+VindIndeks_raw_20_large!C3918,"")</f>
        <v/>
      </c>
      <c r="Y3919">
        <f>IF(ISNUMBER(+VindIndeks_raw_20_large!D3918),+VindIndeks_raw_20_large!D3918,"")</f>
        <v/>
      </c>
    </row>
    <row r="3920">
      <c r="O3920" s="12">
        <f>+IF(ISNUMBER(ROUND(S3920,0)),ROUND(S3920,0),"")</f>
        <v/>
      </c>
      <c r="P3920">
        <f>IF(ISNUMBER(+VindIndeks_raw_20_small!A3919),+VindIndeks_raw_20_small!A3919,"")</f>
        <v/>
      </c>
      <c r="Q3920">
        <f>IF(ISNUMBER(+VindIndeks_raw_20_small!B3919),+VindIndeks_raw_20_small!B3919,"")</f>
        <v/>
      </c>
      <c r="R3920">
        <f>IF(ISNUMBER(+VindIndeks_raw_20_small!C3919),+VindIndeks_raw_20_small!C3919,"")</f>
        <v/>
      </c>
      <c r="S3920">
        <f>IF(ISNUMBER(+VindIndeks_raw_20_small!D3919),+VindIndeks_raw_20_small!D3919,"")</f>
        <v/>
      </c>
      <c r="U3920" s="12">
        <f>+IF(ISNUMBER(ROUND(Y3920,0)),ROUND(Y3920,0),"")</f>
        <v/>
      </c>
      <c r="V3920">
        <f>IF(ISNUMBER(+VindIndeks_raw_20_large!A3919),+VindIndeks_raw_20_large!A3919,"")</f>
        <v/>
      </c>
      <c r="W3920">
        <f>IF(ISNUMBER(+VindIndeks_raw_20_large!B3919),+VindIndeks_raw_20_large!B3919,"")</f>
        <v/>
      </c>
      <c r="X3920">
        <f>IF(ISNUMBER(+VindIndeks_raw_20_large!C3919),+VindIndeks_raw_20_large!C3919,"")</f>
        <v/>
      </c>
      <c r="Y3920">
        <f>IF(ISNUMBER(+VindIndeks_raw_20_large!D3919),+VindIndeks_raw_20_large!D3919,"")</f>
        <v/>
      </c>
    </row>
    <row r="3921">
      <c r="O3921" s="12">
        <f>+IF(ISNUMBER(ROUND(S3921,0)),ROUND(S3921,0),"")</f>
        <v/>
      </c>
      <c r="P3921">
        <f>IF(ISNUMBER(+VindIndeks_raw_20_small!A3920),+VindIndeks_raw_20_small!A3920,"")</f>
        <v/>
      </c>
      <c r="Q3921">
        <f>IF(ISNUMBER(+VindIndeks_raw_20_small!B3920),+VindIndeks_raw_20_small!B3920,"")</f>
        <v/>
      </c>
      <c r="R3921">
        <f>IF(ISNUMBER(+VindIndeks_raw_20_small!C3920),+VindIndeks_raw_20_small!C3920,"")</f>
        <v/>
      </c>
      <c r="S3921">
        <f>IF(ISNUMBER(+VindIndeks_raw_20_small!D3920),+VindIndeks_raw_20_small!D3920,"")</f>
        <v/>
      </c>
      <c r="U3921" s="12">
        <f>+IF(ISNUMBER(ROUND(Y3921,0)),ROUND(Y3921,0),"")</f>
        <v/>
      </c>
      <c r="V3921">
        <f>IF(ISNUMBER(+VindIndeks_raw_20_large!A3920),+VindIndeks_raw_20_large!A3920,"")</f>
        <v/>
      </c>
      <c r="W3921">
        <f>IF(ISNUMBER(+VindIndeks_raw_20_large!B3920),+VindIndeks_raw_20_large!B3920,"")</f>
        <v/>
      </c>
      <c r="X3921">
        <f>IF(ISNUMBER(+VindIndeks_raw_20_large!C3920),+VindIndeks_raw_20_large!C3920,"")</f>
        <v/>
      </c>
      <c r="Y3921">
        <f>IF(ISNUMBER(+VindIndeks_raw_20_large!D3920),+VindIndeks_raw_20_large!D3920,"")</f>
        <v/>
      </c>
    </row>
    <row r="3922">
      <c r="O3922" s="12">
        <f>+IF(ISNUMBER(ROUND(S3922,0)),ROUND(S3922,0),"")</f>
        <v/>
      </c>
      <c r="P3922">
        <f>IF(ISNUMBER(+VindIndeks_raw_20_small!A3921),+VindIndeks_raw_20_small!A3921,"")</f>
        <v/>
      </c>
      <c r="Q3922">
        <f>IF(ISNUMBER(+VindIndeks_raw_20_small!B3921),+VindIndeks_raw_20_small!B3921,"")</f>
        <v/>
      </c>
      <c r="R3922">
        <f>IF(ISNUMBER(+VindIndeks_raw_20_small!C3921),+VindIndeks_raw_20_small!C3921,"")</f>
        <v/>
      </c>
      <c r="S3922">
        <f>IF(ISNUMBER(+VindIndeks_raw_20_small!D3921),+VindIndeks_raw_20_small!D3921,"")</f>
        <v/>
      </c>
      <c r="U3922" s="12">
        <f>+IF(ISNUMBER(ROUND(Y3922,0)),ROUND(Y3922,0),"")</f>
        <v/>
      </c>
      <c r="V3922">
        <f>IF(ISNUMBER(+VindIndeks_raw_20_large!A3921),+VindIndeks_raw_20_large!A3921,"")</f>
        <v/>
      </c>
      <c r="W3922">
        <f>IF(ISNUMBER(+VindIndeks_raw_20_large!B3921),+VindIndeks_raw_20_large!B3921,"")</f>
        <v/>
      </c>
      <c r="X3922">
        <f>IF(ISNUMBER(+VindIndeks_raw_20_large!C3921),+VindIndeks_raw_20_large!C3921,"")</f>
        <v/>
      </c>
      <c r="Y3922">
        <f>IF(ISNUMBER(+VindIndeks_raw_20_large!D3921),+VindIndeks_raw_20_large!D3921,"")</f>
        <v/>
      </c>
    </row>
    <row r="3923">
      <c r="O3923" s="12">
        <f>+IF(ISNUMBER(ROUND(S3923,0)),ROUND(S3923,0),"")</f>
        <v/>
      </c>
      <c r="P3923">
        <f>IF(ISNUMBER(+VindIndeks_raw_20_small!A3922),+VindIndeks_raw_20_small!A3922,"")</f>
        <v/>
      </c>
      <c r="Q3923">
        <f>IF(ISNUMBER(+VindIndeks_raw_20_small!B3922),+VindIndeks_raw_20_small!B3922,"")</f>
        <v/>
      </c>
      <c r="R3923">
        <f>IF(ISNUMBER(+VindIndeks_raw_20_small!C3922),+VindIndeks_raw_20_small!C3922,"")</f>
        <v/>
      </c>
      <c r="S3923">
        <f>IF(ISNUMBER(+VindIndeks_raw_20_small!D3922),+VindIndeks_raw_20_small!D3922,"")</f>
        <v/>
      </c>
      <c r="U3923" s="12">
        <f>+IF(ISNUMBER(ROUND(Y3923,0)),ROUND(Y3923,0),"")</f>
        <v/>
      </c>
      <c r="V3923">
        <f>IF(ISNUMBER(+VindIndeks_raw_20_large!A3922),+VindIndeks_raw_20_large!A3922,"")</f>
        <v/>
      </c>
      <c r="W3923">
        <f>IF(ISNUMBER(+VindIndeks_raw_20_large!B3922),+VindIndeks_raw_20_large!B3922,"")</f>
        <v/>
      </c>
      <c r="X3923">
        <f>IF(ISNUMBER(+VindIndeks_raw_20_large!C3922),+VindIndeks_raw_20_large!C3922,"")</f>
        <v/>
      </c>
      <c r="Y3923">
        <f>IF(ISNUMBER(+VindIndeks_raw_20_large!D3922),+VindIndeks_raw_20_large!D3922,"")</f>
        <v/>
      </c>
    </row>
    <row r="3924">
      <c r="O3924" s="12">
        <f>+IF(ISNUMBER(ROUND(S3924,0)),ROUND(S3924,0),"")</f>
        <v/>
      </c>
      <c r="P3924">
        <f>IF(ISNUMBER(+VindIndeks_raw_20_small!A3923),+VindIndeks_raw_20_small!A3923,"")</f>
        <v/>
      </c>
      <c r="Q3924">
        <f>IF(ISNUMBER(+VindIndeks_raw_20_small!B3923),+VindIndeks_raw_20_small!B3923,"")</f>
        <v/>
      </c>
      <c r="R3924">
        <f>IF(ISNUMBER(+VindIndeks_raw_20_small!C3923),+VindIndeks_raw_20_small!C3923,"")</f>
        <v/>
      </c>
      <c r="S3924">
        <f>IF(ISNUMBER(+VindIndeks_raw_20_small!D3923),+VindIndeks_raw_20_small!D3923,"")</f>
        <v/>
      </c>
      <c r="U3924" s="12">
        <f>+IF(ISNUMBER(ROUND(Y3924,0)),ROUND(Y3924,0),"")</f>
        <v/>
      </c>
      <c r="V3924">
        <f>IF(ISNUMBER(+VindIndeks_raw_20_large!A3923),+VindIndeks_raw_20_large!A3923,"")</f>
        <v/>
      </c>
      <c r="W3924">
        <f>IF(ISNUMBER(+VindIndeks_raw_20_large!B3923),+VindIndeks_raw_20_large!B3923,"")</f>
        <v/>
      </c>
      <c r="X3924">
        <f>IF(ISNUMBER(+VindIndeks_raw_20_large!C3923),+VindIndeks_raw_20_large!C3923,"")</f>
        <v/>
      </c>
      <c r="Y3924">
        <f>IF(ISNUMBER(+VindIndeks_raw_20_large!D3923),+VindIndeks_raw_20_large!D3923,"")</f>
        <v/>
      </c>
    </row>
    <row r="3925">
      <c r="O3925" s="12">
        <f>+IF(ISNUMBER(ROUND(S3925,0)),ROUND(S3925,0),"")</f>
        <v/>
      </c>
      <c r="P3925">
        <f>IF(ISNUMBER(+VindIndeks_raw_20_small!A3924),+VindIndeks_raw_20_small!A3924,"")</f>
        <v/>
      </c>
      <c r="Q3925">
        <f>IF(ISNUMBER(+VindIndeks_raw_20_small!B3924),+VindIndeks_raw_20_small!B3924,"")</f>
        <v/>
      </c>
      <c r="R3925">
        <f>IF(ISNUMBER(+VindIndeks_raw_20_small!C3924),+VindIndeks_raw_20_small!C3924,"")</f>
        <v/>
      </c>
      <c r="S3925">
        <f>IF(ISNUMBER(+VindIndeks_raw_20_small!D3924),+VindIndeks_raw_20_small!D3924,"")</f>
        <v/>
      </c>
      <c r="U3925" s="12">
        <f>+IF(ISNUMBER(ROUND(Y3925,0)),ROUND(Y3925,0),"")</f>
        <v/>
      </c>
      <c r="V3925">
        <f>IF(ISNUMBER(+VindIndeks_raw_20_large!A3924),+VindIndeks_raw_20_large!A3924,"")</f>
        <v/>
      </c>
      <c r="W3925">
        <f>IF(ISNUMBER(+VindIndeks_raw_20_large!B3924),+VindIndeks_raw_20_large!B3924,"")</f>
        <v/>
      </c>
      <c r="X3925">
        <f>IF(ISNUMBER(+VindIndeks_raw_20_large!C3924),+VindIndeks_raw_20_large!C3924,"")</f>
        <v/>
      </c>
      <c r="Y3925">
        <f>IF(ISNUMBER(+VindIndeks_raw_20_large!D3924),+VindIndeks_raw_20_large!D3924,"")</f>
        <v/>
      </c>
    </row>
    <row r="3926">
      <c r="O3926" s="12">
        <f>+IF(ISNUMBER(ROUND(S3926,0)),ROUND(S3926,0),"")</f>
        <v/>
      </c>
      <c r="P3926">
        <f>IF(ISNUMBER(+VindIndeks_raw_20_small!A3925),+VindIndeks_raw_20_small!A3925,"")</f>
        <v/>
      </c>
      <c r="Q3926">
        <f>IF(ISNUMBER(+VindIndeks_raw_20_small!B3925),+VindIndeks_raw_20_small!B3925,"")</f>
        <v/>
      </c>
      <c r="R3926">
        <f>IF(ISNUMBER(+VindIndeks_raw_20_small!C3925),+VindIndeks_raw_20_small!C3925,"")</f>
        <v/>
      </c>
      <c r="S3926">
        <f>IF(ISNUMBER(+VindIndeks_raw_20_small!D3925),+VindIndeks_raw_20_small!D3925,"")</f>
        <v/>
      </c>
      <c r="U3926" s="12">
        <f>+IF(ISNUMBER(ROUND(Y3926,0)),ROUND(Y3926,0),"")</f>
        <v/>
      </c>
      <c r="V3926">
        <f>IF(ISNUMBER(+VindIndeks_raw_20_large!A3925),+VindIndeks_raw_20_large!A3925,"")</f>
        <v/>
      </c>
      <c r="W3926">
        <f>IF(ISNUMBER(+VindIndeks_raw_20_large!B3925),+VindIndeks_raw_20_large!B3925,"")</f>
        <v/>
      </c>
      <c r="X3926">
        <f>IF(ISNUMBER(+VindIndeks_raw_20_large!C3925),+VindIndeks_raw_20_large!C3925,"")</f>
        <v/>
      </c>
      <c r="Y3926">
        <f>IF(ISNUMBER(+VindIndeks_raw_20_large!D3925),+VindIndeks_raw_20_large!D3925,"")</f>
        <v/>
      </c>
    </row>
    <row r="3927">
      <c r="O3927" s="12">
        <f>+IF(ISNUMBER(ROUND(S3927,0)),ROUND(S3927,0),"")</f>
        <v/>
      </c>
      <c r="P3927">
        <f>IF(ISNUMBER(+VindIndeks_raw_20_small!A3926),+VindIndeks_raw_20_small!A3926,"")</f>
        <v/>
      </c>
      <c r="Q3927">
        <f>IF(ISNUMBER(+VindIndeks_raw_20_small!B3926),+VindIndeks_raw_20_small!B3926,"")</f>
        <v/>
      </c>
      <c r="R3927">
        <f>IF(ISNUMBER(+VindIndeks_raw_20_small!C3926),+VindIndeks_raw_20_small!C3926,"")</f>
        <v/>
      </c>
      <c r="S3927">
        <f>IF(ISNUMBER(+VindIndeks_raw_20_small!D3926),+VindIndeks_raw_20_small!D3926,"")</f>
        <v/>
      </c>
      <c r="U3927" s="12">
        <f>+IF(ISNUMBER(ROUND(Y3927,0)),ROUND(Y3927,0),"")</f>
        <v/>
      </c>
      <c r="V3927">
        <f>IF(ISNUMBER(+VindIndeks_raw_20_large!A3926),+VindIndeks_raw_20_large!A3926,"")</f>
        <v/>
      </c>
      <c r="W3927">
        <f>IF(ISNUMBER(+VindIndeks_raw_20_large!B3926),+VindIndeks_raw_20_large!B3926,"")</f>
        <v/>
      </c>
      <c r="X3927">
        <f>IF(ISNUMBER(+VindIndeks_raw_20_large!C3926),+VindIndeks_raw_20_large!C3926,"")</f>
        <v/>
      </c>
      <c r="Y3927">
        <f>IF(ISNUMBER(+VindIndeks_raw_20_large!D3926),+VindIndeks_raw_20_large!D3926,"")</f>
        <v/>
      </c>
    </row>
    <row r="3928">
      <c r="O3928" s="12">
        <f>+IF(ISNUMBER(ROUND(S3928,0)),ROUND(S3928,0),"")</f>
        <v/>
      </c>
      <c r="P3928">
        <f>IF(ISNUMBER(+VindIndeks_raw_20_small!A3927),+VindIndeks_raw_20_small!A3927,"")</f>
        <v/>
      </c>
      <c r="Q3928">
        <f>IF(ISNUMBER(+VindIndeks_raw_20_small!B3927),+VindIndeks_raw_20_small!B3927,"")</f>
        <v/>
      </c>
      <c r="R3928">
        <f>IF(ISNUMBER(+VindIndeks_raw_20_small!C3927),+VindIndeks_raw_20_small!C3927,"")</f>
        <v/>
      </c>
      <c r="S3928">
        <f>IF(ISNUMBER(+VindIndeks_raw_20_small!D3927),+VindIndeks_raw_20_small!D3927,"")</f>
        <v/>
      </c>
      <c r="U3928" s="12">
        <f>+IF(ISNUMBER(ROUND(Y3928,0)),ROUND(Y3928,0),"")</f>
        <v/>
      </c>
      <c r="V3928">
        <f>IF(ISNUMBER(+VindIndeks_raw_20_large!A3927),+VindIndeks_raw_20_large!A3927,"")</f>
        <v/>
      </c>
      <c r="W3928">
        <f>IF(ISNUMBER(+VindIndeks_raw_20_large!B3927),+VindIndeks_raw_20_large!B3927,"")</f>
        <v/>
      </c>
      <c r="X3928">
        <f>IF(ISNUMBER(+VindIndeks_raw_20_large!C3927),+VindIndeks_raw_20_large!C3927,"")</f>
        <v/>
      </c>
      <c r="Y3928">
        <f>IF(ISNUMBER(+VindIndeks_raw_20_large!D3927),+VindIndeks_raw_20_large!D3927,"")</f>
        <v/>
      </c>
    </row>
    <row r="3929">
      <c r="O3929" s="12">
        <f>+IF(ISNUMBER(ROUND(S3929,0)),ROUND(S3929,0),"")</f>
        <v/>
      </c>
      <c r="P3929">
        <f>IF(ISNUMBER(+VindIndeks_raw_20_small!A3928),+VindIndeks_raw_20_small!A3928,"")</f>
        <v/>
      </c>
      <c r="Q3929">
        <f>IF(ISNUMBER(+VindIndeks_raw_20_small!B3928),+VindIndeks_raw_20_small!B3928,"")</f>
        <v/>
      </c>
      <c r="R3929">
        <f>IF(ISNUMBER(+VindIndeks_raw_20_small!C3928),+VindIndeks_raw_20_small!C3928,"")</f>
        <v/>
      </c>
      <c r="S3929">
        <f>IF(ISNUMBER(+VindIndeks_raw_20_small!D3928),+VindIndeks_raw_20_small!D3928,"")</f>
        <v/>
      </c>
      <c r="U3929" s="12">
        <f>+IF(ISNUMBER(ROUND(Y3929,0)),ROUND(Y3929,0),"")</f>
        <v/>
      </c>
      <c r="V3929">
        <f>IF(ISNUMBER(+VindIndeks_raw_20_large!A3928),+VindIndeks_raw_20_large!A3928,"")</f>
        <v/>
      </c>
      <c r="W3929">
        <f>IF(ISNUMBER(+VindIndeks_raw_20_large!B3928),+VindIndeks_raw_20_large!B3928,"")</f>
        <v/>
      </c>
      <c r="X3929">
        <f>IF(ISNUMBER(+VindIndeks_raw_20_large!C3928),+VindIndeks_raw_20_large!C3928,"")</f>
        <v/>
      </c>
      <c r="Y3929">
        <f>IF(ISNUMBER(+VindIndeks_raw_20_large!D3928),+VindIndeks_raw_20_large!D3928,"")</f>
        <v/>
      </c>
    </row>
    <row r="3930">
      <c r="O3930" s="12">
        <f>+IF(ISNUMBER(ROUND(S3930,0)),ROUND(S3930,0),"")</f>
        <v/>
      </c>
      <c r="P3930">
        <f>IF(ISNUMBER(+VindIndeks_raw_20_small!A3929),+VindIndeks_raw_20_small!A3929,"")</f>
        <v/>
      </c>
      <c r="Q3930">
        <f>IF(ISNUMBER(+VindIndeks_raw_20_small!B3929),+VindIndeks_raw_20_small!B3929,"")</f>
        <v/>
      </c>
      <c r="R3930">
        <f>IF(ISNUMBER(+VindIndeks_raw_20_small!C3929),+VindIndeks_raw_20_small!C3929,"")</f>
        <v/>
      </c>
      <c r="S3930">
        <f>IF(ISNUMBER(+VindIndeks_raw_20_small!D3929),+VindIndeks_raw_20_small!D3929,"")</f>
        <v/>
      </c>
      <c r="U3930" s="12">
        <f>+IF(ISNUMBER(ROUND(Y3930,0)),ROUND(Y3930,0),"")</f>
        <v/>
      </c>
      <c r="V3930">
        <f>IF(ISNUMBER(+VindIndeks_raw_20_large!A3929),+VindIndeks_raw_20_large!A3929,"")</f>
        <v/>
      </c>
      <c r="W3930">
        <f>IF(ISNUMBER(+VindIndeks_raw_20_large!B3929),+VindIndeks_raw_20_large!B3929,"")</f>
        <v/>
      </c>
      <c r="X3930">
        <f>IF(ISNUMBER(+VindIndeks_raw_20_large!C3929),+VindIndeks_raw_20_large!C3929,"")</f>
        <v/>
      </c>
      <c r="Y3930">
        <f>IF(ISNUMBER(+VindIndeks_raw_20_large!D3929),+VindIndeks_raw_20_large!D3929,"")</f>
        <v/>
      </c>
    </row>
    <row r="3931">
      <c r="O3931" s="12">
        <f>+IF(ISNUMBER(ROUND(S3931,0)),ROUND(S3931,0),"")</f>
        <v/>
      </c>
      <c r="P3931">
        <f>IF(ISNUMBER(+VindIndeks_raw_20_small!A3930),+VindIndeks_raw_20_small!A3930,"")</f>
        <v/>
      </c>
      <c r="Q3931">
        <f>IF(ISNUMBER(+VindIndeks_raw_20_small!B3930),+VindIndeks_raw_20_small!B3930,"")</f>
        <v/>
      </c>
      <c r="R3931">
        <f>IF(ISNUMBER(+VindIndeks_raw_20_small!C3930),+VindIndeks_raw_20_small!C3930,"")</f>
        <v/>
      </c>
      <c r="S3931">
        <f>IF(ISNUMBER(+VindIndeks_raw_20_small!D3930),+VindIndeks_raw_20_small!D3930,"")</f>
        <v/>
      </c>
      <c r="U3931" s="12">
        <f>+IF(ISNUMBER(ROUND(Y3931,0)),ROUND(Y3931,0),"")</f>
        <v/>
      </c>
      <c r="V3931">
        <f>IF(ISNUMBER(+VindIndeks_raw_20_large!A3930),+VindIndeks_raw_20_large!A3930,"")</f>
        <v/>
      </c>
      <c r="W3931">
        <f>IF(ISNUMBER(+VindIndeks_raw_20_large!B3930),+VindIndeks_raw_20_large!B3930,"")</f>
        <v/>
      </c>
      <c r="X3931">
        <f>IF(ISNUMBER(+VindIndeks_raw_20_large!C3930),+VindIndeks_raw_20_large!C3930,"")</f>
        <v/>
      </c>
      <c r="Y3931">
        <f>IF(ISNUMBER(+VindIndeks_raw_20_large!D3930),+VindIndeks_raw_20_large!D3930,"")</f>
        <v/>
      </c>
    </row>
    <row r="3932">
      <c r="O3932" s="12">
        <f>+IF(ISNUMBER(ROUND(S3932,0)),ROUND(S3932,0),"")</f>
        <v/>
      </c>
      <c r="P3932">
        <f>IF(ISNUMBER(+VindIndeks_raw_20_small!A3931),+VindIndeks_raw_20_small!A3931,"")</f>
        <v/>
      </c>
      <c r="Q3932">
        <f>IF(ISNUMBER(+VindIndeks_raw_20_small!B3931),+VindIndeks_raw_20_small!B3931,"")</f>
        <v/>
      </c>
      <c r="R3932">
        <f>IF(ISNUMBER(+VindIndeks_raw_20_small!C3931),+VindIndeks_raw_20_small!C3931,"")</f>
        <v/>
      </c>
      <c r="S3932">
        <f>IF(ISNUMBER(+VindIndeks_raw_20_small!D3931),+VindIndeks_raw_20_small!D3931,"")</f>
        <v/>
      </c>
      <c r="U3932" s="12">
        <f>+IF(ISNUMBER(ROUND(Y3932,0)),ROUND(Y3932,0),"")</f>
        <v/>
      </c>
      <c r="V3932">
        <f>IF(ISNUMBER(+VindIndeks_raw_20_large!A3931),+VindIndeks_raw_20_large!A3931,"")</f>
        <v/>
      </c>
      <c r="W3932">
        <f>IF(ISNUMBER(+VindIndeks_raw_20_large!B3931),+VindIndeks_raw_20_large!B3931,"")</f>
        <v/>
      </c>
      <c r="X3932">
        <f>IF(ISNUMBER(+VindIndeks_raw_20_large!C3931),+VindIndeks_raw_20_large!C3931,"")</f>
        <v/>
      </c>
      <c r="Y3932">
        <f>IF(ISNUMBER(+VindIndeks_raw_20_large!D3931),+VindIndeks_raw_20_large!D3931,"")</f>
        <v/>
      </c>
    </row>
    <row r="3933">
      <c r="O3933" s="12">
        <f>+IF(ISNUMBER(ROUND(S3933,0)),ROUND(S3933,0),"")</f>
        <v/>
      </c>
      <c r="P3933">
        <f>IF(ISNUMBER(+VindIndeks_raw_20_small!A3932),+VindIndeks_raw_20_small!A3932,"")</f>
        <v/>
      </c>
      <c r="Q3933">
        <f>IF(ISNUMBER(+VindIndeks_raw_20_small!B3932),+VindIndeks_raw_20_small!B3932,"")</f>
        <v/>
      </c>
      <c r="R3933">
        <f>IF(ISNUMBER(+VindIndeks_raw_20_small!C3932),+VindIndeks_raw_20_small!C3932,"")</f>
        <v/>
      </c>
      <c r="S3933">
        <f>IF(ISNUMBER(+VindIndeks_raw_20_small!D3932),+VindIndeks_raw_20_small!D3932,"")</f>
        <v/>
      </c>
      <c r="U3933" s="12">
        <f>+IF(ISNUMBER(ROUND(Y3933,0)),ROUND(Y3933,0),"")</f>
        <v/>
      </c>
      <c r="V3933">
        <f>IF(ISNUMBER(+VindIndeks_raw_20_large!A3932),+VindIndeks_raw_20_large!A3932,"")</f>
        <v/>
      </c>
      <c r="W3933">
        <f>IF(ISNUMBER(+VindIndeks_raw_20_large!B3932),+VindIndeks_raw_20_large!B3932,"")</f>
        <v/>
      </c>
      <c r="X3933">
        <f>IF(ISNUMBER(+VindIndeks_raw_20_large!C3932),+VindIndeks_raw_20_large!C3932,"")</f>
        <v/>
      </c>
      <c r="Y3933">
        <f>IF(ISNUMBER(+VindIndeks_raw_20_large!D3932),+VindIndeks_raw_20_large!D3932,"")</f>
        <v/>
      </c>
    </row>
    <row r="3934">
      <c r="O3934" s="12">
        <f>+IF(ISNUMBER(ROUND(S3934,0)),ROUND(S3934,0),"")</f>
        <v/>
      </c>
      <c r="P3934">
        <f>IF(ISNUMBER(+VindIndeks_raw_20_small!A3933),+VindIndeks_raw_20_small!A3933,"")</f>
        <v/>
      </c>
      <c r="Q3934">
        <f>IF(ISNUMBER(+VindIndeks_raw_20_small!B3933),+VindIndeks_raw_20_small!B3933,"")</f>
        <v/>
      </c>
      <c r="R3934">
        <f>IF(ISNUMBER(+VindIndeks_raw_20_small!C3933),+VindIndeks_raw_20_small!C3933,"")</f>
        <v/>
      </c>
      <c r="S3934">
        <f>IF(ISNUMBER(+VindIndeks_raw_20_small!D3933),+VindIndeks_raw_20_small!D3933,"")</f>
        <v/>
      </c>
      <c r="U3934" s="12">
        <f>+IF(ISNUMBER(ROUND(Y3934,0)),ROUND(Y3934,0),"")</f>
        <v/>
      </c>
      <c r="V3934">
        <f>IF(ISNUMBER(+VindIndeks_raw_20_large!A3933),+VindIndeks_raw_20_large!A3933,"")</f>
        <v/>
      </c>
      <c r="W3934">
        <f>IF(ISNUMBER(+VindIndeks_raw_20_large!B3933),+VindIndeks_raw_20_large!B3933,"")</f>
        <v/>
      </c>
      <c r="X3934">
        <f>IF(ISNUMBER(+VindIndeks_raw_20_large!C3933),+VindIndeks_raw_20_large!C3933,"")</f>
        <v/>
      </c>
      <c r="Y3934">
        <f>IF(ISNUMBER(+VindIndeks_raw_20_large!D3933),+VindIndeks_raw_20_large!D3933,"")</f>
        <v/>
      </c>
    </row>
    <row r="3935">
      <c r="O3935" s="12">
        <f>+IF(ISNUMBER(ROUND(S3935,0)),ROUND(S3935,0),"")</f>
        <v/>
      </c>
      <c r="P3935">
        <f>IF(ISNUMBER(+VindIndeks_raw_20_small!A3934),+VindIndeks_raw_20_small!A3934,"")</f>
        <v/>
      </c>
      <c r="Q3935">
        <f>IF(ISNUMBER(+VindIndeks_raw_20_small!B3934),+VindIndeks_raw_20_small!B3934,"")</f>
        <v/>
      </c>
      <c r="R3935">
        <f>IF(ISNUMBER(+VindIndeks_raw_20_small!C3934),+VindIndeks_raw_20_small!C3934,"")</f>
        <v/>
      </c>
      <c r="S3935">
        <f>IF(ISNUMBER(+VindIndeks_raw_20_small!D3934),+VindIndeks_raw_20_small!D3934,"")</f>
        <v/>
      </c>
      <c r="U3935" s="12">
        <f>+IF(ISNUMBER(ROUND(Y3935,0)),ROUND(Y3935,0),"")</f>
        <v/>
      </c>
      <c r="V3935">
        <f>IF(ISNUMBER(+VindIndeks_raw_20_large!A3934),+VindIndeks_raw_20_large!A3934,"")</f>
        <v/>
      </c>
      <c r="W3935">
        <f>IF(ISNUMBER(+VindIndeks_raw_20_large!B3934),+VindIndeks_raw_20_large!B3934,"")</f>
        <v/>
      </c>
      <c r="X3935">
        <f>IF(ISNUMBER(+VindIndeks_raw_20_large!C3934),+VindIndeks_raw_20_large!C3934,"")</f>
        <v/>
      </c>
      <c r="Y3935">
        <f>IF(ISNUMBER(+VindIndeks_raw_20_large!D3934),+VindIndeks_raw_20_large!D3934,"")</f>
        <v/>
      </c>
    </row>
    <row r="3936">
      <c r="O3936" s="12">
        <f>+IF(ISNUMBER(ROUND(S3936,0)),ROUND(S3936,0),"")</f>
        <v/>
      </c>
      <c r="P3936">
        <f>IF(ISNUMBER(+VindIndeks_raw_20_small!A3935),+VindIndeks_raw_20_small!A3935,"")</f>
        <v/>
      </c>
      <c r="Q3936">
        <f>IF(ISNUMBER(+VindIndeks_raw_20_small!B3935),+VindIndeks_raw_20_small!B3935,"")</f>
        <v/>
      </c>
      <c r="R3936">
        <f>IF(ISNUMBER(+VindIndeks_raw_20_small!C3935),+VindIndeks_raw_20_small!C3935,"")</f>
        <v/>
      </c>
      <c r="S3936">
        <f>IF(ISNUMBER(+VindIndeks_raw_20_small!D3935),+VindIndeks_raw_20_small!D3935,"")</f>
        <v/>
      </c>
      <c r="U3936" s="12">
        <f>+IF(ISNUMBER(ROUND(Y3936,0)),ROUND(Y3936,0),"")</f>
        <v/>
      </c>
      <c r="V3936">
        <f>IF(ISNUMBER(+VindIndeks_raw_20_large!A3935),+VindIndeks_raw_20_large!A3935,"")</f>
        <v/>
      </c>
      <c r="W3936">
        <f>IF(ISNUMBER(+VindIndeks_raw_20_large!B3935),+VindIndeks_raw_20_large!B3935,"")</f>
        <v/>
      </c>
      <c r="X3936">
        <f>IF(ISNUMBER(+VindIndeks_raw_20_large!C3935),+VindIndeks_raw_20_large!C3935,"")</f>
        <v/>
      </c>
      <c r="Y3936">
        <f>IF(ISNUMBER(+VindIndeks_raw_20_large!D3935),+VindIndeks_raw_20_large!D3935,"")</f>
        <v/>
      </c>
    </row>
    <row r="3937">
      <c r="O3937" s="12">
        <f>+IF(ISNUMBER(ROUND(S3937,0)),ROUND(S3937,0),"")</f>
        <v/>
      </c>
      <c r="P3937">
        <f>IF(ISNUMBER(+VindIndeks_raw_20_small!A3936),+VindIndeks_raw_20_small!A3936,"")</f>
        <v/>
      </c>
      <c r="Q3937">
        <f>IF(ISNUMBER(+VindIndeks_raw_20_small!B3936),+VindIndeks_raw_20_small!B3936,"")</f>
        <v/>
      </c>
      <c r="R3937">
        <f>IF(ISNUMBER(+VindIndeks_raw_20_small!C3936),+VindIndeks_raw_20_small!C3936,"")</f>
        <v/>
      </c>
      <c r="S3937">
        <f>IF(ISNUMBER(+VindIndeks_raw_20_small!D3936),+VindIndeks_raw_20_small!D3936,"")</f>
        <v/>
      </c>
      <c r="U3937" s="12">
        <f>+IF(ISNUMBER(ROUND(Y3937,0)),ROUND(Y3937,0),"")</f>
        <v/>
      </c>
      <c r="V3937">
        <f>IF(ISNUMBER(+VindIndeks_raw_20_large!A3936),+VindIndeks_raw_20_large!A3936,"")</f>
        <v/>
      </c>
      <c r="W3937">
        <f>IF(ISNUMBER(+VindIndeks_raw_20_large!B3936),+VindIndeks_raw_20_large!B3936,"")</f>
        <v/>
      </c>
      <c r="X3937">
        <f>IF(ISNUMBER(+VindIndeks_raw_20_large!C3936),+VindIndeks_raw_20_large!C3936,"")</f>
        <v/>
      </c>
      <c r="Y3937">
        <f>IF(ISNUMBER(+VindIndeks_raw_20_large!D3936),+VindIndeks_raw_20_large!D3936,"")</f>
        <v/>
      </c>
    </row>
    <row r="3938">
      <c r="O3938" s="12">
        <f>+IF(ISNUMBER(ROUND(S3938,0)),ROUND(S3938,0),"")</f>
        <v/>
      </c>
      <c r="P3938">
        <f>IF(ISNUMBER(+VindIndeks_raw_20_small!A3937),+VindIndeks_raw_20_small!A3937,"")</f>
        <v/>
      </c>
      <c r="Q3938">
        <f>IF(ISNUMBER(+VindIndeks_raw_20_small!B3937),+VindIndeks_raw_20_small!B3937,"")</f>
        <v/>
      </c>
      <c r="R3938">
        <f>IF(ISNUMBER(+VindIndeks_raw_20_small!C3937),+VindIndeks_raw_20_small!C3937,"")</f>
        <v/>
      </c>
      <c r="S3938">
        <f>IF(ISNUMBER(+VindIndeks_raw_20_small!D3937),+VindIndeks_raw_20_small!D3937,"")</f>
        <v/>
      </c>
      <c r="U3938" s="12">
        <f>+IF(ISNUMBER(ROUND(Y3938,0)),ROUND(Y3938,0),"")</f>
        <v/>
      </c>
      <c r="V3938">
        <f>IF(ISNUMBER(+VindIndeks_raw_20_large!A3937),+VindIndeks_raw_20_large!A3937,"")</f>
        <v/>
      </c>
      <c r="W3938">
        <f>IF(ISNUMBER(+VindIndeks_raw_20_large!B3937),+VindIndeks_raw_20_large!B3937,"")</f>
        <v/>
      </c>
      <c r="X3938">
        <f>IF(ISNUMBER(+VindIndeks_raw_20_large!C3937),+VindIndeks_raw_20_large!C3937,"")</f>
        <v/>
      </c>
      <c r="Y3938">
        <f>IF(ISNUMBER(+VindIndeks_raw_20_large!D3937),+VindIndeks_raw_20_large!D3937,"")</f>
        <v/>
      </c>
    </row>
    <row r="3939">
      <c r="O3939" s="12">
        <f>+IF(ISNUMBER(ROUND(S3939,0)),ROUND(S3939,0),"")</f>
        <v/>
      </c>
      <c r="P3939">
        <f>IF(ISNUMBER(+VindIndeks_raw_20_small!A3938),+VindIndeks_raw_20_small!A3938,"")</f>
        <v/>
      </c>
      <c r="Q3939">
        <f>IF(ISNUMBER(+VindIndeks_raw_20_small!B3938),+VindIndeks_raw_20_small!B3938,"")</f>
        <v/>
      </c>
      <c r="R3939">
        <f>IF(ISNUMBER(+VindIndeks_raw_20_small!C3938),+VindIndeks_raw_20_small!C3938,"")</f>
        <v/>
      </c>
      <c r="S3939">
        <f>IF(ISNUMBER(+VindIndeks_raw_20_small!D3938),+VindIndeks_raw_20_small!D3938,"")</f>
        <v/>
      </c>
      <c r="U3939" s="12">
        <f>+IF(ISNUMBER(ROUND(Y3939,0)),ROUND(Y3939,0),"")</f>
        <v/>
      </c>
      <c r="V3939">
        <f>IF(ISNUMBER(+VindIndeks_raw_20_large!A3938),+VindIndeks_raw_20_large!A3938,"")</f>
        <v/>
      </c>
      <c r="W3939">
        <f>IF(ISNUMBER(+VindIndeks_raw_20_large!B3938),+VindIndeks_raw_20_large!B3938,"")</f>
        <v/>
      </c>
      <c r="X3939">
        <f>IF(ISNUMBER(+VindIndeks_raw_20_large!C3938),+VindIndeks_raw_20_large!C3938,"")</f>
        <v/>
      </c>
      <c r="Y3939">
        <f>IF(ISNUMBER(+VindIndeks_raw_20_large!D3938),+VindIndeks_raw_20_large!D3938,"")</f>
        <v/>
      </c>
    </row>
    <row r="3940">
      <c r="O3940" s="12">
        <f>+IF(ISNUMBER(ROUND(S3940,0)),ROUND(S3940,0),"")</f>
        <v/>
      </c>
      <c r="P3940">
        <f>IF(ISNUMBER(+VindIndeks_raw_20_small!A3939),+VindIndeks_raw_20_small!A3939,"")</f>
        <v/>
      </c>
      <c r="Q3940">
        <f>IF(ISNUMBER(+VindIndeks_raw_20_small!B3939),+VindIndeks_raw_20_small!B3939,"")</f>
        <v/>
      </c>
      <c r="R3940">
        <f>IF(ISNUMBER(+VindIndeks_raw_20_small!C3939),+VindIndeks_raw_20_small!C3939,"")</f>
        <v/>
      </c>
      <c r="S3940">
        <f>IF(ISNUMBER(+VindIndeks_raw_20_small!D3939),+VindIndeks_raw_20_small!D3939,"")</f>
        <v/>
      </c>
      <c r="U3940" s="12">
        <f>+IF(ISNUMBER(ROUND(Y3940,0)),ROUND(Y3940,0),"")</f>
        <v/>
      </c>
      <c r="V3940">
        <f>IF(ISNUMBER(+VindIndeks_raw_20_large!A3939),+VindIndeks_raw_20_large!A3939,"")</f>
        <v/>
      </c>
      <c r="W3940">
        <f>IF(ISNUMBER(+VindIndeks_raw_20_large!B3939),+VindIndeks_raw_20_large!B3939,"")</f>
        <v/>
      </c>
      <c r="X3940">
        <f>IF(ISNUMBER(+VindIndeks_raw_20_large!C3939),+VindIndeks_raw_20_large!C3939,"")</f>
        <v/>
      </c>
      <c r="Y3940">
        <f>IF(ISNUMBER(+VindIndeks_raw_20_large!D3939),+VindIndeks_raw_20_large!D3939,"")</f>
        <v/>
      </c>
    </row>
    <row r="3941">
      <c r="O3941" s="12">
        <f>+IF(ISNUMBER(ROUND(S3941,0)),ROUND(S3941,0),"")</f>
        <v/>
      </c>
      <c r="P3941">
        <f>IF(ISNUMBER(+VindIndeks_raw_20_small!A3940),+VindIndeks_raw_20_small!A3940,"")</f>
        <v/>
      </c>
      <c r="Q3941">
        <f>IF(ISNUMBER(+VindIndeks_raw_20_small!B3940),+VindIndeks_raw_20_small!B3940,"")</f>
        <v/>
      </c>
      <c r="R3941">
        <f>IF(ISNUMBER(+VindIndeks_raw_20_small!C3940),+VindIndeks_raw_20_small!C3940,"")</f>
        <v/>
      </c>
      <c r="S3941">
        <f>IF(ISNUMBER(+VindIndeks_raw_20_small!D3940),+VindIndeks_raw_20_small!D3940,"")</f>
        <v/>
      </c>
      <c r="U3941" s="12">
        <f>+IF(ISNUMBER(ROUND(Y3941,0)),ROUND(Y3941,0),"")</f>
        <v/>
      </c>
      <c r="V3941">
        <f>IF(ISNUMBER(+VindIndeks_raw_20_large!A3940),+VindIndeks_raw_20_large!A3940,"")</f>
        <v/>
      </c>
      <c r="W3941">
        <f>IF(ISNUMBER(+VindIndeks_raw_20_large!B3940),+VindIndeks_raw_20_large!B3940,"")</f>
        <v/>
      </c>
      <c r="X3941">
        <f>IF(ISNUMBER(+VindIndeks_raw_20_large!C3940),+VindIndeks_raw_20_large!C3940,"")</f>
        <v/>
      </c>
      <c r="Y3941">
        <f>IF(ISNUMBER(+VindIndeks_raw_20_large!D3940),+VindIndeks_raw_20_large!D3940,"")</f>
        <v/>
      </c>
    </row>
    <row r="3942">
      <c r="O3942" s="12">
        <f>+IF(ISNUMBER(ROUND(S3942,0)),ROUND(S3942,0),"")</f>
        <v/>
      </c>
      <c r="P3942">
        <f>IF(ISNUMBER(+VindIndeks_raw_20_small!A3941),+VindIndeks_raw_20_small!A3941,"")</f>
        <v/>
      </c>
      <c r="Q3942">
        <f>IF(ISNUMBER(+VindIndeks_raw_20_small!B3941),+VindIndeks_raw_20_small!B3941,"")</f>
        <v/>
      </c>
      <c r="R3942">
        <f>IF(ISNUMBER(+VindIndeks_raw_20_small!C3941),+VindIndeks_raw_20_small!C3941,"")</f>
        <v/>
      </c>
      <c r="S3942">
        <f>IF(ISNUMBER(+VindIndeks_raw_20_small!D3941),+VindIndeks_raw_20_small!D3941,"")</f>
        <v/>
      </c>
      <c r="U3942" s="12">
        <f>+IF(ISNUMBER(ROUND(Y3942,0)),ROUND(Y3942,0),"")</f>
        <v/>
      </c>
      <c r="V3942">
        <f>IF(ISNUMBER(+VindIndeks_raw_20_large!A3941),+VindIndeks_raw_20_large!A3941,"")</f>
        <v/>
      </c>
      <c r="W3942">
        <f>IF(ISNUMBER(+VindIndeks_raw_20_large!B3941),+VindIndeks_raw_20_large!B3941,"")</f>
        <v/>
      </c>
      <c r="X3942">
        <f>IF(ISNUMBER(+VindIndeks_raw_20_large!C3941),+VindIndeks_raw_20_large!C3941,"")</f>
        <v/>
      </c>
      <c r="Y3942">
        <f>IF(ISNUMBER(+VindIndeks_raw_20_large!D3941),+VindIndeks_raw_20_large!D3941,"")</f>
        <v/>
      </c>
    </row>
    <row r="3943">
      <c r="O3943" s="12">
        <f>+IF(ISNUMBER(ROUND(S3943,0)),ROUND(S3943,0),"")</f>
        <v/>
      </c>
      <c r="P3943">
        <f>IF(ISNUMBER(+VindIndeks_raw_20_small!A3942),+VindIndeks_raw_20_small!A3942,"")</f>
        <v/>
      </c>
      <c r="Q3943">
        <f>IF(ISNUMBER(+VindIndeks_raw_20_small!B3942),+VindIndeks_raw_20_small!B3942,"")</f>
        <v/>
      </c>
      <c r="R3943">
        <f>IF(ISNUMBER(+VindIndeks_raw_20_small!C3942),+VindIndeks_raw_20_small!C3942,"")</f>
        <v/>
      </c>
      <c r="S3943">
        <f>IF(ISNUMBER(+VindIndeks_raw_20_small!D3942),+VindIndeks_raw_20_small!D3942,"")</f>
        <v/>
      </c>
      <c r="U3943" s="12">
        <f>+IF(ISNUMBER(ROUND(Y3943,0)),ROUND(Y3943,0),"")</f>
        <v/>
      </c>
      <c r="V3943">
        <f>IF(ISNUMBER(+VindIndeks_raw_20_large!A3942),+VindIndeks_raw_20_large!A3942,"")</f>
        <v/>
      </c>
      <c r="W3943">
        <f>IF(ISNUMBER(+VindIndeks_raw_20_large!B3942),+VindIndeks_raw_20_large!B3942,"")</f>
        <v/>
      </c>
      <c r="X3943">
        <f>IF(ISNUMBER(+VindIndeks_raw_20_large!C3942),+VindIndeks_raw_20_large!C3942,"")</f>
        <v/>
      </c>
      <c r="Y3943">
        <f>IF(ISNUMBER(+VindIndeks_raw_20_large!D3942),+VindIndeks_raw_20_large!D3942,"")</f>
        <v/>
      </c>
    </row>
    <row r="3944">
      <c r="O3944" s="12">
        <f>+IF(ISNUMBER(ROUND(S3944,0)),ROUND(S3944,0),"")</f>
        <v/>
      </c>
      <c r="P3944">
        <f>IF(ISNUMBER(+VindIndeks_raw_20_small!A3943),+VindIndeks_raw_20_small!A3943,"")</f>
        <v/>
      </c>
      <c r="Q3944">
        <f>IF(ISNUMBER(+VindIndeks_raw_20_small!B3943),+VindIndeks_raw_20_small!B3943,"")</f>
        <v/>
      </c>
      <c r="R3944">
        <f>IF(ISNUMBER(+VindIndeks_raw_20_small!C3943),+VindIndeks_raw_20_small!C3943,"")</f>
        <v/>
      </c>
      <c r="S3944">
        <f>IF(ISNUMBER(+VindIndeks_raw_20_small!D3943),+VindIndeks_raw_20_small!D3943,"")</f>
        <v/>
      </c>
      <c r="U3944" s="12">
        <f>+IF(ISNUMBER(ROUND(Y3944,0)),ROUND(Y3944,0),"")</f>
        <v/>
      </c>
      <c r="V3944">
        <f>IF(ISNUMBER(+VindIndeks_raw_20_large!A3943),+VindIndeks_raw_20_large!A3943,"")</f>
        <v/>
      </c>
      <c r="W3944">
        <f>IF(ISNUMBER(+VindIndeks_raw_20_large!B3943),+VindIndeks_raw_20_large!B3943,"")</f>
        <v/>
      </c>
      <c r="X3944">
        <f>IF(ISNUMBER(+VindIndeks_raw_20_large!C3943),+VindIndeks_raw_20_large!C3943,"")</f>
        <v/>
      </c>
      <c r="Y3944">
        <f>IF(ISNUMBER(+VindIndeks_raw_20_large!D3943),+VindIndeks_raw_20_large!D3943,"")</f>
        <v/>
      </c>
    </row>
    <row r="3945">
      <c r="O3945" s="12">
        <f>+IF(ISNUMBER(ROUND(S3945,0)),ROUND(S3945,0),"")</f>
        <v/>
      </c>
      <c r="P3945">
        <f>IF(ISNUMBER(+VindIndeks_raw_20_small!A3944),+VindIndeks_raw_20_small!A3944,"")</f>
        <v/>
      </c>
      <c r="Q3945">
        <f>IF(ISNUMBER(+VindIndeks_raw_20_small!B3944),+VindIndeks_raw_20_small!B3944,"")</f>
        <v/>
      </c>
      <c r="R3945">
        <f>IF(ISNUMBER(+VindIndeks_raw_20_small!C3944),+VindIndeks_raw_20_small!C3944,"")</f>
        <v/>
      </c>
      <c r="S3945">
        <f>IF(ISNUMBER(+VindIndeks_raw_20_small!D3944),+VindIndeks_raw_20_small!D3944,"")</f>
        <v/>
      </c>
      <c r="U3945" s="12">
        <f>+IF(ISNUMBER(ROUND(Y3945,0)),ROUND(Y3945,0),"")</f>
        <v/>
      </c>
      <c r="V3945">
        <f>IF(ISNUMBER(+VindIndeks_raw_20_large!A3944),+VindIndeks_raw_20_large!A3944,"")</f>
        <v/>
      </c>
      <c r="W3945">
        <f>IF(ISNUMBER(+VindIndeks_raw_20_large!B3944),+VindIndeks_raw_20_large!B3944,"")</f>
        <v/>
      </c>
      <c r="X3945">
        <f>IF(ISNUMBER(+VindIndeks_raw_20_large!C3944),+VindIndeks_raw_20_large!C3944,"")</f>
        <v/>
      </c>
      <c r="Y3945">
        <f>IF(ISNUMBER(+VindIndeks_raw_20_large!D3944),+VindIndeks_raw_20_large!D3944,"")</f>
        <v/>
      </c>
    </row>
    <row r="3946">
      <c r="O3946" s="12">
        <f>+IF(ISNUMBER(ROUND(S3946,0)),ROUND(S3946,0),"")</f>
        <v/>
      </c>
      <c r="P3946">
        <f>IF(ISNUMBER(+VindIndeks_raw_20_small!A3945),+VindIndeks_raw_20_small!A3945,"")</f>
        <v/>
      </c>
      <c r="Q3946">
        <f>IF(ISNUMBER(+VindIndeks_raw_20_small!B3945),+VindIndeks_raw_20_small!B3945,"")</f>
        <v/>
      </c>
      <c r="R3946">
        <f>IF(ISNUMBER(+VindIndeks_raw_20_small!C3945),+VindIndeks_raw_20_small!C3945,"")</f>
        <v/>
      </c>
      <c r="S3946">
        <f>IF(ISNUMBER(+VindIndeks_raw_20_small!D3945),+VindIndeks_raw_20_small!D3945,"")</f>
        <v/>
      </c>
      <c r="U3946" s="12">
        <f>+IF(ISNUMBER(ROUND(Y3946,0)),ROUND(Y3946,0),"")</f>
        <v/>
      </c>
      <c r="V3946">
        <f>IF(ISNUMBER(+VindIndeks_raw_20_large!A3945),+VindIndeks_raw_20_large!A3945,"")</f>
        <v/>
      </c>
      <c r="W3946">
        <f>IF(ISNUMBER(+VindIndeks_raw_20_large!B3945),+VindIndeks_raw_20_large!B3945,"")</f>
        <v/>
      </c>
      <c r="X3946">
        <f>IF(ISNUMBER(+VindIndeks_raw_20_large!C3945),+VindIndeks_raw_20_large!C3945,"")</f>
        <v/>
      </c>
      <c r="Y3946">
        <f>IF(ISNUMBER(+VindIndeks_raw_20_large!D3945),+VindIndeks_raw_20_large!D3945,"")</f>
        <v/>
      </c>
    </row>
    <row r="3947">
      <c r="O3947" s="12">
        <f>+IF(ISNUMBER(ROUND(S3947,0)),ROUND(S3947,0),"")</f>
        <v/>
      </c>
      <c r="P3947">
        <f>IF(ISNUMBER(+VindIndeks_raw_20_small!A3946),+VindIndeks_raw_20_small!A3946,"")</f>
        <v/>
      </c>
      <c r="Q3947">
        <f>IF(ISNUMBER(+VindIndeks_raw_20_small!B3946),+VindIndeks_raw_20_small!B3946,"")</f>
        <v/>
      </c>
      <c r="R3947">
        <f>IF(ISNUMBER(+VindIndeks_raw_20_small!C3946),+VindIndeks_raw_20_small!C3946,"")</f>
        <v/>
      </c>
      <c r="S3947">
        <f>IF(ISNUMBER(+VindIndeks_raw_20_small!D3946),+VindIndeks_raw_20_small!D3946,"")</f>
        <v/>
      </c>
      <c r="U3947" s="12">
        <f>+IF(ISNUMBER(ROUND(Y3947,0)),ROUND(Y3947,0),"")</f>
        <v/>
      </c>
      <c r="V3947">
        <f>IF(ISNUMBER(+VindIndeks_raw_20_large!A3946),+VindIndeks_raw_20_large!A3946,"")</f>
        <v/>
      </c>
      <c r="W3947">
        <f>IF(ISNUMBER(+VindIndeks_raw_20_large!B3946),+VindIndeks_raw_20_large!B3946,"")</f>
        <v/>
      </c>
      <c r="X3947">
        <f>IF(ISNUMBER(+VindIndeks_raw_20_large!C3946),+VindIndeks_raw_20_large!C3946,"")</f>
        <v/>
      </c>
      <c r="Y3947">
        <f>IF(ISNUMBER(+VindIndeks_raw_20_large!D3946),+VindIndeks_raw_20_large!D3946,"")</f>
        <v/>
      </c>
    </row>
    <row r="3948">
      <c r="O3948" s="12">
        <f>+IF(ISNUMBER(ROUND(S3948,0)),ROUND(S3948,0),"")</f>
        <v/>
      </c>
      <c r="P3948">
        <f>IF(ISNUMBER(+VindIndeks_raw_20_small!A3947),+VindIndeks_raw_20_small!A3947,"")</f>
        <v/>
      </c>
      <c r="Q3948">
        <f>IF(ISNUMBER(+VindIndeks_raw_20_small!B3947),+VindIndeks_raw_20_small!B3947,"")</f>
        <v/>
      </c>
      <c r="R3948">
        <f>IF(ISNUMBER(+VindIndeks_raw_20_small!C3947),+VindIndeks_raw_20_small!C3947,"")</f>
        <v/>
      </c>
      <c r="S3948">
        <f>IF(ISNUMBER(+VindIndeks_raw_20_small!D3947),+VindIndeks_raw_20_small!D3947,"")</f>
        <v/>
      </c>
      <c r="U3948" s="12">
        <f>+IF(ISNUMBER(ROUND(Y3948,0)),ROUND(Y3948,0),"")</f>
        <v/>
      </c>
      <c r="V3948">
        <f>IF(ISNUMBER(+VindIndeks_raw_20_large!A3947),+VindIndeks_raw_20_large!A3947,"")</f>
        <v/>
      </c>
      <c r="W3948">
        <f>IF(ISNUMBER(+VindIndeks_raw_20_large!B3947),+VindIndeks_raw_20_large!B3947,"")</f>
        <v/>
      </c>
      <c r="X3948">
        <f>IF(ISNUMBER(+VindIndeks_raw_20_large!C3947),+VindIndeks_raw_20_large!C3947,"")</f>
        <v/>
      </c>
      <c r="Y3948">
        <f>IF(ISNUMBER(+VindIndeks_raw_20_large!D3947),+VindIndeks_raw_20_large!D3947,"")</f>
        <v/>
      </c>
    </row>
    <row r="3949">
      <c r="O3949" s="12">
        <f>+IF(ISNUMBER(ROUND(S3949,0)),ROUND(S3949,0),"")</f>
        <v/>
      </c>
      <c r="P3949">
        <f>IF(ISNUMBER(+VindIndeks_raw_20_small!A3948),+VindIndeks_raw_20_small!A3948,"")</f>
        <v/>
      </c>
      <c r="Q3949">
        <f>IF(ISNUMBER(+VindIndeks_raw_20_small!B3948),+VindIndeks_raw_20_small!B3948,"")</f>
        <v/>
      </c>
      <c r="R3949">
        <f>IF(ISNUMBER(+VindIndeks_raw_20_small!C3948),+VindIndeks_raw_20_small!C3948,"")</f>
        <v/>
      </c>
      <c r="S3949">
        <f>IF(ISNUMBER(+VindIndeks_raw_20_small!D3948),+VindIndeks_raw_20_small!D3948,"")</f>
        <v/>
      </c>
      <c r="U3949" s="12">
        <f>+IF(ISNUMBER(ROUND(Y3949,0)),ROUND(Y3949,0),"")</f>
        <v/>
      </c>
      <c r="V3949">
        <f>IF(ISNUMBER(+VindIndeks_raw_20_large!A3948),+VindIndeks_raw_20_large!A3948,"")</f>
        <v/>
      </c>
      <c r="W3949">
        <f>IF(ISNUMBER(+VindIndeks_raw_20_large!B3948),+VindIndeks_raw_20_large!B3948,"")</f>
        <v/>
      </c>
      <c r="X3949">
        <f>IF(ISNUMBER(+VindIndeks_raw_20_large!C3948),+VindIndeks_raw_20_large!C3948,"")</f>
        <v/>
      </c>
      <c r="Y3949">
        <f>IF(ISNUMBER(+VindIndeks_raw_20_large!D3948),+VindIndeks_raw_20_large!D3948,"")</f>
        <v/>
      </c>
    </row>
    <row r="3950">
      <c r="O3950" s="12">
        <f>+IF(ISNUMBER(ROUND(S3950,0)),ROUND(S3950,0),"")</f>
        <v/>
      </c>
      <c r="P3950">
        <f>IF(ISNUMBER(+VindIndeks_raw_20_small!A3949),+VindIndeks_raw_20_small!A3949,"")</f>
        <v/>
      </c>
      <c r="Q3950">
        <f>IF(ISNUMBER(+VindIndeks_raw_20_small!B3949),+VindIndeks_raw_20_small!B3949,"")</f>
        <v/>
      </c>
      <c r="R3950">
        <f>IF(ISNUMBER(+VindIndeks_raw_20_small!C3949),+VindIndeks_raw_20_small!C3949,"")</f>
        <v/>
      </c>
      <c r="S3950">
        <f>IF(ISNUMBER(+VindIndeks_raw_20_small!D3949),+VindIndeks_raw_20_small!D3949,"")</f>
        <v/>
      </c>
      <c r="U3950" s="12">
        <f>+IF(ISNUMBER(ROUND(Y3950,0)),ROUND(Y3950,0),"")</f>
        <v/>
      </c>
      <c r="V3950">
        <f>IF(ISNUMBER(+VindIndeks_raw_20_large!A3949),+VindIndeks_raw_20_large!A3949,"")</f>
        <v/>
      </c>
      <c r="W3950">
        <f>IF(ISNUMBER(+VindIndeks_raw_20_large!B3949),+VindIndeks_raw_20_large!B3949,"")</f>
        <v/>
      </c>
      <c r="X3950">
        <f>IF(ISNUMBER(+VindIndeks_raw_20_large!C3949),+VindIndeks_raw_20_large!C3949,"")</f>
        <v/>
      </c>
      <c r="Y3950">
        <f>IF(ISNUMBER(+VindIndeks_raw_20_large!D3949),+VindIndeks_raw_20_large!D3949,"")</f>
        <v/>
      </c>
    </row>
    <row r="3951">
      <c r="O3951" s="12">
        <f>+IF(ISNUMBER(ROUND(S3951,0)),ROUND(S3951,0),"")</f>
        <v/>
      </c>
      <c r="P3951">
        <f>IF(ISNUMBER(+VindIndeks_raw_20_small!A3950),+VindIndeks_raw_20_small!A3950,"")</f>
        <v/>
      </c>
      <c r="Q3951">
        <f>IF(ISNUMBER(+VindIndeks_raw_20_small!B3950),+VindIndeks_raw_20_small!B3950,"")</f>
        <v/>
      </c>
      <c r="R3951">
        <f>IF(ISNUMBER(+VindIndeks_raw_20_small!C3950),+VindIndeks_raw_20_small!C3950,"")</f>
        <v/>
      </c>
      <c r="S3951">
        <f>IF(ISNUMBER(+VindIndeks_raw_20_small!D3950),+VindIndeks_raw_20_small!D3950,"")</f>
        <v/>
      </c>
      <c r="U3951" s="12">
        <f>+IF(ISNUMBER(ROUND(Y3951,0)),ROUND(Y3951,0),"")</f>
        <v/>
      </c>
      <c r="V3951">
        <f>IF(ISNUMBER(+VindIndeks_raw_20_large!A3950),+VindIndeks_raw_20_large!A3950,"")</f>
        <v/>
      </c>
      <c r="W3951">
        <f>IF(ISNUMBER(+VindIndeks_raw_20_large!B3950),+VindIndeks_raw_20_large!B3950,"")</f>
        <v/>
      </c>
      <c r="X3951">
        <f>IF(ISNUMBER(+VindIndeks_raw_20_large!C3950),+VindIndeks_raw_20_large!C3950,"")</f>
        <v/>
      </c>
      <c r="Y3951">
        <f>IF(ISNUMBER(+VindIndeks_raw_20_large!D3950),+VindIndeks_raw_20_large!D3950,"")</f>
        <v/>
      </c>
    </row>
    <row r="3952">
      <c r="O3952" s="12">
        <f>+IF(ISNUMBER(ROUND(S3952,0)),ROUND(S3952,0),"")</f>
        <v/>
      </c>
      <c r="P3952">
        <f>IF(ISNUMBER(+VindIndeks_raw_20_small!A3951),+VindIndeks_raw_20_small!A3951,"")</f>
        <v/>
      </c>
      <c r="Q3952">
        <f>IF(ISNUMBER(+VindIndeks_raw_20_small!B3951),+VindIndeks_raw_20_small!B3951,"")</f>
        <v/>
      </c>
      <c r="R3952">
        <f>IF(ISNUMBER(+VindIndeks_raw_20_small!C3951),+VindIndeks_raw_20_small!C3951,"")</f>
        <v/>
      </c>
      <c r="S3952">
        <f>IF(ISNUMBER(+VindIndeks_raw_20_small!D3951),+VindIndeks_raw_20_small!D3951,"")</f>
        <v/>
      </c>
      <c r="U3952" s="12">
        <f>+IF(ISNUMBER(ROUND(Y3952,0)),ROUND(Y3952,0),"")</f>
        <v/>
      </c>
      <c r="V3952">
        <f>IF(ISNUMBER(+VindIndeks_raw_20_large!A3951),+VindIndeks_raw_20_large!A3951,"")</f>
        <v/>
      </c>
      <c r="W3952">
        <f>IF(ISNUMBER(+VindIndeks_raw_20_large!B3951),+VindIndeks_raw_20_large!B3951,"")</f>
        <v/>
      </c>
      <c r="X3952">
        <f>IF(ISNUMBER(+VindIndeks_raw_20_large!C3951),+VindIndeks_raw_20_large!C3951,"")</f>
        <v/>
      </c>
      <c r="Y3952">
        <f>IF(ISNUMBER(+VindIndeks_raw_20_large!D3951),+VindIndeks_raw_20_large!D3951,"")</f>
        <v/>
      </c>
    </row>
    <row r="3953">
      <c r="O3953" s="12">
        <f>+IF(ISNUMBER(ROUND(S3953,0)),ROUND(S3953,0),"")</f>
        <v/>
      </c>
      <c r="P3953">
        <f>IF(ISNUMBER(+VindIndeks_raw_20_small!A3952),+VindIndeks_raw_20_small!A3952,"")</f>
        <v/>
      </c>
      <c r="Q3953">
        <f>IF(ISNUMBER(+VindIndeks_raw_20_small!B3952),+VindIndeks_raw_20_small!B3952,"")</f>
        <v/>
      </c>
      <c r="R3953">
        <f>IF(ISNUMBER(+VindIndeks_raw_20_small!C3952),+VindIndeks_raw_20_small!C3952,"")</f>
        <v/>
      </c>
      <c r="S3953">
        <f>IF(ISNUMBER(+VindIndeks_raw_20_small!D3952),+VindIndeks_raw_20_small!D3952,"")</f>
        <v/>
      </c>
      <c r="U3953" s="12">
        <f>+IF(ISNUMBER(ROUND(Y3953,0)),ROUND(Y3953,0),"")</f>
        <v/>
      </c>
      <c r="V3953">
        <f>IF(ISNUMBER(+VindIndeks_raw_20_large!A3952),+VindIndeks_raw_20_large!A3952,"")</f>
        <v/>
      </c>
      <c r="W3953">
        <f>IF(ISNUMBER(+VindIndeks_raw_20_large!B3952),+VindIndeks_raw_20_large!B3952,"")</f>
        <v/>
      </c>
      <c r="X3953">
        <f>IF(ISNUMBER(+VindIndeks_raw_20_large!C3952),+VindIndeks_raw_20_large!C3952,"")</f>
        <v/>
      </c>
      <c r="Y3953">
        <f>IF(ISNUMBER(+VindIndeks_raw_20_large!D3952),+VindIndeks_raw_20_large!D3952,"")</f>
        <v/>
      </c>
    </row>
    <row r="3954">
      <c r="O3954" s="12">
        <f>+IF(ISNUMBER(ROUND(S3954,0)),ROUND(S3954,0),"")</f>
        <v/>
      </c>
      <c r="P3954">
        <f>IF(ISNUMBER(+VindIndeks_raw_20_small!A3953),+VindIndeks_raw_20_small!A3953,"")</f>
        <v/>
      </c>
      <c r="Q3954">
        <f>IF(ISNUMBER(+VindIndeks_raw_20_small!B3953),+VindIndeks_raw_20_small!B3953,"")</f>
        <v/>
      </c>
      <c r="R3954">
        <f>IF(ISNUMBER(+VindIndeks_raw_20_small!C3953),+VindIndeks_raw_20_small!C3953,"")</f>
        <v/>
      </c>
      <c r="S3954">
        <f>IF(ISNUMBER(+VindIndeks_raw_20_small!D3953),+VindIndeks_raw_20_small!D3953,"")</f>
        <v/>
      </c>
      <c r="U3954" s="12">
        <f>+IF(ISNUMBER(ROUND(Y3954,0)),ROUND(Y3954,0),"")</f>
        <v/>
      </c>
      <c r="V3954">
        <f>IF(ISNUMBER(+VindIndeks_raw_20_large!A3953),+VindIndeks_raw_20_large!A3953,"")</f>
        <v/>
      </c>
      <c r="W3954">
        <f>IF(ISNUMBER(+VindIndeks_raw_20_large!B3953),+VindIndeks_raw_20_large!B3953,"")</f>
        <v/>
      </c>
      <c r="X3954">
        <f>IF(ISNUMBER(+VindIndeks_raw_20_large!C3953),+VindIndeks_raw_20_large!C3953,"")</f>
        <v/>
      </c>
      <c r="Y3954">
        <f>IF(ISNUMBER(+VindIndeks_raw_20_large!D3953),+VindIndeks_raw_20_large!D3953,"")</f>
        <v/>
      </c>
    </row>
    <row r="3955">
      <c r="O3955" s="12">
        <f>+IF(ISNUMBER(ROUND(S3955,0)),ROUND(S3955,0),"")</f>
        <v/>
      </c>
      <c r="P3955">
        <f>IF(ISNUMBER(+VindIndeks_raw_20_small!A3954),+VindIndeks_raw_20_small!A3954,"")</f>
        <v/>
      </c>
      <c r="Q3955">
        <f>IF(ISNUMBER(+VindIndeks_raw_20_small!B3954),+VindIndeks_raw_20_small!B3954,"")</f>
        <v/>
      </c>
      <c r="R3955">
        <f>IF(ISNUMBER(+VindIndeks_raw_20_small!C3954),+VindIndeks_raw_20_small!C3954,"")</f>
        <v/>
      </c>
      <c r="S3955">
        <f>IF(ISNUMBER(+VindIndeks_raw_20_small!D3954),+VindIndeks_raw_20_small!D3954,"")</f>
        <v/>
      </c>
      <c r="U3955" s="12">
        <f>+IF(ISNUMBER(ROUND(Y3955,0)),ROUND(Y3955,0),"")</f>
        <v/>
      </c>
      <c r="V3955">
        <f>IF(ISNUMBER(+VindIndeks_raw_20_large!A3954),+VindIndeks_raw_20_large!A3954,"")</f>
        <v/>
      </c>
      <c r="W3955">
        <f>IF(ISNUMBER(+VindIndeks_raw_20_large!B3954),+VindIndeks_raw_20_large!B3954,"")</f>
        <v/>
      </c>
      <c r="X3955">
        <f>IF(ISNUMBER(+VindIndeks_raw_20_large!C3954),+VindIndeks_raw_20_large!C3954,"")</f>
        <v/>
      </c>
      <c r="Y3955">
        <f>IF(ISNUMBER(+VindIndeks_raw_20_large!D3954),+VindIndeks_raw_20_large!D3954,"")</f>
        <v/>
      </c>
    </row>
    <row r="3956">
      <c r="O3956" s="12">
        <f>+IF(ISNUMBER(ROUND(S3956,0)),ROUND(S3956,0),"")</f>
        <v/>
      </c>
      <c r="P3956">
        <f>IF(ISNUMBER(+VindIndeks_raw_20_small!A3955),+VindIndeks_raw_20_small!A3955,"")</f>
        <v/>
      </c>
      <c r="Q3956">
        <f>IF(ISNUMBER(+VindIndeks_raw_20_small!B3955),+VindIndeks_raw_20_small!B3955,"")</f>
        <v/>
      </c>
      <c r="R3956">
        <f>IF(ISNUMBER(+VindIndeks_raw_20_small!C3955),+VindIndeks_raw_20_small!C3955,"")</f>
        <v/>
      </c>
      <c r="S3956">
        <f>IF(ISNUMBER(+VindIndeks_raw_20_small!D3955),+VindIndeks_raw_20_small!D3955,"")</f>
        <v/>
      </c>
      <c r="U3956" s="12">
        <f>+IF(ISNUMBER(ROUND(Y3956,0)),ROUND(Y3956,0),"")</f>
        <v/>
      </c>
      <c r="V3956">
        <f>IF(ISNUMBER(+VindIndeks_raw_20_large!A3955),+VindIndeks_raw_20_large!A3955,"")</f>
        <v/>
      </c>
      <c r="W3956">
        <f>IF(ISNUMBER(+VindIndeks_raw_20_large!B3955),+VindIndeks_raw_20_large!B3955,"")</f>
        <v/>
      </c>
      <c r="X3956">
        <f>IF(ISNUMBER(+VindIndeks_raw_20_large!C3955),+VindIndeks_raw_20_large!C3955,"")</f>
        <v/>
      </c>
      <c r="Y3956">
        <f>IF(ISNUMBER(+VindIndeks_raw_20_large!D3955),+VindIndeks_raw_20_large!D3955,"")</f>
        <v/>
      </c>
    </row>
    <row r="3957">
      <c r="O3957" s="12">
        <f>+IF(ISNUMBER(ROUND(S3957,0)),ROUND(S3957,0),"")</f>
        <v/>
      </c>
      <c r="P3957">
        <f>IF(ISNUMBER(+VindIndeks_raw_20_small!A3956),+VindIndeks_raw_20_small!A3956,"")</f>
        <v/>
      </c>
      <c r="Q3957">
        <f>IF(ISNUMBER(+VindIndeks_raw_20_small!B3956),+VindIndeks_raw_20_small!B3956,"")</f>
        <v/>
      </c>
      <c r="R3957">
        <f>IF(ISNUMBER(+VindIndeks_raw_20_small!C3956),+VindIndeks_raw_20_small!C3956,"")</f>
        <v/>
      </c>
      <c r="S3957">
        <f>IF(ISNUMBER(+VindIndeks_raw_20_small!D3956),+VindIndeks_raw_20_small!D3956,"")</f>
        <v/>
      </c>
      <c r="U3957" s="12">
        <f>+IF(ISNUMBER(ROUND(Y3957,0)),ROUND(Y3957,0),"")</f>
        <v/>
      </c>
      <c r="V3957">
        <f>IF(ISNUMBER(+VindIndeks_raw_20_large!A3956),+VindIndeks_raw_20_large!A3956,"")</f>
        <v/>
      </c>
      <c r="W3957">
        <f>IF(ISNUMBER(+VindIndeks_raw_20_large!B3956),+VindIndeks_raw_20_large!B3956,"")</f>
        <v/>
      </c>
      <c r="X3957">
        <f>IF(ISNUMBER(+VindIndeks_raw_20_large!C3956),+VindIndeks_raw_20_large!C3956,"")</f>
        <v/>
      </c>
      <c r="Y3957">
        <f>IF(ISNUMBER(+VindIndeks_raw_20_large!D3956),+VindIndeks_raw_20_large!D3956,"")</f>
        <v/>
      </c>
    </row>
    <row r="3958">
      <c r="O3958" s="12">
        <f>+IF(ISNUMBER(ROUND(S3958,0)),ROUND(S3958,0),"")</f>
        <v/>
      </c>
      <c r="P3958">
        <f>IF(ISNUMBER(+VindIndeks_raw_20_small!A3957),+VindIndeks_raw_20_small!A3957,"")</f>
        <v/>
      </c>
      <c r="Q3958">
        <f>IF(ISNUMBER(+VindIndeks_raw_20_small!B3957),+VindIndeks_raw_20_small!B3957,"")</f>
        <v/>
      </c>
      <c r="R3958">
        <f>IF(ISNUMBER(+VindIndeks_raw_20_small!C3957),+VindIndeks_raw_20_small!C3957,"")</f>
        <v/>
      </c>
      <c r="S3958">
        <f>IF(ISNUMBER(+VindIndeks_raw_20_small!D3957),+VindIndeks_raw_20_small!D3957,"")</f>
        <v/>
      </c>
      <c r="U3958" s="12">
        <f>+IF(ISNUMBER(ROUND(Y3958,0)),ROUND(Y3958,0),"")</f>
        <v/>
      </c>
      <c r="V3958">
        <f>IF(ISNUMBER(+VindIndeks_raw_20_large!A3957),+VindIndeks_raw_20_large!A3957,"")</f>
        <v/>
      </c>
      <c r="W3958">
        <f>IF(ISNUMBER(+VindIndeks_raw_20_large!B3957),+VindIndeks_raw_20_large!B3957,"")</f>
        <v/>
      </c>
      <c r="X3958">
        <f>IF(ISNUMBER(+VindIndeks_raw_20_large!C3957),+VindIndeks_raw_20_large!C3957,"")</f>
        <v/>
      </c>
      <c r="Y3958">
        <f>IF(ISNUMBER(+VindIndeks_raw_20_large!D3957),+VindIndeks_raw_20_large!D3957,"")</f>
        <v/>
      </c>
    </row>
    <row r="3959">
      <c r="O3959" s="12">
        <f>+IF(ISNUMBER(ROUND(S3959,0)),ROUND(S3959,0),"")</f>
        <v/>
      </c>
      <c r="P3959">
        <f>IF(ISNUMBER(+VindIndeks_raw_20_small!A3958),+VindIndeks_raw_20_small!A3958,"")</f>
        <v/>
      </c>
      <c r="Q3959">
        <f>IF(ISNUMBER(+VindIndeks_raw_20_small!B3958),+VindIndeks_raw_20_small!B3958,"")</f>
        <v/>
      </c>
      <c r="R3959">
        <f>IF(ISNUMBER(+VindIndeks_raw_20_small!C3958),+VindIndeks_raw_20_small!C3958,"")</f>
        <v/>
      </c>
      <c r="S3959">
        <f>IF(ISNUMBER(+VindIndeks_raw_20_small!D3958),+VindIndeks_raw_20_small!D3958,"")</f>
        <v/>
      </c>
      <c r="U3959" s="12">
        <f>+IF(ISNUMBER(ROUND(Y3959,0)),ROUND(Y3959,0),"")</f>
        <v/>
      </c>
      <c r="V3959">
        <f>IF(ISNUMBER(+VindIndeks_raw_20_large!A3958),+VindIndeks_raw_20_large!A3958,"")</f>
        <v/>
      </c>
      <c r="W3959">
        <f>IF(ISNUMBER(+VindIndeks_raw_20_large!B3958),+VindIndeks_raw_20_large!B3958,"")</f>
        <v/>
      </c>
      <c r="X3959">
        <f>IF(ISNUMBER(+VindIndeks_raw_20_large!C3958),+VindIndeks_raw_20_large!C3958,"")</f>
        <v/>
      </c>
      <c r="Y3959">
        <f>IF(ISNUMBER(+VindIndeks_raw_20_large!D3958),+VindIndeks_raw_20_large!D3958,"")</f>
        <v/>
      </c>
    </row>
    <row r="3960">
      <c r="O3960" s="12">
        <f>+IF(ISNUMBER(ROUND(S3960,0)),ROUND(S3960,0),"")</f>
        <v/>
      </c>
      <c r="P3960">
        <f>IF(ISNUMBER(+VindIndeks_raw_20_small!A3959),+VindIndeks_raw_20_small!A3959,"")</f>
        <v/>
      </c>
      <c r="Q3960">
        <f>IF(ISNUMBER(+VindIndeks_raw_20_small!B3959),+VindIndeks_raw_20_small!B3959,"")</f>
        <v/>
      </c>
      <c r="R3960">
        <f>IF(ISNUMBER(+VindIndeks_raw_20_small!C3959),+VindIndeks_raw_20_small!C3959,"")</f>
        <v/>
      </c>
      <c r="S3960">
        <f>IF(ISNUMBER(+VindIndeks_raw_20_small!D3959),+VindIndeks_raw_20_small!D3959,"")</f>
        <v/>
      </c>
      <c r="U3960" s="12">
        <f>+IF(ISNUMBER(ROUND(Y3960,0)),ROUND(Y3960,0),"")</f>
        <v/>
      </c>
      <c r="V3960">
        <f>IF(ISNUMBER(+VindIndeks_raw_20_large!A3959),+VindIndeks_raw_20_large!A3959,"")</f>
        <v/>
      </c>
      <c r="W3960">
        <f>IF(ISNUMBER(+VindIndeks_raw_20_large!B3959),+VindIndeks_raw_20_large!B3959,"")</f>
        <v/>
      </c>
      <c r="X3960">
        <f>IF(ISNUMBER(+VindIndeks_raw_20_large!C3959),+VindIndeks_raw_20_large!C3959,"")</f>
        <v/>
      </c>
      <c r="Y3960">
        <f>IF(ISNUMBER(+VindIndeks_raw_20_large!D3959),+VindIndeks_raw_20_large!D3959,"")</f>
        <v/>
      </c>
    </row>
    <row r="3961">
      <c r="O3961" s="12">
        <f>+IF(ISNUMBER(ROUND(S3961,0)),ROUND(S3961,0),"")</f>
        <v/>
      </c>
      <c r="P3961">
        <f>IF(ISNUMBER(+VindIndeks_raw_20_small!A3960),+VindIndeks_raw_20_small!A3960,"")</f>
        <v/>
      </c>
      <c r="Q3961">
        <f>IF(ISNUMBER(+VindIndeks_raw_20_small!B3960),+VindIndeks_raw_20_small!B3960,"")</f>
        <v/>
      </c>
      <c r="R3961">
        <f>IF(ISNUMBER(+VindIndeks_raw_20_small!C3960),+VindIndeks_raw_20_small!C3960,"")</f>
        <v/>
      </c>
      <c r="S3961">
        <f>IF(ISNUMBER(+VindIndeks_raw_20_small!D3960),+VindIndeks_raw_20_small!D3960,"")</f>
        <v/>
      </c>
      <c r="U3961" s="12">
        <f>+IF(ISNUMBER(ROUND(Y3961,0)),ROUND(Y3961,0),"")</f>
        <v/>
      </c>
      <c r="V3961">
        <f>IF(ISNUMBER(+VindIndeks_raw_20_large!A3960),+VindIndeks_raw_20_large!A3960,"")</f>
        <v/>
      </c>
      <c r="W3961">
        <f>IF(ISNUMBER(+VindIndeks_raw_20_large!B3960),+VindIndeks_raw_20_large!B3960,"")</f>
        <v/>
      </c>
      <c r="X3961">
        <f>IF(ISNUMBER(+VindIndeks_raw_20_large!C3960),+VindIndeks_raw_20_large!C3960,"")</f>
        <v/>
      </c>
      <c r="Y3961">
        <f>IF(ISNUMBER(+VindIndeks_raw_20_large!D3960),+VindIndeks_raw_20_large!D3960,"")</f>
        <v/>
      </c>
    </row>
    <row r="3962">
      <c r="O3962" s="12">
        <f>+IF(ISNUMBER(ROUND(S3962,0)),ROUND(S3962,0),"")</f>
        <v/>
      </c>
      <c r="P3962">
        <f>IF(ISNUMBER(+VindIndeks_raw_20_small!A3961),+VindIndeks_raw_20_small!A3961,"")</f>
        <v/>
      </c>
      <c r="Q3962">
        <f>IF(ISNUMBER(+VindIndeks_raw_20_small!B3961),+VindIndeks_raw_20_small!B3961,"")</f>
        <v/>
      </c>
      <c r="R3962">
        <f>IF(ISNUMBER(+VindIndeks_raw_20_small!C3961),+VindIndeks_raw_20_small!C3961,"")</f>
        <v/>
      </c>
      <c r="S3962">
        <f>IF(ISNUMBER(+VindIndeks_raw_20_small!D3961),+VindIndeks_raw_20_small!D3961,"")</f>
        <v/>
      </c>
      <c r="U3962" s="12">
        <f>+IF(ISNUMBER(ROUND(Y3962,0)),ROUND(Y3962,0),"")</f>
        <v/>
      </c>
      <c r="V3962">
        <f>IF(ISNUMBER(+VindIndeks_raw_20_large!A3961),+VindIndeks_raw_20_large!A3961,"")</f>
        <v/>
      </c>
      <c r="W3962">
        <f>IF(ISNUMBER(+VindIndeks_raw_20_large!B3961),+VindIndeks_raw_20_large!B3961,"")</f>
        <v/>
      </c>
      <c r="X3962">
        <f>IF(ISNUMBER(+VindIndeks_raw_20_large!C3961),+VindIndeks_raw_20_large!C3961,"")</f>
        <v/>
      </c>
      <c r="Y3962">
        <f>IF(ISNUMBER(+VindIndeks_raw_20_large!D3961),+VindIndeks_raw_20_large!D3961,"")</f>
        <v/>
      </c>
    </row>
    <row r="3963">
      <c r="O3963" s="12">
        <f>+IF(ISNUMBER(ROUND(S3963,0)),ROUND(S3963,0),"")</f>
        <v/>
      </c>
      <c r="P3963">
        <f>IF(ISNUMBER(+VindIndeks_raw_20_small!A3962),+VindIndeks_raw_20_small!A3962,"")</f>
        <v/>
      </c>
      <c r="Q3963">
        <f>IF(ISNUMBER(+VindIndeks_raw_20_small!B3962),+VindIndeks_raw_20_small!B3962,"")</f>
        <v/>
      </c>
      <c r="R3963">
        <f>IF(ISNUMBER(+VindIndeks_raw_20_small!C3962),+VindIndeks_raw_20_small!C3962,"")</f>
        <v/>
      </c>
      <c r="S3963">
        <f>IF(ISNUMBER(+VindIndeks_raw_20_small!D3962),+VindIndeks_raw_20_small!D3962,"")</f>
        <v/>
      </c>
      <c r="U3963" s="12">
        <f>+IF(ISNUMBER(ROUND(Y3963,0)),ROUND(Y3963,0),"")</f>
        <v/>
      </c>
      <c r="V3963">
        <f>IF(ISNUMBER(+VindIndeks_raw_20_large!A3962),+VindIndeks_raw_20_large!A3962,"")</f>
        <v/>
      </c>
      <c r="W3963">
        <f>IF(ISNUMBER(+VindIndeks_raw_20_large!B3962),+VindIndeks_raw_20_large!B3962,"")</f>
        <v/>
      </c>
      <c r="X3963">
        <f>IF(ISNUMBER(+VindIndeks_raw_20_large!C3962),+VindIndeks_raw_20_large!C3962,"")</f>
        <v/>
      </c>
      <c r="Y3963">
        <f>IF(ISNUMBER(+VindIndeks_raw_20_large!D3962),+VindIndeks_raw_20_large!D3962,"")</f>
        <v/>
      </c>
    </row>
    <row r="3964">
      <c r="O3964" s="12">
        <f>+IF(ISNUMBER(ROUND(S3964,0)),ROUND(S3964,0),"")</f>
        <v/>
      </c>
      <c r="P3964">
        <f>IF(ISNUMBER(+VindIndeks_raw_20_small!A3963),+VindIndeks_raw_20_small!A3963,"")</f>
        <v/>
      </c>
      <c r="Q3964">
        <f>IF(ISNUMBER(+VindIndeks_raw_20_small!B3963),+VindIndeks_raw_20_small!B3963,"")</f>
        <v/>
      </c>
      <c r="R3964">
        <f>IF(ISNUMBER(+VindIndeks_raw_20_small!C3963),+VindIndeks_raw_20_small!C3963,"")</f>
        <v/>
      </c>
      <c r="S3964">
        <f>IF(ISNUMBER(+VindIndeks_raw_20_small!D3963),+VindIndeks_raw_20_small!D3963,"")</f>
        <v/>
      </c>
      <c r="U3964" s="12">
        <f>+IF(ISNUMBER(ROUND(Y3964,0)),ROUND(Y3964,0),"")</f>
        <v/>
      </c>
      <c r="V3964">
        <f>IF(ISNUMBER(+VindIndeks_raw_20_large!A3963),+VindIndeks_raw_20_large!A3963,"")</f>
        <v/>
      </c>
      <c r="W3964">
        <f>IF(ISNUMBER(+VindIndeks_raw_20_large!B3963),+VindIndeks_raw_20_large!B3963,"")</f>
        <v/>
      </c>
      <c r="X3964">
        <f>IF(ISNUMBER(+VindIndeks_raw_20_large!C3963),+VindIndeks_raw_20_large!C3963,"")</f>
        <v/>
      </c>
      <c r="Y3964">
        <f>IF(ISNUMBER(+VindIndeks_raw_20_large!D3963),+VindIndeks_raw_20_large!D3963,"")</f>
        <v/>
      </c>
    </row>
    <row r="3965">
      <c r="O3965" s="12">
        <f>+IF(ISNUMBER(ROUND(S3965,0)),ROUND(S3965,0),"")</f>
        <v/>
      </c>
      <c r="P3965">
        <f>IF(ISNUMBER(+VindIndeks_raw_20_small!A3964),+VindIndeks_raw_20_small!A3964,"")</f>
        <v/>
      </c>
      <c r="Q3965">
        <f>IF(ISNUMBER(+VindIndeks_raw_20_small!B3964),+VindIndeks_raw_20_small!B3964,"")</f>
        <v/>
      </c>
      <c r="R3965">
        <f>IF(ISNUMBER(+VindIndeks_raw_20_small!C3964),+VindIndeks_raw_20_small!C3964,"")</f>
        <v/>
      </c>
      <c r="S3965">
        <f>IF(ISNUMBER(+VindIndeks_raw_20_small!D3964),+VindIndeks_raw_20_small!D3964,"")</f>
        <v/>
      </c>
      <c r="U3965" s="12">
        <f>+IF(ISNUMBER(ROUND(Y3965,0)),ROUND(Y3965,0),"")</f>
        <v/>
      </c>
      <c r="V3965">
        <f>IF(ISNUMBER(+VindIndeks_raw_20_large!A3964),+VindIndeks_raw_20_large!A3964,"")</f>
        <v/>
      </c>
      <c r="W3965">
        <f>IF(ISNUMBER(+VindIndeks_raw_20_large!B3964),+VindIndeks_raw_20_large!B3964,"")</f>
        <v/>
      </c>
      <c r="X3965">
        <f>IF(ISNUMBER(+VindIndeks_raw_20_large!C3964),+VindIndeks_raw_20_large!C3964,"")</f>
        <v/>
      </c>
      <c r="Y3965">
        <f>IF(ISNUMBER(+VindIndeks_raw_20_large!D3964),+VindIndeks_raw_20_large!D3964,"")</f>
        <v/>
      </c>
    </row>
    <row r="3966">
      <c r="O3966" s="12">
        <f>+IF(ISNUMBER(ROUND(S3966,0)),ROUND(S3966,0),"")</f>
        <v/>
      </c>
      <c r="P3966">
        <f>IF(ISNUMBER(+VindIndeks_raw_20_small!A3965),+VindIndeks_raw_20_small!A3965,"")</f>
        <v/>
      </c>
      <c r="Q3966">
        <f>IF(ISNUMBER(+VindIndeks_raw_20_small!B3965),+VindIndeks_raw_20_small!B3965,"")</f>
        <v/>
      </c>
      <c r="R3966">
        <f>IF(ISNUMBER(+VindIndeks_raw_20_small!C3965),+VindIndeks_raw_20_small!C3965,"")</f>
        <v/>
      </c>
      <c r="S3966">
        <f>IF(ISNUMBER(+VindIndeks_raw_20_small!D3965),+VindIndeks_raw_20_small!D3965,"")</f>
        <v/>
      </c>
      <c r="U3966" s="12">
        <f>+IF(ISNUMBER(ROUND(Y3966,0)),ROUND(Y3966,0),"")</f>
        <v/>
      </c>
      <c r="V3966">
        <f>IF(ISNUMBER(+VindIndeks_raw_20_large!A3965),+VindIndeks_raw_20_large!A3965,"")</f>
        <v/>
      </c>
      <c r="W3966">
        <f>IF(ISNUMBER(+VindIndeks_raw_20_large!B3965),+VindIndeks_raw_20_large!B3965,"")</f>
        <v/>
      </c>
      <c r="X3966">
        <f>IF(ISNUMBER(+VindIndeks_raw_20_large!C3965),+VindIndeks_raw_20_large!C3965,"")</f>
        <v/>
      </c>
      <c r="Y3966">
        <f>IF(ISNUMBER(+VindIndeks_raw_20_large!D3965),+VindIndeks_raw_20_large!D3965,"")</f>
        <v/>
      </c>
    </row>
    <row r="3967">
      <c r="O3967" s="12">
        <f>+IF(ISNUMBER(ROUND(S3967,0)),ROUND(S3967,0),"")</f>
        <v/>
      </c>
      <c r="P3967">
        <f>IF(ISNUMBER(+VindIndeks_raw_20_small!A3966),+VindIndeks_raw_20_small!A3966,"")</f>
        <v/>
      </c>
      <c r="Q3967">
        <f>IF(ISNUMBER(+VindIndeks_raw_20_small!B3966),+VindIndeks_raw_20_small!B3966,"")</f>
        <v/>
      </c>
      <c r="R3967">
        <f>IF(ISNUMBER(+VindIndeks_raw_20_small!C3966),+VindIndeks_raw_20_small!C3966,"")</f>
        <v/>
      </c>
      <c r="S3967">
        <f>IF(ISNUMBER(+VindIndeks_raw_20_small!D3966),+VindIndeks_raw_20_small!D3966,"")</f>
        <v/>
      </c>
      <c r="U3967" s="12">
        <f>+IF(ISNUMBER(ROUND(Y3967,0)),ROUND(Y3967,0),"")</f>
        <v/>
      </c>
      <c r="V3967">
        <f>IF(ISNUMBER(+VindIndeks_raw_20_large!A3966),+VindIndeks_raw_20_large!A3966,"")</f>
        <v/>
      </c>
      <c r="W3967">
        <f>IF(ISNUMBER(+VindIndeks_raw_20_large!B3966),+VindIndeks_raw_20_large!B3966,"")</f>
        <v/>
      </c>
      <c r="X3967">
        <f>IF(ISNUMBER(+VindIndeks_raw_20_large!C3966),+VindIndeks_raw_20_large!C3966,"")</f>
        <v/>
      </c>
      <c r="Y3967">
        <f>IF(ISNUMBER(+VindIndeks_raw_20_large!D3966),+VindIndeks_raw_20_large!D3966,"")</f>
        <v/>
      </c>
    </row>
    <row r="3968">
      <c r="O3968" s="12">
        <f>+IF(ISNUMBER(ROUND(S3968,0)),ROUND(S3968,0),"")</f>
        <v/>
      </c>
      <c r="P3968">
        <f>IF(ISNUMBER(+VindIndeks_raw_20_small!A3967),+VindIndeks_raw_20_small!A3967,"")</f>
        <v/>
      </c>
      <c r="Q3968">
        <f>IF(ISNUMBER(+VindIndeks_raw_20_small!B3967),+VindIndeks_raw_20_small!B3967,"")</f>
        <v/>
      </c>
      <c r="R3968">
        <f>IF(ISNUMBER(+VindIndeks_raw_20_small!C3967),+VindIndeks_raw_20_small!C3967,"")</f>
        <v/>
      </c>
      <c r="S3968">
        <f>IF(ISNUMBER(+VindIndeks_raw_20_small!D3967),+VindIndeks_raw_20_small!D3967,"")</f>
        <v/>
      </c>
      <c r="U3968" s="12">
        <f>+IF(ISNUMBER(ROUND(Y3968,0)),ROUND(Y3968,0),"")</f>
        <v/>
      </c>
      <c r="V3968">
        <f>IF(ISNUMBER(+VindIndeks_raw_20_large!A3967),+VindIndeks_raw_20_large!A3967,"")</f>
        <v/>
      </c>
      <c r="W3968">
        <f>IF(ISNUMBER(+VindIndeks_raw_20_large!B3967),+VindIndeks_raw_20_large!B3967,"")</f>
        <v/>
      </c>
      <c r="X3968">
        <f>IF(ISNUMBER(+VindIndeks_raw_20_large!C3967),+VindIndeks_raw_20_large!C3967,"")</f>
        <v/>
      </c>
      <c r="Y3968">
        <f>IF(ISNUMBER(+VindIndeks_raw_20_large!D3967),+VindIndeks_raw_20_large!D3967,"")</f>
        <v/>
      </c>
    </row>
    <row r="3969">
      <c r="O3969" s="12">
        <f>+IF(ISNUMBER(ROUND(S3969,0)),ROUND(S3969,0),"")</f>
        <v/>
      </c>
      <c r="P3969">
        <f>IF(ISNUMBER(+VindIndeks_raw_20_small!A3968),+VindIndeks_raw_20_small!A3968,"")</f>
        <v/>
      </c>
      <c r="Q3969">
        <f>IF(ISNUMBER(+VindIndeks_raw_20_small!B3968),+VindIndeks_raw_20_small!B3968,"")</f>
        <v/>
      </c>
      <c r="R3969">
        <f>IF(ISNUMBER(+VindIndeks_raw_20_small!C3968),+VindIndeks_raw_20_small!C3968,"")</f>
        <v/>
      </c>
      <c r="S3969">
        <f>IF(ISNUMBER(+VindIndeks_raw_20_small!D3968),+VindIndeks_raw_20_small!D3968,"")</f>
        <v/>
      </c>
      <c r="U3969" s="12">
        <f>+IF(ISNUMBER(ROUND(Y3969,0)),ROUND(Y3969,0),"")</f>
        <v/>
      </c>
      <c r="V3969">
        <f>IF(ISNUMBER(+VindIndeks_raw_20_large!A3968),+VindIndeks_raw_20_large!A3968,"")</f>
        <v/>
      </c>
      <c r="W3969">
        <f>IF(ISNUMBER(+VindIndeks_raw_20_large!B3968),+VindIndeks_raw_20_large!B3968,"")</f>
        <v/>
      </c>
      <c r="X3969">
        <f>IF(ISNUMBER(+VindIndeks_raw_20_large!C3968),+VindIndeks_raw_20_large!C3968,"")</f>
        <v/>
      </c>
      <c r="Y3969">
        <f>IF(ISNUMBER(+VindIndeks_raw_20_large!D3968),+VindIndeks_raw_20_large!D3968,"")</f>
        <v/>
      </c>
    </row>
    <row r="3970">
      <c r="O3970" s="12">
        <f>+IF(ISNUMBER(ROUND(S3970,0)),ROUND(S3970,0),"")</f>
        <v/>
      </c>
      <c r="P3970">
        <f>IF(ISNUMBER(+VindIndeks_raw_20_small!A3969),+VindIndeks_raw_20_small!A3969,"")</f>
        <v/>
      </c>
      <c r="Q3970">
        <f>IF(ISNUMBER(+VindIndeks_raw_20_small!B3969),+VindIndeks_raw_20_small!B3969,"")</f>
        <v/>
      </c>
      <c r="R3970">
        <f>IF(ISNUMBER(+VindIndeks_raw_20_small!C3969),+VindIndeks_raw_20_small!C3969,"")</f>
        <v/>
      </c>
      <c r="S3970">
        <f>IF(ISNUMBER(+VindIndeks_raw_20_small!D3969),+VindIndeks_raw_20_small!D3969,"")</f>
        <v/>
      </c>
      <c r="U3970" s="12">
        <f>+IF(ISNUMBER(ROUND(Y3970,0)),ROUND(Y3970,0),"")</f>
        <v/>
      </c>
      <c r="V3970">
        <f>IF(ISNUMBER(+VindIndeks_raw_20_large!A3969),+VindIndeks_raw_20_large!A3969,"")</f>
        <v/>
      </c>
      <c r="W3970">
        <f>IF(ISNUMBER(+VindIndeks_raw_20_large!B3969),+VindIndeks_raw_20_large!B3969,"")</f>
        <v/>
      </c>
      <c r="X3970">
        <f>IF(ISNUMBER(+VindIndeks_raw_20_large!C3969),+VindIndeks_raw_20_large!C3969,"")</f>
        <v/>
      </c>
      <c r="Y3970">
        <f>IF(ISNUMBER(+VindIndeks_raw_20_large!D3969),+VindIndeks_raw_20_large!D3969,"")</f>
        <v/>
      </c>
    </row>
    <row r="3971">
      <c r="O3971" s="12">
        <f>+IF(ISNUMBER(ROUND(S3971,0)),ROUND(S3971,0),"")</f>
        <v/>
      </c>
      <c r="P3971">
        <f>IF(ISNUMBER(+VindIndeks_raw_20_small!A3970),+VindIndeks_raw_20_small!A3970,"")</f>
        <v/>
      </c>
      <c r="Q3971">
        <f>IF(ISNUMBER(+VindIndeks_raw_20_small!B3970),+VindIndeks_raw_20_small!B3970,"")</f>
        <v/>
      </c>
      <c r="R3971">
        <f>IF(ISNUMBER(+VindIndeks_raw_20_small!C3970),+VindIndeks_raw_20_small!C3970,"")</f>
        <v/>
      </c>
      <c r="S3971">
        <f>IF(ISNUMBER(+VindIndeks_raw_20_small!D3970),+VindIndeks_raw_20_small!D3970,"")</f>
        <v/>
      </c>
      <c r="U3971" s="12">
        <f>+IF(ISNUMBER(ROUND(Y3971,0)),ROUND(Y3971,0),"")</f>
        <v/>
      </c>
      <c r="V3971">
        <f>IF(ISNUMBER(+VindIndeks_raw_20_large!A3970),+VindIndeks_raw_20_large!A3970,"")</f>
        <v/>
      </c>
      <c r="W3971">
        <f>IF(ISNUMBER(+VindIndeks_raw_20_large!B3970),+VindIndeks_raw_20_large!B3970,"")</f>
        <v/>
      </c>
      <c r="X3971">
        <f>IF(ISNUMBER(+VindIndeks_raw_20_large!C3970),+VindIndeks_raw_20_large!C3970,"")</f>
        <v/>
      </c>
      <c r="Y3971">
        <f>IF(ISNUMBER(+VindIndeks_raw_20_large!D3970),+VindIndeks_raw_20_large!D3970,"")</f>
        <v/>
      </c>
    </row>
    <row r="3972">
      <c r="O3972" s="12">
        <f>+IF(ISNUMBER(ROUND(S3972,0)),ROUND(S3972,0),"")</f>
        <v/>
      </c>
      <c r="P3972">
        <f>IF(ISNUMBER(+VindIndeks_raw_20_small!A3971),+VindIndeks_raw_20_small!A3971,"")</f>
        <v/>
      </c>
      <c r="Q3972">
        <f>IF(ISNUMBER(+VindIndeks_raw_20_small!B3971),+VindIndeks_raw_20_small!B3971,"")</f>
        <v/>
      </c>
      <c r="R3972">
        <f>IF(ISNUMBER(+VindIndeks_raw_20_small!C3971),+VindIndeks_raw_20_small!C3971,"")</f>
        <v/>
      </c>
      <c r="S3972">
        <f>IF(ISNUMBER(+VindIndeks_raw_20_small!D3971),+VindIndeks_raw_20_small!D3971,"")</f>
        <v/>
      </c>
      <c r="U3972" s="12">
        <f>+IF(ISNUMBER(ROUND(Y3972,0)),ROUND(Y3972,0),"")</f>
        <v/>
      </c>
      <c r="V3972">
        <f>IF(ISNUMBER(+VindIndeks_raw_20_large!A3971),+VindIndeks_raw_20_large!A3971,"")</f>
        <v/>
      </c>
      <c r="W3972">
        <f>IF(ISNUMBER(+VindIndeks_raw_20_large!B3971),+VindIndeks_raw_20_large!B3971,"")</f>
        <v/>
      </c>
      <c r="X3972">
        <f>IF(ISNUMBER(+VindIndeks_raw_20_large!C3971),+VindIndeks_raw_20_large!C3971,"")</f>
        <v/>
      </c>
      <c r="Y3972">
        <f>IF(ISNUMBER(+VindIndeks_raw_20_large!D3971),+VindIndeks_raw_20_large!D3971,"")</f>
        <v/>
      </c>
    </row>
    <row r="3973">
      <c r="O3973" s="12">
        <f>+IF(ISNUMBER(ROUND(S3973,0)),ROUND(S3973,0),"")</f>
        <v/>
      </c>
      <c r="P3973">
        <f>IF(ISNUMBER(+VindIndeks_raw_20_small!A3972),+VindIndeks_raw_20_small!A3972,"")</f>
        <v/>
      </c>
      <c r="Q3973">
        <f>IF(ISNUMBER(+VindIndeks_raw_20_small!B3972),+VindIndeks_raw_20_small!B3972,"")</f>
        <v/>
      </c>
      <c r="R3973">
        <f>IF(ISNUMBER(+VindIndeks_raw_20_small!C3972),+VindIndeks_raw_20_small!C3972,"")</f>
        <v/>
      </c>
      <c r="S3973">
        <f>IF(ISNUMBER(+VindIndeks_raw_20_small!D3972),+VindIndeks_raw_20_small!D3972,"")</f>
        <v/>
      </c>
      <c r="U3973" s="12">
        <f>+IF(ISNUMBER(ROUND(Y3973,0)),ROUND(Y3973,0),"")</f>
        <v/>
      </c>
      <c r="V3973">
        <f>IF(ISNUMBER(+VindIndeks_raw_20_large!A3972),+VindIndeks_raw_20_large!A3972,"")</f>
        <v/>
      </c>
      <c r="W3973">
        <f>IF(ISNUMBER(+VindIndeks_raw_20_large!B3972),+VindIndeks_raw_20_large!B3972,"")</f>
        <v/>
      </c>
      <c r="X3973">
        <f>IF(ISNUMBER(+VindIndeks_raw_20_large!C3972),+VindIndeks_raw_20_large!C3972,"")</f>
        <v/>
      </c>
      <c r="Y3973">
        <f>IF(ISNUMBER(+VindIndeks_raw_20_large!D3972),+VindIndeks_raw_20_large!D3972,"")</f>
        <v/>
      </c>
    </row>
    <row r="3974">
      <c r="O3974" s="12">
        <f>+IF(ISNUMBER(ROUND(S3974,0)),ROUND(S3974,0),"")</f>
        <v/>
      </c>
      <c r="P3974">
        <f>IF(ISNUMBER(+VindIndeks_raw_20_small!A3973),+VindIndeks_raw_20_small!A3973,"")</f>
        <v/>
      </c>
      <c r="Q3974">
        <f>IF(ISNUMBER(+VindIndeks_raw_20_small!B3973),+VindIndeks_raw_20_small!B3973,"")</f>
        <v/>
      </c>
      <c r="R3974">
        <f>IF(ISNUMBER(+VindIndeks_raw_20_small!C3973),+VindIndeks_raw_20_small!C3973,"")</f>
        <v/>
      </c>
      <c r="S3974">
        <f>IF(ISNUMBER(+VindIndeks_raw_20_small!D3973),+VindIndeks_raw_20_small!D3973,"")</f>
        <v/>
      </c>
      <c r="U3974" s="12">
        <f>+IF(ISNUMBER(ROUND(Y3974,0)),ROUND(Y3974,0),"")</f>
        <v/>
      </c>
      <c r="V3974">
        <f>IF(ISNUMBER(+VindIndeks_raw_20_large!A3973),+VindIndeks_raw_20_large!A3973,"")</f>
        <v/>
      </c>
      <c r="W3974">
        <f>IF(ISNUMBER(+VindIndeks_raw_20_large!B3973),+VindIndeks_raw_20_large!B3973,"")</f>
        <v/>
      </c>
      <c r="X3974">
        <f>IF(ISNUMBER(+VindIndeks_raw_20_large!C3973),+VindIndeks_raw_20_large!C3973,"")</f>
        <v/>
      </c>
      <c r="Y3974">
        <f>IF(ISNUMBER(+VindIndeks_raw_20_large!D3973),+VindIndeks_raw_20_large!D3973,"")</f>
        <v/>
      </c>
    </row>
    <row r="3975">
      <c r="O3975" s="12">
        <f>+IF(ISNUMBER(ROUND(S3975,0)),ROUND(S3975,0),"")</f>
        <v/>
      </c>
      <c r="P3975">
        <f>IF(ISNUMBER(+VindIndeks_raw_20_small!A3974),+VindIndeks_raw_20_small!A3974,"")</f>
        <v/>
      </c>
      <c r="Q3975">
        <f>IF(ISNUMBER(+VindIndeks_raw_20_small!B3974),+VindIndeks_raw_20_small!B3974,"")</f>
        <v/>
      </c>
      <c r="R3975">
        <f>IF(ISNUMBER(+VindIndeks_raw_20_small!C3974),+VindIndeks_raw_20_small!C3974,"")</f>
        <v/>
      </c>
      <c r="S3975">
        <f>IF(ISNUMBER(+VindIndeks_raw_20_small!D3974),+VindIndeks_raw_20_small!D3974,"")</f>
        <v/>
      </c>
      <c r="U3975" s="12">
        <f>+IF(ISNUMBER(ROUND(Y3975,0)),ROUND(Y3975,0),"")</f>
        <v/>
      </c>
      <c r="V3975">
        <f>IF(ISNUMBER(+VindIndeks_raw_20_large!A3974),+VindIndeks_raw_20_large!A3974,"")</f>
        <v/>
      </c>
      <c r="W3975">
        <f>IF(ISNUMBER(+VindIndeks_raw_20_large!B3974),+VindIndeks_raw_20_large!B3974,"")</f>
        <v/>
      </c>
      <c r="X3975">
        <f>IF(ISNUMBER(+VindIndeks_raw_20_large!C3974),+VindIndeks_raw_20_large!C3974,"")</f>
        <v/>
      </c>
      <c r="Y3975">
        <f>IF(ISNUMBER(+VindIndeks_raw_20_large!D3974),+VindIndeks_raw_20_large!D3974,"")</f>
        <v/>
      </c>
    </row>
    <row r="3976">
      <c r="O3976" s="12">
        <f>+IF(ISNUMBER(ROUND(S3976,0)),ROUND(S3976,0),"")</f>
        <v/>
      </c>
      <c r="P3976">
        <f>IF(ISNUMBER(+VindIndeks_raw_20_small!A3975),+VindIndeks_raw_20_small!A3975,"")</f>
        <v/>
      </c>
      <c r="Q3976">
        <f>IF(ISNUMBER(+VindIndeks_raw_20_small!B3975),+VindIndeks_raw_20_small!B3975,"")</f>
        <v/>
      </c>
      <c r="R3976">
        <f>IF(ISNUMBER(+VindIndeks_raw_20_small!C3975),+VindIndeks_raw_20_small!C3975,"")</f>
        <v/>
      </c>
      <c r="S3976">
        <f>IF(ISNUMBER(+VindIndeks_raw_20_small!D3975),+VindIndeks_raw_20_small!D3975,"")</f>
        <v/>
      </c>
      <c r="U3976" s="12">
        <f>+IF(ISNUMBER(ROUND(Y3976,0)),ROUND(Y3976,0),"")</f>
        <v/>
      </c>
      <c r="V3976">
        <f>IF(ISNUMBER(+VindIndeks_raw_20_large!A3975),+VindIndeks_raw_20_large!A3975,"")</f>
        <v/>
      </c>
      <c r="W3976">
        <f>IF(ISNUMBER(+VindIndeks_raw_20_large!B3975),+VindIndeks_raw_20_large!B3975,"")</f>
        <v/>
      </c>
      <c r="X3976">
        <f>IF(ISNUMBER(+VindIndeks_raw_20_large!C3975),+VindIndeks_raw_20_large!C3975,"")</f>
        <v/>
      </c>
      <c r="Y3976">
        <f>IF(ISNUMBER(+VindIndeks_raw_20_large!D3975),+VindIndeks_raw_20_large!D3975,"")</f>
        <v/>
      </c>
    </row>
    <row r="3977">
      <c r="O3977" s="12">
        <f>+IF(ISNUMBER(ROUND(S3977,0)),ROUND(S3977,0),"")</f>
        <v/>
      </c>
      <c r="P3977">
        <f>IF(ISNUMBER(+VindIndeks_raw_20_small!A3976),+VindIndeks_raw_20_small!A3976,"")</f>
        <v/>
      </c>
      <c r="Q3977">
        <f>IF(ISNUMBER(+VindIndeks_raw_20_small!B3976),+VindIndeks_raw_20_small!B3976,"")</f>
        <v/>
      </c>
      <c r="R3977">
        <f>IF(ISNUMBER(+VindIndeks_raw_20_small!C3976),+VindIndeks_raw_20_small!C3976,"")</f>
        <v/>
      </c>
      <c r="S3977">
        <f>IF(ISNUMBER(+VindIndeks_raw_20_small!D3976),+VindIndeks_raw_20_small!D3976,"")</f>
        <v/>
      </c>
      <c r="U3977" s="12">
        <f>+IF(ISNUMBER(ROUND(Y3977,0)),ROUND(Y3977,0),"")</f>
        <v/>
      </c>
      <c r="V3977">
        <f>IF(ISNUMBER(+VindIndeks_raw_20_large!A3976),+VindIndeks_raw_20_large!A3976,"")</f>
        <v/>
      </c>
      <c r="W3977">
        <f>IF(ISNUMBER(+VindIndeks_raw_20_large!B3976),+VindIndeks_raw_20_large!B3976,"")</f>
        <v/>
      </c>
      <c r="X3977">
        <f>IF(ISNUMBER(+VindIndeks_raw_20_large!C3976),+VindIndeks_raw_20_large!C3976,"")</f>
        <v/>
      </c>
      <c r="Y3977">
        <f>IF(ISNUMBER(+VindIndeks_raw_20_large!D3976),+VindIndeks_raw_20_large!D3976,"")</f>
        <v/>
      </c>
    </row>
    <row r="3978">
      <c r="O3978" s="12">
        <f>+IF(ISNUMBER(ROUND(S3978,0)),ROUND(S3978,0),"")</f>
        <v/>
      </c>
      <c r="P3978">
        <f>IF(ISNUMBER(+VindIndeks_raw_20_small!A3977),+VindIndeks_raw_20_small!A3977,"")</f>
        <v/>
      </c>
      <c r="Q3978">
        <f>IF(ISNUMBER(+VindIndeks_raw_20_small!B3977),+VindIndeks_raw_20_small!B3977,"")</f>
        <v/>
      </c>
      <c r="R3978">
        <f>IF(ISNUMBER(+VindIndeks_raw_20_small!C3977),+VindIndeks_raw_20_small!C3977,"")</f>
        <v/>
      </c>
      <c r="S3978">
        <f>IF(ISNUMBER(+VindIndeks_raw_20_small!D3977),+VindIndeks_raw_20_small!D3977,"")</f>
        <v/>
      </c>
      <c r="U3978" s="12">
        <f>+IF(ISNUMBER(ROUND(Y3978,0)),ROUND(Y3978,0),"")</f>
        <v/>
      </c>
      <c r="V3978">
        <f>IF(ISNUMBER(+VindIndeks_raw_20_large!A3977),+VindIndeks_raw_20_large!A3977,"")</f>
        <v/>
      </c>
      <c r="W3978">
        <f>IF(ISNUMBER(+VindIndeks_raw_20_large!B3977),+VindIndeks_raw_20_large!B3977,"")</f>
        <v/>
      </c>
      <c r="X3978">
        <f>IF(ISNUMBER(+VindIndeks_raw_20_large!C3977),+VindIndeks_raw_20_large!C3977,"")</f>
        <v/>
      </c>
      <c r="Y3978">
        <f>IF(ISNUMBER(+VindIndeks_raw_20_large!D3977),+VindIndeks_raw_20_large!D3977,"")</f>
        <v/>
      </c>
    </row>
    <row r="3979">
      <c r="O3979" s="12">
        <f>+IF(ISNUMBER(ROUND(S3979,0)),ROUND(S3979,0),"")</f>
        <v/>
      </c>
      <c r="P3979">
        <f>IF(ISNUMBER(+VindIndeks_raw_20_small!A3978),+VindIndeks_raw_20_small!A3978,"")</f>
        <v/>
      </c>
      <c r="Q3979">
        <f>IF(ISNUMBER(+VindIndeks_raw_20_small!B3978),+VindIndeks_raw_20_small!B3978,"")</f>
        <v/>
      </c>
      <c r="R3979">
        <f>IF(ISNUMBER(+VindIndeks_raw_20_small!C3978),+VindIndeks_raw_20_small!C3978,"")</f>
        <v/>
      </c>
      <c r="S3979">
        <f>IF(ISNUMBER(+VindIndeks_raw_20_small!D3978),+VindIndeks_raw_20_small!D3978,"")</f>
        <v/>
      </c>
      <c r="U3979" s="12">
        <f>+IF(ISNUMBER(ROUND(Y3979,0)),ROUND(Y3979,0),"")</f>
        <v/>
      </c>
      <c r="V3979">
        <f>IF(ISNUMBER(+VindIndeks_raw_20_large!A3978),+VindIndeks_raw_20_large!A3978,"")</f>
        <v/>
      </c>
      <c r="W3979">
        <f>IF(ISNUMBER(+VindIndeks_raw_20_large!B3978),+VindIndeks_raw_20_large!B3978,"")</f>
        <v/>
      </c>
      <c r="X3979">
        <f>IF(ISNUMBER(+VindIndeks_raw_20_large!C3978),+VindIndeks_raw_20_large!C3978,"")</f>
        <v/>
      </c>
      <c r="Y3979">
        <f>IF(ISNUMBER(+VindIndeks_raw_20_large!D3978),+VindIndeks_raw_20_large!D3978,"")</f>
        <v/>
      </c>
    </row>
    <row r="3980">
      <c r="O3980" s="12">
        <f>+IF(ISNUMBER(ROUND(S3980,0)),ROUND(S3980,0),"")</f>
        <v/>
      </c>
      <c r="P3980">
        <f>IF(ISNUMBER(+VindIndeks_raw_20_small!A3979),+VindIndeks_raw_20_small!A3979,"")</f>
        <v/>
      </c>
      <c r="Q3980">
        <f>IF(ISNUMBER(+VindIndeks_raw_20_small!B3979),+VindIndeks_raw_20_small!B3979,"")</f>
        <v/>
      </c>
      <c r="R3980">
        <f>IF(ISNUMBER(+VindIndeks_raw_20_small!C3979),+VindIndeks_raw_20_small!C3979,"")</f>
        <v/>
      </c>
      <c r="S3980">
        <f>IF(ISNUMBER(+VindIndeks_raw_20_small!D3979),+VindIndeks_raw_20_small!D3979,"")</f>
        <v/>
      </c>
      <c r="U3980" s="12">
        <f>+IF(ISNUMBER(ROUND(Y3980,0)),ROUND(Y3980,0),"")</f>
        <v/>
      </c>
      <c r="V3980">
        <f>IF(ISNUMBER(+VindIndeks_raw_20_large!A3979),+VindIndeks_raw_20_large!A3979,"")</f>
        <v/>
      </c>
      <c r="W3980">
        <f>IF(ISNUMBER(+VindIndeks_raw_20_large!B3979),+VindIndeks_raw_20_large!B3979,"")</f>
        <v/>
      </c>
      <c r="X3980">
        <f>IF(ISNUMBER(+VindIndeks_raw_20_large!C3979),+VindIndeks_raw_20_large!C3979,"")</f>
        <v/>
      </c>
      <c r="Y3980">
        <f>IF(ISNUMBER(+VindIndeks_raw_20_large!D3979),+VindIndeks_raw_20_large!D3979,"")</f>
        <v/>
      </c>
    </row>
    <row r="3981">
      <c r="O3981" s="12">
        <f>+IF(ISNUMBER(ROUND(S3981,0)),ROUND(S3981,0),"")</f>
        <v/>
      </c>
      <c r="P3981">
        <f>IF(ISNUMBER(+VindIndeks_raw_20_small!A3980),+VindIndeks_raw_20_small!A3980,"")</f>
        <v/>
      </c>
      <c r="Q3981">
        <f>IF(ISNUMBER(+VindIndeks_raw_20_small!B3980),+VindIndeks_raw_20_small!B3980,"")</f>
        <v/>
      </c>
      <c r="R3981">
        <f>IF(ISNUMBER(+VindIndeks_raw_20_small!C3980),+VindIndeks_raw_20_small!C3980,"")</f>
        <v/>
      </c>
      <c r="S3981">
        <f>IF(ISNUMBER(+VindIndeks_raw_20_small!D3980),+VindIndeks_raw_20_small!D3980,"")</f>
        <v/>
      </c>
      <c r="U3981" s="12">
        <f>+IF(ISNUMBER(ROUND(Y3981,0)),ROUND(Y3981,0),"")</f>
        <v/>
      </c>
      <c r="V3981">
        <f>IF(ISNUMBER(+VindIndeks_raw_20_large!A3980),+VindIndeks_raw_20_large!A3980,"")</f>
        <v/>
      </c>
      <c r="W3981">
        <f>IF(ISNUMBER(+VindIndeks_raw_20_large!B3980),+VindIndeks_raw_20_large!B3980,"")</f>
        <v/>
      </c>
      <c r="X3981">
        <f>IF(ISNUMBER(+VindIndeks_raw_20_large!C3980),+VindIndeks_raw_20_large!C3980,"")</f>
        <v/>
      </c>
      <c r="Y3981">
        <f>IF(ISNUMBER(+VindIndeks_raw_20_large!D3980),+VindIndeks_raw_20_large!D3980,"")</f>
        <v/>
      </c>
    </row>
    <row r="3982">
      <c r="O3982" s="12">
        <f>+IF(ISNUMBER(ROUND(S3982,0)),ROUND(S3982,0),"")</f>
        <v/>
      </c>
      <c r="P3982">
        <f>IF(ISNUMBER(+VindIndeks_raw_20_small!A3981),+VindIndeks_raw_20_small!A3981,"")</f>
        <v/>
      </c>
      <c r="Q3982">
        <f>IF(ISNUMBER(+VindIndeks_raw_20_small!B3981),+VindIndeks_raw_20_small!B3981,"")</f>
        <v/>
      </c>
      <c r="R3982">
        <f>IF(ISNUMBER(+VindIndeks_raw_20_small!C3981),+VindIndeks_raw_20_small!C3981,"")</f>
        <v/>
      </c>
      <c r="S3982">
        <f>IF(ISNUMBER(+VindIndeks_raw_20_small!D3981),+VindIndeks_raw_20_small!D3981,"")</f>
        <v/>
      </c>
      <c r="U3982" s="12">
        <f>+IF(ISNUMBER(ROUND(Y3982,0)),ROUND(Y3982,0),"")</f>
        <v/>
      </c>
      <c r="V3982">
        <f>IF(ISNUMBER(+VindIndeks_raw_20_large!A3981),+VindIndeks_raw_20_large!A3981,"")</f>
        <v/>
      </c>
      <c r="W3982">
        <f>IF(ISNUMBER(+VindIndeks_raw_20_large!B3981),+VindIndeks_raw_20_large!B3981,"")</f>
        <v/>
      </c>
      <c r="X3982">
        <f>IF(ISNUMBER(+VindIndeks_raw_20_large!C3981),+VindIndeks_raw_20_large!C3981,"")</f>
        <v/>
      </c>
      <c r="Y3982">
        <f>IF(ISNUMBER(+VindIndeks_raw_20_large!D3981),+VindIndeks_raw_20_large!D3981,"")</f>
        <v/>
      </c>
    </row>
    <row r="3983">
      <c r="O3983" s="12">
        <f>+IF(ISNUMBER(ROUND(S3983,0)),ROUND(S3983,0),"")</f>
        <v/>
      </c>
      <c r="P3983">
        <f>IF(ISNUMBER(+VindIndeks_raw_20_small!A3982),+VindIndeks_raw_20_small!A3982,"")</f>
        <v/>
      </c>
      <c r="Q3983">
        <f>IF(ISNUMBER(+VindIndeks_raw_20_small!B3982),+VindIndeks_raw_20_small!B3982,"")</f>
        <v/>
      </c>
      <c r="R3983">
        <f>IF(ISNUMBER(+VindIndeks_raw_20_small!C3982),+VindIndeks_raw_20_small!C3982,"")</f>
        <v/>
      </c>
      <c r="S3983">
        <f>IF(ISNUMBER(+VindIndeks_raw_20_small!D3982),+VindIndeks_raw_20_small!D3982,"")</f>
        <v/>
      </c>
      <c r="U3983" s="12">
        <f>+IF(ISNUMBER(ROUND(Y3983,0)),ROUND(Y3983,0),"")</f>
        <v/>
      </c>
      <c r="V3983">
        <f>IF(ISNUMBER(+VindIndeks_raw_20_large!A3982),+VindIndeks_raw_20_large!A3982,"")</f>
        <v/>
      </c>
      <c r="W3983">
        <f>IF(ISNUMBER(+VindIndeks_raw_20_large!B3982),+VindIndeks_raw_20_large!B3982,"")</f>
        <v/>
      </c>
      <c r="X3983">
        <f>IF(ISNUMBER(+VindIndeks_raw_20_large!C3982),+VindIndeks_raw_20_large!C3982,"")</f>
        <v/>
      </c>
      <c r="Y3983">
        <f>IF(ISNUMBER(+VindIndeks_raw_20_large!D3982),+VindIndeks_raw_20_large!D3982,"")</f>
        <v/>
      </c>
    </row>
    <row r="3984">
      <c r="O3984" s="12">
        <f>+IF(ISNUMBER(ROUND(S3984,0)),ROUND(S3984,0),"")</f>
        <v/>
      </c>
      <c r="P3984">
        <f>IF(ISNUMBER(+VindIndeks_raw_20_small!A3983),+VindIndeks_raw_20_small!A3983,"")</f>
        <v/>
      </c>
      <c r="Q3984">
        <f>IF(ISNUMBER(+VindIndeks_raw_20_small!B3983),+VindIndeks_raw_20_small!B3983,"")</f>
        <v/>
      </c>
      <c r="R3984">
        <f>IF(ISNUMBER(+VindIndeks_raw_20_small!C3983),+VindIndeks_raw_20_small!C3983,"")</f>
        <v/>
      </c>
      <c r="S3984">
        <f>IF(ISNUMBER(+VindIndeks_raw_20_small!D3983),+VindIndeks_raw_20_small!D3983,"")</f>
        <v/>
      </c>
      <c r="U3984" s="12">
        <f>+IF(ISNUMBER(ROUND(Y3984,0)),ROUND(Y3984,0),"")</f>
        <v/>
      </c>
      <c r="V3984">
        <f>IF(ISNUMBER(+VindIndeks_raw_20_large!A3983),+VindIndeks_raw_20_large!A3983,"")</f>
        <v/>
      </c>
      <c r="W3984">
        <f>IF(ISNUMBER(+VindIndeks_raw_20_large!B3983),+VindIndeks_raw_20_large!B3983,"")</f>
        <v/>
      </c>
      <c r="X3984">
        <f>IF(ISNUMBER(+VindIndeks_raw_20_large!C3983),+VindIndeks_raw_20_large!C3983,"")</f>
        <v/>
      </c>
      <c r="Y3984">
        <f>IF(ISNUMBER(+VindIndeks_raw_20_large!D3983),+VindIndeks_raw_20_large!D3983,"")</f>
        <v/>
      </c>
    </row>
    <row r="3985">
      <c r="O3985" s="12">
        <f>+IF(ISNUMBER(ROUND(S3985,0)),ROUND(S3985,0),"")</f>
        <v/>
      </c>
      <c r="P3985">
        <f>IF(ISNUMBER(+VindIndeks_raw_20_small!A3984),+VindIndeks_raw_20_small!A3984,"")</f>
        <v/>
      </c>
      <c r="Q3985">
        <f>IF(ISNUMBER(+VindIndeks_raw_20_small!B3984),+VindIndeks_raw_20_small!B3984,"")</f>
        <v/>
      </c>
      <c r="R3985">
        <f>IF(ISNUMBER(+VindIndeks_raw_20_small!C3984),+VindIndeks_raw_20_small!C3984,"")</f>
        <v/>
      </c>
      <c r="S3985">
        <f>IF(ISNUMBER(+VindIndeks_raw_20_small!D3984),+VindIndeks_raw_20_small!D3984,"")</f>
        <v/>
      </c>
      <c r="U3985" s="12">
        <f>+IF(ISNUMBER(ROUND(Y3985,0)),ROUND(Y3985,0),"")</f>
        <v/>
      </c>
      <c r="V3985">
        <f>IF(ISNUMBER(+VindIndeks_raw_20_large!A3984),+VindIndeks_raw_20_large!A3984,"")</f>
        <v/>
      </c>
      <c r="W3985">
        <f>IF(ISNUMBER(+VindIndeks_raw_20_large!B3984),+VindIndeks_raw_20_large!B3984,"")</f>
        <v/>
      </c>
      <c r="X3985">
        <f>IF(ISNUMBER(+VindIndeks_raw_20_large!C3984),+VindIndeks_raw_20_large!C3984,"")</f>
        <v/>
      </c>
      <c r="Y3985">
        <f>IF(ISNUMBER(+VindIndeks_raw_20_large!D3984),+VindIndeks_raw_20_large!D3984,"")</f>
        <v/>
      </c>
    </row>
    <row r="3986">
      <c r="O3986" s="12">
        <f>+IF(ISNUMBER(ROUND(S3986,0)),ROUND(S3986,0),"")</f>
        <v/>
      </c>
      <c r="P3986">
        <f>IF(ISNUMBER(+VindIndeks_raw_20_small!A3985),+VindIndeks_raw_20_small!A3985,"")</f>
        <v/>
      </c>
      <c r="Q3986">
        <f>IF(ISNUMBER(+VindIndeks_raw_20_small!B3985),+VindIndeks_raw_20_small!B3985,"")</f>
        <v/>
      </c>
      <c r="R3986">
        <f>IF(ISNUMBER(+VindIndeks_raw_20_small!C3985),+VindIndeks_raw_20_small!C3985,"")</f>
        <v/>
      </c>
      <c r="S3986">
        <f>IF(ISNUMBER(+VindIndeks_raw_20_small!D3985),+VindIndeks_raw_20_small!D3985,"")</f>
        <v/>
      </c>
      <c r="U3986" s="12">
        <f>+IF(ISNUMBER(ROUND(Y3986,0)),ROUND(Y3986,0),"")</f>
        <v/>
      </c>
      <c r="V3986">
        <f>IF(ISNUMBER(+VindIndeks_raw_20_large!A3985),+VindIndeks_raw_20_large!A3985,"")</f>
        <v/>
      </c>
      <c r="W3986">
        <f>IF(ISNUMBER(+VindIndeks_raw_20_large!B3985),+VindIndeks_raw_20_large!B3985,"")</f>
        <v/>
      </c>
      <c r="X3986">
        <f>IF(ISNUMBER(+VindIndeks_raw_20_large!C3985),+VindIndeks_raw_20_large!C3985,"")</f>
        <v/>
      </c>
      <c r="Y3986">
        <f>IF(ISNUMBER(+VindIndeks_raw_20_large!D3985),+VindIndeks_raw_20_large!D3985,"")</f>
        <v/>
      </c>
    </row>
    <row r="3987">
      <c r="O3987" s="12">
        <f>+IF(ISNUMBER(ROUND(S3987,0)),ROUND(S3987,0),"")</f>
        <v/>
      </c>
      <c r="P3987">
        <f>IF(ISNUMBER(+VindIndeks_raw_20_small!A3986),+VindIndeks_raw_20_small!A3986,"")</f>
        <v/>
      </c>
      <c r="Q3987">
        <f>IF(ISNUMBER(+VindIndeks_raw_20_small!B3986),+VindIndeks_raw_20_small!B3986,"")</f>
        <v/>
      </c>
      <c r="R3987">
        <f>IF(ISNUMBER(+VindIndeks_raw_20_small!C3986),+VindIndeks_raw_20_small!C3986,"")</f>
        <v/>
      </c>
      <c r="S3987">
        <f>IF(ISNUMBER(+VindIndeks_raw_20_small!D3986),+VindIndeks_raw_20_small!D3986,"")</f>
        <v/>
      </c>
      <c r="U3987" s="12">
        <f>+IF(ISNUMBER(ROUND(Y3987,0)),ROUND(Y3987,0),"")</f>
        <v/>
      </c>
      <c r="V3987">
        <f>IF(ISNUMBER(+VindIndeks_raw_20_large!A3986),+VindIndeks_raw_20_large!A3986,"")</f>
        <v/>
      </c>
      <c r="W3987">
        <f>IF(ISNUMBER(+VindIndeks_raw_20_large!B3986),+VindIndeks_raw_20_large!B3986,"")</f>
        <v/>
      </c>
      <c r="X3987">
        <f>IF(ISNUMBER(+VindIndeks_raw_20_large!C3986),+VindIndeks_raw_20_large!C3986,"")</f>
        <v/>
      </c>
      <c r="Y3987">
        <f>IF(ISNUMBER(+VindIndeks_raw_20_large!D3986),+VindIndeks_raw_20_large!D3986,"")</f>
        <v/>
      </c>
    </row>
    <row r="3988">
      <c r="O3988" s="12">
        <f>+IF(ISNUMBER(ROUND(S3988,0)),ROUND(S3988,0),"")</f>
        <v/>
      </c>
      <c r="P3988">
        <f>IF(ISNUMBER(+VindIndeks_raw_20_small!A3987),+VindIndeks_raw_20_small!A3987,"")</f>
        <v/>
      </c>
      <c r="Q3988">
        <f>IF(ISNUMBER(+VindIndeks_raw_20_small!B3987),+VindIndeks_raw_20_small!B3987,"")</f>
        <v/>
      </c>
      <c r="R3988">
        <f>IF(ISNUMBER(+VindIndeks_raw_20_small!C3987),+VindIndeks_raw_20_small!C3987,"")</f>
        <v/>
      </c>
      <c r="S3988">
        <f>IF(ISNUMBER(+VindIndeks_raw_20_small!D3987),+VindIndeks_raw_20_small!D3987,"")</f>
        <v/>
      </c>
      <c r="U3988" s="12">
        <f>+IF(ISNUMBER(ROUND(Y3988,0)),ROUND(Y3988,0),"")</f>
        <v/>
      </c>
      <c r="V3988">
        <f>IF(ISNUMBER(+VindIndeks_raw_20_large!A3987),+VindIndeks_raw_20_large!A3987,"")</f>
        <v/>
      </c>
      <c r="W3988">
        <f>IF(ISNUMBER(+VindIndeks_raw_20_large!B3987),+VindIndeks_raw_20_large!B3987,"")</f>
        <v/>
      </c>
      <c r="X3988">
        <f>IF(ISNUMBER(+VindIndeks_raw_20_large!C3987),+VindIndeks_raw_20_large!C3987,"")</f>
        <v/>
      </c>
      <c r="Y3988">
        <f>IF(ISNUMBER(+VindIndeks_raw_20_large!D3987),+VindIndeks_raw_20_large!D3987,"")</f>
        <v/>
      </c>
    </row>
    <row r="3989">
      <c r="O3989" s="12">
        <f>+IF(ISNUMBER(ROUND(S3989,0)),ROUND(S3989,0),"")</f>
        <v/>
      </c>
      <c r="P3989">
        <f>IF(ISNUMBER(+VindIndeks_raw_20_small!A3988),+VindIndeks_raw_20_small!A3988,"")</f>
        <v/>
      </c>
      <c r="Q3989">
        <f>IF(ISNUMBER(+VindIndeks_raw_20_small!B3988),+VindIndeks_raw_20_small!B3988,"")</f>
        <v/>
      </c>
      <c r="R3989">
        <f>IF(ISNUMBER(+VindIndeks_raw_20_small!C3988),+VindIndeks_raw_20_small!C3988,"")</f>
        <v/>
      </c>
      <c r="S3989">
        <f>IF(ISNUMBER(+VindIndeks_raw_20_small!D3988),+VindIndeks_raw_20_small!D3988,"")</f>
        <v/>
      </c>
      <c r="U3989" s="12">
        <f>+IF(ISNUMBER(ROUND(Y3989,0)),ROUND(Y3989,0),"")</f>
        <v/>
      </c>
      <c r="V3989">
        <f>IF(ISNUMBER(+VindIndeks_raw_20_large!A3988),+VindIndeks_raw_20_large!A3988,"")</f>
        <v/>
      </c>
      <c r="W3989">
        <f>IF(ISNUMBER(+VindIndeks_raw_20_large!B3988),+VindIndeks_raw_20_large!B3988,"")</f>
        <v/>
      </c>
      <c r="X3989">
        <f>IF(ISNUMBER(+VindIndeks_raw_20_large!C3988),+VindIndeks_raw_20_large!C3988,"")</f>
        <v/>
      </c>
      <c r="Y3989">
        <f>IF(ISNUMBER(+VindIndeks_raw_20_large!D3988),+VindIndeks_raw_20_large!D3988,"")</f>
        <v/>
      </c>
    </row>
    <row r="3990">
      <c r="O3990" s="12">
        <f>+IF(ISNUMBER(ROUND(S3990,0)),ROUND(S3990,0),"")</f>
        <v/>
      </c>
      <c r="P3990">
        <f>IF(ISNUMBER(+VindIndeks_raw_20_small!A3989),+VindIndeks_raw_20_small!A3989,"")</f>
        <v/>
      </c>
      <c r="Q3990">
        <f>IF(ISNUMBER(+VindIndeks_raw_20_small!B3989),+VindIndeks_raw_20_small!B3989,"")</f>
        <v/>
      </c>
      <c r="R3990">
        <f>IF(ISNUMBER(+VindIndeks_raw_20_small!C3989),+VindIndeks_raw_20_small!C3989,"")</f>
        <v/>
      </c>
      <c r="S3990">
        <f>IF(ISNUMBER(+VindIndeks_raw_20_small!D3989),+VindIndeks_raw_20_small!D3989,"")</f>
        <v/>
      </c>
      <c r="U3990" s="12">
        <f>+IF(ISNUMBER(ROUND(Y3990,0)),ROUND(Y3990,0),"")</f>
        <v/>
      </c>
      <c r="V3990">
        <f>IF(ISNUMBER(+VindIndeks_raw_20_large!A3989),+VindIndeks_raw_20_large!A3989,"")</f>
        <v/>
      </c>
      <c r="W3990">
        <f>IF(ISNUMBER(+VindIndeks_raw_20_large!B3989),+VindIndeks_raw_20_large!B3989,"")</f>
        <v/>
      </c>
      <c r="X3990">
        <f>IF(ISNUMBER(+VindIndeks_raw_20_large!C3989),+VindIndeks_raw_20_large!C3989,"")</f>
        <v/>
      </c>
      <c r="Y3990">
        <f>IF(ISNUMBER(+VindIndeks_raw_20_large!D3989),+VindIndeks_raw_20_large!D3989,"")</f>
        <v/>
      </c>
    </row>
    <row r="3991">
      <c r="O3991" s="12">
        <f>+IF(ISNUMBER(ROUND(S3991,0)),ROUND(S3991,0),"")</f>
        <v/>
      </c>
      <c r="P3991">
        <f>IF(ISNUMBER(+VindIndeks_raw_20_small!A3990),+VindIndeks_raw_20_small!A3990,"")</f>
        <v/>
      </c>
      <c r="Q3991">
        <f>IF(ISNUMBER(+VindIndeks_raw_20_small!B3990),+VindIndeks_raw_20_small!B3990,"")</f>
        <v/>
      </c>
      <c r="R3991">
        <f>IF(ISNUMBER(+VindIndeks_raw_20_small!C3990),+VindIndeks_raw_20_small!C3990,"")</f>
        <v/>
      </c>
      <c r="S3991">
        <f>IF(ISNUMBER(+VindIndeks_raw_20_small!D3990),+VindIndeks_raw_20_small!D3990,"")</f>
        <v/>
      </c>
      <c r="U3991" s="12">
        <f>+IF(ISNUMBER(ROUND(Y3991,0)),ROUND(Y3991,0),"")</f>
        <v/>
      </c>
      <c r="V3991">
        <f>IF(ISNUMBER(+VindIndeks_raw_20_large!A3990),+VindIndeks_raw_20_large!A3990,"")</f>
        <v/>
      </c>
      <c r="W3991">
        <f>IF(ISNUMBER(+VindIndeks_raw_20_large!B3990),+VindIndeks_raw_20_large!B3990,"")</f>
        <v/>
      </c>
      <c r="X3991">
        <f>IF(ISNUMBER(+VindIndeks_raw_20_large!C3990),+VindIndeks_raw_20_large!C3990,"")</f>
        <v/>
      </c>
      <c r="Y3991">
        <f>IF(ISNUMBER(+VindIndeks_raw_20_large!D3990),+VindIndeks_raw_20_large!D3990,"")</f>
        <v/>
      </c>
    </row>
    <row r="3992">
      <c r="O3992" s="12">
        <f>+IF(ISNUMBER(ROUND(S3992,0)),ROUND(S3992,0),"")</f>
        <v/>
      </c>
      <c r="P3992">
        <f>IF(ISNUMBER(+VindIndeks_raw_20_small!A3991),+VindIndeks_raw_20_small!A3991,"")</f>
        <v/>
      </c>
      <c r="Q3992">
        <f>IF(ISNUMBER(+VindIndeks_raw_20_small!B3991),+VindIndeks_raw_20_small!B3991,"")</f>
        <v/>
      </c>
      <c r="R3992">
        <f>IF(ISNUMBER(+VindIndeks_raw_20_small!C3991),+VindIndeks_raw_20_small!C3991,"")</f>
        <v/>
      </c>
      <c r="S3992">
        <f>IF(ISNUMBER(+VindIndeks_raw_20_small!D3991),+VindIndeks_raw_20_small!D3991,"")</f>
        <v/>
      </c>
      <c r="U3992" s="12">
        <f>+IF(ISNUMBER(ROUND(Y3992,0)),ROUND(Y3992,0),"")</f>
        <v/>
      </c>
      <c r="V3992">
        <f>IF(ISNUMBER(+VindIndeks_raw_20_large!A3991),+VindIndeks_raw_20_large!A3991,"")</f>
        <v/>
      </c>
      <c r="W3992">
        <f>IF(ISNUMBER(+VindIndeks_raw_20_large!B3991),+VindIndeks_raw_20_large!B3991,"")</f>
        <v/>
      </c>
      <c r="X3992">
        <f>IF(ISNUMBER(+VindIndeks_raw_20_large!C3991),+VindIndeks_raw_20_large!C3991,"")</f>
        <v/>
      </c>
      <c r="Y3992">
        <f>IF(ISNUMBER(+VindIndeks_raw_20_large!D3991),+VindIndeks_raw_20_large!D3991,"")</f>
        <v/>
      </c>
    </row>
    <row r="3993">
      <c r="O3993" s="12">
        <f>+IF(ISNUMBER(ROUND(S3993,0)),ROUND(S3993,0),"")</f>
        <v/>
      </c>
      <c r="P3993">
        <f>IF(ISNUMBER(+VindIndeks_raw_20_small!A3992),+VindIndeks_raw_20_small!A3992,"")</f>
        <v/>
      </c>
      <c r="Q3993">
        <f>IF(ISNUMBER(+VindIndeks_raw_20_small!B3992),+VindIndeks_raw_20_small!B3992,"")</f>
        <v/>
      </c>
      <c r="R3993">
        <f>IF(ISNUMBER(+VindIndeks_raw_20_small!C3992),+VindIndeks_raw_20_small!C3992,"")</f>
        <v/>
      </c>
      <c r="S3993">
        <f>IF(ISNUMBER(+VindIndeks_raw_20_small!D3992),+VindIndeks_raw_20_small!D3992,"")</f>
        <v/>
      </c>
      <c r="U3993" s="12">
        <f>+IF(ISNUMBER(ROUND(Y3993,0)),ROUND(Y3993,0),"")</f>
        <v/>
      </c>
      <c r="V3993">
        <f>IF(ISNUMBER(+VindIndeks_raw_20_large!A3992),+VindIndeks_raw_20_large!A3992,"")</f>
        <v/>
      </c>
      <c r="W3993">
        <f>IF(ISNUMBER(+VindIndeks_raw_20_large!B3992),+VindIndeks_raw_20_large!B3992,"")</f>
        <v/>
      </c>
      <c r="X3993">
        <f>IF(ISNUMBER(+VindIndeks_raw_20_large!C3992),+VindIndeks_raw_20_large!C3992,"")</f>
        <v/>
      </c>
      <c r="Y3993">
        <f>IF(ISNUMBER(+VindIndeks_raw_20_large!D3992),+VindIndeks_raw_20_large!D3992,"")</f>
        <v/>
      </c>
    </row>
    <row r="3994">
      <c r="O3994" s="12">
        <f>+IF(ISNUMBER(ROUND(S3994,0)),ROUND(S3994,0),"")</f>
        <v/>
      </c>
      <c r="P3994">
        <f>IF(ISNUMBER(+VindIndeks_raw_20_small!A3993),+VindIndeks_raw_20_small!A3993,"")</f>
        <v/>
      </c>
      <c r="Q3994">
        <f>IF(ISNUMBER(+VindIndeks_raw_20_small!B3993),+VindIndeks_raw_20_small!B3993,"")</f>
        <v/>
      </c>
      <c r="R3994">
        <f>IF(ISNUMBER(+VindIndeks_raw_20_small!C3993),+VindIndeks_raw_20_small!C3993,"")</f>
        <v/>
      </c>
      <c r="S3994">
        <f>IF(ISNUMBER(+VindIndeks_raw_20_small!D3993),+VindIndeks_raw_20_small!D3993,"")</f>
        <v/>
      </c>
      <c r="U3994" s="12">
        <f>+IF(ISNUMBER(ROUND(Y3994,0)),ROUND(Y3994,0),"")</f>
        <v/>
      </c>
      <c r="V3994">
        <f>IF(ISNUMBER(+VindIndeks_raw_20_large!A3993),+VindIndeks_raw_20_large!A3993,"")</f>
        <v/>
      </c>
      <c r="W3994">
        <f>IF(ISNUMBER(+VindIndeks_raw_20_large!B3993),+VindIndeks_raw_20_large!B3993,"")</f>
        <v/>
      </c>
      <c r="X3994">
        <f>IF(ISNUMBER(+VindIndeks_raw_20_large!C3993),+VindIndeks_raw_20_large!C3993,"")</f>
        <v/>
      </c>
      <c r="Y3994">
        <f>IF(ISNUMBER(+VindIndeks_raw_20_large!D3993),+VindIndeks_raw_20_large!D3993,"")</f>
        <v/>
      </c>
    </row>
    <row r="3995">
      <c r="O3995" s="12">
        <f>+IF(ISNUMBER(ROUND(S3995,0)),ROUND(S3995,0),"")</f>
        <v/>
      </c>
      <c r="P3995">
        <f>IF(ISNUMBER(+VindIndeks_raw_20_small!A3994),+VindIndeks_raw_20_small!A3994,"")</f>
        <v/>
      </c>
      <c r="Q3995">
        <f>IF(ISNUMBER(+VindIndeks_raw_20_small!B3994),+VindIndeks_raw_20_small!B3994,"")</f>
        <v/>
      </c>
      <c r="R3995">
        <f>IF(ISNUMBER(+VindIndeks_raw_20_small!C3994),+VindIndeks_raw_20_small!C3994,"")</f>
        <v/>
      </c>
      <c r="S3995">
        <f>IF(ISNUMBER(+VindIndeks_raw_20_small!D3994),+VindIndeks_raw_20_small!D3994,"")</f>
        <v/>
      </c>
      <c r="U3995" s="12">
        <f>+IF(ISNUMBER(ROUND(Y3995,0)),ROUND(Y3995,0),"")</f>
        <v/>
      </c>
      <c r="V3995">
        <f>IF(ISNUMBER(+VindIndeks_raw_20_large!A3994),+VindIndeks_raw_20_large!A3994,"")</f>
        <v/>
      </c>
      <c r="W3995">
        <f>IF(ISNUMBER(+VindIndeks_raw_20_large!B3994),+VindIndeks_raw_20_large!B3994,"")</f>
        <v/>
      </c>
      <c r="X3995">
        <f>IF(ISNUMBER(+VindIndeks_raw_20_large!C3994),+VindIndeks_raw_20_large!C3994,"")</f>
        <v/>
      </c>
      <c r="Y3995">
        <f>IF(ISNUMBER(+VindIndeks_raw_20_large!D3994),+VindIndeks_raw_20_large!D3994,"")</f>
        <v/>
      </c>
    </row>
    <row r="3996">
      <c r="O3996" s="12">
        <f>+IF(ISNUMBER(ROUND(S3996,0)),ROUND(S3996,0),"")</f>
        <v/>
      </c>
      <c r="P3996">
        <f>IF(ISNUMBER(+VindIndeks_raw_20_small!A3995),+VindIndeks_raw_20_small!A3995,"")</f>
        <v/>
      </c>
      <c r="Q3996">
        <f>IF(ISNUMBER(+VindIndeks_raw_20_small!B3995),+VindIndeks_raw_20_small!B3995,"")</f>
        <v/>
      </c>
      <c r="R3996">
        <f>IF(ISNUMBER(+VindIndeks_raw_20_small!C3995),+VindIndeks_raw_20_small!C3995,"")</f>
        <v/>
      </c>
      <c r="S3996">
        <f>IF(ISNUMBER(+VindIndeks_raw_20_small!D3995),+VindIndeks_raw_20_small!D3995,"")</f>
        <v/>
      </c>
      <c r="U3996" s="12">
        <f>+IF(ISNUMBER(ROUND(Y3996,0)),ROUND(Y3996,0),"")</f>
        <v/>
      </c>
      <c r="V3996">
        <f>IF(ISNUMBER(+VindIndeks_raw_20_large!A3995),+VindIndeks_raw_20_large!A3995,"")</f>
        <v/>
      </c>
      <c r="W3996">
        <f>IF(ISNUMBER(+VindIndeks_raw_20_large!B3995),+VindIndeks_raw_20_large!B3995,"")</f>
        <v/>
      </c>
      <c r="X3996">
        <f>IF(ISNUMBER(+VindIndeks_raw_20_large!C3995),+VindIndeks_raw_20_large!C3995,"")</f>
        <v/>
      </c>
      <c r="Y3996">
        <f>IF(ISNUMBER(+VindIndeks_raw_20_large!D3995),+VindIndeks_raw_20_large!D3995,"")</f>
        <v/>
      </c>
    </row>
    <row r="3997">
      <c r="O3997" s="12">
        <f>+IF(ISNUMBER(ROUND(S3997,0)),ROUND(S3997,0),"")</f>
        <v/>
      </c>
      <c r="P3997">
        <f>IF(ISNUMBER(+VindIndeks_raw_20_small!A3996),+VindIndeks_raw_20_small!A3996,"")</f>
        <v/>
      </c>
      <c r="Q3997">
        <f>IF(ISNUMBER(+VindIndeks_raw_20_small!B3996),+VindIndeks_raw_20_small!B3996,"")</f>
        <v/>
      </c>
      <c r="R3997">
        <f>IF(ISNUMBER(+VindIndeks_raw_20_small!C3996),+VindIndeks_raw_20_small!C3996,"")</f>
        <v/>
      </c>
      <c r="S3997">
        <f>IF(ISNUMBER(+VindIndeks_raw_20_small!D3996),+VindIndeks_raw_20_small!D3996,"")</f>
        <v/>
      </c>
      <c r="U3997" s="12">
        <f>+IF(ISNUMBER(ROUND(Y3997,0)),ROUND(Y3997,0),"")</f>
        <v/>
      </c>
      <c r="V3997">
        <f>IF(ISNUMBER(+VindIndeks_raw_20_large!A3996),+VindIndeks_raw_20_large!A3996,"")</f>
        <v/>
      </c>
      <c r="W3997">
        <f>IF(ISNUMBER(+VindIndeks_raw_20_large!B3996),+VindIndeks_raw_20_large!B3996,"")</f>
        <v/>
      </c>
      <c r="X3997">
        <f>IF(ISNUMBER(+VindIndeks_raw_20_large!C3996),+VindIndeks_raw_20_large!C3996,"")</f>
        <v/>
      </c>
      <c r="Y3997">
        <f>IF(ISNUMBER(+VindIndeks_raw_20_large!D3996),+VindIndeks_raw_20_large!D3996,"")</f>
        <v/>
      </c>
    </row>
    <row r="3998">
      <c r="O3998" s="12">
        <f>+IF(ISNUMBER(ROUND(S3998,0)),ROUND(S3998,0),"")</f>
        <v/>
      </c>
      <c r="P3998">
        <f>IF(ISNUMBER(+VindIndeks_raw_20_small!A3997),+VindIndeks_raw_20_small!A3997,"")</f>
        <v/>
      </c>
      <c r="Q3998">
        <f>IF(ISNUMBER(+VindIndeks_raw_20_small!B3997),+VindIndeks_raw_20_small!B3997,"")</f>
        <v/>
      </c>
      <c r="R3998">
        <f>IF(ISNUMBER(+VindIndeks_raw_20_small!C3997),+VindIndeks_raw_20_small!C3997,"")</f>
        <v/>
      </c>
      <c r="S3998">
        <f>IF(ISNUMBER(+VindIndeks_raw_20_small!D3997),+VindIndeks_raw_20_small!D3997,"")</f>
        <v/>
      </c>
      <c r="U3998" s="12">
        <f>+IF(ISNUMBER(ROUND(Y3998,0)),ROUND(Y3998,0),"")</f>
        <v/>
      </c>
      <c r="V3998">
        <f>IF(ISNUMBER(+VindIndeks_raw_20_large!A3997),+VindIndeks_raw_20_large!A3997,"")</f>
        <v/>
      </c>
      <c r="W3998">
        <f>IF(ISNUMBER(+VindIndeks_raw_20_large!B3997),+VindIndeks_raw_20_large!B3997,"")</f>
        <v/>
      </c>
      <c r="X3998">
        <f>IF(ISNUMBER(+VindIndeks_raw_20_large!C3997),+VindIndeks_raw_20_large!C3997,"")</f>
        <v/>
      </c>
      <c r="Y3998">
        <f>IF(ISNUMBER(+VindIndeks_raw_20_large!D3997),+VindIndeks_raw_20_large!D3997,"")</f>
        <v/>
      </c>
    </row>
    <row r="3999">
      <c r="O3999" s="12">
        <f>+IF(ISNUMBER(ROUND(S3999,0)),ROUND(S3999,0),"")</f>
        <v/>
      </c>
      <c r="P3999">
        <f>IF(ISNUMBER(+VindIndeks_raw_20_small!A3998),+VindIndeks_raw_20_small!A3998,"")</f>
        <v/>
      </c>
      <c r="Q3999">
        <f>IF(ISNUMBER(+VindIndeks_raw_20_small!B3998),+VindIndeks_raw_20_small!B3998,"")</f>
        <v/>
      </c>
      <c r="R3999">
        <f>IF(ISNUMBER(+VindIndeks_raw_20_small!C3998),+VindIndeks_raw_20_small!C3998,"")</f>
        <v/>
      </c>
      <c r="S3999">
        <f>IF(ISNUMBER(+VindIndeks_raw_20_small!D3998),+VindIndeks_raw_20_small!D3998,"")</f>
        <v/>
      </c>
      <c r="U3999" s="12">
        <f>+IF(ISNUMBER(ROUND(Y3999,0)),ROUND(Y3999,0),"")</f>
        <v/>
      </c>
      <c r="V3999">
        <f>IF(ISNUMBER(+VindIndeks_raw_20_large!A3998),+VindIndeks_raw_20_large!A3998,"")</f>
        <v/>
      </c>
      <c r="W3999">
        <f>IF(ISNUMBER(+VindIndeks_raw_20_large!B3998),+VindIndeks_raw_20_large!B3998,"")</f>
        <v/>
      </c>
      <c r="X3999">
        <f>IF(ISNUMBER(+VindIndeks_raw_20_large!C3998),+VindIndeks_raw_20_large!C3998,"")</f>
        <v/>
      </c>
      <c r="Y3999">
        <f>IF(ISNUMBER(+VindIndeks_raw_20_large!D3998),+VindIndeks_raw_20_large!D3998,"")</f>
        <v/>
      </c>
    </row>
    <row r="4000">
      <c r="O4000" s="12">
        <f>+IF(ISNUMBER(ROUND(S4000,0)),ROUND(S4000,0),"")</f>
        <v/>
      </c>
      <c r="P4000">
        <f>IF(ISNUMBER(+VindIndeks_raw_20_small!A3999),+VindIndeks_raw_20_small!A3999,"")</f>
        <v/>
      </c>
      <c r="Q4000">
        <f>IF(ISNUMBER(+VindIndeks_raw_20_small!B3999),+VindIndeks_raw_20_small!B3999,"")</f>
        <v/>
      </c>
      <c r="R4000">
        <f>IF(ISNUMBER(+VindIndeks_raw_20_small!C3999),+VindIndeks_raw_20_small!C3999,"")</f>
        <v/>
      </c>
      <c r="S4000">
        <f>IF(ISNUMBER(+VindIndeks_raw_20_small!D3999),+VindIndeks_raw_20_small!D3999,"")</f>
        <v/>
      </c>
      <c r="U4000" s="12">
        <f>+IF(ISNUMBER(ROUND(Y4000,0)),ROUND(Y4000,0),"")</f>
        <v/>
      </c>
      <c r="V4000">
        <f>IF(ISNUMBER(+VindIndeks_raw_20_large!A3999),+VindIndeks_raw_20_large!A3999,"")</f>
        <v/>
      </c>
      <c r="W4000">
        <f>IF(ISNUMBER(+VindIndeks_raw_20_large!B3999),+VindIndeks_raw_20_large!B3999,"")</f>
        <v/>
      </c>
      <c r="X4000">
        <f>IF(ISNUMBER(+VindIndeks_raw_20_large!C3999),+VindIndeks_raw_20_large!C3999,"")</f>
        <v/>
      </c>
      <c r="Y4000">
        <f>IF(ISNUMBER(+VindIndeks_raw_20_large!D3999),+VindIndeks_raw_20_large!D3999,"")</f>
        <v/>
      </c>
    </row>
    <row r="4001">
      <c r="O4001" s="12">
        <f>+IF(ISNUMBER(ROUND(S4001,0)),ROUND(S4001,0),"")</f>
        <v/>
      </c>
      <c r="P4001">
        <f>IF(ISNUMBER(+VindIndeks_raw_20_small!A4000),+VindIndeks_raw_20_small!A4000,"")</f>
        <v/>
      </c>
      <c r="Q4001">
        <f>IF(ISNUMBER(+VindIndeks_raw_20_small!B4000),+VindIndeks_raw_20_small!B4000,"")</f>
        <v/>
      </c>
      <c r="R4001">
        <f>IF(ISNUMBER(+VindIndeks_raw_20_small!C4000),+VindIndeks_raw_20_small!C4000,"")</f>
        <v/>
      </c>
      <c r="S4001">
        <f>IF(ISNUMBER(+VindIndeks_raw_20_small!D4000),+VindIndeks_raw_20_small!D4000,"")</f>
        <v/>
      </c>
      <c r="U4001" s="12">
        <f>+IF(ISNUMBER(ROUND(Y4001,0)),ROUND(Y4001,0),"")</f>
        <v/>
      </c>
      <c r="V4001">
        <f>IF(ISNUMBER(+VindIndeks_raw_20_large!A4000),+VindIndeks_raw_20_large!A4000,"")</f>
        <v/>
      </c>
      <c r="W4001">
        <f>IF(ISNUMBER(+VindIndeks_raw_20_large!B4000),+VindIndeks_raw_20_large!B4000,"")</f>
        <v/>
      </c>
      <c r="X4001">
        <f>IF(ISNUMBER(+VindIndeks_raw_20_large!C4000),+VindIndeks_raw_20_large!C4000,"")</f>
        <v/>
      </c>
      <c r="Y4001">
        <f>IF(ISNUMBER(+VindIndeks_raw_20_large!D4000),+VindIndeks_raw_20_large!D4000,"")</f>
        <v/>
      </c>
    </row>
    <row r="4002">
      <c r="O4002" s="12">
        <f>+IF(ISNUMBER(ROUND(S4002,0)),ROUND(S4002,0),"")</f>
        <v/>
      </c>
      <c r="P4002">
        <f>IF(ISNUMBER(+VindIndeks_raw_20_small!A4001),+VindIndeks_raw_20_small!A4001,"")</f>
        <v/>
      </c>
      <c r="Q4002">
        <f>IF(ISNUMBER(+VindIndeks_raw_20_small!B4001),+VindIndeks_raw_20_small!B4001,"")</f>
        <v/>
      </c>
      <c r="R4002">
        <f>IF(ISNUMBER(+VindIndeks_raw_20_small!C4001),+VindIndeks_raw_20_small!C4001,"")</f>
        <v/>
      </c>
      <c r="S4002">
        <f>IF(ISNUMBER(+VindIndeks_raw_20_small!D4001),+VindIndeks_raw_20_small!D4001,"")</f>
        <v/>
      </c>
      <c r="U4002" s="12">
        <f>+IF(ISNUMBER(ROUND(Y4002,0)),ROUND(Y4002,0),"")</f>
        <v/>
      </c>
      <c r="V4002">
        <f>IF(ISNUMBER(+VindIndeks_raw_20_large!A4001),+VindIndeks_raw_20_large!A4001,"")</f>
        <v/>
      </c>
      <c r="W4002">
        <f>IF(ISNUMBER(+VindIndeks_raw_20_large!B4001),+VindIndeks_raw_20_large!B4001,"")</f>
        <v/>
      </c>
      <c r="X4002">
        <f>IF(ISNUMBER(+VindIndeks_raw_20_large!C4001),+VindIndeks_raw_20_large!C4001,"")</f>
        <v/>
      </c>
      <c r="Y4002">
        <f>IF(ISNUMBER(+VindIndeks_raw_20_large!D4001),+VindIndeks_raw_20_large!D4001,"")</f>
        <v/>
      </c>
    </row>
    <row r="4003">
      <c r="O4003" s="12">
        <f>+IF(ISNUMBER(ROUND(S4003,0)),ROUND(S4003,0),"")</f>
        <v/>
      </c>
      <c r="P4003">
        <f>IF(ISNUMBER(+VindIndeks_raw_20_small!A4002),+VindIndeks_raw_20_small!A4002,"")</f>
        <v/>
      </c>
      <c r="Q4003">
        <f>IF(ISNUMBER(+VindIndeks_raw_20_small!B4002),+VindIndeks_raw_20_small!B4002,"")</f>
        <v/>
      </c>
      <c r="R4003">
        <f>IF(ISNUMBER(+VindIndeks_raw_20_small!C4002),+VindIndeks_raw_20_small!C4002,"")</f>
        <v/>
      </c>
      <c r="S4003">
        <f>IF(ISNUMBER(+VindIndeks_raw_20_small!D4002),+VindIndeks_raw_20_small!D4002,"")</f>
        <v/>
      </c>
      <c r="U4003" s="12">
        <f>+IF(ISNUMBER(ROUND(Y4003,0)),ROUND(Y4003,0),"")</f>
        <v/>
      </c>
      <c r="V4003">
        <f>IF(ISNUMBER(+VindIndeks_raw_20_large!A4002),+VindIndeks_raw_20_large!A4002,"")</f>
        <v/>
      </c>
      <c r="W4003">
        <f>IF(ISNUMBER(+VindIndeks_raw_20_large!B4002),+VindIndeks_raw_20_large!B4002,"")</f>
        <v/>
      </c>
      <c r="X4003">
        <f>IF(ISNUMBER(+VindIndeks_raw_20_large!C4002),+VindIndeks_raw_20_large!C4002,"")</f>
        <v/>
      </c>
      <c r="Y4003">
        <f>IF(ISNUMBER(+VindIndeks_raw_20_large!D4002),+VindIndeks_raw_20_large!D4002,"")</f>
        <v/>
      </c>
    </row>
    <row r="4004">
      <c r="O4004" s="12">
        <f>+IF(ISNUMBER(ROUND(S4004,0)),ROUND(S4004,0),"")</f>
        <v/>
      </c>
      <c r="P4004">
        <f>IF(ISNUMBER(+VindIndeks_raw_20_small!A4003),+VindIndeks_raw_20_small!A4003,"")</f>
        <v/>
      </c>
      <c r="Q4004">
        <f>IF(ISNUMBER(+VindIndeks_raw_20_small!B4003),+VindIndeks_raw_20_small!B4003,"")</f>
        <v/>
      </c>
      <c r="R4004">
        <f>IF(ISNUMBER(+VindIndeks_raw_20_small!C4003),+VindIndeks_raw_20_small!C4003,"")</f>
        <v/>
      </c>
      <c r="S4004">
        <f>IF(ISNUMBER(+VindIndeks_raw_20_small!D4003),+VindIndeks_raw_20_small!D4003,"")</f>
        <v/>
      </c>
      <c r="U4004" s="12">
        <f>+IF(ISNUMBER(ROUND(Y4004,0)),ROUND(Y4004,0),"")</f>
        <v/>
      </c>
      <c r="V4004">
        <f>IF(ISNUMBER(+VindIndeks_raw_20_large!A4003),+VindIndeks_raw_20_large!A4003,"")</f>
        <v/>
      </c>
      <c r="W4004">
        <f>IF(ISNUMBER(+VindIndeks_raw_20_large!B4003),+VindIndeks_raw_20_large!B4003,"")</f>
        <v/>
      </c>
      <c r="X4004">
        <f>IF(ISNUMBER(+VindIndeks_raw_20_large!C4003),+VindIndeks_raw_20_large!C4003,"")</f>
        <v/>
      </c>
      <c r="Y4004">
        <f>IF(ISNUMBER(+VindIndeks_raw_20_large!D4003),+VindIndeks_raw_20_large!D4003,"")</f>
        <v/>
      </c>
    </row>
    <row r="4005">
      <c r="O4005" s="12">
        <f>+IF(ISNUMBER(ROUND(S4005,0)),ROUND(S4005,0),"")</f>
        <v/>
      </c>
      <c r="P4005">
        <f>IF(ISNUMBER(+VindIndeks_raw_20_small!A4004),+VindIndeks_raw_20_small!A4004,"")</f>
        <v/>
      </c>
      <c r="Q4005">
        <f>IF(ISNUMBER(+VindIndeks_raw_20_small!B4004),+VindIndeks_raw_20_small!B4004,"")</f>
        <v/>
      </c>
      <c r="R4005">
        <f>IF(ISNUMBER(+VindIndeks_raw_20_small!C4004),+VindIndeks_raw_20_small!C4004,"")</f>
        <v/>
      </c>
      <c r="S4005">
        <f>IF(ISNUMBER(+VindIndeks_raw_20_small!D4004),+VindIndeks_raw_20_small!D4004,"")</f>
        <v/>
      </c>
      <c r="U4005" s="12">
        <f>+IF(ISNUMBER(ROUND(Y4005,0)),ROUND(Y4005,0),"")</f>
        <v/>
      </c>
      <c r="V4005">
        <f>IF(ISNUMBER(+VindIndeks_raw_20_large!A4004),+VindIndeks_raw_20_large!A4004,"")</f>
        <v/>
      </c>
      <c r="W4005">
        <f>IF(ISNUMBER(+VindIndeks_raw_20_large!B4004),+VindIndeks_raw_20_large!B4004,"")</f>
        <v/>
      </c>
      <c r="X4005">
        <f>IF(ISNUMBER(+VindIndeks_raw_20_large!C4004),+VindIndeks_raw_20_large!C4004,"")</f>
        <v/>
      </c>
      <c r="Y4005">
        <f>IF(ISNUMBER(+VindIndeks_raw_20_large!D4004),+VindIndeks_raw_20_large!D4004,"")</f>
        <v/>
      </c>
    </row>
    <row r="4006">
      <c r="O4006" s="12">
        <f>+IF(ISNUMBER(ROUND(S4006,0)),ROUND(S4006,0),"")</f>
        <v/>
      </c>
      <c r="P4006">
        <f>IF(ISNUMBER(+VindIndeks_raw_20_small!A4005),+VindIndeks_raw_20_small!A4005,"")</f>
        <v/>
      </c>
      <c r="Q4006">
        <f>IF(ISNUMBER(+VindIndeks_raw_20_small!B4005),+VindIndeks_raw_20_small!B4005,"")</f>
        <v/>
      </c>
      <c r="R4006">
        <f>IF(ISNUMBER(+VindIndeks_raw_20_small!C4005),+VindIndeks_raw_20_small!C4005,"")</f>
        <v/>
      </c>
      <c r="S4006">
        <f>IF(ISNUMBER(+VindIndeks_raw_20_small!D4005),+VindIndeks_raw_20_small!D4005,"")</f>
        <v/>
      </c>
      <c r="U4006" s="12">
        <f>+IF(ISNUMBER(ROUND(Y4006,0)),ROUND(Y4006,0),"")</f>
        <v/>
      </c>
      <c r="V4006">
        <f>IF(ISNUMBER(+VindIndeks_raw_20_large!A4005),+VindIndeks_raw_20_large!A4005,"")</f>
        <v/>
      </c>
      <c r="W4006">
        <f>IF(ISNUMBER(+VindIndeks_raw_20_large!B4005),+VindIndeks_raw_20_large!B4005,"")</f>
        <v/>
      </c>
      <c r="X4006">
        <f>IF(ISNUMBER(+VindIndeks_raw_20_large!C4005),+VindIndeks_raw_20_large!C4005,"")</f>
        <v/>
      </c>
      <c r="Y4006">
        <f>IF(ISNUMBER(+VindIndeks_raw_20_large!D4005),+VindIndeks_raw_20_large!D4005,"")</f>
        <v/>
      </c>
    </row>
    <row r="4007">
      <c r="O4007" s="12">
        <f>+IF(ISNUMBER(ROUND(S4007,0)),ROUND(S4007,0),"")</f>
        <v/>
      </c>
      <c r="P4007">
        <f>IF(ISNUMBER(+VindIndeks_raw_20_small!A4006),+VindIndeks_raw_20_small!A4006,"")</f>
        <v/>
      </c>
      <c r="Q4007">
        <f>IF(ISNUMBER(+VindIndeks_raw_20_small!B4006),+VindIndeks_raw_20_small!B4006,"")</f>
        <v/>
      </c>
      <c r="R4007">
        <f>IF(ISNUMBER(+VindIndeks_raw_20_small!C4006),+VindIndeks_raw_20_small!C4006,"")</f>
        <v/>
      </c>
      <c r="S4007">
        <f>IF(ISNUMBER(+VindIndeks_raw_20_small!D4006),+VindIndeks_raw_20_small!D4006,"")</f>
        <v/>
      </c>
      <c r="U4007" s="12">
        <f>+IF(ISNUMBER(ROUND(Y4007,0)),ROUND(Y4007,0),"")</f>
        <v/>
      </c>
      <c r="V4007">
        <f>IF(ISNUMBER(+VindIndeks_raw_20_large!A4006),+VindIndeks_raw_20_large!A4006,"")</f>
        <v/>
      </c>
      <c r="W4007">
        <f>IF(ISNUMBER(+VindIndeks_raw_20_large!B4006),+VindIndeks_raw_20_large!B4006,"")</f>
        <v/>
      </c>
      <c r="X4007">
        <f>IF(ISNUMBER(+VindIndeks_raw_20_large!C4006),+VindIndeks_raw_20_large!C4006,"")</f>
        <v/>
      </c>
      <c r="Y4007">
        <f>IF(ISNUMBER(+VindIndeks_raw_20_large!D4006),+VindIndeks_raw_20_large!D4006,"")</f>
        <v/>
      </c>
    </row>
    <row r="4008">
      <c r="O4008" s="12">
        <f>+IF(ISNUMBER(ROUND(S4008,0)),ROUND(S4008,0),"")</f>
        <v/>
      </c>
      <c r="P4008">
        <f>IF(ISNUMBER(+VindIndeks_raw_20_small!A4007),+VindIndeks_raw_20_small!A4007,"")</f>
        <v/>
      </c>
      <c r="Q4008">
        <f>IF(ISNUMBER(+VindIndeks_raw_20_small!B4007),+VindIndeks_raw_20_small!B4007,"")</f>
        <v/>
      </c>
      <c r="R4008">
        <f>IF(ISNUMBER(+VindIndeks_raw_20_small!C4007),+VindIndeks_raw_20_small!C4007,"")</f>
        <v/>
      </c>
      <c r="S4008">
        <f>IF(ISNUMBER(+VindIndeks_raw_20_small!D4007),+VindIndeks_raw_20_small!D4007,"")</f>
        <v/>
      </c>
      <c r="U4008" s="12">
        <f>+IF(ISNUMBER(ROUND(Y4008,0)),ROUND(Y4008,0),"")</f>
        <v/>
      </c>
      <c r="V4008">
        <f>IF(ISNUMBER(+VindIndeks_raw_20_large!A4007),+VindIndeks_raw_20_large!A4007,"")</f>
        <v/>
      </c>
      <c r="W4008">
        <f>IF(ISNUMBER(+VindIndeks_raw_20_large!B4007),+VindIndeks_raw_20_large!B4007,"")</f>
        <v/>
      </c>
      <c r="X4008">
        <f>IF(ISNUMBER(+VindIndeks_raw_20_large!C4007),+VindIndeks_raw_20_large!C4007,"")</f>
        <v/>
      </c>
      <c r="Y4008">
        <f>IF(ISNUMBER(+VindIndeks_raw_20_large!D4007),+VindIndeks_raw_20_large!D4007,"")</f>
        <v/>
      </c>
    </row>
    <row r="4009">
      <c r="O4009" s="12">
        <f>+IF(ISNUMBER(ROUND(S4009,0)),ROUND(S4009,0),"")</f>
        <v/>
      </c>
      <c r="P4009">
        <f>IF(ISNUMBER(+VindIndeks_raw_20_small!A4008),+VindIndeks_raw_20_small!A4008,"")</f>
        <v/>
      </c>
      <c r="Q4009">
        <f>IF(ISNUMBER(+VindIndeks_raw_20_small!B4008),+VindIndeks_raw_20_small!B4008,"")</f>
        <v/>
      </c>
      <c r="R4009">
        <f>IF(ISNUMBER(+VindIndeks_raw_20_small!C4008),+VindIndeks_raw_20_small!C4008,"")</f>
        <v/>
      </c>
      <c r="S4009">
        <f>IF(ISNUMBER(+VindIndeks_raw_20_small!D4008),+VindIndeks_raw_20_small!D4008,"")</f>
        <v/>
      </c>
      <c r="U4009" s="12">
        <f>+IF(ISNUMBER(ROUND(Y4009,0)),ROUND(Y4009,0),"")</f>
        <v/>
      </c>
      <c r="V4009">
        <f>IF(ISNUMBER(+VindIndeks_raw_20_large!A4008),+VindIndeks_raw_20_large!A4008,"")</f>
        <v/>
      </c>
      <c r="W4009">
        <f>IF(ISNUMBER(+VindIndeks_raw_20_large!B4008),+VindIndeks_raw_20_large!B4008,"")</f>
        <v/>
      </c>
      <c r="X4009">
        <f>IF(ISNUMBER(+VindIndeks_raw_20_large!C4008),+VindIndeks_raw_20_large!C4008,"")</f>
        <v/>
      </c>
      <c r="Y4009">
        <f>IF(ISNUMBER(+VindIndeks_raw_20_large!D4008),+VindIndeks_raw_20_large!D4008,"")</f>
        <v/>
      </c>
    </row>
    <row r="4010">
      <c r="O4010" s="12">
        <f>+IF(ISNUMBER(ROUND(S4010,0)),ROUND(S4010,0),"")</f>
        <v/>
      </c>
      <c r="P4010">
        <f>IF(ISNUMBER(+VindIndeks_raw_20_small!A4009),+VindIndeks_raw_20_small!A4009,"")</f>
        <v/>
      </c>
      <c r="Q4010">
        <f>IF(ISNUMBER(+VindIndeks_raw_20_small!B4009),+VindIndeks_raw_20_small!B4009,"")</f>
        <v/>
      </c>
      <c r="R4010">
        <f>IF(ISNUMBER(+VindIndeks_raw_20_small!C4009),+VindIndeks_raw_20_small!C4009,"")</f>
        <v/>
      </c>
      <c r="S4010">
        <f>IF(ISNUMBER(+VindIndeks_raw_20_small!D4009),+VindIndeks_raw_20_small!D4009,"")</f>
        <v/>
      </c>
      <c r="U4010" s="12">
        <f>+IF(ISNUMBER(ROUND(Y4010,0)),ROUND(Y4010,0),"")</f>
        <v/>
      </c>
      <c r="V4010">
        <f>IF(ISNUMBER(+VindIndeks_raw_20_large!A4009),+VindIndeks_raw_20_large!A4009,"")</f>
        <v/>
      </c>
      <c r="W4010">
        <f>IF(ISNUMBER(+VindIndeks_raw_20_large!B4009),+VindIndeks_raw_20_large!B4009,"")</f>
        <v/>
      </c>
      <c r="X4010">
        <f>IF(ISNUMBER(+VindIndeks_raw_20_large!C4009),+VindIndeks_raw_20_large!C4009,"")</f>
        <v/>
      </c>
      <c r="Y4010">
        <f>IF(ISNUMBER(+VindIndeks_raw_20_large!D4009),+VindIndeks_raw_20_large!D4009,"")</f>
        <v/>
      </c>
    </row>
    <row r="4011">
      <c r="O4011" s="12">
        <f>+IF(ISNUMBER(ROUND(S4011,0)),ROUND(S4011,0),"")</f>
        <v/>
      </c>
      <c r="P4011">
        <f>IF(ISNUMBER(+VindIndeks_raw_20_small!A4010),+VindIndeks_raw_20_small!A4010,"")</f>
        <v/>
      </c>
      <c r="Q4011">
        <f>IF(ISNUMBER(+VindIndeks_raw_20_small!B4010),+VindIndeks_raw_20_small!B4010,"")</f>
        <v/>
      </c>
      <c r="R4011">
        <f>IF(ISNUMBER(+VindIndeks_raw_20_small!C4010),+VindIndeks_raw_20_small!C4010,"")</f>
        <v/>
      </c>
      <c r="S4011">
        <f>IF(ISNUMBER(+VindIndeks_raw_20_small!D4010),+VindIndeks_raw_20_small!D4010,"")</f>
        <v/>
      </c>
      <c r="U4011" s="12">
        <f>+IF(ISNUMBER(ROUND(Y4011,0)),ROUND(Y4011,0),"")</f>
        <v/>
      </c>
      <c r="V4011">
        <f>IF(ISNUMBER(+VindIndeks_raw_20_large!A4010),+VindIndeks_raw_20_large!A4010,"")</f>
        <v/>
      </c>
      <c r="W4011">
        <f>IF(ISNUMBER(+VindIndeks_raw_20_large!B4010),+VindIndeks_raw_20_large!B4010,"")</f>
        <v/>
      </c>
      <c r="X4011">
        <f>IF(ISNUMBER(+VindIndeks_raw_20_large!C4010),+VindIndeks_raw_20_large!C4010,"")</f>
        <v/>
      </c>
      <c r="Y4011">
        <f>IF(ISNUMBER(+VindIndeks_raw_20_large!D4010),+VindIndeks_raw_20_large!D4010,"")</f>
        <v/>
      </c>
    </row>
    <row r="4012">
      <c r="O4012" s="12">
        <f>+IF(ISNUMBER(ROUND(S4012,0)),ROUND(S4012,0),"")</f>
        <v/>
      </c>
      <c r="P4012">
        <f>IF(ISNUMBER(+VindIndeks_raw_20_small!A4011),+VindIndeks_raw_20_small!A4011,"")</f>
        <v/>
      </c>
      <c r="Q4012">
        <f>IF(ISNUMBER(+VindIndeks_raw_20_small!B4011),+VindIndeks_raw_20_small!B4011,"")</f>
        <v/>
      </c>
      <c r="R4012">
        <f>IF(ISNUMBER(+VindIndeks_raw_20_small!C4011),+VindIndeks_raw_20_small!C4011,"")</f>
        <v/>
      </c>
      <c r="S4012">
        <f>IF(ISNUMBER(+VindIndeks_raw_20_small!D4011),+VindIndeks_raw_20_small!D4011,"")</f>
        <v/>
      </c>
      <c r="U4012" s="12">
        <f>+IF(ISNUMBER(ROUND(Y4012,0)),ROUND(Y4012,0),"")</f>
        <v/>
      </c>
      <c r="V4012">
        <f>IF(ISNUMBER(+VindIndeks_raw_20_large!A4011),+VindIndeks_raw_20_large!A4011,"")</f>
        <v/>
      </c>
      <c r="W4012">
        <f>IF(ISNUMBER(+VindIndeks_raw_20_large!B4011),+VindIndeks_raw_20_large!B4011,"")</f>
        <v/>
      </c>
      <c r="X4012">
        <f>IF(ISNUMBER(+VindIndeks_raw_20_large!C4011),+VindIndeks_raw_20_large!C4011,"")</f>
        <v/>
      </c>
      <c r="Y4012">
        <f>IF(ISNUMBER(+VindIndeks_raw_20_large!D4011),+VindIndeks_raw_20_large!D4011,"")</f>
        <v/>
      </c>
    </row>
    <row r="4013">
      <c r="O4013" s="12">
        <f>+IF(ISNUMBER(ROUND(S4013,0)),ROUND(S4013,0),"")</f>
        <v/>
      </c>
      <c r="P4013">
        <f>IF(ISNUMBER(+VindIndeks_raw_20_small!A4012),+VindIndeks_raw_20_small!A4012,"")</f>
        <v/>
      </c>
      <c r="Q4013">
        <f>IF(ISNUMBER(+VindIndeks_raw_20_small!B4012),+VindIndeks_raw_20_small!B4012,"")</f>
        <v/>
      </c>
      <c r="R4013">
        <f>IF(ISNUMBER(+VindIndeks_raw_20_small!C4012),+VindIndeks_raw_20_small!C4012,"")</f>
        <v/>
      </c>
      <c r="S4013">
        <f>IF(ISNUMBER(+VindIndeks_raw_20_small!D4012),+VindIndeks_raw_20_small!D4012,"")</f>
        <v/>
      </c>
      <c r="U4013" s="12">
        <f>+IF(ISNUMBER(ROUND(Y4013,0)),ROUND(Y4013,0),"")</f>
        <v/>
      </c>
      <c r="V4013">
        <f>IF(ISNUMBER(+VindIndeks_raw_20_large!A4012),+VindIndeks_raw_20_large!A4012,"")</f>
        <v/>
      </c>
      <c r="W4013">
        <f>IF(ISNUMBER(+VindIndeks_raw_20_large!B4012),+VindIndeks_raw_20_large!B4012,"")</f>
        <v/>
      </c>
      <c r="X4013">
        <f>IF(ISNUMBER(+VindIndeks_raw_20_large!C4012),+VindIndeks_raw_20_large!C4012,"")</f>
        <v/>
      </c>
      <c r="Y4013">
        <f>IF(ISNUMBER(+VindIndeks_raw_20_large!D4012),+VindIndeks_raw_20_large!D4012,"")</f>
        <v/>
      </c>
    </row>
    <row r="4014">
      <c r="O4014" s="12">
        <f>+IF(ISNUMBER(ROUND(S4014,0)),ROUND(S4014,0),"")</f>
        <v/>
      </c>
      <c r="P4014">
        <f>IF(ISNUMBER(+VindIndeks_raw_20_small!A4013),+VindIndeks_raw_20_small!A4013,"")</f>
        <v/>
      </c>
      <c r="Q4014">
        <f>IF(ISNUMBER(+VindIndeks_raw_20_small!B4013),+VindIndeks_raw_20_small!B4013,"")</f>
        <v/>
      </c>
      <c r="R4014">
        <f>IF(ISNUMBER(+VindIndeks_raw_20_small!C4013),+VindIndeks_raw_20_small!C4013,"")</f>
        <v/>
      </c>
      <c r="S4014">
        <f>IF(ISNUMBER(+VindIndeks_raw_20_small!D4013),+VindIndeks_raw_20_small!D4013,"")</f>
        <v/>
      </c>
      <c r="U4014" s="12">
        <f>+IF(ISNUMBER(ROUND(Y4014,0)),ROUND(Y4014,0),"")</f>
        <v/>
      </c>
      <c r="V4014">
        <f>IF(ISNUMBER(+VindIndeks_raw_20_large!A4013),+VindIndeks_raw_20_large!A4013,"")</f>
        <v/>
      </c>
      <c r="W4014">
        <f>IF(ISNUMBER(+VindIndeks_raw_20_large!B4013),+VindIndeks_raw_20_large!B4013,"")</f>
        <v/>
      </c>
      <c r="X4014">
        <f>IF(ISNUMBER(+VindIndeks_raw_20_large!C4013),+VindIndeks_raw_20_large!C4013,"")</f>
        <v/>
      </c>
      <c r="Y4014">
        <f>IF(ISNUMBER(+VindIndeks_raw_20_large!D4013),+VindIndeks_raw_20_large!D4013,"")</f>
        <v/>
      </c>
    </row>
    <row r="4015">
      <c r="O4015" s="12">
        <f>+IF(ISNUMBER(ROUND(S4015,0)),ROUND(S4015,0),"")</f>
        <v/>
      </c>
      <c r="P4015">
        <f>IF(ISNUMBER(+VindIndeks_raw_20_small!A4014),+VindIndeks_raw_20_small!A4014,"")</f>
        <v/>
      </c>
      <c r="Q4015">
        <f>IF(ISNUMBER(+VindIndeks_raw_20_small!B4014),+VindIndeks_raw_20_small!B4014,"")</f>
        <v/>
      </c>
      <c r="R4015">
        <f>IF(ISNUMBER(+VindIndeks_raw_20_small!C4014),+VindIndeks_raw_20_small!C4014,"")</f>
        <v/>
      </c>
      <c r="S4015">
        <f>IF(ISNUMBER(+VindIndeks_raw_20_small!D4014),+VindIndeks_raw_20_small!D4014,"")</f>
        <v/>
      </c>
      <c r="U4015" s="12">
        <f>+IF(ISNUMBER(ROUND(Y4015,0)),ROUND(Y4015,0),"")</f>
        <v/>
      </c>
      <c r="V4015">
        <f>IF(ISNUMBER(+VindIndeks_raw_20_large!A4014),+VindIndeks_raw_20_large!A4014,"")</f>
        <v/>
      </c>
      <c r="W4015">
        <f>IF(ISNUMBER(+VindIndeks_raw_20_large!B4014),+VindIndeks_raw_20_large!B4014,"")</f>
        <v/>
      </c>
      <c r="X4015">
        <f>IF(ISNUMBER(+VindIndeks_raw_20_large!C4014),+VindIndeks_raw_20_large!C4014,"")</f>
        <v/>
      </c>
      <c r="Y4015">
        <f>IF(ISNUMBER(+VindIndeks_raw_20_large!D4014),+VindIndeks_raw_20_large!D4014,"")</f>
        <v/>
      </c>
    </row>
    <row r="4016">
      <c r="O4016" s="12">
        <f>+IF(ISNUMBER(ROUND(S4016,0)),ROUND(S4016,0),"")</f>
        <v/>
      </c>
      <c r="P4016">
        <f>IF(ISNUMBER(+VindIndeks_raw_20_small!A4015),+VindIndeks_raw_20_small!A4015,"")</f>
        <v/>
      </c>
      <c r="Q4016">
        <f>IF(ISNUMBER(+VindIndeks_raw_20_small!B4015),+VindIndeks_raw_20_small!B4015,"")</f>
        <v/>
      </c>
      <c r="R4016">
        <f>IF(ISNUMBER(+VindIndeks_raw_20_small!C4015),+VindIndeks_raw_20_small!C4015,"")</f>
        <v/>
      </c>
      <c r="S4016">
        <f>IF(ISNUMBER(+VindIndeks_raw_20_small!D4015),+VindIndeks_raw_20_small!D4015,"")</f>
        <v/>
      </c>
      <c r="U4016" s="12">
        <f>+IF(ISNUMBER(ROUND(Y4016,0)),ROUND(Y4016,0),"")</f>
        <v/>
      </c>
      <c r="V4016">
        <f>IF(ISNUMBER(+VindIndeks_raw_20_large!A4015),+VindIndeks_raw_20_large!A4015,"")</f>
        <v/>
      </c>
      <c r="W4016">
        <f>IF(ISNUMBER(+VindIndeks_raw_20_large!B4015),+VindIndeks_raw_20_large!B4015,"")</f>
        <v/>
      </c>
      <c r="X4016">
        <f>IF(ISNUMBER(+VindIndeks_raw_20_large!C4015),+VindIndeks_raw_20_large!C4015,"")</f>
        <v/>
      </c>
      <c r="Y4016">
        <f>IF(ISNUMBER(+VindIndeks_raw_20_large!D4015),+VindIndeks_raw_20_large!D4015,"")</f>
        <v/>
      </c>
    </row>
    <row r="4017">
      <c r="O4017" s="12">
        <f>+IF(ISNUMBER(ROUND(S4017,0)),ROUND(S4017,0),"")</f>
        <v/>
      </c>
      <c r="P4017">
        <f>IF(ISNUMBER(+VindIndeks_raw_20_small!A4016),+VindIndeks_raw_20_small!A4016,"")</f>
        <v/>
      </c>
      <c r="Q4017">
        <f>IF(ISNUMBER(+VindIndeks_raw_20_small!B4016),+VindIndeks_raw_20_small!B4016,"")</f>
        <v/>
      </c>
      <c r="R4017">
        <f>IF(ISNUMBER(+VindIndeks_raw_20_small!C4016),+VindIndeks_raw_20_small!C4016,"")</f>
        <v/>
      </c>
      <c r="S4017">
        <f>IF(ISNUMBER(+VindIndeks_raw_20_small!D4016),+VindIndeks_raw_20_small!D4016,"")</f>
        <v/>
      </c>
      <c r="U4017" s="12">
        <f>+IF(ISNUMBER(ROUND(Y4017,0)),ROUND(Y4017,0),"")</f>
        <v/>
      </c>
      <c r="V4017">
        <f>IF(ISNUMBER(+VindIndeks_raw_20_large!A4016),+VindIndeks_raw_20_large!A4016,"")</f>
        <v/>
      </c>
      <c r="W4017">
        <f>IF(ISNUMBER(+VindIndeks_raw_20_large!B4016),+VindIndeks_raw_20_large!B4016,"")</f>
        <v/>
      </c>
      <c r="X4017">
        <f>IF(ISNUMBER(+VindIndeks_raw_20_large!C4016),+VindIndeks_raw_20_large!C4016,"")</f>
        <v/>
      </c>
      <c r="Y4017">
        <f>IF(ISNUMBER(+VindIndeks_raw_20_large!D4016),+VindIndeks_raw_20_large!D4016,"")</f>
        <v/>
      </c>
    </row>
    <row r="4018">
      <c r="O4018" s="12">
        <f>+IF(ISNUMBER(ROUND(S4018,0)),ROUND(S4018,0),"")</f>
        <v/>
      </c>
      <c r="P4018">
        <f>IF(ISNUMBER(+VindIndeks_raw_20_small!A4017),+VindIndeks_raw_20_small!A4017,"")</f>
        <v/>
      </c>
      <c r="Q4018">
        <f>IF(ISNUMBER(+VindIndeks_raw_20_small!B4017),+VindIndeks_raw_20_small!B4017,"")</f>
        <v/>
      </c>
      <c r="R4018">
        <f>IF(ISNUMBER(+VindIndeks_raw_20_small!C4017),+VindIndeks_raw_20_small!C4017,"")</f>
        <v/>
      </c>
      <c r="S4018">
        <f>IF(ISNUMBER(+VindIndeks_raw_20_small!D4017),+VindIndeks_raw_20_small!D4017,"")</f>
        <v/>
      </c>
      <c r="U4018" s="12">
        <f>+IF(ISNUMBER(ROUND(Y4018,0)),ROUND(Y4018,0),"")</f>
        <v/>
      </c>
      <c r="V4018">
        <f>IF(ISNUMBER(+VindIndeks_raw_20_large!A4017),+VindIndeks_raw_20_large!A4017,"")</f>
        <v/>
      </c>
      <c r="W4018">
        <f>IF(ISNUMBER(+VindIndeks_raw_20_large!B4017),+VindIndeks_raw_20_large!B4017,"")</f>
        <v/>
      </c>
      <c r="X4018">
        <f>IF(ISNUMBER(+VindIndeks_raw_20_large!C4017),+VindIndeks_raw_20_large!C4017,"")</f>
        <v/>
      </c>
      <c r="Y4018">
        <f>IF(ISNUMBER(+VindIndeks_raw_20_large!D4017),+VindIndeks_raw_20_large!D4017,"")</f>
        <v/>
      </c>
    </row>
    <row r="4019">
      <c r="O4019" s="12">
        <f>+IF(ISNUMBER(ROUND(S4019,0)),ROUND(S4019,0),"")</f>
        <v/>
      </c>
      <c r="P4019">
        <f>IF(ISNUMBER(+VindIndeks_raw_20_small!A4018),+VindIndeks_raw_20_small!A4018,"")</f>
        <v/>
      </c>
      <c r="Q4019">
        <f>IF(ISNUMBER(+VindIndeks_raw_20_small!B4018),+VindIndeks_raw_20_small!B4018,"")</f>
        <v/>
      </c>
      <c r="R4019">
        <f>IF(ISNUMBER(+VindIndeks_raw_20_small!C4018),+VindIndeks_raw_20_small!C4018,"")</f>
        <v/>
      </c>
      <c r="S4019">
        <f>IF(ISNUMBER(+VindIndeks_raw_20_small!D4018),+VindIndeks_raw_20_small!D4018,"")</f>
        <v/>
      </c>
      <c r="U4019" s="12">
        <f>+IF(ISNUMBER(ROUND(Y4019,0)),ROUND(Y4019,0),"")</f>
        <v/>
      </c>
      <c r="V4019">
        <f>IF(ISNUMBER(+VindIndeks_raw_20_large!A4018),+VindIndeks_raw_20_large!A4018,"")</f>
        <v/>
      </c>
      <c r="W4019">
        <f>IF(ISNUMBER(+VindIndeks_raw_20_large!B4018),+VindIndeks_raw_20_large!B4018,"")</f>
        <v/>
      </c>
      <c r="X4019">
        <f>IF(ISNUMBER(+VindIndeks_raw_20_large!C4018),+VindIndeks_raw_20_large!C4018,"")</f>
        <v/>
      </c>
      <c r="Y4019">
        <f>IF(ISNUMBER(+VindIndeks_raw_20_large!D4018),+VindIndeks_raw_20_large!D4018,"")</f>
        <v/>
      </c>
    </row>
    <row r="4020">
      <c r="O4020" s="12">
        <f>+IF(ISNUMBER(ROUND(S4020,0)),ROUND(S4020,0),"")</f>
        <v/>
      </c>
      <c r="P4020">
        <f>IF(ISNUMBER(+VindIndeks_raw_20_small!A4019),+VindIndeks_raw_20_small!A4019,"")</f>
        <v/>
      </c>
      <c r="Q4020">
        <f>IF(ISNUMBER(+VindIndeks_raw_20_small!B4019),+VindIndeks_raw_20_small!B4019,"")</f>
        <v/>
      </c>
      <c r="R4020">
        <f>IF(ISNUMBER(+VindIndeks_raw_20_small!C4019),+VindIndeks_raw_20_small!C4019,"")</f>
        <v/>
      </c>
      <c r="S4020">
        <f>IF(ISNUMBER(+VindIndeks_raw_20_small!D4019),+VindIndeks_raw_20_small!D4019,"")</f>
        <v/>
      </c>
      <c r="U4020" s="12">
        <f>+IF(ISNUMBER(ROUND(Y4020,0)),ROUND(Y4020,0),"")</f>
        <v/>
      </c>
      <c r="V4020">
        <f>IF(ISNUMBER(+VindIndeks_raw_20_large!A4019),+VindIndeks_raw_20_large!A4019,"")</f>
        <v/>
      </c>
      <c r="W4020">
        <f>IF(ISNUMBER(+VindIndeks_raw_20_large!B4019),+VindIndeks_raw_20_large!B4019,"")</f>
        <v/>
      </c>
      <c r="X4020">
        <f>IF(ISNUMBER(+VindIndeks_raw_20_large!C4019),+VindIndeks_raw_20_large!C4019,"")</f>
        <v/>
      </c>
      <c r="Y4020">
        <f>IF(ISNUMBER(+VindIndeks_raw_20_large!D4019),+VindIndeks_raw_20_large!D4019,"")</f>
        <v/>
      </c>
    </row>
    <row r="4021">
      <c r="O4021" s="12">
        <f>+IF(ISNUMBER(ROUND(S4021,0)),ROUND(S4021,0),"")</f>
        <v/>
      </c>
      <c r="P4021">
        <f>IF(ISNUMBER(+VindIndeks_raw_20_small!A4020),+VindIndeks_raw_20_small!A4020,"")</f>
        <v/>
      </c>
      <c r="Q4021">
        <f>IF(ISNUMBER(+VindIndeks_raw_20_small!B4020),+VindIndeks_raw_20_small!B4020,"")</f>
        <v/>
      </c>
      <c r="R4021">
        <f>IF(ISNUMBER(+VindIndeks_raw_20_small!C4020),+VindIndeks_raw_20_small!C4020,"")</f>
        <v/>
      </c>
      <c r="S4021">
        <f>IF(ISNUMBER(+VindIndeks_raw_20_small!D4020),+VindIndeks_raw_20_small!D4020,"")</f>
        <v/>
      </c>
      <c r="U4021" s="12">
        <f>+IF(ISNUMBER(ROUND(Y4021,0)),ROUND(Y4021,0),"")</f>
        <v/>
      </c>
      <c r="V4021">
        <f>IF(ISNUMBER(+VindIndeks_raw_20_large!A4020),+VindIndeks_raw_20_large!A4020,"")</f>
        <v/>
      </c>
      <c r="W4021">
        <f>IF(ISNUMBER(+VindIndeks_raw_20_large!B4020),+VindIndeks_raw_20_large!B4020,"")</f>
        <v/>
      </c>
      <c r="X4021">
        <f>IF(ISNUMBER(+VindIndeks_raw_20_large!C4020),+VindIndeks_raw_20_large!C4020,"")</f>
        <v/>
      </c>
      <c r="Y4021">
        <f>IF(ISNUMBER(+VindIndeks_raw_20_large!D4020),+VindIndeks_raw_20_large!D4020,"")</f>
        <v/>
      </c>
    </row>
    <row r="4022">
      <c r="O4022" s="12">
        <f>+IF(ISNUMBER(ROUND(S4022,0)),ROUND(S4022,0),"")</f>
        <v/>
      </c>
      <c r="P4022">
        <f>IF(ISNUMBER(+VindIndeks_raw_20_small!A4021),+VindIndeks_raw_20_small!A4021,"")</f>
        <v/>
      </c>
      <c r="Q4022">
        <f>IF(ISNUMBER(+VindIndeks_raw_20_small!B4021),+VindIndeks_raw_20_small!B4021,"")</f>
        <v/>
      </c>
      <c r="R4022">
        <f>IF(ISNUMBER(+VindIndeks_raw_20_small!C4021),+VindIndeks_raw_20_small!C4021,"")</f>
        <v/>
      </c>
      <c r="S4022">
        <f>IF(ISNUMBER(+VindIndeks_raw_20_small!D4021),+VindIndeks_raw_20_small!D4021,"")</f>
        <v/>
      </c>
      <c r="U4022" s="12">
        <f>+IF(ISNUMBER(ROUND(Y4022,0)),ROUND(Y4022,0),"")</f>
        <v/>
      </c>
      <c r="V4022">
        <f>IF(ISNUMBER(+VindIndeks_raw_20_large!A4021),+VindIndeks_raw_20_large!A4021,"")</f>
        <v/>
      </c>
      <c r="W4022">
        <f>IF(ISNUMBER(+VindIndeks_raw_20_large!B4021),+VindIndeks_raw_20_large!B4021,"")</f>
        <v/>
      </c>
      <c r="X4022">
        <f>IF(ISNUMBER(+VindIndeks_raw_20_large!C4021),+VindIndeks_raw_20_large!C4021,"")</f>
        <v/>
      </c>
      <c r="Y4022">
        <f>IF(ISNUMBER(+VindIndeks_raw_20_large!D4021),+VindIndeks_raw_20_large!D4021,"")</f>
        <v/>
      </c>
    </row>
    <row r="4023">
      <c r="O4023" s="12">
        <f>+IF(ISNUMBER(ROUND(S4023,0)),ROUND(S4023,0),"")</f>
        <v/>
      </c>
      <c r="P4023">
        <f>IF(ISNUMBER(+VindIndeks_raw_20_small!A4022),+VindIndeks_raw_20_small!A4022,"")</f>
        <v/>
      </c>
      <c r="Q4023">
        <f>IF(ISNUMBER(+VindIndeks_raw_20_small!B4022),+VindIndeks_raw_20_small!B4022,"")</f>
        <v/>
      </c>
      <c r="R4023">
        <f>IF(ISNUMBER(+VindIndeks_raw_20_small!C4022),+VindIndeks_raw_20_small!C4022,"")</f>
        <v/>
      </c>
      <c r="S4023">
        <f>IF(ISNUMBER(+VindIndeks_raw_20_small!D4022),+VindIndeks_raw_20_small!D4022,"")</f>
        <v/>
      </c>
      <c r="U4023" s="12">
        <f>+IF(ISNUMBER(ROUND(Y4023,0)),ROUND(Y4023,0),"")</f>
        <v/>
      </c>
      <c r="V4023">
        <f>IF(ISNUMBER(+VindIndeks_raw_20_large!A4022),+VindIndeks_raw_20_large!A4022,"")</f>
        <v/>
      </c>
      <c r="W4023">
        <f>IF(ISNUMBER(+VindIndeks_raw_20_large!B4022),+VindIndeks_raw_20_large!B4022,"")</f>
        <v/>
      </c>
      <c r="X4023">
        <f>IF(ISNUMBER(+VindIndeks_raw_20_large!C4022),+VindIndeks_raw_20_large!C4022,"")</f>
        <v/>
      </c>
      <c r="Y4023">
        <f>IF(ISNUMBER(+VindIndeks_raw_20_large!D4022),+VindIndeks_raw_20_large!D4022,"")</f>
        <v/>
      </c>
    </row>
    <row r="4024">
      <c r="O4024" s="12">
        <f>+IF(ISNUMBER(ROUND(S4024,0)),ROUND(S4024,0),"")</f>
        <v/>
      </c>
      <c r="P4024">
        <f>IF(ISNUMBER(+VindIndeks_raw_20_small!A4023),+VindIndeks_raw_20_small!A4023,"")</f>
        <v/>
      </c>
      <c r="Q4024">
        <f>IF(ISNUMBER(+VindIndeks_raw_20_small!B4023),+VindIndeks_raw_20_small!B4023,"")</f>
        <v/>
      </c>
      <c r="R4024">
        <f>IF(ISNUMBER(+VindIndeks_raw_20_small!C4023),+VindIndeks_raw_20_small!C4023,"")</f>
        <v/>
      </c>
      <c r="S4024">
        <f>IF(ISNUMBER(+VindIndeks_raw_20_small!D4023),+VindIndeks_raw_20_small!D4023,"")</f>
        <v/>
      </c>
      <c r="U4024" s="12">
        <f>+IF(ISNUMBER(ROUND(Y4024,0)),ROUND(Y4024,0),"")</f>
        <v/>
      </c>
      <c r="V4024">
        <f>IF(ISNUMBER(+VindIndeks_raw_20_large!A4023),+VindIndeks_raw_20_large!A4023,"")</f>
        <v/>
      </c>
      <c r="W4024">
        <f>IF(ISNUMBER(+VindIndeks_raw_20_large!B4023),+VindIndeks_raw_20_large!B4023,"")</f>
        <v/>
      </c>
      <c r="X4024">
        <f>IF(ISNUMBER(+VindIndeks_raw_20_large!C4023),+VindIndeks_raw_20_large!C4023,"")</f>
        <v/>
      </c>
      <c r="Y4024">
        <f>IF(ISNUMBER(+VindIndeks_raw_20_large!D4023),+VindIndeks_raw_20_large!D4023,"")</f>
        <v/>
      </c>
    </row>
    <row r="4025">
      <c r="O4025" s="12">
        <f>+IF(ISNUMBER(ROUND(S4025,0)),ROUND(S4025,0),"")</f>
        <v/>
      </c>
      <c r="P4025">
        <f>IF(ISNUMBER(+VindIndeks_raw_20_small!A4024),+VindIndeks_raw_20_small!A4024,"")</f>
        <v/>
      </c>
      <c r="Q4025">
        <f>IF(ISNUMBER(+VindIndeks_raw_20_small!B4024),+VindIndeks_raw_20_small!B4024,"")</f>
        <v/>
      </c>
      <c r="R4025">
        <f>IF(ISNUMBER(+VindIndeks_raw_20_small!C4024),+VindIndeks_raw_20_small!C4024,"")</f>
        <v/>
      </c>
      <c r="S4025">
        <f>IF(ISNUMBER(+VindIndeks_raw_20_small!D4024),+VindIndeks_raw_20_small!D4024,"")</f>
        <v/>
      </c>
      <c r="U4025" s="12">
        <f>+IF(ISNUMBER(ROUND(Y4025,0)),ROUND(Y4025,0),"")</f>
        <v/>
      </c>
      <c r="V4025">
        <f>IF(ISNUMBER(+VindIndeks_raw_20_large!A4024),+VindIndeks_raw_20_large!A4024,"")</f>
        <v/>
      </c>
      <c r="W4025">
        <f>IF(ISNUMBER(+VindIndeks_raw_20_large!B4024),+VindIndeks_raw_20_large!B4024,"")</f>
        <v/>
      </c>
      <c r="X4025">
        <f>IF(ISNUMBER(+VindIndeks_raw_20_large!C4024),+VindIndeks_raw_20_large!C4024,"")</f>
        <v/>
      </c>
      <c r="Y4025">
        <f>IF(ISNUMBER(+VindIndeks_raw_20_large!D4024),+VindIndeks_raw_20_large!D4024,"")</f>
        <v/>
      </c>
    </row>
    <row r="4026">
      <c r="O4026" s="12">
        <f>+IF(ISNUMBER(ROUND(S4026,0)),ROUND(S4026,0),"")</f>
        <v/>
      </c>
      <c r="P4026">
        <f>IF(ISNUMBER(+VindIndeks_raw_20_small!A4025),+VindIndeks_raw_20_small!A4025,"")</f>
        <v/>
      </c>
      <c r="Q4026">
        <f>IF(ISNUMBER(+VindIndeks_raw_20_small!B4025),+VindIndeks_raw_20_small!B4025,"")</f>
        <v/>
      </c>
      <c r="R4026">
        <f>IF(ISNUMBER(+VindIndeks_raw_20_small!C4025),+VindIndeks_raw_20_small!C4025,"")</f>
        <v/>
      </c>
      <c r="S4026">
        <f>IF(ISNUMBER(+VindIndeks_raw_20_small!D4025),+VindIndeks_raw_20_small!D4025,"")</f>
        <v/>
      </c>
      <c r="U4026" s="12">
        <f>+IF(ISNUMBER(ROUND(Y4026,0)),ROUND(Y4026,0),"")</f>
        <v/>
      </c>
      <c r="V4026">
        <f>IF(ISNUMBER(+VindIndeks_raw_20_large!A4025),+VindIndeks_raw_20_large!A4025,"")</f>
        <v/>
      </c>
      <c r="W4026">
        <f>IF(ISNUMBER(+VindIndeks_raw_20_large!B4025),+VindIndeks_raw_20_large!B4025,"")</f>
        <v/>
      </c>
      <c r="X4026">
        <f>IF(ISNUMBER(+VindIndeks_raw_20_large!C4025),+VindIndeks_raw_20_large!C4025,"")</f>
        <v/>
      </c>
      <c r="Y4026">
        <f>IF(ISNUMBER(+VindIndeks_raw_20_large!D4025),+VindIndeks_raw_20_large!D4025,"")</f>
        <v/>
      </c>
    </row>
    <row r="4027">
      <c r="O4027" s="12">
        <f>+IF(ISNUMBER(ROUND(S4027,0)),ROUND(S4027,0),"")</f>
        <v/>
      </c>
      <c r="P4027">
        <f>IF(ISNUMBER(+VindIndeks_raw_20_small!A4026),+VindIndeks_raw_20_small!A4026,"")</f>
        <v/>
      </c>
      <c r="Q4027">
        <f>IF(ISNUMBER(+VindIndeks_raw_20_small!B4026),+VindIndeks_raw_20_small!B4026,"")</f>
        <v/>
      </c>
      <c r="R4027">
        <f>IF(ISNUMBER(+VindIndeks_raw_20_small!C4026),+VindIndeks_raw_20_small!C4026,"")</f>
        <v/>
      </c>
      <c r="S4027">
        <f>IF(ISNUMBER(+VindIndeks_raw_20_small!D4026),+VindIndeks_raw_20_small!D4026,"")</f>
        <v/>
      </c>
      <c r="U4027" s="12">
        <f>+IF(ISNUMBER(ROUND(Y4027,0)),ROUND(Y4027,0),"")</f>
        <v/>
      </c>
      <c r="V4027">
        <f>IF(ISNUMBER(+VindIndeks_raw_20_large!A4026),+VindIndeks_raw_20_large!A4026,"")</f>
        <v/>
      </c>
      <c r="W4027">
        <f>IF(ISNUMBER(+VindIndeks_raw_20_large!B4026),+VindIndeks_raw_20_large!B4026,"")</f>
        <v/>
      </c>
      <c r="X4027">
        <f>IF(ISNUMBER(+VindIndeks_raw_20_large!C4026),+VindIndeks_raw_20_large!C4026,"")</f>
        <v/>
      </c>
      <c r="Y4027">
        <f>IF(ISNUMBER(+VindIndeks_raw_20_large!D4026),+VindIndeks_raw_20_large!D4026,"")</f>
        <v/>
      </c>
    </row>
    <row r="4028">
      <c r="O4028" s="12">
        <f>+IF(ISNUMBER(ROUND(S4028,0)),ROUND(S4028,0),"")</f>
        <v/>
      </c>
      <c r="P4028">
        <f>IF(ISNUMBER(+VindIndeks_raw_20_small!A4027),+VindIndeks_raw_20_small!A4027,"")</f>
        <v/>
      </c>
      <c r="Q4028">
        <f>IF(ISNUMBER(+VindIndeks_raw_20_small!B4027),+VindIndeks_raw_20_small!B4027,"")</f>
        <v/>
      </c>
      <c r="R4028">
        <f>IF(ISNUMBER(+VindIndeks_raw_20_small!C4027),+VindIndeks_raw_20_small!C4027,"")</f>
        <v/>
      </c>
      <c r="S4028">
        <f>IF(ISNUMBER(+VindIndeks_raw_20_small!D4027),+VindIndeks_raw_20_small!D4027,"")</f>
        <v/>
      </c>
      <c r="U4028" s="12">
        <f>+IF(ISNUMBER(ROUND(Y4028,0)),ROUND(Y4028,0),"")</f>
        <v/>
      </c>
      <c r="V4028">
        <f>IF(ISNUMBER(+VindIndeks_raw_20_large!A4027),+VindIndeks_raw_20_large!A4027,"")</f>
        <v/>
      </c>
      <c r="W4028">
        <f>IF(ISNUMBER(+VindIndeks_raw_20_large!B4027),+VindIndeks_raw_20_large!B4027,"")</f>
        <v/>
      </c>
      <c r="X4028">
        <f>IF(ISNUMBER(+VindIndeks_raw_20_large!C4027),+VindIndeks_raw_20_large!C4027,"")</f>
        <v/>
      </c>
      <c r="Y4028">
        <f>IF(ISNUMBER(+VindIndeks_raw_20_large!D4027),+VindIndeks_raw_20_large!D4027,"")</f>
        <v/>
      </c>
    </row>
    <row r="4029">
      <c r="O4029" s="12">
        <f>+IF(ISNUMBER(ROUND(S4029,0)),ROUND(S4029,0),"")</f>
        <v/>
      </c>
      <c r="P4029">
        <f>IF(ISNUMBER(+VindIndeks_raw_20_small!A4028),+VindIndeks_raw_20_small!A4028,"")</f>
        <v/>
      </c>
      <c r="Q4029">
        <f>IF(ISNUMBER(+VindIndeks_raw_20_small!B4028),+VindIndeks_raw_20_small!B4028,"")</f>
        <v/>
      </c>
      <c r="R4029">
        <f>IF(ISNUMBER(+VindIndeks_raw_20_small!C4028),+VindIndeks_raw_20_small!C4028,"")</f>
        <v/>
      </c>
      <c r="S4029">
        <f>IF(ISNUMBER(+VindIndeks_raw_20_small!D4028),+VindIndeks_raw_20_small!D4028,"")</f>
        <v/>
      </c>
      <c r="U4029" s="12">
        <f>+IF(ISNUMBER(ROUND(Y4029,0)),ROUND(Y4029,0),"")</f>
        <v/>
      </c>
      <c r="V4029">
        <f>IF(ISNUMBER(+VindIndeks_raw_20_large!A4028),+VindIndeks_raw_20_large!A4028,"")</f>
        <v/>
      </c>
      <c r="W4029">
        <f>IF(ISNUMBER(+VindIndeks_raw_20_large!B4028),+VindIndeks_raw_20_large!B4028,"")</f>
        <v/>
      </c>
      <c r="X4029">
        <f>IF(ISNUMBER(+VindIndeks_raw_20_large!C4028),+VindIndeks_raw_20_large!C4028,"")</f>
        <v/>
      </c>
      <c r="Y4029">
        <f>IF(ISNUMBER(+VindIndeks_raw_20_large!D4028),+VindIndeks_raw_20_large!D4028,"")</f>
        <v/>
      </c>
    </row>
    <row r="4030">
      <c r="O4030" s="12">
        <f>+IF(ISNUMBER(ROUND(S4030,0)),ROUND(S4030,0),"")</f>
        <v/>
      </c>
      <c r="P4030">
        <f>IF(ISNUMBER(+VindIndeks_raw_20_small!A4029),+VindIndeks_raw_20_small!A4029,"")</f>
        <v/>
      </c>
      <c r="Q4030">
        <f>IF(ISNUMBER(+VindIndeks_raw_20_small!B4029),+VindIndeks_raw_20_small!B4029,"")</f>
        <v/>
      </c>
      <c r="R4030">
        <f>IF(ISNUMBER(+VindIndeks_raw_20_small!C4029),+VindIndeks_raw_20_small!C4029,"")</f>
        <v/>
      </c>
      <c r="S4030">
        <f>IF(ISNUMBER(+VindIndeks_raw_20_small!D4029),+VindIndeks_raw_20_small!D4029,"")</f>
        <v/>
      </c>
      <c r="U4030" s="12">
        <f>+IF(ISNUMBER(ROUND(Y4030,0)),ROUND(Y4030,0),"")</f>
        <v/>
      </c>
      <c r="V4030">
        <f>IF(ISNUMBER(+VindIndeks_raw_20_large!A4029),+VindIndeks_raw_20_large!A4029,"")</f>
        <v/>
      </c>
      <c r="W4030">
        <f>IF(ISNUMBER(+VindIndeks_raw_20_large!B4029),+VindIndeks_raw_20_large!B4029,"")</f>
        <v/>
      </c>
      <c r="X4030">
        <f>IF(ISNUMBER(+VindIndeks_raw_20_large!C4029),+VindIndeks_raw_20_large!C4029,"")</f>
        <v/>
      </c>
      <c r="Y4030">
        <f>IF(ISNUMBER(+VindIndeks_raw_20_large!D4029),+VindIndeks_raw_20_large!D4029,"")</f>
        <v/>
      </c>
    </row>
    <row r="4031">
      <c r="O4031" s="12">
        <f>+IF(ISNUMBER(ROUND(S4031,0)),ROUND(S4031,0),"")</f>
        <v/>
      </c>
      <c r="P4031">
        <f>IF(ISNUMBER(+VindIndeks_raw_20_small!A4030),+VindIndeks_raw_20_small!A4030,"")</f>
        <v/>
      </c>
      <c r="Q4031">
        <f>IF(ISNUMBER(+VindIndeks_raw_20_small!B4030),+VindIndeks_raw_20_small!B4030,"")</f>
        <v/>
      </c>
      <c r="R4031">
        <f>IF(ISNUMBER(+VindIndeks_raw_20_small!C4030),+VindIndeks_raw_20_small!C4030,"")</f>
        <v/>
      </c>
      <c r="S4031">
        <f>IF(ISNUMBER(+VindIndeks_raw_20_small!D4030),+VindIndeks_raw_20_small!D4030,"")</f>
        <v/>
      </c>
      <c r="U4031" s="12">
        <f>+IF(ISNUMBER(ROUND(Y4031,0)),ROUND(Y4031,0),"")</f>
        <v/>
      </c>
      <c r="V4031">
        <f>IF(ISNUMBER(+VindIndeks_raw_20_large!A4030),+VindIndeks_raw_20_large!A4030,"")</f>
        <v/>
      </c>
      <c r="W4031">
        <f>IF(ISNUMBER(+VindIndeks_raw_20_large!B4030),+VindIndeks_raw_20_large!B4030,"")</f>
        <v/>
      </c>
      <c r="X4031">
        <f>IF(ISNUMBER(+VindIndeks_raw_20_large!C4030),+VindIndeks_raw_20_large!C4030,"")</f>
        <v/>
      </c>
      <c r="Y4031">
        <f>IF(ISNUMBER(+VindIndeks_raw_20_large!D4030),+VindIndeks_raw_20_large!D4030,"")</f>
        <v/>
      </c>
    </row>
    <row r="4032">
      <c r="O4032" s="12">
        <f>+IF(ISNUMBER(ROUND(S4032,0)),ROUND(S4032,0),"")</f>
        <v/>
      </c>
      <c r="P4032">
        <f>IF(ISNUMBER(+VindIndeks_raw_20_small!A4031),+VindIndeks_raw_20_small!A4031,"")</f>
        <v/>
      </c>
      <c r="Q4032">
        <f>IF(ISNUMBER(+VindIndeks_raw_20_small!B4031),+VindIndeks_raw_20_small!B4031,"")</f>
        <v/>
      </c>
      <c r="R4032">
        <f>IF(ISNUMBER(+VindIndeks_raw_20_small!C4031),+VindIndeks_raw_20_small!C4031,"")</f>
        <v/>
      </c>
      <c r="S4032">
        <f>IF(ISNUMBER(+VindIndeks_raw_20_small!D4031),+VindIndeks_raw_20_small!D4031,"")</f>
        <v/>
      </c>
      <c r="U4032" s="12">
        <f>+IF(ISNUMBER(ROUND(Y4032,0)),ROUND(Y4032,0),"")</f>
        <v/>
      </c>
      <c r="V4032">
        <f>IF(ISNUMBER(+VindIndeks_raw_20_large!A4031),+VindIndeks_raw_20_large!A4031,"")</f>
        <v/>
      </c>
      <c r="W4032">
        <f>IF(ISNUMBER(+VindIndeks_raw_20_large!B4031),+VindIndeks_raw_20_large!B4031,"")</f>
        <v/>
      </c>
      <c r="X4032">
        <f>IF(ISNUMBER(+VindIndeks_raw_20_large!C4031),+VindIndeks_raw_20_large!C4031,"")</f>
        <v/>
      </c>
      <c r="Y4032">
        <f>IF(ISNUMBER(+VindIndeks_raw_20_large!D4031),+VindIndeks_raw_20_large!D4031,"")</f>
        <v/>
      </c>
    </row>
    <row r="4033">
      <c r="O4033" s="12">
        <f>+IF(ISNUMBER(ROUND(S4033,0)),ROUND(S4033,0),"")</f>
        <v/>
      </c>
      <c r="P4033">
        <f>IF(ISNUMBER(+VindIndeks_raw_20_small!A4032),+VindIndeks_raw_20_small!A4032,"")</f>
        <v/>
      </c>
      <c r="Q4033">
        <f>IF(ISNUMBER(+VindIndeks_raw_20_small!B4032),+VindIndeks_raw_20_small!B4032,"")</f>
        <v/>
      </c>
      <c r="R4033">
        <f>IF(ISNUMBER(+VindIndeks_raw_20_small!C4032),+VindIndeks_raw_20_small!C4032,"")</f>
        <v/>
      </c>
      <c r="S4033">
        <f>IF(ISNUMBER(+VindIndeks_raw_20_small!D4032),+VindIndeks_raw_20_small!D4032,"")</f>
        <v/>
      </c>
      <c r="U4033" s="12">
        <f>+IF(ISNUMBER(ROUND(Y4033,0)),ROUND(Y4033,0),"")</f>
        <v/>
      </c>
      <c r="V4033">
        <f>IF(ISNUMBER(+VindIndeks_raw_20_large!A4032),+VindIndeks_raw_20_large!A4032,"")</f>
        <v/>
      </c>
      <c r="W4033">
        <f>IF(ISNUMBER(+VindIndeks_raw_20_large!B4032),+VindIndeks_raw_20_large!B4032,"")</f>
        <v/>
      </c>
      <c r="X4033">
        <f>IF(ISNUMBER(+VindIndeks_raw_20_large!C4032),+VindIndeks_raw_20_large!C4032,"")</f>
        <v/>
      </c>
      <c r="Y4033">
        <f>IF(ISNUMBER(+VindIndeks_raw_20_large!D4032),+VindIndeks_raw_20_large!D4032,"")</f>
        <v/>
      </c>
    </row>
    <row r="4034">
      <c r="O4034" s="12">
        <f>+IF(ISNUMBER(ROUND(S4034,0)),ROUND(S4034,0),"")</f>
        <v/>
      </c>
      <c r="P4034">
        <f>IF(ISNUMBER(+VindIndeks_raw_20_small!A4033),+VindIndeks_raw_20_small!A4033,"")</f>
        <v/>
      </c>
      <c r="Q4034">
        <f>IF(ISNUMBER(+VindIndeks_raw_20_small!B4033),+VindIndeks_raw_20_small!B4033,"")</f>
        <v/>
      </c>
      <c r="R4034">
        <f>IF(ISNUMBER(+VindIndeks_raw_20_small!C4033),+VindIndeks_raw_20_small!C4033,"")</f>
        <v/>
      </c>
      <c r="S4034">
        <f>IF(ISNUMBER(+VindIndeks_raw_20_small!D4033),+VindIndeks_raw_20_small!D4033,"")</f>
        <v/>
      </c>
      <c r="U4034" s="12">
        <f>+IF(ISNUMBER(ROUND(Y4034,0)),ROUND(Y4034,0),"")</f>
        <v/>
      </c>
      <c r="V4034">
        <f>IF(ISNUMBER(+VindIndeks_raw_20_large!A4033),+VindIndeks_raw_20_large!A4033,"")</f>
        <v/>
      </c>
      <c r="W4034">
        <f>IF(ISNUMBER(+VindIndeks_raw_20_large!B4033),+VindIndeks_raw_20_large!B4033,"")</f>
        <v/>
      </c>
      <c r="X4034">
        <f>IF(ISNUMBER(+VindIndeks_raw_20_large!C4033),+VindIndeks_raw_20_large!C4033,"")</f>
        <v/>
      </c>
      <c r="Y4034">
        <f>IF(ISNUMBER(+VindIndeks_raw_20_large!D4033),+VindIndeks_raw_20_large!D4033,"")</f>
        <v/>
      </c>
    </row>
    <row r="4035">
      <c r="O4035" s="12">
        <f>+IF(ISNUMBER(ROUND(S4035,0)),ROUND(S4035,0),"")</f>
        <v/>
      </c>
      <c r="P4035">
        <f>IF(ISNUMBER(+VindIndeks_raw_20_small!A4034),+VindIndeks_raw_20_small!A4034,"")</f>
        <v/>
      </c>
      <c r="Q4035">
        <f>IF(ISNUMBER(+VindIndeks_raw_20_small!B4034),+VindIndeks_raw_20_small!B4034,"")</f>
        <v/>
      </c>
      <c r="R4035">
        <f>IF(ISNUMBER(+VindIndeks_raw_20_small!C4034),+VindIndeks_raw_20_small!C4034,"")</f>
        <v/>
      </c>
      <c r="S4035">
        <f>IF(ISNUMBER(+VindIndeks_raw_20_small!D4034),+VindIndeks_raw_20_small!D4034,"")</f>
        <v/>
      </c>
      <c r="U4035" s="12">
        <f>+IF(ISNUMBER(ROUND(Y4035,0)),ROUND(Y4035,0),"")</f>
        <v/>
      </c>
      <c r="V4035">
        <f>IF(ISNUMBER(+VindIndeks_raw_20_large!A4034),+VindIndeks_raw_20_large!A4034,"")</f>
        <v/>
      </c>
      <c r="W4035">
        <f>IF(ISNUMBER(+VindIndeks_raw_20_large!B4034),+VindIndeks_raw_20_large!B4034,"")</f>
        <v/>
      </c>
      <c r="X4035">
        <f>IF(ISNUMBER(+VindIndeks_raw_20_large!C4034),+VindIndeks_raw_20_large!C4034,"")</f>
        <v/>
      </c>
      <c r="Y4035">
        <f>IF(ISNUMBER(+VindIndeks_raw_20_large!D4034),+VindIndeks_raw_20_large!D4034,"")</f>
        <v/>
      </c>
    </row>
    <row r="4036">
      <c r="O4036" s="12">
        <f>+IF(ISNUMBER(ROUND(S4036,0)),ROUND(S4036,0),"")</f>
        <v/>
      </c>
      <c r="P4036">
        <f>IF(ISNUMBER(+VindIndeks_raw_20_small!A4035),+VindIndeks_raw_20_small!A4035,"")</f>
        <v/>
      </c>
      <c r="Q4036">
        <f>IF(ISNUMBER(+VindIndeks_raw_20_small!B4035),+VindIndeks_raw_20_small!B4035,"")</f>
        <v/>
      </c>
      <c r="R4036">
        <f>IF(ISNUMBER(+VindIndeks_raw_20_small!C4035),+VindIndeks_raw_20_small!C4035,"")</f>
        <v/>
      </c>
      <c r="S4036">
        <f>IF(ISNUMBER(+VindIndeks_raw_20_small!D4035),+VindIndeks_raw_20_small!D4035,"")</f>
        <v/>
      </c>
      <c r="U4036" s="12">
        <f>+IF(ISNUMBER(ROUND(Y4036,0)),ROUND(Y4036,0),"")</f>
        <v/>
      </c>
      <c r="V4036">
        <f>IF(ISNUMBER(+VindIndeks_raw_20_large!A4035),+VindIndeks_raw_20_large!A4035,"")</f>
        <v/>
      </c>
      <c r="W4036">
        <f>IF(ISNUMBER(+VindIndeks_raw_20_large!B4035),+VindIndeks_raw_20_large!B4035,"")</f>
        <v/>
      </c>
      <c r="X4036">
        <f>IF(ISNUMBER(+VindIndeks_raw_20_large!C4035),+VindIndeks_raw_20_large!C4035,"")</f>
        <v/>
      </c>
      <c r="Y4036">
        <f>IF(ISNUMBER(+VindIndeks_raw_20_large!D4035),+VindIndeks_raw_20_large!D4035,"")</f>
        <v/>
      </c>
    </row>
    <row r="4037">
      <c r="O4037" s="12">
        <f>+IF(ISNUMBER(ROUND(S4037,0)),ROUND(S4037,0),"")</f>
        <v/>
      </c>
      <c r="P4037">
        <f>IF(ISNUMBER(+VindIndeks_raw_20_small!A4036),+VindIndeks_raw_20_small!A4036,"")</f>
        <v/>
      </c>
      <c r="Q4037">
        <f>IF(ISNUMBER(+VindIndeks_raw_20_small!B4036),+VindIndeks_raw_20_small!B4036,"")</f>
        <v/>
      </c>
      <c r="R4037">
        <f>IF(ISNUMBER(+VindIndeks_raw_20_small!C4036),+VindIndeks_raw_20_small!C4036,"")</f>
        <v/>
      </c>
      <c r="S4037">
        <f>IF(ISNUMBER(+VindIndeks_raw_20_small!D4036),+VindIndeks_raw_20_small!D4036,"")</f>
        <v/>
      </c>
      <c r="U4037" s="12">
        <f>+IF(ISNUMBER(ROUND(Y4037,0)),ROUND(Y4037,0),"")</f>
        <v/>
      </c>
      <c r="V4037">
        <f>IF(ISNUMBER(+VindIndeks_raw_20_large!A4036),+VindIndeks_raw_20_large!A4036,"")</f>
        <v/>
      </c>
      <c r="W4037">
        <f>IF(ISNUMBER(+VindIndeks_raw_20_large!B4036),+VindIndeks_raw_20_large!B4036,"")</f>
        <v/>
      </c>
      <c r="X4037">
        <f>IF(ISNUMBER(+VindIndeks_raw_20_large!C4036),+VindIndeks_raw_20_large!C4036,"")</f>
        <v/>
      </c>
      <c r="Y4037">
        <f>IF(ISNUMBER(+VindIndeks_raw_20_large!D4036),+VindIndeks_raw_20_large!D4036,"")</f>
        <v/>
      </c>
    </row>
    <row r="4038">
      <c r="O4038" s="12">
        <f>+IF(ISNUMBER(ROUND(S4038,0)),ROUND(S4038,0),"")</f>
        <v/>
      </c>
      <c r="P4038">
        <f>IF(ISNUMBER(+VindIndeks_raw_20_small!A4037),+VindIndeks_raw_20_small!A4037,"")</f>
        <v/>
      </c>
      <c r="Q4038">
        <f>IF(ISNUMBER(+VindIndeks_raw_20_small!B4037),+VindIndeks_raw_20_small!B4037,"")</f>
        <v/>
      </c>
      <c r="R4038">
        <f>IF(ISNUMBER(+VindIndeks_raw_20_small!C4037),+VindIndeks_raw_20_small!C4037,"")</f>
        <v/>
      </c>
      <c r="S4038">
        <f>IF(ISNUMBER(+VindIndeks_raw_20_small!D4037),+VindIndeks_raw_20_small!D4037,"")</f>
        <v/>
      </c>
      <c r="U4038" s="12">
        <f>+IF(ISNUMBER(ROUND(Y4038,0)),ROUND(Y4038,0),"")</f>
        <v/>
      </c>
      <c r="V4038">
        <f>IF(ISNUMBER(+VindIndeks_raw_20_large!A4037),+VindIndeks_raw_20_large!A4037,"")</f>
        <v/>
      </c>
      <c r="W4038">
        <f>IF(ISNUMBER(+VindIndeks_raw_20_large!B4037),+VindIndeks_raw_20_large!B4037,"")</f>
        <v/>
      </c>
      <c r="X4038">
        <f>IF(ISNUMBER(+VindIndeks_raw_20_large!C4037),+VindIndeks_raw_20_large!C4037,"")</f>
        <v/>
      </c>
      <c r="Y4038">
        <f>IF(ISNUMBER(+VindIndeks_raw_20_large!D4037),+VindIndeks_raw_20_large!D4037,"")</f>
        <v/>
      </c>
    </row>
    <row r="4039">
      <c r="O4039" s="12">
        <f>+IF(ISNUMBER(ROUND(S4039,0)),ROUND(S4039,0),"")</f>
        <v/>
      </c>
      <c r="P4039">
        <f>IF(ISNUMBER(+VindIndeks_raw_20_small!A4038),+VindIndeks_raw_20_small!A4038,"")</f>
        <v/>
      </c>
      <c r="Q4039">
        <f>IF(ISNUMBER(+VindIndeks_raw_20_small!B4038),+VindIndeks_raw_20_small!B4038,"")</f>
        <v/>
      </c>
      <c r="R4039">
        <f>IF(ISNUMBER(+VindIndeks_raw_20_small!C4038),+VindIndeks_raw_20_small!C4038,"")</f>
        <v/>
      </c>
      <c r="S4039">
        <f>IF(ISNUMBER(+VindIndeks_raw_20_small!D4038),+VindIndeks_raw_20_small!D4038,"")</f>
        <v/>
      </c>
      <c r="U4039" s="12">
        <f>+IF(ISNUMBER(ROUND(Y4039,0)),ROUND(Y4039,0),"")</f>
        <v/>
      </c>
      <c r="V4039">
        <f>IF(ISNUMBER(+VindIndeks_raw_20_large!A4038),+VindIndeks_raw_20_large!A4038,"")</f>
        <v/>
      </c>
      <c r="W4039">
        <f>IF(ISNUMBER(+VindIndeks_raw_20_large!B4038),+VindIndeks_raw_20_large!B4038,"")</f>
        <v/>
      </c>
      <c r="X4039">
        <f>IF(ISNUMBER(+VindIndeks_raw_20_large!C4038),+VindIndeks_raw_20_large!C4038,"")</f>
        <v/>
      </c>
      <c r="Y4039">
        <f>IF(ISNUMBER(+VindIndeks_raw_20_large!D4038),+VindIndeks_raw_20_large!D4038,"")</f>
        <v/>
      </c>
    </row>
    <row r="4040">
      <c r="O4040" s="12">
        <f>+IF(ISNUMBER(ROUND(S4040,0)),ROUND(S4040,0),"")</f>
        <v/>
      </c>
      <c r="P4040">
        <f>IF(ISNUMBER(+VindIndeks_raw_20_small!A4039),+VindIndeks_raw_20_small!A4039,"")</f>
        <v/>
      </c>
      <c r="Q4040">
        <f>IF(ISNUMBER(+VindIndeks_raw_20_small!B4039),+VindIndeks_raw_20_small!B4039,"")</f>
        <v/>
      </c>
      <c r="R4040">
        <f>IF(ISNUMBER(+VindIndeks_raw_20_small!C4039),+VindIndeks_raw_20_small!C4039,"")</f>
        <v/>
      </c>
      <c r="S4040">
        <f>IF(ISNUMBER(+VindIndeks_raw_20_small!D4039),+VindIndeks_raw_20_small!D4039,"")</f>
        <v/>
      </c>
      <c r="U4040" s="12">
        <f>+IF(ISNUMBER(ROUND(Y4040,0)),ROUND(Y4040,0),"")</f>
        <v/>
      </c>
      <c r="V4040">
        <f>IF(ISNUMBER(+VindIndeks_raw_20_large!A4039),+VindIndeks_raw_20_large!A4039,"")</f>
        <v/>
      </c>
      <c r="W4040">
        <f>IF(ISNUMBER(+VindIndeks_raw_20_large!B4039),+VindIndeks_raw_20_large!B4039,"")</f>
        <v/>
      </c>
      <c r="X4040">
        <f>IF(ISNUMBER(+VindIndeks_raw_20_large!C4039),+VindIndeks_raw_20_large!C4039,"")</f>
        <v/>
      </c>
      <c r="Y4040">
        <f>IF(ISNUMBER(+VindIndeks_raw_20_large!D4039),+VindIndeks_raw_20_large!D4039,"")</f>
        <v/>
      </c>
    </row>
    <row r="4041">
      <c r="O4041" s="12">
        <f>+IF(ISNUMBER(ROUND(S4041,0)),ROUND(S4041,0),"")</f>
        <v/>
      </c>
      <c r="P4041">
        <f>IF(ISNUMBER(+VindIndeks_raw_20_small!A4040),+VindIndeks_raw_20_small!A4040,"")</f>
        <v/>
      </c>
      <c r="Q4041">
        <f>IF(ISNUMBER(+VindIndeks_raw_20_small!B4040),+VindIndeks_raw_20_small!B4040,"")</f>
        <v/>
      </c>
      <c r="R4041">
        <f>IF(ISNUMBER(+VindIndeks_raw_20_small!C4040),+VindIndeks_raw_20_small!C4040,"")</f>
        <v/>
      </c>
      <c r="S4041">
        <f>IF(ISNUMBER(+VindIndeks_raw_20_small!D4040),+VindIndeks_raw_20_small!D4040,"")</f>
        <v/>
      </c>
      <c r="U4041" s="12">
        <f>+IF(ISNUMBER(ROUND(Y4041,0)),ROUND(Y4041,0),"")</f>
        <v/>
      </c>
      <c r="V4041">
        <f>IF(ISNUMBER(+VindIndeks_raw_20_large!A4040),+VindIndeks_raw_20_large!A4040,"")</f>
        <v/>
      </c>
      <c r="W4041">
        <f>IF(ISNUMBER(+VindIndeks_raw_20_large!B4040),+VindIndeks_raw_20_large!B4040,"")</f>
        <v/>
      </c>
      <c r="X4041">
        <f>IF(ISNUMBER(+VindIndeks_raw_20_large!C4040),+VindIndeks_raw_20_large!C4040,"")</f>
        <v/>
      </c>
      <c r="Y4041">
        <f>IF(ISNUMBER(+VindIndeks_raw_20_large!D4040),+VindIndeks_raw_20_large!D4040,"")</f>
        <v/>
      </c>
    </row>
    <row r="4042">
      <c r="O4042" s="12">
        <f>+IF(ISNUMBER(ROUND(S4042,0)),ROUND(S4042,0),"")</f>
        <v/>
      </c>
      <c r="P4042">
        <f>IF(ISNUMBER(+VindIndeks_raw_20_small!A4041),+VindIndeks_raw_20_small!A4041,"")</f>
        <v/>
      </c>
      <c r="Q4042">
        <f>IF(ISNUMBER(+VindIndeks_raw_20_small!B4041),+VindIndeks_raw_20_small!B4041,"")</f>
        <v/>
      </c>
      <c r="R4042">
        <f>IF(ISNUMBER(+VindIndeks_raw_20_small!C4041),+VindIndeks_raw_20_small!C4041,"")</f>
        <v/>
      </c>
      <c r="S4042">
        <f>IF(ISNUMBER(+VindIndeks_raw_20_small!D4041),+VindIndeks_raw_20_small!D4041,"")</f>
        <v/>
      </c>
      <c r="U4042" s="12">
        <f>+IF(ISNUMBER(ROUND(Y4042,0)),ROUND(Y4042,0),"")</f>
        <v/>
      </c>
      <c r="V4042">
        <f>IF(ISNUMBER(+VindIndeks_raw_20_large!A4041),+VindIndeks_raw_20_large!A4041,"")</f>
        <v/>
      </c>
      <c r="W4042">
        <f>IF(ISNUMBER(+VindIndeks_raw_20_large!B4041),+VindIndeks_raw_20_large!B4041,"")</f>
        <v/>
      </c>
      <c r="X4042">
        <f>IF(ISNUMBER(+VindIndeks_raw_20_large!C4041),+VindIndeks_raw_20_large!C4041,"")</f>
        <v/>
      </c>
      <c r="Y4042">
        <f>IF(ISNUMBER(+VindIndeks_raw_20_large!D4041),+VindIndeks_raw_20_large!D4041,"")</f>
        <v/>
      </c>
    </row>
    <row r="4043">
      <c r="O4043" s="12">
        <f>+IF(ISNUMBER(ROUND(S4043,0)),ROUND(S4043,0),"")</f>
        <v/>
      </c>
      <c r="P4043">
        <f>IF(ISNUMBER(+VindIndeks_raw_20_small!A4042),+VindIndeks_raw_20_small!A4042,"")</f>
        <v/>
      </c>
      <c r="Q4043">
        <f>IF(ISNUMBER(+VindIndeks_raw_20_small!B4042),+VindIndeks_raw_20_small!B4042,"")</f>
        <v/>
      </c>
      <c r="R4043">
        <f>IF(ISNUMBER(+VindIndeks_raw_20_small!C4042),+VindIndeks_raw_20_small!C4042,"")</f>
        <v/>
      </c>
      <c r="S4043">
        <f>IF(ISNUMBER(+VindIndeks_raw_20_small!D4042),+VindIndeks_raw_20_small!D4042,"")</f>
        <v/>
      </c>
      <c r="U4043" s="12">
        <f>+IF(ISNUMBER(ROUND(Y4043,0)),ROUND(Y4043,0),"")</f>
        <v/>
      </c>
      <c r="V4043">
        <f>IF(ISNUMBER(+VindIndeks_raw_20_large!A4042),+VindIndeks_raw_20_large!A4042,"")</f>
        <v/>
      </c>
      <c r="W4043">
        <f>IF(ISNUMBER(+VindIndeks_raw_20_large!B4042),+VindIndeks_raw_20_large!B4042,"")</f>
        <v/>
      </c>
      <c r="X4043">
        <f>IF(ISNUMBER(+VindIndeks_raw_20_large!C4042),+VindIndeks_raw_20_large!C4042,"")</f>
        <v/>
      </c>
      <c r="Y4043">
        <f>IF(ISNUMBER(+VindIndeks_raw_20_large!D4042),+VindIndeks_raw_20_large!D4042,"")</f>
        <v/>
      </c>
    </row>
    <row r="4044">
      <c r="O4044" s="12">
        <f>+IF(ISNUMBER(ROUND(S4044,0)),ROUND(S4044,0),"")</f>
        <v/>
      </c>
      <c r="P4044">
        <f>IF(ISNUMBER(+VindIndeks_raw_20_small!A4043),+VindIndeks_raw_20_small!A4043,"")</f>
        <v/>
      </c>
      <c r="Q4044">
        <f>IF(ISNUMBER(+VindIndeks_raw_20_small!B4043),+VindIndeks_raw_20_small!B4043,"")</f>
        <v/>
      </c>
      <c r="R4044">
        <f>IF(ISNUMBER(+VindIndeks_raw_20_small!C4043),+VindIndeks_raw_20_small!C4043,"")</f>
        <v/>
      </c>
      <c r="S4044">
        <f>IF(ISNUMBER(+VindIndeks_raw_20_small!D4043),+VindIndeks_raw_20_small!D4043,"")</f>
        <v/>
      </c>
      <c r="U4044" s="12">
        <f>+IF(ISNUMBER(ROUND(Y4044,0)),ROUND(Y4044,0),"")</f>
        <v/>
      </c>
      <c r="V4044">
        <f>IF(ISNUMBER(+VindIndeks_raw_20_large!A4043),+VindIndeks_raw_20_large!A4043,"")</f>
        <v/>
      </c>
      <c r="W4044">
        <f>IF(ISNUMBER(+VindIndeks_raw_20_large!B4043),+VindIndeks_raw_20_large!B4043,"")</f>
        <v/>
      </c>
      <c r="X4044">
        <f>IF(ISNUMBER(+VindIndeks_raw_20_large!C4043),+VindIndeks_raw_20_large!C4043,"")</f>
        <v/>
      </c>
      <c r="Y4044">
        <f>IF(ISNUMBER(+VindIndeks_raw_20_large!D4043),+VindIndeks_raw_20_large!D4043,"")</f>
        <v/>
      </c>
    </row>
    <row r="4045">
      <c r="O4045" s="12">
        <f>+IF(ISNUMBER(ROUND(S4045,0)),ROUND(S4045,0),"")</f>
        <v/>
      </c>
      <c r="P4045">
        <f>IF(ISNUMBER(+VindIndeks_raw_20_small!A4044),+VindIndeks_raw_20_small!A4044,"")</f>
        <v/>
      </c>
      <c r="Q4045">
        <f>IF(ISNUMBER(+VindIndeks_raw_20_small!B4044),+VindIndeks_raw_20_small!B4044,"")</f>
        <v/>
      </c>
      <c r="R4045">
        <f>IF(ISNUMBER(+VindIndeks_raw_20_small!C4044),+VindIndeks_raw_20_small!C4044,"")</f>
        <v/>
      </c>
      <c r="S4045">
        <f>IF(ISNUMBER(+VindIndeks_raw_20_small!D4044),+VindIndeks_raw_20_small!D4044,"")</f>
        <v/>
      </c>
      <c r="U4045" s="12">
        <f>+IF(ISNUMBER(ROUND(Y4045,0)),ROUND(Y4045,0),"")</f>
        <v/>
      </c>
      <c r="V4045">
        <f>IF(ISNUMBER(+VindIndeks_raw_20_large!A4044),+VindIndeks_raw_20_large!A4044,"")</f>
        <v/>
      </c>
      <c r="W4045">
        <f>IF(ISNUMBER(+VindIndeks_raw_20_large!B4044),+VindIndeks_raw_20_large!B4044,"")</f>
        <v/>
      </c>
      <c r="X4045">
        <f>IF(ISNUMBER(+VindIndeks_raw_20_large!C4044),+VindIndeks_raw_20_large!C4044,"")</f>
        <v/>
      </c>
      <c r="Y4045">
        <f>IF(ISNUMBER(+VindIndeks_raw_20_large!D4044),+VindIndeks_raw_20_large!D4044,"")</f>
        <v/>
      </c>
    </row>
    <row r="4046">
      <c r="O4046" s="12">
        <f>+IF(ISNUMBER(ROUND(S4046,0)),ROUND(S4046,0),"")</f>
        <v/>
      </c>
      <c r="P4046">
        <f>IF(ISNUMBER(+VindIndeks_raw_20_small!A4045),+VindIndeks_raw_20_small!A4045,"")</f>
        <v/>
      </c>
      <c r="Q4046">
        <f>IF(ISNUMBER(+VindIndeks_raw_20_small!B4045),+VindIndeks_raw_20_small!B4045,"")</f>
        <v/>
      </c>
      <c r="R4046">
        <f>IF(ISNUMBER(+VindIndeks_raw_20_small!C4045),+VindIndeks_raw_20_small!C4045,"")</f>
        <v/>
      </c>
      <c r="S4046">
        <f>IF(ISNUMBER(+VindIndeks_raw_20_small!D4045),+VindIndeks_raw_20_small!D4045,"")</f>
        <v/>
      </c>
      <c r="U4046" s="12">
        <f>+IF(ISNUMBER(ROUND(Y4046,0)),ROUND(Y4046,0),"")</f>
        <v/>
      </c>
      <c r="V4046">
        <f>IF(ISNUMBER(+VindIndeks_raw_20_large!A4045),+VindIndeks_raw_20_large!A4045,"")</f>
        <v/>
      </c>
      <c r="W4046">
        <f>IF(ISNUMBER(+VindIndeks_raw_20_large!B4045),+VindIndeks_raw_20_large!B4045,"")</f>
        <v/>
      </c>
      <c r="X4046">
        <f>IF(ISNUMBER(+VindIndeks_raw_20_large!C4045),+VindIndeks_raw_20_large!C4045,"")</f>
        <v/>
      </c>
      <c r="Y4046">
        <f>IF(ISNUMBER(+VindIndeks_raw_20_large!D4045),+VindIndeks_raw_20_large!D4045,"")</f>
        <v/>
      </c>
    </row>
    <row r="4047">
      <c r="O4047" s="12">
        <f>+IF(ISNUMBER(ROUND(S4047,0)),ROUND(S4047,0),"")</f>
        <v/>
      </c>
      <c r="P4047">
        <f>IF(ISNUMBER(+VindIndeks_raw_20_small!A4046),+VindIndeks_raw_20_small!A4046,"")</f>
        <v/>
      </c>
      <c r="Q4047">
        <f>IF(ISNUMBER(+VindIndeks_raw_20_small!B4046),+VindIndeks_raw_20_small!B4046,"")</f>
        <v/>
      </c>
      <c r="R4047">
        <f>IF(ISNUMBER(+VindIndeks_raw_20_small!C4046),+VindIndeks_raw_20_small!C4046,"")</f>
        <v/>
      </c>
      <c r="S4047">
        <f>IF(ISNUMBER(+VindIndeks_raw_20_small!D4046),+VindIndeks_raw_20_small!D4046,"")</f>
        <v/>
      </c>
      <c r="U4047" s="12">
        <f>+IF(ISNUMBER(ROUND(Y4047,0)),ROUND(Y4047,0),"")</f>
        <v/>
      </c>
      <c r="V4047">
        <f>IF(ISNUMBER(+VindIndeks_raw_20_large!A4046),+VindIndeks_raw_20_large!A4046,"")</f>
        <v/>
      </c>
      <c r="W4047">
        <f>IF(ISNUMBER(+VindIndeks_raw_20_large!B4046),+VindIndeks_raw_20_large!B4046,"")</f>
        <v/>
      </c>
      <c r="X4047">
        <f>IF(ISNUMBER(+VindIndeks_raw_20_large!C4046),+VindIndeks_raw_20_large!C4046,"")</f>
        <v/>
      </c>
      <c r="Y4047">
        <f>IF(ISNUMBER(+VindIndeks_raw_20_large!D4046),+VindIndeks_raw_20_large!D4046,"")</f>
        <v/>
      </c>
    </row>
    <row r="4048">
      <c r="O4048" s="12">
        <f>+IF(ISNUMBER(ROUND(S4048,0)),ROUND(S4048,0),"")</f>
        <v/>
      </c>
      <c r="P4048">
        <f>IF(ISNUMBER(+VindIndeks_raw_20_small!A4047),+VindIndeks_raw_20_small!A4047,"")</f>
        <v/>
      </c>
      <c r="Q4048">
        <f>IF(ISNUMBER(+VindIndeks_raw_20_small!B4047),+VindIndeks_raw_20_small!B4047,"")</f>
        <v/>
      </c>
      <c r="R4048">
        <f>IF(ISNUMBER(+VindIndeks_raw_20_small!C4047),+VindIndeks_raw_20_small!C4047,"")</f>
        <v/>
      </c>
      <c r="S4048">
        <f>IF(ISNUMBER(+VindIndeks_raw_20_small!D4047),+VindIndeks_raw_20_small!D4047,"")</f>
        <v/>
      </c>
      <c r="U4048" s="12">
        <f>+IF(ISNUMBER(ROUND(Y4048,0)),ROUND(Y4048,0),"")</f>
        <v/>
      </c>
      <c r="V4048">
        <f>IF(ISNUMBER(+VindIndeks_raw_20_large!A4047),+VindIndeks_raw_20_large!A4047,"")</f>
        <v/>
      </c>
      <c r="W4048">
        <f>IF(ISNUMBER(+VindIndeks_raw_20_large!B4047),+VindIndeks_raw_20_large!B4047,"")</f>
        <v/>
      </c>
      <c r="X4048">
        <f>IF(ISNUMBER(+VindIndeks_raw_20_large!C4047),+VindIndeks_raw_20_large!C4047,"")</f>
        <v/>
      </c>
      <c r="Y4048">
        <f>IF(ISNUMBER(+VindIndeks_raw_20_large!D4047),+VindIndeks_raw_20_large!D4047,"")</f>
        <v/>
      </c>
    </row>
    <row r="4049">
      <c r="O4049" s="12">
        <f>+IF(ISNUMBER(ROUND(S4049,0)),ROUND(S4049,0),"")</f>
        <v/>
      </c>
      <c r="P4049">
        <f>IF(ISNUMBER(+VindIndeks_raw_20_small!A4048),+VindIndeks_raw_20_small!A4048,"")</f>
        <v/>
      </c>
      <c r="Q4049">
        <f>IF(ISNUMBER(+VindIndeks_raw_20_small!B4048),+VindIndeks_raw_20_small!B4048,"")</f>
        <v/>
      </c>
      <c r="R4049">
        <f>IF(ISNUMBER(+VindIndeks_raw_20_small!C4048),+VindIndeks_raw_20_small!C4048,"")</f>
        <v/>
      </c>
      <c r="S4049">
        <f>IF(ISNUMBER(+VindIndeks_raw_20_small!D4048),+VindIndeks_raw_20_small!D4048,"")</f>
        <v/>
      </c>
      <c r="U4049" s="12">
        <f>+IF(ISNUMBER(ROUND(Y4049,0)),ROUND(Y4049,0),"")</f>
        <v/>
      </c>
      <c r="V4049">
        <f>IF(ISNUMBER(+VindIndeks_raw_20_large!A4048),+VindIndeks_raw_20_large!A4048,"")</f>
        <v/>
      </c>
      <c r="W4049">
        <f>IF(ISNUMBER(+VindIndeks_raw_20_large!B4048),+VindIndeks_raw_20_large!B4048,"")</f>
        <v/>
      </c>
      <c r="X4049">
        <f>IF(ISNUMBER(+VindIndeks_raw_20_large!C4048),+VindIndeks_raw_20_large!C4048,"")</f>
        <v/>
      </c>
      <c r="Y4049">
        <f>IF(ISNUMBER(+VindIndeks_raw_20_large!D4048),+VindIndeks_raw_20_large!D4048,"")</f>
        <v/>
      </c>
    </row>
    <row r="4050">
      <c r="O4050" s="12">
        <f>+IF(ISNUMBER(ROUND(S4050,0)),ROUND(S4050,0),"")</f>
        <v/>
      </c>
      <c r="P4050">
        <f>IF(ISNUMBER(+VindIndeks_raw_20_small!A4049),+VindIndeks_raw_20_small!A4049,"")</f>
        <v/>
      </c>
      <c r="Q4050">
        <f>IF(ISNUMBER(+VindIndeks_raw_20_small!B4049),+VindIndeks_raw_20_small!B4049,"")</f>
        <v/>
      </c>
      <c r="R4050">
        <f>IF(ISNUMBER(+VindIndeks_raw_20_small!C4049),+VindIndeks_raw_20_small!C4049,"")</f>
        <v/>
      </c>
      <c r="S4050">
        <f>IF(ISNUMBER(+VindIndeks_raw_20_small!D4049),+VindIndeks_raw_20_small!D4049,"")</f>
        <v/>
      </c>
      <c r="U4050" s="12">
        <f>+IF(ISNUMBER(ROUND(Y4050,0)),ROUND(Y4050,0),"")</f>
        <v/>
      </c>
      <c r="V4050">
        <f>IF(ISNUMBER(+VindIndeks_raw_20_large!A4049),+VindIndeks_raw_20_large!A4049,"")</f>
        <v/>
      </c>
      <c r="W4050">
        <f>IF(ISNUMBER(+VindIndeks_raw_20_large!B4049),+VindIndeks_raw_20_large!B4049,"")</f>
        <v/>
      </c>
      <c r="X4050">
        <f>IF(ISNUMBER(+VindIndeks_raw_20_large!C4049),+VindIndeks_raw_20_large!C4049,"")</f>
        <v/>
      </c>
      <c r="Y4050">
        <f>IF(ISNUMBER(+VindIndeks_raw_20_large!D4049),+VindIndeks_raw_20_large!D4049,"")</f>
        <v/>
      </c>
    </row>
    <row r="4051">
      <c r="O4051" s="12">
        <f>+IF(ISNUMBER(ROUND(S4051,0)),ROUND(S4051,0),"")</f>
        <v/>
      </c>
      <c r="P4051">
        <f>IF(ISNUMBER(+VindIndeks_raw_20_small!A4050),+VindIndeks_raw_20_small!A4050,"")</f>
        <v/>
      </c>
      <c r="Q4051">
        <f>IF(ISNUMBER(+VindIndeks_raw_20_small!B4050),+VindIndeks_raw_20_small!B4050,"")</f>
        <v/>
      </c>
      <c r="R4051">
        <f>IF(ISNUMBER(+VindIndeks_raw_20_small!C4050),+VindIndeks_raw_20_small!C4050,"")</f>
        <v/>
      </c>
      <c r="S4051">
        <f>IF(ISNUMBER(+VindIndeks_raw_20_small!D4050),+VindIndeks_raw_20_small!D4050,"")</f>
        <v/>
      </c>
      <c r="U4051" s="12">
        <f>+IF(ISNUMBER(ROUND(Y4051,0)),ROUND(Y4051,0),"")</f>
        <v/>
      </c>
      <c r="V4051">
        <f>IF(ISNUMBER(+VindIndeks_raw_20_large!A4050),+VindIndeks_raw_20_large!A4050,"")</f>
        <v/>
      </c>
      <c r="W4051">
        <f>IF(ISNUMBER(+VindIndeks_raw_20_large!B4050),+VindIndeks_raw_20_large!B4050,"")</f>
        <v/>
      </c>
      <c r="X4051">
        <f>IF(ISNUMBER(+VindIndeks_raw_20_large!C4050),+VindIndeks_raw_20_large!C4050,"")</f>
        <v/>
      </c>
      <c r="Y4051">
        <f>IF(ISNUMBER(+VindIndeks_raw_20_large!D4050),+VindIndeks_raw_20_large!D4050,"")</f>
        <v/>
      </c>
    </row>
    <row r="4052">
      <c r="O4052" s="12">
        <f>+IF(ISNUMBER(ROUND(S4052,0)),ROUND(S4052,0),"")</f>
        <v/>
      </c>
      <c r="P4052">
        <f>IF(ISNUMBER(+VindIndeks_raw_20_small!A4051),+VindIndeks_raw_20_small!A4051,"")</f>
        <v/>
      </c>
      <c r="Q4052">
        <f>IF(ISNUMBER(+VindIndeks_raw_20_small!B4051),+VindIndeks_raw_20_small!B4051,"")</f>
        <v/>
      </c>
      <c r="R4052">
        <f>IF(ISNUMBER(+VindIndeks_raw_20_small!C4051),+VindIndeks_raw_20_small!C4051,"")</f>
        <v/>
      </c>
      <c r="S4052">
        <f>IF(ISNUMBER(+VindIndeks_raw_20_small!D4051),+VindIndeks_raw_20_small!D4051,"")</f>
        <v/>
      </c>
      <c r="U4052" s="12">
        <f>+IF(ISNUMBER(ROUND(Y4052,0)),ROUND(Y4052,0),"")</f>
        <v/>
      </c>
      <c r="V4052">
        <f>IF(ISNUMBER(+VindIndeks_raw_20_large!A4051),+VindIndeks_raw_20_large!A4051,"")</f>
        <v/>
      </c>
      <c r="W4052">
        <f>IF(ISNUMBER(+VindIndeks_raw_20_large!B4051),+VindIndeks_raw_20_large!B4051,"")</f>
        <v/>
      </c>
      <c r="X4052">
        <f>IF(ISNUMBER(+VindIndeks_raw_20_large!C4051),+VindIndeks_raw_20_large!C4051,"")</f>
        <v/>
      </c>
      <c r="Y4052">
        <f>IF(ISNUMBER(+VindIndeks_raw_20_large!D4051),+VindIndeks_raw_20_large!D4051,"")</f>
        <v/>
      </c>
    </row>
    <row r="4053">
      <c r="O4053" s="12">
        <f>+IF(ISNUMBER(ROUND(S4053,0)),ROUND(S4053,0),"")</f>
        <v/>
      </c>
      <c r="P4053">
        <f>IF(ISNUMBER(+VindIndeks_raw_20_small!A4052),+VindIndeks_raw_20_small!A4052,"")</f>
        <v/>
      </c>
      <c r="Q4053">
        <f>IF(ISNUMBER(+VindIndeks_raw_20_small!B4052),+VindIndeks_raw_20_small!B4052,"")</f>
        <v/>
      </c>
      <c r="R4053">
        <f>IF(ISNUMBER(+VindIndeks_raw_20_small!C4052),+VindIndeks_raw_20_small!C4052,"")</f>
        <v/>
      </c>
      <c r="S4053">
        <f>IF(ISNUMBER(+VindIndeks_raw_20_small!D4052),+VindIndeks_raw_20_small!D4052,"")</f>
        <v/>
      </c>
      <c r="U4053" s="12">
        <f>+IF(ISNUMBER(ROUND(Y4053,0)),ROUND(Y4053,0),"")</f>
        <v/>
      </c>
      <c r="V4053">
        <f>IF(ISNUMBER(+VindIndeks_raw_20_large!A4052),+VindIndeks_raw_20_large!A4052,"")</f>
        <v/>
      </c>
      <c r="W4053">
        <f>IF(ISNUMBER(+VindIndeks_raw_20_large!B4052),+VindIndeks_raw_20_large!B4052,"")</f>
        <v/>
      </c>
      <c r="X4053">
        <f>IF(ISNUMBER(+VindIndeks_raw_20_large!C4052),+VindIndeks_raw_20_large!C4052,"")</f>
        <v/>
      </c>
      <c r="Y4053">
        <f>IF(ISNUMBER(+VindIndeks_raw_20_large!D4052),+VindIndeks_raw_20_large!D4052,"")</f>
        <v/>
      </c>
    </row>
    <row r="4054">
      <c r="O4054" s="12">
        <f>+IF(ISNUMBER(ROUND(S4054,0)),ROUND(S4054,0),"")</f>
        <v/>
      </c>
      <c r="P4054">
        <f>IF(ISNUMBER(+VindIndeks_raw_20_small!A4053),+VindIndeks_raw_20_small!A4053,"")</f>
        <v/>
      </c>
      <c r="Q4054">
        <f>IF(ISNUMBER(+VindIndeks_raw_20_small!B4053),+VindIndeks_raw_20_small!B4053,"")</f>
        <v/>
      </c>
      <c r="R4054">
        <f>IF(ISNUMBER(+VindIndeks_raw_20_small!C4053),+VindIndeks_raw_20_small!C4053,"")</f>
        <v/>
      </c>
      <c r="S4054">
        <f>IF(ISNUMBER(+VindIndeks_raw_20_small!D4053),+VindIndeks_raw_20_small!D4053,"")</f>
        <v/>
      </c>
      <c r="U4054" s="12">
        <f>+IF(ISNUMBER(ROUND(Y4054,0)),ROUND(Y4054,0),"")</f>
        <v/>
      </c>
      <c r="V4054">
        <f>IF(ISNUMBER(+VindIndeks_raw_20_large!A4053),+VindIndeks_raw_20_large!A4053,"")</f>
        <v/>
      </c>
      <c r="W4054">
        <f>IF(ISNUMBER(+VindIndeks_raw_20_large!B4053),+VindIndeks_raw_20_large!B4053,"")</f>
        <v/>
      </c>
      <c r="X4054">
        <f>IF(ISNUMBER(+VindIndeks_raw_20_large!C4053),+VindIndeks_raw_20_large!C4053,"")</f>
        <v/>
      </c>
      <c r="Y4054">
        <f>IF(ISNUMBER(+VindIndeks_raw_20_large!D4053),+VindIndeks_raw_20_large!D4053,"")</f>
        <v/>
      </c>
    </row>
    <row r="4055">
      <c r="O4055" s="12">
        <f>+IF(ISNUMBER(ROUND(S4055,0)),ROUND(S4055,0),"")</f>
        <v/>
      </c>
      <c r="P4055">
        <f>IF(ISNUMBER(+VindIndeks_raw_20_small!A4054),+VindIndeks_raw_20_small!A4054,"")</f>
        <v/>
      </c>
      <c r="Q4055">
        <f>IF(ISNUMBER(+VindIndeks_raw_20_small!B4054),+VindIndeks_raw_20_small!B4054,"")</f>
        <v/>
      </c>
      <c r="R4055">
        <f>IF(ISNUMBER(+VindIndeks_raw_20_small!C4054),+VindIndeks_raw_20_small!C4054,"")</f>
        <v/>
      </c>
      <c r="S4055">
        <f>IF(ISNUMBER(+VindIndeks_raw_20_small!D4054),+VindIndeks_raw_20_small!D4054,"")</f>
        <v/>
      </c>
      <c r="U4055" s="12">
        <f>+IF(ISNUMBER(ROUND(Y4055,0)),ROUND(Y4055,0),"")</f>
        <v/>
      </c>
      <c r="V4055">
        <f>IF(ISNUMBER(+VindIndeks_raw_20_large!A4054),+VindIndeks_raw_20_large!A4054,"")</f>
        <v/>
      </c>
      <c r="W4055">
        <f>IF(ISNUMBER(+VindIndeks_raw_20_large!B4054),+VindIndeks_raw_20_large!B4054,"")</f>
        <v/>
      </c>
      <c r="X4055">
        <f>IF(ISNUMBER(+VindIndeks_raw_20_large!C4054),+VindIndeks_raw_20_large!C4054,"")</f>
        <v/>
      </c>
      <c r="Y4055">
        <f>IF(ISNUMBER(+VindIndeks_raw_20_large!D4054),+VindIndeks_raw_20_large!D4054,"")</f>
        <v/>
      </c>
    </row>
    <row r="4056">
      <c r="O4056" s="12">
        <f>+IF(ISNUMBER(ROUND(S4056,0)),ROUND(S4056,0),"")</f>
        <v/>
      </c>
      <c r="P4056">
        <f>IF(ISNUMBER(+VindIndeks_raw_20_small!A4055),+VindIndeks_raw_20_small!A4055,"")</f>
        <v/>
      </c>
      <c r="Q4056">
        <f>IF(ISNUMBER(+VindIndeks_raw_20_small!B4055),+VindIndeks_raw_20_small!B4055,"")</f>
        <v/>
      </c>
      <c r="R4056">
        <f>IF(ISNUMBER(+VindIndeks_raw_20_small!C4055),+VindIndeks_raw_20_small!C4055,"")</f>
        <v/>
      </c>
      <c r="S4056">
        <f>IF(ISNUMBER(+VindIndeks_raw_20_small!D4055),+VindIndeks_raw_20_small!D4055,"")</f>
        <v/>
      </c>
      <c r="U4056" s="12">
        <f>+IF(ISNUMBER(ROUND(Y4056,0)),ROUND(Y4056,0),"")</f>
        <v/>
      </c>
      <c r="V4056">
        <f>IF(ISNUMBER(+VindIndeks_raw_20_large!A4055),+VindIndeks_raw_20_large!A4055,"")</f>
        <v/>
      </c>
      <c r="W4056">
        <f>IF(ISNUMBER(+VindIndeks_raw_20_large!B4055),+VindIndeks_raw_20_large!B4055,"")</f>
        <v/>
      </c>
      <c r="X4056">
        <f>IF(ISNUMBER(+VindIndeks_raw_20_large!C4055),+VindIndeks_raw_20_large!C4055,"")</f>
        <v/>
      </c>
      <c r="Y4056">
        <f>IF(ISNUMBER(+VindIndeks_raw_20_large!D4055),+VindIndeks_raw_20_large!D4055,"")</f>
        <v/>
      </c>
    </row>
    <row r="4057">
      <c r="O4057" s="12">
        <f>+IF(ISNUMBER(ROUND(S4057,0)),ROUND(S4057,0),"")</f>
        <v/>
      </c>
      <c r="P4057">
        <f>IF(ISNUMBER(+VindIndeks_raw_20_small!A4056),+VindIndeks_raw_20_small!A4056,"")</f>
        <v/>
      </c>
      <c r="Q4057">
        <f>IF(ISNUMBER(+VindIndeks_raw_20_small!B4056),+VindIndeks_raw_20_small!B4056,"")</f>
        <v/>
      </c>
      <c r="R4057">
        <f>IF(ISNUMBER(+VindIndeks_raw_20_small!C4056),+VindIndeks_raw_20_small!C4056,"")</f>
        <v/>
      </c>
      <c r="S4057">
        <f>IF(ISNUMBER(+VindIndeks_raw_20_small!D4056),+VindIndeks_raw_20_small!D4056,"")</f>
        <v/>
      </c>
      <c r="U4057" s="12">
        <f>+IF(ISNUMBER(ROUND(Y4057,0)),ROUND(Y4057,0),"")</f>
        <v/>
      </c>
      <c r="V4057">
        <f>IF(ISNUMBER(+VindIndeks_raw_20_large!A4056),+VindIndeks_raw_20_large!A4056,"")</f>
        <v/>
      </c>
      <c r="W4057">
        <f>IF(ISNUMBER(+VindIndeks_raw_20_large!B4056),+VindIndeks_raw_20_large!B4056,"")</f>
        <v/>
      </c>
      <c r="X4057">
        <f>IF(ISNUMBER(+VindIndeks_raw_20_large!C4056),+VindIndeks_raw_20_large!C4056,"")</f>
        <v/>
      </c>
      <c r="Y4057">
        <f>IF(ISNUMBER(+VindIndeks_raw_20_large!D4056),+VindIndeks_raw_20_large!D4056,"")</f>
        <v/>
      </c>
    </row>
    <row r="4058">
      <c r="O4058" s="12">
        <f>+IF(ISNUMBER(ROUND(S4058,0)),ROUND(S4058,0),"")</f>
        <v/>
      </c>
      <c r="P4058">
        <f>IF(ISNUMBER(+VindIndeks_raw_20_small!A4057),+VindIndeks_raw_20_small!A4057,"")</f>
        <v/>
      </c>
      <c r="Q4058">
        <f>IF(ISNUMBER(+VindIndeks_raw_20_small!B4057),+VindIndeks_raw_20_small!B4057,"")</f>
        <v/>
      </c>
      <c r="R4058">
        <f>IF(ISNUMBER(+VindIndeks_raw_20_small!C4057),+VindIndeks_raw_20_small!C4057,"")</f>
        <v/>
      </c>
      <c r="S4058">
        <f>IF(ISNUMBER(+VindIndeks_raw_20_small!D4057),+VindIndeks_raw_20_small!D4057,"")</f>
        <v/>
      </c>
      <c r="U4058" s="12">
        <f>+IF(ISNUMBER(ROUND(Y4058,0)),ROUND(Y4058,0),"")</f>
        <v/>
      </c>
      <c r="V4058">
        <f>IF(ISNUMBER(+VindIndeks_raw_20_large!A4057),+VindIndeks_raw_20_large!A4057,"")</f>
        <v/>
      </c>
      <c r="W4058">
        <f>IF(ISNUMBER(+VindIndeks_raw_20_large!B4057),+VindIndeks_raw_20_large!B4057,"")</f>
        <v/>
      </c>
      <c r="X4058">
        <f>IF(ISNUMBER(+VindIndeks_raw_20_large!C4057),+VindIndeks_raw_20_large!C4057,"")</f>
        <v/>
      </c>
      <c r="Y4058">
        <f>IF(ISNUMBER(+VindIndeks_raw_20_large!D4057),+VindIndeks_raw_20_large!D4057,"")</f>
        <v/>
      </c>
    </row>
    <row r="4059">
      <c r="O4059" s="12">
        <f>+IF(ISNUMBER(ROUND(S4059,0)),ROUND(S4059,0),"")</f>
        <v/>
      </c>
      <c r="P4059">
        <f>IF(ISNUMBER(+VindIndeks_raw_20_small!A4058),+VindIndeks_raw_20_small!A4058,"")</f>
        <v/>
      </c>
      <c r="Q4059">
        <f>IF(ISNUMBER(+VindIndeks_raw_20_small!B4058),+VindIndeks_raw_20_small!B4058,"")</f>
        <v/>
      </c>
      <c r="R4059">
        <f>IF(ISNUMBER(+VindIndeks_raw_20_small!C4058),+VindIndeks_raw_20_small!C4058,"")</f>
        <v/>
      </c>
      <c r="S4059">
        <f>IF(ISNUMBER(+VindIndeks_raw_20_small!D4058),+VindIndeks_raw_20_small!D4058,"")</f>
        <v/>
      </c>
      <c r="U4059" s="12">
        <f>+IF(ISNUMBER(ROUND(Y4059,0)),ROUND(Y4059,0),"")</f>
        <v/>
      </c>
      <c r="V4059">
        <f>IF(ISNUMBER(+VindIndeks_raw_20_large!A4058),+VindIndeks_raw_20_large!A4058,"")</f>
        <v/>
      </c>
      <c r="W4059">
        <f>IF(ISNUMBER(+VindIndeks_raw_20_large!B4058),+VindIndeks_raw_20_large!B4058,"")</f>
        <v/>
      </c>
      <c r="X4059">
        <f>IF(ISNUMBER(+VindIndeks_raw_20_large!C4058),+VindIndeks_raw_20_large!C4058,"")</f>
        <v/>
      </c>
      <c r="Y4059">
        <f>IF(ISNUMBER(+VindIndeks_raw_20_large!D4058),+VindIndeks_raw_20_large!D4058,"")</f>
        <v/>
      </c>
    </row>
    <row r="4060">
      <c r="O4060" s="12">
        <f>+IF(ISNUMBER(ROUND(S4060,0)),ROUND(S4060,0),"")</f>
        <v/>
      </c>
      <c r="P4060">
        <f>IF(ISNUMBER(+VindIndeks_raw_20_small!A4059),+VindIndeks_raw_20_small!A4059,"")</f>
        <v/>
      </c>
      <c r="Q4060">
        <f>IF(ISNUMBER(+VindIndeks_raw_20_small!B4059),+VindIndeks_raw_20_small!B4059,"")</f>
        <v/>
      </c>
      <c r="R4060">
        <f>IF(ISNUMBER(+VindIndeks_raw_20_small!C4059),+VindIndeks_raw_20_small!C4059,"")</f>
        <v/>
      </c>
      <c r="S4060">
        <f>IF(ISNUMBER(+VindIndeks_raw_20_small!D4059),+VindIndeks_raw_20_small!D4059,"")</f>
        <v/>
      </c>
      <c r="U4060" s="12">
        <f>+IF(ISNUMBER(ROUND(Y4060,0)),ROUND(Y4060,0),"")</f>
        <v/>
      </c>
      <c r="V4060">
        <f>IF(ISNUMBER(+VindIndeks_raw_20_large!A4059),+VindIndeks_raw_20_large!A4059,"")</f>
        <v/>
      </c>
      <c r="W4060">
        <f>IF(ISNUMBER(+VindIndeks_raw_20_large!B4059),+VindIndeks_raw_20_large!B4059,"")</f>
        <v/>
      </c>
      <c r="X4060">
        <f>IF(ISNUMBER(+VindIndeks_raw_20_large!C4059),+VindIndeks_raw_20_large!C4059,"")</f>
        <v/>
      </c>
      <c r="Y4060">
        <f>IF(ISNUMBER(+VindIndeks_raw_20_large!D4059),+VindIndeks_raw_20_large!D4059,"")</f>
        <v/>
      </c>
    </row>
    <row r="4061">
      <c r="O4061" s="12">
        <f>+IF(ISNUMBER(ROUND(S4061,0)),ROUND(S4061,0),"")</f>
        <v/>
      </c>
      <c r="P4061">
        <f>IF(ISNUMBER(+VindIndeks_raw_20_small!A4060),+VindIndeks_raw_20_small!A4060,"")</f>
        <v/>
      </c>
      <c r="Q4061">
        <f>IF(ISNUMBER(+VindIndeks_raw_20_small!B4060),+VindIndeks_raw_20_small!B4060,"")</f>
        <v/>
      </c>
      <c r="R4061">
        <f>IF(ISNUMBER(+VindIndeks_raw_20_small!C4060),+VindIndeks_raw_20_small!C4060,"")</f>
        <v/>
      </c>
      <c r="S4061">
        <f>IF(ISNUMBER(+VindIndeks_raw_20_small!D4060),+VindIndeks_raw_20_small!D4060,"")</f>
        <v/>
      </c>
      <c r="U4061" s="12">
        <f>+IF(ISNUMBER(ROUND(Y4061,0)),ROUND(Y4061,0),"")</f>
        <v/>
      </c>
      <c r="V4061">
        <f>IF(ISNUMBER(+VindIndeks_raw_20_large!A4060),+VindIndeks_raw_20_large!A4060,"")</f>
        <v/>
      </c>
      <c r="W4061">
        <f>IF(ISNUMBER(+VindIndeks_raw_20_large!B4060),+VindIndeks_raw_20_large!B4060,"")</f>
        <v/>
      </c>
      <c r="X4061">
        <f>IF(ISNUMBER(+VindIndeks_raw_20_large!C4060),+VindIndeks_raw_20_large!C4060,"")</f>
        <v/>
      </c>
      <c r="Y4061">
        <f>IF(ISNUMBER(+VindIndeks_raw_20_large!D4060),+VindIndeks_raw_20_large!D4060,"")</f>
        <v/>
      </c>
    </row>
    <row r="4062">
      <c r="O4062" s="12">
        <f>+IF(ISNUMBER(ROUND(S4062,0)),ROUND(S4062,0),"")</f>
        <v/>
      </c>
      <c r="P4062">
        <f>IF(ISNUMBER(+VindIndeks_raw_20_small!A4061),+VindIndeks_raw_20_small!A4061,"")</f>
        <v/>
      </c>
      <c r="Q4062">
        <f>IF(ISNUMBER(+VindIndeks_raw_20_small!B4061),+VindIndeks_raw_20_small!B4061,"")</f>
        <v/>
      </c>
      <c r="R4062">
        <f>IF(ISNUMBER(+VindIndeks_raw_20_small!C4061),+VindIndeks_raw_20_small!C4061,"")</f>
        <v/>
      </c>
      <c r="S4062">
        <f>IF(ISNUMBER(+VindIndeks_raw_20_small!D4061),+VindIndeks_raw_20_small!D4061,"")</f>
        <v/>
      </c>
      <c r="U4062" s="12">
        <f>+IF(ISNUMBER(ROUND(Y4062,0)),ROUND(Y4062,0),"")</f>
        <v/>
      </c>
      <c r="V4062">
        <f>IF(ISNUMBER(+VindIndeks_raw_20_large!A4061),+VindIndeks_raw_20_large!A4061,"")</f>
        <v/>
      </c>
      <c r="W4062">
        <f>IF(ISNUMBER(+VindIndeks_raw_20_large!B4061),+VindIndeks_raw_20_large!B4061,"")</f>
        <v/>
      </c>
      <c r="X4062">
        <f>IF(ISNUMBER(+VindIndeks_raw_20_large!C4061),+VindIndeks_raw_20_large!C4061,"")</f>
        <v/>
      </c>
      <c r="Y4062">
        <f>IF(ISNUMBER(+VindIndeks_raw_20_large!D4061),+VindIndeks_raw_20_large!D4061,"")</f>
        <v/>
      </c>
    </row>
    <row r="4063">
      <c r="O4063" s="12">
        <f>+IF(ISNUMBER(ROUND(S4063,0)),ROUND(S4063,0),"")</f>
        <v/>
      </c>
      <c r="P4063">
        <f>IF(ISNUMBER(+VindIndeks_raw_20_small!A4062),+VindIndeks_raw_20_small!A4062,"")</f>
        <v/>
      </c>
      <c r="Q4063">
        <f>IF(ISNUMBER(+VindIndeks_raw_20_small!B4062),+VindIndeks_raw_20_small!B4062,"")</f>
        <v/>
      </c>
      <c r="R4063">
        <f>IF(ISNUMBER(+VindIndeks_raw_20_small!C4062),+VindIndeks_raw_20_small!C4062,"")</f>
        <v/>
      </c>
      <c r="S4063">
        <f>IF(ISNUMBER(+VindIndeks_raw_20_small!D4062),+VindIndeks_raw_20_small!D4062,"")</f>
        <v/>
      </c>
      <c r="U4063" s="12">
        <f>+IF(ISNUMBER(ROUND(Y4063,0)),ROUND(Y4063,0),"")</f>
        <v/>
      </c>
      <c r="V4063">
        <f>IF(ISNUMBER(+VindIndeks_raw_20_large!A4062),+VindIndeks_raw_20_large!A4062,"")</f>
        <v/>
      </c>
      <c r="W4063">
        <f>IF(ISNUMBER(+VindIndeks_raw_20_large!B4062),+VindIndeks_raw_20_large!B4062,"")</f>
        <v/>
      </c>
      <c r="X4063">
        <f>IF(ISNUMBER(+VindIndeks_raw_20_large!C4062),+VindIndeks_raw_20_large!C4062,"")</f>
        <v/>
      </c>
      <c r="Y4063">
        <f>IF(ISNUMBER(+VindIndeks_raw_20_large!D4062),+VindIndeks_raw_20_large!D4062,"")</f>
        <v/>
      </c>
    </row>
    <row r="4064">
      <c r="O4064" s="12">
        <f>+IF(ISNUMBER(ROUND(S4064,0)),ROUND(S4064,0),"")</f>
        <v/>
      </c>
      <c r="P4064">
        <f>IF(ISNUMBER(+VindIndeks_raw_20_small!A4063),+VindIndeks_raw_20_small!A4063,"")</f>
        <v/>
      </c>
      <c r="Q4064">
        <f>IF(ISNUMBER(+VindIndeks_raw_20_small!B4063),+VindIndeks_raw_20_small!B4063,"")</f>
        <v/>
      </c>
      <c r="R4064">
        <f>IF(ISNUMBER(+VindIndeks_raw_20_small!C4063),+VindIndeks_raw_20_small!C4063,"")</f>
        <v/>
      </c>
      <c r="S4064">
        <f>IF(ISNUMBER(+VindIndeks_raw_20_small!D4063),+VindIndeks_raw_20_small!D4063,"")</f>
        <v/>
      </c>
      <c r="U4064" s="12">
        <f>+IF(ISNUMBER(ROUND(Y4064,0)),ROUND(Y4064,0),"")</f>
        <v/>
      </c>
      <c r="V4064">
        <f>IF(ISNUMBER(+VindIndeks_raw_20_large!A4063),+VindIndeks_raw_20_large!A4063,"")</f>
        <v/>
      </c>
      <c r="W4064">
        <f>IF(ISNUMBER(+VindIndeks_raw_20_large!B4063),+VindIndeks_raw_20_large!B4063,"")</f>
        <v/>
      </c>
      <c r="X4064">
        <f>IF(ISNUMBER(+VindIndeks_raw_20_large!C4063),+VindIndeks_raw_20_large!C4063,"")</f>
        <v/>
      </c>
      <c r="Y4064">
        <f>IF(ISNUMBER(+VindIndeks_raw_20_large!D4063),+VindIndeks_raw_20_large!D4063,"")</f>
        <v/>
      </c>
    </row>
    <row r="4065">
      <c r="O4065" s="12">
        <f>+IF(ISNUMBER(ROUND(S4065,0)),ROUND(S4065,0),"")</f>
        <v/>
      </c>
      <c r="P4065">
        <f>IF(ISNUMBER(+VindIndeks_raw_20_small!A4064),+VindIndeks_raw_20_small!A4064,"")</f>
        <v/>
      </c>
      <c r="Q4065">
        <f>IF(ISNUMBER(+VindIndeks_raw_20_small!B4064),+VindIndeks_raw_20_small!B4064,"")</f>
        <v/>
      </c>
      <c r="R4065">
        <f>IF(ISNUMBER(+VindIndeks_raw_20_small!C4064),+VindIndeks_raw_20_small!C4064,"")</f>
        <v/>
      </c>
      <c r="S4065">
        <f>IF(ISNUMBER(+VindIndeks_raw_20_small!D4064),+VindIndeks_raw_20_small!D4064,"")</f>
        <v/>
      </c>
      <c r="U4065" s="12">
        <f>+IF(ISNUMBER(ROUND(Y4065,0)),ROUND(Y4065,0),"")</f>
        <v/>
      </c>
      <c r="V4065">
        <f>IF(ISNUMBER(+VindIndeks_raw_20_large!A4064),+VindIndeks_raw_20_large!A4064,"")</f>
        <v/>
      </c>
      <c r="W4065">
        <f>IF(ISNUMBER(+VindIndeks_raw_20_large!B4064),+VindIndeks_raw_20_large!B4064,"")</f>
        <v/>
      </c>
      <c r="X4065">
        <f>IF(ISNUMBER(+VindIndeks_raw_20_large!C4064),+VindIndeks_raw_20_large!C4064,"")</f>
        <v/>
      </c>
      <c r="Y4065">
        <f>IF(ISNUMBER(+VindIndeks_raw_20_large!D4064),+VindIndeks_raw_20_large!D4064,"")</f>
        <v/>
      </c>
    </row>
    <row r="4066">
      <c r="O4066" s="12">
        <f>+IF(ISNUMBER(ROUND(S4066,0)),ROUND(S4066,0),"")</f>
        <v/>
      </c>
      <c r="P4066">
        <f>IF(ISNUMBER(+VindIndeks_raw_20_small!A4065),+VindIndeks_raw_20_small!A4065,"")</f>
        <v/>
      </c>
      <c r="Q4066">
        <f>IF(ISNUMBER(+VindIndeks_raw_20_small!B4065),+VindIndeks_raw_20_small!B4065,"")</f>
        <v/>
      </c>
      <c r="R4066">
        <f>IF(ISNUMBER(+VindIndeks_raw_20_small!C4065),+VindIndeks_raw_20_small!C4065,"")</f>
        <v/>
      </c>
      <c r="S4066">
        <f>IF(ISNUMBER(+VindIndeks_raw_20_small!D4065),+VindIndeks_raw_20_small!D4065,"")</f>
        <v/>
      </c>
      <c r="U4066" s="12">
        <f>+IF(ISNUMBER(ROUND(Y4066,0)),ROUND(Y4066,0),"")</f>
        <v/>
      </c>
      <c r="V4066">
        <f>IF(ISNUMBER(+VindIndeks_raw_20_large!A4065),+VindIndeks_raw_20_large!A4065,"")</f>
        <v/>
      </c>
      <c r="W4066">
        <f>IF(ISNUMBER(+VindIndeks_raw_20_large!B4065),+VindIndeks_raw_20_large!B4065,"")</f>
        <v/>
      </c>
      <c r="X4066">
        <f>IF(ISNUMBER(+VindIndeks_raw_20_large!C4065),+VindIndeks_raw_20_large!C4065,"")</f>
        <v/>
      </c>
      <c r="Y4066">
        <f>IF(ISNUMBER(+VindIndeks_raw_20_large!D4065),+VindIndeks_raw_20_large!D4065,"")</f>
        <v/>
      </c>
    </row>
    <row r="4067">
      <c r="O4067" s="12">
        <f>+IF(ISNUMBER(ROUND(S4067,0)),ROUND(S4067,0),"")</f>
        <v/>
      </c>
      <c r="P4067">
        <f>IF(ISNUMBER(+VindIndeks_raw_20_small!A4066),+VindIndeks_raw_20_small!A4066,"")</f>
        <v/>
      </c>
      <c r="Q4067">
        <f>IF(ISNUMBER(+VindIndeks_raw_20_small!B4066),+VindIndeks_raw_20_small!B4066,"")</f>
        <v/>
      </c>
      <c r="R4067">
        <f>IF(ISNUMBER(+VindIndeks_raw_20_small!C4066),+VindIndeks_raw_20_small!C4066,"")</f>
        <v/>
      </c>
      <c r="S4067">
        <f>IF(ISNUMBER(+VindIndeks_raw_20_small!D4066),+VindIndeks_raw_20_small!D4066,"")</f>
        <v/>
      </c>
      <c r="U4067" s="12">
        <f>+IF(ISNUMBER(ROUND(Y4067,0)),ROUND(Y4067,0),"")</f>
        <v/>
      </c>
      <c r="V4067">
        <f>IF(ISNUMBER(+VindIndeks_raw_20_large!A4066),+VindIndeks_raw_20_large!A4066,"")</f>
        <v/>
      </c>
      <c r="W4067">
        <f>IF(ISNUMBER(+VindIndeks_raw_20_large!B4066),+VindIndeks_raw_20_large!B4066,"")</f>
        <v/>
      </c>
      <c r="X4067">
        <f>IF(ISNUMBER(+VindIndeks_raw_20_large!C4066),+VindIndeks_raw_20_large!C4066,"")</f>
        <v/>
      </c>
      <c r="Y4067">
        <f>IF(ISNUMBER(+VindIndeks_raw_20_large!D4066),+VindIndeks_raw_20_large!D4066,"")</f>
        <v/>
      </c>
    </row>
    <row r="4068">
      <c r="O4068" s="12">
        <f>+IF(ISNUMBER(ROUND(S4068,0)),ROUND(S4068,0),"")</f>
        <v/>
      </c>
      <c r="P4068">
        <f>IF(ISNUMBER(+VindIndeks_raw_20_small!A4067),+VindIndeks_raw_20_small!A4067,"")</f>
        <v/>
      </c>
      <c r="Q4068">
        <f>IF(ISNUMBER(+VindIndeks_raw_20_small!B4067),+VindIndeks_raw_20_small!B4067,"")</f>
        <v/>
      </c>
      <c r="R4068">
        <f>IF(ISNUMBER(+VindIndeks_raw_20_small!C4067),+VindIndeks_raw_20_small!C4067,"")</f>
        <v/>
      </c>
      <c r="S4068">
        <f>IF(ISNUMBER(+VindIndeks_raw_20_small!D4067),+VindIndeks_raw_20_small!D4067,"")</f>
        <v/>
      </c>
      <c r="U4068" s="12">
        <f>+IF(ISNUMBER(ROUND(Y4068,0)),ROUND(Y4068,0),"")</f>
        <v/>
      </c>
      <c r="V4068">
        <f>IF(ISNUMBER(+VindIndeks_raw_20_large!A4067),+VindIndeks_raw_20_large!A4067,"")</f>
        <v/>
      </c>
      <c r="W4068">
        <f>IF(ISNUMBER(+VindIndeks_raw_20_large!B4067),+VindIndeks_raw_20_large!B4067,"")</f>
        <v/>
      </c>
      <c r="X4068">
        <f>IF(ISNUMBER(+VindIndeks_raw_20_large!C4067),+VindIndeks_raw_20_large!C4067,"")</f>
        <v/>
      </c>
      <c r="Y4068">
        <f>IF(ISNUMBER(+VindIndeks_raw_20_large!D4067),+VindIndeks_raw_20_large!D4067,"")</f>
        <v/>
      </c>
    </row>
    <row r="4069">
      <c r="O4069" s="12">
        <f>+IF(ISNUMBER(ROUND(S4069,0)),ROUND(S4069,0),"")</f>
        <v/>
      </c>
      <c r="P4069">
        <f>IF(ISNUMBER(+VindIndeks_raw_20_small!A4068),+VindIndeks_raw_20_small!A4068,"")</f>
        <v/>
      </c>
      <c r="Q4069">
        <f>IF(ISNUMBER(+VindIndeks_raw_20_small!B4068),+VindIndeks_raw_20_small!B4068,"")</f>
        <v/>
      </c>
      <c r="R4069">
        <f>IF(ISNUMBER(+VindIndeks_raw_20_small!C4068),+VindIndeks_raw_20_small!C4068,"")</f>
        <v/>
      </c>
      <c r="S4069">
        <f>IF(ISNUMBER(+VindIndeks_raw_20_small!D4068),+VindIndeks_raw_20_small!D4068,"")</f>
        <v/>
      </c>
      <c r="U4069" s="12">
        <f>+IF(ISNUMBER(ROUND(Y4069,0)),ROUND(Y4069,0),"")</f>
        <v/>
      </c>
      <c r="V4069">
        <f>IF(ISNUMBER(+VindIndeks_raw_20_large!A4068),+VindIndeks_raw_20_large!A4068,"")</f>
        <v/>
      </c>
      <c r="W4069">
        <f>IF(ISNUMBER(+VindIndeks_raw_20_large!B4068),+VindIndeks_raw_20_large!B4068,"")</f>
        <v/>
      </c>
      <c r="X4069">
        <f>IF(ISNUMBER(+VindIndeks_raw_20_large!C4068),+VindIndeks_raw_20_large!C4068,"")</f>
        <v/>
      </c>
      <c r="Y4069">
        <f>IF(ISNUMBER(+VindIndeks_raw_20_large!D4068),+VindIndeks_raw_20_large!D4068,"")</f>
        <v/>
      </c>
    </row>
    <row r="4070">
      <c r="O4070" s="12">
        <f>+IF(ISNUMBER(ROUND(S4070,0)),ROUND(S4070,0),"")</f>
        <v/>
      </c>
      <c r="P4070">
        <f>IF(ISNUMBER(+VindIndeks_raw_20_small!A4069),+VindIndeks_raw_20_small!A4069,"")</f>
        <v/>
      </c>
      <c r="Q4070">
        <f>IF(ISNUMBER(+VindIndeks_raw_20_small!B4069),+VindIndeks_raw_20_small!B4069,"")</f>
        <v/>
      </c>
      <c r="R4070">
        <f>IF(ISNUMBER(+VindIndeks_raw_20_small!C4069),+VindIndeks_raw_20_small!C4069,"")</f>
        <v/>
      </c>
      <c r="S4070">
        <f>IF(ISNUMBER(+VindIndeks_raw_20_small!D4069),+VindIndeks_raw_20_small!D4069,"")</f>
        <v/>
      </c>
      <c r="U4070" s="12">
        <f>+IF(ISNUMBER(ROUND(Y4070,0)),ROUND(Y4070,0),"")</f>
        <v/>
      </c>
      <c r="V4070">
        <f>IF(ISNUMBER(+VindIndeks_raw_20_large!A4069),+VindIndeks_raw_20_large!A4069,"")</f>
        <v/>
      </c>
      <c r="W4070">
        <f>IF(ISNUMBER(+VindIndeks_raw_20_large!B4069),+VindIndeks_raw_20_large!B4069,"")</f>
        <v/>
      </c>
      <c r="X4070">
        <f>IF(ISNUMBER(+VindIndeks_raw_20_large!C4069),+VindIndeks_raw_20_large!C4069,"")</f>
        <v/>
      </c>
      <c r="Y4070">
        <f>IF(ISNUMBER(+VindIndeks_raw_20_large!D4069),+VindIndeks_raw_20_large!D4069,"")</f>
        <v/>
      </c>
    </row>
    <row r="4071">
      <c r="O4071" s="12">
        <f>+IF(ISNUMBER(ROUND(S4071,0)),ROUND(S4071,0),"")</f>
        <v/>
      </c>
      <c r="P4071">
        <f>IF(ISNUMBER(+VindIndeks_raw_20_small!A4070),+VindIndeks_raw_20_small!A4070,"")</f>
        <v/>
      </c>
      <c r="Q4071">
        <f>IF(ISNUMBER(+VindIndeks_raw_20_small!B4070),+VindIndeks_raw_20_small!B4070,"")</f>
        <v/>
      </c>
      <c r="R4071">
        <f>IF(ISNUMBER(+VindIndeks_raw_20_small!C4070),+VindIndeks_raw_20_small!C4070,"")</f>
        <v/>
      </c>
      <c r="S4071">
        <f>IF(ISNUMBER(+VindIndeks_raw_20_small!D4070),+VindIndeks_raw_20_small!D4070,"")</f>
        <v/>
      </c>
      <c r="U4071" s="12">
        <f>+IF(ISNUMBER(ROUND(Y4071,0)),ROUND(Y4071,0),"")</f>
        <v/>
      </c>
      <c r="V4071">
        <f>IF(ISNUMBER(+VindIndeks_raw_20_large!A4070),+VindIndeks_raw_20_large!A4070,"")</f>
        <v/>
      </c>
      <c r="W4071">
        <f>IF(ISNUMBER(+VindIndeks_raw_20_large!B4070),+VindIndeks_raw_20_large!B4070,"")</f>
        <v/>
      </c>
      <c r="X4071">
        <f>IF(ISNUMBER(+VindIndeks_raw_20_large!C4070),+VindIndeks_raw_20_large!C4070,"")</f>
        <v/>
      </c>
      <c r="Y4071">
        <f>IF(ISNUMBER(+VindIndeks_raw_20_large!D4070),+VindIndeks_raw_20_large!D4070,"")</f>
        <v/>
      </c>
    </row>
    <row r="4072">
      <c r="O4072" s="12">
        <f>+IF(ISNUMBER(ROUND(S4072,0)),ROUND(S4072,0),"")</f>
        <v/>
      </c>
      <c r="P4072">
        <f>IF(ISNUMBER(+VindIndeks_raw_20_small!A4071),+VindIndeks_raw_20_small!A4071,"")</f>
        <v/>
      </c>
      <c r="Q4072">
        <f>IF(ISNUMBER(+VindIndeks_raw_20_small!B4071),+VindIndeks_raw_20_small!B4071,"")</f>
        <v/>
      </c>
      <c r="R4072">
        <f>IF(ISNUMBER(+VindIndeks_raw_20_small!C4071),+VindIndeks_raw_20_small!C4071,"")</f>
        <v/>
      </c>
      <c r="S4072">
        <f>IF(ISNUMBER(+VindIndeks_raw_20_small!D4071),+VindIndeks_raw_20_small!D4071,"")</f>
        <v/>
      </c>
      <c r="U4072" s="12">
        <f>+IF(ISNUMBER(ROUND(Y4072,0)),ROUND(Y4072,0),"")</f>
        <v/>
      </c>
      <c r="V4072">
        <f>IF(ISNUMBER(+VindIndeks_raw_20_large!A4071),+VindIndeks_raw_20_large!A4071,"")</f>
        <v/>
      </c>
      <c r="W4072">
        <f>IF(ISNUMBER(+VindIndeks_raw_20_large!B4071),+VindIndeks_raw_20_large!B4071,"")</f>
        <v/>
      </c>
      <c r="X4072">
        <f>IF(ISNUMBER(+VindIndeks_raw_20_large!C4071),+VindIndeks_raw_20_large!C4071,"")</f>
        <v/>
      </c>
      <c r="Y4072">
        <f>IF(ISNUMBER(+VindIndeks_raw_20_large!D4071),+VindIndeks_raw_20_large!D4071,"")</f>
        <v/>
      </c>
    </row>
    <row r="4073">
      <c r="O4073" s="12">
        <f>+IF(ISNUMBER(ROUND(S4073,0)),ROUND(S4073,0),"")</f>
        <v/>
      </c>
      <c r="P4073">
        <f>IF(ISNUMBER(+VindIndeks_raw_20_small!A4072),+VindIndeks_raw_20_small!A4072,"")</f>
        <v/>
      </c>
      <c r="Q4073">
        <f>IF(ISNUMBER(+VindIndeks_raw_20_small!B4072),+VindIndeks_raw_20_small!B4072,"")</f>
        <v/>
      </c>
      <c r="R4073">
        <f>IF(ISNUMBER(+VindIndeks_raw_20_small!C4072),+VindIndeks_raw_20_small!C4072,"")</f>
        <v/>
      </c>
      <c r="S4073">
        <f>IF(ISNUMBER(+VindIndeks_raw_20_small!D4072),+VindIndeks_raw_20_small!D4072,"")</f>
        <v/>
      </c>
      <c r="U4073" s="12">
        <f>+IF(ISNUMBER(ROUND(Y4073,0)),ROUND(Y4073,0),"")</f>
        <v/>
      </c>
      <c r="V4073">
        <f>IF(ISNUMBER(+VindIndeks_raw_20_large!A4072),+VindIndeks_raw_20_large!A4072,"")</f>
        <v/>
      </c>
      <c r="W4073">
        <f>IF(ISNUMBER(+VindIndeks_raw_20_large!B4072),+VindIndeks_raw_20_large!B4072,"")</f>
        <v/>
      </c>
      <c r="X4073">
        <f>IF(ISNUMBER(+VindIndeks_raw_20_large!C4072),+VindIndeks_raw_20_large!C4072,"")</f>
        <v/>
      </c>
      <c r="Y4073">
        <f>IF(ISNUMBER(+VindIndeks_raw_20_large!D4072),+VindIndeks_raw_20_large!D4072,"")</f>
        <v/>
      </c>
    </row>
    <row r="4074">
      <c r="O4074" s="12">
        <f>+IF(ISNUMBER(ROUND(S4074,0)),ROUND(S4074,0),"")</f>
        <v/>
      </c>
      <c r="P4074">
        <f>IF(ISNUMBER(+VindIndeks_raw_20_small!A4073),+VindIndeks_raw_20_small!A4073,"")</f>
        <v/>
      </c>
      <c r="Q4074">
        <f>IF(ISNUMBER(+VindIndeks_raw_20_small!B4073),+VindIndeks_raw_20_small!B4073,"")</f>
        <v/>
      </c>
      <c r="R4074">
        <f>IF(ISNUMBER(+VindIndeks_raw_20_small!C4073),+VindIndeks_raw_20_small!C4073,"")</f>
        <v/>
      </c>
      <c r="S4074">
        <f>IF(ISNUMBER(+VindIndeks_raw_20_small!D4073),+VindIndeks_raw_20_small!D4073,"")</f>
        <v/>
      </c>
      <c r="U4074" s="12">
        <f>+IF(ISNUMBER(ROUND(Y4074,0)),ROUND(Y4074,0),"")</f>
        <v/>
      </c>
      <c r="V4074">
        <f>IF(ISNUMBER(+VindIndeks_raw_20_large!A4073),+VindIndeks_raw_20_large!A4073,"")</f>
        <v/>
      </c>
      <c r="W4074">
        <f>IF(ISNUMBER(+VindIndeks_raw_20_large!B4073),+VindIndeks_raw_20_large!B4073,"")</f>
        <v/>
      </c>
      <c r="X4074">
        <f>IF(ISNUMBER(+VindIndeks_raw_20_large!C4073),+VindIndeks_raw_20_large!C4073,"")</f>
        <v/>
      </c>
      <c r="Y4074">
        <f>IF(ISNUMBER(+VindIndeks_raw_20_large!D4073),+VindIndeks_raw_20_large!D4073,"")</f>
        <v/>
      </c>
    </row>
    <row r="4075">
      <c r="O4075" s="12">
        <f>+IF(ISNUMBER(ROUND(S4075,0)),ROUND(S4075,0),"")</f>
        <v/>
      </c>
      <c r="P4075">
        <f>IF(ISNUMBER(+VindIndeks_raw_20_small!A4074),+VindIndeks_raw_20_small!A4074,"")</f>
        <v/>
      </c>
      <c r="Q4075">
        <f>IF(ISNUMBER(+VindIndeks_raw_20_small!B4074),+VindIndeks_raw_20_small!B4074,"")</f>
        <v/>
      </c>
      <c r="R4075">
        <f>IF(ISNUMBER(+VindIndeks_raw_20_small!C4074),+VindIndeks_raw_20_small!C4074,"")</f>
        <v/>
      </c>
      <c r="S4075">
        <f>IF(ISNUMBER(+VindIndeks_raw_20_small!D4074),+VindIndeks_raw_20_small!D4074,"")</f>
        <v/>
      </c>
      <c r="U4075" s="12">
        <f>+IF(ISNUMBER(ROUND(Y4075,0)),ROUND(Y4075,0),"")</f>
        <v/>
      </c>
      <c r="V4075">
        <f>IF(ISNUMBER(+VindIndeks_raw_20_large!A4074),+VindIndeks_raw_20_large!A4074,"")</f>
        <v/>
      </c>
      <c r="W4075">
        <f>IF(ISNUMBER(+VindIndeks_raw_20_large!B4074),+VindIndeks_raw_20_large!B4074,"")</f>
        <v/>
      </c>
      <c r="X4075">
        <f>IF(ISNUMBER(+VindIndeks_raw_20_large!C4074),+VindIndeks_raw_20_large!C4074,"")</f>
        <v/>
      </c>
      <c r="Y4075">
        <f>IF(ISNUMBER(+VindIndeks_raw_20_large!D4074),+VindIndeks_raw_20_large!D4074,"")</f>
        <v/>
      </c>
    </row>
    <row r="4076">
      <c r="O4076" s="12">
        <f>+IF(ISNUMBER(ROUND(S4076,0)),ROUND(S4076,0),"")</f>
        <v/>
      </c>
      <c r="P4076">
        <f>IF(ISNUMBER(+VindIndeks_raw_20_small!A4075),+VindIndeks_raw_20_small!A4075,"")</f>
        <v/>
      </c>
      <c r="Q4076">
        <f>IF(ISNUMBER(+VindIndeks_raw_20_small!B4075),+VindIndeks_raw_20_small!B4075,"")</f>
        <v/>
      </c>
      <c r="R4076">
        <f>IF(ISNUMBER(+VindIndeks_raw_20_small!C4075),+VindIndeks_raw_20_small!C4075,"")</f>
        <v/>
      </c>
      <c r="S4076">
        <f>IF(ISNUMBER(+VindIndeks_raw_20_small!D4075),+VindIndeks_raw_20_small!D4075,"")</f>
        <v/>
      </c>
      <c r="U4076" s="12">
        <f>+IF(ISNUMBER(ROUND(Y4076,0)),ROUND(Y4076,0),"")</f>
        <v/>
      </c>
      <c r="V4076">
        <f>IF(ISNUMBER(+VindIndeks_raw_20_large!A4075),+VindIndeks_raw_20_large!A4075,"")</f>
        <v/>
      </c>
      <c r="W4076">
        <f>IF(ISNUMBER(+VindIndeks_raw_20_large!B4075),+VindIndeks_raw_20_large!B4075,"")</f>
        <v/>
      </c>
      <c r="X4076">
        <f>IF(ISNUMBER(+VindIndeks_raw_20_large!C4075),+VindIndeks_raw_20_large!C4075,"")</f>
        <v/>
      </c>
      <c r="Y4076">
        <f>IF(ISNUMBER(+VindIndeks_raw_20_large!D4075),+VindIndeks_raw_20_large!D4075,"")</f>
        <v/>
      </c>
    </row>
    <row r="4077">
      <c r="O4077" s="12">
        <f>+IF(ISNUMBER(ROUND(S4077,0)),ROUND(S4077,0),"")</f>
        <v/>
      </c>
      <c r="P4077">
        <f>IF(ISNUMBER(+VindIndeks_raw_20_small!A4076),+VindIndeks_raw_20_small!A4076,"")</f>
        <v/>
      </c>
      <c r="Q4077">
        <f>IF(ISNUMBER(+VindIndeks_raw_20_small!B4076),+VindIndeks_raw_20_small!B4076,"")</f>
        <v/>
      </c>
      <c r="R4077">
        <f>IF(ISNUMBER(+VindIndeks_raw_20_small!C4076),+VindIndeks_raw_20_small!C4076,"")</f>
        <v/>
      </c>
      <c r="S4077">
        <f>IF(ISNUMBER(+VindIndeks_raw_20_small!D4076),+VindIndeks_raw_20_small!D4076,"")</f>
        <v/>
      </c>
      <c r="U4077" s="12">
        <f>+IF(ISNUMBER(ROUND(Y4077,0)),ROUND(Y4077,0),"")</f>
        <v/>
      </c>
      <c r="V4077">
        <f>IF(ISNUMBER(+VindIndeks_raw_20_large!A4076),+VindIndeks_raw_20_large!A4076,"")</f>
        <v/>
      </c>
      <c r="W4077">
        <f>IF(ISNUMBER(+VindIndeks_raw_20_large!B4076),+VindIndeks_raw_20_large!B4076,"")</f>
        <v/>
      </c>
      <c r="X4077">
        <f>IF(ISNUMBER(+VindIndeks_raw_20_large!C4076),+VindIndeks_raw_20_large!C4076,"")</f>
        <v/>
      </c>
      <c r="Y4077">
        <f>IF(ISNUMBER(+VindIndeks_raw_20_large!D4076),+VindIndeks_raw_20_large!D4076,"")</f>
        <v/>
      </c>
    </row>
    <row r="4078">
      <c r="O4078" s="12">
        <f>+IF(ISNUMBER(ROUND(S4078,0)),ROUND(S4078,0),"")</f>
        <v/>
      </c>
      <c r="P4078">
        <f>IF(ISNUMBER(+VindIndeks_raw_20_small!A4077),+VindIndeks_raw_20_small!A4077,"")</f>
        <v/>
      </c>
      <c r="Q4078">
        <f>IF(ISNUMBER(+VindIndeks_raw_20_small!B4077),+VindIndeks_raw_20_small!B4077,"")</f>
        <v/>
      </c>
      <c r="R4078">
        <f>IF(ISNUMBER(+VindIndeks_raw_20_small!C4077),+VindIndeks_raw_20_small!C4077,"")</f>
        <v/>
      </c>
      <c r="S4078">
        <f>IF(ISNUMBER(+VindIndeks_raw_20_small!D4077),+VindIndeks_raw_20_small!D4077,"")</f>
        <v/>
      </c>
      <c r="U4078" s="12">
        <f>+IF(ISNUMBER(ROUND(Y4078,0)),ROUND(Y4078,0),"")</f>
        <v/>
      </c>
      <c r="V4078">
        <f>IF(ISNUMBER(+VindIndeks_raw_20_large!A4077),+VindIndeks_raw_20_large!A4077,"")</f>
        <v/>
      </c>
      <c r="W4078">
        <f>IF(ISNUMBER(+VindIndeks_raw_20_large!B4077),+VindIndeks_raw_20_large!B4077,"")</f>
        <v/>
      </c>
      <c r="X4078">
        <f>IF(ISNUMBER(+VindIndeks_raw_20_large!C4077),+VindIndeks_raw_20_large!C4077,"")</f>
        <v/>
      </c>
      <c r="Y4078">
        <f>IF(ISNUMBER(+VindIndeks_raw_20_large!D4077),+VindIndeks_raw_20_large!D4077,"")</f>
        <v/>
      </c>
    </row>
    <row r="4079">
      <c r="O4079" s="12">
        <f>+IF(ISNUMBER(ROUND(S4079,0)),ROUND(S4079,0),"")</f>
        <v/>
      </c>
      <c r="P4079">
        <f>IF(ISNUMBER(+VindIndeks_raw_20_small!A4078),+VindIndeks_raw_20_small!A4078,"")</f>
        <v/>
      </c>
      <c r="Q4079">
        <f>IF(ISNUMBER(+VindIndeks_raw_20_small!B4078),+VindIndeks_raw_20_small!B4078,"")</f>
        <v/>
      </c>
      <c r="R4079">
        <f>IF(ISNUMBER(+VindIndeks_raw_20_small!C4078),+VindIndeks_raw_20_small!C4078,"")</f>
        <v/>
      </c>
      <c r="S4079">
        <f>IF(ISNUMBER(+VindIndeks_raw_20_small!D4078),+VindIndeks_raw_20_small!D4078,"")</f>
        <v/>
      </c>
      <c r="U4079" s="12">
        <f>+IF(ISNUMBER(ROUND(Y4079,0)),ROUND(Y4079,0),"")</f>
        <v/>
      </c>
      <c r="V4079">
        <f>IF(ISNUMBER(+VindIndeks_raw_20_large!A4078),+VindIndeks_raw_20_large!A4078,"")</f>
        <v/>
      </c>
      <c r="W4079">
        <f>IF(ISNUMBER(+VindIndeks_raw_20_large!B4078),+VindIndeks_raw_20_large!B4078,"")</f>
        <v/>
      </c>
      <c r="X4079">
        <f>IF(ISNUMBER(+VindIndeks_raw_20_large!C4078),+VindIndeks_raw_20_large!C4078,"")</f>
        <v/>
      </c>
      <c r="Y4079">
        <f>IF(ISNUMBER(+VindIndeks_raw_20_large!D4078),+VindIndeks_raw_20_large!D4078,"")</f>
        <v/>
      </c>
    </row>
    <row r="4080">
      <c r="O4080" s="12">
        <f>+IF(ISNUMBER(ROUND(S4080,0)),ROUND(S4080,0),"")</f>
        <v/>
      </c>
      <c r="P4080">
        <f>IF(ISNUMBER(+VindIndeks_raw_20_small!A4079),+VindIndeks_raw_20_small!A4079,"")</f>
        <v/>
      </c>
      <c r="Q4080">
        <f>IF(ISNUMBER(+VindIndeks_raw_20_small!B4079),+VindIndeks_raw_20_small!B4079,"")</f>
        <v/>
      </c>
      <c r="R4080">
        <f>IF(ISNUMBER(+VindIndeks_raw_20_small!C4079),+VindIndeks_raw_20_small!C4079,"")</f>
        <v/>
      </c>
      <c r="S4080">
        <f>IF(ISNUMBER(+VindIndeks_raw_20_small!D4079),+VindIndeks_raw_20_small!D4079,"")</f>
        <v/>
      </c>
      <c r="U4080" s="12">
        <f>+IF(ISNUMBER(ROUND(Y4080,0)),ROUND(Y4080,0),"")</f>
        <v/>
      </c>
      <c r="V4080">
        <f>IF(ISNUMBER(+VindIndeks_raw_20_large!A4079),+VindIndeks_raw_20_large!A4079,"")</f>
        <v/>
      </c>
      <c r="W4080">
        <f>IF(ISNUMBER(+VindIndeks_raw_20_large!B4079),+VindIndeks_raw_20_large!B4079,"")</f>
        <v/>
      </c>
      <c r="X4080">
        <f>IF(ISNUMBER(+VindIndeks_raw_20_large!C4079),+VindIndeks_raw_20_large!C4079,"")</f>
        <v/>
      </c>
      <c r="Y4080">
        <f>IF(ISNUMBER(+VindIndeks_raw_20_large!D4079),+VindIndeks_raw_20_large!D4079,"")</f>
        <v/>
      </c>
    </row>
    <row r="4081">
      <c r="O4081" s="12">
        <f>+IF(ISNUMBER(ROUND(S4081,0)),ROUND(S4081,0),"")</f>
        <v/>
      </c>
      <c r="P4081">
        <f>IF(ISNUMBER(+VindIndeks_raw_20_small!A4080),+VindIndeks_raw_20_small!A4080,"")</f>
        <v/>
      </c>
      <c r="Q4081">
        <f>IF(ISNUMBER(+VindIndeks_raw_20_small!B4080),+VindIndeks_raw_20_small!B4080,"")</f>
        <v/>
      </c>
      <c r="R4081">
        <f>IF(ISNUMBER(+VindIndeks_raw_20_small!C4080),+VindIndeks_raw_20_small!C4080,"")</f>
        <v/>
      </c>
      <c r="S4081">
        <f>IF(ISNUMBER(+VindIndeks_raw_20_small!D4080),+VindIndeks_raw_20_small!D4080,"")</f>
        <v/>
      </c>
      <c r="U4081" s="12">
        <f>+IF(ISNUMBER(ROUND(Y4081,0)),ROUND(Y4081,0),"")</f>
        <v/>
      </c>
      <c r="V4081">
        <f>IF(ISNUMBER(+VindIndeks_raw_20_large!A4080),+VindIndeks_raw_20_large!A4080,"")</f>
        <v/>
      </c>
      <c r="W4081">
        <f>IF(ISNUMBER(+VindIndeks_raw_20_large!B4080),+VindIndeks_raw_20_large!B4080,"")</f>
        <v/>
      </c>
      <c r="X4081">
        <f>IF(ISNUMBER(+VindIndeks_raw_20_large!C4080),+VindIndeks_raw_20_large!C4080,"")</f>
        <v/>
      </c>
      <c r="Y4081">
        <f>IF(ISNUMBER(+VindIndeks_raw_20_large!D4080),+VindIndeks_raw_20_large!D4080,"")</f>
        <v/>
      </c>
    </row>
    <row r="4082">
      <c r="O4082" s="12">
        <f>+IF(ISNUMBER(ROUND(S4082,0)),ROUND(S4082,0),"")</f>
        <v/>
      </c>
      <c r="P4082">
        <f>IF(ISNUMBER(+VindIndeks_raw_20_small!A4081),+VindIndeks_raw_20_small!A4081,"")</f>
        <v/>
      </c>
      <c r="Q4082">
        <f>IF(ISNUMBER(+VindIndeks_raw_20_small!B4081),+VindIndeks_raw_20_small!B4081,"")</f>
        <v/>
      </c>
      <c r="R4082">
        <f>IF(ISNUMBER(+VindIndeks_raw_20_small!C4081),+VindIndeks_raw_20_small!C4081,"")</f>
        <v/>
      </c>
      <c r="S4082">
        <f>IF(ISNUMBER(+VindIndeks_raw_20_small!D4081),+VindIndeks_raw_20_small!D4081,"")</f>
        <v/>
      </c>
      <c r="U4082" s="12">
        <f>+IF(ISNUMBER(ROUND(Y4082,0)),ROUND(Y4082,0),"")</f>
        <v/>
      </c>
      <c r="V4082">
        <f>IF(ISNUMBER(+VindIndeks_raw_20_large!A4081),+VindIndeks_raw_20_large!A4081,"")</f>
        <v/>
      </c>
      <c r="W4082">
        <f>IF(ISNUMBER(+VindIndeks_raw_20_large!B4081),+VindIndeks_raw_20_large!B4081,"")</f>
        <v/>
      </c>
      <c r="X4082">
        <f>IF(ISNUMBER(+VindIndeks_raw_20_large!C4081),+VindIndeks_raw_20_large!C4081,"")</f>
        <v/>
      </c>
      <c r="Y4082">
        <f>IF(ISNUMBER(+VindIndeks_raw_20_large!D4081),+VindIndeks_raw_20_large!D4081,"")</f>
        <v/>
      </c>
    </row>
    <row r="4083">
      <c r="O4083" s="12">
        <f>+IF(ISNUMBER(ROUND(S4083,0)),ROUND(S4083,0),"")</f>
        <v/>
      </c>
      <c r="P4083">
        <f>IF(ISNUMBER(+VindIndeks_raw_20_small!A4082),+VindIndeks_raw_20_small!A4082,"")</f>
        <v/>
      </c>
      <c r="Q4083">
        <f>IF(ISNUMBER(+VindIndeks_raw_20_small!B4082),+VindIndeks_raw_20_small!B4082,"")</f>
        <v/>
      </c>
      <c r="R4083">
        <f>IF(ISNUMBER(+VindIndeks_raw_20_small!C4082),+VindIndeks_raw_20_small!C4082,"")</f>
        <v/>
      </c>
      <c r="S4083">
        <f>IF(ISNUMBER(+VindIndeks_raw_20_small!D4082),+VindIndeks_raw_20_small!D4082,"")</f>
        <v/>
      </c>
      <c r="U4083" s="12">
        <f>+IF(ISNUMBER(ROUND(Y4083,0)),ROUND(Y4083,0),"")</f>
        <v/>
      </c>
      <c r="V4083">
        <f>IF(ISNUMBER(+VindIndeks_raw_20_large!A4082),+VindIndeks_raw_20_large!A4082,"")</f>
        <v/>
      </c>
      <c r="W4083">
        <f>IF(ISNUMBER(+VindIndeks_raw_20_large!B4082),+VindIndeks_raw_20_large!B4082,"")</f>
        <v/>
      </c>
      <c r="X4083">
        <f>IF(ISNUMBER(+VindIndeks_raw_20_large!C4082),+VindIndeks_raw_20_large!C4082,"")</f>
        <v/>
      </c>
      <c r="Y4083">
        <f>IF(ISNUMBER(+VindIndeks_raw_20_large!D4082),+VindIndeks_raw_20_large!D4082,"")</f>
        <v/>
      </c>
    </row>
    <row r="4084">
      <c r="O4084" s="12">
        <f>+IF(ISNUMBER(ROUND(S4084,0)),ROUND(S4084,0),"")</f>
        <v/>
      </c>
      <c r="P4084">
        <f>IF(ISNUMBER(+VindIndeks_raw_20_small!A4083),+VindIndeks_raw_20_small!A4083,"")</f>
        <v/>
      </c>
      <c r="Q4084">
        <f>IF(ISNUMBER(+VindIndeks_raw_20_small!B4083),+VindIndeks_raw_20_small!B4083,"")</f>
        <v/>
      </c>
      <c r="R4084">
        <f>IF(ISNUMBER(+VindIndeks_raw_20_small!C4083),+VindIndeks_raw_20_small!C4083,"")</f>
        <v/>
      </c>
      <c r="S4084">
        <f>IF(ISNUMBER(+VindIndeks_raw_20_small!D4083),+VindIndeks_raw_20_small!D4083,"")</f>
        <v/>
      </c>
      <c r="U4084" s="12">
        <f>+IF(ISNUMBER(ROUND(Y4084,0)),ROUND(Y4084,0),"")</f>
        <v/>
      </c>
      <c r="V4084">
        <f>IF(ISNUMBER(+VindIndeks_raw_20_large!A4083),+VindIndeks_raw_20_large!A4083,"")</f>
        <v/>
      </c>
      <c r="W4084">
        <f>IF(ISNUMBER(+VindIndeks_raw_20_large!B4083),+VindIndeks_raw_20_large!B4083,"")</f>
        <v/>
      </c>
      <c r="X4084">
        <f>IF(ISNUMBER(+VindIndeks_raw_20_large!C4083),+VindIndeks_raw_20_large!C4083,"")</f>
        <v/>
      </c>
      <c r="Y4084">
        <f>IF(ISNUMBER(+VindIndeks_raw_20_large!D4083),+VindIndeks_raw_20_large!D4083,"")</f>
        <v/>
      </c>
    </row>
    <row r="4085">
      <c r="O4085" s="12">
        <f>+IF(ISNUMBER(ROUND(S4085,0)),ROUND(S4085,0),"")</f>
        <v/>
      </c>
      <c r="P4085">
        <f>IF(ISNUMBER(+VindIndeks_raw_20_small!A4084),+VindIndeks_raw_20_small!A4084,"")</f>
        <v/>
      </c>
      <c r="Q4085">
        <f>IF(ISNUMBER(+VindIndeks_raw_20_small!B4084),+VindIndeks_raw_20_small!B4084,"")</f>
        <v/>
      </c>
      <c r="R4085">
        <f>IF(ISNUMBER(+VindIndeks_raw_20_small!C4084),+VindIndeks_raw_20_small!C4084,"")</f>
        <v/>
      </c>
      <c r="S4085">
        <f>IF(ISNUMBER(+VindIndeks_raw_20_small!D4084),+VindIndeks_raw_20_small!D4084,"")</f>
        <v/>
      </c>
      <c r="U4085" s="12">
        <f>+IF(ISNUMBER(ROUND(Y4085,0)),ROUND(Y4085,0),"")</f>
        <v/>
      </c>
      <c r="V4085">
        <f>IF(ISNUMBER(+VindIndeks_raw_20_large!A4084),+VindIndeks_raw_20_large!A4084,"")</f>
        <v/>
      </c>
      <c r="W4085">
        <f>IF(ISNUMBER(+VindIndeks_raw_20_large!B4084),+VindIndeks_raw_20_large!B4084,"")</f>
        <v/>
      </c>
      <c r="X4085">
        <f>IF(ISNUMBER(+VindIndeks_raw_20_large!C4084),+VindIndeks_raw_20_large!C4084,"")</f>
        <v/>
      </c>
      <c r="Y4085">
        <f>IF(ISNUMBER(+VindIndeks_raw_20_large!D4084),+VindIndeks_raw_20_large!D4084,"")</f>
        <v/>
      </c>
    </row>
    <row r="4086">
      <c r="O4086" s="12">
        <f>+IF(ISNUMBER(ROUND(S4086,0)),ROUND(S4086,0),"")</f>
        <v/>
      </c>
      <c r="P4086">
        <f>IF(ISNUMBER(+VindIndeks_raw_20_small!A4085),+VindIndeks_raw_20_small!A4085,"")</f>
        <v/>
      </c>
      <c r="Q4086">
        <f>IF(ISNUMBER(+VindIndeks_raw_20_small!B4085),+VindIndeks_raw_20_small!B4085,"")</f>
        <v/>
      </c>
      <c r="R4086">
        <f>IF(ISNUMBER(+VindIndeks_raw_20_small!C4085),+VindIndeks_raw_20_small!C4085,"")</f>
        <v/>
      </c>
      <c r="S4086">
        <f>IF(ISNUMBER(+VindIndeks_raw_20_small!D4085),+VindIndeks_raw_20_small!D4085,"")</f>
        <v/>
      </c>
      <c r="U4086" s="12">
        <f>+IF(ISNUMBER(ROUND(Y4086,0)),ROUND(Y4086,0),"")</f>
        <v/>
      </c>
      <c r="V4086">
        <f>IF(ISNUMBER(+VindIndeks_raw_20_large!A4085),+VindIndeks_raw_20_large!A4085,"")</f>
        <v/>
      </c>
      <c r="W4086">
        <f>IF(ISNUMBER(+VindIndeks_raw_20_large!B4085),+VindIndeks_raw_20_large!B4085,"")</f>
        <v/>
      </c>
      <c r="X4086">
        <f>IF(ISNUMBER(+VindIndeks_raw_20_large!C4085),+VindIndeks_raw_20_large!C4085,"")</f>
        <v/>
      </c>
      <c r="Y4086">
        <f>IF(ISNUMBER(+VindIndeks_raw_20_large!D4085),+VindIndeks_raw_20_large!D4085,"")</f>
        <v/>
      </c>
    </row>
    <row r="4087">
      <c r="O4087" s="12">
        <f>+IF(ISNUMBER(ROUND(S4087,0)),ROUND(S4087,0),"")</f>
        <v/>
      </c>
      <c r="P4087">
        <f>IF(ISNUMBER(+VindIndeks_raw_20_small!A4086),+VindIndeks_raw_20_small!A4086,"")</f>
        <v/>
      </c>
      <c r="Q4087">
        <f>IF(ISNUMBER(+VindIndeks_raw_20_small!B4086),+VindIndeks_raw_20_small!B4086,"")</f>
        <v/>
      </c>
      <c r="R4087">
        <f>IF(ISNUMBER(+VindIndeks_raw_20_small!C4086),+VindIndeks_raw_20_small!C4086,"")</f>
        <v/>
      </c>
      <c r="S4087">
        <f>IF(ISNUMBER(+VindIndeks_raw_20_small!D4086),+VindIndeks_raw_20_small!D4086,"")</f>
        <v/>
      </c>
      <c r="U4087" s="12">
        <f>+IF(ISNUMBER(ROUND(Y4087,0)),ROUND(Y4087,0),"")</f>
        <v/>
      </c>
      <c r="V4087">
        <f>IF(ISNUMBER(+VindIndeks_raw_20_large!A4086),+VindIndeks_raw_20_large!A4086,"")</f>
        <v/>
      </c>
      <c r="W4087">
        <f>IF(ISNUMBER(+VindIndeks_raw_20_large!B4086),+VindIndeks_raw_20_large!B4086,"")</f>
        <v/>
      </c>
      <c r="X4087">
        <f>IF(ISNUMBER(+VindIndeks_raw_20_large!C4086),+VindIndeks_raw_20_large!C4086,"")</f>
        <v/>
      </c>
      <c r="Y4087">
        <f>IF(ISNUMBER(+VindIndeks_raw_20_large!D4086),+VindIndeks_raw_20_large!D4086,"")</f>
        <v/>
      </c>
    </row>
    <row r="4088">
      <c r="O4088" s="12">
        <f>+IF(ISNUMBER(ROUND(S4088,0)),ROUND(S4088,0),"")</f>
        <v/>
      </c>
      <c r="P4088">
        <f>IF(ISNUMBER(+VindIndeks_raw_20_small!A4087),+VindIndeks_raw_20_small!A4087,"")</f>
        <v/>
      </c>
      <c r="Q4088">
        <f>IF(ISNUMBER(+VindIndeks_raw_20_small!B4087),+VindIndeks_raw_20_small!B4087,"")</f>
        <v/>
      </c>
      <c r="R4088">
        <f>IF(ISNUMBER(+VindIndeks_raw_20_small!C4087),+VindIndeks_raw_20_small!C4087,"")</f>
        <v/>
      </c>
      <c r="S4088">
        <f>IF(ISNUMBER(+VindIndeks_raw_20_small!D4087),+VindIndeks_raw_20_small!D4087,"")</f>
        <v/>
      </c>
      <c r="U4088" s="12">
        <f>+IF(ISNUMBER(ROUND(Y4088,0)),ROUND(Y4088,0),"")</f>
        <v/>
      </c>
      <c r="V4088">
        <f>IF(ISNUMBER(+VindIndeks_raw_20_large!A4087),+VindIndeks_raw_20_large!A4087,"")</f>
        <v/>
      </c>
      <c r="W4088">
        <f>IF(ISNUMBER(+VindIndeks_raw_20_large!B4087),+VindIndeks_raw_20_large!B4087,"")</f>
        <v/>
      </c>
      <c r="X4088">
        <f>IF(ISNUMBER(+VindIndeks_raw_20_large!C4087),+VindIndeks_raw_20_large!C4087,"")</f>
        <v/>
      </c>
      <c r="Y4088">
        <f>IF(ISNUMBER(+VindIndeks_raw_20_large!D4087),+VindIndeks_raw_20_large!D4087,"")</f>
        <v/>
      </c>
    </row>
    <row r="4089">
      <c r="O4089" s="12">
        <f>+IF(ISNUMBER(ROUND(S4089,0)),ROUND(S4089,0),"")</f>
        <v/>
      </c>
      <c r="P4089">
        <f>IF(ISNUMBER(+VindIndeks_raw_20_small!A4088),+VindIndeks_raw_20_small!A4088,"")</f>
        <v/>
      </c>
      <c r="Q4089">
        <f>IF(ISNUMBER(+VindIndeks_raw_20_small!B4088),+VindIndeks_raw_20_small!B4088,"")</f>
        <v/>
      </c>
      <c r="R4089">
        <f>IF(ISNUMBER(+VindIndeks_raw_20_small!C4088),+VindIndeks_raw_20_small!C4088,"")</f>
        <v/>
      </c>
      <c r="S4089">
        <f>IF(ISNUMBER(+VindIndeks_raw_20_small!D4088),+VindIndeks_raw_20_small!D4088,"")</f>
        <v/>
      </c>
      <c r="U4089" s="12">
        <f>+IF(ISNUMBER(ROUND(Y4089,0)),ROUND(Y4089,0),"")</f>
        <v/>
      </c>
      <c r="V4089">
        <f>IF(ISNUMBER(+VindIndeks_raw_20_large!A4088),+VindIndeks_raw_20_large!A4088,"")</f>
        <v/>
      </c>
      <c r="W4089">
        <f>IF(ISNUMBER(+VindIndeks_raw_20_large!B4088),+VindIndeks_raw_20_large!B4088,"")</f>
        <v/>
      </c>
      <c r="X4089">
        <f>IF(ISNUMBER(+VindIndeks_raw_20_large!C4088),+VindIndeks_raw_20_large!C4088,"")</f>
        <v/>
      </c>
      <c r="Y4089">
        <f>IF(ISNUMBER(+VindIndeks_raw_20_large!D4088),+VindIndeks_raw_20_large!D4088,"")</f>
        <v/>
      </c>
    </row>
    <row r="4090">
      <c r="O4090" s="12">
        <f>+IF(ISNUMBER(ROUND(S4090,0)),ROUND(S4090,0),"")</f>
        <v/>
      </c>
      <c r="P4090">
        <f>IF(ISNUMBER(+VindIndeks_raw_20_small!A4089),+VindIndeks_raw_20_small!A4089,"")</f>
        <v/>
      </c>
      <c r="Q4090">
        <f>IF(ISNUMBER(+VindIndeks_raw_20_small!B4089),+VindIndeks_raw_20_small!B4089,"")</f>
        <v/>
      </c>
      <c r="R4090">
        <f>IF(ISNUMBER(+VindIndeks_raw_20_small!C4089),+VindIndeks_raw_20_small!C4089,"")</f>
        <v/>
      </c>
      <c r="S4090">
        <f>IF(ISNUMBER(+VindIndeks_raw_20_small!D4089),+VindIndeks_raw_20_small!D4089,"")</f>
        <v/>
      </c>
      <c r="U4090" s="12">
        <f>+IF(ISNUMBER(ROUND(Y4090,0)),ROUND(Y4090,0),"")</f>
        <v/>
      </c>
      <c r="V4090">
        <f>IF(ISNUMBER(+VindIndeks_raw_20_large!A4089),+VindIndeks_raw_20_large!A4089,"")</f>
        <v/>
      </c>
      <c r="W4090">
        <f>IF(ISNUMBER(+VindIndeks_raw_20_large!B4089),+VindIndeks_raw_20_large!B4089,"")</f>
        <v/>
      </c>
      <c r="X4090">
        <f>IF(ISNUMBER(+VindIndeks_raw_20_large!C4089),+VindIndeks_raw_20_large!C4089,"")</f>
        <v/>
      </c>
      <c r="Y4090">
        <f>IF(ISNUMBER(+VindIndeks_raw_20_large!D4089),+VindIndeks_raw_20_large!D4089,"")</f>
        <v/>
      </c>
    </row>
    <row r="4091">
      <c r="O4091" s="12">
        <f>+IF(ISNUMBER(ROUND(S4091,0)),ROUND(S4091,0),"")</f>
        <v/>
      </c>
      <c r="P4091">
        <f>IF(ISNUMBER(+VindIndeks_raw_20_small!A4090),+VindIndeks_raw_20_small!A4090,"")</f>
        <v/>
      </c>
      <c r="Q4091">
        <f>IF(ISNUMBER(+VindIndeks_raw_20_small!B4090),+VindIndeks_raw_20_small!B4090,"")</f>
        <v/>
      </c>
      <c r="R4091">
        <f>IF(ISNUMBER(+VindIndeks_raw_20_small!C4090),+VindIndeks_raw_20_small!C4090,"")</f>
        <v/>
      </c>
      <c r="S4091">
        <f>IF(ISNUMBER(+VindIndeks_raw_20_small!D4090),+VindIndeks_raw_20_small!D4090,"")</f>
        <v/>
      </c>
      <c r="U4091" s="12">
        <f>+IF(ISNUMBER(ROUND(Y4091,0)),ROUND(Y4091,0),"")</f>
        <v/>
      </c>
      <c r="V4091">
        <f>IF(ISNUMBER(+VindIndeks_raw_20_large!A4090),+VindIndeks_raw_20_large!A4090,"")</f>
        <v/>
      </c>
      <c r="W4091">
        <f>IF(ISNUMBER(+VindIndeks_raw_20_large!B4090),+VindIndeks_raw_20_large!B4090,"")</f>
        <v/>
      </c>
      <c r="X4091">
        <f>IF(ISNUMBER(+VindIndeks_raw_20_large!C4090),+VindIndeks_raw_20_large!C4090,"")</f>
        <v/>
      </c>
      <c r="Y4091">
        <f>IF(ISNUMBER(+VindIndeks_raw_20_large!D4090),+VindIndeks_raw_20_large!D4090,"")</f>
        <v/>
      </c>
    </row>
    <row r="4092">
      <c r="O4092" s="12">
        <f>+IF(ISNUMBER(ROUND(S4092,0)),ROUND(S4092,0),"")</f>
        <v/>
      </c>
      <c r="P4092">
        <f>IF(ISNUMBER(+VindIndeks_raw_20_small!A4091),+VindIndeks_raw_20_small!A4091,"")</f>
        <v/>
      </c>
      <c r="Q4092">
        <f>IF(ISNUMBER(+VindIndeks_raw_20_small!B4091),+VindIndeks_raw_20_small!B4091,"")</f>
        <v/>
      </c>
      <c r="R4092">
        <f>IF(ISNUMBER(+VindIndeks_raw_20_small!C4091),+VindIndeks_raw_20_small!C4091,"")</f>
        <v/>
      </c>
      <c r="S4092">
        <f>IF(ISNUMBER(+VindIndeks_raw_20_small!D4091),+VindIndeks_raw_20_small!D4091,"")</f>
        <v/>
      </c>
      <c r="U4092" s="12">
        <f>+IF(ISNUMBER(ROUND(Y4092,0)),ROUND(Y4092,0),"")</f>
        <v/>
      </c>
      <c r="V4092">
        <f>IF(ISNUMBER(+VindIndeks_raw_20_large!A4091),+VindIndeks_raw_20_large!A4091,"")</f>
        <v/>
      </c>
      <c r="W4092">
        <f>IF(ISNUMBER(+VindIndeks_raw_20_large!B4091),+VindIndeks_raw_20_large!B4091,"")</f>
        <v/>
      </c>
      <c r="X4092">
        <f>IF(ISNUMBER(+VindIndeks_raw_20_large!C4091),+VindIndeks_raw_20_large!C4091,"")</f>
        <v/>
      </c>
      <c r="Y4092">
        <f>IF(ISNUMBER(+VindIndeks_raw_20_large!D4091),+VindIndeks_raw_20_large!D4091,"")</f>
        <v/>
      </c>
    </row>
    <row r="4093">
      <c r="O4093" s="12">
        <f>+IF(ISNUMBER(ROUND(S4093,0)),ROUND(S4093,0),"")</f>
        <v/>
      </c>
      <c r="P4093">
        <f>IF(ISNUMBER(+VindIndeks_raw_20_small!A4092),+VindIndeks_raw_20_small!A4092,"")</f>
        <v/>
      </c>
      <c r="Q4093">
        <f>IF(ISNUMBER(+VindIndeks_raw_20_small!B4092),+VindIndeks_raw_20_small!B4092,"")</f>
        <v/>
      </c>
      <c r="R4093">
        <f>IF(ISNUMBER(+VindIndeks_raw_20_small!C4092),+VindIndeks_raw_20_small!C4092,"")</f>
        <v/>
      </c>
      <c r="S4093">
        <f>IF(ISNUMBER(+VindIndeks_raw_20_small!D4092),+VindIndeks_raw_20_small!D4092,"")</f>
        <v/>
      </c>
      <c r="U4093" s="12">
        <f>+IF(ISNUMBER(ROUND(Y4093,0)),ROUND(Y4093,0),"")</f>
        <v/>
      </c>
      <c r="V4093">
        <f>IF(ISNUMBER(+VindIndeks_raw_20_large!A4092),+VindIndeks_raw_20_large!A4092,"")</f>
        <v/>
      </c>
      <c r="W4093">
        <f>IF(ISNUMBER(+VindIndeks_raw_20_large!B4092),+VindIndeks_raw_20_large!B4092,"")</f>
        <v/>
      </c>
      <c r="X4093">
        <f>IF(ISNUMBER(+VindIndeks_raw_20_large!C4092),+VindIndeks_raw_20_large!C4092,"")</f>
        <v/>
      </c>
      <c r="Y4093">
        <f>IF(ISNUMBER(+VindIndeks_raw_20_large!D4092),+VindIndeks_raw_20_large!D4092,"")</f>
        <v/>
      </c>
    </row>
    <row r="4094">
      <c r="O4094" s="12">
        <f>+IF(ISNUMBER(ROUND(S4094,0)),ROUND(S4094,0),"")</f>
        <v/>
      </c>
      <c r="P4094">
        <f>IF(ISNUMBER(+VindIndeks_raw_20_small!A4093),+VindIndeks_raw_20_small!A4093,"")</f>
        <v/>
      </c>
      <c r="Q4094">
        <f>IF(ISNUMBER(+VindIndeks_raw_20_small!B4093),+VindIndeks_raw_20_small!B4093,"")</f>
        <v/>
      </c>
      <c r="R4094">
        <f>IF(ISNUMBER(+VindIndeks_raw_20_small!C4093),+VindIndeks_raw_20_small!C4093,"")</f>
        <v/>
      </c>
      <c r="S4094">
        <f>IF(ISNUMBER(+VindIndeks_raw_20_small!D4093),+VindIndeks_raw_20_small!D4093,"")</f>
        <v/>
      </c>
      <c r="U4094" s="12">
        <f>+IF(ISNUMBER(ROUND(Y4094,0)),ROUND(Y4094,0),"")</f>
        <v/>
      </c>
      <c r="V4094">
        <f>IF(ISNUMBER(+VindIndeks_raw_20_large!A4093),+VindIndeks_raw_20_large!A4093,"")</f>
        <v/>
      </c>
      <c r="W4094">
        <f>IF(ISNUMBER(+VindIndeks_raw_20_large!B4093),+VindIndeks_raw_20_large!B4093,"")</f>
        <v/>
      </c>
      <c r="X4094">
        <f>IF(ISNUMBER(+VindIndeks_raw_20_large!C4093),+VindIndeks_raw_20_large!C4093,"")</f>
        <v/>
      </c>
      <c r="Y4094">
        <f>IF(ISNUMBER(+VindIndeks_raw_20_large!D4093),+VindIndeks_raw_20_large!D4093,"")</f>
        <v/>
      </c>
    </row>
    <row r="4095">
      <c r="O4095" s="12">
        <f>+IF(ISNUMBER(ROUND(S4095,0)),ROUND(S4095,0),"")</f>
        <v/>
      </c>
      <c r="P4095">
        <f>IF(ISNUMBER(+VindIndeks_raw_20_small!A4094),+VindIndeks_raw_20_small!A4094,"")</f>
        <v/>
      </c>
      <c r="Q4095">
        <f>IF(ISNUMBER(+VindIndeks_raw_20_small!B4094),+VindIndeks_raw_20_small!B4094,"")</f>
        <v/>
      </c>
      <c r="R4095">
        <f>IF(ISNUMBER(+VindIndeks_raw_20_small!C4094),+VindIndeks_raw_20_small!C4094,"")</f>
        <v/>
      </c>
      <c r="S4095">
        <f>IF(ISNUMBER(+VindIndeks_raw_20_small!D4094),+VindIndeks_raw_20_small!D4094,"")</f>
        <v/>
      </c>
      <c r="U4095" s="12">
        <f>+IF(ISNUMBER(ROUND(Y4095,0)),ROUND(Y4095,0),"")</f>
        <v/>
      </c>
      <c r="V4095">
        <f>IF(ISNUMBER(+VindIndeks_raw_20_large!A4094),+VindIndeks_raw_20_large!A4094,"")</f>
        <v/>
      </c>
      <c r="W4095">
        <f>IF(ISNUMBER(+VindIndeks_raw_20_large!B4094),+VindIndeks_raw_20_large!B4094,"")</f>
        <v/>
      </c>
      <c r="X4095">
        <f>IF(ISNUMBER(+VindIndeks_raw_20_large!C4094),+VindIndeks_raw_20_large!C4094,"")</f>
        <v/>
      </c>
      <c r="Y4095">
        <f>IF(ISNUMBER(+VindIndeks_raw_20_large!D4094),+VindIndeks_raw_20_large!D4094,"")</f>
        <v/>
      </c>
    </row>
    <row r="4096">
      <c r="O4096" s="12">
        <f>+IF(ISNUMBER(ROUND(S4096,0)),ROUND(S4096,0),"")</f>
        <v/>
      </c>
      <c r="P4096">
        <f>IF(ISNUMBER(+VindIndeks_raw_20_small!A4095),+VindIndeks_raw_20_small!A4095,"")</f>
        <v/>
      </c>
      <c r="Q4096">
        <f>IF(ISNUMBER(+VindIndeks_raw_20_small!B4095),+VindIndeks_raw_20_small!B4095,"")</f>
        <v/>
      </c>
      <c r="R4096">
        <f>IF(ISNUMBER(+VindIndeks_raw_20_small!C4095),+VindIndeks_raw_20_small!C4095,"")</f>
        <v/>
      </c>
      <c r="S4096">
        <f>IF(ISNUMBER(+VindIndeks_raw_20_small!D4095),+VindIndeks_raw_20_small!D4095,"")</f>
        <v/>
      </c>
      <c r="U4096" s="12">
        <f>+IF(ISNUMBER(ROUND(Y4096,0)),ROUND(Y4096,0),"")</f>
        <v/>
      </c>
      <c r="V4096">
        <f>IF(ISNUMBER(+VindIndeks_raw_20_large!A4095),+VindIndeks_raw_20_large!A4095,"")</f>
        <v/>
      </c>
      <c r="W4096">
        <f>IF(ISNUMBER(+VindIndeks_raw_20_large!B4095),+VindIndeks_raw_20_large!B4095,"")</f>
        <v/>
      </c>
      <c r="X4096">
        <f>IF(ISNUMBER(+VindIndeks_raw_20_large!C4095),+VindIndeks_raw_20_large!C4095,"")</f>
        <v/>
      </c>
      <c r="Y4096">
        <f>IF(ISNUMBER(+VindIndeks_raw_20_large!D4095),+VindIndeks_raw_20_large!D4095,"")</f>
        <v/>
      </c>
    </row>
    <row r="4097">
      <c r="O4097" s="12">
        <f>+IF(ISNUMBER(ROUND(S4097,0)),ROUND(S4097,0),"")</f>
        <v/>
      </c>
      <c r="P4097">
        <f>IF(ISNUMBER(+VindIndeks_raw_20_small!A4096),+VindIndeks_raw_20_small!A4096,"")</f>
        <v/>
      </c>
      <c r="Q4097">
        <f>IF(ISNUMBER(+VindIndeks_raw_20_small!B4096),+VindIndeks_raw_20_small!B4096,"")</f>
        <v/>
      </c>
      <c r="R4097">
        <f>IF(ISNUMBER(+VindIndeks_raw_20_small!C4096),+VindIndeks_raw_20_small!C4096,"")</f>
        <v/>
      </c>
      <c r="S4097">
        <f>IF(ISNUMBER(+VindIndeks_raw_20_small!D4096),+VindIndeks_raw_20_small!D4096,"")</f>
        <v/>
      </c>
      <c r="U4097" s="12">
        <f>+IF(ISNUMBER(ROUND(Y4097,0)),ROUND(Y4097,0),"")</f>
        <v/>
      </c>
      <c r="V4097">
        <f>IF(ISNUMBER(+VindIndeks_raw_20_large!A4096),+VindIndeks_raw_20_large!A4096,"")</f>
        <v/>
      </c>
      <c r="W4097">
        <f>IF(ISNUMBER(+VindIndeks_raw_20_large!B4096),+VindIndeks_raw_20_large!B4096,"")</f>
        <v/>
      </c>
      <c r="X4097">
        <f>IF(ISNUMBER(+VindIndeks_raw_20_large!C4096),+VindIndeks_raw_20_large!C4096,"")</f>
        <v/>
      </c>
      <c r="Y4097">
        <f>IF(ISNUMBER(+VindIndeks_raw_20_large!D4096),+VindIndeks_raw_20_large!D4096,"")</f>
        <v/>
      </c>
    </row>
    <row r="4098">
      <c r="O4098" s="12">
        <f>+IF(ISNUMBER(ROUND(S4098,0)),ROUND(S4098,0),"")</f>
        <v/>
      </c>
      <c r="P4098">
        <f>IF(ISNUMBER(+VindIndeks_raw_20_small!A4097),+VindIndeks_raw_20_small!A4097,"")</f>
        <v/>
      </c>
      <c r="Q4098">
        <f>IF(ISNUMBER(+VindIndeks_raw_20_small!B4097),+VindIndeks_raw_20_small!B4097,"")</f>
        <v/>
      </c>
      <c r="R4098">
        <f>IF(ISNUMBER(+VindIndeks_raw_20_small!C4097),+VindIndeks_raw_20_small!C4097,"")</f>
        <v/>
      </c>
      <c r="S4098">
        <f>IF(ISNUMBER(+VindIndeks_raw_20_small!D4097),+VindIndeks_raw_20_small!D4097,"")</f>
        <v/>
      </c>
      <c r="U4098" s="12">
        <f>+IF(ISNUMBER(ROUND(Y4098,0)),ROUND(Y4098,0),"")</f>
        <v/>
      </c>
      <c r="V4098">
        <f>IF(ISNUMBER(+VindIndeks_raw_20_large!A4097),+VindIndeks_raw_20_large!A4097,"")</f>
        <v/>
      </c>
      <c r="W4098">
        <f>IF(ISNUMBER(+VindIndeks_raw_20_large!B4097),+VindIndeks_raw_20_large!B4097,"")</f>
        <v/>
      </c>
      <c r="X4098">
        <f>IF(ISNUMBER(+VindIndeks_raw_20_large!C4097),+VindIndeks_raw_20_large!C4097,"")</f>
        <v/>
      </c>
      <c r="Y4098">
        <f>IF(ISNUMBER(+VindIndeks_raw_20_large!D4097),+VindIndeks_raw_20_large!D4097,"")</f>
        <v/>
      </c>
    </row>
    <row r="4099">
      <c r="O4099" s="12">
        <f>+IF(ISNUMBER(ROUND(S4099,0)),ROUND(S4099,0),"")</f>
        <v/>
      </c>
      <c r="P4099">
        <f>IF(ISNUMBER(+VindIndeks_raw_20_small!A4098),+VindIndeks_raw_20_small!A4098,"")</f>
        <v/>
      </c>
      <c r="Q4099">
        <f>IF(ISNUMBER(+VindIndeks_raw_20_small!B4098),+VindIndeks_raw_20_small!B4098,"")</f>
        <v/>
      </c>
      <c r="R4099">
        <f>IF(ISNUMBER(+VindIndeks_raw_20_small!C4098),+VindIndeks_raw_20_small!C4098,"")</f>
        <v/>
      </c>
      <c r="S4099">
        <f>IF(ISNUMBER(+VindIndeks_raw_20_small!D4098),+VindIndeks_raw_20_small!D4098,"")</f>
        <v/>
      </c>
      <c r="U4099" s="12">
        <f>+IF(ISNUMBER(ROUND(Y4099,0)),ROUND(Y4099,0),"")</f>
        <v/>
      </c>
      <c r="V4099">
        <f>IF(ISNUMBER(+VindIndeks_raw_20_large!A4098),+VindIndeks_raw_20_large!A4098,"")</f>
        <v/>
      </c>
      <c r="W4099">
        <f>IF(ISNUMBER(+VindIndeks_raw_20_large!B4098),+VindIndeks_raw_20_large!B4098,"")</f>
        <v/>
      </c>
      <c r="X4099">
        <f>IF(ISNUMBER(+VindIndeks_raw_20_large!C4098),+VindIndeks_raw_20_large!C4098,"")</f>
        <v/>
      </c>
      <c r="Y4099">
        <f>IF(ISNUMBER(+VindIndeks_raw_20_large!D4098),+VindIndeks_raw_20_large!D4098,"")</f>
        <v/>
      </c>
    </row>
    <row r="4100">
      <c r="O4100" s="12">
        <f>+IF(ISNUMBER(ROUND(S4100,0)),ROUND(S4100,0),"")</f>
        <v/>
      </c>
      <c r="P4100">
        <f>IF(ISNUMBER(+VindIndeks_raw_20_small!A4099),+VindIndeks_raw_20_small!A4099,"")</f>
        <v/>
      </c>
      <c r="Q4100">
        <f>IF(ISNUMBER(+VindIndeks_raw_20_small!B4099),+VindIndeks_raw_20_small!B4099,"")</f>
        <v/>
      </c>
      <c r="R4100">
        <f>IF(ISNUMBER(+VindIndeks_raw_20_small!C4099),+VindIndeks_raw_20_small!C4099,"")</f>
        <v/>
      </c>
      <c r="S4100">
        <f>IF(ISNUMBER(+VindIndeks_raw_20_small!D4099),+VindIndeks_raw_20_small!D4099,"")</f>
        <v/>
      </c>
      <c r="U4100" s="12">
        <f>+IF(ISNUMBER(ROUND(Y4100,0)),ROUND(Y4100,0),"")</f>
        <v/>
      </c>
      <c r="V4100">
        <f>IF(ISNUMBER(+VindIndeks_raw_20_large!A4099),+VindIndeks_raw_20_large!A4099,"")</f>
        <v/>
      </c>
      <c r="W4100">
        <f>IF(ISNUMBER(+VindIndeks_raw_20_large!B4099),+VindIndeks_raw_20_large!B4099,"")</f>
        <v/>
      </c>
      <c r="X4100">
        <f>IF(ISNUMBER(+VindIndeks_raw_20_large!C4099),+VindIndeks_raw_20_large!C4099,"")</f>
        <v/>
      </c>
      <c r="Y4100">
        <f>IF(ISNUMBER(+VindIndeks_raw_20_large!D4099),+VindIndeks_raw_20_large!D4099,"")</f>
        <v/>
      </c>
    </row>
    <row r="4101">
      <c r="O4101" s="12">
        <f>+IF(ISNUMBER(ROUND(S4101,0)),ROUND(S4101,0),"")</f>
        <v/>
      </c>
      <c r="P4101">
        <f>IF(ISNUMBER(+VindIndeks_raw_20_small!A4100),+VindIndeks_raw_20_small!A4100,"")</f>
        <v/>
      </c>
      <c r="Q4101">
        <f>IF(ISNUMBER(+VindIndeks_raw_20_small!B4100),+VindIndeks_raw_20_small!B4100,"")</f>
        <v/>
      </c>
      <c r="R4101">
        <f>IF(ISNUMBER(+VindIndeks_raw_20_small!C4100),+VindIndeks_raw_20_small!C4100,"")</f>
        <v/>
      </c>
      <c r="S4101">
        <f>IF(ISNUMBER(+VindIndeks_raw_20_small!D4100),+VindIndeks_raw_20_small!D4100,"")</f>
        <v/>
      </c>
      <c r="U4101" s="12">
        <f>+IF(ISNUMBER(ROUND(Y4101,0)),ROUND(Y4101,0),"")</f>
        <v/>
      </c>
      <c r="V4101">
        <f>IF(ISNUMBER(+VindIndeks_raw_20_large!A4100),+VindIndeks_raw_20_large!A4100,"")</f>
        <v/>
      </c>
      <c r="W4101">
        <f>IF(ISNUMBER(+VindIndeks_raw_20_large!B4100),+VindIndeks_raw_20_large!B4100,"")</f>
        <v/>
      </c>
      <c r="X4101">
        <f>IF(ISNUMBER(+VindIndeks_raw_20_large!C4100),+VindIndeks_raw_20_large!C4100,"")</f>
        <v/>
      </c>
      <c r="Y4101">
        <f>IF(ISNUMBER(+VindIndeks_raw_20_large!D4100),+VindIndeks_raw_20_large!D4100,"")</f>
        <v/>
      </c>
    </row>
    <row r="4102">
      <c r="O4102" s="12">
        <f>+IF(ISNUMBER(ROUND(S4102,0)),ROUND(S4102,0),"")</f>
        <v/>
      </c>
      <c r="P4102">
        <f>IF(ISNUMBER(+VindIndeks_raw_20_small!A4101),+VindIndeks_raw_20_small!A4101,"")</f>
        <v/>
      </c>
      <c r="Q4102">
        <f>IF(ISNUMBER(+VindIndeks_raw_20_small!B4101),+VindIndeks_raw_20_small!B4101,"")</f>
        <v/>
      </c>
      <c r="R4102">
        <f>IF(ISNUMBER(+VindIndeks_raw_20_small!C4101),+VindIndeks_raw_20_small!C4101,"")</f>
        <v/>
      </c>
      <c r="S4102">
        <f>IF(ISNUMBER(+VindIndeks_raw_20_small!D4101),+VindIndeks_raw_20_small!D4101,"")</f>
        <v/>
      </c>
      <c r="U4102" s="12">
        <f>+IF(ISNUMBER(ROUND(Y4102,0)),ROUND(Y4102,0),"")</f>
        <v/>
      </c>
      <c r="V4102">
        <f>IF(ISNUMBER(+VindIndeks_raw_20_large!A4101),+VindIndeks_raw_20_large!A4101,"")</f>
        <v/>
      </c>
      <c r="W4102">
        <f>IF(ISNUMBER(+VindIndeks_raw_20_large!B4101),+VindIndeks_raw_20_large!B4101,"")</f>
        <v/>
      </c>
      <c r="X4102">
        <f>IF(ISNUMBER(+VindIndeks_raw_20_large!C4101),+VindIndeks_raw_20_large!C4101,"")</f>
        <v/>
      </c>
      <c r="Y4102">
        <f>IF(ISNUMBER(+VindIndeks_raw_20_large!D4101),+VindIndeks_raw_20_large!D4101,"")</f>
        <v/>
      </c>
    </row>
    <row r="4103">
      <c r="O4103" s="12">
        <f>+IF(ISNUMBER(ROUND(S4103,0)),ROUND(S4103,0),"")</f>
        <v/>
      </c>
      <c r="P4103">
        <f>IF(ISNUMBER(+VindIndeks_raw_20_small!A4102),+VindIndeks_raw_20_small!A4102,"")</f>
        <v/>
      </c>
      <c r="Q4103">
        <f>IF(ISNUMBER(+VindIndeks_raw_20_small!B4102),+VindIndeks_raw_20_small!B4102,"")</f>
        <v/>
      </c>
      <c r="R4103">
        <f>IF(ISNUMBER(+VindIndeks_raw_20_small!C4102),+VindIndeks_raw_20_small!C4102,"")</f>
        <v/>
      </c>
      <c r="S4103">
        <f>IF(ISNUMBER(+VindIndeks_raw_20_small!D4102),+VindIndeks_raw_20_small!D4102,"")</f>
        <v/>
      </c>
      <c r="U4103" s="12">
        <f>+IF(ISNUMBER(ROUND(Y4103,0)),ROUND(Y4103,0),"")</f>
        <v/>
      </c>
      <c r="V4103">
        <f>IF(ISNUMBER(+VindIndeks_raw_20_large!A4102),+VindIndeks_raw_20_large!A4102,"")</f>
        <v/>
      </c>
      <c r="W4103">
        <f>IF(ISNUMBER(+VindIndeks_raw_20_large!B4102),+VindIndeks_raw_20_large!B4102,"")</f>
        <v/>
      </c>
      <c r="X4103">
        <f>IF(ISNUMBER(+VindIndeks_raw_20_large!C4102),+VindIndeks_raw_20_large!C4102,"")</f>
        <v/>
      </c>
      <c r="Y4103">
        <f>IF(ISNUMBER(+VindIndeks_raw_20_large!D4102),+VindIndeks_raw_20_large!D4102,"")</f>
        <v/>
      </c>
    </row>
    <row r="4104">
      <c r="O4104" s="12">
        <f>+IF(ISNUMBER(ROUND(S4104,0)),ROUND(S4104,0),"")</f>
        <v/>
      </c>
      <c r="P4104">
        <f>IF(ISNUMBER(+VindIndeks_raw_20_small!A4103),+VindIndeks_raw_20_small!A4103,"")</f>
        <v/>
      </c>
      <c r="Q4104">
        <f>IF(ISNUMBER(+VindIndeks_raw_20_small!B4103),+VindIndeks_raw_20_small!B4103,"")</f>
        <v/>
      </c>
      <c r="R4104">
        <f>IF(ISNUMBER(+VindIndeks_raw_20_small!C4103),+VindIndeks_raw_20_small!C4103,"")</f>
        <v/>
      </c>
      <c r="S4104">
        <f>IF(ISNUMBER(+VindIndeks_raw_20_small!D4103),+VindIndeks_raw_20_small!D4103,"")</f>
        <v/>
      </c>
      <c r="U4104" s="12">
        <f>+IF(ISNUMBER(ROUND(Y4104,0)),ROUND(Y4104,0),"")</f>
        <v/>
      </c>
      <c r="V4104">
        <f>IF(ISNUMBER(+VindIndeks_raw_20_large!A4103),+VindIndeks_raw_20_large!A4103,"")</f>
        <v/>
      </c>
      <c r="W4104">
        <f>IF(ISNUMBER(+VindIndeks_raw_20_large!B4103),+VindIndeks_raw_20_large!B4103,"")</f>
        <v/>
      </c>
      <c r="X4104">
        <f>IF(ISNUMBER(+VindIndeks_raw_20_large!C4103),+VindIndeks_raw_20_large!C4103,"")</f>
        <v/>
      </c>
      <c r="Y4104">
        <f>IF(ISNUMBER(+VindIndeks_raw_20_large!D4103),+VindIndeks_raw_20_large!D4103,"")</f>
        <v/>
      </c>
    </row>
    <row r="4105">
      <c r="O4105" s="12">
        <f>+IF(ISNUMBER(ROUND(S4105,0)),ROUND(S4105,0),"")</f>
        <v/>
      </c>
      <c r="P4105">
        <f>IF(ISNUMBER(+VindIndeks_raw_20_small!A4104),+VindIndeks_raw_20_small!A4104,"")</f>
        <v/>
      </c>
      <c r="Q4105">
        <f>IF(ISNUMBER(+VindIndeks_raw_20_small!B4104),+VindIndeks_raw_20_small!B4104,"")</f>
        <v/>
      </c>
      <c r="R4105">
        <f>IF(ISNUMBER(+VindIndeks_raw_20_small!C4104),+VindIndeks_raw_20_small!C4104,"")</f>
        <v/>
      </c>
      <c r="S4105">
        <f>IF(ISNUMBER(+VindIndeks_raw_20_small!D4104),+VindIndeks_raw_20_small!D4104,"")</f>
        <v/>
      </c>
      <c r="U4105" s="12">
        <f>+IF(ISNUMBER(ROUND(Y4105,0)),ROUND(Y4105,0),"")</f>
        <v/>
      </c>
      <c r="V4105">
        <f>IF(ISNUMBER(+VindIndeks_raw_20_large!A4104),+VindIndeks_raw_20_large!A4104,"")</f>
        <v/>
      </c>
      <c r="W4105">
        <f>IF(ISNUMBER(+VindIndeks_raw_20_large!B4104),+VindIndeks_raw_20_large!B4104,"")</f>
        <v/>
      </c>
      <c r="X4105">
        <f>IF(ISNUMBER(+VindIndeks_raw_20_large!C4104),+VindIndeks_raw_20_large!C4104,"")</f>
        <v/>
      </c>
      <c r="Y4105">
        <f>IF(ISNUMBER(+VindIndeks_raw_20_large!D4104),+VindIndeks_raw_20_large!D4104,"")</f>
        <v/>
      </c>
    </row>
    <row r="4106">
      <c r="O4106" s="12">
        <f>+IF(ISNUMBER(ROUND(S4106,0)),ROUND(S4106,0),"")</f>
        <v/>
      </c>
      <c r="P4106">
        <f>IF(ISNUMBER(+VindIndeks_raw_20_small!A4105),+VindIndeks_raw_20_small!A4105,"")</f>
        <v/>
      </c>
      <c r="Q4106">
        <f>IF(ISNUMBER(+VindIndeks_raw_20_small!B4105),+VindIndeks_raw_20_small!B4105,"")</f>
        <v/>
      </c>
      <c r="R4106">
        <f>IF(ISNUMBER(+VindIndeks_raw_20_small!C4105),+VindIndeks_raw_20_small!C4105,"")</f>
        <v/>
      </c>
      <c r="S4106">
        <f>IF(ISNUMBER(+VindIndeks_raw_20_small!D4105),+VindIndeks_raw_20_small!D4105,"")</f>
        <v/>
      </c>
      <c r="U4106" s="12">
        <f>+IF(ISNUMBER(ROUND(Y4106,0)),ROUND(Y4106,0),"")</f>
        <v/>
      </c>
      <c r="V4106">
        <f>IF(ISNUMBER(+VindIndeks_raw_20_large!A4105),+VindIndeks_raw_20_large!A4105,"")</f>
        <v/>
      </c>
      <c r="W4106">
        <f>IF(ISNUMBER(+VindIndeks_raw_20_large!B4105),+VindIndeks_raw_20_large!B4105,"")</f>
        <v/>
      </c>
      <c r="X4106">
        <f>IF(ISNUMBER(+VindIndeks_raw_20_large!C4105),+VindIndeks_raw_20_large!C4105,"")</f>
        <v/>
      </c>
      <c r="Y4106">
        <f>IF(ISNUMBER(+VindIndeks_raw_20_large!D4105),+VindIndeks_raw_20_large!D4105,"")</f>
        <v/>
      </c>
    </row>
    <row r="4107">
      <c r="O4107" s="12">
        <f>+IF(ISNUMBER(ROUND(S4107,0)),ROUND(S4107,0),"")</f>
        <v/>
      </c>
      <c r="P4107">
        <f>IF(ISNUMBER(+VindIndeks_raw_20_small!A4106),+VindIndeks_raw_20_small!A4106,"")</f>
        <v/>
      </c>
      <c r="Q4107">
        <f>IF(ISNUMBER(+VindIndeks_raw_20_small!B4106),+VindIndeks_raw_20_small!B4106,"")</f>
        <v/>
      </c>
      <c r="R4107">
        <f>IF(ISNUMBER(+VindIndeks_raw_20_small!C4106),+VindIndeks_raw_20_small!C4106,"")</f>
        <v/>
      </c>
      <c r="S4107">
        <f>IF(ISNUMBER(+VindIndeks_raw_20_small!D4106),+VindIndeks_raw_20_small!D4106,"")</f>
        <v/>
      </c>
      <c r="U4107" s="12">
        <f>+IF(ISNUMBER(ROUND(Y4107,0)),ROUND(Y4107,0),"")</f>
        <v/>
      </c>
      <c r="V4107">
        <f>IF(ISNUMBER(+VindIndeks_raw_20_large!A4106),+VindIndeks_raw_20_large!A4106,"")</f>
        <v/>
      </c>
      <c r="W4107">
        <f>IF(ISNUMBER(+VindIndeks_raw_20_large!B4106),+VindIndeks_raw_20_large!B4106,"")</f>
        <v/>
      </c>
      <c r="X4107">
        <f>IF(ISNUMBER(+VindIndeks_raw_20_large!C4106),+VindIndeks_raw_20_large!C4106,"")</f>
        <v/>
      </c>
      <c r="Y4107">
        <f>IF(ISNUMBER(+VindIndeks_raw_20_large!D4106),+VindIndeks_raw_20_large!D4106,"")</f>
        <v/>
      </c>
    </row>
    <row r="4108">
      <c r="O4108" s="12">
        <f>+IF(ISNUMBER(ROUND(S4108,0)),ROUND(S4108,0),"")</f>
        <v/>
      </c>
      <c r="P4108">
        <f>IF(ISNUMBER(+VindIndeks_raw_20_small!A4107),+VindIndeks_raw_20_small!A4107,"")</f>
        <v/>
      </c>
      <c r="Q4108">
        <f>IF(ISNUMBER(+VindIndeks_raw_20_small!B4107),+VindIndeks_raw_20_small!B4107,"")</f>
        <v/>
      </c>
      <c r="R4108">
        <f>IF(ISNUMBER(+VindIndeks_raw_20_small!C4107),+VindIndeks_raw_20_small!C4107,"")</f>
        <v/>
      </c>
      <c r="S4108">
        <f>IF(ISNUMBER(+VindIndeks_raw_20_small!D4107),+VindIndeks_raw_20_small!D4107,"")</f>
        <v/>
      </c>
      <c r="U4108" s="12">
        <f>+IF(ISNUMBER(ROUND(Y4108,0)),ROUND(Y4108,0),"")</f>
        <v/>
      </c>
      <c r="V4108">
        <f>IF(ISNUMBER(+VindIndeks_raw_20_large!A4107),+VindIndeks_raw_20_large!A4107,"")</f>
        <v/>
      </c>
      <c r="W4108">
        <f>IF(ISNUMBER(+VindIndeks_raw_20_large!B4107),+VindIndeks_raw_20_large!B4107,"")</f>
        <v/>
      </c>
      <c r="X4108">
        <f>IF(ISNUMBER(+VindIndeks_raw_20_large!C4107),+VindIndeks_raw_20_large!C4107,"")</f>
        <v/>
      </c>
      <c r="Y4108">
        <f>IF(ISNUMBER(+VindIndeks_raw_20_large!D4107),+VindIndeks_raw_20_large!D4107,"")</f>
        <v/>
      </c>
    </row>
    <row r="4109">
      <c r="O4109" s="12">
        <f>+IF(ISNUMBER(ROUND(S4109,0)),ROUND(S4109,0),"")</f>
        <v/>
      </c>
      <c r="P4109">
        <f>IF(ISNUMBER(+VindIndeks_raw_20_small!A4108),+VindIndeks_raw_20_small!A4108,"")</f>
        <v/>
      </c>
      <c r="Q4109">
        <f>IF(ISNUMBER(+VindIndeks_raw_20_small!B4108),+VindIndeks_raw_20_small!B4108,"")</f>
        <v/>
      </c>
      <c r="R4109">
        <f>IF(ISNUMBER(+VindIndeks_raw_20_small!C4108),+VindIndeks_raw_20_small!C4108,"")</f>
        <v/>
      </c>
      <c r="S4109">
        <f>IF(ISNUMBER(+VindIndeks_raw_20_small!D4108),+VindIndeks_raw_20_small!D4108,"")</f>
        <v/>
      </c>
      <c r="U4109" s="12">
        <f>+IF(ISNUMBER(ROUND(Y4109,0)),ROUND(Y4109,0),"")</f>
        <v/>
      </c>
      <c r="V4109">
        <f>IF(ISNUMBER(+VindIndeks_raw_20_large!A4108),+VindIndeks_raw_20_large!A4108,"")</f>
        <v/>
      </c>
      <c r="W4109">
        <f>IF(ISNUMBER(+VindIndeks_raw_20_large!B4108),+VindIndeks_raw_20_large!B4108,"")</f>
        <v/>
      </c>
      <c r="X4109">
        <f>IF(ISNUMBER(+VindIndeks_raw_20_large!C4108),+VindIndeks_raw_20_large!C4108,"")</f>
        <v/>
      </c>
      <c r="Y4109">
        <f>IF(ISNUMBER(+VindIndeks_raw_20_large!D4108),+VindIndeks_raw_20_large!D4108,"")</f>
        <v/>
      </c>
    </row>
    <row r="4110">
      <c r="O4110" s="12">
        <f>+IF(ISNUMBER(ROUND(S4110,0)),ROUND(S4110,0),"")</f>
        <v/>
      </c>
      <c r="P4110">
        <f>IF(ISNUMBER(+VindIndeks_raw_20_small!A4109),+VindIndeks_raw_20_small!A4109,"")</f>
        <v/>
      </c>
      <c r="Q4110">
        <f>IF(ISNUMBER(+VindIndeks_raw_20_small!B4109),+VindIndeks_raw_20_small!B4109,"")</f>
        <v/>
      </c>
      <c r="R4110">
        <f>IF(ISNUMBER(+VindIndeks_raw_20_small!C4109),+VindIndeks_raw_20_small!C4109,"")</f>
        <v/>
      </c>
      <c r="S4110">
        <f>IF(ISNUMBER(+VindIndeks_raw_20_small!D4109),+VindIndeks_raw_20_small!D4109,"")</f>
        <v/>
      </c>
      <c r="U4110" s="12">
        <f>+IF(ISNUMBER(ROUND(Y4110,0)),ROUND(Y4110,0),"")</f>
        <v/>
      </c>
      <c r="V4110">
        <f>IF(ISNUMBER(+VindIndeks_raw_20_large!A4109),+VindIndeks_raw_20_large!A4109,"")</f>
        <v/>
      </c>
      <c r="W4110">
        <f>IF(ISNUMBER(+VindIndeks_raw_20_large!B4109),+VindIndeks_raw_20_large!B4109,"")</f>
        <v/>
      </c>
      <c r="X4110">
        <f>IF(ISNUMBER(+VindIndeks_raw_20_large!C4109),+VindIndeks_raw_20_large!C4109,"")</f>
        <v/>
      </c>
      <c r="Y4110">
        <f>IF(ISNUMBER(+VindIndeks_raw_20_large!D4109),+VindIndeks_raw_20_large!D4109,"")</f>
        <v/>
      </c>
    </row>
    <row r="4111">
      <c r="O4111" s="12">
        <f>+IF(ISNUMBER(ROUND(S4111,0)),ROUND(S4111,0),"")</f>
        <v/>
      </c>
      <c r="P4111">
        <f>IF(ISNUMBER(+VindIndeks_raw_20_small!A4110),+VindIndeks_raw_20_small!A4110,"")</f>
        <v/>
      </c>
      <c r="Q4111">
        <f>IF(ISNUMBER(+VindIndeks_raw_20_small!B4110),+VindIndeks_raw_20_small!B4110,"")</f>
        <v/>
      </c>
      <c r="R4111">
        <f>IF(ISNUMBER(+VindIndeks_raw_20_small!C4110),+VindIndeks_raw_20_small!C4110,"")</f>
        <v/>
      </c>
      <c r="S4111">
        <f>IF(ISNUMBER(+VindIndeks_raw_20_small!D4110),+VindIndeks_raw_20_small!D4110,"")</f>
        <v/>
      </c>
      <c r="U4111" s="12">
        <f>+IF(ISNUMBER(ROUND(Y4111,0)),ROUND(Y4111,0),"")</f>
        <v/>
      </c>
      <c r="V4111">
        <f>IF(ISNUMBER(+VindIndeks_raw_20_large!A4110),+VindIndeks_raw_20_large!A4110,"")</f>
        <v/>
      </c>
      <c r="W4111">
        <f>IF(ISNUMBER(+VindIndeks_raw_20_large!B4110),+VindIndeks_raw_20_large!B4110,"")</f>
        <v/>
      </c>
      <c r="X4111">
        <f>IF(ISNUMBER(+VindIndeks_raw_20_large!C4110),+VindIndeks_raw_20_large!C4110,"")</f>
        <v/>
      </c>
      <c r="Y4111">
        <f>IF(ISNUMBER(+VindIndeks_raw_20_large!D4110),+VindIndeks_raw_20_large!D4110,"")</f>
        <v/>
      </c>
    </row>
    <row r="4112">
      <c r="O4112" s="12">
        <f>+IF(ISNUMBER(ROUND(S4112,0)),ROUND(S4112,0),"")</f>
        <v/>
      </c>
      <c r="P4112">
        <f>IF(ISNUMBER(+VindIndeks_raw_20_small!A4111),+VindIndeks_raw_20_small!A4111,"")</f>
        <v/>
      </c>
      <c r="Q4112">
        <f>IF(ISNUMBER(+VindIndeks_raw_20_small!B4111),+VindIndeks_raw_20_small!B4111,"")</f>
        <v/>
      </c>
      <c r="R4112">
        <f>IF(ISNUMBER(+VindIndeks_raw_20_small!C4111),+VindIndeks_raw_20_small!C4111,"")</f>
        <v/>
      </c>
      <c r="S4112">
        <f>IF(ISNUMBER(+VindIndeks_raw_20_small!D4111),+VindIndeks_raw_20_small!D4111,"")</f>
        <v/>
      </c>
      <c r="U4112" s="12">
        <f>+IF(ISNUMBER(ROUND(Y4112,0)),ROUND(Y4112,0),"")</f>
        <v/>
      </c>
      <c r="V4112">
        <f>IF(ISNUMBER(+VindIndeks_raw_20_large!A4111),+VindIndeks_raw_20_large!A4111,"")</f>
        <v/>
      </c>
      <c r="W4112">
        <f>IF(ISNUMBER(+VindIndeks_raw_20_large!B4111),+VindIndeks_raw_20_large!B4111,"")</f>
        <v/>
      </c>
      <c r="X4112">
        <f>IF(ISNUMBER(+VindIndeks_raw_20_large!C4111),+VindIndeks_raw_20_large!C4111,"")</f>
        <v/>
      </c>
      <c r="Y4112">
        <f>IF(ISNUMBER(+VindIndeks_raw_20_large!D4111),+VindIndeks_raw_20_large!D4111,"")</f>
        <v/>
      </c>
    </row>
    <row r="4113">
      <c r="O4113" s="12">
        <f>+IF(ISNUMBER(ROUND(S4113,0)),ROUND(S4113,0),"")</f>
        <v/>
      </c>
      <c r="P4113">
        <f>IF(ISNUMBER(+VindIndeks_raw_20_small!A4112),+VindIndeks_raw_20_small!A4112,"")</f>
        <v/>
      </c>
      <c r="Q4113">
        <f>IF(ISNUMBER(+VindIndeks_raw_20_small!B4112),+VindIndeks_raw_20_small!B4112,"")</f>
        <v/>
      </c>
      <c r="R4113">
        <f>IF(ISNUMBER(+VindIndeks_raw_20_small!C4112),+VindIndeks_raw_20_small!C4112,"")</f>
        <v/>
      </c>
      <c r="S4113">
        <f>IF(ISNUMBER(+VindIndeks_raw_20_small!D4112),+VindIndeks_raw_20_small!D4112,"")</f>
        <v/>
      </c>
      <c r="U4113" s="12">
        <f>+IF(ISNUMBER(ROUND(Y4113,0)),ROUND(Y4113,0),"")</f>
        <v/>
      </c>
      <c r="V4113">
        <f>IF(ISNUMBER(+VindIndeks_raw_20_large!A4112),+VindIndeks_raw_20_large!A4112,"")</f>
        <v/>
      </c>
      <c r="W4113">
        <f>IF(ISNUMBER(+VindIndeks_raw_20_large!B4112),+VindIndeks_raw_20_large!B4112,"")</f>
        <v/>
      </c>
      <c r="X4113">
        <f>IF(ISNUMBER(+VindIndeks_raw_20_large!C4112),+VindIndeks_raw_20_large!C4112,"")</f>
        <v/>
      </c>
      <c r="Y4113">
        <f>IF(ISNUMBER(+VindIndeks_raw_20_large!D4112),+VindIndeks_raw_20_large!D4112,"")</f>
        <v/>
      </c>
    </row>
    <row r="4114">
      <c r="O4114" s="12">
        <f>+IF(ISNUMBER(ROUND(S4114,0)),ROUND(S4114,0),"")</f>
        <v/>
      </c>
      <c r="P4114">
        <f>IF(ISNUMBER(+VindIndeks_raw_20_small!A4113),+VindIndeks_raw_20_small!A4113,"")</f>
        <v/>
      </c>
      <c r="Q4114">
        <f>IF(ISNUMBER(+VindIndeks_raw_20_small!B4113),+VindIndeks_raw_20_small!B4113,"")</f>
        <v/>
      </c>
      <c r="R4114">
        <f>IF(ISNUMBER(+VindIndeks_raw_20_small!C4113),+VindIndeks_raw_20_small!C4113,"")</f>
        <v/>
      </c>
      <c r="S4114">
        <f>IF(ISNUMBER(+VindIndeks_raw_20_small!D4113),+VindIndeks_raw_20_small!D4113,"")</f>
        <v/>
      </c>
      <c r="U4114" s="12">
        <f>+IF(ISNUMBER(ROUND(Y4114,0)),ROUND(Y4114,0),"")</f>
        <v/>
      </c>
      <c r="V4114">
        <f>IF(ISNUMBER(+VindIndeks_raw_20_large!A4113),+VindIndeks_raw_20_large!A4113,"")</f>
        <v/>
      </c>
      <c r="W4114">
        <f>IF(ISNUMBER(+VindIndeks_raw_20_large!B4113),+VindIndeks_raw_20_large!B4113,"")</f>
        <v/>
      </c>
      <c r="X4114">
        <f>IF(ISNUMBER(+VindIndeks_raw_20_large!C4113),+VindIndeks_raw_20_large!C4113,"")</f>
        <v/>
      </c>
      <c r="Y4114">
        <f>IF(ISNUMBER(+VindIndeks_raw_20_large!D4113),+VindIndeks_raw_20_large!D4113,"")</f>
        <v/>
      </c>
    </row>
    <row r="4115">
      <c r="O4115" s="12">
        <f>+IF(ISNUMBER(ROUND(S4115,0)),ROUND(S4115,0),"")</f>
        <v/>
      </c>
      <c r="P4115">
        <f>IF(ISNUMBER(+VindIndeks_raw_20_small!A4114),+VindIndeks_raw_20_small!A4114,"")</f>
        <v/>
      </c>
      <c r="Q4115">
        <f>IF(ISNUMBER(+VindIndeks_raw_20_small!B4114),+VindIndeks_raw_20_small!B4114,"")</f>
        <v/>
      </c>
      <c r="R4115">
        <f>IF(ISNUMBER(+VindIndeks_raw_20_small!C4114),+VindIndeks_raw_20_small!C4114,"")</f>
        <v/>
      </c>
      <c r="S4115">
        <f>IF(ISNUMBER(+VindIndeks_raw_20_small!D4114),+VindIndeks_raw_20_small!D4114,"")</f>
        <v/>
      </c>
      <c r="U4115" s="12">
        <f>+IF(ISNUMBER(ROUND(Y4115,0)),ROUND(Y4115,0),"")</f>
        <v/>
      </c>
      <c r="V4115">
        <f>IF(ISNUMBER(+VindIndeks_raw_20_large!A4114),+VindIndeks_raw_20_large!A4114,"")</f>
        <v/>
      </c>
      <c r="W4115">
        <f>IF(ISNUMBER(+VindIndeks_raw_20_large!B4114),+VindIndeks_raw_20_large!B4114,"")</f>
        <v/>
      </c>
      <c r="X4115">
        <f>IF(ISNUMBER(+VindIndeks_raw_20_large!C4114),+VindIndeks_raw_20_large!C4114,"")</f>
        <v/>
      </c>
      <c r="Y4115">
        <f>IF(ISNUMBER(+VindIndeks_raw_20_large!D4114),+VindIndeks_raw_20_large!D4114,"")</f>
        <v/>
      </c>
    </row>
    <row r="4116">
      <c r="O4116" s="12">
        <f>+IF(ISNUMBER(ROUND(S4116,0)),ROUND(S4116,0),"")</f>
        <v/>
      </c>
      <c r="P4116">
        <f>IF(ISNUMBER(+VindIndeks_raw_20_small!A4115),+VindIndeks_raw_20_small!A4115,"")</f>
        <v/>
      </c>
      <c r="Q4116">
        <f>IF(ISNUMBER(+VindIndeks_raw_20_small!B4115),+VindIndeks_raw_20_small!B4115,"")</f>
        <v/>
      </c>
      <c r="R4116">
        <f>IF(ISNUMBER(+VindIndeks_raw_20_small!C4115),+VindIndeks_raw_20_small!C4115,"")</f>
        <v/>
      </c>
      <c r="S4116">
        <f>IF(ISNUMBER(+VindIndeks_raw_20_small!D4115),+VindIndeks_raw_20_small!D4115,"")</f>
        <v/>
      </c>
      <c r="U4116" s="12">
        <f>+IF(ISNUMBER(ROUND(Y4116,0)),ROUND(Y4116,0),"")</f>
        <v/>
      </c>
      <c r="V4116">
        <f>IF(ISNUMBER(+VindIndeks_raw_20_large!A4115),+VindIndeks_raw_20_large!A4115,"")</f>
        <v/>
      </c>
      <c r="W4116">
        <f>IF(ISNUMBER(+VindIndeks_raw_20_large!B4115),+VindIndeks_raw_20_large!B4115,"")</f>
        <v/>
      </c>
      <c r="X4116">
        <f>IF(ISNUMBER(+VindIndeks_raw_20_large!C4115),+VindIndeks_raw_20_large!C4115,"")</f>
        <v/>
      </c>
      <c r="Y4116">
        <f>IF(ISNUMBER(+VindIndeks_raw_20_large!D4115),+VindIndeks_raw_20_large!D4115,"")</f>
        <v/>
      </c>
    </row>
    <row r="4117">
      <c r="O4117" s="12">
        <f>+IF(ISNUMBER(ROUND(S4117,0)),ROUND(S4117,0),"")</f>
        <v/>
      </c>
      <c r="P4117">
        <f>IF(ISNUMBER(+VindIndeks_raw_20_small!A4116),+VindIndeks_raw_20_small!A4116,"")</f>
        <v/>
      </c>
      <c r="Q4117">
        <f>IF(ISNUMBER(+VindIndeks_raw_20_small!B4116),+VindIndeks_raw_20_small!B4116,"")</f>
        <v/>
      </c>
      <c r="R4117">
        <f>IF(ISNUMBER(+VindIndeks_raw_20_small!C4116),+VindIndeks_raw_20_small!C4116,"")</f>
        <v/>
      </c>
      <c r="S4117">
        <f>IF(ISNUMBER(+VindIndeks_raw_20_small!D4116),+VindIndeks_raw_20_small!D4116,"")</f>
        <v/>
      </c>
      <c r="U4117" s="12">
        <f>+IF(ISNUMBER(ROUND(Y4117,0)),ROUND(Y4117,0),"")</f>
        <v/>
      </c>
      <c r="V4117">
        <f>IF(ISNUMBER(+VindIndeks_raw_20_large!A4116),+VindIndeks_raw_20_large!A4116,"")</f>
        <v/>
      </c>
      <c r="W4117">
        <f>IF(ISNUMBER(+VindIndeks_raw_20_large!B4116),+VindIndeks_raw_20_large!B4116,"")</f>
        <v/>
      </c>
      <c r="X4117">
        <f>IF(ISNUMBER(+VindIndeks_raw_20_large!C4116),+VindIndeks_raw_20_large!C4116,"")</f>
        <v/>
      </c>
      <c r="Y4117">
        <f>IF(ISNUMBER(+VindIndeks_raw_20_large!D4116),+VindIndeks_raw_20_large!D4116,"")</f>
        <v/>
      </c>
    </row>
    <row r="4118">
      <c r="O4118" s="12">
        <f>+IF(ISNUMBER(ROUND(S4118,0)),ROUND(S4118,0),"")</f>
        <v/>
      </c>
      <c r="P4118">
        <f>IF(ISNUMBER(+VindIndeks_raw_20_small!A4117),+VindIndeks_raw_20_small!A4117,"")</f>
        <v/>
      </c>
      <c r="Q4118">
        <f>IF(ISNUMBER(+VindIndeks_raw_20_small!B4117),+VindIndeks_raw_20_small!B4117,"")</f>
        <v/>
      </c>
      <c r="R4118">
        <f>IF(ISNUMBER(+VindIndeks_raw_20_small!C4117),+VindIndeks_raw_20_small!C4117,"")</f>
        <v/>
      </c>
      <c r="S4118">
        <f>IF(ISNUMBER(+VindIndeks_raw_20_small!D4117),+VindIndeks_raw_20_small!D4117,"")</f>
        <v/>
      </c>
      <c r="U4118" s="12">
        <f>+IF(ISNUMBER(ROUND(Y4118,0)),ROUND(Y4118,0),"")</f>
        <v/>
      </c>
      <c r="V4118">
        <f>IF(ISNUMBER(+VindIndeks_raw_20_large!A4117),+VindIndeks_raw_20_large!A4117,"")</f>
        <v/>
      </c>
      <c r="W4118">
        <f>IF(ISNUMBER(+VindIndeks_raw_20_large!B4117),+VindIndeks_raw_20_large!B4117,"")</f>
        <v/>
      </c>
      <c r="X4118">
        <f>IF(ISNUMBER(+VindIndeks_raw_20_large!C4117),+VindIndeks_raw_20_large!C4117,"")</f>
        <v/>
      </c>
      <c r="Y4118">
        <f>IF(ISNUMBER(+VindIndeks_raw_20_large!D4117),+VindIndeks_raw_20_large!D4117,"")</f>
        <v/>
      </c>
    </row>
    <row r="4119">
      <c r="O4119" s="12">
        <f>+IF(ISNUMBER(ROUND(S4119,0)),ROUND(S4119,0),"")</f>
        <v/>
      </c>
      <c r="P4119">
        <f>IF(ISNUMBER(+VindIndeks_raw_20_small!A4118),+VindIndeks_raw_20_small!A4118,"")</f>
        <v/>
      </c>
      <c r="Q4119">
        <f>IF(ISNUMBER(+VindIndeks_raw_20_small!B4118),+VindIndeks_raw_20_small!B4118,"")</f>
        <v/>
      </c>
      <c r="R4119">
        <f>IF(ISNUMBER(+VindIndeks_raw_20_small!C4118),+VindIndeks_raw_20_small!C4118,"")</f>
        <v/>
      </c>
      <c r="S4119">
        <f>IF(ISNUMBER(+VindIndeks_raw_20_small!D4118),+VindIndeks_raw_20_small!D4118,"")</f>
        <v/>
      </c>
      <c r="U4119" s="12">
        <f>+IF(ISNUMBER(ROUND(Y4119,0)),ROUND(Y4119,0),"")</f>
        <v/>
      </c>
      <c r="V4119">
        <f>IF(ISNUMBER(+VindIndeks_raw_20_large!A4118),+VindIndeks_raw_20_large!A4118,"")</f>
        <v/>
      </c>
      <c r="W4119">
        <f>IF(ISNUMBER(+VindIndeks_raw_20_large!B4118),+VindIndeks_raw_20_large!B4118,"")</f>
        <v/>
      </c>
      <c r="X4119">
        <f>IF(ISNUMBER(+VindIndeks_raw_20_large!C4118),+VindIndeks_raw_20_large!C4118,"")</f>
        <v/>
      </c>
      <c r="Y4119">
        <f>IF(ISNUMBER(+VindIndeks_raw_20_large!D4118),+VindIndeks_raw_20_large!D4118,"")</f>
        <v/>
      </c>
    </row>
    <row r="4120">
      <c r="O4120" s="12">
        <f>+IF(ISNUMBER(ROUND(S4120,0)),ROUND(S4120,0),"")</f>
        <v/>
      </c>
      <c r="P4120">
        <f>IF(ISNUMBER(+VindIndeks_raw_20_small!A4119),+VindIndeks_raw_20_small!A4119,"")</f>
        <v/>
      </c>
      <c r="Q4120">
        <f>IF(ISNUMBER(+VindIndeks_raw_20_small!B4119),+VindIndeks_raw_20_small!B4119,"")</f>
        <v/>
      </c>
      <c r="R4120">
        <f>IF(ISNUMBER(+VindIndeks_raw_20_small!C4119),+VindIndeks_raw_20_small!C4119,"")</f>
        <v/>
      </c>
      <c r="S4120">
        <f>IF(ISNUMBER(+VindIndeks_raw_20_small!D4119),+VindIndeks_raw_20_small!D4119,"")</f>
        <v/>
      </c>
      <c r="U4120" s="12">
        <f>+IF(ISNUMBER(ROUND(Y4120,0)),ROUND(Y4120,0),"")</f>
        <v/>
      </c>
      <c r="V4120">
        <f>IF(ISNUMBER(+VindIndeks_raw_20_large!A4119),+VindIndeks_raw_20_large!A4119,"")</f>
        <v/>
      </c>
      <c r="W4120">
        <f>IF(ISNUMBER(+VindIndeks_raw_20_large!B4119),+VindIndeks_raw_20_large!B4119,"")</f>
        <v/>
      </c>
      <c r="X4120">
        <f>IF(ISNUMBER(+VindIndeks_raw_20_large!C4119),+VindIndeks_raw_20_large!C4119,"")</f>
        <v/>
      </c>
      <c r="Y4120">
        <f>IF(ISNUMBER(+VindIndeks_raw_20_large!D4119),+VindIndeks_raw_20_large!D4119,"")</f>
        <v/>
      </c>
    </row>
    <row r="4121">
      <c r="O4121" s="12">
        <f>+IF(ISNUMBER(ROUND(S4121,0)),ROUND(S4121,0),"")</f>
        <v/>
      </c>
      <c r="P4121">
        <f>IF(ISNUMBER(+VindIndeks_raw_20_small!A4120),+VindIndeks_raw_20_small!A4120,"")</f>
        <v/>
      </c>
      <c r="Q4121">
        <f>IF(ISNUMBER(+VindIndeks_raw_20_small!B4120),+VindIndeks_raw_20_small!B4120,"")</f>
        <v/>
      </c>
      <c r="R4121">
        <f>IF(ISNUMBER(+VindIndeks_raw_20_small!C4120),+VindIndeks_raw_20_small!C4120,"")</f>
        <v/>
      </c>
      <c r="S4121">
        <f>IF(ISNUMBER(+VindIndeks_raw_20_small!D4120),+VindIndeks_raw_20_small!D4120,"")</f>
        <v/>
      </c>
      <c r="U4121" s="12">
        <f>+IF(ISNUMBER(ROUND(Y4121,0)),ROUND(Y4121,0),"")</f>
        <v/>
      </c>
      <c r="V4121">
        <f>IF(ISNUMBER(+VindIndeks_raw_20_large!A4120),+VindIndeks_raw_20_large!A4120,"")</f>
        <v/>
      </c>
      <c r="W4121">
        <f>IF(ISNUMBER(+VindIndeks_raw_20_large!B4120),+VindIndeks_raw_20_large!B4120,"")</f>
        <v/>
      </c>
      <c r="X4121">
        <f>IF(ISNUMBER(+VindIndeks_raw_20_large!C4120),+VindIndeks_raw_20_large!C4120,"")</f>
        <v/>
      </c>
      <c r="Y4121">
        <f>IF(ISNUMBER(+VindIndeks_raw_20_large!D4120),+VindIndeks_raw_20_large!D4120,"")</f>
        <v/>
      </c>
    </row>
    <row r="4122">
      <c r="O4122" s="12">
        <f>+IF(ISNUMBER(ROUND(S4122,0)),ROUND(S4122,0),"")</f>
        <v/>
      </c>
      <c r="P4122">
        <f>IF(ISNUMBER(+VindIndeks_raw_20_small!A4121),+VindIndeks_raw_20_small!A4121,"")</f>
        <v/>
      </c>
      <c r="Q4122">
        <f>IF(ISNUMBER(+VindIndeks_raw_20_small!B4121),+VindIndeks_raw_20_small!B4121,"")</f>
        <v/>
      </c>
      <c r="R4122">
        <f>IF(ISNUMBER(+VindIndeks_raw_20_small!C4121),+VindIndeks_raw_20_small!C4121,"")</f>
        <v/>
      </c>
      <c r="S4122">
        <f>IF(ISNUMBER(+VindIndeks_raw_20_small!D4121),+VindIndeks_raw_20_small!D4121,"")</f>
        <v/>
      </c>
      <c r="U4122" s="12">
        <f>+IF(ISNUMBER(ROUND(Y4122,0)),ROUND(Y4122,0),"")</f>
        <v/>
      </c>
      <c r="V4122">
        <f>IF(ISNUMBER(+VindIndeks_raw_20_large!A4121),+VindIndeks_raw_20_large!A4121,"")</f>
        <v/>
      </c>
      <c r="W4122">
        <f>IF(ISNUMBER(+VindIndeks_raw_20_large!B4121),+VindIndeks_raw_20_large!B4121,"")</f>
        <v/>
      </c>
      <c r="X4122">
        <f>IF(ISNUMBER(+VindIndeks_raw_20_large!C4121),+VindIndeks_raw_20_large!C4121,"")</f>
        <v/>
      </c>
      <c r="Y4122">
        <f>IF(ISNUMBER(+VindIndeks_raw_20_large!D4121),+VindIndeks_raw_20_large!D4121,"")</f>
        <v/>
      </c>
    </row>
    <row r="4123">
      <c r="O4123" s="12">
        <f>+IF(ISNUMBER(ROUND(S4123,0)),ROUND(S4123,0),"")</f>
        <v/>
      </c>
      <c r="P4123">
        <f>IF(ISNUMBER(+VindIndeks_raw_20_small!A4122),+VindIndeks_raw_20_small!A4122,"")</f>
        <v/>
      </c>
      <c r="Q4123">
        <f>IF(ISNUMBER(+VindIndeks_raw_20_small!B4122),+VindIndeks_raw_20_small!B4122,"")</f>
        <v/>
      </c>
      <c r="R4123">
        <f>IF(ISNUMBER(+VindIndeks_raw_20_small!C4122),+VindIndeks_raw_20_small!C4122,"")</f>
        <v/>
      </c>
      <c r="S4123">
        <f>IF(ISNUMBER(+VindIndeks_raw_20_small!D4122),+VindIndeks_raw_20_small!D4122,"")</f>
        <v/>
      </c>
      <c r="U4123" s="12">
        <f>+IF(ISNUMBER(ROUND(Y4123,0)),ROUND(Y4123,0),"")</f>
        <v/>
      </c>
      <c r="V4123">
        <f>IF(ISNUMBER(+VindIndeks_raw_20_large!A4122),+VindIndeks_raw_20_large!A4122,"")</f>
        <v/>
      </c>
      <c r="W4123">
        <f>IF(ISNUMBER(+VindIndeks_raw_20_large!B4122),+VindIndeks_raw_20_large!B4122,"")</f>
        <v/>
      </c>
      <c r="X4123">
        <f>IF(ISNUMBER(+VindIndeks_raw_20_large!C4122),+VindIndeks_raw_20_large!C4122,"")</f>
        <v/>
      </c>
      <c r="Y4123">
        <f>IF(ISNUMBER(+VindIndeks_raw_20_large!D4122),+VindIndeks_raw_20_large!D4122,"")</f>
        <v/>
      </c>
    </row>
    <row r="4124">
      <c r="O4124" s="12">
        <f>+IF(ISNUMBER(ROUND(S4124,0)),ROUND(S4124,0),"")</f>
        <v/>
      </c>
      <c r="P4124">
        <f>IF(ISNUMBER(+VindIndeks_raw_20_small!A4123),+VindIndeks_raw_20_small!A4123,"")</f>
        <v/>
      </c>
      <c r="Q4124">
        <f>IF(ISNUMBER(+VindIndeks_raw_20_small!B4123),+VindIndeks_raw_20_small!B4123,"")</f>
        <v/>
      </c>
      <c r="R4124">
        <f>IF(ISNUMBER(+VindIndeks_raw_20_small!C4123),+VindIndeks_raw_20_small!C4123,"")</f>
        <v/>
      </c>
      <c r="S4124">
        <f>IF(ISNUMBER(+VindIndeks_raw_20_small!D4123),+VindIndeks_raw_20_small!D4123,"")</f>
        <v/>
      </c>
      <c r="U4124" s="12">
        <f>+IF(ISNUMBER(ROUND(Y4124,0)),ROUND(Y4124,0),"")</f>
        <v/>
      </c>
      <c r="V4124">
        <f>IF(ISNUMBER(+VindIndeks_raw_20_large!A4123),+VindIndeks_raw_20_large!A4123,"")</f>
        <v/>
      </c>
      <c r="W4124">
        <f>IF(ISNUMBER(+VindIndeks_raw_20_large!B4123),+VindIndeks_raw_20_large!B4123,"")</f>
        <v/>
      </c>
      <c r="X4124">
        <f>IF(ISNUMBER(+VindIndeks_raw_20_large!C4123),+VindIndeks_raw_20_large!C4123,"")</f>
        <v/>
      </c>
      <c r="Y4124">
        <f>IF(ISNUMBER(+VindIndeks_raw_20_large!D4123),+VindIndeks_raw_20_large!D4123,"")</f>
        <v/>
      </c>
    </row>
    <row r="4125">
      <c r="O4125" s="12">
        <f>+IF(ISNUMBER(ROUND(S4125,0)),ROUND(S4125,0),"")</f>
        <v/>
      </c>
      <c r="P4125">
        <f>IF(ISNUMBER(+VindIndeks_raw_20_small!A4124),+VindIndeks_raw_20_small!A4124,"")</f>
        <v/>
      </c>
      <c r="Q4125">
        <f>IF(ISNUMBER(+VindIndeks_raw_20_small!B4124),+VindIndeks_raw_20_small!B4124,"")</f>
        <v/>
      </c>
      <c r="R4125">
        <f>IF(ISNUMBER(+VindIndeks_raw_20_small!C4124),+VindIndeks_raw_20_small!C4124,"")</f>
        <v/>
      </c>
      <c r="S4125">
        <f>IF(ISNUMBER(+VindIndeks_raw_20_small!D4124),+VindIndeks_raw_20_small!D4124,"")</f>
        <v/>
      </c>
      <c r="U4125" s="12">
        <f>+IF(ISNUMBER(ROUND(Y4125,0)),ROUND(Y4125,0),"")</f>
        <v/>
      </c>
      <c r="V4125">
        <f>IF(ISNUMBER(+VindIndeks_raw_20_large!A4124),+VindIndeks_raw_20_large!A4124,"")</f>
        <v/>
      </c>
      <c r="W4125">
        <f>IF(ISNUMBER(+VindIndeks_raw_20_large!B4124),+VindIndeks_raw_20_large!B4124,"")</f>
        <v/>
      </c>
      <c r="X4125">
        <f>IF(ISNUMBER(+VindIndeks_raw_20_large!C4124),+VindIndeks_raw_20_large!C4124,"")</f>
        <v/>
      </c>
      <c r="Y4125">
        <f>IF(ISNUMBER(+VindIndeks_raw_20_large!D4124),+VindIndeks_raw_20_large!D4124,"")</f>
        <v/>
      </c>
    </row>
    <row r="4126">
      <c r="O4126" s="12">
        <f>+IF(ISNUMBER(ROUND(S4126,0)),ROUND(S4126,0),"")</f>
        <v/>
      </c>
      <c r="P4126">
        <f>IF(ISNUMBER(+VindIndeks_raw_20_small!A4125),+VindIndeks_raw_20_small!A4125,"")</f>
        <v/>
      </c>
      <c r="Q4126">
        <f>IF(ISNUMBER(+VindIndeks_raw_20_small!B4125),+VindIndeks_raw_20_small!B4125,"")</f>
        <v/>
      </c>
      <c r="R4126">
        <f>IF(ISNUMBER(+VindIndeks_raw_20_small!C4125),+VindIndeks_raw_20_small!C4125,"")</f>
        <v/>
      </c>
      <c r="S4126">
        <f>IF(ISNUMBER(+VindIndeks_raw_20_small!D4125),+VindIndeks_raw_20_small!D4125,"")</f>
        <v/>
      </c>
      <c r="U4126" s="12">
        <f>+IF(ISNUMBER(ROUND(Y4126,0)),ROUND(Y4126,0),"")</f>
        <v/>
      </c>
      <c r="V4126">
        <f>IF(ISNUMBER(+VindIndeks_raw_20_large!A4125),+VindIndeks_raw_20_large!A4125,"")</f>
        <v/>
      </c>
      <c r="W4126">
        <f>IF(ISNUMBER(+VindIndeks_raw_20_large!B4125),+VindIndeks_raw_20_large!B4125,"")</f>
        <v/>
      </c>
      <c r="X4126">
        <f>IF(ISNUMBER(+VindIndeks_raw_20_large!C4125),+VindIndeks_raw_20_large!C4125,"")</f>
        <v/>
      </c>
      <c r="Y4126">
        <f>IF(ISNUMBER(+VindIndeks_raw_20_large!D4125),+VindIndeks_raw_20_large!D4125,"")</f>
        <v/>
      </c>
    </row>
    <row r="4127">
      <c r="O4127" s="12">
        <f>+IF(ISNUMBER(ROUND(S4127,0)),ROUND(S4127,0),"")</f>
        <v/>
      </c>
      <c r="P4127">
        <f>IF(ISNUMBER(+VindIndeks_raw_20_small!A4126),+VindIndeks_raw_20_small!A4126,"")</f>
        <v/>
      </c>
      <c r="Q4127">
        <f>IF(ISNUMBER(+VindIndeks_raw_20_small!B4126),+VindIndeks_raw_20_small!B4126,"")</f>
        <v/>
      </c>
      <c r="R4127">
        <f>IF(ISNUMBER(+VindIndeks_raw_20_small!C4126),+VindIndeks_raw_20_small!C4126,"")</f>
        <v/>
      </c>
      <c r="S4127">
        <f>IF(ISNUMBER(+VindIndeks_raw_20_small!D4126),+VindIndeks_raw_20_small!D4126,"")</f>
        <v/>
      </c>
      <c r="U4127" s="12">
        <f>+IF(ISNUMBER(ROUND(Y4127,0)),ROUND(Y4127,0),"")</f>
        <v/>
      </c>
      <c r="V4127">
        <f>IF(ISNUMBER(+VindIndeks_raw_20_large!A4126),+VindIndeks_raw_20_large!A4126,"")</f>
        <v/>
      </c>
      <c r="W4127">
        <f>IF(ISNUMBER(+VindIndeks_raw_20_large!B4126),+VindIndeks_raw_20_large!B4126,"")</f>
        <v/>
      </c>
      <c r="X4127">
        <f>IF(ISNUMBER(+VindIndeks_raw_20_large!C4126),+VindIndeks_raw_20_large!C4126,"")</f>
        <v/>
      </c>
      <c r="Y4127">
        <f>IF(ISNUMBER(+VindIndeks_raw_20_large!D4126),+VindIndeks_raw_20_large!D4126,"")</f>
        <v/>
      </c>
    </row>
    <row r="4128">
      <c r="O4128" s="12">
        <f>+IF(ISNUMBER(ROUND(S4128,0)),ROUND(S4128,0),"")</f>
        <v/>
      </c>
      <c r="P4128">
        <f>IF(ISNUMBER(+VindIndeks_raw_20_small!A4127),+VindIndeks_raw_20_small!A4127,"")</f>
        <v/>
      </c>
      <c r="Q4128">
        <f>IF(ISNUMBER(+VindIndeks_raw_20_small!B4127),+VindIndeks_raw_20_small!B4127,"")</f>
        <v/>
      </c>
      <c r="R4128">
        <f>IF(ISNUMBER(+VindIndeks_raw_20_small!C4127),+VindIndeks_raw_20_small!C4127,"")</f>
        <v/>
      </c>
      <c r="S4128">
        <f>IF(ISNUMBER(+VindIndeks_raw_20_small!D4127),+VindIndeks_raw_20_small!D4127,"")</f>
        <v/>
      </c>
      <c r="U4128" s="12">
        <f>+IF(ISNUMBER(ROUND(Y4128,0)),ROUND(Y4128,0),"")</f>
        <v/>
      </c>
      <c r="V4128">
        <f>IF(ISNUMBER(+VindIndeks_raw_20_large!A4127),+VindIndeks_raw_20_large!A4127,"")</f>
        <v/>
      </c>
      <c r="W4128">
        <f>IF(ISNUMBER(+VindIndeks_raw_20_large!B4127),+VindIndeks_raw_20_large!B4127,"")</f>
        <v/>
      </c>
      <c r="X4128">
        <f>IF(ISNUMBER(+VindIndeks_raw_20_large!C4127),+VindIndeks_raw_20_large!C4127,"")</f>
        <v/>
      </c>
      <c r="Y4128">
        <f>IF(ISNUMBER(+VindIndeks_raw_20_large!D4127),+VindIndeks_raw_20_large!D4127,"")</f>
        <v/>
      </c>
    </row>
    <row r="4129">
      <c r="O4129" s="12">
        <f>+IF(ISNUMBER(ROUND(S4129,0)),ROUND(S4129,0),"")</f>
        <v/>
      </c>
      <c r="P4129">
        <f>IF(ISNUMBER(+VindIndeks_raw_20_small!A4128),+VindIndeks_raw_20_small!A4128,"")</f>
        <v/>
      </c>
      <c r="Q4129">
        <f>IF(ISNUMBER(+VindIndeks_raw_20_small!B4128),+VindIndeks_raw_20_small!B4128,"")</f>
        <v/>
      </c>
      <c r="R4129">
        <f>IF(ISNUMBER(+VindIndeks_raw_20_small!C4128),+VindIndeks_raw_20_small!C4128,"")</f>
        <v/>
      </c>
      <c r="S4129">
        <f>IF(ISNUMBER(+VindIndeks_raw_20_small!D4128),+VindIndeks_raw_20_small!D4128,"")</f>
        <v/>
      </c>
      <c r="U4129" s="12">
        <f>+IF(ISNUMBER(ROUND(Y4129,0)),ROUND(Y4129,0),"")</f>
        <v/>
      </c>
      <c r="V4129">
        <f>IF(ISNUMBER(+VindIndeks_raw_20_large!A4128),+VindIndeks_raw_20_large!A4128,"")</f>
        <v/>
      </c>
      <c r="W4129">
        <f>IF(ISNUMBER(+VindIndeks_raw_20_large!B4128),+VindIndeks_raw_20_large!B4128,"")</f>
        <v/>
      </c>
      <c r="X4129">
        <f>IF(ISNUMBER(+VindIndeks_raw_20_large!C4128),+VindIndeks_raw_20_large!C4128,"")</f>
        <v/>
      </c>
      <c r="Y4129">
        <f>IF(ISNUMBER(+VindIndeks_raw_20_large!D4128),+VindIndeks_raw_20_large!D4128,"")</f>
        <v/>
      </c>
    </row>
    <row r="4130">
      <c r="O4130" s="12">
        <f>+IF(ISNUMBER(ROUND(S4130,0)),ROUND(S4130,0),"")</f>
        <v/>
      </c>
      <c r="P4130">
        <f>IF(ISNUMBER(+VindIndeks_raw_20_small!A4129),+VindIndeks_raw_20_small!A4129,"")</f>
        <v/>
      </c>
      <c r="Q4130">
        <f>IF(ISNUMBER(+VindIndeks_raw_20_small!B4129),+VindIndeks_raw_20_small!B4129,"")</f>
        <v/>
      </c>
      <c r="R4130">
        <f>IF(ISNUMBER(+VindIndeks_raw_20_small!C4129),+VindIndeks_raw_20_small!C4129,"")</f>
        <v/>
      </c>
      <c r="S4130">
        <f>IF(ISNUMBER(+VindIndeks_raw_20_small!D4129),+VindIndeks_raw_20_small!D4129,"")</f>
        <v/>
      </c>
      <c r="U4130" s="12">
        <f>+IF(ISNUMBER(ROUND(Y4130,0)),ROUND(Y4130,0),"")</f>
        <v/>
      </c>
      <c r="V4130">
        <f>IF(ISNUMBER(+VindIndeks_raw_20_large!A4129),+VindIndeks_raw_20_large!A4129,"")</f>
        <v/>
      </c>
      <c r="W4130">
        <f>IF(ISNUMBER(+VindIndeks_raw_20_large!B4129),+VindIndeks_raw_20_large!B4129,"")</f>
        <v/>
      </c>
      <c r="X4130">
        <f>IF(ISNUMBER(+VindIndeks_raw_20_large!C4129),+VindIndeks_raw_20_large!C4129,"")</f>
        <v/>
      </c>
      <c r="Y4130">
        <f>IF(ISNUMBER(+VindIndeks_raw_20_large!D4129),+VindIndeks_raw_20_large!D4129,"")</f>
        <v/>
      </c>
    </row>
    <row r="4131">
      <c r="O4131" s="12">
        <f>+IF(ISNUMBER(ROUND(S4131,0)),ROUND(S4131,0),"")</f>
        <v/>
      </c>
      <c r="P4131">
        <f>IF(ISNUMBER(+VindIndeks_raw_20_small!A4130),+VindIndeks_raw_20_small!A4130,"")</f>
        <v/>
      </c>
      <c r="Q4131">
        <f>IF(ISNUMBER(+VindIndeks_raw_20_small!B4130),+VindIndeks_raw_20_small!B4130,"")</f>
        <v/>
      </c>
      <c r="R4131">
        <f>IF(ISNUMBER(+VindIndeks_raw_20_small!C4130),+VindIndeks_raw_20_small!C4130,"")</f>
        <v/>
      </c>
      <c r="S4131">
        <f>IF(ISNUMBER(+VindIndeks_raw_20_small!D4130),+VindIndeks_raw_20_small!D4130,"")</f>
        <v/>
      </c>
      <c r="U4131" s="12">
        <f>+IF(ISNUMBER(ROUND(Y4131,0)),ROUND(Y4131,0),"")</f>
        <v/>
      </c>
      <c r="V4131">
        <f>IF(ISNUMBER(+VindIndeks_raw_20_large!A4130),+VindIndeks_raw_20_large!A4130,"")</f>
        <v/>
      </c>
      <c r="W4131">
        <f>IF(ISNUMBER(+VindIndeks_raw_20_large!B4130),+VindIndeks_raw_20_large!B4130,"")</f>
        <v/>
      </c>
      <c r="X4131">
        <f>IF(ISNUMBER(+VindIndeks_raw_20_large!C4130),+VindIndeks_raw_20_large!C4130,"")</f>
        <v/>
      </c>
      <c r="Y4131">
        <f>IF(ISNUMBER(+VindIndeks_raw_20_large!D4130),+VindIndeks_raw_20_large!D4130,"")</f>
        <v/>
      </c>
    </row>
    <row r="4132">
      <c r="O4132" s="12">
        <f>+IF(ISNUMBER(ROUND(S4132,0)),ROUND(S4132,0),"")</f>
        <v/>
      </c>
      <c r="P4132">
        <f>IF(ISNUMBER(+VindIndeks_raw_20_small!A4131),+VindIndeks_raw_20_small!A4131,"")</f>
        <v/>
      </c>
      <c r="Q4132">
        <f>IF(ISNUMBER(+VindIndeks_raw_20_small!B4131),+VindIndeks_raw_20_small!B4131,"")</f>
        <v/>
      </c>
      <c r="R4132">
        <f>IF(ISNUMBER(+VindIndeks_raw_20_small!C4131),+VindIndeks_raw_20_small!C4131,"")</f>
        <v/>
      </c>
      <c r="S4132">
        <f>IF(ISNUMBER(+VindIndeks_raw_20_small!D4131),+VindIndeks_raw_20_small!D4131,"")</f>
        <v/>
      </c>
      <c r="U4132" s="12">
        <f>+IF(ISNUMBER(ROUND(Y4132,0)),ROUND(Y4132,0),"")</f>
        <v/>
      </c>
      <c r="V4132">
        <f>IF(ISNUMBER(+VindIndeks_raw_20_large!A4131),+VindIndeks_raw_20_large!A4131,"")</f>
        <v/>
      </c>
      <c r="W4132">
        <f>IF(ISNUMBER(+VindIndeks_raw_20_large!B4131),+VindIndeks_raw_20_large!B4131,"")</f>
        <v/>
      </c>
      <c r="X4132">
        <f>IF(ISNUMBER(+VindIndeks_raw_20_large!C4131),+VindIndeks_raw_20_large!C4131,"")</f>
        <v/>
      </c>
      <c r="Y4132">
        <f>IF(ISNUMBER(+VindIndeks_raw_20_large!D4131),+VindIndeks_raw_20_large!D4131,"")</f>
        <v/>
      </c>
    </row>
    <row r="4133">
      <c r="O4133" s="12">
        <f>+IF(ISNUMBER(ROUND(S4133,0)),ROUND(S4133,0),"")</f>
        <v/>
      </c>
      <c r="P4133">
        <f>IF(ISNUMBER(+VindIndeks_raw_20_small!A4132),+VindIndeks_raw_20_small!A4132,"")</f>
        <v/>
      </c>
      <c r="Q4133">
        <f>IF(ISNUMBER(+VindIndeks_raw_20_small!B4132),+VindIndeks_raw_20_small!B4132,"")</f>
        <v/>
      </c>
      <c r="R4133">
        <f>IF(ISNUMBER(+VindIndeks_raw_20_small!C4132),+VindIndeks_raw_20_small!C4132,"")</f>
        <v/>
      </c>
      <c r="S4133">
        <f>IF(ISNUMBER(+VindIndeks_raw_20_small!D4132),+VindIndeks_raw_20_small!D4132,"")</f>
        <v/>
      </c>
      <c r="U4133" s="12">
        <f>+IF(ISNUMBER(ROUND(Y4133,0)),ROUND(Y4133,0),"")</f>
        <v/>
      </c>
      <c r="V4133">
        <f>IF(ISNUMBER(+VindIndeks_raw_20_large!A4132),+VindIndeks_raw_20_large!A4132,"")</f>
        <v/>
      </c>
      <c r="W4133">
        <f>IF(ISNUMBER(+VindIndeks_raw_20_large!B4132),+VindIndeks_raw_20_large!B4132,"")</f>
        <v/>
      </c>
      <c r="X4133">
        <f>IF(ISNUMBER(+VindIndeks_raw_20_large!C4132),+VindIndeks_raw_20_large!C4132,"")</f>
        <v/>
      </c>
      <c r="Y4133">
        <f>IF(ISNUMBER(+VindIndeks_raw_20_large!D4132),+VindIndeks_raw_20_large!D4132,"")</f>
        <v/>
      </c>
    </row>
    <row r="4134">
      <c r="O4134" s="12">
        <f>+IF(ISNUMBER(ROUND(S4134,0)),ROUND(S4134,0),"")</f>
        <v/>
      </c>
      <c r="P4134">
        <f>IF(ISNUMBER(+VindIndeks_raw_20_small!A4133),+VindIndeks_raw_20_small!A4133,"")</f>
        <v/>
      </c>
      <c r="Q4134">
        <f>IF(ISNUMBER(+VindIndeks_raw_20_small!B4133),+VindIndeks_raw_20_small!B4133,"")</f>
        <v/>
      </c>
      <c r="R4134">
        <f>IF(ISNUMBER(+VindIndeks_raw_20_small!C4133),+VindIndeks_raw_20_small!C4133,"")</f>
        <v/>
      </c>
      <c r="S4134">
        <f>IF(ISNUMBER(+VindIndeks_raw_20_small!D4133),+VindIndeks_raw_20_small!D4133,"")</f>
        <v/>
      </c>
      <c r="U4134" s="12">
        <f>+IF(ISNUMBER(ROUND(Y4134,0)),ROUND(Y4134,0),"")</f>
        <v/>
      </c>
      <c r="V4134">
        <f>IF(ISNUMBER(+VindIndeks_raw_20_large!A4133),+VindIndeks_raw_20_large!A4133,"")</f>
        <v/>
      </c>
      <c r="W4134">
        <f>IF(ISNUMBER(+VindIndeks_raw_20_large!B4133),+VindIndeks_raw_20_large!B4133,"")</f>
        <v/>
      </c>
      <c r="X4134">
        <f>IF(ISNUMBER(+VindIndeks_raw_20_large!C4133),+VindIndeks_raw_20_large!C4133,"")</f>
        <v/>
      </c>
      <c r="Y4134">
        <f>IF(ISNUMBER(+VindIndeks_raw_20_large!D4133),+VindIndeks_raw_20_large!D4133,"")</f>
        <v/>
      </c>
    </row>
    <row r="4135">
      <c r="O4135" s="12">
        <f>+IF(ISNUMBER(ROUND(S4135,0)),ROUND(S4135,0),"")</f>
        <v/>
      </c>
      <c r="P4135">
        <f>IF(ISNUMBER(+VindIndeks_raw_20_small!A4134),+VindIndeks_raw_20_small!A4134,"")</f>
        <v/>
      </c>
      <c r="Q4135">
        <f>IF(ISNUMBER(+VindIndeks_raw_20_small!B4134),+VindIndeks_raw_20_small!B4134,"")</f>
        <v/>
      </c>
      <c r="R4135">
        <f>IF(ISNUMBER(+VindIndeks_raw_20_small!C4134),+VindIndeks_raw_20_small!C4134,"")</f>
        <v/>
      </c>
      <c r="S4135">
        <f>IF(ISNUMBER(+VindIndeks_raw_20_small!D4134),+VindIndeks_raw_20_small!D4134,"")</f>
        <v/>
      </c>
      <c r="U4135" s="12">
        <f>+IF(ISNUMBER(ROUND(Y4135,0)),ROUND(Y4135,0),"")</f>
        <v/>
      </c>
      <c r="V4135">
        <f>IF(ISNUMBER(+VindIndeks_raw_20_large!A4134),+VindIndeks_raw_20_large!A4134,"")</f>
        <v/>
      </c>
      <c r="W4135">
        <f>IF(ISNUMBER(+VindIndeks_raw_20_large!B4134),+VindIndeks_raw_20_large!B4134,"")</f>
        <v/>
      </c>
      <c r="X4135">
        <f>IF(ISNUMBER(+VindIndeks_raw_20_large!C4134),+VindIndeks_raw_20_large!C4134,"")</f>
        <v/>
      </c>
      <c r="Y4135">
        <f>IF(ISNUMBER(+VindIndeks_raw_20_large!D4134),+VindIndeks_raw_20_large!D4134,"")</f>
        <v/>
      </c>
    </row>
    <row r="4136">
      <c r="O4136" s="12">
        <f>+IF(ISNUMBER(ROUND(S4136,0)),ROUND(S4136,0),"")</f>
        <v/>
      </c>
      <c r="P4136">
        <f>IF(ISNUMBER(+VindIndeks_raw_20_small!A4135),+VindIndeks_raw_20_small!A4135,"")</f>
        <v/>
      </c>
      <c r="Q4136">
        <f>IF(ISNUMBER(+VindIndeks_raw_20_small!B4135),+VindIndeks_raw_20_small!B4135,"")</f>
        <v/>
      </c>
      <c r="R4136">
        <f>IF(ISNUMBER(+VindIndeks_raw_20_small!C4135),+VindIndeks_raw_20_small!C4135,"")</f>
        <v/>
      </c>
      <c r="S4136">
        <f>IF(ISNUMBER(+VindIndeks_raw_20_small!D4135),+VindIndeks_raw_20_small!D4135,"")</f>
        <v/>
      </c>
      <c r="U4136" s="12">
        <f>+IF(ISNUMBER(ROUND(Y4136,0)),ROUND(Y4136,0),"")</f>
        <v/>
      </c>
      <c r="V4136">
        <f>IF(ISNUMBER(+VindIndeks_raw_20_large!A4135),+VindIndeks_raw_20_large!A4135,"")</f>
        <v/>
      </c>
      <c r="W4136">
        <f>IF(ISNUMBER(+VindIndeks_raw_20_large!B4135),+VindIndeks_raw_20_large!B4135,"")</f>
        <v/>
      </c>
      <c r="X4136">
        <f>IF(ISNUMBER(+VindIndeks_raw_20_large!C4135),+VindIndeks_raw_20_large!C4135,"")</f>
        <v/>
      </c>
      <c r="Y4136">
        <f>IF(ISNUMBER(+VindIndeks_raw_20_large!D4135),+VindIndeks_raw_20_large!D4135,"")</f>
        <v/>
      </c>
    </row>
    <row r="4137">
      <c r="O4137" s="12">
        <f>+IF(ISNUMBER(ROUND(S4137,0)),ROUND(S4137,0),"")</f>
        <v/>
      </c>
      <c r="P4137">
        <f>IF(ISNUMBER(+VindIndeks_raw_20_small!A4136),+VindIndeks_raw_20_small!A4136,"")</f>
        <v/>
      </c>
      <c r="Q4137">
        <f>IF(ISNUMBER(+VindIndeks_raw_20_small!B4136),+VindIndeks_raw_20_small!B4136,"")</f>
        <v/>
      </c>
      <c r="R4137">
        <f>IF(ISNUMBER(+VindIndeks_raw_20_small!C4136),+VindIndeks_raw_20_small!C4136,"")</f>
        <v/>
      </c>
      <c r="S4137">
        <f>IF(ISNUMBER(+VindIndeks_raw_20_small!D4136),+VindIndeks_raw_20_small!D4136,"")</f>
        <v/>
      </c>
      <c r="U4137" s="12">
        <f>+IF(ISNUMBER(ROUND(Y4137,0)),ROUND(Y4137,0),"")</f>
        <v/>
      </c>
      <c r="V4137">
        <f>IF(ISNUMBER(+VindIndeks_raw_20_large!A4136),+VindIndeks_raw_20_large!A4136,"")</f>
        <v/>
      </c>
      <c r="W4137">
        <f>IF(ISNUMBER(+VindIndeks_raw_20_large!B4136),+VindIndeks_raw_20_large!B4136,"")</f>
        <v/>
      </c>
      <c r="X4137">
        <f>IF(ISNUMBER(+VindIndeks_raw_20_large!C4136),+VindIndeks_raw_20_large!C4136,"")</f>
        <v/>
      </c>
      <c r="Y4137">
        <f>IF(ISNUMBER(+VindIndeks_raw_20_large!D4136),+VindIndeks_raw_20_large!D4136,"")</f>
        <v/>
      </c>
    </row>
    <row r="4138">
      <c r="O4138" s="12">
        <f>+IF(ISNUMBER(ROUND(S4138,0)),ROUND(S4138,0),"")</f>
        <v/>
      </c>
      <c r="P4138">
        <f>IF(ISNUMBER(+VindIndeks_raw_20_small!A4137),+VindIndeks_raw_20_small!A4137,"")</f>
        <v/>
      </c>
      <c r="Q4138">
        <f>IF(ISNUMBER(+VindIndeks_raw_20_small!B4137),+VindIndeks_raw_20_small!B4137,"")</f>
        <v/>
      </c>
      <c r="R4138">
        <f>IF(ISNUMBER(+VindIndeks_raw_20_small!C4137),+VindIndeks_raw_20_small!C4137,"")</f>
        <v/>
      </c>
      <c r="S4138">
        <f>IF(ISNUMBER(+VindIndeks_raw_20_small!D4137),+VindIndeks_raw_20_small!D4137,"")</f>
        <v/>
      </c>
      <c r="U4138" s="12">
        <f>+IF(ISNUMBER(ROUND(Y4138,0)),ROUND(Y4138,0),"")</f>
        <v/>
      </c>
      <c r="V4138">
        <f>IF(ISNUMBER(+VindIndeks_raw_20_large!A4137),+VindIndeks_raw_20_large!A4137,"")</f>
        <v/>
      </c>
      <c r="W4138">
        <f>IF(ISNUMBER(+VindIndeks_raw_20_large!B4137),+VindIndeks_raw_20_large!B4137,"")</f>
        <v/>
      </c>
      <c r="X4138">
        <f>IF(ISNUMBER(+VindIndeks_raw_20_large!C4137),+VindIndeks_raw_20_large!C4137,"")</f>
        <v/>
      </c>
      <c r="Y4138">
        <f>IF(ISNUMBER(+VindIndeks_raw_20_large!D4137),+VindIndeks_raw_20_large!D4137,"")</f>
        <v/>
      </c>
    </row>
    <row r="4139">
      <c r="O4139" s="12">
        <f>+IF(ISNUMBER(ROUND(S4139,0)),ROUND(S4139,0),"")</f>
        <v/>
      </c>
      <c r="P4139">
        <f>IF(ISNUMBER(+VindIndeks_raw_20_small!A4138),+VindIndeks_raw_20_small!A4138,"")</f>
        <v/>
      </c>
      <c r="Q4139">
        <f>IF(ISNUMBER(+VindIndeks_raw_20_small!B4138),+VindIndeks_raw_20_small!B4138,"")</f>
        <v/>
      </c>
      <c r="R4139">
        <f>IF(ISNUMBER(+VindIndeks_raw_20_small!C4138),+VindIndeks_raw_20_small!C4138,"")</f>
        <v/>
      </c>
      <c r="S4139">
        <f>IF(ISNUMBER(+VindIndeks_raw_20_small!D4138),+VindIndeks_raw_20_small!D4138,"")</f>
        <v/>
      </c>
      <c r="U4139" s="12">
        <f>+IF(ISNUMBER(ROUND(Y4139,0)),ROUND(Y4139,0),"")</f>
        <v/>
      </c>
      <c r="V4139">
        <f>IF(ISNUMBER(+VindIndeks_raw_20_large!A4138),+VindIndeks_raw_20_large!A4138,"")</f>
        <v/>
      </c>
      <c r="W4139">
        <f>IF(ISNUMBER(+VindIndeks_raw_20_large!B4138),+VindIndeks_raw_20_large!B4138,"")</f>
        <v/>
      </c>
      <c r="X4139">
        <f>IF(ISNUMBER(+VindIndeks_raw_20_large!C4138),+VindIndeks_raw_20_large!C4138,"")</f>
        <v/>
      </c>
      <c r="Y4139">
        <f>IF(ISNUMBER(+VindIndeks_raw_20_large!D4138),+VindIndeks_raw_20_large!D4138,"")</f>
        <v/>
      </c>
    </row>
    <row r="4140">
      <c r="O4140" s="12">
        <f>+IF(ISNUMBER(ROUND(S4140,0)),ROUND(S4140,0),"")</f>
        <v/>
      </c>
      <c r="P4140">
        <f>IF(ISNUMBER(+VindIndeks_raw_20_small!A4139),+VindIndeks_raw_20_small!A4139,"")</f>
        <v/>
      </c>
      <c r="Q4140">
        <f>IF(ISNUMBER(+VindIndeks_raw_20_small!B4139),+VindIndeks_raw_20_small!B4139,"")</f>
        <v/>
      </c>
      <c r="R4140">
        <f>IF(ISNUMBER(+VindIndeks_raw_20_small!C4139),+VindIndeks_raw_20_small!C4139,"")</f>
        <v/>
      </c>
      <c r="S4140">
        <f>IF(ISNUMBER(+VindIndeks_raw_20_small!D4139),+VindIndeks_raw_20_small!D4139,"")</f>
        <v/>
      </c>
      <c r="U4140" s="12">
        <f>+IF(ISNUMBER(ROUND(Y4140,0)),ROUND(Y4140,0),"")</f>
        <v/>
      </c>
      <c r="V4140">
        <f>IF(ISNUMBER(+VindIndeks_raw_20_large!A4139),+VindIndeks_raw_20_large!A4139,"")</f>
        <v/>
      </c>
      <c r="W4140">
        <f>IF(ISNUMBER(+VindIndeks_raw_20_large!B4139),+VindIndeks_raw_20_large!B4139,"")</f>
        <v/>
      </c>
      <c r="X4140">
        <f>IF(ISNUMBER(+VindIndeks_raw_20_large!C4139),+VindIndeks_raw_20_large!C4139,"")</f>
        <v/>
      </c>
      <c r="Y4140">
        <f>IF(ISNUMBER(+VindIndeks_raw_20_large!D4139),+VindIndeks_raw_20_large!D4139,"")</f>
        <v/>
      </c>
    </row>
    <row r="4141">
      <c r="O4141" s="12">
        <f>+IF(ISNUMBER(ROUND(S4141,0)),ROUND(S4141,0),"")</f>
        <v/>
      </c>
      <c r="P4141">
        <f>IF(ISNUMBER(+VindIndeks_raw_20_small!A4140),+VindIndeks_raw_20_small!A4140,"")</f>
        <v/>
      </c>
      <c r="Q4141">
        <f>IF(ISNUMBER(+VindIndeks_raw_20_small!B4140),+VindIndeks_raw_20_small!B4140,"")</f>
        <v/>
      </c>
      <c r="R4141">
        <f>IF(ISNUMBER(+VindIndeks_raw_20_small!C4140),+VindIndeks_raw_20_small!C4140,"")</f>
        <v/>
      </c>
      <c r="S4141">
        <f>IF(ISNUMBER(+VindIndeks_raw_20_small!D4140),+VindIndeks_raw_20_small!D4140,"")</f>
        <v/>
      </c>
      <c r="U4141" s="12">
        <f>+IF(ISNUMBER(ROUND(Y4141,0)),ROUND(Y4141,0),"")</f>
        <v/>
      </c>
      <c r="V4141">
        <f>IF(ISNUMBER(+VindIndeks_raw_20_large!A4140),+VindIndeks_raw_20_large!A4140,"")</f>
        <v/>
      </c>
      <c r="W4141">
        <f>IF(ISNUMBER(+VindIndeks_raw_20_large!B4140),+VindIndeks_raw_20_large!B4140,"")</f>
        <v/>
      </c>
      <c r="X4141">
        <f>IF(ISNUMBER(+VindIndeks_raw_20_large!C4140),+VindIndeks_raw_20_large!C4140,"")</f>
        <v/>
      </c>
      <c r="Y4141">
        <f>IF(ISNUMBER(+VindIndeks_raw_20_large!D4140),+VindIndeks_raw_20_large!D4140,"")</f>
        <v/>
      </c>
    </row>
    <row r="4142">
      <c r="O4142" s="12">
        <f>+IF(ISNUMBER(ROUND(S4142,0)),ROUND(S4142,0),"")</f>
        <v/>
      </c>
      <c r="P4142">
        <f>IF(ISNUMBER(+VindIndeks_raw_20_small!A4141),+VindIndeks_raw_20_small!A4141,"")</f>
        <v/>
      </c>
      <c r="Q4142">
        <f>IF(ISNUMBER(+VindIndeks_raw_20_small!B4141),+VindIndeks_raw_20_small!B4141,"")</f>
        <v/>
      </c>
      <c r="R4142">
        <f>IF(ISNUMBER(+VindIndeks_raw_20_small!C4141),+VindIndeks_raw_20_small!C4141,"")</f>
        <v/>
      </c>
      <c r="S4142">
        <f>IF(ISNUMBER(+VindIndeks_raw_20_small!D4141),+VindIndeks_raw_20_small!D4141,"")</f>
        <v/>
      </c>
      <c r="U4142" s="12">
        <f>+IF(ISNUMBER(ROUND(Y4142,0)),ROUND(Y4142,0),"")</f>
        <v/>
      </c>
      <c r="V4142">
        <f>IF(ISNUMBER(+VindIndeks_raw_20_large!A4141),+VindIndeks_raw_20_large!A4141,"")</f>
        <v/>
      </c>
      <c r="W4142">
        <f>IF(ISNUMBER(+VindIndeks_raw_20_large!B4141),+VindIndeks_raw_20_large!B4141,"")</f>
        <v/>
      </c>
      <c r="X4142">
        <f>IF(ISNUMBER(+VindIndeks_raw_20_large!C4141),+VindIndeks_raw_20_large!C4141,"")</f>
        <v/>
      </c>
      <c r="Y4142">
        <f>IF(ISNUMBER(+VindIndeks_raw_20_large!D4141),+VindIndeks_raw_20_large!D4141,"")</f>
        <v/>
      </c>
    </row>
    <row r="4143">
      <c r="O4143" s="12">
        <f>+IF(ISNUMBER(ROUND(S4143,0)),ROUND(S4143,0),"")</f>
        <v/>
      </c>
      <c r="P4143">
        <f>IF(ISNUMBER(+VindIndeks_raw_20_small!A4142),+VindIndeks_raw_20_small!A4142,"")</f>
        <v/>
      </c>
      <c r="Q4143">
        <f>IF(ISNUMBER(+VindIndeks_raw_20_small!B4142),+VindIndeks_raw_20_small!B4142,"")</f>
        <v/>
      </c>
      <c r="R4143">
        <f>IF(ISNUMBER(+VindIndeks_raw_20_small!C4142),+VindIndeks_raw_20_small!C4142,"")</f>
        <v/>
      </c>
      <c r="S4143">
        <f>IF(ISNUMBER(+VindIndeks_raw_20_small!D4142),+VindIndeks_raw_20_small!D4142,"")</f>
        <v/>
      </c>
      <c r="U4143" s="12">
        <f>+IF(ISNUMBER(ROUND(Y4143,0)),ROUND(Y4143,0),"")</f>
        <v/>
      </c>
      <c r="V4143">
        <f>IF(ISNUMBER(+VindIndeks_raw_20_large!A4142),+VindIndeks_raw_20_large!A4142,"")</f>
        <v/>
      </c>
      <c r="W4143">
        <f>IF(ISNUMBER(+VindIndeks_raw_20_large!B4142),+VindIndeks_raw_20_large!B4142,"")</f>
        <v/>
      </c>
      <c r="X4143">
        <f>IF(ISNUMBER(+VindIndeks_raw_20_large!C4142),+VindIndeks_raw_20_large!C4142,"")</f>
        <v/>
      </c>
      <c r="Y4143">
        <f>IF(ISNUMBER(+VindIndeks_raw_20_large!D4142),+VindIndeks_raw_20_large!D4142,"")</f>
        <v/>
      </c>
    </row>
    <row r="4144">
      <c r="O4144" s="12">
        <f>+IF(ISNUMBER(ROUND(S4144,0)),ROUND(S4144,0),"")</f>
        <v/>
      </c>
      <c r="P4144">
        <f>IF(ISNUMBER(+VindIndeks_raw_20_small!A4143),+VindIndeks_raw_20_small!A4143,"")</f>
        <v/>
      </c>
      <c r="Q4144">
        <f>IF(ISNUMBER(+VindIndeks_raw_20_small!B4143),+VindIndeks_raw_20_small!B4143,"")</f>
        <v/>
      </c>
      <c r="R4144">
        <f>IF(ISNUMBER(+VindIndeks_raw_20_small!C4143),+VindIndeks_raw_20_small!C4143,"")</f>
        <v/>
      </c>
      <c r="S4144">
        <f>IF(ISNUMBER(+VindIndeks_raw_20_small!D4143),+VindIndeks_raw_20_small!D4143,"")</f>
        <v/>
      </c>
      <c r="U4144" s="12">
        <f>+IF(ISNUMBER(ROUND(Y4144,0)),ROUND(Y4144,0),"")</f>
        <v/>
      </c>
      <c r="V4144">
        <f>IF(ISNUMBER(+VindIndeks_raw_20_large!A4143),+VindIndeks_raw_20_large!A4143,"")</f>
        <v/>
      </c>
      <c r="W4144">
        <f>IF(ISNUMBER(+VindIndeks_raw_20_large!B4143),+VindIndeks_raw_20_large!B4143,"")</f>
        <v/>
      </c>
      <c r="X4144">
        <f>IF(ISNUMBER(+VindIndeks_raw_20_large!C4143),+VindIndeks_raw_20_large!C4143,"")</f>
        <v/>
      </c>
      <c r="Y4144">
        <f>IF(ISNUMBER(+VindIndeks_raw_20_large!D4143),+VindIndeks_raw_20_large!D4143,"")</f>
        <v/>
      </c>
    </row>
    <row r="4145">
      <c r="O4145" s="12">
        <f>+IF(ISNUMBER(ROUND(S4145,0)),ROUND(S4145,0),"")</f>
        <v/>
      </c>
      <c r="P4145">
        <f>IF(ISNUMBER(+VindIndeks_raw_20_small!A4144),+VindIndeks_raw_20_small!A4144,"")</f>
        <v/>
      </c>
      <c r="Q4145">
        <f>IF(ISNUMBER(+VindIndeks_raw_20_small!B4144),+VindIndeks_raw_20_small!B4144,"")</f>
        <v/>
      </c>
      <c r="R4145">
        <f>IF(ISNUMBER(+VindIndeks_raw_20_small!C4144),+VindIndeks_raw_20_small!C4144,"")</f>
        <v/>
      </c>
      <c r="S4145">
        <f>IF(ISNUMBER(+VindIndeks_raw_20_small!D4144),+VindIndeks_raw_20_small!D4144,"")</f>
        <v/>
      </c>
      <c r="U4145" s="12">
        <f>+IF(ISNUMBER(ROUND(Y4145,0)),ROUND(Y4145,0),"")</f>
        <v/>
      </c>
      <c r="V4145">
        <f>IF(ISNUMBER(+VindIndeks_raw_20_large!A4144),+VindIndeks_raw_20_large!A4144,"")</f>
        <v/>
      </c>
      <c r="W4145">
        <f>IF(ISNUMBER(+VindIndeks_raw_20_large!B4144),+VindIndeks_raw_20_large!B4144,"")</f>
        <v/>
      </c>
      <c r="X4145">
        <f>IF(ISNUMBER(+VindIndeks_raw_20_large!C4144),+VindIndeks_raw_20_large!C4144,"")</f>
        <v/>
      </c>
      <c r="Y4145">
        <f>IF(ISNUMBER(+VindIndeks_raw_20_large!D4144),+VindIndeks_raw_20_large!D4144,"")</f>
        <v/>
      </c>
    </row>
    <row r="4146">
      <c r="O4146" s="12">
        <f>+IF(ISNUMBER(ROUND(S4146,0)),ROUND(S4146,0),"")</f>
        <v/>
      </c>
      <c r="P4146">
        <f>IF(ISNUMBER(+VindIndeks_raw_20_small!A4145),+VindIndeks_raw_20_small!A4145,"")</f>
        <v/>
      </c>
      <c r="Q4146">
        <f>IF(ISNUMBER(+VindIndeks_raw_20_small!B4145),+VindIndeks_raw_20_small!B4145,"")</f>
        <v/>
      </c>
      <c r="R4146">
        <f>IF(ISNUMBER(+VindIndeks_raw_20_small!C4145),+VindIndeks_raw_20_small!C4145,"")</f>
        <v/>
      </c>
      <c r="S4146">
        <f>IF(ISNUMBER(+VindIndeks_raw_20_small!D4145),+VindIndeks_raw_20_small!D4145,"")</f>
        <v/>
      </c>
      <c r="U4146" s="12">
        <f>+IF(ISNUMBER(ROUND(Y4146,0)),ROUND(Y4146,0),"")</f>
        <v/>
      </c>
      <c r="V4146">
        <f>IF(ISNUMBER(+VindIndeks_raw_20_large!A4145),+VindIndeks_raw_20_large!A4145,"")</f>
        <v/>
      </c>
      <c r="W4146">
        <f>IF(ISNUMBER(+VindIndeks_raw_20_large!B4145),+VindIndeks_raw_20_large!B4145,"")</f>
        <v/>
      </c>
      <c r="X4146">
        <f>IF(ISNUMBER(+VindIndeks_raw_20_large!C4145),+VindIndeks_raw_20_large!C4145,"")</f>
        <v/>
      </c>
      <c r="Y4146">
        <f>IF(ISNUMBER(+VindIndeks_raw_20_large!D4145),+VindIndeks_raw_20_large!D4145,"")</f>
        <v/>
      </c>
    </row>
    <row r="4147">
      <c r="O4147" s="12">
        <f>+IF(ISNUMBER(ROUND(S4147,0)),ROUND(S4147,0),"")</f>
        <v/>
      </c>
      <c r="P4147">
        <f>IF(ISNUMBER(+VindIndeks_raw_20_small!A4146),+VindIndeks_raw_20_small!A4146,"")</f>
        <v/>
      </c>
      <c r="Q4147">
        <f>IF(ISNUMBER(+VindIndeks_raw_20_small!B4146),+VindIndeks_raw_20_small!B4146,"")</f>
        <v/>
      </c>
      <c r="R4147">
        <f>IF(ISNUMBER(+VindIndeks_raw_20_small!C4146),+VindIndeks_raw_20_small!C4146,"")</f>
        <v/>
      </c>
      <c r="S4147">
        <f>IF(ISNUMBER(+VindIndeks_raw_20_small!D4146),+VindIndeks_raw_20_small!D4146,"")</f>
        <v/>
      </c>
      <c r="U4147" s="12">
        <f>+IF(ISNUMBER(ROUND(Y4147,0)),ROUND(Y4147,0),"")</f>
        <v/>
      </c>
      <c r="V4147">
        <f>IF(ISNUMBER(+VindIndeks_raw_20_large!A4146),+VindIndeks_raw_20_large!A4146,"")</f>
        <v/>
      </c>
      <c r="W4147">
        <f>IF(ISNUMBER(+VindIndeks_raw_20_large!B4146),+VindIndeks_raw_20_large!B4146,"")</f>
        <v/>
      </c>
      <c r="X4147">
        <f>IF(ISNUMBER(+VindIndeks_raw_20_large!C4146),+VindIndeks_raw_20_large!C4146,"")</f>
        <v/>
      </c>
      <c r="Y4147">
        <f>IF(ISNUMBER(+VindIndeks_raw_20_large!D4146),+VindIndeks_raw_20_large!D4146,"")</f>
        <v/>
      </c>
    </row>
    <row r="4148">
      <c r="O4148" s="12">
        <f>+IF(ISNUMBER(ROUND(S4148,0)),ROUND(S4148,0),"")</f>
        <v/>
      </c>
      <c r="P4148">
        <f>IF(ISNUMBER(+VindIndeks_raw_20_small!A4147),+VindIndeks_raw_20_small!A4147,"")</f>
        <v/>
      </c>
      <c r="Q4148">
        <f>IF(ISNUMBER(+VindIndeks_raw_20_small!B4147),+VindIndeks_raw_20_small!B4147,"")</f>
        <v/>
      </c>
      <c r="R4148">
        <f>IF(ISNUMBER(+VindIndeks_raw_20_small!C4147),+VindIndeks_raw_20_small!C4147,"")</f>
        <v/>
      </c>
      <c r="S4148">
        <f>IF(ISNUMBER(+VindIndeks_raw_20_small!D4147),+VindIndeks_raw_20_small!D4147,"")</f>
        <v/>
      </c>
      <c r="U4148" s="12">
        <f>+IF(ISNUMBER(ROUND(Y4148,0)),ROUND(Y4148,0),"")</f>
        <v/>
      </c>
      <c r="V4148">
        <f>IF(ISNUMBER(+VindIndeks_raw_20_large!A4147),+VindIndeks_raw_20_large!A4147,"")</f>
        <v/>
      </c>
      <c r="W4148">
        <f>IF(ISNUMBER(+VindIndeks_raw_20_large!B4147),+VindIndeks_raw_20_large!B4147,"")</f>
        <v/>
      </c>
      <c r="X4148">
        <f>IF(ISNUMBER(+VindIndeks_raw_20_large!C4147),+VindIndeks_raw_20_large!C4147,"")</f>
        <v/>
      </c>
      <c r="Y4148">
        <f>IF(ISNUMBER(+VindIndeks_raw_20_large!D4147),+VindIndeks_raw_20_large!D4147,"")</f>
        <v/>
      </c>
    </row>
    <row r="4149">
      <c r="O4149" s="12">
        <f>+IF(ISNUMBER(ROUND(S4149,0)),ROUND(S4149,0),"")</f>
        <v/>
      </c>
      <c r="P4149">
        <f>IF(ISNUMBER(+VindIndeks_raw_20_small!A4148),+VindIndeks_raw_20_small!A4148,"")</f>
        <v/>
      </c>
      <c r="Q4149">
        <f>IF(ISNUMBER(+VindIndeks_raw_20_small!B4148),+VindIndeks_raw_20_small!B4148,"")</f>
        <v/>
      </c>
      <c r="R4149">
        <f>IF(ISNUMBER(+VindIndeks_raw_20_small!C4148),+VindIndeks_raw_20_small!C4148,"")</f>
        <v/>
      </c>
      <c r="S4149">
        <f>IF(ISNUMBER(+VindIndeks_raw_20_small!D4148),+VindIndeks_raw_20_small!D4148,"")</f>
        <v/>
      </c>
      <c r="U4149" s="12">
        <f>+IF(ISNUMBER(ROUND(Y4149,0)),ROUND(Y4149,0),"")</f>
        <v/>
      </c>
      <c r="V4149">
        <f>IF(ISNUMBER(+VindIndeks_raw_20_large!A4148),+VindIndeks_raw_20_large!A4148,"")</f>
        <v/>
      </c>
      <c r="W4149">
        <f>IF(ISNUMBER(+VindIndeks_raw_20_large!B4148),+VindIndeks_raw_20_large!B4148,"")</f>
        <v/>
      </c>
      <c r="X4149">
        <f>IF(ISNUMBER(+VindIndeks_raw_20_large!C4148),+VindIndeks_raw_20_large!C4148,"")</f>
        <v/>
      </c>
      <c r="Y4149">
        <f>IF(ISNUMBER(+VindIndeks_raw_20_large!D4148),+VindIndeks_raw_20_large!D4148,"")</f>
        <v/>
      </c>
    </row>
    <row r="4150">
      <c r="O4150" s="12">
        <f>+IF(ISNUMBER(ROUND(S4150,0)),ROUND(S4150,0),"")</f>
        <v/>
      </c>
      <c r="P4150">
        <f>IF(ISNUMBER(+VindIndeks_raw_20_small!A4149),+VindIndeks_raw_20_small!A4149,"")</f>
        <v/>
      </c>
      <c r="Q4150">
        <f>IF(ISNUMBER(+VindIndeks_raw_20_small!B4149),+VindIndeks_raw_20_small!B4149,"")</f>
        <v/>
      </c>
      <c r="R4150">
        <f>IF(ISNUMBER(+VindIndeks_raw_20_small!C4149),+VindIndeks_raw_20_small!C4149,"")</f>
        <v/>
      </c>
      <c r="S4150">
        <f>IF(ISNUMBER(+VindIndeks_raw_20_small!D4149),+VindIndeks_raw_20_small!D4149,"")</f>
        <v/>
      </c>
      <c r="U4150" s="12">
        <f>+IF(ISNUMBER(ROUND(Y4150,0)),ROUND(Y4150,0),"")</f>
        <v/>
      </c>
      <c r="V4150">
        <f>IF(ISNUMBER(+VindIndeks_raw_20_large!A4149),+VindIndeks_raw_20_large!A4149,"")</f>
        <v/>
      </c>
      <c r="W4150">
        <f>IF(ISNUMBER(+VindIndeks_raw_20_large!B4149),+VindIndeks_raw_20_large!B4149,"")</f>
        <v/>
      </c>
      <c r="X4150">
        <f>IF(ISNUMBER(+VindIndeks_raw_20_large!C4149),+VindIndeks_raw_20_large!C4149,"")</f>
        <v/>
      </c>
      <c r="Y4150">
        <f>IF(ISNUMBER(+VindIndeks_raw_20_large!D4149),+VindIndeks_raw_20_large!D4149,"")</f>
        <v/>
      </c>
    </row>
    <row r="4151">
      <c r="O4151" s="12">
        <f>+IF(ISNUMBER(ROUND(S4151,0)),ROUND(S4151,0),"")</f>
        <v/>
      </c>
      <c r="P4151">
        <f>IF(ISNUMBER(+VindIndeks_raw_20_small!A4150),+VindIndeks_raw_20_small!A4150,"")</f>
        <v/>
      </c>
      <c r="Q4151">
        <f>IF(ISNUMBER(+VindIndeks_raw_20_small!B4150),+VindIndeks_raw_20_small!B4150,"")</f>
        <v/>
      </c>
      <c r="R4151">
        <f>IF(ISNUMBER(+VindIndeks_raw_20_small!C4150),+VindIndeks_raw_20_small!C4150,"")</f>
        <v/>
      </c>
      <c r="S4151">
        <f>IF(ISNUMBER(+VindIndeks_raw_20_small!D4150),+VindIndeks_raw_20_small!D4150,"")</f>
        <v/>
      </c>
      <c r="U4151" s="12">
        <f>+IF(ISNUMBER(ROUND(Y4151,0)),ROUND(Y4151,0),"")</f>
        <v/>
      </c>
      <c r="V4151">
        <f>IF(ISNUMBER(+VindIndeks_raw_20_large!A4150),+VindIndeks_raw_20_large!A4150,"")</f>
        <v/>
      </c>
      <c r="W4151">
        <f>IF(ISNUMBER(+VindIndeks_raw_20_large!B4150),+VindIndeks_raw_20_large!B4150,"")</f>
        <v/>
      </c>
      <c r="X4151">
        <f>IF(ISNUMBER(+VindIndeks_raw_20_large!C4150),+VindIndeks_raw_20_large!C4150,"")</f>
        <v/>
      </c>
      <c r="Y4151">
        <f>IF(ISNUMBER(+VindIndeks_raw_20_large!D4150),+VindIndeks_raw_20_large!D4150,"")</f>
        <v/>
      </c>
    </row>
    <row r="4152">
      <c r="O4152" s="12">
        <f>+IF(ISNUMBER(ROUND(S4152,0)),ROUND(S4152,0),"")</f>
        <v/>
      </c>
      <c r="P4152">
        <f>IF(ISNUMBER(+VindIndeks_raw_20_small!A4151),+VindIndeks_raw_20_small!A4151,"")</f>
        <v/>
      </c>
      <c r="Q4152">
        <f>IF(ISNUMBER(+VindIndeks_raw_20_small!B4151),+VindIndeks_raw_20_small!B4151,"")</f>
        <v/>
      </c>
      <c r="R4152">
        <f>IF(ISNUMBER(+VindIndeks_raw_20_small!C4151),+VindIndeks_raw_20_small!C4151,"")</f>
        <v/>
      </c>
      <c r="S4152">
        <f>IF(ISNUMBER(+VindIndeks_raw_20_small!D4151),+VindIndeks_raw_20_small!D4151,"")</f>
        <v/>
      </c>
      <c r="U4152" s="12">
        <f>+IF(ISNUMBER(ROUND(Y4152,0)),ROUND(Y4152,0),"")</f>
        <v/>
      </c>
      <c r="V4152">
        <f>IF(ISNUMBER(+VindIndeks_raw_20_large!A4151),+VindIndeks_raw_20_large!A4151,"")</f>
        <v/>
      </c>
      <c r="W4152">
        <f>IF(ISNUMBER(+VindIndeks_raw_20_large!B4151),+VindIndeks_raw_20_large!B4151,"")</f>
        <v/>
      </c>
      <c r="X4152">
        <f>IF(ISNUMBER(+VindIndeks_raw_20_large!C4151),+VindIndeks_raw_20_large!C4151,"")</f>
        <v/>
      </c>
      <c r="Y4152">
        <f>IF(ISNUMBER(+VindIndeks_raw_20_large!D4151),+VindIndeks_raw_20_large!D4151,"")</f>
        <v/>
      </c>
    </row>
    <row r="4153">
      <c r="O4153" s="12">
        <f>+IF(ISNUMBER(ROUND(S4153,0)),ROUND(S4153,0),"")</f>
        <v/>
      </c>
      <c r="P4153">
        <f>IF(ISNUMBER(+VindIndeks_raw_20_small!A4152),+VindIndeks_raw_20_small!A4152,"")</f>
        <v/>
      </c>
      <c r="Q4153">
        <f>IF(ISNUMBER(+VindIndeks_raw_20_small!B4152),+VindIndeks_raw_20_small!B4152,"")</f>
        <v/>
      </c>
      <c r="R4153">
        <f>IF(ISNUMBER(+VindIndeks_raw_20_small!C4152),+VindIndeks_raw_20_small!C4152,"")</f>
        <v/>
      </c>
      <c r="S4153">
        <f>IF(ISNUMBER(+VindIndeks_raw_20_small!D4152),+VindIndeks_raw_20_small!D4152,"")</f>
        <v/>
      </c>
      <c r="U4153" s="12">
        <f>+IF(ISNUMBER(ROUND(Y4153,0)),ROUND(Y4153,0),"")</f>
        <v/>
      </c>
      <c r="V4153">
        <f>IF(ISNUMBER(+VindIndeks_raw_20_large!A4152),+VindIndeks_raw_20_large!A4152,"")</f>
        <v/>
      </c>
      <c r="W4153">
        <f>IF(ISNUMBER(+VindIndeks_raw_20_large!B4152),+VindIndeks_raw_20_large!B4152,"")</f>
        <v/>
      </c>
      <c r="X4153">
        <f>IF(ISNUMBER(+VindIndeks_raw_20_large!C4152),+VindIndeks_raw_20_large!C4152,"")</f>
        <v/>
      </c>
      <c r="Y4153">
        <f>IF(ISNUMBER(+VindIndeks_raw_20_large!D4152),+VindIndeks_raw_20_large!D4152,"")</f>
        <v/>
      </c>
    </row>
    <row r="4154">
      <c r="O4154" s="12">
        <f>+IF(ISNUMBER(ROUND(S4154,0)),ROUND(S4154,0),"")</f>
        <v/>
      </c>
      <c r="P4154">
        <f>IF(ISNUMBER(+VindIndeks_raw_20_small!A4153),+VindIndeks_raw_20_small!A4153,"")</f>
        <v/>
      </c>
      <c r="Q4154">
        <f>IF(ISNUMBER(+VindIndeks_raw_20_small!B4153),+VindIndeks_raw_20_small!B4153,"")</f>
        <v/>
      </c>
      <c r="R4154">
        <f>IF(ISNUMBER(+VindIndeks_raw_20_small!C4153),+VindIndeks_raw_20_small!C4153,"")</f>
        <v/>
      </c>
      <c r="S4154">
        <f>IF(ISNUMBER(+VindIndeks_raw_20_small!D4153),+VindIndeks_raw_20_small!D4153,"")</f>
        <v/>
      </c>
      <c r="U4154" s="12">
        <f>+IF(ISNUMBER(ROUND(Y4154,0)),ROUND(Y4154,0),"")</f>
        <v/>
      </c>
      <c r="V4154">
        <f>IF(ISNUMBER(+VindIndeks_raw_20_large!A4153),+VindIndeks_raw_20_large!A4153,"")</f>
        <v/>
      </c>
      <c r="W4154">
        <f>IF(ISNUMBER(+VindIndeks_raw_20_large!B4153),+VindIndeks_raw_20_large!B4153,"")</f>
        <v/>
      </c>
      <c r="X4154">
        <f>IF(ISNUMBER(+VindIndeks_raw_20_large!C4153),+VindIndeks_raw_20_large!C4153,"")</f>
        <v/>
      </c>
      <c r="Y4154">
        <f>IF(ISNUMBER(+VindIndeks_raw_20_large!D4153),+VindIndeks_raw_20_large!D4153,"")</f>
        <v/>
      </c>
    </row>
    <row r="4155">
      <c r="O4155" s="12">
        <f>+IF(ISNUMBER(ROUND(S4155,0)),ROUND(S4155,0),"")</f>
        <v/>
      </c>
      <c r="P4155">
        <f>IF(ISNUMBER(+VindIndeks_raw_20_small!A4154),+VindIndeks_raw_20_small!A4154,"")</f>
        <v/>
      </c>
      <c r="Q4155">
        <f>IF(ISNUMBER(+VindIndeks_raw_20_small!B4154),+VindIndeks_raw_20_small!B4154,"")</f>
        <v/>
      </c>
      <c r="R4155">
        <f>IF(ISNUMBER(+VindIndeks_raw_20_small!C4154),+VindIndeks_raw_20_small!C4154,"")</f>
        <v/>
      </c>
      <c r="S4155">
        <f>IF(ISNUMBER(+VindIndeks_raw_20_small!D4154),+VindIndeks_raw_20_small!D4154,"")</f>
        <v/>
      </c>
      <c r="U4155" s="12">
        <f>+IF(ISNUMBER(ROUND(Y4155,0)),ROUND(Y4155,0),"")</f>
        <v/>
      </c>
      <c r="V4155">
        <f>IF(ISNUMBER(+VindIndeks_raw_20_large!A4154),+VindIndeks_raw_20_large!A4154,"")</f>
        <v/>
      </c>
      <c r="W4155">
        <f>IF(ISNUMBER(+VindIndeks_raw_20_large!B4154),+VindIndeks_raw_20_large!B4154,"")</f>
        <v/>
      </c>
      <c r="X4155">
        <f>IF(ISNUMBER(+VindIndeks_raw_20_large!C4154),+VindIndeks_raw_20_large!C4154,"")</f>
        <v/>
      </c>
      <c r="Y4155">
        <f>IF(ISNUMBER(+VindIndeks_raw_20_large!D4154),+VindIndeks_raw_20_large!D4154,"")</f>
        <v/>
      </c>
    </row>
    <row r="4156">
      <c r="O4156" s="12">
        <f>+IF(ISNUMBER(ROUND(S4156,0)),ROUND(S4156,0),"")</f>
        <v/>
      </c>
      <c r="P4156">
        <f>IF(ISNUMBER(+VindIndeks_raw_20_small!A4155),+VindIndeks_raw_20_small!A4155,"")</f>
        <v/>
      </c>
      <c r="Q4156">
        <f>IF(ISNUMBER(+VindIndeks_raw_20_small!B4155),+VindIndeks_raw_20_small!B4155,"")</f>
        <v/>
      </c>
      <c r="R4156">
        <f>IF(ISNUMBER(+VindIndeks_raw_20_small!C4155),+VindIndeks_raw_20_small!C4155,"")</f>
        <v/>
      </c>
      <c r="S4156">
        <f>IF(ISNUMBER(+VindIndeks_raw_20_small!D4155),+VindIndeks_raw_20_small!D4155,"")</f>
        <v/>
      </c>
      <c r="U4156" s="12">
        <f>+IF(ISNUMBER(ROUND(Y4156,0)),ROUND(Y4156,0),"")</f>
        <v/>
      </c>
      <c r="V4156">
        <f>IF(ISNUMBER(+VindIndeks_raw_20_large!A4155),+VindIndeks_raw_20_large!A4155,"")</f>
        <v/>
      </c>
      <c r="W4156">
        <f>IF(ISNUMBER(+VindIndeks_raw_20_large!B4155),+VindIndeks_raw_20_large!B4155,"")</f>
        <v/>
      </c>
      <c r="X4156">
        <f>IF(ISNUMBER(+VindIndeks_raw_20_large!C4155),+VindIndeks_raw_20_large!C4155,"")</f>
        <v/>
      </c>
      <c r="Y4156">
        <f>IF(ISNUMBER(+VindIndeks_raw_20_large!D4155),+VindIndeks_raw_20_large!D4155,"")</f>
        <v/>
      </c>
    </row>
    <row r="4157">
      <c r="O4157" s="12">
        <f>+IF(ISNUMBER(ROUND(S4157,0)),ROUND(S4157,0),"")</f>
        <v/>
      </c>
      <c r="P4157">
        <f>IF(ISNUMBER(+VindIndeks_raw_20_small!A4156),+VindIndeks_raw_20_small!A4156,"")</f>
        <v/>
      </c>
      <c r="Q4157">
        <f>IF(ISNUMBER(+VindIndeks_raw_20_small!B4156),+VindIndeks_raw_20_small!B4156,"")</f>
        <v/>
      </c>
      <c r="R4157">
        <f>IF(ISNUMBER(+VindIndeks_raw_20_small!C4156),+VindIndeks_raw_20_small!C4156,"")</f>
        <v/>
      </c>
      <c r="S4157">
        <f>IF(ISNUMBER(+VindIndeks_raw_20_small!D4156),+VindIndeks_raw_20_small!D4156,"")</f>
        <v/>
      </c>
      <c r="U4157" s="12">
        <f>+IF(ISNUMBER(ROUND(Y4157,0)),ROUND(Y4157,0),"")</f>
        <v/>
      </c>
      <c r="V4157">
        <f>IF(ISNUMBER(+VindIndeks_raw_20_large!A4156),+VindIndeks_raw_20_large!A4156,"")</f>
        <v/>
      </c>
      <c r="W4157">
        <f>IF(ISNUMBER(+VindIndeks_raw_20_large!B4156),+VindIndeks_raw_20_large!B4156,"")</f>
        <v/>
      </c>
      <c r="X4157">
        <f>IF(ISNUMBER(+VindIndeks_raw_20_large!C4156),+VindIndeks_raw_20_large!C4156,"")</f>
        <v/>
      </c>
      <c r="Y4157">
        <f>IF(ISNUMBER(+VindIndeks_raw_20_large!D4156),+VindIndeks_raw_20_large!D4156,"")</f>
        <v/>
      </c>
    </row>
    <row r="4158">
      <c r="O4158" s="12">
        <f>+IF(ISNUMBER(ROUND(S4158,0)),ROUND(S4158,0),"")</f>
        <v/>
      </c>
      <c r="P4158">
        <f>IF(ISNUMBER(+VindIndeks_raw_20_small!A4157),+VindIndeks_raw_20_small!A4157,"")</f>
        <v/>
      </c>
      <c r="Q4158">
        <f>IF(ISNUMBER(+VindIndeks_raw_20_small!B4157),+VindIndeks_raw_20_small!B4157,"")</f>
        <v/>
      </c>
      <c r="R4158">
        <f>IF(ISNUMBER(+VindIndeks_raw_20_small!C4157),+VindIndeks_raw_20_small!C4157,"")</f>
        <v/>
      </c>
      <c r="S4158">
        <f>IF(ISNUMBER(+VindIndeks_raw_20_small!D4157),+VindIndeks_raw_20_small!D4157,"")</f>
        <v/>
      </c>
      <c r="U4158" s="12">
        <f>+IF(ISNUMBER(ROUND(Y4158,0)),ROUND(Y4158,0),"")</f>
        <v/>
      </c>
      <c r="V4158">
        <f>IF(ISNUMBER(+VindIndeks_raw_20_large!A4157),+VindIndeks_raw_20_large!A4157,"")</f>
        <v/>
      </c>
      <c r="W4158">
        <f>IF(ISNUMBER(+VindIndeks_raw_20_large!B4157),+VindIndeks_raw_20_large!B4157,"")</f>
        <v/>
      </c>
      <c r="X4158">
        <f>IF(ISNUMBER(+VindIndeks_raw_20_large!C4157),+VindIndeks_raw_20_large!C4157,"")</f>
        <v/>
      </c>
      <c r="Y4158">
        <f>IF(ISNUMBER(+VindIndeks_raw_20_large!D4157),+VindIndeks_raw_20_large!D4157,"")</f>
        <v/>
      </c>
    </row>
    <row r="4159">
      <c r="O4159" s="12">
        <f>+IF(ISNUMBER(ROUND(S4159,0)),ROUND(S4159,0),"")</f>
        <v/>
      </c>
      <c r="P4159">
        <f>IF(ISNUMBER(+VindIndeks_raw_20_small!A4158),+VindIndeks_raw_20_small!A4158,"")</f>
        <v/>
      </c>
      <c r="Q4159">
        <f>IF(ISNUMBER(+VindIndeks_raw_20_small!B4158),+VindIndeks_raw_20_small!B4158,"")</f>
        <v/>
      </c>
      <c r="R4159">
        <f>IF(ISNUMBER(+VindIndeks_raw_20_small!C4158),+VindIndeks_raw_20_small!C4158,"")</f>
        <v/>
      </c>
      <c r="S4159">
        <f>IF(ISNUMBER(+VindIndeks_raw_20_small!D4158),+VindIndeks_raw_20_small!D4158,"")</f>
        <v/>
      </c>
      <c r="U4159" s="12">
        <f>+IF(ISNUMBER(ROUND(Y4159,0)),ROUND(Y4159,0),"")</f>
        <v/>
      </c>
      <c r="V4159">
        <f>IF(ISNUMBER(+VindIndeks_raw_20_large!A4158),+VindIndeks_raw_20_large!A4158,"")</f>
        <v/>
      </c>
      <c r="W4159">
        <f>IF(ISNUMBER(+VindIndeks_raw_20_large!B4158),+VindIndeks_raw_20_large!B4158,"")</f>
        <v/>
      </c>
      <c r="X4159">
        <f>IF(ISNUMBER(+VindIndeks_raw_20_large!C4158),+VindIndeks_raw_20_large!C4158,"")</f>
        <v/>
      </c>
      <c r="Y4159">
        <f>IF(ISNUMBER(+VindIndeks_raw_20_large!D4158),+VindIndeks_raw_20_large!D4158,"")</f>
        <v/>
      </c>
    </row>
    <row r="4160">
      <c r="O4160" s="12">
        <f>+IF(ISNUMBER(ROUND(S4160,0)),ROUND(S4160,0),"")</f>
        <v/>
      </c>
      <c r="P4160">
        <f>IF(ISNUMBER(+VindIndeks_raw_20_small!A4159),+VindIndeks_raw_20_small!A4159,"")</f>
        <v/>
      </c>
      <c r="Q4160">
        <f>IF(ISNUMBER(+VindIndeks_raw_20_small!B4159),+VindIndeks_raw_20_small!B4159,"")</f>
        <v/>
      </c>
      <c r="R4160">
        <f>IF(ISNUMBER(+VindIndeks_raw_20_small!C4159),+VindIndeks_raw_20_small!C4159,"")</f>
        <v/>
      </c>
      <c r="S4160">
        <f>IF(ISNUMBER(+VindIndeks_raw_20_small!D4159),+VindIndeks_raw_20_small!D4159,"")</f>
        <v/>
      </c>
      <c r="U4160" s="12">
        <f>+IF(ISNUMBER(ROUND(Y4160,0)),ROUND(Y4160,0),"")</f>
        <v/>
      </c>
      <c r="V4160">
        <f>IF(ISNUMBER(+VindIndeks_raw_20_large!A4159),+VindIndeks_raw_20_large!A4159,"")</f>
        <v/>
      </c>
      <c r="W4160">
        <f>IF(ISNUMBER(+VindIndeks_raw_20_large!B4159),+VindIndeks_raw_20_large!B4159,"")</f>
        <v/>
      </c>
      <c r="X4160">
        <f>IF(ISNUMBER(+VindIndeks_raw_20_large!C4159),+VindIndeks_raw_20_large!C4159,"")</f>
        <v/>
      </c>
      <c r="Y4160">
        <f>IF(ISNUMBER(+VindIndeks_raw_20_large!D4159),+VindIndeks_raw_20_large!D4159,"")</f>
        <v/>
      </c>
    </row>
    <row r="4161">
      <c r="O4161" s="12">
        <f>+IF(ISNUMBER(ROUND(S4161,0)),ROUND(S4161,0),"")</f>
        <v/>
      </c>
      <c r="P4161">
        <f>IF(ISNUMBER(+VindIndeks_raw_20_small!A4160),+VindIndeks_raw_20_small!A4160,"")</f>
        <v/>
      </c>
      <c r="Q4161">
        <f>IF(ISNUMBER(+VindIndeks_raw_20_small!B4160),+VindIndeks_raw_20_small!B4160,"")</f>
        <v/>
      </c>
      <c r="R4161">
        <f>IF(ISNUMBER(+VindIndeks_raw_20_small!C4160),+VindIndeks_raw_20_small!C4160,"")</f>
        <v/>
      </c>
      <c r="S4161">
        <f>IF(ISNUMBER(+VindIndeks_raw_20_small!D4160),+VindIndeks_raw_20_small!D4160,"")</f>
        <v/>
      </c>
      <c r="U4161" s="12">
        <f>+IF(ISNUMBER(ROUND(Y4161,0)),ROUND(Y4161,0),"")</f>
        <v/>
      </c>
      <c r="V4161">
        <f>IF(ISNUMBER(+VindIndeks_raw_20_large!A4160),+VindIndeks_raw_20_large!A4160,"")</f>
        <v/>
      </c>
      <c r="W4161">
        <f>IF(ISNUMBER(+VindIndeks_raw_20_large!B4160),+VindIndeks_raw_20_large!B4160,"")</f>
        <v/>
      </c>
      <c r="X4161">
        <f>IF(ISNUMBER(+VindIndeks_raw_20_large!C4160),+VindIndeks_raw_20_large!C4160,"")</f>
        <v/>
      </c>
      <c r="Y4161">
        <f>IF(ISNUMBER(+VindIndeks_raw_20_large!D4160),+VindIndeks_raw_20_large!D4160,"")</f>
        <v/>
      </c>
    </row>
    <row r="4162">
      <c r="O4162" s="12">
        <f>+IF(ISNUMBER(ROUND(S4162,0)),ROUND(S4162,0),"")</f>
        <v/>
      </c>
      <c r="P4162">
        <f>IF(ISNUMBER(+VindIndeks_raw_20_small!A4161),+VindIndeks_raw_20_small!A4161,"")</f>
        <v/>
      </c>
      <c r="Q4162">
        <f>IF(ISNUMBER(+VindIndeks_raw_20_small!B4161),+VindIndeks_raw_20_small!B4161,"")</f>
        <v/>
      </c>
      <c r="R4162">
        <f>IF(ISNUMBER(+VindIndeks_raw_20_small!C4161),+VindIndeks_raw_20_small!C4161,"")</f>
        <v/>
      </c>
      <c r="S4162">
        <f>IF(ISNUMBER(+VindIndeks_raw_20_small!D4161),+VindIndeks_raw_20_small!D4161,"")</f>
        <v/>
      </c>
      <c r="U4162" s="12">
        <f>+IF(ISNUMBER(ROUND(Y4162,0)),ROUND(Y4162,0),"")</f>
        <v/>
      </c>
      <c r="V4162">
        <f>IF(ISNUMBER(+VindIndeks_raw_20_large!A4161),+VindIndeks_raw_20_large!A4161,"")</f>
        <v/>
      </c>
      <c r="W4162">
        <f>IF(ISNUMBER(+VindIndeks_raw_20_large!B4161),+VindIndeks_raw_20_large!B4161,"")</f>
        <v/>
      </c>
      <c r="X4162">
        <f>IF(ISNUMBER(+VindIndeks_raw_20_large!C4161),+VindIndeks_raw_20_large!C4161,"")</f>
        <v/>
      </c>
      <c r="Y4162">
        <f>IF(ISNUMBER(+VindIndeks_raw_20_large!D4161),+VindIndeks_raw_20_large!D4161,"")</f>
        <v/>
      </c>
    </row>
    <row r="4163">
      <c r="O4163" s="12">
        <f>+IF(ISNUMBER(ROUND(S4163,0)),ROUND(S4163,0),"")</f>
        <v/>
      </c>
      <c r="P4163">
        <f>IF(ISNUMBER(+VindIndeks_raw_20_small!A4162),+VindIndeks_raw_20_small!A4162,"")</f>
        <v/>
      </c>
      <c r="Q4163">
        <f>IF(ISNUMBER(+VindIndeks_raw_20_small!B4162),+VindIndeks_raw_20_small!B4162,"")</f>
        <v/>
      </c>
      <c r="R4163">
        <f>IF(ISNUMBER(+VindIndeks_raw_20_small!C4162),+VindIndeks_raw_20_small!C4162,"")</f>
        <v/>
      </c>
      <c r="S4163">
        <f>IF(ISNUMBER(+VindIndeks_raw_20_small!D4162),+VindIndeks_raw_20_small!D4162,"")</f>
        <v/>
      </c>
      <c r="U4163" s="12">
        <f>+IF(ISNUMBER(ROUND(Y4163,0)),ROUND(Y4163,0),"")</f>
        <v/>
      </c>
      <c r="V4163">
        <f>IF(ISNUMBER(+VindIndeks_raw_20_large!A4162),+VindIndeks_raw_20_large!A4162,"")</f>
        <v/>
      </c>
      <c r="W4163">
        <f>IF(ISNUMBER(+VindIndeks_raw_20_large!B4162),+VindIndeks_raw_20_large!B4162,"")</f>
        <v/>
      </c>
      <c r="X4163">
        <f>IF(ISNUMBER(+VindIndeks_raw_20_large!C4162),+VindIndeks_raw_20_large!C4162,"")</f>
        <v/>
      </c>
      <c r="Y4163">
        <f>IF(ISNUMBER(+VindIndeks_raw_20_large!D4162),+VindIndeks_raw_20_large!D4162,"")</f>
        <v/>
      </c>
    </row>
    <row r="4164">
      <c r="O4164" s="12">
        <f>+IF(ISNUMBER(ROUND(S4164,0)),ROUND(S4164,0),"")</f>
        <v/>
      </c>
      <c r="P4164">
        <f>IF(ISNUMBER(+VindIndeks_raw_20_small!A4163),+VindIndeks_raw_20_small!A4163,"")</f>
        <v/>
      </c>
      <c r="Q4164">
        <f>IF(ISNUMBER(+VindIndeks_raw_20_small!B4163),+VindIndeks_raw_20_small!B4163,"")</f>
        <v/>
      </c>
      <c r="R4164">
        <f>IF(ISNUMBER(+VindIndeks_raw_20_small!C4163),+VindIndeks_raw_20_small!C4163,"")</f>
        <v/>
      </c>
      <c r="S4164">
        <f>IF(ISNUMBER(+VindIndeks_raw_20_small!D4163),+VindIndeks_raw_20_small!D4163,"")</f>
        <v/>
      </c>
      <c r="U4164" s="12">
        <f>+IF(ISNUMBER(ROUND(Y4164,0)),ROUND(Y4164,0),"")</f>
        <v/>
      </c>
      <c r="V4164">
        <f>IF(ISNUMBER(+VindIndeks_raw_20_large!A4163),+VindIndeks_raw_20_large!A4163,"")</f>
        <v/>
      </c>
      <c r="W4164">
        <f>IF(ISNUMBER(+VindIndeks_raw_20_large!B4163),+VindIndeks_raw_20_large!B4163,"")</f>
        <v/>
      </c>
      <c r="X4164">
        <f>IF(ISNUMBER(+VindIndeks_raw_20_large!C4163),+VindIndeks_raw_20_large!C4163,"")</f>
        <v/>
      </c>
      <c r="Y4164">
        <f>IF(ISNUMBER(+VindIndeks_raw_20_large!D4163),+VindIndeks_raw_20_large!D4163,"")</f>
        <v/>
      </c>
    </row>
    <row r="4165">
      <c r="O4165" s="12">
        <f>+IF(ISNUMBER(ROUND(S4165,0)),ROUND(S4165,0),"")</f>
        <v/>
      </c>
      <c r="P4165">
        <f>IF(ISNUMBER(+VindIndeks_raw_20_small!A4164),+VindIndeks_raw_20_small!A4164,"")</f>
        <v/>
      </c>
      <c r="Q4165">
        <f>IF(ISNUMBER(+VindIndeks_raw_20_small!B4164),+VindIndeks_raw_20_small!B4164,"")</f>
        <v/>
      </c>
      <c r="R4165">
        <f>IF(ISNUMBER(+VindIndeks_raw_20_small!C4164),+VindIndeks_raw_20_small!C4164,"")</f>
        <v/>
      </c>
      <c r="S4165">
        <f>IF(ISNUMBER(+VindIndeks_raw_20_small!D4164),+VindIndeks_raw_20_small!D4164,"")</f>
        <v/>
      </c>
      <c r="U4165" s="12">
        <f>+IF(ISNUMBER(ROUND(Y4165,0)),ROUND(Y4165,0),"")</f>
        <v/>
      </c>
      <c r="V4165">
        <f>IF(ISNUMBER(+VindIndeks_raw_20_large!A4164),+VindIndeks_raw_20_large!A4164,"")</f>
        <v/>
      </c>
      <c r="W4165">
        <f>IF(ISNUMBER(+VindIndeks_raw_20_large!B4164),+VindIndeks_raw_20_large!B4164,"")</f>
        <v/>
      </c>
      <c r="X4165">
        <f>IF(ISNUMBER(+VindIndeks_raw_20_large!C4164),+VindIndeks_raw_20_large!C4164,"")</f>
        <v/>
      </c>
      <c r="Y4165">
        <f>IF(ISNUMBER(+VindIndeks_raw_20_large!D4164),+VindIndeks_raw_20_large!D4164,"")</f>
        <v/>
      </c>
    </row>
    <row r="4166">
      <c r="O4166" s="12">
        <f>+IF(ISNUMBER(ROUND(S4166,0)),ROUND(S4166,0),"")</f>
        <v/>
      </c>
      <c r="P4166">
        <f>IF(ISNUMBER(+VindIndeks_raw_20_small!A4165),+VindIndeks_raw_20_small!A4165,"")</f>
        <v/>
      </c>
      <c r="Q4166">
        <f>IF(ISNUMBER(+VindIndeks_raw_20_small!B4165),+VindIndeks_raw_20_small!B4165,"")</f>
        <v/>
      </c>
      <c r="R4166">
        <f>IF(ISNUMBER(+VindIndeks_raw_20_small!C4165),+VindIndeks_raw_20_small!C4165,"")</f>
        <v/>
      </c>
      <c r="S4166">
        <f>IF(ISNUMBER(+VindIndeks_raw_20_small!D4165),+VindIndeks_raw_20_small!D4165,"")</f>
        <v/>
      </c>
      <c r="U4166" s="12">
        <f>+IF(ISNUMBER(ROUND(Y4166,0)),ROUND(Y4166,0),"")</f>
        <v/>
      </c>
      <c r="V4166">
        <f>IF(ISNUMBER(+VindIndeks_raw_20_large!A4165),+VindIndeks_raw_20_large!A4165,"")</f>
        <v/>
      </c>
      <c r="W4166">
        <f>IF(ISNUMBER(+VindIndeks_raw_20_large!B4165),+VindIndeks_raw_20_large!B4165,"")</f>
        <v/>
      </c>
      <c r="X4166">
        <f>IF(ISNUMBER(+VindIndeks_raw_20_large!C4165),+VindIndeks_raw_20_large!C4165,"")</f>
        <v/>
      </c>
      <c r="Y4166">
        <f>IF(ISNUMBER(+VindIndeks_raw_20_large!D4165),+VindIndeks_raw_20_large!D4165,"")</f>
        <v/>
      </c>
    </row>
    <row r="4167">
      <c r="O4167" s="12">
        <f>+IF(ISNUMBER(ROUND(S4167,0)),ROUND(S4167,0),"")</f>
        <v/>
      </c>
      <c r="P4167">
        <f>IF(ISNUMBER(+VindIndeks_raw_20_small!A4166),+VindIndeks_raw_20_small!A4166,"")</f>
        <v/>
      </c>
      <c r="Q4167">
        <f>IF(ISNUMBER(+VindIndeks_raw_20_small!B4166),+VindIndeks_raw_20_small!B4166,"")</f>
        <v/>
      </c>
      <c r="R4167">
        <f>IF(ISNUMBER(+VindIndeks_raw_20_small!C4166),+VindIndeks_raw_20_small!C4166,"")</f>
        <v/>
      </c>
      <c r="S4167">
        <f>IF(ISNUMBER(+VindIndeks_raw_20_small!D4166),+VindIndeks_raw_20_small!D4166,"")</f>
        <v/>
      </c>
      <c r="U4167" s="12">
        <f>+IF(ISNUMBER(ROUND(Y4167,0)),ROUND(Y4167,0),"")</f>
        <v/>
      </c>
      <c r="V4167">
        <f>IF(ISNUMBER(+VindIndeks_raw_20_large!A4166),+VindIndeks_raw_20_large!A4166,"")</f>
        <v/>
      </c>
      <c r="W4167">
        <f>IF(ISNUMBER(+VindIndeks_raw_20_large!B4166),+VindIndeks_raw_20_large!B4166,"")</f>
        <v/>
      </c>
      <c r="X4167">
        <f>IF(ISNUMBER(+VindIndeks_raw_20_large!C4166),+VindIndeks_raw_20_large!C4166,"")</f>
        <v/>
      </c>
      <c r="Y4167">
        <f>IF(ISNUMBER(+VindIndeks_raw_20_large!D4166),+VindIndeks_raw_20_large!D4166,"")</f>
        <v/>
      </c>
    </row>
    <row r="4168">
      <c r="O4168" s="12">
        <f>+IF(ISNUMBER(ROUND(S4168,0)),ROUND(S4168,0),"")</f>
        <v/>
      </c>
      <c r="P4168">
        <f>IF(ISNUMBER(+VindIndeks_raw_20_small!A4167),+VindIndeks_raw_20_small!A4167,"")</f>
        <v/>
      </c>
      <c r="Q4168">
        <f>IF(ISNUMBER(+VindIndeks_raw_20_small!B4167),+VindIndeks_raw_20_small!B4167,"")</f>
        <v/>
      </c>
      <c r="R4168">
        <f>IF(ISNUMBER(+VindIndeks_raw_20_small!C4167),+VindIndeks_raw_20_small!C4167,"")</f>
        <v/>
      </c>
      <c r="S4168">
        <f>IF(ISNUMBER(+VindIndeks_raw_20_small!D4167),+VindIndeks_raw_20_small!D4167,"")</f>
        <v/>
      </c>
      <c r="U4168" s="12">
        <f>+IF(ISNUMBER(ROUND(Y4168,0)),ROUND(Y4168,0),"")</f>
        <v/>
      </c>
      <c r="V4168">
        <f>IF(ISNUMBER(+VindIndeks_raw_20_large!A4167),+VindIndeks_raw_20_large!A4167,"")</f>
        <v/>
      </c>
      <c r="W4168">
        <f>IF(ISNUMBER(+VindIndeks_raw_20_large!B4167),+VindIndeks_raw_20_large!B4167,"")</f>
        <v/>
      </c>
      <c r="X4168">
        <f>IF(ISNUMBER(+VindIndeks_raw_20_large!C4167),+VindIndeks_raw_20_large!C4167,"")</f>
        <v/>
      </c>
      <c r="Y4168">
        <f>IF(ISNUMBER(+VindIndeks_raw_20_large!D4167),+VindIndeks_raw_20_large!D4167,"")</f>
        <v/>
      </c>
    </row>
    <row r="4169">
      <c r="O4169" s="12">
        <f>+IF(ISNUMBER(ROUND(S4169,0)),ROUND(S4169,0),"")</f>
        <v/>
      </c>
      <c r="P4169">
        <f>IF(ISNUMBER(+VindIndeks_raw_20_small!A4168),+VindIndeks_raw_20_small!A4168,"")</f>
        <v/>
      </c>
      <c r="Q4169">
        <f>IF(ISNUMBER(+VindIndeks_raw_20_small!B4168),+VindIndeks_raw_20_small!B4168,"")</f>
        <v/>
      </c>
      <c r="R4169">
        <f>IF(ISNUMBER(+VindIndeks_raw_20_small!C4168),+VindIndeks_raw_20_small!C4168,"")</f>
        <v/>
      </c>
      <c r="S4169">
        <f>IF(ISNUMBER(+VindIndeks_raw_20_small!D4168),+VindIndeks_raw_20_small!D4168,"")</f>
        <v/>
      </c>
      <c r="U4169" s="12">
        <f>+IF(ISNUMBER(ROUND(Y4169,0)),ROUND(Y4169,0),"")</f>
        <v/>
      </c>
      <c r="V4169">
        <f>IF(ISNUMBER(+VindIndeks_raw_20_large!A4168),+VindIndeks_raw_20_large!A4168,"")</f>
        <v/>
      </c>
      <c r="W4169">
        <f>IF(ISNUMBER(+VindIndeks_raw_20_large!B4168),+VindIndeks_raw_20_large!B4168,"")</f>
        <v/>
      </c>
      <c r="X4169">
        <f>IF(ISNUMBER(+VindIndeks_raw_20_large!C4168),+VindIndeks_raw_20_large!C4168,"")</f>
        <v/>
      </c>
      <c r="Y4169">
        <f>IF(ISNUMBER(+VindIndeks_raw_20_large!D4168),+VindIndeks_raw_20_large!D4168,"")</f>
        <v/>
      </c>
    </row>
    <row r="4170">
      <c r="O4170" s="12">
        <f>+IF(ISNUMBER(ROUND(S4170,0)),ROUND(S4170,0),"")</f>
        <v/>
      </c>
      <c r="P4170">
        <f>IF(ISNUMBER(+VindIndeks_raw_20_small!A4169),+VindIndeks_raw_20_small!A4169,"")</f>
        <v/>
      </c>
      <c r="Q4170">
        <f>IF(ISNUMBER(+VindIndeks_raw_20_small!B4169),+VindIndeks_raw_20_small!B4169,"")</f>
        <v/>
      </c>
      <c r="R4170">
        <f>IF(ISNUMBER(+VindIndeks_raw_20_small!C4169),+VindIndeks_raw_20_small!C4169,"")</f>
        <v/>
      </c>
      <c r="S4170">
        <f>IF(ISNUMBER(+VindIndeks_raw_20_small!D4169),+VindIndeks_raw_20_small!D4169,"")</f>
        <v/>
      </c>
      <c r="U4170" s="12">
        <f>+IF(ISNUMBER(ROUND(Y4170,0)),ROUND(Y4170,0),"")</f>
        <v/>
      </c>
      <c r="V4170">
        <f>IF(ISNUMBER(+VindIndeks_raw_20_large!A4169),+VindIndeks_raw_20_large!A4169,"")</f>
        <v/>
      </c>
      <c r="W4170">
        <f>IF(ISNUMBER(+VindIndeks_raw_20_large!B4169),+VindIndeks_raw_20_large!B4169,"")</f>
        <v/>
      </c>
      <c r="X4170">
        <f>IF(ISNUMBER(+VindIndeks_raw_20_large!C4169),+VindIndeks_raw_20_large!C4169,"")</f>
        <v/>
      </c>
      <c r="Y4170">
        <f>IF(ISNUMBER(+VindIndeks_raw_20_large!D4169),+VindIndeks_raw_20_large!D4169,"")</f>
        <v/>
      </c>
    </row>
    <row r="4171">
      <c r="O4171" s="12">
        <f>+IF(ISNUMBER(ROUND(S4171,0)),ROUND(S4171,0),"")</f>
        <v/>
      </c>
      <c r="P4171">
        <f>IF(ISNUMBER(+VindIndeks_raw_20_small!A4170),+VindIndeks_raw_20_small!A4170,"")</f>
        <v/>
      </c>
      <c r="Q4171">
        <f>IF(ISNUMBER(+VindIndeks_raw_20_small!B4170),+VindIndeks_raw_20_small!B4170,"")</f>
        <v/>
      </c>
      <c r="R4171">
        <f>IF(ISNUMBER(+VindIndeks_raw_20_small!C4170),+VindIndeks_raw_20_small!C4170,"")</f>
        <v/>
      </c>
      <c r="S4171">
        <f>IF(ISNUMBER(+VindIndeks_raw_20_small!D4170),+VindIndeks_raw_20_small!D4170,"")</f>
        <v/>
      </c>
      <c r="U4171" s="12">
        <f>+IF(ISNUMBER(ROUND(Y4171,0)),ROUND(Y4171,0),"")</f>
        <v/>
      </c>
      <c r="V4171">
        <f>IF(ISNUMBER(+VindIndeks_raw_20_large!A4170),+VindIndeks_raw_20_large!A4170,"")</f>
        <v/>
      </c>
      <c r="W4171">
        <f>IF(ISNUMBER(+VindIndeks_raw_20_large!B4170),+VindIndeks_raw_20_large!B4170,"")</f>
        <v/>
      </c>
      <c r="X4171">
        <f>IF(ISNUMBER(+VindIndeks_raw_20_large!C4170),+VindIndeks_raw_20_large!C4170,"")</f>
        <v/>
      </c>
      <c r="Y4171">
        <f>IF(ISNUMBER(+VindIndeks_raw_20_large!D4170),+VindIndeks_raw_20_large!D4170,"")</f>
        <v/>
      </c>
    </row>
    <row r="4172">
      <c r="O4172" s="12">
        <f>+IF(ISNUMBER(ROUND(S4172,0)),ROUND(S4172,0),"")</f>
        <v/>
      </c>
      <c r="P4172">
        <f>IF(ISNUMBER(+VindIndeks_raw_20_small!A4171),+VindIndeks_raw_20_small!A4171,"")</f>
        <v/>
      </c>
      <c r="Q4172">
        <f>IF(ISNUMBER(+VindIndeks_raw_20_small!B4171),+VindIndeks_raw_20_small!B4171,"")</f>
        <v/>
      </c>
      <c r="R4172">
        <f>IF(ISNUMBER(+VindIndeks_raw_20_small!C4171),+VindIndeks_raw_20_small!C4171,"")</f>
        <v/>
      </c>
      <c r="S4172">
        <f>IF(ISNUMBER(+VindIndeks_raw_20_small!D4171),+VindIndeks_raw_20_small!D4171,"")</f>
        <v/>
      </c>
      <c r="U4172" s="12">
        <f>+IF(ISNUMBER(ROUND(Y4172,0)),ROUND(Y4172,0),"")</f>
        <v/>
      </c>
      <c r="V4172">
        <f>IF(ISNUMBER(+VindIndeks_raw_20_large!A4171),+VindIndeks_raw_20_large!A4171,"")</f>
        <v/>
      </c>
      <c r="W4172">
        <f>IF(ISNUMBER(+VindIndeks_raw_20_large!B4171),+VindIndeks_raw_20_large!B4171,"")</f>
        <v/>
      </c>
      <c r="X4172">
        <f>IF(ISNUMBER(+VindIndeks_raw_20_large!C4171),+VindIndeks_raw_20_large!C4171,"")</f>
        <v/>
      </c>
      <c r="Y4172">
        <f>IF(ISNUMBER(+VindIndeks_raw_20_large!D4171),+VindIndeks_raw_20_large!D4171,"")</f>
        <v/>
      </c>
    </row>
    <row r="4173">
      <c r="O4173" s="12">
        <f>+IF(ISNUMBER(ROUND(S4173,0)),ROUND(S4173,0),"")</f>
        <v/>
      </c>
      <c r="P4173">
        <f>IF(ISNUMBER(+VindIndeks_raw_20_small!A4172),+VindIndeks_raw_20_small!A4172,"")</f>
        <v/>
      </c>
      <c r="Q4173">
        <f>IF(ISNUMBER(+VindIndeks_raw_20_small!B4172),+VindIndeks_raw_20_small!B4172,"")</f>
        <v/>
      </c>
      <c r="R4173">
        <f>IF(ISNUMBER(+VindIndeks_raw_20_small!C4172),+VindIndeks_raw_20_small!C4172,"")</f>
        <v/>
      </c>
      <c r="S4173">
        <f>IF(ISNUMBER(+VindIndeks_raw_20_small!D4172),+VindIndeks_raw_20_small!D4172,"")</f>
        <v/>
      </c>
      <c r="U4173" s="12">
        <f>+IF(ISNUMBER(ROUND(Y4173,0)),ROUND(Y4173,0),"")</f>
        <v/>
      </c>
      <c r="V4173">
        <f>IF(ISNUMBER(+VindIndeks_raw_20_large!A4172),+VindIndeks_raw_20_large!A4172,"")</f>
        <v/>
      </c>
      <c r="W4173">
        <f>IF(ISNUMBER(+VindIndeks_raw_20_large!B4172),+VindIndeks_raw_20_large!B4172,"")</f>
        <v/>
      </c>
      <c r="X4173">
        <f>IF(ISNUMBER(+VindIndeks_raw_20_large!C4172),+VindIndeks_raw_20_large!C4172,"")</f>
        <v/>
      </c>
      <c r="Y4173">
        <f>IF(ISNUMBER(+VindIndeks_raw_20_large!D4172),+VindIndeks_raw_20_large!D4172,"")</f>
        <v/>
      </c>
    </row>
    <row r="4174">
      <c r="O4174" s="12">
        <f>+IF(ISNUMBER(ROUND(S4174,0)),ROUND(S4174,0),"")</f>
        <v/>
      </c>
      <c r="P4174">
        <f>IF(ISNUMBER(+VindIndeks_raw_20_small!A4173),+VindIndeks_raw_20_small!A4173,"")</f>
        <v/>
      </c>
      <c r="Q4174">
        <f>IF(ISNUMBER(+VindIndeks_raw_20_small!B4173),+VindIndeks_raw_20_small!B4173,"")</f>
        <v/>
      </c>
      <c r="R4174">
        <f>IF(ISNUMBER(+VindIndeks_raw_20_small!C4173),+VindIndeks_raw_20_small!C4173,"")</f>
        <v/>
      </c>
      <c r="S4174">
        <f>IF(ISNUMBER(+VindIndeks_raw_20_small!D4173),+VindIndeks_raw_20_small!D4173,"")</f>
        <v/>
      </c>
      <c r="U4174" s="12">
        <f>+IF(ISNUMBER(ROUND(Y4174,0)),ROUND(Y4174,0),"")</f>
        <v/>
      </c>
      <c r="V4174">
        <f>IF(ISNUMBER(+VindIndeks_raw_20_large!A4173),+VindIndeks_raw_20_large!A4173,"")</f>
        <v/>
      </c>
      <c r="W4174">
        <f>IF(ISNUMBER(+VindIndeks_raw_20_large!B4173),+VindIndeks_raw_20_large!B4173,"")</f>
        <v/>
      </c>
      <c r="X4174">
        <f>IF(ISNUMBER(+VindIndeks_raw_20_large!C4173),+VindIndeks_raw_20_large!C4173,"")</f>
        <v/>
      </c>
      <c r="Y4174">
        <f>IF(ISNUMBER(+VindIndeks_raw_20_large!D4173),+VindIndeks_raw_20_large!D4173,"")</f>
        <v/>
      </c>
    </row>
    <row r="4175">
      <c r="O4175" s="12">
        <f>+IF(ISNUMBER(ROUND(S4175,0)),ROUND(S4175,0),"")</f>
        <v/>
      </c>
      <c r="P4175">
        <f>IF(ISNUMBER(+VindIndeks_raw_20_small!A4174),+VindIndeks_raw_20_small!A4174,"")</f>
        <v/>
      </c>
      <c r="Q4175">
        <f>IF(ISNUMBER(+VindIndeks_raw_20_small!B4174),+VindIndeks_raw_20_small!B4174,"")</f>
        <v/>
      </c>
      <c r="R4175">
        <f>IF(ISNUMBER(+VindIndeks_raw_20_small!C4174),+VindIndeks_raw_20_small!C4174,"")</f>
        <v/>
      </c>
      <c r="S4175">
        <f>IF(ISNUMBER(+VindIndeks_raw_20_small!D4174),+VindIndeks_raw_20_small!D4174,"")</f>
        <v/>
      </c>
      <c r="U4175" s="12">
        <f>+IF(ISNUMBER(ROUND(Y4175,0)),ROUND(Y4175,0),"")</f>
        <v/>
      </c>
      <c r="V4175">
        <f>IF(ISNUMBER(+VindIndeks_raw_20_large!A4174),+VindIndeks_raw_20_large!A4174,"")</f>
        <v/>
      </c>
      <c r="W4175">
        <f>IF(ISNUMBER(+VindIndeks_raw_20_large!B4174),+VindIndeks_raw_20_large!B4174,"")</f>
        <v/>
      </c>
      <c r="X4175">
        <f>IF(ISNUMBER(+VindIndeks_raw_20_large!C4174),+VindIndeks_raw_20_large!C4174,"")</f>
        <v/>
      </c>
      <c r="Y4175">
        <f>IF(ISNUMBER(+VindIndeks_raw_20_large!D4174),+VindIndeks_raw_20_large!D4174,"")</f>
        <v/>
      </c>
    </row>
    <row r="4176">
      <c r="O4176" s="12">
        <f>+IF(ISNUMBER(ROUND(S4176,0)),ROUND(S4176,0),"")</f>
        <v/>
      </c>
      <c r="P4176">
        <f>IF(ISNUMBER(+VindIndeks_raw_20_small!A4175),+VindIndeks_raw_20_small!A4175,"")</f>
        <v/>
      </c>
      <c r="Q4176">
        <f>IF(ISNUMBER(+VindIndeks_raw_20_small!B4175),+VindIndeks_raw_20_small!B4175,"")</f>
        <v/>
      </c>
      <c r="R4176">
        <f>IF(ISNUMBER(+VindIndeks_raw_20_small!C4175),+VindIndeks_raw_20_small!C4175,"")</f>
        <v/>
      </c>
      <c r="S4176">
        <f>IF(ISNUMBER(+VindIndeks_raw_20_small!D4175),+VindIndeks_raw_20_small!D4175,"")</f>
        <v/>
      </c>
      <c r="U4176" s="12">
        <f>+IF(ISNUMBER(ROUND(Y4176,0)),ROUND(Y4176,0),"")</f>
        <v/>
      </c>
      <c r="V4176">
        <f>IF(ISNUMBER(+VindIndeks_raw_20_large!A4175),+VindIndeks_raw_20_large!A4175,"")</f>
        <v/>
      </c>
      <c r="W4176">
        <f>IF(ISNUMBER(+VindIndeks_raw_20_large!B4175),+VindIndeks_raw_20_large!B4175,"")</f>
        <v/>
      </c>
      <c r="X4176">
        <f>IF(ISNUMBER(+VindIndeks_raw_20_large!C4175),+VindIndeks_raw_20_large!C4175,"")</f>
        <v/>
      </c>
      <c r="Y4176">
        <f>IF(ISNUMBER(+VindIndeks_raw_20_large!D4175),+VindIndeks_raw_20_large!D4175,"")</f>
        <v/>
      </c>
    </row>
    <row r="4177">
      <c r="O4177" s="12">
        <f>+IF(ISNUMBER(ROUND(S4177,0)),ROUND(S4177,0),"")</f>
        <v/>
      </c>
      <c r="P4177">
        <f>IF(ISNUMBER(+VindIndeks_raw_20_small!A4176),+VindIndeks_raw_20_small!A4176,"")</f>
        <v/>
      </c>
      <c r="Q4177">
        <f>IF(ISNUMBER(+VindIndeks_raw_20_small!B4176),+VindIndeks_raw_20_small!B4176,"")</f>
        <v/>
      </c>
      <c r="R4177">
        <f>IF(ISNUMBER(+VindIndeks_raw_20_small!C4176),+VindIndeks_raw_20_small!C4176,"")</f>
        <v/>
      </c>
      <c r="S4177">
        <f>IF(ISNUMBER(+VindIndeks_raw_20_small!D4176),+VindIndeks_raw_20_small!D4176,"")</f>
        <v/>
      </c>
      <c r="U4177" s="12">
        <f>+IF(ISNUMBER(ROUND(Y4177,0)),ROUND(Y4177,0),"")</f>
        <v/>
      </c>
      <c r="V4177">
        <f>IF(ISNUMBER(+VindIndeks_raw_20_large!A4176),+VindIndeks_raw_20_large!A4176,"")</f>
        <v/>
      </c>
      <c r="W4177">
        <f>IF(ISNUMBER(+VindIndeks_raw_20_large!B4176),+VindIndeks_raw_20_large!B4176,"")</f>
        <v/>
      </c>
      <c r="X4177">
        <f>IF(ISNUMBER(+VindIndeks_raw_20_large!C4176),+VindIndeks_raw_20_large!C4176,"")</f>
        <v/>
      </c>
      <c r="Y4177">
        <f>IF(ISNUMBER(+VindIndeks_raw_20_large!D4176),+VindIndeks_raw_20_large!D4176,"")</f>
        <v/>
      </c>
    </row>
    <row r="4178">
      <c r="O4178" s="12">
        <f>+IF(ISNUMBER(ROUND(S4178,0)),ROUND(S4178,0),"")</f>
        <v/>
      </c>
      <c r="P4178">
        <f>IF(ISNUMBER(+VindIndeks_raw_20_small!A4177),+VindIndeks_raw_20_small!A4177,"")</f>
        <v/>
      </c>
      <c r="Q4178">
        <f>IF(ISNUMBER(+VindIndeks_raw_20_small!B4177),+VindIndeks_raw_20_small!B4177,"")</f>
        <v/>
      </c>
      <c r="R4178">
        <f>IF(ISNUMBER(+VindIndeks_raw_20_small!C4177),+VindIndeks_raw_20_small!C4177,"")</f>
        <v/>
      </c>
      <c r="S4178">
        <f>IF(ISNUMBER(+VindIndeks_raw_20_small!D4177),+VindIndeks_raw_20_small!D4177,"")</f>
        <v/>
      </c>
      <c r="U4178" s="12">
        <f>+IF(ISNUMBER(ROUND(Y4178,0)),ROUND(Y4178,0),"")</f>
        <v/>
      </c>
      <c r="V4178">
        <f>IF(ISNUMBER(+VindIndeks_raw_20_large!A4177),+VindIndeks_raw_20_large!A4177,"")</f>
        <v/>
      </c>
      <c r="W4178">
        <f>IF(ISNUMBER(+VindIndeks_raw_20_large!B4177),+VindIndeks_raw_20_large!B4177,"")</f>
        <v/>
      </c>
      <c r="X4178">
        <f>IF(ISNUMBER(+VindIndeks_raw_20_large!C4177),+VindIndeks_raw_20_large!C4177,"")</f>
        <v/>
      </c>
      <c r="Y4178">
        <f>IF(ISNUMBER(+VindIndeks_raw_20_large!D4177),+VindIndeks_raw_20_large!D4177,"")</f>
        <v/>
      </c>
    </row>
    <row r="4179">
      <c r="O4179" s="12">
        <f>+IF(ISNUMBER(ROUND(S4179,0)),ROUND(S4179,0),"")</f>
        <v/>
      </c>
      <c r="P4179">
        <f>IF(ISNUMBER(+VindIndeks_raw_20_small!A4178),+VindIndeks_raw_20_small!A4178,"")</f>
        <v/>
      </c>
      <c r="Q4179">
        <f>IF(ISNUMBER(+VindIndeks_raw_20_small!B4178),+VindIndeks_raw_20_small!B4178,"")</f>
        <v/>
      </c>
      <c r="R4179">
        <f>IF(ISNUMBER(+VindIndeks_raw_20_small!C4178),+VindIndeks_raw_20_small!C4178,"")</f>
        <v/>
      </c>
      <c r="S4179">
        <f>IF(ISNUMBER(+VindIndeks_raw_20_small!D4178),+VindIndeks_raw_20_small!D4178,"")</f>
        <v/>
      </c>
      <c r="U4179" s="12">
        <f>+IF(ISNUMBER(ROUND(Y4179,0)),ROUND(Y4179,0),"")</f>
        <v/>
      </c>
      <c r="V4179">
        <f>IF(ISNUMBER(+VindIndeks_raw_20_large!A4178),+VindIndeks_raw_20_large!A4178,"")</f>
        <v/>
      </c>
      <c r="W4179">
        <f>IF(ISNUMBER(+VindIndeks_raw_20_large!B4178),+VindIndeks_raw_20_large!B4178,"")</f>
        <v/>
      </c>
      <c r="X4179">
        <f>IF(ISNUMBER(+VindIndeks_raw_20_large!C4178),+VindIndeks_raw_20_large!C4178,"")</f>
        <v/>
      </c>
      <c r="Y4179">
        <f>IF(ISNUMBER(+VindIndeks_raw_20_large!D4178),+VindIndeks_raw_20_large!D4178,"")</f>
        <v/>
      </c>
    </row>
    <row r="4180">
      <c r="O4180" s="12">
        <f>+IF(ISNUMBER(ROUND(S4180,0)),ROUND(S4180,0),"")</f>
        <v/>
      </c>
      <c r="P4180">
        <f>IF(ISNUMBER(+VindIndeks_raw_20_small!A4179),+VindIndeks_raw_20_small!A4179,"")</f>
        <v/>
      </c>
      <c r="Q4180">
        <f>IF(ISNUMBER(+VindIndeks_raw_20_small!B4179),+VindIndeks_raw_20_small!B4179,"")</f>
        <v/>
      </c>
      <c r="R4180">
        <f>IF(ISNUMBER(+VindIndeks_raw_20_small!C4179),+VindIndeks_raw_20_small!C4179,"")</f>
        <v/>
      </c>
      <c r="S4180">
        <f>IF(ISNUMBER(+VindIndeks_raw_20_small!D4179),+VindIndeks_raw_20_small!D4179,"")</f>
        <v/>
      </c>
      <c r="U4180" s="12">
        <f>+IF(ISNUMBER(ROUND(Y4180,0)),ROUND(Y4180,0),"")</f>
        <v/>
      </c>
      <c r="V4180">
        <f>IF(ISNUMBER(+VindIndeks_raw_20_large!A4179),+VindIndeks_raw_20_large!A4179,"")</f>
        <v/>
      </c>
      <c r="W4180">
        <f>IF(ISNUMBER(+VindIndeks_raw_20_large!B4179),+VindIndeks_raw_20_large!B4179,"")</f>
        <v/>
      </c>
      <c r="X4180">
        <f>IF(ISNUMBER(+VindIndeks_raw_20_large!C4179),+VindIndeks_raw_20_large!C4179,"")</f>
        <v/>
      </c>
      <c r="Y4180">
        <f>IF(ISNUMBER(+VindIndeks_raw_20_large!D4179),+VindIndeks_raw_20_large!D4179,"")</f>
        <v/>
      </c>
    </row>
    <row r="4181">
      <c r="O4181" s="12">
        <f>+IF(ISNUMBER(ROUND(S4181,0)),ROUND(S4181,0),"")</f>
        <v/>
      </c>
      <c r="P4181">
        <f>IF(ISNUMBER(+VindIndeks_raw_20_small!A4180),+VindIndeks_raw_20_small!A4180,"")</f>
        <v/>
      </c>
      <c r="Q4181">
        <f>IF(ISNUMBER(+VindIndeks_raw_20_small!B4180),+VindIndeks_raw_20_small!B4180,"")</f>
        <v/>
      </c>
      <c r="R4181">
        <f>IF(ISNUMBER(+VindIndeks_raw_20_small!C4180),+VindIndeks_raw_20_small!C4180,"")</f>
        <v/>
      </c>
      <c r="S4181">
        <f>IF(ISNUMBER(+VindIndeks_raw_20_small!D4180),+VindIndeks_raw_20_small!D4180,"")</f>
        <v/>
      </c>
      <c r="U4181" s="12">
        <f>+IF(ISNUMBER(ROUND(Y4181,0)),ROUND(Y4181,0),"")</f>
        <v/>
      </c>
      <c r="V4181">
        <f>IF(ISNUMBER(+VindIndeks_raw_20_large!A4180),+VindIndeks_raw_20_large!A4180,"")</f>
        <v/>
      </c>
      <c r="W4181">
        <f>IF(ISNUMBER(+VindIndeks_raw_20_large!B4180),+VindIndeks_raw_20_large!B4180,"")</f>
        <v/>
      </c>
      <c r="X4181">
        <f>IF(ISNUMBER(+VindIndeks_raw_20_large!C4180),+VindIndeks_raw_20_large!C4180,"")</f>
        <v/>
      </c>
      <c r="Y4181">
        <f>IF(ISNUMBER(+VindIndeks_raw_20_large!D4180),+VindIndeks_raw_20_large!D4180,"")</f>
        <v/>
      </c>
    </row>
    <row r="4182">
      <c r="O4182" s="12">
        <f>+IF(ISNUMBER(ROUND(S4182,0)),ROUND(S4182,0),"")</f>
        <v/>
      </c>
      <c r="P4182">
        <f>IF(ISNUMBER(+VindIndeks_raw_20_small!A4181),+VindIndeks_raw_20_small!A4181,"")</f>
        <v/>
      </c>
      <c r="Q4182">
        <f>IF(ISNUMBER(+VindIndeks_raw_20_small!B4181),+VindIndeks_raw_20_small!B4181,"")</f>
        <v/>
      </c>
      <c r="R4182">
        <f>IF(ISNUMBER(+VindIndeks_raw_20_small!C4181),+VindIndeks_raw_20_small!C4181,"")</f>
        <v/>
      </c>
      <c r="S4182">
        <f>IF(ISNUMBER(+VindIndeks_raw_20_small!D4181),+VindIndeks_raw_20_small!D4181,"")</f>
        <v/>
      </c>
      <c r="U4182" s="12">
        <f>+IF(ISNUMBER(ROUND(Y4182,0)),ROUND(Y4182,0),"")</f>
        <v/>
      </c>
      <c r="V4182">
        <f>IF(ISNUMBER(+VindIndeks_raw_20_large!A4181),+VindIndeks_raw_20_large!A4181,"")</f>
        <v/>
      </c>
      <c r="W4182">
        <f>IF(ISNUMBER(+VindIndeks_raw_20_large!B4181),+VindIndeks_raw_20_large!B4181,"")</f>
        <v/>
      </c>
      <c r="X4182">
        <f>IF(ISNUMBER(+VindIndeks_raw_20_large!C4181),+VindIndeks_raw_20_large!C4181,"")</f>
        <v/>
      </c>
      <c r="Y4182">
        <f>IF(ISNUMBER(+VindIndeks_raw_20_large!D4181),+VindIndeks_raw_20_large!D4181,"")</f>
        <v/>
      </c>
    </row>
    <row r="4183">
      <c r="O4183" s="12">
        <f>+IF(ISNUMBER(ROUND(S4183,0)),ROUND(S4183,0),"")</f>
        <v/>
      </c>
      <c r="P4183">
        <f>IF(ISNUMBER(+VindIndeks_raw_20_small!A4182),+VindIndeks_raw_20_small!A4182,"")</f>
        <v/>
      </c>
      <c r="Q4183">
        <f>IF(ISNUMBER(+VindIndeks_raw_20_small!B4182),+VindIndeks_raw_20_small!B4182,"")</f>
        <v/>
      </c>
      <c r="R4183">
        <f>IF(ISNUMBER(+VindIndeks_raw_20_small!C4182),+VindIndeks_raw_20_small!C4182,"")</f>
        <v/>
      </c>
      <c r="S4183">
        <f>IF(ISNUMBER(+VindIndeks_raw_20_small!D4182),+VindIndeks_raw_20_small!D4182,"")</f>
        <v/>
      </c>
      <c r="U4183" s="12">
        <f>+IF(ISNUMBER(ROUND(Y4183,0)),ROUND(Y4183,0),"")</f>
        <v/>
      </c>
      <c r="V4183">
        <f>IF(ISNUMBER(+VindIndeks_raw_20_large!A4182),+VindIndeks_raw_20_large!A4182,"")</f>
        <v/>
      </c>
      <c r="W4183">
        <f>IF(ISNUMBER(+VindIndeks_raw_20_large!B4182),+VindIndeks_raw_20_large!B4182,"")</f>
        <v/>
      </c>
      <c r="X4183">
        <f>IF(ISNUMBER(+VindIndeks_raw_20_large!C4182),+VindIndeks_raw_20_large!C4182,"")</f>
        <v/>
      </c>
      <c r="Y4183">
        <f>IF(ISNUMBER(+VindIndeks_raw_20_large!D4182),+VindIndeks_raw_20_large!D4182,"")</f>
        <v/>
      </c>
    </row>
    <row r="4184">
      <c r="O4184" s="12">
        <f>+IF(ISNUMBER(ROUND(S4184,0)),ROUND(S4184,0),"")</f>
        <v/>
      </c>
      <c r="P4184">
        <f>IF(ISNUMBER(+VindIndeks_raw_20_small!A4183),+VindIndeks_raw_20_small!A4183,"")</f>
        <v/>
      </c>
      <c r="Q4184">
        <f>IF(ISNUMBER(+VindIndeks_raw_20_small!B4183),+VindIndeks_raw_20_small!B4183,"")</f>
        <v/>
      </c>
      <c r="R4184">
        <f>IF(ISNUMBER(+VindIndeks_raw_20_small!C4183),+VindIndeks_raw_20_small!C4183,"")</f>
        <v/>
      </c>
      <c r="S4184">
        <f>IF(ISNUMBER(+VindIndeks_raw_20_small!D4183),+VindIndeks_raw_20_small!D4183,"")</f>
        <v/>
      </c>
      <c r="U4184" s="12">
        <f>+IF(ISNUMBER(ROUND(Y4184,0)),ROUND(Y4184,0),"")</f>
        <v/>
      </c>
      <c r="V4184">
        <f>IF(ISNUMBER(+VindIndeks_raw_20_large!A4183),+VindIndeks_raw_20_large!A4183,"")</f>
        <v/>
      </c>
      <c r="W4184">
        <f>IF(ISNUMBER(+VindIndeks_raw_20_large!B4183),+VindIndeks_raw_20_large!B4183,"")</f>
        <v/>
      </c>
      <c r="X4184">
        <f>IF(ISNUMBER(+VindIndeks_raw_20_large!C4183),+VindIndeks_raw_20_large!C4183,"")</f>
        <v/>
      </c>
      <c r="Y4184">
        <f>IF(ISNUMBER(+VindIndeks_raw_20_large!D4183),+VindIndeks_raw_20_large!D4183,"")</f>
        <v/>
      </c>
    </row>
    <row r="4185">
      <c r="O4185" s="12">
        <f>+IF(ISNUMBER(ROUND(S4185,0)),ROUND(S4185,0),"")</f>
        <v/>
      </c>
      <c r="P4185">
        <f>IF(ISNUMBER(+VindIndeks_raw_20_small!A4184),+VindIndeks_raw_20_small!A4184,"")</f>
        <v/>
      </c>
      <c r="Q4185">
        <f>IF(ISNUMBER(+VindIndeks_raw_20_small!B4184),+VindIndeks_raw_20_small!B4184,"")</f>
        <v/>
      </c>
      <c r="R4185">
        <f>IF(ISNUMBER(+VindIndeks_raw_20_small!C4184),+VindIndeks_raw_20_small!C4184,"")</f>
        <v/>
      </c>
      <c r="S4185">
        <f>IF(ISNUMBER(+VindIndeks_raw_20_small!D4184),+VindIndeks_raw_20_small!D4184,"")</f>
        <v/>
      </c>
      <c r="U4185" s="12">
        <f>+IF(ISNUMBER(ROUND(Y4185,0)),ROUND(Y4185,0),"")</f>
        <v/>
      </c>
      <c r="V4185">
        <f>IF(ISNUMBER(+VindIndeks_raw_20_large!A4184),+VindIndeks_raw_20_large!A4184,"")</f>
        <v/>
      </c>
      <c r="W4185">
        <f>IF(ISNUMBER(+VindIndeks_raw_20_large!B4184),+VindIndeks_raw_20_large!B4184,"")</f>
        <v/>
      </c>
      <c r="X4185">
        <f>IF(ISNUMBER(+VindIndeks_raw_20_large!C4184),+VindIndeks_raw_20_large!C4184,"")</f>
        <v/>
      </c>
      <c r="Y4185">
        <f>IF(ISNUMBER(+VindIndeks_raw_20_large!D4184),+VindIndeks_raw_20_large!D4184,"")</f>
        <v/>
      </c>
    </row>
    <row r="4186">
      <c r="O4186" s="12">
        <f>+IF(ISNUMBER(ROUND(S4186,0)),ROUND(S4186,0),"")</f>
        <v/>
      </c>
      <c r="P4186">
        <f>IF(ISNUMBER(+VindIndeks_raw_20_small!A4185),+VindIndeks_raw_20_small!A4185,"")</f>
        <v/>
      </c>
      <c r="Q4186">
        <f>IF(ISNUMBER(+VindIndeks_raw_20_small!B4185),+VindIndeks_raw_20_small!B4185,"")</f>
        <v/>
      </c>
      <c r="R4186">
        <f>IF(ISNUMBER(+VindIndeks_raw_20_small!C4185),+VindIndeks_raw_20_small!C4185,"")</f>
        <v/>
      </c>
      <c r="S4186">
        <f>IF(ISNUMBER(+VindIndeks_raw_20_small!D4185),+VindIndeks_raw_20_small!D4185,"")</f>
        <v/>
      </c>
      <c r="U4186" s="12">
        <f>+IF(ISNUMBER(ROUND(Y4186,0)),ROUND(Y4186,0),"")</f>
        <v/>
      </c>
      <c r="V4186">
        <f>IF(ISNUMBER(+VindIndeks_raw_20_large!A4185),+VindIndeks_raw_20_large!A4185,"")</f>
        <v/>
      </c>
      <c r="W4186">
        <f>IF(ISNUMBER(+VindIndeks_raw_20_large!B4185),+VindIndeks_raw_20_large!B4185,"")</f>
        <v/>
      </c>
      <c r="X4186">
        <f>IF(ISNUMBER(+VindIndeks_raw_20_large!C4185),+VindIndeks_raw_20_large!C4185,"")</f>
        <v/>
      </c>
      <c r="Y4186">
        <f>IF(ISNUMBER(+VindIndeks_raw_20_large!D4185),+VindIndeks_raw_20_large!D4185,"")</f>
        <v/>
      </c>
    </row>
    <row r="4187">
      <c r="O4187" s="12">
        <f>+IF(ISNUMBER(ROUND(S4187,0)),ROUND(S4187,0),"")</f>
        <v/>
      </c>
      <c r="P4187">
        <f>IF(ISNUMBER(+VindIndeks_raw_20_small!A4186),+VindIndeks_raw_20_small!A4186,"")</f>
        <v/>
      </c>
      <c r="Q4187">
        <f>IF(ISNUMBER(+VindIndeks_raw_20_small!B4186),+VindIndeks_raw_20_small!B4186,"")</f>
        <v/>
      </c>
      <c r="R4187">
        <f>IF(ISNUMBER(+VindIndeks_raw_20_small!C4186),+VindIndeks_raw_20_small!C4186,"")</f>
        <v/>
      </c>
      <c r="S4187">
        <f>IF(ISNUMBER(+VindIndeks_raw_20_small!D4186),+VindIndeks_raw_20_small!D4186,"")</f>
        <v/>
      </c>
      <c r="U4187" s="12">
        <f>+IF(ISNUMBER(ROUND(Y4187,0)),ROUND(Y4187,0),"")</f>
        <v/>
      </c>
      <c r="V4187">
        <f>IF(ISNUMBER(+VindIndeks_raw_20_large!A4186),+VindIndeks_raw_20_large!A4186,"")</f>
        <v/>
      </c>
      <c r="W4187">
        <f>IF(ISNUMBER(+VindIndeks_raw_20_large!B4186),+VindIndeks_raw_20_large!B4186,"")</f>
        <v/>
      </c>
      <c r="X4187">
        <f>IF(ISNUMBER(+VindIndeks_raw_20_large!C4186),+VindIndeks_raw_20_large!C4186,"")</f>
        <v/>
      </c>
      <c r="Y4187">
        <f>IF(ISNUMBER(+VindIndeks_raw_20_large!D4186),+VindIndeks_raw_20_large!D4186,"")</f>
        <v/>
      </c>
    </row>
    <row r="4188">
      <c r="O4188" s="12">
        <f>+IF(ISNUMBER(ROUND(S4188,0)),ROUND(S4188,0),"")</f>
        <v/>
      </c>
      <c r="P4188">
        <f>IF(ISNUMBER(+VindIndeks_raw_20_small!A4187),+VindIndeks_raw_20_small!A4187,"")</f>
        <v/>
      </c>
      <c r="Q4188">
        <f>IF(ISNUMBER(+VindIndeks_raw_20_small!B4187),+VindIndeks_raw_20_small!B4187,"")</f>
        <v/>
      </c>
      <c r="R4188">
        <f>IF(ISNUMBER(+VindIndeks_raw_20_small!C4187),+VindIndeks_raw_20_small!C4187,"")</f>
        <v/>
      </c>
      <c r="S4188">
        <f>IF(ISNUMBER(+VindIndeks_raw_20_small!D4187),+VindIndeks_raw_20_small!D4187,"")</f>
        <v/>
      </c>
      <c r="U4188" s="12">
        <f>+IF(ISNUMBER(ROUND(Y4188,0)),ROUND(Y4188,0),"")</f>
        <v/>
      </c>
      <c r="V4188">
        <f>IF(ISNUMBER(+VindIndeks_raw_20_large!A4187),+VindIndeks_raw_20_large!A4187,"")</f>
        <v/>
      </c>
      <c r="W4188">
        <f>IF(ISNUMBER(+VindIndeks_raw_20_large!B4187),+VindIndeks_raw_20_large!B4187,"")</f>
        <v/>
      </c>
      <c r="X4188">
        <f>IF(ISNUMBER(+VindIndeks_raw_20_large!C4187),+VindIndeks_raw_20_large!C4187,"")</f>
        <v/>
      </c>
      <c r="Y4188">
        <f>IF(ISNUMBER(+VindIndeks_raw_20_large!D4187),+VindIndeks_raw_20_large!D4187,"")</f>
        <v/>
      </c>
    </row>
    <row r="4189">
      <c r="O4189" s="12">
        <f>+IF(ISNUMBER(ROUND(S4189,0)),ROUND(S4189,0),"")</f>
        <v/>
      </c>
      <c r="P4189">
        <f>IF(ISNUMBER(+VindIndeks_raw_20_small!A4188),+VindIndeks_raw_20_small!A4188,"")</f>
        <v/>
      </c>
      <c r="Q4189">
        <f>IF(ISNUMBER(+VindIndeks_raw_20_small!B4188),+VindIndeks_raw_20_small!B4188,"")</f>
        <v/>
      </c>
      <c r="R4189">
        <f>IF(ISNUMBER(+VindIndeks_raw_20_small!C4188),+VindIndeks_raw_20_small!C4188,"")</f>
        <v/>
      </c>
      <c r="S4189">
        <f>IF(ISNUMBER(+VindIndeks_raw_20_small!D4188),+VindIndeks_raw_20_small!D4188,"")</f>
        <v/>
      </c>
      <c r="U4189" s="12">
        <f>+IF(ISNUMBER(ROUND(Y4189,0)),ROUND(Y4189,0),"")</f>
        <v/>
      </c>
      <c r="V4189">
        <f>IF(ISNUMBER(+VindIndeks_raw_20_large!A4188),+VindIndeks_raw_20_large!A4188,"")</f>
        <v/>
      </c>
      <c r="W4189">
        <f>IF(ISNUMBER(+VindIndeks_raw_20_large!B4188),+VindIndeks_raw_20_large!B4188,"")</f>
        <v/>
      </c>
      <c r="X4189">
        <f>IF(ISNUMBER(+VindIndeks_raw_20_large!C4188),+VindIndeks_raw_20_large!C4188,"")</f>
        <v/>
      </c>
      <c r="Y4189">
        <f>IF(ISNUMBER(+VindIndeks_raw_20_large!D4188),+VindIndeks_raw_20_large!D4188,"")</f>
        <v/>
      </c>
    </row>
    <row r="4190">
      <c r="O4190" s="12">
        <f>+IF(ISNUMBER(ROUND(S4190,0)),ROUND(S4190,0),"")</f>
        <v/>
      </c>
      <c r="P4190">
        <f>IF(ISNUMBER(+VindIndeks_raw_20_small!A4189),+VindIndeks_raw_20_small!A4189,"")</f>
        <v/>
      </c>
      <c r="Q4190">
        <f>IF(ISNUMBER(+VindIndeks_raw_20_small!B4189),+VindIndeks_raw_20_small!B4189,"")</f>
        <v/>
      </c>
      <c r="R4190">
        <f>IF(ISNUMBER(+VindIndeks_raw_20_small!C4189),+VindIndeks_raw_20_small!C4189,"")</f>
        <v/>
      </c>
      <c r="S4190">
        <f>IF(ISNUMBER(+VindIndeks_raw_20_small!D4189),+VindIndeks_raw_20_small!D4189,"")</f>
        <v/>
      </c>
      <c r="U4190" s="12">
        <f>+IF(ISNUMBER(ROUND(Y4190,0)),ROUND(Y4190,0),"")</f>
        <v/>
      </c>
      <c r="V4190">
        <f>IF(ISNUMBER(+VindIndeks_raw_20_large!A4189),+VindIndeks_raw_20_large!A4189,"")</f>
        <v/>
      </c>
      <c r="W4190">
        <f>IF(ISNUMBER(+VindIndeks_raw_20_large!B4189),+VindIndeks_raw_20_large!B4189,"")</f>
        <v/>
      </c>
      <c r="X4190">
        <f>IF(ISNUMBER(+VindIndeks_raw_20_large!C4189),+VindIndeks_raw_20_large!C4189,"")</f>
        <v/>
      </c>
      <c r="Y4190">
        <f>IF(ISNUMBER(+VindIndeks_raw_20_large!D4189),+VindIndeks_raw_20_large!D4189,"")</f>
        <v/>
      </c>
    </row>
    <row r="4191">
      <c r="O4191" s="12">
        <f>+IF(ISNUMBER(ROUND(S4191,0)),ROUND(S4191,0),"")</f>
        <v/>
      </c>
      <c r="P4191">
        <f>IF(ISNUMBER(+VindIndeks_raw_20_small!A4190),+VindIndeks_raw_20_small!A4190,"")</f>
        <v/>
      </c>
      <c r="Q4191">
        <f>IF(ISNUMBER(+VindIndeks_raw_20_small!B4190),+VindIndeks_raw_20_small!B4190,"")</f>
        <v/>
      </c>
      <c r="R4191">
        <f>IF(ISNUMBER(+VindIndeks_raw_20_small!C4190),+VindIndeks_raw_20_small!C4190,"")</f>
        <v/>
      </c>
      <c r="S4191">
        <f>IF(ISNUMBER(+VindIndeks_raw_20_small!D4190),+VindIndeks_raw_20_small!D4190,"")</f>
        <v/>
      </c>
      <c r="U4191" s="12">
        <f>+IF(ISNUMBER(ROUND(Y4191,0)),ROUND(Y4191,0),"")</f>
        <v/>
      </c>
      <c r="V4191">
        <f>IF(ISNUMBER(+VindIndeks_raw_20_large!A4190),+VindIndeks_raw_20_large!A4190,"")</f>
        <v/>
      </c>
      <c r="W4191">
        <f>IF(ISNUMBER(+VindIndeks_raw_20_large!B4190),+VindIndeks_raw_20_large!B4190,"")</f>
        <v/>
      </c>
      <c r="X4191">
        <f>IF(ISNUMBER(+VindIndeks_raw_20_large!C4190),+VindIndeks_raw_20_large!C4190,"")</f>
        <v/>
      </c>
      <c r="Y4191">
        <f>IF(ISNUMBER(+VindIndeks_raw_20_large!D4190),+VindIndeks_raw_20_large!D4190,"")</f>
        <v/>
      </c>
    </row>
    <row r="4192">
      <c r="O4192" s="12">
        <f>+IF(ISNUMBER(ROUND(S4192,0)),ROUND(S4192,0),"")</f>
        <v/>
      </c>
      <c r="P4192">
        <f>IF(ISNUMBER(+VindIndeks_raw_20_small!A4191),+VindIndeks_raw_20_small!A4191,"")</f>
        <v/>
      </c>
      <c r="Q4192">
        <f>IF(ISNUMBER(+VindIndeks_raw_20_small!B4191),+VindIndeks_raw_20_small!B4191,"")</f>
        <v/>
      </c>
      <c r="R4192">
        <f>IF(ISNUMBER(+VindIndeks_raw_20_small!C4191),+VindIndeks_raw_20_small!C4191,"")</f>
        <v/>
      </c>
      <c r="S4192">
        <f>IF(ISNUMBER(+VindIndeks_raw_20_small!D4191),+VindIndeks_raw_20_small!D4191,"")</f>
        <v/>
      </c>
      <c r="U4192" s="12">
        <f>+IF(ISNUMBER(ROUND(Y4192,0)),ROUND(Y4192,0),"")</f>
        <v/>
      </c>
      <c r="V4192">
        <f>IF(ISNUMBER(+VindIndeks_raw_20_large!A4191),+VindIndeks_raw_20_large!A4191,"")</f>
        <v/>
      </c>
      <c r="W4192">
        <f>IF(ISNUMBER(+VindIndeks_raw_20_large!B4191),+VindIndeks_raw_20_large!B4191,"")</f>
        <v/>
      </c>
      <c r="X4192">
        <f>IF(ISNUMBER(+VindIndeks_raw_20_large!C4191),+VindIndeks_raw_20_large!C4191,"")</f>
        <v/>
      </c>
      <c r="Y4192">
        <f>IF(ISNUMBER(+VindIndeks_raw_20_large!D4191),+VindIndeks_raw_20_large!D4191,"")</f>
        <v/>
      </c>
    </row>
    <row r="4193">
      <c r="O4193" s="12">
        <f>+IF(ISNUMBER(ROUND(S4193,0)),ROUND(S4193,0),"")</f>
        <v/>
      </c>
      <c r="P4193">
        <f>IF(ISNUMBER(+VindIndeks_raw_20_small!A4192),+VindIndeks_raw_20_small!A4192,"")</f>
        <v/>
      </c>
      <c r="Q4193">
        <f>IF(ISNUMBER(+VindIndeks_raw_20_small!B4192),+VindIndeks_raw_20_small!B4192,"")</f>
        <v/>
      </c>
      <c r="R4193">
        <f>IF(ISNUMBER(+VindIndeks_raw_20_small!C4192),+VindIndeks_raw_20_small!C4192,"")</f>
        <v/>
      </c>
      <c r="S4193">
        <f>IF(ISNUMBER(+VindIndeks_raw_20_small!D4192),+VindIndeks_raw_20_small!D4192,"")</f>
        <v/>
      </c>
      <c r="U4193" s="12">
        <f>+IF(ISNUMBER(ROUND(Y4193,0)),ROUND(Y4193,0),"")</f>
        <v/>
      </c>
      <c r="V4193">
        <f>IF(ISNUMBER(+VindIndeks_raw_20_large!A4192),+VindIndeks_raw_20_large!A4192,"")</f>
        <v/>
      </c>
      <c r="W4193">
        <f>IF(ISNUMBER(+VindIndeks_raw_20_large!B4192),+VindIndeks_raw_20_large!B4192,"")</f>
        <v/>
      </c>
      <c r="X4193">
        <f>IF(ISNUMBER(+VindIndeks_raw_20_large!C4192),+VindIndeks_raw_20_large!C4192,"")</f>
        <v/>
      </c>
      <c r="Y4193">
        <f>IF(ISNUMBER(+VindIndeks_raw_20_large!D4192),+VindIndeks_raw_20_large!D4192,"")</f>
        <v/>
      </c>
    </row>
    <row r="4194">
      <c r="O4194" s="12">
        <f>+IF(ISNUMBER(ROUND(S4194,0)),ROUND(S4194,0),"")</f>
        <v/>
      </c>
      <c r="P4194">
        <f>IF(ISNUMBER(+VindIndeks_raw_20_small!A4193),+VindIndeks_raw_20_small!A4193,"")</f>
        <v/>
      </c>
      <c r="Q4194">
        <f>IF(ISNUMBER(+VindIndeks_raw_20_small!B4193),+VindIndeks_raw_20_small!B4193,"")</f>
        <v/>
      </c>
      <c r="R4194">
        <f>IF(ISNUMBER(+VindIndeks_raw_20_small!C4193),+VindIndeks_raw_20_small!C4193,"")</f>
        <v/>
      </c>
      <c r="S4194">
        <f>IF(ISNUMBER(+VindIndeks_raw_20_small!D4193),+VindIndeks_raw_20_small!D4193,"")</f>
        <v/>
      </c>
      <c r="U4194" s="12">
        <f>+IF(ISNUMBER(ROUND(Y4194,0)),ROUND(Y4194,0),"")</f>
        <v/>
      </c>
      <c r="V4194">
        <f>IF(ISNUMBER(+VindIndeks_raw_20_large!A4193),+VindIndeks_raw_20_large!A4193,"")</f>
        <v/>
      </c>
      <c r="W4194">
        <f>IF(ISNUMBER(+VindIndeks_raw_20_large!B4193),+VindIndeks_raw_20_large!B4193,"")</f>
        <v/>
      </c>
      <c r="X4194">
        <f>IF(ISNUMBER(+VindIndeks_raw_20_large!C4193),+VindIndeks_raw_20_large!C4193,"")</f>
        <v/>
      </c>
      <c r="Y4194">
        <f>IF(ISNUMBER(+VindIndeks_raw_20_large!D4193),+VindIndeks_raw_20_large!D4193,"")</f>
        <v/>
      </c>
    </row>
    <row r="4195">
      <c r="O4195" s="12">
        <f>+IF(ISNUMBER(ROUND(S4195,0)),ROUND(S4195,0),"")</f>
        <v/>
      </c>
      <c r="P4195">
        <f>IF(ISNUMBER(+VindIndeks_raw_20_small!A4194),+VindIndeks_raw_20_small!A4194,"")</f>
        <v/>
      </c>
      <c r="Q4195">
        <f>IF(ISNUMBER(+VindIndeks_raw_20_small!B4194),+VindIndeks_raw_20_small!B4194,"")</f>
        <v/>
      </c>
      <c r="R4195">
        <f>IF(ISNUMBER(+VindIndeks_raw_20_small!C4194),+VindIndeks_raw_20_small!C4194,"")</f>
        <v/>
      </c>
      <c r="S4195">
        <f>IF(ISNUMBER(+VindIndeks_raw_20_small!D4194),+VindIndeks_raw_20_small!D4194,"")</f>
        <v/>
      </c>
      <c r="U4195" s="12">
        <f>+IF(ISNUMBER(ROUND(Y4195,0)),ROUND(Y4195,0),"")</f>
        <v/>
      </c>
      <c r="V4195">
        <f>IF(ISNUMBER(+VindIndeks_raw_20_large!A4194),+VindIndeks_raw_20_large!A4194,"")</f>
        <v/>
      </c>
      <c r="W4195">
        <f>IF(ISNUMBER(+VindIndeks_raw_20_large!B4194),+VindIndeks_raw_20_large!B4194,"")</f>
        <v/>
      </c>
      <c r="X4195">
        <f>IF(ISNUMBER(+VindIndeks_raw_20_large!C4194),+VindIndeks_raw_20_large!C4194,"")</f>
        <v/>
      </c>
      <c r="Y4195">
        <f>IF(ISNUMBER(+VindIndeks_raw_20_large!D4194),+VindIndeks_raw_20_large!D4194,"")</f>
        <v/>
      </c>
    </row>
    <row r="4196">
      <c r="O4196" s="12">
        <f>+IF(ISNUMBER(ROUND(S4196,0)),ROUND(S4196,0),"")</f>
        <v/>
      </c>
      <c r="P4196">
        <f>IF(ISNUMBER(+VindIndeks_raw_20_small!A4195),+VindIndeks_raw_20_small!A4195,"")</f>
        <v/>
      </c>
      <c r="Q4196">
        <f>IF(ISNUMBER(+VindIndeks_raw_20_small!B4195),+VindIndeks_raw_20_small!B4195,"")</f>
        <v/>
      </c>
      <c r="R4196">
        <f>IF(ISNUMBER(+VindIndeks_raw_20_small!C4195),+VindIndeks_raw_20_small!C4195,"")</f>
        <v/>
      </c>
      <c r="S4196">
        <f>IF(ISNUMBER(+VindIndeks_raw_20_small!D4195),+VindIndeks_raw_20_small!D4195,"")</f>
        <v/>
      </c>
      <c r="U4196" s="12">
        <f>+IF(ISNUMBER(ROUND(Y4196,0)),ROUND(Y4196,0),"")</f>
        <v/>
      </c>
      <c r="V4196">
        <f>IF(ISNUMBER(+VindIndeks_raw_20_large!A4195),+VindIndeks_raw_20_large!A4195,"")</f>
        <v/>
      </c>
      <c r="W4196">
        <f>IF(ISNUMBER(+VindIndeks_raw_20_large!B4195),+VindIndeks_raw_20_large!B4195,"")</f>
        <v/>
      </c>
      <c r="X4196">
        <f>IF(ISNUMBER(+VindIndeks_raw_20_large!C4195),+VindIndeks_raw_20_large!C4195,"")</f>
        <v/>
      </c>
      <c r="Y4196">
        <f>IF(ISNUMBER(+VindIndeks_raw_20_large!D4195),+VindIndeks_raw_20_large!D4195,"")</f>
        <v/>
      </c>
    </row>
    <row r="4197">
      <c r="O4197" s="12">
        <f>+IF(ISNUMBER(ROUND(S4197,0)),ROUND(S4197,0),"")</f>
        <v/>
      </c>
      <c r="P4197">
        <f>IF(ISNUMBER(+VindIndeks_raw_20_small!A4196),+VindIndeks_raw_20_small!A4196,"")</f>
        <v/>
      </c>
      <c r="Q4197">
        <f>IF(ISNUMBER(+VindIndeks_raw_20_small!B4196),+VindIndeks_raw_20_small!B4196,"")</f>
        <v/>
      </c>
      <c r="R4197">
        <f>IF(ISNUMBER(+VindIndeks_raw_20_small!C4196),+VindIndeks_raw_20_small!C4196,"")</f>
        <v/>
      </c>
      <c r="S4197">
        <f>IF(ISNUMBER(+VindIndeks_raw_20_small!D4196),+VindIndeks_raw_20_small!D4196,"")</f>
        <v/>
      </c>
      <c r="U4197" s="12">
        <f>+IF(ISNUMBER(ROUND(Y4197,0)),ROUND(Y4197,0),"")</f>
        <v/>
      </c>
      <c r="V4197">
        <f>IF(ISNUMBER(+VindIndeks_raw_20_large!A4196),+VindIndeks_raw_20_large!A4196,"")</f>
        <v/>
      </c>
      <c r="W4197">
        <f>IF(ISNUMBER(+VindIndeks_raw_20_large!B4196),+VindIndeks_raw_20_large!B4196,"")</f>
        <v/>
      </c>
      <c r="X4197">
        <f>IF(ISNUMBER(+VindIndeks_raw_20_large!C4196),+VindIndeks_raw_20_large!C4196,"")</f>
        <v/>
      </c>
      <c r="Y4197">
        <f>IF(ISNUMBER(+VindIndeks_raw_20_large!D4196),+VindIndeks_raw_20_large!D4196,"")</f>
        <v/>
      </c>
    </row>
    <row r="4198">
      <c r="O4198" s="12">
        <f>+IF(ISNUMBER(ROUND(S4198,0)),ROUND(S4198,0),"")</f>
        <v/>
      </c>
      <c r="P4198">
        <f>IF(ISNUMBER(+VindIndeks_raw_20_small!A4197),+VindIndeks_raw_20_small!A4197,"")</f>
        <v/>
      </c>
      <c r="Q4198">
        <f>IF(ISNUMBER(+VindIndeks_raw_20_small!B4197),+VindIndeks_raw_20_small!B4197,"")</f>
        <v/>
      </c>
      <c r="R4198">
        <f>IF(ISNUMBER(+VindIndeks_raw_20_small!C4197),+VindIndeks_raw_20_small!C4197,"")</f>
        <v/>
      </c>
      <c r="S4198">
        <f>IF(ISNUMBER(+VindIndeks_raw_20_small!D4197),+VindIndeks_raw_20_small!D4197,"")</f>
        <v/>
      </c>
      <c r="U4198" s="12">
        <f>+IF(ISNUMBER(ROUND(Y4198,0)),ROUND(Y4198,0),"")</f>
        <v/>
      </c>
      <c r="V4198">
        <f>IF(ISNUMBER(+VindIndeks_raw_20_large!A4197),+VindIndeks_raw_20_large!A4197,"")</f>
        <v/>
      </c>
      <c r="W4198">
        <f>IF(ISNUMBER(+VindIndeks_raw_20_large!B4197),+VindIndeks_raw_20_large!B4197,"")</f>
        <v/>
      </c>
      <c r="X4198">
        <f>IF(ISNUMBER(+VindIndeks_raw_20_large!C4197),+VindIndeks_raw_20_large!C4197,"")</f>
        <v/>
      </c>
      <c r="Y4198">
        <f>IF(ISNUMBER(+VindIndeks_raw_20_large!D4197),+VindIndeks_raw_20_large!D4197,"")</f>
        <v/>
      </c>
    </row>
    <row r="4199">
      <c r="O4199" s="12">
        <f>+IF(ISNUMBER(ROUND(S4199,0)),ROUND(S4199,0),"")</f>
        <v/>
      </c>
      <c r="P4199">
        <f>IF(ISNUMBER(+VindIndeks_raw_20_small!A4198),+VindIndeks_raw_20_small!A4198,"")</f>
        <v/>
      </c>
      <c r="Q4199">
        <f>IF(ISNUMBER(+VindIndeks_raw_20_small!B4198),+VindIndeks_raw_20_small!B4198,"")</f>
        <v/>
      </c>
      <c r="R4199">
        <f>IF(ISNUMBER(+VindIndeks_raw_20_small!C4198),+VindIndeks_raw_20_small!C4198,"")</f>
        <v/>
      </c>
      <c r="S4199">
        <f>IF(ISNUMBER(+VindIndeks_raw_20_small!D4198),+VindIndeks_raw_20_small!D4198,"")</f>
        <v/>
      </c>
      <c r="U4199" s="12">
        <f>+IF(ISNUMBER(ROUND(Y4199,0)),ROUND(Y4199,0),"")</f>
        <v/>
      </c>
      <c r="V4199">
        <f>IF(ISNUMBER(+VindIndeks_raw_20_large!A4198),+VindIndeks_raw_20_large!A4198,"")</f>
        <v/>
      </c>
      <c r="W4199">
        <f>IF(ISNUMBER(+VindIndeks_raw_20_large!B4198),+VindIndeks_raw_20_large!B4198,"")</f>
        <v/>
      </c>
      <c r="X4199">
        <f>IF(ISNUMBER(+VindIndeks_raw_20_large!C4198),+VindIndeks_raw_20_large!C4198,"")</f>
        <v/>
      </c>
      <c r="Y4199">
        <f>IF(ISNUMBER(+VindIndeks_raw_20_large!D4198),+VindIndeks_raw_20_large!D4198,"")</f>
        <v/>
      </c>
    </row>
    <row r="4200">
      <c r="O4200" s="12">
        <f>+IF(ISNUMBER(ROUND(S4200,0)),ROUND(S4200,0),"")</f>
        <v/>
      </c>
      <c r="P4200">
        <f>IF(ISNUMBER(+VindIndeks_raw_20_small!A4199),+VindIndeks_raw_20_small!A4199,"")</f>
        <v/>
      </c>
      <c r="Q4200">
        <f>IF(ISNUMBER(+VindIndeks_raw_20_small!B4199),+VindIndeks_raw_20_small!B4199,"")</f>
        <v/>
      </c>
      <c r="R4200">
        <f>IF(ISNUMBER(+VindIndeks_raw_20_small!C4199),+VindIndeks_raw_20_small!C4199,"")</f>
        <v/>
      </c>
      <c r="S4200">
        <f>IF(ISNUMBER(+VindIndeks_raw_20_small!D4199),+VindIndeks_raw_20_small!D4199,"")</f>
        <v/>
      </c>
      <c r="U4200" s="12">
        <f>+IF(ISNUMBER(ROUND(Y4200,0)),ROUND(Y4200,0),"")</f>
        <v/>
      </c>
      <c r="V4200">
        <f>IF(ISNUMBER(+VindIndeks_raw_20_large!A4199),+VindIndeks_raw_20_large!A4199,"")</f>
        <v/>
      </c>
      <c r="W4200">
        <f>IF(ISNUMBER(+VindIndeks_raw_20_large!B4199),+VindIndeks_raw_20_large!B4199,"")</f>
        <v/>
      </c>
      <c r="X4200">
        <f>IF(ISNUMBER(+VindIndeks_raw_20_large!C4199),+VindIndeks_raw_20_large!C4199,"")</f>
        <v/>
      </c>
      <c r="Y4200">
        <f>IF(ISNUMBER(+VindIndeks_raw_20_large!D4199),+VindIndeks_raw_20_large!D4199,"")</f>
        <v/>
      </c>
    </row>
    <row r="4201">
      <c r="O4201" s="12">
        <f>+IF(ISNUMBER(ROUND(S4201,0)),ROUND(S4201,0),"")</f>
        <v/>
      </c>
      <c r="P4201">
        <f>IF(ISNUMBER(+VindIndeks_raw_20_small!A4200),+VindIndeks_raw_20_small!A4200,"")</f>
        <v/>
      </c>
      <c r="Q4201">
        <f>IF(ISNUMBER(+VindIndeks_raw_20_small!B4200),+VindIndeks_raw_20_small!B4200,"")</f>
        <v/>
      </c>
      <c r="R4201">
        <f>IF(ISNUMBER(+VindIndeks_raw_20_small!C4200),+VindIndeks_raw_20_small!C4200,"")</f>
        <v/>
      </c>
      <c r="S4201">
        <f>IF(ISNUMBER(+VindIndeks_raw_20_small!D4200),+VindIndeks_raw_20_small!D4200,"")</f>
        <v/>
      </c>
      <c r="U4201" s="12">
        <f>+IF(ISNUMBER(ROUND(Y4201,0)),ROUND(Y4201,0),"")</f>
        <v/>
      </c>
      <c r="V4201">
        <f>IF(ISNUMBER(+VindIndeks_raw_20_large!A4200),+VindIndeks_raw_20_large!A4200,"")</f>
        <v/>
      </c>
      <c r="W4201">
        <f>IF(ISNUMBER(+VindIndeks_raw_20_large!B4200),+VindIndeks_raw_20_large!B4200,"")</f>
        <v/>
      </c>
      <c r="X4201">
        <f>IF(ISNUMBER(+VindIndeks_raw_20_large!C4200),+VindIndeks_raw_20_large!C4200,"")</f>
        <v/>
      </c>
      <c r="Y4201">
        <f>IF(ISNUMBER(+VindIndeks_raw_20_large!D4200),+VindIndeks_raw_20_large!D4200,"")</f>
        <v/>
      </c>
    </row>
    <row r="4202">
      <c r="O4202" s="12">
        <f>+IF(ISNUMBER(ROUND(S4202,0)),ROUND(S4202,0),"")</f>
        <v/>
      </c>
      <c r="P4202">
        <f>IF(ISNUMBER(+VindIndeks_raw_20_small!A4201),+VindIndeks_raw_20_small!A4201,"")</f>
        <v/>
      </c>
      <c r="Q4202">
        <f>IF(ISNUMBER(+VindIndeks_raw_20_small!B4201),+VindIndeks_raw_20_small!B4201,"")</f>
        <v/>
      </c>
      <c r="R4202">
        <f>IF(ISNUMBER(+VindIndeks_raw_20_small!C4201),+VindIndeks_raw_20_small!C4201,"")</f>
        <v/>
      </c>
      <c r="S4202">
        <f>IF(ISNUMBER(+VindIndeks_raw_20_small!D4201),+VindIndeks_raw_20_small!D4201,"")</f>
        <v/>
      </c>
      <c r="U4202" s="12">
        <f>+IF(ISNUMBER(ROUND(Y4202,0)),ROUND(Y4202,0),"")</f>
        <v/>
      </c>
      <c r="V4202">
        <f>IF(ISNUMBER(+VindIndeks_raw_20_large!A4201),+VindIndeks_raw_20_large!A4201,"")</f>
        <v/>
      </c>
      <c r="W4202">
        <f>IF(ISNUMBER(+VindIndeks_raw_20_large!B4201),+VindIndeks_raw_20_large!B4201,"")</f>
        <v/>
      </c>
      <c r="X4202">
        <f>IF(ISNUMBER(+VindIndeks_raw_20_large!C4201),+VindIndeks_raw_20_large!C4201,"")</f>
        <v/>
      </c>
      <c r="Y4202">
        <f>IF(ISNUMBER(+VindIndeks_raw_20_large!D4201),+VindIndeks_raw_20_large!D4201,"")</f>
        <v/>
      </c>
    </row>
    <row r="4203">
      <c r="O4203" s="12">
        <f>+IF(ISNUMBER(ROUND(S4203,0)),ROUND(S4203,0),"")</f>
        <v/>
      </c>
      <c r="P4203">
        <f>IF(ISNUMBER(+VindIndeks_raw_20_small!A4202),+VindIndeks_raw_20_small!A4202,"")</f>
        <v/>
      </c>
      <c r="Q4203">
        <f>IF(ISNUMBER(+VindIndeks_raw_20_small!B4202),+VindIndeks_raw_20_small!B4202,"")</f>
        <v/>
      </c>
      <c r="R4203">
        <f>IF(ISNUMBER(+VindIndeks_raw_20_small!C4202),+VindIndeks_raw_20_small!C4202,"")</f>
        <v/>
      </c>
      <c r="S4203">
        <f>IF(ISNUMBER(+VindIndeks_raw_20_small!D4202),+VindIndeks_raw_20_small!D4202,"")</f>
        <v/>
      </c>
      <c r="U4203" s="12">
        <f>+IF(ISNUMBER(ROUND(Y4203,0)),ROUND(Y4203,0),"")</f>
        <v/>
      </c>
      <c r="V4203">
        <f>IF(ISNUMBER(+VindIndeks_raw_20_large!A4202),+VindIndeks_raw_20_large!A4202,"")</f>
        <v/>
      </c>
      <c r="W4203">
        <f>IF(ISNUMBER(+VindIndeks_raw_20_large!B4202),+VindIndeks_raw_20_large!B4202,"")</f>
        <v/>
      </c>
      <c r="X4203">
        <f>IF(ISNUMBER(+VindIndeks_raw_20_large!C4202),+VindIndeks_raw_20_large!C4202,"")</f>
        <v/>
      </c>
      <c r="Y4203">
        <f>IF(ISNUMBER(+VindIndeks_raw_20_large!D4202),+VindIndeks_raw_20_large!D4202,"")</f>
        <v/>
      </c>
    </row>
    <row r="4204">
      <c r="O4204" s="12">
        <f>+IF(ISNUMBER(ROUND(S4204,0)),ROUND(S4204,0),"")</f>
        <v/>
      </c>
      <c r="P4204">
        <f>IF(ISNUMBER(+VindIndeks_raw_20_small!A4203),+VindIndeks_raw_20_small!A4203,"")</f>
        <v/>
      </c>
      <c r="Q4204">
        <f>IF(ISNUMBER(+VindIndeks_raw_20_small!B4203),+VindIndeks_raw_20_small!B4203,"")</f>
        <v/>
      </c>
      <c r="R4204">
        <f>IF(ISNUMBER(+VindIndeks_raw_20_small!C4203),+VindIndeks_raw_20_small!C4203,"")</f>
        <v/>
      </c>
      <c r="S4204">
        <f>IF(ISNUMBER(+VindIndeks_raw_20_small!D4203),+VindIndeks_raw_20_small!D4203,"")</f>
        <v/>
      </c>
      <c r="U4204" s="12">
        <f>+IF(ISNUMBER(ROUND(Y4204,0)),ROUND(Y4204,0),"")</f>
        <v/>
      </c>
      <c r="V4204">
        <f>IF(ISNUMBER(+VindIndeks_raw_20_large!A4203),+VindIndeks_raw_20_large!A4203,"")</f>
        <v/>
      </c>
      <c r="W4204">
        <f>IF(ISNUMBER(+VindIndeks_raw_20_large!B4203),+VindIndeks_raw_20_large!B4203,"")</f>
        <v/>
      </c>
      <c r="X4204">
        <f>IF(ISNUMBER(+VindIndeks_raw_20_large!C4203),+VindIndeks_raw_20_large!C4203,"")</f>
        <v/>
      </c>
      <c r="Y4204">
        <f>IF(ISNUMBER(+VindIndeks_raw_20_large!D4203),+VindIndeks_raw_20_large!D4203,"")</f>
        <v/>
      </c>
    </row>
    <row r="4205">
      <c r="O4205" s="12">
        <f>+IF(ISNUMBER(ROUND(S4205,0)),ROUND(S4205,0),"")</f>
        <v/>
      </c>
      <c r="P4205">
        <f>IF(ISNUMBER(+VindIndeks_raw_20_small!A4204),+VindIndeks_raw_20_small!A4204,"")</f>
        <v/>
      </c>
      <c r="Q4205">
        <f>IF(ISNUMBER(+VindIndeks_raw_20_small!B4204),+VindIndeks_raw_20_small!B4204,"")</f>
        <v/>
      </c>
      <c r="R4205">
        <f>IF(ISNUMBER(+VindIndeks_raw_20_small!C4204),+VindIndeks_raw_20_small!C4204,"")</f>
        <v/>
      </c>
      <c r="S4205">
        <f>IF(ISNUMBER(+VindIndeks_raw_20_small!D4204),+VindIndeks_raw_20_small!D4204,"")</f>
        <v/>
      </c>
      <c r="U4205" s="12">
        <f>+IF(ISNUMBER(ROUND(Y4205,0)),ROUND(Y4205,0),"")</f>
        <v/>
      </c>
      <c r="V4205">
        <f>IF(ISNUMBER(+VindIndeks_raw_20_large!A4204),+VindIndeks_raw_20_large!A4204,"")</f>
        <v/>
      </c>
      <c r="W4205">
        <f>IF(ISNUMBER(+VindIndeks_raw_20_large!B4204),+VindIndeks_raw_20_large!B4204,"")</f>
        <v/>
      </c>
      <c r="X4205">
        <f>IF(ISNUMBER(+VindIndeks_raw_20_large!C4204),+VindIndeks_raw_20_large!C4204,"")</f>
        <v/>
      </c>
      <c r="Y4205">
        <f>IF(ISNUMBER(+VindIndeks_raw_20_large!D4204),+VindIndeks_raw_20_large!D4204,"")</f>
        <v/>
      </c>
    </row>
    <row r="4206">
      <c r="O4206" s="12">
        <f>+IF(ISNUMBER(ROUND(S4206,0)),ROUND(S4206,0),"")</f>
        <v/>
      </c>
      <c r="P4206">
        <f>IF(ISNUMBER(+VindIndeks_raw_20_small!A4205),+VindIndeks_raw_20_small!A4205,"")</f>
        <v/>
      </c>
      <c r="Q4206">
        <f>IF(ISNUMBER(+VindIndeks_raw_20_small!B4205),+VindIndeks_raw_20_small!B4205,"")</f>
        <v/>
      </c>
      <c r="R4206">
        <f>IF(ISNUMBER(+VindIndeks_raw_20_small!C4205),+VindIndeks_raw_20_small!C4205,"")</f>
        <v/>
      </c>
      <c r="S4206">
        <f>IF(ISNUMBER(+VindIndeks_raw_20_small!D4205),+VindIndeks_raw_20_small!D4205,"")</f>
        <v/>
      </c>
      <c r="U4206" s="12">
        <f>+IF(ISNUMBER(ROUND(Y4206,0)),ROUND(Y4206,0),"")</f>
        <v/>
      </c>
      <c r="V4206">
        <f>IF(ISNUMBER(+VindIndeks_raw_20_large!A4205),+VindIndeks_raw_20_large!A4205,"")</f>
        <v/>
      </c>
      <c r="W4206">
        <f>IF(ISNUMBER(+VindIndeks_raw_20_large!B4205),+VindIndeks_raw_20_large!B4205,"")</f>
        <v/>
      </c>
      <c r="X4206">
        <f>IF(ISNUMBER(+VindIndeks_raw_20_large!C4205),+VindIndeks_raw_20_large!C4205,"")</f>
        <v/>
      </c>
      <c r="Y4206">
        <f>IF(ISNUMBER(+VindIndeks_raw_20_large!D4205),+VindIndeks_raw_20_large!D4205,"")</f>
        <v/>
      </c>
    </row>
    <row r="4207">
      <c r="O4207" s="12">
        <f>+IF(ISNUMBER(ROUND(S4207,0)),ROUND(S4207,0),"")</f>
        <v/>
      </c>
      <c r="P4207">
        <f>IF(ISNUMBER(+VindIndeks_raw_20_small!A4206),+VindIndeks_raw_20_small!A4206,"")</f>
        <v/>
      </c>
      <c r="Q4207">
        <f>IF(ISNUMBER(+VindIndeks_raw_20_small!B4206),+VindIndeks_raw_20_small!B4206,"")</f>
        <v/>
      </c>
      <c r="R4207">
        <f>IF(ISNUMBER(+VindIndeks_raw_20_small!C4206),+VindIndeks_raw_20_small!C4206,"")</f>
        <v/>
      </c>
      <c r="S4207">
        <f>IF(ISNUMBER(+VindIndeks_raw_20_small!D4206),+VindIndeks_raw_20_small!D4206,"")</f>
        <v/>
      </c>
      <c r="U4207" s="12">
        <f>+IF(ISNUMBER(ROUND(Y4207,0)),ROUND(Y4207,0),"")</f>
        <v/>
      </c>
      <c r="V4207">
        <f>IF(ISNUMBER(+VindIndeks_raw_20_large!A4206),+VindIndeks_raw_20_large!A4206,"")</f>
        <v/>
      </c>
      <c r="W4207">
        <f>IF(ISNUMBER(+VindIndeks_raw_20_large!B4206),+VindIndeks_raw_20_large!B4206,"")</f>
        <v/>
      </c>
      <c r="X4207">
        <f>IF(ISNUMBER(+VindIndeks_raw_20_large!C4206),+VindIndeks_raw_20_large!C4206,"")</f>
        <v/>
      </c>
      <c r="Y4207">
        <f>IF(ISNUMBER(+VindIndeks_raw_20_large!D4206),+VindIndeks_raw_20_large!D4206,"")</f>
        <v/>
      </c>
    </row>
    <row r="4208">
      <c r="O4208" s="12">
        <f>+IF(ISNUMBER(ROUND(S4208,0)),ROUND(S4208,0),"")</f>
        <v/>
      </c>
      <c r="P4208">
        <f>IF(ISNUMBER(+VindIndeks_raw_20_small!A4207),+VindIndeks_raw_20_small!A4207,"")</f>
        <v/>
      </c>
      <c r="Q4208">
        <f>IF(ISNUMBER(+VindIndeks_raw_20_small!B4207),+VindIndeks_raw_20_small!B4207,"")</f>
        <v/>
      </c>
      <c r="R4208">
        <f>IF(ISNUMBER(+VindIndeks_raw_20_small!C4207),+VindIndeks_raw_20_small!C4207,"")</f>
        <v/>
      </c>
      <c r="S4208">
        <f>IF(ISNUMBER(+VindIndeks_raw_20_small!D4207),+VindIndeks_raw_20_small!D4207,"")</f>
        <v/>
      </c>
      <c r="U4208" s="12">
        <f>+IF(ISNUMBER(ROUND(Y4208,0)),ROUND(Y4208,0),"")</f>
        <v/>
      </c>
      <c r="V4208">
        <f>IF(ISNUMBER(+VindIndeks_raw_20_large!A4207),+VindIndeks_raw_20_large!A4207,"")</f>
        <v/>
      </c>
      <c r="W4208">
        <f>IF(ISNUMBER(+VindIndeks_raw_20_large!B4207),+VindIndeks_raw_20_large!B4207,"")</f>
        <v/>
      </c>
      <c r="X4208">
        <f>IF(ISNUMBER(+VindIndeks_raw_20_large!C4207),+VindIndeks_raw_20_large!C4207,"")</f>
        <v/>
      </c>
      <c r="Y4208">
        <f>IF(ISNUMBER(+VindIndeks_raw_20_large!D4207),+VindIndeks_raw_20_large!D4207,"")</f>
        <v/>
      </c>
    </row>
    <row r="4209">
      <c r="O4209" s="12">
        <f>+IF(ISNUMBER(ROUND(S4209,0)),ROUND(S4209,0),"")</f>
        <v/>
      </c>
      <c r="P4209">
        <f>IF(ISNUMBER(+VindIndeks_raw_20_small!A4208),+VindIndeks_raw_20_small!A4208,"")</f>
        <v/>
      </c>
      <c r="Q4209">
        <f>IF(ISNUMBER(+VindIndeks_raw_20_small!B4208),+VindIndeks_raw_20_small!B4208,"")</f>
        <v/>
      </c>
      <c r="R4209">
        <f>IF(ISNUMBER(+VindIndeks_raw_20_small!C4208),+VindIndeks_raw_20_small!C4208,"")</f>
        <v/>
      </c>
      <c r="S4209">
        <f>IF(ISNUMBER(+VindIndeks_raw_20_small!D4208),+VindIndeks_raw_20_small!D4208,"")</f>
        <v/>
      </c>
      <c r="U4209" s="12">
        <f>+IF(ISNUMBER(ROUND(Y4209,0)),ROUND(Y4209,0),"")</f>
        <v/>
      </c>
      <c r="V4209">
        <f>IF(ISNUMBER(+VindIndeks_raw_20_large!A4208),+VindIndeks_raw_20_large!A4208,"")</f>
        <v/>
      </c>
      <c r="W4209">
        <f>IF(ISNUMBER(+VindIndeks_raw_20_large!B4208),+VindIndeks_raw_20_large!B4208,"")</f>
        <v/>
      </c>
      <c r="X4209">
        <f>IF(ISNUMBER(+VindIndeks_raw_20_large!C4208),+VindIndeks_raw_20_large!C4208,"")</f>
        <v/>
      </c>
      <c r="Y4209">
        <f>IF(ISNUMBER(+VindIndeks_raw_20_large!D4208),+VindIndeks_raw_20_large!D4208,"")</f>
        <v/>
      </c>
    </row>
    <row r="4210">
      <c r="O4210" s="12">
        <f>+IF(ISNUMBER(ROUND(S4210,0)),ROUND(S4210,0),"")</f>
        <v/>
      </c>
      <c r="P4210">
        <f>IF(ISNUMBER(+VindIndeks_raw_20_small!A4209),+VindIndeks_raw_20_small!A4209,"")</f>
        <v/>
      </c>
      <c r="Q4210">
        <f>IF(ISNUMBER(+VindIndeks_raw_20_small!B4209),+VindIndeks_raw_20_small!B4209,"")</f>
        <v/>
      </c>
      <c r="R4210">
        <f>IF(ISNUMBER(+VindIndeks_raw_20_small!C4209),+VindIndeks_raw_20_small!C4209,"")</f>
        <v/>
      </c>
      <c r="S4210">
        <f>IF(ISNUMBER(+VindIndeks_raw_20_small!D4209),+VindIndeks_raw_20_small!D4209,"")</f>
        <v/>
      </c>
      <c r="U4210" s="12">
        <f>+IF(ISNUMBER(ROUND(Y4210,0)),ROUND(Y4210,0),"")</f>
        <v/>
      </c>
      <c r="V4210">
        <f>IF(ISNUMBER(+VindIndeks_raw_20_large!A4209),+VindIndeks_raw_20_large!A4209,"")</f>
        <v/>
      </c>
      <c r="W4210">
        <f>IF(ISNUMBER(+VindIndeks_raw_20_large!B4209),+VindIndeks_raw_20_large!B4209,"")</f>
        <v/>
      </c>
      <c r="X4210">
        <f>IF(ISNUMBER(+VindIndeks_raw_20_large!C4209),+VindIndeks_raw_20_large!C4209,"")</f>
        <v/>
      </c>
      <c r="Y4210">
        <f>IF(ISNUMBER(+VindIndeks_raw_20_large!D4209),+VindIndeks_raw_20_large!D4209,"")</f>
        <v/>
      </c>
    </row>
    <row r="4211">
      <c r="O4211" s="12">
        <f>+IF(ISNUMBER(ROUND(S4211,0)),ROUND(S4211,0),"")</f>
        <v/>
      </c>
      <c r="P4211">
        <f>IF(ISNUMBER(+VindIndeks_raw_20_small!A4210),+VindIndeks_raw_20_small!A4210,"")</f>
        <v/>
      </c>
      <c r="Q4211">
        <f>IF(ISNUMBER(+VindIndeks_raw_20_small!B4210),+VindIndeks_raw_20_small!B4210,"")</f>
        <v/>
      </c>
      <c r="R4211">
        <f>IF(ISNUMBER(+VindIndeks_raw_20_small!C4210),+VindIndeks_raw_20_small!C4210,"")</f>
        <v/>
      </c>
      <c r="S4211">
        <f>IF(ISNUMBER(+VindIndeks_raw_20_small!D4210),+VindIndeks_raw_20_small!D4210,"")</f>
        <v/>
      </c>
      <c r="U4211" s="12">
        <f>+IF(ISNUMBER(ROUND(Y4211,0)),ROUND(Y4211,0),"")</f>
        <v/>
      </c>
      <c r="V4211">
        <f>IF(ISNUMBER(+VindIndeks_raw_20_large!A4210),+VindIndeks_raw_20_large!A4210,"")</f>
        <v/>
      </c>
      <c r="W4211">
        <f>IF(ISNUMBER(+VindIndeks_raw_20_large!B4210),+VindIndeks_raw_20_large!B4210,"")</f>
        <v/>
      </c>
      <c r="X4211">
        <f>IF(ISNUMBER(+VindIndeks_raw_20_large!C4210),+VindIndeks_raw_20_large!C4210,"")</f>
        <v/>
      </c>
      <c r="Y4211">
        <f>IF(ISNUMBER(+VindIndeks_raw_20_large!D4210),+VindIndeks_raw_20_large!D4210,"")</f>
        <v/>
      </c>
    </row>
    <row r="4212">
      <c r="O4212" s="12">
        <f>+IF(ISNUMBER(ROUND(S4212,0)),ROUND(S4212,0),"")</f>
        <v/>
      </c>
      <c r="P4212">
        <f>IF(ISNUMBER(+VindIndeks_raw_20_small!A4211),+VindIndeks_raw_20_small!A4211,"")</f>
        <v/>
      </c>
      <c r="Q4212">
        <f>IF(ISNUMBER(+VindIndeks_raw_20_small!B4211),+VindIndeks_raw_20_small!B4211,"")</f>
        <v/>
      </c>
      <c r="R4212">
        <f>IF(ISNUMBER(+VindIndeks_raw_20_small!C4211),+VindIndeks_raw_20_small!C4211,"")</f>
        <v/>
      </c>
      <c r="S4212">
        <f>IF(ISNUMBER(+VindIndeks_raw_20_small!D4211),+VindIndeks_raw_20_small!D4211,"")</f>
        <v/>
      </c>
      <c r="U4212" s="12">
        <f>+IF(ISNUMBER(ROUND(Y4212,0)),ROUND(Y4212,0),"")</f>
        <v/>
      </c>
      <c r="V4212">
        <f>IF(ISNUMBER(+VindIndeks_raw_20_large!A4211),+VindIndeks_raw_20_large!A4211,"")</f>
        <v/>
      </c>
      <c r="W4212">
        <f>IF(ISNUMBER(+VindIndeks_raw_20_large!B4211),+VindIndeks_raw_20_large!B4211,"")</f>
        <v/>
      </c>
      <c r="X4212">
        <f>IF(ISNUMBER(+VindIndeks_raw_20_large!C4211),+VindIndeks_raw_20_large!C4211,"")</f>
        <v/>
      </c>
      <c r="Y4212">
        <f>IF(ISNUMBER(+VindIndeks_raw_20_large!D4211),+VindIndeks_raw_20_large!D4211,"")</f>
        <v/>
      </c>
    </row>
    <row r="4213">
      <c r="O4213" s="12">
        <f>+IF(ISNUMBER(ROUND(S4213,0)),ROUND(S4213,0),"")</f>
        <v/>
      </c>
      <c r="P4213">
        <f>IF(ISNUMBER(+VindIndeks_raw_20_small!A4212),+VindIndeks_raw_20_small!A4212,"")</f>
        <v/>
      </c>
      <c r="Q4213">
        <f>IF(ISNUMBER(+VindIndeks_raw_20_small!B4212),+VindIndeks_raw_20_small!B4212,"")</f>
        <v/>
      </c>
      <c r="R4213">
        <f>IF(ISNUMBER(+VindIndeks_raw_20_small!C4212),+VindIndeks_raw_20_small!C4212,"")</f>
        <v/>
      </c>
      <c r="S4213">
        <f>IF(ISNUMBER(+VindIndeks_raw_20_small!D4212),+VindIndeks_raw_20_small!D4212,"")</f>
        <v/>
      </c>
      <c r="U4213" s="12">
        <f>+IF(ISNUMBER(ROUND(Y4213,0)),ROUND(Y4213,0),"")</f>
        <v/>
      </c>
      <c r="V4213">
        <f>IF(ISNUMBER(+VindIndeks_raw_20_large!A4212),+VindIndeks_raw_20_large!A4212,"")</f>
        <v/>
      </c>
      <c r="W4213">
        <f>IF(ISNUMBER(+VindIndeks_raw_20_large!B4212),+VindIndeks_raw_20_large!B4212,"")</f>
        <v/>
      </c>
      <c r="X4213">
        <f>IF(ISNUMBER(+VindIndeks_raw_20_large!C4212),+VindIndeks_raw_20_large!C4212,"")</f>
        <v/>
      </c>
      <c r="Y4213">
        <f>IF(ISNUMBER(+VindIndeks_raw_20_large!D4212),+VindIndeks_raw_20_large!D4212,"")</f>
        <v/>
      </c>
    </row>
    <row r="4214">
      <c r="O4214" s="12">
        <f>+IF(ISNUMBER(ROUND(S4214,0)),ROUND(S4214,0),"")</f>
        <v/>
      </c>
      <c r="P4214">
        <f>IF(ISNUMBER(+VindIndeks_raw_20_small!A4213),+VindIndeks_raw_20_small!A4213,"")</f>
        <v/>
      </c>
      <c r="Q4214">
        <f>IF(ISNUMBER(+VindIndeks_raw_20_small!B4213),+VindIndeks_raw_20_small!B4213,"")</f>
        <v/>
      </c>
      <c r="R4214">
        <f>IF(ISNUMBER(+VindIndeks_raw_20_small!C4213),+VindIndeks_raw_20_small!C4213,"")</f>
        <v/>
      </c>
      <c r="S4214">
        <f>IF(ISNUMBER(+VindIndeks_raw_20_small!D4213),+VindIndeks_raw_20_small!D4213,"")</f>
        <v/>
      </c>
      <c r="U4214" s="12">
        <f>+IF(ISNUMBER(ROUND(Y4214,0)),ROUND(Y4214,0),"")</f>
        <v/>
      </c>
      <c r="V4214">
        <f>IF(ISNUMBER(+VindIndeks_raw_20_large!A4213),+VindIndeks_raw_20_large!A4213,"")</f>
        <v/>
      </c>
      <c r="W4214">
        <f>IF(ISNUMBER(+VindIndeks_raw_20_large!B4213),+VindIndeks_raw_20_large!B4213,"")</f>
        <v/>
      </c>
      <c r="X4214">
        <f>IF(ISNUMBER(+VindIndeks_raw_20_large!C4213),+VindIndeks_raw_20_large!C4213,"")</f>
        <v/>
      </c>
      <c r="Y4214">
        <f>IF(ISNUMBER(+VindIndeks_raw_20_large!D4213),+VindIndeks_raw_20_large!D4213,"")</f>
        <v/>
      </c>
    </row>
    <row r="4215">
      <c r="O4215" s="12">
        <f>+IF(ISNUMBER(ROUND(S4215,0)),ROUND(S4215,0),"")</f>
        <v/>
      </c>
      <c r="P4215">
        <f>IF(ISNUMBER(+VindIndeks_raw_20_small!A4214),+VindIndeks_raw_20_small!A4214,"")</f>
        <v/>
      </c>
      <c r="Q4215">
        <f>IF(ISNUMBER(+VindIndeks_raw_20_small!B4214),+VindIndeks_raw_20_small!B4214,"")</f>
        <v/>
      </c>
      <c r="R4215">
        <f>IF(ISNUMBER(+VindIndeks_raw_20_small!C4214),+VindIndeks_raw_20_small!C4214,"")</f>
        <v/>
      </c>
      <c r="S4215">
        <f>IF(ISNUMBER(+VindIndeks_raw_20_small!D4214),+VindIndeks_raw_20_small!D4214,"")</f>
        <v/>
      </c>
      <c r="U4215" s="12">
        <f>+IF(ISNUMBER(ROUND(Y4215,0)),ROUND(Y4215,0),"")</f>
        <v/>
      </c>
      <c r="V4215">
        <f>IF(ISNUMBER(+VindIndeks_raw_20_large!A4214),+VindIndeks_raw_20_large!A4214,"")</f>
        <v/>
      </c>
      <c r="W4215">
        <f>IF(ISNUMBER(+VindIndeks_raw_20_large!B4214),+VindIndeks_raw_20_large!B4214,"")</f>
        <v/>
      </c>
      <c r="X4215">
        <f>IF(ISNUMBER(+VindIndeks_raw_20_large!C4214),+VindIndeks_raw_20_large!C4214,"")</f>
        <v/>
      </c>
      <c r="Y4215">
        <f>IF(ISNUMBER(+VindIndeks_raw_20_large!D4214),+VindIndeks_raw_20_large!D4214,"")</f>
        <v/>
      </c>
    </row>
    <row r="4216">
      <c r="O4216" s="12">
        <f>+IF(ISNUMBER(ROUND(S4216,0)),ROUND(S4216,0),"")</f>
        <v/>
      </c>
      <c r="P4216">
        <f>IF(ISNUMBER(+VindIndeks_raw_20_small!A4215),+VindIndeks_raw_20_small!A4215,"")</f>
        <v/>
      </c>
      <c r="Q4216">
        <f>IF(ISNUMBER(+VindIndeks_raw_20_small!B4215),+VindIndeks_raw_20_small!B4215,"")</f>
        <v/>
      </c>
      <c r="R4216">
        <f>IF(ISNUMBER(+VindIndeks_raw_20_small!C4215),+VindIndeks_raw_20_small!C4215,"")</f>
        <v/>
      </c>
      <c r="S4216">
        <f>IF(ISNUMBER(+VindIndeks_raw_20_small!D4215),+VindIndeks_raw_20_small!D4215,"")</f>
        <v/>
      </c>
      <c r="U4216" s="12">
        <f>+IF(ISNUMBER(ROUND(Y4216,0)),ROUND(Y4216,0),"")</f>
        <v/>
      </c>
      <c r="V4216">
        <f>IF(ISNUMBER(+VindIndeks_raw_20_large!A4215),+VindIndeks_raw_20_large!A4215,"")</f>
        <v/>
      </c>
      <c r="W4216">
        <f>IF(ISNUMBER(+VindIndeks_raw_20_large!B4215),+VindIndeks_raw_20_large!B4215,"")</f>
        <v/>
      </c>
      <c r="X4216">
        <f>IF(ISNUMBER(+VindIndeks_raw_20_large!C4215),+VindIndeks_raw_20_large!C4215,"")</f>
        <v/>
      </c>
      <c r="Y4216">
        <f>IF(ISNUMBER(+VindIndeks_raw_20_large!D4215),+VindIndeks_raw_20_large!D4215,"")</f>
        <v/>
      </c>
    </row>
    <row r="4217">
      <c r="O4217" s="12">
        <f>+IF(ISNUMBER(ROUND(S4217,0)),ROUND(S4217,0),"")</f>
        <v/>
      </c>
      <c r="P4217">
        <f>IF(ISNUMBER(+VindIndeks_raw_20_small!A4216),+VindIndeks_raw_20_small!A4216,"")</f>
        <v/>
      </c>
      <c r="Q4217">
        <f>IF(ISNUMBER(+VindIndeks_raw_20_small!B4216),+VindIndeks_raw_20_small!B4216,"")</f>
        <v/>
      </c>
      <c r="R4217">
        <f>IF(ISNUMBER(+VindIndeks_raw_20_small!C4216),+VindIndeks_raw_20_small!C4216,"")</f>
        <v/>
      </c>
      <c r="S4217">
        <f>IF(ISNUMBER(+VindIndeks_raw_20_small!D4216),+VindIndeks_raw_20_small!D4216,"")</f>
        <v/>
      </c>
      <c r="U4217" s="12">
        <f>+IF(ISNUMBER(ROUND(Y4217,0)),ROUND(Y4217,0),"")</f>
        <v/>
      </c>
      <c r="V4217">
        <f>IF(ISNUMBER(+VindIndeks_raw_20_large!A4216),+VindIndeks_raw_20_large!A4216,"")</f>
        <v/>
      </c>
      <c r="W4217">
        <f>IF(ISNUMBER(+VindIndeks_raw_20_large!B4216),+VindIndeks_raw_20_large!B4216,"")</f>
        <v/>
      </c>
      <c r="X4217">
        <f>IF(ISNUMBER(+VindIndeks_raw_20_large!C4216),+VindIndeks_raw_20_large!C4216,"")</f>
        <v/>
      </c>
      <c r="Y4217">
        <f>IF(ISNUMBER(+VindIndeks_raw_20_large!D4216),+VindIndeks_raw_20_large!D4216,"")</f>
        <v/>
      </c>
    </row>
    <row r="4218">
      <c r="O4218" s="12">
        <f>+IF(ISNUMBER(ROUND(S4218,0)),ROUND(S4218,0),"")</f>
        <v/>
      </c>
      <c r="P4218">
        <f>IF(ISNUMBER(+VindIndeks_raw_20_small!A4217),+VindIndeks_raw_20_small!A4217,"")</f>
        <v/>
      </c>
      <c r="Q4218">
        <f>IF(ISNUMBER(+VindIndeks_raw_20_small!B4217),+VindIndeks_raw_20_small!B4217,"")</f>
        <v/>
      </c>
      <c r="R4218">
        <f>IF(ISNUMBER(+VindIndeks_raw_20_small!C4217),+VindIndeks_raw_20_small!C4217,"")</f>
        <v/>
      </c>
      <c r="S4218">
        <f>IF(ISNUMBER(+VindIndeks_raw_20_small!D4217),+VindIndeks_raw_20_small!D4217,"")</f>
        <v/>
      </c>
      <c r="U4218" s="12">
        <f>+IF(ISNUMBER(ROUND(Y4218,0)),ROUND(Y4218,0),"")</f>
        <v/>
      </c>
      <c r="V4218">
        <f>IF(ISNUMBER(+VindIndeks_raw_20_large!A4217),+VindIndeks_raw_20_large!A4217,"")</f>
        <v/>
      </c>
      <c r="W4218">
        <f>IF(ISNUMBER(+VindIndeks_raw_20_large!B4217),+VindIndeks_raw_20_large!B4217,"")</f>
        <v/>
      </c>
      <c r="X4218">
        <f>IF(ISNUMBER(+VindIndeks_raw_20_large!C4217),+VindIndeks_raw_20_large!C4217,"")</f>
        <v/>
      </c>
      <c r="Y4218">
        <f>IF(ISNUMBER(+VindIndeks_raw_20_large!D4217),+VindIndeks_raw_20_large!D4217,"")</f>
        <v/>
      </c>
    </row>
    <row r="4219">
      <c r="O4219" s="12">
        <f>+IF(ISNUMBER(ROUND(S4219,0)),ROUND(S4219,0),"")</f>
        <v/>
      </c>
      <c r="P4219">
        <f>IF(ISNUMBER(+VindIndeks_raw_20_small!A4218),+VindIndeks_raw_20_small!A4218,"")</f>
        <v/>
      </c>
      <c r="Q4219">
        <f>IF(ISNUMBER(+VindIndeks_raw_20_small!B4218),+VindIndeks_raw_20_small!B4218,"")</f>
        <v/>
      </c>
      <c r="R4219">
        <f>IF(ISNUMBER(+VindIndeks_raw_20_small!C4218),+VindIndeks_raw_20_small!C4218,"")</f>
        <v/>
      </c>
      <c r="S4219">
        <f>IF(ISNUMBER(+VindIndeks_raw_20_small!D4218),+VindIndeks_raw_20_small!D4218,"")</f>
        <v/>
      </c>
      <c r="U4219" s="12">
        <f>+IF(ISNUMBER(ROUND(Y4219,0)),ROUND(Y4219,0),"")</f>
        <v/>
      </c>
      <c r="V4219">
        <f>IF(ISNUMBER(+VindIndeks_raw_20_large!A4218),+VindIndeks_raw_20_large!A4218,"")</f>
        <v/>
      </c>
      <c r="W4219">
        <f>IF(ISNUMBER(+VindIndeks_raw_20_large!B4218),+VindIndeks_raw_20_large!B4218,"")</f>
        <v/>
      </c>
      <c r="X4219">
        <f>IF(ISNUMBER(+VindIndeks_raw_20_large!C4218),+VindIndeks_raw_20_large!C4218,"")</f>
        <v/>
      </c>
      <c r="Y4219">
        <f>IF(ISNUMBER(+VindIndeks_raw_20_large!D4218),+VindIndeks_raw_20_large!D4218,"")</f>
        <v/>
      </c>
    </row>
    <row r="4220">
      <c r="O4220" s="12">
        <f>+IF(ISNUMBER(ROUND(S4220,0)),ROUND(S4220,0),"")</f>
        <v/>
      </c>
      <c r="P4220">
        <f>IF(ISNUMBER(+VindIndeks_raw_20_small!A4219),+VindIndeks_raw_20_small!A4219,"")</f>
        <v/>
      </c>
      <c r="Q4220">
        <f>IF(ISNUMBER(+VindIndeks_raw_20_small!B4219),+VindIndeks_raw_20_small!B4219,"")</f>
        <v/>
      </c>
      <c r="R4220">
        <f>IF(ISNUMBER(+VindIndeks_raw_20_small!C4219),+VindIndeks_raw_20_small!C4219,"")</f>
        <v/>
      </c>
      <c r="S4220">
        <f>IF(ISNUMBER(+VindIndeks_raw_20_small!D4219),+VindIndeks_raw_20_small!D4219,"")</f>
        <v/>
      </c>
      <c r="U4220" s="12">
        <f>+IF(ISNUMBER(ROUND(Y4220,0)),ROUND(Y4220,0),"")</f>
        <v/>
      </c>
      <c r="V4220">
        <f>IF(ISNUMBER(+VindIndeks_raw_20_large!A4219),+VindIndeks_raw_20_large!A4219,"")</f>
        <v/>
      </c>
      <c r="W4220">
        <f>IF(ISNUMBER(+VindIndeks_raw_20_large!B4219),+VindIndeks_raw_20_large!B4219,"")</f>
        <v/>
      </c>
      <c r="X4220">
        <f>IF(ISNUMBER(+VindIndeks_raw_20_large!C4219),+VindIndeks_raw_20_large!C4219,"")</f>
        <v/>
      </c>
      <c r="Y4220">
        <f>IF(ISNUMBER(+VindIndeks_raw_20_large!D4219),+VindIndeks_raw_20_large!D4219,"")</f>
        <v/>
      </c>
    </row>
    <row r="4221">
      <c r="O4221" s="12">
        <f>+IF(ISNUMBER(ROUND(S4221,0)),ROUND(S4221,0),"")</f>
        <v/>
      </c>
      <c r="P4221">
        <f>IF(ISNUMBER(+VindIndeks_raw_20_small!A4220),+VindIndeks_raw_20_small!A4220,"")</f>
        <v/>
      </c>
      <c r="Q4221">
        <f>IF(ISNUMBER(+VindIndeks_raw_20_small!B4220),+VindIndeks_raw_20_small!B4220,"")</f>
        <v/>
      </c>
      <c r="R4221">
        <f>IF(ISNUMBER(+VindIndeks_raw_20_small!C4220),+VindIndeks_raw_20_small!C4220,"")</f>
        <v/>
      </c>
      <c r="S4221">
        <f>IF(ISNUMBER(+VindIndeks_raw_20_small!D4220),+VindIndeks_raw_20_small!D4220,"")</f>
        <v/>
      </c>
      <c r="U4221" s="12">
        <f>+IF(ISNUMBER(ROUND(Y4221,0)),ROUND(Y4221,0),"")</f>
        <v/>
      </c>
      <c r="V4221">
        <f>IF(ISNUMBER(+VindIndeks_raw_20_large!A4220),+VindIndeks_raw_20_large!A4220,"")</f>
        <v/>
      </c>
      <c r="W4221">
        <f>IF(ISNUMBER(+VindIndeks_raw_20_large!B4220),+VindIndeks_raw_20_large!B4220,"")</f>
        <v/>
      </c>
      <c r="X4221">
        <f>IF(ISNUMBER(+VindIndeks_raw_20_large!C4220),+VindIndeks_raw_20_large!C4220,"")</f>
        <v/>
      </c>
      <c r="Y4221">
        <f>IF(ISNUMBER(+VindIndeks_raw_20_large!D4220),+VindIndeks_raw_20_large!D4220,"")</f>
        <v/>
      </c>
    </row>
    <row r="4222">
      <c r="O4222" s="12">
        <f>+IF(ISNUMBER(ROUND(S4222,0)),ROUND(S4222,0),"")</f>
        <v/>
      </c>
      <c r="P4222">
        <f>IF(ISNUMBER(+VindIndeks_raw_20_small!A4221),+VindIndeks_raw_20_small!A4221,"")</f>
        <v/>
      </c>
      <c r="Q4222">
        <f>IF(ISNUMBER(+VindIndeks_raw_20_small!B4221),+VindIndeks_raw_20_small!B4221,"")</f>
        <v/>
      </c>
      <c r="R4222">
        <f>IF(ISNUMBER(+VindIndeks_raw_20_small!C4221),+VindIndeks_raw_20_small!C4221,"")</f>
        <v/>
      </c>
      <c r="S4222">
        <f>IF(ISNUMBER(+VindIndeks_raw_20_small!D4221),+VindIndeks_raw_20_small!D4221,"")</f>
        <v/>
      </c>
      <c r="U4222" s="12">
        <f>+IF(ISNUMBER(ROUND(Y4222,0)),ROUND(Y4222,0),"")</f>
        <v/>
      </c>
      <c r="V4222">
        <f>IF(ISNUMBER(+VindIndeks_raw_20_large!A4221),+VindIndeks_raw_20_large!A4221,"")</f>
        <v/>
      </c>
      <c r="W4222">
        <f>IF(ISNUMBER(+VindIndeks_raw_20_large!B4221),+VindIndeks_raw_20_large!B4221,"")</f>
        <v/>
      </c>
      <c r="X4222">
        <f>IF(ISNUMBER(+VindIndeks_raw_20_large!C4221),+VindIndeks_raw_20_large!C4221,"")</f>
        <v/>
      </c>
      <c r="Y4222">
        <f>IF(ISNUMBER(+VindIndeks_raw_20_large!D4221),+VindIndeks_raw_20_large!D4221,"")</f>
        <v/>
      </c>
    </row>
    <row r="4223">
      <c r="O4223" s="12">
        <f>+IF(ISNUMBER(ROUND(S4223,0)),ROUND(S4223,0),"")</f>
        <v/>
      </c>
      <c r="P4223">
        <f>IF(ISNUMBER(+VindIndeks_raw_20_small!A4222),+VindIndeks_raw_20_small!A4222,"")</f>
        <v/>
      </c>
      <c r="Q4223">
        <f>IF(ISNUMBER(+VindIndeks_raw_20_small!B4222),+VindIndeks_raw_20_small!B4222,"")</f>
        <v/>
      </c>
      <c r="R4223">
        <f>IF(ISNUMBER(+VindIndeks_raw_20_small!C4222),+VindIndeks_raw_20_small!C4222,"")</f>
        <v/>
      </c>
      <c r="S4223">
        <f>IF(ISNUMBER(+VindIndeks_raw_20_small!D4222),+VindIndeks_raw_20_small!D4222,"")</f>
        <v/>
      </c>
      <c r="U4223" s="12">
        <f>+IF(ISNUMBER(ROUND(Y4223,0)),ROUND(Y4223,0),"")</f>
        <v/>
      </c>
      <c r="V4223">
        <f>IF(ISNUMBER(+VindIndeks_raw_20_large!A4222),+VindIndeks_raw_20_large!A4222,"")</f>
        <v/>
      </c>
      <c r="W4223">
        <f>IF(ISNUMBER(+VindIndeks_raw_20_large!B4222),+VindIndeks_raw_20_large!B4222,"")</f>
        <v/>
      </c>
      <c r="X4223">
        <f>IF(ISNUMBER(+VindIndeks_raw_20_large!C4222),+VindIndeks_raw_20_large!C4222,"")</f>
        <v/>
      </c>
      <c r="Y4223">
        <f>IF(ISNUMBER(+VindIndeks_raw_20_large!D4222),+VindIndeks_raw_20_large!D4222,"")</f>
        <v/>
      </c>
    </row>
    <row r="4224">
      <c r="O4224" s="12">
        <f>+IF(ISNUMBER(ROUND(S4224,0)),ROUND(S4224,0),"")</f>
        <v/>
      </c>
      <c r="P4224">
        <f>IF(ISNUMBER(+VindIndeks_raw_20_small!A4223),+VindIndeks_raw_20_small!A4223,"")</f>
        <v/>
      </c>
      <c r="Q4224">
        <f>IF(ISNUMBER(+VindIndeks_raw_20_small!B4223),+VindIndeks_raw_20_small!B4223,"")</f>
        <v/>
      </c>
      <c r="R4224">
        <f>IF(ISNUMBER(+VindIndeks_raw_20_small!C4223),+VindIndeks_raw_20_small!C4223,"")</f>
        <v/>
      </c>
      <c r="S4224">
        <f>IF(ISNUMBER(+VindIndeks_raw_20_small!D4223),+VindIndeks_raw_20_small!D4223,"")</f>
        <v/>
      </c>
      <c r="U4224" s="12">
        <f>+IF(ISNUMBER(ROUND(Y4224,0)),ROUND(Y4224,0),"")</f>
        <v/>
      </c>
      <c r="V4224">
        <f>IF(ISNUMBER(+VindIndeks_raw_20_large!A4223),+VindIndeks_raw_20_large!A4223,"")</f>
        <v/>
      </c>
      <c r="W4224">
        <f>IF(ISNUMBER(+VindIndeks_raw_20_large!B4223),+VindIndeks_raw_20_large!B4223,"")</f>
        <v/>
      </c>
      <c r="X4224">
        <f>IF(ISNUMBER(+VindIndeks_raw_20_large!C4223),+VindIndeks_raw_20_large!C4223,"")</f>
        <v/>
      </c>
      <c r="Y4224">
        <f>IF(ISNUMBER(+VindIndeks_raw_20_large!D4223),+VindIndeks_raw_20_large!D4223,"")</f>
        <v/>
      </c>
    </row>
    <row r="4225">
      <c r="O4225" s="12">
        <f>+IF(ISNUMBER(ROUND(S4225,0)),ROUND(S4225,0),"")</f>
        <v/>
      </c>
      <c r="P4225">
        <f>IF(ISNUMBER(+VindIndeks_raw_20_small!A4224),+VindIndeks_raw_20_small!A4224,"")</f>
        <v/>
      </c>
      <c r="Q4225">
        <f>IF(ISNUMBER(+VindIndeks_raw_20_small!B4224),+VindIndeks_raw_20_small!B4224,"")</f>
        <v/>
      </c>
      <c r="R4225">
        <f>IF(ISNUMBER(+VindIndeks_raw_20_small!C4224),+VindIndeks_raw_20_small!C4224,"")</f>
        <v/>
      </c>
      <c r="S4225">
        <f>IF(ISNUMBER(+VindIndeks_raw_20_small!D4224),+VindIndeks_raw_20_small!D4224,"")</f>
        <v/>
      </c>
      <c r="U4225" s="12">
        <f>+IF(ISNUMBER(ROUND(Y4225,0)),ROUND(Y4225,0),"")</f>
        <v/>
      </c>
      <c r="V4225">
        <f>IF(ISNUMBER(+VindIndeks_raw_20_large!A4224),+VindIndeks_raw_20_large!A4224,"")</f>
        <v/>
      </c>
      <c r="W4225">
        <f>IF(ISNUMBER(+VindIndeks_raw_20_large!B4224),+VindIndeks_raw_20_large!B4224,"")</f>
        <v/>
      </c>
      <c r="X4225">
        <f>IF(ISNUMBER(+VindIndeks_raw_20_large!C4224),+VindIndeks_raw_20_large!C4224,"")</f>
        <v/>
      </c>
      <c r="Y4225">
        <f>IF(ISNUMBER(+VindIndeks_raw_20_large!D4224),+VindIndeks_raw_20_large!D4224,"")</f>
        <v/>
      </c>
    </row>
    <row r="4226">
      <c r="O4226" s="12">
        <f>+IF(ISNUMBER(ROUND(S4226,0)),ROUND(S4226,0),"")</f>
        <v/>
      </c>
      <c r="P4226">
        <f>IF(ISNUMBER(+VindIndeks_raw_20_small!A4225),+VindIndeks_raw_20_small!A4225,"")</f>
        <v/>
      </c>
      <c r="Q4226">
        <f>IF(ISNUMBER(+VindIndeks_raw_20_small!B4225),+VindIndeks_raw_20_small!B4225,"")</f>
        <v/>
      </c>
      <c r="R4226">
        <f>IF(ISNUMBER(+VindIndeks_raw_20_small!C4225),+VindIndeks_raw_20_small!C4225,"")</f>
        <v/>
      </c>
      <c r="S4226">
        <f>IF(ISNUMBER(+VindIndeks_raw_20_small!D4225),+VindIndeks_raw_20_small!D4225,"")</f>
        <v/>
      </c>
      <c r="U4226" s="12">
        <f>+IF(ISNUMBER(ROUND(Y4226,0)),ROUND(Y4226,0),"")</f>
        <v/>
      </c>
      <c r="V4226">
        <f>IF(ISNUMBER(+VindIndeks_raw_20_large!A4225),+VindIndeks_raw_20_large!A4225,"")</f>
        <v/>
      </c>
      <c r="W4226">
        <f>IF(ISNUMBER(+VindIndeks_raw_20_large!B4225),+VindIndeks_raw_20_large!B4225,"")</f>
        <v/>
      </c>
      <c r="X4226">
        <f>IF(ISNUMBER(+VindIndeks_raw_20_large!C4225),+VindIndeks_raw_20_large!C4225,"")</f>
        <v/>
      </c>
      <c r="Y4226">
        <f>IF(ISNUMBER(+VindIndeks_raw_20_large!D4225),+VindIndeks_raw_20_large!D4225,"")</f>
        <v/>
      </c>
    </row>
    <row r="4227">
      <c r="O4227" s="12">
        <f>+IF(ISNUMBER(ROUND(S4227,0)),ROUND(S4227,0),"")</f>
        <v/>
      </c>
      <c r="P4227">
        <f>IF(ISNUMBER(+VindIndeks_raw_20_small!A4226),+VindIndeks_raw_20_small!A4226,"")</f>
        <v/>
      </c>
      <c r="Q4227">
        <f>IF(ISNUMBER(+VindIndeks_raw_20_small!B4226),+VindIndeks_raw_20_small!B4226,"")</f>
        <v/>
      </c>
      <c r="R4227">
        <f>IF(ISNUMBER(+VindIndeks_raw_20_small!C4226),+VindIndeks_raw_20_small!C4226,"")</f>
        <v/>
      </c>
      <c r="S4227">
        <f>IF(ISNUMBER(+VindIndeks_raw_20_small!D4226),+VindIndeks_raw_20_small!D4226,"")</f>
        <v/>
      </c>
      <c r="U4227" s="12">
        <f>+IF(ISNUMBER(ROUND(Y4227,0)),ROUND(Y4227,0),"")</f>
        <v/>
      </c>
      <c r="V4227">
        <f>IF(ISNUMBER(+VindIndeks_raw_20_large!A4226),+VindIndeks_raw_20_large!A4226,"")</f>
        <v/>
      </c>
      <c r="W4227">
        <f>IF(ISNUMBER(+VindIndeks_raw_20_large!B4226),+VindIndeks_raw_20_large!B4226,"")</f>
        <v/>
      </c>
      <c r="X4227">
        <f>IF(ISNUMBER(+VindIndeks_raw_20_large!C4226),+VindIndeks_raw_20_large!C4226,"")</f>
        <v/>
      </c>
      <c r="Y4227">
        <f>IF(ISNUMBER(+VindIndeks_raw_20_large!D4226),+VindIndeks_raw_20_large!D4226,"")</f>
        <v/>
      </c>
    </row>
    <row r="4228">
      <c r="O4228" s="12">
        <f>+IF(ISNUMBER(ROUND(S4228,0)),ROUND(S4228,0),"")</f>
        <v/>
      </c>
      <c r="P4228">
        <f>IF(ISNUMBER(+VindIndeks_raw_20_small!A4227),+VindIndeks_raw_20_small!A4227,"")</f>
        <v/>
      </c>
      <c r="Q4228">
        <f>IF(ISNUMBER(+VindIndeks_raw_20_small!B4227),+VindIndeks_raw_20_small!B4227,"")</f>
        <v/>
      </c>
      <c r="R4228">
        <f>IF(ISNUMBER(+VindIndeks_raw_20_small!C4227),+VindIndeks_raw_20_small!C4227,"")</f>
        <v/>
      </c>
      <c r="S4228">
        <f>IF(ISNUMBER(+VindIndeks_raw_20_small!D4227),+VindIndeks_raw_20_small!D4227,"")</f>
        <v/>
      </c>
      <c r="U4228" s="12">
        <f>+IF(ISNUMBER(ROUND(Y4228,0)),ROUND(Y4228,0),"")</f>
        <v/>
      </c>
      <c r="V4228">
        <f>IF(ISNUMBER(+VindIndeks_raw_20_large!A4227),+VindIndeks_raw_20_large!A4227,"")</f>
        <v/>
      </c>
      <c r="W4228">
        <f>IF(ISNUMBER(+VindIndeks_raw_20_large!B4227),+VindIndeks_raw_20_large!B4227,"")</f>
        <v/>
      </c>
      <c r="X4228">
        <f>IF(ISNUMBER(+VindIndeks_raw_20_large!C4227),+VindIndeks_raw_20_large!C4227,"")</f>
        <v/>
      </c>
      <c r="Y4228">
        <f>IF(ISNUMBER(+VindIndeks_raw_20_large!D4227),+VindIndeks_raw_20_large!D4227,"")</f>
        <v/>
      </c>
    </row>
    <row r="4229">
      <c r="O4229" s="12">
        <f>+IF(ISNUMBER(ROUND(S4229,0)),ROUND(S4229,0),"")</f>
        <v/>
      </c>
      <c r="P4229">
        <f>IF(ISNUMBER(+VindIndeks_raw_20_small!A4228),+VindIndeks_raw_20_small!A4228,"")</f>
        <v/>
      </c>
      <c r="Q4229">
        <f>IF(ISNUMBER(+VindIndeks_raw_20_small!B4228),+VindIndeks_raw_20_small!B4228,"")</f>
        <v/>
      </c>
      <c r="R4229">
        <f>IF(ISNUMBER(+VindIndeks_raw_20_small!C4228),+VindIndeks_raw_20_small!C4228,"")</f>
        <v/>
      </c>
      <c r="S4229">
        <f>IF(ISNUMBER(+VindIndeks_raw_20_small!D4228),+VindIndeks_raw_20_small!D4228,"")</f>
        <v/>
      </c>
      <c r="U4229" s="12">
        <f>+IF(ISNUMBER(ROUND(Y4229,0)),ROUND(Y4229,0),"")</f>
        <v/>
      </c>
      <c r="V4229">
        <f>IF(ISNUMBER(+VindIndeks_raw_20_large!A4228),+VindIndeks_raw_20_large!A4228,"")</f>
        <v/>
      </c>
      <c r="W4229">
        <f>IF(ISNUMBER(+VindIndeks_raw_20_large!B4228),+VindIndeks_raw_20_large!B4228,"")</f>
        <v/>
      </c>
      <c r="X4229">
        <f>IF(ISNUMBER(+VindIndeks_raw_20_large!C4228),+VindIndeks_raw_20_large!C4228,"")</f>
        <v/>
      </c>
      <c r="Y4229">
        <f>IF(ISNUMBER(+VindIndeks_raw_20_large!D4228),+VindIndeks_raw_20_large!D4228,"")</f>
        <v/>
      </c>
    </row>
    <row r="4230">
      <c r="O4230" s="12">
        <f>+IF(ISNUMBER(ROUND(S4230,0)),ROUND(S4230,0),"")</f>
        <v/>
      </c>
      <c r="P4230">
        <f>IF(ISNUMBER(+VindIndeks_raw_20_small!A4229),+VindIndeks_raw_20_small!A4229,"")</f>
        <v/>
      </c>
      <c r="Q4230">
        <f>IF(ISNUMBER(+VindIndeks_raw_20_small!B4229),+VindIndeks_raw_20_small!B4229,"")</f>
        <v/>
      </c>
      <c r="R4230">
        <f>IF(ISNUMBER(+VindIndeks_raw_20_small!C4229),+VindIndeks_raw_20_small!C4229,"")</f>
        <v/>
      </c>
      <c r="S4230">
        <f>IF(ISNUMBER(+VindIndeks_raw_20_small!D4229),+VindIndeks_raw_20_small!D4229,"")</f>
        <v/>
      </c>
      <c r="U4230" s="12">
        <f>+IF(ISNUMBER(ROUND(Y4230,0)),ROUND(Y4230,0),"")</f>
        <v/>
      </c>
      <c r="V4230">
        <f>IF(ISNUMBER(+VindIndeks_raw_20_large!A4229),+VindIndeks_raw_20_large!A4229,"")</f>
        <v/>
      </c>
      <c r="W4230">
        <f>IF(ISNUMBER(+VindIndeks_raw_20_large!B4229),+VindIndeks_raw_20_large!B4229,"")</f>
        <v/>
      </c>
      <c r="X4230">
        <f>IF(ISNUMBER(+VindIndeks_raw_20_large!C4229),+VindIndeks_raw_20_large!C4229,"")</f>
        <v/>
      </c>
      <c r="Y4230">
        <f>IF(ISNUMBER(+VindIndeks_raw_20_large!D4229),+VindIndeks_raw_20_large!D4229,"")</f>
        <v/>
      </c>
    </row>
    <row r="4231">
      <c r="O4231" s="12">
        <f>+IF(ISNUMBER(ROUND(S4231,0)),ROUND(S4231,0),"")</f>
        <v/>
      </c>
      <c r="P4231">
        <f>IF(ISNUMBER(+VindIndeks_raw_20_small!A4230),+VindIndeks_raw_20_small!A4230,"")</f>
        <v/>
      </c>
      <c r="Q4231">
        <f>IF(ISNUMBER(+VindIndeks_raw_20_small!B4230),+VindIndeks_raw_20_small!B4230,"")</f>
        <v/>
      </c>
      <c r="R4231">
        <f>IF(ISNUMBER(+VindIndeks_raw_20_small!C4230),+VindIndeks_raw_20_small!C4230,"")</f>
        <v/>
      </c>
      <c r="S4231">
        <f>IF(ISNUMBER(+VindIndeks_raw_20_small!D4230),+VindIndeks_raw_20_small!D4230,"")</f>
        <v/>
      </c>
      <c r="U4231" s="12">
        <f>+IF(ISNUMBER(ROUND(Y4231,0)),ROUND(Y4231,0),"")</f>
        <v/>
      </c>
      <c r="V4231">
        <f>IF(ISNUMBER(+VindIndeks_raw_20_large!A4230),+VindIndeks_raw_20_large!A4230,"")</f>
        <v/>
      </c>
      <c r="W4231">
        <f>IF(ISNUMBER(+VindIndeks_raw_20_large!B4230),+VindIndeks_raw_20_large!B4230,"")</f>
        <v/>
      </c>
      <c r="X4231">
        <f>IF(ISNUMBER(+VindIndeks_raw_20_large!C4230),+VindIndeks_raw_20_large!C4230,"")</f>
        <v/>
      </c>
      <c r="Y4231">
        <f>IF(ISNUMBER(+VindIndeks_raw_20_large!D4230),+VindIndeks_raw_20_large!D4230,"")</f>
        <v/>
      </c>
    </row>
    <row r="4232">
      <c r="O4232" s="12">
        <f>+IF(ISNUMBER(ROUND(S4232,0)),ROUND(S4232,0),"")</f>
        <v/>
      </c>
      <c r="P4232">
        <f>IF(ISNUMBER(+VindIndeks_raw_20_small!A4231),+VindIndeks_raw_20_small!A4231,"")</f>
        <v/>
      </c>
      <c r="Q4232">
        <f>IF(ISNUMBER(+VindIndeks_raw_20_small!B4231),+VindIndeks_raw_20_small!B4231,"")</f>
        <v/>
      </c>
      <c r="R4232">
        <f>IF(ISNUMBER(+VindIndeks_raw_20_small!C4231),+VindIndeks_raw_20_small!C4231,"")</f>
        <v/>
      </c>
      <c r="S4232">
        <f>IF(ISNUMBER(+VindIndeks_raw_20_small!D4231),+VindIndeks_raw_20_small!D4231,"")</f>
        <v/>
      </c>
      <c r="U4232" s="12">
        <f>+IF(ISNUMBER(ROUND(Y4232,0)),ROUND(Y4232,0),"")</f>
        <v/>
      </c>
      <c r="V4232">
        <f>IF(ISNUMBER(+VindIndeks_raw_20_large!A4231),+VindIndeks_raw_20_large!A4231,"")</f>
        <v/>
      </c>
      <c r="W4232">
        <f>IF(ISNUMBER(+VindIndeks_raw_20_large!B4231),+VindIndeks_raw_20_large!B4231,"")</f>
        <v/>
      </c>
      <c r="X4232">
        <f>IF(ISNUMBER(+VindIndeks_raw_20_large!C4231),+VindIndeks_raw_20_large!C4231,"")</f>
        <v/>
      </c>
      <c r="Y4232">
        <f>IF(ISNUMBER(+VindIndeks_raw_20_large!D4231),+VindIndeks_raw_20_large!D4231,"")</f>
        <v/>
      </c>
    </row>
    <row r="4233">
      <c r="O4233" s="12">
        <f>+IF(ISNUMBER(ROUND(S4233,0)),ROUND(S4233,0),"")</f>
        <v/>
      </c>
      <c r="P4233">
        <f>IF(ISNUMBER(+VindIndeks_raw_20_small!A4232),+VindIndeks_raw_20_small!A4232,"")</f>
        <v/>
      </c>
      <c r="Q4233">
        <f>IF(ISNUMBER(+VindIndeks_raw_20_small!B4232),+VindIndeks_raw_20_small!B4232,"")</f>
        <v/>
      </c>
      <c r="R4233">
        <f>IF(ISNUMBER(+VindIndeks_raw_20_small!C4232),+VindIndeks_raw_20_small!C4232,"")</f>
        <v/>
      </c>
      <c r="S4233">
        <f>IF(ISNUMBER(+VindIndeks_raw_20_small!D4232),+VindIndeks_raw_20_small!D4232,"")</f>
        <v/>
      </c>
      <c r="U4233" s="12">
        <f>+IF(ISNUMBER(ROUND(Y4233,0)),ROUND(Y4233,0),"")</f>
        <v/>
      </c>
      <c r="V4233">
        <f>IF(ISNUMBER(+VindIndeks_raw_20_large!A4232),+VindIndeks_raw_20_large!A4232,"")</f>
        <v/>
      </c>
      <c r="W4233">
        <f>IF(ISNUMBER(+VindIndeks_raw_20_large!B4232),+VindIndeks_raw_20_large!B4232,"")</f>
        <v/>
      </c>
      <c r="X4233">
        <f>IF(ISNUMBER(+VindIndeks_raw_20_large!C4232),+VindIndeks_raw_20_large!C4232,"")</f>
        <v/>
      </c>
      <c r="Y4233">
        <f>IF(ISNUMBER(+VindIndeks_raw_20_large!D4232),+VindIndeks_raw_20_large!D4232,"")</f>
        <v/>
      </c>
    </row>
    <row r="4234">
      <c r="O4234" s="12">
        <f>+IF(ISNUMBER(ROUND(S4234,0)),ROUND(S4234,0),"")</f>
        <v/>
      </c>
      <c r="P4234">
        <f>IF(ISNUMBER(+VindIndeks_raw_20_small!A4233),+VindIndeks_raw_20_small!A4233,"")</f>
        <v/>
      </c>
      <c r="Q4234">
        <f>IF(ISNUMBER(+VindIndeks_raw_20_small!B4233),+VindIndeks_raw_20_small!B4233,"")</f>
        <v/>
      </c>
      <c r="R4234">
        <f>IF(ISNUMBER(+VindIndeks_raw_20_small!C4233),+VindIndeks_raw_20_small!C4233,"")</f>
        <v/>
      </c>
      <c r="S4234">
        <f>IF(ISNUMBER(+VindIndeks_raw_20_small!D4233),+VindIndeks_raw_20_small!D4233,"")</f>
        <v/>
      </c>
      <c r="U4234" s="12">
        <f>+IF(ISNUMBER(ROUND(Y4234,0)),ROUND(Y4234,0),"")</f>
        <v/>
      </c>
      <c r="V4234">
        <f>IF(ISNUMBER(+VindIndeks_raw_20_large!A4233),+VindIndeks_raw_20_large!A4233,"")</f>
        <v/>
      </c>
      <c r="W4234">
        <f>IF(ISNUMBER(+VindIndeks_raw_20_large!B4233),+VindIndeks_raw_20_large!B4233,"")</f>
        <v/>
      </c>
      <c r="X4234">
        <f>IF(ISNUMBER(+VindIndeks_raw_20_large!C4233),+VindIndeks_raw_20_large!C4233,"")</f>
        <v/>
      </c>
      <c r="Y4234">
        <f>IF(ISNUMBER(+VindIndeks_raw_20_large!D4233),+VindIndeks_raw_20_large!D4233,"")</f>
        <v/>
      </c>
    </row>
    <row r="4235">
      <c r="O4235" s="12">
        <f>+IF(ISNUMBER(ROUND(S4235,0)),ROUND(S4235,0),"")</f>
        <v/>
      </c>
      <c r="P4235">
        <f>IF(ISNUMBER(+VindIndeks_raw_20_small!A4234),+VindIndeks_raw_20_small!A4234,"")</f>
        <v/>
      </c>
      <c r="Q4235">
        <f>IF(ISNUMBER(+VindIndeks_raw_20_small!B4234),+VindIndeks_raw_20_small!B4234,"")</f>
        <v/>
      </c>
      <c r="R4235">
        <f>IF(ISNUMBER(+VindIndeks_raw_20_small!C4234),+VindIndeks_raw_20_small!C4234,"")</f>
        <v/>
      </c>
      <c r="S4235">
        <f>IF(ISNUMBER(+VindIndeks_raw_20_small!D4234),+VindIndeks_raw_20_small!D4234,"")</f>
        <v/>
      </c>
      <c r="U4235" s="12">
        <f>+IF(ISNUMBER(ROUND(Y4235,0)),ROUND(Y4235,0),"")</f>
        <v/>
      </c>
      <c r="V4235">
        <f>IF(ISNUMBER(+VindIndeks_raw_20_large!A4234),+VindIndeks_raw_20_large!A4234,"")</f>
        <v/>
      </c>
      <c r="W4235">
        <f>IF(ISNUMBER(+VindIndeks_raw_20_large!B4234),+VindIndeks_raw_20_large!B4234,"")</f>
        <v/>
      </c>
      <c r="X4235">
        <f>IF(ISNUMBER(+VindIndeks_raw_20_large!C4234),+VindIndeks_raw_20_large!C4234,"")</f>
        <v/>
      </c>
      <c r="Y4235">
        <f>IF(ISNUMBER(+VindIndeks_raw_20_large!D4234),+VindIndeks_raw_20_large!D4234,"")</f>
        <v/>
      </c>
    </row>
    <row r="4236">
      <c r="O4236" s="12">
        <f>+IF(ISNUMBER(ROUND(S4236,0)),ROUND(S4236,0),"")</f>
        <v/>
      </c>
      <c r="P4236">
        <f>IF(ISNUMBER(+VindIndeks_raw_20_small!A4235),+VindIndeks_raw_20_small!A4235,"")</f>
        <v/>
      </c>
      <c r="Q4236">
        <f>IF(ISNUMBER(+VindIndeks_raw_20_small!B4235),+VindIndeks_raw_20_small!B4235,"")</f>
        <v/>
      </c>
      <c r="R4236">
        <f>IF(ISNUMBER(+VindIndeks_raw_20_small!C4235),+VindIndeks_raw_20_small!C4235,"")</f>
        <v/>
      </c>
      <c r="S4236">
        <f>IF(ISNUMBER(+VindIndeks_raw_20_small!D4235),+VindIndeks_raw_20_small!D4235,"")</f>
        <v/>
      </c>
      <c r="U4236" s="12">
        <f>+IF(ISNUMBER(ROUND(Y4236,0)),ROUND(Y4236,0),"")</f>
        <v/>
      </c>
      <c r="V4236">
        <f>IF(ISNUMBER(+VindIndeks_raw_20_large!A4235),+VindIndeks_raw_20_large!A4235,"")</f>
        <v/>
      </c>
      <c r="W4236">
        <f>IF(ISNUMBER(+VindIndeks_raw_20_large!B4235),+VindIndeks_raw_20_large!B4235,"")</f>
        <v/>
      </c>
      <c r="X4236">
        <f>IF(ISNUMBER(+VindIndeks_raw_20_large!C4235),+VindIndeks_raw_20_large!C4235,"")</f>
        <v/>
      </c>
      <c r="Y4236">
        <f>IF(ISNUMBER(+VindIndeks_raw_20_large!D4235),+VindIndeks_raw_20_large!D4235,"")</f>
        <v/>
      </c>
    </row>
    <row r="4237">
      <c r="O4237" s="12">
        <f>+IF(ISNUMBER(ROUND(S4237,0)),ROUND(S4237,0),"")</f>
        <v/>
      </c>
      <c r="P4237">
        <f>IF(ISNUMBER(+VindIndeks_raw_20_small!A4236),+VindIndeks_raw_20_small!A4236,"")</f>
        <v/>
      </c>
      <c r="Q4237">
        <f>IF(ISNUMBER(+VindIndeks_raw_20_small!B4236),+VindIndeks_raw_20_small!B4236,"")</f>
        <v/>
      </c>
      <c r="R4237">
        <f>IF(ISNUMBER(+VindIndeks_raw_20_small!C4236),+VindIndeks_raw_20_small!C4236,"")</f>
        <v/>
      </c>
      <c r="S4237">
        <f>IF(ISNUMBER(+VindIndeks_raw_20_small!D4236),+VindIndeks_raw_20_small!D4236,"")</f>
        <v/>
      </c>
      <c r="U4237" s="12">
        <f>+IF(ISNUMBER(ROUND(Y4237,0)),ROUND(Y4237,0),"")</f>
        <v/>
      </c>
      <c r="V4237">
        <f>IF(ISNUMBER(+VindIndeks_raw_20_large!A4236),+VindIndeks_raw_20_large!A4236,"")</f>
        <v/>
      </c>
      <c r="W4237">
        <f>IF(ISNUMBER(+VindIndeks_raw_20_large!B4236),+VindIndeks_raw_20_large!B4236,"")</f>
        <v/>
      </c>
      <c r="X4237">
        <f>IF(ISNUMBER(+VindIndeks_raw_20_large!C4236),+VindIndeks_raw_20_large!C4236,"")</f>
        <v/>
      </c>
      <c r="Y4237">
        <f>IF(ISNUMBER(+VindIndeks_raw_20_large!D4236),+VindIndeks_raw_20_large!D4236,"")</f>
        <v/>
      </c>
    </row>
    <row r="4238">
      <c r="O4238" s="12">
        <f>+IF(ISNUMBER(ROUND(S4238,0)),ROUND(S4238,0),"")</f>
        <v/>
      </c>
      <c r="P4238">
        <f>IF(ISNUMBER(+VindIndeks_raw_20_small!A4237),+VindIndeks_raw_20_small!A4237,"")</f>
        <v/>
      </c>
      <c r="Q4238">
        <f>IF(ISNUMBER(+VindIndeks_raw_20_small!B4237),+VindIndeks_raw_20_small!B4237,"")</f>
        <v/>
      </c>
      <c r="R4238">
        <f>IF(ISNUMBER(+VindIndeks_raw_20_small!C4237),+VindIndeks_raw_20_small!C4237,"")</f>
        <v/>
      </c>
      <c r="S4238">
        <f>IF(ISNUMBER(+VindIndeks_raw_20_small!D4237),+VindIndeks_raw_20_small!D4237,"")</f>
        <v/>
      </c>
      <c r="U4238" s="12">
        <f>+IF(ISNUMBER(ROUND(Y4238,0)),ROUND(Y4238,0),"")</f>
        <v/>
      </c>
      <c r="V4238">
        <f>IF(ISNUMBER(+VindIndeks_raw_20_large!A4237),+VindIndeks_raw_20_large!A4237,"")</f>
        <v/>
      </c>
      <c r="W4238">
        <f>IF(ISNUMBER(+VindIndeks_raw_20_large!B4237),+VindIndeks_raw_20_large!B4237,"")</f>
        <v/>
      </c>
      <c r="X4238">
        <f>IF(ISNUMBER(+VindIndeks_raw_20_large!C4237),+VindIndeks_raw_20_large!C4237,"")</f>
        <v/>
      </c>
      <c r="Y4238">
        <f>IF(ISNUMBER(+VindIndeks_raw_20_large!D4237),+VindIndeks_raw_20_large!D4237,"")</f>
        <v/>
      </c>
    </row>
    <row r="4239">
      <c r="O4239" s="12">
        <f>+IF(ISNUMBER(ROUND(S4239,0)),ROUND(S4239,0),"")</f>
        <v/>
      </c>
      <c r="P4239">
        <f>IF(ISNUMBER(+VindIndeks_raw_20_small!A4238),+VindIndeks_raw_20_small!A4238,"")</f>
        <v/>
      </c>
      <c r="Q4239">
        <f>IF(ISNUMBER(+VindIndeks_raw_20_small!B4238),+VindIndeks_raw_20_small!B4238,"")</f>
        <v/>
      </c>
      <c r="R4239">
        <f>IF(ISNUMBER(+VindIndeks_raw_20_small!C4238),+VindIndeks_raw_20_small!C4238,"")</f>
        <v/>
      </c>
      <c r="S4239">
        <f>IF(ISNUMBER(+VindIndeks_raw_20_small!D4238),+VindIndeks_raw_20_small!D4238,"")</f>
        <v/>
      </c>
      <c r="U4239" s="12">
        <f>+IF(ISNUMBER(ROUND(Y4239,0)),ROUND(Y4239,0),"")</f>
        <v/>
      </c>
      <c r="V4239">
        <f>IF(ISNUMBER(+VindIndeks_raw_20_large!A4238),+VindIndeks_raw_20_large!A4238,"")</f>
        <v/>
      </c>
      <c r="W4239">
        <f>IF(ISNUMBER(+VindIndeks_raw_20_large!B4238),+VindIndeks_raw_20_large!B4238,"")</f>
        <v/>
      </c>
      <c r="X4239">
        <f>IF(ISNUMBER(+VindIndeks_raw_20_large!C4238),+VindIndeks_raw_20_large!C4238,"")</f>
        <v/>
      </c>
      <c r="Y4239">
        <f>IF(ISNUMBER(+VindIndeks_raw_20_large!D4238),+VindIndeks_raw_20_large!D4238,"")</f>
        <v/>
      </c>
    </row>
    <row r="4240">
      <c r="O4240" s="12">
        <f>+IF(ISNUMBER(ROUND(S4240,0)),ROUND(S4240,0),"")</f>
        <v/>
      </c>
      <c r="P4240">
        <f>IF(ISNUMBER(+VindIndeks_raw_20_small!A4239),+VindIndeks_raw_20_small!A4239,"")</f>
        <v/>
      </c>
      <c r="Q4240">
        <f>IF(ISNUMBER(+VindIndeks_raw_20_small!B4239),+VindIndeks_raw_20_small!B4239,"")</f>
        <v/>
      </c>
      <c r="R4240">
        <f>IF(ISNUMBER(+VindIndeks_raw_20_small!C4239),+VindIndeks_raw_20_small!C4239,"")</f>
        <v/>
      </c>
      <c r="S4240">
        <f>IF(ISNUMBER(+VindIndeks_raw_20_small!D4239),+VindIndeks_raw_20_small!D4239,"")</f>
        <v/>
      </c>
      <c r="U4240" s="12">
        <f>+IF(ISNUMBER(ROUND(Y4240,0)),ROUND(Y4240,0),"")</f>
        <v/>
      </c>
      <c r="V4240">
        <f>IF(ISNUMBER(+VindIndeks_raw_20_large!A4239),+VindIndeks_raw_20_large!A4239,"")</f>
        <v/>
      </c>
      <c r="W4240">
        <f>IF(ISNUMBER(+VindIndeks_raw_20_large!B4239),+VindIndeks_raw_20_large!B4239,"")</f>
        <v/>
      </c>
      <c r="X4240">
        <f>IF(ISNUMBER(+VindIndeks_raw_20_large!C4239),+VindIndeks_raw_20_large!C4239,"")</f>
        <v/>
      </c>
      <c r="Y4240">
        <f>IF(ISNUMBER(+VindIndeks_raw_20_large!D4239),+VindIndeks_raw_20_large!D4239,"")</f>
        <v/>
      </c>
    </row>
    <row r="4241">
      <c r="O4241" s="12">
        <f>+IF(ISNUMBER(ROUND(S4241,0)),ROUND(S4241,0),"")</f>
        <v/>
      </c>
      <c r="P4241">
        <f>IF(ISNUMBER(+VindIndeks_raw_20_small!A4240),+VindIndeks_raw_20_small!A4240,"")</f>
        <v/>
      </c>
      <c r="Q4241">
        <f>IF(ISNUMBER(+VindIndeks_raw_20_small!B4240),+VindIndeks_raw_20_small!B4240,"")</f>
        <v/>
      </c>
      <c r="R4241">
        <f>IF(ISNUMBER(+VindIndeks_raw_20_small!C4240),+VindIndeks_raw_20_small!C4240,"")</f>
        <v/>
      </c>
      <c r="S4241">
        <f>IF(ISNUMBER(+VindIndeks_raw_20_small!D4240),+VindIndeks_raw_20_small!D4240,"")</f>
        <v/>
      </c>
      <c r="U4241" s="12">
        <f>+IF(ISNUMBER(ROUND(Y4241,0)),ROUND(Y4241,0),"")</f>
        <v/>
      </c>
      <c r="V4241">
        <f>IF(ISNUMBER(+VindIndeks_raw_20_large!A4240),+VindIndeks_raw_20_large!A4240,"")</f>
        <v/>
      </c>
      <c r="W4241">
        <f>IF(ISNUMBER(+VindIndeks_raw_20_large!B4240),+VindIndeks_raw_20_large!B4240,"")</f>
        <v/>
      </c>
      <c r="X4241">
        <f>IF(ISNUMBER(+VindIndeks_raw_20_large!C4240),+VindIndeks_raw_20_large!C4240,"")</f>
        <v/>
      </c>
      <c r="Y4241">
        <f>IF(ISNUMBER(+VindIndeks_raw_20_large!D4240),+VindIndeks_raw_20_large!D4240,"")</f>
        <v/>
      </c>
    </row>
    <row r="4242">
      <c r="O4242" s="12">
        <f>+IF(ISNUMBER(ROUND(S4242,0)),ROUND(S4242,0),"")</f>
        <v/>
      </c>
      <c r="P4242">
        <f>IF(ISNUMBER(+VindIndeks_raw_20_small!A4241),+VindIndeks_raw_20_small!A4241,"")</f>
        <v/>
      </c>
      <c r="Q4242">
        <f>IF(ISNUMBER(+VindIndeks_raw_20_small!B4241),+VindIndeks_raw_20_small!B4241,"")</f>
        <v/>
      </c>
      <c r="R4242">
        <f>IF(ISNUMBER(+VindIndeks_raw_20_small!C4241),+VindIndeks_raw_20_small!C4241,"")</f>
        <v/>
      </c>
      <c r="S4242">
        <f>IF(ISNUMBER(+VindIndeks_raw_20_small!D4241),+VindIndeks_raw_20_small!D4241,"")</f>
        <v/>
      </c>
      <c r="U4242" s="12">
        <f>+IF(ISNUMBER(ROUND(Y4242,0)),ROUND(Y4242,0),"")</f>
        <v/>
      </c>
      <c r="V4242">
        <f>IF(ISNUMBER(+VindIndeks_raw_20_large!A4241),+VindIndeks_raw_20_large!A4241,"")</f>
        <v/>
      </c>
      <c r="W4242">
        <f>IF(ISNUMBER(+VindIndeks_raw_20_large!B4241),+VindIndeks_raw_20_large!B4241,"")</f>
        <v/>
      </c>
      <c r="X4242">
        <f>IF(ISNUMBER(+VindIndeks_raw_20_large!C4241),+VindIndeks_raw_20_large!C4241,"")</f>
        <v/>
      </c>
      <c r="Y4242">
        <f>IF(ISNUMBER(+VindIndeks_raw_20_large!D4241),+VindIndeks_raw_20_large!D4241,"")</f>
        <v/>
      </c>
    </row>
    <row r="4243">
      <c r="O4243" s="12">
        <f>+IF(ISNUMBER(ROUND(S4243,0)),ROUND(S4243,0),"")</f>
        <v/>
      </c>
      <c r="P4243">
        <f>IF(ISNUMBER(+VindIndeks_raw_20_small!A4242),+VindIndeks_raw_20_small!A4242,"")</f>
        <v/>
      </c>
      <c r="Q4243">
        <f>IF(ISNUMBER(+VindIndeks_raw_20_small!B4242),+VindIndeks_raw_20_small!B4242,"")</f>
        <v/>
      </c>
      <c r="R4243">
        <f>IF(ISNUMBER(+VindIndeks_raw_20_small!C4242),+VindIndeks_raw_20_small!C4242,"")</f>
        <v/>
      </c>
      <c r="S4243">
        <f>IF(ISNUMBER(+VindIndeks_raw_20_small!D4242),+VindIndeks_raw_20_small!D4242,"")</f>
        <v/>
      </c>
      <c r="U4243" s="12">
        <f>+IF(ISNUMBER(ROUND(Y4243,0)),ROUND(Y4243,0),"")</f>
        <v/>
      </c>
      <c r="V4243">
        <f>IF(ISNUMBER(+VindIndeks_raw_20_large!A4242),+VindIndeks_raw_20_large!A4242,"")</f>
        <v/>
      </c>
      <c r="W4243">
        <f>IF(ISNUMBER(+VindIndeks_raw_20_large!B4242),+VindIndeks_raw_20_large!B4242,"")</f>
        <v/>
      </c>
      <c r="X4243">
        <f>IF(ISNUMBER(+VindIndeks_raw_20_large!C4242),+VindIndeks_raw_20_large!C4242,"")</f>
        <v/>
      </c>
      <c r="Y4243">
        <f>IF(ISNUMBER(+VindIndeks_raw_20_large!D4242),+VindIndeks_raw_20_large!D4242,"")</f>
        <v/>
      </c>
    </row>
    <row r="4244">
      <c r="O4244" s="12">
        <f>+IF(ISNUMBER(ROUND(S4244,0)),ROUND(S4244,0),"")</f>
        <v/>
      </c>
      <c r="P4244">
        <f>IF(ISNUMBER(+VindIndeks_raw_20_small!A4243),+VindIndeks_raw_20_small!A4243,"")</f>
        <v/>
      </c>
      <c r="Q4244">
        <f>IF(ISNUMBER(+VindIndeks_raw_20_small!B4243),+VindIndeks_raw_20_small!B4243,"")</f>
        <v/>
      </c>
      <c r="R4244">
        <f>IF(ISNUMBER(+VindIndeks_raw_20_small!C4243),+VindIndeks_raw_20_small!C4243,"")</f>
        <v/>
      </c>
      <c r="S4244">
        <f>IF(ISNUMBER(+VindIndeks_raw_20_small!D4243),+VindIndeks_raw_20_small!D4243,"")</f>
        <v/>
      </c>
      <c r="U4244" s="12">
        <f>+IF(ISNUMBER(ROUND(Y4244,0)),ROUND(Y4244,0),"")</f>
        <v/>
      </c>
      <c r="V4244">
        <f>IF(ISNUMBER(+VindIndeks_raw_20_large!A4243),+VindIndeks_raw_20_large!A4243,"")</f>
        <v/>
      </c>
      <c r="W4244">
        <f>IF(ISNUMBER(+VindIndeks_raw_20_large!B4243),+VindIndeks_raw_20_large!B4243,"")</f>
        <v/>
      </c>
      <c r="X4244">
        <f>IF(ISNUMBER(+VindIndeks_raw_20_large!C4243),+VindIndeks_raw_20_large!C4243,"")</f>
        <v/>
      </c>
      <c r="Y4244">
        <f>IF(ISNUMBER(+VindIndeks_raw_20_large!D4243),+VindIndeks_raw_20_large!D4243,"")</f>
        <v/>
      </c>
    </row>
    <row r="4245">
      <c r="O4245" s="12">
        <f>+IF(ISNUMBER(ROUND(S4245,0)),ROUND(S4245,0),"")</f>
        <v/>
      </c>
      <c r="P4245">
        <f>IF(ISNUMBER(+VindIndeks_raw_20_small!A4244),+VindIndeks_raw_20_small!A4244,"")</f>
        <v/>
      </c>
      <c r="Q4245">
        <f>IF(ISNUMBER(+VindIndeks_raw_20_small!B4244),+VindIndeks_raw_20_small!B4244,"")</f>
        <v/>
      </c>
      <c r="R4245">
        <f>IF(ISNUMBER(+VindIndeks_raw_20_small!C4244),+VindIndeks_raw_20_small!C4244,"")</f>
        <v/>
      </c>
      <c r="S4245">
        <f>IF(ISNUMBER(+VindIndeks_raw_20_small!D4244),+VindIndeks_raw_20_small!D4244,"")</f>
        <v/>
      </c>
      <c r="U4245" s="12">
        <f>+IF(ISNUMBER(ROUND(Y4245,0)),ROUND(Y4245,0),"")</f>
        <v/>
      </c>
      <c r="V4245">
        <f>IF(ISNUMBER(+VindIndeks_raw_20_large!A4244),+VindIndeks_raw_20_large!A4244,"")</f>
        <v/>
      </c>
      <c r="W4245">
        <f>IF(ISNUMBER(+VindIndeks_raw_20_large!B4244),+VindIndeks_raw_20_large!B4244,"")</f>
        <v/>
      </c>
      <c r="X4245">
        <f>IF(ISNUMBER(+VindIndeks_raw_20_large!C4244),+VindIndeks_raw_20_large!C4244,"")</f>
        <v/>
      </c>
      <c r="Y4245">
        <f>IF(ISNUMBER(+VindIndeks_raw_20_large!D4244),+VindIndeks_raw_20_large!D4244,"")</f>
        <v/>
      </c>
    </row>
    <row r="4246">
      <c r="O4246" s="12">
        <f>+IF(ISNUMBER(ROUND(S4246,0)),ROUND(S4246,0),"")</f>
        <v/>
      </c>
      <c r="P4246">
        <f>IF(ISNUMBER(+VindIndeks_raw_20_small!A4245),+VindIndeks_raw_20_small!A4245,"")</f>
        <v/>
      </c>
      <c r="Q4246">
        <f>IF(ISNUMBER(+VindIndeks_raw_20_small!B4245),+VindIndeks_raw_20_small!B4245,"")</f>
        <v/>
      </c>
      <c r="R4246">
        <f>IF(ISNUMBER(+VindIndeks_raw_20_small!C4245),+VindIndeks_raw_20_small!C4245,"")</f>
        <v/>
      </c>
      <c r="S4246">
        <f>IF(ISNUMBER(+VindIndeks_raw_20_small!D4245),+VindIndeks_raw_20_small!D4245,"")</f>
        <v/>
      </c>
      <c r="U4246" s="12">
        <f>+IF(ISNUMBER(ROUND(Y4246,0)),ROUND(Y4246,0),"")</f>
        <v/>
      </c>
      <c r="V4246">
        <f>IF(ISNUMBER(+VindIndeks_raw_20_large!A4245),+VindIndeks_raw_20_large!A4245,"")</f>
        <v/>
      </c>
      <c r="W4246">
        <f>IF(ISNUMBER(+VindIndeks_raw_20_large!B4245),+VindIndeks_raw_20_large!B4245,"")</f>
        <v/>
      </c>
      <c r="X4246">
        <f>IF(ISNUMBER(+VindIndeks_raw_20_large!C4245),+VindIndeks_raw_20_large!C4245,"")</f>
        <v/>
      </c>
      <c r="Y4246">
        <f>IF(ISNUMBER(+VindIndeks_raw_20_large!D4245),+VindIndeks_raw_20_large!D4245,"")</f>
        <v/>
      </c>
    </row>
    <row r="4247">
      <c r="O4247" s="12">
        <f>+IF(ISNUMBER(ROUND(S4247,0)),ROUND(S4247,0),"")</f>
        <v/>
      </c>
      <c r="P4247">
        <f>IF(ISNUMBER(+VindIndeks_raw_20_small!A4246),+VindIndeks_raw_20_small!A4246,"")</f>
        <v/>
      </c>
      <c r="Q4247">
        <f>IF(ISNUMBER(+VindIndeks_raw_20_small!B4246),+VindIndeks_raw_20_small!B4246,"")</f>
        <v/>
      </c>
      <c r="R4247">
        <f>IF(ISNUMBER(+VindIndeks_raw_20_small!C4246),+VindIndeks_raw_20_small!C4246,"")</f>
        <v/>
      </c>
      <c r="S4247">
        <f>IF(ISNUMBER(+VindIndeks_raw_20_small!D4246),+VindIndeks_raw_20_small!D4246,"")</f>
        <v/>
      </c>
      <c r="U4247" s="12">
        <f>+IF(ISNUMBER(ROUND(Y4247,0)),ROUND(Y4247,0),"")</f>
        <v/>
      </c>
      <c r="V4247">
        <f>IF(ISNUMBER(+VindIndeks_raw_20_large!A4246),+VindIndeks_raw_20_large!A4246,"")</f>
        <v/>
      </c>
      <c r="W4247">
        <f>IF(ISNUMBER(+VindIndeks_raw_20_large!B4246),+VindIndeks_raw_20_large!B4246,"")</f>
        <v/>
      </c>
      <c r="X4247">
        <f>IF(ISNUMBER(+VindIndeks_raw_20_large!C4246),+VindIndeks_raw_20_large!C4246,"")</f>
        <v/>
      </c>
      <c r="Y4247">
        <f>IF(ISNUMBER(+VindIndeks_raw_20_large!D4246),+VindIndeks_raw_20_large!D4246,"")</f>
        <v/>
      </c>
    </row>
    <row r="4248">
      <c r="O4248" s="12">
        <f>+IF(ISNUMBER(ROUND(S4248,0)),ROUND(S4248,0),"")</f>
        <v/>
      </c>
      <c r="P4248">
        <f>IF(ISNUMBER(+VindIndeks_raw_20_small!A4247),+VindIndeks_raw_20_small!A4247,"")</f>
        <v/>
      </c>
      <c r="Q4248">
        <f>IF(ISNUMBER(+VindIndeks_raw_20_small!B4247),+VindIndeks_raw_20_small!B4247,"")</f>
        <v/>
      </c>
      <c r="R4248">
        <f>IF(ISNUMBER(+VindIndeks_raw_20_small!C4247),+VindIndeks_raw_20_small!C4247,"")</f>
        <v/>
      </c>
      <c r="S4248">
        <f>IF(ISNUMBER(+VindIndeks_raw_20_small!D4247),+VindIndeks_raw_20_small!D4247,"")</f>
        <v/>
      </c>
      <c r="U4248" s="12">
        <f>+IF(ISNUMBER(ROUND(Y4248,0)),ROUND(Y4248,0),"")</f>
        <v/>
      </c>
      <c r="V4248">
        <f>IF(ISNUMBER(+VindIndeks_raw_20_large!A4247),+VindIndeks_raw_20_large!A4247,"")</f>
        <v/>
      </c>
      <c r="W4248">
        <f>IF(ISNUMBER(+VindIndeks_raw_20_large!B4247),+VindIndeks_raw_20_large!B4247,"")</f>
        <v/>
      </c>
      <c r="X4248">
        <f>IF(ISNUMBER(+VindIndeks_raw_20_large!C4247),+VindIndeks_raw_20_large!C4247,"")</f>
        <v/>
      </c>
      <c r="Y4248">
        <f>IF(ISNUMBER(+VindIndeks_raw_20_large!D4247),+VindIndeks_raw_20_large!D4247,"")</f>
        <v/>
      </c>
    </row>
    <row r="4249">
      <c r="O4249" s="12">
        <f>+IF(ISNUMBER(ROUND(S4249,0)),ROUND(S4249,0),"")</f>
        <v/>
      </c>
      <c r="P4249">
        <f>IF(ISNUMBER(+VindIndeks_raw_20_small!A4248),+VindIndeks_raw_20_small!A4248,"")</f>
        <v/>
      </c>
      <c r="Q4249">
        <f>IF(ISNUMBER(+VindIndeks_raw_20_small!B4248),+VindIndeks_raw_20_small!B4248,"")</f>
        <v/>
      </c>
      <c r="R4249">
        <f>IF(ISNUMBER(+VindIndeks_raw_20_small!C4248),+VindIndeks_raw_20_small!C4248,"")</f>
        <v/>
      </c>
      <c r="S4249">
        <f>IF(ISNUMBER(+VindIndeks_raw_20_small!D4248),+VindIndeks_raw_20_small!D4248,"")</f>
        <v/>
      </c>
      <c r="U4249" s="12">
        <f>+IF(ISNUMBER(ROUND(Y4249,0)),ROUND(Y4249,0),"")</f>
        <v/>
      </c>
      <c r="V4249">
        <f>IF(ISNUMBER(+VindIndeks_raw_20_large!A4248),+VindIndeks_raw_20_large!A4248,"")</f>
        <v/>
      </c>
      <c r="W4249">
        <f>IF(ISNUMBER(+VindIndeks_raw_20_large!B4248),+VindIndeks_raw_20_large!B4248,"")</f>
        <v/>
      </c>
      <c r="X4249">
        <f>IF(ISNUMBER(+VindIndeks_raw_20_large!C4248),+VindIndeks_raw_20_large!C4248,"")</f>
        <v/>
      </c>
      <c r="Y4249">
        <f>IF(ISNUMBER(+VindIndeks_raw_20_large!D4248),+VindIndeks_raw_20_large!D4248,"")</f>
        <v/>
      </c>
    </row>
    <row r="4250">
      <c r="O4250" s="12">
        <f>+IF(ISNUMBER(ROUND(S4250,0)),ROUND(S4250,0),"")</f>
        <v/>
      </c>
      <c r="P4250">
        <f>IF(ISNUMBER(+VindIndeks_raw_20_small!A4249),+VindIndeks_raw_20_small!A4249,"")</f>
        <v/>
      </c>
      <c r="Q4250">
        <f>IF(ISNUMBER(+VindIndeks_raw_20_small!B4249),+VindIndeks_raw_20_small!B4249,"")</f>
        <v/>
      </c>
      <c r="R4250">
        <f>IF(ISNUMBER(+VindIndeks_raw_20_small!C4249),+VindIndeks_raw_20_small!C4249,"")</f>
        <v/>
      </c>
      <c r="S4250">
        <f>IF(ISNUMBER(+VindIndeks_raw_20_small!D4249),+VindIndeks_raw_20_small!D4249,"")</f>
        <v/>
      </c>
      <c r="U4250" s="12">
        <f>+IF(ISNUMBER(ROUND(Y4250,0)),ROUND(Y4250,0),"")</f>
        <v/>
      </c>
      <c r="V4250">
        <f>IF(ISNUMBER(+VindIndeks_raw_20_large!A4249),+VindIndeks_raw_20_large!A4249,"")</f>
        <v/>
      </c>
      <c r="W4250">
        <f>IF(ISNUMBER(+VindIndeks_raw_20_large!B4249),+VindIndeks_raw_20_large!B4249,"")</f>
        <v/>
      </c>
      <c r="X4250">
        <f>IF(ISNUMBER(+VindIndeks_raw_20_large!C4249),+VindIndeks_raw_20_large!C4249,"")</f>
        <v/>
      </c>
      <c r="Y4250">
        <f>IF(ISNUMBER(+VindIndeks_raw_20_large!D4249),+VindIndeks_raw_20_large!D4249,"")</f>
        <v/>
      </c>
    </row>
    <row r="4251">
      <c r="O4251" s="12">
        <f>+IF(ISNUMBER(ROUND(S4251,0)),ROUND(S4251,0),"")</f>
        <v/>
      </c>
      <c r="P4251">
        <f>IF(ISNUMBER(+VindIndeks_raw_20_small!A4250),+VindIndeks_raw_20_small!A4250,"")</f>
        <v/>
      </c>
      <c r="Q4251">
        <f>IF(ISNUMBER(+VindIndeks_raw_20_small!B4250),+VindIndeks_raw_20_small!B4250,"")</f>
        <v/>
      </c>
      <c r="R4251">
        <f>IF(ISNUMBER(+VindIndeks_raw_20_small!C4250),+VindIndeks_raw_20_small!C4250,"")</f>
        <v/>
      </c>
      <c r="S4251">
        <f>IF(ISNUMBER(+VindIndeks_raw_20_small!D4250),+VindIndeks_raw_20_small!D4250,"")</f>
        <v/>
      </c>
      <c r="U4251" s="12">
        <f>+IF(ISNUMBER(ROUND(Y4251,0)),ROUND(Y4251,0),"")</f>
        <v/>
      </c>
      <c r="V4251">
        <f>IF(ISNUMBER(+VindIndeks_raw_20_large!A4250),+VindIndeks_raw_20_large!A4250,"")</f>
        <v/>
      </c>
      <c r="W4251">
        <f>IF(ISNUMBER(+VindIndeks_raw_20_large!B4250),+VindIndeks_raw_20_large!B4250,"")</f>
        <v/>
      </c>
      <c r="X4251">
        <f>IF(ISNUMBER(+VindIndeks_raw_20_large!C4250),+VindIndeks_raw_20_large!C4250,"")</f>
        <v/>
      </c>
      <c r="Y4251">
        <f>IF(ISNUMBER(+VindIndeks_raw_20_large!D4250),+VindIndeks_raw_20_large!D4250,"")</f>
        <v/>
      </c>
    </row>
    <row r="4252">
      <c r="O4252" s="12">
        <f>+IF(ISNUMBER(ROUND(S4252,0)),ROUND(S4252,0),"")</f>
        <v/>
      </c>
      <c r="P4252">
        <f>IF(ISNUMBER(+VindIndeks_raw_20_small!A4251),+VindIndeks_raw_20_small!A4251,"")</f>
        <v/>
      </c>
      <c r="Q4252">
        <f>IF(ISNUMBER(+VindIndeks_raw_20_small!B4251),+VindIndeks_raw_20_small!B4251,"")</f>
        <v/>
      </c>
      <c r="R4252">
        <f>IF(ISNUMBER(+VindIndeks_raw_20_small!C4251),+VindIndeks_raw_20_small!C4251,"")</f>
        <v/>
      </c>
      <c r="S4252">
        <f>IF(ISNUMBER(+VindIndeks_raw_20_small!D4251),+VindIndeks_raw_20_small!D4251,"")</f>
        <v/>
      </c>
      <c r="U4252" s="12">
        <f>+IF(ISNUMBER(ROUND(Y4252,0)),ROUND(Y4252,0),"")</f>
        <v/>
      </c>
      <c r="V4252">
        <f>IF(ISNUMBER(+VindIndeks_raw_20_large!A4251),+VindIndeks_raw_20_large!A4251,"")</f>
        <v/>
      </c>
      <c r="W4252">
        <f>IF(ISNUMBER(+VindIndeks_raw_20_large!B4251),+VindIndeks_raw_20_large!B4251,"")</f>
        <v/>
      </c>
      <c r="X4252">
        <f>IF(ISNUMBER(+VindIndeks_raw_20_large!C4251),+VindIndeks_raw_20_large!C4251,"")</f>
        <v/>
      </c>
      <c r="Y4252">
        <f>IF(ISNUMBER(+VindIndeks_raw_20_large!D4251),+VindIndeks_raw_20_large!D4251,"")</f>
        <v/>
      </c>
    </row>
    <row r="4253">
      <c r="O4253" s="12">
        <f>+IF(ISNUMBER(ROUND(S4253,0)),ROUND(S4253,0),"")</f>
        <v/>
      </c>
      <c r="P4253">
        <f>IF(ISNUMBER(+VindIndeks_raw_20_small!A4252),+VindIndeks_raw_20_small!A4252,"")</f>
        <v/>
      </c>
      <c r="Q4253">
        <f>IF(ISNUMBER(+VindIndeks_raw_20_small!B4252),+VindIndeks_raw_20_small!B4252,"")</f>
        <v/>
      </c>
      <c r="R4253">
        <f>IF(ISNUMBER(+VindIndeks_raw_20_small!C4252),+VindIndeks_raw_20_small!C4252,"")</f>
        <v/>
      </c>
      <c r="S4253">
        <f>IF(ISNUMBER(+VindIndeks_raw_20_small!D4252),+VindIndeks_raw_20_small!D4252,"")</f>
        <v/>
      </c>
      <c r="U4253" s="12">
        <f>+IF(ISNUMBER(ROUND(Y4253,0)),ROUND(Y4253,0),"")</f>
        <v/>
      </c>
      <c r="V4253">
        <f>IF(ISNUMBER(+VindIndeks_raw_20_large!A4252),+VindIndeks_raw_20_large!A4252,"")</f>
        <v/>
      </c>
      <c r="W4253">
        <f>IF(ISNUMBER(+VindIndeks_raw_20_large!B4252),+VindIndeks_raw_20_large!B4252,"")</f>
        <v/>
      </c>
      <c r="X4253">
        <f>IF(ISNUMBER(+VindIndeks_raw_20_large!C4252),+VindIndeks_raw_20_large!C4252,"")</f>
        <v/>
      </c>
      <c r="Y4253">
        <f>IF(ISNUMBER(+VindIndeks_raw_20_large!D4252),+VindIndeks_raw_20_large!D4252,"")</f>
        <v/>
      </c>
    </row>
    <row r="4254">
      <c r="O4254" s="12">
        <f>+IF(ISNUMBER(ROUND(S4254,0)),ROUND(S4254,0),"")</f>
        <v/>
      </c>
      <c r="P4254">
        <f>IF(ISNUMBER(+VindIndeks_raw_20_small!A4253),+VindIndeks_raw_20_small!A4253,"")</f>
        <v/>
      </c>
      <c r="Q4254">
        <f>IF(ISNUMBER(+VindIndeks_raw_20_small!B4253),+VindIndeks_raw_20_small!B4253,"")</f>
        <v/>
      </c>
      <c r="R4254">
        <f>IF(ISNUMBER(+VindIndeks_raw_20_small!C4253),+VindIndeks_raw_20_small!C4253,"")</f>
        <v/>
      </c>
      <c r="S4254">
        <f>IF(ISNUMBER(+VindIndeks_raw_20_small!D4253),+VindIndeks_raw_20_small!D4253,"")</f>
        <v/>
      </c>
      <c r="U4254" s="12">
        <f>+IF(ISNUMBER(ROUND(Y4254,0)),ROUND(Y4254,0),"")</f>
        <v/>
      </c>
      <c r="V4254">
        <f>IF(ISNUMBER(+VindIndeks_raw_20_large!A4253),+VindIndeks_raw_20_large!A4253,"")</f>
        <v/>
      </c>
      <c r="W4254">
        <f>IF(ISNUMBER(+VindIndeks_raw_20_large!B4253),+VindIndeks_raw_20_large!B4253,"")</f>
        <v/>
      </c>
      <c r="X4254">
        <f>IF(ISNUMBER(+VindIndeks_raw_20_large!C4253),+VindIndeks_raw_20_large!C4253,"")</f>
        <v/>
      </c>
      <c r="Y4254">
        <f>IF(ISNUMBER(+VindIndeks_raw_20_large!D4253),+VindIndeks_raw_20_large!D4253,"")</f>
        <v/>
      </c>
    </row>
    <row r="4255">
      <c r="O4255" s="12">
        <f>+IF(ISNUMBER(ROUND(S4255,0)),ROUND(S4255,0),"")</f>
        <v/>
      </c>
      <c r="P4255">
        <f>IF(ISNUMBER(+VindIndeks_raw_20_small!A4254),+VindIndeks_raw_20_small!A4254,"")</f>
        <v/>
      </c>
      <c r="Q4255">
        <f>IF(ISNUMBER(+VindIndeks_raw_20_small!B4254),+VindIndeks_raw_20_small!B4254,"")</f>
        <v/>
      </c>
      <c r="R4255">
        <f>IF(ISNUMBER(+VindIndeks_raw_20_small!C4254),+VindIndeks_raw_20_small!C4254,"")</f>
        <v/>
      </c>
      <c r="S4255">
        <f>IF(ISNUMBER(+VindIndeks_raw_20_small!D4254),+VindIndeks_raw_20_small!D4254,"")</f>
        <v/>
      </c>
      <c r="U4255" s="12">
        <f>+IF(ISNUMBER(ROUND(Y4255,0)),ROUND(Y4255,0),"")</f>
        <v/>
      </c>
      <c r="V4255">
        <f>IF(ISNUMBER(+VindIndeks_raw_20_large!A4254),+VindIndeks_raw_20_large!A4254,"")</f>
        <v/>
      </c>
      <c r="W4255">
        <f>IF(ISNUMBER(+VindIndeks_raw_20_large!B4254),+VindIndeks_raw_20_large!B4254,"")</f>
        <v/>
      </c>
      <c r="X4255">
        <f>IF(ISNUMBER(+VindIndeks_raw_20_large!C4254),+VindIndeks_raw_20_large!C4254,"")</f>
        <v/>
      </c>
      <c r="Y4255">
        <f>IF(ISNUMBER(+VindIndeks_raw_20_large!D4254),+VindIndeks_raw_20_large!D4254,"")</f>
        <v/>
      </c>
    </row>
    <row r="4256">
      <c r="O4256" s="12">
        <f>+IF(ISNUMBER(ROUND(S4256,0)),ROUND(S4256,0),"")</f>
        <v/>
      </c>
      <c r="P4256">
        <f>IF(ISNUMBER(+VindIndeks_raw_20_small!A4255),+VindIndeks_raw_20_small!A4255,"")</f>
        <v/>
      </c>
      <c r="Q4256">
        <f>IF(ISNUMBER(+VindIndeks_raw_20_small!B4255),+VindIndeks_raw_20_small!B4255,"")</f>
        <v/>
      </c>
      <c r="R4256">
        <f>IF(ISNUMBER(+VindIndeks_raw_20_small!C4255),+VindIndeks_raw_20_small!C4255,"")</f>
        <v/>
      </c>
      <c r="S4256">
        <f>IF(ISNUMBER(+VindIndeks_raw_20_small!D4255),+VindIndeks_raw_20_small!D4255,"")</f>
        <v/>
      </c>
      <c r="U4256" s="12">
        <f>+IF(ISNUMBER(ROUND(Y4256,0)),ROUND(Y4256,0),"")</f>
        <v/>
      </c>
      <c r="V4256">
        <f>IF(ISNUMBER(+VindIndeks_raw_20_large!A4255),+VindIndeks_raw_20_large!A4255,"")</f>
        <v/>
      </c>
      <c r="W4256">
        <f>IF(ISNUMBER(+VindIndeks_raw_20_large!B4255),+VindIndeks_raw_20_large!B4255,"")</f>
        <v/>
      </c>
      <c r="X4256">
        <f>IF(ISNUMBER(+VindIndeks_raw_20_large!C4255),+VindIndeks_raw_20_large!C4255,"")</f>
        <v/>
      </c>
      <c r="Y4256">
        <f>IF(ISNUMBER(+VindIndeks_raw_20_large!D4255),+VindIndeks_raw_20_large!D4255,"")</f>
        <v/>
      </c>
    </row>
    <row r="4257">
      <c r="O4257" s="12">
        <f>+IF(ISNUMBER(ROUND(S4257,0)),ROUND(S4257,0),"")</f>
        <v/>
      </c>
      <c r="P4257">
        <f>IF(ISNUMBER(+VindIndeks_raw_20_small!A4256),+VindIndeks_raw_20_small!A4256,"")</f>
        <v/>
      </c>
      <c r="Q4257">
        <f>IF(ISNUMBER(+VindIndeks_raw_20_small!B4256),+VindIndeks_raw_20_small!B4256,"")</f>
        <v/>
      </c>
      <c r="R4257">
        <f>IF(ISNUMBER(+VindIndeks_raw_20_small!C4256),+VindIndeks_raw_20_small!C4256,"")</f>
        <v/>
      </c>
      <c r="S4257">
        <f>IF(ISNUMBER(+VindIndeks_raw_20_small!D4256),+VindIndeks_raw_20_small!D4256,"")</f>
        <v/>
      </c>
      <c r="U4257" s="12">
        <f>+IF(ISNUMBER(ROUND(Y4257,0)),ROUND(Y4257,0),"")</f>
        <v/>
      </c>
      <c r="V4257">
        <f>IF(ISNUMBER(+VindIndeks_raw_20_large!A4256),+VindIndeks_raw_20_large!A4256,"")</f>
        <v/>
      </c>
      <c r="W4257">
        <f>IF(ISNUMBER(+VindIndeks_raw_20_large!B4256),+VindIndeks_raw_20_large!B4256,"")</f>
        <v/>
      </c>
      <c r="X4257">
        <f>IF(ISNUMBER(+VindIndeks_raw_20_large!C4256),+VindIndeks_raw_20_large!C4256,"")</f>
        <v/>
      </c>
      <c r="Y4257">
        <f>IF(ISNUMBER(+VindIndeks_raw_20_large!D4256),+VindIndeks_raw_20_large!D4256,"")</f>
        <v/>
      </c>
    </row>
    <row r="4258">
      <c r="O4258" s="12">
        <f>+IF(ISNUMBER(ROUND(S4258,0)),ROUND(S4258,0),"")</f>
        <v/>
      </c>
      <c r="P4258">
        <f>IF(ISNUMBER(+VindIndeks_raw_20_small!A4257),+VindIndeks_raw_20_small!A4257,"")</f>
        <v/>
      </c>
      <c r="Q4258">
        <f>IF(ISNUMBER(+VindIndeks_raw_20_small!B4257),+VindIndeks_raw_20_small!B4257,"")</f>
        <v/>
      </c>
      <c r="R4258">
        <f>IF(ISNUMBER(+VindIndeks_raw_20_small!C4257),+VindIndeks_raw_20_small!C4257,"")</f>
        <v/>
      </c>
      <c r="S4258">
        <f>IF(ISNUMBER(+VindIndeks_raw_20_small!D4257),+VindIndeks_raw_20_small!D4257,"")</f>
        <v/>
      </c>
      <c r="U4258" s="12">
        <f>+IF(ISNUMBER(ROUND(Y4258,0)),ROUND(Y4258,0),"")</f>
        <v/>
      </c>
      <c r="V4258">
        <f>IF(ISNUMBER(+VindIndeks_raw_20_large!A4257),+VindIndeks_raw_20_large!A4257,"")</f>
        <v/>
      </c>
      <c r="W4258">
        <f>IF(ISNUMBER(+VindIndeks_raw_20_large!B4257),+VindIndeks_raw_20_large!B4257,"")</f>
        <v/>
      </c>
      <c r="X4258">
        <f>IF(ISNUMBER(+VindIndeks_raw_20_large!C4257),+VindIndeks_raw_20_large!C4257,"")</f>
        <v/>
      </c>
      <c r="Y4258">
        <f>IF(ISNUMBER(+VindIndeks_raw_20_large!D4257),+VindIndeks_raw_20_large!D4257,"")</f>
        <v/>
      </c>
    </row>
    <row r="4259">
      <c r="O4259" s="12">
        <f>+IF(ISNUMBER(ROUND(S4259,0)),ROUND(S4259,0),"")</f>
        <v/>
      </c>
      <c r="P4259">
        <f>IF(ISNUMBER(+VindIndeks_raw_20_small!A4258),+VindIndeks_raw_20_small!A4258,"")</f>
        <v/>
      </c>
      <c r="Q4259">
        <f>IF(ISNUMBER(+VindIndeks_raw_20_small!B4258),+VindIndeks_raw_20_small!B4258,"")</f>
        <v/>
      </c>
      <c r="R4259">
        <f>IF(ISNUMBER(+VindIndeks_raw_20_small!C4258),+VindIndeks_raw_20_small!C4258,"")</f>
        <v/>
      </c>
      <c r="S4259">
        <f>IF(ISNUMBER(+VindIndeks_raw_20_small!D4258),+VindIndeks_raw_20_small!D4258,"")</f>
        <v/>
      </c>
      <c r="U4259" s="12">
        <f>+IF(ISNUMBER(ROUND(Y4259,0)),ROUND(Y4259,0),"")</f>
        <v/>
      </c>
      <c r="V4259">
        <f>IF(ISNUMBER(+VindIndeks_raw_20_large!A4258),+VindIndeks_raw_20_large!A4258,"")</f>
        <v/>
      </c>
      <c r="W4259">
        <f>IF(ISNUMBER(+VindIndeks_raw_20_large!B4258),+VindIndeks_raw_20_large!B4258,"")</f>
        <v/>
      </c>
      <c r="X4259">
        <f>IF(ISNUMBER(+VindIndeks_raw_20_large!C4258),+VindIndeks_raw_20_large!C4258,"")</f>
        <v/>
      </c>
      <c r="Y4259">
        <f>IF(ISNUMBER(+VindIndeks_raw_20_large!D4258),+VindIndeks_raw_20_large!D4258,"")</f>
        <v/>
      </c>
    </row>
    <row r="4260">
      <c r="O4260" s="12">
        <f>+IF(ISNUMBER(ROUND(S4260,0)),ROUND(S4260,0),"")</f>
        <v/>
      </c>
      <c r="P4260">
        <f>IF(ISNUMBER(+VindIndeks_raw_20_small!A4259),+VindIndeks_raw_20_small!A4259,"")</f>
        <v/>
      </c>
      <c r="Q4260">
        <f>IF(ISNUMBER(+VindIndeks_raw_20_small!B4259),+VindIndeks_raw_20_small!B4259,"")</f>
        <v/>
      </c>
      <c r="R4260">
        <f>IF(ISNUMBER(+VindIndeks_raw_20_small!C4259),+VindIndeks_raw_20_small!C4259,"")</f>
        <v/>
      </c>
      <c r="S4260">
        <f>IF(ISNUMBER(+VindIndeks_raw_20_small!D4259),+VindIndeks_raw_20_small!D4259,"")</f>
        <v/>
      </c>
      <c r="U4260" s="12">
        <f>+IF(ISNUMBER(ROUND(Y4260,0)),ROUND(Y4260,0),"")</f>
        <v/>
      </c>
      <c r="V4260">
        <f>IF(ISNUMBER(+VindIndeks_raw_20_large!A4259),+VindIndeks_raw_20_large!A4259,"")</f>
        <v/>
      </c>
      <c r="W4260">
        <f>IF(ISNUMBER(+VindIndeks_raw_20_large!B4259),+VindIndeks_raw_20_large!B4259,"")</f>
        <v/>
      </c>
      <c r="X4260">
        <f>IF(ISNUMBER(+VindIndeks_raw_20_large!C4259),+VindIndeks_raw_20_large!C4259,"")</f>
        <v/>
      </c>
      <c r="Y4260">
        <f>IF(ISNUMBER(+VindIndeks_raw_20_large!D4259),+VindIndeks_raw_20_large!D4259,"")</f>
        <v/>
      </c>
    </row>
    <row r="4261">
      <c r="O4261" s="12">
        <f>+IF(ISNUMBER(ROUND(S4261,0)),ROUND(S4261,0),"")</f>
        <v/>
      </c>
      <c r="P4261">
        <f>IF(ISNUMBER(+VindIndeks_raw_20_small!A4260),+VindIndeks_raw_20_small!A4260,"")</f>
        <v/>
      </c>
      <c r="Q4261">
        <f>IF(ISNUMBER(+VindIndeks_raw_20_small!B4260),+VindIndeks_raw_20_small!B4260,"")</f>
        <v/>
      </c>
      <c r="R4261">
        <f>IF(ISNUMBER(+VindIndeks_raw_20_small!C4260),+VindIndeks_raw_20_small!C4260,"")</f>
        <v/>
      </c>
      <c r="S4261">
        <f>IF(ISNUMBER(+VindIndeks_raw_20_small!D4260),+VindIndeks_raw_20_small!D4260,"")</f>
        <v/>
      </c>
      <c r="U4261" s="12">
        <f>+IF(ISNUMBER(ROUND(Y4261,0)),ROUND(Y4261,0),"")</f>
        <v/>
      </c>
      <c r="V4261">
        <f>IF(ISNUMBER(+VindIndeks_raw_20_large!A4260),+VindIndeks_raw_20_large!A4260,"")</f>
        <v/>
      </c>
      <c r="W4261">
        <f>IF(ISNUMBER(+VindIndeks_raw_20_large!B4260),+VindIndeks_raw_20_large!B4260,"")</f>
        <v/>
      </c>
      <c r="X4261">
        <f>IF(ISNUMBER(+VindIndeks_raw_20_large!C4260),+VindIndeks_raw_20_large!C4260,"")</f>
        <v/>
      </c>
      <c r="Y4261">
        <f>IF(ISNUMBER(+VindIndeks_raw_20_large!D4260),+VindIndeks_raw_20_large!D4260,"")</f>
        <v/>
      </c>
    </row>
    <row r="4262">
      <c r="O4262" s="12">
        <f>+IF(ISNUMBER(ROUND(S4262,0)),ROUND(S4262,0),"")</f>
        <v/>
      </c>
      <c r="P4262">
        <f>IF(ISNUMBER(+VindIndeks_raw_20_small!A4261),+VindIndeks_raw_20_small!A4261,"")</f>
        <v/>
      </c>
      <c r="Q4262">
        <f>IF(ISNUMBER(+VindIndeks_raw_20_small!B4261),+VindIndeks_raw_20_small!B4261,"")</f>
        <v/>
      </c>
      <c r="R4262">
        <f>IF(ISNUMBER(+VindIndeks_raw_20_small!C4261),+VindIndeks_raw_20_small!C4261,"")</f>
        <v/>
      </c>
      <c r="S4262">
        <f>IF(ISNUMBER(+VindIndeks_raw_20_small!D4261),+VindIndeks_raw_20_small!D4261,"")</f>
        <v/>
      </c>
      <c r="U4262" s="12">
        <f>+IF(ISNUMBER(ROUND(Y4262,0)),ROUND(Y4262,0),"")</f>
        <v/>
      </c>
      <c r="V4262">
        <f>IF(ISNUMBER(+VindIndeks_raw_20_large!A4261),+VindIndeks_raw_20_large!A4261,"")</f>
        <v/>
      </c>
      <c r="W4262">
        <f>IF(ISNUMBER(+VindIndeks_raw_20_large!B4261),+VindIndeks_raw_20_large!B4261,"")</f>
        <v/>
      </c>
      <c r="X4262">
        <f>IF(ISNUMBER(+VindIndeks_raw_20_large!C4261),+VindIndeks_raw_20_large!C4261,"")</f>
        <v/>
      </c>
      <c r="Y4262">
        <f>IF(ISNUMBER(+VindIndeks_raw_20_large!D4261),+VindIndeks_raw_20_large!D4261,"")</f>
        <v/>
      </c>
    </row>
    <row r="4263">
      <c r="O4263" s="12">
        <f>+IF(ISNUMBER(ROUND(S4263,0)),ROUND(S4263,0),"")</f>
        <v/>
      </c>
      <c r="P4263">
        <f>IF(ISNUMBER(+VindIndeks_raw_20_small!A4262),+VindIndeks_raw_20_small!A4262,"")</f>
        <v/>
      </c>
      <c r="Q4263">
        <f>IF(ISNUMBER(+VindIndeks_raw_20_small!B4262),+VindIndeks_raw_20_small!B4262,"")</f>
        <v/>
      </c>
      <c r="R4263">
        <f>IF(ISNUMBER(+VindIndeks_raw_20_small!C4262),+VindIndeks_raw_20_small!C4262,"")</f>
        <v/>
      </c>
      <c r="S4263">
        <f>IF(ISNUMBER(+VindIndeks_raw_20_small!D4262),+VindIndeks_raw_20_small!D4262,"")</f>
        <v/>
      </c>
      <c r="U4263" s="12">
        <f>+IF(ISNUMBER(ROUND(Y4263,0)),ROUND(Y4263,0),"")</f>
        <v/>
      </c>
      <c r="V4263">
        <f>IF(ISNUMBER(+VindIndeks_raw_20_large!A4262),+VindIndeks_raw_20_large!A4262,"")</f>
        <v/>
      </c>
      <c r="W4263">
        <f>IF(ISNUMBER(+VindIndeks_raw_20_large!B4262),+VindIndeks_raw_20_large!B4262,"")</f>
        <v/>
      </c>
      <c r="X4263">
        <f>IF(ISNUMBER(+VindIndeks_raw_20_large!C4262),+VindIndeks_raw_20_large!C4262,"")</f>
        <v/>
      </c>
      <c r="Y4263">
        <f>IF(ISNUMBER(+VindIndeks_raw_20_large!D4262),+VindIndeks_raw_20_large!D4262,"")</f>
        <v/>
      </c>
    </row>
    <row r="4264">
      <c r="O4264" s="12">
        <f>+IF(ISNUMBER(ROUND(S4264,0)),ROUND(S4264,0),"")</f>
        <v/>
      </c>
      <c r="P4264">
        <f>IF(ISNUMBER(+VindIndeks_raw_20_small!A4263),+VindIndeks_raw_20_small!A4263,"")</f>
        <v/>
      </c>
      <c r="Q4264">
        <f>IF(ISNUMBER(+VindIndeks_raw_20_small!B4263),+VindIndeks_raw_20_small!B4263,"")</f>
        <v/>
      </c>
      <c r="R4264">
        <f>IF(ISNUMBER(+VindIndeks_raw_20_small!C4263),+VindIndeks_raw_20_small!C4263,"")</f>
        <v/>
      </c>
      <c r="S4264">
        <f>IF(ISNUMBER(+VindIndeks_raw_20_small!D4263),+VindIndeks_raw_20_small!D4263,"")</f>
        <v/>
      </c>
      <c r="U4264" s="12">
        <f>+IF(ISNUMBER(ROUND(Y4264,0)),ROUND(Y4264,0),"")</f>
        <v/>
      </c>
      <c r="V4264">
        <f>IF(ISNUMBER(+VindIndeks_raw_20_large!A4263),+VindIndeks_raw_20_large!A4263,"")</f>
        <v/>
      </c>
      <c r="W4264">
        <f>IF(ISNUMBER(+VindIndeks_raw_20_large!B4263),+VindIndeks_raw_20_large!B4263,"")</f>
        <v/>
      </c>
      <c r="X4264">
        <f>IF(ISNUMBER(+VindIndeks_raw_20_large!C4263),+VindIndeks_raw_20_large!C4263,"")</f>
        <v/>
      </c>
      <c r="Y4264">
        <f>IF(ISNUMBER(+VindIndeks_raw_20_large!D4263),+VindIndeks_raw_20_large!D4263,"")</f>
        <v/>
      </c>
    </row>
    <row r="4265">
      <c r="O4265" s="12">
        <f>+IF(ISNUMBER(ROUND(S4265,0)),ROUND(S4265,0),"")</f>
        <v/>
      </c>
      <c r="P4265">
        <f>IF(ISNUMBER(+VindIndeks_raw_20_small!A4264),+VindIndeks_raw_20_small!A4264,"")</f>
        <v/>
      </c>
      <c r="Q4265">
        <f>IF(ISNUMBER(+VindIndeks_raw_20_small!B4264),+VindIndeks_raw_20_small!B4264,"")</f>
        <v/>
      </c>
      <c r="R4265">
        <f>IF(ISNUMBER(+VindIndeks_raw_20_small!C4264),+VindIndeks_raw_20_small!C4264,"")</f>
        <v/>
      </c>
      <c r="S4265">
        <f>IF(ISNUMBER(+VindIndeks_raw_20_small!D4264),+VindIndeks_raw_20_small!D4264,"")</f>
        <v/>
      </c>
      <c r="U4265" s="12">
        <f>+IF(ISNUMBER(ROUND(Y4265,0)),ROUND(Y4265,0),"")</f>
        <v/>
      </c>
      <c r="V4265">
        <f>IF(ISNUMBER(+VindIndeks_raw_20_large!A4264),+VindIndeks_raw_20_large!A4264,"")</f>
        <v/>
      </c>
      <c r="W4265">
        <f>IF(ISNUMBER(+VindIndeks_raw_20_large!B4264),+VindIndeks_raw_20_large!B4264,"")</f>
        <v/>
      </c>
      <c r="X4265">
        <f>IF(ISNUMBER(+VindIndeks_raw_20_large!C4264),+VindIndeks_raw_20_large!C4264,"")</f>
        <v/>
      </c>
      <c r="Y4265">
        <f>IF(ISNUMBER(+VindIndeks_raw_20_large!D4264),+VindIndeks_raw_20_large!D4264,"")</f>
        <v/>
      </c>
    </row>
    <row r="4266">
      <c r="O4266" s="12">
        <f>+IF(ISNUMBER(ROUND(S4266,0)),ROUND(S4266,0),"")</f>
        <v/>
      </c>
      <c r="P4266">
        <f>IF(ISNUMBER(+VindIndeks_raw_20_small!A4265),+VindIndeks_raw_20_small!A4265,"")</f>
        <v/>
      </c>
      <c r="Q4266">
        <f>IF(ISNUMBER(+VindIndeks_raw_20_small!B4265),+VindIndeks_raw_20_small!B4265,"")</f>
        <v/>
      </c>
      <c r="R4266">
        <f>IF(ISNUMBER(+VindIndeks_raw_20_small!C4265),+VindIndeks_raw_20_small!C4265,"")</f>
        <v/>
      </c>
      <c r="S4266">
        <f>IF(ISNUMBER(+VindIndeks_raw_20_small!D4265),+VindIndeks_raw_20_small!D4265,"")</f>
        <v/>
      </c>
      <c r="U4266" s="12">
        <f>+IF(ISNUMBER(ROUND(Y4266,0)),ROUND(Y4266,0),"")</f>
        <v/>
      </c>
      <c r="V4266">
        <f>IF(ISNUMBER(+VindIndeks_raw_20_large!A4265),+VindIndeks_raw_20_large!A4265,"")</f>
        <v/>
      </c>
      <c r="W4266">
        <f>IF(ISNUMBER(+VindIndeks_raw_20_large!B4265),+VindIndeks_raw_20_large!B4265,"")</f>
        <v/>
      </c>
      <c r="X4266">
        <f>IF(ISNUMBER(+VindIndeks_raw_20_large!C4265),+VindIndeks_raw_20_large!C4265,"")</f>
        <v/>
      </c>
      <c r="Y4266">
        <f>IF(ISNUMBER(+VindIndeks_raw_20_large!D4265),+VindIndeks_raw_20_large!D4265,"")</f>
        <v/>
      </c>
    </row>
    <row r="4267">
      <c r="O4267" s="12">
        <f>+IF(ISNUMBER(ROUND(S4267,0)),ROUND(S4267,0),"")</f>
        <v/>
      </c>
      <c r="P4267">
        <f>IF(ISNUMBER(+VindIndeks_raw_20_small!A4266),+VindIndeks_raw_20_small!A4266,"")</f>
        <v/>
      </c>
      <c r="Q4267">
        <f>IF(ISNUMBER(+VindIndeks_raw_20_small!B4266),+VindIndeks_raw_20_small!B4266,"")</f>
        <v/>
      </c>
      <c r="R4267">
        <f>IF(ISNUMBER(+VindIndeks_raw_20_small!C4266),+VindIndeks_raw_20_small!C4266,"")</f>
        <v/>
      </c>
      <c r="S4267">
        <f>IF(ISNUMBER(+VindIndeks_raw_20_small!D4266),+VindIndeks_raw_20_small!D4266,"")</f>
        <v/>
      </c>
      <c r="U4267" s="12">
        <f>+IF(ISNUMBER(ROUND(Y4267,0)),ROUND(Y4267,0),"")</f>
        <v/>
      </c>
      <c r="V4267">
        <f>IF(ISNUMBER(+VindIndeks_raw_20_large!A4266),+VindIndeks_raw_20_large!A4266,"")</f>
        <v/>
      </c>
      <c r="W4267">
        <f>IF(ISNUMBER(+VindIndeks_raw_20_large!B4266),+VindIndeks_raw_20_large!B4266,"")</f>
        <v/>
      </c>
      <c r="X4267">
        <f>IF(ISNUMBER(+VindIndeks_raw_20_large!C4266),+VindIndeks_raw_20_large!C4266,"")</f>
        <v/>
      </c>
      <c r="Y4267">
        <f>IF(ISNUMBER(+VindIndeks_raw_20_large!D4266),+VindIndeks_raw_20_large!D4266,"")</f>
        <v/>
      </c>
    </row>
    <row r="4268">
      <c r="O4268" s="12">
        <f>+IF(ISNUMBER(ROUND(S4268,0)),ROUND(S4268,0),"")</f>
        <v/>
      </c>
      <c r="P4268">
        <f>IF(ISNUMBER(+VindIndeks_raw_20_small!A4267),+VindIndeks_raw_20_small!A4267,"")</f>
        <v/>
      </c>
      <c r="Q4268">
        <f>IF(ISNUMBER(+VindIndeks_raw_20_small!B4267),+VindIndeks_raw_20_small!B4267,"")</f>
        <v/>
      </c>
      <c r="R4268">
        <f>IF(ISNUMBER(+VindIndeks_raw_20_small!C4267),+VindIndeks_raw_20_small!C4267,"")</f>
        <v/>
      </c>
      <c r="S4268">
        <f>IF(ISNUMBER(+VindIndeks_raw_20_small!D4267),+VindIndeks_raw_20_small!D4267,"")</f>
        <v/>
      </c>
      <c r="U4268" s="12">
        <f>+IF(ISNUMBER(ROUND(Y4268,0)),ROUND(Y4268,0),"")</f>
        <v/>
      </c>
      <c r="V4268">
        <f>IF(ISNUMBER(+VindIndeks_raw_20_large!A4267),+VindIndeks_raw_20_large!A4267,"")</f>
        <v/>
      </c>
      <c r="W4268">
        <f>IF(ISNUMBER(+VindIndeks_raw_20_large!B4267),+VindIndeks_raw_20_large!B4267,"")</f>
        <v/>
      </c>
      <c r="X4268">
        <f>IF(ISNUMBER(+VindIndeks_raw_20_large!C4267),+VindIndeks_raw_20_large!C4267,"")</f>
        <v/>
      </c>
      <c r="Y4268">
        <f>IF(ISNUMBER(+VindIndeks_raw_20_large!D4267),+VindIndeks_raw_20_large!D4267,"")</f>
        <v/>
      </c>
    </row>
    <row r="4269">
      <c r="O4269" s="12">
        <f>+IF(ISNUMBER(ROUND(S4269,0)),ROUND(S4269,0),"")</f>
        <v/>
      </c>
      <c r="P4269">
        <f>IF(ISNUMBER(+VindIndeks_raw_20_small!A4268),+VindIndeks_raw_20_small!A4268,"")</f>
        <v/>
      </c>
      <c r="Q4269">
        <f>IF(ISNUMBER(+VindIndeks_raw_20_small!B4268),+VindIndeks_raw_20_small!B4268,"")</f>
        <v/>
      </c>
      <c r="R4269">
        <f>IF(ISNUMBER(+VindIndeks_raw_20_small!C4268),+VindIndeks_raw_20_small!C4268,"")</f>
        <v/>
      </c>
      <c r="S4269">
        <f>IF(ISNUMBER(+VindIndeks_raw_20_small!D4268),+VindIndeks_raw_20_small!D4268,"")</f>
        <v/>
      </c>
      <c r="U4269" s="12">
        <f>+IF(ISNUMBER(ROUND(Y4269,0)),ROUND(Y4269,0),"")</f>
        <v/>
      </c>
      <c r="V4269">
        <f>IF(ISNUMBER(+VindIndeks_raw_20_large!A4268),+VindIndeks_raw_20_large!A4268,"")</f>
        <v/>
      </c>
      <c r="W4269">
        <f>IF(ISNUMBER(+VindIndeks_raw_20_large!B4268),+VindIndeks_raw_20_large!B4268,"")</f>
        <v/>
      </c>
      <c r="X4269">
        <f>IF(ISNUMBER(+VindIndeks_raw_20_large!C4268),+VindIndeks_raw_20_large!C4268,"")</f>
        <v/>
      </c>
      <c r="Y4269">
        <f>IF(ISNUMBER(+VindIndeks_raw_20_large!D4268),+VindIndeks_raw_20_large!D4268,"")</f>
        <v/>
      </c>
    </row>
    <row r="4270">
      <c r="O4270" s="12">
        <f>+IF(ISNUMBER(ROUND(S4270,0)),ROUND(S4270,0),"")</f>
        <v/>
      </c>
      <c r="P4270">
        <f>IF(ISNUMBER(+VindIndeks_raw_20_small!A4269),+VindIndeks_raw_20_small!A4269,"")</f>
        <v/>
      </c>
      <c r="Q4270">
        <f>IF(ISNUMBER(+VindIndeks_raw_20_small!B4269),+VindIndeks_raw_20_small!B4269,"")</f>
        <v/>
      </c>
      <c r="R4270">
        <f>IF(ISNUMBER(+VindIndeks_raw_20_small!C4269),+VindIndeks_raw_20_small!C4269,"")</f>
        <v/>
      </c>
      <c r="S4270">
        <f>IF(ISNUMBER(+VindIndeks_raw_20_small!D4269),+VindIndeks_raw_20_small!D4269,"")</f>
        <v/>
      </c>
      <c r="U4270" s="12">
        <f>+IF(ISNUMBER(ROUND(Y4270,0)),ROUND(Y4270,0),"")</f>
        <v/>
      </c>
      <c r="V4270">
        <f>IF(ISNUMBER(+VindIndeks_raw_20_large!A4269),+VindIndeks_raw_20_large!A4269,"")</f>
        <v/>
      </c>
      <c r="W4270">
        <f>IF(ISNUMBER(+VindIndeks_raw_20_large!B4269),+VindIndeks_raw_20_large!B4269,"")</f>
        <v/>
      </c>
      <c r="X4270">
        <f>IF(ISNUMBER(+VindIndeks_raw_20_large!C4269),+VindIndeks_raw_20_large!C4269,"")</f>
        <v/>
      </c>
      <c r="Y4270">
        <f>IF(ISNUMBER(+VindIndeks_raw_20_large!D4269),+VindIndeks_raw_20_large!D4269,"")</f>
        <v/>
      </c>
    </row>
    <row r="4271">
      <c r="O4271" s="12">
        <f>+IF(ISNUMBER(ROUND(S4271,0)),ROUND(S4271,0),"")</f>
        <v/>
      </c>
      <c r="P4271">
        <f>IF(ISNUMBER(+VindIndeks_raw_20_small!A4270),+VindIndeks_raw_20_small!A4270,"")</f>
        <v/>
      </c>
      <c r="Q4271">
        <f>IF(ISNUMBER(+VindIndeks_raw_20_small!B4270),+VindIndeks_raw_20_small!B4270,"")</f>
        <v/>
      </c>
      <c r="R4271">
        <f>IF(ISNUMBER(+VindIndeks_raw_20_small!C4270),+VindIndeks_raw_20_small!C4270,"")</f>
        <v/>
      </c>
      <c r="S4271">
        <f>IF(ISNUMBER(+VindIndeks_raw_20_small!D4270),+VindIndeks_raw_20_small!D4270,"")</f>
        <v/>
      </c>
      <c r="U4271" s="12">
        <f>+IF(ISNUMBER(ROUND(Y4271,0)),ROUND(Y4271,0),"")</f>
        <v/>
      </c>
      <c r="V4271">
        <f>IF(ISNUMBER(+VindIndeks_raw_20_large!A4270),+VindIndeks_raw_20_large!A4270,"")</f>
        <v/>
      </c>
      <c r="W4271">
        <f>IF(ISNUMBER(+VindIndeks_raw_20_large!B4270),+VindIndeks_raw_20_large!B4270,"")</f>
        <v/>
      </c>
      <c r="X4271">
        <f>IF(ISNUMBER(+VindIndeks_raw_20_large!C4270),+VindIndeks_raw_20_large!C4270,"")</f>
        <v/>
      </c>
      <c r="Y4271">
        <f>IF(ISNUMBER(+VindIndeks_raw_20_large!D4270),+VindIndeks_raw_20_large!D4270,"")</f>
        <v/>
      </c>
    </row>
    <row r="4272">
      <c r="O4272" s="12">
        <f>+IF(ISNUMBER(ROUND(S4272,0)),ROUND(S4272,0),"")</f>
        <v/>
      </c>
      <c r="P4272">
        <f>IF(ISNUMBER(+VindIndeks_raw_20_small!A4271),+VindIndeks_raw_20_small!A4271,"")</f>
        <v/>
      </c>
      <c r="Q4272">
        <f>IF(ISNUMBER(+VindIndeks_raw_20_small!B4271),+VindIndeks_raw_20_small!B4271,"")</f>
        <v/>
      </c>
      <c r="R4272">
        <f>IF(ISNUMBER(+VindIndeks_raw_20_small!C4271),+VindIndeks_raw_20_small!C4271,"")</f>
        <v/>
      </c>
      <c r="S4272">
        <f>IF(ISNUMBER(+VindIndeks_raw_20_small!D4271),+VindIndeks_raw_20_small!D4271,"")</f>
        <v/>
      </c>
      <c r="U4272" s="12">
        <f>+IF(ISNUMBER(ROUND(Y4272,0)),ROUND(Y4272,0),"")</f>
        <v/>
      </c>
      <c r="V4272">
        <f>IF(ISNUMBER(+VindIndeks_raw_20_large!A4271),+VindIndeks_raw_20_large!A4271,"")</f>
        <v/>
      </c>
      <c r="W4272">
        <f>IF(ISNUMBER(+VindIndeks_raw_20_large!B4271),+VindIndeks_raw_20_large!B4271,"")</f>
        <v/>
      </c>
      <c r="X4272">
        <f>IF(ISNUMBER(+VindIndeks_raw_20_large!C4271),+VindIndeks_raw_20_large!C4271,"")</f>
        <v/>
      </c>
      <c r="Y4272">
        <f>IF(ISNUMBER(+VindIndeks_raw_20_large!D4271),+VindIndeks_raw_20_large!D4271,"")</f>
        <v/>
      </c>
    </row>
    <row r="4273">
      <c r="O4273" s="12">
        <f>+IF(ISNUMBER(ROUND(S4273,0)),ROUND(S4273,0),"")</f>
        <v/>
      </c>
      <c r="P4273">
        <f>IF(ISNUMBER(+VindIndeks_raw_20_small!A4272),+VindIndeks_raw_20_small!A4272,"")</f>
        <v/>
      </c>
      <c r="Q4273">
        <f>IF(ISNUMBER(+VindIndeks_raw_20_small!B4272),+VindIndeks_raw_20_small!B4272,"")</f>
        <v/>
      </c>
      <c r="R4273">
        <f>IF(ISNUMBER(+VindIndeks_raw_20_small!C4272),+VindIndeks_raw_20_small!C4272,"")</f>
        <v/>
      </c>
      <c r="S4273">
        <f>IF(ISNUMBER(+VindIndeks_raw_20_small!D4272),+VindIndeks_raw_20_small!D4272,"")</f>
        <v/>
      </c>
      <c r="U4273" s="12">
        <f>+IF(ISNUMBER(ROUND(Y4273,0)),ROUND(Y4273,0),"")</f>
        <v/>
      </c>
      <c r="V4273">
        <f>IF(ISNUMBER(+VindIndeks_raw_20_large!A4272),+VindIndeks_raw_20_large!A4272,"")</f>
        <v/>
      </c>
      <c r="W4273">
        <f>IF(ISNUMBER(+VindIndeks_raw_20_large!B4272),+VindIndeks_raw_20_large!B4272,"")</f>
        <v/>
      </c>
      <c r="X4273">
        <f>IF(ISNUMBER(+VindIndeks_raw_20_large!C4272),+VindIndeks_raw_20_large!C4272,"")</f>
        <v/>
      </c>
      <c r="Y4273">
        <f>IF(ISNUMBER(+VindIndeks_raw_20_large!D4272),+VindIndeks_raw_20_large!D4272,"")</f>
        <v/>
      </c>
    </row>
    <row r="4274">
      <c r="O4274" s="12">
        <f>+IF(ISNUMBER(ROUND(S4274,0)),ROUND(S4274,0),"")</f>
        <v/>
      </c>
      <c r="P4274">
        <f>IF(ISNUMBER(+VindIndeks_raw_20_small!A4273),+VindIndeks_raw_20_small!A4273,"")</f>
        <v/>
      </c>
      <c r="Q4274">
        <f>IF(ISNUMBER(+VindIndeks_raw_20_small!B4273),+VindIndeks_raw_20_small!B4273,"")</f>
        <v/>
      </c>
      <c r="R4274">
        <f>IF(ISNUMBER(+VindIndeks_raw_20_small!C4273),+VindIndeks_raw_20_small!C4273,"")</f>
        <v/>
      </c>
      <c r="S4274">
        <f>IF(ISNUMBER(+VindIndeks_raw_20_small!D4273),+VindIndeks_raw_20_small!D4273,"")</f>
        <v/>
      </c>
      <c r="U4274" s="12">
        <f>+IF(ISNUMBER(ROUND(Y4274,0)),ROUND(Y4274,0),"")</f>
        <v/>
      </c>
      <c r="V4274">
        <f>IF(ISNUMBER(+VindIndeks_raw_20_large!A4273),+VindIndeks_raw_20_large!A4273,"")</f>
        <v/>
      </c>
      <c r="W4274">
        <f>IF(ISNUMBER(+VindIndeks_raw_20_large!B4273),+VindIndeks_raw_20_large!B4273,"")</f>
        <v/>
      </c>
      <c r="X4274">
        <f>IF(ISNUMBER(+VindIndeks_raw_20_large!C4273),+VindIndeks_raw_20_large!C4273,"")</f>
        <v/>
      </c>
      <c r="Y4274">
        <f>IF(ISNUMBER(+VindIndeks_raw_20_large!D4273),+VindIndeks_raw_20_large!D4273,"")</f>
        <v/>
      </c>
    </row>
    <row r="4275">
      <c r="O4275" s="12">
        <f>+IF(ISNUMBER(ROUND(S4275,0)),ROUND(S4275,0),"")</f>
        <v/>
      </c>
      <c r="P4275">
        <f>IF(ISNUMBER(+VindIndeks_raw_20_small!A4274),+VindIndeks_raw_20_small!A4274,"")</f>
        <v/>
      </c>
      <c r="Q4275">
        <f>IF(ISNUMBER(+VindIndeks_raw_20_small!B4274),+VindIndeks_raw_20_small!B4274,"")</f>
        <v/>
      </c>
      <c r="R4275">
        <f>IF(ISNUMBER(+VindIndeks_raw_20_small!C4274),+VindIndeks_raw_20_small!C4274,"")</f>
        <v/>
      </c>
      <c r="S4275">
        <f>IF(ISNUMBER(+VindIndeks_raw_20_small!D4274),+VindIndeks_raw_20_small!D4274,"")</f>
        <v/>
      </c>
      <c r="U4275" s="12">
        <f>+IF(ISNUMBER(ROUND(Y4275,0)),ROUND(Y4275,0),"")</f>
        <v/>
      </c>
      <c r="V4275">
        <f>IF(ISNUMBER(+VindIndeks_raw_20_large!A4274),+VindIndeks_raw_20_large!A4274,"")</f>
        <v/>
      </c>
      <c r="W4275">
        <f>IF(ISNUMBER(+VindIndeks_raw_20_large!B4274),+VindIndeks_raw_20_large!B4274,"")</f>
        <v/>
      </c>
      <c r="X4275">
        <f>IF(ISNUMBER(+VindIndeks_raw_20_large!C4274),+VindIndeks_raw_20_large!C4274,"")</f>
        <v/>
      </c>
      <c r="Y4275">
        <f>IF(ISNUMBER(+VindIndeks_raw_20_large!D4274),+VindIndeks_raw_20_large!D4274,"")</f>
        <v/>
      </c>
    </row>
    <row r="4276">
      <c r="O4276" s="12">
        <f>+IF(ISNUMBER(ROUND(S4276,0)),ROUND(S4276,0),"")</f>
        <v/>
      </c>
      <c r="P4276">
        <f>IF(ISNUMBER(+VindIndeks_raw_20_small!A4275),+VindIndeks_raw_20_small!A4275,"")</f>
        <v/>
      </c>
      <c r="Q4276">
        <f>IF(ISNUMBER(+VindIndeks_raw_20_small!B4275),+VindIndeks_raw_20_small!B4275,"")</f>
        <v/>
      </c>
      <c r="R4276">
        <f>IF(ISNUMBER(+VindIndeks_raw_20_small!C4275),+VindIndeks_raw_20_small!C4275,"")</f>
        <v/>
      </c>
      <c r="S4276">
        <f>IF(ISNUMBER(+VindIndeks_raw_20_small!D4275),+VindIndeks_raw_20_small!D4275,"")</f>
        <v/>
      </c>
      <c r="U4276" s="12">
        <f>+IF(ISNUMBER(ROUND(Y4276,0)),ROUND(Y4276,0),"")</f>
        <v/>
      </c>
      <c r="V4276">
        <f>IF(ISNUMBER(+VindIndeks_raw_20_large!A4275),+VindIndeks_raw_20_large!A4275,"")</f>
        <v/>
      </c>
      <c r="W4276">
        <f>IF(ISNUMBER(+VindIndeks_raw_20_large!B4275),+VindIndeks_raw_20_large!B4275,"")</f>
        <v/>
      </c>
      <c r="X4276">
        <f>IF(ISNUMBER(+VindIndeks_raw_20_large!C4275),+VindIndeks_raw_20_large!C4275,"")</f>
        <v/>
      </c>
      <c r="Y4276">
        <f>IF(ISNUMBER(+VindIndeks_raw_20_large!D4275),+VindIndeks_raw_20_large!D4275,"")</f>
        <v/>
      </c>
    </row>
    <row r="4277">
      <c r="O4277" s="12">
        <f>+IF(ISNUMBER(ROUND(S4277,0)),ROUND(S4277,0),"")</f>
        <v/>
      </c>
      <c r="P4277">
        <f>IF(ISNUMBER(+VindIndeks_raw_20_small!A4276),+VindIndeks_raw_20_small!A4276,"")</f>
        <v/>
      </c>
      <c r="Q4277">
        <f>IF(ISNUMBER(+VindIndeks_raw_20_small!B4276),+VindIndeks_raw_20_small!B4276,"")</f>
        <v/>
      </c>
      <c r="R4277">
        <f>IF(ISNUMBER(+VindIndeks_raw_20_small!C4276),+VindIndeks_raw_20_small!C4276,"")</f>
        <v/>
      </c>
      <c r="S4277">
        <f>IF(ISNUMBER(+VindIndeks_raw_20_small!D4276),+VindIndeks_raw_20_small!D4276,"")</f>
        <v/>
      </c>
      <c r="U4277" s="12">
        <f>+IF(ISNUMBER(ROUND(Y4277,0)),ROUND(Y4277,0),"")</f>
        <v/>
      </c>
      <c r="V4277">
        <f>IF(ISNUMBER(+VindIndeks_raw_20_large!A4276),+VindIndeks_raw_20_large!A4276,"")</f>
        <v/>
      </c>
      <c r="W4277">
        <f>IF(ISNUMBER(+VindIndeks_raw_20_large!B4276),+VindIndeks_raw_20_large!B4276,"")</f>
        <v/>
      </c>
      <c r="X4277">
        <f>IF(ISNUMBER(+VindIndeks_raw_20_large!C4276),+VindIndeks_raw_20_large!C4276,"")</f>
        <v/>
      </c>
      <c r="Y4277">
        <f>IF(ISNUMBER(+VindIndeks_raw_20_large!D4276),+VindIndeks_raw_20_large!D4276,"")</f>
        <v/>
      </c>
    </row>
    <row r="4278">
      <c r="O4278" s="12">
        <f>+IF(ISNUMBER(ROUND(S4278,0)),ROUND(S4278,0),"")</f>
        <v/>
      </c>
      <c r="P4278">
        <f>IF(ISNUMBER(+VindIndeks_raw_20_small!A4277),+VindIndeks_raw_20_small!A4277,"")</f>
        <v/>
      </c>
      <c r="Q4278">
        <f>IF(ISNUMBER(+VindIndeks_raw_20_small!B4277),+VindIndeks_raw_20_small!B4277,"")</f>
        <v/>
      </c>
      <c r="R4278">
        <f>IF(ISNUMBER(+VindIndeks_raw_20_small!C4277),+VindIndeks_raw_20_small!C4277,"")</f>
        <v/>
      </c>
      <c r="S4278">
        <f>IF(ISNUMBER(+VindIndeks_raw_20_small!D4277),+VindIndeks_raw_20_small!D4277,"")</f>
        <v/>
      </c>
      <c r="U4278" s="12">
        <f>+IF(ISNUMBER(ROUND(Y4278,0)),ROUND(Y4278,0),"")</f>
        <v/>
      </c>
      <c r="V4278">
        <f>IF(ISNUMBER(+VindIndeks_raw_20_large!A4277),+VindIndeks_raw_20_large!A4277,"")</f>
        <v/>
      </c>
      <c r="W4278">
        <f>IF(ISNUMBER(+VindIndeks_raw_20_large!B4277),+VindIndeks_raw_20_large!B4277,"")</f>
        <v/>
      </c>
      <c r="X4278">
        <f>IF(ISNUMBER(+VindIndeks_raw_20_large!C4277),+VindIndeks_raw_20_large!C4277,"")</f>
        <v/>
      </c>
      <c r="Y4278">
        <f>IF(ISNUMBER(+VindIndeks_raw_20_large!D4277),+VindIndeks_raw_20_large!D4277,"")</f>
        <v/>
      </c>
    </row>
    <row r="4279">
      <c r="O4279" s="12">
        <f>+IF(ISNUMBER(ROUND(S4279,0)),ROUND(S4279,0),"")</f>
        <v/>
      </c>
      <c r="P4279">
        <f>IF(ISNUMBER(+VindIndeks_raw_20_small!A4278),+VindIndeks_raw_20_small!A4278,"")</f>
        <v/>
      </c>
      <c r="Q4279">
        <f>IF(ISNUMBER(+VindIndeks_raw_20_small!B4278),+VindIndeks_raw_20_small!B4278,"")</f>
        <v/>
      </c>
      <c r="R4279">
        <f>IF(ISNUMBER(+VindIndeks_raw_20_small!C4278),+VindIndeks_raw_20_small!C4278,"")</f>
        <v/>
      </c>
      <c r="S4279">
        <f>IF(ISNUMBER(+VindIndeks_raw_20_small!D4278),+VindIndeks_raw_20_small!D4278,"")</f>
        <v/>
      </c>
      <c r="U4279" s="12">
        <f>+IF(ISNUMBER(ROUND(Y4279,0)),ROUND(Y4279,0),"")</f>
        <v/>
      </c>
      <c r="V4279">
        <f>IF(ISNUMBER(+VindIndeks_raw_20_large!A4278),+VindIndeks_raw_20_large!A4278,"")</f>
        <v/>
      </c>
      <c r="W4279">
        <f>IF(ISNUMBER(+VindIndeks_raw_20_large!B4278),+VindIndeks_raw_20_large!B4278,"")</f>
        <v/>
      </c>
      <c r="X4279">
        <f>IF(ISNUMBER(+VindIndeks_raw_20_large!C4278),+VindIndeks_raw_20_large!C4278,"")</f>
        <v/>
      </c>
      <c r="Y4279">
        <f>IF(ISNUMBER(+VindIndeks_raw_20_large!D4278),+VindIndeks_raw_20_large!D4278,"")</f>
        <v/>
      </c>
    </row>
    <row r="4280">
      <c r="O4280" s="12">
        <f>+IF(ISNUMBER(ROUND(S4280,0)),ROUND(S4280,0),"")</f>
        <v/>
      </c>
      <c r="P4280">
        <f>IF(ISNUMBER(+VindIndeks_raw_20_small!A4279),+VindIndeks_raw_20_small!A4279,"")</f>
        <v/>
      </c>
      <c r="Q4280">
        <f>IF(ISNUMBER(+VindIndeks_raw_20_small!B4279),+VindIndeks_raw_20_small!B4279,"")</f>
        <v/>
      </c>
      <c r="R4280">
        <f>IF(ISNUMBER(+VindIndeks_raw_20_small!C4279),+VindIndeks_raw_20_small!C4279,"")</f>
        <v/>
      </c>
      <c r="S4280">
        <f>IF(ISNUMBER(+VindIndeks_raw_20_small!D4279),+VindIndeks_raw_20_small!D4279,"")</f>
        <v/>
      </c>
      <c r="U4280" s="12">
        <f>+IF(ISNUMBER(ROUND(Y4280,0)),ROUND(Y4280,0),"")</f>
        <v/>
      </c>
      <c r="V4280">
        <f>IF(ISNUMBER(+VindIndeks_raw_20_large!A4279),+VindIndeks_raw_20_large!A4279,"")</f>
        <v/>
      </c>
      <c r="W4280">
        <f>IF(ISNUMBER(+VindIndeks_raw_20_large!B4279),+VindIndeks_raw_20_large!B4279,"")</f>
        <v/>
      </c>
      <c r="X4280">
        <f>IF(ISNUMBER(+VindIndeks_raw_20_large!C4279),+VindIndeks_raw_20_large!C4279,"")</f>
        <v/>
      </c>
      <c r="Y4280">
        <f>IF(ISNUMBER(+VindIndeks_raw_20_large!D4279),+VindIndeks_raw_20_large!D4279,"")</f>
        <v/>
      </c>
    </row>
    <row r="4281">
      <c r="O4281" s="12">
        <f>+IF(ISNUMBER(ROUND(S4281,0)),ROUND(S4281,0),"")</f>
        <v/>
      </c>
      <c r="P4281">
        <f>IF(ISNUMBER(+VindIndeks_raw_20_small!A4280),+VindIndeks_raw_20_small!A4280,"")</f>
        <v/>
      </c>
      <c r="Q4281">
        <f>IF(ISNUMBER(+VindIndeks_raw_20_small!B4280),+VindIndeks_raw_20_small!B4280,"")</f>
        <v/>
      </c>
      <c r="R4281">
        <f>IF(ISNUMBER(+VindIndeks_raw_20_small!C4280),+VindIndeks_raw_20_small!C4280,"")</f>
        <v/>
      </c>
      <c r="S4281">
        <f>IF(ISNUMBER(+VindIndeks_raw_20_small!D4280),+VindIndeks_raw_20_small!D4280,"")</f>
        <v/>
      </c>
      <c r="U4281" s="12">
        <f>+IF(ISNUMBER(ROUND(Y4281,0)),ROUND(Y4281,0),"")</f>
        <v/>
      </c>
      <c r="V4281">
        <f>IF(ISNUMBER(+VindIndeks_raw_20_large!A4280),+VindIndeks_raw_20_large!A4280,"")</f>
        <v/>
      </c>
      <c r="W4281">
        <f>IF(ISNUMBER(+VindIndeks_raw_20_large!B4280),+VindIndeks_raw_20_large!B4280,"")</f>
        <v/>
      </c>
      <c r="X4281">
        <f>IF(ISNUMBER(+VindIndeks_raw_20_large!C4280),+VindIndeks_raw_20_large!C4280,"")</f>
        <v/>
      </c>
      <c r="Y4281">
        <f>IF(ISNUMBER(+VindIndeks_raw_20_large!D4280),+VindIndeks_raw_20_large!D4280,"")</f>
        <v/>
      </c>
    </row>
    <row r="4282">
      <c r="O4282" s="12">
        <f>+IF(ISNUMBER(ROUND(S4282,0)),ROUND(S4282,0),"")</f>
        <v/>
      </c>
      <c r="P4282">
        <f>IF(ISNUMBER(+VindIndeks_raw_20_small!A4281),+VindIndeks_raw_20_small!A4281,"")</f>
        <v/>
      </c>
      <c r="Q4282">
        <f>IF(ISNUMBER(+VindIndeks_raw_20_small!B4281),+VindIndeks_raw_20_small!B4281,"")</f>
        <v/>
      </c>
      <c r="R4282">
        <f>IF(ISNUMBER(+VindIndeks_raw_20_small!C4281),+VindIndeks_raw_20_small!C4281,"")</f>
        <v/>
      </c>
      <c r="S4282">
        <f>IF(ISNUMBER(+VindIndeks_raw_20_small!D4281),+VindIndeks_raw_20_small!D4281,"")</f>
        <v/>
      </c>
      <c r="U4282" s="12">
        <f>+IF(ISNUMBER(ROUND(Y4282,0)),ROUND(Y4282,0),"")</f>
        <v/>
      </c>
      <c r="V4282">
        <f>IF(ISNUMBER(+VindIndeks_raw_20_large!A4281),+VindIndeks_raw_20_large!A4281,"")</f>
        <v/>
      </c>
      <c r="W4282">
        <f>IF(ISNUMBER(+VindIndeks_raw_20_large!B4281),+VindIndeks_raw_20_large!B4281,"")</f>
        <v/>
      </c>
      <c r="X4282">
        <f>IF(ISNUMBER(+VindIndeks_raw_20_large!C4281),+VindIndeks_raw_20_large!C4281,"")</f>
        <v/>
      </c>
      <c r="Y4282">
        <f>IF(ISNUMBER(+VindIndeks_raw_20_large!D4281),+VindIndeks_raw_20_large!D4281,"")</f>
        <v/>
      </c>
    </row>
    <row r="4283">
      <c r="O4283" s="12">
        <f>+IF(ISNUMBER(ROUND(S4283,0)),ROUND(S4283,0),"")</f>
        <v/>
      </c>
      <c r="P4283">
        <f>IF(ISNUMBER(+VindIndeks_raw_20_small!A4282),+VindIndeks_raw_20_small!A4282,"")</f>
        <v/>
      </c>
      <c r="Q4283">
        <f>IF(ISNUMBER(+VindIndeks_raw_20_small!B4282),+VindIndeks_raw_20_small!B4282,"")</f>
        <v/>
      </c>
      <c r="R4283">
        <f>IF(ISNUMBER(+VindIndeks_raw_20_small!C4282),+VindIndeks_raw_20_small!C4282,"")</f>
        <v/>
      </c>
      <c r="S4283">
        <f>IF(ISNUMBER(+VindIndeks_raw_20_small!D4282),+VindIndeks_raw_20_small!D4282,"")</f>
        <v/>
      </c>
      <c r="U4283" s="12">
        <f>+IF(ISNUMBER(ROUND(Y4283,0)),ROUND(Y4283,0),"")</f>
        <v/>
      </c>
      <c r="V4283">
        <f>IF(ISNUMBER(+VindIndeks_raw_20_large!A4282),+VindIndeks_raw_20_large!A4282,"")</f>
        <v/>
      </c>
      <c r="W4283">
        <f>IF(ISNUMBER(+VindIndeks_raw_20_large!B4282),+VindIndeks_raw_20_large!B4282,"")</f>
        <v/>
      </c>
      <c r="X4283">
        <f>IF(ISNUMBER(+VindIndeks_raw_20_large!C4282),+VindIndeks_raw_20_large!C4282,"")</f>
        <v/>
      </c>
      <c r="Y4283">
        <f>IF(ISNUMBER(+VindIndeks_raw_20_large!D4282),+VindIndeks_raw_20_large!D4282,"")</f>
        <v/>
      </c>
    </row>
    <row r="4284">
      <c r="O4284" s="12">
        <f>+IF(ISNUMBER(ROUND(S4284,0)),ROUND(S4284,0),"")</f>
        <v/>
      </c>
      <c r="P4284">
        <f>IF(ISNUMBER(+VindIndeks_raw_20_small!A4283),+VindIndeks_raw_20_small!A4283,"")</f>
        <v/>
      </c>
      <c r="Q4284">
        <f>IF(ISNUMBER(+VindIndeks_raw_20_small!B4283),+VindIndeks_raw_20_small!B4283,"")</f>
        <v/>
      </c>
      <c r="R4284">
        <f>IF(ISNUMBER(+VindIndeks_raw_20_small!C4283),+VindIndeks_raw_20_small!C4283,"")</f>
        <v/>
      </c>
      <c r="S4284">
        <f>IF(ISNUMBER(+VindIndeks_raw_20_small!D4283),+VindIndeks_raw_20_small!D4283,"")</f>
        <v/>
      </c>
      <c r="U4284" s="12">
        <f>+IF(ISNUMBER(ROUND(Y4284,0)),ROUND(Y4284,0),"")</f>
        <v/>
      </c>
      <c r="V4284">
        <f>IF(ISNUMBER(+VindIndeks_raw_20_large!A4283),+VindIndeks_raw_20_large!A4283,"")</f>
        <v/>
      </c>
      <c r="W4284">
        <f>IF(ISNUMBER(+VindIndeks_raw_20_large!B4283),+VindIndeks_raw_20_large!B4283,"")</f>
        <v/>
      </c>
      <c r="X4284">
        <f>IF(ISNUMBER(+VindIndeks_raw_20_large!C4283),+VindIndeks_raw_20_large!C4283,"")</f>
        <v/>
      </c>
      <c r="Y4284">
        <f>IF(ISNUMBER(+VindIndeks_raw_20_large!D4283),+VindIndeks_raw_20_large!D4283,"")</f>
        <v/>
      </c>
    </row>
    <row r="4285">
      <c r="O4285" s="12">
        <f>+IF(ISNUMBER(ROUND(S4285,0)),ROUND(S4285,0),"")</f>
        <v/>
      </c>
      <c r="P4285">
        <f>IF(ISNUMBER(+VindIndeks_raw_20_small!A4284),+VindIndeks_raw_20_small!A4284,"")</f>
        <v/>
      </c>
      <c r="Q4285">
        <f>IF(ISNUMBER(+VindIndeks_raw_20_small!B4284),+VindIndeks_raw_20_small!B4284,"")</f>
        <v/>
      </c>
      <c r="R4285">
        <f>IF(ISNUMBER(+VindIndeks_raw_20_small!C4284),+VindIndeks_raw_20_small!C4284,"")</f>
        <v/>
      </c>
      <c r="S4285">
        <f>IF(ISNUMBER(+VindIndeks_raw_20_small!D4284),+VindIndeks_raw_20_small!D4284,"")</f>
        <v/>
      </c>
      <c r="U4285" s="12">
        <f>+IF(ISNUMBER(ROUND(Y4285,0)),ROUND(Y4285,0),"")</f>
        <v/>
      </c>
      <c r="V4285">
        <f>IF(ISNUMBER(+VindIndeks_raw_20_large!A4284),+VindIndeks_raw_20_large!A4284,"")</f>
        <v/>
      </c>
      <c r="W4285">
        <f>IF(ISNUMBER(+VindIndeks_raw_20_large!B4284),+VindIndeks_raw_20_large!B4284,"")</f>
        <v/>
      </c>
      <c r="X4285">
        <f>IF(ISNUMBER(+VindIndeks_raw_20_large!C4284),+VindIndeks_raw_20_large!C4284,"")</f>
        <v/>
      </c>
      <c r="Y4285">
        <f>IF(ISNUMBER(+VindIndeks_raw_20_large!D4284),+VindIndeks_raw_20_large!D4284,"")</f>
        <v/>
      </c>
    </row>
    <row r="4286">
      <c r="O4286" s="12">
        <f>+IF(ISNUMBER(ROUND(S4286,0)),ROUND(S4286,0),"")</f>
        <v/>
      </c>
      <c r="P4286">
        <f>IF(ISNUMBER(+VindIndeks_raw_20_small!A4285),+VindIndeks_raw_20_small!A4285,"")</f>
        <v/>
      </c>
      <c r="Q4286">
        <f>IF(ISNUMBER(+VindIndeks_raw_20_small!B4285),+VindIndeks_raw_20_small!B4285,"")</f>
        <v/>
      </c>
      <c r="R4286">
        <f>IF(ISNUMBER(+VindIndeks_raw_20_small!C4285),+VindIndeks_raw_20_small!C4285,"")</f>
        <v/>
      </c>
      <c r="S4286">
        <f>IF(ISNUMBER(+VindIndeks_raw_20_small!D4285),+VindIndeks_raw_20_small!D4285,"")</f>
        <v/>
      </c>
      <c r="U4286" s="12">
        <f>+IF(ISNUMBER(ROUND(Y4286,0)),ROUND(Y4286,0),"")</f>
        <v/>
      </c>
      <c r="V4286">
        <f>IF(ISNUMBER(+VindIndeks_raw_20_large!A4285),+VindIndeks_raw_20_large!A4285,"")</f>
        <v/>
      </c>
      <c r="W4286">
        <f>IF(ISNUMBER(+VindIndeks_raw_20_large!B4285),+VindIndeks_raw_20_large!B4285,"")</f>
        <v/>
      </c>
      <c r="X4286">
        <f>IF(ISNUMBER(+VindIndeks_raw_20_large!C4285),+VindIndeks_raw_20_large!C4285,"")</f>
        <v/>
      </c>
      <c r="Y4286">
        <f>IF(ISNUMBER(+VindIndeks_raw_20_large!D4285),+VindIndeks_raw_20_large!D4285,"")</f>
        <v/>
      </c>
    </row>
    <row r="4287">
      <c r="O4287" s="12">
        <f>+IF(ISNUMBER(ROUND(S4287,0)),ROUND(S4287,0),"")</f>
        <v/>
      </c>
      <c r="P4287">
        <f>IF(ISNUMBER(+VindIndeks_raw_20_small!A4286),+VindIndeks_raw_20_small!A4286,"")</f>
        <v/>
      </c>
      <c r="Q4287">
        <f>IF(ISNUMBER(+VindIndeks_raw_20_small!B4286),+VindIndeks_raw_20_small!B4286,"")</f>
        <v/>
      </c>
      <c r="R4287">
        <f>IF(ISNUMBER(+VindIndeks_raw_20_small!C4286),+VindIndeks_raw_20_small!C4286,"")</f>
        <v/>
      </c>
      <c r="S4287">
        <f>IF(ISNUMBER(+VindIndeks_raw_20_small!D4286),+VindIndeks_raw_20_small!D4286,"")</f>
        <v/>
      </c>
      <c r="U4287" s="12">
        <f>+IF(ISNUMBER(ROUND(Y4287,0)),ROUND(Y4287,0),"")</f>
        <v/>
      </c>
      <c r="V4287">
        <f>IF(ISNUMBER(+VindIndeks_raw_20_large!A4286),+VindIndeks_raw_20_large!A4286,"")</f>
        <v/>
      </c>
      <c r="W4287">
        <f>IF(ISNUMBER(+VindIndeks_raw_20_large!B4286),+VindIndeks_raw_20_large!B4286,"")</f>
        <v/>
      </c>
      <c r="X4287">
        <f>IF(ISNUMBER(+VindIndeks_raw_20_large!C4286),+VindIndeks_raw_20_large!C4286,"")</f>
        <v/>
      </c>
      <c r="Y4287">
        <f>IF(ISNUMBER(+VindIndeks_raw_20_large!D4286),+VindIndeks_raw_20_large!D4286,"")</f>
        <v/>
      </c>
    </row>
    <row r="4288">
      <c r="O4288" s="12">
        <f>+IF(ISNUMBER(ROUND(S4288,0)),ROUND(S4288,0),"")</f>
        <v/>
      </c>
      <c r="P4288">
        <f>IF(ISNUMBER(+VindIndeks_raw_20_small!A4287),+VindIndeks_raw_20_small!A4287,"")</f>
        <v/>
      </c>
      <c r="Q4288">
        <f>IF(ISNUMBER(+VindIndeks_raw_20_small!B4287),+VindIndeks_raw_20_small!B4287,"")</f>
        <v/>
      </c>
      <c r="R4288">
        <f>IF(ISNUMBER(+VindIndeks_raw_20_small!C4287),+VindIndeks_raw_20_small!C4287,"")</f>
        <v/>
      </c>
      <c r="S4288">
        <f>IF(ISNUMBER(+VindIndeks_raw_20_small!D4287),+VindIndeks_raw_20_small!D4287,"")</f>
        <v/>
      </c>
      <c r="U4288" s="12">
        <f>+IF(ISNUMBER(ROUND(Y4288,0)),ROUND(Y4288,0),"")</f>
        <v/>
      </c>
      <c r="V4288">
        <f>IF(ISNUMBER(+VindIndeks_raw_20_large!A4287),+VindIndeks_raw_20_large!A4287,"")</f>
        <v/>
      </c>
      <c r="W4288">
        <f>IF(ISNUMBER(+VindIndeks_raw_20_large!B4287),+VindIndeks_raw_20_large!B4287,"")</f>
        <v/>
      </c>
      <c r="X4288">
        <f>IF(ISNUMBER(+VindIndeks_raw_20_large!C4287),+VindIndeks_raw_20_large!C4287,"")</f>
        <v/>
      </c>
      <c r="Y4288">
        <f>IF(ISNUMBER(+VindIndeks_raw_20_large!D4287),+VindIndeks_raw_20_large!D4287,"")</f>
        <v/>
      </c>
    </row>
    <row r="4289">
      <c r="O4289" s="12">
        <f>+IF(ISNUMBER(ROUND(S4289,0)),ROUND(S4289,0),"")</f>
        <v/>
      </c>
      <c r="P4289">
        <f>IF(ISNUMBER(+VindIndeks_raw_20_small!A4288),+VindIndeks_raw_20_small!A4288,"")</f>
        <v/>
      </c>
      <c r="Q4289">
        <f>IF(ISNUMBER(+VindIndeks_raw_20_small!B4288),+VindIndeks_raw_20_small!B4288,"")</f>
        <v/>
      </c>
      <c r="R4289">
        <f>IF(ISNUMBER(+VindIndeks_raw_20_small!C4288),+VindIndeks_raw_20_small!C4288,"")</f>
        <v/>
      </c>
      <c r="S4289">
        <f>IF(ISNUMBER(+VindIndeks_raw_20_small!D4288),+VindIndeks_raw_20_small!D4288,"")</f>
        <v/>
      </c>
      <c r="U4289" s="12">
        <f>+IF(ISNUMBER(ROUND(Y4289,0)),ROUND(Y4289,0),"")</f>
        <v/>
      </c>
      <c r="V4289">
        <f>IF(ISNUMBER(+VindIndeks_raw_20_large!A4288),+VindIndeks_raw_20_large!A4288,"")</f>
        <v/>
      </c>
      <c r="W4289">
        <f>IF(ISNUMBER(+VindIndeks_raw_20_large!B4288),+VindIndeks_raw_20_large!B4288,"")</f>
        <v/>
      </c>
      <c r="X4289">
        <f>IF(ISNUMBER(+VindIndeks_raw_20_large!C4288),+VindIndeks_raw_20_large!C4288,"")</f>
        <v/>
      </c>
      <c r="Y4289">
        <f>IF(ISNUMBER(+VindIndeks_raw_20_large!D4288),+VindIndeks_raw_20_large!D4288,"")</f>
        <v/>
      </c>
    </row>
    <row r="4290">
      <c r="O4290" s="12">
        <f>+IF(ISNUMBER(ROUND(S4290,0)),ROUND(S4290,0),"")</f>
        <v/>
      </c>
      <c r="P4290">
        <f>IF(ISNUMBER(+VindIndeks_raw_20_small!A4289),+VindIndeks_raw_20_small!A4289,"")</f>
        <v/>
      </c>
      <c r="Q4290">
        <f>IF(ISNUMBER(+VindIndeks_raw_20_small!B4289),+VindIndeks_raw_20_small!B4289,"")</f>
        <v/>
      </c>
      <c r="R4290">
        <f>IF(ISNUMBER(+VindIndeks_raw_20_small!C4289),+VindIndeks_raw_20_small!C4289,"")</f>
        <v/>
      </c>
      <c r="S4290">
        <f>IF(ISNUMBER(+VindIndeks_raw_20_small!D4289),+VindIndeks_raw_20_small!D4289,"")</f>
        <v/>
      </c>
      <c r="U4290" s="12">
        <f>+IF(ISNUMBER(ROUND(Y4290,0)),ROUND(Y4290,0),"")</f>
        <v/>
      </c>
      <c r="V4290">
        <f>IF(ISNUMBER(+VindIndeks_raw_20_large!A4289),+VindIndeks_raw_20_large!A4289,"")</f>
        <v/>
      </c>
      <c r="W4290">
        <f>IF(ISNUMBER(+VindIndeks_raw_20_large!B4289),+VindIndeks_raw_20_large!B4289,"")</f>
        <v/>
      </c>
      <c r="X4290">
        <f>IF(ISNUMBER(+VindIndeks_raw_20_large!C4289),+VindIndeks_raw_20_large!C4289,"")</f>
        <v/>
      </c>
      <c r="Y4290">
        <f>IF(ISNUMBER(+VindIndeks_raw_20_large!D4289),+VindIndeks_raw_20_large!D4289,"")</f>
        <v/>
      </c>
    </row>
    <row r="4291">
      <c r="O4291" s="12">
        <f>+IF(ISNUMBER(ROUND(S4291,0)),ROUND(S4291,0),"")</f>
        <v/>
      </c>
      <c r="P4291">
        <f>IF(ISNUMBER(+VindIndeks_raw_20_small!A4290),+VindIndeks_raw_20_small!A4290,"")</f>
        <v/>
      </c>
      <c r="Q4291">
        <f>IF(ISNUMBER(+VindIndeks_raw_20_small!B4290),+VindIndeks_raw_20_small!B4290,"")</f>
        <v/>
      </c>
      <c r="R4291">
        <f>IF(ISNUMBER(+VindIndeks_raw_20_small!C4290),+VindIndeks_raw_20_small!C4290,"")</f>
        <v/>
      </c>
      <c r="S4291">
        <f>IF(ISNUMBER(+VindIndeks_raw_20_small!D4290),+VindIndeks_raw_20_small!D4290,"")</f>
        <v/>
      </c>
      <c r="U4291" s="12">
        <f>+IF(ISNUMBER(ROUND(Y4291,0)),ROUND(Y4291,0),"")</f>
        <v/>
      </c>
      <c r="V4291">
        <f>IF(ISNUMBER(+VindIndeks_raw_20_large!A4290),+VindIndeks_raw_20_large!A4290,"")</f>
        <v/>
      </c>
      <c r="W4291">
        <f>IF(ISNUMBER(+VindIndeks_raw_20_large!B4290),+VindIndeks_raw_20_large!B4290,"")</f>
        <v/>
      </c>
      <c r="X4291">
        <f>IF(ISNUMBER(+VindIndeks_raw_20_large!C4290),+VindIndeks_raw_20_large!C4290,"")</f>
        <v/>
      </c>
      <c r="Y4291">
        <f>IF(ISNUMBER(+VindIndeks_raw_20_large!D4290),+VindIndeks_raw_20_large!D4290,"")</f>
        <v/>
      </c>
    </row>
    <row r="4292">
      <c r="O4292" s="12">
        <f>+IF(ISNUMBER(ROUND(S4292,0)),ROUND(S4292,0),"")</f>
        <v/>
      </c>
      <c r="P4292">
        <f>IF(ISNUMBER(+VindIndeks_raw_20_small!A4291),+VindIndeks_raw_20_small!A4291,"")</f>
        <v/>
      </c>
      <c r="Q4292">
        <f>IF(ISNUMBER(+VindIndeks_raw_20_small!B4291),+VindIndeks_raw_20_small!B4291,"")</f>
        <v/>
      </c>
      <c r="R4292">
        <f>IF(ISNUMBER(+VindIndeks_raw_20_small!C4291),+VindIndeks_raw_20_small!C4291,"")</f>
        <v/>
      </c>
      <c r="S4292">
        <f>IF(ISNUMBER(+VindIndeks_raw_20_small!D4291),+VindIndeks_raw_20_small!D4291,"")</f>
        <v/>
      </c>
      <c r="U4292" s="12">
        <f>+IF(ISNUMBER(ROUND(Y4292,0)),ROUND(Y4292,0),"")</f>
        <v/>
      </c>
      <c r="V4292">
        <f>IF(ISNUMBER(+VindIndeks_raw_20_large!A4291),+VindIndeks_raw_20_large!A4291,"")</f>
        <v/>
      </c>
      <c r="W4292">
        <f>IF(ISNUMBER(+VindIndeks_raw_20_large!B4291),+VindIndeks_raw_20_large!B4291,"")</f>
        <v/>
      </c>
      <c r="X4292">
        <f>IF(ISNUMBER(+VindIndeks_raw_20_large!C4291),+VindIndeks_raw_20_large!C4291,"")</f>
        <v/>
      </c>
      <c r="Y4292">
        <f>IF(ISNUMBER(+VindIndeks_raw_20_large!D4291),+VindIndeks_raw_20_large!D4291,"")</f>
        <v/>
      </c>
    </row>
    <row r="4293">
      <c r="O4293" s="12">
        <f>+IF(ISNUMBER(ROUND(S4293,0)),ROUND(S4293,0),"")</f>
        <v/>
      </c>
      <c r="P4293">
        <f>IF(ISNUMBER(+VindIndeks_raw_20_small!A4292),+VindIndeks_raw_20_small!A4292,"")</f>
        <v/>
      </c>
      <c r="Q4293">
        <f>IF(ISNUMBER(+VindIndeks_raw_20_small!B4292),+VindIndeks_raw_20_small!B4292,"")</f>
        <v/>
      </c>
      <c r="R4293">
        <f>IF(ISNUMBER(+VindIndeks_raw_20_small!C4292),+VindIndeks_raw_20_small!C4292,"")</f>
        <v/>
      </c>
      <c r="S4293">
        <f>IF(ISNUMBER(+VindIndeks_raw_20_small!D4292),+VindIndeks_raw_20_small!D4292,"")</f>
        <v/>
      </c>
      <c r="U4293" s="12">
        <f>+IF(ISNUMBER(ROUND(Y4293,0)),ROUND(Y4293,0),"")</f>
        <v/>
      </c>
      <c r="V4293">
        <f>IF(ISNUMBER(+VindIndeks_raw_20_large!A4292),+VindIndeks_raw_20_large!A4292,"")</f>
        <v/>
      </c>
      <c r="W4293">
        <f>IF(ISNUMBER(+VindIndeks_raw_20_large!B4292),+VindIndeks_raw_20_large!B4292,"")</f>
        <v/>
      </c>
      <c r="X4293">
        <f>IF(ISNUMBER(+VindIndeks_raw_20_large!C4292),+VindIndeks_raw_20_large!C4292,"")</f>
        <v/>
      </c>
      <c r="Y4293">
        <f>IF(ISNUMBER(+VindIndeks_raw_20_large!D4292),+VindIndeks_raw_20_large!D4292,"")</f>
        <v/>
      </c>
    </row>
    <row r="4294">
      <c r="O4294" s="12">
        <f>+IF(ISNUMBER(ROUND(S4294,0)),ROUND(S4294,0),"")</f>
        <v/>
      </c>
      <c r="P4294">
        <f>IF(ISNUMBER(+VindIndeks_raw_20_small!A4293),+VindIndeks_raw_20_small!A4293,"")</f>
        <v/>
      </c>
      <c r="Q4294">
        <f>IF(ISNUMBER(+VindIndeks_raw_20_small!B4293),+VindIndeks_raw_20_small!B4293,"")</f>
        <v/>
      </c>
      <c r="R4294">
        <f>IF(ISNUMBER(+VindIndeks_raw_20_small!C4293),+VindIndeks_raw_20_small!C4293,"")</f>
        <v/>
      </c>
      <c r="S4294">
        <f>IF(ISNUMBER(+VindIndeks_raw_20_small!D4293),+VindIndeks_raw_20_small!D4293,"")</f>
        <v/>
      </c>
      <c r="U4294" s="12">
        <f>+IF(ISNUMBER(ROUND(Y4294,0)),ROUND(Y4294,0),"")</f>
        <v/>
      </c>
      <c r="V4294">
        <f>IF(ISNUMBER(+VindIndeks_raw_20_large!A4293),+VindIndeks_raw_20_large!A4293,"")</f>
        <v/>
      </c>
      <c r="W4294">
        <f>IF(ISNUMBER(+VindIndeks_raw_20_large!B4293),+VindIndeks_raw_20_large!B4293,"")</f>
        <v/>
      </c>
      <c r="X4294">
        <f>IF(ISNUMBER(+VindIndeks_raw_20_large!C4293),+VindIndeks_raw_20_large!C4293,"")</f>
        <v/>
      </c>
      <c r="Y4294">
        <f>IF(ISNUMBER(+VindIndeks_raw_20_large!D4293),+VindIndeks_raw_20_large!D4293,"")</f>
        <v/>
      </c>
    </row>
    <row r="4295">
      <c r="O4295" s="12">
        <f>+IF(ISNUMBER(ROUND(S4295,0)),ROUND(S4295,0),"")</f>
        <v/>
      </c>
      <c r="P4295">
        <f>IF(ISNUMBER(+VindIndeks_raw_20_small!A4294),+VindIndeks_raw_20_small!A4294,"")</f>
        <v/>
      </c>
      <c r="Q4295">
        <f>IF(ISNUMBER(+VindIndeks_raw_20_small!B4294),+VindIndeks_raw_20_small!B4294,"")</f>
        <v/>
      </c>
      <c r="R4295">
        <f>IF(ISNUMBER(+VindIndeks_raw_20_small!C4294),+VindIndeks_raw_20_small!C4294,"")</f>
        <v/>
      </c>
      <c r="S4295">
        <f>IF(ISNUMBER(+VindIndeks_raw_20_small!D4294),+VindIndeks_raw_20_small!D4294,"")</f>
        <v/>
      </c>
      <c r="U4295" s="12">
        <f>+IF(ISNUMBER(ROUND(Y4295,0)),ROUND(Y4295,0),"")</f>
        <v/>
      </c>
      <c r="V4295">
        <f>IF(ISNUMBER(+VindIndeks_raw_20_large!A4294),+VindIndeks_raw_20_large!A4294,"")</f>
        <v/>
      </c>
      <c r="W4295">
        <f>IF(ISNUMBER(+VindIndeks_raw_20_large!B4294),+VindIndeks_raw_20_large!B4294,"")</f>
        <v/>
      </c>
      <c r="X4295">
        <f>IF(ISNUMBER(+VindIndeks_raw_20_large!C4294),+VindIndeks_raw_20_large!C4294,"")</f>
        <v/>
      </c>
      <c r="Y4295">
        <f>IF(ISNUMBER(+VindIndeks_raw_20_large!D4294),+VindIndeks_raw_20_large!D4294,"")</f>
        <v/>
      </c>
    </row>
    <row r="4296">
      <c r="O4296" s="12">
        <f>+IF(ISNUMBER(ROUND(S4296,0)),ROUND(S4296,0),"")</f>
        <v/>
      </c>
      <c r="P4296">
        <f>IF(ISNUMBER(+VindIndeks_raw_20_small!A4295),+VindIndeks_raw_20_small!A4295,"")</f>
        <v/>
      </c>
      <c r="Q4296">
        <f>IF(ISNUMBER(+VindIndeks_raw_20_small!B4295),+VindIndeks_raw_20_small!B4295,"")</f>
        <v/>
      </c>
      <c r="R4296">
        <f>IF(ISNUMBER(+VindIndeks_raw_20_small!C4295),+VindIndeks_raw_20_small!C4295,"")</f>
        <v/>
      </c>
      <c r="S4296">
        <f>IF(ISNUMBER(+VindIndeks_raw_20_small!D4295),+VindIndeks_raw_20_small!D4295,"")</f>
        <v/>
      </c>
      <c r="U4296" s="12">
        <f>+IF(ISNUMBER(ROUND(Y4296,0)),ROUND(Y4296,0),"")</f>
        <v/>
      </c>
      <c r="V4296">
        <f>IF(ISNUMBER(+VindIndeks_raw_20_large!A4295),+VindIndeks_raw_20_large!A4295,"")</f>
        <v/>
      </c>
      <c r="W4296">
        <f>IF(ISNUMBER(+VindIndeks_raw_20_large!B4295),+VindIndeks_raw_20_large!B4295,"")</f>
        <v/>
      </c>
      <c r="X4296">
        <f>IF(ISNUMBER(+VindIndeks_raw_20_large!C4295),+VindIndeks_raw_20_large!C4295,"")</f>
        <v/>
      </c>
      <c r="Y4296">
        <f>IF(ISNUMBER(+VindIndeks_raw_20_large!D4295),+VindIndeks_raw_20_large!D4295,"")</f>
        <v/>
      </c>
    </row>
    <row r="4297">
      <c r="O4297" s="12">
        <f>+IF(ISNUMBER(ROUND(S4297,0)),ROUND(S4297,0),"")</f>
        <v/>
      </c>
      <c r="P4297">
        <f>IF(ISNUMBER(+VindIndeks_raw_20_small!A4296),+VindIndeks_raw_20_small!A4296,"")</f>
        <v/>
      </c>
      <c r="Q4297">
        <f>IF(ISNUMBER(+VindIndeks_raw_20_small!B4296),+VindIndeks_raw_20_small!B4296,"")</f>
        <v/>
      </c>
      <c r="R4297">
        <f>IF(ISNUMBER(+VindIndeks_raw_20_small!C4296),+VindIndeks_raw_20_small!C4296,"")</f>
        <v/>
      </c>
      <c r="S4297">
        <f>IF(ISNUMBER(+VindIndeks_raw_20_small!D4296),+VindIndeks_raw_20_small!D4296,"")</f>
        <v/>
      </c>
      <c r="U4297" s="12">
        <f>+IF(ISNUMBER(ROUND(Y4297,0)),ROUND(Y4297,0),"")</f>
        <v/>
      </c>
      <c r="V4297">
        <f>IF(ISNUMBER(+VindIndeks_raw_20_large!A4296),+VindIndeks_raw_20_large!A4296,"")</f>
        <v/>
      </c>
      <c r="W4297">
        <f>IF(ISNUMBER(+VindIndeks_raw_20_large!B4296),+VindIndeks_raw_20_large!B4296,"")</f>
        <v/>
      </c>
      <c r="X4297">
        <f>IF(ISNUMBER(+VindIndeks_raw_20_large!C4296),+VindIndeks_raw_20_large!C4296,"")</f>
        <v/>
      </c>
      <c r="Y4297">
        <f>IF(ISNUMBER(+VindIndeks_raw_20_large!D4296),+VindIndeks_raw_20_large!D4296,"")</f>
        <v/>
      </c>
    </row>
    <row r="4298">
      <c r="O4298" s="12">
        <f>+IF(ISNUMBER(ROUND(S4298,0)),ROUND(S4298,0),"")</f>
        <v/>
      </c>
      <c r="P4298">
        <f>IF(ISNUMBER(+VindIndeks_raw_20_small!A4297),+VindIndeks_raw_20_small!A4297,"")</f>
        <v/>
      </c>
      <c r="Q4298">
        <f>IF(ISNUMBER(+VindIndeks_raw_20_small!B4297),+VindIndeks_raw_20_small!B4297,"")</f>
        <v/>
      </c>
      <c r="R4298">
        <f>IF(ISNUMBER(+VindIndeks_raw_20_small!C4297),+VindIndeks_raw_20_small!C4297,"")</f>
        <v/>
      </c>
      <c r="S4298">
        <f>IF(ISNUMBER(+VindIndeks_raw_20_small!D4297),+VindIndeks_raw_20_small!D4297,"")</f>
        <v/>
      </c>
      <c r="U4298" s="12">
        <f>+IF(ISNUMBER(ROUND(Y4298,0)),ROUND(Y4298,0),"")</f>
        <v/>
      </c>
      <c r="V4298">
        <f>IF(ISNUMBER(+VindIndeks_raw_20_large!A4297),+VindIndeks_raw_20_large!A4297,"")</f>
        <v/>
      </c>
      <c r="W4298">
        <f>IF(ISNUMBER(+VindIndeks_raw_20_large!B4297),+VindIndeks_raw_20_large!B4297,"")</f>
        <v/>
      </c>
      <c r="X4298">
        <f>IF(ISNUMBER(+VindIndeks_raw_20_large!C4297),+VindIndeks_raw_20_large!C4297,"")</f>
        <v/>
      </c>
      <c r="Y4298">
        <f>IF(ISNUMBER(+VindIndeks_raw_20_large!D4297),+VindIndeks_raw_20_large!D4297,"")</f>
        <v/>
      </c>
    </row>
    <row r="4299">
      <c r="O4299" s="12">
        <f>+IF(ISNUMBER(ROUND(S4299,0)),ROUND(S4299,0),"")</f>
        <v/>
      </c>
      <c r="P4299">
        <f>IF(ISNUMBER(+VindIndeks_raw_20_small!A4298),+VindIndeks_raw_20_small!A4298,"")</f>
        <v/>
      </c>
      <c r="Q4299">
        <f>IF(ISNUMBER(+VindIndeks_raw_20_small!B4298),+VindIndeks_raw_20_small!B4298,"")</f>
        <v/>
      </c>
      <c r="R4299">
        <f>IF(ISNUMBER(+VindIndeks_raw_20_small!C4298),+VindIndeks_raw_20_small!C4298,"")</f>
        <v/>
      </c>
      <c r="S4299">
        <f>IF(ISNUMBER(+VindIndeks_raw_20_small!D4298),+VindIndeks_raw_20_small!D4298,"")</f>
        <v/>
      </c>
      <c r="U4299" s="12">
        <f>+IF(ISNUMBER(ROUND(Y4299,0)),ROUND(Y4299,0),"")</f>
        <v/>
      </c>
      <c r="V4299">
        <f>IF(ISNUMBER(+VindIndeks_raw_20_large!A4298),+VindIndeks_raw_20_large!A4298,"")</f>
        <v/>
      </c>
      <c r="W4299">
        <f>IF(ISNUMBER(+VindIndeks_raw_20_large!B4298),+VindIndeks_raw_20_large!B4298,"")</f>
        <v/>
      </c>
      <c r="X4299">
        <f>IF(ISNUMBER(+VindIndeks_raw_20_large!C4298),+VindIndeks_raw_20_large!C4298,"")</f>
        <v/>
      </c>
      <c r="Y4299">
        <f>IF(ISNUMBER(+VindIndeks_raw_20_large!D4298),+VindIndeks_raw_20_large!D4298,"")</f>
        <v/>
      </c>
    </row>
    <row r="4300">
      <c r="O4300" s="12">
        <f>+IF(ISNUMBER(ROUND(S4300,0)),ROUND(S4300,0),"")</f>
        <v/>
      </c>
      <c r="P4300">
        <f>IF(ISNUMBER(+VindIndeks_raw_20_small!A4299),+VindIndeks_raw_20_small!A4299,"")</f>
        <v/>
      </c>
      <c r="Q4300">
        <f>IF(ISNUMBER(+VindIndeks_raw_20_small!B4299),+VindIndeks_raw_20_small!B4299,"")</f>
        <v/>
      </c>
      <c r="R4300">
        <f>IF(ISNUMBER(+VindIndeks_raw_20_small!C4299),+VindIndeks_raw_20_small!C4299,"")</f>
        <v/>
      </c>
      <c r="S4300">
        <f>IF(ISNUMBER(+VindIndeks_raw_20_small!D4299),+VindIndeks_raw_20_small!D4299,"")</f>
        <v/>
      </c>
      <c r="U4300" s="12">
        <f>+IF(ISNUMBER(ROUND(Y4300,0)),ROUND(Y4300,0),"")</f>
        <v/>
      </c>
      <c r="V4300">
        <f>IF(ISNUMBER(+VindIndeks_raw_20_large!A4299),+VindIndeks_raw_20_large!A4299,"")</f>
        <v/>
      </c>
      <c r="W4300">
        <f>IF(ISNUMBER(+VindIndeks_raw_20_large!B4299),+VindIndeks_raw_20_large!B4299,"")</f>
        <v/>
      </c>
      <c r="X4300">
        <f>IF(ISNUMBER(+VindIndeks_raw_20_large!C4299),+VindIndeks_raw_20_large!C4299,"")</f>
        <v/>
      </c>
      <c r="Y4300">
        <f>IF(ISNUMBER(+VindIndeks_raw_20_large!D4299),+VindIndeks_raw_20_large!D4299,"")</f>
        <v/>
      </c>
    </row>
    <row r="4301">
      <c r="O4301" s="12">
        <f>+IF(ISNUMBER(ROUND(S4301,0)),ROUND(S4301,0),"")</f>
        <v/>
      </c>
      <c r="P4301">
        <f>IF(ISNUMBER(+VindIndeks_raw_20_small!A4300),+VindIndeks_raw_20_small!A4300,"")</f>
        <v/>
      </c>
      <c r="Q4301">
        <f>IF(ISNUMBER(+VindIndeks_raw_20_small!B4300),+VindIndeks_raw_20_small!B4300,"")</f>
        <v/>
      </c>
      <c r="R4301">
        <f>IF(ISNUMBER(+VindIndeks_raw_20_small!C4300),+VindIndeks_raw_20_small!C4300,"")</f>
        <v/>
      </c>
      <c r="S4301">
        <f>IF(ISNUMBER(+VindIndeks_raw_20_small!D4300),+VindIndeks_raw_20_small!D4300,"")</f>
        <v/>
      </c>
      <c r="U4301" s="12">
        <f>+IF(ISNUMBER(ROUND(Y4301,0)),ROUND(Y4301,0),"")</f>
        <v/>
      </c>
      <c r="V4301">
        <f>IF(ISNUMBER(+VindIndeks_raw_20_large!A4300),+VindIndeks_raw_20_large!A4300,"")</f>
        <v/>
      </c>
      <c r="W4301">
        <f>IF(ISNUMBER(+VindIndeks_raw_20_large!B4300),+VindIndeks_raw_20_large!B4300,"")</f>
        <v/>
      </c>
      <c r="X4301">
        <f>IF(ISNUMBER(+VindIndeks_raw_20_large!C4300),+VindIndeks_raw_20_large!C4300,"")</f>
        <v/>
      </c>
      <c r="Y4301">
        <f>IF(ISNUMBER(+VindIndeks_raw_20_large!D4300),+VindIndeks_raw_20_large!D4300,"")</f>
        <v/>
      </c>
    </row>
    <row r="4302">
      <c r="O4302" s="12">
        <f>+IF(ISNUMBER(ROUND(S4302,0)),ROUND(S4302,0),"")</f>
        <v/>
      </c>
      <c r="P4302">
        <f>IF(ISNUMBER(+VindIndeks_raw_20_small!A4301),+VindIndeks_raw_20_small!A4301,"")</f>
        <v/>
      </c>
      <c r="Q4302">
        <f>IF(ISNUMBER(+VindIndeks_raw_20_small!B4301),+VindIndeks_raw_20_small!B4301,"")</f>
        <v/>
      </c>
      <c r="R4302">
        <f>IF(ISNUMBER(+VindIndeks_raw_20_small!C4301),+VindIndeks_raw_20_small!C4301,"")</f>
        <v/>
      </c>
      <c r="S4302">
        <f>IF(ISNUMBER(+VindIndeks_raw_20_small!D4301),+VindIndeks_raw_20_small!D4301,"")</f>
        <v/>
      </c>
      <c r="U4302" s="12">
        <f>+IF(ISNUMBER(ROUND(Y4302,0)),ROUND(Y4302,0),"")</f>
        <v/>
      </c>
      <c r="V4302">
        <f>IF(ISNUMBER(+VindIndeks_raw_20_large!A4301),+VindIndeks_raw_20_large!A4301,"")</f>
        <v/>
      </c>
      <c r="W4302">
        <f>IF(ISNUMBER(+VindIndeks_raw_20_large!B4301),+VindIndeks_raw_20_large!B4301,"")</f>
        <v/>
      </c>
      <c r="X4302">
        <f>IF(ISNUMBER(+VindIndeks_raw_20_large!C4301),+VindIndeks_raw_20_large!C4301,"")</f>
        <v/>
      </c>
      <c r="Y4302">
        <f>IF(ISNUMBER(+VindIndeks_raw_20_large!D4301),+VindIndeks_raw_20_large!D4301,"")</f>
        <v/>
      </c>
    </row>
    <row r="4303">
      <c r="O4303" s="12">
        <f>+IF(ISNUMBER(ROUND(S4303,0)),ROUND(S4303,0),"")</f>
        <v/>
      </c>
      <c r="P4303">
        <f>IF(ISNUMBER(+VindIndeks_raw_20_small!A4302),+VindIndeks_raw_20_small!A4302,"")</f>
        <v/>
      </c>
      <c r="Q4303">
        <f>IF(ISNUMBER(+VindIndeks_raw_20_small!B4302),+VindIndeks_raw_20_small!B4302,"")</f>
        <v/>
      </c>
      <c r="R4303">
        <f>IF(ISNUMBER(+VindIndeks_raw_20_small!C4302),+VindIndeks_raw_20_small!C4302,"")</f>
        <v/>
      </c>
      <c r="S4303">
        <f>IF(ISNUMBER(+VindIndeks_raw_20_small!D4302),+VindIndeks_raw_20_small!D4302,"")</f>
        <v/>
      </c>
      <c r="U4303" s="12">
        <f>+IF(ISNUMBER(ROUND(Y4303,0)),ROUND(Y4303,0),"")</f>
        <v/>
      </c>
      <c r="V4303">
        <f>IF(ISNUMBER(+VindIndeks_raw_20_large!A4302),+VindIndeks_raw_20_large!A4302,"")</f>
        <v/>
      </c>
      <c r="W4303">
        <f>IF(ISNUMBER(+VindIndeks_raw_20_large!B4302),+VindIndeks_raw_20_large!B4302,"")</f>
        <v/>
      </c>
      <c r="X4303">
        <f>IF(ISNUMBER(+VindIndeks_raw_20_large!C4302),+VindIndeks_raw_20_large!C4302,"")</f>
        <v/>
      </c>
      <c r="Y4303">
        <f>IF(ISNUMBER(+VindIndeks_raw_20_large!D4302),+VindIndeks_raw_20_large!D4302,"")</f>
        <v/>
      </c>
    </row>
    <row r="4304">
      <c r="O4304" s="12">
        <f>+IF(ISNUMBER(ROUND(S4304,0)),ROUND(S4304,0),"")</f>
        <v/>
      </c>
      <c r="P4304">
        <f>IF(ISNUMBER(+VindIndeks_raw_20_small!A4303),+VindIndeks_raw_20_small!A4303,"")</f>
        <v/>
      </c>
      <c r="Q4304">
        <f>IF(ISNUMBER(+VindIndeks_raw_20_small!B4303),+VindIndeks_raw_20_small!B4303,"")</f>
        <v/>
      </c>
      <c r="R4304">
        <f>IF(ISNUMBER(+VindIndeks_raw_20_small!C4303),+VindIndeks_raw_20_small!C4303,"")</f>
        <v/>
      </c>
      <c r="S4304">
        <f>IF(ISNUMBER(+VindIndeks_raw_20_small!D4303),+VindIndeks_raw_20_small!D4303,"")</f>
        <v/>
      </c>
      <c r="U4304" s="12">
        <f>+IF(ISNUMBER(ROUND(Y4304,0)),ROUND(Y4304,0),"")</f>
        <v/>
      </c>
      <c r="V4304">
        <f>IF(ISNUMBER(+VindIndeks_raw_20_large!A4303),+VindIndeks_raw_20_large!A4303,"")</f>
        <v/>
      </c>
      <c r="W4304">
        <f>IF(ISNUMBER(+VindIndeks_raw_20_large!B4303),+VindIndeks_raw_20_large!B4303,"")</f>
        <v/>
      </c>
      <c r="X4304">
        <f>IF(ISNUMBER(+VindIndeks_raw_20_large!C4303),+VindIndeks_raw_20_large!C4303,"")</f>
        <v/>
      </c>
      <c r="Y4304">
        <f>IF(ISNUMBER(+VindIndeks_raw_20_large!D4303),+VindIndeks_raw_20_large!D4303,"")</f>
        <v/>
      </c>
    </row>
    <row r="4305">
      <c r="O4305" s="12">
        <f>+IF(ISNUMBER(ROUND(S4305,0)),ROUND(S4305,0),"")</f>
        <v/>
      </c>
      <c r="P4305">
        <f>IF(ISNUMBER(+VindIndeks_raw_20_small!A4304),+VindIndeks_raw_20_small!A4304,"")</f>
        <v/>
      </c>
      <c r="Q4305">
        <f>IF(ISNUMBER(+VindIndeks_raw_20_small!B4304),+VindIndeks_raw_20_small!B4304,"")</f>
        <v/>
      </c>
      <c r="R4305">
        <f>IF(ISNUMBER(+VindIndeks_raw_20_small!C4304),+VindIndeks_raw_20_small!C4304,"")</f>
        <v/>
      </c>
      <c r="S4305">
        <f>IF(ISNUMBER(+VindIndeks_raw_20_small!D4304),+VindIndeks_raw_20_small!D4304,"")</f>
        <v/>
      </c>
      <c r="U4305" s="12">
        <f>+IF(ISNUMBER(ROUND(Y4305,0)),ROUND(Y4305,0),"")</f>
        <v/>
      </c>
      <c r="V4305">
        <f>IF(ISNUMBER(+VindIndeks_raw_20_large!A4304),+VindIndeks_raw_20_large!A4304,"")</f>
        <v/>
      </c>
      <c r="W4305">
        <f>IF(ISNUMBER(+VindIndeks_raw_20_large!B4304),+VindIndeks_raw_20_large!B4304,"")</f>
        <v/>
      </c>
      <c r="X4305">
        <f>IF(ISNUMBER(+VindIndeks_raw_20_large!C4304),+VindIndeks_raw_20_large!C4304,"")</f>
        <v/>
      </c>
      <c r="Y4305">
        <f>IF(ISNUMBER(+VindIndeks_raw_20_large!D4304),+VindIndeks_raw_20_large!D4304,"")</f>
        <v/>
      </c>
    </row>
    <row r="4306">
      <c r="O4306" s="12">
        <f>+IF(ISNUMBER(ROUND(S4306,0)),ROUND(S4306,0),"")</f>
        <v/>
      </c>
      <c r="P4306">
        <f>IF(ISNUMBER(+VindIndeks_raw_20_small!A4305),+VindIndeks_raw_20_small!A4305,"")</f>
        <v/>
      </c>
      <c r="Q4306">
        <f>IF(ISNUMBER(+VindIndeks_raw_20_small!B4305),+VindIndeks_raw_20_small!B4305,"")</f>
        <v/>
      </c>
      <c r="R4306">
        <f>IF(ISNUMBER(+VindIndeks_raw_20_small!C4305),+VindIndeks_raw_20_small!C4305,"")</f>
        <v/>
      </c>
      <c r="S4306">
        <f>IF(ISNUMBER(+VindIndeks_raw_20_small!D4305),+VindIndeks_raw_20_small!D4305,"")</f>
        <v/>
      </c>
      <c r="U4306" s="12">
        <f>+IF(ISNUMBER(ROUND(Y4306,0)),ROUND(Y4306,0),"")</f>
        <v/>
      </c>
      <c r="V4306">
        <f>IF(ISNUMBER(+VindIndeks_raw_20_large!A4305),+VindIndeks_raw_20_large!A4305,"")</f>
        <v/>
      </c>
      <c r="W4306">
        <f>IF(ISNUMBER(+VindIndeks_raw_20_large!B4305),+VindIndeks_raw_20_large!B4305,"")</f>
        <v/>
      </c>
      <c r="X4306">
        <f>IF(ISNUMBER(+VindIndeks_raw_20_large!C4305),+VindIndeks_raw_20_large!C4305,"")</f>
        <v/>
      </c>
      <c r="Y4306">
        <f>IF(ISNUMBER(+VindIndeks_raw_20_large!D4305),+VindIndeks_raw_20_large!D4305,"")</f>
        <v/>
      </c>
    </row>
    <row r="4307">
      <c r="O4307" s="12">
        <f>+IF(ISNUMBER(ROUND(S4307,0)),ROUND(S4307,0),"")</f>
        <v/>
      </c>
      <c r="P4307">
        <f>IF(ISNUMBER(+VindIndeks_raw_20_small!A4306),+VindIndeks_raw_20_small!A4306,"")</f>
        <v/>
      </c>
      <c r="Q4307">
        <f>IF(ISNUMBER(+VindIndeks_raw_20_small!B4306),+VindIndeks_raw_20_small!B4306,"")</f>
        <v/>
      </c>
      <c r="R4307">
        <f>IF(ISNUMBER(+VindIndeks_raw_20_small!C4306),+VindIndeks_raw_20_small!C4306,"")</f>
        <v/>
      </c>
      <c r="S4307">
        <f>IF(ISNUMBER(+VindIndeks_raw_20_small!D4306),+VindIndeks_raw_20_small!D4306,"")</f>
        <v/>
      </c>
      <c r="U4307" s="12">
        <f>+IF(ISNUMBER(ROUND(Y4307,0)),ROUND(Y4307,0),"")</f>
        <v/>
      </c>
      <c r="V4307">
        <f>IF(ISNUMBER(+VindIndeks_raw_20_large!A4306),+VindIndeks_raw_20_large!A4306,"")</f>
        <v/>
      </c>
      <c r="W4307">
        <f>IF(ISNUMBER(+VindIndeks_raw_20_large!B4306),+VindIndeks_raw_20_large!B4306,"")</f>
        <v/>
      </c>
      <c r="X4307">
        <f>IF(ISNUMBER(+VindIndeks_raw_20_large!C4306),+VindIndeks_raw_20_large!C4306,"")</f>
        <v/>
      </c>
      <c r="Y4307">
        <f>IF(ISNUMBER(+VindIndeks_raw_20_large!D4306),+VindIndeks_raw_20_large!D4306,"")</f>
        <v/>
      </c>
    </row>
    <row r="4308">
      <c r="O4308" s="12">
        <f>+IF(ISNUMBER(ROUND(S4308,0)),ROUND(S4308,0),"")</f>
        <v/>
      </c>
      <c r="P4308">
        <f>IF(ISNUMBER(+VindIndeks_raw_20_small!A4307),+VindIndeks_raw_20_small!A4307,"")</f>
        <v/>
      </c>
      <c r="Q4308">
        <f>IF(ISNUMBER(+VindIndeks_raw_20_small!B4307),+VindIndeks_raw_20_small!B4307,"")</f>
        <v/>
      </c>
      <c r="R4308">
        <f>IF(ISNUMBER(+VindIndeks_raw_20_small!C4307),+VindIndeks_raw_20_small!C4307,"")</f>
        <v/>
      </c>
      <c r="S4308">
        <f>IF(ISNUMBER(+VindIndeks_raw_20_small!D4307),+VindIndeks_raw_20_small!D4307,"")</f>
        <v/>
      </c>
      <c r="U4308" s="12">
        <f>+IF(ISNUMBER(ROUND(Y4308,0)),ROUND(Y4308,0),"")</f>
        <v/>
      </c>
      <c r="V4308">
        <f>IF(ISNUMBER(+VindIndeks_raw_20_large!A4307),+VindIndeks_raw_20_large!A4307,"")</f>
        <v/>
      </c>
      <c r="W4308">
        <f>IF(ISNUMBER(+VindIndeks_raw_20_large!B4307),+VindIndeks_raw_20_large!B4307,"")</f>
        <v/>
      </c>
      <c r="X4308">
        <f>IF(ISNUMBER(+VindIndeks_raw_20_large!C4307),+VindIndeks_raw_20_large!C4307,"")</f>
        <v/>
      </c>
      <c r="Y4308">
        <f>IF(ISNUMBER(+VindIndeks_raw_20_large!D4307),+VindIndeks_raw_20_large!D4307,"")</f>
        <v/>
      </c>
    </row>
    <row r="4309">
      <c r="O4309" s="12">
        <f>+IF(ISNUMBER(ROUND(S4309,0)),ROUND(S4309,0),"")</f>
        <v/>
      </c>
      <c r="P4309">
        <f>IF(ISNUMBER(+VindIndeks_raw_20_small!A4308),+VindIndeks_raw_20_small!A4308,"")</f>
        <v/>
      </c>
      <c r="Q4309">
        <f>IF(ISNUMBER(+VindIndeks_raw_20_small!B4308),+VindIndeks_raw_20_small!B4308,"")</f>
        <v/>
      </c>
      <c r="R4309">
        <f>IF(ISNUMBER(+VindIndeks_raw_20_small!C4308),+VindIndeks_raw_20_small!C4308,"")</f>
        <v/>
      </c>
      <c r="S4309">
        <f>IF(ISNUMBER(+VindIndeks_raw_20_small!D4308),+VindIndeks_raw_20_small!D4308,"")</f>
        <v/>
      </c>
      <c r="U4309" s="12">
        <f>+IF(ISNUMBER(ROUND(Y4309,0)),ROUND(Y4309,0),"")</f>
        <v/>
      </c>
      <c r="V4309">
        <f>IF(ISNUMBER(+VindIndeks_raw_20_large!A4308),+VindIndeks_raw_20_large!A4308,"")</f>
        <v/>
      </c>
      <c r="W4309">
        <f>IF(ISNUMBER(+VindIndeks_raw_20_large!B4308),+VindIndeks_raw_20_large!B4308,"")</f>
        <v/>
      </c>
      <c r="X4309">
        <f>IF(ISNUMBER(+VindIndeks_raw_20_large!C4308),+VindIndeks_raw_20_large!C4308,"")</f>
        <v/>
      </c>
      <c r="Y4309">
        <f>IF(ISNUMBER(+VindIndeks_raw_20_large!D4308),+VindIndeks_raw_20_large!D4308,"")</f>
        <v/>
      </c>
    </row>
    <row r="4310">
      <c r="O4310" s="12">
        <f>+IF(ISNUMBER(ROUND(S4310,0)),ROUND(S4310,0),"")</f>
        <v/>
      </c>
      <c r="P4310">
        <f>IF(ISNUMBER(+VindIndeks_raw_20_small!A4309),+VindIndeks_raw_20_small!A4309,"")</f>
        <v/>
      </c>
      <c r="Q4310">
        <f>IF(ISNUMBER(+VindIndeks_raw_20_small!B4309),+VindIndeks_raw_20_small!B4309,"")</f>
        <v/>
      </c>
      <c r="R4310">
        <f>IF(ISNUMBER(+VindIndeks_raw_20_small!C4309),+VindIndeks_raw_20_small!C4309,"")</f>
        <v/>
      </c>
      <c r="S4310">
        <f>IF(ISNUMBER(+VindIndeks_raw_20_small!D4309),+VindIndeks_raw_20_small!D4309,"")</f>
        <v/>
      </c>
      <c r="U4310" s="12">
        <f>+IF(ISNUMBER(ROUND(Y4310,0)),ROUND(Y4310,0),"")</f>
        <v/>
      </c>
      <c r="V4310">
        <f>IF(ISNUMBER(+VindIndeks_raw_20_large!A4309),+VindIndeks_raw_20_large!A4309,"")</f>
        <v/>
      </c>
      <c r="W4310">
        <f>IF(ISNUMBER(+VindIndeks_raw_20_large!B4309),+VindIndeks_raw_20_large!B4309,"")</f>
        <v/>
      </c>
      <c r="X4310">
        <f>IF(ISNUMBER(+VindIndeks_raw_20_large!C4309),+VindIndeks_raw_20_large!C4309,"")</f>
        <v/>
      </c>
      <c r="Y4310">
        <f>IF(ISNUMBER(+VindIndeks_raw_20_large!D4309),+VindIndeks_raw_20_large!D4309,"")</f>
        <v/>
      </c>
    </row>
    <row r="4311">
      <c r="O4311" s="12">
        <f>+IF(ISNUMBER(ROUND(S4311,0)),ROUND(S4311,0),"")</f>
        <v/>
      </c>
      <c r="P4311">
        <f>IF(ISNUMBER(+VindIndeks_raw_20_small!A4310),+VindIndeks_raw_20_small!A4310,"")</f>
        <v/>
      </c>
      <c r="Q4311">
        <f>IF(ISNUMBER(+VindIndeks_raw_20_small!B4310),+VindIndeks_raw_20_small!B4310,"")</f>
        <v/>
      </c>
      <c r="R4311">
        <f>IF(ISNUMBER(+VindIndeks_raw_20_small!C4310),+VindIndeks_raw_20_small!C4310,"")</f>
        <v/>
      </c>
      <c r="S4311">
        <f>IF(ISNUMBER(+VindIndeks_raw_20_small!D4310),+VindIndeks_raw_20_small!D4310,"")</f>
        <v/>
      </c>
      <c r="U4311" s="12">
        <f>+IF(ISNUMBER(ROUND(Y4311,0)),ROUND(Y4311,0),"")</f>
        <v/>
      </c>
      <c r="V4311">
        <f>IF(ISNUMBER(+VindIndeks_raw_20_large!A4310),+VindIndeks_raw_20_large!A4310,"")</f>
        <v/>
      </c>
      <c r="W4311">
        <f>IF(ISNUMBER(+VindIndeks_raw_20_large!B4310),+VindIndeks_raw_20_large!B4310,"")</f>
        <v/>
      </c>
      <c r="X4311">
        <f>IF(ISNUMBER(+VindIndeks_raw_20_large!C4310),+VindIndeks_raw_20_large!C4310,"")</f>
        <v/>
      </c>
      <c r="Y4311">
        <f>IF(ISNUMBER(+VindIndeks_raw_20_large!D4310),+VindIndeks_raw_20_large!D4310,"")</f>
        <v/>
      </c>
    </row>
    <row r="4312">
      <c r="O4312" s="12">
        <f>+IF(ISNUMBER(ROUND(S4312,0)),ROUND(S4312,0),"")</f>
        <v/>
      </c>
      <c r="P4312">
        <f>IF(ISNUMBER(+VindIndeks_raw_20_small!A4311),+VindIndeks_raw_20_small!A4311,"")</f>
        <v/>
      </c>
      <c r="Q4312">
        <f>IF(ISNUMBER(+VindIndeks_raw_20_small!B4311),+VindIndeks_raw_20_small!B4311,"")</f>
        <v/>
      </c>
      <c r="R4312">
        <f>IF(ISNUMBER(+VindIndeks_raw_20_small!C4311),+VindIndeks_raw_20_small!C4311,"")</f>
        <v/>
      </c>
      <c r="S4312">
        <f>IF(ISNUMBER(+VindIndeks_raw_20_small!D4311),+VindIndeks_raw_20_small!D4311,"")</f>
        <v/>
      </c>
      <c r="U4312" s="12">
        <f>+IF(ISNUMBER(ROUND(Y4312,0)),ROUND(Y4312,0),"")</f>
        <v/>
      </c>
      <c r="V4312">
        <f>IF(ISNUMBER(+VindIndeks_raw_20_large!A4311),+VindIndeks_raw_20_large!A4311,"")</f>
        <v/>
      </c>
      <c r="W4312">
        <f>IF(ISNUMBER(+VindIndeks_raw_20_large!B4311),+VindIndeks_raw_20_large!B4311,"")</f>
        <v/>
      </c>
      <c r="X4312">
        <f>IF(ISNUMBER(+VindIndeks_raw_20_large!C4311),+VindIndeks_raw_20_large!C4311,"")</f>
        <v/>
      </c>
      <c r="Y4312">
        <f>IF(ISNUMBER(+VindIndeks_raw_20_large!D4311),+VindIndeks_raw_20_large!D4311,"")</f>
        <v/>
      </c>
    </row>
    <row r="4313">
      <c r="O4313" s="12">
        <f>+IF(ISNUMBER(ROUND(S4313,0)),ROUND(S4313,0),"")</f>
        <v/>
      </c>
      <c r="P4313">
        <f>IF(ISNUMBER(+VindIndeks_raw_20_small!A4312),+VindIndeks_raw_20_small!A4312,"")</f>
        <v/>
      </c>
      <c r="Q4313">
        <f>IF(ISNUMBER(+VindIndeks_raw_20_small!B4312),+VindIndeks_raw_20_small!B4312,"")</f>
        <v/>
      </c>
      <c r="R4313">
        <f>IF(ISNUMBER(+VindIndeks_raw_20_small!C4312),+VindIndeks_raw_20_small!C4312,"")</f>
        <v/>
      </c>
      <c r="S4313">
        <f>IF(ISNUMBER(+VindIndeks_raw_20_small!D4312),+VindIndeks_raw_20_small!D4312,"")</f>
        <v/>
      </c>
      <c r="U4313" s="12">
        <f>+IF(ISNUMBER(ROUND(Y4313,0)),ROUND(Y4313,0),"")</f>
        <v/>
      </c>
      <c r="V4313">
        <f>IF(ISNUMBER(+VindIndeks_raw_20_large!A4312),+VindIndeks_raw_20_large!A4312,"")</f>
        <v/>
      </c>
      <c r="W4313">
        <f>IF(ISNUMBER(+VindIndeks_raw_20_large!B4312),+VindIndeks_raw_20_large!B4312,"")</f>
        <v/>
      </c>
      <c r="X4313">
        <f>IF(ISNUMBER(+VindIndeks_raw_20_large!C4312),+VindIndeks_raw_20_large!C4312,"")</f>
        <v/>
      </c>
      <c r="Y4313">
        <f>IF(ISNUMBER(+VindIndeks_raw_20_large!D4312),+VindIndeks_raw_20_large!D4312,"")</f>
        <v/>
      </c>
    </row>
    <row r="4314">
      <c r="O4314" s="12">
        <f>+IF(ISNUMBER(ROUND(S4314,0)),ROUND(S4314,0),"")</f>
        <v/>
      </c>
      <c r="P4314">
        <f>IF(ISNUMBER(+VindIndeks_raw_20_small!A4313),+VindIndeks_raw_20_small!A4313,"")</f>
        <v/>
      </c>
      <c r="Q4314">
        <f>IF(ISNUMBER(+VindIndeks_raw_20_small!B4313),+VindIndeks_raw_20_small!B4313,"")</f>
        <v/>
      </c>
      <c r="R4314">
        <f>IF(ISNUMBER(+VindIndeks_raw_20_small!C4313),+VindIndeks_raw_20_small!C4313,"")</f>
        <v/>
      </c>
      <c r="S4314">
        <f>IF(ISNUMBER(+VindIndeks_raw_20_small!D4313),+VindIndeks_raw_20_small!D4313,"")</f>
        <v/>
      </c>
      <c r="U4314" s="12">
        <f>+IF(ISNUMBER(ROUND(Y4314,0)),ROUND(Y4314,0),"")</f>
        <v/>
      </c>
      <c r="V4314">
        <f>IF(ISNUMBER(+VindIndeks_raw_20_large!A4313),+VindIndeks_raw_20_large!A4313,"")</f>
        <v/>
      </c>
      <c r="W4314">
        <f>IF(ISNUMBER(+VindIndeks_raw_20_large!B4313),+VindIndeks_raw_20_large!B4313,"")</f>
        <v/>
      </c>
      <c r="X4314">
        <f>IF(ISNUMBER(+VindIndeks_raw_20_large!C4313),+VindIndeks_raw_20_large!C4313,"")</f>
        <v/>
      </c>
      <c r="Y4314">
        <f>IF(ISNUMBER(+VindIndeks_raw_20_large!D4313),+VindIndeks_raw_20_large!D4313,"")</f>
        <v/>
      </c>
    </row>
    <row r="4315">
      <c r="O4315" s="12">
        <f>+IF(ISNUMBER(ROUND(S4315,0)),ROUND(S4315,0),"")</f>
        <v/>
      </c>
      <c r="P4315">
        <f>IF(ISNUMBER(+VindIndeks_raw_20_small!A4314),+VindIndeks_raw_20_small!A4314,"")</f>
        <v/>
      </c>
      <c r="Q4315">
        <f>IF(ISNUMBER(+VindIndeks_raw_20_small!B4314),+VindIndeks_raw_20_small!B4314,"")</f>
        <v/>
      </c>
      <c r="R4315">
        <f>IF(ISNUMBER(+VindIndeks_raw_20_small!C4314),+VindIndeks_raw_20_small!C4314,"")</f>
        <v/>
      </c>
      <c r="S4315">
        <f>IF(ISNUMBER(+VindIndeks_raw_20_small!D4314),+VindIndeks_raw_20_small!D4314,"")</f>
        <v/>
      </c>
      <c r="U4315" s="12">
        <f>+IF(ISNUMBER(ROUND(Y4315,0)),ROUND(Y4315,0),"")</f>
        <v/>
      </c>
      <c r="V4315">
        <f>IF(ISNUMBER(+VindIndeks_raw_20_large!A4314),+VindIndeks_raw_20_large!A4314,"")</f>
        <v/>
      </c>
      <c r="W4315">
        <f>IF(ISNUMBER(+VindIndeks_raw_20_large!B4314),+VindIndeks_raw_20_large!B4314,"")</f>
        <v/>
      </c>
      <c r="X4315">
        <f>IF(ISNUMBER(+VindIndeks_raw_20_large!C4314),+VindIndeks_raw_20_large!C4314,"")</f>
        <v/>
      </c>
      <c r="Y4315">
        <f>IF(ISNUMBER(+VindIndeks_raw_20_large!D4314),+VindIndeks_raw_20_large!D4314,"")</f>
        <v/>
      </c>
    </row>
    <row r="4316">
      <c r="O4316" s="12">
        <f>+IF(ISNUMBER(ROUND(S4316,0)),ROUND(S4316,0),"")</f>
        <v/>
      </c>
      <c r="P4316">
        <f>IF(ISNUMBER(+VindIndeks_raw_20_small!A4315),+VindIndeks_raw_20_small!A4315,"")</f>
        <v/>
      </c>
      <c r="Q4316">
        <f>IF(ISNUMBER(+VindIndeks_raw_20_small!B4315),+VindIndeks_raw_20_small!B4315,"")</f>
        <v/>
      </c>
      <c r="R4316">
        <f>IF(ISNUMBER(+VindIndeks_raw_20_small!C4315),+VindIndeks_raw_20_small!C4315,"")</f>
        <v/>
      </c>
      <c r="S4316">
        <f>IF(ISNUMBER(+VindIndeks_raw_20_small!D4315),+VindIndeks_raw_20_small!D4315,"")</f>
        <v/>
      </c>
      <c r="U4316" s="12">
        <f>+IF(ISNUMBER(ROUND(Y4316,0)),ROUND(Y4316,0),"")</f>
        <v/>
      </c>
      <c r="V4316">
        <f>IF(ISNUMBER(+VindIndeks_raw_20_large!A4315),+VindIndeks_raw_20_large!A4315,"")</f>
        <v/>
      </c>
      <c r="W4316">
        <f>IF(ISNUMBER(+VindIndeks_raw_20_large!B4315),+VindIndeks_raw_20_large!B4315,"")</f>
        <v/>
      </c>
      <c r="X4316">
        <f>IF(ISNUMBER(+VindIndeks_raw_20_large!C4315),+VindIndeks_raw_20_large!C4315,"")</f>
        <v/>
      </c>
      <c r="Y4316">
        <f>IF(ISNUMBER(+VindIndeks_raw_20_large!D4315),+VindIndeks_raw_20_large!D4315,"")</f>
        <v/>
      </c>
    </row>
    <row r="4317">
      <c r="O4317" s="12">
        <f>+IF(ISNUMBER(ROUND(S4317,0)),ROUND(S4317,0),"")</f>
        <v/>
      </c>
      <c r="P4317">
        <f>IF(ISNUMBER(+VindIndeks_raw_20_small!A4316),+VindIndeks_raw_20_small!A4316,"")</f>
        <v/>
      </c>
      <c r="Q4317">
        <f>IF(ISNUMBER(+VindIndeks_raw_20_small!B4316),+VindIndeks_raw_20_small!B4316,"")</f>
        <v/>
      </c>
      <c r="R4317">
        <f>IF(ISNUMBER(+VindIndeks_raw_20_small!C4316),+VindIndeks_raw_20_small!C4316,"")</f>
        <v/>
      </c>
      <c r="S4317">
        <f>IF(ISNUMBER(+VindIndeks_raw_20_small!D4316),+VindIndeks_raw_20_small!D4316,"")</f>
        <v/>
      </c>
      <c r="U4317" s="12">
        <f>+IF(ISNUMBER(ROUND(Y4317,0)),ROUND(Y4317,0),"")</f>
        <v/>
      </c>
      <c r="V4317">
        <f>IF(ISNUMBER(+VindIndeks_raw_20_large!A4316),+VindIndeks_raw_20_large!A4316,"")</f>
        <v/>
      </c>
      <c r="W4317">
        <f>IF(ISNUMBER(+VindIndeks_raw_20_large!B4316),+VindIndeks_raw_20_large!B4316,"")</f>
        <v/>
      </c>
      <c r="X4317">
        <f>IF(ISNUMBER(+VindIndeks_raw_20_large!C4316),+VindIndeks_raw_20_large!C4316,"")</f>
        <v/>
      </c>
      <c r="Y4317">
        <f>IF(ISNUMBER(+VindIndeks_raw_20_large!D4316),+VindIndeks_raw_20_large!D4316,"")</f>
        <v/>
      </c>
    </row>
    <row r="4318">
      <c r="O4318" s="12">
        <f>+IF(ISNUMBER(ROUND(S4318,0)),ROUND(S4318,0),"")</f>
        <v/>
      </c>
      <c r="P4318">
        <f>IF(ISNUMBER(+VindIndeks_raw_20_small!A4317),+VindIndeks_raw_20_small!A4317,"")</f>
        <v/>
      </c>
      <c r="Q4318">
        <f>IF(ISNUMBER(+VindIndeks_raw_20_small!B4317),+VindIndeks_raw_20_small!B4317,"")</f>
        <v/>
      </c>
      <c r="R4318">
        <f>IF(ISNUMBER(+VindIndeks_raw_20_small!C4317),+VindIndeks_raw_20_small!C4317,"")</f>
        <v/>
      </c>
      <c r="S4318">
        <f>IF(ISNUMBER(+VindIndeks_raw_20_small!D4317),+VindIndeks_raw_20_small!D4317,"")</f>
        <v/>
      </c>
      <c r="U4318" s="12">
        <f>+IF(ISNUMBER(ROUND(Y4318,0)),ROUND(Y4318,0),"")</f>
        <v/>
      </c>
      <c r="V4318">
        <f>IF(ISNUMBER(+VindIndeks_raw_20_large!A4317),+VindIndeks_raw_20_large!A4317,"")</f>
        <v/>
      </c>
      <c r="W4318">
        <f>IF(ISNUMBER(+VindIndeks_raw_20_large!B4317),+VindIndeks_raw_20_large!B4317,"")</f>
        <v/>
      </c>
      <c r="X4318">
        <f>IF(ISNUMBER(+VindIndeks_raw_20_large!C4317),+VindIndeks_raw_20_large!C4317,"")</f>
        <v/>
      </c>
      <c r="Y4318">
        <f>IF(ISNUMBER(+VindIndeks_raw_20_large!D4317),+VindIndeks_raw_20_large!D4317,"")</f>
        <v/>
      </c>
    </row>
    <row r="4319">
      <c r="O4319" s="12">
        <f>+IF(ISNUMBER(ROUND(S4319,0)),ROUND(S4319,0),"")</f>
        <v/>
      </c>
      <c r="P4319">
        <f>IF(ISNUMBER(+VindIndeks_raw_20_small!A4318),+VindIndeks_raw_20_small!A4318,"")</f>
        <v/>
      </c>
      <c r="Q4319">
        <f>IF(ISNUMBER(+VindIndeks_raw_20_small!B4318),+VindIndeks_raw_20_small!B4318,"")</f>
        <v/>
      </c>
      <c r="R4319">
        <f>IF(ISNUMBER(+VindIndeks_raw_20_small!C4318),+VindIndeks_raw_20_small!C4318,"")</f>
        <v/>
      </c>
      <c r="S4319">
        <f>IF(ISNUMBER(+VindIndeks_raw_20_small!D4318),+VindIndeks_raw_20_small!D4318,"")</f>
        <v/>
      </c>
      <c r="U4319" s="12">
        <f>+IF(ISNUMBER(ROUND(Y4319,0)),ROUND(Y4319,0),"")</f>
        <v/>
      </c>
      <c r="V4319">
        <f>IF(ISNUMBER(+VindIndeks_raw_20_large!A4318),+VindIndeks_raw_20_large!A4318,"")</f>
        <v/>
      </c>
      <c r="W4319">
        <f>IF(ISNUMBER(+VindIndeks_raw_20_large!B4318),+VindIndeks_raw_20_large!B4318,"")</f>
        <v/>
      </c>
      <c r="X4319">
        <f>IF(ISNUMBER(+VindIndeks_raw_20_large!C4318),+VindIndeks_raw_20_large!C4318,"")</f>
        <v/>
      </c>
      <c r="Y4319">
        <f>IF(ISNUMBER(+VindIndeks_raw_20_large!D4318),+VindIndeks_raw_20_large!D4318,"")</f>
        <v/>
      </c>
    </row>
    <row r="4320">
      <c r="O4320" s="12">
        <f>+IF(ISNUMBER(ROUND(S4320,0)),ROUND(S4320,0),"")</f>
        <v/>
      </c>
      <c r="P4320">
        <f>IF(ISNUMBER(+VindIndeks_raw_20_small!A4319),+VindIndeks_raw_20_small!A4319,"")</f>
        <v/>
      </c>
      <c r="Q4320">
        <f>IF(ISNUMBER(+VindIndeks_raw_20_small!B4319),+VindIndeks_raw_20_small!B4319,"")</f>
        <v/>
      </c>
      <c r="R4320">
        <f>IF(ISNUMBER(+VindIndeks_raw_20_small!C4319),+VindIndeks_raw_20_small!C4319,"")</f>
        <v/>
      </c>
      <c r="S4320">
        <f>IF(ISNUMBER(+VindIndeks_raw_20_small!D4319),+VindIndeks_raw_20_small!D4319,"")</f>
        <v/>
      </c>
      <c r="U4320" s="12">
        <f>+IF(ISNUMBER(ROUND(Y4320,0)),ROUND(Y4320,0),"")</f>
        <v/>
      </c>
      <c r="V4320">
        <f>IF(ISNUMBER(+VindIndeks_raw_20_large!A4319),+VindIndeks_raw_20_large!A4319,"")</f>
        <v/>
      </c>
      <c r="W4320">
        <f>IF(ISNUMBER(+VindIndeks_raw_20_large!B4319),+VindIndeks_raw_20_large!B4319,"")</f>
        <v/>
      </c>
      <c r="X4320">
        <f>IF(ISNUMBER(+VindIndeks_raw_20_large!C4319),+VindIndeks_raw_20_large!C4319,"")</f>
        <v/>
      </c>
      <c r="Y4320">
        <f>IF(ISNUMBER(+VindIndeks_raw_20_large!D4319),+VindIndeks_raw_20_large!D4319,"")</f>
        <v/>
      </c>
    </row>
    <row r="4321">
      <c r="O4321" s="12">
        <f>+IF(ISNUMBER(ROUND(S4321,0)),ROUND(S4321,0),"")</f>
        <v/>
      </c>
      <c r="P4321">
        <f>IF(ISNUMBER(+VindIndeks_raw_20_small!A4320),+VindIndeks_raw_20_small!A4320,"")</f>
        <v/>
      </c>
      <c r="Q4321">
        <f>IF(ISNUMBER(+VindIndeks_raw_20_small!B4320),+VindIndeks_raw_20_small!B4320,"")</f>
        <v/>
      </c>
      <c r="R4321">
        <f>IF(ISNUMBER(+VindIndeks_raw_20_small!C4320),+VindIndeks_raw_20_small!C4320,"")</f>
        <v/>
      </c>
      <c r="S4321">
        <f>IF(ISNUMBER(+VindIndeks_raw_20_small!D4320),+VindIndeks_raw_20_small!D4320,"")</f>
        <v/>
      </c>
      <c r="U4321" s="12">
        <f>+IF(ISNUMBER(ROUND(Y4321,0)),ROUND(Y4321,0),"")</f>
        <v/>
      </c>
      <c r="V4321">
        <f>IF(ISNUMBER(+VindIndeks_raw_20_large!A4320),+VindIndeks_raw_20_large!A4320,"")</f>
        <v/>
      </c>
      <c r="W4321">
        <f>IF(ISNUMBER(+VindIndeks_raw_20_large!B4320),+VindIndeks_raw_20_large!B4320,"")</f>
        <v/>
      </c>
      <c r="X4321">
        <f>IF(ISNUMBER(+VindIndeks_raw_20_large!C4320),+VindIndeks_raw_20_large!C4320,"")</f>
        <v/>
      </c>
      <c r="Y4321">
        <f>IF(ISNUMBER(+VindIndeks_raw_20_large!D4320),+VindIndeks_raw_20_large!D4320,"")</f>
        <v/>
      </c>
    </row>
    <row r="4322">
      <c r="O4322" s="12">
        <f>+IF(ISNUMBER(ROUND(S4322,0)),ROUND(S4322,0),"")</f>
        <v/>
      </c>
      <c r="P4322">
        <f>IF(ISNUMBER(+VindIndeks_raw_20_small!A4321),+VindIndeks_raw_20_small!A4321,"")</f>
        <v/>
      </c>
      <c r="Q4322">
        <f>IF(ISNUMBER(+VindIndeks_raw_20_small!B4321),+VindIndeks_raw_20_small!B4321,"")</f>
        <v/>
      </c>
      <c r="R4322">
        <f>IF(ISNUMBER(+VindIndeks_raw_20_small!C4321),+VindIndeks_raw_20_small!C4321,"")</f>
        <v/>
      </c>
      <c r="S4322">
        <f>IF(ISNUMBER(+VindIndeks_raw_20_small!D4321),+VindIndeks_raw_20_small!D4321,"")</f>
        <v/>
      </c>
      <c r="U4322" s="12">
        <f>+IF(ISNUMBER(ROUND(Y4322,0)),ROUND(Y4322,0),"")</f>
        <v/>
      </c>
      <c r="V4322">
        <f>IF(ISNUMBER(+VindIndeks_raw_20_large!A4321),+VindIndeks_raw_20_large!A4321,"")</f>
        <v/>
      </c>
      <c r="W4322">
        <f>IF(ISNUMBER(+VindIndeks_raw_20_large!B4321),+VindIndeks_raw_20_large!B4321,"")</f>
        <v/>
      </c>
      <c r="X4322">
        <f>IF(ISNUMBER(+VindIndeks_raw_20_large!C4321),+VindIndeks_raw_20_large!C4321,"")</f>
        <v/>
      </c>
      <c r="Y4322">
        <f>IF(ISNUMBER(+VindIndeks_raw_20_large!D4321),+VindIndeks_raw_20_large!D4321,"")</f>
        <v/>
      </c>
    </row>
    <row r="4323">
      <c r="O4323" s="12">
        <f>+IF(ISNUMBER(ROUND(S4323,0)),ROUND(S4323,0),"")</f>
        <v/>
      </c>
      <c r="P4323">
        <f>IF(ISNUMBER(+VindIndeks_raw_20_small!A4322),+VindIndeks_raw_20_small!A4322,"")</f>
        <v/>
      </c>
      <c r="Q4323">
        <f>IF(ISNUMBER(+VindIndeks_raw_20_small!B4322),+VindIndeks_raw_20_small!B4322,"")</f>
        <v/>
      </c>
      <c r="R4323">
        <f>IF(ISNUMBER(+VindIndeks_raw_20_small!C4322),+VindIndeks_raw_20_small!C4322,"")</f>
        <v/>
      </c>
      <c r="S4323">
        <f>IF(ISNUMBER(+VindIndeks_raw_20_small!D4322),+VindIndeks_raw_20_small!D4322,"")</f>
        <v/>
      </c>
      <c r="U4323" s="12">
        <f>+IF(ISNUMBER(ROUND(Y4323,0)),ROUND(Y4323,0),"")</f>
        <v/>
      </c>
      <c r="V4323">
        <f>IF(ISNUMBER(+VindIndeks_raw_20_large!A4322),+VindIndeks_raw_20_large!A4322,"")</f>
        <v/>
      </c>
      <c r="W4323">
        <f>IF(ISNUMBER(+VindIndeks_raw_20_large!B4322),+VindIndeks_raw_20_large!B4322,"")</f>
        <v/>
      </c>
      <c r="X4323">
        <f>IF(ISNUMBER(+VindIndeks_raw_20_large!C4322),+VindIndeks_raw_20_large!C4322,"")</f>
        <v/>
      </c>
      <c r="Y4323">
        <f>IF(ISNUMBER(+VindIndeks_raw_20_large!D4322),+VindIndeks_raw_20_large!D4322,"")</f>
        <v/>
      </c>
    </row>
    <row r="4324">
      <c r="O4324" s="12">
        <f>+IF(ISNUMBER(ROUND(S4324,0)),ROUND(S4324,0),"")</f>
        <v/>
      </c>
      <c r="P4324">
        <f>IF(ISNUMBER(+VindIndeks_raw_20_small!A4323),+VindIndeks_raw_20_small!A4323,"")</f>
        <v/>
      </c>
      <c r="Q4324">
        <f>IF(ISNUMBER(+VindIndeks_raw_20_small!B4323),+VindIndeks_raw_20_small!B4323,"")</f>
        <v/>
      </c>
      <c r="R4324">
        <f>IF(ISNUMBER(+VindIndeks_raw_20_small!C4323),+VindIndeks_raw_20_small!C4323,"")</f>
        <v/>
      </c>
      <c r="S4324">
        <f>IF(ISNUMBER(+VindIndeks_raw_20_small!D4323),+VindIndeks_raw_20_small!D4323,"")</f>
        <v/>
      </c>
      <c r="U4324" s="12">
        <f>+IF(ISNUMBER(ROUND(Y4324,0)),ROUND(Y4324,0),"")</f>
        <v/>
      </c>
      <c r="V4324">
        <f>IF(ISNUMBER(+VindIndeks_raw_20_large!A4323),+VindIndeks_raw_20_large!A4323,"")</f>
        <v/>
      </c>
      <c r="W4324">
        <f>IF(ISNUMBER(+VindIndeks_raw_20_large!B4323),+VindIndeks_raw_20_large!B4323,"")</f>
        <v/>
      </c>
      <c r="X4324">
        <f>IF(ISNUMBER(+VindIndeks_raw_20_large!C4323),+VindIndeks_raw_20_large!C4323,"")</f>
        <v/>
      </c>
      <c r="Y4324">
        <f>IF(ISNUMBER(+VindIndeks_raw_20_large!D4323),+VindIndeks_raw_20_large!D4323,"")</f>
        <v/>
      </c>
    </row>
    <row r="4325">
      <c r="O4325" s="12">
        <f>+IF(ISNUMBER(ROUND(S4325,0)),ROUND(S4325,0),"")</f>
        <v/>
      </c>
      <c r="P4325">
        <f>IF(ISNUMBER(+VindIndeks_raw_20_small!A4324),+VindIndeks_raw_20_small!A4324,"")</f>
        <v/>
      </c>
      <c r="Q4325">
        <f>IF(ISNUMBER(+VindIndeks_raw_20_small!B4324),+VindIndeks_raw_20_small!B4324,"")</f>
        <v/>
      </c>
      <c r="R4325">
        <f>IF(ISNUMBER(+VindIndeks_raw_20_small!C4324),+VindIndeks_raw_20_small!C4324,"")</f>
        <v/>
      </c>
      <c r="S4325">
        <f>IF(ISNUMBER(+VindIndeks_raw_20_small!D4324),+VindIndeks_raw_20_small!D4324,"")</f>
        <v/>
      </c>
      <c r="U4325" s="12">
        <f>+IF(ISNUMBER(ROUND(Y4325,0)),ROUND(Y4325,0),"")</f>
        <v/>
      </c>
      <c r="V4325">
        <f>IF(ISNUMBER(+VindIndeks_raw_20_large!A4324),+VindIndeks_raw_20_large!A4324,"")</f>
        <v/>
      </c>
      <c r="W4325">
        <f>IF(ISNUMBER(+VindIndeks_raw_20_large!B4324),+VindIndeks_raw_20_large!B4324,"")</f>
        <v/>
      </c>
      <c r="X4325">
        <f>IF(ISNUMBER(+VindIndeks_raw_20_large!C4324),+VindIndeks_raw_20_large!C4324,"")</f>
        <v/>
      </c>
      <c r="Y4325">
        <f>IF(ISNUMBER(+VindIndeks_raw_20_large!D4324),+VindIndeks_raw_20_large!D4324,"")</f>
        <v/>
      </c>
    </row>
    <row r="4326">
      <c r="O4326" s="12">
        <f>+IF(ISNUMBER(ROUND(S4326,0)),ROUND(S4326,0),"")</f>
        <v/>
      </c>
      <c r="P4326">
        <f>IF(ISNUMBER(+VindIndeks_raw_20_small!A4325),+VindIndeks_raw_20_small!A4325,"")</f>
        <v/>
      </c>
      <c r="Q4326">
        <f>IF(ISNUMBER(+VindIndeks_raw_20_small!B4325),+VindIndeks_raw_20_small!B4325,"")</f>
        <v/>
      </c>
      <c r="R4326">
        <f>IF(ISNUMBER(+VindIndeks_raw_20_small!C4325),+VindIndeks_raw_20_small!C4325,"")</f>
        <v/>
      </c>
      <c r="S4326">
        <f>IF(ISNUMBER(+VindIndeks_raw_20_small!D4325),+VindIndeks_raw_20_small!D4325,"")</f>
        <v/>
      </c>
      <c r="U4326" s="12">
        <f>+IF(ISNUMBER(ROUND(Y4326,0)),ROUND(Y4326,0),"")</f>
        <v/>
      </c>
      <c r="V4326">
        <f>IF(ISNUMBER(+VindIndeks_raw_20_large!A4325),+VindIndeks_raw_20_large!A4325,"")</f>
        <v/>
      </c>
      <c r="W4326">
        <f>IF(ISNUMBER(+VindIndeks_raw_20_large!B4325),+VindIndeks_raw_20_large!B4325,"")</f>
        <v/>
      </c>
      <c r="X4326">
        <f>IF(ISNUMBER(+VindIndeks_raw_20_large!C4325),+VindIndeks_raw_20_large!C4325,"")</f>
        <v/>
      </c>
      <c r="Y4326">
        <f>IF(ISNUMBER(+VindIndeks_raw_20_large!D4325),+VindIndeks_raw_20_large!D4325,"")</f>
        <v/>
      </c>
    </row>
    <row r="4327">
      <c r="O4327" s="12">
        <f>+IF(ISNUMBER(ROUND(S4327,0)),ROUND(S4327,0),"")</f>
        <v/>
      </c>
      <c r="P4327">
        <f>IF(ISNUMBER(+VindIndeks_raw_20_small!A4326),+VindIndeks_raw_20_small!A4326,"")</f>
        <v/>
      </c>
      <c r="Q4327">
        <f>IF(ISNUMBER(+VindIndeks_raw_20_small!B4326),+VindIndeks_raw_20_small!B4326,"")</f>
        <v/>
      </c>
      <c r="R4327">
        <f>IF(ISNUMBER(+VindIndeks_raw_20_small!C4326),+VindIndeks_raw_20_small!C4326,"")</f>
        <v/>
      </c>
      <c r="S4327">
        <f>IF(ISNUMBER(+VindIndeks_raw_20_small!D4326),+VindIndeks_raw_20_small!D4326,"")</f>
        <v/>
      </c>
      <c r="U4327" s="12">
        <f>+IF(ISNUMBER(ROUND(Y4327,0)),ROUND(Y4327,0),"")</f>
        <v/>
      </c>
      <c r="V4327">
        <f>IF(ISNUMBER(+VindIndeks_raw_20_large!A4326),+VindIndeks_raw_20_large!A4326,"")</f>
        <v/>
      </c>
      <c r="W4327">
        <f>IF(ISNUMBER(+VindIndeks_raw_20_large!B4326),+VindIndeks_raw_20_large!B4326,"")</f>
        <v/>
      </c>
      <c r="X4327">
        <f>IF(ISNUMBER(+VindIndeks_raw_20_large!C4326),+VindIndeks_raw_20_large!C4326,"")</f>
        <v/>
      </c>
      <c r="Y4327">
        <f>IF(ISNUMBER(+VindIndeks_raw_20_large!D4326),+VindIndeks_raw_20_large!D4326,"")</f>
        <v/>
      </c>
    </row>
    <row r="4328">
      <c r="O4328" s="12">
        <f>+IF(ISNUMBER(ROUND(S4328,0)),ROUND(S4328,0),"")</f>
        <v/>
      </c>
      <c r="P4328">
        <f>IF(ISNUMBER(+VindIndeks_raw_20_small!A4327),+VindIndeks_raw_20_small!A4327,"")</f>
        <v/>
      </c>
      <c r="Q4328">
        <f>IF(ISNUMBER(+VindIndeks_raw_20_small!B4327),+VindIndeks_raw_20_small!B4327,"")</f>
        <v/>
      </c>
      <c r="R4328">
        <f>IF(ISNUMBER(+VindIndeks_raw_20_small!C4327),+VindIndeks_raw_20_small!C4327,"")</f>
        <v/>
      </c>
      <c r="S4328">
        <f>IF(ISNUMBER(+VindIndeks_raw_20_small!D4327),+VindIndeks_raw_20_small!D4327,"")</f>
        <v/>
      </c>
      <c r="U4328" s="12">
        <f>+IF(ISNUMBER(ROUND(Y4328,0)),ROUND(Y4328,0),"")</f>
        <v/>
      </c>
      <c r="V4328">
        <f>IF(ISNUMBER(+VindIndeks_raw_20_large!A4327),+VindIndeks_raw_20_large!A4327,"")</f>
        <v/>
      </c>
      <c r="W4328">
        <f>IF(ISNUMBER(+VindIndeks_raw_20_large!B4327),+VindIndeks_raw_20_large!B4327,"")</f>
        <v/>
      </c>
      <c r="X4328">
        <f>IF(ISNUMBER(+VindIndeks_raw_20_large!C4327),+VindIndeks_raw_20_large!C4327,"")</f>
        <v/>
      </c>
      <c r="Y4328">
        <f>IF(ISNUMBER(+VindIndeks_raw_20_large!D4327),+VindIndeks_raw_20_large!D4327,"")</f>
        <v/>
      </c>
    </row>
    <row r="4329">
      <c r="O4329" s="12">
        <f>+IF(ISNUMBER(ROUND(S4329,0)),ROUND(S4329,0),"")</f>
        <v/>
      </c>
      <c r="P4329">
        <f>IF(ISNUMBER(+VindIndeks_raw_20_small!A4328),+VindIndeks_raw_20_small!A4328,"")</f>
        <v/>
      </c>
      <c r="Q4329">
        <f>IF(ISNUMBER(+VindIndeks_raw_20_small!B4328),+VindIndeks_raw_20_small!B4328,"")</f>
        <v/>
      </c>
      <c r="R4329">
        <f>IF(ISNUMBER(+VindIndeks_raw_20_small!C4328),+VindIndeks_raw_20_small!C4328,"")</f>
        <v/>
      </c>
      <c r="S4329">
        <f>IF(ISNUMBER(+VindIndeks_raw_20_small!D4328),+VindIndeks_raw_20_small!D4328,"")</f>
        <v/>
      </c>
      <c r="U4329" s="12">
        <f>+IF(ISNUMBER(ROUND(Y4329,0)),ROUND(Y4329,0),"")</f>
        <v/>
      </c>
      <c r="V4329">
        <f>IF(ISNUMBER(+VindIndeks_raw_20_large!A4328),+VindIndeks_raw_20_large!A4328,"")</f>
        <v/>
      </c>
      <c r="W4329">
        <f>IF(ISNUMBER(+VindIndeks_raw_20_large!B4328),+VindIndeks_raw_20_large!B4328,"")</f>
        <v/>
      </c>
      <c r="X4329">
        <f>IF(ISNUMBER(+VindIndeks_raw_20_large!C4328),+VindIndeks_raw_20_large!C4328,"")</f>
        <v/>
      </c>
      <c r="Y4329">
        <f>IF(ISNUMBER(+VindIndeks_raw_20_large!D4328),+VindIndeks_raw_20_large!D4328,"")</f>
        <v/>
      </c>
    </row>
    <row r="4330">
      <c r="O4330" s="12">
        <f>+IF(ISNUMBER(ROUND(S4330,0)),ROUND(S4330,0),"")</f>
        <v/>
      </c>
      <c r="P4330">
        <f>IF(ISNUMBER(+VindIndeks_raw_20_small!A4329),+VindIndeks_raw_20_small!A4329,"")</f>
        <v/>
      </c>
      <c r="Q4330">
        <f>IF(ISNUMBER(+VindIndeks_raw_20_small!B4329),+VindIndeks_raw_20_small!B4329,"")</f>
        <v/>
      </c>
      <c r="R4330">
        <f>IF(ISNUMBER(+VindIndeks_raw_20_small!C4329),+VindIndeks_raw_20_small!C4329,"")</f>
        <v/>
      </c>
      <c r="S4330">
        <f>IF(ISNUMBER(+VindIndeks_raw_20_small!D4329),+VindIndeks_raw_20_small!D4329,"")</f>
        <v/>
      </c>
      <c r="U4330" s="12">
        <f>+IF(ISNUMBER(ROUND(Y4330,0)),ROUND(Y4330,0),"")</f>
        <v/>
      </c>
      <c r="V4330">
        <f>IF(ISNUMBER(+VindIndeks_raw_20_large!A4329),+VindIndeks_raw_20_large!A4329,"")</f>
        <v/>
      </c>
      <c r="W4330">
        <f>IF(ISNUMBER(+VindIndeks_raw_20_large!B4329),+VindIndeks_raw_20_large!B4329,"")</f>
        <v/>
      </c>
      <c r="X4330">
        <f>IF(ISNUMBER(+VindIndeks_raw_20_large!C4329),+VindIndeks_raw_20_large!C4329,"")</f>
        <v/>
      </c>
      <c r="Y4330">
        <f>IF(ISNUMBER(+VindIndeks_raw_20_large!D4329),+VindIndeks_raw_20_large!D4329,"")</f>
        <v/>
      </c>
    </row>
    <row r="4331">
      <c r="O4331" s="12">
        <f>+IF(ISNUMBER(ROUND(S4331,0)),ROUND(S4331,0),"")</f>
        <v/>
      </c>
      <c r="P4331">
        <f>IF(ISNUMBER(+VindIndeks_raw_20_small!A4330),+VindIndeks_raw_20_small!A4330,"")</f>
        <v/>
      </c>
      <c r="Q4331">
        <f>IF(ISNUMBER(+VindIndeks_raw_20_small!B4330),+VindIndeks_raw_20_small!B4330,"")</f>
        <v/>
      </c>
      <c r="R4331">
        <f>IF(ISNUMBER(+VindIndeks_raw_20_small!C4330),+VindIndeks_raw_20_small!C4330,"")</f>
        <v/>
      </c>
      <c r="S4331">
        <f>IF(ISNUMBER(+VindIndeks_raw_20_small!D4330),+VindIndeks_raw_20_small!D4330,"")</f>
        <v/>
      </c>
      <c r="U4331" s="12">
        <f>+IF(ISNUMBER(ROUND(Y4331,0)),ROUND(Y4331,0),"")</f>
        <v/>
      </c>
      <c r="V4331">
        <f>IF(ISNUMBER(+VindIndeks_raw_20_large!A4330),+VindIndeks_raw_20_large!A4330,"")</f>
        <v/>
      </c>
      <c r="W4331">
        <f>IF(ISNUMBER(+VindIndeks_raw_20_large!B4330),+VindIndeks_raw_20_large!B4330,"")</f>
        <v/>
      </c>
      <c r="X4331">
        <f>IF(ISNUMBER(+VindIndeks_raw_20_large!C4330),+VindIndeks_raw_20_large!C4330,"")</f>
        <v/>
      </c>
      <c r="Y4331">
        <f>IF(ISNUMBER(+VindIndeks_raw_20_large!D4330),+VindIndeks_raw_20_large!D4330,"")</f>
        <v/>
      </c>
    </row>
    <row r="4332">
      <c r="O4332" s="12">
        <f>+IF(ISNUMBER(ROUND(S4332,0)),ROUND(S4332,0),"")</f>
        <v/>
      </c>
      <c r="P4332">
        <f>IF(ISNUMBER(+VindIndeks_raw_20_small!A4331),+VindIndeks_raw_20_small!A4331,"")</f>
        <v/>
      </c>
      <c r="Q4332">
        <f>IF(ISNUMBER(+VindIndeks_raw_20_small!B4331),+VindIndeks_raw_20_small!B4331,"")</f>
        <v/>
      </c>
      <c r="R4332">
        <f>IF(ISNUMBER(+VindIndeks_raw_20_small!C4331),+VindIndeks_raw_20_small!C4331,"")</f>
        <v/>
      </c>
      <c r="S4332">
        <f>IF(ISNUMBER(+VindIndeks_raw_20_small!D4331),+VindIndeks_raw_20_small!D4331,"")</f>
        <v/>
      </c>
      <c r="U4332" s="12">
        <f>+IF(ISNUMBER(ROUND(Y4332,0)),ROUND(Y4332,0),"")</f>
        <v/>
      </c>
      <c r="V4332">
        <f>IF(ISNUMBER(+VindIndeks_raw_20_large!A4331),+VindIndeks_raw_20_large!A4331,"")</f>
        <v/>
      </c>
      <c r="W4332">
        <f>IF(ISNUMBER(+VindIndeks_raw_20_large!B4331),+VindIndeks_raw_20_large!B4331,"")</f>
        <v/>
      </c>
      <c r="X4332">
        <f>IF(ISNUMBER(+VindIndeks_raw_20_large!C4331),+VindIndeks_raw_20_large!C4331,"")</f>
        <v/>
      </c>
      <c r="Y4332">
        <f>IF(ISNUMBER(+VindIndeks_raw_20_large!D4331),+VindIndeks_raw_20_large!D4331,"")</f>
        <v/>
      </c>
    </row>
    <row r="4333">
      <c r="O4333" s="12">
        <f>+IF(ISNUMBER(ROUND(S4333,0)),ROUND(S4333,0),"")</f>
        <v/>
      </c>
      <c r="P4333">
        <f>IF(ISNUMBER(+VindIndeks_raw_20_small!A4332),+VindIndeks_raw_20_small!A4332,"")</f>
        <v/>
      </c>
      <c r="Q4333">
        <f>IF(ISNUMBER(+VindIndeks_raw_20_small!B4332),+VindIndeks_raw_20_small!B4332,"")</f>
        <v/>
      </c>
      <c r="R4333">
        <f>IF(ISNUMBER(+VindIndeks_raw_20_small!C4332),+VindIndeks_raw_20_small!C4332,"")</f>
        <v/>
      </c>
      <c r="S4333">
        <f>IF(ISNUMBER(+VindIndeks_raw_20_small!D4332),+VindIndeks_raw_20_small!D4332,"")</f>
        <v/>
      </c>
      <c r="U4333" s="12">
        <f>+IF(ISNUMBER(ROUND(Y4333,0)),ROUND(Y4333,0),"")</f>
        <v/>
      </c>
      <c r="V4333">
        <f>IF(ISNUMBER(+VindIndeks_raw_20_large!A4332),+VindIndeks_raw_20_large!A4332,"")</f>
        <v/>
      </c>
      <c r="W4333">
        <f>IF(ISNUMBER(+VindIndeks_raw_20_large!B4332),+VindIndeks_raw_20_large!B4332,"")</f>
        <v/>
      </c>
      <c r="X4333">
        <f>IF(ISNUMBER(+VindIndeks_raw_20_large!C4332),+VindIndeks_raw_20_large!C4332,"")</f>
        <v/>
      </c>
      <c r="Y4333">
        <f>IF(ISNUMBER(+VindIndeks_raw_20_large!D4332),+VindIndeks_raw_20_large!D4332,"")</f>
        <v/>
      </c>
    </row>
    <row r="4334">
      <c r="O4334" s="12">
        <f>+IF(ISNUMBER(ROUND(S4334,0)),ROUND(S4334,0),"")</f>
        <v/>
      </c>
      <c r="P4334">
        <f>IF(ISNUMBER(+VindIndeks_raw_20_small!A4333),+VindIndeks_raw_20_small!A4333,"")</f>
        <v/>
      </c>
      <c r="Q4334">
        <f>IF(ISNUMBER(+VindIndeks_raw_20_small!B4333),+VindIndeks_raw_20_small!B4333,"")</f>
        <v/>
      </c>
      <c r="R4334">
        <f>IF(ISNUMBER(+VindIndeks_raw_20_small!C4333),+VindIndeks_raw_20_small!C4333,"")</f>
        <v/>
      </c>
      <c r="S4334">
        <f>IF(ISNUMBER(+VindIndeks_raw_20_small!D4333),+VindIndeks_raw_20_small!D4333,"")</f>
        <v/>
      </c>
      <c r="U4334" s="12">
        <f>+IF(ISNUMBER(ROUND(Y4334,0)),ROUND(Y4334,0),"")</f>
        <v/>
      </c>
      <c r="V4334">
        <f>IF(ISNUMBER(+VindIndeks_raw_20_large!A4333),+VindIndeks_raw_20_large!A4333,"")</f>
        <v/>
      </c>
      <c r="W4334">
        <f>IF(ISNUMBER(+VindIndeks_raw_20_large!B4333),+VindIndeks_raw_20_large!B4333,"")</f>
        <v/>
      </c>
      <c r="X4334">
        <f>IF(ISNUMBER(+VindIndeks_raw_20_large!C4333),+VindIndeks_raw_20_large!C4333,"")</f>
        <v/>
      </c>
      <c r="Y4334">
        <f>IF(ISNUMBER(+VindIndeks_raw_20_large!D4333),+VindIndeks_raw_20_large!D4333,"")</f>
        <v/>
      </c>
    </row>
    <row r="4335">
      <c r="O4335" s="12">
        <f>+IF(ISNUMBER(ROUND(S4335,0)),ROUND(S4335,0),"")</f>
        <v/>
      </c>
      <c r="P4335">
        <f>IF(ISNUMBER(+VindIndeks_raw_20_small!A4334),+VindIndeks_raw_20_small!A4334,"")</f>
        <v/>
      </c>
      <c r="Q4335">
        <f>IF(ISNUMBER(+VindIndeks_raw_20_small!B4334),+VindIndeks_raw_20_small!B4334,"")</f>
        <v/>
      </c>
      <c r="R4335">
        <f>IF(ISNUMBER(+VindIndeks_raw_20_small!C4334),+VindIndeks_raw_20_small!C4334,"")</f>
        <v/>
      </c>
      <c r="S4335">
        <f>IF(ISNUMBER(+VindIndeks_raw_20_small!D4334),+VindIndeks_raw_20_small!D4334,"")</f>
        <v/>
      </c>
      <c r="U4335" s="12">
        <f>+IF(ISNUMBER(ROUND(Y4335,0)),ROUND(Y4335,0),"")</f>
        <v/>
      </c>
      <c r="V4335">
        <f>IF(ISNUMBER(+VindIndeks_raw_20_large!A4334),+VindIndeks_raw_20_large!A4334,"")</f>
        <v/>
      </c>
      <c r="W4335">
        <f>IF(ISNUMBER(+VindIndeks_raw_20_large!B4334),+VindIndeks_raw_20_large!B4334,"")</f>
        <v/>
      </c>
      <c r="X4335">
        <f>IF(ISNUMBER(+VindIndeks_raw_20_large!C4334),+VindIndeks_raw_20_large!C4334,"")</f>
        <v/>
      </c>
      <c r="Y4335">
        <f>IF(ISNUMBER(+VindIndeks_raw_20_large!D4334),+VindIndeks_raw_20_large!D4334,"")</f>
        <v/>
      </c>
    </row>
    <row r="4336">
      <c r="O4336" s="12">
        <f>+IF(ISNUMBER(ROUND(S4336,0)),ROUND(S4336,0),"")</f>
        <v/>
      </c>
      <c r="P4336">
        <f>IF(ISNUMBER(+VindIndeks_raw_20_small!A4335),+VindIndeks_raw_20_small!A4335,"")</f>
        <v/>
      </c>
      <c r="Q4336">
        <f>IF(ISNUMBER(+VindIndeks_raw_20_small!B4335),+VindIndeks_raw_20_small!B4335,"")</f>
        <v/>
      </c>
      <c r="R4336">
        <f>IF(ISNUMBER(+VindIndeks_raw_20_small!C4335),+VindIndeks_raw_20_small!C4335,"")</f>
        <v/>
      </c>
      <c r="S4336">
        <f>IF(ISNUMBER(+VindIndeks_raw_20_small!D4335),+VindIndeks_raw_20_small!D4335,"")</f>
        <v/>
      </c>
      <c r="U4336" s="12">
        <f>+IF(ISNUMBER(ROUND(Y4336,0)),ROUND(Y4336,0),"")</f>
        <v/>
      </c>
      <c r="V4336">
        <f>IF(ISNUMBER(+VindIndeks_raw_20_large!A4335),+VindIndeks_raw_20_large!A4335,"")</f>
        <v/>
      </c>
      <c r="W4336">
        <f>IF(ISNUMBER(+VindIndeks_raw_20_large!B4335),+VindIndeks_raw_20_large!B4335,"")</f>
        <v/>
      </c>
      <c r="X4336">
        <f>IF(ISNUMBER(+VindIndeks_raw_20_large!C4335),+VindIndeks_raw_20_large!C4335,"")</f>
        <v/>
      </c>
      <c r="Y4336">
        <f>IF(ISNUMBER(+VindIndeks_raw_20_large!D4335),+VindIndeks_raw_20_large!D4335,"")</f>
        <v/>
      </c>
    </row>
    <row r="4337">
      <c r="O4337" s="12">
        <f>+IF(ISNUMBER(ROUND(S4337,0)),ROUND(S4337,0),"")</f>
        <v/>
      </c>
      <c r="P4337">
        <f>IF(ISNUMBER(+VindIndeks_raw_20_small!A4336),+VindIndeks_raw_20_small!A4336,"")</f>
        <v/>
      </c>
      <c r="Q4337">
        <f>IF(ISNUMBER(+VindIndeks_raw_20_small!B4336),+VindIndeks_raw_20_small!B4336,"")</f>
        <v/>
      </c>
      <c r="R4337">
        <f>IF(ISNUMBER(+VindIndeks_raw_20_small!C4336),+VindIndeks_raw_20_small!C4336,"")</f>
        <v/>
      </c>
      <c r="S4337">
        <f>IF(ISNUMBER(+VindIndeks_raw_20_small!D4336),+VindIndeks_raw_20_small!D4336,"")</f>
        <v/>
      </c>
      <c r="U4337" s="12">
        <f>+IF(ISNUMBER(ROUND(Y4337,0)),ROUND(Y4337,0),"")</f>
        <v/>
      </c>
      <c r="V4337">
        <f>IF(ISNUMBER(+VindIndeks_raw_20_large!A4336),+VindIndeks_raw_20_large!A4336,"")</f>
        <v/>
      </c>
      <c r="W4337">
        <f>IF(ISNUMBER(+VindIndeks_raw_20_large!B4336),+VindIndeks_raw_20_large!B4336,"")</f>
        <v/>
      </c>
      <c r="X4337">
        <f>IF(ISNUMBER(+VindIndeks_raw_20_large!C4336),+VindIndeks_raw_20_large!C4336,"")</f>
        <v/>
      </c>
      <c r="Y4337">
        <f>IF(ISNUMBER(+VindIndeks_raw_20_large!D4336),+VindIndeks_raw_20_large!D4336,"")</f>
        <v/>
      </c>
    </row>
    <row r="4338">
      <c r="O4338" s="12">
        <f>+IF(ISNUMBER(ROUND(S4338,0)),ROUND(S4338,0),"")</f>
        <v/>
      </c>
      <c r="P4338">
        <f>IF(ISNUMBER(+VindIndeks_raw_20_small!A4337),+VindIndeks_raw_20_small!A4337,"")</f>
        <v/>
      </c>
      <c r="Q4338">
        <f>IF(ISNUMBER(+VindIndeks_raw_20_small!B4337),+VindIndeks_raw_20_small!B4337,"")</f>
        <v/>
      </c>
      <c r="R4338">
        <f>IF(ISNUMBER(+VindIndeks_raw_20_small!C4337),+VindIndeks_raw_20_small!C4337,"")</f>
        <v/>
      </c>
      <c r="S4338">
        <f>IF(ISNUMBER(+VindIndeks_raw_20_small!D4337),+VindIndeks_raw_20_small!D4337,"")</f>
        <v/>
      </c>
      <c r="U4338" s="12">
        <f>+IF(ISNUMBER(ROUND(Y4338,0)),ROUND(Y4338,0),"")</f>
        <v/>
      </c>
      <c r="V4338">
        <f>IF(ISNUMBER(+VindIndeks_raw_20_large!A4337),+VindIndeks_raw_20_large!A4337,"")</f>
        <v/>
      </c>
      <c r="W4338">
        <f>IF(ISNUMBER(+VindIndeks_raw_20_large!B4337),+VindIndeks_raw_20_large!B4337,"")</f>
        <v/>
      </c>
      <c r="X4338">
        <f>IF(ISNUMBER(+VindIndeks_raw_20_large!C4337),+VindIndeks_raw_20_large!C4337,"")</f>
        <v/>
      </c>
      <c r="Y4338">
        <f>IF(ISNUMBER(+VindIndeks_raw_20_large!D4337),+VindIndeks_raw_20_large!D4337,"")</f>
        <v/>
      </c>
    </row>
    <row r="4339">
      <c r="O4339" s="12">
        <f>+IF(ISNUMBER(ROUND(S4339,0)),ROUND(S4339,0),"")</f>
        <v/>
      </c>
      <c r="P4339">
        <f>IF(ISNUMBER(+VindIndeks_raw_20_small!A4338),+VindIndeks_raw_20_small!A4338,"")</f>
        <v/>
      </c>
      <c r="Q4339">
        <f>IF(ISNUMBER(+VindIndeks_raw_20_small!B4338),+VindIndeks_raw_20_small!B4338,"")</f>
        <v/>
      </c>
      <c r="R4339">
        <f>IF(ISNUMBER(+VindIndeks_raw_20_small!C4338),+VindIndeks_raw_20_small!C4338,"")</f>
        <v/>
      </c>
      <c r="S4339">
        <f>IF(ISNUMBER(+VindIndeks_raw_20_small!D4338),+VindIndeks_raw_20_small!D4338,"")</f>
        <v/>
      </c>
      <c r="U4339" s="12">
        <f>+IF(ISNUMBER(ROUND(Y4339,0)),ROUND(Y4339,0),"")</f>
        <v/>
      </c>
      <c r="V4339">
        <f>IF(ISNUMBER(+VindIndeks_raw_20_large!A4338),+VindIndeks_raw_20_large!A4338,"")</f>
        <v/>
      </c>
      <c r="W4339">
        <f>IF(ISNUMBER(+VindIndeks_raw_20_large!B4338),+VindIndeks_raw_20_large!B4338,"")</f>
        <v/>
      </c>
      <c r="X4339">
        <f>IF(ISNUMBER(+VindIndeks_raw_20_large!C4338),+VindIndeks_raw_20_large!C4338,"")</f>
        <v/>
      </c>
      <c r="Y4339">
        <f>IF(ISNUMBER(+VindIndeks_raw_20_large!D4338),+VindIndeks_raw_20_large!D4338,"")</f>
        <v/>
      </c>
    </row>
    <row r="4340">
      <c r="O4340" s="12">
        <f>+IF(ISNUMBER(ROUND(S4340,0)),ROUND(S4340,0),"")</f>
        <v/>
      </c>
      <c r="P4340">
        <f>IF(ISNUMBER(+VindIndeks_raw_20_small!A4339),+VindIndeks_raw_20_small!A4339,"")</f>
        <v/>
      </c>
      <c r="Q4340">
        <f>IF(ISNUMBER(+VindIndeks_raw_20_small!B4339),+VindIndeks_raw_20_small!B4339,"")</f>
        <v/>
      </c>
      <c r="R4340">
        <f>IF(ISNUMBER(+VindIndeks_raw_20_small!C4339),+VindIndeks_raw_20_small!C4339,"")</f>
        <v/>
      </c>
      <c r="S4340">
        <f>IF(ISNUMBER(+VindIndeks_raw_20_small!D4339),+VindIndeks_raw_20_small!D4339,"")</f>
        <v/>
      </c>
      <c r="U4340" s="12">
        <f>+IF(ISNUMBER(ROUND(Y4340,0)),ROUND(Y4340,0),"")</f>
        <v/>
      </c>
      <c r="V4340">
        <f>IF(ISNUMBER(+VindIndeks_raw_20_large!A4339),+VindIndeks_raw_20_large!A4339,"")</f>
        <v/>
      </c>
      <c r="W4340">
        <f>IF(ISNUMBER(+VindIndeks_raw_20_large!B4339),+VindIndeks_raw_20_large!B4339,"")</f>
        <v/>
      </c>
      <c r="X4340">
        <f>IF(ISNUMBER(+VindIndeks_raw_20_large!C4339),+VindIndeks_raw_20_large!C4339,"")</f>
        <v/>
      </c>
      <c r="Y4340">
        <f>IF(ISNUMBER(+VindIndeks_raw_20_large!D4339),+VindIndeks_raw_20_large!D4339,"")</f>
        <v/>
      </c>
    </row>
    <row r="4341">
      <c r="O4341" s="12">
        <f>+IF(ISNUMBER(ROUND(S4341,0)),ROUND(S4341,0),"")</f>
        <v/>
      </c>
      <c r="P4341">
        <f>IF(ISNUMBER(+VindIndeks_raw_20_small!A4340),+VindIndeks_raw_20_small!A4340,"")</f>
        <v/>
      </c>
      <c r="Q4341">
        <f>IF(ISNUMBER(+VindIndeks_raw_20_small!B4340),+VindIndeks_raw_20_small!B4340,"")</f>
        <v/>
      </c>
      <c r="R4341">
        <f>IF(ISNUMBER(+VindIndeks_raw_20_small!C4340),+VindIndeks_raw_20_small!C4340,"")</f>
        <v/>
      </c>
      <c r="S4341">
        <f>IF(ISNUMBER(+VindIndeks_raw_20_small!D4340),+VindIndeks_raw_20_small!D4340,"")</f>
        <v/>
      </c>
      <c r="U4341" s="12">
        <f>+IF(ISNUMBER(ROUND(Y4341,0)),ROUND(Y4341,0),"")</f>
        <v/>
      </c>
      <c r="V4341">
        <f>IF(ISNUMBER(+VindIndeks_raw_20_large!A4340),+VindIndeks_raw_20_large!A4340,"")</f>
        <v/>
      </c>
      <c r="W4341">
        <f>IF(ISNUMBER(+VindIndeks_raw_20_large!B4340),+VindIndeks_raw_20_large!B4340,"")</f>
        <v/>
      </c>
      <c r="X4341">
        <f>IF(ISNUMBER(+VindIndeks_raw_20_large!C4340),+VindIndeks_raw_20_large!C4340,"")</f>
        <v/>
      </c>
      <c r="Y4341">
        <f>IF(ISNUMBER(+VindIndeks_raw_20_large!D4340),+VindIndeks_raw_20_large!D4340,"")</f>
        <v/>
      </c>
    </row>
    <row r="4342">
      <c r="O4342" s="12">
        <f>+IF(ISNUMBER(ROUND(S4342,0)),ROUND(S4342,0),"")</f>
        <v/>
      </c>
      <c r="P4342">
        <f>IF(ISNUMBER(+VindIndeks_raw_20_small!A4341),+VindIndeks_raw_20_small!A4341,"")</f>
        <v/>
      </c>
      <c r="Q4342">
        <f>IF(ISNUMBER(+VindIndeks_raw_20_small!B4341),+VindIndeks_raw_20_small!B4341,"")</f>
        <v/>
      </c>
      <c r="R4342">
        <f>IF(ISNUMBER(+VindIndeks_raw_20_small!C4341),+VindIndeks_raw_20_small!C4341,"")</f>
        <v/>
      </c>
      <c r="S4342">
        <f>IF(ISNUMBER(+VindIndeks_raw_20_small!D4341),+VindIndeks_raw_20_small!D4341,"")</f>
        <v/>
      </c>
      <c r="U4342" s="12">
        <f>+IF(ISNUMBER(ROUND(Y4342,0)),ROUND(Y4342,0),"")</f>
        <v/>
      </c>
      <c r="V4342">
        <f>IF(ISNUMBER(+VindIndeks_raw_20_large!A4341),+VindIndeks_raw_20_large!A4341,"")</f>
        <v/>
      </c>
      <c r="W4342">
        <f>IF(ISNUMBER(+VindIndeks_raw_20_large!B4341),+VindIndeks_raw_20_large!B4341,"")</f>
        <v/>
      </c>
      <c r="X4342">
        <f>IF(ISNUMBER(+VindIndeks_raw_20_large!C4341),+VindIndeks_raw_20_large!C4341,"")</f>
        <v/>
      </c>
      <c r="Y4342">
        <f>IF(ISNUMBER(+VindIndeks_raw_20_large!D4341),+VindIndeks_raw_20_large!D4341,"")</f>
        <v/>
      </c>
    </row>
    <row r="4343">
      <c r="O4343" s="12">
        <f>+IF(ISNUMBER(ROUND(S4343,0)),ROUND(S4343,0),"")</f>
        <v/>
      </c>
      <c r="P4343">
        <f>IF(ISNUMBER(+VindIndeks_raw_20_small!A4342),+VindIndeks_raw_20_small!A4342,"")</f>
        <v/>
      </c>
      <c r="Q4343">
        <f>IF(ISNUMBER(+VindIndeks_raw_20_small!B4342),+VindIndeks_raw_20_small!B4342,"")</f>
        <v/>
      </c>
      <c r="R4343">
        <f>IF(ISNUMBER(+VindIndeks_raw_20_small!C4342),+VindIndeks_raw_20_small!C4342,"")</f>
        <v/>
      </c>
      <c r="S4343">
        <f>IF(ISNUMBER(+VindIndeks_raw_20_small!D4342),+VindIndeks_raw_20_small!D4342,"")</f>
        <v/>
      </c>
      <c r="U4343" s="12">
        <f>+IF(ISNUMBER(ROUND(Y4343,0)),ROUND(Y4343,0),"")</f>
        <v/>
      </c>
      <c r="V4343">
        <f>IF(ISNUMBER(+VindIndeks_raw_20_large!A4342),+VindIndeks_raw_20_large!A4342,"")</f>
        <v/>
      </c>
      <c r="W4343">
        <f>IF(ISNUMBER(+VindIndeks_raw_20_large!B4342),+VindIndeks_raw_20_large!B4342,"")</f>
        <v/>
      </c>
      <c r="X4343">
        <f>IF(ISNUMBER(+VindIndeks_raw_20_large!C4342),+VindIndeks_raw_20_large!C4342,"")</f>
        <v/>
      </c>
      <c r="Y4343">
        <f>IF(ISNUMBER(+VindIndeks_raw_20_large!D4342),+VindIndeks_raw_20_large!D4342,"")</f>
        <v/>
      </c>
    </row>
    <row r="4344">
      <c r="O4344" s="12">
        <f>+IF(ISNUMBER(ROUND(S4344,0)),ROUND(S4344,0),"")</f>
        <v/>
      </c>
      <c r="P4344">
        <f>IF(ISNUMBER(+VindIndeks_raw_20_small!A4343),+VindIndeks_raw_20_small!A4343,"")</f>
        <v/>
      </c>
      <c r="Q4344">
        <f>IF(ISNUMBER(+VindIndeks_raw_20_small!B4343),+VindIndeks_raw_20_small!B4343,"")</f>
        <v/>
      </c>
      <c r="R4344">
        <f>IF(ISNUMBER(+VindIndeks_raw_20_small!C4343),+VindIndeks_raw_20_small!C4343,"")</f>
        <v/>
      </c>
      <c r="S4344">
        <f>IF(ISNUMBER(+VindIndeks_raw_20_small!D4343),+VindIndeks_raw_20_small!D4343,"")</f>
        <v/>
      </c>
      <c r="U4344" s="12">
        <f>+IF(ISNUMBER(ROUND(Y4344,0)),ROUND(Y4344,0),"")</f>
        <v/>
      </c>
      <c r="V4344">
        <f>IF(ISNUMBER(+VindIndeks_raw_20_large!A4343),+VindIndeks_raw_20_large!A4343,"")</f>
        <v/>
      </c>
      <c r="W4344">
        <f>IF(ISNUMBER(+VindIndeks_raw_20_large!B4343),+VindIndeks_raw_20_large!B4343,"")</f>
        <v/>
      </c>
      <c r="X4344">
        <f>IF(ISNUMBER(+VindIndeks_raw_20_large!C4343),+VindIndeks_raw_20_large!C4343,"")</f>
        <v/>
      </c>
      <c r="Y4344">
        <f>IF(ISNUMBER(+VindIndeks_raw_20_large!D4343),+VindIndeks_raw_20_large!D4343,"")</f>
        <v/>
      </c>
    </row>
    <row r="4345">
      <c r="O4345" s="12">
        <f>+IF(ISNUMBER(ROUND(S4345,0)),ROUND(S4345,0),"")</f>
        <v/>
      </c>
      <c r="P4345">
        <f>IF(ISNUMBER(+VindIndeks_raw_20_small!A4344),+VindIndeks_raw_20_small!A4344,"")</f>
        <v/>
      </c>
      <c r="Q4345">
        <f>IF(ISNUMBER(+VindIndeks_raw_20_small!B4344),+VindIndeks_raw_20_small!B4344,"")</f>
        <v/>
      </c>
      <c r="R4345">
        <f>IF(ISNUMBER(+VindIndeks_raw_20_small!C4344),+VindIndeks_raw_20_small!C4344,"")</f>
        <v/>
      </c>
      <c r="S4345">
        <f>IF(ISNUMBER(+VindIndeks_raw_20_small!D4344),+VindIndeks_raw_20_small!D4344,"")</f>
        <v/>
      </c>
      <c r="U4345" s="12">
        <f>+IF(ISNUMBER(ROUND(Y4345,0)),ROUND(Y4345,0),"")</f>
        <v/>
      </c>
      <c r="V4345">
        <f>IF(ISNUMBER(+VindIndeks_raw_20_large!A4344),+VindIndeks_raw_20_large!A4344,"")</f>
        <v/>
      </c>
      <c r="W4345">
        <f>IF(ISNUMBER(+VindIndeks_raw_20_large!B4344),+VindIndeks_raw_20_large!B4344,"")</f>
        <v/>
      </c>
      <c r="X4345">
        <f>IF(ISNUMBER(+VindIndeks_raw_20_large!C4344),+VindIndeks_raw_20_large!C4344,"")</f>
        <v/>
      </c>
      <c r="Y4345">
        <f>IF(ISNUMBER(+VindIndeks_raw_20_large!D4344),+VindIndeks_raw_20_large!D4344,"")</f>
        <v/>
      </c>
    </row>
    <row r="4346">
      <c r="O4346" s="12">
        <f>+IF(ISNUMBER(ROUND(S4346,0)),ROUND(S4346,0),"")</f>
        <v/>
      </c>
      <c r="P4346">
        <f>IF(ISNUMBER(+VindIndeks_raw_20_small!A4345),+VindIndeks_raw_20_small!A4345,"")</f>
        <v/>
      </c>
      <c r="Q4346">
        <f>IF(ISNUMBER(+VindIndeks_raw_20_small!B4345),+VindIndeks_raw_20_small!B4345,"")</f>
        <v/>
      </c>
      <c r="R4346">
        <f>IF(ISNUMBER(+VindIndeks_raw_20_small!C4345),+VindIndeks_raw_20_small!C4345,"")</f>
        <v/>
      </c>
      <c r="S4346">
        <f>IF(ISNUMBER(+VindIndeks_raw_20_small!D4345),+VindIndeks_raw_20_small!D4345,"")</f>
        <v/>
      </c>
      <c r="U4346" s="12">
        <f>+IF(ISNUMBER(ROUND(Y4346,0)),ROUND(Y4346,0),"")</f>
        <v/>
      </c>
      <c r="V4346">
        <f>IF(ISNUMBER(+VindIndeks_raw_20_large!A4345),+VindIndeks_raw_20_large!A4345,"")</f>
        <v/>
      </c>
      <c r="W4346">
        <f>IF(ISNUMBER(+VindIndeks_raw_20_large!B4345),+VindIndeks_raw_20_large!B4345,"")</f>
        <v/>
      </c>
      <c r="X4346">
        <f>IF(ISNUMBER(+VindIndeks_raw_20_large!C4345),+VindIndeks_raw_20_large!C4345,"")</f>
        <v/>
      </c>
      <c r="Y4346">
        <f>IF(ISNUMBER(+VindIndeks_raw_20_large!D4345),+VindIndeks_raw_20_large!D4345,"")</f>
        <v/>
      </c>
    </row>
    <row r="4347">
      <c r="O4347" s="12">
        <f>+IF(ISNUMBER(ROUND(S4347,0)),ROUND(S4347,0),"")</f>
        <v/>
      </c>
      <c r="P4347">
        <f>IF(ISNUMBER(+VindIndeks_raw_20_small!A4346),+VindIndeks_raw_20_small!A4346,"")</f>
        <v/>
      </c>
      <c r="Q4347">
        <f>IF(ISNUMBER(+VindIndeks_raw_20_small!B4346),+VindIndeks_raw_20_small!B4346,"")</f>
        <v/>
      </c>
      <c r="R4347">
        <f>IF(ISNUMBER(+VindIndeks_raw_20_small!C4346),+VindIndeks_raw_20_small!C4346,"")</f>
        <v/>
      </c>
      <c r="S4347">
        <f>IF(ISNUMBER(+VindIndeks_raw_20_small!D4346),+VindIndeks_raw_20_small!D4346,"")</f>
        <v/>
      </c>
      <c r="U4347" s="12">
        <f>+IF(ISNUMBER(ROUND(Y4347,0)),ROUND(Y4347,0),"")</f>
        <v/>
      </c>
      <c r="V4347">
        <f>IF(ISNUMBER(+VindIndeks_raw_20_large!A4346),+VindIndeks_raw_20_large!A4346,"")</f>
        <v/>
      </c>
      <c r="W4347">
        <f>IF(ISNUMBER(+VindIndeks_raw_20_large!B4346),+VindIndeks_raw_20_large!B4346,"")</f>
        <v/>
      </c>
      <c r="X4347">
        <f>IF(ISNUMBER(+VindIndeks_raw_20_large!C4346),+VindIndeks_raw_20_large!C4346,"")</f>
        <v/>
      </c>
      <c r="Y4347">
        <f>IF(ISNUMBER(+VindIndeks_raw_20_large!D4346),+VindIndeks_raw_20_large!D4346,"")</f>
        <v/>
      </c>
    </row>
    <row r="4348">
      <c r="O4348" s="12">
        <f>+IF(ISNUMBER(ROUND(S4348,0)),ROUND(S4348,0),"")</f>
        <v/>
      </c>
      <c r="P4348">
        <f>IF(ISNUMBER(+VindIndeks_raw_20_small!A4347),+VindIndeks_raw_20_small!A4347,"")</f>
        <v/>
      </c>
      <c r="Q4348">
        <f>IF(ISNUMBER(+VindIndeks_raw_20_small!B4347),+VindIndeks_raw_20_small!B4347,"")</f>
        <v/>
      </c>
      <c r="R4348">
        <f>IF(ISNUMBER(+VindIndeks_raw_20_small!C4347),+VindIndeks_raw_20_small!C4347,"")</f>
        <v/>
      </c>
      <c r="S4348">
        <f>IF(ISNUMBER(+VindIndeks_raw_20_small!D4347),+VindIndeks_raw_20_small!D4347,"")</f>
        <v/>
      </c>
      <c r="U4348" s="12">
        <f>+IF(ISNUMBER(ROUND(Y4348,0)),ROUND(Y4348,0),"")</f>
        <v/>
      </c>
      <c r="V4348">
        <f>IF(ISNUMBER(+VindIndeks_raw_20_large!A4347),+VindIndeks_raw_20_large!A4347,"")</f>
        <v/>
      </c>
      <c r="W4348">
        <f>IF(ISNUMBER(+VindIndeks_raw_20_large!B4347),+VindIndeks_raw_20_large!B4347,"")</f>
        <v/>
      </c>
      <c r="X4348">
        <f>IF(ISNUMBER(+VindIndeks_raw_20_large!C4347),+VindIndeks_raw_20_large!C4347,"")</f>
        <v/>
      </c>
      <c r="Y4348">
        <f>IF(ISNUMBER(+VindIndeks_raw_20_large!D4347),+VindIndeks_raw_20_large!D4347,"")</f>
        <v/>
      </c>
    </row>
    <row r="4349">
      <c r="O4349" s="12">
        <f>+IF(ISNUMBER(ROUND(S4349,0)),ROUND(S4349,0),"")</f>
        <v/>
      </c>
      <c r="P4349">
        <f>IF(ISNUMBER(+VindIndeks_raw_20_small!A4348),+VindIndeks_raw_20_small!A4348,"")</f>
        <v/>
      </c>
      <c r="Q4349">
        <f>IF(ISNUMBER(+VindIndeks_raw_20_small!B4348),+VindIndeks_raw_20_small!B4348,"")</f>
        <v/>
      </c>
      <c r="R4349">
        <f>IF(ISNUMBER(+VindIndeks_raw_20_small!C4348),+VindIndeks_raw_20_small!C4348,"")</f>
        <v/>
      </c>
      <c r="S4349">
        <f>IF(ISNUMBER(+VindIndeks_raw_20_small!D4348),+VindIndeks_raw_20_small!D4348,"")</f>
        <v/>
      </c>
      <c r="U4349" s="12">
        <f>+IF(ISNUMBER(ROUND(Y4349,0)),ROUND(Y4349,0),"")</f>
        <v/>
      </c>
      <c r="V4349">
        <f>IF(ISNUMBER(+VindIndeks_raw_20_large!A4348),+VindIndeks_raw_20_large!A4348,"")</f>
        <v/>
      </c>
      <c r="W4349">
        <f>IF(ISNUMBER(+VindIndeks_raw_20_large!B4348),+VindIndeks_raw_20_large!B4348,"")</f>
        <v/>
      </c>
      <c r="X4349">
        <f>IF(ISNUMBER(+VindIndeks_raw_20_large!C4348),+VindIndeks_raw_20_large!C4348,"")</f>
        <v/>
      </c>
      <c r="Y4349">
        <f>IF(ISNUMBER(+VindIndeks_raw_20_large!D4348),+VindIndeks_raw_20_large!D4348,"")</f>
        <v/>
      </c>
    </row>
    <row r="4350">
      <c r="O4350" s="12">
        <f>+IF(ISNUMBER(ROUND(S4350,0)),ROUND(S4350,0),"")</f>
        <v/>
      </c>
      <c r="P4350">
        <f>IF(ISNUMBER(+VindIndeks_raw_20_small!A4349),+VindIndeks_raw_20_small!A4349,"")</f>
        <v/>
      </c>
      <c r="Q4350">
        <f>IF(ISNUMBER(+VindIndeks_raw_20_small!B4349),+VindIndeks_raw_20_small!B4349,"")</f>
        <v/>
      </c>
      <c r="R4350">
        <f>IF(ISNUMBER(+VindIndeks_raw_20_small!C4349),+VindIndeks_raw_20_small!C4349,"")</f>
        <v/>
      </c>
      <c r="S4350">
        <f>IF(ISNUMBER(+VindIndeks_raw_20_small!D4349),+VindIndeks_raw_20_small!D4349,"")</f>
        <v/>
      </c>
      <c r="U4350" s="12">
        <f>+IF(ISNUMBER(ROUND(Y4350,0)),ROUND(Y4350,0),"")</f>
        <v/>
      </c>
      <c r="V4350">
        <f>IF(ISNUMBER(+VindIndeks_raw_20_large!A4349),+VindIndeks_raw_20_large!A4349,"")</f>
        <v/>
      </c>
      <c r="W4350">
        <f>IF(ISNUMBER(+VindIndeks_raw_20_large!B4349),+VindIndeks_raw_20_large!B4349,"")</f>
        <v/>
      </c>
      <c r="X4350">
        <f>IF(ISNUMBER(+VindIndeks_raw_20_large!C4349),+VindIndeks_raw_20_large!C4349,"")</f>
        <v/>
      </c>
      <c r="Y4350">
        <f>IF(ISNUMBER(+VindIndeks_raw_20_large!D4349),+VindIndeks_raw_20_large!D4349,"")</f>
        <v/>
      </c>
    </row>
    <row r="4351">
      <c r="O4351" s="12">
        <f>+IF(ISNUMBER(ROUND(S4351,0)),ROUND(S4351,0),"")</f>
        <v/>
      </c>
      <c r="P4351">
        <f>IF(ISNUMBER(+VindIndeks_raw_20_small!A4350),+VindIndeks_raw_20_small!A4350,"")</f>
        <v/>
      </c>
      <c r="Q4351">
        <f>IF(ISNUMBER(+VindIndeks_raw_20_small!B4350),+VindIndeks_raw_20_small!B4350,"")</f>
        <v/>
      </c>
      <c r="R4351">
        <f>IF(ISNUMBER(+VindIndeks_raw_20_small!C4350),+VindIndeks_raw_20_small!C4350,"")</f>
        <v/>
      </c>
      <c r="S4351">
        <f>IF(ISNUMBER(+VindIndeks_raw_20_small!D4350),+VindIndeks_raw_20_small!D4350,"")</f>
        <v/>
      </c>
      <c r="U4351" s="12">
        <f>+IF(ISNUMBER(ROUND(Y4351,0)),ROUND(Y4351,0),"")</f>
        <v/>
      </c>
      <c r="V4351">
        <f>IF(ISNUMBER(+VindIndeks_raw_20_large!A4350),+VindIndeks_raw_20_large!A4350,"")</f>
        <v/>
      </c>
      <c r="W4351">
        <f>IF(ISNUMBER(+VindIndeks_raw_20_large!B4350),+VindIndeks_raw_20_large!B4350,"")</f>
        <v/>
      </c>
      <c r="X4351">
        <f>IF(ISNUMBER(+VindIndeks_raw_20_large!C4350),+VindIndeks_raw_20_large!C4350,"")</f>
        <v/>
      </c>
      <c r="Y4351">
        <f>IF(ISNUMBER(+VindIndeks_raw_20_large!D4350),+VindIndeks_raw_20_large!D4350,"")</f>
        <v/>
      </c>
    </row>
    <row r="4352">
      <c r="O4352" s="12">
        <f>+IF(ISNUMBER(ROUND(S4352,0)),ROUND(S4352,0),"")</f>
        <v/>
      </c>
      <c r="P4352">
        <f>IF(ISNUMBER(+VindIndeks_raw_20_small!A4351),+VindIndeks_raw_20_small!A4351,"")</f>
        <v/>
      </c>
      <c r="Q4352">
        <f>IF(ISNUMBER(+VindIndeks_raw_20_small!B4351),+VindIndeks_raw_20_small!B4351,"")</f>
        <v/>
      </c>
      <c r="R4352">
        <f>IF(ISNUMBER(+VindIndeks_raw_20_small!C4351),+VindIndeks_raw_20_small!C4351,"")</f>
        <v/>
      </c>
      <c r="S4352">
        <f>IF(ISNUMBER(+VindIndeks_raw_20_small!D4351),+VindIndeks_raw_20_small!D4351,"")</f>
        <v/>
      </c>
      <c r="U4352" s="12">
        <f>+IF(ISNUMBER(ROUND(Y4352,0)),ROUND(Y4352,0),"")</f>
        <v/>
      </c>
      <c r="V4352">
        <f>IF(ISNUMBER(+VindIndeks_raw_20_large!A4351),+VindIndeks_raw_20_large!A4351,"")</f>
        <v/>
      </c>
      <c r="W4352">
        <f>IF(ISNUMBER(+VindIndeks_raw_20_large!B4351),+VindIndeks_raw_20_large!B4351,"")</f>
        <v/>
      </c>
      <c r="X4352">
        <f>IF(ISNUMBER(+VindIndeks_raw_20_large!C4351),+VindIndeks_raw_20_large!C4351,"")</f>
        <v/>
      </c>
      <c r="Y4352">
        <f>IF(ISNUMBER(+VindIndeks_raw_20_large!D4351),+VindIndeks_raw_20_large!D4351,"")</f>
        <v/>
      </c>
    </row>
    <row r="4353">
      <c r="O4353" s="12">
        <f>+IF(ISNUMBER(ROUND(S4353,0)),ROUND(S4353,0),"")</f>
        <v/>
      </c>
      <c r="P4353">
        <f>IF(ISNUMBER(+VindIndeks_raw_20_small!A4352),+VindIndeks_raw_20_small!A4352,"")</f>
        <v/>
      </c>
      <c r="Q4353">
        <f>IF(ISNUMBER(+VindIndeks_raw_20_small!B4352),+VindIndeks_raw_20_small!B4352,"")</f>
        <v/>
      </c>
      <c r="R4353">
        <f>IF(ISNUMBER(+VindIndeks_raw_20_small!C4352),+VindIndeks_raw_20_small!C4352,"")</f>
        <v/>
      </c>
      <c r="S4353">
        <f>IF(ISNUMBER(+VindIndeks_raw_20_small!D4352),+VindIndeks_raw_20_small!D4352,"")</f>
        <v/>
      </c>
      <c r="U4353" s="12">
        <f>+IF(ISNUMBER(ROUND(Y4353,0)),ROUND(Y4353,0),"")</f>
        <v/>
      </c>
      <c r="V4353">
        <f>IF(ISNUMBER(+VindIndeks_raw_20_large!A4352),+VindIndeks_raw_20_large!A4352,"")</f>
        <v/>
      </c>
      <c r="W4353">
        <f>IF(ISNUMBER(+VindIndeks_raw_20_large!B4352),+VindIndeks_raw_20_large!B4352,"")</f>
        <v/>
      </c>
      <c r="X4353">
        <f>IF(ISNUMBER(+VindIndeks_raw_20_large!C4352),+VindIndeks_raw_20_large!C4352,"")</f>
        <v/>
      </c>
      <c r="Y4353">
        <f>IF(ISNUMBER(+VindIndeks_raw_20_large!D4352),+VindIndeks_raw_20_large!D4352,"")</f>
        <v/>
      </c>
    </row>
    <row r="4354">
      <c r="O4354" s="12">
        <f>+IF(ISNUMBER(ROUND(S4354,0)),ROUND(S4354,0),"")</f>
        <v/>
      </c>
      <c r="P4354">
        <f>IF(ISNUMBER(+VindIndeks_raw_20_small!A4353),+VindIndeks_raw_20_small!A4353,"")</f>
        <v/>
      </c>
      <c r="Q4354">
        <f>IF(ISNUMBER(+VindIndeks_raw_20_small!B4353),+VindIndeks_raw_20_small!B4353,"")</f>
        <v/>
      </c>
      <c r="R4354">
        <f>IF(ISNUMBER(+VindIndeks_raw_20_small!C4353),+VindIndeks_raw_20_small!C4353,"")</f>
        <v/>
      </c>
      <c r="S4354">
        <f>IF(ISNUMBER(+VindIndeks_raw_20_small!D4353),+VindIndeks_raw_20_small!D4353,"")</f>
        <v/>
      </c>
      <c r="U4354" s="12">
        <f>+IF(ISNUMBER(ROUND(Y4354,0)),ROUND(Y4354,0),"")</f>
        <v/>
      </c>
      <c r="V4354">
        <f>IF(ISNUMBER(+VindIndeks_raw_20_large!A4353),+VindIndeks_raw_20_large!A4353,"")</f>
        <v/>
      </c>
      <c r="W4354">
        <f>IF(ISNUMBER(+VindIndeks_raw_20_large!B4353),+VindIndeks_raw_20_large!B4353,"")</f>
        <v/>
      </c>
      <c r="X4354">
        <f>IF(ISNUMBER(+VindIndeks_raw_20_large!C4353),+VindIndeks_raw_20_large!C4353,"")</f>
        <v/>
      </c>
      <c r="Y4354">
        <f>IF(ISNUMBER(+VindIndeks_raw_20_large!D4353),+VindIndeks_raw_20_large!D4353,"")</f>
        <v/>
      </c>
    </row>
    <row r="4355">
      <c r="O4355" s="12">
        <f>+IF(ISNUMBER(ROUND(S4355,0)),ROUND(S4355,0),"")</f>
        <v/>
      </c>
      <c r="P4355">
        <f>IF(ISNUMBER(+VindIndeks_raw_20_small!A4354),+VindIndeks_raw_20_small!A4354,"")</f>
        <v/>
      </c>
      <c r="Q4355">
        <f>IF(ISNUMBER(+VindIndeks_raw_20_small!B4354),+VindIndeks_raw_20_small!B4354,"")</f>
        <v/>
      </c>
      <c r="R4355">
        <f>IF(ISNUMBER(+VindIndeks_raw_20_small!C4354),+VindIndeks_raw_20_small!C4354,"")</f>
        <v/>
      </c>
      <c r="S4355">
        <f>IF(ISNUMBER(+VindIndeks_raw_20_small!D4354),+VindIndeks_raw_20_small!D4354,"")</f>
        <v/>
      </c>
      <c r="U4355" s="12">
        <f>+IF(ISNUMBER(ROUND(Y4355,0)),ROUND(Y4355,0),"")</f>
        <v/>
      </c>
      <c r="V4355">
        <f>IF(ISNUMBER(+VindIndeks_raw_20_large!A4354),+VindIndeks_raw_20_large!A4354,"")</f>
        <v/>
      </c>
      <c r="W4355">
        <f>IF(ISNUMBER(+VindIndeks_raw_20_large!B4354),+VindIndeks_raw_20_large!B4354,"")</f>
        <v/>
      </c>
      <c r="X4355">
        <f>IF(ISNUMBER(+VindIndeks_raw_20_large!C4354),+VindIndeks_raw_20_large!C4354,"")</f>
        <v/>
      </c>
      <c r="Y4355">
        <f>IF(ISNUMBER(+VindIndeks_raw_20_large!D4354),+VindIndeks_raw_20_large!D4354,"")</f>
        <v/>
      </c>
    </row>
    <row r="4356">
      <c r="O4356" s="12">
        <f>+IF(ISNUMBER(ROUND(S4356,0)),ROUND(S4356,0),"")</f>
        <v/>
      </c>
      <c r="P4356">
        <f>IF(ISNUMBER(+VindIndeks_raw_20_small!A4355),+VindIndeks_raw_20_small!A4355,"")</f>
        <v/>
      </c>
      <c r="Q4356">
        <f>IF(ISNUMBER(+VindIndeks_raw_20_small!B4355),+VindIndeks_raw_20_small!B4355,"")</f>
        <v/>
      </c>
      <c r="R4356">
        <f>IF(ISNUMBER(+VindIndeks_raw_20_small!C4355),+VindIndeks_raw_20_small!C4355,"")</f>
        <v/>
      </c>
      <c r="S4356">
        <f>IF(ISNUMBER(+VindIndeks_raw_20_small!D4355),+VindIndeks_raw_20_small!D4355,"")</f>
        <v/>
      </c>
      <c r="U4356" s="12">
        <f>+IF(ISNUMBER(ROUND(Y4356,0)),ROUND(Y4356,0),"")</f>
        <v/>
      </c>
      <c r="V4356">
        <f>IF(ISNUMBER(+VindIndeks_raw_20_large!A4355),+VindIndeks_raw_20_large!A4355,"")</f>
        <v/>
      </c>
      <c r="W4356">
        <f>IF(ISNUMBER(+VindIndeks_raw_20_large!B4355),+VindIndeks_raw_20_large!B4355,"")</f>
        <v/>
      </c>
      <c r="X4356">
        <f>IF(ISNUMBER(+VindIndeks_raw_20_large!C4355),+VindIndeks_raw_20_large!C4355,"")</f>
        <v/>
      </c>
      <c r="Y4356">
        <f>IF(ISNUMBER(+VindIndeks_raw_20_large!D4355),+VindIndeks_raw_20_large!D4355,"")</f>
        <v/>
      </c>
    </row>
    <row r="4357">
      <c r="O4357" s="12">
        <f>+IF(ISNUMBER(ROUND(S4357,0)),ROUND(S4357,0),"")</f>
        <v/>
      </c>
      <c r="P4357">
        <f>IF(ISNUMBER(+VindIndeks_raw_20_small!A4356),+VindIndeks_raw_20_small!A4356,"")</f>
        <v/>
      </c>
      <c r="Q4357">
        <f>IF(ISNUMBER(+VindIndeks_raw_20_small!B4356),+VindIndeks_raw_20_small!B4356,"")</f>
        <v/>
      </c>
      <c r="R4357">
        <f>IF(ISNUMBER(+VindIndeks_raw_20_small!C4356),+VindIndeks_raw_20_small!C4356,"")</f>
        <v/>
      </c>
      <c r="S4357">
        <f>IF(ISNUMBER(+VindIndeks_raw_20_small!D4356),+VindIndeks_raw_20_small!D4356,"")</f>
        <v/>
      </c>
      <c r="U4357" s="12">
        <f>+IF(ISNUMBER(ROUND(Y4357,0)),ROUND(Y4357,0),"")</f>
        <v/>
      </c>
      <c r="V4357">
        <f>IF(ISNUMBER(+VindIndeks_raw_20_large!A4356),+VindIndeks_raw_20_large!A4356,"")</f>
        <v/>
      </c>
      <c r="W4357">
        <f>IF(ISNUMBER(+VindIndeks_raw_20_large!B4356),+VindIndeks_raw_20_large!B4356,"")</f>
        <v/>
      </c>
      <c r="X4357">
        <f>IF(ISNUMBER(+VindIndeks_raw_20_large!C4356),+VindIndeks_raw_20_large!C4356,"")</f>
        <v/>
      </c>
      <c r="Y4357">
        <f>IF(ISNUMBER(+VindIndeks_raw_20_large!D4356),+VindIndeks_raw_20_large!D4356,"")</f>
        <v/>
      </c>
    </row>
    <row r="4358">
      <c r="O4358" s="12">
        <f>+IF(ISNUMBER(ROUND(S4358,0)),ROUND(S4358,0),"")</f>
        <v/>
      </c>
      <c r="P4358">
        <f>IF(ISNUMBER(+VindIndeks_raw_20_small!A4357),+VindIndeks_raw_20_small!A4357,"")</f>
        <v/>
      </c>
      <c r="Q4358">
        <f>IF(ISNUMBER(+VindIndeks_raw_20_small!B4357),+VindIndeks_raw_20_small!B4357,"")</f>
        <v/>
      </c>
      <c r="R4358">
        <f>IF(ISNUMBER(+VindIndeks_raw_20_small!C4357),+VindIndeks_raw_20_small!C4357,"")</f>
        <v/>
      </c>
      <c r="S4358">
        <f>IF(ISNUMBER(+VindIndeks_raw_20_small!D4357),+VindIndeks_raw_20_small!D4357,"")</f>
        <v/>
      </c>
      <c r="U4358" s="12">
        <f>+IF(ISNUMBER(ROUND(Y4358,0)),ROUND(Y4358,0),"")</f>
        <v/>
      </c>
      <c r="V4358">
        <f>IF(ISNUMBER(+VindIndeks_raw_20_large!A4357),+VindIndeks_raw_20_large!A4357,"")</f>
        <v/>
      </c>
      <c r="W4358">
        <f>IF(ISNUMBER(+VindIndeks_raw_20_large!B4357),+VindIndeks_raw_20_large!B4357,"")</f>
        <v/>
      </c>
      <c r="X4358">
        <f>IF(ISNUMBER(+VindIndeks_raw_20_large!C4357),+VindIndeks_raw_20_large!C4357,"")</f>
        <v/>
      </c>
      <c r="Y4358">
        <f>IF(ISNUMBER(+VindIndeks_raw_20_large!D4357),+VindIndeks_raw_20_large!D4357,"")</f>
        <v/>
      </c>
    </row>
    <row r="4359">
      <c r="O4359" s="12">
        <f>+IF(ISNUMBER(ROUND(S4359,0)),ROUND(S4359,0),"")</f>
        <v/>
      </c>
      <c r="P4359">
        <f>IF(ISNUMBER(+VindIndeks_raw_20_small!A4358),+VindIndeks_raw_20_small!A4358,"")</f>
        <v/>
      </c>
      <c r="Q4359">
        <f>IF(ISNUMBER(+VindIndeks_raw_20_small!B4358),+VindIndeks_raw_20_small!B4358,"")</f>
        <v/>
      </c>
      <c r="R4359">
        <f>IF(ISNUMBER(+VindIndeks_raw_20_small!C4358),+VindIndeks_raw_20_small!C4358,"")</f>
        <v/>
      </c>
      <c r="S4359">
        <f>IF(ISNUMBER(+VindIndeks_raw_20_small!D4358),+VindIndeks_raw_20_small!D4358,"")</f>
        <v/>
      </c>
      <c r="U4359" s="12">
        <f>+IF(ISNUMBER(ROUND(Y4359,0)),ROUND(Y4359,0),"")</f>
        <v/>
      </c>
      <c r="V4359">
        <f>IF(ISNUMBER(+VindIndeks_raw_20_large!A4358),+VindIndeks_raw_20_large!A4358,"")</f>
        <v/>
      </c>
      <c r="W4359">
        <f>IF(ISNUMBER(+VindIndeks_raw_20_large!B4358),+VindIndeks_raw_20_large!B4358,"")</f>
        <v/>
      </c>
      <c r="X4359">
        <f>IF(ISNUMBER(+VindIndeks_raw_20_large!C4358),+VindIndeks_raw_20_large!C4358,"")</f>
        <v/>
      </c>
      <c r="Y4359">
        <f>IF(ISNUMBER(+VindIndeks_raw_20_large!D4358),+VindIndeks_raw_20_large!D4358,"")</f>
        <v/>
      </c>
    </row>
    <row r="4360">
      <c r="O4360" s="12">
        <f>+IF(ISNUMBER(ROUND(S4360,0)),ROUND(S4360,0),"")</f>
        <v/>
      </c>
      <c r="P4360">
        <f>IF(ISNUMBER(+VindIndeks_raw_20_small!A4359),+VindIndeks_raw_20_small!A4359,"")</f>
        <v/>
      </c>
      <c r="Q4360">
        <f>IF(ISNUMBER(+VindIndeks_raw_20_small!B4359),+VindIndeks_raw_20_small!B4359,"")</f>
        <v/>
      </c>
      <c r="R4360">
        <f>IF(ISNUMBER(+VindIndeks_raw_20_small!C4359),+VindIndeks_raw_20_small!C4359,"")</f>
        <v/>
      </c>
      <c r="S4360">
        <f>IF(ISNUMBER(+VindIndeks_raw_20_small!D4359),+VindIndeks_raw_20_small!D4359,"")</f>
        <v/>
      </c>
      <c r="U4360" s="12">
        <f>+IF(ISNUMBER(ROUND(Y4360,0)),ROUND(Y4360,0),"")</f>
        <v/>
      </c>
      <c r="V4360">
        <f>IF(ISNUMBER(+VindIndeks_raw_20_large!A4359),+VindIndeks_raw_20_large!A4359,"")</f>
        <v/>
      </c>
      <c r="W4360">
        <f>IF(ISNUMBER(+VindIndeks_raw_20_large!B4359),+VindIndeks_raw_20_large!B4359,"")</f>
        <v/>
      </c>
      <c r="X4360">
        <f>IF(ISNUMBER(+VindIndeks_raw_20_large!C4359),+VindIndeks_raw_20_large!C4359,"")</f>
        <v/>
      </c>
      <c r="Y4360">
        <f>IF(ISNUMBER(+VindIndeks_raw_20_large!D4359),+VindIndeks_raw_20_large!D4359,"")</f>
        <v/>
      </c>
    </row>
    <row r="4361">
      <c r="O4361" s="12">
        <f>+IF(ISNUMBER(ROUND(S4361,0)),ROUND(S4361,0),"")</f>
        <v/>
      </c>
      <c r="P4361">
        <f>IF(ISNUMBER(+VindIndeks_raw_20_small!A4360),+VindIndeks_raw_20_small!A4360,"")</f>
        <v/>
      </c>
      <c r="Q4361">
        <f>IF(ISNUMBER(+VindIndeks_raw_20_small!B4360),+VindIndeks_raw_20_small!B4360,"")</f>
        <v/>
      </c>
      <c r="R4361">
        <f>IF(ISNUMBER(+VindIndeks_raw_20_small!C4360),+VindIndeks_raw_20_small!C4360,"")</f>
        <v/>
      </c>
      <c r="S4361">
        <f>IF(ISNUMBER(+VindIndeks_raw_20_small!D4360),+VindIndeks_raw_20_small!D4360,"")</f>
        <v/>
      </c>
      <c r="U4361" s="12">
        <f>+IF(ISNUMBER(ROUND(Y4361,0)),ROUND(Y4361,0),"")</f>
        <v/>
      </c>
      <c r="V4361">
        <f>IF(ISNUMBER(+VindIndeks_raw_20_large!A4360),+VindIndeks_raw_20_large!A4360,"")</f>
        <v/>
      </c>
      <c r="W4361">
        <f>IF(ISNUMBER(+VindIndeks_raw_20_large!B4360),+VindIndeks_raw_20_large!B4360,"")</f>
        <v/>
      </c>
      <c r="X4361">
        <f>IF(ISNUMBER(+VindIndeks_raw_20_large!C4360),+VindIndeks_raw_20_large!C4360,"")</f>
        <v/>
      </c>
      <c r="Y4361">
        <f>IF(ISNUMBER(+VindIndeks_raw_20_large!D4360),+VindIndeks_raw_20_large!D4360,"")</f>
        <v/>
      </c>
    </row>
    <row r="4362">
      <c r="O4362" s="12">
        <f>+IF(ISNUMBER(ROUND(S4362,0)),ROUND(S4362,0),"")</f>
        <v/>
      </c>
      <c r="P4362">
        <f>IF(ISNUMBER(+VindIndeks_raw_20_small!A4361),+VindIndeks_raw_20_small!A4361,"")</f>
        <v/>
      </c>
      <c r="Q4362">
        <f>IF(ISNUMBER(+VindIndeks_raw_20_small!B4361),+VindIndeks_raw_20_small!B4361,"")</f>
        <v/>
      </c>
      <c r="R4362">
        <f>IF(ISNUMBER(+VindIndeks_raw_20_small!C4361),+VindIndeks_raw_20_small!C4361,"")</f>
        <v/>
      </c>
      <c r="S4362">
        <f>IF(ISNUMBER(+VindIndeks_raw_20_small!D4361),+VindIndeks_raw_20_small!D4361,"")</f>
        <v/>
      </c>
      <c r="U4362" s="12">
        <f>+IF(ISNUMBER(ROUND(Y4362,0)),ROUND(Y4362,0),"")</f>
        <v/>
      </c>
      <c r="V4362">
        <f>IF(ISNUMBER(+VindIndeks_raw_20_large!A4361),+VindIndeks_raw_20_large!A4361,"")</f>
        <v/>
      </c>
      <c r="W4362">
        <f>IF(ISNUMBER(+VindIndeks_raw_20_large!B4361),+VindIndeks_raw_20_large!B4361,"")</f>
        <v/>
      </c>
      <c r="X4362">
        <f>IF(ISNUMBER(+VindIndeks_raw_20_large!C4361),+VindIndeks_raw_20_large!C4361,"")</f>
        <v/>
      </c>
      <c r="Y4362">
        <f>IF(ISNUMBER(+VindIndeks_raw_20_large!D4361),+VindIndeks_raw_20_large!D4361,"")</f>
        <v/>
      </c>
    </row>
    <row r="4363">
      <c r="O4363" s="12">
        <f>+IF(ISNUMBER(ROUND(S4363,0)),ROUND(S4363,0),"")</f>
        <v/>
      </c>
      <c r="P4363">
        <f>IF(ISNUMBER(+VindIndeks_raw_20_small!A4362),+VindIndeks_raw_20_small!A4362,"")</f>
        <v/>
      </c>
      <c r="Q4363">
        <f>IF(ISNUMBER(+VindIndeks_raw_20_small!B4362),+VindIndeks_raw_20_small!B4362,"")</f>
        <v/>
      </c>
      <c r="R4363">
        <f>IF(ISNUMBER(+VindIndeks_raw_20_small!C4362),+VindIndeks_raw_20_small!C4362,"")</f>
        <v/>
      </c>
      <c r="S4363">
        <f>IF(ISNUMBER(+VindIndeks_raw_20_small!D4362),+VindIndeks_raw_20_small!D4362,"")</f>
        <v/>
      </c>
      <c r="U4363" s="12">
        <f>+IF(ISNUMBER(ROUND(Y4363,0)),ROUND(Y4363,0),"")</f>
        <v/>
      </c>
      <c r="V4363">
        <f>IF(ISNUMBER(+VindIndeks_raw_20_large!A4362),+VindIndeks_raw_20_large!A4362,"")</f>
        <v/>
      </c>
      <c r="W4363">
        <f>IF(ISNUMBER(+VindIndeks_raw_20_large!B4362),+VindIndeks_raw_20_large!B4362,"")</f>
        <v/>
      </c>
      <c r="X4363">
        <f>IF(ISNUMBER(+VindIndeks_raw_20_large!C4362),+VindIndeks_raw_20_large!C4362,"")</f>
        <v/>
      </c>
      <c r="Y4363">
        <f>IF(ISNUMBER(+VindIndeks_raw_20_large!D4362),+VindIndeks_raw_20_large!D4362,"")</f>
        <v/>
      </c>
    </row>
    <row r="4364">
      <c r="O4364" s="12">
        <f>+IF(ISNUMBER(ROUND(S4364,0)),ROUND(S4364,0),"")</f>
        <v/>
      </c>
      <c r="P4364">
        <f>IF(ISNUMBER(+VindIndeks_raw_20_small!A4363),+VindIndeks_raw_20_small!A4363,"")</f>
        <v/>
      </c>
      <c r="Q4364">
        <f>IF(ISNUMBER(+VindIndeks_raw_20_small!B4363),+VindIndeks_raw_20_small!B4363,"")</f>
        <v/>
      </c>
      <c r="R4364">
        <f>IF(ISNUMBER(+VindIndeks_raw_20_small!C4363),+VindIndeks_raw_20_small!C4363,"")</f>
        <v/>
      </c>
      <c r="S4364">
        <f>IF(ISNUMBER(+VindIndeks_raw_20_small!D4363),+VindIndeks_raw_20_small!D4363,"")</f>
        <v/>
      </c>
      <c r="U4364" s="12">
        <f>+IF(ISNUMBER(ROUND(Y4364,0)),ROUND(Y4364,0),"")</f>
        <v/>
      </c>
      <c r="V4364">
        <f>IF(ISNUMBER(+VindIndeks_raw_20_large!A4363),+VindIndeks_raw_20_large!A4363,"")</f>
        <v/>
      </c>
      <c r="W4364">
        <f>IF(ISNUMBER(+VindIndeks_raw_20_large!B4363),+VindIndeks_raw_20_large!B4363,"")</f>
        <v/>
      </c>
      <c r="X4364">
        <f>IF(ISNUMBER(+VindIndeks_raw_20_large!C4363),+VindIndeks_raw_20_large!C4363,"")</f>
        <v/>
      </c>
      <c r="Y4364">
        <f>IF(ISNUMBER(+VindIndeks_raw_20_large!D4363),+VindIndeks_raw_20_large!D4363,"")</f>
        <v/>
      </c>
    </row>
    <row r="4365">
      <c r="O4365" s="12">
        <f>+IF(ISNUMBER(ROUND(S4365,0)),ROUND(S4365,0),"")</f>
        <v/>
      </c>
      <c r="P4365">
        <f>IF(ISNUMBER(+VindIndeks_raw_20_small!A4364),+VindIndeks_raw_20_small!A4364,"")</f>
        <v/>
      </c>
      <c r="Q4365">
        <f>IF(ISNUMBER(+VindIndeks_raw_20_small!B4364),+VindIndeks_raw_20_small!B4364,"")</f>
        <v/>
      </c>
      <c r="R4365">
        <f>IF(ISNUMBER(+VindIndeks_raw_20_small!C4364),+VindIndeks_raw_20_small!C4364,"")</f>
        <v/>
      </c>
      <c r="S4365">
        <f>IF(ISNUMBER(+VindIndeks_raw_20_small!D4364),+VindIndeks_raw_20_small!D4364,"")</f>
        <v/>
      </c>
      <c r="U4365" s="12">
        <f>+IF(ISNUMBER(ROUND(Y4365,0)),ROUND(Y4365,0),"")</f>
        <v/>
      </c>
      <c r="V4365">
        <f>IF(ISNUMBER(+VindIndeks_raw_20_large!A4364),+VindIndeks_raw_20_large!A4364,"")</f>
        <v/>
      </c>
      <c r="W4365">
        <f>IF(ISNUMBER(+VindIndeks_raw_20_large!B4364),+VindIndeks_raw_20_large!B4364,"")</f>
        <v/>
      </c>
      <c r="X4365">
        <f>IF(ISNUMBER(+VindIndeks_raw_20_large!C4364),+VindIndeks_raw_20_large!C4364,"")</f>
        <v/>
      </c>
      <c r="Y4365">
        <f>IF(ISNUMBER(+VindIndeks_raw_20_large!D4364),+VindIndeks_raw_20_large!D4364,"")</f>
        <v/>
      </c>
    </row>
    <row r="4366">
      <c r="O4366" s="12">
        <f>+IF(ISNUMBER(ROUND(S4366,0)),ROUND(S4366,0),"")</f>
        <v/>
      </c>
      <c r="P4366">
        <f>IF(ISNUMBER(+VindIndeks_raw_20_small!A4365),+VindIndeks_raw_20_small!A4365,"")</f>
        <v/>
      </c>
      <c r="Q4366">
        <f>IF(ISNUMBER(+VindIndeks_raw_20_small!B4365),+VindIndeks_raw_20_small!B4365,"")</f>
        <v/>
      </c>
      <c r="R4366">
        <f>IF(ISNUMBER(+VindIndeks_raw_20_small!C4365),+VindIndeks_raw_20_small!C4365,"")</f>
        <v/>
      </c>
      <c r="S4366">
        <f>IF(ISNUMBER(+VindIndeks_raw_20_small!D4365),+VindIndeks_raw_20_small!D4365,"")</f>
        <v/>
      </c>
      <c r="U4366" s="12">
        <f>+IF(ISNUMBER(ROUND(Y4366,0)),ROUND(Y4366,0),"")</f>
        <v/>
      </c>
      <c r="V4366">
        <f>IF(ISNUMBER(+VindIndeks_raw_20_large!A4365),+VindIndeks_raw_20_large!A4365,"")</f>
        <v/>
      </c>
      <c r="W4366">
        <f>IF(ISNUMBER(+VindIndeks_raw_20_large!B4365),+VindIndeks_raw_20_large!B4365,"")</f>
        <v/>
      </c>
      <c r="X4366">
        <f>IF(ISNUMBER(+VindIndeks_raw_20_large!C4365),+VindIndeks_raw_20_large!C4365,"")</f>
        <v/>
      </c>
      <c r="Y4366">
        <f>IF(ISNUMBER(+VindIndeks_raw_20_large!D4365),+VindIndeks_raw_20_large!D4365,"")</f>
        <v/>
      </c>
    </row>
    <row r="4367">
      <c r="O4367" s="12">
        <f>+IF(ISNUMBER(ROUND(S4367,0)),ROUND(S4367,0),"")</f>
        <v/>
      </c>
      <c r="P4367">
        <f>IF(ISNUMBER(+VindIndeks_raw_20_small!A4366),+VindIndeks_raw_20_small!A4366,"")</f>
        <v/>
      </c>
      <c r="Q4367">
        <f>IF(ISNUMBER(+VindIndeks_raw_20_small!B4366),+VindIndeks_raw_20_small!B4366,"")</f>
        <v/>
      </c>
      <c r="R4367">
        <f>IF(ISNUMBER(+VindIndeks_raw_20_small!C4366),+VindIndeks_raw_20_small!C4366,"")</f>
        <v/>
      </c>
      <c r="S4367">
        <f>IF(ISNUMBER(+VindIndeks_raw_20_small!D4366),+VindIndeks_raw_20_small!D4366,"")</f>
        <v/>
      </c>
      <c r="U4367" s="12">
        <f>+IF(ISNUMBER(ROUND(Y4367,0)),ROUND(Y4367,0),"")</f>
        <v/>
      </c>
      <c r="V4367">
        <f>IF(ISNUMBER(+VindIndeks_raw_20_large!A4366),+VindIndeks_raw_20_large!A4366,"")</f>
        <v/>
      </c>
      <c r="W4367">
        <f>IF(ISNUMBER(+VindIndeks_raw_20_large!B4366),+VindIndeks_raw_20_large!B4366,"")</f>
        <v/>
      </c>
      <c r="X4367">
        <f>IF(ISNUMBER(+VindIndeks_raw_20_large!C4366),+VindIndeks_raw_20_large!C4366,"")</f>
        <v/>
      </c>
      <c r="Y4367">
        <f>IF(ISNUMBER(+VindIndeks_raw_20_large!D4366),+VindIndeks_raw_20_large!D4366,"")</f>
        <v/>
      </c>
    </row>
    <row r="4368">
      <c r="O4368" s="12">
        <f>+IF(ISNUMBER(ROUND(S4368,0)),ROUND(S4368,0),"")</f>
        <v/>
      </c>
      <c r="P4368">
        <f>IF(ISNUMBER(+VindIndeks_raw_20_small!A4367),+VindIndeks_raw_20_small!A4367,"")</f>
        <v/>
      </c>
      <c r="Q4368">
        <f>IF(ISNUMBER(+VindIndeks_raw_20_small!B4367),+VindIndeks_raw_20_small!B4367,"")</f>
        <v/>
      </c>
      <c r="R4368">
        <f>IF(ISNUMBER(+VindIndeks_raw_20_small!C4367),+VindIndeks_raw_20_small!C4367,"")</f>
        <v/>
      </c>
      <c r="S4368">
        <f>IF(ISNUMBER(+VindIndeks_raw_20_small!D4367),+VindIndeks_raw_20_small!D4367,"")</f>
        <v/>
      </c>
      <c r="U4368" s="12">
        <f>+IF(ISNUMBER(ROUND(Y4368,0)),ROUND(Y4368,0),"")</f>
        <v/>
      </c>
      <c r="V4368">
        <f>IF(ISNUMBER(+VindIndeks_raw_20_large!A4367),+VindIndeks_raw_20_large!A4367,"")</f>
        <v/>
      </c>
      <c r="W4368">
        <f>IF(ISNUMBER(+VindIndeks_raw_20_large!B4367),+VindIndeks_raw_20_large!B4367,"")</f>
        <v/>
      </c>
      <c r="X4368">
        <f>IF(ISNUMBER(+VindIndeks_raw_20_large!C4367),+VindIndeks_raw_20_large!C4367,"")</f>
        <v/>
      </c>
      <c r="Y4368">
        <f>IF(ISNUMBER(+VindIndeks_raw_20_large!D4367),+VindIndeks_raw_20_large!D4367,"")</f>
        <v/>
      </c>
    </row>
    <row r="4369">
      <c r="O4369" s="12">
        <f>+IF(ISNUMBER(ROUND(S4369,0)),ROUND(S4369,0),"")</f>
        <v/>
      </c>
      <c r="P4369">
        <f>IF(ISNUMBER(+VindIndeks_raw_20_small!A4368),+VindIndeks_raw_20_small!A4368,"")</f>
        <v/>
      </c>
      <c r="Q4369">
        <f>IF(ISNUMBER(+VindIndeks_raw_20_small!B4368),+VindIndeks_raw_20_small!B4368,"")</f>
        <v/>
      </c>
      <c r="R4369">
        <f>IF(ISNUMBER(+VindIndeks_raw_20_small!C4368),+VindIndeks_raw_20_small!C4368,"")</f>
        <v/>
      </c>
      <c r="S4369">
        <f>IF(ISNUMBER(+VindIndeks_raw_20_small!D4368),+VindIndeks_raw_20_small!D4368,"")</f>
        <v/>
      </c>
      <c r="U4369" s="12">
        <f>+IF(ISNUMBER(ROUND(Y4369,0)),ROUND(Y4369,0),"")</f>
        <v/>
      </c>
      <c r="V4369">
        <f>IF(ISNUMBER(+VindIndeks_raw_20_large!A4368),+VindIndeks_raw_20_large!A4368,"")</f>
        <v/>
      </c>
      <c r="W4369">
        <f>IF(ISNUMBER(+VindIndeks_raw_20_large!B4368),+VindIndeks_raw_20_large!B4368,"")</f>
        <v/>
      </c>
      <c r="X4369">
        <f>IF(ISNUMBER(+VindIndeks_raw_20_large!C4368),+VindIndeks_raw_20_large!C4368,"")</f>
        <v/>
      </c>
      <c r="Y4369">
        <f>IF(ISNUMBER(+VindIndeks_raw_20_large!D4368),+VindIndeks_raw_20_large!D4368,"")</f>
        <v/>
      </c>
    </row>
    <row r="4370">
      <c r="O4370" s="12">
        <f>+IF(ISNUMBER(ROUND(S4370,0)),ROUND(S4370,0),"")</f>
        <v/>
      </c>
      <c r="P4370">
        <f>IF(ISNUMBER(+VindIndeks_raw_20_small!A4369),+VindIndeks_raw_20_small!A4369,"")</f>
        <v/>
      </c>
      <c r="Q4370">
        <f>IF(ISNUMBER(+VindIndeks_raw_20_small!B4369),+VindIndeks_raw_20_small!B4369,"")</f>
        <v/>
      </c>
      <c r="R4370">
        <f>IF(ISNUMBER(+VindIndeks_raw_20_small!C4369),+VindIndeks_raw_20_small!C4369,"")</f>
        <v/>
      </c>
      <c r="S4370">
        <f>IF(ISNUMBER(+VindIndeks_raw_20_small!D4369),+VindIndeks_raw_20_small!D4369,"")</f>
        <v/>
      </c>
      <c r="U4370" s="12">
        <f>+IF(ISNUMBER(ROUND(Y4370,0)),ROUND(Y4370,0),"")</f>
        <v/>
      </c>
      <c r="V4370">
        <f>IF(ISNUMBER(+VindIndeks_raw_20_large!A4369),+VindIndeks_raw_20_large!A4369,"")</f>
        <v/>
      </c>
      <c r="W4370">
        <f>IF(ISNUMBER(+VindIndeks_raw_20_large!B4369),+VindIndeks_raw_20_large!B4369,"")</f>
        <v/>
      </c>
      <c r="X4370">
        <f>IF(ISNUMBER(+VindIndeks_raw_20_large!C4369),+VindIndeks_raw_20_large!C4369,"")</f>
        <v/>
      </c>
      <c r="Y4370">
        <f>IF(ISNUMBER(+VindIndeks_raw_20_large!D4369),+VindIndeks_raw_20_large!D4369,"")</f>
        <v/>
      </c>
    </row>
    <row r="4371">
      <c r="O4371" s="12">
        <f>+IF(ISNUMBER(ROUND(S4371,0)),ROUND(S4371,0),"")</f>
        <v/>
      </c>
      <c r="P4371">
        <f>IF(ISNUMBER(+VindIndeks_raw_20_small!A4370),+VindIndeks_raw_20_small!A4370,"")</f>
        <v/>
      </c>
      <c r="Q4371">
        <f>IF(ISNUMBER(+VindIndeks_raw_20_small!B4370),+VindIndeks_raw_20_small!B4370,"")</f>
        <v/>
      </c>
      <c r="R4371">
        <f>IF(ISNUMBER(+VindIndeks_raw_20_small!C4370),+VindIndeks_raw_20_small!C4370,"")</f>
        <v/>
      </c>
      <c r="S4371">
        <f>IF(ISNUMBER(+VindIndeks_raw_20_small!D4370),+VindIndeks_raw_20_small!D4370,"")</f>
        <v/>
      </c>
      <c r="U4371" s="12">
        <f>+IF(ISNUMBER(ROUND(Y4371,0)),ROUND(Y4371,0),"")</f>
        <v/>
      </c>
      <c r="V4371">
        <f>IF(ISNUMBER(+VindIndeks_raw_20_large!A4370),+VindIndeks_raw_20_large!A4370,"")</f>
        <v/>
      </c>
      <c r="W4371">
        <f>IF(ISNUMBER(+VindIndeks_raw_20_large!B4370),+VindIndeks_raw_20_large!B4370,"")</f>
        <v/>
      </c>
      <c r="X4371">
        <f>IF(ISNUMBER(+VindIndeks_raw_20_large!C4370),+VindIndeks_raw_20_large!C4370,"")</f>
        <v/>
      </c>
      <c r="Y4371">
        <f>IF(ISNUMBER(+VindIndeks_raw_20_large!D4370),+VindIndeks_raw_20_large!D4370,"")</f>
        <v/>
      </c>
    </row>
    <row r="4372">
      <c r="O4372" s="12">
        <f>+IF(ISNUMBER(ROUND(S4372,0)),ROUND(S4372,0),"")</f>
        <v/>
      </c>
      <c r="P4372">
        <f>IF(ISNUMBER(+VindIndeks_raw_20_small!A4371),+VindIndeks_raw_20_small!A4371,"")</f>
        <v/>
      </c>
      <c r="Q4372">
        <f>IF(ISNUMBER(+VindIndeks_raw_20_small!B4371),+VindIndeks_raw_20_small!B4371,"")</f>
        <v/>
      </c>
      <c r="R4372">
        <f>IF(ISNUMBER(+VindIndeks_raw_20_small!C4371),+VindIndeks_raw_20_small!C4371,"")</f>
        <v/>
      </c>
      <c r="S4372">
        <f>IF(ISNUMBER(+VindIndeks_raw_20_small!D4371),+VindIndeks_raw_20_small!D4371,"")</f>
        <v/>
      </c>
      <c r="U4372" s="12">
        <f>+IF(ISNUMBER(ROUND(Y4372,0)),ROUND(Y4372,0),"")</f>
        <v/>
      </c>
      <c r="V4372">
        <f>IF(ISNUMBER(+VindIndeks_raw_20_large!A4371),+VindIndeks_raw_20_large!A4371,"")</f>
        <v/>
      </c>
      <c r="W4372">
        <f>IF(ISNUMBER(+VindIndeks_raw_20_large!B4371),+VindIndeks_raw_20_large!B4371,"")</f>
        <v/>
      </c>
      <c r="X4372">
        <f>IF(ISNUMBER(+VindIndeks_raw_20_large!C4371),+VindIndeks_raw_20_large!C4371,"")</f>
        <v/>
      </c>
      <c r="Y4372">
        <f>IF(ISNUMBER(+VindIndeks_raw_20_large!D4371),+VindIndeks_raw_20_large!D4371,"")</f>
        <v/>
      </c>
    </row>
    <row r="4373">
      <c r="O4373" s="12">
        <f>+IF(ISNUMBER(ROUND(S4373,0)),ROUND(S4373,0),"")</f>
        <v/>
      </c>
      <c r="P4373">
        <f>IF(ISNUMBER(+VindIndeks_raw_20_small!A4372),+VindIndeks_raw_20_small!A4372,"")</f>
        <v/>
      </c>
      <c r="Q4373">
        <f>IF(ISNUMBER(+VindIndeks_raw_20_small!B4372),+VindIndeks_raw_20_small!B4372,"")</f>
        <v/>
      </c>
      <c r="R4373">
        <f>IF(ISNUMBER(+VindIndeks_raw_20_small!C4372),+VindIndeks_raw_20_small!C4372,"")</f>
        <v/>
      </c>
      <c r="S4373">
        <f>IF(ISNUMBER(+VindIndeks_raw_20_small!D4372),+VindIndeks_raw_20_small!D4372,"")</f>
        <v/>
      </c>
      <c r="U4373" s="12">
        <f>+IF(ISNUMBER(ROUND(Y4373,0)),ROUND(Y4373,0),"")</f>
        <v/>
      </c>
      <c r="V4373">
        <f>IF(ISNUMBER(+VindIndeks_raw_20_large!A4372),+VindIndeks_raw_20_large!A4372,"")</f>
        <v/>
      </c>
      <c r="W4373">
        <f>IF(ISNUMBER(+VindIndeks_raw_20_large!B4372),+VindIndeks_raw_20_large!B4372,"")</f>
        <v/>
      </c>
      <c r="X4373">
        <f>IF(ISNUMBER(+VindIndeks_raw_20_large!C4372),+VindIndeks_raw_20_large!C4372,"")</f>
        <v/>
      </c>
      <c r="Y4373">
        <f>IF(ISNUMBER(+VindIndeks_raw_20_large!D4372),+VindIndeks_raw_20_large!D4372,"")</f>
        <v/>
      </c>
    </row>
    <row r="4374">
      <c r="O4374" s="12">
        <f>+IF(ISNUMBER(ROUND(S4374,0)),ROUND(S4374,0),"")</f>
        <v/>
      </c>
      <c r="P4374">
        <f>IF(ISNUMBER(+VindIndeks_raw_20_small!A4373),+VindIndeks_raw_20_small!A4373,"")</f>
        <v/>
      </c>
      <c r="Q4374">
        <f>IF(ISNUMBER(+VindIndeks_raw_20_small!B4373),+VindIndeks_raw_20_small!B4373,"")</f>
        <v/>
      </c>
      <c r="R4374">
        <f>IF(ISNUMBER(+VindIndeks_raw_20_small!C4373),+VindIndeks_raw_20_small!C4373,"")</f>
        <v/>
      </c>
      <c r="S4374">
        <f>IF(ISNUMBER(+VindIndeks_raw_20_small!D4373),+VindIndeks_raw_20_small!D4373,"")</f>
        <v/>
      </c>
      <c r="U4374" s="12">
        <f>+IF(ISNUMBER(ROUND(Y4374,0)),ROUND(Y4374,0),"")</f>
        <v/>
      </c>
      <c r="V4374">
        <f>IF(ISNUMBER(+VindIndeks_raw_20_large!A4373),+VindIndeks_raw_20_large!A4373,"")</f>
        <v/>
      </c>
      <c r="W4374">
        <f>IF(ISNUMBER(+VindIndeks_raw_20_large!B4373),+VindIndeks_raw_20_large!B4373,"")</f>
        <v/>
      </c>
      <c r="X4374">
        <f>IF(ISNUMBER(+VindIndeks_raw_20_large!C4373),+VindIndeks_raw_20_large!C4373,"")</f>
        <v/>
      </c>
      <c r="Y4374">
        <f>IF(ISNUMBER(+VindIndeks_raw_20_large!D4373),+VindIndeks_raw_20_large!D4373,"")</f>
        <v/>
      </c>
    </row>
    <row r="4375">
      <c r="O4375" s="12">
        <f>+IF(ISNUMBER(ROUND(S4375,0)),ROUND(S4375,0),"")</f>
        <v/>
      </c>
      <c r="P4375">
        <f>IF(ISNUMBER(+VindIndeks_raw_20_small!A4374),+VindIndeks_raw_20_small!A4374,"")</f>
        <v/>
      </c>
      <c r="Q4375">
        <f>IF(ISNUMBER(+VindIndeks_raw_20_small!B4374),+VindIndeks_raw_20_small!B4374,"")</f>
        <v/>
      </c>
      <c r="R4375">
        <f>IF(ISNUMBER(+VindIndeks_raw_20_small!C4374),+VindIndeks_raw_20_small!C4374,"")</f>
        <v/>
      </c>
      <c r="S4375">
        <f>IF(ISNUMBER(+VindIndeks_raw_20_small!D4374),+VindIndeks_raw_20_small!D4374,"")</f>
        <v/>
      </c>
      <c r="U4375" s="12">
        <f>+IF(ISNUMBER(ROUND(Y4375,0)),ROUND(Y4375,0),"")</f>
        <v/>
      </c>
      <c r="V4375">
        <f>IF(ISNUMBER(+VindIndeks_raw_20_large!A4374),+VindIndeks_raw_20_large!A4374,"")</f>
        <v/>
      </c>
      <c r="W4375">
        <f>IF(ISNUMBER(+VindIndeks_raw_20_large!B4374),+VindIndeks_raw_20_large!B4374,"")</f>
        <v/>
      </c>
      <c r="X4375">
        <f>IF(ISNUMBER(+VindIndeks_raw_20_large!C4374),+VindIndeks_raw_20_large!C4374,"")</f>
        <v/>
      </c>
      <c r="Y4375">
        <f>IF(ISNUMBER(+VindIndeks_raw_20_large!D4374),+VindIndeks_raw_20_large!D4374,"")</f>
        <v/>
      </c>
    </row>
    <row r="4376">
      <c r="O4376" s="12">
        <f>+IF(ISNUMBER(ROUND(S4376,0)),ROUND(S4376,0),"")</f>
        <v/>
      </c>
      <c r="P4376">
        <f>IF(ISNUMBER(+VindIndeks_raw_20_small!A4375),+VindIndeks_raw_20_small!A4375,"")</f>
        <v/>
      </c>
      <c r="Q4376">
        <f>IF(ISNUMBER(+VindIndeks_raw_20_small!B4375),+VindIndeks_raw_20_small!B4375,"")</f>
        <v/>
      </c>
      <c r="R4376">
        <f>IF(ISNUMBER(+VindIndeks_raw_20_small!C4375),+VindIndeks_raw_20_small!C4375,"")</f>
        <v/>
      </c>
      <c r="S4376">
        <f>IF(ISNUMBER(+VindIndeks_raw_20_small!D4375),+VindIndeks_raw_20_small!D4375,"")</f>
        <v/>
      </c>
      <c r="U4376" s="12">
        <f>+IF(ISNUMBER(ROUND(Y4376,0)),ROUND(Y4376,0),"")</f>
        <v/>
      </c>
      <c r="V4376">
        <f>IF(ISNUMBER(+VindIndeks_raw_20_large!A4375),+VindIndeks_raw_20_large!A4375,"")</f>
        <v/>
      </c>
      <c r="W4376">
        <f>IF(ISNUMBER(+VindIndeks_raw_20_large!B4375),+VindIndeks_raw_20_large!B4375,"")</f>
        <v/>
      </c>
      <c r="X4376">
        <f>IF(ISNUMBER(+VindIndeks_raw_20_large!C4375),+VindIndeks_raw_20_large!C4375,"")</f>
        <v/>
      </c>
      <c r="Y4376">
        <f>IF(ISNUMBER(+VindIndeks_raw_20_large!D4375),+VindIndeks_raw_20_large!D4375,"")</f>
        <v/>
      </c>
    </row>
    <row r="4377">
      <c r="O4377" s="12">
        <f>+IF(ISNUMBER(ROUND(S4377,0)),ROUND(S4377,0),"")</f>
        <v/>
      </c>
      <c r="P4377">
        <f>IF(ISNUMBER(+VindIndeks_raw_20_small!A4376),+VindIndeks_raw_20_small!A4376,"")</f>
        <v/>
      </c>
      <c r="Q4377">
        <f>IF(ISNUMBER(+VindIndeks_raw_20_small!B4376),+VindIndeks_raw_20_small!B4376,"")</f>
        <v/>
      </c>
      <c r="R4377">
        <f>IF(ISNUMBER(+VindIndeks_raw_20_small!C4376),+VindIndeks_raw_20_small!C4376,"")</f>
        <v/>
      </c>
      <c r="S4377">
        <f>IF(ISNUMBER(+VindIndeks_raw_20_small!D4376),+VindIndeks_raw_20_small!D4376,"")</f>
        <v/>
      </c>
      <c r="U4377" s="12">
        <f>+IF(ISNUMBER(ROUND(Y4377,0)),ROUND(Y4377,0),"")</f>
        <v/>
      </c>
      <c r="V4377">
        <f>IF(ISNUMBER(+VindIndeks_raw_20_large!A4376),+VindIndeks_raw_20_large!A4376,"")</f>
        <v/>
      </c>
      <c r="W4377">
        <f>IF(ISNUMBER(+VindIndeks_raw_20_large!B4376),+VindIndeks_raw_20_large!B4376,"")</f>
        <v/>
      </c>
      <c r="X4377">
        <f>IF(ISNUMBER(+VindIndeks_raw_20_large!C4376),+VindIndeks_raw_20_large!C4376,"")</f>
        <v/>
      </c>
      <c r="Y4377">
        <f>IF(ISNUMBER(+VindIndeks_raw_20_large!D4376),+VindIndeks_raw_20_large!D4376,"")</f>
        <v/>
      </c>
    </row>
    <row r="4378">
      <c r="O4378" s="12">
        <f>+IF(ISNUMBER(ROUND(S4378,0)),ROUND(S4378,0),"")</f>
        <v/>
      </c>
      <c r="P4378">
        <f>IF(ISNUMBER(+VindIndeks_raw_20_small!A4377),+VindIndeks_raw_20_small!A4377,"")</f>
        <v/>
      </c>
      <c r="Q4378">
        <f>IF(ISNUMBER(+VindIndeks_raw_20_small!B4377),+VindIndeks_raw_20_small!B4377,"")</f>
        <v/>
      </c>
      <c r="R4378">
        <f>IF(ISNUMBER(+VindIndeks_raw_20_small!C4377),+VindIndeks_raw_20_small!C4377,"")</f>
        <v/>
      </c>
      <c r="S4378">
        <f>IF(ISNUMBER(+VindIndeks_raw_20_small!D4377),+VindIndeks_raw_20_small!D4377,"")</f>
        <v/>
      </c>
      <c r="U4378" s="12">
        <f>+IF(ISNUMBER(ROUND(Y4378,0)),ROUND(Y4378,0),"")</f>
        <v/>
      </c>
      <c r="V4378">
        <f>IF(ISNUMBER(+VindIndeks_raw_20_large!A4377),+VindIndeks_raw_20_large!A4377,"")</f>
        <v/>
      </c>
      <c r="W4378">
        <f>IF(ISNUMBER(+VindIndeks_raw_20_large!B4377),+VindIndeks_raw_20_large!B4377,"")</f>
        <v/>
      </c>
      <c r="X4378">
        <f>IF(ISNUMBER(+VindIndeks_raw_20_large!C4377),+VindIndeks_raw_20_large!C4377,"")</f>
        <v/>
      </c>
      <c r="Y4378">
        <f>IF(ISNUMBER(+VindIndeks_raw_20_large!D4377),+VindIndeks_raw_20_large!D4377,"")</f>
        <v/>
      </c>
    </row>
    <row r="4379">
      <c r="O4379" s="12">
        <f>+IF(ISNUMBER(ROUND(S4379,0)),ROUND(S4379,0),"")</f>
        <v/>
      </c>
      <c r="P4379">
        <f>IF(ISNUMBER(+VindIndeks_raw_20_small!A4378),+VindIndeks_raw_20_small!A4378,"")</f>
        <v/>
      </c>
      <c r="Q4379">
        <f>IF(ISNUMBER(+VindIndeks_raw_20_small!B4378),+VindIndeks_raw_20_small!B4378,"")</f>
        <v/>
      </c>
      <c r="R4379">
        <f>IF(ISNUMBER(+VindIndeks_raw_20_small!C4378),+VindIndeks_raw_20_small!C4378,"")</f>
        <v/>
      </c>
      <c r="S4379">
        <f>IF(ISNUMBER(+VindIndeks_raw_20_small!D4378),+VindIndeks_raw_20_small!D4378,"")</f>
        <v/>
      </c>
      <c r="U4379" s="12">
        <f>+IF(ISNUMBER(ROUND(Y4379,0)),ROUND(Y4379,0),"")</f>
        <v/>
      </c>
      <c r="V4379">
        <f>IF(ISNUMBER(+VindIndeks_raw_20_large!A4378),+VindIndeks_raw_20_large!A4378,"")</f>
        <v/>
      </c>
      <c r="W4379">
        <f>IF(ISNUMBER(+VindIndeks_raw_20_large!B4378),+VindIndeks_raw_20_large!B4378,"")</f>
        <v/>
      </c>
      <c r="X4379">
        <f>IF(ISNUMBER(+VindIndeks_raw_20_large!C4378),+VindIndeks_raw_20_large!C4378,"")</f>
        <v/>
      </c>
      <c r="Y4379">
        <f>IF(ISNUMBER(+VindIndeks_raw_20_large!D4378),+VindIndeks_raw_20_large!D4378,"")</f>
        <v/>
      </c>
    </row>
    <row r="4380">
      <c r="O4380" s="12">
        <f>+IF(ISNUMBER(ROUND(S4380,0)),ROUND(S4380,0),"")</f>
        <v/>
      </c>
      <c r="P4380">
        <f>IF(ISNUMBER(+VindIndeks_raw_20_small!A4379),+VindIndeks_raw_20_small!A4379,"")</f>
        <v/>
      </c>
      <c r="Q4380">
        <f>IF(ISNUMBER(+VindIndeks_raw_20_small!B4379),+VindIndeks_raw_20_small!B4379,"")</f>
        <v/>
      </c>
      <c r="R4380">
        <f>IF(ISNUMBER(+VindIndeks_raw_20_small!C4379),+VindIndeks_raw_20_small!C4379,"")</f>
        <v/>
      </c>
      <c r="S4380">
        <f>IF(ISNUMBER(+VindIndeks_raw_20_small!D4379),+VindIndeks_raw_20_small!D4379,"")</f>
        <v/>
      </c>
      <c r="U4380" s="12">
        <f>+IF(ISNUMBER(ROUND(Y4380,0)),ROUND(Y4380,0),"")</f>
        <v/>
      </c>
      <c r="V4380">
        <f>IF(ISNUMBER(+VindIndeks_raw_20_large!A4379),+VindIndeks_raw_20_large!A4379,"")</f>
        <v/>
      </c>
      <c r="W4380">
        <f>IF(ISNUMBER(+VindIndeks_raw_20_large!B4379),+VindIndeks_raw_20_large!B4379,"")</f>
        <v/>
      </c>
      <c r="X4380">
        <f>IF(ISNUMBER(+VindIndeks_raw_20_large!C4379),+VindIndeks_raw_20_large!C4379,"")</f>
        <v/>
      </c>
      <c r="Y4380">
        <f>IF(ISNUMBER(+VindIndeks_raw_20_large!D4379),+VindIndeks_raw_20_large!D4379,"")</f>
        <v/>
      </c>
    </row>
    <row r="4381">
      <c r="O4381" s="12">
        <f>+IF(ISNUMBER(ROUND(S4381,0)),ROUND(S4381,0),"")</f>
        <v/>
      </c>
      <c r="P4381">
        <f>IF(ISNUMBER(+VindIndeks_raw_20_small!A4380),+VindIndeks_raw_20_small!A4380,"")</f>
        <v/>
      </c>
      <c r="Q4381">
        <f>IF(ISNUMBER(+VindIndeks_raw_20_small!B4380),+VindIndeks_raw_20_small!B4380,"")</f>
        <v/>
      </c>
      <c r="R4381">
        <f>IF(ISNUMBER(+VindIndeks_raw_20_small!C4380),+VindIndeks_raw_20_small!C4380,"")</f>
        <v/>
      </c>
      <c r="S4381">
        <f>IF(ISNUMBER(+VindIndeks_raw_20_small!D4380),+VindIndeks_raw_20_small!D4380,"")</f>
        <v/>
      </c>
      <c r="U4381" s="12">
        <f>+IF(ISNUMBER(ROUND(Y4381,0)),ROUND(Y4381,0),"")</f>
        <v/>
      </c>
      <c r="V4381">
        <f>IF(ISNUMBER(+VindIndeks_raw_20_large!A4380),+VindIndeks_raw_20_large!A4380,"")</f>
        <v/>
      </c>
      <c r="W4381">
        <f>IF(ISNUMBER(+VindIndeks_raw_20_large!B4380),+VindIndeks_raw_20_large!B4380,"")</f>
        <v/>
      </c>
      <c r="X4381">
        <f>IF(ISNUMBER(+VindIndeks_raw_20_large!C4380),+VindIndeks_raw_20_large!C4380,"")</f>
        <v/>
      </c>
      <c r="Y4381">
        <f>IF(ISNUMBER(+VindIndeks_raw_20_large!D4380),+VindIndeks_raw_20_large!D4380,"")</f>
        <v/>
      </c>
    </row>
    <row r="4382">
      <c r="O4382" s="12">
        <f>+IF(ISNUMBER(ROUND(S4382,0)),ROUND(S4382,0),"")</f>
        <v/>
      </c>
      <c r="P4382">
        <f>IF(ISNUMBER(+VindIndeks_raw_20_small!A4381),+VindIndeks_raw_20_small!A4381,"")</f>
        <v/>
      </c>
      <c r="Q4382">
        <f>IF(ISNUMBER(+VindIndeks_raw_20_small!B4381),+VindIndeks_raw_20_small!B4381,"")</f>
        <v/>
      </c>
      <c r="R4382">
        <f>IF(ISNUMBER(+VindIndeks_raw_20_small!C4381),+VindIndeks_raw_20_small!C4381,"")</f>
        <v/>
      </c>
      <c r="S4382">
        <f>IF(ISNUMBER(+VindIndeks_raw_20_small!D4381),+VindIndeks_raw_20_small!D4381,"")</f>
        <v/>
      </c>
      <c r="U4382" s="12">
        <f>+IF(ISNUMBER(ROUND(Y4382,0)),ROUND(Y4382,0),"")</f>
        <v/>
      </c>
      <c r="V4382">
        <f>IF(ISNUMBER(+VindIndeks_raw_20_large!A4381),+VindIndeks_raw_20_large!A4381,"")</f>
        <v/>
      </c>
      <c r="W4382">
        <f>IF(ISNUMBER(+VindIndeks_raw_20_large!B4381),+VindIndeks_raw_20_large!B4381,"")</f>
        <v/>
      </c>
      <c r="X4382">
        <f>IF(ISNUMBER(+VindIndeks_raw_20_large!C4381),+VindIndeks_raw_20_large!C4381,"")</f>
        <v/>
      </c>
      <c r="Y4382">
        <f>IF(ISNUMBER(+VindIndeks_raw_20_large!D4381),+VindIndeks_raw_20_large!D4381,"")</f>
        <v/>
      </c>
    </row>
    <row r="4383">
      <c r="O4383" s="12">
        <f>+IF(ISNUMBER(ROUND(S4383,0)),ROUND(S4383,0),"")</f>
        <v/>
      </c>
      <c r="P4383">
        <f>IF(ISNUMBER(+VindIndeks_raw_20_small!A4382),+VindIndeks_raw_20_small!A4382,"")</f>
        <v/>
      </c>
      <c r="Q4383">
        <f>IF(ISNUMBER(+VindIndeks_raw_20_small!B4382),+VindIndeks_raw_20_small!B4382,"")</f>
        <v/>
      </c>
      <c r="R4383">
        <f>IF(ISNUMBER(+VindIndeks_raw_20_small!C4382),+VindIndeks_raw_20_small!C4382,"")</f>
        <v/>
      </c>
      <c r="S4383">
        <f>IF(ISNUMBER(+VindIndeks_raw_20_small!D4382),+VindIndeks_raw_20_small!D4382,"")</f>
        <v/>
      </c>
      <c r="U4383" s="12">
        <f>+IF(ISNUMBER(ROUND(Y4383,0)),ROUND(Y4383,0),"")</f>
        <v/>
      </c>
      <c r="V4383">
        <f>IF(ISNUMBER(+VindIndeks_raw_20_large!A4382),+VindIndeks_raw_20_large!A4382,"")</f>
        <v/>
      </c>
      <c r="W4383">
        <f>IF(ISNUMBER(+VindIndeks_raw_20_large!B4382),+VindIndeks_raw_20_large!B4382,"")</f>
        <v/>
      </c>
      <c r="X4383">
        <f>IF(ISNUMBER(+VindIndeks_raw_20_large!C4382),+VindIndeks_raw_20_large!C4382,"")</f>
        <v/>
      </c>
      <c r="Y4383">
        <f>IF(ISNUMBER(+VindIndeks_raw_20_large!D4382),+VindIndeks_raw_20_large!D4382,"")</f>
        <v/>
      </c>
    </row>
    <row r="4384">
      <c r="O4384" s="12">
        <f>+IF(ISNUMBER(ROUND(S4384,0)),ROUND(S4384,0),"")</f>
        <v/>
      </c>
      <c r="P4384">
        <f>IF(ISNUMBER(+VindIndeks_raw_20_small!A4383),+VindIndeks_raw_20_small!A4383,"")</f>
        <v/>
      </c>
      <c r="Q4384">
        <f>IF(ISNUMBER(+VindIndeks_raw_20_small!B4383),+VindIndeks_raw_20_small!B4383,"")</f>
        <v/>
      </c>
      <c r="R4384">
        <f>IF(ISNUMBER(+VindIndeks_raw_20_small!C4383),+VindIndeks_raw_20_small!C4383,"")</f>
        <v/>
      </c>
      <c r="S4384">
        <f>IF(ISNUMBER(+VindIndeks_raw_20_small!D4383),+VindIndeks_raw_20_small!D4383,"")</f>
        <v/>
      </c>
      <c r="U4384" s="12">
        <f>+IF(ISNUMBER(ROUND(Y4384,0)),ROUND(Y4384,0),"")</f>
        <v/>
      </c>
      <c r="V4384">
        <f>IF(ISNUMBER(+VindIndeks_raw_20_large!A4383),+VindIndeks_raw_20_large!A4383,"")</f>
        <v/>
      </c>
      <c r="W4384">
        <f>IF(ISNUMBER(+VindIndeks_raw_20_large!B4383),+VindIndeks_raw_20_large!B4383,"")</f>
        <v/>
      </c>
      <c r="X4384">
        <f>IF(ISNUMBER(+VindIndeks_raw_20_large!C4383),+VindIndeks_raw_20_large!C4383,"")</f>
        <v/>
      </c>
      <c r="Y4384">
        <f>IF(ISNUMBER(+VindIndeks_raw_20_large!D4383),+VindIndeks_raw_20_large!D4383,"")</f>
        <v/>
      </c>
    </row>
    <row r="4385">
      <c r="O4385" s="12">
        <f>+IF(ISNUMBER(ROUND(S4385,0)),ROUND(S4385,0),"")</f>
        <v/>
      </c>
      <c r="P4385">
        <f>IF(ISNUMBER(+VindIndeks_raw_20_small!A4384),+VindIndeks_raw_20_small!A4384,"")</f>
        <v/>
      </c>
      <c r="Q4385">
        <f>IF(ISNUMBER(+VindIndeks_raw_20_small!B4384),+VindIndeks_raw_20_small!B4384,"")</f>
        <v/>
      </c>
      <c r="R4385">
        <f>IF(ISNUMBER(+VindIndeks_raw_20_small!C4384),+VindIndeks_raw_20_small!C4384,"")</f>
        <v/>
      </c>
      <c r="S4385">
        <f>IF(ISNUMBER(+VindIndeks_raw_20_small!D4384),+VindIndeks_raw_20_small!D4384,"")</f>
        <v/>
      </c>
      <c r="U4385" s="12">
        <f>+IF(ISNUMBER(ROUND(Y4385,0)),ROUND(Y4385,0),"")</f>
        <v/>
      </c>
      <c r="V4385">
        <f>IF(ISNUMBER(+VindIndeks_raw_20_large!A4384),+VindIndeks_raw_20_large!A4384,"")</f>
        <v/>
      </c>
      <c r="W4385">
        <f>IF(ISNUMBER(+VindIndeks_raw_20_large!B4384),+VindIndeks_raw_20_large!B4384,"")</f>
        <v/>
      </c>
      <c r="X4385">
        <f>IF(ISNUMBER(+VindIndeks_raw_20_large!C4384),+VindIndeks_raw_20_large!C4384,"")</f>
        <v/>
      </c>
      <c r="Y4385">
        <f>IF(ISNUMBER(+VindIndeks_raw_20_large!D4384),+VindIndeks_raw_20_large!D4384,"")</f>
        <v/>
      </c>
    </row>
    <row r="4386">
      <c r="O4386" s="12">
        <f>+IF(ISNUMBER(ROUND(S4386,0)),ROUND(S4386,0),"")</f>
        <v/>
      </c>
      <c r="P4386">
        <f>IF(ISNUMBER(+VindIndeks_raw_20_small!A4385),+VindIndeks_raw_20_small!A4385,"")</f>
        <v/>
      </c>
      <c r="Q4386">
        <f>IF(ISNUMBER(+VindIndeks_raw_20_small!B4385),+VindIndeks_raw_20_small!B4385,"")</f>
        <v/>
      </c>
      <c r="R4386">
        <f>IF(ISNUMBER(+VindIndeks_raw_20_small!C4385),+VindIndeks_raw_20_small!C4385,"")</f>
        <v/>
      </c>
      <c r="S4386">
        <f>IF(ISNUMBER(+VindIndeks_raw_20_small!D4385),+VindIndeks_raw_20_small!D4385,"")</f>
        <v/>
      </c>
      <c r="U4386" s="12">
        <f>+IF(ISNUMBER(ROUND(Y4386,0)),ROUND(Y4386,0),"")</f>
        <v/>
      </c>
      <c r="V4386">
        <f>IF(ISNUMBER(+VindIndeks_raw_20_large!A4385),+VindIndeks_raw_20_large!A4385,"")</f>
        <v/>
      </c>
      <c r="W4386">
        <f>IF(ISNUMBER(+VindIndeks_raw_20_large!B4385),+VindIndeks_raw_20_large!B4385,"")</f>
        <v/>
      </c>
      <c r="X4386">
        <f>IF(ISNUMBER(+VindIndeks_raw_20_large!C4385),+VindIndeks_raw_20_large!C4385,"")</f>
        <v/>
      </c>
      <c r="Y4386">
        <f>IF(ISNUMBER(+VindIndeks_raw_20_large!D4385),+VindIndeks_raw_20_large!D4385,"")</f>
        <v/>
      </c>
    </row>
    <row r="4387">
      <c r="O4387" s="12">
        <f>+IF(ISNUMBER(ROUND(S4387,0)),ROUND(S4387,0),"")</f>
        <v/>
      </c>
      <c r="P4387">
        <f>IF(ISNUMBER(+VindIndeks_raw_20_small!A4386),+VindIndeks_raw_20_small!A4386,"")</f>
        <v/>
      </c>
      <c r="Q4387">
        <f>IF(ISNUMBER(+VindIndeks_raw_20_small!B4386),+VindIndeks_raw_20_small!B4386,"")</f>
        <v/>
      </c>
      <c r="R4387">
        <f>IF(ISNUMBER(+VindIndeks_raw_20_small!C4386),+VindIndeks_raw_20_small!C4386,"")</f>
        <v/>
      </c>
      <c r="S4387">
        <f>IF(ISNUMBER(+VindIndeks_raw_20_small!D4386),+VindIndeks_raw_20_small!D4386,"")</f>
        <v/>
      </c>
      <c r="U4387" s="12">
        <f>+IF(ISNUMBER(ROUND(Y4387,0)),ROUND(Y4387,0),"")</f>
        <v/>
      </c>
      <c r="V4387">
        <f>IF(ISNUMBER(+VindIndeks_raw_20_large!A4386),+VindIndeks_raw_20_large!A4386,"")</f>
        <v/>
      </c>
      <c r="W4387">
        <f>IF(ISNUMBER(+VindIndeks_raw_20_large!B4386),+VindIndeks_raw_20_large!B4386,"")</f>
        <v/>
      </c>
      <c r="X4387">
        <f>IF(ISNUMBER(+VindIndeks_raw_20_large!C4386),+VindIndeks_raw_20_large!C4386,"")</f>
        <v/>
      </c>
      <c r="Y4387">
        <f>IF(ISNUMBER(+VindIndeks_raw_20_large!D4386),+VindIndeks_raw_20_large!D4386,"")</f>
        <v/>
      </c>
    </row>
    <row r="4388">
      <c r="O4388" s="12">
        <f>+IF(ISNUMBER(ROUND(S4388,0)),ROUND(S4388,0),"")</f>
        <v/>
      </c>
      <c r="P4388">
        <f>IF(ISNUMBER(+VindIndeks_raw_20_small!A4387),+VindIndeks_raw_20_small!A4387,"")</f>
        <v/>
      </c>
      <c r="Q4388">
        <f>IF(ISNUMBER(+VindIndeks_raw_20_small!B4387),+VindIndeks_raw_20_small!B4387,"")</f>
        <v/>
      </c>
      <c r="R4388">
        <f>IF(ISNUMBER(+VindIndeks_raw_20_small!C4387),+VindIndeks_raw_20_small!C4387,"")</f>
        <v/>
      </c>
      <c r="S4388">
        <f>IF(ISNUMBER(+VindIndeks_raw_20_small!D4387),+VindIndeks_raw_20_small!D4387,"")</f>
        <v/>
      </c>
      <c r="U4388" s="12">
        <f>+IF(ISNUMBER(ROUND(Y4388,0)),ROUND(Y4388,0),"")</f>
        <v/>
      </c>
      <c r="V4388">
        <f>IF(ISNUMBER(+VindIndeks_raw_20_large!A4387),+VindIndeks_raw_20_large!A4387,"")</f>
        <v/>
      </c>
      <c r="W4388">
        <f>IF(ISNUMBER(+VindIndeks_raw_20_large!B4387),+VindIndeks_raw_20_large!B4387,"")</f>
        <v/>
      </c>
      <c r="X4388">
        <f>IF(ISNUMBER(+VindIndeks_raw_20_large!C4387),+VindIndeks_raw_20_large!C4387,"")</f>
        <v/>
      </c>
      <c r="Y4388">
        <f>IF(ISNUMBER(+VindIndeks_raw_20_large!D4387),+VindIndeks_raw_20_large!D4387,"")</f>
        <v/>
      </c>
    </row>
    <row r="4389">
      <c r="O4389" s="12">
        <f>+IF(ISNUMBER(ROUND(S4389,0)),ROUND(S4389,0),"")</f>
        <v/>
      </c>
      <c r="P4389">
        <f>IF(ISNUMBER(+VindIndeks_raw_20_small!A4388),+VindIndeks_raw_20_small!A4388,"")</f>
        <v/>
      </c>
      <c r="Q4389">
        <f>IF(ISNUMBER(+VindIndeks_raw_20_small!B4388),+VindIndeks_raw_20_small!B4388,"")</f>
        <v/>
      </c>
      <c r="R4389">
        <f>IF(ISNUMBER(+VindIndeks_raw_20_small!C4388),+VindIndeks_raw_20_small!C4388,"")</f>
        <v/>
      </c>
      <c r="S4389">
        <f>IF(ISNUMBER(+VindIndeks_raw_20_small!D4388),+VindIndeks_raw_20_small!D4388,"")</f>
        <v/>
      </c>
      <c r="U4389" s="12">
        <f>+IF(ISNUMBER(ROUND(Y4389,0)),ROUND(Y4389,0),"")</f>
        <v/>
      </c>
      <c r="V4389">
        <f>IF(ISNUMBER(+VindIndeks_raw_20_large!A4388),+VindIndeks_raw_20_large!A4388,"")</f>
        <v/>
      </c>
      <c r="W4389">
        <f>IF(ISNUMBER(+VindIndeks_raw_20_large!B4388),+VindIndeks_raw_20_large!B4388,"")</f>
        <v/>
      </c>
      <c r="X4389">
        <f>IF(ISNUMBER(+VindIndeks_raw_20_large!C4388),+VindIndeks_raw_20_large!C4388,"")</f>
        <v/>
      </c>
      <c r="Y4389">
        <f>IF(ISNUMBER(+VindIndeks_raw_20_large!D4388),+VindIndeks_raw_20_large!D4388,"")</f>
        <v/>
      </c>
    </row>
    <row r="4390">
      <c r="O4390" s="12">
        <f>+IF(ISNUMBER(ROUND(S4390,0)),ROUND(S4390,0),"")</f>
        <v/>
      </c>
      <c r="P4390">
        <f>IF(ISNUMBER(+VindIndeks_raw_20_small!A4389),+VindIndeks_raw_20_small!A4389,"")</f>
        <v/>
      </c>
      <c r="Q4390">
        <f>IF(ISNUMBER(+VindIndeks_raw_20_small!B4389),+VindIndeks_raw_20_small!B4389,"")</f>
        <v/>
      </c>
      <c r="R4390">
        <f>IF(ISNUMBER(+VindIndeks_raw_20_small!C4389),+VindIndeks_raw_20_small!C4389,"")</f>
        <v/>
      </c>
      <c r="S4390">
        <f>IF(ISNUMBER(+VindIndeks_raw_20_small!D4389),+VindIndeks_raw_20_small!D4389,"")</f>
        <v/>
      </c>
      <c r="U4390" s="12">
        <f>+IF(ISNUMBER(ROUND(Y4390,0)),ROUND(Y4390,0),"")</f>
        <v/>
      </c>
      <c r="V4390">
        <f>IF(ISNUMBER(+VindIndeks_raw_20_large!A4389),+VindIndeks_raw_20_large!A4389,"")</f>
        <v/>
      </c>
      <c r="W4390">
        <f>IF(ISNUMBER(+VindIndeks_raw_20_large!B4389),+VindIndeks_raw_20_large!B4389,"")</f>
        <v/>
      </c>
      <c r="X4390">
        <f>IF(ISNUMBER(+VindIndeks_raw_20_large!C4389),+VindIndeks_raw_20_large!C4389,"")</f>
        <v/>
      </c>
      <c r="Y4390">
        <f>IF(ISNUMBER(+VindIndeks_raw_20_large!D4389),+VindIndeks_raw_20_large!D4389,"")</f>
        <v/>
      </c>
    </row>
    <row r="4391">
      <c r="O4391" s="12">
        <f>+IF(ISNUMBER(ROUND(S4391,0)),ROUND(S4391,0),"")</f>
        <v/>
      </c>
      <c r="P4391">
        <f>IF(ISNUMBER(+VindIndeks_raw_20_small!A4390),+VindIndeks_raw_20_small!A4390,"")</f>
        <v/>
      </c>
      <c r="Q4391">
        <f>IF(ISNUMBER(+VindIndeks_raw_20_small!B4390),+VindIndeks_raw_20_small!B4390,"")</f>
        <v/>
      </c>
      <c r="R4391">
        <f>IF(ISNUMBER(+VindIndeks_raw_20_small!C4390),+VindIndeks_raw_20_small!C4390,"")</f>
        <v/>
      </c>
      <c r="S4391">
        <f>IF(ISNUMBER(+VindIndeks_raw_20_small!D4390),+VindIndeks_raw_20_small!D4390,"")</f>
        <v/>
      </c>
      <c r="U4391" s="12">
        <f>+IF(ISNUMBER(ROUND(Y4391,0)),ROUND(Y4391,0),"")</f>
        <v/>
      </c>
      <c r="V4391">
        <f>IF(ISNUMBER(+VindIndeks_raw_20_large!A4390),+VindIndeks_raw_20_large!A4390,"")</f>
        <v/>
      </c>
      <c r="W4391">
        <f>IF(ISNUMBER(+VindIndeks_raw_20_large!B4390),+VindIndeks_raw_20_large!B4390,"")</f>
        <v/>
      </c>
      <c r="X4391">
        <f>IF(ISNUMBER(+VindIndeks_raw_20_large!C4390),+VindIndeks_raw_20_large!C4390,"")</f>
        <v/>
      </c>
      <c r="Y4391">
        <f>IF(ISNUMBER(+VindIndeks_raw_20_large!D4390),+VindIndeks_raw_20_large!D4390,"")</f>
        <v/>
      </c>
    </row>
    <row r="4392">
      <c r="O4392" s="12">
        <f>+IF(ISNUMBER(ROUND(S4392,0)),ROUND(S4392,0),"")</f>
        <v/>
      </c>
      <c r="P4392">
        <f>IF(ISNUMBER(+VindIndeks_raw_20_small!A4391),+VindIndeks_raw_20_small!A4391,"")</f>
        <v/>
      </c>
      <c r="Q4392">
        <f>IF(ISNUMBER(+VindIndeks_raw_20_small!B4391),+VindIndeks_raw_20_small!B4391,"")</f>
        <v/>
      </c>
      <c r="R4392">
        <f>IF(ISNUMBER(+VindIndeks_raw_20_small!C4391),+VindIndeks_raw_20_small!C4391,"")</f>
        <v/>
      </c>
      <c r="S4392">
        <f>IF(ISNUMBER(+VindIndeks_raw_20_small!D4391),+VindIndeks_raw_20_small!D4391,"")</f>
        <v/>
      </c>
      <c r="U4392" s="12">
        <f>+IF(ISNUMBER(ROUND(Y4392,0)),ROUND(Y4392,0),"")</f>
        <v/>
      </c>
      <c r="V4392">
        <f>IF(ISNUMBER(+VindIndeks_raw_20_large!A4391),+VindIndeks_raw_20_large!A4391,"")</f>
        <v/>
      </c>
      <c r="W4392">
        <f>IF(ISNUMBER(+VindIndeks_raw_20_large!B4391),+VindIndeks_raw_20_large!B4391,"")</f>
        <v/>
      </c>
      <c r="X4392">
        <f>IF(ISNUMBER(+VindIndeks_raw_20_large!C4391),+VindIndeks_raw_20_large!C4391,"")</f>
        <v/>
      </c>
      <c r="Y4392">
        <f>IF(ISNUMBER(+VindIndeks_raw_20_large!D4391),+VindIndeks_raw_20_large!D4391,"")</f>
        <v/>
      </c>
    </row>
    <row r="4393">
      <c r="O4393" s="12">
        <f>+IF(ISNUMBER(ROUND(S4393,0)),ROUND(S4393,0),"")</f>
        <v/>
      </c>
      <c r="P4393">
        <f>IF(ISNUMBER(+VindIndeks_raw_20_small!A4392),+VindIndeks_raw_20_small!A4392,"")</f>
        <v/>
      </c>
      <c r="Q4393">
        <f>IF(ISNUMBER(+VindIndeks_raw_20_small!B4392),+VindIndeks_raw_20_small!B4392,"")</f>
        <v/>
      </c>
      <c r="R4393">
        <f>IF(ISNUMBER(+VindIndeks_raw_20_small!C4392),+VindIndeks_raw_20_small!C4392,"")</f>
        <v/>
      </c>
      <c r="S4393">
        <f>IF(ISNUMBER(+VindIndeks_raw_20_small!D4392),+VindIndeks_raw_20_small!D4392,"")</f>
        <v/>
      </c>
      <c r="U4393" s="12">
        <f>+IF(ISNUMBER(ROUND(Y4393,0)),ROUND(Y4393,0),"")</f>
        <v/>
      </c>
      <c r="V4393">
        <f>IF(ISNUMBER(+VindIndeks_raw_20_large!A4392),+VindIndeks_raw_20_large!A4392,"")</f>
        <v/>
      </c>
      <c r="W4393">
        <f>IF(ISNUMBER(+VindIndeks_raw_20_large!B4392),+VindIndeks_raw_20_large!B4392,"")</f>
        <v/>
      </c>
      <c r="X4393">
        <f>IF(ISNUMBER(+VindIndeks_raw_20_large!C4392),+VindIndeks_raw_20_large!C4392,"")</f>
        <v/>
      </c>
      <c r="Y4393">
        <f>IF(ISNUMBER(+VindIndeks_raw_20_large!D4392),+VindIndeks_raw_20_large!D4392,"")</f>
        <v/>
      </c>
    </row>
    <row r="4394">
      <c r="O4394" s="12">
        <f>+IF(ISNUMBER(ROUND(S4394,0)),ROUND(S4394,0),"")</f>
        <v/>
      </c>
      <c r="P4394">
        <f>IF(ISNUMBER(+VindIndeks_raw_20_small!A4393),+VindIndeks_raw_20_small!A4393,"")</f>
        <v/>
      </c>
      <c r="Q4394">
        <f>IF(ISNUMBER(+VindIndeks_raw_20_small!B4393),+VindIndeks_raw_20_small!B4393,"")</f>
        <v/>
      </c>
      <c r="R4394">
        <f>IF(ISNUMBER(+VindIndeks_raw_20_small!C4393),+VindIndeks_raw_20_small!C4393,"")</f>
        <v/>
      </c>
      <c r="S4394">
        <f>IF(ISNUMBER(+VindIndeks_raw_20_small!D4393),+VindIndeks_raw_20_small!D4393,"")</f>
        <v/>
      </c>
      <c r="U4394" s="12">
        <f>+IF(ISNUMBER(ROUND(Y4394,0)),ROUND(Y4394,0),"")</f>
        <v/>
      </c>
      <c r="V4394">
        <f>IF(ISNUMBER(+VindIndeks_raw_20_large!A4393),+VindIndeks_raw_20_large!A4393,"")</f>
        <v/>
      </c>
      <c r="W4394">
        <f>IF(ISNUMBER(+VindIndeks_raw_20_large!B4393),+VindIndeks_raw_20_large!B4393,"")</f>
        <v/>
      </c>
      <c r="X4394">
        <f>IF(ISNUMBER(+VindIndeks_raw_20_large!C4393),+VindIndeks_raw_20_large!C4393,"")</f>
        <v/>
      </c>
      <c r="Y4394">
        <f>IF(ISNUMBER(+VindIndeks_raw_20_large!D4393),+VindIndeks_raw_20_large!D4393,"")</f>
        <v/>
      </c>
    </row>
    <row r="4395">
      <c r="O4395" s="12">
        <f>+IF(ISNUMBER(ROUND(S4395,0)),ROUND(S4395,0),"")</f>
        <v/>
      </c>
      <c r="P4395">
        <f>IF(ISNUMBER(+VindIndeks_raw_20_small!A4394),+VindIndeks_raw_20_small!A4394,"")</f>
        <v/>
      </c>
      <c r="Q4395">
        <f>IF(ISNUMBER(+VindIndeks_raw_20_small!B4394),+VindIndeks_raw_20_small!B4394,"")</f>
        <v/>
      </c>
      <c r="R4395">
        <f>IF(ISNUMBER(+VindIndeks_raw_20_small!C4394),+VindIndeks_raw_20_small!C4394,"")</f>
        <v/>
      </c>
      <c r="S4395">
        <f>IF(ISNUMBER(+VindIndeks_raw_20_small!D4394),+VindIndeks_raw_20_small!D4394,"")</f>
        <v/>
      </c>
      <c r="U4395" s="12">
        <f>+IF(ISNUMBER(ROUND(Y4395,0)),ROUND(Y4395,0),"")</f>
        <v/>
      </c>
      <c r="V4395">
        <f>IF(ISNUMBER(+VindIndeks_raw_20_large!A4394),+VindIndeks_raw_20_large!A4394,"")</f>
        <v/>
      </c>
      <c r="W4395">
        <f>IF(ISNUMBER(+VindIndeks_raw_20_large!B4394),+VindIndeks_raw_20_large!B4394,"")</f>
        <v/>
      </c>
      <c r="X4395">
        <f>IF(ISNUMBER(+VindIndeks_raw_20_large!C4394),+VindIndeks_raw_20_large!C4394,"")</f>
        <v/>
      </c>
      <c r="Y4395">
        <f>IF(ISNUMBER(+VindIndeks_raw_20_large!D4394),+VindIndeks_raw_20_large!D4394,"")</f>
        <v/>
      </c>
    </row>
    <row r="4396">
      <c r="O4396" s="12">
        <f>+IF(ISNUMBER(ROUND(S4396,0)),ROUND(S4396,0),"")</f>
        <v/>
      </c>
      <c r="P4396">
        <f>IF(ISNUMBER(+VindIndeks_raw_20_small!A4395),+VindIndeks_raw_20_small!A4395,"")</f>
        <v/>
      </c>
      <c r="Q4396">
        <f>IF(ISNUMBER(+VindIndeks_raw_20_small!B4395),+VindIndeks_raw_20_small!B4395,"")</f>
        <v/>
      </c>
      <c r="R4396">
        <f>IF(ISNUMBER(+VindIndeks_raw_20_small!C4395),+VindIndeks_raw_20_small!C4395,"")</f>
        <v/>
      </c>
      <c r="S4396">
        <f>IF(ISNUMBER(+VindIndeks_raw_20_small!D4395),+VindIndeks_raw_20_small!D4395,"")</f>
        <v/>
      </c>
      <c r="U4396" s="12">
        <f>+IF(ISNUMBER(ROUND(Y4396,0)),ROUND(Y4396,0),"")</f>
        <v/>
      </c>
      <c r="V4396">
        <f>IF(ISNUMBER(+VindIndeks_raw_20_large!A4395),+VindIndeks_raw_20_large!A4395,"")</f>
        <v/>
      </c>
      <c r="W4396">
        <f>IF(ISNUMBER(+VindIndeks_raw_20_large!B4395),+VindIndeks_raw_20_large!B4395,"")</f>
        <v/>
      </c>
      <c r="X4396">
        <f>IF(ISNUMBER(+VindIndeks_raw_20_large!C4395),+VindIndeks_raw_20_large!C4395,"")</f>
        <v/>
      </c>
      <c r="Y4396">
        <f>IF(ISNUMBER(+VindIndeks_raw_20_large!D4395),+VindIndeks_raw_20_large!D4395,"")</f>
        <v/>
      </c>
    </row>
    <row r="4397">
      <c r="O4397" s="12">
        <f>+IF(ISNUMBER(ROUND(S4397,0)),ROUND(S4397,0),"")</f>
        <v/>
      </c>
      <c r="P4397">
        <f>IF(ISNUMBER(+VindIndeks_raw_20_small!A4396),+VindIndeks_raw_20_small!A4396,"")</f>
        <v/>
      </c>
      <c r="Q4397">
        <f>IF(ISNUMBER(+VindIndeks_raw_20_small!B4396),+VindIndeks_raw_20_small!B4396,"")</f>
        <v/>
      </c>
      <c r="R4397">
        <f>IF(ISNUMBER(+VindIndeks_raw_20_small!C4396),+VindIndeks_raw_20_small!C4396,"")</f>
        <v/>
      </c>
      <c r="S4397">
        <f>IF(ISNUMBER(+VindIndeks_raw_20_small!D4396),+VindIndeks_raw_20_small!D4396,"")</f>
        <v/>
      </c>
      <c r="U4397" s="12">
        <f>+IF(ISNUMBER(ROUND(Y4397,0)),ROUND(Y4397,0),"")</f>
        <v/>
      </c>
      <c r="V4397">
        <f>IF(ISNUMBER(+VindIndeks_raw_20_large!A4396),+VindIndeks_raw_20_large!A4396,"")</f>
        <v/>
      </c>
      <c r="W4397">
        <f>IF(ISNUMBER(+VindIndeks_raw_20_large!B4396),+VindIndeks_raw_20_large!B4396,"")</f>
        <v/>
      </c>
      <c r="X4397">
        <f>IF(ISNUMBER(+VindIndeks_raw_20_large!C4396),+VindIndeks_raw_20_large!C4396,"")</f>
        <v/>
      </c>
      <c r="Y4397">
        <f>IF(ISNUMBER(+VindIndeks_raw_20_large!D4396),+VindIndeks_raw_20_large!D4396,"")</f>
        <v/>
      </c>
    </row>
    <row r="4398">
      <c r="O4398" s="12">
        <f>+IF(ISNUMBER(ROUND(S4398,0)),ROUND(S4398,0),"")</f>
        <v/>
      </c>
      <c r="P4398">
        <f>IF(ISNUMBER(+VindIndeks_raw_20_small!A4397),+VindIndeks_raw_20_small!A4397,"")</f>
        <v/>
      </c>
      <c r="Q4398">
        <f>IF(ISNUMBER(+VindIndeks_raw_20_small!B4397),+VindIndeks_raw_20_small!B4397,"")</f>
        <v/>
      </c>
      <c r="R4398">
        <f>IF(ISNUMBER(+VindIndeks_raw_20_small!C4397),+VindIndeks_raw_20_small!C4397,"")</f>
        <v/>
      </c>
      <c r="S4398">
        <f>IF(ISNUMBER(+VindIndeks_raw_20_small!D4397),+VindIndeks_raw_20_small!D4397,"")</f>
        <v/>
      </c>
      <c r="U4398" s="12">
        <f>+IF(ISNUMBER(ROUND(Y4398,0)),ROUND(Y4398,0),"")</f>
        <v/>
      </c>
      <c r="V4398">
        <f>IF(ISNUMBER(+VindIndeks_raw_20_large!A4397),+VindIndeks_raw_20_large!A4397,"")</f>
        <v/>
      </c>
      <c r="W4398">
        <f>IF(ISNUMBER(+VindIndeks_raw_20_large!B4397),+VindIndeks_raw_20_large!B4397,"")</f>
        <v/>
      </c>
      <c r="X4398">
        <f>IF(ISNUMBER(+VindIndeks_raw_20_large!C4397),+VindIndeks_raw_20_large!C4397,"")</f>
        <v/>
      </c>
      <c r="Y4398">
        <f>IF(ISNUMBER(+VindIndeks_raw_20_large!D4397),+VindIndeks_raw_20_large!D4397,"")</f>
        <v/>
      </c>
    </row>
    <row r="4399">
      <c r="O4399" s="12">
        <f>+IF(ISNUMBER(ROUND(S4399,0)),ROUND(S4399,0),"")</f>
        <v/>
      </c>
      <c r="P4399">
        <f>IF(ISNUMBER(+VindIndeks_raw_20_small!A4398),+VindIndeks_raw_20_small!A4398,"")</f>
        <v/>
      </c>
      <c r="Q4399">
        <f>IF(ISNUMBER(+VindIndeks_raw_20_small!B4398),+VindIndeks_raw_20_small!B4398,"")</f>
        <v/>
      </c>
      <c r="R4399">
        <f>IF(ISNUMBER(+VindIndeks_raw_20_small!C4398),+VindIndeks_raw_20_small!C4398,"")</f>
        <v/>
      </c>
      <c r="S4399">
        <f>IF(ISNUMBER(+VindIndeks_raw_20_small!D4398),+VindIndeks_raw_20_small!D4398,"")</f>
        <v/>
      </c>
      <c r="U4399" s="12">
        <f>+IF(ISNUMBER(ROUND(Y4399,0)),ROUND(Y4399,0),"")</f>
        <v/>
      </c>
      <c r="V4399">
        <f>IF(ISNUMBER(+VindIndeks_raw_20_large!A4398),+VindIndeks_raw_20_large!A4398,"")</f>
        <v/>
      </c>
      <c r="W4399">
        <f>IF(ISNUMBER(+VindIndeks_raw_20_large!B4398),+VindIndeks_raw_20_large!B4398,"")</f>
        <v/>
      </c>
      <c r="X4399">
        <f>IF(ISNUMBER(+VindIndeks_raw_20_large!C4398),+VindIndeks_raw_20_large!C4398,"")</f>
        <v/>
      </c>
      <c r="Y4399">
        <f>IF(ISNUMBER(+VindIndeks_raw_20_large!D4398),+VindIndeks_raw_20_large!D4398,"")</f>
        <v/>
      </c>
    </row>
    <row r="4400">
      <c r="O4400" s="12">
        <f>+IF(ISNUMBER(ROUND(S4400,0)),ROUND(S4400,0),"")</f>
        <v/>
      </c>
      <c r="P4400">
        <f>IF(ISNUMBER(+VindIndeks_raw_20_small!A4399),+VindIndeks_raw_20_small!A4399,"")</f>
        <v/>
      </c>
      <c r="Q4400">
        <f>IF(ISNUMBER(+VindIndeks_raw_20_small!B4399),+VindIndeks_raw_20_small!B4399,"")</f>
        <v/>
      </c>
      <c r="R4400">
        <f>IF(ISNUMBER(+VindIndeks_raw_20_small!C4399),+VindIndeks_raw_20_small!C4399,"")</f>
        <v/>
      </c>
      <c r="S4400">
        <f>IF(ISNUMBER(+VindIndeks_raw_20_small!D4399),+VindIndeks_raw_20_small!D4399,"")</f>
        <v/>
      </c>
      <c r="U4400" s="12">
        <f>+IF(ISNUMBER(ROUND(Y4400,0)),ROUND(Y4400,0),"")</f>
        <v/>
      </c>
      <c r="V4400">
        <f>IF(ISNUMBER(+VindIndeks_raw_20_large!A4399),+VindIndeks_raw_20_large!A4399,"")</f>
        <v/>
      </c>
      <c r="W4400">
        <f>IF(ISNUMBER(+VindIndeks_raw_20_large!B4399),+VindIndeks_raw_20_large!B4399,"")</f>
        <v/>
      </c>
      <c r="X4400">
        <f>IF(ISNUMBER(+VindIndeks_raw_20_large!C4399),+VindIndeks_raw_20_large!C4399,"")</f>
        <v/>
      </c>
      <c r="Y4400">
        <f>IF(ISNUMBER(+VindIndeks_raw_20_large!D4399),+VindIndeks_raw_20_large!D4399,"")</f>
        <v/>
      </c>
    </row>
    <row r="4401">
      <c r="O4401" s="12">
        <f>+IF(ISNUMBER(ROUND(S4401,0)),ROUND(S4401,0),"")</f>
        <v/>
      </c>
      <c r="P4401">
        <f>IF(ISNUMBER(+VindIndeks_raw_20_small!A4400),+VindIndeks_raw_20_small!A4400,"")</f>
        <v/>
      </c>
      <c r="Q4401">
        <f>IF(ISNUMBER(+VindIndeks_raw_20_small!B4400),+VindIndeks_raw_20_small!B4400,"")</f>
        <v/>
      </c>
      <c r="R4401">
        <f>IF(ISNUMBER(+VindIndeks_raw_20_small!C4400),+VindIndeks_raw_20_small!C4400,"")</f>
        <v/>
      </c>
      <c r="S4401">
        <f>IF(ISNUMBER(+VindIndeks_raw_20_small!D4400),+VindIndeks_raw_20_small!D4400,"")</f>
        <v/>
      </c>
      <c r="U4401" s="12">
        <f>+IF(ISNUMBER(ROUND(Y4401,0)),ROUND(Y4401,0),"")</f>
        <v/>
      </c>
      <c r="V4401">
        <f>IF(ISNUMBER(+VindIndeks_raw_20_large!A4400),+VindIndeks_raw_20_large!A4400,"")</f>
        <v/>
      </c>
      <c r="W4401">
        <f>IF(ISNUMBER(+VindIndeks_raw_20_large!B4400),+VindIndeks_raw_20_large!B4400,"")</f>
        <v/>
      </c>
      <c r="X4401">
        <f>IF(ISNUMBER(+VindIndeks_raw_20_large!C4400),+VindIndeks_raw_20_large!C4400,"")</f>
        <v/>
      </c>
      <c r="Y4401">
        <f>IF(ISNUMBER(+VindIndeks_raw_20_large!D4400),+VindIndeks_raw_20_large!D4400,"")</f>
        <v/>
      </c>
    </row>
    <row r="4402">
      <c r="O4402" s="12">
        <f>+IF(ISNUMBER(ROUND(S4402,0)),ROUND(S4402,0),"")</f>
        <v/>
      </c>
      <c r="P4402">
        <f>IF(ISNUMBER(+VindIndeks_raw_20_small!A4401),+VindIndeks_raw_20_small!A4401,"")</f>
        <v/>
      </c>
      <c r="Q4402">
        <f>IF(ISNUMBER(+VindIndeks_raw_20_small!B4401),+VindIndeks_raw_20_small!B4401,"")</f>
        <v/>
      </c>
      <c r="R4402">
        <f>IF(ISNUMBER(+VindIndeks_raw_20_small!C4401),+VindIndeks_raw_20_small!C4401,"")</f>
        <v/>
      </c>
      <c r="S4402">
        <f>IF(ISNUMBER(+VindIndeks_raw_20_small!D4401),+VindIndeks_raw_20_small!D4401,"")</f>
        <v/>
      </c>
      <c r="U4402" s="12">
        <f>+IF(ISNUMBER(ROUND(Y4402,0)),ROUND(Y4402,0),"")</f>
        <v/>
      </c>
      <c r="V4402">
        <f>IF(ISNUMBER(+VindIndeks_raw_20_large!A4401),+VindIndeks_raw_20_large!A4401,"")</f>
        <v/>
      </c>
      <c r="W4402">
        <f>IF(ISNUMBER(+VindIndeks_raw_20_large!B4401),+VindIndeks_raw_20_large!B4401,"")</f>
        <v/>
      </c>
      <c r="X4402">
        <f>IF(ISNUMBER(+VindIndeks_raw_20_large!C4401),+VindIndeks_raw_20_large!C4401,"")</f>
        <v/>
      </c>
      <c r="Y4402">
        <f>IF(ISNUMBER(+VindIndeks_raw_20_large!D4401),+VindIndeks_raw_20_large!D4401,"")</f>
        <v/>
      </c>
    </row>
    <row r="4403">
      <c r="O4403" s="12">
        <f>+IF(ISNUMBER(ROUND(S4403,0)),ROUND(S4403,0),"")</f>
        <v/>
      </c>
      <c r="P4403">
        <f>IF(ISNUMBER(+VindIndeks_raw_20_small!A4402),+VindIndeks_raw_20_small!A4402,"")</f>
        <v/>
      </c>
      <c r="Q4403">
        <f>IF(ISNUMBER(+VindIndeks_raw_20_small!B4402),+VindIndeks_raw_20_small!B4402,"")</f>
        <v/>
      </c>
      <c r="R4403">
        <f>IF(ISNUMBER(+VindIndeks_raw_20_small!C4402),+VindIndeks_raw_20_small!C4402,"")</f>
        <v/>
      </c>
      <c r="S4403">
        <f>IF(ISNUMBER(+VindIndeks_raw_20_small!D4402),+VindIndeks_raw_20_small!D4402,"")</f>
        <v/>
      </c>
      <c r="U4403" s="12">
        <f>+IF(ISNUMBER(ROUND(Y4403,0)),ROUND(Y4403,0),"")</f>
        <v/>
      </c>
      <c r="V4403">
        <f>IF(ISNUMBER(+VindIndeks_raw_20_large!A4402),+VindIndeks_raw_20_large!A4402,"")</f>
        <v/>
      </c>
      <c r="W4403">
        <f>IF(ISNUMBER(+VindIndeks_raw_20_large!B4402),+VindIndeks_raw_20_large!B4402,"")</f>
        <v/>
      </c>
      <c r="X4403">
        <f>IF(ISNUMBER(+VindIndeks_raw_20_large!C4402),+VindIndeks_raw_20_large!C4402,"")</f>
        <v/>
      </c>
      <c r="Y4403">
        <f>IF(ISNUMBER(+VindIndeks_raw_20_large!D4402),+VindIndeks_raw_20_large!D4402,"")</f>
        <v/>
      </c>
    </row>
    <row r="4404">
      <c r="O4404" s="12">
        <f>+IF(ISNUMBER(ROUND(S4404,0)),ROUND(S4404,0),"")</f>
        <v/>
      </c>
      <c r="P4404">
        <f>IF(ISNUMBER(+VindIndeks_raw_20_small!A4403),+VindIndeks_raw_20_small!A4403,"")</f>
        <v/>
      </c>
      <c r="Q4404">
        <f>IF(ISNUMBER(+VindIndeks_raw_20_small!B4403),+VindIndeks_raw_20_small!B4403,"")</f>
        <v/>
      </c>
      <c r="R4404">
        <f>IF(ISNUMBER(+VindIndeks_raw_20_small!C4403),+VindIndeks_raw_20_small!C4403,"")</f>
        <v/>
      </c>
      <c r="S4404">
        <f>IF(ISNUMBER(+VindIndeks_raw_20_small!D4403),+VindIndeks_raw_20_small!D4403,"")</f>
        <v/>
      </c>
      <c r="U4404" s="12">
        <f>+IF(ISNUMBER(ROUND(Y4404,0)),ROUND(Y4404,0),"")</f>
        <v/>
      </c>
      <c r="V4404">
        <f>IF(ISNUMBER(+VindIndeks_raw_20_large!A4403),+VindIndeks_raw_20_large!A4403,"")</f>
        <v/>
      </c>
      <c r="W4404">
        <f>IF(ISNUMBER(+VindIndeks_raw_20_large!B4403),+VindIndeks_raw_20_large!B4403,"")</f>
        <v/>
      </c>
      <c r="X4404">
        <f>IF(ISNUMBER(+VindIndeks_raw_20_large!C4403),+VindIndeks_raw_20_large!C4403,"")</f>
        <v/>
      </c>
      <c r="Y4404">
        <f>IF(ISNUMBER(+VindIndeks_raw_20_large!D4403),+VindIndeks_raw_20_large!D4403,"")</f>
        <v/>
      </c>
    </row>
    <row r="4405">
      <c r="O4405" s="12">
        <f>+IF(ISNUMBER(ROUND(S4405,0)),ROUND(S4405,0),"")</f>
        <v/>
      </c>
      <c r="P4405">
        <f>IF(ISNUMBER(+VindIndeks_raw_20_small!A4404),+VindIndeks_raw_20_small!A4404,"")</f>
        <v/>
      </c>
      <c r="Q4405">
        <f>IF(ISNUMBER(+VindIndeks_raw_20_small!B4404),+VindIndeks_raw_20_small!B4404,"")</f>
        <v/>
      </c>
      <c r="R4405">
        <f>IF(ISNUMBER(+VindIndeks_raw_20_small!C4404),+VindIndeks_raw_20_small!C4404,"")</f>
        <v/>
      </c>
      <c r="S4405">
        <f>IF(ISNUMBER(+VindIndeks_raw_20_small!D4404),+VindIndeks_raw_20_small!D4404,"")</f>
        <v/>
      </c>
      <c r="U4405" s="12">
        <f>+IF(ISNUMBER(ROUND(Y4405,0)),ROUND(Y4405,0),"")</f>
        <v/>
      </c>
      <c r="V4405">
        <f>IF(ISNUMBER(+VindIndeks_raw_20_large!A4404),+VindIndeks_raw_20_large!A4404,"")</f>
        <v/>
      </c>
      <c r="W4405">
        <f>IF(ISNUMBER(+VindIndeks_raw_20_large!B4404),+VindIndeks_raw_20_large!B4404,"")</f>
        <v/>
      </c>
      <c r="X4405">
        <f>IF(ISNUMBER(+VindIndeks_raw_20_large!C4404),+VindIndeks_raw_20_large!C4404,"")</f>
        <v/>
      </c>
      <c r="Y4405">
        <f>IF(ISNUMBER(+VindIndeks_raw_20_large!D4404),+VindIndeks_raw_20_large!D4404,"")</f>
        <v/>
      </c>
    </row>
    <row r="4406">
      <c r="O4406" s="12">
        <f>+IF(ISNUMBER(ROUND(S4406,0)),ROUND(S4406,0),"")</f>
        <v/>
      </c>
      <c r="P4406">
        <f>IF(ISNUMBER(+VindIndeks_raw_20_small!A4405),+VindIndeks_raw_20_small!A4405,"")</f>
        <v/>
      </c>
      <c r="Q4406">
        <f>IF(ISNUMBER(+VindIndeks_raw_20_small!B4405),+VindIndeks_raw_20_small!B4405,"")</f>
        <v/>
      </c>
      <c r="R4406">
        <f>IF(ISNUMBER(+VindIndeks_raw_20_small!C4405),+VindIndeks_raw_20_small!C4405,"")</f>
        <v/>
      </c>
      <c r="S4406">
        <f>IF(ISNUMBER(+VindIndeks_raw_20_small!D4405),+VindIndeks_raw_20_small!D4405,"")</f>
        <v/>
      </c>
      <c r="U4406" s="12">
        <f>+IF(ISNUMBER(ROUND(Y4406,0)),ROUND(Y4406,0),"")</f>
        <v/>
      </c>
      <c r="V4406">
        <f>IF(ISNUMBER(+VindIndeks_raw_20_large!A4405),+VindIndeks_raw_20_large!A4405,"")</f>
        <v/>
      </c>
      <c r="W4406">
        <f>IF(ISNUMBER(+VindIndeks_raw_20_large!B4405),+VindIndeks_raw_20_large!B4405,"")</f>
        <v/>
      </c>
      <c r="X4406">
        <f>IF(ISNUMBER(+VindIndeks_raw_20_large!C4405),+VindIndeks_raw_20_large!C4405,"")</f>
        <v/>
      </c>
      <c r="Y4406">
        <f>IF(ISNUMBER(+VindIndeks_raw_20_large!D4405),+VindIndeks_raw_20_large!D4405,"")</f>
        <v/>
      </c>
    </row>
    <row r="4407">
      <c r="O4407" s="12">
        <f>+IF(ISNUMBER(ROUND(S4407,0)),ROUND(S4407,0),"")</f>
        <v/>
      </c>
      <c r="P4407">
        <f>IF(ISNUMBER(+VindIndeks_raw_20_small!A4406),+VindIndeks_raw_20_small!A4406,"")</f>
        <v/>
      </c>
      <c r="Q4407">
        <f>IF(ISNUMBER(+VindIndeks_raw_20_small!B4406),+VindIndeks_raw_20_small!B4406,"")</f>
        <v/>
      </c>
      <c r="R4407">
        <f>IF(ISNUMBER(+VindIndeks_raw_20_small!C4406),+VindIndeks_raw_20_small!C4406,"")</f>
        <v/>
      </c>
      <c r="S4407">
        <f>IF(ISNUMBER(+VindIndeks_raw_20_small!D4406),+VindIndeks_raw_20_small!D4406,"")</f>
        <v/>
      </c>
      <c r="U4407" s="12">
        <f>+IF(ISNUMBER(ROUND(Y4407,0)),ROUND(Y4407,0),"")</f>
        <v/>
      </c>
      <c r="V4407">
        <f>IF(ISNUMBER(+VindIndeks_raw_20_large!A4406),+VindIndeks_raw_20_large!A4406,"")</f>
        <v/>
      </c>
      <c r="W4407">
        <f>IF(ISNUMBER(+VindIndeks_raw_20_large!B4406),+VindIndeks_raw_20_large!B4406,"")</f>
        <v/>
      </c>
      <c r="X4407">
        <f>IF(ISNUMBER(+VindIndeks_raw_20_large!C4406),+VindIndeks_raw_20_large!C4406,"")</f>
        <v/>
      </c>
      <c r="Y4407">
        <f>IF(ISNUMBER(+VindIndeks_raw_20_large!D4406),+VindIndeks_raw_20_large!D4406,"")</f>
        <v/>
      </c>
    </row>
    <row r="4408">
      <c r="O4408" s="12">
        <f>+IF(ISNUMBER(ROUND(S4408,0)),ROUND(S4408,0),"")</f>
        <v/>
      </c>
      <c r="P4408">
        <f>IF(ISNUMBER(+VindIndeks_raw_20_small!A4407),+VindIndeks_raw_20_small!A4407,"")</f>
        <v/>
      </c>
      <c r="Q4408">
        <f>IF(ISNUMBER(+VindIndeks_raw_20_small!B4407),+VindIndeks_raw_20_small!B4407,"")</f>
        <v/>
      </c>
      <c r="R4408">
        <f>IF(ISNUMBER(+VindIndeks_raw_20_small!C4407),+VindIndeks_raw_20_small!C4407,"")</f>
        <v/>
      </c>
      <c r="S4408">
        <f>IF(ISNUMBER(+VindIndeks_raw_20_small!D4407),+VindIndeks_raw_20_small!D4407,"")</f>
        <v/>
      </c>
      <c r="U4408" s="12">
        <f>+IF(ISNUMBER(ROUND(Y4408,0)),ROUND(Y4408,0),"")</f>
        <v/>
      </c>
      <c r="V4408">
        <f>IF(ISNUMBER(+VindIndeks_raw_20_large!A4407),+VindIndeks_raw_20_large!A4407,"")</f>
        <v/>
      </c>
      <c r="W4408">
        <f>IF(ISNUMBER(+VindIndeks_raw_20_large!B4407),+VindIndeks_raw_20_large!B4407,"")</f>
        <v/>
      </c>
      <c r="X4408">
        <f>IF(ISNUMBER(+VindIndeks_raw_20_large!C4407),+VindIndeks_raw_20_large!C4407,"")</f>
        <v/>
      </c>
      <c r="Y4408">
        <f>IF(ISNUMBER(+VindIndeks_raw_20_large!D4407),+VindIndeks_raw_20_large!D4407,"")</f>
        <v/>
      </c>
    </row>
    <row r="4409">
      <c r="O4409" s="12">
        <f>+IF(ISNUMBER(ROUND(S4409,0)),ROUND(S4409,0),"")</f>
        <v/>
      </c>
      <c r="P4409">
        <f>IF(ISNUMBER(+VindIndeks_raw_20_small!A4408),+VindIndeks_raw_20_small!A4408,"")</f>
        <v/>
      </c>
      <c r="Q4409">
        <f>IF(ISNUMBER(+VindIndeks_raw_20_small!B4408),+VindIndeks_raw_20_small!B4408,"")</f>
        <v/>
      </c>
      <c r="R4409">
        <f>IF(ISNUMBER(+VindIndeks_raw_20_small!C4408),+VindIndeks_raw_20_small!C4408,"")</f>
        <v/>
      </c>
      <c r="S4409">
        <f>IF(ISNUMBER(+VindIndeks_raw_20_small!D4408),+VindIndeks_raw_20_small!D4408,"")</f>
        <v/>
      </c>
      <c r="U4409" s="12">
        <f>+IF(ISNUMBER(ROUND(Y4409,0)),ROUND(Y4409,0),"")</f>
        <v/>
      </c>
      <c r="V4409">
        <f>IF(ISNUMBER(+VindIndeks_raw_20_large!A4408),+VindIndeks_raw_20_large!A4408,"")</f>
        <v/>
      </c>
      <c r="W4409">
        <f>IF(ISNUMBER(+VindIndeks_raw_20_large!B4408),+VindIndeks_raw_20_large!B4408,"")</f>
        <v/>
      </c>
      <c r="X4409">
        <f>IF(ISNUMBER(+VindIndeks_raw_20_large!C4408),+VindIndeks_raw_20_large!C4408,"")</f>
        <v/>
      </c>
      <c r="Y4409">
        <f>IF(ISNUMBER(+VindIndeks_raw_20_large!D4408),+VindIndeks_raw_20_large!D4408,"")</f>
        <v/>
      </c>
    </row>
    <row r="4410">
      <c r="O4410" s="12">
        <f>+IF(ISNUMBER(ROUND(S4410,0)),ROUND(S4410,0),"")</f>
        <v/>
      </c>
      <c r="P4410">
        <f>IF(ISNUMBER(+VindIndeks_raw_20_small!A4409),+VindIndeks_raw_20_small!A4409,"")</f>
        <v/>
      </c>
      <c r="Q4410">
        <f>IF(ISNUMBER(+VindIndeks_raw_20_small!B4409),+VindIndeks_raw_20_small!B4409,"")</f>
        <v/>
      </c>
      <c r="R4410">
        <f>IF(ISNUMBER(+VindIndeks_raw_20_small!C4409),+VindIndeks_raw_20_small!C4409,"")</f>
        <v/>
      </c>
      <c r="S4410">
        <f>IF(ISNUMBER(+VindIndeks_raw_20_small!D4409),+VindIndeks_raw_20_small!D4409,"")</f>
        <v/>
      </c>
      <c r="U4410" s="12">
        <f>+IF(ISNUMBER(ROUND(Y4410,0)),ROUND(Y4410,0),"")</f>
        <v/>
      </c>
      <c r="V4410">
        <f>IF(ISNUMBER(+VindIndeks_raw_20_large!A4409),+VindIndeks_raw_20_large!A4409,"")</f>
        <v/>
      </c>
      <c r="W4410">
        <f>IF(ISNUMBER(+VindIndeks_raw_20_large!B4409),+VindIndeks_raw_20_large!B4409,"")</f>
        <v/>
      </c>
      <c r="X4410">
        <f>IF(ISNUMBER(+VindIndeks_raw_20_large!C4409),+VindIndeks_raw_20_large!C4409,"")</f>
        <v/>
      </c>
      <c r="Y4410">
        <f>IF(ISNUMBER(+VindIndeks_raw_20_large!D4409),+VindIndeks_raw_20_large!D4409,"")</f>
        <v/>
      </c>
    </row>
    <row r="4411">
      <c r="O4411" s="12">
        <f>+IF(ISNUMBER(ROUND(S4411,0)),ROUND(S4411,0),"")</f>
        <v/>
      </c>
      <c r="P4411">
        <f>IF(ISNUMBER(+VindIndeks_raw_20_small!A4410),+VindIndeks_raw_20_small!A4410,"")</f>
        <v/>
      </c>
      <c r="Q4411">
        <f>IF(ISNUMBER(+VindIndeks_raw_20_small!B4410),+VindIndeks_raw_20_small!B4410,"")</f>
        <v/>
      </c>
      <c r="R4411">
        <f>IF(ISNUMBER(+VindIndeks_raw_20_small!C4410),+VindIndeks_raw_20_small!C4410,"")</f>
        <v/>
      </c>
      <c r="S4411">
        <f>IF(ISNUMBER(+VindIndeks_raw_20_small!D4410),+VindIndeks_raw_20_small!D4410,"")</f>
        <v/>
      </c>
      <c r="U4411" s="12">
        <f>+IF(ISNUMBER(ROUND(Y4411,0)),ROUND(Y4411,0),"")</f>
        <v/>
      </c>
      <c r="V4411">
        <f>IF(ISNUMBER(+VindIndeks_raw_20_large!A4410),+VindIndeks_raw_20_large!A4410,"")</f>
        <v/>
      </c>
      <c r="W4411">
        <f>IF(ISNUMBER(+VindIndeks_raw_20_large!B4410),+VindIndeks_raw_20_large!B4410,"")</f>
        <v/>
      </c>
      <c r="X4411">
        <f>IF(ISNUMBER(+VindIndeks_raw_20_large!C4410),+VindIndeks_raw_20_large!C4410,"")</f>
        <v/>
      </c>
      <c r="Y4411">
        <f>IF(ISNUMBER(+VindIndeks_raw_20_large!D4410),+VindIndeks_raw_20_large!D4410,"")</f>
        <v/>
      </c>
    </row>
    <row r="4412">
      <c r="O4412" s="12">
        <f>+IF(ISNUMBER(ROUND(S4412,0)),ROUND(S4412,0),"")</f>
        <v/>
      </c>
      <c r="P4412">
        <f>IF(ISNUMBER(+VindIndeks_raw_20_small!A4411),+VindIndeks_raw_20_small!A4411,"")</f>
        <v/>
      </c>
      <c r="Q4412">
        <f>IF(ISNUMBER(+VindIndeks_raw_20_small!B4411),+VindIndeks_raw_20_small!B4411,"")</f>
        <v/>
      </c>
      <c r="R4412">
        <f>IF(ISNUMBER(+VindIndeks_raw_20_small!C4411),+VindIndeks_raw_20_small!C4411,"")</f>
        <v/>
      </c>
      <c r="S4412">
        <f>IF(ISNUMBER(+VindIndeks_raw_20_small!D4411),+VindIndeks_raw_20_small!D4411,"")</f>
        <v/>
      </c>
      <c r="U4412" s="12">
        <f>+IF(ISNUMBER(ROUND(Y4412,0)),ROUND(Y4412,0),"")</f>
        <v/>
      </c>
      <c r="V4412">
        <f>IF(ISNUMBER(+VindIndeks_raw_20_large!A4411),+VindIndeks_raw_20_large!A4411,"")</f>
        <v/>
      </c>
      <c r="W4412">
        <f>IF(ISNUMBER(+VindIndeks_raw_20_large!B4411),+VindIndeks_raw_20_large!B4411,"")</f>
        <v/>
      </c>
      <c r="X4412">
        <f>IF(ISNUMBER(+VindIndeks_raw_20_large!C4411),+VindIndeks_raw_20_large!C4411,"")</f>
        <v/>
      </c>
      <c r="Y4412">
        <f>IF(ISNUMBER(+VindIndeks_raw_20_large!D4411),+VindIndeks_raw_20_large!D4411,"")</f>
        <v/>
      </c>
    </row>
    <row r="4413">
      <c r="O4413" s="12">
        <f>+IF(ISNUMBER(ROUND(S4413,0)),ROUND(S4413,0),"")</f>
        <v/>
      </c>
      <c r="P4413">
        <f>IF(ISNUMBER(+VindIndeks_raw_20_small!A4412),+VindIndeks_raw_20_small!A4412,"")</f>
        <v/>
      </c>
      <c r="Q4413">
        <f>IF(ISNUMBER(+VindIndeks_raw_20_small!B4412),+VindIndeks_raw_20_small!B4412,"")</f>
        <v/>
      </c>
      <c r="R4413">
        <f>IF(ISNUMBER(+VindIndeks_raw_20_small!C4412),+VindIndeks_raw_20_small!C4412,"")</f>
        <v/>
      </c>
      <c r="S4413">
        <f>IF(ISNUMBER(+VindIndeks_raw_20_small!D4412),+VindIndeks_raw_20_small!D4412,"")</f>
        <v/>
      </c>
      <c r="U4413" s="12">
        <f>+IF(ISNUMBER(ROUND(Y4413,0)),ROUND(Y4413,0),"")</f>
        <v/>
      </c>
      <c r="V4413">
        <f>IF(ISNUMBER(+VindIndeks_raw_20_large!A4412),+VindIndeks_raw_20_large!A4412,"")</f>
        <v/>
      </c>
      <c r="W4413">
        <f>IF(ISNUMBER(+VindIndeks_raw_20_large!B4412),+VindIndeks_raw_20_large!B4412,"")</f>
        <v/>
      </c>
      <c r="X4413">
        <f>IF(ISNUMBER(+VindIndeks_raw_20_large!C4412),+VindIndeks_raw_20_large!C4412,"")</f>
        <v/>
      </c>
      <c r="Y4413">
        <f>IF(ISNUMBER(+VindIndeks_raw_20_large!D4412),+VindIndeks_raw_20_large!D4412,"")</f>
        <v/>
      </c>
    </row>
    <row r="4414">
      <c r="O4414" s="12">
        <f>+IF(ISNUMBER(ROUND(S4414,0)),ROUND(S4414,0),"")</f>
        <v/>
      </c>
      <c r="P4414">
        <f>IF(ISNUMBER(+VindIndeks_raw_20_small!A4413),+VindIndeks_raw_20_small!A4413,"")</f>
        <v/>
      </c>
      <c r="Q4414">
        <f>IF(ISNUMBER(+VindIndeks_raw_20_small!B4413),+VindIndeks_raw_20_small!B4413,"")</f>
        <v/>
      </c>
      <c r="R4414">
        <f>IF(ISNUMBER(+VindIndeks_raw_20_small!C4413),+VindIndeks_raw_20_small!C4413,"")</f>
        <v/>
      </c>
      <c r="S4414">
        <f>IF(ISNUMBER(+VindIndeks_raw_20_small!D4413),+VindIndeks_raw_20_small!D4413,"")</f>
        <v/>
      </c>
      <c r="U4414" s="12">
        <f>+IF(ISNUMBER(ROUND(Y4414,0)),ROUND(Y4414,0),"")</f>
        <v/>
      </c>
      <c r="V4414">
        <f>IF(ISNUMBER(+VindIndeks_raw_20_large!A4413),+VindIndeks_raw_20_large!A4413,"")</f>
        <v/>
      </c>
      <c r="W4414">
        <f>IF(ISNUMBER(+VindIndeks_raw_20_large!B4413),+VindIndeks_raw_20_large!B4413,"")</f>
        <v/>
      </c>
      <c r="X4414">
        <f>IF(ISNUMBER(+VindIndeks_raw_20_large!C4413),+VindIndeks_raw_20_large!C4413,"")</f>
        <v/>
      </c>
      <c r="Y4414">
        <f>IF(ISNUMBER(+VindIndeks_raw_20_large!D4413),+VindIndeks_raw_20_large!D4413,"")</f>
        <v/>
      </c>
    </row>
    <row r="4415">
      <c r="O4415" s="12">
        <f>+IF(ISNUMBER(ROUND(S4415,0)),ROUND(S4415,0),"")</f>
        <v/>
      </c>
      <c r="P4415">
        <f>IF(ISNUMBER(+VindIndeks_raw_20_small!A4414),+VindIndeks_raw_20_small!A4414,"")</f>
        <v/>
      </c>
      <c r="Q4415">
        <f>IF(ISNUMBER(+VindIndeks_raw_20_small!B4414),+VindIndeks_raw_20_small!B4414,"")</f>
        <v/>
      </c>
      <c r="R4415">
        <f>IF(ISNUMBER(+VindIndeks_raw_20_small!C4414),+VindIndeks_raw_20_small!C4414,"")</f>
        <v/>
      </c>
      <c r="S4415">
        <f>IF(ISNUMBER(+VindIndeks_raw_20_small!D4414),+VindIndeks_raw_20_small!D4414,"")</f>
        <v/>
      </c>
      <c r="U4415" s="12">
        <f>+IF(ISNUMBER(ROUND(Y4415,0)),ROUND(Y4415,0),"")</f>
        <v/>
      </c>
      <c r="V4415">
        <f>IF(ISNUMBER(+VindIndeks_raw_20_large!A4414),+VindIndeks_raw_20_large!A4414,"")</f>
        <v/>
      </c>
      <c r="W4415">
        <f>IF(ISNUMBER(+VindIndeks_raw_20_large!B4414),+VindIndeks_raw_20_large!B4414,"")</f>
        <v/>
      </c>
      <c r="X4415">
        <f>IF(ISNUMBER(+VindIndeks_raw_20_large!C4414),+VindIndeks_raw_20_large!C4414,"")</f>
        <v/>
      </c>
      <c r="Y4415">
        <f>IF(ISNUMBER(+VindIndeks_raw_20_large!D4414),+VindIndeks_raw_20_large!D4414,"")</f>
        <v/>
      </c>
    </row>
    <row r="4416">
      <c r="O4416" s="12">
        <f>+IF(ISNUMBER(ROUND(S4416,0)),ROUND(S4416,0),"")</f>
        <v/>
      </c>
      <c r="P4416">
        <f>IF(ISNUMBER(+VindIndeks_raw_20_small!A4415),+VindIndeks_raw_20_small!A4415,"")</f>
        <v/>
      </c>
      <c r="Q4416">
        <f>IF(ISNUMBER(+VindIndeks_raw_20_small!B4415),+VindIndeks_raw_20_small!B4415,"")</f>
        <v/>
      </c>
      <c r="R4416">
        <f>IF(ISNUMBER(+VindIndeks_raw_20_small!C4415),+VindIndeks_raw_20_small!C4415,"")</f>
        <v/>
      </c>
      <c r="S4416">
        <f>IF(ISNUMBER(+VindIndeks_raw_20_small!D4415),+VindIndeks_raw_20_small!D4415,"")</f>
        <v/>
      </c>
      <c r="U4416" s="12">
        <f>+IF(ISNUMBER(ROUND(Y4416,0)),ROUND(Y4416,0),"")</f>
        <v/>
      </c>
      <c r="V4416">
        <f>IF(ISNUMBER(+VindIndeks_raw_20_large!A4415),+VindIndeks_raw_20_large!A4415,"")</f>
        <v/>
      </c>
      <c r="W4416">
        <f>IF(ISNUMBER(+VindIndeks_raw_20_large!B4415),+VindIndeks_raw_20_large!B4415,"")</f>
        <v/>
      </c>
      <c r="X4416">
        <f>IF(ISNUMBER(+VindIndeks_raw_20_large!C4415),+VindIndeks_raw_20_large!C4415,"")</f>
        <v/>
      </c>
      <c r="Y4416">
        <f>IF(ISNUMBER(+VindIndeks_raw_20_large!D4415),+VindIndeks_raw_20_large!D4415,"")</f>
        <v/>
      </c>
    </row>
    <row r="4417">
      <c r="O4417" s="12">
        <f>+IF(ISNUMBER(ROUND(S4417,0)),ROUND(S4417,0),"")</f>
        <v/>
      </c>
      <c r="P4417">
        <f>IF(ISNUMBER(+VindIndeks_raw_20_small!A4416),+VindIndeks_raw_20_small!A4416,"")</f>
        <v/>
      </c>
      <c r="Q4417">
        <f>IF(ISNUMBER(+VindIndeks_raw_20_small!B4416),+VindIndeks_raw_20_small!B4416,"")</f>
        <v/>
      </c>
      <c r="R4417">
        <f>IF(ISNUMBER(+VindIndeks_raw_20_small!C4416),+VindIndeks_raw_20_small!C4416,"")</f>
        <v/>
      </c>
      <c r="S4417">
        <f>IF(ISNUMBER(+VindIndeks_raw_20_small!D4416),+VindIndeks_raw_20_small!D4416,"")</f>
        <v/>
      </c>
      <c r="U4417" s="12">
        <f>+IF(ISNUMBER(ROUND(Y4417,0)),ROUND(Y4417,0),"")</f>
        <v/>
      </c>
      <c r="V4417">
        <f>IF(ISNUMBER(+VindIndeks_raw_20_large!A4416),+VindIndeks_raw_20_large!A4416,"")</f>
        <v/>
      </c>
      <c r="W4417">
        <f>IF(ISNUMBER(+VindIndeks_raw_20_large!B4416),+VindIndeks_raw_20_large!B4416,"")</f>
        <v/>
      </c>
      <c r="X4417">
        <f>IF(ISNUMBER(+VindIndeks_raw_20_large!C4416),+VindIndeks_raw_20_large!C4416,"")</f>
        <v/>
      </c>
      <c r="Y4417">
        <f>IF(ISNUMBER(+VindIndeks_raw_20_large!D4416),+VindIndeks_raw_20_large!D4416,"")</f>
        <v/>
      </c>
    </row>
    <row r="4418">
      <c r="O4418" s="12">
        <f>+IF(ISNUMBER(ROUND(S4418,0)),ROUND(S4418,0),"")</f>
        <v/>
      </c>
      <c r="P4418">
        <f>IF(ISNUMBER(+VindIndeks_raw_20_small!A4417),+VindIndeks_raw_20_small!A4417,"")</f>
        <v/>
      </c>
      <c r="Q4418">
        <f>IF(ISNUMBER(+VindIndeks_raw_20_small!B4417),+VindIndeks_raw_20_small!B4417,"")</f>
        <v/>
      </c>
      <c r="R4418">
        <f>IF(ISNUMBER(+VindIndeks_raw_20_small!C4417),+VindIndeks_raw_20_small!C4417,"")</f>
        <v/>
      </c>
      <c r="S4418">
        <f>IF(ISNUMBER(+VindIndeks_raw_20_small!D4417),+VindIndeks_raw_20_small!D4417,"")</f>
        <v/>
      </c>
      <c r="U4418" s="12">
        <f>+IF(ISNUMBER(ROUND(Y4418,0)),ROUND(Y4418,0),"")</f>
        <v/>
      </c>
      <c r="V4418">
        <f>IF(ISNUMBER(+VindIndeks_raw_20_large!A4417),+VindIndeks_raw_20_large!A4417,"")</f>
        <v/>
      </c>
      <c r="W4418">
        <f>IF(ISNUMBER(+VindIndeks_raw_20_large!B4417),+VindIndeks_raw_20_large!B4417,"")</f>
        <v/>
      </c>
      <c r="X4418">
        <f>IF(ISNUMBER(+VindIndeks_raw_20_large!C4417),+VindIndeks_raw_20_large!C4417,"")</f>
        <v/>
      </c>
      <c r="Y4418">
        <f>IF(ISNUMBER(+VindIndeks_raw_20_large!D4417),+VindIndeks_raw_20_large!D4417,"")</f>
        <v/>
      </c>
    </row>
    <row r="4419">
      <c r="O4419" s="12">
        <f>+IF(ISNUMBER(ROUND(S4419,0)),ROUND(S4419,0),"")</f>
        <v/>
      </c>
      <c r="P4419">
        <f>IF(ISNUMBER(+VindIndeks_raw_20_small!A4418),+VindIndeks_raw_20_small!A4418,"")</f>
        <v/>
      </c>
      <c r="Q4419">
        <f>IF(ISNUMBER(+VindIndeks_raw_20_small!B4418),+VindIndeks_raw_20_small!B4418,"")</f>
        <v/>
      </c>
      <c r="R4419">
        <f>IF(ISNUMBER(+VindIndeks_raw_20_small!C4418),+VindIndeks_raw_20_small!C4418,"")</f>
        <v/>
      </c>
      <c r="S4419">
        <f>IF(ISNUMBER(+VindIndeks_raw_20_small!D4418),+VindIndeks_raw_20_small!D4418,"")</f>
        <v/>
      </c>
      <c r="U4419" s="12">
        <f>+IF(ISNUMBER(ROUND(Y4419,0)),ROUND(Y4419,0),"")</f>
        <v/>
      </c>
      <c r="V4419">
        <f>IF(ISNUMBER(+VindIndeks_raw_20_large!A4418),+VindIndeks_raw_20_large!A4418,"")</f>
        <v/>
      </c>
      <c r="W4419">
        <f>IF(ISNUMBER(+VindIndeks_raw_20_large!B4418),+VindIndeks_raw_20_large!B4418,"")</f>
        <v/>
      </c>
      <c r="X4419">
        <f>IF(ISNUMBER(+VindIndeks_raw_20_large!C4418),+VindIndeks_raw_20_large!C4418,"")</f>
        <v/>
      </c>
      <c r="Y4419">
        <f>IF(ISNUMBER(+VindIndeks_raw_20_large!D4418),+VindIndeks_raw_20_large!D4418,"")</f>
        <v/>
      </c>
    </row>
    <row r="4420">
      <c r="O4420" s="12">
        <f>+IF(ISNUMBER(ROUND(S4420,0)),ROUND(S4420,0),"")</f>
        <v/>
      </c>
      <c r="P4420">
        <f>IF(ISNUMBER(+VindIndeks_raw_20_small!A4419),+VindIndeks_raw_20_small!A4419,"")</f>
        <v/>
      </c>
      <c r="Q4420">
        <f>IF(ISNUMBER(+VindIndeks_raw_20_small!B4419),+VindIndeks_raw_20_small!B4419,"")</f>
        <v/>
      </c>
      <c r="R4420">
        <f>IF(ISNUMBER(+VindIndeks_raw_20_small!C4419),+VindIndeks_raw_20_small!C4419,"")</f>
        <v/>
      </c>
      <c r="S4420">
        <f>IF(ISNUMBER(+VindIndeks_raw_20_small!D4419),+VindIndeks_raw_20_small!D4419,"")</f>
        <v/>
      </c>
      <c r="U4420" s="12">
        <f>+IF(ISNUMBER(ROUND(Y4420,0)),ROUND(Y4420,0),"")</f>
        <v/>
      </c>
      <c r="V4420">
        <f>IF(ISNUMBER(+VindIndeks_raw_20_large!A4419),+VindIndeks_raw_20_large!A4419,"")</f>
        <v/>
      </c>
      <c r="W4420">
        <f>IF(ISNUMBER(+VindIndeks_raw_20_large!B4419),+VindIndeks_raw_20_large!B4419,"")</f>
        <v/>
      </c>
      <c r="X4420">
        <f>IF(ISNUMBER(+VindIndeks_raw_20_large!C4419),+VindIndeks_raw_20_large!C4419,"")</f>
        <v/>
      </c>
      <c r="Y4420">
        <f>IF(ISNUMBER(+VindIndeks_raw_20_large!D4419),+VindIndeks_raw_20_large!D4419,"")</f>
        <v/>
      </c>
    </row>
    <row r="4421">
      <c r="O4421" s="12">
        <f>+IF(ISNUMBER(ROUND(S4421,0)),ROUND(S4421,0),"")</f>
        <v/>
      </c>
      <c r="P4421">
        <f>IF(ISNUMBER(+VindIndeks_raw_20_small!A4420),+VindIndeks_raw_20_small!A4420,"")</f>
        <v/>
      </c>
      <c r="Q4421">
        <f>IF(ISNUMBER(+VindIndeks_raw_20_small!B4420),+VindIndeks_raw_20_small!B4420,"")</f>
        <v/>
      </c>
      <c r="R4421">
        <f>IF(ISNUMBER(+VindIndeks_raw_20_small!C4420),+VindIndeks_raw_20_small!C4420,"")</f>
        <v/>
      </c>
      <c r="S4421">
        <f>IF(ISNUMBER(+VindIndeks_raw_20_small!D4420),+VindIndeks_raw_20_small!D4420,"")</f>
        <v/>
      </c>
      <c r="U4421" s="12">
        <f>+IF(ISNUMBER(ROUND(Y4421,0)),ROUND(Y4421,0),"")</f>
        <v/>
      </c>
      <c r="V4421">
        <f>IF(ISNUMBER(+VindIndeks_raw_20_large!A4420),+VindIndeks_raw_20_large!A4420,"")</f>
        <v/>
      </c>
      <c r="W4421">
        <f>IF(ISNUMBER(+VindIndeks_raw_20_large!B4420),+VindIndeks_raw_20_large!B4420,"")</f>
        <v/>
      </c>
      <c r="X4421">
        <f>IF(ISNUMBER(+VindIndeks_raw_20_large!C4420),+VindIndeks_raw_20_large!C4420,"")</f>
        <v/>
      </c>
      <c r="Y4421">
        <f>IF(ISNUMBER(+VindIndeks_raw_20_large!D4420),+VindIndeks_raw_20_large!D4420,"")</f>
        <v/>
      </c>
    </row>
    <row r="4422">
      <c r="O4422" s="12">
        <f>+IF(ISNUMBER(ROUND(S4422,0)),ROUND(S4422,0),"")</f>
        <v/>
      </c>
      <c r="P4422">
        <f>IF(ISNUMBER(+VindIndeks_raw_20_small!A4421),+VindIndeks_raw_20_small!A4421,"")</f>
        <v/>
      </c>
      <c r="Q4422">
        <f>IF(ISNUMBER(+VindIndeks_raw_20_small!B4421),+VindIndeks_raw_20_small!B4421,"")</f>
        <v/>
      </c>
      <c r="R4422">
        <f>IF(ISNUMBER(+VindIndeks_raw_20_small!C4421),+VindIndeks_raw_20_small!C4421,"")</f>
        <v/>
      </c>
      <c r="S4422">
        <f>IF(ISNUMBER(+VindIndeks_raw_20_small!D4421),+VindIndeks_raw_20_small!D4421,"")</f>
        <v/>
      </c>
      <c r="U4422" s="12">
        <f>+IF(ISNUMBER(ROUND(Y4422,0)),ROUND(Y4422,0),"")</f>
        <v/>
      </c>
      <c r="V4422">
        <f>IF(ISNUMBER(+VindIndeks_raw_20_large!A4421),+VindIndeks_raw_20_large!A4421,"")</f>
        <v/>
      </c>
      <c r="W4422">
        <f>IF(ISNUMBER(+VindIndeks_raw_20_large!B4421),+VindIndeks_raw_20_large!B4421,"")</f>
        <v/>
      </c>
      <c r="X4422">
        <f>IF(ISNUMBER(+VindIndeks_raw_20_large!C4421),+VindIndeks_raw_20_large!C4421,"")</f>
        <v/>
      </c>
      <c r="Y4422">
        <f>IF(ISNUMBER(+VindIndeks_raw_20_large!D4421),+VindIndeks_raw_20_large!D4421,"")</f>
        <v/>
      </c>
    </row>
    <row r="4423">
      <c r="O4423" s="12">
        <f>+IF(ISNUMBER(ROUND(S4423,0)),ROUND(S4423,0),"")</f>
        <v/>
      </c>
      <c r="P4423">
        <f>IF(ISNUMBER(+VindIndeks_raw_20_small!A4422),+VindIndeks_raw_20_small!A4422,"")</f>
        <v/>
      </c>
      <c r="Q4423">
        <f>IF(ISNUMBER(+VindIndeks_raw_20_small!B4422),+VindIndeks_raw_20_small!B4422,"")</f>
        <v/>
      </c>
      <c r="R4423">
        <f>IF(ISNUMBER(+VindIndeks_raw_20_small!C4422),+VindIndeks_raw_20_small!C4422,"")</f>
        <v/>
      </c>
      <c r="S4423">
        <f>IF(ISNUMBER(+VindIndeks_raw_20_small!D4422),+VindIndeks_raw_20_small!D4422,"")</f>
        <v/>
      </c>
      <c r="U4423" s="12">
        <f>+IF(ISNUMBER(ROUND(Y4423,0)),ROUND(Y4423,0),"")</f>
        <v/>
      </c>
      <c r="V4423">
        <f>IF(ISNUMBER(+VindIndeks_raw_20_large!A4422),+VindIndeks_raw_20_large!A4422,"")</f>
        <v/>
      </c>
      <c r="W4423">
        <f>IF(ISNUMBER(+VindIndeks_raw_20_large!B4422),+VindIndeks_raw_20_large!B4422,"")</f>
        <v/>
      </c>
      <c r="X4423">
        <f>IF(ISNUMBER(+VindIndeks_raw_20_large!C4422),+VindIndeks_raw_20_large!C4422,"")</f>
        <v/>
      </c>
      <c r="Y4423">
        <f>IF(ISNUMBER(+VindIndeks_raw_20_large!D4422),+VindIndeks_raw_20_large!D4422,"")</f>
        <v/>
      </c>
    </row>
    <row r="4424">
      <c r="O4424" s="12">
        <f>+IF(ISNUMBER(ROUND(S4424,0)),ROUND(S4424,0),"")</f>
        <v/>
      </c>
      <c r="P4424">
        <f>IF(ISNUMBER(+VindIndeks_raw_20_small!A4423),+VindIndeks_raw_20_small!A4423,"")</f>
        <v/>
      </c>
      <c r="Q4424">
        <f>IF(ISNUMBER(+VindIndeks_raw_20_small!B4423),+VindIndeks_raw_20_small!B4423,"")</f>
        <v/>
      </c>
      <c r="R4424">
        <f>IF(ISNUMBER(+VindIndeks_raw_20_small!C4423),+VindIndeks_raw_20_small!C4423,"")</f>
        <v/>
      </c>
      <c r="S4424">
        <f>IF(ISNUMBER(+VindIndeks_raw_20_small!D4423),+VindIndeks_raw_20_small!D4423,"")</f>
        <v/>
      </c>
      <c r="U4424" s="12">
        <f>+IF(ISNUMBER(ROUND(Y4424,0)),ROUND(Y4424,0),"")</f>
        <v/>
      </c>
      <c r="V4424">
        <f>IF(ISNUMBER(+VindIndeks_raw_20_large!A4423),+VindIndeks_raw_20_large!A4423,"")</f>
        <v/>
      </c>
      <c r="W4424">
        <f>IF(ISNUMBER(+VindIndeks_raw_20_large!B4423),+VindIndeks_raw_20_large!B4423,"")</f>
        <v/>
      </c>
      <c r="X4424">
        <f>IF(ISNUMBER(+VindIndeks_raw_20_large!C4423),+VindIndeks_raw_20_large!C4423,"")</f>
        <v/>
      </c>
      <c r="Y4424">
        <f>IF(ISNUMBER(+VindIndeks_raw_20_large!D4423),+VindIndeks_raw_20_large!D4423,"")</f>
        <v/>
      </c>
    </row>
    <row r="4425">
      <c r="O4425" s="12">
        <f>+IF(ISNUMBER(ROUND(S4425,0)),ROUND(S4425,0),"")</f>
        <v/>
      </c>
      <c r="P4425">
        <f>IF(ISNUMBER(+VindIndeks_raw_20_small!A4424),+VindIndeks_raw_20_small!A4424,"")</f>
        <v/>
      </c>
      <c r="Q4425">
        <f>IF(ISNUMBER(+VindIndeks_raw_20_small!B4424),+VindIndeks_raw_20_small!B4424,"")</f>
        <v/>
      </c>
      <c r="R4425">
        <f>IF(ISNUMBER(+VindIndeks_raw_20_small!C4424),+VindIndeks_raw_20_small!C4424,"")</f>
        <v/>
      </c>
      <c r="S4425">
        <f>IF(ISNUMBER(+VindIndeks_raw_20_small!D4424),+VindIndeks_raw_20_small!D4424,"")</f>
        <v/>
      </c>
      <c r="U4425" s="12">
        <f>+IF(ISNUMBER(ROUND(Y4425,0)),ROUND(Y4425,0),"")</f>
        <v/>
      </c>
      <c r="V4425">
        <f>IF(ISNUMBER(+VindIndeks_raw_20_large!A4424),+VindIndeks_raw_20_large!A4424,"")</f>
        <v/>
      </c>
      <c r="W4425">
        <f>IF(ISNUMBER(+VindIndeks_raw_20_large!B4424),+VindIndeks_raw_20_large!B4424,"")</f>
        <v/>
      </c>
      <c r="X4425">
        <f>IF(ISNUMBER(+VindIndeks_raw_20_large!C4424),+VindIndeks_raw_20_large!C4424,"")</f>
        <v/>
      </c>
      <c r="Y4425">
        <f>IF(ISNUMBER(+VindIndeks_raw_20_large!D4424),+VindIndeks_raw_20_large!D4424,"")</f>
        <v/>
      </c>
    </row>
    <row r="4426">
      <c r="O4426" s="12">
        <f>+IF(ISNUMBER(ROUND(S4426,0)),ROUND(S4426,0),"")</f>
        <v/>
      </c>
      <c r="P4426">
        <f>IF(ISNUMBER(+VindIndeks_raw_20_small!A4425),+VindIndeks_raw_20_small!A4425,"")</f>
        <v/>
      </c>
      <c r="Q4426">
        <f>IF(ISNUMBER(+VindIndeks_raw_20_small!B4425),+VindIndeks_raw_20_small!B4425,"")</f>
        <v/>
      </c>
      <c r="R4426">
        <f>IF(ISNUMBER(+VindIndeks_raw_20_small!C4425),+VindIndeks_raw_20_small!C4425,"")</f>
        <v/>
      </c>
      <c r="S4426">
        <f>IF(ISNUMBER(+VindIndeks_raw_20_small!D4425),+VindIndeks_raw_20_small!D4425,"")</f>
        <v/>
      </c>
      <c r="U4426" s="12">
        <f>+IF(ISNUMBER(ROUND(Y4426,0)),ROUND(Y4426,0),"")</f>
        <v/>
      </c>
      <c r="V4426">
        <f>IF(ISNUMBER(+VindIndeks_raw_20_large!A4425),+VindIndeks_raw_20_large!A4425,"")</f>
        <v/>
      </c>
      <c r="W4426">
        <f>IF(ISNUMBER(+VindIndeks_raw_20_large!B4425),+VindIndeks_raw_20_large!B4425,"")</f>
        <v/>
      </c>
      <c r="X4426">
        <f>IF(ISNUMBER(+VindIndeks_raw_20_large!C4425),+VindIndeks_raw_20_large!C4425,"")</f>
        <v/>
      </c>
      <c r="Y4426">
        <f>IF(ISNUMBER(+VindIndeks_raw_20_large!D4425),+VindIndeks_raw_20_large!D4425,"")</f>
        <v/>
      </c>
    </row>
    <row r="4427">
      <c r="O4427" s="12">
        <f>+IF(ISNUMBER(ROUND(S4427,0)),ROUND(S4427,0),"")</f>
        <v/>
      </c>
      <c r="P4427">
        <f>IF(ISNUMBER(+VindIndeks_raw_20_small!A4426),+VindIndeks_raw_20_small!A4426,"")</f>
        <v/>
      </c>
      <c r="Q4427">
        <f>IF(ISNUMBER(+VindIndeks_raw_20_small!B4426),+VindIndeks_raw_20_small!B4426,"")</f>
        <v/>
      </c>
      <c r="R4427">
        <f>IF(ISNUMBER(+VindIndeks_raw_20_small!C4426),+VindIndeks_raw_20_small!C4426,"")</f>
        <v/>
      </c>
      <c r="S4427">
        <f>IF(ISNUMBER(+VindIndeks_raw_20_small!D4426),+VindIndeks_raw_20_small!D4426,"")</f>
        <v/>
      </c>
      <c r="U4427" s="12">
        <f>+IF(ISNUMBER(ROUND(Y4427,0)),ROUND(Y4427,0),"")</f>
        <v/>
      </c>
      <c r="V4427">
        <f>IF(ISNUMBER(+VindIndeks_raw_20_large!A4426),+VindIndeks_raw_20_large!A4426,"")</f>
        <v/>
      </c>
      <c r="W4427">
        <f>IF(ISNUMBER(+VindIndeks_raw_20_large!B4426),+VindIndeks_raw_20_large!B4426,"")</f>
        <v/>
      </c>
      <c r="X4427">
        <f>IF(ISNUMBER(+VindIndeks_raw_20_large!C4426),+VindIndeks_raw_20_large!C4426,"")</f>
        <v/>
      </c>
      <c r="Y4427">
        <f>IF(ISNUMBER(+VindIndeks_raw_20_large!D4426),+VindIndeks_raw_20_large!D4426,"")</f>
        <v/>
      </c>
    </row>
    <row r="4428">
      <c r="O4428" s="12">
        <f>+IF(ISNUMBER(ROUND(S4428,0)),ROUND(S4428,0),"")</f>
        <v/>
      </c>
      <c r="P4428">
        <f>IF(ISNUMBER(+VindIndeks_raw_20_small!A4427),+VindIndeks_raw_20_small!A4427,"")</f>
        <v/>
      </c>
      <c r="Q4428">
        <f>IF(ISNUMBER(+VindIndeks_raw_20_small!B4427),+VindIndeks_raw_20_small!B4427,"")</f>
        <v/>
      </c>
      <c r="R4428">
        <f>IF(ISNUMBER(+VindIndeks_raw_20_small!C4427),+VindIndeks_raw_20_small!C4427,"")</f>
        <v/>
      </c>
      <c r="S4428">
        <f>IF(ISNUMBER(+VindIndeks_raw_20_small!D4427),+VindIndeks_raw_20_small!D4427,"")</f>
        <v/>
      </c>
      <c r="U4428" s="12">
        <f>+IF(ISNUMBER(ROUND(Y4428,0)),ROUND(Y4428,0),"")</f>
        <v/>
      </c>
      <c r="V4428">
        <f>IF(ISNUMBER(+VindIndeks_raw_20_large!A4427),+VindIndeks_raw_20_large!A4427,"")</f>
        <v/>
      </c>
      <c r="W4428">
        <f>IF(ISNUMBER(+VindIndeks_raw_20_large!B4427),+VindIndeks_raw_20_large!B4427,"")</f>
        <v/>
      </c>
      <c r="X4428">
        <f>IF(ISNUMBER(+VindIndeks_raw_20_large!C4427),+VindIndeks_raw_20_large!C4427,"")</f>
        <v/>
      </c>
      <c r="Y4428">
        <f>IF(ISNUMBER(+VindIndeks_raw_20_large!D4427),+VindIndeks_raw_20_large!D4427,"")</f>
        <v/>
      </c>
    </row>
    <row r="4429">
      <c r="O4429" s="12">
        <f>+IF(ISNUMBER(ROUND(S4429,0)),ROUND(S4429,0),"")</f>
        <v/>
      </c>
      <c r="P4429">
        <f>IF(ISNUMBER(+VindIndeks_raw_20_small!A4428),+VindIndeks_raw_20_small!A4428,"")</f>
        <v/>
      </c>
      <c r="Q4429">
        <f>IF(ISNUMBER(+VindIndeks_raw_20_small!B4428),+VindIndeks_raw_20_small!B4428,"")</f>
        <v/>
      </c>
      <c r="R4429">
        <f>IF(ISNUMBER(+VindIndeks_raw_20_small!C4428),+VindIndeks_raw_20_small!C4428,"")</f>
        <v/>
      </c>
      <c r="S4429">
        <f>IF(ISNUMBER(+VindIndeks_raw_20_small!D4428),+VindIndeks_raw_20_small!D4428,"")</f>
        <v/>
      </c>
      <c r="U4429" s="12">
        <f>+IF(ISNUMBER(ROUND(Y4429,0)),ROUND(Y4429,0),"")</f>
        <v/>
      </c>
      <c r="V4429">
        <f>IF(ISNUMBER(+VindIndeks_raw_20_large!A4428),+VindIndeks_raw_20_large!A4428,"")</f>
        <v/>
      </c>
      <c r="W4429">
        <f>IF(ISNUMBER(+VindIndeks_raw_20_large!B4428),+VindIndeks_raw_20_large!B4428,"")</f>
        <v/>
      </c>
      <c r="X4429">
        <f>IF(ISNUMBER(+VindIndeks_raw_20_large!C4428),+VindIndeks_raw_20_large!C4428,"")</f>
        <v/>
      </c>
      <c r="Y4429">
        <f>IF(ISNUMBER(+VindIndeks_raw_20_large!D4428),+VindIndeks_raw_20_large!D4428,"")</f>
        <v/>
      </c>
    </row>
    <row r="4430">
      <c r="O4430" s="12">
        <f>+IF(ISNUMBER(ROUND(S4430,0)),ROUND(S4430,0),"")</f>
        <v/>
      </c>
      <c r="P4430">
        <f>IF(ISNUMBER(+VindIndeks_raw_20_small!A4429),+VindIndeks_raw_20_small!A4429,"")</f>
        <v/>
      </c>
      <c r="Q4430">
        <f>IF(ISNUMBER(+VindIndeks_raw_20_small!B4429),+VindIndeks_raw_20_small!B4429,"")</f>
        <v/>
      </c>
      <c r="R4430">
        <f>IF(ISNUMBER(+VindIndeks_raw_20_small!C4429),+VindIndeks_raw_20_small!C4429,"")</f>
        <v/>
      </c>
      <c r="S4430">
        <f>IF(ISNUMBER(+VindIndeks_raw_20_small!D4429),+VindIndeks_raw_20_small!D4429,"")</f>
        <v/>
      </c>
      <c r="U4430" s="12">
        <f>+IF(ISNUMBER(ROUND(Y4430,0)),ROUND(Y4430,0),"")</f>
        <v/>
      </c>
      <c r="V4430">
        <f>IF(ISNUMBER(+VindIndeks_raw_20_large!A4429),+VindIndeks_raw_20_large!A4429,"")</f>
        <v/>
      </c>
      <c r="W4430">
        <f>IF(ISNUMBER(+VindIndeks_raw_20_large!B4429),+VindIndeks_raw_20_large!B4429,"")</f>
        <v/>
      </c>
      <c r="X4430">
        <f>IF(ISNUMBER(+VindIndeks_raw_20_large!C4429),+VindIndeks_raw_20_large!C4429,"")</f>
        <v/>
      </c>
      <c r="Y4430">
        <f>IF(ISNUMBER(+VindIndeks_raw_20_large!D4429),+VindIndeks_raw_20_large!D4429,"")</f>
        <v/>
      </c>
    </row>
    <row r="4431">
      <c r="O4431" s="12">
        <f>+IF(ISNUMBER(ROUND(S4431,0)),ROUND(S4431,0),"")</f>
        <v/>
      </c>
      <c r="P4431">
        <f>IF(ISNUMBER(+VindIndeks_raw_20_small!A4430),+VindIndeks_raw_20_small!A4430,"")</f>
        <v/>
      </c>
      <c r="Q4431">
        <f>IF(ISNUMBER(+VindIndeks_raw_20_small!B4430),+VindIndeks_raw_20_small!B4430,"")</f>
        <v/>
      </c>
      <c r="R4431">
        <f>IF(ISNUMBER(+VindIndeks_raw_20_small!C4430),+VindIndeks_raw_20_small!C4430,"")</f>
        <v/>
      </c>
      <c r="S4431">
        <f>IF(ISNUMBER(+VindIndeks_raw_20_small!D4430),+VindIndeks_raw_20_small!D4430,"")</f>
        <v/>
      </c>
      <c r="U4431" s="12">
        <f>+IF(ISNUMBER(ROUND(Y4431,0)),ROUND(Y4431,0),"")</f>
        <v/>
      </c>
      <c r="V4431">
        <f>IF(ISNUMBER(+VindIndeks_raw_20_large!A4430),+VindIndeks_raw_20_large!A4430,"")</f>
        <v/>
      </c>
      <c r="W4431">
        <f>IF(ISNUMBER(+VindIndeks_raw_20_large!B4430),+VindIndeks_raw_20_large!B4430,"")</f>
        <v/>
      </c>
      <c r="X4431">
        <f>IF(ISNUMBER(+VindIndeks_raw_20_large!C4430),+VindIndeks_raw_20_large!C4430,"")</f>
        <v/>
      </c>
      <c r="Y4431">
        <f>IF(ISNUMBER(+VindIndeks_raw_20_large!D4430),+VindIndeks_raw_20_large!D4430,"")</f>
        <v/>
      </c>
    </row>
    <row r="4432">
      <c r="O4432" s="12">
        <f>+IF(ISNUMBER(ROUND(S4432,0)),ROUND(S4432,0),"")</f>
        <v/>
      </c>
      <c r="P4432">
        <f>IF(ISNUMBER(+VindIndeks_raw_20_small!A4431),+VindIndeks_raw_20_small!A4431,"")</f>
        <v/>
      </c>
      <c r="Q4432">
        <f>IF(ISNUMBER(+VindIndeks_raw_20_small!B4431),+VindIndeks_raw_20_small!B4431,"")</f>
        <v/>
      </c>
      <c r="R4432">
        <f>IF(ISNUMBER(+VindIndeks_raw_20_small!C4431),+VindIndeks_raw_20_small!C4431,"")</f>
        <v/>
      </c>
      <c r="S4432">
        <f>IF(ISNUMBER(+VindIndeks_raw_20_small!D4431),+VindIndeks_raw_20_small!D4431,"")</f>
        <v/>
      </c>
      <c r="U4432" s="12">
        <f>+IF(ISNUMBER(ROUND(Y4432,0)),ROUND(Y4432,0),"")</f>
        <v/>
      </c>
      <c r="V4432">
        <f>IF(ISNUMBER(+VindIndeks_raw_20_large!A4431),+VindIndeks_raw_20_large!A4431,"")</f>
        <v/>
      </c>
      <c r="W4432">
        <f>IF(ISNUMBER(+VindIndeks_raw_20_large!B4431),+VindIndeks_raw_20_large!B4431,"")</f>
        <v/>
      </c>
      <c r="X4432">
        <f>IF(ISNUMBER(+VindIndeks_raw_20_large!C4431),+VindIndeks_raw_20_large!C4431,"")</f>
        <v/>
      </c>
      <c r="Y4432">
        <f>IF(ISNUMBER(+VindIndeks_raw_20_large!D4431),+VindIndeks_raw_20_large!D4431,"")</f>
        <v/>
      </c>
    </row>
    <row r="4433">
      <c r="O4433" s="12">
        <f>+IF(ISNUMBER(ROUND(S4433,0)),ROUND(S4433,0),"")</f>
        <v/>
      </c>
      <c r="P4433">
        <f>IF(ISNUMBER(+VindIndeks_raw_20_small!A4432),+VindIndeks_raw_20_small!A4432,"")</f>
        <v/>
      </c>
      <c r="Q4433">
        <f>IF(ISNUMBER(+VindIndeks_raw_20_small!B4432),+VindIndeks_raw_20_small!B4432,"")</f>
        <v/>
      </c>
      <c r="R4433">
        <f>IF(ISNUMBER(+VindIndeks_raw_20_small!C4432),+VindIndeks_raw_20_small!C4432,"")</f>
        <v/>
      </c>
      <c r="S4433">
        <f>IF(ISNUMBER(+VindIndeks_raw_20_small!D4432),+VindIndeks_raw_20_small!D4432,"")</f>
        <v/>
      </c>
      <c r="U4433" s="12">
        <f>+IF(ISNUMBER(ROUND(Y4433,0)),ROUND(Y4433,0),"")</f>
        <v/>
      </c>
      <c r="V4433">
        <f>IF(ISNUMBER(+VindIndeks_raw_20_large!A4432),+VindIndeks_raw_20_large!A4432,"")</f>
        <v/>
      </c>
      <c r="W4433">
        <f>IF(ISNUMBER(+VindIndeks_raw_20_large!B4432),+VindIndeks_raw_20_large!B4432,"")</f>
        <v/>
      </c>
      <c r="X4433">
        <f>IF(ISNUMBER(+VindIndeks_raw_20_large!C4432),+VindIndeks_raw_20_large!C4432,"")</f>
        <v/>
      </c>
      <c r="Y4433">
        <f>IF(ISNUMBER(+VindIndeks_raw_20_large!D4432),+VindIndeks_raw_20_large!D4432,"")</f>
        <v/>
      </c>
    </row>
    <row r="4434">
      <c r="O4434" s="12">
        <f>+IF(ISNUMBER(ROUND(S4434,0)),ROUND(S4434,0),"")</f>
        <v/>
      </c>
      <c r="P4434">
        <f>IF(ISNUMBER(+VindIndeks_raw_20_small!A4433),+VindIndeks_raw_20_small!A4433,"")</f>
        <v/>
      </c>
      <c r="Q4434">
        <f>IF(ISNUMBER(+VindIndeks_raw_20_small!B4433),+VindIndeks_raw_20_small!B4433,"")</f>
        <v/>
      </c>
      <c r="R4434">
        <f>IF(ISNUMBER(+VindIndeks_raw_20_small!C4433),+VindIndeks_raw_20_small!C4433,"")</f>
        <v/>
      </c>
      <c r="S4434">
        <f>IF(ISNUMBER(+VindIndeks_raw_20_small!D4433),+VindIndeks_raw_20_small!D4433,"")</f>
        <v/>
      </c>
      <c r="U4434" s="12">
        <f>+IF(ISNUMBER(ROUND(Y4434,0)),ROUND(Y4434,0),"")</f>
        <v/>
      </c>
      <c r="V4434">
        <f>IF(ISNUMBER(+VindIndeks_raw_20_large!A4433),+VindIndeks_raw_20_large!A4433,"")</f>
        <v/>
      </c>
      <c r="W4434">
        <f>IF(ISNUMBER(+VindIndeks_raw_20_large!B4433),+VindIndeks_raw_20_large!B4433,"")</f>
        <v/>
      </c>
      <c r="X4434">
        <f>IF(ISNUMBER(+VindIndeks_raw_20_large!C4433),+VindIndeks_raw_20_large!C4433,"")</f>
        <v/>
      </c>
      <c r="Y4434">
        <f>IF(ISNUMBER(+VindIndeks_raw_20_large!D4433),+VindIndeks_raw_20_large!D4433,"")</f>
        <v/>
      </c>
    </row>
    <row r="4435">
      <c r="O4435" s="12">
        <f>+IF(ISNUMBER(ROUND(S4435,0)),ROUND(S4435,0),"")</f>
        <v/>
      </c>
      <c r="P4435">
        <f>IF(ISNUMBER(+VindIndeks_raw_20_small!A4434),+VindIndeks_raw_20_small!A4434,"")</f>
        <v/>
      </c>
      <c r="Q4435">
        <f>IF(ISNUMBER(+VindIndeks_raw_20_small!B4434),+VindIndeks_raw_20_small!B4434,"")</f>
        <v/>
      </c>
      <c r="R4435">
        <f>IF(ISNUMBER(+VindIndeks_raw_20_small!C4434),+VindIndeks_raw_20_small!C4434,"")</f>
        <v/>
      </c>
      <c r="S4435">
        <f>IF(ISNUMBER(+VindIndeks_raw_20_small!D4434),+VindIndeks_raw_20_small!D4434,"")</f>
        <v/>
      </c>
      <c r="U4435" s="12">
        <f>+IF(ISNUMBER(ROUND(Y4435,0)),ROUND(Y4435,0),"")</f>
        <v/>
      </c>
      <c r="V4435">
        <f>IF(ISNUMBER(+VindIndeks_raw_20_large!A4434),+VindIndeks_raw_20_large!A4434,"")</f>
        <v/>
      </c>
      <c r="W4435">
        <f>IF(ISNUMBER(+VindIndeks_raw_20_large!B4434),+VindIndeks_raw_20_large!B4434,"")</f>
        <v/>
      </c>
      <c r="X4435">
        <f>IF(ISNUMBER(+VindIndeks_raw_20_large!C4434),+VindIndeks_raw_20_large!C4434,"")</f>
        <v/>
      </c>
      <c r="Y4435">
        <f>IF(ISNUMBER(+VindIndeks_raw_20_large!D4434),+VindIndeks_raw_20_large!D4434,"")</f>
        <v/>
      </c>
    </row>
    <row r="4436">
      <c r="O4436" s="12">
        <f>+IF(ISNUMBER(ROUND(S4436,0)),ROUND(S4436,0),"")</f>
        <v/>
      </c>
      <c r="P4436">
        <f>IF(ISNUMBER(+VindIndeks_raw_20_small!A4435),+VindIndeks_raw_20_small!A4435,"")</f>
        <v/>
      </c>
      <c r="Q4436">
        <f>IF(ISNUMBER(+VindIndeks_raw_20_small!B4435),+VindIndeks_raw_20_small!B4435,"")</f>
        <v/>
      </c>
      <c r="R4436">
        <f>IF(ISNUMBER(+VindIndeks_raw_20_small!C4435),+VindIndeks_raw_20_small!C4435,"")</f>
        <v/>
      </c>
      <c r="S4436">
        <f>IF(ISNUMBER(+VindIndeks_raw_20_small!D4435),+VindIndeks_raw_20_small!D4435,"")</f>
        <v/>
      </c>
      <c r="U4436" s="12">
        <f>+IF(ISNUMBER(ROUND(Y4436,0)),ROUND(Y4436,0),"")</f>
        <v/>
      </c>
      <c r="V4436">
        <f>IF(ISNUMBER(+VindIndeks_raw_20_large!A4435),+VindIndeks_raw_20_large!A4435,"")</f>
        <v/>
      </c>
      <c r="W4436">
        <f>IF(ISNUMBER(+VindIndeks_raw_20_large!B4435),+VindIndeks_raw_20_large!B4435,"")</f>
        <v/>
      </c>
      <c r="X4436">
        <f>IF(ISNUMBER(+VindIndeks_raw_20_large!C4435),+VindIndeks_raw_20_large!C4435,"")</f>
        <v/>
      </c>
      <c r="Y4436">
        <f>IF(ISNUMBER(+VindIndeks_raw_20_large!D4435),+VindIndeks_raw_20_large!D4435,"")</f>
        <v/>
      </c>
    </row>
    <row r="4437">
      <c r="O4437" s="12">
        <f>+IF(ISNUMBER(ROUND(S4437,0)),ROUND(S4437,0),"")</f>
        <v/>
      </c>
      <c r="P4437">
        <f>IF(ISNUMBER(+VindIndeks_raw_20_small!A4436),+VindIndeks_raw_20_small!A4436,"")</f>
        <v/>
      </c>
      <c r="Q4437">
        <f>IF(ISNUMBER(+VindIndeks_raw_20_small!B4436),+VindIndeks_raw_20_small!B4436,"")</f>
        <v/>
      </c>
      <c r="R4437">
        <f>IF(ISNUMBER(+VindIndeks_raw_20_small!C4436),+VindIndeks_raw_20_small!C4436,"")</f>
        <v/>
      </c>
      <c r="S4437">
        <f>IF(ISNUMBER(+VindIndeks_raw_20_small!D4436),+VindIndeks_raw_20_small!D4436,"")</f>
        <v/>
      </c>
      <c r="U4437" s="12">
        <f>+IF(ISNUMBER(ROUND(Y4437,0)),ROUND(Y4437,0),"")</f>
        <v/>
      </c>
      <c r="V4437">
        <f>IF(ISNUMBER(+VindIndeks_raw_20_large!A4436),+VindIndeks_raw_20_large!A4436,"")</f>
        <v/>
      </c>
      <c r="W4437">
        <f>IF(ISNUMBER(+VindIndeks_raw_20_large!B4436),+VindIndeks_raw_20_large!B4436,"")</f>
        <v/>
      </c>
      <c r="X4437">
        <f>IF(ISNUMBER(+VindIndeks_raw_20_large!C4436),+VindIndeks_raw_20_large!C4436,"")</f>
        <v/>
      </c>
      <c r="Y4437">
        <f>IF(ISNUMBER(+VindIndeks_raw_20_large!D4436),+VindIndeks_raw_20_large!D4436,"")</f>
        <v/>
      </c>
    </row>
    <row r="4438">
      <c r="O4438" s="12">
        <f>+IF(ISNUMBER(ROUND(S4438,0)),ROUND(S4438,0),"")</f>
        <v/>
      </c>
      <c r="P4438">
        <f>IF(ISNUMBER(+VindIndeks_raw_20_small!A4437),+VindIndeks_raw_20_small!A4437,"")</f>
        <v/>
      </c>
      <c r="Q4438">
        <f>IF(ISNUMBER(+VindIndeks_raw_20_small!B4437),+VindIndeks_raw_20_small!B4437,"")</f>
        <v/>
      </c>
      <c r="R4438">
        <f>IF(ISNUMBER(+VindIndeks_raw_20_small!C4437),+VindIndeks_raw_20_small!C4437,"")</f>
        <v/>
      </c>
      <c r="S4438">
        <f>IF(ISNUMBER(+VindIndeks_raw_20_small!D4437),+VindIndeks_raw_20_small!D4437,"")</f>
        <v/>
      </c>
      <c r="U4438" s="12">
        <f>+IF(ISNUMBER(ROUND(Y4438,0)),ROUND(Y4438,0),"")</f>
        <v/>
      </c>
      <c r="V4438">
        <f>IF(ISNUMBER(+VindIndeks_raw_20_large!A4437),+VindIndeks_raw_20_large!A4437,"")</f>
        <v/>
      </c>
      <c r="W4438">
        <f>IF(ISNUMBER(+VindIndeks_raw_20_large!B4437),+VindIndeks_raw_20_large!B4437,"")</f>
        <v/>
      </c>
      <c r="X4438">
        <f>IF(ISNUMBER(+VindIndeks_raw_20_large!C4437),+VindIndeks_raw_20_large!C4437,"")</f>
        <v/>
      </c>
      <c r="Y4438">
        <f>IF(ISNUMBER(+VindIndeks_raw_20_large!D4437),+VindIndeks_raw_20_large!D4437,"")</f>
        <v/>
      </c>
    </row>
    <row r="4439">
      <c r="O4439" s="12">
        <f>+IF(ISNUMBER(ROUND(S4439,0)),ROUND(S4439,0),"")</f>
        <v/>
      </c>
      <c r="P4439">
        <f>IF(ISNUMBER(+VindIndeks_raw_20_small!A4438),+VindIndeks_raw_20_small!A4438,"")</f>
        <v/>
      </c>
      <c r="Q4439">
        <f>IF(ISNUMBER(+VindIndeks_raw_20_small!B4438),+VindIndeks_raw_20_small!B4438,"")</f>
        <v/>
      </c>
      <c r="R4439">
        <f>IF(ISNUMBER(+VindIndeks_raw_20_small!C4438),+VindIndeks_raw_20_small!C4438,"")</f>
        <v/>
      </c>
      <c r="S4439">
        <f>IF(ISNUMBER(+VindIndeks_raw_20_small!D4438),+VindIndeks_raw_20_small!D4438,"")</f>
        <v/>
      </c>
      <c r="U4439" s="12">
        <f>+IF(ISNUMBER(ROUND(Y4439,0)),ROUND(Y4439,0),"")</f>
        <v/>
      </c>
      <c r="V4439">
        <f>IF(ISNUMBER(+VindIndeks_raw_20_large!A4438),+VindIndeks_raw_20_large!A4438,"")</f>
        <v/>
      </c>
      <c r="W4439">
        <f>IF(ISNUMBER(+VindIndeks_raw_20_large!B4438),+VindIndeks_raw_20_large!B4438,"")</f>
        <v/>
      </c>
      <c r="X4439">
        <f>IF(ISNUMBER(+VindIndeks_raw_20_large!C4438),+VindIndeks_raw_20_large!C4438,"")</f>
        <v/>
      </c>
      <c r="Y4439">
        <f>IF(ISNUMBER(+VindIndeks_raw_20_large!D4438),+VindIndeks_raw_20_large!D4438,"")</f>
        <v/>
      </c>
    </row>
    <row r="4440">
      <c r="O4440" s="12">
        <f>+IF(ISNUMBER(ROUND(S4440,0)),ROUND(S4440,0),"")</f>
        <v/>
      </c>
      <c r="P4440">
        <f>IF(ISNUMBER(+VindIndeks_raw_20_small!A4439),+VindIndeks_raw_20_small!A4439,"")</f>
        <v/>
      </c>
      <c r="Q4440">
        <f>IF(ISNUMBER(+VindIndeks_raw_20_small!B4439),+VindIndeks_raw_20_small!B4439,"")</f>
        <v/>
      </c>
      <c r="R4440">
        <f>IF(ISNUMBER(+VindIndeks_raw_20_small!C4439),+VindIndeks_raw_20_small!C4439,"")</f>
        <v/>
      </c>
      <c r="S4440">
        <f>IF(ISNUMBER(+VindIndeks_raw_20_small!D4439),+VindIndeks_raw_20_small!D4439,"")</f>
        <v/>
      </c>
      <c r="U4440" s="12">
        <f>+IF(ISNUMBER(ROUND(Y4440,0)),ROUND(Y4440,0),"")</f>
        <v/>
      </c>
      <c r="V4440">
        <f>IF(ISNUMBER(+VindIndeks_raw_20_large!A4439),+VindIndeks_raw_20_large!A4439,"")</f>
        <v/>
      </c>
      <c r="W4440">
        <f>IF(ISNUMBER(+VindIndeks_raw_20_large!B4439),+VindIndeks_raw_20_large!B4439,"")</f>
        <v/>
      </c>
      <c r="X4440">
        <f>IF(ISNUMBER(+VindIndeks_raw_20_large!C4439),+VindIndeks_raw_20_large!C4439,"")</f>
        <v/>
      </c>
      <c r="Y4440">
        <f>IF(ISNUMBER(+VindIndeks_raw_20_large!D4439),+VindIndeks_raw_20_large!D4439,"")</f>
        <v/>
      </c>
    </row>
    <row r="4441">
      <c r="O4441" s="12">
        <f>+IF(ISNUMBER(ROUND(S4441,0)),ROUND(S4441,0),"")</f>
        <v/>
      </c>
      <c r="P4441">
        <f>IF(ISNUMBER(+VindIndeks_raw_20_small!A4440),+VindIndeks_raw_20_small!A4440,"")</f>
        <v/>
      </c>
      <c r="Q4441">
        <f>IF(ISNUMBER(+VindIndeks_raw_20_small!B4440),+VindIndeks_raw_20_small!B4440,"")</f>
        <v/>
      </c>
      <c r="R4441">
        <f>IF(ISNUMBER(+VindIndeks_raw_20_small!C4440),+VindIndeks_raw_20_small!C4440,"")</f>
        <v/>
      </c>
      <c r="S4441">
        <f>IF(ISNUMBER(+VindIndeks_raw_20_small!D4440),+VindIndeks_raw_20_small!D4440,"")</f>
        <v/>
      </c>
      <c r="U4441" s="12">
        <f>+IF(ISNUMBER(ROUND(Y4441,0)),ROUND(Y4441,0),"")</f>
        <v/>
      </c>
      <c r="V4441">
        <f>IF(ISNUMBER(+VindIndeks_raw_20_large!A4440),+VindIndeks_raw_20_large!A4440,"")</f>
        <v/>
      </c>
      <c r="W4441">
        <f>IF(ISNUMBER(+VindIndeks_raw_20_large!B4440),+VindIndeks_raw_20_large!B4440,"")</f>
        <v/>
      </c>
      <c r="X4441">
        <f>IF(ISNUMBER(+VindIndeks_raw_20_large!C4440),+VindIndeks_raw_20_large!C4440,"")</f>
        <v/>
      </c>
      <c r="Y4441">
        <f>IF(ISNUMBER(+VindIndeks_raw_20_large!D4440),+VindIndeks_raw_20_large!D4440,"")</f>
        <v/>
      </c>
    </row>
    <row r="4442">
      <c r="O4442" s="12">
        <f>+IF(ISNUMBER(ROUND(S4442,0)),ROUND(S4442,0),"")</f>
        <v/>
      </c>
      <c r="P4442">
        <f>IF(ISNUMBER(+VindIndeks_raw_20_small!A4441),+VindIndeks_raw_20_small!A4441,"")</f>
        <v/>
      </c>
      <c r="Q4442">
        <f>IF(ISNUMBER(+VindIndeks_raw_20_small!B4441),+VindIndeks_raw_20_small!B4441,"")</f>
        <v/>
      </c>
      <c r="R4442">
        <f>IF(ISNUMBER(+VindIndeks_raw_20_small!C4441),+VindIndeks_raw_20_small!C4441,"")</f>
        <v/>
      </c>
      <c r="S4442">
        <f>IF(ISNUMBER(+VindIndeks_raw_20_small!D4441),+VindIndeks_raw_20_small!D4441,"")</f>
        <v/>
      </c>
      <c r="U4442" s="12">
        <f>+IF(ISNUMBER(ROUND(Y4442,0)),ROUND(Y4442,0),"")</f>
        <v/>
      </c>
      <c r="V4442">
        <f>IF(ISNUMBER(+VindIndeks_raw_20_large!A4441),+VindIndeks_raw_20_large!A4441,"")</f>
        <v/>
      </c>
      <c r="W4442">
        <f>IF(ISNUMBER(+VindIndeks_raw_20_large!B4441),+VindIndeks_raw_20_large!B4441,"")</f>
        <v/>
      </c>
      <c r="X4442">
        <f>IF(ISNUMBER(+VindIndeks_raw_20_large!C4441),+VindIndeks_raw_20_large!C4441,"")</f>
        <v/>
      </c>
      <c r="Y4442">
        <f>IF(ISNUMBER(+VindIndeks_raw_20_large!D4441),+VindIndeks_raw_20_large!D4441,"")</f>
        <v/>
      </c>
    </row>
    <row r="4443">
      <c r="O4443" s="12">
        <f>+IF(ISNUMBER(ROUND(S4443,0)),ROUND(S4443,0),"")</f>
        <v/>
      </c>
      <c r="P4443">
        <f>IF(ISNUMBER(+VindIndeks_raw_20_small!A4442),+VindIndeks_raw_20_small!A4442,"")</f>
        <v/>
      </c>
      <c r="Q4443">
        <f>IF(ISNUMBER(+VindIndeks_raw_20_small!B4442),+VindIndeks_raw_20_small!B4442,"")</f>
        <v/>
      </c>
      <c r="R4443">
        <f>IF(ISNUMBER(+VindIndeks_raw_20_small!C4442),+VindIndeks_raw_20_small!C4442,"")</f>
        <v/>
      </c>
      <c r="S4443">
        <f>IF(ISNUMBER(+VindIndeks_raw_20_small!D4442),+VindIndeks_raw_20_small!D4442,"")</f>
        <v/>
      </c>
      <c r="U4443" s="12">
        <f>+IF(ISNUMBER(ROUND(Y4443,0)),ROUND(Y4443,0),"")</f>
        <v/>
      </c>
      <c r="V4443">
        <f>IF(ISNUMBER(+VindIndeks_raw_20_large!A4442),+VindIndeks_raw_20_large!A4442,"")</f>
        <v/>
      </c>
      <c r="W4443">
        <f>IF(ISNUMBER(+VindIndeks_raw_20_large!B4442),+VindIndeks_raw_20_large!B4442,"")</f>
        <v/>
      </c>
      <c r="X4443">
        <f>IF(ISNUMBER(+VindIndeks_raw_20_large!C4442),+VindIndeks_raw_20_large!C4442,"")</f>
        <v/>
      </c>
      <c r="Y4443">
        <f>IF(ISNUMBER(+VindIndeks_raw_20_large!D4442),+VindIndeks_raw_20_large!D4442,"")</f>
        <v/>
      </c>
    </row>
    <row r="4444">
      <c r="O4444" s="12">
        <f>+IF(ISNUMBER(ROUND(S4444,0)),ROUND(S4444,0),"")</f>
        <v/>
      </c>
      <c r="P4444">
        <f>IF(ISNUMBER(+VindIndeks_raw_20_small!A4443),+VindIndeks_raw_20_small!A4443,"")</f>
        <v/>
      </c>
      <c r="Q4444">
        <f>IF(ISNUMBER(+VindIndeks_raw_20_small!B4443),+VindIndeks_raw_20_small!B4443,"")</f>
        <v/>
      </c>
      <c r="R4444">
        <f>IF(ISNUMBER(+VindIndeks_raw_20_small!C4443),+VindIndeks_raw_20_small!C4443,"")</f>
        <v/>
      </c>
      <c r="S4444">
        <f>IF(ISNUMBER(+VindIndeks_raw_20_small!D4443),+VindIndeks_raw_20_small!D4443,"")</f>
        <v/>
      </c>
      <c r="U4444" s="12">
        <f>+IF(ISNUMBER(ROUND(Y4444,0)),ROUND(Y4444,0),"")</f>
        <v/>
      </c>
      <c r="V4444">
        <f>IF(ISNUMBER(+VindIndeks_raw_20_large!A4443),+VindIndeks_raw_20_large!A4443,"")</f>
        <v/>
      </c>
      <c r="W4444">
        <f>IF(ISNUMBER(+VindIndeks_raw_20_large!B4443),+VindIndeks_raw_20_large!B4443,"")</f>
        <v/>
      </c>
      <c r="X4444">
        <f>IF(ISNUMBER(+VindIndeks_raw_20_large!C4443),+VindIndeks_raw_20_large!C4443,"")</f>
        <v/>
      </c>
      <c r="Y4444">
        <f>IF(ISNUMBER(+VindIndeks_raw_20_large!D4443),+VindIndeks_raw_20_large!D4443,"")</f>
        <v/>
      </c>
    </row>
    <row r="4445">
      <c r="O4445" s="12">
        <f>+IF(ISNUMBER(ROUND(S4445,0)),ROUND(S4445,0),"")</f>
        <v/>
      </c>
      <c r="P4445">
        <f>IF(ISNUMBER(+VindIndeks_raw_20_small!A4444),+VindIndeks_raw_20_small!A4444,"")</f>
        <v/>
      </c>
      <c r="Q4445">
        <f>IF(ISNUMBER(+VindIndeks_raw_20_small!B4444),+VindIndeks_raw_20_small!B4444,"")</f>
        <v/>
      </c>
      <c r="R4445">
        <f>IF(ISNUMBER(+VindIndeks_raw_20_small!C4444),+VindIndeks_raw_20_small!C4444,"")</f>
        <v/>
      </c>
      <c r="S4445">
        <f>IF(ISNUMBER(+VindIndeks_raw_20_small!D4444),+VindIndeks_raw_20_small!D4444,"")</f>
        <v/>
      </c>
      <c r="U4445" s="12">
        <f>+IF(ISNUMBER(ROUND(Y4445,0)),ROUND(Y4445,0),"")</f>
        <v/>
      </c>
      <c r="V4445">
        <f>IF(ISNUMBER(+VindIndeks_raw_20_large!A4444),+VindIndeks_raw_20_large!A4444,"")</f>
        <v/>
      </c>
      <c r="W4445">
        <f>IF(ISNUMBER(+VindIndeks_raw_20_large!B4444),+VindIndeks_raw_20_large!B4444,"")</f>
        <v/>
      </c>
      <c r="X4445">
        <f>IF(ISNUMBER(+VindIndeks_raw_20_large!C4444),+VindIndeks_raw_20_large!C4444,"")</f>
        <v/>
      </c>
      <c r="Y4445">
        <f>IF(ISNUMBER(+VindIndeks_raw_20_large!D4444),+VindIndeks_raw_20_large!D4444,"")</f>
        <v/>
      </c>
    </row>
    <row r="4446">
      <c r="O4446" s="12">
        <f>+IF(ISNUMBER(ROUND(S4446,0)),ROUND(S4446,0),"")</f>
        <v/>
      </c>
      <c r="P4446">
        <f>IF(ISNUMBER(+VindIndeks_raw_20_small!A4445),+VindIndeks_raw_20_small!A4445,"")</f>
        <v/>
      </c>
      <c r="Q4446">
        <f>IF(ISNUMBER(+VindIndeks_raw_20_small!B4445),+VindIndeks_raw_20_small!B4445,"")</f>
        <v/>
      </c>
      <c r="R4446">
        <f>IF(ISNUMBER(+VindIndeks_raw_20_small!C4445),+VindIndeks_raw_20_small!C4445,"")</f>
        <v/>
      </c>
      <c r="S4446">
        <f>IF(ISNUMBER(+VindIndeks_raw_20_small!D4445),+VindIndeks_raw_20_small!D4445,"")</f>
        <v/>
      </c>
      <c r="U4446" s="12">
        <f>+IF(ISNUMBER(ROUND(Y4446,0)),ROUND(Y4446,0),"")</f>
        <v/>
      </c>
      <c r="V4446">
        <f>IF(ISNUMBER(+VindIndeks_raw_20_large!A4445),+VindIndeks_raw_20_large!A4445,"")</f>
        <v/>
      </c>
      <c r="W4446">
        <f>IF(ISNUMBER(+VindIndeks_raw_20_large!B4445),+VindIndeks_raw_20_large!B4445,"")</f>
        <v/>
      </c>
      <c r="X4446">
        <f>IF(ISNUMBER(+VindIndeks_raw_20_large!C4445),+VindIndeks_raw_20_large!C4445,"")</f>
        <v/>
      </c>
      <c r="Y4446">
        <f>IF(ISNUMBER(+VindIndeks_raw_20_large!D4445),+VindIndeks_raw_20_large!D4445,"")</f>
        <v/>
      </c>
    </row>
    <row r="4447">
      <c r="O4447" s="12">
        <f>+IF(ISNUMBER(ROUND(S4447,0)),ROUND(S4447,0),"")</f>
        <v/>
      </c>
      <c r="P4447">
        <f>IF(ISNUMBER(+VindIndeks_raw_20_small!A4446),+VindIndeks_raw_20_small!A4446,"")</f>
        <v/>
      </c>
      <c r="Q4447">
        <f>IF(ISNUMBER(+VindIndeks_raw_20_small!B4446),+VindIndeks_raw_20_small!B4446,"")</f>
        <v/>
      </c>
      <c r="R4447">
        <f>IF(ISNUMBER(+VindIndeks_raw_20_small!C4446),+VindIndeks_raw_20_small!C4446,"")</f>
        <v/>
      </c>
      <c r="S4447">
        <f>IF(ISNUMBER(+VindIndeks_raw_20_small!D4446),+VindIndeks_raw_20_small!D4446,"")</f>
        <v/>
      </c>
      <c r="U4447" s="12">
        <f>+IF(ISNUMBER(ROUND(Y4447,0)),ROUND(Y4447,0),"")</f>
        <v/>
      </c>
      <c r="V4447">
        <f>IF(ISNUMBER(+VindIndeks_raw_20_large!A4446),+VindIndeks_raw_20_large!A4446,"")</f>
        <v/>
      </c>
      <c r="W4447">
        <f>IF(ISNUMBER(+VindIndeks_raw_20_large!B4446),+VindIndeks_raw_20_large!B4446,"")</f>
        <v/>
      </c>
      <c r="X4447">
        <f>IF(ISNUMBER(+VindIndeks_raw_20_large!C4446),+VindIndeks_raw_20_large!C4446,"")</f>
        <v/>
      </c>
      <c r="Y4447">
        <f>IF(ISNUMBER(+VindIndeks_raw_20_large!D4446),+VindIndeks_raw_20_large!D4446,"")</f>
        <v/>
      </c>
    </row>
    <row r="4448">
      <c r="O4448" s="12">
        <f>+IF(ISNUMBER(ROUND(S4448,0)),ROUND(S4448,0),"")</f>
        <v/>
      </c>
      <c r="P4448">
        <f>IF(ISNUMBER(+VindIndeks_raw_20_small!A4447),+VindIndeks_raw_20_small!A4447,"")</f>
        <v/>
      </c>
      <c r="Q4448">
        <f>IF(ISNUMBER(+VindIndeks_raw_20_small!B4447),+VindIndeks_raw_20_small!B4447,"")</f>
        <v/>
      </c>
      <c r="R4448">
        <f>IF(ISNUMBER(+VindIndeks_raw_20_small!C4447),+VindIndeks_raw_20_small!C4447,"")</f>
        <v/>
      </c>
      <c r="S4448">
        <f>IF(ISNUMBER(+VindIndeks_raw_20_small!D4447),+VindIndeks_raw_20_small!D4447,"")</f>
        <v/>
      </c>
      <c r="U4448" s="12">
        <f>+IF(ISNUMBER(ROUND(Y4448,0)),ROUND(Y4448,0),"")</f>
        <v/>
      </c>
      <c r="V4448">
        <f>IF(ISNUMBER(+VindIndeks_raw_20_large!A4447),+VindIndeks_raw_20_large!A4447,"")</f>
        <v/>
      </c>
      <c r="W4448">
        <f>IF(ISNUMBER(+VindIndeks_raw_20_large!B4447),+VindIndeks_raw_20_large!B4447,"")</f>
        <v/>
      </c>
      <c r="X4448">
        <f>IF(ISNUMBER(+VindIndeks_raw_20_large!C4447),+VindIndeks_raw_20_large!C4447,"")</f>
        <v/>
      </c>
      <c r="Y4448">
        <f>IF(ISNUMBER(+VindIndeks_raw_20_large!D4447),+VindIndeks_raw_20_large!D4447,"")</f>
        <v/>
      </c>
    </row>
    <row r="4449">
      <c r="O4449" s="12">
        <f>+IF(ISNUMBER(ROUND(S4449,0)),ROUND(S4449,0),"")</f>
        <v/>
      </c>
      <c r="P4449">
        <f>IF(ISNUMBER(+VindIndeks_raw_20_small!A4448),+VindIndeks_raw_20_small!A4448,"")</f>
        <v/>
      </c>
      <c r="Q4449">
        <f>IF(ISNUMBER(+VindIndeks_raw_20_small!B4448),+VindIndeks_raw_20_small!B4448,"")</f>
        <v/>
      </c>
      <c r="R4449">
        <f>IF(ISNUMBER(+VindIndeks_raw_20_small!C4448),+VindIndeks_raw_20_small!C4448,"")</f>
        <v/>
      </c>
      <c r="S4449">
        <f>IF(ISNUMBER(+VindIndeks_raw_20_small!D4448),+VindIndeks_raw_20_small!D4448,"")</f>
        <v/>
      </c>
      <c r="U4449" s="12">
        <f>+IF(ISNUMBER(ROUND(Y4449,0)),ROUND(Y4449,0),"")</f>
        <v/>
      </c>
      <c r="V4449">
        <f>IF(ISNUMBER(+VindIndeks_raw_20_large!A4448),+VindIndeks_raw_20_large!A4448,"")</f>
        <v/>
      </c>
      <c r="W4449">
        <f>IF(ISNUMBER(+VindIndeks_raw_20_large!B4448),+VindIndeks_raw_20_large!B4448,"")</f>
        <v/>
      </c>
      <c r="X4449">
        <f>IF(ISNUMBER(+VindIndeks_raw_20_large!C4448),+VindIndeks_raw_20_large!C4448,"")</f>
        <v/>
      </c>
      <c r="Y4449">
        <f>IF(ISNUMBER(+VindIndeks_raw_20_large!D4448),+VindIndeks_raw_20_large!D4448,"")</f>
        <v/>
      </c>
    </row>
    <row r="4450">
      <c r="O4450" s="12">
        <f>+IF(ISNUMBER(ROUND(S4450,0)),ROUND(S4450,0),"")</f>
        <v/>
      </c>
      <c r="P4450">
        <f>IF(ISNUMBER(+VindIndeks_raw_20_small!A4449),+VindIndeks_raw_20_small!A4449,"")</f>
        <v/>
      </c>
      <c r="Q4450">
        <f>IF(ISNUMBER(+VindIndeks_raw_20_small!B4449),+VindIndeks_raw_20_small!B4449,"")</f>
        <v/>
      </c>
      <c r="R4450">
        <f>IF(ISNUMBER(+VindIndeks_raw_20_small!C4449),+VindIndeks_raw_20_small!C4449,"")</f>
        <v/>
      </c>
      <c r="S4450">
        <f>IF(ISNUMBER(+VindIndeks_raw_20_small!D4449),+VindIndeks_raw_20_small!D4449,"")</f>
        <v/>
      </c>
      <c r="U4450" s="12">
        <f>+IF(ISNUMBER(ROUND(Y4450,0)),ROUND(Y4450,0),"")</f>
        <v/>
      </c>
      <c r="V4450">
        <f>IF(ISNUMBER(+VindIndeks_raw_20_large!A4449),+VindIndeks_raw_20_large!A4449,"")</f>
        <v/>
      </c>
      <c r="W4450">
        <f>IF(ISNUMBER(+VindIndeks_raw_20_large!B4449),+VindIndeks_raw_20_large!B4449,"")</f>
        <v/>
      </c>
      <c r="X4450">
        <f>IF(ISNUMBER(+VindIndeks_raw_20_large!C4449),+VindIndeks_raw_20_large!C4449,"")</f>
        <v/>
      </c>
      <c r="Y4450">
        <f>IF(ISNUMBER(+VindIndeks_raw_20_large!D4449),+VindIndeks_raw_20_large!D4449,"")</f>
        <v/>
      </c>
    </row>
    <row r="4451">
      <c r="O4451" s="12">
        <f>+IF(ISNUMBER(ROUND(S4451,0)),ROUND(S4451,0),"")</f>
        <v/>
      </c>
      <c r="P4451">
        <f>IF(ISNUMBER(+VindIndeks_raw_20_small!A4450),+VindIndeks_raw_20_small!A4450,"")</f>
        <v/>
      </c>
      <c r="Q4451">
        <f>IF(ISNUMBER(+VindIndeks_raw_20_small!B4450),+VindIndeks_raw_20_small!B4450,"")</f>
        <v/>
      </c>
      <c r="R4451">
        <f>IF(ISNUMBER(+VindIndeks_raw_20_small!C4450),+VindIndeks_raw_20_small!C4450,"")</f>
        <v/>
      </c>
      <c r="S4451">
        <f>IF(ISNUMBER(+VindIndeks_raw_20_small!D4450),+VindIndeks_raw_20_small!D4450,"")</f>
        <v/>
      </c>
      <c r="U4451" s="12">
        <f>+IF(ISNUMBER(ROUND(Y4451,0)),ROUND(Y4451,0),"")</f>
        <v/>
      </c>
      <c r="V4451">
        <f>IF(ISNUMBER(+VindIndeks_raw_20_large!A4450),+VindIndeks_raw_20_large!A4450,"")</f>
        <v/>
      </c>
      <c r="W4451">
        <f>IF(ISNUMBER(+VindIndeks_raw_20_large!B4450),+VindIndeks_raw_20_large!B4450,"")</f>
        <v/>
      </c>
      <c r="X4451">
        <f>IF(ISNUMBER(+VindIndeks_raw_20_large!C4450),+VindIndeks_raw_20_large!C4450,"")</f>
        <v/>
      </c>
      <c r="Y4451">
        <f>IF(ISNUMBER(+VindIndeks_raw_20_large!D4450),+VindIndeks_raw_20_large!D4450,"")</f>
        <v/>
      </c>
    </row>
    <row r="4452">
      <c r="O4452" s="12">
        <f>+IF(ISNUMBER(ROUND(S4452,0)),ROUND(S4452,0),"")</f>
        <v/>
      </c>
      <c r="P4452">
        <f>IF(ISNUMBER(+VindIndeks_raw_20_small!A4451),+VindIndeks_raw_20_small!A4451,"")</f>
        <v/>
      </c>
      <c r="Q4452">
        <f>IF(ISNUMBER(+VindIndeks_raw_20_small!B4451),+VindIndeks_raw_20_small!B4451,"")</f>
        <v/>
      </c>
      <c r="R4452">
        <f>IF(ISNUMBER(+VindIndeks_raw_20_small!C4451),+VindIndeks_raw_20_small!C4451,"")</f>
        <v/>
      </c>
      <c r="S4452">
        <f>IF(ISNUMBER(+VindIndeks_raw_20_small!D4451),+VindIndeks_raw_20_small!D4451,"")</f>
        <v/>
      </c>
      <c r="U4452" s="12">
        <f>+IF(ISNUMBER(ROUND(Y4452,0)),ROUND(Y4452,0),"")</f>
        <v/>
      </c>
      <c r="V4452">
        <f>IF(ISNUMBER(+VindIndeks_raw_20_large!A4451),+VindIndeks_raw_20_large!A4451,"")</f>
        <v/>
      </c>
      <c r="W4452">
        <f>IF(ISNUMBER(+VindIndeks_raw_20_large!B4451),+VindIndeks_raw_20_large!B4451,"")</f>
        <v/>
      </c>
      <c r="X4452">
        <f>IF(ISNUMBER(+VindIndeks_raw_20_large!C4451),+VindIndeks_raw_20_large!C4451,"")</f>
        <v/>
      </c>
      <c r="Y4452">
        <f>IF(ISNUMBER(+VindIndeks_raw_20_large!D4451),+VindIndeks_raw_20_large!D4451,"")</f>
        <v/>
      </c>
    </row>
    <row r="4453">
      <c r="O4453" s="12">
        <f>+IF(ISNUMBER(ROUND(S4453,0)),ROUND(S4453,0),"")</f>
        <v/>
      </c>
      <c r="P4453">
        <f>IF(ISNUMBER(+VindIndeks_raw_20_small!A4452),+VindIndeks_raw_20_small!A4452,"")</f>
        <v/>
      </c>
      <c r="Q4453">
        <f>IF(ISNUMBER(+VindIndeks_raw_20_small!B4452),+VindIndeks_raw_20_small!B4452,"")</f>
        <v/>
      </c>
      <c r="R4453">
        <f>IF(ISNUMBER(+VindIndeks_raw_20_small!C4452),+VindIndeks_raw_20_small!C4452,"")</f>
        <v/>
      </c>
      <c r="S4453">
        <f>IF(ISNUMBER(+VindIndeks_raw_20_small!D4452),+VindIndeks_raw_20_small!D4452,"")</f>
        <v/>
      </c>
      <c r="U4453" s="12">
        <f>+IF(ISNUMBER(ROUND(Y4453,0)),ROUND(Y4453,0),"")</f>
        <v/>
      </c>
      <c r="V4453">
        <f>IF(ISNUMBER(+VindIndeks_raw_20_large!A4452),+VindIndeks_raw_20_large!A4452,"")</f>
        <v/>
      </c>
      <c r="W4453">
        <f>IF(ISNUMBER(+VindIndeks_raw_20_large!B4452),+VindIndeks_raw_20_large!B4452,"")</f>
        <v/>
      </c>
      <c r="X4453">
        <f>IF(ISNUMBER(+VindIndeks_raw_20_large!C4452),+VindIndeks_raw_20_large!C4452,"")</f>
        <v/>
      </c>
      <c r="Y4453">
        <f>IF(ISNUMBER(+VindIndeks_raw_20_large!D4452),+VindIndeks_raw_20_large!D4452,"")</f>
        <v/>
      </c>
    </row>
    <row r="4454">
      <c r="O4454" s="12">
        <f>+IF(ISNUMBER(ROUND(S4454,0)),ROUND(S4454,0),"")</f>
        <v/>
      </c>
      <c r="P4454">
        <f>IF(ISNUMBER(+VindIndeks_raw_20_small!A4453),+VindIndeks_raw_20_small!A4453,"")</f>
        <v/>
      </c>
      <c r="Q4454">
        <f>IF(ISNUMBER(+VindIndeks_raw_20_small!B4453),+VindIndeks_raw_20_small!B4453,"")</f>
        <v/>
      </c>
      <c r="R4454">
        <f>IF(ISNUMBER(+VindIndeks_raw_20_small!C4453),+VindIndeks_raw_20_small!C4453,"")</f>
        <v/>
      </c>
      <c r="S4454">
        <f>IF(ISNUMBER(+VindIndeks_raw_20_small!D4453),+VindIndeks_raw_20_small!D4453,"")</f>
        <v/>
      </c>
      <c r="U4454" s="12">
        <f>+IF(ISNUMBER(ROUND(Y4454,0)),ROUND(Y4454,0),"")</f>
        <v/>
      </c>
      <c r="V4454">
        <f>IF(ISNUMBER(+VindIndeks_raw_20_large!A4453),+VindIndeks_raw_20_large!A4453,"")</f>
        <v/>
      </c>
      <c r="W4454">
        <f>IF(ISNUMBER(+VindIndeks_raw_20_large!B4453),+VindIndeks_raw_20_large!B4453,"")</f>
        <v/>
      </c>
      <c r="X4454">
        <f>IF(ISNUMBER(+VindIndeks_raw_20_large!C4453),+VindIndeks_raw_20_large!C4453,"")</f>
        <v/>
      </c>
      <c r="Y4454">
        <f>IF(ISNUMBER(+VindIndeks_raw_20_large!D4453),+VindIndeks_raw_20_large!D4453,"")</f>
        <v/>
      </c>
    </row>
    <row r="4455">
      <c r="O4455" s="12">
        <f>+IF(ISNUMBER(ROUND(S4455,0)),ROUND(S4455,0),"")</f>
        <v/>
      </c>
      <c r="P4455">
        <f>IF(ISNUMBER(+VindIndeks_raw_20_small!A4454),+VindIndeks_raw_20_small!A4454,"")</f>
        <v/>
      </c>
      <c r="Q4455">
        <f>IF(ISNUMBER(+VindIndeks_raw_20_small!B4454),+VindIndeks_raw_20_small!B4454,"")</f>
        <v/>
      </c>
      <c r="R4455">
        <f>IF(ISNUMBER(+VindIndeks_raw_20_small!C4454),+VindIndeks_raw_20_small!C4454,"")</f>
        <v/>
      </c>
      <c r="S4455">
        <f>IF(ISNUMBER(+VindIndeks_raw_20_small!D4454),+VindIndeks_raw_20_small!D4454,"")</f>
        <v/>
      </c>
      <c r="U4455" s="12">
        <f>+IF(ISNUMBER(ROUND(Y4455,0)),ROUND(Y4455,0),"")</f>
        <v/>
      </c>
      <c r="V4455">
        <f>IF(ISNUMBER(+VindIndeks_raw_20_large!A4454),+VindIndeks_raw_20_large!A4454,"")</f>
        <v/>
      </c>
      <c r="W4455">
        <f>IF(ISNUMBER(+VindIndeks_raw_20_large!B4454),+VindIndeks_raw_20_large!B4454,"")</f>
        <v/>
      </c>
      <c r="X4455">
        <f>IF(ISNUMBER(+VindIndeks_raw_20_large!C4454),+VindIndeks_raw_20_large!C4454,"")</f>
        <v/>
      </c>
      <c r="Y4455">
        <f>IF(ISNUMBER(+VindIndeks_raw_20_large!D4454),+VindIndeks_raw_20_large!D4454,"")</f>
        <v/>
      </c>
    </row>
    <row r="4456">
      <c r="O4456" s="12">
        <f>+IF(ISNUMBER(ROUND(S4456,0)),ROUND(S4456,0),"")</f>
        <v/>
      </c>
      <c r="P4456">
        <f>IF(ISNUMBER(+VindIndeks_raw_20_small!A4455),+VindIndeks_raw_20_small!A4455,"")</f>
        <v/>
      </c>
      <c r="Q4456">
        <f>IF(ISNUMBER(+VindIndeks_raw_20_small!B4455),+VindIndeks_raw_20_small!B4455,"")</f>
        <v/>
      </c>
      <c r="R4456">
        <f>IF(ISNUMBER(+VindIndeks_raw_20_small!C4455),+VindIndeks_raw_20_small!C4455,"")</f>
        <v/>
      </c>
      <c r="S4456">
        <f>IF(ISNUMBER(+VindIndeks_raw_20_small!D4455),+VindIndeks_raw_20_small!D4455,"")</f>
        <v/>
      </c>
      <c r="U4456" s="12">
        <f>+IF(ISNUMBER(ROUND(Y4456,0)),ROUND(Y4456,0),"")</f>
        <v/>
      </c>
      <c r="V4456">
        <f>IF(ISNUMBER(+VindIndeks_raw_20_large!A4455),+VindIndeks_raw_20_large!A4455,"")</f>
        <v/>
      </c>
      <c r="W4456">
        <f>IF(ISNUMBER(+VindIndeks_raw_20_large!B4455),+VindIndeks_raw_20_large!B4455,"")</f>
        <v/>
      </c>
      <c r="X4456">
        <f>IF(ISNUMBER(+VindIndeks_raw_20_large!C4455),+VindIndeks_raw_20_large!C4455,"")</f>
        <v/>
      </c>
      <c r="Y4456">
        <f>IF(ISNUMBER(+VindIndeks_raw_20_large!D4455),+VindIndeks_raw_20_large!D4455,"")</f>
        <v/>
      </c>
    </row>
    <row r="4457">
      <c r="O4457" s="12">
        <f>+IF(ISNUMBER(ROUND(S4457,0)),ROUND(S4457,0),"")</f>
        <v/>
      </c>
      <c r="P4457">
        <f>IF(ISNUMBER(+VindIndeks_raw_20_small!A4456),+VindIndeks_raw_20_small!A4456,"")</f>
        <v/>
      </c>
      <c r="Q4457">
        <f>IF(ISNUMBER(+VindIndeks_raw_20_small!B4456),+VindIndeks_raw_20_small!B4456,"")</f>
        <v/>
      </c>
      <c r="R4457">
        <f>IF(ISNUMBER(+VindIndeks_raw_20_small!C4456),+VindIndeks_raw_20_small!C4456,"")</f>
        <v/>
      </c>
      <c r="S4457">
        <f>IF(ISNUMBER(+VindIndeks_raw_20_small!D4456),+VindIndeks_raw_20_small!D4456,"")</f>
        <v/>
      </c>
      <c r="U4457" s="12">
        <f>+IF(ISNUMBER(ROUND(Y4457,0)),ROUND(Y4457,0),"")</f>
        <v/>
      </c>
      <c r="V4457">
        <f>IF(ISNUMBER(+VindIndeks_raw_20_large!A4456),+VindIndeks_raw_20_large!A4456,"")</f>
        <v/>
      </c>
      <c r="W4457">
        <f>IF(ISNUMBER(+VindIndeks_raw_20_large!B4456),+VindIndeks_raw_20_large!B4456,"")</f>
        <v/>
      </c>
      <c r="X4457">
        <f>IF(ISNUMBER(+VindIndeks_raw_20_large!C4456),+VindIndeks_raw_20_large!C4456,"")</f>
        <v/>
      </c>
      <c r="Y4457">
        <f>IF(ISNUMBER(+VindIndeks_raw_20_large!D4456),+VindIndeks_raw_20_large!D4456,"")</f>
        <v/>
      </c>
    </row>
    <row r="4458">
      <c r="O4458" s="12">
        <f>+IF(ISNUMBER(ROUND(S4458,0)),ROUND(S4458,0),"")</f>
        <v/>
      </c>
      <c r="P4458">
        <f>IF(ISNUMBER(+VindIndeks_raw_20_small!A4457),+VindIndeks_raw_20_small!A4457,"")</f>
        <v/>
      </c>
      <c r="Q4458">
        <f>IF(ISNUMBER(+VindIndeks_raw_20_small!B4457),+VindIndeks_raw_20_small!B4457,"")</f>
        <v/>
      </c>
      <c r="R4458">
        <f>IF(ISNUMBER(+VindIndeks_raw_20_small!C4457),+VindIndeks_raw_20_small!C4457,"")</f>
        <v/>
      </c>
      <c r="S4458">
        <f>IF(ISNUMBER(+VindIndeks_raw_20_small!D4457),+VindIndeks_raw_20_small!D4457,"")</f>
        <v/>
      </c>
      <c r="U4458" s="12">
        <f>+IF(ISNUMBER(ROUND(Y4458,0)),ROUND(Y4458,0),"")</f>
        <v/>
      </c>
      <c r="V4458">
        <f>IF(ISNUMBER(+VindIndeks_raw_20_large!A4457),+VindIndeks_raw_20_large!A4457,"")</f>
        <v/>
      </c>
      <c r="W4458">
        <f>IF(ISNUMBER(+VindIndeks_raw_20_large!B4457),+VindIndeks_raw_20_large!B4457,"")</f>
        <v/>
      </c>
      <c r="X4458">
        <f>IF(ISNUMBER(+VindIndeks_raw_20_large!C4457),+VindIndeks_raw_20_large!C4457,"")</f>
        <v/>
      </c>
      <c r="Y4458">
        <f>IF(ISNUMBER(+VindIndeks_raw_20_large!D4457),+VindIndeks_raw_20_large!D4457,"")</f>
        <v/>
      </c>
    </row>
    <row r="4459">
      <c r="O4459" s="12">
        <f>+IF(ISNUMBER(ROUND(S4459,0)),ROUND(S4459,0),"")</f>
        <v/>
      </c>
      <c r="P4459">
        <f>IF(ISNUMBER(+VindIndeks_raw_20_small!A4458),+VindIndeks_raw_20_small!A4458,"")</f>
        <v/>
      </c>
      <c r="Q4459">
        <f>IF(ISNUMBER(+VindIndeks_raw_20_small!B4458),+VindIndeks_raw_20_small!B4458,"")</f>
        <v/>
      </c>
      <c r="R4459">
        <f>IF(ISNUMBER(+VindIndeks_raw_20_small!C4458),+VindIndeks_raw_20_small!C4458,"")</f>
        <v/>
      </c>
      <c r="S4459">
        <f>IF(ISNUMBER(+VindIndeks_raw_20_small!D4458),+VindIndeks_raw_20_small!D4458,"")</f>
        <v/>
      </c>
      <c r="U4459" s="12">
        <f>+IF(ISNUMBER(ROUND(Y4459,0)),ROUND(Y4459,0),"")</f>
        <v/>
      </c>
      <c r="V4459">
        <f>IF(ISNUMBER(+VindIndeks_raw_20_large!A4458),+VindIndeks_raw_20_large!A4458,"")</f>
        <v/>
      </c>
      <c r="W4459">
        <f>IF(ISNUMBER(+VindIndeks_raw_20_large!B4458),+VindIndeks_raw_20_large!B4458,"")</f>
        <v/>
      </c>
      <c r="X4459">
        <f>IF(ISNUMBER(+VindIndeks_raw_20_large!C4458),+VindIndeks_raw_20_large!C4458,"")</f>
        <v/>
      </c>
      <c r="Y4459">
        <f>IF(ISNUMBER(+VindIndeks_raw_20_large!D4458),+VindIndeks_raw_20_large!D4458,"")</f>
        <v/>
      </c>
    </row>
    <row r="4460">
      <c r="O4460" s="12">
        <f>+IF(ISNUMBER(ROUND(S4460,0)),ROUND(S4460,0),"")</f>
        <v/>
      </c>
      <c r="P4460">
        <f>IF(ISNUMBER(+VindIndeks_raw_20_small!A4459),+VindIndeks_raw_20_small!A4459,"")</f>
        <v/>
      </c>
      <c r="Q4460">
        <f>IF(ISNUMBER(+VindIndeks_raw_20_small!B4459),+VindIndeks_raw_20_small!B4459,"")</f>
        <v/>
      </c>
      <c r="R4460">
        <f>IF(ISNUMBER(+VindIndeks_raw_20_small!C4459),+VindIndeks_raw_20_small!C4459,"")</f>
        <v/>
      </c>
      <c r="S4460">
        <f>IF(ISNUMBER(+VindIndeks_raw_20_small!D4459),+VindIndeks_raw_20_small!D4459,"")</f>
        <v/>
      </c>
      <c r="U4460" s="12">
        <f>+IF(ISNUMBER(ROUND(Y4460,0)),ROUND(Y4460,0),"")</f>
        <v/>
      </c>
      <c r="V4460">
        <f>IF(ISNUMBER(+VindIndeks_raw_20_large!A4459),+VindIndeks_raw_20_large!A4459,"")</f>
        <v/>
      </c>
      <c r="W4460">
        <f>IF(ISNUMBER(+VindIndeks_raw_20_large!B4459),+VindIndeks_raw_20_large!B4459,"")</f>
        <v/>
      </c>
      <c r="X4460">
        <f>IF(ISNUMBER(+VindIndeks_raw_20_large!C4459),+VindIndeks_raw_20_large!C4459,"")</f>
        <v/>
      </c>
      <c r="Y4460">
        <f>IF(ISNUMBER(+VindIndeks_raw_20_large!D4459),+VindIndeks_raw_20_large!D4459,"")</f>
        <v/>
      </c>
    </row>
    <row r="4461">
      <c r="O4461" s="12">
        <f>+IF(ISNUMBER(ROUND(S4461,0)),ROUND(S4461,0),"")</f>
        <v/>
      </c>
      <c r="P4461">
        <f>IF(ISNUMBER(+VindIndeks_raw_20_small!A4460),+VindIndeks_raw_20_small!A4460,"")</f>
        <v/>
      </c>
      <c r="Q4461">
        <f>IF(ISNUMBER(+VindIndeks_raw_20_small!B4460),+VindIndeks_raw_20_small!B4460,"")</f>
        <v/>
      </c>
      <c r="R4461">
        <f>IF(ISNUMBER(+VindIndeks_raw_20_small!C4460),+VindIndeks_raw_20_small!C4460,"")</f>
        <v/>
      </c>
      <c r="S4461">
        <f>IF(ISNUMBER(+VindIndeks_raw_20_small!D4460),+VindIndeks_raw_20_small!D4460,"")</f>
        <v/>
      </c>
      <c r="U4461" s="12">
        <f>+IF(ISNUMBER(ROUND(Y4461,0)),ROUND(Y4461,0),"")</f>
        <v/>
      </c>
      <c r="V4461">
        <f>IF(ISNUMBER(+VindIndeks_raw_20_large!A4460),+VindIndeks_raw_20_large!A4460,"")</f>
        <v/>
      </c>
      <c r="W4461">
        <f>IF(ISNUMBER(+VindIndeks_raw_20_large!B4460),+VindIndeks_raw_20_large!B4460,"")</f>
        <v/>
      </c>
      <c r="X4461">
        <f>IF(ISNUMBER(+VindIndeks_raw_20_large!C4460),+VindIndeks_raw_20_large!C4460,"")</f>
        <v/>
      </c>
      <c r="Y4461">
        <f>IF(ISNUMBER(+VindIndeks_raw_20_large!D4460),+VindIndeks_raw_20_large!D4460,"")</f>
        <v/>
      </c>
    </row>
    <row r="4462">
      <c r="O4462" s="12">
        <f>+IF(ISNUMBER(ROUND(S4462,0)),ROUND(S4462,0),"")</f>
        <v/>
      </c>
      <c r="P4462">
        <f>IF(ISNUMBER(+VindIndeks_raw_20_small!A4461),+VindIndeks_raw_20_small!A4461,"")</f>
        <v/>
      </c>
      <c r="Q4462">
        <f>IF(ISNUMBER(+VindIndeks_raw_20_small!B4461),+VindIndeks_raw_20_small!B4461,"")</f>
        <v/>
      </c>
      <c r="R4462">
        <f>IF(ISNUMBER(+VindIndeks_raw_20_small!C4461),+VindIndeks_raw_20_small!C4461,"")</f>
        <v/>
      </c>
      <c r="S4462">
        <f>IF(ISNUMBER(+VindIndeks_raw_20_small!D4461),+VindIndeks_raw_20_small!D4461,"")</f>
        <v/>
      </c>
      <c r="U4462" s="12">
        <f>+IF(ISNUMBER(ROUND(Y4462,0)),ROUND(Y4462,0),"")</f>
        <v/>
      </c>
      <c r="V4462">
        <f>IF(ISNUMBER(+VindIndeks_raw_20_large!A4461),+VindIndeks_raw_20_large!A4461,"")</f>
        <v/>
      </c>
      <c r="W4462">
        <f>IF(ISNUMBER(+VindIndeks_raw_20_large!B4461),+VindIndeks_raw_20_large!B4461,"")</f>
        <v/>
      </c>
      <c r="X4462">
        <f>IF(ISNUMBER(+VindIndeks_raw_20_large!C4461),+VindIndeks_raw_20_large!C4461,"")</f>
        <v/>
      </c>
      <c r="Y4462">
        <f>IF(ISNUMBER(+VindIndeks_raw_20_large!D4461),+VindIndeks_raw_20_large!D4461,"")</f>
        <v/>
      </c>
    </row>
    <row r="4463">
      <c r="O4463" s="12">
        <f>+IF(ISNUMBER(ROUND(S4463,0)),ROUND(S4463,0),"")</f>
        <v/>
      </c>
      <c r="P4463">
        <f>IF(ISNUMBER(+VindIndeks_raw_20_small!A4462),+VindIndeks_raw_20_small!A4462,"")</f>
        <v/>
      </c>
      <c r="Q4463">
        <f>IF(ISNUMBER(+VindIndeks_raw_20_small!B4462),+VindIndeks_raw_20_small!B4462,"")</f>
        <v/>
      </c>
      <c r="R4463">
        <f>IF(ISNUMBER(+VindIndeks_raw_20_small!C4462),+VindIndeks_raw_20_small!C4462,"")</f>
        <v/>
      </c>
      <c r="S4463">
        <f>IF(ISNUMBER(+VindIndeks_raw_20_small!D4462),+VindIndeks_raw_20_small!D4462,"")</f>
        <v/>
      </c>
      <c r="U4463" s="12">
        <f>+IF(ISNUMBER(ROUND(Y4463,0)),ROUND(Y4463,0),"")</f>
        <v/>
      </c>
      <c r="V4463">
        <f>IF(ISNUMBER(+VindIndeks_raw_20_large!A4462),+VindIndeks_raw_20_large!A4462,"")</f>
        <v/>
      </c>
      <c r="W4463">
        <f>IF(ISNUMBER(+VindIndeks_raw_20_large!B4462),+VindIndeks_raw_20_large!B4462,"")</f>
        <v/>
      </c>
      <c r="X4463">
        <f>IF(ISNUMBER(+VindIndeks_raw_20_large!C4462),+VindIndeks_raw_20_large!C4462,"")</f>
        <v/>
      </c>
      <c r="Y4463">
        <f>IF(ISNUMBER(+VindIndeks_raw_20_large!D4462),+VindIndeks_raw_20_large!D4462,"")</f>
        <v/>
      </c>
    </row>
    <row r="4464">
      <c r="O4464" s="12">
        <f>+IF(ISNUMBER(ROUND(S4464,0)),ROUND(S4464,0),"")</f>
        <v/>
      </c>
      <c r="P4464">
        <f>IF(ISNUMBER(+VindIndeks_raw_20_small!A4463),+VindIndeks_raw_20_small!A4463,"")</f>
        <v/>
      </c>
      <c r="Q4464">
        <f>IF(ISNUMBER(+VindIndeks_raw_20_small!B4463),+VindIndeks_raw_20_small!B4463,"")</f>
        <v/>
      </c>
      <c r="R4464">
        <f>IF(ISNUMBER(+VindIndeks_raw_20_small!C4463),+VindIndeks_raw_20_small!C4463,"")</f>
        <v/>
      </c>
      <c r="S4464">
        <f>IF(ISNUMBER(+VindIndeks_raw_20_small!D4463),+VindIndeks_raw_20_small!D4463,"")</f>
        <v/>
      </c>
      <c r="U4464" s="12">
        <f>+IF(ISNUMBER(ROUND(Y4464,0)),ROUND(Y4464,0),"")</f>
        <v/>
      </c>
      <c r="V4464">
        <f>IF(ISNUMBER(+VindIndeks_raw_20_large!A4463),+VindIndeks_raw_20_large!A4463,"")</f>
        <v/>
      </c>
      <c r="W4464">
        <f>IF(ISNUMBER(+VindIndeks_raw_20_large!B4463),+VindIndeks_raw_20_large!B4463,"")</f>
        <v/>
      </c>
      <c r="X4464">
        <f>IF(ISNUMBER(+VindIndeks_raw_20_large!C4463),+VindIndeks_raw_20_large!C4463,"")</f>
        <v/>
      </c>
      <c r="Y4464">
        <f>IF(ISNUMBER(+VindIndeks_raw_20_large!D4463),+VindIndeks_raw_20_large!D4463,"")</f>
        <v/>
      </c>
    </row>
    <row r="4465">
      <c r="O4465" s="12">
        <f>+IF(ISNUMBER(ROUND(S4465,0)),ROUND(S4465,0),"")</f>
        <v/>
      </c>
      <c r="P4465">
        <f>IF(ISNUMBER(+VindIndeks_raw_20_small!A4464),+VindIndeks_raw_20_small!A4464,"")</f>
        <v/>
      </c>
      <c r="Q4465">
        <f>IF(ISNUMBER(+VindIndeks_raw_20_small!B4464),+VindIndeks_raw_20_small!B4464,"")</f>
        <v/>
      </c>
      <c r="R4465">
        <f>IF(ISNUMBER(+VindIndeks_raw_20_small!C4464),+VindIndeks_raw_20_small!C4464,"")</f>
        <v/>
      </c>
      <c r="S4465">
        <f>IF(ISNUMBER(+VindIndeks_raw_20_small!D4464),+VindIndeks_raw_20_small!D4464,"")</f>
        <v/>
      </c>
      <c r="U4465" s="12">
        <f>+IF(ISNUMBER(ROUND(Y4465,0)),ROUND(Y4465,0),"")</f>
        <v/>
      </c>
      <c r="V4465">
        <f>IF(ISNUMBER(+VindIndeks_raw_20_large!A4464),+VindIndeks_raw_20_large!A4464,"")</f>
        <v/>
      </c>
      <c r="W4465">
        <f>IF(ISNUMBER(+VindIndeks_raw_20_large!B4464),+VindIndeks_raw_20_large!B4464,"")</f>
        <v/>
      </c>
      <c r="X4465">
        <f>IF(ISNUMBER(+VindIndeks_raw_20_large!C4464),+VindIndeks_raw_20_large!C4464,"")</f>
        <v/>
      </c>
      <c r="Y4465">
        <f>IF(ISNUMBER(+VindIndeks_raw_20_large!D4464),+VindIndeks_raw_20_large!D4464,"")</f>
        <v/>
      </c>
    </row>
    <row r="4466">
      <c r="O4466" s="12">
        <f>+IF(ISNUMBER(ROUND(S4466,0)),ROUND(S4466,0),"")</f>
        <v/>
      </c>
      <c r="P4466">
        <f>IF(ISNUMBER(+VindIndeks_raw_20_small!A4465),+VindIndeks_raw_20_small!A4465,"")</f>
        <v/>
      </c>
      <c r="Q4466">
        <f>IF(ISNUMBER(+VindIndeks_raw_20_small!B4465),+VindIndeks_raw_20_small!B4465,"")</f>
        <v/>
      </c>
      <c r="R4466">
        <f>IF(ISNUMBER(+VindIndeks_raw_20_small!C4465),+VindIndeks_raw_20_small!C4465,"")</f>
        <v/>
      </c>
      <c r="S4466">
        <f>IF(ISNUMBER(+VindIndeks_raw_20_small!D4465),+VindIndeks_raw_20_small!D4465,"")</f>
        <v/>
      </c>
      <c r="U4466" s="12">
        <f>+IF(ISNUMBER(ROUND(Y4466,0)),ROUND(Y4466,0),"")</f>
        <v/>
      </c>
      <c r="V4466">
        <f>IF(ISNUMBER(+VindIndeks_raw_20_large!A4465),+VindIndeks_raw_20_large!A4465,"")</f>
        <v/>
      </c>
      <c r="W4466">
        <f>IF(ISNUMBER(+VindIndeks_raw_20_large!B4465),+VindIndeks_raw_20_large!B4465,"")</f>
        <v/>
      </c>
      <c r="X4466">
        <f>IF(ISNUMBER(+VindIndeks_raw_20_large!C4465),+VindIndeks_raw_20_large!C4465,"")</f>
        <v/>
      </c>
      <c r="Y4466">
        <f>IF(ISNUMBER(+VindIndeks_raw_20_large!D4465),+VindIndeks_raw_20_large!D4465,"")</f>
        <v/>
      </c>
    </row>
    <row r="4467">
      <c r="O4467" s="12">
        <f>+IF(ISNUMBER(ROUND(S4467,0)),ROUND(S4467,0),"")</f>
        <v/>
      </c>
      <c r="P4467">
        <f>IF(ISNUMBER(+VindIndeks_raw_20_small!A4466),+VindIndeks_raw_20_small!A4466,"")</f>
        <v/>
      </c>
      <c r="Q4467">
        <f>IF(ISNUMBER(+VindIndeks_raw_20_small!B4466),+VindIndeks_raw_20_small!B4466,"")</f>
        <v/>
      </c>
      <c r="R4467">
        <f>IF(ISNUMBER(+VindIndeks_raw_20_small!C4466),+VindIndeks_raw_20_small!C4466,"")</f>
        <v/>
      </c>
      <c r="S4467">
        <f>IF(ISNUMBER(+VindIndeks_raw_20_small!D4466),+VindIndeks_raw_20_small!D4466,"")</f>
        <v/>
      </c>
      <c r="U4467" s="12">
        <f>+IF(ISNUMBER(ROUND(Y4467,0)),ROUND(Y4467,0),"")</f>
        <v/>
      </c>
      <c r="V4467">
        <f>IF(ISNUMBER(+VindIndeks_raw_20_large!A4466),+VindIndeks_raw_20_large!A4466,"")</f>
        <v/>
      </c>
      <c r="W4467">
        <f>IF(ISNUMBER(+VindIndeks_raw_20_large!B4466),+VindIndeks_raw_20_large!B4466,"")</f>
        <v/>
      </c>
      <c r="X4467">
        <f>IF(ISNUMBER(+VindIndeks_raw_20_large!C4466),+VindIndeks_raw_20_large!C4466,"")</f>
        <v/>
      </c>
      <c r="Y4467">
        <f>IF(ISNUMBER(+VindIndeks_raw_20_large!D4466),+VindIndeks_raw_20_large!D4466,"")</f>
        <v/>
      </c>
    </row>
    <row r="4468">
      <c r="O4468" s="12">
        <f>+IF(ISNUMBER(ROUND(S4468,0)),ROUND(S4468,0),"")</f>
        <v/>
      </c>
      <c r="P4468">
        <f>IF(ISNUMBER(+VindIndeks_raw_20_small!A4467),+VindIndeks_raw_20_small!A4467,"")</f>
        <v/>
      </c>
      <c r="Q4468">
        <f>IF(ISNUMBER(+VindIndeks_raw_20_small!B4467),+VindIndeks_raw_20_small!B4467,"")</f>
        <v/>
      </c>
      <c r="R4468">
        <f>IF(ISNUMBER(+VindIndeks_raw_20_small!C4467),+VindIndeks_raw_20_small!C4467,"")</f>
        <v/>
      </c>
      <c r="S4468">
        <f>IF(ISNUMBER(+VindIndeks_raw_20_small!D4467),+VindIndeks_raw_20_small!D4467,"")</f>
        <v/>
      </c>
      <c r="U4468" s="12">
        <f>+IF(ISNUMBER(ROUND(Y4468,0)),ROUND(Y4468,0),"")</f>
        <v/>
      </c>
      <c r="V4468">
        <f>IF(ISNUMBER(+VindIndeks_raw_20_large!A4467),+VindIndeks_raw_20_large!A4467,"")</f>
        <v/>
      </c>
      <c r="W4468">
        <f>IF(ISNUMBER(+VindIndeks_raw_20_large!B4467),+VindIndeks_raw_20_large!B4467,"")</f>
        <v/>
      </c>
      <c r="X4468">
        <f>IF(ISNUMBER(+VindIndeks_raw_20_large!C4467),+VindIndeks_raw_20_large!C4467,"")</f>
        <v/>
      </c>
      <c r="Y4468">
        <f>IF(ISNUMBER(+VindIndeks_raw_20_large!D4467),+VindIndeks_raw_20_large!D4467,"")</f>
        <v/>
      </c>
    </row>
    <row r="4469">
      <c r="O4469" s="12">
        <f>+IF(ISNUMBER(ROUND(S4469,0)),ROUND(S4469,0),"")</f>
        <v/>
      </c>
      <c r="P4469">
        <f>IF(ISNUMBER(+VindIndeks_raw_20_small!A4468),+VindIndeks_raw_20_small!A4468,"")</f>
        <v/>
      </c>
      <c r="Q4469">
        <f>IF(ISNUMBER(+VindIndeks_raw_20_small!B4468),+VindIndeks_raw_20_small!B4468,"")</f>
        <v/>
      </c>
      <c r="R4469">
        <f>IF(ISNUMBER(+VindIndeks_raw_20_small!C4468),+VindIndeks_raw_20_small!C4468,"")</f>
        <v/>
      </c>
      <c r="S4469">
        <f>IF(ISNUMBER(+VindIndeks_raw_20_small!D4468),+VindIndeks_raw_20_small!D4468,"")</f>
        <v/>
      </c>
      <c r="U4469" s="12">
        <f>+IF(ISNUMBER(ROUND(Y4469,0)),ROUND(Y4469,0),"")</f>
        <v/>
      </c>
      <c r="V4469">
        <f>IF(ISNUMBER(+VindIndeks_raw_20_large!A4468),+VindIndeks_raw_20_large!A4468,"")</f>
        <v/>
      </c>
      <c r="W4469">
        <f>IF(ISNUMBER(+VindIndeks_raw_20_large!B4468),+VindIndeks_raw_20_large!B4468,"")</f>
        <v/>
      </c>
      <c r="X4469">
        <f>IF(ISNUMBER(+VindIndeks_raw_20_large!C4468),+VindIndeks_raw_20_large!C4468,"")</f>
        <v/>
      </c>
      <c r="Y4469">
        <f>IF(ISNUMBER(+VindIndeks_raw_20_large!D4468),+VindIndeks_raw_20_large!D4468,"")</f>
        <v/>
      </c>
    </row>
    <row r="4470">
      <c r="O4470" s="12">
        <f>+IF(ISNUMBER(ROUND(S4470,0)),ROUND(S4470,0),"")</f>
        <v/>
      </c>
      <c r="P4470">
        <f>IF(ISNUMBER(+VindIndeks_raw_20_small!A4469),+VindIndeks_raw_20_small!A4469,"")</f>
        <v/>
      </c>
      <c r="Q4470">
        <f>IF(ISNUMBER(+VindIndeks_raw_20_small!B4469),+VindIndeks_raw_20_small!B4469,"")</f>
        <v/>
      </c>
      <c r="R4470">
        <f>IF(ISNUMBER(+VindIndeks_raw_20_small!C4469),+VindIndeks_raw_20_small!C4469,"")</f>
        <v/>
      </c>
      <c r="S4470">
        <f>IF(ISNUMBER(+VindIndeks_raw_20_small!D4469),+VindIndeks_raw_20_small!D4469,"")</f>
        <v/>
      </c>
      <c r="U4470" s="12">
        <f>+IF(ISNUMBER(ROUND(Y4470,0)),ROUND(Y4470,0),"")</f>
        <v/>
      </c>
      <c r="V4470">
        <f>IF(ISNUMBER(+VindIndeks_raw_20_large!A4469),+VindIndeks_raw_20_large!A4469,"")</f>
        <v/>
      </c>
      <c r="W4470">
        <f>IF(ISNUMBER(+VindIndeks_raw_20_large!B4469),+VindIndeks_raw_20_large!B4469,"")</f>
        <v/>
      </c>
      <c r="X4470">
        <f>IF(ISNUMBER(+VindIndeks_raw_20_large!C4469),+VindIndeks_raw_20_large!C4469,"")</f>
        <v/>
      </c>
      <c r="Y4470">
        <f>IF(ISNUMBER(+VindIndeks_raw_20_large!D4469),+VindIndeks_raw_20_large!D4469,"")</f>
        <v/>
      </c>
    </row>
    <row r="4471">
      <c r="O4471" s="12">
        <f>+IF(ISNUMBER(ROUND(S4471,0)),ROUND(S4471,0),"")</f>
        <v/>
      </c>
      <c r="P4471">
        <f>IF(ISNUMBER(+VindIndeks_raw_20_small!A4470),+VindIndeks_raw_20_small!A4470,"")</f>
        <v/>
      </c>
      <c r="Q4471">
        <f>IF(ISNUMBER(+VindIndeks_raw_20_small!B4470),+VindIndeks_raw_20_small!B4470,"")</f>
        <v/>
      </c>
      <c r="R4471">
        <f>IF(ISNUMBER(+VindIndeks_raw_20_small!C4470),+VindIndeks_raw_20_small!C4470,"")</f>
        <v/>
      </c>
      <c r="S4471">
        <f>IF(ISNUMBER(+VindIndeks_raw_20_small!D4470),+VindIndeks_raw_20_small!D4470,"")</f>
        <v/>
      </c>
      <c r="U4471" s="12">
        <f>+IF(ISNUMBER(ROUND(Y4471,0)),ROUND(Y4471,0),"")</f>
        <v/>
      </c>
      <c r="V4471">
        <f>IF(ISNUMBER(+VindIndeks_raw_20_large!A4470),+VindIndeks_raw_20_large!A4470,"")</f>
        <v/>
      </c>
      <c r="W4471">
        <f>IF(ISNUMBER(+VindIndeks_raw_20_large!B4470),+VindIndeks_raw_20_large!B4470,"")</f>
        <v/>
      </c>
      <c r="X4471">
        <f>IF(ISNUMBER(+VindIndeks_raw_20_large!C4470),+VindIndeks_raw_20_large!C4470,"")</f>
        <v/>
      </c>
      <c r="Y4471">
        <f>IF(ISNUMBER(+VindIndeks_raw_20_large!D4470),+VindIndeks_raw_20_large!D4470,"")</f>
        <v/>
      </c>
    </row>
    <row r="4472">
      <c r="O4472" s="12">
        <f>+IF(ISNUMBER(ROUND(S4472,0)),ROUND(S4472,0),"")</f>
        <v/>
      </c>
      <c r="P4472">
        <f>IF(ISNUMBER(+VindIndeks_raw_20_small!A4471),+VindIndeks_raw_20_small!A4471,"")</f>
        <v/>
      </c>
      <c r="Q4472">
        <f>IF(ISNUMBER(+VindIndeks_raw_20_small!B4471),+VindIndeks_raw_20_small!B4471,"")</f>
        <v/>
      </c>
      <c r="R4472">
        <f>IF(ISNUMBER(+VindIndeks_raw_20_small!C4471),+VindIndeks_raw_20_small!C4471,"")</f>
        <v/>
      </c>
      <c r="S4472">
        <f>IF(ISNUMBER(+VindIndeks_raw_20_small!D4471),+VindIndeks_raw_20_small!D4471,"")</f>
        <v/>
      </c>
      <c r="U4472" s="12">
        <f>+IF(ISNUMBER(ROUND(Y4472,0)),ROUND(Y4472,0),"")</f>
        <v/>
      </c>
      <c r="V4472">
        <f>IF(ISNUMBER(+VindIndeks_raw_20_large!A4471),+VindIndeks_raw_20_large!A4471,"")</f>
        <v/>
      </c>
      <c r="W4472">
        <f>IF(ISNUMBER(+VindIndeks_raw_20_large!B4471),+VindIndeks_raw_20_large!B4471,"")</f>
        <v/>
      </c>
      <c r="X4472">
        <f>IF(ISNUMBER(+VindIndeks_raw_20_large!C4471),+VindIndeks_raw_20_large!C4471,"")</f>
        <v/>
      </c>
      <c r="Y4472">
        <f>IF(ISNUMBER(+VindIndeks_raw_20_large!D4471),+VindIndeks_raw_20_large!D4471,"")</f>
        <v/>
      </c>
    </row>
    <row r="4473">
      <c r="O4473" s="12">
        <f>+IF(ISNUMBER(ROUND(S4473,0)),ROUND(S4473,0),"")</f>
        <v/>
      </c>
      <c r="P4473">
        <f>IF(ISNUMBER(+VindIndeks_raw_20_small!A4472),+VindIndeks_raw_20_small!A4472,"")</f>
        <v/>
      </c>
      <c r="Q4473">
        <f>IF(ISNUMBER(+VindIndeks_raw_20_small!B4472),+VindIndeks_raw_20_small!B4472,"")</f>
        <v/>
      </c>
      <c r="R4473">
        <f>IF(ISNUMBER(+VindIndeks_raw_20_small!C4472),+VindIndeks_raw_20_small!C4472,"")</f>
        <v/>
      </c>
      <c r="S4473">
        <f>IF(ISNUMBER(+VindIndeks_raw_20_small!D4472),+VindIndeks_raw_20_small!D4472,"")</f>
        <v/>
      </c>
      <c r="U4473" s="12">
        <f>+IF(ISNUMBER(ROUND(Y4473,0)),ROUND(Y4473,0),"")</f>
        <v/>
      </c>
      <c r="V4473">
        <f>IF(ISNUMBER(+VindIndeks_raw_20_large!A4472),+VindIndeks_raw_20_large!A4472,"")</f>
        <v/>
      </c>
      <c r="W4473">
        <f>IF(ISNUMBER(+VindIndeks_raw_20_large!B4472),+VindIndeks_raw_20_large!B4472,"")</f>
        <v/>
      </c>
      <c r="X4473">
        <f>IF(ISNUMBER(+VindIndeks_raw_20_large!C4472),+VindIndeks_raw_20_large!C4472,"")</f>
        <v/>
      </c>
      <c r="Y4473">
        <f>IF(ISNUMBER(+VindIndeks_raw_20_large!D4472),+VindIndeks_raw_20_large!D4472,"")</f>
        <v/>
      </c>
    </row>
    <row r="4474">
      <c r="O4474" s="12">
        <f>+IF(ISNUMBER(ROUND(S4474,0)),ROUND(S4474,0),"")</f>
        <v/>
      </c>
      <c r="P4474">
        <f>IF(ISNUMBER(+VindIndeks_raw_20_small!A4473),+VindIndeks_raw_20_small!A4473,"")</f>
        <v/>
      </c>
      <c r="Q4474">
        <f>IF(ISNUMBER(+VindIndeks_raw_20_small!B4473),+VindIndeks_raw_20_small!B4473,"")</f>
        <v/>
      </c>
      <c r="R4474">
        <f>IF(ISNUMBER(+VindIndeks_raw_20_small!C4473),+VindIndeks_raw_20_small!C4473,"")</f>
        <v/>
      </c>
      <c r="S4474">
        <f>IF(ISNUMBER(+VindIndeks_raw_20_small!D4473),+VindIndeks_raw_20_small!D4473,"")</f>
        <v/>
      </c>
      <c r="U4474" s="12">
        <f>+IF(ISNUMBER(ROUND(Y4474,0)),ROUND(Y4474,0),"")</f>
        <v/>
      </c>
      <c r="V4474">
        <f>IF(ISNUMBER(+VindIndeks_raw_20_large!A4473),+VindIndeks_raw_20_large!A4473,"")</f>
        <v/>
      </c>
      <c r="W4474">
        <f>IF(ISNUMBER(+VindIndeks_raw_20_large!B4473),+VindIndeks_raw_20_large!B4473,"")</f>
        <v/>
      </c>
      <c r="X4474">
        <f>IF(ISNUMBER(+VindIndeks_raw_20_large!C4473),+VindIndeks_raw_20_large!C4473,"")</f>
        <v/>
      </c>
      <c r="Y4474">
        <f>IF(ISNUMBER(+VindIndeks_raw_20_large!D4473),+VindIndeks_raw_20_large!D4473,"")</f>
        <v/>
      </c>
    </row>
    <row r="4475">
      <c r="O4475" s="12">
        <f>+IF(ISNUMBER(ROUND(S4475,0)),ROUND(S4475,0),"")</f>
        <v/>
      </c>
      <c r="P4475">
        <f>IF(ISNUMBER(+VindIndeks_raw_20_small!A4474),+VindIndeks_raw_20_small!A4474,"")</f>
        <v/>
      </c>
      <c r="Q4475">
        <f>IF(ISNUMBER(+VindIndeks_raw_20_small!B4474),+VindIndeks_raw_20_small!B4474,"")</f>
        <v/>
      </c>
      <c r="R4475">
        <f>IF(ISNUMBER(+VindIndeks_raw_20_small!C4474),+VindIndeks_raw_20_small!C4474,"")</f>
        <v/>
      </c>
      <c r="S4475">
        <f>IF(ISNUMBER(+VindIndeks_raw_20_small!D4474),+VindIndeks_raw_20_small!D4474,"")</f>
        <v/>
      </c>
      <c r="U4475" s="12">
        <f>+IF(ISNUMBER(ROUND(Y4475,0)),ROUND(Y4475,0),"")</f>
        <v/>
      </c>
      <c r="V4475">
        <f>IF(ISNUMBER(+VindIndeks_raw_20_large!A4474),+VindIndeks_raw_20_large!A4474,"")</f>
        <v/>
      </c>
      <c r="W4475">
        <f>IF(ISNUMBER(+VindIndeks_raw_20_large!B4474),+VindIndeks_raw_20_large!B4474,"")</f>
        <v/>
      </c>
      <c r="X4475">
        <f>IF(ISNUMBER(+VindIndeks_raw_20_large!C4474),+VindIndeks_raw_20_large!C4474,"")</f>
        <v/>
      </c>
      <c r="Y4475">
        <f>IF(ISNUMBER(+VindIndeks_raw_20_large!D4474),+VindIndeks_raw_20_large!D4474,"")</f>
        <v/>
      </c>
    </row>
    <row r="4476">
      <c r="O4476" s="12">
        <f>+IF(ISNUMBER(ROUND(S4476,0)),ROUND(S4476,0),"")</f>
        <v/>
      </c>
      <c r="P4476">
        <f>IF(ISNUMBER(+VindIndeks_raw_20_small!A4475),+VindIndeks_raw_20_small!A4475,"")</f>
        <v/>
      </c>
      <c r="Q4476">
        <f>IF(ISNUMBER(+VindIndeks_raw_20_small!B4475),+VindIndeks_raw_20_small!B4475,"")</f>
        <v/>
      </c>
      <c r="R4476">
        <f>IF(ISNUMBER(+VindIndeks_raw_20_small!C4475),+VindIndeks_raw_20_small!C4475,"")</f>
        <v/>
      </c>
      <c r="S4476">
        <f>IF(ISNUMBER(+VindIndeks_raw_20_small!D4475),+VindIndeks_raw_20_small!D4475,"")</f>
        <v/>
      </c>
      <c r="U4476" s="12">
        <f>+IF(ISNUMBER(ROUND(Y4476,0)),ROUND(Y4476,0),"")</f>
        <v/>
      </c>
      <c r="V4476">
        <f>IF(ISNUMBER(+VindIndeks_raw_20_large!A4475),+VindIndeks_raw_20_large!A4475,"")</f>
        <v/>
      </c>
      <c r="W4476">
        <f>IF(ISNUMBER(+VindIndeks_raw_20_large!B4475),+VindIndeks_raw_20_large!B4475,"")</f>
        <v/>
      </c>
      <c r="X4476">
        <f>IF(ISNUMBER(+VindIndeks_raw_20_large!C4475),+VindIndeks_raw_20_large!C4475,"")</f>
        <v/>
      </c>
      <c r="Y4476">
        <f>IF(ISNUMBER(+VindIndeks_raw_20_large!D4475),+VindIndeks_raw_20_large!D4475,"")</f>
        <v/>
      </c>
    </row>
    <row r="4477">
      <c r="O4477" s="12">
        <f>+IF(ISNUMBER(ROUND(S4477,0)),ROUND(S4477,0),"")</f>
        <v/>
      </c>
      <c r="P4477">
        <f>IF(ISNUMBER(+VindIndeks_raw_20_small!A4476),+VindIndeks_raw_20_small!A4476,"")</f>
        <v/>
      </c>
      <c r="Q4477">
        <f>IF(ISNUMBER(+VindIndeks_raw_20_small!B4476),+VindIndeks_raw_20_small!B4476,"")</f>
        <v/>
      </c>
      <c r="R4477">
        <f>IF(ISNUMBER(+VindIndeks_raw_20_small!C4476),+VindIndeks_raw_20_small!C4476,"")</f>
        <v/>
      </c>
      <c r="S4477">
        <f>IF(ISNUMBER(+VindIndeks_raw_20_small!D4476),+VindIndeks_raw_20_small!D4476,"")</f>
        <v/>
      </c>
      <c r="U4477" s="12">
        <f>+IF(ISNUMBER(ROUND(Y4477,0)),ROUND(Y4477,0),"")</f>
        <v/>
      </c>
      <c r="V4477">
        <f>IF(ISNUMBER(+VindIndeks_raw_20_large!A4476),+VindIndeks_raw_20_large!A4476,"")</f>
        <v/>
      </c>
      <c r="W4477">
        <f>IF(ISNUMBER(+VindIndeks_raw_20_large!B4476),+VindIndeks_raw_20_large!B4476,"")</f>
        <v/>
      </c>
      <c r="X4477">
        <f>IF(ISNUMBER(+VindIndeks_raw_20_large!C4476),+VindIndeks_raw_20_large!C4476,"")</f>
        <v/>
      </c>
      <c r="Y4477">
        <f>IF(ISNUMBER(+VindIndeks_raw_20_large!D4476),+VindIndeks_raw_20_large!D4476,"")</f>
        <v/>
      </c>
    </row>
    <row r="4478">
      <c r="O4478" s="12">
        <f>+IF(ISNUMBER(ROUND(S4478,0)),ROUND(S4478,0),"")</f>
        <v/>
      </c>
      <c r="P4478">
        <f>IF(ISNUMBER(+VindIndeks_raw_20_small!A4477),+VindIndeks_raw_20_small!A4477,"")</f>
        <v/>
      </c>
      <c r="Q4478">
        <f>IF(ISNUMBER(+VindIndeks_raw_20_small!B4477),+VindIndeks_raw_20_small!B4477,"")</f>
        <v/>
      </c>
      <c r="R4478">
        <f>IF(ISNUMBER(+VindIndeks_raw_20_small!C4477),+VindIndeks_raw_20_small!C4477,"")</f>
        <v/>
      </c>
      <c r="S4478">
        <f>IF(ISNUMBER(+VindIndeks_raw_20_small!D4477),+VindIndeks_raw_20_small!D4477,"")</f>
        <v/>
      </c>
      <c r="U4478" s="12">
        <f>+IF(ISNUMBER(ROUND(Y4478,0)),ROUND(Y4478,0),"")</f>
        <v/>
      </c>
      <c r="V4478">
        <f>IF(ISNUMBER(+VindIndeks_raw_20_large!A4477),+VindIndeks_raw_20_large!A4477,"")</f>
        <v/>
      </c>
      <c r="W4478">
        <f>IF(ISNUMBER(+VindIndeks_raw_20_large!B4477),+VindIndeks_raw_20_large!B4477,"")</f>
        <v/>
      </c>
      <c r="X4478">
        <f>IF(ISNUMBER(+VindIndeks_raw_20_large!C4477),+VindIndeks_raw_20_large!C4477,"")</f>
        <v/>
      </c>
      <c r="Y4478">
        <f>IF(ISNUMBER(+VindIndeks_raw_20_large!D4477),+VindIndeks_raw_20_large!D4477,"")</f>
        <v/>
      </c>
    </row>
    <row r="4479">
      <c r="O4479" s="12">
        <f>+IF(ISNUMBER(ROUND(S4479,0)),ROUND(S4479,0),"")</f>
        <v/>
      </c>
      <c r="P4479">
        <f>IF(ISNUMBER(+VindIndeks_raw_20_small!A4478),+VindIndeks_raw_20_small!A4478,"")</f>
        <v/>
      </c>
      <c r="Q4479">
        <f>IF(ISNUMBER(+VindIndeks_raw_20_small!B4478),+VindIndeks_raw_20_small!B4478,"")</f>
        <v/>
      </c>
      <c r="R4479">
        <f>IF(ISNUMBER(+VindIndeks_raw_20_small!C4478),+VindIndeks_raw_20_small!C4478,"")</f>
        <v/>
      </c>
      <c r="S4479">
        <f>IF(ISNUMBER(+VindIndeks_raw_20_small!D4478),+VindIndeks_raw_20_small!D4478,"")</f>
        <v/>
      </c>
      <c r="U4479" s="12">
        <f>+IF(ISNUMBER(ROUND(Y4479,0)),ROUND(Y4479,0),"")</f>
        <v/>
      </c>
      <c r="V4479">
        <f>IF(ISNUMBER(+VindIndeks_raw_20_large!A4478),+VindIndeks_raw_20_large!A4478,"")</f>
        <v/>
      </c>
      <c r="W4479">
        <f>IF(ISNUMBER(+VindIndeks_raw_20_large!B4478),+VindIndeks_raw_20_large!B4478,"")</f>
        <v/>
      </c>
      <c r="X4479">
        <f>IF(ISNUMBER(+VindIndeks_raw_20_large!C4478),+VindIndeks_raw_20_large!C4478,"")</f>
        <v/>
      </c>
      <c r="Y4479">
        <f>IF(ISNUMBER(+VindIndeks_raw_20_large!D4478),+VindIndeks_raw_20_large!D4478,"")</f>
        <v/>
      </c>
    </row>
    <row r="4480">
      <c r="O4480" s="12">
        <f>+IF(ISNUMBER(ROUND(S4480,0)),ROUND(S4480,0),"")</f>
        <v/>
      </c>
      <c r="P4480">
        <f>IF(ISNUMBER(+VindIndeks_raw_20_small!A4479),+VindIndeks_raw_20_small!A4479,"")</f>
        <v/>
      </c>
      <c r="Q4480">
        <f>IF(ISNUMBER(+VindIndeks_raw_20_small!B4479),+VindIndeks_raw_20_small!B4479,"")</f>
        <v/>
      </c>
      <c r="R4480">
        <f>IF(ISNUMBER(+VindIndeks_raw_20_small!C4479),+VindIndeks_raw_20_small!C4479,"")</f>
        <v/>
      </c>
      <c r="S4480">
        <f>IF(ISNUMBER(+VindIndeks_raw_20_small!D4479),+VindIndeks_raw_20_small!D4479,"")</f>
        <v/>
      </c>
      <c r="U4480" s="12">
        <f>+IF(ISNUMBER(ROUND(Y4480,0)),ROUND(Y4480,0),"")</f>
        <v/>
      </c>
      <c r="V4480">
        <f>IF(ISNUMBER(+VindIndeks_raw_20_large!A4479),+VindIndeks_raw_20_large!A4479,"")</f>
        <v/>
      </c>
      <c r="W4480">
        <f>IF(ISNUMBER(+VindIndeks_raw_20_large!B4479),+VindIndeks_raw_20_large!B4479,"")</f>
        <v/>
      </c>
      <c r="X4480">
        <f>IF(ISNUMBER(+VindIndeks_raw_20_large!C4479),+VindIndeks_raw_20_large!C4479,"")</f>
        <v/>
      </c>
      <c r="Y4480">
        <f>IF(ISNUMBER(+VindIndeks_raw_20_large!D4479),+VindIndeks_raw_20_large!D4479,"")</f>
        <v/>
      </c>
    </row>
    <row r="4481">
      <c r="O4481" s="12">
        <f>+IF(ISNUMBER(ROUND(S4481,0)),ROUND(S4481,0),"")</f>
        <v/>
      </c>
      <c r="P4481">
        <f>IF(ISNUMBER(+VindIndeks_raw_20_small!A4480),+VindIndeks_raw_20_small!A4480,"")</f>
        <v/>
      </c>
      <c r="Q4481">
        <f>IF(ISNUMBER(+VindIndeks_raw_20_small!B4480),+VindIndeks_raw_20_small!B4480,"")</f>
        <v/>
      </c>
      <c r="R4481">
        <f>IF(ISNUMBER(+VindIndeks_raw_20_small!C4480),+VindIndeks_raw_20_small!C4480,"")</f>
        <v/>
      </c>
      <c r="S4481">
        <f>IF(ISNUMBER(+VindIndeks_raw_20_small!D4480),+VindIndeks_raw_20_small!D4480,"")</f>
        <v/>
      </c>
      <c r="U4481" s="12">
        <f>+IF(ISNUMBER(ROUND(Y4481,0)),ROUND(Y4481,0),"")</f>
        <v/>
      </c>
      <c r="V4481">
        <f>IF(ISNUMBER(+VindIndeks_raw_20_large!A4480),+VindIndeks_raw_20_large!A4480,"")</f>
        <v/>
      </c>
      <c r="W4481">
        <f>IF(ISNUMBER(+VindIndeks_raw_20_large!B4480),+VindIndeks_raw_20_large!B4480,"")</f>
        <v/>
      </c>
      <c r="X4481">
        <f>IF(ISNUMBER(+VindIndeks_raw_20_large!C4480),+VindIndeks_raw_20_large!C4480,"")</f>
        <v/>
      </c>
      <c r="Y4481">
        <f>IF(ISNUMBER(+VindIndeks_raw_20_large!D4480),+VindIndeks_raw_20_large!D4480,"")</f>
        <v/>
      </c>
    </row>
    <row r="4482">
      <c r="O4482" s="12">
        <f>+IF(ISNUMBER(ROUND(S4482,0)),ROUND(S4482,0),"")</f>
        <v/>
      </c>
      <c r="P4482">
        <f>IF(ISNUMBER(+VindIndeks_raw_20_small!A4481),+VindIndeks_raw_20_small!A4481,"")</f>
        <v/>
      </c>
      <c r="Q4482">
        <f>IF(ISNUMBER(+VindIndeks_raw_20_small!B4481),+VindIndeks_raw_20_small!B4481,"")</f>
        <v/>
      </c>
      <c r="R4482">
        <f>IF(ISNUMBER(+VindIndeks_raw_20_small!C4481),+VindIndeks_raw_20_small!C4481,"")</f>
        <v/>
      </c>
      <c r="S4482">
        <f>IF(ISNUMBER(+VindIndeks_raw_20_small!D4481),+VindIndeks_raw_20_small!D4481,"")</f>
        <v/>
      </c>
      <c r="U4482" s="12">
        <f>+IF(ISNUMBER(ROUND(Y4482,0)),ROUND(Y4482,0),"")</f>
        <v/>
      </c>
      <c r="V4482">
        <f>IF(ISNUMBER(+VindIndeks_raw_20_large!A4481),+VindIndeks_raw_20_large!A4481,"")</f>
        <v/>
      </c>
      <c r="W4482">
        <f>IF(ISNUMBER(+VindIndeks_raw_20_large!B4481),+VindIndeks_raw_20_large!B4481,"")</f>
        <v/>
      </c>
      <c r="X4482">
        <f>IF(ISNUMBER(+VindIndeks_raw_20_large!C4481),+VindIndeks_raw_20_large!C4481,"")</f>
        <v/>
      </c>
      <c r="Y4482">
        <f>IF(ISNUMBER(+VindIndeks_raw_20_large!D4481),+VindIndeks_raw_20_large!D4481,"")</f>
        <v/>
      </c>
    </row>
    <row r="4483">
      <c r="O4483" s="12">
        <f>+IF(ISNUMBER(ROUND(S4483,0)),ROUND(S4483,0),"")</f>
        <v/>
      </c>
      <c r="P4483">
        <f>IF(ISNUMBER(+VindIndeks_raw_20_small!A4482),+VindIndeks_raw_20_small!A4482,"")</f>
        <v/>
      </c>
      <c r="Q4483">
        <f>IF(ISNUMBER(+VindIndeks_raw_20_small!B4482),+VindIndeks_raw_20_small!B4482,"")</f>
        <v/>
      </c>
      <c r="R4483">
        <f>IF(ISNUMBER(+VindIndeks_raw_20_small!C4482),+VindIndeks_raw_20_small!C4482,"")</f>
        <v/>
      </c>
      <c r="S4483">
        <f>IF(ISNUMBER(+VindIndeks_raw_20_small!D4482),+VindIndeks_raw_20_small!D4482,"")</f>
        <v/>
      </c>
      <c r="U4483" s="12">
        <f>+IF(ISNUMBER(ROUND(Y4483,0)),ROUND(Y4483,0),"")</f>
        <v/>
      </c>
      <c r="V4483">
        <f>IF(ISNUMBER(+VindIndeks_raw_20_large!A4482),+VindIndeks_raw_20_large!A4482,"")</f>
        <v/>
      </c>
      <c r="W4483">
        <f>IF(ISNUMBER(+VindIndeks_raw_20_large!B4482),+VindIndeks_raw_20_large!B4482,"")</f>
        <v/>
      </c>
      <c r="X4483">
        <f>IF(ISNUMBER(+VindIndeks_raw_20_large!C4482),+VindIndeks_raw_20_large!C4482,"")</f>
        <v/>
      </c>
      <c r="Y4483">
        <f>IF(ISNUMBER(+VindIndeks_raw_20_large!D4482),+VindIndeks_raw_20_large!D4482,"")</f>
        <v/>
      </c>
    </row>
    <row r="4484">
      <c r="O4484" s="12">
        <f>+IF(ISNUMBER(ROUND(S4484,0)),ROUND(S4484,0),"")</f>
        <v/>
      </c>
      <c r="P4484">
        <f>IF(ISNUMBER(+VindIndeks_raw_20_small!A4483),+VindIndeks_raw_20_small!A4483,"")</f>
        <v/>
      </c>
      <c r="Q4484">
        <f>IF(ISNUMBER(+VindIndeks_raw_20_small!B4483),+VindIndeks_raw_20_small!B4483,"")</f>
        <v/>
      </c>
      <c r="R4484">
        <f>IF(ISNUMBER(+VindIndeks_raw_20_small!C4483),+VindIndeks_raw_20_small!C4483,"")</f>
        <v/>
      </c>
      <c r="S4484">
        <f>IF(ISNUMBER(+VindIndeks_raw_20_small!D4483),+VindIndeks_raw_20_small!D4483,"")</f>
        <v/>
      </c>
      <c r="U4484" s="12">
        <f>+IF(ISNUMBER(ROUND(Y4484,0)),ROUND(Y4484,0),"")</f>
        <v/>
      </c>
      <c r="V4484">
        <f>IF(ISNUMBER(+VindIndeks_raw_20_large!A4483),+VindIndeks_raw_20_large!A4483,"")</f>
        <v/>
      </c>
      <c r="W4484">
        <f>IF(ISNUMBER(+VindIndeks_raw_20_large!B4483),+VindIndeks_raw_20_large!B4483,"")</f>
        <v/>
      </c>
      <c r="X4484">
        <f>IF(ISNUMBER(+VindIndeks_raw_20_large!C4483),+VindIndeks_raw_20_large!C4483,"")</f>
        <v/>
      </c>
      <c r="Y4484">
        <f>IF(ISNUMBER(+VindIndeks_raw_20_large!D4483),+VindIndeks_raw_20_large!D4483,"")</f>
        <v/>
      </c>
    </row>
    <row r="4485">
      <c r="O4485" s="12">
        <f>+IF(ISNUMBER(ROUND(S4485,0)),ROUND(S4485,0),"")</f>
        <v/>
      </c>
      <c r="P4485">
        <f>IF(ISNUMBER(+VindIndeks_raw_20_small!A4484),+VindIndeks_raw_20_small!A4484,"")</f>
        <v/>
      </c>
      <c r="Q4485">
        <f>IF(ISNUMBER(+VindIndeks_raw_20_small!B4484),+VindIndeks_raw_20_small!B4484,"")</f>
        <v/>
      </c>
      <c r="R4485">
        <f>IF(ISNUMBER(+VindIndeks_raw_20_small!C4484),+VindIndeks_raw_20_small!C4484,"")</f>
        <v/>
      </c>
      <c r="S4485">
        <f>IF(ISNUMBER(+VindIndeks_raw_20_small!D4484),+VindIndeks_raw_20_small!D4484,"")</f>
        <v/>
      </c>
      <c r="U4485" s="12">
        <f>+IF(ISNUMBER(ROUND(Y4485,0)),ROUND(Y4485,0),"")</f>
        <v/>
      </c>
      <c r="V4485">
        <f>IF(ISNUMBER(+VindIndeks_raw_20_large!A4484),+VindIndeks_raw_20_large!A4484,"")</f>
        <v/>
      </c>
      <c r="W4485">
        <f>IF(ISNUMBER(+VindIndeks_raw_20_large!B4484),+VindIndeks_raw_20_large!B4484,"")</f>
        <v/>
      </c>
      <c r="X4485">
        <f>IF(ISNUMBER(+VindIndeks_raw_20_large!C4484),+VindIndeks_raw_20_large!C4484,"")</f>
        <v/>
      </c>
      <c r="Y4485">
        <f>IF(ISNUMBER(+VindIndeks_raw_20_large!D4484),+VindIndeks_raw_20_large!D4484,"")</f>
        <v/>
      </c>
    </row>
    <row r="4486">
      <c r="O4486" s="12">
        <f>+IF(ISNUMBER(ROUND(S4486,0)),ROUND(S4486,0),"")</f>
        <v/>
      </c>
      <c r="P4486">
        <f>IF(ISNUMBER(+VindIndeks_raw_20_small!A4485),+VindIndeks_raw_20_small!A4485,"")</f>
        <v/>
      </c>
      <c r="Q4486">
        <f>IF(ISNUMBER(+VindIndeks_raw_20_small!B4485),+VindIndeks_raw_20_small!B4485,"")</f>
        <v/>
      </c>
      <c r="R4486">
        <f>IF(ISNUMBER(+VindIndeks_raw_20_small!C4485),+VindIndeks_raw_20_small!C4485,"")</f>
        <v/>
      </c>
      <c r="S4486">
        <f>IF(ISNUMBER(+VindIndeks_raw_20_small!D4485),+VindIndeks_raw_20_small!D4485,"")</f>
        <v/>
      </c>
      <c r="U4486" s="12">
        <f>+IF(ISNUMBER(ROUND(Y4486,0)),ROUND(Y4486,0),"")</f>
        <v/>
      </c>
      <c r="V4486">
        <f>IF(ISNUMBER(+VindIndeks_raw_20_large!A4485),+VindIndeks_raw_20_large!A4485,"")</f>
        <v/>
      </c>
      <c r="W4486">
        <f>IF(ISNUMBER(+VindIndeks_raw_20_large!B4485),+VindIndeks_raw_20_large!B4485,"")</f>
        <v/>
      </c>
      <c r="X4486">
        <f>IF(ISNUMBER(+VindIndeks_raw_20_large!C4485),+VindIndeks_raw_20_large!C4485,"")</f>
        <v/>
      </c>
      <c r="Y4486">
        <f>IF(ISNUMBER(+VindIndeks_raw_20_large!D4485),+VindIndeks_raw_20_large!D4485,"")</f>
        <v/>
      </c>
    </row>
    <row r="4487">
      <c r="O4487" s="12">
        <f>+IF(ISNUMBER(ROUND(S4487,0)),ROUND(S4487,0),"")</f>
        <v/>
      </c>
      <c r="P4487">
        <f>IF(ISNUMBER(+VindIndeks_raw_20_small!A4486),+VindIndeks_raw_20_small!A4486,"")</f>
        <v/>
      </c>
      <c r="Q4487">
        <f>IF(ISNUMBER(+VindIndeks_raw_20_small!B4486),+VindIndeks_raw_20_small!B4486,"")</f>
        <v/>
      </c>
      <c r="R4487">
        <f>IF(ISNUMBER(+VindIndeks_raw_20_small!C4486),+VindIndeks_raw_20_small!C4486,"")</f>
        <v/>
      </c>
      <c r="S4487">
        <f>IF(ISNUMBER(+VindIndeks_raw_20_small!D4486),+VindIndeks_raw_20_small!D4486,"")</f>
        <v/>
      </c>
      <c r="U4487" s="12">
        <f>+IF(ISNUMBER(ROUND(Y4487,0)),ROUND(Y4487,0),"")</f>
        <v/>
      </c>
      <c r="V4487">
        <f>IF(ISNUMBER(+VindIndeks_raw_20_large!A4486),+VindIndeks_raw_20_large!A4486,"")</f>
        <v/>
      </c>
      <c r="W4487">
        <f>IF(ISNUMBER(+VindIndeks_raw_20_large!B4486),+VindIndeks_raw_20_large!B4486,"")</f>
        <v/>
      </c>
      <c r="X4487">
        <f>IF(ISNUMBER(+VindIndeks_raw_20_large!C4486),+VindIndeks_raw_20_large!C4486,"")</f>
        <v/>
      </c>
      <c r="Y4487">
        <f>IF(ISNUMBER(+VindIndeks_raw_20_large!D4486),+VindIndeks_raw_20_large!D4486,"")</f>
        <v/>
      </c>
    </row>
    <row r="4488">
      <c r="O4488" s="12">
        <f>+IF(ISNUMBER(ROUND(S4488,0)),ROUND(S4488,0),"")</f>
        <v/>
      </c>
      <c r="P4488">
        <f>IF(ISNUMBER(+VindIndeks_raw_20_small!A4487),+VindIndeks_raw_20_small!A4487,"")</f>
        <v/>
      </c>
      <c r="Q4488">
        <f>IF(ISNUMBER(+VindIndeks_raw_20_small!B4487),+VindIndeks_raw_20_small!B4487,"")</f>
        <v/>
      </c>
      <c r="R4488">
        <f>IF(ISNUMBER(+VindIndeks_raw_20_small!C4487),+VindIndeks_raw_20_small!C4487,"")</f>
        <v/>
      </c>
      <c r="S4488">
        <f>IF(ISNUMBER(+VindIndeks_raw_20_small!D4487),+VindIndeks_raw_20_small!D4487,"")</f>
        <v/>
      </c>
      <c r="U4488" s="12">
        <f>+IF(ISNUMBER(ROUND(Y4488,0)),ROUND(Y4488,0),"")</f>
        <v/>
      </c>
      <c r="V4488">
        <f>IF(ISNUMBER(+VindIndeks_raw_20_large!A4487),+VindIndeks_raw_20_large!A4487,"")</f>
        <v/>
      </c>
      <c r="W4488">
        <f>IF(ISNUMBER(+VindIndeks_raw_20_large!B4487),+VindIndeks_raw_20_large!B4487,"")</f>
        <v/>
      </c>
      <c r="X4488">
        <f>IF(ISNUMBER(+VindIndeks_raw_20_large!C4487),+VindIndeks_raw_20_large!C4487,"")</f>
        <v/>
      </c>
      <c r="Y4488">
        <f>IF(ISNUMBER(+VindIndeks_raw_20_large!D4487),+VindIndeks_raw_20_large!D4487,"")</f>
        <v/>
      </c>
    </row>
    <row r="4489">
      <c r="O4489" s="12">
        <f>+IF(ISNUMBER(ROUND(S4489,0)),ROUND(S4489,0),"")</f>
        <v/>
      </c>
      <c r="P4489">
        <f>IF(ISNUMBER(+VindIndeks_raw_20_small!A4488),+VindIndeks_raw_20_small!A4488,"")</f>
        <v/>
      </c>
      <c r="Q4489">
        <f>IF(ISNUMBER(+VindIndeks_raw_20_small!B4488),+VindIndeks_raw_20_small!B4488,"")</f>
        <v/>
      </c>
      <c r="R4489">
        <f>IF(ISNUMBER(+VindIndeks_raw_20_small!C4488),+VindIndeks_raw_20_small!C4488,"")</f>
        <v/>
      </c>
      <c r="S4489">
        <f>IF(ISNUMBER(+VindIndeks_raw_20_small!D4488),+VindIndeks_raw_20_small!D4488,"")</f>
        <v/>
      </c>
      <c r="U4489" s="12">
        <f>+IF(ISNUMBER(ROUND(Y4489,0)),ROUND(Y4489,0),"")</f>
        <v/>
      </c>
      <c r="V4489">
        <f>IF(ISNUMBER(+VindIndeks_raw_20_large!A4488),+VindIndeks_raw_20_large!A4488,"")</f>
        <v/>
      </c>
      <c r="W4489">
        <f>IF(ISNUMBER(+VindIndeks_raw_20_large!B4488),+VindIndeks_raw_20_large!B4488,"")</f>
        <v/>
      </c>
      <c r="X4489">
        <f>IF(ISNUMBER(+VindIndeks_raw_20_large!C4488),+VindIndeks_raw_20_large!C4488,"")</f>
        <v/>
      </c>
      <c r="Y4489">
        <f>IF(ISNUMBER(+VindIndeks_raw_20_large!D4488),+VindIndeks_raw_20_large!D4488,"")</f>
        <v/>
      </c>
    </row>
    <row r="4490">
      <c r="O4490" s="12">
        <f>+IF(ISNUMBER(ROUND(S4490,0)),ROUND(S4490,0),"")</f>
        <v/>
      </c>
      <c r="P4490">
        <f>IF(ISNUMBER(+VindIndeks_raw_20_small!A4489),+VindIndeks_raw_20_small!A4489,"")</f>
        <v/>
      </c>
      <c r="Q4490">
        <f>IF(ISNUMBER(+VindIndeks_raw_20_small!B4489),+VindIndeks_raw_20_small!B4489,"")</f>
        <v/>
      </c>
      <c r="R4490">
        <f>IF(ISNUMBER(+VindIndeks_raw_20_small!C4489),+VindIndeks_raw_20_small!C4489,"")</f>
        <v/>
      </c>
      <c r="S4490">
        <f>IF(ISNUMBER(+VindIndeks_raw_20_small!D4489),+VindIndeks_raw_20_small!D4489,"")</f>
        <v/>
      </c>
      <c r="U4490" s="12">
        <f>+IF(ISNUMBER(ROUND(Y4490,0)),ROUND(Y4490,0),"")</f>
        <v/>
      </c>
      <c r="V4490">
        <f>IF(ISNUMBER(+VindIndeks_raw_20_large!A4489),+VindIndeks_raw_20_large!A4489,"")</f>
        <v/>
      </c>
      <c r="W4490">
        <f>IF(ISNUMBER(+VindIndeks_raw_20_large!B4489),+VindIndeks_raw_20_large!B4489,"")</f>
        <v/>
      </c>
      <c r="X4490">
        <f>IF(ISNUMBER(+VindIndeks_raw_20_large!C4489),+VindIndeks_raw_20_large!C4489,"")</f>
        <v/>
      </c>
      <c r="Y4490">
        <f>IF(ISNUMBER(+VindIndeks_raw_20_large!D4489),+VindIndeks_raw_20_large!D4489,"")</f>
        <v/>
      </c>
    </row>
    <row r="4491">
      <c r="O4491" s="12">
        <f>+IF(ISNUMBER(ROUND(S4491,0)),ROUND(S4491,0),"")</f>
        <v/>
      </c>
      <c r="P4491">
        <f>IF(ISNUMBER(+VindIndeks_raw_20_small!A4490),+VindIndeks_raw_20_small!A4490,"")</f>
        <v/>
      </c>
      <c r="Q4491">
        <f>IF(ISNUMBER(+VindIndeks_raw_20_small!B4490),+VindIndeks_raw_20_small!B4490,"")</f>
        <v/>
      </c>
      <c r="R4491">
        <f>IF(ISNUMBER(+VindIndeks_raw_20_small!C4490),+VindIndeks_raw_20_small!C4490,"")</f>
        <v/>
      </c>
      <c r="S4491">
        <f>IF(ISNUMBER(+VindIndeks_raw_20_small!D4490),+VindIndeks_raw_20_small!D4490,"")</f>
        <v/>
      </c>
      <c r="U4491" s="12">
        <f>+IF(ISNUMBER(ROUND(Y4491,0)),ROUND(Y4491,0),"")</f>
        <v/>
      </c>
      <c r="V4491">
        <f>IF(ISNUMBER(+VindIndeks_raw_20_large!A4490),+VindIndeks_raw_20_large!A4490,"")</f>
        <v/>
      </c>
      <c r="W4491">
        <f>IF(ISNUMBER(+VindIndeks_raw_20_large!B4490),+VindIndeks_raw_20_large!B4490,"")</f>
        <v/>
      </c>
      <c r="X4491">
        <f>IF(ISNUMBER(+VindIndeks_raw_20_large!C4490),+VindIndeks_raw_20_large!C4490,"")</f>
        <v/>
      </c>
      <c r="Y4491">
        <f>IF(ISNUMBER(+VindIndeks_raw_20_large!D4490),+VindIndeks_raw_20_large!D4490,"")</f>
        <v/>
      </c>
    </row>
    <row r="4492">
      <c r="O4492" s="12">
        <f>+IF(ISNUMBER(ROUND(S4492,0)),ROUND(S4492,0),"")</f>
        <v/>
      </c>
      <c r="P4492">
        <f>IF(ISNUMBER(+VindIndeks_raw_20_small!A4491),+VindIndeks_raw_20_small!A4491,"")</f>
        <v/>
      </c>
      <c r="Q4492">
        <f>IF(ISNUMBER(+VindIndeks_raw_20_small!B4491),+VindIndeks_raw_20_small!B4491,"")</f>
        <v/>
      </c>
      <c r="R4492">
        <f>IF(ISNUMBER(+VindIndeks_raw_20_small!C4491),+VindIndeks_raw_20_small!C4491,"")</f>
        <v/>
      </c>
      <c r="S4492">
        <f>IF(ISNUMBER(+VindIndeks_raw_20_small!D4491),+VindIndeks_raw_20_small!D4491,"")</f>
        <v/>
      </c>
      <c r="U4492" s="12">
        <f>+IF(ISNUMBER(ROUND(Y4492,0)),ROUND(Y4492,0),"")</f>
        <v/>
      </c>
      <c r="V4492">
        <f>IF(ISNUMBER(+VindIndeks_raw_20_large!A4491),+VindIndeks_raw_20_large!A4491,"")</f>
        <v/>
      </c>
      <c r="W4492">
        <f>IF(ISNUMBER(+VindIndeks_raw_20_large!B4491),+VindIndeks_raw_20_large!B4491,"")</f>
        <v/>
      </c>
      <c r="X4492">
        <f>IF(ISNUMBER(+VindIndeks_raw_20_large!C4491),+VindIndeks_raw_20_large!C4491,"")</f>
        <v/>
      </c>
      <c r="Y4492">
        <f>IF(ISNUMBER(+VindIndeks_raw_20_large!D4491),+VindIndeks_raw_20_large!D4491,"")</f>
        <v/>
      </c>
    </row>
    <row r="4493">
      <c r="O4493" s="12">
        <f>+IF(ISNUMBER(ROUND(S4493,0)),ROUND(S4493,0),"")</f>
        <v/>
      </c>
      <c r="P4493">
        <f>IF(ISNUMBER(+VindIndeks_raw_20_small!A4492),+VindIndeks_raw_20_small!A4492,"")</f>
        <v/>
      </c>
      <c r="Q4493">
        <f>IF(ISNUMBER(+VindIndeks_raw_20_small!B4492),+VindIndeks_raw_20_small!B4492,"")</f>
        <v/>
      </c>
      <c r="R4493">
        <f>IF(ISNUMBER(+VindIndeks_raw_20_small!C4492),+VindIndeks_raw_20_small!C4492,"")</f>
        <v/>
      </c>
      <c r="S4493">
        <f>IF(ISNUMBER(+VindIndeks_raw_20_small!D4492),+VindIndeks_raw_20_small!D4492,"")</f>
        <v/>
      </c>
      <c r="U4493" s="12">
        <f>+IF(ISNUMBER(ROUND(Y4493,0)),ROUND(Y4493,0),"")</f>
        <v/>
      </c>
      <c r="V4493">
        <f>IF(ISNUMBER(+VindIndeks_raw_20_large!A4492),+VindIndeks_raw_20_large!A4492,"")</f>
        <v/>
      </c>
      <c r="W4493">
        <f>IF(ISNUMBER(+VindIndeks_raw_20_large!B4492),+VindIndeks_raw_20_large!B4492,"")</f>
        <v/>
      </c>
      <c r="X4493">
        <f>IF(ISNUMBER(+VindIndeks_raw_20_large!C4492),+VindIndeks_raw_20_large!C4492,"")</f>
        <v/>
      </c>
      <c r="Y4493">
        <f>IF(ISNUMBER(+VindIndeks_raw_20_large!D4492),+VindIndeks_raw_20_large!D4492,"")</f>
        <v/>
      </c>
    </row>
    <row r="4494">
      <c r="O4494" s="12">
        <f>+IF(ISNUMBER(ROUND(S4494,0)),ROUND(S4494,0),"")</f>
        <v/>
      </c>
      <c r="P4494">
        <f>IF(ISNUMBER(+VindIndeks_raw_20_small!A4493),+VindIndeks_raw_20_small!A4493,"")</f>
        <v/>
      </c>
      <c r="Q4494">
        <f>IF(ISNUMBER(+VindIndeks_raw_20_small!B4493),+VindIndeks_raw_20_small!B4493,"")</f>
        <v/>
      </c>
      <c r="R4494">
        <f>IF(ISNUMBER(+VindIndeks_raw_20_small!C4493),+VindIndeks_raw_20_small!C4493,"")</f>
        <v/>
      </c>
      <c r="S4494">
        <f>IF(ISNUMBER(+VindIndeks_raw_20_small!D4493),+VindIndeks_raw_20_small!D4493,"")</f>
        <v/>
      </c>
      <c r="U4494" s="12">
        <f>+IF(ISNUMBER(ROUND(Y4494,0)),ROUND(Y4494,0),"")</f>
        <v/>
      </c>
      <c r="V4494">
        <f>IF(ISNUMBER(+VindIndeks_raw_20_large!A4493),+VindIndeks_raw_20_large!A4493,"")</f>
        <v/>
      </c>
      <c r="W4494">
        <f>IF(ISNUMBER(+VindIndeks_raw_20_large!B4493),+VindIndeks_raw_20_large!B4493,"")</f>
        <v/>
      </c>
      <c r="X4494">
        <f>IF(ISNUMBER(+VindIndeks_raw_20_large!C4493),+VindIndeks_raw_20_large!C4493,"")</f>
        <v/>
      </c>
      <c r="Y4494">
        <f>IF(ISNUMBER(+VindIndeks_raw_20_large!D4493),+VindIndeks_raw_20_large!D4493,"")</f>
        <v/>
      </c>
    </row>
    <row r="4495">
      <c r="O4495" s="12">
        <f>+IF(ISNUMBER(ROUND(S4495,0)),ROUND(S4495,0),"")</f>
        <v/>
      </c>
      <c r="P4495">
        <f>IF(ISNUMBER(+VindIndeks_raw_20_small!A4494),+VindIndeks_raw_20_small!A4494,"")</f>
        <v/>
      </c>
      <c r="Q4495">
        <f>IF(ISNUMBER(+VindIndeks_raw_20_small!B4494),+VindIndeks_raw_20_small!B4494,"")</f>
        <v/>
      </c>
      <c r="R4495">
        <f>IF(ISNUMBER(+VindIndeks_raw_20_small!C4494),+VindIndeks_raw_20_small!C4494,"")</f>
        <v/>
      </c>
      <c r="S4495">
        <f>IF(ISNUMBER(+VindIndeks_raw_20_small!D4494),+VindIndeks_raw_20_small!D4494,"")</f>
        <v/>
      </c>
      <c r="U4495" s="12">
        <f>+IF(ISNUMBER(ROUND(Y4495,0)),ROUND(Y4495,0),"")</f>
        <v/>
      </c>
      <c r="V4495">
        <f>IF(ISNUMBER(+VindIndeks_raw_20_large!A4494),+VindIndeks_raw_20_large!A4494,"")</f>
        <v/>
      </c>
      <c r="W4495">
        <f>IF(ISNUMBER(+VindIndeks_raw_20_large!B4494),+VindIndeks_raw_20_large!B4494,"")</f>
        <v/>
      </c>
      <c r="X4495">
        <f>IF(ISNUMBER(+VindIndeks_raw_20_large!C4494),+VindIndeks_raw_20_large!C4494,"")</f>
        <v/>
      </c>
      <c r="Y4495">
        <f>IF(ISNUMBER(+VindIndeks_raw_20_large!D4494),+VindIndeks_raw_20_large!D4494,"")</f>
        <v/>
      </c>
    </row>
    <row r="4496">
      <c r="O4496" s="12">
        <f>+IF(ISNUMBER(ROUND(S4496,0)),ROUND(S4496,0),"")</f>
        <v/>
      </c>
      <c r="P4496">
        <f>IF(ISNUMBER(+VindIndeks_raw_20_small!A4495),+VindIndeks_raw_20_small!A4495,"")</f>
        <v/>
      </c>
      <c r="Q4496">
        <f>IF(ISNUMBER(+VindIndeks_raw_20_small!B4495),+VindIndeks_raw_20_small!B4495,"")</f>
        <v/>
      </c>
      <c r="R4496">
        <f>IF(ISNUMBER(+VindIndeks_raw_20_small!C4495),+VindIndeks_raw_20_small!C4495,"")</f>
        <v/>
      </c>
      <c r="S4496">
        <f>IF(ISNUMBER(+VindIndeks_raw_20_small!D4495),+VindIndeks_raw_20_small!D4495,"")</f>
        <v/>
      </c>
      <c r="U4496" s="12">
        <f>+IF(ISNUMBER(ROUND(Y4496,0)),ROUND(Y4496,0),"")</f>
        <v/>
      </c>
      <c r="V4496">
        <f>IF(ISNUMBER(+VindIndeks_raw_20_large!A4495),+VindIndeks_raw_20_large!A4495,"")</f>
        <v/>
      </c>
      <c r="W4496">
        <f>IF(ISNUMBER(+VindIndeks_raw_20_large!B4495),+VindIndeks_raw_20_large!B4495,"")</f>
        <v/>
      </c>
      <c r="X4496">
        <f>IF(ISNUMBER(+VindIndeks_raw_20_large!C4495),+VindIndeks_raw_20_large!C4495,"")</f>
        <v/>
      </c>
      <c r="Y4496">
        <f>IF(ISNUMBER(+VindIndeks_raw_20_large!D4495),+VindIndeks_raw_20_large!D4495,"")</f>
        <v/>
      </c>
    </row>
    <row r="4497">
      <c r="O4497" s="12">
        <f>+IF(ISNUMBER(ROUND(S4497,0)),ROUND(S4497,0),"")</f>
        <v/>
      </c>
      <c r="P4497">
        <f>IF(ISNUMBER(+VindIndeks_raw_20_small!A4496),+VindIndeks_raw_20_small!A4496,"")</f>
        <v/>
      </c>
      <c r="Q4497">
        <f>IF(ISNUMBER(+VindIndeks_raw_20_small!B4496),+VindIndeks_raw_20_small!B4496,"")</f>
        <v/>
      </c>
      <c r="R4497">
        <f>IF(ISNUMBER(+VindIndeks_raw_20_small!C4496),+VindIndeks_raw_20_small!C4496,"")</f>
        <v/>
      </c>
      <c r="S4497">
        <f>IF(ISNUMBER(+VindIndeks_raw_20_small!D4496),+VindIndeks_raw_20_small!D4496,"")</f>
        <v/>
      </c>
      <c r="U4497" s="12">
        <f>+IF(ISNUMBER(ROUND(Y4497,0)),ROUND(Y4497,0),"")</f>
        <v/>
      </c>
      <c r="V4497">
        <f>IF(ISNUMBER(+VindIndeks_raw_20_large!A4496),+VindIndeks_raw_20_large!A4496,"")</f>
        <v/>
      </c>
      <c r="W4497">
        <f>IF(ISNUMBER(+VindIndeks_raw_20_large!B4496),+VindIndeks_raw_20_large!B4496,"")</f>
        <v/>
      </c>
      <c r="X4497">
        <f>IF(ISNUMBER(+VindIndeks_raw_20_large!C4496),+VindIndeks_raw_20_large!C4496,"")</f>
        <v/>
      </c>
      <c r="Y4497">
        <f>IF(ISNUMBER(+VindIndeks_raw_20_large!D4496),+VindIndeks_raw_20_large!D4496,"")</f>
        <v/>
      </c>
    </row>
    <row r="4498">
      <c r="O4498" s="12">
        <f>+IF(ISNUMBER(ROUND(S4498,0)),ROUND(S4498,0),"")</f>
        <v/>
      </c>
      <c r="P4498">
        <f>IF(ISNUMBER(+VindIndeks_raw_20_small!A4497),+VindIndeks_raw_20_small!A4497,"")</f>
        <v/>
      </c>
      <c r="Q4498">
        <f>IF(ISNUMBER(+VindIndeks_raw_20_small!B4497),+VindIndeks_raw_20_small!B4497,"")</f>
        <v/>
      </c>
      <c r="R4498">
        <f>IF(ISNUMBER(+VindIndeks_raw_20_small!C4497),+VindIndeks_raw_20_small!C4497,"")</f>
        <v/>
      </c>
      <c r="S4498">
        <f>IF(ISNUMBER(+VindIndeks_raw_20_small!D4497),+VindIndeks_raw_20_small!D4497,"")</f>
        <v/>
      </c>
      <c r="U4498" s="12">
        <f>+IF(ISNUMBER(ROUND(Y4498,0)),ROUND(Y4498,0),"")</f>
        <v/>
      </c>
      <c r="V4498">
        <f>IF(ISNUMBER(+VindIndeks_raw_20_large!A4497),+VindIndeks_raw_20_large!A4497,"")</f>
        <v/>
      </c>
      <c r="W4498">
        <f>IF(ISNUMBER(+VindIndeks_raw_20_large!B4497),+VindIndeks_raw_20_large!B4497,"")</f>
        <v/>
      </c>
      <c r="X4498">
        <f>IF(ISNUMBER(+VindIndeks_raw_20_large!C4497),+VindIndeks_raw_20_large!C4497,"")</f>
        <v/>
      </c>
      <c r="Y4498">
        <f>IF(ISNUMBER(+VindIndeks_raw_20_large!D4497),+VindIndeks_raw_20_large!D4497,"")</f>
        <v/>
      </c>
    </row>
    <row r="4499">
      <c r="O4499" s="12">
        <f>+IF(ISNUMBER(ROUND(S4499,0)),ROUND(S4499,0),"")</f>
        <v/>
      </c>
      <c r="P4499">
        <f>IF(ISNUMBER(+VindIndeks_raw_20_small!A4498),+VindIndeks_raw_20_small!A4498,"")</f>
        <v/>
      </c>
      <c r="Q4499">
        <f>IF(ISNUMBER(+VindIndeks_raw_20_small!B4498),+VindIndeks_raw_20_small!B4498,"")</f>
        <v/>
      </c>
      <c r="R4499">
        <f>IF(ISNUMBER(+VindIndeks_raw_20_small!C4498),+VindIndeks_raw_20_small!C4498,"")</f>
        <v/>
      </c>
      <c r="S4499">
        <f>IF(ISNUMBER(+VindIndeks_raw_20_small!D4498),+VindIndeks_raw_20_small!D4498,"")</f>
        <v/>
      </c>
      <c r="U4499" s="12">
        <f>+IF(ISNUMBER(ROUND(Y4499,0)),ROUND(Y4499,0),"")</f>
        <v/>
      </c>
      <c r="V4499">
        <f>IF(ISNUMBER(+VindIndeks_raw_20_large!A4498),+VindIndeks_raw_20_large!A4498,"")</f>
        <v/>
      </c>
      <c r="W4499">
        <f>IF(ISNUMBER(+VindIndeks_raw_20_large!B4498),+VindIndeks_raw_20_large!B4498,"")</f>
        <v/>
      </c>
      <c r="X4499">
        <f>IF(ISNUMBER(+VindIndeks_raw_20_large!C4498),+VindIndeks_raw_20_large!C4498,"")</f>
        <v/>
      </c>
      <c r="Y4499">
        <f>IF(ISNUMBER(+VindIndeks_raw_20_large!D4498),+VindIndeks_raw_20_large!D4498,"")</f>
        <v/>
      </c>
    </row>
    <row r="4500">
      <c r="O4500" s="12">
        <f>+IF(ISNUMBER(ROUND(S4500,0)),ROUND(S4500,0),"")</f>
        <v/>
      </c>
      <c r="P4500">
        <f>IF(ISNUMBER(+VindIndeks_raw_20_small!A4499),+VindIndeks_raw_20_small!A4499,"")</f>
        <v/>
      </c>
      <c r="Q4500">
        <f>IF(ISNUMBER(+VindIndeks_raw_20_small!B4499),+VindIndeks_raw_20_small!B4499,"")</f>
        <v/>
      </c>
      <c r="R4500">
        <f>IF(ISNUMBER(+VindIndeks_raw_20_small!C4499),+VindIndeks_raw_20_small!C4499,"")</f>
        <v/>
      </c>
      <c r="S4500">
        <f>IF(ISNUMBER(+VindIndeks_raw_20_small!D4499),+VindIndeks_raw_20_small!D4499,"")</f>
        <v/>
      </c>
      <c r="U4500" s="12">
        <f>+IF(ISNUMBER(ROUND(Y4500,0)),ROUND(Y4500,0),"")</f>
        <v/>
      </c>
      <c r="V4500">
        <f>IF(ISNUMBER(+VindIndeks_raw_20_large!A4499),+VindIndeks_raw_20_large!A4499,"")</f>
        <v/>
      </c>
      <c r="W4500">
        <f>IF(ISNUMBER(+VindIndeks_raw_20_large!B4499),+VindIndeks_raw_20_large!B4499,"")</f>
        <v/>
      </c>
      <c r="X4500">
        <f>IF(ISNUMBER(+VindIndeks_raw_20_large!C4499),+VindIndeks_raw_20_large!C4499,"")</f>
        <v/>
      </c>
      <c r="Y4500">
        <f>IF(ISNUMBER(+VindIndeks_raw_20_large!D4499),+VindIndeks_raw_20_large!D4499,"")</f>
        <v/>
      </c>
    </row>
    <row r="4501">
      <c r="O4501" s="12">
        <f>+IF(ISNUMBER(ROUND(S4501,0)),ROUND(S4501,0),"")</f>
        <v/>
      </c>
      <c r="P4501">
        <f>IF(ISNUMBER(+VindIndeks_raw_20_small!A4500),+VindIndeks_raw_20_small!A4500,"")</f>
        <v/>
      </c>
      <c r="Q4501">
        <f>IF(ISNUMBER(+VindIndeks_raw_20_small!B4500),+VindIndeks_raw_20_small!B4500,"")</f>
        <v/>
      </c>
      <c r="R4501">
        <f>IF(ISNUMBER(+VindIndeks_raw_20_small!C4500),+VindIndeks_raw_20_small!C4500,"")</f>
        <v/>
      </c>
      <c r="S4501">
        <f>IF(ISNUMBER(+VindIndeks_raw_20_small!D4500),+VindIndeks_raw_20_small!D4500,"")</f>
        <v/>
      </c>
      <c r="U4501" s="12">
        <f>+IF(ISNUMBER(ROUND(Y4501,0)),ROUND(Y4501,0),"")</f>
        <v/>
      </c>
      <c r="V4501">
        <f>IF(ISNUMBER(+VindIndeks_raw_20_large!A4500),+VindIndeks_raw_20_large!A4500,"")</f>
        <v/>
      </c>
      <c r="W4501">
        <f>IF(ISNUMBER(+VindIndeks_raw_20_large!B4500),+VindIndeks_raw_20_large!B4500,"")</f>
        <v/>
      </c>
      <c r="X4501">
        <f>IF(ISNUMBER(+VindIndeks_raw_20_large!C4500),+VindIndeks_raw_20_large!C4500,"")</f>
        <v/>
      </c>
      <c r="Y4501">
        <f>IF(ISNUMBER(+VindIndeks_raw_20_large!D4500),+VindIndeks_raw_20_large!D4500,"")</f>
        <v/>
      </c>
    </row>
    <row r="4502">
      <c r="O4502" s="12">
        <f>+IF(ISNUMBER(ROUND(S4502,0)),ROUND(S4502,0),"")</f>
        <v/>
      </c>
      <c r="P4502">
        <f>IF(ISNUMBER(+VindIndeks_raw_20_small!A4501),+VindIndeks_raw_20_small!A4501,"")</f>
        <v/>
      </c>
      <c r="Q4502">
        <f>IF(ISNUMBER(+VindIndeks_raw_20_small!B4501),+VindIndeks_raw_20_small!B4501,"")</f>
        <v/>
      </c>
      <c r="R4502">
        <f>IF(ISNUMBER(+VindIndeks_raw_20_small!C4501),+VindIndeks_raw_20_small!C4501,"")</f>
        <v/>
      </c>
      <c r="S4502">
        <f>IF(ISNUMBER(+VindIndeks_raw_20_small!D4501),+VindIndeks_raw_20_small!D4501,"")</f>
        <v/>
      </c>
      <c r="U4502" s="12">
        <f>+IF(ISNUMBER(ROUND(Y4502,0)),ROUND(Y4502,0),"")</f>
        <v/>
      </c>
      <c r="V4502">
        <f>IF(ISNUMBER(+VindIndeks_raw_20_large!A4501),+VindIndeks_raw_20_large!A4501,"")</f>
        <v/>
      </c>
      <c r="W4502">
        <f>IF(ISNUMBER(+VindIndeks_raw_20_large!B4501),+VindIndeks_raw_20_large!B4501,"")</f>
        <v/>
      </c>
      <c r="X4502">
        <f>IF(ISNUMBER(+VindIndeks_raw_20_large!C4501),+VindIndeks_raw_20_large!C4501,"")</f>
        <v/>
      </c>
      <c r="Y4502">
        <f>IF(ISNUMBER(+VindIndeks_raw_20_large!D4501),+VindIndeks_raw_20_large!D4501,"")</f>
        <v/>
      </c>
    </row>
    <row r="4503">
      <c r="O4503" s="12">
        <f>+IF(ISNUMBER(ROUND(S4503,0)),ROUND(S4503,0),"")</f>
        <v/>
      </c>
      <c r="P4503">
        <f>IF(ISNUMBER(+VindIndeks_raw_20_small!A4502),+VindIndeks_raw_20_small!A4502,"")</f>
        <v/>
      </c>
      <c r="Q4503">
        <f>IF(ISNUMBER(+VindIndeks_raw_20_small!B4502),+VindIndeks_raw_20_small!B4502,"")</f>
        <v/>
      </c>
      <c r="R4503">
        <f>IF(ISNUMBER(+VindIndeks_raw_20_small!C4502),+VindIndeks_raw_20_small!C4502,"")</f>
        <v/>
      </c>
      <c r="S4503">
        <f>IF(ISNUMBER(+VindIndeks_raw_20_small!D4502),+VindIndeks_raw_20_small!D4502,"")</f>
        <v/>
      </c>
      <c r="U4503" s="12">
        <f>+IF(ISNUMBER(ROUND(Y4503,0)),ROUND(Y4503,0),"")</f>
        <v/>
      </c>
      <c r="V4503">
        <f>IF(ISNUMBER(+VindIndeks_raw_20_large!A4502),+VindIndeks_raw_20_large!A4502,"")</f>
        <v/>
      </c>
      <c r="W4503">
        <f>IF(ISNUMBER(+VindIndeks_raw_20_large!B4502),+VindIndeks_raw_20_large!B4502,"")</f>
        <v/>
      </c>
      <c r="X4503">
        <f>IF(ISNUMBER(+VindIndeks_raw_20_large!C4502),+VindIndeks_raw_20_large!C4502,"")</f>
        <v/>
      </c>
      <c r="Y4503">
        <f>IF(ISNUMBER(+VindIndeks_raw_20_large!D4502),+VindIndeks_raw_20_large!D4502,"")</f>
        <v/>
      </c>
    </row>
    <row r="4504">
      <c r="O4504" s="12">
        <f>+IF(ISNUMBER(ROUND(S4504,0)),ROUND(S4504,0),"")</f>
        <v/>
      </c>
      <c r="P4504">
        <f>IF(ISNUMBER(+VindIndeks_raw_20_small!A4503),+VindIndeks_raw_20_small!A4503,"")</f>
        <v/>
      </c>
      <c r="Q4504">
        <f>IF(ISNUMBER(+VindIndeks_raw_20_small!B4503),+VindIndeks_raw_20_small!B4503,"")</f>
        <v/>
      </c>
      <c r="R4504">
        <f>IF(ISNUMBER(+VindIndeks_raw_20_small!C4503),+VindIndeks_raw_20_small!C4503,"")</f>
        <v/>
      </c>
      <c r="S4504">
        <f>IF(ISNUMBER(+VindIndeks_raw_20_small!D4503),+VindIndeks_raw_20_small!D4503,"")</f>
        <v/>
      </c>
      <c r="U4504" s="12">
        <f>+IF(ISNUMBER(ROUND(Y4504,0)),ROUND(Y4504,0),"")</f>
        <v/>
      </c>
      <c r="V4504">
        <f>IF(ISNUMBER(+VindIndeks_raw_20_large!A4503),+VindIndeks_raw_20_large!A4503,"")</f>
        <v/>
      </c>
      <c r="W4504">
        <f>IF(ISNUMBER(+VindIndeks_raw_20_large!B4503),+VindIndeks_raw_20_large!B4503,"")</f>
        <v/>
      </c>
      <c r="X4504">
        <f>IF(ISNUMBER(+VindIndeks_raw_20_large!C4503),+VindIndeks_raw_20_large!C4503,"")</f>
        <v/>
      </c>
      <c r="Y4504">
        <f>IF(ISNUMBER(+VindIndeks_raw_20_large!D4503),+VindIndeks_raw_20_large!D4503,"")</f>
        <v/>
      </c>
    </row>
    <row r="4505">
      <c r="O4505" s="12">
        <f>+IF(ISNUMBER(ROUND(S4505,0)),ROUND(S4505,0),"")</f>
        <v/>
      </c>
      <c r="P4505">
        <f>IF(ISNUMBER(+VindIndeks_raw_20_small!A4504),+VindIndeks_raw_20_small!A4504,"")</f>
        <v/>
      </c>
      <c r="Q4505">
        <f>IF(ISNUMBER(+VindIndeks_raw_20_small!B4504),+VindIndeks_raw_20_small!B4504,"")</f>
        <v/>
      </c>
      <c r="R4505">
        <f>IF(ISNUMBER(+VindIndeks_raw_20_small!C4504),+VindIndeks_raw_20_small!C4504,"")</f>
        <v/>
      </c>
      <c r="S4505">
        <f>IF(ISNUMBER(+VindIndeks_raw_20_small!D4504),+VindIndeks_raw_20_small!D4504,"")</f>
        <v/>
      </c>
      <c r="U4505" s="12">
        <f>+IF(ISNUMBER(ROUND(Y4505,0)),ROUND(Y4505,0),"")</f>
        <v/>
      </c>
      <c r="V4505">
        <f>IF(ISNUMBER(+VindIndeks_raw_20_large!A4504),+VindIndeks_raw_20_large!A4504,"")</f>
        <v/>
      </c>
      <c r="W4505">
        <f>IF(ISNUMBER(+VindIndeks_raw_20_large!B4504),+VindIndeks_raw_20_large!B4504,"")</f>
        <v/>
      </c>
      <c r="X4505">
        <f>IF(ISNUMBER(+VindIndeks_raw_20_large!C4504),+VindIndeks_raw_20_large!C4504,"")</f>
        <v/>
      </c>
      <c r="Y4505">
        <f>IF(ISNUMBER(+VindIndeks_raw_20_large!D4504),+VindIndeks_raw_20_large!D4504,"")</f>
        <v/>
      </c>
    </row>
    <row r="4506">
      <c r="O4506" s="12">
        <f>+IF(ISNUMBER(ROUND(S4506,0)),ROUND(S4506,0),"")</f>
        <v/>
      </c>
      <c r="P4506">
        <f>IF(ISNUMBER(+VindIndeks_raw_20_small!A4505),+VindIndeks_raw_20_small!A4505,"")</f>
        <v/>
      </c>
      <c r="Q4506">
        <f>IF(ISNUMBER(+VindIndeks_raw_20_small!B4505),+VindIndeks_raw_20_small!B4505,"")</f>
        <v/>
      </c>
      <c r="R4506">
        <f>IF(ISNUMBER(+VindIndeks_raw_20_small!C4505),+VindIndeks_raw_20_small!C4505,"")</f>
        <v/>
      </c>
      <c r="S4506">
        <f>IF(ISNUMBER(+VindIndeks_raw_20_small!D4505),+VindIndeks_raw_20_small!D4505,"")</f>
        <v/>
      </c>
      <c r="U4506" s="12">
        <f>+IF(ISNUMBER(ROUND(Y4506,0)),ROUND(Y4506,0),"")</f>
        <v/>
      </c>
      <c r="V4506">
        <f>IF(ISNUMBER(+VindIndeks_raw_20_large!A4505),+VindIndeks_raw_20_large!A4505,"")</f>
        <v/>
      </c>
      <c r="W4506">
        <f>IF(ISNUMBER(+VindIndeks_raw_20_large!B4505),+VindIndeks_raw_20_large!B4505,"")</f>
        <v/>
      </c>
      <c r="X4506">
        <f>IF(ISNUMBER(+VindIndeks_raw_20_large!C4505),+VindIndeks_raw_20_large!C4505,"")</f>
        <v/>
      </c>
      <c r="Y4506">
        <f>IF(ISNUMBER(+VindIndeks_raw_20_large!D4505),+VindIndeks_raw_20_large!D4505,"")</f>
        <v/>
      </c>
    </row>
    <row r="4507">
      <c r="O4507" s="12">
        <f>+IF(ISNUMBER(ROUND(S4507,0)),ROUND(S4507,0),"")</f>
        <v/>
      </c>
      <c r="P4507">
        <f>IF(ISNUMBER(+VindIndeks_raw_20_small!A4506),+VindIndeks_raw_20_small!A4506,"")</f>
        <v/>
      </c>
      <c r="Q4507">
        <f>IF(ISNUMBER(+VindIndeks_raw_20_small!B4506),+VindIndeks_raw_20_small!B4506,"")</f>
        <v/>
      </c>
      <c r="R4507">
        <f>IF(ISNUMBER(+VindIndeks_raw_20_small!C4506),+VindIndeks_raw_20_small!C4506,"")</f>
        <v/>
      </c>
      <c r="S4507">
        <f>IF(ISNUMBER(+VindIndeks_raw_20_small!D4506),+VindIndeks_raw_20_small!D4506,"")</f>
        <v/>
      </c>
      <c r="U4507" s="12">
        <f>+IF(ISNUMBER(ROUND(Y4507,0)),ROUND(Y4507,0),"")</f>
        <v/>
      </c>
      <c r="V4507">
        <f>IF(ISNUMBER(+VindIndeks_raw_20_large!A4506),+VindIndeks_raw_20_large!A4506,"")</f>
        <v/>
      </c>
      <c r="W4507">
        <f>IF(ISNUMBER(+VindIndeks_raw_20_large!B4506),+VindIndeks_raw_20_large!B4506,"")</f>
        <v/>
      </c>
      <c r="X4507">
        <f>IF(ISNUMBER(+VindIndeks_raw_20_large!C4506),+VindIndeks_raw_20_large!C4506,"")</f>
        <v/>
      </c>
      <c r="Y4507">
        <f>IF(ISNUMBER(+VindIndeks_raw_20_large!D4506),+VindIndeks_raw_20_large!D4506,"")</f>
        <v/>
      </c>
    </row>
    <row r="4508">
      <c r="O4508" s="12">
        <f>+IF(ISNUMBER(ROUND(S4508,0)),ROUND(S4508,0),"")</f>
        <v/>
      </c>
      <c r="P4508">
        <f>IF(ISNUMBER(+VindIndeks_raw_20_small!A4507),+VindIndeks_raw_20_small!A4507,"")</f>
        <v/>
      </c>
      <c r="Q4508">
        <f>IF(ISNUMBER(+VindIndeks_raw_20_small!B4507),+VindIndeks_raw_20_small!B4507,"")</f>
        <v/>
      </c>
      <c r="R4508">
        <f>IF(ISNUMBER(+VindIndeks_raw_20_small!C4507),+VindIndeks_raw_20_small!C4507,"")</f>
        <v/>
      </c>
      <c r="S4508">
        <f>IF(ISNUMBER(+VindIndeks_raw_20_small!D4507),+VindIndeks_raw_20_small!D4507,"")</f>
        <v/>
      </c>
      <c r="U4508" s="12">
        <f>+IF(ISNUMBER(ROUND(Y4508,0)),ROUND(Y4508,0),"")</f>
        <v/>
      </c>
      <c r="V4508">
        <f>IF(ISNUMBER(+VindIndeks_raw_20_large!A4507),+VindIndeks_raw_20_large!A4507,"")</f>
        <v/>
      </c>
      <c r="W4508">
        <f>IF(ISNUMBER(+VindIndeks_raw_20_large!B4507),+VindIndeks_raw_20_large!B4507,"")</f>
        <v/>
      </c>
      <c r="X4508">
        <f>IF(ISNUMBER(+VindIndeks_raw_20_large!C4507),+VindIndeks_raw_20_large!C4507,"")</f>
        <v/>
      </c>
      <c r="Y4508">
        <f>IF(ISNUMBER(+VindIndeks_raw_20_large!D4507),+VindIndeks_raw_20_large!D4507,"")</f>
        <v/>
      </c>
    </row>
    <row r="4509">
      <c r="O4509" s="12">
        <f>+IF(ISNUMBER(ROUND(S4509,0)),ROUND(S4509,0),"")</f>
        <v/>
      </c>
      <c r="P4509">
        <f>IF(ISNUMBER(+VindIndeks_raw_20_small!A4508),+VindIndeks_raw_20_small!A4508,"")</f>
        <v/>
      </c>
      <c r="Q4509">
        <f>IF(ISNUMBER(+VindIndeks_raw_20_small!B4508),+VindIndeks_raw_20_small!B4508,"")</f>
        <v/>
      </c>
      <c r="R4509">
        <f>IF(ISNUMBER(+VindIndeks_raw_20_small!C4508),+VindIndeks_raw_20_small!C4508,"")</f>
        <v/>
      </c>
      <c r="S4509">
        <f>IF(ISNUMBER(+VindIndeks_raw_20_small!D4508),+VindIndeks_raw_20_small!D4508,"")</f>
        <v/>
      </c>
      <c r="U4509" s="12">
        <f>+IF(ISNUMBER(ROUND(Y4509,0)),ROUND(Y4509,0),"")</f>
        <v/>
      </c>
      <c r="V4509">
        <f>IF(ISNUMBER(+VindIndeks_raw_20_large!A4508),+VindIndeks_raw_20_large!A4508,"")</f>
        <v/>
      </c>
      <c r="W4509">
        <f>IF(ISNUMBER(+VindIndeks_raw_20_large!B4508),+VindIndeks_raw_20_large!B4508,"")</f>
        <v/>
      </c>
      <c r="X4509">
        <f>IF(ISNUMBER(+VindIndeks_raw_20_large!C4508),+VindIndeks_raw_20_large!C4508,"")</f>
        <v/>
      </c>
      <c r="Y4509">
        <f>IF(ISNUMBER(+VindIndeks_raw_20_large!D4508),+VindIndeks_raw_20_large!D4508,"")</f>
        <v/>
      </c>
    </row>
    <row r="4510">
      <c r="O4510" s="12">
        <f>+IF(ISNUMBER(ROUND(S4510,0)),ROUND(S4510,0),"")</f>
        <v/>
      </c>
      <c r="P4510">
        <f>IF(ISNUMBER(+VindIndeks_raw_20_small!A4509),+VindIndeks_raw_20_small!A4509,"")</f>
        <v/>
      </c>
      <c r="Q4510">
        <f>IF(ISNUMBER(+VindIndeks_raw_20_small!B4509),+VindIndeks_raw_20_small!B4509,"")</f>
        <v/>
      </c>
      <c r="R4510">
        <f>IF(ISNUMBER(+VindIndeks_raw_20_small!C4509),+VindIndeks_raw_20_small!C4509,"")</f>
        <v/>
      </c>
      <c r="S4510">
        <f>IF(ISNUMBER(+VindIndeks_raw_20_small!D4509),+VindIndeks_raw_20_small!D4509,"")</f>
        <v/>
      </c>
      <c r="U4510" s="12">
        <f>+IF(ISNUMBER(ROUND(Y4510,0)),ROUND(Y4510,0),"")</f>
        <v/>
      </c>
      <c r="V4510">
        <f>IF(ISNUMBER(+VindIndeks_raw_20_large!A4509),+VindIndeks_raw_20_large!A4509,"")</f>
        <v/>
      </c>
      <c r="W4510">
        <f>IF(ISNUMBER(+VindIndeks_raw_20_large!B4509),+VindIndeks_raw_20_large!B4509,"")</f>
        <v/>
      </c>
      <c r="X4510">
        <f>IF(ISNUMBER(+VindIndeks_raw_20_large!C4509),+VindIndeks_raw_20_large!C4509,"")</f>
        <v/>
      </c>
      <c r="Y4510">
        <f>IF(ISNUMBER(+VindIndeks_raw_20_large!D4509),+VindIndeks_raw_20_large!D4509,"")</f>
        <v/>
      </c>
    </row>
    <row r="4511">
      <c r="O4511" s="12">
        <f>+IF(ISNUMBER(ROUND(S4511,0)),ROUND(S4511,0),"")</f>
        <v/>
      </c>
      <c r="P4511">
        <f>IF(ISNUMBER(+VindIndeks_raw_20_small!A4510),+VindIndeks_raw_20_small!A4510,"")</f>
        <v/>
      </c>
      <c r="Q4511">
        <f>IF(ISNUMBER(+VindIndeks_raw_20_small!B4510),+VindIndeks_raw_20_small!B4510,"")</f>
        <v/>
      </c>
      <c r="R4511">
        <f>IF(ISNUMBER(+VindIndeks_raw_20_small!C4510),+VindIndeks_raw_20_small!C4510,"")</f>
        <v/>
      </c>
      <c r="S4511">
        <f>IF(ISNUMBER(+VindIndeks_raw_20_small!D4510),+VindIndeks_raw_20_small!D4510,"")</f>
        <v/>
      </c>
      <c r="U4511" s="12">
        <f>+IF(ISNUMBER(ROUND(Y4511,0)),ROUND(Y4511,0),"")</f>
        <v/>
      </c>
      <c r="V4511">
        <f>IF(ISNUMBER(+VindIndeks_raw_20_large!A4510),+VindIndeks_raw_20_large!A4510,"")</f>
        <v/>
      </c>
      <c r="W4511">
        <f>IF(ISNUMBER(+VindIndeks_raw_20_large!B4510),+VindIndeks_raw_20_large!B4510,"")</f>
        <v/>
      </c>
      <c r="X4511">
        <f>IF(ISNUMBER(+VindIndeks_raw_20_large!C4510),+VindIndeks_raw_20_large!C4510,"")</f>
        <v/>
      </c>
      <c r="Y4511">
        <f>IF(ISNUMBER(+VindIndeks_raw_20_large!D4510),+VindIndeks_raw_20_large!D4510,"")</f>
        <v/>
      </c>
    </row>
    <row r="4512">
      <c r="O4512" s="12">
        <f>+IF(ISNUMBER(ROUND(S4512,0)),ROUND(S4512,0),"")</f>
        <v/>
      </c>
      <c r="P4512">
        <f>IF(ISNUMBER(+VindIndeks_raw_20_small!A4511),+VindIndeks_raw_20_small!A4511,"")</f>
        <v/>
      </c>
      <c r="Q4512">
        <f>IF(ISNUMBER(+VindIndeks_raw_20_small!B4511),+VindIndeks_raw_20_small!B4511,"")</f>
        <v/>
      </c>
      <c r="R4512">
        <f>IF(ISNUMBER(+VindIndeks_raw_20_small!C4511),+VindIndeks_raw_20_small!C4511,"")</f>
        <v/>
      </c>
      <c r="S4512">
        <f>IF(ISNUMBER(+VindIndeks_raw_20_small!D4511),+VindIndeks_raw_20_small!D4511,"")</f>
        <v/>
      </c>
      <c r="U4512" s="12">
        <f>+IF(ISNUMBER(ROUND(Y4512,0)),ROUND(Y4512,0),"")</f>
        <v/>
      </c>
      <c r="V4512">
        <f>IF(ISNUMBER(+VindIndeks_raw_20_large!A4511),+VindIndeks_raw_20_large!A4511,"")</f>
        <v/>
      </c>
      <c r="W4512">
        <f>IF(ISNUMBER(+VindIndeks_raw_20_large!B4511),+VindIndeks_raw_20_large!B4511,"")</f>
        <v/>
      </c>
      <c r="X4512">
        <f>IF(ISNUMBER(+VindIndeks_raw_20_large!C4511),+VindIndeks_raw_20_large!C4511,"")</f>
        <v/>
      </c>
      <c r="Y4512">
        <f>IF(ISNUMBER(+VindIndeks_raw_20_large!D4511),+VindIndeks_raw_20_large!D4511,"")</f>
        <v/>
      </c>
    </row>
    <row r="4513">
      <c r="O4513" s="12">
        <f>+IF(ISNUMBER(ROUND(S4513,0)),ROUND(S4513,0),"")</f>
        <v/>
      </c>
      <c r="P4513">
        <f>IF(ISNUMBER(+VindIndeks_raw_20_small!A4512),+VindIndeks_raw_20_small!A4512,"")</f>
        <v/>
      </c>
      <c r="Q4513">
        <f>IF(ISNUMBER(+VindIndeks_raw_20_small!B4512),+VindIndeks_raw_20_small!B4512,"")</f>
        <v/>
      </c>
      <c r="R4513">
        <f>IF(ISNUMBER(+VindIndeks_raw_20_small!C4512),+VindIndeks_raw_20_small!C4512,"")</f>
        <v/>
      </c>
      <c r="S4513">
        <f>IF(ISNUMBER(+VindIndeks_raw_20_small!D4512),+VindIndeks_raw_20_small!D4512,"")</f>
        <v/>
      </c>
      <c r="U4513" s="12">
        <f>+IF(ISNUMBER(ROUND(Y4513,0)),ROUND(Y4513,0),"")</f>
        <v/>
      </c>
      <c r="V4513">
        <f>IF(ISNUMBER(+VindIndeks_raw_20_large!A4512),+VindIndeks_raw_20_large!A4512,"")</f>
        <v/>
      </c>
      <c r="W4513">
        <f>IF(ISNUMBER(+VindIndeks_raw_20_large!B4512),+VindIndeks_raw_20_large!B4512,"")</f>
        <v/>
      </c>
      <c r="X4513">
        <f>IF(ISNUMBER(+VindIndeks_raw_20_large!C4512),+VindIndeks_raw_20_large!C4512,"")</f>
        <v/>
      </c>
      <c r="Y4513">
        <f>IF(ISNUMBER(+VindIndeks_raw_20_large!D4512),+VindIndeks_raw_20_large!D4512,"")</f>
        <v/>
      </c>
    </row>
    <row r="4514">
      <c r="O4514" s="12">
        <f>+IF(ISNUMBER(ROUND(S4514,0)),ROUND(S4514,0),"")</f>
        <v/>
      </c>
      <c r="P4514">
        <f>IF(ISNUMBER(+VindIndeks_raw_20_small!A4513),+VindIndeks_raw_20_small!A4513,"")</f>
        <v/>
      </c>
      <c r="Q4514">
        <f>IF(ISNUMBER(+VindIndeks_raw_20_small!B4513),+VindIndeks_raw_20_small!B4513,"")</f>
        <v/>
      </c>
      <c r="R4514">
        <f>IF(ISNUMBER(+VindIndeks_raw_20_small!C4513),+VindIndeks_raw_20_small!C4513,"")</f>
        <v/>
      </c>
      <c r="S4514">
        <f>IF(ISNUMBER(+VindIndeks_raw_20_small!D4513),+VindIndeks_raw_20_small!D4513,"")</f>
        <v/>
      </c>
      <c r="U4514" s="12">
        <f>+IF(ISNUMBER(ROUND(Y4514,0)),ROUND(Y4514,0),"")</f>
        <v/>
      </c>
      <c r="V4514">
        <f>IF(ISNUMBER(+VindIndeks_raw_20_large!A4513),+VindIndeks_raw_20_large!A4513,"")</f>
        <v/>
      </c>
      <c r="W4514">
        <f>IF(ISNUMBER(+VindIndeks_raw_20_large!B4513),+VindIndeks_raw_20_large!B4513,"")</f>
        <v/>
      </c>
      <c r="X4514">
        <f>IF(ISNUMBER(+VindIndeks_raw_20_large!C4513),+VindIndeks_raw_20_large!C4513,"")</f>
        <v/>
      </c>
      <c r="Y4514">
        <f>IF(ISNUMBER(+VindIndeks_raw_20_large!D4513),+VindIndeks_raw_20_large!D4513,"")</f>
        <v/>
      </c>
    </row>
    <row r="4515">
      <c r="O4515" s="12">
        <f>+IF(ISNUMBER(ROUND(S4515,0)),ROUND(S4515,0),"")</f>
        <v/>
      </c>
      <c r="P4515">
        <f>IF(ISNUMBER(+VindIndeks_raw_20_small!A4514),+VindIndeks_raw_20_small!A4514,"")</f>
        <v/>
      </c>
      <c r="Q4515">
        <f>IF(ISNUMBER(+VindIndeks_raw_20_small!B4514),+VindIndeks_raw_20_small!B4514,"")</f>
        <v/>
      </c>
      <c r="R4515">
        <f>IF(ISNUMBER(+VindIndeks_raw_20_small!C4514),+VindIndeks_raw_20_small!C4514,"")</f>
        <v/>
      </c>
      <c r="S4515">
        <f>IF(ISNUMBER(+VindIndeks_raw_20_small!D4514),+VindIndeks_raw_20_small!D4514,"")</f>
        <v/>
      </c>
      <c r="U4515" s="12">
        <f>+IF(ISNUMBER(ROUND(Y4515,0)),ROUND(Y4515,0),"")</f>
        <v/>
      </c>
      <c r="V4515">
        <f>IF(ISNUMBER(+VindIndeks_raw_20_large!A4514),+VindIndeks_raw_20_large!A4514,"")</f>
        <v/>
      </c>
      <c r="W4515">
        <f>IF(ISNUMBER(+VindIndeks_raw_20_large!B4514),+VindIndeks_raw_20_large!B4514,"")</f>
        <v/>
      </c>
      <c r="X4515">
        <f>IF(ISNUMBER(+VindIndeks_raw_20_large!C4514),+VindIndeks_raw_20_large!C4514,"")</f>
        <v/>
      </c>
      <c r="Y4515">
        <f>IF(ISNUMBER(+VindIndeks_raw_20_large!D4514),+VindIndeks_raw_20_large!D4514,"")</f>
        <v/>
      </c>
    </row>
    <row r="4516">
      <c r="O4516" s="12">
        <f>+IF(ISNUMBER(ROUND(S4516,0)),ROUND(S4516,0),"")</f>
        <v/>
      </c>
      <c r="P4516">
        <f>IF(ISNUMBER(+VindIndeks_raw_20_small!A4515),+VindIndeks_raw_20_small!A4515,"")</f>
        <v/>
      </c>
      <c r="Q4516">
        <f>IF(ISNUMBER(+VindIndeks_raw_20_small!B4515),+VindIndeks_raw_20_small!B4515,"")</f>
        <v/>
      </c>
      <c r="R4516">
        <f>IF(ISNUMBER(+VindIndeks_raw_20_small!C4515),+VindIndeks_raw_20_small!C4515,"")</f>
        <v/>
      </c>
      <c r="S4516">
        <f>IF(ISNUMBER(+VindIndeks_raw_20_small!D4515),+VindIndeks_raw_20_small!D4515,"")</f>
        <v/>
      </c>
      <c r="U4516" s="12">
        <f>+IF(ISNUMBER(ROUND(Y4516,0)),ROUND(Y4516,0),"")</f>
        <v/>
      </c>
      <c r="V4516">
        <f>IF(ISNUMBER(+VindIndeks_raw_20_large!A4515),+VindIndeks_raw_20_large!A4515,"")</f>
        <v/>
      </c>
      <c r="W4516">
        <f>IF(ISNUMBER(+VindIndeks_raw_20_large!B4515),+VindIndeks_raw_20_large!B4515,"")</f>
        <v/>
      </c>
      <c r="X4516">
        <f>IF(ISNUMBER(+VindIndeks_raw_20_large!C4515),+VindIndeks_raw_20_large!C4515,"")</f>
        <v/>
      </c>
      <c r="Y4516">
        <f>IF(ISNUMBER(+VindIndeks_raw_20_large!D4515),+VindIndeks_raw_20_large!D4515,"")</f>
        <v/>
      </c>
    </row>
    <row r="4517">
      <c r="O4517" s="12">
        <f>+IF(ISNUMBER(ROUND(S4517,0)),ROUND(S4517,0),"")</f>
        <v/>
      </c>
      <c r="P4517">
        <f>IF(ISNUMBER(+VindIndeks_raw_20_small!A4516),+VindIndeks_raw_20_small!A4516,"")</f>
        <v/>
      </c>
      <c r="Q4517">
        <f>IF(ISNUMBER(+VindIndeks_raw_20_small!B4516),+VindIndeks_raw_20_small!B4516,"")</f>
        <v/>
      </c>
      <c r="R4517">
        <f>IF(ISNUMBER(+VindIndeks_raw_20_small!C4516),+VindIndeks_raw_20_small!C4516,"")</f>
        <v/>
      </c>
      <c r="S4517">
        <f>IF(ISNUMBER(+VindIndeks_raw_20_small!D4516),+VindIndeks_raw_20_small!D4516,"")</f>
        <v/>
      </c>
      <c r="U4517" s="12">
        <f>+IF(ISNUMBER(ROUND(Y4517,0)),ROUND(Y4517,0),"")</f>
        <v/>
      </c>
      <c r="V4517">
        <f>IF(ISNUMBER(+VindIndeks_raw_20_large!A4516),+VindIndeks_raw_20_large!A4516,"")</f>
        <v/>
      </c>
      <c r="W4517">
        <f>IF(ISNUMBER(+VindIndeks_raw_20_large!B4516),+VindIndeks_raw_20_large!B4516,"")</f>
        <v/>
      </c>
      <c r="X4517">
        <f>IF(ISNUMBER(+VindIndeks_raw_20_large!C4516),+VindIndeks_raw_20_large!C4516,"")</f>
        <v/>
      </c>
      <c r="Y4517">
        <f>IF(ISNUMBER(+VindIndeks_raw_20_large!D4516),+VindIndeks_raw_20_large!D4516,"")</f>
        <v/>
      </c>
    </row>
    <row r="4518">
      <c r="O4518" s="12">
        <f>+IF(ISNUMBER(ROUND(S4518,0)),ROUND(S4518,0),"")</f>
        <v/>
      </c>
      <c r="P4518">
        <f>IF(ISNUMBER(+VindIndeks_raw_20_small!A4517),+VindIndeks_raw_20_small!A4517,"")</f>
        <v/>
      </c>
      <c r="Q4518">
        <f>IF(ISNUMBER(+VindIndeks_raw_20_small!B4517),+VindIndeks_raw_20_small!B4517,"")</f>
        <v/>
      </c>
      <c r="R4518">
        <f>IF(ISNUMBER(+VindIndeks_raw_20_small!C4517),+VindIndeks_raw_20_small!C4517,"")</f>
        <v/>
      </c>
      <c r="S4518">
        <f>IF(ISNUMBER(+VindIndeks_raw_20_small!D4517),+VindIndeks_raw_20_small!D4517,"")</f>
        <v/>
      </c>
      <c r="U4518" s="12">
        <f>+IF(ISNUMBER(ROUND(Y4518,0)),ROUND(Y4518,0),"")</f>
        <v/>
      </c>
      <c r="V4518">
        <f>IF(ISNUMBER(+VindIndeks_raw_20_large!A4517),+VindIndeks_raw_20_large!A4517,"")</f>
        <v/>
      </c>
      <c r="W4518">
        <f>IF(ISNUMBER(+VindIndeks_raw_20_large!B4517),+VindIndeks_raw_20_large!B4517,"")</f>
        <v/>
      </c>
      <c r="X4518">
        <f>IF(ISNUMBER(+VindIndeks_raw_20_large!C4517),+VindIndeks_raw_20_large!C4517,"")</f>
        <v/>
      </c>
      <c r="Y4518">
        <f>IF(ISNUMBER(+VindIndeks_raw_20_large!D4517),+VindIndeks_raw_20_large!D4517,"")</f>
        <v/>
      </c>
    </row>
    <row r="4519">
      <c r="O4519" s="12">
        <f>+IF(ISNUMBER(ROUND(S4519,0)),ROUND(S4519,0),"")</f>
        <v/>
      </c>
      <c r="P4519">
        <f>IF(ISNUMBER(+VindIndeks_raw_20_small!A4518),+VindIndeks_raw_20_small!A4518,"")</f>
        <v/>
      </c>
      <c r="Q4519">
        <f>IF(ISNUMBER(+VindIndeks_raw_20_small!B4518),+VindIndeks_raw_20_small!B4518,"")</f>
        <v/>
      </c>
      <c r="R4519">
        <f>IF(ISNUMBER(+VindIndeks_raw_20_small!C4518),+VindIndeks_raw_20_small!C4518,"")</f>
        <v/>
      </c>
      <c r="S4519">
        <f>IF(ISNUMBER(+VindIndeks_raw_20_small!D4518),+VindIndeks_raw_20_small!D4518,"")</f>
        <v/>
      </c>
      <c r="U4519" s="12">
        <f>+IF(ISNUMBER(ROUND(Y4519,0)),ROUND(Y4519,0),"")</f>
        <v/>
      </c>
      <c r="V4519">
        <f>IF(ISNUMBER(+VindIndeks_raw_20_large!A4518),+VindIndeks_raw_20_large!A4518,"")</f>
        <v/>
      </c>
      <c r="W4519">
        <f>IF(ISNUMBER(+VindIndeks_raw_20_large!B4518),+VindIndeks_raw_20_large!B4518,"")</f>
        <v/>
      </c>
      <c r="X4519">
        <f>IF(ISNUMBER(+VindIndeks_raw_20_large!C4518),+VindIndeks_raw_20_large!C4518,"")</f>
        <v/>
      </c>
      <c r="Y4519">
        <f>IF(ISNUMBER(+VindIndeks_raw_20_large!D4518),+VindIndeks_raw_20_large!D4518,"")</f>
        <v/>
      </c>
    </row>
    <row r="4520">
      <c r="O4520" s="12">
        <f>+IF(ISNUMBER(ROUND(S4520,0)),ROUND(S4520,0),"")</f>
        <v/>
      </c>
      <c r="P4520">
        <f>IF(ISNUMBER(+VindIndeks_raw_20_small!A4519),+VindIndeks_raw_20_small!A4519,"")</f>
        <v/>
      </c>
      <c r="Q4520">
        <f>IF(ISNUMBER(+VindIndeks_raw_20_small!B4519),+VindIndeks_raw_20_small!B4519,"")</f>
        <v/>
      </c>
      <c r="R4520">
        <f>IF(ISNUMBER(+VindIndeks_raw_20_small!C4519),+VindIndeks_raw_20_small!C4519,"")</f>
        <v/>
      </c>
      <c r="S4520">
        <f>IF(ISNUMBER(+VindIndeks_raw_20_small!D4519),+VindIndeks_raw_20_small!D4519,"")</f>
        <v/>
      </c>
      <c r="U4520" s="12">
        <f>+IF(ISNUMBER(ROUND(Y4520,0)),ROUND(Y4520,0),"")</f>
        <v/>
      </c>
      <c r="V4520">
        <f>IF(ISNUMBER(+VindIndeks_raw_20_large!A4519),+VindIndeks_raw_20_large!A4519,"")</f>
        <v/>
      </c>
      <c r="W4520">
        <f>IF(ISNUMBER(+VindIndeks_raw_20_large!B4519),+VindIndeks_raw_20_large!B4519,"")</f>
        <v/>
      </c>
      <c r="X4520">
        <f>IF(ISNUMBER(+VindIndeks_raw_20_large!C4519),+VindIndeks_raw_20_large!C4519,"")</f>
        <v/>
      </c>
      <c r="Y4520">
        <f>IF(ISNUMBER(+VindIndeks_raw_20_large!D4519),+VindIndeks_raw_20_large!D4519,"")</f>
        <v/>
      </c>
    </row>
    <row r="4521">
      <c r="O4521" s="12">
        <f>+IF(ISNUMBER(ROUND(S4521,0)),ROUND(S4521,0),"")</f>
        <v/>
      </c>
      <c r="P4521">
        <f>IF(ISNUMBER(+VindIndeks_raw_20_small!A4520),+VindIndeks_raw_20_small!A4520,"")</f>
        <v/>
      </c>
      <c r="Q4521">
        <f>IF(ISNUMBER(+VindIndeks_raw_20_small!B4520),+VindIndeks_raw_20_small!B4520,"")</f>
        <v/>
      </c>
      <c r="R4521">
        <f>IF(ISNUMBER(+VindIndeks_raw_20_small!C4520),+VindIndeks_raw_20_small!C4520,"")</f>
        <v/>
      </c>
      <c r="S4521">
        <f>IF(ISNUMBER(+VindIndeks_raw_20_small!D4520),+VindIndeks_raw_20_small!D4520,"")</f>
        <v/>
      </c>
      <c r="U4521" s="12">
        <f>+IF(ISNUMBER(ROUND(Y4521,0)),ROUND(Y4521,0),"")</f>
        <v/>
      </c>
      <c r="V4521">
        <f>IF(ISNUMBER(+VindIndeks_raw_20_large!A4520),+VindIndeks_raw_20_large!A4520,"")</f>
        <v/>
      </c>
      <c r="W4521">
        <f>IF(ISNUMBER(+VindIndeks_raw_20_large!B4520),+VindIndeks_raw_20_large!B4520,"")</f>
        <v/>
      </c>
      <c r="X4521">
        <f>IF(ISNUMBER(+VindIndeks_raw_20_large!C4520),+VindIndeks_raw_20_large!C4520,"")</f>
        <v/>
      </c>
      <c r="Y4521">
        <f>IF(ISNUMBER(+VindIndeks_raw_20_large!D4520),+VindIndeks_raw_20_large!D4520,"")</f>
        <v/>
      </c>
    </row>
    <row r="4522">
      <c r="O4522" s="12">
        <f>+IF(ISNUMBER(ROUND(S4522,0)),ROUND(S4522,0),"")</f>
        <v/>
      </c>
      <c r="P4522">
        <f>IF(ISNUMBER(+VindIndeks_raw_20_small!A4521),+VindIndeks_raw_20_small!A4521,"")</f>
        <v/>
      </c>
      <c r="Q4522">
        <f>IF(ISNUMBER(+VindIndeks_raw_20_small!B4521),+VindIndeks_raw_20_small!B4521,"")</f>
        <v/>
      </c>
      <c r="R4522">
        <f>IF(ISNUMBER(+VindIndeks_raw_20_small!C4521),+VindIndeks_raw_20_small!C4521,"")</f>
        <v/>
      </c>
      <c r="S4522">
        <f>IF(ISNUMBER(+VindIndeks_raw_20_small!D4521),+VindIndeks_raw_20_small!D4521,"")</f>
        <v/>
      </c>
      <c r="U4522" s="12">
        <f>+IF(ISNUMBER(ROUND(Y4522,0)),ROUND(Y4522,0),"")</f>
        <v/>
      </c>
      <c r="V4522">
        <f>IF(ISNUMBER(+VindIndeks_raw_20_large!A4521),+VindIndeks_raw_20_large!A4521,"")</f>
        <v/>
      </c>
      <c r="W4522">
        <f>IF(ISNUMBER(+VindIndeks_raw_20_large!B4521),+VindIndeks_raw_20_large!B4521,"")</f>
        <v/>
      </c>
      <c r="X4522">
        <f>IF(ISNUMBER(+VindIndeks_raw_20_large!C4521),+VindIndeks_raw_20_large!C4521,"")</f>
        <v/>
      </c>
      <c r="Y4522">
        <f>IF(ISNUMBER(+VindIndeks_raw_20_large!D4521),+VindIndeks_raw_20_large!D4521,"")</f>
        <v/>
      </c>
    </row>
    <row r="4523">
      <c r="O4523" s="12">
        <f>+IF(ISNUMBER(ROUND(S4523,0)),ROUND(S4523,0),"")</f>
        <v/>
      </c>
      <c r="P4523">
        <f>IF(ISNUMBER(+VindIndeks_raw_20_small!A4522),+VindIndeks_raw_20_small!A4522,"")</f>
        <v/>
      </c>
      <c r="Q4523">
        <f>IF(ISNUMBER(+VindIndeks_raw_20_small!B4522),+VindIndeks_raw_20_small!B4522,"")</f>
        <v/>
      </c>
      <c r="R4523">
        <f>IF(ISNUMBER(+VindIndeks_raw_20_small!C4522),+VindIndeks_raw_20_small!C4522,"")</f>
        <v/>
      </c>
      <c r="S4523">
        <f>IF(ISNUMBER(+VindIndeks_raw_20_small!D4522),+VindIndeks_raw_20_small!D4522,"")</f>
        <v/>
      </c>
      <c r="U4523" s="12">
        <f>+IF(ISNUMBER(ROUND(Y4523,0)),ROUND(Y4523,0),"")</f>
        <v/>
      </c>
      <c r="V4523">
        <f>IF(ISNUMBER(+VindIndeks_raw_20_large!A4522),+VindIndeks_raw_20_large!A4522,"")</f>
        <v/>
      </c>
      <c r="W4523">
        <f>IF(ISNUMBER(+VindIndeks_raw_20_large!B4522),+VindIndeks_raw_20_large!B4522,"")</f>
        <v/>
      </c>
      <c r="X4523">
        <f>IF(ISNUMBER(+VindIndeks_raw_20_large!C4522),+VindIndeks_raw_20_large!C4522,"")</f>
        <v/>
      </c>
      <c r="Y4523">
        <f>IF(ISNUMBER(+VindIndeks_raw_20_large!D4522),+VindIndeks_raw_20_large!D4522,"")</f>
        <v/>
      </c>
    </row>
    <row r="4524">
      <c r="O4524" s="12">
        <f>+IF(ISNUMBER(ROUND(S4524,0)),ROUND(S4524,0),"")</f>
        <v/>
      </c>
      <c r="P4524">
        <f>IF(ISNUMBER(+VindIndeks_raw_20_small!A4523),+VindIndeks_raw_20_small!A4523,"")</f>
        <v/>
      </c>
      <c r="Q4524">
        <f>IF(ISNUMBER(+VindIndeks_raw_20_small!B4523),+VindIndeks_raw_20_small!B4523,"")</f>
        <v/>
      </c>
      <c r="R4524">
        <f>IF(ISNUMBER(+VindIndeks_raw_20_small!C4523),+VindIndeks_raw_20_small!C4523,"")</f>
        <v/>
      </c>
      <c r="S4524">
        <f>IF(ISNUMBER(+VindIndeks_raw_20_small!D4523),+VindIndeks_raw_20_small!D4523,"")</f>
        <v/>
      </c>
      <c r="U4524" s="12">
        <f>+IF(ISNUMBER(ROUND(Y4524,0)),ROUND(Y4524,0),"")</f>
        <v/>
      </c>
      <c r="V4524">
        <f>IF(ISNUMBER(+VindIndeks_raw_20_large!A4523),+VindIndeks_raw_20_large!A4523,"")</f>
        <v/>
      </c>
      <c r="W4524">
        <f>IF(ISNUMBER(+VindIndeks_raw_20_large!B4523),+VindIndeks_raw_20_large!B4523,"")</f>
        <v/>
      </c>
      <c r="X4524">
        <f>IF(ISNUMBER(+VindIndeks_raw_20_large!C4523),+VindIndeks_raw_20_large!C4523,"")</f>
        <v/>
      </c>
      <c r="Y4524">
        <f>IF(ISNUMBER(+VindIndeks_raw_20_large!D4523),+VindIndeks_raw_20_large!D4523,"")</f>
        <v/>
      </c>
    </row>
    <row r="4525">
      <c r="O4525" s="12">
        <f>+IF(ISNUMBER(ROUND(S4525,0)),ROUND(S4525,0),"")</f>
        <v/>
      </c>
      <c r="P4525">
        <f>IF(ISNUMBER(+VindIndeks_raw_20_small!A4524),+VindIndeks_raw_20_small!A4524,"")</f>
        <v/>
      </c>
      <c r="Q4525">
        <f>IF(ISNUMBER(+VindIndeks_raw_20_small!B4524),+VindIndeks_raw_20_small!B4524,"")</f>
        <v/>
      </c>
      <c r="R4525">
        <f>IF(ISNUMBER(+VindIndeks_raw_20_small!C4524),+VindIndeks_raw_20_small!C4524,"")</f>
        <v/>
      </c>
      <c r="S4525">
        <f>IF(ISNUMBER(+VindIndeks_raw_20_small!D4524),+VindIndeks_raw_20_small!D4524,"")</f>
        <v/>
      </c>
      <c r="U4525" s="12">
        <f>+IF(ISNUMBER(ROUND(Y4525,0)),ROUND(Y4525,0),"")</f>
        <v/>
      </c>
      <c r="V4525">
        <f>IF(ISNUMBER(+VindIndeks_raw_20_large!A4524),+VindIndeks_raw_20_large!A4524,"")</f>
        <v/>
      </c>
      <c r="W4525">
        <f>IF(ISNUMBER(+VindIndeks_raw_20_large!B4524),+VindIndeks_raw_20_large!B4524,"")</f>
        <v/>
      </c>
      <c r="X4525">
        <f>IF(ISNUMBER(+VindIndeks_raw_20_large!C4524),+VindIndeks_raw_20_large!C4524,"")</f>
        <v/>
      </c>
      <c r="Y4525">
        <f>IF(ISNUMBER(+VindIndeks_raw_20_large!D4524),+VindIndeks_raw_20_large!D4524,"")</f>
        <v/>
      </c>
    </row>
    <row r="4526">
      <c r="O4526" s="12">
        <f>+IF(ISNUMBER(ROUND(S4526,0)),ROUND(S4526,0),"")</f>
        <v/>
      </c>
      <c r="P4526">
        <f>IF(ISNUMBER(+VindIndeks_raw_20_small!A4525),+VindIndeks_raw_20_small!A4525,"")</f>
        <v/>
      </c>
      <c r="Q4526">
        <f>IF(ISNUMBER(+VindIndeks_raw_20_small!B4525),+VindIndeks_raw_20_small!B4525,"")</f>
        <v/>
      </c>
      <c r="R4526">
        <f>IF(ISNUMBER(+VindIndeks_raw_20_small!C4525),+VindIndeks_raw_20_small!C4525,"")</f>
        <v/>
      </c>
      <c r="S4526">
        <f>IF(ISNUMBER(+VindIndeks_raw_20_small!D4525),+VindIndeks_raw_20_small!D4525,"")</f>
        <v/>
      </c>
      <c r="U4526" s="12">
        <f>+IF(ISNUMBER(ROUND(Y4526,0)),ROUND(Y4526,0),"")</f>
        <v/>
      </c>
      <c r="V4526">
        <f>IF(ISNUMBER(+VindIndeks_raw_20_large!A4525),+VindIndeks_raw_20_large!A4525,"")</f>
        <v/>
      </c>
      <c r="W4526">
        <f>IF(ISNUMBER(+VindIndeks_raw_20_large!B4525),+VindIndeks_raw_20_large!B4525,"")</f>
        <v/>
      </c>
      <c r="X4526">
        <f>IF(ISNUMBER(+VindIndeks_raw_20_large!C4525),+VindIndeks_raw_20_large!C4525,"")</f>
        <v/>
      </c>
      <c r="Y4526">
        <f>IF(ISNUMBER(+VindIndeks_raw_20_large!D4525),+VindIndeks_raw_20_large!D4525,"")</f>
        <v/>
      </c>
    </row>
    <row r="4527">
      <c r="O4527" s="12">
        <f>+IF(ISNUMBER(ROUND(S4527,0)),ROUND(S4527,0),"")</f>
        <v/>
      </c>
      <c r="P4527">
        <f>IF(ISNUMBER(+VindIndeks_raw_20_small!A4526),+VindIndeks_raw_20_small!A4526,"")</f>
        <v/>
      </c>
      <c r="Q4527">
        <f>IF(ISNUMBER(+VindIndeks_raw_20_small!B4526),+VindIndeks_raw_20_small!B4526,"")</f>
        <v/>
      </c>
      <c r="R4527">
        <f>IF(ISNUMBER(+VindIndeks_raw_20_small!C4526),+VindIndeks_raw_20_small!C4526,"")</f>
        <v/>
      </c>
      <c r="S4527">
        <f>IF(ISNUMBER(+VindIndeks_raw_20_small!D4526),+VindIndeks_raw_20_small!D4526,"")</f>
        <v/>
      </c>
      <c r="U4527" s="12">
        <f>+IF(ISNUMBER(ROUND(Y4527,0)),ROUND(Y4527,0),"")</f>
        <v/>
      </c>
      <c r="V4527">
        <f>IF(ISNUMBER(+VindIndeks_raw_20_large!A4526),+VindIndeks_raw_20_large!A4526,"")</f>
        <v/>
      </c>
      <c r="W4527">
        <f>IF(ISNUMBER(+VindIndeks_raw_20_large!B4526),+VindIndeks_raw_20_large!B4526,"")</f>
        <v/>
      </c>
      <c r="X4527">
        <f>IF(ISNUMBER(+VindIndeks_raw_20_large!C4526),+VindIndeks_raw_20_large!C4526,"")</f>
        <v/>
      </c>
      <c r="Y4527">
        <f>IF(ISNUMBER(+VindIndeks_raw_20_large!D4526),+VindIndeks_raw_20_large!D4526,"")</f>
        <v/>
      </c>
    </row>
    <row r="4528">
      <c r="O4528" s="12">
        <f>+IF(ISNUMBER(ROUND(S4528,0)),ROUND(S4528,0),"")</f>
        <v/>
      </c>
      <c r="P4528">
        <f>IF(ISNUMBER(+VindIndeks_raw_20_small!A4527),+VindIndeks_raw_20_small!A4527,"")</f>
        <v/>
      </c>
      <c r="Q4528">
        <f>IF(ISNUMBER(+VindIndeks_raw_20_small!B4527),+VindIndeks_raw_20_small!B4527,"")</f>
        <v/>
      </c>
      <c r="R4528">
        <f>IF(ISNUMBER(+VindIndeks_raw_20_small!C4527),+VindIndeks_raw_20_small!C4527,"")</f>
        <v/>
      </c>
      <c r="S4528">
        <f>IF(ISNUMBER(+VindIndeks_raw_20_small!D4527),+VindIndeks_raw_20_small!D4527,"")</f>
        <v/>
      </c>
      <c r="U4528" s="12">
        <f>+IF(ISNUMBER(ROUND(Y4528,0)),ROUND(Y4528,0),"")</f>
        <v/>
      </c>
      <c r="V4528">
        <f>IF(ISNUMBER(+VindIndeks_raw_20_large!A4527),+VindIndeks_raw_20_large!A4527,"")</f>
        <v/>
      </c>
      <c r="W4528">
        <f>IF(ISNUMBER(+VindIndeks_raw_20_large!B4527),+VindIndeks_raw_20_large!B4527,"")</f>
        <v/>
      </c>
      <c r="X4528">
        <f>IF(ISNUMBER(+VindIndeks_raw_20_large!C4527),+VindIndeks_raw_20_large!C4527,"")</f>
        <v/>
      </c>
      <c r="Y4528">
        <f>IF(ISNUMBER(+VindIndeks_raw_20_large!D4527),+VindIndeks_raw_20_large!D4527,"")</f>
        <v/>
      </c>
    </row>
    <row r="4529">
      <c r="O4529" s="12">
        <f>+IF(ISNUMBER(ROUND(S4529,0)),ROUND(S4529,0),"")</f>
        <v/>
      </c>
      <c r="P4529">
        <f>IF(ISNUMBER(+VindIndeks_raw_20_small!A4528),+VindIndeks_raw_20_small!A4528,"")</f>
        <v/>
      </c>
      <c r="Q4529">
        <f>IF(ISNUMBER(+VindIndeks_raw_20_small!B4528),+VindIndeks_raw_20_small!B4528,"")</f>
        <v/>
      </c>
      <c r="R4529">
        <f>IF(ISNUMBER(+VindIndeks_raw_20_small!C4528),+VindIndeks_raw_20_small!C4528,"")</f>
        <v/>
      </c>
      <c r="S4529">
        <f>IF(ISNUMBER(+VindIndeks_raw_20_small!D4528),+VindIndeks_raw_20_small!D4528,"")</f>
        <v/>
      </c>
      <c r="U4529" s="12">
        <f>+IF(ISNUMBER(ROUND(Y4529,0)),ROUND(Y4529,0),"")</f>
        <v/>
      </c>
      <c r="V4529">
        <f>IF(ISNUMBER(+VindIndeks_raw_20_large!A4528),+VindIndeks_raw_20_large!A4528,"")</f>
        <v/>
      </c>
      <c r="W4529">
        <f>IF(ISNUMBER(+VindIndeks_raw_20_large!B4528),+VindIndeks_raw_20_large!B4528,"")</f>
        <v/>
      </c>
      <c r="X4529">
        <f>IF(ISNUMBER(+VindIndeks_raw_20_large!C4528),+VindIndeks_raw_20_large!C4528,"")</f>
        <v/>
      </c>
      <c r="Y4529">
        <f>IF(ISNUMBER(+VindIndeks_raw_20_large!D4528),+VindIndeks_raw_20_large!D4528,"")</f>
        <v/>
      </c>
    </row>
    <row r="4530">
      <c r="O4530" s="12">
        <f>+IF(ISNUMBER(ROUND(S4530,0)),ROUND(S4530,0),"")</f>
        <v/>
      </c>
      <c r="P4530">
        <f>IF(ISNUMBER(+VindIndeks_raw_20_small!A4529),+VindIndeks_raw_20_small!A4529,"")</f>
        <v/>
      </c>
      <c r="Q4530">
        <f>IF(ISNUMBER(+VindIndeks_raw_20_small!B4529),+VindIndeks_raw_20_small!B4529,"")</f>
        <v/>
      </c>
      <c r="R4530">
        <f>IF(ISNUMBER(+VindIndeks_raw_20_small!C4529),+VindIndeks_raw_20_small!C4529,"")</f>
        <v/>
      </c>
      <c r="S4530">
        <f>IF(ISNUMBER(+VindIndeks_raw_20_small!D4529),+VindIndeks_raw_20_small!D4529,"")</f>
        <v/>
      </c>
      <c r="U4530" s="12">
        <f>+IF(ISNUMBER(ROUND(Y4530,0)),ROUND(Y4530,0),"")</f>
        <v/>
      </c>
      <c r="V4530">
        <f>IF(ISNUMBER(+VindIndeks_raw_20_large!A4529),+VindIndeks_raw_20_large!A4529,"")</f>
        <v/>
      </c>
      <c r="W4530">
        <f>IF(ISNUMBER(+VindIndeks_raw_20_large!B4529),+VindIndeks_raw_20_large!B4529,"")</f>
        <v/>
      </c>
      <c r="X4530">
        <f>IF(ISNUMBER(+VindIndeks_raw_20_large!C4529),+VindIndeks_raw_20_large!C4529,"")</f>
        <v/>
      </c>
      <c r="Y4530">
        <f>IF(ISNUMBER(+VindIndeks_raw_20_large!D4529),+VindIndeks_raw_20_large!D4529,"")</f>
        <v/>
      </c>
    </row>
    <row r="4531">
      <c r="O4531" s="12">
        <f>+IF(ISNUMBER(ROUND(S4531,0)),ROUND(S4531,0),"")</f>
        <v/>
      </c>
      <c r="P4531">
        <f>IF(ISNUMBER(+VindIndeks_raw_20_small!A4530),+VindIndeks_raw_20_small!A4530,"")</f>
        <v/>
      </c>
      <c r="Q4531">
        <f>IF(ISNUMBER(+VindIndeks_raw_20_small!B4530),+VindIndeks_raw_20_small!B4530,"")</f>
        <v/>
      </c>
      <c r="R4531">
        <f>IF(ISNUMBER(+VindIndeks_raw_20_small!C4530),+VindIndeks_raw_20_small!C4530,"")</f>
        <v/>
      </c>
      <c r="S4531">
        <f>IF(ISNUMBER(+VindIndeks_raw_20_small!D4530),+VindIndeks_raw_20_small!D4530,"")</f>
        <v/>
      </c>
      <c r="U4531" s="12">
        <f>+IF(ISNUMBER(ROUND(Y4531,0)),ROUND(Y4531,0),"")</f>
        <v/>
      </c>
      <c r="V4531">
        <f>IF(ISNUMBER(+VindIndeks_raw_20_large!A4530),+VindIndeks_raw_20_large!A4530,"")</f>
        <v/>
      </c>
      <c r="W4531">
        <f>IF(ISNUMBER(+VindIndeks_raw_20_large!B4530),+VindIndeks_raw_20_large!B4530,"")</f>
        <v/>
      </c>
      <c r="X4531">
        <f>IF(ISNUMBER(+VindIndeks_raw_20_large!C4530),+VindIndeks_raw_20_large!C4530,"")</f>
        <v/>
      </c>
      <c r="Y4531">
        <f>IF(ISNUMBER(+VindIndeks_raw_20_large!D4530),+VindIndeks_raw_20_large!D4530,"")</f>
        <v/>
      </c>
    </row>
    <row r="4532">
      <c r="O4532" s="12">
        <f>+IF(ISNUMBER(ROUND(S4532,0)),ROUND(S4532,0),"")</f>
        <v/>
      </c>
      <c r="P4532">
        <f>IF(ISNUMBER(+VindIndeks_raw_20_small!A4531),+VindIndeks_raw_20_small!A4531,"")</f>
        <v/>
      </c>
      <c r="Q4532">
        <f>IF(ISNUMBER(+VindIndeks_raw_20_small!B4531),+VindIndeks_raw_20_small!B4531,"")</f>
        <v/>
      </c>
      <c r="R4532">
        <f>IF(ISNUMBER(+VindIndeks_raw_20_small!C4531),+VindIndeks_raw_20_small!C4531,"")</f>
        <v/>
      </c>
      <c r="S4532">
        <f>IF(ISNUMBER(+VindIndeks_raw_20_small!D4531),+VindIndeks_raw_20_small!D4531,"")</f>
        <v/>
      </c>
      <c r="U4532" s="12">
        <f>+IF(ISNUMBER(ROUND(Y4532,0)),ROUND(Y4532,0),"")</f>
        <v/>
      </c>
      <c r="V4532">
        <f>IF(ISNUMBER(+VindIndeks_raw_20_large!A4531),+VindIndeks_raw_20_large!A4531,"")</f>
        <v/>
      </c>
      <c r="W4532">
        <f>IF(ISNUMBER(+VindIndeks_raw_20_large!B4531),+VindIndeks_raw_20_large!B4531,"")</f>
        <v/>
      </c>
      <c r="X4532">
        <f>IF(ISNUMBER(+VindIndeks_raw_20_large!C4531),+VindIndeks_raw_20_large!C4531,"")</f>
        <v/>
      </c>
      <c r="Y4532">
        <f>IF(ISNUMBER(+VindIndeks_raw_20_large!D4531),+VindIndeks_raw_20_large!D4531,"")</f>
        <v/>
      </c>
    </row>
    <row r="4533">
      <c r="O4533" s="12">
        <f>+IF(ISNUMBER(ROUND(S4533,0)),ROUND(S4533,0),"")</f>
        <v/>
      </c>
      <c r="P4533">
        <f>IF(ISNUMBER(+VindIndeks_raw_20_small!A4532),+VindIndeks_raw_20_small!A4532,"")</f>
        <v/>
      </c>
      <c r="Q4533">
        <f>IF(ISNUMBER(+VindIndeks_raw_20_small!B4532),+VindIndeks_raw_20_small!B4532,"")</f>
        <v/>
      </c>
      <c r="R4533">
        <f>IF(ISNUMBER(+VindIndeks_raw_20_small!C4532),+VindIndeks_raw_20_small!C4532,"")</f>
        <v/>
      </c>
      <c r="S4533">
        <f>IF(ISNUMBER(+VindIndeks_raw_20_small!D4532),+VindIndeks_raw_20_small!D4532,"")</f>
        <v/>
      </c>
      <c r="U4533" s="12">
        <f>+IF(ISNUMBER(ROUND(Y4533,0)),ROUND(Y4533,0),"")</f>
        <v/>
      </c>
      <c r="V4533">
        <f>IF(ISNUMBER(+VindIndeks_raw_20_large!A4532),+VindIndeks_raw_20_large!A4532,"")</f>
        <v/>
      </c>
      <c r="W4533">
        <f>IF(ISNUMBER(+VindIndeks_raw_20_large!B4532),+VindIndeks_raw_20_large!B4532,"")</f>
        <v/>
      </c>
      <c r="X4533">
        <f>IF(ISNUMBER(+VindIndeks_raw_20_large!C4532),+VindIndeks_raw_20_large!C4532,"")</f>
        <v/>
      </c>
      <c r="Y4533">
        <f>IF(ISNUMBER(+VindIndeks_raw_20_large!D4532),+VindIndeks_raw_20_large!D4532,"")</f>
        <v/>
      </c>
    </row>
    <row r="4534">
      <c r="O4534" s="12">
        <f>+IF(ISNUMBER(ROUND(S4534,0)),ROUND(S4534,0),"")</f>
        <v/>
      </c>
      <c r="P4534">
        <f>IF(ISNUMBER(+VindIndeks_raw_20_small!A4533),+VindIndeks_raw_20_small!A4533,"")</f>
        <v/>
      </c>
      <c r="Q4534">
        <f>IF(ISNUMBER(+VindIndeks_raw_20_small!B4533),+VindIndeks_raw_20_small!B4533,"")</f>
        <v/>
      </c>
      <c r="R4534">
        <f>IF(ISNUMBER(+VindIndeks_raw_20_small!C4533),+VindIndeks_raw_20_small!C4533,"")</f>
        <v/>
      </c>
      <c r="S4534">
        <f>IF(ISNUMBER(+VindIndeks_raw_20_small!D4533),+VindIndeks_raw_20_small!D4533,"")</f>
        <v/>
      </c>
      <c r="U4534" s="12">
        <f>+IF(ISNUMBER(ROUND(Y4534,0)),ROUND(Y4534,0),"")</f>
        <v/>
      </c>
      <c r="V4534">
        <f>IF(ISNUMBER(+VindIndeks_raw_20_large!A4533),+VindIndeks_raw_20_large!A4533,"")</f>
        <v/>
      </c>
      <c r="W4534">
        <f>IF(ISNUMBER(+VindIndeks_raw_20_large!B4533),+VindIndeks_raw_20_large!B4533,"")</f>
        <v/>
      </c>
      <c r="X4534">
        <f>IF(ISNUMBER(+VindIndeks_raw_20_large!C4533),+VindIndeks_raw_20_large!C4533,"")</f>
        <v/>
      </c>
      <c r="Y4534">
        <f>IF(ISNUMBER(+VindIndeks_raw_20_large!D4533),+VindIndeks_raw_20_large!D4533,"")</f>
        <v/>
      </c>
    </row>
    <row r="4535">
      <c r="O4535" s="12">
        <f>+IF(ISNUMBER(ROUND(S4535,0)),ROUND(S4535,0),"")</f>
        <v/>
      </c>
      <c r="P4535">
        <f>IF(ISNUMBER(+VindIndeks_raw_20_small!A4534),+VindIndeks_raw_20_small!A4534,"")</f>
        <v/>
      </c>
      <c r="Q4535">
        <f>IF(ISNUMBER(+VindIndeks_raw_20_small!B4534),+VindIndeks_raw_20_small!B4534,"")</f>
        <v/>
      </c>
      <c r="R4535">
        <f>IF(ISNUMBER(+VindIndeks_raw_20_small!C4534),+VindIndeks_raw_20_small!C4534,"")</f>
        <v/>
      </c>
      <c r="S4535">
        <f>IF(ISNUMBER(+VindIndeks_raw_20_small!D4534),+VindIndeks_raw_20_small!D4534,"")</f>
        <v/>
      </c>
      <c r="U4535" s="12">
        <f>+IF(ISNUMBER(ROUND(Y4535,0)),ROUND(Y4535,0),"")</f>
        <v/>
      </c>
      <c r="V4535">
        <f>IF(ISNUMBER(+VindIndeks_raw_20_large!A4534),+VindIndeks_raw_20_large!A4534,"")</f>
        <v/>
      </c>
      <c r="W4535">
        <f>IF(ISNUMBER(+VindIndeks_raw_20_large!B4534),+VindIndeks_raw_20_large!B4534,"")</f>
        <v/>
      </c>
      <c r="X4535">
        <f>IF(ISNUMBER(+VindIndeks_raw_20_large!C4534),+VindIndeks_raw_20_large!C4534,"")</f>
        <v/>
      </c>
      <c r="Y4535">
        <f>IF(ISNUMBER(+VindIndeks_raw_20_large!D4534),+VindIndeks_raw_20_large!D4534,"")</f>
        <v/>
      </c>
    </row>
    <row r="4536">
      <c r="O4536" s="12">
        <f>+IF(ISNUMBER(ROUND(S4536,0)),ROUND(S4536,0),"")</f>
        <v/>
      </c>
      <c r="P4536">
        <f>IF(ISNUMBER(+VindIndeks_raw_20_small!A4535),+VindIndeks_raw_20_small!A4535,"")</f>
        <v/>
      </c>
      <c r="Q4536">
        <f>IF(ISNUMBER(+VindIndeks_raw_20_small!B4535),+VindIndeks_raw_20_small!B4535,"")</f>
        <v/>
      </c>
      <c r="R4536">
        <f>IF(ISNUMBER(+VindIndeks_raw_20_small!C4535),+VindIndeks_raw_20_small!C4535,"")</f>
        <v/>
      </c>
      <c r="S4536">
        <f>IF(ISNUMBER(+VindIndeks_raw_20_small!D4535),+VindIndeks_raw_20_small!D4535,"")</f>
        <v/>
      </c>
      <c r="U4536" s="12">
        <f>+IF(ISNUMBER(ROUND(Y4536,0)),ROUND(Y4536,0),"")</f>
        <v/>
      </c>
      <c r="V4536">
        <f>IF(ISNUMBER(+VindIndeks_raw_20_large!A4535),+VindIndeks_raw_20_large!A4535,"")</f>
        <v/>
      </c>
      <c r="W4536">
        <f>IF(ISNUMBER(+VindIndeks_raw_20_large!B4535),+VindIndeks_raw_20_large!B4535,"")</f>
        <v/>
      </c>
      <c r="X4536">
        <f>IF(ISNUMBER(+VindIndeks_raw_20_large!C4535),+VindIndeks_raw_20_large!C4535,"")</f>
        <v/>
      </c>
      <c r="Y4536">
        <f>IF(ISNUMBER(+VindIndeks_raw_20_large!D4535),+VindIndeks_raw_20_large!D4535,"")</f>
        <v/>
      </c>
    </row>
    <row r="4537">
      <c r="O4537" s="12">
        <f>+IF(ISNUMBER(ROUND(S4537,0)),ROUND(S4537,0),"")</f>
        <v/>
      </c>
      <c r="P4537">
        <f>IF(ISNUMBER(+VindIndeks_raw_20_small!A4536),+VindIndeks_raw_20_small!A4536,"")</f>
        <v/>
      </c>
      <c r="Q4537">
        <f>IF(ISNUMBER(+VindIndeks_raw_20_small!B4536),+VindIndeks_raw_20_small!B4536,"")</f>
        <v/>
      </c>
      <c r="R4537">
        <f>IF(ISNUMBER(+VindIndeks_raw_20_small!C4536),+VindIndeks_raw_20_small!C4536,"")</f>
        <v/>
      </c>
      <c r="S4537">
        <f>IF(ISNUMBER(+VindIndeks_raw_20_small!D4536),+VindIndeks_raw_20_small!D4536,"")</f>
        <v/>
      </c>
      <c r="U4537" s="12">
        <f>+IF(ISNUMBER(ROUND(Y4537,0)),ROUND(Y4537,0),"")</f>
        <v/>
      </c>
      <c r="V4537">
        <f>IF(ISNUMBER(+VindIndeks_raw_20_large!A4536),+VindIndeks_raw_20_large!A4536,"")</f>
        <v/>
      </c>
      <c r="W4537">
        <f>IF(ISNUMBER(+VindIndeks_raw_20_large!B4536),+VindIndeks_raw_20_large!B4536,"")</f>
        <v/>
      </c>
      <c r="X4537">
        <f>IF(ISNUMBER(+VindIndeks_raw_20_large!C4536),+VindIndeks_raw_20_large!C4536,"")</f>
        <v/>
      </c>
      <c r="Y4537">
        <f>IF(ISNUMBER(+VindIndeks_raw_20_large!D4536),+VindIndeks_raw_20_large!D4536,"")</f>
        <v/>
      </c>
    </row>
    <row r="4538">
      <c r="O4538" s="12">
        <f>+IF(ISNUMBER(ROUND(S4538,0)),ROUND(S4538,0),"")</f>
        <v/>
      </c>
      <c r="P4538">
        <f>IF(ISNUMBER(+VindIndeks_raw_20_small!A4537),+VindIndeks_raw_20_small!A4537,"")</f>
        <v/>
      </c>
      <c r="Q4538">
        <f>IF(ISNUMBER(+VindIndeks_raw_20_small!B4537),+VindIndeks_raw_20_small!B4537,"")</f>
        <v/>
      </c>
      <c r="R4538">
        <f>IF(ISNUMBER(+VindIndeks_raw_20_small!C4537),+VindIndeks_raw_20_small!C4537,"")</f>
        <v/>
      </c>
      <c r="S4538">
        <f>IF(ISNUMBER(+VindIndeks_raw_20_small!D4537),+VindIndeks_raw_20_small!D4537,"")</f>
        <v/>
      </c>
      <c r="U4538" s="12">
        <f>+IF(ISNUMBER(ROUND(Y4538,0)),ROUND(Y4538,0),"")</f>
        <v/>
      </c>
      <c r="V4538">
        <f>IF(ISNUMBER(+VindIndeks_raw_20_large!A4537),+VindIndeks_raw_20_large!A4537,"")</f>
        <v/>
      </c>
      <c r="W4538">
        <f>IF(ISNUMBER(+VindIndeks_raw_20_large!B4537),+VindIndeks_raw_20_large!B4537,"")</f>
        <v/>
      </c>
      <c r="X4538">
        <f>IF(ISNUMBER(+VindIndeks_raw_20_large!C4537),+VindIndeks_raw_20_large!C4537,"")</f>
        <v/>
      </c>
      <c r="Y4538">
        <f>IF(ISNUMBER(+VindIndeks_raw_20_large!D4537),+VindIndeks_raw_20_large!D4537,"")</f>
        <v/>
      </c>
    </row>
    <row r="4539">
      <c r="O4539" s="12">
        <f>+IF(ISNUMBER(ROUND(S4539,0)),ROUND(S4539,0),"")</f>
        <v/>
      </c>
      <c r="P4539">
        <f>IF(ISNUMBER(+VindIndeks_raw_20_small!A4538),+VindIndeks_raw_20_small!A4538,"")</f>
        <v/>
      </c>
      <c r="Q4539">
        <f>IF(ISNUMBER(+VindIndeks_raw_20_small!B4538),+VindIndeks_raw_20_small!B4538,"")</f>
        <v/>
      </c>
      <c r="R4539">
        <f>IF(ISNUMBER(+VindIndeks_raw_20_small!C4538),+VindIndeks_raw_20_small!C4538,"")</f>
        <v/>
      </c>
      <c r="S4539">
        <f>IF(ISNUMBER(+VindIndeks_raw_20_small!D4538),+VindIndeks_raw_20_small!D4538,"")</f>
        <v/>
      </c>
      <c r="U4539" s="12">
        <f>+IF(ISNUMBER(ROUND(Y4539,0)),ROUND(Y4539,0),"")</f>
        <v/>
      </c>
      <c r="V4539">
        <f>IF(ISNUMBER(+VindIndeks_raw_20_large!A4538),+VindIndeks_raw_20_large!A4538,"")</f>
        <v/>
      </c>
      <c r="W4539">
        <f>IF(ISNUMBER(+VindIndeks_raw_20_large!B4538),+VindIndeks_raw_20_large!B4538,"")</f>
        <v/>
      </c>
      <c r="X4539">
        <f>IF(ISNUMBER(+VindIndeks_raw_20_large!C4538),+VindIndeks_raw_20_large!C4538,"")</f>
        <v/>
      </c>
      <c r="Y4539">
        <f>IF(ISNUMBER(+VindIndeks_raw_20_large!D4538),+VindIndeks_raw_20_large!D4538,"")</f>
        <v/>
      </c>
    </row>
    <row r="4540">
      <c r="O4540" s="12">
        <f>+IF(ISNUMBER(ROUND(S4540,0)),ROUND(S4540,0),"")</f>
        <v/>
      </c>
      <c r="P4540">
        <f>IF(ISNUMBER(+VindIndeks_raw_20_small!A4539),+VindIndeks_raw_20_small!A4539,"")</f>
        <v/>
      </c>
      <c r="Q4540">
        <f>IF(ISNUMBER(+VindIndeks_raw_20_small!B4539),+VindIndeks_raw_20_small!B4539,"")</f>
        <v/>
      </c>
      <c r="R4540">
        <f>IF(ISNUMBER(+VindIndeks_raw_20_small!C4539),+VindIndeks_raw_20_small!C4539,"")</f>
        <v/>
      </c>
      <c r="S4540">
        <f>IF(ISNUMBER(+VindIndeks_raw_20_small!D4539),+VindIndeks_raw_20_small!D4539,"")</f>
        <v/>
      </c>
      <c r="U4540" s="12">
        <f>+IF(ISNUMBER(ROUND(Y4540,0)),ROUND(Y4540,0),"")</f>
        <v/>
      </c>
      <c r="V4540">
        <f>IF(ISNUMBER(+VindIndeks_raw_20_large!A4539),+VindIndeks_raw_20_large!A4539,"")</f>
        <v/>
      </c>
      <c r="W4540">
        <f>IF(ISNUMBER(+VindIndeks_raw_20_large!B4539),+VindIndeks_raw_20_large!B4539,"")</f>
        <v/>
      </c>
      <c r="X4540">
        <f>IF(ISNUMBER(+VindIndeks_raw_20_large!C4539),+VindIndeks_raw_20_large!C4539,"")</f>
        <v/>
      </c>
      <c r="Y4540">
        <f>IF(ISNUMBER(+VindIndeks_raw_20_large!D4539),+VindIndeks_raw_20_large!D4539,"")</f>
        <v/>
      </c>
    </row>
    <row r="4541">
      <c r="O4541" s="12">
        <f>+IF(ISNUMBER(ROUND(S4541,0)),ROUND(S4541,0),"")</f>
        <v/>
      </c>
      <c r="P4541">
        <f>IF(ISNUMBER(+VindIndeks_raw_20_small!A4540),+VindIndeks_raw_20_small!A4540,"")</f>
        <v/>
      </c>
      <c r="Q4541">
        <f>IF(ISNUMBER(+VindIndeks_raw_20_small!B4540),+VindIndeks_raw_20_small!B4540,"")</f>
        <v/>
      </c>
      <c r="R4541">
        <f>IF(ISNUMBER(+VindIndeks_raw_20_small!C4540),+VindIndeks_raw_20_small!C4540,"")</f>
        <v/>
      </c>
      <c r="S4541">
        <f>IF(ISNUMBER(+VindIndeks_raw_20_small!D4540),+VindIndeks_raw_20_small!D4540,"")</f>
        <v/>
      </c>
      <c r="U4541" s="12">
        <f>+IF(ISNUMBER(ROUND(Y4541,0)),ROUND(Y4541,0),"")</f>
        <v/>
      </c>
      <c r="V4541">
        <f>IF(ISNUMBER(+VindIndeks_raw_20_large!A4540),+VindIndeks_raw_20_large!A4540,"")</f>
        <v/>
      </c>
      <c r="W4541">
        <f>IF(ISNUMBER(+VindIndeks_raw_20_large!B4540),+VindIndeks_raw_20_large!B4540,"")</f>
        <v/>
      </c>
      <c r="X4541">
        <f>IF(ISNUMBER(+VindIndeks_raw_20_large!C4540),+VindIndeks_raw_20_large!C4540,"")</f>
        <v/>
      </c>
      <c r="Y4541">
        <f>IF(ISNUMBER(+VindIndeks_raw_20_large!D4540),+VindIndeks_raw_20_large!D4540,"")</f>
        <v/>
      </c>
    </row>
    <row r="4542">
      <c r="O4542" s="12">
        <f>+IF(ISNUMBER(ROUND(S4542,0)),ROUND(S4542,0),"")</f>
        <v/>
      </c>
      <c r="P4542">
        <f>IF(ISNUMBER(+VindIndeks_raw_20_small!A4541),+VindIndeks_raw_20_small!A4541,"")</f>
        <v/>
      </c>
      <c r="Q4542">
        <f>IF(ISNUMBER(+VindIndeks_raw_20_small!B4541),+VindIndeks_raw_20_small!B4541,"")</f>
        <v/>
      </c>
      <c r="R4542">
        <f>IF(ISNUMBER(+VindIndeks_raw_20_small!C4541),+VindIndeks_raw_20_small!C4541,"")</f>
        <v/>
      </c>
      <c r="S4542">
        <f>IF(ISNUMBER(+VindIndeks_raw_20_small!D4541),+VindIndeks_raw_20_small!D4541,"")</f>
        <v/>
      </c>
      <c r="U4542" s="12">
        <f>+IF(ISNUMBER(ROUND(Y4542,0)),ROUND(Y4542,0),"")</f>
        <v/>
      </c>
      <c r="V4542">
        <f>IF(ISNUMBER(+VindIndeks_raw_20_large!A4541),+VindIndeks_raw_20_large!A4541,"")</f>
        <v/>
      </c>
      <c r="W4542">
        <f>IF(ISNUMBER(+VindIndeks_raw_20_large!B4541),+VindIndeks_raw_20_large!B4541,"")</f>
        <v/>
      </c>
      <c r="X4542">
        <f>IF(ISNUMBER(+VindIndeks_raw_20_large!C4541),+VindIndeks_raw_20_large!C4541,"")</f>
        <v/>
      </c>
      <c r="Y4542">
        <f>IF(ISNUMBER(+VindIndeks_raw_20_large!D4541),+VindIndeks_raw_20_large!D4541,"")</f>
        <v/>
      </c>
    </row>
    <row r="4543">
      <c r="O4543" s="12">
        <f>+IF(ISNUMBER(ROUND(S4543,0)),ROUND(S4543,0),"")</f>
        <v/>
      </c>
      <c r="P4543">
        <f>IF(ISNUMBER(+VindIndeks_raw_20_small!A4542),+VindIndeks_raw_20_small!A4542,"")</f>
        <v/>
      </c>
      <c r="Q4543">
        <f>IF(ISNUMBER(+VindIndeks_raw_20_small!B4542),+VindIndeks_raw_20_small!B4542,"")</f>
        <v/>
      </c>
      <c r="R4543">
        <f>IF(ISNUMBER(+VindIndeks_raw_20_small!C4542),+VindIndeks_raw_20_small!C4542,"")</f>
        <v/>
      </c>
      <c r="S4543">
        <f>IF(ISNUMBER(+VindIndeks_raw_20_small!D4542),+VindIndeks_raw_20_small!D4542,"")</f>
        <v/>
      </c>
      <c r="U4543" s="12">
        <f>+IF(ISNUMBER(ROUND(Y4543,0)),ROUND(Y4543,0),"")</f>
        <v/>
      </c>
      <c r="V4543">
        <f>IF(ISNUMBER(+VindIndeks_raw_20_large!A4542),+VindIndeks_raw_20_large!A4542,"")</f>
        <v/>
      </c>
      <c r="W4543">
        <f>IF(ISNUMBER(+VindIndeks_raw_20_large!B4542),+VindIndeks_raw_20_large!B4542,"")</f>
        <v/>
      </c>
      <c r="X4543">
        <f>IF(ISNUMBER(+VindIndeks_raw_20_large!C4542),+VindIndeks_raw_20_large!C4542,"")</f>
        <v/>
      </c>
      <c r="Y4543">
        <f>IF(ISNUMBER(+VindIndeks_raw_20_large!D4542),+VindIndeks_raw_20_large!D4542,"")</f>
        <v/>
      </c>
    </row>
    <row r="4544">
      <c r="O4544" s="12">
        <f>+IF(ISNUMBER(ROUND(S4544,0)),ROUND(S4544,0),"")</f>
        <v/>
      </c>
      <c r="P4544">
        <f>IF(ISNUMBER(+VindIndeks_raw_20_small!A4543),+VindIndeks_raw_20_small!A4543,"")</f>
        <v/>
      </c>
      <c r="Q4544">
        <f>IF(ISNUMBER(+VindIndeks_raw_20_small!B4543),+VindIndeks_raw_20_small!B4543,"")</f>
        <v/>
      </c>
      <c r="R4544">
        <f>IF(ISNUMBER(+VindIndeks_raw_20_small!C4543),+VindIndeks_raw_20_small!C4543,"")</f>
        <v/>
      </c>
      <c r="S4544">
        <f>IF(ISNUMBER(+VindIndeks_raw_20_small!D4543),+VindIndeks_raw_20_small!D4543,"")</f>
        <v/>
      </c>
      <c r="U4544" s="12">
        <f>+IF(ISNUMBER(ROUND(Y4544,0)),ROUND(Y4544,0),"")</f>
        <v/>
      </c>
      <c r="V4544">
        <f>IF(ISNUMBER(+VindIndeks_raw_20_large!A4543),+VindIndeks_raw_20_large!A4543,"")</f>
        <v/>
      </c>
      <c r="W4544">
        <f>IF(ISNUMBER(+VindIndeks_raw_20_large!B4543),+VindIndeks_raw_20_large!B4543,"")</f>
        <v/>
      </c>
      <c r="X4544">
        <f>IF(ISNUMBER(+VindIndeks_raw_20_large!C4543),+VindIndeks_raw_20_large!C4543,"")</f>
        <v/>
      </c>
      <c r="Y4544">
        <f>IF(ISNUMBER(+VindIndeks_raw_20_large!D4543),+VindIndeks_raw_20_large!D4543,"")</f>
        <v/>
      </c>
    </row>
    <row r="4545">
      <c r="O4545" s="12">
        <f>+IF(ISNUMBER(ROUND(S4545,0)),ROUND(S4545,0),"")</f>
        <v/>
      </c>
      <c r="P4545">
        <f>IF(ISNUMBER(+VindIndeks_raw_20_small!A4544),+VindIndeks_raw_20_small!A4544,"")</f>
        <v/>
      </c>
      <c r="Q4545">
        <f>IF(ISNUMBER(+VindIndeks_raw_20_small!B4544),+VindIndeks_raw_20_small!B4544,"")</f>
        <v/>
      </c>
      <c r="R4545">
        <f>IF(ISNUMBER(+VindIndeks_raw_20_small!C4544),+VindIndeks_raw_20_small!C4544,"")</f>
        <v/>
      </c>
      <c r="S4545">
        <f>IF(ISNUMBER(+VindIndeks_raw_20_small!D4544),+VindIndeks_raw_20_small!D4544,"")</f>
        <v/>
      </c>
      <c r="U4545" s="12">
        <f>+IF(ISNUMBER(ROUND(Y4545,0)),ROUND(Y4545,0),"")</f>
        <v/>
      </c>
      <c r="V4545">
        <f>IF(ISNUMBER(+VindIndeks_raw_20_large!A4544),+VindIndeks_raw_20_large!A4544,"")</f>
        <v/>
      </c>
      <c r="W4545">
        <f>IF(ISNUMBER(+VindIndeks_raw_20_large!B4544),+VindIndeks_raw_20_large!B4544,"")</f>
        <v/>
      </c>
      <c r="X4545">
        <f>IF(ISNUMBER(+VindIndeks_raw_20_large!C4544),+VindIndeks_raw_20_large!C4544,"")</f>
        <v/>
      </c>
      <c r="Y4545">
        <f>IF(ISNUMBER(+VindIndeks_raw_20_large!D4544),+VindIndeks_raw_20_large!D4544,"")</f>
        <v/>
      </c>
    </row>
    <row r="4546">
      <c r="O4546" s="12">
        <f>+IF(ISNUMBER(ROUND(S4546,0)),ROUND(S4546,0),"")</f>
        <v/>
      </c>
      <c r="P4546">
        <f>IF(ISNUMBER(+VindIndeks_raw_20_small!A4545),+VindIndeks_raw_20_small!A4545,"")</f>
        <v/>
      </c>
      <c r="Q4546">
        <f>IF(ISNUMBER(+VindIndeks_raw_20_small!B4545),+VindIndeks_raw_20_small!B4545,"")</f>
        <v/>
      </c>
      <c r="R4546">
        <f>IF(ISNUMBER(+VindIndeks_raw_20_small!C4545),+VindIndeks_raw_20_small!C4545,"")</f>
        <v/>
      </c>
      <c r="S4546">
        <f>IF(ISNUMBER(+VindIndeks_raw_20_small!D4545),+VindIndeks_raw_20_small!D4545,"")</f>
        <v/>
      </c>
      <c r="U4546" s="12">
        <f>+IF(ISNUMBER(ROUND(Y4546,0)),ROUND(Y4546,0),"")</f>
        <v/>
      </c>
      <c r="V4546">
        <f>IF(ISNUMBER(+VindIndeks_raw_20_large!A4545),+VindIndeks_raw_20_large!A4545,"")</f>
        <v/>
      </c>
      <c r="W4546">
        <f>IF(ISNUMBER(+VindIndeks_raw_20_large!B4545),+VindIndeks_raw_20_large!B4545,"")</f>
        <v/>
      </c>
      <c r="X4546">
        <f>IF(ISNUMBER(+VindIndeks_raw_20_large!C4545),+VindIndeks_raw_20_large!C4545,"")</f>
        <v/>
      </c>
      <c r="Y4546">
        <f>IF(ISNUMBER(+VindIndeks_raw_20_large!D4545),+VindIndeks_raw_20_large!D4545,"")</f>
        <v/>
      </c>
    </row>
    <row r="4547">
      <c r="O4547" s="12">
        <f>+IF(ISNUMBER(ROUND(S4547,0)),ROUND(S4547,0),"")</f>
        <v/>
      </c>
      <c r="P4547">
        <f>IF(ISNUMBER(+VindIndeks_raw_20_small!A4546),+VindIndeks_raw_20_small!A4546,"")</f>
        <v/>
      </c>
      <c r="Q4547">
        <f>IF(ISNUMBER(+VindIndeks_raw_20_small!B4546),+VindIndeks_raw_20_small!B4546,"")</f>
        <v/>
      </c>
      <c r="R4547">
        <f>IF(ISNUMBER(+VindIndeks_raw_20_small!C4546),+VindIndeks_raw_20_small!C4546,"")</f>
        <v/>
      </c>
      <c r="S4547">
        <f>IF(ISNUMBER(+VindIndeks_raw_20_small!D4546),+VindIndeks_raw_20_small!D4546,"")</f>
        <v/>
      </c>
      <c r="U4547" s="12">
        <f>+IF(ISNUMBER(ROUND(Y4547,0)),ROUND(Y4547,0),"")</f>
        <v/>
      </c>
      <c r="V4547">
        <f>IF(ISNUMBER(+VindIndeks_raw_20_large!A4546),+VindIndeks_raw_20_large!A4546,"")</f>
        <v/>
      </c>
      <c r="W4547">
        <f>IF(ISNUMBER(+VindIndeks_raw_20_large!B4546),+VindIndeks_raw_20_large!B4546,"")</f>
        <v/>
      </c>
      <c r="X4547">
        <f>IF(ISNUMBER(+VindIndeks_raw_20_large!C4546),+VindIndeks_raw_20_large!C4546,"")</f>
        <v/>
      </c>
      <c r="Y4547">
        <f>IF(ISNUMBER(+VindIndeks_raw_20_large!D4546),+VindIndeks_raw_20_large!D4546,"")</f>
        <v/>
      </c>
    </row>
    <row r="4548">
      <c r="O4548" s="12">
        <f>+IF(ISNUMBER(ROUND(S4548,0)),ROUND(S4548,0),"")</f>
        <v/>
      </c>
      <c r="P4548">
        <f>IF(ISNUMBER(+VindIndeks_raw_20_small!A4547),+VindIndeks_raw_20_small!A4547,"")</f>
        <v/>
      </c>
      <c r="Q4548">
        <f>IF(ISNUMBER(+VindIndeks_raw_20_small!B4547),+VindIndeks_raw_20_small!B4547,"")</f>
        <v/>
      </c>
      <c r="R4548">
        <f>IF(ISNUMBER(+VindIndeks_raw_20_small!C4547),+VindIndeks_raw_20_small!C4547,"")</f>
        <v/>
      </c>
      <c r="S4548">
        <f>IF(ISNUMBER(+VindIndeks_raw_20_small!D4547),+VindIndeks_raw_20_small!D4547,"")</f>
        <v/>
      </c>
      <c r="U4548" s="12">
        <f>+IF(ISNUMBER(ROUND(Y4548,0)),ROUND(Y4548,0),"")</f>
        <v/>
      </c>
      <c r="V4548">
        <f>IF(ISNUMBER(+VindIndeks_raw_20_large!A4547),+VindIndeks_raw_20_large!A4547,"")</f>
        <v/>
      </c>
      <c r="W4548">
        <f>IF(ISNUMBER(+VindIndeks_raw_20_large!B4547),+VindIndeks_raw_20_large!B4547,"")</f>
        <v/>
      </c>
      <c r="X4548">
        <f>IF(ISNUMBER(+VindIndeks_raw_20_large!C4547),+VindIndeks_raw_20_large!C4547,"")</f>
        <v/>
      </c>
      <c r="Y4548">
        <f>IF(ISNUMBER(+VindIndeks_raw_20_large!D4547),+VindIndeks_raw_20_large!D4547,"")</f>
        <v/>
      </c>
    </row>
    <row r="4549">
      <c r="O4549" s="12">
        <f>+IF(ISNUMBER(ROUND(S4549,0)),ROUND(S4549,0),"")</f>
        <v/>
      </c>
      <c r="P4549">
        <f>IF(ISNUMBER(+VindIndeks_raw_20_small!A4548),+VindIndeks_raw_20_small!A4548,"")</f>
        <v/>
      </c>
      <c r="Q4549">
        <f>IF(ISNUMBER(+VindIndeks_raw_20_small!B4548),+VindIndeks_raw_20_small!B4548,"")</f>
        <v/>
      </c>
      <c r="R4549">
        <f>IF(ISNUMBER(+VindIndeks_raw_20_small!C4548),+VindIndeks_raw_20_small!C4548,"")</f>
        <v/>
      </c>
      <c r="S4549">
        <f>IF(ISNUMBER(+VindIndeks_raw_20_small!D4548),+VindIndeks_raw_20_small!D4548,"")</f>
        <v/>
      </c>
      <c r="U4549" s="12">
        <f>+IF(ISNUMBER(ROUND(Y4549,0)),ROUND(Y4549,0),"")</f>
        <v/>
      </c>
      <c r="V4549">
        <f>IF(ISNUMBER(+VindIndeks_raw_20_large!A4548),+VindIndeks_raw_20_large!A4548,"")</f>
        <v/>
      </c>
      <c r="W4549">
        <f>IF(ISNUMBER(+VindIndeks_raw_20_large!B4548),+VindIndeks_raw_20_large!B4548,"")</f>
        <v/>
      </c>
      <c r="X4549">
        <f>IF(ISNUMBER(+VindIndeks_raw_20_large!C4548),+VindIndeks_raw_20_large!C4548,"")</f>
        <v/>
      </c>
      <c r="Y4549">
        <f>IF(ISNUMBER(+VindIndeks_raw_20_large!D4548),+VindIndeks_raw_20_large!D4548,"")</f>
        <v/>
      </c>
    </row>
    <row r="4550">
      <c r="O4550" s="12">
        <f>+IF(ISNUMBER(ROUND(S4550,0)),ROUND(S4550,0),"")</f>
        <v/>
      </c>
      <c r="P4550">
        <f>IF(ISNUMBER(+VindIndeks_raw_20_small!A4549),+VindIndeks_raw_20_small!A4549,"")</f>
        <v/>
      </c>
      <c r="Q4550">
        <f>IF(ISNUMBER(+VindIndeks_raw_20_small!B4549),+VindIndeks_raw_20_small!B4549,"")</f>
        <v/>
      </c>
      <c r="R4550">
        <f>IF(ISNUMBER(+VindIndeks_raw_20_small!C4549),+VindIndeks_raw_20_small!C4549,"")</f>
        <v/>
      </c>
      <c r="S4550">
        <f>IF(ISNUMBER(+VindIndeks_raw_20_small!D4549),+VindIndeks_raw_20_small!D4549,"")</f>
        <v/>
      </c>
      <c r="U4550" s="12">
        <f>+IF(ISNUMBER(ROUND(Y4550,0)),ROUND(Y4550,0),"")</f>
        <v/>
      </c>
      <c r="V4550">
        <f>IF(ISNUMBER(+VindIndeks_raw_20_large!A4549),+VindIndeks_raw_20_large!A4549,"")</f>
        <v/>
      </c>
      <c r="W4550">
        <f>IF(ISNUMBER(+VindIndeks_raw_20_large!B4549),+VindIndeks_raw_20_large!B4549,"")</f>
        <v/>
      </c>
      <c r="X4550">
        <f>IF(ISNUMBER(+VindIndeks_raw_20_large!C4549),+VindIndeks_raw_20_large!C4549,"")</f>
        <v/>
      </c>
      <c r="Y4550">
        <f>IF(ISNUMBER(+VindIndeks_raw_20_large!D4549),+VindIndeks_raw_20_large!D4549,"")</f>
        <v/>
      </c>
    </row>
    <row r="4551">
      <c r="O4551" s="12">
        <f>+IF(ISNUMBER(ROUND(S4551,0)),ROUND(S4551,0),"")</f>
        <v/>
      </c>
      <c r="P4551">
        <f>IF(ISNUMBER(+VindIndeks_raw_20_small!A4550),+VindIndeks_raw_20_small!A4550,"")</f>
        <v/>
      </c>
      <c r="Q4551">
        <f>IF(ISNUMBER(+VindIndeks_raw_20_small!B4550),+VindIndeks_raw_20_small!B4550,"")</f>
        <v/>
      </c>
      <c r="R4551">
        <f>IF(ISNUMBER(+VindIndeks_raw_20_small!C4550),+VindIndeks_raw_20_small!C4550,"")</f>
        <v/>
      </c>
      <c r="S4551">
        <f>IF(ISNUMBER(+VindIndeks_raw_20_small!D4550),+VindIndeks_raw_20_small!D4550,"")</f>
        <v/>
      </c>
      <c r="U4551" s="12">
        <f>+IF(ISNUMBER(ROUND(Y4551,0)),ROUND(Y4551,0),"")</f>
        <v/>
      </c>
      <c r="V4551">
        <f>IF(ISNUMBER(+VindIndeks_raw_20_large!A4550),+VindIndeks_raw_20_large!A4550,"")</f>
        <v/>
      </c>
      <c r="W4551">
        <f>IF(ISNUMBER(+VindIndeks_raw_20_large!B4550),+VindIndeks_raw_20_large!B4550,"")</f>
        <v/>
      </c>
      <c r="X4551">
        <f>IF(ISNUMBER(+VindIndeks_raw_20_large!C4550),+VindIndeks_raw_20_large!C4550,"")</f>
        <v/>
      </c>
      <c r="Y4551">
        <f>IF(ISNUMBER(+VindIndeks_raw_20_large!D4550),+VindIndeks_raw_20_large!D4550,"")</f>
        <v/>
      </c>
    </row>
    <row r="4552">
      <c r="O4552" s="12">
        <f>+IF(ISNUMBER(ROUND(S4552,0)),ROUND(S4552,0),"")</f>
        <v/>
      </c>
      <c r="P4552">
        <f>IF(ISNUMBER(+VindIndeks_raw_20_small!A4551),+VindIndeks_raw_20_small!A4551,"")</f>
        <v/>
      </c>
      <c r="Q4552">
        <f>IF(ISNUMBER(+VindIndeks_raw_20_small!B4551),+VindIndeks_raw_20_small!B4551,"")</f>
        <v/>
      </c>
      <c r="R4552">
        <f>IF(ISNUMBER(+VindIndeks_raw_20_small!C4551),+VindIndeks_raw_20_small!C4551,"")</f>
        <v/>
      </c>
      <c r="S4552">
        <f>IF(ISNUMBER(+VindIndeks_raw_20_small!D4551),+VindIndeks_raw_20_small!D4551,"")</f>
        <v/>
      </c>
      <c r="U4552" s="12">
        <f>+IF(ISNUMBER(ROUND(Y4552,0)),ROUND(Y4552,0),"")</f>
        <v/>
      </c>
      <c r="V4552">
        <f>IF(ISNUMBER(+VindIndeks_raw_20_large!A4551),+VindIndeks_raw_20_large!A4551,"")</f>
        <v/>
      </c>
      <c r="W4552">
        <f>IF(ISNUMBER(+VindIndeks_raw_20_large!B4551),+VindIndeks_raw_20_large!B4551,"")</f>
        <v/>
      </c>
      <c r="X4552">
        <f>IF(ISNUMBER(+VindIndeks_raw_20_large!C4551),+VindIndeks_raw_20_large!C4551,"")</f>
        <v/>
      </c>
      <c r="Y4552">
        <f>IF(ISNUMBER(+VindIndeks_raw_20_large!D4551),+VindIndeks_raw_20_large!D4551,"")</f>
        <v/>
      </c>
    </row>
    <row r="4553">
      <c r="O4553" s="12">
        <f>+IF(ISNUMBER(ROUND(S4553,0)),ROUND(S4553,0),"")</f>
        <v/>
      </c>
      <c r="P4553">
        <f>IF(ISNUMBER(+VindIndeks_raw_20_small!A4552),+VindIndeks_raw_20_small!A4552,"")</f>
        <v/>
      </c>
      <c r="Q4553">
        <f>IF(ISNUMBER(+VindIndeks_raw_20_small!B4552),+VindIndeks_raw_20_small!B4552,"")</f>
        <v/>
      </c>
      <c r="R4553">
        <f>IF(ISNUMBER(+VindIndeks_raw_20_small!C4552),+VindIndeks_raw_20_small!C4552,"")</f>
        <v/>
      </c>
      <c r="S4553">
        <f>IF(ISNUMBER(+VindIndeks_raw_20_small!D4552),+VindIndeks_raw_20_small!D4552,"")</f>
        <v/>
      </c>
      <c r="U4553" s="12">
        <f>+IF(ISNUMBER(ROUND(Y4553,0)),ROUND(Y4553,0),"")</f>
        <v/>
      </c>
      <c r="V4553">
        <f>IF(ISNUMBER(+VindIndeks_raw_20_large!A4552),+VindIndeks_raw_20_large!A4552,"")</f>
        <v/>
      </c>
      <c r="W4553">
        <f>IF(ISNUMBER(+VindIndeks_raw_20_large!B4552),+VindIndeks_raw_20_large!B4552,"")</f>
        <v/>
      </c>
      <c r="X4553">
        <f>IF(ISNUMBER(+VindIndeks_raw_20_large!C4552),+VindIndeks_raw_20_large!C4552,"")</f>
        <v/>
      </c>
      <c r="Y4553">
        <f>IF(ISNUMBER(+VindIndeks_raw_20_large!D4552),+VindIndeks_raw_20_large!D4552,"")</f>
        <v/>
      </c>
    </row>
    <row r="4554">
      <c r="O4554" s="12">
        <f>+IF(ISNUMBER(ROUND(S4554,0)),ROUND(S4554,0),"")</f>
        <v/>
      </c>
      <c r="P4554">
        <f>IF(ISNUMBER(+VindIndeks_raw_20_small!A4553),+VindIndeks_raw_20_small!A4553,"")</f>
        <v/>
      </c>
      <c r="Q4554">
        <f>IF(ISNUMBER(+VindIndeks_raw_20_small!B4553),+VindIndeks_raw_20_small!B4553,"")</f>
        <v/>
      </c>
      <c r="R4554">
        <f>IF(ISNUMBER(+VindIndeks_raw_20_small!C4553),+VindIndeks_raw_20_small!C4553,"")</f>
        <v/>
      </c>
      <c r="S4554">
        <f>IF(ISNUMBER(+VindIndeks_raw_20_small!D4553),+VindIndeks_raw_20_small!D4553,"")</f>
        <v/>
      </c>
      <c r="U4554" s="12">
        <f>+IF(ISNUMBER(ROUND(Y4554,0)),ROUND(Y4554,0),"")</f>
        <v/>
      </c>
      <c r="V4554">
        <f>IF(ISNUMBER(+VindIndeks_raw_20_large!A4553),+VindIndeks_raw_20_large!A4553,"")</f>
        <v/>
      </c>
      <c r="W4554">
        <f>IF(ISNUMBER(+VindIndeks_raw_20_large!B4553),+VindIndeks_raw_20_large!B4553,"")</f>
        <v/>
      </c>
      <c r="X4554">
        <f>IF(ISNUMBER(+VindIndeks_raw_20_large!C4553),+VindIndeks_raw_20_large!C4553,"")</f>
        <v/>
      </c>
      <c r="Y4554">
        <f>IF(ISNUMBER(+VindIndeks_raw_20_large!D4553),+VindIndeks_raw_20_large!D4553,"")</f>
        <v/>
      </c>
    </row>
    <row r="4555">
      <c r="O4555" s="12">
        <f>+IF(ISNUMBER(ROUND(S4555,0)),ROUND(S4555,0),"")</f>
        <v/>
      </c>
      <c r="P4555">
        <f>IF(ISNUMBER(+VindIndeks_raw_20_small!A4554),+VindIndeks_raw_20_small!A4554,"")</f>
        <v/>
      </c>
      <c r="Q4555">
        <f>IF(ISNUMBER(+VindIndeks_raw_20_small!B4554),+VindIndeks_raw_20_small!B4554,"")</f>
        <v/>
      </c>
      <c r="R4555">
        <f>IF(ISNUMBER(+VindIndeks_raw_20_small!C4554),+VindIndeks_raw_20_small!C4554,"")</f>
        <v/>
      </c>
      <c r="S4555">
        <f>IF(ISNUMBER(+VindIndeks_raw_20_small!D4554),+VindIndeks_raw_20_small!D4554,"")</f>
        <v/>
      </c>
      <c r="U4555" s="12">
        <f>+IF(ISNUMBER(ROUND(Y4555,0)),ROUND(Y4555,0),"")</f>
        <v/>
      </c>
      <c r="V4555">
        <f>IF(ISNUMBER(+VindIndeks_raw_20_large!A4554),+VindIndeks_raw_20_large!A4554,"")</f>
        <v/>
      </c>
      <c r="W4555">
        <f>IF(ISNUMBER(+VindIndeks_raw_20_large!B4554),+VindIndeks_raw_20_large!B4554,"")</f>
        <v/>
      </c>
      <c r="X4555">
        <f>IF(ISNUMBER(+VindIndeks_raw_20_large!C4554),+VindIndeks_raw_20_large!C4554,"")</f>
        <v/>
      </c>
      <c r="Y4555">
        <f>IF(ISNUMBER(+VindIndeks_raw_20_large!D4554),+VindIndeks_raw_20_large!D4554,"")</f>
        <v/>
      </c>
    </row>
    <row r="4556">
      <c r="O4556" s="12">
        <f>+IF(ISNUMBER(ROUND(S4556,0)),ROUND(S4556,0),"")</f>
        <v/>
      </c>
      <c r="P4556">
        <f>IF(ISNUMBER(+VindIndeks_raw_20_small!A4555),+VindIndeks_raw_20_small!A4555,"")</f>
        <v/>
      </c>
      <c r="Q4556">
        <f>IF(ISNUMBER(+VindIndeks_raw_20_small!B4555),+VindIndeks_raw_20_small!B4555,"")</f>
        <v/>
      </c>
      <c r="R4556">
        <f>IF(ISNUMBER(+VindIndeks_raw_20_small!C4555),+VindIndeks_raw_20_small!C4555,"")</f>
        <v/>
      </c>
      <c r="S4556">
        <f>IF(ISNUMBER(+VindIndeks_raw_20_small!D4555),+VindIndeks_raw_20_small!D4555,"")</f>
        <v/>
      </c>
      <c r="U4556" s="12">
        <f>+IF(ISNUMBER(ROUND(Y4556,0)),ROUND(Y4556,0),"")</f>
        <v/>
      </c>
      <c r="V4556">
        <f>IF(ISNUMBER(+VindIndeks_raw_20_large!A4555),+VindIndeks_raw_20_large!A4555,"")</f>
        <v/>
      </c>
      <c r="W4556">
        <f>IF(ISNUMBER(+VindIndeks_raw_20_large!B4555),+VindIndeks_raw_20_large!B4555,"")</f>
        <v/>
      </c>
      <c r="X4556">
        <f>IF(ISNUMBER(+VindIndeks_raw_20_large!C4555),+VindIndeks_raw_20_large!C4555,"")</f>
        <v/>
      </c>
      <c r="Y4556">
        <f>IF(ISNUMBER(+VindIndeks_raw_20_large!D4555),+VindIndeks_raw_20_large!D4555,"")</f>
        <v/>
      </c>
    </row>
    <row r="4557">
      <c r="O4557" s="12">
        <f>+IF(ISNUMBER(ROUND(S4557,0)),ROUND(S4557,0),"")</f>
        <v/>
      </c>
      <c r="P4557">
        <f>IF(ISNUMBER(+VindIndeks_raw_20_small!A4556),+VindIndeks_raw_20_small!A4556,"")</f>
        <v/>
      </c>
      <c r="Q4557">
        <f>IF(ISNUMBER(+VindIndeks_raw_20_small!B4556),+VindIndeks_raw_20_small!B4556,"")</f>
        <v/>
      </c>
      <c r="R4557">
        <f>IF(ISNUMBER(+VindIndeks_raw_20_small!C4556),+VindIndeks_raw_20_small!C4556,"")</f>
        <v/>
      </c>
      <c r="S4557">
        <f>IF(ISNUMBER(+VindIndeks_raw_20_small!D4556),+VindIndeks_raw_20_small!D4556,"")</f>
        <v/>
      </c>
      <c r="U4557" s="12">
        <f>+IF(ISNUMBER(ROUND(Y4557,0)),ROUND(Y4557,0),"")</f>
        <v/>
      </c>
      <c r="V4557">
        <f>IF(ISNUMBER(+VindIndeks_raw_20_large!A4556),+VindIndeks_raw_20_large!A4556,"")</f>
        <v/>
      </c>
      <c r="W4557">
        <f>IF(ISNUMBER(+VindIndeks_raw_20_large!B4556),+VindIndeks_raw_20_large!B4556,"")</f>
        <v/>
      </c>
      <c r="X4557">
        <f>IF(ISNUMBER(+VindIndeks_raw_20_large!C4556),+VindIndeks_raw_20_large!C4556,"")</f>
        <v/>
      </c>
      <c r="Y4557">
        <f>IF(ISNUMBER(+VindIndeks_raw_20_large!D4556),+VindIndeks_raw_20_large!D4556,"")</f>
        <v/>
      </c>
    </row>
    <row r="4558">
      <c r="O4558" s="12">
        <f>+IF(ISNUMBER(ROUND(S4558,0)),ROUND(S4558,0),"")</f>
        <v/>
      </c>
      <c r="P4558">
        <f>IF(ISNUMBER(+VindIndeks_raw_20_small!A4557),+VindIndeks_raw_20_small!A4557,"")</f>
        <v/>
      </c>
      <c r="Q4558">
        <f>IF(ISNUMBER(+VindIndeks_raw_20_small!B4557),+VindIndeks_raw_20_small!B4557,"")</f>
        <v/>
      </c>
      <c r="R4558">
        <f>IF(ISNUMBER(+VindIndeks_raw_20_small!C4557),+VindIndeks_raw_20_small!C4557,"")</f>
        <v/>
      </c>
      <c r="S4558">
        <f>IF(ISNUMBER(+VindIndeks_raw_20_small!D4557),+VindIndeks_raw_20_small!D4557,"")</f>
        <v/>
      </c>
      <c r="U4558" s="12">
        <f>+IF(ISNUMBER(ROUND(Y4558,0)),ROUND(Y4558,0),"")</f>
        <v/>
      </c>
      <c r="V4558">
        <f>IF(ISNUMBER(+VindIndeks_raw_20_large!A4557),+VindIndeks_raw_20_large!A4557,"")</f>
        <v/>
      </c>
      <c r="W4558">
        <f>IF(ISNUMBER(+VindIndeks_raw_20_large!B4557),+VindIndeks_raw_20_large!B4557,"")</f>
        <v/>
      </c>
      <c r="X4558">
        <f>IF(ISNUMBER(+VindIndeks_raw_20_large!C4557),+VindIndeks_raw_20_large!C4557,"")</f>
        <v/>
      </c>
      <c r="Y4558">
        <f>IF(ISNUMBER(+VindIndeks_raw_20_large!D4557),+VindIndeks_raw_20_large!D4557,"")</f>
        <v/>
      </c>
    </row>
    <row r="4559">
      <c r="O4559" s="12">
        <f>+IF(ISNUMBER(ROUND(S4559,0)),ROUND(S4559,0),"")</f>
        <v/>
      </c>
      <c r="P4559">
        <f>IF(ISNUMBER(+VindIndeks_raw_20_small!A4558),+VindIndeks_raw_20_small!A4558,"")</f>
        <v/>
      </c>
      <c r="Q4559">
        <f>IF(ISNUMBER(+VindIndeks_raw_20_small!B4558),+VindIndeks_raw_20_small!B4558,"")</f>
        <v/>
      </c>
      <c r="R4559">
        <f>IF(ISNUMBER(+VindIndeks_raw_20_small!C4558),+VindIndeks_raw_20_small!C4558,"")</f>
        <v/>
      </c>
      <c r="S4559">
        <f>IF(ISNUMBER(+VindIndeks_raw_20_small!D4558),+VindIndeks_raw_20_small!D4558,"")</f>
        <v/>
      </c>
      <c r="U4559" s="12">
        <f>+IF(ISNUMBER(ROUND(Y4559,0)),ROUND(Y4559,0),"")</f>
        <v/>
      </c>
      <c r="V4559">
        <f>IF(ISNUMBER(+VindIndeks_raw_20_large!A4558),+VindIndeks_raw_20_large!A4558,"")</f>
        <v/>
      </c>
      <c r="W4559">
        <f>IF(ISNUMBER(+VindIndeks_raw_20_large!B4558),+VindIndeks_raw_20_large!B4558,"")</f>
        <v/>
      </c>
      <c r="X4559">
        <f>IF(ISNUMBER(+VindIndeks_raw_20_large!C4558),+VindIndeks_raw_20_large!C4558,"")</f>
        <v/>
      </c>
      <c r="Y4559">
        <f>IF(ISNUMBER(+VindIndeks_raw_20_large!D4558),+VindIndeks_raw_20_large!D4558,"")</f>
        <v/>
      </c>
    </row>
    <row r="4560">
      <c r="O4560" s="12">
        <f>+IF(ISNUMBER(ROUND(S4560,0)),ROUND(S4560,0),"")</f>
        <v/>
      </c>
      <c r="P4560">
        <f>IF(ISNUMBER(+VindIndeks_raw_20_small!A4559),+VindIndeks_raw_20_small!A4559,"")</f>
        <v/>
      </c>
      <c r="Q4560">
        <f>IF(ISNUMBER(+VindIndeks_raw_20_small!B4559),+VindIndeks_raw_20_small!B4559,"")</f>
        <v/>
      </c>
      <c r="R4560">
        <f>IF(ISNUMBER(+VindIndeks_raw_20_small!C4559),+VindIndeks_raw_20_small!C4559,"")</f>
        <v/>
      </c>
      <c r="S4560">
        <f>IF(ISNUMBER(+VindIndeks_raw_20_small!D4559),+VindIndeks_raw_20_small!D4559,"")</f>
        <v/>
      </c>
      <c r="U4560" s="12">
        <f>+IF(ISNUMBER(ROUND(Y4560,0)),ROUND(Y4560,0),"")</f>
        <v/>
      </c>
      <c r="V4560">
        <f>IF(ISNUMBER(+VindIndeks_raw_20_large!A4559),+VindIndeks_raw_20_large!A4559,"")</f>
        <v/>
      </c>
      <c r="W4560">
        <f>IF(ISNUMBER(+VindIndeks_raw_20_large!B4559),+VindIndeks_raw_20_large!B4559,"")</f>
        <v/>
      </c>
      <c r="X4560">
        <f>IF(ISNUMBER(+VindIndeks_raw_20_large!C4559),+VindIndeks_raw_20_large!C4559,"")</f>
        <v/>
      </c>
      <c r="Y4560">
        <f>IF(ISNUMBER(+VindIndeks_raw_20_large!D4559),+VindIndeks_raw_20_large!D4559,"")</f>
        <v/>
      </c>
    </row>
    <row r="4561">
      <c r="O4561" s="12">
        <f>+IF(ISNUMBER(ROUND(S4561,0)),ROUND(S4561,0),"")</f>
        <v/>
      </c>
      <c r="P4561">
        <f>IF(ISNUMBER(+VindIndeks_raw_20_small!A4560),+VindIndeks_raw_20_small!A4560,"")</f>
        <v/>
      </c>
      <c r="Q4561">
        <f>IF(ISNUMBER(+VindIndeks_raw_20_small!B4560),+VindIndeks_raw_20_small!B4560,"")</f>
        <v/>
      </c>
      <c r="R4561">
        <f>IF(ISNUMBER(+VindIndeks_raw_20_small!C4560),+VindIndeks_raw_20_small!C4560,"")</f>
        <v/>
      </c>
      <c r="S4561">
        <f>IF(ISNUMBER(+VindIndeks_raw_20_small!D4560),+VindIndeks_raw_20_small!D4560,"")</f>
        <v/>
      </c>
      <c r="U4561" s="12">
        <f>+IF(ISNUMBER(ROUND(Y4561,0)),ROUND(Y4561,0),"")</f>
        <v/>
      </c>
      <c r="V4561">
        <f>IF(ISNUMBER(+VindIndeks_raw_20_large!A4560),+VindIndeks_raw_20_large!A4560,"")</f>
        <v/>
      </c>
      <c r="W4561">
        <f>IF(ISNUMBER(+VindIndeks_raw_20_large!B4560),+VindIndeks_raw_20_large!B4560,"")</f>
        <v/>
      </c>
      <c r="X4561">
        <f>IF(ISNUMBER(+VindIndeks_raw_20_large!C4560),+VindIndeks_raw_20_large!C4560,"")</f>
        <v/>
      </c>
      <c r="Y4561">
        <f>IF(ISNUMBER(+VindIndeks_raw_20_large!D4560),+VindIndeks_raw_20_large!D4560,"")</f>
        <v/>
      </c>
    </row>
    <row r="4562">
      <c r="O4562" s="12">
        <f>+IF(ISNUMBER(ROUND(S4562,0)),ROUND(S4562,0),"")</f>
        <v/>
      </c>
      <c r="P4562">
        <f>IF(ISNUMBER(+VindIndeks_raw_20_small!A4561),+VindIndeks_raw_20_small!A4561,"")</f>
        <v/>
      </c>
      <c r="Q4562">
        <f>IF(ISNUMBER(+VindIndeks_raw_20_small!B4561),+VindIndeks_raw_20_small!B4561,"")</f>
        <v/>
      </c>
      <c r="R4562">
        <f>IF(ISNUMBER(+VindIndeks_raw_20_small!C4561),+VindIndeks_raw_20_small!C4561,"")</f>
        <v/>
      </c>
      <c r="S4562">
        <f>IF(ISNUMBER(+VindIndeks_raw_20_small!D4561),+VindIndeks_raw_20_small!D4561,"")</f>
        <v/>
      </c>
      <c r="U4562" s="12">
        <f>+IF(ISNUMBER(ROUND(Y4562,0)),ROUND(Y4562,0),"")</f>
        <v/>
      </c>
      <c r="V4562">
        <f>IF(ISNUMBER(+VindIndeks_raw_20_large!A4561),+VindIndeks_raw_20_large!A4561,"")</f>
        <v/>
      </c>
      <c r="W4562">
        <f>IF(ISNUMBER(+VindIndeks_raw_20_large!B4561),+VindIndeks_raw_20_large!B4561,"")</f>
        <v/>
      </c>
      <c r="X4562">
        <f>IF(ISNUMBER(+VindIndeks_raw_20_large!C4561),+VindIndeks_raw_20_large!C4561,"")</f>
        <v/>
      </c>
      <c r="Y4562">
        <f>IF(ISNUMBER(+VindIndeks_raw_20_large!D4561),+VindIndeks_raw_20_large!D4561,"")</f>
        <v/>
      </c>
    </row>
    <row r="4563">
      <c r="O4563" s="12">
        <f>+IF(ISNUMBER(ROUND(S4563,0)),ROUND(S4563,0),"")</f>
        <v/>
      </c>
      <c r="P4563">
        <f>IF(ISNUMBER(+VindIndeks_raw_20_small!A4562),+VindIndeks_raw_20_small!A4562,"")</f>
        <v/>
      </c>
      <c r="Q4563">
        <f>IF(ISNUMBER(+VindIndeks_raw_20_small!B4562),+VindIndeks_raw_20_small!B4562,"")</f>
        <v/>
      </c>
      <c r="R4563">
        <f>IF(ISNUMBER(+VindIndeks_raw_20_small!C4562),+VindIndeks_raw_20_small!C4562,"")</f>
        <v/>
      </c>
      <c r="S4563">
        <f>IF(ISNUMBER(+VindIndeks_raw_20_small!D4562),+VindIndeks_raw_20_small!D4562,"")</f>
        <v/>
      </c>
      <c r="U4563" s="12">
        <f>+IF(ISNUMBER(ROUND(Y4563,0)),ROUND(Y4563,0),"")</f>
        <v/>
      </c>
      <c r="V4563">
        <f>IF(ISNUMBER(+VindIndeks_raw_20_large!A4562),+VindIndeks_raw_20_large!A4562,"")</f>
        <v/>
      </c>
      <c r="W4563">
        <f>IF(ISNUMBER(+VindIndeks_raw_20_large!B4562),+VindIndeks_raw_20_large!B4562,"")</f>
        <v/>
      </c>
      <c r="X4563">
        <f>IF(ISNUMBER(+VindIndeks_raw_20_large!C4562),+VindIndeks_raw_20_large!C4562,"")</f>
        <v/>
      </c>
      <c r="Y4563">
        <f>IF(ISNUMBER(+VindIndeks_raw_20_large!D4562),+VindIndeks_raw_20_large!D4562,"")</f>
        <v/>
      </c>
    </row>
    <row r="4564">
      <c r="O4564" s="12">
        <f>+IF(ISNUMBER(ROUND(S4564,0)),ROUND(S4564,0),"")</f>
        <v/>
      </c>
      <c r="P4564">
        <f>IF(ISNUMBER(+VindIndeks_raw_20_small!A4563),+VindIndeks_raw_20_small!A4563,"")</f>
        <v/>
      </c>
      <c r="Q4564">
        <f>IF(ISNUMBER(+VindIndeks_raw_20_small!B4563),+VindIndeks_raw_20_small!B4563,"")</f>
        <v/>
      </c>
      <c r="R4564">
        <f>IF(ISNUMBER(+VindIndeks_raw_20_small!C4563),+VindIndeks_raw_20_small!C4563,"")</f>
        <v/>
      </c>
      <c r="S4564">
        <f>IF(ISNUMBER(+VindIndeks_raw_20_small!D4563),+VindIndeks_raw_20_small!D4563,"")</f>
        <v/>
      </c>
      <c r="U4564" s="12">
        <f>+IF(ISNUMBER(ROUND(Y4564,0)),ROUND(Y4564,0),"")</f>
        <v/>
      </c>
      <c r="V4564">
        <f>IF(ISNUMBER(+VindIndeks_raw_20_large!A4563),+VindIndeks_raw_20_large!A4563,"")</f>
        <v/>
      </c>
      <c r="W4564">
        <f>IF(ISNUMBER(+VindIndeks_raw_20_large!B4563),+VindIndeks_raw_20_large!B4563,"")</f>
        <v/>
      </c>
      <c r="X4564">
        <f>IF(ISNUMBER(+VindIndeks_raw_20_large!C4563),+VindIndeks_raw_20_large!C4563,"")</f>
        <v/>
      </c>
      <c r="Y4564">
        <f>IF(ISNUMBER(+VindIndeks_raw_20_large!D4563),+VindIndeks_raw_20_large!D4563,"")</f>
        <v/>
      </c>
    </row>
    <row r="4565">
      <c r="O4565" s="12">
        <f>+IF(ISNUMBER(ROUND(S4565,0)),ROUND(S4565,0),"")</f>
        <v/>
      </c>
      <c r="P4565">
        <f>IF(ISNUMBER(+VindIndeks_raw_20_small!A4564),+VindIndeks_raw_20_small!A4564,"")</f>
        <v/>
      </c>
      <c r="Q4565">
        <f>IF(ISNUMBER(+VindIndeks_raw_20_small!B4564),+VindIndeks_raw_20_small!B4564,"")</f>
        <v/>
      </c>
      <c r="R4565">
        <f>IF(ISNUMBER(+VindIndeks_raw_20_small!C4564),+VindIndeks_raw_20_small!C4564,"")</f>
        <v/>
      </c>
      <c r="S4565">
        <f>IF(ISNUMBER(+VindIndeks_raw_20_small!D4564),+VindIndeks_raw_20_small!D4564,"")</f>
        <v/>
      </c>
      <c r="U4565" s="12">
        <f>+IF(ISNUMBER(ROUND(Y4565,0)),ROUND(Y4565,0),"")</f>
        <v/>
      </c>
      <c r="V4565">
        <f>IF(ISNUMBER(+VindIndeks_raw_20_large!A4564),+VindIndeks_raw_20_large!A4564,"")</f>
        <v/>
      </c>
      <c r="W4565">
        <f>IF(ISNUMBER(+VindIndeks_raw_20_large!B4564),+VindIndeks_raw_20_large!B4564,"")</f>
        <v/>
      </c>
      <c r="X4565">
        <f>IF(ISNUMBER(+VindIndeks_raw_20_large!C4564),+VindIndeks_raw_20_large!C4564,"")</f>
        <v/>
      </c>
      <c r="Y4565">
        <f>IF(ISNUMBER(+VindIndeks_raw_20_large!D4564),+VindIndeks_raw_20_large!D4564,"")</f>
        <v/>
      </c>
    </row>
    <row r="4566">
      <c r="O4566" s="12">
        <f>+IF(ISNUMBER(ROUND(S4566,0)),ROUND(S4566,0),"")</f>
        <v/>
      </c>
      <c r="P4566">
        <f>IF(ISNUMBER(+VindIndeks_raw_20_small!A4565),+VindIndeks_raw_20_small!A4565,"")</f>
        <v/>
      </c>
      <c r="Q4566">
        <f>IF(ISNUMBER(+VindIndeks_raw_20_small!B4565),+VindIndeks_raw_20_small!B4565,"")</f>
        <v/>
      </c>
      <c r="R4566">
        <f>IF(ISNUMBER(+VindIndeks_raw_20_small!C4565),+VindIndeks_raw_20_small!C4565,"")</f>
        <v/>
      </c>
      <c r="S4566">
        <f>IF(ISNUMBER(+VindIndeks_raw_20_small!D4565),+VindIndeks_raw_20_small!D4565,"")</f>
        <v/>
      </c>
      <c r="U4566" s="12">
        <f>+IF(ISNUMBER(ROUND(Y4566,0)),ROUND(Y4566,0),"")</f>
        <v/>
      </c>
      <c r="V4566">
        <f>IF(ISNUMBER(+VindIndeks_raw_20_large!A4565),+VindIndeks_raw_20_large!A4565,"")</f>
        <v/>
      </c>
      <c r="W4566">
        <f>IF(ISNUMBER(+VindIndeks_raw_20_large!B4565),+VindIndeks_raw_20_large!B4565,"")</f>
        <v/>
      </c>
      <c r="X4566">
        <f>IF(ISNUMBER(+VindIndeks_raw_20_large!C4565),+VindIndeks_raw_20_large!C4565,"")</f>
        <v/>
      </c>
      <c r="Y4566">
        <f>IF(ISNUMBER(+VindIndeks_raw_20_large!D4565),+VindIndeks_raw_20_large!D4565,"")</f>
        <v/>
      </c>
    </row>
    <row r="4567">
      <c r="O4567" s="12">
        <f>+IF(ISNUMBER(ROUND(S4567,0)),ROUND(S4567,0),"")</f>
        <v/>
      </c>
      <c r="P4567">
        <f>IF(ISNUMBER(+VindIndeks_raw_20_small!A4566),+VindIndeks_raw_20_small!A4566,"")</f>
        <v/>
      </c>
      <c r="Q4567">
        <f>IF(ISNUMBER(+VindIndeks_raw_20_small!B4566),+VindIndeks_raw_20_small!B4566,"")</f>
        <v/>
      </c>
      <c r="R4567">
        <f>IF(ISNUMBER(+VindIndeks_raw_20_small!C4566),+VindIndeks_raw_20_small!C4566,"")</f>
        <v/>
      </c>
      <c r="S4567">
        <f>IF(ISNUMBER(+VindIndeks_raw_20_small!D4566),+VindIndeks_raw_20_small!D4566,"")</f>
        <v/>
      </c>
      <c r="U4567" s="12">
        <f>+IF(ISNUMBER(ROUND(Y4567,0)),ROUND(Y4567,0),"")</f>
        <v/>
      </c>
      <c r="V4567">
        <f>IF(ISNUMBER(+VindIndeks_raw_20_large!A4566),+VindIndeks_raw_20_large!A4566,"")</f>
        <v/>
      </c>
      <c r="W4567">
        <f>IF(ISNUMBER(+VindIndeks_raw_20_large!B4566),+VindIndeks_raw_20_large!B4566,"")</f>
        <v/>
      </c>
      <c r="X4567">
        <f>IF(ISNUMBER(+VindIndeks_raw_20_large!C4566),+VindIndeks_raw_20_large!C4566,"")</f>
        <v/>
      </c>
      <c r="Y4567">
        <f>IF(ISNUMBER(+VindIndeks_raw_20_large!D4566),+VindIndeks_raw_20_large!D4566,"")</f>
        <v/>
      </c>
    </row>
    <row r="4568">
      <c r="O4568" s="12">
        <f>+IF(ISNUMBER(ROUND(S4568,0)),ROUND(S4568,0),"")</f>
        <v/>
      </c>
      <c r="P4568">
        <f>IF(ISNUMBER(+VindIndeks_raw_20_small!A4567),+VindIndeks_raw_20_small!A4567,"")</f>
        <v/>
      </c>
      <c r="Q4568">
        <f>IF(ISNUMBER(+VindIndeks_raw_20_small!B4567),+VindIndeks_raw_20_small!B4567,"")</f>
        <v/>
      </c>
      <c r="R4568">
        <f>IF(ISNUMBER(+VindIndeks_raw_20_small!C4567),+VindIndeks_raw_20_small!C4567,"")</f>
        <v/>
      </c>
      <c r="S4568">
        <f>IF(ISNUMBER(+VindIndeks_raw_20_small!D4567),+VindIndeks_raw_20_small!D4567,"")</f>
        <v/>
      </c>
      <c r="U4568" s="12">
        <f>+IF(ISNUMBER(ROUND(Y4568,0)),ROUND(Y4568,0),"")</f>
        <v/>
      </c>
      <c r="V4568">
        <f>IF(ISNUMBER(+VindIndeks_raw_20_large!A4567),+VindIndeks_raw_20_large!A4567,"")</f>
        <v/>
      </c>
      <c r="W4568">
        <f>IF(ISNUMBER(+VindIndeks_raw_20_large!B4567),+VindIndeks_raw_20_large!B4567,"")</f>
        <v/>
      </c>
      <c r="X4568">
        <f>IF(ISNUMBER(+VindIndeks_raw_20_large!C4567),+VindIndeks_raw_20_large!C4567,"")</f>
        <v/>
      </c>
      <c r="Y4568">
        <f>IF(ISNUMBER(+VindIndeks_raw_20_large!D4567),+VindIndeks_raw_20_large!D4567,"")</f>
        <v/>
      </c>
    </row>
    <row r="4569">
      <c r="O4569" s="12">
        <f>+IF(ISNUMBER(ROUND(S4569,0)),ROUND(S4569,0),"")</f>
        <v/>
      </c>
      <c r="P4569">
        <f>IF(ISNUMBER(+VindIndeks_raw_20_small!A4568),+VindIndeks_raw_20_small!A4568,"")</f>
        <v/>
      </c>
      <c r="Q4569">
        <f>IF(ISNUMBER(+VindIndeks_raw_20_small!B4568),+VindIndeks_raw_20_small!B4568,"")</f>
        <v/>
      </c>
      <c r="R4569">
        <f>IF(ISNUMBER(+VindIndeks_raw_20_small!C4568),+VindIndeks_raw_20_small!C4568,"")</f>
        <v/>
      </c>
      <c r="S4569">
        <f>IF(ISNUMBER(+VindIndeks_raw_20_small!D4568),+VindIndeks_raw_20_small!D4568,"")</f>
        <v/>
      </c>
      <c r="U4569" s="12">
        <f>+IF(ISNUMBER(ROUND(Y4569,0)),ROUND(Y4569,0),"")</f>
        <v/>
      </c>
      <c r="V4569">
        <f>IF(ISNUMBER(+VindIndeks_raw_20_large!A4568),+VindIndeks_raw_20_large!A4568,"")</f>
        <v/>
      </c>
      <c r="W4569">
        <f>IF(ISNUMBER(+VindIndeks_raw_20_large!B4568),+VindIndeks_raw_20_large!B4568,"")</f>
        <v/>
      </c>
      <c r="X4569">
        <f>IF(ISNUMBER(+VindIndeks_raw_20_large!C4568),+VindIndeks_raw_20_large!C4568,"")</f>
        <v/>
      </c>
      <c r="Y4569">
        <f>IF(ISNUMBER(+VindIndeks_raw_20_large!D4568),+VindIndeks_raw_20_large!D4568,"")</f>
        <v/>
      </c>
    </row>
    <row r="4570">
      <c r="O4570" s="12">
        <f>+IF(ISNUMBER(ROUND(S4570,0)),ROUND(S4570,0),"")</f>
        <v/>
      </c>
      <c r="P4570">
        <f>IF(ISNUMBER(+VindIndeks_raw_20_small!A4569),+VindIndeks_raw_20_small!A4569,"")</f>
        <v/>
      </c>
      <c r="Q4570">
        <f>IF(ISNUMBER(+VindIndeks_raw_20_small!B4569),+VindIndeks_raw_20_small!B4569,"")</f>
        <v/>
      </c>
      <c r="R4570">
        <f>IF(ISNUMBER(+VindIndeks_raw_20_small!C4569),+VindIndeks_raw_20_small!C4569,"")</f>
        <v/>
      </c>
      <c r="S4570">
        <f>IF(ISNUMBER(+VindIndeks_raw_20_small!D4569),+VindIndeks_raw_20_small!D4569,"")</f>
        <v/>
      </c>
      <c r="U4570" s="12">
        <f>+IF(ISNUMBER(ROUND(Y4570,0)),ROUND(Y4570,0),"")</f>
        <v/>
      </c>
      <c r="V4570">
        <f>IF(ISNUMBER(+VindIndeks_raw_20_large!A4569),+VindIndeks_raw_20_large!A4569,"")</f>
        <v/>
      </c>
      <c r="W4570">
        <f>IF(ISNUMBER(+VindIndeks_raw_20_large!B4569),+VindIndeks_raw_20_large!B4569,"")</f>
        <v/>
      </c>
      <c r="X4570">
        <f>IF(ISNUMBER(+VindIndeks_raw_20_large!C4569),+VindIndeks_raw_20_large!C4569,"")</f>
        <v/>
      </c>
      <c r="Y4570">
        <f>IF(ISNUMBER(+VindIndeks_raw_20_large!D4569),+VindIndeks_raw_20_large!D4569,"")</f>
        <v/>
      </c>
    </row>
    <row r="4571">
      <c r="O4571" s="12">
        <f>+IF(ISNUMBER(ROUND(S4571,0)),ROUND(S4571,0),"")</f>
        <v/>
      </c>
      <c r="P4571">
        <f>IF(ISNUMBER(+VindIndeks_raw_20_small!A4570),+VindIndeks_raw_20_small!A4570,"")</f>
        <v/>
      </c>
      <c r="Q4571">
        <f>IF(ISNUMBER(+VindIndeks_raw_20_small!B4570),+VindIndeks_raw_20_small!B4570,"")</f>
        <v/>
      </c>
      <c r="R4571">
        <f>IF(ISNUMBER(+VindIndeks_raw_20_small!C4570),+VindIndeks_raw_20_small!C4570,"")</f>
        <v/>
      </c>
      <c r="S4571">
        <f>IF(ISNUMBER(+VindIndeks_raw_20_small!D4570),+VindIndeks_raw_20_small!D4570,"")</f>
        <v/>
      </c>
      <c r="U4571" s="12">
        <f>+IF(ISNUMBER(ROUND(Y4571,0)),ROUND(Y4571,0),"")</f>
        <v/>
      </c>
      <c r="V4571">
        <f>IF(ISNUMBER(+VindIndeks_raw_20_large!A4570),+VindIndeks_raw_20_large!A4570,"")</f>
        <v/>
      </c>
      <c r="W4571">
        <f>IF(ISNUMBER(+VindIndeks_raw_20_large!B4570),+VindIndeks_raw_20_large!B4570,"")</f>
        <v/>
      </c>
      <c r="X4571">
        <f>IF(ISNUMBER(+VindIndeks_raw_20_large!C4570),+VindIndeks_raw_20_large!C4570,"")</f>
        <v/>
      </c>
      <c r="Y4571">
        <f>IF(ISNUMBER(+VindIndeks_raw_20_large!D4570),+VindIndeks_raw_20_large!D4570,"")</f>
        <v/>
      </c>
    </row>
    <row r="4572">
      <c r="O4572" s="12">
        <f>+IF(ISNUMBER(ROUND(S4572,0)),ROUND(S4572,0),"")</f>
        <v/>
      </c>
      <c r="P4572">
        <f>IF(ISNUMBER(+VindIndeks_raw_20_small!A4571),+VindIndeks_raw_20_small!A4571,"")</f>
        <v/>
      </c>
      <c r="Q4572">
        <f>IF(ISNUMBER(+VindIndeks_raw_20_small!B4571),+VindIndeks_raw_20_small!B4571,"")</f>
        <v/>
      </c>
      <c r="R4572">
        <f>IF(ISNUMBER(+VindIndeks_raw_20_small!C4571),+VindIndeks_raw_20_small!C4571,"")</f>
        <v/>
      </c>
      <c r="S4572">
        <f>IF(ISNUMBER(+VindIndeks_raw_20_small!D4571),+VindIndeks_raw_20_small!D4571,"")</f>
        <v/>
      </c>
      <c r="U4572" s="12">
        <f>+IF(ISNUMBER(ROUND(Y4572,0)),ROUND(Y4572,0),"")</f>
        <v/>
      </c>
      <c r="V4572">
        <f>IF(ISNUMBER(+VindIndeks_raw_20_large!A4571),+VindIndeks_raw_20_large!A4571,"")</f>
        <v/>
      </c>
      <c r="W4572">
        <f>IF(ISNUMBER(+VindIndeks_raw_20_large!B4571),+VindIndeks_raw_20_large!B4571,"")</f>
        <v/>
      </c>
      <c r="X4572">
        <f>IF(ISNUMBER(+VindIndeks_raw_20_large!C4571),+VindIndeks_raw_20_large!C4571,"")</f>
        <v/>
      </c>
      <c r="Y4572">
        <f>IF(ISNUMBER(+VindIndeks_raw_20_large!D4571),+VindIndeks_raw_20_large!D4571,"")</f>
        <v/>
      </c>
    </row>
    <row r="4573">
      <c r="O4573" s="12">
        <f>+IF(ISNUMBER(ROUND(S4573,0)),ROUND(S4573,0),"")</f>
        <v/>
      </c>
      <c r="P4573">
        <f>IF(ISNUMBER(+VindIndeks_raw_20_small!A4572),+VindIndeks_raw_20_small!A4572,"")</f>
        <v/>
      </c>
      <c r="Q4573">
        <f>IF(ISNUMBER(+VindIndeks_raw_20_small!B4572),+VindIndeks_raw_20_small!B4572,"")</f>
        <v/>
      </c>
      <c r="R4573">
        <f>IF(ISNUMBER(+VindIndeks_raw_20_small!C4572),+VindIndeks_raw_20_small!C4572,"")</f>
        <v/>
      </c>
      <c r="S4573">
        <f>IF(ISNUMBER(+VindIndeks_raw_20_small!D4572),+VindIndeks_raw_20_small!D4572,"")</f>
        <v/>
      </c>
      <c r="U4573" s="12">
        <f>+IF(ISNUMBER(ROUND(Y4573,0)),ROUND(Y4573,0),"")</f>
        <v/>
      </c>
      <c r="V4573">
        <f>IF(ISNUMBER(+VindIndeks_raw_20_large!A4572),+VindIndeks_raw_20_large!A4572,"")</f>
        <v/>
      </c>
      <c r="W4573">
        <f>IF(ISNUMBER(+VindIndeks_raw_20_large!B4572),+VindIndeks_raw_20_large!B4572,"")</f>
        <v/>
      </c>
      <c r="X4573">
        <f>IF(ISNUMBER(+VindIndeks_raw_20_large!C4572),+VindIndeks_raw_20_large!C4572,"")</f>
        <v/>
      </c>
      <c r="Y4573">
        <f>IF(ISNUMBER(+VindIndeks_raw_20_large!D4572),+VindIndeks_raw_20_large!D4572,"")</f>
        <v/>
      </c>
    </row>
    <row r="4574">
      <c r="O4574" s="12">
        <f>+IF(ISNUMBER(ROUND(S4574,0)),ROUND(S4574,0),"")</f>
        <v/>
      </c>
      <c r="P4574">
        <f>IF(ISNUMBER(+VindIndeks_raw_20_small!A4573),+VindIndeks_raw_20_small!A4573,"")</f>
        <v/>
      </c>
      <c r="Q4574">
        <f>IF(ISNUMBER(+VindIndeks_raw_20_small!B4573),+VindIndeks_raw_20_small!B4573,"")</f>
        <v/>
      </c>
      <c r="R4574">
        <f>IF(ISNUMBER(+VindIndeks_raw_20_small!C4573),+VindIndeks_raw_20_small!C4573,"")</f>
        <v/>
      </c>
      <c r="S4574">
        <f>IF(ISNUMBER(+VindIndeks_raw_20_small!D4573),+VindIndeks_raw_20_small!D4573,"")</f>
        <v/>
      </c>
      <c r="U4574" s="12">
        <f>+IF(ISNUMBER(ROUND(Y4574,0)),ROUND(Y4574,0),"")</f>
        <v/>
      </c>
      <c r="V4574">
        <f>IF(ISNUMBER(+VindIndeks_raw_20_large!A4573),+VindIndeks_raw_20_large!A4573,"")</f>
        <v/>
      </c>
      <c r="W4574">
        <f>IF(ISNUMBER(+VindIndeks_raw_20_large!B4573),+VindIndeks_raw_20_large!B4573,"")</f>
        <v/>
      </c>
      <c r="X4574">
        <f>IF(ISNUMBER(+VindIndeks_raw_20_large!C4573),+VindIndeks_raw_20_large!C4573,"")</f>
        <v/>
      </c>
      <c r="Y4574">
        <f>IF(ISNUMBER(+VindIndeks_raw_20_large!D4573),+VindIndeks_raw_20_large!D4573,"")</f>
        <v/>
      </c>
    </row>
    <row r="4575">
      <c r="O4575" s="12">
        <f>+IF(ISNUMBER(ROUND(S4575,0)),ROUND(S4575,0),"")</f>
        <v/>
      </c>
      <c r="P4575">
        <f>IF(ISNUMBER(+VindIndeks_raw_20_small!A4574),+VindIndeks_raw_20_small!A4574,"")</f>
        <v/>
      </c>
      <c r="Q4575">
        <f>IF(ISNUMBER(+VindIndeks_raw_20_small!B4574),+VindIndeks_raw_20_small!B4574,"")</f>
        <v/>
      </c>
      <c r="R4575">
        <f>IF(ISNUMBER(+VindIndeks_raw_20_small!C4574),+VindIndeks_raw_20_small!C4574,"")</f>
        <v/>
      </c>
      <c r="S4575">
        <f>IF(ISNUMBER(+VindIndeks_raw_20_small!D4574),+VindIndeks_raw_20_small!D4574,"")</f>
        <v/>
      </c>
      <c r="U4575" s="12">
        <f>+IF(ISNUMBER(ROUND(Y4575,0)),ROUND(Y4575,0),"")</f>
        <v/>
      </c>
      <c r="V4575">
        <f>IF(ISNUMBER(+VindIndeks_raw_20_large!A4574),+VindIndeks_raw_20_large!A4574,"")</f>
        <v/>
      </c>
      <c r="W4575">
        <f>IF(ISNUMBER(+VindIndeks_raw_20_large!B4574),+VindIndeks_raw_20_large!B4574,"")</f>
        <v/>
      </c>
      <c r="X4575">
        <f>IF(ISNUMBER(+VindIndeks_raw_20_large!C4574),+VindIndeks_raw_20_large!C4574,"")</f>
        <v/>
      </c>
      <c r="Y4575">
        <f>IF(ISNUMBER(+VindIndeks_raw_20_large!D4574),+VindIndeks_raw_20_large!D4574,"")</f>
        <v/>
      </c>
    </row>
    <row r="4576">
      <c r="O4576" s="12">
        <f>+IF(ISNUMBER(ROUND(S4576,0)),ROUND(S4576,0),"")</f>
        <v/>
      </c>
      <c r="P4576">
        <f>IF(ISNUMBER(+VindIndeks_raw_20_small!A4575),+VindIndeks_raw_20_small!A4575,"")</f>
        <v/>
      </c>
      <c r="Q4576">
        <f>IF(ISNUMBER(+VindIndeks_raw_20_small!B4575),+VindIndeks_raw_20_small!B4575,"")</f>
        <v/>
      </c>
      <c r="R4576">
        <f>IF(ISNUMBER(+VindIndeks_raw_20_small!C4575),+VindIndeks_raw_20_small!C4575,"")</f>
        <v/>
      </c>
      <c r="S4576">
        <f>IF(ISNUMBER(+VindIndeks_raw_20_small!D4575),+VindIndeks_raw_20_small!D4575,"")</f>
        <v/>
      </c>
      <c r="U4576" s="12">
        <f>+IF(ISNUMBER(ROUND(Y4576,0)),ROUND(Y4576,0),"")</f>
        <v/>
      </c>
      <c r="V4576">
        <f>IF(ISNUMBER(+VindIndeks_raw_20_large!A4575),+VindIndeks_raw_20_large!A4575,"")</f>
        <v/>
      </c>
      <c r="W4576">
        <f>IF(ISNUMBER(+VindIndeks_raw_20_large!B4575),+VindIndeks_raw_20_large!B4575,"")</f>
        <v/>
      </c>
      <c r="X4576">
        <f>IF(ISNUMBER(+VindIndeks_raw_20_large!C4575),+VindIndeks_raw_20_large!C4575,"")</f>
        <v/>
      </c>
      <c r="Y4576">
        <f>IF(ISNUMBER(+VindIndeks_raw_20_large!D4575),+VindIndeks_raw_20_large!D4575,"")</f>
        <v/>
      </c>
    </row>
    <row r="4577">
      <c r="O4577" s="12">
        <f>+IF(ISNUMBER(ROUND(S4577,0)),ROUND(S4577,0),"")</f>
        <v/>
      </c>
      <c r="P4577">
        <f>IF(ISNUMBER(+VindIndeks_raw_20_small!A4576),+VindIndeks_raw_20_small!A4576,"")</f>
        <v/>
      </c>
      <c r="Q4577">
        <f>IF(ISNUMBER(+VindIndeks_raw_20_small!B4576),+VindIndeks_raw_20_small!B4576,"")</f>
        <v/>
      </c>
      <c r="R4577">
        <f>IF(ISNUMBER(+VindIndeks_raw_20_small!C4576),+VindIndeks_raw_20_small!C4576,"")</f>
        <v/>
      </c>
      <c r="S4577">
        <f>IF(ISNUMBER(+VindIndeks_raw_20_small!D4576),+VindIndeks_raw_20_small!D4576,"")</f>
        <v/>
      </c>
      <c r="U4577" s="12">
        <f>+IF(ISNUMBER(ROUND(Y4577,0)),ROUND(Y4577,0),"")</f>
        <v/>
      </c>
      <c r="V4577">
        <f>IF(ISNUMBER(+VindIndeks_raw_20_large!A4576),+VindIndeks_raw_20_large!A4576,"")</f>
        <v/>
      </c>
      <c r="W4577">
        <f>IF(ISNUMBER(+VindIndeks_raw_20_large!B4576),+VindIndeks_raw_20_large!B4576,"")</f>
        <v/>
      </c>
      <c r="X4577">
        <f>IF(ISNUMBER(+VindIndeks_raw_20_large!C4576),+VindIndeks_raw_20_large!C4576,"")</f>
        <v/>
      </c>
      <c r="Y4577">
        <f>IF(ISNUMBER(+VindIndeks_raw_20_large!D4576),+VindIndeks_raw_20_large!D4576,"")</f>
        <v/>
      </c>
    </row>
    <row r="4578">
      <c r="O4578" s="12">
        <f>+IF(ISNUMBER(ROUND(S4578,0)),ROUND(S4578,0),"")</f>
        <v/>
      </c>
      <c r="P4578">
        <f>IF(ISNUMBER(+VindIndeks_raw_20_small!A4577),+VindIndeks_raw_20_small!A4577,"")</f>
        <v/>
      </c>
      <c r="Q4578">
        <f>IF(ISNUMBER(+VindIndeks_raw_20_small!B4577),+VindIndeks_raw_20_small!B4577,"")</f>
        <v/>
      </c>
      <c r="R4578">
        <f>IF(ISNUMBER(+VindIndeks_raw_20_small!C4577),+VindIndeks_raw_20_small!C4577,"")</f>
        <v/>
      </c>
      <c r="S4578">
        <f>IF(ISNUMBER(+VindIndeks_raw_20_small!D4577),+VindIndeks_raw_20_small!D4577,"")</f>
        <v/>
      </c>
      <c r="U4578" s="12">
        <f>+IF(ISNUMBER(ROUND(Y4578,0)),ROUND(Y4578,0),"")</f>
        <v/>
      </c>
      <c r="V4578">
        <f>IF(ISNUMBER(+VindIndeks_raw_20_large!A4577),+VindIndeks_raw_20_large!A4577,"")</f>
        <v/>
      </c>
      <c r="W4578">
        <f>IF(ISNUMBER(+VindIndeks_raw_20_large!B4577),+VindIndeks_raw_20_large!B4577,"")</f>
        <v/>
      </c>
      <c r="X4578">
        <f>IF(ISNUMBER(+VindIndeks_raw_20_large!C4577),+VindIndeks_raw_20_large!C4577,"")</f>
        <v/>
      </c>
      <c r="Y4578">
        <f>IF(ISNUMBER(+VindIndeks_raw_20_large!D4577),+VindIndeks_raw_20_large!D4577,"")</f>
        <v/>
      </c>
    </row>
    <row r="4579">
      <c r="O4579" s="12">
        <f>+IF(ISNUMBER(ROUND(S4579,0)),ROUND(S4579,0),"")</f>
        <v/>
      </c>
      <c r="P4579">
        <f>IF(ISNUMBER(+VindIndeks_raw_20_small!A4578),+VindIndeks_raw_20_small!A4578,"")</f>
        <v/>
      </c>
      <c r="Q4579">
        <f>IF(ISNUMBER(+VindIndeks_raw_20_small!B4578),+VindIndeks_raw_20_small!B4578,"")</f>
        <v/>
      </c>
      <c r="R4579">
        <f>IF(ISNUMBER(+VindIndeks_raw_20_small!C4578),+VindIndeks_raw_20_small!C4578,"")</f>
        <v/>
      </c>
      <c r="S4579">
        <f>IF(ISNUMBER(+VindIndeks_raw_20_small!D4578),+VindIndeks_raw_20_small!D4578,"")</f>
        <v/>
      </c>
      <c r="U4579" s="12">
        <f>+IF(ISNUMBER(ROUND(Y4579,0)),ROUND(Y4579,0),"")</f>
        <v/>
      </c>
      <c r="V4579">
        <f>IF(ISNUMBER(+VindIndeks_raw_20_large!A4578),+VindIndeks_raw_20_large!A4578,"")</f>
        <v/>
      </c>
      <c r="W4579">
        <f>IF(ISNUMBER(+VindIndeks_raw_20_large!B4578),+VindIndeks_raw_20_large!B4578,"")</f>
        <v/>
      </c>
      <c r="X4579">
        <f>IF(ISNUMBER(+VindIndeks_raw_20_large!C4578),+VindIndeks_raw_20_large!C4578,"")</f>
        <v/>
      </c>
      <c r="Y4579">
        <f>IF(ISNUMBER(+VindIndeks_raw_20_large!D4578),+VindIndeks_raw_20_large!D4578,"")</f>
        <v/>
      </c>
    </row>
    <row r="4580">
      <c r="O4580" s="12">
        <f>+IF(ISNUMBER(ROUND(S4580,0)),ROUND(S4580,0),"")</f>
        <v/>
      </c>
      <c r="P4580">
        <f>IF(ISNUMBER(+VindIndeks_raw_20_small!A4579),+VindIndeks_raw_20_small!A4579,"")</f>
        <v/>
      </c>
      <c r="Q4580">
        <f>IF(ISNUMBER(+VindIndeks_raw_20_small!B4579),+VindIndeks_raw_20_small!B4579,"")</f>
        <v/>
      </c>
      <c r="R4580">
        <f>IF(ISNUMBER(+VindIndeks_raw_20_small!C4579),+VindIndeks_raw_20_small!C4579,"")</f>
        <v/>
      </c>
      <c r="S4580">
        <f>IF(ISNUMBER(+VindIndeks_raw_20_small!D4579),+VindIndeks_raw_20_small!D4579,"")</f>
        <v/>
      </c>
      <c r="U4580" s="12">
        <f>+IF(ISNUMBER(ROUND(Y4580,0)),ROUND(Y4580,0),"")</f>
        <v/>
      </c>
      <c r="V4580">
        <f>IF(ISNUMBER(+VindIndeks_raw_20_large!A4579),+VindIndeks_raw_20_large!A4579,"")</f>
        <v/>
      </c>
      <c r="W4580">
        <f>IF(ISNUMBER(+VindIndeks_raw_20_large!B4579),+VindIndeks_raw_20_large!B4579,"")</f>
        <v/>
      </c>
      <c r="X4580">
        <f>IF(ISNUMBER(+VindIndeks_raw_20_large!C4579),+VindIndeks_raw_20_large!C4579,"")</f>
        <v/>
      </c>
      <c r="Y4580">
        <f>IF(ISNUMBER(+VindIndeks_raw_20_large!D4579),+VindIndeks_raw_20_large!D4579,"")</f>
        <v/>
      </c>
    </row>
    <row r="4581">
      <c r="O4581" s="12">
        <f>+IF(ISNUMBER(ROUND(S4581,0)),ROUND(S4581,0),"")</f>
        <v/>
      </c>
      <c r="P4581">
        <f>IF(ISNUMBER(+VindIndeks_raw_20_small!A4580),+VindIndeks_raw_20_small!A4580,"")</f>
        <v/>
      </c>
      <c r="Q4581">
        <f>IF(ISNUMBER(+VindIndeks_raw_20_small!B4580),+VindIndeks_raw_20_small!B4580,"")</f>
        <v/>
      </c>
      <c r="R4581">
        <f>IF(ISNUMBER(+VindIndeks_raw_20_small!C4580),+VindIndeks_raw_20_small!C4580,"")</f>
        <v/>
      </c>
      <c r="S4581">
        <f>IF(ISNUMBER(+VindIndeks_raw_20_small!D4580),+VindIndeks_raw_20_small!D4580,"")</f>
        <v/>
      </c>
      <c r="U4581" s="12">
        <f>+IF(ISNUMBER(ROUND(Y4581,0)),ROUND(Y4581,0),"")</f>
        <v/>
      </c>
      <c r="V4581">
        <f>IF(ISNUMBER(+VindIndeks_raw_20_large!A4580),+VindIndeks_raw_20_large!A4580,"")</f>
        <v/>
      </c>
      <c r="W4581">
        <f>IF(ISNUMBER(+VindIndeks_raw_20_large!B4580),+VindIndeks_raw_20_large!B4580,"")</f>
        <v/>
      </c>
      <c r="X4581">
        <f>IF(ISNUMBER(+VindIndeks_raw_20_large!C4580),+VindIndeks_raw_20_large!C4580,"")</f>
        <v/>
      </c>
      <c r="Y4581">
        <f>IF(ISNUMBER(+VindIndeks_raw_20_large!D4580),+VindIndeks_raw_20_large!D4580,"")</f>
        <v/>
      </c>
    </row>
    <row r="4582">
      <c r="O4582" s="12">
        <f>+IF(ISNUMBER(ROUND(S4582,0)),ROUND(S4582,0),"")</f>
        <v/>
      </c>
      <c r="P4582">
        <f>IF(ISNUMBER(+VindIndeks_raw_20_small!A4581),+VindIndeks_raw_20_small!A4581,"")</f>
        <v/>
      </c>
      <c r="Q4582">
        <f>IF(ISNUMBER(+VindIndeks_raw_20_small!B4581),+VindIndeks_raw_20_small!B4581,"")</f>
        <v/>
      </c>
      <c r="R4582">
        <f>IF(ISNUMBER(+VindIndeks_raw_20_small!C4581),+VindIndeks_raw_20_small!C4581,"")</f>
        <v/>
      </c>
      <c r="S4582">
        <f>IF(ISNUMBER(+VindIndeks_raw_20_small!D4581),+VindIndeks_raw_20_small!D4581,"")</f>
        <v/>
      </c>
      <c r="U4582" s="12">
        <f>+IF(ISNUMBER(ROUND(Y4582,0)),ROUND(Y4582,0),"")</f>
        <v/>
      </c>
      <c r="V4582">
        <f>IF(ISNUMBER(+VindIndeks_raw_20_large!A4581),+VindIndeks_raw_20_large!A4581,"")</f>
        <v/>
      </c>
      <c r="W4582">
        <f>IF(ISNUMBER(+VindIndeks_raw_20_large!B4581),+VindIndeks_raw_20_large!B4581,"")</f>
        <v/>
      </c>
      <c r="X4582">
        <f>IF(ISNUMBER(+VindIndeks_raw_20_large!C4581),+VindIndeks_raw_20_large!C4581,"")</f>
        <v/>
      </c>
      <c r="Y4582">
        <f>IF(ISNUMBER(+VindIndeks_raw_20_large!D4581),+VindIndeks_raw_20_large!D4581,"")</f>
        <v/>
      </c>
    </row>
    <row r="4583">
      <c r="O4583" s="12">
        <f>+IF(ISNUMBER(ROUND(S4583,0)),ROUND(S4583,0),"")</f>
        <v/>
      </c>
      <c r="P4583">
        <f>IF(ISNUMBER(+VindIndeks_raw_20_small!A4582),+VindIndeks_raw_20_small!A4582,"")</f>
        <v/>
      </c>
      <c r="Q4583">
        <f>IF(ISNUMBER(+VindIndeks_raw_20_small!B4582),+VindIndeks_raw_20_small!B4582,"")</f>
        <v/>
      </c>
      <c r="R4583">
        <f>IF(ISNUMBER(+VindIndeks_raw_20_small!C4582),+VindIndeks_raw_20_small!C4582,"")</f>
        <v/>
      </c>
      <c r="S4583">
        <f>IF(ISNUMBER(+VindIndeks_raw_20_small!D4582),+VindIndeks_raw_20_small!D4582,"")</f>
        <v/>
      </c>
      <c r="U4583" s="12">
        <f>+IF(ISNUMBER(ROUND(Y4583,0)),ROUND(Y4583,0),"")</f>
        <v/>
      </c>
      <c r="V4583">
        <f>IF(ISNUMBER(+VindIndeks_raw_20_large!A4582),+VindIndeks_raw_20_large!A4582,"")</f>
        <v/>
      </c>
      <c r="W4583">
        <f>IF(ISNUMBER(+VindIndeks_raw_20_large!B4582),+VindIndeks_raw_20_large!B4582,"")</f>
        <v/>
      </c>
      <c r="X4583">
        <f>IF(ISNUMBER(+VindIndeks_raw_20_large!C4582),+VindIndeks_raw_20_large!C4582,"")</f>
        <v/>
      </c>
      <c r="Y4583">
        <f>IF(ISNUMBER(+VindIndeks_raw_20_large!D4582),+VindIndeks_raw_20_large!D4582,"")</f>
        <v/>
      </c>
    </row>
    <row r="4584">
      <c r="O4584" s="12">
        <f>+IF(ISNUMBER(ROUND(S4584,0)),ROUND(S4584,0),"")</f>
        <v/>
      </c>
      <c r="P4584">
        <f>IF(ISNUMBER(+VindIndeks_raw_20_small!A4583),+VindIndeks_raw_20_small!A4583,"")</f>
        <v/>
      </c>
      <c r="Q4584">
        <f>IF(ISNUMBER(+VindIndeks_raw_20_small!B4583),+VindIndeks_raw_20_small!B4583,"")</f>
        <v/>
      </c>
      <c r="R4584">
        <f>IF(ISNUMBER(+VindIndeks_raw_20_small!C4583),+VindIndeks_raw_20_small!C4583,"")</f>
        <v/>
      </c>
      <c r="S4584">
        <f>IF(ISNUMBER(+VindIndeks_raw_20_small!D4583),+VindIndeks_raw_20_small!D4583,"")</f>
        <v/>
      </c>
      <c r="U4584" s="12">
        <f>+IF(ISNUMBER(ROUND(Y4584,0)),ROUND(Y4584,0),"")</f>
        <v/>
      </c>
      <c r="V4584">
        <f>IF(ISNUMBER(+VindIndeks_raw_20_large!A4583),+VindIndeks_raw_20_large!A4583,"")</f>
        <v/>
      </c>
      <c r="W4584">
        <f>IF(ISNUMBER(+VindIndeks_raw_20_large!B4583),+VindIndeks_raw_20_large!B4583,"")</f>
        <v/>
      </c>
      <c r="X4584">
        <f>IF(ISNUMBER(+VindIndeks_raw_20_large!C4583),+VindIndeks_raw_20_large!C4583,"")</f>
        <v/>
      </c>
      <c r="Y4584">
        <f>IF(ISNUMBER(+VindIndeks_raw_20_large!D4583),+VindIndeks_raw_20_large!D4583,"")</f>
        <v/>
      </c>
    </row>
    <row r="4585">
      <c r="O4585" s="12">
        <f>+IF(ISNUMBER(ROUND(S4585,0)),ROUND(S4585,0),"")</f>
        <v/>
      </c>
      <c r="P4585">
        <f>IF(ISNUMBER(+VindIndeks_raw_20_small!A4584),+VindIndeks_raw_20_small!A4584,"")</f>
        <v/>
      </c>
      <c r="Q4585">
        <f>IF(ISNUMBER(+VindIndeks_raw_20_small!B4584),+VindIndeks_raw_20_small!B4584,"")</f>
        <v/>
      </c>
      <c r="R4585">
        <f>IF(ISNUMBER(+VindIndeks_raw_20_small!C4584),+VindIndeks_raw_20_small!C4584,"")</f>
        <v/>
      </c>
      <c r="S4585">
        <f>IF(ISNUMBER(+VindIndeks_raw_20_small!D4584),+VindIndeks_raw_20_small!D4584,"")</f>
        <v/>
      </c>
      <c r="U4585" s="12">
        <f>+IF(ISNUMBER(ROUND(Y4585,0)),ROUND(Y4585,0),"")</f>
        <v/>
      </c>
      <c r="V4585">
        <f>IF(ISNUMBER(+VindIndeks_raw_20_large!A4584),+VindIndeks_raw_20_large!A4584,"")</f>
        <v/>
      </c>
      <c r="W4585">
        <f>IF(ISNUMBER(+VindIndeks_raw_20_large!B4584),+VindIndeks_raw_20_large!B4584,"")</f>
        <v/>
      </c>
      <c r="X4585">
        <f>IF(ISNUMBER(+VindIndeks_raw_20_large!C4584),+VindIndeks_raw_20_large!C4584,"")</f>
        <v/>
      </c>
      <c r="Y4585">
        <f>IF(ISNUMBER(+VindIndeks_raw_20_large!D4584),+VindIndeks_raw_20_large!D4584,"")</f>
        <v/>
      </c>
    </row>
    <row r="4586">
      <c r="O4586" s="12">
        <f>+IF(ISNUMBER(ROUND(S4586,0)),ROUND(S4586,0),"")</f>
        <v/>
      </c>
      <c r="P4586">
        <f>IF(ISNUMBER(+VindIndeks_raw_20_small!A4585),+VindIndeks_raw_20_small!A4585,"")</f>
        <v/>
      </c>
      <c r="Q4586">
        <f>IF(ISNUMBER(+VindIndeks_raw_20_small!B4585),+VindIndeks_raw_20_small!B4585,"")</f>
        <v/>
      </c>
      <c r="R4586">
        <f>IF(ISNUMBER(+VindIndeks_raw_20_small!C4585),+VindIndeks_raw_20_small!C4585,"")</f>
        <v/>
      </c>
      <c r="S4586">
        <f>IF(ISNUMBER(+VindIndeks_raw_20_small!D4585),+VindIndeks_raw_20_small!D4585,"")</f>
        <v/>
      </c>
      <c r="U4586" s="12">
        <f>+IF(ISNUMBER(ROUND(Y4586,0)),ROUND(Y4586,0),"")</f>
        <v/>
      </c>
      <c r="V4586">
        <f>IF(ISNUMBER(+VindIndeks_raw_20_large!A4585),+VindIndeks_raw_20_large!A4585,"")</f>
        <v/>
      </c>
      <c r="W4586">
        <f>IF(ISNUMBER(+VindIndeks_raw_20_large!B4585),+VindIndeks_raw_20_large!B4585,"")</f>
        <v/>
      </c>
      <c r="X4586">
        <f>IF(ISNUMBER(+VindIndeks_raw_20_large!C4585),+VindIndeks_raw_20_large!C4585,"")</f>
        <v/>
      </c>
      <c r="Y4586">
        <f>IF(ISNUMBER(+VindIndeks_raw_20_large!D4585),+VindIndeks_raw_20_large!D4585,"")</f>
        <v/>
      </c>
    </row>
    <row r="4587">
      <c r="O4587" s="12">
        <f>+IF(ISNUMBER(ROUND(S4587,0)),ROUND(S4587,0),"")</f>
        <v/>
      </c>
      <c r="P4587">
        <f>IF(ISNUMBER(+VindIndeks_raw_20_small!A4586),+VindIndeks_raw_20_small!A4586,"")</f>
        <v/>
      </c>
      <c r="Q4587">
        <f>IF(ISNUMBER(+VindIndeks_raw_20_small!B4586),+VindIndeks_raw_20_small!B4586,"")</f>
        <v/>
      </c>
      <c r="R4587">
        <f>IF(ISNUMBER(+VindIndeks_raw_20_small!C4586),+VindIndeks_raw_20_small!C4586,"")</f>
        <v/>
      </c>
      <c r="S4587">
        <f>IF(ISNUMBER(+VindIndeks_raw_20_small!D4586),+VindIndeks_raw_20_small!D4586,"")</f>
        <v/>
      </c>
      <c r="U4587" s="12">
        <f>+IF(ISNUMBER(ROUND(Y4587,0)),ROUND(Y4587,0),"")</f>
        <v/>
      </c>
      <c r="V4587">
        <f>IF(ISNUMBER(+VindIndeks_raw_20_large!A4586),+VindIndeks_raw_20_large!A4586,"")</f>
        <v/>
      </c>
      <c r="W4587">
        <f>IF(ISNUMBER(+VindIndeks_raw_20_large!B4586),+VindIndeks_raw_20_large!B4586,"")</f>
        <v/>
      </c>
      <c r="X4587">
        <f>IF(ISNUMBER(+VindIndeks_raw_20_large!C4586),+VindIndeks_raw_20_large!C4586,"")</f>
        <v/>
      </c>
      <c r="Y4587">
        <f>IF(ISNUMBER(+VindIndeks_raw_20_large!D4586),+VindIndeks_raw_20_large!D4586,"")</f>
        <v/>
      </c>
    </row>
    <row r="4588">
      <c r="O4588" s="12">
        <f>+IF(ISNUMBER(ROUND(S4588,0)),ROUND(S4588,0),"")</f>
        <v/>
      </c>
      <c r="P4588">
        <f>IF(ISNUMBER(+VindIndeks_raw_20_small!A4587),+VindIndeks_raw_20_small!A4587,"")</f>
        <v/>
      </c>
      <c r="Q4588">
        <f>IF(ISNUMBER(+VindIndeks_raw_20_small!B4587),+VindIndeks_raw_20_small!B4587,"")</f>
        <v/>
      </c>
      <c r="R4588">
        <f>IF(ISNUMBER(+VindIndeks_raw_20_small!C4587),+VindIndeks_raw_20_small!C4587,"")</f>
        <v/>
      </c>
      <c r="S4588">
        <f>IF(ISNUMBER(+VindIndeks_raw_20_small!D4587),+VindIndeks_raw_20_small!D4587,"")</f>
        <v/>
      </c>
      <c r="U4588" s="12">
        <f>+IF(ISNUMBER(ROUND(Y4588,0)),ROUND(Y4588,0),"")</f>
        <v/>
      </c>
      <c r="V4588">
        <f>IF(ISNUMBER(+VindIndeks_raw_20_large!A4587),+VindIndeks_raw_20_large!A4587,"")</f>
        <v/>
      </c>
      <c r="W4588">
        <f>IF(ISNUMBER(+VindIndeks_raw_20_large!B4587),+VindIndeks_raw_20_large!B4587,"")</f>
        <v/>
      </c>
      <c r="X4588">
        <f>IF(ISNUMBER(+VindIndeks_raw_20_large!C4587),+VindIndeks_raw_20_large!C4587,"")</f>
        <v/>
      </c>
      <c r="Y4588">
        <f>IF(ISNUMBER(+VindIndeks_raw_20_large!D4587),+VindIndeks_raw_20_large!D4587,"")</f>
        <v/>
      </c>
    </row>
    <row r="4589">
      <c r="O4589" s="12">
        <f>+IF(ISNUMBER(ROUND(S4589,0)),ROUND(S4589,0),"")</f>
        <v/>
      </c>
      <c r="P4589">
        <f>IF(ISNUMBER(+VindIndeks_raw_20_small!A4588),+VindIndeks_raw_20_small!A4588,"")</f>
        <v/>
      </c>
      <c r="Q4589">
        <f>IF(ISNUMBER(+VindIndeks_raw_20_small!B4588),+VindIndeks_raw_20_small!B4588,"")</f>
        <v/>
      </c>
      <c r="R4589">
        <f>IF(ISNUMBER(+VindIndeks_raw_20_small!C4588),+VindIndeks_raw_20_small!C4588,"")</f>
        <v/>
      </c>
      <c r="S4589">
        <f>IF(ISNUMBER(+VindIndeks_raw_20_small!D4588),+VindIndeks_raw_20_small!D4588,"")</f>
        <v/>
      </c>
      <c r="U4589" s="12">
        <f>+IF(ISNUMBER(ROUND(Y4589,0)),ROUND(Y4589,0),"")</f>
        <v/>
      </c>
      <c r="V4589">
        <f>IF(ISNUMBER(+VindIndeks_raw_20_large!A4588),+VindIndeks_raw_20_large!A4588,"")</f>
        <v/>
      </c>
      <c r="W4589">
        <f>IF(ISNUMBER(+VindIndeks_raw_20_large!B4588),+VindIndeks_raw_20_large!B4588,"")</f>
        <v/>
      </c>
      <c r="X4589">
        <f>IF(ISNUMBER(+VindIndeks_raw_20_large!C4588),+VindIndeks_raw_20_large!C4588,"")</f>
        <v/>
      </c>
      <c r="Y4589">
        <f>IF(ISNUMBER(+VindIndeks_raw_20_large!D4588),+VindIndeks_raw_20_large!D4588,"")</f>
        <v/>
      </c>
    </row>
    <row r="4590">
      <c r="O4590" s="12">
        <f>+IF(ISNUMBER(ROUND(S4590,0)),ROUND(S4590,0),"")</f>
        <v/>
      </c>
      <c r="P4590">
        <f>IF(ISNUMBER(+VindIndeks_raw_20_small!A4589),+VindIndeks_raw_20_small!A4589,"")</f>
        <v/>
      </c>
      <c r="Q4590">
        <f>IF(ISNUMBER(+VindIndeks_raw_20_small!B4589),+VindIndeks_raw_20_small!B4589,"")</f>
        <v/>
      </c>
      <c r="R4590">
        <f>IF(ISNUMBER(+VindIndeks_raw_20_small!C4589),+VindIndeks_raw_20_small!C4589,"")</f>
        <v/>
      </c>
      <c r="S4590">
        <f>IF(ISNUMBER(+VindIndeks_raw_20_small!D4589),+VindIndeks_raw_20_small!D4589,"")</f>
        <v/>
      </c>
      <c r="U4590" s="12">
        <f>+IF(ISNUMBER(ROUND(Y4590,0)),ROUND(Y4590,0),"")</f>
        <v/>
      </c>
      <c r="V4590">
        <f>IF(ISNUMBER(+VindIndeks_raw_20_large!A4589),+VindIndeks_raw_20_large!A4589,"")</f>
        <v/>
      </c>
      <c r="W4590">
        <f>IF(ISNUMBER(+VindIndeks_raw_20_large!B4589),+VindIndeks_raw_20_large!B4589,"")</f>
        <v/>
      </c>
      <c r="X4590">
        <f>IF(ISNUMBER(+VindIndeks_raw_20_large!C4589),+VindIndeks_raw_20_large!C4589,"")</f>
        <v/>
      </c>
      <c r="Y4590">
        <f>IF(ISNUMBER(+VindIndeks_raw_20_large!D4589),+VindIndeks_raw_20_large!D4589,"")</f>
        <v/>
      </c>
    </row>
    <row r="4591">
      <c r="O4591" s="12">
        <f>+IF(ISNUMBER(ROUND(S4591,0)),ROUND(S4591,0),"")</f>
        <v/>
      </c>
      <c r="P4591">
        <f>IF(ISNUMBER(+VindIndeks_raw_20_small!A4590),+VindIndeks_raw_20_small!A4590,"")</f>
        <v/>
      </c>
      <c r="Q4591">
        <f>IF(ISNUMBER(+VindIndeks_raw_20_small!B4590),+VindIndeks_raw_20_small!B4590,"")</f>
        <v/>
      </c>
      <c r="R4591">
        <f>IF(ISNUMBER(+VindIndeks_raw_20_small!C4590),+VindIndeks_raw_20_small!C4590,"")</f>
        <v/>
      </c>
      <c r="S4591">
        <f>IF(ISNUMBER(+VindIndeks_raw_20_small!D4590),+VindIndeks_raw_20_small!D4590,"")</f>
        <v/>
      </c>
      <c r="U4591" s="12">
        <f>+IF(ISNUMBER(ROUND(Y4591,0)),ROUND(Y4591,0),"")</f>
        <v/>
      </c>
      <c r="V4591">
        <f>IF(ISNUMBER(+VindIndeks_raw_20_large!A4590),+VindIndeks_raw_20_large!A4590,"")</f>
        <v/>
      </c>
      <c r="W4591">
        <f>IF(ISNUMBER(+VindIndeks_raw_20_large!B4590),+VindIndeks_raw_20_large!B4590,"")</f>
        <v/>
      </c>
      <c r="X4591">
        <f>IF(ISNUMBER(+VindIndeks_raw_20_large!C4590),+VindIndeks_raw_20_large!C4590,"")</f>
        <v/>
      </c>
      <c r="Y4591">
        <f>IF(ISNUMBER(+VindIndeks_raw_20_large!D4590),+VindIndeks_raw_20_large!D4590,"")</f>
        <v/>
      </c>
    </row>
    <row r="4592">
      <c r="O4592" s="12">
        <f>+IF(ISNUMBER(ROUND(S4592,0)),ROUND(S4592,0),"")</f>
        <v/>
      </c>
      <c r="P4592">
        <f>IF(ISNUMBER(+VindIndeks_raw_20_small!A4591),+VindIndeks_raw_20_small!A4591,"")</f>
        <v/>
      </c>
      <c r="Q4592">
        <f>IF(ISNUMBER(+VindIndeks_raw_20_small!B4591),+VindIndeks_raw_20_small!B4591,"")</f>
        <v/>
      </c>
      <c r="R4592">
        <f>IF(ISNUMBER(+VindIndeks_raw_20_small!C4591),+VindIndeks_raw_20_small!C4591,"")</f>
        <v/>
      </c>
      <c r="S4592">
        <f>IF(ISNUMBER(+VindIndeks_raw_20_small!D4591),+VindIndeks_raw_20_small!D4591,"")</f>
        <v/>
      </c>
      <c r="U4592" s="12">
        <f>+IF(ISNUMBER(ROUND(Y4592,0)),ROUND(Y4592,0),"")</f>
        <v/>
      </c>
      <c r="V4592">
        <f>IF(ISNUMBER(+VindIndeks_raw_20_large!A4591),+VindIndeks_raw_20_large!A4591,"")</f>
        <v/>
      </c>
      <c r="W4592">
        <f>IF(ISNUMBER(+VindIndeks_raw_20_large!B4591),+VindIndeks_raw_20_large!B4591,"")</f>
        <v/>
      </c>
      <c r="X4592">
        <f>IF(ISNUMBER(+VindIndeks_raw_20_large!C4591),+VindIndeks_raw_20_large!C4591,"")</f>
        <v/>
      </c>
      <c r="Y4592">
        <f>IF(ISNUMBER(+VindIndeks_raw_20_large!D4591),+VindIndeks_raw_20_large!D4591,"")</f>
        <v/>
      </c>
    </row>
    <row r="4593">
      <c r="O4593" s="12">
        <f>+IF(ISNUMBER(ROUND(S4593,0)),ROUND(S4593,0),"")</f>
        <v/>
      </c>
      <c r="P4593">
        <f>IF(ISNUMBER(+VindIndeks_raw_20_small!A4592),+VindIndeks_raw_20_small!A4592,"")</f>
        <v/>
      </c>
      <c r="Q4593">
        <f>IF(ISNUMBER(+VindIndeks_raw_20_small!B4592),+VindIndeks_raw_20_small!B4592,"")</f>
        <v/>
      </c>
      <c r="R4593">
        <f>IF(ISNUMBER(+VindIndeks_raw_20_small!C4592),+VindIndeks_raw_20_small!C4592,"")</f>
        <v/>
      </c>
      <c r="S4593">
        <f>IF(ISNUMBER(+VindIndeks_raw_20_small!D4592),+VindIndeks_raw_20_small!D4592,"")</f>
        <v/>
      </c>
      <c r="U4593" s="12">
        <f>+IF(ISNUMBER(ROUND(Y4593,0)),ROUND(Y4593,0),"")</f>
        <v/>
      </c>
      <c r="V4593">
        <f>IF(ISNUMBER(+VindIndeks_raw_20_large!A4592),+VindIndeks_raw_20_large!A4592,"")</f>
        <v/>
      </c>
      <c r="W4593">
        <f>IF(ISNUMBER(+VindIndeks_raw_20_large!B4592),+VindIndeks_raw_20_large!B4592,"")</f>
        <v/>
      </c>
      <c r="X4593">
        <f>IF(ISNUMBER(+VindIndeks_raw_20_large!C4592),+VindIndeks_raw_20_large!C4592,"")</f>
        <v/>
      </c>
      <c r="Y4593">
        <f>IF(ISNUMBER(+VindIndeks_raw_20_large!D4592),+VindIndeks_raw_20_large!D4592,"")</f>
        <v/>
      </c>
    </row>
    <row r="4594">
      <c r="O4594" s="12">
        <f>+IF(ISNUMBER(ROUND(S4594,0)),ROUND(S4594,0),"")</f>
        <v/>
      </c>
      <c r="P4594">
        <f>IF(ISNUMBER(+VindIndeks_raw_20_small!A4593),+VindIndeks_raw_20_small!A4593,"")</f>
        <v/>
      </c>
      <c r="Q4594">
        <f>IF(ISNUMBER(+VindIndeks_raw_20_small!B4593),+VindIndeks_raw_20_small!B4593,"")</f>
        <v/>
      </c>
      <c r="R4594">
        <f>IF(ISNUMBER(+VindIndeks_raw_20_small!C4593),+VindIndeks_raw_20_small!C4593,"")</f>
        <v/>
      </c>
      <c r="S4594">
        <f>IF(ISNUMBER(+VindIndeks_raw_20_small!D4593),+VindIndeks_raw_20_small!D4593,"")</f>
        <v/>
      </c>
      <c r="U4594" s="12">
        <f>+IF(ISNUMBER(ROUND(Y4594,0)),ROUND(Y4594,0),"")</f>
        <v/>
      </c>
      <c r="V4594">
        <f>IF(ISNUMBER(+VindIndeks_raw_20_large!A4593),+VindIndeks_raw_20_large!A4593,"")</f>
        <v/>
      </c>
      <c r="W4594">
        <f>IF(ISNUMBER(+VindIndeks_raw_20_large!B4593),+VindIndeks_raw_20_large!B4593,"")</f>
        <v/>
      </c>
      <c r="X4594">
        <f>IF(ISNUMBER(+VindIndeks_raw_20_large!C4593),+VindIndeks_raw_20_large!C4593,"")</f>
        <v/>
      </c>
      <c r="Y4594">
        <f>IF(ISNUMBER(+VindIndeks_raw_20_large!D4593),+VindIndeks_raw_20_large!D4593,"")</f>
        <v/>
      </c>
    </row>
    <row r="4595">
      <c r="O4595" s="12">
        <f>+IF(ISNUMBER(ROUND(S4595,0)),ROUND(S4595,0),"")</f>
        <v/>
      </c>
      <c r="P4595">
        <f>IF(ISNUMBER(+VindIndeks_raw_20_small!A4594),+VindIndeks_raw_20_small!A4594,"")</f>
        <v/>
      </c>
      <c r="Q4595">
        <f>IF(ISNUMBER(+VindIndeks_raw_20_small!B4594),+VindIndeks_raw_20_small!B4594,"")</f>
        <v/>
      </c>
      <c r="R4595">
        <f>IF(ISNUMBER(+VindIndeks_raw_20_small!C4594),+VindIndeks_raw_20_small!C4594,"")</f>
        <v/>
      </c>
      <c r="S4595">
        <f>IF(ISNUMBER(+VindIndeks_raw_20_small!D4594),+VindIndeks_raw_20_small!D4594,"")</f>
        <v/>
      </c>
      <c r="U4595" s="12">
        <f>+IF(ISNUMBER(ROUND(Y4595,0)),ROUND(Y4595,0),"")</f>
        <v/>
      </c>
      <c r="V4595">
        <f>IF(ISNUMBER(+VindIndeks_raw_20_large!A4594),+VindIndeks_raw_20_large!A4594,"")</f>
        <v/>
      </c>
      <c r="W4595">
        <f>IF(ISNUMBER(+VindIndeks_raw_20_large!B4594),+VindIndeks_raw_20_large!B4594,"")</f>
        <v/>
      </c>
      <c r="X4595">
        <f>IF(ISNUMBER(+VindIndeks_raw_20_large!C4594),+VindIndeks_raw_20_large!C4594,"")</f>
        <v/>
      </c>
      <c r="Y4595">
        <f>IF(ISNUMBER(+VindIndeks_raw_20_large!D4594),+VindIndeks_raw_20_large!D4594,"")</f>
        <v/>
      </c>
    </row>
    <row r="4596">
      <c r="O4596" s="12">
        <f>+IF(ISNUMBER(ROUND(S4596,0)),ROUND(S4596,0),"")</f>
        <v/>
      </c>
      <c r="P4596">
        <f>IF(ISNUMBER(+VindIndeks_raw_20_small!A4595),+VindIndeks_raw_20_small!A4595,"")</f>
        <v/>
      </c>
      <c r="Q4596">
        <f>IF(ISNUMBER(+VindIndeks_raw_20_small!B4595),+VindIndeks_raw_20_small!B4595,"")</f>
        <v/>
      </c>
      <c r="R4596">
        <f>IF(ISNUMBER(+VindIndeks_raw_20_small!C4595),+VindIndeks_raw_20_small!C4595,"")</f>
        <v/>
      </c>
      <c r="S4596">
        <f>IF(ISNUMBER(+VindIndeks_raw_20_small!D4595),+VindIndeks_raw_20_small!D4595,"")</f>
        <v/>
      </c>
      <c r="U4596" s="12">
        <f>+IF(ISNUMBER(ROUND(Y4596,0)),ROUND(Y4596,0),"")</f>
        <v/>
      </c>
      <c r="V4596">
        <f>IF(ISNUMBER(+VindIndeks_raw_20_large!A4595),+VindIndeks_raw_20_large!A4595,"")</f>
        <v/>
      </c>
      <c r="W4596">
        <f>IF(ISNUMBER(+VindIndeks_raw_20_large!B4595),+VindIndeks_raw_20_large!B4595,"")</f>
        <v/>
      </c>
      <c r="X4596">
        <f>IF(ISNUMBER(+VindIndeks_raw_20_large!C4595),+VindIndeks_raw_20_large!C4595,"")</f>
        <v/>
      </c>
      <c r="Y4596">
        <f>IF(ISNUMBER(+VindIndeks_raw_20_large!D4595),+VindIndeks_raw_20_large!D4595,"")</f>
        <v/>
      </c>
    </row>
    <row r="4597">
      <c r="O4597" s="12">
        <f>+IF(ISNUMBER(ROUND(S4597,0)),ROUND(S4597,0),"")</f>
        <v/>
      </c>
      <c r="P4597">
        <f>IF(ISNUMBER(+VindIndeks_raw_20_small!A4596),+VindIndeks_raw_20_small!A4596,"")</f>
        <v/>
      </c>
      <c r="Q4597">
        <f>IF(ISNUMBER(+VindIndeks_raw_20_small!B4596),+VindIndeks_raw_20_small!B4596,"")</f>
        <v/>
      </c>
      <c r="R4597">
        <f>IF(ISNUMBER(+VindIndeks_raw_20_small!C4596),+VindIndeks_raw_20_small!C4596,"")</f>
        <v/>
      </c>
      <c r="S4597">
        <f>IF(ISNUMBER(+VindIndeks_raw_20_small!D4596),+VindIndeks_raw_20_small!D4596,"")</f>
        <v/>
      </c>
      <c r="U4597" s="12">
        <f>+IF(ISNUMBER(ROUND(Y4597,0)),ROUND(Y4597,0),"")</f>
        <v/>
      </c>
      <c r="V4597">
        <f>IF(ISNUMBER(+VindIndeks_raw_20_large!A4596),+VindIndeks_raw_20_large!A4596,"")</f>
        <v/>
      </c>
      <c r="W4597">
        <f>IF(ISNUMBER(+VindIndeks_raw_20_large!B4596),+VindIndeks_raw_20_large!B4596,"")</f>
        <v/>
      </c>
      <c r="X4597">
        <f>IF(ISNUMBER(+VindIndeks_raw_20_large!C4596),+VindIndeks_raw_20_large!C4596,"")</f>
        <v/>
      </c>
      <c r="Y4597">
        <f>IF(ISNUMBER(+VindIndeks_raw_20_large!D4596),+VindIndeks_raw_20_large!D4596,"")</f>
        <v/>
      </c>
    </row>
    <row r="4598">
      <c r="O4598" s="12">
        <f>+IF(ISNUMBER(ROUND(S4598,0)),ROUND(S4598,0),"")</f>
        <v/>
      </c>
      <c r="P4598">
        <f>IF(ISNUMBER(+VindIndeks_raw_20_small!A4597),+VindIndeks_raw_20_small!A4597,"")</f>
        <v/>
      </c>
      <c r="Q4598">
        <f>IF(ISNUMBER(+VindIndeks_raw_20_small!B4597),+VindIndeks_raw_20_small!B4597,"")</f>
        <v/>
      </c>
      <c r="R4598">
        <f>IF(ISNUMBER(+VindIndeks_raw_20_small!C4597),+VindIndeks_raw_20_small!C4597,"")</f>
        <v/>
      </c>
      <c r="S4598">
        <f>IF(ISNUMBER(+VindIndeks_raw_20_small!D4597),+VindIndeks_raw_20_small!D4597,"")</f>
        <v/>
      </c>
      <c r="U4598" s="12">
        <f>+IF(ISNUMBER(ROUND(Y4598,0)),ROUND(Y4598,0),"")</f>
        <v/>
      </c>
      <c r="V4598">
        <f>IF(ISNUMBER(+VindIndeks_raw_20_large!A4597),+VindIndeks_raw_20_large!A4597,"")</f>
        <v/>
      </c>
      <c r="W4598">
        <f>IF(ISNUMBER(+VindIndeks_raw_20_large!B4597),+VindIndeks_raw_20_large!B4597,"")</f>
        <v/>
      </c>
      <c r="X4598">
        <f>IF(ISNUMBER(+VindIndeks_raw_20_large!C4597),+VindIndeks_raw_20_large!C4597,"")</f>
        <v/>
      </c>
      <c r="Y4598">
        <f>IF(ISNUMBER(+VindIndeks_raw_20_large!D4597),+VindIndeks_raw_20_large!D4597,"")</f>
        <v/>
      </c>
    </row>
    <row r="4599">
      <c r="O4599" s="12">
        <f>+IF(ISNUMBER(ROUND(S4599,0)),ROUND(S4599,0),"")</f>
        <v/>
      </c>
      <c r="P4599">
        <f>IF(ISNUMBER(+VindIndeks_raw_20_small!A4598),+VindIndeks_raw_20_small!A4598,"")</f>
        <v/>
      </c>
      <c r="Q4599">
        <f>IF(ISNUMBER(+VindIndeks_raw_20_small!B4598),+VindIndeks_raw_20_small!B4598,"")</f>
        <v/>
      </c>
      <c r="R4599">
        <f>IF(ISNUMBER(+VindIndeks_raw_20_small!C4598),+VindIndeks_raw_20_small!C4598,"")</f>
        <v/>
      </c>
      <c r="S4599">
        <f>IF(ISNUMBER(+VindIndeks_raw_20_small!D4598),+VindIndeks_raw_20_small!D4598,"")</f>
        <v/>
      </c>
      <c r="U4599" s="12">
        <f>+IF(ISNUMBER(ROUND(Y4599,0)),ROUND(Y4599,0),"")</f>
        <v/>
      </c>
      <c r="V4599">
        <f>IF(ISNUMBER(+VindIndeks_raw_20_large!A4598),+VindIndeks_raw_20_large!A4598,"")</f>
        <v/>
      </c>
      <c r="W4599">
        <f>IF(ISNUMBER(+VindIndeks_raw_20_large!B4598),+VindIndeks_raw_20_large!B4598,"")</f>
        <v/>
      </c>
      <c r="X4599">
        <f>IF(ISNUMBER(+VindIndeks_raw_20_large!C4598),+VindIndeks_raw_20_large!C4598,"")</f>
        <v/>
      </c>
      <c r="Y4599">
        <f>IF(ISNUMBER(+VindIndeks_raw_20_large!D4598),+VindIndeks_raw_20_large!D4598,"")</f>
        <v/>
      </c>
    </row>
    <row r="4600">
      <c r="O4600" s="12">
        <f>+IF(ISNUMBER(ROUND(S4600,0)),ROUND(S4600,0),"")</f>
        <v/>
      </c>
      <c r="P4600">
        <f>IF(ISNUMBER(+VindIndeks_raw_20_small!A4599),+VindIndeks_raw_20_small!A4599,"")</f>
        <v/>
      </c>
      <c r="Q4600">
        <f>IF(ISNUMBER(+VindIndeks_raw_20_small!B4599),+VindIndeks_raw_20_small!B4599,"")</f>
        <v/>
      </c>
      <c r="R4600">
        <f>IF(ISNUMBER(+VindIndeks_raw_20_small!C4599),+VindIndeks_raw_20_small!C4599,"")</f>
        <v/>
      </c>
      <c r="S4600">
        <f>IF(ISNUMBER(+VindIndeks_raw_20_small!D4599),+VindIndeks_raw_20_small!D4599,"")</f>
        <v/>
      </c>
      <c r="U4600" s="12">
        <f>+IF(ISNUMBER(ROUND(Y4600,0)),ROUND(Y4600,0),"")</f>
        <v/>
      </c>
      <c r="V4600">
        <f>IF(ISNUMBER(+VindIndeks_raw_20_large!A4599),+VindIndeks_raw_20_large!A4599,"")</f>
        <v/>
      </c>
      <c r="W4600">
        <f>IF(ISNUMBER(+VindIndeks_raw_20_large!B4599),+VindIndeks_raw_20_large!B4599,"")</f>
        <v/>
      </c>
      <c r="X4600">
        <f>IF(ISNUMBER(+VindIndeks_raw_20_large!C4599),+VindIndeks_raw_20_large!C4599,"")</f>
        <v/>
      </c>
      <c r="Y4600">
        <f>IF(ISNUMBER(+VindIndeks_raw_20_large!D4599),+VindIndeks_raw_20_large!D4599,"")</f>
        <v/>
      </c>
    </row>
    <row r="4601">
      <c r="O4601" s="12">
        <f>+IF(ISNUMBER(ROUND(S4601,0)),ROUND(S4601,0),"")</f>
        <v/>
      </c>
      <c r="P4601">
        <f>IF(ISNUMBER(+VindIndeks_raw_20_small!A4600),+VindIndeks_raw_20_small!A4600,"")</f>
        <v/>
      </c>
      <c r="Q4601">
        <f>IF(ISNUMBER(+VindIndeks_raw_20_small!B4600),+VindIndeks_raw_20_small!B4600,"")</f>
        <v/>
      </c>
      <c r="R4601">
        <f>IF(ISNUMBER(+VindIndeks_raw_20_small!C4600),+VindIndeks_raw_20_small!C4600,"")</f>
        <v/>
      </c>
      <c r="S4601">
        <f>IF(ISNUMBER(+VindIndeks_raw_20_small!D4600),+VindIndeks_raw_20_small!D4600,"")</f>
        <v/>
      </c>
      <c r="U4601" s="12">
        <f>+IF(ISNUMBER(ROUND(Y4601,0)),ROUND(Y4601,0),"")</f>
        <v/>
      </c>
      <c r="V4601">
        <f>IF(ISNUMBER(+VindIndeks_raw_20_large!A4600),+VindIndeks_raw_20_large!A4600,"")</f>
        <v/>
      </c>
      <c r="W4601">
        <f>IF(ISNUMBER(+VindIndeks_raw_20_large!B4600),+VindIndeks_raw_20_large!B4600,"")</f>
        <v/>
      </c>
      <c r="X4601">
        <f>IF(ISNUMBER(+VindIndeks_raw_20_large!C4600),+VindIndeks_raw_20_large!C4600,"")</f>
        <v/>
      </c>
      <c r="Y4601">
        <f>IF(ISNUMBER(+VindIndeks_raw_20_large!D4600),+VindIndeks_raw_20_large!D4600,"")</f>
        <v/>
      </c>
    </row>
    <row r="4602">
      <c r="O4602" s="12">
        <f>+IF(ISNUMBER(ROUND(S4602,0)),ROUND(S4602,0),"")</f>
        <v/>
      </c>
      <c r="P4602">
        <f>IF(ISNUMBER(+VindIndeks_raw_20_small!A4601),+VindIndeks_raw_20_small!A4601,"")</f>
        <v/>
      </c>
      <c r="Q4602">
        <f>IF(ISNUMBER(+VindIndeks_raw_20_small!B4601),+VindIndeks_raw_20_small!B4601,"")</f>
        <v/>
      </c>
      <c r="R4602">
        <f>IF(ISNUMBER(+VindIndeks_raw_20_small!C4601),+VindIndeks_raw_20_small!C4601,"")</f>
        <v/>
      </c>
      <c r="S4602">
        <f>IF(ISNUMBER(+VindIndeks_raw_20_small!D4601),+VindIndeks_raw_20_small!D4601,"")</f>
        <v/>
      </c>
      <c r="U4602" s="12">
        <f>+IF(ISNUMBER(ROUND(Y4602,0)),ROUND(Y4602,0),"")</f>
        <v/>
      </c>
      <c r="V4602">
        <f>IF(ISNUMBER(+VindIndeks_raw_20_large!A4601),+VindIndeks_raw_20_large!A4601,"")</f>
        <v/>
      </c>
      <c r="W4602">
        <f>IF(ISNUMBER(+VindIndeks_raw_20_large!B4601),+VindIndeks_raw_20_large!B4601,"")</f>
        <v/>
      </c>
      <c r="X4602">
        <f>IF(ISNUMBER(+VindIndeks_raw_20_large!C4601),+VindIndeks_raw_20_large!C4601,"")</f>
        <v/>
      </c>
      <c r="Y4602">
        <f>IF(ISNUMBER(+VindIndeks_raw_20_large!D4601),+VindIndeks_raw_20_large!D4601,"")</f>
        <v/>
      </c>
    </row>
    <row r="4603">
      <c r="O4603" s="12">
        <f>+IF(ISNUMBER(ROUND(S4603,0)),ROUND(S4603,0),"")</f>
        <v/>
      </c>
      <c r="P4603">
        <f>IF(ISNUMBER(+VindIndeks_raw_20_small!A4602),+VindIndeks_raw_20_small!A4602,"")</f>
        <v/>
      </c>
      <c r="Q4603">
        <f>IF(ISNUMBER(+VindIndeks_raw_20_small!B4602),+VindIndeks_raw_20_small!B4602,"")</f>
        <v/>
      </c>
      <c r="R4603">
        <f>IF(ISNUMBER(+VindIndeks_raw_20_small!C4602),+VindIndeks_raw_20_small!C4602,"")</f>
        <v/>
      </c>
      <c r="S4603">
        <f>IF(ISNUMBER(+VindIndeks_raw_20_small!D4602),+VindIndeks_raw_20_small!D4602,"")</f>
        <v/>
      </c>
      <c r="U4603" s="12">
        <f>+IF(ISNUMBER(ROUND(Y4603,0)),ROUND(Y4603,0),"")</f>
        <v/>
      </c>
      <c r="V4603">
        <f>IF(ISNUMBER(+VindIndeks_raw_20_large!A4602),+VindIndeks_raw_20_large!A4602,"")</f>
        <v/>
      </c>
      <c r="W4603">
        <f>IF(ISNUMBER(+VindIndeks_raw_20_large!B4602),+VindIndeks_raw_20_large!B4602,"")</f>
        <v/>
      </c>
      <c r="X4603">
        <f>IF(ISNUMBER(+VindIndeks_raw_20_large!C4602),+VindIndeks_raw_20_large!C4602,"")</f>
        <v/>
      </c>
      <c r="Y4603">
        <f>IF(ISNUMBER(+VindIndeks_raw_20_large!D4602),+VindIndeks_raw_20_large!D4602,"")</f>
        <v/>
      </c>
    </row>
    <row r="4604">
      <c r="O4604" s="12">
        <f>+IF(ISNUMBER(ROUND(S4604,0)),ROUND(S4604,0),"")</f>
        <v/>
      </c>
      <c r="P4604">
        <f>IF(ISNUMBER(+VindIndeks_raw_20_small!A4603),+VindIndeks_raw_20_small!A4603,"")</f>
        <v/>
      </c>
      <c r="Q4604">
        <f>IF(ISNUMBER(+VindIndeks_raw_20_small!B4603),+VindIndeks_raw_20_small!B4603,"")</f>
        <v/>
      </c>
      <c r="R4604">
        <f>IF(ISNUMBER(+VindIndeks_raw_20_small!C4603),+VindIndeks_raw_20_small!C4603,"")</f>
        <v/>
      </c>
      <c r="S4604">
        <f>IF(ISNUMBER(+VindIndeks_raw_20_small!D4603),+VindIndeks_raw_20_small!D4603,"")</f>
        <v/>
      </c>
      <c r="U4604" s="12">
        <f>+IF(ISNUMBER(ROUND(Y4604,0)),ROUND(Y4604,0),"")</f>
        <v/>
      </c>
      <c r="V4604">
        <f>IF(ISNUMBER(+VindIndeks_raw_20_large!A4603),+VindIndeks_raw_20_large!A4603,"")</f>
        <v/>
      </c>
      <c r="W4604">
        <f>IF(ISNUMBER(+VindIndeks_raw_20_large!B4603),+VindIndeks_raw_20_large!B4603,"")</f>
        <v/>
      </c>
      <c r="X4604">
        <f>IF(ISNUMBER(+VindIndeks_raw_20_large!C4603),+VindIndeks_raw_20_large!C4603,"")</f>
        <v/>
      </c>
      <c r="Y4604">
        <f>IF(ISNUMBER(+VindIndeks_raw_20_large!D4603),+VindIndeks_raw_20_large!D4603,"")</f>
        <v/>
      </c>
    </row>
    <row r="4605">
      <c r="O4605" s="12">
        <f>+IF(ISNUMBER(ROUND(S4605,0)),ROUND(S4605,0),"")</f>
        <v/>
      </c>
      <c r="P4605">
        <f>IF(ISNUMBER(+VindIndeks_raw_20_small!A4604),+VindIndeks_raw_20_small!A4604,"")</f>
        <v/>
      </c>
      <c r="Q4605">
        <f>IF(ISNUMBER(+VindIndeks_raw_20_small!B4604),+VindIndeks_raw_20_small!B4604,"")</f>
        <v/>
      </c>
      <c r="R4605">
        <f>IF(ISNUMBER(+VindIndeks_raw_20_small!C4604),+VindIndeks_raw_20_small!C4604,"")</f>
        <v/>
      </c>
      <c r="S4605">
        <f>IF(ISNUMBER(+VindIndeks_raw_20_small!D4604),+VindIndeks_raw_20_small!D4604,"")</f>
        <v/>
      </c>
      <c r="U4605" s="12">
        <f>+IF(ISNUMBER(ROUND(Y4605,0)),ROUND(Y4605,0),"")</f>
        <v/>
      </c>
      <c r="V4605">
        <f>IF(ISNUMBER(+VindIndeks_raw_20_large!A4604),+VindIndeks_raw_20_large!A4604,"")</f>
        <v/>
      </c>
      <c r="W4605">
        <f>IF(ISNUMBER(+VindIndeks_raw_20_large!B4604),+VindIndeks_raw_20_large!B4604,"")</f>
        <v/>
      </c>
      <c r="X4605">
        <f>IF(ISNUMBER(+VindIndeks_raw_20_large!C4604),+VindIndeks_raw_20_large!C4604,"")</f>
        <v/>
      </c>
      <c r="Y4605">
        <f>IF(ISNUMBER(+VindIndeks_raw_20_large!D4604),+VindIndeks_raw_20_large!D4604,"")</f>
        <v/>
      </c>
    </row>
    <row r="4606">
      <c r="O4606" s="12">
        <f>+IF(ISNUMBER(ROUND(S4606,0)),ROUND(S4606,0),"")</f>
        <v/>
      </c>
      <c r="P4606">
        <f>IF(ISNUMBER(+VindIndeks_raw_20_small!A4605),+VindIndeks_raw_20_small!A4605,"")</f>
        <v/>
      </c>
      <c r="Q4606">
        <f>IF(ISNUMBER(+VindIndeks_raw_20_small!B4605),+VindIndeks_raw_20_small!B4605,"")</f>
        <v/>
      </c>
      <c r="R4606">
        <f>IF(ISNUMBER(+VindIndeks_raw_20_small!C4605),+VindIndeks_raw_20_small!C4605,"")</f>
        <v/>
      </c>
      <c r="S4606">
        <f>IF(ISNUMBER(+VindIndeks_raw_20_small!D4605),+VindIndeks_raw_20_small!D4605,"")</f>
        <v/>
      </c>
      <c r="U4606" s="12">
        <f>+IF(ISNUMBER(ROUND(Y4606,0)),ROUND(Y4606,0),"")</f>
        <v/>
      </c>
      <c r="V4606">
        <f>IF(ISNUMBER(+VindIndeks_raw_20_large!A4605),+VindIndeks_raw_20_large!A4605,"")</f>
        <v/>
      </c>
      <c r="W4606">
        <f>IF(ISNUMBER(+VindIndeks_raw_20_large!B4605),+VindIndeks_raw_20_large!B4605,"")</f>
        <v/>
      </c>
      <c r="X4606">
        <f>IF(ISNUMBER(+VindIndeks_raw_20_large!C4605),+VindIndeks_raw_20_large!C4605,"")</f>
        <v/>
      </c>
      <c r="Y4606">
        <f>IF(ISNUMBER(+VindIndeks_raw_20_large!D4605),+VindIndeks_raw_20_large!D4605,"")</f>
        <v/>
      </c>
    </row>
    <row r="4607">
      <c r="O4607" s="12">
        <f>+IF(ISNUMBER(ROUND(S4607,0)),ROUND(S4607,0),"")</f>
        <v/>
      </c>
      <c r="P4607">
        <f>IF(ISNUMBER(+VindIndeks_raw_20_small!A4606),+VindIndeks_raw_20_small!A4606,"")</f>
        <v/>
      </c>
      <c r="Q4607">
        <f>IF(ISNUMBER(+VindIndeks_raw_20_small!B4606),+VindIndeks_raw_20_small!B4606,"")</f>
        <v/>
      </c>
      <c r="R4607">
        <f>IF(ISNUMBER(+VindIndeks_raw_20_small!C4606),+VindIndeks_raw_20_small!C4606,"")</f>
        <v/>
      </c>
      <c r="S4607">
        <f>IF(ISNUMBER(+VindIndeks_raw_20_small!D4606),+VindIndeks_raw_20_small!D4606,"")</f>
        <v/>
      </c>
      <c r="U4607" s="12">
        <f>+IF(ISNUMBER(ROUND(Y4607,0)),ROUND(Y4607,0),"")</f>
        <v/>
      </c>
      <c r="V4607">
        <f>IF(ISNUMBER(+VindIndeks_raw_20_large!A4606),+VindIndeks_raw_20_large!A4606,"")</f>
        <v/>
      </c>
      <c r="W4607">
        <f>IF(ISNUMBER(+VindIndeks_raw_20_large!B4606),+VindIndeks_raw_20_large!B4606,"")</f>
        <v/>
      </c>
      <c r="X4607">
        <f>IF(ISNUMBER(+VindIndeks_raw_20_large!C4606),+VindIndeks_raw_20_large!C4606,"")</f>
        <v/>
      </c>
      <c r="Y4607">
        <f>IF(ISNUMBER(+VindIndeks_raw_20_large!D4606),+VindIndeks_raw_20_large!D4606,"")</f>
        <v/>
      </c>
    </row>
    <row r="4608">
      <c r="O4608" s="12">
        <f>+IF(ISNUMBER(ROUND(S4608,0)),ROUND(S4608,0),"")</f>
        <v/>
      </c>
      <c r="P4608">
        <f>IF(ISNUMBER(+VindIndeks_raw_20_small!A4607),+VindIndeks_raw_20_small!A4607,"")</f>
        <v/>
      </c>
      <c r="Q4608">
        <f>IF(ISNUMBER(+VindIndeks_raw_20_small!B4607),+VindIndeks_raw_20_small!B4607,"")</f>
        <v/>
      </c>
      <c r="R4608">
        <f>IF(ISNUMBER(+VindIndeks_raw_20_small!C4607),+VindIndeks_raw_20_small!C4607,"")</f>
        <v/>
      </c>
      <c r="S4608">
        <f>IF(ISNUMBER(+VindIndeks_raw_20_small!D4607),+VindIndeks_raw_20_small!D4607,"")</f>
        <v/>
      </c>
      <c r="U4608" s="12">
        <f>+IF(ISNUMBER(ROUND(Y4608,0)),ROUND(Y4608,0),"")</f>
        <v/>
      </c>
      <c r="V4608">
        <f>IF(ISNUMBER(+VindIndeks_raw_20_large!A4607),+VindIndeks_raw_20_large!A4607,"")</f>
        <v/>
      </c>
      <c r="W4608">
        <f>IF(ISNUMBER(+VindIndeks_raw_20_large!B4607),+VindIndeks_raw_20_large!B4607,"")</f>
        <v/>
      </c>
      <c r="X4608">
        <f>IF(ISNUMBER(+VindIndeks_raw_20_large!C4607),+VindIndeks_raw_20_large!C4607,"")</f>
        <v/>
      </c>
      <c r="Y4608">
        <f>IF(ISNUMBER(+VindIndeks_raw_20_large!D4607),+VindIndeks_raw_20_large!D4607,"")</f>
        <v/>
      </c>
    </row>
    <row r="4609">
      <c r="O4609" s="12">
        <f>+IF(ISNUMBER(ROUND(S4609,0)),ROUND(S4609,0),"")</f>
        <v/>
      </c>
      <c r="P4609">
        <f>IF(ISNUMBER(+VindIndeks_raw_20_small!A4608),+VindIndeks_raw_20_small!A4608,"")</f>
        <v/>
      </c>
      <c r="Q4609">
        <f>IF(ISNUMBER(+VindIndeks_raw_20_small!B4608),+VindIndeks_raw_20_small!B4608,"")</f>
        <v/>
      </c>
      <c r="R4609">
        <f>IF(ISNUMBER(+VindIndeks_raw_20_small!C4608),+VindIndeks_raw_20_small!C4608,"")</f>
        <v/>
      </c>
      <c r="S4609">
        <f>IF(ISNUMBER(+VindIndeks_raw_20_small!D4608),+VindIndeks_raw_20_small!D4608,"")</f>
        <v/>
      </c>
      <c r="U4609" s="12">
        <f>+IF(ISNUMBER(ROUND(Y4609,0)),ROUND(Y4609,0),"")</f>
        <v/>
      </c>
      <c r="V4609">
        <f>IF(ISNUMBER(+VindIndeks_raw_20_large!A4608),+VindIndeks_raw_20_large!A4608,"")</f>
        <v/>
      </c>
      <c r="W4609">
        <f>IF(ISNUMBER(+VindIndeks_raw_20_large!B4608),+VindIndeks_raw_20_large!B4608,"")</f>
        <v/>
      </c>
      <c r="X4609">
        <f>IF(ISNUMBER(+VindIndeks_raw_20_large!C4608),+VindIndeks_raw_20_large!C4608,"")</f>
        <v/>
      </c>
      <c r="Y4609">
        <f>IF(ISNUMBER(+VindIndeks_raw_20_large!D4608),+VindIndeks_raw_20_large!D4608,"")</f>
        <v/>
      </c>
    </row>
    <row r="4610">
      <c r="O4610" s="12">
        <f>+IF(ISNUMBER(ROUND(S4610,0)),ROUND(S4610,0),"")</f>
        <v/>
      </c>
      <c r="P4610">
        <f>IF(ISNUMBER(+VindIndeks_raw_20_small!A4609),+VindIndeks_raw_20_small!A4609,"")</f>
        <v/>
      </c>
      <c r="Q4610">
        <f>IF(ISNUMBER(+VindIndeks_raw_20_small!B4609),+VindIndeks_raw_20_small!B4609,"")</f>
        <v/>
      </c>
      <c r="R4610">
        <f>IF(ISNUMBER(+VindIndeks_raw_20_small!C4609),+VindIndeks_raw_20_small!C4609,"")</f>
        <v/>
      </c>
      <c r="S4610">
        <f>IF(ISNUMBER(+VindIndeks_raw_20_small!D4609),+VindIndeks_raw_20_small!D4609,"")</f>
        <v/>
      </c>
      <c r="U4610" s="12">
        <f>+IF(ISNUMBER(ROUND(Y4610,0)),ROUND(Y4610,0),"")</f>
        <v/>
      </c>
      <c r="V4610">
        <f>IF(ISNUMBER(+VindIndeks_raw_20_large!A4609),+VindIndeks_raw_20_large!A4609,"")</f>
        <v/>
      </c>
      <c r="W4610">
        <f>IF(ISNUMBER(+VindIndeks_raw_20_large!B4609),+VindIndeks_raw_20_large!B4609,"")</f>
        <v/>
      </c>
      <c r="X4610">
        <f>IF(ISNUMBER(+VindIndeks_raw_20_large!C4609),+VindIndeks_raw_20_large!C4609,"")</f>
        <v/>
      </c>
      <c r="Y4610">
        <f>IF(ISNUMBER(+VindIndeks_raw_20_large!D4609),+VindIndeks_raw_20_large!D4609,"")</f>
        <v/>
      </c>
    </row>
    <row r="4611">
      <c r="O4611" s="12">
        <f>+IF(ISNUMBER(ROUND(S4611,0)),ROUND(S4611,0),"")</f>
        <v/>
      </c>
      <c r="P4611">
        <f>IF(ISNUMBER(+VindIndeks_raw_20_small!A4610),+VindIndeks_raw_20_small!A4610,"")</f>
        <v/>
      </c>
      <c r="Q4611">
        <f>IF(ISNUMBER(+VindIndeks_raw_20_small!B4610),+VindIndeks_raw_20_small!B4610,"")</f>
        <v/>
      </c>
      <c r="R4611">
        <f>IF(ISNUMBER(+VindIndeks_raw_20_small!C4610),+VindIndeks_raw_20_small!C4610,"")</f>
        <v/>
      </c>
      <c r="S4611">
        <f>IF(ISNUMBER(+VindIndeks_raw_20_small!D4610),+VindIndeks_raw_20_small!D4610,"")</f>
        <v/>
      </c>
      <c r="U4611" s="12">
        <f>+IF(ISNUMBER(ROUND(Y4611,0)),ROUND(Y4611,0),"")</f>
        <v/>
      </c>
      <c r="V4611">
        <f>IF(ISNUMBER(+VindIndeks_raw_20_large!A4610),+VindIndeks_raw_20_large!A4610,"")</f>
        <v/>
      </c>
      <c r="W4611">
        <f>IF(ISNUMBER(+VindIndeks_raw_20_large!B4610),+VindIndeks_raw_20_large!B4610,"")</f>
        <v/>
      </c>
      <c r="X4611">
        <f>IF(ISNUMBER(+VindIndeks_raw_20_large!C4610),+VindIndeks_raw_20_large!C4610,"")</f>
        <v/>
      </c>
      <c r="Y4611">
        <f>IF(ISNUMBER(+VindIndeks_raw_20_large!D4610),+VindIndeks_raw_20_large!D4610,"")</f>
        <v/>
      </c>
    </row>
    <row r="4612">
      <c r="O4612" s="12">
        <f>+IF(ISNUMBER(ROUND(S4612,0)),ROUND(S4612,0),"")</f>
        <v/>
      </c>
      <c r="P4612">
        <f>IF(ISNUMBER(+VindIndeks_raw_20_small!A4611),+VindIndeks_raw_20_small!A4611,"")</f>
        <v/>
      </c>
      <c r="Q4612">
        <f>IF(ISNUMBER(+VindIndeks_raw_20_small!B4611),+VindIndeks_raw_20_small!B4611,"")</f>
        <v/>
      </c>
      <c r="R4612">
        <f>IF(ISNUMBER(+VindIndeks_raw_20_small!C4611),+VindIndeks_raw_20_small!C4611,"")</f>
        <v/>
      </c>
      <c r="S4612">
        <f>IF(ISNUMBER(+VindIndeks_raw_20_small!D4611),+VindIndeks_raw_20_small!D4611,"")</f>
        <v/>
      </c>
      <c r="U4612" s="12">
        <f>+IF(ISNUMBER(ROUND(Y4612,0)),ROUND(Y4612,0),"")</f>
        <v/>
      </c>
      <c r="V4612">
        <f>IF(ISNUMBER(+VindIndeks_raw_20_large!A4611),+VindIndeks_raw_20_large!A4611,"")</f>
        <v/>
      </c>
      <c r="W4612">
        <f>IF(ISNUMBER(+VindIndeks_raw_20_large!B4611),+VindIndeks_raw_20_large!B4611,"")</f>
        <v/>
      </c>
      <c r="X4612">
        <f>IF(ISNUMBER(+VindIndeks_raw_20_large!C4611),+VindIndeks_raw_20_large!C4611,"")</f>
        <v/>
      </c>
      <c r="Y4612">
        <f>IF(ISNUMBER(+VindIndeks_raw_20_large!D4611),+VindIndeks_raw_20_large!D4611,"")</f>
        <v/>
      </c>
    </row>
    <row r="4613">
      <c r="O4613" s="12">
        <f>+IF(ISNUMBER(ROUND(S4613,0)),ROUND(S4613,0),"")</f>
        <v/>
      </c>
      <c r="P4613">
        <f>IF(ISNUMBER(+VindIndeks_raw_20_small!A4612),+VindIndeks_raw_20_small!A4612,"")</f>
        <v/>
      </c>
      <c r="Q4613">
        <f>IF(ISNUMBER(+VindIndeks_raw_20_small!B4612),+VindIndeks_raw_20_small!B4612,"")</f>
        <v/>
      </c>
      <c r="R4613">
        <f>IF(ISNUMBER(+VindIndeks_raw_20_small!C4612),+VindIndeks_raw_20_small!C4612,"")</f>
        <v/>
      </c>
      <c r="S4613">
        <f>IF(ISNUMBER(+VindIndeks_raw_20_small!D4612),+VindIndeks_raw_20_small!D4612,"")</f>
        <v/>
      </c>
      <c r="U4613" s="12">
        <f>+IF(ISNUMBER(ROUND(Y4613,0)),ROUND(Y4613,0),"")</f>
        <v/>
      </c>
      <c r="V4613">
        <f>IF(ISNUMBER(+VindIndeks_raw_20_large!A4612),+VindIndeks_raw_20_large!A4612,"")</f>
        <v/>
      </c>
      <c r="W4613">
        <f>IF(ISNUMBER(+VindIndeks_raw_20_large!B4612),+VindIndeks_raw_20_large!B4612,"")</f>
        <v/>
      </c>
      <c r="X4613">
        <f>IF(ISNUMBER(+VindIndeks_raw_20_large!C4612),+VindIndeks_raw_20_large!C4612,"")</f>
        <v/>
      </c>
      <c r="Y4613">
        <f>IF(ISNUMBER(+VindIndeks_raw_20_large!D4612),+VindIndeks_raw_20_large!D4612,"")</f>
        <v/>
      </c>
    </row>
    <row r="4614">
      <c r="O4614" s="12">
        <f>+IF(ISNUMBER(ROUND(S4614,0)),ROUND(S4614,0),"")</f>
        <v/>
      </c>
      <c r="P4614">
        <f>IF(ISNUMBER(+VindIndeks_raw_20_small!A4613),+VindIndeks_raw_20_small!A4613,"")</f>
        <v/>
      </c>
      <c r="Q4614">
        <f>IF(ISNUMBER(+VindIndeks_raw_20_small!B4613),+VindIndeks_raw_20_small!B4613,"")</f>
        <v/>
      </c>
      <c r="R4614">
        <f>IF(ISNUMBER(+VindIndeks_raw_20_small!C4613),+VindIndeks_raw_20_small!C4613,"")</f>
        <v/>
      </c>
      <c r="S4614">
        <f>IF(ISNUMBER(+VindIndeks_raw_20_small!D4613),+VindIndeks_raw_20_small!D4613,"")</f>
        <v/>
      </c>
      <c r="U4614" s="12">
        <f>+IF(ISNUMBER(ROUND(Y4614,0)),ROUND(Y4614,0),"")</f>
        <v/>
      </c>
      <c r="V4614">
        <f>IF(ISNUMBER(+VindIndeks_raw_20_large!A4613),+VindIndeks_raw_20_large!A4613,"")</f>
        <v/>
      </c>
      <c r="W4614">
        <f>IF(ISNUMBER(+VindIndeks_raw_20_large!B4613),+VindIndeks_raw_20_large!B4613,"")</f>
        <v/>
      </c>
      <c r="X4614">
        <f>IF(ISNUMBER(+VindIndeks_raw_20_large!C4613),+VindIndeks_raw_20_large!C4613,"")</f>
        <v/>
      </c>
      <c r="Y4614">
        <f>IF(ISNUMBER(+VindIndeks_raw_20_large!D4613),+VindIndeks_raw_20_large!D4613,"")</f>
        <v/>
      </c>
    </row>
    <row r="4615">
      <c r="O4615" s="12">
        <f>+IF(ISNUMBER(ROUND(S4615,0)),ROUND(S4615,0),"")</f>
        <v/>
      </c>
      <c r="P4615">
        <f>IF(ISNUMBER(+VindIndeks_raw_20_small!A4614),+VindIndeks_raw_20_small!A4614,"")</f>
        <v/>
      </c>
      <c r="Q4615">
        <f>IF(ISNUMBER(+VindIndeks_raw_20_small!B4614),+VindIndeks_raw_20_small!B4614,"")</f>
        <v/>
      </c>
      <c r="R4615">
        <f>IF(ISNUMBER(+VindIndeks_raw_20_small!C4614),+VindIndeks_raw_20_small!C4614,"")</f>
        <v/>
      </c>
      <c r="S4615">
        <f>IF(ISNUMBER(+VindIndeks_raw_20_small!D4614),+VindIndeks_raw_20_small!D4614,"")</f>
        <v/>
      </c>
      <c r="U4615" s="12">
        <f>+IF(ISNUMBER(ROUND(Y4615,0)),ROUND(Y4615,0),"")</f>
        <v/>
      </c>
      <c r="V4615">
        <f>IF(ISNUMBER(+VindIndeks_raw_20_large!A4614),+VindIndeks_raw_20_large!A4614,"")</f>
        <v/>
      </c>
      <c r="W4615">
        <f>IF(ISNUMBER(+VindIndeks_raw_20_large!B4614),+VindIndeks_raw_20_large!B4614,"")</f>
        <v/>
      </c>
      <c r="X4615">
        <f>IF(ISNUMBER(+VindIndeks_raw_20_large!C4614),+VindIndeks_raw_20_large!C4614,"")</f>
        <v/>
      </c>
      <c r="Y4615">
        <f>IF(ISNUMBER(+VindIndeks_raw_20_large!D4614),+VindIndeks_raw_20_large!D4614,"")</f>
        <v/>
      </c>
    </row>
    <row r="4616">
      <c r="O4616" s="12">
        <f>+IF(ISNUMBER(ROUND(S4616,0)),ROUND(S4616,0),"")</f>
        <v/>
      </c>
      <c r="P4616">
        <f>IF(ISNUMBER(+VindIndeks_raw_20_small!A4615),+VindIndeks_raw_20_small!A4615,"")</f>
        <v/>
      </c>
      <c r="Q4616">
        <f>IF(ISNUMBER(+VindIndeks_raw_20_small!B4615),+VindIndeks_raw_20_small!B4615,"")</f>
        <v/>
      </c>
      <c r="R4616">
        <f>IF(ISNUMBER(+VindIndeks_raw_20_small!C4615),+VindIndeks_raw_20_small!C4615,"")</f>
        <v/>
      </c>
      <c r="S4616">
        <f>IF(ISNUMBER(+VindIndeks_raw_20_small!D4615),+VindIndeks_raw_20_small!D4615,"")</f>
        <v/>
      </c>
      <c r="U4616" s="12">
        <f>+IF(ISNUMBER(ROUND(Y4616,0)),ROUND(Y4616,0),"")</f>
        <v/>
      </c>
      <c r="V4616">
        <f>IF(ISNUMBER(+VindIndeks_raw_20_large!A4615),+VindIndeks_raw_20_large!A4615,"")</f>
        <v/>
      </c>
      <c r="W4616">
        <f>IF(ISNUMBER(+VindIndeks_raw_20_large!B4615),+VindIndeks_raw_20_large!B4615,"")</f>
        <v/>
      </c>
      <c r="X4616">
        <f>IF(ISNUMBER(+VindIndeks_raw_20_large!C4615),+VindIndeks_raw_20_large!C4615,"")</f>
        <v/>
      </c>
      <c r="Y4616">
        <f>IF(ISNUMBER(+VindIndeks_raw_20_large!D4615),+VindIndeks_raw_20_large!D4615,"")</f>
        <v/>
      </c>
    </row>
    <row r="4617">
      <c r="O4617" s="12">
        <f>+IF(ISNUMBER(ROUND(S4617,0)),ROUND(S4617,0),"")</f>
        <v/>
      </c>
      <c r="P4617">
        <f>IF(ISNUMBER(+VindIndeks_raw_20_small!A4616),+VindIndeks_raw_20_small!A4616,"")</f>
        <v/>
      </c>
      <c r="Q4617">
        <f>IF(ISNUMBER(+VindIndeks_raw_20_small!B4616),+VindIndeks_raw_20_small!B4616,"")</f>
        <v/>
      </c>
      <c r="R4617">
        <f>IF(ISNUMBER(+VindIndeks_raw_20_small!C4616),+VindIndeks_raw_20_small!C4616,"")</f>
        <v/>
      </c>
      <c r="S4617">
        <f>IF(ISNUMBER(+VindIndeks_raw_20_small!D4616),+VindIndeks_raw_20_small!D4616,"")</f>
        <v/>
      </c>
      <c r="U4617" s="12">
        <f>+IF(ISNUMBER(ROUND(Y4617,0)),ROUND(Y4617,0),"")</f>
        <v/>
      </c>
      <c r="V4617">
        <f>IF(ISNUMBER(+VindIndeks_raw_20_large!A4616),+VindIndeks_raw_20_large!A4616,"")</f>
        <v/>
      </c>
      <c r="W4617">
        <f>IF(ISNUMBER(+VindIndeks_raw_20_large!B4616),+VindIndeks_raw_20_large!B4616,"")</f>
        <v/>
      </c>
      <c r="X4617">
        <f>IF(ISNUMBER(+VindIndeks_raw_20_large!C4616),+VindIndeks_raw_20_large!C4616,"")</f>
        <v/>
      </c>
      <c r="Y4617">
        <f>IF(ISNUMBER(+VindIndeks_raw_20_large!D4616),+VindIndeks_raw_20_large!D4616,"")</f>
        <v/>
      </c>
    </row>
    <row r="4618">
      <c r="O4618" s="12">
        <f>+IF(ISNUMBER(ROUND(S4618,0)),ROUND(S4618,0),"")</f>
        <v/>
      </c>
      <c r="P4618">
        <f>IF(ISNUMBER(+VindIndeks_raw_20_small!A4617),+VindIndeks_raw_20_small!A4617,"")</f>
        <v/>
      </c>
      <c r="Q4618">
        <f>IF(ISNUMBER(+VindIndeks_raw_20_small!B4617),+VindIndeks_raw_20_small!B4617,"")</f>
        <v/>
      </c>
      <c r="R4618">
        <f>IF(ISNUMBER(+VindIndeks_raw_20_small!C4617),+VindIndeks_raw_20_small!C4617,"")</f>
        <v/>
      </c>
      <c r="S4618">
        <f>IF(ISNUMBER(+VindIndeks_raw_20_small!D4617),+VindIndeks_raw_20_small!D4617,"")</f>
        <v/>
      </c>
      <c r="U4618" s="12">
        <f>+IF(ISNUMBER(ROUND(Y4618,0)),ROUND(Y4618,0),"")</f>
        <v/>
      </c>
      <c r="V4618">
        <f>IF(ISNUMBER(+VindIndeks_raw_20_large!A4617),+VindIndeks_raw_20_large!A4617,"")</f>
        <v/>
      </c>
      <c r="W4618">
        <f>IF(ISNUMBER(+VindIndeks_raw_20_large!B4617),+VindIndeks_raw_20_large!B4617,"")</f>
        <v/>
      </c>
      <c r="X4618">
        <f>IF(ISNUMBER(+VindIndeks_raw_20_large!C4617),+VindIndeks_raw_20_large!C4617,"")</f>
        <v/>
      </c>
      <c r="Y4618">
        <f>IF(ISNUMBER(+VindIndeks_raw_20_large!D4617),+VindIndeks_raw_20_large!D4617,"")</f>
        <v/>
      </c>
    </row>
    <row r="4619">
      <c r="U4619" s="12">
        <f>+IF(ISNUMBER(ROUND(Y4619,0)),ROUND(Y4619,0),"")</f>
        <v/>
      </c>
      <c r="V4619">
        <f>IF(ISNUMBER(+VindIndeks_raw_20_large!A4618),+VindIndeks_raw_20_large!A4618,"")</f>
        <v/>
      </c>
      <c r="W4619">
        <f>IF(ISNUMBER(+VindIndeks_raw_20_large!B4618),+VindIndeks_raw_20_large!B4618,"")</f>
        <v/>
      </c>
      <c r="X4619">
        <f>IF(ISNUMBER(+VindIndeks_raw_20_large!C4618),+VindIndeks_raw_20_large!C4618,"")</f>
        <v/>
      </c>
      <c r="Y4619">
        <f>IF(ISNUMBER(+VindIndeks_raw_20_large!D4618),+VindIndeks_raw_20_large!D4618,"")</f>
        <v/>
      </c>
    </row>
    <row r="4620">
      <c r="U4620" s="12">
        <f>+IF(ISNUMBER(ROUND(Y4620,0)),ROUND(Y4620,0),"")</f>
        <v/>
      </c>
      <c r="V4620">
        <f>IF(ISNUMBER(+VindIndeks_raw_20_large!A4619),+VindIndeks_raw_20_large!A4619,"")</f>
        <v/>
      </c>
      <c r="W4620">
        <f>IF(ISNUMBER(+VindIndeks_raw_20_large!B4619),+VindIndeks_raw_20_large!B4619,"")</f>
        <v/>
      </c>
      <c r="X4620">
        <f>IF(ISNUMBER(+VindIndeks_raw_20_large!C4619),+VindIndeks_raw_20_large!C4619,"")</f>
        <v/>
      </c>
      <c r="Y4620">
        <f>IF(ISNUMBER(+VindIndeks_raw_20_large!D4619),+VindIndeks_raw_20_large!D4619,"")</f>
        <v/>
      </c>
    </row>
    <row r="4621">
      <c r="U4621" s="12">
        <f>+IF(ISNUMBER(ROUND(Y4621,0)),ROUND(Y4621,0),"")</f>
        <v/>
      </c>
      <c r="V4621">
        <f>IF(ISNUMBER(+VindIndeks_raw_20_large!A4620),+VindIndeks_raw_20_large!A4620,"")</f>
        <v/>
      </c>
      <c r="W4621">
        <f>IF(ISNUMBER(+VindIndeks_raw_20_large!B4620),+VindIndeks_raw_20_large!B4620,"")</f>
        <v/>
      </c>
      <c r="X4621">
        <f>IF(ISNUMBER(+VindIndeks_raw_20_large!C4620),+VindIndeks_raw_20_large!C4620,"")</f>
        <v/>
      </c>
      <c r="Y4621">
        <f>IF(ISNUMBER(+VindIndeks_raw_20_large!D4620),+VindIndeks_raw_20_large!D4620,"")</f>
        <v/>
      </c>
    </row>
    <row r="4622">
      <c r="U4622" s="12">
        <f>+IF(ISNUMBER(ROUND(Y4622,0)),ROUND(Y4622,0),"")</f>
        <v/>
      </c>
      <c r="V4622">
        <f>IF(ISNUMBER(+VindIndeks_raw_20_large!A4621),+VindIndeks_raw_20_large!A4621,"")</f>
        <v/>
      </c>
      <c r="W4622">
        <f>IF(ISNUMBER(+VindIndeks_raw_20_large!B4621),+VindIndeks_raw_20_large!B4621,"")</f>
        <v/>
      </c>
      <c r="X4622">
        <f>IF(ISNUMBER(+VindIndeks_raw_20_large!C4621),+VindIndeks_raw_20_large!C4621,"")</f>
        <v/>
      </c>
      <c r="Y4622">
        <f>IF(ISNUMBER(+VindIndeks_raw_20_large!D4621),+VindIndeks_raw_20_large!D4621,"")</f>
        <v/>
      </c>
    </row>
    <row r="4623">
      <c r="U4623" s="12">
        <f>+IF(ISNUMBER(ROUND(Y4623,0)),ROUND(Y4623,0),"")</f>
        <v/>
      </c>
      <c r="V4623">
        <f>IF(ISNUMBER(+VindIndeks_raw_20_large!A4622),+VindIndeks_raw_20_large!A4622,"")</f>
        <v/>
      </c>
      <c r="W4623">
        <f>IF(ISNUMBER(+VindIndeks_raw_20_large!B4622),+VindIndeks_raw_20_large!B4622,"")</f>
        <v/>
      </c>
      <c r="X4623">
        <f>IF(ISNUMBER(+VindIndeks_raw_20_large!C4622),+VindIndeks_raw_20_large!C4622,"")</f>
        <v/>
      </c>
      <c r="Y4623">
        <f>IF(ISNUMBER(+VindIndeks_raw_20_large!D4622),+VindIndeks_raw_20_large!D4622,"")</f>
        <v/>
      </c>
    </row>
    <row r="4624">
      <c r="U4624" s="12">
        <f>+IF(ISNUMBER(ROUND(Y4624,0)),ROUND(Y4624,0),"")</f>
        <v/>
      </c>
      <c r="V4624">
        <f>IF(ISNUMBER(+VindIndeks_raw_20_large!A4623),+VindIndeks_raw_20_large!A4623,"")</f>
        <v/>
      </c>
      <c r="W4624">
        <f>IF(ISNUMBER(+VindIndeks_raw_20_large!B4623),+VindIndeks_raw_20_large!B4623,"")</f>
        <v/>
      </c>
      <c r="X4624">
        <f>IF(ISNUMBER(+VindIndeks_raw_20_large!C4623),+VindIndeks_raw_20_large!C4623,"")</f>
        <v/>
      </c>
      <c r="Y4624">
        <f>IF(ISNUMBER(+VindIndeks_raw_20_large!D4623),+VindIndeks_raw_20_large!D4623,"")</f>
        <v/>
      </c>
    </row>
    <row r="4625">
      <c r="U4625" s="12">
        <f>+IF(ISNUMBER(ROUND(Y4625,0)),ROUND(Y4625,0),"")</f>
        <v/>
      </c>
      <c r="V4625">
        <f>IF(ISNUMBER(+VindIndeks_raw_20_large!A4624),+VindIndeks_raw_20_large!A4624,"")</f>
        <v/>
      </c>
      <c r="W4625">
        <f>IF(ISNUMBER(+VindIndeks_raw_20_large!B4624),+VindIndeks_raw_20_large!B4624,"")</f>
        <v/>
      </c>
      <c r="X4625">
        <f>IF(ISNUMBER(+VindIndeks_raw_20_large!C4624),+VindIndeks_raw_20_large!C4624,"")</f>
        <v/>
      </c>
      <c r="Y4625">
        <f>IF(ISNUMBER(+VindIndeks_raw_20_large!D4624),+VindIndeks_raw_20_large!D4624,"")</f>
        <v/>
      </c>
    </row>
    <row r="4626">
      <c r="U4626" s="12">
        <f>+IF(ISNUMBER(ROUND(Y4626,0)),ROUND(Y4626,0),"")</f>
        <v/>
      </c>
      <c r="V4626">
        <f>IF(ISNUMBER(+VindIndeks_raw_20_large!A4625),+VindIndeks_raw_20_large!A4625,"")</f>
        <v/>
      </c>
      <c r="W4626">
        <f>IF(ISNUMBER(+VindIndeks_raw_20_large!B4625),+VindIndeks_raw_20_large!B4625,"")</f>
        <v/>
      </c>
      <c r="X4626">
        <f>IF(ISNUMBER(+VindIndeks_raw_20_large!C4625),+VindIndeks_raw_20_large!C4625,"")</f>
        <v/>
      </c>
      <c r="Y4626">
        <f>IF(ISNUMBER(+VindIndeks_raw_20_large!D4625),+VindIndeks_raw_20_large!D4625,"")</f>
        <v/>
      </c>
    </row>
    <row r="4627">
      <c r="U4627" s="12">
        <f>+IF(ISNUMBER(ROUND(Y4627,0)),ROUND(Y4627,0),"")</f>
        <v/>
      </c>
      <c r="V4627">
        <f>IF(ISNUMBER(+VindIndeks_raw_20_large!A4626),+VindIndeks_raw_20_large!A4626,"")</f>
        <v/>
      </c>
      <c r="W4627">
        <f>IF(ISNUMBER(+VindIndeks_raw_20_large!B4626),+VindIndeks_raw_20_large!B4626,"")</f>
        <v/>
      </c>
      <c r="X4627">
        <f>IF(ISNUMBER(+VindIndeks_raw_20_large!C4626),+VindIndeks_raw_20_large!C4626,"")</f>
        <v/>
      </c>
      <c r="Y4627">
        <f>IF(ISNUMBER(+VindIndeks_raw_20_large!D4626),+VindIndeks_raw_20_large!D4626,"")</f>
        <v/>
      </c>
    </row>
    <row r="4628">
      <c r="U4628" s="12">
        <f>+IF(ISNUMBER(ROUND(Y4628,0)),ROUND(Y4628,0),"")</f>
        <v/>
      </c>
      <c r="V4628">
        <f>IF(ISNUMBER(+VindIndeks_raw_20_large!A4627),+VindIndeks_raw_20_large!A4627,"")</f>
        <v/>
      </c>
      <c r="W4628">
        <f>IF(ISNUMBER(+VindIndeks_raw_20_large!B4627),+VindIndeks_raw_20_large!B4627,"")</f>
        <v/>
      </c>
      <c r="X4628">
        <f>IF(ISNUMBER(+VindIndeks_raw_20_large!C4627),+VindIndeks_raw_20_large!C4627,"")</f>
        <v/>
      </c>
      <c r="Y4628">
        <f>IF(ISNUMBER(+VindIndeks_raw_20_large!D4627),+VindIndeks_raw_20_large!D4627,"")</f>
        <v/>
      </c>
    </row>
    <row r="4629">
      <c r="U4629" s="12">
        <f>+IF(ISNUMBER(ROUND(Y4629,0)),ROUND(Y4629,0),"")</f>
        <v/>
      </c>
      <c r="V4629">
        <f>IF(ISNUMBER(+VindIndeks_raw_20_large!A4628),+VindIndeks_raw_20_large!A4628,"")</f>
        <v/>
      </c>
      <c r="W4629">
        <f>IF(ISNUMBER(+VindIndeks_raw_20_large!B4628),+VindIndeks_raw_20_large!B4628,"")</f>
        <v/>
      </c>
      <c r="X4629">
        <f>IF(ISNUMBER(+VindIndeks_raw_20_large!C4628),+VindIndeks_raw_20_large!C4628,"")</f>
        <v/>
      </c>
      <c r="Y4629">
        <f>IF(ISNUMBER(+VindIndeks_raw_20_large!D4628),+VindIndeks_raw_20_large!D4628,"")</f>
        <v/>
      </c>
    </row>
    <row r="4630">
      <c r="U4630" s="12">
        <f>+IF(ISNUMBER(ROUND(Y4630,0)),ROUND(Y4630,0),"")</f>
        <v/>
      </c>
      <c r="V4630">
        <f>IF(ISNUMBER(+VindIndeks_raw_20_large!A4629),+VindIndeks_raw_20_large!A4629,"")</f>
        <v/>
      </c>
      <c r="W4630">
        <f>IF(ISNUMBER(+VindIndeks_raw_20_large!B4629),+VindIndeks_raw_20_large!B4629,"")</f>
        <v/>
      </c>
      <c r="X4630">
        <f>IF(ISNUMBER(+VindIndeks_raw_20_large!C4629),+VindIndeks_raw_20_large!C4629,"")</f>
        <v/>
      </c>
      <c r="Y4630">
        <f>IF(ISNUMBER(+VindIndeks_raw_20_large!D4629),+VindIndeks_raw_20_large!D4629,"")</f>
        <v/>
      </c>
    </row>
    <row r="4631">
      <c r="U4631" s="12">
        <f>+IF(ISNUMBER(ROUND(Y4631,0)),ROUND(Y4631,0),"")</f>
        <v/>
      </c>
      <c r="V4631">
        <f>IF(ISNUMBER(+VindIndeks_raw_20_large!A4630),+VindIndeks_raw_20_large!A4630,"")</f>
        <v/>
      </c>
      <c r="W4631">
        <f>IF(ISNUMBER(+VindIndeks_raw_20_large!B4630),+VindIndeks_raw_20_large!B4630,"")</f>
        <v/>
      </c>
      <c r="X4631">
        <f>IF(ISNUMBER(+VindIndeks_raw_20_large!C4630),+VindIndeks_raw_20_large!C4630,"")</f>
        <v/>
      </c>
      <c r="Y4631">
        <f>IF(ISNUMBER(+VindIndeks_raw_20_large!D4630),+VindIndeks_raw_20_large!D4630,"")</f>
        <v/>
      </c>
    </row>
    <row r="4632">
      <c r="U4632" s="12">
        <f>+IF(ISNUMBER(ROUND(Y4632,0)),ROUND(Y4632,0),"")</f>
        <v/>
      </c>
      <c r="V4632">
        <f>IF(ISNUMBER(+VindIndeks_raw_20_large!A4631),+VindIndeks_raw_20_large!A4631,"")</f>
        <v/>
      </c>
      <c r="W4632">
        <f>IF(ISNUMBER(+VindIndeks_raw_20_large!B4631),+VindIndeks_raw_20_large!B4631,"")</f>
        <v/>
      </c>
      <c r="X4632">
        <f>IF(ISNUMBER(+VindIndeks_raw_20_large!C4631),+VindIndeks_raw_20_large!C4631,"")</f>
        <v/>
      </c>
      <c r="Y4632">
        <f>IF(ISNUMBER(+VindIndeks_raw_20_large!D4631),+VindIndeks_raw_20_large!D4631,"")</f>
        <v/>
      </c>
    </row>
    <row r="4633">
      <c r="U4633" s="12">
        <f>+IF(ISNUMBER(ROUND(Y4633,0)),ROUND(Y4633,0),"")</f>
        <v/>
      </c>
      <c r="V4633">
        <f>IF(ISNUMBER(+VindIndeks_raw_20_large!A4632),+VindIndeks_raw_20_large!A4632,"")</f>
        <v/>
      </c>
      <c r="W4633">
        <f>IF(ISNUMBER(+VindIndeks_raw_20_large!B4632),+VindIndeks_raw_20_large!B4632,"")</f>
        <v/>
      </c>
      <c r="X4633">
        <f>IF(ISNUMBER(+VindIndeks_raw_20_large!C4632),+VindIndeks_raw_20_large!C4632,"")</f>
        <v/>
      </c>
      <c r="Y4633">
        <f>IF(ISNUMBER(+VindIndeks_raw_20_large!D4632),+VindIndeks_raw_20_large!D4632,"")</f>
        <v/>
      </c>
    </row>
    <row r="4634">
      <c r="U4634" s="12">
        <f>+IF(ISNUMBER(ROUND(Y4634,0)),ROUND(Y4634,0),"")</f>
        <v/>
      </c>
      <c r="V4634">
        <f>IF(ISNUMBER(+VindIndeks_raw_20_large!A4633),+VindIndeks_raw_20_large!A4633,"")</f>
        <v/>
      </c>
      <c r="W4634">
        <f>IF(ISNUMBER(+VindIndeks_raw_20_large!B4633),+VindIndeks_raw_20_large!B4633,"")</f>
        <v/>
      </c>
      <c r="X4634">
        <f>IF(ISNUMBER(+VindIndeks_raw_20_large!C4633),+VindIndeks_raw_20_large!C4633,"")</f>
        <v/>
      </c>
      <c r="Y4634">
        <f>IF(ISNUMBER(+VindIndeks_raw_20_large!D4633),+VindIndeks_raw_20_large!D4633,"")</f>
        <v/>
      </c>
    </row>
    <row r="4635">
      <c r="U4635" s="12">
        <f>+IF(ISNUMBER(ROUND(Y4635,0)),ROUND(Y4635,0),"")</f>
        <v/>
      </c>
      <c r="V4635">
        <f>IF(ISNUMBER(+VindIndeks_raw_20_large!A4634),+VindIndeks_raw_20_large!A4634,"")</f>
        <v/>
      </c>
      <c r="W4635">
        <f>IF(ISNUMBER(+VindIndeks_raw_20_large!B4634),+VindIndeks_raw_20_large!B4634,"")</f>
        <v/>
      </c>
      <c r="X4635">
        <f>IF(ISNUMBER(+VindIndeks_raw_20_large!C4634),+VindIndeks_raw_20_large!C4634,"")</f>
        <v/>
      </c>
      <c r="Y4635">
        <f>IF(ISNUMBER(+VindIndeks_raw_20_large!D4634),+VindIndeks_raw_20_large!D4634,"")</f>
        <v/>
      </c>
    </row>
    <row r="4636">
      <c r="U4636" s="12">
        <f>+IF(ISNUMBER(ROUND(Y4636,0)),ROUND(Y4636,0),"")</f>
        <v/>
      </c>
      <c r="V4636">
        <f>IF(ISNUMBER(+VindIndeks_raw_20_large!A4635),+VindIndeks_raw_20_large!A4635,"")</f>
        <v/>
      </c>
      <c r="W4636">
        <f>IF(ISNUMBER(+VindIndeks_raw_20_large!B4635),+VindIndeks_raw_20_large!B4635,"")</f>
        <v/>
      </c>
      <c r="X4636">
        <f>IF(ISNUMBER(+VindIndeks_raw_20_large!C4635),+VindIndeks_raw_20_large!C4635,"")</f>
        <v/>
      </c>
      <c r="Y4636">
        <f>IF(ISNUMBER(+VindIndeks_raw_20_large!D4635),+VindIndeks_raw_20_large!D4635,"")</f>
        <v/>
      </c>
    </row>
    <row r="4637">
      <c r="U4637" s="12">
        <f>+IF(ISNUMBER(ROUND(Y4637,0)),ROUND(Y4637,0),"")</f>
        <v/>
      </c>
      <c r="V4637">
        <f>IF(ISNUMBER(+VindIndeks_raw_20_large!A4636),+VindIndeks_raw_20_large!A4636,"")</f>
        <v/>
      </c>
      <c r="W4637">
        <f>IF(ISNUMBER(+VindIndeks_raw_20_large!B4636),+VindIndeks_raw_20_large!B4636,"")</f>
        <v/>
      </c>
      <c r="X4637">
        <f>IF(ISNUMBER(+VindIndeks_raw_20_large!C4636),+VindIndeks_raw_20_large!C4636,"")</f>
        <v/>
      </c>
      <c r="Y4637">
        <f>IF(ISNUMBER(+VindIndeks_raw_20_large!D4636),+VindIndeks_raw_20_large!D4636,"")</f>
        <v/>
      </c>
    </row>
    <row r="4638">
      <c r="U4638" s="12">
        <f>+IF(ISNUMBER(ROUND(Y4638,0)),ROUND(Y4638,0),"")</f>
        <v/>
      </c>
      <c r="V4638">
        <f>IF(ISNUMBER(+VindIndeks_raw_20_large!A4637),+VindIndeks_raw_20_large!A4637,"")</f>
        <v/>
      </c>
      <c r="W4638">
        <f>IF(ISNUMBER(+VindIndeks_raw_20_large!B4637),+VindIndeks_raw_20_large!B4637,"")</f>
        <v/>
      </c>
      <c r="X4638">
        <f>IF(ISNUMBER(+VindIndeks_raw_20_large!C4637),+VindIndeks_raw_20_large!C4637,"")</f>
        <v/>
      </c>
      <c r="Y4638">
        <f>IF(ISNUMBER(+VindIndeks_raw_20_large!D4637),+VindIndeks_raw_20_large!D4637,"")</f>
        <v/>
      </c>
    </row>
    <row r="4639">
      <c r="U4639" s="12">
        <f>+IF(ISNUMBER(ROUND(Y4639,0)),ROUND(Y4639,0),"")</f>
        <v/>
      </c>
      <c r="V4639">
        <f>IF(ISNUMBER(+VindIndeks_raw_20_large!A4638),+VindIndeks_raw_20_large!A4638,"")</f>
        <v/>
      </c>
      <c r="W4639">
        <f>IF(ISNUMBER(+VindIndeks_raw_20_large!B4638),+VindIndeks_raw_20_large!B4638,"")</f>
        <v/>
      </c>
      <c r="X4639">
        <f>IF(ISNUMBER(+VindIndeks_raw_20_large!C4638),+VindIndeks_raw_20_large!C4638,"")</f>
        <v/>
      </c>
      <c r="Y4639">
        <f>IF(ISNUMBER(+VindIndeks_raw_20_large!D4638),+VindIndeks_raw_20_large!D4638,"")</f>
        <v/>
      </c>
    </row>
    <row r="4640">
      <c r="U4640" s="12">
        <f>+IF(ISNUMBER(ROUND(Y4640,0)),ROUND(Y4640,0),"")</f>
        <v/>
      </c>
      <c r="V4640">
        <f>IF(ISNUMBER(+VindIndeks_raw_20_large!A4639),+VindIndeks_raw_20_large!A4639,"")</f>
        <v/>
      </c>
      <c r="W4640">
        <f>IF(ISNUMBER(+VindIndeks_raw_20_large!B4639),+VindIndeks_raw_20_large!B4639,"")</f>
        <v/>
      </c>
      <c r="X4640">
        <f>IF(ISNUMBER(+VindIndeks_raw_20_large!C4639),+VindIndeks_raw_20_large!C4639,"")</f>
        <v/>
      </c>
      <c r="Y4640">
        <f>IF(ISNUMBER(+VindIndeks_raw_20_large!D4639),+VindIndeks_raw_20_large!D4639,"")</f>
        <v/>
      </c>
    </row>
    <row r="4641">
      <c r="U4641" s="12">
        <f>+IF(ISNUMBER(ROUND(Y4641,0)),ROUND(Y4641,0),"")</f>
        <v/>
      </c>
      <c r="V4641">
        <f>IF(ISNUMBER(+VindIndeks_raw_20_large!A4640),+VindIndeks_raw_20_large!A4640,"")</f>
        <v/>
      </c>
      <c r="W4641">
        <f>IF(ISNUMBER(+VindIndeks_raw_20_large!B4640),+VindIndeks_raw_20_large!B4640,"")</f>
        <v/>
      </c>
      <c r="X4641">
        <f>IF(ISNUMBER(+VindIndeks_raw_20_large!C4640),+VindIndeks_raw_20_large!C4640,"")</f>
        <v/>
      </c>
      <c r="Y4641">
        <f>IF(ISNUMBER(+VindIndeks_raw_20_large!D4640),+VindIndeks_raw_20_large!D4640,"")</f>
        <v/>
      </c>
    </row>
    <row r="4642">
      <c r="U4642" s="12">
        <f>+IF(ISNUMBER(ROUND(Y4642,0)),ROUND(Y4642,0),"")</f>
        <v/>
      </c>
      <c r="V4642">
        <f>IF(ISNUMBER(+VindIndeks_raw_20_large!A4641),+VindIndeks_raw_20_large!A4641,"")</f>
        <v/>
      </c>
      <c r="W4642">
        <f>IF(ISNUMBER(+VindIndeks_raw_20_large!B4641),+VindIndeks_raw_20_large!B4641,"")</f>
        <v/>
      </c>
      <c r="X4642">
        <f>IF(ISNUMBER(+VindIndeks_raw_20_large!C4641),+VindIndeks_raw_20_large!C4641,"")</f>
        <v/>
      </c>
      <c r="Y4642">
        <f>IF(ISNUMBER(+VindIndeks_raw_20_large!D4641),+VindIndeks_raw_20_large!D4641,"")</f>
        <v/>
      </c>
    </row>
    <row r="4643">
      <c r="U4643" s="12">
        <f>+IF(ISNUMBER(ROUND(Y4643,0)),ROUND(Y4643,0),"")</f>
        <v/>
      </c>
      <c r="V4643">
        <f>IF(ISNUMBER(+VindIndeks_raw_20_large!A4642),+VindIndeks_raw_20_large!A4642,"")</f>
        <v/>
      </c>
      <c r="W4643">
        <f>IF(ISNUMBER(+VindIndeks_raw_20_large!B4642),+VindIndeks_raw_20_large!B4642,"")</f>
        <v/>
      </c>
      <c r="X4643">
        <f>IF(ISNUMBER(+VindIndeks_raw_20_large!C4642),+VindIndeks_raw_20_large!C4642,"")</f>
        <v/>
      </c>
      <c r="Y4643">
        <f>IF(ISNUMBER(+VindIndeks_raw_20_large!D4642),+VindIndeks_raw_20_large!D4642,"")</f>
        <v/>
      </c>
    </row>
    <row r="4644">
      <c r="U4644" s="12">
        <f>+IF(ISNUMBER(ROUND(Y4644,0)),ROUND(Y4644,0),"")</f>
        <v/>
      </c>
      <c r="V4644">
        <f>IF(ISNUMBER(+VindIndeks_raw_20_large!A4643),+VindIndeks_raw_20_large!A4643,"")</f>
        <v/>
      </c>
      <c r="W4644">
        <f>IF(ISNUMBER(+VindIndeks_raw_20_large!B4643),+VindIndeks_raw_20_large!B4643,"")</f>
        <v/>
      </c>
      <c r="X4644">
        <f>IF(ISNUMBER(+VindIndeks_raw_20_large!C4643),+VindIndeks_raw_20_large!C4643,"")</f>
        <v/>
      </c>
      <c r="Y4644">
        <f>IF(ISNUMBER(+VindIndeks_raw_20_large!D4643),+VindIndeks_raw_20_large!D4643,"")</f>
        <v/>
      </c>
    </row>
    <row r="4645">
      <c r="U4645" s="12">
        <f>+IF(ISNUMBER(ROUND(Y4645,0)),ROUND(Y4645,0),"")</f>
        <v/>
      </c>
      <c r="V4645">
        <f>IF(ISNUMBER(+VindIndeks_raw_20_large!A4644),+VindIndeks_raw_20_large!A4644,"")</f>
        <v/>
      </c>
      <c r="W4645">
        <f>IF(ISNUMBER(+VindIndeks_raw_20_large!B4644),+VindIndeks_raw_20_large!B4644,"")</f>
        <v/>
      </c>
      <c r="X4645">
        <f>IF(ISNUMBER(+VindIndeks_raw_20_large!C4644),+VindIndeks_raw_20_large!C4644,"")</f>
        <v/>
      </c>
      <c r="Y4645">
        <f>IF(ISNUMBER(+VindIndeks_raw_20_large!D4644),+VindIndeks_raw_20_large!D4644,"")</f>
        <v/>
      </c>
    </row>
    <row r="4646">
      <c r="U4646" s="12">
        <f>+IF(ISNUMBER(ROUND(Y4646,0)),ROUND(Y4646,0),"")</f>
        <v/>
      </c>
      <c r="V4646">
        <f>IF(ISNUMBER(+VindIndeks_raw_20_large!A4645),+VindIndeks_raw_20_large!A4645,"")</f>
        <v/>
      </c>
      <c r="W4646">
        <f>IF(ISNUMBER(+VindIndeks_raw_20_large!B4645),+VindIndeks_raw_20_large!B4645,"")</f>
        <v/>
      </c>
      <c r="X4646">
        <f>IF(ISNUMBER(+VindIndeks_raw_20_large!C4645),+VindIndeks_raw_20_large!C4645,"")</f>
        <v/>
      </c>
      <c r="Y4646">
        <f>IF(ISNUMBER(+VindIndeks_raw_20_large!D4645),+VindIndeks_raw_20_large!D4645,"")</f>
        <v/>
      </c>
    </row>
    <row r="4647">
      <c r="U4647" s="12">
        <f>+IF(ISNUMBER(ROUND(Y4647,0)),ROUND(Y4647,0),"")</f>
        <v/>
      </c>
      <c r="V4647">
        <f>IF(ISNUMBER(+VindIndeks_raw_20_large!A4646),+VindIndeks_raw_20_large!A4646,"")</f>
        <v/>
      </c>
      <c r="W4647">
        <f>IF(ISNUMBER(+VindIndeks_raw_20_large!B4646),+VindIndeks_raw_20_large!B4646,"")</f>
        <v/>
      </c>
      <c r="X4647">
        <f>IF(ISNUMBER(+VindIndeks_raw_20_large!C4646),+VindIndeks_raw_20_large!C4646,"")</f>
        <v/>
      </c>
      <c r="Y4647">
        <f>IF(ISNUMBER(+VindIndeks_raw_20_large!D4646),+VindIndeks_raw_20_large!D4646,"")</f>
        <v/>
      </c>
    </row>
    <row r="4648">
      <c r="U4648" s="12">
        <f>+IF(ISNUMBER(ROUND(Y4648,0)),ROUND(Y4648,0),"")</f>
        <v/>
      </c>
      <c r="V4648">
        <f>IF(ISNUMBER(+VindIndeks_raw_20_large!A4647),+VindIndeks_raw_20_large!A4647,"")</f>
        <v/>
      </c>
      <c r="W4648">
        <f>IF(ISNUMBER(+VindIndeks_raw_20_large!B4647),+VindIndeks_raw_20_large!B4647,"")</f>
        <v/>
      </c>
      <c r="X4648">
        <f>IF(ISNUMBER(+VindIndeks_raw_20_large!C4647),+VindIndeks_raw_20_large!C4647,"")</f>
        <v/>
      </c>
      <c r="Y4648">
        <f>IF(ISNUMBER(+VindIndeks_raw_20_large!D4647),+VindIndeks_raw_20_large!D4647,"")</f>
        <v/>
      </c>
    </row>
    <row r="4649">
      <c r="U4649" s="12">
        <f>+IF(ISNUMBER(ROUND(Y4649,0)),ROUND(Y4649,0),"")</f>
        <v/>
      </c>
      <c r="V4649">
        <f>IF(ISNUMBER(+VindIndeks_raw_20_large!A4648),+VindIndeks_raw_20_large!A4648,"")</f>
        <v/>
      </c>
      <c r="W4649">
        <f>IF(ISNUMBER(+VindIndeks_raw_20_large!B4648),+VindIndeks_raw_20_large!B4648,"")</f>
        <v/>
      </c>
      <c r="X4649">
        <f>IF(ISNUMBER(+VindIndeks_raw_20_large!C4648),+VindIndeks_raw_20_large!C4648,"")</f>
        <v/>
      </c>
      <c r="Y4649">
        <f>IF(ISNUMBER(+VindIndeks_raw_20_large!D4648),+VindIndeks_raw_20_large!D4648,"")</f>
        <v/>
      </c>
    </row>
    <row r="4650">
      <c r="U4650" s="12">
        <f>+IF(ISNUMBER(ROUND(Y4650,0)),ROUND(Y4650,0),"")</f>
        <v/>
      </c>
      <c r="V4650">
        <f>IF(ISNUMBER(+VindIndeks_raw_20_large!A4649),+VindIndeks_raw_20_large!A4649,"")</f>
        <v/>
      </c>
      <c r="W4650">
        <f>IF(ISNUMBER(+VindIndeks_raw_20_large!B4649),+VindIndeks_raw_20_large!B4649,"")</f>
        <v/>
      </c>
      <c r="X4650">
        <f>IF(ISNUMBER(+VindIndeks_raw_20_large!C4649),+VindIndeks_raw_20_large!C4649,"")</f>
        <v/>
      </c>
      <c r="Y4650">
        <f>IF(ISNUMBER(+VindIndeks_raw_20_large!D4649),+VindIndeks_raw_20_large!D4649,"")</f>
        <v/>
      </c>
    </row>
    <row r="4651">
      <c r="U4651" s="12">
        <f>+IF(ISNUMBER(ROUND(Y4651,0)),ROUND(Y4651,0),"")</f>
        <v/>
      </c>
      <c r="V4651">
        <f>IF(ISNUMBER(+VindIndeks_raw_20_large!A4650),+VindIndeks_raw_20_large!A4650,"")</f>
        <v/>
      </c>
      <c r="W4651">
        <f>IF(ISNUMBER(+VindIndeks_raw_20_large!B4650),+VindIndeks_raw_20_large!B4650,"")</f>
        <v/>
      </c>
      <c r="X4651">
        <f>IF(ISNUMBER(+VindIndeks_raw_20_large!C4650),+VindIndeks_raw_20_large!C4650,"")</f>
        <v/>
      </c>
      <c r="Y4651">
        <f>IF(ISNUMBER(+VindIndeks_raw_20_large!D4650),+VindIndeks_raw_20_large!D4650,"")</f>
        <v/>
      </c>
    </row>
    <row r="4652">
      <c r="U4652" s="12">
        <f>+IF(ISNUMBER(ROUND(Y4652,0)),ROUND(Y4652,0),"")</f>
        <v/>
      </c>
      <c r="V4652">
        <f>IF(ISNUMBER(+VindIndeks_raw_20_large!A4651),+VindIndeks_raw_20_large!A4651,"")</f>
        <v/>
      </c>
      <c r="W4652">
        <f>IF(ISNUMBER(+VindIndeks_raw_20_large!B4651),+VindIndeks_raw_20_large!B4651,"")</f>
        <v/>
      </c>
      <c r="X4652">
        <f>IF(ISNUMBER(+VindIndeks_raw_20_large!C4651),+VindIndeks_raw_20_large!C4651,"")</f>
        <v/>
      </c>
      <c r="Y4652">
        <f>IF(ISNUMBER(+VindIndeks_raw_20_large!D4651),+VindIndeks_raw_20_large!D4651,"")</f>
        <v/>
      </c>
    </row>
    <row r="4653">
      <c r="U4653" s="12">
        <f>+IF(ISNUMBER(ROUND(Y4653,0)),ROUND(Y4653,0),"")</f>
        <v/>
      </c>
      <c r="V4653">
        <f>IF(ISNUMBER(+VindIndeks_raw_20_large!A4652),+VindIndeks_raw_20_large!A4652,"")</f>
        <v/>
      </c>
      <c r="W4653">
        <f>IF(ISNUMBER(+VindIndeks_raw_20_large!B4652),+VindIndeks_raw_20_large!B4652,"")</f>
        <v/>
      </c>
      <c r="X4653">
        <f>IF(ISNUMBER(+VindIndeks_raw_20_large!C4652),+VindIndeks_raw_20_large!C4652,"")</f>
        <v/>
      </c>
      <c r="Y4653">
        <f>IF(ISNUMBER(+VindIndeks_raw_20_large!D4652),+VindIndeks_raw_20_large!D4652,"")</f>
        <v/>
      </c>
    </row>
    <row r="4654">
      <c r="U4654" s="12">
        <f>+IF(ISNUMBER(ROUND(Y4654,0)),ROUND(Y4654,0),"")</f>
        <v/>
      </c>
      <c r="V4654">
        <f>IF(ISNUMBER(+VindIndeks_raw_20_large!A4653),+VindIndeks_raw_20_large!A4653,"")</f>
        <v/>
      </c>
      <c r="W4654">
        <f>IF(ISNUMBER(+VindIndeks_raw_20_large!B4653),+VindIndeks_raw_20_large!B4653,"")</f>
        <v/>
      </c>
      <c r="X4654">
        <f>IF(ISNUMBER(+VindIndeks_raw_20_large!C4653),+VindIndeks_raw_20_large!C4653,"")</f>
        <v/>
      </c>
      <c r="Y4654">
        <f>IF(ISNUMBER(+VindIndeks_raw_20_large!D4653),+VindIndeks_raw_20_large!D4653,"")</f>
        <v/>
      </c>
    </row>
    <row r="4655">
      <c r="U4655" s="12">
        <f>+IF(ISNUMBER(ROUND(Y4655,0)),ROUND(Y4655,0),"")</f>
        <v/>
      </c>
      <c r="V4655">
        <f>IF(ISNUMBER(+VindIndeks_raw_20_large!A4654),+VindIndeks_raw_20_large!A4654,"")</f>
        <v/>
      </c>
      <c r="W4655">
        <f>IF(ISNUMBER(+VindIndeks_raw_20_large!B4654),+VindIndeks_raw_20_large!B4654,"")</f>
        <v/>
      </c>
      <c r="X4655">
        <f>IF(ISNUMBER(+VindIndeks_raw_20_large!C4654),+VindIndeks_raw_20_large!C4654,"")</f>
        <v/>
      </c>
      <c r="Y4655">
        <f>IF(ISNUMBER(+VindIndeks_raw_20_large!D4654),+VindIndeks_raw_20_large!D4654,"")</f>
        <v/>
      </c>
    </row>
    <row r="4656">
      <c r="U4656" s="12">
        <f>+IF(ISNUMBER(ROUND(Y4656,0)),ROUND(Y4656,0),"")</f>
        <v/>
      </c>
      <c r="V4656">
        <f>IF(ISNUMBER(+VindIndeks_raw_20_large!A4655),+VindIndeks_raw_20_large!A4655,"")</f>
        <v/>
      </c>
      <c r="W4656">
        <f>IF(ISNUMBER(+VindIndeks_raw_20_large!B4655),+VindIndeks_raw_20_large!B4655,"")</f>
        <v/>
      </c>
      <c r="X4656">
        <f>IF(ISNUMBER(+VindIndeks_raw_20_large!C4655),+VindIndeks_raw_20_large!C4655,"")</f>
        <v/>
      </c>
      <c r="Y4656">
        <f>IF(ISNUMBER(+VindIndeks_raw_20_large!D4655),+VindIndeks_raw_20_large!D4655,"")</f>
        <v/>
      </c>
    </row>
    <row r="4657">
      <c r="U4657" s="12">
        <f>+IF(ISNUMBER(ROUND(Y4657,0)),ROUND(Y4657,0),"")</f>
        <v/>
      </c>
      <c r="V4657">
        <f>IF(ISNUMBER(+VindIndeks_raw_20_large!A4656),+VindIndeks_raw_20_large!A4656,"")</f>
        <v/>
      </c>
      <c r="W4657">
        <f>IF(ISNUMBER(+VindIndeks_raw_20_large!B4656),+VindIndeks_raw_20_large!B4656,"")</f>
        <v/>
      </c>
      <c r="X4657">
        <f>IF(ISNUMBER(+VindIndeks_raw_20_large!C4656),+VindIndeks_raw_20_large!C4656,"")</f>
        <v/>
      </c>
      <c r="Y4657">
        <f>IF(ISNUMBER(+VindIndeks_raw_20_large!D4656),+VindIndeks_raw_20_large!D4656,"")</f>
        <v/>
      </c>
    </row>
    <row r="4658">
      <c r="U4658" s="12">
        <f>+IF(ISNUMBER(ROUND(Y4658,0)),ROUND(Y4658,0),"")</f>
        <v/>
      </c>
      <c r="V4658">
        <f>IF(ISNUMBER(+VindIndeks_raw_20_large!A4657),+VindIndeks_raw_20_large!A4657,"")</f>
        <v/>
      </c>
      <c r="W4658">
        <f>IF(ISNUMBER(+VindIndeks_raw_20_large!B4657),+VindIndeks_raw_20_large!B4657,"")</f>
        <v/>
      </c>
      <c r="X4658">
        <f>IF(ISNUMBER(+VindIndeks_raw_20_large!C4657),+VindIndeks_raw_20_large!C4657,"")</f>
        <v/>
      </c>
      <c r="Y4658">
        <f>IF(ISNUMBER(+VindIndeks_raw_20_large!D4657),+VindIndeks_raw_20_large!D4657,"")</f>
        <v/>
      </c>
    </row>
    <row r="4659">
      <c r="U4659" s="12">
        <f>+IF(ISNUMBER(ROUND(Y4659,0)),ROUND(Y4659,0),"")</f>
        <v/>
      </c>
      <c r="V4659">
        <f>IF(ISNUMBER(+VindIndeks_raw_20_large!A4658),+VindIndeks_raw_20_large!A4658,"")</f>
        <v/>
      </c>
      <c r="W4659">
        <f>IF(ISNUMBER(+VindIndeks_raw_20_large!B4658),+VindIndeks_raw_20_large!B4658,"")</f>
        <v/>
      </c>
      <c r="X4659">
        <f>IF(ISNUMBER(+VindIndeks_raw_20_large!C4658),+VindIndeks_raw_20_large!C4658,"")</f>
        <v/>
      </c>
      <c r="Y4659">
        <f>IF(ISNUMBER(+VindIndeks_raw_20_large!D4658),+VindIndeks_raw_20_large!D4658,"")</f>
        <v/>
      </c>
    </row>
    <row r="4660">
      <c r="U4660" s="12">
        <f>+IF(ISNUMBER(ROUND(Y4660,0)),ROUND(Y4660,0),"")</f>
        <v/>
      </c>
      <c r="V4660">
        <f>IF(ISNUMBER(+VindIndeks_raw_20_large!A4659),+VindIndeks_raw_20_large!A4659,"")</f>
        <v/>
      </c>
      <c r="W4660">
        <f>IF(ISNUMBER(+VindIndeks_raw_20_large!B4659),+VindIndeks_raw_20_large!B4659,"")</f>
        <v/>
      </c>
      <c r="X4660">
        <f>IF(ISNUMBER(+VindIndeks_raw_20_large!C4659),+VindIndeks_raw_20_large!C4659,"")</f>
        <v/>
      </c>
      <c r="Y4660">
        <f>IF(ISNUMBER(+VindIndeks_raw_20_large!D4659),+VindIndeks_raw_20_large!D4659,"")</f>
        <v/>
      </c>
    </row>
    <row r="4661">
      <c r="U4661" s="12">
        <f>+IF(ISNUMBER(ROUND(Y4661,0)),ROUND(Y4661,0),"")</f>
        <v/>
      </c>
      <c r="V4661">
        <f>IF(ISNUMBER(+VindIndeks_raw_20_large!A4660),+VindIndeks_raw_20_large!A4660,"")</f>
        <v/>
      </c>
      <c r="W4661">
        <f>IF(ISNUMBER(+VindIndeks_raw_20_large!B4660),+VindIndeks_raw_20_large!B4660,"")</f>
        <v/>
      </c>
      <c r="X4661">
        <f>IF(ISNUMBER(+VindIndeks_raw_20_large!C4660),+VindIndeks_raw_20_large!C4660,"")</f>
        <v/>
      </c>
      <c r="Y4661">
        <f>IF(ISNUMBER(+VindIndeks_raw_20_large!D4660),+VindIndeks_raw_20_large!D4660,"")</f>
        <v/>
      </c>
    </row>
    <row r="4662">
      <c r="U4662" s="12">
        <f>+IF(ISNUMBER(ROUND(Y4662,0)),ROUND(Y4662,0),"")</f>
        <v/>
      </c>
      <c r="V4662">
        <f>IF(ISNUMBER(+VindIndeks_raw_20_large!A4661),+VindIndeks_raw_20_large!A4661,"")</f>
        <v/>
      </c>
      <c r="W4662">
        <f>IF(ISNUMBER(+VindIndeks_raw_20_large!B4661),+VindIndeks_raw_20_large!B4661,"")</f>
        <v/>
      </c>
      <c r="X4662">
        <f>IF(ISNUMBER(+VindIndeks_raw_20_large!C4661),+VindIndeks_raw_20_large!C4661,"")</f>
        <v/>
      </c>
      <c r="Y4662">
        <f>IF(ISNUMBER(+VindIndeks_raw_20_large!D4661),+VindIndeks_raw_20_large!D4661,"")</f>
        <v/>
      </c>
    </row>
    <row r="4663">
      <c r="U4663" s="12">
        <f>+IF(ISNUMBER(ROUND(Y4663,0)),ROUND(Y4663,0),"")</f>
        <v/>
      </c>
      <c r="V4663">
        <f>IF(ISNUMBER(+VindIndeks_raw_20_large!A4662),+VindIndeks_raw_20_large!A4662,"")</f>
        <v/>
      </c>
      <c r="W4663">
        <f>IF(ISNUMBER(+VindIndeks_raw_20_large!B4662),+VindIndeks_raw_20_large!B4662,"")</f>
        <v/>
      </c>
      <c r="X4663">
        <f>IF(ISNUMBER(+VindIndeks_raw_20_large!C4662),+VindIndeks_raw_20_large!C4662,"")</f>
        <v/>
      </c>
      <c r="Y4663">
        <f>IF(ISNUMBER(+VindIndeks_raw_20_large!D4662),+VindIndeks_raw_20_large!D4662,"")</f>
        <v/>
      </c>
    </row>
    <row r="4664">
      <c r="U4664" s="12">
        <f>+IF(ISNUMBER(ROUND(Y4664,0)),ROUND(Y4664,0),"")</f>
        <v/>
      </c>
      <c r="V4664">
        <f>IF(ISNUMBER(+VindIndeks_raw_20_large!A4663),+VindIndeks_raw_20_large!A4663,"")</f>
        <v/>
      </c>
      <c r="W4664">
        <f>IF(ISNUMBER(+VindIndeks_raw_20_large!B4663),+VindIndeks_raw_20_large!B4663,"")</f>
        <v/>
      </c>
      <c r="X4664">
        <f>IF(ISNUMBER(+VindIndeks_raw_20_large!C4663),+VindIndeks_raw_20_large!C4663,"")</f>
        <v/>
      </c>
      <c r="Y4664">
        <f>IF(ISNUMBER(+VindIndeks_raw_20_large!D4663),+VindIndeks_raw_20_large!D4663,"")</f>
        <v/>
      </c>
    </row>
    <row r="4665">
      <c r="U4665" s="12">
        <f>+IF(ISNUMBER(ROUND(Y4665,0)),ROUND(Y4665,0),"")</f>
        <v/>
      </c>
      <c r="V4665">
        <f>IF(ISNUMBER(+VindIndeks_raw_20_large!A4664),+VindIndeks_raw_20_large!A4664,"")</f>
        <v/>
      </c>
      <c r="W4665">
        <f>IF(ISNUMBER(+VindIndeks_raw_20_large!B4664),+VindIndeks_raw_20_large!B4664,"")</f>
        <v/>
      </c>
      <c r="X4665">
        <f>IF(ISNUMBER(+VindIndeks_raw_20_large!C4664),+VindIndeks_raw_20_large!C4664,"")</f>
        <v/>
      </c>
      <c r="Y4665">
        <f>IF(ISNUMBER(+VindIndeks_raw_20_large!D4664),+VindIndeks_raw_20_large!D4664,"")</f>
        <v/>
      </c>
    </row>
    <row r="4666">
      <c r="U4666" s="12">
        <f>+IF(ISNUMBER(ROUND(Y4666,0)),ROUND(Y4666,0),"")</f>
        <v/>
      </c>
      <c r="V4666">
        <f>IF(ISNUMBER(+VindIndeks_raw_20_large!A4665),+VindIndeks_raw_20_large!A4665,"")</f>
        <v/>
      </c>
      <c r="W4666">
        <f>IF(ISNUMBER(+VindIndeks_raw_20_large!B4665),+VindIndeks_raw_20_large!B4665,"")</f>
        <v/>
      </c>
      <c r="X4666">
        <f>IF(ISNUMBER(+VindIndeks_raw_20_large!C4665),+VindIndeks_raw_20_large!C4665,"")</f>
        <v/>
      </c>
      <c r="Y4666">
        <f>IF(ISNUMBER(+VindIndeks_raw_20_large!D4665),+VindIndeks_raw_20_large!D4665,"")</f>
        <v/>
      </c>
    </row>
    <row r="4667">
      <c r="U4667" s="12">
        <f>+IF(ISNUMBER(ROUND(Y4667,0)),ROUND(Y4667,0),"")</f>
        <v/>
      </c>
      <c r="V4667">
        <f>IF(ISNUMBER(+VindIndeks_raw_20_large!A4666),+VindIndeks_raw_20_large!A4666,"")</f>
        <v/>
      </c>
      <c r="W4667">
        <f>IF(ISNUMBER(+VindIndeks_raw_20_large!B4666),+VindIndeks_raw_20_large!B4666,"")</f>
        <v/>
      </c>
      <c r="X4667">
        <f>IF(ISNUMBER(+VindIndeks_raw_20_large!C4666),+VindIndeks_raw_20_large!C4666,"")</f>
        <v/>
      </c>
      <c r="Y4667">
        <f>IF(ISNUMBER(+VindIndeks_raw_20_large!D4666),+VindIndeks_raw_20_large!D4666,"")</f>
        <v/>
      </c>
    </row>
    <row r="4668">
      <c r="U4668" s="12">
        <f>+IF(ISNUMBER(ROUND(Y4668,0)),ROUND(Y4668,0),"")</f>
        <v/>
      </c>
      <c r="V4668">
        <f>IF(ISNUMBER(+VindIndeks_raw_20_large!A4667),+VindIndeks_raw_20_large!A4667,"")</f>
        <v/>
      </c>
      <c r="W4668">
        <f>IF(ISNUMBER(+VindIndeks_raw_20_large!B4667),+VindIndeks_raw_20_large!B4667,"")</f>
        <v/>
      </c>
      <c r="X4668">
        <f>IF(ISNUMBER(+VindIndeks_raw_20_large!C4667),+VindIndeks_raw_20_large!C4667,"")</f>
        <v/>
      </c>
      <c r="Y4668">
        <f>IF(ISNUMBER(+VindIndeks_raw_20_large!D4667),+VindIndeks_raw_20_large!D4667,"")</f>
        <v/>
      </c>
    </row>
    <row r="4669">
      <c r="U4669" s="12">
        <f>+IF(ISNUMBER(ROUND(Y4669,0)),ROUND(Y4669,0),"")</f>
        <v/>
      </c>
      <c r="V4669">
        <f>IF(ISNUMBER(+VindIndeks_raw_20_large!A4668),+VindIndeks_raw_20_large!A4668,"")</f>
        <v/>
      </c>
      <c r="W4669">
        <f>IF(ISNUMBER(+VindIndeks_raw_20_large!B4668),+VindIndeks_raw_20_large!B4668,"")</f>
        <v/>
      </c>
      <c r="X4669">
        <f>IF(ISNUMBER(+VindIndeks_raw_20_large!C4668),+VindIndeks_raw_20_large!C4668,"")</f>
        <v/>
      </c>
      <c r="Y4669">
        <f>IF(ISNUMBER(+VindIndeks_raw_20_large!D4668),+VindIndeks_raw_20_large!D4668,"")</f>
        <v/>
      </c>
    </row>
    <row r="4670">
      <c r="U4670" s="12">
        <f>+IF(ISNUMBER(ROUND(Y4670,0)),ROUND(Y4670,0),"")</f>
        <v/>
      </c>
      <c r="V4670">
        <f>IF(ISNUMBER(+VindIndeks_raw_20_large!A4669),+VindIndeks_raw_20_large!A4669,"")</f>
        <v/>
      </c>
      <c r="W4670">
        <f>IF(ISNUMBER(+VindIndeks_raw_20_large!B4669),+VindIndeks_raw_20_large!B4669,"")</f>
        <v/>
      </c>
      <c r="X4670">
        <f>IF(ISNUMBER(+VindIndeks_raw_20_large!C4669),+VindIndeks_raw_20_large!C4669,"")</f>
        <v/>
      </c>
      <c r="Y4670">
        <f>IF(ISNUMBER(+VindIndeks_raw_20_large!D4669),+VindIndeks_raw_20_large!D4669,"")</f>
        <v/>
      </c>
    </row>
    <row r="4671">
      <c r="U4671" s="12">
        <f>+IF(ISNUMBER(ROUND(Y4671,0)),ROUND(Y4671,0),"")</f>
        <v/>
      </c>
      <c r="V4671">
        <f>IF(ISNUMBER(+VindIndeks_raw_20_large!A4670),+VindIndeks_raw_20_large!A4670,"")</f>
        <v/>
      </c>
      <c r="W4671">
        <f>IF(ISNUMBER(+VindIndeks_raw_20_large!B4670),+VindIndeks_raw_20_large!B4670,"")</f>
        <v/>
      </c>
      <c r="X4671">
        <f>IF(ISNUMBER(+VindIndeks_raw_20_large!C4670),+VindIndeks_raw_20_large!C4670,"")</f>
        <v/>
      </c>
      <c r="Y4671">
        <f>IF(ISNUMBER(+VindIndeks_raw_20_large!D4670),+VindIndeks_raw_20_large!D4670,"")</f>
        <v/>
      </c>
    </row>
    <row r="4672">
      <c r="U4672" s="12">
        <f>+IF(ISNUMBER(ROUND(Y4672,0)),ROUND(Y4672,0),"")</f>
        <v/>
      </c>
      <c r="V4672">
        <f>IF(ISNUMBER(+VindIndeks_raw_20_large!A4671),+VindIndeks_raw_20_large!A4671,"")</f>
        <v/>
      </c>
      <c r="W4672">
        <f>IF(ISNUMBER(+VindIndeks_raw_20_large!B4671),+VindIndeks_raw_20_large!B4671,"")</f>
        <v/>
      </c>
      <c r="X4672">
        <f>IF(ISNUMBER(+VindIndeks_raw_20_large!C4671),+VindIndeks_raw_20_large!C4671,"")</f>
        <v/>
      </c>
      <c r="Y4672">
        <f>IF(ISNUMBER(+VindIndeks_raw_20_large!D4671),+VindIndeks_raw_20_large!D4671,"")</f>
        <v/>
      </c>
    </row>
    <row r="4673">
      <c r="U4673" s="12">
        <f>+IF(ISNUMBER(ROUND(Y4673,0)),ROUND(Y4673,0),"")</f>
        <v/>
      </c>
      <c r="V4673">
        <f>IF(ISNUMBER(+VindIndeks_raw_20_large!A4672),+VindIndeks_raw_20_large!A4672,"")</f>
        <v/>
      </c>
      <c r="W4673">
        <f>IF(ISNUMBER(+VindIndeks_raw_20_large!B4672),+VindIndeks_raw_20_large!B4672,"")</f>
        <v/>
      </c>
      <c r="X4673">
        <f>IF(ISNUMBER(+VindIndeks_raw_20_large!C4672),+VindIndeks_raw_20_large!C4672,"")</f>
        <v/>
      </c>
      <c r="Y4673">
        <f>IF(ISNUMBER(+VindIndeks_raw_20_large!D4672),+VindIndeks_raw_20_large!D4672,"")</f>
        <v/>
      </c>
    </row>
    <row r="4674">
      <c r="U4674" s="12">
        <f>+IF(ISNUMBER(ROUND(Y4674,0)),ROUND(Y4674,0),"")</f>
        <v/>
      </c>
      <c r="V4674">
        <f>IF(ISNUMBER(+VindIndeks_raw_20_large!A4673),+VindIndeks_raw_20_large!A4673,"")</f>
        <v/>
      </c>
      <c r="W4674">
        <f>IF(ISNUMBER(+VindIndeks_raw_20_large!B4673),+VindIndeks_raw_20_large!B4673,"")</f>
        <v/>
      </c>
      <c r="X4674">
        <f>IF(ISNUMBER(+VindIndeks_raw_20_large!C4673),+VindIndeks_raw_20_large!C4673,"")</f>
        <v/>
      </c>
      <c r="Y4674">
        <f>IF(ISNUMBER(+VindIndeks_raw_20_large!D4673),+VindIndeks_raw_20_large!D4673,"")</f>
        <v/>
      </c>
    </row>
    <row r="4675">
      <c r="U4675" s="12">
        <f>+IF(ISNUMBER(ROUND(Y4675,0)),ROUND(Y4675,0),"")</f>
        <v/>
      </c>
      <c r="V4675">
        <f>IF(ISNUMBER(+VindIndeks_raw_20_large!A4674),+VindIndeks_raw_20_large!A4674,"")</f>
        <v/>
      </c>
      <c r="W4675">
        <f>IF(ISNUMBER(+VindIndeks_raw_20_large!B4674),+VindIndeks_raw_20_large!B4674,"")</f>
        <v/>
      </c>
      <c r="X4675">
        <f>IF(ISNUMBER(+VindIndeks_raw_20_large!C4674),+VindIndeks_raw_20_large!C4674,"")</f>
        <v/>
      </c>
      <c r="Y4675">
        <f>IF(ISNUMBER(+VindIndeks_raw_20_large!D4674),+VindIndeks_raw_20_large!D4674,"")</f>
        <v/>
      </c>
    </row>
    <row r="4676">
      <c r="U4676" s="12">
        <f>+IF(ISNUMBER(ROUND(Y4676,0)),ROUND(Y4676,0),"")</f>
        <v/>
      </c>
      <c r="V4676">
        <f>IF(ISNUMBER(+VindIndeks_raw_20_large!A4675),+VindIndeks_raw_20_large!A4675,"")</f>
        <v/>
      </c>
      <c r="W4676">
        <f>IF(ISNUMBER(+VindIndeks_raw_20_large!B4675),+VindIndeks_raw_20_large!B4675,"")</f>
        <v/>
      </c>
      <c r="X4676">
        <f>IF(ISNUMBER(+VindIndeks_raw_20_large!C4675),+VindIndeks_raw_20_large!C4675,"")</f>
        <v/>
      </c>
      <c r="Y4676">
        <f>IF(ISNUMBER(+VindIndeks_raw_20_large!D4675),+VindIndeks_raw_20_large!D4675,"")</f>
        <v/>
      </c>
    </row>
    <row r="4677">
      <c r="U4677" s="12">
        <f>+IF(ISNUMBER(ROUND(Y4677,0)),ROUND(Y4677,0),"")</f>
        <v/>
      </c>
      <c r="V4677">
        <f>IF(ISNUMBER(+VindIndeks_raw_20_large!A4676),+VindIndeks_raw_20_large!A4676,"")</f>
        <v/>
      </c>
      <c r="W4677">
        <f>IF(ISNUMBER(+VindIndeks_raw_20_large!B4676),+VindIndeks_raw_20_large!B4676,"")</f>
        <v/>
      </c>
      <c r="X4677">
        <f>IF(ISNUMBER(+VindIndeks_raw_20_large!C4676),+VindIndeks_raw_20_large!C4676,"")</f>
        <v/>
      </c>
      <c r="Y4677">
        <f>IF(ISNUMBER(+VindIndeks_raw_20_large!D4676),+VindIndeks_raw_20_large!D4676,"")</f>
        <v/>
      </c>
    </row>
    <row r="4678">
      <c r="U4678" s="12">
        <f>+IF(ISNUMBER(ROUND(Y4678,0)),ROUND(Y4678,0),"")</f>
        <v/>
      </c>
      <c r="V4678">
        <f>IF(ISNUMBER(+VindIndeks_raw_20_large!A4677),+VindIndeks_raw_20_large!A4677,"")</f>
        <v/>
      </c>
      <c r="W4678">
        <f>IF(ISNUMBER(+VindIndeks_raw_20_large!B4677),+VindIndeks_raw_20_large!B4677,"")</f>
        <v/>
      </c>
      <c r="X4678">
        <f>IF(ISNUMBER(+VindIndeks_raw_20_large!C4677),+VindIndeks_raw_20_large!C4677,"")</f>
        <v/>
      </c>
      <c r="Y4678">
        <f>IF(ISNUMBER(+VindIndeks_raw_20_large!D4677),+VindIndeks_raw_20_large!D4677,"")</f>
        <v/>
      </c>
    </row>
    <row r="4679">
      <c r="U4679" s="12">
        <f>+IF(ISNUMBER(ROUND(Y4679,0)),ROUND(Y4679,0),"")</f>
        <v/>
      </c>
      <c r="V4679">
        <f>IF(ISNUMBER(+VindIndeks_raw_20_large!A4678),+VindIndeks_raw_20_large!A4678,"")</f>
        <v/>
      </c>
      <c r="W4679">
        <f>IF(ISNUMBER(+VindIndeks_raw_20_large!B4678),+VindIndeks_raw_20_large!B4678,"")</f>
        <v/>
      </c>
      <c r="X4679">
        <f>IF(ISNUMBER(+VindIndeks_raw_20_large!C4678),+VindIndeks_raw_20_large!C4678,"")</f>
        <v/>
      </c>
      <c r="Y4679">
        <f>IF(ISNUMBER(+VindIndeks_raw_20_large!D4678),+VindIndeks_raw_20_large!D4678,"")</f>
        <v/>
      </c>
    </row>
    <row r="4680">
      <c r="U4680" s="12">
        <f>+IF(ISNUMBER(ROUND(Y4680,0)),ROUND(Y4680,0),"")</f>
        <v/>
      </c>
      <c r="V4680">
        <f>IF(ISNUMBER(+VindIndeks_raw_20_large!A4679),+VindIndeks_raw_20_large!A4679,"")</f>
        <v/>
      </c>
      <c r="W4680">
        <f>IF(ISNUMBER(+VindIndeks_raw_20_large!B4679),+VindIndeks_raw_20_large!B4679,"")</f>
        <v/>
      </c>
      <c r="X4680">
        <f>IF(ISNUMBER(+VindIndeks_raw_20_large!C4679),+VindIndeks_raw_20_large!C4679,"")</f>
        <v/>
      </c>
      <c r="Y4680">
        <f>IF(ISNUMBER(+VindIndeks_raw_20_large!D4679),+VindIndeks_raw_20_large!D4679,"")</f>
        <v/>
      </c>
    </row>
    <row r="4681">
      <c r="U4681" s="12">
        <f>+IF(ISNUMBER(ROUND(Y4681,0)),ROUND(Y4681,0),"")</f>
        <v/>
      </c>
      <c r="V4681">
        <f>IF(ISNUMBER(+VindIndeks_raw_20_large!A4680),+VindIndeks_raw_20_large!A4680,"")</f>
        <v/>
      </c>
      <c r="W4681">
        <f>IF(ISNUMBER(+VindIndeks_raw_20_large!B4680),+VindIndeks_raw_20_large!B4680,"")</f>
        <v/>
      </c>
      <c r="X4681">
        <f>IF(ISNUMBER(+VindIndeks_raw_20_large!C4680),+VindIndeks_raw_20_large!C4680,"")</f>
        <v/>
      </c>
      <c r="Y4681">
        <f>IF(ISNUMBER(+VindIndeks_raw_20_large!D4680),+VindIndeks_raw_20_large!D4680,"")</f>
        <v/>
      </c>
    </row>
    <row r="4682">
      <c r="U4682" s="12">
        <f>+IF(ISNUMBER(ROUND(Y4682,0)),ROUND(Y4682,0),"")</f>
        <v/>
      </c>
      <c r="V4682">
        <f>IF(ISNUMBER(+VindIndeks_raw_20_large!A4681),+VindIndeks_raw_20_large!A4681,"")</f>
        <v/>
      </c>
      <c r="W4682">
        <f>IF(ISNUMBER(+VindIndeks_raw_20_large!B4681),+VindIndeks_raw_20_large!B4681,"")</f>
        <v/>
      </c>
      <c r="X4682">
        <f>IF(ISNUMBER(+VindIndeks_raw_20_large!C4681),+VindIndeks_raw_20_large!C4681,"")</f>
        <v/>
      </c>
      <c r="Y4682">
        <f>IF(ISNUMBER(+VindIndeks_raw_20_large!D4681),+VindIndeks_raw_20_large!D4681,"")</f>
        <v/>
      </c>
    </row>
    <row r="4683">
      <c r="U4683" s="12">
        <f>+IF(ISNUMBER(ROUND(Y4683,0)),ROUND(Y4683,0),"")</f>
        <v/>
      </c>
      <c r="V4683">
        <f>IF(ISNUMBER(+VindIndeks_raw_20_large!A4682),+VindIndeks_raw_20_large!A4682,"")</f>
        <v/>
      </c>
      <c r="W4683">
        <f>IF(ISNUMBER(+VindIndeks_raw_20_large!B4682),+VindIndeks_raw_20_large!B4682,"")</f>
        <v/>
      </c>
      <c r="X4683">
        <f>IF(ISNUMBER(+VindIndeks_raw_20_large!C4682),+VindIndeks_raw_20_large!C4682,"")</f>
        <v/>
      </c>
      <c r="Y4683">
        <f>IF(ISNUMBER(+VindIndeks_raw_20_large!D4682),+VindIndeks_raw_20_large!D4682,"")</f>
        <v/>
      </c>
    </row>
    <row r="4684">
      <c r="U4684" s="12">
        <f>+IF(ISNUMBER(ROUND(Y4684,0)),ROUND(Y4684,0),"")</f>
        <v/>
      </c>
      <c r="V4684">
        <f>IF(ISNUMBER(+VindIndeks_raw_20_large!A4683),+VindIndeks_raw_20_large!A4683,"")</f>
        <v/>
      </c>
      <c r="W4684">
        <f>IF(ISNUMBER(+VindIndeks_raw_20_large!B4683),+VindIndeks_raw_20_large!B4683,"")</f>
        <v/>
      </c>
      <c r="X4684">
        <f>IF(ISNUMBER(+VindIndeks_raw_20_large!C4683),+VindIndeks_raw_20_large!C4683,"")</f>
        <v/>
      </c>
      <c r="Y4684">
        <f>IF(ISNUMBER(+VindIndeks_raw_20_large!D4683),+VindIndeks_raw_20_large!D4683,"")</f>
        <v/>
      </c>
    </row>
    <row r="4685">
      <c r="U4685" s="12">
        <f>+IF(ISNUMBER(ROUND(Y4685,0)),ROUND(Y4685,0),"")</f>
        <v/>
      </c>
      <c r="V4685">
        <f>IF(ISNUMBER(+VindIndeks_raw_20_large!A4684),+VindIndeks_raw_20_large!A4684,"")</f>
        <v/>
      </c>
      <c r="W4685">
        <f>IF(ISNUMBER(+VindIndeks_raw_20_large!B4684),+VindIndeks_raw_20_large!B4684,"")</f>
        <v/>
      </c>
      <c r="X4685">
        <f>IF(ISNUMBER(+VindIndeks_raw_20_large!C4684),+VindIndeks_raw_20_large!C4684,"")</f>
        <v/>
      </c>
      <c r="Y4685">
        <f>IF(ISNUMBER(+VindIndeks_raw_20_large!D4684),+VindIndeks_raw_20_large!D4684,"")</f>
        <v/>
      </c>
    </row>
    <row r="4686">
      <c r="U4686" s="12">
        <f>+IF(ISNUMBER(ROUND(Y4686,0)),ROUND(Y4686,0),"")</f>
        <v/>
      </c>
      <c r="V4686">
        <f>IF(ISNUMBER(+VindIndeks_raw_20_large!A4685),+VindIndeks_raw_20_large!A4685,"")</f>
        <v/>
      </c>
      <c r="W4686">
        <f>IF(ISNUMBER(+VindIndeks_raw_20_large!B4685),+VindIndeks_raw_20_large!B4685,"")</f>
        <v/>
      </c>
      <c r="X4686">
        <f>IF(ISNUMBER(+VindIndeks_raw_20_large!C4685),+VindIndeks_raw_20_large!C4685,"")</f>
        <v/>
      </c>
      <c r="Y4686">
        <f>IF(ISNUMBER(+VindIndeks_raw_20_large!D4685),+VindIndeks_raw_20_large!D4685,"")</f>
        <v/>
      </c>
    </row>
    <row r="4687">
      <c r="U4687" s="12">
        <f>+IF(ISNUMBER(ROUND(Y4687,0)),ROUND(Y4687,0),"")</f>
        <v/>
      </c>
      <c r="V4687">
        <f>IF(ISNUMBER(+VindIndeks_raw_20_large!A4686),+VindIndeks_raw_20_large!A4686,"")</f>
        <v/>
      </c>
      <c r="W4687">
        <f>IF(ISNUMBER(+VindIndeks_raw_20_large!B4686),+VindIndeks_raw_20_large!B4686,"")</f>
        <v/>
      </c>
      <c r="X4687">
        <f>IF(ISNUMBER(+VindIndeks_raw_20_large!C4686),+VindIndeks_raw_20_large!C4686,"")</f>
        <v/>
      </c>
      <c r="Y4687">
        <f>IF(ISNUMBER(+VindIndeks_raw_20_large!D4686),+VindIndeks_raw_20_large!D4686,"")</f>
        <v/>
      </c>
    </row>
    <row r="4688">
      <c r="U4688" s="12">
        <f>+IF(ISNUMBER(ROUND(Y4688,0)),ROUND(Y4688,0),"")</f>
        <v/>
      </c>
      <c r="V4688">
        <f>IF(ISNUMBER(+VindIndeks_raw_20_large!A4687),+VindIndeks_raw_20_large!A4687,"")</f>
        <v/>
      </c>
      <c r="W4688">
        <f>IF(ISNUMBER(+VindIndeks_raw_20_large!B4687),+VindIndeks_raw_20_large!B4687,"")</f>
        <v/>
      </c>
      <c r="X4688">
        <f>IF(ISNUMBER(+VindIndeks_raw_20_large!C4687),+VindIndeks_raw_20_large!C4687,"")</f>
        <v/>
      </c>
      <c r="Y4688">
        <f>IF(ISNUMBER(+VindIndeks_raw_20_large!D4687),+VindIndeks_raw_20_large!D4687,"")</f>
        <v/>
      </c>
    </row>
    <row r="4689">
      <c r="U4689" s="12">
        <f>+IF(ISNUMBER(ROUND(Y4689,0)),ROUND(Y4689,0),"")</f>
        <v/>
      </c>
      <c r="V4689">
        <f>IF(ISNUMBER(+VindIndeks_raw_20_large!A4688),+VindIndeks_raw_20_large!A4688,"")</f>
        <v/>
      </c>
      <c r="W4689">
        <f>IF(ISNUMBER(+VindIndeks_raw_20_large!B4688),+VindIndeks_raw_20_large!B4688,"")</f>
        <v/>
      </c>
      <c r="X4689">
        <f>IF(ISNUMBER(+VindIndeks_raw_20_large!C4688),+VindIndeks_raw_20_large!C4688,"")</f>
        <v/>
      </c>
      <c r="Y4689">
        <f>IF(ISNUMBER(+VindIndeks_raw_20_large!D4688),+VindIndeks_raw_20_large!D4688,"")</f>
        <v/>
      </c>
    </row>
    <row r="4690">
      <c r="U4690" s="12">
        <f>+IF(ISNUMBER(ROUND(Y4690,0)),ROUND(Y4690,0),"")</f>
        <v/>
      </c>
      <c r="V4690">
        <f>IF(ISNUMBER(+VindIndeks_raw_20_large!A4689),+VindIndeks_raw_20_large!A4689,"")</f>
        <v/>
      </c>
      <c r="W4690">
        <f>IF(ISNUMBER(+VindIndeks_raw_20_large!B4689),+VindIndeks_raw_20_large!B4689,"")</f>
        <v/>
      </c>
      <c r="X4690">
        <f>IF(ISNUMBER(+VindIndeks_raw_20_large!C4689),+VindIndeks_raw_20_large!C4689,"")</f>
        <v/>
      </c>
      <c r="Y4690">
        <f>IF(ISNUMBER(+VindIndeks_raw_20_large!D4689),+VindIndeks_raw_20_large!D4689,"")</f>
        <v/>
      </c>
    </row>
    <row r="4691">
      <c r="U4691" s="12">
        <f>+IF(ISNUMBER(ROUND(Y4691,0)),ROUND(Y4691,0),"")</f>
        <v/>
      </c>
      <c r="V4691">
        <f>IF(ISNUMBER(+VindIndeks_raw_20_large!A4690),+VindIndeks_raw_20_large!A4690,"")</f>
        <v/>
      </c>
      <c r="W4691">
        <f>IF(ISNUMBER(+VindIndeks_raw_20_large!B4690),+VindIndeks_raw_20_large!B4690,"")</f>
        <v/>
      </c>
      <c r="X4691">
        <f>IF(ISNUMBER(+VindIndeks_raw_20_large!C4690),+VindIndeks_raw_20_large!C4690,"")</f>
        <v/>
      </c>
      <c r="Y4691">
        <f>IF(ISNUMBER(+VindIndeks_raw_20_large!D4690),+VindIndeks_raw_20_large!D4690,"")</f>
        <v/>
      </c>
    </row>
    <row r="4692">
      <c r="U4692" s="12">
        <f>+IF(ISNUMBER(ROUND(Y4692,0)),ROUND(Y4692,0),"")</f>
        <v/>
      </c>
      <c r="V4692">
        <f>IF(ISNUMBER(+VindIndeks_raw_20_large!A4691),+VindIndeks_raw_20_large!A4691,"")</f>
        <v/>
      </c>
      <c r="W4692">
        <f>IF(ISNUMBER(+VindIndeks_raw_20_large!B4691),+VindIndeks_raw_20_large!B4691,"")</f>
        <v/>
      </c>
      <c r="X4692">
        <f>IF(ISNUMBER(+VindIndeks_raw_20_large!C4691),+VindIndeks_raw_20_large!C4691,"")</f>
        <v/>
      </c>
      <c r="Y4692">
        <f>IF(ISNUMBER(+VindIndeks_raw_20_large!D4691),+VindIndeks_raw_20_large!D4691,"")</f>
        <v/>
      </c>
    </row>
    <row r="4693">
      <c r="U4693" s="12">
        <f>+IF(ISNUMBER(ROUND(Y4693,0)),ROUND(Y4693,0),"")</f>
        <v/>
      </c>
      <c r="V4693">
        <f>IF(ISNUMBER(+VindIndeks_raw_20_large!A4692),+VindIndeks_raw_20_large!A4692,"")</f>
        <v/>
      </c>
      <c r="W4693">
        <f>IF(ISNUMBER(+VindIndeks_raw_20_large!B4692),+VindIndeks_raw_20_large!B4692,"")</f>
        <v/>
      </c>
      <c r="X4693">
        <f>IF(ISNUMBER(+VindIndeks_raw_20_large!C4692),+VindIndeks_raw_20_large!C4692,"")</f>
        <v/>
      </c>
      <c r="Y4693">
        <f>IF(ISNUMBER(+VindIndeks_raw_20_large!D4692),+VindIndeks_raw_20_large!D4692,"")</f>
        <v/>
      </c>
    </row>
    <row r="4694">
      <c r="U4694" s="12">
        <f>+IF(ISNUMBER(ROUND(Y4694,0)),ROUND(Y4694,0),"")</f>
        <v/>
      </c>
      <c r="V4694">
        <f>IF(ISNUMBER(+VindIndeks_raw_20_large!A4693),+VindIndeks_raw_20_large!A4693,"")</f>
        <v/>
      </c>
      <c r="W4694">
        <f>IF(ISNUMBER(+VindIndeks_raw_20_large!B4693),+VindIndeks_raw_20_large!B4693,"")</f>
        <v/>
      </c>
      <c r="X4694">
        <f>IF(ISNUMBER(+VindIndeks_raw_20_large!C4693),+VindIndeks_raw_20_large!C4693,"")</f>
        <v/>
      </c>
      <c r="Y4694">
        <f>IF(ISNUMBER(+VindIndeks_raw_20_large!D4693),+VindIndeks_raw_20_large!D4693,"")</f>
        <v/>
      </c>
    </row>
    <row r="4695">
      <c r="U4695" s="12">
        <f>+IF(ISNUMBER(ROUND(Y4695,0)),ROUND(Y4695,0),"")</f>
        <v/>
      </c>
      <c r="V4695">
        <f>IF(ISNUMBER(+VindIndeks_raw_20_large!A4694),+VindIndeks_raw_20_large!A4694,"")</f>
        <v/>
      </c>
      <c r="W4695">
        <f>IF(ISNUMBER(+VindIndeks_raw_20_large!B4694),+VindIndeks_raw_20_large!B4694,"")</f>
        <v/>
      </c>
      <c r="X4695">
        <f>IF(ISNUMBER(+VindIndeks_raw_20_large!C4694),+VindIndeks_raw_20_large!C4694,"")</f>
        <v/>
      </c>
      <c r="Y4695">
        <f>IF(ISNUMBER(+VindIndeks_raw_20_large!D4694),+VindIndeks_raw_20_large!D4694,"")</f>
        <v/>
      </c>
    </row>
    <row r="4696">
      <c r="U4696" s="12">
        <f>+IF(ISNUMBER(ROUND(Y4696,0)),ROUND(Y4696,0),"")</f>
        <v/>
      </c>
      <c r="V4696">
        <f>IF(ISNUMBER(+VindIndeks_raw_20_large!A4695),+VindIndeks_raw_20_large!A4695,"")</f>
        <v/>
      </c>
      <c r="W4696">
        <f>IF(ISNUMBER(+VindIndeks_raw_20_large!B4695),+VindIndeks_raw_20_large!B4695,"")</f>
        <v/>
      </c>
      <c r="X4696">
        <f>IF(ISNUMBER(+VindIndeks_raw_20_large!C4695),+VindIndeks_raw_20_large!C4695,"")</f>
        <v/>
      </c>
      <c r="Y4696">
        <f>IF(ISNUMBER(+VindIndeks_raw_20_large!D4695),+VindIndeks_raw_20_large!D4695,"")</f>
        <v/>
      </c>
    </row>
    <row r="4697">
      <c r="U4697" s="12">
        <f>+IF(ISNUMBER(ROUND(Y4697,0)),ROUND(Y4697,0),"")</f>
        <v/>
      </c>
      <c r="V4697">
        <f>IF(ISNUMBER(+VindIndeks_raw_20_large!A4696),+VindIndeks_raw_20_large!A4696,"")</f>
        <v/>
      </c>
      <c r="W4697">
        <f>IF(ISNUMBER(+VindIndeks_raw_20_large!B4696),+VindIndeks_raw_20_large!B4696,"")</f>
        <v/>
      </c>
      <c r="X4697">
        <f>IF(ISNUMBER(+VindIndeks_raw_20_large!C4696),+VindIndeks_raw_20_large!C4696,"")</f>
        <v/>
      </c>
      <c r="Y4697">
        <f>IF(ISNUMBER(+VindIndeks_raw_20_large!D4696),+VindIndeks_raw_20_large!D4696,"")</f>
        <v/>
      </c>
    </row>
    <row r="4698">
      <c r="U4698" s="12">
        <f>+IF(ISNUMBER(ROUND(Y4698,0)),ROUND(Y4698,0),"")</f>
        <v/>
      </c>
      <c r="V4698">
        <f>IF(ISNUMBER(+VindIndeks_raw_20_large!A4697),+VindIndeks_raw_20_large!A4697,"")</f>
        <v/>
      </c>
      <c r="W4698">
        <f>IF(ISNUMBER(+VindIndeks_raw_20_large!B4697),+VindIndeks_raw_20_large!B4697,"")</f>
        <v/>
      </c>
      <c r="X4698">
        <f>IF(ISNUMBER(+VindIndeks_raw_20_large!C4697),+VindIndeks_raw_20_large!C4697,"")</f>
        <v/>
      </c>
      <c r="Y4698">
        <f>IF(ISNUMBER(+VindIndeks_raw_20_large!D4697),+VindIndeks_raw_20_large!D4697,"")</f>
        <v/>
      </c>
    </row>
    <row r="4699">
      <c r="U4699" s="12">
        <f>+IF(ISNUMBER(ROUND(Y4699,0)),ROUND(Y4699,0),"")</f>
        <v/>
      </c>
      <c r="V4699">
        <f>IF(ISNUMBER(+VindIndeks_raw_20_large!A4698),+VindIndeks_raw_20_large!A4698,"")</f>
        <v/>
      </c>
      <c r="W4699">
        <f>IF(ISNUMBER(+VindIndeks_raw_20_large!B4698),+VindIndeks_raw_20_large!B4698,"")</f>
        <v/>
      </c>
      <c r="X4699">
        <f>IF(ISNUMBER(+VindIndeks_raw_20_large!C4698),+VindIndeks_raw_20_large!C4698,"")</f>
        <v/>
      </c>
      <c r="Y4699">
        <f>IF(ISNUMBER(+VindIndeks_raw_20_large!D4698),+VindIndeks_raw_20_large!D4698,"")</f>
        <v/>
      </c>
    </row>
    <row r="4700">
      <c r="U4700" s="12">
        <f>+IF(ISNUMBER(ROUND(Y4700,0)),ROUND(Y4700,0),"")</f>
        <v/>
      </c>
      <c r="V4700">
        <f>IF(ISNUMBER(+VindIndeks_raw_20_large!A4699),+VindIndeks_raw_20_large!A4699,"")</f>
        <v/>
      </c>
      <c r="W4700">
        <f>IF(ISNUMBER(+VindIndeks_raw_20_large!B4699),+VindIndeks_raw_20_large!B4699,"")</f>
        <v/>
      </c>
      <c r="X4700">
        <f>IF(ISNUMBER(+VindIndeks_raw_20_large!C4699),+VindIndeks_raw_20_large!C4699,"")</f>
        <v/>
      </c>
      <c r="Y4700">
        <f>IF(ISNUMBER(+VindIndeks_raw_20_large!D4699),+VindIndeks_raw_20_large!D4699,"")</f>
        <v/>
      </c>
    </row>
    <row r="4701">
      <c r="U4701" s="12">
        <f>+IF(ISNUMBER(ROUND(Y4701,0)),ROUND(Y4701,0),"")</f>
        <v/>
      </c>
      <c r="V4701">
        <f>IF(ISNUMBER(+VindIndeks_raw_20_large!A4700),+VindIndeks_raw_20_large!A4700,"")</f>
        <v/>
      </c>
      <c r="W4701">
        <f>IF(ISNUMBER(+VindIndeks_raw_20_large!B4700),+VindIndeks_raw_20_large!B4700,"")</f>
        <v/>
      </c>
      <c r="X4701">
        <f>IF(ISNUMBER(+VindIndeks_raw_20_large!C4700),+VindIndeks_raw_20_large!C4700,"")</f>
        <v/>
      </c>
      <c r="Y4701">
        <f>IF(ISNUMBER(+VindIndeks_raw_20_large!D4700),+VindIndeks_raw_20_large!D4700,"")</f>
        <v/>
      </c>
    </row>
    <row r="4702">
      <c r="U4702" s="12">
        <f>+IF(ISNUMBER(ROUND(Y4702,0)),ROUND(Y4702,0),"")</f>
        <v/>
      </c>
      <c r="V4702">
        <f>IF(ISNUMBER(+VindIndeks_raw_20_large!A4701),+VindIndeks_raw_20_large!A4701,"")</f>
        <v/>
      </c>
      <c r="W4702">
        <f>IF(ISNUMBER(+VindIndeks_raw_20_large!B4701),+VindIndeks_raw_20_large!B4701,"")</f>
        <v/>
      </c>
      <c r="X4702">
        <f>IF(ISNUMBER(+VindIndeks_raw_20_large!C4701),+VindIndeks_raw_20_large!C4701,"")</f>
        <v/>
      </c>
      <c r="Y4702">
        <f>IF(ISNUMBER(+VindIndeks_raw_20_large!D4701),+VindIndeks_raw_20_large!D4701,"")</f>
        <v/>
      </c>
    </row>
    <row r="4703">
      <c r="U4703" s="12">
        <f>+IF(ISNUMBER(ROUND(Y4703,0)),ROUND(Y4703,0),"")</f>
        <v/>
      </c>
      <c r="V4703">
        <f>IF(ISNUMBER(+VindIndeks_raw_20_large!A4702),+VindIndeks_raw_20_large!A4702,"")</f>
        <v/>
      </c>
      <c r="W4703">
        <f>IF(ISNUMBER(+VindIndeks_raw_20_large!B4702),+VindIndeks_raw_20_large!B4702,"")</f>
        <v/>
      </c>
      <c r="X4703">
        <f>IF(ISNUMBER(+VindIndeks_raw_20_large!C4702),+VindIndeks_raw_20_large!C4702,"")</f>
        <v/>
      </c>
      <c r="Y4703">
        <f>IF(ISNUMBER(+VindIndeks_raw_20_large!D4702),+VindIndeks_raw_20_large!D4702,"")</f>
        <v/>
      </c>
    </row>
    <row r="4704">
      <c r="U4704" s="12">
        <f>+IF(ISNUMBER(ROUND(Y4704,0)),ROUND(Y4704,0),"")</f>
        <v/>
      </c>
      <c r="V4704">
        <f>IF(ISNUMBER(+VindIndeks_raw_20_large!A4703),+VindIndeks_raw_20_large!A4703,"")</f>
        <v/>
      </c>
      <c r="W4704">
        <f>IF(ISNUMBER(+VindIndeks_raw_20_large!B4703),+VindIndeks_raw_20_large!B4703,"")</f>
        <v/>
      </c>
      <c r="X4704">
        <f>IF(ISNUMBER(+VindIndeks_raw_20_large!C4703),+VindIndeks_raw_20_large!C4703,"")</f>
        <v/>
      </c>
      <c r="Y4704">
        <f>IF(ISNUMBER(+VindIndeks_raw_20_large!D4703),+VindIndeks_raw_20_large!D4703,"")</f>
        <v/>
      </c>
    </row>
    <row r="4705">
      <c r="U4705" s="12">
        <f>+IF(ISNUMBER(ROUND(Y4705,0)),ROUND(Y4705,0),"")</f>
        <v/>
      </c>
      <c r="V4705">
        <f>IF(ISNUMBER(+VindIndeks_raw_20_large!A4704),+VindIndeks_raw_20_large!A4704,"")</f>
        <v/>
      </c>
      <c r="W4705">
        <f>IF(ISNUMBER(+VindIndeks_raw_20_large!B4704),+VindIndeks_raw_20_large!B4704,"")</f>
        <v/>
      </c>
      <c r="X4705">
        <f>IF(ISNUMBER(+VindIndeks_raw_20_large!C4704),+VindIndeks_raw_20_large!C4704,"")</f>
        <v/>
      </c>
      <c r="Y4705">
        <f>IF(ISNUMBER(+VindIndeks_raw_20_large!D4704),+VindIndeks_raw_20_large!D4704,"")</f>
        <v/>
      </c>
    </row>
    <row r="4706">
      <c r="U4706" s="12">
        <f>+IF(ISNUMBER(ROUND(Y4706,0)),ROUND(Y4706,0),"")</f>
        <v/>
      </c>
      <c r="V4706">
        <f>IF(ISNUMBER(+VindIndeks_raw_20_large!A4705),+VindIndeks_raw_20_large!A4705,"")</f>
        <v/>
      </c>
      <c r="W4706">
        <f>IF(ISNUMBER(+VindIndeks_raw_20_large!B4705),+VindIndeks_raw_20_large!B4705,"")</f>
        <v/>
      </c>
      <c r="X4706">
        <f>IF(ISNUMBER(+VindIndeks_raw_20_large!C4705),+VindIndeks_raw_20_large!C4705,"")</f>
        <v/>
      </c>
      <c r="Y4706">
        <f>IF(ISNUMBER(+VindIndeks_raw_20_large!D4705),+VindIndeks_raw_20_large!D4705,"")</f>
        <v/>
      </c>
    </row>
    <row r="4707">
      <c r="U4707" s="12">
        <f>+IF(ISNUMBER(ROUND(Y4707,0)),ROUND(Y4707,0),"")</f>
        <v/>
      </c>
      <c r="V4707">
        <f>IF(ISNUMBER(+VindIndeks_raw_20_large!A4706),+VindIndeks_raw_20_large!A4706,"")</f>
        <v/>
      </c>
      <c r="W4707">
        <f>IF(ISNUMBER(+VindIndeks_raw_20_large!B4706),+VindIndeks_raw_20_large!B4706,"")</f>
        <v/>
      </c>
      <c r="X4707">
        <f>IF(ISNUMBER(+VindIndeks_raw_20_large!C4706),+VindIndeks_raw_20_large!C4706,"")</f>
        <v/>
      </c>
      <c r="Y4707">
        <f>IF(ISNUMBER(+VindIndeks_raw_20_large!D4706),+VindIndeks_raw_20_large!D4706,"")</f>
        <v/>
      </c>
    </row>
    <row r="4708">
      <c r="U4708" s="12">
        <f>+IF(ISNUMBER(ROUND(Y4708,0)),ROUND(Y4708,0),"")</f>
        <v/>
      </c>
      <c r="V4708">
        <f>IF(ISNUMBER(+VindIndeks_raw_20_large!A4707),+VindIndeks_raw_20_large!A4707,"")</f>
        <v/>
      </c>
      <c r="W4708">
        <f>IF(ISNUMBER(+VindIndeks_raw_20_large!B4707),+VindIndeks_raw_20_large!B4707,"")</f>
        <v/>
      </c>
      <c r="X4708">
        <f>IF(ISNUMBER(+VindIndeks_raw_20_large!C4707),+VindIndeks_raw_20_large!C4707,"")</f>
        <v/>
      </c>
      <c r="Y4708">
        <f>IF(ISNUMBER(+VindIndeks_raw_20_large!D4707),+VindIndeks_raw_20_large!D4707,"")</f>
        <v/>
      </c>
    </row>
    <row r="4709">
      <c r="U4709" s="12">
        <f>+IF(ISNUMBER(ROUND(Y4709,0)),ROUND(Y4709,0),"")</f>
        <v/>
      </c>
      <c r="V4709">
        <f>IF(ISNUMBER(+VindIndeks_raw_20_large!A4708),+VindIndeks_raw_20_large!A4708,"")</f>
        <v/>
      </c>
      <c r="W4709">
        <f>IF(ISNUMBER(+VindIndeks_raw_20_large!B4708),+VindIndeks_raw_20_large!B4708,"")</f>
        <v/>
      </c>
      <c r="X4709">
        <f>IF(ISNUMBER(+VindIndeks_raw_20_large!C4708),+VindIndeks_raw_20_large!C4708,"")</f>
        <v/>
      </c>
      <c r="Y4709">
        <f>IF(ISNUMBER(+VindIndeks_raw_20_large!D4708),+VindIndeks_raw_20_large!D4708,"")</f>
        <v/>
      </c>
    </row>
    <row r="4710">
      <c r="U4710" s="12">
        <f>+IF(ISNUMBER(ROUND(Y4710,0)),ROUND(Y4710,0),"")</f>
        <v/>
      </c>
      <c r="V4710">
        <f>IF(ISNUMBER(+VindIndeks_raw_20_large!A4709),+VindIndeks_raw_20_large!A4709,"")</f>
        <v/>
      </c>
      <c r="W4710">
        <f>IF(ISNUMBER(+VindIndeks_raw_20_large!B4709),+VindIndeks_raw_20_large!B4709,"")</f>
        <v/>
      </c>
      <c r="X4710">
        <f>IF(ISNUMBER(+VindIndeks_raw_20_large!C4709),+VindIndeks_raw_20_large!C4709,"")</f>
        <v/>
      </c>
      <c r="Y4710">
        <f>IF(ISNUMBER(+VindIndeks_raw_20_large!D4709),+VindIndeks_raw_20_large!D4709,"")</f>
        <v/>
      </c>
    </row>
    <row r="4711">
      <c r="U4711" s="12">
        <f>+IF(ISNUMBER(ROUND(Y4711,0)),ROUND(Y4711,0),"")</f>
        <v/>
      </c>
      <c r="V4711">
        <f>IF(ISNUMBER(+VindIndeks_raw_20_large!A4710),+VindIndeks_raw_20_large!A4710,"")</f>
        <v/>
      </c>
      <c r="W4711">
        <f>IF(ISNUMBER(+VindIndeks_raw_20_large!B4710),+VindIndeks_raw_20_large!B4710,"")</f>
        <v/>
      </c>
      <c r="X4711">
        <f>IF(ISNUMBER(+VindIndeks_raw_20_large!C4710),+VindIndeks_raw_20_large!C4710,"")</f>
        <v/>
      </c>
      <c r="Y4711">
        <f>IF(ISNUMBER(+VindIndeks_raw_20_large!D4710),+VindIndeks_raw_20_large!D4710,"")</f>
        <v/>
      </c>
    </row>
    <row r="4712">
      <c r="U4712" s="12">
        <f>+IF(ISNUMBER(ROUND(Y4712,0)),ROUND(Y4712,0),"")</f>
        <v/>
      </c>
      <c r="V4712">
        <f>IF(ISNUMBER(+VindIndeks_raw_20_large!A4711),+VindIndeks_raw_20_large!A4711,"")</f>
        <v/>
      </c>
      <c r="W4712">
        <f>IF(ISNUMBER(+VindIndeks_raw_20_large!B4711),+VindIndeks_raw_20_large!B4711,"")</f>
        <v/>
      </c>
      <c r="X4712">
        <f>IF(ISNUMBER(+VindIndeks_raw_20_large!C4711),+VindIndeks_raw_20_large!C4711,"")</f>
        <v/>
      </c>
      <c r="Y4712">
        <f>IF(ISNUMBER(+VindIndeks_raw_20_large!D4711),+VindIndeks_raw_20_large!D4711,"")</f>
        <v/>
      </c>
    </row>
    <row r="4713">
      <c r="U4713" s="12">
        <f>+IF(ISNUMBER(ROUND(Y4713,0)),ROUND(Y4713,0),"")</f>
        <v/>
      </c>
      <c r="V4713">
        <f>IF(ISNUMBER(+VindIndeks_raw_20_large!A4712),+VindIndeks_raw_20_large!A4712,"")</f>
        <v/>
      </c>
      <c r="W4713">
        <f>IF(ISNUMBER(+VindIndeks_raw_20_large!B4712),+VindIndeks_raw_20_large!B4712,"")</f>
        <v/>
      </c>
      <c r="X4713">
        <f>IF(ISNUMBER(+VindIndeks_raw_20_large!C4712),+VindIndeks_raw_20_large!C4712,"")</f>
        <v/>
      </c>
      <c r="Y4713">
        <f>IF(ISNUMBER(+VindIndeks_raw_20_large!D4712),+VindIndeks_raw_20_large!D4712,"")</f>
        <v/>
      </c>
    </row>
    <row r="4714">
      <c r="U4714" s="12">
        <f>+IF(ISNUMBER(ROUND(Y4714,0)),ROUND(Y4714,0),"")</f>
        <v/>
      </c>
      <c r="V4714">
        <f>IF(ISNUMBER(+VindIndeks_raw_20_large!A4713),+VindIndeks_raw_20_large!A4713,"")</f>
        <v/>
      </c>
      <c r="W4714">
        <f>IF(ISNUMBER(+VindIndeks_raw_20_large!B4713),+VindIndeks_raw_20_large!B4713,"")</f>
        <v/>
      </c>
      <c r="X4714">
        <f>IF(ISNUMBER(+VindIndeks_raw_20_large!C4713),+VindIndeks_raw_20_large!C4713,"")</f>
        <v/>
      </c>
      <c r="Y4714">
        <f>IF(ISNUMBER(+VindIndeks_raw_20_large!D4713),+VindIndeks_raw_20_large!D4713,"")</f>
        <v/>
      </c>
    </row>
    <row r="4715">
      <c r="U4715" s="12">
        <f>+IF(ISNUMBER(ROUND(Y4715,0)),ROUND(Y4715,0),"")</f>
        <v/>
      </c>
      <c r="V4715">
        <f>IF(ISNUMBER(+VindIndeks_raw_20_large!A4714),+VindIndeks_raw_20_large!A4714,"")</f>
        <v/>
      </c>
      <c r="W4715">
        <f>IF(ISNUMBER(+VindIndeks_raw_20_large!B4714),+VindIndeks_raw_20_large!B4714,"")</f>
        <v/>
      </c>
      <c r="X4715">
        <f>IF(ISNUMBER(+VindIndeks_raw_20_large!C4714),+VindIndeks_raw_20_large!C4714,"")</f>
        <v/>
      </c>
      <c r="Y4715">
        <f>IF(ISNUMBER(+VindIndeks_raw_20_large!D4714),+VindIndeks_raw_20_large!D4714,"")</f>
        <v/>
      </c>
    </row>
    <row r="4716">
      <c r="U4716" s="12">
        <f>+IF(ISNUMBER(ROUND(Y4716,0)),ROUND(Y4716,0),"")</f>
        <v/>
      </c>
      <c r="V4716">
        <f>IF(ISNUMBER(+VindIndeks_raw_20_large!A4715),+VindIndeks_raw_20_large!A4715,"")</f>
        <v/>
      </c>
      <c r="W4716">
        <f>IF(ISNUMBER(+VindIndeks_raw_20_large!B4715),+VindIndeks_raw_20_large!B4715,"")</f>
        <v/>
      </c>
      <c r="X4716">
        <f>IF(ISNUMBER(+VindIndeks_raw_20_large!C4715),+VindIndeks_raw_20_large!C4715,"")</f>
        <v/>
      </c>
      <c r="Y4716">
        <f>IF(ISNUMBER(+VindIndeks_raw_20_large!D4715),+VindIndeks_raw_20_large!D4715,"")</f>
        <v/>
      </c>
    </row>
    <row r="4717">
      <c r="U4717" s="12">
        <f>+IF(ISNUMBER(ROUND(Y4717,0)),ROUND(Y4717,0),"")</f>
        <v/>
      </c>
      <c r="V4717">
        <f>IF(ISNUMBER(+VindIndeks_raw_20_large!A4716),+VindIndeks_raw_20_large!A4716,"")</f>
        <v/>
      </c>
      <c r="W4717">
        <f>IF(ISNUMBER(+VindIndeks_raw_20_large!B4716),+VindIndeks_raw_20_large!B4716,"")</f>
        <v/>
      </c>
      <c r="X4717">
        <f>IF(ISNUMBER(+VindIndeks_raw_20_large!C4716),+VindIndeks_raw_20_large!C4716,"")</f>
        <v/>
      </c>
      <c r="Y4717">
        <f>IF(ISNUMBER(+VindIndeks_raw_20_large!D4716),+VindIndeks_raw_20_large!D4716,"")</f>
        <v/>
      </c>
    </row>
    <row r="4718">
      <c r="U4718" s="12">
        <f>+IF(ISNUMBER(ROUND(Y4718,0)),ROUND(Y4718,0),"")</f>
        <v/>
      </c>
      <c r="V4718">
        <f>IF(ISNUMBER(+VindIndeks_raw_20_large!A4717),+VindIndeks_raw_20_large!A4717,"")</f>
        <v/>
      </c>
      <c r="W4718">
        <f>IF(ISNUMBER(+VindIndeks_raw_20_large!B4717),+VindIndeks_raw_20_large!B4717,"")</f>
        <v/>
      </c>
      <c r="X4718">
        <f>IF(ISNUMBER(+VindIndeks_raw_20_large!C4717),+VindIndeks_raw_20_large!C4717,"")</f>
        <v/>
      </c>
      <c r="Y4718">
        <f>IF(ISNUMBER(+VindIndeks_raw_20_large!D4717),+VindIndeks_raw_20_large!D4717,"")</f>
        <v/>
      </c>
    </row>
    <row r="4719">
      <c r="U4719" s="12">
        <f>+IF(ISNUMBER(ROUND(Y4719,0)),ROUND(Y4719,0),"")</f>
        <v/>
      </c>
      <c r="V4719">
        <f>IF(ISNUMBER(+VindIndeks_raw_20_large!A4718),+VindIndeks_raw_20_large!A4718,"")</f>
        <v/>
      </c>
      <c r="W4719">
        <f>IF(ISNUMBER(+VindIndeks_raw_20_large!B4718),+VindIndeks_raw_20_large!B4718,"")</f>
        <v/>
      </c>
      <c r="X4719">
        <f>IF(ISNUMBER(+VindIndeks_raw_20_large!C4718),+VindIndeks_raw_20_large!C4718,"")</f>
        <v/>
      </c>
      <c r="Y4719">
        <f>IF(ISNUMBER(+VindIndeks_raw_20_large!D4718),+VindIndeks_raw_20_large!D4718,"")</f>
        <v/>
      </c>
    </row>
    <row r="4720">
      <c r="U4720" s="12">
        <f>+IF(ISNUMBER(ROUND(Y4720,0)),ROUND(Y4720,0),"")</f>
        <v/>
      </c>
      <c r="V4720">
        <f>IF(ISNUMBER(+VindIndeks_raw_20_large!A4719),+VindIndeks_raw_20_large!A4719,"")</f>
        <v/>
      </c>
      <c r="W4720">
        <f>IF(ISNUMBER(+VindIndeks_raw_20_large!B4719),+VindIndeks_raw_20_large!B4719,"")</f>
        <v/>
      </c>
      <c r="X4720">
        <f>IF(ISNUMBER(+VindIndeks_raw_20_large!C4719),+VindIndeks_raw_20_large!C4719,"")</f>
        <v/>
      </c>
      <c r="Y4720">
        <f>IF(ISNUMBER(+VindIndeks_raw_20_large!D4719),+VindIndeks_raw_20_large!D4719,"")</f>
        <v/>
      </c>
    </row>
    <row r="4721">
      <c r="U4721" s="12">
        <f>+IF(ISNUMBER(ROUND(Y4721,0)),ROUND(Y4721,0),"")</f>
        <v/>
      </c>
      <c r="V4721">
        <f>IF(ISNUMBER(+VindIndeks_raw_20_large!A4720),+VindIndeks_raw_20_large!A4720,"")</f>
        <v/>
      </c>
      <c r="W4721">
        <f>IF(ISNUMBER(+VindIndeks_raw_20_large!B4720),+VindIndeks_raw_20_large!B4720,"")</f>
        <v/>
      </c>
      <c r="X4721">
        <f>IF(ISNUMBER(+VindIndeks_raw_20_large!C4720),+VindIndeks_raw_20_large!C4720,"")</f>
        <v/>
      </c>
      <c r="Y4721">
        <f>IF(ISNUMBER(+VindIndeks_raw_20_large!D4720),+VindIndeks_raw_20_large!D4720,"")</f>
        <v/>
      </c>
    </row>
    <row r="4722">
      <c r="U4722" s="12">
        <f>+IF(ISNUMBER(ROUND(Y4722,0)),ROUND(Y4722,0),"")</f>
        <v/>
      </c>
      <c r="V4722">
        <f>IF(ISNUMBER(+VindIndeks_raw_20_large!A4721),+VindIndeks_raw_20_large!A4721,"")</f>
        <v/>
      </c>
      <c r="W4722">
        <f>IF(ISNUMBER(+VindIndeks_raw_20_large!B4721),+VindIndeks_raw_20_large!B4721,"")</f>
        <v/>
      </c>
      <c r="X4722">
        <f>IF(ISNUMBER(+VindIndeks_raw_20_large!C4721),+VindIndeks_raw_20_large!C4721,"")</f>
        <v/>
      </c>
      <c r="Y4722">
        <f>IF(ISNUMBER(+VindIndeks_raw_20_large!D4721),+VindIndeks_raw_20_large!D4721,"")</f>
        <v/>
      </c>
    </row>
    <row r="4723">
      <c r="U4723" s="12">
        <f>+IF(ISNUMBER(ROUND(Y4723,0)),ROUND(Y4723,0),"")</f>
        <v/>
      </c>
      <c r="V4723">
        <f>IF(ISNUMBER(+VindIndeks_raw_20_large!A4722),+VindIndeks_raw_20_large!A4722,"")</f>
        <v/>
      </c>
      <c r="W4723">
        <f>IF(ISNUMBER(+VindIndeks_raw_20_large!B4722),+VindIndeks_raw_20_large!B4722,"")</f>
        <v/>
      </c>
      <c r="X4723">
        <f>IF(ISNUMBER(+VindIndeks_raw_20_large!C4722),+VindIndeks_raw_20_large!C4722,"")</f>
        <v/>
      </c>
      <c r="Y4723">
        <f>IF(ISNUMBER(+VindIndeks_raw_20_large!D4722),+VindIndeks_raw_20_large!D4722,"")</f>
        <v/>
      </c>
    </row>
    <row r="4724">
      <c r="U4724" s="12">
        <f>+IF(ISNUMBER(ROUND(Y4724,0)),ROUND(Y4724,0),"")</f>
        <v/>
      </c>
      <c r="V4724">
        <f>IF(ISNUMBER(+VindIndeks_raw_20_large!A4723),+VindIndeks_raw_20_large!A4723,"")</f>
        <v/>
      </c>
      <c r="W4724">
        <f>IF(ISNUMBER(+VindIndeks_raw_20_large!B4723),+VindIndeks_raw_20_large!B4723,"")</f>
        <v/>
      </c>
      <c r="X4724">
        <f>IF(ISNUMBER(+VindIndeks_raw_20_large!C4723),+VindIndeks_raw_20_large!C4723,"")</f>
        <v/>
      </c>
      <c r="Y4724">
        <f>IF(ISNUMBER(+VindIndeks_raw_20_large!D4723),+VindIndeks_raw_20_large!D4723,"")</f>
        <v/>
      </c>
    </row>
    <row r="4725">
      <c r="U4725" s="12">
        <f>+IF(ISNUMBER(ROUND(Y4725,0)),ROUND(Y4725,0),"")</f>
        <v/>
      </c>
      <c r="V4725">
        <f>IF(ISNUMBER(+VindIndeks_raw_20_large!A4724),+VindIndeks_raw_20_large!A4724,"")</f>
        <v/>
      </c>
      <c r="W4725">
        <f>IF(ISNUMBER(+VindIndeks_raw_20_large!B4724),+VindIndeks_raw_20_large!B4724,"")</f>
        <v/>
      </c>
      <c r="X4725">
        <f>IF(ISNUMBER(+VindIndeks_raw_20_large!C4724),+VindIndeks_raw_20_large!C4724,"")</f>
        <v/>
      </c>
      <c r="Y4725">
        <f>IF(ISNUMBER(+VindIndeks_raw_20_large!D4724),+VindIndeks_raw_20_large!D4724,"")</f>
        <v/>
      </c>
    </row>
    <row r="4726">
      <c r="U4726" s="12">
        <f>+IF(ISNUMBER(ROUND(Y4726,0)),ROUND(Y4726,0),"")</f>
        <v/>
      </c>
      <c r="V4726">
        <f>IF(ISNUMBER(+VindIndeks_raw_20_large!A4725),+VindIndeks_raw_20_large!A4725,"")</f>
        <v/>
      </c>
      <c r="W4726">
        <f>IF(ISNUMBER(+VindIndeks_raw_20_large!B4725),+VindIndeks_raw_20_large!B4725,"")</f>
        <v/>
      </c>
      <c r="X4726">
        <f>IF(ISNUMBER(+VindIndeks_raw_20_large!C4725),+VindIndeks_raw_20_large!C4725,"")</f>
        <v/>
      </c>
      <c r="Y4726">
        <f>IF(ISNUMBER(+VindIndeks_raw_20_large!D4725),+VindIndeks_raw_20_large!D4725,"")</f>
        <v/>
      </c>
    </row>
    <row r="4727">
      <c r="U4727" s="12">
        <f>+IF(ISNUMBER(ROUND(Y4727,0)),ROUND(Y4727,0),"")</f>
        <v/>
      </c>
      <c r="V4727">
        <f>IF(ISNUMBER(+VindIndeks_raw_20_large!A4726),+VindIndeks_raw_20_large!A4726,"")</f>
        <v/>
      </c>
      <c r="W4727">
        <f>IF(ISNUMBER(+VindIndeks_raw_20_large!B4726),+VindIndeks_raw_20_large!B4726,"")</f>
        <v/>
      </c>
      <c r="X4727">
        <f>IF(ISNUMBER(+VindIndeks_raw_20_large!C4726),+VindIndeks_raw_20_large!C4726,"")</f>
        <v/>
      </c>
      <c r="Y4727">
        <f>IF(ISNUMBER(+VindIndeks_raw_20_large!D4726),+VindIndeks_raw_20_large!D4726,"")</f>
        <v/>
      </c>
    </row>
    <row r="4728">
      <c r="U4728" s="12">
        <f>+IF(ISNUMBER(ROUND(Y4728,0)),ROUND(Y4728,0),"")</f>
        <v/>
      </c>
      <c r="V4728">
        <f>IF(ISNUMBER(+VindIndeks_raw_20_large!A4727),+VindIndeks_raw_20_large!A4727,"")</f>
        <v/>
      </c>
      <c r="W4728">
        <f>IF(ISNUMBER(+VindIndeks_raw_20_large!B4727),+VindIndeks_raw_20_large!B4727,"")</f>
        <v/>
      </c>
      <c r="X4728">
        <f>IF(ISNUMBER(+VindIndeks_raw_20_large!C4727),+VindIndeks_raw_20_large!C4727,"")</f>
        <v/>
      </c>
      <c r="Y4728">
        <f>IF(ISNUMBER(+VindIndeks_raw_20_large!D4727),+VindIndeks_raw_20_large!D4727,"")</f>
        <v/>
      </c>
    </row>
    <row r="4729">
      <c r="U4729" s="12">
        <f>+IF(ISNUMBER(ROUND(Y4729,0)),ROUND(Y4729,0),"")</f>
        <v/>
      </c>
      <c r="V4729">
        <f>IF(ISNUMBER(+VindIndeks_raw_20_large!A4728),+VindIndeks_raw_20_large!A4728,"")</f>
        <v/>
      </c>
      <c r="W4729">
        <f>IF(ISNUMBER(+VindIndeks_raw_20_large!B4728),+VindIndeks_raw_20_large!B4728,"")</f>
        <v/>
      </c>
      <c r="X4729">
        <f>IF(ISNUMBER(+VindIndeks_raw_20_large!C4728),+VindIndeks_raw_20_large!C4728,"")</f>
        <v/>
      </c>
      <c r="Y4729">
        <f>IF(ISNUMBER(+VindIndeks_raw_20_large!D4728),+VindIndeks_raw_20_large!D4728,"")</f>
        <v/>
      </c>
    </row>
    <row r="4730">
      <c r="U4730" s="12">
        <f>+IF(ISNUMBER(ROUND(Y4730,0)),ROUND(Y4730,0),"")</f>
        <v/>
      </c>
      <c r="V4730">
        <f>IF(ISNUMBER(+VindIndeks_raw_20_large!A4729),+VindIndeks_raw_20_large!A4729,"")</f>
        <v/>
      </c>
      <c r="W4730">
        <f>IF(ISNUMBER(+VindIndeks_raw_20_large!B4729),+VindIndeks_raw_20_large!B4729,"")</f>
        <v/>
      </c>
      <c r="X4730">
        <f>IF(ISNUMBER(+VindIndeks_raw_20_large!C4729),+VindIndeks_raw_20_large!C4729,"")</f>
        <v/>
      </c>
      <c r="Y4730">
        <f>IF(ISNUMBER(+VindIndeks_raw_20_large!D4729),+VindIndeks_raw_20_large!D4729,"")</f>
        <v/>
      </c>
    </row>
    <row r="4731">
      <c r="U4731" s="12">
        <f>+IF(ISNUMBER(ROUND(Y4731,0)),ROUND(Y4731,0),"")</f>
        <v/>
      </c>
      <c r="V4731">
        <f>IF(ISNUMBER(+VindIndeks_raw_20_large!A4730),+VindIndeks_raw_20_large!A4730,"")</f>
        <v/>
      </c>
      <c r="W4731">
        <f>IF(ISNUMBER(+VindIndeks_raw_20_large!B4730),+VindIndeks_raw_20_large!B4730,"")</f>
        <v/>
      </c>
      <c r="X4731">
        <f>IF(ISNUMBER(+VindIndeks_raw_20_large!C4730),+VindIndeks_raw_20_large!C4730,"")</f>
        <v/>
      </c>
      <c r="Y4731">
        <f>IF(ISNUMBER(+VindIndeks_raw_20_large!D4730),+VindIndeks_raw_20_large!D4730,"")</f>
        <v/>
      </c>
    </row>
    <row r="4732">
      <c r="U4732" s="12">
        <f>+IF(ISNUMBER(ROUND(Y4732,0)),ROUND(Y4732,0),"")</f>
        <v/>
      </c>
      <c r="V4732">
        <f>IF(ISNUMBER(+VindIndeks_raw_20_large!A4731),+VindIndeks_raw_20_large!A4731,"")</f>
        <v/>
      </c>
      <c r="W4732">
        <f>IF(ISNUMBER(+VindIndeks_raw_20_large!B4731),+VindIndeks_raw_20_large!B4731,"")</f>
        <v/>
      </c>
      <c r="X4732">
        <f>IF(ISNUMBER(+VindIndeks_raw_20_large!C4731),+VindIndeks_raw_20_large!C4731,"")</f>
        <v/>
      </c>
      <c r="Y4732">
        <f>IF(ISNUMBER(+VindIndeks_raw_20_large!D4731),+VindIndeks_raw_20_large!D4731,"")</f>
        <v/>
      </c>
    </row>
    <row r="4733">
      <c r="U4733" s="12">
        <f>+IF(ISNUMBER(ROUND(Y4733,0)),ROUND(Y4733,0),"")</f>
        <v/>
      </c>
      <c r="V4733">
        <f>IF(ISNUMBER(+VindIndeks_raw_20_large!A4732),+VindIndeks_raw_20_large!A4732,"")</f>
        <v/>
      </c>
      <c r="W4733">
        <f>IF(ISNUMBER(+VindIndeks_raw_20_large!B4732),+VindIndeks_raw_20_large!B4732,"")</f>
        <v/>
      </c>
      <c r="X4733">
        <f>IF(ISNUMBER(+VindIndeks_raw_20_large!C4732),+VindIndeks_raw_20_large!C4732,"")</f>
        <v/>
      </c>
      <c r="Y4733">
        <f>IF(ISNUMBER(+VindIndeks_raw_20_large!D4732),+VindIndeks_raw_20_large!D4732,"")</f>
        <v/>
      </c>
    </row>
    <row r="4734">
      <c r="U4734" s="12">
        <f>+IF(ISNUMBER(ROUND(Y4734,0)),ROUND(Y4734,0),"")</f>
        <v/>
      </c>
      <c r="V4734">
        <f>IF(ISNUMBER(+VindIndeks_raw_20_large!A4733),+VindIndeks_raw_20_large!A4733,"")</f>
        <v/>
      </c>
      <c r="W4734">
        <f>IF(ISNUMBER(+VindIndeks_raw_20_large!B4733),+VindIndeks_raw_20_large!B4733,"")</f>
        <v/>
      </c>
      <c r="X4734">
        <f>IF(ISNUMBER(+VindIndeks_raw_20_large!C4733),+VindIndeks_raw_20_large!C4733,"")</f>
        <v/>
      </c>
      <c r="Y4734">
        <f>IF(ISNUMBER(+VindIndeks_raw_20_large!D4733),+VindIndeks_raw_20_large!D4733,"")</f>
        <v/>
      </c>
    </row>
    <row r="4735">
      <c r="U4735" s="12">
        <f>+IF(ISNUMBER(ROUND(Y4735,0)),ROUND(Y4735,0),"")</f>
        <v/>
      </c>
      <c r="V4735">
        <f>IF(ISNUMBER(+VindIndeks_raw_20_large!A4734),+VindIndeks_raw_20_large!A4734,"")</f>
        <v/>
      </c>
      <c r="W4735">
        <f>IF(ISNUMBER(+VindIndeks_raw_20_large!B4734),+VindIndeks_raw_20_large!B4734,"")</f>
        <v/>
      </c>
      <c r="X4735">
        <f>IF(ISNUMBER(+VindIndeks_raw_20_large!C4734),+VindIndeks_raw_20_large!C4734,"")</f>
        <v/>
      </c>
      <c r="Y4735">
        <f>IF(ISNUMBER(+VindIndeks_raw_20_large!D4734),+VindIndeks_raw_20_large!D4734,"")</f>
        <v/>
      </c>
    </row>
    <row r="4736">
      <c r="U4736" s="12">
        <f>+IF(ISNUMBER(ROUND(Y4736,0)),ROUND(Y4736,0),"")</f>
        <v/>
      </c>
      <c r="V4736">
        <f>IF(ISNUMBER(+VindIndeks_raw_20_large!A4735),+VindIndeks_raw_20_large!A4735,"")</f>
        <v/>
      </c>
      <c r="W4736">
        <f>IF(ISNUMBER(+VindIndeks_raw_20_large!B4735),+VindIndeks_raw_20_large!B4735,"")</f>
        <v/>
      </c>
      <c r="X4736">
        <f>IF(ISNUMBER(+VindIndeks_raw_20_large!C4735),+VindIndeks_raw_20_large!C4735,"")</f>
        <v/>
      </c>
      <c r="Y4736">
        <f>IF(ISNUMBER(+VindIndeks_raw_20_large!D4735),+VindIndeks_raw_20_large!D4735,"")</f>
        <v/>
      </c>
    </row>
    <row r="4737">
      <c r="U4737" s="12">
        <f>+IF(ISNUMBER(ROUND(Y4737,0)),ROUND(Y4737,0),"")</f>
        <v/>
      </c>
      <c r="V4737">
        <f>IF(ISNUMBER(+VindIndeks_raw_20_large!A4736),+VindIndeks_raw_20_large!A4736,"")</f>
        <v/>
      </c>
      <c r="W4737">
        <f>IF(ISNUMBER(+VindIndeks_raw_20_large!B4736),+VindIndeks_raw_20_large!B4736,"")</f>
        <v/>
      </c>
      <c r="X4737">
        <f>IF(ISNUMBER(+VindIndeks_raw_20_large!C4736),+VindIndeks_raw_20_large!C4736,"")</f>
        <v/>
      </c>
      <c r="Y4737">
        <f>IF(ISNUMBER(+VindIndeks_raw_20_large!D4736),+VindIndeks_raw_20_large!D4736,"")</f>
        <v/>
      </c>
    </row>
    <row r="4738">
      <c r="U4738" s="12">
        <f>+IF(ISNUMBER(ROUND(Y4738,0)),ROUND(Y4738,0),"")</f>
        <v/>
      </c>
      <c r="V4738">
        <f>IF(ISNUMBER(+VindIndeks_raw_20_large!A4737),+VindIndeks_raw_20_large!A4737,"")</f>
        <v/>
      </c>
      <c r="W4738">
        <f>IF(ISNUMBER(+VindIndeks_raw_20_large!B4737),+VindIndeks_raw_20_large!B4737,"")</f>
        <v/>
      </c>
      <c r="X4738">
        <f>IF(ISNUMBER(+VindIndeks_raw_20_large!C4737),+VindIndeks_raw_20_large!C4737,"")</f>
        <v/>
      </c>
      <c r="Y4738">
        <f>IF(ISNUMBER(+VindIndeks_raw_20_large!D4737),+VindIndeks_raw_20_large!D4737,"")</f>
        <v/>
      </c>
    </row>
    <row r="4739">
      <c r="U4739" s="12">
        <f>+IF(ISNUMBER(ROUND(Y4739,0)),ROUND(Y4739,0),"")</f>
        <v/>
      </c>
      <c r="V4739">
        <f>IF(ISNUMBER(+VindIndeks_raw_20_large!A4738),+VindIndeks_raw_20_large!A4738,"")</f>
        <v/>
      </c>
      <c r="W4739">
        <f>IF(ISNUMBER(+VindIndeks_raw_20_large!B4738),+VindIndeks_raw_20_large!B4738,"")</f>
        <v/>
      </c>
      <c r="X4739">
        <f>IF(ISNUMBER(+VindIndeks_raw_20_large!C4738),+VindIndeks_raw_20_large!C4738,"")</f>
        <v/>
      </c>
      <c r="Y4739">
        <f>IF(ISNUMBER(+VindIndeks_raw_20_large!D4738),+VindIndeks_raw_20_large!D4738,"")</f>
        <v/>
      </c>
    </row>
    <row r="4740">
      <c r="U4740" s="12">
        <f>+IF(ISNUMBER(ROUND(Y4740,0)),ROUND(Y4740,0),"")</f>
        <v/>
      </c>
      <c r="V4740">
        <f>IF(ISNUMBER(+VindIndeks_raw_20_large!A4739),+VindIndeks_raw_20_large!A4739,"")</f>
        <v/>
      </c>
      <c r="W4740">
        <f>IF(ISNUMBER(+VindIndeks_raw_20_large!B4739),+VindIndeks_raw_20_large!B4739,"")</f>
        <v/>
      </c>
      <c r="X4740">
        <f>IF(ISNUMBER(+VindIndeks_raw_20_large!C4739),+VindIndeks_raw_20_large!C4739,"")</f>
        <v/>
      </c>
      <c r="Y4740">
        <f>IF(ISNUMBER(+VindIndeks_raw_20_large!D4739),+VindIndeks_raw_20_large!D4739,"")</f>
        <v/>
      </c>
    </row>
    <row r="4741">
      <c r="U4741" s="12">
        <f>+IF(ISNUMBER(ROUND(Y4741,0)),ROUND(Y4741,0),"")</f>
        <v/>
      </c>
      <c r="V4741">
        <f>IF(ISNUMBER(+VindIndeks_raw_20_large!A4740),+VindIndeks_raw_20_large!A4740,"")</f>
        <v/>
      </c>
      <c r="W4741">
        <f>IF(ISNUMBER(+VindIndeks_raw_20_large!B4740),+VindIndeks_raw_20_large!B4740,"")</f>
        <v/>
      </c>
      <c r="X4741">
        <f>IF(ISNUMBER(+VindIndeks_raw_20_large!C4740),+VindIndeks_raw_20_large!C4740,"")</f>
        <v/>
      </c>
      <c r="Y4741">
        <f>IF(ISNUMBER(+VindIndeks_raw_20_large!D4740),+VindIndeks_raw_20_large!D4740,"")</f>
        <v/>
      </c>
    </row>
    <row r="4742">
      <c r="U4742" s="12">
        <f>+IF(ISNUMBER(ROUND(Y4742,0)),ROUND(Y4742,0),"")</f>
        <v/>
      </c>
      <c r="V4742">
        <f>IF(ISNUMBER(+VindIndeks_raw_20_large!A4741),+VindIndeks_raw_20_large!A4741,"")</f>
        <v/>
      </c>
      <c r="W4742">
        <f>IF(ISNUMBER(+VindIndeks_raw_20_large!B4741),+VindIndeks_raw_20_large!B4741,"")</f>
        <v/>
      </c>
      <c r="X4742">
        <f>IF(ISNUMBER(+VindIndeks_raw_20_large!C4741),+VindIndeks_raw_20_large!C4741,"")</f>
        <v/>
      </c>
      <c r="Y4742">
        <f>IF(ISNUMBER(+VindIndeks_raw_20_large!D4741),+VindIndeks_raw_20_large!D4741,"")</f>
        <v/>
      </c>
    </row>
    <row r="4743">
      <c r="U4743" s="12">
        <f>+IF(ISNUMBER(ROUND(Y4743,0)),ROUND(Y4743,0),"")</f>
        <v/>
      </c>
      <c r="V4743">
        <f>IF(ISNUMBER(+VindIndeks_raw_20_large!A4742),+VindIndeks_raw_20_large!A4742,"")</f>
        <v/>
      </c>
      <c r="W4743">
        <f>IF(ISNUMBER(+VindIndeks_raw_20_large!B4742),+VindIndeks_raw_20_large!B4742,"")</f>
        <v/>
      </c>
      <c r="X4743">
        <f>IF(ISNUMBER(+VindIndeks_raw_20_large!C4742),+VindIndeks_raw_20_large!C4742,"")</f>
        <v/>
      </c>
      <c r="Y4743">
        <f>IF(ISNUMBER(+VindIndeks_raw_20_large!D4742),+VindIndeks_raw_20_large!D4742,"")</f>
        <v/>
      </c>
    </row>
    <row r="4744">
      <c r="U4744" s="12">
        <f>+IF(ISNUMBER(ROUND(Y4744,0)),ROUND(Y4744,0),"")</f>
        <v/>
      </c>
      <c r="V4744">
        <f>IF(ISNUMBER(+VindIndeks_raw_20_large!A4743),+VindIndeks_raw_20_large!A4743,"")</f>
        <v/>
      </c>
      <c r="W4744">
        <f>IF(ISNUMBER(+VindIndeks_raw_20_large!B4743),+VindIndeks_raw_20_large!B4743,"")</f>
        <v/>
      </c>
      <c r="X4744">
        <f>IF(ISNUMBER(+VindIndeks_raw_20_large!C4743),+VindIndeks_raw_20_large!C4743,"")</f>
        <v/>
      </c>
      <c r="Y4744">
        <f>IF(ISNUMBER(+VindIndeks_raw_20_large!D4743),+VindIndeks_raw_20_large!D4743,"")</f>
        <v/>
      </c>
    </row>
    <row r="4745">
      <c r="U4745" s="12">
        <f>+IF(ISNUMBER(ROUND(Y4745,0)),ROUND(Y4745,0),"")</f>
        <v/>
      </c>
      <c r="V4745">
        <f>IF(ISNUMBER(+VindIndeks_raw_20_large!A4744),+VindIndeks_raw_20_large!A4744,"")</f>
        <v/>
      </c>
      <c r="W4745">
        <f>IF(ISNUMBER(+VindIndeks_raw_20_large!B4744),+VindIndeks_raw_20_large!B4744,"")</f>
        <v/>
      </c>
      <c r="X4745">
        <f>IF(ISNUMBER(+VindIndeks_raw_20_large!C4744),+VindIndeks_raw_20_large!C4744,"")</f>
        <v/>
      </c>
      <c r="Y4745">
        <f>IF(ISNUMBER(+VindIndeks_raw_20_large!D4744),+VindIndeks_raw_20_large!D4744,"")</f>
        <v/>
      </c>
    </row>
    <row r="4746">
      <c r="U4746" s="12">
        <f>+IF(ISNUMBER(ROUND(Y4746,0)),ROUND(Y4746,0),"")</f>
        <v/>
      </c>
      <c r="V4746">
        <f>IF(ISNUMBER(+VindIndeks_raw_20_large!A4745),+VindIndeks_raw_20_large!A4745,"")</f>
        <v/>
      </c>
      <c r="W4746">
        <f>IF(ISNUMBER(+VindIndeks_raw_20_large!B4745),+VindIndeks_raw_20_large!B4745,"")</f>
        <v/>
      </c>
      <c r="X4746">
        <f>IF(ISNUMBER(+VindIndeks_raw_20_large!C4745),+VindIndeks_raw_20_large!C4745,"")</f>
        <v/>
      </c>
      <c r="Y4746">
        <f>IF(ISNUMBER(+VindIndeks_raw_20_large!D4745),+VindIndeks_raw_20_large!D4745,"")</f>
        <v/>
      </c>
    </row>
    <row r="4747">
      <c r="U4747" s="12">
        <f>+IF(ISNUMBER(ROUND(Y4747,0)),ROUND(Y4747,0),"")</f>
        <v/>
      </c>
      <c r="V4747">
        <f>IF(ISNUMBER(+VindIndeks_raw_20_large!A4746),+VindIndeks_raw_20_large!A4746,"")</f>
        <v/>
      </c>
      <c r="W4747">
        <f>IF(ISNUMBER(+VindIndeks_raw_20_large!B4746),+VindIndeks_raw_20_large!B4746,"")</f>
        <v/>
      </c>
      <c r="X4747">
        <f>IF(ISNUMBER(+VindIndeks_raw_20_large!C4746),+VindIndeks_raw_20_large!C4746,"")</f>
        <v/>
      </c>
      <c r="Y4747">
        <f>IF(ISNUMBER(+VindIndeks_raw_20_large!D4746),+VindIndeks_raw_20_large!D4746,"")</f>
        <v/>
      </c>
    </row>
    <row r="4748">
      <c r="U4748" s="12">
        <f>+IF(ISNUMBER(ROUND(Y4748,0)),ROUND(Y4748,0),"")</f>
        <v/>
      </c>
      <c r="V4748">
        <f>IF(ISNUMBER(+VindIndeks_raw_20_large!A4747),+VindIndeks_raw_20_large!A4747,"")</f>
        <v/>
      </c>
      <c r="W4748">
        <f>IF(ISNUMBER(+VindIndeks_raw_20_large!B4747),+VindIndeks_raw_20_large!B4747,"")</f>
        <v/>
      </c>
      <c r="X4748">
        <f>IF(ISNUMBER(+VindIndeks_raw_20_large!C4747),+VindIndeks_raw_20_large!C4747,"")</f>
        <v/>
      </c>
      <c r="Y4748">
        <f>IF(ISNUMBER(+VindIndeks_raw_20_large!D4747),+VindIndeks_raw_20_large!D4747,"")</f>
        <v/>
      </c>
    </row>
    <row r="4749">
      <c r="U4749" s="12">
        <f>+IF(ISNUMBER(ROUND(Y4749,0)),ROUND(Y4749,0),"")</f>
        <v/>
      </c>
      <c r="V4749">
        <f>IF(ISNUMBER(+VindIndeks_raw_20_large!A4748),+VindIndeks_raw_20_large!A4748,"")</f>
        <v/>
      </c>
      <c r="W4749">
        <f>IF(ISNUMBER(+VindIndeks_raw_20_large!B4748),+VindIndeks_raw_20_large!B4748,"")</f>
        <v/>
      </c>
      <c r="X4749">
        <f>IF(ISNUMBER(+VindIndeks_raw_20_large!C4748),+VindIndeks_raw_20_large!C4748,"")</f>
        <v/>
      </c>
      <c r="Y4749">
        <f>IF(ISNUMBER(+VindIndeks_raw_20_large!D4748),+VindIndeks_raw_20_large!D4748,"")</f>
        <v/>
      </c>
    </row>
    <row r="4750">
      <c r="U4750" s="12">
        <f>+IF(ISNUMBER(ROUND(Y4750,0)),ROUND(Y4750,0),"")</f>
        <v/>
      </c>
      <c r="V4750">
        <f>IF(ISNUMBER(+VindIndeks_raw_20_large!A4749),+VindIndeks_raw_20_large!A4749,"")</f>
        <v/>
      </c>
      <c r="W4750">
        <f>IF(ISNUMBER(+VindIndeks_raw_20_large!B4749),+VindIndeks_raw_20_large!B4749,"")</f>
        <v/>
      </c>
      <c r="X4750">
        <f>IF(ISNUMBER(+VindIndeks_raw_20_large!C4749),+VindIndeks_raw_20_large!C4749,"")</f>
        <v/>
      </c>
      <c r="Y4750">
        <f>IF(ISNUMBER(+VindIndeks_raw_20_large!D4749),+VindIndeks_raw_20_large!D4749,"")</f>
        <v/>
      </c>
    </row>
    <row r="4751">
      <c r="U4751" s="12">
        <f>+IF(ISNUMBER(ROUND(Y4751,0)),ROUND(Y4751,0),"")</f>
        <v/>
      </c>
      <c r="V4751">
        <f>IF(ISNUMBER(+VindIndeks_raw_20_large!A4750),+VindIndeks_raw_20_large!A4750,"")</f>
        <v/>
      </c>
      <c r="W4751">
        <f>IF(ISNUMBER(+VindIndeks_raw_20_large!B4750),+VindIndeks_raw_20_large!B4750,"")</f>
        <v/>
      </c>
      <c r="X4751">
        <f>IF(ISNUMBER(+VindIndeks_raw_20_large!C4750),+VindIndeks_raw_20_large!C4750,"")</f>
        <v/>
      </c>
      <c r="Y4751">
        <f>IF(ISNUMBER(+VindIndeks_raw_20_large!D4750),+VindIndeks_raw_20_large!D4750,"")</f>
        <v/>
      </c>
    </row>
    <row r="4752">
      <c r="U4752" s="12">
        <f>+IF(ISNUMBER(ROUND(Y4752,0)),ROUND(Y4752,0),"")</f>
        <v/>
      </c>
      <c r="V4752">
        <f>IF(ISNUMBER(+VindIndeks_raw_20_large!A4751),+VindIndeks_raw_20_large!A4751,"")</f>
        <v/>
      </c>
      <c r="W4752">
        <f>IF(ISNUMBER(+VindIndeks_raw_20_large!B4751),+VindIndeks_raw_20_large!B4751,"")</f>
        <v/>
      </c>
      <c r="X4752">
        <f>IF(ISNUMBER(+VindIndeks_raw_20_large!C4751),+VindIndeks_raw_20_large!C4751,"")</f>
        <v/>
      </c>
      <c r="Y4752">
        <f>IF(ISNUMBER(+VindIndeks_raw_20_large!D4751),+VindIndeks_raw_20_large!D4751,"")</f>
        <v/>
      </c>
    </row>
    <row r="4753">
      <c r="U4753" s="12">
        <f>+IF(ISNUMBER(ROUND(Y4753,0)),ROUND(Y4753,0),"")</f>
        <v/>
      </c>
      <c r="V4753">
        <f>IF(ISNUMBER(+VindIndeks_raw_20_large!A4752),+VindIndeks_raw_20_large!A4752,"")</f>
        <v/>
      </c>
      <c r="W4753">
        <f>IF(ISNUMBER(+VindIndeks_raw_20_large!B4752),+VindIndeks_raw_20_large!B4752,"")</f>
        <v/>
      </c>
      <c r="X4753">
        <f>IF(ISNUMBER(+VindIndeks_raw_20_large!C4752),+VindIndeks_raw_20_large!C4752,"")</f>
        <v/>
      </c>
      <c r="Y4753">
        <f>IF(ISNUMBER(+VindIndeks_raw_20_large!D4752),+VindIndeks_raw_20_large!D4752,"")</f>
        <v/>
      </c>
    </row>
    <row r="4754">
      <c r="U4754" s="12">
        <f>+IF(ISNUMBER(ROUND(Y4754,0)),ROUND(Y4754,0),"")</f>
        <v/>
      </c>
      <c r="V4754">
        <f>IF(ISNUMBER(+VindIndeks_raw_20_large!A4753),+VindIndeks_raw_20_large!A4753,"")</f>
        <v/>
      </c>
      <c r="W4754">
        <f>IF(ISNUMBER(+VindIndeks_raw_20_large!B4753),+VindIndeks_raw_20_large!B4753,"")</f>
        <v/>
      </c>
      <c r="X4754">
        <f>IF(ISNUMBER(+VindIndeks_raw_20_large!C4753),+VindIndeks_raw_20_large!C4753,"")</f>
        <v/>
      </c>
      <c r="Y4754">
        <f>IF(ISNUMBER(+VindIndeks_raw_20_large!D4753),+VindIndeks_raw_20_large!D4753,"")</f>
        <v/>
      </c>
    </row>
    <row r="4755">
      <c r="U4755" s="12">
        <f>+IF(ISNUMBER(ROUND(Y4755,0)),ROUND(Y4755,0),"")</f>
        <v/>
      </c>
      <c r="V4755">
        <f>IF(ISNUMBER(+VindIndeks_raw_20_large!A4754),+VindIndeks_raw_20_large!A4754,"")</f>
        <v/>
      </c>
      <c r="W4755">
        <f>IF(ISNUMBER(+VindIndeks_raw_20_large!B4754),+VindIndeks_raw_20_large!B4754,"")</f>
        <v/>
      </c>
      <c r="X4755">
        <f>IF(ISNUMBER(+VindIndeks_raw_20_large!C4754),+VindIndeks_raw_20_large!C4754,"")</f>
        <v/>
      </c>
      <c r="Y4755">
        <f>IF(ISNUMBER(+VindIndeks_raw_20_large!D4754),+VindIndeks_raw_20_large!D4754,"")</f>
        <v/>
      </c>
    </row>
    <row r="4756">
      <c r="U4756" s="12">
        <f>+IF(ISNUMBER(ROUND(Y4756,0)),ROUND(Y4756,0),"")</f>
        <v/>
      </c>
      <c r="V4756">
        <f>IF(ISNUMBER(+VindIndeks_raw_20_large!A4755),+VindIndeks_raw_20_large!A4755,"")</f>
        <v/>
      </c>
      <c r="W4756">
        <f>IF(ISNUMBER(+VindIndeks_raw_20_large!B4755),+VindIndeks_raw_20_large!B4755,"")</f>
        <v/>
      </c>
      <c r="X4756">
        <f>IF(ISNUMBER(+VindIndeks_raw_20_large!C4755),+VindIndeks_raw_20_large!C4755,"")</f>
        <v/>
      </c>
      <c r="Y4756">
        <f>IF(ISNUMBER(+VindIndeks_raw_20_large!D4755),+VindIndeks_raw_20_large!D4755,"")</f>
        <v/>
      </c>
    </row>
    <row r="4757">
      <c r="U4757" s="12">
        <f>+IF(ISNUMBER(ROUND(Y4757,0)),ROUND(Y4757,0),"")</f>
        <v/>
      </c>
      <c r="V4757">
        <f>IF(ISNUMBER(+VindIndeks_raw_20_large!A4756),+VindIndeks_raw_20_large!A4756,"")</f>
        <v/>
      </c>
      <c r="W4757">
        <f>IF(ISNUMBER(+VindIndeks_raw_20_large!B4756),+VindIndeks_raw_20_large!B4756,"")</f>
        <v/>
      </c>
      <c r="X4757">
        <f>IF(ISNUMBER(+VindIndeks_raw_20_large!C4756),+VindIndeks_raw_20_large!C4756,"")</f>
        <v/>
      </c>
      <c r="Y4757">
        <f>IF(ISNUMBER(+VindIndeks_raw_20_large!D4756),+VindIndeks_raw_20_large!D4756,"")</f>
        <v/>
      </c>
    </row>
    <row r="4758">
      <c r="U4758" s="12">
        <f>+IF(ISNUMBER(ROUND(Y4758,0)),ROUND(Y4758,0),"")</f>
        <v/>
      </c>
      <c r="V4758">
        <f>IF(ISNUMBER(+VindIndeks_raw_20_large!A4757),+VindIndeks_raw_20_large!A4757,"")</f>
        <v/>
      </c>
      <c r="W4758">
        <f>IF(ISNUMBER(+VindIndeks_raw_20_large!B4757),+VindIndeks_raw_20_large!B4757,"")</f>
        <v/>
      </c>
      <c r="X4758">
        <f>IF(ISNUMBER(+VindIndeks_raw_20_large!C4757),+VindIndeks_raw_20_large!C4757,"")</f>
        <v/>
      </c>
      <c r="Y4758">
        <f>IF(ISNUMBER(+VindIndeks_raw_20_large!D4757),+VindIndeks_raw_20_large!D4757,"")</f>
        <v/>
      </c>
    </row>
    <row r="4759">
      <c r="U4759" s="12">
        <f>+IF(ISNUMBER(ROUND(Y4759,0)),ROUND(Y4759,0),"")</f>
        <v/>
      </c>
      <c r="V4759">
        <f>IF(ISNUMBER(+VindIndeks_raw_20_large!A4758),+VindIndeks_raw_20_large!A4758,"")</f>
        <v/>
      </c>
      <c r="W4759">
        <f>IF(ISNUMBER(+VindIndeks_raw_20_large!B4758),+VindIndeks_raw_20_large!B4758,"")</f>
        <v/>
      </c>
      <c r="X4759">
        <f>IF(ISNUMBER(+VindIndeks_raw_20_large!C4758),+VindIndeks_raw_20_large!C4758,"")</f>
        <v/>
      </c>
      <c r="Y4759">
        <f>IF(ISNUMBER(+VindIndeks_raw_20_large!D4758),+VindIndeks_raw_20_large!D4758,"")</f>
        <v/>
      </c>
    </row>
    <row r="4760">
      <c r="U4760" s="12">
        <f>+IF(ISNUMBER(ROUND(Y4760,0)),ROUND(Y4760,0),"")</f>
        <v/>
      </c>
      <c r="V4760">
        <f>IF(ISNUMBER(+VindIndeks_raw_20_large!A4759),+VindIndeks_raw_20_large!A4759,"")</f>
        <v/>
      </c>
      <c r="W4760">
        <f>IF(ISNUMBER(+VindIndeks_raw_20_large!B4759),+VindIndeks_raw_20_large!B4759,"")</f>
        <v/>
      </c>
      <c r="X4760">
        <f>IF(ISNUMBER(+VindIndeks_raw_20_large!C4759),+VindIndeks_raw_20_large!C4759,"")</f>
        <v/>
      </c>
      <c r="Y4760">
        <f>IF(ISNUMBER(+VindIndeks_raw_20_large!D4759),+VindIndeks_raw_20_large!D4759,"")</f>
        <v/>
      </c>
    </row>
    <row r="4761">
      <c r="U4761" s="12">
        <f>+IF(ISNUMBER(ROUND(Y4761,0)),ROUND(Y4761,0),"")</f>
        <v/>
      </c>
      <c r="V4761">
        <f>IF(ISNUMBER(+VindIndeks_raw_20_large!A4760),+VindIndeks_raw_20_large!A4760,"")</f>
        <v/>
      </c>
      <c r="W4761">
        <f>IF(ISNUMBER(+VindIndeks_raw_20_large!B4760),+VindIndeks_raw_20_large!B4760,"")</f>
        <v/>
      </c>
      <c r="X4761">
        <f>IF(ISNUMBER(+VindIndeks_raw_20_large!C4760),+VindIndeks_raw_20_large!C4760,"")</f>
        <v/>
      </c>
      <c r="Y4761">
        <f>IF(ISNUMBER(+VindIndeks_raw_20_large!D4760),+VindIndeks_raw_20_large!D4760,"")</f>
        <v/>
      </c>
    </row>
    <row r="4762">
      <c r="U4762" s="12">
        <f>+IF(ISNUMBER(ROUND(Y4762,0)),ROUND(Y4762,0),"")</f>
        <v/>
      </c>
      <c r="V4762">
        <f>IF(ISNUMBER(+VindIndeks_raw_20_large!A4761),+VindIndeks_raw_20_large!A4761,"")</f>
        <v/>
      </c>
      <c r="W4762">
        <f>IF(ISNUMBER(+VindIndeks_raw_20_large!B4761),+VindIndeks_raw_20_large!B4761,"")</f>
        <v/>
      </c>
      <c r="X4762">
        <f>IF(ISNUMBER(+VindIndeks_raw_20_large!C4761),+VindIndeks_raw_20_large!C4761,"")</f>
        <v/>
      </c>
      <c r="Y4762">
        <f>IF(ISNUMBER(+VindIndeks_raw_20_large!D4761),+VindIndeks_raw_20_large!D4761,"")</f>
        <v/>
      </c>
    </row>
    <row r="4763">
      <c r="U4763" s="12">
        <f>+IF(ISNUMBER(ROUND(Y4763,0)),ROUND(Y4763,0),"")</f>
        <v/>
      </c>
      <c r="V4763">
        <f>IF(ISNUMBER(+VindIndeks_raw_20_large!A4762),+VindIndeks_raw_20_large!A4762,"")</f>
        <v/>
      </c>
      <c r="W4763">
        <f>IF(ISNUMBER(+VindIndeks_raw_20_large!B4762),+VindIndeks_raw_20_large!B4762,"")</f>
        <v/>
      </c>
      <c r="X4763">
        <f>IF(ISNUMBER(+VindIndeks_raw_20_large!C4762),+VindIndeks_raw_20_large!C4762,"")</f>
        <v/>
      </c>
      <c r="Y4763">
        <f>IF(ISNUMBER(+VindIndeks_raw_20_large!D4762),+VindIndeks_raw_20_large!D4762,"")</f>
        <v/>
      </c>
    </row>
    <row r="4764">
      <c r="U4764" s="12">
        <f>+IF(ISNUMBER(ROUND(Y4764,0)),ROUND(Y4764,0),"")</f>
        <v/>
      </c>
      <c r="V4764">
        <f>IF(ISNUMBER(+VindIndeks_raw_20_large!A4763),+VindIndeks_raw_20_large!A4763,"")</f>
        <v/>
      </c>
      <c r="W4764">
        <f>IF(ISNUMBER(+VindIndeks_raw_20_large!B4763),+VindIndeks_raw_20_large!B4763,"")</f>
        <v/>
      </c>
      <c r="X4764">
        <f>IF(ISNUMBER(+VindIndeks_raw_20_large!C4763),+VindIndeks_raw_20_large!C4763,"")</f>
        <v/>
      </c>
      <c r="Y4764">
        <f>IF(ISNUMBER(+VindIndeks_raw_20_large!D4763),+VindIndeks_raw_20_large!D4763,"")</f>
        <v/>
      </c>
    </row>
    <row r="4765">
      <c r="U4765" s="12">
        <f>+IF(ISNUMBER(ROUND(Y4765,0)),ROUND(Y4765,0),"")</f>
        <v/>
      </c>
      <c r="V4765">
        <f>IF(ISNUMBER(+VindIndeks_raw_20_large!A4764),+VindIndeks_raw_20_large!A4764,"")</f>
        <v/>
      </c>
      <c r="W4765">
        <f>IF(ISNUMBER(+VindIndeks_raw_20_large!B4764),+VindIndeks_raw_20_large!B4764,"")</f>
        <v/>
      </c>
      <c r="X4765">
        <f>IF(ISNUMBER(+VindIndeks_raw_20_large!C4764),+VindIndeks_raw_20_large!C4764,"")</f>
        <v/>
      </c>
      <c r="Y4765">
        <f>IF(ISNUMBER(+VindIndeks_raw_20_large!D4764),+VindIndeks_raw_20_large!D4764,"")</f>
        <v/>
      </c>
    </row>
    <row r="4766">
      <c r="U4766" s="12">
        <f>+IF(ISNUMBER(ROUND(Y4766,0)),ROUND(Y4766,0),"")</f>
        <v/>
      </c>
      <c r="V4766">
        <f>IF(ISNUMBER(+VindIndeks_raw_20_large!A4765),+VindIndeks_raw_20_large!A4765,"")</f>
        <v/>
      </c>
      <c r="W4766">
        <f>IF(ISNUMBER(+VindIndeks_raw_20_large!B4765),+VindIndeks_raw_20_large!B4765,"")</f>
        <v/>
      </c>
      <c r="X4766">
        <f>IF(ISNUMBER(+VindIndeks_raw_20_large!C4765),+VindIndeks_raw_20_large!C4765,"")</f>
        <v/>
      </c>
      <c r="Y4766">
        <f>IF(ISNUMBER(+VindIndeks_raw_20_large!D4765),+VindIndeks_raw_20_large!D4765,"")</f>
        <v/>
      </c>
    </row>
    <row r="4767">
      <c r="U4767" s="12">
        <f>+IF(ISNUMBER(ROUND(Y4767,0)),ROUND(Y4767,0),"")</f>
        <v/>
      </c>
      <c r="V4767">
        <f>IF(ISNUMBER(+VindIndeks_raw_20_large!A4766),+VindIndeks_raw_20_large!A4766,"")</f>
        <v/>
      </c>
      <c r="W4767">
        <f>IF(ISNUMBER(+VindIndeks_raw_20_large!B4766),+VindIndeks_raw_20_large!B4766,"")</f>
        <v/>
      </c>
      <c r="X4767">
        <f>IF(ISNUMBER(+VindIndeks_raw_20_large!C4766),+VindIndeks_raw_20_large!C4766,"")</f>
        <v/>
      </c>
      <c r="Y4767">
        <f>IF(ISNUMBER(+VindIndeks_raw_20_large!D4766),+VindIndeks_raw_20_large!D4766,"")</f>
        <v/>
      </c>
    </row>
    <row r="4768">
      <c r="U4768" s="12">
        <f>+IF(ISNUMBER(ROUND(Y4768,0)),ROUND(Y4768,0),"")</f>
        <v/>
      </c>
      <c r="V4768">
        <f>IF(ISNUMBER(+VindIndeks_raw_20_large!A4767),+VindIndeks_raw_20_large!A4767,"")</f>
        <v/>
      </c>
      <c r="W4768">
        <f>IF(ISNUMBER(+VindIndeks_raw_20_large!B4767),+VindIndeks_raw_20_large!B4767,"")</f>
        <v/>
      </c>
      <c r="X4768">
        <f>IF(ISNUMBER(+VindIndeks_raw_20_large!C4767),+VindIndeks_raw_20_large!C4767,"")</f>
        <v/>
      </c>
      <c r="Y4768">
        <f>IF(ISNUMBER(+VindIndeks_raw_20_large!D4767),+VindIndeks_raw_20_large!D4767,"")</f>
        <v/>
      </c>
    </row>
    <row r="4769">
      <c r="U4769" s="12">
        <f>+IF(ISNUMBER(ROUND(Y4769,0)),ROUND(Y4769,0),"")</f>
        <v/>
      </c>
      <c r="V4769">
        <f>IF(ISNUMBER(+VindIndeks_raw_20_large!A4768),+VindIndeks_raw_20_large!A4768,"")</f>
        <v/>
      </c>
      <c r="W4769">
        <f>IF(ISNUMBER(+VindIndeks_raw_20_large!B4768),+VindIndeks_raw_20_large!B4768,"")</f>
        <v/>
      </c>
      <c r="X4769">
        <f>IF(ISNUMBER(+VindIndeks_raw_20_large!C4768),+VindIndeks_raw_20_large!C4768,"")</f>
        <v/>
      </c>
      <c r="Y4769">
        <f>IF(ISNUMBER(+VindIndeks_raw_20_large!D4768),+VindIndeks_raw_20_large!D4768,"")</f>
        <v/>
      </c>
    </row>
    <row r="4770">
      <c r="U4770" s="12">
        <f>+IF(ISNUMBER(ROUND(Y4770,0)),ROUND(Y4770,0),"")</f>
        <v/>
      </c>
      <c r="V4770">
        <f>IF(ISNUMBER(+VindIndeks_raw_20_large!A4769),+VindIndeks_raw_20_large!A4769,"")</f>
        <v/>
      </c>
      <c r="W4770">
        <f>IF(ISNUMBER(+VindIndeks_raw_20_large!B4769),+VindIndeks_raw_20_large!B4769,"")</f>
        <v/>
      </c>
      <c r="X4770">
        <f>IF(ISNUMBER(+VindIndeks_raw_20_large!C4769),+VindIndeks_raw_20_large!C4769,"")</f>
        <v/>
      </c>
      <c r="Y4770">
        <f>IF(ISNUMBER(+VindIndeks_raw_20_large!D4769),+VindIndeks_raw_20_large!D4769,"")</f>
        <v/>
      </c>
    </row>
    <row r="4771">
      <c r="U4771" s="12">
        <f>+IF(ISNUMBER(ROUND(Y4771,0)),ROUND(Y4771,0),"")</f>
        <v/>
      </c>
      <c r="V4771">
        <f>IF(ISNUMBER(+VindIndeks_raw_20_large!A4770),+VindIndeks_raw_20_large!A4770,"")</f>
        <v/>
      </c>
      <c r="W4771">
        <f>IF(ISNUMBER(+VindIndeks_raw_20_large!B4770),+VindIndeks_raw_20_large!B4770,"")</f>
        <v/>
      </c>
      <c r="X4771">
        <f>IF(ISNUMBER(+VindIndeks_raw_20_large!C4770),+VindIndeks_raw_20_large!C4770,"")</f>
        <v/>
      </c>
      <c r="Y4771">
        <f>IF(ISNUMBER(+VindIndeks_raw_20_large!D4770),+VindIndeks_raw_20_large!D4770,"")</f>
        <v/>
      </c>
    </row>
    <row r="4772">
      <c r="U4772" s="12">
        <f>+IF(ISNUMBER(ROUND(Y4772,0)),ROUND(Y4772,0),"")</f>
        <v/>
      </c>
      <c r="V4772">
        <f>IF(ISNUMBER(+VindIndeks_raw_20_large!A4771),+VindIndeks_raw_20_large!A4771,"")</f>
        <v/>
      </c>
      <c r="W4772">
        <f>IF(ISNUMBER(+VindIndeks_raw_20_large!B4771),+VindIndeks_raw_20_large!B4771,"")</f>
        <v/>
      </c>
      <c r="X4772">
        <f>IF(ISNUMBER(+VindIndeks_raw_20_large!C4771),+VindIndeks_raw_20_large!C4771,"")</f>
        <v/>
      </c>
      <c r="Y4772">
        <f>IF(ISNUMBER(+VindIndeks_raw_20_large!D4771),+VindIndeks_raw_20_large!D4771,"")</f>
        <v/>
      </c>
    </row>
    <row r="4773">
      <c r="U4773" s="12">
        <f>+IF(ISNUMBER(ROUND(Y4773,0)),ROUND(Y4773,0),"")</f>
        <v/>
      </c>
      <c r="V4773">
        <f>IF(ISNUMBER(+VindIndeks_raw_20_large!A4772),+VindIndeks_raw_20_large!A4772,"")</f>
        <v/>
      </c>
      <c r="W4773">
        <f>IF(ISNUMBER(+VindIndeks_raw_20_large!B4772),+VindIndeks_raw_20_large!B4772,"")</f>
        <v/>
      </c>
      <c r="X4773">
        <f>IF(ISNUMBER(+VindIndeks_raw_20_large!C4772),+VindIndeks_raw_20_large!C4772,"")</f>
        <v/>
      </c>
      <c r="Y4773">
        <f>IF(ISNUMBER(+VindIndeks_raw_20_large!D4772),+VindIndeks_raw_20_large!D4772,"")</f>
        <v/>
      </c>
    </row>
    <row r="4774">
      <c r="U4774" s="12">
        <f>+IF(ISNUMBER(ROUND(Y4774,0)),ROUND(Y4774,0),"")</f>
        <v/>
      </c>
      <c r="V4774">
        <f>IF(ISNUMBER(+VindIndeks_raw_20_large!A4773),+VindIndeks_raw_20_large!A4773,"")</f>
        <v/>
      </c>
      <c r="W4774">
        <f>IF(ISNUMBER(+VindIndeks_raw_20_large!B4773),+VindIndeks_raw_20_large!B4773,"")</f>
        <v/>
      </c>
      <c r="X4774">
        <f>IF(ISNUMBER(+VindIndeks_raw_20_large!C4773),+VindIndeks_raw_20_large!C4773,"")</f>
        <v/>
      </c>
      <c r="Y4774">
        <f>IF(ISNUMBER(+VindIndeks_raw_20_large!D4773),+VindIndeks_raw_20_large!D4773,"")</f>
        <v/>
      </c>
    </row>
    <row r="4775">
      <c r="U4775" s="12">
        <f>+IF(ISNUMBER(ROUND(Y4775,0)),ROUND(Y4775,0),"")</f>
        <v/>
      </c>
      <c r="V4775">
        <f>IF(ISNUMBER(+VindIndeks_raw_20_large!A4774),+VindIndeks_raw_20_large!A4774,"")</f>
        <v/>
      </c>
      <c r="W4775">
        <f>IF(ISNUMBER(+VindIndeks_raw_20_large!B4774),+VindIndeks_raw_20_large!B4774,"")</f>
        <v/>
      </c>
      <c r="X4775">
        <f>IF(ISNUMBER(+VindIndeks_raw_20_large!C4774),+VindIndeks_raw_20_large!C4774,"")</f>
        <v/>
      </c>
      <c r="Y4775">
        <f>IF(ISNUMBER(+VindIndeks_raw_20_large!D4774),+VindIndeks_raw_20_large!D4774,"")</f>
        <v/>
      </c>
    </row>
    <row r="4776">
      <c r="U4776" s="12">
        <f>+IF(ISNUMBER(ROUND(Y4776,0)),ROUND(Y4776,0),"")</f>
        <v/>
      </c>
      <c r="V4776">
        <f>IF(ISNUMBER(+VindIndeks_raw_20_large!A4775),+VindIndeks_raw_20_large!A4775,"")</f>
        <v/>
      </c>
      <c r="W4776">
        <f>IF(ISNUMBER(+VindIndeks_raw_20_large!B4775),+VindIndeks_raw_20_large!B4775,"")</f>
        <v/>
      </c>
      <c r="X4776">
        <f>IF(ISNUMBER(+VindIndeks_raw_20_large!C4775),+VindIndeks_raw_20_large!C4775,"")</f>
        <v/>
      </c>
      <c r="Y4776">
        <f>IF(ISNUMBER(+VindIndeks_raw_20_large!D4775),+VindIndeks_raw_20_large!D4775,"")</f>
        <v/>
      </c>
    </row>
    <row r="4777">
      <c r="U4777" s="12">
        <f>+IF(ISNUMBER(ROUND(Y4777,0)),ROUND(Y4777,0),"")</f>
        <v/>
      </c>
      <c r="V4777">
        <f>IF(ISNUMBER(+VindIndeks_raw_20_large!A4776),+VindIndeks_raw_20_large!A4776,"")</f>
        <v/>
      </c>
      <c r="W4777">
        <f>IF(ISNUMBER(+VindIndeks_raw_20_large!B4776),+VindIndeks_raw_20_large!B4776,"")</f>
        <v/>
      </c>
      <c r="X4777">
        <f>IF(ISNUMBER(+VindIndeks_raw_20_large!C4776),+VindIndeks_raw_20_large!C4776,"")</f>
        <v/>
      </c>
      <c r="Y4777">
        <f>IF(ISNUMBER(+VindIndeks_raw_20_large!D4776),+VindIndeks_raw_20_large!D4776,"")</f>
        <v/>
      </c>
    </row>
    <row r="4778">
      <c r="U4778" s="12">
        <f>+IF(ISNUMBER(ROUND(Y4778,0)),ROUND(Y4778,0),"")</f>
        <v/>
      </c>
      <c r="V4778">
        <f>IF(ISNUMBER(+VindIndeks_raw_20_large!A4777),+VindIndeks_raw_20_large!A4777,"")</f>
        <v/>
      </c>
      <c r="W4778">
        <f>IF(ISNUMBER(+VindIndeks_raw_20_large!B4777),+VindIndeks_raw_20_large!B4777,"")</f>
        <v/>
      </c>
      <c r="X4778">
        <f>IF(ISNUMBER(+VindIndeks_raw_20_large!C4777),+VindIndeks_raw_20_large!C4777,"")</f>
        <v/>
      </c>
      <c r="Y4778">
        <f>IF(ISNUMBER(+VindIndeks_raw_20_large!D4777),+VindIndeks_raw_20_large!D4777,"")</f>
        <v/>
      </c>
    </row>
    <row r="4779">
      <c r="U4779" s="12">
        <f>+IF(ISNUMBER(ROUND(Y4779,0)),ROUND(Y4779,0),"")</f>
        <v/>
      </c>
      <c r="V4779">
        <f>IF(ISNUMBER(+VindIndeks_raw_20_large!A4778),+VindIndeks_raw_20_large!A4778,"")</f>
        <v/>
      </c>
      <c r="W4779">
        <f>IF(ISNUMBER(+VindIndeks_raw_20_large!B4778),+VindIndeks_raw_20_large!B4778,"")</f>
        <v/>
      </c>
      <c r="X4779">
        <f>IF(ISNUMBER(+VindIndeks_raw_20_large!C4778),+VindIndeks_raw_20_large!C4778,"")</f>
        <v/>
      </c>
      <c r="Y4779">
        <f>IF(ISNUMBER(+VindIndeks_raw_20_large!D4778),+VindIndeks_raw_20_large!D4778,"")</f>
        <v/>
      </c>
    </row>
    <row r="4780">
      <c r="U4780" s="12">
        <f>+IF(ISNUMBER(ROUND(Y4780,0)),ROUND(Y4780,0),"")</f>
        <v/>
      </c>
      <c r="V4780">
        <f>IF(ISNUMBER(+VindIndeks_raw_20_large!A4779),+VindIndeks_raw_20_large!A4779,"")</f>
        <v/>
      </c>
      <c r="W4780">
        <f>IF(ISNUMBER(+VindIndeks_raw_20_large!B4779),+VindIndeks_raw_20_large!B4779,"")</f>
        <v/>
      </c>
      <c r="X4780">
        <f>IF(ISNUMBER(+VindIndeks_raw_20_large!C4779),+VindIndeks_raw_20_large!C4779,"")</f>
        <v/>
      </c>
      <c r="Y4780">
        <f>IF(ISNUMBER(+VindIndeks_raw_20_large!D4779),+VindIndeks_raw_20_large!D4779,"")</f>
        <v/>
      </c>
    </row>
    <row r="4781">
      <c r="U4781" s="12">
        <f>+IF(ISNUMBER(ROUND(Y4781,0)),ROUND(Y4781,0),"")</f>
        <v/>
      </c>
      <c r="V4781">
        <f>IF(ISNUMBER(+VindIndeks_raw_20_large!A4780),+VindIndeks_raw_20_large!A4780,"")</f>
        <v/>
      </c>
      <c r="W4781">
        <f>IF(ISNUMBER(+VindIndeks_raw_20_large!B4780),+VindIndeks_raw_20_large!B4780,"")</f>
        <v/>
      </c>
      <c r="X4781">
        <f>IF(ISNUMBER(+VindIndeks_raw_20_large!C4780),+VindIndeks_raw_20_large!C4780,"")</f>
        <v/>
      </c>
      <c r="Y4781">
        <f>IF(ISNUMBER(+VindIndeks_raw_20_large!D4780),+VindIndeks_raw_20_large!D4780,"")</f>
        <v/>
      </c>
    </row>
    <row r="4782">
      <c r="U4782" s="12">
        <f>+IF(ISNUMBER(ROUND(Y4782,0)),ROUND(Y4782,0),"")</f>
        <v/>
      </c>
      <c r="V4782">
        <f>IF(ISNUMBER(+VindIndeks_raw_20_large!A4781),+VindIndeks_raw_20_large!A4781,"")</f>
        <v/>
      </c>
      <c r="W4782">
        <f>IF(ISNUMBER(+VindIndeks_raw_20_large!B4781),+VindIndeks_raw_20_large!B4781,"")</f>
        <v/>
      </c>
      <c r="X4782">
        <f>IF(ISNUMBER(+VindIndeks_raw_20_large!C4781),+VindIndeks_raw_20_large!C4781,"")</f>
        <v/>
      </c>
      <c r="Y4782">
        <f>IF(ISNUMBER(+VindIndeks_raw_20_large!D4781),+VindIndeks_raw_20_large!D4781,"")</f>
        <v/>
      </c>
    </row>
    <row r="4783">
      <c r="U4783" s="12">
        <f>+IF(ISNUMBER(ROUND(Y4783,0)),ROUND(Y4783,0),"")</f>
        <v/>
      </c>
      <c r="V4783">
        <f>IF(ISNUMBER(+VindIndeks_raw_20_large!A4782),+VindIndeks_raw_20_large!A4782,"")</f>
        <v/>
      </c>
      <c r="W4783">
        <f>IF(ISNUMBER(+VindIndeks_raw_20_large!B4782),+VindIndeks_raw_20_large!B4782,"")</f>
        <v/>
      </c>
      <c r="X4783">
        <f>IF(ISNUMBER(+VindIndeks_raw_20_large!C4782),+VindIndeks_raw_20_large!C4782,"")</f>
        <v/>
      </c>
      <c r="Y4783">
        <f>IF(ISNUMBER(+VindIndeks_raw_20_large!D4782),+VindIndeks_raw_20_large!D4782,"")</f>
        <v/>
      </c>
    </row>
    <row r="4784">
      <c r="U4784" s="12">
        <f>+IF(ISNUMBER(ROUND(Y4784,0)),ROUND(Y4784,0),"")</f>
        <v/>
      </c>
      <c r="V4784">
        <f>IF(ISNUMBER(+VindIndeks_raw_20_large!A4783),+VindIndeks_raw_20_large!A4783,"")</f>
        <v/>
      </c>
      <c r="W4784">
        <f>IF(ISNUMBER(+VindIndeks_raw_20_large!B4783),+VindIndeks_raw_20_large!B4783,"")</f>
        <v/>
      </c>
      <c r="X4784">
        <f>IF(ISNUMBER(+VindIndeks_raw_20_large!C4783),+VindIndeks_raw_20_large!C4783,"")</f>
        <v/>
      </c>
      <c r="Y4784">
        <f>IF(ISNUMBER(+VindIndeks_raw_20_large!D4783),+VindIndeks_raw_20_large!D4783,"")</f>
        <v/>
      </c>
    </row>
    <row r="4785">
      <c r="U4785" s="12">
        <f>+IF(ISNUMBER(ROUND(Y4785,0)),ROUND(Y4785,0),"")</f>
        <v/>
      </c>
      <c r="V4785">
        <f>IF(ISNUMBER(+VindIndeks_raw_20_large!A4784),+VindIndeks_raw_20_large!A4784,"")</f>
        <v/>
      </c>
      <c r="W4785">
        <f>IF(ISNUMBER(+VindIndeks_raw_20_large!B4784),+VindIndeks_raw_20_large!B4784,"")</f>
        <v/>
      </c>
      <c r="X4785">
        <f>IF(ISNUMBER(+VindIndeks_raw_20_large!C4784),+VindIndeks_raw_20_large!C4784,"")</f>
        <v/>
      </c>
      <c r="Y4785">
        <f>IF(ISNUMBER(+VindIndeks_raw_20_large!D4784),+VindIndeks_raw_20_large!D4784,"")</f>
        <v/>
      </c>
    </row>
    <row r="4786">
      <c r="U4786" s="12">
        <f>+IF(ISNUMBER(ROUND(Y4786,0)),ROUND(Y4786,0),"")</f>
        <v/>
      </c>
      <c r="V4786">
        <f>IF(ISNUMBER(+VindIndeks_raw_20_large!A4785),+VindIndeks_raw_20_large!A4785,"")</f>
        <v/>
      </c>
      <c r="W4786">
        <f>IF(ISNUMBER(+VindIndeks_raw_20_large!B4785),+VindIndeks_raw_20_large!B4785,"")</f>
        <v/>
      </c>
      <c r="X4786">
        <f>IF(ISNUMBER(+VindIndeks_raw_20_large!C4785),+VindIndeks_raw_20_large!C4785,"")</f>
        <v/>
      </c>
      <c r="Y4786">
        <f>IF(ISNUMBER(+VindIndeks_raw_20_large!D4785),+VindIndeks_raw_20_large!D4785,"")</f>
        <v/>
      </c>
    </row>
    <row r="4787">
      <c r="U4787" s="12">
        <f>+IF(ISNUMBER(ROUND(Y4787,0)),ROUND(Y4787,0),"")</f>
        <v/>
      </c>
      <c r="V4787">
        <f>IF(ISNUMBER(+VindIndeks_raw_20_large!A4786),+VindIndeks_raw_20_large!A4786,"")</f>
        <v/>
      </c>
      <c r="W4787">
        <f>IF(ISNUMBER(+VindIndeks_raw_20_large!B4786),+VindIndeks_raw_20_large!B4786,"")</f>
        <v/>
      </c>
      <c r="X4787">
        <f>IF(ISNUMBER(+VindIndeks_raw_20_large!C4786),+VindIndeks_raw_20_large!C4786,"")</f>
        <v/>
      </c>
      <c r="Y4787">
        <f>IF(ISNUMBER(+VindIndeks_raw_20_large!D4786),+VindIndeks_raw_20_large!D4786,"")</f>
        <v/>
      </c>
    </row>
    <row r="4788">
      <c r="U4788" s="12">
        <f>+IF(ISNUMBER(ROUND(Y4788,0)),ROUND(Y4788,0),"")</f>
        <v/>
      </c>
      <c r="V4788">
        <f>IF(ISNUMBER(+VindIndeks_raw_20_large!A4787),+VindIndeks_raw_20_large!A4787,"")</f>
        <v/>
      </c>
      <c r="W4788">
        <f>IF(ISNUMBER(+VindIndeks_raw_20_large!B4787),+VindIndeks_raw_20_large!B4787,"")</f>
        <v/>
      </c>
      <c r="X4788">
        <f>IF(ISNUMBER(+VindIndeks_raw_20_large!C4787),+VindIndeks_raw_20_large!C4787,"")</f>
        <v/>
      </c>
      <c r="Y4788">
        <f>IF(ISNUMBER(+VindIndeks_raw_20_large!D4787),+VindIndeks_raw_20_large!D4787,"")</f>
        <v/>
      </c>
    </row>
    <row r="4789">
      <c r="U4789" s="12">
        <f>+IF(ISNUMBER(ROUND(Y4789,0)),ROUND(Y4789,0),"")</f>
        <v/>
      </c>
      <c r="V4789">
        <f>IF(ISNUMBER(+VindIndeks_raw_20_large!A4788),+VindIndeks_raw_20_large!A4788,"")</f>
        <v/>
      </c>
      <c r="W4789">
        <f>IF(ISNUMBER(+VindIndeks_raw_20_large!B4788),+VindIndeks_raw_20_large!B4788,"")</f>
        <v/>
      </c>
      <c r="X4789">
        <f>IF(ISNUMBER(+VindIndeks_raw_20_large!C4788),+VindIndeks_raw_20_large!C4788,"")</f>
        <v/>
      </c>
      <c r="Y4789">
        <f>IF(ISNUMBER(+VindIndeks_raw_20_large!D4788),+VindIndeks_raw_20_large!D4788,"")</f>
        <v/>
      </c>
    </row>
    <row r="4790">
      <c r="U4790" s="12">
        <f>+IF(ISNUMBER(ROUND(Y4790,0)),ROUND(Y4790,0),"")</f>
        <v/>
      </c>
      <c r="V4790">
        <f>IF(ISNUMBER(+VindIndeks_raw_20_large!A4789),+VindIndeks_raw_20_large!A4789,"")</f>
        <v/>
      </c>
      <c r="W4790">
        <f>IF(ISNUMBER(+VindIndeks_raw_20_large!B4789),+VindIndeks_raw_20_large!B4789,"")</f>
        <v/>
      </c>
      <c r="X4790">
        <f>IF(ISNUMBER(+VindIndeks_raw_20_large!C4789),+VindIndeks_raw_20_large!C4789,"")</f>
        <v/>
      </c>
      <c r="Y4790">
        <f>IF(ISNUMBER(+VindIndeks_raw_20_large!D4789),+VindIndeks_raw_20_large!D4789,"")</f>
        <v/>
      </c>
    </row>
    <row r="4791">
      <c r="U4791" s="12">
        <f>+IF(ISNUMBER(ROUND(Y4791,0)),ROUND(Y4791,0),"")</f>
        <v/>
      </c>
      <c r="V4791">
        <f>IF(ISNUMBER(+VindIndeks_raw_20_large!A4790),+VindIndeks_raw_20_large!A4790,"")</f>
        <v/>
      </c>
      <c r="W4791">
        <f>IF(ISNUMBER(+VindIndeks_raw_20_large!B4790),+VindIndeks_raw_20_large!B4790,"")</f>
        <v/>
      </c>
      <c r="X4791">
        <f>IF(ISNUMBER(+VindIndeks_raw_20_large!C4790),+VindIndeks_raw_20_large!C4790,"")</f>
        <v/>
      </c>
      <c r="Y4791">
        <f>IF(ISNUMBER(+VindIndeks_raw_20_large!D4790),+VindIndeks_raw_20_large!D4790,"")</f>
        <v/>
      </c>
    </row>
    <row r="4792">
      <c r="U4792" s="12">
        <f>+IF(ISNUMBER(ROUND(Y4792,0)),ROUND(Y4792,0),"")</f>
        <v/>
      </c>
      <c r="V4792">
        <f>IF(ISNUMBER(+VindIndeks_raw_20_large!A4791),+VindIndeks_raw_20_large!A4791,"")</f>
        <v/>
      </c>
      <c r="W4792">
        <f>IF(ISNUMBER(+VindIndeks_raw_20_large!B4791),+VindIndeks_raw_20_large!B4791,"")</f>
        <v/>
      </c>
      <c r="X4792">
        <f>IF(ISNUMBER(+VindIndeks_raw_20_large!C4791),+VindIndeks_raw_20_large!C4791,"")</f>
        <v/>
      </c>
      <c r="Y4792">
        <f>IF(ISNUMBER(+VindIndeks_raw_20_large!D4791),+VindIndeks_raw_20_large!D4791,"")</f>
        <v/>
      </c>
    </row>
    <row r="4793">
      <c r="U4793" s="12">
        <f>+IF(ISNUMBER(ROUND(Y4793,0)),ROUND(Y4793,0),"")</f>
        <v/>
      </c>
      <c r="V4793">
        <f>IF(ISNUMBER(+VindIndeks_raw_20_large!A4792),+VindIndeks_raw_20_large!A4792,"")</f>
        <v/>
      </c>
      <c r="W4793">
        <f>IF(ISNUMBER(+VindIndeks_raw_20_large!B4792),+VindIndeks_raw_20_large!B4792,"")</f>
        <v/>
      </c>
      <c r="X4793">
        <f>IF(ISNUMBER(+VindIndeks_raw_20_large!C4792),+VindIndeks_raw_20_large!C4792,"")</f>
        <v/>
      </c>
      <c r="Y4793">
        <f>IF(ISNUMBER(+VindIndeks_raw_20_large!D4792),+VindIndeks_raw_20_large!D4792,"")</f>
        <v/>
      </c>
    </row>
    <row r="4794">
      <c r="U4794" s="12">
        <f>+IF(ISNUMBER(ROUND(Y4794,0)),ROUND(Y4794,0),"")</f>
        <v/>
      </c>
      <c r="V4794">
        <f>IF(ISNUMBER(+VindIndeks_raw_20_large!A4793),+VindIndeks_raw_20_large!A4793,"")</f>
        <v/>
      </c>
      <c r="W4794">
        <f>IF(ISNUMBER(+VindIndeks_raw_20_large!B4793),+VindIndeks_raw_20_large!B4793,"")</f>
        <v/>
      </c>
      <c r="X4794">
        <f>IF(ISNUMBER(+VindIndeks_raw_20_large!C4793),+VindIndeks_raw_20_large!C4793,"")</f>
        <v/>
      </c>
      <c r="Y4794">
        <f>IF(ISNUMBER(+VindIndeks_raw_20_large!D4793),+VindIndeks_raw_20_large!D4793,"")</f>
        <v/>
      </c>
    </row>
    <row r="4795">
      <c r="U4795" s="12">
        <f>+IF(ISNUMBER(ROUND(Y4795,0)),ROUND(Y4795,0),"")</f>
        <v/>
      </c>
      <c r="V4795">
        <f>IF(ISNUMBER(+VindIndeks_raw_20_large!A4794),+VindIndeks_raw_20_large!A4794,"")</f>
        <v/>
      </c>
      <c r="W4795">
        <f>IF(ISNUMBER(+VindIndeks_raw_20_large!B4794),+VindIndeks_raw_20_large!B4794,"")</f>
        <v/>
      </c>
      <c r="X4795">
        <f>IF(ISNUMBER(+VindIndeks_raw_20_large!C4794),+VindIndeks_raw_20_large!C4794,"")</f>
        <v/>
      </c>
      <c r="Y4795">
        <f>IF(ISNUMBER(+VindIndeks_raw_20_large!D4794),+VindIndeks_raw_20_large!D4794,"")</f>
        <v/>
      </c>
    </row>
    <row r="4796">
      <c r="U4796" s="12">
        <f>+IF(ISNUMBER(ROUND(Y4796,0)),ROUND(Y4796,0),"")</f>
        <v/>
      </c>
      <c r="V4796">
        <f>IF(ISNUMBER(+VindIndeks_raw_20_large!A4795),+VindIndeks_raw_20_large!A4795,"")</f>
        <v/>
      </c>
      <c r="W4796">
        <f>IF(ISNUMBER(+VindIndeks_raw_20_large!B4795),+VindIndeks_raw_20_large!B4795,"")</f>
        <v/>
      </c>
      <c r="X4796">
        <f>IF(ISNUMBER(+VindIndeks_raw_20_large!C4795),+VindIndeks_raw_20_large!C4795,"")</f>
        <v/>
      </c>
      <c r="Y4796">
        <f>IF(ISNUMBER(+VindIndeks_raw_20_large!D4795),+VindIndeks_raw_20_large!D4795,"")</f>
        <v/>
      </c>
    </row>
    <row r="4797">
      <c r="U4797" s="12">
        <f>+IF(ISNUMBER(ROUND(Y4797,0)),ROUND(Y4797,0),"")</f>
        <v/>
      </c>
      <c r="V4797">
        <f>IF(ISNUMBER(+VindIndeks_raw_20_large!A4796),+VindIndeks_raw_20_large!A4796,"")</f>
        <v/>
      </c>
      <c r="W4797">
        <f>IF(ISNUMBER(+VindIndeks_raw_20_large!B4796),+VindIndeks_raw_20_large!B4796,"")</f>
        <v/>
      </c>
      <c r="X4797">
        <f>IF(ISNUMBER(+VindIndeks_raw_20_large!C4796),+VindIndeks_raw_20_large!C4796,"")</f>
        <v/>
      </c>
      <c r="Y4797">
        <f>IF(ISNUMBER(+VindIndeks_raw_20_large!D4796),+VindIndeks_raw_20_large!D4796,"")</f>
        <v/>
      </c>
    </row>
    <row r="4798">
      <c r="U4798" s="12">
        <f>+IF(ISNUMBER(ROUND(Y4798,0)),ROUND(Y4798,0),"")</f>
        <v/>
      </c>
      <c r="V4798">
        <f>IF(ISNUMBER(+VindIndeks_raw_20_large!A4797),+VindIndeks_raw_20_large!A4797,"")</f>
        <v/>
      </c>
      <c r="W4798">
        <f>IF(ISNUMBER(+VindIndeks_raw_20_large!B4797),+VindIndeks_raw_20_large!B4797,"")</f>
        <v/>
      </c>
      <c r="X4798">
        <f>IF(ISNUMBER(+VindIndeks_raw_20_large!C4797),+VindIndeks_raw_20_large!C4797,"")</f>
        <v/>
      </c>
      <c r="Y4798">
        <f>IF(ISNUMBER(+VindIndeks_raw_20_large!D4797),+VindIndeks_raw_20_large!D4797,"")</f>
        <v/>
      </c>
    </row>
    <row r="4799">
      <c r="U4799" s="12">
        <f>+IF(ISNUMBER(ROUND(Y4799,0)),ROUND(Y4799,0),"")</f>
        <v/>
      </c>
      <c r="V4799">
        <f>IF(ISNUMBER(+VindIndeks_raw_20_large!A4798),+VindIndeks_raw_20_large!A4798,"")</f>
        <v/>
      </c>
      <c r="W4799">
        <f>IF(ISNUMBER(+VindIndeks_raw_20_large!B4798),+VindIndeks_raw_20_large!B4798,"")</f>
        <v/>
      </c>
      <c r="X4799">
        <f>IF(ISNUMBER(+VindIndeks_raw_20_large!C4798),+VindIndeks_raw_20_large!C4798,"")</f>
        <v/>
      </c>
      <c r="Y4799">
        <f>IF(ISNUMBER(+VindIndeks_raw_20_large!D4798),+VindIndeks_raw_20_large!D4798,"")</f>
        <v/>
      </c>
    </row>
    <row r="4800">
      <c r="U4800" s="12">
        <f>+IF(ISNUMBER(ROUND(Y4800,0)),ROUND(Y4800,0),"")</f>
        <v/>
      </c>
      <c r="V4800">
        <f>IF(ISNUMBER(+VindIndeks_raw_20_large!A4799),+VindIndeks_raw_20_large!A4799,"")</f>
        <v/>
      </c>
      <c r="W4800">
        <f>IF(ISNUMBER(+VindIndeks_raw_20_large!B4799),+VindIndeks_raw_20_large!B4799,"")</f>
        <v/>
      </c>
      <c r="X4800">
        <f>IF(ISNUMBER(+VindIndeks_raw_20_large!C4799),+VindIndeks_raw_20_large!C4799,"")</f>
        <v/>
      </c>
      <c r="Y4800">
        <f>IF(ISNUMBER(+VindIndeks_raw_20_large!D4799),+VindIndeks_raw_20_large!D4799,"")</f>
        <v/>
      </c>
    </row>
    <row r="4801">
      <c r="U4801" s="12">
        <f>+IF(ISNUMBER(ROUND(Y4801,0)),ROUND(Y4801,0),"")</f>
        <v/>
      </c>
      <c r="V4801">
        <f>IF(ISNUMBER(+VindIndeks_raw_20_large!A4800),+VindIndeks_raw_20_large!A4800,"")</f>
        <v/>
      </c>
      <c r="W4801">
        <f>IF(ISNUMBER(+VindIndeks_raw_20_large!B4800),+VindIndeks_raw_20_large!B4800,"")</f>
        <v/>
      </c>
      <c r="X4801">
        <f>IF(ISNUMBER(+VindIndeks_raw_20_large!C4800),+VindIndeks_raw_20_large!C4800,"")</f>
        <v/>
      </c>
      <c r="Y4801">
        <f>IF(ISNUMBER(+VindIndeks_raw_20_large!D4800),+VindIndeks_raw_20_large!D4800,"")</f>
        <v/>
      </c>
    </row>
    <row r="4802">
      <c r="U4802" s="12">
        <f>+IF(ISNUMBER(ROUND(Y4802,0)),ROUND(Y4802,0),"")</f>
        <v/>
      </c>
      <c r="V4802">
        <f>IF(ISNUMBER(+VindIndeks_raw_20_large!A4801),+VindIndeks_raw_20_large!A4801,"")</f>
        <v/>
      </c>
      <c r="W4802">
        <f>IF(ISNUMBER(+VindIndeks_raw_20_large!B4801),+VindIndeks_raw_20_large!B4801,"")</f>
        <v/>
      </c>
      <c r="X4802">
        <f>IF(ISNUMBER(+VindIndeks_raw_20_large!C4801),+VindIndeks_raw_20_large!C4801,"")</f>
        <v/>
      </c>
      <c r="Y4802">
        <f>IF(ISNUMBER(+VindIndeks_raw_20_large!D4801),+VindIndeks_raw_20_large!D4801,"")</f>
        <v/>
      </c>
    </row>
    <row r="4803">
      <c r="U4803" s="12">
        <f>+IF(ISNUMBER(ROUND(Y4803,0)),ROUND(Y4803,0),"")</f>
        <v/>
      </c>
      <c r="V4803">
        <f>IF(ISNUMBER(+VindIndeks_raw_20_large!A4802),+VindIndeks_raw_20_large!A4802,"")</f>
        <v/>
      </c>
      <c r="W4803">
        <f>IF(ISNUMBER(+VindIndeks_raw_20_large!B4802),+VindIndeks_raw_20_large!B4802,"")</f>
        <v/>
      </c>
      <c r="X4803">
        <f>IF(ISNUMBER(+VindIndeks_raw_20_large!C4802),+VindIndeks_raw_20_large!C4802,"")</f>
        <v/>
      </c>
      <c r="Y4803">
        <f>IF(ISNUMBER(+VindIndeks_raw_20_large!D4802),+VindIndeks_raw_20_large!D4802,"")</f>
        <v/>
      </c>
    </row>
    <row r="4804">
      <c r="U4804" s="12">
        <f>+IF(ISNUMBER(ROUND(Y4804,0)),ROUND(Y4804,0),"")</f>
        <v/>
      </c>
      <c r="V4804">
        <f>IF(ISNUMBER(+VindIndeks_raw_20_large!A4803),+VindIndeks_raw_20_large!A4803,"")</f>
        <v/>
      </c>
      <c r="W4804">
        <f>IF(ISNUMBER(+VindIndeks_raw_20_large!B4803),+VindIndeks_raw_20_large!B4803,"")</f>
        <v/>
      </c>
      <c r="X4804">
        <f>IF(ISNUMBER(+VindIndeks_raw_20_large!C4803),+VindIndeks_raw_20_large!C4803,"")</f>
        <v/>
      </c>
      <c r="Y4804">
        <f>IF(ISNUMBER(+VindIndeks_raw_20_large!D4803),+VindIndeks_raw_20_large!D4803,"")</f>
        <v/>
      </c>
    </row>
    <row r="4805">
      <c r="U4805" s="12">
        <f>+IF(ISNUMBER(ROUND(Y4805,0)),ROUND(Y4805,0),"")</f>
        <v/>
      </c>
      <c r="V4805">
        <f>IF(ISNUMBER(+VindIndeks_raw_20_large!A4804),+VindIndeks_raw_20_large!A4804,"")</f>
        <v/>
      </c>
      <c r="W4805">
        <f>IF(ISNUMBER(+VindIndeks_raw_20_large!B4804),+VindIndeks_raw_20_large!B4804,"")</f>
        <v/>
      </c>
      <c r="X4805">
        <f>IF(ISNUMBER(+VindIndeks_raw_20_large!C4804),+VindIndeks_raw_20_large!C4804,"")</f>
        <v/>
      </c>
      <c r="Y4805">
        <f>IF(ISNUMBER(+VindIndeks_raw_20_large!D4804),+VindIndeks_raw_20_large!D4804,"")</f>
        <v/>
      </c>
    </row>
    <row r="4806">
      <c r="U4806" s="12">
        <f>+IF(ISNUMBER(ROUND(Y4806,0)),ROUND(Y4806,0),"")</f>
        <v/>
      </c>
      <c r="V4806">
        <f>IF(ISNUMBER(+VindIndeks_raw_20_large!A4805),+VindIndeks_raw_20_large!A4805,"")</f>
        <v/>
      </c>
      <c r="W4806">
        <f>IF(ISNUMBER(+VindIndeks_raw_20_large!B4805),+VindIndeks_raw_20_large!B4805,"")</f>
        <v/>
      </c>
      <c r="X4806">
        <f>IF(ISNUMBER(+VindIndeks_raw_20_large!C4805),+VindIndeks_raw_20_large!C4805,"")</f>
        <v/>
      </c>
      <c r="Y4806">
        <f>IF(ISNUMBER(+VindIndeks_raw_20_large!D4805),+VindIndeks_raw_20_large!D4805,"")</f>
        <v/>
      </c>
    </row>
    <row r="4807">
      <c r="U4807" s="12">
        <f>+IF(ISNUMBER(ROUND(Y4807,0)),ROUND(Y4807,0),"")</f>
        <v/>
      </c>
      <c r="V4807">
        <f>IF(ISNUMBER(+VindIndeks_raw_20_large!A4806),+VindIndeks_raw_20_large!A4806,"")</f>
        <v/>
      </c>
      <c r="W4807">
        <f>IF(ISNUMBER(+VindIndeks_raw_20_large!B4806),+VindIndeks_raw_20_large!B4806,"")</f>
        <v/>
      </c>
      <c r="X4807">
        <f>IF(ISNUMBER(+VindIndeks_raw_20_large!C4806),+VindIndeks_raw_20_large!C4806,"")</f>
        <v/>
      </c>
      <c r="Y4807">
        <f>IF(ISNUMBER(+VindIndeks_raw_20_large!D4806),+VindIndeks_raw_20_large!D4806,"")</f>
        <v/>
      </c>
    </row>
    <row r="4808">
      <c r="U4808" s="12">
        <f>+IF(ISNUMBER(ROUND(Y4808,0)),ROUND(Y4808,0),"")</f>
        <v/>
      </c>
      <c r="V4808">
        <f>IF(ISNUMBER(+VindIndeks_raw_20_large!A4807),+VindIndeks_raw_20_large!A4807,"")</f>
        <v/>
      </c>
      <c r="W4808">
        <f>IF(ISNUMBER(+VindIndeks_raw_20_large!B4807),+VindIndeks_raw_20_large!B4807,"")</f>
        <v/>
      </c>
      <c r="X4808">
        <f>IF(ISNUMBER(+VindIndeks_raw_20_large!C4807),+VindIndeks_raw_20_large!C4807,"")</f>
        <v/>
      </c>
      <c r="Y4808">
        <f>IF(ISNUMBER(+VindIndeks_raw_20_large!D4807),+VindIndeks_raw_20_large!D4807,"")</f>
        <v/>
      </c>
    </row>
    <row r="4809">
      <c r="U4809" s="12">
        <f>+IF(ISNUMBER(ROUND(Y4809,0)),ROUND(Y4809,0),"")</f>
        <v/>
      </c>
      <c r="V4809">
        <f>IF(ISNUMBER(+VindIndeks_raw_20_large!A4808),+VindIndeks_raw_20_large!A4808,"")</f>
        <v/>
      </c>
      <c r="W4809">
        <f>IF(ISNUMBER(+VindIndeks_raw_20_large!B4808),+VindIndeks_raw_20_large!B4808,"")</f>
        <v/>
      </c>
      <c r="X4809">
        <f>IF(ISNUMBER(+VindIndeks_raw_20_large!C4808),+VindIndeks_raw_20_large!C4808,"")</f>
        <v/>
      </c>
      <c r="Y4809">
        <f>IF(ISNUMBER(+VindIndeks_raw_20_large!D4808),+VindIndeks_raw_20_large!D4808,"")</f>
        <v/>
      </c>
    </row>
    <row r="4810">
      <c r="U4810" s="12">
        <f>+IF(ISNUMBER(ROUND(Y4810,0)),ROUND(Y4810,0),"")</f>
        <v/>
      </c>
      <c r="V4810">
        <f>IF(ISNUMBER(+VindIndeks_raw_20_large!A4809),+VindIndeks_raw_20_large!A4809,"")</f>
        <v/>
      </c>
      <c r="W4810">
        <f>IF(ISNUMBER(+VindIndeks_raw_20_large!B4809),+VindIndeks_raw_20_large!B4809,"")</f>
        <v/>
      </c>
      <c r="X4810">
        <f>IF(ISNUMBER(+VindIndeks_raw_20_large!C4809),+VindIndeks_raw_20_large!C4809,"")</f>
        <v/>
      </c>
      <c r="Y4810">
        <f>IF(ISNUMBER(+VindIndeks_raw_20_large!D4809),+VindIndeks_raw_20_large!D4809,"")</f>
        <v/>
      </c>
    </row>
    <row r="4811">
      <c r="U4811" s="12">
        <f>+IF(ISNUMBER(ROUND(Y4811,0)),ROUND(Y4811,0),"")</f>
        <v/>
      </c>
      <c r="V4811">
        <f>IF(ISNUMBER(+VindIndeks_raw_20_large!A4810),+VindIndeks_raw_20_large!A4810,"")</f>
        <v/>
      </c>
      <c r="W4811">
        <f>IF(ISNUMBER(+VindIndeks_raw_20_large!B4810),+VindIndeks_raw_20_large!B4810,"")</f>
        <v/>
      </c>
      <c r="X4811">
        <f>IF(ISNUMBER(+VindIndeks_raw_20_large!C4810),+VindIndeks_raw_20_large!C4810,"")</f>
        <v/>
      </c>
      <c r="Y4811">
        <f>IF(ISNUMBER(+VindIndeks_raw_20_large!D4810),+VindIndeks_raw_20_large!D4810,"")</f>
        <v/>
      </c>
    </row>
    <row r="4812">
      <c r="U4812" s="12">
        <f>+IF(ISNUMBER(ROUND(Y4812,0)),ROUND(Y4812,0),"")</f>
        <v/>
      </c>
      <c r="V4812">
        <f>IF(ISNUMBER(+VindIndeks_raw_20_large!A4811),+VindIndeks_raw_20_large!A4811,"")</f>
        <v/>
      </c>
      <c r="W4812">
        <f>IF(ISNUMBER(+VindIndeks_raw_20_large!B4811),+VindIndeks_raw_20_large!B4811,"")</f>
        <v/>
      </c>
      <c r="X4812">
        <f>IF(ISNUMBER(+VindIndeks_raw_20_large!C4811),+VindIndeks_raw_20_large!C4811,"")</f>
        <v/>
      </c>
      <c r="Y4812">
        <f>IF(ISNUMBER(+VindIndeks_raw_20_large!D4811),+VindIndeks_raw_20_large!D4811,"")</f>
        <v/>
      </c>
    </row>
    <row r="4813">
      <c r="U4813" s="12">
        <f>+IF(ISNUMBER(ROUND(Y4813,0)),ROUND(Y4813,0),"")</f>
        <v/>
      </c>
      <c r="V4813">
        <f>IF(ISNUMBER(+VindIndeks_raw_20_large!A4812),+VindIndeks_raw_20_large!A4812,"")</f>
        <v/>
      </c>
      <c r="W4813">
        <f>IF(ISNUMBER(+VindIndeks_raw_20_large!B4812),+VindIndeks_raw_20_large!B4812,"")</f>
        <v/>
      </c>
      <c r="X4813">
        <f>IF(ISNUMBER(+VindIndeks_raw_20_large!C4812),+VindIndeks_raw_20_large!C4812,"")</f>
        <v/>
      </c>
      <c r="Y4813">
        <f>IF(ISNUMBER(+VindIndeks_raw_20_large!D4812),+VindIndeks_raw_20_large!D4812,"")</f>
        <v/>
      </c>
    </row>
    <row r="4814">
      <c r="U4814" s="12">
        <f>+IF(ISNUMBER(ROUND(Y4814,0)),ROUND(Y4814,0),"")</f>
        <v/>
      </c>
      <c r="V4814">
        <f>IF(ISNUMBER(+VindIndeks_raw_20_large!A4813),+VindIndeks_raw_20_large!A4813,"")</f>
        <v/>
      </c>
      <c r="W4814">
        <f>IF(ISNUMBER(+VindIndeks_raw_20_large!B4813),+VindIndeks_raw_20_large!B4813,"")</f>
        <v/>
      </c>
      <c r="X4814">
        <f>IF(ISNUMBER(+VindIndeks_raw_20_large!C4813),+VindIndeks_raw_20_large!C4813,"")</f>
        <v/>
      </c>
      <c r="Y4814">
        <f>IF(ISNUMBER(+VindIndeks_raw_20_large!D4813),+VindIndeks_raw_20_large!D4813,"")</f>
        <v/>
      </c>
    </row>
    <row r="4815">
      <c r="U4815" s="12">
        <f>+IF(ISNUMBER(ROUND(Y4815,0)),ROUND(Y4815,0),"")</f>
        <v/>
      </c>
      <c r="V4815">
        <f>IF(ISNUMBER(+VindIndeks_raw_20_large!A4814),+VindIndeks_raw_20_large!A4814,"")</f>
        <v/>
      </c>
      <c r="W4815">
        <f>IF(ISNUMBER(+VindIndeks_raw_20_large!B4814),+VindIndeks_raw_20_large!B4814,"")</f>
        <v/>
      </c>
      <c r="X4815">
        <f>IF(ISNUMBER(+VindIndeks_raw_20_large!C4814),+VindIndeks_raw_20_large!C4814,"")</f>
        <v/>
      </c>
      <c r="Y4815">
        <f>IF(ISNUMBER(+VindIndeks_raw_20_large!D4814),+VindIndeks_raw_20_large!D4814,"")</f>
        <v/>
      </c>
    </row>
    <row r="4816">
      <c r="U4816" s="12">
        <f>+IF(ISNUMBER(ROUND(Y4816,0)),ROUND(Y4816,0),"")</f>
        <v/>
      </c>
      <c r="V4816">
        <f>IF(ISNUMBER(+VindIndeks_raw_20_large!A4815),+VindIndeks_raw_20_large!A4815,"")</f>
        <v/>
      </c>
      <c r="W4816">
        <f>IF(ISNUMBER(+VindIndeks_raw_20_large!B4815),+VindIndeks_raw_20_large!B4815,"")</f>
        <v/>
      </c>
      <c r="X4816">
        <f>IF(ISNUMBER(+VindIndeks_raw_20_large!C4815),+VindIndeks_raw_20_large!C4815,"")</f>
        <v/>
      </c>
      <c r="Y4816">
        <f>IF(ISNUMBER(+VindIndeks_raw_20_large!D4815),+VindIndeks_raw_20_large!D4815,"")</f>
        <v/>
      </c>
    </row>
    <row r="4817">
      <c r="U4817" s="12">
        <f>+IF(ISNUMBER(ROUND(Y4817,0)),ROUND(Y4817,0),"")</f>
        <v/>
      </c>
      <c r="V4817">
        <f>IF(ISNUMBER(+VindIndeks_raw_20_large!A4816),+VindIndeks_raw_20_large!A4816,"")</f>
        <v/>
      </c>
      <c r="W4817">
        <f>IF(ISNUMBER(+VindIndeks_raw_20_large!B4816),+VindIndeks_raw_20_large!B4816,"")</f>
        <v/>
      </c>
      <c r="X4817">
        <f>IF(ISNUMBER(+VindIndeks_raw_20_large!C4816),+VindIndeks_raw_20_large!C4816,"")</f>
        <v/>
      </c>
      <c r="Y4817">
        <f>IF(ISNUMBER(+VindIndeks_raw_20_large!D4816),+VindIndeks_raw_20_large!D4816,"")</f>
        <v/>
      </c>
    </row>
    <row r="4818">
      <c r="U4818" s="12">
        <f>+IF(ISNUMBER(ROUND(Y4818,0)),ROUND(Y4818,0),"")</f>
        <v/>
      </c>
      <c r="V4818">
        <f>IF(ISNUMBER(+VindIndeks_raw_20_large!A4817),+VindIndeks_raw_20_large!A4817,"")</f>
        <v/>
      </c>
      <c r="W4818">
        <f>IF(ISNUMBER(+VindIndeks_raw_20_large!B4817),+VindIndeks_raw_20_large!B4817,"")</f>
        <v/>
      </c>
      <c r="X4818">
        <f>IF(ISNUMBER(+VindIndeks_raw_20_large!C4817),+VindIndeks_raw_20_large!C4817,"")</f>
        <v/>
      </c>
      <c r="Y4818">
        <f>IF(ISNUMBER(+VindIndeks_raw_20_large!D4817),+VindIndeks_raw_20_large!D4817,"")</f>
        <v/>
      </c>
    </row>
    <row r="4819">
      <c r="U4819" s="12">
        <f>+IF(ISNUMBER(ROUND(Y4819,0)),ROUND(Y4819,0),"")</f>
        <v/>
      </c>
      <c r="V4819">
        <f>IF(ISNUMBER(+VindIndeks_raw_20_large!A4818),+VindIndeks_raw_20_large!A4818,"")</f>
        <v/>
      </c>
      <c r="W4819">
        <f>IF(ISNUMBER(+VindIndeks_raw_20_large!B4818),+VindIndeks_raw_20_large!B4818,"")</f>
        <v/>
      </c>
      <c r="X4819">
        <f>IF(ISNUMBER(+VindIndeks_raw_20_large!C4818),+VindIndeks_raw_20_large!C4818,"")</f>
        <v/>
      </c>
      <c r="Y4819">
        <f>IF(ISNUMBER(+VindIndeks_raw_20_large!D4818),+VindIndeks_raw_20_large!D4818,"")</f>
        <v/>
      </c>
    </row>
    <row r="4820">
      <c r="U4820" s="12">
        <f>+IF(ISNUMBER(ROUND(Y4820,0)),ROUND(Y4820,0),"")</f>
        <v/>
      </c>
      <c r="V4820">
        <f>IF(ISNUMBER(+VindIndeks_raw_20_large!A4819),+VindIndeks_raw_20_large!A4819,"")</f>
        <v/>
      </c>
      <c r="W4820">
        <f>IF(ISNUMBER(+VindIndeks_raw_20_large!B4819),+VindIndeks_raw_20_large!B4819,"")</f>
        <v/>
      </c>
      <c r="X4820">
        <f>IF(ISNUMBER(+VindIndeks_raw_20_large!C4819),+VindIndeks_raw_20_large!C4819,"")</f>
        <v/>
      </c>
      <c r="Y4820">
        <f>IF(ISNUMBER(+VindIndeks_raw_20_large!D4819),+VindIndeks_raw_20_large!D4819,"")</f>
        <v/>
      </c>
    </row>
    <row r="4821">
      <c r="U4821" s="12">
        <f>+IF(ISNUMBER(ROUND(Y4821,0)),ROUND(Y4821,0),"")</f>
        <v/>
      </c>
      <c r="V4821">
        <f>IF(ISNUMBER(+VindIndeks_raw_20_large!A4820),+VindIndeks_raw_20_large!A4820,"")</f>
        <v/>
      </c>
      <c r="W4821">
        <f>IF(ISNUMBER(+VindIndeks_raw_20_large!B4820),+VindIndeks_raw_20_large!B4820,"")</f>
        <v/>
      </c>
      <c r="X4821">
        <f>IF(ISNUMBER(+VindIndeks_raw_20_large!C4820),+VindIndeks_raw_20_large!C4820,"")</f>
        <v/>
      </c>
      <c r="Y4821">
        <f>IF(ISNUMBER(+VindIndeks_raw_20_large!D4820),+VindIndeks_raw_20_large!D4820,"")</f>
        <v/>
      </c>
    </row>
    <row r="4822">
      <c r="U4822" s="12">
        <f>+IF(ISNUMBER(ROUND(Y4822,0)),ROUND(Y4822,0),"")</f>
        <v/>
      </c>
      <c r="V4822">
        <f>IF(ISNUMBER(+VindIndeks_raw_20_large!A4821),+VindIndeks_raw_20_large!A4821,"")</f>
        <v/>
      </c>
      <c r="W4822">
        <f>IF(ISNUMBER(+VindIndeks_raw_20_large!B4821),+VindIndeks_raw_20_large!B4821,"")</f>
        <v/>
      </c>
      <c r="X4822">
        <f>IF(ISNUMBER(+VindIndeks_raw_20_large!C4821),+VindIndeks_raw_20_large!C4821,"")</f>
        <v/>
      </c>
      <c r="Y4822">
        <f>IF(ISNUMBER(+VindIndeks_raw_20_large!D4821),+VindIndeks_raw_20_large!D4821,"")</f>
        <v/>
      </c>
    </row>
    <row r="4823">
      <c r="U4823" s="12">
        <f>+IF(ISNUMBER(ROUND(Y4823,0)),ROUND(Y4823,0),"")</f>
        <v/>
      </c>
      <c r="V4823">
        <f>IF(ISNUMBER(+VindIndeks_raw_20_large!A4822),+VindIndeks_raw_20_large!A4822,"")</f>
        <v/>
      </c>
      <c r="W4823">
        <f>IF(ISNUMBER(+VindIndeks_raw_20_large!B4822),+VindIndeks_raw_20_large!B4822,"")</f>
        <v/>
      </c>
      <c r="X4823">
        <f>IF(ISNUMBER(+VindIndeks_raw_20_large!C4822),+VindIndeks_raw_20_large!C4822,"")</f>
        <v/>
      </c>
      <c r="Y4823">
        <f>IF(ISNUMBER(+VindIndeks_raw_20_large!D4822),+VindIndeks_raw_20_large!D4822,"")</f>
        <v/>
      </c>
    </row>
    <row r="4824">
      <c r="U4824" s="12">
        <f>+IF(ISNUMBER(ROUND(Y4824,0)),ROUND(Y4824,0),"")</f>
        <v/>
      </c>
      <c r="V4824">
        <f>IF(ISNUMBER(+VindIndeks_raw_20_large!A4823),+VindIndeks_raw_20_large!A4823,"")</f>
        <v/>
      </c>
      <c r="W4824">
        <f>IF(ISNUMBER(+VindIndeks_raw_20_large!B4823),+VindIndeks_raw_20_large!B4823,"")</f>
        <v/>
      </c>
      <c r="X4824">
        <f>IF(ISNUMBER(+VindIndeks_raw_20_large!C4823),+VindIndeks_raw_20_large!C4823,"")</f>
        <v/>
      </c>
      <c r="Y4824">
        <f>IF(ISNUMBER(+VindIndeks_raw_20_large!D4823),+VindIndeks_raw_20_large!D4823,"")</f>
        <v/>
      </c>
    </row>
    <row r="4825">
      <c r="U4825" s="12">
        <f>+IF(ISNUMBER(ROUND(Y4825,0)),ROUND(Y4825,0),"")</f>
        <v/>
      </c>
      <c r="V4825">
        <f>IF(ISNUMBER(+VindIndeks_raw_20_large!A4824),+VindIndeks_raw_20_large!A4824,"")</f>
        <v/>
      </c>
      <c r="W4825">
        <f>IF(ISNUMBER(+VindIndeks_raw_20_large!B4824),+VindIndeks_raw_20_large!B4824,"")</f>
        <v/>
      </c>
      <c r="X4825">
        <f>IF(ISNUMBER(+VindIndeks_raw_20_large!C4824),+VindIndeks_raw_20_large!C4824,"")</f>
        <v/>
      </c>
      <c r="Y4825">
        <f>IF(ISNUMBER(+VindIndeks_raw_20_large!D4824),+VindIndeks_raw_20_large!D4824,"")</f>
        <v/>
      </c>
    </row>
    <row r="4826">
      <c r="U4826" s="12">
        <f>+IF(ISNUMBER(ROUND(Y4826,0)),ROUND(Y4826,0),"")</f>
        <v/>
      </c>
      <c r="V4826">
        <f>IF(ISNUMBER(+VindIndeks_raw_20_large!A4825),+VindIndeks_raw_20_large!A4825,"")</f>
        <v/>
      </c>
      <c r="W4826">
        <f>IF(ISNUMBER(+VindIndeks_raw_20_large!B4825),+VindIndeks_raw_20_large!B4825,"")</f>
        <v/>
      </c>
      <c r="X4826">
        <f>IF(ISNUMBER(+VindIndeks_raw_20_large!C4825),+VindIndeks_raw_20_large!C4825,"")</f>
        <v/>
      </c>
      <c r="Y4826">
        <f>IF(ISNUMBER(+VindIndeks_raw_20_large!D4825),+VindIndeks_raw_20_large!D4825,"")</f>
        <v/>
      </c>
    </row>
    <row r="4827">
      <c r="U4827" s="12">
        <f>+IF(ISNUMBER(ROUND(Y4827,0)),ROUND(Y4827,0),"")</f>
        <v/>
      </c>
      <c r="V4827">
        <f>IF(ISNUMBER(+VindIndeks_raw_20_large!A4826),+VindIndeks_raw_20_large!A4826,"")</f>
        <v/>
      </c>
      <c r="W4827">
        <f>IF(ISNUMBER(+VindIndeks_raw_20_large!B4826),+VindIndeks_raw_20_large!B4826,"")</f>
        <v/>
      </c>
      <c r="X4827">
        <f>IF(ISNUMBER(+VindIndeks_raw_20_large!C4826),+VindIndeks_raw_20_large!C4826,"")</f>
        <v/>
      </c>
      <c r="Y4827">
        <f>IF(ISNUMBER(+VindIndeks_raw_20_large!D4826),+VindIndeks_raw_20_large!D4826,"")</f>
        <v/>
      </c>
    </row>
    <row r="4828">
      <c r="U4828" s="12">
        <f>+IF(ISNUMBER(ROUND(Y4828,0)),ROUND(Y4828,0),"")</f>
        <v/>
      </c>
      <c r="V4828">
        <f>IF(ISNUMBER(+VindIndeks_raw_20_large!A4827),+VindIndeks_raw_20_large!A4827,"")</f>
        <v/>
      </c>
      <c r="W4828">
        <f>IF(ISNUMBER(+VindIndeks_raw_20_large!B4827),+VindIndeks_raw_20_large!B4827,"")</f>
        <v/>
      </c>
      <c r="X4828">
        <f>IF(ISNUMBER(+VindIndeks_raw_20_large!C4827),+VindIndeks_raw_20_large!C4827,"")</f>
        <v/>
      </c>
      <c r="Y4828">
        <f>IF(ISNUMBER(+VindIndeks_raw_20_large!D4827),+VindIndeks_raw_20_large!D4827,"")</f>
        <v/>
      </c>
    </row>
    <row r="4829">
      <c r="U4829" s="12">
        <f>+IF(ISNUMBER(ROUND(Y4829,0)),ROUND(Y4829,0),"")</f>
        <v/>
      </c>
      <c r="V4829">
        <f>IF(ISNUMBER(+VindIndeks_raw_20_large!A4828),+VindIndeks_raw_20_large!A4828,"")</f>
        <v/>
      </c>
      <c r="W4829">
        <f>IF(ISNUMBER(+VindIndeks_raw_20_large!B4828),+VindIndeks_raw_20_large!B4828,"")</f>
        <v/>
      </c>
      <c r="X4829">
        <f>IF(ISNUMBER(+VindIndeks_raw_20_large!C4828),+VindIndeks_raw_20_large!C4828,"")</f>
        <v/>
      </c>
      <c r="Y4829">
        <f>IF(ISNUMBER(+VindIndeks_raw_20_large!D4828),+VindIndeks_raw_20_large!D4828,"")</f>
        <v/>
      </c>
    </row>
    <row r="4830">
      <c r="U4830" s="12">
        <f>+IF(ISNUMBER(ROUND(Y4830,0)),ROUND(Y4830,0),"")</f>
        <v/>
      </c>
      <c r="V4830">
        <f>IF(ISNUMBER(+VindIndeks_raw_20_large!A4829),+VindIndeks_raw_20_large!A4829,"")</f>
        <v/>
      </c>
      <c r="W4830">
        <f>IF(ISNUMBER(+VindIndeks_raw_20_large!B4829),+VindIndeks_raw_20_large!B4829,"")</f>
        <v/>
      </c>
      <c r="X4830">
        <f>IF(ISNUMBER(+VindIndeks_raw_20_large!C4829),+VindIndeks_raw_20_large!C4829,"")</f>
        <v/>
      </c>
      <c r="Y4830">
        <f>IF(ISNUMBER(+VindIndeks_raw_20_large!D4829),+VindIndeks_raw_20_large!D4829,"")</f>
        <v/>
      </c>
    </row>
    <row r="4831">
      <c r="U4831" s="12">
        <f>+IF(ISNUMBER(ROUND(Y4831,0)),ROUND(Y4831,0),"")</f>
        <v/>
      </c>
      <c r="V4831">
        <f>IF(ISNUMBER(+VindIndeks_raw_20_large!A4830),+VindIndeks_raw_20_large!A4830,"")</f>
        <v/>
      </c>
      <c r="W4831">
        <f>IF(ISNUMBER(+VindIndeks_raw_20_large!B4830),+VindIndeks_raw_20_large!B4830,"")</f>
        <v/>
      </c>
      <c r="X4831">
        <f>IF(ISNUMBER(+VindIndeks_raw_20_large!C4830),+VindIndeks_raw_20_large!C4830,"")</f>
        <v/>
      </c>
      <c r="Y4831">
        <f>IF(ISNUMBER(+VindIndeks_raw_20_large!D4830),+VindIndeks_raw_20_large!D4830,"")</f>
        <v/>
      </c>
    </row>
    <row r="4832">
      <c r="U4832" s="12">
        <f>+IF(ISNUMBER(ROUND(Y4832,0)),ROUND(Y4832,0),"")</f>
        <v/>
      </c>
      <c r="V4832">
        <f>IF(ISNUMBER(+VindIndeks_raw_20_large!A4831),+VindIndeks_raw_20_large!A4831,"")</f>
        <v/>
      </c>
      <c r="W4832">
        <f>IF(ISNUMBER(+VindIndeks_raw_20_large!B4831),+VindIndeks_raw_20_large!B4831,"")</f>
        <v/>
      </c>
      <c r="X4832">
        <f>IF(ISNUMBER(+VindIndeks_raw_20_large!C4831),+VindIndeks_raw_20_large!C4831,"")</f>
        <v/>
      </c>
      <c r="Y4832">
        <f>IF(ISNUMBER(+VindIndeks_raw_20_large!D4831),+VindIndeks_raw_20_large!D4831,"")</f>
        <v/>
      </c>
    </row>
    <row r="4833">
      <c r="U4833" s="12">
        <f>+IF(ISNUMBER(ROUND(Y4833,0)),ROUND(Y4833,0),"")</f>
        <v/>
      </c>
      <c r="V4833">
        <f>IF(ISNUMBER(+VindIndeks_raw_20_large!A4832),+VindIndeks_raw_20_large!A4832,"")</f>
        <v/>
      </c>
      <c r="W4833">
        <f>IF(ISNUMBER(+VindIndeks_raw_20_large!B4832),+VindIndeks_raw_20_large!B4832,"")</f>
        <v/>
      </c>
      <c r="X4833">
        <f>IF(ISNUMBER(+VindIndeks_raw_20_large!C4832),+VindIndeks_raw_20_large!C4832,"")</f>
        <v/>
      </c>
      <c r="Y4833">
        <f>IF(ISNUMBER(+VindIndeks_raw_20_large!D4832),+VindIndeks_raw_20_large!D4832,"")</f>
        <v/>
      </c>
    </row>
    <row r="4834">
      <c r="U4834" s="12">
        <f>+IF(ISNUMBER(ROUND(Y4834,0)),ROUND(Y4834,0),"")</f>
        <v/>
      </c>
      <c r="V4834">
        <f>IF(ISNUMBER(+VindIndeks_raw_20_large!A4833),+VindIndeks_raw_20_large!A4833,"")</f>
        <v/>
      </c>
      <c r="W4834">
        <f>IF(ISNUMBER(+VindIndeks_raw_20_large!B4833),+VindIndeks_raw_20_large!B4833,"")</f>
        <v/>
      </c>
      <c r="X4834">
        <f>IF(ISNUMBER(+VindIndeks_raw_20_large!C4833),+VindIndeks_raw_20_large!C4833,"")</f>
        <v/>
      </c>
      <c r="Y4834">
        <f>IF(ISNUMBER(+VindIndeks_raw_20_large!D4833),+VindIndeks_raw_20_large!D4833,"")</f>
        <v/>
      </c>
    </row>
    <row r="4835">
      <c r="U4835" s="12">
        <f>+IF(ISNUMBER(ROUND(Y4835,0)),ROUND(Y4835,0),"")</f>
        <v/>
      </c>
      <c r="V4835">
        <f>IF(ISNUMBER(+VindIndeks_raw_20_large!A4834),+VindIndeks_raw_20_large!A4834,"")</f>
        <v/>
      </c>
      <c r="W4835">
        <f>IF(ISNUMBER(+VindIndeks_raw_20_large!B4834),+VindIndeks_raw_20_large!B4834,"")</f>
        <v/>
      </c>
      <c r="X4835">
        <f>IF(ISNUMBER(+VindIndeks_raw_20_large!C4834),+VindIndeks_raw_20_large!C4834,"")</f>
        <v/>
      </c>
      <c r="Y4835">
        <f>IF(ISNUMBER(+VindIndeks_raw_20_large!D4834),+VindIndeks_raw_20_large!D4834,"")</f>
        <v/>
      </c>
    </row>
    <row r="4836">
      <c r="U4836" s="12">
        <f>+IF(ISNUMBER(ROUND(Y4836,0)),ROUND(Y4836,0),"")</f>
        <v/>
      </c>
      <c r="V4836">
        <f>IF(ISNUMBER(+VindIndeks_raw_20_large!A4835),+VindIndeks_raw_20_large!A4835,"")</f>
        <v/>
      </c>
      <c r="W4836">
        <f>IF(ISNUMBER(+VindIndeks_raw_20_large!B4835),+VindIndeks_raw_20_large!B4835,"")</f>
        <v/>
      </c>
      <c r="X4836">
        <f>IF(ISNUMBER(+VindIndeks_raw_20_large!C4835),+VindIndeks_raw_20_large!C4835,"")</f>
        <v/>
      </c>
      <c r="Y4836">
        <f>IF(ISNUMBER(+VindIndeks_raw_20_large!D4835),+VindIndeks_raw_20_large!D4835,"")</f>
        <v/>
      </c>
    </row>
    <row r="4837">
      <c r="U4837" s="12">
        <f>+IF(ISNUMBER(ROUND(Y4837,0)),ROUND(Y4837,0),"")</f>
        <v/>
      </c>
      <c r="V4837">
        <f>IF(ISNUMBER(+VindIndeks_raw_20_large!A4836),+VindIndeks_raw_20_large!A4836,"")</f>
        <v/>
      </c>
      <c r="W4837">
        <f>IF(ISNUMBER(+VindIndeks_raw_20_large!B4836),+VindIndeks_raw_20_large!B4836,"")</f>
        <v/>
      </c>
      <c r="X4837">
        <f>IF(ISNUMBER(+VindIndeks_raw_20_large!C4836),+VindIndeks_raw_20_large!C4836,"")</f>
        <v/>
      </c>
      <c r="Y4837">
        <f>IF(ISNUMBER(+VindIndeks_raw_20_large!D4836),+VindIndeks_raw_20_large!D4836,"")</f>
        <v/>
      </c>
    </row>
    <row r="4838">
      <c r="U4838" s="12">
        <f>+IF(ISNUMBER(ROUND(Y4838,0)),ROUND(Y4838,0),"")</f>
        <v/>
      </c>
      <c r="V4838">
        <f>IF(ISNUMBER(+VindIndeks_raw_20_large!A4837),+VindIndeks_raw_20_large!A4837,"")</f>
        <v/>
      </c>
      <c r="W4838">
        <f>IF(ISNUMBER(+VindIndeks_raw_20_large!B4837),+VindIndeks_raw_20_large!B4837,"")</f>
        <v/>
      </c>
      <c r="X4838">
        <f>IF(ISNUMBER(+VindIndeks_raw_20_large!C4837),+VindIndeks_raw_20_large!C4837,"")</f>
        <v/>
      </c>
      <c r="Y4838">
        <f>IF(ISNUMBER(+VindIndeks_raw_20_large!D4837),+VindIndeks_raw_20_large!D4837,"")</f>
        <v/>
      </c>
    </row>
    <row r="4839">
      <c r="U4839" s="12">
        <f>+IF(ISNUMBER(ROUND(Y4839,0)),ROUND(Y4839,0),"")</f>
        <v/>
      </c>
      <c r="V4839">
        <f>IF(ISNUMBER(+VindIndeks_raw_20_large!A4838),+VindIndeks_raw_20_large!A4838,"")</f>
        <v/>
      </c>
      <c r="W4839">
        <f>IF(ISNUMBER(+VindIndeks_raw_20_large!B4838),+VindIndeks_raw_20_large!B4838,"")</f>
        <v/>
      </c>
      <c r="X4839">
        <f>IF(ISNUMBER(+VindIndeks_raw_20_large!C4838),+VindIndeks_raw_20_large!C4838,"")</f>
        <v/>
      </c>
      <c r="Y4839">
        <f>IF(ISNUMBER(+VindIndeks_raw_20_large!D4838),+VindIndeks_raw_20_large!D4838,"")</f>
        <v/>
      </c>
    </row>
    <row r="4840">
      <c r="U4840" s="12">
        <f>+IF(ISNUMBER(ROUND(Y4840,0)),ROUND(Y4840,0),"")</f>
        <v/>
      </c>
      <c r="V4840">
        <f>IF(ISNUMBER(+VindIndeks_raw_20_large!A4839),+VindIndeks_raw_20_large!A4839,"")</f>
        <v/>
      </c>
      <c r="W4840">
        <f>IF(ISNUMBER(+VindIndeks_raw_20_large!B4839),+VindIndeks_raw_20_large!B4839,"")</f>
        <v/>
      </c>
      <c r="X4840">
        <f>IF(ISNUMBER(+VindIndeks_raw_20_large!C4839),+VindIndeks_raw_20_large!C4839,"")</f>
        <v/>
      </c>
      <c r="Y4840">
        <f>IF(ISNUMBER(+VindIndeks_raw_20_large!D4839),+VindIndeks_raw_20_large!D4839,"")</f>
        <v/>
      </c>
    </row>
    <row r="4841">
      <c r="U4841" s="12">
        <f>+IF(ISNUMBER(ROUND(Y4841,0)),ROUND(Y4841,0),"")</f>
        <v/>
      </c>
      <c r="V4841">
        <f>IF(ISNUMBER(+VindIndeks_raw_20_large!A4840),+VindIndeks_raw_20_large!A4840,"")</f>
        <v/>
      </c>
      <c r="W4841">
        <f>IF(ISNUMBER(+VindIndeks_raw_20_large!B4840),+VindIndeks_raw_20_large!B4840,"")</f>
        <v/>
      </c>
      <c r="X4841">
        <f>IF(ISNUMBER(+VindIndeks_raw_20_large!C4840),+VindIndeks_raw_20_large!C4840,"")</f>
        <v/>
      </c>
      <c r="Y4841">
        <f>IF(ISNUMBER(+VindIndeks_raw_20_large!D4840),+VindIndeks_raw_20_large!D4840,"")</f>
        <v/>
      </c>
    </row>
    <row r="4842">
      <c r="U4842" s="12">
        <f>+IF(ISNUMBER(ROUND(Y4842,0)),ROUND(Y4842,0),"")</f>
        <v/>
      </c>
      <c r="V4842">
        <f>IF(ISNUMBER(+VindIndeks_raw_20_large!A4841),+VindIndeks_raw_20_large!A4841,"")</f>
        <v/>
      </c>
      <c r="W4842">
        <f>IF(ISNUMBER(+VindIndeks_raw_20_large!B4841),+VindIndeks_raw_20_large!B4841,"")</f>
        <v/>
      </c>
      <c r="X4842">
        <f>IF(ISNUMBER(+VindIndeks_raw_20_large!C4841),+VindIndeks_raw_20_large!C4841,"")</f>
        <v/>
      </c>
      <c r="Y4842">
        <f>IF(ISNUMBER(+VindIndeks_raw_20_large!D4841),+VindIndeks_raw_20_large!D4841,"")</f>
        <v/>
      </c>
    </row>
    <row r="4843">
      <c r="U4843" s="12">
        <f>+IF(ISNUMBER(ROUND(Y4843,0)),ROUND(Y4843,0),"")</f>
        <v/>
      </c>
      <c r="V4843">
        <f>IF(ISNUMBER(+VindIndeks_raw_20_large!A4842),+VindIndeks_raw_20_large!A4842,"")</f>
        <v/>
      </c>
      <c r="W4843">
        <f>IF(ISNUMBER(+VindIndeks_raw_20_large!B4842),+VindIndeks_raw_20_large!B4842,"")</f>
        <v/>
      </c>
      <c r="X4843">
        <f>IF(ISNUMBER(+VindIndeks_raw_20_large!C4842),+VindIndeks_raw_20_large!C4842,"")</f>
        <v/>
      </c>
      <c r="Y4843">
        <f>IF(ISNUMBER(+VindIndeks_raw_20_large!D4842),+VindIndeks_raw_20_large!D4842,"")</f>
        <v/>
      </c>
    </row>
    <row r="4844">
      <c r="U4844" s="12">
        <f>+IF(ISNUMBER(ROUND(Y4844,0)),ROUND(Y4844,0),"")</f>
        <v/>
      </c>
      <c r="V4844">
        <f>IF(ISNUMBER(+VindIndeks_raw_20_large!A4843),+VindIndeks_raw_20_large!A4843,"")</f>
        <v/>
      </c>
      <c r="W4844">
        <f>IF(ISNUMBER(+VindIndeks_raw_20_large!B4843),+VindIndeks_raw_20_large!B4843,"")</f>
        <v/>
      </c>
      <c r="X4844">
        <f>IF(ISNUMBER(+VindIndeks_raw_20_large!C4843),+VindIndeks_raw_20_large!C4843,"")</f>
        <v/>
      </c>
      <c r="Y4844">
        <f>IF(ISNUMBER(+VindIndeks_raw_20_large!D4843),+VindIndeks_raw_20_large!D4843,"")</f>
        <v/>
      </c>
    </row>
    <row r="4845">
      <c r="U4845" s="12">
        <f>+IF(ISNUMBER(ROUND(Y4845,0)),ROUND(Y4845,0),"")</f>
        <v/>
      </c>
      <c r="V4845">
        <f>IF(ISNUMBER(+VindIndeks_raw_20_large!A4844),+VindIndeks_raw_20_large!A4844,"")</f>
        <v/>
      </c>
      <c r="W4845">
        <f>IF(ISNUMBER(+VindIndeks_raw_20_large!B4844),+VindIndeks_raw_20_large!B4844,"")</f>
        <v/>
      </c>
      <c r="X4845">
        <f>IF(ISNUMBER(+VindIndeks_raw_20_large!C4844),+VindIndeks_raw_20_large!C4844,"")</f>
        <v/>
      </c>
      <c r="Y4845">
        <f>IF(ISNUMBER(+VindIndeks_raw_20_large!D4844),+VindIndeks_raw_20_large!D4844,"")</f>
        <v/>
      </c>
    </row>
    <row r="4846">
      <c r="U4846" s="12">
        <f>+IF(ISNUMBER(ROUND(Y4846,0)),ROUND(Y4846,0),"")</f>
        <v/>
      </c>
      <c r="V4846">
        <f>IF(ISNUMBER(+VindIndeks_raw_20_large!A4845),+VindIndeks_raw_20_large!A4845,"")</f>
        <v/>
      </c>
      <c r="W4846">
        <f>IF(ISNUMBER(+VindIndeks_raw_20_large!B4845),+VindIndeks_raw_20_large!B4845,"")</f>
        <v/>
      </c>
      <c r="X4846">
        <f>IF(ISNUMBER(+VindIndeks_raw_20_large!C4845),+VindIndeks_raw_20_large!C4845,"")</f>
        <v/>
      </c>
      <c r="Y4846">
        <f>IF(ISNUMBER(+VindIndeks_raw_20_large!D4845),+VindIndeks_raw_20_large!D4845,"")</f>
        <v/>
      </c>
    </row>
    <row r="4847">
      <c r="U4847" s="12">
        <f>+IF(ISNUMBER(ROUND(Y4847,0)),ROUND(Y4847,0),"")</f>
        <v/>
      </c>
      <c r="V4847">
        <f>IF(ISNUMBER(+VindIndeks_raw_20_large!A4846),+VindIndeks_raw_20_large!A4846,"")</f>
        <v/>
      </c>
      <c r="W4847">
        <f>IF(ISNUMBER(+VindIndeks_raw_20_large!B4846),+VindIndeks_raw_20_large!B4846,"")</f>
        <v/>
      </c>
      <c r="X4847">
        <f>IF(ISNUMBER(+VindIndeks_raw_20_large!C4846),+VindIndeks_raw_20_large!C4846,"")</f>
        <v/>
      </c>
      <c r="Y4847">
        <f>IF(ISNUMBER(+VindIndeks_raw_20_large!D4846),+VindIndeks_raw_20_large!D4846,"")</f>
        <v/>
      </c>
    </row>
    <row r="4848">
      <c r="U4848" s="12">
        <f>+IF(ISNUMBER(ROUND(Y4848,0)),ROUND(Y4848,0),"")</f>
        <v/>
      </c>
      <c r="V4848">
        <f>IF(ISNUMBER(+VindIndeks_raw_20_large!A4847),+VindIndeks_raw_20_large!A4847,"")</f>
        <v/>
      </c>
      <c r="W4848">
        <f>IF(ISNUMBER(+VindIndeks_raw_20_large!B4847),+VindIndeks_raw_20_large!B4847,"")</f>
        <v/>
      </c>
      <c r="X4848">
        <f>IF(ISNUMBER(+VindIndeks_raw_20_large!C4847),+VindIndeks_raw_20_large!C4847,"")</f>
        <v/>
      </c>
      <c r="Y4848">
        <f>IF(ISNUMBER(+VindIndeks_raw_20_large!D4847),+VindIndeks_raw_20_large!D4847,"")</f>
        <v/>
      </c>
    </row>
    <row r="4849">
      <c r="U4849" s="12">
        <f>+IF(ISNUMBER(ROUND(Y4849,0)),ROUND(Y4849,0),"")</f>
        <v/>
      </c>
      <c r="V4849">
        <f>IF(ISNUMBER(+VindIndeks_raw_20_large!A4848),+VindIndeks_raw_20_large!A4848,"")</f>
        <v/>
      </c>
      <c r="W4849">
        <f>IF(ISNUMBER(+VindIndeks_raw_20_large!B4848),+VindIndeks_raw_20_large!B4848,"")</f>
        <v/>
      </c>
      <c r="X4849">
        <f>IF(ISNUMBER(+VindIndeks_raw_20_large!C4848),+VindIndeks_raw_20_large!C4848,"")</f>
        <v/>
      </c>
      <c r="Y4849">
        <f>IF(ISNUMBER(+VindIndeks_raw_20_large!D4848),+VindIndeks_raw_20_large!D4848,"")</f>
        <v/>
      </c>
    </row>
    <row r="4850">
      <c r="U4850" s="12">
        <f>+IF(ISNUMBER(ROUND(Y4850,0)),ROUND(Y4850,0),"")</f>
        <v/>
      </c>
      <c r="V4850">
        <f>IF(ISNUMBER(+VindIndeks_raw_20_large!A4849),+VindIndeks_raw_20_large!A4849,"")</f>
        <v/>
      </c>
      <c r="W4850">
        <f>IF(ISNUMBER(+VindIndeks_raw_20_large!B4849),+VindIndeks_raw_20_large!B4849,"")</f>
        <v/>
      </c>
      <c r="X4850">
        <f>IF(ISNUMBER(+VindIndeks_raw_20_large!C4849),+VindIndeks_raw_20_large!C4849,"")</f>
        <v/>
      </c>
      <c r="Y4850">
        <f>IF(ISNUMBER(+VindIndeks_raw_20_large!D4849),+VindIndeks_raw_20_large!D4849,"")</f>
        <v/>
      </c>
    </row>
    <row r="4851">
      <c r="U4851" s="12">
        <f>+IF(ISNUMBER(ROUND(Y4851,0)),ROUND(Y4851,0),"")</f>
        <v/>
      </c>
      <c r="V4851">
        <f>IF(ISNUMBER(+VindIndeks_raw_20_large!A4850),+VindIndeks_raw_20_large!A4850,"")</f>
        <v/>
      </c>
      <c r="W4851">
        <f>IF(ISNUMBER(+VindIndeks_raw_20_large!B4850),+VindIndeks_raw_20_large!B4850,"")</f>
        <v/>
      </c>
      <c r="X4851">
        <f>IF(ISNUMBER(+VindIndeks_raw_20_large!C4850),+VindIndeks_raw_20_large!C4850,"")</f>
        <v/>
      </c>
      <c r="Y4851">
        <f>IF(ISNUMBER(+VindIndeks_raw_20_large!D4850),+VindIndeks_raw_20_large!D4850,"")</f>
        <v/>
      </c>
    </row>
    <row r="4852">
      <c r="U4852" s="12">
        <f>+IF(ISNUMBER(ROUND(Y4852,0)),ROUND(Y4852,0),"")</f>
        <v/>
      </c>
      <c r="V4852">
        <f>IF(ISNUMBER(+VindIndeks_raw_20_large!A4851),+VindIndeks_raw_20_large!A4851,"")</f>
        <v/>
      </c>
      <c r="W4852">
        <f>IF(ISNUMBER(+VindIndeks_raw_20_large!B4851),+VindIndeks_raw_20_large!B4851,"")</f>
        <v/>
      </c>
      <c r="X4852">
        <f>IF(ISNUMBER(+VindIndeks_raw_20_large!C4851),+VindIndeks_raw_20_large!C4851,"")</f>
        <v/>
      </c>
      <c r="Y4852">
        <f>IF(ISNUMBER(+VindIndeks_raw_20_large!D4851),+VindIndeks_raw_20_large!D4851,"")</f>
        <v/>
      </c>
    </row>
    <row r="4853">
      <c r="U4853" s="12">
        <f>+IF(ISNUMBER(ROUND(Y4853,0)),ROUND(Y4853,0),"")</f>
        <v/>
      </c>
      <c r="V4853">
        <f>IF(ISNUMBER(+VindIndeks_raw_20_large!A4852),+VindIndeks_raw_20_large!A4852,"")</f>
        <v/>
      </c>
      <c r="W4853">
        <f>IF(ISNUMBER(+VindIndeks_raw_20_large!B4852),+VindIndeks_raw_20_large!B4852,"")</f>
        <v/>
      </c>
      <c r="X4853">
        <f>IF(ISNUMBER(+VindIndeks_raw_20_large!C4852),+VindIndeks_raw_20_large!C4852,"")</f>
        <v/>
      </c>
      <c r="Y4853">
        <f>IF(ISNUMBER(+VindIndeks_raw_20_large!D4852),+VindIndeks_raw_20_large!D4852,"")</f>
        <v/>
      </c>
    </row>
    <row r="4854">
      <c r="U4854" s="12">
        <f>+IF(ISNUMBER(ROUND(Y4854,0)),ROUND(Y4854,0),"")</f>
        <v/>
      </c>
      <c r="V4854">
        <f>IF(ISNUMBER(+VindIndeks_raw_20_large!A4853),+VindIndeks_raw_20_large!A4853,"")</f>
        <v/>
      </c>
      <c r="W4854">
        <f>IF(ISNUMBER(+VindIndeks_raw_20_large!B4853),+VindIndeks_raw_20_large!B4853,"")</f>
        <v/>
      </c>
      <c r="X4854">
        <f>IF(ISNUMBER(+VindIndeks_raw_20_large!C4853),+VindIndeks_raw_20_large!C4853,"")</f>
        <v/>
      </c>
      <c r="Y4854">
        <f>IF(ISNUMBER(+VindIndeks_raw_20_large!D4853),+VindIndeks_raw_20_large!D4853,"")</f>
        <v/>
      </c>
    </row>
    <row r="4855">
      <c r="U4855" s="12">
        <f>+IF(ISNUMBER(ROUND(Y4855,0)),ROUND(Y4855,0),"")</f>
        <v/>
      </c>
      <c r="V4855">
        <f>IF(ISNUMBER(+VindIndeks_raw_20_large!A4854),+VindIndeks_raw_20_large!A4854,"")</f>
        <v/>
      </c>
      <c r="W4855">
        <f>IF(ISNUMBER(+VindIndeks_raw_20_large!B4854),+VindIndeks_raw_20_large!B4854,"")</f>
        <v/>
      </c>
      <c r="X4855">
        <f>IF(ISNUMBER(+VindIndeks_raw_20_large!C4854),+VindIndeks_raw_20_large!C4854,"")</f>
        <v/>
      </c>
      <c r="Y4855">
        <f>IF(ISNUMBER(+VindIndeks_raw_20_large!D4854),+VindIndeks_raw_20_large!D4854,"")</f>
        <v/>
      </c>
    </row>
    <row r="4856">
      <c r="U4856" s="12">
        <f>+IF(ISNUMBER(ROUND(Y4856,0)),ROUND(Y4856,0),"")</f>
        <v/>
      </c>
      <c r="V4856">
        <f>IF(ISNUMBER(+VindIndeks_raw_20_large!A4855),+VindIndeks_raw_20_large!A4855,"")</f>
        <v/>
      </c>
      <c r="W4856">
        <f>IF(ISNUMBER(+VindIndeks_raw_20_large!B4855),+VindIndeks_raw_20_large!B4855,"")</f>
        <v/>
      </c>
      <c r="X4856">
        <f>IF(ISNUMBER(+VindIndeks_raw_20_large!C4855),+VindIndeks_raw_20_large!C4855,"")</f>
        <v/>
      </c>
      <c r="Y4856">
        <f>IF(ISNUMBER(+VindIndeks_raw_20_large!D4855),+VindIndeks_raw_20_large!D4855,"")</f>
        <v/>
      </c>
    </row>
    <row r="4857">
      <c r="U4857" s="12">
        <f>+IF(ISNUMBER(ROUND(Y4857,0)),ROUND(Y4857,0),"")</f>
        <v/>
      </c>
      <c r="V4857">
        <f>IF(ISNUMBER(+VindIndeks_raw_20_large!A4856),+VindIndeks_raw_20_large!A4856,"")</f>
        <v/>
      </c>
      <c r="W4857">
        <f>IF(ISNUMBER(+VindIndeks_raw_20_large!B4856),+VindIndeks_raw_20_large!B4856,"")</f>
        <v/>
      </c>
      <c r="X4857">
        <f>IF(ISNUMBER(+VindIndeks_raw_20_large!C4856),+VindIndeks_raw_20_large!C4856,"")</f>
        <v/>
      </c>
      <c r="Y4857">
        <f>IF(ISNUMBER(+VindIndeks_raw_20_large!D4856),+VindIndeks_raw_20_large!D4856,"")</f>
        <v/>
      </c>
    </row>
    <row r="4858">
      <c r="U4858" s="12">
        <f>+IF(ISNUMBER(ROUND(Y4858,0)),ROUND(Y4858,0),"")</f>
        <v/>
      </c>
      <c r="V4858">
        <f>IF(ISNUMBER(+VindIndeks_raw_20_large!A4857),+VindIndeks_raw_20_large!A4857,"")</f>
        <v/>
      </c>
      <c r="W4858">
        <f>IF(ISNUMBER(+VindIndeks_raw_20_large!B4857),+VindIndeks_raw_20_large!B4857,"")</f>
        <v/>
      </c>
      <c r="X4858">
        <f>IF(ISNUMBER(+VindIndeks_raw_20_large!C4857),+VindIndeks_raw_20_large!C4857,"")</f>
        <v/>
      </c>
      <c r="Y4858">
        <f>IF(ISNUMBER(+VindIndeks_raw_20_large!D4857),+VindIndeks_raw_20_large!D4857,"")</f>
        <v/>
      </c>
    </row>
    <row r="4859">
      <c r="U4859" s="12">
        <f>+IF(ISNUMBER(ROUND(Y4859,0)),ROUND(Y4859,0),"")</f>
        <v/>
      </c>
      <c r="V4859">
        <f>IF(ISNUMBER(+VindIndeks_raw_20_large!A4858),+VindIndeks_raw_20_large!A4858,"")</f>
        <v/>
      </c>
      <c r="W4859">
        <f>IF(ISNUMBER(+VindIndeks_raw_20_large!B4858),+VindIndeks_raw_20_large!B4858,"")</f>
        <v/>
      </c>
      <c r="X4859">
        <f>IF(ISNUMBER(+VindIndeks_raw_20_large!C4858),+VindIndeks_raw_20_large!C4858,"")</f>
        <v/>
      </c>
      <c r="Y4859">
        <f>IF(ISNUMBER(+VindIndeks_raw_20_large!D4858),+VindIndeks_raw_20_large!D4858,"")</f>
        <v/>
      </c>
    </row>
    <row r="4860">
      <c r="U4860" s="12">
        <f>+IF(ISNUMBER(ROUND(Y4860,0)),ROUND(Y4860,0),"")</f>
        <v/>
      </c>
      <c r="V4860">
        <f>IF(ISNUMBER(+VindIndeks_raw_20_large!A4859),+VindIndeks_raw_20_large!A4859,"")</f>
        <v/>
      </c>
      <c r="W4860">
        <f>IF(ISNUMBER(+VindIndeks_raw_20_large!B4859),+VindIndeks_raw_20_large!B4859,"")</f>
        <v/>
      </c>
      <c r="X4860">
        <f>IF(ISNUMBER(+VindIndeks_raw_20_large!C4859),+VindIndeks_raw_20_large!C4859,"")</f>
        <v/>
      </c>
      <c r="Y4860">
        <f>IF(ISNUMBER(+VindIndeks_raw_20_large!D4859),+VindIndeks_raw_20_large!D4859,"")</f>
        <v/>
      </c>
    </row>
    <row r="4861">
      <c r="U4861" s="12">
        <f>+IF(ISNUMBER(ROUND(Y4861,0)),ROUND(Y4861,0),"")</f>
        <v/>
      </c>
      <c r="V4861">
        <f>IF(ISNUMBER(+VindIndeks_raw_20_large!A4860),+VindIndeks_raw_20_large!A4860,"")</f>
        <v/>
      </c>
      <c r="W4861">
        <f>IF(ISNUMBER(+VindIndeks_raw_20_large!B4860),+VindIndeks_raw_20_large!B4860,"")</f>
        <v/>
      </c>
      <c r="X4861">
        <f>IF(ISNUMBER(+VindIndeks_raw_20_large!C4860),+VindIndeks_raw_20_large!C4860,"")</f>
        <v/>
      </c>
      <c r="Y4861">
        <f>IF(ISNUMBER(+VindIndeks_raw_20_large!D4860),+VindIndeks_raw_20_large!D4860,"")</f>
        <v/>
      </c>
    </row>
    <row r="4862">
      <c r="U4862" s="12">
        <f>+IF(ISNUMBER(ROUND(Y4862,0)),ROUND(Y4862,0),"")</f>
        <v/>
      </c>
      <c r="V4862">
        <f>IF(ISNUMBER(+VindIndeks_raw_20_large!A4861),+VindIndeks_raw_20_large!A4861,"")</f>
        <v/>
      </c>
      <c r="W4862">
        <f>IF(ISNUMBER(+VindIndeks_raw_20_large!B4861),+VindIndeks_raw_20_large!B4861,"")</f>
        <v/>
      </c>
      <c r="X4862">
        <f>IF(ISNUMBER(+VindIndeks_raw_20_large!C4861),+VindIndeks_raw_20_large!C4861,"")</f>
        <v/>
      </c>
      <c r="Y4862">
        <f>IF(ISNUMBER(+VindIndeks_raw_20_large!D4861),+VindIndeks_raw_20_large!D4861,"")</f>
        <v/>
      </c>
    </row>
    <row r="4863">
      <c r="U4863" s="12">
        <f>+IF(ISNUMBER(ROUND(Y4863,0)),ROUND(Y4863,0),"")</f>
        <v/>
      </c>
      <c r="V4863">
        <f>IF(ISNUMBER(+VindIndeks_raw_20_large!A4862),+VindIndeks_raw_20_large!A4862,"")</f>
        <v/>
      </c>
      <c r="W4863">
        <f>IF(ISNUMBER(+VindIndeks_raw_20_large!B4862),+VindIndeks_raw_20_large!B4862,"")</f>
        <v/>
      </c>
      <c r="X4863">
        <f>IF(ISNUMBER(+VindIndeks_raw_20_large!C4862),+VindIndeks_raw_20_large!C4862,"")</f>
        <v/>
      </c>
      <c r="Y4863">
        <f>IF(ISNUMBER(+VindIndeks_raw_20_large!D4862),+VindIndeks_raw_20_large!D4862,"")</f>
        <v/>
      </c>
    </row>
    <row r="4864">
      <c r="U4864" s="12">
        <f>+IF(ISNUMBER(ROUND(Y4864,0)),ROUND(Y4864,0),"")</f>
        <v/>
      </c>
      <c r="V4864">
        <f>IF(ISNUMBER(+VindIndeks_raw_20_large!A4863),+VindIndeks_raw_20_large!A4863,"")</f>
        <v/>
      </c>
      <c r="W4864">
        <f>IF(ISNUMBER(+VindIndeks_raw_20_large!B4863),+VindIndeks_raw_20_large!B4863,"")</f>
        <v/>
      </c>
      <c r="X4864">
        <f>IF(ISNUMBER(+VindIndeks_raw_20_large!C4863),+VindIndeks_raw_20_large!C4863,"")</f>
        <v/>
      </c>
      <c r="Y4864">
        <f>IF(ISNUMBER(+VindIndeks_raw_20_large!D4863),+VindIndeks_raw_20_large!D4863,"")</f>
        <v/>
      </c>
    </row>
    <row r="4865">
      <c r="U4865" s="12">
        <f>+IF(ISNUMBER(ROUND(Y4865,0)),ROUND(Y4865,0),"")</f>
        <v/>
      </c>
      <c r="V4865">
        <f>IF(ISNUMBER(+VindIndeks_raw_20_large!A4864),+VindIndeks_raw_20_large!A4864,"")</f>
        <v/>
      </c>
      <c r="W4865">
        <f>IF(ISNUMBER(+VindIndeks_raw_20_large!B4864),+VindIndeks_raw_20_large!B4864,"")</f>
        <v/>
      </c>
      <c r="X4865">
        <f>IF(ISNUMBER(+VindIndeks_raw_20_large!C4864),+VindIndeks_raw_20_large!C4864,"")</f>
        <v/>
      </c>
      <c r="Y4865">
        <f>IF(ISNUMBER(+VindIndeks_raw_20_large!D4864),+VindIndeks_raw_20_large!D4864,"")</f>
        <v/>
      </c>
    </row>
    <row r="4866">
      <c r="U4866" s="12">
        <f>+IF(ISNUMBER(ROUND(Y4866,0)),ROUND(Y4866,0),"")</f>
        <v/>
      </c>
      <c r="V4866">
        <f>IF(ISNUMBER(+VindIndeks_raw_20_large!A4865),+VindIndeks_raw_20_large!A4865,"")</f>
        <v/>
      </c>
      <c r="W4866">
        <f>IF(ISNUMBER(+VindIndeks_raw_20_large!B4865),+VindIndeks_raw_20_large!B4865,"")</f>
        <v/>
      </c>
      <c r="X4866">
        <f>IF(ISNUMBER(+VindIndeks_raw_20_large!C4865),+VindIndeks_raw_20_large!C4865,"")</f>
        <v/>
      </c>
      <c r="Y4866">
        <f>IF(ISNUMBER(+VindIndeks_raw_20_large!D4865),+VindIndeks_raw_20_large!D4865,"")</f>
        <v/>
      </c>
    </row>
    <row r="4867">
      <c r="U4867" s="12">
        <f>+IF(ISNUMBER(ROUND(Y4867,0)),ROUND(Y4867,0),"")</f>
        <v/>
      </c>
      <c r="V4867">
        <f>IF(ISNUMBER(+VindIndeks_raw_20_large!A4866),+VindIndeks_raw_20_large!A4866,"")</f>
        <v/>
      </c>
      <c r="W4867">
        <f>IF(ISNUMBER(+VindIndeks_raw_20_large!B4866),+VindIndeks_raw_20_large!B4866,"")</f>
        <v/>
      </c>
      <c r="X4867">
        <f>IF(ISNUMBER(+VindIndeks_raw_20_large!C4866),+VindIndeks_raw_20_large!C4866,"")</f>
        <v/>
      </c>
      <c r="Y4867">
        <f>IF(ISNUMBER(+VindIndeks_raw_20_large!D4866),+VindIndeks_raw_20_large!D4866,"")</f>
        <v/>
      </c>
    </row>
    <row r="4868">
      <c r="U4868" s="12">
        <f>+IF(ISNUMBER(ROUND(Y4868,0)),ROUND(Y4868,0),"")</f>
        <v/>
      </c>
      <c r="V4868">
        <f>IF(ISNUMBER(+VindIndeks_raw_20_large!A4867),+VindIndeks_raw_20_large!A4867,"")</f>
        <v/>
      </c>
      <c r="W4868">
        <f>IF(ISNUMBER(+VindIndeks_raw_20_large!B4867),+VindIndeks_raw_20_large!B4867,"")</f>
        <v/>
      </c>
      <c r="X4868">
        <f>IF(ISNUMBER(+VindIndeks_raw_20_large!C4867),+VindIndeks_raw_20_large!C4867,"")</f>
        <v/>
      </c>
      <c r="Y4868">
        <f>IF(ISNUMBER(+VindIndeks_raw_20_large!D4867),+VindIndeks_raw_20_large!D4867,"")</f>
        <v/>
      </c>
    </row>
    <row r="4869">
      <c r="U4869" s="12">
        <f>+IF(ISNUMBER(ROUND(Y4869,0)),ROUND(Y4869,0),"")</f>
        <v/>
      </c>
      <c r="V4869">
        <f>IF(ISNUMBER(+VindIndeks_raw_20_large!A4868),+VindIndeks_raw_20_large!A4868,"")</f>
        <v/>
      </c>
      <c r="W4869">
        <f>IF(ISNUMBER(+VindIndeks_raw_20_large!B4868),+VindIndeks_raw_20_large!B4868,"")</f>
        <v/>
      </c>
      <c r="X4869">
        <f>IF(ISNUMBER(+VindIndeks_raw_20_large!C4868),+VindIndeks_raw_20_large!C4868,"")</f>
        <v/>
      </c>
      <c r="Y4869">
        <f>IF(ISNUMBER(+VindIndeks_raw_20_large!D4868),+VindIndeks_raw_20_large!D4868,"")</f>
        <v/>
      </c>
    </row>
    <row r="4870">
      <c r="U4870" s="12">
        <f>+IF(ISNUMBER(ROUND(Y4870,0)),ROUND(Y4870,0),"")</f>
        <v/>
      </c>
      <c r="V4870">
        <f>IF(ISNUMBER(+VindIndeks_raw_20_large!A4869),+VindIndeks_raw_20_large!A4869,"")</f>
        <v/>
      </c>
      <c r="W4870">
        <f>IF(ISNUMBER(+VindIndeks_raw_20_large!B4869),+VindIndeks_raw_20_large!B4869,"")</f>
        <v/>
      </c>
      <c r="X4870">
        <f>IF(ISNUMBER(+VindIndeks_raw_20_large!C4869),+VindIndeks_raw_20_large!C4869,"")</f>
        <v/>
      </c>
      <c r="Y4870">
        <f>IF(ISNUMBER(+VindIndeks_raw_20_large!D4869),+VindIndeks_raw_20_large!D4869,"")</f>
        <v/>
      </c>
    </row>
    <row r="4871">
      <c r="U4871" s="12">
        <f>+IF(ISNUMBER(ROUND(Y4871,0)),ROUND(Y4871,0),"")</f>
        <v/>
      </c>
      <c r="V4871">
        <f>IF(ISNUMBER(+VindIndeks_raw_20_large!A4870),+VindIndeks_raw_20_large!A4870,"")</f>
        <v/>
      </c>
      <c r="W4871">
        <f>IF(ISNUMBER(+VindIndeks_raw_20_large!B4870),+VindIndeks_raw_20_large!B4870,"")</f>
        <v/>
      </c>
      <c r="X4871">
        <f>IF(ISNUMBER(+VindIndeks_raw_20_large!C4870),+VindIndeks_raw_20_large!C4870,"")</f>
        <v/>
      </c>
      <c r="Y4871">
        <f>IF(ISNUMBER(+VindIndeks_raw_20_large!D4870),+VindIndeks_raw_20_large!D4870,"")</f>
        <v/>
      </c>
    </row>
    <row r="4872">
      <c r="U4872" s="12">
        <f>+IF(ISNUMBER(ROUND(Y4872,0)),ROUND(Y4872,0),"")</f>
        <v/>
      </c>
      <c r="V4872">
        <f>IF(ISNUMBER(+VindIndeks_raw_20_large!A4871),+VindIndeks_raw_20_large!A4871,"")</f>
        <v/>
      </c>
      <c r="W4872">
        <f>IF(ISNUMBER(+VindIndeks_raw_20_large!B4871),+VindIndeks_raw_20_large!B4871,"")</f>
        <v/>
      </c>
      <c r="X4872">
        <f>IF(ISNUMBER(+VindIndeks_raw_20_large!C4871),+VindIndeks_raw_20_large!C4871,"")</f>
        <v/>
      </c>
      <c r="Y4872">
        <f>IF(ISNUMBER(+VindIndeks_raw_20_large!D4871),+VindIndeks_raw_20_large!D4871,"")</f>
        <v/>
      </c>
    </row>
    <row r="4873">
      <c r="U4873" s="12">
        <f>+IF(ISNUMBER(ROUND(Y4873,0)),ROUND(Y4873,0),"")</f>
        <v/>
      </c>
      <c r="V4873">
        <f>IF(ISNUMBER(+VindIndeks_raw_20_large!A4872),+VindIndeks_raw_20_large!A4872,"")</f>
        <v/>
      </c>
      <c r="W4873">
        <f>IF(ISNUMBER(+VindIndeks_raw_20_large!B4872),+VindIndeks_raw_20_large!B4872,"")</f>
        <v/>
      </c>
      <c r="X4873">
        <f>IF(ISNUMBER(+VindIndeks_raw_20_large!C4872),+VindIndeks_raw_20_large!C4872,"")</f>
        <v/>
      </c>
      <c r="Y4873">
        <f>IF(ISNUMBER(+VindIndeks_raw_20_large!D4872),+VindIndeks_raw_20_large!D4872,"")</f>
        <v/>
      </c>
    </row>
    <row r="4874">
      <c r="U4874" s="12">
        <f>+IF(ISNUMBER(ROUND(Y4874,0)),ROUND(Y4874,0),"")</f>
        <v/>
      </c>
      <c r="V4874">
        <f>IF(ISNUMBER(+VindIndeks_raw_20_large!A4873),+VindIndeks_raw_20_large!A4873,"")</f>
        <v/>
      </c>
      <c r="W4874">
        <f>IF(ISNUMBER(+VindIndeks_raw_20_large!B4873),+VindIndeks_raw_20_large!B4873,"")</f>
        <v/>
      </c>
      <c r="X4874">
        <f>IF(ISNUMBER(+VindIndeks_raw_20_large!C4873),+VindIndeks_raw_20_large!C4873,"")</f>
        <v/>
      </c>
      <c r="Y4874">
        <f>IF(ISNUMBER(+VindIndeks_raw_20_large!D4873),+VindIndeks_raw_20_large!D4873,"")</f>
        <v/>
      </c>
    </row>
    <row r="4875">
      <c r="U4875" s="12">
        <f>+IF(ISNUMBER(ROUND(Y4875,0)),ROUND(Y4875,0),"")</f>
        <v/>
      </c>
      <c r="V4875">
        <f>IF(ISNUMBER(+VindIndeks_raw_20_large!A4874),+VindIndeks_raw_20_large!A4874,"")</f>
        <v/>
      </c>
      <c r="W4875">
        <f>IF(ISNUMBER(+VindIndeks_raw_20_large!B4874),+VindIndeks_raw_20_large!B4874,"")</f>
        <v/>
      </c>
      <c r="X4875">
        <f>IF(ISNUMBER(+VindIndeks_raw_20_large!C4874),+VindIndeks_raw_20_large!C4874,"")</f>
        <v/>
      </c>
      <c r="Y4875">
        <f>IF(ISNUMBER(+VindIndeks_raw_20_large!D4874),+VindIndeks_raw_20_large!D4874,"")</f>
        <v/>
      </c>
    </row>
    <row r="4876">
      <c r="U4876" s="12">
        <f>+IF(ISNUMBER(ROUND(Y4876,0)),ROUND(Y4876,0),"")</f>
        <v/>
      </c>
      <c r="V4876">
        <f>IF(ISNUMBER(+VindIndeks_raw_20_large!A4875),+VindIndeks_raw_20_large!A4875,"")</f>
        <v/>
      </c>
      <c r="W4876">
        <f>IF(ISNUMBER(+VindIndeks_raw_20_large!B4875),+VindIndeks_raw_20_large!B4875,"")</f>
        <v/>
      </c>
      <c r="X4876">
        <f>IF(ISNUMBER(+VindIndeks_raw_20_large!C4875),+VindIndeks_raw_20_large!C4875,"")</f>
        <v/>
      </c>
      <c r="Y4876">
        <f>IF(ISNUMBER(+VindIndeks_raw_20_large!D4875),+VindIndeks_raw_20_large!D4875,"")</f>
        <v/>
      </c>
    </row>
    <row r="4877">
      <c r="U4877" s="12">
        <f>+IF(ISNUMBER(ROUND(Y4877,0)),ROUND(Y4877,0),"")</f>
        <v/>
      </c>
      <c r="V4877">
        <f>IF(ISNUMBER(+VindIndeks_raw_20_large!A4876),+VindIndeks_raw_20_large!A4876,"")</f>
        <v/>
      </c>
      <c r="W4877">
        <f>IF(ISNUMBER(+VindIndeks_raw_20_large!B4876),+VindIndeks_raw_20_large!B4876,"")</f>
        <v/>
      </c>
      <c r="X4877">
        <f>IF(ISNUMBER(+VindIndeks_raw_20_large!C4876),+VindIndeks_raw_20_large!C4876,"")</f>
        <v/>
      </c>
      <c r="Y4877">
        <f>IF(ISNUMBER(+VindIndeks_raw_20_large!D4876),+VindIndeks_raw_20_large!D4876,"")</f>
        <v/>
      </c>
    </row>
    <row r="4878">
      <c r="U4878" s="12">
        <f>+IF(ISNUMBER(ROUND(Y4878,0)),ROUND(Y4878,0),"")</f>
        <v/>
      </c>
      <c r="V4878">
        <f>IF(ISNUMBER(+VindIndeks_raw_20_large!A4877),+VindIndeks_raw_20_large!A4877,"")</f>
        <v/>
      </c>
      <c r="W4878">
        <f>IF(ISNUMBER(+VindIndeks_raw_20_large!B4877),+VindIndeks_raw_20_large!B4877,"")</f>
        <v/>
      </c>
      <c r="X4878">
        <f>IF(ISNUMBER(+VindIndeks_raw_20_large!C4877),+VindIndeks_raw_20_large!C4877,"")</f>
        <v/>
      </c>
      <c r="Y4878">
        <f>IF(ISNUMBER(+VindIndeks_raw_20_large!D4877),+VindIndeks_raw_20_large!D4877,"")</f>
        <v/>
      </c>
    </row>
    <row r="4879">
      <c r="U4879" s="12">
        <f>+IF(ISNUMBER(ROUND(Y4879,0)),ROUND(Y4879,0),"")</f>
        <v/>
      </c>
      <c r="V4879">
        <f>IF(ISNUMBER(+VindIndeks_raw_20_large!A4878),+VindIndeks_raw_20_large!A4878,"")</f>
        <v/>
      </c>
      <c r="W4879">
        <f>IF(ISNUMBER(+VindIndeks_raw_20_large!B4878),+VindIndeks_raw_20_large!B4878,"")</f>
        <v/>
      </c>
      <c r="X4879">
        <f>IF(ISNUMBER(+VindIndeks_raw_20_large!C4878),+VindIndeks_raw_20_large!C4878,"")</f>
        <v/>
      </c>
      <c r="Y4879">
        <f>IF(ISNUMBER(+VindIndeks_raw_20_large!D4878),+VindIndeks_raw_20_large!D4878,"")</f>
        <v/>
      </c>
    </row>
    <row r="4880">
      <c r="U4880" s="12">
        <f>+IF(ISNUMBER(ROUND(Y4880,0)),ROUND(Y4880,0),"")</f>
        <v/>
      </c>
      <c r="V4880">
        <f>IF(ISNUMBER(+VindIndeks_raw_20_large!A4879),+VindIndeks_raw_20_large!A4879,"")</f>
        <v/>
      </c>
      <c r="W4880">
        <f>IF(ISNUMBER(+VindIndeks_raw_20_large!B4879),+VindIndeks_raw_20_large!B4879,"")</f>
        <v/>
      </c>
      <c r="X4880">
        <f>IF(ISNUMBER(+VindIndeks_raw_20_large!C4879),+VindIndeks_raw_20_large!C4879,"")</f>
        <v/>
      </c>
      <c r="Y4880">
        <f>IF(ISNUMBER(+VindIndeks_raw_20_large!D4879),+VindIndeks_raw_20_large!D4879,"")</f>
        <v/>
      </c>
    </row>
    <row r="4881">
      <c r="U4881" s="12">
        <f>+IF(ISNUMBER(ROUND(Y4881,0)),ROUND(Y4881,0),"")</f>
        <v/>
      </c>
      <c r="V4881">
        <f>IF(ISNUMBER(+VindIndeks_raw_20_large!A4880),+VindIndeks_raw_20_large!A4880,"")</f>
        <v/>
      </c>
      <c r="W4881">
        <f>IF(ISNUMBER(+VindIndeks_raw_20_large!B4880),+VindIndeks_raw_20_large!B4880,"")</f>
        <v/>
      </c>
      <c r="X4881">
        <f>IF(ISNUMBER(+VindIndeks_raw_20_large!C4880),+VindIndeks_raw_20_large!C4880,"")</f>
        <v/>
      </c>
      <c r="Y4881">
        <f>IF(ISNUMBER(+VindIndeks_raw_20_large!D4880),+VindIndeks_raw_20_large!D4880,"")</f>
        <v/>
      </c>
    </row>
    <row r="4882">
      <c r="U4882" s="12">
        <f>+IF(ISNUMBER(ROUND(Y4882,0)),ROUND(Y4882,0),"")</f>
        <v/>
      </c>
      <c r="V4882">
        <f>IF(ISNUMBER(+VindIndeks_raw_20_large!A4881),+VindIndeks_raw_20_large!A4881,"")</f>
        <v/>
      </c>
      <c r="W4882">
        <f>IF(ISNUMBER(+VindIndeks_raw_20_large!B4881),+VindIndeks_raw_20_large!B4881,"")</f>
        <v/>
      </c>
      <c r="X4882">
        <f>IF(ISNUMBER(+VindIndeks_raw_20_large!C4881),+VindIndeks_raw_20_large!C4881,"")</f>
        <v/>
      </c>
      <c r="Y4882">
        <f>IF(ISNUMBER(+VindIndeks_raw_20_large!D4881),+VindIndeks_raw_20_large!D4881,"")</f>
        <v/>
      </c>
    </row>
    <row r="4883">
      <c r="U4883" s="12">
        <f>+IF(ISNUMBER(ROUND(Y4883,0)),ROUND(Y4883,0),"")</f>
        <v/>
      </c>
      <c r="V4883">
        <f>IF(ISNUMBER(+VindIndeks_raw_20_large!A4882),+VindIndeks_raw_20_large!A4882,"")</f>
        <v/>
      </c>
      <c r="W4883">
        <f>IF(ISNUMBER(+VindIndeks_raw_20_large!B4882),+VindIndeks_raw_20_large!B4882,"")</f>
        <v/>
      </c>
      <c r="X4883">
        <f>IF(ISNUMBER(+VindIndeks_raw_20_large!C4882),+VindIndeks_raw_20_large!C4882,"")</f>
        <v/>
      </c>
      <c r="Y4883">
        <f>IF(ISNUMBER(+VindIndeks_raw_20_large!D4882),+VindIndeks_raw_20_large!D4882,"")</f>
        <v/>
      </c>
    </row>
    <row r="4884">
      <c r="U4884" s="12">
        <f>+IF(ISNUMBER(ROUND(Y4884,0)),ROUND(Y4884,0),"")</f>
        <v/>
      </c>
      <c r="V4884">
        <f>IF(ISNUMBER(+VindIndeks_raw_20_large!A4883),+VindIndeks_raw_20_large!A4883,"")</f>
        <v/>
      </c>
      <c r="W4884">
        <f>IF(ISNUMBER(+VindIndeks_raw_20_large!B4883),+VindIndeks_raw_20_large!B4883,"")</f>
        <v/>
      </c>
      <c r="X4884">
        <f>IF(ISNUMBER(+VindIndeks_raw_20_large!C4883),+VindIndeks_raw_20_large!C4883,"")</f>
        <v/>
      </c>
      <c r="Y4884">
        <f>IF(ISNUMBER(+VindIndeks_raw_20_large!D4883),+VindIndeks_raw_20_large!D4883,"")</f>
        <v/>
      </c>
    </row>
    <row r="4885">
      <c r="U4885" s="12">
        <f>+IF(ISNUMBER(ROUND(Y4885,0)),ROUND(Y4885,0),"")</f>
        <v/>
      </c>
      <c r="V4885">
        <f>IF(ISNUMBER(+VindIndeks_raw_20_large!A4884),+VindIndeks_raw_20_large!A4884,"")</f>
        <v/>
      </c>
      <c r="W4885">
        <f>IF(ISNUMBER(+VindIndeks_raw_20_large!B4884),+VindIndeks_raw_20_large!B4884,"")</f>
        <v/>
      </c>
      <c r="X4885">
        <f>IF(ISNUMBER(+VindIndeks_raw_20_large!C4884),+VindIndeks_raw_20_large!C4884,"")</f>
        <v/>
      </c>
      <c r="Y4885">
        <f>IF(ISNUMBER(+VindIndeks_raw_20_large!D4884),+VindIndeks_raw_20_large!D4884,"")</f>
        <v/>
      </c>
    </row>
    <row r="4886">
      <c r="U4886" s="12">
        <f>+IF(ISNUMBER(ROUND(Y4886,0)),ROUND(Y4886,0),"")</f>
        <v/>
      </c>
      <c r="V4886">
        <f>IF(ISNUMBER(+VindIndeks_raw_20_large!A4885),+VindIndeks_raw_20_large!A4885,"")</f>
        <v/>
      </c>
      <c r="W4886">
        <f>IF(ISNUMBER(+VindIndeks_raw_20_large!B4885),+VindIndeks_raw_20_large!B4885,"")</f>
        <v/>
      </c>
      <c r="X4886">
        <f>IF(ISNUMBER(+VindIndeks_raw_20_large!C4885),+VindIndeks_raw_20_large!C4885,"")</f>
        <v/>
      </c>
      <c r="Y4886">
        <f>IF(ISNUMBER(+VindIndeks_raw_20_large!D4885),+VindIndeks_raw_20_large!D4885,"")</f>
        <v/>
      </c>
    </row>
    <row r="4887">
      <c r="U4887" s="12">
        <f>+IF(ISNUMBER(ROUND(Y4887,0)),ROUND(Y4887,0),"")</f>
        <v/>
      </c>
      <c r="V4887">
        <f>IF(ISNUMBER(+VindIndeks_raw_20_large!A4886),+VindIndeks_raw_20_large!A4886,"")</f>
        <v/>
      </c>
      <c r="W4887">
        <f>IF(ISNUMBER(+VindIndeks_raw_20_large!B4886),+VindIndeks_raw_20_large!B4886,"")</f>
        <v/>
      </c>
      <c r="X4887">
        <f>IF(ISNUMBER(+VindIndeks_raw_20_large!C4886),+VindIndeks_raw_20_large!C4886,"")</f>
        <v/>
      </c>
      <c r="Y4887">
        <f>IF(ISNUMBER(+VindIndeks_raw_20_large!D4886),+VindIndeks_raw_20_large!D4886,"")</f>
        <v/>
      </c>
    </row>
    <row r="4888">
      <c r="U4888" s="12">
        <f>+IF(ISNUMBER(ROUND(Y4888,0)),ROUND(Y4888,0),"")</f>
        <v/>
      </c>
      <c r="V4888">
        <f>IF(ISNUMBER(+VindIndeks_raw_20_large!A4887),+VindIndeks_raw_20_large!A4887,"")</f>
        <v/>
      </c>
      <c r="W4888">
        <f>IF(ISNUMBER(+VindIndeks_raw_20_large!B4887),+VindIndeks_raw_20_large!B4887,"")</f>
        <v/>
      </c>
      <c r="X4888">
        <f>IF(ISNUMBER(+VindIndeks_raw_20_large!C4887),+VindIndeks_raw_20_large!C4887,"")</f>
        <v/>
      </c>
      <c r="Y4888">
        <f>IF(ISNUMBER(+VindIndeks_raw_20_large!D4887),+VindIndeks_raw_20_large!D4887,"")</f>
        <v/>
      </c>
    </row>
    <row r="4889">
      <c r="U4889" s="12">
        <f>+IF(ISNUMBER(ROUND(Y4889,0)),ROUND(Y4889,0),"")</f>
        <v/>
      </c>
      <c r="V4889">
        <f>IF(ISNUMBER(+VindIndeks_raw_20_large!A4888),+VindIndeks_raw_20_large!A4888,"")</f>
        <v/>
      </c>
      <c r="W4889">
        <f>IF(ISNUMBER(+VindIndeks_raw_20_large!B4888),+VindIndeks_raw_20_large!B4888,"")</f>
        <v/>
      </c>
      <c r="X4889">
        <f>IF(ISNUMBER(+VindIndeks_raw_20_large!C4888),+VindIndeks_raw_20_large!C4888,"")</f>
        <v/>
      </c>
      <c r="Y4889">
        <f>IF(ISNUMBER(+VindIndeks_raw_20_large!D4888),+VindIndeks_raw_20_large!D4888,"")</f>
        <v/>
      </c>
    </row>
    <row r="4890">
      <c r="U4890" s="12">
        <f>+IF(ISNUMBER(ROUND(Y4890,0)),ROUND(Y4890,0),"")</f>
        <v/>
      </c>
      <c r="V4890">
        <f>IF(ISNUMBER(+VindIndeks_raw_20_large!A4889),+VindIndeks_raw_20_large!A4889,"")</f>
        <v/>
      </c>
      <c r="W4890">
        <f>IF(ISNUMBER(+VindIndeks_raw_20_large!B4889),+VindIndeks_raw_20_large!B4889,"")</f>
        <v/>
      </c>
      <c r="X4890">
        <f>IF(ISNUMBER(+VindIndeks_raw_20_large!C4889),+VindIndeks_raw_20_large!C4889,"")</f>
        <v/>
      </c>
      <c r="Y4890">
        <f>IF(ISNUMBER(+VindIndeks_raw_20_large!D4889),+VindIndeks_raw_20_large!D4889,"")</f>
        <v/>
      </c>
    </row>
    <row r="4891">
      <c r="U4891" s="12">
        <f>+IF(ISNUMBER(ROUND(Y4891,0)),ROUND(Y4891,0),"")</f>
        <v/>
      </c>
      <c r="V4891">
        <f>IF(ISNUMBER(+VindIndeks_raw_20_large!A4890),+VindIndeks_raw_20_large!A4890,"")</f>
        <v/>
      </c>
      <c r="W4891">
        <f>IF(ISNUMBER(+VindIndeks_raw_20_large!B4890),+VindIndeks_raw_20_large!B4890,"")</f>
        <v/>
      </c>
      <c r="X4891">
        <f>IF(ISNUMBER(+VindIndeks_raw_20_large!C4890),+VindIndeks_raw_20_large!C4890,"")</f>
        <v/>
      </c>
      <c r="Y4891">
        <f>IF(ISNUMBER(+VindIndeks_raw_20_large!D4890),+VindIndeks_raw_20_large!D4890,"")</f>
        <v/>
      </c>
    </row>
    <row r="4892">
      <c r="U4892" s="12">
        <f>+IF(ISNUMBER(ROUND(Y4892,0)),ROUND(Y4892,0),"")</f>
        <v/>
      </c>
      <c r="V4892">
        <f>IF(ISNUMBER(+VindIndeks_raw_20_large!A4891),+VindIndeks_raw_20_large!A4891,"")</f>
        <v/>
      </c>
      <c r="W4892">
        <f>IF(ISNUMBER(+VindIndeks_raw_20_large!B4891),+VindIndeks_raw_20_large!B4891,"")</f>
        <v/>
      </c>
      <c r="X4892">
        <f>IF(ISNUMBER(+VindIndeks_raw_20_large!C4891),+VindIndeks_raw_20_large!C4891,"")</f>
        <v/>
      </c>
      <c r="Y4892">
        <f>IF(ISNUMBER(+VindIndeks_raw_20_large!D4891),+VindIndeks_raw_20_large!D4891,"")</f>
        <v/>
      </c>
    </row>
    <row r="4893">
      <c r="U4893" s="12">
        <f>+IF(ISNUMBER(ROUND(Y4893,0)),ROUND(Y4893,0),"")</f>
        <v/>
      </c>
      <c r="V4893">
        <f>IF(ISNUMBER(+VindIndeks_raw_20_large!A4892),+VindIndeks_raw_20_large!A4892,"")</f>
        <v/>
      </c>
      <c r="W4893">
        <f>IF(ISNUMBER(+VindIndeks_raw_20_large!B4892),+VindIndeks_raw_20_large!B4892,"")</f>
        <v/>
      </c>
      <c r="X4893">
        <f>IF(ISNUMBER(+VindIndeks_raw_20_large!C4892),+VindIndeks_raw_20_large!C4892,"")</f>
        <v/>
      </c>
      <c r="Y4893">
        <f>IF(ISNUMBER(+VindIndeks_raw_20_large!D4892),+VindIndeks_raw_20_large!D4892,"")</f>
        <v/>
      </c>
    </row>
    <row r="4894">
      <c r="U4894" s="12">
        <f>+IF(ISNUMBER(ROUND(Y4894,0)),ROUND(Y4894,0),"")</f>
        <v/>
      </c>
      <c r="V4894">
        <f>IF(ISNUMBER(+VindIndeks_raw_20_large!A4893),+VindIndeks_raw_20_large!A4893,"")</f>
        <v/>
      </c>
      <c r="W4894">
        <f>IF(ISNUMBER(+VindIndeks_raw_20_large!B4893),+VindIndeks_raw_20_large!B4893,"")</f>
        <v/>
      </c>
      <c r="X4894">
        <f>IF(ISNUMBER(+VindIndeks_raw_20_large!C4893),+VindIndeks_raw_20_large!C4893,"")</f>
        <v/>
      </c>
      <c r="Y4894">
        <f>IF(ISNUMBER(+VindIndeks_raw_20_large!D4893),+VindIndeks_raw_20_large!D4893,"")</f>
        <v/>
      </c>
    </row>
    <row r="4895">
      <c r="U4895" s="12">
        <f>+IF(ISNUMBER(ROUND(Y4895,0)),ROUND(Y4895,0),"")</f>
        <v/>
      </c>
      <c r="V4895">
        <f>IF(ISNUMBER(+VindIndeks_raw_20_large!A4894),+VindIndeks_raw_20_large!A4894,"")</f>
        <v/>
      </c>
      <c r="W4895">
        <f>IF(ISNUMBER(+VindIndeks_raw_20_large!B4894),+VindIndeks_raw_20_large!B4894,"")</f>
        <v/>
      </c>
      <c r="X4895">
        <f>IF(ISNUMBER(+VindIndeks_raw_20_large!C4894),+VindIndeks_raw_20_large!C4894,"")</f>
        <v/>
      </c>
      <c r="Y4895">
        <f>IF(ISNUMBER(+VindIndeks_raw_20_large!D4894),+VindIndeks_raw_20_large!D4894,"")</f>
        <v/>
      </c>
    </row>
    <row r="4896">
      <c r="U4896" s="12">
        <f>+IF(ISNUMBER(ROUND(Y4896,0)),ROUND(Y4896,0),"")</f>
        <v/>
      </c>
      <c r="V4896">
        <f>IF(ISNUMBER(+VindIndeks_raw_20_large!A4895),+VindIndeks_raw_20_large!A4895,"")</f>
        <v/>
      </c>
      <c r="W4896">
        <f>IF(ISNUMBER(+VindIndeks_raw_20_large!B4895),+VindIndeks_raw_20_large!B4895,"")</f>
        <v/>
      </c>
      <c r="X4896">
        <f>IF(ISNUMBER(+VindIndeks_raw_20_large!C4895),+VindIndeks_raw_20_large!C4895,"")</f>
        <v/>
      </c>
      <c r="Y4896">
        <f>IF(ISNUMBER(+VindIndeks_raw_20_large!D4895),+VindIndeks_raw_20_large!D4895,"")</f>
        <v/>
      </c>
    </row>
    <row r="4897">
      <c r="U4897" s="12">
        <f>+IF(ISNUMBER(ROUND(Y4897,0)),ROUND(Y4897,0),"")</f>
        <v/>
      </c>
      <c r="V4897">
        <f>IF(ISNUMBER(+VindIndeks_raw_20_large!A4896),+VindIndeks_raw_20_large!A4896,"")</f>
        <v/>
      </c>
      <c r="W4897">
        <f>IF(ISNUMBER(+VindIndeks_raw_20_large!B4896),+VindIndeks_raw_20_large!B4896,"")</f>
        <v/>
      </c>
      <c r="X4897">
        <f>IF(ISNUMBER(+VindIndeks_raw_20_large!C4896),+VindIndeks_raw_20_large!C4896,"")</f>
        <v/>
      </c>
      <c r="Y4897">
        <f>IF(ISNUMBER(+VindIndeks_raw_20_large!D4896),+VindIndeks_raw_20_large!D4896,"")</f>
        <v/>
      </c>
    </row>
    <row r="4898">
      <c r="U4898" s="12">
        <f>+IF(ISNUMBER(ROUND(Y4898,0)),ROUND(Y4898,0),"")</f>
        <v/>
      </c>
      <c r="V4898">
        <f>IF(ISNUMBER(+VindIndeks_raw_20_large!A4897),+VindIndeks_raw_20_large!A4897,"")</f>
        <v/>
      </c>
      <c r="W4898">
        <f>IF(ISNUMBER(+VindIndeks_raw_20_large!B4897),+VindIndeks_raw_20_large!B4897,"")</f>
        <v/>
      </c>
      <c r="X4898">
        <f>IF(ISNUMBER(+VindIndeks_raw_20_large!C4897),+VindIndeks_raw_20_large!C4897,"")</f>
        <v/>
      </c>
      <c r="Y4898">
        <f>IF(ISNUMBER(+VindIndeks_raw_20_large!D4897),+VindIndeks_raw_20_large!D4897,"")</f>
        <v/>
      </c>
    </row>
    <row r="4899">
      <c r="U4899" s="12">
        <f>+IF(ISNUMBER(ROUND(Y4899,0)),ROUND(Y4899,0),"")</f>
        <v/>
      </c>
      <c r="V4899">
        <f>IF(ISNUMBER(+VindIndeks_raw_20_large!A4898),+VindIndeks_raw_20_large!A4898,"")</f>
        <v/>
      </c>
      <c r="W4899">
        <f>IF(ISNUMBER(+VindIndeks_raw_20_large!B4898),+VindIndeks_raw_20_large!B4898,"")</f>
        <v/>
      </c>
      <c r="X4899">
        <f>IF(ISNUMBER(+VindIndeks_raw_20_large!C4898),+VindIndeks_raw_20_large!C4898,"")</f>
        <v/>
      </c>
      <c r="Y4899">
        <f>IF(ISNUMBER(+VindIndeks_raw_20_large!D4898),+VindIndeks_raw_20_large!D4898,"")</f>
        <v/>
      </c>
    </row>
    <row r="4900">
      <c r="U4900" s="12">
        <f>+IF(ISNUMBER(ROUND(Y4900,0)),ROUND(Y4900,0),"")</f>
        <v/>
      </c>
      <c r="V4900">
        <f>IF(ISNUMBER(+VindIndeks_raw_20_large!A4899),+VindIndeks_raw_20_large!A4899,"")</f>
        <v/>
      </c>
      <c r="W4900">
        <f>IF(ISNUMBER(+VindIndeks_raw_20_large!B4899),+VindIndeks_raw_20_large!B4899,"")</f>
        <v/>
      </c>
      <c r="X4900">
        <f>IF(ISNUMBER(+VindIndeks_raw_20_large!C4899),+VindIndeks_raw_20_large!C4899,"")</f>
        <v/>
      </c>
      <c r="Y4900">
        <f>IF(ISNUMBER(+VindIndeks_raw_20_large!D4899),+VindIndeks_raw_20_large!D4899,"")</f>
        <v/>
      </c>
    </row>
    <row r="4901">
      <c r="U4901" s="12">
        <f>+IF(ISNUMBER(ROUND(Y4901,0)),ROUND(Y4901,0),"")</f>
        <v/>
      </c>
      <c r="V4901">
        <f>IF(ISNUMBER(+VindIndeks_raw_20_large!A4900),+VindIndeks_raw_20_large!A4900,"")</f>
        <v/>
      </c>
      <c r="W4901">
        <f>IF(ISNUMBER(+VindIndeks_raw_20_large!B4900),+VindIndeks_raw_20_large!B4900,"")</f>
        <v/>
      </c>
      <c r="X4901">
        <f>IF(ISNUMBER(+VindIndeks_raw_20_large!C4900),+VindIndeks_raw_20_large!C4900,"")</f>
        <v/>
      </c>
      <c r="Y4901">
        <f>IF(ISNUMBER(+VindIndeks_raw_20_large!D4900),+VindIndeks_raw_20_large!D4900,"")</f>
        <v/>
      </c>
    </row>
    <row r="4902">
      <c r="U4902" s="12">
        <f>+IF(ISNUMBER(ROUND(Y4902,0)),ROUND(Y4902,0),"")</f>
        <v/>
      </c>
      <c r="V4902">
        <f>IF(ISNUMBER(+VindIndeks_raw_20_large!A4901),+VindIndeks_raw_20_large!A4901,"")</f>
        <v/>
      </c>
      <c r="W4902">
        <f>IF(ISNUMBER(+VindIndeks_raw_20_large!B4901),+VindIndeks_raw_20_large!B4901,"")</f>
        <v/>
      </c>
      <c r="X4902">
        <f>IF(ISNUMBER(+VindIndeks_raw_20_large!C4901),+VindIndeks_raw_20_large!C4901,"")</f>
        <v/>
      </c>
      <c r="Y4902">
        <f>IF(ISNUMBER(+VindIndeks_raw_20_large!D4901),+VindIndeks_raw_20_large!D4901,"")</f>
        <v/>
      </c>
    </row>
    <row r="4903">
      <c r="U4903" s="12">
        <f>+IF(ISNUMBER(ROUND(Y4903,0)),ROUND(Y4903,0),"")</f>
        <v/>
      </c>
      <c r="V4903">
        <f>IF(ISNUMBER(+VindIndeks_raw_20_large!A4902),+VindIndeks_raw_20_large!A4902,"")</f>
        <v/>
      </c>
      <c r="W4903">
        <f>IF(ISNUMBER(+VindIndeks_raw_20_large!B4902),+VindIndeks_raw_20_large!B4902,"")</f>
        <v/>
      </c>
      <c r="X4903">
        <f>IF(ISNUMBER(+VindIndeks_raw_20_large!C4902),+VindIndeks_raw_20_large!C4902,"")</f>
        <v/>
      </c>
      <c r="Y4903">
        <f>IF(ISNUMBER(+VindIndeks_raw_20_large!D4902),+VindIndeks_raw_20_large!D4902,"")</f>
        <v/>
      </c>
    </row>
    <row r="4904">
      <c r="U4904" s="12">
        <f>+IF(ISNUMBER(ROUND(Y4904,0)),ROUND(Y4904,0),"")</f>
        <v/>
      </c>
      <c r="V4904">
        <f>IF(ISNUMBER(+VindIndeks_raw_20_large!A4903),+VindIndeks_raw_20_large!A4903,"")</f>
        <v/>
      </c>
      <c r="W4904">
        <f>IF(ISNUMBER(+VindIndeks_raw_20_large!B4903),+VindIndeks_raw_20_large!B4903,"")</f>
        <v/>
      </c>
      <c r="X4904">
        <f>IF(ISNUMBER(+VindIndeks_raw_20_large!C4903),+VindIndeks_raw_20_large!C4903,"")</f>
        <v/>
      </c>
      <c r="Y4904">
        <f>IF(ISNUMBER(+VindIndeks_raw_20_large!D4903),+VindIndeks_raw_20_large!D4903,"")</f>
        <v/>
      </c>
    </row>
    <row r="4905">
      <c r="U4905" s="12">
        <f>+IF(ISNUMBER(ROUND(Y4905,0)),ROUND(Y4905,0),"")</f>
        <v/>
      </c>
      <c r="V4905">
        <f>IF(ISNUMBER(+VindIndeks_raw_20_large!A4904),+VindIndeks_raw_20_large!A4904,"")</f>
        <v/>
      </c>
      <c r="W4905">
        <f>IF(ISNUMBER(+VindIndeks_raw_20_large!B4904),+VindIndeks_raw_20_large!B4904,"")</f>
        <v/>
      </c>
      <c r="X4905">
        <f>IF(ISNUMBER(+VindIndeks_raw_20_large!C4904),+VindIndeks_raw_20_large!C4904,"")</f>
        <v/>
      </c>
      <c r="Y4905">
        <f>IF(ISNUMBER(+VindIndeks_raw_20_large!D4904),+VindIndeks_raw_20_large!D4904,"")</f>
        <v/>
      </c>
    </row>
    <row r="4906">
      <c r="U4906" s="12">
        <f>+IF(ISNUMBER(ROUND(Y4906,0)),ROUND(Y4906,0),"")</f>
        <v/>
      </c>
      <c r="V4906">
        <f>IF(ISNUMBER(+VindIndeks_raw_20_large!A4905),+VindIndeks_raw_20_large!A4905,"")</f>
        <v/>
      </c>
      <c r="W4906">
        <f>IF(ISNUMBER(+VindIndeks_raw_20_large!B4905),+VindIndeks_raw_20_large!B4905,"")</f>
        <v/>
      </c>
      <c r="X4906">
        <f>IF(ISNUMBER(+VindIndeks_raw_20_large!C4905),+VindIndeks_raw_20_large!C4905,"")</f>
        <v/>
      </c>
      <c r="Y4906">
        <f>IF(ISNUMBER(+VindIndeks_raw_20_large!D4905),+VindIndeks_raw_20_large!D4905,"")</f>
        <v/>
      </c>
    </row>
    <row r="4907">
      <c r="U4907" s="12">
        <f>+IF(ISNUMBER(ROUND(Y4907,0)),ROUND(Y4907,0),"")</f>
        <v/>
      </c>
      <c r="V4907">
        <f>IF(ISNUMBER(+VindIndeks_raw_20_large!A4906),+VindIndeks_raw_20_large!A4906,"")</f>
        <v/>
      </c>
      <c r="W4907">
        <f>IF(ISNUMBER(+VindIndeks_raw_20_large!B4906),+VindIndeks_raw_20_large!B4906,"")</f>
        <v/>
      </c>
      <c r="X4907">
        <f>IF(ISNUMBER(+VindIndeks_raw_20_large!C4906),+VindIndeks_raw_20_large!C4906,"")</f>
        <v/>
      </c>
      <c r="Y4907">
        <f>IF(ISNUMBER(+VindIndeks_raw_20_large!D4906),+VindIndeks_raw_20_large!D4906,"")</f>
        <v/>
      </c>
    </row>
    <row r="4908">
      <c r="U4908" s="12">
        <f>+IF(ISNUMBER(ROUND(Y4908,0)),ROUND(Y4908,0),"")</f>
        <v/>
      </c>
      <c r="V4908">
        <f>IF(ISNUMBER(+VindIndeks_raw_20_large!A4907),+VindIndeks_raw_20_large!A4907,"")</f>
        <v/>
      </c>
      <c r="W4908">
        <f>IF(ISNUMBER(+VindIndeks_raw_20_large!B4907),+VindIndeks_raw_20_large!B4907,"")</f>
        <v/>
      </c>
      <c r="X4908">
        <f>IF(ISNUMBER(+VindIndeks_raw_20_large!C4907),+VindIndeks_raw_20_large!C4907,"")</f>
        <v/>
      </c>
      <c r="Y4908">
        <f>IF(ISNUMBER(+VindIndeks_raw_20_large!D4907),+VindIndeks_raw_20_large!D4907,"")</f>
        <v/>
      </c>
    </row>
    <row r="4909">
      <c r="U4909" s="12">
        <f>+IF(ISNUMBER(ROUND(Y4909,0)),ROUND(Y4909,0),"")</f>
        <v/>
      </c>
      <c r="V4909">
        <f>IF(ISNUMBER(+VindIndeks_raw_20_large!A4908),+VindIndeks_raw_20_large!A4908,"")</f>
        <v/>
      </c>
      <c r="W4909">
        <f>IF(ISNUMBER(+VindIndeks_raw_20_large!B4908),+VindIndeks_raw_20_large!B4908,"")</f>
        <v/>
      </c>
      <c r="X4909">
        <f>IF(ISNUMBER(+VindIndeks_raw_20_large!C4908),+VindIndeks_raw_20_large!C4908,"")</f>
        <v/>
      </c>
      <c r="Y4909">
        <f>IF(ISNUMBER(+VindIndeks_raw_20_large!D4908),+VindIndeks_raw_20_large!D4908,"")</f>
        <v/>
      </c>
    </row>
    <row r="4910">
      <c r="U4910" s="12">
        <f>+IF(ISNUMBER(ROUND(Y4910,0)),ROUND(Y4910,0),"")</f>
        <v/>
      </c>
      <c r="V4910">
        <f>IF(ISNUMBER(+VindIndeks_raw_20_large!A4909),+VindIndeks_raw_20_large!A4909,"")</f>
        <v/>
      </c>
      <c r="W4910">
        <f>IF(ISNUMBER(+VindIndeks_raw_20_large!B4909),+VindIndeks_raw_20_large!B4909,"")</f>
        <v/>
      </c>
      <c r="X4910">
        <f>IF(ISNUMBER(+VindIndeks_raw_20_large!C4909),+VindIndeks_raw_20_large!C4909,"")</f>
        <v/>
      </c>
      <c r="Y4910">
        <f>IF(ISNUMBER(+VindIndeks_raw_20_large!D4909),+VindIndeks_raw_20_large!D4909,"")</f>
        <v/>
      </c>
    </row>
    <row r="4911">
      <c r="U4911" s="12">
        <f>+IF(ISNUMBER(ROUND(Y4911,0)),ROUND(Y4911,0),"")</f>
        <v/>
      </c>
      <c r="V4911">
        <f>IF(ISNUMBER(+VindIndeks_raw_20_large!A4910),+VindIndeks_raw_20_large!A4910,"")</f>
        <v/>
      </c>
      <c r="W4911">
        <f>IF(ISNUMBER(+VindIndeks_raw_20_large!B4910),+VindIndeks_raw_20_large!B4910,"")</f>
        <v/>
      </c>
      <c r="X4911">
        <f>IF(ISNUMBER(+VindIndeks_raw_20_large!C4910),+VindIndeks_raw_20_large!C4910,"")</f>
        <v/>
      </c>
      <c r="Y4911">
        <f>IF(ISNUMBER(+VindIndeks_raw_20_large!D4910),+VindIndeks_raw_20_large!D4910,"")</f>
        <v/>
      </c>
    </row>
    <row r="4912">
      <c r="U4912" s="12">
        <f>+IF(ISNUMBER(ROUND(Y4912,0)),ROUND(Y4912,0),"")</f>
        <v/>
      </c>
      <c r="V4912">
        <f>IF(ISNUMBER(+VindIndeks_raw_20_large!A4911),+VindIndeks_raw_20_large!A4911,"")</f>
        <v/>
      </c>
      <c r="W4912">
        <f>IF(ISNUMBER(+VindIndeks_raw_20_large!B4911),+VindIndeks_raw_20_large!B4911,"")</f>
        <v/>
      </c>
      <c r="X4912">
        <f>IF(ISNUMBER(+VindIndeks_raw_20_large!C4911),+VindIndeks_raw_20_large!C4911,"")</f>
        <v/>
      </c>
      <c r="Y4912">
        <f>IF(ISNUMBER(+VindIndeks_raw_20_large!D4911),+VindIndeks_raw_20_large!D4911,"")</f>
        <v/>
      </c>
    </row>
    <row r="4913">
      <c r="U4913" s="12">
        <f>+IF(ISNUMBER(ROUND(Y4913,0)),ROUND(Y4913,0),"")</f>
        <v/>
      </c>
      <c r="V4913">
        <f>IF(ISNUMBER(+VindIndeks_raw_20_large!A4912),+VindIndeks_raw_20_large!A4912,"")</f>
        <v/>
      </c>
      <c r="W4913">
        <f>IF(ISNUMBER(+VindIndeks_raw_20_large!B4912),+VindIndeks_raw_20_large!B4912,"")</f>
        <v/>
      </c>
      <c r="X4913">
        <f>IF(ISNUMBER(+VindIndeks_raw_20_large!C4912),+VindIndeks_raw_20_large!C4912,"")</f>
        <v/>
      </c>
      <c r="Y4913">
        <f>IF(ISNUMBER(+VindIndeks_raw_20_large!D4912),+VindIndeks_raw_20_large!D4912,"")</f>
        <v/>
      </c>
    </row>
    <row r="4914">
      <c r="U4914" s="12">
        <f>+IF(ISNUMBER(ROUND(Y4914,0)),ROUND(Y4914,0),"")</f>
        <v/>
      </c>
      <c r="V4914">
        <f>IF(ISNUMBER(+VindIndeks_raw_20_large!A4913),+VindIndeks_raw_20_large!A4913,"")</f>
        <v/>
      </c>
      <c r="W4914">
        <f>IF(ISNUMBER(+VindIndeks_raw_20_large!B4913),+VindIndeks_raw_20_large!B4913,"")</f>
        <v/>
      </c>
      <c r="X4914">
        <f>IF(ISNUMBER(+VindIndeks_raw_20_large!C4913),+VindIndeks_raw_20_large!C4913,"")</f>
        <v/>
      </c>
      <c r="Y4914">
        <f>IF(ISNUMBER(+VindIndeks_raw_20_large!D4913),+VindIndeks_raw_20_large!D4913,"")</f>
        <v/>
      </c>
    </row>
    <row r="4915">
      <c r="U4915" s="12">
        <f>+IF(ISNUMBER(ROUND(Y4915,0)),ROUND(Y4915,0),"")</f>
        <v/>
      </c>
      <c r="V4915">
        <f>IF(ISNUMBER(+VindIndeks_raw_20_large!A4914),+VindIndeks_raw_20_large!A4914,"")</f>
        <v/>
      </c>
      <c r="W4915">
        <f>IF(ISNUMBER(+VindIndeks_raw_20_large!B4914),+VindIndeks_raw_20_large!B4914,"")</f>
        <v/>
      </c>
      <c r="X4915">
        <f>IF(ISNUMBER(+VindIndeks_raw_20_large!C4914),+VindIndeks_raw_20_large!C4914,"")</f>
        <v/>
      </c>
      <c r="Y4915">
        <f>IF(ISNUMBER(+VindIndeks_raw_20_large!D4914),+VindIndeks_raw_20_large!D4914,"")</f>
        <v/>
      </c>
    </row>
    <row r="4916">
      <c r="U4916" s="12">
        <f>+IF(ISNUMBER(ROUND(Y4916,0)),ROUND(Y4916,0),"")</f>
        <v/>
      </c>
      <c r="V4916">
        <f>IF(ISNUMBER(+VindIndeks_raw_20_large!A4915),+VindIndeks_raw_20_large!A4915,"")</f>
        <v/>
      </c>
      <c r="W4916">
        <f>IF(ISNUMBER(+VindIndeks_raw_20_large!B4915),+VindIndeks_raw_20_large!B4915,"")</f>
        <v/>
      </c>
      <c r="X4916">
        <f>IF(ISNUMBER(+VindIndeks_raw_20_large!C4915),+VindIndeks_raw_20_large!C4915,"")</f>
        <v/>
      </c>
      <c r="Y4916">
        <f>IF(ISNUMBER(+VindIndeks_raw_20_large!D4915),+VindIndeks_raw_20_large!D4915,"")</f>
        <v/>
      </c>
    </row>
    <row r="4917">
      <c r="U4917" s="12">
        <f>+IF(ISNUMBER(ROUND(Y4917,0)),ROUND(Y4917,0),"")</f>
        <v/>
      </c>
      <c r="V4917">
        <f>IF(ISNUMBER(+VindIndeks_raw_20_large!A4916),+VindIndeks_raw_20_large!A4916,"")</f>
        <v/>
      </c>
      <c r="W4917">
        <f>IF(ISNUMBER(+VindIndeks_raw_20_large!B4916),+VindIndeks_raw_20_large!B4916,"")</f>
        <v/>
      </c>
      <c r="X4917">
        <f>IF(ISNUMBER(+VindIndeks_raw_20_large!C4916),+VindIndeks_raw_20_large!C4916,"")</f>
        <v/>
      </c>
      <c r="Y4917">
        <f>IF(ISNUMBER(+VindIndeks_raw_20_large!D4916),+VindIndeks_raw_20_large!D4916,"")</f>
        <v/>
      </c>
    </row>
    <row r="4918">
      <c r="U4918" s="12">
        <f>+IF(ISNUMBER(ROUND(Y4918,0)),ROUND(Y4918,0),"")</f>
        <v/>
      </c>
      <c r="V4918">
        <f>IF(ISNUMBER(+VindIndeks_raw_20_large!A4917),+VindIndeks_raw_20_large!A4917,"")</f>
        <v/>
      </c>
      <c r="W4918">
        <f>IF(ISNUMBER(+VindIndeks_raw_20_large!B4917),+VindIndeks_raw_20_large!B4917,"")</f>
        <v/>
      </c>
      <c r="X4918">
        <f>IF(ISNUMBER(+VindIndeks_raw_20_large!C4917),+VindIndeks_raw_20_large!C4917,"")</f>
        <v/>
      </c>
      <c r="Y4918">
        <f>IF(ISNUMBER(+VindIndeks_raw_20_large!D4917),+VindIndeks_raw_20_large!D4917,"")</f>
        <v/>
      </c>
    </row>
    <row r="4919">
      <c r="U4919" s="12">
        <f>+IF(ISNUMBER(ROUND(Y4919,0)),ROUND(Y4919,0),"")</f>
        <v/>
      </c>
      <c r="V4919">
        <f>IF(ISNUMBER(+VindIndeks_raw_20_large!A4918),+VindIndeks_raw_20_large!A4918,"")</f>
        <v/>
      </c>
      <c r="W4919">
        <f>IF(ISNUMBER(+VindIndeks_raw_20_large!B4918),+VindIndeks_raw_20_large!B4918,"")</f>
        <v/>
      </c>
      <c r="X4919">
        <f>IF(ISNUMBER(+VindIndeks_raw_20_large!C4918),+VindIndeks_raw_20_large!C4918,"")</f>
        <v/>
      </c>
      <c r="Y4919">
        <f>IF(ISNUMBER(+VindIndeks_raw_20_large!D4918),+VindIndeks_raw_20_large!D4918,"")</f>
        <v/>
      </c>
    </row>
    <row r="4920">
      <c r="U4920" s="12">
        <f>+IF(ISNUMBER(ROUND(Y4920,0)),ROUND(Y4920,0),"")</f>
        <v/>
      </c>
      <c r="V4920">
        <f>IF(ISNUMBER(+VindIndeks_raw_20_large!A4919),+VindIndeks_raw_20_large!A4919,"")</f>
        <v/>
      </c>
      <c r="W4920">
        <f>IF(ISNUMBER(+VindIndeks_raw_20_large!B4919),+VindIndeks_raw_20_large!B4919,"")</f>
        <v/>
      </c>
      <c r="X4920">
        <f>IF(ISNUMBER(+VindIndeks_raw_20_large!C4919),+VindIndeks_raw_20_large!C4919,"")</f>
        <v/>
      </c>
      <c r="Y4920">
        <f>IF(ISNUMBER(+VindIndeks_raw_20_large!D4919),+VindIndeks_raw_20_large!D4919,"")</f>
        <v/>
      </c>
    </row>
    <row r="4921">
      <c r="U4921" s="12">
        <f>+IF(ISNUMBER(ROUND(Y4921,0)),ROUND(Y4921,0),"")</f>
        <v/>
      </c>
      <c r="V4921">
        <f>IF(ISNUMBER(+VindIndeks_raw_20_large!A4920),+VindIndeks_raw_20_large!A4920,"")</f>
        <v/>
      </c>
      <c r="W4921">
        <f>IF(ISNUMBER(+VindIndeks_raw_20_large!B4920),+VindIndeks_raw_20_large!B4920,"")</f>
        <v/>
      </c>
      <c r="X4921">
        <f>IF(ISNUMBER(+VindIndeks_raw_20_large!C4920),+VindIndeks_raw_20_large!C4920,"")</f>
        <v/>
      </c>
      <c r="Y4921">
        <f>IF(ISNUMBER(+VindIndeks_raw_20_large!D4920),+VindIndeks_raw_20_large!D4920,"")</f>
        <v/>
      </c>
    </row>
    <row r="4922">
      <c r="U4922" s="12">
        <f>+IF(ISNUMBER(ROUND(Y4922,0)),ROUND(Y4922,0),"")</f>
        <v/>
      </c>
      <c r="V4922">
        <f>IF(ISNUMBER(+VindIndeks_raw_20_large!A4921),+VindIndeks_raw_20_large!A4921,"")</f>
        <v/>
      </c>
      <c r="W4922">
        <f>IF(ISNUMBER(+VindIndeks_raw_20_large!B4921),+VindIndeks_raw_20_large!B4921,"")</f>
        <v/>
      </c>
      <c r="X4922">
        <f>IF(ISNUMBER(+VindIndeks_raw_20_large!C4921),+VindIndeks_raw_20_large!C4921,"")</f>
        <v/>
      </c>
      <c r="Y4922">
        <f>IF(ISNUMBER(+VindIndeks_raw_20_large!D4921),+VindIndeks_raw_20_large!D4921,"")</f>
        <v/>
      </c>
    </row>
    <row r="4923">
      <c r="U4923" s="12">
        <f>+IF(ISNUMBER(ROUND(Y4923,0)),ROUND(Y4923,0),"")</f>
        <v/>
      </c>
      <c r="V4923">
        <f>IF(ISNUMBER(+VindIndeks_raw_20_large!A4922),+VindIndeks_raw_20_large!A4922,"")</f>
        <v/>
      </c>
      <c r="W4923">
        <f>IF(ISNUMBER(+VindIndeks_raw_20_large!B4922),+VindIndeks_raw_20_large!B4922,"")</f>
        <v/>
      </c>
      <c r="X4923">
        <f>IF(ISNUMBER(+VindIndeks_raw_20_large!C4922),+VindIndeks_raw_20_large!C4922,"")</f>
        <v/>
      </c>
      <c r="Y4923">
        <f>IF(ISNUMBER(+VindIndeks_raw_20_large!D4922),+VindIndeks_raw_20_large!D4922,"")</f>
        <v/>
      </c>
    </row>
    <row r="4924">
      <c r="U4924" s="12">
        <f>+IF(ISNUMBER(ROUND(Y4924,0)),ROUND(Y4924,0),"")</f>
        <v/>
      </c>
      <c r="V4924">
        <f>IF(ISNUMBER(+VindIndeks_raw_20_large!A4923),+VindIndeks_raw_20_large!A4923,"")</f>
        <v/>
      </c>
      <c r="W4924">
        <f>IF(ISNUMBER(+VindIndeks_raw_20_large!B4923),+VindIndeks_raw_20_large!B4923,"")</f>
        <v/>
      </c>
      <c r="X4924">
        <f>IF(ISNUMBER(+VindIndeks_raw_20_large!C4923),+VindIndeks_raw_20_large!C4923,"")</f>
        <v/>
      </c>
      <c r="Y4924">
        <f>IF(ISNUMBER(+VindIndeks_raw_20_large!D4923),+VindIndeks_raw_20_large!D4923,"")</f>
        <v/>
      </c>
    </row>
    <row r="4925">
      <c r="U4925" s="12">
        <f>+IF(ISNUMBER(ROUND(Y4925,0)),ROUND(Y4925,0),"")</f>
        <v/>
      </c>
      <c r="V4925">
        <f>IF(ISNUMBER(+VindIndeks_raw_20_large!A4924),+VindIndeks_raw_20_large!A4924,"")</f>
        <v/>
      </c>
      <c r="W4925">
        <f>IF(ISNUMBER(+VindIndeks_raw_20_large!B4924),+VindIndeks_raw_20_large!B4924,"")</f>
        <v/>
      </c>
      <c r="X4925">
        <f>IF(ISNUMBER(+VindIndeks_raw_20_large!C4924),+VindIndeks_raw_20_large!C4924,"")</f>
        <v/>
      </c>
      <c r="Y4925">
        <f>IF(ISNUMBER(+VindIndeks_raw_20_large!D4924),+VindIndeks_raw_20_large!D4924,"")</f>
        <v/>
      </c>
    </row>
    <row r="4926">
      <c r="U4926" s="12">
        <f>+IF(ISNUMBER(ROUND(Y4926,0)),ROUND(Y4926,0),"")</f>
        <v/>
      </c>
      <c r="V4926">
        <f>IF(ISNUMBER(+VindIndeks_raw_20_large!A4925),+VindIndeks_raw_20_large!A4925,"")</f>
        <v/>
      </c>
      <c r="W4926">
        <f>IF(ISNUMBER(+VindIndeks_raw_20_large!B4925),+VindIndeks_raw_20_large!B4925,"")</f>
        <v/>
      </c>
      <c r="X4926">
        <f>IF(ISNUMBER(+VindIndeks_raw_20_large!C4925),+VindIndeks_raw_20_large!C4925,"")</f>
        <v/>
      </c>
      <c r="Y4926">
        <f>IF(ISNUMBER(+VindIndeks_raw_20_large!D4925),+VindIndeks_raw_20_large!D4925,"")</f>
        <v/>
      </c>
    </row>
    <row r="4927">
      <c r="U4927" s="12">
        <f>+IF(ISNUMBER(ROUND(Y4927,0)),ROUND(Y4927,0),"")</f>
        <v/>
      </c>
      <c r="V4927">
        <f>IF(ISNUMBER(+VindIndeks_raw_20_large!A4926),+VindIndeks_raw_20_large!A4926,"")</f>
        <v/>
      </c>
      <c r="W4927">
        <f>IF(ISNUMBER(+VindIndeks_raw_20_large!B4926),+VindIndeks_raw_20_large!B4926,"")</f>
        <v/>
      </c>
      <c r="X4927">
        <f>IF(ISNUMBER(+VindIndeks_raw_20_large!C4926),+VindIndeks_raw_20_large!C4926,"")</f>
        <v/>
      </c>
      <c r="Y4927">
        <f>IF(ISNUMBER(+VindIndeks_raw_20_large!D4926),+VindIndeks_raw_20_large!D4926,"")</f>
        <v/>
      </c>
    </row>
    <row r="4928">
      <c r="U4928" s="12">
        <f>+IF(ISNUMBER(ROUND(Y4928,0)),ROUND(Y4928,0),"")</f>
        <v/>
      </c>
      <c r="V4928">
        <f>IF(ISNUMBER(+VindIndeks_raw_20_large!A4927),+VindIndeks_raw_20_large!A4927,"")</f>
        <v/>
      </c>
      <c r="W4928">
        <f>IF(ISNUMBER(+VindIndeks_raw_20_large!B4927),+VindIndeks_raw_20_large!B4927,"")</f>
        <v/>
      </c>
      <c r="X4928">
        <f>IF(ISNUMBER(+VindIndeks_raw_20_large!C4927),+VindIndeks_raw_20_large!C4927,"")</f>
        <v/>
      </c>
      <c r="Y4928">
        <f>IF(ISNUMBER(+VindIndeks_raw_20_large!D4927),+VindIndeks_raw_20_large!D4927,"")</f>
        <v/>
      </c>
    </row>
    <row r="4929">
      <c r="U4929" s="12">
        <f>+IF(ISNUMBER(ROUND(Y4929,0)),ROUND(Y4929,0),"")</f>
        <v/>
      </c>
      <c r="V4929">
        <f>IF(ISNUMBER(+VindIndeks_raw_20_large!A4928),+VindIndeks_raw_20_large!A4928,"")</f>
        <v/>
      </c>
      <c r="W4929">
        <f>IF(ISNUMBER(+VindIndeks_raw_20_large!B4928),+VindIndeks_raw_20_large!B4928,"")</f>
        <v/>
      </c>
      <c r="X4929">
        <f>IF(ISNUMBER(+VindIndeks_raw_20_large!C4928),+VindIndeks_raw_20_large!C4928,"")</f>
        <v/>
      </c>
      <c r="Y4929">
        <f>IF(ISNUMBER(+VindIndeks_raw_20_large!D4928),+VindIndeks_raw_20_large!D4928,"")</f>
        <v/>
      </c>
    </row>
    <row r="4930">
      <c r="U4930" s="12">
        <f>+IF(ISNUMBER(ROUND(Y4930,0)),ROUND(Y4930,0),"")</f>
        <v/>
      </c>
      <c r="V4930">
        <f>IF(ISNUMBER(+VindIndeks_raw_20_large!A4929),+VindIndeks_raw_20_large!A4929,"")</f>
        <v/>
      </c>
      <c r="W4930">
        <f>IF(ISNUMBER(+VindIndeks_raw_20_large!B4929),+VindIndeks_raw_20_large!B4929,"")</f>
        <v/>
      </c>
      <c r="X4930">
        <f>IF(ISNUMBER(+VindIndeks_raw_20_large!C4929),+VindIndeks_raw_20_large!C4929,"")</f>
        <v/>
      </c>
      <c r="Y4930">
        <f>IF(ISNUMBER(+VindIndeks_raw_20_large!D4929),+VindIndeks_raw_20_large!D4929,"")</f>
        <v/>
      </c>
    </row>
    <row r="4931">
      <c r="U4931" s="12">
        <f>+IF(ISNUMBER(ROUND(Y4931,0)),ROUND(Y4931,0),"")</f>
        <v/>
      </c>
      <c r="V4931">
        <f>IF(ISNUMBER(+VindIndeks_raw_20_large!A4930),+VindIndeks_raw_20_large!A4930,"")</f>
        <v/>
      </c>
      <c r="W4931">
        <f>IF(ISNUMBER(+VindIndeks_raw_20_large!B4930),+VindIndeks_raw_20_large!B4930,"")</f>
        <v/>
      </c>
      <c r="X4931">
        <f>IF(ISNUMBER(+VindIndeks_raw_20_large!C4930),+VindIndeks_raw_20_large!C4930,"")</f>
        <v/>
      </c>
      <c r="Y4931">
        <f>IF(ISNUMBER(+VindIndeks_raw_20_large!D4930),+VindIndeks_raw_20_large!D4930,"")</f>
        <v/>
      </c>
    </row>
    <row r="4932">
      <c r="U4932" s="12">
        <f>+IF(ISNUMBER(ROUND(Y4932,0)),ROUND(Y4932,0),"")</f>
        <v/>
      </c>
      <c r="V4932">
        <f>IF(ISNUMBER(+VindIndeks_raw_20_large!A4931),+VindIndeks_raw_20_large!A4931,"")</f>
        <v/>
      </c>
      <c r="W4932">
        <f>IF(ISNUMBER(+VindIndeks_raw_20_large!B4931),+VindIndeks_raw_20_large!B4931,"")</f>
        <v/>
      </c>
      <c r="X4932">
        <f>IF(ISNUMBER(+VindIndeks_raw_20_large!C4931),+VindIndeks_raw_20_large!C4931,"")</f>
        <v/>
      </c>
      <c r="Y4932">
        <f>IF(ISNUMBER(+VindIndeks_raw_20_large!D4931),+VindIndeks_raw_20_large!D4931,"")</f>
        <v/>
      </c>
    </row>
    <row r="4933">
      <c r="U4933" s="12">
        <f>+IF(ISNUMBER(ROUND(Y4933,0)),ROUND(Y4933,0),"")</f>
        <v/>
      </c>
      <c r="V4933">
        <f>IF(ISNUMBER(+VindIndeks_raw_20_large!A4932),+VindIndeks_raw_20_large!A4932,"")</f>
        <v/>
      </c>
      <c r="W4933">
        <f>IF(ISNUMBER(+VindIndeks_raw_20_large!B4932),+VindIndeks_raw_20_large!B4932,"")</f>
        <v/>
      </c>
      <c r="X4933">
        <f>IF(ISNUMBER(+VindIndeks_raw_20_large!C4932),+VindIndeks_raw_20_large!C4932,"")</f>
        <v/>
      </c>
      <c r="Y4933">
        <f>IF(ISNUMBER(+VindIndeks_raw_20_large!D4932),+VindIndeks_raw_20_large!D4932,"")</f>
        <v/>
      </c>
    </row>
    <row r="4934">
      <c r="U4934" s="12">
        <f>+IF(ISNUMBER(ROUND(Y4934,0)),ROUND(Y4934,0),"")</f>
        <v/>
      </c>
      <c r="V4934">
        <f>IF(ISNUMBER(+VindIndeks_raw_20_large!A4933),+VindIndeks_raw_20_large!A4933,"")</f>
        <v/>
      </c>
      <c r="W4934">
        <f>IF(ISNUMBER(+VindIndeks_raw_20_large!B4933),+VindIndeks_raw_20_large!B4933,"")</f>
        <v/>
      </c>
      <c r="X4934">
        <f>IF(ISNUMBER(+VindIndeks_raw_20_large!C4933),+VindIndeks_raw_20_large!C4933,"")</f>
        <v/>
      </c>
      <c r="Y4934">
        <f>IF(ISNUMBER(+VindIndeks_raw_20_large!D4933),+VindIndeks_raw_20_large!D4933,"")</f>
        <v/>
      </c>
    </row>
    <row r="4935">
      <c r="U4935" s="12">
        <f>+IF(ISNUMBER(ROUND(Y4935,0)),ROUND(Y4935,0),"")</f>
        <v/>
      </c>
      <c r="V4935">
        <f>IF(ISNUMBER(+VindIndeks_raw_20_large!A4934),+VindIndeks_raw_20_large!A4934,"")</f>
        <v/>
      </c>
      <c r="W4935">
        <f>IF(ISNUMBER(+VindIndeks_raw_20_large!B4934),+VindIndeks_raw_20_large!B4934,"")</f>
        <v/>
      </c>
      <c r="X4935">
        <f>IF(ISNUMBER(+VindIndeks_raw_20_large!C4934),+VindIndeks_raw_20_large!C4934,"")</f>
        <v/>
      </c>
      <c r="Y4935">
        <f>IF(ISNUMBER(+VindIndeks_raw_20_large!D4934),+VindIndeks_raw_20_large!D4934,"")</f>
        <v/>
      </c>
    </row>
    <row r="4936">
      <c r="U4936" s="12">
        <f>+IF(ISNUMBER(ROUND(Y4936,0)),ROUND(Y4936,0),"")</f>
        <v/>
      </c>
      <c r="V4936">
        <f>IF(ISNUMBER(+VindIndeks_raw_20_large!A4935),+VindIndeks_raw_20_large!A4935,"")</f>
        <v/>
      </c>
      <c r="W4936">
        <f>IF(ISNUMBER(+VindIndeks_raw_20_large!B4935),+VindIndeks_raw_20_large!B4935,"")</f>
        <v/>
      </c>
      <c r="X4936">
        <f>IF(ISNUMBER(+VindIndeks_raw_20_large!C4935),+VindIndeks_raw_20_large!C4935,"")</f>
        <v/>
      </c>
      <c r="Y4936">
        <f>IF(ISNUMBER(+VindIndeks_raw_20_large!D4935),+VindIndeks_raw_20_large!D4935,"")</f>
        <v/>
      </c>
    </row>
    <row r="4937">
      <c r="U4937" s="12">
        <f>+IF(ISNUMBER(ROUND(Y4937,0)),ROUND(Y4937,0),"")</f>
        <v/>
      </c>
      <c r="V4937">
        <f>IF(ISNUMBER(+VindIndeks_raw_20_large!A4936),+VindIndeks_raw_20_large!A4936,"")</f>
        <v/>
      </c>
      <c r="W4937">
        <f>IF(ISNUMBER(+VindIndeks_raw_20_large!B4936),+VindIndeks_raw_20_large!B4936,"")</f>
        <v/>
      </c>
      <c r="X4937">
        <f>IF(ISNUMBER(+VindIndeks_raw_20_large!C4936),+VindIndeks_raw_20_large!C4936,"")</f>
        <v/>
      </c>
      <c r="Y4937">
        <f>IF(ISNUMBER(+VindIndeks_raw_20_large!D4936),+VindIndeks_raw_20_large!D4936,"")</f>
        <v/>
      </c>
    </row>
    <row r="4938">
      <c r="U4938" s="12">
        <f>+IF(ISNUMBER(ROUND(Y4938,0)),ROUND(Y4938,0),"")</f>
        <v/>
      </c>
      <c r="V4938">
        <f>IF(ISNUMBER(+VindIndeks_raw_20_large!A4937),+VindIndeks_raw_20_large!A4937,"")</f>
        <v/>
      </c>
      <c r="W4938">
        <f>IF(ISNUMBER(+VindIndeks_raw_20_large!B4937),+VindIndeks_raw_20_large!B4937,"")</f>
        <v/>
      </c>
      <c r="X4938">
        <f>IF(ISNUMBER(+VindIndeks_raw_20_large!C4937),+VindIndeks_raw_20_large!C4937,"")</f>
        <v/>
      </c>
      <c r="Y4938">
        <f>IF(ISNUMBER(+VindIndeks_raw_20_large!D4937),+VindIndeks_raw_20_large!D4937,"")</f>
        <v/>
      </c>
    </row>
    <row r="4939">
      <c r="U4939" s="12">
        <f>+IF(ISNUMBER(ROUND(Y4939,0)),ROUND(Y4939,0),"")</f>
        <v/>
      </c>
      <c r="V4939">
        <f>IF(ISNUMBER(+VindIndeks_raw_20_large!A4938),+VindIndeks_raw_20_large!A4938,"")</f>
        <v/>
      </c>
      <c r="W4939">
        <f>IF(ISNUMBER(+VindIndeks_raw_20_large!B4938),+VindIndeks_raw_20_large!B4938,"")</f>
        <v/>
      </c>
      <c r="X4939">
        <f>IF(ISNUMBER(+VindIndeks_raw_20_large!C4938),+VindIndeks_raw_20_large!C4938,"")</f>
        <v/>
      </c>
      <c r="Y4939">
        <f>IF(ISNUMBER(+VindIndeks_raw_20_large!D4938),+VindIndeks_raw_20_large!D4938,"")</f>
        <v/>
      </c>
    </row>
    <row r="4940">
      <c r="U4940" s="12">
        <f>+IF(ISNUMBER(ROUND(Y4940,0)),ROUND(Y4940,0),"")</f>
        <v/>
      </c>
      <c r="V4940">
        <f>IF(ISNUMBER(+VindIndeks_raw_20_large!A4939),+VindIndeks_raw_20_large!A4939,"")</f>
        <v/>
      </c>
      <c r="W4940">
        <f>IF(ISNUMBER(+VindIndeks_raw_20_large!B4939),+VindIndeks_raw_20_large!B4939,"")</f>
        <v/>
      </c>
      <c r="X4940">
        <f>IF(ISNUMBER(+VindIndeks_raw_20_large!C4939),+VindIndeks_raw_20_large!C4939,"")</f>
        <v/>
      </c>
      <c r="Y4940">
        <f>IF(ISNUMBER(+VindIndeks_raw_20_large!D4939),+VindIndeks_raw_20_large!D4939,"")</f>
        <v/>
      </c>
    </row>
    <row r="4941">
      <c r="U4941" s="12">
        <f>+IF(ISNUMBER(ROUND(Y4941,0)),ROUND(Y4941,0),"")</f>
        <v/>
      </c>
      <c r="V4941">
        <f>IF(ISNUMBER(+VindIndeks_raw_20_large!A4940),+VindIndeks_raw_20_large!A4940,"")</f>
        <v/>
      </c>
      <c r="W4941">
        <f>IF(ISNUMBER(+VindIndeks_raw_20_large!B4940),+VindIndeks_raw_20_large!B4940,"")</f>
        <v/>
      </c>
      <c r="X4941">
        <f>IF(ISNUMBER(+VindIndeks_raw_20_large!C4940),+VindIndeks_raw_20_large!C4940,"")</f>
        <v/>
      </c>
      <c r="Y4941">
        <f>IF(ISNUMBER(+VindIndeks_raw_20_large!D4940),+VindIndeks_raw_20_large!D4940,"")</f>
        <v/>
      </c>
    </row>
    <row r="4942">
      <c r="U4942" s="12">
        <f>+IF(ISNUMBER(ROUND(Y4942,0)),ROUND(Y4942,0),"")</f>
        <v/>
      </c>
      <c r="V4942">
        <f>IF(ISNUMBER(+VindIndeks_raw_20_large!A4941),+VindIndeks_raw_20_large!A4941,"")</f>
        <v/>
      </c>
      <c r="W4942">
        <f>IF(ISNUMBER(+VindIndeks_raw_20_large!B4941),+VindIndeks_raw_20_large!B4941,"")</f>
        <v/>
      </c>
      <c r="X4942">
        <f>IF(ISNUMBER(+VindIndeks_raw_20_large!C4941),+VindIndeks_raw_20_large!C4941,"")</f>
        <v/>
      </c>
      <c r="Y4942">
        <f>IF(ISNUMBER(+VindIndeks_raw_20_large!D4941),+VindIndeks_raw_20_large!D4941,"")</f>
        <v/>
      </c>
    </row>
    <row r="4943">
      <c r="U4943" s="12">
        <f>+IF(ISNUMBER(ROUND(Y4943,0)),ROUND(Y4943,0),"")</f>
        <v/>
      </c>
      <c r="V4943">
        <f>IF(ISNUMBER(+VindIndeks_raw_20_large!A4942),+VindIndeks_raw_20_large!A4942,"")</f>
        <v/>
      </c>
      <c r="W4943">
        <f>IF(ISNUMBER(+VindIndeks_raw_20_large!B4942),+VindIndeks_raw_20_large!B4942,"")</f>
        <v/>
      </c>
      <c r="X4943">
        <f>IF(ISNUMBER(+VindIndeks_raw_20_large!C4942),+VindIndeks_raw_20_large!C4942,"")</f>
        <v/>
      </c>
      <c r="Y4943">
        <f>IF(ISNUMBER(+VindIndeks_raw_20_large!D4942),+VindIndeks_raw_20_large!D4942,"")</f>
        <v/>
      </c>
    </row>
    <row r="4944">
      <c r="U4944" s="12">
        <f>+IF(ISNUMBER(ROUND(Y4944,0)),ROUND(Y4944,0),"")</f>
        <v/>
      </c>
      <c r="V4944">
        <f>IF(ISNUMBER(+VindIndeks_raw_20_large!A4943),+VindIndeks_raw_20_large!A4943,"")</f>
        <v/>
      </c>
      <c r="W4944">
        <f>IF(ISNUMBER(+VindIndeks_raw_20_large!B4943),+VindIndeks_raw_20_large!B4943,"")</f>
        <v/>
      </c>
      <c r="X4944">
        <f>IF(ISNUMBER(+VindIndeks_raw_20_large!C4943),+VindIndeks_raw_20_large!C4943,"")</f>
        <v/>
      </c>
      <c r="Y4944">
        <f>IF(ISNUMBER(+VindIndeks_raw_20_large!D4943),+VindIndeks_raw_20_large!D4943,"")</f>
        <v/>
      </c>
    </row>
    <row r="4945">
      <c r="U4945" s="12">
        <f>+IF(ISNUMBER(ROUND(Y4945,0)),ROUND(Y4945,0),"")</f>
        <v/>
      </c>
      <c r="V4945">
        <f>IF(ISNUMBER(+VindIndeks_raw_20_large!A4944),+VindIndeks_raw_20_large!A4944,"")</f>
        <v/>
      </c>
      <c r="W4945">
        <f>IF(ISNUMBER(+VindIndeks_raw_20_large!B4944),+VindIndeks_raw_20_large!B4944,"")</f>
        <v/>
      </c>
      <c r="X4945">
        <f>IF(ISNUMBER(+VindIndeks_raw_20_large!C4944),+VindIndeks_raw_20_large!C4944,"")</f>
        <v/>
      </c>
      <c r="Y4945">
        <f>IF(ISNUMBER(+VindIndeks_raw_20_large!D4944),+VindIndeks_raw_20_large!D4944,"")</f>
        <v/>
      </c>
    </row>
    <row r="4946">
      <c r="U4946" s="12">
        <f>+IF(ISNUMBER(ROUND(Y4946,0)),ROUND(Y4946,0),"")</f>
        <v/>
      </c>
      <c r="V4946">
        <f>IF(ISNUMBER(+VindIndeks_raw_20_large!A4945),+VindIndeks_raw_20_large!A4945,"")</f>
        <v/>
      </c>
      <c r="W4946">
        <f>IF(ISNUMBER(+VindIndeks_raw_20_large!B4945),+VindIndeks_raw_20_large!B4945,"")</f>
        <v/>
      </c>
      <c r="X4946">
        <f>IF(ISNUMBER(+VindIndeks_raw_20_large!C4945),+VindIndeks_raw_20_large!C4945,"")</f>
        <v/>
      </c>
      <c r="Y4946">
        <f>IF(ISNUMBER(+VindIndeks_raw_20_large!D4945),+VindIndeks_raw_20_large!D4945,"")</f>
        <v/>
      </c>
    </row>
    <row r="4947">
      <c r="U4947" s="12">
        <f>+IF(ISNUMBER(ROUND(Y4947,0)),ROUND(Y4947,0),"")</f>
        <v/>
      </c>
      <c r="V4947">
        <f>IF(ISNUMBER(+VindIndeks_raw_20_large!A4946),+VindIndeks_raw_20_large!A4946,"")</f>
        <v/>
      </c>
      <c r="W4947">
        <f>IF(ISNUMBER(+VindIndeks_raw_20_large!B4946),+VindIndeks_raw_20_large!B4946,"")</f>
        <v/>
      </c>
      <c r="X4947">
        <f>IF(ISNUMBER(+VindIndeks_raw_20_large!C4946),+VindIndeks_raw_20_large!C4946,"")</f>
        <v/>
      </c>
      <c r="Y4947">
        <f>IF(ISNUMBER(+VindIndeks_raw_20_large!D4946),+VindIndeks_raw_20_large!D4946,"")</f>
        <v/>
      </c>
    </row>
    <row r="4948">
      <c r="U4948" s="12">
        <f>+IF(ISNUMBER(ROUND(Y4948,0)),ROUND(Y4948,0),"")</f>
        <v/>
      </c>
      <c r="V4948">
        <f>IF(ISNUMBER(+VindIndeks_raw_20_large!A4947),+VindIndeks_raw_20_large!A4947,"")</f>
        <v/>
      </c>
      <c r="W4948">
        <f>IF(ISNUMBER(+VindIndeks_raw_20_large!B4947),+VindIndeks_raw_20_large!B4947,"")</f>
        <v/>
      </c>
      <c r="X4948">
        <f>IF(ISNUMBER(+VindIndeks_raw_20_large!C4947),+VindIndeks_raw_20_large!C4947,"")</f>
        <v/>
      </c>
      <c r="Y4948">
        <f>IF(ISNUMBER(+VindIndeks_raw_20_large!D4947),+VindIndeks_raw_20_large!D4947,"")</f>
        <v/>
      </c>
    </row>
    <row r="4949">
      <c r="U4949" s="12">
        <f>+IF(ISNUMBER(ROUND(Y4949,0)),ROUND(Y4949,0),"")</f>
        <v/>
      </c>
      <c r="V4949">
        <f>IF(ISNUMBER(+VindIndeks_raw_20_large!A4948),+VindIndeks_raw_20_large!A4948,"")</f>
        <v/>
      </c>
      <c r="W4949">
        <f>IF(ISNUMBER(+VindIndeks_raw_20_large!B4948),+VindIndeks_raw_20_large!B4948,"")</f>
        <v/>
      </c>
      <c r="X4949">
        <f>IF(ISNUMBER(+VindIndeks_raw_20_large!C4948),+VindIndeks_raw_20_large!C4948,"")</f>
        <v/>
      </c>
      <c r="Y4949">
        <f>IF(ISNUMBER(+VindIndeks_raw_20_large!D4948),+VindIndeks_raw_20_large!D4948,"")</f>
        <v/>
      </c>
    </row>
    <row r="4950">
      <c r="U4950" s="12">
        <f>+IF(ISNUMBER(ROUND(Y4950,0)),ROUND(Y4950,0),"")</f>
        <v/>
      </c>
      <c r="V4950">
        <f>IF(ISNUMBER(+VindIndeks_raw_20_large!A4949),+VindIndeks_raw_20_large!A4949,"")</f>
        <v/>
      </c>
      <c r="W4950">
        <f>IF(ISNUMBER(+VindIndeks_raw_20_large!B4949),+VindIndeks_raw_20_large!B4949,"")</f>
        <v/>
      </c>
      <c r="X4950">
        <f>IF(ISNUMBER(+VindIndeks_raw_20_large!C4949),+VindIndeks_raw_20_large!C4949,"")</f>
        <v/>
      </c>
      <c r="Y4950">
        <f>IF(ISNUMBER(+VindIndeks_raw_20_large!D4949),+VindIndeks_raw_20_large!D4949,"")</f>
        <v/>
      </c>
    </row>
    <row r="4951">
      <c r="U4951" s="12">
        <f>+IF(ISNUMBER(ROUND(Y4951,0)),ROUND(Y4951,0),"")</f>
        <v/>
      </c>
      <c r="V4951">
        <f>IF(ISNUMBER(+VindIndeks_raw_20_large!A4950),+VindIndeks_raw_20_large!A4950,"")</f>
        <v/>
      </c>
      <c r="W4951">
        <f>IF(ISNUMBER(+VindIndeks_raw_20_large!B4950),+VindIndeks_raw_20_large!B4950,"")</f>
        <v/>
      </c>
      <c r="X4951">
        <f>IF(ISNUMBER(+VindIndeks_raw_20_large!C4950),+VindIndeks_raw_20_large!C4950,"")</f>
        <v/>
      </c>
      <c r="Y4951">
        <f>IF(ISNUMBER(+VindIndeks_raw_20_large!D4950),+VindIndeks_raw_20_large!D4950,"")</f>
        <v/>
      </c>
    </row>
    <row r="4952">
      <c r="U4952" s="12">
        <f>+IF(ISNUMBER(ROUND(Y4952,0)),ROUND(Y4952,0),"")</f>
        <v/>
      </c>
      <c r="V4952">
        <f>IF(ISNUMBER(+VindIndeks_raw_20_large!A4951),+VindIndeks_raw_20_large!A4951,"")</f>
        <v/>
      </c>
      <c r="W4952">
        <f>IF(ISNUMBER(+VindIndeks_raw_20_large!B4951),+VindIndeks_raw_20_large!B4951,"")</f>
        <v/>
      </c>
      <c r="X4952">
        <f>IF(ISNUMBER(+VindIndeks_raw_20_large!C4951),+VindIndeks_raw_20_large!C4951,"")</f>
        <v/>
      </c>
      <c r="Y4952">
        <f>IF(ISNUMBER(+VindIndeks_raw_20_large!D4951),+VindIndeks_raw_20_large!D4951,"")</f>
        <v/>
      </c>
    </row>
    <row r="4953">
      <c r="U4953" s="12">
        <f>+IF(ISNUMBER(ROUND(Y4953,0)),ROUND(Y4953,0),"")</f>
        <v/>
      </c>
      <c r="V4953">
        <f>IF(ISNUMBER(+VindIndeks_raw_20_large!A4952),+VindIndeks_raw_20_large!A4952,"")</f>
        <v/>
      </c>
      <c r="W4953">
        <f>IF(ISNUMBER(+VindIndeks_raw_20_large!B4952),+VindIndeks_raw_20_large!B4952,"")</f>
        <v/>
      </c>
      <c r="X4953">
        <f>IF(ISNUMBER(+VindIndeks_raw_20_large!C4952),+VindIndeks_raw_20_large!C4952,"")</f>
        <v/>
      </c>
      <c r="Y4953">
        <f>IF(ISNUMBER(+VindIndeks_raw_20_large!D4952),+VindIndeks_raw_20_large!D4952,"")</f>
        <v/>
      </c>
    </row>
    <row r="4954">
      <c r="U4954" s="12">
        <f>+IF(ISNUMBER(ROUND(Y4954,0)),ROUND(Y4954,0),"")</f>
        <v/>
      </c>
      <c r="V4954">
        <f>IF(ISNUMBER(+VindIndeks_raw_20_large!A4953),+VindIndeks_raw_20_large!A4953,"")</f>
        <v/>
      </c>
      <c r="W4954">
        <f>IF(ISNUMBER(+VindIndeks_raw_20_large!B4953),+VindIndeks_raw_20_large!B4953,"")</f>
        <v/>
      </c>
      <c r="X4954">
        <f>IF(ISNUMBER(+VindIndeks_raw_20_large!C4953),+VindIndeks_raw_20_large!C4953,"")</f>
        <v/>
      </c>
      <c r="Y4954">
        <f>IF(ISNUMBER(+VindIndeks_raw_20_large!D4953),+VindIndeks_raw_20_large!D4953,"")</f>
        <v/>
      </c>
    </row>
    <row r="4955">
      <c r="U4955" s="12">
        <f>+IF(ISNUMBER(ROUND(Y4955,0)),ROUND(Y4955,0),"")</f>
        <v/>
      </c>
      <c r="V4955">
        <f>IF(ISNUMBER(+VindIndeks_raw_20_large!A4954),+VindIndeks_raw_20_large!A4954,"")</f>
        <v/>
      </c>
      <c r="W4955">
        <f>IF(ISNUMBER(+VindIndeks_raw_20_large!B4954),+VindIndeks_raw_20_large!B4954,"")</f>
        <v/>
      </c>
      <c r="X4955">
        <f>IF(ISNUMBER(+VindIndeks_raw_20_large!C4954),+VindIndeks_raw_20_large!C4954,"")</f>
        <v/>
      </c>
      <c r="Y4955">
        <f>IF(ISNUMBER(+VindIndeks_raw_20_large!D4954),+VindIndeks_raw_20_large!D4954,"")</f>
        <v/>
      </c>
    </row>
    <row r="4956">
      <c r="U4956" s="12">
        <f>+IF(ISNUMBER(ROUND(Y4956,0)),ROUND(Y4956,0),"")</f>
        <v/>
      </c>
      <c r="V4956">
        <f>IF(ISNUMBER(+VindIndeks_raw_20_large!A4955),+VindIndeks_raw_20_large!A4955,"")</f>
        <v/>
      </c>
      <c r="W4956">
        <f>IF(ISNUMBER(+VindIndeks_raw_20_large!B4955),+VindIndeks_raw_20_large!B4955,"")</f>
        <v/>
      </c>
      <c r="X4956">
        <f>IF(ISNUMBER(+VindIndeks_raw_20_large!C4955),+VindIndeks_raw_20_large!C4955,"")</f>
        <v/>
      </c>
      <c r="Y4956">
        <f>IF(ISNUMBER(+VindIndeks_raw_20_large!D4955),+VindIndeks_raw_20_large!D4955,"")</f>
        <v/>
      </c>
    </row>
    <row r="4957">
      <c r="U4957" s="12">
        <f>+IF(ISNUMBER(ROUND(Y4957,0)),ROUND(Y4957,0),"")</f>
        <v/>
      </c>
      <c r="V4957">
        <f>IF(ISNUMBER(+VindIndeks_raw_20_large!A4956),+VindIndeks_raw_20_large!A4956,"")</f>
        <v/>
      </c>
      <c r="W4957">
        <f>IF(ISNUMBER(+VindIndeks_raw_20_large!B4956),+VindIndeks_raw_20_large!B4956,"")</f>
        <v/>
      </c>
      <c r="X4957">
        <f>IF(ISNUMBER(+VindIndeks_raw_20_large!C4956),+VindIndeks_raw_20_large!C4956,"")</f>
        <v/>
      </c>
      <c r="Y4957">
        <f>IF(ISNUMBER(+VindIndeks_raw_20_large!D4956),+VindIndeks_raw_20_large!D4956,"")</f>
        <v/>
      </c>
    </row>
    <row r="4958">
      <c r="U4958" s="12">
        <f>+IF(ISNUMBER(ROUND(Y4958,0)),ROUND(Y4958,0),"")</f>
        <v/>
      </c>
      <c r="V4958">
        <f>IF(ISNUMBER(+VindIndeks_raw_20_large!A4957),+VindIndeks_raw_20_large!A4957,"")</f>
        <v/>
      </c>
      <c r="W4958">
        <f>IF(ISNUMBER(+VindIndeks_raw_20_large!B4957),+VindIndeks_raw_20_large!B4957,"")</f>
        <v/>
      </c>
      <c r="X4958">
        <f>IF(ISNUMBER(+VindIndeks_raw_20_large!C4957),+VindIndeks_raw_20_large!C4957,"")</f>
        <v/>
      </c>
      <c r="Y4958">
        <f>IF(ISNUMBER(+VindIndeks_raw_20_large!D4957),+VindIndeks_raw_20_large!D4957,"")</f>
        <v/>
      </c>
    </row>
    <row r="4959">
      <c r="U4959" s="12">
        <f>+IF(ISNUMBER(ROUND(Y4959,0)),ROUND(Y4959,0),"")</f>
        <v/>
      </c>
      <c r="V4959">
        <f>IF(ISNUMBER(+VindIndeks_raw_20_large!A4958),+VindIndeks_raw_20_large!A4958,"")</f>
        <v/>
      </c>
      <c r="W4959">
        <f>IF(ISNUMBER(+VindIndeks_raw_20_large!B4958),+VindIndeks_raw_20_large!B4958,"")</f>
        <v/>
      </c>
      <c r="X4959">
        <f>IF(ISNUMBER(+VindIndeks_raw_20_large!C4958),+VindIndeks_raw_20_large!C4958,"")</f>
        <v/>
      </c>
      <c r="Y4959">
        <f>IF(ISNUMBER(+VindIndeks_raw_20_large!D4958),+VindIndeks_raw_20_large!D4958,"")</f>
        <v/>
      </c>
    </row>
    <row r="4960">
      <c r="U4960" s="12">
        <f>+IF(ISNUMBER(ROUND(Y4960,0)),ROUND(Y4960,0),"")</f>
        <v/>
      </c>
      <c r="V4960">
        <f>IF(ISNUMBER(+VindIndeks_raw_20_large!A4959),+VindIndeks_raw_20_large!A4959,"")</f>
        <v/>
      </c>
      <c r="W4960">
        <f>IF(ISNUMBER(+VindIndeks_raw_20_large!B4959),+VindIndeks_raw_20_large!B4959,"")</f>
        <v/>
      </c>
      <c r="X4960">
        <f>IF(ISNUMBER(+VindIndeks_raw_20_large!C4959),+VindIndeks_raw_20_large!C4959,"")</f>
        <v/>
      </c>
      <c r="Y4960">
        <f>IF(ISNUMBER(+VindIndeks_raw_20_large!D4959),+VindIndeks_raw_20_large!D4959,"")</f>
        <v/>
      </c>
    </row>
    <row r="4961">
      <c r="U4961" s="12">
        <f>+IF(ISNUMBER(ROUND(Y4961,0)),ROUND(Y4961,0),"")</f>
        <v/>
      </c>
      <c r="V4961">
        <f>IF(ISNUMBER(+VindIndeks_raw_20_large!A4960),+VindIndeks_raw_20_large!A4960,"")</f>
        <v/>
      </c>
      <c r="W4961">
        <f>IF(ISNUMBER(+VindIndeks_raw_20_large!B4960),+VindIndeks_raw_20_large!B4960,"")</f>
        <v/>
      </c>
      <c r="X4961">
        <f>IF(ISNUMBER(+VindIndeks_raw_20_large!C4960),+VindIndeks_raw_20_large!C4960,"")</f>
        <v/>
      </c>
      <c r="Y4961">
        <f>IF(ISNUMBER(+VindIndeks_raw_20_large!D4960),+VindIndeks_raw_20_large!D4960,"")</f>
        <v/>
      </c>
    </row>
    <row r="4962">
      <c r="U4962" s="12">
        <f>+IF(ISNUMBER(ROUND(Y4962,0)),ROUND(Y4962,0),"")</f>
        <v/>
      </c>
      <c r="V4962">
        <f>IF(ISNUMBER(+VindIndeks_raw_20_large!A4961),+VindIndeks_raw_20_large!A4961,"")</f>
        <v/>
      </c>
      <c r="W4962">
        <f>IF(ISNUMBER(+VindIndeks_raw_20_large!B4961),+VindIndeks_raw_20_large!B4961,"")</f>
        <v/>
      </c>
      <c r="X4962">
        <f>IF(ISNUMBER(+VindIndeks_raw_20_large!C4961),+VindIndeks_raw_20_large!C4961,"")</f>
        <v/>
      </c>
      <c r="Y4962">
        <f>IF(ISNUMBER(+VindIndeks_raw_20_large!D4961),+VindIndeks_raw_20_large!D4961,"")</f>
        <v/>
      </c>
    </row>
    <row r="4963">
      <c r="U4963" s="12">
        <f>+IF(ISNUMBER(ROUND(Y4963,0)),ROUND(Y4963,0),"")</f>
        <v/>
      </c>
      <c r="V4963">
        <f>IF(ISNUMBER(+VindIndeks_raw_20_large!A4962),+VindIndeks_raw_20_large!A4962,"")</f>
        <v/>
      </c>
      <c r="W4963">
        <f>IF(ISNUMBER(+VindIndeks_raw_20_large!B4962),+VindIndeks_raw_20_large!B4962,"")</f>
        <v/>
      </c>
      <c r="X4963">
        <f>IF(ISNUMBER(+VindIndeks_raw_20_large!C4962),+VindIndeks_raw_20_large!C4962,"")</f>
        <v/>
      </c>
      <c r="Y4963">
        <f>IF(ISNUMBER(+VindIndeks_raw_20_large!D4962),+VindIndeks_raw_20_large!D4962,"")</f>
        <v/>
      </c>
    </row>
    <row r="4964">
      <c r="U4964" s="12">
        <f>+IF(ISNUMBER(ROUND(Y4964,0)),ROUND(Y4964,0),"")</f>
        <v/>
      </c>
      <c r="V4964">
        <f>IF(ISNUMBER(+VindIndeks_raw_20_large!A4963),+VindIndeks_raw_20_large!A4963,"")</f>
        <v/>
      </c>
      <c r="W4964">
        <f>IF(ISNUMBER(+VindIndeks_raw_20_large!B4963),+VindIndeks_raw_20_large!B4963,"")</f>
        <v/>
      </c>
      <c r="X4964">
        <f>IF(ISNUMBER(+VindIndeks_raw_20_large!C4963),+VindIndeks_raw_20_large!C4963,"")</f>
        <v/>
      </c>
      <c r="Y4964">
        <f>IF(ISNUMBER(+VindIndeks_raw_20_large!D4963),+VindIndeks_raw_20_large!D4963,"")</f>
        <v/>
      </c>
    </row>
    <row r="4965">
      <c r="U4965" s="12">
        <f>+IF(ISNUMBER(ROUND(Y4965,0)),ROUND(Y4965,0),"")</f>
        <v/>
      </c>
      <c r="V4965">
        <f>IF(ISNUMBER(+VindIndeks_raw_20_large!A4964),+VindIndeks_raw_20_large!A4964,"")</f>
        <v/>
      </c>
      <c r="W4965">
        <f>IF(ISNUMBER(+VindIndeks_raw_20_large!B4964),+VindIndeks_raw_20_large!B4964,"")</f>
        <v/>
      </c>
      <c r="X4965">
        <f>IF(ISNUMBER(+VindIndeks_raw_20_large!C4964),+VindIndeks_raw_20_large!C4964,"")</f>
        <v/>
      </c>
      <c r="Y4965">
        <f>IF(ISNUMBER(+VindIndeks_raw_20_large!D4964),+VindIndeks_raw_20_large!D4964,"")</f>
        <v/>
      </c>
    </row>
    <row r="4966">
      <c r="U4966" s="12">
        <f>+IF(ISNUMBER(ROUND(Y4966,0)),ROUND(Y4966,0),"")</f>
        <v/>
      </c>
      <c r="V4966">
        <f>IF(ISNUMBER(+VindIndeks_raw_20_large!A4965),+VindIndeks_raw_20_large!A4965,"")</f>
        <v/>
      </c>
      <c r="W4966">
        <f>IF(ISNUMBER(+VindIndeks_raw_20_large!B4965),+VindIndeks_raw_20_large!B4965,"")</f>
        <v/>
      </c>
      <c r="X4966">
        <f>IF(ISNUMBER(+VindIndeks_raw_20_large!C4965),+VindIndeks_raw_20_large!C4965,"")</f>
        <v/>
      </c>
      <c r="Y4966">
        <f>IF(ISNUMBER(+VindIndeks_raw_20_large!D4965),+VindIndeks_raw_20_large!D4965,"")</f>
        <v/>
      </c>
    </row>
    <row r="4967">
      <c r="U4967" s="12">
        <f>+IF(ISNUMBER(ROUND(Y4967,0)),ROUND(Y4967,0),"")</f>
        <v/>
      </c>
      <c r="V4967">
        <f>IF(ISNUMBER(+VindIndeks_raw_20_large!A4966),+VindIndeks_raw_20_large!A4966,"")</f>
        <v/>
      </c>
      <c r="W4967">
        <f>IF(ISNUMBER(+VindIndeks_raw_20_large!B4966),+VindIndeks_raw_20_large!B4966,"")</f>
        <v/>
      </c>
      <c r="X4967">
        <f>IF(ISNUMBER(+VindIndeks_raw_20_large!C4966),+VindIndeks_raw_20_large!C4966,"")</f>
        <v/>
      </c>
      <c r="Y4967">
        <f>IF(ISNUMBER(+VindIndeks_raw_20_large!D4966),+VindIndeks_raw_20_large!D4966,"")</f>
        <v/>
      </c>
    </row>
    <row r="4968">
      <c r="U4968" s="12">
        <f>+IF(ISNUMBER(ROUND(Y4968,0)),ROUND(Y4968,0),"")</f>
        <v/>
      </c>
      <c r="V4968">
        <f>IF(ISNUMBER(+VindIndeks_raw_20_large!A4967),+VindIndeks_raw_20_large!A4967,"")</f>
        <v/>
      </c>
      <c r="W4968">
        <f>IF(ISNUMBER(+VindIndeks_raw_20_large!B4967),+VindIndeks_raw_20_large!B4967,"")</f>
        <v/>
      </c>
      <c r="X4968">
        <f>IF(ISNUMBER(+VindIndeks_raw_20_large!C4967),+VindIndeks_raw_20_large!C4967,"")</f>
        <v/>
      </c>
      <c r="Y4968">
        <f>IF(ISNUMBER(+VindIndeks_raw_20_large!D4967),+VindIndeks_raw_20_large!D4967,"")</f>
        <v/>
      </c>
    </row>
    <row r="4969">
      <c r="U4969" s="12">
        <f>+IF(ISNUMBER(ROUND(Y4969,0)),ROUND(Y4969,0),"")</f>
        <v/>
      </c>
      <c r="V4969">
        <f>IF(ISNUMBER(+VindIndeks_raw_20_large!A4968),+VindIndeks_raw_20_large!A4968,"")</f>
        <v/>
      </c>
      <c r="W4969">
        <f>IF(ISNUMBER(+VindIndeks_raw_20_large!B4968),+VindIndeks_raw_20_large!B4968,"")</f>
        <v/>
      </c>
      <c r="X4969">
        <f>IF(ISNUMBER(+VindIndeks_raw_20_large!C4968),+VindIndeks_raw_20_large!C4968,"")</f>
        <v/>
      </c>
      <c r="Y4969">
        <f>IF(ISNUMBER(+VindIndeks_raw_20_large!D4968),+VindIndeks_raw_20_large!D4968,"")</f>
        <v/>
      </c>
    </row>
    <row r="4970">
      <c r="U4970" s="12">
        <f>+IF(ISNUMBER(ROUND(Y4970,0)),ROUND(Y4970,0),"")</f>
        <v/>
      </c>
      <c r="V4970">
        <f>IF(ISNUMBER(+VindIndeks_raw_20_large!A4969),+VindIndeks_raw_20_large!A4969,"")</f>
        <v/>
      </c>
      <c r="W4970">
        <f>IF(ISNUMBER(+VindIndeks_raw_20_large!B4969),+VindIndeks_raw_20_large!B4969,"")</f>
        <v/>
      </c>
      <c r="X4970">
        <f>IF(ISNUMBER(+VindIndeks_raw_20_large!C4969),+VindIndeks_raw_20_large!C4969,"")</f>
        <v/>
      </c>
      <c r="Y4970">
        <f>IF(ISNUMBER(+VindIndeks_raw_20_large!D4969),+VindIndeks_raw_20_large!D4969,"")</f>
        <v/>
      </c>
    </row>
    <row r="4971">
      <c r="U4971" s="12">
        <f>+IF(ISNUMBER(ROUND(Y4971,0)),ROUND(Y4971,0),"")</f>
        <v/>
      </c>
      <c r="V4971">
        <f>IF(ISNUMBER(+VindIndeks_raw_20_large!A4970),+VindIndeks_raw_20_large!A4970,"")</f>
        <v/>
      </c>
      <c r="W4971">
        <f>IF(ISNUMBER(+VindIndeks_raw_20_large!B4970),+VindIndeks_raw_20_large!B4970,"")</f>
        <v/>
      </c>
      <c r="X4971">
        <f>IF(ISNUMBER(+VindIndeks_raw_20_large!C4970),+VindIndeks_raw_20_large!C4970,"")</f>
        <v/>
      </c>
      <c r="Y4971">
        <f>IF(ISNUMBER(+VindIndeks_raw_20_large!D4970),+VindIndeks_raw_20_large!D4970,"")</f>
        <v/>
      </c>
    </row>
    <row r="4972">
      <c r="U4972" s="12">
        <f>+IF(ISNUMBER(ROUND(Y4972,0)),ROUND(Y4972,0),"")</f>
        <v/>
      </c>
      <c r="V4972">
        <f>IF(ISNUMBER(+VindIndeks_raw_20_large!A4971),+VindIndeks_raw_20_large!A4971,"")</f>
        <v/>
      </c>
      <c r="W4972">
        <f>IF(ISNUMBER(+VindIndeks_raw_20_large!B4971),+VindIndeks_raw_20_large!B4971,"")</f>
        <v/>
      </c>
      <c r="X4972">
        <f>IF(ISNUMBER(+VindIndeks_raw_20_large!C4971),+VindIndeks_raw_20_large!C4971,"")</f>
        <v/>
      </c>
      <c r="Y4972">
        <f>IF(ISNUMBER(+VindIndeks_raw_20_large!D4971),+VindIndeks_raw_20_large!D4971,"")</f>
        <v/>
      </c>
    </row>
    <row r="4973">
      <c r="U4973" s="12">
        <f>+IF(ISNUMBER(ROUND(Y4973,0)),ROUND(Y4973,0),"")</f>
        <v/>
      </c>
      <c r="V4973">
        <f>IF(ISNUMBER(+VindIndeks_raw_20_large!A4972),+VindIndeks_raw_20_large!A4972,"")</f>
        <v/>
      </c>
      <c r="W4973">
        <f>IF(ISNUMBER(+VindIndeks_raw_20_large!B4972),+VindIndeks_raw_20_large!B4972,"")</f>
        <v/>
      </c>
      <c r="X4973">
        <f>IF(ISNUMBER(+VindIndeks_raw_20_large!C4972),+VindIndeks_raw_20_large!C4972,"")</f>
        <v/>
      </c>
      <c r="Y4973">
        <f>IF(ISNUMBER(+VindIndeks_raw_20_large!D4972),+VindIndeks_raw_20_large!D4972,"")</f>
        <v/>
      </c>
    </row>
    <row r="4974">
      <c r="U4974" s="12">
        <f>+IF(ISNUMBER(ROUND(Y4974,0)),ROUND(Y4974,0),"")</f>
        <v/>
      </c>
      <c r="V4974">
        <f>IF(ISNUMBER(+VindIndeks_raw_20_large!A4973),+VindIndeks_raw_20_large!A4973,"")</f>
        <v/>
      </c>
      <c r="W4974">
        <f>IF(ISNUMBER(+VindIndeks_raw_20_large!B4973),+VindIndeks_raw_20_large!B4973,"")</f>
        <v/>
      </c>
      <c r="X4974">
        <f>IF(ISNUMBER(+VindIndeks_raw_20_large!C4973),+VindIndeks_raw_20_large!C4973,"")</f>
        <v/>
      </c>
      <c r="Y4974">
        <f>IF(ISNUMBER(+VindIndeks_raw_20_large!D4973),+VindIndeks_raw_20_large!D4973,"")</f>
        <v/>
      </c>
    </row>
    <row r="4975">
      <c r="U4975" s="12">
        <f>+IF(ISNUMBER(ROUND(Y4975,0)),ROUND(Y4975,0),"")</f>
        <v/>
      </c>
      <c r="V4975">
        <f>IF(ISNUMBER(+VindIndeks_raw_20_large!A4974),+VindIndeks_raw_20_large!A4974,"")</f>
        <v/>
      </c>
      <c r="W4975">
        <f>IF(ISNUMBER(+VindIndeks_raw_20_large!B4974),+VindIndeks_raw_20_large!B4974,"")</f>
        <v/>
      </c>
      <c r="X4975">
        <f>IF(ISNUMBER(+VindIndeks_raw_20_large!C4974),+VindIndeks_raw_20_large!C4974,"")</f>
        <v/>
      </c>
      <c r="Y4975">
        <f>IF(ISNUMBER(+VindIndeks_raw_20_large!D4974),+VindIndeks_raw_20_large!D4974,"")</f>
        <v/>
      </c>
    </row>
    <row r="4976">
      <c r="U4976" s="12">
        <f>+IF(ISNUMBER(ROUND(Y4976,0)),ROUND(Y4976,0),"")</f>
        <v/>
      </c>
      <c r="V4976">
        <f>IF(ISNUMBER(+VindIndeks_raw_20_large!A4975),+VindIndeks_raw_20_large!A4975,"")</f>
        <v/>
      </c>
      <c r="W4976">
        <f>IF(ISNUMBER(+VindIndeks_raw_20_large!B4975),+VindIndeks_raw_20_large!B4975,"")</f>
        <v/>
      </c>
      <c r="X4976">
        <f>IF(ISNUMBER(+VindIndeks_raw_20_large!C4975),+VindIndeks_raw_20_large!C4975,"")</f>
        <v/>
      </c>
      <c r="Y4976">
        <f>IF(ISNUMBER(+VindIndeks_raw_20_large!D4975),+VindIndeks_raw_20_large!D4975,"")</f>
        <v/>
      </c>
    </row>
    <row r="4977">
      <c r="U4977" s="12">
        <f>+IF(ISNUMBER(ROUND(Y4977,0)),ROUND(Y4977,0),"")</f>
        <v/>
      </c>
      <c r="V4977">
        <f>IF(ISNUMBER(+VindIndeks_raw_20_large!A4976),+VindIndeks_raw_20_large!A4976,"")</f>
        <v/>
      </c>
      <c r="W4977">
        <f>IF(ISNUMBER(+VindIndeks_raw_20_large!B4976),+VindIndeks_raw_20_large!B4976,"")</f>
        <v/>
      </c>
      <c r="X4977">
        <f>IF(ISNUMBER(+VindIndeks_raw_20_large!C4976),+VindIndeks_raw_20_large!C4976,"")</f>
        <v/>
      </c>
      <c r="Y4977">
        <f>IF(ISNUMBER(+VindIndeks_raw_20_large!D4976),+VindIndeks_raw_20_large!D4976,"")</f>
        <v/>
      </c>
    </row>
    <row r="4978">
      <c r="U4978" s="12">
        <f>+IF(ISNUMBER(ROUND(Y4978,0)),ROUND(Y4978,0),"")</f>
        <v/>
      </c>
      <c r="V4978">
        <f>IF(ISNUMBER(+VindIndeks_raw_20_large!A4977),+VindIndeks_raw_20_large!A4977,"")</f>
        <v/>
      </c>
      <c r="W4978">
        <f>IF(ISNUMBER(+VindIndeks_raw_20_large!B4977),+VindIndeks_raw_20_large!B4977,"")</f>
        <v/>
      </c>
      <c r="X4978">
        <f>IF(ISNUMBER(+VindIndeks_raw_20_large!C4977),+VindIndeks_raw_20_large!C4977,"")</f>
        <v/>
      </c>
      <c r="Y4978">
        <f>IF(ISNUMBER(+VindIndeks_raw_20_large!D4977),+VindIndeks_raw_20_large!D4977,"")</f>
        <v/>
      </c>
    </row>
    <row r="4979">
      <c r="U4979" s="12">
        <f>+IF(ISNUMBER(ROUND(Y4979,0)),ROUND(Y4979,0),"")</f>
        <v/>
      </c>
      <c r="V4979">
        <f>IF(ISNUMBER(+VindIndeks_raw_20_large!A4978),+VindIndeks_raw_20_large!A4978,"")</f>
        <v/>
      </c>
      <c r="W4979">
        <f>IF(ISNUMBER(+VindIndeks_raw_20_large!B4978),+VindIndeks_raw_20_large!B4978,"")</f>
        <v/>
      </c>
      <c r="X4979">
        <f>IF(ISNUMBER(+VindIndeks_raw_20_large!C4978),+VindIndeks_raw_20_large!C4978,"")</f>
        <v/>
      </c>
      <c r="Y4979">
        <f>IF(ISNUMBER(+VindIndeks_raw_20_large!D4978),+VindIndeks_raw_20_large!D4978,"")</f>
        <v/>
      </c>
    </row>
    <row r="4980">
      <c r="U4980" s="12">
        <f>+IF(ISNUMBER(ROUND(Y4980,0)),ROUND(Y4980,0),"")</f>
        <v/>
      </c>
      <c r="V4980">
        <f>IF(ISNUMBER(+VindIndeks_raw_20_large!A4979),+VindIndeks_raw_20_large!A4979,"")</f>
        <v/>
      </c>
      <c r="W4980">
        <f>IF(ISNUMBER(+VindIndeks_raw_20_large!B4979),+VindIndeks_raw_20_large!B4979,"")</f>
        <v/>
      </c>
      <c r="X4980">
        <f>IF(ISNUMBER(+VindIndeks_raw_20_large!C4979),+VindIndeks_raw_20_large!C4979,"")</f>
        <v/>
      </c>
      <c r="Y4980">
        <f>IF(ISNUMBER(+VindIndeks_raw_20_large!D4979),+VindIndeks_raw_20_large!D4979,"")</f>
        <v/>
      </c>
    </row>
    <row r="4981">
      <c r="U4981" s="12">
        <f>+IF(ISNUMBER(ROUND(Y4981,0)),ROUND(Y4981,0),"")</f>
        <v/>
      </c>
      <c r="V4981">
        <f>IF(ISNUMBER(+VindIndeks_raw_20_large!A4980),+VindIndeks_raw_20_large!A4980,"")</f>
        <v/>
      </c>
      <c r="W4981">
        <f>IF(ISNUMBER(+VindIndeks_raw_20_large!B4980),+VindIndeks_raw_20_large!B4980,"")</f>
        <v/>
      </c>
      <c r="X4981">
        <f>IF(ISNUMBER(+VindIndeks_raw_20_large!C4980),+VindIndeks_raw_20_large!C4980,"")</f>
        <v/>
      </c>
      <c r="Y4981">
        <f>IF(ISNUMBER(+VindIndeks_raw_20_large!D4980),+VindIndeks_raw_20_large!D4980,"")</f>
        <v/>
      </c>
    </row>
    <row r="4982">
      <c r="U4982" s="12">
        <f>+IF(ISNUMBER(ROUND(Y4982,0)),ROUND(Y4982,0),"")</f>
        <v/>
      </c>
      <c r="V4982">
        <f>IF(ISNUMBER(+VindIndeks_raw_20_large!A4981),+VindIndeks_raw_20_large!A4981,"")</f>
        <v/>
      </c>
      <c r="W4982">
        <f>IF(ISNUMBER(+VindIndeks_raw_20_large!B4981),+VindIndeks_raw_20_large!B4981,"")</f>
        <v/>
      </c>
      <c r="X4982">
        <f>IF(ISNUMBER(+VindIndeks_raw_20_large!C4981),+VindIndeks_raw_20_large!C4981,"")</f>
        <v/>
      </c>
      <c r="Y4982">
        <f>IF(ISNUMBER(+VindIndeks_raw_20_large!D4981),+VindIndeks_raw_20_large!D4981,"")</f>
        <v/>
      </c>
    </row>
    <row r="4983">
      <c r="U4983" s="12">
        <f>+IF(ISNUMBER(ROUND(Y4983,0)),ROUND(Y4983,0),"")</f>
        <v/>
      </c>
      <c r="V4983">
        <f>IF(ISNUMBER(+VindIndeks_raw_20_large!A4982),+VindIndeks_raw_20_large!A4982,"")</f>
        <v/>
      </c>
      <c r="W4983">
        <f>IF(ISNUMBER(+VindIndeks_raw_20_large!B4982),+VindIndeks_raw_20_large!B4982,"")</f>
        <v/>
      </c>
      <c r="X4983">
        <f>IF(ISNUMBER(+VindIndeks_raw_20_large!C4982),+VindIndeks_raw_20_large!C4982,"")</f>
        <v/>
      </c>
      <c r="Y4983">
        <f>IF(ISNUMBER(+VindIndeks_raw_20_large!D4982),+VindIndeks_raw_20_large!D4982,"")</f>
        <v/>
      </c>
    </row>
    <row r="4984">
      <c r="U4984" s="12">
        <f>+IF(ISNUMBER(ROUND(Y4984,0)),ROUND(Y4984,0),"")</f>
        <v/>
      </c>
      <c r="V4984">
        <f>IF(ISNUMBER(+VindIndeks_raw_20_large!A4983),+VindIndeks_raw_20_large!A4983,"")</f>
        <v/>
      </c>
      <c r="W4984">
        <f>IF(ISNUMBER(+VindIndeks_raw_20_large!B4983),+VindIndeks_raw_20_large!B4983,"")</f>
        <v/>
      </c>
      <c r="X4984">
        <f>IF(ISNUMBER(+VindIndeks_raw_20_large!C4983),+VindIndeks_raw_20_large!C4983,"")</f>
        <v/>
      </c>
      <c r="Y4984">
        <f>IF(ISNUMBER(+VindIndeks_raw_20_large!D4983),+VindIndeks_raw_20_large!D4983,"")</f>
        <v/>
      </c>
    </row>
    <row r="4985">
      <c r="U4985" s="12">
        <f>+IF(ISNUMBER(ROUND(Y4985,0)),ROUND(Y4985,0),"")</f>
        <v/>
      </c>
      <c r="V4985">
        <f>IF(ISNUMBER(+VindIndeks_raw_20_large!A4984),+VindIndeks_raw_20_large!A4984,"")</f>
        <v/>
      </c>
      <c r="W4985">
        <f>IF(ISNUMBER(+VindIndeks_raw_20_large!B4984),+VindIndeks_raw_20_large!B4984,"")</f>
        <v/>
      </c>
      <c r="X4985">
        <f>IF(ISNUMBER(+VindIndeks_raw_20_large!C4984),+VindIndeks_raw_20_large!C4984,"")</f>
        <v/>
      </c>
      <c r="Y4985">
        <f>IF(ISNUMBER(+VindIndeks_raw_20_large!D4984),+VindIndeks_raw_20_large!D4984,"")</f>
        <v/>
      </c>
    </row>
    <row r="4986">
      <c r="U4986" s="12">
        <f>+IF(ISNUMBER(ROUND(Y4986,0)),ROUND(Y4986,0),"")</f>
        <v/>
      </c>
      <c r="V4986">
        <f>IF(ISNUMBER(+VindIndeks_raw_20_large!A4985),+VindIndeks_raw_20_large!A4985,"")</f>
        <v/>
      </c>
      <c r="W4986">
        <f>IF(ISNUMBER(+VindIndeks_raw_20_large!B4985),+VindIndeks_raw_20_large!B4985,"")</f>
        <v/>
      </c>
      <c r="X4986">
        <f>IF(ISNUMBER(+VindIndeks_raw_20_large!C4985),+VindIndeks_raw_20_large!C4985,"")</f>
        <v/>
      </c>
      <c r="Y4986">
        <f>IF(ISNUMBER(+VindIndeks_raw_20_large!D4985),+VindIndeks_raw_20_large!D4985,"")</f>
        <v/>
      </c>
    </row>
    <row r="4987">
      <c r="U4987" s="12">
        <f>+IF(ISNUMBER(ROUND(Y4987,0)),ROUND(Y4987,0),"")</f>
        <v/>
      </c>
      <c r="V4987">
        <f>IF(ISNUMBER(+VindIndeks_raw_20_large!A4986),+VindIndeks_raw_20_large!A4986,"")</f>
        <v/>
      </c>
      <c r="W4987">
        <f>IF(ISNUMBER(+VindIndeks_raw_20_large!B4986),+VindIndeks_raw_20_large!B4986,"")</f>
        <v/>
      </c>
      <c r="X4987">
        <f>IF(ISNUMBER(+VindIndeks_raw_20_large!C4986),+VindIndeks_raw_20_large!C4986,"")</f>
        <v/>
      </c>
      <c r="Y4987">
        <f>IF(ISNUMBER(+VindIndeks_raw_20_large!D4986),+VindIndeks_raw_20_large!D4986,"")</f>
        <v/>
      </c>
    </row>
    <row r="4988">
      <c r="U4988" s="12">
        <f>+IF(ISNUMBER(ROUND(Y4988,0)),ROUND(Y4988,0),"")</f>
        <v/>
      </c>
      <c r="V4988">
        <f>IF(ISNUMBER(+VindIndeks_raw_20_large!A4987),+VindIndeks_raw_20_large!A4987,"")</f>
        <v/>
      </c>
      <c r="W4988">
        <f>IF(ISNUMBER(+VindIndeks_raw_20_large!B4987),+VindIndeks_raw_20_large!B4987,"")</f>
        <v/>
      </c>
      <c r="X4988">
        <f>IF(ISNUMBER(+VindIndeks_raw_20_large!C4987),+VindIndeks_raw_20_large!C4987,"")</f>
        <v/>
      </c>
      <c r="Y4988">
        <f>IF(ISNUMBER(+VindIndeks_raw_20_large!D4987),+VindIndeks_raw_20_large!D4987,"")</f>
        <v/>
      </c>
    </row>
    <row r="4989">
      <c r="U4989" s="12">
        <f>+IF(ISNUMBER(ROUND(Y4989,0)),ROUND(Y4989,0),"")</f>
        <v/>
      </c>
      <c r="V4989">
        <f>IF(ISNUMBER(+VindIndeks_raw_20_large!A4988),+VindIndeks_raw_20_large!A4988,"")</f>
        <v/>
      </c>
      <c r="W4989">
        <f>IF(ISNUMBER(+VindIndeks_raw_20_large!B4988),+VindIndeks_raw_20_large!B4988,"")</f>
        <v/>
      </c>
      <c r="X4989">
        <f>IF(ISNUMBER(+VindIndeks_raw_20_large!C4988),+VindIndeks_raw_20_large!C4988,"")</f>
        <v/>
      </c>
      <c r="Y4989">
        <f>IF(ISNUMBER(+VindIndeks_raw_20_large!D4988),+VindIndeks_raw_20_large!D4988,"")</f>
        <v/>
      </c>
    </row>
    <row r="4990">
      <c r="U4990" s="12">
        <f>+IF(ISNUMBER(ROUND(Y4990,0)),ROUND(Y4990,0),"")</f>
        <v/>
      </c>
      <c r="V4990">
        <f>IF(ISNUMBER(+VindIndeks_raw_20_large!A4989),+VindIndeks_raw_20_large!A4989,"")</f>
        <v/>
      </c>
      <c r="W4990">
        <f>IF(ISNUMBER(+VindIndeks_raw_20_large!B4989),+VindIndeks_raw_20_large!B4989,"")</f>
        <v/>
      </c>
      <c r="X4990">
        <f>IF(ISNUMBER(+VindIndeks_raw_20_large!C4989),+VindIndeks_raw_20_large!C4989,"")</f>
        <v/>
      </c>
      <c r="Y4990">
        <f>IF(ISNUMBER(+VindIndeks_raw_20_large!D4989),+VindIndeks_raw_20_large!D4989,"")</f>
        <v/>
      </c>
    </row>
    <row r="4991">
      <c r="U4991" s="12">
        <f>+IF(ISNUMBER(ROUND(Y4991,0)),ROUND(Y4991,0),"")</f>
        <v/>
      </c>
      <c r="V4991">
        <f>IF(ISNUMBER(+VindIndeks_raw_20_large!A4990),+VindIndeks_raw_20_large!A4990,"")</f>
        <v/>
      </c>
      <c r="W4991">
        <f>IF(ISNUMBER(+VindIndeks_raw_20_large!B4990),+VindIndeks_raw_20_large!B4990,"")</f>
        <v/>
      </c>
      <c r="X4991">
        <f>IF(ISNUMBER(+VindIndeks_raw_20_large!C4990),+VindIndeks_raw_20_large!C4990,"")</f>
        <v/>
      </c>
      <c r="Y4991">
        <f>IF(ISNUMBER(+VindIndeks_raw_20_large!D4990),+VindIndeks_raw_20_large!D4990,"")</f>
        <v/>
      </c>
    </row>
    <row r="4992">
      <c r="U4992" s="12">
        <f>+IF(ISNUMBER(ROUND(Y4992,0)),ROUND(Y4992,0),"")</f>
        <v/>
      </c>
      <c r="V4992">
        <f>IF(ISNUMBER(+VindIndeks_raw_20_large!A4991),+VindIndeks_raw_20_large!A4991,"")</f>
        <v/>
      </c>
      <c r="W4992">
        <f>IF(ISNUMBER(+VindIndeks_raw_20_large!B4991),+VindIndeks_raw_20_large!B4991,"")</f>
        <v/>
      </c>
      <c r="X4992">
        <f>IF(ISNUMBER(+VindIndeks_raw_20_large!C4991),+VindIndeks_raw_20_large!C4991,"")</f>
        <v/>
      </c>
      <c r="Y4992">
        <f>IF(ISNUMBER(+VindIndeks_raw_20_large!D4991),+VindIndeks_raw_20_large!D4991,"")</f>
        <v/>
      </c>
    </row>
    <row r="4993">
      <c r="U4993" s="12">
        <f>+IF(ISNUMBER(ROUND(Y4993,0)),ROUND(Y4993,0),"")</f>
        <v/>
      </c>
      <c r="V4993">
        <f>IF(ISNUMBER(+VindIndeks_raw_20_large!A4992),+VindIndeks_raw_20_large!A4992,"")</f>
        <v/>
      </c>
      <c r="W4993">
        <f>IF(ISNUMBER(+VindIndeks_raw_20_large!B4992),+VindIndeks_raw_20_large!B4992,"")</f>
        <v/>
      </c>
      <c r="X4993">
        <f>IF(ISNUMBER(+VindIndeks_raw_20_large!C4992),+VindIndeks_raw_20_large!C4992,"")</f>
        <v/>
      </c>
      <c r="Y4993">
        <f>IF(ISNUMBER(+VindIndeks_raw_20_large!D4992),+VindIndeks_raw_20_large!D4992,"")</f>
        <v/>
      </c>
    </row>
    <row r="4994">
      <c r="U4994" s="12">
        <f>+IF(ISNUMBER(ROUND(Y4994,0)),ROUND(Y4994,0),"")</f>
        <v/>
      </c>
      <c r="V4994">
        <f>IF(ISNUMBER(+VindIndeks_raw_20_large!A4993),+VindIndeks_raw_20_large!A4993,"")</f>
        <v/>
      </c>
      <c r="W4994">
        <f>IF(ISNUMBER(+VindIndeks_raw_20_large!B4993),+VindIndeks_raw_20_large!B4993,"")</f>
        <v/>
      </c>
      <c r="X4994">
        <f>IF(ISNUMBER(+VindIndeks_raw_20_large!C4993),+VindIndeks_raw_20_large!C4993,"")</f>
        <v/>
      </c>
      <c r="Y4994">
        <f>IF(ISNUMBER(+VindIndeks_raw_20_large!D4993),+VindIndeks_raw_20_large!D4993,"")</f>
        <v/>
      </c>
    </row>
    <row r="4995">
      <c r="U4995" s="12">
        <f>+IF(ISNUMBER(ROUND(Y4995,0)),ROUND(Y4995,0),"")</f>
        <v/>
      </c>
      <c r="V4995">
        <f>IF(ISNUMBER(+VindIndeks_raw_20_large!A4994),+VindIndeks_raw_20_large!A4994,"")</f>
        <v/>
      </c>
      <c r="W4995">
        <f>IF(ISNUMBER(+VindIndeks_raw_20_large!B4994),+VindIndeks_raw_20_large!B4994,"")</f>
        <v/>
      </c>
      <c r="X4995">
        <f>IF(ISNUMBER(+VindIndeks_raw_20_large!C4994),+VindIndeks_raw_20_large!C4994,"")</f>
        <v/>
      </c>
      <c r="Y4995">
        <f>IF(ISNUMBER(+VindIndeks_raw_20_large!D4994),+VindIndeks_raw_20_large!D4994,"")</f>
        <v/>
      </c>
    </row>
    <row r="4996">
      <c r="U4996" s="12">
        <f>+IF(ISNUMBER(ROUND(Y4996,0)),ROUND(Y4996,0),"")</f>
        <v/>
      </c>
      <c r="V4996">
        <f>IF(ISNUMBER(+VindIndeks_raw_20_large!A4995),+VindIndeks_raw_20_large!A4995,"")</f>
        <v/>
      </c>
      <c r="W4996">
        <f>IF(ISNUMBER(+VindIndeks_raw_20_large!B4995),+VindIndeks_raw_20_large!B4995,"")</f>
        <v/>
      </c>
      <c r="X4996">
        <f>IF(ISNUMBER(+VindIndeks_raw_20_large!C4995),+VindIndeks_raw_20_large!C4995,"")</f>
        <v/>
      </c>
      <c r="Y4996">
        <f>IF(ISNUMBER(+VindIndeks_raw_20_large!D4995),+VindIndeks_raw_20_large!D4995,"")</f>
        <v/>
      </c>
    </row>
    <row r="4997">
      <c r="U4997" s="12">
        <f>+IF(ISNUMBER(ROUND(Y4997,0)),ROUND(Y4997,0),"")</f>
        <v/>
      </c>
      <c r="V4997">
        <f>IF(ISNUMBER(+VindIndeks_raw_20_large!A4996),+VindIndeks_raw_20_large!A4996,"")</f>
        <v/>
      </c>
      <c r="W4997">
        <f>IF(ISNUMBER(+VindIndeks_raw_20_large!B4996),+VindIndeks_raw_20_large!B4996,"")</f>
        <v/>
      </c>
      <c r="X4997">
        <f>IF(ISNUMBER(+VindIndeks_raw_20_large!C4996),+VindIndeks_raw_20_large!C4996,"")</f>
        <v/>
      </c>
      <c r="Y4997">
        <f>IF(ISNUMBER(+VindIndeks_raw_20_large!D4996),+VindIndeks_raw_20_large!D4996,"")</f>
        <v/>
      </c>
    </row>
    <row r="4998">
      <c r="U4998" s="12">
        <f>+IF(ISNUMBER(ROUND(Y4998,0)),ROUND(Y4998,0),"")</f>
        <v/>
      </c>
      <c r="V4998">
        <f>IF(ISNUMBER(+VindIndeks_raw_20_large!A4997),+VindIndeks_raw_20_large!A4997,"")</f>
        <v/>
      </c>
      <c r="W4998">
        <f>IF(ISNUMBER(+VindIndeks_raw_20_large!B4997),+VindIndeks_raw_20_large!B4997,"")</f>
        <v/>
      </c>
      <c r="X4998">
        <f>IF(ISNUMBER(+VindIndeks_raw_20_large!C4997),+VindIndeks_raw_20_large!C4997,"")</f>
        <v/>
      </c>
      <c r="Y4998">
        <f>IF(ISNUMBER(+VindIndeks_raw_20_large!D4997),+VindIndeks_raw_20_large!D4997,"")</f>
        <v/>
      </c>
    </row>
    <row r="4999">
      <c r="U4999" s="12">
        <f>+IF(ISNUMBER(ROUND(Y4999,0)),ROUND(Y4999,0),"")</f>
        <v/>
      </c>
      <c r="V4999">
        <f>IF(ISNUMBER(+VindIndeks_raw_20_large!A4998),+VindIndeks_raw_20_large!A4998,"")</f>
        <v/>
      </c>
      <c r="W4999">
        <f>IF(ISNUMBER(+VindIndeks_raw_20_large!B4998),+VindIndeks_raw_20_large!B4998,"")</f>
        <v/>
      </c>
      <c r="X4999">
        <f>IF(ISNUMBER(+VindIndeks_raw_20_large!C4998),+VindIndeks_raw_20_large!C4998,"")</f>
        <v/>
      </c>
      <c r="Y4999">
        <f>IF(ISNUMBER(+VindIndeks_raw_20_large!D4998),+VindIndeks_raw_20_large!D4998,"")</f>
        <v/>
      </c>
    </row>
    <row r="5000">
      <c r="U5000" s="12">
        <f>+IF(ISNUMBER(ROUND(Y5000,0)),ROUND(Y5000,0),"")</f>
        <v/>
      </c>
      <c r="V5000">
        <f>IF(ISNUMBER(+VindIndeks_raw_20_large!A4999),+VindIndeks_raw_20_large!A4999,"")</f>
        <v/>
      </c>
      <c r="W5000">
        <f>IF(ISNUMBER(+VindIndeks_raw_20_large!B4999),+VindIndeks_raw_20_large!B4999,"")</f>
        <v/>
      </c>
      <c r="X5000">
        <f>IF(ISNUMBER(+VindIndeks_raw_20_large!C4999),+VindIndeks_raw_20_large!C4999,"")</f>
        <v/>
      </c>
      <c r="Y5000">
        <f>IF(ISNUMBER(+VindIndeks_raw_20_large!D4999),+VindIndeks_raw_20_large!D4999,"")</f>
        <v/>
      </c>
    </row>
    <row r="5001">
      <c r="U5001" s="12">
        <f>+IF(ISNUMBER(ROUND(Y5001,0)),ROUND(Y5001,0),"")</f>
        <v/>
      </c>
      <c r="V5001">
        <f>IF(ISNUMBER(+VindIndeks_raw_20_large!A5000),+VindIndeks_raw_20_large!A5000,"")</f>
        <v/>
      </c>
      <c r="W5001">
        <f>IF(ISNUMBER(+VindIndeks_raw_20_large!B5000),+VindIndeks_raw_20_large!B5000,"")</f>
        <v/>
      </c>
      <c r="X5001">
        <f>IF(ISNUMBER(+VindIndeks_raw_20_large!C5000),+VindIndeks_raw_20_large!C5000,"")</f>
        <v/>
      </c>
      <c r="Y5001">
        <f>IF(ISNUMBER(+VindIndeks_raw_20_large!D5000),+VindIndeks_raw_20_large!D5000,"")</f>
        <v/>
      </c>
    </row>
    <row r="5002">
      <c r="U5002" s="12">
        <f>+IF(ISNUMBER(ROUND(Y5002,0)),ROUND(Y5002,0),"")</f>
        <v/>
      </c>
      <c r="V5002">
        <f>IF(ISNUMBER(+VindIndeks_raw_20_large!A5001),+VindIndeks_raw_20_large!A5001,"")</f>
        <v/>
      </c>
      <c r="W5002">
        <f>IF(ISNUMBER(+VindIndeks_raw_20_large!B5001),+VindIndeks_raw_20_large!B5001,"")</f>
        <v/>
      </c>
      <c r="X5002">
        <f>IF(ISNUMBER(+VindIndeks_raw_20_large!C5001),+VindIndeks_raw_20_large!C5001,"")</f>
        <v/>
      </c>
      <c r="Y5002">
        <f>IF(ISNUMBER(+VindIndeks_raw_20_large!D5001),+VindIndeks_raw_20_large!D5001,"")</f>
        <v/>
      </c>
    </row>
    <row r="5003">
      <c r="U5003" s="12">
        <f>+IF(ISNUMBER(ROUND(Y5003,0)),ROUND(Y5003,0),"")</f>
        <v/>
      </c>
      <c r="V5003">
        <f>IF(ISNUMBER(+VindIndeks_raw_20_large!A5002),+VindIndeks_raw_20_large!A5002,"")</f>
        <v/>
      </c>
      <c r="W5003">
        <f>IF(ISNUMBER(+VindIndeks_raw_20_large!B5002),+VindIndeks_raw_20_large!B5002,"")</f>
        <v/>
      </c>
      <c r="X5003">
        <f>IF(ISNUMBER(+VindIndeks_raw_20_large!C5002),+VindIndeks_raw_20_large!C5002,"")</f>
        <v/>
      </c>
      <c r="Y5003">
        <f>IF(ISNUMBER(+VindIndeks_raw_20_large!D5002),+VindIndeks_raw_20_large!D5002,"")</f>
        <v/>
      </c>
    </row>
    <row r="5004">
      <c r="U5004" s="12">
        <f>+IF(ISNUMBER(ROUND(Y5004,0)),ROUND(Y5004,0),"")</f>
        <v/>
      </c>
      <c r="V5004">
        <f>IF(ISNUMBER(+VindIndeks_raw_20_large!A5003),+VindIndeks_raw_20_large!A5003,"")</f>
        <v/>
      </c>
      <c r="W5004">
        <f>IF(ISNUMBER(+VindIndeks_raw_20_large!B5003),+VindIndeks_raw_20_large!B5003,"")</f>
        <v/>
      </c>
      <c r="X5004">
        <f>IF(ISNUMBER(+VindIndeks_raw_20_large!C5003),+VindIndeks_raw_20_large!C5003,"")</f>
        <v/>
      </c>
      <c r="Y5004">
        <f>IF(ISNUMBER(+VindIndeks_raw_20_large!D5003),+VindIndeks_raw_20_large!D5003,"")</f>
        <v/>
      </c>
    </row>
    <row r="5005">
      <c r="U5005" s="12">
        <f>+IF(ISNUMBER(ROUND(Y5005,0)),ROUND(Y5005,0),"")</f>
        <v/>
      </c>
      <c r="V5005">
        <f>IF(ISNUMBER(+VindIndeks_raw_20_large!A5004),+VindIndeks_raw_20_large!A5004,"")</f>
        <v/>
      </c>
      <c r="W5005">
        <f>IF(ISNUMBER(+VindIndeks_raw_20_large!B5004),+VindIndeks_raw_20_large!B5004,"")</f>
        <v/>
      </c>
      <c r="X5005">
        <f>IF(ISNUMBER(+VindIndeks_raw_20_large!C5004),+VindIndeks_raw_20_large!C5004,"")</f>
        <v/>
      </c>
      <c r="Y5005">
        <f>IF(ISNUMBER(+VindIndeks_raw_20_large!D5004),+VindIndeks_raw_20_large!D5004,"")</f>
        <v/>
      </c>
    </row>
    <row r="5006">
      <c r="U5006" s="12">
        <f>+IF(ISNUMBER(ROUND(Y5006,0)),ROUND(Y5006,0),"")</f>
        <v/>
      </c>
      <c r="V5006">
        <f>IF(ISNUMBER(+VindIndeks_raw_20_large!A5005),+VindIndeks_raw_20_large!A5005,"")</f>
        <v/>
      </c>
      <c r="W5006">
        <f>IF(ISNUMBER(+VindIndeks_raw_20_large!B5005),+VindIndeks_raw_20_large!B5005,"")</f>
        <v/>
      </c>
      <c r="X5006">
        <f>IF(ISNUMBER(+VindIndeks_raw_20_large!C5005),+VindIndeks_raw_20_large!C5005,"")</f>
        <v/>
      </c>
      <c r="Y5006">
        <f>IF(ISNUMBER(+VindIndeks_raw_20_large!D5005),+VindIndeks_raw_20_large!D5005,"")</f>
        <v/>
      </c>
    </row>
    <row r="5007">
      <c r="U5007" s="12">
        <f>+IF(ISNUMBER(ROUND(Y5007,0)),ROUND(Y5007,0),"")</f>
        <v/>
      </c>
      <c r="V5007">
        <f>IF(ISNUMBER(+VindIndeks_raw_20_large!A5006),+VindIndeks_raw_20_large!A5006,"")</f>
        <v/>
      </c>
      <c r="W5007">
        <f>IF(ISNUMBER(+VindIndeks_raw_20_large!B5006),+VindIndeks_raw_20_large!B5006,"")</f>
        <v/>
      </c>
      <c r="X5007">
        <f>IF(ISNUMBER(+VindIndeks_raw_20_large!C5006),+VindIndeks_raw_20_large!C5006,"")</f>
        <v/>
      </c>
      <c r="Y5007">
        <f>IF(ISNUMBER(+VindIndeks_raw_20_large!D5006),+VindIndeks_raw_20_large!D5006,"")</f>
        <v/>
      </c>
    </row>
    <row r="5008">
      <c r="U5008" s="12">
        <f>+IF(ISNUMBER(ROUND(Y5008,0)),ROUND(Y5008,0),"")</f>
        <v/>
      </c>
      <c r="V5008">
        <f>IF(ISNUMBER(+VindIndeks_raw_20_large!A5007),+VindIndeks_raw_20_large!A5007,"")</f>
        <v/>
      </c>
      <c r="W5008">
        <f>IF(ISNUMBER(+VindIndeks_raw_20_large!B5007),+VindIndeks_raw_20_large!B5007,"")</f>
        <v/>
      </c>
      <c r="X5008">
        <f>IF(ISNUMBER(+VindIndeks_raw_20_large!C5007),+VindIndeks_raw_20_large!C5007,"")</f>
        <v/>
      </c>
      <c r="Y5008">
        <f>IF(ISNUMBER(+VindIndeks_raw_20_large!D5007),+VindIndeks_raw_20_large!D5007,"")</f>
        <v/>
      </c>
    </row>
    <row r="5009">
      <c r="U5009" s="12">
        <f>+IF(ISNUMBER(ROUND(Y5009,0)),ROUND(Y5009,0),"")</f>
        <v/>
      </c>
      <c r="V5009">
        <f>IF(ISNUMBER(+VindIndeks_raw_20_large!A5008),+VindIndeks_raw_20_large!A5008,"")</f>
        <v/>
      </c>
      <c r="W5009">
        <f>IF(ISNUMBER(+VindIndeks_raw_20_large!B5008),+VindIndeks_raw_20_large!B5008,"")</f>
        <v/>
      </c>
      <c r="X5009">
        <f>IF(ISNUMBER(+VindIndeks_raw_20_large!C5008),+VindIndeks_raw_20_large!C5008,"")</f>
        <v/>
      </c>
      <c r="Y5009">
        <f>IF(ISNUMBER(+VindIndeks_raw_20_large!D5008),+VindIndeks_raw_20_large!D5008,"")</f>
        <v/>
      </c>
    </row>
    <row r="5010">
      <c r="U5010" s="12">
        <f>+IF(ISNUMBER(ROUND(Y5010,0)),ROUND(Y5010,0),"")</f>
        <v/>
      </c>
      <c r="V5010">
        <f>IF(ISNUMBER(+VindIndeks_raw_20_large!A5009),+VindIndeks_raw_20_large!A5009,"")</f>
        <v/>
      </c>
      <c r="W5010">
        <f>IF(ISNUMBER(+VindIndeks_raw_20_large!B5009),+VindIndeks_raw_20_large!B5009,"")</f>
        <v/>
      </c>
      <c r="X5010">
        <f>IF(ISNUMBER(+VindIndeks_raw_20_large!C5009),+VindIndeks_raw_20_large!C5009,"")</f>
        <v/>
      </c>
      <c r="Y5010">
        <f>IF(ISNUMBER(+VindIndeks_raw_20_large!D5009),+VindIndeks_raw_20_large!D5009,"")</f>
        <v/>
      </c>
    </row>
    <row r="5011">
      <c r="U5011" s="12">
        <f>+IF(ISNUMBER(ROUND(Y5011,0)),ROUND(Y5011,0),"")</f>
        <v/>
      </c>
      <c r="V5011">
        <f>IF(ISNUMBER(+VindIndeks_raw_20_large!A5010),+VindIndeks_raw_20_large!A5010,"")</f>
        <v/>
      </c>
      <c r="W5011">
        <f>IF(ISNUMBER(+VindIndeks_raw_20_large!B5010),+VindIndeks_raw_20_large!B5010,"")</f>
        <v/>
      </c>
      <c r="X5011">
        <f>IF(ISNUMBER(+VindIndeks_raw_20_large!C5010),+VindIndeks_raw_20_large!C5010,"")</f>
        <v/>
      </c>
      <c r="Y5011">
        <f>IF(ISNUMBER(+VindIndeks_raw_20_large!D5010),+VindIndeks_raw_20_large!D5010,"")</f>
        <v/>
      </c>
    </row>
    <row r="5012">
      <c r="U5012" s="12">
        <f>+IF(ISNUMBER(ROUND(Y5012,0)),ROUND(Y5012,0),"")</f>
        <v/>
      </c>
      <c r="V5012">
        <f>IF(ISNUMBER(+VindIndeks_raw_20_large!A5011),+VindIndeks_raw_20_large!A5011,"")</f>
        <v/>
      </c>
      <c r="W5012">
        <f>IF(ISNUMBER(+VindIndeks_raw_20_large!B5011),+VindIndeks_raw_20_large!B5011,"")</f>
        <v/>
      </c>
      <c r="X5012">
        <f>IF(ISNUMBER(+VindIndeks_raw_20_large!C5011),+VindIndeks_raw_20_large!C5011,"")</f>
        <v/>
      </c>
      <c r="Y5012">
        <f>IF(ISNUMBER(+VindIndeks_raw_20_large!D5011),+VindIndeks_raw_20_large!D5011,"")</f>
        <v/>
      </c>
    </row>
    <row r="5013">
      <c r="U5013" s="12">
        <f>+IF(ISNUMBER(ROUND(Y5013,0)),ROUND(Y5013,0),"")</f>
        <v/>
      </c>
      <c r="V5013">
        <f>IF(ISNUMBER(+VindIndeks_raw_20_large!A5012),+VindIndeks_raw_20_large!A5012,"")</f>
        <v/>
      </c>
      <c r="W5013">
        <f>IF(ISNUMBER(+VindIndeks_raw_20_large!B5012),+VindIndeks_raw_20_large!B5012,"")</f>
        <v/>
      </c>
      <c r="X5013">
        <f>IF(ISNUMBER(+VindIndeks_raw_20_large!C5012),+VindIndeks_raw_20_large!C5012,"")</f>
        <v/>
      </c>
      <c r="Y5013">
        <f>IF(ISNUMBER(+VindIndeks_raw_20_large!D5012),+VindIndeks_raw_20_large!D5012,"")</f>
        <v/>
      </c>
    </row>
    <row r="5014">
      <c r="U5014" s="12">
        <f>+IF(ISNUMBER(ROUND(Y5014,0)),ROUND(Y5014,0),"")</f>
        <v/>
      </c>
      <c r="V5014">
        <f>IF(ISNUMBER(+VindIndeks_raw_20_large!A5013),+VindIndeks_raw_20_large!A5013,"")</f>
        <v/>
      </c>
      <c r="W5014">
        <f>IF(ISNUMBER(+VindIndeks_raw_20_large!B5013),+VindIndeks_raw_20_large!B5013,"")</f>
        <v/>
      </c>
      <c r="X5014">
        <f>IF(ISNUMBER(+VindIndeks_raw_20_large!C5013),+VindIndeks_raw_20_large!C5013,"")</f>
        <v/>
      </c>
      <c r="Y5014">
        <f>IF(ISNUMBER(+VindIndeks_raw_20_large!D5013),+VindIndeks_raw_20_large!D5013,"")</f>
        <v/>
      </c>
    </row>
    <row r="5015">
      <c r="U5015" s="12">
        <f>+IF(ISNUMBER(ROUND(Y5015,0)),ROUND(Y5015,0),"")</f>
        <v/>
      </c>
      <c r="V5015">
        <f>IF(ISNUMBER(+VindIndeks_raw_20_large!A5014),+VindIndeks_raw_20_large!A5014,"")</f>
        <v/>
      </c>
      <c r="W5015">
        <f>IF(ISNUMBER(+VindIndeks_raw_20_large!B5014),+VindIndeks_raw_20_large!B5014,"")</f>
        <v/>
      </c>
      <c r="X5015">
        <f>IF(ISNUMBER(+VindIndeks_raw_20_large!C5014),+VindIndeks_raw_20_large!C5014,"")</f>
        <v/>
      </c>
      <c r="Y5015">
        <f>IF(ISNUMBER(+VindIndeks_raw_20_large!D5014),+VindIndeks_raw_20_large!D5014,"")</f>
        <v/>
      </c>
    </row>
    <row r="5016">
      <c r="U5016" s="12">
        <f>+IF(ISNUMBER(ROUND(Y5016,0)),ROUND(Y5016,0),"")</f>
        <v/>
      </c>
      <c r="V5016">
        <f>IF(ISNUMBER(+VindIndeks_raw_20_large!A5015),+VindIndeks_raw_20_large!A5015,"")</f>
        <v/>
      </c>
      <c r="W5016">
        <f>IF(ISNUMBER(+VindIndeks_raw_20_large!B5015),+VindIndeks_raw_20_large!B5015,"")</f>
        <v/>
      </c>
      <c r="X5016">
        <f>IF(ISNUMBER(+VindIndeks_raw_20_large!C5015),+VindIndeks_raw_20_large!C5015,"")</f>
        <v/>
      </c>
      <c r="Y5016">
        <f>IF(ISNUMBER(+VindIndeks_raw_20_large!D5015),+VindIndeks_raw_20_large!D5015,"")</f>
        <v/>
      </c>
    </row>
    <row r="5017">
      <c r="U5017" s="12">
        <f>+IF(ISNUMBER(ROUND(Y5017,0)),ROUND(Y5017,0),"")</f>
        <v/>
      </c>
      <c r="V5017">
        <f>IF(ISNUMBER(+VindIndeks_raw_20_large!A5016),+VindIndeks_raw_20_large!A5016,"")</f>
        <v/>
      </c>
      <c r="W5017">
        <f>IF(ISNUMBER(+VindIndeks_raw_20_large!B5016),+VindIndeks_raw_20_large!B5016,"")</f>
        <v/>
      </c>
      <c r="X5017">
        <f>IF(ISNUMBER(+VindIndeks_raw_20_large!C5016),+VindIndeks_raw_20_large!C5016,"")</f>
        <v/>
      </c>
      <c r="Y5017">
        <f>IF(ISNUMBER(+VindIndeks_raw_20_large!D5016),+VindIndeks_raw_20_large!D5016,"")</f>
        <v/>
      </c>
    </row>
    <row r="5018">
      <c r="U5018" s="12">
        <f>+IF(ISNUMBER(ROUND(Y5018,0)),ROUND(Y5018,0),"")</f>
        <v/>
      </c>
      <c r="V5018">
        <f>IF(ISNUMBER(+VindIndeks_raw_20_large!A5017),+VindIndeks_raw_20_large!A5017,"")</f>
        <v/>
      </c>
      <c r="W5018">
        <f>IF(ISNUMBER(+VindIndeks_raw_20_large!B5017),+VindIndeks_raw_20_large!B5017,"")</f>
        <v/>
      </c>
      <c r="X5018">
        <f>IF(ISNUMBER(+VindIndeks_raw_20_large!C5017),+VindIndeks_raw_20_large!C5017,"")</f>
        <v/>
      </c>
      <c r="Y5018">
        <f>IF(ISNUMBER(+VindIndeks_raw_20_large!D5017),+VindIndeks_raw_20_large!D5017,"")</f>
        <v/>
      </c>
    </row>
    <row r="5019">
      <c r="U5019" s="12">
        <f>+IF(ISNUMBER(ROUND(Y5019,0)),ROUND(Y5019,0),"")</f>
        <v/>
      </c>
      <c r="V5019">
        <f>IF(ISNUMBER(+VindIndeks_raw_20_large!A5018),+VindIndeks_raw_20_large!A5018,"")</f>
        <v/>
      </c>
      <c r="W5019">
        <f>IF(ISNUMBER(+VindIndeks_raw_20_large!B5018),+VindIndeks_raw_20_large!B5018,"")</f>
        <v/>
      </c>
      <c r="X5019">
        <f>IF(ISNUMBER(+VindIndeks_raw_20_large!C5018),+VindIndeks_raw_20_large!C5018,"")</f>
        <v/>
      </c>
      <c r="Y5019">
        <f>IF(ISNUMBER(+VindIndeks_raw_20_large!D5018),+VindIndeks_raw_20_large!D5018,"")</f>
        <v/>
      </c>
    </row>
    <row r="5020">
      <c r="U5020" s="12">
        <f>+IF(ISNUMBER(ROUND(Y5020,0)),ROUND(Y5020,0),"")</f>
        <v/>
      </c>
      <c r="V5020">
        <f>IF(ISNUMBER(+VindIndeks_raw_20_large!A5019),+VindIndeks_raw_20_large!A5019,"")</f>
        <v/>
      </c>
      <c r="W5020">
        <f>IF(ISNUMBER(+VindIndeks_raw_20_large!B5019),+VindIndeks_raw_20_large!B5019,"")</f>
        <v/>
      </c>
      <c r="X5020">
        <f>IF(ISNUMBER(+VindIndeks_raw_20_large!C5019),+VindIndeks_raw_20_large!C5019,"")</f>
        <v/>
      </c>
      <c r="Y5020">
        <f>IF(ISNUMBER(+VindIndeks_raw_20_large!D5019),+VindIndeks_raw_20_large!D5019,"")</f>
        <v/>
      </c>
    </row>
    <row r="5021">
      <c r="U5021" s="12">
        <f>+IF(ISNUMBER(ROUND(Y5021,0)),ROUND(Y5021,0),"")</f>
        <v/>
      </c>
      <c r="V5021">
        <f>IF(ISNUMBER(+VindIndeks_raw_20_large!A5020),+VindIndeks_raw_20_large!A5020,"")</f>
        <v/>
      </c>
      <c r="W5021">
        <f>IF(ISNUMBER(+VindIndeks_raw_20_large!B5020),+VindIndeks_raw_20_large!B5020,"")</f>
        <v/>
      </c>
      <c r="X5021">
        <f>IF(ISNUMBER(+VindIndeks_raw_20_large!C5020),+VindIndeks_raw_20_large!C5020,"")</f>
        <v/>
      </c>
      <c r="Y5021">
        <f>IF(ISNUMBER(+VindIndeks_raw_20_large!D5020),+VindIndeks_raw_20_large!D5020,"")</f>
        <v/>
      </c>
    </row>
    <row r="5022">
      <c r="U5022" s="12">
        <f>+IF(ISNUMBER(ROUND(Y5022,0)),ROUND(Y5022,0),"")</f>
        <v/>
      </c>
      <c r="V5022">
        <f>IF(ISNUMBER(+VindIndeks_raw_20_large!A5021),+VindIndeks_raw_20_large!A5021,"")</f>
        <v/>
      </c>
      <c r="W5022">
        <f>IF(ISNUMBER(+VindIndeks_raw_20_large!B5021),+VindIndeks_raw_20_large!B5021,"")</f>
        <v/>
      </c>
      <c r="X5022">
        <f>IF(ISNUMBER(+VindIndeks_raw_20_large!C5021),+VindIndeks_raw_20_large!C5021,"")</f>
        <v/>
      </c>
      <c r="Y5022">
        <f>IF(ISNUMBER(+VindIndeks_raw_20_large!D5021),+VindIndeks_raw_20_large!D5021,"")</f>
        <v/>
      </c>
    </row>
    <row r="5023">
      <c r="U5023" s="12">
        <f>+IF(ISNUMBER(ROUND(Y5023,0)),ROUND(Y5023,0),"")</f>
        <v/>
      </c>
      <c r="V5023">
        <f>IF(ISNUMBER(+VindIndeks_raw_20_large!A5022),+VindIndeks_raw_20_large!A5022,"")</f>
        <v/>
      </c>
      <c r="W5023">
        <f>IF(ISNUMBER(+VindIndeks_raw_20_large!B5022),+VindIndeks_raw_20_large!B5022,"")</f>
        <v/>
      </c>
      <c r="X5023">
        <f>IF(ISNUMBER(+VindIndeks_raw_20_large!C5022),+VindIndeks_raw_20_large!C5022,"")</f>
        <v/>
      </c>
      <c r="Y5023">
        <f>IF(ISNUMBER(+VindIndeks_raw_20_large!D5022),+VindIndeks_raw_20_large!D5022,"")</f>
        <v/>
      </c>
    </row>
    <row r="5024">
      <c r="U5024" s="12">
        <f>+IF(ISNUMBER(ROUND(Y5024,0)),ROUND(Y5024,0),"")</f>
        <v/>
      </c>
      <c r="V5024">
        <f>IF(ISNUMBER(+VindIndeks_raw_20_large!A5023),+VindIndeks_raw_20_large!A5023,"")</f>
        <v/>
      </c>
      <c r="W5024">
        <f>IF(ISNUMBER(+VindIndeks_raw_20_large!B5023),+VindIndeks_raw_20_large!B5023,"")</f>
        <v/>
      </c>
      <c r="X5024">
        <f>IF(ISNUMBER(+VindIndeks_raw_20_large!C5023),+VindIndeks_raw_20_large!C5023,"")</f>
        <v/>
      </c>
      <c r="Y5024">
        <f>IF(ISNUMBER(+VindIndeks_raw_20_large!D5023),+VindIndeks_raw_20_large!D5023,"")</f>
        <v/>
      </c>
    </row>
    <row r="5025">
      <c r="U5025" s="12">
        <f>+IF(ISNUMBER(ROUND(Y5025,0)),ROUND(Y5025,0),"")</f>
        <v/>
      </c>
      <c r="V5025">
        <f>IF(ISNUMBER(+VindIndeks_raw_20_large!A5024),+VindIndeks_raw_20_large!A5024,"")</f>
        <v/>
      </c>
      <c r="W5025">
        <f>IF(ISNUMBER(+VindIndeks_raw_20_large!B5024),+VindIndeks_raw_20_large!B5024,"")</f>
        <v/>
      </c>
      <c r="X5025">
        <f>IF(ISNUMBER(+VindIndeks_raw_20_large!C5024),+VindIndeks_raw_20_large!C5024,"")</f>
        <v/>
      </c>
      <c r="Y5025">
        <f>IF(ISNUMBER(+VindIndeks_raw_20_large!D5024),+VindIndeks_raw_20_large!D5024,"")</f>
        <v/>
      </c>
    </row>
    <row r="5026">
      <c r="U5026" s="12">
        <f>+IF(ISNUMBER(ROUND(Y5026,0)),ROUND(Y5026,0),"")</f>
        <v/>
      </c>
      <c r="V5026">
        <f>IF(ISNUMBER(+VindIndeks_raw_20_large!A5025),+VindIndeks_raw_20_large!A5025,"")</f>
        <v/>
      </c>
      <c r="W5026">
        <f>IF(ISNUMBER(+VindIndeks_raw_20_large!B5025),+VindIndeks_raw_20_large!B5025,"")</f>
        <v/>
      </c>
      <c r="X5026">
        <f>IF(ISNUMBER(+VindIndeks_raw_20_large!C5025),+VindIndeks_raw_20_large!C5025,"")</f>
        <v/>
      </c>
      <c r="Y5026">
        <f>IF(ISNUMBER(+VindIndeks_raw_20_large!D5025),+VindIndeks_raw_20_large!D5025,"")</f>
        <v/>
      </c>
    </row>
    <row r="5027">
      <c r="U5027" s="12">
        <f>+IF(ISNUMBER(ROUND(Y5027,0)),ROUND(Y5027,0),"")</f>
        <v/>
      </c>
      <c r="V5027">
        <f>IF(ISNUMBER(+VindIndeks_raw_20_large!A5026),+VindIndeks_raw_20_large!A5026,"")</f>
        <v/>
      </c>
      <c r="W5027">
        <f>IF(ISNUMBER(+VindIndeks_raw_20_large!B5026),+VindIndeks_raw_20_large!B5026,"")</f>
        <v/>
      </c>
      <c r="X5027">
        <f>IF(ISNUMBER(+VindIndeks_raw_20_large!C5026),+VindIndeks_raw_20_large!C5026,"")</f>
        <v/>
      </c>
      <c r="Y5027">
        <f>IF(ISNUMBER(+VindIndeks_raw_20_large!D5026),+VindIndeks_raw_20_large!D5026,"")</f>
        <v/>
      </c>
    </row>
    <row r="5028">
      <c r="U5028" s="12">
        <f>+IF(ISNUMBER(ROUND(Y5028,0)),ROUND(Y5028,0),"")</f>
        <v/>
      </c>
      <c r="V5028">
        <f>IF(ISNUMBER(+VindIndeks_raw_20_large!A5027),+VindIndeks_raw_20_large!A5027,"")</f>
        <v/>
      </c>
      <c r="W5028">
        <f>IF(ISNUMBER(+VindIndeks_raw_20_large!B5027),+VindIndeks_raw_20_large!B5027,"")</f>
        <v/>
      </c>
      <c r="X5028">
        <f>IF(ISNUMBER(+VindIndeks_raw_20_large!C5027),+VindIndeks_raw_20_large!C5027,"")</f>
        <v/>
      </c>
      <c r="Y5028">
        <f>IF(ISNUMBER(+VindIndeks_raw_20_large!D5027),+VindIndeks_raw_20_large!D5027,"")</f>
        <v/>
      </c>
    </row>
    <row r="5029">
      <c r="U5029" s="12">
        <f>+IF(ISNUMBER(ROUND(Y5029,0)),ROUND(Y5029,0),"")</f>
        <v/>
      </c>
      <c r="V5029">
        <f>IF(ISNUMBER(+VindIndeks_raw_20_large!A5028),+VindIndeks_raw_20_large!A5028,"")</f>
        <v/>
      </c>
      <c r="W5029">
        <f>IF(ISNUMBER(+VindIndeks_raw_20_large!B5028),+VindIndeks_raw_20_large!B5028,"")</f>
        <v/>
      </c>
      <c r="X5029">
        <f>IF(ISNUMBER(+VindIndeks_raw_20_large!C5028),+VindIndeks_raw_20_large!C5028,"")</f>
        <v/>
      </c>
      <c r="Y5029">
        <f>IF(ISNUMBER(+VindIndeks_raw_20_large!D5028),+VindIndeks_raw_20_large!D5028,"")</f>
        <v/>
      </c>
    </row>
    <row r="5030">
      <c r="U5030" s="12">
        <f>+IF(ISNUMBER(ROUND(Y5030,0)),ROUND(Y5030,0),"")</f>
        <v/>
      </c>
      <c r="V5030">
        <f>IF(ISNUMBER(+VindIndeks_raw_20_large!A5029),+VindIndeks_raw_20_large!A5029,"")</f>
        <v/>
      </c>
      <c r="W5030">
        <f>IF(ISNUMBER(+VindIndeks_raw_20_large!B5029),+VindIndeks_raw_20_large!B5029,"")</f>
        <v/>
      </c>
      <c r="X5030">
        <f>IF(ISNUMBER(+VindIndeks_raw_20_large!C5029),+VindIndeks_raw_20_large!C5029,"")</f>
        <v/>
      </c>
      <c r="Y5030">
        <f>IF(ISNUMBER(+VindIndeks_raw_20_large!D5029),+VindIndeks_raw_20_large!D5029,"")</f>
        <v/>
      </c>
    </row>
    <row r="5031">
      <c r="U5031" s="12">
        <f>+IF(ISNUMBER(ROUND(Y5031,0)),ROUND(Y5031,0),"")</f>
        <v/>
      </c>
      <c r="V5031">
        <f>IF(ISNUMBER(+VindIndeks_raw_20_large!A5030),+VindIndeks_raw_20_large!A5030,"")</f>
        <v/>
      </c>
      <c r="W5031">
        <f>IF(ISNUMBER(+VindIndeks_raw_20_large!B5030),+VindIndeks_raw_20_large!B5030,"")</f>
        <v/>
      </c>
      <c r="X5031">
        <f>IF(ISNUMBER(+VindIndeks_raw_20_large!C5030),+VindIndeks_raw_20_large!C5030,"")</f>
        <v/>
      </c>
      <c r="Y5031">
        <f>IF(ISNUMBER(+VindIndeks_raw_20_large!D5030),+VindIndeks_raw_20_large!D5030,"")</f>
        <v/>
      </c>
    </row>
    <row r="5032">
      <c r="U5032" s="12">
        <f>+IF(ISNUMBER(ROUND(Y5032,0)),ROUND(Y5032,0),"")</f>
        <v/>
      </c>
      <c r="V5032">
        <f>IF(ISNUMBER(+VindIndeks_raw_20_large!A5031),+VindIndeks_raw_20_large!A5031,"")</f>
        <v/>
      </c>
      <c r="W5032">
        <f>IF(ISNUMBER(+VindIndeks_raw_20_large!B5031),+VindIndeks_raw_20_large!B5031,"")</f>
        <v/>
      </c>
      <c r="X5032">
        <f>IF(ISNUMBER(+VindIndeks_raw_20_large!C5031),+VindIndeks_raw_20_large!C5031,"")</f>
        <v/>
      </c>
      <c r="Y5032">
        <f>IF(ISNUMBER(+VindIndeks_raw_20_large!D5031),+VindIndeks_raw_20_large!D5031,"")</f>
        <v/>
      </c>
    </row>
    <row r="5033">
      <c r="U5033" s="12">
        <f>+IF(ISNUMBER(ROUND(Y5033,0)),ROUND(Y5033,0),"")</f>
        <v/>
      </c>
      <c r="V5033">
        <f>IF(ISNUMBER(+VindIndeks_raw_20_large!A5032),+VindIndeks_raw_20_large!A5032,"")</f>
        <v/>
      </c>
      <c r="W5033">
        <f>IF(ISNUMBER(+VindIndeks_raw_20_large!B5032),+VindIndeks_raw_20_large!B5032,"")</f>
        <v/>
      </c>
      <c r="X5033">
        <f>IF(ISNUMBER(+VindIndeks_raw_20_large!C5032),+VindIndeks_raw_20_large!C5032,"")</f>
        <v/>
      </c>
      <c r="Y5033">
        <f>IF(ISNUMBER(+VindIndeks_raw_20_large!D5032),+VindIndeks_raw_20_large!D5032,"")</f>
        <v/>
      </c>
    </row>
    <row r="5034">
      <c r="U5034" s="12">
        <f>+IF(ISNUMBER(ROUND(Y5034,0)),ROUND(Y5034,0),"")</f>
        <v/>
      </c>
      <c r="V5034">
        <f>IF(ISNUMBER(+VindIndeks_raw_20_large!A5033),+VindIndeks_raw_20_large!A5033,"")</f>
        <v/>
      </c>
      <c r="W5034">
        <f>IF(ISNUMBER(+VindIndeks_raw_20_large!B5033),+VindIndeks_raw_20_large!B5033,"")</f>
        <v/>
      </c>
      <c r="X5034">
        <f>IF(ISNUMBER(+VindIndeks_raw_20_large!C5033),+VindIndeks_raw_20_large!C5033,"")</f>
        <v/>
      </c>
      <c r="Y5034">
        <f>IF(ISNUMBER(+VindIndeks_raw_20_large!D5033),+VindIndeks_raw_20_large!D5033,"")</f>
        <v/>
      </c>
    </row>
    <row r="5035">
      <c r="U5035" s="12">
        <f>+IF(ISNUMBER(ROUND(Y5035,0)),ROUND(Y5035,0),"")</f>
        <v/>
      </c>
      <c r="V5035">
        <f>IF(ISNUMBER(+VindIndeks_raw_20_large!A5034),+VindIndeks_raw_20_large!A5034,"")</f>
        <v/>
      </c>
      <c r="W5035">
        <f>IF(ISNUMBER(+VindIndeks_raw_20_large!B5034),+VindIndeks_raw_20_large!B5034,"")</f>
        <v/>
      </c>
      <c r="X5035">
        <f>IF(ISNUMBER(+VindIndeks_raw_20_large!C5034),+VindIndeks_raw_20_large!C5034,"")</f>
        <v/>
      </c>
      <c r="Y5035">
        <f>IF(ISNUMBER(+VindIndeks_raw_20_large!D5034),+VindIndeks_raw_20_large!D5034,"")</f>
        <v/>
      </c>
    </row>
    <row r="5036">
      <c r="U5036" s="12">
        <f>+IF(ISNUMBER(ROUND(Y5036,0)),ROUND(Y5036,0),"")</f>
        <v/>
      </c>
      <c r="V5036">
        <f>IF(ISNUMBER(+VindIndeks_raw_20_large!A5035),+VindIndeks_raw_20_large!A5035,"")</f>
        <v/>
      </c>
      <c r="W5036">
        <f>IF(ISNUMBER(+VindIndeks_raw_20_large!B5035),+VindIndeks_raw_20_large!B5035,"")</f>
        <v/>
      </c>
      <c r="X5036">
        <f>IF(ISNUMBER(+VindIndeks_raw_20_large!C5035),+VindIndeks_raw_20_large!C5035,"")</f>
        <v/>
      </c>
      <c r="Y5036">
        <f>IF(ISNUMBER(+VindIndeks_raw_20_large!D5035),+VindIndeks_raw_20_large!D5035,"")</f>
        <v/>
      </c>
    </row>
    <row r="5037">
      <c r="U5037" s="12">
        <f>+IF(ISNUMBER(ROUND(Y5037,0)),ROUND(Y5037,0),"")</f>
        <v/>
      </c>
      <c r="V5037">
        <f>IF(ISNUMBER(+VindIndeks_raw_20_large!A5036),+VindIndeks_raw_20_large!A5036,"")</f>
        <v/>
      </c>
      <c r="W5037">
        <f>IF(ISNUMBER(+VindIndeks_raw_20_large!B5036),+VindIndeks_raw_20_large!B5036,"")</f>
        <v/>
      </c>
      <c r="X5037">
        <f>IF(ISNUMBER(+VindIndeks_raw_20_large!C5036),+VindIndeks_raw_20_large!C5036,"")</f>
        <v/>
      </c>
      <c r="Y5037">
        <f>IF(ISNUMBER(+VindIndeks_raw_20_large!D5036),+VindIndeks_raw_20_large!D5036,"")</f>
        <v/>
      </c>
    </row>
    <row r="5038">
      <c r="U5038" s="12">
        <f>+IF(ISNUMBER(ROUND(Y5038,0)),ROUND(Y5038,0),"")</f>
        <v/>
      </c>
      <c r="V5038">
        <f>IF(ISNUMBER(+VindIndeks_raw_20_large!A5037),+VindIndeks_raw_20_large!A5037,"")</f>
        <v/>
      </c>
      <c r="W5038">
        <f>IF(ISNUMBER(+VindIndeks_raw_20_large!B5037),+VindIndeks_raw_20_large!B5037,"")</f>
        <v/>
      </c>
      <c r="X5038">
        <f>IF(ISNUMBER(+VindIndeks_raw_20_large!C5037),+VindIndeks_raw_20_large!C5037,"")</f>
        <v/>
      </c>
      <c r="Y5038">
        <f>IF(ISNUMBER(+VindIndeks_raw_20_large!D5037),+VindIndeks_raw_20_large!D5037,"")</f>
        <v/>
      </c>
    </row>
    <row r="5039">
      <c r="U5039" s="12">
        <f>+IF(ISNUMBER(ROUND(Y5039,0)),ROUND(Y5039,0),"")</f>
        <v/>
      </c>
      <c r="V5039">
        <f>IF(ISNUMBER(+VindIndeks_raw_20_large!A5038),+VindIndeks_raw_20_large!A5038,"")</f>
        <v/>
      </c>
      <c r="W5039">
        <f>IF(ISNUMBER(+VindIndeks_raw_20_large!B5038),+VindIndeks_raw_20_large!B5038,"")</f>
        <v/>
      </c>
      <c r="X5039">
        <f>IF(ISNUMBER(+VindIndeks_raw_20_large!C5038),+VindIndeks_raw_20_large!C5038,"")</f>
        <v/>
      </c>
      <c r="Y5039">
        <f>IF(ISNUMBER(+VindIndeks_raw_20_large!D5038),+VindIndeks_raw_20_large!D5038,"")</f>
        <v/>
      </c>
    </row>
    <row r="5040">
      <c r="U5040" s="12">
        <f>+IF(ISNUMBER(ROUND(Y5040,0)),ROUND(Y5040,0),"")</f>
        <v/>
      </c>
      <c r="V5040">
        <f>IF(ISNUMBER(+VindIndeks_raw_20_large!A5039),+VindIndeks_raw_20_large!A5039,"")</f>
        <v/>
      </c>
      <c r="W5040">
        <f>IF(ISNUMBER(+VindIndeks_raw_20_large!B5039),+VindIndeks_raw_20_large!B5039,"")</f>
        <v/>
      </c>
      <c r="X5040">
        <f>IF(ISNUMBER(+VindIndeks_raw_20_large!C5039),+VindIndeks_raw_20_large!C5039,"")</f>
        <v/>
      </c>
      <c r="Y5040">
        <f>IF(ISNUMBER(+VindIndeks_raw_20_large!D5039),+VindIndeks_raw_20_large!D5039,"")</f>
        <v/>
      </c>
    </row>
    <row r="5041">
      <c r="U5041" s="12">
        <f>+IF(ISNUMBER(ROUND(Y5041,0)),ROUND(Y5041,0),"")</f>
        <v/>
      </c>
      <c r="V5041">
        <f>IF(ISNUMBER(+VindIndeks_raw_20_large!A5040),+VindIndeks_raw_20_large!A5040,"")</f>
        <v/>
      </c>
      <c r="W5041">
        <f>IF(ISNUMBER(+VindIndeks_raw_20_large!B5040),+VindIndeks_raw_20_large!B5040,"")</f>
        <v/>
      </c>
      <c r="X5041">
        <f>IF(ISNUMBER(+VindIndeks_raw_20_large!C5040),+VindIndeks_raw_20_large!C5040,"")</f>
        <v/>
      </c>
      <c r="Y5041">
        <f>IF(ISNUMBER(+VindIndeks_raw_20_large!D5040),+VindIndeks_raw_20_large!D5040,"")</f>
        <v/>
      </c>
    </row>
    <row r="5042">
      <c r="U5042" s="12">
        <f>+IF(ISNUMBER(ROUND(Y5042,0)),ROUND(Y5042,0),"")</f>
        <v/>
      </c>
      <c r="V5042">
        <f>IF(ISNUMBER(+VindIndeks_raw_20_large!A5041),+VindIndeks_raw_20_large!A5041,"")</f>
        <v/>
      </c>
      <c r="W5042">
        <f>IF(ISNUMBER(+VindIndeks_raw_20_large!B5041),+VindIndeks_raw_20_large!B5041,"")</f>
        <v/>
      </c>
      <c r="X5042">
        <f>IF(ISNUMBER(+VindIndeks_raw_20_large!C5041),+VindIndeks_raw_20_large!C5041,"")</f>
        <v/>
      </c>
      <c r="Y5042">
        <f>IF(ISNUMBER(+VindIndeks_raw_20_large!D5041),+VindIndeks_raw_20_large!D5041,"")</f>
        <v/>
      </c>
    </row>
    <row r="5043">
      <c r="U5043" s="12">
        <f>+IF(ISNUMBER(ROUND(Y5043,0)),ROUND(Y5043,0),"")</f>
        <v/>
      </c>
      <c r="V5043">
        <f>IF(ISNUMBER(+VindIndeks_raw_20_large!A5042),+VindIndeks_raw_20_large!A5042,"")</f>
        <v/>
      </c>
      <c r="W5043">
        <f>IF(ISNUMBER(+VindIndeks_raw_20_large!B5042),+VindIndeks_raw_20_large!B5042,"")</f>
        <v/>
      </c>
      <c r="X5043">
        <f>IF(ISNUMBER(+VindIndeks_raw_20_large!C5042),+VindIndeks_raw_20_large!C5042,"")</f>
        <v/>
      </c>
      <c r="Y5043">
        <f>IF(ISNUMBER(+VindIndeks_raw_20_large!D5042),+VindIndeks_raw_20_large!D5042,"")</f>
        <v/>
      </c>
    </row>
    <row r="5044">
      <c r="U5044" s="12">
        <f>+IF(ISNUMBER(ROUND(Y5044,0)),ROUND(Y5044,0),"")</f>
        <v/>
      </c>
      <c r="V5044">
        <f>IF(ISNUMBER(+VindIndeks_raw_20_large!A5043),+VindIndeks_raw_20_large!A5043,"")</f>
        <v/>
      </c>
      <c r="W5044">
        <f>IF(ISNUMBER(+VindIndeks_raw_20_large!B5043),+VindIndeks_raw_20_large!B5043,"")</f>
        <v/>
      </c>
      <c r="X5044">
        <f>IF(ISNUMBER(+VindIndeks_raw_20_large!C5043),+VindIndeks_raw_20_large!C5043,"")</f>
        <v/>
      </c>
      <c r="Y5044">
        <f>IF(ISNUMBER(+VindIndeks_raw_20_large!D5043),+VindIndeks_raw_20_large!D5043,"")</f>
        <v/>
      </c>
    </row>
    <row r="5045">
      <c r="U5045" s="12">
        <f>+IF(ISNUMBER(ROUND(Y5045,0)),ROUND(Y5045,0),"")</f>
        <v/>
      </c>
      <c r="V5045">
        <f>IF(ISNUMBER(+VindIndeks_raw_20_large!A5044),+VindIndeks_raw_20_large!A5044,"")</f>
        <v/>
      </c>
      <c r="W5045">
        <f>IF(ISNUMBER(+VindIndeks_raw_20_large!B5044),+VindIndeks_raw_20_large!B5044,"")</f>
        <v/>
      </c>
      <c r="X5045">
        <f>IF(ISNUMBER(+VindIndeks_raw_20_large!C5044),+VindIndeks_raw_20_large!C5044,"")</f>
        <v/>
      </c>
      <c r="Y5045">
        <f>IF(ISNUMBER(+VindIndeks_raw_20_large!D5044),+VindIndeks_raw_20_large!D5044,"")</f>
        <v/>
      </c>
    </row>
    <row r="5046">
      <c r="U5046" s="12">
        <f>+IF(ISNUMBER(ROUND(Y5046,0)),ROUND(Y5046,0),"")</f>
        <v/>
      </c>
      <c r="V5046">
        <f>IF(ISNUMBER(+VindIndeks_raw_20_large!A5045),+VindIndeks_raw_20_large!A5045,"")</f>
        <v/>
      </c>
      <c r="W5046">
        <f>IF(ISNUMBER(+VindIndeks_raw_20_large!B5045),+VindIndeks_raw_20_large!B5045,"")</f>
        <v/>
      </c>
      <c r="X5046">
        <f>IF(ISNUMBER(+VindIndeks_raw_20_large!C5045),+VindIndeks_raw_20_large!C5045,"")</f>
        <v/>
      </c>
      <c r="Y5046">
        <f>IF(ISNUMBER(+VindIndeks_raw_20_large!D5045),+VindIndeks_raw_20_large!D5045,"")</f>
        <v/>
      </c>
    </row>
    <row r="5047">
      <c r="U5047" s="12">
        <f>+IF(ISNUMBER(ROUND(Y5047,0)),ROUND(Y5047,0),"")</f>
        <v/>
      </c>
      <c r="V5047">
        <f>IF(ISNUMBER(+VindIndeks_raw_20_large!A5046),+VindIndeks_raw_20_large!A5046,"")</f>
        <v/>
      </c>
      <c r="W5047">
        <f>IF(ISNUMBER(+VindIndeks_raw_20_large!B5046),+VindIndeks_raw_20_large!B5046,"")</f>
        <v/>
      </c>
      <c r="X5047">
        <f>IF(ISNUMBER(+VindIndeks_raw_20_large!C5046),+VindIndeks_raw_20_large!C5046,"")</f>
        <v/>
      </c>
      <c r="Y5047">
        <f>IF(ISNUMBER(+VindIndeks_raw_20_large!D5046),+VindIndeks_raw_20_large!D5046,"")</f>
        <v/>
      </c>
    </row>
    <row r="5048">
      <c r="U5048" s="12">
        <f>+IF(ISNUMBER(ROUND(Y5048,0)),ROUND(Y5048,0),"")</f>
        <v/>
      </c>
      <c r="V5048">
        <f>IF(ISNUMBER(+VindIndeks_raw_20_large!A5047),+VindIndeks_raw_20_large!A5047,"")</f>
        <v/>
      </c>
      <c r="W5048">
        <f>IF(ISNUMBER(+VindIndeks_raw_20_large!B5047),+VindIndeks_raw_20_large!B5047,"")</f>
        <v/>
      </c>
      <c r="X5048">
        <f>IF(ISNUMBER(+VindIndeks_raw_20_large!C5047),+VindIndeks_raw_20_large!C5047,"")</f>
        <v/>
      </c>
      <c r="Y5048">
        <f>IF(ISNUMBER(+VindIndeks_raw_20_large!D5047),+VindIndeks_raw_20_large!D5047,"")</f>
        <v/>
      </c>
    </row>
    <row r="5049">
      <c r="U5049" s="12">
        <f>+IF(ISNUMBER(ROUND(Y5049,0)),ROUND(Y5049,0),"")</f>
        <v/>
      </c>
      <c r="V5049">
        <f>IF(ISNUMBER(+VindIndeks_raw_20_large!A5048),+VindIndeks_raw_20_large!A5048,"")</f>
        <v/>
      </c>
      <c r="W5049">
        <f>IF(ISNUMBER(+VindIndeks_raw_20_large!B5048),+VindIndeks_raw_20_large!B5048,"")</f>
        <v/>
      </c>
      <c r="X5049">
        <f>IF(ISNUMBER(+VindIndeks_raw_20_large!C5048),+VindIndeks_raw_20_large!C5048,"")</f>
        <v/>
      </c>
      <c r="Y5049">
        <f>IF(ISNUMBER(+VindIndeks_raw_20_large!D5048),+VindIndeks_raw_20_large!D5048,"")</f>
        <v/>
      </c>
    </row>
    <row r="5050">
      <c r="U5050" s="12">
        <f>+IF(ISNUMBER(ROUND(Y5050,0)),ROUND(Y5050,0),"")</f>
        <v/>
      </c>
      <c r="V5050">
        <f>IF(ISNUMBER(+VindIndeks_raw_20_large!A5049),+VindIndeks_raw_20_large!A5049,"")</f>
        <v/>
      </c>
      <c r="W5050">
        <f>IF(ISNUMBER(+VindIndeks_raw_20_large!B5049),+VindIndeks_raw_20_large!B5049,"")</f>
        <v/>
      </c>
      <c r="X5050">
        <f>IF(ISNUMBER(+VindIndeks_raw_20_large!C5049),+VindIndeks_raw_20_large!C5049,"")</f>
        <v/>
      </c>
      <c r="Y5050">
        <f>IF(ISNUMBER(+VindIndeks_raw_20_large!D5049),+VindIndeks_raw_20_large!D5049,"")</f>
        <v/>
      </c>
    </row>
    <row r="5051">
      <c r="U5051" s="12">
        <f>+IF(ISNUMBER(ROUND(Y5051,0)),ROUND(Y5051,0),"")</f>
        <v/>
      </c>
      <c r="V5051">
        <f>IF(ISNUMBER(+VindIndeks_raw_20_large!A5050),+VindIndeks_raw_20_large!A5050,"")</f>
        <v/>
      </c>
      <c r="W5051">
        <f>IF(ISNUMBER(+VindIndeks_raw_20_large!B5050),+VindIndeks_raw_20_large!B5050,"")</f>
        <v/>
      </c>
      <c r="X5051">
        <f>IF(ISNUMBER(+VindIndeks_raw_20_large!C5050),+VindIndeks_raw_20_large!C5050,"")</f>
        <v/>
      </c>
      <c r="Y5051">
        <f>IF(ISNUMBER(+VindIndeks_raw_20_large!D5050),+VindIndeks_raw_20_large!D5050,"")</f>
        <v/>
      </c>
    </row>
    <row r="5052">
      <c r="U5052" s="12">
        <f>+IF(ISNUMBER(ROUND(Y5052,0)),ROUND(Y5052,0),"")</f>
        <v/>
      </c>
      <c r="V5052">
        <f>IF(ISNUMBER(+VindIndeks_raw_20_large!A5051),+VindIndeks_raw_20_large!A5051,"")</f>
        <v/>
      </c>
      <c r="W5052">
        <f>IF(ISNUMBER(+VindIndeks_raw_20_large!B5051),+VindIndeks_raw_20_large!B5051,"")</f>
        <v/>
      </c>
      <c r="X5052">
        <f>IF(ISNUMBER(+VindIndeks_raw_20_large!C5051),+VindIndeks_raw_20_large!C5051,"")</f>
        <v/>
      </c>
      <c r="Y5052">
        <f>IF(ISNUMBER(+VindIndeks_raw_20_large!D5051),+VindIndeks_raw_20_large!D5051,"")</f>
        <v/>
      </c>
    </row>
    <row r="5053">
      <c r="U5053" s="12">
        <f>+IF(ISNUMBER(ROUND(Y5053,0)),ROUND(Y5053,0),"")</f>
        <v/>
      </c>
      <c r="V5053">
        <f>IF(ISNUMBER(+VindIndeks_raw_20_large!A5052),+VindIndeks_raw_20_large!A5052,"")</f>
        <v/>
      </c>
      <c r="W5053">
        <f>IF(ISNUMBER(+VindIndeks_raw_20_large!B5052),+VindIndeks_raw_20_large!B5052,"")</f>
        <v/>
      </c>
      <c r="X5053">
        <f>IF(ISNUMBER(+VindIndeks_raw_20_large!C5052),+VindIndeks_raw_20_large!C5052,"")</f>
        <v/>
      </c>
      <c r="Y5053">
        <f>IF(ISNUMBER(+VindIndeks_raw_20_large!D5052),+VindIndeks_raw_20_large!D5052,"")</f>
        <v/>
      </c>
    </row>
    <row r="5054">
      <c r="U5054" s="12">
        <f>+IF(ISNUMBER(ROUND(Y5054,0)),ROUND(Y5054,0),"")</f>
        <v/>
      </c>
      <c r="V5054">
        <f>IF(ISNUMBER(+VindIndeks_raw_20_large!A5053),+VindIndeks_raw_20_large!A5053,"")</f>
        <v/>
      </c>
      <c r="W5054">
        <f>IF(ISNUMBER(+VindIndeks_raw_20_large!B5053),+VindIndeks_raw_20_large!B5053,"")</f>
        <v/>
      </c>
      <c r="X5054">
        <f>IF(ISNUMBER(+VindIndeks_raw_20_large!C5053),+VindIndeks_raw_20_large!C5053,"")</f>
        <v/>
      </c>
      <c r="Y5054">
        <f>IF(ISNUMBER(+VindIndeks_raw_20_large!D5053),+VindIndeks_raw_20_large!D5053,"")</f>
        <v/>
      </c>
    </row>
    <row r="5055">
      <c r="U5055" s="12">
        <f>+IF(ISNUMBER(ROUND(Y5055,0)),ROUND(Y5055,0),"")</f>
        <v/>
      </c>
      <c r="V5055">
        <f>IF(ISNUMBER(+VindIndeks_raw_20_large!A5054),+VindIndeks_raw_20_large!A5054,"")</f>
        <v/>
      </c>
      <c r="W5055">
        <f>IF(ISNUMBER(+VindIndeks_raw_20_large!B5054),+VindIndeks_raw_20_large!B5054,"")</f>
        <v/>
      </c>
      <c r="X5055">
        <f>IF(ISNUMBER(+VindIndeks_raw_20_large!C5054),+VindIndeks_raw_20_large!C5054,"")</f>
        <v/>
      </c>
      <c r="Y5055">
        <f>IF(ISNUMBER(+VindIndeks_raw_20_large!D5054),+VindIndeks_raw_20_large!D5054,"")</f>
        <v/>
      </c>
    </row>
    <row r="5056">
      <c r="U5056" s="12">
        <f>+IF(ISNUMBER(ROUND(Y5056,0)),ROUND(Y5056,0),"")</f>
        <v/>
      </c>
      <c r="V5056">
        <f>IF(ISNUMBER(+VindIndeks_raw_20_large!A5055),+VindIndeks_raw_20_large!A5055,"")</f>
        <v/>
      </c>
      <c r="W5056">
        <f>IF(ISNUMBER(+VindIndeks_raw_20_large!B5055),+VindIndeks_raw_20_large!B5055,"")</f>
        <v/>
      </c>
      <c r="X5056">
        <f>IF(ISNUMBER(+VindIndeks_raw_20_large!C5055),+VindIndeks_raw_20_large!C5055,"")</f>
        <v/>
      </c>
      <c r="Y5056">
        <f>IF(ISNUMBER(+VindIndeks_raw_20_large!D5055),+VindIndeks_raw_20_large!D5055,"")</f>
        <v/>
      </c>
    </row>
    <row r="5057">
      <c r="U5057" s="12">
        <f>+IF(ISNUMBER(ROUND(Y5057,0)),ROUND(Y5057,0),"")</f>
        <v/>
      </c>
      <c r="V5057">
        <f>IF(ISNUMBER(+VindIndeks_raw_20_large!A5056),+VindIndeks_raw_20_large!A5056,"")</f>
        <v/>
      </c>
      <c r="W5057">
        <f>IF(ISNUMBER(+VindIndeks_raw_20_large!B5056),+VindIndeks_raw_20_large!B5056,"")</f>
        <v/>
      </c>
      <c r="X5057">
        <f>IF(ISNUMBER(+VindIndeks_raw_20_large!C5056),+VindIndeks_raw_20_large!C5056,"")</f>
        <v/>
      </c>
      <c r="Y5057">
        <f>IF(ISNUMBER(+VindIndeks_raw_20_large!D5056),+VindIndeks_raw_20_large!D5056,"")</f>
        <v/>
      </c>
    </row>
    <row r="5058">
      <c r="U5058" s="12">
        <f>+IF(ISNUMBER(ROUND(Y5058,0)),ROUND(Y5058,0),"")</f>
        <v/>
      </c>
      <c r="V5058">
        <f>IF(ISNUMBER(+VindIndeks_raw_20_large!A5057),+VindIndeks_raw_20_large!A5057,"")</f>
        <v/>
      </c>
      <c r="W5058">
        <f>IF(ISNUMBER(+VindIndeks_raw_20_large!B5057),+VindIndeks_raw_20_large!B5057,"")</f>
        <v/>
      </c>
      <c r="X5058">
        <f>IF(ISNUMBER(+VindIndeks_raw_20_large!C5057),+VindIndeks_raw_20_large!C5057,"")</f>
        <v/>
      </c>
      <c r="Y5058">
        <f>IF(ISNUMBER(+VindIndeks_raw_20_large!D5057),+VindIndeks_raw_20_large!D5057,"")</f>
        <v/>
      </c>
    </row>
    <row r="5059">
      <c r="U5059" s="12">
        <f>+IF(ISNUMBER(ROUND(Y5059,0)),ROUND(Y5059,0),"")</f>
        <v/>
      </c>
      <c r="V5059">
        <f>IF(ISNUMBER(+VindIndeks_raw_20_large!A5058),+VindIndeks_raw_20_large!A5058,"")</f>
        <v/>
      </c>
      <c r="W5059">
        <f>IF(ISNUMBER(+VindIndeks_raw_20_large!B5058),+VindIndeks_raw_20_large!B5058,"")</f>
        <v/>
      </c>
      <c r="X5059">
        <f>IF(ISNUMBER(+VindIndeks_raw_20_large!C5058),+VindIndeks_raw_20_large!C5058,"")</f>
        <v/>
      </c>
      <c r="Y5059">
        <f>IF(ISNUMBER(+VindIndeks_raw_20_large!D5058),+VindIndeks_raw_20_large!D5058,"")</f>
        <v/>
      </c>
    </row>
    <row r="5060">
      <c r="U5060" s="12">
        <f>+IF(ISNUMBER(ROUND(Y5060,0)),ROUND(Y5060,0),"")</f>
        <v/>
      </c>
      <c r="V5060">
        <f>IF(ISNUMBER(+VindIndeks_raw_20_large!A5059),+VindIndeks_raw_20_large!A5059,"")</f>
        <v/>
      </c>
      <c r="W5060">
        <f>IF(ISNUMBER(+VindIndeks_raw_20_large!B5059),+VindIndeks_raw_20_large!B5059,"")</f>
        <v/>
      </c>
      <c r="X5060">
        <f>IF(ISNUMBER(+VindIndeks_raw_20_large!C5059),+VindIndeks_raw_20_large!C5059,"")</f>
        <v/>
      </c>
      <c r="Y5060">
        <f>IF(ISNUMBER(+VindIndeks_raw_20_large!D5059),+VindIndeks_raw_20_large!D5059,"")</f>
        <v/>
      </c>
    </row>
    <row r="5061">
      <c r="U5061" s="12">
        <f>+IF(ISNUMBER(ROUND(Y5061,0)),ROUND(Y5061,0),"")</f>
        <v/>
      </c>
      <c r="V5061">
        <f>IF(ISNUMBER(+VindIndeks_raw_20_large!A5060),+VindIndeks_raw_20_large!A5060,"")</f>
        <v/>
      </c>
      <c r="W5061">
        <f>IF(ISNUMBER(+VindIndeks_raw_20_large!B5060),+VindIndeks_raw_20_large!B5060,"")</f>
        <v/>
      </c>
      <c r="X5061">
        <f>IF(ISNUMBER(+VindIndeks_raw_20_large!C5060),+VindIndeks_raw_20_large!C5060,"")</f>
        <v/>
      </c>
      <c r="Y5061">
        <f>IF(ISNUMBER(+VindIndeks_raw_20_large!D5060),+VindIndeks_raw_20_large!D5060,"")</f>
        <v/>
      </c>
    </row>
    <row r="5062">
      <c r="U5062" s="12">
        <f>+IF(ISNUMBER(ROUND(Y5062,0)),ROUND(Y5062,0),"")</f>
        <v/>
      </c>
      <c r="V5062">
        <f>IF(ISNUMBER(+VindIndeks_raw_20_large!A5061),+VindIndeks_raw_20_large!A5061,"")</f>
        <v/>
      </c>
      <c r="W5062">
        <f>IF(ISNUMBER(+VindIndeks_raw_20_large!B5061),+VindIndeks_raw_20_large!B5061,"")</f>
        <v/>
      </c>
      <c r="X5062">
        <f>IF(ISNUMBER(+VindIndeks_raw_20_large!C5061),+VindIndeks_raw_20_large!C5061,"")</f>
        <v/>
      </c>
      <c r="Y5062">
        <f>IF(ISNUMBER(+VindIndeks_raw_20_large!D5061),+VindIndeks_raw_20_large!D5061,"")</f>
        <v/>
      </c>
    </row>
    <row r="5063">
      <c r="U5063" s="12">
        <f>+IF(ISNUMBER(ROUND(Y5063,0)),ROUND(Y5063,0),"")</f>
        <v/>
      </c>
      <c r="V5063">
        <f>IF(ISNUMBER(+VindIndeks_raw_20_large!A5062),+VindIndeks_raw_20_large!A5062,"")</f>
        <v/>
      </c>
      <c r="W5063">
        <f>IF(ISNUMBER(+VindIndeks_raw_20_large!B5062),+VindIndeks_raw_20_large!B5062,"")</f>
        <v/>
      </c>
      <c r="X5063">
        <f>IF(ISNUMBER(+VindIndeks_raw_20_large!C5062),+VindIndeks_raw_20_large!C5062,"")</f>
        <v/>
      </c>
      <c r="Y5063">
        <f>IF(ISNUMBER(+VindIndeks_raw_20_large!D5062),+VindIndeks_raw_20_large!D5062,"")</f>
        <v/>
      </c>
    </row>
    <row r="5064">
      <c r="U5064" s="12">
        <f>+IF(ISNUMBER(ROUND(Y5064,0)),ROUND(Y5064,0),"")</f>
        <v/>
      </c>
      <c r="V5064">
        <f>IF(ISNUMBER(+VindIndeks_raw_20_large!A5063),+VindIndeks_raw_20_large!A5063,"")</f>
        <v/>
      </c>
      <c r="W5064">
        <f>IF(ISNUMBER(+VindIndeks_raw_20_large!B5063),+VindIndeks_raw_20_large!B5063,"")</f>
        <v/>
      </c>
      <c r="X5064">
        <f>IF(ISNUMBER(+VindIndeks_raw_20_large!C5063),+VindIndeks_raw_20_large!C5063,"")</f>
        <v/>
      </c>
      <c r="Y5064">
        <f>IF(ISNUMBER(+VindIndeks_raw_20_large!D5063),+VindIndeks_raw_20_large!D5063,"")</f>
        <v/>
      </c>
    </row>
    <row r="5065">
      <c r="U5065" s="12">
        <f>+IF(ISNUMBER(ROUND(Y5065,0)),ROUND(Y5065,0),"")</f>
        <v/>
      </c>
      <c r="V5065">
        <f>IF(ISNUMBER(+VindIndeks_raw_20_large!A5064),+VindIndeks_raw_20_large!A5064,"")</f>
        <v/>
      </c>
      <c r="W5065">
        <f>IF(ISNUMBER(+VindIndeks_raw_20_large!B5064),+VindIndeks_raw_20_large!B5064,"")</f>
        <v/>
      </c>
      <c r="X5065">
        <f>IF(ISNUMBER(+VindIndeks_raw_20_large!C5064),+VindIndeks_raw_20_large!C5064,"")</f>
        <v/>
      </c>
      <c r="Y5065">
        <f>IF(ISNUMBER(+VindIndeks_raw_20_large!D5064),+VindIndeks_raw_20_large!D5064,"")</f>
        <v/>
      </c>
    </row>
    <row r="5066">
      <c r="U5066" s="12">
        <f>+IF(ISNUMBER(ROUND(Y5066,0)),ROUND(Y5066,0),"")</f>
        <v/>
      </c>
      <c r="V5066">
        <f>IF(ISNUMBER(+VindIndeks_raw_20_large!A5065),+VindIndeks_raw_20_large!A5065,"")</f>
        <v/>
      </c>
      <c r="W5066">
        <f>IF(ISNUMBER(+VindIndeks_raw_20_large!B5065),+VindIndeks_raw_20_large!B5065,"")</f>
        <v/>
      </c>
      <c r="X5066">
        <f>IF(ISNUMBER(+VindIndeks_raw_20_large!C5065),+VindIndeks_raw_20_large!C5065,"")</f>
        <v/>
      </c>
      <c r="Y5066">
        <f>IF(ISNUMBER(+VindIndeks_raw_20_large!D5065),+VindIndeks_raw_20_large!D5065,"")</f>
        <v/>
      </c>
    </row>
    <row r="5067">
      <c r="U5067" s="12">
        <f>+IF(ISNUMBER(ROUND(Y5067,0)),ROUND(Y5067,0),"")</f>
        <v/>
      </c>
      <c r="V5067">
        <f>IF(ISNUMBER(+VindIndeks_raw_20_large!A5066),+VindIndeks_raw_20_large!A5066,"")</f>
        <v/>
      </c>
      <c r="W5067">
        <f>IF(ISNUMBER(+VindIndeks_raw_20_large!B5066),+VindIndeks_raw_20_large!B5066,"")</f>
        <v/>
      </c>
      <c r="X5067">
        <f>IF(ISNUMBER(+VindIndeks_raw_20_large!C5066),+VindIndeks_raw_20_large!C5066,"")</f>
        <v/>
      </c>
      <c r="Y5067">
        <f>IF(ISNUMBER(+VindIndeks_raw_20_large!D5066),+VindIndeks_raw_20_large!D5066,"")</f>
        <v/>
      </c>
    </row>
    <row r="5068">
      <c r="U5068" s="12">
        <f>+IF(ISNUMBER(ROUND(Y5068,0)),ROUND(Y5068,0),"")</f>
        <v/>
      </c>
      <c r="V5068">
        <f>IF(ISNUMBER(+VindIndeks_raw_20_large!A5067),+VindIndeks_raw_20_large!A5067,"")</f>
        <v/>
      </c>
      <c r="W5068">
        <f>IF(ISNUMBER(+VindIndeks_raw_20_large!B5067),+VindIndeks_raw_20_large!B5067,"")</f>
        <v/>
      </c>
      <c r="X5068">
        <f>IF(ISNUMBER(+VindIndeks_raw_20_large!C5067),+VindIndeks_raw_20_large!C5067,"")</f>
        <v/>
      </c>
      <c r="Y5068">
        <f>IF(ISNUMBER(+VindIndeks_raw_20_large!D5067),+VindIndeks_raw_20_large!D5067,"")</f>
        <v/>
      </c>
    </row>
    <row r="5069">
      <c r="U5069" s="12">
        <f>+IF(ISNUMBER(ROUND(Y5069,0)),ROUND(Y5069,0),"")</f>
        <v/>
      </c>
      <c r="V5069">
        <f>IF(ISNUMBER(+VindIndeks_raw_20_large!A5068),+VindIndeks_raw_20_large!A5068,"")</f>
        <v/>
      </c>
      <c r="W5069">
        <f>IF(ISNUMBER(+VindIndeks_raw_20_large!B5068),+VindIndeks_raw_20_large!B5068,"")</f>
        <v/>
      </c>
      <c r="X5069">
        <f>IF(ISNUMBER(+VindIndeks_raw_20_large!C5068),+VindIndeks_raw_20_large!C5068,"")</f>
        <v/>
      </c>
      <c r="Y5069">
        <f>IF(ISNUMBER(+VindIndeks_raw_20_large!D5068),+VindIndeks_raw_20_large!D5068,"")</f>
        <v/>
      </c>
    </row>
    <row r="5070">
      <c r="U5070" s="12">
        <f>+IF(ISNUMBER(ROUND(Y5070,0)),ROUND(Y5070,0),"")</f>
        <v/>
      </c>
      <c r="V5070">
        <f>IF(ISNUMBER(+VindIndeks_raw_20_large!A5069),+VindIndeks_raw_20_large!A5069,"")</f>
        <v/>
      </c>
      <c r="W5070">
        <f>IF(ISNUMBER(+VindIndeks_raw_20_large!B5069),+VindIndeks_raw_20_large!B5069,"")</f>
        <v/>
      </c>
      <c r="X5070">
        <f>IF(ISNUMBER(+VindIndeks_raw_20_large!C5069),+VindIndeks_raw_20_large!C5069,"")</f>
        <v/>
      </c>
      <c r="Y5070">
        <f>IF(ISNUMBER(+VindIndeks_raw_20_large!D5069),+VindIndeks_raw_20_large!D5069,"")</f>
        <v/>
      </c>
    </row>
    <row r="5071">
      <c r="U5071" s="12">
        <f>+IF(ISNUMBER(ROUND(Y5071,0)),ROUND(Y5071,0),"")</f>
        <v/>
      </c>
      <c r="V5071">
        <f>IF(ISNUMBER(+VindIndeks_raw_20_large!A5070),+VindIndeks_raw_20_large!A5070,"")</f>
        <v/>
      </c>
      <c r="W5071">
        <f>IF(ISNUMBER(+VindIndeks_raw_20_large!B5070),+VindIndeks_raw_20_large!B5070,"")</f>
        <v/>
      </c>
      <c r="X5071">
        <f>IF(ISNUMBER(+VindIndeks_raw_20_large!C5070),+VindIndeks_raw_20_large!C5070,"")</f>
        <v/>
      </c>
      <c r="Y5071">
        <f>IF(ISNUMBER(+VindIndeks_raw_20_large!D5070),+VindIndeks_raw_20_large!D5070,"")</f>
        <v/>
      </c>
    </row>
    <row r="5072">
      <c r="U5072" s="12">
        <f>+IF(ISNUMBER(ROUND(Y5072,0)),ROUND(Y5072,0),"")</f>
        <v/>
      </c>
      <c r="V5072">
        <f>IF(ISNUMBER(+VindIndeks_raw_20_large!A5071),+VindIndeks_raw_20_large!A5071,"")</f>
        <v/>
      </c>
      <c r="W5072">
        <f>IF(ISNUMBER(+VindIndeks_raw_20_large!B5071),+VindIndeks_raw_20_large!B5071,"")</f>
        <v/>
      </c>
      <c r="X5072">
        <f>IF(ISNUMBER(+VindIndeks_raw_20_large!C5071),+VindIndeks_raw_20_large!C5071,"")</f>
        <v/>
      </c>
      <c r="Y5072">
        <f>IF(ISNUMBER(+VindIndeks_raw_20_large!D5071),+VindIndeks_raw_20_large!D5071,"")</f>
        <v/>
      </c>
    </row>
    <row r="5073">
      <c r="U5073" s="12">
        <f>+IF(ISNUMBER(ROUND(Y5073,0)),ROUND(Y5073,0),"")</f>
        <v/>
      </c>
      <c r="V5073">
        <f>IF(ISNUMBER(+VindIndeks_raw_20_large!A5072),+VindIndeks_raw_20_large!A5072,"")</f>
        <v/>
      </c>
      <c r="W5073">
        <f>IF(ISNUMBER(+VindIndeks_raw_20_large!B5072),+VindIndeks_raw_20_large!B5072,"")</f>
        <v/>
      </c>
      <c r="X5073">
        <f>IF(ISNUMBER(+VindIndeks_raw_20_large!C5072),+VindIndeks_raw_20_large!C5072,"")</f>
        <v/>
      </c>
      <c r="Y5073">
        <f>IF(ISNUMBER(+VindIndeks_raw_20_large!D5072),+VindIndeks_raw_20_large!D5072,"")</f>
        <v/>
      </c>
    </row>
    <row r="5074">
      <c r="U5074" s="12">
        <f>+IF(ISNUMBER(ROUND(Y5074,0)),ROUND(Y5074,0),"")</f>
        <v/>
      </c>
      <c r="V5074">
        <f>IF(ISNUMBER(+VindIndeks_raw_20_large!A5073),+VindIndeks_raw_20_large!A5073,"")</f>
        <v/>
      </c>
      <c r="W5074">
        <f>IF(ISNUMBER(+VindIndeks_raw_20_large!B5073),+VindIndeks_raw_20_large!B5073,"")</f>
        <v/>
      </c>
      <c r="X5074">
        <f>IF(ISNUMBER(+VindIndeks_raw_20_large!C5073),+VindIndeks_raw_20_large!C5073,"")</f>
        <v/>
      </c>
      <c r="Y5074">
        <f>IF(ISNUMBER(+VindIndeks_raw_20_large!D5073),+VindIndeks_raw_20_large!D5073,"")</f>
        <v/>
      </c>
    </row>
    <row r="5075">
      <c r="U5075" s="12">
        <f>+IF(ISNUMBER(ROUND(Y5075,0)),ROUND(Y5075,0),"")</f>
        <v/>
      </c>
      <c r="V5075">
        <f>IF(ISNUMBER(+VindIndeks_raw_20_large!A5074),+VindIndeks_raw_20_large!A5074,"")</f>
        <v/>
      </c>
      <c r="W5075">
        <f>IF(ISNUMBER(+VindIndeks_raw_20_large!B5074),+VindIndeks_raw_20_large!B5074,"")</f>
        <v/>
      </c>
      <c r="X5075">
        <f>IF(ISNUMBER(+VindIndeks_raw_20_large!C5074),+VindIndeks_raw_20_large!C5074,"")</f>
        <v/>
      </c>
      <c r="Y5075">
        <f>IF(ISNUMBER(+VindIndeks_raw_20_large!D5074),+VindIndeks_raw_20_large!D5074,"")</f>
        <v/>
      </c>
    </row>
    <row r="5076">
      <c r="U5076" s="12">
        <f>+IF(ISNUMBER(ROUND(Y5076,0)),ROUND(Y5076,0),"")</f>
        <v/>
      </c>
      <c r="V5076">
        <f>IF(ISNUMBER(+VindIndeks_raw_20_large!A5075),+VindIndeks_raw_20_large!A5075,"")</f>
        <v/>
      </c>
      <c r="W5076">
        <f>IF(ISNUMBER(+VindIndeks_raw_20_large!B5075),+VindIndeks_raw_20_large!B5075,"")</f>
        <v/>
      </c>
      <c r="X5076">
        <f>IF(ISNUMBER(+VindIndeks_raw_20_large!C5075),+VindIndeks_raw_20_large!C5075,"")</f>
        <v/>
      </c>
      <c r="Y5076">
        <f>IF(ISNUMBER(+VindIndeks_raw_20_large!D5075),+VindIndeks_raw_20_large!D5075,"")</f>
        <v/>
      </c>
    </row>
    <row r="5077">
      <c r="U5077" s="12">
        <f>+IF(ISNUMBER(ROUND(Y5077,0)),ROUND(Y5077,0),"")</f>
        <v/>
      </c>
      <c r="V5077">
        <f>IF(ISNUMBER(+VindIndeks_raw_20_large!A5076),+VindIndeks_raw_20_large!A5076,"")</f>
        <v/>
      </c>
      <c r="W5077">
        <f>IF(ISNUMBER(+VindIndeks_raw_20_large!B5076),+VindIndeks_raw_20_large!B5076,"")</f>
        <v/>
      </c>
      <c r="X5077">
        <f>IF(ISNUMBER(+VindIndeks_raw_20_large!C5076),+VindIndeks_raw_20_large!C5076,"")</f>
        <v/>
      </c>
      <c r="Y5077">
        <f>IF(ISNUMBER(+VindIndeks_raw_20_large!D5076),+VindIndeks_raw_20_large!D5076,"")</f>
        <v/>
      </c>
    </row>
    <row r="5078">
      <c r="U5078" s="12">
        <f>+IF(ISNUMBER(ROUND(Y5078,0)),ROUND(Y5078,0),"")</f>
        <v/>
      </c>
      <c r="V5078">
        <f>IF(ISNUMBER(+VindIndeks_raw_20_large!A5077),+VindIndeks_raw_20_large!A5077,"")</f>
        <v/>
      </c>
      <c r="W5078">
        <f>IF(ISNUMBER(+VindIndeks_raw_20_large!B5077),+VindIndeks_raw_20_large!B5077,"")</f>
        <v/>
      </c>
      <c r="X5078">
        <f>IF(ISNUMBER(+VindIndeks_raw_20_large!C5077),+VindIndeks_raw_20_large!C5077,"")</f>
        <v/>
      </c>
      <c r="Y5078">
        <f>IF(ISNUMBER(+VindIndeks_raw_20_large!D5077),+VindIndeks_raw_20_large!D5077,"")</f>
        <v/>
      </c>
    </row>
    <row r="5079">
      <c r="U5079" s="12">
        <f>+IF(ISNUMBER(ROUND(Y5079,0)),ROUND(Y5079,0),"")</f>
        <v/>
      </c>
      <c r="V5079">
        <f>IF(ISNUMBER(+VindIndeks_raw_20_large!A5078),+VindIndeks_raw_20_large!A5078,"")</f>
        <v/>
      </c>
      <c r="W5079">
        <f>IF(ISNUMBER(+VindIndeks_raw_20_large!B5078),+VindIndeks_raw_20_large!B5078,"")</f>
        <v/>
      </c>
      <c r="X5079">
        <f>IF(ISNUMBER(+VindIndeks_raw_20_large!C5078),+VindIndeks_raw_20_large!C5078,"")</f>
        <v/>
      </c>
      <c r="Y5079">
        <f>IF(ISNUMBER(+VindIndeks_raw_20_large!D5078),+VindIndeks_raw_20_large!D5078,"")</f>
        <v/>
      </c>
    </row>
    <row r="5080">
      <c r="U5080" s="12">
        <f>+IF(ISNUMBER(ROUND(Y5080,0)),ROUND(Y5080,0),"")</f>
        <v/>
      </c>
      <c r="V5080">
        <f>IF(ISNUMBER(+VindIndeks_raw_20_large!A5079),+VindIndeks_raw_20_large!A5079,"")</f>
        <v/>
      </c>
      <c r="W5080">
        <f>IF(ISNUMBER(+VindIndeks_raw_20_large!B5079),+VindIndeks_raw_20_large!B5079,"")</f>
        <v/>
      </c>
      <c r="X5080">
        <f>IF(ISNUMBER(+VindIndeks_raw_20_large!C5079),+VindIndeks_raw_20_large!C5079,"")</f>
        <v/>
      </c>
      <c r="Y5080">
        <f>IF(ISNUMBER(+VindIndeks_raw_20_large!D5079),+VindIndeks_raw_20_large!D5079,"")</f>
        <v/>
      </c>
    </row>
    <row r="5081">
      <c r="U5081" s="12">
        <f>+IF(ISNUMBER(ROUND(Y5081,0)),ROUND(Y5081,0),"")</f>
        <v/>
      </c>
      <c r="V5081">
        <f>IF(ISNUMBER(+VindIndeks_raw_20_large!A5080),+VindIndeks_raw_20_large!A5080,"")</f>
        <v/>
      </c>
      <c r="W5081">
        <f>IF(ISNUMBER(+VindIndeks_raw_20_large!B5080),+VindIndeks_raw_20_large!B5080,"")</f>
        <v/>
      </c>
      <c r="X5081">
        <f>IF(ISNUMBER(+VindIndeks_raw_20_large!C5080),+VindIndeks_raw_20_large!C5080,"")</f>
        <v/>
      </c>
      <c r="Y5081">
        <f>IF(ISNUMBER(+VindIndeks_raw_20_large!D5080),+VindIndeks_raw_20_large!D5080,"")</f>
        <v/>
      </c>
    </row>
    <row r="5082">
      <c r="U5082" s="12">
        <f>+IF(ISNUMBER(ROUND(Y5082,0)),ROUND(Y5082,0),"")</f>
        <v/>
      </c>
      <c r="V5082">
        <f>IF(ISNUMBER(+VindIndeks_raw_20_large!A5081),+VindIndeks_raw_20_large!A5081,"")</f>
        <v/>
      </c>
      <c r="W5082">
        <f>IF(ISNUMBER(+VindIndeks_raw_20_large!B5081),+VindIndeks_raw_20_large!B5081,"")</f>
        <v/>
      </c>
      <c r="X5082">
        <f>IF(ISNUMBER(+VindIndeks_raw_20_large!C5081),+VindIndeks_raw_20_large!C5081,"")</f>
        <v/>
      </c>
      <c r="Y5082">
        <f>IF(ISNUMBER(+VindIndeks_raw_20_large!D5081),+VindIndeks_raw_20_large!D5081,"")</f>
        <v/>
      </c>
    </row>
    <row r="5083">
      <c r="U5083" s="12">
        <f>+IF(ISNUMBER(ROUND(Y5083,0)),ROUND(Y5083,0),"")</f>
        <v/>
      </c>
      <c r="V5083">
        <f>IF(ISNUMBER(+VindIndeks_raw_20_large!A5082),+VindIndeks_raw_20_large!A5082,"")</f>
        <v/>
      </c>
      <c r="W5083">
        <f>IF(ISNUMBER(+VindIndeks_raw_20_large!B5082),+VindIndeks_raw_20_large!B5082,"")</f>
        <v/>
      </c>
      <c r="X5083">
        <f>IF(ISNUMBER(+VindIndeks_raw_20_large!C5082),+VindIndeks_raw_20_large!C5082,"")</f>
        <v/>
      </c>
      <c r="Y5083">
        <f>IF(ISNUMBER(+VindIndeks_raw_20_large!D5082),+VindIndeks_raw_20_large!D5082,"")</f>
        <v/>
      </c>
    </row>
    <row r="5084">
      <c r="U5084" s="12">
        <f>+IF(ISNUMBER(ROUND(Y5084,0)),ROUND(Y5084,0),"")</f>
        <v/>
      </c>
      <c r="V5084">
        <f>IF(ISNUMBER(+VindIndeks_raw_20_large!A5083),+VindIndeks_raw_20_large!A5083,"")</f>
        <v/>
      </c>
      <c r="W5084">
        <f>IF(ISNUMBER(+VindIndeks_raw_20_large!B5083),+VindIndeks_raw_20_large!B5083,"")</f>
        <v/>
      </c>
      <c r="X5084">
        <f>IF(ISNUMBER(+VindIndeks_raw_20_large!C5083),+VindIndeks_raw_20_large!C5083,"")</f>
        <v/>
      </c>
      <c r="Y5084">
        <f>IF(ISNUMBER(+VindIndeks_raw_20_large!D5083),+VindIndeks_raw_20_large!D5083,"")</f>
        <v/>
      </c>
    </row>
    <row r="5085">
      <c r="U5085" s="12">
        <f>+IF(ISNUMBER(ROUND(Y5085,0)),ROUND(Y5085,0),"")</f>
        <v/>
      </c>
      <c r="V5085">
        <f>IF(ISNUMBER(+VindIndeks_raw_20_large!A5084),+VindIndeks_raw_20_large!A5084,"")</f>
        <v/>
      </c>
      <c r="W5085">
        <f>IF(ISNUMBER(+VindIndeks_raw_20_large!B5084),+VindIndeks_raw_20_large!B5084,"")</f>
        <v/>
      </c>
      <c r="X5085">
        <f>IF(ISNUMBER(+VindIndeks_raw_20_large!C5084),+VindIndeks_raw_20_large!C5084,"")</f>
        <v/>
      </c>
      <c r="Y5085">
        <f>IF(ISNUMBER(+VindIndeks_raw_20_large!D5084),+VindIndeks_raw_20_large!D5084,"")</f>
        <v/>
      </c>
    </row>
    <row r="5086">
      <c r="U5086" s="12">
        <f>+IF(ISNUMBER(ROUND(Y5086,0)),ROUND(Y5086,0),"")</f>
        <v/>
      </c>
      <c r="V5086">
        <f>IF(ISNUMBER(+VindIndeks_raw_20_large!A5085),+VindIndeks_raw_20_large!A5085,"")</f>
        <v/>
      </c>
      <c r="W5086">
        <f>IF(ISNUMBER(+VindIndeks_raw_20_large!B5085),+VindIndeks_raw_20_large!B5085,"")</f>
        <v/>
      </c>
      <c r="X5086">
        <f>IF(ISNUMBER(+VindIndeks_raw_20_large!C5085),+VindIndeks_raw_20_large!C5085,"")</f>
        <v/>
      </c>
      <c r="Y5086">
        <f>IF(ISNUMBER(+VindIndeks_raw_20_large!D5085),+VindIndeks_raw_20_large!D5085,"")</f>
        <v/>
      </c>
    </row>
    <row r="5087">
      <c r="U5087" s="12">
        <f>+IF(ISNUMBER(ROUND(Y5087,0)),ROUND(Y5087,0),"")</f>
        <v/>
      </c>
      <c r="V5087">
        <f>IF(ISNUMBER(+VindIndeks_raw_20_large!A5086),+VindIndeks_raw_20_large!A5086,"")</f>
        <v/>
      </c>
      <c r="W5087">
        <f>IF(ISNUMBER(+VindIndeks_raw_20_large!B5086),+VindIndeks_raw_20_large!B5086,"")</f>
        <v/>
      </c>
      <c r="X5087">
        <f>IF(ISNUMBER(+VindIndeks_raw_20_large!C5086),+VindIndeks_raw_20_large!C5086,"")</f>
        <v/>
      </c>
      <c r="Y5087">
        <f>IF(ISNUMBER(+VindIndeks_raw_20_large!D5086),+VindIndeks_raw_20_large!D5086,"")</f>
        <v/>
      </c>
    </row>
    <row r="5088">
      <c r="U5088" s="12">
        <f>+IF(ISNUMBER(ROUND(Y5088,0)),ROUND(Y5088,0),"")</f>
        <v/>
      </c>
      <c r="V5088">
        <f>IF(ISNUMBER(+VindIndeks_raw_20_large!A5087),+VindIndeks_raw_20_large!A5087,"")</f>
        <v/>
      </c>
      <c r="W5088">
        <f>IF(ISNUMBER(+VindIndeks_raw_20_large!B5087),+VindIndeks_raw_20_large!B5087,"")</f>
        <v/>
      </c>
      <c r="X5088">
        <f>IF(ISNUMBER(+VindIndeks_raw_20_large!C5087),+VindIndeks_raw_20_large!C5087,"")</f>
        <v/>
      </c>
      <c r="Y5088">
        <f>IF(ISNUMBER(+VindIndeks_raw_20_large!D5087),+VindIndeks_raw_20_large!D5087,"")</f>
        <v/>
      </c>
    </row>
    <row r="5089">
      <c r="U5089" s="12">
        <f>+IF(ISNUMBER(ROUND(Y5089,0)),ROUND(Y5089,0),"")</f>
        <v/>
      </c>
      <c r="V5089">
        <f>IF(ISNUMBER(+VindIndeks_raw_20_large!A5088),+VindIndeks_raw_20_large!A5088,"")</f>
        <v/>
      </c>
      <c r="W5089">
        <f>IF(ISNUMBER(+VindIndeks_raw_20_large!B5088),+VindIndeks_raw_20_large!B5088,"")</f>
        <v/>
      </c>
      <c r="X5089">
        <f>IF(ISNUMBER(+VindIndeks_raw_20_large!C5088),+VindIndeks_raw_20_large!C5088,"")</f>
        <v/>
      </c>
      <c r="Y5089">
        <f>IF(ISNUMBER(+VindIndeks_raw_20_large!D5088),+VindIndeks_raw_20_large!D5088,"")</f>
        <v/>
      </c>
    </row>
    <row r="5090">
      <c r="U5090" s="12">
        <f>+IF(ISNUMBER(ROUND(Y5090,0)),ROUND(Y5090,0),"")</f>
        <v/>
      </c>
      <c r="V5090">
        <f>IF(ISNUMBER(+VindIndeks_raw_20_large!A5089),+VindIndeks_raw_20_large!A5089,"")</f>
        <v/>
      </c>
      <c r="W5090">
        <f>IF(ISNUMBER(+VindIndeks_raw_20_large!B5089),+VindIndeks_raw_20_large!B5089,"")</f>
        <v/>
      </c>
      <c r="X5090">
        <f>IF(ISNUMBER(+VindIndeks_raw_20_large!C5089),+VindIndeks_raw_20_large!C5089,"")</f>
        <v/>
      </c>
      <c r="Y5090">
        <f>IF(ISNUMBER(+VindIndeks_raw_20_large!D5089),+VindIndeks_raw_20_large!D5089,"")</f>
        <v/>
      </c>
    </row>
    <row r="5091">
      <c r="U5091" s="12">
        <f>+IF(ISNUMBER(ROUND(Y5091,0)),ROUND(Y5091,0),"")</f>
        <v/>
      </c>
      <c r="V5091">
        <f>IF(ISNUMBER(+VindIndeks_raw_20_large!A5090),+VindIndeks_raw_20_large!A5090,"")</f>
        <v/>
      </c>
      <c r="W5091">
        <f>IF(ISNUMBER(+VindIndeks_raw_20_large!B5090),+VindIndeks_raw_20_large!B5090,"")</f>
        <v/>
      </c>
      <c r="X5091">
        <f>IF(ISNUMBER(+VindIndeks_raw_20_large!C5090),+VindIndeks_raw_20_large!C5090,"")</f>
        <v/>
      </c>
      <c r="Y5091">
        <f>IF(ISNUMBER(+VindIndeks_raw_20_large!D5090),+VindIndeks_raw_20_large!D5090,"")</f>
        <v/>
      </c>
    </row>
    <row r="5092">
      <c r="U5092" s="12">
        <f>+IF(ISNUMBER(ROUND(Y5092,0)),ROUND(Y5092,0),"")</f>
        <v/>
      </c>
      <c r="V5092">
        <f>IF(ISNUMBER(+VindIndeks_raw_20_large!A5091),+VindIndeks_raw_20_large!A5091,"")</f>
        <v/>
      </c>
      <c r="W5092">
        <f>IF(ISNUMBER(+VindIndeks_raw_20_large!B5091),+VindIndeks_raw_20_large!B5091,"")</f>
        <v/>
      </c>
      <c r="X5092">
        <f>IF(ISNUMBER(+VindIndeks_raw_20_large!C5091),+VindIndeks_raw_20_large!C5091,"")</f>
        <v/>
      </c>
      <c r="Y5092">
        <f>IF(ISNUMBER(+VindIndeks_raw_20_large!D5091),+VindIndeks_raw_20_large!D5091,"")</f>
        <v/>
      </c>
    </row>
    <row r="5093">
      <c r="U5093" s="12">
        <f>+IF(ISNUMBER(ROUND(Y5093,0)),ROUND(Y5093,0),"")</f>
        <v/>
      </c>
      <c r="V5093">
        <f>IF(ISNUMBER(+VindIndeks_raw_20_large!A5092),+VindIndeks_raw_20_large!A5092,"")</f>
        <v/>
      </c>
      <c r="W5093">
        <f>IF(ISNUMBER(+VindIndeks_raw_20_large!B5092),+VindIndeks_raw_20_large!B5092,"")</f>
        <v/>
      </c>
      <c r="X5093">
        <f>IF(ISNUMBER(+VindIndeks_raw_20_large!C5092),+VindIndeks_raw_20_large!C5092,"")</f>
        <v/>
      </c>
      <c r="Y5093">
        <f>IF(ISNUMBER(+VindIndeks_raw_20_large!D5092),+VindIndeks_raw_20_large!D5092,"")</f>
        <v/>
      </c>
    </row>
    <row r="5094">
      <c r="U5094" s="12">
        <f>+IF(ISNUMBER(ROUND(Y5094,0)),ROUND(Y5094,0),"")</f>
        <v/>
      </c>
      <c r="V5094">
        <f>IF(ISNUMBER(+VindIndeks_raw_20_large!A5093),+VindIndeks_raw_20_large!A5093,"")</f>
        <v/>
      </c>
      <c r="W5094">
        <f>IF(ISNUMBER(+VindIndeks_raw_20_large!B5093),+VindIndeks_raw_20_large!B5093,"")</f>
        <v/>
      </c>
      <c r="X5094">
        <f>IF(ISNUMBER(+VindIndeks_raw_20_large!C5093),+VindIndeks_raw_20_large!C5093,"")</f>
        <v/>
      </c>
      <c r="Y5094">
        <f>IF(ISNUMBER(+VindIndeks_raw_20_large!D5093),+VindIndeks_raw_20_large!D5093,"")</f>
        <v/>
      </c>
    </row>
    <row r="5095">
      <c r="U5095" s="12">
        <f>+IF(ISNUMBER(ROUND(Y5095,0)),ROUND(Y5095,0),"")</f>
        <v/>
      </c>
      <c r="V5095">
        <f>IF(ISNUMBER(+VindIndeks_raw_20_large!A5094),+VindIndeks_raw_20_large!A5094,"")</f>
        <v/>
      </c>
      <c r="W5095">
        <f>IF(ISNUMBER(+VindIndeks_raw_20_large!B5094),+VindIndeks_raw_20_large!B5094,"")</f>
        <v/>
      </c>
      <c r="X5095">
        <f>IF(ISNUMBER(+VindIndeks_raw_20_large!C5094),+VindIndeks_raw_20_large!C5094,"")</f>
        <v/>
      </c>
      <c r="Y5095">
        <f>IF(ISNUMBER(+VindIndeks_raw_20_large!D5094),+VindIndeks_raw_20_large!D5094,"")</f>
        <v/>
      </c>
    </row>
    <row r="5096">
      <c r="U5096" s="12">
        <f>+IF(ISNUMBER(ROUND(Y5096,0)),ROUND(Y5096,0),"")</f>
        <v/>
      </c>
      <c r="V5096">
        <f>IF(ISNUMBER(+VindIndeks_raw_20_large!A5095),+VindIndeks_raw_20_large!A5095,"")</f>
        <v/>
      </c>
      <c r="W5096">
        <f>IF(ISNUMBER(+VindIndeks_raw_20_large!B5095),+VindIndeks_raw_20_large!B5095,"")</f>
        <v/>
      </c>
      <c r="X5096">
        <f>IF(ISNUMBER(+VindIndeks_raw_20_large!C5095),+VindIndeks_raw_20_large!C5095,"")</f>
        <v/>
      </c>
      <c r="Y5096">
        <f>IF(ISNUMBER(+VindIndeks_raw_20_large!D5095),+VindIndeks_raw_20_large!D5095,"")</f>
        <v/>
      </c>
    </row>
    <row r="5097">
      <c r="U5097" s="12">
        <f>+IF(ISNUMBER(ROUND(Y5097,0)),ROUND(Y5097,0),"")</f>
        <v/>
      </c>
      <c r="V5097">
        <f>IF(ISNUMBER(+VindIndeks_raw_20_large!A5096),+VindIndeks_raw_20_large!A5096,"")</f>
        <v/>
      </c>
      <c r="W5097">
        <f>IF(ISNUMBER(+VindIndeks_raw_20_large!B5096),+VindIndeks_raw_20_large!B5096,"")</f>
        <v/>
      </c>
      <c r="X5097">
        <f>IF(ISNUMBER(+VindIndeks_raw_20_large!C5096),+VindIndeks_raw_20_large!C5096,"")</f>
        <v/>
      </c>
      <c r="Y5097">
        <f>IF(ISNUMBER(+VindIndeks_raw_20_large!D5096),+VindIndeks_raw_20_large!D5096,"")</f>
        <v/>
      </c>
    </row>
    <row r="5098">
      <c r="U5098" s="12">
        <f>+IF(ISNUMBER(ROUND(Y5098,0)),ROUND(Y5098,0),"")</f>
        <v/>
      </c>
      <c r="V5098">
        <f>IF(ISNUMBER(+VindIndeks_raw_20_large!A5097),+VindIndeks_raw_20_large!A5097,"")</f>
        <v/>
      </c>
      <c r="W5098">
        <f>IF(ISNUMBER(+VindIndeks_raw_20_large!B5097),+VindIndeks_raw_20_large!B5097,"")</f>
        <v/>
      </c>
      <c r="X5098">
        <f>IF(ISNUMBER(+VindIndeks_raw_20_large!C5097),+VindIndeks_raw_20_large!C5097,"")</f>
        <v/>
      </c>
      <c r="Y5098">
        <f>IF(ISNUMBER(+VindIndeks_raw_20_large!D5097),+VindIndeks_raw_20_large!D5097,"")</f>
        <v/>
      </c>
    </row>
    <row r="5099">
      <c r="U5099" s="12">
        <f>+IF(ISNUMBER(ROUND(Y5099,0)),ROUND(Y5099,0),"")</f>
        <v/>
      </c>
      <c r="V5099">
        <f>IF(ISNUMBER(+VindIndeks_raw_20_large!A5098),+VindIndeks_raw_20_large!A5098,"")</f>
        <v/>
      </c>
      <c r="W5099">
        <f>IF(ISNUMBER(+VindIndeks_raw_20_large!B5098),+VindIndeks_raw_20_large!B5098,"")</f>
        <v/>
      </c>
      <c r="X5099">
        <f>IF(ISNUMBER(+VindIndeks_raw_20_large!C5098),+VindIndeks_raw_20_large!C5098,"")</f>
        <v/>
      </c>
      <c r="Y5099">
        <f>IF(ISNUMBER(+VindIndeks_raw_20_large!D5098),+VindIndeks_raw_20_large!D5098,"")</f>
        <v/>
      </c>
    </row>
    <row r="5100">
      <c r="U5100" s="12">
        <f>+IF(ISNUMBER(ROUND(Y5100,0)),ROUND(Y5100,0),"")</f>
        <v/>
      </c>
      <c r="V5100">
        <f>IF(ISNUMBER(+VindIndeks_raw_20_large!A5099),+VindIndeks_raw_20_large!A5099,"")</f>
        <v/>
      </c>
      <c r="W5100">
        <f>IF(ISNUMBER(+VindIndeks_raw_20_large!B5099),+VindIndeks_raw_20_large!B5099,"")</f>
        <v/>
      </c>
      <c r="X5100">
        <f>IF(ISNUMBER(+VindIndeks_raw_20_large!C5099),+VindIndeks_raw_20_large!C5099,"")</f>
        <v/>
      </c>
      <c r="Y5100">
        <f>IF(ISNUMBER(+VindIndeks_raw_20_large!D5099),+VindIndeks_raw_20_large!D5099,"")</f>
        <v/>
      </c>
    </row>
    <row r="5101">
      <c r="U5101" s="12">
        <f>+IF(ISNUMBER(ROUND(Y5101,0)),ROUND(Y5101,0),"")</f>
        <v/>
      </c>
      <c r="V5101">
        <f>IF(ISNUMBER(+VindIndeks_raw_20_large!A5100),+VindIndeks_raw_20_large!A5100,"")</f>
        <v/>
      </c>
      <c r="W5101">
        <f>IF(ISNUMBER(+VindIndeks_raw_20_large!B5100),+VindIndeks_raw_20_large!B5100,"")</f>
        <v/>
      </c>
      <c r="X5101">
        <f>IF(ISNUMBER(+VindIndeks_raw_20_large!C5100),+VindIndeks_raw_20_large!C5100,"")</f>
        <v/>
      </c>
      <c r="Y5101">
        <f>IF(ISNUMBER(+VindIndeks_raw_20_large!D5100),+VindIndeks_raw_20_large!D5100,"")</f>
        <v/>
      </c>
    </row>
    <row r="5102">
      <c r="U5102" s="12">
        <f>+IF(ISNUMBER(ROUND(Y5102,0)),ROUND(Y5102,0),"")</f>
        <v/>
      </c>
      <c r="V5102">
        <f>IF(ISNUMBER(+VindIndeks_raw_20_large!A5101),+VindIndeks_raw_20_large!A5101,"")</f>
        <v/>
      </c>
      <c r="W5102">
        <f>IF(ISNUMBER(+VindIndeks_raw_20_large!B5101),+VindIndeks_raw_20_large!B5101,"")</f>
        <v/>
      </c>
      <c r="X5102">
        <f>IF(ISNUMBER(+VindIndeks_raw_20_large!C5101),+VindIndeks_raw_20_large!C5101,"")</f>
        <v/>
      </c>
      <c r="Y5102">
        <f>IF(ISNUMBER(+VindIndeks_raw_20_large!D5101),+VindIndeks_raw_20_large!D5101,"")</f>
        <v/>
      </c>
    </row>
    <row r="5103">
      <c r="U5103" s="12">
        <f>+IF(ISNUMBER(ROUND(Y5103,0)),ROUND(Y5103,0),"")</f>
        <v/>
      </c>
      <c r="V5103">
        <f>IF(ISNUMBER(+VindIndeks_raw_20_large!A5102),+VindIndeks_raw_20_large!A5102,"")</f>
        <v/>
      </c>
      <c r="W5103">
        <f>IF(ISNUMBER(+VindIndeks_raw_20_large!B5102),+VindIndeks_raw_20_large!B5102,"")</f>
        <v/>
      </c>
      <c r="X5103">
        <f>IF(ISNUMBER(+VindIndeks_raw_20_large!C5102),+VindIndeks_raw_20_large!C5102,"")</f>
        <v/>
      </c>
      <c r="Y5103">
        <f>IF(ISNUMBER(+VindIndeks_raw_20_large!D5102),+VindIndeks_raw_20_large!D5102,"")</f>
        <v/>
      </c>
    </row>
    <row r="5104">
      <c r="U5104" s="12">
        <f>+IF(ISNUMBER(ROUND(Y5104,0)),ROUND(Y5104,0),"")</f>
        <v/>
      </c>
      <c r="V5104">
        <f>IF(ISNUMBER(+VindIndeks_raw_20_large!A5103),+VindIndeks_raw_20_large!A5103,"")</f>
        <v/>
      </c>
      <c r="W5104">
        <f>IF(ISNUMBER(+VindIndeks_raw_20_large!B5103),+VindIndeks_raw_20_large!B5103,"")</f>
        <v/>
      </c>
      <c r="X5104">
        <f>IF(ISNUMBER(+VindIndeks_raw_20_large!C5103),+VindIndeks_raw_20_large!C5103,"")</f>
        <v/>
      </c>
      <c r="Y5104">
        <f>IF(ISNUMBER(+VindIndeks_raw_20_large!D5103),+VindIndeks_raw_20_large!D5103,"")</f>
        <v/>
      </c>
    </row>
    <row r="5105">
      <c r="U5105" s="12">
        <f>+IF(ISNUMBER(ROUND(Y5105,0)),ROUND(Y5105,0),"")</f>
        <v/>
      </c>
      <c r="V5105">
        <f>IF(ISNUMBER(+VindIndeks_raw_20_large!A5104),+VindIndeks_raw_20_large!A5104,"")</f>
        <v/>
      </c>
      <c r="W5105">
        <f>IF(ISNUMBER(+VindIndeks_raw_20_large!B5104),+VindIndeks_raw_20_large!B5104,"")</f>
        <v/>
      </c>
      <c r="X5105">
        <f>IF(ISNUMBER(+VindIndeks_raw_20_large!C5104),+VindIndeks_raw_20_large!C5104,"")</f>
        <v/>
      </c>
      <c r="Y5105">
        <f>IF(ISNUMBER(+VindIndeks_raw_20_large!D5104),+VindIndeks_raw_20_large!D5104,"")</f>
        <v/>
      </c>
    </row>
    <row r="5106">
      <c r="U5106" s="12">
        <f>+IF(ISNUMBER(ROUND(Y5106,0)),ROUND(Y5106,0),"")</f>
        <v/>
      </c>
      <c r="V5106">
        <f>IF(ISNUMBER(+VindIndeks_raw_20_large!A5105),+VindIndeks_raw_20_large!A5105,"")</f>
        <v/>
      </c>
      <c r="W5106">
        <f>IF(ISNUMBER(+VindIndeks_raw_20_large!B5105),+VindIndeks_raw_20_large!B5105,"")</f>
        <v/>
      </c>
      <c r="X5106">
        <f>IF(ISNUMBER(+VindIndeks_raw_20_large!C5105),+VindIndeks_raw_20_large!C5105,"")</f>
        <v/>
      </c>
      <c r="Y5106">
        <f>IF(ISNUMBER(+VindIndeks_raw_20_large!D5105),+VindIndeks_raw_20_large!D5105,"")</f>
        <v/>
      </c>
    </row>
    <row r="5107">
      <c r="U5107" s="12">
        <f>+IF(ISNUMBER(ROUND(Y5107,0)),ROUND(Y5107,0),"")</f>
        <v/>
      </c>
      <c r="V5107">
        <f>IF(ISNUMBER(+VindIndeks_raw_20_large!A5106),+VindIndeks_raw_20_large!A5106,"")</f>
        <v/>
      </c>
      <c r="W5107">
        <f>IF(ISNUMBER(+VindIndeks_raw_20_large!B5106),+VindIndeks_raw_20_large!B5106,"")</f>
        <v/>
      </c>
      <c r="X5107">
        <f>IF(ISNUMBER(+VindIndeks_raw_20_large!C5106),+VindIndeks_raw_20_large!C5106,"")</f>
        <v/>
      </c>
      <c r="Y5107">
        <f>IF(ISNUMBER(+VindIndeks_raw_20_large!D5106),+VindIndeks_raw_20_large!D5106,"")</f>
        <v/>
      </c>
    </row>
    <row r="5108">
      <c r="U5108" s="12">
        <f>+IF(ISNUMBER(ROUND(Y5108,0)),ROUND(Y5108,0),"")</f>
        <v/>
      </c>
      <c r="V5108">
        <f>IF(ISNUMBER(+VindIndeks_raw_20_large!A5107),+VindIndeks_raw_20_large!A5107,"")</f>
        <v/>
      </c>
      <c r="W5108">
        <f>IF(ISNUMBER(+VindIndeks_raw_20_large!B5107),+VindIndeks_raw_20_large!B5107,"")</f>
        <v/>
      </c>
      <c r="X5108">
        <f>IF(ISNUMBER(+VindIndeks_raw_20_large!C5107),+VindIndeks_raw_20_large!C5107,"")</f>
        <v/>
      </c>
      <c r="Y5108">
        <f>IF(ISNUMBER(+VindIndeks_raw_20_large!D5107),+VindIndeks_raw_20_large!D5107,"")</f>
        <v/>
      </c>
    </row>
    <row r="5109">
      <c r="U5109" s="12">
        <f>+IF(ISNUMBER(ROUND(Y5109,0)),ROUND(Y5109,0),"")</f>
        <v/>
      </c>
      <c r="V5109">
        <f>IF(ISNUMBER(+VindIndeks_raw_20_large!A5108),+VindIndeks_raw_20_large!A5108,"")</f>
        <v/>
      </c>
      <c r="W5109">
        <f>IF(ISNUMBER(+VindIndeks_raw_20_large!B5108),+VindIndeks_raw_20_large!B5108,"")</f>
        <v/>
      </c>
      <c r="X5109">
        <f>IF(ISNUMBER(+VindIndeks_raw_20_large!C5108),+VindIndeks_raw_20_large!C5108,"")</f>
        <v/>
      </c>
      <c r="Y5109">
        <f>IF(ISNUMBER(+VindIndeks_raw_20_large!D5108),+VindIndeks_raw_20_large!D5108,"")</f>
        <v/>
      </c>
    </row>
    <row r="5110">
      <c r="U5110" s="12">
        <f>+IF(ISNUMBER(ROUND(Y5110,0)),ROUND(Y5110,0),"")</f>
        <v/>
      </c>
      <c r="V5110">
        <f>IF(ISNUMBER(+VindIndeks_raw_20_large!A5109),+VindIndeks_raw_20_large!A5109,"")</f>
        <v/>
      </c>
      <c r="W5110">
        <f>IF(ISNUMBER(+VindIndeks_raw_20_large!B5109),+VindIndeks_raw_20_large!B5109,"")</f>
        <v/>
      </c>
      <c r="X5110">
        <f>IF(ISNUMBER(+VindIndeks_raw_20_large!C5109),+VindIndeks_raw_20_large!C5109,"")</f>
        <v/>
      </c>
      <c r="Y5110">
        <f>IF(ISNUMBER(+VindIndeks_raw_20_large!D5109),+VindIndeks_raw_20_large!D5109,"")</f>
        <v/>
      </c>
    </row>
    <row r="5111">
      <c r="U5111" s="12">
        <f>+IF(ISNUMBER(ROUND(Y5111,0)),ROUND(Y5111,0),"")</f>
        <v/>
      </c>
      <c r="V5111">
        <f>IF(ISNUMBER(+VindIndeks_raw_20_large!A5110),+VindIndeks_raw_20_large!A5110,"")</f>
        <v/>
      </c>
      <c r="W5111">
        <f>IF(ISNUMBER(+VindIndeks_raw_20_large!B5110),+VindIndeks_raw_20_large!B5110,"")</f>
        <v/>
      </c>
      <c r="X5111">
        <f>IF(ISNUMBER(+VindIndeks_raw_20_large!C5110),+VindIndeks_raw_20_large!C5110,"")</f>
        <v/>
      </c>
      <c r="Y5111">
        <f>IF(ISNUMBER(+VindIndeks_raw_20_large!D5110),+VindIndeks_raw_20_large!D5110,"")</f>
        <v/>
      </c>
    </row>
    <row r="5112">
      <c r="U5112" s="12">
        <f>+IF(ISNUMBER(ROUND(Y5112,0)),ROUND(Y5112,0),"")</f>
        <v/>
      </c>
      <c r="V5112">
        <f>IF(ISNUMBER(+VindIndeks_raw_20_large!A5111),+VindIndeks_raw_20_large!A5111,"")</f>
        <v/>
      </c>
      <c r="W5112">
        <f>IF(ISNUMBER(+VindIndeks_raw_20_large!B5111),+VindIndeks_raw_20_large!B5111,"")</f>
        <v/>
      </c>
      <c r="X5112">
        <f>IF(ISNUMBER(+VindIndeks_raw_20_large!C5111),+VindIndeks_raw_20_large!C5111,"")</f>
        <v/>
      </c>
      <c r="Y5112">
        <f>IF(ISNUMBER(+VindIndeks_raw_20_large!D5111),+VindIndeks_raw_20_large!D5111,"")</f>
        <v/>
      </c>
    </row>
    <row r="5113">
      <c r="U5113" s="12">
        <f>+IF(ISNUMBER(ROUND(Y5113,0)),ROUND(Y5113,0),"")</f>
        <v/>
      </c>
      <c r="V5113">
        <f>IF(ISNUMBER(+VindIndeks_raw_20_large!A5112),+VindIndeks_raw_20_large!A5112,"")</f>
        <v/>
      </c>
      <c r="W5113">
        <f>IF(ISNUMBER(+VindIndeks_raw_20_large!B5112),+VindIndeks_raw_20_large!B5112,"")</f>
        <v/>
      </c>
      <c r="X5113">
        <f>IF(ISNUMBER(+VindIndeks_raw_20_large!C5112),+VindIndeks_raw_20_large!C5112,"")</f>
        <v/>
      </c>
      <c r="Y5113">
        <f>IF(ISNUMBER(+VindIndeks_raw_20_large!D5112),+VindIndeks_raw_20_large!D5112,"")</f>
        <v/>
      </c>
    </row>
    <row r="5114">
      <c r="U5114" s="12">
        <f>+IF(ISNUMBER(ROUND(Y5114,0)),ROUND(Y5114,0),"")</f>
        <v/>
      </c>
      <c r="V5114">
        <f>IF(ISNUMBER(+VindIndeks_raw_20_large!A5113),+VindIndeks_raw_20_large!A5113,"")</f>
        <v/>
      </c>
      <c r="W5114">
        <f>IF(ISNUMBER(+VindIndeks_raw_20_large!B5113),+VindIndeks_raw_20_large!B5113,"")</f>
        <v/>
      </c>
      <c r="X5114">
        <f>IF(ISNUMBER(+VindIndeks_raw_20_large!C5113),+VindIndeks_raw_20_large!C5113,"")</f>
        <v/>
      </c>
      <c r="Y5114">
        <f>IF(ISNUMBER(+VindIndeks_raw_20_large!D5113),+VindIndeks_raw_20_large!D5113,"")</f>
        <v/>
      </c>
    </row>
    <row r="5115">
      <c r="U5115" s="12">
        <f>+IF(ISNUMBER(ROUND(Y5115,0)),ROUND(Y5115,0),"")</f>
        <v/>
      </c>
      <c r="V5115">
        <f>IF(ISNUMBER(+VindIndeks_raw_20_large!A5114),+VindIndeks_raw_20_large!A5114,"")</f>
        <v/>
      </c>
      <c r="W5115">
        <f>IF(ISNUMBER(+VindIndeks_raw_20_large!B5114),+VindIndeks_raw_20_large!B5114,"")</f>
        <v/>
      </c>
      <c r="X5115">
        <f>IF(ISNUMBER(+VindIndeks_raw_20_large!C5114),+VindIndeks_raw_20_large!C5114,"")</f>
        <v/>
      </c>
      <c r="Y5115">
        <f>IF(ISNUMBER(+VindIndeks_raw_20_large!D5114),+VindIndeks_raw_20_large!D5114,"")</f>
        <v/>
      </c>
    </row>
    <row r="5116">
      <c r="U5116" s="12">
        <f>+IF(ISNUMBER(ROUND(Y5116,0)),ROUND(Y5116,0),"")</f>
        <v/>
      </c>
      <c r="V5116">
        <f>IF(ISNUMBER(+VindIndeks_raw_20_large!A5115),+VindIndeks_raw_20_large!A5115,"")</f>
        <v/>
      </c>
      <c r="W5116">
        <f>IF(ISNUMBER(+VindIndeks_raw_20_large!B5115),+VindIndeks_raw_20_large!B5115,"")</f>
        <v/>
      </c>
      <c r="X5116">
        <f>IF(ISNUMBER(+VindIndeks_raw_20_large!C5115),+VindIndeks_raw_20_large!C5115,"")</f>
        <v/>
      </c>
      <c r="Y5116">
        <f>IF(ISNUMBER(+VindIndeks_raw_20_large!D5115),+VindIndeks_raw_20_large!D5115,"")</f>
        <v/>
      </c>
    </row>
    <row r="5117">
      <c r="U5117" s="12">
        <f>+IF(ISNUMBER(ROUND(Y5117,0)),ROUND(Y5117,0),"")</f>
        <v/>
      </c>
      <c r="V5117">
        <f>IF(ISNUMBER(+VindIndeks_raw_20_large!A5116),+VindIndeks_raw_20_large!A5116,"")</f>
        <v/>
      </c>
      <c r="W5117">
        <f>IF(ISNUMBER(+VindIndeks_raw_20_large!B5116),+VindIndeks_raw_20_large!B5116,"")</f>
        <v/>
      </c>
      <c r="X5117">
        <f>IF(ISNUMBER(+VindIndeks_raw_20_large!C5116),+VindIndeks_raw_20_large!C5116,"")</f>
        <v/>
      </c>
      <c r="Y5117">
        <f>IF(ISNUMBER(+VindIndeks_raw_20_large!D5116),+VindIndeks_raw_20_large!D5116,"")</f>
        <v/>
      </c>
    </row>
    <row r="5118">
      <c r="U5118" s="12">
        <f>+IF(ISNUMBER(ROUND(Y5118,0)),ROUND(Y5118,0),"")</f>
        <v/>
      </c>
      <c r="V5118">
        <f>IF(ISNUMBER(+VindIndeks_raw_20_large!A5117),+VindIndeks_raw_20_large!A5117,"")</f>
        <v/>
      </c>
      <c r="W5118">
        <f>IF(ISNUMBER(+VindIndeks_raw_20_large!B5117),+VindIndeks_raw_20_large!B5117,"")</f>
        <v/>
      </c>
      <c r="X5118">
        <f>IF(ISNUMBER(+VindIndeks_raw_20_large!C5117),+VindIndeks_raw_20_large!C5117,"")</f>
        <v/>
      </c>
      <c r="Y5118">
        <f>IF(ISNUMBER(+VindIndeks_raw_20_large!D5117),+VindIndeks_raw_20_large!D5117,"")</f>
        <v/>
      </c>
    </row>
    <row r="5119">
      <c r="U5119" s="12">
        <f>+IF(ISNUMBER(ROUND(Y5119,0)),ROUND(Y5119,0),"")</f>
        <v/>
      </c>
      <c r="V5119">
        <f>IF(ISNUMBER(+VindIndeks_raw_20_large!A5118),+VindIndeks_raw_20_large!A5118,"")</f>
        <v/>
      </c>
      <c r="W5119">
        <f>IF(ISNUMBER(+VindIndeks_raw_20_large!B5118),+VindIndeks_raw_20_large!B5118,"")</f>
        <v/>
      </c>
      <c r="X5119">
        <f>IF(ISNUMBER(+VindIndeks_raw_20_large!C5118),+VindIndeks_raw_20_large!C5118,"")</f>
        <v/>
      </c>
      <c r="Y5119">
        <f>IF(ISNUMBER(+VindIndeks_raw_20_large!D5118),+VindIndeks_raw_20_large!D5118,"")</f>
        <v/>
      </c>
    </row>
    <row r="5120">
      <c r="U5120" s="12">
        <f>+IF(ISNUMBER(ROUND(Y5120,0)),ROUND(Y5120,0),"")</f>
        <v/>
      </c>
      <c r="V5120">
        <f>IF(ISNUMBER(+VindIndeks_raw_20_large!A5119),+VindIndeks_raw_20_large!A5119,"")</f>
        <v/>
      </c>
      <c r="W5120">
        <f>IF(ISNUMBER(+VindIndeks_raw_20_large!B5119),+VindIndeks_raw_20_large!B5119,"")</f>
        <v/>
      </c>
      <c r="X5120">
        <f>IF(ISNUMBER(+VindIndeks_raw_20_large!C5119),+VindIndeks_raw_20_large!C5119,"")</f>
        <v/>
      </c>
      <c r="Y5120">
        <f>IF(ISNUMBER(+VindIndeks_raw_20_large!D5119),+VindIndeks_raw_20_large!D5119,"")</f>
        <v/>
      </c>
    </row>
    <row r="5121">
      <c r="U5121" s="12">
        <f>+IF(ISNUMBER(ROUND(Y5121,0)),ROUND(Y5121,0),"")</f>
        <v/>
      </c>
      <c r="V5121">
        <f>IF(ISNUMBER(+VindIndeks_raw_20_large!A5120),+VindIndeks_raw_20_large!A5120,"")</f>
        <v/>
      </c>
      <c r="W5121">
        <f>IF(ISNUMBER(+VindIndeks_raw_20_large!B5120),+VindIndeks_raw_20_large!B5120,"")</f>
        <v/>
      </c>
      <c r="X5121">
        <f>IF(ISNUMBER(+VindIndeks_raw_20_large!C5120),+VindIndeks_raw_20_large!C5120,"")</f>
        <v/>
      </c>
      <c r="Y5121">
        <f>IF(ISNUMBER(+VindIndeks_raw_20_large!D5120),+VindIndeks_raw_20_large!D5120,"")</f>
        <v/>
      </c>
    </row>
    <row r="5122">
      <c r="U5122" s="12">
        <f>+IF(ISNUMBER(ROUND(Y5122,0)),ROUND(Y5122,0),"")</f>
        <v/>
      </c>
      <c r="V5122">
        <f>IF(ISNUMBER(+VindIndeks_raw_20_large!A5121),+VindIndeks_raw_20_large!A5121,"")</f>
        <v/>
      </c>
      <c r="W5122">
        <f>IF(ISNUMBER(+VindIndeks_raw_20_large!B5121),+VindIndeks_raw_20_large!B5121,"")</f>
        <v/>
      </c>
      <c r="X5122">
        <f>IF(ISNUMBER(+VindIndeks_raw_20_large!C5121),+VindIndeks_raw_20_large!C5121,"")</f>
        <v/>
      </c>
      <c r="Y5122">
        <f>IF(ISNUMBER(+VindIndeks_raw_20_large!D5121),+VindIndeks_raw_20_large!D5121,"")</f>
        <v/>
      </c>
    </row>
    <row r="5123">
      <c r="U5123" s="12">
        <f>+IF(ISNUMBER(ROUND(Y5123,0)),ROUND(Y5123,0),"")</f>
        <v/>
      </c>
      <c r="V5123">
        <f>IF(ISNUMBER(+VindIndeks_raw_20_large!A5122),+VindIndeks_raw_20_large!A5122,"")</f>
        <v/>
      </c>
      <c r="W5123">
        <f>IF(ISNUMBER(+VindIndeks_raw_20_large!B5122),+VindIndeks_raw_20_large!B5122,"")</f>
        <v/>
      </c>
      <c r="X5123">
        <f>IF(ISNUMBER(+VindIndeks_raw_20_large!C5122),+VindIndeks_raw_20_large!C5122,"")</f>
        <v/>
      </c>
      <c r="Y5123">
        <f>IF(ISNUMBER(+VindIndeks_raw_20_large!D5122),+VindIndeks_raw_20_large!D5122,"")</f>
        <v/>
      </c>
    </row>
    <row r="5124">
      <c r="U5124" s="12">
        <f>+IF(ISNUMBER(ROUND(Y5124,0)),ROUND(Y5124,0),"")</f>
        <v/>
      </c>
      <c r="V5124">
        <f>IF(ISNUMBER(+VindIndeks_raw_20_large!A5123),+VindIndeks_raw_20_large!A5123,"")</f>
        <v/>
      </c>
      <c r="W5124">
        <f>IF(ISNUMBER(+VindIndeks_raw_20_large!B5123),+VindIndeks_raw_20_large!B5123,"")</f>
        <v/>
      </c>
      <c r="X5124">
        <f>IF(ISNUMBER(+VindIndeks_raw_20_large!C5123),+VindIndeks_raw_20_large!C5123,"")</f>
        <v/>
      </c>
      <c r="Y5124">
        <f>IF(ISNUMBER(+VindIndeks_raw_20_large!D5123),+VindIndeks_raw_20_large!D5123,"")</f>
        <v/>
      </c>
    </row>
    <row r="5125">
      <c r="U5125" s="12">
        <f>+IF(ISNUMBER(ROUND(Y5125,0)),ROUND(Y5125,0),"")</f>
        <v/>
      </c>
      <c r="V5125">
        <f>IF(ISNUMBER(+VindIndeks_raw_20_large!A5124),+VindIndeks_raw_20_large!A5124,"")</f>
        <v/>
      </c>
      <c r="W5125">
        <f>IF(ISNUMBER(+VindIndeks_raw_20_large!B5124),+VindIndeks_raw_20_large!B5124,"")</f>
        <v/>
      </c>
      <c r="X5125">
        <f>IF(ISNUMBER(+VindIndeks_raw_20_large!C5124),+VindIndeks_raw_20_large!C5124,"")</f>
        <v/>
      </c>
      <c r="Y5125">
        <f>IF(ISNUMBER(+VindIndeks_raw_20_large!D5124),+VindIndeks_raw_20_large!D5124,"")</f>
        <v/>
      </c>
    </row>
    <row r="5126">
      <c r="U5126" s="12">
        <f>+IF(ISNUMBER(ROUND(Y5126,0)),ROUND(Y5126,0),"")</f>
        <v/>
      </c>
      <c r="V5126">
        <f>IF(ISNUMBER(+VindIndeks_raw_20_large!A5125),+VindIndeks_raw_20_large!A5125,"")</f>
        <v/>
      </c>
      <c r="W5126">
        <f>IF(ISNUMBER(+VindIndeks_raw_20_large!B5125),+VindIndeks_raw_20_large!B5125,"")</f>
        <v/>
      </c>
      <c r="X5126">
        <f>IF(ISNUMBER(+VindIndeks_raw_20_large!C5125),+VindIndeks_raw_20_large!C5125,"")</f>
        <v/>
      </c>
      <c r="Y5126">
        <f>IF(ISNUMBER(+VindIndeks_raw_20_large!D5125),+VindIndeks_raw_20_large!D5125,"")</f>
        <v/>
      </c>
    </row>
    <row r="5127">
      <c r="U5127" s="12">
        <f>+IF(ISNUMBER(ROUND(Y5127,0)),ROUND(Y5127,0),"")</f>
        <v/>
      </c>
      <c r="V5127">
        <f>IF(ISNUMBER(+VindIndeks_raw_20_large!A5126),+VindIndeks_raw_20_large!A5126,"")</f>
        <v/>
      </c>
      <c r="W5127">
        <f>IF(ISNUMBER(+VindIndeks_raw_20_large!B5126),+VindIndeks_raw_20_large!B5126,"")</f>
        <v/>
      </c>
      <c r="X5127">
        <f>IF(ISNUMBER(+VindIndeks_raw_20_large!C5126),+VindIndeks_raw_20_large!C5126,"")</f>
        <v/>
      </c>
      <c r="Y5127">
        <f>IF(ISNUMBER(+VindIndeks_raw_20_large!D5126),+VindIndeks_raw_20_large!D5126,"")</f>
        <v/>
      </c>
    </row>
    <row r="5128">
      <c r="U5128" s="12">
        <f>+IF(ISNUMBER(ROUND(Y5128,0)),ROUND(Y5128,0),"")</f>
        <v/>
      </c>
      <c r="V5128">
        <f>IF(ISNUMBER(+VindIndeks_raw_20_large!A5127),+VindIndeks_raw_20_large!A5127,"")</f>
        <v/>
      </c>
      <c r="W5128">
        <f>IF(ISNUMBER(+VindIndeks_raw_20_large!B5127),+VindIndeks_raw_20_large!B5127,"")</f>
        <v/>
      </c>
      <c r="X5128">
        <f>IF(ISNUMBER(+VindIndeks_raw_20_large!C5127),+VindIndeks_raw_20_large!C5127,"")</f>
        <v/>
      </c>
      <c r="Y5128">
        <f>IF(ISNUMBER(+VindIndeks_raw_20_large!D5127),+VindIndeks_raw_20_large!D5127,"")</f>
        <v/>
      </c>
    </row>
    <row r="5129">
      <c r="U5129" s="12">
        <f>+IF(ISNUMBER(ROUND(Y5129,0)),ROUND(Y5129,0),"")</f>
        <v/>
      </c>
      <c r="V5129">
        <f>IF(ISNUMBER(+VindIndeks_raw_20_large!A5128),+VindIndeks_raw_20_large!A5128,"")</f>
        <v/>
      </c>
      <c r="W5129">
        <f>IF(ISNUMBER(+VindIndeks_raw_20_large!B5128),+VindIndeks_raw_20_large!B5128,"")</f>
        <v/>
      </c>
      <c r="X5129">
        <f>IF(ISNUMBER(+VindIndeks_raw_20_large!C5128),+VindIndeks_raw_20_large!C5128,"")</f>
        <v/>
      </c>
      <c r="Y5129">
        <f>IF(ISNUMBER(+VindIndeks_raw_20_large!D5128),+VindIndeks_raw_20_large!D5128,"")</f>
        <v/>
      </c>
    </row>
    <row r="5130">
      <c r="U5130" s="12">
        <f>+IF(ISNUMBER(ROUND(Y5130,0)),ROUND(Y5130,0),"")</f>
        <v/>
      </c>
      <c r="V5130">
        <f>IF(ISNUMBER(+VindIndeks_raw_20_large!A5129),+VindIndeks_raw_20_large!A5129,"")</f>
        <v/>
      </c>
      <c r="W5130">
        <f>IF(ISNUMBER(+VindIndeks_raw_20_large!B5129),+VindIndeks_raw_20_large!B5129,"")</f>
        <v/>
      </c>
      <c r="X5130">
        <f>IF(ISNUMBER(+VindIndeks_raw_20_large!C5129),+VindIndeks_raw_20_large!C5129,"")</f>
        <v/>
      </c>
      <c r="Y5130">
        <f>IF(ISNUMBER(+VindIndeks_raw_20_large!D5129),+VindIndeks_raw_20_large!D5129,"")</f>
        <v/>
      </c>
    </row>
    <row r="5131">
      <c r="U5131" s="12">
        <f>+IF(ISNUMBER(ROUND(Y5131,0)),ROUND(Y5131,0),"")</f>
        <v/>
      </c>
      <c r="V5131">
        <f>IF(ISNUMBER(+VindIndeks_raw_20_large!A5130),+VindIndeks_raw_20_large!A5130,"")</f>
        <v/>
      </c>
      <c r="W5131">
        <f>IF(ISNUMBER(+VindIndeks_raw_20_large!B5130),+VindIndeks_raw_20_large!B5130,"")</f>
        <v/>
      </c>
      <c r="X5131">
        <f>IF(ISNUMBER(+VindIndeks_raw_20_large!C5130),+VindIndeks_raw_20_large!C5130,"")</f>
        <v/>
      </c>
      <c r="Y5131">
        <f>IF(ISNUMBER(+VindIndeks_raw_20_large!D5130),+VindIndeks_raw_20_large!D5130,"")</f>
        <v/>
      </c>
    </row>
    <row r="5132">
      <c r="U5132" s="12">
        <f>+IF(ISNUMBER(ROUND(Y5132,0)),ROUND(Y5132,0),"")</f>
        <v/>
      </c>
      <c r="V5132">
        <f>IF(ISNUMBER(+VindIndeks_raw_20_large!A5131),+VindIndeks_raw_20_large!A5131,"")</f>
        <v/>
      </c>
      <c r="W5132">
        <f>IF(ISNUMBER(+VindIndeks_raw_20_large!B5131),+VindIndeks_raw_20_large!B5131,"")</f>
        <v/>
      </c>
      <c r="X5132">
        <f>IF(ISNUMBER(+VindIndeks_raw_20_large!C5131),+VindIndeks_raw_20_large!C5131,"")</f>
        <v/>
      </c>
      <c r="Y5132">
        <f>IF(ISNUMBER(+VindIndeks_raw_20_large!D5131),+VindIndeks_raw_20_large!D5131,"")</f>
        <v/>
      </c>
    </row>
    <row r="5133">
      <c r="U5133" s="12">
        <f>+IF(ISNUMBER(ROUND(Y5133,0)),ROUND(Y5133,0),"")</f>
        <v/>
      </c>
      <c r="V5133">
        <f>IF(ISNUMBER(+VindIndeks_raw_20_large!A5132),+VindIndeks_raw_20_large!A5132,"")</f>
        <v/>
      </c>
      <c r="W5133">
        <f>IF(ISNUMBER(+VindIndeks_raw_20_large!B5132),+VindIndeks_raw_20_large!B5132,"")</f>
        <v/>
      </c>
      <c r="X5133">
        <f>IF(ISNUMBER(+VindIndeks_raw_20_large!C5132),+VindIndeks_raw_20_large!C5132,"")</f>
        <v/>
      </c>
      <c r="Y5133">
        <f>IF(ISNUMBER(+VindIndeks_raw_20_large!D5132),+VindIndeks_raw_20_large!D5132,"")</f>
        <v/>
      </c>
    </row>
    <row r="5134">
      <c r="U5134" s="12">
        <f>+IF(ISNUMBER(ROUND(Y5134,0)),ROUND(Y5134,0),"")</f>
        <v/>
      </c>
      <c r="V5134">
        <f>IF(ISNUMBER(+VindIndeks_raw_20_large!A5133),+VindIndeks_raw_20_large!A5133,"")</f>
        <v/>
      </c>
      <c r="W5134">
        <f>IF(ISNUMBER(+VindIndeks_raw_20_large!B5133),+VindIndeks_raw_20_large!B5133,"")</f>
        <v/>
      </c>
      <c r="X5134">
        <f>IF(ISNUMBER(+VindIndeks_raw_20_large!C5133),+VindIndeks_raw_20_large!C5133,"")</f>
        <v/>
      </c>
      <c r="Y5134">
        <f>IF(ISNUMBER(+VindIndeks_raw_20_large!D5133),+VindIndeks_raw_20_large!D5133,"")</f>
        <v/>
      </c>
    </row>
    <row r="5135">
      <c r="U5135" s="12">
        <f>+IF(ISNUMBER(ROUND(Y5135,0)),ROUND(Y5135,0),"")</f>
        <v/>
      </c>
      <c r="V5135">
        <f>IF(ISNUMBER(+VindIndeks_raw_20_large!A5134),+VindIndeks_raw_20_large!A5134,"")</f>
        <v/>
      </c>
      <c r="W5135">
        <f>IF(ISNUMBER(+VindIndeks_raw_20_large!B5134),+VindIndeks_raw_20_large!B5134,"")</f>
        <v/>
      </c>
      <c r="X5135">
        <f>IF(ISNUMBER(+VindIndeks_raw_20_large!C5134),+VindIndeks_raw_20_large!C5134,"")</f>
        <v/>
      </c>
      <c r="Y5135">
        <f>IF(ISNUMBER(+VindIndeks_raw_20_large!D5134),+VindIndeks_raw_20_large!D5134,"")</f>
        <v/>
      </c>
    </row>
    <row r="5136">
      <c r="U5136" s="12">
        <f>+IF(ISNUMBER(ROUND(Y5136,0)),ROUND(Y5136,0),"")</f>
        <v/>
      </c>
      <c r="V5136">
        <f>IF(ISNUMBER(+VindIndeks_raw_20_large!A5135),+VindIndeks_raw_20_large!A5135,"")</f>
        <v/>
      </c>
      <c r="W5136">
        <f>IF(ISNUMBER(+VindIndeks_raw_20_large!B5135),+VindIndeks_raw_20_large!B5135,"")</f>
        <v/>
      </c>
      <c r="X5136">
        <f>IF(ISNUMBER(+VindIndeks_raw_20_large!C5135),+VindIndeks_raw_20_large!C5135,"")</f>
        <v/>
      </c>
      <c r="Y5136">
        <f>IF(ISNUMBER(+VindIndeks_raw_20_large!D5135),+VindIndeks_raw_20_large!D5135,"")</f>
        <v/>
      </c>
    </row>
    <row r="5137">
      <c r="U5137" s="12">
        <f>+IF(ISNUMBER(ROUND(Y5137,0)),ROUND(Y5137,0),"")</f>
        <v/>
      </c>
      <c r="V5137">
        <f>IF(ISNUMBER(+VindIndeks_raw_20_large!A5136),+VindIndeks_raw_20_large!A5136,"")</f>
        <v/>
      </c>
      <c r="W5137">
        <f>IF(ISNUMBER(+VindIndeks_raw_20_large!B5136),+VindIndeks_raw_20_large!B5136,"")</f>
        <v/>
      </c>
      <c r="X5137">
        <f>IF(ISNUMBER(+VindIndeks_raw_20_large!C5136),+VindIndeks_raw_20_large!C5136,"")</f>
        <v/>
      </c>
      <c r="Y5137">
        <f>IF(ISNUMBER(+VindIndeks_raw_20_large!D5136),+VindIndeks_raw_20_large!D5136,"")</f>
        <v/>
      </c>
    </row>
    <row r="5138">
      <c r="U5138" s="12">
        <f>+IF(ISNUMBER(ROUND(Y5138,0)),ROUND(Y5138,0),"")</f>
        <v/>
      </c>
      <c r="V5138">
        <f>IF(ISNUMBER(+VindIndeks_raw_20_large!A5137),+VindIndeks_raw_20_large!A5137,"")</f>
        <v/>
      </c>
      <c r="W5138">
        <f>IF(ISNUMBER(+VindIndeks_raw_20_large!B5137),+VindIndeks_raw_20_large!B5137,"")</f>
        <v/>
      </c>
      <c r="X5138">
        <f>IF(ISNUMBER(+VindIndeks_raw_20_large!C5137),+VindIndeks_raw_20_large!C5137,"")</f>
        <v/>
      </c>
      <c r="Y5138">
        <f>IF(ISNUMBER(+VindIndeks_raw_20_large!D5137),+VindIndeks_raw_20_large!D5137,"")</f>
        <v/>
      </c>
    </row>
    <row r="5139">
      <c r="U5139" s="12">
        <f>+IF(ISNUMBER(ROUND(Y5139,0)),ROUND(Y5139,0),"")</f>
        <v/>
      </c>
      <c r="V5139">
        <f>IF(ISNUMBER(+VindIndeks_raw_20_large!A5138),+VindIndeks_raw_20_large!A5138,"")</f>
        <v/>
      </c>
      <c r="W5139">
        <f>IF(ISNUMBER(+VindIndeks_raw_20_large!B5138),+VindIndeks_raw_20_large!B5138,"")</f>
        <v/>
      </c>
      <c r="X5139">
        <f>IF(ISNUMBER(+VindIndeks_raw_20_large!C5138),+VindIndeks_raw_20_large!C5138,"")</f>
        <v/>
      </c>
      <c r="Y5139">
        <f>IF(ISNUMBER(+VindIndeks_raw_20_large!D5138),+VindIndeks_raw_20_large!D5138,"")</f>
        <v/>
      </c>
    </row>
    <row r="5140">
      <c r="U5140" s="12">
        <f>+IF(ISNUMBER(ROUND(Y5140,0)),ROUND(Y5140,0),"")</f>
        <v/>
      </c>
      <c r="V5140">
        <f>IF(ISNUMBER(+VindIndeks_raw_20_large!A5139),+VindIndeks_raw_20_large!A5139,"")</f>
        <v/>
      </c>
      <c r="W5140">
        <f>IF(ISNUMBER(+VindIndeks_raw_20_large!B5139),+VindIndeks_raw_20_large!B5139,"")</f>
        <v/>
      </c>
      <c r="X5140">
        <f>IF(ISNUMBER(+VindIndeks_raw_20_large!C5139),+VindIndeks_raw_20_large!C5139,"")</f>
        <v/>
      </c>
      <c r="Y5140">
        <f>IF(ISNUMBER(+VindIndeks_raw_20_large!D5139),+VindIndeks_raw_20_large!D5139,"")</f>
        <v/>
      </c>
    </row>
    <row r="5141">
      <c r="U5141" s="12">
        <f>+IF(ISNUMBER(ROUND(Y5141,0)),ROUND(Y5141,0),"")</f>
        <v/>
      </c>
      <c r="V5141">
        <f>IF(ISNUMBER(+VindIndeks_raw_20_large!A5140),+VindIndeks_raw_20_large!A5140,"")</f>
        <v/>
      </c>
      <c r="W5141">
        <f>IF(ISNUMBER(+VindIndeks_raw_20_large!B5140),+VindIndeks_raw_20_large!B5140,"")</f>
        <v/>
      </c>
      <c r="X5141">
        <f>IF(ISNUMBER(+VindIndeks_raw_20_large!C5140),+VindIndeks_raw_20_large!C5140,"")</f>
        <v/>
      </c>
      <c r="Y5141">
        <f>IF(ISNUMBER(+VindIndeks_raw_20_large!D5140),+VindIndeks_raw_20_large!D5140,"")</f>
        <v/>
      </c>
    </row>
    <row r="5142">
      <c r="U5142" s="12">
        <f>+IF(ISNUMBER(ROUND(Y5142,0)),ROUND(Y5142,0),"")</f>
        <v/>
      </c>
      <c r="V5142">
        <f>IF(ISNUMBER(+VindIndeks_raw_20_large!A5141),+VindIndeks_raw_20_large!A5141,"")</f>
        <v/>
      </c>
      <c r="W5142">
        <f>IF(ISNUMBER(+VindIndeks_raw_20_large!B5141),+VindIndeks_raw_20_large!B5141,"")</f>
        <v/>
      </c>
      <c r="X5142">
        <f>IF(ISNUMBER(+VindIndeks_raw_20_large!C5141),+VindIndeks_raw_20_large!C5141,"")</f>
        <v/>
      </c>
      <c r="Y5142">
        <f>IF(ISNUMBER(+VindIndeks_raw_20_large!D5141),+VindIndeks_raw_20_large!D5141,"")</f>
        <v/>
      </c>
    </row>
    <row r="5143">
      <c r="U5143" s="12">
        <f>+IF(ISNUMBER(ROUND(Y5143,0)),ROUND(Y5143,0),"")</f>
        <v/>
      </c>
      <c r="V5143">
        <f>IF(ISNUMBER(+VindIndeks_raw_20_large!A5142),+VindIndeks_raw_20_large!A5142,"")</f>
        <v/>
      </c>
      <c r="W5143">
        <f>IF(ISNUMBER(+VindIndeks_raw_20_large!B5142),+VindIndeks_raw_20_large!B5142,"")</f>
        <v/>
      </c>
      <c r="X5143">
        <f>IF(ISNUMBER(+VindIndeks_raw_20_large!C5142),+VindIndeks_raw_20_large!C5142,"")</f>
        <v/>
      </c>
      <c r="Y5143">
        <f>IF(ISNUMBER(+VindIndeks_raw_20_large!D5142),+VindIndeks_raw_20_large!D5142,"")</f>
        <v/>
      </c>
    </row>
    <row r="5144">
      <c r="U5144" s="12">
        <f>+IF(ISNUMBER(ROUND(Y5144,0)),ROUND(Y5144,0),"")</f>
        <v/>
      </c>
      <c r="V5144">
        <f>IF(ISNUMBER(+VindIndeks_raw_20_large!A5143),+VindIndeks_raw_20_large!A5143,"")</f>
        <v/>
      </c>
      <c r="W5144">
        <f>IF(ISNUMBER(+VindIndeks_raw_20_large!B5143),+VindIndeks_raw_20_large!B5143,"")</f>
        <v/>
      </c>
      <c r="X5144">
        <f>IF(ISNUMBER(+VindIndeks_raw_20_large!C5143),+VindIndeks_raw_20_large!C5143,"")</f>
        <v/>
      </c>
      <c r="Y5144">
        <f>IF(ISNUMBER(+VindIndeks_raw_20_large!D5143),+VindIndeks_raw_20_large!D5143,"")</f>
        <v/>
      </c>
    </row>
    <row r="5145">
      <c r="U5145" s="12">
        <f>+IF(ISNUMBER(ROUND(Y5145,0)),ROUND(Y5145,0),"")</f>
        <v/>
      </c>
      <c r="V5145">
        <f>IF(ISNUMBER(+VindIndeks_raw_20_large!A5144),+VindIndeks_raw_20_large!A5144,"")</f>
        <v/>
      </c>
      <c r="W5145">
        <f>IF(ISNUMBER(+VindIndeks_raw_20_large!B5144),+VindIndeks_raw_20_large!B5144,"")</f>
        <v/>
      </c>
      <c r="X5145">
        <f>IF(ISNUMBER(+VindIndeks_raw_20_large!C5144),+VindIndeks_raw_20_large!C5144,"")</f>
        <v/>
      </c>
      <c r="Y5145">
        <f>IF(ISNUMBER(+VindIndeks_raw_20_large!D5144),+VindIndeks_raw_20_large!D5144,"")</f>
        <v/>
      </c>
    </row>
    <row r="5146">
      <c r="U5146" s="12">
        <f>+IF(ISNUMBER(ROUND(Y5146,0)),ROUND(Y5146,0),"")</f>
        <v/>
      </c>
      <c r="V5146">
        <f>IF(ISNUMBER(+VindIndeks_raw_20_large!A5145),+VindIndeks_raw_20_large!A5145,"")</f>
        <v/>
      </c>
      <c r="W5146">
        <f>IF(ISNUMBER(+VindIndeks_raw_20_large!B5145),+VindIndeks_raw_20_large!B5145,"")</f>
        <v/>
      </c>
      <c r="X5146">
        <f>IF(ISNUMBER(+VindIndeks_raw_20_large!C5145),+VindIndeks_raw_20_large!C5145,"")</f>
        <v/>
      </c>
      <c r="Y5146">
        <f>IF(ISNUMBER(+VindIndeks_raw_20_large!D5145),+VindIndeks_raw_20_large!D5145,"")</f>
        <v/>
      </c>
    </row>
    <row r="5147">
      <c r="U5147" s="12">
        <f>+IF(ISNUMBER(ROUND(Y5147,0)),ROUND(Y5147,0),"")</f>
        <v/>
      </c>
      <c r="V5147">
        <f>IF(ISNUMBER(+VindIndeks_raw_20_large!A5146),+VindIndeks_raw_20_large!A5146,"")</f>
        <v/>
      </c>
      <c r="W5147">
        <f>IF(ISNUMBER(+VindIndeks_raw_20_large!B5146),+VindIndeks_raw_20_large!B5146,"")</f>
        <v/>
      </c>
      <c r="X5147">
        <f>IF(ISNUMBER(+VindIndeks_raw_20_large!C5146),+VindIndeks_raw_20_large!C5146,"")</f>
        <v/>
      </c>
      <c r="Y5147">
        <f>IF(ISNUMBER(+VindIndeks_raw_20_large!D5146),+VindIndeks_raw_20_large!D5146,"")</f>
        <v/>
      </c>
    </row>
    <row r="5148">
      <c r="U5148" s="12">
        <f>+IF(ISNUMBER(ROUND(Y5148,0)),ROUND(Y5148,0),"")</f>
        <v/>
      </c>
      <c r="V5148">
        <f>IF(ISNUMBER(+VindIndeks_raw_20_large!A5147),+VindIndeks_raw_20_large!A5147,"")</f>
        <v/>
      </c>
      <c r="W5148">
        <f>IF(ISNUMBER(+VindIndeks_raw_20_large!B5147),+VindIndeks_raw_20_large!B5147,"")</f>
        <v/>
      </c>
      <c r="X5148">
        <f>IF(ISNUMBER(+VindIndeks_raw_20_large!C5147),+VindIndeks_raw_20_large!C5147,"")</f>
        <v/>
      </c>
      <c r="Y5148">
        <f>IF(ISNUMBER(+VindIndeks_raw_20_large!D5147),+VindIndeks_raw_20_large!D5147,"")</f>
        <v/>
      </c>
    </row>
    <row r="5149">
      <c r="U5149" s="12">
        <f>+IF(ISNUMBER(ROUND(Y5149,0)),ROUND(Y5149,0),"")</f>
        <v/>
      </c>
      <c r="V5149">
        <f>IF(ISNUMBER(+VindIndeks_raw_20_large!A5148),+VindIndeks_raw_20_large!A5148,"")</f>
        <v/>
      </c>
      <c r="W5149">
        <f>IF(ISNUMBER(+VindIndeks_raw_20_large!B5148),+VindIndeks_raw_20_large!B5148,"")</f>
        <v/>
      </c>
      <c r="X5149">
        <f>IF(ISNUMBER(+VindIndeks_raw_20_large!C5148),+VindIndeks_raw_20_large!C5148,"")</f>
        <v/>
      </c>
      <c r="Y5149">
        <f>IF(ISNUMBER(+VindIndeks_raw_20_large!D5148),+VindIndeks_raw_20_large!D5148,"")</f>
        <v/>
      </c>
    </row>
    <row r="5150">
      <c r="U5150" s="12">
        <f>+IF(ISNUMBER(ROUND(Y5150,0)),ROUND(Y5150,0),"")</f>
        <v/>
      </c>
      <c r="V5150">
        <f>IF(ISNUMBER(+VindIndeks_raw_20_large!A5149),+VindIndeks_raw_20_large!A5149,"")</f>
        <v/>
      </c>
      <c r="W5150">
        <f>IF(ISNUMBER(+VindIndeks_raw_20_large!B5149),+VindIndeks_raw_20_large!B5149,"")</f>
        <v/>
      </c>
      <c r="X5150">
        <f>IF(ISNUMBER(+VindIndeks_raw_20_large!C5149),+VindIndeks_raw_20_large!C5149,"")</f>
        <v/>
      </c>
      <c r="Y5150">
        <f>IF(ISNUMBER(+VindIndeks_raw_20_large!D5149),+VindIndeks_raw_20_large!D5149,"")</f>
        <v/>
      </c>
    </row>
    <row r="5151">
      <c r="U5151" s="12">
        <f>+IF(ISNUMBER(ROUND(Y5151,0)),ROUND(Y5151,0),"")</f>
        <v/>
      </c>
      <c r="V5151">
        <f>IF(ISNUMBER(+VindIndeks_raw_20_large!A5150),+VindIndeks_raw_20_large!A5150,"")</f>
        <v/>
      </c>
      <c r="W5151">
        <f>IF(ISNUMBER(+VindIndeks_raw_20_large!B5150),+VindIndeks_raw_20_large!B5150,"")</f>
        <v/>
      </c>
      <c r="X5151">
        <f>IF(ISNUMBER(+VindIndeks_raw_20_large!C5150),+VindIndeks_raw_20_large!C5150,"")</f>
        <v/>
      </c>
      <c r="Y5151">
        <f>IF(ISNUMBER(+VindIndeks_raw_20_large!D5150),+VindIndeks_raw_20_large!D5150,"")</f>
        <v/>
      </c>
    </row>
    <row r="5152">
      <c r="U5152" s="12">
        <f>+IF(ISNUMBER(ROUND(Y5152,0)),ROUND(Y5152,0),"")</f>
        <v/>
      </c>
      <c r="V5152">
        <f>IF(ISNUMBER(+VindIndeks_raw_20_large!A5151),+VindIndeks_raw_20_large!A5151,"")</f>
        <v/>
      </c>
      <c r="W5152">
        <f>IF(ISNUMBER(+VindIndeks_raw_20_large!B5151),+VindIndeks_raw_20_large!B5151,"")</f>
        <v/>
      </c>
      <c r="X5152">
        <f>IF(ISNUMBER(+VindIndeks_raw_20_large!C5151),+VindIndeks_raw_20_large!C5151,"")</f>
        <v/>
      </c>
      <c r="Y5152">
        <f>IF(ISNUMBER(+VindIndeks_raw_20_large!D5151),+VindIndeks_raw_20_large!D5151,"")</f>
        <v/>
      </c>
    </row>
    <row r="5153">
      <c r="U5153" s="12">
        <f>+IF(ISNUMBER(ROUND(Y5153,0)),ROUND(Y5153,0),"")</f>
        <v/>
      </c>
      <c r="V5153">
        <f>IF(ISNUMBER(+VindIndeks_raw_20_large!A5152),+VindIndeks_raw_20_large!A5152,"")</f>
        <v/>
      </c>
      <c r="W5153">
        <f>IF(ISNUMBER(+VindIndeks_raw_20_large!B5152),+VindIndeks_raw_20_large!B5152,"")</f>
        <v/>
      </c>
      <c r="X5153">
        <f>IF(ISNUMBER(+VindIndeks_raw_20_large!C5152),+VindIndeks_raw_20_large!C5152,"")</f>
        <v/>
      </c>
      <c r="Y5153">
        <f>IF(ISNUMBER(+VindIndeks_raw_20_large!D5152),+VindIndeks_raw_20_large!D5152,"")</f>
        <v/>
      </c>
    </row>
    <row r="5154">
      <c r="U5154" s="12">
        <f>+IF(ISNUMBER(ROUND(Y5154,0)),ROUND(Y5154,0),"")</f>
        <v/>
      </c>
      <c r="V5154">
        <f>IF(ISNUMBER(+VindIndeks_raw_20_large!A5153),+VindIndeks_raw_20_large!A5153,"")</f>
        <v/>
      </c>
      <c r="W5154">
        <f>IF(ISNUMBER(+VindIndeks_raw_20_large!B5153),+VindIndeks_raw_20_large!B5153,"")</f>
        <v/>
      </c>
      <c r="X5154">
        <f>IF(ISNUMBER(+VindIndeks_raw_20_large!C5153),+VindIndeks_raw_20_large!C5153,"")</f>
        <v/>
      </c>
      <c r="Y5154">
        <f>IF(ISNUMBER(+VindIndeks_raw_20_large!D5153),+VindIndeks_raw_20_large!D5153,"")</f>
        <v/>
      </c>
    </row>
    <row r="5155">
      <c r="U5155" s="12">
        <f>+IF(ISNUMBER(ROUND(Y5155,0)),ROUND(Y5155,0),"")</f>
        <v/>
      </c>
      <c r="V5155">
        <f>IF(ISNUMBER(+VindIndeks_raw_20_large!A5154),+VindIndeks_raw_20_large!A5154,"")</f>
        <v/>
      </c>
      <c r="W5155">
        <f>IF(ISNUMBER(+VindIndeks_raw_20_large!B5154),+VindIndeks_raw_20_large!B5154,"")</f>
        <v/>
      </c>
      <c r="X5155">
        <f>IF(ISNUMBER(+VindIndeks_raw_20_large!C5154),+VindIndeks_raw_20_large!C5154,"")</f>
        <v/>
      </c>
      <c r="Y5155">
        <f>IF(ISNUMBER(+VindIndeks_raw_20_large!D5154),+VindIndeks_raw_20_large!D5154,"")</f>
        <v/>
      </c>
    </row>
    <row r="5156">
      <c r="U5156" s="12">
        <f>+IF(ISNUMBER(ROUND(Y5156,0)),ROUND(Y5156,0),"")</f>
        <v/>
      </c>
      <c r="V5156">
        <f>IF(ISNUMBER(+VindIndeks_raw_20_large!A5155),+VindIndeks_raw_20_large!A5155,"")</f>
        <v/>
      </c>
      <c r="W5156">
        <f>IF(ISNUMBER(+VindIndeks_raw_20_large!B5155),+VindIndeks_raw_20_large!B5155,"")</f>
        <v/>
      </c>
      <c r="X5156">
        <f>IF(ISNUMBER(+VindIndeks_raw_20_large!C5155),+VindIndeks_raw_20_large!C5155,"")</f>
        <v/>
      </c>
      <c r="Y5156">
        <f>IF(ISNUMBER(+VindIndeks_raw_20_large!D5155),+VindIndeks_raw_20_large!D5155,"")</f>
        <v/>
      </c>
    </row>
    <row r="5157">
      <c r="U5157" s="12">
        <f>+IF(ISNUMBER(ROUND(Y5157,0)),ROUND(Y5157,0),"")</f>
        <v/>
      </c>
      <c r="V5157">
        <f>IF(ISNUMBER(+VindIndeks_raw_20_large!A5156),+VindIndeks_raw_20_large!A5156,"")</f>
        <v/>
      </c>
      <c r="W5157">
        <f>IF(ISNUMBER(+VindIndeks_raw_20_large!B5156),+VindIndeks_raw_20_large!B5156,"")</f>
        <v/>
      </c>
      <c r="X5157">
        <f>IF(ISNUMBER(+VindIndeks_raw_20_large!C5156),+VindIndeks_raw_20_large!C5156,"")</f>
        <v/>
      </c>
      <c r="Y5157">
        <f>IF(ISNUMBER(+VindIndeks_raw_20_large!D5156),+VindIndeks_raw_20_large!D5156,"")</f>
        <v/>
      </c>
    </row>
    <row r="5158">
      <c r="U5158" s="12">
        <f>+IF(ISNUMBER(ROUND(Y5158,0)),ROUND(Y5158,0),"")</f>
        <v/>
      </c>
      <c r="V5158">
        <f>IF(ISNUMBER(+VindIndeks_raw_20_large!A5157),+VindIndeks_raw_20_large!A5157,"")</f>
        <v/>
      </c>
      <c r="W5158">
        <f>IF(ISNUMBER(+VindIndeks_raw_20_large!B5157),+VindIndeks_raw_20_large!B5157,"")</f>
        <v/>
      </c>
      <c r="X5158">
        <f>IF(ISNUMBER(+VindIndeks_raw_20_large!C5157),+VindIndeks_raw_20_large!C5157,"")</f>
        <v/>
      </c>
      <c r="Y5158">
        <f>IF(ISNUMBER(+VindIndeks_raw_20_large!D5157),+VindIndeks_raw_20_large!D5157,"")</f>
        <v/>
      </c>
    </row>
    <row r="5159">
      <c r="U5159" s="12">
        <f>+IF(ISNUMBER(ROUND(Y5159,0)),ROUND(Y5159,0),"")</f>
        <v/>
      </c>
      <c r="V5159">
        <f>IF(ISNUMBER(+VindIndeks_raw_20_large!A5158),+VindIndeks_raw_20_large!A5158,"")</f>
        <v/>
      </c>
      <c r="W5159">
        <f>IF(ISNUMBER(+VindIndeks_raw_20_large!B5158),+VindIndeks_raw_20_large!B5158,"")</f>
        <v/>
      </c>
      <c r="X5159">
        <f>IF(ISNUMBER(+VindIndeks_raw_20_large!C5158),+VindIndeks_raw_20_large!C5158,"")</f>
        <v/>
      </c>
      <c r="Y5159">
        <f>IF(ISNUMBER(+VindIndeks_raw_20_large!D5158),+VindIndeks_raw_20_large!D5158,"")</f>
        <v/>
      </c>
    </row>
    <row r="5160">
      <c r="U5160" s="12">
        <f>+IF(ISNUMBER(ROUND(Y5160,0)),ROUND(Y5160,0),"")</f>
        <v/>
      </c>
      <c r="V5160">
        <f>IF(ISNUMBER(+VindIndeks_raw_20_large!A5159),+VindIndeks_raw_20_large!A5159,"")</f>
        <v/>
      </c>
      <c r="W5160">
        <f>IF(ISNUMBER(+VindIndeks_raw_20_large!B5159),+VindIndeks_raw_20_large!B5159,"")</f>
        <v/>
      </c>
      <c r="X5160">
        <f>IF(ISNUMBER(+VindIndeks_raw_20_large!C5159),+VindIndeks_raw_20_large!C5159,"")</f>
        <v/>
      </c>
      <c r="Y5160">
        <f>IF(ISNUMBER(+VindIndeks_raw_20_large!D5159),+VindIndeks_raw_20_large!D5159,"")</f>
        <v/>
      </c>
    </row>
    <row r="5161">
      <c r="U5161" s="12">
        <f>+IF(ISNUMBER(ROUND(Y5161,0)),ROUND(Y5161,0),"")</f>
        <v/>
      </c>
      <c r="V5161">
        <f>IF(ISNUMBER(+VindIndeks_raw_20_large!A5160),+VindIndeks_raw_20_large!A5160,"")</f>
        <v/>
      </c>
      <c r="W5161">
        <f>IF(ISNUMBER(+VindIndeks_raw_20_large!B5160),+VindIndeks_raw_20_large!B5160,"")</f>
        <v/>
      </c>
      <c r="X5161">
        <f>IF(ISNUMBER(+VindIndeks_raw_20_large!C5160),+VindIndeks_raw_20_large!C5160,"")</f>
        <v/>
      </c>
      <c r="Y5161">
        <f>IF(ISNUMBER(+VindIndeks_raw_20_large!D5160),+VindIndeks_raw_20_large!D5160,"")</f>
        <v/>
      </c>
    </row>
    <row r="5162">
      <c r="U5162" s="12">
        <f>+IF(ISNUMBER(ROUND(Y5162,0)),ROUND(Y5162,0),"")</f>
        <v/>
      </c>
      <c r="V5162">
        <f>IF(ISNUMBER(+VindIndeks_raw_20_large!A5161),+VindIndeks_raw_20_large!A5161,"")</f>
        <v/>
      </c>
      <c r="W5162">
        <f>IF(ISNUMBER(+VindIndeks_raw_20_large!B5161),+VindIndeks_raw_20_large!B5161,"")</f>
        <v/>
      </c>
      <c r="X5162">
        <f>IF(ISNUMBER(+VindIndeks_raw_20_large!C5161),+VindIndeks_raw_20_large!C5161,"")</f>
        <v/>
      </c>
      <c r="Y5162">
        <f>IF(ISNUMBER(+VindIndeks_raw_20_large!D5161),+VindIndeks_raw_20_large!D5161,"")</f>
        <v/>
      </c>
    </row>
    <row r="5163">
      <c r="U5163" s="12">
        <f>+IF(ISNUMBER(ROUND(Y5163,0)),ROUND(Y5163,0),"")</f>
        <v/>
      </c>
      <c r="V5163">
        <f>IF(ISNUMBER(+VindIndeks_raw_20_large!A5162),+VindIndeks_raw_20_large!A5162,"")</f>
        <v/>
      </c>
      <c r="W5163">
        <f>IF(ISNUMBER(+VindIndeks_raw_20_large!B5162),+VindIndeks_raw_20_large!B5162,"")</f>
        <v/>
      </c>
      <c r="X5163">
        <f>IF(ISNUMBER(+VindIndeks_raw_20_large!C5162),+VindIndeks_raw_20_large!C5162,"")</f>
        <v/>
      </c>
      <c r="Y5163">
        <f>IF(ISNUMBER(+VindIndeks_raw_20_large!D5162),+VindIndeks_raw_20_large!D5162,"")</f>
        <v/>
      </c>
    </row>
    <row r="5164">
      <c r="U5164" s="12">
        <f>+IF(ISNUMBER(ROUND(Y5164,0)),ROUND(Y5164,0),"")</f>
        <v/>
      </c>
      <c r="V5164">
        <f>IF(ISNUMBER(+VindIndeks_raw_20_large!A5163),+VindIndeks_raw_20_large!A5163,"")</f>
        <v/>
      </c>
      <c r="W5164">
        <f>IF(ISNUMBER(+VindIndeks_raw_20_large!B5163),+VindIndeks_raw_20_large!B5163,"")</f>
        <v/>
      </c>
      <c r="X5164">
        <f>IF(ISNUMBER(+VindIndeks_raw_20_large!C5163),+VindIndeks_raw_20_large!C5163,"")</f>
        <v/>
      </c>
      <c r="Y5164">
        <f>IF(ISNUMBER(+VindIndeks_raw_20_large!D5163),+VindIndeks_raw_20_large!D5163,"")</f>
        <v/>
      </c>
    </row>
    <row r="5165">
      <c r="U5165" s="12">
        <f>+IF(ISNUMBER(ROUND(Y5165,0)),ROUND(Y5165,0),"")</f>
        <v/>
      </c>
      <c r="V5165">
        <f>IF(ISNUMBER(+VindIndeks_raw_20_large!A5164),+VindIndeks_raw_20_large!A5164,"")</f>
        <v/>
      </c>
      <c r="W5165">
        <f>IF(ISNUMBER(+VindIndeks_raw_20_large!B5164),+VindIndeks_raw_20_large!B5164,"")</f>
        <v/>
      </c>
      <c r="X5165">
        <f>IF(ISNUMBER(+VindIndeks_raw_20_large!C5164),+VindIndeks_raw_20_large!C5164,"")</f>
        <v/>
      </c>
      <c r="Y5165">
        <f>IF(ISNUMBER(+VindIndeks_raw_20_large!D5164),+VindIndeks_raw_20_large!D5164,"")</f>
        <v/>
      </c>
    </row>
    <row r="5166">
      <c r="U5166" s="12">
        <f>+IF(ISNUMBER(ROUND(Y5166,0)),ROUND(Y5166,0),"")</f>
        <v/>
      </c>
      <c r="V5166">
        <f>IF(ISNUMBER(+VindIndeks_raw_20_large!A5165),+VindIndeks_raw_20_large!A5165,"")</f>
        <v/>
      </c>
      <c r="W5166">
        <f>IF(ISNUMBER(+VindIndeks_raw_20_large!B5165),+VindIndeks_raw_20_large!B5165,"")</f>
        <v/>
      </c>
      <c r="X5166">
        <f>IF(ISNUMBER(+VindIndeks_raw_20_large!C5165),+VindIndeks_raw_20_large!C5165,"")</f>
        <v/>
      </c>
      <c r="Y5166">
        <f>IF(ISNUMBER(+VindIndeks_raw_20_large!D5165),+VindIndeks_raw_20_large!D5165,"")</f>
        <v/>
      </c>
    </row>
    <row r="5167">
      <c r="U5167" s="12">
        <f>+IF(ISNUMBER(ROUND(Y5167,0)),ROUND(Y5167,0),"")</f>
        <v/>
      </c>
      <c r="V5167">
        <f>IF(ISNUMBER(+VindIndeks_raw_20_large!A5166),+VindIndeks_raw_20_large!A5166,"")</f>
        <v/>
      </c>
      <c r="W5167">
        <f>IF(ISNUMBER(+VindIndeks_raw_20_large!B5166),+VindIndeks_raw_20_large!B5166,"")</f>
        <v/>
      </c>
      <c r="X5167">
        <f>IF(ISNUMBER(+VindIndeks_raw_20_large!C5166),+VindIndeks_raw_20_large!C5166,"")</f>
        <v/>
      </c>
      <c r="Y5167">
        <f>IF(ISNUMBER(+VindIndeks_raw_20_large!D5166),+VindIndeks_raw_20_large!D5166,"")</f>
        <v/>
      </c>
    </row>
    <row r="5168">
      <c r="U5168" s="12">
        <f>+IF(ISNUMBER(ROUND(Y5168,0)),ROUND(Y5168,0),"")</f>
        <v/>
      </c>
      <c r="V5168">
        <f>IF(ISNUMBER(+VindIndeks_raw_20_large!A5167),+VindIndeks_raw_20_large!A5167,"")</f>
        <v/>
      </c>
      <c r="W5168">
        <f>IF(ISNUMBER(+VindIndeks_raw_20_large!B5167),+VindIndeks_raw_20_large!B5167,"")</f>
        <v/>
      </c>
      <c r="X5168">
        <f>IF(ISNUMBER(+VindIndeks_raw_20_large!C5167),+VindIndeks_raw_20_large!C5167,"")</f>
        <v/>
      </c>
      <c r="Y5168">
        <f>IF(ISNUMBER(+VindIndeks_raw_20_large!D5167),+VindIndeks_raw_20_large!D5167,"")</f>
        <v/>
      </c>
    </row>
    <row r="5169">
      <c r="U5169" s="12">
        <f>+IF(ISNUMBER(ROUND(Y5169,0)),ROUND(Y5169,0),"")</f>
        <v/>
      </c>
      <c r="V5169">
        <f>IF(ISNUMBER(+VindIndeks_raw_20_large!A5168),+VindIndeks_raw_20_large!A5168,"")</f>
        <v/>
      </c>
      <c r="W5169">
        <f>IF(ISNUMBER(+VindIndeks_raw_20_large!B5168),+VindIndeks_raw_20_large!B5168,"")</f>
        <v/>
      </c>
      <c r="X5169">
        <f>IF(ISNUMBER(+VindIndeks_raw_20_large!C5168),+VindIndeks_raw_20_large!C5168,"")</f>
        <v/>
      </c>
      <c r="Y5169">
        <f>IF(ISNUMBER(+VindIndeks_raw_20_large!D5168),+VindIndeks_raw_20_large!D5168,"")</f>
        <v/>
      </c>
    </row>
    <row r="5170">
      <c r="U5170" s="12">
        <f>+IF(ISNUMBER(ROUND(Y5170,0)),ROUND(Y5170,0),"")</f>
        <v/>
      </c>
      <c r="V5170">
        <f>IF(ISNUMBER(+VindIndeks_raw_20_large!A5169),+VindIndeks_raw_20_large!A5169,"")</f>
        <v/>
      </c>
      <c r="W5170">
        <f>IF(ISNUMBER(+VindIndeks_raw_20_large!B5169),+VindIndeks_raw_20_large!B5169,"")</f>
        <v/>
      </c>
      <c r="X5170">
        <f>IF(ISNUMBER(+VindIndeks_raw_20_large!C5169),+VindIndeks_raw_20_large!C5169,"")</f>
        <v/>
      </c>
      <c r="Y5170">
        <f>IF(ISNUMBER(+VindIndeks_raw_20_large!D5169),+VindIndeks_raw_20_large!D5169,"")</f>
        <v/>
      </c>
    </row>
    <row r="5171">
      <c r="U5171" s="12">
        <f>+IF(ISNUMBER(ROUND(Y5171,0)),ROUND(Y5171,0),"")</f>
        <v/>
      </c>
      <c r="V5171">
        <f>IF(ISNUMBER(+VindIndeks_raw_20_large!A5170),+VindIndeks_raw_20_large!A5170,"")</f>
        <v/>
      </c>
      <c r="W5171">
        <f>IF(ISNUMBER(+VindIndeks_raw_20_large!B5170),+VindIndeks_raw_20_large!B5170,"")</f>
        <v/>
      </c>
      <c r="X5171">
        <f>IF(ISNUMBER(+VindIndeks_raw_20_large!C5170),+VindIndeks_raw_20_large!C5170,"")</f>
        <v/>
      </c>
      <c r="Y5171">
        <f>IF(ISNUMBER(+VindIndeks_raw_20_large!D5170),+VindIndeks_raw_20_large!D5170,"")</f>
        <v/>
      </c>
    </row>
    <row r="5172">
      <c r="U5172" s="12">
        <f>+IF(ISNUMBER(ROUND(Y5172,0)),ROUND(Y5172,0),"")</f>
        <v/>
      </c>
      <c r="V5172">
        <f>IF(ISNUMBER(+VindIndeks_raw_20_large!A5171),+VindIndeks_raw_20_large!A5171,"")</f>
        <v/>
      </c>
      <c r="W5172">
        <f>IF(ISNUMBER(+VindIndeks_raw_20_large!B5171),+VindIndeks_raw_20_large!B5171,"")</f>
        <v/>
      </c>
      <c r="X5172">
        <f>IF(ISNUMBER(+VindIndeks_raw_20_large!C5171),+VindIndeks_raw_20_large!C5171,"")</f>
        <v/>
      </c>
      <c r="Y5172">
        <f>IF(ISNUMBER(+VindIndeks_raw_20_large!D5171),+VindIndeks_raw_20_large!D5171,"")</f>
        <v/>
      </c>
    </row>
    <row r="5173">
      <c r="U5173" s="12">
        <f>+IF(ISNUMBER(ROUND(Y5173,0)),ROUND(Y5173,0),"")</f>
        <v/>
      </c>
      <c r="V5173">
        <f>IF(ISNUMBER(+VindIndeks_raw_20_large!A5172),+VindIndeks_raw_20_large!A5172,"")</f>
        <v/>
      </c>
      <c r="W5173">
        <f>IF(ISNUMBER(+VindIndeks_raw_20_large!B5172),+VindIndeks_raw_20_large!B5172,"")</f>
        <v/>
      </c>
      <c r="X5173">
        <f>IF(ISNUMBER(+VindIndeks_raw_20_large!C5172),+VindIndeks_raw_20_large!C5172,"")</f>
        <v/>
      </c>
      <c r="Y5173">
        <f>IF(ISNUMBER(+VindIndeks_raw_20_large!D5172),+VindIndeks_raw_20_large!D5172,"")</f>
        <v/>
      </c>
    </row>
    <row r="5174">
      <c r="U5174" s="12">
        <f>+IF(ISNUMBER(ROUND(Y5174,0)),ROUND(Y5174,0),"")</f>
        <v/>
      </c>
      <c r="V5174">
        <f>IF(ISNUMBER(+VindIndeks_raw_20_large!A5173),+VindIndeks_raw_20_large!A5173,"")</f>
        <v/>
      </c>
      <c r="W5174">
        <f>IF(ISNUMBER(+VindIndeks_raw_20_large!B5173),+VindIndeks_raw_20_large!B5173,"")</f>
        <v/>
      </c>
      <c r="X5174">
        <f>IF(ISNUMBER(+VindIndeks_raw_20_large!C5173),+VindIndeks_raw_20_large!C5173,"")</f>
        <v/>
      </c>
      <c r="Y5174">
        <f>IF(ISNUMBER(+VindIndeks_raw_20_large!D5173),+VindIndeks_raw_20_large!D5173,"")</f>
        <v/>
      </c>
    </row>
    <row r="5175">
      <c r="U5175" s="12">
        <f>+IF(ISNUMBER(ROUND(Y5175,0)),ROUND(Y5175,0),"")</f>
        <v/>
      </c>
      <c r="V5175">
        <f>IF(ISNUMBER(+VindIndeks_raw_20_large!A5174),+VindIndeks_raw_20_large!A5174,"")</f>
        <v/>
      </c>
      <c r="W5175">
        <f>IF(ISNUMBER(+VindIndeks_raw_20_large!B5174),+VindIndeks_raw_20_large!B5174,"")</f>
        <v/>
      </c>
      <c r="X5175">
        <f>IF(ISNUMBER(+VindIndeks_raw_20_large!C5174),+VindIndeks_raw_20_large!C5174,"")</f>
        <v/>
      </c>
      <c r="Y5175">
        <f>IF(ISNUMBER(+VindIndeks_raw_20_large!D5174),+VindIndeks_raw_20_large!D5174,"")</f>
        <v/>
      </c>
    </row>
    <row r="5176">
      <c r="U5176" s="12">
        <f>+IF(ISNUMBER(ROUND(Y5176,0)),ROUND(Y5176,0),"")</f>
        <v/>
      </c>
      <c r="V5176">
        <f>IF(ISNUMBER(+VindIndeks_raw_20_large!A5175),+VindIndeks_raw_20_large!A5175,"")</f>
        <v/>
      </c>
      <c r="W5176">
        <f>IF(ISNUMBER(+VindIndeks_raw_20_large!B5175),+VindIndeks_raw_20_large!B5175,"")</f>
        <v/>
      </c>
      <c r="X5176">
        <f>IF(ISNUMBER(+VindIndeks_raw_20_large!C5175),+VindIndeks_raw_20_large!C5175,"")</f>
        <v/>
      </c>
      <c r="Y5176">
        <f>IF(ISNUMBER(+VindIndeks_raw_20_large!D5175),+VindIndeks_raw_20_large!D5175,"")</f>
        <v/>
      </c>
    </row>
    <row r="5177">
      <c r="U5177" s="12">
        <f>+IF(ISNUMBER(ROUND(Y5177,0)),ROUND(Y5177,0),"")</f>
        <v/>
      </c>
      <c r="V5177">
        <f>IF(ISNUMBER(+VindIndeks_raw_20_large!A5176),+VindIndeks_raw_20_large!A5176,"")</f>
        <v/>
      </c>
      <c r="W5177">
        <f>IF(ISNUMBER(+VindIndeks_raw_20_large!B5176),+VindIndeks_raw_20_large!B5176,"")</f>
        <v/>
      </c>
      <c r="X5177">
        <f>IF(ISNUMBER(+VindIndeks_raw_20_large!C5176),+VindIndeks_raw_20_large!C5176,"")</f>
        <v/>
      </c>
      <c r="Y5177">
        <f>IF(ISNUMBER(+VindIndeks_raw_20_large!D5176),+VindIndeks_raw_20_large!D5176,"")</f>
        <v/>
      </c>
    </row>
    <row r="5178">
      <c r="U5178" s="12">
        <f>+IF(ISNUMBER(ROUND(Y5178,0)),ROUND(Y5178,0),"")</f>
        <v/>
      </c>
      <c r="V5178">
        <f>IF(ISNUMBER(+VindIndeks_raw_20_large!A5177),+VindIndeks_raw_20_large!A5177,"")</f>
        <v/>
      </c>
      <c r="W5178">
        <f>IF(ISNUMBER(+VindIndeks_raw_20_large!B5177),+VindIndeks_raw_20_large!B5177,"")</f>
        <v/>
      </c>
      <c r="X5178">
        <f>IF(ISNUMBER(+VindIndeks_raw_20_large!C5177),+VindIndeks_raw_20_large!C5177,"")</f>
        <v/>
      </c>
      <c r="Y5178">
        <f>IF(ISNUMBER(+VindIndeks_raw_20_large!D5177),+VindIndeks_raw_20_large!D5177,"")</f>
        <v/>
      </c>
    </row>
    <row r="5179">
      <c r="U5179" s="12">
        <f>+IF(ISNUMBER(ROUND(Y5179,0)),ROUND(Y5179,0),"")</f>
        <v/>
      </c>
      <c r="V5179">
        <f>IF(ISNUMBER(+VindIndeks_raw_20_large!A5178),+VindIndeks_raw_20_large!A5178,"")</f>
        <v/>
      </c>
      <c r="W5179">
        <f>IF(ISNUMBER(+VindIndeks_raw_20_large!B5178),+VindIndeks_raw_20_large!B5178,"")</f>
        <v/>
      </c>
      <c r="X5179">
        <f>IF(ISNUMBER(+VindIndeks_raw_20_large!C5178),+VindIndeks_raw_20_large!C5178,"")</f>
        <v/>
      </c>
      <c r="Y5179">
        <f>IF(ISNUMBER(+VindIndeks_raw_20_large!D5178),+VindIndeks_raw_20_large!D5178,"")</f>
        <v/>
      </c>
    </row>
    <row r="5180">
      <c r="U5180" s="12">
        <f>+IF(ISNUMBER(ROUND(Y5180,0)),ROUND(Y5180,0),"")</f>
        <v/>
      </c>
      <c r="V5180">
        <f>IF(ISNUMBER(+VindIndeks_raw_20_large!A5179),+VindIndeks_raw_20_large!A5179,"")</f>
        <v/>
      </c>
      <c r="W5180">
        <f>IF(ISNUMBER(+VindIndeks_raw_20_large!B5179),+VindIndeks_raw_20_large!B5179,"")</f>
        <v/>
      </c>
      <c r="X5180">
        <f>IF(ISNUMBER(+VindIndeks_raw_20_large!C5179),+VindIndeks_raw_20_large!C5179,"")</f>
        <v/>
      </c>
      <c r="Y5180">
        <f>IF(ISNUMBER(+VindIndeks_raw_20_large!D5179),+VindIndeks_raw_20_large!D5179,"")</f>
        <v/>
      </c>
    </row>
    <row r="5181">
      <c r="U5181" s="12">
        <f>+IF(ISNUMBER(ROUND(Y5181,0)),ROUND(Y5181,0),"")</f>
        <v/>
      </c>
      <c r="V5181">
        <f>IF(ISNUMBER(+VindIndeks_raw_20_large!A5180),+VindIndeks_raw_20_large!A5180,"")</f>
        <v/>
      </c>
      <c r="W5181">
        <f>IF(ISNUMBER(+VindIndeks_raw_20_large!B5180),+VindIndeks_raw_20_large!B5180,"")</f>
        <v/>
      </c>
      <c r="X5181">
        <f>IF(ISNUMBER(+VindIndeks_raw_20_large!C5180),+VindIndeks_raw_20_large!C5180,"")</f>
        <v/>
      </c>
      <c r="Y5181">
        <f>IF(ISNUMBER(+VindIndeks_raw_20_large!D5180),+VindIndeks_raw_20_large!D5180,"")</f>
        <v/>
      </c>
    </row>
    <row r="5182">
      <c r="U5182" s="12">
        <f>+IF(ISNUMBER(ROUND(Y5182,0)),ROUND(Y5182,0),"")</f>
        <v/>
      </c>
      <c r="V5182">
        <f>IF(ISNUMBER(+VindIndeks_raw_20_large!A5181),+VindIndeks_raw_20_large!A5181,"")</f>
        <v/>
      </c>
      <c r="W5182">
        <f>IF(ISNUMBER(+VindIndeks_raw_20_large!B5181),+VindIndeks_raw_20_large!B5181,"")</f>
        <v/>
      </c>
      <c r="X5182">
        <f>IF(ISNUMBER(+VindIndeks_raw_20_large!C5181),+VindIndeks_raw_20_large!C5181,"")</f>
        <v/>
      </c>
      <c r="Y5182">
        <f>IF(ISNUMBER(+VindIndeks_raw_20_large!D5181),+VindIndeks_raw_20_large!D5181,"")</f>
        <v/>
      </c>
    </row>
    <row r="5183">
      <c r="U5183" s="12">
        <f>+IF(ISNUMBER(ROUND(Y5183,0)),ROUND(Y5183,0),"")</f>
        <v/>
      </c>
      <c r="V5183">
        <f>IF(ISNUMBER(+VindIndeks_raw_20_large!A5182),+VindIndeks_raw_20_large!A5182,"")</f>
        <v/>
      </c>
      <c r="W5183">
        <f>IF(ISNUMBER(+VindIndeks_raw_20_large!B5182),+VindIndeks_raw_20_large!B5182,"")</f>
        <v/>
      </c>
      <c r="X5183">
        <f>IF(ISNUMBER(+VindIndeks_raw_20_large!C5182),+VindIndeks_raw_20_large!C5182,"")</f>
        <v/>
      </c>
      <c r="Y5183">
        <f>IF(ISNUMBER(+VindIndeks_raw_20_large!D5182),+VindIndeks_raw_20_large!D5182,"")</f>
        <v/>
      </c>
    </row>
    <row r="5184">
      <c r="U5184" s="12">
        <f>+IF(ISNUMBER(ROUND(Y5184,0)),ROUND(Y5184,0),"")</f>
        <v/>
      </c>
      <c r="V5184">
        <f>IF(ISNUMBER(+VindIndeks_raw_20_large!A5183),+VindIndeks_raw_20_large!A5183,"")</f>
        <v/>
      </c>
      <c r="W5184">
        <f>IF(ISNUMBER(+VindIndeks_raw_20_large!B5183),+VindIndeks_raw_20_large!B5183,"")</f>
        <v/>
      </c>
      <c r="X5184">
        <f>IF(ISNUMBER(+VindIndeks_raw_20_large!C5183),+VindIndeks_raw_20_large!C5183,"")</f>
        <v/>
      </c>
      <c r="Y5184">
        <f>IF(ISNUMBER(+VindIndeks_raw_20_large!D5183),+VindIndeks_raw_20_large!D5183,"")</f>
        <v/>
      </c>
    </row>
    <row r="5185">
      <c r="U5185" s="12">
        <f>+IF(ISNUMBER(ROUND(Y5185,0)),ROUND(Y5185,0),"")</f>
        <v/>
      </c>
      <c r="V5185">
        <f>IF(ISNUMBER(+VindIndeks_raw_20_large!A5184),+VindIndeks_raw_20_large!A5184,"")</f>
        <v/>
      </c>
      <c r="W5185">
        <f>IF(ISNUMBER(+VindIndeks_raw_20_large!B5184),+VindIndeks_raw_20_large!B5184,"")</f>
        <v/>
      </c>
      <c r="X5185">
        <f>IF(ISNUMBER(+VindIndeks_raw_20_large!C5184),+VindIndeks_raw_20_large!C5184,"")</f>
        <v/>
      </c>
      <c r="Y5185">
        <f>IF(ISNUMBER(+VindIndeks_raw_20_large!D5184),+VindIndeks_raw_20_large!D5184,"")</f>
        <v/>
      </c>
    </row>
    <row r="5186">
      <c r="U5186" s="12">
        <f>+IF(ISNUMBER(ROUND(Y5186,0)),ROUND(Y5186,0),"")</f>
        <v/>
      </c>
      <c r="V5186">
        <f>IF(ISNUMBER(+VindIndeks_raw_20_large!A5185),+VindIndeks_raw_20_large!A5185,"")</f>
        <v/>
      </c>
      <c r="W5186">
        <f>IF(ISNUMBER(+VindIndeks_raw_20_large!B5185),+VindIndeks_raw_20_large!B5185,"")</f>
        <v/>
      </c>
      <c r="X5186">
        <f>IF(ISNUMBER(+VindIndeks_raw_20_large!C5185),+VindIndeks_raw_20_large!C5185,"")</f>
        <v/>
      </c>
      <c r="Y5186">
        <f>IF(ISNUMBER(+VindIndeks_raw_20_large!D5185),+VindIndeks_raw_20_large!D5185,"")</f>
        <v/>
      </c>
    </row>
    <row r="5187">
      <c r="U5187" s="12">
        <f>+IF(ISNUMBER(ROUND(Y5187,0)),ROUND(Y5187,0),"")</f>
        <v/>
      </c>
      <c r="V5187">
        <f>IF(ISNUMBER(+VindIndeks_raw_20_large!A5186),+VindIndeks_raw_20_large!A5186,"")</f>
        <v/>
      </c>
      <c r="W5187">
        <f>IF(ISNUMBER(+VindIndeks_raw_20_large!B5186),+VindIndeks_raw_20_large!B5186,"")</f>
        <v/>
      </c>
      <c r="X5187">
        <f>IF(ISNUMBER(+VindIndeks_raw_20_large!C5186),+VindIndeks_raw_20_large!C5186,"")</f>
        <v/>
      </c>
      <c r="Y5187">
        <f>IF(ISNUMBER(+VindIndeks_raw_20_large!D5186),+VindIndeks_raw_20_large!D5186,"")</f>
        <v/>
      </c>
    </row>
    <row r="5188">
      <c r="U5188" s="12">
        <f>+IF(ISNUMBER(ROUND(Y5188,0)),ROUND(Y5188,0),"")</f>
        <v/>
      </c>
      <c r="V5188">
        <f>IF(ISNUMBER(+VindIndeks_raw_20_large!A5187),+VindIndeks_raw_20_large!A5187,"")</f>
        <v/>
      </c>
      <c r="W5188">
        <f>IF(ISNUMBER(+VindIndeks_raw_20_large!B5187),+VindIndeks_raw_20_large!B5187,"")</f>
        <v/>
      </c>
      <c r="X5188">
        <f>IF(ISNUMBER(+VindIndeks_raw_20_large!C5187),+VindIndeks_raw_20_large!C5187,"")</f>
        <v/>
      </c>
      <c r="Y5188">
        <f>IF(ISNUMBER(+VindIndeks_raw_20_large!D5187),+VindIndeks_raw_20_large!D5187,"")</f>
        <v/>
      </c>
    </row>
    <row r="5189">
      <c r="U5189" s="12">
        <f>+IF(ISNUMBER(ROUND(Y5189,0)),ROUND(Y5189,0),"")</f>
        <v/>
      </c>
      <c r="V5189">
        <f>IF(ISNUMBER(+VindIndeks_raw_20_large!A5188),+VindIndeks_raw_20_large!A5188,"")</f>
        <v/>
      </c>
      <c r="W5189">
        <f>IF(ISNUMBER(+VindIndeks_raw_20_large!B5188),+VindIndeks_raw_20_large!B5188,"")</f>
        <v/>
      </c>
      <c r="X5189">
        <f>IF(ISNUMBER(+VindIndeks_raw_20_large!C5188),+VindIndeks_raw_20_large!C5188,"")</f>
        <v/>
      </c>
      <c r="Y5189">
        <f>IF(ISNUMBER(+VindIndeks_raw_20_large!D5188),+VindIndeks_raw_20_large!D5188,"")</f>
        <v/>
      </c>
    </row>
    <row r="5190">
      <c r="U5190" s="12">
        <f>+IF(ISNUMBER(ROUND(Y5190,0)),ROUND(Y5190,0),"")</f>
        <v/>
      </c>
      <c r="V5190">
        <f>IF(ISNUMBER(+VindIndeks_raw_20_large!A5189),+VindIndeks_raw_20_large!A5189,"")</f>
        <v/>
      </c>
      <c r="W5190">
        <f>IF(ISNUMBER(+VindIndeks_raw_20_large!B5189),+VindIndeks_raw_20_large!B5189,"")</f>
        <v/>
      </c>
      <c r="X5190">
        <f>IF(ISNUMBER(+VindIndeks_raw_20_large!C5189),+VindIndeks_raw_20_large!C5189,"")</f>
        <v/>
      </c>
      <c r="Y5190">
        <f>IF(ISNUMBER(+VindIndeks_raw_20_large!D5189),+VindIndeks_raw_20_large!D5189,"")</f>
        <v/>
      </c>
    </row>
    <row r="5191">
      <c r="U5191" s="12">
        <f>+IF(ISNUMBER(ROUND(Y5191,0)),ROUND(Y5191,0),"")</f>
        <v/>
      </c>
      <c r="V5191">
        <f>IF(ISNUMBER(+VindIndeks_raw_20_large!A5190),+VindIndeks_raw_20_large!A5190,"")</f>
        <v/>
      </c>
      <c r="W5191">
        <f>IF(ISNUMBER(+VindIndeks_raw_20_large!B5190),+VindIndeks_raw_20_large!B5190,"")</f>
        <v/>
      </c>
      <c r="X5191">
        <f>IF(ISNUMBER(+VindIndeks_raw_20_large!C5190),+VindIndeks_raw_20_large!C5190,"")</f>
        <v/>
      </c>
      <c r="Y5191">
        <f>IF(ISNUMBER(+VindIndeks_raw_20_large!D5190),+VindIndeks_raw_20_large!D5190,"")</f>
        <v/>
      </c>
    </row>
    <row r="5192">
      <c r="U5192" s="12">
        <f>+IF(ISNUMBER(ROUND(Y5192,0)),ROUND(Y5192,0),"")</f>
        <v/>
      </c>
      <c r="V5192">
        <f>IF(ISNUMBER(+VindIndeks_raw_20_large!A5191),+VindIndeks_raw_20_large!A5191,"")</f>
        <v/>
      </c>
      <c r="W5192">
        <f>IF(ISNUMBER(+VindIndeks_raw_20_large!B5191),+VindIndeks_raw_20_large!B5191,"")</f>
        <v/>
      </c>
      <c r="X5192">
        <f>IF(ISNUMBER(+VindIndeks_raw_20_large!C5191),+VindIndeks_raw_20_large!C5191,"")</f>
        <v/>
      </c>
      <c r="Y5192">
        <f>IF(ISNUMBER(+VindIndeks_raw_20_large!D5191),+VindIndeks_raw_20_large!D5191,"")</f>
        <v/>
      </c>
    </row>
    <row r="5193">
      <c r="U5193" s="12">
        <f>+IF(ISNUMBER(ROUND(Y5193,0)),ROUND(Y5193,0),"")</f>
        <v/>
      </c>
      <c r="V5193">
        <f>IF(ISNUMBER(+VindIndeks_raw_20_large!A5192),+VindIndeks_raw_20_large!A5192,"")</f>
        <v/>
      </c>
      <c r="W5193">
        <f>IF(ISNUMBER(+VindIndeks_raw_20_large!B5192),+VindIndeks_raw_20_large!B5192,"")</f>
        <v/>
      </c>
      <c r="X5193">
        <f>IF(ISNUMBER(+VindIndeks_raw_20_large!C5192),+VindIndeks_raw_20_large!C5192,"")</f>
        <v/>
      </c>
      <c r="Y5193">
        <f>IF(ISNUMBER(+VindIndeks_raw_20_large!D5192),+VindIndeks_raw_20_large!D5192,"")</f>
        <v/>
      </c>
    </row>
    <row r="5194">
      <c r="U5194" s="12">
        <f>+IF(ISNUMBER(ROUND(Y5194,0)),ROUND(Y5194,0),"")</f>
        <v/>
      </c>
      <c r="V5194">
        <f>IF(ISNUMBER(+VindIndeks_raw_20_large!A5193),+VindIndeks_raw_20_large!A5193,"")</f>
        <v/>
      </c>
      <c r="W5194">
        <f>IF(ISNUMBER(+VindIndeks_raw_20_large!B5193),+VindIndeks_raw_20_large!B5193,"")</f>
        <v/>
      </c>
      <c r="X5194">
        <f>IF(ISNUMBER(+VindIndeks_raw_20_large!C5193),+VindIndeks_raw_20_large!C5193,"")</f>
        <v/>
      </c>
      <c r="Y5194">
        <f>IF(ISNUMBER(+VindIndeks_raw_20_large!D5193),+VindIndeks_raw_20_large!D5193,"")</f>
        <v/>
      </c>
    </row>
    <row r="5195">
      <c r="U5195" s="12">
        <f>+IF(ISNUMBER(ROUND(Y5195,0)),ROUND(Y5195,0),"")</f>
        <v/>
      </c>
      <c r="V5195">
        <f>IF(ISNUMBER(+VindIndeks_raw_20_large!A5194),+VindIndeks_raw_20_large!A5194,"")</f>
        <v/>
      </c>
      <c r="W5195">
        <f>IF(ISNUMBER(+VindIndeks_raw_20_large!B5194),+VindIndeks_raw_20_large!B5194,"")</f>
        <v/>
      </c>
      <c r="X5195">
        <f>IF(ISNUMBER(+VindIndeks_raw_20_large!C5194),+VindIndeks_raw_20_large!C5194,"")</f>
        <v/>
      </c>
      <c r="Y5195">
        <f>IF(ISNUMBER(+VindIndeks_raw_20_large!D5194),+VindIndeks_raw_20_large!D5194,"")</f>
        <v/>
      </c>
    </row>
    <row r="5196">
      <c r="U5196" s="12">
        <f>+IF(ISNUMBER(ROUND(Y5196,0)),ROUND(Y5196,0),"")</f>
        <v/>
      </c>
      <c r="V5196">
        <f>IF(ISNUMBER(+VindIndeks_raw_20_large!A5195),+VindIndeks_raw_20_large!A5195,"")</f>
        <v/>
      </c>
      <c r="W5196">
        <f>IF(ISNUMBER(+VindIndeks_raw_20_large!B5195),+VindIndeks_raw_20_large!B5195,"")</f>
        <v/>
      </c>
      <c r="X5196">
        <f>IF(ISNUMBER(+VindIndeks_raw_20_large!C5195),+VindIndeks_raw_20_large!C5195,"")</f>
        <v/>
      </c>
      <c r="Y5196">
        <f>IF(ISNUMBER(+VindIndeks_raw_20_large!D5195),+VindIndeks_raw_20_large!D5195,"")</f>
        <v/>
      </c>
    </row>
    <row r="5197">
      <c r="U5197" s="12">
        <f>+IF(ISNUMBER(ROUND(Y5197,0)),ROUND(Y5197,0),"")</f>
        <v/>
      </c>
      <c r="V5197">
        <f>IF(ISNUMBER(+VindIndeks_raw_20_large!A5196),+VindIndeks_raw_20_large!A5196,"")</f>
        <v/>
      </c>
      <c r="W5197">
        <f>IF(ISNUMBER(+VindIndeks_raw_20_large!B5196),+VindIndeks_raw_20_large!B5196,"")</f>
        <v/>
      </c>
      <c r="X5197">
        <f>IF(ISNUMBER(+VindIndeks_raw_20_large!C5196),+VindIndeks_raw_20_large!C5196,"")</f>
        <v/>
      </c>
      <c r="Y5197">
        <f>IF(ISNUMBER(+VindIndeks_raw_20_large!D5196),+VindIndeks_raw_20_large!D5196,"")</f>
        <v/>
      </c>
    </row>
    <row r="5198">
      <c r="U5198" s="12">
        <f>+IF(ISNUMBER(ROUND(Y5198,0)),ROUND(Y5198,0),"")</f>
        <v/>
      </c>
      <c r="V5198">
        <f>IF(ISNUMBER(+VindIndeks_raw_20_large!A5197),+VindIndeks_raw_20_large!A5197,"")</f>
        <v/>
      </c>
      <c r="W5198">
        <f>IF(ISNUMBER(+VindIndeks_raw_20_large!B5197),+VindIndeks_raw_20_large!B5197,"")</f>
        <v/>
      </c>
      <c r="X5198">
        <f>IF(ISNUMBER(+VindIndeks_raw_20_large!C5197),+VindIndeks_raw_20_large!C5197,"")</f>
        <v/>
      </c>
      <c r="Y5198">
        <f>IF(ISNUMBER(+VindIndeks_raw_20_large!D5197),+VindIndeks_raw_20_large!D5197,"")</f>
        <v/>
      </c>
    </row>
    <row r="5199">
      <c r="U5199" s="12">
        <f>+IF(ISNUMBER(ROUND(Y5199,0)),ROUND(Y5199,0),"")</f>
        <v/>
      </c>
      <c r="V5199">
        <f>IF(ISNUMBER(+VindIndeks_raw_20_large!A5198),+VindIndeks_raw_20_large!A5198,"")</f>
        <v/>
      </c>
      <c r="W5199">
        <f>IF(ISNUMBER(+VindIndeks_raw_20_large!B5198),+VindIndeks_raw_20_large!B5198,"")</f>
        <v/>
      </c>
      <c r="X5199">
        <f>IF(ISNUMBER(+VindIndeks_raw_20_large!C5198),+VindIndeks_raw_20_large!C5198,"")</f>
        <v/>
      </c>
      <c r="Y5199">
        <f>IF(ISNUMBER(+VindIndeks_raw_20_large!D5198),+VindIndeks_raw_20_large!D5198,"")</f>
        <v/>
      </c>
    </row>
    <row r="5200">
      <c r="U5200" s="12">
        <f>+IF(ISNUMBER(ROUND(Y5200,0)),ROUND(Y5200,0),"")</f>
        <v/>
      </c>
      <c r="V5200">
        <f>IF(ISNUMBER(+VindIndeks_raw_20_large!A5199),+VindIndeks_raw_20_large!A5199,"")</f>
        <v/>
      </c>
      <c r="W5200">
        <f>IF(ISNUMBER(+VindIndeks_raw_20_large!B5199),+VindIndeks_raw_20_large!B5199,"")</f>
        <v/>
      </c>
      <c r="X5200">
        <f>IF(ISNUMBER(+VindIndeks_raw_20_large!C5199),+VindIndeks_raw_20_large!C5199,"")</f>
        <v/>
      </c>
      <c r="Y5200">
        <f>IF(ISNUMBER(+VindIndeks_raw_20_large!D5199),+VindIndeks_raw_20_large!D5199,"")</f>
        <v/>
      </c>
    </row>
    <row r="5201">
      <c r="U5201" s="12">
        <f>+IF(ISNUMBER(ROUND(Y5201,0)),ROUND(Y5201,0),"")</f>
        <v/>
      </c>
      <c r="V5201">
        <f>IF(ISNUMBER(+VindIndeks_raw_20_large!A5200),+VindIndeks_raw_20_large!A5200,"")</f>
        <v/>
      </c>
      <c r="W5201">
        <f>IF(ISNUMBER(+VindIndeks_raw_20_large!B5200),+VindIndeks_raw_20_large!B5200,"")</f>
        <v/>
      </c>
      <c r="X5201">
        <f>IF(ISNUMBER(+VindIndeks_raw_20_large!C5200),+VindIndeks_raw_20_large!C5200,"")</f>
        <v/>
      </c>
      <c r="Y5201">
        <f>IF(ISNUMBER(+VindIndeks_raw_20_large!D5200),+VindIndeks_raw_20_large!D5200,"")</f>
        <v/>
      </c>
    </row>
    <row r="5202">
      <c r="U5202" s="12">
        <f>+IF(ISNUMBER(ROUND(Y5202,0)),ROUND(Y5202,0),"")</f>
        <v/>
      </c>
      <c r="V5202">
        <f>IF(ISNUMBER(+VindIndeks_raw_20_large!A5201),+VindIndeks_raw_20_large!A5201,"")</f>
        <v/>
      </c>
      <c r="W5202">
        <f>IF(ISNUMBER(+VindIndeks_raw_20_large!B5201),+VindIndeks_raw_20_large!B5201,"")</f>
        <v/>
      </c>
      <c r="X5202">
        <f>IF(ISNUMBER(+VindIndeks_raw_20_large!C5201),+VindIndeks_raw_20_large!C5201,"")</f>
        <v/>
      </c>
      <c r="Y5202">
        <f>IF(ISNUMBER(+VindIndeks_raw_20_large!D5201),+VindIndeks_raw_20_large!D5201,"")</f>
        <v/>
      </c>
    </row>
    <row r="5203">
      <c r="U5203" s="12">
        <f>+IF(ISNUMBER(ROUND(Y5203,0)),ROUND(Y5203,0),"")</f>
        <v/>
      </c>
      <c r="V5203">
        <f>IF(ISNUMBER(+VindIndeks_raw_20_large!A5202),+VindIndeks_raw_20_large!A5202,"")</f>
        <v/>
      </c>
      <c r="W5203">
        <f>IF(ISNUMBER(+VindIndeks_raw_20_large!B5202),+VindIndeks_raw_20_large!B5202,"")</f>
        <v/>
      </c>
      <c r="X5203">
        <f>IF(ISNUMBER(+VindIndeks_raw_20_large!C5202),+VindIndeks_raw_20_large!C5202,"")</f>
        <v/>
      </c>
      <c r="Y5203">
        <f>IF(ISNUMBER(+VindIndeks_raw_20_large!D5202),+VindIndeks_raw_20_large!D5202,"")</f>
        <v/>
      </c>
    </row>
    <row r="5204">
      <c r="U5204" s="12">
        <f>+IF(ISNUMBER(ROUND(Y5204,0)),ROUND(Y5204,0),"")</f>
        <v/>
      </c>
      <c r="V5204">
        <f>IF(ISNUMBER(+VindIndeks_raw_20_large!A5203),+VindIndeks_raw_20_large!A5203,"")</f>
        <v/>
      </c>
      <c r="W5204">
        <f>IF(ISNUMBER(+VindIndeks_raw_20_large!B5203),+VindIndeks_raw_20_large!B5203,"")</f>
        <v/>
      </c>
      <c r="X5204">
        <f>IF(ISNUMBER(+VindIndeks_raw_20_large!C5203),+VindIndeks_raw_20_large!C5203,"")</f>
        <v/>
      </c>
      <c r="Y5204">
        <f>IF(ISNUMBER(+VindIndeks_raw_20_large!D5203),+VindIndeks_raw_20_large!D5203,"")</f>
        <v/>
      </c>
    </row>
    <row r="5205">
      <c r="U5205" s="12">
        <f>+IF(ISNUMBER(ROUND(Y5205,0)),ROUND(Y5205,0),"")</f>
        <v/>
      </c>
      <c r="V5205">
        <f>IF(ISNUMBER(+VindIndeks_raw_20_large!A5204),+VindIndeks_raw_20_large!A5204,"")</f>
        <v/>
      </c>
      <c r="W5205">
        <f>IF(ISNUMBER(+VindIndeks_raw_20_large!B5204),+VindIndeks_raw_20_large!B5204,"")</f>
        <v/>
      </c>
      <c r="X5205">
        <f>IF(ISNUMBER(+VindIndeks_raw_20_large!C5204),+VindIndeks_raw_20_large!C5204,"")</f>
        <v/>
      </c>
      <c r="Y5205">
        <f>IF(ISNUMBER(+VindIndeks_raw_20_large!D5204),+VindIndeks_raw_20_large!D5204,"")</f>
        <v/>
      </c>
    </row>
    <row r="5206">
      <c r="U5206" s="12">
        <f>+IF(ISNUMBER(ROUND(Y5206,0)),ROUND(Y5206,0),"")</f>
        <v/>
      </c>
      <c r="V5206">
        <f>IF(ISNUMBER(+VindIndeks_raw_20_large!A5205),+VindIndeks_raw_20_large!A5205,"")</f>
        <v/>
      </c>
      <c r="W5206">
        <f>IF(ISNUMBER(+VindIndeks_raw_20_large!B5205),+VindIndeks_raw_20_large!B5205,"")</f>
        <v/>
      </c>
      <c r="X5206">
        <f>IF(ISNUMBER(+VindIndeks_raw_20_large!C5205),+VindIndeks_raw_20_large!C5205,"")</f>
        <v/>
      </c>
      <c r="Y5206">
        <f>IF(ISNUMBER(+VindIndeks_raw_20_large!D5205),+VindIndeks_raw_20_large!D5205,"")</f>
        <v/>
      </c>
    </row>
    <row r="5207">
      <c r="U5207" s="12">
        <f>+IF(ISNUMBER(ROUND(Y5207,0)),ROUND(Y5207,0),"")</f>
        <v/>
      </c>
      <c r="V5207">
        <f>IF(ISNUMBER(+VindIndeks_raw_20_large!A5206),+VindIndeks_raw_20_large!A5206,"")</f>
        <v/>
      </c>
      <c r="W5207">
        <f>IF(ISNUMBER(+VindIndeks_raw_20_large!B5206),+VindIndeks_raw_20_large!B5206,"")</f>
        <v/>
      </c>
      <c r="X5207">
        <f>IF(ISNUMBER(+VindIndeks_raw_20_large!C5206),+VindIndeks_raw_20_large!C5206,"")</f>
        <v/>
      </c>
      <c r="Y5207">
        <f>IF(ISNUMBER(+VindIndeks_raw_20_large!D5206),+VindIndeks_raw_20_large!D5206,"")</f>
        <v/>
      </c>
    </row>
    <row r="5208">
      <c r="U5208" s="12">
        <f>+IF(ISNUMBER(ROUND(Y5208,0)),ROUND(Y5208,0),"")</f>
        <v/>
      </c>
      <c r="V5208">
        <f>IF(ISNUMBER(+VindIndeks_raw_20_large!A5207),+VindIndeks_raw_20_large!A5207,"")</f>
        <v/>
      </c>
      <c r="W5208">
        <f>IF(ISNUMBER(+VindIndeks_raw_20_large!B5207),+VindIndeks_raw_20_large!B5207,"")</f>
        <v/>
      </c>
      <c r="X5208">
        <f>IF(ISNUMBER(+VindIndeks_raw_20_large!C5207),+VindIndeks_raw_20_large!C5207,"")</f>
        <v/>
      </c>
      <c r="Y5208">
        <f>IF(ISNUMBER(+VindIndeks_raw_20_large!D5207),+VindIndeks_raw_20_large!D5207,"")</f>
        <v/>
      </c>
    </row>
    <row r="5209">
      <c r="U5209" s="12">
        <f>+IF(ISNUMBER(ROUND(Y5209,0)),ROUND(Y5209,0),"")</f>
        <v/>
      </c>
      <c r="V5209">
        <f>IF(ISNUMBER(+VindIndeks_raw_20_large!A5208),+VindIndeks_raw_20_large!A5208,"")</f>
        <v/>
      </c>
      <c r="W5209">
        <f>IF(ISNUMBER(+VindIndeks_raw_20_large!B5208),+VindIndeks_raw_20_large!B5208,"")</f>
        <v/>
      </c>
      <c r="X5209">
        <f>IF(ISNUMBER(+VindIndeks_raw_20_large!C5208),+VindIndeks_raw_20_large!C5208,"")</f>
        <v/>
      </c>
      <c r="Y5209">
        <f>IF(ISNUMBER(+VindIndeks_raw_20_large!D5208),+VindIndeks_raw_20_large!D5208,"")</f>
        <v/>
      </c>
    </row>
    <row r="5210">
      <c r="U5210" s="12">
        <f>+IF(ISNUMBER(ROUND(Y5210,0)),ROUND(Y5210,0),"")</f>
        <v/>
      </c>
      <c r="V5210">
        <f>IF(ISNUMBER(+VindIndeks_raw_20_large!A5209),+VindIndeks_raw_20_large!A5209,"")</f>
        <v/>
      </c>
      <c r="W5210">
        <f>IF(ISNUMBER(+VindIndeks_raw_20_large!B5209),+VindIndeks_raw_20_large!B5209,"")</f>
        <v/>
      </c>
      <c r="X5210">
        <f>IF(ISNUMBER(+VindIndeks_raw_20_large!C5209),+VindIndeks_raw_20_large!C5209,"")</f>
        <v/>
      </c>
      <c r="Y5210">
        <f>IF(ISNUMBER(+VindIndeks_raw_20_large!D5209),+VindIndeks_raw_20_large!D5209,"")</f>
        <v/>
      </c>
    </row>
    <row r="5211">
      <c r="U5211" s="12">
        <f>+IF(ISNUMBER(ROUND(Y5211,0)),ROUND(Y5211,0),"")</f>
        <v/>
      </c>
      <c r="V5211">
        <f>IF(ISNUMBER(+VindIndeks_raw_20_large!A5210),+VindIndeks_raw_20_large!A5210,"")</f>
        <v/>
      </c>
      <c r="W5211">
        <f>IF(ISNUMBER(+VindIndeks_raw_20_large!B5210),+VindIndeks_raw_20_large!B5210,"")</f>
        <v/>
      </c>
      <c r="X5211">
        <f>IF(ISNUMBER(+VindIndeks_raw_20_large!C5210),+VindIndeks_raw_20_large!C5210,"")</f>
        <v/>
      </c>
      <c r="Y5211">
        <f>IF(ISNUMBER(+VindIndeks_raw_20_large!D5210),+VindIndeks_raw_20_large!D5210,"")</f>
        <v/>
      </c>
    </row>
    <row r="5212">
      <c r="U5212" s="12">
        <f>+IF(ISNUMBER(ROUND(Y5212,0)),ROUND(Y5212,0),"")</f>
        <v/>
      </c>
      <c r="V5212">
        <f>IF(ISNUMBER(+VindIndeks_raw_20_large!A5211),+VindIndeks_raw_20_large!A5211,"")</f>
        <v/>
      </c>
      <c r="W5212">
        <f>IF(ISNUMBER(+VindIndeks_raw_20_large!B5211),+VindIndeks_raw_20_large!B5211,"")</f>
        <v/>
      </c>
      <c r="X5212">
        <f>IF(ISNUMBER(+VindIndeks_raw_20_large!C5211),+VindIndeks_raw_20_large!C5211,"")</f>
        <v/>
      </c>
      <c r="Y5212">
        <f>IF(ISNUMBER(+VindIndeks_raw_20_large!D5211),+VindIndeks_raw_20_large!D5211,"")</f>
        <v/>
      </c>
    </row>
    <row r="5213">
      <c r="U5213" s="12">
        <f>+IF(ISNUMBER(ROUND(Y5213,0)),ROUND(Y5213,0),"")</f>
        <v/>
      </c>
      <c r="V5213">
        <f>IF(ISNUMBER(+VindIndeks_raw_20_large!A5212),+VindIndeks_raw_20_large!A5212,"")</f>
        <v/>
      </c>
      <c r="W5213">
        <f>IF(ISNUMBER(+VindIndeks_raw_20_large!B5212),+VindIndeks_raw_20_large!B5212,"")</f>
        <v/>
      </c>
      <c r="X5213">
        <f>IF(ISNUMBER(+VindIndeks_raw_20_large!C5212),+VindIndeks_raw_20_large!C5212,"")</f>
        <v/>
      </c>
      <c r="Y5213">
        <f>IF(ISNUMBER(+VindIndeks_raw_20_large!D5212),+VindIndeks_raw_20_large!D5212,"")</f>
        <v/>
      </c>
    </row>
    <row r="5214">
      <c r="U5214" s="12">
        <f>+IF(ISNUMBER(ROUND(Y5214,0)),ROUND(Y5214,0),"")</f>
        <v/>
      </c>
      <c r="V5214">
        <f>IF(ISNUMBER(+VindIndeks_raw_20_large!A5213),+VindIndeks_raw_20_large!A5213,"")</f>
        <v/>
      </c>
      <c r="W5214">
        <f>IF(ISNUMBER(+VindIndeks_raw_20_large!B5213),+VindIndeks_raw_20_large!B5213,"")</f>
        <v/>
      </c>
      <c r="X5214">
        <f>IF(ISNUMBER(+VindIndeks_raw_20_large!C5213),+VindIndeks_raw_20_large!C5213,"")</f>
        <v/>
      </c>
      <c r="Y5214">
        <f>IF(ISNUMBER(+VindIndeks_raw_20_large!D5213),+VindIndeks_raw_20_large!D5213,"")</f>
        <v/>
      </c>
    </row>
    <row r="5215">
      <c r="U5215" s="12">
        <f>+IF(ISNUMBER(ROUND(Y5215,0)),ROUND(Y5215,0),"")</f>
        <v/>
      </c>
      <c r="V5215">
        <f>IF(ISNUMBER(+VindIndeks_raw_20_large!A5214),+VindIndeks_raw_20_large!A5214,"")</f>
        <v/>
      </c>
      <c r="W5215">
        <f>IF(ISNUMBER(+VindIndeks_raw_20_large!B5214),+VindIndeks_raw_20_large!B5214,"")</f>
        <v/>
      </c>
      <c r="X5215">
        <f>IF(ISNUMBER(+VindIndeks_raw_20_large!C5214),+VindIndeks_raw_20_large!C5214,"")</f>
        <v/>
      </c>
      <c r="Y5215">
        <f>IF(ISNUMBER(+VindIndeks_raw_20_large!D5214),+VindIndeks_raw_20_large!D5214,"")</f>
        <v/>
      </c>
    </row>
    <row r="5216">
      <c r="U5216" s="12">
        <f>+IF(ISNUMBER(ROUND(Y5216,0)),ROUND(Y5216,0),"")</f>
        <v/>
      </c>
      <c r="V5216">
        <f>IF(ISNUMBER(+VindIndeks_raw_20_large!A5215),+VindIndeks_raw_20_large!A5215,"")</f>
        <v/>
      </c>
      <c r="W5216">
        <f>IF(ISNUMBER(+VindIndeks_raw_20_large!B5215),+VindIndeks_raw_20_large!B5215,"")</f>
        <v/>
      </c>
      <c r="X5216">
        <f>IF(ISNUMBER(+VindIndeks_raw_20_large!C5215),+VindIndeks_raw_20_large!C5215,"")</f>
        <v/>
      </c>
      <c r="Y5216">
        <f>IF(ISNUMBER(+VindIndeks_raw_20_large!D5215),+VindIndeks_raw_20_large!D5215,"")</f>
        <v/>
      </c>
    </row>
    <row r="5217">
      <c r="U5217" s="12">
        <f>+IF(ISNUMBER(ROUND(Y5217,0)),ROUND(Y5217,0),"")</f>
        <v/>
      </c>
      <c r="V5217">
        <f>IF(ISNUMBER(+VindIndeks_raw_20_large!A5216),+VindIndeks_raw_20_large!A5216,"")</f>
        <v/>
      </c>
      <c r="W5217">
        <f>IF(ISNUMBER(+VindIndeks_raw_20_large!B5216),+VindIndeks_raw_20_large!B5216,"")</f>
        <v/>
      </c>
      <c r="X5217">
        <f>IF(ISNUMBER(+VindIndeks_raw_20_large!C5216),+VindIndeks_raw_20_large!C5216,"")</f>
        <v/>
      </c>
      <c r="Y5217">
        <f>IF(ISNUMBER(+VindIndeks_raw_20_large!D5216),+VindIndeks_raw_20_large!D5216,"")</f>
        <v/>
      </c>
    </row>
    <row r="5218">
      <c r="U5218" s="12">
        <f>+IF(ISNUMBER(ROUND(Y5218,0)),ROUND(Y5218,0),"")</f>
        <v/>
      </c>
      <c r="V5218">
        <f>IF(ISNUMBER(+VindIndeks_raw_20_large!A5217),+VindIndeks_raw_20_large!A5217,"")</f>
        <v/>
      </c>
      <c r="W5218">
        <f>IF(ISNUMBER(+VindIndeks_raw_20_large!B5217),+VindIndeks_raw_20_large!B5217,"")</f>
        <v/>
      </c>
      <c r="X5218">
        <f>IF(ISNUMBER(+VindIndeks_raw_20_large!C5217),+VindIndeks_raw_20_large!C5217,"")</f>
        <v/>
      </c>
      <c r="Y5218">
        <f>IF(ISNUMBER(+VindIndeks_raw_20_large!D5217),+VindIndeks_raw_20_large!D5217,"")</f>
        <v/>
      </c>
    </row>
    <row r="5219">
      <c r="U5219" s="12">
        <f>+IF(ISNUMBER(ROUND(Y5219,0)),ROUND(Y5219,0),"")</f>
        <v/>
      </c>
      <c r="V5219">
        <f>IF(ISNUMBER(+VindIndeks_raw_20_large!A5218),+VindIndeks_raw_20_large!A5218,"")</f>
        <v/>
      </c>
      <c r="W5219">
        <f>IF(ISNUMBER(+VindIndeks_raw_20_large!B5218),+VindIndeks_raw_20_large!B5218,"")</f>
        <v/>
      </c>
      <c r="X5219">
        <f>IF(ISNUMBER(+VindIndeks_raw_20_large!C5218),+VindIndeks_raw_20_large!C5218,"")</f>
        <v/>
      </c>
      <c r="Y5219">
        <f>IF(ISNUMBER(+VindIndeks_raw_20_large!D5218),+VindIndeks_raw_20_large!D5218,"")</f>
        <v/>
      </c>
    </row>
    <row r="5220">
      <c r="U5220" s="12">
        <f>+IF(ISNUMBER(ROUND(Y5220,0)),ROUND(Y5220,0),"")</f>
        <v/>
      </c>
      <c r="V5220">
        <f>IF(ISNUMBER(+VindIndeks_raw_20_large!A5219),+VindIndeks_raw_20_large!A5219,"")</f>
        <v/>
      </c>
      <c r="W5220">
        <f>IF(ISNUMBER(+VindIndeks_raw_20_large!B5219),+VindIndeks_raw_20_large!B5219,"")</f>
        <v/>
      </c>
      <c r="X5220">
        <f>IF(ISNUMBER(+VindIndeks_raw_20_large!C5219),+VindIndeks_raw_20_large!C5219,"")</f>
        <v/>
      </c>
      <c r="Y5220">
        <f>IF(ISNUMBER(+VindIndeks_raw_20_large!D5219),+VindIndeks_raw_20_large!D5219,"")</f>
        <v/>
      </c>
    </row>
    <row r="5221">
      <c r="U5221" s="12">
        <f>+IF(ISNUMBER(ROUND(Y5221,0)),ROUND(Y5221,0),"")</f>
        <v/>
      </c>
      <c r="V5221">
        <f>IF(ISNUMBER(+VindIndeks_raw_20_large!A5220),+VindIndeks_raw_20_large!A5220,"")</f>
        <v/>
      </c>
      <c r="W5221">
        <f>IF(ISNUMBER(+VindIndeks_raw_20_large!B5220),+VindIndeks_raw_20_large!B5220,"")</f>
        <v/>
      </c>
      <c r="X5221">
        <f>IF(ISNUMBER(+VindIndeks_raw_20_large!C5220),+VindIndeks_raw_20_large!C5220,"")</f>
        <v/>
      </c>
      <c r="Y5221">
        <f>IF(ISNUMBER(+VindIndeks_raw_20_large!D5220),+VindIndeks_raw_20_large!D5220,"")</f>
        <v/>
      </c>
    </row>
    <row r="5222">
      <c r="U5222" s="12">
        <f>+IF(ISNUMBER(ROUND(Y5222,0)),ROUND(Y5222,0),"")</f>
        <v/>
      </c>
      <c r="V5222">
        <f>IF(ISNUMBER(+VindIndeks_raw_20_large!A5221),+VindIndeks_raw_20_large!A5221,"")</f>
        <v/>
      </c>
      <c r="W5222">
        <f>IF(ISNUMBER(+VindIndeks_raw_20_large!B5221),+VindIndeks_raw_20_large!B5221,"")</f>
        <v/>
      </c>
      <c r="X5222">
        <f>IF(ISNUMBER(+VindIndeks_raw_20_large!C5221),+VindIndeks_raw_20_large!C5221,"")</f>
        <v/>
      </c>
      <c r="Y5222">
        <f>IF(ISNUMBER(+VindIndeks_raw_20_large!D5221),+VindIndeks_raw_20_large!D5221,"")</f>
        <v/>
      </c>
    </row>
    <row r="5223">
      <c r="U5223" s="12">
        <f>+IF(ISNUMBER(ROUND(Y5223,0)),ROUND(Y5223,0),"")</f>
        <v/>
      </c>
      <c r="V5223">
        <f>IF(ISNUMBER(+VindIndeks_raw_20_large!A5222),+VindIndeks_raw_20_large!A5222,"")</f>
        <v/>
      </c>
      <c r="W5223">
        <f>IF(ISNUMBER(+VindIndeks_raw_20_large!B5222),+VindIndeks_raw_20_large!B5222,"")</f>
        <v/>
      </c>
      <c r="X5223">
        <f>IF(ISNUMBER(+VindIndeks_raw_20_large!C5222),+VindIndeks_raw_20_large!C5222,"")</f>
        <v/>
      </c>
      <c r="Y5223">
        <f>IF(ISNUMBER(+VindIndeks_raw_20_large!D5222),+VindIndeks_raw_20_large!D5222,"")</f>
        <v/>
      </c>
    </row>
    <row r="5224">
      <c r="U5224" s="12">
        <f>+IF(ISNUMBER(ROUND(Y5224,0)),ROUND(Y5224,0),"")</f>
        <v/>
      </c>
      <c r="V5224">
        <f>IF(ISNUMBER(+VindIndeks_raw_20_large!A5223),+VindIndeks_raw_20_large!A5223,"")</f>
        <v/>
      </c>
      <c r="W5224">
        <f>IF(ISNUMBER(+VindIndeks_raw_20_large!B5223),+VindIndeks_raw_20_large!B5223,"")</f>
        <v/>
      </c>
      <c r="X5224">
        <f>IF(ISNUMBER(+VindIndeks_raw_20_large!C5223),+VindIndeks_raw_20_large!C5223,"")</f>
        <v/>
      </c>
      <c r="Y5224">
        <f>IF(ISNUMBER(+VindIndeks_raw_20_large!D5223),+VindIndeks_raw_20_large!D5223,"")</f>
        <v/>
      </c>
    </row>
    <row r="5225">
      <c r="U5225" s="12">
        <f>+IF(ISNUMBER(ROUND(Y5225,0)),ROUND(Y5225,0),"")</f>
        <v/>
      </c>
      <c r="V5225">
        <f>IF(ISNUMBER(+VindIndeks_raw_20_large!A5224),+VindIndeks_raw_20_large!A5224,"")</f>
        <v/>
      </c>
      <c r="W5225">
        <f>IF(ISNUMBER(+VindIndeks_raw_20_large!B5224),+VindIndeks_raw_20_large!B5224,"")</f>
        <v/>
      </c>
      <c r="X5225">
        <f>IF(ISNUMBER(+VindIndeks_raw_20_large!C5224),+VindIndeks_raw_20_large!C5224,"")</f>
        <v/>
      </c>
      <c r="Y5225">
        <f>IF(ISNUMBER(+VindIndeks_raw_20_large!D5224),+VindIndeks_raw_20_large!D5224,"")</f>
        <v/>
      </c>
    </row>
    <row r="5226">
      <c r="U5226" s="12">
        <f>+IF(ISNUMBER(ROUND(Y5226,0)),ROUND(Y5226,0),"")</f>
        <v/>
      </c>
      <c r="V5226">
        <f>IF(ISNUMBER(+VindIndeks_raw_20_large!A5225),+VindIndeks_raw_20_large!A5225,"")</f>
        <v/>
      </c>
      <c r="W5226">
        <f>IF(ISNUMBER(+VindIndeks_raw_20_large!B5225),+VindIndeks_raw_20_large!B5225,"")</f>
        <v/>
      </c>
      <c r="X5226">
        <f>IF(ISNUMBER(+VindIndeks_raw_20_large!C5225),+VindIndeks_raw_20_large!C5225,"")</f>
        <v/>
      </c>
      <c r="Y5226">
        <f>IF(ISNUMBER(+VindIndeks_raw_20_large!D5225),+VindIndeks_raw_20_large!D5225,"")</f>
        <v/>
      </c>
    </row>
    <row r="5227">
      <c r="U5227" s="12">
        <f>+IF(ISNUMBER(ROUND(Y5227,0)),ROUND(Y5227,0),"")</f>
        <v/>
      </c>
      <c r="V5227">
        <f>IF(ISNUMBER(+VindIndeks_raw_20_large!A5226),+VindIndeks_raw_20_large!A5226,"")</f>
        <v/>
      </c>
      <c r="W5227">
        <f>IF(ISNUMBER(+VindIndeks_raw_20_large!B5226),+VindIndeks_raw_20_large!B5226,"")</f>
        <v/>
      </c>
      <c r="X5227">
        <f>IF(ISNUMBER(+VindIndeks_raw_20_large!C5226),+VindIndeks_raw_20_large!C5226,"")</f>
        <v/>
      </c>
      <c r="Y5227">
        <f>IF(ISNUMBER(+VindIndeks_raw_20_large!D5226),+VindIndeks_raw_20_large!D5226,"")</f>
        <v/>
      </c>
    </row>
    <row r="5228">
      <c r="U5228" s="12">
        <f>+IF(ISNUMBER(ROUND(Y5228,0)),ROUND(Y5228,0),"")</f>
        <v/>
      </c>
      <c r="V5228">
        <f>IF(ISNUMBER(+VindIndeks_raw_20_large!A5227),+VindIndeks_raw_20_large!A5227,"")</f>
        <v/>
      </c>
      <c r="W5228">
        <f>IF(ISNUMBER(+VindIndeks_raw_20_large!B5227),+VindIndeks_raw_20_large!B5227,"")</f>
        <v/>
      </c>
      <c r="X5228">
        <f>IF(ISNUMBER(+VindIndeks_raw_20_large!C5227),+VindIndeks_raw_20_large!C5227,"")</f>
        <v/>
      </c>
      <c r="Y5228">
        <f>IF(ISNUMBER(+VindIndeks_raw_20_large!D5227),+VindIndeks_raw_20_large!D5227,"")</f>
        <v/>
      </c>
    </row>
    <row r="5229">
      <c r="U5229" s="12">
        <f>+IF(ISNUMBER(ROUND(Y5229,0)),ROUND(Y5229,0),"")</f>
        <v/>
      </c>
      <c r="V5229">
        <f>IF(ISNUMBER(+VindIndeks_raw_20_large!A5228),+VindIndeks_raw_20_large!A5228,"")</f>
        <v/>
      </c>
      <c r="W5229">
        <f>IF(ISNUMBER(+VindIndeks_raw_20_large!B5228),+VindIndeks_raw_20_large!B5228,"")</f>
        <v/>
      </c>
      <c r="X5229">
        <f>IF(ISNUMBER(+VindIndeks_raw_20_large!C5228),+VindIndeks_raw_20_large!C5228,"")</f>
        <v/>
      </c>
      <c r="Y5229">
        <f>IF(ISNUMBER(+VindIndeks_raw_20_large!D5228),+VindIndeks_raw_20_large!D5228,"")</f>
        <v/>
      </c>
    </row>
    <row r="5230">
      <c r="U5230" s="12">
        <f>+IF(ISNUMBER(ROUND(Y5230,0)),ROUND(Y5230,0),"")</f>
        <v/>
      </c>
      <c r="V5230">
        <f>IF(ISNUMBER(+VindIndeks_raw_20_large!A5229),+VindIndeks_raw_20_large!A5229,"")</f>
        <v/>
      </c>
      <c r="W5230">
        <f>IF(ISNUMBER(+VindIndeks_raw_20_large!B5229),+VindIndeks_raw_20_large!B5229,"")</f>
        <v/>
      </c>
      <c r="X5230">
        <f>IF(ISNUMBER(+VindIndeks_raw_20_large!C5229),+VindIndeks_raw_20_large!C5229,"")</f>
        <v/>
      </c>
      <c r="Y5230">
        <f>IF(ISNUMBER(+VindIndeks_raw_20_large!D5229),+VindIndeks_raw_20_large!D5229,"")</f>
        <v/>
      </c>
    </row>
    <row r="5231">
      <c r="U5231" s="12">
        <f>+IF(ISNUMBER(ROUND(Y5231,0)),ROUND(Y5231,0),"")</f>
        <v/>
      </c>
      <c r="V5231">
        <f>IF(ISNUMBER(+VindIndeks_raw_20_large!A5230),+VindIndeks_raw_20_large!A5230,"")</f>
        <v/>
      </c>
      <c r="W5231">
        <f>IF(ISNUMBER(+VindIndeks_raw_20_large!B5230),+VindIndeks_raw_20_large!B5230,"")</f>
        <v/>
      </c>
      <c r="X5231">
        <f>IF(ISNUMBER(+VindIndeks_raw_20_large!C5230),+VindIndeks_raw_20_large!C5230,"")</f>
        <v/>
      </c>
      <c r="Y5231">
        <f>IF(ISNUMBER(+VindIndeks_raw_20_large!D5230),+VindIndeks_raw_20_large!D5230,"")</f>
        <v/>
      </c>
    </row>
    <row r="5232">
      <c r="U5232" s="12">
        <f>+IF(ISNUMBER(ROUND(Y5232,0)),ROUND(Y5232,0),"")</f>
        <v/>
      </c>
      <c r="V5232">
        <f>IF(ISNUMBER(+VindIndeks_raw_20_large!A5231),+VindIndeks_raw_20_large!A5231,"")</f>
        <v/>
      </c>
      <c r="W5232">
        <f>IF(ISNUMBER(+VindIndeks_raw_20_large!B5231),+VindIndeks_raw_20_large!B5231,"")</f>
        <v/>
      </c>
      <c r="X5232">
        <f>IF(ISNUMBER(+VindIndeks_raw_20_large!C5231),+VindIndeks_raw_20_large!C5231,"")</f>
        <v/>
      </c>
      <c r="Y5232">
        <f>IF(ISNUMBER(+VindIndeks_raw_20_large!D5231),+VindIndeks_raw_20_large!D5231,"")</f>
        <v/>
      </c>
    </row>
    <row r="5233">
      <c r="U5233" s="12">
        <f>+IF(ISNUMBER(ROUND(Y5233,0)),ROUND(Y5233,0),"")</f>
        <v/>
      </c>
      <c r="V5233">
        <f>IF(ISNUMBER(+VindIndeks_raw_20_large!A5232),+VindIndeks_raw_20_large!A5232,"")</f>
        <v/>
      </c>
      <c r="W5233">
        <f>IF(ISNUMBER(+VindIndeks_raw_20_large!B5232),+VindIndeks_raw_20_large!B5232,"")</f>
        <v/>
      </c>
      <c r="X5233">
        <f>IF(ISNUMBER(+VindIndeks_raw_20_large!C5232),+VindIndeks_raw_20_large!C5232,"")</f>
        <v/>
      </c>
      <c r="Y5233">
        <f>IF(ISNUMBER(+VindIndeks_raw_20_large!D5232),+VindIndeks_raw_20_large!D5232,"")</f>
        <v/>
      </c>
    </row>
    <row r="5234">
      <c r="U5234" s="12">
        <f>+IF(ISNUMBER(ROUND(Y5234,0)),ROUND(Y5234,0),"")</f>
        <v/>
      </c>
      <c r="V5234">
        <f>IF(ISNUMBER(+VindIndeks_raw_20_large!A5233),+VindIndeks_raw_20_large!A5233,"")</f>
        <v/>
      </c>
      <c r="W5234">
        <f>IF(ISNUMBER(+VindIndeks_raw_20_large!B5233),+VindIndeks_raw_20_large!B5233,"")</f>
        <v/>
      </c>
      <c r="X5234">
        <f>IF(ISNUMBER(+VindIndeks_raw_20_large!C5233),+VindIndeks_raw_20_large!C5233,"")</f>
        <v/>
      </c>
      <c r="Y5234">
        <f>IF(ISNUMBER(+VindIndeks_raw_20_large!D5233),+VindIndeks_raw_20_large!D5233,"")</f>
        <v/>
      </c>
    </row>
    <row r="5235">
      <c r="U5235" s="12">
        <f>+IF(ISNUMBER(ROUND(Y5235,0)),ROUND(Y5235,0),"")</f>
        <v/>
      </c>
      <c r="V5235">
        <f>IF(ISNUMBER(+VindIndeks_raw_20_large!A5234),+VindIndeks_raw_20_large!A5234,"")</f>
        <v/>
      </c>
      <c r="W5235">
        <f>IF(ISNUMBER(+VindIndeks_raw_20_large!B5234),+VindIndeks_raw_20_large!B5234,"")</f>
        <v/>
      </c>
      <c r="X5235">
        <f>IF(ISNUMBER(+VindIndeks_raw_20_large!C5234),+VindIndeks_raw_20_large!C5234,"")</f>
        <v/>
      </c>
      <c r="Y5235">
        <f>IF(ISNUMBER(+VindIndeks_raw_20_large!D5234),+VindIndeks_raw_20_large!D5234,"")</f>
        <v/>
      </c>
    </row>
    <row r="5236">
      <c r="U5236" s="12">
        <f>+IF(ISNUMBER(ROUND(Y5236,0)),ROUND(Y5236,0),"")</f>
        <v/>
      </c>
      <c r="V5236">
        <f>IF(ISNUMBER(+VindIndeks_raw_20_large!A5235),+VindIndeks_raw_20_large!A5235,"")</f>
        <v/>
      </c>
      <c r="W5236">
        <f>IF(ISNUMBER(+VindIndeks_raw_20_large!B5235),+VindIndeks_raw_20_large!B5235,"")</f>
        <v/>
      </c>
      <c r="X5236">
        <f>IF(ISNUMBER(+VindIndeks_raw_20_large!C5235),+VindIndeks_raw_20_large!C5235,"")</f>
        <v/>
      </c>
      <c r="Y5236">
        <f>IF(ISNUMBER(+VindIndeks_raw_20_large!D5235),+VindIndeks_raw_20_large!D5235,"")</f>
        <v/>
      </c>
    </row>
    <row r="5237">
      <c r="U5237" s="12">
        <f>+IF(ISNUMBER(ROUND(Y5237,0)),ROUND(Y5237,0),"")</f>
        <v/>
      </c>
      <c r="V5237">
        <f>IF(ISNUMBER(+VindIndeks_raw_20_large!A5236),+VindIndeks_raw_20_large!A5236,"")</f>
        <v/>
      </c>
      <c r="W5237">
        <f>IF(ISNUMBER(+VindIndeks_raw_20_large!B5236),+VindIndeks_raw_20_large!B5236,"")</f>
        <v/>
      </c>
      <c r="X5237">
        <f>IF(ISNUMBER(+VindIndeks_raw_20_large!C5236),+VindIndeks_raw_20_large!C5236,"")</f>
        <v/>
      </c>
      <c r="Y5237">
        <f>IF(ISNUMBER(+VindIndeks_raw_20_large!D5236),+VindIndeks_raw_20_large!D5236,"")</f>
        <v/>
      </c>
    </row>
    <row r="5238">
      <c r="U5238" s="12">
        <f>+IF(ISNUMBER(ROUND(Y5238,0)),ROUND(Y5238,0),"")</f>
        <v/>
      </c>
      <c r="V5238">
        <f>IF(ISNUMBER(+VindIndeks_raw_20_large!A5237),+VindIndeks_raw_20_large!A5237,"")</f>
        <v/>
      </c>
      <c r="W5238">
        <f>IF(ISNUMBER(+VindIndeks_raw_20_large!B5237),+VindIndeks_raw_20_large!B5237,"")</f>
        <v/>
      </c>
      <c r="X5238">
        <f>IF(ISNUMBER(+VindIndeks_raw_20_large!C5237),+VindIndeks_raw_20_large!C5237,"")</f>
        <v/>
      </c>
      <c r="Y5238">
        <f>IF(ISNUMBER(+VindIndeks_raw_20_large!D5237),+VindIndeks_raw_20_large!D5237,"")</f>
        <v/>
      </c>
    </row>
    <row r="5239">
      <c r="U5239" s="12">
        <f>+IF(ISNUMBER(ROUND(Y5239,0)),ROUND(Y5239,0),"")</f>
        <v/>
      </c>
      <c r="V5239">
        <f>IF(ISNUMBER(+VindIndeks_raw_20_large!A5238),+VindIndeks_raw_20_large!A5238,"")</f>
        <v/>
      </c>
      <c r="W5239">
        <f>IF(ISNUMBER(+VindIndeks_raw_20_large!B5238),+VindIndeks_raw_20_large!B5238,"")</f>
        <v/>
      </c>
      <c r="X5239">
        <f>IF(ISNUMBER(+VindIndeks_raw_20_large!C5238),+VindIndeks_raw_20_large!C5238,"")</f>
        <v/>
      </c>
      <c r="Y5239">
        <f>IF(ISNUMBER(+VindIndeks_raw_20_large!D5238),+VindIndeks_raw_20_large!D5238,"")</f>
        <v/>
      </c>
    </row>
    <row r="5240">
      <c r="U5240" s="12">
        <f>+IF(ISNUMBER(ROUND(Y5240,0)),ROUND(Y5240,0),"")</f>
        <v/>
      </c>
      <c r="V5240">
        <f>IF(ISNUMBER(+VindIndeks_raw_20_large!A5239),+VindIndeks_raw_20_large!A5239,"")</f>
        <v/>
      </c>
      <c r="W5240">
        <f>IF(ISNUMBER(+VindIndeks_raw_20_large!B5239),+VindIndeks_raw_20_large!B5239,"")</f>
        <v/>
      </c>
      <c r="X5240">
        <f>IF(ISNUMBER(+VindIndeks_raw_20_large!C5239),+VindIndeks_raw_20_large!C5239,"")</f>
        <v/>
      </c>
      <c r="Y5240">
        <f>IF(ISNUMBER(+VindIndeks_raw_20_large!D5239),+VindIndeks_raw_20_large!D5239,"")</f>
        <v/>
      </c>
    </row>
    <row r="5241">
      <c r="U5241" s="12">
        <f>+IF(ISNUMBER(ROUND(Y5241,0)),ROUND(Y5241,0),"")</f>
        <v/>
      </c>
      <c r="V5241">
        <f>IF(ISNUMBER(+VindIndeks_raw_20_large!A5240),+VindIndeks_raw_20_large!A5240,"")</f>
        <v/>
      </c>
      <c r="W5241">
        <f>IF(ISNUMBER(+VindIndeks_raw_20_large!B5240),+VindIndeks_raw_20_large!B5240,"")</f>
        <v/>
      </c>
      <c r="X5241">
        <f>IF(ISNUMBER(+VindIndeks_raw_20_large!C5240),+VindIndeks_raw_20_large!C5240,"")</f>
        <v/>
      </c>
      <c r="Y5241">
        <f>IF(ISNUMBER(+VindIndeks_raw_20_large!D5240),+VindIndeks_raw_20_large!D5240,"")</f>
        <v/>
      </c>
    </row>
    <row r="5242">
      <c r="U5242" s="12">
        <f>+IF(ISNUMBER(ROUND(Y5242,0)),ROUND(Y5242,0),"")</f>
        <v/>
      </c>
      <c r="V5242">
        <f>IF(ISNUMBER(+VindIndeks_raw_20_large!A5241),+VindIndeks_raw_20_large!A5241,"")</f>
        <v/>
      </c>
      <c r="W5242">
        <f>IF(ISNUMBER(+VindIndeks_raw_20_large!B5241),+VindIndeks_raw_20_large!B5241,"")</f>
        <v/>
      </c>
      <c r="X5242">
        <f>IF(ISNUMBER(+VindIndeks_raw_20_large!C5241),+VindIndeks_raw_20_large!C5241,"")</f>
        <v/>
      </c>
      <c r="Y5242">
        <f>IF(ISNUMBER(+VindIndeks_raw_20_large!D5241),+VindIndeks_raw_20_large!D5241,"")</f>
        <v/>
      </c>
    </row>
    <row r="5243">
      <c r="U5243" s="12">
        <f>+IF(ISNUMBER(ROUND(Y5243,0)),ROUND(Y5243,0),"")</f>
        <v/>
      </c>
      <c r="V5243">
        <f>IF(ISNUMBER(+VindIndeks_raw_20_large!A5242),+VindIndeks_raw_20_large!A5242,"")</f>
        <v/>
      </c>
      <c r="W5243">
        <f>IF(ISNUMBER(+VindIndeks_raw_20_large!B5242),+VindIndeks_raw_20_large!B5242,"")</f>
        <v/>
      </c>
      <c r="X5243">
        <f>IF(ISNUMBER(+VindIndeks_raw_20_large!C5242),+VindIndeks_raw_20_large!C5242,"")</f>
        <v/>
      </c>
      <c r="Y5243">
        <f>IF(ISNUMBER(+VindIndeks_raw_20_large!D5242),+VindIndeks_raw_20_large!D5242,"")</f>
        <v/>
      </c>
    </row>
    <row r="5244">
      <c r="U5244" s="12">
        <f>+IF(ISNUMBER(ROUND(Y5244,0)),ROUND(Y5244,0),"")</f>
        <v/>
      </c>
      <c r="V5244">
        <f>IF(ISNUMBER(+VindIndeks_raw_20_large!A5243),+VindIndeks_raw_20_large!A5243,"")</f>
        <v/>
      </c>
      <c r="W5244">
        <f>IF(ISNUMBER(+VindIndeks_raw_20_large!B5243),+VindIndeks_raw_20_large!B5243,"")</f>
        <v/>
      </c>
      <c r="X5244">
        <f>IF(ISNUMBER(+VindIndeks_raw_20_large!C5243),+VindIndeks_raw_20_large!C5243,"")</f>
        <v/>
      </c>
      <c r="Y5244">
        <f>IF(ISNUMBER(+VindIndeks_raw_20_large!D5243),+VindIndeks_raw_20_large!D5243,"")</f>
        <v/>
      </c>
    </row>
    <row r="5245">
      <c r="U5245" s="12">
        <f>+IF(ISNUMBER(ROUND(Y5245,0)),ROUND(Y5245,0),"")</f>
        <v/>
      </c>
      <c r="V5245">
        <f>IF(ISNUMBER(+VindIndeks_raw_20_large!A5244),+VindIndeks_raw_20_large!A5244,"")</f>
        <v/>
      </c>
      <c r="W5245">
        <f>IF(ISNUMBER(+VindIndeks_raw_20_large!B5244),+VindIndeks_raw_20_large!B5244,"")</f>
        <v/>
      </c>
      <c r="X5245">
        <f>IF(ISNUMBER(+VindIndeks_raw_20_large!C5244),+VindIndeks_raw_20_large!C5244,"")</f>
        <v/>
      </c>
      <c r="Y5245">
        <f>IF(ISNUMBER(+VindIndeks_raw_20_large!D5244),+VindIndeks_raw_20_large!D5244,"")</f>
        <v/>
      </c>
    </row>
    <row r="5246">
      <c r="U5246" s="12">
        <f>+IF(ISNUMBER(ROUND(Y5246,0)),ROUND(Y5246,0),"")</f>
        <v/>
      </c>
      <c r="V5246">
        <f>IF(ISNUMBER(+VindIndeks_raw_20_large!A5245),+VindIndeks_raw_20_large!A5245,"")</f>
        <v/>
      </c>
      <c r="W5246">
        <f>IF(ISNUMBER(+VindIndeks_raw_20_large!B5245),+VindIndeks_raw_20_large!B5245,"")</f>
        <v/>
      </c>
      <c r="X5246">
        <f>IF(ISNUMBER(+VindIndeks_raw_20_large!C5245),+VindIndeks_raw_20_large!C5245,"")</f>
        <v/>
      </c>
      <c r="Y5246">
        <f>IF(ISNUMBER(+VindIndeks_raw_20_large!D5245),+VindIndeks_raw_20_large!D5245,"")</f>
        <v/>
      </c>
    </row>
    <row r="5247">
      <c r="U5247" s="12">
        <f>+IF(ISNUMBER(ROUND(Y5247,0)),ROUND(Y5247,0),"")</f>
        <v/>
      </c>
      <c r="V5247">
        <f>IF(ISNUMBER(+VindIndeks_raw_20_large!A5246),+VindIndeks_raw_20_large!A5246,"")</f>
        <v/>
      </c>
      <c r="W5247">
        <f>IF(ISNUMBER(+VindIndeks_raw_20_large!B5246),+VindIndeks_raw_20_large!B5246,"")</f>
        <v/>
      </c>
      <c r="X5247">
        <f>IF(ISNUMBER(+VindIndeks_raw_20_large!C5246),+VindIndeks_raw_20_large!C5246,"")</f>
        <v/>
      </c>
      <c r="Y5247">
        <f>IF(ISNUMBER(+VindIndeks_raw_20_large!D5246),+VindIndeks_raw_20_large!D5246,"")</f>
        <v/>
      </c>
    </row>
    <row r="5248">
      <c r="U5248" s="12">
        <f>+IF(ISNUMBER(ROUND(Y5248,0)),ROUND(Y5248,0),"")</f>
        <v/>
      </c>
      <c r="V5248">
        <f>IF(ISNUMBER(+VindIndeks_raw_20_large!A5247),+VindIndeks_raw_20_large!A5247,"")</f>
        <v/>
      </c>
      <c r="W5248">
        <f>IF(ISNUMBER(+VindIndeks_raw_20_large!B5247),+VindIndeks_raw_20_large!B5247,"")</f>
        <v/>
      </c>
      <c r="X5248">
        <f>IF(ISNUMBER(+VindIndeks_raw_20_large!C5247),+VindIndeks_raw_20_large!C5247,"")</f>
        <v/>
      </c>
      <c r="Y5248">
        <f>IF(ISNUMBER(+VindIndeks_raw_20_large!D5247),+VindIndeks_raw_20_large!D5247,"")</f>
        <v/>
      </c>
    </row>
    <row r="5249">
      <c r="U5249" s="12">
        <f>+IF(ISNUMBER(ROUND(Y5249,0)),ROUND(Y5249,0),"")</f>
        <v/>
      </c>
      <c r="V5249">
        <f>IF(ISNUMBER(+VindIndeks_raw_20_large!A5248),+VindIndeks_raw_20_large!A5248,"")</f>
        <v/>
      </c>
      <c r="W5249">
        <f>IF(ISNUMBER(+VindIndeks_raw_20_large!B5248),+VindIndeks_raw_20_large!B5248,"")</f>
        <v/>
      </c>
      <c r="X5249">
        <f>IF(ISNUMBER(+VindIndeks_raw_20_large!C5248),+VindIndeks_raw_20_large!C5248,"")</f>
        <v/>
      </c>
      <c r="Y5249">
        <f>IF(ISNUMBER(+VindIndeks_raw_20_large!D5248),+VindIndeks_raw_20_large!D5248,"")</f>
        <v/>
      </c>
    </row>
    <row r="5250">
      <c r="U5250" s="12">
        <f>+IF(ISNUMBER(ROUND(Y5250,0)),ROUND(Y5250,0),"")</f>
        <v/>
      </c>
      <c r="V5250">
        <f>IF(ISNUMBER(+VindIndeks_raw_20_large!A5249),+VindIndeks_raw_20_large!A5249,"")</f>
        <v/>
      </c>
      <c r="W5250">
        <f>IF(ISNUMBER(+VindIndeks_raw_20_large!B5249),+VindIndeks_raw_20_large!B5249,"")</f>
        <v/>
      </c>
      <c r="X5250">
        <f>IF(ISNUMBER(+VindIndeks_raw_20_large!C5249),+VindIndeks_raw_20_large!C5249,"")</f>
        <v/>
      </c>
      <c r="Y5250">
        <f>IF(ISNUMBER(+VindIndeks_raw_20_large!D5249),+VindIndeks_raw_20_large!D5249,"")</f>
        <v/>
      </c>
    </row>
    <row r="5251">
      <c r="U5251" s="12">
        <f>+IF(ISNUMBER(ROUND(Y5251,0)),ROUND(Y5251,0),"")</f>
        <v/>
      </c>
      <c r="V5251">
        <f>IF(ISNUMBER(+VindIndeks_raw_20_large!A5250),+VindIndeks_raw_20_large!A5250,"")</f>
        <v/>
      </c>
      <c r="W5251">
        <f>IF(ISNUMBER(+VindIndeks_raw_20_large!B5250),+VindIndeks_raw_20_large!B5250,"")</f>
        <v/>
      </c>
      <c r="X5251">
        <f>IF(ISNUMBER(+VindIndeks_raw_20_large!C5250),+VindIndeks_raw_20_large!C5250,"")</f>
        <v/>
      </c>
      <c r="Y5251">
        <f>IF(ISNUMBER(+VindIndeks_raw_20_large!D5250),+VindIndeks_raw_20_large!D5250,"")</f>
        <v/>
      </c>
    </row>
    <row r="5252">
      <c r="U5252" s="12">
        <f>+IF(ISNUMBER(ROUND(Y5252,0)),ROUND(Y5252,0),"")</f>
        <v/>
      </c>
      <c r="V5252">
        <f>IF(ISNUMBER(+VindIndeks_raw_20_large!A5251),+VindIndeks_raw_20_large!A5251,"")</f>
        <v/>
      </c>
      <c r="W5252">
        <f>IF(ISNUMBER(+VindIndeks_raw_20_large!B5251),+VindIndeks_raw_20_large!B5251,"")</f>
        <v/>
      </c>
      <c r="X5252">
        <f>IF(ISNUMBER(+VindIndeks_raw_20_large!C5251),+VindIndeks_raw_20_large!C5251,"")</f>
        <v/>
      </c>
      <c r="Y5252">
        <f>IF(ISNUMBER(+VindIndeks_raw_20_large!D5251),+VindIndeks_raw_20_large!D5251,"")</f>
        <v/>
      </c>
    </row>
    <row r="5253">
      <c r="U5253" s="12">
        <f>+IF(ISNUMBER(ROUND(Y5253,0)),ROUND(Y5253,0),"")</f>
        <v/>
      </c>
      <c r="V5253">
        <f>IF(ISNUMBER(+VindIndeks_raw_20_large!A5252),+VindIndeks_raw_20_large!A5252,"")</f>
        <v/>
      </c>
      <c r="W5253">
        <f>IF(ISNUMBER(+VindIndeks_raw_20_large!B5252),+VindIndeks_raw_20_large!B5252,"")</f>
        <v/>
      </c>
      <c r="X5253">
        <f>IF(ISNUMBER(+VindIndeks_raw_20_large!C5252),+VindIndeks_raw_20_large!C5252,"")</f>
        <v/>
      </c>
      <c r="Y5253">
        <f>IF(ISNUMBER(+VindIndeks_raw_20_large!D5252),+VindIndeks_raw_20_large!D5252,"")</f>
        <v/>
      </c>
    </row>
    <row r="5254">
      <c r="U5254" s="12">
        <f>+IF(ISNUMBER(ROUND(Y5254,0)),ROUND(Y5254,0),"")</f>
        <v/>
      </c>
      <c r="V5254">
        <f>IF(ISNUMBER(+VindIndeks_raw_20_large!A5253),+VindIndeks_raw_20_large!A5253,"")</f>
        <v/>
      </c>
      <c r="W5254">
        <f>IF(ISNUMBER(+VindIndeks_raw_20_large!B5253),+VindIndeks_raw_20_large!B5253,"")</f>
        <v/>
      </c>
      <c r="X5254">
        <f>IF(ISNUMBER(+VindIndeks_raw_20_large!C5253),+VindIndeks_raw_20_large!C5253,"")</f>
        <v/>
      </c>
      <c r="Y5254">
        <f>IF(ISNUMBER(+VindIndeks_raw_20_large!D5253),+VindIndeks_raw_20_large!D5253,"")</f>
        <v/>
      </c>
    </row>
    <row r="5255">
      <c r="U5255" s="12">
        <f>+IF(ISNUMBER(ROUND(Y5255,0)),ROUND(Y5255,0),"")</f>
        <v/>
      </c>
      <c r="V5255">
        <f>IF(ISNUMBER(+VindIndeks_raw_20_large!A5254),+VindIndeks_raw_20_large!A5254,"")</f>
        <v/>
      </c>
      <c r="W5255">
        <f>IF(ISNUMBER(+VindIndeks_raw_20_large!B5254),+VindIndeks_raw_20_large!B5254,"")</f>
        <v/>
      </c>
      <c r="X5255">
        <f>IF(ISNUMBER(+VindIndeks_raw_20_large!C5254),+VindIndeks_raw_20_large!C5254,"")</f>
        <v/>
      </c>
      <c r="Y5255">
        <f>IF(ISNUMBER(+VindIndeks_raw_20_large!D5254),+VindIndeks_raw_20_large!D5254,"")</f>
        <v/>
      </c>
    </row>
    <row r="5256">
      <c r="U5256" s="12">
        <f>+IF(ISNUMBER(ROUND(Y5256,0)),ROUND(Y5256,0),"")</f>
        <v/>
      </c>
      <c r="V5256">
        <f>IF(ISNUMBER(+VindIndeks_raw_20_large!A5255),+VindIndeks_raw_20_large!A5255,"")</f>
        <v/>
      </c>
      <c r="W5256">
        <f>IF(ISNUMBER(+VindIndeks_raw_20_large!B5255),+VindIndeks_raw_20_large!B5255,"")</f>
        <v/>
      </c>
      <c r="X5256">
        <f>IF(ISNUMBER(+VindIndeks_raw_20_large!C5255),+VindIndeks_raw_20_large!C5255,"")</f>
        <v/>
      </c>
      <c r="Y5256">
        <f>IF(ISNUMBER(+VindIndeks_raw_20_large!D5255),+VindIndeks_raw_20_large!D5255,"")</f>
        <v/>
      </c>
    </row>
    <row r="5257">
      <c r="U5257" s="12">
        <f>+IF(ISNUMBER(ROUND(Y5257,0)),ROUND(Y5257,0),"")</f>
        <v/>
      </c>
      <c r="V5257">
        <f>IF(ISNUMBER(+VindIndeks_raw_20_large!A5256),+VindIndeks_raw_20_large!A5256,"")</f>
        <v/>
      </c>
      <c r="W5257">
        <f>IF(ISNUMBER(+VindIndeks_raw_20_large!B5256),+VindIndeks_raw_20_large!B5256,"")</f>
        <v/>
      </c>
      <c r="X5257">
        <f>IF(ISNUMBER(+VindIndeks_raw_20_large!C5256),+VindIndeks_raw_20_large!C5256,"")</f>
        <v/>
      </c>
      <c r="Y5257">
        <f>IF(ISNUMBER(+VindIndeks_raw_20_large!D5256),+VindIndeks_raw_20_large!D5256,"")</f>
        <v/>
      </c>
    </row>
    <row r="5258">
      <c r="U5258" s="12">
        <f>+IF(ISNUMBER(ROUND(Y5258,0)),ROUND(Y5258,0),"")</f>
        <v/>
      </c>
      <c r="V5258">
        <f>IF(ISNUMBER(+VindIndeks_raw_20_large!A5257),+VindIndeks_raw_20_large!A5257,"")</f>
        <v/>
      </c>
      <c r="W5258">
        <f>IF(ISNUMBER(+VindIndeks_raw_20_large!B5257),+VindIndeks_raw_20_large!B5257,"")</f>
        <v/>
      </c>
      <c r="X5258">
        <f>IF(ISNUMBER(+VindIndeks_raw_20_large!C5257),+VindIndeks_raw_20_large!C5257,"")</f>
        <v/>
      </c>
      <c r="Y5258">
        <f>IF(ISNUMBER(+VindIndeks_raw_20_large!D5257),+VindIndeks_raw_20_large!D5257,"")</f>
        <v/>
      </c>
    </row>
    <row r="5259">
      <c r="U5259" s="12">
        <f>+IF(ISNUMBER(ROUND(Y5259,0)),ROUND(Y5259,0),"")</f>
        <v/>
      </c>
      <c r="V5259">
        <f>IF(ISNUMBER(+VindIndeks_raw_20_large!A5258),+VindIndeks_raw_20_large!A5258,"")</f>
        <v/>
      </c>
      <c r="W5259">
        <f>IF(ISNUMBER(+VindIndeks_raw_20_large!B5258),+VindIndeks_raw_20_large!B5258,"")</f>
        <v/>
      </c>
      <c r="X5259">
        <f>IF(ISNUMBER(+VindIndeks_raw_20_large!C5258),+VindIndeks_raw_20_large!C5258,"")</f>
        <v/>
      </c>
      <c r="Y5259">
        <f>IF(ISNUMBER(+VindIndeks_raw_20_large!D5258),+VindIndeks_raw_20_large!D5258,"")</f>
        <v/>
      </c>
    </row>
    <row r="5260">
      <c r="U5260" s="12">
        <f>+IF(ISNUMBER(ROUND(Y5260,0)),ROUND(Y5260,0),"")</f>
        <v/>
      </c>
      <c r="V5260">
        <f>IF(ISNUMBER(+VindIndeks_raw_20_large!A5259),+VindIndeks_raw_20_large!A5259,"")</f>
        <v/>
      </c>
      <c r="W5260">
        <f>IF(ISNUMBER(+VindIndeks_raw_20_large!B5259),+VindIndeks_raw_20_large!B5259,"")</f>
        <v/>
      </c>
      <c r="X5260">
        <f>IF(ISNUMBER(+VindIndeks_raw_20_large!C5259),+VindIndeks_raw_20_large!C5259,"")</f>
        <v/>
      </c>
      <c r="Y5260">
        <f>IF(ISNUMBER(+VindIndeks_raw_20_large!D5259),+VindIndeks_raw_20_large!D5259,"")</f>
        <v/>
      </c>
    </row>
    <row r="5261">
      <c r="U5261" s="12">
        <f>+IF(ISNUMBER(ROUND(Y5261,0)),ROUND(Y5261,0),"")</f>
        <v/>
      </c>
      <c r="V5261">
        <f>IF(ISNUMBER(+VindIndeks_raw_20_large!A5260),+VindIndeks_raw_20_large!A5260,"")</f>
        <v/>
      </c>
      <c r="W5261">
        <f>IF(ISNUMBER(+VindIndeks_raw_20_large!B5260),+VindIndeks_raw_20_large!B5260,"")</f>
        <v/>
      </c>
      <c r="X5261">
        <f>IF(ISNUMBER(+VindIndeks_raw_20_large!C5260),+VindIndeks_raw_20_large!C5260,"")</f>
        <v/>
      </c>
      <c r="Y5261">
        <f>IF(ISNUMBER(+VindIndeks_raw_20_large!D5260),+VindIndeks_raw_20_large!D5260,"")</f>
        <v/>
      </c>
    </row>
    <row r="5262">
      <c r="U5262" s="12">
        <f>+IF(ISNUMBER(ROUND(Y5262,0)),ROUND(Y5262,0),"")</f>
        <v/>
      </c>
      <c r="V5262">
        <f>IF(ISNUMBER(+VindIndeks_raw_20_large!A5261),+VindIndeks_raw_20_large!A5261,"")</f>
        <v/>
      </c>
      <c r="W5262">
        <f>IF(ISNUMBER(+VindIndeks_raw_20_large!B5261),+VindIndeks_raw_20_large!B5261,"")</f>
        <v/>
      </c>
      <c r="X5262">
        <f>IF(ISNUMBER(+VindIndeks_raw_20_large!C5261),+VindIndeks_raw_20_large!C5261,"")</f>
        <v/>
      </c>
      <c r="Y5262">
        <f>IF(ISNUMBER(+VindIndeks_raw_20_large!D5261),+VindIndeks_raw_20_large!D5261,"")</f>
        <v/>
      </c>
    </row>
    <row r="5263">
      <c r="U5263" s="12">
        <f>+IF(ISNUMBER(ROUND(Y5263,0)),ROUND(Y5263,0),"")</f>
        <v/>
      </c>
      <c r="V5263">
        <f>IF(ISNUMBER(+VindIndeks_raw_20_large!A5262),+VindIndeks_raw_20_large!A5262,"")</f>
        <v/>
      </c>
      <c r="W5263">
        <f>IF(ISNUMBER(+VindIndeks_raw_20_large!B5262),+VindIndeks_raw_20_large!B5262,"")</f>
        <v/>
      </c>
      <c r="X5263">
        <f>IF(ISNUMBER(+VindIndeks_raw_20_large!C5262),+VindIndeks_raw_20_large!C5262,"")</f>
        <v/>
      </c>
      <c r="Y5263">
        <f>IF(ISNUMBER(+VindIndeks_raw_20_large!D5262),+VindIndeks_raw_20_large!D5262,"")</f>
        <v/>
      </c>
    </row>
    <row r="5264">
      <c r="U5264" s="12">
        <f>+IF(ISNUMBER(ROUND(Y5264,0)),ROUND(Y5264,0),"")</f>
        <v/>
      </c>
      <c r="V5264">
        <f>IF(ISNUMBER(+VindIndeks_raw_20_large!A5263),+VindIndeks_raw_20_large!A5263,"")</f>
        <v/>
      </c>
      <c r="W5264">
        <f>IF(ISNUMBER(+VindIndeks_raw_20_large!B5263),+VindIndeks_raw_20_large!B5263,"")</f>
        <v/>
      </c>
      <c r="X5264">
        <f>IF(ISNUMBER(+VindIndeks_raw_20_large!C5263),+VindIndeks_raw_20_large!C5263,"")</f>
        <v/>
      </c>
      <c r="Y5264">
        <f>IF(ISNUMBER(+VindIndeks_raw_20_large!D5263),+VindIndeks_raw_20_large!D5263,"")</f>
        <v/>
      </c>
    </row>
    <row r="5265">
      <c r="U5265" s="12">
        <f>+IF(ISNUMBER(ROUND(Y5265,0)),ROUND(Y5265,0),"")</f>
        <v/>
      </c>
      <c r="V5265">
        <f>IF(ISNUMBER(+VindIndeks_raw_20_large!A5264),+VindIndeks_raw_20_large!A5264,"")</f>
        <v/>
      </c>
      <c r="W5265">
        <f>IF(ISNUMBER(+VindIndeks_raw_20_large!B5264),+VindIndeks_raw_20_large!B5264,"")</f>
        <v/>
      </c>
      <c r="X5265">
        <f>IF(ISNUMBER(+VindIndeks_raw_20_large!C5264),+VindIndeks_raw_20_large!C5264,"")</f>
        <v/>
      </c>
      <c r="Y5265">
        <f>IF(ISNUMBER(+VindIndeks_raw_20_large!D5264),+VindIndeks_raw_20_large!D5264,"")</f>
        <v/>
      </c>
    </row>
    <row r="5266">
      <c r="U5266" s="12">
        <f>+IF(ISNUMBER(ROUND(Y5266,0)),ROUND(Y5266,0),"")</f>
        <v/>
      </c>
      <c r="V5266">
        <f>IF(ISNUMBER(+VindIndeks_raw_20_large!A5265),+VindIndeks_raw_20_large!A5265,"")</f>
        <v/>
      </c>
      <c r="W5266">
        <f>IF(ISNUMBER(+VindIndeks_raw_20_large!B5265),+VindIndeks_raw_20_large!B5265,"")</f>
        <v/>
      </c>
      <c r="X5266">
        <f>IF(ISNUMBER(+VindIndeks_raw_20_large!C5265),+VindIndeks_raw_20_large!C5265,"")</f>
        <v/>
      </c>
      <c r="Y5266">
        <f>IF(ISNUMBER(+VindIndeks_raw_20_large!D5265),+VindIndeks_raw_20_large!D5265,"")</f>
        <v/>
      </c>
    </row>
    <row r="5267">
      <c r="U5267" s="12">
        <f>+IF(ISNUMBER(ROUND(Y5267,0)),ROUND(Y5267,0),"")</f>
        <v/>
      </c>
      <c r="V5267">
        <f>IF(ISNUMBER(+VindIndeks_raw_20_large!A5266),+VindIndeks_raw_20_large!A5266,"")</f>
        <v/>
      </c>
      <c r="W5267">
        <f>IF(ISNUMBER(+VindIndeks_raw_20_large!B5266),+VindIndeks_raw_20_large!B5266,"")</f>
        <v/>
      </c>
      <c r="X5267">
        <f>IF(ISNUMBER(+VindIndeks_raw_20_large!C5266),+VindIndeks_raw_20_large!C5266,"")</f>
        <v/>
      </c>
      <c r="Y5267">
        <f>IF(ISNUMBER(+VindIndeks_raw_20_large!D5266),+VindIndeks_raw_20_large!D5266,"")</f>
        <v/>
      </c>
    </row>
    <row r="5268">
      <c r="U5268" s="12">
        <f>+IF(ISNUMBER(ROUND(Y5268,0)),ROUND(Y5268,0),"")</f>
        <v/>
      </c>
      <c r="V5268">
        <f>IF(ISNUMBER(+VindIndeks_raw_20_large!A5267),+VindIndeks_raw_20_large!A5267,"")</f>
        <v/>
      </c>
      <c r="W5268">
        <f>IF(ISNUMBER(+VindIndeks_raw_20_large!B5267),+VindIndeks_raw_20_large!B5267,"")</f>
        <v/>
      </c>
      <c r="X5268">
        <f>IF(ISNUMBER(+VindIndeks_raw_20_large!C5267),+VindIndeks_raw_20_large!C5267,"")</f>
        <v/>
      </c>
      <c r="Y5268">
        <f>IF(ISNUMBER(+VindIndeks_raw_20_large!D5267),+VindIndeks_raw_20_large!D5267,"")</f>
        <v/>
      </c>
    </row>
    <row r="5269">
      <c r="U5269" s="12">
        <f>+IF(ISNUMBER(ROUND(Y5269,0)),ROUND(Y5269,0),"")</f>
        <v/>
      </c>
      <c r="V5269">
        <f>IF(ISNUMBER(+VindIndeks_raw_20_large!A5268),+VindIndeks_raw_20_large!A5268,"")</f>
        <v/>
      </c>
      <c r="W5269">
        <f>IF(ISNUMBER(+VindIndeks_raw_20_large!B5268),+VindIndeks_raw_20_large!B5268,"")</f>
        <v/>
      </c>
      <c r="X5269">
        <f>IF(ISNUMBER(+VindIndeks_raw_20_large!C5268),+VindIndeks_raw_20_large!C5268,"")</f>
        <v/>
      </c>
      <c r="Y5269">
        <f>IF(ISNUMBER(+VindIndeks_raw_20_large!D5268),+VindIndeks_raw_20_large!D5268,"")</f>
        <v/>
      </c>
    </row>
    <row r="5270">
      <c r="U5270" s="12">
        <f>+IF(ISNUMBER(ROUND(Y5270,0)),ROUND(Y5270,0),"")</f>
        <v/>
      </c>
      <c r="V5270">
        <f>IF(ISNUMBER(+VindIndeks_raw_20_large!A5269),+VindIndeks_raw_20_large!A5269,"")</f>
        <v/>
      </c>
      <c r="W5270">
        <f>IF(ISNUMBER(+VindIndeks_raw_20_large!B5269),+VindIndeks_raw_20_large!B5269,"")</f>
        <v/>
      </c>
      <c r="X5270">
        <f>IF(ISNUMBER(+VindIndeks_raw_20_large!C5269),+VindIndeks_raw_20_large!C5269,"")</f>
        <v/>
      </c>
      <c r="Y5270">
        <f>IF(ISNUMBER(+VindIndeks_raw_20_large!D5269),+VindIndeks_raw_20_large!D5269,"")</f>
        <v/>
      </c>
    </row>
    <row r="5271">
      <c r="U5271" s="12">
        <f>+IF(ISNUMBER(ROUND(Y5271,0)),ROUND(Y5271,0),"")</f>
        <v/>
      </c>
      <c r="V5271">
        <f>IF(ISNUMBER(+VindIndeks_raw_20_large!A5270),+VindIndeks_raw_20_large!A5270,"")</f>
        <v/>
      </c>
      <c r="W5271">
        <f>IF(ISNUMBER(+VindIndeks_raw_20_large!B5270),+VindIndeks_raw_20_large!B5270,"")</f>
        <v/>
      </c>
      <c r="X5271">
        <f>IF(ISNUMBER(+VindIndeks_raw_20_large!C5270),+VindIndeks_raw_20_large!C5270,"")</f>
        <v/>
      </c>
      <c r="Y5271">
        <f>IF(ISNUMBER(+VindIndeks_raw_20_large!D5270),+VindIndeks_raw_20_large!D5270,"")</f>
        <v/>
      </c>
    </row>
    <row r="5272">
      <c r="U5272" s="12">
        <f>+IF(ISNUMBER(ROUND(Y5272,0)),ROUND(Y5272,0),"")</f>
        <v/>
      </c>
      <c r="V5272">
        <f>IF(ISNUMBER(+VindIndeks_raw_20_large!A5271),+VindIndeks_raw_20_large!A5271,"")</f>
        <v/>
      </c>
      <c r="W5272">
        <f>IF(ISNUMBER(+VindIndeks_raw_20_large!B5271),+VindIndeks_raw_20_large!B5271,"")</f>
        <v/>
      </c>
      <c r="X5272">
        <f>IF(ISNUMBER(+VindIndeks_raw_20_large!C5271),+VindIndeks_raw_20_large!C5271,"")</f>
        <v/>
      </c>
      <c r="Y5272">
        <f>IF(ISNUMBER(+VindIndeks_raw_20_large!D5271),+VindIndeks_raw_20_large!D5271,"")</f>
        <v/>
      </c>
    </row>
    <row r="5273">
      <c r="U5273" s="12">
        <f>+IF(ISNUMBER(ROUND(Y5273,0)),ROUND(Y5273,0),"")</f>
        <v/>
      </c>
      <c r="V5273">
        <f>IF(ISNUMBER(+VindIndeks_raw_20_large!A5272),+VindIndeks_raw_20_large!A5272,"")</f>
        <v/>
      </c>
      <c r="W5273">
        <f>IF(ISNUMBER(+VindIndeks_raw_20_large!B5272),+VindIndeks_raw_20_large!B5272,"")</f>
        <v/>
      </c>
      <c r="X5273">
        <f>IF(ISNUMBER(+VindIndeks_raw_20_large!C5272),+VindIndeks_raw_20_large!C5272,"")</f>
        <v/>
      </c>
      <c r="Y5273">
        <f>IF(ISNUMBER(+VindIndeks_raw_20_large!D5272),+VindIndeks_raw_20_large!D5272,"")</f>
        <v/>
      </c>
    </row>
    <row r="5274">
      <c r="U5274" s="12">
        <f>+IF(ISNUMBER(ROUND(Y5274,0)),ROUND(Y5274,0),"")</f>
        <v/>
      </c>
      <c r="V5274">
        <f>IF(ISNUMBER(+VindIndeks_raw_20_large!A5273),+VindIndeks_raw_20_large!A5273,"")</f>
        <v/>
      </c>
      <c r="W5274">
        <f>IF(ISNUMBER(+VindIndeks_raw_20_large!B5273),+VindIndeks_raw_20_large!B5273,"")</f>
        <v/>
      </c>
      <c r="X5274">
        <f>IF(ISNUMBER(+VindIndeks_raw_20_large!C5273),+VindIndeks_raw_20_large!C5273,"")</f>
        <v/>
      </c>
      <c r="Y5274">
        <f>IF(ISNUMBER(+VindIndeks_raw_20_large!D5273),+VindIndeks_raw_20_large!D5273,"")</f>
        <v/>
      </c>
    </row>
    <row r="5275">
      <c r="U5275" s="12">
        <f>+IF(ISNUMBER(ROUND(Y5275,0)),ROUND(Y5275,0),"")</f>
        <v/>
      </c>
      <c r="V5275">
        <f>IF(ISNUMBER(+VindIndeks_raw_20_large!A5274),+VindIndeks_raw_20_large!A5274,"")</f>
        <v/>
      </c>
      <c r="W5275">
        <f>IF(ISNUMBER(+VindIndeks_raw_20_large!B5274),+VindIndeks_raw_20_large!B5274,"")</f>
        <v/>
      </c>
      <c r="X5275">
        <f>IF(ISNUMBER(+VindIndeks_raw_20_large!C5274),+VindIndeks_raw_20_large!C5274,"")</f>
        <v/>
      </c>
      <c r="Y5275">
        <f>IF(ISNUMBER(+VindIndeks_raw_20_large!D5274),+VindIndeks_raw_20_large!D5274,"")</f>
        <v/>
      </c>
    </row>
    <row r="5276">
      <c r="U5276" s="12">
        <f>+IF(ISNUMBER(ROUND(Y5276,0)),ROUND(Y5276,0),"")</f>
        <v/>
      </c>
      <c r="V5276">
        <f>IF(ISNUMBER(+VindIndeks_raw_20_large!A5275),+VindIndeks_raw_20_large!A5275,"")</f>
        <v/>
      </c>
      <c r="W5276">
        <f>IF(ISNUMBER(+VindIndeks_raw_20_large!B5275),+VindIndeks_raw_20_large!B5275,"")</f>
        <v/>
      </c>
      <c r="X5276">
        <f>IF(ISNUMBER(+VindIndeks_raw_20_large!C5275),+VindIndeks_raw_20_large!C5275,"")</f>
        <v/>
      </c>
      <c r="Y5276">
        <f>IF(ISNUMBER(+VindIndeks_raw_20_large!D5275),+VindIndeks_raw_20_large!D5275,"")</f>
        <v/>
      </c>
    </row>
    <row r="5277">
      <c r="U5277" s="12">
        <f>+IF(ISNUMBER(ROUND(Y5277,0)),ROUND(Y5277,0),"")</f>
        <v/>
      </c>
      <c r="V5277">
        <f>IF(ISNUMBER(+VindIndeks_raw_20_large!A5276),+VindIndeks_raw_20_large!A5276,"")</f>
        <v/>
      </c>
      <c r="W5277">
        <f>IF(ISNUMBER(+VindIndeks_raw_20_large!B5276),+VindIndeks_raw_20_large!B5276,"")</f>
        <v/>
      </c>
      <c r="X5277">
        <f>IF(ISNUMBER(+VindIndeks_raw_20_large!C5276),+VindIndeks_raw_20_large!C5276,"")</f>
        <v/>
      </c>
      <c r="Y5277">
        <f>IF(ISNUMBER(+VindIndeks_raw_20_large!D5276),+VindIndeks_raw_20_large!D5276,"")</f>
        <v/>
      </c>
    </row>
    <row r="5278">
      <c r="U5278" s="12">
        <f>+IF(ISNUMBER(ROUND(Y5278,0)),ROUND(Y5278,0),"")</f>
        <v/>
      </c>
      <c r="V5278">
        <f>IF(ISNUMBER(+VindIndeks_raw_20_large!A5277),+VindIndeks_raw_20_large!A5277,"")</f>
        <v/>
      </c>
      <c r="W5278">
        <f>IF(ISNUMBER(+VindIndeks_raw_20_large!B5277),+VindIndeks_raw_20_large!B5277,"")</f>
        <v/>
      </c>
      <c r="X5278">
        <f>IF(ISNUMBER(+VindIndeks_raw_20_large!C5277),+VindIndeks_raw_20_large!C5277,"")</f>
        <v/>
      </c>
      <c r="Y5278">
        <f>IF(ISNUMBER(+VindIndeks_raw_20_large!D5277),+VindIndeks_raw_20_large!D5277,"")</f>
        <v/>
      </c>
    </row>
    <row r="5279">
      <c r="U5279" s="12">
        <f>+IF(ISNUMBER(ROUND(Y5279,0)),ROUND(Y5279,0),"")</f>
        <v/>
      </c>
      <c r="V5279">
        <f>IF(ISNUMBER(+VindIndeks_raw_20_large!A5278),+VindIndeks_raw_20_large!A5278,"")</f>
        <v/>
      </c>
      <c r="W5279">
        <f>IF(ISNUMBER(+VindIndeks_raw_20_large!B5278),+VindIndeks_raw_20_large!B5278,"")</f>
        <v/>
      </c>
      <c r="X5279">
        <f>IF(ISNUMBER(+VindIndeks_raw_20_large!C5278),+VindIndeks_raw_20_large!C5278,"")</f>
        <v/>
      </c>
      <c r="Y5279">
        <f>IF(ISNUMBER(+VindIndeks_raw_20_large!D5278),+VindIndeks_raw_20_large!D5278,"")</f>
        <v/>
      </c>
    </row>
    <row r="5280">
      <c r="U5280" s="12">
        <f>+IF(ISNUMBER(ROUND(Y5280,0)),ROUND(Y5280,0),"")</f>
        <v/>
      </c>
      <c r="V5280">
        <f>IF(ISNUMBER(+VindIndeks_raw_20_large!A5279),+VindIndeks_raw_20_large!A5279,"")</f>
        <v/>
      </c>
      <c r="W5280">
        <f>IF(ISNUMBER(+VindIndeks_raw_20_large!B5279),+VindIndeks_raw_20_large!B5279,"")</f>
        <v/>
      </c>
      <c r="X5280">
        <f>IF(ISNUMBER(+VindIndeks_raw_20_large!C5279),+VindIndeks_raw_20_large!C5279,"")</f>
        <v/>
      </c>
      <c r="Y5280">
        <f>IF(ISNUMBER(+VindIndeks_raw_20_large!D5279),+VindIndeks_raw_20_large!D5279,"")</f>
        <v/>
      </c>
    </row>
    <row r="5281">
      <c r="U5281" s="12">
        <f>+IF(ISNUMBER(ROUND(Y5281,0)),ROUND(Y5281,0),"")</f>
        <v/>
      </c>
      <c r="V5281">
        <f>IF(ISNUMBER(+VindIndeks_raw_20_large!A5280),+VindIndeks_raw_20_large!A5280,"")</f>
        <v/>
      </c>
      <c r="W5281">
        <f>IF(ISNUMBER(+VindIndeks_raw_20_large!B5280),+VindIndeks_raw_20_large!B5280,"")</f>
        <v/>
      </c>
      <c r="X5281">
        <f>IF(ISNUMBER(+VindIndeks_raw_20_large!C5280),+VindIndeks_raw_20_large!C5280,"")</f>
        <v/>
      </c>
      <c r="Y5281">
        <f>IF(ISNUMBER(+VindIndeks_raw_20_large!D5280),+VindIndeks_raw_20_large!D5280,"")</f>
        <v/>
      </c>
    </row>
    <row r="5282">
      <c r="U5282" s="12">
        <f>+IF(ISNUMBER(ROUND(Y5282,0)),ROUND(Y5282,0),"")</f>
        <v/>
      </c>
      <c r="V5282">
        <f>IF(ISNUMBER(+VindIndeks_raw_20_large!A5281),+VindIndeks_raw_20_large!A5281,"")</f>
        <v/>
      </c>
      <c r="W5282">
        <f>IF(ISNUMBER(+VindIndeks_raw_20_large!B5281),+VindIndeks_raw_20_large!B5281,"")</f>
        <v/>
      </c>
      <c r="X5282">
        <f>IF(ISNUMBER(+VindIndeks_raw_20_large!C5281),+VindIndeks_raw_20_large!C5281,"")</f>
        <v/>
      </c>
      <c r="Y5282">
        <f>IF(ISNUMBER(+VindIndeks_raw_20_large!D5281),+VindIndeks_raw_20_large!D5281,"")</f>
        <v/>
      </c>
    </row>
    <row r="5283">
      <c r="U5283" s="12">
        <f>+IF(ISNUMBER(ROUND(Y5283,0)),ROUND(Y5283,0),"")</f>
        <v/>
      </c>
      <c r="V5283">
        <f>IF(ISNUMBER(+VindIndeks_raw_20_large!A5282),+VindIndeks_raw_20_large!A5282,"")</f>
        <v/>
      </c>
      <c r="W5283">
        <f>IF(ISNUMBER(+VindIndeks_raw_20_large!B5282),+VindIndeks_raw_20_large!B5282,"")</f>
        <v/>
      </c>
      <c r="X5283">
        <f>IF(ISNUMBER(+VindIndeks_raw_20_large!C5282),+VindIndeks_raw_20_large!C5282,"")</f>
        <v/>
      </c>
      <c r="Y5283">
        <f>IF(ISNUMBER(+VindIndeks_raw_20_large!D5282),+VindIndeks_raw_20_large!D5282,"")</f>
        <v/>
      </c>
    </row>
    <row r="5284">
      <c r="U5284" s="12">
        <f>+IF(ISNUMBER(ROUND(Y5284,0)),ROUND(Y5284,0),"")</f>
        <v/>
      </c>
      <c r="V5284">
        <f>IF(ISNUMBER(+VindIndeks_raw_20_large!A5283),+VindIndeks_raw_20_large!A5283,"")</f>
        <v/>
      </c>
      <c r="W5284">
        <f>IF(ISNUMBER(+VindIndeks_raw_20_large!B5283),+VindIndeks_raw_20_large!B5283,"")</f>
        <v/>
      </c>
      <c r="X5284">
        <f>IF(ISNUMBER(+VindIndeks_raw_20_large!C5283),+VindIndeks_raw_20_large!C5283,"")</f>
        <v/>
      </c>
      <c r="Y5284">
        <f>IF(ISNUMBER(+VindIndeks_raw_20_large!D5283),+VindIndeks_raw_20_large!D5283,"")</f>
        <v/>
      </c>
    </row>
    <row r="5285">
      <c r="U5285" s="12">
        <f>+IF(ISNUMBER(ROUND(Y5285,0)),ROUND(Y5285,0),"")</f>
        <v/>
      </c>
      <c r="V5285">
        <f>IF(ISNUMBER(+VindIndeks_raw_20_large!A5284),+VindIndeks_raw_20_large!A5284,"")</f>
        <v/>
      </c>
      <c r="W5285">
        <f>IF(ISNUMBER(+VindIndeks_raw_20_large!B5284),+VindIndeks_raw_20_large!B5284,"")</f>
        <v/>
      </c>
      <c r="X5285">
        <f>IF(ISNUMBER(+VindIndeks_raw_20_large!C5284),+VindIndeks_raw_20_large!C5284,"")</f>
        <v/>
      </c>
      <c r="Y5285">
        <f>IF(ISNUMBER(+VindIndeks_raw_20_large!D5284),+VindIndeks_raw_20_large!D5284,"")</f>
        <v/>
      </c>
    </row>
    <row r="5286">
      <c r="U5286" s="12">
        <f>+IF(ISNUMBER(ROUND(Y5286,0)),ROUND(Y5286,0),"")</f>
        <v/>
      </c>
      <c r="V5286">
        <f>IF(ISNUMBER(+VindIndeks_raw_20_large!A5285),+VindIndeks_raw_20_large!A5285,"")</f>
        <v/>
      </c>
      <c r="W5286">
        <f>IF(ISNUMBER(+VindIndeks_raw_20_large!B5285),+VindIndeks_raw_20_large!B5285,"")</f>
        <v/>
      </c>
      <c r="X5286">
        <f>IF(ISNUMBER(+VindIndeks_raw_20_large!C5285),+VindIndeks_raw_20_large!C5285,"")</f>
        <v/>
      </c>
      <c r="Y5286">
        <f>IF(ISNUMBER(+VindIndeks_raw_20_large!D5285),+VindIndeks_raw_20_large!D5285,"")</f>
        <v/>
      </c>
    </row>
    <row r="5287">
      <c r="U5287" s="12">
        <f>+IF(ISNUMBER(ROUND(Y5287,0)),ROUND(Y5287,0),"")</f>
        <v/>
      </c>
      <c r="V5287">
        <f>IF(ISNUMBER(+VindIndeks_raw_20_large!A5286),+VindIndeks_raw_20_large!A5286,"")</f>
        <v/>
      </c>
      <c r="W5287">
        <f>IF(ISNUMBER(+VindIndeks_raw_20_large!B5286),+VindIndeks_raw_20_large!B5286,"")</f>
        <v/>
      </c>
      <c r="X5287">
        <f>IF(ISNUMBER(+VindIndeks_raw_20_large!C5286),+VindIndeks_raw_20_large!C5286,"")</f>
        <v/>
      </c>
      <c r="Y5287">
        <f>IF(ISNUMBER(+VindIndeks_raw_20_large!D5286),+VindIndeks_raw_20_large!D5286,"")</f>
        <v/>
      </c>
    </row>
    <row r="5288">
      <c r="U5288" s="12">
        <f>+IF(ISNUMBER(ROUND(Y5288,0)),ROUND(Y5288,0),"")</f>
        <v/>
      </c>
      <c r="V5288">
        <f>IF(ISNUMBER(+VindIndeks_raw_20_large!A5287),+VindIndeks_raw_20_large!A5287,"")</f>
        <v/>
      </c>
      <c r="W5288">
        <f>IF(ISNUMBER(+VindIndeks_raw_20_large!B5287),+VindIndeks_raw_20_large!B5287,"")</f>
        <v/>
      </c>
      <c r="X5288">
        <f>IF(ISNUMBER(+VindIndeks_raw_20_large!C5287),+VindIndeks_raw_20_large!C5287,"")</f>
        <v/>
      </c>
      <c r="Y5288">
        <f>IF(ISNUMBER(+VindIndeks_raw_20_large!D5287),+VindIndeks_raw_20_large!D5287,"")</f>
        <v/>
      </c>
    </row>
    <row r="5289">
      <c r="U5289" s="12">
        <f>+IF(ISNUMBER(ROUND(Y5289,0)),ROUND(Y5289,0),"")</f>
        <v/>
      </c>
      <c r="V5289">
        <f>IF(ISNUMBER(+VindIndeks_raw_20_large!A5288),+VindIndeks_raw_20_large!A5288,"")</f>
        <v/>
      </c>
      <c r="W5289">
        <f>IF(ISNUMBER(+VindIndeks_raw_20_large!B5288),+VindIndeks_raw_20_large!B5288,"")</f>
        <v/>
      </c>
      <c r="X5289">
        <f>IF(ISNUMBER(+VindIndeks_raw_20_large!C5288),+VindIndeks_raw_20_large!C5288,"")</f>
        <v/>
      </c>
      <c r="Y5289">
        <f>IF(ISNUMBER(+VindIndeks_raw_20_large!D5288),+VindIndeks_raw_20_large!D5288,"")</f>
        <v/>
      </c>
    </row>
    <row r="5290">
      <c r="U5290" s="12">
        <f>+IF(ISNUMBER(ROUND(Y5290,0)),ROUND(Y5290,0),"")</f>
        <v/>
      </c>
      <c r="V5290">
        <f>IF(ISNUMBER(+VindIndeks_raw_20_large!A5289),+VindIndeks_raw_20_large!A5289,"")</f>
        <v/>
      </c>
      <c r="W5290">
        <f>IF(ISNUMBER(+VindIndeks_raw_20_large!B5289),+VindIndeks_raw_20_large!B5289,"")</f>
        <v/>
      </c>
      <c r="X5290">
        <f>IF(ISNUMBER(+VindIndeks_raw_20_large!C5289),+VindIndeks_raw_20_large!C5289,"")</f>
        <v/>
      </c>
      <c r="Y5290">
        <f>IF(ISNUMBER(+VindIndeks_raw_20_large!D5289),+VindIndeks_raw_20_large!D5289,"")</f>
        <v/>
      </c>
    </row>
    <row r="5291">
      <c r="U5291" s="12">
        <f>+IF(ISNUMBER(ROUND(Y5291,0)),ROUND(Y5291,0),"")</f>
        <v/>
      </c>
      <c r="V5291">
        <f>IF(ISNUMBER(+VindIndeks_raw_20_large!A5290),+VindIndeks_raw_20_large!A5290,"")</f>
        <v/>
      </c>
      <c r="W5291">
        <f>IF(ISNUMBER(+VindIndeks_raw_20_large!B5290),+VindIndeks_raw_20_large!B5290,"")</f>
        <v/>
      </c>
      <c r="X5291">
        <f>IF(ISNUMBER(+VindIndeks_raw_20_large!C5290),+VindIndeks_raw_20_large!C5290,"")</f>
        <v/>
      </c>
      <c r="Y5291">
        <f>IF(ISNUMBER(+VindIndeks_raw_20_large!D5290),+VindIndeks_raw_20_large!D5290,"")</f>
        <v/>
      </c>
    </row>
    <row r="5292">
      <c r="U5292" s="12">
        <f>+IF(ISNUMBER(ROUND(Y5292,0)),ROUND(Y5292,0),"")</f>
        <v/>
      </c>
      <c r="V5292">
        <f>IF(ISNUMBER(+VindIndeks_raw_20_large!A5291),+VindIndeks_raw_20_large!A5291,"")</f>
        <v/>
      </c>
      <c r="W5292">
        <f>IF(ISNUMBER(+VindIndeks_raw_20_large!B5291),+VindIndeks_raw_20_large!B5291,"")</f>
        <v/>
      </c>
      <c r="X5292">
        <f>IF(ISNUMBER(+VindIndeks_raw_20_large!C5291),+VindIndeks_raw_20_large!C5291,"")</f>
        <v/>
      </c>
      <c r="Y5292">
        <f>IF(ISNUMBER(+VindIndeks_raw_20_large!D5291),+VindIndeks_raw_20_large!D5291,"")</f>
        <v/>
      </c>
    </row>
    <row r="5293">
      <c r="U5293" s="12">
        <f>+IF(ISNUMBER(ROUND(Y5293,0)),ROUND(Y5293,0),"")</f>
        <v/>
      </c>
      <c r="V5293">
        <f>IF(ISNUMBER(+VindIndeks_raw_20_large!A5292),+VindIndeks_raw_20_large!A5292,"")</f>
        <v/>
      </c>
      <c r="W5293">
        <f>IF(ISNUMBER(+VindIndeks_raw_20_large!B5292),+VindIndeks_raw_20_large!B5292,"")</f>
        <v/>
      </c>
      <c r="X5293">
        <f>IF(ISNUMBER(+VindIndeks_raw_20_large!C5292),+VindIndeks_raw_20_large!C5292,"")</f>
        <v/>
      </c>
      <c r="Y5293">
        <f>IF(ISNUMBER(+VindIndeks_raw_20_large!D5292),+VindIndeks_raw_20_large!D5292,"")</f>
        <v/>
      </c>
    </row>
    <row r="5294">
      <c r="U5294" s="12">
        <f>+IF(ISNUMBER(ROUND(Y5294,0)),ROUND(Y5294,0),"")</f>
        <v/>
      </c>
      <c r="V5294">
        <f>IF(ISNUMBER(+VindIndeks_raw_20_large!A5293),+VindIndeks_raw_20_large!A5293,"")</f>
        <v/>
      </c>
      <c r="W5294">
        <f>IF(ISNUMBER(+VindIndeks_raw_20_large!B5293),+VindIndeks_raw_20_large!B5293,"")</f>
        <v/>
      </c>
      <c r="X5294">
        <f>IF(ISNUMBER(+VindIndeks_raw_20_large!C5293),+VindIndeks_raw_20_large!C5293,"")</f>
        <v/>
      </c>
      <c r="Y5294">
        <f>IF(ISNUMBER(+VindIndeks_raw_20_large!D5293),+VindIndeks_raw_20_large!D5293,"")</f>
        <v/>
      </c>
    </row>
    <row r="5295">
      <c r="U5295" s="12">
        <f>+IF(ISNUMBER(ROUND(Y5295,0)),ROUND(Y5295,0),"")</f>
        <v/>
      </c>
      <c r="V5295">
        <f>IF(ISNUMBER(+VindIndeks_raw_20_large!A5294),+VindIndeks_raw_20_large!A5294,"")</f>
        <v/>
      </c>
      <c r="W5295">
        <f>IF(ISNUMBER(+VindIndeks_raw_20_large!B5294),+VindIndeks_raw_20_large!B5294,"")</f>
        <v/>
      </c>
      <c r="X5295">
        <f>IF(ISNUMBER(+VindIndeks_raw_20_large!C5294),+VindIndeks_raw_20_large!C5294,"")</f>
        <v/>
      </c>
      <c r="Y5295">
        <f>IF(ISNUMBER(+VindIndeks_raw_20_large!D5294),+VindIndeks_raw_20_large!D5294,"")</f>
        <v/>
      </c>
    </row>
    <row r="5296">
      <c r="U5296" s="12">
        <f>+IF(ISNUMBER(ROUND(Y5296,0)),ROUND(Y5296,0),"")</f>
        <v/>
      </c>
      <c r="V5296">
        <f>IF(ISNUMBER(+VindIndeks_raw_20_large!A5295),+VindIndeks_raw_20_large!A5295,"")</f>
        <v/>
      </c>
      <c r="W5296">
        <f>IF(ISNUMBER(+VindIndeks_raw_20_large!B5295),+VindIndeks_raw_20_large!B5295,"")</f>
        <v/>
      </c>
      <c r="X5296">
        <f>IF(ISNUMBER(+VindIndeks_raw_20_large!C5295),+VindIndeks_raw_20_large!C5295,"")</f>
        <v/>
      </c>
      <c r="Y5296">
        <f>IF(ISNUMBER(+VindIndeks_raw_20_large!D5295),+VindIndeks_raw_20_large!D5295,"")</f>
        <v/>
      </c>
    </row>
    <row r="5297">
      <c r="U5297" s="12">
        <f>+IF(ISNUMBER(ROUND(Y5297,0)),ROUND(Y5297,0),"")</f>
        <v/>
      </c>
      <c r="V5297">
        <f>IF(ISNUMBER(+VindIndeks_raw_20_large!A5296),+VindIndeks_raw_20_large!A5296,"")</f>
        <v/>
      </c>
      <c r="W5297">
        <f>IF(ISNUMBER(+VindIndeks_raw_20_large!B5296),+VindIndeks_raw_20_large!B5296,"")</f>
        <v/>
      </c>
      <c r="X5297">
        <f>IF(ISNUMBER(+VindIndeks_raw_20_large!C5296),+VindIndeks_raw_20_large!C5296,"")</f>
        <v/>
      </c>
      <c r="Y5297">
        <f>IF(ISNUMBER(+VindIndeks_raw_20_large!D5296),+VindIndeks_raw_20_large!D5296,"")</f>
        <v/>
      </c>
    </row>
    <row r="5298">
      <c r="U5298" s="12">
        <f>+IF(ISNUMBER(ROUND(Y5298,0)),ROUND(Y5298,0),"")</f>
        <v/>
      </c>
      <c r="V5298">
        <f>IF(ISNUMBER(+VindIndeks_raw_20_large!A5297),+VindIndeks_raw_20_large!A5297,"")</f>
        <v/>
      </c>
      <c r="W5298">
        <f>IF(ISNUMBER(+VindIndeks_raw_20_large!B5297),+VindIndeks_raw_20_large!B5297,"")</f>
        <v/>
      </c>
      <c r="X5298">
        <f>IF(ISNUMBER(+VindIndeks_raw_20_large!C5297),+VindIndeks_raw_20_large!C5297,"")</f>
        <v/>
      </c>
      <c r="Y5298">
        <f>IF(ISNUMBER(+VindIndeks_raw_20_large!D5297),+VindIndeks_raw_20_large!D5297,"")</f>
        <v/>
      </c>
    </row>
    <row r="5299">
      <c r="U5299" s="12">
        <f>+IF(ISNUMBER(ROUND(Y5299,0)),ROUND(Y5299,0),"")</f>
        <v/>
      </c>
      <c r="V5299">
        <f>IF(ISNUMBER(+VindIndeks_raw_20_large!A5298),+VindIndeks_raw_20_large!A5298,"")</f>
        <v/>
      </c>
      <c r="W5299">
        <f>IF(ISNUMBER(+VindIndeks_raw_20_large!B5298),+VindIndeks_raw_20_large!B5298,"")</f>
        <v/>
      </c>
      <c r="X5299">
        <f>IF(ISNUMBER(+VindIndeks_raw_20_large!C5298),+VindIndeks_raw_20_large!C5298,"")</f>
        <v/>
      </c>
      <c r="Y5299">
        <f>IF(ISNUMBER(+VindIndeks_raw_20_large!D5298),+VindIndeks_raw_20_large!D5298,"")</f>
        <v/>
      </c>
    </row>
    <row r="5300">
      <c r="U5300" s="12">
        <f>+IF(ISNUMBER(ROUND(Y5300,0)),ROUND(Y5300,0),"")</f>
        <v/>
      </c>
      <c r="V5300">
        <f>IF(ISNUMBER(+VindIndeks_raw_20_large!A5299),+VindIndeks_raw_20_large!A5299,"")</f>
        <v/>
      </c>
      <c r="W5300">
        <f>IF(ISNUMBER(+VindIndeks_raw_20_large!B5299),+VindIndeks_raw_20_large!B5299,"")</f>
        <v/>
      </c>
      <c r="X5300">
        <f>IF(ISNUMBER(+VindIndeks_raw_20_large!C5299),+VindIndeks_raw_20_large!C5299,"")</f>
        <v/>
      </c>
      <c r="Y5300">
        <f>IF(ISNUMBER(+VindIndeks_raw_20_large!D5299),+VindIndeks_raw_20_large!D5299,"")</f>
        <v/>
      </c>
    </row>
    <row r="5301">
      <c r="U5301" s="12">
        <f>+IF(ISNUMBER(ROUND(Y5301,0)),ROUND(Y5301,0),"")</f>
        <v/>
      </c>
      <c r="V5301">
        <f>IF(ISNUMBER(+VindIndeks_raw_20_large!A5300),+VindIndeks_raw_20_large!A5300,"")</f>
        <v/>
      </c>
      <c r="W5301">
        <f>IF(ISNUMBER(+VindIndeks_raw_20_large!B5300),+VindIndeks_raw_20_large!B5300,"")</f>
        <v/>
      </c>
      <c r="X5301">
        <f>IF(ISNUMBER(+VindIndeks_raw_20_large!C5300),+VindIndeks_raw_20_large!C5300,"")</f>
        <v/>
      </c>
      <c r="Y5301">
        <f>IF(ISNUMBER(+VindIndeks_raw_20_large!D5300),+VindIndeks_raw_20_large!D5300,"")</f>
        <v/>
      </c>
    </row>
    <row r="5302">
      <c r="U5302" s="12">
        <f>+IF(ISNUMBER(ROUND(Y5302,0)),ROUND(Y5302,0),"")</f>
        <v/>
      </c>
      <c r="V5302">
        <f>IF(ISNUMBER(+VindIndeks_raw_20_large!A5301),+VindIndeks_raw_20_large!A5301,"")</f>
        <v/>
      </c>
      <c r="W5302">
        <f>IF(ISNUMBER(+VindIndeks_raw_20_large!B5301),+VindIndeks_raw_20_large!B5301,"")</f>
        <v/>
      </c>
      <c r="X5302">
        <f>IF(ISNUMBER(+VindIndeks_raw_20_large!C5301),+VindIndeks_raw_20_large!C5301,"")</f>
        <v/>
      </c>
      <c r="Y5302">
        <f>IF(ISNUMBER(+VindIndeks_raw_20_large!D5301),+VindIndeks_raw_20_large!D5301,"")</f>
        <v/>
      </c>
    </row>
    <row r="5303">
      <c r="U5303" s="12">
        <f>+IF(ISNUMBER(ROUND(Y5303,0)),ROUND(Y5303,0),"")</f>
        <v/>
      </c>
      <c r="V5303">
        <f>IF(ISNUMBER(+VindIndeks_raw_20_large!A5302),+VindIndeks_raw_20_large!A5302,"")</f>
        <v/>
      </c>
      <c r="W5303">
        <f>IF(ISNUMBER(+VindIndeks_raw_20_large!B5302),+VindIndeks_raw_20_large!B5302,"")</f>
        <v/>
      </c>
      <c r="X5303">
        <f>IF(ISNUMBER(+VindIndeks_raw_20_large!C5302),+VindIndeks_raw_20_large!C5302,"")</f>
        <v/>
      </c>
      <c r="Y5303">
        <f>IF(ISNUMBER(+VindIndeks_raw_20_large!D5302),+VindIndeks_raw_20_large!D5302,"")</f>
        <v/>
      </c>
    </row>
    <row r="5304">
      <c r="U5304" s="12">
        <f>+IF(ISNUMBER(ROUND(Y5304,0)),ROUND(Y5304,0),"")</f>
        <v/>
      </c>
      <c r="V5304">
        <f>IF(ISNUMBER(+VindIndeks_raw_20_large!A5303),+VindIndeks_raw_20_large!A5303,"")</f>
        <v/>
      </c>
      <c r="W5304">
        <f>IF(ISNUMBER(+VindIndeks_raw_20_large!B5303),+VindIndeks_raw_20_large!B5303,"")</f>
        <v/>
      </c>
      <c r="X5304">
        <f>IF(ISNUMBER(+VindIndeks_raw_20_large!C5303),+VindIndeks_raw_20_large!C5303,"")</f>
        <v/>
      </c>
      <c r="Y5304">
        <f>IF(ISNUMBER(+VindIndeks_raw_20_large!D5303),+VindIndeks_raw_20_large!D5303,"")</f>
        <v/>
      </c>
    </row>
    <row r="5305">
      <c r="U5305" s="12">
        <f>+IF(ISNUMBER(ROUND(Y5305,0)),ROUND(Y5305,0),"")</f>
        <v/>
      </c>
      <c r="V5305">
        <f>IF(ISNUMBER(+VindIndeks_raw_20_large!A5304),+VindIndeks_raw_20_large!A5304,"")</f>
        <v/>
      </c>
      <c r="W5305">
        <f>IF(ISNUMBER(+VindIndeks_raw_20_large!B5304),+VindIndeks_raw_20_large!B5304,"")</f>
        <v/>
      </c>
      <c r="X5305">
        <f>IF(ISNUMBER(+VindIndeks_raw_20_large!C5304),+VindIndeks_raw_20_large!C5304,"")</f>
        <v/>
      </c>
      <c r="Y5305">
        <f>IF(ISNUMBER(+VindIndeks_raw_20_large!D5304),+VindIndeks_raw_20_large!D5304,"")</f>
        <v/>
      </c>
    </row>
    <row r="5306">
      <c r="U5306" s="12">
        <f>+IF(ISNUMBER(ROUND(Y5306,0)),ROUND(Y5306,0),"")</f>
        <v/>
      </c>
      <c r="V5306">
        <f>IF(ISNUMBER(+VindIndeks_raw_20_large!A5305),+VindIndeks_raw_20_large!A5305,"")</f>
        <v/>
      </c>
      <c r="W5306">
        <f>IF(ISNUMBER(+VindIndeks_raw_20_large!B5305),+VindIndeks_raw_20_large!B5305,"")</f>
        <v/>
      </c>
      <c r="X5306">
        <f>IF(ISNUMBER(+VindIndeks_raw_20_large!C5305),+VindIndeks_raw_20_large!C5305,"")</f>
        <v/>
      </c>
      <c r="Y5306">
        <f>IF(ISNUMBER(+VindIndeks_raw_20_large!D5305),+VindIndeks_raw_20_large!D5305,"")</f>
        <v/>
      </c>
    </row>
    <row r="5307">
      <c r="U5307" s="12">
        <f>+IF(ISNUMBER(ROUND(Y5307,0)),ROUND(Y5307,0),"")</f>
        <v/>
      </c>
      <c r="V5307">
        <f>IF(ISNUMBER(+VindIndeks_raw_20_large!A5306),+VindIndeks_raw_20_large!A5306,"")</f>
        <v/>
      </c>
      <c r="W5307">
        <f>IF(ISNUMBER(+VindIndeks_raw_20_large!B5306),+VindIndeks_raw_20_large!B5306,"")</f>
        <v/>
      </c>
      <c r="X5307">
        <f>IF(ISNUMBER(+VindIndeks_raw_20_large!C5306),+VindIndeks_raw_20_large!C5306,"")</f>
        <v/>
      </c>
      <c r="Y5307">
        <f>IF(ISNUMBER(+VindIndeks_raw_20_large!D5306),+VindIndeks_raw_20_large!D5306,"")</f>
        <v/>
      </c>
    </row>
    <row r="5308">
      <c r="U5308" s="12">
        <f>+IF(ISNUMBER(ROUND(Y5308,0)),ROUND(Y5308,0),"")</f>
        <v/>
      </c>
      <c r="V5308">
        <f>IF(ISNUMBER(+VindIndeks_raw_20_large!A5307),+VindIndeks_raw_20_large!A5307,"")</f>
        <v/>
      </c>
      <c r="W5308">
        <f>IF(ISNUMBER(+VindIndeks_raw_20_large!B5307),+VindIndeks_raw_20_large!B5307,"")</f>
        <v/>
      </c>
      <c r="X5308">
        <f>IF(ISNUMBER(+VindIndeks_raw_20_large!C5307),+VindIndeks_raw_20_large!C5307,"")</f>
        <v/>
      </c>
      <c r="Y5308">
        <f>IF(ISNUMBER(+VindIndeks_raw_20_large!D5307),+VindIndeks_raw_20_large!D5307,"")</f>
        <v/>
      </c>
    </row>
    <row r="5309">
      <c r="U5309" s="12">
        <f>+IF(ISNUMBER(ROUND(Y5309,0)),ROUND(Y5309,0),"")</f>
        <v/>
      </c>
      <c r="V5309">
        <f>IF(ISNUMBER(+VindIndeks_raw_20_large!A5308),+VindIndeks_raw_20_large!A5308,"")</f>
        <v/>
      </c>
      <c r="W5309">
        <f>IF(ISNUMBER(+VindIndeks_raw_20_large!B5308),+VindIndeks_raw_20_large!B5308,"")</f>
        <v/>
      </c>
      <c r="X5309">
        <f>IF(ISNUMBER(+VindIndeks_raw_20_large!C5308),+VindIndeks_raw_20_large!C5308,"")</f>
        <v/>
      </c>
      <c r="Y5309">
        <f>IF(ISNUMBER(+VindIndeks_raw_20_large!D5308),+VindIndeks_raw_20_large!D5308,"")</f>
        <v/>
      </c>
    </row>
    <row r="5310">
      <c r="U5310" s="12">
        <f>+IF(ISNUMBER(ROUND(Y5310,0)),ROUND(Y5310,0),"")</f>
        <v/>
      </c>
      <c r="V5310">
        <f>IF(ISNUMBER(+VindIndeks_raw_20_large!A5309),+VindIndeks_raw_20_large!A5309,"")</f>
        <v/>
      </c>
      <c r="W5310">
        <f>IF(ISNUMBER(+VindIndeks_raw_20_large!B5309),+VindIndeks_raw_20_large!B5309,"")</f>
        <v/>
      </c>
      <c r="X5310">
        <f>IF(ISNUMBER(+VindIndeks_raw_20_large!C5309),+VindIndeks_raw_20_large!C5309,"")</f>
        <v/>
      </c>
      <c r="Y5310">
        <f>IF(ISNUMBER(+VindIndeks_raw_20_large!D5309),+VindIndeks_raw_20_large!D5309,"")</f>
        <v/>
      </c>
    </row>
    <row r="5311">
      <c r="U5311" s="12">
        <f>+IF(ISNUMBER(ROUND(Y5311,0)),ROUND(Y5311,0),"")</f>
        <v/>
      </c>
      <c r="V5311">
        <f>IF(ISNUMBER(+VindIndeks_raw_20_large!A5310),+VindIndeks_raw_20_large!A5310,"")</f>
        <v/>
      </c>
      <c r="W5311">
        <f>IF(ISNUMBER(+VindIndeks_raw_20_large!B5310),+VindIndeks_raw_20_large!B5310,"")</f>
        <v/>
      </c>
      <c r="X5311">
        <f>IF(ISNUMBER(+VindIndeks_raw_20_large!C5310),+VindIndeks_raw_20_large!C5310,"")</f>
        <v/>
      </c>
      <c r="Y5311">
        <f>IF(ISNUMBER(+VindIndeks_raw_20_large!D5310),+VindIndeks_raw_20_large!D5310,"")</f>
        <v/>
      </c>
    </row>
    <row r="5312">
      <c r="U5312" s="12">
        <f>+IF(ISNUMBER(ROUND(Y5312,0)),ROUND(Y5312,0),"")</f>
        <v/>
      </c>
      <c r="V5312">
        <f>IF(ISNUMBER(+VindIndeks_raw_20_large!A5311),+VindIndeks_raw_20_large!A5311,"")</f>
        <v/>
      </c>
      <c r="W5312">
        <f>IF(ISNUMBER(+VindIndeks_raw_20_large!B5311),+VindIndeks_raw_20_large!B5311,"")</f>
        <v/>
      </c>
      <c r="X5312">
        <f>IF(ISNUMBER(+VindIndeks_raw_20_large!C5311),+VindIndeks_raw_20_large!C5311,"")</f>
        <v/>
      </c>
      <c r="Y5312">
        <f>IF(ISNUMBER(+VindIndeks_raw_20_large!D5311),+VindIndeks_raw_20_large!D5311,"")</f>
        <v/>
      </c>
    </row>
    <row r="5313">
      <c r="U5313" s="12">
        <f>+IF(ISNUMBER(ROUND(Y5313,0)),ROUND(Y5313,0),"")</f>
        <v/>
      </c>
      <c r="V5313">
        <f>IF(ISNUMBER(+VindIndeks_raw_20_large!A5312),+VindIndeks_raw_20_large!A5312,"")</f>
        <v/>
      </c>
      <c r="W5313">
        <f>IF(ISNUMBER(+VindIndeks_raw_20_large!B5312),+VindIndeks_raw_20_large!B5312,"")</f>
        <v/>
      </c>
      <c r="X5313">
        <f>IF(ISNUMBER(+VindIndeks_raw_20_large!C5312),+VindIndeks_raw_20_large!C5312,"")</f>
        <v/>
      </c>
      <c r="Y5313">
        <f>IF(ISNUMBER(+VindIndeks_raw_20_large!D5312),+VindIndeks_raw_20_large!D5312,"")</f>
        <v/>
      </c>
    </row>
    <row r="5314">
      <c r="U5314" s="12">
        <f>+IF(ISNUMBER(ROUND(Y5314,0)),ROUND(Y5314,0),"")</f>
        <v/>
      </c>
      <c r="V5314">
        <f>IF(ISNUMBER(+VindIndeks_raw_20_large!A5313),+VindIndeks_raw_20_large!A5313,"")</f>
        <v/>
      </c>
      <c r="W5314">
        <f>IF(ISNUMBER(+VindIndeks_raw_20_large!B5313),+VindIndeks_raw_20_large!B5313,"")</f>
        <v/>
      </c>
      <c r="X5314">
        <f>IF(ISNUMBER(+VindIndeks_raw_20_large!C5313),+VindIndeks_raw_20_large!C5313,"")</f>
        <v/>
      </c>
      <c r="Y5314">
        <f>IF(ISNUMBER(+VindIndeks_raw_20_large!D5313),+VindIndeks_raw_20_large!D5313,"")</f>
        <v/>
      </c>
    </row>
    <row r="5315">
      <c r="U5315" s="12">
        <f>+IF(ISNUMBER(ROUND(Y5315,0)),ROUND(Y5315,0),"")</f>
        <v/>
      </c>
      <c r="V5315">
        <f>IF(ISNUMBER(+VindIndeks_raw_20_large!A5314),+VindIndeks_raw_20_large!A5314,"")</f>
        <v/>
      </c>
      <c r="W5315">
        <f>IF(ISNUMBER(+VindIndeks_raw_20_large!B5314),+VindIndeks_raw_20_large!B5314,"")</f>
        <v/>
      </c>
      <c r="X5315">
        <f>IF(ISNUMBER(+VindIndeks_raw_20_large!C5314),+VindIndeks_raw_20_large!C5314,"")</f>
        <v/>
      </c>
      <c r="Y5315">
        <f>IF(ISNUMBER(+VindIndeks_raw_20_large!D5314),+VindIndeks_raw_20_large!D5314,"")</f>
        <v/>
      </c>
    </row>
    <row r="5316">
      <c r="U5316" s="12">
        <f>+IF(ISNUMBER(ROUND(Y5316,0)),ROUND(Y5316,0),"")</f>
        <v/>
      </c>
      <c r="V5316">
        <f>IF(ISNUMBER(+VindIndeks_raw_20_large!A5315),+VindIndeks_raw_20_large!A5315,"")</f>
        <v/>
      </c>
      <c r="W5316">
        <f>IF(ISNUMBER(+VindIndeks_raw_20_large!B5315),+VindIndeks_raw_20_large!B5315,"")</f>
        <v/>
      </c>
      <c r="X5316">
        <f>IF(ISNUMBER(+VindIndeks_raw_20_large!C5315),+VindIndeks_raw_20_large!C5315,"")</f>
        <v/>
      </c>
      <c r="Y5316">
        <f>IF(ISNUMBER(+VindIndeks_raw_20_large!D5315),+VindIndeks_raw_20_large!D5315,"")</f>
        <v/>
      </c>
    </row>
    <row r="5317">
      <c r="U5317" s="12">
        <f>+IF(ISNUMBER(ROUND(Y5317,0)),ROUND(Y5317,0),"")</f>
        <v/>
      </c>
      <c r="V5317">
        <f>IF(ISNUMBER(+VindIndeks_raw_20_large!A5316),+VindIndeks_raw_20_large!A5316,"")</f>
        <v/>
      </c>
      <c r="W5317">
        <f>IF(ISNUMBER(+VindIndeks_raw_20_large!B5316),+VindIndeks_raw_20_large!B5316,"")</f>
        <v/>
      </c>
      <c r="X5317">
        <f>IF(ISNUMBER(+VindIndeks_raw_20_large!C5316),+VindIndeks_raw_20_large!C5316,"")</f>
        <v/>
      </c>
      <c r="Y5317">
        <f>IF(ISNUMBER(+VindIndeks_raw_20_large!D5316),+VindIndeks_raw_20_large!D5316,"")</f>
        <v/>
      </c>
    </row>
    <row r="5318">
      <c r="U5318" s="12">
        <f>+IF(ISNUMBER(ROUND(Y5318,0)),ROUND(Y5318,0),"")</f>
        <v/>
      </c>
      <c r="V5318">
        <f>IF(ISNUMBER(+VindIndeks_raw_20_large!A5317),+VindIndeks_raw_20_large!A5317,"")</f>
        <v/>
      </c>
      <c r="W5318">
        <f>IF(ISNUMBER(+VindIndeks_raw_20_large!B5317),+VindIndeks_raw_20_large!B5317,"")</f>
        <v/>
      </c>
      <c r="X5318">
        <f>IF(ISNUMBER(+VindIndeks_raw_20_large!C5317),+VindIndeks_raw_20_large!C5317,"")</f>
        <v/>
      </c>
      <c r="Y5318">
        <f>IF(ISNUMBER(+VindIndeks_raw_20_large!D5317),+VindIndeks_raw_20_large!D5317,"")</f>
        <v/>
      </c>
    </row>
    <row r="5319">
      <c r="U5319" s="12">
        <f>+IF(ISNUMBER(ROUND(Y5319,0)),ROUND(Y5319,0),"")</f>
        <v/>
      </c>
      <c r="V5319">
        <f>IF(ISNUMBER(+VindIndeks_raw_20_large!A5318),+VindIndeks_raw_20_large!A5318,"")</f>
        <v/>
      </c>
      <c r="W5319">
        <f>IF(ISNUMBER(+VindIndeks_raw_20_large!B5318),+VindIndeks_raw_20_large!B5318,"")</f>
        <v/>
      </c>
      <c r="X5319">
        <f>IF(ISNUMBER(+VindIndeks_raw_20_large!C5318),+VindIndeks_raw_20_large!C5318,"")</f>
        <v/>
      </c>
      <c r="Y5319">
        <f>IF(ISNUMBER(+VindIndeks_raw_20_large!D5318),+VindIndeks_raw_20_large!D5318,"")</f>
        <v/>
      </c>
    </row>
    <row r="5320">
      <c r="U5320" s="12">
        <f>+IF(ISNUMBER(ROUND(Y5320,0)),ROUND(Y5320,0),"")</f>
        <v/>
      </c>
      <c r="V5320">
        <f>IF(ISNUMBER(+VindIndeks_raw_20_large!A5319),+VindIndeks_raw_20_large!A5319,"")</f>
        <v/>
      </c>
      <c r="W5320">
        <f>IF(ISNUMBER(+VindIndeks_raw_20_large!B5319),+VindIndeks_raw_20_large!B5319,"")</f>
        <v/>
      </c>
      <c r="X5320">
        <f>IF(ISNUMBER(+VindIndeks_raw_20_large!C5319),+VindIndeks_raw_20_large!C5319,"")</f>
        <v/>
      </c>
      <c r="Y5320">
        <f>IF(ISNUMBER(+VindIndeks_raw_20_large!D5319),+VindIndeks_raw_20_large!D5319,"")</f>
        <v/>
      </c>
    </row>
    <row r="5321">
      <c r="U5321" s="12">
        <f>+IF(ISNUMBER(ROUND(Y5321,0)),ROUND(Y5321,0),"")</f>
        <v/>
      </c>
      <c r="V5321">
        <f>IF(ISNUMBER(+VindIndeks_raw_20_large!A5320),+VindIndeks_raw_20_large!A5320,"")</f>
        <v/>
      </c>
      <c r="W5321">
        <f>IF(ISNUMBER(+VindIndeks_raw_20_large!B5320),+VindIndeks_raw_20_large!B5320,"")</f>
        <v/>
      </c>
      <c r="X5321">
        <f>IF(ISNUMBER(+VindIndeks_raw_20_large!C5320),+VindIndeks_raw_20_large!C5320,"")</f>
        <v/>
      </c>
      <c r="Y5321">
        <f>IF(ISNUMBER(+VindIndeks_raw_20_large!D5320),+VindIndeks_raw_20_large!D5320,"")</f>
        <v/>
      </c>
    </row>
    <row r="5322">
      <c r="U5322" s="12">
        <f>+IF(ISNUMBER(ROUND(Y5322,0)),ROUND(Y5322,0),"")</f>
        <v/>
      </c>
      <c r="V5322">
        <f>IF(ISNUMBER(+VindIndeks_raw_20_large!A5321),+VindIndeks_raw_20_large!A5321,"")</f>
        <v/>
      </c>
      <c r="W5322">
        <f>IF(ISNUMBER(+VindIndeks_raw_20_large!B5321),+VindIndeks_raw_20_large!B5321,"")</f>
        <v/>
      </c>
      <c r="X5322">
        <f>IF(ISNUMBER(+VindIndeks_raw_20_large!C5321),+VindIndeks_raw_20_large!C5321,"")</f>
        <v/>
      </c>
      <c r="Y5322">
        <f>IF(ISNUMBER(+VindIndeks_raw_20_large!D5321),+VindIndeks_raw_20_large!D5321,"")</f>
        <v/>
      </c>
    </row>
    <row r="5323">
      <c r="U5323" s="12">
        <f>+IF(ISNUMBER(ROUND(Y5323,0)),ROUND(Y5323,0),"")</f>
        <v/>
      </c>
      <c r="V5323">
        <f>IF(ISNUMBER(+VindIndeks_raw_20_large!A5322),+VindIndeks_raw_20_large!A5322,"")</f>
        <v/>
      </c>
      <c r="W5323">
        <f>IF(ISNUMBER(+VindIndeks_raw_20_large!B5322),+VindIndeks_raw_20_large!B5322,"")</f>
        <v/>
      </c>
      <c r="X5323">
        <f>IF(ISNUMBER(+VindIndeks_raw_20_large!C5322),+VindIndeks_raw_20_large!C5322,"")</f>
        <v/>
      </c>
      <c r="Y5323">
        <f>IF(ISNUMBER(+VindIndeks_raw_20_large!D5322),+VindIndeks_raw_20_large!D5322,"")</f>
        <v/>
      </c>
    </row>
    <row r="5324">
      <c r="U5324" s="12">
        <f>+IF(ISNUMBER(ROUND(Y5324,0)),ROUND(Y5324,0),"")</f>
        <v/>
      </c>
      <c r="V5324">
        <f>IF(ISNUMBER(+VindIndeks_raw_20_large!A5323),+VindIndeks_raw_20_large!A5323,"")</f>
        <v/>
      </c>
      <c r="W5324">
        <f>IF(ISNUMBER(+VindIndeks_raw_20_large!B5323),+VindIndeks_raw_20_large!B5323,"")</f>
        <v/>
      </c>
      <c r="X5324">
        <f>IF(ISNUMBER(+VindIndeks_raw_20_large!C5323),+VindIndeks_raw_20_large!C5323,"")</f>
        <v/>
      </c>
      <c r="Y5324">
        <f>IF(ISNUMBER(+VindIndeks_raw_20_large!D5323),+VindIndeks_raw_20_large!D5323,"")</f>
        <v/>
      </c>
    </row>
    <row r="5325">
      <c r="U5325" s="12">
        <f>+IF(ISNUMBER(ROUND(Y5325,0)),ROUND(Y5325,0),"")</f>
        <v/>
      </c>
      <c r="V5325">
        <f>IF(ISNUMBER(+VindIndeks_raw_20_large!A5324),+VindIndeks_raw_20_large!A5324,"")</f>
        <v/>
      </c>
      <c r="W5325">
        <f>IF(ISNUMBER(+VindIndeks_raw_20_large!B5324),+VindIndeks_raw_20_large!B5324,"")</f>
        <v/>
      </c>
      <c r="X5325">
        <f>IF(ISNUMBER(+VindIndeks_raw_20_large!C5324),+VindIndeks_raw_20_large!C5324,"")</f>
        <v/>
      </c>
      <c r="Y5325">
        <f>IF(ISNUMBER(+VindIndeks_raw_20_large!D5324),+VindIndeks_raw_20_large!D5324,"")</f>
        <v/>
      </c>
    </row>
    <row r="5326">
      <c r="U5326" s="12">
        <f>+IF(ISNUMBER(ROUND(Y5326,0)),ROUND(Y5326,0),"")</f>
        <v/>
      </c>
      <c r="V5326">
        <f>IF(ISNUMBER(+VindIndeks_raw_20_large!A5325),+VindIndeks_raw_20_large!A5325,"")</f>
        <v/>
      </c>
      <c r="W5326">
        <f>IF(ISNUMBER(+VindIndeks_raw_20_large!B5325),+VindIndeks_raw_20_large!B5325,"")</f>
        <v/>
      </c>
      <c r="X5326">
        <f>IF(ISNUMBER(+VindIndeks_raw_20_large!C5325),+VindIndeks_raw_20_large!C5325,"")</f>
        <v/>
      </c>
      <c r="Y5326">
        <f>IF(ISNUMBER(+VindIndeks_raw_20_large!D5325),+VindIndeks_raw_20_large!D5325,"")</f>
        <v/>
      </c>
    </row>
    <row r="5327">
      <c r="U5327" s="12">
        <f>+IF(ISNUMBER(ROUND(Y5327,0)),ROUND(Y5327,0),"")</f>
        <v/>
      </c>
      <c r="V5327">
        <f>IF(ISNUMBER(+VindIndeks_raw_20_large!A5326),+VindIndeks_raw_20_large!A5326,"")</f>
        <v/>
      </c>
      <c r="W5327">
        <f>IF(ISNUMBER(+VindIndeks_raw_20_large!B5326),+VindIndeks_raw_20_large!B5326,"")</f>
        <v/>
      </c>
      <c r="X5327">
        <f>IF(ISNUMBER(+VindIndeks_raw_20_large!C5326),+VindIndeks_raw_20_large!C5326,"")</f>
        <v/>
      </c>
      <c r="Y5327">
        <f>IF(ISNUMBER(+VindIndeks_raw_20_large!D5326),+VindIndeks_raw_20_large!D5326,"")</f>
        <v/>
      </c>
    </row>
    <row r="5328">
      <c r="U5328" s="12">
        <f>+IF(ISNUMBER(ROUND(Y5328,0)),ROUND(Y5328,0),"")</f>
        <v/>
      </c>
      <c r="V5328">
        <f>IF(ISNUMBER(+VindIndeks_raw_20_large!A5327),+VindIndeks_raw_20_large!A5327,"")</f>
        <v/>
      </c>
      <c r="W5328">
        <f>IF(ISNUMBER(+VindIndeks_raw_20_large!B5327),+VindIndeks_raw_20_large!B5327,"")</f>
        <v/>
      </c>
      <c r="X5328">
        <f>IF(ISNUMBER(+VindIndeks_raw_20_large!C5327),+VindIndeks_raw_20_large!C5327,"")</f>
        <v/>
      </c>
      <c r="Y5328">
        <f>IF(ISNUMBER(+VindIndeks_raw_20_large!D5327),+VindIndeks_raw_20_large!D5327,"")</f>
        <v/>
      </c>
    </row>
    <row r="5329">
      <c r="U5329" s="12">
        <f>+IF(ISNUMBER(ROUND(Y5329,0)),ROUND(Y5329,0),"")</f>
        <v/>
      </c>
      <c r="V5329">
        <f>IF(ISNUMBER(+VindIndeks_raw_20_large!A5328),+VindIndeks_raw_20_large!A5328,"")</f>
        <v/>
      </c>
      <c r="W5329">
        <f>IF(ISNUMBER(+VindIndeks_raw_20_large!B5328),+VindIndeks_raw_20_large!B5328,"")</f>
        <v/>
      </c>
      <c r="X5329">
        <f>IF(ISNUMBER(+VindIndeks_raw_20_large!C5328),+VindIndeks_raw_20_large!C5328,"")</f>
        <v/>
      </c>
      <c r="Y5329">
        <f>IF(ISNUMBER(+VindIndeks_raw_20_large!D5328),+VindIndeks_raw_20_large!D5328,"")</f>
        <v/>
      </c>
    </row>
    <row r="5330">
      <c r="U5330" s="12">
        <f>+IF(ISNUMBER(ROUND(Y5330,0)),ROUND(Y5330,0),"")</f>
        <v/>
      </c>
      <c r="V5330">
        <f>IF(ISNUMBER(+VindIndeks_raw_20_large!A5329),+VindIndeks_raw_20_large!A5329,"")</f>
        <v/>
      </c>
      <c r="W5330">
        <f>IF(ISNUMBER(+VindIndeks_raw_20_large!B5329),+VindIndeks_raw_20_large!B5329,"")</f>
        <v/>
      </c>
      <c r="X5330">
        <f>IF(ISNUMBER(+VindIndeks_raw_20_large!C5329),+VindIndeks_raw_20_large!C5329,"")</f>
        <v/>
      </c>
      <c r="Y5330">
        <f>IF(ISNUMBER(+VindIndeks_raw_20_large!D5329),+VindIndeks_raw_20_large!D5329,"")</f>
        <v/>
      </c>
    </row>
    <row r="5331">
      <c r="U5331" s="12">
        <f>+IF(ISNUMBER(ROUND(Y5331,0)),ROUND(Y5331,0),"")</f>
        <v/>
      </c>
      <c r="V5331">
        <f>IF(ISNUMBER(+VindIndeks_raw_20_large!A5330),+VindIndeks_raw_20_large!A5330,"")</f>
        <v/>
      </c>
      <c r="W5331">
        <f>IF(ISNUMBER(+VindIndeks_raw_20_large!B5330),+VindIndeks_raw_20_large!B5330,"")</f>
        <v/>
      </c>
      <c r="X5331">
        <f>IF(ISNUMBER(+VindIndeks_raw_20_large!C5330),+VindIndeks_raw_20_large!C5330,"")</f>
        <v/>
      </c>
      <c r="Y5331">
        <f>IF(ISNUMBER(+VindIndeks_raw_20_large!D5330),+VindIndeks_raw_20_large!D5330,"")</f>
        <v/>
      </c>
    </row>
    <row r="5332">
      <c r="U5332" s="12">
        <f>+IF(ISNUMBER(ROUND(Y5332,0)),ROUND(Y5332,0),"")</f>
        <v/>
      </c>
      <c r="V5332">
        <f>IF(ISNUMBER(+VindIndeks_raw_20_large!A5331),+VindIndeks_raw_20_large!A5331,"")</f>
        <v/>
      </c>
      <c r="W5332">
        <f>IF(ISNUMBER(+VindIndeks_raw_20_large!B5331),+VindIndeks_raw_20_large!B5331,"")</f>
        <v/>
      </c>
      <c r="X5332">
        <f>IF(ISNUMBER(+VindIndeks_raw_20_large!C5331),+VindIndeks_raw_20_large!C5331,"")</f>
        <v/>
      </c>
      <c r="Y5332">
        <f>IF(ISNUMBER(+VindIndeks_raw_20_large!D5331),+VindIndeks_raw_20_large!D5331,"")</f>
        <v/>
      </c>
    </row>
    <row r="5333">
      <c r="U5333" s="12">
        <f>+IF(ISNUMBER(ROUND(Y5333,0)),ROUND(Y5333,0),"")</f>
        <v/>
      </c>
      <c r="V5333">
        <f>IF(ISNUMBER(+VindIndeks_raw_20_large!A5332),+VindIndeks_raw_20_large!A5332,"")</f>
        <v/>
      </c>
      <c r="W5333">
        <f>IF(ISNUMBER(+VindIndeks_raw_20_large!B5332),+VindIndeks_raw_20_large!B5332,"")</f>
        <v/>
      </c>
      <c r="X5333">
        <f>IF(ISNUMBER(+VindIndeks_raw_20_large!C5332),+VindIndeks_raw_20_large!C5332,"")</f>
        <v/>
      </c>
      <c r="Y5333">
        <f>IF(ISNUMBER(+VindIndeks_raw_20_large!D5332),+VindIndeks_raw_20_large!D5332,"")</f>
        <v/>
      </c>
    </row>
    <row r="5334">
      <c r="U5334" s="12">
        <f>+IF(ISNUMBER(ROUND(Y5334,0)),ROUND(Y5334,0),"")</f>
        <v/>
      </c>
      <c r="V5334">
        <f>IF(ISNUMBER(+VindIndeks_raw_20_large!A5333),+VindIndeks_raw_20_large!A5333,"")</f>
        <v/>
      </c>
      <c r="W5334">
        <f>IF(ISNUMBER(+VindIndeks_raw_20_large!B5333),+VindIndeks_raw_20_large!B5333,"")</f>
        <v/>
      </c>
      <c r="X5334">
        <f>IF(ISNUMBER(+VindIndeks_raw_20_large!C5333),+VindIndeks_raw_20_large!C5333,"")</f>
        <v/>
      </c>
      <c r="Y5334">
        <f>IF(ISNUMBER(+VindIndeks_raw_20_large!D5333),+VindIndeks_raw_20_large!D5333,"")</f>
        <v/>
      </c>
    </row>
    <row r="5335">
      <c r="U5335" s="12">
        <f>+IF(ISNUMBER(ROUND(Y5335,0)),ROUND(Y5335,0),"")</f>
        <v/>
      </c>
      <c r="V5335">
        <f>IF(ISNUMBER(+VindIndeks_raw_20_large!A5334),+VindIndeks_raw_20_large!A5334,"")</f>
        <v/>
      </c>
      <c r="W5335">
        <f>IF(ISNUMBER(+VindIndeks_raw_20_large!B5334),+VindIndeks_raw_20_large!B5334,"")</f>
        <v/>
      </c>
      <c r="X5335">
        <f>IF(ISNUMBER(+VindIndeks_raw_20_large!C5334),+VindIndeks_raw_20_large!C5334,"")</f>
        <v/>
      </c>
      <c r="Y5335">
        <f>IF(ISNUMBER(+VindIndeks_raw_20_large!D5334),+VindIndeks_raw_20_large!D5334,"")</f>
        <v/>
      </c>
    </row>
    <row r="5336">
      <c r="U5336" s="12">
        <f>+IF(ISNUMBER(ROUND(Y5336,0)),ROUND(Y5336,0),"")</f>
        <v/>
      </c>
      <c r="V5336">
        <f>IF(ISNUMBER(+VindIndeks_raw_20_large!A5335),+VindIndeks_raw_20_large!A5335,"")</f>
        <v/>
      </c>
      <c r="W5336">
        <f>IF(ISNUMBER(+VindIndeks_raw_20_large!B5335),+VindIndeks_raw_20_large!B5335,"")</f>
        <v/>
      </c>
      <c r="X5336">
        <f>IF(ISNUMBER(+VindIndeks_raw_20_large!C5335),+VindIndeks_raw_20_large!C5335,"")</f>
        <v/>
      </c>
      <c r="Y5336">
        <f>IF(ISNUMBER(+VindIndeks_raw_20_large!D5335),+VindIndeks_raw_20_large!D5335,"")</f>
        <v/>
      </c>
    </row>
    <row r="5337">
      <c r="U5337" s="12">
        <f>+IF(ISNUMBER(ROUND(Y5337,0)),ROUND(Y5337,0),"")</f>
        <v/>
      </c>
      <c r="V5337">
        <f>IF(ISNUMBER(+VindIndeks_raw_20_large!A5336),+VindIndeks_raw_20_large!A5336,"")</f>
        <v/>
      </c>
      <c r="W5337">
        <f>IF(ISNUMBER(+VindIndeks_raw_20_large!B5336),+VindIndeks_raw_20_large!B5336,"")</f>
        <v/>
      </c>
      <c r="X5337">
        <f>IF(ISNUMBER(+VindIndeks_raw_20_large!C5336),+VindIndeks_raw_20_large!C5336,"")</f>
        <v/>
      </c>
      <c r="Y5337">
        <f>IF(ISNUMBER(+VindIndeks_raw_20_large!D5336),+VindIndeks_raw_20_large!D5336,"")</f>
        <v/>
      </c>
    </row>
    <row r="5338">
      <c r="U5338" s="12">
        <f>+IF(ISNUMBER(ROUND(Y5338,0)),ROUND(Y5338,0),"")</f>
        <v/>
      </c>
      <c r="V5338">
        <f>IF(ISNUMBER(+VindIndeks_raw_20_large!A5337),+VindIndeks_raw_20_large!A5337,"")</f>
        <v/>
      </c>
      <c r="W5338">
        <f>IF(ISNUMBER(+VindIndeks_raw_20_large!B5337),+VindIndeks_raw_20_large!B5337,"")</f>
        <v/>
      </c>
      <c r="X5338">
        <f>IF(ISNUMBER(+VindIndeks_raw_20_large!C5337),+VindIndeks_raw_20_large!C5337,"")</f>
        <v/>
      </c>
      <c r="Y5338">
        <f>IF(ISNUMBER(+VindIndeks_raw_20_large!D5337),+VindIndeks_raw_20_large!D5337,"")</f>
        <v/>
      </c>
    </row>
    <row r="5339">
      <c r="U5339" s="12">
        <f>+IF(ISNUMBER(ROUND(Y5339,0)),ROUND(Y5339,0),"")</f>
        <v/>
      </c>
      <c r="V5339">
        <f>IF(ISNUMBER(+VindIndeks_raw_20_large!A5338),+VindIndeks_raw_20_large!A5338,"")</f>
        <v/>
      </c>
      <c r="W5339">
        <f>IF(ISNUMBER(+VindIndeks_raw_20_large!B5338),+VindIndeks_raw_20_large!B5338,"")</f>
        <v/>
      </c>
      <c r="X5339">
        <f>IF(ISNUMBER(+VindIndeks_raw_20_large!C5338),+VindIndeks_raw_20_large!C5338,"")</f>
        <v/>
      </c>
      <c r="Y5339">
        <f>IF(ISNUMBER(+VindIndeks_raw_20_large!D5338),+VindIndeks_raw_20_large!D5338,"")</f>
        <v/>
      </c>
    </row>
    <row r="5340">
      <c r="U5340" s="12">
        <f>+IF(ISNUMBER(ROUND(Y5340,0)),ROUND(Y5340,0),"")</f>
        <v/>
      </c>
      <c r="V5340">
        <f>IF(ISNUMBER(+VindIndeks_raw_20_large!A5339),+VindIndeks_raw_20_large!A5339,"")</f>
        <v/>
      </c>
      <c r="W5340">
        <f>IF(ISNUMBER(+VindIndeks_raw_20_large!B5339),+VindIndeks_raw_20_large!B5339,"")</f>
        <v/>
      </c>
      <c r="X5340">
        <f>IF(ISNUMBER(+VindIndeks_raw_20_large!C5339),+VindIndeks_raw_20_large!C5339,"")</f>
        <v/>
      </c>
      <c r="Y5340">
        <f>IF(ISNUMBER(+VindIndeks_raw_20_large!D5339),+VindIndeks_raw_20_large!D5339,"")</f>
        <v/>
      </c>
    </row>
    <row r="5341">
      <c r="U5341" s="12">
        <f>+IF(ISNUMBER(ROUND(Y5341,0)),ROUND(Y5341,0),"")</f>
        <v/>
      </c>
      <c r="V5341">
        <f>IF(ISNUMBER(+VindIndeks_raw_20_large!A5340),+VindIndeks_raw_20_large!A5340,"")</f>
        <v/>
      </c>
      <c r="W5341">
        <f>IF(ISNUMBER(+VindIndeks_raw_20_large!B5340),+VindIndeks_raw_20_large!B5340,"")</f>
        <v/>
      </c>
      <c r="X5341">
        <f>IF(ISNUMBER(+VindIndeks_raw_20_large!C5340),+VindIndeks_raw_20_large!C5340,"")</f>
        <v/>
      </c>
      <c r="Y5341">
        <f>IF(ISNUMBER(+VindIndeks_raw_20_large!D5340),+VindIndeks_raw_20_large!D5340,"")</f>
        <v/>
      </c>
    </row>
    <row r="5342">
      <c r="U5342" s="12">
        <f>+IF(ISNUMBER(ROUND(Y5342,0)),ROUND(Y5342,0),"")</f>
        <v/>
      </c>
      <c r="V5342">
        <f>IF(ISNUMBER(+VindIndeks_raw_20_large!A5341),+VindIndeks_raw_20_large!A5341,"")</f>
        <v/>
      </c>
      <c r="W5342">
        <f>IF(ISNUMBER(+VindIndeks_raw_20_large!B5341),+VindIndeks_raw_20_large!B5341,"")</f>
        <v/>
      </c>
      <c r="X5342">
        <f>IF(ISNUMBER(+VindIndeks_raw_20_large!C5341),+VindIndeks_raw_20_large!C5341,"")</f>
        <v/>
      </c>
      <c r="Y5342">
        <f>IF(ISNUMBER(+VindIndeks_raw_20_large!D5341),+VindIndeks_raw_20_large!D5341,"")</f>
        <v/>
      </c>
    </row>
    <row r="5343">
      <c r="U5343" s="12">
        <f>+IF(ISNUMBER(ROUND(Y5343,0)),ROUND(Y5343,0),"")</f>
        <v/>
      </c>
      <c r="V5343">
        <f>IF(ISNUMBER(+VindIndeks_raw_20_large!A5342),+VindIndeks_raw_20_large!A5342,"")</f>
        <v/>
      </c>
      <c r="W5343">
        <f>IF(ISNUMBER(+VindIndeks_raw_20_large!B5342),+VindIndeks_raw_20_large!B5342,"")</f>
        <v/>
      </c>
      <c r="X5343">
        <f>IF(ISNUMBER(+VindIndeks_raw_20_large!C5342),+VindIndeks_raw_20_large!C5342,"")</f>
        <v/>
      </c>
      <c r="Y5343">
        <f>IF(ISNUMBER(+VindIndeks_raw_20_large!D5342),+VindIndeks_raw_20_large!D5342,"")</f>
        <v/>
      </c>
    </row>
    <row r="5344">
      <c r="U5344" s="12">
        <f>+IF(ISNUMBER(ROUND(Y5344,0)),ROUND(Y5344,0),"")</f>
        <v/>
      </c>
      <c r="V5344">
        <f>IF(ISNUMBER(+VindIndeks_raw_20_large!A5343),+VindIndeks_raw_20_large!A5343,"")</f>
        <v/>
      </c>
      <c r="W5344">
        <f>IF(ISNUMBER(+VindIndeks_raw_20_large!B5343),+VindIndeks_raw_20_large!B5343,"")</f>
        <v/>
      </c>
      <c r="X5344">
        <f>IF(ISNUMBER(+VindIndeks_raw_20_large!C5343),+VindIndeks_raw_20_large!C5343,"")</f>
        <v/>
      </c>
      <c r="Y5344">
        <f>IF(ISNUMBER(+VindIndeks_raw_20_large!D5343),+VindIndeks_raw_20_large!D5343,"")</f>
        <v/>
      </c>
    </row>
    <row r="5345">
      <c r="U5345" s="12">
        <f>+IF(ISNUMBER(ROUND(Y5345,0)),ROUND(Y5345,0),"")</f>
        <v/>
      </c>
      <c r="V5345">
        <f>IF(ISNUMBER(+VindIndeks_raw_20_large!A5344),+VindIndeks_raw_20_large!A5344,"")</f>
        <v/>
      </c>
      <c r="W5345">
        <f>IF(ISNUMBER(+VindIndeks_raw_20_large!B5344),+VindIndeks_raw_20_large!B5344,"")</f>
        <v/>
      </c>
      <c r="X5345">
        <f>IF(ISNUMBER(+VindIndeks_raw_20_large!C5344),+VindIndeks_raw_20_large!C5344,"")</f>
        <v/>
      </c>
      <c r="Y5345">
        <f>IF(ISNUMBER(+VindIndeks_raw_20_large!D5344),+VindIndeks_raw_20_large!D5344,"")</f>
        <v/>
      </c>
    </row>
    <row r="5346">
      <c r="U5346" s="12">
        <f>+IF(ISNUMBER(ROUND(Y5346,0)),ROUND(Y5346,0),"")</f>
        <v/>
      </c>
      <c r="V5346">
        <f>IF(ISNUMBER(+VindIndeks_raw_20_large!A5345),+VindIndeks_raw_20_large!A5345,"")</f>
        <v/>
      </c>
      <c r="W5346">
        <f>IF(ISNUMBER(+VindIndeks_raw_20_large!B5345),+VindIndeks_raw_20_large!B5345,"")</f>
        <v/>
      </c>
      <c r="X5346">
        <f>IF(ISNUMBER(+VindIndeks_raw_20_large!C5345),+VindIndeks_raw_20_large!C5345,"")</f>
        <v/>
      </c>
      <c r="Y5346">
        <f>IF(ISNUMBER(+VindIndeks_raw_20_large!D5345),+VindIndeks_raw_20_large!D5345,"")</f>
        <v/>
      </c>
    </row>
    <row r="5347">
      <c r="U5347" s="12">
        <f>+IF(ISNUMBER(ROUND(Y5347,0)),ROUND(Y5347,0),"")</f>
        <v/>
      </c>
      <c r="V5347">
        <f>IF(ISNUMBER(+VindIndeks_raw_20_large!A5346),+VindIndeks_raw_20_large!A5346,"")</f>
        <v/>
      </c>
      <c r="W5347">
        <f>IF(ISNUMBER(+VindIndeks_raw_20_large!B5346),+VindIndeks_raw_20_large!B5346,"")</f>
        <v/>
      </c>
      <c r="X5347">
        <f>IF(ISNUMBER(+VindIndeks_raw_20_large!C5346),+VindIndeks_raw_20_large!C5346,"")</f>
        <v/>
      </c>
      <c r="Y5347">
        <f>IF(ISNUMBER(+VindIndeks_raw_20_large!D5346),+VindIndeks_raw_20_large!D5346,"")</f>
        <v/>
      </c>
    </row>
    <row r="5348">
      <c r="U5348" s="12">
        <f>+IF(ISNUMBER(ROUND(Y5348,0)),ROUND(Y5348,0),"")</f>
        <v/>
      </c>
      <c r="V5348">
        <f>IF(ISNUMBER(+VindIndeks_raw_20_large!A5347),+VindIndeks_raw_20_large!A5347,"")</f>
        <v/>
      </c>
      <c r="W5348">
        <f>IF(ISNUMBER(+VindIndeks_raw_20_large!B5347),+VindIndeks_raw_20_large!B5347,"")</f>
        <v/>
      </c>
      <c r="X5348">
        <f>IF(ISNUMBER(+VindIndeks_raw_20_large!C5347),+VindIndeks_raw_20_large!C5347,"")</f>
        <v/>
      </c>
      <c r="Y5348">
        <f>IF(ISNUMBER(+VindIndeks_raw_20_large!D5347),+VindIndeks_raw_20_large!D5347,"")</f>
        <v/>
      </c>
    </row>
    <row r="5349">
      <c r="U5349" s="12">
        <f>+IF(ISNUMBER(ROUND(Y5349,0)),ROUND(Y5349,0),"")</f>
        <v/>
      </c>
      <c r="V5349">
        <f>IF(ISNUMBER(+VindIndeks_raw_20_large!A5348),+VindIndeks_raw_20_large!A5348,"")</f>
        <v/>
      </c>
      <c r="W5349">
        <f>IF(ISNUMBER(+VindIndeks_raw_20_large!B5348),+VindIndeks_raw_20_large!B5348,"")</f>
        <v/>
      </c>
      <c r="X5349">
        <f>IF(ISNUMBER(+VindIndeks_raw_20_large!C5348),+VindIndeks_raw_20_large!C5348,"")</f>
        <v/>
      </c>
      <c r="Y5349">
        <f>IF(ISNUMBER(+VindIndeks_raw_20_large!D5348),+VindIndeks_raw_20_large!D5348,"")</f>
        <v/>
      </c>
    </row>
    <row r="5350">
      <c r="U5350" s="12">
        <f>+IF(ISNUMBER(ROUND(Y5350,0)),ROUND(Y5350,0),"")</f>
        <v/>
      </c>
      <c r="V5350">
        <f>IF(ISNUMBER(+VindIndeks_raw_20_large!A5349),+VindIndeks_raw_20_large!A5349,"")</f>
        <v/>
      </c>
      <c r="W5350">
        <f>IF(ISNUMBER(+VindIndeks_raw_20_large!B5349),+VindIndeks_raw_20_large!B5349,"")</f>
        <v/>
      </c>
      <c r="X5350">
        <f>IF(ISNUMBER(+VindIndeks_raw_20_large!C5349),+VindIndeks_raw_20_large!C5349,"")</f>
        <v/>
      </c>
      <c r="Y5350">
        <f>IF(ISNUMBER(+VindIndeks_raw_20_large!D5349),+VindIndeks_raw_20_large!D5349,"")</f>
        <v/>
      </c>
    </row>
    <row r="5351">
      <c r="U5351" s="12">
        <f>+IF(ISNUMBER(ROUND(Y5351,0)),ROUND(Y5351,0),"")</f>
        <v/>
      </c>
      <c r="V5351">
        <f>IF(ISNUMBER(+VindIndeks_raw_20_large!A5350),+VindIndeks_raw_20_large!A5350,"")</f>
        <v/>
      </c>
      <c r="W5351">
        <f>IF(ISNUMBER(+VindIndeks_raw_20_large!B5350),+VindIndeks_raw_20_large!B5350,"")</f>
        <v/>
      </c>
      <c r="X5351">
        <f>IF(ISNUMBER(+VindIndeks_raw_20_large!C5350),+VindIndeks_raw_20_large!C5350,"")</f>
        <v/>
      </c>
      <c r="Y5351">
        <f>IF(ISNUMBER(+VindIndeks_raw_20_large!D5350),+VindIndeks_raw_20_large!D5350,"")</f>
        <v/>
      </c>
    </row>
    <row r="5352">
      <c r="U5352" s="12">
        <f>+IF(ISNUMBER(ROUND(Y5352,0)),ROUND(Y5352,0),"")</f>
        <v/>
      </c>
      <c r="V5352">
        <f>IF(ISNUMBER(+VindIndeks_raw_20_large!A5351),+VindIndeks_raw_20_large!A5351,"")</f>
        <v/>
      </c>
      <c r="W5352">
        <f>IF(ISNUMBER(+VindIndeks_raw_20_large!B5351),+VindIndeks_raw_20_large!B5351,"")</f>
        <v/>
      </c>
      <c r="X5352">
        <f>IF(ISNUMBER(+VindIndeks_raw_20_large!C5351),+VindIndeks_raw_20_large!C5351,"")</f>
        <v/>
      </c>
      <c r="Y5352">
        <f>IF(ISNUMBER(+VindIndeks_raw_20_large!D5351),+VindIndeks_raw_20_large!D5351,"")</f>
        <v/>
      </c>
    </row>
    <row r="5353">
      <c r="U5353" s="12">
        <f>+IF(ISNUMBER(ROUND(Y5353,0)),ROUND(Y5353,0),"")</f>
        <v/>
      </c>
      <c r="V5353">
        <f>IF(ISNUMBER(+VindIndeks_raw_20_large!A5352),+VindIndeks_raw_20_large!A5352,"")</f>
        <v/>
      </c>
      <c r="W5353">
        <f>IF(ISNUMBER(+VindIndeks_raw_20_large!B5352),+VindIndeks_raw_20_large!B5352,"")</f>
        <v/>
      </c>
      <c r="X5353">
        <f>IF(ISNUMBER(+VindIndeks_raw_20_large!C5352),+VindIndeks_raw_20_large!C5352,"")</f>
        <v/>
      </c>
      <c r="Y5353">
        <f>IF(ISNUMBER(+VindIndeks_raw_20_large!D5352),+VindIndeks_raw_20_large!D5352,"")</f>
        <v/>
      </c>
    </row>
    <row r="5354">
      <c r="U5354" s="12">
        <f>+IF(ISNUMBER(ROUND(Y5354,0)),ROUND(Y5354,0),"")</f>
        <v/>
      </c>
      <c r="V5354">
        <f>IF(ISNUMBER(+VindIndeks_raw_20_large!A5353),+VindIndeks_raw_20_large!A5353,"")</f>
        <v/>
      </c>
      <c r="W5354">
        <f>IF(ISNUMBER(+VindIndeks_raw_20_large!B5353),+VindIndeks_raw_20_large!B5353,"")</f>
        <v/>
      </c>
      <c r="X5354">
        <f>IF(ISNUMBER(+VindIndeks_raw_20_large!C5353),+VindIndeks_raw_20_large!C5353,"")</f>
        <v/>
      </c>
      <c r="Y5354">
        <f>IF(ISNUMBER(+VindIndeks_raw_20_large!D5353),+VindIndeks_raw_20_large!D5353,"")</f>
        <v/>
      </c>
    </row>
    <row r="5355">
      <c r="U5355" s="12">
        <f>+IF(ISNUMBER(ROUND(Y5355,0)),ROUND(Y5355,0),"")</f>
        <v/>
      </c>
      <c r="V5355">
        <f>IF(ISNUMBER(+VindIndeks_raw_20_large!A5354),+VindIndeks_raw_20_large!A5354,"")</f>
        <v/>
      </c>
      <c r="W5355">
        <f>IF(ISNUMBER(+VindIndeks_raw_20_large!B5354),+VindIndeks_raw_20_large!B5354,"")</f>
        <v/>
      </c>
      <c r="X5355">
        <f>IF(ISNUMBER(+VindIndeks_raw_20_large!C5354),+VindIndeks_raw_20_large!C5354,"")</f>
        <v/>
      </c>
      <c r="Y5355">
        <f>IF(ISNUMBER(+VindIndeks_raw_20_large!D5354),+VindIndeks_raw_20_large!D5354,"")</f>
        <v/>
      </c>
    </row>
    <row r="5356">
      <c r="U5356" s="12">
        <f>+IF(ISNUMBER(ROUND(Y5356,0)),ROUND(Y5356,0),"")</f>
        <v/>
      </c>
      <c r="V5356">
        <f>IF(ISNUMBER(+VindIndeks_raw_20_large!A5355),+VindIndeks_raw_20_large!A5355,"")</f>
        <v/>
      </c>
      <c r="W5356">
        <f>IF(ISNUMBER(+VindIndeks_raw_20_large!B5355),+VindIndeks_raw_20_large!B5355,"")</f>
        <v/>
      </c>
      <c r="X5356">
        <f>IF(ISNUMBER(+VindIndeks_raw_20_large!C5355),+VindIndeks_raw_20_large!C5355,"")</f>
        <v/>
      </c>
      <c r="Y5356">
        <f>IF(ISNUMBER(+VindIndeks_raw_20_large!D5355),+VindIndeks_raw_20_large!D5355,"")</f>
        <v/>
      </c>
    </row>
    <row r="5357">
      <c r="U5357" s="12">
        <f>+IF(ISNUMBER(ROUND(Y5357,0)),ROUND(Y5357,0),"")</f>
        <v/>
      </c>
      <c r="V5357">
        <f>IF(ISNUMBER(+VindIndeks_raw_20_large!A5356),+VindIndeks_raw_20_large!A5356,"")</f>
        <v/>
      </c>
      <c r="W5357">
        <f>IF(ISNUMBER(+VindIndeks_raw_20_large!B5356),+VindIndeks_raw_20_large!B5356,"")</f>
        <v/>
      </c>
      <c r="X5357">
        <f>IF(ISNUMBER(+VindIndeks_raw_20_large!C5356),+VindIndeks_raw_20_large!C5356,"")</f>
        <v/>
      </c>
      <c r="Y5357">
        <f>IF(ISNUMBER(+VindIndeks_raw_20_large!D5356),+VindIndeks_raw_20_large!D5356,"")</f>
        <v/>
      </c>
    </row>
    <row r="5358">
      <c r="U5358" s="12">
        <f>+IF(ISNUMBER(ROUND(Y5358,0)),ROUND(Y5358,0),"")</f>
        <v/>
      </c>
      <c r="V5358">
        <f>IF(ISNUMBER(+VindIndeks_raw_20_large!A5357),+VindIndeks_raw_20_large!A5357,"")</f>
        <v/>
      </c>
      <c r="W5358">
        <f>IF(ISNUMBER(+VindIndeks_raw_20_large!B5357),+VindIndeks_raw_20_large!B5357,"")</f>
        <v/>
      </c>
      <c r="X5358">
        <f>IF(ISNUMBER(+VindIndeks_raw_20_large!C5357),+VindIndeks_raw_20_large!C5357,"")</f>
        <v/>
      </c>
      <c r="Y5358">
        <f>IF(ISNUMBER(+VindIndeks_raw_20_large!D5357),+VindIndeks_raw_20_large!D5357,"")</f>
        <v/>
      </c>
    </row>
    <row r="5359">
      <c r="U5359" s="12">
        <f>+IF(ISNUMBER(ROUND(Y5359,0)),ROUND(Y5359,0),"")</f>
        <v/>
      </c>
      <c r="V5359">
        <f>IF(ISNUMBER(+VindIndeks_raw_20_large!A5358),+VindIndeks_raw_20_large!A5358,"")</f>
        <v/>
      </c>
      <c r="W5359">
        <f>IF(ISNUMBER(+VindIndeks_raw_20_large!B5358),+VindIndeks_raw_20_large!B5358,"")</f>
        <v/>
      </c>
      <c r="X5359">
        <f>IF(ISNUMBER(+VindIndeks_raw_20_large!C5358),+VindIndeks_raw_20_large!C5358,"")</f>
        <v/>
      </c>
      <c r="Y5359">
        <f>IF(ISNUMBER(+VindIndeks_raw_20_large!D5358),+VindIndeks_raw_20_large!D5358,"")</f>
        <v/>
      </c>
    </row>
    <row r="5360">
      <c r="U5360" s="12">
        <f>+IF(ISNUMBER(ROUND(Y5360,0)),ROUND(Y5360,0),"")</f>
        <v/>
      </c>
      <c r="V5360">
        <f>IF(ISNUMBER(+VindIndeks_raw_20_large!A5359),+VindIndeks_raw_20_large!A5359,"")</f>
        <v/>
      </c>
      <c r="W5360">
        <f>IF(ISNUMBER(+VindIndeks_raw_20_large!B5359),+VindIndeks_raw_20_large!B5359,"")</f>
        <v/>
      </c>
      <c r="X5360">
        <f>IF(ISNUMBER(+VindIndeks_raw_20_large!C5359),+VindIndeks_raw_20_large!C5359,"")</f>
        <v/>
      </c>
      <c r="Y5360">
        <f>IF(ISNUMBER(+VindIndeks_raw_20_large!D5359),+VindIndeks_raw_20_large!D5359,"")</f>
        <v/>
      </c>
    </row>
    <row r="5361">
      <c r="U5361" s="12">
        <f>+IF(ISNUMBER(ROUND(Y5361,0)),ROUND(Y5361,0),"")</f>
        <v/>
      </c>
      <c r="V5361">
        <f>IF(ISNUMBER(+VindIndeks_raw_20_large!A5360),+VindIndeks_raw_20_large!A5360,"")</f>
        <v/>
      </c>
      <c r="W5361">
        <f>IF(ISNUMBER(+VindIndeks_raw_20_large!B5360),+VindIndeks_raw_20_large!B5360,"")</f>
        <v/>
      </c>
      <c r="X5361">
        <f>IF(ISNUMBER(+VindIndeks_raw_20_large!C5360),+VindIndeks_raw_20_large!C5360,"")</f>
        <v/>
      </c>
      <c r="Y5361">
        <f>IF(ISNUMBER(+VindIndeks_raw_20_large!D5360),+VindIndeks_raw_20_large!D5360,"")</f>
        <v/>
      </c>
    </row>
    <row r="5362">
      <c r="U5362" s="12">
        <f>+IF(ISNUMBER(ROUND(Y5362,0)),ROUND(Y5362,0),"")</f>
        <v/>
      </c>
      <c r="V5362">
        <f>IF(ISNUMBER(+VindIndeks_raw_20_large!A5361),+VindIndeks_raw_20_large!A5361,"")</f>
        <v/>
      </c>
      <c r="W5362">
        <f>IF(ISNUMBER(+VindIndeks_raw_20_large!B5361),+VindIndeks_raw_20_large!B5361,"")</f>
        <v/>
      </c>
      <c r="X5362">
        <f>IF(ISNUMBER(+VindIndeks_raw_20_large!C5361),+VindIndeks_raw_20_large!C5361,"")</f>
        <v/>
      </c>
      <c r="Y5362">
        <f>IF(ISNUMBER(+VindIndeks_raw_20_large!D5361),+VindIndeks_raw_20_large!D5361,"")</f>
        <v/>
      </c>
    </row>
    <row r="5363">
      <c r="U5363" s="12">
        <f>+IF(ISNUMBER(ROUND(Y5363,0)),ROUND(Y5363,0),"")</f>
        <v/>
      </c>
      <c r="V5363">
        <f>IF(ISNUMBER(+VindIndeks_raw_20_large!A5362),+VindIndeks_raw_20_large!A5362,"")</f>
        <v/>
      </c>
      <c r="W5363">
        <f>IF(ISNUMBER(+VindIndeks_raw_20_large!B5362),+VindIndeks_raw_20_large!B5362,"")</f>
        <v/>
      </c>
      <c r="X5363">
        <f>IF(ISNUMBER(+VindIndeks_raw_20_large!C5362),+VindIndeks_raw_20_large!C5362,"")</f>
        <v/>
      </c>
      <c r="Y5363">
        <f>IF(ISNUMBER(+VindIndeks_raw_20_large!D5362),+VindIndeks_raw_20_large!D5362,"")</f>
        <v/>
      </c>
    </row>
    <row r="5364">
      <c r="U5364" s="12">
        <f>+IF(ISNUMBER(ROUND(Y5364,0)),ROUND(Y5364,0),"")</f>
        <v/>
      </c>
      <c r="V5364">
        <f>IF(ISNUMBER(+VindIndeks_raw_20_large!A5363),+VindIndeks_raw_20_large!A5363,"")</f>
        <v/>
      </c>
      <c r="W5364">
        <f>IF(ISNUMBER(+VindIndeks_raw_20_large!B5363),+VindIndeks_raw_20_large!B5363,"")</f>
        <v/>
      </c>
      <c r="X5364">
        <f>IF(ISNUMBER(+VindIndeks_raw_20_large!C5363),+VindIndeks_raw_20_large!C5363,"")</f>
        <v/>
      </c>
      <c r="Y5364">
        <f>IF(ISNUMBER(+VindIndeks_raw_20_large!D5363),+VindIndeks_raw_20_large!D5363,"")</f>
        <v/>
      </c>
    </row>
    <row r="5365">
      <c r="U5365" s="12">
        <f>+IF(ISNUMBER(ROUND(Y5365,0)),ROUND(Y5365,0),"")</f>
        <v/>
      </c>
      <c r="V5365">
        <f>IF(ISNUMBER(+VindIndeks_raw_20_large!A5364),+VindIndeks_raw_20_large!A5364,"")</f>
        <v/>
      </c>
      <c r="W5365">
        <f>IF(ISNUMBER(+VindIndeks_raw_20_large!B5364),+VindIndeks_raw_20_large!B5364,"")</f>
        <v/>
      </c>
      <c r="X5365">
        <f>IF(ISNUMBER(+VindIndeks_raw_20_large!C5364),+VindIndeks_raw_20_large!C5364,"")</f>
        <v/>
      </c>
      <c r="Y5365">
        <f>IF(ISNUMBER(+VindIndeks_raw_20_large!D5364),+VindIndeks_raw_20_large!D5364,"")</f>
        <v/>
      </c>
    </row>
    <row r="5366">
      <c r="U5366" s="12">
        <f>+IF(ISNUMBER(ROUND(Y5366,0)),ROUND(Y5366,0),"")</f>
        <v/>
      </c>
      <c r="V5366">
        <f>IF(ISNUMBER(+VindIndeks_raw_20_large!A5365),+VindIndeks_raw_20_large!A5365,"")</f>
        <v/>
      </c>
      <c r="W5366">
        <f>IF(ISNUMBER(+VindIndeks_raw_20_large!B5365),+VindIndeks_raw_20_large!B5365,"")</f>
        <v/>
      </c>
      <c r="X5366">
        <f>IF(ISNUMBER(+VindIndeks_raw_20_large!C5365),+VindIndeks_raw_20_large!C5365,"")</f>
        <v/>
      </c>
      <c r="Y5366">
        <f>IF(ISNUMBER(+VindIndeks_raw_20_large!D5365),+VindIndeks_raw_20_large!D5365,"")</f>
        <v/>
      </c>
    </row>
    <row r="5367">
      <c r="U5367" s="12">
        <f>+IF(ISNUMBER(ROUND(Y5367,0)),ROUND(Y5367,0),"")</f>
        <v/>
      </c>
      <c r="V5367">
        <f>IF(ISNUMBER(+VindIndeks_raw_20_large!A5366),+VindIndeks_raw_20_large!A5366,"")</f>
        <v/>
      </c>
      <c r="W5367">
        <f>IF(ISNUMBER(+VindIndeks_raw_20_large!B5366),+VindIndeks_raw_20_large!B5366,"")</f>
        <v/>
      </c>
      <c r="X5367">
        <f>IF(ISNUMBER(+VindIndeks_raw_20_large!C5366),+VindIndeks_raw_20_large!C5366,"")</f>
        <v/>
      </c>
      <c r="Y5367">
        <f>IF(ISNUMBER(+VindIndeks_raw_20_large!D5366),+VindIndeks_raw_20_large!D5366,"")</f>
        <v/>
      </c>
    </row>
    <row r="5368">
      <c r="U5368" s="12">
        <f>+IF(ISNUMBER(ROUND(Y5368,0)),ROUND(Y5368,0),"")</f>
        <v/>
      </c>
      <c r="V5368">
        <f>IF(ISNUMBER(+VindIndeks_raw_20_large!A5367),+VindIndeks_raw_20_large!A5367,"")</f>
        <v/>
      </c>
      <c r="W5368">
        <f>IF(ISNUMBER(+VindIndeks_raw_20_large!B5367),+VindIndeks_raw_20_large!B5367,"")</f>
        <v/>
      </c>
      <c r="X5368">
        <f>IF(ISNUMBER(+VindIndeks_raw_20_large!C5367),+VindIndeks_raw_20_large!C5367,"")</f>
        <v/>
      </c>
      <c r="Y5368">
        <f>IF(ISNUMBER(+VindIndeks_raw_20_large!D5367),+VindIndeks_raw_20_large!D5367,"")</f>
        <v/>
      </c>
    </row>
    <row r="5369">
      <c r="U5369" s="12">
        <f>+IF(ISNUMBER(ROUND(Y5369,0)),ROUND(Y5369,0),"")</f>
        <v/>
      </c>
      <c r="V5369">
        <f>IF(ISNUMBER(+VindIndeks_raw_20_large!A5368),+VindIndeks_raw_20_large!A5368,"")</f>
        <v/>
      </c>
      <c r="W5369">
        <f>IF(ISNUMBER(+VindIndeks_raw_20_large!B5368),+VindIndeks_raw_20_large!B5368,"")</f>
        <v/>
      </c>
      <c r="X5369">
        <f>IF(ISNUMBER(+VindIndeks_raw_20_large!C5368),+VindIndeks_raw_20_large!C5368,"")</f>
        <v/>
      </c>
      <c r="Y5369">
        <f>IF(ISNUMBER(+VindIndeks_raw_20_large!D5368),+VindIndeks_raw_20_large!D5368,"")</f>
        <v/>
      </c>
    </row>
    <row r="5370">
      <c r="U5370" s="12">
        <f>+IF(ISNUMBER(ROUND(Y5370,0)),ROUND(Y5370,0),"")</f>
        <v/>
      </c>
      <c r="V5370">
        <f>IF(ISNUMBER(+VindIndeks_raw_20_large!A5369),+VindIndeks_raw_20_large!A5369,"")</f>
        <v/>
      </c>
      <c r="W5370">
        <f>IF(ISNUMBER(+VindIndeks_raw_20_large!B5369),+VindIndeks_raw_20_large!B5369,"")</f>
        <v/>
      </c>
      <c r="X5370">
        <f>IF(ISNUMBER(+VindIndeks_raw_20_large!C5369),+VindIndeks_raw_20_large!C5369,"")</f>
        <v/>
      </c>
      <c r="Y5370">
        <f>IF(ISNUMBER(+VindIndeks_raw_20_large!D5369),+VindIndeks_raw_20_large!D5369,"")</f>
        <v/>
      </c>
    </row>
    <row r="5371">
      <c r="U5371" s="12">
        <f>+IF(ISNUMBER(ROUND(Y5371,0)),ROUND(Y5371,0),"")</f>
        <v/>
      </c>
      <c r="V5371">
        <f>IF(ISNUMBER(+VindIndeks_raw_20_large!A5370),+VindIndeks_raw_20_large!A5370,"")</f>
        <v/>
      </c>
      <c r="W5371">
        <f>IF(ISNUMBER(+VindIndeks_raw_20_large!B5370),+VindIndeks_raw_20_large!B5370,"")</f>
        <v/>
      </c>
      <c r="X5371">
        <f>IF(ISNUMBER(+VindIndeks_raw_20_large!C5370),+VindIndeks_raw_20_large!C5370,"")</f>
        <v/>
      </c>
      <c r="Y5371">
        <f>IF(ISNUMBER(+VindIndeks_raw_20_large!D5370),+VindIndeks_raw_20_large!D5370,"")</f>
        <v/>
      </c>
    </row>
    <row r="5372">
      <c r="U5372" s="12">
        <f>+IF(ISNUMBER(ROUND(Y5372,0)),ROUND(Y5372,0),"")</f>
        <v/>
      </c>
      <c r="V5372">
        <f>IF(ISNUMBER(+VindIndeks_raw_20_large!A5371),+VindIndeks_raw_20_large!A5371,"")</f>
        <v/>
      </c>
      <c r="W5372">
        <f>IF(ISNUMBER(+VindIndeks_raw_20_large!B5371),+VindIndeks_raw_20_large!B5371,"")</f>
        <v/>
      </c>
      <c r="X5372">
        <f>IF(ISNUMBER(+VindIndeks_raw_20_large!C5371),+VindIndeks_raw_20_large!C5371,"")</f>
        <v/>
      </c>
      <c r="Y5372">
        <f>IF(ISNUMBER(+VindIndeks_raw_20_large!D5371),+VindIndeks_raw_20_large!D5371,"")</f>
        <v/>
      </c>
    </row>
    <row r="5373">
      <c r="U5373" s="12">
        <f>+IF(ISNUMBER(ROUND(Y5373,0)),ROUND(Y5373,0),"")</f>
        <v/>
      </c>
      <c r="V5373">
        <f>IF(ISNUMBER(+VindIndeks_raw_20_large!A5372),+VindIndeks_raw_20_large!A5372,"")</f>
        <v/>
      </c>
      <c r="W5373">
        <f>IF(ISNUMBER(+VindIndeks_raw_20_large!B5372),+VindIndeks_raw_20_large!B5372,"")</f>
        <v/>
      </c>
      <c r="X5373">
        <f>IF(ISNUMBER(+VindIndeks_raw_20_large!C5372),+VindIndeks_raw_20_large!C5372,"")</f>
        <v/>
      </c>
      <c r="Y5373">
        <f>IF(ISNUMBER(+VindIndeks_raw_20_large!D5372),+VindIndeks_raw_20_large!D5372,"")</f>
        <v/>
      </c>
    </row>
    <row r="5374">
      <c r="U5374" s="12">
        <f>+IF(ISNUMBER(ROUND(Y5374,0)),ROUND(Y5374,0),"")</f>
        <v/>
      </c>
      <c r="V5374">
        <f>IF(ISNUMBER(+VindIndeks_raw_20_large!A5373),+VindIndeks_raw_20_large!A5373,"")</f>
        <v/>
      </c>
      <c r="W5374">
        <f>IF(ISNUMBER(+VindIndeks_raw_20_large!B5373),+VindIndeks_raw_20_large!B5373,"")</f>
        <v/>
      </c>
      <c r="X5374">
        <f>IF(ISNUMBER(+VindIndeks_raw_20_large!C5373),+VindIndeks_raw_20_large!C5373,"")</f>
        <v/>
      </c>
      <c r="Y5374">
        <f>IF(ISNUMBER(+VindIndeks_raw_20_large!D5373),+VindIndeks_raw_20_large!D5373,"")</f>
        <v/>
      </c>
    </row>
    <row r="5375">
      <c r="U5375" s="12">
        <f>+IF(ISNUMBER(ROUND(Y5375,0)),ROUND(Y5375,0),"")</f>
        <v/>
      </c>
      <c r="V5375">
        <f>IF(ISNUMBER(+VindIndeks_raw_20_large!A5374),+VindIndeks_raw_20_large!A5374,"")</f>
        <v/>
      </c>
      <c r="W5375">
        <f>IF(ISNUMBER(+VindIndeks_raw_20_large!B5374),+VindIndeks_raw_20_large!B5374,"")</f>
        <v/>
      </c>
      <c r="X5375">
        <f>IF(ISNUMBER(+VindIndeks_raw_20_large!C5374),+VindIndeks_raw_20_large!C5374,"")</f>
        <v/>
      </c>
      <c r="Y5375">
        <f>IF(ISNUMBER(+VindIndeks_raw_20_large!D5374),+VindIndeks_raw_20_large!D5374,"")</f>
        <v/>
      </c>
    </row>
    <row r="5376">
      <c r="U5376" s="12">
        <f>+IF(ISNUMBER(ROUND(Y5376,0)),ROUND(Y5376,0),"")</f>
        <v/>
      </c>
      <c r="V5376">
        <f>IF(ISNUMBER(+VindIndeks_raw_20_large!A5375),+VindIndeks_raw_20_large!A5375,"")</f>
        <v/>
      </c>
      <c r="W5376">
        <f>IF(ISNUMBER(+VindIndeks_raw_20_large!B5375),+VindIndeks_raw_20_large!B5375,"")</f>
        <v/>
      </c>
      <c r="X5376">
        <f>IF(ISNUMBER(+VindIndeks_raw_20_large!C5375),+VindIndeks_raw_20_large!C5375,"")</f>
        <v/>
      </c>
      <c r="Y5376">
        <f>IF(ISNUMBER(+VindIndeks_raw_20_large!D5375),+VindIndeks_raw_20_large!D5375,"")</f>
        <v/>
      </c>
    </row>
    <row r="5377">
      <c r="U5377" s="12">
        <f>+IF(ISNUMBER(ROUND(Y5377,0)),ROUND(Y5377,0),"")</f>
        <v/>
      </c>
      <c r="V5377">
        <f>IF(ISNUMBER(+VindIndeks_raw_20_large!A5376),+VindIndeks_raw_20_large!A5376,"")</f>
        <v/>
      </c>
      <c r="W5377">
        <f>IF(ISNUMBER(+VindIndeks_raw_20_large!B5376),+VindIndeks_raw_20_large!B5376,"")</f>
        <v/>
      </c>
      <c r="X5377">
        <f>IF(ISNUMBER(+VindIndeks_raw_20_large!C5376),+VindIndeks_raw_20_large!C5376,"")</f>
        <v/>
      </c>
      <c r="Y5377">
        <f>IF(ISNUMBER(+VindIndeks_raw_20_large!D5376),+VindIndeks_raw_20_large!D5376,"")</f>
        <v/>
      </c>
    </row>
    <row r="5378">
      <c r="U5378" s="12">
        <f>+IF(ISNUMBER(ROUND(Y5378,0)),ROUND(Y5378,0),"")</f>
        <v/>
      </c>
      <c r="V5378">
        <f>IF(ISNUMBER(+VindIndeks_raw_20_large!A5377),+VindIndeks_raw_20_large!A5377,"")</f>
        <v/>
      </c>
      <c r="W5378">
        <f>IF(ISNUMBER(+VindIndeks_raw_20_large!B5377),+VindIndeks_raw_20_large!B5377,"")</f>
        <v/>
      </c>
      <c r="X5378">
        <f>IF(ISNUMBER(+VindIndeks_raw_20_large!C5377),+VindIndeks_raw_20_large!C5377,"")</f>
        <v/>
      </c>
      <c r="Y5378">
        <f>IF(ISNUMBER(+VindIndeks_raw_20_large!D5377),+VindIndeks_raw_20_large!D5377,"")</f>
        <v/>
      </c>
    </row>
    <row r="5379">
      <c r="U5379" s="12">
        <f>+IF(ISNUMBER(ROUND(Y5379,0)),ROUND(Y5379,0),"")</f>
        <v/>
      </c>
      <c r="V5379">
        <f>IF(ISNUMBER(+VindIndeks_raw_20_large!A5378),+VindIndeks_raw_20_large!A5378,"")</f>
        <v/>
      </c>
      <c r="W5379">
        <f>IF(ISNUMBER(+VindIndeks_raw_20_large!B5378),+VindIndeks_raw_20_large!B5378,"")</f>
        <v/>
      </c>
      <c r="X5379">
        <f>IF(ISNUMBER(+VindIndeks_raw_20_large!C5378),+VindIndeks_raw_20_large!C5378,"")</f>
        <v/>
      </c>
      <c r="Y5379">
        <f>IF(ISNUMBER(+VindIndeks_raw_20_large!D5378),+VindIndeks_raw_20_large!D5378,"")</f>
        <v/>
      </c>
    </row>
    <row r="5380">
      <c r="U5380" s="12">
        <f>+IF(ISNUMBER(ROUND(Y5380,0)),ROUND(Y5380,0),"")</f>
        <v/>
      </c>
      <c r="V5380">
        <f>IF(ISNUMBER(+VindIndeks_raw_20_large!A5379),+VindIndeks_raw_20_large!A5379,"")</f>
        <v/>
      </c>
      <c r="W5380">
        <f>IF(ISNUMBER(+VindIndeks_raw_20_large!B5379),+VindIndeks_raw_20_large!B5379,"")</f>
        <v/>
      </c>
      <c r="X5380">
        <f>IF(ISNUMBER(+VindIndeks_raw_20_large!C5379),+VindIndeks_raw_20_large!C5379,"")</f>
        <v/>
      </c>
      <c r="Y5380">
        <f>IF(ISNUMBER(+VindIndeks_raw_20_large!D5379),+VindIndeks_raw_20_large!D5379,"")</f>
        <v/>
      </c>
    </row>
    <row r="5381">
      <c r="U5381" s="12">
        <f>+IF(ISNUMBER(ROUND(Y5381,0)),ROUND(Y5381,0),"")</f>
        <v/>
      </c>
      <c r="V5381">
        <f>IF(ISNUMBER(+VindIndeks_raw_20_large!A5380),+VindIndeks_raw_20_large!A5380,"")</f>
        <v/>
      </c>
      <c r="W5381">
        <f>IF(ISNUMBER(+VindIndeks_raw_20_large!B5380),+VindIndeks_raw_20_large!B5380,"")</f>
        <v/>
      </c>
      <c r="X5381">
        <f>IF(ISNUMBER(+VindIndeks_raw_20_large!C5380),+VindIndeks_raw_20_large!C5380,"")</f>
        <v/>
      </c>
      <c r="Y5381">
        <f>IF(ISNUMBER(+VindIndeks_raw_20_large!D5380),+VindIndeks_raw_20_large!D5380,"")</f>
        <v/>
      </c>
    </row>
    <row r="5382">
      <c r="U5382" s="12">
        <f>+IF(ISNUMBER(ROUND(Y5382,0)),ROUND(Y5382,0),"")</f>
        <v/>
      </c>
      <c r="V5382">
        <f>IF(ISNUMBER(+VindIndeks_raw_20_large!A5381),+VindIndeks_raw_20_large!A5381,"")</f>
        <v/>
      </c>
      <c r="W5382">
        <f>IF(ISNUMBER(+VindIndeks_raw_20_large!B5381),+VindIndeks_raw_20_large!B5381,"")</f>
        <v/>
      </c>
      <c r="X5382">
        <f>IF(ISNUMBER(+VindIndeks_raw_20_large!C5381),+VindIndeks_raw_20_large!C5381,"")</f>
        <v/>
      </c>
      <c r="Y5382">
        <f>IF(ISNUMBER(+VindIndeks_raw_20_large!D5381),+VindIndeks_raw_20_large!D5381,"")</f>
        <v/>
      </c>
    </row>
    <row r="5383">
      <c r="U5383" s="12">
        <f>+IF(ISNUMBER(ROUND(Y5383,0)),ROUND(Y5383,0),"")</f>
        <v/>
      </c>
      <c r="V5383">
        <f>IF(ISNUMBER(+VindIndeks_raw_20_large!A5382),+VindIndeks_raw_20_large!A5382,"")</f>
        <v/>
      </c>
      <c r="W5383">
        <f>IF(ISNUMBER(+VindIndeks_raw_20_large!B5382),+VindIndeks_raw_20_large!B5382,"")</f>
        <v/>
      </c>
      <c r="X5383">
        <f>IF(ISNUMBER(+VindIndeks_raw_20_large!C5382),+VindIndeks_raw_20_large!C5382,"")</f>
        <v/>
      </c>
      <c r="Y5383">
        <f>IF(ISNUMBER(+VindIndeks_raw_20_large!D5382),+VindIndeks_raw_20_large!D5382,"")</f>
        <v/>
      </c>
    </row>
    <row r="5384">
      <c r="U5384" s="12">
        <f>+IF(ISNUMBER(ROUND(Y5384,0)),ROUND(Y5384,0),"")</f>
        <v/>
      </c>
      <c r="V5384">
        <f>IF(ISNUMBER(+VindIndeks_raw_20_large!A5383),+VindIndeks_raw_20_large!A5383,"")</f>
        <v/>
      </c>
      <c r="W5384">
        <f>IF(ISNUMBER(+VindIndeks_raw_20_large!B5383),+VindIndeks_raw_20_large!B5383,"")</f>
        <v/>
      </c>
      <c r="X5384">
        <f>IF(ISNUMBER(+VindIndeks_raw_20_large!C5383),+VindIndeks_raw_20_large!C5383,"")</f>
        <v/>
      </c>
      <c r="Y5384">
        <f>IF(ISNUMBER(+VindIndeks_raw_20_large!D5383),+VindIndeks_raw_20_large!D5383,"")</f>
        <v/>
      </c>
    </row>
    <row r="5385">
      <c r="U5385" s="12">
        <f>+IF(ISNUMBER(ROUND(Y5385,0)),ROUND(Y5385,0),"")</f>
        <v/>
      </c>
      <c r="V5385">
        <f>IF(ISNUMBER(+VindIndeks_raw_20_large!A5384),+VindIndeks_raw_20_large!A5384,"")</f>
        <v/>
      </c>
      <c r="W5385">
        <f>IF(ISNUMBER(+VindIndeks_raw_20_large!B5384),+VindIndeks_raw_20_large!B5384,"")</f>
        <v/>
      </c>
      <c r="X5385">
        <f>IF(ISNUMBER(+VindIndeks_raw_20_large!C5384),+VindIndeks_raw_20_large!C5384,"")</f>
        <v/>
      </c>
      <c r="Y5385">
        <f>IF(ISNUMBER(+VindIndeks_raw_20_large!D5384),+VindIndeks_raw_20_large!D5384,"")</f>
        <v/>
      </c>
    </row>
    <row r="5386">
      <c r="U5386" s="12">
        <f>+IF(ISNUMBER(ROUND(Y5386,0)),ROUND(Y5386,0),"")</f>
        <v/>
      </c>
      <c r="V5386">
        <f>IF(ISNUMBER(+VindIndeks_raw_20_large!A5385),+VindIndeks_raw_20_large!A5385,"")</f>
        <v/>
      </c>
      <c r="W5386">
        <f>IF(ISNUMBER(+VindIndeks_raw_20_large!B5385),+VindIndeks_raw_20_large!B5385,"")</f>
        <v/>
      </c>
      <c r="X5386">
        <f>IF(ISNUMBER(+VindIndeks_raw_20_large!C5385),+VindIndeks_raw_20_large!C5385,"")</f>
        <v/>
      </c>
      <c r="Y5386">
        <f>IF(ISNUMBER(+VindIndeks_raw_20_large!D5385),+VindIndeks_raw_20_large!D5385,"")</f>
        <v/>
      </c>
    </row>
    <row r="5387">
      <c r="U5387" s="12">
        <f>+IF(ISNUMBER(ROUND(Y5387,0)),ROUND(Y5387,0),"")</f>
        <v/>
      </c>
      <c r="V5387">
        <f>IF(ISNUMBER(+VindIndeks_raw_20_large!A5386),+VindIndeks_raw_20_large!A5386,"")</f>
        <v/>
      </c>
      <c r="W5387">
        <f>IF(ISNUMBER(+VindIndeks_raw_20_large!B5386),+VindIndeks_raw_20_large!B5386,"")</f>
        <v/>
      </c>
      <c r="X5387">
        <f>IF(ISNUMBER(+VindIndeks_raw_20_large!C5386),+VindIndeks_raw_20_large!C5386,"")</f>
        <v/>
      </c>
      <c r="Y5387">
        <f>IF(ISNUMBER(+VindIndeks_raw_20_large!D5386),+VindIndeks_raw_20_large!D5386,"")</f>
        <v/>
      </c>
    </row>
    <row r="5388">
      <c r="U5388" s="12">
        <f>+IF(ISNUMBER(ROUND(Y5388,0)),ROUND(Y5388,0),"")</f>
        <v/>
      </c>
      <c r="V5388">
        <f>IF(ISNUMBER(+VindIndeks_raw_20_large!A5387),+VindIndeks_raw_20_large!A5387,"")</f>
        <v/>
      </c>
      <c r="W5388">
        <f>IF(ISNUMBER(+VindIndeks_raw_20_large!B5387),+VindIndeks_raw_20_large!B5387,"")</f>
        <v/>
      </c>
      <c r="X5388">
        <f>IF(ISNUMBER(+VindIndeks_raw_20_large!C5387),+VindIndeks_raw_20_large!C5387,"")</f>
        <v/>
      </c>
      <c r="Y5388">
        <f>IF(ISNUMBER(+VindIndeks_raw_20_large!D5387),+VindIndeks_raw_20_large!D5387,"")</f>
        <v/>
      </c>
    </row>
    <row r="5389">
      <c r="U5389" s="12">
        <f>+IF(ISNUMBER(ROUND(Y5389,0)),ROUND(Y5389,0),"")</f>
        <v/>
      </c>
      <c r="V5389">
        <f>IF(ISNUMBER(+VindIndeks_raw_20_large!A5388),+VindIndeks_raw_20_large!A5388,"")</f>
        <v/>
      </c>
      <c r="W5389">
        <f>IF(ISNUMBER(+VindIndeks_raw_20_large!B5388),+VindIndeks_raw_20_large!B5388,"")</f>
        <v/>
      </c>
      <c r="X5389">
        <f>IF(ISNUMBER(+VindIndeks_raw_20_large!C5388),+VindIndeks_raw_20_large!C5388,"")</f>
        <v/>
      </c>
      <c r="Y5389">
        <f>IF(ISNUMBER(+VindIndeks_raw_20_large!D5388),+VindIndeks_raw_20_large!D5388,"")</f>
        <v/>
      </c>
    </row>
    <row r="5390">
      <c r="U5390" s="12">
        <f>+IF(ISNUMBER(ROUND(Y5390,0)),ROUND(Y5390,0),"")</f>
        <v/>
      </c>
      <c r="V5390">
        <f>IF(ISNUMBER(+VindIndeks_raw_20_large!A5389),+VindIndeks_raw_20_large!A5389,"")</f>
        <v/>
      </c>
      <c r="W5390">
        <f>IF(ISNUMBER(+VindIndeks_raw_20_large!B5389),+VindIndeks_raw_20_large!B5389,"")</f>
        <v/>
      </c>
      <c r="X5390">
        <f>IF(ISNUMBER(+VindIndeks_raw_20_large!C5389),+VindIndeks_raw_20_large!C5389,"")</f>
        <v/>
      </c>
      <c r="Y5390">
        <f>IF(ISNUMBER(+VindIndeks_raw_20_large!D5389),+VindIndeks_raw_20_large!D5389,"")</f>
        <v/>
      </c>
    </row>
    <row r="5391">
      <c r="U5391" s="12">
        <f>+IF(ISNUMBER(ROUND(Y5391,0)),ROUND(Y5391,0),"")</f>
        <v/>
      </c>
      <c r="V5391">
        <f>IF(ISNUMBER(+VindIndeks_raw_20_large!A5390),+VindIndeks_raw_20_large!A5390,"")</f>
        <v/>
      </c>
      <c r="W5391">
        <f>IF(ISNUMBER(+VindIndeks_raw_20_large!B5390),+VindIndeks_raw_20_large!B5390,"")</f>
        <v/>
      </c>
      <c r="X5391">
        <f>IF(ISNUMBER(+VindIndeks_raw_20_large!C5390),+VindIndeks_raw_20_large!C5390,"")</f>
        <v/>
      </c>
      <c r="Y5391">
        <f>IF(ISNUMBER(+VindIndeks_raw_20_large!D5390),+VindIndeks_raw_20_large!D5390,"")</f>
        <v/>
      </c>
    </row>
    <row r="5392">
      <c r="U5392" s="12">
        <f>+IF(ISNUMBER(ROUND(Y5392,0)),ROUND(Y5392,0),"")</f>
        <v/>
      </c>
      <c r="V5392">
        <f>IF(ISNUMBER(+VindIndeks_raw_20_large!A5391),+VindIndeks_raw_20_large!A5391,"")</f>
        <v/>
      </c>
      <c r="W5392">
        <f>IF(ISNUMBER(+VindIndeks_raw_20_large!B5391),+VindIndeks_raw_20_large!B5391,"")</f>
        <v/>
      </c>
      <c r="X5392">
        <f>IF(ISNUMBER(+VindIndeks_raw_20_large!C5391),+VindIndeks_raw_20_large!C5391,"")</f>
        <v/>
      </c>
      <c r="Y5392">
        <f>IF(ISNUMBER(+VindIndeks_raw_20_large!D5391),+VindIndeks_raw_20_large!D5391,"")</f>
        <v/>
      </c>
    </row>
    <row r="5393">
      <c r="U5393" s="12">
        <f>+IF(ISNUMBER(ROUND(Y5393,0)),ROUND(Y5393,0),"")</f>
        <v/>
      </c>
      <c r="V5393">
        <f>IF(ISNUMBER(+VindIndeks_raw_20_large!A5392),+VindIndeks_raw_20_large!A5392,"")</f>
        <v/>
      </c>
      <c r="W5393">
        <f>IF(ISNUMBER(+VindIndeks_raw_20_large!B5392),+VindIndeks_raw_20_large!B5392,"")</f>
        <v/>
      </c>
      <c r="X5393">
        <f>IF(ISNUMBER(+VindIndeks_raw_20_large!C5392),+VindIndeks_raw_20_large!C5392,"")</f>
        <v/>
      </c>
      <c r="Y5393">
        <f>IF(ISNUMBER(+VindIndeks_raw_20_large!D5392),+VindIndeks_raw_20_large!D5392,"")</f>
        <v/>
      </c>
    </row>
    <row r="5394">
      <c r="U5394" s="12">
        <f>+IF(ISNUMBER(ROUND(Y5394,0)),ROUND(Y5394,0),"")</f>
        <v/>
      </c>
      <c r="V5394">
        <f>IF(ISNUMBER(+VindIndeks_raw_20_large!A5393),+VindIndeks_raw_20_large!A5393,"")</f>
        <v/>
      </c>
      <c r="W5394">
        <f>IF(ISNUMBER(+VindIndeks_raw_20_large!B5393),+VindIndeks_raw_20_large!B5393,"")</f>
        <v/>
      </c>
      <c r="X5394">
        <f>IF(ISNUMBER(+VindIndeks_raw_20_large!C5393),+VindIndeks_raw_20_large!C5393,"")</f>
        <v/>
      </c>
      <c r="Y5394">
        <f>IF(ISNUMBER(+VindIndeks_raw_20_large!D5393),+VindIndeks_raw_20_large!D5393,"")</f>
        <v/>
      </c>
    </row>
    <row r="5395">
      <c r="U5395" s="12">
        <f>+IF(ISNUMBER(ROUND(Y5395,0)),ROUND(Y5395,0),"")</f>
        <v/>
      </c>
      <c r="V5395">
        <f>IF(ISNUMBER(+VindIndeks_raw_20_large!A5394),+VindIndeks_raw_20_large!A5394,"")</f>
        <v/>
      </c>
      <c r="W5395">
        <f>IF(ISNUMBER(+VindIndeks_raw_20_large!B5394),+VindIndeks_raw_20_large!B5394,"")</f>
        <v/>
      </c>
      <c r="X5395">
        <f>IF(ISNUMBER(+VindIndeks_raw_20_large!C5394),+VindIndeks_raw_20_large!C5394,"")</f>
        <v/>
      </c>
      <c r="Y5395">
        <f>IF(ISNUMBER(+VindIndeks_raw_20_large!D5394),+VindIndeks_raw_20_large!D5394,"")</f>
        <v/>
      </c>
    </row>
    <row r="5396">
      <c r="U5396" s="12">
        <f>+IF(ISNUMBER(ROUND(Y5396,0)),ROUND(Y5396,0),"")</f>
        <v/>
      </c>
      <c r="V5396">
        <f>IF(ISNUMBER(+VindIndeks_raw_20_large!A5395),+VindIndeks_raw_20_large!A5395,"")</f>
        <v/>
      </c>
      <c r="W5396">
        <f>IF(ISNUMBER(+VindIndeks_raw_20_large!B5395),+VindIndeks_raw_20_large!B5395,"")</f>
        <v/>
      </c>
      <c r="X5396">
        <f>IF(ISNUMBER(+VindIndeks_raw_20_large!C5395),+VindIndeks_raw_20_large!C5395,"")</f>
        <v/>
      </c>
      <c r="Y5396">
        <f>IF(ISNUMBER(+VindIndeks_raw_20_large!D5395),+VindIndeks_raw_20_large!D5395,"")</f>
        <v/>
      </c>
    </row>
    <row r="5397">
      <c r="U5397" s="12">
        <f>+IF(ISNUMBER(ROUND(Y5397,0)),ROUND(Y5397,0),"")</f>
        <v/>
      </c>
      <c r="V5397">
        <f>IF(ISNUMBER(+VindIndeks_raw_20_large!A5396),+VindIndeks_raw_20_large!A5396,"")</f>
        <v/>
      </c>
      <c r="W5397">
        <f>IF(ISNUMBER(+VindIndeks_raw_20_large!B5396),+VindIndeks_raw_20_large!B5396,"")</f>
        <v/>
      </c>
      <c r="X5397">
        <f>IF(ISNUMBER(+VindIndeks_raw_20_large!C5396),+VindIndeks_raw_20_large!C5396,"")</f>
        <v/>
      </c>
      <c r="Y5397">
        <f>IF(ISNUMBER(+VindIndeks_raw_20_large!D5396),+VindIndeks_raw_20_large!D5396,"")</f>
        <v/>
      </c>
    </row>
    <row r="5398">
      <c r="U5398" s="12">
        <f>+IF(ISNUMBER(ROUND(Y5398,0)),ROUND(Y5398,0),"")</f>
        <v/>
      </c>
      <c r="V5398">
        <f>IF(ISNUMBER(+VindIndeks_raw_20_large!A5397),+VindIndeks_raw_20_large!A5397,"")</f>
        <v/>
      </c>
      <c r="W5398">
        <f>IF(ISNUMBER(+VindIndeks_raw_20_large!B5397),+VindIndeks_raw_20_large!B5397,"")</f>
        <v/>
      </c>
      <c r="X5398">
        <f>IF(ISNUMBER(+VindIndeks_raw_20_large!C5397),+VindIndeks_raw_20_large!C5397,"")</f>
        <v/>
      </c>
      <c r="Y5398">
        <f>IF(ISNUMBER(+VindIndeks_raw_20_large!D5397),+VindIndeks_raw_20_large!D5397,"")</f>
        <v/>
      </c>
    </row>
    <row r="5399">
      <c r="U5399" s="12">
        <f>+IF(ISNUMBER(ROUND(Y5399,0)),ROUND(Y5399,0),"")</f>
        <v/>
      </c>
      <c r="V5399">
        <f>IF(ISNUMBER(+VindIndeks_raw_20_large!A5398),+VindIndeks_raw_20_large!A5398,"")</f>
        <v/>
      </c>
      <c r="W5399">
        <f>IF(ISNUMBER(+VindIndeks_raw_20_large!B5398),+VindIndeks_raw_20_large!B5398,"")</f>
        <v/>
      </c>
      <c r="X5399">
        <f>IF(ISNUMBER(+VindIndeks_raw_20_large!C5398),+VindIndeks_raw_20_large!C5398,"")</f>
        <v/>
      </c>
      <c r="Y5399">
        <f>IF(ISNUMBER(+VindIndeks_raw_20_large!D5398),+VindIndeks_raw_20_large!D5398,"")</f>
        <v/>
      </c>
    </row>
    <row r="5400">
      <c r="U5400" s="12">
        <f>+IF(ISNUMBER(ROUND(Y5400,0)),ROUND(Y5400,0),"")</f>
        <v/>
      </c>
      <c r="V5400">
        <f>IF(ISNUMBER(+VindIndeks_raw_20_large!A5399),+VindIndeks_raw_20_large!A5399,"")</f>
        <v/>
      </c>
      <c r="W5400">
        <f>IF(ISNUMBER(+VindIndeks_raw_20_large!B5399),+VindIndeks_raw_20_large!B5399,"")</f>
        <v/>
      </c>
      <c r="X5400">
        <f>IF(ISNUMBER(+VindIndeks_raw_20_large!C5399),+VindIndeks_raw_20_large!C5399,"")</f>
        <v/>
      </c>
      <c r="Y5400">
        <f>IF(ISNUMBER(+VindIndeks_raw_20_large!D5399),+VindIndeks_raw_20_large!D5399,"")</f>
        <v/>
      </c>
    </row>
    <row r="5401">
      <c r="U5401" s="12">
        <f>+IF(ISNUMBER(ROUND(Y5401,0)),ROUND(Y5401,0),"")</f>
        <v/>
      </c>
      <c r="V5401">
        <f>IF(ISNUMBER(+VindIndeks_raw_20_large!A5400),+VindIndeks_raw_20_large!A5400,"")</f>
        <v/>
      </c>
      <c r="W5401">
        <f>IF(ISNUMBER(+VindIndeks_raw_20_large!B5400),+VindIndeks_raw_20_large!B5400,"")</f>
        <v/>
      </c>
      <c r="X5401">
        <f>IF(ISNUMBER(+VindIndeks_raw_20_large!C5400),+VindIndeks_raw_20_large!C5400,"")</f>
        <v/>
      </c>
      <c r="Y5401">
        <f>IF(ISNUMBER(+VindIndeks_raw_20_large!D5400),+VindIndeks_raw_20_large!D5400,"")</f>
        <v/>
      </c>
    </row>
    <row r="5402">
      <c r="U5402" s="12">
        <f>+IF(ISNUMBER(ROUND(Y5402,0)),ROUND(Y5402,0),"")</f>
        <v/>
      </c>
      <c r="V5402">
        <f>IF(ISNUMBER(+VindIndeks_raw_20_large!A5401),+VindIndeks_raw_20_large!A5401,"")</f>
        <v/>
      </c>
      <c r="W5402">
        <f>IF(ISNUMBER(+VindIndeks_raw_20_large!B5401),+VindIndeks_raw_20_large!B5401,"")</f>
        <v/>
      </c>
      <c r="X5402">
        <f>IF(ISNUMBER(+VindIndeks_raw_20_large!C5401),+VindIndeks_raw_20_large!C5401,"")</f>
        <v/>
      </c>
      <c r="Y5402">
        <f>IF(ISNUMBER(+VindIndeks_raw_20_large!D5401),+VindIndeks_raw_20_large!D5401,"")</f>
        <v/>
      </c>
    </row>
    <row r="5403">
      <c r="U5403" s="12">
        <f>+IF(ISNUMBER(ROUND(Y5403,0)),ROUND(Y5403,0),"")</f>
        <v/>
      </c>
      <c r="V5403">
        <f>IF(ISNUMBER(+VindIndeks_raw_20_large!A5402),+VindIndeks_raw_20_large!A5402,"")</f>
        <v/>
      </c>
      <c r="W5403">
        <f>IF(ISNUMBER(+VindIndeks_raw_20_large!B5402),+VindIndeks_raw_20_large!B5402,"")</f>
        <v/>
      </c>
      <c r="X5403">
        <f>IF(ISNUMBER(+VindIndeks_raw_20_large!C5402),+VindIndeks_raw_20_large!C5402,"")</f>
        <v/>
      </c>
      <c r="Y5403">
        <f>IF(ISNUMBER(+VindIndeks_raw_20_large!D5402),+VindIndeks_raw_20_large!D5402,"")</f>
        <v/>
      </c>
    </row>
    <row r="5404">
      <c r="U5404" s="12">
        <f>+IF(ISNUMBER(ROUND(Y5404,0)),ROUND(Y5404,0),"")</f>
        <v/>
      </c>
      <c r="V5404">
        <f>IF(ISNUMBER(+VindIndeks_raw_20_large!A5403),+VindIndeks_raw_20_large!A5403,"")</f>
        <v/>
      </c>
      <c r="W5404">
        <f>IF(ISNUMBER(+VindIndeks_raw_20_large!B5403),+VindIndeks_raw_20_large!B5403,"")</f>
        <v/>
      </c>
      <c r="X5404">
        <f>IF(ISNUMBER(+VindIndeks_raw_20_large!C5403),+VindIndeks_raw_20_large!C5403,"")</f>
        <v/>
      </c>
      <c r="Y5404">
        <f>IF(ISNUMBER(+VindIndeks_raw_20_large!D5403),+VindIndeks_raw_20_large!D5403,"")</f>
        <v/>
      </c>
    </row>
    <row r="5405">
      <c r="U5405" s="12">
        <f>+IF(ISNUMBER(ROUND(Y5405,0)),ROUND(Y5405,0),"")</f>
        <v/>
      </c>
      <c r="V5405">
        <f>IF(ISNUMBER(+VindIndeks_raw_20_large!A5404),+VindIndeks_raw_20_large!A5404,"")</f>
        <v/>
      </c>
      <c r="W5405">
        <f>IF(ISNUMBER(+VindIndeks_raw_20_large!B5404),+VindIndeks_raw_20_large!B5404,"")</f>
        <v/>
      </c>
      <c r="X5405">
        <f>IF(ISNUMBER(+VindIndeks_raw_20_large!C5404),+VindIndeks_raw_20_large!C5404,"")</f>
        <v/>
      </c>
      <c r="Y5405">
        <f>IF(ISNUMBER(+VindIndeks_raw_20_large!D5404),+VindIndeks_raw_20_large!D5404,"")</f>
        <v/>
      </c>
    </row>
    <row r="5406">
      <c r="U5406" s="12">
        <f>+IF(ISNUMBER(ROUND(Y5406,0)),ROUND(Y5406,0),"")</f>
        <v/>
      </c>
      <c r="V5406">
        <f>IF(ISNUMBER(+VindIndeks_raw_20_large!A5405),+VindIndeks_raw_20_large!A5405,"")</f>
        <v/>
      </c>
      <c r="W5406">
        <f>IF(ISNUMBER(+VindIndeks_raw_20_large!B5405),+VindIndeks_raw_20_large!B5405,"")</f>
        <v/>
      </c>
      <c r="X5406">
        <f>IF(ISNUMBER(+VindIndeks_raw_20_large!C5405),+VindIndeks_raw_20_large!C5405,"")</f>
        <v/>
      </c>
      <c r="Y5406">
        <f>IF(ISNUMBER(+VindIndeks_raw_20_large!D5405),+VindIndeks_raw_20_large!D5405,"")</f>
        <v/>
      </c>
    </row>
    <row r="5407">
      <c r="U5407" s="12">
        <f>+IF(ISNUMBER(ROUND(Y5407,0)),ROUND(Y5407,0),"")</f>
        <v/>
      </c>
      <c r="V5407">
        <f>IF(ISNUMBER(+VindIndeks_raw_20_large!A5406),+VindIndeks_raw_20_large!A5406,"")</f>
        <v/>
      </c>
      <c r="W5407">
        <f>IF(ISNUMBER(+VindIndeks_raw_20_large!B5406),+VindIndeks_raw_20_large!B5406,"")</f>
        <v/>
      </c>
      <c r="X5407">
        <f>IF(ISNUMBER(+VindIndeks_raw_20_large!C5406),+VindIndeks_raw_20_large!C5406,"")</f>
        <v/>
      </c>
      <c r="Y5407">
        <f>IF(ISNUMBER(+VindIndeks_raw_20_large!D5406),+VindIndeks_raw_20_large!D5406,"")</f>
        <v/>
      </c>
    </row>
    <row r="5408">
      <c r="U5408" s="12">
        <f>+IF(ISNUMBER(ROUND(Y5408,0)),ROUND(Y5408,0),"")</f>
        <v/>
      </c>
      <c r="V5408">
        <f>IF(ISNUMBER(+VindIndeks_raw_20_large!A5407),+VindIndeks_raw_20_large!A5407,"")</f>
        <v/>
      </c>
      <c r="W5408">
        <f>IF(ISNUMBER(+VindIndeks_raw_20_large!B5407),+VindIndeks_raw_20_large!B5407,"")</f>
        <v/>
      </c>
      <c r="X5408">
        <f>IF(ISNUMBER(+VindIndeks_raw_20_large!C5407),+VindIndeks_raw_20_large!C5407,"")</f>
        <v/>
      </c>
      <c r="Y5408">
        <f>IF(ISNUMBER(+VindIndeks_raw_20_large!D5407),+VindIndeks_raw_20_large!D5407,"")</f>
        <v/>
      </c>
    </row>
    <row r="5409">
      <c r="U5409" s="12">
        <f>+IF(ISNUMBER(ROUND(Y5409,0)),ROUND(Y5409,0),"")</f>
        <v/>
      </c>
      <c r="V5409">
        <f>IF(ISNUMBER(+VindIndeks_raw_20_large!A5408),+VindIndeks_raw_20_large!A5408,"")</f>
        <v/>
      </c>
      <c r="W5409">
        <f>IF(ISNUMBER(+VindIndeks_raw_20_large!B5408),+VindIndeks_raw_20_large!B5408,"")</f>
        <v/>
      </c>
      <c r="X5409">
        <f>IF(ISNUMBER(+VindIndeks_raw_20_large!C5408),+VindIndeks_raw_20_large!C5408,"")</f>
        <v/>
      </c>
      <c r="Y5409">
        <f>IF(ISNUMBER(+VindIndeks_raw_20_large!D5408),+VindIndeks_raw_20_large!D5408,"")</f>
        <v/>
      </c>
    </row>
    <row r="5410">
      <c r="U5410" s="12">
        <f>+IF(ISNUMBER(ROUND(Y5410,0)),ROUND(Y5410,0),"")</f>
        <v/>
      </c>
      <c r="V5410">
        <f>IF(ISNUMBER(+VindIndeks_raw_20_large!A5409),+VindIndeks_raw_20_large!A5409,"")</f>
        <v/>
      </c>
      <c r="W5410">
        <f>IF(ISNUMBER(+VindIndeks_raw_20_large!B5409),+VindIndeks_raw_20_large!B5409,"")</f>
        <v/>
      </c>
      <c r="X5410">
        <f>IF(ISNUMBER(+VindIndeks_raw_20_large!C5409),+VindIndeks_raw_20_large!C5409,"")</f>
        <v/>
      </c>
      <c r="Y5410">
        <f>IF(ISNUMBER(+VindIndeks_raw_20_large!D5409),+VindIndeks_raw_20_large!D5409,"")</f>
        <v/>
      </c>
    </row>
    <row r="5411">
      <c r="U5411" s="12">
        <f>+IF(ISNUMBER(ROUND(Y5411,0)),ROUND(Y5411,0),"")</f>
        <v/>
      </c>
      <c r="V5411">
        <f>IF(ISNUMBER(+VindIndeks_raw_20_large!A5410),+VindIndeks_raw_20_large!A5410,"")</f>
        <v/>
      </c>
      <c r="W5411">
        <f>IF(ISNUMBER(+VindIndeks_raw_20_large!B5410),+VindIndeks_raw_20_large!B5410,"")</f>
        <v/>
      </c>
      <c r="X5411">
        <f>IF(ISNUMBER(+VindIndeks_raw_20_large!C5410),+VindIndeks_raw_20_large!C5410,"")</f>
        <v/>
      </c>
      <c r="Y5411">
        <f>IF(ISNUMBER(+VindIndeks_raw_20_large!D5410),+VindIndeks_raw_20_large!D5410,"")</f>
        <v/>
      </c>
    </row>
    <row r="5412">
      <c r="U5412" s="12">
        <f>+IF(ISNUMBER(ROUND(Y5412,0)),ROUND(Y5412,0),"")</f>
        <v/>
      </c>
      <c r="V5412">
        <f>IF(ISNUMBER(+VindIndeks_raw_20_large!A5411),+VindIndeks_raw_20_large!A5411,"")</f>
        <v/>
      </c>
      <c r="W5412">
        <f>IF(ISNUMBER(+VindIndeks_raw_20_large!B5411),+VindIndeks_raw_20_large!B5411,"")</f>
        <v/>
      </c>
      <c r="X5412">
        <f>IF(ISNUMBER(+VindIndeks_raw_20_large!C5411),+VindIndeks_raw_20_large!C5411,"")</f>
        <v/>
      </c>
      <c r="Y5412">
        <f>IF(ISNUMBER(+VindIndeks_raw_20_large!D5411),+VindIndeks_raw_20_large!D5411,"")</f>
        <v/>
      </c>
    </row>
    <row r="5413">
      <c r="U5413" s="12">
        <f>+IF(ISNUMBER(ROUND(Y5413,0)),ROUND(Y5413,0),"")</f>
        <v/>
      </c>
      <c r="V5413">
        <f>IF(ISNUMBER(+VindIndeks_raw_20_large!A5412),+VindIndeks_raw_20_large!A5412,"")</f>
        <v/>
      </c>
      <c r="W5413">
        <f>IF(ISNUMBER(+VindIndeks_raw_20_large!B5412),+VindIndeks_raw_20_large!B5412,"")</f>
        <v/>
      </c>
      <c r="X5413">
        <f>IF(ISNUMBER(+VindIndeks_raw_20_large!C5412),+VindIndeks_raw_20_large!C5412,"")</f>
        <v/>
      </c>
      <c r="Y5413">
        <f>IF(ISNUMBER(+VindIndeks_raw_20_large!D5412),+VindIndeks_raw_20_large!D5412,"")</f>
        <v/>
      </c>
    </row>
    <row r="5414">
      <c r="U5414" s="12">
        <f>+IF(ISNUMBER(ROUND(Y5414,0)),ROUND(Y5414,0),"")</f>
        <v/>
      </c>
      <c r="V5414">
        <f>IF(ISNUMBER(+VindIndeks_raw_20_large!A5413),+VindIndeks_raw_20_large!A5413,"")</f>
        <v/>
      </c>
      <c r="W5414">
        <f>IF(ISNUMBER(+VindIndeks_raw_20_large!B5413),+VindIndeks_raw_20_large!B5413,"")</f>
        <v/>
      </c>
      <c r="X5414">
        <f>IF(ISNUMBER(+VindIndeks_raw_20_large!C5413),+VindIndeks_raw_20_large!C5413,"")</f>
        <v/>
      </c>
      <c r="Y5414">
        <f>IF(ISNUMBER(+VindIndeks_raw_20_large!D5413),+VindIndeks_raw_20_large!D5413,"")</f>
        <v/>
      </c>
    </row>
    <row r="5415">
      <c r="U5415" s="12">
        <f>+IF(ISNUMBER(ROUND(Y5415,0)),ROUND(Y5415,0),"")</f>
        <v/>
      </c>
      <c r="V5415">
        <f>IF(ISNUMBER(+VindIndeks_raw_20_large!A5414),+VindIndeks_raw_20_large!A5414,"")</f>
        <v/>
      </c>
      <c r="W5415">
        <f>IF(ISNUMBER(+VindIndeks_raw_20_large!B5414),+VindIndeks_raw_20_large!B5414,"")</f>
        <v/>
      </c>
      <c r="X5415">
        <f>IF(ISNUMBER(+VindIndeks_raw_20_large!C5414),+VindIndeks_raw_20_large!C5414,"")</f>
        <v/>
      </c>
      <c r="Y5415">
        <f>IF(ISNUMBER(+VindIndeks_raw_20_large!D5414),+VindIndeks_raw_20_large!D5414,"")</f>
        <v/>
      </c>
    </row>
    <row r="5416">
      <c r="U5416" s="12">
        <f>+IF(ISNUMBER(ROUND(Y5416,0)),ROUND(Y5416,0),"")</f>
        <v/>
      </c>
      <c r="V5416">
        <f>IF(ISNUMBER(+VindIndeks_raw_20_large!A5415),+VindIndeks_raw_20_large!A5415,"")</f>
        <v/>
      </c>
      <c r="W5416">
        <f>IF(ISNUMBER(+VindIndeks_raw_20_large!B5415),+VindIndeks_raw_20_large!B5415,"")</f>
        <v/>
      </c>
      <c r="X5416">
        <f>IF(ISNUMBER(+VindIndeks_raw_20_large!C5415),+VindIndeks_raw_20_large!C5415,"")</f>
        <v/>
      </c>
      <c r="Y5416">
        <f>IF(ISNUMBER(+VindIndeks_raw_20_large!D5415),+VindIndeks_raw_20_large!D5415,"")</f>
        <v/>
      </c>
    </row>
    <row r="5417">
      <c r="U5417" s="12">
        <f>+IF(ISNUMBER(ROUND(Y5417,0)),ROUND(Y5417,0),"")</f>
        <v/>
      </c>
      <c r="V5417">
        <f>IF(ISNUMBER(+VindIndeks_raw_20_large!A5416),+VindIndeks_raw_20_large!A5416,"")</f>
        <v/>
      </c>
      <c r="W5417">
        <f>IF(ISNUMBER(+VindIndeks_raw_20_large!B5416),+VindIndeks_raw_20_large!B5416,"")</f>
        <v/>
      </c>
      <c r="X5417">
        <f>IF(ISNUMBER(+VindIndeks_raw_20_large!C5416),+VindIndeks_raw_20_large!C5416,"")</f>
        <v/>
      </c>
      <c r="Y5417">
        <f>IF(ISNUMBER(+VindIndeks_raw_20_large!D5416),+VindIndeks_raw_20_large!D5416,"")</f>
        <v/>
      </c>
    </row>
    <row r="5418">
      <c r="U5418" s="12">
        <f>+IF(ISNUMBER(ROUND(Y5418,0)),ROUND(Y5418,0),"")</f>
        <v/>
      </c>
      <c r="V5418">
        <f>IF(ISNUMBER(+VindIndeks_raw_20_large!A5417),+VindIndeks_raw_20_large!A5417,"")</f>
        <v/>
      </c>
      <c r="W5418">
        <f>IF(ISNUMBER(+VindIndeks_raw_20_large!B5417),+VindIndeks_raw_20_large!B5417,"")</f>
        <v/>
      </c>
      <c r="X5418">
        <f>IF(ISNUMBER(+VindIndeks_raw_20_large!C5417),+VindIndeks_raw_20_large!C5417,"")</f>
        <v/>
      </c>
      <c r="Y5418">
        <f>IF(ISNUMBER(+VindIndeks_raw_20_large!D5417),+VindIndeks_raw_20_large!D5417,"")</f>
        <v/>
      </c>
    </row>
    <row r="5419">
      <c r="U5419" s="12">
        <f>+IF(ISNUMBER(ROUND(Y5419,0)),ROUND(Y5419,0),"")</f>
        <v/>
      </c>
      <c r="V5419">
        <f>IF(ISNUMBER(+VindIndeks_raw_20_large!A5418),+VindIndeks_raw_20_large!A5418,"")</f>
        <v/>
      </c>
      <c r="W5419">
        <f>IF(ISNUMBER(+VindIndeks_raw_20_large!B5418),+VindIndeks_raw_20_large!B5418,"")</f>
        <v/>
      </c>
      <c r="X5419">
        <f>IF(ISNUMBER(+VindIndeks_raw_20_large!C5418),+VindIndeks_raw_20_large!C5418,"")</f>
        <v/>
      </c>
      <c r="Y5419">
        <f>IF(ISNUMBER(+VindIndeks_raw_20_large!D5418),+VindIndeks_raw_20_large!D5418,"")</f>
        <v/>
      </c>
    </row>
    <row r="5420">
      <c r="U5420" s="12">
        <f>+IF(ISNUMBER(ROUND(Y5420,0)),ROUND(Y5420,0),"")</f>
        <v/>
      </c>
      <c r="V5420">
        <f>IF(ISNUMBER(+VindIndeks_raw_20_large!A5419),+VindIndeks_raw_20_large!A5419,"")</f>
        <v/>
      </c>
      <c r="W5420">
        <f>IF(ISNUMBER(+VindIndeks_raw_20_large!B5419),+VindIndeks_raw_20_large!B5419,"")</f>
        <v/>
      </c>
      <c r="X5420">
        <f>IF(ISNUMBER(+VindIndeks_raw_20_large!C5419),+VindIndeks_raw_20_large!C5419,"")</f>
        <v/>
      </c>
      <c r="Y5420">
        <f>IF(ISNUMBER(+VindIndeks_raw_20_large!D5419),+VindIndeks_raw_20_large!D5419,"")</f>
        <v/>
      </c>
    </row>
    <row r="5421">
      <c r="U5421" s="12">
        <f>+IF(ISNUMBER(ROUND(Y5421,0)),ROUND(Y5421,0),"")</f>
        <v/>
      </c>
      <c r="V5421">
        <f>IF(ISNUMBER(+VindIndeks_raw_20_large!A5420),+VindIndeks_raw_20_large!A5420,"")</f>
        <v/>
      </c>
      <c r="W5421">
        <f>IF(ISNUMBER(+VindIndeks_raw_20_large!B5420),+VindIndeks_raw_20_large!B5420,"")</f>
        <v/>
      </c>
      <c r="X5421">
        <f>IF(ISNUMBER(+VindIndeks_raw_20_large!C5420),+VindIndeks_raw_20_large!C5420,"")</f>
        <v/>
      </c>
      <c r="Y5421">
        <f>IF(ISNUMBER(+VindIndeks_raw_20_large!D5420),+VindIndeks_raw_20_large!D5420,"")</f>
        <v/>
      </c>
    </row>
    <row r="5422">
      <c r="U5422" s="12">
        <f>+IF(ISNUMBER(ROUND(Y5422,0)),ROUND(Y5422,0),"")</f>
        <v/>
      </c>
      <c r="V5422">
        <f>IF(ISNUMBER(+VindIndeks_raw_20_large!A5421),+VindIndeks_raw_20_large!A5421,"")</f>
        <v/>
      </c>
      <c r="W5422">
        <f>IF(ISNUMBER(+VindIndeks_raw_20_large!B5421),+VindIndeks_raw_20_large!B5421,"")</f>
        <v/>
      </c>
      <c r="X5422">
        <f>IF(ISNUMBER(+VindIndeks_raw_20_large!C5421),+VindIndeks_raw_20_large!C5421,"")</f>
        <v/>
      </c>
      <c r="Y5422">
        <f>IF(ISNUMBER(+VindIndeks_raw_20_large!D5421),+VindIndeks_raw_20_large!D5421,"")</f>
        <v/>
      </c>
    </row>
    <row r="5423">
      <c r="U5423" s="12">
        <f>+IF(ISNUMBER(ROUND(Y5423,0)),ROUND(Y5423,0),"")</f>
        <v/>
      </c>
      <c r="V5423">
        <f>IF(ISNUMBER(+VindIndeks_raw_20_large!A5422),+VindIndeks_raw_20_large!A5422,"")</f>
        <v/>
      </c>
      <c r="W5423">
        <f>IF(ISNUMBER(+VindIndeks_raw_20_large!B5422),+VindIndeks_raw_20_large!B5422,"")</f>
        <v/>
      </c>
      <c r="X5423">
        <f>IF(ISNUMBER(+VindIndeks_raw_20_large!C5422),+VindIndeks_raw_20_large!C5422,"")</f>
        <v/>
      </c>
      <c r="Y5423">
        <f>IF(ISNUMBER(+VindIndeks_raw_20_large!D5422),+VindIndeks_raw_20_large!D5422,"")</f>
        <v/>
      </c>
    </row>
    <row r="5424">
      <c r="U5424" s="12">
        <f>+IF(ISNUMBER(ROUND(Y5424,0)),ROUND(Y5424,0),"")</f>
        <v/>
      </c>
      <c r="V5424">
        <f>IF(ISNUMBER(+VindIndeks_raw_20_large!A5423),+VindIndeks_raw_20_large!A5423,"")</f>
        <v/>
      </c>
      <c r="W5424">
        <f>IF(ISNUMBER(+VindIndeks_raw_20_large!B5423),+VindIndeks_raw_20_large!B5423,"")</f>
        <v/>
      </c>
      <c r="X5424">
        <f>IF(ISNUMBER(+VindIndeks_raw_20_large!C5423),+VindIndeks_raw_20_large!C5423,"")</f>
        <v/>
      </c>
      <c r="Y5424">
        <f>IF(ISNUMBER(+VindIndeks_raw_20_large!D5423),+VindIndeks_raw_20_large!D5423,"")</f>
        <v/>
      </c>
    </row>
    <row r="5425">
      <c r="U5425" s="12">
        <f>+IF(ISNUMBER(ROUND(Y5425,0)),ROUND(Y5425,0),"")</f>
        <v/>
      </c>
      <c r="V5425">
        <f>IF(ISNUMBER(+VindIndeks_raw_20_large!A5424),+VindIndeks_raw_20_large!A5424,"")</f>
        <v/>
      </c>
      <c r="W5425">
        <f>IF(ISNUMBER(+VindIndeks_raw_20_large!B5424),+VindIndeks_raw_20_large!B5424,"")</f>
        <v/>
      </c>
      <c r="X5425">
        <f>IF(ISNUMBER(+VindIndeks_raw_20_large!C5424),+VindIndeks_raw_20_large!C5424,"")</f>
        <v/>
      </c>
      <c r="Y5425">
        <f>IF(ISNUMBER(+VindIndeks_raw_20_large!D5424),+VindIndeks_raw_20_large!D5424,"")</f>
        <v/>
      </c>
    </row>
    <row r="5426">
      <c r="U5426" s="12">
        <f>+IF(ISNUMBER(ROUND(Y5426,0)),ROUND(Y5426,0),"")</f>
        <v/>
      </c>
      <c r="V5426">
        <f>IF(ISNUMBER(+VindIndeks_raw_20_large!A5425),+VindIndeks_raw_20_large!A5425,"")</f>
        <v/>
      </c>
      <c r="W5426">
        <f>IF(ISNUMBER(+VindIndeks_raw_20_large!B5425),+VindIndeks_raw_20_large!B5425,"")</f>
        <v/>
      </c>
      <c r="X5426">
        <f>IF(ISNUMBER(+VindIndeks_raw_20_large!C5425),+VindIndeks_raw_20_large!C5425,"")</f>
        <v/>
      </c>
      <c r="Y5426">
        <f>IF(ISNUMBER(+VindIndeks_raw_20_large!D5425),+VindIndeks_raw_20_large!D5425,"")</f>
        <v/>
      </c>
    </row>
    <row r="5427">
      <c r="U5427" s="12">
        <f>+IF(ISNUMBER(ROUND(Y5427,0)),ROUND(Y5427,0),"")</f>
        <v/>
      </c>
      <c r="V5427">
        <f>IF(ISNUMBER(+VindIndeks_raw_20_large!A5426),+VindIndeks_raw_20_large!A5426,"")</f>
        <v/>
      </c>
      <c r="W5427">
        <f>IF(ISNUMBER(+VindIndeks_raw_20_large!B5426),+VindIndeks_raw_20_large!B5426,"")</f>
        <v/>
      </c>
      <c r="X5427">
        <f>IF(ISNUMBER(+VindIndeks_raw_20_large!C5426),+VindIndeks_raw_20_large!C5426,"")</f>
        <v/>
      </c>
      <c r="Y5427">
        <f>IF(ISNUMBER(+VindIndeks_raw_20_large!D5426),+VindIndeks_raw_20_large!D5426,"")</f>
        <v/>
      </c>
    </row>
    <row r="5428">
      <c r="U5428" s="12">
        <f>+IF(ISNUMBER(ROUND(Y5428,0)),ROUND(Y5428,0),"")</f>
        <v/>
      </c>
      <c r="V5428">
        <f>IF(ISNUMBER(+VindIndeks_raw_20_large!A5427),+VindIndeks_raw_20_large!A5427,"")</f>
        <v/>
      </c>
      <c r="W5428">
        <f>IF(ISNUMBER(+VindIndeks_raw_20_large!B5427),+VindIndeks_raw_20_large!B5427,"")</f>
        <v/>
      </c>
      <c r="X5428">
        <f>IF(ISNUMBER(+VindIndeks_raw_20_large!C5427),+VindIndeks_raw_20_large!C5427,"")</f>
        <v/>
      </c>
      <c r="Y5428">
        <f>IF(ISNUMBER(+VindIndeks_raw_20_large!D5427),+VindIndeks_raw_20_large!D5427,"")</f>
        <v/>
      </c>
    </row>
    <row r="5429">
      <c r="U5429" s="12">
        <f>+IF(ISNUMBER(ROUND(Y5429,0)),ROUND(Y5429,0),"")</f>
        <v/>
      </c>
      <c r="V5429">
        <f>IF(ISNUMBER(+VindIndeks_raw_20_large!A5428),+VindIndeks_raw_20_large!A5428,"")</f>
        <v/>
      </c>
      <c r="W5429">
        <f>IF(ISNUMBER(+VindIndeks_raw_20_large!B5428),+VindIndeks_raw_20_large!B5428,"")</f>
        <v/>
      </c>
      <c r="X5429">
        <f>IF(ISNUMBER(+VindIndeks_raw_20_large!C5428),+VindIndeks_raw_20_large!C5428,"")</f>
        <v/>
      </c>
      <c r="Y5429">
        <f>IF(ISNUMBER(+VindIndeks_raw_20_large!D5428),+VindIndeks_raw_20_large!D5428,"")</f>
        <v/>
      </c>
    </row>
    <row r="5430">
      <c r="U5430" s="12">
        <f>+IF(ISNUMBER(ROUND(Y5430,0)),ROUND(Y5430,0),"")</f>
        <v/>
      </c>
      <c r="V5430">
        <f>IF(ISNUMBER(+VindIndeks_raw_20_large!A5429),+VindIndeks_raw_20_large!A5429,"")</f>
        <v/>
      </c>
      <c r="W5430">
        <f>IF(ISNUMBER(+VindIndeks_raw_20_large!B5429),+VindIndeks_raw_20_large!B5429,"")</f>
        <v/>
      </c>
      <c r="X5430">
        <f>IF(ISNUMBER(+VindIndeks_raw_20_large!C5429),+VindIndeks_raw_20_large!C5429,"")</f>
        <v/>
      </c>
      <c r="Y5430">
        <f>IF(ISNUMBER(+VindIndeks_raw_20_large!D5429),+VindIndeks_raw_20_large!D5429,"")</f>
        <v/>
      </c>
    </row>
    <row r="5431">
      <c r="U5431" s="12">
        <f>+IF(ISNUMBER(ROUND(Y5431,0)),ROUND(Y5431,0),"")</f>
        <v/>
      </c>
      <c r="V5431">
        <f>IF(ISNUMBER(+VindIndeks_raw_20_large!A5430),+VindIndeks_raw_20_large!A5430,"")</f>
        <v/>
      </c>
      <c r="W5431">
        <f>IF(ISNUMBER(+VindIndeks_raw_20_large!B5430),+VindIndeks_raw_20_large!B5430,"")</f>
        <v/>
      </c>
      <c r="X5431">
        <f>IF(ISNUMBER(+VindIndeks_raw_20_large!C5430),+VindIndeks_raw_20_large!C5430,"")</f>
        <v/>
      </c>
      <c r="Y5431">
        <f>IF(ISNUMBER(+VindIndeks_raw_20_large!D5430),+VindIndeks_raw_20_large!D5430,"")</f>
        <v/>
      </c>
    </row>
    <row r="5432">
      <c r="U5432" s="12">
        <f>+IF(ISNUMBER(ROUND(Y5432,0)),ROUND(Y5432,0),"")</f>
        <v/>
      </c>
      <c r="V5432">
        <f>IF(ISNUMBER(+VindIndeks_raw_20_large!A5431),+VindIndeks_raw_20_large!A5431,"")</f>
        <v/>
      </c>
      <c r="W5432">
        <f>IF(ISNUMBER(+VindIndeks_raw_20_large!B5431),+VindIndeks_raw_20_large!B5431,"")</f>
        <v/>
      </c>
      <c r="X5432">
        <f>IF(ISNUMBER(+VindIndeks_raw_20_large!C5431),+VindIndeks_raw_20_large!C5431,"")</f>
        <v/>
      </c>
      <c r="Y5432">
        <f>IF(ISNUMBER(+VindIndeks_raw_20_large!D5431),+VindIndeks_raw_20_large!D5431,"")</f>
        <v/>
      </c>
    </row>
    <row r="5433">
      <c r="U5433" s="12">
        <f>+IF(ISNUMBER(ROUND(Y5433,0)),ROUND(Y5433,0),"")</f>
        <v/>
      </c>
      <c r="V5433">
        <f>IF(ISNUMBER(+VindIndeks_raw_20_large!A5432),+VindIndeks_raw_20_large!A5432,"")</f>
        <v/>
      </c>
      <c r="W5433">
        <f>IF(ISNUMBER(+VindIndeks_raw_20_large!B5432),+VindIndeks_raw_20_large!B5432,"")</f>
        <v/>
      </c>
      <c r="X5433">
        <f>IF(ISNUMBER(+VindIndeks_raw_20_large!C5432),+VindIndeks_raw_20_large!C5432,"")</f>
        <v/>
      </c>
      <c r="Y5433">
        <f>IF(ISNUMBER(+VindIndeks_raw_20_large!D5432),+VindIndeks_raw_20_large!D5432,"")</f>
        <v/>
      </c>
    </row>
    <row r="5434">
      <c r="U5434" s="12">
        <f>+IF(ISNUMBER(ROUND(Y5434,0)),ROUND(Y5434,0),"")</f>
        <v/>
      </c>
      <c r="V5434">
        <f>IF(ISNUMBER(+VindIndeks_raw_20_large!A5433),+VindIndeks_raw_20_large!A5433,"")</f>
        <v/>
      </c>
      <c r="W5434">
        <f>IF(ISNUMBER(+VindIndeks_raw_20_large!B5433),+VindIndeks_raw_20_large!B5433,"")</f>
        <v/>
      </c>
      <c r="X5434">
        <f>IF(ISNUMBER(+VindIndeks_raw_20_large!C5433),+VindIndeks_raw_20_large!C5433,"")</f>
        <v/>
      </c>
      <c r="Y5434">
        <f>IF(ISNUMBER(+VindIndeks_raw_20_large!D5433),+VindIndeks_raw_20_large!D5433,"")</f>
        <v/>
      </c>
    </row>
    <row r="5435">
      <c r="U5435" s="12">
        <f>+IF(ISNUMBER(ROUND(Y5435,0)),ROUND(Y5435,0),"")</f>
        <v/>
      </c>
      <c r="V5435">
        <f>IF(ISNUMBER(+VindIndeks_raw_20_large!A5434),+VindIndeks_raw_20_large!A5434,"")</f>
        <v/>
      </c>
      <c r="W5435">
        <f>IF(ISNUMBER(+VindIndeks_raw_20_large!B5434),+VindIndeks_raw_20_large!B5434,"")</f>
        <v/>
      </c>
      <c r="X5435">
        <f>IF(ISNUMBER(+VindIndeks_raw_20_large!C5434),+VindIndeks_raw_20_large!C5434,"")</f>
        <v/>
      </c>
      <c r="Y5435">
        <f>IF(ISNUMBER(+VindIndeks_raw_20_large!D5434),+VindIndeks_raw_20_large!D5434,"")</f>
        <v/>
      </c>
    </row>
    <row r="5436">
      <c r="U5436" s="12">
        <f>+IF(ISNUMBER(ROUND(Y5436,0)),ROUND(Y5436,0),"")</f>
        <v/>
      </c>
      <c r="V5436">
        <f>IF(ISNUMBER(+VindIndeks_raw_20_large!A5435),+VindIndeks_raw_20_large!A5435,"")</f>
        <v/>
      </c>
      <c r="W5436">
        <f>IF(ISNUMBER(+VindIndeks_raw_20_large!B5435),+VindIndeks_raw_20_large!B5435,"")</f>
        <v/>
      </c>
      <c r="X5436">
        <f>IF(ISNUMBER(+VindIndeks_raw_20_large!C5435),+VindIndeks_raw_20_large!C5435,"")</f>
        <v/>
      </c>
      <c r="Y5436">
        <f>IF(ISNUMBER(+VindIndeks_raw_20_large!D5435),+VindIndeks_raw_20_large!D5435,"")</f>
        <v/>
      </c>
    </row>
    <row r="5437">
      <c r="U5437" s="12">
        <f>+IF(ISNUMBER(ROUND(Y5437,0)),ROUND(Y5437,0),"")</f>
        <v/>
      </c>
      <c r="V5437">
        <f>IF(ISNUMBER(+VindIndeks_raw_20_large!A5436),+VindIndeks_raw_20_large!A5436,"")</f>
        <v/>
      </c>
      <c r="W5437">
        <f>IF(ISNUMBER(+VindIndeks_raw_20_large!B5436),+VindIndeks_raw_20_large!B5436,"")</f>
        <v/>
      </c>
      <c r="X5437">
        <f>IF(ISNUMBER(+VindIndeks_raw_20_large!C5436),+VindIndeks_raw_20_large!C5436,"")</f>
        <v/>
      </c>
      <c r="Y5437">
        <f>IF(ISNUMBER(+VindIndeks_raw_20_large!D5436),+VindIndeks_raw_20_large!D5436,"")</f>
        <v/>
      </c>
    </row>
    <row r="5438">
      <c r="U5438" s="12">
        <f>+IF(ISNUMBER(ROUND(Y5438,0)),ROUND(Y5438,0),"")</f>
        <v/>
      </c>
      <c r="V5438">
        <f>IF(ISNUMBER(+VindIndeks_raw_20_large!A5437),+VindIndeks_raw_20_large!A5437,"")</f>
        <v/>
      </c>
      <c r="W5438">
        <f>IF(ISNUMBER(+VindIndeks_raw_20_large!B5437),+VindIndeks_raw_20_large!B5437,"")</f>
        <v/>
      </c>
      <c r="X5438">
        <f>IF(ISNUMBER(+VindIndeks_raw_20_large!C5437),+VindIndeks_raw_20_large!C5437,"")</f>
        <v/>
      </c>
      <c r="Y5438">
        <f>IF(ISNUMBER(+VindIndeks_raw_20_large!D5437),+VindIndeks_raw_20_large!D5437,"")</f>
        <v/>
      </c>
    </row>
    <row r="5439">
      <c r="U5439" s="12">
        <f>+IF(ISNUMBER(ROUND(Y5439,0)),ROUND(Y5439,0),"")</f>
        <v/>
      </c>
      <c r="V5439">
        <f>IF(ISNUMBER(+VindIndeks_raw_20_large!A5438),+VindIndeks_raw_20_large!A5438,"")</f>
        <v/>
      </c>
      <c r="W5439">
        <f>IF(ISNUMBER(+VindIndeks_raw_20_large!B5438),+VindIndeks_raw_20_large!B5438,"")</f>
        <v/>
      </c>
      <c r="X5439">
        <f>IF(ISNUMBER(+VindIndeks_raw_20_large!C5438),+VindIndeks_raw_20_large!C5438,"")</f>
        <v/>
      </c>
      <c r="Y5439">
        <f>IF(ISNUMBER(+VindIndeks_raw_20_large!D5438),+VindIndeks_raw_20_large!D5438,"")</f>
        <v/>
      </c>
    </row>
    <row r="5440">
      <c r="U5440" s="12">
        <f>+IF(ISNUMBER(ROUND(Y5440,0)),ROUND(Y5440,0),"")</f>
        <v/>
      </c>
      <c r="V5440">
        <f>IF(ISNUMBER(+VindIndeks_raw_20_large!A5439),+VindIndeks_raw_20_large!A5439,"")</f>
        <v/>
      </c>
      <c r="W5440">
        <f>IF(ISNUMBER(+VindIndeks_raw_20_large!B5439),+VindIndeks_raw_20_large!B5439,"")</f>
        <v/>
      </c>
      <c r="X5440">
        <f>IF(ISNUMBER(+VindIndeks_raw_20_large!C5439),+VindIndeks_raw_20_large!C5439,"")</f>
        <v/>
      </c>
      <c r="Y5440">
        <f>IF(ISNUMBER(+VindIndeks_raw_20_large!D5439),+VindIndeks_raw_20_large!D5439,"")</f>
        <v/>
      </c>
    </row>
    <row r="5441">
      <c r="U5441" s="12">
        <f>+IF(ISNUMBER(ROUND(Y5441,0)),ROUND(Y5441,0),"")</f>
        <v/>
      </c>
      <c r="V5441">
        <f>IF(ISNUMBER(+VindIndeks_raw_20_large!A5440),+VindIndeks_raw_20_large!A5440,"")</f>
        <v/>
      </c>
      <c r="W5441">
        <f>IF(ISNUMBER(+VindIndeks_raw_20_large!B5440),+VindIndeks_raw_20_large!B5440,"")</f>
        <v/>
      </c>
      <c r="X5441">
        <f>IF(ISNUMBER(+VindIndeks_raw_20_large!C5440),+VindIndeks_raw_20_large!C5440,"")</f>
        <v/>
      </c>
      <c r="Y5441">
        <f>IF(ISNUMBER(+VindIndeks_raw_20_large!D5440),+VindIndeks_raw_20_large!D5440,"")</f>
        <v/>
      </c>
    </row>
    <row r="5442">
      <c r="U5442" s="12">
        <f>+IF(ISNUMBER(ROUND(Y5442,0)),ROUND(Y5442,0),"")</f>
        <v/>
      </c>
      <c r="V5442">
        <f>IF(ISNUMBER(+VindIndeks_raw_20_large!A5441),+VindIndeks_raw_20_large!A5441,"")</f>
        <v/>
      </c>
      <c r="W5442">
        <f>IF(ISNUMBER(+VindIndeks_raw_20_large!B5441),+VindIndeks_raw_20_large!B5441,"")</f>
        <v/>
      </c>
      <c r="X5442">
        <f>IF(ISNUMBER(+VindIndeks_raw_20_large!C5441),+VindIndeks_raw_20_large!C5441,"")</f>
        <v/>
      </c>
      <c r="Y5442">
        <f>IF(ISNUMBER(+VindIndeks_raw_20_large!D5441),+VindIndeks_raw_20_large!D5441,"")</f>
        <v/>
      </c>
    </row>
    <row r="5443">
      <c r="U5443" s="12">
        <f>+IF(ISNUMBER(ROUND(Y5443,0)),ROUND(Y5443,0),"")</f>
        <v/>
      </c>
      <c r="V5443">
        <f>IF(ISNUMBER(+VindIndeks_raw_20_large!A5442),+VindIndeks_raw_20_large!A5442,"")</f>
        <v/>
      </c>
      <c r="W5443">
        <f>IF(ISNUMBER(+VindIndeks_raw_20_large!B5442),+VindIndeks_raw_20_large!B5442,"")</f>
        <v/>
      </c>
      <c r="X5443">
        <f>IF(ISNUMBER(+VindIndeks_raw_20_large!C5442),+VindIndeks_raw_20_large!C5442,"")</f>
        <v/>
      </c>
      <c r="Y5443">
        <f>IF(ISNUMBER(+VindIndeks_raw_20_large!D5442),+VindIndeks_raw_20_large!D5442,"")</f>
        <v/>
      </c>
    </row>
    <row r="5444">
      <c r="U5444" s="12">
        <f>+IF(ISNUMBER(ROUND(Y5444,0)),ROUND(Y5444,0),"")</f>
        <v/>
      </c>
      <c r="V5444">
        <f>IF(ISNUMBER(+VindIndeks_raw_20_large!A5443),+VindIndeks_raw_20_large!A5443,"")</f>
        <v/>
      </c>
      <c r="W5444">
        <f>IF(ISNUMBER(+VindIndeks_raw_20_large!B5443),+VindIndeks_raw_20_large!B5443,"")</f>
        <v/>
      </c>
      <c r="X5444">
        <f>IF(ISNUMBER(+VindIndeks_raw_20_large!C5443),+VindIndeks_raw_20_large!C5443,"")</f>
        <v/>
      </c>
      <c r="Y5444">
        <f>IF(ISNUMBER(+VindIndeks_raw_20_large!D5443),+VindIndeks_raw_20_large!D5443,"")</f>
        <v/>
      </c>
    </row>
    <row r="5445">
      <c r="U5445" s="12">
        <f>+IF(ISNUMBER(ROUND(Y5445,0)),ROUND(Y5445,0),"")</f>
        <v/>
      </c>
      <c r="V5445">
        <f>IF(ISNUMBER(+VindIndeks_raw_20_large!A5444),+VindIndeks_raw_20_large!A5444,"")</f>
        <v/>
      </c>
      <c r="W5445">
        <f>IF(ISNUMBER(+VindIndeks_raw_20_large!B5444),+VindIndeks_raw_20_large!B5444,"")</f>
        <v/>
      </c>
      <c r="X5445">
        <f>IF(ISNUMBER(+VindIndeks_raw_20_large!C5444),+VindIndeks_raw_20_large!C5444,"")</f>
        <v/>
      </c>
      <c r="Y5445">
        <f>IF(ISNUMBER(+VindIndeks_raw_20_large!D5444),+VindIndeks_raw_20_large!D5444,"")</f>
        <v/>
      </c>
    </row>
    <row r="5446">
      <c r="U5446" s="12">
        <f>+IF(ISNUMBER(ROUND(Y5446,0)),ROUND(Y5446,0),"")</f>
        <v/>
      </c>
      <c r="V5446">
        <f>IF(ISNUMBER(+VindIndeks_raw_20_large!A5445),+VindIndeks_raw_20_large!A5445,"")</f>
        <v/>
      </c>
      <c r="W5446">
        <f>IF(ISNUMBER(+VindIndeks_raw_20_large!B5445),+VindIndeks_raw_20_large!B5445,"")</f>
        <v/>
      </c>
      <c r="X5446">
        <f>IF(ISNUMBER(+VindIndeks_raw_20_large!C5445),+VindIndeks_raw_20_large!C5445,"")</f>
        <v/>
      </c>
      <c r="Y5446">
        <f>IF(ISNUMBER(+VindIndeks_raw_20_large!D5445),+VindIndeks_raw_20_large!D5445,"")</f>
        <v/>
      </c>
    </row>
    <row r="5447">
      <c r="U5447" s="12">
        <f>+IF(ISNUMBER(ROUND(Y5447,0)),ROUND(Y5447,0),"")</f>
        <v/>
      </c>
      <c r="V5447">
        <f>IF(ISNUMBER(+VindIndeks_raw_20_large!A5446),+VindIndeks_raw_20_large!A5446,"")</f>
        <v/>
      </c>
      <c r="W5447">
        <f>IF(ISNUMBER(+VindIndeks_raw_20_large!B5446),+VindIndeks_raw_20_large!B5446,"")</f>
        <v/>
      </c>
      <c r="X5447">
        <f>IF(ISNUMBER(+VindIndeks_raw_20_large!C5446),+VindIndeks_raw_20_large!C5446,"")</f>
        <v/>
      </c>
      <c r="Y5447">
        <f>IF(ISNUMBER(+VindIndeks_raw_20_large!D5446),+VindIndeks_raw_20_large!D5446,"")</f>
        <v/>
      </c>
    </row>
    <row r="5448">
      <c r="U5448" s="12">
        <f>+IF(ISNUMBER(ROUND(Y5448,0)),ROUND(Y5448,0),"")</f>
        <v/>
      </c>
      <c r="V5448">
        <f>IF(ISNUMBER(+VindIndeks_raw_20_large!A5447),+VindIndeks_raw_20_large!A5447,"")</f>
        <v/>
      </c>
      <c r="W5448">
        <f>IF(ISNUMBER(+VindIndeks_raw_20_large!B5447),+VindIndeks_raw_20_large!B5447,"")</f>
        <v/>
      </c>
      <c r="X5448">
        <f>IF(ISNUMBER(+VindIndeks_raw_20_large!C5447),+VindIndeks_raw_20_large!C5447,"")</f>
        <v/>
      </c>
      <c r="Y5448">
        <f>IF(ISNUMBER(+VindIndeks_raw_20_large!D5447),+VindIndeks_raw_20_large!D5447,"")</f>
        <v/>
      </c>
    </row>
    <row r="5449">
      <c r="U5449" s="12">
        <f>+IF(ISNUMBER(ROUND(Y5449,0)),ROUND(Y5449,0),"")</f>
        <v/>
      </c>
      <c r="V5449">
        <f>IF(ISNUMBER(+VindIndeks_raw_20_large!A5448),+VindIndeks_raw_20_large!A5448,"")</f>
        <v/>
      </c>
      <c r="W5449">
        <f>IF(ISNUMBER(+VindIndeks_raw_20_large!B5448),+VindIndeks_raw_20_large!B5448,"")</f>
        <v/>
      </c>
      <c r="X5449">
        <f>IF(ISNUMBER(+VindIndeks_raw_20_large!C5448),+VindIndeks_raw_20_large!C5448,"")</f>
        <v/>
      </c>
      <c r="Y5449">
        <f>IF(ISNUMBER(+VindIndeks_raw_20_large!D5448),+VindIndeks_raw_20_large!D5448,"")</f>
        <v/>
      </c>
    </row>
    <row r="5450">
      <c r="U5450" s="12">
        <f>+IF(ISNUMBER(ROUND(Y5450,0)),ROUND(Y5450,0),"")</f>
        <v/>
      </c>
      <c r="V5450">
        <f>IF(ISNUMBER(+VindIndeks_raw_20_large!A5449),+VindIndeks_raw_20_large!A5449,"")</f>
        <v/>
      </c>
      <c r="W5450">
        <f>IF(ISNUMBER(+VindIndeks_raw_20_large!B5449),+VindIndeks_raw_20_large!B5449,"")</f>
        <v/>
      </c>
      <c r="X5450">
        <f>IF(ISNUMBER(+VindIndeks_raw_20_large!C5449),+VindIndeks_raw_20_large!C5449,"")</f>
        <v/>
      </c>
      <c r="Y5450">
        <f>IF(ISNUMBER(+VindIndeks_raw_20_large!D5449),+VindIndeks_raw_20_large!D5449,"")</f>
        <v/>
      </c>
    </row>
    <row r="5451">
      <c r="U5451" s="12">
        <f>+IF(ISNUMBER(ROUND(Y5451,0)),ROUND(Y5451,0),"")</f>
        <v/>
      </c>
      <c r="V5451">
        <f>IF(ISNUMBER(+VindIndeks_raw_20_large!A5450),+VindIndeks_raw_20_large!A5450,"")</f>
        <v/>
      </c>
      <c r="W5451">
        <f>IF(ISNUMBER(+VindIndeks_raw_20_large!B5450),+VindIndeks_raw_20_large!B5450,"")</f>
        <v/>
      </c>
      <c r="X5451">
        <f>IF(ISNUMBER(+VindIndeks_raw_20_large!C5450),+VindIndeks_raw_20_large!C5450,"")</f>
        <v/>
      </c>
      <c r="Y5451">
        <f>IF(ISNUMBER(+VindIndeks_raw_20_large!D5450),+VindIndeks_raw_20_large!D5450,"")</f>
        <v/>
      </c>
    </row>
    <row r="5452">
      <c r="U5452" s="12">
        <f>+IF(ISNUMBER(ROUND(Y5452,0)),ROUND(Y5452,0),"")</f>
        <v/>
      </c>
      <c r="V5452">
        <f>IF(ISNUMBER(+VindIndeks_raw_20_large!A5451),+VindIndeks_raw_20_large!A5451,"")</f>
        <v/>
      </c>
      <c r="W5452">
        <f>IF(ISNUMBER(+VindIndeks_raw_20_large!B5451),+VindIndeks_raw_20_large!B5451,"")</f>
        <v/>
      </c>
      <c r="X5452">
        <f>IF(ISNUMBER(+VindIndeks_raw_20_large!C5451),+VindIndeks_raw_20_large!C5451,"")</f>
        <v/>
      </c>
      <c r="Y5452">
        <f>IF(ISNUMBER(+VindIndeks_raw_20_large!D5451),+VindIndeks_raw_20_large!D5451,"")</f>
        <v/>
      </c>
    </row>
    <row r="5453">
      <c r="U5453" s="12">
        <f>+IF(ISNUMBER(ROUND(Y5453,0)),ROUND(Y5453,0),"")</f>
        <v/>
      </c>
      <c r="V5453">
        <f>IF(ISNUMBER(+VindIndeks_raw_20_large!A5452),+VindIndeks_raw_20_large!A5452,"")</f>
        <v/>
      </c>
      <c r="W5453">
        <f>IF(ISNUMBER(+VindIndeks_raw_20_large!B5452),+VindIndeks_raw_20_large!B5452,"")</f>
        <v/>
      </c>
      <c r="X5453">
        <f>IF(ISNUMBER(+VindIndeks_raw_20_large!C5452),+VindIndeks_raw_20_large!C5452,"")</f>
        <v/>
      </c>
      <c r="Y5453">
        <f>IF(ISNUMBER(+VindIndeks_raw_20_large!D5452),+VindIndeks_raw_20_large!D5452,"")</f>
        <v/>
      </c>
    </row>
    <row r="5454">
      <c r="U5454" s="12">
        <f>+IF(ISNUMBER(ROUND(Y5454,0)),ROUND(Y5454,0),"")</f>
        <v/>
      </c>
      <c r="V5454">
        <f>IF(ISNUMBER(+VindIndeks_raw_20_large!A5453),+VindIndeks_raw_20_large!A5453,"")</f>
        <v/>
      </c>
      <c r="W5454">
        <f>IF(ISNUMBER(+VindIndeks_raw_20_large!B5453),+VindIndeks_raw_20_large!B5453,"")</f>
        <v/>
      </c>
      <c r="X5454">
        <f>IF(ISNUMBER(+VindIndeks_raw_20_large!C5453),+VindIndeks_raw_20_large!C5453,"")</f>
        <v/>
      </c>
      <c r="Y5454">
        <f>IF(ISNUMBER(+VindIndeks_raw_20_large!D5453),+VindIndeks_raw_20_large!D5453,"")</f>
        <v/>
      </c>
    </row>
    <row r="5455">
      <c r="U5455" s="12">
        <f>+IF(ISNUMBER(ROUND(Y5455,0)),ROUND(Y5455,0),"")</f>
        <v/>
      </c>
      <c r="V5455">
        <f>IF(ISNUMBER(+VindIndeks_raw_20_large!A5454),+VindIndeks_raw_20_large!A5454,"")</f>
        <v/>
      </c>
      <c r="W5455">
        <f>IF(ISNUMBER(+VindIndeks_raw_20_large!B5454),+VindIndeks_raw_20_large!B5454,"")</f>
        <v/>
      </c>
      <c r="X5455">
        <f>IF(ISNUMBER(+VindIndeks_raw_20_large!C5454),+VindIndeks_raw_20_large!C5454,"")</f>
        <v/>
      </c>
      <c r="Y5455">
        <f>IF(ISNUMBER(+VindIndeks_raw_20_large!D5454),+VindIndeks_raw_20_large!D5454,"")</f>
        <v/>
      </c>
    </row>
    <row r="5456">
      <c r="U5456" s="12">
        <f>+IF(ISNUMBER(ROUND(Y5456,0)),ROUND(Y5456,0),"")</f>
        <v/>
      </c>
      <c r="V5456">
        <f>IF(ISNUMBER(+VindIndeks_raw_20_large!A5455),+VindIndeks_raw_20_large!A5455,"")</f>
        <v/>
      </c>
      <c r="W5456">
        <f>IF(ISNUMBER(+VindIndeks_raw_20_large!B5455),+VindIndeks_raw_20_large!B5455,"")</f>
        <v/>
      </c>
      <c r="X5456">
        <f>IF(ISNUMBER(+VindIndeks_raw_20_large!C5455),+VindIndeks_raw_20_large!C5455,"")</f>
        <v/>
      </c>
      <c r="Y5456">
        <f>IF(ISNUMBER(+VindIndeks_raw_20_large!D5455),+VindIndeks_raw_20_large!D5455,"")</f>
        <v/>
      </c>
    </row>
    <row r="5457">
      <c r="U5457" s="12">
        <f>+IF(ISNUMBER(ROUND(Y5457,0)),ROUND(Y5457,0),"")</f>
        <v/>
      </c>
      <c r="V5457">
        <f>IF(ISNUMBER(+VindIndeks_raw_20_large!A5456),+VindIndeks_raw_20_large!A5456,"")</f>
        <v/>
      </c>
      <c r="W5457">
        <f>IF(ISNUMBER(+VindIndeks_raw_20_large!B5456),+VindIndeks_raw_20_large!B5456,"")</f>
        <v/>
      </c>
      <c r="X5457">
        <f>IF(ISNUMBER(+VindIndeks_raw_20_large!C5456),+VindIndeks_raw_20_large!C5456,"")</f>
        <v/>
      </c>
      <c r="Y5457">
        <f>IF(ISNUMBER(+VindIndeks_raw_20_large!D5456),+VindIndeks_raw_20_large!D5456,"")</f>
        <v/>
      </c>
    </row>
    <row r="5458">
      <c r="U5458" s="12">
        <f>+IF(ISNUMBER(ROUND(Y5458,0)),ROUND(Y5458,0),"")</f>
        <v/>
      </c>
      <c r="V5458">
        <f>IF(ISNUMBER(+VindIndeks_raw_20_large!A5457),+VindIndeks_raw_20_large!A5457,"")</f>
        <v/>
      </c>
      <c r="W5458">
        <f>IF(ISNUMBER(+VindIndeks_raw_20_large!B5457),+VindIndeks_raw_20_large!B5457,"")</f>
        <v/>
      </c>
      <c r="X5458">
        <f>IF(ISNUMBER(+VindIndeks_raw_20_large!C5457),+VindIndeks_raw_20_large!C5457,"")</f>
        <v/>
      </c>
      <c r="Y5458">
        <f>IF(ISNUMBER(+VindIndeks_raw_20_large!D5457),+VindIndeks_raw_20_large!D5457,"")</f>
        <v/>
      </c>
    </row>
    <row r="5459">
      <c r="U5459" s="12">
        <f>+IF(ISNUMBER(ROUND(Y5459,0)),ROUND(Y5459,0),"")</f>
        <v/>
      </c>
      <c r="V5459">
        <f>IF(ISNUMBER(+VindIndeks_raw_20_large!A5458),+VindIndeks_raw_20_large!A5458,"")</f>
        <v/>
      </c>
      <c r="W5459">
        <f>IF(ISNUMBER(+VindIndeks_raw_20_large!B5458),+VindIndeks_raw_20_large!B5458,"")</f>
        <v/>
      </c>
      <c r="X5459">
        <f>IF(ISNUMBER(+VindIndeks_raw_20_large!C5458),+VindIndeks_raw_20_large!C5458,"")</f>
        <v/>
      </c>
      <c r="Y5459">
        <f>IF(ISNUMBER(+VindIndeks_raw_20_large!D5458),+VindIndeks_raw_20_large!D5458,"")</f>
        <v/>
      </c>
    </row>
    <row r="5460">
      <c r="U5460" s="12">
        <f>+IF(ISNUMBER(ROUND(Y5460,0)),ROUND(Y5460,0),"")</f>
        <v/>
      </c>
      <c r="V5460">
        <f>IF(ISNUMBER(+VindIndeks_raw_20_large!A5459),+VindIndeks_raw_20_large!A5459,"")</f>
        <v/>
      </c>
      <c r="W5460">
        <f>IF(ISNUMBER(+VindIndeks_raw_20_large!B5459),+VindIndeks_raw_20_large!B5459,"")</f>
        <v/>
      </c>
      <c r="X5460">
        <f>IF(ISNUMBER(+VindIndeks_raw_20_large!C5459),+VindIndeks_raw_20_large!C5459,"")</f>
        <v/>
      </c>
      <c r="Y5460">
        <f>IF(ISNUMBER(+VindIndeks_raw_20_large!D5459),+VindIndeks_raw_20_large!D5459,"")</f>
        <v/>
      </c>
    </row>
    <row r="5461">
      <c r="U5461" s="12">
        <f>+IF(ISNUMBER(ROUND(Y5461,0)),ROUND(Y5461,0),"")</f>
        <v/>
      </c>
      <c r="V5461">
        <f>IF(ISNUMBER(+VindIndeks_raw_20_large!A5460),+VindIndeks_raw_20_large!A5460,"")</f>
        <v/>
      </c>
      <c r="W5461">
        <f>IF(ISNUMBER(+VindIndeks_raw_20_large!B5460),+VindIndeks_raw_20_large!B5460,"")</f>
        <v/>
      </c>
      <c r="X5461">
        <f>IF(ISNUMBER(+VindIndeks_raw_20_large!C5460),+VindIndeks_raw_20_large!C5460,"")</f>
        <v/>
      </c>
      <c r="Y5461">
        <f>IF(ISNUMBER(+VindIndeks_raw_20_large!D5460),+VindIndeks_raw_20_large!D5460,"")</f>
        <v/>
      </c>
    </row>
    <row r="5462">
      <c r="U5462" s="12">
        <f>+IF(ISNUMBER(ROUND(Y5462,0)),ROUND(Y5462,0),"")</f>
        <v/>
      </c>
      <c r="V5462">
        <f>IF(ISNUMBER(+VindIndeks_raw_20_large!A5461),+VindIndeks_raw_20_large!A5461,"")</f>
        <v/>
      </c>
      <c r="W5462">
        <f>IF(ISNUMBER(+VindIndeks_raw_20_large!B5461),+VindIndeks_raw_20_large!B5461,"")</f>
        <v/>
      </c>
      <c r="X5462">
        <f>IF(ISNUMBER(+VindIndeks_raw_20_large!C5461),+VindIndeks_raw_20_large!C5461,"")</f>
        <v/>
      </c>
      <c r="Y5462">
        <f>IF(ISNUMBER(+VindIndeks_raw_20_large!D5461),+VindIndeks_raw_20_large!D5461,"")</f>
        <v/>
      </c>
    </row>
    <row r="5463">
      <c r="U5463" s="12">
        <f>+IF(ISNUMBER(ROUND(Y5463,0)),ROUND(Y5463,0),"")</f>
        <v/>
      </c>
      <c r="V5463">
        <f>IF(ISNUMBER(+VindIndeks_raw_20_large!A5462),+VindIndeks_raw_20_large!A5462,"")</f>
        <v/>
      </c>
      <c r="W5463">
        <f>IF(ISNUMBER(+VindIndeks_raw_20_large!B5462),+VindIndeks_raw_20_large!B5462,"")</f>
        <v/>
      </c>
      <c r="X5463">
        <f>IF(ISNUMBER(+VindIndeks_raw_20_large!C5462),+VindIndeks_raw_20_large!C5462,"")</f>
        <v/>
      </c>
      <c r="Y5463">
        <f>IF(ISNUMBER(+VindIndeks_raw_20_large!D5462),+VindIndeks_raw_20_large!D5462,"")</f>
        <v/>
      </c>
    </row>
    <row r="5464">
      <c r="U5464" s="12">
        <f>+IF(ISNUMBER(ROUND(Y5464,0)),ROUND(Y5464,0),"")</f>
        <v/>
      </c>
      <c r="V5464">
        <f>IF(ISNUMBER(+VindIndeks_raw_20_large!A5463),+VindIndeks_raw_20_large!A5463,"")</f>
        <v/>
      </c>
      <c r="W5464">
        <f>IF(ISNUMBER(+VindIndeks_raw_20_large!B5463),+VindIndeks_raw_20_large!B5463,"")</f>
        <v/>
      </c>
      <c r="X5464">
        <f>IF(ISNUMBER(+VindIndeks_raw_20_large!C5463),+VindIndeks_raw_20_large!C5463,"")</f>
        <v/>
      </c>
      <c r="Y5464">
        <f>IF(ISNUMBER(+VindIndeks_raw_20_large!D5463),+VindIndeks_raw_20_large!D5463,"")</f>
        <v/>
      </c>
    </row>
    <row r="5465">
      <c r="U5465" s="12">
        <f>+IF(ISNUMBER(ROUND(Y5465,0)),ROUND(Y5465,0),"")</f>
        <v/>
      </c>
      <c r="V5465">
        <f>IF(ISNUMBER(+VindIndeks_raw_20_large!A5464),+VindIndeks_raw_20_large!A5464,"")</f>
        <v/>
      </c>
      <c r="W5465">
        <f>IF(ISNUMBER(+VindIndeks_raw_20_large!B5464),+VindIndeks_raw_20_large!B5464,"")</f>
        <v/>
      </c>
      <c r="X5465">
        <f>IF(ISNUMBER(+VindIndeks_raw_20_large!C5464),+VindIndeks_raw_20_large!C5464,"")</f>
        <v/>
      </c>
      <c r="Y5465">
        <f>IF(ISNUMBER(+VindIndeks_raw_20_large!D5464),+VindIndeks_raw_20_large!D5464,"")</f>
        <v/>
      </c>
    </row>
    <row r="5466">
      <c r="U5466" s="12">
        <f>+IF(ISNUMBER(ROUND(Y5466,0)),ROUND(Y5466,0),"")</f>
        <v/>
      </c>
      <c r="V5466">
        <f>IF(ISNUMBER(+VindIndeks_raw_20_large!A5465),+VindIndeks_raw_20_large!A5465,"")</f>
        <v/>
      </c>
      <c r="W5466">
        <f>IF(ISNUMBER(+VindIndeks_raw_20_large!B5465),+VindIndeks_raw_20_large!B5465,"")</f>
        <v/>
      </c>
      <c r="X5466">
        <f>IF(ISNUMBER(+VindIndeks_raw_20_large!C5465),+VindIndeks_raw_20_large!C5465,"")</f>
        <v/>
      </c>
      <c r="Y5466">
        <f>IF(ISNUMBER(+VindIndeks_raw_20_large!D5465),+VindIndeks_raw_20_large!D5465,"")</f>
        <v/>
      </c>
    </row>
    <row r="5467">
      <c r="U5467" s="12">
        <f>+IF(ISNUMBER(ROUND(Y5467,0)),ROUND(Y5467,0),"")</f>
        <v/>
      </c>
      <c r="V5467">
        <f>IF(ISNUMBER(+VindIndeks_raw_20_large!A5466),+VindIndeks_raw_20_large!A5466,"")</f>
        <v/>
      </c>
      <c r="W5467">
        <f>IF(ISNUMBER(+VindIndeks_raw_20_large!B5466),+VindIndeks_raw_20_large!B5466,"")</f>
        <v/>
      </c>
      <c r="X5467">
        <f>IF(ISNUMBER(+VindIndeks_raw_20_large!C5466),+VindIndeks_raw_20_large!C5466,"")</f>
        <v/>
      </c>
      <c r="Y5467">
        <f>IF(ISNUMBER(+VindIndeks_raw_20_large!D5466),+VindIndeks_raw_20_large!D5466,"")</f>
        <v/>
      </c>
    </row>
    <row r="5468">
      <c r="U5468" s="12">
        <f>+IF(ISNUMBER(ROUND(Y5468,0)),ROUND(Y5468,0),"")</f>
        <v/>
      </c>
      <c r="V5468">
        <f>IF(ISNUMBER(+VindIndeks_raw_20_large!A5467),+VindIndeks_raw_20_large!A5467,"")</f>
        <v/>
      </c>
      <c r="W5468">
        <f>IF(ISNUMBER(+VindIndeks_raw_20_large!B5467),+VindIndeks_raw_20_large!B5467,"")</f>
        <v/>
      </c>
      <c r="X5468">
        <f>IF(ISNUMBER(+VindIndeks_raw_20_large!C5467),+VindIndeks_raw_20_large!C5467,"")</f>
        <v/>
      </c>
      <c r="Y5468">
        <f>IF(ISNUMBER(+VindIndeks_raw_20_large!D5467),+VindIndeks_raw_20_large!D5467,"")</f>
        <v/>
      </c>
    </row>
    <row r="5469">
      <c r="U5469" s="12">
        <f>+IF(ISNUMBER(ROUND(Y5469,0)),ROUND(Y5469,0),"")</f>
        <v/>
      </c>
      <c r="V5469">
        <f>IF(ISNUMBER(+VindIndeks_raw_20_large!A5468),+VindIndeks_raw_20_large!A5468,"")</f>
        <v/>
      </c>
      <c r="W5469">
        <f>IF(ISNUMBER(+VindIndeks_raw_20_large!B5468),+VindIndeks_raw_20_large!B5468,"")</f>
        <v/>
      </c>
      <c r="X5469">
        <f>IF(ISNUMBER(+VindIndeks_raw_20_large!C5468),+VindIndeks_raw_20_large!C5468,"")</f>
        <v/>
      </c>
      <c r="Y5469">
        <f>IF(ISNUMBER(+VindIndeks_raw_20_large!D5468),+VindIndeks_raw_20_large!D5468,"")</f>
        <v/>
      </c>
    </row>
    <row r="5470">
      <c r="U5470" s="12">
        <f>+IF(ISNUMBER(ROUND(Y5470,0)),ROUND(Y5470,0),"")</f>
        <v/>
      </c>
      <c r="V5470">
        <f>IF(ISNUMBER(+VindIndeks_raw_20_large!A5469),+VindIndeks_raw_20_large!A5469,"")</f>
        <v/>
      </c>
      <c r="W5470">
        <f>IF(ISNUMBER(+VindIndeks_raw_20_large!B5469),+VindIndeks_raw_20_large!B5469,"")</f>
        <v/>
      </c>
      <c r="X5470">
        <f>IF(ISNUMBER(+VindIndeks_raw_20_large!C5469),+VindIndeks_raw_20_large!C5469,"")</f>
        <v/>
      </c>
      <c r="Y5470">
        <f>IF(ISNUMBER(+VindIndeks_raw_20_large!D5469),+VindIndeks_raw_20_large!D5469,"")</f>
        <v/>
      </c>
    </row>
    <row r="5471">
      <c r="U5471" s="12">
        <f>+IF(ISNUMBER(ROUND(Y5471,0)),ROUND(Y5471,0),"")</f>
        <v/>
      </c>
      <c r="V5471">
        <f>IF(ISNUMBER(+VindIndeks_raw_20_large!A5470),+VindIndeks_raw_20_large!A5470,"")</f>
        <v/>
      </c>
      <c r="W5471">
        <f>IF(ISNUMBER(+VindIndeks_raw_20_large!B5470),+VindIndeks_raw_20_large!B5470,"")</f>
        <v/>
      </c>
      <c r="X5471">
        <f>IF(ISNUMBER(+VindIndeks_raw_20_large!C5470),+VindIndeks_raw_20_large!C5470,"")</f>
        <v/>
      </c>
      <c r="Y5471">
        <f>IF(ISNUMBER(+VindIndeks_raw_20_large!D5470),+VindIndeks_raw_20_large!D5470,"")</f>
        <v/>
      </c>
    </row>
    <row r="5472">
      <c r="U5472" s="12">
        <f>+IF(ISNUMBER(ROUND(Y5472,0)),ROUND(Y5472,0),"")</f>
        <v/>
      </c>
      <c r="V5472">
        <f>IF(ISNUMBER(+VindIndeks_raw_20_large!A5471),+VindIndeks_raw_20_large!A5471,"")</f>
        <v/>
      </c>
      <c r="W5472">
        <f>IF(ISNUMBER(+VindIndeks_raw_20_large!B5471),+VindIndeks_raw_20_large!B5471,"")</f>
        <v/>
      </c>
      <c r="X5472">
        <f>IF(ISNUMBER(+VindIndeks_raw_20_large!C5471),+VindIndeks_raw_20_large!C5471,"")</f>
        <v/>
      </c>
      <c r="Y5472">
        <f>IF(ISNUMBER(+VindIndeks_raw_20_large!D5471),+VindIndeks_raw_20_large!D5471,"")</f>
        <v/>
      </c>
    </row>
    <row r="5473">
      <c r="U5473" s="12">
        <f>+IF(ISNUMBER(ROUND(Y5473,0)),ROUND(Y5473,0),"")</f>
        <v/>
      </c>
      <c r="V5473">
        <f>IF(ISNUMBER(+VindIndeks_raw_20_large!A5472),+VindIndeks_raw_20_large!A5472,"")</f>
        <v/>
      </c>
      <c r="W5473">
        <f>IF(ISNUMBER(+VindIndeks_raw_20_large!B5472),+VindIndeks_raw_20_large!B5472,"")</f>
        <v/>
      </c>
      <c r="X5473">
        <f>IF(ISNUMBER(+VindIndeks_raw_20_large!C5472),+VindIndeks_raw_20_large!C5472,"")</f>
        <v/>
      </c>
      <c r="Y5473">
        <f>IF(ISNUMBER(+VindIndeks_raw_20_large!D5472),+VindIndeks_raw_20_large!D5472,"")</f>
        <v/>
      </c>
    </row>
    <row r="5474">
      <c r="U5474" s="12">
        <f>+IF(ISNUMBER(ROUND(Y5474,0)),ROUND(Y5474,0),"")</f>
        <v/>
      </c>
      <c r="V5474">
        <f>IF(ISNUMBER(+VindIndeks_raw_20_large!A5473),+VindIndeks_raw_20_large!A5473,"")</f>
        <v/>
      </c>
      <c r="W5474">
        <f>IF(ISNUMBER(+VindIndeks_raw_20_large!B5473),+VindIndeks_raw_20_large!B5473,"")</f>
        <v/>
      </c>
      <c r="X5474">
        <f>IF(ISNUMBER(+VindIndeks_raw_20_large!C5473),+VindIndeks_raw_20_large!C5473,"")</f>
        <v/>
      </c>
      <c r="Y5474">
        <f>IF(ISNUMBER(+VindIndeks_raw_20_large!D5473),+VindIndeks_raw_20_large!D5473,"")</f>
        <v/>
      </c>
    </row>
    <row r="5475">
      <c r="U5475" s="12">
        <f>+IF(ISNUMBER(ROUND(Y5475,0)),ROUND(Y5475,0),"")</f>
        <v/>
      </c>
      <c r="V5475">
        <f>IF(ISNUMBER(+VindIndeks_raw_20_large!A5474),+VindIndeks_raw_20_large!A5474,"")</f>
        <v/>
      </c>
      <c r="W5475">
        <f>IF(ISNUMBER(+VindIndeks_raw_20_large!B5474),+VindIndeks_raw_20_large!B5474,"")</f>
        <v/>
      </c>
      <c r="X5475">
        <f>IF(ISNUMBER(+VindIndeks_raw_20_large!C5474),+VindIndeks_raw_20_large!C5474,"")</f>
        <v/>
      </c>
      <c r="Y5475">
        <f>IF(ISNUMBER(+VindIndeks_raw_20_large!D5474),+VindIndeks_raw_20_large!D5474,"")</f>
        <v/>
      </c>
    </row>
    <row r="5476">
      <c r="U5476" s="12">
        <f>+IF(ISNUMBER(ROUND(Y5476,0)),ROUND(Y5476,0),"")</f>
        <v/>
      </c>
      <c r="V5476">
        <f>IF(ISNUMBER(+VindIndeks_raw_20_large!A5475),+VindIndeks_raw_20_large!A5475,"")</f>
        <v/>
      </c>
      <c r="W5476">
        <f>IF(ISNUMBER(+VindIndeks_raw_20_large!B5475),+VindIndeks_raw_20_large!B5475,"")</f>
        <v/>
      </c>
      <c r="X5476">
        <f>IF(ISNUMBER(+VindIndeks_raw_20_large!C5475),+VindIndeks_raw_20_large!C5475,"")</f>
        <v/>
      </c>
      <c r="Y5476">
        <f>IF(ISNUMBER(+VindIndeks_raw_20_large!D5475),+VindIndeks_raw_20_large!D5475,"")</f>
        <v/>
      </c>
    </row>
    <row r="5477">
      <c r="U5477" s="12">
        <f>+IF(ISNUMBER(ROUND(Y5477,0)),ROUND(Y5477,0),"")</f>
        <v/>
      </c>
      <c r="V5477">
        <f>IF(ISNUMBER(+VindIndeks_raw_20_large!A5476),+VindIndeks_raw_20_large!A5476,"")</f>
        <v/>
      </c>
      <c r="W5477">
        <f>IF(ISNUMBER(+VindIndeks_raw_20_large!B5476),+VindIndeks_raw_20_large!B5476,"")</f>
        <v/>
      </c>
      <c r="X5477">
        <f>IF(ISNUMBER(+VindIndeks_raw_20_large!C5476),+VindIndeks_raw_20_large!C5476,"")</f>
        <v/>
      </c>
      <c r="Y5477">
        <f>IF(ISNUMBER(+VindIndeks_raw_20_large!D5476),+VindIndeks_raw_20_large!D5476,"")</f>
        <v/>
      </c>
    </row>
    <row r="5478">
      <c r="U5478" s="12">
        <f>+IF(ISNUMBER(ROUND(Y5478,0)),ROUND(Y5478,0),"")</f>
        <v/>
      </c>
      <c r="V5478">
        <f>IF(ISNUMBER(+VindIndeks_raw_20_large!A5477),+VindIndeks_raw_20_large!A5477,"")</f>
        <v/>
      </c>
      <c r="W5478">
        <f>IF(ISNUMBER(+VindIndeks_raw_20_large!B5477),+VindIndeks_raw_20_large!B5477,"")</f>
        <v/>
      </c>
      <c r="X5478">
        <f>IF(ISNUMBER(+VindIndeks_raw_20_large!C5477),+VindIndeks_raw_20_large!C5477,"")</f>
        <v/>
      </c>
      <c r="Y5478">
        <f>IF(ISNUMBER(+VindIndeks_raw_20_large!D5477),+VindIndeks_raw_20_large!D5477,"")</f>
        <v/>
      </c>
    </row>
    <row r="5479">
      <c r="U5479" s="12">
        <f>+IF(ISNUMBER(ROUND(Y5479,0)),ROUND(Y5479,0),"")</f>
        <v/>
      </c>
      <c r="V5479">
        <f>IF(ISNUMBER(+VindIndeks_raw_20_large!A5478),+VindIndeks_raw_20_large!A5478,"")</f>
        <v/>
      </c>
      <c r="W5479">
        <f>IF(ISNUMBER(+VindIndeks_raw_20_large!B5478),+VindIndeks_raw_20_large!B5478,"")</f>
        <v/>
      </c>
      <c r="X5479">
        <f>IF(ISNUMBER(+VindIndeks_raw_20_large!C5478),+VindIndeks_raw_20_large!C5478,"")</f>
        <v/>
      </c>
      <c r="Y5479">
        <f>IF(ISNUMBER(+VindIndeks_raw_20_large!D5478),+VindIndeks_raw_20_large!D5478,"")</f>
        <v/>
      </c>
    </row>
    <row r="5480">
      <c r="U5480" s="12">
        <f>+IF(ISNUMBER(ROUND(Y5480,0)),ROUND(Y5480,0),"")</f>
        <v/>
      </c>
      <c r="V5480">
        <f>IF(ISNUMBER(+VindIndeks_raw_20_large!A5479),+VindIndeks_raw_20_large!A5479,"")</f>
        <v/>
      </c>
      <c r="W5480">
        <f>IF(ISNUMBER(+VindIndeks_raw_20_large!B5479),+VindIndeks_raw_20_large!B5479,"")</f>
        <v/>
      </c>
      <c r="X5480">
        <f>IF(ISNUMBER(+VindIndeks_raw_20_large!C5479),+VindIndeks_raw_20_large!C5479,"")</f>
        <v/>
      </c>
      <c r="Y5480">
        <f>IF(ISNUMBER(+VindIndeks_raw_20_large!D5479),+VindIndeks_raw_20_large!D5479,"")</f>
        <v/>
      </c>
    </row>
    <row r="5481">
      <c r="U5481" s="12">
        <f>+IF(ISNUMBER(ROUND(Y5481,0)),ROUND(Y5481,0),"")</f>
        <v/>
      </c>
      <c r="V5481">
        <f>IF(ISNUMBER(+VindIndeks_raw_20_large!A5480),+VindIndeks_raw_20_large!A5480,"")</f>
        <v/>
      </c>
      <c r="W5481">
        <f>IF(ISNUMBER(+VindIndeks_raw_20_large!B5480),+VindIndeks_raw_20_large!B5480,"")</f>
        <v/>
      </c>
      <c r="X5481">
        <f>IF(ISNUMBER(+VindIndeks_raw_20_large!C5480),+VindIndeks_raw_20_large!C5480,"")</f>
        <v/>
      </c>
      <c r="Y5481">
        <f>IF(ISNUMBER(+VindIndeks_raw_20_large!D5480),+VindIndeks_raw_20_large!D5480,"")</f>
        <v/>
      </c>
    </row>
    <row r="5482">
      <c r="U5482" s="12">
        <f>+IF(ISNUMBER(ROUND(Y5482,0)),ROUND(Y5482,0),"")</f>
        <v/>
      </c>
      <c r="V5482">
        <f>IF(ISNUMBER(+VindIndeks_raw_20_large!A5481),+VindIndeks_raw_20_large!A5481,"")</f>
        <v/>
      </c>
      <c r="W5482">
        <f>IF(ISNUMBER(+VindIndeks_raw_20_large!B5481),+VindIndeks_raw_20_large!B5481,"")</f>
        <v/>
      </c>
      <c r="X5482">
        <f>IF(ISNUMBER(+VindIndeks_raw_20_large!C5481),+VindIndeks_raw_20_large!C5481,"")</f>
        <v/>
      </c>
      <c r="Y5482">
        <f>IF(ISNUMBER(+VindIndeks_raw_20_large!D5481),+VindIndeks_raw_20_large!D5481,"")</f>
        <v/>
      </c>
    </row>
    <row r="5483">
      <c r="U5483" s="12">
        <f>+IF(ISNUMBER(ROUND(Y5483,0)),ROUND(Y5483,0),"")</f>
        <v/>
      </c>
      <c r="V5483">
        <f>IF(ISNUMBER(+VindIndeks_raw_20_large!A5482),+VindIndeks_raw_20_large!A5482,"")</f>
        <v/>
      </c>
      <c r="W5483">
        <f>IF(ISNUMBER(+VindIndeks_raw_20_large!B5482),+VindIndeks_raw_20_large!B5482,"")</f>
        <v/>
      </c>
      <c r="X5483">
        <f>IF(ISNUMBER(+VindIndeks_raw_20_large!C5482),+VindIndeks_raw_20_large!C5482,"")</f>
        <v/>
      </c>
      <c r="Y5483">
        <f>IF(ISNUMBER(+VindIndeks_raw_20_large!D5482),+VindIndeks_raw_20_large!D5482,"")</f>
        <v/>
      </c>
    </row>
    <row r="5484">
      <c r="U5484" s="12">
        <f>+IF(ISNUMBER(ROUND(Y5484,0)),ROUND(Y5484,0),"")</f>
        <v/>
      </c>
      <c r="V5484">
        <f>IF(ISNUMBER(+VindIndeks_raw_20_large!A5483),+VindIndeks_raw_20_large!A5483,"")</f>
        <v/>
      </c>
      <c r="W5484">
        <f>IF(ISNUMBER(+VindIndeks_raw_20_large!B5483),+VindIndeks_raw_20_large!B5483,"")</f>
        <v/>
      </c>
      <c r="X5484">
        <f>IF(ISNUMBER(+VindIndeks_raw_20_large!C5483),+VindIndeks_raw_20_large!C5483,"")</f>
        <v/>
      </c>
      <c r="Y5484">
        <f>IF(ISNUMBER(+VindIndeks_raw_20_large!D5483),+VindIndeks_raw_20_large!D5483,"")</f>
        <v/>
      </c>
    </row>
    <row r="5485">
      <c r="U5485" s="12">
        <f>+IF(ISNUMBER(ROUND(Y5485,0)),ROUND(Y5485,0),"")</f>
        <v/>
      </c>
      <c r="V5485">
        <f>IF(ISNUMBER(+VindIndeks_raw_20_large!A5484),+VindIndeks_raw_20_large!A5484,"")</f>
        <v/>
      </c>
      <c r="W5485">
        <f>IF(ISNUMBER(+VindIndeks_raw_20_large!B5484),+VindIndeks_raw_20_large!B5484,"")</f>
        <v/>
      </c>
      <c r="X5485">
        <f>IF(ISNUMBER(+VindIndeks_raw_20_large!C5484),+VindIndeks_raw_20_large!C5484,"")</f>
        <v/>
      </c>
      <c r="Y5485">
        <f>IF(ISNUMBER(+VindIndeks_raw_20_large!D5484),+VindIndeks_raw_20_large!D5484,"")</f>
        <v/>
      </c>
    </row>
    <row r="5486">
      <c r="U5486" s="12">
        <f>+IF(ISNUMBER(ROUND(Y5486,0)),ROUND(Y5486,0),"")</f>
        <v/>
      </c>
      <c r="V5486">
        <f>IF(ISNUMBER(+VindIndeks_raw_20_large!A5485),+VindIndeks_raw_20_large!A5485,"")</f>
        <v/>
      </c>
      <c r="W5486">
        <f>IF(ISNUMBER(+VindIndeks_raw_20_large!B5485),+VindIndeks_raw_20_large!B5485,"")</f>
        <v/>
      </c>
      <c r="X5486">
        <f>IF(ISNUMBER(+VindIndeks_raw_20_large!C5485),+VindIndeks_raw_20_large!C5485,"")</f>
        <v/>
      </c>
      <c r="Y5486">
        <f>IF(ISNUMBER(+VindIndeks_raw_20_large!D5485),+VindIndeks_raw_20_large!D5485,"")</f>
        <v/>
      </c>
    </row>
    <row r="5487">
      <c r="U5487" s="12">
        <f>+IF(ISNUMBER(ROUND(Y5487,0)),ROUND(Y5487,0),"")</f>
        <v/>
      </c>
      <c r="V5487">
        <f>IF(ISNUMBER(+VindIndeks_raw_20_large!A5486),+VindIndeks_raw_20_large!A5486,"")</f>
        <v/>
      </c>
      <c r="W5487">
        <f>IF(ISNUMBER(+VindIndeks_raw_20_large!B5486),+VindIndeks_raw_20_large!B5486,"")</f>
        <v/>
      </c>
      <c r="X5487">
        <f>IF(ISNUMBER(+VindIndeks_raw_20_large!C5486),+VindIndeks_raw_20_large!C5486,"")</f>
        <v/>
      </c>
      <c r="Y5487">
        <f>IF(ISNUMBER(+VindIndeks_raw_20_large!D5486),+VindIndeks_raw_20_large!D5486,"")</f>
        <v/>
      </c>
    </row>
    <row r="5488">
      <c r="U5488" s="12">
        <f>+IF(ISNUMBER(ROUND(Y5488,0)),ROUND(Y5488,0),"")</f>
        <v/>
      </c>
      <c r="V5488">
        <f>IF(ISNUMBER(+VindIndeks_raw_20_large!A5487),+VindIndeks_raw_20_large!A5487,"")</f>
        <v/>
      </c>
      <c r="W5488">
        <f>IF(ISNUMBER(+VindIndeks_raw_20_large!B5487),+VindIndeks_raw_20_large!B5487,"")</f>
        <v/>
      </c>
      <c r="X5488">
        <f>IF(ISNUMBER(+VindIndeks_raw_20_large!C5487),+VindIndeks_raw_20_large!C5487,"")</f>
        <v/>
      </c>
      <c r="Y5488">
        <f>IF(ISNUMBER(+VindIndeks_raw_20_large!D5487),+VindIndeks_raw_20_large!D5487,"")</f>
        <v/>
      </c>
    </row>
    <row r="5489">
      <c r="U5489" s="12">
        <f>+IF(ISNUMBER(ROUND(Y5489,0)),ROUND(Y5489,0),"")</f>
        <v/>
      </c>
      <c r="V5489">
        <f>IF(ISNUMBER(+VindIndeks_raw_20_large!A5488),+VindIndeks_raw_20_large!A5488,"")</f>
        <v/>
      </c>
      <c r="W5489">
        <f>IF(ISNUMBER(+VindIndeks_raw_20_large!B5488),+VindIndeks_raw_20_large!B5488,"")</f>
        <v/>
      </c>
      <c r="X5489">
        <f>IF(ISNUMBER(+VindIndeks_raw_20_large!C5488),+VindIndeks_raw_20_large!C5488,"")</f>
        <v/>
      </c>
      <c r="Y5489">
        <f>IF(ISNUMBER(+VindIndeks_raw_20_large!D5488),+VindIndeks_raw_20_large!D5488,"")</f>
        <v/>
      </c>
    </row>
    <row r="5490">
      <c r="U5490" s="12">
        <f>+IF(ISNUMBER(ROUND(Y5490,0)),ROUND(Y5490,0),"")</f>
        <v/>
      </c>
      <c r="V5490">
        <f>IF(ISNUMBER(+VindIndeks_raw_20_large!A5489),+VindIndeks_raw_20_large!A5489,"")</f>
        <v/>
      </c>
      <c r="W5490">
        <f>IF(ISNUMBER(+VindIndeks_raw_20_large!B5489),+VindIndeks_raw_20_large!B5489,"")</f>
        <v/>
      </c>
      <c r="X5490">
        <f>IF(ISNUMBER(+VindIndeks_raw_20_large!C5489),+VindIndeks_raw_20_large!C5489,"")</f>
        <v/>
      </c>
      <c r="Y5490">
        <f>IF(ISNUMBER(+VindIndeks_raw_20_large!D5489),+VindIndeks_raw_20_large!D5489,"")</f>
        <v/>
      </c>
    </row>
    <row r="5491">
      <c r="U5491" s="12">
        <f>+IF(ISNUMBER(ROUND(Y5491,0)),ROUND(Y5491,0),"")</f>
        <v/>
      </c>
      <c r="V5491">
        <f>IF(ISNUMBER(+VindIndeks_raw_20_large!A5490),+VindIndeks_raw_20_large!A5490,"")</f>
        <v/>
      </c>
      <c r="W5491">
        <f>IF(ISNUMBER(+VindIndeks_raw_20_large!B5490),+VindIndeks_raw_20_large!B5490,"")</f>
        <v/>
      </c>
      <c r="X5491">
        <f>IF(ISNUMBER(+VindIndeks_raw_20_large!C5490),+VindIndeks_raw_20_large!C5490,"")</f>
        <v/>
      </c>
      <c r="Y5491">
        <f>IF(ISNUMBER(+VindIndeks_raw_20_large!D5490),+VindIndeks_raw_20_large!D5490,"")</f>
        <v/>
      </c>
    </row>
    <row r="5492">
      <c r="U5492" s="12">
        <f>+IF(ISNUMBER(ROUND(Y5492,0)),ROUND(Y5492,0),"")</f>
        <v/>
      </c>
      <c r="V5492">
        <f>IF(ISNUMBER(+VindIndeks_raw_20_large!A5491),+VindIndeks_raw_20_large!A5491,"")</f>
        <v/>
      </c>
      <c r="W5492">
        <f>IF(ISNUMBER(+VindIndeks_raw_20_large!B5491),+VindIndeks_raw_20_large!B5491,"")</f>
        <v/>
      </c>
      <c r="X5492">
        <f>IF(ISNUMBER(+VindIndeks_raw_20_large!C5491),+VindIndeks_raw_20_large!C5491,"")</f>
        <v/>
      </c>
      <c r="Y5492">
        <f>IF(ISNUMBER(+VindIndeks_raw_20_large!D5491),+VindIndeks_raw_20_large!D5491,"")</f>
        <v/>
      </c>
    </row>
    <row r="5493">
      <c r="U5493" s="12">
        <f>+IF(ISNUMBER(ROUND(Y5493,0)),ROUND(Y5493,0),"")</f>
        <v/>
      </c>
      <c r="V5493">
        <f>IF(ISNUMBER(+VindIndeks_raw_20_large!A5492),+VindIndeks_raw_20_large!A5492,"")</f>
        <v/>
      </c>
      <c r="W5493">
        <f>IF(ISNUMBER(+VindIndeks_raw_20_large!B5492),+VindIndeks_raw_20_large!B5492,"")</f>
        <v/>
      </c>
      <c r="X5493">
        <f>IF(ISNUMBER(+VindIndeks_raw_20_large!C5492),+VindIndeks_raw_20_large!C5492,"")</f>
        <v/>
      </c>
      <c r="Y5493">
        <f>IF(ISNUMBER(+VindIndeks_raw_20_large!D5492),+VindIndeks_raw_20_large!D5492,"")</f>
        <v/>
      </c>
    </row>
    <row r="5494">
      <c r="U5494" s="12">
        <f>+IF(ISNUMBER(ROUND(Y5494,0)),ROUND(Y5494,0),"")</f>
        <v/>
      </c>
      <c r="V5494">
        <f>IF(ISNUMBER(+VindIndeks_raw_20_large!A5493),+VindIndeks_raw_20_large!A5493,"")</f>
        <v/>
      </c>
      <c r="W5494">
        <f>IF(ISNUMBER(+VindIndeks_raw_20_large!B5493),+VindIndeks_raw_20_large!B5493,"")</f>
        <v/>
      </c>
      <c r="X5494">
        <f>IF(ISNUMBER(+VindIndeks_raw_20_large!C5493),+VindIndeks_raw_20_large!C5493,"")</f>
        <v/>
      </c>
      <c r="Y5494">
        <f>IF(ISNUMBER(+VindIndeks_raw_20_large!D5493),+VindIndeks_raw_20_large!D5493,"")</f>
        <v/>
      </c>
    </row>
    <row r="5495">
      <c r="U5495" s="12">
        <f>+IF(ISNUMBER(ROUND(Y5495,0)),ROUND(Y5495,0),"")</f>
        <v/>
      </c>
      <c r="V5495">
        <f>IF(ISNUMBER(+VindIndeks_raw_20_large!A5494),+VindIndeks_raw_20_large!A5494,"")</f>
        <v/>
      </c>
      <c r="W5495">
        <f>IF(ISNUMBER(+VindIndeks_raw_20_large!B5494),+VindIndeks_raw_20_large!B5494,"")</f>
        <v/>
      </c>
      <c r="X5495">
        <f>IF(ISNUMBER(+VindIndeks_raw_20_large!C5494),+VindIndeks_raw_20_large!C5494,"")</f>
        <v/>
      </c>
      <c r="Y5495">
        <f>IF(ISNUMBER(+VindIndeks_raw_20_large!D5494),+VindIndeks_raw_20_large!D5494,"")</f>
        <v/>
      </c>
    </row>
    <row r="5496">
      <c r="U5496" s="12">
        <f>+IF(ISNUMBER(ROUND(Y5496,0)),ROUND(Y5496,0),"")</f>
        <v/>
      </c>
      <c r="V5496">
        <f>IF(ISNUMBER(+VindIndeks_raw_20_large!A5495),+VindIndeks_raw_20_large!A5495,"")</f>
        <v/>
      </c>
      <c r="W5496">
        <f>IF(ISNUMBER(+VindIndeks_raw_20_large!B5495),+VindIndeks_raw_20_large!B5495,"")</f>
        <v/>
      </c>
      <c r="X5496">
        <f>IF(ISNUMBER(+VindIndeks_raw_20_large!C5495),+VindIndeks_raw_20_large!C5495,"")</f>
        <v/>
      </c>
      <c r="Y5496">
        <f>IF(ISNUMBER(+VindIndeks_raw_20_large!D5495),+VindIndeks_raw_20_large!D5495,"")</f>
        <v/>
      </c>
    </row>
    <row r="5497">
      <c r="U5497" s="12">
        <f>+IF(ISNUMBER(ROUND(Y5497,0)),ROUND(Y5497,0),"")</f>
        <v/>
      </c>
      <c r="V5497">
        <f>IF(ISNUMBER(+VindIndeks_raw_20_large!A5496),+VindIndeks_raw_20_large!A5496,"")</f>
        <v/>
      </c>
      <c r="W5497">
        <f>IF(ISNUMBER(+VindIndeks_raw_20_large!B5496),+VindIndeks_raw_20_large!B5496,"")</f>
        <v/>
      </c>
      <c r="X5497">
        <f>IF(ISNUMBER(+VindIndeks_raw_20_large!C5496),+VindIndeks_raw_20_large!C5496,"")</f>
        <v/>
      </c>
      <c r="Y5497">
        <f>IF(ISNUMBER(+VindIndeks_raw_20_large!D5496),+VindIndeks_raw_20_large!D5496,"")</f>
        <v/>
      </c>
    </row>
    <row r="5498">
      <c r="U5498" s="12">
        <f>+IF(ISNUMBER(ROUND(Y5498,0)),ROUND(Y5498,0),"")</f>
        <v/>
      </c>
      <c r="V5498">
        <f>IF(ISNUMBER(+VindIndeks_raw_20_large!A5497),+VindIndeks_raw_20_large!A5497,"")</f>
        <v/>
      </c>
      <c r="W5498">
        <f>IF(ISNUMBER(+VindIndeks_raw_20_large!B5497),+VindIndeks_raw_20_large!B5497,"")</f>
        <v/>
      </c>
      <c r="X5498">
        <f>IF(ISNUMBER(+VindIndeks_raw_20_large!C5497),+VindIndeks_raw_20_large!C5497,"")</f>
        <v/>
      </c>
      <c r="Y5498">
        <f>IF(ISNUMBER(+VindIndeks_raw_20_large!D5497),+VindIndeks_raw_20_large!D5497,"")</f>
        <v/>
      </c>
    </row>
    <row r="5499">
      <c r="U5499" s="12">
        <f>+IF(ISNUMBER(ROUND(Y5499,0)),ROUND(Y5499,0),"")</f>
        <v/>
      </c>
      <c r="V5499">
        <f>IF(ISNUMBER(+VindIndeks_raw_20_large!A5498),+VindIndeks_raw_20_large!A5498,"")</f>
        <v/>
      </c>
      <c r="W5499">
        <f>IF(ISNUMBER(+VindIndeks_raw_20_large!B5498),+VindIndeks_raw_20_large!B5498,"")</f>
        <v/>
      </c>
      <c r="X5499">
        <f>IF(ISNUMBER(+VindIndeks_raw_20_large!C5498),+VindIndeks_raw_20_large!C5498,"")</f>
        <v/>
      </c>
      <c r="Y5499">
        <f>IF(ISNUMBER(+VindIndeks_raw_20_large!D5498),+VindIndeks_raw_20_large!D5498,"")</f>
        <v/>
      </c>
    </row>
    <row r="5500">
      <c r="U5500" s="12">
        <f>+IF(ISNUMBER(ROUND(Y5500,0)),ROUND(Y5500,0),"")</f>
        <v/>
      </c>
      <c r="V5500">
        <f>IF(ISNUMBER(+VindIndeks_raw_20_large!A5499),+VindIndeks_raw_20_large!A5499,"")</f>
        <v/>
      </c>
      <c r="W5500">
        <f>IF(ISNUMBER(+VindIndeks_raw_20_large!B5499),+VindIndeks_raw_20_large!B5499,"")</f>
        <v/>
      </c>
      <c r="X5500">
        <f>IF(ISNUMBER(+VindIndeks_raw_20_large!C5499),+VindIndeks_raw_20_large!C5499,"")</f>
        <v/>
      </c>
      <c r="Y5500">
        <f>IF(ISNUMBER(+VindIndeks_raw_20_large!D5499),+VindIndeks_raw_20_large!D5499,"")</f>
        <v/>
      </c>
    </row>
    <row r="5501">
      <c r="U5501" s="12">
        <f>+IF(ISNUMBER(ROUND(Y5501,0)),ROUND(Y5501,0),"")</f>
        <v/>
      </c>
      <c r="V5501">
        <f>IF(ISNUMBER(+VindIndeks_raw_20_large!A5500),+VindIndeks_raw_20_large!A5500,"")</f>
        <v/>
      </c>
      <c r="W5501">
        <f>IF(ISNUMBER(+VindIndeks_raw_20_large!B5500),+VindIndeks_raw_20_large!B5500,"")</f>
        <v/>
      </c>
      <c r="X5501">
        <f>IF(ISNUMBER(+VindIndeks_raw_20_large!C5500),+VindIndeks_raw_20_large!C5500,"")</f>
        <v/>
      </c>
      <c r="Y5501">
        <f>IF(ISNUMBER(+VindIndeks_raw_20_large!D5500),+VindIndeks_raw_20_large!D5500,"")</f>
        <v/>
      </c>
    </row>
    <row r="5502">
      <c r="U5502" s="12">
        <f>+IF(ISNUMBER(ROUND(Y5502,0)),ROUND(Y5502,0),"")</f>
        <v/>
      </c>
      <c r="V5502">
        <f>IF(ISNUMBER(+VindIndeks_raw_20_large!A5501),+VindIndeks_raw_20_large!A5501,"")</f>
        <v/>
      </c>
      <c r="W5502">
        <f>IF(ISNUMBER(+VindIndeks_raw_20_large!B5501),+VindIndeks_raw_20_large!B5501,"")</f>
        <v/>
      </c>
      <c r="X5502">
        <f>IF(ISNUMBER(+VindIndeks_raw_20_large!C5501),+VindIndeks_raw_20_large!C5501,"")</f>
        <v/>
      </c>
      <c r="Y5502">
        <f>IF(ISNUMBER(+VindIndeks_raw_20_large!D5501),+VindIndeks_raw_20_large!D5501,"")</f>
        <v/>
      </c>
    </row>
    <row r="5503">
      <c r="U5503" s="12">
        <f>+IF(ISNUMBER(ROUND(Y5503,0)),ROUND(Y5503,0),"")</f>
        <v/>
      </c>
      <c r="V5503">
        <f>IF(ISNUMBER(+VindIndeks_raw_20_large!A5502),+VindIndeks_raw_20_large!A5502,"")</f>
        <v/>
      </c>
      <c r="W5503">
        <f>IF(ISNUMBER(+VindIndeks_raw_20_large!B5502),+VindIndeks_raw_20_large!B5502,"")</f>
        <v/>
      </c>
      <c r="X5503">
        <f>IF(ISNUMBER(+VindIndeks_raw_20_large!C5502),+VindIndeks_raw_20_large!C5502,"")</f>
        <v/>
      </c>
      <c r="Y5503">
        <f>IF(ISNUMBER(+VindIndeks_raw_20_large!D5502),+VindIndeks_raw_20_large!D5502,"")</f>
        <v/>
      </c>
    </row>
    <row r="5504">
      <c r="U5504" s="12">
        <f>+IF(ISNUMBER(ROUND(Y5504,0)),ROUND(Y5504,0),"")</f>
        <v/>
      </c>
      <c r="V5504">
        <f>IF(ISNUMBER(+VindIndeks_raw_20_large!A5503),+VindIndeks_raw_20_large!A5503,"")</f>
        <v/>
      </c>
      <c r="W5504">
        <f>IF(ISNUMBER(+VindIndeks_raw_20_large!B5503),+VindIndeks_raw_20_large!B5503,"")</f>
        <v/>
      </c>
      <c r="X5504">
        <f>IF(ISNUMBER(+VindIndeks_raw_20_large!C5503),+VindIndeks_raw_20_large!C5503,"")</f>
        <v/>
      </c>
      <c r="Y5504">
        <f>IF(ISNUMBER(+VindIndeks_raw_20_large!D5503),+VindIndeks_raw_20_large!D5503,"")</f>
        <v/>
      </c>
    </row>
    <row r="5505">
      <c r="U5505" s="12">
        <f>+IF(ISNUMBER(ROUND(Y5505,0)),ROUND(Y5505,0),"")</f>
        <v/>
      </c>
      <c r="V5505">
        <f>IF(ISNUMBER(+VindIndeks_raw_20_large!A5504),+VindIndeks_raw_20_large!A5504,"")</f>
        <v/>
      </c>
      <c r="W5505">
        <f>IF(ISNUMBER(+VindIndeks_raw_20_large!B5504),+VindIndeks_raw_20_large!B5504,"")</f>
        <v/>
      </c>
      <c r="X5505">
        <f>IF(ISNUMBER(+VindIndeks_raw_20_large!C5504),+VindIndeks_raw_20_large!C5504,"")</f>
        <v/>
      </c>
      <c r="Y5505">
        <f>IF(ISNUMBER(+VindIndeks_raw_20_large!D5504),+VindIndeks_raw_20_large!D5504,"")</f>
        <v/>
      </c>
    </row>
    <row r="5506">
      <c r="U5506" s="12">
        <f>+IF(ISNUMBER(ROUND(Y5506,0)),ROUND(Y5506,0),"")</f>
        <v/>
      </c>
      <c r="V5506">
        <f>IF(ISNUMBER(+VindIndeks_raw_20_large!A5505),+VindIndeks_raw_20_large!A5505,"")</f>
        <v/>
      </c>
      <c r="W5506">
        <f>IF(ISNUMBER(+VindIndeks_raw_20_large!B5505),+VindIndeks_raw_20_large!B5505,"")</f>
        <v/>
      </c>
      <c r="X5506">
        <f>IF(ISNUMBER(+VindIndeks_raw_20_large!C5505),+VindIndeks_raw_20_large!C5505,"")</f>
        <v/>
      </c>
      <c r="Y5506">
        <f>IF(ISNUMBER(+VindIndeks_raw_20_large!D5505),+VindIndeks_raw_20_large!D5505,"")</f>
        <v/>
      </c>
    </row>
    <row r="5507">
      <c r="U5507" s="12">
        <f>+IF(ISNUMBER(ROUND(Y5507,0)),ROUND(Y5507,0),"")</f>
        <v/>
      </c>
      <c r="V5507">
        <f>IF(ISNUMBER(+VindIndeks_raw_20_large!A5506),+VindIndeks_raw_20_large!A5506,"")</f>
        <v/>
      </c>
      <c r="W5507">
        <f>IF(ISNUMBER(+VindIndeks_raw_20_large!B5506),+VindIndeks_raw_20_large!B5506,"")</f>
        <v/>
      </c>
      <c r="X5507">
        <f>IF(ISNUMBER(+VindIndeks_raw_20_large!C5506),+VindIndeks_raw_20_large!C5506,"")</f>
        <v/>
      </c>
      <c r="Y5507">
        <f>IF(ISNUMBER(+VindIndeks_raw_20_large!D5506),+VindIndeks_raw_20_large!D5506,"")</f>
        <v/>
      </c>
    </row>
    <row r="5508">
      <c r="U5508" s="12">
        <f>+IF(ISNUMBER(ROUND(Y5508,0)),ROUND(Y5508,0),"")</f>
        <v/>
      </c>
      <c r="V5508">
        <f>IF(ISNUMBER(+VindIndeks_raw_20_large!A5507),+VindIndeks_raw_20_large!A5507,"")</f>
        <v/>
      </c>
      <c r="W5508">
        <f>IF(ISNUMBER(+VindIndeks_raw_20_large!B5507),+VindIndeks_raw_20_large!B5507,"")</f>
        <v/>
      </c>
      <c r="X5508">
        <f>IF(ISNUMBER(+VindIndeks_raw_20_large!C5507),+VindIndeks_raw_20_large!C5507,"")</f>
        <v/>
      </c>
      <c r="Y5508">
        <f>IF(ISNUMBER(+VindIndeks_raw_20_large!D5507),+VindIndeks_raw_20_large!D5507,"")</f>
        <v/>
      </c>
    </row>
    <row r="5509">
      <c r="U5509" s="12">
        <f>+IF(ISNUMBER(ROUND(Y5509,0)),ROUND(Y5509,0),"")</f>
        <v/>
      </c>
      <c r="V5509">
        <f>IF(ISNUMBER(+VindIndeks_raw_20_large!A5508),+VindIndeks_raw_20_large!A5508,"")</f>
        <v/>
      </c>
      <c r="W5509">
        <f>IF(ISNUMBER(+VindIndeks_raw_20_large!B5508),+VindIndeks_raw_20_large!B5508,"")</f>
        <v/>
      </c>
      <c r="X5509">
        <f>IF(ISNUMBER(+VindIndeks_raw_20_large!C5508),+VindIndeks_raw_20_large!C5508,"")</f>
        <v/>
      </c>
      <c r="Y5509">
        <f>IF(ISNUMBER(+VindIndeks_raw_20_large!D5508),+VindIndeks_raw_20_large!D5508,"")</f>
        <v/>
      </c>
    </row>
    <row r="5510">
      <c r="U5510" s="12">
        <f>+IF(ISNUMBER(ROUND(Y5510,0)),ROUND(Y5510,0),"")</f>
        <v/>
      </c>
      <c r="V5510">
        <f>IF(ISNUMBER(+VindIndeks_raw_20_large!A5509),+VindIndeks_raw_20_large!A5509,"")</f>
        <v/>
      </c>
      <c r="W5510">
        <f>IF(ISNUMBER(+VindIndeks_raw_20_large!B5509),+VindIndeks_raw_20_large!B5509,"")</f>
        <v/>
      </c>
      <c r="X5510">
        <f>IF(ISNUMBER(+VindIndeks_raw_20_large!C5509),+VindIndeks_raw_20_large!C5509,"")</f>
        <v/>
      </c>
      <c r="Y5510">
        <f>IF(ISNUMBER(+VindIndeks_raw_20_large!D5509),+VindIndeks_raw_20_large!D5509,"")</f>
        <v/>
      </c>
    </row>
    <row r="5511">
      <c r="U5511" s="12">
        <f>+IF(ISNUMBER(ROUND(Y5511,0)),ROUND(Y5511,0),"")</f>
        <v/>
      </c>
      <c r="V5511">
        <f>IF(ISNUMBER(+VindIndeks_raw_20_large!A5510),+VindIndeks_raw_20_large!A5510,"")</f>
        <v/>
      </c>
      <c r="W5511">
        <f>IF(ISNUMBER(+VindIndeks_raw_20_large!B5510),+VindIndeks_raw_20_large!B5510,"")</f>
        <v/>
      </c>
      <c r="X5511">
        <f>IF(ISNUMBER(+VindIndeks_raw_20_large!C5510),+VindIndeks_raw_20_large!C5510,"")</f>
        <v/>
      </c>
      <c r="Y5511">
        <f>IF(ISNUMBER(+VindIndeks_raw_20_large!D5510),+VindIndeks_raw_20_large!D5510,"")</f>
        <v/>
      </c>
    </row>
    <row r="5512">
      <c r="U5512" s="12">
        <f>+IF(ISNUMBER(ROUND(Y5512,0)),ROUND(Y5512,0),"")</f>
        <v/>
      </c>
      <c r="V5512">
        <f>IF(ISNUMBER(+VindIndeks_raw_20_large!A5511),+VindIndeks_raw_20_large!A5511,"")</f>
        <v/>
      </c>
      <c r="W5512">
        <f>IF(ISNUMBER(+VindIndeks_raw_20_large!B5511),+VindIndeks_raw_20_large!B5511,"")</f>
        <v/>
      </c>
      <c r="X5512">
        <f>IF(ISNUMBER(+VindIndeks_raw_20_large!C5511),+VindIndeks_raw_20_large!C5511,"")</f>
        <v/>
      </c>
      <c r="Y5512">
        <f>IF(ISNUMBER(+VindIndeks_raw_20_large!D5511),+VindIndeks_raw_20_large!D5511,"")</f>
        <v/>
      </c>
    </row>
    <row r="5513">
      <c r="U5513" s="12">
        <f>+IF(ISNUMBER(ROUND(Y5513,0)),ROUND(Y5513,0),"")</f>
        <v/>
      </c>
      <c r="V5513">
        <f>IF(ISNUMBER(+VindIndeks_raw_20_large!A5512),+VindIndeks_raw_20_large!A5512,"")</f>
        <v/>
      </c>
      <c r="W5513">
        <f>IF(ISNUMBER(+VindIndeks_raw_20_large!B5512),+VindIndeks_raw_20_large!B5512,"")</f>
        <v/>
      </c>
      <c r="X5513">
        <f>IF(ISNUMBER(+VindIndeks_raw_20_large!C5512),+VindIndeks_raw_20_large!C5512,"")</f>
        <v/>
      </c>
      <c r="Y5513">
        <f>IF(ISNUMBER(+VindIndeks_raw_20_large!D5512),+VindIndeks_raw_20_large!D5512,"")</f>
        <v/>
      </c>
    </row>
    <row r="5514">
      <c r="U5514" s="12">
        <f>+IF(ISNUMBER(ROUND(Y5514,0)),ROUND(Y5514,0),"")</f>
        <v/>
      </c>
      <c r="V5514">
        <f>IF(ISNUMBER(+VindIndeks_raw_20_large!A5513),+VindIndeks_raw_20_large!A5513,"")</f>
        <v/>
      </c>
      <c r="W5514">
        <f>IF(ISNUMBER(+VindIndeks_raw_20_large!B5513),+VindIndeks_raw_20_large!B5513,"")</f>
        <v/>
      </c>
      <c r="X5514">
        <f>IF(ISNUMBER(+VindIndeks_raw_20_large!C5513),+VindIndeks_raw_20_large!C5513,"")</f>
        <v/>
      </c>
      <c r="Y5514">
        <f>IF(ISNUMBER(+VindIndeks_raw_20_large!D5513),+VindIndeks_raw_20_large!D5513,"")</f>
        <v/>
      </c>
    </row>
    <row r="5515">
      <c r="U5515" s="12">
        <f>+IF(ISNUMBER(ROUND(Y5515,0)),ROUND(Y5515,0),"")</f>
        <v/>
      </c>
      <c r="V5515">
        <f>IF(ISNUMBER(+VindIndeks_raw_20_large!A5514),+VindIndeks_raw_20_large!A5514,"")</f>
        <v/>
      </c>
      <c r="W5515">
        <f>IF(ISNUMBER(+VindIndeks_raw_20_large!B5514),+VindIndeks_raw_20_large!B5514,"")</f>
        <v/>
      </c>
      <c r="X5515">
        <f>IF(ISNUMBER(+VindIndeks_raw_20_large!C5514),+VindIndeks_raw_20_large!C5514,"")</f>
        <v/>
      </c>
      <c r="Y5515">
        <f>IF(ISNUMBER(+VindIndeks_raw_20_large!D5514),+VindIndeks_raw_20_large!D5514,"")</f>
        <v/>
      </c>
    </row>
    <row r="5516">
      <c r="U5516" s="12">
        <f>+IF(ISNUMBER(ROUND(Y5516,0)),ROUND(Y5516,0),"")</f>
        <v/>
      </c>
      <c r="V5516">
        <f>IF(ISNUMBER(+VindIndeks_raw_20_large!A5515),+VindIndeks_raw_20_large!A5515,"")</f>
        <v/>
      </c>
      <c r="W5516">
        <f>IF(ISNUMBER(+VindIndeks_raw_20_large!B5515),+VindIndeks_raw_20_large!B5515,"")</f>
        <v/>
      </c>
      <c r="X5516">
        <f>IF(ISNUMBER(+VindIndeks_raw_20_large!C5515),+VindIndeks_raw_20_large!C5515,"")</f>
        <v/>
      </c>
      <c r="Y5516">
        <f>IF(ISNUMBER(+VindIndeks_raw_20_large!D5515),+VindIndeks_raw_20_large!D5515,"")</f>
        <v/>
      </c>
    </row>
    <row r="5517">
      <c r="U5517" s="12">
        <f>+IF(ISNUMBER(ROUND(Y5517,0)),ROUND(Y5517,0),"")</f>
        <v/>
      </c>
      <c r="V5517">
        <f>IF(ISNUMBER(+VindIndeks_raw_20_large!A5516),+VindIndeks_raw_20_large!A5516,"")</f>
        <v/>
      </c>
      <c r="W5517">
        <f>IF(ISNUMBER(+VindIndeks_raw_20_large!B5516),+VindIndeks_raw_20_large!B5516,"")</f>
        <v/>
      </c>
      <c r="X5517">
        <f>IF(ISNUMBER(+VindIndeks_raw_20_large!C5516),+VindIndeks_raw_20_large!C5516,"")</f>
        <v/>
      </c>
      <c r="Y5517">
        <f>IF(ISNUMBER(+VindIndeks_raw_20_large!D5516),+VindIndeks_raw_20_large!D5516,"")</f>
        <v/>
      </c>
    </row>
    <row r="5518">
      <c r="U5518" s="12">
        <f>+IF(ISNUMBER(ROUND(Y5518,0)),ROUND(Y5518,0),"")</f>
        <v/>
      </c>
      <c r="V5518">
        <f>IF(ISNUMBER(+VindIndeks_raw_20_large!A5517),+VindIndeks_raw_20_large!A5517,"")</f>
        <v/>
      </c>
      <c r="W5518">
        <f>IF(ISNUMBER(+VindIndeks_raw_20_large!B5517),+VindIndeks_raw_20_large!B5517,"")</f>
        <v/>
      </c>
      <c r="X5518">
        <f>IF(ISNUMBER(+VindIndeks_raw_20_large!C5517),+VindIndeks_raw_20_large!C5517,"")</f>
        <v/>
      </c>
      <c r="Y5518">
        <f>IF(ISNUMBER(+VindIndeks_raw_20_large!D5517),+VindIndeks_raw_20_large!D5517,"")</f>
        <v/>
      </c>
    </row>
    <row r="5519">
      <c r="U5519" s="12">
        <f>+IF(ISNUMBER(ROUND(Y5519,0)),ROUND(Y5519,0),"")</f>
        <v/>
      </c>
      <c r="V5519">
        <f>IF(ISNUMBER(+VindIndeks_raw_20_large!A5518),+VindIndeks_raw_20_large!A5518,"")</f>
        <v/>
      </c>
      <c r="W5519">
        <f>IF(ISNUMBER(+VindIndeks_raw_20_large!B5518),+VindIndeks_raw_20_large!B5518,"")</f>
        <v/>
      </c>
      <c r="X5519">
        <f>IF(ISNUMBER(+VindIndeks_raw_20_large!C5518),+VindIndeks_raw_20_large!C5518,"")</f>
        <v/>
      </c>
      <c r="Y5519">
        <f>IF(ISNUMBER(+VindIndeks_raw_20_large!D5518),+VindIndeks_raw_20_large!D5518,"")</f>
        <v/>
      </c>
    </row>
    <row r="5520">
      <c r="U5520" s="12">
        <f>+IF(ISNUMBER(ROUND(Y5520,0)),ROUND(Y5520,0),"")</f>
        <v/>
      </c>
      <c r="V5520">
        <f>IF(ISNUMBER(+VindIndeks_raw_20_large!A5519),+VindIndeks_raw_20_large!A5519,"")</f>
        <v/>
      </c>
      <c r="W5520">
        <f>IF(ISNUMBER(+VindIndeks_raw_20_large!B5519),+VindIndeks_raw_20_large!B5519,"")</f>
        <v/>
      </c>
      <c r="X5520">
        <f>IF(ISNUMBER(+VindIndeks_raw_20_large!C5519),+VindIndeks_raw_20_large!C5519,"")</f>
        <v/>
      </c>
      <c r="Y5520">
        <f>IF(ISNUMBER(+VindIndeks_raw_20_large!D5519),+VindIndeks_raw_20_large!D5519,"")</f>
        <v/>
      </c>
    </row>
    <row r="5521">
      <c r="U5521" s="12">
        <f>+IF(ISNUMBER(ROUND(Y5521,0)),ROUND(Y5521,0),"")</f>
        <v/>
      </c>
      <c r="V5521">
        <f>IF(ISNUMBER(+VindIndeks_raw_20_large!A5520),+VindIndeks_raw_20_large!A5520,"")</f>
        <v/>
      </c>
      <c r="W5521">
        <f>IF(ISNUMBER(+VindIndeks_raw_20_large!B5520),+VindIndeks_raw_20_large!B5520,"")</f>
        <v/>
      </c>
      <c r="X5521">
        <f>IF(ISNUMBER(+VindIndeks_raw_20_large!C5520),+VindIndeks_raw_20_large!C5520,"")</f>
        <v/>
      </c>
      <c r="Y5521">
        <f>IF(ISNUMBER(+VindIndeks_raw_20_large!D5520),+VindIndeks_raw_20_large!D5520,"")</f>
        <v/>
      </c>
    </row>
    <row r="5522">
      <c r="U5522" s="12">
        <f>+IF(ISNUMBER(ROUND(Y5522,0)),ROUND(Y5522,0),"")</f>
        <v/>
      </c>
      <c r="V5522">
        <f>IF(ISNUMBER(+VindIndeks_raw_20_large!A5521),+VindIndeks_raw_20_large!A5521,"")</f>
        <v/>
      </c>
      <c r="W5522">
        <f>IF(ISNUMBER(+VindIndeks_raw_20_large!B5521),+VindIndeks_raw_20_large!B5521,"")</f>
        <v/>
      </c>
      <c r="X5522">
        <f>IF(ISNUMBER(+VindIndeks_raw_20_large!C5521),+VindIndeks_raw_20_large!C5521,"")</f>
        <v/>
      </c>
      <c r="Y5522">
        <f>IF(ISNUMBER(+VindIndeks_raw_20_large!D5521),+VindIndeks_raw_20_large!D5521,"")</f>
        <v/>
      </c>
    </row>
    <row r="5523">
      <c r="U5523" s="12">
        <f>+IF(ISNUMBER(ROUND(Y5523,0)),ROUND(Y5523,0),"")</f>
        <v/>
      </c>
      <c r="V5523">
        <f>IF(ISNUMBER(+VindIndeks_raw_20_large!A5522),+VindIndeks_raw_20_large!A5522,"")</f>
        <v/>
      </c>
      <c r="W5523">
        <f>IF(ISNUMBER(+VindIndeks_raw_20_large!B5522),+VindIndeks_raw_20_large!B5522,"")</f>
        <v/>
      </c>
      <c r="X5523">
        <f>IF(ISNUMBER(+VindIndeks_raw_20_large!C5522),+VindIndeks_raw_20_large!C5522,"")</f>
        <v/>
      </c>
      <c r="Y5523">
        <f>IF(ISNUMBER(+VindIndeks_raw_20_large!D5522),+VindIndeks_raw_20_large!D5522,"")</f>
        <v/>
      </c>
    </row>
    <row r="5524">
      <c r="U5524" s="12">
        <f>+IF(ISNUMBER(ROUND(Y5524,0)),ROUND(Y5524,0),"")</f>
        <v/>
      </c>
      <c r="V5524">
        <f>IF(ISNUMBER(+VindIndeks_raw_20_large!A5523),+VindIndeks_raw_20_large!A5523,"")</f>
        <v/>
      </c>
      <c r="W5524">
        <f>IF(ISNUMBER(+VindIndeks_raw_20_large!B5523),+VindIndeks_raw_20_large!B5523,"")</f>
        <v/>
      </c>
      <c r="X5524">
        <f>IF(ISNUMBER(+VindIndeks_raw_20_large!C5523),+VindIndeks_raw_20_large!C5523,"")</f>
        <v/>
      </c>
      <c r="Y5524">
        <f>IF(ISNUMBER(+VindIndeks_raw_20_large!D5523),+VindIndeks_raw_20_large!D5523,"")</f>
        <v/>
      </c>
    </row>
    <row r="5525">
      <c r="U5525" s="12">
        <f>+IF(ISNUMBER(ROUND(Y5525,0)),ROUND(Y5525,0),"")</f>
        <v/>
      </c>
      <c r="V5525">
        <f>IF(ISNUMBER(+VindIndeks_raw_20_large!A5524),+VindIndeks_raw_20_large!A5524,"")</f>
        <v/>
      </c>
      <c r="W5525">
        <f>IF(ISNUMBER(+VindIndeks_raw_20_large!B5524),+VindIndeks_raw_20_large!B5524,"")</f>
        <v/>
      </c>
      <c r="X5525">
        <f>IF(ISNUMBER(+VindIndeks_raw_20_large!C5524),+VindIndeks_raw_20_large!C5524,"")</f>
        <v/>
      </c>
      <c r="Y5525">
        <f>IF(ISNUMBER(+VindIndeks_raw_20_large!D5524),+VindIndeks_raw_20_large!D5524,"")</f>
        <v/>
      </c>
    </row>
    <row r="5526">
      <c r="U5526" s="12">
        <f>+IF(ISNUMBER(ROUND(Y5526,0)),ROUND(Y5526,0),"")</f>
        <v/>
      </c>
      <c r="V5526">
        <f>IF(ISNUMBER(+VindIndeks_raw_20_large!A5525),+VindIndeks_raw_20_large!A5525,"")</f>
        <v/>
      </c>
      <c r="W5526">
        <f>IF(ISNUMBER(+VindIndeks_raw_20_large!B5525),+VindIndeks_raw_20_large!B5525,"")</f>
        <v/>
      </c>
      <c r="X5526">
        <f>IF(ISNUMBER(+VindIndeks_raw_20_large!C5525),+VindIndeks_raw_20_large!C5525,"")</f>
        <v/>
      </c>
      <c r="Y5526">
        <f>IF(ISNUMBER(+VindIndeks_raw_20_large!D5525),+VindIndeks_raw_20_large!D5525,"")</f>
        <v/>
      </c>
    </row>
    <row r="5527">
      <c r="U5527" s="12">
        <f>+IF(ISNUMBER(ROUND(Y5527,0)),ROUND(Y5527,0),"")</f>
        <v/>
      </c>
      <c r="V5527">
        <f>IF(ISNUMBER(+VindIndeks_raw_20_large!A5526),+VindIndeks_raw_20_large!A5526,"")</f>
        <v/>
      </c>
      <c r="W5527">
        <f>IF(ISNUMBER(+VindIndeks_raw_20_large!B5526),+VindIndeks_raw_20_large!B5526,"")</f>
        <v/>
      </c>
      <c r="X5527">
        <f>IF(ISNUMBER(+VindIndeks_raw_20_large!C5526),+VindIndeks_raw_20_large!C5526,"")</f>
        <v/>
      </c>
      <c r="Y5527">
        <f>IF(ISNUMBER(+VindIndeks_raw_20_large!D5526),+VindIndeks_raw_20_large!D5526,"")</f>
        <v/>
      </c>
    </row>
    <row r="5528">
      <c r="U5528" s="12">
        <f>+IF(ISNUMBER(ROUND(Y5528,0)),ROUND(Y5528,0),"")</f>
        <v/>
      </c>
      <c r="V5528">
        <f>IF(ISNUMBER(+VindIndeks_raw_20_large!A5527),+VindIndeks_raw_20_large!A5527,"")</f>
        <v/>
      </c>
      <c r="W5528">
        <f>IF(ISNUMBER(+VindIndeks_raw_20_large!B5527),+VindIndeks_raw_20_large!B5527,"")</f>
        <v/>
      </c>
      <c r="X5528">
        <f>IF(ISNUMBER(+VindIndeks_raw_20_large!C5527),+VindIndeks_raw_20_large!C5527,"")</f>
        <v/>
      </c>
      <c r="Y5528">
        <f>IF(ISNUMBER(+VindIndeks_raw_20_large!D5527),+VindIndeks_raw_20_large!D5527,"")</f>
        <v/>
      </c>
    </row>
    <row r="5529">
      <c r="U5529" s="12">
        <f>+IF(ISNUMBER(ROUND(Y5529,0)),ROUND(Y5529,0),"")</f>
        <v/>
      </c>
      <c r="V5529">
        <f>IF(ISNUMBER(+VindIndeks_raw_20_large!A5528),+VindIndeks_raw_20_large!A5528,"")</f>
        <v/>
      </c>
      <c r="W5529">
        <f>IF(ISNUMBER(+VindIndeks_raw_20_large!B5528),+VindIndeks_raw_20_large!B5528,"")</f>
        <v/>
      </c>
      <c r="X5529">
        <f>IF(ISNUMBER(+VindIndeks_raw_20_large!C5528),+VindIndeks_raw_20_large!C5528,"")</f>
        <v/>
      </c>
      <c r="Y5529">
        <f>IF(ISNUMBER(+VindIndeks_raw_20_large!D5528),+VindIndeks_raw_20_large!D5528,"")</f>
        <v/>
      </c>
    </row>
    <row r="5530">
      <c r="U5530" s="12">
        <f>+IF(ISNUMBER(ROUND(Y5530,0)),ROUND(Y5530,0),"")</f>
        <v/>
      </c>
      <c r="V5530">
        <f>IF(ISNUMBER(+VindIndeks_raw_20_large!A5529),+VindIndeks_raw_20_large!A5529,"")</f>
        <v/>
      </c>
      <c r="W5530">
        <f>IF(ISNUMBER(+VindIndeks_raw_20_large!B5529),+VindIndeks_raw_20_large!B5529,"")</f>
        <v/>
      </c>
      <c r="X5530">
        <f>IF(ISNUMBER(+VindIndeks_raw_20_large!C5529),+VindIndeks_raw_20_large!C5529,"")</f>
        <v/>
      </c>
      <c r="Y5530">
        <f>IF(ISNUMBER(+VindIndeks_raw_20_large!D5529),+VindIndeks_raw_20_large!D5529,"")</f>
        <v/>
      </c>
    </row>
    <row r="5531">
      <c r="U5531" s="12">
        <f>+IF(ISNUMBER(ROUND(Y5531,0)),ROUND(Y5531,0),"")</f>
        <v/>
      </c>
      <c r="V5531">
        <f>IF(ISNUMBER(+VindIndeks_raw_20_large!A5530),+VindIndeks_raw_20_large!A5530,"")</f>
        <v/>
      </c>
      <c r="W5531">
        <f>IF(ISNUMBER(+VindIndeks_raw_20_large!B5530),+VindIndeks_raw_20_large!B5530,"")</f>
        <v/>
      </c>
      <c r="X5531">
        <f>IF(ISNUMBER(+VindIndeks_raw_20_large!C5530),+VindIndeks_raw_20_large!C5530,"")</f>
        <v/>
      </c>
      <c r="Y5531">
        <f>IF(ISNUMBER(+VindIndeks_raw_20_large!D5530),+VindIndeks_raw_20_large!D5530,"")</f>
        <v/>
      </c>
    </row>
    <row r="5532">
      <c r="U5532" s="12">
        <f>+IF(ISNUMBER(ROUND(Y5532,0)),ROUND(Y5532,0),"")</f>
        <v/>
      </c>
      <c r="V5532">
        <f>IF(ISNUMBER(+VindIndeks_raw_20_large!A5531),+VindIndeks_raw_20_large!A5531,"")</f>
        <v/>
      </c>
      <c r="W5532">
        <f>IF(ISNUMBER(+VindIndeks_raw_20_large!B5531),+VindIndeks_raw_20_large!B5531,"")</f>
        <v/>
      </c>
      <c r="X5532">
        <f>IF(ISNUMBER(+VindIndeks_raw_20_large!C5531),+VindIndeks_raw_20_large!C5531,"")</f>
        <v/>
      </c>
      <c r="Y5532">
        <f>IF(ISNUMBER(+VindIndeks_raw_20_large!D5531),+VindIndeks_raw_20_large!D5531,"")</f>
        <v/>
      </c>
    </row>
    <row r="5533">
      <c r="U5533" s="12">
        <f>+IF(ISNUMBER(ROUND(Y5533,0)),ROUND(Y5533,0),"")</f>
        <v/>
      </c>
      <c r="V5533">
        <f>IF(ISNUMBER(+VindIndeks_raw_20_large!A5532),+VindIndeks_raw_20_large!A5532,"")</f>
        <v/>
      </c>
      <c r="W5533">
        <f>IF(ISNUMBER(+VindIndeks_raw_20_large!B5532),+VindIndeks_raw_20_large!B5532,"")</f>
        <v/>
      </c>
      <c r="X5533">
        <f>IF(ISNUMBER(+VindIndeks_raw_20_large!C5532),+VindIndeks_raw_20_large!C5532,"")</f>
        <v/>
      </c>
      <c r="Y5533">
        <f>IF(ISNUMBER(+VindIndeks_raw_20_large!D5532),+VindIndeks_raw_20_large!D5532,"")</f>
        <v/>
      </c>
    </row>
    <row r="5534">
      <c r="U5534" s="12">
        <f>+IF(ISNUMBER(ROUND(Y5534,0)),ROUND(Y5534,0),"")</f>
        <v/>
      </c>
      <c r="V5534">
        <f>IF(ISNUMBER(+VindIndeks_raw_20_large!A5533),+VindIndeks_raw_20_large!A5533,"")</f>
        <v/>
      </c>
      <c r="W5534">
        <f>IF(ISNUMBER(+VindIndeks_raw_20_large!B5533),+VindIndeks_raw_20_large!B5533,"")</f>
        <v/>
      </c>
      <c r="X5534">
        <f>IF(ISNUMBER(+VindIndeks_raw_20_large!C5533),+VindIndeks_raw_20_large!C5533,"")</f>
        <v/>
      </c>
      <c r="Y5534">
        <f>IF(ISNUMBER(+VindIndeks_raw_20_large!D5533),+VindIndeks_raw_20_large!D5533,"")</f>
        <v/>
      </c>
    </row>
    <row r="5535">
      <c r="U5535" s="12">
        <f>+IF(ISNUMBER(ROUND(Y5535,0)),ROUND(Y5535,0),"")</f>
        <v/>
      </c>
      <c r="V5535">
        <f>IF(ISNUMBER(+VindIndeks_raw_20_large!A5534),+VindIndeks_raw_20_large!A5534,"")</f>
        <v/>
      </c>
      <c r="W5535">
        <f>IF(ISNUMBER(+VindIndeks_raw_20_large!B5534),+VindIndeks_raw_20_large!B5534,"")</f>
        <v/>
      </c>
      <c r="X5535">
        <f>IF(ISNUMBER(+VindIndeks_raw_20_large!C5534),+VindIndeks_raw_20_large!C5534,"")</f>
        <v/>
      </c>
      <c r="Y5535">
        <f>IF(ISNUMBER(+VindIndeks_raw_20_large!D5534),+VindIndeks_raw_20_large!D5534,"")</f>
        <v/>
      </c>
    </row>
    <row r="5536">
      <c r="U5536" s="12">
        <f>+IF(ISNUMBER(ROUND(Y5536,0)),ROUND(Y5536,0),"")</f>
        <v/>
      </c>
      <c r="V5536">
        <f>IF(ISNUMBER(+VindIndeks_raw_20_large!A5535),+VindIndeks_raw_20_large!A5535,"")</f>
        <v/>
      </c>
      <c r="W5536">
        <f>IF(ISNUMBER(+VindIndeks_raw_20_large!B5535),+VindIndeks_raw_20_large!B5535,"")</f>
        <v/>
      </c>
      <c r="X5536">
        <f>IF(ISNUMBER(+VindIndeks_raw_20_large!C5535),+VindIndeks_raw_20_large!C5535,"")</f>
        <v/>
      </c>
      <c r="Y5536">
        <f>IF(ISNUMBER(+VindIndeks_raw_20_large!D5535),+VindIndeks_raw_20_large!D5535,"")</f>
        <v/>
      </c>
    </row>
    <row r="5537">
      <c r="U5537" s="12">
        <f>+IF(ISNUMBER(ROUND(Y5537,0)),ROUND(Y5537,0),"")</f>
        <v/>
      </c>
      <c r="V5537">
        <f>IF(ISNUMBER(+VindIndeks_raw_20_large!A5536),+VindIndeks_raw_20_large!A5536,"")</f>
        <v/>
      </c>
      <c r="W5537">
        <f>IF(ISNUMBER(+VindIndeks_raw_20_large!B5536),+VindIndeks_raw_20_large!B5536,"")</f>
        <v/>
      </c>
      <c r="X5537">
        <f>IF(ISNUMBER(+VindIndeks_raw_20_large!C5536),+VindIndeks_raw_20_large!C5536,"")</f>
        <v/>
      </c>
      <c r="Y5537">
        <f>IF(ISNUMBER(+VindIndeks_raw_20_large!D5536),+VindIndeks_raw_20_large!D5536,"")</f>
        <v/>
      </c>
    </row>
    <row r="5538">
      <c r="U5538" s="12">
        <f>+IF(ISNUMBER(ROUND(Y5538,0)),ROUND(Y5538,0),"")</f>
        <v/>
      </c>
      <c r="V5538">
        <f>IF(ISNUMBER(+VindIndeks_raw_20_large!A5537),+VindIndeks_raw_20_large!A5537,"")</f>
        <v/>
      </c>
      <c r="W5538">
        <f>IF(ISNUMBER(+VindIndeks_raw_20_large!B5537),+VindIndeks_raw_20_large!B5537,"")</f>
        <v/>
      </c>
      <c r="X5538">
        <f>IF(ISNUMBER(+VindIndeks_raw_20_large!C5537),+VindIndeks_raw_20_large!C5537,"")</f>
        <v/>
      </c>
      <c r="Y5538">
        <f>IF(ISNUMBER(+VindIndeks_raw_20_large!D5537),+VindIndeks_raw_20_large!D5537,"")</f>
        <v/>
      </c>
    </row>
    <row r="5539">
      <c r="U5539" s="12">
        <f>+IF(ISNUMBER(ROUND(Y5539,0)),ROUND(Y5539,0),"")</f>
        <v/>
      </c>
      <c r="V5539">
        <f>IF(ISNUMBER(+VindIndeks_raw_20_large!A5538),+VindIndeks_raw_20_large!A5538,"")</f>
        <v/>
      </c>
      <c r="W5539">
        <f>IF(ISNUMBER(+VindIndeks_raw_20_large!B5538),+VindIndeks_raw_20_large!B5538,"")</f>
        <v/>
      </c>
      <c r="X5539">
        <f>IF(ISNUMBER(+VindIndeks_raw_20_large!C5538),+VindIndeks_raw_20_large!C5538,"")</f>
        <v/>
      </c>
      <c r="Y5539">
        <f>IF(ISNUMBER(+VindIndeks_raw_20_large!D5538),+VindIndeks_raw_20_large!D5538,"")</f>
        <v/>
      </c>
    </row>
    <row r="5540">
      <c r="U5540" s="12">
        <f>+IF(ISNUMBER(ROUND(Y5540,0)),ROUND(Y5540,0),"")</f>
        <v/>
      </c>
      <c r="V5540">
        <f>IF(ISNUMBER(+VindIndeks_raw_20_large!A5539),+VindIndeks_raw_20_large!A5539,"")</f>
        <v/>
      </c>
      <c r="W5540">
        <f>IF(ISNUMBER(+VindIndeks_raw_20_large!B5539),+VindIndeks_raw_20_large!B5539,"")</f>
        <v/>
      </c>
      <c r="X5540">
        <f>IF(ISNUMBER(+VindIndeks_raw_20_large!C5539),+VindIndeks_raw_20_large!C5539,"")</f>
        <v/>
      </c>
      <c r="Y5540">
        <f>IF(ISNUMBER(+VindIndeks_raw_20_large!D5539),+VindIndeks_raw_20_large!D5539,"")</f>
        <v/>
      </c>
    </row>
    <row r="5541">
      <c r="U5541" s="12">
        <f>+IF(ISNUMBER(ROUND(Y5541,0)),ROUND(Y5541,0),"")</f>
        <v/>
      </c>
      <c r="V5541">
        <f>IF(ISNUMBER(+VindIndeks_raw_20_large!A5540),+VindIndeks_raw_20_large!A5540,"")</f>
        <v/>
      </c>
      <c r="W5541">
        <f>IF(ISNUMBER(+VindIndeks_raw_20_large!B5540),+VindIndeks_raw_20_large!B5540,"")</f>
        <v/>
      </c>
      <c r="X5541">
        <f>IF(ISNUMBER(+VindIndeks_raw_20_large!C5540),+VindIndeks_raw_20_large!C5540,"")</f>
        <v/>
      </c>
      <c r="Y5541">
        <f>IF(ISNUMBER(+VindIndeks_raw_20_large!D5540),+VindIndeks_raw_20_large!D5540,"")</f>
        <v/>
      </c>
    </row>
    <row r="5542">
      <c r="U5542" s="12">
        <f>+IF(ISNUMBER(ROUND(Y5542,0)),ROUND(Y5542,0),"")</f>
        <v/>
      </c>
      <c r="V5542">
        <f>IF(ISNUMBER(+VindIndeks_raw_20_large!A5541),+VindIndeks_raw_20_large!A5541,"")</f>
        <v/>
      </c>
      <c r="W5542">
        <f>IF(ISNUMBER(+VindIndeks_raw_20_large!B5541),+VindIndeks_raw_20_large!B5541,"")</f>
        <v/>
      </c>
      <c r="X5542">
        <f>IF(ISNUMBER(+VindIndeks_raw_20_large!C5541),+VindIndeks_raw_20_large!C5541,"")</f>
        <v/>
      </c>
      <c r="Y5542">
        <f>IF(ISNUMBER(+VindIndeks_raw_20_large!D5541),+VindIndeks_raw_20_large!D5541,"")</f>
        <v/>
      </c>
    </row>
    <row r="5543">
      <c r="U5543" s="12">
        <f>+IF(ISNUMBER(ROUND(Y5543,0)),ROUND(Y5543,0),"")</f>
        <v/>
      </c>
      <c r="V5543">
        <f>IF(ISNUMBER(+VindIndeks_raw_20_large!A5542),+VindIndeks_raw_20_large!A5542,"")</f>
        <v/>
      </c>
      <c r="W5543">
        <f>IF(ISNUMBER(+VindIndeks_raw_20_large!B5542),+VindIndeks_raw_20_large!B5542,"")</f>
        <v/>
      </c>
      <c r="X5543">
        <f>IF(ISNUMBER(+VindIndeks_raw_20_large!C5542),+VindIndeks_raw_20_large!C5542,"")</f>
        <v/>
      </c>
      <c r="Y5543">
        <f>IF(ISNUMBER(+VindIndeks_raw_20_large!D5542),+VindIndeks_raw_20_large!D5542,"")</f>
        <v/>
      </c>
    </row>
    <row r="5544">
      <c r="U5544" s="12">
        <f>+IF(ISNUMBER(ROUND(Y5544,0)),ROUND(Y5544,0),"")</f>
        <v/>
      </c>
      <c r="V5544">
        <f>IF(ISNUMBER(+VindIndeks_raw_20_large!A5543),+VindIndeks_raw_20_large!A5543,"")</f>
        <v/>
      </c>
      <c r="W5544">
        <f>IF(ISNUMBER(+VindIndeks_raw_20_large!B5543),+VindIndeks_raw_20_large!B5543,"")</f>
        <v/>
      </c>
      <c r="X5544">
        <f>IF(ISNUMBER(+VindIndeks_raw_20_large!C5543),+VindIndeks_raw_20_large!C5543,"")</f>
        <v/>
      </c>
      <c r="Y5544">
        <f>IF(ISNUMBER(+VindIndeks_raw_20_large!D5543),+VindIndeks_raw_20_large!D5543,"")</f>
        <v/>
      </c>
    </row>
    <row r="5545">
      <c r="U5545" s="12">
        <f>+IF(ISNUMBER(ROUND(Y5545,0)),ROUND(Y5545,0),"")</f>
        <v/>
      </c>
      <c r="V5545">
        <f>IF(ISNUMBER(+VindIndeks_raw_20_large!A5544),+VindIndeks_raw_20_large!A5544,"")</f>
        <v/>
      </c>
      <c r="W5545">
        <f>IF(ISNUMBER(+VindIndeks_raw_20_large!B5544),+VindIndeks_raw_20_large!B5544,"")</f>
        <v/>
      </c>
      <c r="X5545">
        <f>IF(ISNUMBER(+VindIndeks_raw_20_large!C5544),+VindIndeks_raw_20_large!C5544,"")</f>
        <v/>
      </c>
      <c r="Y5545">
        <f>IF(ISNUMBER(+VindIndeks_raw_20_large!D5544),+VindIndeks_raw_20_large!D5544,"")</f>
        <v/>
      </c>
    </row>
    <row r="5546">
      <c r="U5546" s="12">
        <f>+IF(ISNUMBER(ROUND(Y5546,0)),ROUND(Y5546,0),"")</f>
        <v/>
      </c>
      <c r="V5546">
        <f>IF(ISNUMBER(+VindIndeks_raw_20_large!A5545),+VindIndeks_raw_20_large!A5545,"")</f>
        <v/>
      </c>
      <c r="W5546">
        <f>IF(ISNUMBER(+VindIndeks_raw_20_large!B5545),+VindIndeks_raw_20_large!B5545,"")</f>
        <v/>
      </c>
      <c r="X5546">
        <f>IF(ISNUMBER(+VindIndeks_raw_20_large!C5545),+VindIndeks_raw_20_large!C5545,"")</f>
        <v/>
      </c>
      <c r="Y5546">
        <f>IF(ISNUMBER(+VindIndeks_raw_20_large!D5545),+VindIndeks_raw_20_large!D5545,"")</f>
        <v/>
      </c>
    </row>
    <row r="5547">
      <c r="U5547" s="12">
        <f>+IF(ISNUMBER(ROUND(Y5547,0)),ROUND(Y5547,0),"")</f>
        <v/>
      </c>
      <c r="V5547">
        <f>IF(ISNUMBER(+VindIndeks_raw_20_large!A5546),+VindIndeks_raw_20_large!A5546,"")</f>
        <v/>
      </c>
      <c r="W5547">
        <f>IF(ISNUMBER(+VindIndeks_raw_20_large!B5546),+VindIndeks_raw_20_large!B5546,"")</f>
        <v/>
      </c>
      <c r="X5547">
        <f>IF(ISNUMBER(+VindIndeks_raw_20_large!C5546),+VindIndeks_raw_20_large!C5546,"")</f>
        <v/>
      </c>
      <c r="Y5547">
        <f>IF(ISNUMBER(+VindIndeks_raw_20_large!D5546),+VindIndeks_raw_20_large!D5546,"")</f>
        <v/>
      </c>
    </row>
    <row r="5548">
      <c r="U5548" s="12">
        <f>+IF(ISNUMBER(ROUND(Y5548,0)),ROUND(Y5548,0),"")</f>
        <v/>
      </c>
      <c r="V5548">
        <f>IF(ISNUMBER(+VindIndeks_raw_20_large!A5547),+VindIndeks_raw_20_large!A5547,"")</f>
        <v/>
      </c>
      <c r="W5548">
        <f>IF(ISNUMBER(+VindIndeks_raw_20_large!B5547),+VindIndeks_raw_20_large!B5547,"")</f>
        <v/>
      </c>
      <c r="X5548">
        <f>IF(ISNUMBER(+VindIndeks_raw_20_large!C5547),+VindIndeks_raw_20_large!C5547,"")</f>
        <v/>
      </c>
      <c r="Y5548">
        <f>IF(ISNUMBER(+VindIndeks_raw_20_large!D5547),+VindIndeks_raw_20_large!D5547,"")</f>
        <v/>
      </c>
    </row>
    <row r="5549">
      <c r="U5549" s="12">
        <f>+IF(ISNUMBER(ROUND(Y5549,0)),ROUND(Y5549,0),"")</f>
        <v/>
      </c>
      <c r="V5549">
        <f>IF(ISNUMBER(+VindIndeks_raw_20_large!A5548),+VindIndeks_raw_20_large!A5548,"")</f>
        <v/>
      </c>
      <c r="W5549">
        <f>IF(ISNUMBER(+VindIndeks_raw_20_large!B5548),+VindIndeks_raw_20_large!B5548,"")</f>
        <v/>
      </c>
      <c r="X5549">
        <f>IF(ISNUMBER(+VindIndeks_raw_20_large!C5548),+VindIndeks_raw_20_large!C5548,"")</f>
        <v/>
      </c>
      <c r="Y5549">
        <f>IF(ISNUMBER(+VindIndeks_raw_20_large!D5548),+VindIndeks_raw_20_large!D5548,"")</f>
        <v/>
      </c>
    </row>
    <row r="5550">
      <c r="U5550" s="12">
        <f>+IF(ISNUMBER(ROUND(Y5550,0)),ROUND(Y5550,0),"")</f>
        <v/>
      </c>
      <c r="V5550">
        <f>IF(ISNUMBER(+VindIndeks_raw_20_large!A5549),+VindIndeks_raw_20_large!A5549,"")</f>
        <v/>
      </c>
      <c r="W5550">
        <f>IF(ISNUMBER(+VindIndeks_raw_20_large!B5549),+VindIndeks_raw_20_large!B5549,"")</f>
        <v/>
      </c>
      <c r="X5550">
        <f>IF(ISNUMBER(+VindIndeks_raw_20_large!C5549),+VindIndeks_raw_20_large!C5549,"")</f>
        <v/>
      </c>
      <c r="Y5550">
        <f>IF(ISNUMBER(+VindIndeks_raw_20_large!D5549),+VindIndeks_raw_20_large!D5549,"")</f>
        <v/>
      </c>
    </row>
    <row r="5551">
      <c r="U5551" s="12">
        <f>+IF(ISNUMBER(ROUND(Y5551,0)),ROUND(Y5551,0),"")</f>
        <v/>
      </c>
      <c r="V5551">
        <f>IF(ISNUMBER(+VindIndeks_raw_20_large!A5550),+VindIndeks_raw_20_large!A5550,"")</f>
        <v/>
      </c>
      <c r="W5551">
        <f>IF(ISNUMBER(+VindIndeks_raw_20_large!B5550),+VindIndeks_raw_20_large!B5550,"")</f>
        <v/>
      </c>
      <c r="X5551">
        <f>IF(ISNUMBER(+VindIndeks_raw_20_large!C5550),+VindIndeks_raw_20_large!C5550,"")</f>
        <v/>
      </c>
      <c r="Y5551">
        <f>IF(ISNUMBER(+VindIndeks_raw_20_large!D5550),+VindIndeks_raw_20_large!D5550,"")</f>
        <v/>
      </c>
    </row>
    <row r="5552">
      <c r="U5552" s="12">
        <f>+IF(ISNUMBER(ROUND(Y5552,0)),ROUND(Y5552,0),"")</f>
        <v/>
      </c>
      <c r="V5552">
        <f>IF(ISNUMBER(+VindIndeks_raw_20_large!A5551),+VindIndeks_raw_20_large!A5551,"")</f>
        <v/>
      </c>
      <c r="W5552">
        <f>IF(ISNUMBER(+VindIndeks_raw_20_large!B5551),+VindIndeks_raw_20_large!B5551,"")</f>
        <v/>
      </c>
      <c r="X5552">
        <f>IF(ISNUMBER(+VindIndeks_raw_20_large!C5551),+VindIndeks_raw_20_large!C5551,"")</f>
        <v/>
      </c>
      <c r="Y5552">
        <f>IF(ISNUMBER(+VindIndeks_raw_20_large!D5551),+VindIndeks_raw_20_large!D5551,"")</f>
        <v/>
      </c>
    </row>
    <row r="5553">
      <c r="U5553" s="12">
        <f>+IF(ISNUMBER(ROUND(Y5553,0)),ROUND(Y5553,0),"")</f>
        <v/>
      </c>
      <c r="V5553">
        <f>IF(ISNUMBER(+VindIndeks_raw_20_large!A5552),+VindIndeks_raw_20_large!A5552,"")</f>
        <v/>
      </c>
      <c r="W5553">
        <f>IF(ISNUMBER(+VindIndeks_raw_20_large!B5552),+VindIndeks_raw_20_large!B5552,"")</f>
        <v/>
      </c>
      <c r="X5553">
        <f>IF(ISNUMBER(+VindIndeks_raw_20_large!C5552),+VindIndeks_raw_20_large!C5552,"")</f>
        <v/>
      </c>
      <c r="Y5553">
        <f>IF(ISNUMBER(+VindIndeks_raw_20_large!D5552),+VindIndeks_raw_20_large!D5552,"")</f>
        <v/>
      </c>
    </row>
    <row r="5554">
      <c r="U5554" s="12">
        <f>+IF(ISNUMBER(ROUND(Y5554,0)),ROUND(Y5554,0),"")</f>
        <v/>
      </c>
      <c r="V5554">
        <f>IF(ISNUMBER(+VindIndeks_raw_20_large!A5553),+VindIndeks_raw_20_large!A5553,"")</f>
        <v/>
      </c>
      <c r="W5554">
        <f>IF(ISNUMBER(+VindIndeks_raw_20_large!B5553),+VindIndeks_raw_20_large!B5553,"")</f>
        <v/>
      </c>
      <c r="X5554">
        <f>IF(ISNUMBER(+VindIndeks_raw_20_large!C5553),+VindIndeks_raw_20_large!C5553,"")</f>
        <v/>
      </c>
      <c r="Y5554">
        <f>IF(ISNUMBER(+VindIndeks_raw_20_large!D5553),+VindIndeks_raw_20_large!D5553,"")</f>
        <v/>
      </c>
    </row>
    <row r="5555">
      <c r="U5555" s="12">
        <f>+IF(ISNUMBER(ROUND(Y5555,0)),ROUND(Y5555,0),"")</f>
        <v/>
      </c>
      <c r="V5555">
        <f>IF(ISNUMBER(+VindIndeks_raw_20_large!A5554),+VindIndeks_raw_20_large!A5554,"")</f>
        <v/>
      </c>
      <c r="W5555">
        <f>IF(ISNUMBER(+VindIndeks_raw_20_large!B5554),+VindIndeks_raw_20_large!B5554,"")</f>
        <v/>
      </c>
      <c r="X5555">
        <f>IF(ISNUMBER(+VindIndeks_raw_20_large!C5554),+VindIndeks_raw_20_large!C5554,"")</f>
        <v/>
      </c>
      <c r="Y5555">
        <f>IF(ISNUMBER(+VindIndeks_raw_20_large!D5554),+VindIndeks_raw_20_large!D5554,"")</f>
        <v/>
      </c>
    </row>
    <row r="5556">
      <c r="U5556" s="12">
        <f>+IF(ISNUMBER(ROUND(Y5556,0)),ROUND(Y5556,0),"")</f>
        <v/>
      </c>
      <c r="V5556">
        <f>IF(ISNUMBER(+VindIndeks_raw_20_large!A5555),+VindIndeks_raw_20_large!A5555,"")</f>
        <v/>
      </c>
      <c r="W5556">
        <f>IF(ISNUMBER(+VindIndeks_raw_20_large!B5555),+VindIndeks_raw_20_large!B5555,"")</f>
        <v/>
      </c>
      <c r="X5556">
        <f>IF(ISNUMBER(+VindIndeks_raw_20_large!C5555),+VindIndeks_raw_20_large!C5555,"")</f>
        <v/>
      </c>
      <c r="Y5556">
        <f>IF(ISNUMBER(+VindIndeks_raw_20_large!D5555),+VindIndeks_raw_20_large!D5555,"")</f>
        <v/>
      </c>
    </row>
    <row r="5557">
      <c r="U5557" s="12">
        <f>+IF(ISNUMBER(ROUND(Y5557,0)),ROUND(Y5557,0),"")</f>
        <v/>
      </c>
      <c r="V5557">
        <f>IF(ISNUMBER(+VindIndeks_raw_20_large!A5556),+VindIndeks_raw_20_large!A5556,"")</f>
        <v/>
      </c>
      <c r="W5557">
        <f>IF(ISNUMBER(+VindIndeks_raw_20_large!B5556),+VindIndeks_raw_20_large!B5556,"")</f>
        <v/>
      </c>
      <c r="X5557">
        <f>IF(ISNUMBER(+VindIndeks_raw_20_large!C5556),+VindIndeks_raw_20_large!C5556,"")</f>
        <v/>
      </c>
      <c r="Y5557">
        <f>IF(ISNUMBER(+VindIndeks_raw_20_large!D5556),+VindIndeks_raw_20_large!D5556,"")</f>
        <v/>
      </c>
    </row>
    <row r="5558">
      <c r="U5558" s="12">
        <f>+IF(ISNUMBER(ROUND(Y5558,0)),ROUND(Y5558,0),"")</f>
        <v/>
      </c>
      <c r="V5558">
        <f>IF(ISNUMBER(+VindIndeks_raw_20_large!A5557),+VindIndeks_raw_20_large!A5557,"")</f>
        <v/>
      </c>
      <c r="W5558">
        <f>IF(ISNUMBER(+VindIndeks_raw_20_large!B5557),+VindIndeks_raw_20_large!B5557,"")</f>
        <v/>
      </c>
      <c r="X5558">
        <f>IF(ISNUMBER(+VindIndeks_raw_20_large!C5557),+VindIndeks_raw_20_large!C5557,"")</f>
        <v/>
      </c>
      <c r="Y5558">
        <f>IF(ISNUMBER(+VindIndeks_raw_20_large!D5557),+VindIndeks_raw_20_large!D5557,"")</f>
        <v/>
      </c>
    </row>
    <row r="5559">
      <c r="U5559" s="12">
        <f>+IF(ISNUMBER(ROUND(Y5559,0)),ROUND(Y5559,0),"")</f>
        <v/>
      </c>
      <c r="V5559">
        <f>IF(ISNUMBER(+VindIndeks_raw_20_large!A5558),+VindIndeks_raw_20_large!A5558,"")</f>
        <v/>
      </c>
      <c r="W5559">
        <f>IF(ISNUMBER(+VindIndeks_raw_20_large!B5558),+VindIndeks_raw_20_large!B5558,"")</f>
        <v/>
      </c>
      <c r="X5559">
        <f>IF(ISNUMBER(+VindIndeks_raw_20_large!C5558),+VindIndeks_raw_20_large!C5558,"")</f>
        <v/>
      </c>
      <c r="Y5559">
        <f>IF(ISNUMBER(+VindIndeks_raw_20_large!D5558),+VindIndeks_raw_20_large!D5558,"")</f>
        <v/>
      </c>
    </row>
    <row r="5560">
      <c r="U5560" s="12">
        <f>+IF(ISNUMBER(ROUND(Y5560,0)),ROUND(Y5560,0),"")</f>
        <v/>
      </c>
      <c r="V5560">
        <f>IF(ISNUMBER(+VindIndeks_raw_20_large!A5559),+VindIndeks_raw_20_large!A5559,"")</f>
        <v/>
      </c>
      <c r="W5560">
        <f>IF(ISNUMBER(+VindIndeks_raw_20_large!B5559),+VindIndeks_raw_20_large!B5559,"")</f>
        <v/>
      </c>
      <c r="X5560">
        <f>IF(ISNUMBER(+VindIndeks_raw_20_large!C5559),+VindIndeks_raw_20_large!C5559,"")</f>
        <v/>
      </c>
      <c r="Y5560">
        <f>IF(ISNUMBER(+VindIndeks_raw_20_large!D5559),+VindIndeks_raw_20_large!D5559,"")</f>
        <v/>
      </c>
    </row>
    <row r="5561">
      <c r="U5561" s="12">
        <f>+IF(ISNUMBER(ROUND(Y5561,0)),ROUND(Y5561,0),"")</f>
        <v/>
      </c>
      <c r="V5561">
        <f>IF(ISNUMBER(+VindIndeks_raw_20_large!A5560),+VindIndeks_raw_20_large!A5560,"")</f>
        <v/>
      </c>
      <c r="W5561">
        <f>IF(ISNUMBER(+VindIndeks_raw_20_large!B5560),+VindIndeks_raw_20_large!B5560,"")</f>
        <v/>
      </c>
      <c r="X5561">
        <f>IF(ISNUMBER(+VindIndeks_raw_20_large!C5560),+VindIndeks_raw_20_large!C5560,"")</f>
        <v/>
      </c>
      <c r="Y5561">
        <f>IF(ISNUMBER(+VindIndeks_raw_20_large!D5560),+VindIndeks_raw_20_large!D5560,"")</f>
        <v/>
      </c>
    </row>
    <row r="5562">
      <c r="U5562" s="12">
        <f>+IF(ISNUMBER(ROUND(Y5562,0)),ROUND(Y5562,0),"")</f>
        <v/>
      </c>
      <c r="V5562">
        <f>IF(ISNUMBER(+VindIndeks_raw_20_large!A5561),+VindIndeks_raw_20_large!A5561,"")</f>
        <v/>
      </c>
      <c r="W5562">
        <f>IF(ISNUMBER(+VindIndeks_raw_20_large!B5561),+VindIndeks_raw_20_large!B5561,"")</f>
        <v/>
      </c>
      <c r="X5562">
        <f>IF(ISNUMBER(+VindIndeks_raw_20_large!C5561),+VindIndeks_raw_20_large!C5561,"")</f>
        <v/>
      </c>
      <c r="Y5562">
        <f>IF(ISNUMBER(+VindIndeks_raw_20_large!D5561),+VindIndeks_raw_20_large!D5561,"")</f>
        <v/>
      </c>
    </row>
    <row r="5563">
      <c r="U5563" s="12">
        <f>+IF(ISNUMBER(ROUND(Y5563,0)),ROUND(Y5563,0),"")</f>
        <v/>
      </c>
      <c r="V5563">
        <f>IF(ISNUMBER(+VindIndeks_raw_20_large!A5562),+VindIndeks_raw_20_large!A5562,"")</f>
        <v/>
      </c>
      <c r="W5563">
        <f>IF(ISNUMBER(+VindIndeks_raw_20_large!B5562),+VindIndeks_raw_20_large!B5562,"")</f>
        <v/>
      </c>
      <c r="X5563">
        <f>IF(ISNUMBER(+VindIndeks_raw_20_large!C5562),+VindIndeks_raw_20_large!C5562,"")</f>
        <v/>
      </c>
      <c r="Y5563">
        <f>IF(ISNUMBER(+VindIndeks_raw_20_large!D5562),+VindIndeks_raw_20_large!D5562,"")</f>
        <v/>
      </c>
    </row>
    <row r="5564">
      <c r="U5564" s="12">
        <f>+IF(ISNUMBER(ROUND(Y5564,0)),ROUND(Y5564,0),"")</f>
        <v/>
      </c>
      <c r="V5564">
        <f>IF(ISNUMBER(+VindIndeks_raw_20_large!A5563),+VindIndeks_raw_20_large!A5563,"")</f>
        <v/>
      </c>
      <c r="W5564">
        <f>IF(ISNUMBER(+VindIndeks_raw_20_large!B5563),+VindIndeks_raw_20_large!B5563,"")</f>
        <v/>
      </c>
      <c r="X5564">
        <f>IF(ISNUMBER(+VindIndeks_raw_20_large!C5563),+VindIndeks_raw_20_large!C5563,"")</f>
        <v/>
      </c>
      <c r="Y5564">
        <f>IF(ISNUMBER(+VindIndeks_raw_20_large!D5563),+VindIndeks_raw_20_large!D5563,"")</f>
        <v/>
      </c>
    </row>
    <row r="5565">
      <c r="U5565" s="12">
        <f>+IF(ISNUMBER(ROUND(Y5565,0)),ROUND(Y5565,0),"")</f>
        <v/>
      </c>
      <c r="V5565">
        <f>IF(ISNUMBER(+VindIndeks_raw_20_large!A5564),+VindIndeks_raw_20_large!A5564,"")</f>
        <v/>
      </c>
      <c r="W5565">
        <f>IF(ISNUMBER(+VindIndeks_raw_20_large!B5564),+VindIndeks_raw_20_large!B5564,"")</f>
        <v/>
      </c>
      <c r="X5565">
        <f>IF(ISNUMBER(+VindIndeks_raw_20_large!C5564),+VindIndeks_raw_20_large!C5564,"")</f>
        <v/>
      </c>
      <c r="Y5565">
        <f>IF(ISNUMBER(+VindIndeks_raw_20_large!D5564),+VindIndeks_raw_20_large!D5564,"")</f>
        <v/>
      </c>
    </row>
    <row r="5566">
      <c r="U5566" s="12">
        <f>+IF(ISNUMBER(ROUND(Y5566,0)),ROUND(Y5566,0),"")</f>
        <v/>
      </c>
      <c r="V5566">
        <f>IF(ISNUMBER(+VindIndeks_raw_20_large!A5565),+VindIndeks_raw_20_large!A5565,"")</f>
        <v/>
      </c>
      <c r="W5566">
        <f>IF(ISNUMBER(+VindIndeks_raw_20_large!B5565),+VindIndeks_raw_20_large!B5565,"")</f>
        <v/>
      </c>
      <c r="X5566">
        <f>IF(ISNUMBER(+VindIndeks_raw_20_large!C5565),+VindIndeks_raw_20_large!C5565,"")</f>
        <v/>
      </c>
      <c r="Y5566">
        <f>IF(ISNUMBER(+VindIndeks_raw_20_large!D5565),+VindIndeks_raw_20_large!D5565,"")</f>
        <v/>
      </c>
    </row>
    <row r="5567">
      <c r="U5567" s="12">
        <f>+IF(ISNUMBER(ROUND(Y5567,0)),ROUND(Y5567,0),"")</f>
        <v/>
      </c>
      <c r="V5567">
        <f>IF(ISNUMBER(+VindIndeks_raw_20_large!A5566),+VindIndeks_raw_20_large!A5566,"")</f>
        <v/>
      </c>
      <c r="W5567">
        <f>IF(ISNUMBER(+VindIndeks_raw_20_large!B5566),+VindIndeks_raw_20_large!B5566,"")</f>
        <v/>
      </c>
      <c r="X5567">
        <f>IF(ISNUMBER(+VindIndeks_raw_20_large!C5566),+VindIndeks_raw_20_large!C5566,"")</f>
        <v/>
      </c>
      <c r="Y5567">
        <f>IF(ISNUMBER(+VindIndeks_raw_20_large!D5566),+VindIndeks_raw_20_large!D5566,"")</f>
        <v/>
      </c>
    </row>
    <row r="5568">
      <c r="U5568" s="12">
        <f>+IF(ISNUMBER(ROUND(Y5568,0)),ROUND(Y5568,0),"")</f>
        <v/>
      </c>
      <c r="V5568">
        <f>IF(ISNUMBER(+VindIndeks_raw_20_large!A5567),+VindIndeks_raw_20_large!A5567,"")</f>
        <v/>
      </c>
      <c r="W5568">
        <f>IF(ISNUMBER(+VindIndeks_raw_20_large!B5567),+VindIndeks_raw_20_large!B5567,"")</f>
        <v/>
      </c>
      <c r="X5568">
        <f>IF(ISNUMBER(+VindIndeks_raw_20_large!C5567),+VindIndeks_raw_20_large!C5567,"")</f>
        <v/>
      </c>
      <c r="Y5568">
        <f>IF(ISNUMBER(+VindIndeks_raw_20_large!D5567),+VindIndeks_raw_20_large!D5567,"")</f>
        <v/>
      </c>
    </row>
    <row r="5569">
      <c r="U5569" s="12">
        <f>+IF(ISNUMBER(ROUND(Y5569,0)),ROUND(Y5569,0),"")</f>
        <v/>
      </c>
      <c r="V5569">
        <f>IF(ISNUMBER(+VindIndeks_raw_20_large!A5568),+VindIndeks_raw_20_large!A5568,"")</f>
        <v/>
      </c>
      <c r="W5569">
        <f>IF(ISNUMBER(+VindIndeks_raw_20_large!B5568),+VindIndeks_raw_20_large!B5568,"")</f>
        <v/>
      </c>
      <c r="X5569">
        <f>IF(ISNUMBER(+VindIndeks_raw_20_large!C5568),+VindIndeks_raw_20_large!C5568,"")</f>
        <v/>
      </c>
      <c r="Y5569">
        <f>IF(ISNUMBER(+VindIndeks_raw_20_large!D5568),+VindIndeks_raw_20_large!D5568,"")</f>
        <v/>
      </c>
    </row>
    <row r="5570">
      <c r="U5570" s="12">
        <f>+IF(ISNUMBER(ROUND(Y5570,0)),ROUND(Y5570,0),"")</f>
        <v/>
      </c>
      <c r="V5570">
        <f>IF(ISNUMBER(+VindIndeks_raw_20_large!A5569),+VindIndeks_raw_20_large!A5569,"")</f>
        <v/>
      </c>
      <c r="W5570">
        <f>IF(ISNUMBER(+VindIndeks_raw_20_large!B5569),+VindIndeks_raw_20_large!B5569,"")</f>
        <v/>
      </c>
      <c r="X5570">
        <f>IF(ISNUMBER(+VindIndeks_raw_20_large!C5569),+VindIndeks_raw_20_large!C5569,"")</f>
        <v/>
      </c>
      <c r="Y5570">
        <f>IF(ISNUMBER(+VindIndeks_raw_20_large!D5569),+VindIndeks_raw_20_large!D5569,"")</f>
        <v/>
      </c>
    </row>
    <row r="5571">
      <c r="U5571" s="12">
        <f>+IF(ISNUMBER(ROUND(Y5571,0)),ROUND(Y5571,0),"")</f>
        <v/>
      </c>
      <c r="V5571">
        <f>IF(ISNUMBER(+VindIndeks_raw_20_large!A5570),+VindIndeks_raw_20_large!A5570,"")</f>
        <v/>
      </c>
      <c r="W5571">
        <f>IF(ISNUMBER(+VindIndeks_raw_20_large!B5570),+VindIndeks_raw_20_large!B5570,"")</f>
        <v/>
      </c>
      <c r="X5571">
        <f>IF(ISNUMBER(+VindIndeks_raw_20_large!C5570),+VindIndeks_raw_20_large!C5570,"")</f>
        <v/>
      </c>
      <c r="Y5571">
        <f>IF(ISNUMBER(+VindIndeks_raw_20_large!D5570),+VindIndeks_raw_20_large!D5570,"")</f>
        <v/>
      </c>
    </row>
    <row r="5572">
      <c r="U5572" s="12">
        <f>+IF(ISNUMBER(ROUND(Y5572,0)),ROUND(Y5572,0),"")</f>
        <v/>
      </c>
      <c r="V5572">
        <f>IF(ISNUMBER(+VindIndeks_raw_20_large!A5571),+VindIndeks_raw_20_large!A5571,"")</f>
        <v/>
      </c>
      <c r="W5572">
        <f>IF(ISNUMBER(+VindIndeks_raw_20_large!B5571),+VindIndeks_raw_20_large!B5571,"")</f>
        <v/>
      </c>
      <c r="X5572">
        <f>IF(ISNUMBER(+VindIndeks_raw_20_large!C5571),+VindIndeks_raw_20_large!C5571,"")</f>
        <v/>
      </c>
      <c r="Y5572">
        <f>IF(ISNUMBER(+VindIndeks_raw_20_large!D5571),+VindIndeks_raw_20_large!D5571,"")</f>
        <v/>
      </c>
    </row>
    <row r="5573">
      <c r="U5573" s="12">
        <f>+IF(ISNUMBER(ROUND(Y5573,0)),ROUND(Y5573,0),"")</f>
        <v/>
      </c>
      <c r="V5573">
        <f>IF(ISNUMBER(+VindIndeks_raw_20_large!A5572),+VindIndeks_raw_20_large!A5572,"")</f>
        <v/>
      </c>
      <c r="W5573">
        <f>IF(ISNUMBER(+VindIndeks_raw_20_large!B5572),+VindIndeks_raw_20_large!B5572,"")</f>
        <v/>
      </c>
      <c r="X5573">
        <f>IF(ISNUMBER(+VindIndeks_raw_20_large!C5572),+VindIndeks_raw_20_large!C5572,"")</f>
        <v/>
      </c>
      <c r="Y5573">
        <f>IF(ISNUMBER(+VindIndeks_raw_20_large!D5572),+VindIndeks_raw_20_large!D5572,"")</f>
        <v/>
      </c>
    </row>
    <row r="5574">
      <c r="U5574" s="12">
        <f>+IF(ISNUMBER(ROUND(Y5574,0)),ROUND(Y5574,0),"")</f>
        <v/>
      </c>
      <c r="V5574">
        <f>IF(ISNUMBER(+VindIndeks_raw_20_large!A5573),+VindIndeks_raw_20_large!A5573,"")</f>
        <v/>
      </c>
      <c r="W5574">
        <f>IF(ISNUMBER(+VindIndeks_raw_20_large!B5573),+VindIndeks_raw_20_large!B5573,"")</f>
        <v/>
      </c>
      <c r="X5574">
        <f>IF(ISNUMBER(+VindIndeks_raw_20_large!C5573),+VindIndeks_raw_20_large!C5573,"")</f>
        <v/>
      </c>
      <c r="Y5574">
        <f>IF(ISNUMBER(+VindIndeks_raw_20_large!D5573),+VindIndeks_raw_20_large!D5573,"")</f>
        <v/>
      </c>
    </row>
    <row r="5575">
      <c r="U5575" s="12">
        <f>+IF(ISNUMBER(ROUND(Y5575,0)),ROUND(Y5575,0),"")</f>
        <v/>
      </c>
      <c r="V5575">
        <f>IF(ISNUMBER(+VindIndeks_raw_20_large!A5574),+VindIndeks_raw_20_large!A5574,"")</f>
        <v/>
      </c>
      <c r="W5575">
        <f>IF(ISNUMBER(+VindIndeks_raw_20_large!B5574),+VindIndeks_raw_20_large!B5574,"")</f>
        <v/>
      </c>
      <c r="X5575">
        <f>IF(ISNUMBER(+VindIndeks_raw_20_large!C5574),+VindIndeks_raw_20_large!C5574,"")</f>
        <v/>
      </c>
      <c r="Y5575">
        <f>IF(ISNUMBER(+VindIndeks_raw_20_large!D5574),+VindIndeks_raw_20_large!D5574,"")</f>
        <v/>
      </c>
    </row>
    <row r="5576">
      <c r="U5576" s="12">
        <f>+IF(ISNUMBER(ROUND(Y5576,0)),ROUND(Y5576,0),"")</f>
        <v/>
      </c>
      <c r="V5576">
        <f>IF(ISNUMBER(+VindIndeks_raw_20_large!A5575),+VindIndeks_raw_20_large!A5575,"")</f>
        <v/>
      </c>
      <c r="W5576">
        <f>IF(ISNUMBER(+VindIndeks_raw_20_large!B5575),+VindIndeks_raw_20_large!B5575,"")</f>
        <v/>
      </c>
      <c r="X5576">
        <f>IF(ISNUMBER(+VindIndeks_raw_20_large!C5575),+VindIndeks_raw_20_large!C5575,"")</f>
        <v/>
      </c>
      <c r="Y5576">
        <f>IF(ISNUMBER(+VindIndeks_raw_20_large!D5575),+VindIndeks_raw_20_large!D5575,"")</f>
        <v/>
      </c>
    </row>
    <row r="5577">
      <c r="U5577" s="12">
        <f>+IF(ISNUMBER(ROUND(Y5577,0)),ROUND(Y5577,0),"")</f>
        <v/>
      </c>
      <c r="V5577">
        <f>IF(ISNUMBER(+VindIndeks_raw_20_large!A5576),+VindIndeks_raw_20_large!A5576,"")</f>
        <v/>
      </c>
      <c r="W5577">
        <f>IF(ISNUMBER(+VindIndeks_raw_20_large!B5576),+VindIndeks_raw_20_large!B5576,"")</f>
        <v/>
      </c>
      <c r="X5577">
        <f>IF(ISNUMBER(+VindIndeks_raw_20_large!C5576),+VindIndeks_raw_20_large!C5576,"")</f>
        <v/>
      </c>
      <c r="Y5577">
        <f>IF(ISNUMBER(+VindIndeks_raw_20_large!D5576),+VindIndeks_raw_20_large!D5576,"")</f>
        <v/>
      </c>
    </row>
    <row r="5578">
      <c r="U5578" s="12">
        <f>+IF(ISNUMBER(ROUND(Y5578,0)),ROUND(Y5578,0),"")</f>
        <v/>
      </c>
      <c r="V5578">
        <f>IF(ISNUMBER(+VindIndeks_raw_20_large!A5577),+VindIndeks_raw_20_large!A5577,"")</f>
        <v/>
      </c>
      <c r="W5578">
        <f>IF(ISNUMBER(+VindIndeks_raw_20_large!B5577),+VindIndeks_raw_20_large!B5577,"")</f>
        <v/>
      </c>
      <c r="X5578">
        <f>IF(ISNUMBER(+VindIndeks_raw_20_large!C5577),+VindIndeks_raw_20_large!C5577,"")</f>
        <v/>
      </c>
      <c r="Y5578">
        <f>IF(ISNUMBER(+VindIndeks_raw_20_large!D5577),+VindIndeks_raw_20_large!D5577,"")</f>
        <v/>
      </c>
    </row>
    <row r="5579">
      <c r="U5579" s="12">
        <f>+IF(ISNUMBER(ROUND(Y5579,0)),ROUND(Y5579,0),"")</f>
        <v/>
      </c>
      <c r="V5579">
        <f>IF(ISNUMBER(+VindIndeks_raw_20_large!A5578),+VindIndeks_raw_20_large!A5578,"")</f>
        <v/>
      </c>
      <c r="W5579">
        <f>IF(ISNUMBER(+VindIndeks_raw_20_large!B5578),+VindIndeks_raw_20_large!B5578,"")</f>
        <v/>
      </c>
      <c r="X5579">
        <f>IF(ISNUMBER(+VindIndeks_raw_20_large!C5578),+VindIndeks_raw_20_large!C5578,"")</f>
        <v/>
      </c>
      <c r="Y5579">
        <f>IF(ISNUMBER(+VindIndeks_raw_20_large!D5578),+VindIndeks_raw_20_large!D5578,"")</f>
        <v/>
      </c>
    </row>
    <row r="5580">
      <c r="U5580" s="12">
        <f>+IF(ISNUMBER(ROUND(Y5580,0)),ROUND(Y5580,0),"")</f>
        <v/>
      </c>
      <c r="V5580">
        <f>IF(ISNUMBER(+VindIndeks_raw_20_large!A5579),+VindIndeks_raw_20_large!A5579,"")</f>
        <v/>
      </c>
      <c r="W5580">
        <f>IF(ISNUMBER(+VindIndeks_raw_20_large!B5579),+VindIndeks_raw_20_large!B5579,"")</f>
        <v/>
      </c>
      <c r="X5580">
        <f>IF(ISNUMBER(+VindIndeks_raw_20_large!C5579),+VindIndeks_raw_20_large!C5579,"")</f>
        <v/>
      </c>
      <c r="Y5580">
        <f>IF(ISNUMBER(+VindIndeks_raw_20_large!D5579),+VindIndeks_raw_20_large!D5579,"")</f>
        <v/>
      </c>
    </row>
    <row r="5581">
      <c r="U5581" s="12">
        <f>+IF(ISNUMBER(ROUND(Y5581,0)),ROUND(Y5581,0),"")</f>
        <v/>
      </c>
      <c r="V5581">
        <f>IF(ISNUMBER(+VindIndeks_raw_20_large!A5580),+VindIndeks_raw_20_large!A5580,"")</f>
        <v/>
      </c>
      <c r="W5581">
        <f>IF(ISNUMBER(+VindIndeks_raw_20_large!B5580),+VindIndeks_raw_20_large!B5580,"")</f>
        <v/>
      </c>
      <c r="X5581">
        <f>IF(ISNUMBER(+VindIndeks_raw_20_large!C5580),+VindIndeks_raw_20_large!C5580,"")</f>
        <v/>
      </c>
      <c r="Y5581">
        <f>IF(ISNUMBER(+VindIndeks_raw_20_large!D5580),+VindIndeks_raw_20_large!D5580,"")</f>
        <v/>
      </c>
    </row>
    <row r="5582">
      <c r="U5582" s="12">
        <f>+IF(ISNUMBER(ROUND(Y5582,0)),ROUND(Y5582,0),"")</f>
        <v/>
      </c>
      <c r="V5582">
        <f>IF(ISNUMBER(+VindIndeks_raw_20_large!A5581),+VindIndeks_raw_20_large!A5581,"")</f>
        <v/>
      </c>
      <c r="W5582">
        <f>IF(ISNUMBER(+VindIndeks_raw_20_large!B5581),+VindIndeks_raw_20_large!B5581,"")</f>
        <v/>
      </c>
      <c r="X5582">
        <f>IF(ISNUMBER(+VindIndeks_raw_20_large!C5581),+VindIndeks_raw_20_large!C5581,"")</f>
        <v/>
      </c>
      <c r="Y5582">
        <f>IF(ISNUMBER(+VindIndeks_raw_20_large!D5581),+VindIndeks_raw_20_large!D5581,"")</f>
        <v/>
      </c>
    </row>
    <row r="5583">
      <c r="U5583" s="12">
        <f>+IF(ISNUMBER(ROUND(Y5583,0)),ROUND(Y5583,0),"")</f>
        <v/>
      </c>
      <c r="V5583">
        <f>IF(ISNUMBER(+VindIndeks_raw_20_large!A5582),+VindIndeks_raw_20_large!A5582,"")</f>
        <v/>
      </c>
      <c r="W5583">
        <f>IF(ISNUMBER(+VindIndeks_raw_20_large!B5582),+VindIndeks_raw_20_large!B5582,"")</f>
        <v/>
      </c>
      <c r="X5583">
        <f>IF(ISNUMBER(+VindIndeks_raw_20_large!C5582),+VindIndeks_raw_20_large!C5582,"")</f>
        <v/>
      </c>
      <c r="Y5583">
        <f>IF(ISNUMBER(+VindIndeks_raw_20_large!D5582),+VindIndeks_raw_20_large!D5582,"")</f>
        <v/>
      </c>
    </row>
    <row r="5584">
      <c r="U5584" s="12">
        <f>+IF(ISNUMBER(ROUND(Y5584,0)),ROUND(Y5584,0),"")</f>
        <v/>
      </c>
      <c r="V5584">
        <f>IF(ISNUMBER(+VindIndeks_raw_20_large!A5583),+VindIndeks_raw_20_large!A5583,"")</f>
        <v/>
      </c>
      <c r="W5584">
        <f>IF(ISNUMBER(+VindIndeks_raw_20_large!B5583),+VindIndeks_raw_20_large!B5583,"")</f>
        <v/>
      </c>
      <c r="X5584">
        <f>IF(ISNUMBER(+VindIndeks_raw_20_large!C5583),+VindIndeks_raw_20_large!C5583,"")</f>
        <v/>
      </c>
      <c r="Y5584">
        <f>IF(ISNUMBER(+VindIndeks_raw_20_large!D5583),+VindIndeks_raw_20_large!D5583,"")</f>
        <v/>
      </c>
    </row>
    <row r="5585">
      <c r="U5585" s="12">
        <f>+IF(ISNUMBER(ROUND(Y5585,0)),ROUND(Y5585,0),"")</f>
        <v/>
      </c>
      <c r="V5585">
        <f>IF(ISNUMBER(+VindIndeks_raw_20_large!A5584),+VindIndeks_raw_20_large!A5584,"")</f>
        <v/>
      </c>
      <c r="W5585">
        <f>IF(ISNUMBER(+VindIndeks_raw_20_large!B5584),+VindIndeks_raw_20_large!B5584,"")</f>
        <v/>
      </c>
      <c r="X5585">
        <f>IF(ISNUMBER(+VindIndeks_raw_20_large!C5584),+VindIndeks_raw_20_large!C5584,"")</f>
        <v/>
      </c>
      <c r="Y5585">
        <f>IF(ISNUMBER(+VindIndeks_raw_20_large!D5584),+VindIndeks_raw_20_large!D5584,"")</f>
        <v/>
      </c>
    </row>
    <row r="5586">
      <c r="U5586" s="12">
        <f>+IF(ISNUMBER(ROUND(Y5586,0)),ROUND(Y5586,0),"")</f>
        <v/>
      </c>
      <c r="V5586">
        <f>IF(ISNUMBER(+VindIndeks_raw_20_large!A5585),+VindIndeks_raw_20_large!A5585,"")</f>
        <v/>
      </c>
      <c r="W5586">
        <f>IF(ISNUMBER(+VindIndeks_raw_20_large!B5585),+VindIndeks_raw_20_large!B5585,"")</f>
        <v/>
      </c>
      <c r="X5586">
        <f>IF(ISNUMBER(+VindIndeks_raw_20_large!C5585),+VindIndeks_raw_20_large!C5585,"")</f>
        <v/>
      </c>
      <c r="Y5586">
        <f>IF(ISNUMBER(+VindIndeks_raw_20_large!D5585),+VindIndeks_raw_20_large!D5585,"")</f>
        <v/>
      </c>
    </row>
    <row r="5587">
      <c r="U5587" s="12">
        <f>+IF(ISNUMBER(ROUND(Y5587,0)),ROUND(Y5587,0),"")</f>
        <v/>
      </c>
      <c r="V5587">
        <f>IF(ISNUMBER(+VindIndeks_raw_20_large!A5586),+VindIndeks_raw_20_large!A5586,"")</f>
        <v/>
      </c>
      <c r="W5587">
        <f>IF(ISNUMBER(+VindIndeks_raw_20_large!B5586),+VindIndeks_raw_20_large!B5586,"")</f>
        <v/>
      </c>
      <c r="X5587">
        <f>IF(ISNUMBER(+VindIndeks_raw_20_large!C5586),+VindIndeks_raw_20_large!C5586,"")</f>
        <v/>
      </c>
      <c r="Y5587">
        <f>IF(ISNUMBER(+VindIndeks_raw_20_large!D5586),+VindIndeks_raw_20_large!D5586,"")</f>
        <v/>
      </c>
    </row>
    <row r="5588">
      <c r="U5588" s="12">
        <f>+IF(ISNUMBER(ROUND(Y5588,0)),ROUND(Y5588,0),"")</f>
        <v/>
      </c>
      <c r="V5588">
        <f>IF(ISNUMBER(+VindIndeks_raw_20_large!A5587),+VindIndeks_raw_20_large!A5587,"")</f>
        <v/>
      </c>
      <c r="W5588">
        <f>IF(ISNUMBER(+VindIndeks_raw_20_large!B5587),+VindIndeks_raw_20_large!B5587,"")</f>
        <v/>
      </c>
      <c r="X5588">
        <f>IF(ISNUMBER(+VindIndeks_raw_20_large!C5587),+VindIndeks_raw_20_large!C5587,"")</f>
        <v/>
      </c>
      <c r="Y5588">
        <f>IF(ISNUMBER(+VindIndeks_raw_20_large!D5587),+VindIndeks_raw_20_large!D5587,"")</f>
        <v/>
      </c>
    </row>
    <row r="5589">
      <c r="U5589" s="12">
        <f>+IF(ISNUMBER(ROUND(Y5589,0)),ROUND(Y5589,0),"")</f>
        <v/>
      </c>
      <c r="V5589">
        <f>IF(ISNUMBER(+VindIndeks_raw_20_large!A5588),+VindIndeks_raw_20_large!A5588,"")</f>
        <v/>
      </c>
      <c r="W5589">
        <f>IF(ISNUMBER(+VindIndeks_raw_20_large!B5588),+VindIndeks_raw_20_large!B5588,"")</f>
        <v/>
      </c>
      <c r="X5589">
        <f>IF(ISNUMBER(+VindIndeks_raw_20_large!C5588),+VindIndeks_raw_20_large!C5588,"")</f>
        <v/>
      </c>
      <c r="Y5589">
        <f>IF(ISNUMBER(+VindIndeks_raw_20_large!D5588),+VindIndeks_raw_20_large!D5588,"")</f>
        <v/>
      </c>
    </row>
    <row r="5590">
      <c r="U5590" s="12">
        <f>+IF(ISNUMBER(ROUND(Y5590,0)),ROUND(Y5590,0),"")</f>
        <v/>
      </c>
      <c r="V5590">
        <f>IF(ISNUMBER(+VindIndeks_raw_20_large!A5589),+VindIndeks_raw_20_large!A5589,"")</f>
        <v/>
      </c>
      <c r="W5590">
        <f>IF(ISNUMBER(+VindIndeks_raw_20_large!B5589),+VindIndeks_raw_20_large!B5589,"")</f>
        <v/>
      </c>
      <c r="X5590">
        <f>IF(ISNUMBER(+VindIndeks_raw_20_large!C5589),+VindIndeks_raw_20_large!C5589,"")</f>
        <v/>
      </c>
      <c r="Y5590">
        <f>IF(ISNUMBER(+VindIndeks_raw_20_large!D5589),+VindIndeks_raw_20_large!D5589,"")</f>
        <v/>
      </c>
    </row>
    <row r="5591">
      <c r="U5591" s="12">
        <f>+IF(ISNUMBER(ROUND(Y5591,0)),ROUND(Y5591,0),"")</f>
        <v/>
      </c>
      <c r="V5591">
        <f>IF(ISNUMBER(+VindIndeks_raw_20_large!A5590),+VindIndeks_raw_20_large!A5590,"")</f>
        <v/>
      </c>
      <c r="W5591">
        <f>IF(ISNUMBER(+VindIndeks_raw_20_large!B5590),+VindIndeks_raw_20_large!B5590,"")</f>
        <v/>
      </c>
      <c r="X5591">
        <f>IF(ISNUMBER(+VindIndeks_raw_20_large!C5590),+VindIndeks_raw_20_large!C5590,"")</f>
        <v/>
      </c>
      <c r="Y5591">
        <f>IF(ISNUMBER(+VindIndeks_raw_20_large!D5590),+VindIndeks_raw_20_large!D5590,"")</f>
        <v/>
      </c>
    </row>
    <row r="5592">
      <c r="U5592" s="12">
        <f>+IF(ISNUMBER(ROUND(Y5592,0)),ROUND(Y5592,0),"")</f>
        <v/>
      </c>
      <c r="V5592">
        <f>IF(ISNUMBER(+VindIndeks_raw_20_large!A5591),+VindIndeks_raw_20_large!A5591,"")</f>
        <v/>
      </c>
      <c r="W5592">
        <f>IF(ISNUMBER(+VindIndeks_raw_20_large!B5591),+VindIndeks_raw_20_large!B5591,"")</f>
        <v/>
      </c>
      <c r="X5592">
        <f>IF(ISNUMBER(+VindIndeks_raw_20_large!C5591),+VindIndeks_raw_20_large!C5591,"")</f>
        <v/>
      </c>
      <c r="Y5592">
        <f>IF(ISNUMBER(+VindIndeks_raw_20_large!D5591),+VindIndeks_raw_20_large!D5591,"")</f>
        <v/>
      </c>
    </row>
    <row r="5593">
      <c r="U5593" s="12">
        <f>+IF(ISNUMBER(ROUND(Y5593,0)),ROUND(Y5593,0),"")</f>
        <v/>
      </c>
      <c r="V5593">
        <f>IF(ISNUMBER(+VindIndeks_raw_20_large!A5592),+VindIndeks_raw_20_large!A5592,"")</f>
        <v/>
      </c>
      <c r="W5593">
        <f>IF(ISNUMBER(+VindIndeks_raw_20_large!B5592),+VindIndeks_raw_20_large!B5592,"")</f>
        <v/>
      </c>
      <c r="X5593">
        <f>IF(ISNUMBER(+VindIndeks_raw_20_large!C5592),+VindIndeks_raw_20_large!C5592,"")</f>
        <v/>
      </c>
      <c r="Y5593">
        <f>IF(ISNUMBER(+VindIndeks_raw_20_large!D5592),+VindIndeks_raw_20_large!D5592,"")</f>
        <v/>
      </c>
    </row>
    <row r="5594">
      <c r="U5594" s="12">
        <f>+IF(ISNUMBER(ROUND(Y5594,0)),ROUND(Y5594,0),"")</f>
        <v/>
      </c>
      <c r="V5594">
        <f>IF(ISNUMBER(+VindIndeks_raw_20_large!A5593),+VindIndeks_raw_20_large!A5593,"")</f>
        <v/>
      </c>
      <c r="W5594">
        <f>IF(ISNUMBER(+VindIndeks_raw_20_large!B5593),+VindIndeks_raw_20_large!B5593,"")</f>
        <v/>
      </c>
      <c r="X5594">
        <f>IF(ISNUMBER(+VindIndeks_raw_20_large!C5593),+VindIndeks_raw_20_large!C5593,"")</f>
        <v/>
      </c>
      <c r="Y5594">
        <f>IF(ISNUMBER(+VindIndeks_raw_20_large!D5593),+VindIndeks_raw_20_large!D5593,"")</f>
        <v/>
      </c>
    </row>
    <row r="5595">
      <c r="U5595" s="12">
        <f>+IF(ISNUMBER(ROUND(Y5595,0)),ROUND(Y5595,0),"")</f>
        <v/>
      </c>
      <c r="V5595">
        <f>IF(ISNUMBER(+VindIndeks_raw_20_large!A5594),+VindIndeks_raw_20_large!A5594,"")</f>
        <v/>
      </c>
      <c r="W5595">
        <f>IF(ISNUMBER(+VindIndeks_raw_20_large!B5594),+VindIndeks_raw_20_large!B5594,"")</f>
        <v/>
      </c>
      <c r="X5595">
        <f>IF(ISNUMBER(+VindIndeks_raw_20_large!C5594),+VindIndeks_raw_20_large!C5594,"")</f>
        <v/>
      </c>
      <c r="Y5595">
        <f>IF(ISNUMBER(+VindIndeks_raw_20_large!D5594),+VindIndeks_raw_20_large!D5594,"")</f>
        <v/>
      </c>
    </row>
    <row r="5596">
      <c r="U5596" s="12">
        <f>+IF(ISNUMBER(ROUND(Y5596,0)),ROUND(Y5596,0),"")</f>
        <v/>
      </c>
      <c r="V5596">
        <f>IF(ISNUMBER(+VindIndeks_raw_20_large!A5595),+VindIndeks_raw_20_large!A5595,"")</f>
        <v/>
      </c>
      <c r="W5596">
        <f>IF(ISNUMBER(+VindIndeks_raw_20_large!B5595),+VindIndeks_raw_20_large!B5595,"")</f>
        <v/>
      </c>
      <c r="X5596">
        <f>IF(ISNUMBER(+VindIndeks_raw_20_large!C5595),+VindIndeks_raw_20_large!C5595,"")</f>
        <v/>
      </c>
      <c r="Y5596">
        <f>IF(ISNUMBER(+VindIndeks_raw_20_large!D5595),+VindIndeks_raw_20_large!D5595,"")</f>
        <v/>
      </c>
    </row>
    <row r="5597">
      <c r="U5597" s="12">
        <f>+IF(ISNUMBER(ROUND(Y5597,0)),ROUND(Y5597,0),"")</f>
        <v/>
      </c>
      <c r="V5597">
        <f>IF(ISNUMBER(+VindIndeks_raw_20_large!A5596),+VindIndeks_raw_20_large!A5596,"")</f>
        <v/>
      </c>
      <c r="W5597">
        <f>IF(ISNUMBER(+VindIndeks_raw_20_large!B5596),+VindIndeks_raw_20_large!B5596,"")</f>
        <v/>
      </c>
      <c r="X5597">
        <f>IF(ISNUMBER(+VindIndeks_raw_20_large!C5596),+VindIndeks_raw_20_large!C5596,"")</f>
        <v/>
      </c>
      <c r="Y5597">
        <f>IF(ISNUMBER(+VindIndeks_raw_20_large!D5596),+VindIndeks_raw_20_large!D5596,"")</f>
        <v/>
      </c>
    </row>
    <row r="5598">
      <c r="U5598" s="12">
        <f>+IF(ISNUMBER(ROUND(Y5598,0)),ROUND(Y5598,0),"")</f>
        <v/>
      </c>
      <c r="V5598">
        <f>IF(ISNUMBER(+VindIndeks_raw_20_large!A5597),+VindIndeks_raw_20_large!A5597,"")</f>
        <v/>
      </c>
      <c r="W5598">
        <f>IF(ISNUMBER(+VindIndeks_raw_20_large!B5597),+VindIndeks_raw_20_large!B5597,"")</f>
        <v/>
      </c>
      <c r="X5598">
        <f>IF(ISNUMBER(+VindIndeks_raw_20_large!C5597),+VindIndeks_raw_20_large!C5597,"")</f>
        <v/>
      </c>
      <c r="Y5598">
        <f>IF(ISNUMBER(+VindIndeks_raw_20_large!D5597),+VindIndeks_raw_20_large!D5597,"")</f>
        <v/>
      </c>
    </row>
    <row r="5599">
      <c r="U5599" s="12">
        <f>+IF(ISNUMBER(ROUND(Y5599,0)),ROUND(Y5599,0),"")</f>
        <v/>
      </c>
      <c r="V5599">
        <f>IF(ISNUMBER(+VindIndeks_raw_20_large!A5598),+VindIndeks_raw_20_large!A5598,"")</f>
        <v/>
      </c>
      <c r="W5599">
        <f>IF(ISNUMBER(+VindIndeks_raw_20_large!B5598),+VindIndeks_raw_20_large!B5598,"")</f>
        <v/>
      </c>
      <c r="X5599">
        <f>IF(ISNUMBER(+VindIndeks_raw_20_large!C5598),+VindIndeks_raw_20_large!C5598,"")</f>
        <v/>
      </c>
      <c r="Y5599">
        <f>IF(ISNUMBER(+VindIndeks_raw_20_large!D5598),+VindIndeks_raw_20_large!D5598,"")</f>
        <v/>
      </c>
    </row>
    <row r="5600">
      <c r="U5600" s="12">
        <f>+IF(ISNUMBER(ROUND(Y5600,0)),ROUND(Y5600,0),"")</f>
        <v/>
      </c>
      <c r="V5600">
        <f>IF(ISNUMBER(+VindIndeks_raw_20_large!A5599),+VindIndeks_raw_20_large!A5599,"")</f>
        <v/>
      </c>
      <c r="W5600">
        <f>IF(ISNUMBER(+VindIndeks_raw_20_large!B5599),+VindIndeks_raw_20_large!B5599,"")</f>
        <v/>
      </c>
      <c r="X5600">
        <f>IF(ISNUMBER(+VindIndeks_raw_20_large!C5599),+VindIndeks_raw_20_large!C5599,"")</f>
        <v/>
      </c>
      <c r="Y5600">
        <f>IF(ISNUMBER(+VindIndeks_raw_20_large!D5599),+VindIndeks_raw_20_large!D5599,"")</f>
        <v/>
      </c>
    </row>
    <row r="5601">
      <c r="U5601" s="12">
        <f>+IF(ISNUMBER(ROUND(Y5601,0)),ROUND(Y5601,0),"")</f>
        <v/>
      </c>
      <c r="V5601">
        <f>IF(ISNUMBER(+VindIndeks_raw_20_large!A5600),+VindIndeks_raw_20_large!A5600,"")</f>
        <v/>
      </c>
      <c r="W5601">
        <f>IF(ISNUMBER(+VindIndeks_raw_20_large!B5600),+VindIndeks_raw_20_large!B5600,"")</f>
        <v/>
      </c>
      <c r="X5601">
        <f>IF(ISNUMBER(+VindIndeks_raw_20_large!C5600),+VindIndeks_raw_20_large!C5600,"")</f>
        <v/>
      </c>
      <c r="Y5601">
        <f>IF(ISNUMBER(+VindIndeks_raw_20_large!D5600),+VindIndeks_raw_20_large!D5600,"")</f>
        <v/>
      </c>
    </row>
    <row r="5602">
      <c r="U5602" s="12">
        <f>+IF(ISNUMBER(ROUND(Y5602,0)),ROUND(Y5602,0),"")</f>
        <v/>
      </c>
      <c r="V5602">
        <f>IF(ISNUMBER(+VindIndeks_raw_20_large!A5601),+VindIndeks_raw_20_large!A5601,"")</f>
        <v/>
      </c>
      <c r="W5602">
        <f>IF(ISNUMBER(+VindIndeks_raw_20_large!B5601),+VindIndeks_raw_20_large!B5601,"")</f>
        <v/>
      </c>
      <c r="X5602">
        <f>IF(ISNUMBER(+VindIndeks_raw_20_large!C5601),+VindIndeks_raw_20_large!C5601,"")</f>
        <v/>
      </c>
      <c r="Y5602">
        <f>IF(ISNUMBER(+VindIndeks_raw_20_large!D5601),+VindIndeks_raw_20_large!D5601,"")</f>
        <v/>
      </c>
    </row>
    <row r="5603">
      <c r="U5603" s="12">
        <f>+IF(ISNUMBER(ROUND(Y5603,0)),ROUND(Y5603,0),"")</f>
        <v/>
      </c>
      <c r="V5603">
        <f>IF(ISNUMBER(+VindIndeks_raw_20_large!A5602),+VindIndeks_raw_20_large!A5602,"")</f>
        <v/>
      </c>
      <c r="W5603">
        <f>IF(ISNUMBER(+VindIndeks_raw_20_large!B5602),+VindIndeks_raw_20_large!B5602,"")</f>
        <v/>
      </c>
      <c r="X5603">
        <f>IF(ISNUMBER(+VindIndeks_raw_20_large!C5602),+VindIndeks_raw_20_large!C5602,"")</f>
        <v/>
      </c>
      <c r="Y5603">
        <f>IF(ISNUMBER(+VindIndeks_raw_20_large!D5602),+VindIndeks_raw_20_large!D5602,"")</f>
        <v/>
      </c>
    </row>
    <row r="5604">
      <c r="U5604" s="12">
        <f>+IF(ISNUMBER(ROUND(Y5604,0)),ROUND(Y5604,0),"")</f>
        <v/>
      </c>
      <c r="V5604">
        <f>IF(ISNUMBER(+VindIndeks_raw_20_large!A5603),+VindIndeks_raw_20_large!A5603,"")</f>
        <v/>
      </c>
      <c r="W5604">
        <f>IF(ISNUMBER(+VindIndeks_raw_20_large!B5603),+VindIndeks_raw_20_large!B5603,"")</f>
        <v/>
      </c>
      <c r="X5604">
        <f>IF(ISNUMBER(+VindIndeks_raw_20_large!C5603),+VindIndeks_raw_20_large!C5603,"")</f>
        <v/>
      </c>
      <c r="Y5604">
        <f>IF(ISNUMBER(+VindIndeks_raw_20_large!D5603),+VindIndeks_raw_20_large!D5603,"")</f>
        <v/>
      </c>
    </row>
    <row r="5605">
      <c r="U5605" s="12">
        <f>+IF(ISNUMBER(ROUND(Y5605,0)),ROUND(Y5605,0),"")</f>
        <v/>
      </c>
      <c r="V5605">
        <f>IF(ISNUMBER(+VindIndeks_raw_20_large!A5604),+VindIndeks_raw_20_large!A5604,"")</f>
        <v/>
      </c>
      <c r="W5605">
        <f>IF(ISNUMBER(+VindIndeks_raw_20_large!B5604),+VindIndeks_raw_20_large!B5604,"")</f>
        <v/>
      </c>
      <c r="X5605">
        <f>IF(ISNUMBER(+VindIndeks_raw_20_large!C5604),+VindIndeks_raw_20_large!C5604,"")</f>
        <v/>
      </c>
      <c r="Y5605">
        <f>IF(ISNUMBER(+VindIndeks_raw_20_large!D5604),+VindIndeks_raw_20_large!D5604,"")</f>
        <v/>
      </c>
    </row>
    <row r="5606">
      <c r="U5606" s="12">
        <f>+IF(ISNUMBER(ROUND(Y5606,0)),ROUND(Y5606,0),"")</f>
        <v/>
      </c>
      <c r="V5606">
        <f>IF(ISNUMBER(+VindIndeks_raw_20_large!A5605),+VindIndeks_raw_20_large!A5605,"")</f>
        <v/>
      </c>
      <c r="W5606">
        <f>IF(ISNUMBER(+VindIndeks_raw_20_large!B5605),+VindIndeks_raw_20_large!B5605,"")</f>
        <v/>
      </c>
      <c r="X5606">
        <f>IF(ISNUMBER(+VindIndeks_raw_20_large!C5605),+VindIndeks_raw_20_large!C5605,"")</f>
        <v/>
      </c>
      <c r="Y5606">
        <f>IF(ISNUMBER(+VindIndeks_raw_20_large!D5605),+VindIndeks_raw_20_large!D5605,"")</f>
        <v/>
      </c>
    </row>
    <row r="5607">
      <c r="U5607" s="12">
        <f>+IF(ISNUMBER(ROUND(Y5607,0)),ROUND(Y5607,0),"")</f>
        <v/>
      </c>
      <c r="V5607">
        <f>IF(ISNUMBER(+VindIndeks_raw_20_large!A5606),+VindIndeks_raw_20_large!A5606,"")</f>
        <v/>
      </c>
      <c r="W5607">
        <f>IF(ISNUMBER(+VindIndeks_raw_20_large!B5606),+VindIndeks_raw_20_large!B5606,"")</f>
        <v/>
      </c>
      <c r="X5607">
        <f>IF(ISNUMBER(+VindIndeks_raw_20_large!C5606),+VindIndeks_raw_20_large!C5606,"")</f>
        <v/>
      </c>
      <c r="Y5607">
        <f>IF(ISNUMBER(+VindIndeks_raw_20_large!D5606),+VindIndeks_raw_20_large!D5606,"")</f>
        <v/>
      </c>
    </row>
    <row r="5608">
      <c r="U5608" s="12">
        <f>+IF(ISNUMBER(ROUND(Y5608,0)),ROUND(Y5608,0),"")</f>
        <v/>
      </c>
      <c r="V5608">
        <f>IF(ISNUMBER(+VindIndeks_raw_20_large!A5607),+VindIndeks_raw_20_large!A5607,"")</f>
        <v/>
      </c>
      <c r="W5608">
        <f>IF(ISNUMBER(+VindIndeks_raw_20_large!B5607),+VindIndeks_raw_20_large!B5607,"")</f>
        <v/>
      </c>
      <c r="X5608">
        <f>IF(ISNUMBER(+VindIndeks_raw_20_large!C5607),+VindIndeks_raw_20_large!C5607,"")</f>
        <v/>
      </c>
      <c r="Y5608">
        <f>IF(ISNUMBER(+VindIndeks_raw_20_large!D5607),+VindIndeks_raw_20_large!D5607,"")</f>
        <v/>
      </c>
    </row>
    <row r="5609">
      <c r="U5609" s="12">
        <f>+IF(ISNUMBER(ROUND(Y5609,0)),ROUND(Y5609,0),"")</f>
        <v/>
      </c>
      <c r="V5609">
        <f>IF(ISNUMBER(+VindIndeks_raw_20_large!A5608),+VindIndeks_raw_20_large!A5608,"")</f>
        <v/>
      </c>
      <c r="W5609">
        <f>IF(ISNUMBER(+VindIndeks_raw_20_large!B5608),+VindIndeks_raw_20_large!B5608,"")</f>
        <v/>
      </c>
      <c r="X5609">
        <f>IF(ISNUMBER(+VindIndeks_raw_20_large!C5608),+VindIndeks_raw_20_large!C5608,"")</f>
        <v/>
      </c>
      <c r="Y5609">
        <f>IF(ISNUMBER(+VindIndeks_raw_20_large!D5608),+VindIndeks_raw_20_large!D5608,"")</f>
        <v/>
      </c>
    </row>
    <row r="5610">
      <c r="U5610" s="12">
        <f>+IF(ISNUMBER(ROUND(Y5610,0)),ROUND(Y5610,0),"")</f>
        <v/>
      </c>
      <c r="V5610">
        <f>IF(ISNUMBER(+VindIndeks_raw_20_large!A5609),+VindIndeks_raw_20_large!A5609,"")</f>
        <v/>
      </c>
      <c r="W5610">
        <f>IF(ISNUMBER(+VindIndeks_raw_20_large!B5609),+VindIndeks_raw_20_large!B5609,"")</f>
        <v/>
      </c>
      <c r="X5610">
        <f>IF(ISNUMBER(+VindIndeks_raw_20_large!C5609),+VindIndeks_raw_20_large!C5609,"")</f>
        <v/>
      </c>
      <c r="Y5610">
        <f>IF(ISNUMBER(+VindIndeks_raw_20_large!D5609),+VindIndeks_raw_20_large!D5609,"")</f>
        <v/>
      </c>
    </row>
    <row r="5611">
      <c r="U5611" s="12">
        <f>+IF(ISNUMBER(ROUND(Y5611,0)),ROUND(Y5611,0),"")</f>
        <v/>
      </c>
      <c r="V5611">
        <f>IF(ISNUMBER(+VindIndeks_raw_20_large!A5610),+VindIndeks_raw_20_large!A5610,"")</f>
        <v/>
      </c>
      <c r="W5611">
        <f>IF(ISNUMBER(+VindIndeks_raw_20_large!B5610),+VindIndeks_raw_20_large!B5610,"")</f>
        <v/>
      </c>
      <c r="X5611">
        <f>IF(ISNUMBER(+VindIndeks_raw_20_large!C5610),+VindIndeks_raw_20_large!C5610,"")</f>
        <v/>
      </c>
      <c r="Y5611">
        <f>IF(ISNUMBER(+VindIndeks_raw_20_large!D5610),+VindIndeks_raw_20_large!D5610,"")</f>
        <v/>
      </c>
    </row>
    <row r="5612">
      <c r="U5612" s="12">
        <f>+IF(ISNUMBER(ROUND(Y5612,0)),ROUND(Y5612,0),"")</f>
        <v/>
      </c>
      <c r="V5612">
        <f>IF(ISNUMBER(+VindIndeks_raw_20_large!A5611),+VindIndeks_raw_20_large!A5611,"")</f>
        <v/>
      </c>
      <c r="W5612">
        <f>IF(ISNUMBER(+VindIndeks_raw_20_large!B5611),+VindIndeks_raw_20_large!B5611,"")</f>
        <v/>
      </c>
      <c r="X5612">
        <f>IF(ISNUMBER(+VindIndeks_raw_20_large!C5611),+VindIndeks_raw_20_large!C5611,"")</f>
        <v/>
      </c>
      <c r="Y5612">
        <f>IF(ISNUMBER(+VindIndeks_raw_20_large!D5611),+VindIndeks_raw_20_large!D5611,"")</f>
        <v/>
      </c>
    </row>
    <row r="5613">
      <c r="U5613" s="12">
        <f>+IF(ISNUMBER(ROUND(Y5613,0)),ROUND(Y5613,0),"")</f>
        <v/>
      </c>
      <c r="V5613">
        <f>IF(ISNUMBER(+VindIndeks_raw_20_large!A5612),+VindIndeks_raw_20_large!A5612,"")</f>
        <v/>
      </c>
      <c r="W5613">
        <f>IF(ISNUMBER(+VindIndeks_raw_20_large!B5612),+VindIndeks_raw_20_large!B5612,"")</f>
        <v/>
      </c>
      <c r="X5613">
        <f>IF(ISNUMBER(+VindIndeks_raw_20_large!C5612),+VindIndeks_raw_20_large!C5612,"")</f>
        <v/>
      </c>
      <c r="Y5613">
        <f>IF(ISNUMBER(+VindIndeks_raw_20_large!D5612),+VindIndeks_raw_20_large!D5612,"")</f>
        <v/>
      </c>
    </row>
    <row r="5614">
      <c r="U5614" s="12">
        <f>+IF(ISNUMBER(ROUND(Y5614,0)),ROUND(Y5614,0),"")</f>
        <v/>
      </c>
      <c r="V5614">
        <f>IF(ISNUMBER(+VindIndeks_raw_20_large!A5613),+VindIndeks_raw_20_large!A5613,"")</f>
        <v/>
      </c>
      <c r="W5614">
        <f>IF(ISNUMBER(+VindIndeks_raw_20_large!B5613),+VindIndeks_raw_20_large!B5613,"")</f>
        <v/>
      </c>
      <c r="X5614">
        <f>IF(ISNUMBER(+VindIndeks_raw_20_large!C5613),+VindIndeks_raw_20_large!C5613,"")</f>
        <v/>
      </c>
      <c r="Y5614">
        <f>IF(ISNUMBER(+VindIndeks_raw_20_large!D5613),+VindIndeks_raw_20_large!D5613,"")</f>
        <v/>
      </c>
    </row>
    <row r="5615">
      <c r="U5615" s="12">
        <f>+IF(ISNUMBER(ROUND(Y5615,0)),ROUND(Y5615,0),"")</f>
        <v/>
      </c>
      <c r="V5615">
        <f>IF(ISNUMBER(+VindIndeks_raw_20_large!A5614),+VindIndeks_raw_20_large!A5614,"")</f>
        <v/>
      </c>
      <c r="W5615">
        <f>IF(ISNUMBER(+VindIndeks_raw_20_large!B5614),+VindIndeks_raw_20_large!B5614,"")</f>
        <v/>
      </c>
      <c r="X5615">
        <f>IF(ISNUMBER(+VindIndeks_raw_20_large!C5614),+VindIndeks_raw_20_large!C5614,"")</f>
        <v/>
      </c>
      <c r="Y5615">
        <f>IF(ISNUMBER(+VindIndeks_raw_20_large!D5614),+VindIndeks_raw_20_large!D5614,"")</f>
        <v/>
      </c>
    </row>
    <row r="5616">
      <c r="U5616" s="12">
        <f>+IF(ISNUMBER(ROUND(Y5616,0)),ROUND(Y5616,0),"")</f>
        <v/>
      </c>
      <c r="V5616">
        <f>IF(ISNUMBER(+VindIndeks_raw_20_large!A5615),+VindIndeks_raw_20_large!A5615,"")</f>
        <v/>
      </c>
      <c r="W5616">
        <f>IF(ISNUMBER(+VindIndeks_raw_20_large!B5615),+VindIndeks_raw_20_large!B5615,"")</f>
        <v/>
      </c>
      <c r="X5616">
        <f>IF(ISNUMBER(+VindIndeks_raw_20_large!C5615),+VindIndeks_raw_20_large!C5615,"")</f>
        <v/>
      </c>
      <c r="Y5616">
        <f>IF(ISNUMBER(+VindIndeks_raw_20_large!D5615),+VindIndeks_raw_20_large!D5615,"")</f>
        <v/>
      </c>
    </row>
    <row r="5617">
      <c r="U5617" s="12">
        <f>+IF(ISNUMBER(ROUND(Y5617,0)),ROUND(Y5617,0),"")</f>
        <v/>
      </c>
      <c r="V5617">
        <f>IF(ISNUMBER(+VindIndeks_raw_20_large!A5616),+VindIndeks_raw_20_large!A5616,"")</f>
        <v/>
      </c>
      <c r="W5617">
        <f>IF(ISNUMBER(+VindIndeks_raw_20_large!B5616),+VindIndeks_raw_20_large!B5616,"")</f>
        <v/>
      </c>
      <c r="X5617">
        <f>IF(ISNUMBER(+VindIndeks_raw_20_large!C5616),+VindIndeks_raw_20_large!C5616,"")</f>
        <v/>
      </c>
      <c r="Y5617">
        <f>IF(ISNUMBER(+VindIndeks_raw_20_large!D5616),+VindIndeks_raw_20_large!D5616,"")</f>
        <v/>
      </c>
    </row>
    <row r="5618">
      <c r="U5618" s="12">
        <f>+IF(ISNUMBER(ROUND(Y5618,0)),ROUND(Y5618,0),"")</f>
        <v/>
      </c>
      <c r="V5618">
        <f>IF(ISNUMBER(+VindIndeks_raw_20_large!A5617),+VindIndeks_raw_20_large!A5617,"")</f>
        <v/>
      </c>
      <c r="W5618">
        <f>IF(ISNUMBER(+VindIndeks_raw_20_large!B5617),+VindIndeks_raw_20_large!B5617,"")</f>
        <v/>
      </c>
      <c r="X5618">
        <f>IF(ISNUMBER(+VindIndeks_raw_20_large!C5617),+VindIndeks_raw_20_large!C5617,"")</f>
        <v/>
      </c>
      <c r="Y5618">
        <f>IF(ISNUMBER(+VindIndeks_raw_20_large!D5617),+VindIndeks_raw_20_large!D5617,"")</f>
        <v/>
      </c>
    </row>
    <row r="5619">
      <c r="U5619" s="12">
        <f>+IF(ISNUMBER(ROUND(Y5619,0)),ROUND(Y5619,0),"")</f>
        <v/>
      </c>
      <c r="V5619">
        <f>IF(ISNUMBER(+VindIndeks_raw_20_large!A5618),+VindIndeks_raw_20_large!A5618,"")</f>
        <v/>
      </c>
      <c r="W5619">
        <f>IF(ISNUMBER(+VindIndeks_raw_20_large!B5618),+VindIndeks_raw_20_large!B5618,"")</f>
        <v/>
      </c>
      <c r="X5619">
        <f>IF(ISNUMBER(+VindIndeks_raw_20_large!C5618),+VindIndeks_raw_20_large!C5618,"")</f>
        <v/>
      </c>
      <c r="Y5619">
        <f>IF(ISNUMBER(+VindIndeks_raw_20_large!D5618),+VindIndeks_raw_20_large!D5618,"")</f>
        <v/>
      </c>
    </row>
    <row r="5620">
      <c r="U5620" s="12">
        <f>+IF(ISNUMBER(ROUND(Y5620,0)),ROUND(Y5620,0),"")</f>
        <v/>
      </c>
      <c r="V5620">
        <f>IF(ISNUMBER(+VindIndeks_raw_20_large!A5619),+VindIndeks_raw_20_large!A5619,"")</f>
        <v/>
      </c>
      <c r="W5620">
        <f>IF(ISNUMBER(+VindIndeks_raw_20_large!B5619),+VindIndeks_raw_20_large!B5619,"")</f>
        <v/>
      </c>
      <c r="X5620">
        <f>IF(ISNUMBER(+VindIndeks_raw_20_large!C5619),+VindIndeks_raw_20_large!C5619,"")</f>
        <v/>
      </c>
      <c r="Y5620">
        <f>IF(ISNUMBER(+VindIndeks_raw_20_large!D5619),+VindIndeks_raw_20_large!D5619,"")</f>
        <v/>
      </c>
    </row>
    <row r="5621">
      <c r="U5621" s="12">
        <f>+IF(ISNUMBER(ROUND(Y5621,0)),ROUND(Y5621,0),"")</f>
        <v/>
      </c>
      <c r="V5621">
        <f>IF(ISNUMBER(+VindIndeks_raw_20_large!A5620),+VindIndeks_raw_20_large!A5620,"")</f>
        <v/>
      </c>
      <c r="W5621">
        <f>IF(ISNUMBER(+VindIndeks_raw_20_large!B5620),+VindIndeks_raw_20_large!B5620,"")</f>
        <v/>
      </c>
      <c r="X5621">
        <f>IF(ISNUMBER(+VindIndeks_raw_20_large!C5620),+VindIndeks_raw_20_large!C5620,"")</f>
        <v/>
      </c>
      <c r="Y5621">
        <f>IF(ISNUMBER(+VindIndeks_raw_20_large!D5620),+VindIndeks_raw_20_large!D5620,"")</f>
        <v/>
      </c>
    </row>
    <row r="5622">
      <c r="U5622" s="12">
        <f>+IF(ISNUMBER(ROUND(Y5622,0)),ROUND(Y5622,0),"")</f>
        <v/>
      </c>
      <c r="V5622">
        <f>IF(ISNUMBER(+VindIndeks_raw_20_large!A5621),+VindIndeks_raw_20_large!A5621,"")</f>
        <v/>
      </c>
      <c r="W5622">
        <f>IF(ISNUMBER(+VindIndeks_raw_20_large!B5621),+VindIndeks_raw_20_large!B5621,"")</f>
        <v/>
      </c>
      <c r="X5622">
        <f>IF(ISNUMBER(+VindIndeks_raw_20_large!C5621),+VindIndeks_raw_20_large!C5621,"")</f>
        <v/>
      </c>
      <c r="Y5622">
        <f>IF(ISNUMBER(+VindIndeks_raw_20_large!D5621),+VindIndeks_raw_20_large!D5621,"")</f>
        <v/>
      </c>
    </row>
    <row r="5623">
      <c r="U5623" s="12">
        <f>+IF(ISNUMBER(ROUND(Y5623,0)),ROUND(Y5623,0),"")</f>
        <v/>
      </c>
      <c r="V5623">
        <f>IF(ISNUMBER(+VindIndeks_raw_20_large!A5622),+VindIndeks_raw_20_large!A5622,"")</f>
        <v/>
      </c>
      <c r="W5623">
        <f>IF(ISNUMBER(+VindIndeks_raw_20_large!B5622),+VindIndeks_raw_20_large!B5622,"")</f>
        <v/>
      </c>
      <c r="X5623">
        <f>IF(ISNUMBER(+VindIndeks_raw_20_large!C5622),+VindIndeks_raw_20_large!C5622,"")</f>
        <v/>
      </c>
      <c r="Y5623">
        <f>IF(ISNUMBER(+VindIndeks_raw_20_large!D5622),+VindIndeks_raw_20_large!D5622,"")</f>
        <v/>
      </c>
    </row>
    <row r="5624">
      <c r="U5624" s="12">
        <f>+IF(ISNUMBER(ROUND(Y5624,0)),ROUND(Y5624,0),"")</f>
        <v/>
      </c>
      <c r="V5624">
        <f>IF(ISNUMBER(+VindIndeks_raw_20_large!A5623),+VindIndeks_raw_20_large!A5623,"")</f>
        <v/>
      </c>
      <c r="W5624">
        <f>IF(ISNUMBER(+VindIndeks_raw_20_large!B5623),+VindIndeks_raw_20_large!B5623,"")</f>
        <v/>
      </c>
      <c r="X5624">
        <f>IF(ISNUMBER(+VindIndeks_raw_20_large!C5623),+VindIndeks_raw_20_large!C5623,"")</f>
        <v/>
      </c>
      <c r="Y5624">
        <f>IF(ISNUMBER(+VindIndeks_raw_20_large!D5623),+VindIndeks_raw_20_large!D5623,"")</f>
        <v/>
      </c>
    </row>
    <row r="5625">
      <c r="U5625" s="12">
        <f>+IF(ISNUMBER(ROUND(Y5625,0)),ROUND(Y5625,0),"")</f>
        <v/>
      </c>
      <c r="V5625">
        <f>IF(ISNUMBER(+VindIndeks_raw_20_large!A5624),+VindIndeks_raw_20_large!A5624,"")</f>
        <v/>
      </c>
      <c r="W5625">
        <f>IF(ISNUMBER(+VindIndeks_raw_20_large!B5624),+VindIndeks_raw_20_large!B5624,"")</f>
        <v/>
      </c>
      <c r="X5625">
        <f>IF(ISNUMBER(+VindIndeks_raw_20_large!C5624),+VindIndeks_raw_20_large!C5624,"")</f>
        <v/>
      </c>
      <c r="Y5625">
        <f>IF(ISNUMBER(+VindIndeks_raw_20_large!D5624),+VindIndeks_raw_20_large!D5624,"")</f>
        <v/>
      </c>
    </row>
    <row r="5626">
      <c r="U5626" s="12">
        <f>+IF(ISNUMBER(ROUND(Y5626,0)),ROUND(Y5626,0),"")</f>
        <v/>
      </c>
      <c r="V5626">
        <f>IF(ISNUMBER(+VindIndeks_raw_20_large!A5625),+VindIndeks_raw_20_large!A5625,"")</f>
        <v/>
      </c>
      <c r="W5626">
        <f>IF(ISNUMBER(+VindIndeks_raw_20_large!B5625),+VindIndeks_raw_20_large!B5625,"")</f>
        <v/>
      </c>
      <c r="X5626">
        <f>IF(ISNUMBER(+VindIndeks_raw_20_large!C5625),+VindIndeks_raw_20_large!C5625,"")</f>
        <v/>
      </c>
      <c r="Y5626">
        <f>IF(ISNUMBER(+VindIndeks_raw_20_large!D5625),+VindIndeks_raw_20_large!D5625,"")</f>
        <v/>
      </c>
    </row>
    <row r="5627">
      <c r="U5627" s="12">
        <f>+IF(ISNUMBER(ROUND(Y5627,0)),ROUND(Y5627,0),"")</f>
        <v/>
      </c>
      <c r="V5627">
        <f>IF(ISNUMBER(+VindIndeks_raw_20_large!A5626),+VindIndeks_raw_20_large!A5626,"")</f>
        <v/>
      </c>
      <c r="W5627">
        <f>IF(ISNUMBER(+VindIndeks_raw_20_large!B5626),+VindIndeks_raw_20_large!B5626,"")</f>
        <v/>
      </c>
      <c r="X5627">
        <f>IF(ISNUMBER(+VindIndeks_raw_20_large!C5626),+VindIndeks_raw_20_large!C5626,"")</f>
        <v/>
      </c>
      <c r="Y5627">
        <f>IF(ISNUMBER(+VindIndeks_raw_20_large!D5626),+VindIndeks_raw_20_large!D5626,"")</f>
        <v/>
      </c>
    </row>
    <row r="5628">
      <c r="U5628" s="12">
        <f>+IF(ISNUMBER(ROUND(Y5628,0)),ROUND(Y5628,0),"")</f>
        <v/>
      </c>
      <c r="V5628">
        <f>IF(ISNUMBER(+VindIndeks_raw_20_large!A5627),+VindIndeks_raw_20_large!A5627,"")</f>
        <v/>
      </c>
      <c r="W5628">
        <f>IF(ISNUMBER(+VindIndeks_raw_20_large!B5627),+VindIndeks_raw_20_large!B5627,"")</f>
        <v/>
      </c>
      <c r="X5628">
        <f>IF(ISNUMBER(+VindIndeks_raw_20_large!C5627),+VindIndeks_raw_20_large!C5627,"")</f>
        <v/>
      </c>
      <c r="Y5628">
        <f>IF(ISNUMBER(+VindIndeks_raw_20_large!D5627),+VindIndeks_raw_20_large!D5627,"")</f>
        <v/>
      </c>
    </row>
    <row r="5629">
      <c r="U5629" s="12">
        <f>+IF(ISNUMBER(ROUND(Y5629,0)),ROUND(Y5629,0),"")</f>
        <v/>
      </c>
      <c r="V5629">
        <f>IF(ISNUMBER(+VindIndeks_raw_20_large!A5628),+VindIndeks_raw_20_large!A5628,"")</f>
        <v/>
      </c>
      <c r="W5629">
        <f>IF(ISNUMBER(+VindIndeks_raw_20_large!B5628),+VindIndeks_raw_20_large!B5628,"")</f>
        <v/>
      </c>
      <c r="X5629">
        <f>IF(ISNUMBER(+VindIndeks_raw_20_large!C5628),+VindIndeks_raw_20_large!C5628,"")</f>
        <v/>
      </c>
      <c r="Y5629">
        <f>IF(ISNUMBER(+VindIndeks_raw_20_large!D5628),+VindIndeks_raw_20_large!D5628,"")</f>
        <v/>
      </c>
    </row>
    <row r="5630">
      <c r="U5630" s="12">
        <f>+IF(ISNUMBER(ROUND(Y5630,0)),ROUND(Y5630,0),"")</f>
        <v/>
      </c>
      <c r="V5630">
        <f>IF(ISNUMBER(+VindIndeks_raw_20_large!A5629),+VindIndeks_raw_20_large!A5629,"")</f>
        <v/>
      </c>
      <c r="W5630">
        <f>IF(ISNUMBER(+VindIndeks_raw_20_large!B5629),+VindIndeks_raw_20_large!B5629,"")</f>
        <v/>
      </c>
      <c r="X5630">
        <f>IF(ISNUMBER(+VindIndeks_raw_20_large!C5629),+VindIndeks_raw_20_large!C5629,"")</f>
        <v/>
      </c>
      <c r="Y5630">
        <f>IF(ISNUMBER(+VindIndeks_raw_20_large!D5629),+VindIndeks_raw_20_large!D5629,"")</f>
        <v/>
      </c>
    </row>
    <row r="5631">
      <c r="U5631" s="12">
        <f>+IF(ISNUMBER(ROUND(Y5631,0)),ROUND(Y5631,0),"")</f>
        <v/>
      </c>
      <c r="V5631">
        <f>IF(ISNUMBER(+VindIndeks_raw_20_large!A5630),+VindIndeks_raw_20_large!A5630,"")</f>
        <v/>
      </c>
      <c r="W5631">
        <f>IF(ISNUMBER(+VindIndeks_raw_20_large!B5630),+VindIndeks_raw_20_large!B5630,"")</f>
        <v/>
      </c>
      <c r="X5631">
        <f>IF(ISNUMBER(+VindIndeks_raw_20_large!C5630),+VindIndeks_raw_20_large!C5630,"")</f>
        <v/>
      </c>
      <c r="Y5631">
        <f>IF(ISNUMBER(+VindIndeks_raw_20_large!D5630),+VindIndeks_raw_20_large!D5630,"")</f>
        <v/>
      </c>
    </row>
    <row r="5632">
      <c r="U5632" s="12">
        <f>+IF(ISNUMBER(ROUND(Y5632,0)),ROUND(Y5632,0),"")</f>
        <v/>
      </c>
      <c r="V5632">
        <f>IF(ISNUMBER(+VindIndeks_raw_20_large!A5631),+VindIndeks_raw_20_large!A5631,"")</f>
        <v/>
      </c>
      <c r="W5632">
        <f>IF(ISNUMBER(+VindIndeks_raw_20_large!B5631),+VindIndeks_raw_20_large!B5631,"")</f>
        <v/>
      </c>
      <c r="X5632">
        <f>IF(ISNUMBER(+VindIndeks_raw_20_large!C5631),+VindIndeks_raw_20_large!C5631,"")</f>
        <v/>
      </c>
      <c r="Y5632">
        <f>IF(ISNUMBER(+VindIndeks_raw_20_large!D5631),+VindIndeks_raw_20_large!D5631,"")</f>
        <v/>
      </c>
    </row>
    <row r="5633">
      <c r="U5633" s="12">
        <f>+IF(ISNUMBER(ROUND(Y5633,0)),ROUND(Y5633,0),"")</f>
        <v/>
      </c>
      <c r="V5633">
        <f>IF(ISNUMBER(+VindIndeks_raw_20_large!A5632),+VindIndeks_raw_20_large!A5632,"")</f>
        <v/>
      </c>
      <c r="W5633">
        <f>IF(ISNUMBER(+VindIndeks_raw_20_large!B5632),+VindIndeks_raw_20_large!B5632,"")</f>
        <v/>
      </c>
      <c r="X5633">
        <f>IF(ISNUMBER(+VindIndeks_raw_20_large!C5632),+VindIndeks_raw_20_large!C5632,"")</f>
        <v/>
      </c>
      <c r="Y5633">
        <f>IF(ISNUMBER(+VindIndeks_raw_20_large!D5632),+VindIndeks_raw_20_large!D5632,"")</f>
        <v/>
      </c>
    </row>
    <row r="5634">
      <c r="U5634" s="12">
        <f>+IF(ISNUMBER(ROUND(Y5634,0)),ROUND(Y5634,0),"")</f>
        <v/>
      </c>
      <c r="V5634">
        <f>IF(ISNUMBER(+VindIndeks_raw_20_large!A5633),+VindIndeks_raw_20_large!A5633,"")</f>
        <v/>
      </c>
      <c r="W5634">
        <f>IF(ISNUMBER(+VindIndeks_raw_20_large!B5633),+VindIndeks_raw_20_large!B5633,"")</f>
        <v/>
      </c>
      <c r="X5634">
        <f>IF(ISNUMBER(+VindIndeks_raw_20_large!C5633),+VindIndeks_raw_20_large!C5633,"")</f>
        <v/>
      </c>
      <c r="Y5634">
        <f>IF(ISNUMBER(+VindIndeks_raw_20_large!D5633),+VindIndeks_raw_20_large!D5633,"")</f>
        <v/>
      </c>
    </row>
    <row r="5635">
      <c r="U5635" s="12">
        <f>+IF(ISNUMBER(ROUND(Y5635,0)),ROUND(Y5635,0),"")</f>
        <v/>
      </c>
      <c r="V5635">
        <f>IF(ISNUMBER(+VindIndeks_raw_20_large!A5634),+VindIndeks_raw_20_large!A5634,"")</f>
        <v/>
      </c>
      <c r="W5635">
        <f>IF(ISNUMBER(+VindIndeks_raw_20_large!B5634),+VindIndeks_raw_20_large!B5634,"")</f>
        <v/>
      </c>
      <c r="X5635">
        <f>IF(ISNUMBER(+VindIndeks_raw_20_large!C5634),+VindIndeks_raw_20_large!C5634,"")</f>
        <v/>
      </c>
      <c r="Y5635">
        <f>IF(ISNUMBER(+VindIndeks_raw_20_large!D5634),+VindIndeks_raw_20_large!D5634,"")</f>
        <v/>
      </c>
    </row>
    <row r="5636">
      <c r="U5636" s="12">
        <f>+IF(ISNUMBER(ROUND(Y5636,0)),ROUND(Y5636,0),"")</f>
        <v/>
      </c>
      <c r="V5636">
        <f>IF(ISNUMBER(+VindIndeks_raw_20_large!A5635),+VindIndeks_raw_20_large!A5635,"")</f>
        <v/>
      </c>
      <c r="W5636">
        <f>IF(ISNUMBER(+VindIndeks_raw_20_large!B5635),+VindIndeks_raw_20_large!B5635,"")</f>
        <v/>
      </c>
      <c r="X5636">
        <f>IF(ISNUMBER(+VindIndeks_raw_20_large!C5635),+VindIndeks_raw_20_large!C5635,"")</f>
        <v/>
      </c>
      <c r="Y5636">
        <f>IF(ISNUMBER(+VindIndeks_raw_20_large!D5635),+VindIndeks_raw_20_large!D5635,"")</f>
        <v/>
      </c>
    </row>
    <row r="5637">
      <c r="U5637" s="12">
        <f>+IF(ISNUMBER(ROUND(Y5637,0)),ROUND(Y5637,0),"")</f>
        <v/>
      </c>
      <c r="V5637">
        <f>IF(ISNUMBER(+VindIndeks_raw_20_large!A5636),+VindIndeks_raw_20_large!A5636,"")</f>
        <v/>
      </c>
      <c r="W5637">
        <f>IF(ISNUMBER(+VindIndeks_raw_20_large!B5636),+VindIndeks_raw_20_large!B5636,"")</f>
        <v/>
      </c>
      <c r="X5637">
        <f>IF(ISNUMBER(+VindIndeks_raw_20_large!C5636),+VindIndeks_raw_20_large!C5636,"")</f>
        <v/>
      </c>
      <c r="Y5637">
        <f>IF(ISNUMBER(+VindIndeks_raw_20_large!D5636),+VindIndeks_raw_20_large!D5636,"")</f>
        <v/>
      </c>
    </row>
    <row r="5638">
      <c r="U5638" s="12">
        <f>+IF(ISNUMBER(ROUND(Y5638,0)),ROUND(Y5638,0),"")</f>
        <v/>
      </c>
      <c r="V5638">
        <f>IF(ISNUMBER(+VindIndeks_raw_20_large!A5637),+VindIndeks_raw_20_large!A5637,"")</f>
        <v/>
      </c>
      <c r="W5638">
        <f>IF(ISNUMBER(+VindIndeks_raw_20_large!B5637),+VindIndeks_raw_20_large!B5637,"")</f>
        <v/>
      </c>
      <c r="X5638">
        <f>IF(ISNUMBER(+VindIndeks_raw_20_large!C5637),+VindIndeks_raw_20_large!C5637,"")</f>
        <v/>
      </c>
      <c r="Y5638">
        <f>IF(ISNUMBER(+VindIndeks_raw_20_large!D5637),+VindIndeks_raw_20_large!D5637,"")</f>
        <v/>
      </c>
    </row>
    <row r="5639">
      <c r="U5639" s="12">
        <f>+IF(ISNUMBER(ROUND(Y5639,0)),ROUND(Y5639,0),"")</f>
        <v/>
      </c>
      <c r="V5639">
        <f>IF(ISNUMBER(+VindIndeks_raw_20_large!A5638),+VindIndeks_raw_20_large!A5638,"")</f>
        <v/>
      </c>
      <c r="W5639">
        <f>IF(ISNUMBER(+VindIndeks_raw_20_large!B5638),+VindIndeks_raw_20_large!B5638,"")</f>
        <v/>
      </c>
      <c r="X5639">
        <f>IF(ISNUMBER(+VindIndeks_raw_20_large!C5638),+VindIndeks_raw_20_large!C5638,"")</f>
        <v/>
      </c>
      <c r="Y5639">
        <f>IF(ISNUMBER(+VindIndeks_raw_20_large!D5638),+VindIndeks_raw_20_large!D5638,"")</f>
        <v/>
      </c>
    </row>
    <row r="5640">
      <c r="U5640" s="12">
        <f>+IF(ISNUMBER(ROUND(Y5640,0)),ROUND(Y5640,0),"")</f>
        <v/>
      </c>
      <c r="V5640">
        <f>IF(ISNUMBER(+VindIndeks_raw_20_large!A5639),+VindIndeks_raw_20_large!A5639,"")</f>
        <v/>
      </c>
      <c r="W5640">
        <f>IF(ISNUMBER(+VindIndeks_raw_20_large!B5639),+VindIndeks_raw_20_large!B5639,"")</f>
        <v/>
      </c>
      <c r="X5640">
        <f>IF(ISNUMBER(+VindIndeks_raw_20_large!C5639),+VindIndeks_raw_20_large!C5639,"")</f>
        <v/>
      </c>
      <c r="Y5640">
        <f>IF(ISNUMBER(+VindIndeks_raw_20_large!D5639),+VindIndeks_raw_20_large!D5639,"")</f>
        <v/>
      </c>
    </row>
    <row r="5641">
      <c r="U5641" s="12">
        <f>+IF(ISNUMBER(ROUND(Y5641,0)),ROUND(Y5641,0),"")</f>
        <v/>
      </c>
      <c r="V5641">
        <f>IF(ISNUMBER(+VindIndeks_raw_20_large!A5640),+VindIndeks_raw_20_large!A5640,"")</f>
        <v/>
      </c>
      <c r="W5641">
        <f>IF(ISNUMBER(+VindIndeks_raw_20_large!B5640),+VindIndeks_raw_20_large!B5640,"")</f>
        <v/>
      </c>
      <c r="X5641">
        <f>IF(ISNUMBER(+VindIndeks_raw_20_large!C5640),+VindIndeks_raw_20_large!C5640,"")</f>
        <v/>
      </c>
      <c r="Y5641">
        <f>IF(ISNUMBER(+VindIndeks_raw_20_large!D5640),+VindIndeks_raw_20_large!D5640,"")</f>
        <v/>
      </c>
    </row>
    <row r="5642">
      <c r="U5642" s="12">
        <f>+IF(ISNUMBER(ROUND(Y5642,0)),ROUND(Y5642,0),"")</f>
        <v/>
      </c>
      <c r="V5642">
        <f>IF(ISNUMBER(+VindIndeks_raw_20_large!A5641),+VindIndeks_raw_20_large!A5641,"")</f>
        <v/>
      </c>
      <c r="W5642">
        <f>IF(ISNUMBER(+VindIndeks_raw_20_large!B5641),+VindIndeks_raw_20_large!B5641,"")</f>
        <v/>
      </c>
      <c r="X5642">
        <f>IF(ISNUMBER(+VindIndeks_raw_20_large!C5641),+VindIndeks_raw_20_large!C5641,"")</f>
        <v/>
      </c>
      <c r="Y5642">
        <f>IF(ISNUMBER(+VindIndeks_raw_20_large!D5641),+VindIndeks_raw_20_large!D5641,"")</f>
        <v/>
      </c>
    </row>
    <row r="5643">
      <c r="U5643" s="12">
        <f>+IF(ISNUMBER(ROUND(Y5643,0)),ROUND(Y5643,0),"")</f>
        <v/>
      </c>
      <c r="V5643">
        <f>IF(ISNUMBER(+VindIndeks_raw_20_large!A5642),+VindIndeks_raw_20_large!A5642,"")</f>
        <v/>
      </c>
      <c r="W5643">
        <f>IF(ISNUMBER(+VindIndeks_raw_20_large!B5642),+VindIndeks_raw_20_large!B5642,"")</f>
        <v/>
      </c>
      <c r="X5643">
        <f>IF(ISNUMBER(+VindIndeks_raw_20_large!C5642),+VindIndeks_raw_20_large!C5642,"")</f>
        <v/>
      </c>
      <c r="Y5643">
        <f>IF(ISNUMBER(+VindIndeks_raw_20_large!D5642),+VindIndeks_raw_20_large!D5642,"")</f>
        <v/>
      </c>
    </row>
    <row r="5644">
      <c r="U5644" s="12">
        <f>+IF(ISNUMBER(ROUND(Y5644,0)),ROUND(Y5644,0),"")</f>
        <v/>
      </c>
      <c r="V5644">
        <f>IF(ISNUMBER(+VindIndeks_raw_20_large!A5643),+VindIndeks_raw_20_large!A5643,"")</f>
        <v/>
      </c>
      <c r="W5644">
        <f>IF(ISNUMBER(+VindIndeks_raw_20_large!B5643),+VindIndeks_raw_20_large!B5643,"")</f>
        <v/>
      </c>
      <c r="X5644">
        <f>IF(ISNUMBER(+VindIndeks_raw_20_large!C5643),+VindIndeks_raw_20_large!C5643,"")</f>
        <v/>
      </c>
      <c r="Y5644">
        <f>IF(ISNUMBER(+VindIndeks_raw_20_large!D5643),+VindIndeks_raw_20_large!D5643,"")</f>
        <v/>
      </c>
    </row>
    <row r="5645">
      <c r="U5645" s="12">
        <f>+IF(ISNUMBER(ROUND(Y5645,0)),ROUND(Y5645,0),"")</f>
        <v/>
      </c>
      <c r="V5645">
        <f>IF(ISNUMBER(+VindIndeks_raw_20_large!A5644),+VindIndeks_raw_20_large!A5644,"")</f>
        <v/>
      </c>
      <c r="W5645">
        <f>IF(ISNUMBER(+VindIndeks_raw_20_large!B5644),+VindIndeks_raw_20_large!B5644,"")</f>
        <v/>
      </c>
      <c r="X5645">
        <f>IF(ISNUMBER(+VindIndeks_raw_20_large!C5644),+VindIndeks_raw_20_large!C5644,"")</f>
        <v/>
      </c>
      <c r="Y5645">
        <f>IF(ISNUMBER(+VindIndeks_raw_20_large!D5644),+VindIndeks_raw_20_large!D5644,"")</f>
        <v/>
      </c>
    </row>
    <row r="5646">
      <c r="U5646" s="12">
        <f>+IF(ISNUMBER(ROUND(Y5646,0)),ROUND(Y5646,0),"")</f>
        <v/>
      </c>
      <c r="V5646">
        <f>IF(ISNUMBER(+VindIndeks_raw_20_large!A5645),+VindIndeks_raw_20_large!A5645,"")</f>
        <v/>
      </c>
      <c r="W5646">
        <f>IF(ISNUMBER(+VindIndeks_raw_20_large!B5645),+VindIndeks_raw_20_large!B5645,"")</f>
        <v/>
      </c>
      <c r="X5646">
        <f>IF(ISNUMBER(+VindIndeks_raw_20_large!C5645),+VindIndeks_raw_20_large!C5645,"")</f>
        <v/>
      </c>
      <c r="Y5646">
        <f>IF(ISNUMBER(+VindIndeks_raw_20_large!D5645),+VindIndeks_raw_20_large!D5645,"")</f>
        <v/>
      </c>
    </row>
    <row r="5647">
      <c r="U5647" s="12">
        <f>+IF(ISNUMBER(ROUND(Y5647,0)),ROUND(Y5647,0),"")</f>
        <v/>
      </c>
      <c r="V5647">
        <f>IF(ISNUMBER(+VindIndeks_raw_20_large!A5646),+VindIndeks_raw_20_large!A5646,"")</f>
        <v/>
      </c>
      <c r="W5647">
        <f>IF(ISNUMBER(+VindIndeks_raw_20_large!B5646),+VindIndeks_raw_20_large!B5646,"")</f>
        <v/>
      </c>
      <c r="X5647">
        <f>IF(ISNUMBER(+VindIndeks_raw_20_large!C5646),+VindIndeks_raw_20_large!C5646,"")</f>
        <v/>
      </c>
      <c r="Y5647">
        <f>IF(ISNUMBER(+VindIndeks_raw_20_large!D5646),+VindIndeks_raw_20_large!D5646,"")</f>
        <v/>
      </c>
    </row>
    <row r="5648">
      <c r="U5648" s="12">
        <f>+IF(ISNUMBER(ROUND(Y5648,0)),ROUND(Y5648,0),"")</f>
        <v/>
      </c>
      <c r="V5648">
        <f>IF(ISNUMBER(+VindIndeks_raw_20_large!A5647),+VindIndeks_raw_20_large!A5647,"")</f>
        <v/>
      </c>
      <c r="W5648">
        <f>IF(ISNUMBER(+VindIndeks_raw_20_large!B5647),+VindIndeks_raw_20_large!B5647,"")</f>
        <v/>
      </c>
      <c r="X5648">
        <f>IF(ISNUMBER(+VindIndeks_raw_20_large!C5647),+VindIndeks_raw_20_large!C5647,"")</f>
        <v/>
      </c>
      <c r="Y5648">
        <f>IF(ISNUMBER(+VindIndeks_raw_20_large!D5647),+VindIndeks_raw_20_large!D5647,"")</f>
        <v/>
      </c>
    </row>
    <row r="5649">
      <c r="U5649" s="12">
        <f>+IF(ISNUMBER(ROUND(Y5649,0)),ROUND(Y5649,0),"")</f>
        <v/>
      </c>
      <c r="V5649">
        <f>IF(ISNUMBER(+VindIndeks_raw_20_large!A5648),+VindIndeks_raw_20_large!A5648,"")</f>
        <v/>
      </c>
      <c r="W5649">
        <f>IF(ISNUMBER(+VindIndeks_raw_20_large!B5648),+VindIndeks_raw_20_large!B5648,"")</f>
        <v/>
      </c>
      <c r="X5649">
        <f>IF(ISNUMBER(+VindIndeks_raw_20_large!C5648),+VindIndeks_raw_20_large!C5648,"")</f>
        <v/>
      </c>
      <c r="Y5649">
        <f>IF(ISNUMBER(+VindIndeks_raw_20_large!D5648),+VindIndeks_raw_20_large!D5648,"")</f>
        <v/>
      </c>
    </row>
    <row r="5650">
      <c r="U5650" s="12">
        <f>+IF(ISNUMBER(ROUND(Y5650,0)),ROUND(Y5650,0),"")</f>
        <v/>
      </c>
      <c r="V5650">
        <f>IF(ISNUMBER(+VindIndeks_raw_20_large!A5649),+VindIndeks_raw_20_large!A5649,"")</f>
        <v/>
      </c>
      <c r="W5650">
        <f>IF(ISNUMBER(+VindIndeks_raw_20_large!B5649),+VindIndeks_raw_20_large!B5649,"")</f>
        <v/>
      </c>
      <c r="X5650">
        <f>IF(ISNUMBER(+VindIndeks_raw_20_large!C5649),+VindIndeks_raw_20_large!C5649,"")</f>
        <v/>
      </c>
      <c r="Y5650">
        <f>IF(ISNUMBER(+VindIndeks_raw_20_large!D5649),+VindIndeks_raw_20_large!D5649,"")</f>
        <v/>
      </c>
    </row>
    <row r="5651">
      <c r="U5651" s="12">
        <f>+IF(ISNUMBER(ROUND(Y5651,0)),ROUND(Y5651,0),"")</f>
        <v/>
      </c>
      <c r="V5651">
        <f>IF(ISNUMBER(+VindIndeks_raw_20_large!A5650),+VindIndeks_raw_20_large!A5650,"")</f>
        <v/>
      </c>
      <c r="W5651">
        <f>IF(ISNUMBER(+VindIndeks_raw_20_large!B5650),+VindIndeks_raw_20_large!B5650,"")</f>
        <v/>
      </c>
      <c r="X5651">
        <f>IF(ISNUMBER(+VindIndeks_raw_20_large!C5650),+VindIndeks_raw_20_large!C5650,"")</f>
        <v/>
      </c>
      <c r="Y5651">
        <f>IF(ISNUMBER(+VindIndeks_raw_20_large!D5650),+VindIndeks_raw_20_large!D5650,"")</f>
        <v/>
      </c>
    </row>
    <row r="5652">
      <c r="U5652" s="12">
        <f>+IF(ISNUMBER(ROUND(Y5652,0)),ROUND(Y5652,0),"")</f>
        <v/>
      </c>
      <c r="V5652">
        <f>IF(ISNUMBER(+VindIndeks_raw_20_large!A5651),+VindIndeks_raw_20_large!A5651,"")</f>
        <v/>
      </c>
      <c r="W5652">
        <f>IF(ISNUMBER(+VindIndeks_raw_20_large!B5651),+VindIndeks_raw_20_large!B5651,"")</f>
        <v/>
      </c>
      <c r="X5652">
        <f>IF(ISNUMBER(+VindIndeks_raw_20_large!C5651),+VindIndeks_raw_20_large!C5651,"")</f>
        <v/>
      </c>
      <c r="Y5652">
        <f>IF(ISNUMBER(+VindIndeks_raw_20_large!D5651),+VindIndeks_raw_20_large!D5651,"")</f>
        <v/>
      </c>
    </row>
    <row r="5653">
      <c r="U5653" s="12">
        <f>+IF(ISNUMBER(ROUND(Y5653,0)),ROUND(Y5653,0),"")</f>
        <v/>
      </c>
      <c r="V5653">
        <f>IF(ISNUMBER(+VindIndeks_raw_20_large!A5652),+VindIndeks_raw_20_large!A5652,"")</f>
        <v/>
      </c>
      <c r="W5653">
        <f>IF(ISNUMBER(+VindIndeks_raw_20_large!B5652),+VindIndeks_raw_20_large!B5652,"")</f>
        <v/>
      </c>
      <c r="X5653">
        <f>IF(ISNUMBER(+VindIndeks_raw_20_large!C5652),+VindIndeks_raw_20_large!C5652,"")</f>
        <v/>
      </c>
      <c r="Y5653">
        <f>IF(ISNUMBER(+VindIndeks_raw_20_large!D5652),+VindIndeks_raw_20_large!D5652,"")</f>
        <v/>
      </c>
    </row>
    <row r="5654">
      <c r="U5654" s="12">
        <f>+IF(ISNUMBER(ROUND(Y5654,0)),ROUND(Y5654,0),"")</f>
        <v/>
      </c>
      <c r="V5654">
        <f>IF(ISNUMBER(+VindIndeks_raw_20_large!A5653),+VindIndeks_raw_20_large!A5653,"")</f>
        <v/>
      </c>
      <c r="W5654">
        <f>IF(ISNUMBER(+VindIndeks_raw_20_large!B5653),+VindIndeks_raw_20_large!B5653,"")</f>
        <v/>
      </c>
      <c r="X5654">
        <f>IF(ISNUMBER(+VindIndeks_raw_20_large!C5653),+VindIndeks_raw_20_large!C5653,"")</f>
        <v/>
      </c>
      <c r="Y5654">
        <f>IF(ISNUMBER(+VindIndeks_raw_20_large!D5653),+VindIndeks_raw_20_large!D5653,"")</f>
        <v/>
      </c>
    </row>
    <row r="5655">
      <c r="U5655" s="12">
        <f>+IF(ISNUMBER(ROUND(Y5655,0)),ROUND(Y5655,0),"")</f>
        <v/>
      </c>
      <c r="V5655">
        <f>IF(ISNUMBER(+VindIndeks_raw_20_large!A5654),+VindIndeks_raw_20_large!A5654,"")</f>
        <v/>
      </c>
      <c r="W5655">
        <f>IF(ISNUMBER(+VindIndeks_raw_20_large!B5654),+VindIndeks_raw_20_large!B5654,"")</f>
        <v/>
      </c>
      <c r="X5655">
        <f>IF(ISNUMBER(+VindIndeks_raw_20_large!C5654),+VindIndeks_raw_20_large!C5654,"")</f>
        <v/>
      </c>
      <c r="Y5655">
        <f>IF(ISNUMBER(+VindIndeks_raw_20_large!D5654),+VindIndeks_raw_20_large!D5654,"")</f>
        <v/>
      </c>
    </row>
    <row r="5656">
      <c r="U5656" s="12">
        <f>+IF(ISNUMBER(ROUND(Y5656,0)),ROUND(Y5656,0),"")</f>
        <v/>
      </c>
      <c r="V5656">
        <f>IF(ISNUMBER(+VindIndeks_raw_20_large!A5655),+VindIndeks_raw_20_large!A5655,"")</f>
        <v/>
      </c>
      <c r="W5656">
        <f>IF(ISNUMBER(+VindIndeks_raw_20_large!B5655),+VindIndeks_raw_20_large!B5655,"")</f>
        <v/>
      </c>
      <c r="X5656">
        <f>IF(ISNUMBER(+VindIndeks_raw_20_large!C5655),+VindIndeks_raw_20_large!C5655,"")</f>
        <v/>
      </c>
      <c r="Y5656">
        <f>IF(ISNUMBER(+VindIndeks_raw_20_large!D5655),+VindIndeks_raw_20_large!D5655,"")</f>
        <v/>
      </c>
    </row>
    <row r="5657">
      <c r="U5657" s="12">
        <f>+IF(ISNUMBER(ROUND(Y5657,0)),ROUND(Y5657,0),"")</f>
        <v/>
      </c>
      <c r="V5657">
        <f>IF(ISNUMBER(+VindIndeks_raw_20_large!A5656),+VindIndeks_raw_20_large!A5656,"")</f>
        <v/>
      </c>
      <c r="W5657">
        <f>IF(ISNUMBER(+VindIndeks_raw_20_large!B5656),+VindIndeks_raw_20_large!B5656,"")</f>
        <v/>
      </c>
      <c r="X5657">
        <f>IF(ISNUMBER(+VindIndeks_raw_20_large!C5656),+VindIndeks_raw_20_large!C5656,"")</f>
        <v/>
      </c>
      <c r="Y5657">
        <f>IF(ISNUMBER(+VindIndeks_raw_20_large!D5656),+VindIndeks_raw_20_large!D5656,"")</f>
        <v/>
      </c>
    </row>
    <row r="5658">
      <c r="U5658" s="12">
        <f>+IF(ISNUMBER(ROUND(Y5658,0)),ROUND(Y5658,0),"")</f>
        <v/>
      </c>
      <c r="V5658">
        <f>IF(ISNUMBER(+VindIndeks_raw_20_large!A5657),+VindIndeks_raw_20_large!A5657,"")</f>
        <v/>
      </c>
      <c r="W5658">
        <f>IF(ISNUMBER(+VindIndeks_raw_20_large!B5657),+VindIndeks_raw_20_large!B5657,"")</f>
        <v/>
      </c>
      <c r="X5658">
        <f>IF(ISNUMBER(+VindIndeks_raw_20_large!C5657),+VindIndeks_raw_20_large!C5657,"")</f>
        <v/>
      </c>
      <c r="Y5658">
        <f>IF(ISNUMBER(+VindIndeks_raw_20_large!D5657),+VindIndeks_raw_20_large!D5657,"")</f>
        <v/>
      </c>
    </row>
    <row r="5659">
      <c r="U5659" s="12">
        <f>+IF(ISNUMBER(ROUND(Y5659,0)),ROUND(Y5659,0),"")</f>
        <v/>
      </c>
      <c r="V5659">
        <f>IF(ISNUMBER(+VindIndeks_raw_20_large!A5658),+VindIndeks_raw_20_large!A5658,"")</f>
        <v/>
      </c>
      <c r="W5659">
        <f>IF(ISNUMBER(+VindIndeks_raw_20_large!B5658),+VindIndeks_raw_20_large!B5658,"")</f>
        <v/>
      </c>
      <c r="X5659">
        <f>IF(ISNUMBER(+VindIndeks_raw_20_large!C5658),+VindIndeks_raw_20_large!C5658,"")</f>
        <v/>
      </c>
      <c r="Y5659">
        <f>IF(ISNUMBER(+VindIndeks_raw_20_large!D5658),+VindIndeks_raw_20_large!D5658,"")</f>
        <v/>
      </c>
    </row>
    <row r="5660">
      <c r="U5660" s="12">
        <f>+IF(ISNUMBER(ROUND(Y5660,0)),ROUND(Y5660,0),"")</f>
        <v/>
      </c>
      <c r="V5660">
        <f>IF(ISNUMBER(+VindIndeks_raw_20_large!A5659),+VindIndeks_raw_20_large!A5659,"")</f>
        <v/>
      </c>
      <c r="W5660">
        <f>IF(ISNUMBER(+VindIndeks_raw_20_large!B5659),+VindIndeks_raw_20_large!B5659,"")</f>
        <v/>
      </c>
      <c r="X5660">
        <f>IF(ISNUMBER(+VindIndeks_raw_20_large!C5659),+VindIndeks_raw_20_large!C5659,"")</f>
        <v/>
      </c>
      <c r="Y5660">
        <f>IF(ISNUMBER(+VindIndeks_raw_20_large!D5659),+VindIndeks_raw_20_large!D5659,"")</f>
        <v/>
      </c>
    </row>
    <row r="5661">
      <c r="U5661" s="12">
        <f>+IF(ISNUMBER(ROUND(Y5661,0)),ROUND(Y5661,0),"")</f>
        <v/>
      </c>
      <c r="V5661">
        <f>IF(ISNUMBER(+VindIndeks_raw_20_large!A5660),+VindIndeks_raw_20_large!A5660,"")</f>
        <v/>
      </c>
      <c r="W5661">
        <f>IF(ISNUMBER(+VindIndeks_raw_20_large!B5660),+VindIndeks_raw_20_large!B5660,"")</f>
        <v/>
      </c>
      <c r="X5661">
        <f>IF(ISNUMBER(+VindIndeks_raw_20_large!C5660),+VindIndeks_raw_20_large!C5660,"")</f>
        <v/>
      </c>
      <c r="Y5661">
        <f>IF(ISNUMBER(+VindIndeks_raw_20_large!D5660),+VindIndeks_raw_20_large!D5660,"")</f>
        <v/>
      </c>
    </row>
    <row r="5662">
      <c r="U5662" s="12">
        <f>+IF(ISNUMBER(ROUND(Y5662,0)),ROUND(Y5662,0),"")</f>
        <v/>
      </c>
      <c r="V5662">
        <f>IF(ISNUMBER(+VindIndeks_raw_20_large!A5661),+VindIndeks_raw_20_large!A5661,"")</f>
        <v/>
      </c>
      <c r="W5662">
        <f>IF(ISNUMBER(+VindIndeks_raw_20_large!B5661),+VindIndeks_raw_20_large!B5661,"")</f>
        <v/>
      </c>
      <c r="X5662">
        <f>IF(ISNUMBER(+VindIndeks_raw_20_large!C5661),+VindIndeks_raw_20_large!C5661,"")</f>
        <v/>
      </c>
      <c r="Y5662">
        <f>IF(ISNUMBER(+VindIndeks_raw_20_large!D5661),+VindIndeks_raw_20_large!D5661,"")</f>
        <v/>
      </c>
    </row>
    <row r="5663">
      <c r="U5663" s="12">
        <f>+IF(ISNUMBER(ROUND(Y5663,0)),ROUND(Y5663,0),"")</f>
        <v/>
      </c>
      <c r="V5663">
        <f>IF(ISNUMBER(+VindIndeks_raw_20_large!A5662),+VindIndeks_raw_20_large!A5662,"")</f>
        <v/>
      </c>
      <c r="W5663">
        <f>IF(ISNUMBER(+VindIndeks_raw_20_large!B5662),+VindIndeks_raw_20_large!B5662,"")</f>
        <v/>
      </c>
      <c r="X5663">
        <f>IF(ISNUMBER(+VindIndeks_raw_20_large!C5662),+VindIndeks_raw_20_large!C5662,"")</f>
        <v/>
      </c>
      <c r="Y5663">
        <f>IF(ISNUMBER(+VindIndeks_raw_20_large!D5662),+VindIndeks_raw_20_large!D5662,"")</f>
        <v/>
      </c>
    </row>
    <row r="5664">
      <c r="U5664" s="12">
        <f>+IF(ISNUMBER(ROUND(Y5664,0)),ROUND(Y5664,0),"")</f>
        <v/>
      </c>
      <c r="V5664">
        <f>IF(ISNUMBER(+VindIndeks_raw_20_large!A5663),+VindIndeks_raw_20_large!A5663,"")</f>
        <v/>
      </c>
      <c r="W5664">
        <f>IF(ISNUMBER(+VindIndeks_raw_20_large!B5663),+VindIndeks_raw_20_large!B5663,"")</f>
        <v/>
      </c>
      <c r="X5664">
        <f>IF(ISNUMBER(+VindIndeks_raw_20_large!C5663),+VindIndeks_raw_20_large!C5663,"")</f>
        <v/>
      </c>
      <c r="Y5664">
        <f>IF(ISNUMBER(+VindIndeks_raw_20_large!D5663),+VindIndeks_raw_20_large!D5663,"")</f>
        <v/>
      </c>
    </row>
    <row r="5665">
      <c r="U5665" s="12">
        <f>+IF(ISNUMBER(ROUND(Y5665,0)),ROUND(Y5665,0),"")</f>
        <v/>
      </c>
      <c r="V5665">
        <f>IF(ISNUMBER(+VindIndeks_raw_20_large!A5664),+VindIndeks_raw_20_large!A5664,"")</f>
        <v/>
      </c>
      <c r="W5665">
        <f>IF(ISNUMBER(+VindIndeks_raw_20_large!B5664),+VindIndeks_raw_20_large!B5664,"")</f>
        <v/>
      </c>
      <c r="X5665">
        <f>IF(ISNUMBER(+VindIndeks_raw_20_large!C5664),+VindIndeks_raw_20_large!C5664,"")</f>
        <v/>
      </c>
      <c r="Y5665">
        <f>IF(ISNUMBER(+VindIndeks_raw_20_large!D5664),+VindIndeks_raw_20_large!D5664,"")</f>
        <v/>
      </c>
    </row>
    <row r="5666">
      <c r="U5666" s="12">
        <f>+IF(ISNUMBER(ROUND(Y5666,0)),ROUND(Y5666,0),"")</f>
        <v/>
      </c>
      <c r="V5666">
        <f>IF(ISNUMBER(+VindIndeks_raw_20_large!A5665),+VindIndeks_raw_20_large!A5665,"")</f>
        <v/>
      </c>
      <c r="W5666">
        <f>IF(ISNUMBER(+VindIndeks_raw_20_large!B5665),+VindIndeks_raw_20_large!B5665,"")</f>
        <v/>
      </c>
      <c r="X5666">
        <f>IF(ISNUMBER(+VindIndeks_raw_20_large!C5665),+VindIndeks_raw_20_large!C5665,"")</f>
        <v/>
      </c>
      <c r="Y5666">
        <f>IF(ISNUMBER(+VindIndeks_raw_20_large!D5665),+VindIndeks_raw_20_large!D5665,"")</f>
        <v/>
      </c>
    </row>
    <row r="5667">
      <c r="U5667" s="12">
        <f>+IF(ISNUMBER(ROUND(Y5667,0)),ROUND(Y5667,0),"")</f>
        <v/>
      </c>
      <c r="V5667">
        <f>IF(ISNUMBER(+VindIndeks_raw_20_large!A5666),+VindIndeks_raw_20_large!A5666,"")</f>
        <v/>
      </c>
      <c r="W5667">
        <f>IF(ISNUMBER(+VindIndeks_raw_20_large!B5666),+VindIndeks_raw_20_large!B5666,"")</f>
        <v/>
      </c>
      <c r="X5667">
        <f>IF(ISNUMBER(+VindIndeks_raw_20_large!C5666),+VindIndeks_raw_20_large!C5666,"")</f>
        <v/>
      </c>
      <c r="Y5667">
        <f>IF(ISNUMBER(+VindIndeks_raw_20_large!D5666),+VindIndeks_raw_20_large!D5666,"")</f>
        <v/>
      </c>
    </row>
    <row r="5668">
      <c r="U5668" s="12">
        <f>+IF(ISNUMBER(ROUND(Y5668,0)),ROUND(Y5668,0),"")</f>
        <v/>
      </c>
      <c r="V5668">
        <f>IF(ISNUMBER(+VindIndeks_raw_20_large!A5667),+VindIndeks_raw_20_large!A5667,"")</f>
        <v/>
      </c>
      <c r="W5668">
        <f>IF(ISNUMBER(+VindIndeks_raw_20_large!B5667),+VindIndeks_raw_20_large!B5667,"")</f>
        <v/>
      </c>
      <c r="X5668">
        <f>IF(ISNUMBER(+VindIndeks_raw_20_large!C5667),+VindIndeks_raw_20_large!C5667,"")</f>
        <v/>
      </c>
      <c r="Y5668">
        <f>IF(ISNUMBER(+VindIndeks_raw_20_large!D5667),+VindIndeks_raw_20_large!D5667,"")</f>
        <v/>
      </c>
    </row>
    <row r="5669">
      <c r="U5669" s="12">
        <f>+IF(ISNUMBER(ROUND(Y5669,0)),ROUND(Y5669,0),"")</f>
        <v/>
      </c>
      <c r="V5669">
        <f>IF(ISNUMBER(+VindIndeks_raw_20_large!A5668),+VindIndeks_raw_20_large!A5668,"")</f>
        <v/>
      </c>
      <c r="W5669">
        <f>IF(ISNUMBER(+VindIndeks_raw_20_large!B5668),+VindIndeks_raw_20_large!B5668,"")</f>
        <v/>
      </c>
      <c r="X5669">
        <f>IF(ISNUMBER(+VindIndeks_raw_20_large!C5668),+VindIndeks_raw_20_large!C5668,"")</f>
        <v/>
      </c>
      <c r="Y5669">
        <f>IF(ISNUMBER(+VindIndeks_raw_20_large!D5668),+VindIndeks_raw_20_large!D5668,"")</f>
        <v/>
      </c>
    </row>
    <row r="5670">
      <c r="U5670" s="12">
        <f>+IF(ISNUMBER(ROUND(Y5670,0)),ROUND(Y5670,0),"")</f>
        <v/>
      </c>
      <c r="V5670">
        <f>IF(ISNUMBER(+VindIndeks_raw_20_large!A5669),+VindIndeks_raw_20_large!A5669,"")</f>
        <v/>
      </c>
      <c r="W5670">
        <f>IF(ISNUMBER(+VindIndeks_raw_20_large!B5669),+VindIndeks_raw_20_large!B5669,"")</f>
        <v/>
      </c>
      <c r="X5670">
        <f>IF(ISNUMBER(+VindIndeks_raw_20_large!C5669),+VindIndeks_raw_20_large!C5669,"")</f>
        <v/>
      </c>
      <c r="Y5670">
        <f>IF(ISNUMBER(+VindIndeks_raw_20_large!D5669),+VindIndeks_raw_20_large!D5669,"")</f>
        <v/>
      </c>
    </row>
    <row r="5671">
      <c r="U5671" s="12">
        <f>+IF(ISNUMBER(ROUND(Y5671,0)),ROUND(Y5671,0),"")</f>
        <v/>
      </c>
      <c r="V5671">
        <f>IF(ISNUMBER(+VindIndeks_raw_20_large!A5670),+VindIndeks_raw_20_large!A5670,"")</f>
        <v/>
      </c>
      <c r="W5671">
        <f>IF(ISNUMBER(+VindIndeks_raw_20_large!B5670),+VindIndeks_raw_20_large!B5670,"")</f>
        <v/>
      </c>
      <c r="X5671">
        <f>IF(ISNUMBER(+VindIndeks_raw_20_large!C5670),+VindIndeks_raw_20_large!C5670,"")</f>
        <v/>
      </c>
      <c r="Y5671">
        <f>IF(ISNUMBER(+VindIndeks_raw_20_large!D5670),+VindIndeks_raw_20_large!D5670,"")</f>
        <v/>
      </c>
    </row>
    <row r="5672">
      <c r="U5672" s="12">
        <f>+IF(ISNUMBER(ROUND(Y5672,0)),ROUND(Y5672,0),"")</f>
        <v/>
      </c>
      <c r="V5672">
        <f>IF(ISNUMBER(+VindIndeks_raw_20_large!A5671),+VindIndeks_raw_20_large!A5671,"")</f>
        <v/>
      </c>
      <c r="W5672">
        <f>IF(ISNUMBER(+VindIndeks_raw_20_large!B5671),+VindIndeks_raw_20_large!B5671,"")</f>
        <v/>
      </c>
      <c r="X5672">
        <f>IF(ISNUMBER(+VindIndeks_raw_20_large!C5671),+VindIndeks_raw_20_large!C5671,"")</f>
        <v/>
      </c>
      <c r="Y5672">
        <f>IF(ISNUMBER(+VindIndeks_raw_20_large!D5671),+VindIndeks_raw_20_large!D5671,"")</f>
        <v/>
      </c>
    </row>
    <row r="5673">
      <c r="U5673" s="12">
        <f>+IF(ISNUMBER(ROUND(Y5673,0)),ROUND(Y5673,0),"")</f>
        <v/>
      </c>
      <c r="V5673">
        <f>IF(ISNUMBER(+VindIndeks_raw_20_large!A5672),+VindIndeks_raw_20_large!A5672,"")</f>
        <v/>
      </c>
      <c r="W5673">
        <f>IF(ISNUMBER(+VindIndeks_raw_20_large!B5672),+VindIndeks_raw_20_large!B5672,"")</f>
        <v/>
      </c>
      <c r="X5673">
        <f>IF(ISNUMBER(+VindIndeks_raw_20_large!C5672),+VindIndeks_raw_20_large!C5672,"")</f>
        <v/>
      </c>
      <c r="Y5673">
        <f>IF(ISNUMBER(+VindIndeks_raw_20_large!D5672),+VindIndeks_raw_20_large!D5672,"")</f>
        <v/>
      </c>
    </row>
    <row r="5674">
      <c r="U5674" s="12">
        <f>+IF(ISNUMBER(ROUND(Y5674,0)),ROUND(Y5674,0),"")</f>
        <v/>
      </c>
      <c r="V5674">
        <f>IF(ISNUMBER(+VindIndeks_raw_20_large!A5673),+VindIndeks_raw_20_large!A5673,"")</f>
        <v/>
      </c>
      <c r="W5674">
        <f>IF(ISNUMBER(+VindIndeks_raw_20_large!B5673),+VindIndeks_raw_20_large!B5673,"")</f>
        <v/>
      </c>
      <c r="X5674">
        <f>IF(ISNUMBER(+VindIndeks_raw_20_large!C5673),+VindIndeks_raw_20_large!C5673,"")</f>
        <v/>
      </c>
      <c r="Y5674">
        <f>IF(ISNUMBER(+VindIndeks_raw_20_large!D5673),+VindIndeks_raw_20_large!D5673,"")</f>
        <v/>
      </c>
    </row>
    <row r="5675">
      <c r="U5675" s="12">
        <f>+IF(ISNUMBER(ROUND(Y5675,0)),ROUND(Y5675,0),"")</f>
        <v/>
      </c>
      <c r="V5675">
        <f>IF(ISNUMBER(+VindIndeks_raw_20_large!A5674),+VindIndeks_raw_20_large!A5674,"")</f>
        <v/>
      </c>
      <c r="W5675">
        <f>IF(ISNUMBER(+VindIndeks_raw_20_large!B5674),+VindIndeks_raw_20_large!B5674,"")</f>
        <v/>
      </c>
      <c r="X5675">
        <f>IF(ISNUMBER(+VindIndeks_raw_20_large!C5674),+VindIndeks_raw_20_large!C5674,"")</f>
        <v/>
      </c>
      <c r="Y5675">
        <f>IF(ISNUMBER(+VindIndeks_raw_20_large!D5674),+VindIndeks_raw_20_large!D5674,"")</f>
        <v/>
      </c>
    </row>
    <row r="5676">
      <c r="U5676" s="12">
        <f>+IF(ISNUMBER(ROUND(Y5676,0)),ROUND(Y5676,0),"")</f>
        <v/>
      </c>
      <c r="V5676">
        <f>IF(ISNUMBER(+VindIndeks_raw_20_large!A5675),+VindIndeks_raw_20_large!A5675,"")</f>
        <v/>
      </c>
      <c r="W5676">
        <f>IF(ISNUMBER(+VindIndeks_raw_20_large!B5675),+VindIndeks_raw_20_large!B5675,"")</f>
        <v/>
      </c>
      <c r="X5676">
        <f>IF(ISNUMBER(+VindIndeks_raw_20_large!C5675),+VindIndeks_raw_20_large!C5675,"")</f>
        <v/>
      </c>
      <c r="Y5676">
        <f>IF(ISNUMBER(+VindIndeks_raw_20_large!D5675),+VindIndeks_raw_20_large!D5675,"")</f>
        <v/>
      </c>
    </row>
    <row r="5677">
      <c r="U5677" s="12">
        <f>+IF(ISNUMBER(ROUND(Y5677,0)),ROUND(Y5677,0),"")</f>
        <v/>
      </c>
      <c r="V5677">
        <f>IF(ISNUMBER(+VindIndeks_raw_20_large!A5676),+VindIndeks_raw_20_large!A5676,"")</f>
        <v/>
      </c>
      <c r="W5677">
        <f>IF(ISNUMBER(+VindIndeks_raw_20_large!B5676),+VindIndeks_raw_20_large!B5676,"")</f>
        <v/>
      </c>
      <c r="X5677">
        <f>IF(ISNUMBER(+VindIndeks_raw_20_large!C5676),+VindIndeks_raw_20_large!C5676,"")</f>
        <v/>
      </c>
      <c r="Y5677">
        <f>IF(ISNUMBER(+VindIndeks_raw_20_large!D5676),+VindIndeks_raw_20_large!D5676,"")</f>
        <v/>
      </c>
    </row>
    <row r="5678">
      <c r="U5678" s="12">
        <f>+IF(ISNUMBER(ROUND(Y5678,0)),ROUND(Y5678,0),"")</f>
        <v/>
      </c>
      <c r="V5678">
        <f>IF(ISNUMBER(+VindIndeks_raw_20_large!A5677),+VindIndeks_raw_20_large!A5677,"")</f>
        <v/>
      </c>
      <c r="W5678">
        <f>IF(ISNUMBER(+VindIndeks_raw_20_large!B5677),+VindIndeks_raw_20_large!B5677,"")</f>
        <v/>
      </c>
      <c r="X5678">
        <f>IF(ISNUMBER(+VindIndeks_raw_20_large!C5677),+VindIndeks_raw_20_large!C5677,"")</f>
        <v/>
      </c>
      <c r="Y5678">
        <f>IF(ISNUMBER(+VindIndeks_raw_20_large!D5677),+VindIndeks_raw_20_large!D5677,"")</f>
        <v/>
      </c>
    </row>
    <row r="5679">
      <c r="U5679" s="12">
        <f>+IF(ISNUMBER(ROUND(Y5679,0)),ROUND(Y5679,0),"")</f>
        <v/>
      </c>
      <c r="V5679">
        <f>IF(ISNUMBER(+VindIndeks_raw_20_large!A5678),+VindIndeks_raw_20_large!A5678,"")</f>
        <v/>
      </c>
      <c r="W5679">
        <f>IF(ISNUMBER(+VindIndeks_raw_20_large!B5678),+VindIndeks_raw_20_large!B5678,"")</f>
        <v/>
      </c>
      <c r="X5679">
        <f>IF(ISNUMBER(+VindIndeks_raw_20_large!C5678),+VindIndeks_raw_20_large!C5678,"")</f>
        <v/>
      </c>
      <c r="Y5679">
        <f>IF(ISNUMBER(+VindIndeks_raw_20_large!D5678),+VindIndeks_raw_20_large!D5678,"")</f>
        <v/>
      </c>
    </row>
    <row r="5680">
      <c r="U5680" s="12">
        <f>+IF(ISNUMBER(ROUND(Y5680,0)),ROUND(Y5680,0),"")</f>
        <v/>
      </c>
      <c r="V5680">
        <f>IF(ISNUMBER(+VindIndeks_raw_20_large!A5679),+VindIndeks_raw_20_large!A5679,"")</f>
        <v/>
      </c>
      <c r="W5680">
        <f>IF(ISNUMBER(+VindIndeks_raw_20_large!B5679),+VindIndeks_raw_20_large!B5679,"")</f>
        <v/>
      </c>
      <c r="X5680">
        <f>IF(ISNUMBER(+VindIndeks_raw_20_large!C5679),+VindIndeks_raw_20_large!C5679,"")</f>
        <v/>
      </c>
      <c r="Y5680">
        <f>IF(ISNUMBER(+VindIndeks_raw_20_large!D5679),+VindIndeks_raw_20_large!D5679,"")</f>
        <v/>
      </c>
    </row>
    <row r="5681">
      <c r="U5681" s="12">
        <f>+IF(ISNUMBER(ROUND(Y5681,0)),ROUND(Y5681,0),"")</f>
        <v/>
      </c>
      <c r="V5681">
        <f>IF(ISNUMBER(+VindIndeks_raw_20_large!A5680),+VindIndeks_raw_20_large!A5680,"")</f>
        <v/>
      </c>
      <c r="W5681">
        <f>IF(ISNUMBER(+VindIndeks_raw_20_large!B5680),+VindIndeks_raw_20_large!B5680,"")</f>
        <v/>
      </c>
      <c r="X5681">
        <f>IF(ISNUMBER(+VindIndeks_raw_20_large!C5680),+VindIndeks_raw_20_large!C5680,"")</f>
        <v/>
      </c>
      <c r="Y5681">
        <f>IF(ISNUMBER(+VindIndeks_raw_20_large!D5680),+VindIndeks_raw_20_large!D5680,"")</f>
        <v/>
      </c>
    </row>
    <row r="5682">
      <c r="U5682" s="12">
        <f>+IF(ISNUMBER(ROUND(Y5682,0)),ROUND(Y5682,0),"")</f>
        <v/>
      </c>
      <c r="V5682">
        <f>IF(ISNUMBER(+VindIndeks_raw_20_large!A5681),+VindIndeks_raw_20_large!A5681,"")</f>
        <v/>
      </c>
      <c r="W5682">
        <f>IF(ISNUMBER(+VindIndeks_raw_20_large!B5681),+VindIndeks_raw_20_large!B5681,"")</f>
        <v/>
      </c>
      <c r="X5682">
        <f>IF(ISNUMBER(+VindIndeks_raw_20_large!C5681),+VindIndeks_raw_20_large!C5681,"")</f>
        <v/>
      </c>
      <c r="Y5682">
        <f>IF(ISNUMBER(+VindIndeks_raw_20_large!D5681),+VindIndeks_raw_20_large!D5681,"")</f>
        <v/>
      </c>
    </row>
    <row r="5683">
      <c r="U5683" s="12">
        <f>+IF(ISNUMBER(ROUND(Y5683,0)),ROUND(Y5683,0),"")</f>
        <v/>
      </c>
      <c r="V5683">
        <f>IF(ISNUMBER(+VindIndeks_raw_20_large!A5682),+VindIndeks_raw_20_large!A5682,"")</f>
        <v/>
      </c>
      <c r="W5683">
        <f>IF(ISNUMBER(+VindIndeks_raw_20_large!B5682),+VindIndeks_raw_20_large!B5682,"")</f>
        <v/>
      </c>
      <c r="X5683">
        <f>IF(ISNUMBER(+VindIndeks_raw_20_large!C5682),+VindIndeks_raw_20_large!C5682,"")</f>
        <v/>
      </c>
      <c r="Y5683">
        <f>IF(ISNUMBER(+VindIndeks_raw_20_large!D5682),+VindIndeks_raw_20_large!D5682,"")</f>
        <v/>
      </c>
    </row>
    <row r="5684">
      <c r="U5684" s="12">
        <f>+IF(ISNUMBER(ROUND(Y5684,0)),ROUND(Y5684,0),"")</f>
        <v/>
      </c>
      <c r="V5684">
        <f>IF(ISNUMBER(+VindIndeks_raw_20_large!A5683),+VindIndeks_raw_20_large!A5683,"")</f>
        <v/>
      </c>
      <c r="W5684">
        <f>IF(ISNUMBER(+VindIndeks_raw_20_large!B5683),+VindIndeks_raw_20_large!B5683,"")</f>
        <v/>
      </c>
      <c r="X5684">
        <f>IF(ISNUMBER(+VindIndeks_raw_20_large!C5683),+VindIndeks_raw_20_large!C5683,"")</f>
        <v/>
      </c>
      <c r="Y5684">
        <f>IF(ISNUMBER(+VindIndeks_raw_20_large!D5683),+VindIndeks_raw_20_large!D5683,"")</f>
        <v/>
      </c>
    </row>
    <row r="5685">
      <c r="U5685" s="12">
        <f>+IF(ISNUMBER(ROUND(Y5685,0)),ROUND(Y5685,0),"")</f>
        <v/>
      </c>
      <c r="V5685">
        <f>IF(ISNUMBER(+VindIndeks_raw_20_large!A5684),+VindIndeks_raw_20_large!A5684,"")</f>
        <v/>
      </c>
      <c r="W5685">
        <f>IF(ISNUMBER(+VindIndeks_raw_20_large!B5684),+VindIndeks_raw_20_large!B5684,"")</f>
        <v/>
      </c>
      <c r="X5685">
        <f>IF(ISNUMBER(+VindIndeks_raw_20_large!C5684),+VindIndeks_raw_20_large!C5684,"")</f>
        <v/>
      </c>
      <c r="Y5685">
        <f>IF(ISNUMBER(+VindIndeks_raw_20_large!D5684),+VindIndeks_raw_20_large!D5684,"")</f>
        <v/>
      </c>
    </row>
    <row r="5686">
      <c r="U5686" s="12">
        <f>+IF(ISNUMBER(ROUND(Y5686,0)),ROUND(Y5686,0),"")</f>
        <v/>
      </c>
      <c r="V5686">
        <f>IF(ISNUMBER(+VindIndeks_raw_20_large!A5685),+VindIndeks_raw_20_large!A5685,"")</f>
        <v/>
      </c>
      <c r="W5686">
        <f>IF(ISNUMBER(+VindIndeks_raw_20_large!B5685),+VindIndeks_raw_20_large!B5685,"")</f>
        <v/>
      </c>
      <c r="X5686">
        <f>IF(ISNUMBER(+VindIndeks_raw_20_large!C5685),+VindIndeks_raw_20_large!C5685,"")</f>
        <v/>
      </c>
      <c r="Y5686">
        <f>IF(ISNUMBER(+VindIndeks_raw_20_large!D5685),+VindIndeks_raw_20_large!D5685,"")</f>
        <v/>
      </c>
    </row>
    <row r="5687">
      <c r="U5687" s="12">
        <f>+IF(ISNUMBER(ROUND(Y5687,0)),ROUND(Y5687,0),"")</f>
        <v/>
      </c>
      <c r="V5687">
        <f>IF(ISNUMBER(+VindIndeks_raw_20_large!A5686),+VindIndeks_raw_20_large!A5686,"")</f>
        <v/>
      </c>
      <c r="W5687">
        <f>IF(ISNUMBER(+VindIndeks_raw_20_large!B5686),+VindIndeks_raw_20_large!B5686,"")</f>
        <v/>
      </c>
      <c r="X5687">
        <f>IF(ISNUMBER(+VindIndeks_raw_20_large!C5686),+VindIndeks_raw_20_large!C5686,"")</f>
        <v/>
      </c>
      <c r="Y5687">
        <f>IF(ISNUMBER(+VindIndeks_raw_20_large!D5686),+VindIndeks_raw_20_large!D5686,"")</f>
        <v/>
      </c>
    </row>
    <row r="5688">
      <c r="U5688" s="12">
        <f>+IF(ISNUMBER(ROUND(Y5688,0)),ROUND(Y5688,0),"")</f>
        <v/>
      </c>
      <c r="V5688">
        <f>IF(ISNUMBER(+VindIndeks_raw_20_large!A5687),+VindIndeks_raw_20_large!A5687,"")</f>
        <v/>
      </c>
      <c r="W5688">
        <f>IF(ISNUMBER(+VindIndeks_raw_20_large!B5687),+VindIndeks_raw_20_large!B5687,"")</f>
        <v/>
      </c>
      <c r="X5688">
        <f>IF(ISNUMBER(+VindIndeks_raw_20_large!C5687),+VindIndeks_raw_20_large!C5687,"")</f>
        <v/>
      </c>
      <c r="Y5688">
        <f>IF(ISNUMBER(+VindIndeks_raw_20_large!D5687),+VindIndeks_raw_20_large!D5687,"")</f>
        <v/>
      </c>
    </row>
    <row r="5689">
      <c r="U5689" s="12">
        <f>+IF(ISNUMBER(ROUND(Y5689,0)),ROUND(Y5689,0),"")</f>
        <v/>
      </c>
      <c r="V5689">
        <f>IF(ISNUMBER(+VindIndeks_raw_20_large!A5688),+VindIndeks_raw_20_large!A5688,"")</f>
        <v/>
      </c>
      <c r="W5689">
        <f>IF(ISNUMBER(+VindIndeks_raw_20_large!B5688),+VindIndeks_raw_20_large!B5688,"")</f>
        <v/>
      </c>
      <c r="X5689">
        <f>IF(ISNUMBER(+VindIndeks_raw_20_large!C5688),+VindIndeks_raw_20_large!C5688,"")</f>
        <v/>
      </c>
      <c r="Y5689">
        <f>IF(ISNUMBER(+VindIndeks_raw_20_large!D5688),+VindIndeks_raw_20_large!D5688,"")</f>
        <v/>
      </c>
    </row>
    <row r="5690">
      <c r="U5690" s="12">
        <f>+IF(ISNUMBER(ROUND(Y5690,0)),ROUND(Y5690,0),"")</f>
        <v/>
      </c>
      <c r="V5690">
        <f>IF(ISNUMBER(+VindIndeks_raw_20_large!A5689),+VindIndeks_raw_20_large!A5689,"")</f>
        <v/>
      </c>
      <c r="W5690">
        <f>IF(ISNUMBER(+VindIndeks_raw_20_large!B5689),+VindIndeks_raw_20_large!B5689,"")</f>
        <v/>
      </c>
      <c r="X5690">
        <f>IF(ISNUMBER(+VindIndeks_raw_20_large!C5689),+VindIndeks_raw_20_large!C5689,"")</f>
        <v/>
      </c>
      <c r="Y5690">
        <f>IF(ISNUMBER(+VindIndeks_raw_20_large!D5689),+VindIndeks_raw_20_large!D5689,"")</f>
        <v/>
      </c>
    </row>
    <row r="5691">
      <c r="U5691" s="12">
        <f>+IF(ISNUMBER(ROUND(Y5691,0)),ROUND(Y5691,0),"")</f>
        <v/>
      </c>
      <c r="V5691">
        <f>IF(ISNUMBER(+VindIndeks_raw_20_large!A5690),+VindIndeks_raw_20_large!A5690,"")</f>
        <v/>
      </c>
      <c r="W5691">
        <f>IF(ISNUMBER(+VindIndeks_raw_20_large!B5690),+VindIndeks_raw_20_large!B5690,"")</f>
        <v/>
      </c>
      <c r="X5691">
        <f>IF(ISNUMBER(+VindIndeks_raw_20_large!C5690),+VindIndeks_raw_20_large!C5690,"")</f>
        <v/>
      </c>
      <c r="Y5691">
        <f>IF(ISNUMBER(+VindIndeks_raw_20_large!D5690),+VindIndeks_raw_20_large!D5690,"")</f>
        <v/>
      </c>
    </row>
    <row r="5692">
      <c r="U5692" s="12">
        <f>+IF(ISNUMBER(ROUND(Y5692,0)),ROUND(Y5692,0),"")</f>
        <v/>
      </c>
      <c r="V5692">
        <f>IF(ISNUMBER(+VindIndeks_raw_20_large!A5691),+VindIndeks_raw_20_large!A5691,"")</f>
        <v/>
      </c>
      <c r="W5692">
        <f>IF(ISNUMBER(+VindIndeks_raw_20_large!B5691),+VindIndeks_raw_20_large!B5691,"")</f>
        <v/>
      </c>
      <c r="X5692">
        <f>IF(ISNUMBER(+VindIndeks_raw_20_large!C5691),+VindIndeks_raw_20_large!C5691,"")</f>
        <v/>
      </c>
      <c r="Y5692">
        <f>IF(ISNUMBER(+VindIndeks_raw_20_large!D5691),+VindIndeks_raw_20_large!D5691,"")</f>
        <v/>
      </c>
    </row>
    <row r="5693">
      <c r="U5693" s="12">
        <f>+IF(ISNUMBER(ROUND(Y5693,0)),ROUND(Y5693,0),"")</f>
        <v/>
      </c>
      <c r="V5693">
        <f>IF(ISNUMBER(+VindIndeks_raw_20_large!A5692),+VindIndeks_raw_20_large!A5692,"")</f>
        <v/>
      </c>
      <c r="W5693">
        <f>IF(ISNUMBER(+VindIndeks_raw_20_large!B5692),+VindIndeks_raw_20_large!B5692,"")</f>
        <v/>
      </c>
      <c r="X5693">
        <f>IF(ISNUMBER(+VindIndeks_raw_20_large!C5692),+VindIndeks_raw_20_large!C5692,"")</f>
        <v/>
      </c>
      <c r="Y5693">
        <f>IF(ISNUMBER(+VindIndeks_raw_20_large!D5692),+VindIndeks_raw_20_large!D5692,"")</f>
        <v/>
      </c>
    </row>
    <row r="5694">
      <c r="U5694" s="12">
        <f>+IF(ISNUMBER(ROUND(Y5694,0)),ROUND(Y5694,0),"")</f>
        <v/>
      </c>
      <c r="V5694">
        <f>IF(ISNUMBER(+VindIndeks_raw_20_large!A5693),+VindIndeks_raw_20_large!A5693,"")</f>
        <v/>
      </c>
      <c r="W5694">
        <f>IF(ISNUMBER(+VindIndeks_raw_20_large!B5693),+VindIndeks_raw_20_large!B5693,"")</f>
        <v/>
      </c>
      <c r="X5694">
        <f>IF(ISNUMBER(+VindIndeks_raw_20_large!C5693),+VindIndeks_raw_20_large!C5693,"")</f>
        <v/>
      </c>
      <c r="Y5694">
        <f>IF(ISNUMBER(+VindIndeks_raw_20_large!D5693),+VindIndeks_raw_20_large!D5693,"")</f>
        <v/>
      </c>
    </row>
    <row r="5695">
      <c r="U5695" s="12">
        <f>+IF(ISNUMBER(ROUND(Y5695,0)),ROUND(Y5695,0),"")</f>
        <v/>
      </c>
      <c r="V5695">
        <f>IF(ISNUMBER(+VindIndeks_raw_20_large!A5694),+VindIndeks_raw_20_large!A5694,"")</f>
        <v/>
      </c>
      <c r="W5695">
        <f>IF(ISNUMBER(+VindIndeks_raw_20_large!B5694),+VindIndeks_raw_20_large!B5694,"")</f>
        <v/>
      </c>
      <c r="X5695">
        <f>IF(ISNUMBER(+VindIndeks_raw_20_large!C5694),+VindIndeks_raw_20_large!C5694,"")</f>
        <v/>
      </c>
      <c r="Y5695">
        <f>IF(ISNUMBER(+VindIndeks_raw_20_large!D5694),+VindIndeks_raw_20_large!D5694,"")</f>
        <v/>
      </c>
    </row>
    <row r="5696">
      <c r="U5696" s="12">
        <f>+IF(ISNUMBER(ROUND(Y5696,0)),ROUND(Y5696,0),"")</f>
        <v/>
      </c>
      <c r="V5696">
        <f>IF(ISNUMBER(+VindIndeks_raw_20_large!A5695),+VindIndeks_raw_20_large!A5695,"")</f>
        <v/>
      </c>
      <c r="W5696">
        <f>IF(ISNUMBER(+VindIndeks_raw_20_large!B5695),+VindIndeks_raw_20_large!B5695,"")</f>
        <v/>
      </c>
      <c r="X5696">
        <f>IF(ISNUMBER(+VindIndeks_raw_20_large!C5695),+VindIndeks_raw_20_large!C5695,"")</f>
        <v/>
      </c>
      <c r="Y5696">
        <f>IF(ISNUMBER(+VindIndeks_raw_20_large!D5695),+VindIndeks_raw_20_large!D5695,"")</f>
        <v/>
      </c>
    </row>
    <row r="5697">
      <c r="U5697" s="12">
        <f>+IF(ISNUMBER(ROUND(Y5697,0)),ROUND(Y5697,0),"")</f>
        <v/>
      </c>
      <c r="V5697">
        <f>IF(ISNUMBER(+VindIndeks_raw_20_large!A5696),+VindIndeks_raw_20_large!A5696,"")</f>
        <v/>
      </c>
      <c r="W5697">
        <f>IF(ISNUMBER(+VindIndeks_raw_20_large!B5696),+VindIndeks_raw_20_large!B5696,"")</f>
        <v/>
      </c>
      <c r="X5697">
        <f>IF(ISNUMBER(+VindIndeks_raw_20_large!C5696),+VindIndeks_raw_20_large!C5696,"")</f>
        <v/>
      </c>
      <c r="Y5697">
        <f>IF(ISNUMBER(+VindIndeks_raw_20_large!D5696),+VindIndeks_raw_20_large!D5696,"")</f>
        <v/>
      </c>
    </row>
    <row r="5698">
      <c r="U5698" s="12">
        <f>+IF(ISNUMBER(ROUND(Y5698,0)),ROUND(Y5698,0),"")</f>
        <v/>
      </c>
      <c r="V5698">
        <f>IF(ISNUMBER(+VindIndeks_raw_20_large!A5697),+VindIndeks_raw_20_large!A5697,"")</f>
        <v/>
      </c>
      <c r="W5698">
        <f>IF(ISNUMBER(+VindIndeks_raw_20_large!B5697),+VindIndeks_raw_20_large!B5697,"")</f>
        <v/>
      </c>
      <c r="X5698">
        <f>IF(ISNUMBER(+VindIndeks_raw_20_large!C5697),+VindIndeks_raw_20_large!C5697,"")</f>
        <v/>
      </c>
      <c r="Y5698">
        <f>IF(ISNUMBER(+VindIndeks_raw_20_large!D5697),+VindIndeks_raw_20_large!D5697,"")</f>
        <v/>
      </c>
    </row>
    <row r="5699">
      <c r="U5699" s="12">
        <f>+IF(ISNUMBER(ROUND(Y5699,0)),ROUND(Y5699,0),"")</f>
        <v/>
      </c>
      <c r="V5699">
        <f>IF(ISNUMBER(+VindIndeks_raw_20_large!A5698),+VindIndeks_raw_20_large!A5698,"")</f>
        <v/>
      </c>
      <c r="W5699">
        <f>IF(ISNUMBER(+VindIndeks_raw_20_large!B5698),+VindIndeks_raw_20_large!B5698,"")</f>
        <v/>
      </c>
      <c r="X5699">
        <f>IF(ISNUMBER(+VindIndeks_raw_20_large!C5698),+VindIndeks_raw_20_large!C5698,"")</f>
        <v/>
      </c>
      <c r="Y5699">
        <f>IF(ISNUMBER(+VindIndeks_raw_20_large!D5698),+VindIndeks_raw_20_large!D5698,"")</f>
        <v/>
      </c>
    </row>
    <row r="5700">
      <c r="U5700" s="12">
        <f>+IF(ISNUMBER(ROUND(Y5700,0)),ROUND(Y5700,0),"")</f>
        <v/>
      </c>
      <c r="V5700">
        <f>IF(ISNUMBER(+VindIndeks_raw_20_large!A5699),+VindIndeks_raw_20_large!A5699,"")</f>
        <v/>
      </c>
      <c r="W5700">
        <f>IF(ISNUMBER(+VindIndeks_raw_20_large!B5699),+VindIndeks_raw_20_large!B5699,"")</f>
        <v/>
      </c>
      <c r="X5700">
        <f>IF(ISNUMBER(+VindIndeks_raw_20_large!C5699),+VindIndeks_raw_20_large!C5699,"")</f>
        <v/>
      </c>
      <c r="Y5700">
        <f>IF(ISNUMBER(+VindIndeks_raw_20_large!D5699),+VindIndeks_raw_20_large!D5699,"")</f>
        <v/>
      </c>
    </row>
    <row r="5701">
      <c r="U5701" s="12">
        <f>+IF(ISNUMBER(ROUND(Y5701,0)),ROUND(Y5701,0),"")</f>
        <v/>
      </c>
      <c r="V5701">
        <f>IF(ISNUMBER(+VindIndeks_raw_20_large!A5700),+VindIndeks_raw_20_large!A5700,"")</f>
        <v/>
      </c>
      <c r="W5701">
        <f>IF(ISNUMBER(+VindIndeks_raw_20_large!B5700),+VindIndeks_raw_20_large!B5700,"")</f>
        <v/>
      </c>
      <c r="X5701">
        <f>IF(ISNUMBER(+VindIndeks_raw_20_large!C5700),+VindIndeks_raw_20_large!C5700,"")</f>
        <v/>
      </c>
      <c r="Y5701">
        <f>IF(ISNUMBER(+VindIndeks_raw_20_large!D5700),+VindIndeks_raw_20_large!D5700,"")</f>
        <v/>
      </c>
    </row>
    <row r="5702">
      <c r="U5702" s="12">
        <f>+IF(ISNUMBER(ROUND(Y5702,0)),ROUND(Y5702,0),"")</f>
        <v/>
      </c>
      <c r="V5702">
        <f>IF(ISNUMBER(+VindIndeks_raw_20_large!A5701),+VindIndeks_raw_20_large!A5701,"")</f>
        <v/>
      </c>
      <c r="W5702">
        <f>IF(ISNUMBER(+VindIndeks_raw_20_large!B5701),+VindIndeks_raw_20_large!B5701,"")</f>
        <v/>
      </c>
      <c r="X5702">
        <f>IF(ISNUMBER(+VindIndeks_raw_20_large!C5701),+VindIndeks_raw_20_large!C5701,"")</f>
        <v/>
      </c>
      <c r="Y5702">
        <f>IF(ISNUMBER(+VindIndeks_raw_20_large!D5701),+VindIndeks_raw_20_large!D5701,"")</f>
        <v/>
      </c>
    </row>
    <row r="5703">
      <c r="U5703" s="12">
        <f>+IF(ISNUMBER(ROUND(Y5703,0)),ROUND(Y5703,0),"")</f>
        <v/>
      </c>
      <c r="V5703">
        <f>IF(ISNUMBER(+VindIndeks_raw_20_large!A5702),+VindIndeks_raw_20_large!A5702,"")</f>
        <v/>
      </c>
      <c r="W5703">
        <f>IF(ISNUMBER(+VindIndeks_raw_20_large!B5702),+VindIndeks_raw_20_large!B5702,"")</f>
        <v/>
      </c>
      <c r="X5703">
        <f>IF(ISNUMBER(+VindIndeks_raw_20_large!C5702),+VindIndeks_raw_20_large!C5702,"")</f>
        <v/>
      </c>
      <c r="Y5703">
        <f>IF(ISNUMBER(+VindIndeks_raw_20_large!D5702),+VindIndeks_raw_20_large!D5702,"")</f>
        <v/>
      </c>
    </row>
    <row r="5704">
      <c r="U5704" s="12">
        <f>+IF(ISNUMBER(ROUND(Y5704,0)),ROUND(Y5704,0),"")</f>
        <v/>
      </c>
      <c r="V5704">
        <f>IF(ISNUMBER(+VindIndeks_raw_20_large!A5703),+VindIndeks_raw_20_large!A5703,"")</f>
        <v/>
      </c>
      <c r="W5704">
        <f>IF(ISNUMBER(+VindIndeks_raw_20_large!B5703),+VindIndeks_raw_20_large!B5703,"")</f>
        <v/>
      </c>
      <c r="X5704">
        <f>IF(ISNUMBER(+VindIndeks_raw_20_large!C5703),+VindIndeks_raw_20_large!C5703,"")</f>
        <v/>
      </c>
      <c r="Y5704">
        <f>IF(ISNUMBER(+VindIndeks_raw_20_large!D5703),+VindIndeks_raw_20_large!D5703,"")</f>
        <v/>
      </c>
    </row>
    <row r="5705">
      <c r="U5705" s="12">
        <f>+IF(ISNUMBER(ROUND(Y5705,0)),ROUND(Y5705,0),"")</f>
        <v/>
      </c>
      <c r="V5705">
        <f>IF(ISNUMBER(+VindIndeks_raw_20_large!A5704),+VindIndeks_raw_20_large!A5704,"")</f>
        <v/>
      </c>
      <c r="W5705">
        <f>IF(ISNUMBER(+VindIndeks_raw_20_large!B5704),+VindIndeks_raw_20_large!B5704,"")</f>
        <v/>
      </c>
      <c r="X5705">
        <f>IF(ISNUMBER(+VindIndeks_raw_20_large!C5704),+VindIndeks_raw_20_large!C5704,"")</f>
        <v/>
      </c>
      <c r="Y5705">
        <f>IF(ISNUMBER(+VindIndeks_raw_20_large!D5704),+VindIndeks_raw_20_large!D5704,"")</f>
        <v/>
      </c>
    </row>
    <row r="5706">
      <c r="U5706" s="12">
        <f>+IF(ISNUMBER(ROUND(Y5706,0)),ROUND(Y5706,0),"")</f>
        <v/>
      </c>
      <c r="V5706">
        <f>IF(ISNUMBER(+VindIndeks_raw_20_large!A5705),+VindIndeks_raw_20_large!A5705,"")</f>
        <v/>
      </c>
      <c r="W5706">
        <f>IF(ISNUMBER(+VindIndeks_raw_20_large!B5705),+VindIndeks_raw_20_large!B5705,"")</f>
        <v/>
      </c>
      <c r="X5706">
        <f>IF(ISNUMBER(+VindIndeks_raw_20_large!C5705),+VindIndeks_raw_20_large!C5705,"")</f>
        <v/>
      </c>
      <c r="Y5706">
        <f>IF(ISNUMBER(+VindIndeks_raw_20_large!D5705),+VindIndeks_raw_20_large!D5705,"")</f>
        <v/>
      </c>
    </row>
    <row r="5707">
      <c r="U5707" s="12">
        <f>+IF(ISNUMBER(ROUND(Y5707,0)),ROUND(Y5707,0),"")</f>
        <v/>
      </c>
      <c r="V5707">
        <f>IF(ISNUMBER(+VindIndeks_raw_20_large!A5706),+VindIndeks_raw_20_large!A5706,"")</f>
        <v/>
      </c>
      <c r="W5707">
        <f>IF(ISNUMBER(+VindIndeks_raw_20_large!B5706),+VindIndeks_raw_20_large!B5706,"")</f>
        <v/>
      </c>
      <c r="X5707">
        <f>IF(ISNUMBER(+VindIndeks_raw_20_large!C5706),+VindIndeks_raw_20_large!C5706,"")</f>
        <v/>
      </c>
      <c r="Y5707">
        <f>IF(ISNUMBER(+VindIndeks_raw_20_large!D5706),+VindIndeks_raw_20_large!D5706,"")</f>
        <v/>
      </c>
    </row>
    <row r="5708">
      <c r="U5708" s="12">
        <f>+IF(ISNUMBER(ROUND(Y5708,0)),ROUND(Y5708,0),"")</f>
        <v/>
      </c>
      <c r="V5708">
        <f>IF(ISNUMBER(+VindIndeks_raw_20_large!A5707),+VindIndeks_raw_20_large!A5707,"")</f>
        <v/>
      </c>
      <c r="W5708">
        <f>IF(ISNUMBER(+VindIndeks_raw_20_large!B5707),+VindIndeks_raw_20_large!B5707,"")</f>
        <v/>
      </c>
      <c r="X5708">
        <f>IF(ISNUMBER(+VindIndeks_raw_20_large!C5707),+VindIndeks_raw_20_large!C5707,"")</f>
        <v/>
      </c>
      <c r="Y5708">
        <f>IF(ISNUMBER(+VindIndeks_raw_20_large!D5707),+VindIndeks_raw_20_large!D5707,"")</f>
        <v/>
      </c>
    </row>
    <row r="5709">
      <c r="U5709" s="12">
        <f>+IF(ISNUMBER(ROUND(Y5709,0)),ROUND(Y5709,0),"")</f>
        <v/>
      </c>
      <c r="V5709">
        <f>IF(ISNUMBER(+VindIndeks_raw_20_large!A5708),+VindIndeks_raw_20_large!A5708,"")</f>
        <v/>
      </c>
      <c r="W5709">
        <f>IF(ISNUMBER(+VindIndeks_raw_20_large!B5708),+VindIndeks_raw_20_large!B5708,"")</f>
        <v/>
      </c>
      <c r="X5709">
        <f>IF(ISNUMBER(+VindIndeks_raw_20_large!C5708),+VindIndeks_raw_20_large!C5708,"")</f>
        <v/>
      </c>
      <c r="Y5709">
        <f>IF(ISNUMBER(+VindIndeks_raw_20_large!D5708),+VindIndeks_raw_20_large!D5708,"")</f>
        <v/>
      </c>
    </row>
    <row r="5710">
      <c r="U5710" s="12">
        <f>+IF(ISNUMBER(ROUND(Y5710,0)),ROUND(Y5710,0),"")</f>
        <v/>
      </c>
      <c r="V5710">
        <f>IF(ISNUMBER(+VindIndeks_raw_20_large!A5709),+VindIndeks_raw_20_large!A5709,"")</f>
        <v/>
      </c>
      <c r="W5710">
        <f>IF(ISNUMBER(+VindIndeks_raw_20_large!B5709),+VindIndeks_raw_20_large!B5709,"")</f>
        <v/>
      </c>
      <c r="X5710">
        <f>IF(ISNUMBER(+VindIndeks_raw_20_large!C5709),+VindIndeks_raw_20_large!C5709,"")</f>
        <v/>
      </c>
      <c r="Y5710">
        <f>IF(ISNUMBER(+VindIndeks_raw_20_large!D5709),+VindIndeks_raw_20_large!D5709,"")</f>
        <v/>
      </c>
    </row>
    <row r="5711">
      <c r="U5711" s="12">
        <f>+IF(ISNUMBER(ROUND(Y5711,0)),ROUND(Y5711,0),"")</f>
        <v/>
      </c>
      <c r="V5711">
        <f>IF(ISNUMBER(+VindIndeks_raw_20_large!A5710),+VindIndeks_raw_20_large!A5710,"")</f>
        <v/>
      </c>
      <c r="W5711">
        <f>IF(ISNUMBER(+VindIndeks_raw_20_large!B5710),+VindIndeks_raw_20_large!B5710,"")</f>
        <v/>
      </c>
      <c r="X5711">
        <f>IF(ISNUMBER(+VindIndeks_raw_20_large!C5710),+VindIndeks_raw_20_large!C5710,"")</f>
        <v/>
      </c>
      <c r="Y5711">
        <f>IF(ISNUMBER(+VindIndeks_raw_20_large!D5710),+VindIndeks_raw_20_large!D5710,"")</f>
        <v/>
      </c>
    </row>
    <row r="5712">
      <c r="U5712" s="12">
        <f>+IF(ISNUMBER(ROUND(Y5712,0)),ROUND(Y5712,0),"")</f>
        <v/>
      </c>
      <c r="V5712">
        <f>IF(ISNUMBER(+VindIndeks_raw_20_large!A5711),+VindIndeks_raw_20_large!A5711,"")</f>
        <v/>
      </c>
      <c r="W5712">
        <f>IF(ISNUMBER(+VindIndeks_raw_20_large!B5711),+VindIndeks_raw_20_large!B5711,"")</f>
        <v/>
      </c>
      <c r="X5712">
        <f>IF(ISNUMBER(+VindIndeks_raw_20_large!C5711),+VindIndeks_raw_20_large!C5711,"")</f>
        <v/>
      </c>
      <c r="Y5712">
        <f>IF(ISNUMBER(+VindIndeks_raw_20_large!D5711),+VindIndeks_raw_20_large!D5711,"")</f>
        <v/>
      </c>
    </row>
    <row r="5713">
      <c r="U5713" s="12">
        <f>+IF(ISNUMBER(ROUND(Y5713,0)),ROUND(Y5713,0),"")</f>
        <v/>
      </c>
      <c r="V5713">
        <f>IF(ISNUMBER(+VindIndeks_raw_20_large!A5712),+VindIndeks_raw_20_large!A5712,"")</f>
        <v/>
      </c>
      <c r="W5713">
        <f>IF(ISNUMBER(+VindIndeks_raw_20_large!B5712),+VindIndeks_raw_20_large!B5712,"")</f>
        <v/>
      </c>
      <c r="X5713">
        <f>IF(ISNUMBER(+VindIndeks_raw_20_large!C5712),+VindIndeks_raw_20_large!C5712,"")</f>
        <v/>
      </c>
      <c r="Y5713">
        <f>IF(ISNUMBER(+VindIndeks_raw_20_large!D5712),+VindIndeks_raw_20_large!D5712,"")</f>
        <v/>
      </c>
    </row>
    <row r="5714">
      <c r="U5714" s="12">
        <f>+IF(ISNUMBER(ROUND(Y5714,0)),ROUND(Y5714,0),"")</f>
        <v/>
      </c>
      <c r="V5714">
        <f>IF(ISNUMBER(+VindIndeks_raw_20_large!A5713),+VindIndeks_raw_20_large!A5713,"")</f>
        <v/>
      </c>
      <c r="W5714">
        <f>IF(ISNUMBER(+VindIndeks_raw_20_large!B5713),+VindIndeks_raw_20_large!B5713,"")</f>
        <v/>
      </c>
      <c r="X5714">
        <f>IF(ISNUMBER(+VindIndeks_raw_20_large!C5713),+VindIndeks_raw_20_large!C5713,"")</f>
        <v/>
      </c>
      <c r="Y5714">
        <f>IF(ISNUMBER(+VindIndeks_raw_20_large!D5713),+VindIndeks_raw_20_large!D5713,"")</f>
        <v/>
      </c>
    </row>
    <row r="5715">
      <c r="U5715" s="12">
        <f>+IF(ISNUMBER(ROUND(Y5715,0)),ROUND(Y5715,0),"")</f>
        <v/>
      </c>
      <c r="V5715">
        <f>IF(ISNUMBER(+VindIndeks_raw_20_large!A5714),+VindIndeks_raw_20_large!A5714,"")</f>
        <v/>
      </c>
      <c r="W5715">
        <f>IF(ISNUMBER(+VindIndeks_raw_20_large!B5714),+VindIndeks_raw_20_large!B5714,"")</f>
        <v/>
      </c>
      <c r="X5715">
        <f>IF(ISNUMBER(+VindIndeks_raw_20_large!C5714),+VindIndeks_raw_20_large!C5714,"")</f>
        <v/>
      </c>
      <c r="Y5715">
        <f>IF(ISNUMBER(+VindIndeks_raw_20_large!D5714),+VindIndeks_raw_20_large!D5714,"")</f>
        <v/>
      </c>
    </row>
    <row r="5716">
      <c r="U5716" s="12">
        <f>+IF(ISNUMBER(ROUND(Y5716,0)),ROUND(Y5716,0),"")</f>
        <v/>
      </c>
      <c r="V5716">
        <f>IF(ISNUMBER(+VindIndeks_raw_20_large!A5715),+VindIndeks_raw_20_large!A5715,"")</f>
        <v/>
      </c>
      <c r="W5716">
        <f>IF(ISNUMBER(+VindIndeks_raw_20_large!B5715),+VindIndeks_raw_20_large!B5715,"")</f>
        <v/>
      </c>
      <c r="X5716">
        <f>IF(ISNUMBER(+VindIndeks_raw_20_large!C5715),+VindIndeks_raw_20_large!C5715,"")</f>
        <v/>
      </c>
      <c r="Y5716">
        <f>IF(ISNUMBER(+VindIndeks_raw_20_large!D5715),+VindIndeks_raw_20_large!D5715,"")</f>
        <v/>
      </c>
    </row>
    <row r="5717">
      <c r="U5717" s="12">
        <f>+IF(ISNUMBER(ROUND(Y5717,0)),ROUND(Y5717,0),"")</f>
        <v/>
      </c>
      <c r="V5717">
        <f>IF(ISNUMBER(+VindIndeks_raw_20_large!A5716),+VindIndeks_raw_20_large!A5716,"")</f>
        <v/>
      </c>
      <c r="W5717">
        <f>IF(ISNUMBER(+VindIndeks_raw_20_large!B5716),+VindIndeks_raw_20_large!B5716,"")</f>
        <v/>
      </c>
      <c r="X5717">
        <f>IF(ISNUMBER(+VindIndeks_raw_20_large!C5716),+VindIndeks_raw_20_large!C5716,"")</f>
        <v/>
      </c>
      <c r="Y5717">
        <f>IF(ISNUMBER(+VindIndeks_raw_20_large!D5716),+VindIndeks_raw_20_large!D5716,"")</f>
        <v/>
      </c>
    </row>
    <row r="5718">
      <c r="U5718" s="12">
        <f>+IF(ISNUMBER(ROUND(Y5718,0)),ROUND(Y5718,0),"")</f>
        <v/>
      </c>
      <c r="V5718">
        <f>IF(ISNUMBER(+VindIndeks_raw_20_large!A5717),+VindIndeks_raw_20_large!A5717,"")</f>
        <v/>
      </c>
      <c r="W5718">
        <f>IF(ISNUMBER(+VindIndeks_raw_20_large!B5717),+VindIndeks_raw_20_large!B5717,"")</f>
        <v/>
      </c>
      <c r="X5718">
        <f>IF(ISNUMBER(+VindIndeks_raw_20_large!C5717),+VindIndeks_raw_20_large!C5717,"")</f>
        <v/>
      </c>
      <c r="Y5718">
        <f>IF(ISNUMBER(+VindIndeks_raw_20_large!D5717),+VindIndeks_raw_20_large!D5717,"")</f>
        <v/>
      </c>
    </row>
    <row r="5719">
      <c r="U5719" s="12">
        <f>+IF(ISNUMBER(ROUND(Y5719,0)),ROUND(Y5719,0),"")</f>
        <v/>
      </c>
      <c r="V5719">
        <f>IF(ISNUMBER(+VindIndeks_raw_20_large!A5718),+VindIndeks_raw_20_large!A5718,"")</f>
        <v/>
      </c>
      <c r="W5719">
        <f>IF(ISNUMBER(+VindIndeks_raw_20_large!B5718),+VindIndeks_raw_20_large!B5718,"")</f>
        <v/>
      </c>
      <c r="X5719">
        <f>IF(ISNUMBER(+VindIndeks_raw_20_large!C5718),+VindIndeks_raw_20_large!C5718,"")</f>
        <v/>
      </c>
      <c r="Y5719">
        <f>IF(ISNUMBER(+VindIndeks_raw_20_large!D5718),+VindIndeks_raw_20_large!D5718,"")</f>
        <v/>
      </c>
    </row>
    <row r="5720">
      <c r="U5720" s="12">
        <f>+IF(ISNUMBER(ROUND(Y5720,0)),ROUND(Y5720,0),"")</f>
        <v/>
      </c>
      <c r="V5720">
        <f>IF(ISNUMBER(+VindIndeks_raw_20_large!A5719),+VindIndeks_raw_20_large!A5719,"")</f>
        <v/>
      </c>
      <c r="W5720">
        <f>IF(ISNUMBER(+VindIndeks_raw_20_large!B5719),+VindIndeks_raw_20_large!B5719,"")</f>
        <v/>
      </c>
      <c r="X5720">
        <f>IF(ISNUMBER(+VindIndeks_raw_20_large!C5719),+VindIndeks_raw_20_large!C5719,"")</f>
        <v/>
      </c>
      <c r="Y5720">
        <f>IF(ISNUMBER(+VindIndeks_raw_20_large!D5719),+VindIndeks_raw_20_large!D5719,"")</f>
        <v/>
      </c>
    </row>
    <row r="5721">
      <c r="U5721" s="12">
        <f>+IF(ISNUMBER(ROUND(Y5721,0)),ROUND(Y5721,0),"")</f>
        <v/>
      </c>
      <c r="V5721">
        <f>IF(ISNUMBER(+VindIndeks_raw_20_large!A5720),+VindIndeks_raw_20_large!A5720,"")</f>
        <v/>
      </c>
      <c r="W5721">
        <f>IF(ISNUMBER(+VindIndeks_raw_20_large!B5720),+VindIndeks_raw_20_large!B5720,"")</f>
        <v/>
      </c>
      <c r="X5721">
        <f>IF(ISNUMBER(+VindIndeks_raw_20_large!C5720),+VindIndeks_raw_20_large!C5720,"")</f>
        <v/>
      </c>
      <c r="Y5721">
        <f>IF(ISNUMBER(+VindIndeks_raw_20_large!D5720),+VindIndeks_raw_20_large!D5720,"")</f>
        <v/>
      </c>
    </row>
    <row r="5722">
      <c r="U5722" s="12">
        <f>+IF(ISNUMBER(ROUND(Y5722,0)),ROUND(Y5722,0),"")</f>
        <v/>
      </c>
      <c r="V5722">
        <f>IF(ISNUMBER(+VindIndeks_raw_20_large!A5721),+VindIndeks_raw_20_large!A5721,"")</f>
        <v/>
      </c>
      <c r="W5722">
        <f>IF(ISNUMBER(+VindIndeks_raw_20_large!B5721),+VindIndeks_raw_20_large!B5721,"")</f>
        <v/>
      </c>
      <c r="X5722">
        <f>IF(ISNUMBER(+VindIndeks_raw_20_large!C5721),+VindIndeks_raw_20_large!C5721,"")</f>
        <v/>
      </c>
      <c r="Y5722">
        <f>IF(ISNUMBER(+VindIndeks_raw_20_large!D5721),+VindIndeks_raw_20_large!D5721,"")</f>
        <v/>
      </c>
    </row>
    <row r="5723">
      <c r="U5723" s="12">
        <f>+IF(ISNUMBER(ROUND(Y5723,0)),ROUND(Y5723,0),"")</f>
        <v/>
      </c>
      <c r="V5723">
        <f>IF(ISNUMBER(+VindIndeks_raw_20_large!A5722),+VindIndeks_raw_20_large!A5722,"")</f>
        <v/>
      </c>
      <c r="W5723">
        <f>IF(ISNUMBER(+VindIndeks_raw_20_large!B5722),+VindIndeks_raw_20_large!B5722,"")</f>
        <v/>
      </c>
      <c r="X5723">
        <f>IF(ISNUMBER(+VindIndeks_raw_20_large!C5722),+VindIndeks_raw_20_large!C5722,"")</f>
        <v/>
      </c>
      <c r="Y5723">
        <f>IF(ISNUMBER(+VindIndeks_raw_20_large!D5722),+VindIndeks_raw_20_large!D5722,"")</f>
        <v/>
      </c>
    </row>
    <row r="5724">
      <c r="U5724" s="12">
        <f>+IF(ISNUMBER(ROUND(Y5724,0)),ROUND(Y5724,0),"")</f>
        <v/>
      </c>
      <c r="V5724">
        <f>IF(ISNUMBER(+VindIndeks_raw_20_large!A5723),+VindIndeks_raw_20_large!A5723,"")</f>
        <v/>
      </c>
      <c r="W5724">
        <f>IF(ISNUMBER(+VindIndeks_raw_20_large!B5723),+VindIndeks_raw_20_large!B5723,"")</f>
        <v/>
      </c>
      <c r="X5724">
        <f>IF(ISNUMBER(+VindIndeks_raw_20_large!C5723),+VindIndeks_raw_20_large!C5723,"")</f>
        <v/>
      </c>
      <c r="Y5724">
        <f>IF(ISNUMBER(+VindIndeks_raw_20_large!D5723),+VindIndeks_raw_20_large!D5723,"")</f>
        <v/>
      </c>
    </row>
    <row r="5725">
      <c r="U5725" s="12">
        <f>+IF(ISNUMBER(ROUND(Y5725,0)),ROUND(Y5725,0),"")</f>
        <v/>
      </c>
      <c r="V5725">
        <f>IF(ISNUMBER(+VindIndeks_raw_20_large!A5724),+VindIndeks_raw_20_large!A5724,"")</f>
        <v/>
      </c>
      <c r="W5725">
        <f>IF(ISNUMBER(+VindIndeks_raw_20_large!B5724),+VindIndeks_raw_20_large!B5724,"")</f>
        <v/>
      </c>
      <c r="X5725">
        <f>IF(ISNUMBER(+VindIndeks_raw_20_large!C5724),+VindIndeks_raw_20_large!C5724,"")</f>
        <v/>
      </c>
      <c r="Y5725">
        <f>IF(ISNUMBER(+VindIndeks_raw_20_large!D5724),+VindIndeks_raw_20_large!D5724,"")</f>
        <v/>
      </c>
    </row>
    <row r="5726">
      <c r="U5726" s="12">
        <f>+IF(ISNUMBER(ROUND(Y5726,0)),ROUND(Y5726,0),"")</f>
        <v/>
      </c>
      <c r="V5726">
        <f>IF(ISNUMBER(+VindIndeks_raw_20_large!A5725),+VindIndeks_raw_20_large!A5725,"")</f>
        <v/>
      </c>
      <c r="W5726">
        <f>IF(ISNUMBER(+VindIndeks_raw_20_large!B5725),+VindIndeks_raw_20_large!B5725,"")</f>
        <v/>
      </c>
      <c r="X5726">
        <f>IF(ISNUMBER(+VindIndeks_raw_20_large!C5725),+VindIndeks_raw_20_large!C5725,"")</f>
        <v/>
      </c>
      <c r="Y5726">
        <f>IF(ISNUMBER(+VindIndeks_raw_20_large!D5725),+VindIndeks_raw_20_large!D5725,"")</f>
        <v/>
      </c>
    </row>
    <row r="5727">
      <c r="U5727" s="12">
        <f>+IF(ISNUMBER(ROUND(Y5727,0)),ROUND(Y5727,0),"")</f>
        <v/>
      </c>
      <c r="V5727">
        <f>IF(ISNUMBER(+VindIndeks_raw_20_large!A5726),+VindIndeks_raw_20_large!A5726,"")</f>
        <v/>
      </c>
      <c r="W5727">
        <f>IF(ISNUMBER(+VindIndeks_raw_20_large!B5726),+VindIndeks_raw_20_large!B5726,"")</f>
        <v/>
      </c>
      <c r="X5727">
        <f>IF(ISNUMBER(+VindIndeks_raw_20_large!C5726),+VindIndeks_raw_20_large!C5726,"")</f>
        <v/>
      </c>
      <c r="Y5727">
        <f>IF(ISNUMBER(+VindIndeks_raw_20_large!D5726),+VindIndeks_raw_20_large!D5726,"")</f>
        <v/>
      </c>
    </row>
    <row r="5728">
      <c r="U5728" s="12">
        <f>+IF(ISNUMBER(ROUND(Y5728,0)),ROUND(Y5728,0),"")</f>
        <v/>
      </c>
      <c r="V5728">
        <f>IF(ISNUMBER(+VindIndeks_raw_20_large!A5727),+VindIndeks_raw_20_large!A5727,"")</f>
        <v/>
      </c>
      <c r="W5728">
        <f>IF(ISNUMBER(+VindIndeks_raw_20_large!B5727),+VindIndeks_raw_20_large!B5727,"")</f>
        <v/>
      </c>
      <c r="X5728">
        <f>IF(ISNUMBER(+VindIndeks_raw_20_large!C5727),+VindIndeks_raw_20_large!C5727,"")</f>
        <v/>
      </c>
      <c r="Y5728">
        <f>IF(ISNUMBER(+VindIndeks_raw_20_large!D5727),+VindIndeks_raw_20_large!D5727,"")</f>
        <v/>
      </c>
    </row>
    <row r="5729">
      <c r="U5729" s="12">
        <f>+IF(ISNUMBER(ROUND(Y5729,0)),ROUND(Y5729,0),"")</f>
        <v/>
      </c>
      <c r="V5729">
        <f>IF(ISNUMBER(+VindIndeks_raw_20_large!A5728),+VindIndeks_raw_20_large!A5728,"")</f>
        <v/>
      </c>
      <c r="W5729">
        <f>IF(ISNUMBER(+VindIndeks_raw_20_large!B5728),+VindIndeks_raw_20_large!B5728,"")</f>
        <v/>
      </c>
      <c r="X5729">
        <f>IF(ISNUMBER(+VindIndeks_raw_20_large!C5728),+VindIndeks_raw_20_large!C5728,"")</f>
        <v/>
      </c>
      <c r="Y5729">
        <f>IF(ISNUMBER(+VindIndeks_raw_20_large!D5728),+VindIndeks_raw_20_large!D5728,"")</f>
        <v/>
      </c>
    </row>
    <row r="5730">
      <c r="U5730" s="12">
        <f>+IF(ISNUMBER(ROUND(Y5730,0)),ROUND(Y5730,0),"")</f>
        <v/>
      </c>
      <c r="V5730">
        <f>IF(ISNUMBER(+VindIndeks_raw_20_large!A5729),+VindIndeks_raw_20_large!A5729,"")</f>
        <v/>
      </c>
      <c r="W5730">
        <f>IF(ISNUMBER(+VindIndeks_raw_20_large!B5729),+VindIndeks_raw_20_large!B5729,"")</f>
        <v/>
      </c>
      <c r="X5730">
        <f>IF(ISNUMBER(+VindIndeks_raw_20_large!C5729),+VindIndeks_raw_20_large!C5729,"")</f>
        <v/>
      </c>
      <c r="Y5730">
        <f>IF(ISNUMBER(+VindIndeks_raw_20_large!D5729),+VindIndeks_raw_20_large!D5729,"")</f>
        <v/>
      </c>
    </row>
    <row r="5731">
      <c r="U5731" s="12">
        <f>+IF(ISNUMBER(ROUND(Y5731,0)),ROUND(Y5731,0),"")</f>
        <v/>
      </c>
      <c r="V5731">
        <f>IF(ISNUMBER(+VindIndeks_raw_20_large!A5730),+VindIndeks_raw_20_large!A5730,"")</f>
        <v/>
      </c>
      <c r="W5731">
        <f>IF(ISNUMBER(+VindIndeks_raw_20_large!B5730),+VindIndeks_raw_20_large!B5730,"")</f>
        <v/>
      </c>
      <c r="X5731">
        <f>IF(ISNUMBER(+VindIndeks_raw_20_large!C5730),+VindIndeks_raw_20_large!C5730,"")</f>
        <v/>
      </c>
      <c r="Y5731">
        <f>IF(ISNUMBER(+VindIndeks_raw_20_large!D5730),+VindIndeks_raw_20_large!D5730,"")</f>
        <v/>
      </c>
    </row>
    <row r="5732">
      <c r="U5732" s="12">
        <f>+IF(ISNUMBER(ROUND(Y5732,0)),ROUND(Y5732,0),"")</f>
        <v/>
      </c>
      <c r="V5732">
        <f>IF(ISNUMBER(+VindIndeks_raw_20_large!A5731),+VindIndeks_raw_20_large!A5731,"")</f>
        <v/>
      </c>
      <c r="W5732">
        <f>IF(ISNUMBER(+VindIndeks_raw_20_large!B5731),+VindIndeks_raw_20_large!B5731,"")</f>
        <v/>
      </c>
      <c r="X5732">
        <f>IF(ISNUMBER(+VindIndeks_raw_20_large!C5731),+VindIndeks_raw_20_large!C5731,"")</f>
        <v/>
      </c>
      <c r="Y5732">
        <f>IF(ISNUMBER(+VindIndeks_raw_20_large!D5731),+VindIndeks_raw_20_large!D5731,"")</f>
        <v/>
      </c>
    </row>
    <row r="5733">
      <c r="U5733" s="12">
        <f>+IF(ISNUMBER(ROUND(Y5733,0)),ROUND(Y5733,0),"")</f>
        <v/>
      </c>
      <c r="V5733">
        <f>IF(ISNUMBER(+VindIndeks_raw_20_large!A5732),+VindIndeks_raw_20_large!A5732,"")</f>
        <v/>
      </c>
      <c r="W5733">
        <f>IF(ISNUMBER(+VindIndeks_raw_20_large!B5732),+VindIndeks_raw_20_large!B5732,"")</f>
        <v/>
      </c>
      <c r="X5733">
        <f>IF(ISNUMBER(+VindIndeks_raw_20_large!C5732),+VindIndeks_raw_20_large!C5732,"")</f>
        <v/>
      </c>
      <c r="Y5733">
        <f>IF(ISNUMBER(+VindIndeks_raw_20_large!D5732),+VindIndeks_raw_20_large!D5732,"")</f>
        <v/>
      </c>
    </row>
    <row r="5734">
      <c r="U5734" s="12">
        <f>+IF(ISNUMBER(ROUND(Y5734,0)),ROUND(Y5734,0),"")</f>
        <v/>
      </c>
      <c r="V5734">
        <f>IF(ISNUMBER(+VindIndeks_raw_20_large!A5733),+VindIndeks_raw_20_large!A5733,"")</f>
        <v/>
      </c>
      <c r="W5734">
        <f>IF(ISNUMBER(+VindIndeks_raw_20_large!B5733),+VindIndeks_raw_20_large!B5733,"")</f>
        <v/>
      </c>
      <c r="X5734">
        <f>IF(ISNUMBER(+VindIndeks_raw_20_large!C5733),+VindIndeks_raw_20_large!C5733,"")</f>
        <v/>
      </c>
      <c r="Y5734">
        <f>IF(ISNUMBER(+VindIndeks_raw_20_large!D5733),+VindIndeks_raw_20_large!D5733,"")</f>
        <v/>
      </c>
    </row>
    <row r="5735">
      <c r="U5735" s="12">
        <f>+IF(ISNUMBER(ROUND(Y5735,0)),ROUND(Y5735,0),"")</f>
        <v/>
      </c>
      <c r="V5735">
        <f>IF(ISNUMBER(+VindIndeks_raw_20_large!A5734),+VindIndeks_raw_20_large!A5734,"")</f>
        <v/>
      </c>
      <c r="W5735">
        <f>IF(ISNUMBER(+VindIndeks_raw_20_large!B5734),+VindIndeks_raw_20_large!B5734,"")</f>
        <v/>
      </c>
      <c r="X5735">
        <f>IF(ISNUMBER(+VindIndeks_raw_20_large!C5734),+VindIndeks_raw_20_large!C5734,"")</f>
        <v/>
      </c>
      <c r="Y5735">
        <f>IF(ISNUMBER(+VindIndeks_raw_20_large!D5734),+VindIndeks_raw_20_large!D5734,"")</f>
        <v/>
      </c>
    </row>
    <row r="5736">
      <c r="U5736" s="12">
        <f>+IF(ISNUMBER(ROUND(Y5736,0)),ROUND(Y5736,0),"")</f>
        <v/>
      </c>
      <c r="V5736">
        <f>IF(ISNUMBER(+VindIndeks_raw_20_large!A5735),+VindIndeks_raw_20_large!A5735,"")</f>
        <v/>
      </c>
      <c r="W5736">
        <f>IF(ISNUMBER(+VindIndeks_raw_20_large!B5735),+VindIndeks_raw_20_large!B5735,"")</f>
        <v/>
      </c>
      <c r="X5736">
        <f>IF(ISNUMBER(+VindIndeks_raw_20_large!C5735),+VindIndeks_raw_20_large!C5735,"")</f>
        <v/>
      </c>
      <c r="Y5736">
        <f>IF(ISNUMBER(+VindIndeks_raw_20_large!D5735),+VindIndeks_raw_20_large!D5735,"")</f>
        <v/>
      </c>
    </row>
    <row r="5737">
      <c r="U5737" s="12">
        <f>+IF(ISNUMBER(ROUND(Y5737,0)),ROUND(Y5737,0),"")</f>
        <v/>
      </c>
      <c r="V5737">
        <f>IF(ISNUMBER(+VindIndeks_raw_20_large!A5736),+VindIndeks_raw_20_large!A5736,"")</f>
        <v/>
      </c>
      <c r="W5737">
        <f>IF(ISNUMBER(+VindIndeks_raw_20_large!B5736),+VindIndeks_raw_20_large!B5736,"")</f>
        <v/>
      </c>
      <c r="X5737">
        <f>IF(ISNUMBER(+VindIndeks_raw_20_large!C5736),+VindIndeks_raw_20_large!C5736,"")</f>
        <v/>
      </c>
      <c r="Y5737">
        <f>IF(ISNUMBER(+VindIndeks_raw_20_large!D5736),+VindIndeks_raw_20_large!D5736,"")</f>
        <v/>
      </c>
    </row>
    <row r="5738">
      <c r="U5738" s="12">
        <f>+IF(ISNUMBER(ROUND(Y5738,0)),ROUND(Y5738,0),"")</f>
        <v/>
      </c>
      <c r="V5738">
        <f>IF(ISNUMBER(+VindIndeks_raw_20_large!A5737),+VindIndeks_raw_20_large!A5737,"")</f>
        <v/>
      </c>
      <c r="W5738">
        <f>IF(ISNUMBER(+VindIndeks_raw_20_large!B5737),+VindIndeks_raw_20_large!B5737,"")</f>
        <v/>
      </c>
      <c r="X5738">
        <f>IF(ISNUMBER(+VindIndeks_raw_20_large!C5737),+VindIndeks_raw_20_large!C5737,"")</f>
        <v/>
      </c>
      <c r="Y5738">
        <f>IF(ISNUMBER(+VindIndeks_raw_20_large!D5737),+VindIndeks_raw_20_large!D5737,"")</f>
        <v/>
      </c>
    </row>
    <row r="5739">
      <c r="U5739" s="12">
        <f>+IF(ISNUMBER(ROUND(Y5739,0)),ROUND(Y5739,0),"")</f>
        <v/>
      </c>
      <c r="V5739">
        <f>IF(ISNUMBER(+VindIndeks_raw_20_large!A5738),+VindIndeks_raw_20_large!A5738,"")</f>
        <v/>
      </c>
      <c r="W5739">
        <f>IF(ISNUMBER(+VindIndeks_raw_20_large!B5738),+VindIndeks_raw_20_large!B5738,"")</f>
        <v/>
      </c>
      <c r="X5739">
        <f>IF(ISNUMBER(+VindIndeks_raw_20_large!C5738),+VindIndeks_raw_20_large!C5738,"")</f>
        <v/>
      </c>
      <c r="Y5739">
        <f>IF(ISNUMBER(+VindIndeks_raw_20_large!D5738),+VindIndeks_raw_20_large!D5738,"")</f>
        <v/>
      </c>
    </row>
    <row r="5740">
      <c r="U5740" s="12">
        <f>+IF(ISNUMBER(ROUND(Y5740,0)),ROUND(Y5740,0),"")</f>
        <v/>
      </c>
      <c r="V5740">
        <f>IF(ISNUMBER(+VindIndeks_raw_20_large!A5739),+VindIndeks_raw_20_large!A5739,"")</f>
        <v/>
      </c>
      <c r="W5740">
        <f>IF(ISNUMBER(+VindIndeks_raw_20_large!B5739),+VindIndeks_raw_20_large!B5739,"")</f>
        <v/>
      </c>
      <c r="X5740">
        <f>IF(ISNUMBER(+VindIndeks_raw_20_large!C5739),+VindIndeks_raw_20_large!C5739,"")</f>
        <v/>
      </c>
      <c r="Y5740">
        <f>IF(ISNUMBER(+VindIndeks_raw_20_large!D5739),+VindIndeks_raw_20_large!D5739,"")</f>
        <v/>
      </c>
    </row>
    <row r="5741">
      <c r="U5741" s="12">
        <f>+IF(ISNUMBER(ROUND(Y5741,0)),ROUND(Y5741,0),"")</f>
        <v/>
      </c>
      <c r="V5741">
        <f>IF(ISNUMBER(+VindIndeks_raw_20_large!A5740),+VindIndeks_raw_20_large!A5740,"")</f>
        <v/>
      </c>
      <c r="W5741">
        <f>IF(ISNUMBER(+VindIndeks_raw_20_large!B5740),+VindIndeks_raw_20_large!B5740,"")</f>
        <v/>
      </c>
      <c r="X5741">
        <f>IF(ISNUMBER(+VindIndeks_raw_20_large!C5740),+VindIndeks_raw_20_large!C5740,"")</f>
        <v/>
      </c>
      <c r="Y5741">
        <f>IF(ISNUMBER(+VindIndeks_raw_20_large!D5740),+VindIndeks_raw_20_large!D5740,"")</f>
        <v/>
      </c>
    </row>
    <row r="5742">
      <c r="U5742" s="12">
        <f>+IF(ISNUMBER(ROUND(Y5742,0)),ROUND(Y5742,0),"")</f>
        <v/>
      </c>
      <c r="V5742">
        <f>IF(ISNUMBER(+VindIndeks_raw_20_large!A5741),+VindIndeks_raw_20_large!A5741,"")</f>
        <v/>
      </c>
      <c r="W5742">
        <f>IF(ISNUMBER(+VindIndeks_raw_20_large!B5741),+VindIndeks_raw_20_large!B5741,"")</f>
        <v/>
      </c>
      <c r="X5742">
        <f>IF(ISNUMBER(+VindIndeks_raw_20_large!C5741),+VindIndeks_raw_20_large!C5741,"")</f>
        <v/>
      </c>
      <c r="Y5742">
        <f>IF(ISNUMBER(+VindIndeks_raw_20_large!D5741),+VindIndeks_raw_20_large!D5741,"")</f>
        <v/>
      </c>
    </row>
    <row r="5743">
      <c r="U5743" s="12">
        <f>+IF(ISNUMBER(ROUND(Y5743,0)),ROUND(Y5743,0),"")</f>
        <v/>
      </c>
      <c r="V5743">
        <f>IF(ISNUMBER(+VindIndeks_raw_20_large!A5742),+VindIndeks_raw_20_large!A5742,"")</f>
        <v/>
      </c>
      <c r="W5743">
        <f>IF(ISNUMBER(+VindIndeks_raw_20_large!B5742),+VindIndeks_raw_20_large!B5742,"")</f>
        <v/>
      </c>
      <c r="X5743">
        <f>IF(ISNUMBER(+VindIndeks_raw_20_large!C5742),+VindIndeks_raw_20_large!C5742,"")</f>
        <v/>
      </c>
      <c r="Y5743">
        <f>IF(ISNUMBER(+VindIndeks_raw_20_large!D5742),+VindIndeks_raw_20_large!D5742,"")</f>
        <v/>
      </c>
    </row>
    <row r="5744">
      <c r="U5744" s="12">
        <f>+IF(ISNUMBER(ROUND(Y5744,0)),ROUND(Y5744,0),"")</f>
        <v/>
      </c>
      <c r="V5744">
        <f>IF(ISNUMBER(+VindIndeks_raw_20_large!A5743),+VindIndeks_raw_20_large!A5743,"")</f>
        <v/>
      </c>
      <c r="W5744">
        <f>IF(ISNUMBER(+VindIndeks_raw_20_large!B5743),+VindIndeks_raw_20_large!B5743,"")</f>
        <v/>
      </c>
      <c r="X5744">
        <f>IF(ISNUMBER(+VindIndeks_raw_20_large!C5743),+VindIndeks_raw_20_large!C5743,"")</f>
        <v/>
      </c>
      <c r="Y5744">
        <f>IF(ISNUMBER(+VindIndeks_raw_20_large!D5743),+VindIndeks_raw_20_large!D5743,"")</f>
        <v/>
      </c>
    </row>
    <row r="5745">
      <c r="U5745" s="12">
        <f>+IF(ISNUMBER(ROUND(Y5745,0)),ROUND(Y5745,0),"")</f>
        <v/>
      </c>
      <c r="V5745">
        <f>IF(ISNUMBER(+VindIndeks_raw_20_large!A5744),+VindIndeks_raw_20_large!A5744,"")</f>
        <v/>
      </c>
      <c r="W5745">
        <f>IF(ISNUMBER(+VindIndeks_raw_20_large!B5744),+VindIndeks_raw_20_large!B5744,"")</f>
        <v/>
      </c>
      <c r="X5745">
        <f>IF(ISNUMBER(+VindIndeks_raw_20_large!C5744),+VindIndeks_raw_20_large!C5744,"")</f>
        <v/>
      </c>
      <c r="Y5745">
        <f>IF(ISNUMBER(+VindIndeks_raw_20_large!D5744),+VindIndeks_raw_20_large!D5744,"")</f>
        <v/>
      </c>
    </row>
    <row r="5746">
      <c r="U5746" s="12">
        <f>+IF(ISNUMBER(ROUND(Y5746,0)),ROUND(Y5746,0),"")</f>
        <v/>
      </c>
      <c r="V5746">
        <f>IF(ISNUMBER(+VindIndeks_raw_20_large!A5745),+VindIndeks_raw_20_large!A5745,"")</f>
        <v/>
      </c>
      <c r="W5746">
        <f>IF(ISNUMBER(+VindIndeks_raw_20_large!B5745),+VindIndeks_raw_20_large!B5745,"")</f>
        <v/>
      </c>
      <c r="X5746">
        <f>IF(ISNUMBER(+VindIndeks_raw_20_large!C5745),+VindIndeks_raw_20_large!C5745,"")</f>
        <v/>
      </c>
      <c r="Y5746">
        <f>IF(ISNUMBER(+VindIndeks_raw_20_large!D5745),+VindIndeks_raw_20_large!D5745,"")</f>
        <v/>
      </c>
    </row>
    <row r="5747">
      <c r="U5747" s="12">
        <f>+IF(ISNUMBER(ROUND(Y5747,0)),ROUND(Y5747,0),"")</f>
        <v/>
      </c>
      <c r="V5747">
        <f>IF(ISNUMBER(+VindIndeks_raw_20_large!A5746),+VindIndeks_raw_20_large!A5746,"")</f>
        <v/>
      </c>
      <c r="W5747">
        <f>IF(ISNUMBER(+VindIndeks_raw_20_large!B5746),+VindIndeks_raw_20_large!B5746,"")</f>
        <v/>
      </c>
      <c r="X5747">
        <f>IF(ISNUMBER(+VindIndeks_raw_20_large!C5746),+VindIndeks_raw_20_large!C5746,"")</f>
        <v/>
      </c>
      <c r="Y5747">
        <f>IF(ISNUMBER(+VindIndeks_raw_20_large!D5746),+VindIndeks_raw_20_large!D5746,"")</f>
        <v/>
      </c>
    </row>
    <row r="5748">
      <c r="U5748" s="12">
        <f>+IF(ISNUMBER(ROUND(Y5748,0)),ROUND(Y5748,0),"")</f>
        <v/>
      </c>
      <c r="V5748">
        <f>IF(ISNUMBER(+VindIndeks_raw_20_large!A5747),+VindIndeks_raw_20_large!A5747,"")</f>
        <v/>
      </c>
      <c r="W5748">
        <f>IF(ISNUMBER(+VindIndeks_raw_20_large!B5747),+VindIndeks_raw_20_large!B5747,"")</f>
        <v/>
      </c>
      <c r="X5748">
        <f>IF(ISNUMBER(+VindIndeks_raw_20_large!C5747),+VindIndeks_raw_20_large!C5747,"")</f>
        <v/>
      </c>
      <c r="Y5748">
        <f>IF(ISNUMBER(+VindIndeks_raw_20_large!D5747),+VindIndeks_raw_20_large!D5747,"")</f>
        <v/>
      </c>
    </row>
    <row r="5749">
      <c r="U5749" s="12">
        <f>+IF(ISNUMBER(ROUND(Y5749,0)),ROUND(Y5749,0),"")</f>
        <v/>
      </c>
      <c r="V5749">
        <f>IF(ISNUMBER(+VindIndeks_raw_20_large!A5748),+VindIndeks_raw_20_large!A5748,"")</f>
        <v/>
      </c>
      <c r="W5749">
        <f>IF(ISNUMBER(+VindIndeks_raw_20_large!B5748),+VindIndeks_raw_20_large!B5748,"")</f>
        <v/>
      </c>
      <c r="X5749">
        <f>IF(ISNUMBER(+VindIndeks_raw_20_large!C5748),+VindIndeks_raw_20_large!C5748,"")</f>
        <v/>
      </c>
      <c r="Y5749">
        <f>IF(ISNUMBER(+VindIndeks_raw_20_large!D5748),+VindIndeks_raw_20_large!D5748,"")</f>
        <v/>
      </c>
    </row>
    <row r="5750">
      <c r="U5750" s="12">
        <f>+IF(ISNUMBER(ROUND(Y5750,0)),ROUND(Y5750,0),"")</f>
        <v/>
      </c>
      <c r="V5750">
        <f>IF(ISNUMBER(+VindIndeks_raw_20_large!A5749),+VindIndeks_raw_20_large!A5749,"")</f>
        <v/>
      </c>
      <c r="W5750">
        <f>IF(ISNUMBER(+VindIndeks_raw_20_large!B5749),+VindIndeks_raw_20_large!B5749,"")</f>
        <v/>
      </c>
      <c r="X5750">
        <f>IF(ISNUMBER(+VindIndeks_raw_20_large!C5749),+VindIndeks_raw_20_large!C5749,"")</f>
        <v/>
      </c>
      <c r="Y5750">
        <f>IF(ISNUMBER(+VindIndeks_raw_20_large!D5749),+VindIndeks_raw_20_large!D5749,"")</f>
        <v/>
      </c>
    </row>
    <row r="5751">
      <c r="U5751" s="12">
        <f>+IF(ISNUMBER(ROUND(Y5751,0)),ROUND(Y5751,0),"")</f>
        <v/>
      </c>
      <c r="V5751">
        <f>IF(ISNUMBER(+VindIndeks_raw_20_large!A5750),+VindIndeks_raw_20_large!A5750,"")</f>
        <v/>
      </c>
      <c r="W5751">
        <f>IF(ISNUMBER(+VindIndeks_raw_20_large!B5750),+VindIndeks_raw_20_large!B5750,"")</f>
        <v/>
      </c>
      <c r="X5751">
        <f>IF(ISNUMBER(+VindIndeks_raw_20_large!C5750),+VindIndeks_raw_20_large!C5750,"")</f>
        <v/>
      </c>
      <c r="Y5751">
        <f>IF(ISNUMBER(+VindIndeks_raw_20_large!D5750),+VindIndeks_raw_20_large!D5750,"")</f>
        <v/>
      </c>
    </row>
    <row r="5752">
      <c r="U5752" s="12">
        <f>+IF(ISNUMBER(ROUND(Y5752,0)),ROUND(Y5752,0),"")</f>
        <v/>
      </c>
      <c r="V5752">
        <f>IF(ISNUMBER(+VindIndeks_raw_20_large!A5751),+VindIndeks_raw_20_large!A5751,"")</f>
        <v/>
      </c>
      <c r="W5752">
        <f>IF(ISNUMBER(+VindIndeks_raw_20_large!B5751),+VindIndeks_raw_20_large!B5751,"")</f>
        <v/>
      </c>
      <c r="X5752">
        <f>IF(ISNUMBER(+VindIndeks_raw_20_large!C5751),+VindIndeks_raw_20_large!C5751,"")</f>
        <v/>
      </c>
      <c r="Y5752">
        <f>IF(ISNUMBER(+VindIndeks_raw_20_large!D5751),+VindIndeks_raw_20_large!D5751,"")</f>
        <v/>
      </c>
    </row>
    <row r="5753">
      <c r="U5753" s="12">
        <f>+IF(ISNUMBER(ROUND(Y5753,0)),ROUND(Y5753,0),"")</f>
        <v/>
      </c>
      <c r="V5753">
        <f>IF(ISNUMBER(+VindIndeks_raw_20_large!A5752),+VindIndeks_raw_20_large!A5752,"")</f>
        <v/>
      </c>
      <c r="W5753">
        <f>IF(ISNUMBER(+VindIndeks_raw_20_large!B5752),+VindIndeks_raw_20_large!B5752,"")</f>
        <v/>
      </c>
      <c r="X5753">
        <f>IF(ISNUMBER(+VindIndeks_raw_20_large!C5752),+VindIndeks_raw_20_large!C5752,"")</f>
        <v/>
      </c>
      <c r="Y5753">
        <f>IF(ISNUMBER(+VindIndeks_raw_20_large!D5752),+VindIndeks_raw_20_large!D5752,"")</f>
        <v/>
      </c>
    </row>
    <row r="5754">
      <c r="U5754" s="12">
        <f>+IF(ISNUMBER(ROUND(Y5754,0)),ROUND(Y5754,0),"")</f>
        <v/>
      </c>
      <c r="V5754">
        <f>IF(ISNUMBER(+VindIndeks_raw_20_large!A5753),+VindIndeks_raw_20_large!A5753,"")</f>
        <v/>
      </c>
      <c r="W5754">
        <f>IF(ISNUMBER(+VindIndeks_raw_20_large!B5753),+VindIndeks_raw_20_large!B5753,"")</f>
        <v/>
      </c>
      <c r="X5754">
        <f>IF(ISNUMBER(+VindIndeks_raw_20_large!C5753),+VindIndeks_raw_20_large!C5753,"")</f>
        <v/>
      </c>
      <c r="Y5754">
        <f>IF(ISNUMBER(+VindIndeks_raw_20_large!D5753),+VindIndeks_raw_20_large!D5753,"")</f>
        <v/>
      </c>
    </row>
    <row r="5755">
      <c r="U5755" s="12">
        <f>+IF(ISNUMBER(ROUND(Y5755,0)),ROUND(Y5755,0),"")</f>
        <v/>
      </c>
      <c r="V5755">
        <f>IF(ISNUMBER(+VindIndeks_raw_20_large!A5754),+VindIndeks_raw_20_large!A5754,"")</f>
        <v/>
      </c>
      <c r="W5755">
        <f>IF(ISNUMBER(+VindIndeks_raw_20_large!B5754),+VindIndeks_raw_20_large!B5754,"")</f>
        <v/>
      </c>
      <c r="X5755">
        <f>IF(ISNUMBER(+VindIndeks_raw_20_large!C5754),+VindIndeks_raw_20_large!C5754,"")</f>
        <v/>
      </c>
      <c r="Y5755">
        <f>IF(ISNUMBER(+VindIndeks_raw_20_large!D5754),+VindIndeks_raw_20_large!D5754,"")</f>
        <v/>
      </c>
    </row>
    <row r="5756">
      <c r="U5756" s="12">
        <f>+IF(ISNUMBER(ROUND(Y5756,0)),ROUND(Y5756,0),"")</f>
        <v/>
      </c>
      <c r="V5756">
        <f>IF(ISNUMBER(+VindIndeks_raw_20_large!A5755),+VindIndeks_raw_20_large!A5755,"")</f>
        <v/>
      </c>
      <c r="W5756">
        <f>IF(ISNUMBER(+VindIndeks_raw_20_large!B5755),+VindIndeks_raw_20_large!B5755,"")</f>
        <v/>
      </c>
      <c r="X5756">
        <f>IF(ISNUMBER(+VindIndeks_raw_20_large!C5755),+VindIndeks_raw_20_large!C5755,"")</f>
        <v/>
      </c>
      <c r="Y5756">
        <f>IF(ISNUMBER(+VindIndeks_raw_20_large!D5755),+VindIndeks_raw_20_large!D5755,"")</f>
        <v/>
      </c>
    </row>
    <row r="5757">
      <c r="U5757" s="12">
        <f>+IF(ISNUMBER(ROUND(Y5757,0)),ROUND(Y5757,0),"")</f>
        <v/>
      </c>
      <c r="V5757">
        <f>IF(ISNUMBER(+VindIndeks_raw_20_large!A5756),+VindIndeks_raw_20_large!A5756,"")</f>
        <v/>
      </c>
      <c r="W5757">
        <f>IF(ISNUMBER(+VindIndeks_raw_20_large!B5756),+VindIndeks_raw_20_large!B5756,"")</f>
        <v/>
      </c>
      <c r="X5757">
        <f>IF(ISNUMBER(+VindIndeks_raw_20_large!C5756),+VindIndeks_raw_20_large!C5756,"")</f>
        <v/>
      </c>
      <c r="Y5757">
        <f>IF(ISNUMBER(+VindIndeks_raw_20_large!D5756),+VindIndeks_raw_20_large!D5756,"")</f>
        <v/>
      </c>
    </row>
    <row r="5758">
      <c r="U5758" s="12">
        <f>+IF(ISNUMBER(ROUND(Y5758,0)),ROUND(Y5758,0),"")</f>
        <v/>
      </c>
      <c r="V5758">
        <f>IF(ISNUMBER(+VindIndeks_raw_20_large!A5757),+VindIndeks_raw_20_large!A5757,"")</f>
        <v/>
      </c>
      <c r="W5758">
        <f>IF(ISNUMBER(+VindIndeks_raw_20_large!B5757),+VindIndeks_raw_20_large!B5757,"")</f>
        <v/>
      </c>
      <c r="X5758">
        <f>IF(ISNUMBER(+VindIndeks_raw_20_large!C5757),+VindIndeks_raw_20_large!C5757,"")</f>
        <v/>
      </c>
      <c r="Y5758">
        <f>IF(ISNUMBER(+VindIndeks_raw_20_large!D5757),+VindIndeks_raw_20_large!D5757,"")</f>
        <v/>
      </c>
    </row>
    <row r="5759">
      <c r="U5759" s="12">
        <f>+IF(ISNUMBER(ROUND(Y5759,0)),ROUND(Y5759,0),"")</f>
        <v/>
      </c>
      <c r="V5759">
        <f>IF(ISNUMBER(+VindIndeks_raw_20_large!A5758),+VindIndeks_raw_20_large!A5758,"")</f>
        <v/>
      </c>
      <c r="W5759">
        <f>IF(ISNUMBER(+VindIndeks_raw_20_large!B5758),+VindIndeks_raw_20_large!B5758,"")</f>
        <v/>
      </c>
      <c r="X5759">
        <f>IF(ISNUMBER(+VindIndeks_raw_20_large!C5758),+VindIndeks_raw_20_large!C5758,"")</f>
        <v/>
      </c>
      <c r="Y5759">
        <f>IF(ISNUMBER(+VindIndeks_raw_20_large!D5758),+VindIndeks_raw_20_large!D5758,"")</f>
        <v/>
      </c>
    </row>
    <row r="5760">
      <c r="U5760" s="12">
        <f>+IF(ISNUMBER(ROUND(Y5760,0)),ROUND(Y5760,0),"")</f>
        <v/>
      </c>
      <c r="V5760">
        <f>IF(ISNUMBER(+VindIndeks_raw_20_large!A5759),+VindIndeks_raw_20_large!A5759,"")</f>
        <v/>
      </c>
      <c r="W5760">
        <f>IF(ISNUMBER(+VindIndeks_raw_20_large!B5759),+VindIndeks_raw_20_large!B5759,"")</f>
        <v/>
      </c>
      <c r="X5760">
        <f>IF(ISNUMBER(+VindIndeks_raw_20_large!C5759),+VindIndeks_raw_20_large!C5759,"")</f>
        <v/>
      </c>
      <c r="Y5760">
        <f>IF(ISNUMBER(+VindIndeks_raw_20_large!D5759),+VindIndeks_raw_20_large!D5759,"")</f>
        <v/>
      </c>
    </row>
    <row r="5761">
      <c r="U5761" s="12">
        <f>+IF(ISNUMBER(ROUND(Y5761,0)),ROUND(Y5761,0),"")</f>
        <v/>
      </c>
      <c r="V5761">
        <f>IF(ISNUMBER(+VindIndeks_raw_20_large!A5760),+VindIndeks_raw_20_large!A5760,"")</f>
        <v/>
      </c>
      <c r="W5761">
        <f>IF(ISNUMBER(+VindIndeks_raw_20_large!B5760),+VindIndeks_raw_20_large!B5760,"")</f>
        <v/>
      </c>
      <c r="X5761">
        <f>IF(ISNUMBER(+VindIndeks_raw_20_large!C5760),+VindIndeks_raw_20_large!C5760,"")</f>
        <v/>
      </c>
      <c r="Y5761">
        <f>IF(ISNUMBER(+VindIndeks_raw_20_large!D5760),+VindIndeks_raw_20_large!D5760,"")</f>
        <v/>
      </c>
    </row>
    <row r="5762">
      <c r="U5762" s="12">
        <f>+IF(ISNUMBER(ROUND(Y5762,0)),ROUND(Y5762,0),"")</f>
        <v/>
      </c>
      <c r="V5762">
        <f>IF(ISNUMBER(+VindIndeks_raw_20_large!A5761),+VindIndeks_raw_20_large!A5761,"")</f>
        <v/>
      </c>
      <c r="W5762">
        <f>IF(ISNUMBER(+VindIndeks_raw_20_large!B5761),+VindIndeks_raw_20_large!B5761,"")</f>
        <v/>
      </c>
      <c r="X5762">
        <f>IF(ISNUMBER(+VindIndeks_raw_20_large!C5761),+VindIndeks_raw_20_large!C5761,"")</f>
        <v/>
      </c>
      <c r="Y5762">
        <f>IF(ISNUMBER(+VindIndeks_raw_20_large!D5761),+VindIndeks_raw_20_large!D5761,"")</f>
        <v/>
      </c>
    </row>
    <row r="5763">
      <c r="U5763" s="12">
        <f>+IF(ISNUMBER(ROUND(Y5763,0)),ROUND(Y5763,0),"")</f>
        <v/>
      </c>
      <c r="V5763">
        <f>IF(ISNUMBER(+VindIndeks_raw_20_large!A5762),+VindIndeks_raw_20_large!A5762,"")</f>
        <v/>
      </c>
      <c r="W5763">
        <f>IF(ISNUMBER(+VindIndeks_raw_20_large!B5762),+VindIndeks_raw_20_large!B5762,"")</f>
        <v/>
      </c>
      <c r="X5763">
        <f>IF(ISNUMBER(+VindIndeks_raw_20_large!C5762),+VindIndeks_raw_20_large!C5762,"")</f>
        <v/>
      </c>
      <c r="Y5763">
        <f>IF(ISNUMBER(+VindIndeks_raw_20_large!D5762),+VindIndeks_raw_20_large!D5762,"")</f>
        <v/>
      </c>
    </row>
    <row r="5764">
      <c r="U5764" s="12">
        <f>+IF(ISNUMBER(ROUND(Y5764,0)),ROUND(Y5764,0),"")</f>
        <v/>
      </c>
      <c r="V5764">
        <f>IF(ISNUMBER(+VindIndeks_raw_20_large!A5763),+VindIndeks_raw_20_large!A5763,"")</f>
        <v/>
      </c>
      <c r="W5764">
        <f>IF(ISNUMBER(+VindIndeks_raw_20_large!B5763),+VindIndeks_raw_20_large!B5763,"")</f>
        <v/>
      </c>
      <c r="X5764">
        <f>IF(ISNUMBER(+VindIndeks_raw_20_large!C5763),+VindIndeks_raw_20_large!C5763,"")</f>
        <v/>
      </c>
      <c r="Y5764">
        <f>IF(ISNUMBER(+VindIndeks_raw_20_large!D5763),+VindIndeks_raw_20_large!D5763,"")</f>
        <v/>
      </c>
    </row>
    <row r="5765">
      <c r="U5765" s="12">
        <f>+IF(ISNUMBER(ROUND(Y5765,0)),ROUND(Y5765,0),"")</f>
        <v/>
      </c>
      <c r="V5765">
        <f>IF(ISNUMBER(+VindIndeks_raw_20_large!A5764),+VindIndeks_raw_20_large!A5764,"")</f>
        <v/>
      </c>
      <c r="W5765">
        <f>IF(ISNUMBER(+VindIndeks_raw_20_large!B5764),+VindIndeks_raw_20_large!B5764,"")</f>
        <v/>
      </c>
      <c r="X5765">
        <f>IF(ISNUMBER(+VindIndeks_raw_20_large!C5764),+VindIndeks_raw_20_large!C5764,"")</f>
        <v/>
      </c>
      <c r="Y5765">
        <f>IF(ISNUMBER(+VindIndeks_raw_20_large!D5764),+VindIndeks_raw_20_large!D5764,"")</f>
        <v/>
      </c>
    </row>
    <row r="5766">
      <c r="U5766" s="12">
        <f>+IF(ISNUMBER(ROUND(Y5766,0)),ROUND(Y5766,0),"")</f>
        <v/>
      </c>
      <c r="V5766">
        <f>IF(ISNUMBER(+VindIndeks_raw_20_large!A5765),+VindIndeks_raw_20_large!A5765,"")</f>
        <v/>
      </c>
      <c r="W5766">
        <f>IF(ISNUMBER(+VindIndeks_raw_20_large!B5765),+VindIndeks_raw_20_large!B5765,"")</f>
        <v/>
      </c>
      <c r="X5766">
        <f>IF(ISNUMBER(+VindIndeks_raw_20_large!C5765),+VindIndeks_raw_20_large!C5765,"")</f>
        <v/>
      </c>
      <c r="Y5766">
        <f>IF(ISNUMBER(+VindIndeks_raw_20_large!D5765),+VindIndeks_raw_20_large!D5765,"")</f>
        <v/>
      </c>
    </row>
    <row r="5767">
      <c r="U5767" s="12">
        <f>+IF(ISNUMBER(ROUND(Y5767,0)),ROUND(Y5767,0),"")</f>
        <v/>
      </c>
      <c r="V5767">
        <f>IF(ISNUMBER(+VindIndeks_raw_20_large!A5766),+VindIndeks_raw_20_large!A5766,"")</f>
        <v/>
      </c>
      <c r="W5767">
        <f>IF(ISNUMBER(+VindIndeks_raw_20_large!B5766),+VindIndeks_raw_20_large!B5766,"")</f>
        <v/>
      </c>
      <c r="X5767">
        <f>IF(ISNUMBER(+VindIndeks_raw_20_large!C5766),+VindIndeks_raw_20_large!C5766,"")</f>
        <v/>
      </c>
      <c r="Y5767">
        <f>IF(ISNUMBER(+VindIndeks_raw_20_large!D5766),+VindIndeks_raw_20_large!D5766,"")</f>
        <v/>
      </c>
    </row>
    <row r="5768">
      <c r="U5768" s="12">
        <f>+IF(ISNUMBER(ROUND(Y5768,0)),ROUND(Y5768,0),"")</f>
        <v/>
      </c>
      <c r="V5768">
        <f>IF(ISNUMBER(+VindIndeks_raw_20_large!A5767),+VindIndeks_raw_20_large!A5767,"")</f>
        <v/>
      </c>
      <c r="W5768">
        <f>IF(ISNUMBER(+VindIndeks_raw_20_large!B5767),+VindIndeks_raw_20_large!B5767,"")</f>
        <v/>
      </c>
      <c r="X5768">
        <f>IF(ISNUMBER(+VindIndeks_raw_20_large!C5767),+VindIndeks_raw_20_large!C5767,"")</f>
        <v/>
      </c>
      <c r="Y5768">
        <f>IF(ISNUMBER(+VindIndeks_raw_20_large!D5767),+VindIndeks_raw_20_large!D5767,"")</f>
        <v/>
      </c>
    </row>
    <row r="5769">
      <c r="U5769" s="12">
        <f>+IF(ISNUMBER(ROUND(Y5769,0)),ROUND(Y5769,0),"")</f>
        <v/>
      </c>
      <c r="V5769">
        <f>IF(ISNUMBER(+VindIndeks_raw_20_large!A5768),+VindIndeks_raw_20_large!A5768,"")</f>
        <v/>
      </c>
      <c r="W5769">
        <f>IF(ISNUMBER(+VindIndeks_raw_20_large!B5768),+VindIndeks_raw_20_large!B5768,"")</f>
        <v/>
      </c>
      <c r="X5769">
        <f>IF(ISNUMBER(+VindIndeks_raw_20_large!C5768),+VindIndeks_raw_20_large!C5768,"")</f>
        <v/>
      </c>
      <c r="Y5769">
        <f>IF(ISNUMBER(+VindIndeks_raw_20_large!D5768),+VindIndeks_raw_20_large!D5768,"")</f>
        <v/>
      </c>
    </row>
    <row r="5770">
      <c r="U5770" s="12">
        <f>+IF(ISNUMBER(ROUND(Y5770,0)),ROUND(Y5770,0),"")</f>
        <v/>
      </c>
      <c r="V5770">
        <f>IF(ISNUMBER(+VindIndeks_raw_20_large!A5769),+VindIndeks_raw_20_large!A5769,"")</f>
        <v/>
      </c>
      <c r="W5770">
        <f>IF(ISNUMBER(+VindIndeks_raw_20_large!B5769),+VindIndeks_raw_20_large!B5769,"")</f>
        <v/>
      </c>
      <c r="X5770">
        <f>IF(ISNUMBER(+VindIndeks_raw_20_large!C5769),+VindIndeks_raw_20_large!C5769,"")</f>
        <v/>
      </c>
      <c r="Y5770">
        <f>IF(ISNUMBER(+VindIndeks_raw_20_large!D5769),+VindIndeks_raw_20_large!D5769,"")</f>
        <v/>
      </c>
    </row>
    <row r="5771">
      <c r="U5771" s="12">
        <f>+IF(ISNUMBER(ROUND(Y5771,0)),ROUND(Y5771,0),"")</f>
        <v/>
      </c>
      <c r="V5771">
        <f>IF(ISNUMBER(+VindIndeks_raw_20_large!A5770),+VindIndeks_raw_20_large!A5770,"")</f>
        <v/>
      </c>
      <c r="W5771">
        <f>IF(ISNUMBER(+VindIndeks_raw_20_large!B5770),+VindIndeks_raw_20_large!B5770,"")</f>
        <v/>
      </c>
      <c r="X5771">
        <f>IF(ISNUMBER(+VindIndeks_raw_20_large!C5770),+VindIndeks_raw_20_large!C5770,"")</f>
        <v/>
      </c>
      <c r="Y5771">
        <f>IF(ISNUMBER(+VindIndeks_raw_20_large!D5770),+VindIndeks_raw_20_large!D5770,"")</f>
        <v/>
      </c>
    </row>
    <row r="5772">
      <c r="U5772" s="12">
        <f>+IF(ISNUMBER(ROUND(Y5772,0)),ROUND(Y5772,0),"")</f>
        <v/>
      </c>
      <c r="V5772">
        <f>IF(ISNUMBER(+VindIndeks_raw_20_large!A5771),+VindIndeks_raw_20_large!A5771,"")</f>
        <v/>
      </c>
      <c r="W5772">
        <f>IF(ISNUMBER(+VindIndeks_raw_20_large!B5771),+VindIndeks_raw_20_large!B5771,"")</f>
        <v/>
      </c>
      <c r="X5772">
        <f>IF(ISNUMBER(+VindIndeks_raw_20_large!C5771),+VindIndeks_raw_20_large!C5771,"")</f>
        <v/>
      </c>
      <c r="Y5772">
        <f>IF(ISNUMBER(+VindIndeks_raw_20_large!D5771),+VindIndeks_raw_20_large!D5771,"")</f>
        <v/>
      </c>
    </row>
    <row r="5773">
      <c r="U5773" s="12">
        <f>+IF(ISNUMBER(ROUND(Y5773,0)),ROUND(Y5773,0),"")</f>
        <v/>
      </c>
      <c r="V5773">
        <f>IF(ISNUMBER(+VindIndeks_raw_20_large!A5772),+VindIndeks_raw_20_large!A5772,"")</f>
        <v/>
      </c>
      <c r="W5773">
        <f>IF(ISNUMBER(+VindIndeks_raw_20_large!B5772),+VindIndeks_raw_20_large!B5772,"")</f>
        <v/>
      </c>
      <c r="X5773">
        <f>IF(ISNUMBER(+VindIndeks_raw_20_large!C5772),+VindIndeks_raw_20_large!C5772,"")</f>
        <v/>
      </c>
      <c r="Y5773">
        <f>IF(ISNUMBER(+VindIndeks_raw_20_large!D5772),+VindIndeks_raw_20_large!D5772,"")</f>
        <v/>
      </c>
    </row>
    <row r="5774">
      <c r="U5774" s="12">
        <f>+IF(ISNUMBER(ROUND(Y5774,0)),ROUND(Y5774,0),"")</f>
        <v/>
      </c>
      <c r="V5774">
        <f>IF(ISNUMBER(+VindIndeks_raw_20_large!A5773),+VindIndeks_raw_20_large!A5773,"")</f>
        <v/>
      </c>
      <c r="W5774">
        <f>IF(ISNUMBER(+VindIndeks_raw_20_large!B5773),+VindIndeks_raw_20_large!B5773,"")</f>
        <v/>
      </c>
      <c r="X5774">
        <f>IF(ISNUMBER(+VindIndeks_raw_20_large!C5773),+VindIndeks_raw_20_large!C5773,"")</f>
        <v/>
      </c>
      <c r="Y5774">
        <f>IF(ISNUMBER(+VindIndeks_raw_20_large!D5773),+VindIndeks_raw_20_large!D5773,"")</f>
        <v/>
      </c>
    </row>
    <row r="5775">
      <c r="U5775" s="12">
        <f>+IF(ISNUMBER(ROUND(Y5775,0)),ROUND(Y5775,0),"")</f>
        <v/>
      </c>
      <c r="V5775">
        <f>IF(ISNUMBER(+VindIndeks_raw_20_large!A5774),+VindIndeks_raw_20_large!A5774,"")</f>
        <v/>
      </c>
      <c r="W5775">
        <f>IF(ISNUMBER(+VindIndeks_raw_20_large!B5774),+VindIndeks_raw_20_large!B5774,"")</f>
        <v/>
      </c>
      <c r="X5775">
        <f>IF(ISNUMBER(+VindIndeks_raw_20_large!C5774),+VindIndeks_raw_20_large!C5774,"")</f>
        <v/>
      </c>
      <c r="Y5775">
        <f>IF(ISNUMBER(+VindIndeks_raw_20_large!D5774),+VindIndeks_raw_20_large!D5774,"")</f>
        <v/>
      </c>
    </row>
    <row r="5776">
      <c r="U5776" s="12">
        <f>+IF(ISNUMBER(ROUND(Y5776,0)),ROUND(Y5776,0),"")</f>
        <v/>
      </c>
      <c r="V5776">
        <f>IF(ISNUMBER(+VindIndeks_raw_20_large!A5775),+VindIndeks_raw_20_large!A5775,"")</f>
        <v/>
      </c>
      <c r="W5776">
        <f>IF(ISNUMBER(+VindIndeks_raw_20_large!B5775),+VindIndeks_raw_20_large!B5775,"")</f>
        <v/>
      </c>
      <c r="X5776">
        <f>IF(ISNUMBER(+VindIndeks_raw_20_large!C5775),+VindIndeks_raw_20_large!C5775,"")</f>
        <v/>
      </c>
      <c r="Y5776">
        <f>IF(ISNUMBER(+VindIndeks_raw_20_large!D5775),+VindIndeks_raw_20_large!D5775,"")</f>
        <v/>
      </c>
    </row>
    <row r="5777">
      <c r="U5777" s="12">
        <f>+IF(ISNUMBER(ROUND(Y5777,0)),ROUND(Y5777,0),"")</f>
        <v/>
      </c>
      <c r="V5777">
        <f>IF(ISNUMBER(+VindIndeks_raw_20_large!A5776),+VindIndeks_raw_20_large!A5776,"")</f>
        <v/>
      </c>
      <c r="W5777">
        <f>IF(ISNUMBER(+VindIndeks_raw_20_large!B5776),+VindIndeks_raw_20_large!B5776,"")</f>
        <v/>
      </c>
      <c r="X5777">
        <f>IF(ISNUMBER(+VindIndeks_raw_20_large!C5776),+VindIndeks_raw_20_large!C5776,"")</f>
        <v/>
      </c>
      <c r="Y5777">
        <f>IF(ISNUMBER(+VindIndeks_raw_20_large!D5776),+VindIndeks_raw_20_large!D5776,"")</f>
        <v/>
      </c>
    </row>
    <row r="5778">
      <c r="U5778" s="12">
        <f>+IF(ISNUMBER(ROUND(Y5778,0)),ROUND(Y5778,0),"")</f>
        <v/>
      </c>
      <c r="V5778">
        <f>IF(ISNUMBER(+VindIndeks_raw_20_large!A5777),+VindIndeks_raw_20_large!A5777,"")</f>
        <v/>
      </c>
      <c r="W5778">
        <f>IF(ISNUMBER(+VindIndeks_raw_20_large!B5777),+VindIndeks_raw_20_large!B5777,"")</f>
        <v/>
      </c>
      <c r="X5778">
        <f>IF(ISNUMBER(+VindIndeks_raw_20_large!C5777),+VindIndeks_raw_20_large!C5777,"")</f>
        <v/>
      </c>
      <c r="Y5778">
        <f>IF(ISNUMBER(+VindIndeks_raw_20_large!D5777),+VindIndeks_raw_20_large!D5777,"")</f>
        <v/>
      </c>
    </row>
    <row r="5779">
      <c r="U5779" s="12">
        <f>+IF(ISNUMBER(ROUND(Y5779,0)),ROUND(Y5779,0),"")</f>
        <v/>
      </c>
      <c r="V5779">
        <f>IF(ISNUMBER(+VindIndeks_raw_20_large!A5778),+VindIndeks_raw_20_large!A5778,"")</f>
        <v/>
      </c>
      <c r="W5779">
        <f>IF(ISNUMBER(+VindIndeks_raw_20_large!B5778),+VindIndeks_raw_20_large!B5778,"")</f>
        <v/>
      </c>
      <c r="X5779">
        <f>IF(ISNUMBER(+VindIndeks_raw_20_large!C5778),+VindIndeks_raw_20_large!C5778,"")</f>
        <v/>
      </c>
      <c r="Y5779">
        <f>IF(ISNUMBER(+VindIndeks_raw_20_large!D5778),+VindIndeks_raw_20_large!D5778,"")</f>
        <v/>
      </c>
    </row>
    <row r="5780">
      <c r="U5780" s="12">
        <f>+IF(ISNUMBER(ROUND(Y5780,0)),ROUND(Y5780,0),"")</f>
        <v/>
      </c>
      <c r="V5780">
        <f>IF(ISNUMBER(+VindIndeks_raw_20_large!A5779),+VindIndeks_raw_20_large!A5779,"")</f>
        <v/>
      </c>
      <c r="W5780">
        <f>IF(ISNUMBER(+VindIndeks_raw_20_large!B5779),+VindIndeks_raw_20_large!B5779,"")</f>
        <v/>
      </c>
      <c r="X5780">
        <f>IF(ISNUMBER(+VindIndeks_raw_20_large!C5779),+VindIndeks_raw_20_large!C5779,"")</f>
        <v/>
      </c>
      <c r="Y5780">
        <f>IF(ISNUMBER(+VindIndeks_raw_20_large!D5779),+VindIndeks_raw_20_large!D5779,"")</f>
        <v/>
      </c>
    </row>
    <row r="5781">
      <c r="U5781" s="12">
        <f>+IF(ISNUMBER(ROUND(Y5781,0)),ROUND(Y5781,0),"")</f>
        <v/>
      </c>
      <c r="V5781">
        <f>IF(ISNUMBER(+VindIndeks_raw_20_large!A5780),+VindIndeks_raw_20_large!A5780,"")</f>
        <v/>
      </c>
      <c r="W5781">
        <f>IF(ISNUMBER(+VindIndeks_raw_20_large!B5780),+VindIndeks_raw_20_large!B5780,"")</f>
        <v/>
      </c>
      <c r="X5781">
        <f>IF(ISNUMBER(+VindIndeks_raw_20_large!C5780),+VindIndeks_raw_20_large!C5780,"")</f>
        <v/>
      </c>
      <c r="Y5781">
        <f>IF(ISNUMBER(+VindIndeks_raw_20_large!D5780),+VindIndeks_raw_20_large!D5780,"")</f>
        <v/>
      </c>
    </row>
    <row r="5782">
      <c r="U5782" s="12">
        <f>+IF(ISNUMBER(ROUND(Y5782,0)),ROUND(Y5782,0),"")</f>
        <v/>
      </c>
      <c r="V5782">
        <f>IF(ISNUMBER(+VindIndeks_raw_20_large!A5781),+VindIndeks_raw_20_large!A5781,"")</f>
        <v/>
      </c>
      <c r="W5782">
        <f>IF(ISNUMBER(+VindIndeks_raw_20_large!B5781),+VindIndeks_raw_20_large!B5781,"")</f>
        <v/>
      </c>
      <c r="X5782">
        <f>IF(ISNUMBER(+VindIndeks_raw_20_large!C5781),+VindIndeks_raw_20_large!C5781,"")</f>
        <v/>
      </c>
      <c r="Y5782">
        <f>IF(ISNUMBER(+VindIndeks_raw_20_large!D5781),+VindIndeks_raw_20_large!D5781,"")</f>
        <v/>
      </c>
    </row>
    <row r="5783">
      <c r="U5783" s="12">
        <f>+IF(ISNUMBER(ROUND(Y5783,0)),ROUND(Y5783,0),"")</f>
        <v/>
      </c>
      <c r="V5783">
        <f>IF(ISNUMBER(+VindIndeks_raw_20_large!A5782),+VindIndeks_raw_20_large!A5782,"")</f>
        <v/>
      </c>
      <c r="W5783">
        <f>IF(ISNUMBER(+VindIndeks_raw_20_large!B5782),+VindIndeks_raw_20_large!B5782,"")</f>
        <v/>
      </c>
      <c r="X5783">
        <f>IF(ISNUMBER(+VindIndeks_raw_20_large!C5782),+VindIndeks_raw_20_large!C5782,"")</f>
        <v/>
      </c>
      <c r="Y5783">
        <f>IF(ISNUMBER(+VindIndeks_raw_20_large!D5782),+VindIndeks_raw_20_large!D5782,"")</f>
        <v/>
      </c>
    </row>
    <row r="5784">
      <c r="U5784" s="12">
        <f>+IF(ISNUMBER(ROUND(Y5784,0)),ROUND(Y5784,0),"")</f>
        <v/>
      </c>
      <c r="V5784">
        <f>IF(ISNUMBER(+VindIndeks_raw_20_large!A5783),+VindIndeks_raw_20_large!A5783,"")</f>
        <v/>
      </c>
      <c r="W5784">
        <f>IF(ISNUMBER(+VindIndeks_raw_20_large!B5783),+VindIndeks_raw_20_large!B5783,"")</f>
        <v/>
      </c>
      <c r="X5784">
        <f>IF(ISNUMBER(+VindIndeks_raw_20_large!C5783),+VindIndeks_raw_20_large!C5783,"")</f>
        <v/>
      </c>
      <c r="Y5784">
        <f>IF(ISNUMBER(+VindIndeks_raw_20_large!D5783),+VindIndeks_raw_20_large!D5783,"")</f>
        <v/>
      </c>
    </row>
    <row r="5785">
      <c r="U5785" s="12">
        <f>+IF(ISNUMBER(ROUND(Y5785,0)),ROUND(Y5785,0),"")</f>
        <v/>
      </c>
      <c r="V5785">
        <f>IF(ISNUMBER(+VindIndeks_raw_20_large!A5784),+VindIndeks_raw_20_large!A5784,"")</f>
        <v/>
      </c>
      <c r="W5785">
        <f>IF(ISNUMBER(+VindIndeks_raw_20_large!B5784),+VindIndeks_raw_20_large!B5784,"")</f>
        <v/>
      </c>
      <c r="X5785">
        <f>IF(ISNUMBER(+VindIndeks_raw_20_large!C5784),+VindIndeks_raw_20_large!C5784,"")</f>
        <v/>
      </c>
      <c r="Y5785">
        <f>IF(ISNUMBER(+VindIndeks_raw_20_large!D5784),+VindIndeks_raw_20_large!D5784,"")</f>
        <v/>
      </c>
    </row>
    <row r="5786">
      <c r="U5786" s="12">
        <f>+IF(ISNUMBER(ROUND(Y5786,0)),ROUND(Y5786,0),"")</f>
        <v/>
      </c>
      <c r="V5786">
        <f>IF(ISNUMBER(+VindIndeks_raw_20_large!A5785),+VindIndeks_raw_20_large!A5785,"")</f>
        <v/>
      </c>
      <c r="W5786">
        <f>IF(ISNUMBER(+VindIndeks_raw_20_large!B5785),+VindIndeks_raw_20_large!B5785,"")</f>
        <v/>
      </c>
      <c r="X5786">
        <f>IF(ISNUMBER(+VindIndeks_raw_20_large!C5785),+VindIndeks_raw_20_large!C5785,"")</f>
        <v/>
      </c>
      <c r="Y5786">
        <f>IF(ISNUMBER(+VindIndeks_raw_20_large!D5785),+VindIndeks_raw_20_large!D5785,"")</f>
        <v/>
      </c>
    </row>
    <row r="5787">
      <c r="U5787" s="12">
        <f>+IF(ISNUMBER(ROUND(Y5787,0)),ROUND(Y5787,0),"")</f>
        <v/>
      </c>
      <c r="V5787">
        <f>IF(ISNUMBER(+VindIndeks_raw_20_large!A5786),+VindIndeks_raw_20_large!A5786,"")</f>
        <v/>
      </c>
      <c r="W5787">
        <f>IF(ISNUMBER(+VindIndeks_raw_20_large!B5786),+VindIndeks_raw_20_large!B5786,"")</f>
        <v/>
      </c>
      <c r="X5787">
        <f>IF(ISNUMBER(+VindIndeks_raw_20_large!C5786),+VindIndeks_raw_20_large!C5786,"")</f>
        <v/>
      </c>
      <c r="Y5787">
        <f>IF(ISNUMBER(+VindIndeks_raw_20_large!D5786),+VindIndeks_raw_20_large!D5786,"")</f>
        <v/>
      </c>
    </row>
    <row r="5788">
      <c r="U5788" s="12">
        <f>+IF(ISNUMBER(ROUND(Y5788,0)),ROUND(Y5788,0),"")</f>
        <v/>
      </c>
      <c r="V5788">
        <f>IF(ISNUMBER(+VindIndeks_raw_20_large!A5787),+VindIndeks_raw_20_large!A5787,"")</f>
        <v/>
      </c>
      <c r="W5788">
        <f>IF(ISNUMBER(+VindIndeks_raw_20_large!B5787),+VindIndeks_raw_20_large!B5787,"")</f>
        <v/>
      </c>
      <c r="X5788">
        <f>IF(ISNUMBER(+VindIndeks_raw_20_large!C5787),+VindIndeks_raw_20_large!C5787,"")</f>
        <v/>
      </c>
      <c r="Y5788">
        <f>IF(ISNUMBER(+VindIndeks_raw_20_large!D5787),+VindIndeks_raw_20_large!D5787,"")</f>
        <v/>
      </c>
    </row>
    <row r="5789">
      <c r="U5789" s="12">
        <f>+IF(ISNUMBER(ROUND(Y5789,0)),ROUND(Y5789,0),"")</f>
        <v/>
      </c>
      <c r="V5789">
        <f>IF(ISNUMBER(+VindIndeks_raw_20_large!A5788),+VindIndeks_raw_20_large!A5788,"")</f>
        <v/>
      </c>
      <c r="W5789">
        <f>IF(ISNUMBER(+VindIndeks_raw_20_large!B5788),+VindIndeks_raw_20_large!B5788,"")</f>
        <v/>
      </c>
      <c r="X5789">
        <f>IF(ISNUMBER(+VindIndeks_raw_20_large!C5788),+VindIndeks_raw_20_large!C5788,"")</f>
        <v/>
      </c>
      <c r="Y5789">
        <f>IF(ISNUMBER(+VindIndeks_raw_20_large!D5788),+VindIndeks_raw_20_large!D5788,"")</f>
        <v/>
      </c>
    </row>
    <row r="5790">
      <c r="U5790" s="12">
        <f>+IF(ISNUMBER(ROUND(Y5790,0)),ROUND(Y5790,0),"")</f>
        <v/>
      </c>
      <c r="V5790">
        <f>IF(ISNUMBER(+VindIndeks_raw_20_large!A5789),+VindIndeks_raw_20_large!A5789,"")</f>
        <v/>
      </c>
      <c r="W5790">
        <f>IF(ISNUMBER(+VindIndeks_raw_20_large!B5789),+VindIndeks_raw_20_large!B5789,"")</f>
        <v/>
      </c>
      <c r="X5790">
        <f>IF(ISNUMBER(+VindIndeks_raw_20_large!C5789),+VindIndeks_raw_20_large!C5789,"")</f>
        <v/>
      </c>
      <c r="Y5790">
        <f>IF(ISNUMBER(+VindIndeks_raw_20_large!D5789),+VindIndeks_raw_20_large!D5789,"")</f>
        <v/>
      </c>
    </row>
    <row r="5791">
      <c r="U5791" s="12">
        <f>+IF(ISNUMBER(ROUND(Y5791,0)),ROUND(Y5791,0),"")</f>
        <v/>
      </c>
      <c r="V5791">
        <f>IF(ISNUMBER(+VindIndeks_raw_20_large!A5790),+VindIndeks_raw_20_large!A5790,"")</f>
        <v/>
      </c>
      <c r="W5791">
        <f>IF(ISNUMBER(+VindIndeks_raw_20_large!B5790),+VindIndeks_raw_20_large!B5790,"")</f>
        <v/>
      </c>
      <c r="X5791">
        <f>IF(ISNUMBER(+VindIndeks_raw_20_large!C5790),+VindIndeks_raw_20_large!C5790,"")</f>
        <v/>
      </c>
      <c r="Y5791">
        <f>IF(ISNUMBER(+VindIndeks_raw_20_large!D5790),+VindIndeks_raw_20_large!D5790,"")</f>
        <v/>
      </c>
    </row>
    <row r="5792">
      <c r="U5792" s="12">
        <f>+IF(ISNUMBER(ROUND(Y5792,0)),ROUND(Y5792,0),"")</f>
        <v/>
      </c>
      <c r="V5792">
        <f>IF(ISNUMBER(+VindIndeks_raw_20_large!A5791),+VindIndeks_raw_20_large!A5791,"")</f>
        <v/>
      </c>
      <c r="W5792">
        <f>IF(ISNUMBER(+VindIndeks_raw_20_large!B5791),+VindIndeks_raw_20_large!B5791,"")</f>
        <v/>
      </c>
      <c r="X5792">
        <f>IF(ISNUMBER(+VindIndeks_raw_20_large!C5791),+VindIndeks_raw_20_large!C5791,"")</f>
        <v/>
      </c>
      <c r="Y5792">
        <f>IF(ISNUMBER(+VindIndeks_raw_20_large!D5791),+VindIndeks_raw_20_large!D5791,"")</f>
        <v/>
      </c>
    </row>
    <row r="5793">
      <c r="U5793" s="12">
        <f>+IF(ISNUMBER(ROUND(Y5793,0)),ROUND(Y5793,0),"")</f>
        <v/>
      </c>
      <c r="V5793">
        <f>IF(ISNUMBER(+VindIndeks_raw_20_large!A5792),+VindIndeks_raw_20_large!A5792,"")</f>
        <v/>
      </c>
      <c r="W5793">
        <f>IF(ISNUMBER(+VindIndeks_raw_20_large!B5792),+VindIndeks_raw_20_large!B5792,"")</f>
        <v/>
      </c>
      <c r="X5793">
        <f>IF(ISNUMBER(+VindIndeks_raw_20_large!C5792),+VindIndeks_raw_20_large!C5792,"")</f>
        <v/>
      </c>
      <c r="Y5793">
        <f>IF(ISNUMBER(+VindIndeks_raw_20_large!D5792),+VindIndeks_raw_20_large!D5792,"")</f>
        <v/>
      </c>
    </row>
    <row r="5794">
      <c r="U5794" s="12">
        <f>+IF(ISNUMBER(ROUND(Y5794,0)),ROUND(Y5794,0),"")</f>
        <v/>
      </c>
      <c r="V5794">
        <f>IF(ISNUMBER(+VindIndeks_raw_20_large!A5793),+VindIndeks_raw_20_large!A5793,"")</f>
        <v/>
      </c>
      <c r="W5794">
        <f>IF(ISNUMBER(+VindIndeks_raw_20_large!B5793),+VindIndeks_raw_20_large!B5793,"")</f>
        <v/>
      </c>
      <c r="X5794">
        <f>IF(ISNUMBER(+VindIndeks_raw_20_large!C5793),+VindIndeks_raw_20_large!C5793,"")</f>
        <v/>
      </c>
      <c r="Y5794">
        <f>IF(ISNUMBER(+VindIndeks_raw_20_large!D5793),+VindIndeks_raw_20_large!D5793,"")</f>
        <v/>
      </c>
    </row>
    <row r="5795">
      <c r="U5795" s="12">
        <f>+IF(ISNUMBER(ROUND(Y5795,0)),ROUND(Y5795,0),"")</f>
        <v/>
      </c>
      <c r="V5795">
        <f>IF(ISNUMBER(+VindIndeks_raw_20_large!A5794),+VindIndeks_raw_20_large!A5794,"")</f>
        <v/>
      </c>
      <c r="W5795">
        <f>IF(ISNUMBER(+VindIndeks_raw_20_large!B5794),+VindIndeks_raw_20_large!B5794,"")</f>
        <v/>
      </c>
      <c r="X5795">
        <f>IF(ISNUMBER(+VindIndeks_raw_20_large!C5794),+VindIndeks_raw_20_large!C5794,"")</f>
        <v/>
      </c>
      <c r="Y5795">
        <f>IF(ISNUMBER(+VindIndeks_raw_20_large!D5794),+VindIndeks_raw_20_large!D5794,"")</f>
        <v/>
      </c>
    </row>
    <row r="5796">
      <c r="U5796" s="12">
        <f>+IF(ISNUMBER(ROUND(Y5796,0)),ROUND(Y5796,0),"")</f>
        <v/>
      </c>
      <c r="V5796">
        <f>IF(ISNUMBER(+VindIndeks_raw_20_large!A5795),+VindIndeks_raw_20_large!A5795,"")</f>
        <v/>
      </c>
      <c r="W5796">
        <f>IF(ISNUMBER(+VindIndeks_raw_20_large!B5795),+VindIndeks_raw_20_large!B5795,"")</f>
        <v/>
      </c>
      <c r="X5796">
        <f>IF(ISNUMBER(+VindIndeks_raw_20_large!C5795),+VindIndeks_raw_20_large!C5795,"")</f>
        <v/>
      </c>
      <c r="Y5796">
        <f>IF(ISNUMBER(+VindIndeks_raw_20_large!D5795),+VindIndeks_raw_20_large!D5795,"")</f>
        <v/>
      </c>
    </row>
    <row r="5797">
      <c r="U5797" s="12">
        <f>+IF(ISNUMBER(ROUND(Y5797,0)),ROUND(Y5797,0),"")</f>
        <v/>
      </c>
      <c r="V5797">
        <f>IF(ISNUMBER(+VindIndeks_raw_20_large!A5796),+VindIndeks_raw_20_large!A5796,"")</f>
        <v/>
      </c>
      <c r="W5797">
        <f>IF(ISNUMBER(+VindIndeks_raw_20_large!B5796),+VindIndeks_raw_20_large!B5796,"")</f>
        <v/>
      </c>
      <c r="X5797">
        <f>IF(ISNUMBER(+VindIndeks_raw_20_large!C5796),+VindIndeks_raw_20_large!C5796,"")</f>
        <v/>
      </c>
      <c r="Y5797">
        <f>IF(ISNUMBER(+VindIndeks_raw_20_large!D5796),+VindIndeks_raw_20_large!D5796,"")</f>
        <v/>
      </c>
    </row>
    <row r="5798">
      <c r="U5798" s="12">
        <f>+IF(ISNUMBER(ROUND(Y5798,0)),ROUND(Y5798,0),"")</f>
        <v/>
      </c>
      <c r="V5798">
        <f>IF(ISNUMBER(+VindIndeks_raw_20_large!A5797),+VindIndeks_raw_20_large!A5797,"")</f>
        <v/>
      </c>
      <c r="W5798">
        <f>IF(ISNUMBER(+VindIndeks_raw_20_large!B5797),+VindIndeks_raw_20_large!B5797,"")</f>
        <v/>
      </c>
      <c r="X5798">
        <f>IF(ISNUMBER(+VindIndeks_raw_20_large!C5797),+VindIndeks_raw_20_large!C5797,"")</f>
        <v/>
      </c>
      <c r="Y5798">
        <f>IF(ISNUMBER(+VindIndeks_raw_20_large!D5797),+VindIndeks_raw_20_large!D5797,"")</f>
        <v/>
      </c>
    </row>
    <row r="5799">
      <c r="U5799" s="12">
        <f>+IF(ISNUMBER(ROUND(Y5799,0)),ROUND(Y5799,0),"")</f>
        <v/>
      </c>
      <c r="V5799">
        <f>IF(ISNUMBER(+VindIndeks_raw_20_large!A5798),+VindIndeks_raw_20_large!A5798,"")</f>
        <v/>
      </c>
      <c r="W5799">
        <f>IF(ISNUMBER(+VindIndeks_raw_20_large!B5798),+VindIndeks_raw_20_large!B5798,"")</f>
        <v/>
      </c>
      <c r="X5799">
        <f>IF(ISNUMBER(+VindIndeks_raw_20_large!C5798),+VindIndeks_raw_20_large!C5798,"")</f>
        <v/>
      </c>
      <c r="Y5799">
        <f>IF(ISNUMBER(+VindIndeks_raw_20_large!D5798),+VindIndeks_raw_20_large!D5798,"")</f>
        <v/>
      </c>
    </row>
    <row r="5800">
      <c r="U5800" s="12">
        <f>+IF(ISNUMBER(ROUND(Y5800,0)),ROUND(Y5800,0),"")</f>
        <v/>
      </c>
      <c r="V5800">
        <f>IF(ISNUMBER(+VindIndeks_raw_20_large!A5799),+VindIndeks_raw_20_large!A5799,"")</f>
        <v/>
      </c>
      <c r="W5800">
        <f>IF(ISNUMBER(+VindIndeks_raw_20_large!B5799),+VindIndeks_raw_20_large!B5799,"")</f>
        <v/>
      </c>
      <c r="X5800">
        <f>IF(ISNUMBER(+VindIndeks_raw_20_large!C5799),+VindIndeks_raw_20_large!C5799,"")</f>
        <v/>
      </c>
      <c r="Y5800">
        <f>IF(ISNUMBER(+VindIndeks_raw_20_large!D5799),+VindIndeks_raw_20_large!D5799,"")</f>
        <v/>
      </c>
    </row>
    <row r="5801">
      <c r="U5801" s="12">
        <f>+IF(ISNUMBER(ROUND(Y5801,0)),ROUND(Y5801,0),"")</f>
        <v/>
      </c>
      <c r="V5801">
        <f>IF(ISNUMBER(+VindIndeks_raw_20_large!A5800),+VindIndeks_raw_20_large!A5800,"")</f>
        <v/>
      </c>
      <c r="W5801">
        <f>IF(ISNUMBER(+VindIndeks_raw_20_large!B5800),+VindIndeks_raw_20_large!B5800,"")</f>
        <v/>
      </c>
      <c r="X5801">
        <f>IF(ISNUMBER(+VindIndeks_raw_20_large!C5800),+VindIndeks_raw_20_large!C5800,"")</f>
        <v/>
      </c>
      <c r="Y5801">
        <f>IF(ISNUMBER(+VindIndeks_raw_20_large!D5800),+VindIndeks_raw_20_large!D5800,"")</f>
        <v/>
      </c>
    </row>
    <row r="5802">
      <c r="U5802" s="12">
        <f>+IF(ISNUMBER(ROUND(Y5802,0)),ROUND(Y5802,0),"")</f>
        <v/>
      </c>
      <c r="V5802">
        <f>IF(ISNUMBER(+VindIndeks_raw_20_large!A5801),+VindIndeks_raw_20_large!A5801,"")</f>
        <v/>
      </c>
      <c r="W5802">
        <f>IF(ISNUMBER(+VindIndeks_raw_20_large!B5801),+VindIndeks_raw_20_large!B5801,"")</f>
        <v/>
      </c>
      <c r="X5802">
        <f>IF(ISNUMBER(+VindIndeks_raw_20_large!C5801),+VindIndeks_raw_20_large!C5801,"")</f>
        <v/>
      </c>
      <c r="Y5802">
        <f>IF(ISNUMBER(+VindIndeks_raw_20_large!D5801),+VindIndeks_raw_20_large!D5801,"")</f>
        <v/>
      </c>
    </row>
    <row r="5803">
      <c r="U5803" s="12">
        <f>+IF(ISNUMBER(ROUND(Y5803,0)),ROUND(Y5803,0),"")</f>
        <v/>
      </c>
      <c r="V5803">
        <f>IF(ISNUMBER(+VindIndeks_raw_20_large!A5802),+VindIndeks_raw_20_large!A5802,"")</f>
        <v/>
      </c>
      <c r="W5803">
        <f>IF(ISNUMBER(+VindIndeks_raw_20_large!B5802),+VindIndeks_raw_20_large!B5802,"")</f>
        <v/>
      </c>
      <c r="X5803">
        <f>IF(ISNUMBER(+VindIndeks_raw_20_large!C5802),+VindIndeks_raw_20_large!C5802,"")</f>
        <v/>
      </c>
      <c r="Y5803">
        <f>IF(ISNUMBER(+VindIndeks_raw_20_large!D5802),+VindIndeks_raw_20_large!D5802,"")</f>
        <v/>
      </c>
    </row>
    <row r="5804">
      <c r="U5804" s="12">
        <f>+IF(ISNUMBER(ROUND(Y5804,0)),ROUND(Y5804,0),"")</f>
        <v/>
      </c>
      <c r="V5804">
        <f>IF(ISNUMBER(+VindIndeks_raw_20_large!A5803),+VindIndeks_raw_20_large!A5803,"")</f>
        <v/>
      </c>
      <c r="W5804">
        <f>IF(ISNUMBER(+VindIndeks_raw_20_large!B5803),+VindIndeks_raw_20_large!B5803,"")</f>
        <v/>
      </c>
      <c r="X5804">
        <f>IF(ISNUMBER(+VindIndeks_raw_20_large!C5803),+VindIndeks_raw_20_large!C5803,"")</f>
        <v/>
      </c>
      <c r="Y5804">
        <f>IF(ISNUMBER(+VindIndeks_raw_20_large!D5803),+VindIndeks_raw_20_large!D5803,"")</f>
        <v/>
      </c>
    </row>
    <row r="5805">
      <c r="U5805" s="12">
        <f>+IF(ISNUMBER(ROUND(Y5805,0)),ROUND(Y5805,0),"")</f>
        <v/>
      </c>
      <c r="V5805">
        <f>IF(ISNUMBER(+VindIndeks_raw_20_large!A5804),+VindIndeks_raw_20_large!A5804,"")</f>
        <v/>
      </c>
      <c r="W5805">
        <f>IF(ISNUMBER(+VindIndeks_raw_20_large!B5804),+VindIndeks_raw_20_large!B5804,"")</f>
        <v/>
      </c>
      <c r="X5805">
        <f>IF(ISNUMBER(+VindIndeks_raw_20_large!C5804),+VindIndeks_raw_20_large!C5804,"")</f>
        <v/>
      </c>
      <c r="Y5805">
        <f>IF(ISNUMBER(+VindIndeks_raw_20_large!D5804),+VindIndeks_raw_20_large!D5804,"")</f>
        <v/>
      </c>
    </row>
    <row r="5806">
      <c r="U5806" s="12">
        <f>+IF(ISNUMBER(ROUND(Y5806,0)),ROUND(Y5806,0),"")</f>
        <v/>
      </c>
      <c r="V5806">
        <f>IF(ISNUMBER(+VindIndeks_raw_20_large!A5805),+VindIndeks_raw_20_large!A5805,"")</f>
        <v/>
      </c>
      <c r="W5806">
        <f>IF(ISNUMBER(+VindIndeks_raw_20_large!B5805),+VindIndeks_raw_20_large!B5805,"")</f>
        <v/>
      </c>
      <c r="X5806">
        <f>IF(ISNUMBER(+VindIndeks_raw_20_large!C5805),+VindIndeks_raw_20_large!C5805,"")</f>
        <v/>
      </c>
      <c r="Y5806">
        <f>IF(ISNUMBER(+VindIndeks_raw_20_large!D5805),+VindIndeks_raw_20_large!D5805,"")</f>
        <v/>
      </c>
    </row>
    <row r="5807">
      <c r="U5807" s="12">
        <f>+IF(ISNUMBER(ROUND(Y5807,0)),ROUND(Y5807,0),"")</f>
        <v/>
      </c>
      <c r="V5807">
        <f>IF(ISNUMBER(+VindIndeks_raw_20_large!A5806),+VindIndeks_raw_20_large!A5806,"")</f>
        <v/>
      </c>
      <c r="W5807">
        <f>IF(ISNUMBER(+VindIndeks_raw_20_large!B5806),+VindIndeks_raw_20_large!B5806,"")</f>
        <v/>
      </c>
      <c r="X5807">
        <f>IF(ISNUMBER(+VindIndeks_raw_20_large!C5806),+VindIndeks_raw_20_large!C5806,"")</f>
        <v/>
      </c>
      <c r="Y5807">
        <f>IF(ISNUMBER(+VindIndeks_raw_20_large!D5806),+VindIndeks_raw_20_large!D5806,"")</f>
        <v/>
      </c>
    </row>
    <row r="5808">
      <c r="U5808" s="12">
        <f>+IF(ISNUMBER(ROUND(Y5808,0)),ROUND(Y5808,0),"")</f>
        <v/>
      </c>
      <c r="V5808">
        <f>IF(ISNUMBER(+VindIndeks_raw_20_large!A5807),+VindIndeks_raw_20_large!A5807,"")</f>
        <v/>
      </c>
      <c r="W5808">
        <f>IF(ISNUMBER(+VindIndeks_raw_20_large!B5807),+VindIndeks_raw_20_large!B5807,"")</f>
        <v/>
      </c>
      <c r="X5808">
        <f>IF(ISNUMBER(+VindIndeks_raw_20_large!C5807),+VindIndeks_raw_20_large!C5807,"")</f>
        <v/>
      </c>
      <c r="Y5808">
        <f>IF(ISNUMBER(+VindIndeks_raw_20_large!D5807),+VindIndeks_raw_20_large!D5807,"")</f>
        <v/>
      </c>
    </row>
    <row r="5809">
      <c r="U5809" s="12">
        <f>+IF(ISNUMBER(ROUND(Y5809,0)),ROUND(Y5809,0),"")</f>
        <v/>
      </c>
      <c r="V5809">
        <f>IF(ISNUMBER(+VindIndeks_raw_20_large!A5808),+VindIndeks_raw_20_large!A5808,"")</f>
        <v/>
      </c>
      <c r="W5809">
        <f>IF(ISNUMBER(+VindIndeks_raw_20_large!B5808),+VindIndeks_raw_20_large!B5808,"")</f>
        <v/>
      </c>
      <c r="X5809">
        <f>IF(ISNUMBER(+VindIndeks_raw_20_large!C5808),+VindIndeks_raw_20_large!C5808,"")</f>
        <v/>
      </c>
      <c r="Y5809">
        <f>IF(ISNUMBER(+VindIndeks_raw_20_large!D5808),+VindIndeks_raw_20_large!D5808,"")</f>
        <v/>
      </c>
    </row>
    <row r="5810">
      <c r="U5810" s="12">
        <f>+IF(ISNUMBER(ROUND(Y5810,0)),ROUND(Y5810,0),"")</f>
        <v/>
      </c>
      <c r="V5810">
        <f>IF(ISNUMBER(+VindIndeks_raw_20_large!A5809),+VindIndeks_raw_20_large!A5809,"")</f>
        <v/>
      </c>
      <c r="W5810">
        <f>IF(ISNUMBER(+VindIndeks_raw_20_large!B5809),+VindIndeks_raw_20_large!B5809,"")</f>
        <v/>
      </c>
      <c r="X5810">
        <f>IF(ISNUMBER(+VindIndeks_raw_20_large!C5809),+VindIndeks_raw_20_large!C5809,"")</f>
        <v/>
      </c>
      <c r="Y5810">
        <f>IF(ISNUMBER(+VindIndeks_raw_20_large!D5809),+VindIndeks_raw_20_large!D5809,"")</f>
        <v/>
      </c>
    </row>
    <row r="5811">
      <c r="U5811" s="12">
        <f>+IF(ISNUMBER(ROUND(Y5811,0)),ROUND(Y5811,0),"")</f>
        <v/>
      </c>
      <c r="V5811">
        <f>IF(ISNUMBER(+VindIndeks_raw_20_large!A5810),+VindIndeks_raw_20_large!A5810,"")</f>
        <v/>
      </c>
      <c r="W5811">
        <f>IF(ISNUMBER(+VindIndeks_raw_20_large!B5810),+VindIndeks_raw_20_large!B5810,"")</f>
        <v/>
      </c>
      <c r="X5811">
        <f>IF(ISNUMBER(+VindIndeks_raw_20_large!C5810),+VindIndeks_raw_20_large!C5810,"")</f>
        <v/>
      </c>
      <c r="Y5811">
        <f>IF(ISNUMBER(+VindIndeks_raw_20_large!D5810),+VindIndeks_raw_20_large!D5810,"")</f>
        <v/>
      </c>
    </row>
    <row r="5812">
      <c r="U5812" s="12">
        <f>+IF(ISNUMBER(ROUND(Y5812,0)),ROUND(Y5812,0),"")</f>
        <v/>
      </c>
      <c r="V5812">
        <f>IF(ISNUMBER(+VindIndeks_raw_20_large!A5811),+VindIndeks_raw_20_large!A5811,"")</f>
        <v/>
      </c>
      <c r="W5812">
        <f>IF(ISNUMBER(+VindIndeks_raw_20_large!B5811),+VindIndeks_raw_20_large!B5811,"")</f>
        <v/>
      </c>
      <c r="X5812">
        <f>IF(ISNUMBER(+VindIndeks_raw_20_large!C5811),+VindIndeks_raw_20_large!C5811,"")</f>
        <v/>
      </c>
      <c r="Y5812">
        <f>IF(ISNUMBER(+VindIndeks_raw_20_large!D5811),+VindIndeks_raw_20_large!D5811,"")</f>
        <v/>
      </c>
    </row>
    <row r="5813">
      <c r="U5813" s="12">
        <f>+IF(ISNUMBER(ROUND(Y5813,0)),ROUND(Y5813,0),"")</f>
        <v/>
      </c>
      <c r="V5813">
        <f>IF(ISNUMBER(+VindIndeks_raw_20_large!A5812),+VindIndeks_raw_20_large!A5812,"")</f>
        <v/>
      </c>
      <c r="W5813">
        <f>IF(ISNUMBER(+VindIndeks_raw_20_large!B5812),+VindIndeks_raw_20_large!B5812,"")</f>
        <v/>
      </c>
      <c r="X5813">
        <f>IF(ISNUMBER(+VindIndeks_raw_20_large!C5812),+VindIndeks_raw_20_large!C5812,"")</f>
        <v/>
      </c>
      <c r="Y5813">
        <f>IF(ISNUMBER(+VindIndeks_raw_20_large!D5812),+VindIndeks_raw_20_large!D5812,"")</f>
        <v/>
      </c>
    </row>
    <row r="5814">
      <c r="U5814" s="12">
        <f>+IF(ISNUMBER(ROUND(Y5814,0)),ROUND(Y5814,0),"")</f>
        <v/>
      </c>
      <c r="V5814">
        <f>IF(ISNUMBER(+VindIndeks_raw_20_large!A5813),+VindIndeks_raw_20_large!A5813,"")</f>
        <v/>
      </c>
      <c r="W5814">
        <f>IF(ISNUMBER(+VindIndeks_raw_20_large!B5813),+VindIndeks_raw_20_large!B5813,"")</f>
        <v/>
      </c>
      <c r="X5814">
        <f>IF(ISNUMBER(+VindIndeks_raw_20_large!C5813),+VindIndeks_raw_20_large!C5813,"")</f>
        <v/>
      </c>
      <c r="Y5814">
        <f>IF(ISNUMBER(+VindIndeks_raw_20_large!D5813),+VindIndeks_raw_20_large!D5813,"")</f>
        <v/>
      </c>
    </row>
    <row r="5815">
      <c r="U5815" s="12">
        <f>+IF(ISNUMBER(ROUND(Y5815,0)),ROUND(Y5815,0),"")</f>
        <v/>
      </c>
      <c r="V5815">
        <f>IF(ISNUMBER(+VindIndeks_raw_20_large!A5814),+VindIndeks_raw_20_large!A5814,"")</f>
        <v/>
      </c>
      <c r="W5815">
        <f>IF(ISNUMBER(+VindIndeks_raw_20_large!B5814),+VindIndeks_raw_20_large!B5814,"")</f>
        <v/>
      </c>
      <c r="X5815">
        <f>IF(ISNUMBER(+VindIndeks_raw_20_large!C5814),+VindIndeks_raw_20_large!C5814,"")</f>
        <v/>
      </c>
      <c r="Y5815">
        <f>IF(ISNUMBER(+VindIndeks_raw_20_large!D5814),+VindIndeks_raw_20_large!D5814,"")</f>
        <v/>
      </c>
    </row>
    <row r="5816">
      <c r="U5816" s="12">
        <f>+IF(ISNUMBER(ROUND(Y5816,0)),ROUND(Y5816,0),"")</f>
        <v/>
      </c>
      <c r="V5816">
        <f>IF(ISNUMBER(+VindIndeks_raw_20_large!A5815),+VindIndeks_raw_20_large!A5815,"")</f>
        <v/>
      </c>
      <c r="W5816">
        <f>IF(ISNUMBER(+VindIndeks_raw_20_large!B5815),+VindIndeks_raw_20_large!B5815,"")</f>
        <v/>
      </c>
      <c r="X5816">
        <f>IF(ISNUMBER(+VindIndeks_raw_20_large!C5815),+VindIndeks_raw_20_large!C5815,"")</f>
        <v/>
      </c>
      <c r="Y5816">
        <f>IF(ISNUMBER(+VindIndeks_raw_20_large!D5815),+VindIndeks_raw_20_large!D5815,"")</f>
        <v/>
      </c>
    </row>
    <row r="5817">
      <c r="U5817" s="12">
        <f>+IF(ISNUMBER(ROUND(Y5817,0)),ROUND(Y5817,0),"")</f>
        <v/>
      </c>
      <c r="V5817">
        <f>IF(ISNUMBER(+VindIndeks_raw_20_large!A5816),+VindIndeks_raw_20_large!A5816,"")</f>
        <v/>
      </c>
      <c r="W5817">
        <f>IF(ISNUMBER(+VindIndeks_raw_20_large!B5816),+VindIndeks_raw_20_large!B5816,"")</f>
        <v/>
      </c>
      <c r="X5817">
        <f>IF(ISNUMBER(+VindIndeks_raw_20_large!C5816),+VindIndeks_raw_20_large!C5816,"")</f>
        <v/>
      </c>
      <c r="Y5817">
        <f>IF(ISNUMBER(+VindIndeks_raw_20_large!D5816),+VindIndeks_raw_20_large!D5816,"")</f>
        <v/>
      </c>
    </row>
    <row r="5818">
      <c r="U5818" s="12">
        <f>+IF(ISNUMBER(ROUND(Y5818,0)),ROUND(Y5818,0),"")</f>
        <v/>
      </c>
      <c r="V5818">
        <f>IF(ISNUMBER(+VindIndeks_raw_20_large!A5817),+VindIndeks_raw_20_large!A5817,"")</f>
        <v/>
      </c>
      <c r="W5818">
        <f>IF(ISNUMBER(+VindIndeks_raw_20_large!B5817),+VindIndeks_raw_20_large!B5817,"")</f>
        <v/>
      </c>
      <c r="X5818">
        <f>IF(ISNUMBER(+VindIndeks_raw_20_large!C5817),+VindIndeks_raw_20_large!C5817,"")</f>
        <v/>
      </c>
      <c r="Y5818">
        <f>IF(ISNUMBER(+VindIndeks_raw_20_large!D5817),+VindIndeks_raw_20_large!D5817,"")</f>
        <v/>
      </c>
    </row>
    <row r="5819">
      <c r="U5819" s="12">
        <f>+IF(ISNUMBER(ROUND(Y5819,0)),ROUND(Y5819,0),"")</f>
        <v/>
      </c>
      <c r="V5819">
        <f>IF(ISNUMBER(+VindIndeks_raw_20_large!A5818),+VindIndeks_raw_20_large!A5818,"")</f>
        <v/>
      </c>
      <c r="W5819">
        <f>IF(ISNUMBER(+VindIndeks_raw_20_large!B5818),+VindIndeks_raw_20_large!B5818,"")</f>
        <v/>
      </c>
      <c r="X5819">
        <f>IF(ISNUMBER(+VindIndeks_raw_20_large!C5818),+VindIndeks_raw_20_large!C5818,"")</f>
        <v/>
      </c>
      <c r="Y5819">
        <f>IF(ISNUMBER(+VindIndeks_raw_20_large!D5818),+VindIndeks_raw_20_large!D5818,"")</f>
        <v/>
      </c>
    </row>
    <row r="5820">
      <c r="U5820" s="12">
        <f>+IF(ISNUMBER(ROUND(Y5820,0)),ROUND(Y5820,0),"")</f>
        <v/>
      </c>
      <c r="V5820">
        <f>IF(ISNUMBER(+VindIndeks_raw_20_large!A5819),+VindIndeks_raw_20_large!A5819,"")</f>
        <v/>
      </c>
      <c r="W5820">
        <f>IF(ISNUMBER(+VindIndeks_raw_20_large!B5819),+VindIndeks_raw_20_large!B5819,"")</f>
        <v/>
      </c>
      <c r="X5820">
        <f>IF(ISNUMBER(+VindIndeks_raw_20_large!C5819),+VindIndeks_raw_20_large!C5819,"")</f>
        <v/>
      </c>
      <c r="Y5820">
        <f>IF(ISNUMBER(+VindIndeks_raw_20_large!D5819),+VindIndeks_raw_20_large!D5819,"")</f>
        <v/>
      </c>
    </row>
    <row r="5821">
      <c r="U5821" s="12">
        <f>+IF(ISNUMBER(ROUND(Y5821,0)),ROUND(Y5821,0),"")</f>
        <v/>
      </c>
      <c r="V5821">
        <f>IF(ISNUMBER(+VindIndeks_raw_20_large!A5820),+VindIndeks_raw_20_large!A5820,"")</f>
        <v/>
      </c>
      <c r="W5821">
        <f>IF(ISNUMBER(+VindIndeks_raw_20_large!B5820),+VindIndeks_raw_20_large!B5820,"")</f>
        <v/>
      </c>
      <c r="X5821">
        <f>IF(ISNUMBER(+VindIndeks_raw_20_large!C5820),+VindIndeks_raw_20_large!C5820,"")</f>
        <v/>
      </c>
      <c r="Y5821">
        <f>IF(ISNUMBER(+VindIndeks_raw_20_large!D5820),+VindIndeks_raw_20_large!D5820,"")</f>
        <v/>
      </c>
    </row>
    <row r="5822">
      <c r="U5822" s="12">
        <f>+IF(ISNUMBER(ROUND(Y5822,0)),ROUND(Y5822,0),"")</f>
        <v/>
      </c>
      <c r="V5822">
        <f>IF(ISNUMBER(+VindIndeks_raw_20_large!A5821),+VindIndeks_raw_20_large!A5821,"")</f>
        <v/>
      </c>
      <c r="W5822">
        <f>IF(ISNUMBER(+VindIndeks_raw_20_large!B5821),+VindIndeks_raw_20_large!B5821,"")</f>
        <v/>
      </c>
      <c r="X5822">
        <f>IF(ISNUMBER(+VindIndeks_raw_20_large!C5821),+VindIndeks_raw_20_large!C5821,"")</f>
        <v/>
      </c>
      <c r="Y5822">
        <f>IF(ISNUMBER(+VindIndeks_raw_20_large!D5821),+VindIndeks_raw_20_large!D5821,"")</f>
        <v/>
      </c>
    </row>
    <row r="5823">
      <c r="U5823" s="12">
        <f>+IF(ISNUMBER(ROUND(Y5823,0)),ROUND(Y5823,0),"")</f>
        <v/>
      </c>
      <c r="V5823">
        <f>IF(ISNUMBER(+VindIndeks_raw_20_large!A5822),+VindIndeks_raw_20_large!A5822,"")</f>
        <v/>
      </c>
      <c r="W5823">
        <f>IF(ISNUMBER(+VindIndeks_raw_20_large!B5822),+VindIndeks_raw_20_large!B5822,"")</f>
        <v/>
      </c>
      <c r="X5823">
        <f>IF(ISNUMBER(+VindIndeks_raw_20_large!C5822),+VindIndeks_raw_20_large!C5822,"")</f>
        <v/>
      </c>
      <c r="Y5823">
        <f>IF(ISNUMBER(+VindIndeks_raw_20_large!D5822),+VindIndeks_raw_20_large!D5822,"")</f>
        <v/>
      </c>
    </row>
    <row r="5824">
      <c r="U5824" s="12">
        <f>+IF(ISNUMBER(ROUND(Y5824,0)),ROUND(Y5824,0),"")</f>
        <v/>
      </c>
      <c r="V5824">
        <f>IF(ISNUMBER(+VindIndeks_raw_20_large!A5823),+VindIndeks_raw_20_large!A5823,"")</f>
        <v/>
      </c>
      <c r="W5824">
        <f>IF(ISNUMBER(+VindIndeks_raw_20_large!B5823),+VindIndeks_raw_20_large!B5823,"")</f>
        <v/>
      </c>
      <c r="X5824">
        <f>IF(ISNUMBER(+VindIndeks_raw_20_large!C5823),+VindIndeks_raw_20_large!C5823,"")</f>
        <v/>
      </c>
      <c r="Y5824">
        <f>IF(ISNUMBER(+VindIndeks_raw_20_large!D5823),+VindIndeks_raw_20_large!D5823,"")</f>
        <v/>
      </c>
    </row>
    <row r="5825">
      <c r="U5825" s="12">
        <f>+IF(ISNUMBER(ROUND(Y5825,0)),ROUND(Y5825,0),"")</f>
        <v/>
      </c>
      <c r="V5825">
        <f>IF(ISNUMBER(+VindIndeks_raw_20_large!A5824),+VindIndeks_raw_20_large!A5824,"")</f>
        <v/>
      </c>
      <c r="W5825">
        <f>IF(ISNUMBER(+VindIndeks_raw_20_large!B5824),+VindIndeks_raw_20_large!B5824,"")</f>
        <v/>
      </c>
      <c r="X5825">
        <f>IF(ISNUMBER(+VindIndeks_raw_20_large!C5824),+VindIndeks_raw_20_large!C5824,"")</f>
        <v/>
      </c>
      <c r="Y5825">
        <f>IF(ISNUMBER(+VindIndeks_raw_20_large!D5824),+VindIndeks_raw_20_large!D5824,"")</f>
        <v/>
      </c>
    </row>
    <row r="5826">
      <c r="U5826" s="12">
        <f>+IF(ISNUMBER(ROUND(Y5826,0)),ROUND(Y5826,0),"")</f>
        <v/>
      </c>
      <c r="V5826">
        <f>IF(ISNUMBER(+VindIndeks_raw_20_large!A5825),+VindIndeks_raw_20_large!A5825,"")</f>
        <v/>
      </c>
      <c r="W5826">
        <f>IF(ISNUMBER(+VindIndeks_raw_20_large!B5825),+VindIndeks_raw_20_large!B5825,"")</f>
        <v/>
      </c>
      <c r="X5826">
        <f>IF(ISNUMBER(+VindIndeks_raw_20_large!C5825),+VindIndeks_raw_20_large!C5825,"")</f>
        <v/>
      </c>
      <c r="Y5826">
        <f>IF(ISNUMBER(+VindIndeks_raw_20_large!D5825),+VindIndeks_raw_20_large!D5825,"")</f>
        <v/>
      </c>
    </row>
    <row r="5827">
      <c r="U5827" s="12">
        <f>+IF(ISNUMBER(ROUND(Y5827,0)),ROUND(Y5827,0),"")</f>
        <v/>
      </c>
      <c r="V5827">
        <f>IF(ISNUMBER(+VindIndeks_raw_20_large!A5826),+VindIndeks_raw_20_large!A5826,"")</f>
        <v/>
      </c>
      <c r="W5827">
        <f>IF(ISNUMBER(+VindIndeks_raw_20_large!B5826),+VindIndeks_raw_20_large!B5826,"")</f>
        <v/>
      </c>
      <c r="X5827">
        <f>IF(ISNUMBER(+VindIndeks_raw_20_large!C5826),+VindIndeks_raw_20_large!C5826,"")</f>
        <v/>
      </c>
      <c r="Y5827">
        <f>IF(ISNUMBER(+VindIndeks_raw_20_large!D5826),+VindIndeks_raw_20_large!D5826,"")</f>
        <v/>
      </c>
    </row>
    <row r="5828">
      <c r="U5828" s="12">
        <f>+IF(ISNUMBER(ROUND(Y5828,0)),ROUND(Y5828,0),"")</f>
        <v/>
      </c>
      <c r="V5828">
        <f>IF(ISNUMBER(+VindIndeks_raw_20_large!A5827),+VindIndeks_raw_20_large!A5827,"")</f>
        <v/>
      </c>
      <c r="W5828">
        <f>IF(ISNUMBER(+VindIndeks_raw_20_large!B5827),+VindIndeks_raw_20_large!B5827,"")</f>
        <v/>
      </c>
      <c r="X5828">
        <f>IF(ISNUMBER(+VindIndeks_raw_20_large!C5827),+VindIndeks_raw_20_large!C5827,"")</f>
        <v/>
      </c>
      <c r="Y5828">
        <f>IF(ISNUMBER(+VindIndeks_raw_20_large!D5827),+VindIndeks_raw_20_large!D5827,"")</f>
        <v/>
      </c>
    </row>
    <row r="5829">
      <c r="U5829" s="12">
        <f>+IF(ISNUMBER(ROUND(Y5829,0)),ROUND(Y5829,0),"")</f>
        <v/>
      </c>
      <c r="V5829">
        <f>IF(ISNUMBER(+VindIndeks_raw_20_large!A5828),+VindIndeks_raw_20_large!A5828,"")</f>
        <v/>
      </c>
      <c r="W5829">
        <f>IF(ISNUMBER(+VindIndeks_raw_20_large!B5828),+VindIndeks_raw_20_large!B5828,"")</f>
        <v/>
      </c>
      <c r="X5829">
        <f>IF(ISNUMBER(+VindIndeks_raw_20_large!C5828),+VindIndeks_raw_20_large!C5828,"")</f>
        <v/>
      </c>
      <c r="Y5829">
        <f>IF(ISNUMBER(+VindIndeks_raw_20_large!D5828),+VindIndeks_raw_20_large!D5828,"")</f>
        <v/>
      </c>
    </row>
    <row r="5830">
      <c r="U5830" s="12">
        <f>+IF(ISNUMBER(ROUND(Y5830,0)),ROUND(Y5830,0),"")</f>
        <v/>
      </c>
      <c r="V5830">
        <f>IF(ISNUMBER(+VindIndeks_raw_20_large!A5829),+VindIndeks_raw_20_large!A5829,"")</f>
        <v/>
      </c>
      <c r="W5830">
        <f>IF(ISNUMBER(+VindIndeks_raw_20_large!B5829),+VindIndeks_raw_20_large!B5829,"")</f>
        <v/>
      </c>
      <c r="X5830">
        <f>IF(ISNUMBER(+VindIndeks_raw_20_large!C5829),+VindIndeks_raw_20_large!C5829,"")</f>
        <v/>
      </c>
      <c r="Y5830">
        <f>IF(ISNUMBER(+VindIndeks_raw_20_large!D5829),+VindIndeks_raw_20_large!D5829,"")</f>
        <v/>
      </c>
    </row>
    <row r="5831">
      <c r="U5831" s="12">
        <f>+IF(ISNUMBER(ROUND(Y5831,0)),ROUND(Y5831,0),"")</f>
        <v/>
      </c>
      <c r="V5831">
        <f>IF(ISNUMBER(+VindIndeks_raw_20_large!A5830),+VindIndeks_raw_20_large!A5830,"")</f>
        <v/>
      </c>
      <c r="W5831">
        <f>IF(ISNUMBER(+VindIndeks_raw_20_large!B5830),+VindIndeks_raw_20_large!B5830,"")</f>
        <v/>
      </c>
      <c r="X5831">
        <f>IF(ISNUMBER(+VindIndeks_raw_20_large!C5830),+VindIndeks_raw_20_large!C5830,"")</f>
        <v/>
      </c>
      <c r="Y5831">
        <f>IF(ISNUMBER(+VindIndeks_raw_20_large!D5830),+VindIndeks_raw_20_large!D5830,"")</f>
        <v/>
      </c>
    </row>
    <row r="5832">
      <c r="U5832" s="12">
        <f>+IF(ISNUMBER(ROUND(Y5832,0)),ROUND(Y5832,0),"")</f>
        <v/>
      </c>
      <c r="V5832">
        <f>IF(ISNUMBER(+VindIndeks_raw_20_large!A5831),+VindIndeks_raw_20_large!A5831,"")</f>
        <v/>
      </c>
      <c r="W5832">
        <f>IF(ISNUMBER(+VindIndeks_raw_20_large!B5831),+VindIndeks_raw_20_large!B5831,"")</f>
        <v/>
      </c>
      <c r="X5832">
        <f>IF(ISNUMBER(+VindIndeks_raw_20_large!C5831),+VindIndeks_raw_20_large!C5831,"")</f>
        <v/>
      </c>
      <c r="Y5832">
        <f>IF(ISNUMBER(+VindIndeks_raw_20_large!D5831),+VindIndeks_raw_20_large!D5831,"")</f>
        <v/>
      </c>
    </row>
    <row r="5833">
      <c r="U5833" s="12">
        <f>+IF(ISNUMBER(ROUND(Y5833,0)),ROUND(Y5833,0),"")</f>
        <v/>
      </c>
      <c r="V5833">
        <f>IF(ISNUMBER(+VindIndeks_raw_20_large!A5832),+VindIndeks_raw_20_large!A5832,"")</f>
        <v/>
      </c>
      <c r="W5833">
        <f>IF(ISNUMBER(+VindIndeks_raw_20_large!B5832),+VindIndeks_raw_20_large!B5832,"")</f>
        <v/>
      </c>
      <c r="X5833">
        <f>IF(ISNUMBER(+VindIndeks_raw_20_large!C5832),+VindIndeks_raw_20_large!C5832,"")</f>
        <v/>
      </c>
      <c r="Y5833">
        <f>IF(ISNUMBER(+VindIndeks_raw_20_large!D5832),+VindIndeks_raw_20_large!D5832,"")</f>
        <v/>
      </c>
    </row>
    <row r="5834">
      <c r="U5834" s="12">
        <f>+IF(ISNUMBER(ROUND(Y5834,0)),ROUND(Y5834,0),"")</f>
        <v/>
      </c>
      <c r="V5834">
        <f>IF(ISNUMBER(+VindIndeks_raw_20_large!A5833),+VindIndeks_raw_20_large!A5833,"")</f>
        <v/>
      </c>
      <c r="W5834">
        <f>IF(ISNUMBER(+VindIndeks_raw_20_large!B5833),+VindIndeks_raw_20_large!B5833,"")</f>
        <v/>
      </c>
      <c r="X5834">
        <f>IF(ISNUMBER(+VindIndeks_raw_20_large!C5833),+VindIndeks_raw_20_large!C5833,"")</f>
        <v/>
      </c>
      <c r="Y5834">
        <f>IF(ISNUMBER(+VindIndeks_raw_20_large!D5833),+VindIndeks_raw_20_large!D5833,"")</f>
        <v/>
      </c>
    </row>
    <row r="5835">
      <c r="U5835" s="12">
        <f>+IF(ISNUMBER(ROUND(Y5835,0)),ROUND(Y5835,0),"")</f>
        <v/>
      </c>
      <c r="V5835">
        <f>IF(ISNUMBER(+VindIndeks_raw_20_large!A5834),+VindIndeks_raw_20_large!A5834,"")</f>
        <v/>
      </c>
      <c r="W5835">
        <f>IF(ISNUMBER(+VindIndeks_raw_20_large!B5834),+VindIndeks_raw_20_large!B5834,"")</f>
        <v/>
      </c>
      <c r="X5835">
        <f>IF(ISNUMBER(+VindIndeks_raw_20_large!C5834),+VindIndeks_raw_20_large!C5834,"")</f>
        <v/>
      </c>
      <c r="Y5835">
        <f>IF(ISNUMBER(+VindIndeks_raw_20_large!D5834),+VindIndeks_raw_20_large!D5834,"")</f>
        <v/>
      </c>
    </row>
    <row r="5836">
      <c r="U5836" s="12">
        <f>+IF(ISNUMBER(ROUND(Y5836,0)),ROUND(Y5836,0),"")</f>
        <v/>
      </c>
      <c r="V5836">
        <f>IF(ISNUMBER(+VindIndeks_raw_20_large!A5835),+VindIndeks_raw_20_large!A5835,"")</f>
        <v/>
      </c>
      <c r="W5836">
        <f>IF(ISNUMBER(+VindIndeks_raw_20_large!B5835),+VindIndeks_raw_20_large!B5835,"")</f>
        <v/>
      </c>
      <c r="X5836">
        <f>IF(ISNUMBER(+VindIndeks_raw_20_large!C5835),+VindIndeks_raw_20_large!C5835,"")</f>
        <v/>
      </c>
      <c r="Y5836">
        <f>IF(ISNUMBER(+VindIndeks_raw_20_large!D5835),+VindIndeks_raw_20_large!D5835,"")</f>
        <v/>
      </c>
    </row>
    <row r="5837">
      <c r="U5837" s="12">
        <f>+IF(ISNUMBER(ROUND(Y5837,0)),ROUND(Y5837,0),"")</f>
        <v/>
      </c>
      <c r="V5837">
        <f>IF(ISNUMBER(+VindIndeks_raw_20_large!A5836),+VindIndeks_raw_20_large!A5836,"")</f>
        <v/>
      </c>
      <c r="W5837">
        <f>IF(ISNUMBER(+VindIndeks_raw_20_large!B5836),+VindIndeks_raw_20_large!B5836,"")</f>
        <v/>
      </c>
      <c r="X5837">
        <f>IF(ISNUMBER(+VindIndeks_raw_20_large!C5836),+VindIndeks_raw_20_large!C5836,"")</f>
        <v/>
      </c>
      <c r="Y5837">
        <f>IF(ISNUMBER(+VindIndeks_raw_20_large!D5836),+VindIndeks_raw_20_large!D5836,"")</f>
        <v/>
      </c>
    </row>
    <row r="5838">
      <c r="U5838" s="12">
        <f>+IF(ISNUMBER(ROUND(Y5838,0)),ROUND(Y5838,0),"")</f>
        <v/>
      </c>
      <c r="V5838">
        <f>IF(ISNUMBER(+VindIndeks_raw_20_large!A5837),+VindIndeks_raw_20_large!A5837,"")</f>
        <v/>
      </c>
      <c r="W5838">
        <f>IF(ISNUMBER(+VindIndeks_raw_20_large!B5837),+VindIndeks_raw_20_large!B5837,"")</f>
        <v/>
      </c>
      <c r="X5838">
        <f>IF(ISNUMBER(+VindIndeks_raw_20_large!C5837),+VindIndeks_raw_20_large!C5837,"")</f>
        <v/>
      </c>
      <c r="Y5838">
        <f>IF(ISNUMBER(+VindIndeks_raw_20_large!D5837),+VindIndeks_raw_20_large!D5837,"")</f>
        <v/>
      </c>
    </row>
    <row r="5839">
      <c r="U5839" s="12">
        <f>+IF(ISNUMBER(ROUND(Y5839,0)),ROUND(Y5839,0),"")</f>
        <v/>
      </c>
      <c r="V5839">
        <f>IF(ISNUMBER(+VindIndeks_raw_20_large!A5838),+VindIndeks_raw_20_large!A5838,"")</f>
        <v/>
      </c>
      <c r="W5839">
        <f>IF(ISNUMBER(+VindIndeks_raw_20_large!B5838),+VindIndeks_raw_20_large!B5838,"")</f>
        <v/>
      </c>
      <c r="X5839">
        <f>IF(ISNUMBER(+VindIndeks_raw_20_large!C5838),+VindIndeks_raw_20_large!C5838,"")</f>
        <v/>
      </c>
      <c r="Y5839">
        <f>IF(ISNUMBER(+VindIndeks_raw_20_large!D5838),+VindIndeks_raw_20_large!D5838,"")</f>
        <v/>
      </c>
    </row>
    <row r="5840">
      <c r="U5840" s="12">
        <f>+IF(ISNUMBER(ROUND(Y5840,0)),ROUND(Y5840,0),"")</f>
        <v/>
      </c>
      <c r="V5840">
        <f>IF(ISNUMBER(+VindIndeks_raw_20_large!A5839),+VindIndeks_raw_20_large!A5839,"")</f>
        <v/>
      </c>
      <c r="W5840">
        <f>IF(ISNUMBER(+VindIndeks_raw_20_large!B5839),+VindIndeks_raw_20_large!B5839,"")</f>
        <v/>
      </c>
      <c r="X5840">
        <f>IF(ISNUMBER(+VindIndeks_raw_20_large!C5839),+VindIndeks_raw_20_large!C5839,"")</f>
        <v/>
      </c>
      <c r="Y5840">
        <f>IF(ISNUMBER(+VindIndeks_raw_20_large!D5839),+VindIndeks_raw_20_large!D5839,"")</f>
        <v/>
      </c>
    </row>
    <row r="5841">
      <c r="U5841" s="12">
        <f>+IF(ISNUMBER(ROUND(Y5841,0)),ROUND(Y5841,0),"")</f>
        <v/>
      </c>
      <c r="V5841">
        <f>IF(ISNUMBER(+VindIndeks_raw_20_large!A5840),+VindIndeks_raw_20_large!A5840,"")</f>
        <v/>
      </c>
      <c r="W5841">
        <f>IF(ISNUMBER(+VindIndeks_raw_20_large!B5840),+VindIndeks_raw_20_large!B5840,"")</f>
        <v/>
      </c>
      <c r="X5841">
        <f>IF(ISNUMBER(+VindIndeks_raw_20_large!C5840),+VindIndeks_raw_20_large!C5840,"")</f>
        <v/>
      </c>
      <c r="Y5841">
        <f>IF(ISNUMBER(+VindIndeks_raw_20_large!D5840),+VindIndeks_raw_20_large!D5840,"")</f>
        <v/>
      </c>
    </row>
    <row r="5842">
      <c r="U5842" s="12">
        <f>+IF(ISNUMBER(ROUND(Y5842,0)),ROUND(Y5842,0),"")</f>
        <v/>
      </c>
      <c r="V5842">
        <f>IF(ISNUMBER(+VindIndeks_raw_20_large!A5841),+VindIndeks_raw_20_large!A5841,"")</f>
        <v/>
      </c>
      <c r="W5842">
        <f>IF(ISNUMBER(+VindIndeks_raw_20_large!B5841),+VindIndeks_raw_20_large!B5841,"")</f>
        <v/>
      </c>
      <c r="X5842">
        <f>IF(ISNUMBER(+VindIndeks_raw_20_large!C5841),+VindIndeks_raw_20_large!C5841,"")</f>
        <v/>
      </c>
      <c r="Y5842">
        <f>IF(ISNUMBER(+VindIndeks_raw_20_large!D5841),+VindIndeks_raw_20_large!D5841,"")</f>
        <v/>
      </c>
    </row>
    <row r="5843">
      <c r="U5843" s="12">
        <f>+IF(ISNUMBER(ROUND(Y5843,0)),ROUND(Y5843,0),"")</f>
        <v/>
      </c>
      <c r="V5843">
        <f>IF(ISNUMBER(+VindIndeks_raw_20_large!A5842),+VindIndeks_raw_20_large!A5842,"")</f>
        <v/>
      </c>
      <c r="W5843">
        <f>IF(ISNUMBER(+VindIndeks_raw_20_large!B5842),+VindIndeks_raw_20_large!B5842,"")</f>
        <v/>
      </c>
      <c r="X5843">
        <f>IF(ISNUMBER(+VindIndeks_raw_20_large!C5842),+VindIndeks_raw_20_large!C5842,"")</f>
        <v/>
      </c>
      <c r="Y5843">
        <f>IF(ISNUMBER(+VindIndeks_raw_20_large!D5842),+VindIndeks_raw_20_large!D5842,"")</f>
        <v/>
      </c>
    </row>
    <row r="5844">
      <c r="U5844" s="12">
        <f>+IF(ISNUMBER(ROUND(Y5844,0)),ROUND(Y5844,0),"")</f>
        <v/>
      </c>
      <c r="V5844">
        <f>IF(ISNUMBER(+VindIndeks_raw_20_large!A5843),+VindIndeks_raw_20_large!A5843,"")</f>
        <v/>
      </c>
      <c r="W5844">
        <f>IF(ISNUMBER(+VindIndeks_raw_20_large!B5843),+VindIndeks_raw_20_large!B5843,"")</f>
        <v/>
      </c>
      <c r="X5844">
        <f>IF(ISNUMBER(+VindIndeks_raw_20_large!C5843),+VindIndeks_raw_20_large!C5843,"")</f>
        <v/>
      </c>
      <c r="Y5844">
        <f>IF(ISNUMBER(+VindIndeks_raw_20_large!D5843),+VindIndeks_raw_20_large!D5843,"")</f>
        <v/>
      </c>
    </row>
    <row r="5845">
      <c r="U5845" s="12">
        <f>+IF(ISNUMBER(ROUND(Y5845,0)),ROUND(Y5845,0),"")</f>
        <v/>
      </c>
      <c r="V5845">
        <f>IF(ISNUMBER(+VindIndeks_raw_20_large!A5844),+VindIndeks_raw_20_large!A5844,"")</f>
        <v/>
      </c>
      <c r="W5845">
        <f>IF(ISNUMBER(+VindIndeks_raw_20_large!B5844),+VindIndeks_raw_20_large!B5844,"")</f>
        <v/>
      </c>
      <c r="X5845">
        <f>IF(ISNUMBER(+VindIndeks_raw_20_large!C5844),+VindIndeks_raw_20_large!C5844,"")</f>
        <v/>
      </c>
      <c r="Y5845">
        <f>IF(ISNUMBER(+VindIndeks_raw_20_large!D5844),+VindIndeks_raw_20_large!D5844,"")</f>
        <v/>
      </c>
    </row>
    <row r="5846">
      <c r="U5846" s="12">
        <f>+IF(ISNUMBER(ROUND(Y5846,0)),ROUND(Y5846,0),"")</f>
        <v/>
      </c>
      <c r="V5846">
        <f>IF(ISNUMBER(+VindIndeks_raw_20_large!A5845),+VindIndeks_raw_20_large!A5845,"")</f>
        <v/>
      </c>
      <c r="W5846">
        <f>IF(ISNUMBER(+VindIndeks_raw_20_large!B5845),+VindIndeks_raw_20_large!B5845,"")</f>
        <v/>
      </c>
      <c r="X5846">
        <f>IF(ISNUMBER(+VindIndeks_raw_20_large!C5845),+VindIndeks_raw_20_large!C5845,"")</f>
        <v/>
      </c>
      <c r="Y5846">
        <f>IF(ISNUMBER(+VindIndeks_raw_20_large!D5845),+VindIndeks_raw_20_large!D5845,"")</f>
        <v/>
      </c>
    </row>
    <row r="5847">
      <c r="U5847" s="12">
        <f>+IF(ISNUMBER(ROUND(Y5847,0)),ROUND(Y5847,0),"")</f>
        <v/>
      </c>
      <c r="V5847">
        <f>IF(ISNUMBER(+VindIndeks_raw_20_large!A5846),+VindIndeks_raw_20_large!A5846,"")</f>
        <v/>
      </c>
      <c r="W5847">
        <f>IF(ISNUMBER(+VindIndeks_raw_20_large!B5846),+VindIndeks_raw_20_large!B5846,"")</f>
        <v/>
      </c>
      <c r="X5847">
        <f>IF(ISNUMBER(+VindIndeks_raw_20_large!C5846),+VindIndeks_raw_20_large!C5846,"")</f>
        <v/>
      </c>
      <c r="Y5847">
        <f>IF(ISNUMBER(+VindIndeks_raw_20_large!D5846),+VindIndeks_raw_20_large!D5846,"")</f>
        <v/>
      </c>
    </row>
    <row r="5848">
      <c r="U5848" s="12">
        <f>+IF(ISNUMBER(ROUND(Y5848,0)),ROUND(Y5848,0),"")</f>
        <v/>
      </c>
      <c r="V5848">
        <f>IF(ISNUMBER(+VindIndeks_raw_20_large!A5847),+VindIndeks_raw_20_large!A5847,"")</f>
        <v/>
      </c>
      <c r="W5848">
        <f>IF(ISNUMBER(+VindIndeks_raw_20_large!B5847),+VindIndeks_raw_20_large!B5847,"")</f>
        <v/>
      </c>
      <c r="X5848">
        <f>IF(ISNUMBER(+VindIndeks_raw_20_large!C5847),+VindIndeks_raw_20_large!C5847,"")</f>
        <v/>
      </c>
      <c r="Y5848">
        <f>IF(ISNUMBER(+VindIndeks_raw_20_large!D5847),+VindIndeks_raw_20_large!D5847,"")</f>
        <v/>
      </c>
    </row>
    <row r="5849">
      <c r="U5849" s="12">
        <f>+IF(ISNUMBER(ROUND(Y5849,0)),ROUND(Y5849,0),"")</f>
        <v/>
      </c>
      <c r="V5849">
        <f>IF(ISNUMBER(+VindIndeks_raw_20_large!A5848),+VindIndeks_raw_20_large!A5848,"")</f>
        <v/>
      </c>
      <c r="W5849">
        <f>IF(ISNUMBER(+VindIndeks_raw_20_large!B5848),+VindIndeks_raw_20_large!B5848,"")</f>
        <v/>
      </c>
      <c r="X5849">
        <f>IF(ISNUMBER(+VindIndeks_raw_20_large!C5848),+VindIndeks_raw_20_large!C5848,"")</f>
        <v/>
      </c>
      <c r="Y5849">
        <f>IF(ISNUMBER(+VindIndeks_raw_20_large!D5848),+VindIndeks_raw_20_large!D5848,"")</f>
        <v/>
      </c>
    </row>
    <row r="5850">
      <c r="U5850" s="12">
        <f>+IF(ISNUMBER(ROUND(Y5850,0)),ROUND(Y5850,0),"")</f>
        <v/>
      </c>
      <c r="V5850">
        <f>IF(ISNUMBER(+VindIndeks_raw_20_large!A5849),+VindIndeks_raw_20_large!A5849,"")</f>
        <v/>
      </c>
      <c r="W5850">
        <f>IF(ISNUMBER(+VindIndeks_raw_20_large!B5849),+VindIndeks_raw_20_large!B5849,"")</f>
        <v/>
      </c>
      <c r="X5850">
        <f>IF(ISNUMBER(+VindIndeks_raw_20_large!C5849),+VindIndeks_raw_20_large!C5849,"")</f>
        <v/>
      </c>
      <c r="Y5850">
        <f>IF(ISNUMBER(+VindIndeks_raw_20_large!D5849),+VindIndeks_raw_20_large!D5849,"")</f>
        <v/>
      </c>
    </row>
    <row r="5851">
      <c r="U5851" s="12">
        <f>+IF(ISNUMBER(ROUND(Y5851,0)),ROUND(Y5851,0),"")</f>
        <v/>
      </c>
      <c r="V5851">
        <f>IF(ISNUMBER(+VindIndeks_raw_20_large!A5850),+VindIndeks_raw_20_large!A5850,"")</f>
        <v/>
      </c>
      <c r="W5851">
        <f>IF(ISNUMBER(+VindIndeks_raw_20_large!B5850),+VindIndeks_raw_20_large!B5850,"")</f>
        <v/>
      </c>
      <c r="X5851">
        <f>IF(ISNUMBER(+VindIndeks_raw_20_large!C5850),+VindIndeks_raw_20_large!C5850,"")</f>
        <v/>
      </c>
      <c r="Y5851">
        <f>IF(ISNUMBER(+VindIndeks_raw_20_large!D5850),+VindIndeks_raw_20_large!D5850,"")</f>
        <v/>
      </c>
    </row>
    <row r="5852">
      <c r="U5852" s="12">
        <f>+IF(ISNUMBER(ROUND(Y5852,0)),ROUND(Y5852,0),"")</f>
        <v/>
      </c>
      <c r="V5852">
        <f>IF(ISNUMBER(+VindIndeks_raw_20_large!A5851),+VindIndeks_raw_20_large!A5851,"")</f>
        <v/>
      </c>
      <c r="W5852">
        <f>IF(ISNUMBER(+VindIndeks_raw_20_large!B5851),+VindIndeks_raw_20_large!B5851,"")</f>
        <v/>
      </c>
      <c r="X5852">
        <f>IF(ISNUMBER(+VindIndeks_raw_20_large!C5851),+VindIndeks_raw_20_large!C5851,"")</f>
        <v/>
      </c>
      <c r="Y5852">
        <f>IF(ISNUMBER(+VindIndeks_raw_20_large!D5851),+VindIndeks_raw_20_large!D5851,"")</f>
        <v/>
      </c>
    </row>
    <row r="5853">
      <c r="U5853" s="12">
        <f>+IF(ISNUMBER(ROUND(Y5853,0)),ROUND(Y5853,0),"")</f>
        <v/>
      </c>
      <c r="V5853">
        <f>IF(ISNUMBER(+VindIndeks_raw_20_large!A5852),+VindIndeks_raw_20_large!A5852,"")</f>
        <v/>
      </c>
      <c r="W5853">
        <f>IF(ISNUMBER(+VindIndeks_raw_20_large!B5852),+VindIndeks_raw_20_large!B5852,"")</f>
        <v/>
      </c>
      <c r="X5853">
        <f>IF(ISNUMBER(+VindIndeks_raw_20_large!C5852),+VindIndeks_raw_20_large!C5852,"")</f>
        <v/>
      </c>
      <c r="Y5853">
        <f>IF(ISNUMBER(+VindIndeks_raw_20_large!D5852),+VindIndeks_raw_20_large!D5852,"")</f>
        <v/>
      </c>
    </row>
    <row r="5854">
      <c r="U5854" s="12">
        <f>+IF(ISNUMBER(ROUND(Y5854,0)),ROUND(Y5854,0),"")</f>
        <v/>
      </c>
      <c r="V5854">
        <f>IF(ISNUMBER(+VindIndeks_raw_20_large!A5853),+VindIndeks_raw_20_large!A5853,"")</f>
        <v/>
      </c>
      <c r="W5854">
        <f>IF(ISNUMBER(+VindIndeks_raw_20_large!B5853),+VindIndeks_raw_20_large!B5853,"")</f>
        <v/>
      </c>
      <c r="X5854">
        <f>IF(ISNUMBER(+VindIndeks_raw_20_large!C5853),+VindIndeks_raw_20_large!C5853,"")</f>
        <v/>
      </c>
      <c r="Y5854">
        <f>IF(ISNUMBER(+VindIndeks_raw_20_large!D5853),+VindIndeks_raw_20_large!D5853,"")</f>
        <v/>
      </c>
    </row>
    <row r="5855">
      <c r="U5855" s="12">
        <f>+IF(ISNUMBER(ROUND(Y5855,0)),ROUND(Y5855,0),"")</f>
        <v/>
      </c>
      <c r="V5855">
        <f>IF(ISNUMBER(+VindIndeks_raw_20_large!A5854),+VindIndeks_raw_20_large!A5854,"")</f>
        <v/>
      </c>
      <c r="W5855">
        <f>IF(ISNUMBER(+VindIndeks_raw_20_large!B5854),+VindIndeks_raw_20_large!B5854,"")</f>
        <v/>
      </c>
      <c r="X5855">
        <f>IF(ISNUMBER(+VindIndeks_raw_20_large!C5854),+VindIndeks_raw_20_large!C5854,"")</f>
        <v/>
      </c>
      <c r="Y5855">
        <f>IF(ISNUMBER(+VindIndeks_raw_20_large!D5854),+VindIndeks_raw_20_large!D5854,"")</f>
        <v/>
      </c>
    </row>
    <row r="5856">
      <c r="U5856" s="12">
        <f>+IF(ISNUMBER(ROUND(Y5856,0)),ROUND(Y5856,0),"")</f>
        <v/>
      </c>
      <c r="V5856">
        <f>IF(ISNUMBER(+VindIndeks_raw_20_large!A5855),+VindIndeks_raw_20_large!A5855,"")</f>
        <v/>
      </c>
      <c r="W5856">
        <f>IF(ISNUMBER(+VindIndeks_raw_20_large!B5855),+VindIndeks_raw_20_large!B5855,"")</f>
        <v/>
      </c>
      <c r="X5856">
        <f>IF(ISNUMBER(+VindIndeks_raw_20_large!C5855),+VindIndeks_raw_20_large!C5855,"")</f>
        <v/>
      </c>
      <c r="Y5856">
        <f>IF(ISNUMBER(+VindIndeks_raw_20_large!D5855),+VindIndeks_raw_20_large!D5855,"")</f>
        <v/>
      </c>
    </row>
    <row r="5857">
      <c r="U5857" s="12">
        <f>+IF(ISNUMBER(ROUND(Y5857,0)),ROUND(Y5857,0),"")</f>
        <v/>
      </c>
      <c r="V5857">
        <f>IF(ISNUMBER(+VindIndeks_raw_20_large!A5856),+VindIndeks_raw_20_large!A5856,"")</f>
        <v/>
      </c>
      <c r="W5857">
        <f>IF(ISNUMBER(+VindIndeks_raw_20_large!B5856),+VindIndeks_raw_20_large!B5856,"")</f>
        <v/>
      </c>
      <c r="X5857">
        <f>IF(ISNUMBER(+VindIndeks_raw_20_large!C5856),+VindIndeks_raw_20_large!C5856,"")</f>
        <v/>
      </c>
      <c r="Y5857">
        <f>IF(ISNUMBER(+VindIndeks_raw_20_large!D5856),+VindIndeks_raw_20_large!D5856,"")</f>
        <v/>
      </c>
    </row>
    <row r="5858">
      <c r="U5858" s="12">
        <f>+IF(ISNUMBER(ROUND(Y5858,0)),ROUND(Y5858,0),"")</f>
        <v/>
      </c>
      <c r="V5858">
        <f>IF(ISNUMBER(+VindIndeks_raw_20_large!A5857),+VindIndeks_raw_20_large!A5857,"")</f>
        <v/>
      </c>
      <c r="W5858">
        <f>IF(ISNUMBER(+VindIndeks_raw_20_large!B5857),+VindIndeks_raw_20_large!B5857,"")</f>
        <v/>
      </c>
      <c r="X5858">
        <f>IF(ISNUMBER(+VindIndeks_raw_20_large!C5857),+VindIndeks_raw_20_large!C5857,"")</f>
        <v/>
      </c>
      <c r="Y5858">
        <f>IF(ISNUMBER(+VindIndeks_raw_20_large!D5857),+VindIndeks_raw_20_large!D5857,"")</f>
        <v/>
      </c>
    </row>
    <row r="5859">
      <c r="U5859" s="12">
        <f>+IF(ISNUMBER(ROUND(Y5859,0)),ROUND(Y5859,0),"")</f>
        <v/>
      </c>
      <c r="V5859">
        <f>IF(ISNUMBER(+VindIndeks_raw_20_large!A5858),+VindIndeks_raw_20_large!A5858,"")</f>
        <v/>
      </c>
      <c r="W5859">
        <f>IF(ISNUMBER(+VindIndeks_raw_20_large!B5858),+VindIndeks_raw_20_large!B5858,"")</f>
        <v/>
      </c>
      <c r="X5859">
        <f>IF(ISNUMBER(+VindIndeks_raw_20_large!C5858),+VindIndeks_raw_20_large!C5858,"")</f>
        <v/>
      </c>
      <c r="Y5859">
        <f>IF(ISNUMBER(+VindIndeks_raw_20_large!D5858),+VindIndeks_raw_20_large!D5858,"")</f>
        <v/>
      </c>
    </row>
    <row r="5860">
      <c r="U5860" s="12">
        <f>+IF(ISNUMBER(ROUND(Y5860,0)),ROUND(Y5860,0),"")</f>
        <v/>
      </c>
      <c r="V5860">
        <f>IF(ISNUMBER(+VindIndeks_raw_20_large!A5859),+VindIndeks_raw_20_large!A5859,"")</f>
        <v/>
      </c>
      <c r="W5860">
        <f>IF(ISNUMBER(+VindIndeks_raw_20_large!B5859),+VindIndeks_raw_20_large!B5859,"")</f>
        <v/>
      </c>
      <c r="X5860">
        <f>IF(ISNUMBER(+VindIndeks_raw_20_large!C5859),+VindIndeks_raw_20_large!C5859,"")</f>
        <v/>
      </c>
      <c r="Y5860">
        <f>IF(ISNUMBER(+VindIndeks_raw_20_large!D5859),+VindIndeks_raw_20_large!D5859,"")</f>
        <v/>
      </c>
    </row>
    <row r="5861">
      <c r="U5861" s="12">
        <f>+IF(ISNUMBER(ROUND(Y5861,0)),ROUND(Y5861,0),"")</f>
        <v/>
      </c>
      <c r="V5861">
        <f>IF(ISNUMBER(+VindIndeks_raw_20_large!A5860),+VindIndeks_raw_20_large!A5860,"")</f>
        <v/>
      </c>
      <c r="W5861">
        <f>IF(ISNUMBER(+VindIndeks_raw_20_large!B5860),+VindIndeks_raw_20_large!B5860,"")</f>
        <v/>
      </c>
      <c r="X5861">
        <f>IF(ISNUMBER(+VindIndeks_raw_20_large!C5860),+VindIndeks_raw_20_large!C5860,"")</f>
        <v/>
      </c>
      <c r="Y5861">
        <f>IF(ISNUMBER(+VindIndeks_raw_20_large!D5860),+VindIndeks_raw_20_large!D5860,"")</f>
        <v/>
      </c>
    </row>
    <row r="5862">
      <c r="U5862" s="12">
        <f>+IF(ISNUMBER(ROUND(Y5862,0)),ROUND(Y5862,0),"")</f>
        <v/>
      </c>
      <c r="V5862">
        <f>IF(ISNUMBER(+VindIndeks_raw_20_large!A5861),+VindIndeks_raw_20_large!A5861,"")</f>
        <v/>
      </c>
      <c r="W5862">
        <f>IF(ISNUMBER(+VindIndeks_raw_20_large!B5861),+VindIndeks_raw_20_large!B5861,"")</f>
        <v/>
      </c>
      <c r="X5862">
        <f>IF(ISNUMBER(+VindIndeks_raw_20_large!C5861),+VindIndeks_raw_20_large!C5861,"")</f>
        <v/>
      </c>
      <c r="Y5862">
        <f>IF(ISNUMBER(+VindIndeks_raw_20_large!D5861),+VindIndeks_raw_20_large!D5861,"")</f>
        <v/>
      </c>
    </row>
    <row r="5863">
      <c r="U5863" s="12">
        <f>+IF(ISNUMBER(ROUND(Y5863,0)),ROUND(Y5863,0),"")</f>
        <v/>
      </c>
      <c r="V5863">
        <f>IF(ISNUMBER(+VindIndeks_raw_20_large!A5862),+VindIndeks_raw_20_large!A5862,"")</f>
        <v/>
      </c>
      <c r="W5863">
        <f>IF(ISNUMBER(+VindIndeks_raw_20_large!B5862),+VindIndeks_raw_20_large!B5862,"")</f>
        <v/>
      </c>
      <c r="X5863">
        <f>IF(ISNUMBER(+VindIndeks_raw_20_large!C5862),+VindIndeks_raw_20_large!C5862,"")</f>
        <v/>
      </c>
      <c r="Y5863">
        <f>IF(ISNUMBER(+VindIndeks_raw_20_large!D5862),+VindIndeks_raw_20_large!D5862,"")</f>
        <v/>
      </c>
    </row>
    <row r="5864">
      <c r="U5864" s="12">
        <f>+IF(ISNUMBER(ROUND(Y5864,0)),ROUND(Y5864,0),"")</f>
        <v/>
      </c>
      <c r="V5864">
        <f>IF(ISNUMBER(+VindIndeks_raw_20_large!A5863),+VindIndeks_raw_20_large!A5863,"")</f>
        <v/>
      </c>
      <c r="W5864">
        <f>IF(ISNUMBER(+VindIndeks_raw_20_large!B5863),+VindIndeks_raw_20_large!B5863,"")</f>
        <v/>
      </c>
      <c r="X5864">
        <f>IF(ISNUMBER(+VindIndeks_raw_20_large!C5863),+VindIndeks_raw_20_large!C5863,"")</f>
        <v/>
      </c>
      <c r="Y5864">
        <f>IF(ISNUMBER(+VindIndeks_raw_20_large!D5863),+VindIndeks_raw_20_large!D5863,"")</f>
        <v/>
      </c>
    </row>
    <row r="5865">
      <c r="U5865" s="12">
        <f>+IF(ISNUMBER(ROUND(Y5865,0)),ROUND(Y5865,0),"")</f>
        <v/>
      </c>
      <c r="V5865">
        <f>IF(ISNUMBER(+VindIndeks_raw_20_large!A5864),+VindIndeks_raw_20_large!A5864,"")</f>
        <v/>
      </c>
      <c r="W5865">
        <f>IF(ISNUMBER(+VindIndeks_raw_20_large!B5864),+VindIndeks_raw_20_large!B5864,"")</f>
        <v/>
      </c>
      <c r="X5865">
        <f>IF(ISNUMBER(+VindIndeks_raw_20_large!C5864),+VindIndeks_raw_20_large!C5864,"")</f>
        <v/>
      </c>
      <c r="Y5865">
        <f>IF(ISNUMBER(+VindIndeks_raw_20_large!D5864),+VindIndeks_raw_20_large!D5864,"")</f>
        <v/>
      </c>
    </row>
    <row r="5866">
      <c r="U5866" s="12">
        <f>+IF(ISNUMBER(ROUND(Y5866,0)),ROUND(Y5866,0),"")</f>
        <v/>
      </c>
      <c r="V5866">
        <f>IF(ISNUMBER(+VindIndeks_raw_20_large!A5865),+VindIndeks_raw_20_large!A5865,"")</f>
        <v/>
      </c>
      <c r="W5866">
        <f>IF(ISNUMBER(+VindIndeks_raw_20_large!B5865),+VindIndeks_raw_20_large!B5865,"")</f>
        <v/>
      </c>
      <c r="X5866">
        <f>IF(ISNUMBER(+VindIndeks_raw_20_large!C5865),+VindIndeks_raw_20_large!C5865,"")</f>
        <v/>
      </c>
      <c r="Y5866">
        <f>IF(ISNUMBER(+VindIndeks_raw_20_large!D5865),+VindIndeks_raw_20_large!D5865,"")</f>
        <v/>
      </c>
    </row>
    <row r="5867">
      <c r="U5867" s="12">
        <f>+IF(ISNUMBER(ROUND(Y5867,0)),ROUND(Y5867,0),"")</f>
        <v/>
      </c>
      <c r="V5867">
        <f>IF(ISNUMBER(+VindIndeks_raw_20_large!A5866),+VindIndeks_raw_20_large!A5866,"")</f>
        <v/>
      </c>
      <c r="W5867">
        <f>IF(ISNUMBER(+VindIndeks_raw_20_large!B5866),+VindIndeks_raw_20_large!B5866,"")</f>
        <v/>
      </c>
      <c r="X5867">
        <f>IF(ISNUMBER(+VindIndeks_raw_20_large!C5866),+VindIndeks_raw_20_large!C5866,"")</f>
        <v/>
      </c>
      <c r="Y5867">
        <f>IF(ISNUMBER(+VindIndeks_raw_20_large!D5866),+VindIndeks_raw_20_large!D5866,"")</f>
        <v/>
      </c>
    </row>
    <row r="5868">
      <c r="U5868" s="12">
        <f>+IF(ISNUMBER(ROUND(Y5868,0)),ROUND(Y5868,0),"")</f>
        <v/>
      </c>
      <c r="V5868">
        <f>IF(ISNUMBER(+VindIndeks_raw_20_large!A5867),+VindIndeks_raw_20_large!A5867,"")</f>
        <v/>
      </c>
      <c r="W5868">
        <f>IF(ISNUMBER(+VindIndeks_raw_20_large!B5867),+VindIndeks_raw_20_large!B5867,"")</f>
        <v/>
      </c>
      <c r="X5868">
        <f>IF(ISNUMBER(+VindIndeks_raw_20_large!C5867),+VindIndeks_raw_20_large!C5867,"")</f>
        <v/>
      </c>
      <c r="Y5868">
        <f>IF(ISNUMBER(+VindIndeks_raw_20_large!D5867),+VindIndeks_raw_20_large!D5867,"")</f>
        <v/>
      </c>
    </row>
    <row r="5869">
      <c r="U5869" s="12">
        <f>+IF(ISNUMBER(ROUND(Y5869,0)),ROUND(Y5869,0),"")</f>
        <v/>
      </c>
      <c r="V5869">
        <f>IF(ISNUMBER(+VindIndeks_raw_20_large!A5868),+VindIndeks_raw_20_large!A5868,"")</f>
        <v/>
      </c>
      <c r="W5869">
        <f>IF(ISNUMBER(+VindIndeks_raw_20_large!B5868),+VindIndeks_raw_20_large!B5868,"")</f>
        <v/>
      </c>
      <c r="X5869">
        <f>IF(ISNUMBER(+VindIndeks_raw_20_large!C5868),+VindIndeks_raw_20_large!C5868,"")</f>
        <v/>
      </c>
      <c r="Y5869">
        <f>IF(ISNUMBER(+VindIndeks_raw_20_large!D5868),+VindIndeks_raw_20_large!D5868,"")</f>
        <v/>
      </c>
    </row>
    <row r="5870">
      <c r="U5870" s="12">
        <f>+IF(ISNUMBER(ROUND(Y5870,0)),ROUND(Y5870,0),"")</f>
        <v/>
      </c>
      <c r="V5870">
        <f>IF(ISNUMBER(+VindIndeks_raw_20_large!A5869),+VindIndeks_raw_20_large!A5869,"")</f>
        <v/>
      </c>
      <c r="W5870">
        <f>IF(ISNUMBER(+VindIndeks_raw_20_large!B5869),+VindIndeks_raw_20_large!B5869,"")</f>
        <v/>
      </c>
      <c r="X5870">
        <f>IF(ISNUMBER(+VindIndeks_raw_20_large!C5869),+VindIndeks_raw_20_large!C5869,"")</f>
        <v/>
      </c>
      <c r="Y5870">
        <f>IF(ISNUMBER(+VindIndeks_raw_20_large!D5869),+VindIndeks_raw_20_large!D5869,"")</f>
        <v/>
      </c>
    </row>
    <row r="5871">
      <c r="U5871" s="12">
        <f>+IF(ISNUMBER(ROUND(Y5871,0)),ROUND(Y5871,0),"")</f>
        <v/>
      </c>
      <c r="V5871">
        <f>IF(ISNUMBER(+VindIndeks_raw_20_large!A5870),+VindIndeks_raw_20_large!A5870,"")</f>
        <v/>
      </c>
      <c r="W5871">
        <f>IF(ISNUMBER(+VindIndeks_raw_20_large!B5870),+VindIndeks_raw_20_large!B5870,"")</f>
        <v/>
      </c>
      <c r="X5871">
        <f>IF(ISNUMBER(+VindIndeks_raw_20_large!C5870),+VindIndeks_raw_20_large!C5870,"")</f>
        <v/>
      </c>
      <c r="Y5871">
        <f>IF(ISNUMBER(+VindIndeks_raw_20_large!D5870),+VindIndeks_raw_20_large!D5870,"")</f>
        <v/>
      </c>
    </row>
    <row r="5872">
      <c r="U5872" s="12">
        <f>+IF(ISNUMBER(ROUND(Y5872,0)),ROUND(Y5872,0),"")</f>
        <v/>
      </c>
      <c r="V5872">
        <f>IF(ISNUMBER(+VindIndeks_raw_20_large!A5871),+VindIndeks_raw_20_large!A5871,"")</f>
        <v/>
      </c>
      <c r="W5872">
        <f>IF(ISNUMBER(+VindIndeks_raw_20_large!B5871),+VindIndeks_raw_20_large!B5871,"")</f>
        <v/>
      </c>
      <c r="X5872">
        <f>IF(ISNUMBER(+VindIndeks_raw_20_large!C5871),+VindIndeks_raw_20_large!C5871,"")</f>
        <v/>
      </c>
      <c r="Y5872">
        <f>IF(ISNUMBER(+VindIndeks_raw_20_large!D5871),+VindIndeks_raw_20_large!D5871,"")</f>
        <v/>
      </c>
    </row>
    <row r="5873">
      <c r="U5873" s="12">
        <f>+IF(ISNUMBER(ROUND(Y5873,0)),ROUND(Y5873,0),"")</f>
        <v/>
      </c>
      <c r="V5873">
        <f>IF(ISNUMBER(+VindIndeks_raw_20_large!A5872),+VindIndeks_raw_20_large!A5872,"")</f>
        <v/>
      </c>
      <c r="W5873">
        <f>IF(ISNUMBER(+VindIndeks_raw_20_large!B5872),+VindIndeks_raw_20_large!B5872,"")</f>
        <v/>
      </c>
      <c r="X5873">
        <f>IF(ISNUMBER(+VindIndeks_raw_20_large!C5872),+VindIndeks_raw_20_large!C5872,"")</f>
        <v/>
      </c>
      <c r="Y5873">
        <f>IF(ISNUMBER(+VindIndeks_raw_20_large!D5872),+VindIndeks_raw_20_large!D5872,"")</f>
        <v/>
      </c>
    </row>
    <row r="5874">
      <c r="U5874" s="12">
        <f>+IF(ISNUMBER(ROUND(Y5874,0)),ROUND(Y5874,0),"")</f>
        <v/>
      </c>
      <c r="V5874">
        <f>IF(ISNUMBER(+VindIndeks_raw_20_large!A5873),+VindIndeks_raw_20_large!A5873,"")</f>
        <v/>
      </c>
      <c r="W5874">
        <f>IF(ISNUMBER(+VindIndeks_raw_20_large!B5873),+VindIndeks_raw_20_large!B5873,"")</f>
        <v/>
      </c>
      <c r="X5874">
        <f>IF(ISNUMBER(+VindIndeks_raw_20_large!C5873),+VindIndeks_raw_20_large!C5873,"")</f>
        <v/>
      </c>
      <c r="Y5874">
        <f>IF(ISNUMBER(+VindIndeks_raw_20_large!D5873),+VindIndeks_raw_20_large!D5873,"")</f>
        <v/>
      </c>
    </row>
    <row r="5875">
      <c r="U5875" s="12">
        <f>+IF(ISNUMBER(ROUND(Y5875,0)),ROUND(Y5875,0),"")</f>
        <v/>
      </c>
      <c r="V5875">
        <f>IF(ISNUMBER(+VindIndeks_raw_20_large!A5874),+VindIndeks_raw_20_large!A5874,"")</f>
        <v/>
      </c>
      <c r="W5875">
        <f>IF(ISNUMBER(+VindIndeks_raw_20_large!B5874),+VindIndeks_raw_20_large!B5874,"")</f>
        <v/>
      </c>
      <c r="X5875">
        <f>IF(ISNUMBER(+VindIndeks_raw_20_large!C5874),+VindIndeks_raw_20_large!C5874,"")</f>
        <v/>
      </c>
      <c r="Y5875">
        <f>IF(ISNUMBER(+VindIndeks_raw_20_large!D5874),+VindIndeks_raw_20_large!D5874,"")</f>
        <v/>
      </c>
    </row>
    <row r="5876">
      <c r="U5876" s="12">
        <f>+IF(ISNUMBER(ROUND(Y5876,0)),ROUND(Y5876,0),"")</f>
        <v/>
      </c>
      <c r="V5876">
        <f>IF(ISNUMBER(+VindIndeks_raw_20_large!A5875),+VindIndeks_raw_20_large!A5875,"")</f>
        <v/>
      </c>
      <c r="W5876">
        <f>IF(ISNUMBER(+VindIndeks_raw_20_large!B5875),+VindIndeks_raw_20_large!B5875,"")</f>
        <v/>
      </c>
      <c r="X5876">
        <f>IF(ISNUMBER(+VindIndeks_raw_20_large!C5875),+VindIndeks_raw_20_large!C5875,"")</f>
        <v/>
      </c>
      <c r="Y5876">
        <f>IF(ISNUMBER(+VindIndeks_raw_20_large!D5875),+VindIndeks_raw_20_large!D5875,"")</f>
        <v/>
      </c>
    </row>
    <row r="5877">
      <c r="U5877" s="12">
        <f>+IF(ISNUMBER(ROUND(Y5877,0)),ROUND(Y5877,0),"")</f>
        <v/>
      </c>
      <c r="V5877">
        <f>IF(ISNUMBER(+VindIndeks_raw_20_large!A5876),+VindIndeks_raw_20_large!A5876,"")</f>
        <v/>
      </c>
      <c r="W5877">
        <f>IF(ISNUMBER(+VindIndeks_raw_20_large!B5876),+VindIndeks_raw_20_large!B5876,"")</f>
        <v/>
      </c>
      <c r="X5877">
        <f>IF(ISNUMBER(+VindIndeks_raw_20_large!C5876),+VindIndeks_raw_20_large!C5876,"")</f>
        <v/>
      </c>
      <c r="Y5877">
        <f>IF(ISNUMBER(+VindIndeks_raw_20_large!D5876),+VindIndeks_raw_20_large!D5876,"")</f>
        <v/>
      </c>
    </row>
    <row r="5878">
      <c r="U5878" s="12">
        <f>+IF(ISNUMBER(ROUND(Y5878,0)),ROUND(Y5878,0),"")</f>
        <v/>
      </c>
      <c r="V5878">
        <f>IF(ISNUMBER(+VindIndeks_raw_20_large!A5877),+VindIndeks_raw_20_large!A5877,"")</f>
        <v/>
      </c>
      <c r="W5878">
        <f>IF(ISNUMBER(+VindIndeks_raw_20_large!B5877),+VindIndeks_raw_20_large!B5877,"")</f>
        <v/>
      </c>
      <c r="X5878">
        <f>IF(ISNUMBER(+VindIndeks_raw_20_large!C5877),+VindIndeks_raw_20_large!C5877,"")</f>
        <v/>
      </c>
      <c r="Y5878">
        <f>IF(ISNUMBER(+VindIndeks_raw_20_large!D5877),+VindIndeks_raw_20_large!D5877,"")</f>
        <v/>
      </c>
    </row>
    <row r="5879">
      <c r="U5879" s="12">
        <f>+IF(ISNUMBER(ROUND(Y5879,0)),ROUND(Y5879,0),"")</f>
        <v/>
      </c>
      <c r="V5879">
        <f>IF(ISNUMBER(+VindIndeks_raw_20_large!A5878),+VindIndeks_raw_20_large!A5878,"")</f>
        <v/>
      </c>
      <c r="W5879">
        <f>IF(ISNUMBER(+VindIndeks_raw_20_large!B5878),+VindIndeks_raw_20_large!B5878,"")</f>
        <v/>
      </c>
      <c r="X5879">
        <f>IF(ISNUMBER(+VindIndeks_raw_20_large!C5878),+VindIndeks_raw_20_large!C5878,"")</f>
        <v/>
      </c>
      <c r="Y5879">
        <f>IF(ISNUMBER(+VindIndeks_raw_20_large!D5878),+VindIndeks_raw_20_large!D5878,"")</f>
        <v/>
      </c>
    </row>
    <row r="5880">
      <c r="U5880" s="12">
        <f>+IF(ISNUMBER(ROUND(Y5880,0)),ROUND(Y5880,0),"")</f>
        <v/>
      </c>
      <c r="V5880">
        <f>IF(ISNUMBER(+VindIndeks_raw_20_large!A5879),+VindIndeks_raw_20_large!A5879,"")</f>
        <v/>
      </c>
      <c r="W5880">
        <f>IF(ISNUMBER(+VindIndeks_raw_20_large!B5879),+VindIndeks_raw_20_large!B5879,"")</f>
        <v/>
      </c>
      <c r="X5880">
        <f>IF(ISNUMBER(+VindIndeks_raw_20_large!C5879),+VindIndeks_raw_20_large!C5879,"")</f>
        <v/>
      </c>
      <c r="Y5880">
        <f>IF(ISNUMBER(+VindIndeks_raw_20_large!D5879),+VindIndeks_raw_20_large!D5879,"")</f>
        <v/>
      </c>
    </row>
    <row r="5881">
      <c r="U5881" s="12">
        <f>+IF(ISNUMBER(ROUND(Y5881,0)),ROUND(Y5881,0),"")</f>
        <v/>
      </c>
      <c r="V5881">
        <f>IF(ISNUMBER(+VindIndeks_raw_20_large!A5880),+VindIndeks_raw_20_large!A5880,"")</f>
        <v/>
      </c>
      <c r="W5881">
        <f>IF(ISNUMBER(+VindIndeks_raw_20_large!B5880),+VindIndeks_raw_20_large!B5880,"")</f>
        <v/>
      </c>
      <c r="X5881">
        <f>IF(ISNUMBER(+VindIndeks_raw_20_large!C5880),+VindIndeks_raw_20_large!C5880,"")</f>
        <v/>
      </c>
      <c r="Y5881">
        <f>IF(ISNUMBER(+VindIndeks_raw_20_large!D5880),+VindIndeks_raw_20_large!D5880,"")</f>
        <v/>
      </c>
    </row>
    <row r="5882">
      <c r="U5882" s="12">
        <f>+IF(ISNUMBER(ROUND(Y5882,0)),ROUND(Y5882,0),"")</f>
        <v/>
      </c>
      <c r="V5882">
        <f>IF(ISNUMBER(+VindIndeks_raw_20_large!A5881),+VindIndeks_raw_20_large!A5881,"")</f>
        <v/>
      </c>
      <c r="W5882">
        <f>IF(ISNUMBER(+VindIndeks_raw_20_large!B5881),+VindIndeks_raw_20_large!B5881,"")</f>
        <v/>
      </c>
      <c r="X5882">
        <f>IF(ISNUMBER(+VindIndeks_raw_20_large!C5881),+VindIndeks_raw_20_large!C5881,"")</f>
        <v/>
      </c>
      <c r="Y5882">
        <f>IF(ISNUMBER(+VindIndeks_raw_20_large!D5881),+VindIndeks_raw_20_large!D5881,"")</f>
        <v/>
      </c>
    </row>
    <row r="5883">
      <c r="U5883" s="12">
        <f>+IF(ISNUMBER(ROUND(Y5883,0)),ROUND(Y5883,0),"")</f>
        <v/>
      </c>
      <c r="V5883">
        <f>IF(ISNUMBER(+VindIndeks_raw_20_large!A5882),+VindIndeks_raw_20_large!A5882,"")</f>
        <v/>
      </c>
      <c r="W5883">
        <f>IF(ISNUMBER(+VindIndeks_raw_20_large!B5882),+VindIndeks_raw_20_large!B5882,"")</f>
        <v/>
      </c>
      <c r="X5883">
        <f>IF(ISNUMBER(+VindIndeks_raw_20_large!C5882),+VindIndeks_raw_20_large!C5882,"")</f>
        <v/>
      </c>
      <c r="Y5883">
        <f>IF(ISNUMBER(+VindIndeks_raw_20_large!D5882),+VindIndeks_raw_20_large!D5882,"")</f>
        <v/>
      </c>
    </row>
    <row r="5884">
      <c r="U5884" s="12">
        <f>+IF(ISNUMBER(ROUND(Y5884,0)),ROUND(Y5884,0),"")</f>
        <v/>
      </c>
      <c r="V5884">
        <f>IF(ISNUMBER(+VindIndeks_raw_20_large!A5883),+VindIndeks_raw_20_large!A5883,"")</f>
        <v/>
      </c>
      <c r="W5884">
        <f>IF(ISNUMBER(+VindIndeks_raw_20_large!B5883),+VindIndeks_raw_20_large!B5883,"")</f>
        <v/>
      </c>
      <c r="X5884">
        <f>IF(ISNUMBER(+VindIndeks_raw_20_large!C5883),+VindIndeks_raw_20_large!C5883,"")</f>
        <v/>
      </c>
      <c r="Y5884">
        <f>IF(ISNUMBER(+VindIndeks_raw_20_large!D5883),+VindIndeks_raw_20_large!D5883,"")</f>
        <v/>
      </c>
    </row>
    <row r="5885">
      <c r="U5885" s="12">
        <f>+IF(ISNUMBER(ROUND(Y5885,0)),ROUND(Y5885,0),"")</f>
        <v/>
      </c>
      <c r="V5885">
        <f>IF(ISNUMBER(+VindIndeks_raw_20_large!A5884),+VindIndeks_raw_20_large!A5884,"")</f>
        <v/>
      </c>
      <c r="W5885">
        <f>IF(ISNUMBER(+VindIndeks_raw_20_large!B5884),+VindIndeks_raw_20_large!B5884,"")</f>
        <v/>
      </c>
      <c r="X5885">
        <f>IF(ISNUMBER(+VindIndeks_raw_20_large!C5884),+VindIndeks_raw_20_large!C5884,"")</f>
        <v/>
      </c>
      <c r="Y5885">
        <f>IF(ISNUMBER(+VindIndeks_raw_20_large!D5884),+VindIndeks_raw_20_large!D5884,"")</f>
        <v/>
      </c>
    </row>
    <row r="5886">
      <c r="U5886" s="12">
        <f>+IF(ISNUMBER(ROUND(Y5886,0)),ROUND(Y5886,0),"")</f>
        <v/>
      </c>
      <c r="V5886">
        <f>IF(ISNUMBER(+VindIndeks_raw_20_large!A5885),+VindIndeks_raw_20_large!A5885,"")</f>
        <v/>
      </c>
      <c r="W5886">
        <f>IF(ISNUMBER(+VindIndeks_raw_20_large!B5885),+VindIndeks_raw_20_large!B5885,"")</f>
        <v/>
      </c>
      <c r="X5886">
        <f>IF(ISNUMBER(+VindIndeks_raw_20_large!C5885),+VindIndeks_raw_20_large!C5885,"")</f>
        <v/>
      </c>
      <c r="Y5886">
        <f>IF(ISNUMBER(+VindIndeks_raw_20_large!D5885),+VindIndeks_raw_20_large!D5885,"")</f>
        <v/>
      </c>
    </row>
    <row r="5887">
      <c r="U5887" s="12">
        <f>+IF(ISNUMBER(ROUND(Y5887,0)),ROUND(Y5887,0),"")</f>
        <v/>
      </c>
      <c r="V5887">
        <f>IF(ISNUMBER(+VindIndeks_raw_20_large!A5886),+VindIndeks_raw_20_large!A5886,"")</f>
        <v/>
      </c>
      <c r="W5887">
        <f>IF(ISNUMBER(+VindIndeks_raw_20_large!B5886),+VindIndeks_raw_20_large!B5886,"")</f>
        <v/>
      </c>
      <c r="X5887">
        <f>IF(ISNUMBER(+VindIndeks_raw_20_large!C5886),+VindIndeks_raw_20_large!C5886,"")</f>
        <v/>
      </c>
      <c r="Y5887">
        <f>IF(ISNUMBER(+VindIndeks_raw_20_large!D5886),+VindIndeks_raw_20_large!D5886,"")</f>
        <v/>
      </c>
    </row>
    <row r="5888">
      <c r="U5888" s="12">
        <f>+IF(ISNUMBER(ROUND(Y5888,0)),ROUND(Y5888,0),"")</f>
        <v/>
      </c>
      <c r="V5888">
        <f>IF(ISNUMBER(+VindIndeks_raw_20_large!A5887),+VindIndeks_raw_20_large!A5887,"")</f>
        <v/>
      </c>
      <c r="W5888">
        <f>IF(ISNUMBER(+VindIndeks_raw_20_large!B5887),+VindIndeks_raw_20_large!B5887,"")</f>
        <v/>
      </c>
      <c r="X5888">
        <f>IF(ISNUMBER(+VindIndeks_raw_20_large!C5887),+VindIndeks_raw_20_large!C5887,"")</f>
        <v/>
      </c>
      <c r="Y5888">
        <f>IF(ISNUMBER(+VindIndeks_raw_20_large!D5887),+VindIndeks_raw_20_large!D5887,"")</f>
        <v/>
      </c>
    </row>
    <row r="5889">
      <c r="U5889" s="12">
        <f>+IF(ISNUMBER(ROUND(Y5889,0)),ROUND(Y5889,0),"")</f>
        <v/>
      </c>
      <c r="V5889">
        <f>IF(ISNUMBER(+VindIndeks_raw_20_large!A5888),+VindIndeks_raw_20_large!A5888,"")</f>
        <v/>
      </c>
      <c r="W5889">
        <f>IF(ISNUMBER(+VindIndeks_raw_20_large!B5888),+VindIndeks_raw_20_large!B5888,"")</f>
        <v/>
      </c>
      <c r="X5889">
        <f>IF(ISNUMBER(+VindIndeks_raw_20_large!C5888),+VindIndeks_raw_20_large!C5888,"")</f>
        <v/>
      </c>
      <c r="Y5889">
        <f>IF(ISNUMBER(+VindIndeks_raw_20_large!D5888),+VindIndeks_raw_20_large!D5888,"")</f>
        <v/>
      </c>
    </row>
    <row r="5890">
      <c r="U5890" s="12">
        <f>+IF(ISNUMBER(ROUND(Y5890,0)),ROUND(Y5890,0),"")</f>
        <v/>
      </c>
      <c r="V5890">
        <f>IF(ISNUMBER(+VindIndeks_raw_20_large!A5889),+VindIndeks_raw_20_large!A5889,"")</f>
        <v/>
      </c>
      <c r="W5890">
        <f>IF(ISNUMBER(+VindIndeks_raw_20_large!B5889),+VindIndeks_raw_20_large!B5889,"")</f>
        <v/>
      </c>
      <c r="X5890">
        <f>IF(ISNUMBER(+VindIndeks_raw_20_large!C5889),+VindIndeks_raw_20_large!C5889,"")</f>
        <v/>
      </c>
      <c r="Y5890">
        <f>IF(ISNUMBER(+VindIndeks_raw_20_large!D5889),+VindIndeks_raw_20_large!D5889,"")</f>
        <v/>
      </c>
    </row>
    <row r="5891">
      <c r="U5891" s="12">
        <f>+IF(ISNUMBER(ROUND(Y5891,0)),ROUND(Y5891,0),"")</f>
        <v/>
      </c>
      <c r="V5891">
        <f>IF(ISNUMBER(+VindIndeks_raw_20_large!A5890),+VindIndeks_raw_20_large!A5890,"")</f>
        <v/>
      </c>
      <c r="W5891">
        <f>IF(ISNUMBER(+VindIndeks_raw_20_large!B5890),+VindIndeks_raw_20_large!B5890,"")</f>
        <v/>
      </c>
      <c r="X5891">
        <f>IF(ISNUMBER(+VindIndeks_raw_20_large!C5890),+VindIndeks_raw_20_large!C5890,"")</f>
        <v/>
      </c>
      <c r="Y5891">
        <f>IF(ISNUMBER(+VindIndeks_raw_20_large!D5890),+VindIndeks_raw_20_large!D5890,"")</f>
        <v/>
      </c>
    </row>
    <row r="5892">
      <c r="U5892" s="12">
        <f>+IF(ISNUMBER(ROUND(Y5892,0)),ROUND(Y5892,0),"")</f>
        <v/>
      </c>
      <c r="V5892">
        <f>IF(ISNUMBER(+VindIndeks_raw_20_large!A5891),+VindIndeks_raw_20_large!A5891,"")</f>
        <v/>
      </c>
      <c r="W5892">
        <f>IF(ISNUMBER(+VindIndeks_raw_20_large!B5891),+VindIndeks_raw_20_large!B5891,"")</f>
        <v/>
      </c>
      <c r="X5892">
        <f>IF(ISNUMBER(+VindIndeks_raw_20_large!C5891),+VindIndeks_raw_20_large!C5891,"")</f>
        <v/>
      </c>
      <c r="Y5892">
        <f>IF(ISNUMBER(+VindIndeks_raw_20_large!D5891),+VindIndeks_raw_20_large!D5891,"")</f>
        <v/>
      </c>
    </row>
    <row r="5893">
      <c r="U5893" s="12">
        <f>+IF(ISNUMBER(ROUND(Y5893,0)),ROUND(Y5893,0),"")</f>
        <v/>
      </c>
      <c r="V5893">
        <f>IF(ISNUMBER(+VindIndeks_raw_20_large!A5892),+VindIndeks_raw_20_large!A5892,"")</f>
        <v/>
      </c>
      <c r="W5893">
        <f>IF(ISNUMBER(+VindIndeks_raw_20_large!B5892),+VindIndeks_raw_20_large!B5892,"")</f>
        <v/>
      </c>
      <c r="X5893">
        <f>IF(ISNUMBER(+VindIndeks_raw_20_large!C5892),+VindIndeks_raw_20_large!C5892,"")</f>
        <v/>
      </c>
      <c r="Y5893">
        <f>IF(ISNUMBER(+VindIndeks_raw_20_large!D5892),+VindIndeks_raw_20_large!D5892,"")</f>
        <v/>
      </c>
    </row>
    <row r="5894">
      <c r="U5894" s="12">
        <f>+IF(ISNUMBER(ROUND(Y5894,0)),ROUND(Y5894,0),"")</f>
        <v/>
      </c>
      <c r="V5894">
        <f>IF(ISNUMBER(+VindIndeks_raw_20_large!A5893),+VindIndeks_raw_20_large!A5893,"")</f>
        <v/>
      </c>
      <c r="W5894">
        <f>IF(ISNUMBER(+VindIndeks_raw_20_large!B5893),+VindIndeks_raw_20_large!B5893,"")</f>
        <v/>
      </c>
      <c r="X5894">
        <f>IF(ISNUMBER(+VindIndeks_raw_20_large!C5893),+VindIndeks_raw_20_large!C5893,"")</f>
        <v/>
      </c>
      <c r="Y5894">
        <f>IF(ISNUMBER(+VindIndeks_raw_20_large!D5893),+VindIndeks_raw_20_large!D5893,"")</f>
        <v/>
      </c>
    </row>
    <row r="5895">
      <c r="U5895" s="12">
        <f>+IF(ISNUMBER(ROUND(Y5895,0)),ROUND(Y5895,0),"")</f>
        <v/>
      </c>
      <c r="V5895">
        <f>IF(ISNUMBER(+VindIndeks_raw_20_large!A5894),+VindIndeks_raw_20_large!A5894,"")</f>
        <v/>
      </c>
      <c r="W5895">
        <f>IF(ISNUMBER(+VindIndeks_raw_20_large!B5894),+VindIndeks_raw_20_large!B5894,"")</f>
        <v/>
      </c>
      <c r="X5895">
        <f>IF(ISNUMBER(+VindIndeks_raw_20_large!C5894),+VindIndeks_raw_20_large!C5894,"")</f>
        <v/>
      </c>
      <c r="Y5895">
        <f>IF(ISNUMBER(+VindIndeks_raw_20_large!D5894),+VindIndeks_raw_20_large!D5894,"")</f>
        <v/>
      </c>
    </row>
    <row r="5896">
      <c r="U5896" s="12">
        <f>+IF(ISNUMBER(ROUND(Y5896,0)),ROUND(Y5896,0),"")</f>
        <v/>
      </c>
      <c r="V5896">
        <f>IF(ISNUMBER(+VindIndeks_raw_20_large!A5895),+VindIndeks_raw_20_large!A5895,"")</f>
        <v/>
      </c>
      <c r="W5896">
        <f>IF(ISNUMBER(+VindIndeks_raw_20_large!B5895),+VindIndeks_raw_20_large!B5895,"")</f>
        <v/>
      </c>
      <c r="X5896">
        <f>IF(ISNUMBER(+VindIndeks_raw_20_large!C5895),+VindIndeks_raw_20_large!C5895,"")</f>
        <v/>
      </c>
      <c r="Y5896">
        <f>IF(ISNUMBER(+VindIndeks_raw_20_large!D5895),+VindIndeks_raw_20_large!D5895,"")</f>
        <v/>
      </c>
    </row>
    <row r="5897">
      <c r="U5897" s="12">
        <f>+IF(ISNUMBER(ROUND(Y5897,0)),ROUND(Y5897,0),"")</f>
        <v/>
      </c>
      <c r="V5897">
        <f>IF(ISNUMBER(+VindIndeks_raw_20_large!A5896),+VindIndeks_raw_20_large!A5896,"")</f>
        <v/>
      </c>
      <c r="W5897">
        <f>IF(ISNUMBER(+VindIndeks_raw_20_large!B5896),+VindIndeks_raw_20_large!B5896,"")</f>
        <v/>
      </c>
      <c r="X5897">
        <f>IF(ISNUMBER(+VindIndeks_raw_20_large!C5896),+VindIndeks_raw_20_large!C5896,"")</f>
        <v/>
      </c>
      <c r="Y5897">
        <f>IF(ISNUMBER(+VindIndeks_raw_20_large!D5896),+VindIndeks_raw_20_large!D5896,"")</f>
        <v/>
      </c>
    </row>
    <row r="5898">
      <c r="U5898" s="12">
        <f>+IF(ISNUMBER(ROUND(Y5898,0)),ROUND(Y5898,0),"")</f>
        <v/>
      </c>
      <c r="V5898">
        <f>IF(ISNUMBER(+VindIndeks_raw_20_large!A5897),+VindIndeks_raw_20_large!A5897,"")</f>
        <v/>
      </c>
      <c r="W5898">
        <f>IF(ISNUMBER(+VindIndeks_raw_20_large!B5897),+VindIndeks_raw_20_large!B5897,"")</f>
        <v/>
      </c>
      <c r="X5898">
        <f>IF(ISNUMBER(+VindIndeks_raw_20_large!C5897),+VindIndeks_raw_20_large!C5897,"")</f>
        <v/>
      </c>
      <c r="Y5898">
        <f>IF(ISNUMBER(+VindIndeks_raw_20_large!D5897),+VindIndeks_raw_20_large!D5897,"")</f>
        <v/>
      </c>
    </row>
    <row r="5899">
      <c r="U5899" s="12">
        <f>+IF(ISNUMBER(ROUND(Y5899,0)),ROUND(Y5899,0),"")</f>
        <v/>
      </c>
      <c r="V5899">
        <f>IF(ISNUMBER(+VindIndeks_raw_20_large!A5898),+VindIndeks_raw_20_large!A5898,"")</f>
        <v/>
      </c>
      <c r="W5899">
        <f>IF(ISNUMBER(+VindIndeks_raw_20_large!B5898),+VindIndeks_raw_20_large!B5898,"")</f>
        <v/>
      </c>
      <c r="X5899">
        <f>IF(ISNUMBER(+VindIndeks_raw_20_large!C5898),+VindIndeks_raw_20_large!C5898,"")</f>
        <v/>
      </c>
      <c r="Y5899">
        <f>IF(ISNUMBER(+VindIndeks_raw_20_large!D5898),+VindIndeks_raw_20_large!D5898,"")</f>
        <v/>
      </c>
    </row>
    <row r="5900">
      <c r="U5900" s="12">
        <f>+IF(ISNUMBER(ROUND(Y5900,0)),ROUND(Y5900,0),"")</f>
        <v/>
      </c>
      <c r="V5900">
        <f>IF(ISNUMBER(+VindIndeks_raw_20_large!A5899),+VindIndeks_raw_20_large!A5899,"")</f>
        <v/>
      </c>
      <c r="W5900">
        <f>IF(ISNUMBER(+VindIndeks_raw_20_large!B5899),+VindIndeks_raw_20_large!B5899,"")</f>
        <v/>
      </c>
      <c r="X5900">
        <f>IF(ISNUMBER(+VindIndeks_raw_20_large!C5899),+VindIndeks_raw_20_large!C5899,"")</f>
        <v/>
      </c>
      <c r="Y5900">
        <f>IF(ISNUMBER(+VindIndeks_raw_20_large!D5899),+VindIndeks_raw_20_large!D5899,"")</f>
        <v/>
      </c>
    </row>
    <row r="5901">
      <c r="U5901" s="12">
        <f>+IF(ISNUMBER(ROUND(Y5901,0)),ROUND(Y5901,0),"")</f>
        <v/>
      </c>
      <c r="V5901">
        <f>IF(ISNUMBER(+VindIndeks_raw_20_large!A5900),+VindIndeks_raw_20_large!A5900,"")</f>
        <v/>
      </c>
      <c r="W5901">
        <f>IF(ISNUMBER(+VindIndeks_raw_20_large!B5900),+VindIndeks_raw_20_large!B5900,"")</f>
        <v/>
      </c>
      <c r="X5901">
        <f>IF(ISNUMBER(+VindIndeks_raw_20_large!C5900),+VindIndeks_raw_20_large!C5900,"")</f>
        <v/>
      </c>
      <c r="Y5901">
        <f>IF(ISNUMBER(+VindIndeks_raw_20_large!D5900),+VindIndeks_raw_20_large!D5900,"")</f>
        <v/>
      </c>
    </row>
    <row r="5902">
      <c r="U5902" s="12">
        <f>+IF(ISNUMBER(ROUND(Y5902,0)),ROUND(Y5902,0),"")</f>
        <v/>
      </c>
      <c r="V5902">
        <f>IF(ISNUMBER(+VindIndeks_raw_20_large!A5901),+VindIndeks_raw_20_large!A5901,"")</f>
        <v/>
      </c>
      <c r="W5902">
        <f>IF(ISNUMBER(+VindIndeks_raw_20_large!B5901),+VindIndeks_raw_20_large!B5901,"")</f>
        <v/>
      </c>
      <c r="X5902">
        <f>IF(ISNUMBER(+VindIndeks_raw_20_large!C5901),+VindIndeks_raw_20_large!C5901,"")</f>
        <v/>
      </c>
      <c r="Y5902">
        <f>IF(ISNUMBER(+VindIndeks_raw_20_large!D5901),+VindIndeks_raw_20_large!D5901,"")</f>
        <v/>
      </c>
    </row>
    <row r="5903">
      <c r="U5903" s="12">
        <f>+IF(ISNUMBER(ROUND(Y5903,0)),ROUND(Y5903,0),"")</f>
        <v/>
      </c>
      <c r="V5903">
        <f>IF(ISNUMBER(+VindIndeks_raw_20_large!A5902),+VindIndeks_raw_20_large!A5902,"")</f>
        <v/>
      </c>
      <c r="W5903">
        <f>IF(ISNUMBER(+VindIndeks_raw_20_large!B5902),+VindIndeks_raw_20_large!B5902,"")</f>
        <v/>
      </c>
      <c r="X5903">
        <f>IF(ISNUMBER(+VindIndeks_raw_20_large!C5902),+VindIndeks_raw_20_large!C5902,"")</f>
        <v/>
      </c>
      <c r="Y5903">
        <f>IF(ISNUMBER(+VindIndeks_raw_20_large!D5902),+VindIndeks_raw_20_large!D5902,"")</f>
        <v/>
      </c>
    </row>
    <row r="5904">
      <c r="U5904" s="12">
        <f>+IF(ISNUMBER(ROUND(Y5904,0)),ROUND(Y5904,0),"")</f>
        <v/>
      </c>
      <c r="V5904">
        <f>IF(ISNUMBER(+VindIndeks_raw_20_large!A5903),+VindIndeks_raw_20_large!A5903,"")</f>
        <v/>
      </c>
      <c r="W5904">
        <f>IF(ISNUMBER(+VindIndeks_raw_20_large!B5903),+VindIndeks_raw_20_large!B5903,"")</f>
        <v/>
      </c>
      <c r="X5904">
        <f>IF(ISNUMBER(+VindIndeks_raw_20_large!C5903),+VindIndeks_raw_20_large!C5903,"")</f>
        <v/>
      </c>
      <c r="Y5904">
        <f>IF(ISNUMBER(+VindIndeks_raw_20_large!D5903),+VindIndeks_raw_20_large!D5903,"")</f>
        <v/>
      </c>
    </row>
    <row r="5905">
      <c r="U5905" s="12">
        <f>+IF(ISNUMBER(ROUND(Y5905,0)),ROUND(Y5905,0),"")</f>
        <v/>
      </c>
      <c r="V5905">
        <f>IF(ISNUMBER(+VindIndeks_raw_20_large!A5904),+VindIndeks_raw_20_large!A5904,"")</f>
        <v/>
      </c>
      <c r="W5905">
        <f>IF(ISNUMBER(+VindIndeks_raw_20_large!B5904),+VindIndeks_raw_20_large!B5904,"")</f>
        <v/>
      </c>
      <c r="X5905">
        <f>IF(ISNUMBER(+VindIndeks_raw_20_large!C5904),+VindIndeks_raw_20_large!C5904,"")</f>
        <v/>
      </c>
      <c r="Y5905">
        <f>IF(ISNUMBER(+VindIndeks_raw_20_large!D5904),+VindIndeks_raw_20_large!D5904,"")</f>
        <v/>
      </c>
    </row>
    <row r="5906">
      <c r="U5906" s="12">
        <f>+IF(ISNUMBER(ROUND(Y5906,0)),ROUND(Y5906,0),"")</f>
        <v/>
      </c>
      <c r="V5906">
        <f>IF(ISNUMBER(+VindIndeks_raw_20_large!A5905),+VindIndeks_raw_20_large!A5905,"")</f>
        <v/>
      </c>
      <c r="W5906">
        <f>IF(ISNUMBER(+VindIndeks_raw_20_large!B5905),+VindIndeks_raw_20_large!B5905,"")</f>
        <v/>
      </c>
      <c r="X5906">
        <f>IF(ISNUMBER(+VindIndeks_raw_20_large!C5905),+VindIndeks_raw_20_large!C5905,"")</f>
        <v/>
      </c>
      <c r="Y5906">
        <f>IF(ISNUMBER(+VindIndeks_raw_20_large!D5905),+VindIndeks_raw_20_large!D5905,"")</f>
        <v/>
      </c>
    </row>
    <row r="5907">
      <c r="U5907" s="12">
        <f>+IF(ISNUMBER(ROUND(Y5907,0)),ROUND(Y5907,0),"")</f>
        <v/>
      </c>
      <c r="V5907">
        <f>IF(ISNUMBER(+VindIndeks_raw_20_large!A5906),+VindIndeks_raw_20_large!A5906,"")</f>
        <v/>
      </c>
      <c r="W5907">
        <f>IF(ISNUMBER(+VindIndeks_raw_20_large!B5906),+VindIndeks_raw_20_large!B5906,"")</f>
        <v/>
      </c>
      <c r="X5907">
        <f>IF(ISNUMBER(+VindIndeks_raw_20_large!C5906),+VindIndeks_raw_20_large!C5906,"")</f>
        <v/>
      </c>
      <c r="Y5907">
        <f>IF(ISNUMBER(+VindIndeks_raw_20_large!D5906),+VindIndeks_raw_20_large!D5906,"")</f>
        <v/>
      </c>
    </row>
    <row r="5908">
      <c r="U5908" s="12">
        <f>+IF(ISNUMBER(ROUND(Y5908,0)),ROUND(Y5908,0),"")</f>
        <v/>
      </c>
      <c r="V5908">
        <f>IF(ISNUMBER(+VindIndeks_raw_20_large!A5907),+VindIndeks_raw_20_large!A5907,"")</f>
        <v/>
      </c>
      <c r="W5908">
        <f>IF(ISNUMBER(+VindIndeks_raw_20_large!B5907),+VindIndeks_raw_20_large!B5907,"")</f>
        <v/>
      </c>
      <c r="X5908">
        <f>IF(ISNUMBER(+VindIndeks_raw_20_large!C5907),+VindIndeks_raw_20_large!C5907,"")</f>
        <v/>
      </c>
      <c r="Y5908">
        <f>IF(ISNUMBER(+VindIndeks_raw_20_large!D5907),+VindIndeks_raw_20_large!D5907,"")</f>
        <v/>
      </c>
    </row>
    <row r="5909">
      <c r="U5909" s="12">
        <f>+IF(ISNUMBER(ROUND(Y5909,0)),ROUND(Y5909,0),"")</f>
        <v/>
      </c>
      <c r="V5909">
        <f>IF(ISNUMBER(+VindIndeks_raw_20_large!A5908),+VindIndeks_raw_20_large!A5908,"")</f>
        <v/>
      </c>
      <c r="W5909">
        <f>IF(ISNUMBER(+VindIndeks_raw_20_large!B5908),+VindIndeks_raw_20_large!B5908,"")</f>
        <v/>
      </c>
      <c r="X5909">
        <f>IF(ISNUMBER(+VindIndeks_raw_20_large!C5908),+VindIndeks_raw_20_large!C5908,"")</f>
        <v/>
      </c>
      <c r="Y5909">
        <f>IF(ISNUMBER(+VindIndeks_raw_20_large!D5908),+VindIndeks_raw_20_large!D5908,"")</f>
        <v/>
      </c>
    </row>
    <row r="5910">
      <c r="U5910" s="12">
        <f>+IF(ISNUMBER(ROUND(Y5910,0)),ROUND(Y5910,0),"")</f>
        <v/>
      </c>
      <c r="V5910">
        <f>IF(ISNUMBER(+VindIndeks_raw_20_large!A5909),+VindIndeks_raw_20_large!A5909,"")</f>
        <v/>
      </c>
      <c r="W5910">
        <f>IF(ISNUMBER(+VindIndeks_raw_20_large!B5909),+VindIndeks_raw_20_large!B5909,"")</f>
        <v/>
      </c>
      <c r="X5910">
        <f>IF(ISNUMBER(+VindIndeks_raw_20_large!C5909),+VindIndeks_raw_20_large!C5909,"")</f>
        <v/>
      </c>
      <c r="Y5910">
        <f>IF(ISNUMBER(+VindIndeks_raw_20_large!D5909),+VindIndeks_raw_20_large!D5909,"")</f>
        <v/>
      </c>
    </row>
    <row r="5911">
      <c r="U5911" s="12">
        <f>+IF(ISNUMBER(ROUND(Y5911,0)),ROUND(Y5911,0),"")</f>
        <v/>
      </c>
      <c r="V5911">
        <f>IF(ISNUMBER(+VindIndeks_raw_20_large!A5910),+VindIndeks_raw_20_large!A5910,"")</f>
        <v/>
      </c>
      <c r="W5911">
        <f>IF(ISNUMBER(+VindIndeks_raw_20_large!B5910),+VindIndeks_raw_20_large!B5910,"")</f>
        <v/>
      </c>
      <c r="X5911">
        <f>IF(ISNUMBER(+VindIndeks_raw_20_large!C5910),+VindIndeks_raw_20_large!C5910,"")</f>
        <v/>
      </c>
      <c r="Y5911">
        <f>IF(ISNUMBER(+VindIndeks_raw_20_large!D5910),+VindIndeks_raw_20_large!D5910,"")</f>
        <v/>
      </c>
    </row>
    <row r="5912">
      <c r="U5912" s="12">
        <f>+IF(ISNUMBER(ROUND(Y5912,0)),ROUND(Y5912,0),"")</f>
        <v/>
      </c>
      <c r="V5912">
        <f>IF(ISNUMBER(+VindIndeks_raw_20_large!A5911),+VindIndeks_raw_20_large!A5911,"")</f>
        <v/>
      </c>
      <c r="W5912">
        <f>IF(ISNUMBER(+VindIndeks_raw_20_large!B5911),+VindIndeks_raw_20_large!B5911,"")</f>
        <v/>
      </c>
      <c r="X5912">
        <f>IF(ISNUMBER(+VindIndeks_raw_20_large!C5911),+VindIndeks_raw_20_large!C5911,"")</f>
        <v/>
      </c>
      <c r="Y5912">
        <f>IF(ISNUMBER(+VindIndeks_raw_20_large!D5911),+VindIndeks_raw_20_large!D5911,"")</f>
        <v/>
      </c>
    </row>
    <row r="5913">
      <c r="U5913" s="12">
        <f>+IF(ISNUMBER(ROUND(Y5913,0)),ROUND(Y5913,0),"")</f>
        <v/>
      </c>
      <c r="V5913">
        <f>IF(ISNUMBER(+VindIndeks_raw_20_large!A5912),+VindIndeks_raw_20_large!A5912,"")</f>
        <v/>
      </c>
      <c r="W5913">
        <f>IF(ISNUMBER(+VindIndeks_raw_20_large!B5912),+VindIndeks_raw_20_large!B5912,"")</f>
        <v/>
      </c>
      <c r="X5913">
        <f>IF(ISNUMBER(+VindIndeks_raw_20_large!C5912),+VindIndeks_raw_20_large!C5912,"")</f>
        <v/>
      </c>
      <c r="Y5913">
        <f>IF(ISNUMBER(+VindIndeks_raw_20_large!D5912),+VindIndeks_raw_20_large!D5912,"")</f>
        <v/>
      </c>
    </row>
    <row r="5914">
      <c r="U5914" s="12">
        <f>+IF(ISNUMBER(ROUND(Y5914,0)),ROUND(Y5914,0),"")</f>
        <v/>
      </c>
      <c r="V5914">
        <f>IF(ISNUMBER(+VindIndeks_raw_20_large!A5913),+VindIndeks_raw_20_large!A5913,"")</f>
        <v/>
      </c>
      <c r="W5914">
        <f>IF(ISNUMBER(+VindIndeks_raw_20_large!B5913),+VindIndeks_raw_20_large!B5913,"")</f>
        <v/>
      </c>
      <c r="X5914">
        <f>IF(ISNUMBER(+VindIndeks_raw_20_large!C5913),+VindIndeks_raw_20_large!C5913,"")</f>
        <v/>
      </c>
      <c r="Y5914">
        <f>IF(ISNUMBER(+VindIndeks_raw_20_large!D5913),+VindIndeks_raw_20_large!D5913,"")</f>
        <v/>
      </c>
    </row>
    <row r="5915">
      <c r="U5915" s="12">
        <f>+IF(ISNUMBER(ROUND(Y5915,0)),ROUND(Y5915,0),"")</f>
        <v/>
      </c>
      <c r="V5915">
        <f>IF(ISNUMBER(+VindIndeks_raw_20_large!A5914),+VindIndeks_raw_20_large!A5914,"")</f>
        <v/>
      </c>
      <c r="W5915">
        <f>IF(ISNUMBER(+VindIndeks_raw_20_large!B5914),+VindIndeks_raw_20_large!B5914,"")</f>
        <v/>
      </c>
      <c r="X5915">
        <f>IF(ISNUMBER(+VindIndeks_raw_20_large!C5914),+VindIndeks_raw_20_large!C5914,"")</f>
        <v/>
      </c>
      <c r="Y5915">
        <f>IF(ISNUMBER(+VindIndeks_raw_20_large!D5914),+VindIndeks_raw_20_large!D5914,"")</f>
        <v/>
      </c>
    </row>
    <row r="5916">
      <c r="U5916" s="12">
        <f>+IF(ISNUMBER(ROUND(Y5916,0)),ROUND(Y5916,0),"")</f>
        <v/>
      </c>
      <c r="V5916">
        <f>IF(ISNUMBER(+VindIndeks_raw_20_large!A5915),+VindIndeks_raw_20_large!A5915,"")</f>
        <v/>
      </c>
      <c r="W5916">
        <f>IF(ISNUMBER(+VindIndeks_raw_20_large!B5915),+VindIndeks_raw_20_large!B5915,"")</f>
        <v/>
      </c>
      <c r="X5916">
        <f>IF(ISNUMBER(+VindIndeks_raw_20_large!C5915),+VindIndeks_raw_20_large!C5915,"")</f>
        <v/>
      </c>
      <c r="Y5916">
        <f>IF(ISNUMBER(+VindIndeks_raw_20_large!D5915),+VindIndeks_raw_20_large!D5915,"")</f>
        <v/>
      </c>
    </row>
    <row r="5917">
      <c r="U5917" s="12">
        <f>+IF(ISNUMBER(ROUND(Y5917,0)),ROUND(Y5917,0),"")</f>
        <v/>
      </c>
      <c r="V5917">
        <f>IF(ISNUMBER(+VindIndeks_raw_20_large!A5916),+VindIndeks_raw_20_large!A5916,"")</f>
        <v/>
      </c>
      <c r="W5917">
        <f>IF(ISNUMBER(+VindIndeks_raw_20_large!B5916),+VindIndeks_raw_20_large!B5916,"")</f>
        <v/>
      </c>
      <c r="X5917">
        <f>IF(ISNUMBER(+VindIndeks_raw_20_large!C5916),+VindIndeks_raw_20_large!C5916,"")</f>
        <v/>
      </c>
      <c r="Y5917">
        <f>IF(ISNUMBER(+VindIndeks_raw_20_large!D5916),+VindIndeks_raw_20_large!D5916,"")</f>
        <v/>
      </c>
    </row>
    <row r="5918">
      <c r="U5918" s="12">
        <f>+IF(ISNUMBER(ROUND(Y5918,0)),ROUND(Y5918,0),"")</f>
        <v/>
      </c>
      <c r="V5918">
        <f>IF(ISNUMBER(+VindIndeks_raw_20_large!A5917),+VindIndeks_raw_20_large!A5917,"")</f>
        <v/>
      </c>
      <c r="W5918">
        <f>IF(ISNUMBER(+VindIndeks_raw_20_large!B5917),+VindIndeks_raw_20_large!B5917,"")</f>
        <v/>
      </c>
      <c r="X5918">
        <f>IF(ISNUMBER(+VindIndeks_raw_20_large!C5917),+VindIndeks_raw_20_large!C5917,"")</f>
        <v/>
      </c>
      <c r="Y5918">
        <f>IF(ISNUMBER(+VindIndeks_raw_20_large!D5917),+VindIndeks_raw_20_large!D5917,"")</f>
        <v/>
      </c>
    </row>
    <row r="5919">
      <c r="U5919" s="12">
        <f>+IF(ISNUMBER(ROUND(Y5919,0)),ROUND(Y5919,0),"")</f>
        <v/>
      </c>
      <c r="V5919">
        <f>IF(ISNUMBER(+VindIndeks_raw_20_large!A5918),+VindIndeks_raw_20_large!A5918,"")</f>
        <v/>
      </c>
      <c r="W5919">
        <f>IF(ISNUMBER(+VindIndeks_raw_20_large!B5918),+VindIndeks_raw_20_large!B5918,"")</f>
        <v/>
      </c>
      <c r="X5919">
        <f>IF(ISNUMBER(+VindIndeks_raw_20_large!C5918),+VindIndeks_raw_20_large!C5918,"")</f>
        <v/>
      </c>
      <c r="Y5919">
        <f>IF(ISNUMBER(+VindIndeks_raw_20_large!D5918),+VindIndeks_raw_20_large!D5918,"")</f>
        <v/>
      </c>
    </row>
    <row r="5920">
      <c r="U5920" s="12">
        <f>+IF(ISNUMBER(ROUND(Y5920,0)),ROUND(Y5920,0),"")</f>
        <v/>
      </c>
      <c r="V5920">
        <f>IF(ISNUMBER(+VindIndeks_raw_20_large!A5919),+VindIndeks_raw_20_large!A5919,"")</f>
        <v/>
      </c>
      <c r="W5920">
        <f>IF(ISNUMBER(+VindIndeks_raw_20_large!B5919),+VindIndeks_raw_20_large!B5919,"")</f>
        <v/>
      </c>
      <c r="X5920">
        <f>IF(ISNUMBER(+VindIndeks_raw_20_large!C5919),+VindIndeks_raw_20_large!C5919,"")</f>
        <v/>
      </c>
      <c r="Y5920">
        <f>IF(ISNUMBER(+VindIndeks_raw_20_large!D5919),+VindIndeks_raw_20_large!D5919,"")</f>
        <v/>
      </c>
    </row>
    <row r="5921">
      <c r="U5921" s="12">
        <f>+IF(ISNUMBER(ROUND(Y5921,0)),ROUND(Y5921,0),"")</f>
        <v/>
      </c>
      <c r="V5921">
        <f>IF(ISNUMBER(+VindIndeks_raw_20_large!A5920),+VindIndeks_raw_20_large!A5920,"")</f>
        <v/>
      </c>
      <c r="W5921">
        <f>IF(ISNUMBER(+VindIndeks_raw_20_large!B5920),+VindIndeks_raw_20_large!B5920,"")</f>
        <v/>
      </c>
      <c r="X5921">
        <f>IF(ISNUMBER(+VindIndeks_raw_20_large!C5920),+VindIndeks_raw_20_large!C5920,"")</f>
        <v/>
      </c>
      <c r="Y5921">
        <f>IF(ISNUMBER(+VindIndeks_raw_20_large!D5920),+VindIndeks_raw_20_large!D5920,"")</f>
        <v/>
      </c>
    </row>
    <row r="5922">
      <c r="U5922" s="12">
        <f>+IF(ISNUMBER(ROUND(Y5922,0)),ROUND(Y5922,0),"")</f>
        <v/>
      </c>
      <c r="V5922">
        <f>IF(ISNUMBER(+VindIndeks_raw_20_large!A5921),+VindIndeks_raw_20_large!A5921,"")</f>
        <v/>
      </c>
      <c r="W5922">
        <f>IF(ISNUMBER(+VindIndeks_raw_20_large!B5921),+VindIndeks_raw_20_large!B5921,"")</f>
        <v/>
      </c>
      <c r="X5922">
        <f>IF(ISNUMBER(+VindIndeks_raw_20_large!C5921),+VindIndeks_raw_20_large!C5921,"")</f>
        <v/>
      </c>
      <c r="Y5922">
        <f>IF(ISNUMBER(+VindIndeks_raw_20_large!D5921),+VindIndeks_raw_20_large!D5921,"")</f>
        <v/>
      </c>
    </row>
    <row r="5923">
      <c r="U5923" s="12">
        <f>+IF(ISNUMBER(ROUND(Y5923,0)),ROUND(Y5923,0),"")</f>
        <v/>
      </c>
      <c r="V5923">
        <f>IF(ISNUMBER(+VindIndeks_raw_20_large!A5922),+VindIndeks_raw_20_large!A5922,"")</f>
        <v/>
      </c>
      <c r="W5923">
        <f>IF(ISNUMBER(+VindIndeks_raw_20_large!B5922),+VindIndeks_raw_20_large!B5922,"")</f>
        <v/>
      </c>
      <c r="X5923">
        <f>IF(ISNUMBER(+VindIndeks_raw_20_large!C5922),+VindIndeks_raw_20_large!C5922,"")</f>
        <v/>
      </c>
      <c r="Y5923">
        <f>IF(ISNUMBER(+VindIndeks_raw_20_large!D5922),+VindIndeks_raw_20_large!D5922,"")</f>
        <v/>
      </c>
    </row>
    <row r="5924">
      <c r="U5924" s="12">
        <f>+IF(ISNUMBER(ROUND(Y5924,0)),ROUND(Y5924,0),"")</f>
        <v/>
      </c>
      <c r="V5924">
        <f>IF(ISNUMBER(+VindIndeks_raw_20_large!A5923),+VindIndeks_raw_20_large!A5923,"")</f>
        <v/>
      </c>
      <c r="W5924">
        <f>IF(ISNUMBER(+VindIndeks_raw_20_large!B5923),+VindIndeks_raw_20_large!B5923,"")</f>
        <v/>
      </c>
      <c r="X5924">
        <f>IF(ISNUMBER(+VindIndeks_raw_20_large!C5923),+VindIndeks_raw_20_large!C5923,"")</f>
        <v/>
      </c>
      <c r="Y5924">
        <f>IF(ISNUMBER(+VindIndeks_raw_20_large!D5923),+VindIndeks_raw_20_large!D5923,"")</f>
        <v/>
      </c>
    </row>
    <row r="5925">
      <c r="U5925" s="12">
        <f>+IF(ISNUMBER(ROUND(Y5925,0)),ROUND(Y5925,0),"")</f>
        <v/>
      </c>
      <c r="V5925">
        <f>IF(ISNUMBER(+VindIndeks_raw_20_large!A5924),+VindIndeks_raw_20_large!A5924,"")</f>
        <v/>
      </c>
      <c r="W5925">
        <f>IF(ISNUMBER(+VindIndeks_raw_20_large!B5924),+VindIndeks_raw_20_large!B5924,"")</f>
        <v/>
      </c>
      <c r="X5925">
        <f>IF(ISNUMBER(+VindIndeks_raw_20_large!C5924),+VindIndeks_raw_20_large!C5924,"")</f>
        <v/>
      </c>
      <c r="Y5925">
        <f>IF(ISNUMBER(+VindIndeks_raw_20_large!D5924),+VindIndeks_raw_20_large!D5924,"")</f>
        <v/>
      </c>
    </row>
    <row r="5926">
      <c r="U5926" s="12">
        <f>+IF(ISNUMBER(ROUND(Y5926,0)),ROUND(Y5926,0),"")</f>
        <v/>
      </c>
      <c r="V5926">
        <f>IF(ISNUMBER(+VindIndeks_raw_20_large!A5925),+VindIndeks_raw_20_large!A5925,"")</f>
        <v/>
      </c>
      <c r="W5926">
        <f>IF(ISNUMBER(+VindIndeks_raw_20_large!B5925),+VindIndeks_raw_20_large!B5925,"")</f>
        <v/>
      </c>
      <c r="X5926">
        <f>IF(ISNUMBER(+VindIndeks_raw_20_large!C5925),+VindIndeks_raw_20_large!C5925,"")</f>
        <v/>
      </c>
      <c r="Y5926">
        <f>IF(ISNUMBER(+VindIndeks_raw_20_large!D5925),+VindIndeks_raw_20_large!D5925,"")</f>
        <v/>
      </c>
    </row>
    <row r="5927">
      <c r="U5927" s="12">
        <f>+IF(ISNUMBER(ROUND(Y5927,0)),ROUND(Y5927,0),"")</f>
        <v/>
      </c>
      <c r="V5927">
        <f>IF(ISNUMBER(+VindIndeks_raw_20_large!A5926),+VindIndeks_raw_20_large!A5926,"")</f>
        <v/>
      </c>
      <c r="W5927">
        <f>IF(ISNUMBER(+VindIndeks_raw_20_large!B5926),+VindIndeks_raw_20_large!B5926,"")</f>
        <v/>
      </c>
      <c r="X5927">
        <f>IF(ISNUMBER(+VindIndeks_raw_20_large!C5926),+VindIndeks_raw_20_large!C5926,"")</f>
        <v/>
      </c>
      <c r="Y5927">
        <f>IF(ISNUMBER(+VindIndeks_raw_20_large!D5926),+VindIndeks_raw_20_large!D5926,"")</f>
        <v/>
      </c>
    </row>
    <row r="5928">
      <c r="U5928" s="12">
        <f>+IF(ISNUMBER(ROUND(Y5928,0)),ROUND(Y5928,0),"")</f>
        <v/>
      </c>
      <c r="V5928">
        <f>IF(ISNUMBER(+VindIndeks_raw_20_large!A5927),+VindIndeks_raw_20_large!A5927,"")</f>
        <v/>
      </c>
      <c r="W5928">
        <f>IF(ISNUMBER(+VindIndeks_raw_20_large!B5927),+VindIndeks_raw_20_large!B5927,"")</f>
        <v/>
      </c>
      <c r="X5928">
        <f>IF(ISNUMBER(+VindIndeks_raw_20_large!C5927),+VindIndeks_raw_20_large!C5927,"")</f>
        <v/>
      </c>
      <c r="Y5928">
        <f>IF(ISNUMBER(+VindIndeks_raw_20_large!D5927),+VindIndeks_raw_20_large!D5927,"")</f>
        <v/>
      </c>
    </row>
    <row r="5929">
      <c r="U5929" s="12">
        <f>+IF(ISNUMBER(ROUND(Y5929,0)),ROUND(Y5929,0),"")</f>
        <v/>
      </c>
      <c r="V5929">
        <f>IF(ISNUMBER(+VindIndeks_raw_20_large!A5928),+VindIndeks_raw_20_large!A5928,"")</f>
        <v/>
      </c>
      <c r="W5929">
        <f>IF(ISNUMBER(+VindIndeks_raw_20_large!B5928),+VindIndeks_raw_20_large!B5928,"")</f>
        <v/>
      </c>
      <c r="X5929">
        <f>IF(ISNUMBER(+VindIndeks_raw_20_large!C5928),+VindIndeks_raw_20_large!C5928,"")</f>
        <v/>
      </c>
      <c r="Y5929">
        <f>IF(ISNUMBER(+VindIndeks_raw_20_large!D5928),+VindIndeks_raw_20_large!D5928,"")</f>
        <v/>
      </c>
    </row>
    <row r="5930">
      <c r="U5930" s="12">
        <f>+IF(ISNUMBER(ROUND(Y5930,0)),ROUND(Y5930,0),"")</f>
        <v/>
      </c>
      <c r="V5930">
        <f>IF(ISNUMBER(+VindIndeks_raw_20_large!A5929),+VindIndeks_raw_20_large!A5929,"")</f>
        <v/>
      </c>
      <c r="W5930">
        <f>IF(ISNUMBER(+VindIndeks_raw_20_large!B5929),+VindIndeks_raw_20_large!B5929,"")</f>
        <v/>
      </c>
      <c r="X5930">
        <f>IF(ISNUMBER(+VindIndeks_raw_20_large!C5929),+VindIndeks_raw_20_large!C5929,"")</f>
        <v/>
      </c>
      <c r="Y5930">
        <f>IF(ISNUMBER(+VindIndeks_raw_20_large!D5929),+VindIndeks_raw_20_large!D5929,"")</f>
        <v/>
      </c>
    </row>
    <row r="5931">
      <c r="U5931" s="12">
        <f>+IF(ISNUMBER(ROUND(Y5931,0)),ROUND(Y5931,0),"")</f>
        <v/>
      </c>
      <c r="V5931">
        <f>IF(ISNUMBER(+VindIndeks_raw_20_large!A5930),+VindIndeks_raw_20_large!A5930,"")</f>
        <v/>
      </c>
      <c r="W5931">
        <f>IF(ISNUMBER(+VindIndeks_raw_20_large!B5930),+VindIndeks_raw_20_large!B5930,"")</f>
        <v/>
      </c>
      <c r="X5931">
        <f>IF(ISNUMBER(+VindIndeks_raw_20_large!C5930),+VindIndeks_raw_20_large!C5930,"")</f>
        <v/>
      </c>
      <c r="Y5931">
        <f>IF(ISNUMBER(+VindIndeks_raw_20_large!D5930),+VindIndeks_raw_20_large!D5930,"")</f>
        <v/>
      </c>
    </row>
    <row r="5932">
      <c r="U5932" s="12">
        <f>+IF(ISNUMBER(ROUND(Y5932,0)),ROUND(Y5932,0),"")</f>
        <v/>
      </c>
      <c r="V5932">
        <f>IF(ISNUMBER(+VindIndeks_raw_20_large!A5931),+VindIndeks_raw_20_large!A5931,"")</f>
        <v/>
      </c>
      <c r="W5932">
        <f>IF(ISNUMBER(+VindIndeks_raw_20_large!B5931),+VindIndeks_raw_20_large!B5931,"")</f>
        <v/>
      </c>
      <c r="X5932">
        <f>IF(ISNUMBER(+VindIndeks_raw_20_large!C5931),+VindIndeks_raw_20_large!C5931,"")</f>
        <v/>
      </c>
      <c r="Y5932">
        <f>IF(ISNUMBER(+VindIndeks_raw_20_large!D5931),+VindIndeks_raw_20_large!D5931,"")</f>
        <v/>
      </c>
    </row>
    <row r="5933">
      <c r="U5933" s="12">
        <f>+IF(ISNUMBER(ROUND(Y5933,0)),ROUND(Y5933,0),"")</f>
        <v/>
      </c>
      <c r="V5933">
        <f>IF(ISNUMBER(+VindIndeks_raw_20_large!A5932),+VindIndeks_raw_20_large!A5932,"")</f>
        <v/>
      </c>
      <c r="W5933">
        <f>IF(ISNUMBER(+VindIndeks_raw_20_large!B5932),+VindIndeks_raw_20_large!B5932,"")</f>
        <v/>
      </c>
      <c r="X5933">
        <f>IF(ISNUMBER(+VindIndeks_raw_20_large!C5932),+VindIndeks_raw_20_large!C5932,"")</f>
        <v/>
      </c>
      <c r="Y5933">
        <f>IF(ISNUMBER(+VindIndeks_raw_20_large!D5932),+VindIndeks_raw_20_large!D5932,"")</f>
        <v/>
      </c>
    </row>
    <row r="5934">
      <c r="U5934" s="12">
        <f>+IF(ISNUMBER(ROUND(Y5934,0)),ROUND(Y5934,0),"")</f>
        <v/>
      </c>
      <c r="V5934">
        <f>IF(ISNUMBER(+VindIndeks_raw_20_large!A5933),+VindIndeks_raw_20_large!A5933,"")</f>
        <v/>
      </c>
      <c r="W5934">
        <f>IF(ISNUMBER(+VindIndeks_raw_20_large!B5933),+VindIndeks_raw_20_large!B5933,"")</f>
        <v/>
      </c>
      <c r="X5934">
        <f>IF(ISNUMBER(+VindIndeks_raw_20_large!C5933),+VindIndeks_raw_20_large!C5933,"")</f>
        <v/>
      </c>
      <c r="Y5934">
        <f>IF(ISNUMBER(+VindIndeks_raw_20_large!D5933),+VindIndeks_raw_20_large!D5933,"")</f>
        <v/>
      </c>
    </row>
    <row r="5935">
      <c r="U5935" s="12">
        <f>+IF(ISNUMBER(ROUND(Y5935,0)),ROUND(Y5935,0),"")</f>
        <v/>
      </c>
      <c r="V5935">
        <f>IF(ISNUMBER(+VindIndeks_raw_20_large!A5934),+VindIndeks_raw_20_large!A5934,"")</f>
        <v/>
      </c>
      <c r="W5935">
        <f>IF(ISNUMBER(+VindIndeks_raw_20_large!B5934),+VindIndeks_raw_20_large!B5934,"")</f>
        <v/>
      </c>
      <c r="X5935">
        <f>IF(ISNUMBER(+VindIndeks_raw_20_large!C5934),+VindIndeks_raw_20_large!C5934,"")</f>
        <v/>
      </c>
      <c r="Y5935">
        <f>IF(ISNUMBER(+VindIndeks_raw_20_large!D5934),+VindIndeks_raw_20_large!D5934,"")</f>
        <v/>
      </c>
    </row>
    <row r="5936">
      <c r="U5936" s="12">
        <f>+IF(ISNUMBER(ROUND(Y5936,0)),ROUND(Y5936,0),"")</f>
        <v/>
      </c>
      <c r="V5936">
        <f>IF(ISNUMBER(+VindIndeks_raw_20_large!A5935),+VindIndeks_raw_20_large!A5935,"")</f>
        <v/>
      </c>
      <c r="W5936">
        <f>IF(ISNUMBER(+VindIndeks_raw_20_large!B5935),+VindIndeks_raw_20_large!B5935,"")</f>
        <v/>
      </c>
      <c r="X5936">
        <f>IF(ISNUMBER(+VindIndeks_raw_20_large!C5935),+VindIndeks_raw_20_large!C5935,"")</f>
        <v/>
      </c>
      <c r="Y5936">
        <f>IF(ISNUMBER(+VindIndeks_raw_20_large!D5935),+VindIndeks_raw_20_large!D5935,"")</f>
        <v/>
      </c>
    </row>
    <row r="5937">
      <c r="U5937" s="12">
        <f>+IF(ISNUMBER(ROUND(Y5937,0)),ROUND(Y5937,0),"")</f>
        <v/>
      </c>
      <c r="V5937">
        <f>IF(ISNUMBER(+VindIndeks_raw_20_large!A5936),+VindIndeks_raw_20_large!A5936,"")</f>
        <v/>
      </c>
      <c r="W5937">
        <f>IF(ISNUMBER(+VindIndeks_raw_20_large!B5936),+VindIndeks_raw_20_large!B5936,"")</f>
        <v/>
      </c>
      <c r="X5937">
        <f>IF(ISNUMBER(+VindIndeks_raw_20_large!C5936),+VindIndeks_raw_20_large!C5936,"")</f>
        <v/>
      </c>
      <c r="Y5937">
        <f>IF(ISNUMBER(+VindIndeks_raw_20_large!D5936),+VindIndeks_raw_20_large!D5936,"")</f>
        <v/>
      </c>
    </row>
    <row r="5938">
      <c r="U5938" s="12">
        <f>+IF(ISNUMBER(ROUND(Y5938,0)),ROUND(Y5938,0),"")</f>
        <v/>
      </c>
      <c r="V5938">
        <f>IF(ISNUMBER(+VindIndeks_raw_20_large!A5937),+VindIndeks_raw_20_large!A5937,"")</f>
        <v/>
      </c>
      <c r="W5938">
        <f>IF(ISNUMBER(+VindIndeks_raw_20_large!B5937),+VindIndeks_raw_20_large!B5937,"")</f>
        <v/>
      </c>
      <c r="X5938">
        <f>IF(ISNUMBER(+VindIndeks_raw_20_large!C5937),+VindIndeks_raw_20_large!C5937,"")</f>
        <v/>
      </c>
      <c r="Y5938">
        <f>IF(ISNUMBER(+VindIndeks_raw_20_large!D5937),+VindIndeks_raw_20_large!D5937,"")</f>
        <v/>
      </c>
    </row>
    <row r="5939">
      <c r="U5939" s="12">
        <f>+IF(ISNUMBER(ROUND(Y5939,0)),ROUND(Y5939,0),"")</f>
        <v/>
      </c>
      <c r="V5939">
        <f>IF(ISNUMBER(+VindIndeks_raw_20_large!A5938),+VindIndeks_raw_20_large!A5938,"")</f>
        <v/>
      </c>
      <c r="W5939">
        <f>IF(ISNUMBER(+VindIndeks_raw_20_large!B5938),+VindIndeks_raw_20_large!B5938,"")</f>
        <v/>
      </c>
      <c r="X5939">
        <f>IF(ISNUMBER(+VindIndeks_raw_20_large!C5938),+VindIndeks_raw_20_large!C5938,"")</f>
        <v/>
      </c>
      <c r="Y5939">
        <f>IF(ISNUMBER(+VindIndeks_raw_20_large!D5938),+VindIndeks_raw_20_large!D5938,"")</f>
        <v/>
      </c>
    </row>
    <row r="5940">
      <c r="U5940" s="12">
        <f>+IF(ISNUMBER(ROUND(Y5940,0)),ROUND(Y5940,0),"")</f>
        <v/>
      </c>
      <c r="V5940">
        <f>IF(ISNUMBER(+VindIndeks_raw_20_large!A5939),+VindIndeks_raw_20_large!A5939,"")</f>
        <v/>
      </c>
      <c r="W5940">
        <f>IF(ISNUMBER(+VindIndeks_raw_20_large!B5939),+VindIndeks_raw_20_large!B5939,"")</f>
        <v/>
      </c>
      <c r="X5940">
        <f>IF(ISNUMBER(+VindIndeks_raw_20_large!C5939),+VindIndeks_raw_20_large!C5939,"")</f>
        <v/>
      </c>
      <c r="Y5940">
        <f>IF(ISNUMBER(+VindIndeks_raw_20_large!D5939),+VindIndeks_raw_20_large!D5939,"")</f>
        <v/>
      </c>
    </row>
    <row r="5941">
      <c r="U5941" s="12">
        <f>+IF(ISNUMBER(ROUND(Y5941,0)),ROUND(Y5941,0),"")</f>
        <v/>
      </c>
      <c r="V5941">
        <f>IF(ISNUMBER(+VindIndeks_raw_20_large!A5940),+VindIndeks_raw_20_large!A5940,"")</f>
        <v/>
      </c>
      <c r="W5941">
        <f>IF(ISNUMBER(+VindIndeks_raw_20_large!B5940),+VindIndeks_raw_20_large!B5940,"")</f>
        <v/>
      </c>
      <c r="X5941">
        <f>IF(ISNUMBER(+VindIndeks_raw_20_large!C5940),+VindIndeks_raw_20_large!C5940,"")</f>
        <v/>
      </c>
      <c r="Y5941">
        <f>IF(ISNUMBER(+VindIndeks_raw_20_large!D5940),+VindIndeks_raw_20_large!D5940,"")</f>
        <v/>
      </c>
    </row>
    <row r="5942">
      <c r="U5942" s="12">
        <f>+IF(ISNUMBER(ROUND(Y5942,0)),ROUND(Y5942,0),"")</f>
        <v/>
      </c>
      <c r="V5942">
        <f>IF(ISNUMBER(+VindIndeks_raw_20_large!A5941),+VindIndeks_raw_20_large!A5941,"")</f>
        <v/>
      </c>
      <c r="W5942">
        <f>IF(ISNUMBER(+VindIndeks_raw_20_large!B5941),+VindIndeks_raw_20_large!B5941,"")</f>
        <v/>
      </c>
      <c r="X5942">
        <f>IF(ISNUMBER(+VindIndeks_raw_20_large!C5941),+VindIndeks_raw_20_large!C5941,"")</f>
        <v/>
      </c>
      <c r="Y5942">
        <f>IF(ISNUMBER(+VindIndeks_raw_20_large!D5941),+VindIndeks_raw_20_large!D5941,"")</f>
        <v/>
      </c>
    </row>
    <row r="5943">
      <c r="U5943" s="12">
        <f>+IF(ISNUMBER(ROUND(Y5943,0)),ROUND(Y5943,0),"")</f>
        <v/>
      </c>
      <c r="V5943">
        <f>IF(ISNUMBER(+VindIndeks_raw_20_large!A5942),+VindIndeks_raw_20_large!A5942,"")</f>
        <v/>
      </c>
      <c r="W5943">
        <f>IF(ISNUMBER(+VindIndeks_raw_20_large!B5942),+VindIndeks_raw_20_large!B5942,"")</f>
        <v/>
      </c>
      <c r="X5943">
        <f>IF(ISNUMBER(+VindIndeks_raw_20_large!C5942),+VindIndeks_raw_20_large!C5942,"")</f>
        <v/>
      </c>
      <c r="Y5943">
        <f>IF(ISNUMBER(+VindIndeks_raw_20_large!D5942),+VindIndeks_raw_20_large!D5942,"")</f>
        <v/>
      </c>
    </row>
    <row r="5944">
      <c r="U5944" s="12">
        <f>+IF(ISNUMBER(ROUND(Y5944,0)),ROUND(Y5944,0),"")</f>
        <v/>
      </c>
      <c r="V5944">
        <f>IF(ISNUMBER(+VindIndeks_raw_20_large!A5943),+VindIndeks_raw_20_large!A5943,"")</f>
        <v/>
      </c>
      <c r="W5944">
        <f>IF(ISNUMBER(+VindIndeks_raw_20_large!B5943),+VindIndeks_raw_20_large!B5943,"")</f>
        <v/>
      </c>
      <c r="X5944">
        <f>IF(ISNUMBER(+VindIndeks_raw_20_large!C5943),+VindIndeks_raw_20_large!C5943,"")</f>
        <v/>
      </c>
      <c r="Y5944">
        <f>IF(ISNUMBER(+VindIndeks_raw_20_large!D5943),+VindIndeks_raw_20_large!D5943,"")</f>
        <v/>
      </c>
    </row>
    <row r="5945">
      <c r="U5945" s="12">
        <f>+IF(ISNUMBER(ROUND(Y5945,0)),ROUND(Y5945,0),"")</f>
        <v/>
      </c>
      <c r="V5945">
        <f>IF(ISNUMBER(+VindIndeks_raw_20_large!A5944),+VindIndeks_raw_20_large!A5944,"")</f>
        <v/>
      </c>
      <c r="W5945">
        <f>IF(ISNUMBER(+VindIndeks_raw_20_large!B5944),+VindIndeks_raw_20_large!B5944,"")</f>
        <v/>
      </c>
      <c r="X5945">
        <f>IF(ISNUMBER(+VindIndeks_raw_20_large!C5944),+VindIndeks_raw_20_large!C5944,"")</f>
        <v/>
      </c>
      <c r="Y5945">
        <f>IF(ISNUMBER(+VindIndeks_raw_20_large!D5944),+VindIndeks_raw_20_large!D5944,"")</f>
        <v/>
      </c>
    </row>
    <row r="5946">
      <c r="U5946" s="12">
        <f>+IF(ISNUMBER(ROUND(Y5946,0)),ROUND(Y5946,0),"")</f>
        <v/>
      </c>
      <c r="V5946">
        <f>IF(ISNUMBER(+VindIndeks_raw_20_large!A5945),+VindIndeks_raw_20_large!A5945,"")</f>
        <v/>
      </c>
      <c r="W5946">
        <f>IF(ISNUMBER(+VindIndeks_raw_20_large!B5945),+VindIndeks_raw_20_large!B5945,"")</f>
        <v/>
      </c>
      <c r="X5946">
        <f>IF(ISNUMBER(+VindIndeks_raw_20_large!C5945),+VindIndeks_raw_20_large!C5945,"")</f>
        <v/>
      </c>
      <c r="Y5946">
        <f>IF(ISNUMBER(+VindIndeks_raw_20_large!D5945),+VindIndeks_raw_20_large!D5945,"")</f>
        <v/>
      </c>
    </row>
    <row r="5947">
      <c r="U5947" s="12">
        <f>+IF(ISNUMBER(ROUND(Y5947,0)),ROUND(Y5947,0),"")</f>
        <v/>
      </c>
      <c r="V5947">
        <f>IF(ISNUMBER(+VindIndeks_raw_20_large!A5946),+VindIndeks_raw_20_large!A5946,"")</f>
        <v/>
      </c>
      <c r="W5947">
        <f>IF(ISNUMBER(+VindIndeks_raw_20_large!B5946),+VindIndeks_raw_20_large!B5946,"")</f>
        <v/>
      </c>
      <c r="X5947">
        <f>IF(ISNUMBER(+VindIndeks_raw_20_large!C5946),+VindIndeks_raw_20_large!C5946,"")</f>
        <v/>
      </c>
      <c r="Y5947">
        <f>IF(ISNUMBER(+VindIndeks_raw_20_large!D5946),+VindIndeks_raw_20_large!D5946,"")</f>
        <v/>
      </c>
    </row>
    <row r="5948">
      <c r="U5948" s="12">
        <f>+IF(ISNUMBER(ROUND(Y5948,0)),ROUND(Y5948,0),"")</f>
        <v/>
      </c>
      <c r="V5948">
        <f>IF(ISNUMBER(+VindIndeks_raw_20_large!A5947),+VindIndeks_raw_20_large!A5947,"")</f>
        <v/>
      </c>
      <c r="W5948">
        <f>IF(ISNUMBER(+VindIndeks_raw_20_large!B5947),+VindIndeks_raw_20_large!B5947,"")</f>
        <v/>
      </c>
      <c r="X5948">
        <f>IF(ISNUMBER(+VindIndeks_raw_20_large!C5947),+VindIndeks_raw_20_large!C5947,"")</f>
        <v/>
      </c>
      <c r="Y5948">
        <f>IF(ISNUMBER(+VindIndeks_raw_20_large!D5947),+VindIndeks_raw_20_large!D5947,"")</f>
        <v/>
      </c>
    </row>
    <row r="5949">
      <c r="U5949" s="12">
        <f>+IF(ISNUMBER(ROUND(Y5949,0)),ROUND(Y5949,0),"")</f>
        <v/>
      </c>
      <c r="V5949">
        <f>IF(ISNUMBER(+VindIndeks_raw_20_large!A5948),+VindIndeks_raw_20_large!A5948,"")</f>
        <v/>
      </c>
      <c r="W5949">
        <f>IF(ISNUMBER(+VindIndeks_raw_20_large!B5948),+VindIndeks_raw_20_large!B5948,"")</f>
        <v/>
      </c>
      <c r="X5949">
        <f>IF(ISNUMBER(+VindIndeks_raw_20_large!C5948),+VindIndeks_raw_20_large!C5948,"")</f>
        <v/>
      </c>
      <c r="Y5949">
        <f>IF(ISNUMBER(+VindIndeks_raw_20_large!D5948),+VindIndeks_raw_20_large!D5948,"")</f>
        <v/>
      </c>
    </row>
    <row r="5950">
      <c r="U5950" s="12">
        <f>+IF(ISNUMBER(ROUND(Y5950,0)),ROUND(Y5950,0),"")</f>
        <v/>
      </c>
      <c r="V5950">
        <f>IF(ISNUMBER(+VindIndeks_raw_20_large!A5949),+VindIndeks_raw_20_large!A5949,"")</f>
        <v/>
      </c>
      <c r="W5950">
        <f>IF(ISNUMBER(+VindIndeks_raw_20_large!B5949),+VindIndeks_raw_20_large!B5949,"")</f>
        <v/>
      </c>
      <c r="X5950">
        <f>IF(ISNUMBER(+VindIndeks_raw_20_large!C5949),+VindIndeks_raw_20_large!C5949,"")</f>
        <v/>
      </c>
      <c r="Y5950">
        <f>IF(ISNUMBER(+VindIndeks_raw_20_large!D5949),+VindIndeks_raw_20_large!D5949,"")</f>
        <v/>
      </c>
    </row>
    <row r="5951">
      <c r="U5951" s="12">
        <f>+IF(ISNUMBER(ROUND(Y5951,0)),ROUND(Y5951,0),"")</f>
        <v/>
      </c>
      <c r="V5951">
        <f>IF(ISNUMBER(+VindIndeks_raw_20_large!A5950),+VindIndeks_raw_20_large!A5950,"")</f>
        <v/>
      </c>
      <c r="W5951">
        <f>IF(ISNUMBER(+VindIndeks_raw_20_large!B5950),+VindIndeks_raw_20_large!B5950,"")</f>
        <v/>
      </c>
      <c r="X5951">
        <f>IF(ISNUMBER(+VindIndeks_raw_20_large!C5950),+VindIndeks_raw_20_large!C5950,"")</f>
        <v/>
      </c>
      <c r="Y5951">
        <f>IF(ISNUMBER(+VindIndeks_raw_20_large!D5950),+VindIndeks_raw_20_large!D5950,"")</f>
        <v/>
      </c>
    </row>
    <row r="5952">
      <c r="U5952" s="12">
        <f>+IF(ISNUMBER(ROUND(Y5952,0)),ROUND(Y5952,0),"")</f>
        <v/>
      </c>
      <c r="V5952">
        <f>IF(ISNUMBER(+VindIndeks_raw_20_large!A5951),+VindIndeks_raw_20_large!A5951,"")</f>
        <v/>
      </c>
      <c r="W5952">
        <f>IF(ISNUMBER(+VindIndeks_raw_20_large!B5951),+VindIndeks_raw_20_large!B5951,"")</f>
        <v/>
      </c>
      <c r="X5952">
        <f>IF(ISNUMBER(+VindIndeks_raw_20_large!C5951),+VindIndeks_raw_20_large!C5951,"")</f>
        <v/>
      </c>
      <c r="Y5952">
        <f>IF(ISNUMBER(+VindIndeks_raw_20_large!D5951),+VindIndeks_raw_20_large!D5951,"")</f>
        <v/>
      </c>
    </row>
    <row r="5953">
      <c r="U5953" s="12">
        <f>+IF(ISNUMBER(ROUND(Y5953,0)),ROUND(Y5953,0),"")</f>
        <v/>
      </c>
      <c r="V5953">
        <f>IF(ISNUMBER(+VindIndeks_raw_20_large!A5952),+VindIndeks_raw_20_large!A5952,"")</f>
        <v/>
      </c>
      <c r="W5953">
        <f>IF(ISNUMBER(+VindIndeks_raw_20_large!B5952),+VindIndeks_raw_20_large!B5952,"")</f>
        <v/>
      </c>
      <c r="X5953">
        <f>IF(ISNUMBER(+VindIndeks_raw_20_large!C5952),+VindIndeks_raw_20_large!C5952,"")</f>
        <v/>
      </c>
      <c r="Y5953">
        <f>IF(ISNUMBER(+VindIndeks_raw_20_large!D5952),+VindIndeks_raw_20_large!D5952,"")</f>
        <v/>
      </c>
    </row>
    <row r="5954">
      <c r="U5954" s="12">
        <f>+IF(ISNUMBER(ROUND(Y5954,0)),ROUND(Y5954,0),"")</f>
        <v/>
      </c>
      <c r="V5954">
        <f>IF(ISNUMBER(+VindIndeks_raw_20_large!A5953),+VindIndeks_raw_20_large!A5953,"")</f>
        <v/>
      </c>
      <c r="W5954">
        <f>IF(ISNUMBER(+VindIndeks_raw_20_large!B5953),+VindIndeks_raw_20_large!B5953,"")</f>
        <v/>
      </c>
      <c r="X5954">
        <f>IF(ISNUMBER(+VindIndeks_raw_20_large!C5953),+VindIndeks_raw_20_large!C5953,"")</f>
        <v/>
      </c>
      <c r="Y5954">
        <f>IF(ISNUMBER(+VindIndeks_raw_20_large!D5953),+VindIndeks_raw_20_large!D5953,"")</f>
        <v/>
      </c>
    </row>
    <row r="5955">
      <c r="U5955" s="12">
        <f>+IF(ISNUMBER(ROUND(Y5955,0)),ROUND(Y5955,0),"")</f>
        <v/>
      </c>
      <c r="V5955">
        <f>IF(ISNUMBER(+VindIndeks_raw_20_large!A5954),+VindIndeks_raw_20_large!A5954,"")</f>
        <v/>
      </c>
      <c r="W5955">
        <f>IF(ISNUMBER(+VindIndeks_raw_20_large!B5954),+VindIndeks_raw_20_large!B5954,"")</f>
        <v/>
      </c>
      <c r="X5955">
        <f>IF(ISNUMBER(+VindIndeks_raw_20_large!C5954),+VindIndeks_raw_20_large!C5954,"")</f>
        <v/>
      </c>
      <c r="Y5955">
        <f>IF(ISNUMBER(+VindIndeks_raw_20_large!D5954),+VindIndeks_raw_20_large!D5954,"")</f>
        <v/>
      </c>
    </row>
    <row r="5956">
      <c r="U5956" s="12">
        <f>+IF(ISNUMBER(ROUND(Y5956,0)),ROUND(Y5956,0),"")</f>
        <v/>
      </c>
      <c r="V5956">
        <f>IF(ISNUMBER(+VindIndeks_raw_20_large!A5955),+VindIndeks_raw_20_large!A5955,"")</f>
        <v/>
      </c>
      <c r="W5956">
        <f>IF(ISNUMBER(+VindIndeks_raw_20_large!B5955),+VindIndeks_raw_20_large!B5955,"")</f>
        <v/>
      </c>
      <c r="X5956">
        <f>IF(ISNUMBER(+VindIndeks_raw_20_large!C5955),+VindIndeks_raw_20_large!C5955,"")</f>
        <v/>
      </c>
      <c r="Y5956">
        <f>IF(ISNUMBER(+VindIndeks_raw_20_large!D5955),+VindIndeks_raw_20_large!D5955,"")</f>
        <v/>
      </c>
    </row>
    <row r="5957">
      <c r="U5957" s="12">
        <f>+IF(ISNUMBER(ROUND(Y5957,0)),ROUND(Y5957,0),"")</f>
        <v/>
      </c>
      <c r="V5957">
        <f>IF(ISNUMBER(+VindIndeks_raw_20_large!A5956),+VindIndeks_raw_20_large!A5956,"")</f>
        <v/>
      </c>
      <c r="W5957">
        <f>IF(ISNUMBER(+VindIndeks_raw_20_large!B5956),+VindIndeks_raw_20_large!B5956,"")</f>
        <v/>
      </c>
      <c r="X5957">
        <f>IF(ISNUMBER(+VindIndeks_raw_20_large!C5956),+VindIndeks_raw_20_large!C5956,"")</f>
        <v/>
      </c>
      <c r="Y5957">
        <f>IF(ISNUMBER(+VindIndeks_raw_20_large!D5956),+VindIndeks_raw_20_large!D5956,"")</f>
        <v/>
      </c>
    </row>
    <row r="5958">
      <c r="U5958" s="12">
        <f>+IF(ISNUMBER(ROUND(Y5958,0)),ROUND(Y5958,0),"")</f>
        <v/>
      </c>
      <c r="V5958">
        <f>IF(ISNUMBER(+VindIndeks_raw_20_large!A5957),+VindIndeks_raw_20_large!A5957,"")</f>
        <v/>
      </c>
      <c r="W5958">
        <f>IF(ISNUMBER(+VindIndeks_raw_20_large!B5957),+VindIndeks_raw_20_large!B5957,"")</f>
        <v/>
      </c>
      <c r="X5958">
        <f>IF(ISNUMBER(+VindIndeks_raw_20_large!C5957),+VindIndeks_raw_20_large!C5957,"")</f>
        <v/>
      </c>
      <c r="Y5958">
        <f>IF(ISNUMBER(+VindIndeks_raw_20_large!D5957),+VindIndeks_raw_20_large!D5957,"")</f>
        <v/>
      </c>
    </row>
    <row r="5959">
      <c r="U5959" s="12">
        <f>+IF(ISNUMBER(ROUND(Y5959,0)),ROUND(Y5959,0),"")</f>
        <v/>
      </c>
      <c r="V5959">
        <f>IF(ISNUMBER(+VindIndeks_raw_20_large!A5958),+VindIndeks_raw_20_large!A5958,"")</f>
        <v/>
      </c>
      <c r="W5959">
        <f>IF(ISNUMBER(+VindIndeks_raw_20_large!B5958),+VindIndeks_raw_20_large!B5958,"")</f>
        <v/>
      </c>
      <c r="X5959">
        <f>IF(ISNUMBER(+VindIndeks_raw_20_large!C5958),+VindIndeks_raw_20_large!C5958,"")</f>
        <v/>
      </c>
      <c r="Y5959">
        <f>IF(ISNUMBER(+VindIndeks_raw_20_large!D5958),+VindIndeks_raw_20_large!D5958,"")</f>
        <v/>
      </c>
    </row>
    <row r="5960">
      <c r="U5960" s="12">
        <f>+IF(ISNUMBER(ROUND(Y5960,0)),ROUND(Y5960,0),"")</f>
        <v/>
      </c>
      <c r="V5960">
        <f>IF(ISNUMBER(+VindIndeks_raw_20_large!A5959),+VindIndeks_raw_20_large!A5959,"")</f>
        <v/>
      </c>
      <c r="W5960">
        <f>IF(ISNUMBER(+VindIndeks_raw_20_large!B5959),+VindIndeks_raw_20_large!B5959,"")</f>
        <v/>
      </c>
      <c r="X5960">
        <f>IF(ISNUMBER(+VindIndeks_raw_20_large!C5959),+VindIndeks_raw_20_large!C5959,"")</f>
        <v/>
      </c>
      <c r="Y5960">
        <f>IF(ISNUMBER(+VindIndeks_raw_20_large!D5959),+VindIndeks_raw_20_large!D5959,"")</f>
        <v/>
      </c>
    </row>
    <row r="5961">
      <c r="U5961" s="12">
        <f>+IF(ISNUMBER(ROUND(Y5961,0)),ROUND(Y5961,0),"")</f>
        <v/>
      </c>
      <c r="V5961">
        <f>IF(ISNUMBER(+VindIndeks_raw_20_large!A5960),+VindIndeks_raw_20_large!A5960,"")</f>
        <v/>
      </c>
      <c r="W5961">
        <f>IF(ISNUMBER(+VindIndeks_raw_20_large!B5960),+VindIndeks_raw_20_large!B5960,"")</f>
        <v/>
      </c>
      <c r="X5961">
        <f>IF(ISNUMBER(+VindIndeks_raw_20_large!C5960),+VindIndeks_raw_20_large!C5960,"")</f>
        <v/>
      </c>
      <c r="Y5961">
        <f>IF(ISNUMBER(+VindIndeks_raw_20_large!D5960),+VindIndeks_raw_20_large!D5960,"")</f>
        <v/>
      </c>
    </row>
    <row r="5962">
      <c r="U5962" s="12">
        <f>+IF(ISNUMBER(ROUND(Y5962,0)),ROUND(Y5962,0),"")</f>
        <v/>
      </c>
      <c r="V5962">
        <f>IF(ISNUMBER(+VindIndeks_raw_20_large!A5961),+VindIndeks_raw_20_large!A5961,"")</f>
        <v/>
      </c>
      <c r="W5962">
        <f>IF(ISNUMBER(+VindIndeks_raw_20_large!B5961),+VindIndeks_raw_20_large!B5961,"")</f>
        <v/>
      </c>
      <c r="X5962">
        <f>IF(ISNUMBER(+VindIndeks_raw_20_large!C5961),+VindIndeks_raw_20_large!C5961,"")</f>
        <v/>
      </c>
      <c r="Y5962">
        <f>IF(ISNUMBER(+VindIndeks_raw_20_large!D5961),+VindIndeks_raw_20_large!D5961,"")</f>
        <v/>
      </c>
    </row>
    <row r="5963">
      <c r="U5963" s="12">
        <f>+IF(ISNUMBER(ROUND(Y5963,0)),ROUND(Y5963,0),"")</f>
        <v/>
      </c>
      <c r="V5963">
        <f>IF(ISNUMBER(+VindIndeks_raw_20_large!A5962),+VindIndeks_raw_20_large!A5962,"")</f>
        <v/>
      </c>
      <c r="W5963">
        <f>IF(ISNUMBER(+VindIndeks_raw_20_large!B5962),+VindIndeks_raw_20_large!B5962,"")</f>
        <v/>
      </c>
      <c r="X5963">
        <f>IF(ISNUMBER(+VindIndeks_raw_20_large!C5962),+VindIndeks_raw_20_large!C5962,"")</f>
        <v/>
      </c>
      <c r="Y5963">
        <f>IF(ISNUMBER(+VindIndeks_raw_20_large!D5962),+VindIndeks_raw_20_large!D5962,"")</f>
        <v/>
      </c>
    </row>
    <row r="5964">
      <c r="U5964" s="12">
        <f>+IF(ISNUMBER(ROUND(Y5964,0)),ROUND(Y5964,0),"")</f>
        <v/>
      </c>
      <c r="V5964">
        <f>IF(ISNUMBER(+VindIndeks_raw_20_large!A5963),+VindIndeks_raw_20_large!A5963,"")</f>
        <v/>
      </c>
      <c r="W5964">
        <f>IF(ISNUMBER(+VindIndeks_raw_20_large!B5963),+VindIndeks_raw_20_large!B5963,"")</f>
        <v/>
      </c>
      <c r="X5964">
        <f>IF(ISNUMBER(+VindIndeks_raw_20_large!C5963),+VindIndeks_raw_20_large!C5963,"")</f>
        <v/>
      </c>
      <c r="Y5964">
        <f>IF(ISNUMBER(+VindIndeks_raw_20_large!D5963),+VindIndeks_raw_20_large!D5963,"")</f>
        <v/>
      </c>
    </row>
    <row r="5965">
      <c r="U5965" s="12">
        <f>+IF(ISNUMBER(ROUND(Y5965,0)),ROUND(Y5965,0),"")</f>
        <v/>
      </c>
      <c r="V5965">
        <f>IF(ISNUMBER(+VindIndeks_raw_20_large!A5964),+VindIndeks_raw_20_large!A5964,"")</f>
        <v/>
      </c>
      <c r="W5965">
        <f>IF(ISNUMBER(+VindIndeks_raw_20_large!B5964),+VindIndeks_raw_20_large!B5964,"")</f>
        <v/>
      </c>
      <c r="X5965">
        <f>IF(ISNUMBER(+VindIndeks_raw_20_large!C5964),+VindIndeks_raw_20_large!C5964,"")</f>
        <v/>
      </c>
      <c r="Y5965">
        <f>IF(ISNUMBER(+VindIndeks_raw_20_large!D5964),+VindIndeks_raw_20_large!D5964,"")</f>
        <v/>
      </c>
    </row>
    <row r="5966">
      <c r="U5966" s="12">
        <f>+IF(ISNUMBER(ROUND(Y5966,0)),ROUND(Y5966,0),"")</f>
        <v/>
      </c>
      <c r="V5966">
        <f>IF(ISNUMBER(+VindIndeks_raw_20_large!A5965),+VindIndeks_raw_20_large!A5965,"")</f>
        <v/>
      </c>
      <c r="W5966">
        <f>IF(ISNUMBER(+VindIndeks_raw_20_large!B5965),+VindIndeks_raw_20_large!B5965,"")</f>
        <v/>
      </c>
      <c r="X5966">
        <f>IF(ISNUMBER(+VindIndeks_raw_20_large!C5965),+VindIndeks_raw_20_large!C5965,"")</f>
        <v/>
      </c>
      <c r="Y5966">
        <f>IF(ISNUMBER(+VindIndeks_raw_20_large!D5965),+VindIndeks_raw_20_large!D5965,"")</f>
        <v/>
      </c>
    </row>
    <row r="5967">
      <c r="U5967" s="12">
        <f>+IF(ISNUMBER(ROUND(Y5967,0)),ROUND(Y5967,0),"")</f>
        <v/>
      </c>
      <c r="V5967">
        <f>IF(ISNUMBER(+VindIndeks_raw_20_large!A5966),+VindIndeks_raw_20_large!A5966,"")</f>
        <v/>
      </c>
      <c r="W5967">
        <f>IF(ISNUMBER(+VindIndeks_raw_20_large!B5966),+VindIndeks_raw_20_large!B5966,"")</f>
        <v/>
      </c>
      <c r="X5967">
        <f>IF(ISNUMBER(+VindIndeks_raw_20_large!C5966),+VindIndeks_raw_20_large!C5966,"")</f>
        <v/>
      </c>
      <c r="Y5967">
        <f>IF(ISNUMBER(+VindIndeks_raw_20_large!D5966),+VindIndeks_raw_20_large!D5966,"")</f>
        <v/>
      </c>
    </row>
    <row r="5968">
      <c r="U5968" s="12">
        <f>+IF(ISNUMBER(ROUND(Y5968,0)),ROUND(Y5968,0),"")</f>
        <v/>
      </c>
      <c r="V5968">
        <f>IF(ISNUMBER(+VindIndeks_raw_20_large!A5967),+VindIndeks_raw_20_large!A5967,"")</f>
        <v/>
      </c>
      <c r="W5968">
        <f>IF(ISNUMBER(+VindIndeks_raw_20_large!B5967),+VindIndeks_raw_20_large!B5967,"")</f>
        <v/>
      </c>
      <c r="X5968">
        <f>IF(ISNUMBER(+VindIndeks_raw_20_large!C5967),+VindIndeks_raw_20_large!C5967,"")</f>
        <v/>
      </c>
      <c r="Y5968">
        <f>IF(ISNUMBER(+VindIndeks_raw_20_large!D5967),+VindIndeks_raw_20_large!D5967,"")</f>
        <v/>
      </c>
    </row>
    <row r="5969">
      <c r="U5969" s="12">
        <f>+IF(ISNUMBER(ROUND(Y5969,0)),ROUND(Y5969,0),"")</f>
        <v/>
      </c>
      <c r="V5969">
        <f>IF(ISNUMBER(+VindIndeks_raw_20_large!A5968),+VindIndeks_raw_20_large!A5968,"")</f>
        <v/>
      </c>
      <c r="W5969">
        <f>IF(ISNUMBER(+VindIndeks_raw_20_large!B5968),+VindIndeks_raw_20_large!B5968,"")</f>
        <v/>
      </c>
      <c r="X5969">
        <f>IF(ISNUMBER(+VindIndeks_raw_20_large!C5968),+VindIndeks_raw_20_large!C5968,"")</f>
        <v/>
      </c>
      <c r="Y5969">
        <f>IF(ISNUMBER(+VindIndeks_raw_20_large!D5968),+VindIndeks_raw_20_large!D5968,"")</f>
        <v/>
      </c>
    </row>
    <row r="5970">
      <c r="U5970" s="12">
        <f>+IF(ISNUMBER(ROUND(Y5970,0)),ROUND(Y5970,0),"")</f>
        <v/>
      </c>
      <c r="V5970">
        <f>IF(ISNUMBER(+VindIndeks_raw_20_large!A5969),+VindIndeks_raw_20_large!A5969,"")</f>
        <v/>
      </c>
      <c r="W5970">
        <f>IF(ISNUMBER(+VindIndeks_raw_20_large!B5969),+VindIndeks_raw_20_large!B5969,"")</f>
        <v/>
      </c>
      <c r="X5970">
        <f>IF(ISNUMBER(+VindIndeks_raw_20_large!C5969),+VindIndeks_raw_20_large!C5969,"")</f>
        <v/>
      </c>
      <c r="Y5970">
        <f>IF(ISNUMBER(+VindIndeks_raw_20_large!D5969),+VindIndeks_raw_20_large!D5969,"")</f>
        <v/>
      </c>
    </row>
    <row r="5971">
      <c r="U5971" s="12">
        <f>+IF(ISNUMBER(ROUND(Y5971,0)),ROUND(Y5971,0),"")</f>
        <v/>
      </c>
      <c r="V5971">
        <f>IF(ISNUMBER(+VindIndeks_raw_20_large!A5970),+VindIndeks_raw_20_large!A5970,"")</f>
        <v/>
      </c>
      <c r="W5971">
        <f>IF(ISNUMBER(+VindIndeks_raw_20_large!B5970),+VindIndeks_raw_20_large!B5970,"")</f>
        <v/>
      </c>
      <c r="X5971">
        <f>IF(ISNUMBER(+VindIndeks_raw_20_large!C5970),+VindIndeks_raw_20_large!C5970,"")</f>
        <v/>
      </c>
      <c r="Y5971">
        <f>IF(ISNUMBER(+VindIndeks_raw_20_large!D5970),+VindIndeks_raw_20_large!D5970,"")</f>
        <v/>
      </c>
    </row>
    <row r="5972">
      <c r="U5972" s="12">
        <f>+IF(ISNUMBER(ROUND(Y5972,0)),ROUND(Y5972,0),"")</f>
        <v/>
      </c>
      <c r="V5972">
        <f>IF(ISNUMBER(+VindIndeks_raw_20_large!A5971),+VindIndeks_raw_20_large!A5971,"")</f>
        <v/>
      </c>
      <c r="W5972">
        <f>IF(ISNUMBER(+VindIndeks_raw_20_large!B5971),+VindIndeks_raw_20_large!B5971,"")</f>
        <v/>
      </c>
      <c r="X5972">
        <f>IF(ISNUMBER(+VindIndeks_raw_20_large!C5971),+VindIndeks_raw_20_large!C5971,"")</f>
        <v/>
      </c>
      <c r="Y5972">
        <f>IF(ISNUMBER(+VindIndeks_raw_20_large!D5971),+VindIndeks_raw_20_large!D5971,"")</f>
        <v/>
      </c>
    </row>
    <row r="5973">
      <c r="U5973" s="12">
        <f>+IF(ISNUMBER(ROUND(Y5973,0)),ROUND(Y5973,0),"")</f>
        <v/>
      </c>
      <c r="V5973">
        <f>IF(ISNUMBER(+VindIndeks_raw_20_large!A5972),+VindIndeks_raw_20_large!A5972,"")</f>
        <v/>
      </c>
      <c r="W5973">
        <f>IF(ISNUMBER(+VindIndeks_raw_20_large!B5972),+VindIndeks_raw_20_large!B5972,"")</f>
        <v/>
      </c>
      <c r="X5973">
        <f>IF(ISNUMBER(+VindIndeks_raw_20_large!C5972),+VindIndeks_raw_20_large!C5972,"")</f>
        <v/>
      </c>
      <c r="Y5973">
        <f>IF(ISNUMBER(+VindIndeks_raw_20_large!D5972),+VindIndeks_raw_20_large!D5972,"")</f>
        <v/>
      </c>
    </row>
    <row r="5974">
      <c r="U5974" s="12">
        <f>+IF(ISNUMBER(ROUND(Y5974,0)),ROUND(Y5974,0),"")</f>
        <v/>
      </c>
      <c r="V5974">
        <f>IF(ISNUMBER(+VindIndeks_raw_20_large!A5973),+VindIndeks_raw_20_large!A5973,"")</f>
        <v/>
      </c>
      <c r="W5974">
        <f>IF(ISNUMBER(+VindIndeks_raw_20_large!B5973),+VindIndeks_raw_20_large!B5973,"")</f>
        <v/>
      </c>
      <c r="X5974">
        <f>IF(ISNUMBER(+VindIndeks_raw_20_large!C5973),+VindIndeks_raw_20_large!C5973,"")</f>
        <v/>
      </c>
      <c r="Y5974">
        <f>IF(ISNUMBER(+VindIndeks_raw_20_large!D5973),+VindIndeks_raw_20_large!D5973,"")</f>
        <v/>
      </c>
    </row>
    <row r="5975">
      <c r="U5975" s="12">
        <f>+IF(ISNUMBER(ROUND(Y5975,0)),ROUND(Y5975,0),"")</f>
        <v/>
      </c>
      <c r="V5975">
        <f>IF(ISNUMBER(+VindIndeks_raw_20_large!A5974),+VindIndeks_raw_20_large!A5974,"")</f>
        <v/>
      </c>
      <c r="W5975">
        <f>IF(ISNUMBER(+VindIndeks_raw_20_large!B5974),+VindIndeks_raw_20_large!B5974,"")</f>
        <v/>
      </c>
      <c r="X5975">
        <f>IF(ISNUMBER(+VindIndeks_raw_20_large!C5974),+VindIndeks_raw_20_large!C5974,"")</f>
        <v/>
      </c>
      <c r="Y5975">
        <f>IF(ISNUMBER(+VindIndeks_raw_20_large!D5974),+VindIndeks_raw_20_large!D5974,"")</f>
        <v/>
      </c>
    </row>
    <row r="5976">
      <c r="U5976" s="12">
        <f>+IF(ISNUMBER(ROUND(Y5976,0)),ROUND(Y5976,0),"")</f>
        <v/>
      </c>
      <c r="V5976">
        <f>IF(ISNUMBER(+VindIndeks_raw_20_large!A5975),+VindIndeks_raw_20_large!A5975,"")</f>
        <v/>
      </c>
      <c r="W5976">
        <f>IF(ISNUMBER(+VindIndeks_raw_20_large!B5975),+VindIndeks_raw_20_large!B5975,"")</f>
        <v/>
      </c>
      <c r="X5976">
        <f>IF(ISNUMBER(+VindIndeks_raw_20_large!C5975),+VindIndeks_raw_20_large!C5975,"")</f>
        <v/>
      </c>
      <c r="Y5976">
        <f>IF(ISNUMBER(+VindIndeks_raw_20_large!D5975),+VindIndeks_raw_20_large!D5975,"")</f>
        <v/>
      </c>
    </row>
    <row r="5977">
      <c r="U5977" s="12">
        <f>+IF(ISNUMBER(ROUND(Y5977,0)),ROUND(Y5977,0),"")</f>
        <v/>
      </c>
      <c r="V5977">
        <f>IF(ISNUMBER(+VindIndeks_raw_20_large!A5976),+VindIndeks_raw_20_large!A5976,"")</f>
        <v/>
      </c>
      <c r="W5977">
        <f>IF(ISNUMBER(+VindIndeks_raw_20_large!B5976),+VindIndeks_raw_20_large!B5976,"")</f>
        <v/>
      </c>
      <c r="X5977">
        <f>IF(ISNUMBER(+VindIndeks_raw_20_large!C5976),+VindIndeks_raw_20_large!C5976,"")</f>
        <v/>
      </c>
      <c r="Y5977">
        <f>IF(ISNUMBER(+VindIndeks_raw_20_large!D5976),+VindIndeks_raw_20_large!D5976,"")</f>
        <v/>
      </c>
    </row>
    <row r="5978">
      <c r="U5978" s="12">
        <f>+IF(ISNUMBER(ROUND(Y5978,0)),ROUND(Y5978,0),"")</f>
        <v/>
      </c>
      <c r="V5978">
        <f>IF(ISNUMBER(+VindIndeks_raw_20_large!A5977),+VindIndeks_raw_20_large!A5977,"")</f>
        <v/>
      </c>
      <c r="W5978">
        <f>IF(ISNUMBER(+VindIndeks_raw_20_large!B5977),+VindIndeks_raw_20_large!B5977,"")</f>
        <v/>
      </c>
      <c r="X5978">
        <f>IF(ISNUMBER(+VindIndeks_raw_20_large!C5977),+VindIndeks_raw_20_large!C5977,"")</f>
        <v/>
      </c>
      <c r="Y5978">
        <f>IF(ISNUMBER(+VindIndeks_raw_20_large!D5977),+VindIndeks_raw_20_large!D5977,"")</f>
        <v/>
      </c>
    </row>
    <row r="5979">
      <c r="U5979" s="12">
        <f>+IF(ISNUMBER(ROUND(Y5979,0)),ROUND(Y5979,0),"")</f>
        <v/>
      </c>
      <c r="V5979">
        <f>IF(ISNUMBER(+VindIndeks_raw_20_large!A5978),+VindIndeks_raw_20_large!A5978,"")</f>
        <v/>
      </c>
      <c r="W5979">
        <f>IF(ISNUMBER(+VindIndeks_raw_20_large!B5978),+VindIndeks_raw_20_large!B5978,"")</f>
        <v/>
      </c>
      <c r="X5979">
        <f>IF(ISNUMBER(+VindIndeks_raw_20_large!C5978),+VindIndeks_raw_20_large!C5978,"")</f>
        <v/>
      </c>
      <c r="Y5979">
        <f>IF(ISNUMBER(+VindIndeks_raw_20_large!D5978),+VindIndeks_raw_20_large!D5978,"")</f>
        <v/>
      </c>
    </row>
    <row r="5980">
      <c r="U5980" s="12">
        <f>+IF(ISNUMBER(ROUND(Y5980,0)),ROUND(Y5980,0),"")</f>
        <v/>
      </c>
      <c r="V5980">
        <f>IF(ISNUMBER(+VindIndeks_raw_20_large!A5979),+VindIndeks_raw_20_large!A5979,"")</f>
        <v/>
      </c>
      <c r="W5980">
        <f>IF(ISNUMBER(+VindIndeks_raw_20_large!B5979),+VindIndeks_raw_20_large!B5979,"")</f>
        <v/>
      </c>
      <c r="X5980">
        <f>IF(ISNUMBER(+VindIndeks_raw_20_large!C5979),+VindIndeks_raw_20_large!C5979,"")</f>
        <v/>
      </c>
      <c r="Y5980">
        <f>IF(ISNUMBER(+VindIndeks_raw_20_large!D5979),+VindIndeks_raw_20_large!D5979,"")</f>
        <v/>
      </c>
    </row>
    <row r="5981">
      <c r="U5981" s="12">
        <f>+IF(ISNUMBER(ROUND(Y5981,0)),ROUND(Y5981,0),"")</f>
        <v/>
      </c>
      <c r="V5981">
        <f>IF(ISNUMBER(+VindIndeks_raw_20_large!A5980),+VindIndeks_raw_20_large!A5980,"")</f>
        <v/>
      </c>
      <c r="W5981">
        <f>IF(ISNUMBER(+VindIndeks_raw_20_large!B5980),+VindIndeks_raw_20_large!B5980,"")</f>
        <v/>
      </c>
      <c r="X5981">
        <f>IF(ISNUMBER(+VindIndeks_raw_20_large!C5980),+VindIndeks_raw_20_large!C5980,"")</f>
        <v/>
      </c>
      <c r="Y5981">
        <f>IF(ISNUMBER(+VindIndeks_raw_20_large!D5980),+VindIndeks_raw_20_large!D5980,"")</f>
        <v/>
      </c>
    </row>
    <row r="5982">
      <c r="U5982" s="12">
        <f>+IF(ISNUMBER(ROUND(Y5982,0)),ROUND(Y5982,0),"")</f>
        <v/>
      </c>
      <c r="V5982">
        <f>IF(ISNUMBER(+VindIndeks_raw_20_large!A5981),+VindIndeks_raw_20_large!A5981,"")</f>
        <v/>
      </c>
      <c r="W5982">
        <f>IF(ISNUMBER(+VindIndeks_raw_20_large!B5981),+VindIndeks_raw_20_large!B5981,"")</f>
        <v/>
      </c>
      <c r="X5982">
        <f>IF(ISNUMBER(+VindIndeks_raw_20_large!C5981),+VindIndeks_raw_20_large!C5981,"")</f>
        <v/>
      </c>
      <c r="Y5982">
        <f>IF(ISNUMBER(+VindIndeks_raw_20_large!D5981),+VindIndeks_raw_20_large!D5981,"")</f>
        <v/>
      </c>
    </row>
    <row r="5983">
      <c r="U5983" s="12">
        <f>+IF(ISNUMBER(ROUND(Y5983,0)),ROUND(Y5983,0),"")</f>
        <v/>
      </c>
      <c r="V5983">
        <f>IF(ISNUMBER(+VindIndeks_raw_20_large!A5982),+VindIndeks_raw_20_large!A5982,"")</f>
        <v/>
      </c>
      <c r="W5983">
        <f>IF(ISNUMBER(+VindIndeks_raw_20_large!B5982),+VindIndeks_raw_20_large!B5982,"")</f>
        <v/>
      </c>
      <c r="X5983">
        <f>IF(ISNUMBER(+VindIndeks_raw_20_large!C5982),+VindIndeks_raw_20_large!C5982,"")</f>
        <v/>
      </c>
      <c r="Y5983">
        <f>IF(ISNUMBER(+VindIndeks_raw_20_large!D5982),+VindIndeks_raw_20_large!D5982,"")</f>
        <v/>
      </c>
    </row>
    <row r="5984">
      <c r="U5984" s="12">
        <f>+IF(ISNUMBER(ROUND(Y5984,0)),ROUND(Y5984,0),"")</f>
        <v/>
      </c>
      <c r="V5984">
        <f>IF(ISNUMBER(+VindIndeks_raw_20_large!A5983),+VindIndeks_raw_20_large!A5983,"")</f>
        <v/>
      </c>
      <c r="W5984">
        <f>IF(ISNUMBER(+VindIndeks_raw_20_large!B5983),+VindIndeks_raw_20_large!B5983,"")</f>
        <v/>
      </c>
      <c r="X5984">
        <f>IF(ISNUMBER(+VindIndeks_raw_20_large!C5983),+VindIndeks_raw_20_large!C5983,"")</f>
        <v/>
      </c>
      <c r="Y5984">
        <f>IF(ISNUMBER(+VindIndeks_raw_20_large!D5983),+VindIndeks_raw_20_large!D5983,"")</f>
        <v/>
      </c>
    </row>
    <row r="5985">
      <c r="U5985" s="12">
        <f>+IF(ISNUMBER(ROUND(Y5985,0)),ROUND(Y5985,0),"")</f>
        <v/>
      </c>
      <c r="V5985">
        <f>IF(ISNUMBER(+VindIndeks_raw_20_large!A5984),+VindIndeks_raw_20_large!A5984,"")</f>
        <v/>
      </c>
      <c r="W5985">
        <f>IF(ISNUMBER(+VindIndeks_raw_20_large!B5984),+VindIndeks_raw_20_large!B5984,"")</f>
        <v/>
      </c>
      <c r="X5985">
        <f>IF(ISNUMBER(+VindIndeks_raw_20_large!C5984),+VindIndeks_raw_20_large!C5984,"")</f>
        <v/>
      </c>
      <c r="Y5985">
        <f>IF(ISNUMBER(+VindIndeks_raw_20_large!D5984),+VindIndeks_raw_20_large!D5984,"")</f>
        <v/>
      </c>
    </row>
    <row r="5986">
      <c r="U5986" s="12">
        <f>+IF(ISNUMBER(ROUND(Y5986,0)),ROUND(Y5986,0),"")</f>
        <v/>
      </c>
      <c r="V5986">
        <f>IF(ISNUMBER(+VindIndeks_raw_20_large!A5985),+VindIndeks_raw_20_large!A5985,"")</f>
        <v/>
      </c>
      <c r="W5986">
        <f>IF(ISNUMBER(+VindIndeks_raw_20_large!B5985),+VindIndeks_raw_20_large!B5985,"")</f>
        <v/>
      </c>
      <c r="X5986">
        <f>IF(ISNUMBER(+VindIndeks_raw_20_large!C5985),+VindIndeks_raw_20_large!C5985,"")</f>
        <v/>
      </c>
      <c r="Y5986">
        <f>IF(ISNUMBER(+VindIndeks_raw_20_large!D5985),+VindIndeks_raw_20_large!D5985,"")</f>
        <v/>
      </c>
    </row>
    <row r="5987">
      <c r="U5987" s="12">
        <f>+IF(ISNUMBER(ROUND(Y5987,0)),ROUND(Y5987,0),"")</f>
        <v/>
      </c>
      <c r="V5987">
        <f>IF(ISNUMBER(+VindIndeks_raw_20_large!A5986),+VindIndeks_raw_20_large!A5986,"")</f>
        <v/>
      </c>
      <c r="W5987">
        <f>IF(ISNUMBER(+VindIndeks_raw_20_large!B5986),+VindIndeks_raw_20_large!B5986,"")</f>
        <v/>
      </c>
      <c r="X5987">
        <f>IF(ISNUMBER(+VindIndeks_raw_20_large!C5986),+VindIndeks_raw_20_large!C5986,"")</f>
        <v/>
      </c>
      <c r="Y5987">
        <f>IF(ISNUMBER(+VindIndeks_raw_20_large!D5986),+VindIndeks_raw_20_large!D5986,"")</f>
        <v/>
      </c>
    </row>
    <row r="5988">
      <c r="U5988" s="12">
        <f>+IF(ISNUMBER(ROUND(Y5988,0)),ROUND(Y5988,0),"")</f>
        <v/>
      </c>
      <c r="V5988">
        <f>IF(ISNUMBER(+VindIndeks_raw_20_large!A5987),+VindIndeks_raw_20_large!A5987,"")</f>
        <v/>
      </c>
      <c r="W5988">
        <f>IF(ISNUMBER(+VindIndeks_raw_20_large!B5987),+VindIndeks_raw_20_large!B5987,"")</f>
        <v/>
      </c>
      <c r="X5988">
        <f>IF(ISNUMBER(+VindIndeks_raw_20_large!C5987),+VindIndeks_raw_20_large!C5987,"")</f>
        <v/>
      </c>
      <c r="Y5988">
        <f>IF(ISNUMBER(+VindIndeks_raw_20_large!D5987),+VindIndeks_raw_20_large!D5987,"")</f>
        <v/>
      </c>
    </row>
    <row r="5989">
      <c r="U5989" s="12">
        <f>+IF(ISNUMBER(ROUND(Y5989,0)),ROUND(Y5989,0),"")</f>
        <v/>
      </c>
      <c r="V5989">
        <f>IF(ISNUMBER(+VindIndeks_raw_20_large!A5988),+VindIndeks_raw_20_large!A5988,"")</f>
        <v/>
      </c>
      <c r="W5989">
        <f>IF(ISNUMBER(+VindIndeks_raw_20_large!B5988),+VindIndeks_raw_20_large!B5988,"")</f>
        <v/>
      </c>
      <c r="X5989">
        <f>IF(ISNUMBER(+VindIndeks_raw_20_large!C5988),+VindIndeks_raw_20_large!C5988,"")</f>
        <v/>
      </c>
      <c r="Y5989">
        <f>IF(ISNUMBER(+VindIndeks_raw_20_large!D5988),+VindIndeks_raw_20_large!D5988,"")</f>
        <v/>
      </c>
    </row>
    <row r="5990">
      <c r="U5990" s="12">
        <f>+IF(ISNUMBER(ROUND(Y5990,0)),ROUND(Y5990,0),"")</f>
        <v/>
      </c>
      <c r="V5990">
        <f>IF(ISNUMBER(+VindIndeks_raw_20_large!A5989),+VindIndeks_raw_20_large!A5989,"")</f>
        <v/>
      </c>
      <c r="W5990">
        <f>IF(ISNUMBER(+VindIndeks_raw_20_large!B5989),+VindIndeks_raw_20_large!B5989,"")</f>
        <v/>
      </c>
      <c r="X5990">
        <f>IF(ISNUMBER(+VindIndeks_raw_20_large!C5989),+VindIndeks_raw_20_large!C5989,"")</f>
        <v/>
      </c>
      <c r="Y5990">
        <f>IF(ISNUMBER(+VindIndeks_raw_20_large!D5989),+VindIndeks_raw_20_large!D5989,"")</f>
        <v/>
      </c>
    </row>
    <row r="5991">
      <c r="U5991" s="12">
        <f>+IF(ISNUMBER(ROUND(Y5991,0)),ROUND(Y5991,0),"")</f>
        <v/>
      </c>
      <c r="V5991">
        <f>IF(ISNUMBER(+VindIndeks_raw_20_large!A5990),+VindIndeks_raw_20_large!A5990,"")</f>
        <v/>
      </c>
      <c r="W5991">
        <f>IF(ISNUMBER(+VindIndeks_raw_20_large!B5990),+VindIndeks_raw_20_large!B5990,"")</f>
        <v/>
      </c>
      <c r="X5991">
        <f>IF(ISNUMBER(+VindIndeks_raw_20_large!C5990),+VindIndeks_raw_20_large!C5990,"")</f>
        <v/>
      </c>
      <c r="Y5991">
        <f>IF(ISNUMBER(+VindIndeks_raw_20_large!D5990),+VindIndeks_raw_20_large!D5990,"")</f>
        <v/>
      </c>
    </row>
    <row r="5992">
      <c r="U5992" s="12">
        <f>+IF(ISNUMBER(ROUND(Y5992,0)),ROUND(Y5992,0),"")</f>
        <v/>
      </c>
      <c r="V5992">
        <f>IF(ISNUMBER(+VindIndeks_raw_20_large!A5991),+VindIndeks_raw_20_large!A5991,"")</f>
        <v/>
      </c>
      <c r="W5992">
        <f>IF(ISNUMBER(+VindIndeks_raw_20_large!B5991),+VindIndeks_raw_20_large!B5991,"")</f>
        <v/>
      </c>
      <c r="X5992">
        <f>IF(ISNUMBER(+VindIndeks_raw_20_large!C5991),+VindIndeks_raw_20_large!C5991,"")</f>
        <v/>
      </c>
      <c r="Y5992">
        <f>IF(ISNUMBER(+VindIndeks_raw_20_large!D5991),+VindIndeks_raw_20_large!D5991,"")</f>
        <v/>
      </c>
    </row>
    <row r="5993">
      <c r="U5993" s="12">
        <f>+IF(ISNUMBER(ROUND(Y5993,0)),ROUND(Y5993,0),"")</f>
        <v/>
      </c>
      <c r="V5993">
        <f>IF(ISNUMBER(+VindIndeks_raw_20_large!A5992),+VindIndeks_raw_20_large!A5992,"")</f>
        <v/>
      </c>
      <c r="W5993">
        <f>IF(ISNUMBER(+VindIndeks_raw_20_large!B5992),+VindIndeks_raw_20_large!B5992,"")</f>
        <v/>
      </c>
      <c r="X5993">
        <f>IF(ISNUMBER(+VindIndeks_raw_20_large!C5992),+VindIndeks_raw_20_large!C5992,"")</f>
        <v/>
      </c>
      <c r="Y5993">
        <f>IF(ISNUMBER(+VindIndeks_raw_20_large!D5992),+VindIndeks_raw_20_large!D5992,"")</f>
        <v/>
      </c>
    </row>
    <row r="5994">
      <c r="U5994" s="12">
        <f>+IF(ISNUMBER(ROUND(Y5994,0)),ROUND(Y5994,0),"")</f>
        <v/>
      </c>
      <c r="V5994">
        <f>IF(ISNUMBER(+VindIndeks_raw_20_large!A5993),+VindIndeks_raw_20_large!A5993,"")</f>
        <v/>
      </c>
      <c r="W5994">
        <f>IF(ISNUMBER(+VindIndeks_raw_20_large!B5993),+VindIndeks_raw_20_large!B5993,"")</f>
        <v/>
      </c>
      <c r="X5994">
        <f>IF(ISNUMBER(+VindIndeks_raw_20_large!C5993),+VindIndeks_raw_20_large!C5993,"")</f>
        <v/>
      </c>
      <c r="Y5994">
        <f>IF(ISNUMBER(+VindIndeks_raw_20_large!D5993),+VindIndeks_raw_20_large!D5993,"")</f>
        <v/>
      </c>
    </row>
    <row r="5995">
      <c r="U5995" s="12">
        <f>+IF(ISNUMBER(ROUND(Y5995,0)),ROUND(Y5995,0),"")</f>
        <v/>
      </c>
      <c r="V5995">
        <f>IF(ISNUMBER(+VindIndeks_raw_20_large!A5994),+VindIndeks_raw_20_large!A5994,"")</f>
        <v/>
      </c>
      <c r="W5995">
        <f>IF(ISNUMBER(+VindIndeks_raw_20_large!B5994),+VindIndeks_raw_20_large!B5994,"")</f>
        <v/>
      </c>
      <c r="X5995">
        <f>IF(ISNUMBER(+VindIndeks_raw_20_large!C5994),+VindIndeks_raw_20_large!C5994,"")</f>
        <v/>
      </c>
      <c r="Y5995">
        <f>IF(ISNUMBER(+VindIndeks_raw_20_large!D5994),+VindIndeks_raw_20_large!D5994,"")</f>
        <v/>
      </c>
    </row>
    <row r="5996">
      <c r="U5996" s="12">
        <f>+IF(ISNUMBER(ROUND(Y5996,0)),ROUND(Y5996,0),"")</f>
        <v/>
      </c>
      <c r="V5996">
        <f>IF(ISNUMBER(+VindIndeks_raw_20_large!A5995),+VindIndeks_raw_20_large!A5995,"")</f>
        <v/>
      </c>
      <c r="W5996">
        <f>IF(ISNUMBER(+VindIndeks_raw_20_large!B5995),+VindIndeks_raw_20_large!B5995,"")</f>
        <v/>
      </c>
      <c r="X5996">
        <f>IF(ISNUMBER(+VindIndeks_raw_20_large!C5995),+VindIndeks_raw_20_large!C5995,"")</f>
        <v/>
      </c>
      <c r="Y5996">
        <f>IF(ISNUMBER(+VindIndeks_raw_20_large!D5995),+VindIndeks_raw_20_large!D5995,"")</f>
        <v/>
      </c>
    </row>
    <row r="5997">
      <c r="U5997" s="12">
        <f>+IF(ISNUMBER(ROUND(Y5997,0)),ROUND(Y5997,0),"")</f>
        <v/>
      </c>
      <c r="V5997">
        <f>IF(ISNUMBER(+VindIndeks_raw_20_large!A5996),+VindIndeks_raw_20_large!A5996,"")</f>
        <v/>
      </c>
      <c r="W5997">
        <f>IF(ISNUMBER(+VindIndeks_raw_20_large!B5996),+VindIndeks_raw_20_large!B5996,"")</f>
        <v/>
      </c>
      <c r="X5997">
        <f>IF(ISNUMBER(+VindIndeks_raw_20_large!C5996),+VindIndeks_raw_20_large!C5996,"")</f>
        <v/>
      </c>
      <c r="Y5997">
        <f>IF(ISNUMBER(+VindIndeks_raw_20_large!D5996),+VindIndeks_raw_20_large!D5996,"")</f>
        <v/>
      </c>
    </row>
    <row r="5998">
      <c r="U5998" s="12">
        <f>+IF(ISNUMBER(ROUND(Y5998,0)),ROUND(Y5998,0),"")</f>
        <v/>
      </c>
      <c r="V5998">
        <f>IF(ISNUMBER(+VindIndeks_raw_20_large!A5997),+VindIndeks_raw_20_large!A5997,"")</f>
        <v/>
      </c>
      <c r="W5998">
        <f>IF(ISNUMBER(+VindIndeks_raw_20_large!B5997),+VindIndeks_raw_20_large!B5997,"")</f>
        <v/>
      </c>
      <c r="X5998">
        <f>IF(ISNUMBER(+VindIndeks_raw_20_large!C5997),+VindIndeks_raw_20_large!C5997,"")</f>
        <v/>
      </c>
      <c r="Y5998">
        <f>IF(ISNUMBER(+VindIndeks_raw_20_large!D5997),+VindIndeks_raw_20_large!D5997,"")</f>
        <v/>
      </c>
    </row>
    <row r="5999">
      <c r="U5999" s="12">
        <f>+IF(ISNUMBER(ROUND(Y5999,0)),ROUND(Y5999,0),"")</f>
        <v/>
      </c>
      <c r="V5999">
        <f>IF(ISNUMBER(+VindIndeks_raw_20_large!A5998),+VindIndeks_raw_20_large!A5998,"")</f>
        <v/>
      </c>
      <c r="W5999">
        <f>IF(ISNUMBER(+VindIndeks_raw_20_large!B5998),+VindIndeks_raw_20_large!B5998,"")</f>
        <v/>
      </c>
      <c r="X5999">
        <f>IF(ISNUMBER(+VindIndeks_raw_20_large!C5998),+VindIndeks_raw_20_large!C5998,"")</f>
        <v/>
      </c>
      <c r="Y5999">
        <f>IF(ISNUMBER(+VindIndeks_raw_20_large!D5998),+VindIndeks_raw_20_large!D5998,"")</f>
        <v/>
      </c>
    </row>
    <row r="6000">
      <c r="U6000" s="12">
        <f>+IF(ISNUMBER(ROUND(Y6000,0)),ROUND(Y6000,0),"")</f>
        <v/>
      </c>
      <c r="V6000">
        <f>IF(ISNUMBER(+VindIndeks_raw_20_large!A5999),+VindIndeks_raw_20_large!A5999,"")</f>
        <v/>
      </c>
      <c r="W6000">
        <f>IF(ISNUMBER(+VindIndeks_raw_20_large!B5999),+VindIndeks_raw_20_large!B5999,"")</f>
        <v/>
      </c>
      <c r="X6000">
        <f>IF(ISNUMBER(+VindIndeks_raw_20_large!C5999),+VindIndeks_raw_20_large!C5999,"")</f>
        <v/>
      </c>
      <c r="Y6000">
        <f>IF(ISNUMBER(+VindIndeks_raw_20_large!D5999),+VindIndeks_raw_20_large!D5999,"")</f>
        <v/>
      </c>
    </row>
    <row r="6001">
      <c r="U6001" s="12">
        <f>+IF(ISNUMBER(ROUND(Y6001,0)),ROUND(Y6001,0),"")</f>
        <v/>
      </c>
      <c r="V6001">
        <f>IF(ISNUMBER(+VindIndeks_raw_20_large!A6000),+VindIndeks_raw_20_large!A6000,"")</f>
        <v/>
      </c>
      <c r="W6001">
        <f>IF(ISNUMBER(+VindIndeks_raw_20_large!B6000),+VindIndeks_raw_20_large!B6000,"")</f>
        <v/>
      </c>
      <c r="X6001">
        <f>IF(ISNUMBER(+VindIndeks_raw_20_large!C6000),+VindIndeks_raw_20_large!C6000,"")</f>
        <v/>
      </c>
      <c r="Y6001">
        <f>IF(ISNUMBER(+VindIndeks_raw_20_large!D6000),+VindIndeks_raw_20_large!D6000,"")</f>
        <v/>
      </c>
    </row>
    <row r="6002">
      <c r="U6002" s="12">
        <f>+IF(ISNUMBER(ROUND(Y6002,0)),ROUND(Y6002,0),"")</f>
        <v/>
      </c>
      <c r="V6002">
        <f>IF(ISNUMBER(+VindIndeks_raw_20_large!A6001),+VindIndeks_raw_20_large!A6001,"")</f>
        <v/>
      </c>
      <c r="W6002">
        <f>IF(ISNUMBER(+VindIndeks_raw_20_large!B6001),+VindIndeks_raw_20_large!B6001,"")</f>
        <v/>
      </c>
      <c r="X6002">
        <f>IF(ISNUMBER(+VindIndeks_raw_20_large!C6001),+VindIndeks_raw_20_large!C6001,"")</f>
        <v/>
      </c>
      <c r="Y6002">
        <f>IF(ISNUMBER(+VindIndeks_raw_20_large!D6001),+VindIndeks_raw_20_large!D6001,"")</f>
        <v/>
      </c>
    </row>
    <row r="6003">
      <c r="U6003" s="12">
        <f>+IF(ISNUMBER(ROUND(Y6003,0)),ROUND(Y6003,0),"")</f>
        <v/>
      </c>
      <c r="V6003">
        <f>IF(ISNUMBER(+VindIndeks_raw_20_large!A6002),+VindIndeks_raw_20_large!A6002,"")</f>
        <v/>
      </c>
      <c r="W6003">
        <f>IF(ISNUMBER(+VindIndeks_raw_20_large!B6002),+VindIndeks_raw_20_large!B6002,"")</f>
        <v/>
      </c>
      <c r="X6003">
        <f>IF(ISNUMBER(+VindIndeks_raw_20_large!C6002),+VindIndeks_raw_20_large!C6002,"")</f>
        <v/>
      </c>
      <c r="Y6003">
        <f>IF(ISNUMBER(+VindIndeks_raw_20_large!D6002),+VindIndeks_raw_20_large!D6002,"")</f>
        <v/>
      </c>
    </row>
    <row r="6004">
      <c r="U6004" s="12">
        <f>+IF(ISNUMBER(ROUND(Y6004,0)),ROUND(Y6004,0),"")</f>
        <v/>
      </c>
      <c r="V6004">
        <f>IF(ISNUMBER(+VindIndeks_raw_20_large!A6003),+VindIndeks_raw_20_large!A6003,"")</f>
        <v/>
      </c>
      <c r="W6004">
        <f>IF(ISNUMBER(+VindIndeks_raw_20_large!B6003),+VindIndeks_raw_20_large!B6003,"")</f>
        <v/>
      </c>
      <c r="X6004">
        <f>IF(ISNUMBER(+VindIndeks_raw_20_large!C6003),+VindIndeks_raw_20_large!C6003,"")</f>
        <v/>
      </c>
      <c r="Y6004">
        <f>IF(ISNUMBER(+VindIndeks_raw_20_large!D6003),+VindIndeks_raw_20_large!D6003,"")</f>
        <v/>
      </c>
    </row>
    <row r="6005">
      <c r="U6005" s="12">
        <f>+IF(ISNUMBER(ROUND(Y6005,0)),ROUND(Y6005,0),"")</f>
        <v/>
      </c>
      <c r="V6005">
        <f>IF(ISNUMBER(+VindIndeks_raw_20_large!A6004),+VindIndeks_raw_20_large!A6004,"")</f>
        <v/>
      </c>
      <c r="W6005">
        <f>IF(ISNUMBER(+VindIndeks_raw_20_large!B6004),+VindIndeks_raw_20_large!B6004,"")</f>
        <v/>
      </c>
      <c r="X6005">
        <f>IF(ISNUMBER(+VindIndeks_raw_20_large!C6004),+VindIndeks_raw_20_large!C6004,"")</f>
        <v/>
      </c>
      <c r="Y6005">
        <f>IF(ISNUMBER(+VindIndeks_raw_20_large!D6004),+VindIndeks_raw_20_large!D6004,"")</f>
        <v/>
      </c>
    </row>
    <row r="6006">
      <c r="U6006" s="12">
        <f>+IF(ISNUMBER(ROUND(Y6006,0)),ROUND(Y6006,0),"")</f>
        <v/>
      </c>
      <c r="V6006">
        <f>IF(ISNUMBER(+VindIndeks_raw_20_large!A6005),+VindIndeks_raw_20_large!A6005,"")</f>
        <v/>
      </c>
      <c r="W6006">
        <f>IF(ISNUMBER(+VindIndeks_raw_20_large!B6005),+VindIndeks_raw_20_large!B6005,"")</f>
        <v/>
      </c>
      <c r="X6006">
        <f>IF(ISNUMBER(+VindIndeks_raw_20_large!C6005),+VindIndeks_raw_20_large!C6005,"")</f>
        <v/>
      </c>
      <c r="Y6006">
        <f>IF(ISNUMBER(+VindIndeks_raw_20_large!D6005),+VindIndeks_raw_20_large!D6005,"")</f>
        <v/>
      </c>
    </row>
    <row r="6007">
      <c r="U6007" s="12">
        <f>+IF(ISNUMBER(ROUND(Y6007,0)),ROUND(Y6007,0),"")</f>
        <v/>
      </c>
      <c r="V6007">
        <f>IF(ISNUMBER(+VindIndeks_raw_20_large!A6006),+VindIndeks_raw_20_large!A6006,"")</f>
        <v/>
      </c>
      <c r="W6007">
        <f>IF(ISNUMBER(+VindIndeks_raw_20_large!B6006),+VindIndeks_raw_20_large!B6006,"")</f>
        <v/>
      </c>
      <c r="X6007">
        <f>IF(ISNUMBER(+VindIndeks_raw_20_large!C6006),+VindIndeks_raw_20_large!C6006,"")</f>
        <v/>
      </c>
      <c r="Y6007">
        <f>IF(ISNUMBER(+VindIndeks_raw_20_large!D6006),+VindIndeks_raw_20_large!D6006,"")</f>
        <v/>
      </c>
    </row>
    <row r="6008">
      <c r="U6008" s="12">
        <f>+IF(ISNUMBER(ROUND(Y6008,0)),ROUND(Y6008,0),"")</f>
        <v/>
      </c>
      <c r="V6008">
        <f>IF(ISNUMBER(+VindIndeks_raw_20_large!A6007),+VindIndeks_raw_20_large!A6007,"")</f>
        <v/>
      </c>
      <c r="W6008">
        <f>IF(ISNUMBER(+VindIndeks_raw_20_large!B6007),+VindIndeks_raw_20_large!B6007,"")</f>
        <v/>
      </c>
      <c r="X6008">
        <f>IF(ISNUMBER(+VindIndeks_raw_20_large!C6007),+VindIndeks_raw_20_large!C6007,"")</f>
        <v/>
      </c>
      <c r="Y6008">
        <f>IF(ISNUMBER(+VindIndeks_raw_20_large!D6007),+VindIndeks_raw_20_large!D6007,"")</f>
        <v/>
      </c>
    </row>
    <row r="6009">
      <c r="U6009" s="12">
        <f>+IF(ISNUMBER(ROUND(Y6009,0)),ROUND(Y6009,0),"")</f>
        <v/>
      </c>
      <c r="V6009">
        <f>IF(ISNUMBER(+VindIndeks_raw_20_large!A6008),+VindIndeks_raw_20_large!A6008,"")</f>
        <v/>
      </c>
      <c r="W6009">
        <f>IF(ISNUMBER(+VindIndeks_raw_20_large!B6008),+VindIndeks_raw_20_large!B6008,"")</f>
        <v/>
      </c>
      <c r="X6009">
        <f>IF(ISNUMBER(+VindIndeks_raw_20_large!C6008),+VindIndeks_raw_20_large!C6008,"")</f>
        <v/>
      </c>
      <c r="Y6009">
        <f>IF(ISNUMBER(+VindIndeks_raw_20_large!D6008),+VindIndeks_raw_20_large!D6008,"")</f>
        <v/>
      </c>
    </row>
    <row r="6010">
      <c r="U6010" s="12">
        <f>+IF(ISNUMBER(ROUND(Y6010,0)),ROUND(Y6010,0),"")</f>
        <v/>
      </c>
      <c r="V6010">
        <f>IF(ISNUMBER(+VindIndeks_raw_20_large!A6009),+VindIndeks_raw_20_large!A6009,"")</f>
        <v/>
      </c>
      <c r="W6010">
        <f>IF(ISNUMBER(+VindIndeks_raw_20_large!B6009),+VindIndeks_raw_20_large!B6009,"")</f>
        <v/>
      </c>
      <c r="X6010">
        <f>IF(ISNUMBER(+VindIndeks_raw_20_large!C6009),+VindIndeks_raw_20_large!C6009,"")</f>
        <v/>
      </c>
      <c r="Y6010">
        <f>IF(ISNUMBER(+VindIndeks_raw_20_large!D6009),+VindIndeks_raw_20_large!D6009,"")</f>
        <v/>
      </c>
    </row>
    <row r="6011">
      <c r="U6011" s="12">
        <f>+IF(ISNUMBER(ROUND(Y6011,0)),ROUND(Y6011,0),"")</f>
        <v/>
      </c>
      <c r="V6011">
        <f>IF(ISNUMBER(+VindIndeks_raw_20_large!A6010),+VindIndeks_raw_20_large!A6010,"")</f>
        <v/>
      </c>
      <c r="W6011">
        <f>IF(ISNUMBER(+VindIndeks_raw_20_large!B6010),+VindIndeks_raw_20_large!B6010,"")</f>
        <v/>
      </c>
      <c r="X6011">
        <f>IF(ISNUMBER(+VindIndeks_raw_20_large!C6010),+VindIndeks_raw_20_large!C6010,"")</f>
        <v/>
      </c>
      <c r="Y6011">
        <f>IF(ISNUMBER(+VindIndeks_raw_20_large!D6010),+VindIndeks_raw_20_large!D6010,"")</f>
        <v/>
      </c>
    </row>
    <row r="6012">
      <c r="U6012" s="12">
        <f>+IF(ISNUMBER(ROUND(Y6012,0)),ROUND(Y6012,0),"")</f>
        <v/>
      </c>
      <c r="V6012">
        <f>IF(ISNUMBER(+VindIndeks_raw_20_large!A6011),+VindIndeks_raw_20_large!A6011,"")</f>
        <v/>
      </c>
      <c r="W6012">
        <f>IF(ISNUMBER(+VindIndeks_raw_20_large!B6011),+VindIndeks_raw_20_large!B6011,"")</f>
        <v/>
      </c>
      <c r="X6012">
        <f>IF(ISNUMBER(+VindIndeks_raw_20_large!C6011),+VindIndeks_raw_20_large!C6011,"")</f>
        <v/>
      </c>
      <c r="Y6012">
        <f>IF(ISNUMBER(+VindIndeks_raw_20_large!D6011),+VindIndeks_raw_20_large!D6011,"")</f>
        <v/>
      </c>
    </row>
    <row r="6013">
      <c r="U6013" s="12">
        <f>+IF(ISNUMBER(ROUND(Y6013,0)),ROUND(Y6013,0),"")</f>
        <v/>
      </c>
      <c r="V6013">
        <f>IF(ISNUMBER(+VindIndeks_raw_20_large!A6012),+VindIndeks_raw_20_large!A6012,"")</f>
        <v/>
      </c>
      <c r="W6013">
        <f>IF(ISNUMBER(+VindIndeks_raw_20_large!B6012),+VindIndeks_raw_20_large!B6012,"")</f>
        <v/>
      </c>
      <c r="X6013">
        <f>IF(ISNUMBER(+VindIndeks_raw_20_large!C6012),+VindIndeks_raw_20_large!C6012,"")</f>
        <v/>
      </c>
      <c r="Y6013">
        <f>IF(ISNUMBER(+VindIndeks_raw_20_large!D6012),+VindIndeks_raw_20_large!D6012,"")</f>
        <v/>
      </c>
    </row>
    <row r="6014">
      <c r="U6014" s="12">
        <f>+IF(ISNUMBER(ROUND(Y6014,0)),ROUND(Y6014,0),"")</f>
        <v/>
      </c>
      <c r="V6014">
        <f>IF(ISNUMBER(+VindIndeks_raw_20_large!A6013),+VindIndeks_raw_20_large!A6013,"")</f>
        <v/>
      </c>
      <c r="W6014">
        <f>IF(ISNUMBER(+VindIndeks_raw_20_large!B6013),+VindIndeks_raw_20_large!B6013,"")</f>
        <v/>
      </c>
      <c r="X6014">
        <f>IF(ISNUMBER(+VindIndeks_raw_20_large!C6013),+VindIndeks_raw_20_large!C6013,"")</f>
        <v/>
      </c>
      <c r="Y6014">
        <f>IF(ISNUMBER(+VindIndeks_raw_20_large!D6013),+VindIndeks_raw_20_large!D6013,"")</f>
        <v/>
      </c>
    </row>
    <row r="6015">
      <c r="U6015" s="12">
        <f>+IF(ISNUMBER(ROUND(Y6015,0)),ROUND(Y6015,0),"")</f>
        <v/>
      </c>
      <c r="V6015">
        <f>IF(ISNUMBER(+VindIndeks_raw_20_large!A6014),+VindIndeks_raw_20_large!A6014,"")</f>
        <v/>
      </c>
      <c r="W6015">
        <f>IF(ISNUMBER(+VindIndeks_raw_20_large!B6014),+VindIndeks_raw_20_large!B6014,"")</f>
        <v/>
      </c>
      <c r="X6015">
        <f>IF(ISNUMBER(+VindIndeks_raw_20_large!C6014),+VindIndeks_raw_20_large!C6014,"")</f>
        <v/>
      </c>
      <c r="Y6015">
        <f>IF(ISNUMBER(+VindIndeks_raw_20_large!D6014),+VindIndeks_raw_20_large!D6014,"")</f>
        <v/>
      </c>
    </row>
    <row r="6016">
      <c r="U6016" s="12">
        <f>+IF(ISNUMBER(ROUND(Y6016,0)),ROUND(Y6016,0),"")</f>
        <v/>
      </c>
      <c r="V6016">
        <f>IF(ISNUMBER(+VindIndeks_raw_20_large!A6015),+VindIndeks_raw_20_large!A6015,"")</f>
        <v/>
      </c>
      <c r="W6016">
        <f>IF(ISNUMBER(+VindIndeks_raw_20_large!B6015),+VindIndeks_raw_20_large!B6015,"")</f>
        <v/>
      </c>
      <c r="X6016">
        <f>IF(ISNUMBER(+VindIndeks_raw_20_large!C6015),+VindIndeks_raw_20_large!C6015,"")</f>
        <v/>
      </c>
      <c r="Y6016">
        <f>IF(ISNUMBER(+VindIndeks_raw_20_large!D6015),+VindIndeks_raw_20_large!D6015,"")</f>
        <v/>
      </c>
    </row>
    <row r="6017">
      <c r="U6017" s="12">
        <f>+IF(ISNUMBER(ROUND(Y6017,0)),ROUND(Y6017,0),"")</f>
        <v/>
      </c>
      <c r="V6017">
        <f>IF(ISNUMBER(+VindIndeks_raw_20_large!A6016),+VindIndeks_raw_20_large!A6016,"")</f>
        <v/>
      </c>
      <c r="W6017">
        <f>IF(ISNUMBER(+VindIndeks_raw_20_large!B6016),+VindIndeks_raw_20_large!B6016,"")</f>
        <v/>
      </c>
      <c r="X6017">
        <f>IF(ISNUMBER(+VindIndeks_raw_20_large!C6016),+VindIndeks_raw_20_large!C6016,"")</f>
        <v/>
      </c>
      <c r="Y6017">
        <f>IF(ISNUMBER(+VindIndeks_raw_20_large!D6016),+VindIndeks_raw_20_large!D6016,"")</f>
        <v/>
      </c>
    </row>
    <row r="6018">
      <c r="U6018" s="12">
        <f>+IF(ISNUMBER(ROUND(Y6018,0)),ROUND(Y6018,0),"")</f>
        <v/>
      </c>
      <c r="V6018">
        <f>IF(ISNUMBER(+VindIndeks_raw_20_large!A6017),+VindIndeks_raw_20_large!A6017,"")</f>
        <v/>
      </c>
      <c r="W6018">
        <f>IF(ISNUMBER(+VindIndeks_raw_20_large!B6017),+VindIndeks_raw_20_large!B6017,"")</f>
        <v/>
      </c>
      <c r="X6018">
        <f>IF(ISNUMBER(+VindIndeks_raw_20_large!C6017),+VindIndeks_raw_20_large!C6017,"")</f>
        <v/>
      </c>
      <c r="Y6018">
        <f>IF(ISNUMBER(+VindIndeks_raw_20_large!D6017),+VindIndeks_raw_20_large!D6017,"")</f>
        <v/>
      </c>
    </row>
    <row r="6019">
      <c r="U6019" s="12">
        <f>+IF(ISNUMBER(ROUND(Y6019,0)),ROUND(Y6019,0),"")</f>
        <v/>
      </c>
      <c r="V6019">
        <f>IF(ISNUMBER(+VindIndeks_raw_20_large!A6018),+VindIndeks_raw_20_large!A6018,"")</f>
        <v/>
      </c>
      <c r="W6019">
        <f>IF(ISNUMBER(+VindIndeks_raw_20_large!B6018),+VindIndeks_raw_20_large!B6018,"")</f>
        <v/>
      </c>
      <c r="X6019">
        <f>IF(ISNUMBER(+VindIndeks_raw_20_large!C6018),+VindIndeks_raw_20_large!C6018,"")</f>
        <v/>
      </c>
      <c r="Y6019">
        <f>IF(ISNUMBER(+VindIndeks_raw_20_large!D6018),+VindIndeks_raw_20_large!D6018,"")</f>
        <v/>
      </c>
    </row>
    <row r="6020">
      <c r="U6020" s="12">
        <f>+IF(ISNUMBER(ROUND(Y6020,0)),ROUND(Y6020,0),"")</f>
        <v/>
      </c>
      <c r="V6020">
        <f>IF(ISNUMBER(+VindIndeks_raw_20_large!A6019),+VindIndeks_raw_20_large!A6019,"")</f>
        <v/>
      </c>
      <c r="W6020">
        <f>IF(ISNUMBER(+VindIndeks_raw_20_large!B6019),+VindIndeks_raw_20_large!B6019,"")</f>
        <v/>
      </c>
      <c r="X6020">
        <f>IF(ISNUMBER(+VindIndeks_raw_20_large!C6019),+VindIndeks_raw_20_large!C6019,"")</f>
        <v/>
      </c>
      <c r="Y6020">
        <f>IF(ISNUMBER(+VindIndeks_raw_20_large!D6019),+VindIndeks_raw_20_large!D6019,"")</f>
        <v/>
      </c>
    </row>
    <row r="6021">
      <c r="U6021" s="12">
        <f>+IF(ISNUMBER(ROUND(Y6021,0)),ROUND(Y6021,0),"")</f>
        <v/>
      </c>
      <c r="V6021">
        <f>IF(ISNUMBER(+VindIndeks_raw_20_large!A6020),+VindIndeks_raw_20_large!A6020,"")</f>
        <v/>
      </c>
      <c r="W6021">
        <f>IF(ISNUMBER(+VindIndeks_raw_20_large!B6020),+VindIndeks_raw_20_large!B6020,"")</f>
        <v/>
      </c>
      <c r="X6021">
        <f>IF(ISNUMBER(+VindIndeks_raw_20_large!C6020),+VindIndeks_raw_20_large!C6020,"")</f>
        <v/>
      </c>
      <c r="Y6021">
        <f>IF(ISNUMBER(+VindIndeks_raw_20_large!D6020),+VindIndeks_raw_20_large!D6020,"")</f>
        <v/>
      </c>
    </row>
    <row r="6022">
      <c r="U6022" s="12">
        <f>+IF(ISNUMBER(ROUND(Y6022,0)),ROUND(Y6022,0),"")</f>
        <v/>
      </c>
      <c r="V6022">
        <f>IF(ISNUMBER(+VindIndeks_raw_20_large!A6021),+VindIndeks_raw_20_large!A6021,"")</f>
        <v/>
      </c>
      <c r="W6022">
        <f>IF(ISNUMBER(+VindIndeks_raw_20_large!B6021),+VindIndeks_raw_20_large!B6021,"")</f>
        <v/>
      </c>
      <c r="X6022">
        <f>IF(ISNUMBER(+VindIndeks_raw_20_large!C6021),+VindIndeks_raw_20_large!C6021,"")</f>
        <v/>
      </c>
      <c r="Y6022">
        <f>IF(ISNUMBER(+VindIndeks_raw_20_large!D6021),+VindIndeks_raw_20_large!D6021,"")</f>
        <v/>
      </c>
    </row>
    <row r="6023">
      <c r="U6023" s="12">
        <f>+IF(ISNUMBER(ROUND(Y6023,0)),ROUND(Y6023,0),"")</f>
        <v/>
      </c>
      <c r="V6023">
        <f>IF(ISNUMBER(+VindIndeks_raw_20_large!A6022),+VindIndeks_raw_20_large!A6022,"")</f>
        <v/>
      </c>
      <c r="W6023">
        <f>IF(ISNUMBER(+VindIndeks_raw_20_large!B6022),+VindIndeks_raw_20_large!B6022,"")</f>
        <v/>
      </c>
      <c r="X6023">
        <f>IF(ISNUMBER(+VindIndeks_raw_20_large!C6022),+VindIndeks_raw_20_large!C6022,"")</f>
        <v/>
      </c>
      <c r="Y6023">
        <f>IF(ISNUMBER(+VindIndeks_raw_20_large!D6022),+VindIndeks_raw_20_large!D6022,"")</f>
        <v/>
      </c>
    </row>
    <row r="6024">
      <c r="U6024" s="12">
        <f>+IF(ISNUMBER(ROUND(Y6024,0)),ROUND(Y6024,0),"")</f>
        <v/>
      </c>
      <c r="V6024">
        <f>IF(ISNUMBER(+VindIndeks_raw_20_large!A6023),+VindIndeks_raw_20_large!A6023,"")</f>
        <v/>
      </c>
      <c r="W6024">
        <f>IF(ISNUMBER(+VindIndeks_raw_20_large!B6023),+VindIndeks_raw_20_large!B6023,"")</f>
        <v/>
      </c>
      <c r="X6024">
        <f>IF(ISNUMBER(+VindIndeks_raw_20_large!C6023),+VindIndeks_raw_20_large!C6023,"")</f>
        <v/>
      </c>
      <c r="Y6024">
        <f>IF(ISNUMBER(+VindIndeks_raw_20_large!D6023),+VindIndeks_raw_20_large!D6023,"")</f>
        <v/>
      </c>
    </row>
    <row r="6025">
      <c r="U6025" s="12">
        <f>+IF(ISNUMBER(ROUND(Y6025,0)),ROUND(Y6025,0),"")</f>
        <v/>
      </c>
      <c r="V6025">
        <f>IF(ISNUMBER(+VindIndeks_raw_20_large!A6024),+VindIndeks_raw_20_large!A6024,"")</f>
        <v/>
      </c>
      <c r="W6025">
        <f>IF(ISNUMBER(+VindIndeks_raw_20_large!B6024),+VindIndeks_raw_20_large!B6024,"")</f>
        <v/>
      </c>
      <c r="X6025">
        <f>IF(ISNUMBER(+VindIndeks_raw_20_large!C6024),+VindIndeks_raw_20_large!C6024,"")</f>
        <v/>
      </c>
      <c r="Y6025">
        <f>IF(ISNUMBER(+VindIndeks_raw_20_large!D6024),+VindIndeks_raw_20_large!D6024,"")</f>
        <v/>
      </c>
    </row>
    <row r="6026">
      <c r="U6026" s="12">
        <f>+IF(ISNUMBER(ROUND(Y6026,0)),ROUND(Y6026,0),"")</f>
        <v/>
      </c>
      <c r="V6026">
        <f>IF(ISNUMBER(+VindIndeks_raw_20_large!A6025),+VindIndeks_raw_20_large!A6025,"")</f>
        <v/>
      </c>
      <c r="W6026">
        <f>IF(ISNUMBER(+VindIndeks_raw_20_large!B6025),+VindIndeks_raw_20_large!B6025,"")</f>
        <v/>
      </c>
      <c r="X6026">
        <f>IF(ISNUMBER(+VindIndeks_raw_20_large!C6025),+VindIndeks_raw_20_large!C6025,"")</f>
        <v/>
      </c>
      <c r="Y6026">
        <f>IF(ISNUMBER(+VindIndeks_raw_20_large!D6025),+VindIndeks_raw_20_large!D6025,"")</f>
        <v/>
      </c>
    </row>
    <row r="6027">
      <c r="U6027" s="12">
        <f>+IF(ISNUMBER(ROUND(Y6027,0)),ROUND(Y6027,0),"")</f>
        <v/>
      </c>
      <c r="V6027">
        <f>IF(ISNUMBER(+VindIndeks_raw_20_large!A6026),+VindIndeks_raw_20_large!A6026,"")</f>
        <v/>
      </c>
      <c r="W6027">
        <f>IF(ISNUMBER(+VindIndeks_raw_20_large!B6026),+VindIndeks_raw_20_large!B6026,"")</f>
        <v/>
      </c>
      <c r="X6027">
        <f>IF(ISNUMBER(+VindIndeks_raw_20_large!C6026),+VindIndeks_raw_20_large!C6026,"")</f>
        <v/>
      </c>
      <c r="Y6027">
        <f>IF(ISNUMBER(+VindIndeks_raw_20_large!D6026),+VindIndeks_raw_20_large!D6026,"")</f>
        <v/>
      </c>
    </row>
    <row r="6028">
      <c r="U6028" s="12">
        <f>+IF(ISNUMBER(ROUND(Y6028,0)),ROUND(Y6028,0),"")</f>
        <v/>
      </c>
      <c r="V6028">
        <f>IF(ISNUMBER(+VindIndeks_raw_20_large!A6027),+VindIndeks_raw_20_large!A6027,"")</f>
        <v/>
      </c>
      <c r="W6028">
        <f>IF(ISNUMBER(+VindIndeks_raw_20_large!B6027),+VindIndeks_raw_20_large!B6027,"")</f>
        <v/>
      </c>
      <c r="X6028">
        <f>IF(ISNUMBER(+VindIndeks_raw_20_large!C6027),+VindIndeks_raw_20_large!C6027,"")</f>
        <v/>
      </c>
      <c r="Y6028">
        <f>IF(ISNUMBER(+VindIndeks_raw_20_large!D6027),+VindIndeks_raw_20_large!D6027,"")</f>
        <v/>
      </c>
    </row>
    <row r="6029">
      <c r="U6029" s="12">
        <f>+IF(ISNUMBER(ROUND(Y6029,0)),ROUND(Y6029,0),"")</f>
        <v/>
      </c>
      <c r="V6029">
        <f>IF(ISNUMBER(+VindIndeks_raw_20_large!A6028),+VindIndeks_raw_20_large!A6028,"")</f>
        <v/>
      </c>
      <c r="W6029">
        <f>IF(ISNUMBER(+VindIndeks_raw_20_large!B6028),+VindIndeks_raw_20_large!B6028,"")</f>
        <v/>
      </c>
      <c r="X6029">
        <f>IF(ISNUMBER(+VindIndeks_raw_20_large!C6028),+VindIndeks_raw_20_large!C6028,"")</f>
        <v/>
      </c>
      <c r="Y6029">
        <f>IF(ISNUMBER(+VindIndeks_raw_20_large!D6028),+VindIndeks_raw_20_large!D6028,"")</f>
        <v/>
      </c>
    </row>
    <row r="6030">
      <c r="U6030" s="12">
        <f>+IF(ISNUMBER(ROUND(Y6030,0)),ROUND(Y6030,0),"")</f>
        <v/>
      </c>
      <c r="V6030">
        <f>IF(ISNUMBER(+VindIndeks_raw_20_large!A6029),+VindIndeks_raw_20_large!A6029,"")</f>
        <v/>
      </c>
      <c r="W6030">
        <f>IF(ISNUMBER(+VindIndeks_raw_20_large!B6029),+VindIndeks_raw_20_large!B6029,"")</f>
        <v/>
      </c>
      <c r="X6030">
        <f>IF(ISNUMBER(+VindIndeks_raw_20_large!C6029),+VindIndeks_raw_20_large!C6029,"")</f>
        <v/>
      </c>
      <c r="Y6030">
        <f>IF(ISNUMBER(+VindIndeks_raw_20_large!D6029),+VindIndeks_raw_20_large!D6029,"")</f>
        <v/>
      </c>
    </row>
    <row r="6031">
      <c r="U6031" s="12">
        <f>+IF(ISNUMBER(ROUND(Y6031,0)),ROUND(Y6031,0),"")</f>
        <v/>
      </c>
      <c r="V6031">
        <f>IF(ISNUMBER(+VindIndeks_raw_20_large!A6030),+VindIndeks_raw_20_large!A6030,"")</f>
        <v/>
      </c>
      <c r="W6031">
        <f>IF(ISNUMBER(+VindIndeks_raw_20_large!B6030),+VindIndeks_raw_20_large!B6030,"")</f>
        <v/>
      </c>
      <c r="X6031">
        <f>IF(ISNUMBER(+VindIndeks_raw_20_large!C6030),+VindIndeks_raw_20_large!C6030,"")</f>
        <v/>
      </c>
      <c r="Y6031">
        <f>IF(ISNUMBER(+VindIndeks_raw_20_large!D6030),+VindIndeks_raw_20_large!D6030,"")</f>
        <v/>
      </c>
    </row>
    <row r="6032">
      <c r="U6032" s="12">
        <f>+IF(ISNUMBER(ROUND(Y6032,0)),ROUND(Y6032,0),"")</f>
        <v/>
      </c>
      <c r="V6032">
        <f>IF(ISNUMBER(+VindIndeks_raw_20_large!A6031),+VindIndeks_raw_20_large!A6031,"")</f>
        <v/>
      </c>
      <c r="W6032">
        <f>IF(ISNUMBER(+VindIndeks_raw_20_large!B6031),+VindIndeks_raw_20_large!B6031,"")</f>
        <v/>
      </c>
      <c r="X6032">
        <f>IF(ISNUMBER(+VindIndeks_raw_20_large!C6031),+VindIndeks_raw_20_large!C6031,"")</f>
        <v/>
      </c>
      <c r="Y6032">
        <f>IF(ISNUMBER(+VindIndeks_raw_20_large!D6031),+VindIndeks_raw_20_large!D6031,"")</f>
        <v/>
      </c>
    </row>
    <row r="6033">
      <c r="U6033" s="12">
        <f>+IF(ISNUMBER(ROUND(Y6033,0)),ROUND(Y6033,0),"")</f>
        <v/>
      </c>
      <c r="V6033">
        <f>IF(ISNUMBER(+VindIndeks_raw_20_large!A6032),+VindIndeks_raw_20_large!A6032,"")</f>
        <v/>
      </c>
      <c r="W6033">
        <f>IF(ISNUMBER(+VindIndeks_raw_20_large!B6032),+VindIndeks_raw_20_large!B6032,"")</f>
        <v/>
      </c>
      <c r="X6033">
        <f>IF(ISNUMBER(+VindIndeks_raw_20_large!C6032),+VindIndeks_raw_20_large!C6032,"")</f>
        <v/>
      </c>
      <c r="Y6033">
        <f>IF(ISNUMBER(+VindIndeks_raw_20_large!D6032),+VindIndeks_raw_20_large!D6032,"")</f>
        <v/>
      </c>
    </row>
    <row r="6034">
      <c r="U6034" s="12">
        <f>+IF(ISNUMBER(ROUND(Y6034,0)),ROUND(Y6034,0),"")</f>
        <v/>
      </c>
      <c r="V6034">
        <f>IF(ISNUMBER(+VindIndeks_raw_20_large!A6033),+VindIndeks_raw_20_large!A6033,"")</f>
        <v/>
      </c>
      <c r="W6034">
        <f>IF(ISNUMBER(+VindIndeks_raw_20_large!B6033),+VindIndeks_raw_20_large!B6033,"")</f>
        <v/>
      </c>
      <c r="X6034">
        <f>IF(ISNUMBER(+VindIndeks_raw_20_large!C6033),+VindIndeks_raw_20_large!C6033,"")</f>
        <v/>
      </c>
      <c r="Y6034">
        <f>IF(ISNUMBER(+VindIndeks_raw_20_large!D6033),+VindIndeks_raw_20_large!D6033,"")</f>
        <v/>
      </c>
    </row>
    <row r="6035">
      <c r="U6035" s="12">
        <f>+IF(ISNUMBER(ROUND(Y6035,0)),ROUND(Y6035,0),"")</f>
        <v/>
      </c>
      <c r="V6035">
        <f>IF(ISNUMBER(+VindIndeks_raw_20_large!A6034),+VindIndeks_raw_20_large!A6034,"")</f>
        <v/>
      </c>
      <c r="W6035">
        <f>IF(ISNUMBER(+VindIndeks_raw_20_large!B6034),+VindIndeks_raw_20_large!B6034,"")</f>
        <v/>
      </c>
      <c r="X6035">
        <f>IF(ISNUMBER(+VindIndeks_raw_20_large!C6034),+VindIndeks_raw_20_large!C6034,"")</f>
        <v/>
      </c>
      <c r="Y6035">
        <f>IF(ISNUMBER(+VindIndeks_raw_20_large!D6034),+VindIndeks_raw_20_large!D6034,"")</f>
        <v/>
      </c>
    </row>
    <row r="6036">
      <c r="U6036" s="12">
        <f>+IF(ISNUMBER(ROUND(Y6036,0)),ROUND(Y6036,0),"")</f>
        <v/>
      </c>
      <c r="V6036">
        <f>IF(ISNUMBER(+VindIndeks_raw_20_large!A6035),+VindIndeks_raw_20_large!A6035,"")</f>
        <v/>
      </c>
      <c r="W6036">
        <f>IF(ISNUMBER(+VindIndeks_raw_20_large!B6035),+VindIndeks_raw_20_large!B6035,"")</f>
        <v/>
      </c>
      <c r="X6036">
        <f>IF(ISNUMBER(+VindIndeks_raw_20_large!C6035),+VindIndeks_raw_20_large!C6035,"")</f>
        <v/>
      </c>
      <c r="Y6036">
        <f>IF(ISNUMBER(+VindIndeks_raw_20_large!D6035),+VindIndeks_raw_20_large!D6035,"")</f>
        <v/>
      </c>
    </row>
    <row r="6037">
      <c r="U6037" s="12">
        <f>+IF(ISNUMBER(ROUND(Y6037,0)),ROUND(Y6037,0),"")</f>
        <v/>
      </c>
      <c r="V6037">
        <f>IF(ISNUMBER(+VindIndeks_raw_20_large!A6036),+VindIndeks_raw_20_large!A6036,"")</f>
        <v/>
      </c>
      <c r="W6037">
        <f>IF(ISNUMBER(+VindIndeks_raw_20_large!B6036),+VindIndeks_raw_20_large!B6036,"")</f>
        <v/>
      </c>
      <c r="X6037">
        <f>IF(ISNUMBER(+VindIndeks_raw_20_large!C6036),+VindIndeks_raw_20_large!C6036,"")</f>
        <v/>
      </c>
      <c r="Y6037">
        <f>IF(ISNUMBER(+VindIndeks_raw_20_large!D6036),+VindIndeks_raw_20_large!D6036,"")</f>
        <v/>
      </c>
    </row>
    <row r="6038">
      <c r="U6038" s="12">
        <f>+IF(ISNUMBER(ROUND(Y6038,0)),ROUND(Y6038,0),"")</f>
        <v/>
      </c>
      <c r="V6038">
        <f>IF(ISNUMBER(+VindIndeks_raw_20_large!A6037),+VindIndeks_raw_20_large!A6037,"")</f>
        <v/>
      </c>
      <c r="W6038">
        <f>IF(ISNUMBER(+VindIndeks_raw_20_large!B6037),+VindIndeks_raw_20_large!B6037,"")</f>
        <v/>
      </c>
      <c r="X6038">
        <f>IF(ISNUMBER(+VindIndeks_raw_20_large!C6037),+VindIndeks_raw_20_large!C6037,"")</f>
        <v/>
      </c>
      <c r="Y6038">
        <f>IF(ISNUMBER(+VindIndeks_raw_20_large!D6037),+VindIndeks_raw_20_large!D6037,"")</f>
        <v/>
      </c>
    </row>
    <row r="6039">
      <c r="U6039" s="12">
        <f>+IF(ISNUMBER(ROUND(Y6039,0)),ROUND(Y6039,0),"")</f>
        <v/>
      </c>
      <c r="V6039">
        <f>IF(ISNUMBER(+VindIndeks_raw_20_large!A6038),+VindIndeks_raw_20_large!A6038,"")</f>
        <v/>
      </c>
      <c r="W6039">
        <f>IF(ISNUMBER(+VindIndeks_raw_20_large!B6038),+VindIndeks_raw_20_large!B6038,"")</f>
        <v/>
      </c>
      <c r="X6039">
        <f>IF(ISNUMBER(+VindIndeks_raw_20_large!C6038),+VindIndeks_raw_20_large!C6038,"")</f>
        <v/>
      </c>
      <c r="Y6039">
        <f>IF(ISNUMBER(+VindIndeks_raw_20_large!D6038),+VindIndeks_raw_20_large!D6038,"")</f>
        <v/>
      </c>
    </row>
    <row r="6040">
      <c r="U6040" s="12">
        <f>+IF(ISNUMBER(ROUND(Y6040,0)),ROUND(Y6040,0),"")</f>
        <v/>
      </c>
      <c r="V6040">
        <f>IF(ISNUMBER(+VindIndeks_raw_20_large!A6039),+VindIndeks_raw_20_large!A6039,"")</f>
        <v/>
      </c>
      <c r="W6040">
        <f>IF(ISNUMBER(+VindIndeks_raw_20_large!B6039),+VindIndeks_raw_20_large!B6039,"")</f>
        <v/>
      </c>
      <c r="X6040">
        <f>IF(ISNUMBER(+VindIndeks_raw_20_large!C6039),+VindIndeks_raw_20_large!C6039,"")</f>
        <v/>
      </c>
      <c r="Y6040">
        <f>IF(ISNUMBER(+VindIndeks_raw_20_large!D6039),+VindIndeks_raw_20_large!D6039,"")</f>
        <v/>
      </c>
    </row>
    <row r="6041">
      <c r="U6041" s="12">
        <f>+IF(ISNUMBER(ROUND(Y6041,0)),ROUND(Y6041,0),"")</f>
        <v/>
      </c>
      <c r="V6041">
        <f>IF(ISNUMBER(+VindIndeks_raw_20_large!A6040),+VindIndeks_raw_20_large!A6040,"")</f>
        <v/>
      </c>
      <c r="W6041">
        <f>IF(ISNUMBER(+VindIndeks_raw_20_large!B6040),+VindIndeks_raw_20_large!B6040,"")</f>
        <v/>
      </c>
      <c r="X6041">
        <f>IF(ISNUMBER(+VindIndeks_raw_20_large!C6040),+VindIndeks_raw_20_large!C6040,"")</f>
        <v/>
      </c>
      <c r="Y6041">
        <f>IF(ISNUMBER(+VindIndeks_raw_20_large!D6040),+VindIndeks_raw_20_large!D6040,"")</f>
        <v/>
      </c>
    </row>
    <row r="6042">
      <c r="U6042" s="12">
        <f>+IF(ISNUMBER(ROUND(Y6042,0)),ROUND(Y6042,0),"")</f>
        <v/>
      </c>
      <c r="V6042">
        <f>IF(ISNUMBER(+VindIndeks_raw_20_large!A6041),+VindIndeks_raw_20_large!A6041,"")</f>
        <v/>
      </c>
      <c r="W6042">
        <f>IF(ISNUMBER(+VindIndeks_raw_20_large!B6041),+VindIndeks_raw_20_large!B6041,"")</f>
        <v/>
      </c>
      <c r="X6042">
        <f>IF(ISNUMBER(+VindIndeks_raw_20_large!C6041),+VindIndeks_raw_20_large!C6041,"")</f>
        <v/>
      </c>
      <c r="Y6042">
        <f>IF(ISNUMBER(+VindIndeks_raw_20_large!D6041),+VindIndeks_raw_20_large!D6041,"")</f>
        <v/>
      </c>
    </row>
    <row r="6043">
      <c r="U6043" s="12">
        <f>+IF(ISNUMBER(ROUND(Y6043,0)),ROUND(Y6043,0),"")</f>
        <v/>
      </c>
      <c r="V6043">
        <f>IF(ISNUMBER(+VindIndeks_raw_20_large!A6042),+VindIndeks_raw_20_large!A6042,"")</f>
        <v/>
      </c>
      <c r="W6043">
        <f>IF(ISNUMBER(+VindIndeks_raw_20_large!B6042),+VindIndeks_raw_20_large!B6042,"")</f>
        <v/>
      </c>
      <c r="X6043">
        <f>IF(ISNUMBER(+VindIndeks_raw_20_large!C6042),+VindIndeks_raw_20_large!C6042,"")</f>
        <v/>
      </c>
      <c r="Y6043">
        <f>IF(ISNUMBER(+VindIndeks_raw_20_large!D6042),+VindIndeks_raw_20_large!D6042,"")</f>
        <v/>
      </c>
    </row>
    <row r="6044">
      <c r="U6044" s="12">
        <f>+IF(ISNUMBER(ROUND(Y6044,0)),ROUND(Y6044,0),"")</f>
        <v/>
      </c>
      <c r="V6044">
        <f>IF(ISNUMBER(+VindIndeks_raw_20_large!A6043),+VindIndeks_raw_20_large!A6043,"")</f>
        <v/>
      </c>
      <c r="W6044">
        <f>IF(ISNUMBER(+VindIndeks_raw_20_large!B6043),+VindIndeks_raw_20_large!B6043,"")</f>
        <v/>
      </c>
      <c r="X6044">
        <f>IF(ISNUMBER(+VindIndeks_raw_20_large!C6043),+VindIndeks_raw_20_large!C6043,"")</f>
        <v/>
      </c>
      <c r="Y6044">
        <f>IF(ISNUMBER(+VindIndeks_raw_20_large!D6043),+VindIndeks_raw_20_large!D6043,"")</f>
        <v/>
      </c>
    </row>
    <row r="6045">
      <c r="U6045" s="12">
        <f>+IF(ISNUMBER(ROUND(Y6045,0)),ROUND(Y6045,0),"")</f>
        <v/>
      </c>
      <c r="V6045">
        <f>IF(ISNUMBER(+VindIndeks_raw_20_large!A6044),+VindIndeks_raw_20_large!A6044,"")</f>
        <v/>
      </c>
      <c r="W6045">
        <f>IF(ISNUMBER(+VindIndeks_raw_20_large!B6044),+VindIndeks_raw_20_large!B6044,"")</f>
        <v/>
      </c>
      <c r="X6045">
        <f>IF(ISNUMBER(+VindIndeks_raw_20_large!C6044),+VindIndeks_raw_20_large!C6044,"")</f>
        <v/>
      </c>
      <c r="Y6045">
        <f>IF(ISNUMBER(+VindIndeks_raw_20_large!D6044),+VindIndeks_raw_20_large!D6044,"")</f>
        <v/>
      </c>
    </row>
    <row r="6046">
      <c r="U6046" s="12">
        <f>+IF(ISNUMBER(ROUND(Y6046,0)),ROUND(Y6046,0),"")</f>
        <v/>
      </c>
      <c r="V6046">
        <f>IF(ISNUMBER(+VindIndeks_raw_20_large!A6045),+VindIndeks_raw_20_large!A6045,"")</f>
        <v/>
      </c>
      <c r="W6046">
        <f>IF(ISNUMBER(+VindIndeks_raw_20_large!B6045),+VindIndeks_raw_20_large!B6045,"")</f>
        <v/>
      </c>
      <c r="X6046">
        <f>IF(ISNUMBER(+VindIndeks_raw_20_large!C6045),+VindIndeks_raw_20_large!C6045,"")</f>
        <v/>
      </c>
      <c r="Y6046">
        <f>IF(ISNUMBER(+VindIndeks_raw_20_large!D6045),+VindIndeks_raw_20_large!D6045,"")</f>
        <v/>
      </c>
    </row>
    <row r="6047">
      <c r="U6047" s="12">
        <f>+IF(ISNUMBER(ROUND(Y6047,0)),ROUND(Y6047,0),"")</f>
        <v/>
      </c>
      <c r="V6047">
        <f>IF(ISNUMBER(+VindIndeks_raw_20_large!A6046),+VindIndeks_raw_20_large!A6046,"")</f>
        <v/>
      </c>
      <c r="W6047">
        <f>IF(ISNUMBER(+VindIndeks_raw_20_large!B6046),+VindIndeks_raw_20_large!B6046,"")</f>
        <v/>
      </c>
      <c r="X6047">
        <f>IF(ISNUMBER(+VindIndeks_raw_20_large!C6046),+VindIndeks_raw_20_large!C6046,"")</f>
        <v/>
      </c>
      <c r="Y6047">
        <f>IF(ISNUMBER(+VindIndeks_raw_20_large!D6046),+VindIndeks_raw_20_large!D6046,"")</f>
        <v/>
      </c>
    </row>
    <row r="6048">
      <c r="U6048" s="12">
        <f>+IF(ISNUMBER(ROUND(Y6048,0)),ROUND(Y6048,0),"")</f>
        <v/>
      </c>
      <c r="V6048">
        <f>IF(ISNUMBER(+VindIndeks_raw_20_large!A6047),+VindIndeks_raw_20_large!A6047,"")</f>
        <v/>
      </c>
      <c r="W6048">
        <f>IF(ISNUMBER(+VindIndeks_raw_20_large!B6047),+VindIndeks_raw_20_large!B6047,"")</f>
        <v/>
      </c>
      <c r="X6048">
        <f>IF(ISNUMBER(+VindIndeks_raw_20_large!C6047),+VindIndeks_raw_20_large!C6047,"")</f>
        <v/>
      </c>
      <c r="Y6048">
        <f>IF(ISNUMBER(+VindIndeks_raw_20_large!D6047),+VindIndeks_raw_20_large!D6047,"")</f>
        <v/>
      </c>
    </row>
    <row r="6049">
      <c r="U6049" s="12">
        <f>+IF(ISNUMBER(ROUND(Y6049,0)),ROUND(Y6049,0),"")</f>
        <v/>
      </c>
      <c r="V6049">
        <f>IF(ISNUMBER(+VindIndeks_raw_20_large!A6048),+VindIndeks_raw_20_large!A6048,"")</f>
        <v/>
      </c>
      <c r="W6049">
        <f>IF(ISNUMBER(+VindIndeks_raw_20_large!B6048),+VindIndeks_raw_20_large!B6048,"")</f>
        <v/>
      </c>
      <c r="X6049">
        <f>IF(ISNUMBER(+VindIndeks_raw_20_large!C6048),+VindIndeks_raw_20_large!C6048,"")</f>
        <v/>
      </c>
      <c r="Y6049">
        <f>IF(ISNUMBER(+VindIndeks_raw_20_large!D6048),+VindIndeks_raw_20_large!D6048,"")</f>
        <v/>
      </c>
    </row>
    <row r="6050">
      <c r="U6050" s="12">
        <f>+IF(ISNUMBER(ROUND(Y6050,0)),ROUND(Y6050,0),"")</f>
        <v/>
      </c>
      <c r="V6050">
        <f>IF(ISNUMBER(+VindIndeks_raw_20_large!A6049),+VindIndeks_raw_20_large!A6049,"")</f>
        <v/>
      </c>
      <c r="W6050">
        <f>IF(ISNUMBER(+VindIndeks_raw_20_large!B6049),+VindIndeks_raw_20_large!B6049,"")</f>
        <v/>
      </c>
      <c r="X6050">
        <f>IF(ISNUMBER(+VindIndeks_raw_20_large!C6049),+VindIndeks_raw_20_large!C6049,"")</f>
        <v/>
      </c>
      <c r="Y6050">
        <f>IF(ISNUMBER(+VindIndeks_raw_20_large!D6049),+VindIndeks_raw_20_large!D6049,"")</f>
        <v/>
      </c>
    </row>
    <row r="6051">
      <c r="U6051" s="12">
        <f>+IF(ISNUMBER(ROUND(Y6051,0)),ROUND(Y6051,0),"")</f>
        <v/>
      </c>
      <c r="V6051">
        <f>IF(ISNUMBER(+VindIndeks_raw_20_large!A6050),+VindIndeks_raw_20_large!A6050,"")</f>
        <v/>
      </c>
      <c r="W6051">
        <f>IF(ISNUMBER(+VindIndeks_raw_20_large!B6050),+VindIndeks_raw_20_large!B6050,"")</f>
        <v/>
      </c>
      <c r="X6051">
        <f>IF(ISNUMBER(+VindIndeks_raw_20_large!C6050),+VindIndeks_raw_20_large!C6050,"")</f>
        <v/>
      </c>
      <c r="Y6051">
        <f>IF(ISNUMBER(+VindIndeks_raw_20_large!D6050),+VindIndeks_raw_20_large!D6050,"")</f>
        <v/>
      </c>
    </row>
    <row r="6052">
      <c r="U6052" s="12">
        <f>+IF(ISNUMBER(ROUND(Y6052,0)),ROUND(Y6052,0),"")</f>
        <v/>
      </c>
      <c r="V6052">
        <f>IF(ISNUMBER(+VindIndeks_raw_20_large!A6051),+VindIndeks_raw_20_large!A6051,"")</f>
        <v/>
      </c>
      <c r="W6052">
        <f>IF(ISNUMBER(+VindIndeks_raw_20_large!B6051),+VindIndeks_raw_20_large!B6051,"")</f>
        <v/>
      </c>
      <c r="X6052">
        <f>IF(ISNUMBER(+VindIndeks_raw_20_large!C6051),+VindIndeks_raw_20_large!C6051,"")</f>
        <v/>
      </c>
      <c r="Y6052">
        <f>IF(ISNUMBER(+VindIndeks_raw_20_large!D6051),+VindIndeks_raw_20_large!D6051,"")</f>
        <v/>
      </c>
    </row>
    <row r="6053">
      <c r="U6053" s="12">
        <f>+IF(ISNUMBER(ROUND(Y6053,0)),ROUND(Y6053,0),"")</f>
        <v/>
      </c>
      <c r="V6053">
        <f>IF(ISNUMBER(+VindIndeks_raw_20_large!A6052),+VindIndeks_raw_20_large!A6052,"")</f>
        <v/>
      </c>
      <c r="W6053">
        <f>IF(ISNUMBER(+VindIndeks_raw_20_large!B6052),+VindIndeks_raw_20_large!B6052,"")</f>
        <v/>
      </c>
      <c r="X6053">
        <f>IF(ISNUMBER(+VindIndeks_raw_20_large!C6052),+VindIndeks_raw_20_large!C6052,"")</f>
        <v/>
      </c>
      <c r="Y6053">
        <f>IF(ISNUMBER(+VindIndeks_raw_20_large!D6052),+VindIndeks_raw_20_large!D6052,"")</f>
        <v/>
      </c>
    </row>
    <row r="6054">
      <c r="U6054" s="12">
        <f>+IF(ISNUMBER(ROUND(Y6054,0)),ROUND(Y6054,0),"")</f>
        <v/>
      </c>
      <c r="V6054">
        <f>IF(ISNUMBER(+VindIndeks_raw_20_large!A6053),+VindIndeks_raw_20_large!A6053,"")</f>
        <v/>
      </c>
      <c r="W6054">
        <f>IF(ISNUMBER(+VindIndeks_raw_20_large!B6053),+VindIndeks_raw_20_large!B6053,"")</f>
        <v/>
      </c>
      <c r="X6054">
        <f>IF(ISNUMBER(+VindIndeks_raw_20_large!C6053),+VindIndeks_raw_20_large!C6053,"")</f>
        <v/>
      </c>
      <c r="Y6054">
        <f>IF(ISNUMBER(+VindIndeks_raw_20_large!D6053),+VindIndeks_raw_20_large!D6053,"")</f>
        <v/>
      </c>
    </row>
    <row r="6055">
      <c r="U6055" s="12">
        <f>+IF(ISNUMBER(ROUND(Y6055,0)),ROUND(Y6055,0),"")</f>
        <v/>
      </c>
      <c r="V6055">
        <f>IF(ISNUMBER(+VindIndeks_raw_20_large!A6054),+VindIndeks_raw_20_large!A6054,"")</f>
        <v/>
      </c>
      <c r="W6055">
        <f>IF(ISNUMBER(+VindIndeks_raw_20_large!B6054),+VindIndeks_raw_20_large!B6054,"")</f>
        <v/>
      </c>
      <c r="X6055">
        <f>IF(ISNUMBER(+VindIndeks_raw_20_large!C6054),+VindIndeks_raw_20_large!C6054,"")</f>
        <v/>
      </c>
      <c r="Y6055">
        <f>IF(ISNUMBER(+VindIndeks_raw_20_large!D6054),+VindIndeks_raw_20_large!D6054,"")</f>
        <v/>
      </c>
    </row>
    <row r="6056">
      <c r="U6056" s="12">
        <f>+IF(ISNUMBER(ROUND(Y6056,0)),ROUND(Y6056,0),"")</f>
        <v/>
      </c>
      <c r="V6056">
        <f>IF(ISNUMBER(+VindIndeks_raw_20_large!A6055),+VindIndeks_raw_20_large!A6055,"")</f>
        <v/>
      </c>
      <c r="W6056">
        <f>IF(ISNUMBER(+VindIndeks_raw_20_large!B6055),+VindIndeks_raw_20_large!B6055,"")</f>
        <v/>
      </c>
      <c r="X6056">
        <f>IF(ISNUMBER(+VindIndeks_raw_20_large!C6055),+VindIndeks_raw_20_large!C6055,"")</f>
        <v/>
      </c>
      <c r="Y6056">
        <f>IF(ISNUMBER(+VindIndeks_raw_20_large!D6055),+VindIndeks_raw_20_large!D6055,"")</f>
        <v/>
      </c>
    </row>
    <row r="6057">
      <c r="U6057" s="12">
        <f>+IF(ISNUMBER(ROUND(Y6057,0)),ROUND(Y6057,0),"")</f>
        <v/>
      </c>
      <c r="V6057">
        <f>IF(ISNUMBER(+VindIndeks_raw_20_large!A6056),+VindIndeks_raw_20_large!A6056,"")</f>
        <v/>
      </c>
      <c r="W6057">
        <f>IF(ISNUMBER(+VindIndeks_raw_20_large!B6056),+VindIndeks_raw_20_large!B6056,"")</f>
        <v/>
      </c>
      <c r="X6057">
        <f>IF(ISNUMBER(+VindIndeks_raw_20_large!C6056),+VindIndeks_raw_20_large!C6056,"")</f>
        <v/>
      </c>
      <c r="Y6057">
        <f>IF(ISNUMBER(+VindIndeks_raw_20_large!D6056),+VindIndeks_raw_20_large!D6056,"")</f>
        <v/>
      </c>
    </row>
    <row r="6058">
      <c r="U6058" s="12">
        <f>+IF(ISNUMBER(ROUND(Y6058,0)),ROUND(Y6058,0),"")</f>
        <v/>
      </c>
      <c r="V6058">
        <f>IF(ISNUMBER(+VindIndeks_raw_20_large!A6057),+VindIndeks_raw_20_large!A6057,"")</f>
        <v/>
      </c>
      <c r="W6058">
        <f>IF(ISNUMBER(+VindIndeks_raw_20_large!B6057),+VindIndeks_raw_20_large!B6057,"")</f>
        <v/>
      </c>
      <c r="X6058">
        <f>IF(ISNUMBER(+VindIndeks_raw_20_large!C6057),+VindIndeks_raw_20_large!C6057,"")</f>
        <v/>
      </c>
      <c r="Y6058">
        <f>IF(ISNUMBER(+VindIndeks_raw_20_large!D6057),+VindIndeks_raw_20_large!D6057,"")</f>
        <v/>
      </c>
    </row>
    <row r="6059">
      <c r="U6059" s="12">
        <f>+IF(ISNUMBER(ROUND(Y6059,0)),ROUND(Y6059,0),"")</f>
        <v/>
      </c>
      <c r="V6059">
        <f>IF(ISNUMBER(+VindIndeks_raw_20_large!A6058),+VindIndeks_raw_20_large!A6058,"")</f>
        <v/>
      </c>
      <c r="W6059">
        <f>IF(ISNUMBER(+VindIndeks_raw_20_large!B6058),+VindIndeks_raw_20_large!B6058,"")</f>
        <v/>
      </c>
      <c r="X6059">
        <f>IF(ISNUMBER(+VindIndeks_raw_20_large!C6058),+VindIndeks_raw_20_large!C6058,"")</f>
        <v/>
      </c>
      <c r="Y6059">
        <f>IF(ISNUMBER(+VindIndeks_raw_20_large!D6058),+VindIndeks_raw_20_large!D6058,"")</f>
        <v/>
      </c>
    </row>
    <row r="6060">
      <c r="U6060" s="12">
        <f>+IF(ISNUMBER(ROUND(Y6060,0)),ROUND(Y6060,0),"")</f>
        <v/>
      </c>
      <c r="V6060">
        <f>IF(ISNUMBER(+VindIndeks_raw_20_large!A6059),+VindIndeks_raw_20_large!A6059,"")</f>
        <v/>
      </c>
      <c r="W6060">
        <f>IF(ISNUMBER(+VindIndeks_raw_20_large!B6059),+VindIndeks_raw_20_large!B6059,"")</f>
        <v/>
      </c>
      <c r="X6060">
        <f>IF(ISNUMBER(+VindIndeks_raw_20_large!C6059),+VindIndeks_raw_20_large!C6059,"")</f>
        <v/>
      </c>
      <c r="Y6060">
        <f>IF(ISNUMBER(+VindIndeks_raw_20_large!D6059),+VindIndeks_raw_20_large!D6059,"")</f>
        <v/>
      </c>
    </row>
    <row r="6061">
      <c r="U6061" s="12">
        <f>+IF(ISNUMBER(ROUND(Y6061,0)),ROUND(Y6061,0),"")</f>
        <v/>
      </c>
      <c r="V6061">
        <f>IF(ISNUMBER(+VindIndeks_raw_20_large!A6060),+VindIndeks_raw_20_large!A6060,"")</f>
        <v/>
      </c>
      <c r="W6061">
        <f>IF(ISNUMBER(+VindIndeks_raw_20_large!B6060),+VindIndeks_raw_20_large!B6060,"")</f>
        <v/>
      </c>
      <c r="X6061">
        <f>IF(ISNUMBER(+VindIndeks_raw_20_large!C6060),+VindIndeks_raw_20_large!C6060,"")</f>
        <v/>
      </c>
      <c r="Y6061">
        <f>IF(ISNUMBER(+VindIndeks_raw_20_large!D6060),+VindIndeks_raw_20_large!D6060,"")</f>
        <v/>
      </c>
    </row>
    <row r="6062">
      <c r="U6062" s="12">
        <f>+IF(ISNUMBER(ROUND(Y6062,0)),ROUND(Y6062,0),"")</f>
        <v/>
      </c>
      <c r="V6062">
        <f>IF(ISNUMBER(+VindIndeks_raw_20_large!A6061),+VindIndeks_raw_20_large!A6061,"")</f>
        <v/>
      </c>
      <c r="W6062">
        <f>IF(ISNUMBER(+VindIndeks_raw_20_large!B6061),+VindIndeks_raw_20_large!B6061,"")</f>
        <v/>
      </c>
      <c r="X6062">
        <f>IF(ISNUMBER(+VindIndeks_raw_20_large!C6061),+VindIndeks_raw_20_large!C6061,"")</f>
        <v/>
      </c>
      <c r="Y6062">
        <f>IF(ISNUMBER(+VindIndeks_raw_20_large!D6061),+VindIndeks_raw_20_large!D6061,"")</f>
        <v/>
      </c>
    </row>
    <row r="6063">
      <c r="U6063" s="12">
        <f>+IF(ISNUMBER(ROUND(Y6063,0)),ROUND(Y6063,0),"")</f>
        <v/>
      </c>
      <c r="V6063">
        <f>IF(ISNUMBER(+VindIndeks_raw_20_large!A6062),+VindIndeks_raw_20_large!A6062,"")</f>
        <v/>
      </c>
      <c r="W6063">
        <f>IF(ISNUMBER(+VindIndeks_raw_20_large!B6062),+VindIndeks_raw_20_large!B6062,"")</f>
        <v/>
      </c>
      <c r="X6063">
        <f>IF(ISNUMBER(+VindIndeks_raw_20_large!C6062),+VindIndeks_raw_20_large!C6062,"")</f>
        <v/>
      </c>
      <c r="Y6063">
        <f>IF(ISNUMBER(+VindIndeks_raw_20_large!D6062),+VindIndeks_raw_20_large!D6062,"")</f>
        <v/>
      </c>
    </row>
    <row r="6064">
      <c r="U6064" s="12">
        <f>+IF(ISNUMBER(ROUND(Y6064,0)),ROUND(Y6064,0),"")</f>
        <v/>
      </c>
      <c r="V6064">
        <f>IF(ISNUMBER(+VindIndeks_raw_20_large!A6063),+VindIndeks_raw_20_large!A6063,"")</f>
        <v/>
      </c>
      <c r="W6064">
        <f>IF(ISNUMBER(+VindIndeks_raw_20_large!B6063),+VindIndeks_raw_20_large!B6063,"")</f>
        <v/>
      </c>
      <c r="X6064">
        <f>IF(ISNUMBER(+VindIndeks_raw_20_large!C6063),+VindIndeks_raw_20_large!C6063,"")</f>
        <v/>
      </c>
      <c r="Y6064">
        <f>IF(ISNUMBER(+VindIndeks_raw_20_large!D6063),+VindIndeks_raw_20_large!D6063,"")</f>
        <v/>
      </c>
    </row>
    <row r="6065">
      <c r="U6065" s="12">
        <f>+IF(ISNUMBER(ROUND(Y6065,0)),ROUND(Y6065,0),"")</f>
        <v/>
      </c>
      <c r="V6065">
        <f>IF(ISNUMBER(+VindIndeks_raw_20_large!A6064),+VindIndeks_raw_20_large!A6064,"")</f>
        <v/>
      </c>
      <c r="W6065">
        <f>IF(ISNUMBER(+VindIndeks_raw_20_large!B6064),+VindIndeks_raw_20_large!B6064,"")</f>
        <v/>
      </c>
      <c r="X6065">
        <f>IF(ISNUMBER(+VindIndeks_raw_20_large!C6064),+VindIndeks_raw_20_large!C6064,"")</f>
        <v/>
      </c>
      <c r="Y6065">
        <f>IF(ISNUMBER(+VindIndeks_raw_20_large!D6064),+VindIndeks_raw_20_large!D6064,"")</f>
        <v/>
      </c>
    </row>
    <row r="6066">
      <c r="U6066" s="12">
        <f>+IF(ISNUMBER(ROUND(Y6066,0)),ROUND(Y6066,0),"")</f>
        <v/>
      </c>
      <c r="V6066">
        <f>IF(ISNUMBER(+VindIndeks_raw_20_large!A6065),+VindIndeks_raw_20_large!A6065,"")</f>
        <v/>
      </c>
      <c r="W6066">
        <f>IF(ISNUMBER(+VindIndeks_raw_20_large!B6065),+VindIndeks_raw_20_large!B6065,"")</f>
        <v/>
      </c>
      <c r="X6066">
        <f>IF(ISNUMBER(+VindIndeks_raw_20_large!C6065),+VindIndeks_raw_20_large!C6065,"")</f>
        <v/>
      </c>
      <c r="Y6066">
        <f>IF(ISNUMBER(+VindIndeks_raw_20_large!D6065),+VindIndeks_raw_20_large!D6065,"")</f>
        <v/>
      </c>
    </row>
    <row r="6067">
      <c r="U6067" s="12">
        <f>+IF(ISNUMBER(ROUND(Y6067,0)),ROUND(Y6067,0),"")</f>
        <v/>
      </c>
      <c r="V6067">
        <f>IF(ISNUMBER(+VindIndeks_raw_20_large!A6066),+VindIndeks_raw_20_large!A6066,"")</f>
        <v/>
      </c>
      <c r="W6067">
        <f>IF(ISNUMBER(+VindIndeks_raw_20_large!B6066),+VindIndeks_raw_20_large!B6066,"")</f>
        <v/>
      </c>
      <c r="X6067">
        <f>IF(ISNUMBER(+VindIndeks_raw_20_large!C6066),+VindIndeks_raw_20_large!C6066,"")</f>
        <v/>
      </c>
      <c r="Y6067">
        <f>IF(ISNUMBER(+VindIndeks_raw_20_large!D6066),+VindIndeks_raw_20_large!D6066,"")</f>
        <v/>
      </c>
    </row>
    <row r="6068">
      <c r="U6068" s="12">
        <f>+IF(ISNUMBER(ROUND(Y6068,0)),ROUND(Y6068,0),"")</f>
        <v/>
      </c>
      <c r="V6068">
        <f>IF(ISNUMBER(+VindIndeks_raw_20_large!A6067),+VindIndeks_raw_20_large!A6067,"")</f>
        <v/>
      </c>
      <c r="W6068">
        <f>IF(ISNUMBER(+VindIndeks_raw_20_large!B6067),+VindIndeks_raw_20_large!B6067,"")</f>
        <v/>
      </c>
      <c r="X6068">
        <f>IF(ISNUMBER(+VindIndeks_raw_20_large!C6067),+VindIndeks_raw_20_large!C6067,"")</f>
        <v/>
      </c>
      <c r="Y6068">
        <f>IF(ISNUMBER(+VindIndeks_raw_20_large!D6067),+VindIndeks_raw_20_large!D6067,"")</f>
        <v/>
      </c>
    </row>
    <row r="6069">
      <c r="U6069" s="12">
        <f>+IF(ISNUMBER(ROUND(Y6069,0)),ROUND(Y6069,0),"")</f>
        <v/>
      </c>
      <c r="V6069">
        <f>IF(ISNUMBER(+VindIndeks_raw_20_large!A6068),+VindIndeks_raw_20_large!A6068,"")</f>
        <v/>
      </c>
      <c r="W6069">
        <f>IF(ISNUMBER(+VindIndeks_raw_20_large!B6068),+VindIndeks_raw_20_large!B6068,"")</f>
        <v/>
      </c>
      <c r="X6069">
        <f>IF(ISNUMBER(+VindIndeks_raw_20_large!C6068),+VindIndeks_raw_20_large!C6068,"")</f>
        <v/>
      </c>
      <c r="Y6069">
        <f>IF(ISNUMBER(+VindIndeks_raw_20_large!D6068),+VindIndeks_raw_20_large!D6068,"")</f>
        <v/>
      </c>
    </row>
    <row r="6070">
      <c r="U6070" s="12">
        <f>+IF(ISNUMBER(ROUND(Y6070,0)),ROUND(Y6070,0),"")</f>
        <v/>
      </c>
      <c r="V6070">
        <f>IF(ISNUMBER(+VindIndeks_raw_20_large!A6069),+VindIndeks_raw_20_large!A6069,"")</f>
        <v/>
      </c>
      <c r="W6070">
        <f>IF(ISNUMBER(+VindIndeks_raw_20_large!B6069),+VindIndeks_raw_20_large!B6069,"")</f>
        <v/>
      </c>
      <c r="X6070">
        <f>IF(ISNUMBER(+VindIndeks_raw_20_large!C6069),+VindIndeks_raw_20_large!C6069,"")</f>
        <v/>
      </c>
      <c r="Y6070">
        <f>IF(ISNUMBER(+VindIndeks_raw_20_large!D6069),+VindIndeks_raw_20_large!D6069,"")</f>
        <v/>
      </c>
    </row>
    <row r="6071">
      <c r="U6071" s="12">
        <f>+IF(ISNUMBER(ROUND(Y6071,0)),ROUND(Y6071,0),"")</f>
        <v/>
      </c>
      <c r="V6071">
        <f>IF(ISNUMBER(+VindIndeks_raw_20_large!A6070),+VindIndeks_raw_20_large!A6070,"")</f>
        <v/>
      </c>
      <c r="W6071">
        <f>IF(ISNUMBER(+VindIndeks_raw_20_large!B6070),+VindIndeks_raw_20_large!B6070,"")</f>
        <v/>
      </c>
      <c r="X6071">
        <f>IF(ISNUMBER(+VindIndeks_raw_20_large!C6070),+VindIndeks_raw_20_large!C6070,"")</f>
        <v/>
      </c>
      <c r="Y6071">
        <f>IF(ISNUMBER(+VindIndeks_raw_20_large!D6070),+VindIndeks_raw_20_large!D6070,"")</f>
        <v/>
      </c>
    </row>
    <row r="6072">
      <c r="U6072" s="12">
        <f>+IF(ISNUMBER(ROUND(Y6072,0)),ROUND(Y6072,0),"")</f>
        <v/>
      </c>
      <c r="V6072">
        <f>IF(ISNUMBER(+VindIndeks_raw_20_large!A6071),+VindIndeks_raw_20_large!A6071,"")</f>
        <v/>
      </c>
      <c r="W6072">
        <f>IF(ISNUMBER(+VindIndeks_raw_20_large!B6071),+VindIndeks_raw_20_large!B6071,"")</f>
        <v/>
      </c>
      <c r="X6072">
        <f>IF(ISNUMBER(+VindIndeks_raw_20_large!C6071),+VindIndeks_raw_20_large!C6071,"")</f>
        <v/>
      </c>
      <c r="Y6072">
        <f>IF(ISNUMBER(+VindIndeks_raw_20_large!D6071),+VindIndeks_raw_20_large!D6071,"")</f>
        <v/>
      </c>
    </row>
    <row r="6073">
      <c r="U6073" s="12">
        <f>+IF(ISNUMBER(ROUND(Y6073,0)),ROUND(Y6073,0),"")</f>
        <v/>
      </c>
      <c r="V6073">
        <f>IF(ISNUMBER(+VindIndeks_raw_20_large!A6072),+VindIndeks_raw_20_large!A6072,"")</f>
        <v/>
      </c>
      <c r="W6073">
        <f>IF(ISNUMBER(+VindIndeks_raw_20_large!B6072),+VindIndeks_raw_20_large!B6072,"")</f>
        <v/>
      </c>
      <c r="X6073">
        <f>IF(ISNUMBER(+VindIndeks_raw_20_large!C6072),+VindIndeks_raw_20_large!C6072,"")</f>
        <v/>
      </c>
      <c r="Y6073">
        <f>IF(ISNUMBER(+VindIndeks_raw_20_large!D6072),+VindIndeks_raw_20_large!D6072,"")</f>
        <v/>
      </c>
    </row>
    <row r="6074">
      <c r="U6074" s="12">
        <f>+IF(ISNUMBER(ROUND(Y6074,0)),ROUND(Y6074,0),"")</f>
        <v/>
      </c>
      <c r="V6074">
        <f>IF(ISNUMBER(+VindIndeks_raw_20_large!A6073),+VindIndeks_raw_20_large!A6073,"")</f>
        <v/>
      </c>
      <c r="W6074">
        <f>IF(ISNUMBER(+VindIndeks_raw_20_large!B6073),+VindIndeks_raw_20_large!B6073,"")</f>
        <v/>
      </c>
      <c r="X6074">
        <f>IF(ISNUMBER(+VindIndeks_raw_20_large!C6073),+VindIndeks_raw_20_large!C6073,"")</f>
        <v/>
      </c>
      <c r="Y6074">
        <f>IF(ISNUMBER(+VindIndeks_raw_20_large!D6073),+VindIndeks_raw_20_large!D6073,"")</f>
        <v/>
      </c>
    </row>
    <row r="6075">
      <c r="U6075" s="12">
        <f>+IF(ISNUMBER(ROUND(Y6075,0)),ROUND(Y6075,0),"")</f>
        <v/>
      </c>
      <c r="V6075">
        <f>IF(ISNUMBER(+VindIndeks_raw_20_large!A6074),+VindIndeks_raw_20_large!A6074,"")</f>
        <v/>
      </c>
      <c r="W6075">
        <f>IF(ISNUMBER(+VindIndeks_raw_20_large!B6074),+VindIndeks_raw_20_large!B6074,"")</f>
        <v/>
      </c>
      <c r="X6075">
        <f>IF(ISNUMBER(+VindIndeks_raw_20_large!C6074),+VindIndeks_raw_20_large!C6074,"")</f>
        <v/>
      </c>
      <c r="Y6075">
        <f>IF(ISNUMBER(+VindIndeks_raw_20_large!D6074),+VindIndeks_raw_20_large!D6074,"")</f>
        <v/>
      </c>
    </row>
    <row r="6076">
      <c r="U6076" s="12">
        <f>+IF(ISNUMBER(ROUND(Y6076,0)),ROUND(Y6076,0),"")</f>
        <v/>
      </c>
      <c r="V6076">
        <f>IF(ISNUMBER(+VindIndeks_raw_20_large!A6075),+VindIndeks_raw_20_large!A6075,"")</f>
        <v/>
      </c>
      <c r="W6076">
        <f>IF(ISNUMBER(+VindIndeks_raw_20_large!B6075),+VindIndeks_raw_20_large!B6075,"")</f>
        <v/>
      </c>
      <c r="X6076">
        <f>IF(ISNUMBER(+VindIndeks_raw_20_large!C6075),+VindIndeks_raw_20_large!C6075,"")</f>
        <v/>
      </c>
      <c r="Y6076">
        <f>IF(ISNUMBER(+VindIndeks_raw_20_large!D6075),+VindIndeks_raw_20_large!D6075,"")</f>
        <v/>
      </c>
    </row>
    <row r="6077">
      <c r="U6077" s="12">
        <f>+IF(ISNUMBER(ROUND(Y6077,0)),ROUND(Y6077,0),"")</f>
        <v/>
      </c>
      <c r="V6077">
        <f>IF(ISNUMBER(+VindIndeks_raw_20_large!A6076),+VindIndeks_raw_20_large!A6076,"")</f>
        <v/>
      </c>
      <c r="W6077">
        <f>IF(ISNUMBER(+VindIndeks_raw_20_large!B6076),+VindIndeks_raw_20_large!B6076,"")</f>
        <v/>
      </c>
      <c r="X6077">
        <f>IF(ISNUMBER(+VindIndeks_raw_20_large!C6076),+VindIndeks_raw_20_large!C6076,"")</f>
        <v/>
      </c>
      <c r="Y6077">
        <f>IF(ISNUMBER(+VindIndeks_raw_20_large!D6076),+VindIndeks_raw_20_large!D6076,"")</f>
        <v/>
      </c>
    </row>
    <row r="6078">
      <c r="U6078" s="12">
        <f>+IF(ISNUMBER(ROUND(Y6078,0)),ROUND(Y6078,0),"")</f>
        <v/>
      </c>
      <c r="V6078">
        <f>IF(ISNUMBER(+VindIndeks_raw_20_large!A6077),+VindIndeks_raw_20_large!A6077,"")</f>
        <v/>
      </c>
      <c r="W6078">
        <f>IF(ISNUMBER(+VindIndeks_raw_20_large!B6077),+VindIndeks_raw_20_large!B6077,"")</f>
        <v/>
      </c>
      <c r="X6078">
        <f>IF(ISNUMBER(+VindIndeks_raw_20_large!C6077),+VindIndeks_raw_20_large!C6077,"")</f>
        <v/>
      </c>
      <c r="Y6078">
        <f>IF(ISNUMBER(+VindIndeks_raw_20_large!D6077),+VindIndeks_raw_20_large!D6077,"")</f>
        <v/>
      </c>
    </row>
    <row r="6079">
      <c r="U6079" s="12">
        <f>+IF(ISNUMBER(ROUND(Y6079,0)),ROUND(Y6079,0),"")</f>
        <v/>
      </c>
      <c r="V6079">
        <f>IF(ISNUMBER(+VindIndeks_raw_20_large!A6078),+VindIndeks_raw_20_large!A6078,"")</f>
        <v/>
      </c>
      <c r="W6079">
        <f>IF(ISNUMBER(+VindIndeks_raw_20_large!B6078),+VindIndeks_raw_20_large!B6078,"")</f>
        <v/>
      </c>
      <c r="X6079">
        <f>IF(ISNUMBER(+VindIndeks_raw_20_large!C6078),+VindIndeks_raw_20_large!C6078,"")</f>
        <v/>
      </c>
      <c r="Y6079">
        <f>IF(ISNUMBER(+VindIndeks_raw_20_large!D6078),+VindIndeks_raw_20_large!D6078,"")</f>
        <v/>
      </c>
    </row>
    <row r="6080">
      <c r="U6080" s="12">
        <f>+IF(ISNUMBER(ROUND(Y6080,0)),ROUND(Y6080,0),"")</f>
        <v/>
      </c>
      <c r="V6080">
        <f>IF(ISNUMBER(+VindIndeks_raw_20_large!A6079),+VindIndeks_raw_20_large!A6079,"")</f>
        <v/>
      </c>
      <c r="W6080">
        <f>IF(ISNUMBER(+VindIndeks_raw_20_large!B6079),+VindIndeks_raw_20_large!B6079,"")</f>
        <v/>
      </c>
      <c r="X6080">
        <f>IF(ISNUMBER(+VindIndeks_raw_20_large!C6079),+VindIndeks_raw_20_large!C6079,"")</f>
        <v/>
      </c>
      <c r="Y6080">
        <f>IF(ISNUMBER(+VindIndeks_raw_20_large!D6079),+VindIndeks_raw_20_large!D6079,"")</f>
        <v/>
      </c>
    </row>
    <row r="6081">
      <c r="U6081" s="12">
        <f>+IF(ISNUMBER(ROUND(Y6081,0)),ROUND(Y6081,0),"")</f>
        <v/>
      </c>
      <c r="V6081">
        <f>IF(ISNUMBER(+VindIndeks_raw_20_large!A6080),+VindIndeks_raw_20_large!A6080,"")</f>
        <v/>
      </c>
      <c r="W6081">
        <f>IF(ISNUMBER(+VindIndeks_raw_20_large!B6080),+VindIndeks_raw_20_large!B6080,"")</f>
        <v/>
      </c>
      <c r="X6081">
        <f>IF(ISNUMBER(+VindIndeks_raw_20_large!C6080),+VindIndeks_raw_20_large!C6080,"")</f>
        <v/>
      </c>
      <c r="Y6081">
        <f>IF(ISNUMBER(+VindIndeks_raw_20_large!D6080),+VindIndeks_raw_20_large!D6080,"")</f>
        <v/>
      </c>
    </row>
    <row r="6082">
      <c r="U6082" s="12">
        <f>+IF(ISNUMBER(ROUND(Y6082,0)),ROUND(Y6082,0),"")</f>
        <v/>
      </c>
      <c r="V6082">
        <f>IF(ISNUMBER(+VindIndeks_raw_20_large!A6081),+VindIndeks_raw_20_large!A6081,"")</f>
        <v/>
      </c>
      <c r="W6082">
        <f>IF(ISNUMBER(+VindIndeks_raw_20_large!B6081),+VindIndeks_raw_20_large!B6081,"")</f>
        <v/>
      </c>
      <c r="X6082">
        <f>IF(ISNUMBER(+VindIndeks_raw_20_large!C6081),+VindIndeks_raw_20_large!C6081,"")</f>
        <v/>
      </c>
      <c r="Y6082">
        <f>IF(ISNUMBER(+VindIndeks_raw_20_large!D6081),+VindIndeks_raw_20_large!D6081,"")</f>
        <v/>
      </c>
    </row>
    <row r="6083">
      <c r="U6083" s="12">
        <f>+IF(ISNUMBER(ROUND(Y6083,0)),ROUND(Y6083,0),"")</f>
        <v/>
      </c>
      <c r="V6083">
        <f>IF(ISNUMBER(+VindIndeks_raw_20_large!A6082),+VindIndeks_raw_20_large!A6082,"")</f>
        <v/>
      </c>
      <c r="W6083">
        <f>IF(ISNUMBER(+VindIndeks_raw_20_large!B6082),+VindIndeks_raw_20_large!B6082,"")</f>
        <v/>
      </c>
      <c r="X6083">
        <f>IF(ISNUMBER(+VindIndeks_raw_20_large!C6082),+VindIndeks_raw_20_large!C6082,"")</f>
        <v/>
      </c>
      <c r="Y6083">
        <f>IF(ISNUMBER(+VindIndeks_raw_20_large!D6082),+VindIndeks_raw_20_large!D6082,"")</f>
        <v/>
      </c>
    </row>
    <row r="6084">
      <c r="U6084" s="12">
        <f>+IF(ISNUMBER(ROUND(Y6084,0)),ROUND(Y6084,0),"")</f>
        <v/>
      </c>
      <c r="V6084">
        <f>IF(ISNUMBER(+VindIndeks_raw_20_large!A6083),+VindIndeks_raw_20_large!A6083,"")</f>
        <v/>
      </c>
      <c r="W6084">
        <f>IF(ISNUMBER(+VindIndeks_raw_20_large!B6083),+VindIndeks_raw_20_large!B6083,"")</f>
        <v/>
      </c>
      <c r="X6084">
        <f>IF(ISNUMBER(+VindIndeks_raw_20_large!C6083),+VindIndeks_raw_20_large!C6083,"")</f>
        <v/>
      </c>
      <c r="Y6084">
        <f>IF(ISNUMBER(+VindIndeks_raw_20_large!D6083),+VindIndeks_raw_20_large!D6083,"")</f>
        <v/>
      </c>
    </row>
    <row r="6085">
      <c r="U6085" s="12">
        <f>+IF(ISNUMBER(ROUND(Y6085,0)),ROUND(Y6085,0),"")</f>
        <v/>
      </c>
      <c r="V6085">
        <f>IF(ISNUMBER(+VindIndeks_raw_20_large!A6084),+VindIndeks_raw_20_large!A6084,"")</f>
        <v/>
      </c>
      <c r="W6085">
        <f>IF(ISNUMBER(+VindIndeks_raw_20_large!B6084),+VindIndeks_raw_20_large!B6084,"")</f>
        <v/>
      </c>
      <c r="X6085">
        <f>IF(ISNUMBER(+VindIndeks_raw_20_large!C6084),+VindIndeks_raw_20_large!C6084,"")</f>
        <v/>
      </c>
      <c r="Y6085">
        <f>IF(ISNUMBER(+VindIndeks_raw_20_large!D6084),+VindIndeks_raw_20_large!D6084,"")</f>
        <v/>
      </c>
    </row>
    <row r="6086">
      <c r="U6086" s="12">
        <f>+IF(ISNUMBER(ROUND(Y6086,0)),ROUND(Y6086,0),"")</f>
        <v/>
      </c>
      <c r="V6086">
        <f>IF(ISNUMBER(+VindIndeks_raw_20_large!A6085),+VindIndeks_raw_20_large!A6085,"")</f>
        <v/>
      </c>
      <c r="W6086">
        <f>IF(ISNUMBER(+VindIndeks_raw_20_large!B6085),+VindIndeks_raw_20_large!B6085,"")</f>
        <v/>
      </c>
      <c r="X6086">
        <f>IF(ISNUMBER(+VindIndeks_raw_20_large!C6085),+VindIndeks_raw_20_large!C6085,"")</f>
        <v/>
      </c>
      <c r="Y6086">
        <f>IF(ISNUMBER(+VindIndeks_raw_20_large!D6085),+VindIndeks_raw_20_large!D6085,"")</f>
        <v/>
      </c>
    </row>
    <row r="6087">
      <c r="U6087" s="12">
        <f>+IF(ISNUMBER(ROUND(Y6087,0)),ROUND(Y6087,0),"")</f>
        <v/>
      </c>
      <c r="V6087">
        <f>IF(ISNUMBER(+VindIndeks_raw_20_large!A6086),+VindIndeks_raw_20_large!A6086,"")</f>
        <v/>
      </c>
      <c r="W6087">
        <f>IF(ISNUMBER(+VindIndeks_raw_20_large!B6086),+VindIndeks_raw_20_large!B6086,"")</f>
        <v/>
      </c>
      <c r="X6087">
        <f>IF(ISNUMBER(+VindIndeks_raw_20_large!C6086),+VindIndeks_raw_20_large!C6086,"")</f>
        <v/>
      </c>
      <c r="Y6087">
        <f>IF(ISNUMBER(+VindIndeks_raw_20_large!D6086),+VindIndeks_raw_20_large!D6086,"")</f>
        <v/>
      </c>
    </row>
    <row r="6088">
      <c r="U6088" s="12">
        <f>+IF(ISNUMBER(ROUND(Y6088,0)),ROUND(Y6088,0),"")</f>
        <v/>
      </c>
      <c r="V6088">
        <f>IF(ISNUMBER(+VindIndeks_raw_20_large!A6087),+VindIndeks_raw_20_large!A6087,"")</f>
        <v/>
      </c>
      <c r="W6088">
        <f>IF(ISNUMBER(+VindIndeks_raw_20_large!B6087),+VindIndeks_raw_20_large!B6087,"")</f>
        <v/>
      </c>
      <c r="X6088">
        <f>IF(ISNUMBER(+VindIndeks_raw_20_large!C6087),+VindIndeks_raw_20_large!C6087,"")</f>
        <v/>
      </c>
      <c r="Y6088">
        <f>IF(ISNUMBER(+VindIndeks_raw_20_large!D6087),+VindIndeks_raw_20_large!D6087,"")</f>
        <v/>
      </c>
    </row>
    <row r="6089">
      <c r="U6089" s="12">
        <f>+IF(ISNUMBER(ROUND(Y6089,0)),ROUND(Y6089,0),"")</f>
        <v/>
      </c>
      <c r="V6089">
        <f>IF(ISNUMBER(+VindIndeks_raw_20_large!A6088),+VindIndeks_raw_20_large!A6088,"")</f>
        <v/>
      </c>
      <c r="W6089">
        <f>IF(ISNUMBER(+VindIndeks_raw_20_large!B6088),+VindIndeks_raw_20_large!B6088,"")</f>
        <v/>
      </c>
      <c r="X6089">
        <f>IF(ISNUMBER(+VindIndeks_raw_20_large!C6088),+VindIndeks_raw_20_large!C6088,"")</f>
        <v/>
      </c>
      <c r="Y6089">
        <f>IF(ISNUMBER(+VindIndeks_raw_20_large!D6088),+VindIndeks_raw_20_large!D6088,"")</f>
        <v/>
      </c>
    </row>
    <row r="6090">
      <c r="U6090" s="12">
        <f>+IF(ISNUMBER(ROUND(Y6090,0)),ROUND(Y6090,0),"")</f>
        <v/>
      </c>
      <c r="V6090">
        <f>IF(ISNUMBER(+VindIndeks_raw_20_large!A6089),+VindIndeks_raw_20_large!A6089,"")</f>
        <v/>
      </c>
      <c r="W6090">
        <f>IF(ISNUMBER(+VindIndeks_raw_20_large!B6089),+VindIndeks_raw_20_large!B6089,"")</f>
        <v/>
      </c>
      <c r="X6090">
        <f>IF(ISNUMBER(+VindIndeks_raw_20_large!C6089),+VindIndeks_raw_20_large!C6089,"")</f>
        <v/>
      </c>
      <c r="Y6090">
        <f>IF(ISNUMBER(+VindIndeks_raw_20_large!D6089),+VindIndeks_raw_20_large!D6089,"")</f>
        <v/>
      </c>
    </row>
    <row r="6091">
      <c r="U6091" s="12">
        <f>+IF(ISNUMBER(ROUND(Y6091,0)),ROUND(Y6091,0),"")</f>
        <v/>
      </c>
      <c r="V6091">
        <f>IF(ISNUMBER(+VindIndeks_raw_20_large!A6090),+VindIndeks_raw_20_large!A6090,"")</f>
        <v/>
      </c>
      <c r="W6091">
        <f>IF(ISNUMBER(+VindIndeks_raw_20_large!B6090),+VindIndeks_raw_20_large!B6090,"")</f>
        <v/>
      </c>
      <c r="X6091">
        <f>IF(ISNUMBER(+VindIndeks_raw_20_large!C6090),+VindIndeks_raw_20_large!C6090,"")</f>
        <v/>
      </c>
      <c r="Y6091">
        <f>IF(ISNUMBER(+VindIndeks_raw_20_large!D6090),+VindIndeks_raw_20_large!D6090,"")</f>
        <v/>
      </c>
    </row>
    <row r="6092">
      <c r="U6092" s="12">
        <f>+IF(ISNUMBER(ROUND(Y6092,0)),ROUND(Y6092,0),"")</f>
        <v/>
      </c>
      <c r="V6092">
        <f>IF(ISNUMBER(+VindIndeks_raw_20_large!A6091),+VindIndeks_raw_20_large!A6091,"")</f>
        <v/>
      </c>
      <c r="W6092">
        <f>IF(ISNUMBER(+VindIndeks_raw_20_large!B6091),+VindIndeks_raw_20_large!B6091,"")</f>
        <v/>
      </c>
      <c r="X6092">
        <f>IF(ISNUMBER(+VindIndeks_raw_20_large!C6091),+VindIndeks_raw_20_large!C6091,"")</f>
        <v/>
      </c>
      <c r="Y6092">
        <f>IF(ISNUMBER(+VindIndeks_raw_20_large!D6091),+VindIndeks_raw_20_large!D6091,"")</f>
        <v/>
      </c>
    </row>
    <row r="6093">
      <c r="U6093" s="12">
        <f>+IF(ISNUMBER(ROUND(Y6093,0)),ROUND(Y6093,0),"")</f>
        <v/>
      </c>
      <c r="V6093">
        <f>IF(ISNUMBER(+VindIndeks_raw_20_large!A6092),+VindIndeks_raw_20_large!A6092,"")</f>
        <v/>
      </c>
      <c r="W6093">
        <f>IF(ISNUMBER(+VindIndeks_raw_20_large!B6092),+VindIndeks_raw_20_large!B6092,"")</f>
        <v/>
      </c>
      <c r="X6093">
        <f>IF(ISNUMBER(+VindIndeks_raw_20_large!C6092),+VindIndeks_raw_20_large!C6092,"")</f>
        <v/>
      </c>
      <c r="Y6093">
        <f>IF(ISNUMBER(+VindIndeks_raw_20_large!D6092),+VindIndeks_raw_20_large!D6092,"")</f>
        <v/>
      </c>
    </row>
    <row r="6094">
      <c r="U6094" s="12">
        <f>+IF(ISNUMBER(ROUND(Y6094,0)),ROUND(Y6094,0),"")</f>
        <v/>
      </c>
      <c r="V6094">
        <f>IF(ISNUMBER(+VindIndeks_raw_20_large!A6093),+VindIndeks_raw_20_large!A6093,"")</f>
        <v/>
      </c>
      <c r="W6094">
        <f>IF(ISNUMBER(+VindIndeks_raw_20_large!B6093),+VindIndeks_raw_20_large!B6093,"")</f>
        <v/>
      </c>
      <c r="X6094">
        <f>IF(ISNUMBER(+VindIndeks_raw_20_large!C6093),+VindIndeks_raw_20_large!C6093,"")</f>
        <v/>
      </c>
      <c r="Y6094">
        <f>IF(ISNUMBER(+VindIndeks_raw_20_large!D6093),+VindIndeks_raw_20_large!D6093,"")</f>
        <v/>
      </c>
    </row>
    <row r="6095">
      <c r="U6095" s="12">
        <f>+IF(ISNUMBER(ROUND(Y6095,0)),ROUND(Y6095,0),"")</f>
        <v/>
      </c>
      <c r="V6095">
        <f>IF(ISNUMBER(+VindIndeks_raw_20_large!A6094),+VindIndeks_raw_20_large!A6094,"")</f>
        <v/>
      </c>
      <c r="W6095">
        <f>IF(ISNUMBER(+VindIndeks_raw_20_large!B6094),+VindIndeks_raw_20_large!B6094,"")</f>
        <v/>
      </c>
      <c r="X6095">
        <f>IF(ISNUMBER(+VindIndeks_raw_20_large!C6094),+VindIndeks_raw_20_large!C6094,"")</f>
        <v/>
      </c>
      <c r="Y6095">
        <f>IF(ISNUMBER(+VindIndeks_raw_20_large!D6094),+VindIndeks_raw_20_large!D6094,"")</f>
        <v/>
      </c>
    </row>
    <row r="6096">
      <c r="U6096" s="12">
        <f>+IF(ISNUMBER(ROUND(Y6096,0)),ROUND(Y6096,0),"")</f>
        <v/>
      </c>
      <c r="V6096">
        <f>IF(ISNUMBER(+VindIndeks_raw_20_large!A6095),+VindIndeks_raw_20_large!A6095,"")</f>
        <v/>
      </c>
      <c r="W6096">
        <f>IF(ISNUMBER(+VindIndeks_raw_20_large!B6095),+VindIndeks_raw_20_large!B6095,"")</f>
        <v/>
      </c>
      <c r="X6096">
        <f>IF(ISNUMBER(+VindIndeks_raw_20_large!C6095),+VindIndeks_raw_20_large!C6095,"")</f>
        <v/>
      </c>
      <c r="Y6096">
        <f>IF(ISNUMBER(+VindIndeks_raw_20_large!D6095),+VindIndeks_raw_20_large!D6095,"")</f>
        <v/>
      </c>
    </row>
    <row r="6097">
      <c r="U6097" s="12">
        <f>+IF(ISNUMBER(ROUND(Y6097,0)),ROUND(Y6097,0),"")</f>
        <v/>
      </c>
      <c r="V6097">
        <f>IF(ISNUMBER(+VindIndeks_raw_20_large!A6096),+VindIndeks_raw_20_large!A6096,"")</f>
        <v/>
      </c>
      <c r="W6097">
        <f>IF(ISNUMBER(+VindIndeks_raw_20_large!B6096),+VindIndeks_raw_20_large!B6096,"")</f>
        <v/>
      </c>
      <c r="X6097">
        <f>IF(ISNUMBER(+VindIndeks_raw_20_large!C6096),+VindIndeks_raw_20_large!C6096,"")</f>
        <v/>
      </c>
      <c r="Y6097">
        <f>IF(ISNUMBER(+VindIndeks_raw_20_large!D6096),+VindIndeks_raw_20_large!D6096,"")</f>
        <v/>
      </c>
    </row>
    <row r="6098">
      <c r="U6098" s="12">
        <f>+IF(ISNUMBER(ROUND(Y6098,0)),ROUND(Y6098,0),"")</f>
        <v/>
      </c>
      <c r="V6098">
        <f>IF(ISNUMBER(+VindIndeks_raw_20_large!A6097),+VindIndeks_raw_20_large!A6097,"")</f>
        <v/>
      </c>
      <c r="W6098">
        <f>IF(ISNUMBER(+VindIndeks_raw_20_large!B6097),+VindIndeks_raw_20_large!B6097,"")</f>
        <v/>
      </c>
      <c r="X6098">
        <f>IF(ISNUMBER(+VindIndeks_raw_20_large!C6097),+VindIndeks_raw_20_large!C6097,"")</f>
        <v/>
      </c>
      <c r="Y6098">
        <f>IF(ISNUMBER(+VindIndeks_raw_20_large!D6097),+VindIndeks_raw_20_large!D6097,"")</f>
        <v/>
      </c>
    </row>
    <row r="6099">
      <c r="U6099" s="12">
        <f>+IF(ISNUMBER(ROUND(Y6099,0)),ROUND(Y6099,0),"")</f>
        <v/>
      </c>
      <c r="V6099">
        <f>IF(ISNUMBER(+VindIndeks_raw_20_large!A6098),+VindIndeks_raw_20_large!A6098,"")</f>
        <v/>
      </c>
      <c r="W6099">
        <f>IF(ISNUMBER(+VindIndeks_raw_20_large!B6098),+VindIndeks_raw_20_large!B6098,"")</f>
        <v/>
      </c>
      <c r="X6099">
        <f>IF(ISNUMBER(+VindIndeks_raw_20_large!C6098),+VindIndeks_raw_20_large!C6098,"")</f>
        <v/>
      </c>
      <c r="Y6099">
        <f>IF(ISNUMBER(+VindIndeks_raw_20_large!D6098),+VindIndeks_raw_20_large!D6098,"")</f>
        <v/>
      </c>
    </row>
    <row r="6100">
      <c r="U6100" s="12">
        <f>+IF(ISNUMBER(ROUND(Y6100,0)),ROUND(Y6100,0),"")</f>
        <v/>
      </c>
      <c r="V6100">
        <f>IF(ISNUMBER(+VindIndeks_raw_20_large!A6099),+VindIndeks_raw_20_large!A6099,"")</f>
        <v/>
      </c>
      <c r="W6100">
        <f>IF(ISNUMBER(+VindIndeks_raw_20_large!B6099),+VindIndeks_raw_20_large!B6099,"")</f>
        <v/>
      </c>
      <c r="X6100">
        <f>IF(ISNUMBER(+VindIndeks_raw_20_large!C6099),+VindIndeks_raw_20_large!C6099,"")</f>
        <v/>
      </c>
      <c r="Y6100">
        <f>IF(ISNUMBER(+VindIndeks_raw_20_large!D6099),+VindIndeks_raw_20_large!D6099,"")</f>
        <v/>
      </c>
    </row>
    <row r="6101">
      <c r="U6101" s="12">
        <f>+IF(ISNUMBER(ROUND(Y6101,0)),ROUND(Y6101,0),"")</f>
        <v/>
      </c>
      <c r="V6101">
        <f>IF(ISNUMBER(+VindIndeks_raw_20_large!A6100),+VindIndeks_raw_20_large!A6100,"")</f>
        <v/>
      </c>
      <c r="W6101">
        <f>IF(ISNUMBER(+VindIndeks_raw_20_large!B6100),+VindIndeks_raw_20_large!B6100,"")</f>
        <v/>
      </c>
      <c r="X6101">
        <f>IF(ISNUMBER(+VindIndeks_raw_20_large!C6100),+VindIndeks_raw_20_large!C6100,"")</f>
        <v/>
      </c>
      <c r="Y6101">
        <f>IF(ISNUMBER(+VindIndeks_raw_20_large!D6100),+VindIndeks_raw_20_large!D6100,"")</f>
        <v/>
      </c>
    </row>
    <row r="6102">
      <c r="U6102" s="12">
        <f>+IF(ISNUMBER(ROUND(Y6102,0)),ROUND(Y6102,0),"")</f>
        <v/>
      </c>
      <c r="V6102">
        <f>IF(ISNUMBER(+VindIndeks_raw_20_large!A6101),+VindIndeks_raw_20_large!A6101,"")</f>
        <v/>
      </c>
      <c r="W6102">
        <f>IF(ISNUMBER(+VindIndeks_raw_20_large!B6101),+VindIndeks_raw_20_large!B6101,"")</f>
        <v/>
      </c>
      <c r="X6102">
        <f>IF(ISNUMBER(+VindIndeks_raw_20_large!C6101),+VindIndeks_raw_20_large!C6101,"")</f>
        <v/>
      </c>
      <c r="Y6102">
        <f>IF(ISNUMBER(+VindIndeks_raw_20_large!D6101),+VindIndeks_raw_20_large!D6101,"")</f>
        <v/>
      </c>
    </row>
    <row r="6103">
      <c r="U6103" s="12">
        <f>+IF(ISNUMBER(ROUND(Y6103,0)),ROUND(Y6103,0),"")</f>
        <v/>
      </c>
      <c r="V6103">
        <f>IF(ISNUMBER(+VindIndeks_raw_20_large!A6102),+VindIndeks_raw_20_large!A6102,"")</f>
        <v/>
      </c>
      <c r="W6103">
        <f>IF(ISNUMBER(+VindIndeks_raw_20_large!B6102),+VindIndeks_raw_20_large!B6102,"")</f>
        <v/>
      </c>
      <c r="X6103">
        <f>IF(ISNUMBER(+VindIndeks_raw_20_large!C6102),+VindIndeks_raw_20_large!C6102,"")</f>
        <v/>
      </c>
      <c r="Y6103">
        <f>IF(ISNUMBER(+VindIndeks_raw_20_large!D6102),+VindIndeks_raw_20_large!D6102,"")</f>
        <v/>
      </c>
    </row>
    <row r="6104">
      <c r="U6104" s="12">
        <f>+IF(ISNUMBER(ROUND(Y6104,0)),ROUND(Y6104,0),"")</f>
        <v/>
      </c>
      <c r="V6104">
        <f>IF(ISNUMBER(+VindIndeks_raw_20_large!A6103),+VindIndeks_raw_20_large!A6103,"")</f>
        <v/>
      </c>
      <c r="W6104">
        <f>IF(ISNUMBER(+VindIndeks_raw_20_large!B6103),+VindIndeks_raw_20_large!B6103,"")</f>
        <v/>
      </c>
      <c r="X6104">
        <f>IF(ISNUMBER(+VindIndeks_raw_20_large!C6103),+VindIndeks_raw_20_large!C6103,"")</f>
        <v/>
      </c>
      <c r="Y6104">
        <f>IF(ISNUMBER(+VindIndeks_raw_20_large!D6103),+VindIndeks_raw_20_large!D6103,"")</f>
        <v/>
      </c>
    </row>
    <row r="6105">
      <c r="U6105" s="12">
        <f>+IF(ISNUMBER(ROUND(Y6105,0)),ROUND(Y6105,0),"")</f>
        <v/>
      </c>
      <c r="V6105">
        <f>IF(ISNUMBER(+VindIndeks_raw_20_large!A6104),+VindIndeks_raw_20_large!A6104,"")</f>
        <v/>
      </c>
      <c r="W6105">
        <f>IF(ISNUMBER(+VindIndeks_raw_20_large!B6104),+VindIndeks_raw_20_large!B6104,"")</f>
        <v/>
      </c>
      <c r="X6105">
        <f>IF(ISNUMBER(+VindIndeks_raw_20_large!C6104),+VindIndeks_raw_20_large!C6104,"")</f>
        <v/>
      </c>
      <c r="Y6105">
        <f>IF(ISNUMBER(+VindIndeks_raw_20_large!D6104),+VindIndeks_raw_20_large!D6104,"")</f>
        <v/>
      </c>
    </row>
    <row r="6106">
      <c r="U6106" s="12">
        <f>+IF(ISNUMBER(ROUND(Y6106,0)),ROUND(Y6106,0),"")</f>
        <v/>
      </c>
      <c r="V6106">
        <f>IF(ISNUMBER(+VindIndeks_raw_20_large!A6105),+VindIndeks_raw_20_large!A6105,"")</f>
        <v/>
      </c>
      <c r="W6106">
        <f>IF(ISNUMBER(+VindIndeks_raw_20_large!B6105),+VindIndeks_raw_20_large!B6105,"")</f>
        <v/>
      </c>
      <c r="X6106">
        <f>IF(ISNUMBER(+VindIndeks_raw_20_large!C6105),+VindIndeks_raw_20_large!C6105,"")</f>
        <v/>
      </c>
      <c r="Y6106">
        <f>IF(ISNUMBER(+VindIndeks_raw_20_large!D6105),+VindIndeks_raw_20_large!D6105,"")</f>
        <v/>
      </c>
    </row>
    <row r="6107">
      <c r="U6107" s="12">
        <f>+IF(ISNUMBER(ROUND(Y6107,0)),ROUND(Y6107,0),"")</f>
        <v/>
      </c>
      <c r="V6107">
        <f>IF(ISNUMBER(+VindIndeks_raw_20_large!A6106),+VindIndeks_raw_20_large!A6106,"")</f>
        <v/>
      </c>
      <c r="W6107">
        <f>IF(ISNUMBER(+VindIndeks_raw_20_large!B6106),+VindIndeks_raw_20_large!B6106,"")</f>
        <v/>
      </c>
      <c r="X6107">
        <f>IF(ISNUMBER(+VindIndeks_raw_20_large!C6106),+VindIndeks_raw_20_large!C6106,"")</f>
        <v/>
      </c>
      <c r="Y6107">
        <f>IF(ISNUMBER(+VindIndeks_raw_20_large!D6106),+VindIndeks_raw_20_large!D6106,"")</f>
        <v/>
      </c>
    </row>
    <row r="6108">
      <c r="U6108" s="12">
        <f>+IF(ISNUMBER(ROUND(Y6108,0)),ROUND(Y6108,0),"")</f>
        <v/>
      </c>
      <c r="V6108">
        <f>IF(ISNUMBER(+VindIndeks_raw_20_large!A6107),+VindIndeks_raw_20_large!A6107,"")</f>
        <v/>
      </c>
      <c r="W6108">
        <f>IF(ISNUMBER(+VindIndeks_raw_20_large!B6107),+VindIndeks_raw_20_large!B6107,"")</f>
        <v/>
      </c>
      <c r="X6108">
        <f>IF(ISNUMBER(+VindIndeks_raw_20_large!C6107),+VindIndeks_raw_20_large!C6107,"")</f>
        <v/>
      </c>
      <c r="Y6108">
        <f>IF(ISNUMBER(+VindIndeks_raw_20_large!D6107),+VindIndeks_raw_20_large!D6107,"")</f>
        <v/>
      </c>
    </row>
    <row r="6109">
      <c r="U6109" s="12">
        <f>+IF(ISNUMBER(ROUND(Y6109,0)),ROUND(Y6109,0),"")</f>
        <v/>
      </c>
      <c r="V6109">
        <f>IF(ISNUMBER(+VindIndeks_raw_20_large!A6108),+VindIndeks_raw_20_large!A6108,"")</f>
        <v/>
      </c>
      <c r="W6109">
        <f>IF(ISNUMBER(+VindIndeks_raw_20_large!B6108),+VindIndeks_raw_20_large!B6108,"")</f>
        <v/>
      </c>
      <c r="X6109">
        <f>IF(ISNUMBER(+VindIndeks_raw_20_large!C6108),+VindIndeks_raw_20_large!C6108,"")</f>
        <v/>
      </c>
      <c r="Y6109">
        <f>IF(ISNUMBER(+VindIndeks_raw_20_large!D6108),+VindIndeks_raw_20_large!D6108,"")</f>
        <v/>
      </c>
    </row>
    <row r="6110">
      <c r="U6110" s="12">
        <f>+IF(ISNUMBER(ROUND(Y6110,0)),ROUND(Y6110,0),"")</f>
        <v/>
      </c>
      <c r="V6110">
        <f>IF(ISNUMBER(+VindIndeks_raw_20_large!A6109),+VindIndeks_raw_20_large!A6109,"")</f>
        <v/>
      </c>
      <c r="W6110">
        <f>IF(ISNUMBER(+VindIndeks_raw_20_large!B6109),+VindIndeks_raw_20_large!B6109,"")</f>
        <v/>
      </c>
      <c r="X6110">
        <f>IF(ISNUMBER(+VindIndeks_raw_20_large!C6109),+VindIndeks_raw_20_large!C6109,"")</f>
        <v/>
      </c>
      <c r="Y6110">
        <f>IF(ISNUMBER(+VindIndeks_raw_20_large!D6109),+VindIndeks_raw_20_large!D6109,"")</f>
        <v/>
      </c>
    </row>
    <row r="6111">
      <c r="U6111" s="12">
        <f>+IF(ISNUMBER(ROUND(Y6111,0)),ROUND(Y6111,0),"")</f>
        <v/>
      </c>
      <c r="V6111">
        <f>IF(ISNUMBER(+VindIndeks_raw_20_large!A6110),+VindIndeks_raw_20_large!A6110,"")</f>
        <v/>
      </c>
      <c r="W6111">
        <f>IF(ISNUMBER(+VindIndeks_raw_20_large!B6110),+VindIndeks_raw_20_large!B6110,"")</f>
        <v/>
      </c>
      <c r="X6111">
        <f>IF(ISNUMBER(+VindIndeks_raw_20_large!C6110),+VindIndeks_raw_20_large!C6110,"")</f>
        <v/>
      </c>
      <c r="Y6111">
        <f>IF(ISNUMBER(+VindIndeks_raw_20_large!D6110),+VindIndeks_raw_20_large!D6110,"")</f>
        <v/>
      </c>
    </row>
    <row r="6112">
      <c r="U6112" s="12">
        <f>+IF(ISNUMBER(ROUND(Y6112,0)),ROUND(Y6112,0),"")</f>
        <v/>
      </c>
      <c r="V6112">
        <f>IF(ISNUMBER(+VindIndeks_raw_20_large!A6111),+VindIndeks_raw_20_large!A6111,"")</f>
        <v/>
      </c>
      <c r="W6112">
        <f>IF(ISNUMBER(+VindIndeks_raw_20_large!B6111),+VindIndeks_raw_20_large!B6111,"")</f>
        <v/>
      </c>
      <c r="X6112">
        <f>IF(ISNUMBER(+VindIndeks_raw_20_large!C6111),+VindIndeks_raw_20_large!C6111,"")</f>
        <v/>
      </c>
      <c r="Y6112">
        <f>IF(ISNUMBER(+VindIndeks_raw_20_large!D6111),+VindIndeks_raw_20_large!D6111,"")</f>
        <v/>
      </c>
    </row>
    <row r="6113">
      <c r="U6113" s="12">
        <f>+IF(ISNUMBER(ROUND(Y6113,0)),ROUND(Y6113,0),"")</f>
        <v/>
      </c>
      <c r="V6113">
        <f>IF(ISNUMBER(+VindIndeks_raw_20_large!A6112),+VindIndeks_raw_20_large!A6112,"")</f>
        <v/>
      </c>
      <c r="W6113">
        <f>IF(ISNUMBER(+VindIndeks_raw_20_large!B6112),+VindIndeks_raw_20_large!B6112,"")</f>
        <v/>
      </c>
      <c r="X6113">
        <f>IF(ISNUMBER(+VindIndeks_raw_20_large!C6112),+VindIndeks_raw_20_large!C6112,"")</f>
        <v/>
      </c>
      <c r="Y6113">
        <f>IF(ISNUMBER(+VindIndeks_raw_20_large!D6112),+VindIndeks_raw_20_large!D6112,"")</f>
        <v/>
      </c>
    </row>
    <row r="6114">
      <c r="U6114" s="12">
        <f>+IF(ISNUMBER(ROUND(Y6114,0)),ROUND(Y6114,0),"")</f>
        <v/>
      </c>
      <c r="V6114">
        <f>IF(ISNUMBER(+VindIndeks_raw_20_large!A6113),+VindIndeks_raw_20_large!A6113,"")</f>
        <v/>
      </c>
      <c r="W6114">
        <f>IF(ISNUMBER(+VindIndeks_raw_20_large!B6113),+VindIndeks_raw_20_large!B6113,"")</f>
        <v/>
      </c>
      <c r="X6114">
        <f>IF(ISNUMBER(+VindIndeks_raw_20_large!C6113),+VindIndeks_raw_20_large!C6113,"")</f>
        <v/>
      </c>
      <c r="Y6114">
        <f>IF(ISNUMBER(+VindIndeks_raw_20_large!D6113),+VindIndeks_raw_20_large!D6113,"")</f>
        <v/>
      </c>
    </row>
    <row r="6115">
      <c r="U6115" s="12">
        <f>+IF(ISNUMBER(ROUND(Y6115,0)),ROUND(Y6115,0),"")</f>
        <v/>
      </c>
      <c r="V6115">
        <f>IF(ISNUMBER(+VindIndeks_raw_20_large!A6114),+VindIndeks_raw_20_large!A6114,"")</f>
        <v/>
      </c>
      <c r="W6115">
        <f>IF(ISNUMBER(+VindIndeks_raw_20_large!B6114),+VindIndeks_raw_20_large!B6114,"")</f>
        <v/>
      </c>
      <c r="X6115">
        <f>IF(ISNUMBER(+VindIndeks_raw_20_large!C6114),+VindIndeks_raw_20_large!C6114,"")</f>
        <v/>
      </c>
      <c r="Y6115">
        <f>IF(ISNUMBER(+VindIndeks_raw_20_large!D6114),+VindIndeks_raw_20_large!D6114,"")</f>
        <v/>
      </c>
    </row>
    <row r="6116">
      <c r="U6116" s="12">
        <f>+IF(ISNUMBER(ROUND(Y6116,0)),ROUND(Y6116,0),"")</f>
        <v/>
      </c>
      <c r="V6116">
        <f>IF(ISNUMBER(+VindIndeks_raw_20_large!A6115),+VindIndeks_raw_20_large!A6115,"")</f>
        <v/>
      </c>
      <c r="W6116">
        <f>IF(ISNUMBER(+VindIndeks_raw_20_large!B6115),+VindIndeks_raw_20_large!B6115,"")</f>
        <v/>
      </c>
      <c r="X6116">
        <f>IF(ISNUMBER(+VindIndeks_raw_20_large!C6115),+VindIndeks_raw_20_large!C6115,"")</f>
        <v/>
      </c>
      <c r="Y6116">
        <f>IF(ISNUMBER(+VindIndeks_raw_20_large!D6115),+VindIndeks_raw_20_large!D6115,"")</f>
        <v/>
      </c>
    </row>
    <row r="6117">
      <c r="U6117" s="12">
        <f>+IF(ISNUMBER(ROUND(Y6117,0)),ROUND(Y6117,0),"")</f>
        <v/>
      </c>
      <c r="V6117">
        <f>IF(ISNUMBER(+VindIndeks_raw_20_large!A6116),+VindIndeks_raw_20_large!A6116,"")</f>
        <v/>
      </c>
      <c r="W6117">
        <f>IF(ISNUMBER(+VindIndeks_raw_20_large!B6116),+VindIndeks_raw_20_large!B6116,"")</f>
        <v/>
      </c>
      <c r="X6117">
        <f>IF(ISNUMBER(+VindIndeks_raw_20_large!C6116),+VindIndeks_raw_20_large!C6116,"")</f>
        <v/>
      </c>
      <c r="Y6117">
        <f>IF(ISNUMBER(+VindIndeks_raw_20_large!D6116),+VindIndeks_raw_20_large!D6116,"")</f>
        <v/>
      </c>
    </row>
    <row r="6118">
      <c r="U6118" s="12">
        <f>+IF(ISNUMBER(ROUND(Y6118,0)),ROUND(Y6118,0),"")</f>
        <v/>
      </c>
      <c r="V6118">
        <f>IF(ISNUMBER(+VindIndeks_raw_20_large!A6117),+VindIndeks_raw_20_large!A6117,"")</f>
        <v/>
      </c>
      <c r="W6118">
        <f>IF(ISNUMBER(+VindIndeks_raw_20_large!B6117),+VindIndeks_raw_20_large!B6117,"")</f>
        <v/>
      </c>
      <c r="X6118">
        <f>IF(ISNUMBER(+VindIndeks_raw_20_large!C6117),+VindIndeks_raw_20_large!C6117,"")</f>
        <v/>
      </c>
      <c r="Y6118">
        <f>IF(ISNUMBER(+VindIndeks_raw_20_large!D6117),+VindIndeks_raw_20_large!D6117,"")</f>
        <v/>
      </c>
    </row>
    <row r="6119">
      <c r="U6119" s="12">
        <f>+IF(ISNUMBER(ROUND(Y6119,0)),ROUND(Y6119,0),"")</f>
        <v/>
      </c>
      <c r="V6119">
        <f>IF(ISNUMBER(+VindIndeks_raw_20_large!A6118),+VindIndeks_raw_20_large!A6118,"")</f>
        <v/>
      </c>
      <c r="W6119">
        <f>IF(ISNUMBER(+VindIndeks_raw_20_large!B6118),+VindIndeks_raw_20_large!B6118,"")</f>
        <v/>
      </c>
      <c r="X6119">
        <f>IF(ISNUMBER(+VindIndeks_raw_20_large!C6118),+VindIndeks_raw_20_large!C6118,"")</f>
        <v/>
      </c>
      <c r="Y6119">
        <f>IF(ISNUMBER(+VindIndeks_raw_20_large!D6118),+VindIndeks_raw_20_large!D6118,"")</f>
        <v/>
      </c>
    </row>
    <row r="6120">
      <c r="U6120" s="12">
        <f>+IF(ISNUMBER(ROUND(Y6120,0)),ROUND(Y6120,0),"")</f>
        <v/>
      </c>
      <c r="V6120">
        <f>IF(ISNUMBER(+VindIndeks_raw_20_large!A6119),+VindIndeks_raw_20_large!A6119,"")</f>
        <v/>
      </c>
      <c r="W6120">
        <f>IF(ISNUMBER(+VindIndeks_raw_20_large!B6119),+VindIndeks_raw_20_large!B6119,"")</f>
        <v/>
      </c>
      <c r="X6120">
        <f>IF(ISNUMBER(+VindIndeks_raw_20_large!C6119),+VindIndeks_raw_20_large!C6119,"")</f>
        <v/>
      </c>
      <c r="Y6120">
        <f>IF(ISNUMBER(+VindIndeks_raw_20_large!D6119),+VindIndeks_raw_20_large!D6119,"")</f>
        <v/>
      </c>
    </row>
    <row r="6121">
      <c r="U6121" s="12">
        <f>+IF(ISNUMBER(ROUND(Y6121,0)),ROUND(Y6121,0),"")</f>
        <v/>
      </c>
      <c r="V6121">
        <f>IF(ISNUMBER(+VindIndeks_raw_20_large!A6120),+VindIndeks_raw_20_large!A6120,"")</f>
        <v/>
      </c>
      <c r="W6121">
        <f>IF(ISNUMBER(+VindIndeks_raw_20_large!B6120),+VindIndeks_raw_20_large!B6120,"")</f>
        <v/>
      </c>
      <c r="X6121">
        <f>IF(ISNUMBER(+VindIndeks_raw_20_large!C6120),+VindIndeks_raw_20_large!C6120,"")</f>
        <v/>
      </c>
      <c r="Y6121">
        <f>IF(ISNUMBER(+VindIndeks_raw_20_large!D6120),+VindIndeks_raw_20_large!D6120,"")</f>
        <v/>
      </c>
    </row>
    <row r="6122">
      <c r="U6122" s="12">
        <f>+IF(ISNUMBER(ROUND(Y6122,0)),ROUND(Y6122,0),"")</f>
        <v/>
      </c>
      <c r="V6122">
        <f>IF(ISNUMBER(+VindIndeks_raw_20_large!A6121),+VindIndeks_raw_20_large!A6121,"")</f>
        <v/>
      </c>
      <c r="W6122">
        <f>IF(ISNUMBER(+VindIndeks_raw_20_large!B6121),+VindIndeks_raw_20_large!B6121,"")</f>
        <v/>
      </c>
      <c r="X6122">
        <f>IF(ISNUMBER(+VindIndeks_raw_20_large!C6121),+VindIndeks_raw_20_large!C6121,"")</f>
        <v/>
      </c>
      <c r="Y6122">
        <f>IF(ISNUMBER(+VindIndeks_raw_20_large!D6121),+VindIndeks_raw_20_large!D6121,"")</f>
        <v/>
      </c>
    </row>
    <row r="6123">
      <c r="U6123" s="12">
        <f>+IF(ISNUMBER(ROUND(Y6123,0)),ROUND(Y6123,0),"")</f>
        <v/>
      </c>
      <c r="V6123">
        <f>IF(ISNUMBER(+VindIndeks_raw_20_large!A6122),+VindIndeks_raw_20_large!A6122,"")</f>
        <v/>
      </c>
      <c r="W6123">
        <f>IF(ISNUMBER(+VindIndeks_raw_20_large!B6122),+VindIndeks_raw_20_large!B6122,"")</f>
        <v/>
      </c>
      <c r="X6123">
        <f>IF(ISNUMBER(+VindIndeks_raw_20_large!C6122),+VindIndeks_raw_20_large!C6122,"")</f>
        <v/>
      </c>
      <c r="Y6123">
        <f>IF(ISNUMBER(+VindIndeks_raw_20_large!D6122),+VindIndeks_raw_20_large!D6122,"")</f>
        <v/>
      </c>
    </row>
    <row r="6124">
      <c r="U6124" s="12">
        <f>+IF(ISNUMBER(ROUND(Y6124,0)),ROUND(Y6124,0),"")</f>
        <v/>
      </c>
      <c r="V6124">
        <f>IF(ISNUMBER(+VindIndeks_raw_20_large!A6123),+VindIndeks_raw_20_large!A6123,"")</f>
        <v/>
      </c>
      <c r="W6124">
        <f>IF(ISNUMBER(+VindIndeks_raw_20_large!B6123),+VindIndeks_raw_20_large!B6123,"")</f>
        <v/>
      </c>
      <c r="X6124">
        <f>IF(ISNUMBER(+VindIndeks_raw_20_large!C6123),+VindIndeks_raw_20_large!C6123,"")</f>
        <v/>
      </c>
      <c r="Y6124">
        <f>IF(ISNUMBER(+VindIndeks_raw_20_large!D6123),+VindIndeks_raw_20_large!D6123,"")</f>
        <v/>
      </c>
    </row>
    <row r="6125">
      <c r="U6125" s="12">
        <f>+IF(ISNUMBER(ROUND(Y6125,0)),ROUND(Y6125,0),"")</f>
        <v/>
      </c>
      <c r="V6125">
        <f>IF(ISNUMBER(+VindIndeks_raw_20_large!A6124),+VindIndeks_raw_20_large!A6124,"")</f>
        <v/>
      </c>
      <c r="W6125">
        <f>IF(ISNUMBER(+VindIndeks_raw_20_large!B6124),+VindIndeks_raw_20_large!B6124,"")</f>
        <v/>
      </c>
      <c r="X6125">
        <f>IF(ISNUMBER(+VindIndeks_raw_20_large!C6124),+VindIndeks_raw_20_large!C6124,"")</f>
        <v/>
      </c>
      <c r="Y6125">
        <f>IF(ISNUMBER(+VindIndeks_raw_20_large!D6124),+VindIndeks_raw_20_large!D6124,"")</f>
        <v/>
      </c>
    </row>
    <row r="6126">
      <c r="U6126" s="12">
        <f>+IF(ISNUMBER(ROUND(Y6126,0)),ROUND(Y6126,0),"")</f>
        <v/>
      </c>
      <c r="V6126">
        <f>IF(ISNUMBER(+VindIndeks_raw_20_large!A6125),+VindIndeks_raw_20_large!A6125,"")</f>
        <v/>
      </c>
      <c r="W6126">
        <f>IF(ISNUMBER(+VindIndeks_raw_20_large!B6125),+VindIndeks_raw_20_large!B6125,"")</f>
        <v/>
      </c>
      <c r="X6126">
        <f>IF(ISNUMBER(+VindIndeks_raw_20_large!C6125),+VindIndeks_raw_20_large!C6125,"")</f>
        <v/>
      </c>
      <c r="Y6126">
        <f>IF(ISNUMBER(+VindIndeks_raw_20_large!D6125),+VindIndeks_raw_20_large!D6125,"")</f>
        <v/>
      </c>
    </row>
    <row r="6127">
      <c r="U6127" s="12">
        <f>+IF(ISNUMBER(ROUND(Y6127,0)),ROUND(Y6127,0),"")</f>
        <v/>
      </c>
      <c r="V6127">
        <f>IF(ISNUMBER(+VindIndeks_raw_20_large!A6126),+VindIndeks_raw_20_large!A6126,"")</f>
        <v/>
      </c>
      <c r="W6127">
        <f>IF(ISNUMBER(+VindIndeks_raw_20_large!B6126),+VindIndeks_raw_20_large!B6126,"")</f>
        <v/>
      </c>
      <c r="X6127">
        <f>IF(ISNUMBER(+VindIndeks_raw_20_large!C6126),+VindIndeks_raw_20_large!C6126,"")</f>
        <v/>
      </c>
      <c r="Y6127">
        <f>IF(ISNUMBER(+VindIndeks_raw_20_large!D6126),+VindIndeks_raw_20_large!D6126,"")</f>
        <v/>
      </c>
    </row>
    <row r="6128">
      <c r="U6128" s="12">
        <f>+IF(ISNUMBER(ROUND(Y6128,0)),ROUND(Y6128,0),"")</f>
        <v/>
      </c>
      <c r="V6128">
        <f>IF(ISNUMBER(+VindIndeks_raw_20_large!A6127),+VindIndeks_raw_20_large!A6127,"")</f>
        <v/>
      </c>
      <c r="W6128">
        <f>IF(ISNUMBER(+VindIndeks_raw_20_large!B6127),+VindIndeks_raw_20_large!B6127,"")</f>
        <v/>
      </c>
      <c r="X6128">
        <f>IF(ISNUMBER(+VindIndeks_raw_20_large!C6127),+VindIndeks_raw_20_large!C6127,"")</f>
        <v/>
      </c>
      <c r="Y6128">
        <f>IF(ISNUMBER(+VindIndeks_raw_20_large!D6127),+VindIndeks_raw_20_large!D6127,"")</f>
        <v/>
      </c>
    </row>
    <row r="6129">
      <c r="U6129" s="12">
        <f>+IF(ISNUMBER(ROUND(Y6129,0)),ROUND(Y6129,0),"")</f>
        <v/>
      </c>
      <c r="V6129">
        <f>IF(ISNUMBER(+VindIndeks_raw_20_large!A6128),+VindIndeks_raw_20_large!A6128,"")</f>
        <v/>
      </c>
      <c r="W6129">
        <f>IF(ISNUMBER(+VindIndeks_raw_20_large!B6128),+VindIndeks_raw_20_large!B6128,"")</f>
        <v/>
      </c>
      <c r="X6129">
        <f>IF(ISNUMBER(+VindIndeks_raw_20_large!C6128),+VindIndeks_raw_20_large!C6128,"")</f>
        <v/>
      </c>
      <c r="Y6129">
        <f>IF(ISNUMBER(+VindIndeks_raw_20_large!D6128),+VindIndeks_raw_20_large!D6128,"")</f>
        <v/>
      </c>
    </row>
    <row r="6130">
      <c r="U6130" s="12">
        <f>+IF(ISNUMBER(ROUND(Y6130,0)),ROUND(Y6130,0),"")</f>
        <v/>
      </c>
      <c r="V6130">
        <f>IF(ISNUMBER(+VindIndeks_raw_20_large!A6129),+VindIndeks_raw_20_large!A6129,"")</f>
        <v/>
      </c>
      <c r="W6130">
        <f>IF(ISNUMBER(+VindIndeks_raw_20_large!B6129),+VindIndeks_raw_20_large!B6129,"")</f>
        <v/>
      </c>
      <c r="X6130">
        <f>IF(ISNUMBER(+VindIndeks_raw_20_large!C6129),+VindIndeks_raw_20_large!C6129,"")</f>
        <v/>
      </c>
      <c r="Y6130">
        <f>IF(ISNUMBER(+VindIndeks_raw_20_large!D6129),+VindIndeks_raw_20_large!D6129,"")</f>
        <v/>
      </c>
    </row>
    <row r="6131">
      <c r="U6131" s="12">
        <f>+IF(ISNUMBER(ROUND(Y6131,0)),ROUND(Y6131,0),"")</f>
        <v/>
      </c>
      <c r="V6131">
        <f>IF(ISNUMBER(+VindIndeks_raw_20_large!A6130),+VindIndeks_raw_20_large!A6130,"")</f>
        <v/>
      </c>
      <c r="W6131">
        <f>IF(ISNUMBER(+VindIndeks_raw_20_large!B6130),+VindIndeks_raw_20_large!B6130,"")</f>
        <v/>
      </c>
      <c r="X6131">
        <f>IF(ISNUMBER(+VindIndeks_raw_20_large!C6130),+VindIndeks_raw_20_large!C6130,"")</f>
        <v/>
      </c>
      <c r="Y6131">
        <f>IF(ISNUMBER(+VindIndeks_raw_20_large!D6130),+VindIndeks_raw_20_large!D6130,"")</f>
        <v/>
      </c>
    </row>
    <row r="6132">
      <c r="U6132" s="12">
        <f>+IF(ISNUMBER(ROUND(Y6132,0)),ROUND(Y6132,0),"")</f>
        <v/>
      </c>
      <c r="V6132">
        <f>IF(ISNUMBER(+VindIndeks_raw_20_large!A6131),+VindIndeks_raw_20_large!A6131,"")</f>
        <v/>
      </c>
      <c r="W6132">
        <f>IF(ISNUMBER(+VindIndeks_raw_20_large!B6131),+VindIndeks_raw_20_large!B6131,"")</f>
        <v/>
      </c>
      <c r="X6132">
        <f>IF(ISNUMBER(+VindIndeks_raw_20_large!C6131),+VindIndeks_raw_20_large!C6131,"")</f>
        <v/>
      </c>
      <c r="Y6132">
        <f>IF(ISNUMBER(+VindIndeks_raw_20_large!D6131),+VindIndeks_raw_20_large!D6131,"")</f>
        <v/>
      </c>
    </row>
    <row r="6133">
      <c r="U6133" s="12">
        <f>+IF(ISNUMBER(ROUND(Y6133,0)),ROUND(Y6133,0),"")</f>
        <v/>
      </c>
      <c r="V6133">
        <f>IF(ISNUMBER(+VindIndeks_raw_20_large!A6132),+VindIndeks_raw_20_large!A6132,"")</f>
        <v/>
      </c>
      <c r="W6133">
        <f>IF(ISNUMBER(+VindIndeks_raw_20_large!B6132),+VindIndeks_raw_20_large!B6132,"")</f>
        <v/>
      </c>
      <c r="X6133">
        <f>IF(ISNUMBER(+VindIndeks_raw_20_large!C6132),+VindIndeks_raw_20_large!C6132,"")</f>
        <v/>
      </c>
      <c r="Y6133">
        <f>IF(ISNUMBER(+VindIndeks_raw_20_large!D6132),+VindIndeks_raw_20_large!D6132,"")</f>
        <v/>
      </c>
    </row>
    <row r="6134">
      <c r="U6134" s="12">
        <f>+IF(ISNUMBER(ROUND(Y6134,0)),ROUND(Y6134,0),"")</f>
        <v/>
      </c>
      <c r="V6134">
        <f>IF(ISNUMBER(+VindIndeks_raw_20_large!A6133),+VindIndeks_raw_20_large!A6133,"")</f>
        <v/>
      </c>
      <c r="W6134">
        <f>IF(ISNUMBER(+VindIndeks_raw_20_large!B6133),+VindIndeks_raw_20_large!B6133,"")</f>
        <v/>
      </c>
      <c r="X6134">
        <f>IF(ISNUMBER(+VindIndeks_raw_20_large!C6133),+VindIndeks_raw_20_large!C6133,"")</f>
        <v/>
      </c>
      <c r="Y6134">
        <f>IF(ISNUMBER(+VindIndeks_raw_20_large!D6133),+VindIndeks_raw_20_large!D6133,"")</f>
        <v/>
      </c>
    </row>
    <row r="6135">
      <c r="U6135" s="12">
        <f>+IF(ISNUMBER(ROUND(Y6135,0)),ROUND(Y6135,0),"")</f>
        <v/>
      </c>
      <c r="V6135">
        <f>IF(ISNUMBER(+VindIndeks_raw_20_large!A6134),+VindIndeks_raw_20_large!A6134,"")</f>
        <v/>
      </c>
      <c r="W6135">
        <f>IF(ISNUMBER(+VindIndeks_raw_20_large!B6134),+VindIndeks_raw_20_large!B6134,"")</f>
        <v/>
      </c>
      <c r="X6135">
        <f>IF(ISNUMBER(+VindIndeks_raw_20_large!C6134),+VindIndeks_raw_20_large!C6134,"")</f>
        <v/>
      </c>
      <c r="Y6135">
        <f>IF(ISNUMBER(+VindIndeks_raw_20_large!D6134),+VindIndeks_raw_20_large!D6134,"")</f>
        <v/>
      </c>
    </row>
    <row r="6136">
      <c r="U6136" s="12">
        <f>+IF(ISNUMBER(ROUND(Y6136,0)),ROUND(Y6136,0),"")</f>
        <v/>
      </c>
      <c r="V6136">
        <f>IF(ISNUMBER(+VindIndeks_raw_20_large!A6135),+VindIndeks_raw_20_large!A6135,"")</f>
        <v/>
      </c>
      <c r="W6136">
        <f>IF(ISNUMBER(+VindIndeks_raw_20_large!B6135),+VindIndeks_raw_20_large!B6135,"")</f>
        <v/>
      </c>
      <c r="X6136">
        <f>IF(ISNUMBER(+VindIndeks_raw_20_large!C6135),+VindIndeks_raw_20_large!C6135,"")</f>
        <v/>
      </c>
      <c r="Y6136">
        <f>IF(ISNUMBER(+VindIndeks_raw_20_large!D6135),+VindIndeks_raw_20_large!D6135,"")</f>
        <v/>
      </c>
    </row>
    <row r="6137">
      <c r="U6137" s="12">
        <f>+IF(ISNUMBER(ROUND(Y6137,0)),ROUND(Y6137,0),"")</f>
        <v/>
      </c>
      <c r="V6137">
        <f>IF(ISNUMBER(+VindIndeks_raw_20_large!A6136),+VindIndeks_raw_20_large!A6136,"")</f>
        <v/>
      </c>
      <c r="W6137">
        <f>IF(ISNUMBER(+VindIndeks_raw_20_large!B6136),+VindIndeks_raw_20_large!B6136,"")</f>
        <v/>
      </c>
      <c r="X6137">
        <f>IF(ISNUMBER(+VindIndeks_raw_20_large!C6136),+VindIndeks_raw_20_large!C6136,"")</f>
        <v/>
      </c>
      <c r="Y6137">
        <f>IF(ISNUMBER(+VindIndeks_raw_20_large!D6136),+VindIndeks_raw_20_large!D6136,"")</f>
        <v/>
      </c>
    </row>
    <row r="6138">
      <c r="U6138" s="12">
        <f>+IF(ISNUMBER(ROUND(Y6138,0)),ROUND(Y6138,0),"")</f>
        <v/>
      </c>
      <c r="V6138">
        <f>IF(ISNUMBER(+VindIndeks_raw_20_large!A6137),+VindIndeks_raw_20_large!A6137,"")</f>
        <v/>
      </c>
      <c r="W6138">
        <f>IF(ISNUMBER(+VindIndeks_raw_20_large!B6137),+VindIndeks_raw_20_large!B6137,"")</f>
        <v/>
      </c>
      <c r="X6138">
        <f>IF(ISNUMBER(+VindIndeks_raw_20_large!C6137),+VindIndeks_raw_20_large!C6137,"")</f>
        <v/>
      </c>
      <c r="Y6138">
        <f>IF(ISNUMBER(+VindIndeks_raw_20_large!D6137),+VindIndeks_raw_20_large!D6137,"")</f>
        <v/>
      </c>
    </row>
    <row r="6139">
      <c r="U6139" s="12">
        <f>+IF(ISNUMBER(ROUND(Y6139,0)),ROUND(Y6139,0),"")</f>
        <v/>
      </c>
      <c r="V6139">
        <f>IF(ISNUMBER(+VindIndeks_raw_20_large!A6138),+VindIndeks_raw_20_large!A6138,"")</f>
        <v/>
      </c>
      <c r="W6139">
        <f>IF(ISNUMBER(+VindIndeks_raw_20_large!B6138),+VindIndeks_raw_20_large!B6138,"")</f>
        <v/>
      </c>
      <c r="X6139">
        <f>IF(ISNUMBER(+VindIndeks_raw_20_large!C6138),+VindIndeks_raw_20_large!C6138,"")</f>
        <v/>
      </c>
      <c r="Y6139">
        <f>IF(ISNUMBER(+VindIndeks_raw_20_large!D6138),+VindIndeks_raw_20_large!D6138,"")</f>
        <v/>
      </c>
    </row>
    <row r="6140">
      <c r="U6140" s="12">
        <f>+IF(ISNUMBER(ROUND(Y6140,0)),ROUND(Y6140,0),"")</f>
        <v/>
      </c>
      <c r="V6140">
        <f>IF(ISNUMBER(+VindIndeks_raw_20_large!A6139),+VindIndeks_raw_20_large!A6139,"")</f>
        <v/>
      </c>
      <c r="W6140">
        <f>IF(ISNUMBER(+VindIndeks_raw_20_large!B6139),+VindIndeks_raw_20_large!B6139,"")</f>
        <v/>
      </c>
      <c r="X6140">
        <f>IF(ISNUMBER(+VindIndeks_raw_20_large!C6139),+VindIndeks_raw_20_large!C6139,"")</f>
        <v/>
      </c>
      <c r="Y6140">
        <f>IF(ISNUMBER(+VindIndeks_raw_20_large!D6139),+VindIndeks_raw_20_large!D6139,"")</f>
        <v/>
      </c>
    </row>
    <row r="6141">
      <c r="U6141" s="12">
        <f>+IF(ISNUMBER(ROUND(Y6141,0)),ROUND(Y6141,0),"")</f>
        <v/>
      </c>
      <c r="V6141">
        <f>IF(ISNUMBER(+VindIndeks_raw_20_large!A6140),+VindIndeks_raw_20_large!A6140,"")</f>
        <v/>
      </c>
      <c r="W6141">
        <f>IF(ISNUMBER(+VindIndeks_raw_20_large!B6140),+VindIndeks_raw_20_large!B6140,"")</f>
        <v/>
      </c>
      <c r="X6141">
        <f>IF(ISNUMBER(+VindIndeks_raw_20_large!C6140),+VindIndeks_raw_20_large!C6140,"")</f>
        <v/>
      </c>
      <c r="Y6141">
        <f>IF(ISNUMBER(+VindIndeks_raw_20_large!D6140),+VindIndeks_raw_20_large!D6140,"")</f>
        <v/>
      </c>
    </row>
    <row r="6142">
      <c r="U6142" s="12">
        <f>+IF(ISNUMBER(ROUND(Y6142,0)),ROUND(Y6142,0),"")</f>
        <v/>
      </c>
      <c r="V6142">
        <f>IF(ISNUMBER(+VindIndeks_raw_20_large!A6141),+VindIndeks_raw_20_large!A6141,"")</f>
        <v/>
      </c>
      <c r="W6142">
        <f>IF(ISNUMBER(+VindIndeks_raw_20_large!B6141),+VindIndeks_raw_20_large!B6141,"")</f>
        <v/>
      </c>
      <c r="X6142">
        <f>IF(ISNUMBER(+VindIndeks_raw_20_large!C6141),+VindIndeks_raw_20_large!C6141,"")</f>
        <v/>
      </c>
      <c r="Y6142">
        <f>IF(ISNUMBER(+VindIndeks_raw_20_large!D6141),+VindIndeks_raw_20_large!D6141,"")</f>
        <v/>
      </c>
    </row>
    <row r="6143">
      <c r="U6143" s="12">
        <f>+IF(ISNUMBER(ROUND(Y6143,0)),ROUND(Y6143,0),"")</f>
        <v/>
      </c>
      <c r="V6143">
        <f>IF(ISNUMBER(+VindIndeks_raw_20_large!A6142),+VindIndeks_raw_20_large!A6142,"")</f>
        <v/>
      </c>
      <c r="W6143">
        <f>IF(ISNUMBER(+VindIndeks_raw_20_large!B6142),+VindIndeks_raw_20_large!B6142,"")</f>
        <v/>
      </c>
      <c r="X6143">
        <f>IF(ISNUMBER(+VindIndeks_raw_20_large!C6142),+VindIndeks_raw_20_large!C6142,"")</f>
        <v/>
      </c>
      <c r="Y6143">
        <f>IF(ISNUMBER(+VindIndeks_raw_20_large!D6142),+VindIndeks_raw_20_large!D6142,"")</f>
        <v/>
      </c>
    </row>
    <row r="6144">
      <c r="U6144" s="12">
        <f>+IF(ISNUMBER(ROUND(Y6144,0)),ROUND(Y6144,0),"")</f>
        <v/>
      </c>
      <c r="V6144">
        <f>IF(ISNUMBER(+VindIndeks_raw_20_large!A6143),+VindIndeks_raw_20_large!A6143,"")</f>
        <v/>
      </c>
      <c r="W6144">
        <f>IF(ISNUMBER(+VindIndeks_raw_20_large!B6143),+VindIndeks_raw_20_large!B6143,"")</f>
        <v/>
      </c>
      <c r="X6144">
        <f>IF(ISNUMBER(+VindIndeks_raw_20_large!C6143),+VindIndeks_raw_20_large!C6143,"")</f>
        <v/>
      </c>
      <c r="Y6144">
        <f>IF(ISNUMBER(+VindIndeks_raw_20_large!D6143),+VindIndeks_raw_20_large!D6143,"")</f>
        <v/>
      </c>
    </row>
    <row r="6145">
      <c r="U6145" s="12">
        <f>+IF(ISNUMBER(ROUND(Y6145,0)),ROUND(Y6145,0),"")</f>
        <v/>
      </c>
      <c r="V6145">
        <f>IF(ISNUMBER(+VindIndeks_raw_20_large!A6144),+VindIndeks_raw_20_large!A6144,"")</f>
        <v/>
      </c>
      <c r="W6145">
        <f>IF(ISNUMBER(+VindIndeks_raw_20_large!B6144),+VindIndeks_raw_20_large!B6144,"")</f>
        <v/>
      </c>
      <c r="X6145">
        <f>IF(ISNUMBER(+VindIndeks_raw_20_large!C6144),+VindIndeks_raw_20_large!C6144,"")</f>
        <v/>
      </c>
      <c r="Y6145">
        <f>IF(ISNUMBER(+VindIndeks_raw_20_large!D6144),+VindIndeks_raw_20_large!D6144,"")</f>
        <v/>
      </c>
    </row>
    <row r="6146">
      <c r="U6146" s="12">
        <f>+IF(ISNUMBER(ROUND(Y6146,0)),ROUND(Y6146,0),"")</f>
        <v/>
      </c>
      <c r="V6146">
        <f>IF(ISNUMBER(+VindIndeks_raw_20_large!A6145),+VindIndeks_raw_20_large!A6145,"")</f>
        <v/>
      </c>
      <c r="W6146">
        <f>IF(ISNUMBER(+VindIndeks_raw_20_large!B6145),+VindIndeks_raw_20_large!B6145,"")</f>
        <v/>
      </c>
      <c r="X6146">
        <f>IF(ISNUMBER(+VindIndeks_raw_20_large!C6145),+VindIndeks_raw_20_large!C6145,"")</f>
        <v/>
      </c>
      <c r="Y6146">
        <f>IF(ISNUMBER(+VindIndeks_raw_20_large!D6145),+VindIndeks_raw_20_large!D6145,"")</f>
        <v/>
      </c>
    </row>
    <row r="6147">
      <c r="U6147" s="12">
        <f>+IF(ISNUMBER(ROUND(Y6147,0)),ROUND(Y6147,0),"")</f>
        <v/>
      </c>
      <c r="V6147">
        <f>IF(ISNUMBER(+VindIndeks_raw_20_large!A6146),+VindIndeks_raw_20_large!A6146,"")</f>
        <v/>
      </c>
      <c r="W6147">
        <f>IF(ISNUMBER(+VindIndeks_raw_20_large!B6146),+VindIndeks_raw_20_large!B6146,"")</f>
        <v/>
      </c>
      <c r="X6147">
        <f>IF(ISNUMBER(+VindIndeks_raw_20_large!C6146),+VindIndeks_raw_20_large!C6146,"")</f>
        <v/>
      </c>
      <c r="Y6147">
        <f>IF(ISNUMBER(+VindIndeks_raw_20_large!D6146),+VindIndeks_raw_20_large!D6146,"")</f>
        <v/>
      </c>
    </row>
    <row r="6148">
      <c r="U6148" s="12">
        <f>+IF(ISNUMBER(ROUND(Y6148,0)),ROUND(Y6148,0),"")</f>
        <v/>
      </c>
      <c r="V6148">
        <f>IF(ISNUMBER(+VindIndeks_raw_20_large!A6147),+VindIndeks_raw_20_large!A6147,"")</f>
        <v/>
      </c>
      <c r="W6148">
        <f>IF(ISNUMBER(+VindIndeks_raw_20_large!B6147),+VindIndeks_raw_20_large!B6147,"")</f>
        <v/>
      </c>
      <c r="X6148">
        <f>IF(ISNUMBER(+VindIndeks_raw_20_large!C6147),+VindIndeks_raw_20_large!C6147,"")</f>
        <v/>
      </c>
      <c r="Y6148">
        <f>IF(ISNUMBER(+VindIndeks_raw_20_large!D6147),+VindIndeks_raw_20_large!D6147,"")</f>
        <v/>
      </c>
    </row>
    <row r="6149">
      <c r="U6149" s="12">
        <f>+IF(ISNUMBER(ROUND(Y6149,0)),ROUND(Y6149,0),"")</f>
        <v/>
      </c>
      <c r="V6149">
        <f>IF(ISNUMBER(+VindIndeks_raw_20_large!A6148),+VindIndeks_raw_20_large!A6148,"")</f>
        <v/>
      </c>
      <c r="W6149">
        <f>IF(ISNUMBER(+VindIndeks_raw_20_large!B6148),+VindIndeks_raw_20_large!B6148,"")</f>
        <v/>
      </c>
      <c r="X6149">
        <f>IF(ISNUMBER(+VindIndeks_raw_20_large!C6148),+VindIndeks_raw_20_large!C6148,"")</f>
        <v/>
      </c>
      <c r="Y6149">
        <f>IF(ISNUMBER(+VindIndeks_raw_20_large!D6148),+VindIndeks_raw_20_large!D6148,"")</f>
        <v/>
      </c>
    </row>
    <row r="6150">
      <c r="U6150" s="12">
        <f>+IF(ISNUMBER(ROUND(Y6150,0)),ROUND(Y6150,0),"")</f>
        <v/>
      </c>
      <c r="V6150">
        <f>IF(ISNUMBER(+VindIndeks_raw_20_large!A6149),+VindIndeks_raw_20_large!A6149,"")</f>
        <v/>
      </c>
      <c r="W6150">
        <f>IF(ISNUMBER(+VindIndeks_raw_20_large!B6149),+VindIndeks_raw_20_large!B6149,"")</f>
        <v/>
      </c>
      <c r="X6150">
        <f>IF(ISNUMBER(+VindIndeks_raw_20_large!C6149),+VindIndeks_raw_20_large!C6149,"")</f>
        <v/>
      </c>
      <c r="Y6150">
        <f>IF(ISNUMBER(+VindIndeks_raw_20_large!D6149),+VindIndeks_raw_20_large!D6149,"")</f>
        <v/>
      </c>
    </row>
    <row r="6151">
      <c r="U6151" s="12">
        <f>+IF(ISNUMBER(ROUND(Y6151,0)),ROUND(Y6151,0),"")</f>
        <v/>
      </c>
      <c r="V6151">
        <f>IF(ISNUMBER(+VindIndeks_raw_20_large!A6150),+VindIndeks_raw_20_large!A6150,"")</f>
        <v/>
      </c>
      <c r="W6151">
        <f>IF(ISNUMBER(+VindIndeks_raw_20_large!B6150),+VindIndeks_raw_20_large!B6150,"")</f>
        <v/>
      </c>
      <c r="X6151">
        <f>IF(ISNUMBER(+VindIndeks_raw_20_large!C6150),+VindIndeks_raw_20_large!C6150,"")</f>
        <v/>
      </c>
      <c r="Y6151">
        <f>IF(ISNUMBER(+VindIndeks_raw_20_large!D6150),+VindIndeks_raw_20_large!D6150,"")</f>
        <v/>
      </c>
    </row>
    <row r="6152">
      <c r="U6152" s="12">
        <f>+IF(ISNUMBER(ROUND(Y6152,0)),ROUND(Y6152,0),"")</f>
        <v/>
      </c>
      <c r="V6152">
        <f>IF(ISNUMBER(+VindIndeks_raw_20_large!A6151),+VindIndeks_raw_20_large!A6151,"")</f>
        <v/>
      </c>
      <c r="W6152">
        <f>IF(ISNUMBER(+VindIndeks_raw_20_large!B6151),+VindIndeks_raw_20_large!B6151,"")</f>
        <v/>
      </c>
      <c r="X6152">
        <f>IF(ISNUMBER(+VindIndeks_raw_20_large!C6151),+VindIndeks_raw_20_large!C6151,"")</f>
        <v/>
      </c>
      <c r="Y6152">
        <f>IF(ISNUMBER(+VindIndeks_raw_20_large!D6151),+VindIndeks_raw_20_large!D6151,"")</f>
        <v/>
      </c>
    </row>
    <row r="6153">
      <c r="U6153" s="12">
        <f>+IF(ISNUMBER(ROUND(Y6153,0)),ROUND(Y6153,0),"")</f>
        <v/>
      </c>
      <c r="V6153">
        <f>IF(ISNUMBER(+VindIndeks_raw_20_large!A6152),+VindIndeks_raw_20_large!A6152,"")</f>
        <v/>
      </c>
      <c r="W6153">
        <f>IF(ISNUMBER(+VindIndeks_raw_20_large!B6152),+VindIndeks_raw_20_large!B6152,"")</f>
        <v/>
      </c>
      <c r="X6153">
        <f>IF(ISNUMBER(+VindIndeks_raw_20_large!C6152),+VindIndeks_raw_20_large!C6152,"")</f>
        <v/>
      </c>
      <c r="Y6153">
        <f>IF(ISNUMBER(+VindIndeks_raw_20_large!D6152),+VindIndeks_raw_20_large!D6152,"")</f>
        <v/>
      </c>
    </row>
    <row r="6154">
      <c r="U6154" s="12">
        <f>+IF(ISNUMBER(ROUND(Y6154,0)),ROUND(Y6154,0),"")</f>
        <v/>
      </c>
      <c r="V6154">
        <f>IF(ISNUMBER(+VindIndeks_raw_20_large!A6153),+VindIndeks_raw_20_large!A6153,"")</f>
        <v/>
      </c>
      <c r="W6154">
        <f>IF(ISNUMBER(+VindIndeks_raw_20_large!B6153),+VindIndeks_raw_20_large!B6153,"")</f>
        <v/>
      </c>
      <c r="X6154">
        <f>IF(ISNUMBER(+VindIndeks_raw_20_large!C6153),+VindIndeks_raw_20_large!C6153,"")</f>
        <v/>
      </c>
      <c r="Y6154">
        <f>IF(ISNUMBER(+VindIndeks_raw_20_large!D6153),+VindIndeks_raw_20_large!D6153,"")</f>
        <v/>
      </c>
    </row>
    <row r="6155">
      <c r="U6155" s="12">
        <f>+IF(ISNUMBER(ROUND(Y6155,0)),ROUND(Y6155,0),"")</f>
        <v/>
      </c>
      <c r="V6155">
        <f>IF(ISNUMBER(+VindIndeks_raw_20_large!A6154),+VindIndeks_raw_20_large!A6154,"")</f>
        <v/>
      </c>
      <c r="W6155">
        <f>IF(ISNUMBER(+VindIndeks_raw_20_large!B6154),+VindIndeks_raw_20_large!B6154,"")</f>
        <v/>
      </c>
      <c r="X6155">
        <f>IF(ISNUMBER(+VindIndeks_raw_20_large!C6154),+VindIndeks_raw_20_large!C6154,"")</f>
        <v/>
      </c>
      <c r="Y6155">
        <f>IF(ISNUMBER(+VindIndeks_raw_20_large!D6154),+VindIndeks_raw_20_large!D6154,"")</f>
        <v/>
      </c>
    </row>
    <row r="6156">
      <c r="U6156" s="12">
        <f>+IF(ISNUMBER(ROUND(Y6156,0)),ROUND(Y6156,0),"")</f>
        <v/>
      </c>
      <c r="V6156">
        <f>IF(ISNUMBER(+VindIndeks_raw_20_large!A6155),+VindIndeks_raw_20_large!A6155,"")</f>
        <v/>
      </c>
      <c r="W6156">
        <f>IF(ISNUMBER(+VindIndeks_raw_20_large!B6155),+VindIndeks_raw_20_large!B6155,"")</f>
        <v/>
      </c>
      <c r="X6156">
        <f>IF(ISNUMBER(+VindIndeks_raw_20_large!C6155),+VindIndeks_raw_20_large!C6155,"")</f>
        <v/>
      </c>
      <c r="Y6156">
        <f>IF(ISNUMBER(+VindIndeks_raw_20_large!D6155),+VindIndeks_raw_20_large!D6155,"")</f>
        <v/>
      </c>
    </row>
    <row r="6157">
      <c r="U6157" s="12">
        <f>+IF(ISNUMBER(ROUND(Y6157,0)),ROUND(Y6157,0),"")</f>
        <v/>
      </c>
      <c r="V6157">
        <f>IF(ISNUMBER(+VindIndeks_raw_20_large!A6156),+VindIndeks_raw_20_large!A6156,"")</f>
        <v/>
      </c>
      <c r="W6157">
        <f>IF(ISNUMBER(+VindIndeks_raw_20_large!B6156),+VindIndeks_raw_20_large!B6156,"")</f>
        <v/>
      </c>
      <c r="X6157">
        <f>IF(ISNUMBER(+VindIndeks_raw_20_large!C6156),+VindIndeks_raw_20_large!C6156,"")</f>
        <v/>
      </c>
      <c r="Y6157">
        <f>IF(ISNUMBER(+VindIndeks_raw_20_large!D6156),+VindIndeks_raw_20_large!D6156,"")</f>
        <v/>
      </c>
    </row>
    <row r="6158">
      <c r="U6158" s="12">
        <f>+IF(ISNUMBER(ROUND(Y6158,0)),ROUND(Y6158,0),"")</f>
        <v/>
      </c>
      <c r="V6158">
        <f>IF(ISNUMBER(+VindIndeks_raw_20_large!A6157),+VindIndeks_raw_20_large!A6157,"")</f>
        <v/>
      </c>
      <c r="W6158">
        <f>IF(ISNUMBER(+VindIndeks_raw_20_large!B6157),+VindIndeks_raw_20_large!B6157,"")</f>
        <v/>
      </c>
      <c r="X6158">
        <f>IF(ISNUMBER(+VindIndeks_raw_20_large!C6157),+VindIndeks_raw_20_large!C6157,"")</f>
        <v/>
      </c>
      <c r="Y6158">
        <f>IF(ISNUMBER(+VindIndeks_raw_20_large!D6157),+VindIndeks_raw_20_large!D6157,"")</f>
        <v/>
      </c>
    </row>
    <row r="6159">
      <c r="U6159" s="12">
        <f>+IF(ISNUMBER(ROUND(Y6159,0)),ROUND(Y6159,0),"")</f>
        <v/>
      </c>
      <c r="V6159">
        <f>IF(ISNUMBER(+VindIndeks_raw_20_large!A6158),+VindIndeks_raw_20_large!A6158,"")</f>
        <v/>
      </c>
      <c r="W6159">
        <f>IF(ISNUMBER(+VindIndeks_raw_20_large!B6158),+VindIndeks_raw_20_large!B6158,"")</f>
        <v/>
      </c>
      <c r="X6159">
        <f>IF(ISNUMBER(+VindIndeks_raw_20_large!C6158),+VindIndeks_raw_20_large!C6158,"")</f>
        <v/>
      </c>
      <c r="Y6159">
        <f>IF(ISNUMBER(+VindIndeks_raw_20_large!D6158),+VindIndeks_raw_20_large!D6158,"")</f>
        <v/>
      </c>
    </row>
    <row r="6160">
      <c r="U6160" s="12">
        <f>+IF(ISNUMBER(ROUND(Y6160,0)),ROUND(Y6160,0),"")</f>
        <v/>
      </c>
      <c r="V6160">
        <f>IF(ISNUMBER(+VindIndeks_raw_20_large!A6159),+VindIndeks_raw_20_large!A6159,"")</f>
        <v/>
      </c>
      <c r="W6160">
        <f>IF(ISNUMBER(+VindIndeks_raw_20_large!B6159),+VindIndeks_raw_20_large!B6159,"")</f>
        <v/>
      </c>
      <c r="X6160">
        <f>IF(ISNUMBER(+VindIndeks_raw_20_large!C6159),+VindIndeks_raw_20_large!C6159,"")</f>
        <v/>
      </c>
      <c r="Y6160">
        <f>IF(ISNUMBER(+VindIndeks_raw_20_large!D6159),+VindIndeks_raw_20_large!D6159,"")</f>
        <v/>
      </c>
    </row>
    <row r="6161">
      <c r="U6161" s="12">
        <f>+IF(ISNUMBER(ROUND(Y6161,0)),ROUND(Y6161,0),"")</f>
        <v/>
      </c>
      <c r="V6161">
        <f>IF(ISNUMBER(+VindIndeks_raw_20_large!A6160),+VindIndeks_raw_20_large!A6160,"")</f>
        <v/>
      </c>
      <c r="W6161">
        <f>IF(ISNUMBER(+VindIndeks_raw_20_large!B6160),+VindIndeks_raw_20_large!B6160,"")</f>
        <v/>
      </c>
      <c r="X6161">
        <f>IF(ISNUMBER(+VindIndeks_raw_20_large!C6160),+VindIndeks_raw_20_large!C6160,"")</f>
        <v/>
      </c>
      <c r="Y6161">
        <f>IF(ISNUMBER(+VindIndeks_raw_20_large!D6160),+VindIndeks_raw_20_large!D6160,"")</f>
        <v/>
      </c>
    </row>
    <row r="6162">
      <c r="U6162" s="12">
        <f>+IF(ISNUMBER(ROUND(Y6162,0)),ROUND(Y6162,0),"")</f>
        <v/>
      </c>
      <c r="V6162">
        <f>IF(ISNUMBER(+VindIndeks_raw_20_large!A6161),+VindIndeks_raw_20_large!A6161,"")</f>
        <v/>
      </c>
      <c r="W6162">
        <f>IF(ISNUMBER(+VindIndeks_raw_20_large!B6161),+VindIndeks_raw_20_large!B6161,"")</f>
        <v/>
      </c>
      <c r="X6162">
        <f>IF(ISNUMBER(+VindIndeks_raw_20_large!C6161),+VindIndeks_raw_20_large!C6161,"")</f>
        <v/>
      </c>
      <c r="Y6162">
        <f>IF(ISNUMBER(+VindIndeks_raw_20_large!D6161),+VindIndeks_raw_20_large!D6161,"")</f>
        <v/>
      </c>
    </row>
    <row r="6163">
      <c r="U6163" s="12">
        <f>+IF(ISNUMBER(ROUND(Y6163,0)),ROUND(Y6163,0),"")</f>
        <v/>
      </c>
      <c r="V6163">
        <f>IF(ISNUMBER(+VindIndeks_raw_20_large!A6162),+VindIndeks_raw_20_large!A6162,"")</f>
        <v/>
      </c>
      <c r="W6163">
        <f>IF(ISNUMBER(+VindIndeks_raw_20_large!B6162),+VindIndeks_raw_20_large!B6162,"")</f>
        <v/>
      </c>
      <c r="X6163">
        <f>IF(ISNUMBER(+VindIndeks_raw_20_large!C6162),+VindIndeks_raw_20_large!C6162,"")</f>
        <v/>
      </c>
      <c r="Y6163">
        <f>IF(ISNUMBER(+VindIndeks_raw_20_large!D6162),+VindIndeks_raw_20_large!D6162,"")</f>
        <v/>
      </c>
    </row>
    <row r="6164">
      <c r="U6164" s="12">
        <f>+IF(ISNUMBER(ROUND(Y6164,0)),ROUND(Y6164,0),"")</f>
        <v/>
      </c>
      <c r="V6164">
        <f>IF(ISNUMBER(+VindIndeks_raw_20_large!A6163),+VindIndeks_raw_20_large!A6163,"")</f>
        <v/>
      </c>
      <c r="W6164">
        <f>IF(ISNUMBER(+VindIndeks_raw_20_large!B6163),+VindIndeks_raw_20_large!B6163,"")</f>
        <v/>
      </c>
      <c r="X6164">
        <f>IF(ISNUMBER(+VindIndeks_raw_20_large!C6163),+VindIndeks_raw_20_large!C6163,"")</f>
        <v/>
      </c>
      <c r="Y6164">
        <f>IF(ISNUMBER(+VindIndeks_raw_20_large!D6163),+VindIndeks_raw_20_large!D6163,"")</f>
        <v/>
      </c>
    </row>
    <row r="6165">
      <c r="U6165" s="12">
        <f>+IF(ISNUMBER(ROUND(Y6165,0)),ROUND(Y6165,0),"")</f>
        <v/>
      </c>
      <c r="V6165">
        <f>IF(ISNUMBER(+VindIndeks_raw_20_large!A6164),+VindIndeks_raw_20_large!A6164,"")</f>
        <v/>
      </c>
      <c r="W6165">
        <f>IF(ISNUMBER(+VindIndeks_raw_20_large!B6164),+VindIndeks_raw_20_large!B6164,"")</f>
        <v/>
      </c>
      <c r="X6165">
        <f>IF(ISNUMBER(+VindIndeks_raw_20_large!C6164),+VindIndeks_raw_20_large!C6164,"")</f>
        <v/>
      </c>
      <c r="Y6165">
        <f>IF(ISNUMBER(+VindIndeks_raw_20_large!D6164),+VindIndeks_raw_20_large!D6164,"")</f>
        <v/>
      </c>
    </row>
    <row r="6166">
      <c r="U6166" s="12">
        <f>+IF(ISNUMBER(ROUND(Y6166,0)),ROUND(Y6166,0),"")</f>
        <v/>
      </c>
      <c r="V6166">
        <f>IF(ISNUMBER(+VindIndeks_raw_20_large!A6165),+VindIndeks_raw_20_large!A6165,"")</f>
        <v/>
      </c>
      <c r="W6166">
        <f>IF(ISNUMBER(+VindIndeks_raw_20_large!B6165),+VindIndeks_raw_20_large!B6165,"")</f>
        <v/>
      </c>
      <c r="X6166">
        <f>IF(ISNUMBER(+VindIndeks_raw_20_large!C6165),+VindIndeks_raw_20_large!C6165,"")</f>
        <v/>
      </c>
      <c r="Y6166">
        <f>IF(ISNUMBER(+VindIndeks_raw_20_large!D6165),+VindIndeks_raw_20_large!D6165,"")</f>
        <v/>
      </c>
    </row>
    <row r="6167">
      <c r="U6167" s="12">
        <f>+IF(ISNUMBER(ROUND(Y6167,0)),ROUND(Y6167,0),"")</f>
        <v/>
      </c>
      <c r="V6167">
        <f>IF(ISNUMBER(+VindIndeks_raw_20_large!A6166),+VindIndeks_raw_20_large!A6166,"")</f>
        <v/>
      </c>
      <c r="W6167">
        <f>IF(ISNUMBER(+VindIndeks_raw_20_large!B6166),+VindIndeks_raw_20_large!B6166,"")</f>
        <v/>
      </c>
      <c r="X6167">
        <f>IF(ISNUMBER(+VindIndeks_raw_20_large!C6166),+VindIndeks_raw_20_large!C6166,"")</f>
        <v/>
      </c>
      <c r="Y6167">
        <f>IF(ISNUMBER(+VindIndeks_raw_20_large!D6166),+VindIndeks_raw_20_large!D6166,"")</f>
        <v/>
      </c>
    </row>
    <row r="6168">
      <c r="U6168" s="12">
        <f>+IF(ISNUMBER(ROUND(Y6168,0)),ROUND(Y6168,0),"")</f>
        <v/>
      </c>
      <c r="V6168">
        <f>IF(ISNUMBER(+VindIndeks_raw_20_large!A6167),+VindIndeks_raw_20_large!A6167,"")</f>
        <v/>
      </c>
      <c r="W6168">
        <f>IF(ISNUMBER(+VindIndeks_raw_20_large!B6167),+VindIndeks_raw_20_large!B6167,"")</f>
        <v/>
      </c>
      <c r="X6168">
        <f>IF(ISNUMBER(+VindIndeks_raw_20_large!C6167),+VindIndeks_raw_20_large!C6167,"")</f>
        <v/>
      </c>
      <c r="Y6168">
        <f>IF(ISNUMBER(+VindIndeks_raw_20_large!D6167),+VindIndeks_raw_20_large!D6167,"")</f>
        <v/>
      </c>
    </row>
    <row r="6169">
      <c r="U6169" s="12">
        <f>+IF(ISNUMBER(ROUND(Y6169,0)),ROUND(Y6169,0),"")</f>
        <v/>
      </c>
      <c r="V6169">
        <f>IF(ISNUMBER(+VindIndeks_raw_20_large!A6168),+VindIndeks_raw_20_large!A6168,"")</f>
        <v/>
      </c>
      <c r="W6169">
        <f>IF(ISNUMBER(+VindIndeks_raw_20_large!B6168),+VindIndeks_raw_20_large!B6168,"")</f>
        <v/>
      </c>
      <c r="X6169">
        <f>IF(ISNUMBER(+VindIndeks_raw_20_large!C6168),+VindIndeks_raw_20_large!C6168,"")</f>
        <v/>
      </c>
      <c r="Y6169">
        <f>IF(ISNUMBER(+VindIndeks_raw_20_large!D6168),+VindIndeks_raw_20_large!D6168,"")</f>
        <v/>
      </c>
    </row>
    <row r="6170">
      <c r="U6170" s="12">
        <f>+IF(ISNUMBER(ROUND(Y6170,0)),ROUND(Y6170,0),"")</f>
        <v/>
      </c>
      <c r="V6170">
        <f>IF(ISNUMBER(+VindIndeks_raw_20_large!A6169),+VindIndeks_raw_20_large!A6169,"")</f>
        <v/>
      </c>
      <c r="W6170">
        <f>IF(ISNUMBER(+VindIndeks_raw_20_large!B6169),+VindIndeks_raw_20_large!B6169,"")</f>
        <v/>
      </c>
      <c r="X6170">
        <f>IF(ISNUMBER(+VindIndeks_raw_20_large!C6169),+VindIndeks_raw_20_large!C6169,"")</f>
        <v/>
      </c>
      <c r="Y6170">
        <f>IF(ISNUMBER(+VindIndeks_raw_20_large!D6169),+VindIndeks_raw_20_large!D6169,"")</f>
        <v/>
      </c>
    </row>
    <row r="6171">
      <c r="U6171" s="12">
        <f>+IF(ISNUMBER(ROUND(Y6171,0)),ROUND(Y6171,0),"")</f>
        <v/>
      </c>
      <c r="V6171">
        <f>IF(ISNUMBER(+VindIndeks_raw_20_large!A6170),+VindIndeks_raw_20_large!A6170,"")</f>
        <v/>
      </c>
      <c r="W6171">
        <f>IF(ISNUMBER(+VindIndeks_raw_20_large!B6170),+VindIndeks_raw_20_large!B6170,"")</f>
        <v/>
      </c>
      <c r="X6171">
        <f>IF(ISNUMBER(+VindIndeks_raw_20_large!C6170),+VindIndeks_raw_20_large!C6170,"")</f>
        <v/>
      </c>
      <c r="Y6171">
        <f>IF(ISNUMBER(+VindIndeks_raw_20_large!D6170),+VindIndeks_raw_20_large!D6170,"")</f>
        <v/>
      </c>
    </row>
    <row r="6172">
      <c r="U6172" s="12">
        <f>+IF(ISNUMBER(ROUND(Y6172,0)),ROUND(Y6172,0),"")</f>
        <v/>
      </c>
      <c r="V6172">
        <f>IF(ISNUMBER(+VindIndeks_raw_20_large!A6171),+VindIndeks_raw_20_large!A6171,"")</f>
        <v/>
      </c>
      <c r="W6172">
        <f>IF(ISNUMBER(+VindIndeks_raw_20_large!B6171),+VindIndeks_raw_20_large!B6171,"")</f>
        <v/>
      </c>
      <c r="X6172">
        <f>IF(ISNUMBER(+VindIndeks_raw_20_large!C6171),+VindIndeks_raw_20_large!C6171,"")</f>
        <v/>
      </c>
      <c r="Y6172">
        <f>IF(ISNUMBER(+VindIndeks_raw_20_large!D6171),+VindIndeks_raw_20_large!D6171,"")</f>
        <v/>
      </c>
    </row>
    <row r="6173">
      <c r="U6173" s="12">
        <f>+IF(ISNUMBER(ROUND(Y6173,0)),ROUND(Y6173,0),"")</f>
        <v/>
      </c>
      <c r="V6173">
        <f>IF(ISNUMBER(+VindIndeks_raw_20_large!A6172),+VindIndeks_raw_20_large!A6172,"")</f>
        <v/>
      </c>
      <c r="W6173">
        <f>IF(ISNUMBER(+VindIndeks_raw_20_large!B6172),+VindIndeks_raw_20_large!B6172,"")</f>
        <v/>
      </c>
      <c r="X6173">
        <f>IF(ISNUMBER(+VindIndeks_raw_20_large!C6172),+VindIndeks_raw_20_large!C6172,"")</f>
        <v/>
      </c>
      <c r="Y6173">
        <f>IF(ISNUMBER(+VindIndeks_raw_20_large!D6172),+VindIndeks_raw_20_large!D6172,"")</f>
        <v/>
      </c>
    </row>
    <row r="6174">
      <c r="U6174" s="12">
        <f>+IF(ISNUMBER(ROUND(Y6174,0)),ROUND(Y6174,0),"")</f>
        <v/>
      </c>
      <c r="V6174">
        <f>IF(ISNUMBER(+VindIndeks_raw_20_large!A6173),+VindIndeks_raw_20_large!A6173,"")</f>
        <v/>
      </c>
      <c r="W6174">
        <f>IF(ISNUMBER(+VindIndeks_raw_20_large!B6173),+VindIndeks_raw_20_large!B6173,"")</f>
        <v/>
      </c>
      <c r="X6174">
        <f>IF(ISNUMBER(+VindIndeks_raw_20_large!C6173),+VindIndeks_raw_20_large!C6173,"")</f>
        <v/>
      </c>
      <c r="Y6174">
        <f>IF(ISNUMBER(+VindIndeks_raw_20_large!D6173),+VindIndeks_raw_20_large!D6173,"")</f>
        <v/>
      </c>
    </row>
    <row r="6175">
      <c r="U6175" s="12">
        <f>+IF(ISNUMBER(ROUND(Y6175,0)),ROUND(Y6175,0),"")</f>
        <v/>
      </c>
      <c r="V6175">
        <f>IF(ISNUMBER(+VindIndeks_raw_20_large!A6174),+VindIndeks_raw_20_large!A6174,"")</f>
        <v/>
      </c>
      <c r="W6175">
        <f>IF(ISNUMBER(+VindIndeks_raw_20_large!B6174),+VindIndeks_raw_20_large!B6174,"")</f>
        <v/>
      </c>
      <c r="X6175">
        <f>IF(ISNUMBER(+VindIndeks_raw_20_large!C6174),+VindIndeks_raw_20_large!C6174,"")</f>
        <v/>
      </c>
      <c r="Y6175">
        <f>IF(ISNUMBER(+VindIndeks_raw_20_large!D6174),+VindIndeks_raw_20_large!D6174,"")</f>
        <v/>
      </c>
    </row>
    <row r="6176">
      <c r="U6176" s="12">
        <f>+IF(ISNUMBER(ROUND(Y6176,0)),ROUND(Y6176,0),"")</f>
        <v/>
      </c>
      <c r="V6176">
        <f>IF(ISNUMBER(+VindIndeks_raw_20_large!A6175),+VindIndeks_raw_20_large!A6175,"")</f>
        <v/>
      </c>
      <c r="W6176">
        <f>IF(ISNUMBER(+VindIndeks_raw_20_large!B6175),+VindIndeks_raw_20_large!B6175,"")</f>
        <v/>
      </c>
      <c r="X6176">
        <f>IF(ISNUMBER(+VindIndeks_raw_20_large!C6175),+VindIndeks_raw_20_large!C6175,"")</f>
        <v/>
      </c>
      <c r="Y6176">
        <f>IF(ISNUMBER(+VindIndeks_raw_20_large!D6175),+VindIndeks_raw_20_large!D6175,"")</f>
        <v/>
      </c>
    </row>
    <row r="6177">
      <c r="U6177" s="12">
        <f>+IF(ISNUMBER(ROUND(Y6177,0)),ROUND(Y6177,0),"")</f>
        <v/>
      </c>
      <c r="V6177">
        <f>IF(ISNUMBER(+VindIndeks_raw_20_large!A6176),+VindIndeks_raw_20_large!A6176,"")</f>
        <v/>
      </c>
      <c r="W6177">
        <f>IF(ISNUMBER(+VindIndeks_raw_20_large!B6176),+VindIndeks_raw_20_large!B6176,"")</f>
        <v/>
      </c>
      <c r="X6177">
        <f>IF(ISNUMBER(+VindIndeks_raw_20_large!C6176),+VindIndeks_raw_20_large!C6176,"")</f>
        <v/>
      </c>
      <c r="Y6177">
        <f>IF(ISNUMBER(+VindIndeks_raw_20_large!D6176),+VindIndeks_raw_20_large!D6176,"")</f>
        <v/>
      </c>
    </row>
    <row r="6178">
      <c r="U6178" s="12">
        <f>+IF(ISNUMBER(ROUND(Y6178,0)),ROUND(Y6178,0),"")</f>
        <v/>
      </c>
      <c r="V6178">
        <f>IF(ISNUMBER(+VindIndeks_raw_20_large!A6177),+VindIndeks_raw_20_large!A6177,"")</f>
        <v/>
      </c>
      <c r="W6178">
        <f>IF(ISNUMBER(+VindIndeks_raw_20_large!B6177),+VindIndeks_raw_20_large!B6177,"")</f>
        <v/>
      </c>
      <c r="X6178">
        <f>IF(ISNUMBER(+VindIndeks_raw_20_large!C6177),+VindIndeks_raw_20_large!C6177,"")</f>
        <v/>
      </c>
      <c r="Y6178">
        <f>IF(ISNUMBER(+VindIndeks_raw_20_large!D6177),+VindIndeks_raw_20_large!D6177,"")</f>
        <v/>
      </c>
    </row>
    <row r="6179">
      <c r="U6179" s="12">
        <f>+IF(ISNUMBER(ROUND(Y6179,0)),ROUND(Y6179,0),"")</f>
        <v/>
      </c>
      <c r="V6179">
        <f>IF(ISNUMBER(+VindIndeks_raw_20_large!A6178),+VindIndeks_raw_20_large!A6178,"")</f>
        <v/>
      </c>
      <c r="W6179">
        <f>IF(ISNUMBER(+VindIndeks_raw_20_large!B6178),+VindIndeks_raw_20_large!B6178,"")</f>
        <v/>
      </c>
      <c r="X6179">
        <f>IF(ISNUMBER(+VindIndeks_raw_20_large!C6178),+VindIndeks_raw_20_large!C6178,"")</f>
        <v/>
      </c>
      <c r="Y6179">
        <f>IF(ISNUMBER(+VindIndeks_raw_20_large!D6178),+VindIndeks_raw_20_large!D6178,"")</f>
        <v/>
      </c>
    </row>
    <row r="6180">
      <c r="U6180" s="12">
        <f>+IF(ISNUMBER(ROUND(Y6180,0)),ROUND(Y6180,0),"")</f>
        <v/>
      </c>
      <c r="V6180">
        <f>IF(ISNUMBER(+VindIndeks_raw_20_large!A6179),+VindIndeks_raw_20_large!A6179,"")</f>
        <v/>
      </c>
      <c r="W6180">
        <f>IF(ISNUMBER(+VindIndeks_raw_20_large!B6179),+VindIndeks_raw_20_large!B6179,"")</f>
        <v/>
      </c>
      <c r="X6180">
        <f>IF(ISNUMBER(+VindIndeks_raw_20_large!C6179),+VindIndeks_raw_20_large!C6179,"")</f>
        <v/>
      </c>
      <c r="Y6180">
        <f>IF(ISNUMBER(+VindIndeks_raw_20_large!D6179),+VindIndeks_raw_20_large!D6179,"")</f>
        <v/>
      </c>
    </row>
    <row r="6181">
      <c r="U6181" s="12">
        <f>+IF(ISNUMBER(ROUND(Y6181,0)),ROUND(Y6181,0),"")</f>
        <v/>
      </c>
      <c r="V6181">
        <f>IF(ISNUMBER(+VindIndeks_raw_20_large!A6180),+VindIndeks_raw_20_large!A6180,"")</f>
        <v/>
      </c>
      <c r="W6181">
        <f>IF(ISNUMBER(+VindIndeks_raw_20_large!B6180),+VindIndeks_raw_20_large!B6180,"")</f>
        <v/>
      </c>
      <c r="X6181">
        <f>IF(ISNUMBER(+VindIndeks_raw_20_large!C6180),+VindIndeks_raw_20_large!C6180,"")</f>
        <v/>
      </c>
      <c r="Y6181">
        <f>IF(ISNUMBER(+VindIndeks_raw_20_large!D6180),+VindIndeks_raw_20_large!D6180,"")</f>
        <v/>
      </c>
    </row>
    <row r="6182">
      <c r="U6182" s="12">
        <f>+IF(ISNUMBER(ROUND(Y6182,0)),ROUND(Y6182,0),"")</f>
        <v/>
      </c>
      <c r="V6182">
        <f>IF(ISNUMBER(+VindIndeks_raw_20_large!A6181),+VindIndeks_raw_20_large!A6181,"")</f>
        <v/>
      </c>
      <c r="W6182">
        <f>IF(ISNUMBER(+VindIndeks_raw_20_large!B6181),+VindIndeks_raw_20_large!B6181,"")</f>
        <v/>
      </c>
      <c r="X6182">
        <f>IF(ISNUMBER(+VindIndeks_raw_20_large!C6181),+VindIndeks_raw_20_large!C6181,"")</f>
        <v/>
      </c>
      <c r="Y6182">
        <f>IF(ISNUMBER(+VindIndeks_raw_20_large!D6181),+VindIndeks_raw_20_large!D6181,"")</f>
        <v/>
      </c>
    </row>
    <row r="6183">
      <c r="U6183" s="12">
        <f>+IF(ISNUMBER(ROUND(Y6183,0)),ROUND(Y6183,0),"")</f>
        <v/>
      </c>
      <c r="V6183">
        <f>IF(ISNUMBER(+VindIndeks_raw_20_large!A6182),+VindIndeks_raw_20_large!A6182,"")</f>
        <v/>
      </c>
      <c r="W6183">
        <f>IF(ISNUMBER(+VindIndeks_raw_20_large!B6182),+VindIndeks_raw_20_large!B6182,"")</f>
        <v/>
      </c>
      <c r="X6183">
        <f>IF(ISNUMBER(+VindIndeks_raw_20_large!C6182),+VindIndeks_raw_20_large!C6182,"")</f>
        <v/>
      </c>
      <c r="Y6183">
        <f>IF(ISNUMBER(+VindIndeks_raw_20_large!D6182),+VindIndeks_raw_20_large!D6182,"")</f>
        <v/>
      </c>
    </row>
    <row r="6184">
      <c r="U6184" s="12">
        <f>+IF(ISNUMBER(ROUND(Y6184,0)),ROUND(Y6184,0),"")</f>
        <v/>
      </c>
      <c r="V6184">
        <f>IF(ISNUMBER(+VindIndeks_raw_20_large!A6183),+VindIndeks_raw_20_large!A6183,"")</f>
        <v/>
      </c>
      <c r="W6184">
        <f>IF(ISNUMBER(+VindIndeks_raw_20_large!B6183),+VindIndeks_raw_20_large!B6183,"")</f>
        <v/>
      </c>
      <c r="X6184">
        <f>IF(ISNUMBER(+VindIndeks_raw_20_large!C6183),+VindIndeks_raw_20_large!C6183,"")</f>
        <v/>
      </c>
      <c r="Y6184">
        <f>IF(ISNUMBER(+VindIndeks_raw_20_large!D6183),+VindIndeks_raw_20_large!D6183,"")</f>
        <v/>
      </c>
    </row>
    <row r="6185">
      <c r="U6185" s="12">
        <f>+IF(ISNUMBER(ROUND(Y6185,0)),ROUND(Y6185,0),"")</f>
        <v/>
      </c>
      <c r="V6185">
        <f>IF(ISNUMBER(+VindIndeks_raw_20_large!A6184),+VindIndeks_raw_20_large!A6184,"")</f>
        <v/>
      </c>
      <c r="W6185">
        <f>IF(ISNUMBER(+VindIndeks_raw_20_large!B6184),+VindIndeks_raw_20_large!B6184,"")</f>
        <v/>
      </c>
      <c r="X6185">
        <f>IF(ISNUMBER(+VindIndeks_raw_20_large!C6184),+VindIndeks_raw_20_large!C6184,"")</f>
        <v/>
      </c>
      <c r="Y6185">
        <f>IF(ISNUMBER(+VindIndeks_raw_20_large!D6184),+VindIndeks_raw_20_large!D6184,"")</f>
        <v/>
      </c>
    </row>
    <row r="6186">
      <c r="U6186" s="12">
        <f>+IF(ISNUMBER(ROUND(Y6186,0)),ROUND(Y6186,0),"")</f>
        <v/>
      </c>
      <c r="V6186">
        <f>IF(ISNUMBER(+VindIndeks_raw_20_large!A6185),+VindIndeks_raw_20_large!A6185,"")</f>
        <v/>
      </c>
      <c r="W6186">
        <f>IF(ISNUMBER(+VindIndeks_raw_20_large!B6185),+VindIndeks_raw_20_large!B6185,"")</f>
        <v/>
      </c>
      <c r="X6186">
        <f>IF(ISNUMBER(+VindIndeks_raw_20_large!C6185),+VindIndeks_raw_20_large!C6185,"")</f>
        <v/>
      </c>
      <c r="Y6186">
        <f>IF(ISNUMBER(+VindIndeks_raw_20_large!D6185),+VindIndeks_raw_20_large!D6185,"")</f>
        <v/>
      </c>
    </row>
    <row r="6187">
      <c r="U6187" s="12">
        <f>+IF(ISNUMBER(ROUND(Y6187,0)),ROUND(Y6187,0),"")</f>
        <v/>
      </c>
      <c r="V6187">
        <f>IF(ISNUMBER(+VindIndeks_raw_20_large!A6186),+VindIndeks_raw_20_large!A6186,"")</f>
        <v/>
      </c>
      <c r="W6187">
        <f>IF(ISNUMBER(+VindIndeks_raw_20_large!B6186),+VindIndeks_raw_20_large!B6186,"")</f>
        <v/>
      </c>
      <c r="X6187">
        <f>IF(ISNUMBER(+VindIndeks_raw_20_large!C6186),+VindIndeks_raw_20_large!C6186,"")</f>
        <v/>
      </c>
      <c r="Y6187">
        <f>IF(ISNUMBER(+VindIndeks_raw_20_large!D6186),+VindIndeks_raw_20_large!D6186,"")</f>
        <v/>
      </c>
    </row>
    <row r="6188">
      <c r="U6188" s="12">
        <f>+IF(ISNUMBER(ROUND(Y6188,0)),ROUND(Y6188,0),"")</f>
        <v/>
      </c>
      <c r="V6188">
        <f>IF(ISNUMBER(+VindIndeks_raw_20_large!A6187),+VindIndeks_raw_20_large!A6187,"")</f>
        <v/>
      </c>
      <c r="W6188">
        <f>IF(ISNUMBER(+VindIndeks_raw_20_large!B6187),+VindIndeks_raw_20_large!B6187,"")</f>
        <v/>
      </c>
      <c r="X6188">
        <f>IF(ISNUMBER(+VindIndeks_raw_20_large!C6187),+VindIndeks_raw_20_large!C6187,"")</f>
        <v/>
      </c>
      <c r="Y6188">
        <f>IF(ISNUMBER(+VindIndeks_raw_20_large!D6187),+VindIndeks_raw_20_large!D6187,"")</f>
        <v/>
      </c>
    </row>
    <row r="6189">
      <c r="U6189" s="12">
        <f>+IF(ISNUMBER(ROUND(Y6189,0)),ROUND(Y6189,0),"")</f>
        <v/>
      </c>
      <c r="V6189">
        <f>IF(ISNUMBER(+VindIndeks_raw_20_large!A6188),+VindIndeks_raw_20_large!A6188,"")</f>
        <v/>
      </c>
      <c r="W6189">
        <f>IF(ISNUMBER(+VindIndeks_raw_20_large!B6188),+VindIndeks_raw_20_large!B6188,"")</f>
        <v/>
      </c>
      <c r="X6189">
        <f>IF(ISNUMBER(+VindIndeks_raw_20_large!C6188),+VindIndeks_raw_20_large!C6188,"")</f>
        <v/>
      </c>
      <c r="Y6189">
        <f>IF(ISNUMBER(+VindIndeks_raw_20_large!D6188),+VindIndeks_raw_20_large!D6188,"")</f>
        <v/>
      </c>
    </row>
    <row r="6190">
      <c r="U6190" s="12">
        <f>+IF(ISNUMBER(ROUND(Y6190,0)),ROUND(Y6190,0),"")</f>
        <v/>
      </c>
      <c r="V6190">
        <f>IF(ISNUMBER(+VindIndeks_raw_20_large!A6189),+VindIndeks_raw_20_large!A6189,"")</f>
        <v/>
      </c>
      <c r="W6190">
        <f>IF(ISNUMBER(+VindIndeks_raw_20_large!B6189),+VindIndeks_raw_20_large!B6189,"")</f>
        <v/>
      </c>
      <c r="X6190">
        <f>IF(ISNUMBER(+VindIndeks_raw_20_large!C6189),+VindIndeks_raw_20_large!C6189,"")</f>
        <v/>
      </c>
      <c r="Y6190">
        <f>IF(ISNUMBER(+VindIndeks_raw_20_large!D6189),+VindIndeks_raw_20_large!D6189,"")</f>
        <v/>
      </c>
    </row>
    <row r="6191">
      <c r="U6191" s="12">
        <f>+IF(ISNUMBER(ROUND(Y6191,0)),ROUND(Y6191,0),"")</f>
        <v/>
      </c>
      <c r="V6191">
        <f>IF(ISNUMBER(+VindIndeks_raw_20_large!A6190),+VindIndeks_raw_20_large!A6190,"")</f>
        <v/>
      </c>
      <c r="W6191">
        <f>IF(ISNUMBER(+VindIndeks_raw_20_large!B6190),+VindIndeks_raw_20_large!B6190,"")</f>
        <v/>
      </c>
      <c r="X6191">
        <f>IF(ISNUMBER(+VindIndeks_raw_20_large!C6190),+VindIndeks_raw_20_large!C6190,"")</f>
        <v/>
      </c>
      <c r="Y6191">
        <f>IF(ISNUMBER(+VindIndeks_raw_20_large!D6190),+VindIndeks_raw_20_large!D6190,"")</f>
        <v/>
      </c>
    </row>
    <row r="6192">
      <c r="U6192" s="12">
        <f>+IF(ISNUMBER(ROUND(Y6192,0)),ROUND(Y6192,0),"")</f>
        <v/>
      </c>
      <c r="V6192">
        <f>IF(ISNUMBER(+VindIndeks_raw_20_large!A6191),+VindIndeks_raw_20_large!A6191,"")</f>
        <v/>
      </c>
      <c r="W6192">
        <f>IF(ISNUMBER(+VindIndeks_raw_20_large!B6191),+VindIndeks_raw_20_large!B6191,"")</f>
        <v/>
      </c>
      <c r="X6192">
        <f>IF(ISNUMBER(+VindIndeks_raw_20_large!C6191),+VindIndeks_raw_20_large!C6191,"")</f>
        <v/>
      </c>
      <c r="Y6192">
        <f>IF(ISNUMBER(+VindIndeks_raw_20_large!D6191),+VindIndeks_raw_20_large!D6191,"")</f>
        <v/>
      </c>
    </row>
    <row r="6193">
      <c r="U6193" s="12">
        <f>+IF(ISNUMBER(ROUND(Y6193,0)),ROUND(Y6193,0),"")</f>
        <v/>
      </c>
      <c r="V6193">
        <f>IF(ISNUMBER(+VindIndeks_raw_20_large!A6192),+VindIndeks_raw_20_large!A6192,"")</f>
        <v/>
      </c>
      <c r="W6193">
        <f>IF(ISNUMBER(+VindIndeks_raw_20_large!B6192),+VindIndeks_raw_20_large!B6192,"")</f>
        <v/>
      </c>
      <c r="X6193">
        <f>IF(ISNUMBER(+VindIndeks_raw_20_large!C6192),+VindIndeks_raw_20_large!C6192,"")</f>
        <v/>
      </c>
      <c r="Y6193">
        <f>IF(ISNUMBER(+VindIndeks_raw_20_large!D6192),+VindIndeks_raw_20_large!D6192,"")</f>
        <v/>
      </c>
    </row>
    <row r="6194">
      <c r="U6194" s="12">
        <f>+IF(ISNUMBER(ROUND(Y6194,0)),ROUND(Y6194,0),"")</f>
        <v/>
      </c>
      <c r="V6194">
        <f>IF(ISNUMBER(+VindIndeks_raw_20_large!A6193),+VindIndeks_raw_20_large!A6193,"")</f>
        <v/>
      </c>
      <c r="W6194">
        <f>IF(ISNUMBER(+VindIndeks_raw_20_large!B6193),+VindIndeks_raw_20_large!B6193,"")</f>
        <v/>
      </c>
      <c r="X6194">
        <f>IF(ISNUMBER(+VindIndeks_raw_20_large!C6193),+VindIndeks_raw_20_large!C6193,"")</f>
        <v/>
      </c>
      <c r="Y6194">
        <f>IF(ISNUMBER(+VindIndeks_raw_20_large!D6193),+VindIndeks_raw_20_large!D6193,"")</f>
        <v/>
      </c>
    </row>
    <row r="6195">
      <c r="U6195" s="12">
        <f>+IF(ISNUMBER(ROUND(Y6195,0)),ROUND(Y6195,0),"")</f>
        <v/>
      </c>
      <c r="V6195">
        <f>IF(ISNUMBER(+VindIndeks_raw_20_large!A6194),+VindIndeks_raw_20_large!A6194,"")</f>
        <v/>
      </c>
      <c r="W6195">
        <f>IF(ISNUMBER(+VindIndeks_raw_20_large!B6194),+VindIndeks_raw_20_large!B6194,"")</f>
        <v/>
      </c>
      <c r="X6195">
        <f>IF(ISNUMBER(+VindIndeks_raw_20_large!C6194),+VindIndeks_raw_20_large!C6194,"")</f>
        <v/>
      </c>
      <c r="Y6195">
        <f>IF(ISNUMBER(+VindIndeks_raw_20_large!D6194),+VindIndeks_raw_20_large!D6194,"")</f>
        <v/>
      </c>
    </row>
    <row r="6196">
      <c r="U6196" s="12">
        <f>+IF(ISNUMBER(ROUND(Y6196,0)),ROUND(Y6196,0),"")</f>
        <v/>
      </c>
      <c r="V6196">
        <f>IF(ISNUMBER(+VindIndeks_raw_20_large!A6195),+VindIndeks_raw_20_large!A6195,"")</f>
        <v/>
      </c>
      <c r="W6196">
        <f>IF(ISNUMBER(+VindIndeks_raw_20_large!B6195),+VindIndeks_raw_20_large!B6195,"")</f>
        <v/>
      </c>
      <c r="X6196">
        <f>IF(ISNUMBER(+VindIndeks_raw_20_large!C6195),+VindIndeks_raw_20_large!C6195,"")</f>
        <v/>
      </c>
      <c r="Y6196">
        <f>IF(ISNUMBER(+VindIndeks_raw_20_large!D6195),+VindIndeks_raw_20_large!D6195,"")</f>
        <v/>
      </c>
    </row>
    <row r="6197">
      <c r="U6197" s="12">
        <f>+IF(ISNUMBER(ROUND(Y6197,0)),ROUND(Y6197,0),"")</f>
        <v/>
      </c>
      <c r="V6197">
        <f>IF(ISNUMBER(+VindIndeks_raw_20_large!A6196),+VindIndeks_raw_20_large!A6196,"")</f>
        <v/>
      </c>
      <c r="W6197">
        <f>IF(ISNUMBER(+VindIndeks_raw_20_large!B6196),+VindIndeks_raw_20_large!B6196,"")</f>
        <v/>
      </c>
      <c r="X6197">
        <f>IF(ISNUMBER(+VindIndeks_raw_20_large!C6196),+VindIndeks_raw_20_large!C6196,"")</f>
        <v/>
      </c>
      <c r="Y6197">
        <f>IF(ISNUMBER(+VindIndeks_raw_20_large!D6196),+VindIndeks_raw_20_large!D6196,"")</f>
        <v/>
      </c>
    </row>
    <row r="6198">
      <c r="U6198" s="12">
        <f>+IF(ISNUMBER(ROUND(Y6198,0)),ROUND(Y6198,0),"")</f>
        <v/>
      </c>
      <c r="V6198">
        <f>IF(ISNUMBER(+VindIndeks_raw_20_large!A6197),+VindIndeks_raw_20_large!A6197,"")</f>
        <v/>
      </c>
      <c r="W6198">
        <f>IF(ISNUMBER(+VindIndeks_raw_20_large!B6197),+VindIndeks_raw_20_large!B6197,"")</f>
        <v/>
      </c>
      <c r="X6198">
        <f>IF(ISNUMBER(+VindIndeks_raw_20_large!C6197),+VindIndeks_raw_20_large!C6197,"")</f>
        <v/>
      </c>
      <c r="Y6198">
        <f>IF(ISNUMBER(+VindIndeks_raw_20_large!D6197),+VindIndeks_raw_20_large!D6197,"")</f>
        <v/>
      </c>
    </row>
    <row r="6199">
      <c r="U6199" s="12">
        <f>+IF(ISNUMBER(ROUND(Y6199,0)),ROUND(Y6199,0),"")</f>
        <v/>
      </c>
      <c r="V6199">
        <f>IF(ISNUMBER(+VindIndeks_raw_20_large!A6198),+VindIndeks_raw_20_large!A6198,"")</f>
        <v/>
      </c>
      <c r="W6199">
        <f>IF(ISNUMBER(+VindIndeks_raw_20_large!B6198),+VindIndeks_raw_20_large!B6198,"")</f>
        <v/>
      </c>
      <c r="X6199">
        <f>IF(ISNUMBER(+VindIndeks_raw_20_large!C6198),+VindIndeks_raw_20_large!C6198,"")</f>
        <v/>
      </c>
      <c r="Y6199">
        <f>IF(ISNUMBER(+VindIndeks_raw_20_large!D6198),+VindIndeks_raw_20_large!D6198,"")</f>
        <v/>
      </c>
    </row>
    <row r="6200">
      <c r="U6200" s="12">
        <f>+IF(ISNUMBER(ROUND(Y6200,0)),ROUND(Y6200,0),"")</f>
        <v/>
      </c>
      <c r="V6200">
        <f>IF(ISNUMBER(+VindIndeks_raw_20_large!A6199),+VindIndeks_raw_20_large!A6199,"")</f>
        <v/>
      </c>
      <c r="W6200">
        <f>IF(ISNUMBER(+VindIndeks_raw_20_large!B6199),+VindIndeks_raw_20_large!B6199,"")</f>
        <v/>
      </c>
      <c r="X6200">
        <f>IF(ISNUMBER(+VindIndeks_raw_20_large!C6199),+VindIndeks_raw_20_large!C6199,"")</f>
        <v/>
      </c>
      <c r="Y6200">
        <f>IF(ISNUMBER(+VindIndeks_raw_20_large!D6199),+VindIndeks_raw_20_large!D6199,"")</f>
        <v/>
      </c>
    </row>
    <row r="6201">
      <c r="U6201" s="12">
        <f>+IF(ISNUMBER(ROUND(Y6201,0)),ROUND(Y6201,0),"")</f>
        <v/>
      </c>
      <c r="V6201">
        <f>IF(ISNUMBER(+VindIndeks_raw_20_large!A6200),+VindIndeks_raw_20_large!A6200,"")</f>
        <v/>
      </c>
      <c r="W6201">
        <f>IF(ISNUMBER(+VindIndeks_raw_20_large!B6200),+VindIndeks_raw_20_large!B6200,"")</f>
        <v/>
      </c>
      <c r="X6201">
        <f>IF(ISNUMBER(+VindIndeks_raw_20_large!C6200),+VindIndeks_raw_20_large!C6200,"")</f>
        <v/>
      </c>
      <c r="Y6201">
        <f>IF(ISNUMBER(+VindIndeks_raw_20_large!D6200),+VindIndeks_raw_20_large!D6200,"")</f>
        <v/>
      </c>
    </row>
    <row r="6202">
      <c r="U6202" s="12">
        <f>+IF(ISNUMBER(ROUND(Y6202,0)),ROUND(Y6202,0),"")</f>
        <v/>
      </c>
      <c r="V6202">
        <f>IF(ISNUMBER(+VindIndeks_raw_20_large!A6201),+VindIndeks_raw_20_large!A6201,"")</f>
        <v/>
      </c>
      <c r="W6202">
        <f>IF(ISNUMBER(+VindIndeks_raw_20_large!B6201),+VindIndeks_raw_20_large!B6201,"")</f>
        <v/>
      </c>
      <c r="X6202">
        <f>IF(ISNUMBER(+VindIndeks_raw_20_large!C6201),+VindIndeks_raw_20_large!C6201,"")</f>
        <v/>
      </c>
      <c r="Y6202">
        <f>IF(ISNUMBER(+VindIndeks_raw_20_large!D6201),+VindIndeks_raw_20_large!D6201,"")</f>
        <v/>
      </c>
    </row>
    <row r="6203">
      <c r="U6203" s="12">
        <f>+IF(ISNUMBER(ROUND(Y6203,0)),ROUND(Y6203,0),"")</f>
        <v/>
      </c>
      <c r="V6203">
        <f>IF(ISNUMBER(+VindIndeks_raw_20_large!A6202),+VindIndeks_raw_20_large!A6202,"")</f>
        <v/>
      </c>
      <c r="W6203">
        <f>IF(ISNUMBER(+VindIndeks_raw_20_large!B6202),+VindIndeks_raw_20_large!B6202,"")</f>
        <v/>
      </c>
      <c r="X6203">
        <f>IF(ISNUMBER(+VindIndeks_raw_20_large!C6202),+VindIndeks_raw_20_large!C6202,"")</f>
        <v/>
      </c>
      <c r="Y6203">
        <f>IF(ISNUMBER(+VindIndeks_raw_20_large!D6202),+VindIndeks_raw_20_large!D6202,"")</f>
        <v/>
      </c>
    </row>
    <row r="6204">
      <c r="U6204" s="12">
        <f>+IF(ISNUMBER(ROUND(Y6204,0)),ROUND(Y6204,0),"")</f>
        <v/>
      </c>
      <c r="V6204">
        <f>IF(ISNUMBER(+VindIndeks_raw_20_large!A6203),+VindIndeks_raw_20_large!A6203,"")</f>
        <v/>
      </c>
      <c r="W6204">
        <f>IF(ISNUMBER(+VindIndeks_raw_20_large!B6203),+VindIndeks_raw_20_large!B6203,"")</f>
        <v/>
      </c>
      <c r="X6204">
        <f>IF(ISNUMBER(+VindIndeks_raw_20_large!C6203),+VindIndeks_raw_20_large!C6203,"")</f>
        <v/>
      </c>
      <c r="Y6204">
        <f>IF(ISNUMBER(+VindIndeks_raw_20_large!D6203),+VindIndeks_raw_20_large!D6203,"")</f>
        <v/>
      </c>
    </row>
    <row r="6205">
      <c r="U6205" s="12">
        <f>+IF(ISNUMBER(ROUND(Y6205,0)),ROUND(Y6205,0),"")</f>
        <v/>
      </c>
      <c r="V6205">
        <f>IF(ISNUMBER(+VindIndeks_raw_20_large!A6204),+VindIndeks_raw_20_large!A6204,"")</f>
        <v/>
      </c>
      <c r="W6205">
        <f>IF(ISNUMBER(+VindIndeks_raw_20_large!B6204),+VindIndeks_raw_20_large!B6204,"")</f>
        <v/>
      </c>
      <c r="X6205">
        <f>IF(ISNUMBER(+VindIndeks_raw_20_large!C6204),+VindIndeks_raw_20_large!C6204,"")</f>
        <v/>
      </c>
      <c r="Y6205">
        <f>IF(ISNUMBER(+VindIndeks_raw_20_large!D6204),+VindIndeks_raw_20_large!D6204,"")</f>
        <v/>
      </c>
    </row>
    <row r="6206">
      <c r="U6206" s="12">
        <f>+IF(ISNUMBER(ROUND(Y6206,0)),ROUND(Y6206,0),"")</f>
        <v/>
      </c>
      <c r="V6206">
        <f>IF(ISNUMBER(+VindIndeks_raw_20_large!A6205),+VindIndeks_raw_20_large!A6205,"")</f>
        <v/>
      </c>
      <c r="W6206">
        <f>IF(ISNUMBER(+VindIndeks_raw_20_large!B6205),+VindIndeks_raw_20_large!B6205,"")</f>
        <v/>
      </c>
      <c r="X6206">
        <f>IF(ISNUMBER(+VindIndeks_raw_20_large!C6205),+VindIndeks_raw_20_large!C6205,"")</f>
        <v/>
      </c>
      <c r="Y6206">
        <f>IF(ISNUMBER(+VindIndeks_raw_20_large!D6205),+VindIndeks_raw_20_large!D6205,"")</f>
        <v/>
      </c>
    </row>
    <row r="6207">
      <c r="U6207" s="12">
        <f>+IF(ISNUMBER(ROUND(Y6207,0)),ROUND(Y6207,0),"")</f>
        <v/>
      </c>
      <c r="V6207">
        <f>IF(ISNUMBER(+VindIndeks_raw_20_large!A6206),+VindIndeks_raw_20_large!A6206,"")</f>
        <v/>
      </c>
      <c r="W6207">
        <f>IF(ISNUMBER(+VindIndeks_raw_20_large!B6206),+VindIndeks_raw_20_large!B6206,"")</f>
        <v/>
      </c>
      <c r="X6207">
        <f>IF(ISNUMBER(+VindIndeks_raw_20_large!C6206),+VindIndeks_raw_20_large!C6206,"")</f>
        <v/>
      </c>
      <c r="Y6207">
        <f>IF(ISNUMBER(+VindIndeks_raw_20_large!D6206),+VindIndeks_raw_20_large!D6206,"")</f>
        <v/>
      </c>
    </row>
    <row r="6208">
      <c r="U6208" s="12">
        <f>+IF(ISNUMBER(ROUND(Y6208,0)),ROUND(Y6208,0),"")</f>
        <v/>
      </c>
      <c r="V6208">
        <f>IF(ISNUMBER(+VindIndeks_raw_20_large!A6207),+VindIndeks_raw_20_large!A6207,"")</f>
        <v/>
      </c>
      <c r="W6208">
        <f>IF(ISNUMBER(+VindIndeks_raw_20_large!B6207),+VindIndeks_raw_20_large!B6207,"")</f>
        <v/>
      </c>
      <c r="X6208">
        <f>IF(ISNUMBER(+VindIndeks_raw_20_large!C6207),+VindIndeks_raw_20_large!C6207,"")</f>
        <v/>
      </c>
      <c r="Y6208">
        <f>IF(ISNUMBER(+VindIndeks_raw_20_large!D6207),+VindIndeks_raw_20_large!D6207,"")</f>
        <v/>
      </c>
    </row>
    <row r="6209">
      <c r="U6209" s="12">
        <f>+IF(ISNUMBER(ROUND(Y6209,0)),ROUND(Y6209,0),"")</f>
        <v/>
      </c>
      <c r="V6209">
        <f>IF(ISNUMBER(+VindIndeks_raw_20_large!A6208),+VindIndeks_raw_20_large!A6208,"")</f>
        <v/>
      </c>
      <c r="W6209">
        <f>IF(ISNUMBER(+VindIndeks_raw_20_large!B6208),+VindIndeks_raw_20_large!B6208,"")</f>
        <v/>
      </c>
      <c r="X6209">
        <f>IF(ISNUMBER(+VindIndeks_raw_20_large!C6208),+VindIndeks_raw_20_large!C6208,"")</f>
        <v/>
      </c>
      <c r="Y6209">
        <f>IF(ISNUMBER(+VindIndeks_raw_20_large!D6208),+VindIndeks_raw_20_large!D6208,"")</f>
        <v/>
      </c>
    </row>
    <row r="6210">
      <c r="U6210" s="12">
        <f>+IF(ISNUMBER(ROUND(Y6210,0)),ROUND(Y6210,0),"")</f>
        <v/>
      </c>
      <c r="V6210">
        <f>IF(ISNUMBER(+VindIndeks_raw_20_large!A6209),+VindIndeks_raw_20_large!A6209,"")</f>
        <v/>
      </c>
      <c r="W6210">
        <f>IF(ISNUMBER(+VindIndeks_raw_20_large!B6209),+VindIndeks_raw_20_large!B6209,"")</f>
        <v/>
      </c>
      <c r="X6210">
        <f>IF(ISNUMBER(+VindIndeks_raw_20_large!C6209),+VindIndeks_raw_20_large!C6209,"")</f>
        <v/>
      </c>
      <c r="Y6210">
        <f>IF(ISNUMBER(+VindIndeks_raw_20_large!D6209),+VindIndeks_raw_20_large!D6209,"")</f>
        <v/>
      </c>
    </row>
    <row r="6211">
      <c r="U6211" s="12">
        <f>+IF(ISNUMBER(ROUND(Y6211,0)),ROUND(Y6211,0),"")</f>
        <v/>
      </c>
      <c r="V6211">
        <f>IF(ISNUMBER(+VindIndeks_raw_20_large!A6210),+VindIndeks_raw_20_large!A6210,"")</f>
        <v/>
      </c>
      <c r="W6211">
        <f>IF(ISNUMBER(+VindIndeks_raw_20_large!B6210),+VindIndeks_raw_20_large!B6210,"")</f>
        <v/>
      </c>
      <c r="X6211">
        <f>IF(ISNUMBER(+VindIndeks_raw_20_large!C6210),+VindIndeks_raw_20_large!C6210,"")</f>
        <v/>
      </c>
      <c r="Y6211">
        <f>IF(ISNUMBER(+VindIndeks_raw_20_large!D6210),+VindIndeks_raw_20_large!D6210,"")</f>
        <v/>
      </c>
    </row>
    <row r="6212">
      <c r="U6212" s="12">
        <f>+IF(ISNUMBER(ROUND(Y6212,0)),ROUND(Y6212,0),"")</f>
        <v/>
      </c>
      <c r="V6212">
        <f>IF(ISNUMBER(+VindIndeks_raw_20_large!A6211),+VindIndeks_raw_20_large!A6211,"")</f>
        <v/>
      </c>
      <c r="W6212">
        <f>IF(ISNUMBER(+VindIndeks_raw_20_large!B6211),+VindIndeks_raw_20_large!B6211,"")</f>
        <v/>
      </c>
      <c r="X6212">
        <f>IF(ISNUMBER(+VindIndeks_raw_20_large!C6211),+VindIndeks_raw_20_large!C6211,"")</f>
        <v/>
      </c>
      <c r="Y6212">
        <f>IF(ISNUMBER(+VindIndeks_raw_20_large!D6211),+VindIndeks_raw_20_large!D6211,"")</f>
        <v/>
      </c>
    </row>
    <row r="6213">
      <c r="U6213" s="12">
        <f>+IF(ISNUMBER(ROUND(Y6213,0)),ROUND(Y6213,0),"")</f>
        <v/>
      </c>
      <c r="V6213">
        <f>IF(ISNUMBER(+VindIndeks_raw_20_large!A6212),+VindIndeks_raw_20_large!A6212,"")</f>
        <v/>
      </c>
      <c r="W6213">
        <f>IF(ISNUMBER(+VindIndeks_raw_20_large!B6212),+VindIndeks_raw_20_large!B6212,"")</f>
        <v/>
      </c>
      <c r="X6213">
        <f>IF(ISNUMBER(+VindIndeks_raw_20_large!C6212),+VindIndeks_raw_20_large!C6212,"")</f>
        <v/>
      </c>
      <c r="Y6213">
        <f>IF(ISNUMBER(+VindIndeks_raw_20_large!D6212),+VindIndeks_raw_20_large!D6212,"")</f>
        <v/>
      </c>
    </row>
    <row r="6214">
      <c r="U6214" s="12">
        <f>+IF(ISNUMBER(ROUND(Y6214,0)),ROUND(Y6214,0),"")</f>
        <v/>
      </c>
      <c r="V6214">
        <f>IF(ISNUMBER(+VindIndeks_raw_20_large!A6213),+VindIndeks_raw_20_large!A6213,"")</f>
        <v/>
      </c>
      <c r="W6214">
        <f>IF(ISNUMBER(+VindIndeks_raw_20_large!B6213),+VindIndeks_raw_20_large!B6213,"")</f>
        <v/>
      </c>
      <c r="X6214">
        <f>IF(ISNUMBER(+VindIndeks_raw_20_large!C6213),+VindIndeks_raw_20_large!C6213,"")</f>
        <v/>
      </c>
      <c r="Y6214">
        <f>IF(ISNUMBER(+VindIndeks_raw_20_large!D6213),+VindIndeks_raw_20_large!D6213,"")</f>
        <v/>
      </c>
    </row>
    <row r="6215">
      <c r="U6215" s="12">
        <f>+IF(ISNUMBER(ROUND(Y6215,0)),ROUND(Y6215,0),"")</f>
        <v/>
      </c>
      <c r="V6215">
        <f>IF(ISNUMBER(+VindIndeks_raw_20_large!A6214),+VindIndeks_raw_20_large!A6214,"")</f>
        <v/>
      </c>
      <c r="W6215">
        <f>IF(ISNUMBER(+VindIndeks_raw_20_large!B6214),+VindIndeks_raw_20_large!B6214,"")</f>
        <v/>
      </c>
      <c r="X6215">
        <f>IF(ISNUMBER(+VindIndeks_raw_20_large!C6214),+VindIndeks_raw_20_large!C6214,"")</f>
        <v/>
      </c>
      <c r="Y6215">
        <f>IF(ISNUMBER(+VindIndeks_raw_20_large!D6214),+VindIndeks_raw_20_large!D6214,"")</f>
        <v/>
      </c>
    </row>
    <row r="6216">
      <c r="U6216" s="12">
        <f>+IF(ISNUMBER(ROUND(Y6216,0)),ROUND(Y6216,0),"")</f>
        <v/>
      </c>
      <c r="V6216">
        <f>IF(ISNUMBER(+VindIndeks_raw_20_large!A6215),+VindIndeks_raw_20_large!A6215,"")</f>
        <v/>
      </c>
      <c r="W6216">
        <f>IF(ISNUMBER(+VindIndeks_raw_20_large!B6215),+VindIndeks_raw_20_large!B6215,"")</f>
        <v/>
      </c>
      <c r="X6216">
        <f>IF(ISNUMBER(+VindIndeks_raw_20_large!C6215),+VindIndeks_raw_20_large!C6215,"")</f>
        <v/>
      </c>
      <c r="Y6216">
        <f>IF(ISNUMBER(+VindIndeks_raw_20_large!D6215),+VindIndeks_raw_20_large!D6215,"")</f>
        <v/>
      </c>
    </row>
    <row r="6217">
      <c r="U6217" s="12">
        <f>+IF(ISNUMBER(ROUND(Y6217,0)),ROUND(Y6217,0),"")</f>
        <v/>
      </c>
      <c r="V6217">
        <f>IF(ISNUMBER(+VindIndeks_raw_20_large!A6216),+VindIndeks_raw_20_large!A6216,"")</f>
        <v/>
      </c>
      <c r="W6217">
        <f>IF(ISNUMBER(+VindIndeks_raw_20_large!B6216),+VindIndeks_raw_20_large!B6216,"")</f>
        <v/>
      </c>
      <c r="X6217">
        <f>IF(ISNUMBER(+VindIndeks_raw_20_large!C6216),+VindIndeks_raw_20_large!C6216,"")</f>
        <v/>
      </c>
      <c r="Y6217">
        <f>IF(ISNUMBER(+VindIndeks_raw_20_large!D6216),+VindIndeks_raw_20_large!D6216,"")</f>
        <v/>
      </c>
    </row>
    <row r="6218">
      <c r="U6218" s="12">
        <f>+IF(ISNUMBER(ROUND(Y6218,0)),ROUND(Y6218,0),"")</f>
        <v/>
      </c>
      <c r="V6218">
        <f>IF(ISNUMBER(+VindIndeks_raw_20_large!A6217),+VindIndeks_raw_20_large!A6217,"")</f>
        <v/>
      </c>
      <c r="W6218">
        <f>IF(ISNUMBER(+VindIndeks_raw_20_large!B6217),+VindIndeks_raw_20_large!B6217,"")</f>
        <v/>
      </c>
      <c r="X6218">
        <f>IF(ISNUMBER(+VindIndeks_raw_20_large!C6217),+VindIndeks_raw_20_large!C6217,"")</f>
        <v/>
      </c>
      <c r="Y6218">
        <f>IF(ISNUMBER(+VindIndeks_raw_20_large!D6217),+VindIndeks_raw_20_large!D6217,"")</f>
        <v/>
      </c>
    </row>
    <row r="6219">
      <c r="U6219" s="12">
        <f>+IF(ISNUMBER(ROUND(Y6219,0)),ROUND(Y6219,0),"")</f>
        <v/>
      </c>
      <c r="V6219">
        <f>IF(ISNUMBER(+VindIndeks_raw_20_large!A6218),+VindIndeks_raw_20_large!A6218,"")</f>
        <v/>
      </c>
      <c r="W6219">
        <f>IF(ISNUMBER(+VindIndeks_raw_20_large!B6218),+VindIndeks_raw_20_large!B6218,"")</f>
        <v/>
      </c>
      <c r="X6219">
        <f>IF(ISNUMBER(+VindIndeks_raw_20_large!C6218),+VindIndeks_raw_20_large!C6218,"")</f>
        <v/>
      </c>
      <c r="Y6219">
        <f>IF(ISNUMBER(+VindIndeks_raw_20_large!D6218),+VindIndeks_raw_20_large!D6218,"")</f>
        <v/>
      </c>
    </row>
    <row r="6220">
      <c r="U6220" s="12">
        <f>+IF(ISNUMBER(ROUND(Y6220,0)),ROUND(Y6220,0),"")</f>
        <v/>
      </c>
      <c r="V6220">
        <f>IF(ISNUMBER(+VindIndeks_raw_20_large!A6219),+VindIndeks_raw_20_large!A6219,"")</f>
        <v/>
      </c>
      <c r="W6220">
        <f>IF(ISNUMBER(+VindIndeks_raw_20_large!B6219),+VindIndeks_raw_20_large!B6219,"")</f>
        <v/>
      </c>
      <c r="X6220">
        <f>IF(ISNUMBER(+VindIndeks_raw_20_large!C6219),+VindIndeks_raw_20_large!C6219,"")</f>
        <v/>
      </c>
      <c r="Y6220">
        <f>IF(ISNUMBER(+VindIndeks_raw_20_large!D6219),+VindIndeks_raw_20_large!D6219,"")</f>
        <v/>
      </c>
    </row>
    <row r="6221">
      <c r="U6221" s="12">
        <f>+IF(ISNUMBER(ROUND(Y6221,0)),ROUND(Y6221,0),"")</f>
        <v/>
      </c>
      <c r="V6221">
        <f>IF(ISNUMBER(+VindIndeks_raw_20_large!A6220),+VindIndeks_raw_20_large!A6220,"")</f>
        <v/>
      </c>
      <c r="W6221">
        <f>IF(ISNUMBER(+VindIndeks_raw_20_large!B6220),+VindIndeks_raw_20_large!B6220,"")</f>
        <v/>
      </c>
      <c r="X6221">
        <f>IF(ISNUMBER(+VindIndeks_raw_20_large!C6220),+VindIndeks_raw_20_large!C6220,"")</f>
        <v/>
      </c>
      <c r="Y6221">
        <f>IF(ISNUMBER(+VindIndeks_raw_20_large!D6220),+VindIndeks_raw_20_large!D6220,"")</f>
        <v/>
      </c>
    </row>
    <row r="6222">
      <c r="U6222" s="12">
        <f>+IF(ISNUMBER(ROUND(Y6222,0)),ROUND(Y6222,0),"")</f>
        <v/>
      </c>
      <c r="V6222">
        <f>IF(ISNUMBER(+VindIndeks_raw_20_large!A6221),+VindIndeks_raw_20_large!A6221,"")</f>
        <v/>
      </c>
      <c r="W6222">
        <f>IF(ISNUMBER(+VindIndeks_raw_20_large!B6221),+VindIndeks_raw_20_large!B6221,"")</f>
        <v/>
      </c>
      <c r="X6222">
        <f>IF(ISNUMBER(+VindIndeks_raw_20_large!C6221),+VindIndeks_raw_20_large!C6221,"")</f>
        <v/>
      </c>
      <c r="Y6222">
        <f>IF(ISNUMBER(+VindIndeks_raw_20_large!D6221),+VindIndeks_raw_20_large!D6221,"")</f>
        <v/>
      </c>
    </row>
    <row r="6223">
      <c r="U6223" s="12">
        <f>+IF(ISNUMBER(ROUND(Y6223,0)),ROUND(Y6223,0),"")</f>
        <v/>
      </c>
      <c r="V6223">
        <f>IF(ISNUMBER(+VindIndeks_raw_20_large!A6222),+VindIndeks_raw_20_large!A6222,"")</f>
        <v/>
      </c>
      <c r="W6223">
        <f>IF(ISNUMBER(+VindIndeks_raw_20_large!B6222),+VindIndeks_raw_20_large!B6222,"")</f>
        <v/>
      </c>
      <c r="X6223">
        <f>IF(ISNUMBER(+VindIndeks_raw_20_large!C6222),+VindIndeks_raw_20_large!C6222,"")</f>
        <v/>
      </c>
      <c r="Y6223">
        <f>IF(ISNUMBER(+VindIndeks_raw_20_large!D6222),+VindIndeks_raw_20_large!D6222,"")</f>
        <v/>
      </c>
    </row>
    <row r="6224">
      <c r="U6224" s="12">
        <f>+IF(ISNUMBER(ROUND(Y6224,0)),ROUND(Y6224,0),"")</f>
        <v/>
      </c>
      <c r="V6224">
        <f>IF(ISNUMBER(+VindIndeks_raw_20_large!A6223),+VindIndeks_raw_20_large!A6223,"")</f>
        <v/>
      </c>
      <c r="W6224">
        <f>IF(ISNUMBER(+VindIndeks_raw_20_large!B6223),+VindIndeks_raw_20_large!B6223,"")</f>
        <v/>
      </c>
      <c r="X6224">
        <f>IF(ISNUMBER(+VindIndeks_raw_20_large!C6223),+VindIndeks_raw_20_large!C6223,"")</f>
        <v/>
      </c>
      <c r="Y6224">
        <f>IF(ISNUMBER(+VindIndeks_raw_20_large!D6223),+VindIndeks_raw_20_large!D6223,"")</f>
        <v/>
      </c>
    </row>
    <row r="6225">
      <c r="U6225" s="12">
        <f>+IF(ISNUMBER(ROUND(Y6225,0)),ROUND(Y6225,0),"")</f>
        <v/>
      </c>
      <c r="V6225">
        <f>IF(ISNUMBER(+VindIndeks_raw_20_large!A6224),+VindIndeks_raw_20_large!A6224,"")</f>
        <v/>
      </c>
      <c r="W6225">
        <f>IF(ISNUMBER(+VindIndeks_raw_20_large!B6224),+VindIndeks_raw_20_large!B6224,"")</f>
        <v/>
      </c>
      <c r="X6225">
        <f>IF(ISNUMBER(+VindIndeks_raw_20_large!C6224),+VindIndeks_raw_20_large!C6224,"")</f>
        <v/>
      </c>
      <c r="Y6225">
        <f>IF(ISNUMBER(+VindIndeks_raw_20_large!D6224),+VindIndeks_raw_20_large!D6224,"")</f>
        <v/>
      </c>
    </row>
    <row r="6226">
      <c r="U6226" s="12">
        <f>+IF(ISNUMBER(ROUND(Y6226,0)),ROUND(Y6226,0),"")</f>
        <v/>
      </c>
      <c r="V6226">
        <f>IF(ISNUMBER(+VindIndeks_raw_20_large!A6225),+VindIndeks_raw_20_large!A6225,"")</f>
        <v/>
      </c>
      <c r="W6226">
        <f>IF(ISNUMBER(+VindIndeks_raw_20_large!B6225),+VindIndeks_raw_20_large!B6225,"")</f>
        <v/>
      </c>
      <c r="X6226">
        <f>IF(ISNUMBER(+VindIndeks_raw_20_large!C6225),+VindIndeks_raw_20_large!C6225,"")</f>
        <v/>
      </c>
      <c r="Y6226">
        <f>IF(ISNUMBER(+VindIndeks_raw_20_large!D6225),+VindIndeks_raw_20_large!D6225,"")</f>
        <v/>
      </c>
    </row>
    <row r="6227">
      <c r="U6227" s="12">
        <f>+IF(ISNUMBER(ROUND(Y6227,0)),ROUND(Y6227,0),"")</f>
        <v/>
      </c>
      <c r="V6227">
        <f>IF(ISNUMBER(+VindIndeks_raw_20_large!A6226),+VindIndeks_raw_20_large!A6226,"")</f>
        <v/>
      </c>
      <c r="W6227">
        <f>IF(ISNUMBER(+VindIndeks_raw_20_large!B6226),+VindIndeks_raw_20_large!B6226,"")</f>
        <v/>
      </c>
      <c r="X6227">
        <f>IF(ISNUMBER(+VindIndeks_raw_20_large!C6226),+VindIndeks_raw_20_large!C6226,"")</f>
        <v/>
      </c>
      <c r="Y6227">
        <f>IF(ISNUMBER(+VindIndeks_raw_20_large!D6226),+VindIndeks_raw_20_large!D6226,"")</f>
        <v/>
      </c>
    </row>
    <row r="6228">
      <c r="U6228" s="12">
        <f>+IF(ISNUMBER(ROUND(Y6228,0)),ROUND(Y6228,0),"")</f>
        <v/>
      </c>
      <c r="V6228">
        <f>IF(ISNUMBER(+VindIndeks_raw_20_large!A6227),+VindIndeks_raw_20_large!A6227,"")</f>
        <v/>
      </c>
      <c r="W6228">
        <f>IF(ISNUMBER(+VindIndeks_raw_20_large!B6227),+VindIndeks_raw_20_large!B6227,"")</f>
        <v/>
      </c>
      <c r="X6228">
        <f>IF(ISNUMBER(+VindIndeks_raw_20_large!C6227),+VindIndeks_raw_20_large!C6227,"")</f>
        <v/>
      </c>
      <c r="Y6228">
        <f>IF(ISNUMBER(+VindIndeks_raw_20_large!D6227),+VindIndeks_raw_20_large!D6227,"")</f>
        <v/>
      </c>
    </row>
    <row r="6229">
      <c r="U6229" s="12">
        <f>+IF(ISNUMBER(ROUND(Y6229,0)),ROUND(Y6229,0),"")</f>
        <v/>
      </c>
      <c r="V6229">
        <f>IF(ISNUMBER(+VindIndeks_raw_20_large!A6228),+VindIndeks_raw_20_large!A6228,"")</f>
        <v/>
      </c>
      <c r="W6229">
        <f>IF(ISNUMBER(+VindIndeks_raw_20_large!B6228),+VindIndeks_raw_20_large!B6228,"")</f>
        <v/>
      </c>
      <c r="X6229">
        <f>IF(ISNUMBER(+VindIndeks_raw_20_large!C6228),+VindIndeks_raw_20_large!C6228,"")</f>
        <v/>
      </c>
      <c r="Y6229">
        <f>IF(ISNUMBER(+VindIndeks_raw_20_large!D6228),+VindIndeks_raw_20_large!D6228,"")</f>
        <v/>
      </c>
    </row>
    <row r="6230">
      <c r="U6230" s="12">
        <f>+IF(ISNUMBER(ROUND(Y6230,0)),ROUND(Y6230,0),"")</f>
        <v/>
      </c>
      <c r="V6230">
        <f>IF(ISNUMBER(+VindIndeks_raw_20_large!A6229),+VindIndeks_raw_20_large!A6229,"")</f>
        <v/>
      </c>
      <c r="W6230">
        <f>IF(ISNUMBER(+VindIndeks_raw_20_large!B6229),+VindIndeks_raw_20_large!B6229,"")</f>
        <v/>
      </c>
      <c r="X6230">
        <f>IF(ISNUMBER(+VindIndeks_raw_20_large!C6229),+VindIndeks_raw_20_large!C6229,"")</f>
        <v/>
      </c>
      <c r="Y6230">
        <f>IF(ISNUMBER(+VindIndeks_raw_20_large!D6229),+VindIndeks_raw_20_large!D6229,"")</f>
        <v/>
      </c>
    </row>
    <row r="6231">
      <c r="U6231" s="12">
        <f>+IF(ISNUMBER(ROUND(Y6231,0)),ROUND(Y6231,0),"")</f>
        <v/>
      </c>
      <c r="V6231">
        <f>IF(ISNUMBER(+VindIndeks_raw_20_large!A6230),+VindIndeks_raw_20_large!A6230,"")</f>
        <v/>
      </c>
      <c r="W6231">
        <f>IF(ISNUMBER(+VindIndeks_raw_20_large!B6230),+VindIndeks_raw_20_large!B6230,"")</f>
        <v/>
      </c>
      <c r="X6231">
        <f>IF(ISNUMBER(+VindIndeks_raw_20_large!C6230),+VindIndeks_raw_20_large!C6230,"")</f>
        <v/>
      </c>
      <c r="Y6231">
        <f>IF(ISNUMBER(+VindIndeks_raw_20_large!D6230),+VindIndeks_raw_20_large!D6230,"")</f>
        <v/>
      </c>
    </row>
    <row r="6232">
      <c r="U6232" s="12">
        <f>+IF(ISNUMBER(ROUND(Y6232,0)),ROUND(Y6232,0),"")</f>
        <v/>
      </c>
      <c r="V6232">
        <f>IF(ISNUMBER(+VindIndeks_raw_20_large!A6231),+VindIndeks_raw_20_large!A6231,"")</f>
        <v/>
      </c>
      <c r="W6232">
        <f>IF(ISNUMBER(+VindIndeks_raw_20_large!B6231),+VindIndeks_raw_20_large!B6231,"")</f>
        <v/>
      </c>
      <c r="X6232">
        <f>IF(ISNUMBER(+VindIndeks_raw_20_large!C6231),+VindIndeks_raw_20_large!C6231,"")</f>
        <v/>
      </c>
      <c r="Y6232">
        <f>IF(ISNUMBER(+VindIndeks_raw_20_large!D6231),+VindIndeks_raw_20_large!D6231,"")</f>
        <v/>
      </c>
    </row>
    <row r="6233">
      <c r="U6233" s="12">
        <f>+IF(ISNUMBER(ROUND(Y6233,0)),ROUND(Y6233,0),"")</f>
        <v/>
      </c>
      <c r="V6233">
        <f>IF(ISNUMBER(+VindIndeks_raw_20_large!A6232),+VindIndeks_raw_20_large!A6232,"")</f>
        <v/>
      </c>
      <c r="W6233">
        <f>IF(ISNUMBER(+VindIndeks_raw_20_large!B6232),+VindIndeks_raw_20_large!B6232,"")</f>
        <v/>
      </c>
      <c r="X6233">
        <f>IF(ISNUMBER(+VindIndeks_raw_20_large!C6232),+VindIndeks_raw_20_large!C6232,"")</f>
        <v/>
      </c>
      <c r="Y6233">
        <f>IF(ISNUMBER(+VindIndeks_raw_20_large!D6232),+VindIndeks_raw_20_large!D6232,"")</f>
        <v/>
      </c>
    </row>
    <row r="6234">
      <c r="U6234" s="12">
        <f>+IF(ISNUMBER(ROUND(Y6234,0)),ROUND(Y6234,0),"")</f>
        <v/>
      </c>
      <c r="V6234">
        <f>IF(ISNUMBER(+VindIndeks_raw_20_large!A6233),+VindIndeks_raw_20_large!A6233,"")</f>
        <v/>
      </c>
      <c r="W6234">
        <f>IF(ISNUMBER(+VindIndeks_raw_20_large!B6233),+VindIndeks_raw_20_large!B6233,"")</f>
        <v/>
      </c>
      <c r="X6234">
        <f>IF(ISNUMBER(+VindIndeks_raw_20_large!C6233),+VindIndeks_raw_20_large!C6233,"")</f>
        <v/>
      </c>
      <c r="Y6234">
        <f>IF(ISNUMBER(+VindIndeks_raw_20_large!D6233),+VindIndeks_raw_20_large!D6233,"")</f>
        <v/>
      </c>
    </row>
    <row r="6235">
      <c r="U6235" s="12">
        <f>+IF(ISNUMBER(ROUND(Y6235,0)),ROUND(Y6235,0),"")</f>
        <v/>
      </c>
      <c r="V6235">
        <f>IF(ISNUMBER(+VindIndeks_raw_20_large!A6234),+VindIndeks_raw_20_large!A6234,"")</f>
        <v/>
      </c>
      <c r="W6235">
        <f>IF(ISNUMBER(+VindIndeks_raw_20_large!B6234),+VindIndeks_raw_20_large!B6234,"")</f>
        <v/>
      </c>
      <c r="X6235">
        <f>IF(ISNUMBER(+VindIndeks_raw_20_large!C6234),+VindIndeks_raw_20_large!C6234,"")</f>
        <v/>
      </c>
      <c r="Y6235">
        <f>IF(ISNUMBER(+VindIndeks_raw_20_large!D6234),+VindIndeks_raw_20_large!D6234,"")</f>
        <v/>
      </c>
    </row>
    <row r="6236">
      <c r="U6236" s="12">
        <f>+IF(ISNUMBER(ROUND(Y6236,0)),ROUND(Y6236,0),"")</f>
        <v/>
      </c>
      <c r="V6236">
        <f>IF(ISNUMBER(+VindIndeks_raw_20_large!A6235),+VindIndeks_raw_20_large!A6235,"")</f>
        <v/>
      </c>
      <c r="W6236">
        <f>IF(ISNUMBER(+VindIndeks_raw_20_large!B6235),+VindIndeks_raw_20_large!B6235,"")</f>
        <v/>
      </c>
      <c r="X6236">
        <f>IF(ISNUMBER(+VindIndeks_raw_20_large!C6235),+VindIndeks_raw_20_large!C6235,"")</f>
        <v/>
      </c>
      <c r="Y6236">
        <f>IF(ISNUMBER(+VindIndeks_raw_20_large!D6235),+VindIndeks_raw_20_large!D6235,"")</f>
        <v/>
      </c>
    </row>
    <row r="6237">
      <c r="U6237" s="12">
        <f>+IF(ISNUMBER(ROUND(Y6237,0)),ROUND(Y6237,0),"")</f>
        <v/>
      </c>
      <c r="V6237">
        <f>IF(ISNUMBER(+VindIndeks_raw_20_large!A6236),+VindIndeks_raw_20_large!A6236,"")</f>
        <v/>
      </c>
      <c r="W6237">
        <f>IF(ISNUMBER(+VindIndeks_raw_20_large!B6236),+VindIndeks_raw_20_large!B6236,"")</f>
        <v/>
      </c>
      <c r="X6237">
        <f>IF(ISNUMBER(+VindIndeks_raw_20_large!C6236),+VindIndeks_raw_20_large!C6236,"")</f>
        <v/>
      </c>
      <c r="Y6237">
        <f>IF(ISNUMBER(+VindIndeks_raw_20_large!D6236),+VindIndeks_raw_20_large!D6236,"")</f>
        <v/>
      </c>
    </row>
    <row r="6238">
      <c r="U6238" s="12">
        <f>+IF(ISNUMBER(ROUND(Y6238,0)),ROUND(Y6238,0),"")</f>
        <v/>
      </c>
      <c r="V6238">
        <f>IF(ISNUMBER(+VindIndeks_raw_20_large!A6237),+VindIndeks_raw_20_large!A6237,"")</f>
        <v/>
      </c>
      <c r="W6238">
        <f>IF(ISNUMBER(+VindIndeks_raw_20_large!B6237),+VindIndeks_raw_20_large!B6237,"")</f>
        <v/>
      </c>
      <c r="X6238">
        <f>IF(ISNUMBER(+VindIndeks_raw_20_large!C6237),+VindIndeks_raw_20_large!C6237,"")</f>
        <v/>
      </c>
      <c r="Y6238">
        <f>IF(ISNUMBER(+VindIndeks_raw_20_large!D6237),+VindIndeks_raw_20_large!D6237,"")</f>
        <v/>
      </c>
    </row>
    <row r="6239">
      <c r="U6239" s="12">
        <f>+IF(ISNUMBER(ROUND(Y6239,0)),ROUND(Y6239,0),"")</f>
        <v/>
      </c>
      <c r="V6239">
        <f>IF(ISNUMBER(+VindIndeks_raw_20_large!A6238),+VindIndeks_raw_20_large!A6238,"")</f>
        <v/>
      </c>
      <c r="W6239">
        <f>IF(ISNUMBER(+VindIndeks_raw_20_large!B6238),+VindIndeks_raw_20_large!B6238,"")</f>
        <v/>
      </c>
      <c r="X6239">
        <f>IF(ISNUMBER(+VindIndeks_raw_20_large!C6238),+VindIndeks_raw_20_large!C6238,"")</f>
        <v/>
      </c>
      <c r="Y6239">
        <f>IF(ISNUMBER(+VindIndeks_raw_20_large!D6238),+VindIndeks_raw_20_large!D6238,"")</f>
        <v/>
      </c>
    </row>
    <row r="6240">
      <c r="U6240" s="12">
        <f>+IF(ISNUMBER(ROUND(Y6240,0)),ROUND(Y6240,0),"")</f>
        <v/>
      </c>
      <c r="V6240">
        <f>IF(ISNUMBER(+VindIndeks_raw_20_large!A6239),+VindIndeks_raw_20_large!A6239,"")</f>
        <v/>
      </c>
      <c r="W6240">
        <f>IF(ISNUMBER(+VindIndeks_raw_20_large!B6239),+VindIndeks_raw_20_large!B6239,"")</f>
        <v/>
      </c>
      <c r="X6240">
        <f>IF(ISNUMBER(+VindIndeks_raw_20_large!C6239),+VindIndeks_raw_20_large!C6239,"")</f>
        <v/>
      </c>
      <c r="Y6240">
        <f>IF(ISNUMBER(+VindIndeks_raw_20_large!D6239),+VindIndeks_raw_20_large!D6239,"")</f>
        <v/>
      </c>
    </row>
    <row r="6241">
      <c r="U6241" s="12">
        <f>+IF(ISNUMBER(ROUND(Y6241,0)),ROUND(Y6241,0),"")</f>
        <v/>
      </c>
      <c r="V6241">
        <f>IF(ISNUMBER(+VindIndeks_raw_20_large!A6240),+VindIndeks_raw_20_large!A6240,"")</f>
        <v/>
      </c>
      <c r="W6241">
        <f>IF(ISNUMBER(+VindIndeks_raw_20_large!B6240),+VindIndeks_raw_20_large!B6240,"")</f>
        <v/>
      </c>
      <c r="X6241">
        <f>IF(ISNUMBER(+VindIndeks_raw_20_large!C6240),+VindIndeks_raw_20_large!C6240,"")</f>
        <v/>
      </c>
      <c r="Y6241">
        <f>IF(ISNUMBER(+VindIndeks_raw_20_large!D6240),+VindIndeks_raw_20_large!D6240,"")</f>
        <v/>
      </c>
    </row>
    <row r="6242">
      <c r="U6242" s="12">
        <f>+IF(ISNUMBER(ROUND(Y6242,0)),ROUND(Y6242,0),"")</f>
        <v/>
      </c>
      <c r="V6242">
        <f>IF(ISNUMBER(+VindIndeks_raw_20_large!A6241),+VindIndeks_raw_20_large!A6241,"")</f>
        <v/>
      </c>
      <c r="W6242">
        <f>IF(ISNUMBER(+VindIndeks_raw_20_large!B6241),+VindIndeks_raw_20_large!B6241,"")</f>
        <v/>
      </c>
      <c r="X6242">
        <f>IF(ISNUMBER(+VindIndeks_raw_20_large!C6241),+VindIndeks_raw_20_large!C6241,"")</f>
        <v/>
      </c>
      <c r="Y6242">
        <f>IF(ISNUMBER(+VindIndeks_raw_20_large!D6241),+VindIndeks_raw_20_large!D6241,"")</f>
        <v/>
      </c>
    </row>
    <row r="6243">
      <c r="U6243" s="12">
        <f>+IF(ISNUMBER(ROUND(Y6243,0)),ROUND(Y6243,0),"")</f>
        <v/>
      </c>
      <c r="V6243">
        <f>IF(ISNUMBER(+VindIndeks_raw_20_large!A6242),+VindIndeks_raw_20_large!A6242,"")</f>
        <v/>
      </c>
      <c r="W6243">
        <f>IF(ISNUMBER(+VindIndeks_raw_20_large!B6242),+VindIndeks_raw_20_large!B6242,"")</f>
        <v/>
      </c>
      <c r="X6243">
        <f>IF(ISNUMBER(+VindIndeks_raw_20_large!C6242),+VindIndeks_raw_20_large!C6242,"")</f>
        <v/>
      </c>
      <c r="Y6243">
        <f>IF(ISNUMBER(+VindIndeks_raw_20_large!D6242),+VindIndeks_raw_20_large!D6242,"")</f>
        <v/>
      </c>
    </row>
    <row r="6244">
      <c r="U6244" s="12">
        <f>+IF(ISNUMBER(ROUND(Y6244,0)),ROUND(Y6244,0),"")</f>
        <v/>
      </c>
      <c r="V6244">
        <f>IF(ISNUMBER(+VindIndeks_raw_20_large!A6243),+VindIndeks_raw_20_large!A6243,"")</f>
        <v/>
      </c>
      <c r="W6244">
        <f>IF(ISNUMBER(+VindIndeks_raw_20_large!B6243),+VindIndeks_raw_20_large!B6243,"")</f>
        <v/>
      </c>
      <c r="X6244">
        <f>IF(ISNUMBER(+VindIndeks_raw_20_large!C6243),+VindIndeks_raw_20_large!C6243,"")</f>
        <v/>
      </c>
      <c r="Y6244">
        <f>IF(ISNUMBER(+VindIndeks_raw_20_large!D6243),+VindIndeks_raw_20_large!D6243,"")</f>
        <v/>
      </c>
    </row>
    <row r="6245">
      <c r="U6245" s="12">
        <f>+IF(ISNUMBER(ROUND(Y6245,0)),ROUND(Y6245,0),"")</f>
        <v/>
      </c>
      <c r="V6245">
        <f>IF(ISNUMBER(+VindIndeks_raw_20_large!A6244),+VindIndeks_raw_20_large!A6244,"")</f>
        <v/>
      </c>
      <c r="W6245">
        <f>IF(ISNUMBER(+VindIndeks_raw_20_large!B6244),+VindIndeks_raw_20_large!B6244,"")</f>
        <v/>
      </c>
      <c r="X6245">
        <f>IF(ISNUMBER(+VindIndeks_raw_20_large!C6244),+VindIndeks_raw_20_large!C6244,"")</f>
        <v/>
      </c>
      <c r="Y6245">
        <f>IF(ISNUMBER(+VindIndeks_raw_20_large!D6244),+VindIndeks_raw_20_large!D6244,"")</f>
        <v/>
      </c>
    </row>
    <row r="6246">
      <c r="U6246" s="12">
        <f>+IF(ISNUMBER(ROUND(Y6246,0)),ROUND(Y6246,0),"")</f>
        <v/>
      </c>
      <c r="V6246">
        <f>IF(ISNUMBER(+VindIndeks_raw_20_large!A6245),+VindIndeks_raw_20_large!A6245,"")</f>
        <v/>
      </c>
      <c r="W6246">
        <f>IF(ISNUMBER(+VindIndeks_raw_20_large!B6245),+VindIndeks_raw_20_large!B6245,"")</f>
        <v/>
      </c>
      <c r="X6246">
        <f>IF(ISNUMBER(+VindIndeks_raw_20_large!C6245),+VindIndeks_raw_20_large!C6245,"")</f>
        <v/>
      </c>
      <c r="Y6246">
        <f>IF(ISNUMBER(+VindIndeks_raw_20_large!D6245),+VindIndeks_raw_20_large!D6245,"")</f>
        <v/>
      </c>
    </row>
    <row r="6247">
      <c r="U6247" s="12">
        <f>+IF(ISNUMBER(ROUND(Y6247,0)),ROUND(Y6247,0),"")</f>
        <v/>
      </c>
      <c r="V6247">
        <f>IF(ISNUMBER(+VindIndeks_raw_20_large!A6246),+VindIndeks_raw_20_large!A6246,"")</f>
        <v/>
      </c>
      <c r="W6247">
        <f>IF(ISNUMBER(+VindIndeks_raw_20_large!B6246),+VindIndeks_raw_20_large!B6246,"")</f>
        <v/>
      </c>
      <c r="X6247">
        <f>IF(ISNUMBER(+VindIndeks_raw_20_large!C6246),+VindIndeks_raw_20_large!C6246,"")</f>
        <v/>
      </c>
      <c r="Y6247">
        <f>IF(ISNUMBER(+VindIndeks_raw_20_large!D6246),+VindIndeks_raw_20_large!D6246,"")</f>
        <v/>
      </c>
    </row>
    <row r="6248">
      <c r="U6248" s="12">
        <f>+IF(ISNUMBER(ROUND(Y6248,0)),ROUND(Y6248,0),"")</f>
        <v/>
      </c>
      <c r="V6248">
        <f>IF(ISNUMBER(+VindIndeks_raw_20_large!A6247),+VindIndeks_raw_20_large!A6247,"")</f>
        <v/>
      </c>
      <c r="W6248">
        <f>IF(ISNUMBER(+VindIndeks_raw_20_large!B6247),+VindIndeks_raw_20_large!B6247,"")</f>
        <v/>
      </c>
      <c r="X6248">
        <f>IF(ISNUMBER(+VindIndeks_raw_20_large!C6247),+VindIndeks_raw_20_large!C6247,"")</f>
        <v/>
      </c>
      <c r="Y6248">
        <f>IF(ISNUMBER(+VindIndeks_raw_20_large!D6247),+VindIndeks_raw_20_large!D6247,"")</f>
        <v/>
      </c>
    </row>
    <row r="6249">
      <c r="U6249" s="12">
        <f>+IF(ISNUMBER(ROUND(Y6249,0)),ROUND(Y6249,0),"")</f>
        <v/>
      </c>
      <c r="V6249">
        <f>IF(ISNUMBER(+VindIndeks_raw_20_large!A6248),+VindIndeks_raw_20_large!A6248,"")</f>
        <v/>
      </c>
      <c r="W6249">
        <f>IF(ISNUMBER(+VindIndeks_raw_20_large!B6248),+VindIndeks_raw_20_large!B6248,"")</f>
        <v/>
      </c>
      <c r="X6249">
        <f>IF(ISNUMBER(+VindIndeks_raw_20_large!C6248),+VindIndeks_raw_20_large!C6248,"")</f>
        <v/>
      </c>
      <c r="Y6249">
        <f>IF(ISNUMBER(+VindIndeks_raw_20_large!D6248),+VindIndeks_raw_20_large!D6248,"")</f>
        <v/>
      </c>
    </row>
    <row r="6250">
      <c r="U6250" s="12">
        <f>+IF(ISNUMBER(ROUND(Y6250,0)),ROUND(Y6250,0),"")</f>
        <v/>
      </c>
      <c r="V6250">
        <f>IF(ISNUMBER(+VindIndeks_raw_20_large!A6249),+VindIndeks_raw_20_large!A6249,"")</f>
        <v/>
      </c>
      <c r="W6250">
        <f>IF(ISNUMBER(+VindIndeks_raw_20_large!B6249),+VindIndeks_raw_20_large!B6249,"")</f>
        <v/>
      </c>
      <c r="X6250">
        <f>IF(ISNUMBER(+VindIndeks_raw_20_large!C6249),+VindIndeks_raw_20_large!C6249,"")</f>
        <v/>
      </c>
      <c r="Y6250">
        <f>IF(ISNUMBER(+VindIndeks_raw_20_large!D6249),+VindIndeks_raw_20_large!D6249,"")</f>
        <v/>
      </c>
    </row>
    <row r="6251">
      <c r="U6251" s="12">
        <f>+IF(ISNUMBER(ROUND(Y6251,0)),ROUND(Y6251,0),"")</f>
        <v/>
      </c>
      <c r="V6251">
        <f>IF(ISNUMBER(+VindIndeks_raw_20_large!A6250),+VindIndeks_raw_20_large!A6250,"")</f>
        <v/>
      </c>
      <c r="W6251">
        <f>IF(ISNUMBER(+VindIndeks_raw_20_large!B6250),+VindIndeks_raw_20_large!B6250,"")</f>
        <v/>
      </c>
      <c r="X6251">
        <f>IF(ISNUMBER(+VindIndeks_raw_20_large!C6250),+VindIndeks_raw_20_large!C6250,"")</f>
        <v/>
      </c>
      <c r="Y6251">
        <f>IF(ISNUMBER(+VindIndeks_raw_20_large!D6250),+VindIndeks_raw_20_large!D6250,"")</f>
        <v/>
      </c>
    </row>
    <row r="6252">
      <c r="U6252" s="12">
        <f>+IF(ISNUMBER(ROUND(Y6252,0)),ROUND(Y6252,0),"")</f>
        <v/>
      </c>
      <c r="V6252">
        <f>IF(ISNUMBER(+VindIndeks_raw_20_large!A6251),+VindIndeks_raw_20_large!A6251,"")</f>
        <v/>
      </c>
      <c r="W6252">
        <f>IF(ISNUMBER(+VindIndeks_raw_20_large!B6251),+VindIndeks_raw_20_large!B6251,"")</f>
        <v/>
      </c>
      <c r="X6252">
        <f>IF(ISNUMBER(+VindIndeks_raw_20_large!C6251),+VindIndeks_raw_20_large!C6251,"")</f>
        <v/>
      </c>
      <c r="Y6252">
        <f>IF(ISNUMBER(+VindIndeks_raw_20_large!D6251),+VindIndeks_raw_20_large!D6251,"")</f>
        <v/>
      </c>
    </row>
    <row r="6253">
      <c r="U6253" s="12">
        <f>+IF(ISNUMBER(ROUND(Y6253,0)),ROUND(Y6253,0),"")</f>
        <v/>
      </c>
      <c r="V6253">
        <f>IF(ISNUMBER(+VindIndeks_raw_20_large!A6252),+VindIndeks_raw_20_large!A6252,"")</f>
        <v/>
      </c>
      <c r="W6253">
        <f>IF(ISNUMBER(+VindIndeks_raw_20_large!B6252),+VindIndeks_raw_20_large!B6252,"")</f>
        <v/>
      </c>
      <c r="X6253">
        <f>IF(ISNUMBER(+VindIndeks_raw_20_large!C6252),+VindIndeks_raw_20_large!C6252,"")</f>
        <v/>
      </c>
      <c r="Y6253">
        <f>IF(ISNUMBER(+VindIndeks_raw_20_large!D6252),+VindIndeks_raw_20_large!D6252,"")</f>
        <v/>
      </c>
    </row>
    <row r="6254">
      <c r="U6254" s="12">
        <f>+IF(ISNUMBER(ROUND(Y6254,0)),ROUND(Y6254,0),"")</f>
        <v/>
      </c>
      <c r="V6254">
        <f>IF(ISNUMBER(+VindIndeks_raw_20_large!A6253),+VindIndeks_raw_20_large!A6253,"")</f>
        <v/>
      </c>
      <c r="W6254">
        <f>IF(ISNUMBER(+VindIndeks_raw_20_large!B6253),+VindIndeks_raw_20_large!B6253,"")</f>
        <v/>
      </c>
      <c r="X6254">
        <f>IF(ISNUMBER(+VindIndeks_raw_20_large!C6253),+VindIndeks_raw_20_large!C6253,"")</f>
        <v/>
      </c>
      <c r="Y6254">
        <f>IF(ISNUMBER(+VindIndeks_raw_20_large!D6253),+VindIndeks_raw_20_large!D6253,"")</f>
        <v/>
      </c>
    </row>
    <row r="6255">
      <c r="U6255" s="12">
        <f>+IF(ISNUMBER(ROUND(Y6255,0)),ROUND(Y6255,0),"")</f>
        <v/>
      </c>
      <c r="V6255">
        <f>IF(ISNUMBER(+VindIndeks_raw_20_large!A6254),+VindIndeks_raw_20_large!A6254,"")</f>
        <v/>
      </c>
      <c r="W6255">
        <f>IF(ISNUMBER(+VindIndeks_raw_20_large!B6254),+VindIndeks_raw_20_large!B6254,"")</f>
        <v/>
      </c>
      <c r="X6255">
        <f>IF(ISNUMBER(+VindIndeks_raw_20_large!C6254),+VindIndeks_raw_20_large!C6254,"")</f>
        <v/>
      </c>
      <c r="Y6255">
        <f>IF(ISNUMBER(+VindIndeks_raw_20_large!D6254),+VindIndeks_raw_20_large!D6254,"")</f>
        <v/>
      </c>
    </row>
    <row r="6256">
      <c r="U6256" s="12">
        <f>+IF(ISNUMBER(ROUND(Y6256,0)),ROUND(Y6256,0),"")</f>
        <v/>
      </c>
      <c r="V6256">
        <f>IF(ISNUMBER(+VindIndeks_raw_20_large!A6255),+VindIndeks_raw_20_large!A6255,"")</f>
        <v/>
      </c>
      <c r="W6256">
        <f>IF(ISNUMBER(+VindIndeks_raw_20_large!B6255),+VindIndeks_raw_20_large!B6255,"")</f>
        <v/>
      </c>
      <c r="X6256">
        <f>IF(ISNUMBER(+VindIndeks_raw_20_large!C6255),+VindIndeks_raw_20_large!C6255,"")</f>
        <v/>
      </c>
      <c r="Y6256">
        <f>IF(ISNUMBER(+VindIndeks_raw_20_large!D6255),+VindIndeks_raw_20_large!D6255,"")</f>
        <v/>
      </c>
    </row>
    <row r="6257">
      <c r="U6257" s="12">
        <f>+IF(ISNUMBER(ROUND(Y6257,0)),ROUND(Y6257,0),"")</f>
        <v/>
      </c>
      <c r="V6257">
        <f>IF(ISNUMBER(+VindIndeks_raw_20_large!A6256),+VindIndeks_raw_20_large!A6256,"")</f>
        <v/>
      </c>
      <c r="W6257">
        <f>IF(ISNUMBER(+VindIndeks_raw_20_large!B6256),+VindIndeks_raw_20_large!B6256,"")</f>
        <v/>
      </c>
      <c r="X6257">
        <f>IF(ISNUMBER(+VindIndeks_raw_20_large!C6256),+VindIndeks_raw_20_large!C6256,"")</f>
        <v/>
      </c>
      <c r="Y6257">
        <f>IF(ISNUMBER(+VindIndeks_raw_20_large!D6256),+VindIndeks_raw_20_large!D6256,"")</f>
        <v/>
      </c>
    </row>
    <row r="6258">
      <c r="U6258" s="12">
        <f>+IF(ISNUMBER(ROUND(Y6258,0)),ROUND(Y6258,0),"")</f>
        <v/>
      </c>
      <c r="V6258">
        <f>IF(ISNUMBER(+VindIndeks_raw_20_large!A6257),+VindIndeks_raw_20_large!A6257,"")</f>
        <v/>
      </c>
      <c r="W6258">
        <f>IF(ISNUMBER(+VindIndeks_raw_20_large!B6257),+VindIndeks_raw_20_large!B6257,"")</f>
        <v/>
      </c>
      <c r="X6258">
        <f>IF(ISNUMBER(+VindIndeks_raw_20_large!C6257),+VindIndeks_raw_20_large!C6257,"")</f>
        <v/>
      </c>
      <c r="Y6258">
        <f>IF(ISNUMBER(+VindIndeks_raw_20_large!D6257),+VindIndeks_raw_20_large!D6257,"")</f>
        <v/>
      </c>
    </row>
    <row r="6259">
      <c r="U6259" s="12">
        <f>+IF(ISNUMBER(ROUND(Y6259,0)),ROUND(Y6259,0),"")</f>
        <v/>
      </c>
      <c r="V6259">
        <f>IF(ISNUMBER(+VindIndeks_raw_20_large!A6258),+VindIndeks_raw_20_large!A6258,"")</f>
        <v/>
      </c>
      <c r="W6259">
        <f>IF(ISNUMBER(+VindIndeks_raw_20_large!B6258),+VindIndeks_raw_20_large!B6258,"")</f>
        <v/>
      </c>
      <c r="X6259">
        <f>IF(ISNUMBER(+VindIndeks_raw_20_large!C6258),+VindIndeks_raw_20_large!C6258,"")</f>
        <v/>
      </c>
      <c r="Y6259">
        <f>IF(ISNUMBER(+VindIndeks_raw_20_large!D6258),+VindIndeks_raw_20_large!D6258,"")</f>
        <v/>
      </c>
    </row>
    <row r="6260">
      <c r="U6260" s="12">
        <f>+IF(ISNUMBER(ROUND(Y6260,0)),ROUND(Y6260,0),"")</f>
        <v/>
      </c>
      <c r="V6260">
        <f>IF(ISNUMBER(+VindIndeks_raw_20_large!A6259),+VindIndeks_raw_20_large!A6259,"")</f>
        <v/>
      </c>
      <c r="W6260">
        <f>IF(ISNUMBER(+VindIndeks_raw_20_large!B6259),+VindIndeks_raw_20_large!B6259,"")</f>
        <v/>
      </c>
      <c r="X6260">
        <f>IF(ISNUMBER(+VindIndeks_raw_20_large!C6259),+VindIndeks_raw_20_large!C6259,"")</f>
        <v/>
      </c>
      <c r="Y6260">
        <f>IF(ISNUMBER(+VindIndeks_raw_20_large!D6259),+VindIndeks_raw_20_large!D6259,"")</f>
        <v/>
      </c>
    </row>
    <row r="6261">
      <c r="U6261" s="12">
        <f>+IF(ISNUMBER(ROUND(Y6261,0)),ROUND(Y6261,0),"")</f>
        <v/>
      </c>
      <c r="V6261">
        <f>IF(ISNUMBER(+VindIndeks_raw_20_large!A6260),+VindIndeks_raw_20_large!A6260,"")</f>
        <v/>
      </c>
      <c r="W6261">
        <f>IF(ISNUMBER(+VindIndeks_raw_20_large!B6260),+VindIndeks_raw_20_large!B6260,"")</f>
        <v/>
      </c>
      <c r="X6261">
        <f>IF(ISNUMBER(+VindIndeks_raw_20_large!C6260),+VindIndeks_raw_20_large!C6260,"")</f>
        <v/>
      </c>
      <c r="Y6261">
        <f>IF(ISNUMBER(+VindIndeks_raw_20_large!D6260),+VindIndeks_raw_20_large!D6260,"")</f>
        <v/>
      </c>
    </row>
    <row r="6262">
      <c r="U6262" s="12">
        <f>+IF(ISNUMBER(ROUND(Y6262,0)),ROUND(Y6262,0),"")</f>
        <v/>
      </c>
      <c r="V6262">
        <f>IF(ISNUMBER(+VindIndeks_raw_20_large!A6261),+VindIndeks_raw_20_large!A6261,"")</f>
        <v/>
      </c>
      <c r="W6262">
        <f>IF(ISNUMBER(+VindIndeks_raw_20_large!B6261),+VindIndeks_raw_20_large!B6261,"")</f>
        <v/>
      </c>
      <c r="X6262">
        <f>IF(ISNUMBER(+VindIndeks_raw_20_large!C6261),+VindIndeks_raw_20_large!C6261,"")</f>
        <v/>
      </c>
      <c r="Y6262">
        <f>IF(ISNUMBER(+VindIndeks_raw_20_large!D6261),+VindIndeks_raw_20_large!D6261,"")</f>
        <v/>
      </c>
    </row>
    <row r="6263">
      <c r="U6263" s="12">
        <f>+IF(ISNUMBER(ROUND(Y6263,0)),ROUND(Y6263,0),"")</f>
        <v/>
      </c>
      <c r="V6263">
        <f>IF(ISNUMBER(+VindIndeks_raw_20_large!A6262),+VindIndeks_raw_20_large!A6262,"")</f>
        <v/>
      </c>
      <c r="W6263">
        <f>IF(ISNUMBER(+VindIndeks_raw_20_large!B6262),+VindIndeks_raw_20_large!B6262,"")</f>
        <v/>
      </c>
      <c r="X6263">
        <f>IF(ISNUMBER(+VindIndeks_raw_20_large!C6262),+VindIndeks_raw_20_large!C6262,"")</f>
        <v/>
      </c>
      <c r="Y6263">
        <f>IF(ISNUMBER(+VindIndeks_raw_20_large!D6262),+VindIndeks_raw_20_large!D6262,"")</f>
        <v/>
      </c>
    </row>
    <row r="6264">
      <c r="U6264" s="12">
        <f>+IF(ISNUMBER(ROUND(Y6264,0)),ROUND(Y6264,0),"")</f>
        <v/>
      </c>
      <c r="V6264">
        <f>IF(ISNUMBER(+VindIndeks_raw_20_large!A6263),+VindIndeks_raw_20_large!A6263,"")</f>
        <v/>
      </c>
      <c r="W6264">
        <f>IF(ISNUMBER(+VindIndeks_raw_20_large!B6263),+VindIndeks_raw_20_large!B6263,"")</f>
        <v/>
      </c>
      <c r="X6264">
        <f>IF(ISNUMBER(+VindIndeks_raw_20_large!C6263),+VindIndeks_raw_20_large!C6263,"")</f>
        <v/>
      </c>
      <c r="Y6264">
        <f>IF(ISNUMBER(+VindIndeks_raw_20_large!D6263),+VindIndeks_raw_20_large!D6263,"")</f>
        <v/>
      </c>
    </row>
    <row r="6265">
      <c r="U6265" s="12">
        <f>+IF(ISNUMBER(ROUND(Y6265,0)),ROUND(Y6265,0),"")</f>
        <v/>
      </c>
      <c r="V6265">
        <f>IF(ISNUMBER(+VindIndeks_raw_20_large!A6264),+VindIndeks_raw_20_large!A6264,"")</f>
        <v/>
      </c>
      <c r="W6265">
        <f>IF(ISNUMBER(+VindIndeks_raw_20_large!B6264),+VindIndeks_raw_20_large!B6264,"")</f>
        <v/>
      </c>
      <c r="X6265">
        <f>IF(ISNUMBER(+VindIndeks_raw_20_large!C6264),+VindIndeks_raw_20_large!C6264,"")</f>
        <v/>
      </c>
      <c r="Y6265">
        <f>IF(ISNUMBER(+VindIndeks_raw_20_large!D6264),+VindIndeks_raw_20_large!D6264,"")</f>
        <v/>
      </c>
    </row>
    <row r="6266">
      <c r="U6266" s="12">
        <f>+IF(ISNUMBER(ROUND(Y6266,0)),ROUND(Y6266,0),"")</f>
        <v/>
      </c>
      <c r="V6266">
        <f>IF(ISNUMBER(+VindIndeks_raw_20_large!A6265),+VindIndeks_raw_20_large!A6265,"")</f>
        <v/>
      </c>
      <c r="W6266">
        <f>IF(ISNUMBER(+VindIndeks_raw_20_large!B6265),+VindIndeks_raw_20_large!B6265,"")</f>
        <v/>
      </c>
      <c r="X6266">
        <f>IF(ISNUMBER(+VindIndeks_raw_20_large!C6265),+VindIndeks_raw_20_large!C6265,"")</f>
        <v/>
      </c>
      <c r="Y6266">
        <f>IF(ISNUMBER(+VindIndeks_raw_20_large!D6265),+VindIndeks_raw_20_large!D6265,"")</f>
        <v/>
      </c>
    </row>
    <row r="6267">
      <c r="U6267" s="12">
        <f>+IF(ISNUMBER(ROUND(Y6267,0)),ROUND(Y6267,0),"")</f>
        <v/>
      </c>
      <c r="V6267">
        <f>IF(ISNUMBER(+VindIndeks_raw_20_large!A6266),+VindIndeks_raw_20_large!A6266,"")</f>
        <v/>
      </c>
      <c r="W6267">
        <f>IF(ISNUMBER(+VindIndeks_raw_20_large!B6266),+VindIndeks_raw_20_large!B6266,"")</f>
        <v/>
      </c>
      <c r="X6267">
        <f>IF(ISNUMBER(+VindIndeks_raw_20_large!C6266),+VindIndeks_raw_20_large!C6266,"")</f>
        <v/>
      </c>
      <c r="Y6267">
        <f>IF(ISNUMBER(+VindIndeks_raw_20_large!D6266),+VindIndeks_raw_20_large!D6266,"")</f>
        <v/>
      </c>
    </row>
    <row r="6268">
      <c r="U6268" s="12">
        <f>+IF(ISNUMBER(ROUND(Y6268,0)),ROUND(Y6268,0),"")</f>
        <v/>
      </c>
      <c r="V6268">
        <f>IF(ISNUMBER(+VindIndeks_raw_20_large!A6267),+VindIndeks_raw_20_large!A6267,"")</f>
        <v/>
      </c>
      <c r="W6268">
        <f>IF(ISNUMBER(+VindIndeks_raw_20_large!B6267),+VindIndeks_raw_20_large!B6267,"")</f>
        <v/>
      </c>
      <c r="X6268">
        <f>IF(ISNUMBER(+VindIndeks_raw_20_large!C6267),+VindIndeks_raw_20_large!C6267,"")</f>
        <v/>
      </c>
      <c r="Y6268">
        <f>IF(ISNUMBER(+VindIndeks_raw_20_large!D6267),+VindIndeks_raw_20_large!D6267,"")</f>
        <v/>
      </c>
    </row>
    <row r="6269">
      <c r="U6269" s="12">
        <f>+IF(ISNUMBER(ROUND(Y6269,0)),ROUND(Y6269,0),"")</f>
        <v/>
      </c>
      <c r="V6269">
        <f>IF(ISNUMBER(+VindIndeks_raw_20_large!A6268),+VindIndeks_raw_20_large!A6268,"")</f>
        <v/>
      </c>
      <c r="W6269">
        <f>IF(ISNUMBER(+VindIndeks_raw_20_large!B6268),+VindIndeks_raw_20_large!B6268,"")</f>
        <v/>
      </c>
      <c r="X6269">
        <f>IF(ISNUMBER(+VindIndeks_raw_20_large!C6268),+VindIndeks_raw_20_large!C6268,"")</f>
        <v/>
      </c>
      <c r="Y6269">
        <f>IF(ISNUMBER(+VindIndeks_raw_20_large!D6268),+VindIndeks_raw_20_large!D6268,"")</f>
        <v/>
      </c>
    </row>
    <row r="6270">
      <c r="U6270" s="12">
        <f>+IF(ISNUMBER(ROUND(Y6270,0)),ROUND(Y6270,0),"")</f>
        <v/>
      </c>
      <c r="V6270">
        <f>IF(ISNUMBER(+VindIndeks_raw_20_large!A6269),+VindIndeks_raw_20_large!A6269,"")</f>
        <v/>
      </c>
      <c r="W6270">
        <f>IF(ISNUMBER(+VindIndeks_raw_20_large!B6269),+VindIndeks_raw_20_large!B6269,"")</f>
        <v/>
      </c>
      <c r="X6270">
        <f>IF(ISNUMBER(+VindIndeks_raw_20_large!C6269),+VindIndeks_raw_20_large!C6269,"")</f>
        <v/>
      </c>
      <c r="Y6270">
        <f>IF(ISNUMBER(+VindIndeks_raw_20_large!D6269),+VindIndeks_raw_20_large!D6269,"")</f>
        <v/>
      </c>
    </row>
    <row r="6271">
      <c r="U6271" s="12">
        <f>+IF(ISNUMBER(ROUND(Y6271,0)),ROUND(Y6271,0),"")</f>
        <v/>
      </c>
      <c r="V6271">
        <f>IF(ISNUMBER(+VindIndeks_raw_20_large!A6270),+VindIndeks_raw_20_large!A6270,"")</f>
        <v/>
      </c>
      <c r="W6271">
        <f>IF(ISNUMBER(+VindIndeks_raw_20_large!B6270),+VindIndeks_raw_20_large!B6270,"")</f>
        <v/>
      </c>
      <c r="X6271">
        <f>IF(ISNUMBER(+VindIndeks_raw_20_large!C6270),+VindIndeks_raw_20_large!C6270,"")</f>
        <v/>
      </c>
      <c r="Y6271">
        <f>IF(ISNUMBER(+VindIndeks_raw_20_large!D6270),+VindIndeks_raw_20_large!D6270,"")</f>
        <v/>
      </c>
    </row>
    <row r="6272">
      <c r="U6272" s="12">
        <f>+IF(ISNUMBER(ROUND(Y6272,0)),ROUND(Y6272,0),"")</f>
        <v/>
      </c>
      <c r="V6272">
        <f>IF(ISNUMBER(+VindIndeks_raw_20_large!A6271),+VindIndeks_raw_20_large!A6271,"")</f>
        <v/>
      </c>
      <c r="W6272">
        <f>IF(ISNUMBER(+VindIndeks_raw_20_large!B6271),+VindIndeks_raw_20_large!B6271,"")</f>
        <v/>
      </c>
      <c r="X6272">
        <f>IF(ISNUMBER(+VindIndeks_raw_20_large!C6271),+VindIndeks_raw_20_large!C6271,"")</f>
        <v/>
      </c>
      <c r="Y6272">
        <f>IF(ISNUMBER(+VindIndeks_raw_20_large!D6271),+VindIndeks_raw_20_large!D6271,"")</f>
        <v/>
      </c>
    </row>
    <row r="6273">
      <c r="U6273" s="12">
        <f>+IF(ISNUMBER(ROUND(Y6273,0)),ROUND(Y6273,0),"")</f>
        <v/>
      </c>
      <c r="V6273">
        <f>IF(ISNUMBER(+VindIndeks_raw_20_large!A6272),+VindIndeks_raw_20_large!A6272,"")</f>
        <v/>
      </c>
      <c r="W6273">
        <f>IF(ISNUMBER(+VindIndeks_raw_20_large!B6272),+VindIndeks_raw_20_large!B6272,"")</f>
        <v/>
      </c>
      <c r="X6273">
        <f>IF(ISNUMBER(+VindIndeks_raw_20_large!C6272),+VindIndeks_raw_20_large!C6272,"")</f>
        <v/>
      </c>
      <c r="Y6273">
        <f>IF(ISNUMBER(+VindIndeks_raw_20_large!D6272),+VindIndeks_raw_20_large!D6272,"")</f>
        <v/>
      </c>
    </row>
    <row r="6274">
      <c r="U6274" s="12">
        <f>+IF(ISNUMBER(ROUND(Y6274,0)),ROUND(Y6274,0),"")</f>
        <v/>
      </c>
      <c r="V6274">
        <f>IF(ISNUMBER(+VindIndeks_raw_20_large!A6273),+VindIndeks_raw_20_large!A6273,"")</f>
        <v/>
      </c>
      <c r="W6274">
        <f>IF(ISNUMBER(+VindIndeks_raw_20_large!B6273),+VindIndeks_raw_20_large!B6273,"")</f>
        <v/>
      </c>
      <c r="X6274">
        <f>IF(ISNUMBER(+VindIndeks_raw_20_large!C6273),+VindIndeks_raw_20_large!C6273,"")</f>
        <v/>
      </c>
      <c r="Y6274">
        <f>IF(ISNUMBER(+VindIndeks_raw_20_large!D6273),+VindIndeks_raw_20_large!D6273,"")</f>
        <v/>
      </c>
    </row>
    <row r="6275">
      <c r="U6275" s="12">
        <f>+IF(ISNUMBER(ROUND(Y6275,0)),ROUND(Y6275,0),"")</f>
        <v/>
      </c>
      <c r="V6275">
        <f>IF(ISNUMBER(+VindIndeks_raw_20_large!A6274),+VindIndeks_raw_20_large!A6274,"")</f>
        <v/>
      </c>
      <c r="W6275">
        <f>IF(ISNUMBER(+VindIndeks_raw_20_large!B6274),+VindIndeks_raw_20_large!B6274,"")</f>
        <v/>
      </c>
      <c r="X6275">
        <f>IF(ISNUMBER(+VindIndeks_raw_20_large!C6274),+VindIndeks_raw_20_large!C6274,"")</f>
        <v/>
      </c>
      <c r="Y6275">
        <f>IF(ISNUMBER(+VindIndeks_raw_20_large!D6274),+VindIndeks_raw_20_large!D6274,"")</f>
        <v/>
      </c>
    </row>
    <row r="6276">
      <c r="U6276" s="12">
        <f>+IF(ISNUMBER(ROUND(Y6276,0)),ROUND(Y6276,0),"")</f>
        <v/>
      </c>
      <c r="V6276">
        <f>IF(ISNUMBER(+VindIndeks_raw_20_large!A6275),+VindIndeks_raw_20_large!A6275,"")</f>
        <v/>
      </c>
      <c r="W6276">
        <f>IF(ISNUMBER(+VindIndeks_raw_20_large!B6275),+VindIndeks_raw_20_large!B6275,"")</f>
        <v/>
      </c>
      <c r="X6276">
        <f>IF(ISNUMBER(+VindIndeks_raw_20_large!C6275),+VindIndeks_raw_20_large!C6275,"")</f>
        <v/>
      </c>
      <c r="Y6276">
        <f>IF(ISNUMBER(+VindIndeks_raw_20_large!D6275),+VindIndeks_raw_20_large!D6275,"")</f>
        <v/>
      </c>
    </row>
    <row r="6277">
      <c r="U6277" s="12">
        <f>+IF(ISNUMBER(ROUND(Y6277,0)),ROUND(Y6277,0),"")</f>
        <v/>
      </c>
      <c r="V6277">
        <f>IF(ISNUMBER(+VindIndeks_raw_20_large!A6276),+VindIndeks_raw_20_large!A6276,"")</f>
        <v/>
      </c>
      <c r="W6277">
        <f>IF(ISNUMBER(+VindIndeks_raw_20_large!B6276),+VindIndeks_raw_20_large!B6276,"")</f>
        <v/>
      </c>
      <c r="X6277">
        <f>IF(ISNUMBER(+VindIndeks_raw_20_large!C6276),+VindIndeks_raw_20_large!C6276,"")</f>
        <v/>
      </c>
      <c r="Y6277">
        <f>IF(ISNUMBER(+VindIndeks_raw_20_large!D6276),+VindIndeks_raw_20_large!D6276,"")</f>
        <v/>
      </c>
    </row>
    <row r="6278">
      <c r="U6278" s="12">
        <f>+IF(ISNUMBER(ROUND(Y6278,0)),ROUND(Y6278,0),"")</f>
        <v/>
      </c>
      <c r="V6278">
        <f>IF(ISNUMBER(+VindIndeks_raw_20_large!A6277),+VindIndeks_raw_20_large!A6277,"")</f>
        <v/>
      </c>
      <c r="W6278">
        <f>IF(ISNUMBER(+VindIndeks_raw_20_large!B6277),+VindIndeks_raw_20_large!B6277,"")</f>
        <v/>
      </c>
      <c r="X6278">
        <f>IF(ISNUMBER(+VindIndeks_raw_20_large!C6277),+VindIndeks_raw_20_large!C6277,"")</f>
        <v/>
      </c>
      <c r="Y6278">
        <f>IF(ISNUMBER(+VindIndeks_raw_20_large!D6277),+VindIndeks_raw_20_large!D6277,"")</f>
        <v/>
      </c>
    </row>
    <row r="6279">
      <c r="U6279" s="12">
        <f>+IF(ISNUMBER(ROUND(Y6279,0)),ROUND(Y6279,0),"")</f>
        <v/>
      </c>
      <c r="V6279">
        <f>IF(ISNUMBER(+VindIndeks_raw_20_large!A6278),+VindIndeks_raw_20_large!A6278,"")</f>
        <v/>
      </c>
      <c r="W6279">
        <f>IF(ISNUMBER(+VindIndeks_raw_20_large!B6278),+VindIndeks_raw_20_large!B6278,"")</f>
        <v/>
      </c>
      <c r="X6279">
        <f>IF(ISNUMBER(+VindIndeks_raw_20_large!C6278),+VindIndeks_raw_20_large!C6278,"")</f>
        <v/>
      </c>
      <c r="Y6279">
        <f>IF(ISNUMBER(+VindIndeks_raw_20_large!D6278),+VindIndeks_raw_20_large!D6278,"")</f>
        <v/>
      </c>
    </row>
    <row r="6280">
      <c r="U6280" s="12">
        <f>+IF(ISNUMBER(ROUND(Y6280,0)),ROUND(Y6280,0),"")</f>
        <v/>
      </c>
      <c r="V6280">
        <f>IF(ISNUMBER(+VindIndeks_raw_20_large!A6279),+VindIndeks_raw_20_large!A6279,"")</f>
        <v/>
      </c>
      <c r="W6280">
        <f>IF(ISNUMBER(+VindIndeks_raw_20_large!B6279),+VindIndeks_raw_20_large!B6279,"")</f>
        <v/>
      </c>
      <c r="X6280">
        <f>IF(ISNUMBER(+VindIndeks_raw_20_large!C6279),+VindIndeks_raw_20_large!C6279,"")</f>
        <v/>
      </c>
      <c r="Y6280">
        <f>IF(ISNUMBER(+VindIndeks_raw_20_large!D6279),+VindIndeks_raw_20_large!D6279,"")</f>
        <v/>
      </c>
    </row>
    <row r="6281">
      <c r="U6281" s="12">
        <f>+IF(ISNUMBER(ROUND(Y6281,0)),ROUND(Y6281,0),"")</f>
        <v/>
      </c>
      <c r="V6281">
        <f>IF(ISNUMBER(+VindIndeks_raw_20_large!A6280),+VindIndeks_raw_20_large!A6280,"")</f>
        <v/>
      </c>
      <c r="W6281">
        <f>IF(ISNUMBER(+VindIndeks_raw_20_large!B6280),+VindIndeks_raw_20_large!B6280,"")</f>
        <v/>
      </c>
      <c r="X6281">
        <f>IF(ISNUMBER(+VindIndeks_raw_20_large!C6280),+VindIndeks_raw_20_large!C6280,"")</f>
        <v/>
      </c>
      <c r="Y6281">
        <f>IF(ISNUMBER(+VindIndeks_raw_20_large!D6280),+VindIndeks_raw_20_large!D6280,"")</f>
        <v/>
      </c>
    </row>
    <row r="6282">
      <c r="U6282" s="12">
        <f>+IF(ISNUMBER(ROUND(Y6282,0)),ROUND(Y6282,0),"")</f>
        <v/>
      </c>
      <c r="V6282">
        <f>IF(ISNUMBER(+VindIndeks_raw_20_large!A6281),+VindIndeks_raw_20_large!A6281,"")</f>
        <v/>
      </c>
      <c r="W6282">
        <f>IF(ISNUMBER(+VindIndeks_raw_20_large!B6281),+VindIndeks_raw_20_large!B6281,"")</f>
        <v/>
      </c>
      <c r="X6282">
        <f>IF(ISNUMBER(+VindIndeks_raw_20_large!C6281),+VindIndeks_raw_20_large!C6281,"")</f>
        <v/>
      </c>
      <c r="Y6282">
        <f>IF(ISNUMBER(+VindIndeks_raw_20_large!D6281),+VindIndeks_raw_20_large!D6281,"")</f>
        <v/>
      </c>
    </row>
    <row r="6283">
      <c r="U6283" s="12">
        <f>+IF(ISNUMBER(ROUND(Y6283,0)),ROUND(Y6283,0),"")</f>
        <v/>
      </c>
      <c r="V6283">
        <f>IF(ISNUMBER(+VindIndeks_raw_20_large!A6282),+VindIndeks_raw_20_large!A6282,"")</f>
        <v/>
      </c>
      <c r="W6283">
        <f>IF(ISNUMBER(+VindIndeks_raw_20_large!B6282),+VindIndeks_raw_20_large!B6282,"")</f>
        <v/>
      </c>
      <c r="X6283">
        <f>IF(ISNUMBER(+VindIndeks_raw_20_large!C6282),+VindIndeks_raw_20_large!C6282,"")</f>
        <v/>
      </c>
      <c r="Y6283">
        <f>IF(ISNUMBER(+VindIndeks_raw_20_large!D6282),+VindIndeks_raw_20_large!D6282,"")</f>
        <v/>
      </c>
    </row>
    <row r="6284">
      <c r="U6284" s="12">
        <f>+IF(ISNUMBER(ROUND(Y6284,0)),ROUND(Y6284,0),"")</f>
        <v/>
      </c>
      <c r="V6284">
        <f>IF(ISNUMBER(+VindIndeks_raw_20_large!A6283),+VindIndeks_raw_20_large!A6283,"")</f>
        <v/>
      </c>
      <c r="W6284">
        <f>IF(ISNUMBER(+VindIndeks_raw_20_large!B6283),+VindIndeks_raw_20_large!B6283,"")</f>
        <v/>
      </c>
      <c r="X6284">
        <f>IF(ISNUMBER(+VindIndeks_raw_20_large!C6283),+VindIndeks_raw_20_large!C6283,"")</f>
        <v/>
      </c>
      <c r="Y6284">
        <f>IF(ISNUMBER(+VindIndeks_raw_20_large!D6283),+VindIndeks_raw_20_large!D6283,"")</f>
        <v/>
      </c>
    </row>
    <row r="6285">
      <c r="U6285" s="12">
        <f>+IF(ISNUMBER(ROUND(Y6285,0)),ROUND(Y6285,0),"")</f>
        <v/>
      </c>
      <c r="V6285">
        <f>IF(ISNUMBER(+VindIndeks_raw_20_large!A6284),+VindIndeks_raw_20_large!A6284,"")</f>
        <v/>
      </c>
      <c r="W6285">
        <f>IF(ISNUMBER(+VindIndeks_raw_20_large!B6284),+VindIndeks_raw_20_large!B6284,"")</f>
        <v/>
      </c>
      <c r="X6285">
        <f>IF(ISNUMBER(+VindIndeks_raw_20_large!C6284),+VindIndeks_raw_20_large!C6284,"")</f>
        <v/>
      </c>
      <c r="Y6285">
        <f>IF(ISNUMBER(+VindIndeks_raw_20_large!D6284),+VindIndeks_raw_20_large!D6284,"")</f>
        <v/>
      </c>
    </row>
    <row r="6286">
      <c r="U6286" s="12">
        <f>+IF(ISNUMBER(ROUND(Y6286,0)),ROUND(Y6286,0),"")</f>
        <v/>
      </c>
      <c r="V6286">
        <f>IF(ISNUMBER(+VindIndeks_raw_20_large!A6285),+VindIndeks_raw_20_large!A6285,"")</f>
        <v/>
      </c>
      <c r="W6286">
        <f>IF(ISNUMBER(+VindIndeks_raw_20_large!B6285),+VindIndeks_raw_20_large!B6285,"")</f>
        <v/>
      </c>
      <c r="X6286">
        <f>IF(ISNUMBER(+VindIndeks_raw_20_large!C6285),+VindIndeks_raw_20_large!C6285,"")</f>
        <v/>
      </c>
      <c r="Y6286">
        <f>IF(ISNUMBER(+VindIndeks_raw_20_large!D6285),+VindIndeks_raw_20_large!D6285,"")</f>
        <v/>
      </c>
    </row>
    <row r="6287">
      <c r="U6287" s="12">
        <f>+IF(ISNUMBER(ROUND(Y6287,0)),ROUND(Y6287,0),"")</f>
        <v/>
      </c>
      <c r="V6287">
        <f>IF(ISNUMBER(+VindIndeks_raw_20_large!A6286),+VindIndeks_raw_20_large!A6286,"")</f>
        <v/>
      </c>
      <c r="W6287">
        <f>IF(ISNUMBER(+VindIndeks_raw_20_large!B6286),+VindIndeks_raw_20_large!B6286,"")</f>
        <v/>
      </c>
      <c r="X6287">
        <f>IF(ISNUMBER(+VindIndeks_raw_20_large!C6286),+VindIndeks_raw_20_large!C6286,"")</f>
        <v/>
      </c>
      <c r="Y6287">
        <f>IF(ISNUMBER(+VindIndeks_raw_20_large!D6286),+VindIndeks_raw_20_large!D6286,"")</f>
        <v/>
      </c>
    </row>
    <row r="6288">
      <c r="U6288" s="12">
        <f>+IF(ISNUMBER(ROUND(Y6288,0)),ROUND(Y6288,0),"")</f>
        <v/>
      </c>
      <c r="V6288">
        <f>IF(ISNUMBER(+VindIndeks_raw_20_large!A6287),+VindIndeks_raw_20_large!A6287,"")</f>
        <v/>
      </c>
      <c r="W6288">
        <f>IF(ISNUMBER(+VindIndeks_raw_20_large!B6287),+VindIndeks_raw_20_large!B6287,"")</f>
        <v/>
      </c>
      <c r="X6288">
        <f>IF(ISNUMBER(+VindIndeks_raw_20_large!C6287),+VindIndeks_raw_20_large!C6287,"")</f>
        <v/>
      </c>
      <c r="Y6288">
        <f>IF(ISNUMBER(+VindIndeks_raw_20_large!D6287),+VindIndeks_raw_20_large!D6287,"")</f>
        <v/>
      </c>
    </row>
    <row r="6289">
      <c r="U6289" s="12">
        <f>+IF(ISNUMBER(ROUND(Y6289,0)),ROUND(Y6289,0),"")</f>
        <v/>
      </c>
      <c r="V6289">
        <f>IF(ISNUMBER(+VindIndeks_raw_20_large!A6288),+VindIndeks_raw_20_large!A6288,"")</f>
        <v/>
      </c>
      <c r="W6289">
        <f>IF(ISNUMBER(+VindIndeks_raw_20_large!B6288),+VindIndeks_raw_20_large!B6288,"")</f>
        <v/>
      </c>
      <c r="X6289">
        <f>IF(ISNUMBER(+VindIndeks_raw_20_large!C6288),+VindIndeks_raw_20_large!C6288,"")</f>
        <v/>
      </c>
      <c r="Y6289">
        <f>IF(ISNUMBER(+VindIndeks_raw_20_large!D6288),+VindIndeks_raw_20_large!D6288,"")</f>
        <v/>
      </c>
    </row>
    <row r="6290">
      <c r="U6290" s="12">
        <f>+IF(ISNUMBER(ROUND(Y6290,0)),ROUND(Y6290,0),"")</f>
        <v/>
      </c>
      <c r="V6290">
        <f>IF(ISNUMBER(+VindIndeks_raw_20_large!A6289),+VindIndeks_raw_20_large!A6289,"")</f>
        <v/>
      </c>
      <c r="W6290">
        <f>IF(ISNUMBER(+VindIndeks_raw_20_large!B6289),+VindIndeks_raw_20_large!B6289,"")</f>
        <v/>
      </c>
      <c r="X6290">
        <f>IF(ISNUMBER(+VindIndeks_raw_20_large!C6289),+VindIndeks_raw_20_large!C6289,"")</f>
        <v/>
      </c>
      <c r="Y6290">
        <f>IF(ISNUMBER(+VindIndeks_raw_20_large!D6289),+VindIndeks_raw_20_large!D6289,"")</f>
        <v/>
      </c>
    </row>
    <row r="6291">
      <c r="U6291" s="12">
        <f>+IF(ISNUMBER(ROUND(Y6291,0)),ROUND(Y6291,0),"")</f>
        <v/>
      </c>
      <c r="V6291">
        <f>IF(ISNUMBER(+VindIndeks_raw_20_large!A6290),+VindIndeks_raw_20_large!A6290,"")</f>
        <v/>
      </c>
      <c r="W6291">
        <f>IF(ISNUMBER(+VindIndeks_raw_20_large!B6290),+VindIndeks_raw_20_large!B6290,"")</f>
        <v/>
      </c>
      <c r="X6291">
        <f>IF(ISNUMBER(+VindIndeks_raw_20_large!C6290),+VindIndeks_raw_20_large!C6290,"")</f>
        <v/>
      </c>
      <c r="Y6291">
        <f>IF(ISNUMBER(+VindIndeks_raw_20_large!D6290),+VindIndeks_raw_20_large!D6290,"")</f>
        <v/>
      </c>
    </row>
    <row r="6292">
      <c r="U6292" s="12">
        <f>+IF(ISNUMBER(ROUND(Y6292,0)),ROUND(Y6292,0),"")</f>
        <v/>
      </c>
      <c r="V6292">
        <f>IF(ISNUMBER(+VindIndeks_raw_20_large!A6291),+VindIndeks_raw_20_large!A6291,"")</f>
        <v/>
      </c>
      <c r="W6292">
        <f>IF(ISNUMBER(+VindIndeks_raw_20_large!B6291),+VindIndeks_raw_20_large!B6291,"")</f>
        <v/>
      </c>
      <c r="X6292">
        <f>IF(ISNUMBER(+VindIndeks_raw_20_large!C6291),+VindIndeks_raw_20_large!C6291,"")</f>
        <v/>
      </c>
      <c r="Y6292">
        <f>IF(ISNUMBER(+VindIndeks_raw_20_large!D6291),+VindIndeks_raw_20_large!D6291,"")</f>
        <v/>
      </c>
    </row>
    <row r="6293">
      <c r="U6293" s="12">
        <f>+IF(ISNUMBER(ROUND(Y6293,0)),ROUND(Y6293,0),"")</f>
        <v/>
      </c>
      <c r="V6293">
        <f>IF(ISNUMBER(+VindIndeks_raw_20_large!A6292),+VindIndeks_raw_20_large!A6292,"")</f>
        <v/>
      </c>
      <c r="W6293">
        <f>IF(ISNUMBER(+VindIndeks_raw_20_large!B6292),+VindIndeks_raw_20_large!B6292,"")</f>
        <v/>
      </c>
      <c r="X6293">
        <f>IF(ISNUMBER(+VindIndeks_raw_20_large!C6292),+VindIndeks_raw_20_large!C6292,"")</f>
        <v/>
      </c>
      <c r="Y6293">
        <f>IF(ISNUMBER(+VindIndeks_raw_20_large!D6292),+VindIndeks_raw_20_large!D6292,"")</f>
        <v/>
      </c>
    </row>
    <row r="6294">
      <c r="U6294" s="12">
        <f>+IF(ISNUMBER(ROUND(Y6294,0)),ROUND(Y6294,0),"")</f>
        <v/>
      </c>
      <c r="V6294">
        <f>IF(ISNUMBER(+VindIndeks_raw_20_large!A6293),+VindIndeks_raw_20_large!A6293,"")</f>
        <v/>
      </c>
      <c r="W6294">
        <f>IF(ISNUMBER(+VindIndeks_raw_20_large!B6293),+VindIndeks_raw_20_large!B6293,"")</f>
        <v/>
      </c>
      <c r="X6294">
        <f>IF(ISNUMBER(+VindIndeks_raw_20_large!C6293),+VindIndeks_raw_20_large!C6293,"")</f>
        <v/>
      </c>
      <c r="Y6294">
        <f>IF(ISNUMBER(+VindIndeks_raw_20_large!D6293),+VindIndeks_raw_20_large!D6293,"")</f>
        <v/>
      </c>
    </row>
    <row r="6295">
      <c r="U6295" s="12">
        <f>+IF(ISNUMBER(ROUND(Y6295,0)),ROUND(Y6295,0),"")</f>
        <v/>
      </c>
      <c r="V6295">
        <f>IF(ISNUMBER(+VindIndeks_raw_20_large!A6294),+VindIndeks_raw_20_large!A6294,"")</f>
        <v/>
      </c>
      <c r="W6295">
        <f>IF(ISNUMBER(+VindIndeks_raw_20_large!B6294),+VindIndeks_raw_20_large!B6294,"")</f>
        <v/>
      </c>
      <c r="X6295">
        <f>IF(ISNUMBER(+VindIndeks_raw_20_large!C6294),+VindIndeks_raw_20_large!C6294,"")</f>
        <v/>
      </c>
      <c r="Y6295">
        <f>IF(ISNUMBER(+VindIndeks_raw_20_large!D6294),+VindIndeks_raw_20_large!D6294,"")</f>
        <v/>
      </c>
    </row>
    <row r="6296">
      <c r="U6296" s="12">
        <f>+IF(ISNUMBER(ROUND(Y6296,0)),ROUND(Y6296,0),"")</f>
        <v/>
      </c>
      <c r="V6296">
        <f>IF(ISNUMBER(+VindIndeks_raw_20_large!A6295),+VindIndeks_raw_20_large!A6295,"")</f>
        <v/>
      </c>
      <c r="W6296">
        <f>IF(ISNUMBER(+VindIndeks_raw_20_large!B6295),+VindIndeks_raw_20_large!B6295,"")</f>
        <v/>
      </c>
      <c r="X6296">
        <f>IF(ISNUMBER(+VindIndeks_raw_20_large!C6295),+VindIndeks_raw_20_large!C6295,"")</f>
        <v/>
      </c>
      <c r="Y6296">
        <f>IF(ISNUMBER(+VindIndeks_raw_20_large!D6295),+VindIndeks_raw_20_large!D6295,"")</f>
        <v/>
      </c>
    </row>
    <row r="6297">
      <c r="U6297" s="12">
        <f>+IF(ISNUMBER(ROUND(Y6297,0)),ROUND(Y6297,0),"")</f>
        <v/>
      </c>
      <c r="V6297">
        <f>IF(ISNUMBER(+VindIndeks_raw_20_large!A6296),+VindIndeks_raw_20_large!A6296,"")</f>
        <v/>
      </c>
      <c r="W6297">
        <f>IF(ISNUMBER(+VindIndeks_raw_20_large!B6296),+VindIndeks_raw_20_large!B6296,"")</f>
        <v/>
      </c>
      <c r="X6297">
        <f>IF(ISNUMBER(+VindIndeks_raw_20_large!C6296),+VindIndeks_raw_20_large!C6296,"")</f>
        <v/>
      </c>
      <c r="Y6297">
        <f>IF(ISNUMBER(+VindIndeks_raw_20_large!D6296),+VindIndeks_raw_20_large!D6296,"")</f>
        <v/>
      </c>
    </row>
    <row r="6298">
      <c r="U6298" s="12">
        <f>+IF(ISNUMBER(ROUND(Y6298,0)),ROUND(Y6298,0),"")</f>
        <v/>
      </c>
      <c r="V6298">
        <f>IF(ISNUMBER(+VindIndeks_raw_20_large!A6297),+VindIndeks_raw_20_large!A6297,"")</f>
        <v/>
      </c>
      <c r="W6298">
        <f>IF(ISNUMBER(+VindIndeks_raw_20_large!B6297),+VindIndeks_raw_20_large!B6297,"")</f>
        <v/>
      </c>
      <c r="X6298">
        <f>IF(ISNUMBER(+VindIndeks_raw_20_large!C6297),+VindIndeks_raw_20_large!C6297,"")</f>
        <v/>
      </c>
      <c r="Y6298">
        <f>IF(ISNUMBER(+VindIndeks_raw_20_large!D6297),+VindIndeks_raw_20_large!D6297,"")</f>
        <v/>
      </c>
    </row>
    <row r="6299">
      <c r="U6299" s="12">
        <f>+IF(ISNUMBER(ROUND(Y6299,0)),ROUND(Y6299,0),"")</f>
        <v/>
      </c>
      <c r="V6299">
        <f>IF(ISNUMBER(+VindIndeks_raw_20_large!A6298),+VindIndeks_raw_20_large!A6298,"")</f>
        <v/>
      </c>
      <c r="W6299">
        <f>IF(ISNUMBER(+VindIndeks_raw_20_large!B6298),+VindIndeks_raw_20_large!B6298,"")</f>
        <v/>
      </c>
      <c r="X6299">
        <f>IF(ISNUMBER(+VindIndeks_raw_20_large!C6298),+VindIndeks_raw_20_large!C6298,"")</f>
        <v/>
      </c>
      <c r="Y6299">
        <f>IF(ISNUMBER(+VindIndeks_raw_20_large!D6298),+VindIndeks_raw_20_large!D6298,"")</f>
        <v/>
      </c>
    </row>
    <row r="6300">
      <c r="U6300" s="12">
        <f>+IF(ISNUMBER(ROUND(Y6300,0)),ROUND(Y6300,0),"")</f>
        <v/>
      </c>
      <c r="V6300">
        <f>IF(ISNUMBER(+VindIndeks_raw_20_large!A6299),+VindIndeks_raw_20_large!A6299,"")</f>
        <v/>
      </c>
      <c r="W6300">
        <f>IF(ISNUMBER(+VindIndeks_raw_20_large!B6299),+VindIndeks_raw_20_large!B6299,"")</f>
        <v/>
      </c>
      <c r="X6300">
        <f>IF(ISNUMBER(+VindIndeks_raw_20_large!C6299),+VindIndeks_raw_20_large!C6299,"")</f>
        <v/>
      </c>
      <c r="Y6300">
        <f>IF(ISNUMBER(+VindIndeks_raw_20_large!D6299),+VindIndeks_raw_20_large!D6299,"")</f>
        <v/>
      </c>
    </row>
    <row r="6301">
      <c r="U6301" s="12">
        <f>+IF(ISNUMBER(ROUND(Y6301,0)),ROUND(Y6301,0),"")</f>
        <v/>
      </c>
      <c r="V6301">
        <f>IF(ISNUMBER(+VindIndeks_raw_20_large!A6300),+VindIndeks_raw_20_large!A6300,"")</f>
        <v/>
      </c>
      <c r="W6301">
        <f>IF(ISNUMBER(+VindIndeks_raw_20_large!B6300),+VindIndeks_raw_20_large!B6300,"")</f>
        <v/>
      </c>
      <c r="X6301">
        <f>IF(ISNUMBER(+VindIndeks_raw_20_large!C6300),+VindIndeks_raw_20_large!C6300,"")</f>
        <v/>
      </c>
      <c r="Y6301">
        <f>IF(ISNUMBER(+VindIndeks_raw_20_large!D6300),+VindIndeks_raw_20_large!D6300,"")</f>
        <v/>
      </c>
    </row>
    <row r="6302">
      <c r="U6302" s="12">
        <f>+IF(ISNUMBER(ROUND(Y6302,0)),ROUND(Y6302,0),"")</f>
        <v/>
      </c>
      <c r="V6302">
        <f>IF(ISNUMBER(+VindIndeks_raw_20_large!A6301),+VindIndeks_raw_20_large!A6301,"")</f>
        <v/>
      </c>
      <c r="W6302">
        <f>IF(ISNUMBER(+VindIndeks_raw_20_large!B6301),+VindIndeks_raw_20_large!B6301,"")</f>
        <v/>
      </c>
      <c r="X6302">
        <f>IF(ISNUMBER(+VindIndeks_raw_20_large!C6301),+VindIndeks_raw_20_large!C6301,"")</f>
        <v/>
      </c>
      <c r="Y6302">
        <f>IF(ISNUMBER(+VindIndeks_raw_20_large!D6301),+VindIndeks_raw_20_large!D6301,"")</f>
        <v/>
      </c>
    </row>
    <row r="6303">
      <c r="U6303" s="12">
        <f>+IF(ISNUMBER(ROUND(Y6303,0)),ROUND(Y6303,0),"")</f>
        <v/>
      </c>
      <c r="V6303">
        <f>IF(ISNUMBER(+VindIndeks_raw_20_large!A6302),+VindIndeks_raw_20_large!A6302,"")</f>
        <v/>
      </c>
      <c r="W6303">
        <f>IF(ISNUMBER(+VindIndeks_raw_20_large!B6302),+VindIndeks_raw_20_large!B6302,"")</f>
        <v/>
      </c>
      <c r="X6303">
        <f>IF(ISNUMBER(+VindIndeks_raw_20_large!C6302),+VindIndeks_raw_20_large!C6302,"")</f>
        <v/>
      </c>
      <c r="Y6303">
        <f>IF(ISNUMBER(+VindIndeks_raw_20_large!D6302),+VindIndeks_raw_20_large!D6302,"")</f>
        <v/>
      </c>
    </row>
    <row r="6304">
      <c r="U6304" s="12">
        <f>+IF(ISNUMBER(ROUND(Y6304,0)),ROUND(Y6304,0),"")</f>
        <v/>
      </c>
      <c r="V6304">
        <f>IF(ISNUMBER(+VindIndeks_raw_20_large!A6303),+VindIndeks_raw_20_large!A6303,"")</f>
        <v/>
      </c>
      <c r="W6304">
        <f>IF(ISNUMBER(+VindIndeks_raw_20_large!B6303),+VindIndeks_raw_20_large!B6303,"")</f>
        <v/>
      </c>
      <c r="X6304">
        <f>IF(ISNUMBER(+VindIndeks_raw_20_large!C6303),+VindIndeks_raw_20_large!C6303,"")</f>
        <v/>
      </c>
      <c r="Y6304">
        <f>IF(ISNUMBER(+VindIndeks_raw_20_large!D6303),+VindIndeks_raw_20_large!D6303,"")</f>
        <v/>
      </c>
    </row>
    <row r="6305">
      <c r="U6305" s="12">
        <f>+IF(ISNUMBER(ROUND(Y6305,0)),ROUND(Y6305,0),"")</f>
        <v/>
      </c>
      <c r="V6305">
        <f>IF(ISNUMBER(+VindIndeks_raw_20_large!A6304),+VindIndeks_raw_20_large!A6304,"")</f>
        <v/>
      </c>
      <c r="W6305">
        <f>IF(ISNUMBER(+VindIndeks_raw_20_large!B6304),+VindIndeks_raw_20_large!B6304,"")</f>
        <v/>
      </c>
      <c r="X6305">
        <f>IF(ISNUMBER(+VindIndeks_raw_20_large!C6304),+VindIndeks_raw_20_large!C6304,"")</f>
        <v/>
      </c>
      <c r="Y6305">
        <f>IF(ISNUMBER(+VindIndeks_raw_20_large!D6304),+VindIndeks_raw_20_large!D6304,"")</f>
        <v/>
      </c>
    </row>
    <row r="6306">
      <c r="U6306" s="12">
        <f>+IF(ISNUMBER(ROUND(Y6306,0)),ROUND(Y6306,0),"")</f>
        <v/>
      </c>
      <c r="V6306">
        <f>IF(ISNUMBER(+VindIndeks_raw_20_large!A6305),+VindIndeks_raw_20_large!A6305,"")</f>
        <v/>
      </c>
      <c r="W6306">
        <f>IF(ISNUMBER(+VindIndeks_raw_20_large!B6305),+VindIndeks_raw_20_large!B6305,"")</f>
        <v/>
      </c>
      <c r="X6306">
        <f>IF(ISNUMBER(+VindIndeks_raw_20_large!C6305),+VindIndeks_raw_20_large!C6305,"")</f>
        <v/>
      </c>
      <c r="Y6306">
        <f>IF(ISNUMBER(+VindIndeks_raw_20_large!D6305),+VindIndeks_raw_20_large!D6305,"")</f>
        <v/>
      </c>
    </row>
    <row r="6307">
      <c r="U6307" s="12">
        <f>+IF(ISNUMBER(ROUND(Y6307,0)),ROUND(Y6307,0),"")</f>
        <v/>
      </c>
      <c r="V6307">
        <f>IF(ISNUMBER(+VindIndeks_raw_20_large!A6306),+VindIndeks_raw_20_large!A6306,"")</f>
        <v/>
      </c>
      <c r="W6307">
        <f>IF(ISNUMBER(+VindIndeks_raw_20_large!B6306),+VindIndeks_raw_20_large!B6306,"")</f>
        <v/>
      </c>
      <c r="X6307">
        <f>IF(ISNUMBER(+VindIndeks_raw_20_large!C6306),+VindIndeks_raw_20_large!C6306,"")</f>
        <v/>
      </c>
      <c r="Y6307">
        <f>IF(ISNUMBER(+VindIndeks_raw_20_large!D6306),+VindIndeks_raw_20_large!D6306,"")</f>
        <v/>
      </c>
    </row>
    <row r="6308">
      <c r="U6308" s="12">
        <f>+IF(ISNUMBER(ROUND(Y6308,0)),ROUND(Y6308,0),"")</f>
        <v/>
      </c>
      <c r="V6308">
        <f>IF(ISNUMBER(+VindIndeks_raw_20_large!A6307),+VindIndeks_raw_20_large!A6307,"")</f>
        <v/>
      </c>
      <c r="W6308">
        <f>IF(ISNUMBER(+VindIndeks_raw_20_large!B6307),+VindIndeks_raw_20_large!B6307,"")</f>
        <v/>
      </c>
      <c r="X6308">
        <f>IF(ISNUMBER(+VindIndeks_raw_20_large!C6307),+VindIndeks_raw_20_large!C6307,"")</f>
        <v/>
      </c>
      <c r="Y6308">
        <f>IF(ISNUMBER(+VindIndeks_raw_20_large!D6307),+VindIndeks_raw_20_large!D6307,"")</f>
        <v/>
      </c>
    </row>
    <row r="6309">
      <c r="U6309" s="12">
        <f>+IF(ISNUMBER(ROUND(Y6309,0)),ROUND(Y6309,0),"")</f>
        <v/>
      </c>
      <c r="V6309">
        <f>IF(ISNUMBER(+VindIndeks_raw_20_large!A6308),+VindIndeks_raw_20_large!A6308,"")</f>
        <v/>
      </c>
      <c r="W6309">
        <f>IF(ISNUMBER(+VindIndeks_raw_20_large!B6308),+VindIndeks_raw_20_large!B6308,"")</f>
        <v/>
      </c>
      <c r="X6309">
        <f>IF(ISNUMBER(+VindIndeks_raw_20_large!C6308),+VindIndeks_raw_20_large!C6308,"")</f>
        <v/>
      </c>
      <c r="Y6309">
        <f>IF(ISNUMBER(+VindIndeks_raw_20_large!D6308),+VindIndeks_raw_20_large!D6308,"")</f>
        <v/>
      </c>
    </row>
    <row r="6310">
      <c r="U6310" s="12">
        <f>+IF(ISNUMBER(ROUND(Y6310,0)),ROUND(Y6310,0),"")</f>
        <v/>
      </c>
      <c r="V6310">
        <f>IF(ISNUMBER(+VindIndeks_raw_20_large!A6309),+VindIndeks_raw_20_large!A6309,"")</f>
        <v/>
      </c>
      <c r="W6310">
        <f>IF(ISNUMBER(+VindIndeks_raw_20_large!B6309),+VindIndeks_raw_20_large!B6309,"")</f>
        <v/>
      </c>
      <c r="X6310">
        <f>IF(ISNUMBER(+VindIndeks_raw_20_large!C6309),+VindIndeks_raw_20_large!C6309,"")</f>
        <v/>
      </c>
      <c r="Y6310">
        <f>IF(ISNUMBER(+VindIndeks_raw_20_large!D6309),+VindIndeks_raw_20_large!D6309,"")</f>
        <v/>
      </c>
    </row>
    <row r="6311">
      <c r="U6311" s="12">
        <f>+IF(ISNUMBER(ROUND(Y6311,0)),ROUND(Y6311,0),"")</f>
        <v/>
      </c>
      <c r="V6311">
        <f>IF(ISNUMBER(+VindIndeks_raw_20_large!A6310),+VindIndeks_raw_20_large!A6310,"")</f>
        <v/>
      </c>
      <c r="W6311">
        <f>IF(ISNUMBER(+VindIndeks_raw_20_large!B6310),+VindIndeks_raw_20_large!B6310,"")</f>
        <v/>
      </c>
      <c r="X6311">
        <f>IF(ISNUMBER(+VindIndeks_raw_20_large!C6310),+VindIndeks_raw_20_large!C6310,"")</f>
        <v/>
      </c>
      <c r="Y6311">
        <f>IF(ISNUMBER(+VindIndeks_raw_20_large!D6310),+VindIndeks_raw_20_large!D6310,"")</f>
        <v/>
      </c>
    </row>
    <row r="6312">
      <c r="U6312" s="12">
        <f>+IF(ISNUMBER(ROUND(Y6312,0)),ROUND(Y6312,0),"")</f>
        <v/>
      </c>
      <c r="V6312">
        <f>IF(ISNUMBER(+VindIndeks_raw_20_large!A6311),+VindIndeks_raw_20_large!A6311,"")</f>
        <v/>
      </c>
      <c r="W6312">
        <f>IF(ISNUMBER(+VindIndeks_raw_20_large!B6311),+VindIndeks_raw_20_large!B6311,"")</f>
        <v/>
      </c>
      <c r="X6312">
        <f>IF(ISNUMBER(+VindIndeks_raw_20_large!C6311),+VindIndeks_raw_20_large!C6311,"")</f>
        <v/>
      </c>
      <c r="Y6312">
        <f>IF(ISNUMBER(+VindIndeks_raw_20_large!D6311),+VindIndeks_raw_20_large!D6311,"")</f>
        <v/>
      </c>
    </row>
    <row r="6313">
      <c r="U6313" s="12">
        <f>+IF(ISNUMBER(ROUND(Y6313,0)),ROUND(Y6313,0),"")</f>
        <v/>
      </c>
      <c r="V6313">
        <f>IF(ISNUMBER(+VindIndeks_raw_20_large!A6312),+VindIndeks_raw_20_large!A6312,"")</f>
        <v/>
      </c>
      <c r="W6313">
        <f>IF(ISNUMBER(+VindIndeks_raw_20_large!B6312),+VindIndeks_raw_20_large!B6312,"")</f>
        <v/>
      </c>
      <c r="X6313">
        <f>IF(ISNUMBER(+VindIndeks_raw_20_large!C6312),+VindIndeks_raw_20_large!C6312,"")</f>
        <v/>
      </c>
      <c r="Y6313">
        <f>IF(ISNUMBER(+VindIndeks_raw_20_large!D6312),+VindIndeks_raw_20_large!D6312,"")</f>
        <v/>
      </c>
    </row>
    <row r="6314">
      <c r="U6314" s="12">
        <f>+IF(ISNUMBER(ROUND(Y6314,0)),ROUND(Y6314,0),"")</f>
        <v/>
      </c>
      <c r="V6314">
        <f>IF(ISNUMBER(+VindIndeks_raw_20_large!A6313),+VindIndeks_raw_20_large!A6313,"")</f>
        <v/>
      </c>
      <c r="W6314">
        <f>IF(ISNUMBER(+VindIndeks_raw_20_large!B6313),+VindIndeks_raw_20_large!B6313,"")</f>
        <v/>
      </c>
      <c r="X6314">
        <f>IF(ISNUMBER(+VindIndeks_raw_20_large!C6313),+VindIndeks_raw_20_large!C6313,"")</f>
        <v/>
      </c>
      <c r="Y6314">
        <f>IF(ISNUMBER(+VindIndeks_raw_20_large!D6313),+VindIndeks_raw_20_large!D6313,"")</f>
        <v/>
      </c>
    </row>
    <row r="6315">
      <c r="U6315" s="12">
        <f>+IF(ISNUMBER(ROUND(Y6315,0)),ROUND(Y6315,0),"")</f>
        <v/>
      </c>
      <c r="V6315">
        <f>IF(ISNUMBER(+VindIndeks_raw_20_large!A6314),+VindIndeks_raw_20_large!A6314,"")</f>
        <v/>
      </c>
      <c r="W6315">
        <f>IF(ISNUMBER(+VindIndeks_raw_20_large!B6314),+VindIndeks_raw_20_large!B6314,"")</f>
        <v/>
      </c>
      <c r="X6315">
        <f>IF(ISNUMBER(+VindIndeks_raw_20_large!C6314),+VindIndeks_raw_20_large!C6314,"")</f>
        <v/>
      </c>
      <c r="Y6315">
        <f>IF(ISNUMBER(+VindIndeks_raw_20_large!D6314),+VindIndeks_raw_20_large!D6314,"")</f>
        <v/>
      </c>
    </row>
    <row r="6316">
      <c r="U6316" s="12">
        <f>+IF(ISNUMBER(ROUND(Y6316,0)),ROUND(Y6316,0),"")</f>
        <v/>
      </c>
      <c r="V6316">
        <f>IF(ISNUMBER(+VindIndeks_raw_20_large!A6315),+VindIndeks_raw_20_large!A6315,"")</f>
        <v/>
      </c>
      <c r="W6316">
        <f>IF(ISNUMBER(+VindIndeks_raw_20_large!B6315),+VindIndeks_raw_20_large!B6315,"")</f>
        <v/>
      </c>
      <c r="X6316">
        <f>IF(ISNUMBER(+VindIndeks_raw_20_large!C6315),+VindIndeks_raw_20_large!C6315,"")</f>
        <v/>
      </c>
      <c r="Y6316">
        <f>IF(ISNUMBER(+VindIndeks_raw_20_large!D6315),+VindIndeks_raw_20_large!D6315,"")</f>
        <v/>
      </c>
    </row>
    <row r="6317">
      <c r="U6317" s="12">
        <f>+IF(ISNUMBER(ROUND(Y6317,0)),ROUND(Y6317,0),"")</f>
        <v/>
      </c>
      <c r="V6317">
        <f>IF(ISNUMBER(+VindIndeks_raw_20_large!A6316),+VindIndeks_raw_20_large!A6316,"")</f>
        <v/>
      </c>
      <c r="W6317">
        <f>IF(ISNUMBER(+VindIndeks_raw_20_large!B6316),+VindIndeks_raw_20_large!B6316,"")</f>
        <v/>
      </c>
      <c r="X6317">
        <f>IF(ISNUMBER(+VindIndeks_raw_20_large!C6316),+VindIndeks_raw_20_large!C6316,"")</f>
        <v/>
      </c>
      <c r="Y6317">
        <f>IF(ISNUMBER(+VindIndeks_raw_20_large!D6316),+VindIndeks_raw_20_large!D6316,"")</f>
        <v/>
      </c>
    </row>
    <row r="6318">
      <c r="U6318" s="12">
        <f>+IF(ISNUMBER(ROUND(Y6318,0)),ROUND(Y6318,0),"")</f>
        <v/>
      </c>
      <c r="V6318">
        <f>IF(ISNUMBER(+VindIndeks_raw_20_large!A6317),+VindIndeks_raw_20_large!A6317,"")</f>
        <v/>
      </c>
      <c r="W6318">
        <f>IF(ISNUMBER(+VindIndeks_raw_20_large!B6317),+VindIndeks_raw_20_large!B6317,"")</f>
        <v/>
      </c>
      <c r="X6318">
        <f>IF(ISNUMBER(+VindIndeks_raw_20_large!C6317),+VindIndeks_raw_20_large!C6317,"")</f>
        <v/>
      </c>
      <c r="Y6318">
        <f>IF(ISNUMBER(+VindIndeks_raw_20_large!D6317),+VindIndeks_raw_20_large!D6317,"")</f>
        <v/>
      </c>
    </row>
    <row r="6319">
      <c r="U6319" s="12">
        <f>+IF(ISNUMBER(ROUND(Y6319,0)),ROUND(Y6319,0),"")</f>
        <v/>
      </c>
      <c r="V6319">
        <f>IF(ISNUMBER(+VindIndeks_raw_20_large!A6318),+VindIndeks_raw_20_large!A6318,"")</f>
        <v/>
      </c>
      <c r="W6319">
        <f>IF(ISNUMBER(+VindIndeks_raw_20_large!B6318),+VindIndeks_raw_20_large!B6318,"")</f>
        <v/>
      </c>
      <c r="X6319">
        <f>IF(ISNUMBER(+VindIndeks_raw_20_large!C6318),+VindIndeks_raw_20_large!C6318,"")</f>
        <v/>
      </c>
      <c r="Y6319">
        <f>IF(ISNUMBER(+VindIndeks_raw_20_large!D6318),+VindIndeks_raw_20_large!D6318,"")</f>
        <v/>
      </c>
    </row>
    <row r="6320">
      <c r="U6320" s="12">
        <f>+IF(ISNUMBER(ROUND(Y6320,0)),ROUND(Y6320,0),"")</f>
        <v/>
      </c>
      <c r="V6320">
        <f>IF(ISNUMBER(+VindIndeks_raw_20_large!A6319),+VindIndeks_raw_20_large!A6319,"")</f>
        <v/>
      </c>
      <c r="W6320">
        <f>IF(ISNUMBER(+VindIndeks_raw_20_large!B6319),+VindIndeks_raw_20_large!B6319,"")</f>
        <v/>
      </c>
      <c r="X6320">
        <f>IF(ISNUMBER(+VindIndeks_raw_20_large!C6319),+VindIndeks_raw_20_large!C6319,"")</f>
        <v/>
      </c>
      <c r="Y6320">
        <f>IF(ISNUMBER(+VindIndeks_raw_20_large!D6319),+VindIndeks_raw_20_large!D6319,"")</f>
        <v/>
      </c>
    </row>
    <row r="6321">
      <c r="U6321" s="12">
        <f>+IF(ISNUMBER(ROUND(Y6321,0)),ROUND(Y6321,0),"")</f>
        <v/>
      </c>
      <c r="V6321">
        <f>IF(ISNUMBER(+VindIndeks_raw_20_large!A6320),+VindIndeks_raw_20_large!A6320,"")</f>
        <v/>
      </c>
      <c r="W6321">
        <f>IF(ISNUMBER(+VindIndeks_raw_20_large!B6320),+VindIndeks_raw_20_large!B6320,"")</f>
        <v/>
      </c>
      <c r="X6321">
        <f>IF(ISNUMBER(+VindIndeks_raw_20_large!C6320),+VindIndeks_raw_20_large!C6320,"")</f>
        <v/>
      </c>
      <c r="Y6321">
        <f>IF(ISNUMBER(+VindIndeks_raw_20_large!D6320),+VindIndeks_raw_20_large!D6320,"")</f>
        <v/>
      </c>
    </row>
    <row r="6322">
      <c r="U6322" s="12">
        <f>+IF(ISNUMBER(ROUND(Y6322,0)),ROUND(Y6322,0),"")</f>
        <v/>
      </c>
      <c r="V6322">
        <f>IF(ISNUMBER(+VindIndeks_raw_20_large!A6321),+VindIndeks_raw_20_large!A6321,"")</f>
        <v/>
      </c>
      <c r="W6322">
        <f>IF(ISNUMBER(+VindIndeks_raw_20_large!B6321),+VindIndeks_raw_20_large!B6321,"")</f>
        <v/>
      </c>
      <c r="X6322">
        <f>IF(ISNUMBER(+VindIndeks_raw_20_large!C6321),+VindIndeks_raw_20_large!C6321,"")</f>
        <v/>
      </c>
      <c r="Y6322">
        <f>IF(ISNUMBER(+VindIndeks_raw_20_large!D6321),+VindIndeks_raw_20_large!D6321,"")</f>
        <v/>
      </c>
    </row>
    <row r="6323">
      <c r="U6323" s="12">
        <f>+IF(ISNUMBER(ROUND(Y6323,0)),ROUND(Y6323,0),"")</f>
        <v/>
      </c>
      <c r="V6323">
        <f>IF(ISNUMBER(+VindIndeks_raw_20_large!A6322),+VindIndeks_raw_20_large!A6322,"")</f>
        <v/>
      </c>
      <c r="W6323">
        <f>IF(ISNUMBER(+VindIndeks_raw_20_large!B6322),+VindIndeks_raw_20_large!B6322,"")</f>
        <v/>
      </c>
      <c r="X6323">
        <f>IF(ISNUMBER(+VindIndeks_raw_20_large!C6322),+VindIndeks_raw_20_large!C6322,"")</f>
        <v/>
      </c>
      <c r="Y6323">
        <f>IF(ISNUMBER(+VindIndeks_raw_20_large!D6322),+VindIndeks_raw_20_large!D6322,"")</f>
        <v/>
      </c>
    </row>
    <row r="6324">
      <c r="U6324" s="12">
        <f>+IF(ISNUMBER(ROUND(Y6324,0)),ROUND(Y6324,0),"")</f>
        <v/>
      </c>
      <c r="V6324">
        <f>IF(ISNUMBER(+VindIndeks_raw_20_large!A6323),+VindIndeks_raw_20_large!A6323,"")</f>
        <v/>
      </c>
      <c r="W6324">
        <f>IF(ISNUMBER(+VindIndeks_raw_20_large!B6323),+VindIndeks_raw_20_large!B6323,"")</f>
        <v/>
      </c>
      <c r="X6324">
        <f>IF(ISNUMBER(+VindIndeks_raw_20_large!C6323),+VindIndeks_raw_20_large!C6323,"")</f>
        <v/>
      </c>
      <c r="Y6324">
        <f>IF(ISNUMBER(+VindIndeks_raw_20_large!D6323),+VindIndeks_raw_20_large!D6323,"")</f>
        <v/>
      </c>
    </row>
    <row r="6325">
      <c r="U6325" s="12">
        <f>+IF(ISNUMBER(ROUND(Y6325,0)),ROUND(Y6325,0),"")</f>
        <v/>
      </c>
      <c r="V6325">
        <f>IF(ISNUMBER(+VindIndeks_raw_20_large!A6324),+VindIndeks_raw_20_large!A6324,"")</f>
        <v/>
      </c>
      <c r="W6325">
        <f>IF(ISNUMBER(+VindIndeks_raw_20_large!B6324),+VindIndeks_raw_20_large!B6324,"")</f>
        <v/>
      </c>
      <c r="X6325">
        <f>IF(ISNUMBER(+VindIndeks_raw_20_large!C6324),+VindIndeks_raw_20_large!C6324,"")</f>
        <v/>
      </c>
      <c r="Y6325">
        <f>IF(ISNUMBER(+VindIndeks_raw_20_large!D6324),+VindIndeks_raw_20_large!D6324,"")</f>
        <v/>
      </c>
    </row>
    <row r="6326">
      <c r="U6326" s="12">
        <f>+IF(ISNUMBER(ROUND(Y6326,0)),ROUND(Y6326,0),"")</f>
        <v/>
      </c>
      <c r="V6326">
        <f>IF(ISNUMBER(+VindIndeks_raw_20_large!A6325),+VindIndeks_raw_20_large!A6325,"")</f>
        <v/>
      </c>
      <c r="W6326">
        <f>IF(ISNUMBER(+VindIndeks_raw_20_large!B6325),+VindIndeks_raw_20_large!B6325,"")</f>
        <v/>
      </c>
      <c r="X6326">
        <f>IF(ISNUMBER(+VindIndeks_raw_20_large!C6325),+VindIndeks_raw_20_large!C6325,"")</f>
        <v/>
      </c>
      <c r="Y6326">
        <f>IF(ISNUMBER(+VindIndeks_raw_20_large!D6325),+VindIndeks_raw_20_large!D6325,"")</f>
        <v/>
      </c>
    </row>
    <row r="6327">
      <c r="U6327" s="12">
        <f>+IF(ISNUMBER(ROUND(Y6327,0)),ROUND(Y6327,0),"")</f>
        <v/>
      </c>
      <c r="V6327">
        <f>IF(ISNUMBER(+VindIndeks_raw_20_large!A6326),+VindIndeks_raw_20_large!A6326,"")</f>
        <v/>
      </c>
      <c r="W6327">
        <f>IF(ISNUMBER(+VindIndeks_raw_20_large!B6326),+VindIndeks_raw_20_large!B6326,"")</f>
        <v/>
      </c>
      <c r="X6327">
        <f>IF(ISNUMBER(+VindIndeks_raw_20_large!C6326),+VindIndeks_raw_20_large!C6326,"")</f>
        <v/>
      </c>
      <c r="Y6327">
        <f>IF(ISNUMBER(+VindIndeks_raw_20_large!D6326),+VindIndeks_raw_20_large!D6326,"")</f>
        <v/>
      </c>
    </row>
    <row r="6328">
      <c r="U6328" s="12">
        <f>+IF(ISNUMBER(ROUND(Y6328,0)),ROUND(Y6328,0),"")</f>
        <v/>
      </c>
      <c r="V6328">
        <f>IF(ISNUMBER(+VindIndeks_raw_20_large!A6327),+VindIndeks_raw_20_large!A6327,"")</f>
        <v/>
      </c>
      <c r="W6328">
        <f>IF(ISNUMBER(+VindIndeks_raw_20_large!B6327),+VindIndeks_raw_20_large!B6327,"")</f>
        <v/>
      </c>
      <c r="X6328">
        <f>IF(ISNUMBER(+VindIndeks_raw_20_large!C6327),+VindIndeks_raw_20_large!C6327,"")</f>
        <v/>
      </c>
      <c r="Y6328">
        <f>IF(ISNUMBER(+VindIndeks_raw_20_large!D6327),+VindIndeks_raw_20_large!D6327,"")</f>
        <v/>
      </c>
    </row>
    <row r="6329">
      <c r="U6329" s="12">
        <f>+IF(ISNUMBER(ROUND(Y6329,0)),ROUND(Y6329,0),"")</f>
        <v/>
      </c>
      <c r="V6329">
        <f>IF(ISNUMBER(+VindIndeks_raw_20_large!A6328),+VindIndeks_raw_20_large!A6328,"")</f>
        <v/>
      </c>
      <c r="W6329">
        <f>IF(ISNUMBER(+VindIndeks_raw_20_large!B6328),+VindIndeks_raw_20_large!B6328,"")</f>
        <v/>
      </c>
      <c r="X6329">
        <f>IF(ISNUMBER(+VindIndeks_raw_20_large!C6328),+VindIndeks_raw_20_large!C6328,"")</f>
        <v/>
      </c>
      <c r="Y6329">
        <f>IF(ISNUMBER(+VindIndeks_raw_20_large!D6328),+VindIndeks_raw_20_large!D6328,"")</f>
        <v/>
      </c>
    </row>
    <row r="6330">
      <c r="U6330" s="12">
        <f>+IF(ISNUMBER(ROUND(Y6330,0)),ROUND(Y6330,0),"")</f>
        <v/>
      </c>
      <c r="V6330">
        <f>IF(ISNUMBER(+VindIndeks_raw_20_large!A6329),+VindIndeks_raw_20_large!A6329,"")</f>
        <v/>
      </c>
      <c r="W6330">
        <f>IF(ISNUMBER(+VindIndeks_raw_20_large!B6329),+VindIndeks_raw_20_large!B6329,"")</f>
        <v/>
      </c>
      <c r="X6330">
        <f>IF(ISNUMBER(+VindIndeks_raw_20_large!C6329),+VindIndeks_raw_20_large!C6329,"")</f>
        <v/>
      </c>
      <c r="Y6330">
        <f>IF(ISNUMBER(+VindIndeks_raw_20_large!D6329),+VindIndeks_raw_20_large!D6329,"")</f>
        <v/>
      </c>
    </row>
    <row r="6331">
      <c r="U6331" s="12">
        <f>+IF(ISNUMBER(ROUND(Y6331,0)),ROUND(Y6331,0),"")</f>
        <v/>
      </c>
      <c r="V6331">
        <f>IF(ISNUMBER(+VindIndeks_raw_20_large!A6330),+VindIndeks_raw_20_large!A6330,"")</f>
        <v/>
      </c>
      <c r="W6331">
        <f>IF(ISNUMBER(+VindIndeks_raw_20_large!B6330),+VindIndeks_raw_20_large!B6330,"")</f>
        <v/>
      </c>
      <c r="X6331">
        <f>IF(ISNUMBER(+VindIndeks_raw_20_large!C6330),+VindIndeks_raw_20_large!C6330,"")</f>
        <v/>
      </c>
      <c r="Y6331">
        <f>IF(ISNUMBER(+VindIndeks_raw_20_large!D6330),+VindIndeks_raw_20_large!D6330,"")</f>
        <v/>
      </c>
    </row>
    <row r="6332">
      <c r="U6332" s="12">
        <f>+IF(ISNUMBER(ROUND(Y6332,0)),ROUND(Y6332,0),"")</f>
        <v/>
      </c>
      <c r="V6332">
        <f>IF(ISNUMBER(+VindIndeks_raw_20_large!A6331),+VindIndeks_raw_20_large!A6331,"")</f>
        <v/>
      </c>
      <c r="W6332">
        <f>IF(ISNUMBER(+VindIndeks_raw_20_large!B6331),+VindIndeks_raw_20_large!B6331,"")</f>
        <v/>
      </c>
      <c r="X6332">
        <f>IF(ISNUMBER(+VindIndeks_raw_20_large!C6331),+VindIndeks_raw_20_large!C6331,"")</f>
        <v/>
      </c>
      <c r="Y6332">
        <f>IF(ISNUMBER(+VindIndeks_raw_20_large!D6331),+VindIndeks_raw_20_large!D6331,"")</f>
        <v/>
      </c>
    </row>
    <row r="6333">
      <c r="U6333" s="12">
        <f>+IF(ISNUMBER(ROUND(Y6333,0)),ROUND(Y6333,0),"")</f>
        <v/>
      </c>
      <c r="V6333">
        <f>IF(ISNUMBER(+VindIndeks_raw_20_large!A6332),+VindIndeks_raw_20_large!A6332,"")</f>
        <v/>
      </c>
      <c r="W6333">
        <f>IF(ISNUMBER(+VindIndeks_raw_20_large!B6332),+VindIndeks_raw_20_large!B6332,"")</f>
        <v/>
      </c>
      <c r="X6333">
        <f>IF(ISNUMBER(+VindIndeks_raw_20_large!C6332),+VindIndeks_raw_20_large!C6332,"")</f>
        <v/>
      </c>
      <c r="Y6333">
        <f>IF(ISNUMBER(+VindIndeks_raw_20_large!D6332),+VindIndeks_raw_20_large!D6332,"")</f>
        <v/>
      </c>
    </row>
    <row r="6334">
      <c r="U6334" s="12">
        <f>+IF(ISNUMBER(ROUND(Y6334,0)),ROUND(Y6334,0),"")</f>
        <v/>
      </c>
      <c r="V6334">
        <f>IF(ISNUMBER(+VindIndeks_raw_20_large!A6333),+VindIndeks_raw_20_large!A6333,"")</f>
        <v/>
      </c>
      <c r="W6334">
        <f>IF(ISNUMBER(+VindIndeks_raw_20_large!B6333),+VindIndeks_raw_20_large!B6333,"")</f>
        <v/>
      </c>
      <c r="X6334">
        <f>IF(ISNUMBER(+VindIndeks_raw_20_large!C6333),+VindIndeks_raw_20_large!C6333,"")</f>
        <v/>
      </c>
      <c r="Y6334">
        <f>IF(ISNUMBER(+VindIndeks_raw_20_large!D6333),+VindIndeks_raw_20_large!D6333,"")</f>
        <v/>
      </c>
    </row>
    <row r="6335">
      <c r="U6335" s="12">
        <f>+IF(ISNUMBER(ROUND(Y6335,0)),ROUND(Y6335,0),"")</f>
        <v/>
      </c>
      <c r="V6335">
        <f>IF(ISNUMBER(+VindIndeks_raw_20_large!A6334),+VindIndeks_raw_20_large!A6334,"")</f>
        <v/>
      </c>
      <c r="W6335">
        <f>IF(ISNUMBER(+VindIndeks_raw_20_large!B6334),+VindIndeks_raw_20_large!B6334,"")</f>
        <v/>
      </c>
      <c r="X6335">
        <f>IF(ISNUMBER(+VindIndeks_raw_20_large!C6334),+VindIndeks_raw_20_large!C6334,"")</f>
        <v/>
      </c>
      <c r="Y6335">
        <f>IF(ISNUMBER(+VindIndeks_raw_20_large!D6334),+VindIndeks_raw_20_large!D6334,"")</f>
        <v/>
      </c>
    </row>
    <row r="6336">
      <c r="U6336" s="12">
        <f>+IF(ISNUMBER(ROUND(Y6336,0)),ROUND(Y6336,0),"")</f>
        <v/>
      </c>
      <c r="V6336">
        <f>IF(ISNUMBER(+VindIndeks_raw_20_large!A6335),+VindIndeks_raw_20_large!A6335,"")</f>
        <v/>
      </c>
      <c r="W6336">
        <f>IF(ISNUMBER(+VindIndeks_raw_20_large!B6335),+VindIndeks_raw_20_large!B6335,"")</f>
        <v/>
      </c>
      <c r="X6336">
        <f>IF(ISNUMBER(+VindIndeks_raw_20_large!C6335),+VindIndeks_raw_20_large!C6335,"")</f>
        <v/>
      </c>
      <c r="Y6336">
        <f>IF(ISNUMBER(+VindIndeks_raw_20_large!D6335),+VindIndeks_raw_20_large!D6335,"")</f>
        <v/>
      </c>
    </row>
    <row r="6337">
      <c r="U6337" s="12">
        <f>+IF(ISNUMBER(ROUND(Y6337,0)),ROUND(Y6337,0),"")</f>
        <v/>
      </c>
      <c r="V6337">
        <f>IF(ISNUMBER(+VindIndeks_raw_20_large!A6336),+VindIndeks_raw_20_large!A6336,"")</f>
        <v/>
      </c>
      <c r="W6337">
        <f>IF(ISNUMBER(+VindIndeks_raw_20_large!B6336),+VindIndeks_raw_20_large!B6336,"")</f>
        <v/>
      </c>
      <c r="X6337">
        <f>IF(ISNUMBER(+VindIndeks_raw_20_large!C6336),+VindIndeks_raw_20_large!C6336,"")</f>
        <v/>
      </c>
      <c r="Y6337">
        <f>IF(ISNUMBER(+VindIndeks_raw_20_large!D6336),+VindIndeks_raw_20_large!D6336,"")</f>
        <v/>
      </c>
    </row>
    <row r="6338">
      <c r="U6338" s="12">
        <f>+IF(ISNUMBER(ROUND(Y6338,0)),ROUND(Y6338,0),"")</f>
        <v/>
      </c>
      <c r="V6338">
        <f>IF(ISNUMBER(+VindIndeks_raw_20_large!A6337),+VindIndeks_raw_20_large!A6337,"")</f>
        <v/>
      </c>
      <c r="W6338">
        <f>IF(ISNUMBER(+VindIndeks_raw_20_large!B6337),+VindIndeks_raw_20_large!B6337,"")</f>
        <v/>
      </c>
      <c r="X6338">
        <f>IF(ISNUMBER(+VindIndeks_raw_20_large!C6337),+VindIndeks_raw_20_large!C6337,"")</f>
        <v/>
      </c>
      <c r="Y6338">
        <f>IF(ISNUMBER(+VindIndeks_raw_20_large!D6337),+VindIndeks_raw_20_large!D6337,"")</f>
        <v/>
      </c>
    </row>
    <row r="6339">
      <c r="U6339" s="12">
        <f>+IF(ISNUMBER(ROUND(Y6339,0)),ROUND(Y6339,0),"")</f>
        <v/>
      </c>
      <c r="V6339">
        <f>IF(ISNUMBER(+VindIndeks_raw_20_large!A6338),+VindIndeks_raw_20_large!A6338,"")</f>
        <v/>
      </c>
      <c r="W6339">
        <f>IF(ISNUMBER(+VindIndeks_raw_20_large!B6338),+VindIndeks_raw_20_large!B6338,"")</f>
        <v/>
      </c>
      <c r="X6339">
        <f>IF(ISNUMBER(+VindIndeks_raw_20_large!C6338),+VindIndeks_raw_20_large!C6338,"")</f>
        <v/>
      </c>
      <c r="Y6339">
        <f>IF(ISNUMBER(+VindIndeks_raw_20_large!D6338),+VindIndeks_raw_20_large!D6338,"")</f>
        <v/>
      </c>
    </row>
    <row r="6340">
      <c r="U6340" s="12">
        <f>+IF(ISNUMBER(ROUND(Y6340,0)),ROUND(Y6340,0),"")</f>
        <v/>
      </c>
      <c r="V6340">
        <f>IF(ISNUMBER(+VindIndeks_raw_20_large!A6339),+VindIndeks_raw_20_large!A6339,"")</f>
        <v/>
      </c>
      <c r="W6340">
        <f>IF(ISNUMBER(+VindIndeks_raw_20_large!B6339),+VindIndeks_raw_20_large!B6339,"")</f>
        <v/>
      </c>
      <c r="X6340">
        <f>IF(ISNUMBER(+VindIndeks_raw_20_large!C6339),+VindIndeks_raw_20_large!C6339,"")</f>
        <v/>
      </c>
      <c r="Y6340">
        <f>IF(ISNUMBER(+VindIndeks_raw_20_large!D6339),+VindIndeks_raw_20_large!D6339,"")</f>
        <v/>
      </c>
    </row>
    <row r="6341">
      <c r="U6341" s="12">
        <f>+IF(ISNUMBER(ROUND(Y6341,0)),ROUND(Y6341,0),"")</f>
        <v/>
      </c>
      <c r="V6341">
        <f>IF(ISNUMBER(+VindIndeks_raw_20_large!A6340),+VindIndeks_raw_20_large!A6340,"")</f>
        <v/>
      </c>
      <c r="W6341">
        <f>IF(ISNUMBER(+VindIndeks_raw_20_large!B6340),+VindIndeks_raw_20_large!B6340,"")</f>
        <v/>
      </c>
      <c r="X6341">
        <f>IF(ISNUMBER(+VindIndeks_raw_20_large!C6340),+VindIndeks_raw_20_large!C6340,"")</f>
        <v/>
      </c>
      <c r="Y6341">
        <f>IF(ISNUMBER(+VindIndeks_raw_20_large!D6340),+VindIndeks_raw_20_large!D6340,"")</f>
        <v/>
      </c>
    </row>
    <row r="6342">
      <c r="U6342" s="12">
        <f>+IF(ISNUMBER(ROUND(Y6342,0)),ROUND(Y6342,0),"")</f>
        <v/>
      </c>
      <c r="V6342">
        <f>IF(ISNUMBER(+VindIndeks_raw_20_large!A6341),+VindIndeks_raw_20_large!A6341,"")</f>
        <v/>
      </c>
      <c r="W6342">
        <f>IF(ISNUMBER(+VindIndeks_raw_20_large!B6341),+VindIndeks_raw_20_large!B6341,"")</f>
        <v/>
      </c>
      <c r="X6342">
        <f>IF(ISNUMBER(+VindIndeks_raw_20_large!C6341),+VindIndeks_raw_20_large!C6341,"")</f>
        <v/>
      </c>
      <c r="Y6342">
        <f>IF(ISNUMBER(+VindIndeks_raw_20_large!D6341),+VindIndeks_raw_20_large!D6341,"")</f>
        <v/>
      </c>
    </row>
    <row r="6343">
      <c r="U6343" s="12">
        <f>+IF(ISNUMBER(ROUND(Y6343,0)),ROUND(Y6343,0),"")</f>
        <v/>
      </c>
      <c r="V6343">
        <f>IF(ISNUMBER(+VindIndeks_raw_20_large!A6342),+VindIndeks_raw_20_large!A6342,"")</f>
        <v/>
      </c>
      <c r="W6343">
        <f>IF(ISNUMBER(+VindIndeks_raw_20_large!B6342),+VindIndeks_raw_20_large!B6342,"")</f>
        <v/>
      </c>
      <c r="X6343">
        <f>IF(ISNUMBER(+VindIndeks_raw_20_large!C6342),+VindIndeks_raw_20_large!C6342,"")</f>
        <v/>
      </c>
      <c r="Y6343">
        <f>IF(ISNUMBER(+VindIndeks_raw_20_large!D6342),+VindIndeks_raw_20_large!D6342,"")</f>
        <v/>
      </c>
    </row>
    <row r="6344">
      <c r="U6344" s="12">
        <f>+IF(ISNUMBER(ROUND(Y6344,0)),ROUND(Y6344,0),"")</f>
        <v/>
      </c>
      <c r="V6344">
        <f>IF(ISNUMBER(+VindIndeks_raw_20_large!A6343),+VindIndeks_raw_20_large!A6343,"")</f>
        <v/>
      </c>
      <c r="W6344">
        <f>IF(ISNUMBER(+VindIndeks_raw_20_large!B6343),+VindIndeks_raw_20_large!B6343,"")</f>
        <v/>
      </c>
      <c r="X6344">
        <f>IF(ISNUMBER(+VindIndeks_raw_20_large!C6343),+VindIndeks_raw_20_large!C6343,"")</f>
        <v/>
      </c>
      <c r="Y6344">
        <f>IF(ISNUMBER(+VindIndeks_raw_20_large!D6343),+VindIndeks_raw_20_large!D6343,"")</f>
        <v/>
      </c>
    </row>
    <row r="6345">
      <c r="U6345" s="12">
        <f>+IF(ISNUMBER(ROUND(Y6345,0)),ROUND(Y6345,0),"")</f>
        <v/>
      </c>
      <c r="V6345">
        <f>IF(ISNUMBER(+VindIndeks_raw_20_large!A6344),+VindIndeks_raw_20_large!A6344,"")</f>
        <v/>
      </c>
      <c r="W6345">
        <f>IF(ISNUMBER(+VindIndeks_raw_20_large!B6344),+VindIndeks_raw_20_large!B6344,"")</f>
        <v/>
      </c>
      <c r="X6345">
        <f>IF(ISNUMBER(+VindIndeks_raw_20_large!C6344),+VindIndeks_raw_20_large!C6344,"")</f>
        <v/>
      </c>
      <c r="Y6345">
        <f>IF(ISNUMBER(+VindIndeks_raw_20_large!D6344),+VindIndeks_raw_20_large!D6344,"")</f>
        <v/>
      </c>
    </row>
    <row r="6346">
      <c r="U6346" s="12">
        <f>+IF(ISNUMBER(ROUND(Y6346,0)),ROUND(Y6346,0),"")</f>
        <v/>
      </c>
      <c r="V6346">
        <f>IF(ISNUMBER(+VindIndeks_raw_20_large!A6345),+VindIndeks_raw_20_large!A6345,"")</f>
        <v/>
      </c>
      <c r="W6346">
        <f>IF(ISNUMBER(+VindIndeks_raw_20_large!B6345),+VindIndeks_raw_20_large!B6345,"")</f>
        <v/>
      </c>
      <c r="X6346">
        <f>IF(ISNUMBER(+VindIndeks_raw_20_large!C6345),+VindIndeks_raw_20_large!C6345,"")</f>
        <v/>
      </c>
      <c r="Y6346">
        <f>IF(ISNUMBER(+VindIndeks_raw_20_large!D6345),+VindIndeks_raw_20_large!D6345,"")</f>
        <v/>
      </c>
    </row>
    <row r="6347">
      <c r="U6347" s="12">
        <f>+IF(ISNUMBER(ROUND(Y6347,0)),ROUND(Y6347,0),"")</f>
        <v/>
      </c>
      <c r="V6347">
        <f>IF(ISNUMBER(+VindIndeks_raw_20_large!A6346),+VindIndeks_raw_20_large!A6346,"")</f>
        <v/>
      </c>
      <c r="W6347">
        <f>IF(ISNUMBER(+VindIndeks_raw_20_large!B6346),+VindIndeks_raw_20_large!B6346,"")</f>
        <v/>
      </c>
      <c r="X6347">
        <f>IF(ISNUMBER(+VindIndeks_raw_20_large!C6346),+VindIndeks_raw_20_large!C6346,"")</f>
        <v/>
      </c>
      <c r="Y6347">
        <f>IF(ISNUMBER(+VindIndeks_raw_20_large!D6346),+VindIndeks_raw_20_large!D6346,"")</f>
        <v/>
      </c>
    </row>
    <row r="6348">
      <c r="U6348" s="12">
        <f>+IF(ISNUMBER(ROUND(Y6348,0)),ROUND(Y6348,0),"")</f>
        <v/>
      </c>
      <c r="V6348">
        <f>IF(ISNUMBER(+VindIndeks_raw_20_large!A6347),+VindIndeks_raw_20_large!A6347,"")</f>
        <v/>
      </c>
      <c r="W6348">
        <f>IF(ISNUMBER(+VindIndeks_raw_20_large!B6347),+VindIndeks_raw_20_large!B6347,"")</f>
        <v/>
      </c>
      <c r="X6348">
        <f>IF(ISNUMBER(+VindIndeks_raw_20_large!C6347),+VindIndeks_raw_20_large!C6347,"")</f>
        <v/>
      </c>
      <c r="Y6348">
        <f>IF(ISNUMBER(+VindIndeks_raw_20_large!D6347),+VindIndeks_raw_20_large!D6347,"")</f>
        <v/>
      </c>
    </row>
    <row r="6349">
      <c r="U6349" s="12">
        <f>+IF(ISNUMBER(ROUND(Y6349,0)),ROUND(Y6349,0),"")</f>
        <v/>
      </c>
      <c r="V6349">
        <f>IF(ISNUMBER(+VindIndeks_raw_20_large!A6348),+VindIndeks_raw_20_large!A6348,"")</f>
        <v/>
      </c>
      <c r="W6349">
        <f>IF(ISNUMBER(+VindIndeks_raw_20_large!B6348),+VindIndeks_raw_20_large!B6348,"")</f>
        <v/>
      </c>
      <c r="X6349">
        <f>IF(ISNUMBER(+VindIndeks_raw_20_large!C6348),+VindIndeks_raw_20_large!C6348,"")</f>
        <v/>
      </c>
      <c r="Y6349">
        <f>IF(ISNUMBER(+VindIndeks_raw_20_large!D6348),+VindIndeks_raw_20_large!D6348,"")</f>
        <v/>
      </c>
    </row>
    <row r="6350">
      <c r="U6350" s="12">
        <f>+IF(ISNUMBER(ROUND(Y6350,0)),ROUND(Y6350,0),"")</f>
        <v/>
      </c>
      <c r="V6350">
        <f>IF(ISNUMBER(+VindIndeks_raw_20_large!A6349),+VindIndeks_raw_20_large!A6349,"")</f>
        <v/>
      </c>
      <c r="W6350">
        <f>IF(ISNUMBER(+VindIndeks_raw_20_large!B6349),+VindIndeks_raw_20_large!B6349,"")</f>
        <v/>
      </c>
      <c r="X6350">
        <f>IF(ISNUMBER(+VindIndeks_raw_20_large!C6349),+VindIndeks_raw_20_large!C6349,"")</f>
        <v/>
      </c>
      <c r="Y6350">
        <f>IF(ISNUMBER(+VindIndeks_raw_20_large!D6349),+VindIndeks_raw_20_large!D6349,"")</f>
        <v/>
      </c>
    </row>
    <row r="6351">
      <c r="U6351" s="12">
        <f>+IF(ISNUMBER(ROUND(Y6351,0)),ROUND(Y6351,0),"")</f>
        <v/>
      </c>
      <c r="V6351">
        <f>IF(ISNUMBER(+VindIndeks_raw_20_large!A6350),+VindIndeks_raw_20_large!A6350,"")</f>
        <v/>
      </c>
      <c r="W6351">
        <f>IF(ISNUMBER(+VindIndeks_raw_20_large!B6350),+VindIndeks_raw_20_large!B6350,"")</f>
        <v/>
      </c>
      <c r="X6351">
        <f>IF(ISNUMBER(+VindIndeks_raw_20_large!C6350),+VindIndeks_raw_20_large!C6350,"")</f>
        <v/>
      </c>
      <c r="Y6351">
        <f>IF(ISNUMBER(+VindIndeks_raw_20_large!D6350),+VindIndeks_raw_20_large!D6350,"")</f>
        <v/>
      </c>
    </row>
    <row r="6352">
      <c r="U6352" s="12">
        <f>+IF(ISNUMBER(ROUND(Y6352,0)),ROUND(Y6352,0),"")</f>
        <v/>
      </c>
      <c r="V6352">
        <f>IF(ISNUMBER(+VindIndeks_raw_20_large!A6351),+VindIndeks_raw_20_large!A6351,"")</f>
        <v/>
      </c>
      <c r="W6352">
        <f>IF(ISNUMBER(+VindIndeks_raw_20_large!B6351),+VindIndeks_raw_20_large!B6351,"")</f>
        <v/>
      </c>
      <c r="X6352">
        <f>IF(ISNUMBER(+VindIndeks_raw_20_large!C6351),+VindIndeks_raw_20_large!C6351,"")</f>
        <v/>
      </c>
      <c r="Y6352">
        <f>IF(ISNUMBER(+VindIndeks_raw_20_large!D6351),+VindIndeks_raw_20_large!D6351,"")</f>
        <v/>
      </c>
    </row>
    <row r="6353">
      <c r="U6353" s="12">
        <f>+IF(ISNUMBER(ROUND(Y6353,0)),ROUND(Y6353,0),"")</f>
        <v/>
      </c>
      <c r="V6353">
        <f>IF(ISNUMBER(+VindIndeks_raw_20_large!A6352),+VindIndeks_raw_20_large!A6352,"")</f>
        <v/>
      </c>
      <c r="W6353">
        <f>IF(ISNUMBER(+VindIndeks_raw_20_large!B6352),+VindIndeks_raw_20_large!B6352,"")</f>
        <v/>
      </c>
      <c r="X6353">
        <f>IF(ISNUMBER(+VindIndeks_raw_20_large!C6352),+VindIndeks_raw_20_large!C6352,"")</f>
        <v/>
      </c>
      <c r="Y6353">
        <f>IF(ISNUMBER(+VindIndeks_raw_20_large!D6352),+VindIndeks_raw_20_large!D6352,"")</f>
        <v/>
      </c>
    </row>
    <row r="6354">
      <c r="U6354" s="12">
        <f>+IF(ISNUMBER(ROUND(Y6354,0)),ROUND(Y6354,0),"")</f>
        <v/>
      </c>
      <c r="V6354">
        <f>IF(ISNUMBER(+VindIndeks_raw_20_large!A6353),+VindIndeks_raw_20_large!A6353,"")</f>
        <v/>
      </c>
      <c r="W6354">
        <f>IF(ISNUMBER(+VindIndeks_raw_20_large!B6353),+VindIndeks_raw_20_large!B6353,"")</f>
        <v/>
      </c>
      <c r="X6354">
        <f>IF(ISNUMBER(+VindIndeks_raw_20_large!C6353),+VindIndeks_raw_20_large!C6353,"")</f>
        <v/>
      </c>
      <c r="Y6354">
        <f>IF(ISNUMBER(+VindIndeks_raw_20_large!D6353),+VindIndeks_raw_20_large!D6353,"")</f>
        <v/>
      </c>
    </row>
    <row r="6355">
      <c r="U6355" s="12">
        <f>+IF(ISNUMBER(ROUND(Y6355,0)),ROUND(Y6355,0),"")</f>
        <v/>
      </c>
      <c r="V6355">
        <f>IF(ISNUMBER(+VindIndeks_raw_20_large!A6354),+VindIndeks_raw_20_large!A6354,"")</f>
        <v/>
      </c>
      <c r="W6355">
        <f>IF(ISNUMBER(+VindIndeks_raw_20_large!B6354),+VindIndeks_raw_20_large!B6354,"")</f>
        <v/>
      </c>
      <c r="X6355">
        <f>IF(ISNUMBER(+VindIndeks_raw_20_large!C6354),+VindIndeks_raw_20_large!C6354,"")</f>
        <v/>
      </c>
      <c r="Y6355">
        <f>IF(ISNUMBER(+VindIndeks_raw_20_large!D6354),+VindIndeks_raw_20_large!D6354,"")</f>
        <v/>
      </c>
    </row>
    <row r="6356">
      <c r="U6356" s="12">
        <f>+IF(ISNUMBER(ROUND(Y6356,0)),ROUND(Y6356,0),"")</f>
        <v/>
      </c>
      <c r="V6356">
        <f>IF(ISNUMBER(+VindIndeks_raw_20_large!A6355),+VindIndeks_raw_20_large!A6355,"")</f>
        <v/>
      </c>
      <c r="W6356">
        <f>IF(ISNUMBER(+VindIndeks_raw_20_large!B6355),+VindIndeks_raw_20_large!B6355,"")</f>
        <v/>
      </c>
      <c r="X6356">
        <f>IF(ISNUMBER(+VindIndeks_raw_20_large!C6355),+VindIndeks_raw_20_large!C6355,"")</f>
        <v/>
      </c>
      <c r="Y6356">
        <f>IF(ISNUMBER(+VindIndeks_raw_20_large!D6355),+VindIndeks_raw_20_large!D6355,"")</f>
        <v/>
      </c>
    </row>
    <row r="6357">
      <c r="U6357" s="12">
        <f>+IF(ISNUMBER(ROUND(Y6357,0)),ROUND(Y6357,0),"")</f>
        <v/>
      </c>
      <c r="V6357">
        <f>IF(ISNUMBER(+VindIndeks_raw_20_large!A6356),+VindIndeks_raw_20_large!A6356,"")</f>
        <v/>
      </c>
      <c r="W6357">
        <f>IF(ISNUMBER(+VindIndeks_raw_20_large!B6356),+VindIndeks_raw_20_large!B6356,"")</f>
        <v/>
      </c>
      <c r="X6357">
        <f>IF(ISNUMBER(+VindIndeks_raw_20_large!C6356),+VindIndeks_raw_20_large!C6356,"")</f>
        <v/>
      </c>
      <c r="Y6357">
        <f>IF(ISNUMBER(+VindIndeks_raw_20_large!D6356),+VindIndeks_raw_20_large!D6356,"")</f>
        <v/>
      </c>
    </row>
    <row r="6358">
      <c r="U6358" s="12">
        <f>+IF(ISNUMBER(ROUND(Y6358,0)),ROUND(Y6358,0),"")</f>
        <v/>
      </c>
      <c r="V6358">
        <f>IF(ISNUMBER(+VindIndeks_raw_20_large!A6357),+VindIndeks_raw_20_large!A6357,"")</f>
        <v/>
      </c>
      <c r="W6358">
        <f>IF(ISNUMBER(+VindIndeks_raw_20_large!B6357),+VindIndeks_raw_20_large!B6357,"")</f>
        <v/>
      </c>
      <c r="X6358">
        <f>IF(ISNUMBER(+VindIndeks_raw_20_large!C6357),+VindIndeks_raw_20_large!C6357,"")</f>
        <v/>
      </c>
      <c r="Y6358">
        <f>IF(ISNUMBER(+VindIndeks_raw_20_large!D6357),+VindIndeks_raw_20_large!D6357,"")</f>
        <v/>
      </c>
    </row>
    <row r="6359">
      <c r="U6359" s="12">
        <f>+IF(ISNUMBER(ROUND(Y6359,0)),ROUND(Y6359,0),"")</f>
        <v/>
      </c>
      <c r="V6359">
        <f>IF(ISNUMBER(+VindIndeks_raw_20_large!A6358),+VindIndeks_raw_20_large!A6358,"")</f>
        <v/>
      </c>
      <c r="W6359">
        <f>IF(ISNUMBER(+VindIndeks_raw_20_large!B6358),+VindIndeks_raw_20_large!B6358,"")</f>
        <v/>
      </c>
      <c r="X6359">
        <f>IF(ISNUMBER(+VindIndeks_raw_20_large!C6358),+VindIndeks_raw_20_large!C6358,"")</f>
        <v/>
      </c>
      <c r="Y6359">
        <f>IF(ISNUMBER(+VindIndeks_raw_20_large!D6358),+VindIndeks_raw_20_large!D6358,"")</f>
        <v/>
      </c>
    </row>
    <row r="6360">
      <c r="U6360" s="12">
        <f>+IF(ISNUMBER(ROUND(Y6360,0)),ROUND(Y6360,0),"")</f>
        <v/>
      </c>
      <c r="V6360">
        <f>IF(ISNUMBER(+VindIndeks_raw_20_large!A6359),+VindIndeks_raw_20_large!A6359,"")</f>
        <v/>
      </c>
      <c r="W6360">
        <f>IF(ISNUMBER(+VindIndeks_raw_20_large!B6359),+VindIndeks_raw_20_large!B6359,"")</f>
        <v/>
      </c>
      <c r="X6360">
        <f>IF(ISNUMBER(+VindIndeks_raw_20_large!C6359),+VindIndeks_raw_20_large!C6359,"")</f>
        <v/>
      </c>
      <c r="Y6360">
        <f>IF(ISNUMBER(+VindIndeks_raw_20_large!D6359),+VindIndeks_raw_20_large!D6359,"")</f>
        <v/>
      </c>
    </row>
    <row r="6361">
      <c r="U6361" s="12">
        <f>+IF(ISNUMBER(ROUND(Y6361,0)),ROUND(Y6361,0),"")</f>
        <v/>
      </c>
      <c r="V6361">
        <f>IF(ISNUMBER(+VindIndeks_raw_20_large!A6360),+VindIndeks_raw_20_large!A6360,"")</f>
        <v/>
      </c>
      <c r="W6361">
        <f>IF(ISNUMBER(+VindIndeks_raw_20_large!B6360),+VindIndeks_raw_20_large!B6360,"")</f>
        <v/>
      </c>
      <c r="X6361">
        <f>IF(ISNUMBER(+VindIndeks_raw_20_large!C6360),+VindIndeks_raw_20_large!C6360,"")</f>
        <v/>
      </c>
      <c r="Y6361">
        <f>IF(ISNUMBER(+VindIndeks_raw_20_large!D6360),+VindIndeks_raw_20_large!D6360,"")</f>
        <v/>
      </c>
    </row>
    <row r="6362">
      <c r="U6362" s="12">
        <f>+IF(ISNUMBER(ROUND(Y6362,0)),ROUND(Y6362,0),"")</f>
        <v/>
      </c>
      <c r="V6362">
        <f>IF(ISNUMBER(+VindIndeks_raw_20_large!A6361),+VindIndeks_raw_20_large!A6361,"")</f>
        <v/>
      </c>
      <c r="W6362">
        <f>IF(ISNUMBER(+VindIndeks_raw_20_large!B6361),+VindIndeks_raw_20_large!B6361,"")</f>
        <v/>
      </c>
      <c r="X6362">
        <f>IF(ISNUMBER(+VindIndeks_raw_20_large!C6361),+VindIndeks_raw_20_large!C6361,"")</f>
        <v/>
      </c>
      <c r="Y6362">
        <f>IF(ISNUMBER(+VindIndeks_raw_20_large!D6361),+VindIndeks_raw_20_large!D6361,"")</f>
        <v/>
      </c>
    </row>
    <row r="6363">
      <c r="U6363" s="12">
        <f>+IF(ISNUMBER(ROUND(Y6363,0)),ROUND(Y6363,0),"")</f>
        <v/>
      </c>
      <c r="V6363">
        <f>IF(ISNUMBER(+VindIndeks_raw_20_large!A6362),+VindIndeks_raw_20_large!A6362,"")</f>
        <v/>
      </c>
      <c r="W6363">
        <f>IF(ISNUMBER(+VindIndeks_raw_20_large!B6362),+VindIndeks_raw_20_large!B6362,"")</f>
        <v/>
      </c>
      <c r="X6363">
        <f>IF(ISNUMBER(+VindIndeks_raw_20_large!C6362),+VindIndeks_raw_20_large!C6362,"")</f>
        <v/>
      </c>
      <c r="Y6363">
        <f>IF(ISNUMBER(+VindIndeks_raw_20_large!D6362),+VindIndeks_raw_20_large!D6362,"")</f>
        <v/>
      </c>
    </row>
    <row r="6364">
      <c r="U6364" s="12">
        <f>+IF(ISNUMBER(ROUND(Y6364,0)),ROUND(Y6364,0),"")</f>
        <v/>
      </c>
      <c r="V6364">
        <f>IF(ISNUMBER(+VindIndeks_raw_20_large!A6363),+VindIndeks_raw_20_large!A6363,"")</f>
        <v/>
      </c>
      <c r="W6364">
        <f>IF(ISNUMBER(+VindIndeks_raw_20_large!B6363),+VindIndeks_raw_20_large!B6363,"")</f>
        <v/>
      </c>
      <c r="X6364">
        <f>IF(ISNUMBER(+VindIndeks_raw_20_large!C6363),+VindIndeks_raw_20_large!C6363,"")</f>
        <v/>
      </c>
      <c r="Y6364">
        <f>IF(ISNUMBER(+VindIndeks_raw_20_large!D6363),+VindIndeks_raw_20_large!D6363,"")</f>
        <v/>
      </c>
    </row>
    <row r="6365">
      <c r="U6365" s="12">
        <f>+IF(ISNUMBER(ROUND(Y6365,0)),ROUND(Y6365,0),"")</f>
        <v/>
      </c>
      <c r="V6365">
        <f>IF(ISNUMBER(+VindIndeks_raw_20_large!A6364),+VindIndeks_raw_20_large!A6364,"")</f>
        <v/>
      </c>
      <c r="W6365">
        <f>IF(ISNUMBER(+VindIndeks_raw_20_large!B6364),+VindIndeks_raw_20_large!B6364,"")</f>
        <v/>
      </c>
      <c r="X6365">
        <f>IF(ISNUMBER(+VindIndeks_raw_20_large!C6364),+VindIndeks_raw_20_large!C6364,"")</f>
        <v/>
      </c>
      <c r="Y6365">
        <f>IF(ISNUMBER(+VindIndeks_raw_20_large!D6364),+VindIndeks_raw_20_large!D6364,"")</f>
        <v/>
      </c>
    </row>
    <row r="6366">
      <c r="U6366" s="12">
        <f>+IF(ISNUMBER(ROUND(Y6366,0)),ROUND(Y6366,0),"")</f>
        <v/>
      </c>
      <c r="V6366">
        <f>IF(ISNUMBER(+VindIndeks_raw_20_large!A6365),+VindIndeks_raw_20_large!A6365,"")</f>
        <v/>
      </c>
      <c r="W6366">
        <f>IF(ISNUMBER(+VindIndeks_raw_20_large!B6365),+VindIndeks_raw_20_large!B6365,"")</f>
        <v/>
      </c>
      <c r="X6366">
        <f>IF(ISNUMBER(+VindIndeks_raw_20_large!C6365),+VindIndeks_raw_20_large!C6365,"")</f>
        <v/>
      </c>
      <c r="Y6366">
        <f>IF(ISNUMBER(+VindIndeks_raw_20_large!D6365),+VindIndeks_raw_20_large!D6365,"")</f>
        <v/>
      </c>
    </row>
    <row r="6367">
      <c r="U6367" s="12">
        <f>+IF(ISNUMBER(ROUND(Y6367,0)),ROUND(Y6367,0),"")</f>
        <v/>
      </c>
      <c r="V6367">
        <f>IF(ISNUMBER(+VindIndeks_raw_20_large!A6366),+VindIndeks_raw_20_large!A6366,"")</f>
        <v/>
      </c>
      <c r="W6367">
        <f>IF(ISNUMBER(+VindIndeks_raw_20_large!B6366),+VindIndeks_raw_20_large!B6366,"")</f>
        <v/>
      </c>
      <c r="X6367">
        <f>IF(ISNUMBER(+VindIndeks_raw_20_large!C6366),+VindIndeks_raw_20_large!C6366,"")</f>
        <v/>
      </c>
      <c r="Y6367">
        <f>IF(ISNUMBER(+VindIndeks_raw_20_large!D6366),+VindIndeks_raw_20_large!D6366,"")</f>
        <v/>
      </c>
    </row>
    <row r="6368">
      <c r="U6368" s="12">
        <f>+IF(ISNUMBER(ROUND(Y6368,0)),ROUND(Y6368,0),"")</f>
        <v/>
      </c>
      <c r="V6368">
        <f>IF(ISNUMBER(+VindIndeks_raw_20_large!A6367),+VindIndeks_raw_20_large!A6367,"")</f>
        <v/>
      </c>
      <c r="W6368">
        <f>IF(ISNUMBER(+VindIndeks_raw_20_large!B6367),+VindIndeks_raw_20_large!B6367,"")</f>
        <v/>
      </c>
      <c r="X6368">
        <f>IF(ISNUMBER(+VindIndeks_raw_20_large!C6367),+VindIndeks_raw_20_large!C6367,"")</f>
        <v/>
      </c>
      <c r="Y6368">
        <f>IF(ISNUMBER(+VindIndeks_raw_20_large!D6367),+VindIndeks_raw_20_large!D6367,"")</f>
        <v/>
      </c>
    </row>
    <row r="6369">
      <c r="U6369" s="12">
        <f>+IF(ISNUMBER(ROUND(Y6369,0)),ROUND(Y6369,0),"")</f>
        <v/>
      </c>
      <c r="V6369">
        <f>IF(ISNUMBER(+VindIndeks_raw_20_large!A6368),+VindIndeks_raw_20_large!A6368,"")</f>
        <v/>
      </c>
      <c r="W6369">
        <f>IF(ISNUMBER(+VindIndeks_raw_20_large!B6368),+VindIndeks_raw_20_large!B6368,"")</f>
        <v/>
      </c>
      <c r="X6369">
        <f>IF(ISNUMBER(+VindIndeks_raw_20_large!C6368),+VindIndeks_raw_20_large!C6368,"")</f>
        <v/>
      </c>
      <c r="Y6369">
        <f>IF(ISNUMBER(+VindIndeks_raw_20_large!D6368),+VindIndeks_raw_20_large!D6368,"")</f>
        <v/>
      </c>
    </row>
    <row r="6370">
      <c r="U6370" s="12">
        <f>+IF(ISNUMBER(ROUND(Y6370,0)),ROUND(Y6370,0),"")</f>
        <v/>
      </c>
      <c r="V6370">
        <f>IF(ISNUMBER(+VindIndeks_raw_20_large!A6369),+VindIndeks_raw_20_large!A6369,"")</f>
        <v/>
      </c>
      <c r="W6370">
        <f>IF(ISNUMBER(+VindIndeks_raw_20_large!B6369),+VindIndeks_raw_20_large!B6369,"")</f>
        <v/>
      </c>
      <c r="X6370">
        <f>IF(ISNUMBER(+VindIndeks_raw_20_large!C6369),+VindIndeks_raw_20_large!C6369,"")</f>
        <v/>
      </c>
      <c r="Y6370">
        <f>IF(ISNUMBER(+VindIndeks_raw_20_large!D6369),+VindIndeks_raw_20_large!D6369,"")</f>
        <v/>
      </c>
    </row>
    <row r="6371">
      <c r="U6371" s="12">
        <f>+IF(ISNUMBER(ROUND(Y6371,0)),ROUND(Y6371,0),"")</f>
        <v/>
      </c>
      <c r="V6371">
        <f>IF(ISNUMBER(+VindIndeks_raw_20_large!A6370),+VindIndeks_raw_20_large!A6370,"")</f>
        <v/>
      </c>
      <c r="W6371">
        <f>IF(ISNUMBER(+VindIndeks_raw_20_large!B6370),+VindIndeks_raw_20_large!B6370,"")</f>
        <v/>
      </c>
      <c r="X6371">
        <f>IF(ISNUMBER(+VindIndeks_raw_20_large!C6370),+VindIndeks_raw_20_large!C6370,"")</f>
        <v/>
      </c>
      <c r="Y6371">
        <f>IF(ISNUMBER(+VindIndeks_raw_20_large!D6370),+VindIndeks_raw_20_large!D6370,"")</f>
        <v/>
      </c>
    </row>
    <row r="6372">
      <c r="U6372" s="12">
        <f>+IF(ISNUMBER(ROUND(Y6372,0)),ROUND(Y6372,0),"")</f>
        <v/>
      </c>
      <c r="V6372">
        <f>IF(ISNUMBER(+VindIndeks_raw_20_large!A6371),+VindIndeks_raw_20_large!A6371,"")</f>
        <v/>
      </c>
      <c r="W6372">
        <f>IF(ISNUMBER(+VindIndeks_raw_20_large!B6371),+VindIndeks_raw_20_large!B6371,"")</f>
        <v/>
      </c>
      <c r="X6372">
        <f>IF(ISNUMBER(+VindIndeks_raw_20_large!C6371),+VindIndeks_raw_20_large!C6371,"")</f>
        <v/>
      </c>
      <c r="Y6372">
        <f>IF(ISNUMBER(+VindIndeks_raw_20_large!D6371),+VindIndeks_raw_20_large!D6371,"")</f>
        <v/>
      </c>
    </row>
    <row r="6373">
      <c r="U6373" s="12">
        <f>+IF(ISNUMBER(ROUND(Y6373,0)),ROUND(Y6373,0),"")</f>
        <v/>
      </c>
      <c r="V6373">
        <f>IF(ISNUMBER(+VindIndeks_raw_20_large!A6372),+VindIndeks_raw_20_large!A6372,"")</f>
        <v/>
      </c>
      <c r="W6373">
        <f>IF(ISNUMBER(+VindIndeks_raw_20_large!B6372),+VindIndeks_raw_20_large!B6372,"")</f>
        <v/>
      </c>
      <c r="X6373">
        <f>IF(ISNUMBER(+VindIndeks_raw_20_large!C6372),+VindIndeks_raw_20_large!C6372,"")</f>
        <v/>
      </c>
      <c r="Y6373">
        <f>IF(ISNUMBER(+VindIndeks_raw_20_large!D6372),+VindIndeks_raw_20_large!D6372,"")</f>
        <v/>
      </c>
    </row>
    <row r="6374">
      <c r="U6374" s="12">
        <f>+IF(ISNUMBER(ROUND(Y6374,0)),ROUND(Y6374,0),"")</f>
        <v/>
      </c>
      <c r="V6374">
        <f>IF(ISNUMBER(+VindIndeks_raw_20_large!A6373),+VindIndeks_raw_20_large!A6373,"")</f>
        <v/>
      </c>
      <c r="W6374">
        <f>IF(ISNUMBER(+VindIndeks_raw_20_large!B6373),+VindIndeks_raw_20_large!B6373,"")</f>
        <v/>
      </c>
      <c r="X6374">
        <f>IF(ISNUMBER(+VindIndeks_raw_20_large!C6373),+VindIndeks_raw_20_large!C6373,"")</f>
        <v/>
      </c>
      <c r="Y6374">
        <f>IF(ISNUMBER(+VindIndeks_raw_20_large!D6373),+VindIndeks_raw_20_large!D6373,"")</f>
        <v/>
      </c>
    </row>
    <row r="6375">
      <c r="U6375" s="12">
        <f>+IF(ISNUMBER(ROUND(Y6375,0)),ROUND(Y6375,0),"")</f>
        <v/>
      </c>
      <c r="V6375">
        <f>IF(ISNUMBER(+VindIndeks_raw_20_large!A6374),+VindIndeks_raw_20_large!A6374,"")</f>
        <v/>
      </c>
      <c r="W6375">
        <f>IF(ISNUMBER(+VindIndeks_raw_20_large!B6374),+VindIndeks_raw_20_large!B6374,"")</f>
        <v/>
      </c>
      <c r="X6375">
        <f>IF(ISNUMBER(+VindIndeks_raw_20_large!C6374),+VindIndeks_raw_20_large!C6374,"")</f>
        <v/>
      </c>
      <c r="Y6375">
        <f>IF(ISNUMBER(+VindIndeks_raw_20_large!D6374),+VindIndeks_raw_20_large!D6374,"")</f>
        <v/>
      </c>
    </row>
    <row r="6376">
      <c r="U6376" s="12">
        <f>+IF(ISNUMBER(ROUND(Y6376,0)),ROUND(Y6376,0),"")</f>
        <v/>
      </c>
      <c r="V6376">
        <f>IF(ISNUMBER(+VindIndeks_raw_20_large!A6375),+VindIndeks_raw_20_large!A6375,"")</f>
        <v/>
      </c>
      <c r="W6376">
        <f>IF(ISNUMBER(+VindIndeks_raw_20_large!B6375),+VindIndeks_raw_20_large!B6375,"")</f>
        <v/>
      </c>
      <c r="X6376">
        <f>IF(ISNUMBER(+VindIndeks_raw_20_large!C6375),+VindIndeks_raw_20_large!C6375,"")</f>
        <v/>
      </c>
      <c r="Y6376">
        <f>IF(ISNUMBER(+VindIndeks_raw_20_large!D6375),+VindIndeks_raw_20_large!D6375,"")</f>
        <v/>
      </c>
    </row>
    <row r="6377">
      <c r="U6377" s="12">
        <f>+IF(ISNUMBER(ROUND(Y6377,0)),ROUND(Y6377,0),"")</f>
        <v/>
      </c>
      <c r="V6377">
        <f>IF(ISNUMBER(+VindIndeks_raw_20_large!A6376),+VindIndeks_raw_20_large!A6376,"")</f>
        <v/>
      </c>
      <c r="W6377">
        <f>IF(ISNUMBER(+VindIndeks_raw_20_large!B6376),+VindIndeks_raw_20_large!B6376,"")</f>
        <v/>
      </c>
      <c r="X6377">
        <f>IF(ISNUMBER(+VindIndeks_raw_20_large!C6376),+VindIndeks_raw_20_large!C6376,"")</f>
        <v/>
      </c>
      <c r="Y6377">
        <f>IF(ISNUMBER(+VindIndeks_raw_20_large!D6376),+VindIndeks_raw_20_large!D6376,"")</f>
        <v/>
      </c>
    </row>
    <row r="6378">
      <c r="U6378" s="12">
        <f>+IF(ISNUMBER(ROUND(Y6378,0)),ROUND(Y6378,0),"")</f>
        <v/>
      </c>
      <c r="V6378">
        <f>IF(ISNUMBER(+VindIndeks_raw_20_large!A6377),+VindIndeks_raw_20_large!A6377,"")</f>
        <v/>
      </c>
      <c r="W6378">
        <f>IF(ISNUMBER(+VindIndeks_raw_20_large!B6377),+VindIndeks_raw_20_large!B6377,"")</f>
        <v/>
      </c>
      <c r="X6378">
        <f>IF(ISNUMBER(+VindIndeks_raw_20_large!C6377),+VindIndeks_raw_20_large!C6377,"")</f>
        <v/>
      </c>
      <c r="Y6378">
        <f>IF(ISNUMBER(+VindIndeks_raw_20_large!D6377),+VindIndeks_raw_20_large!D6377,"")</f>
        <v/>
      </c>
    </row>
    <row r="6379">
      <c r="U6379" s="12">
        <f>+IF(ISNUMBER(ROUND(Y6379,0)),ROUND(Y6379,0),"")</f>
        <v/>
      </c>
      <c r="V6379">
        <f>IF(ISNUMBER(+VindIndeks_raw_20_large!A6378),+VindIndeks_raw_20_large!A6378,"")</f>
        <v/>
      </c>
      <c r="W6379">
        <f>IF(ISNUMBER(+VindIndeks_raw_20_large!B6378),+VindIndeks_raw_20_large!B6378,"")</f>
        <v/>
      </c>
      <c r="X6379">
        <f>IF(ISNUMBER(+VindIndeks_raw_20_large!C6378),+VindIndeks_raw_20_large!C6378,"")</f>
        <v/>
      </c>
      <c r="Y6379">
        <f>IF(ISNUMBER(+VindIndeks_raw_20_large!D6378),+VindIndeks_raw_20_large!D6378,"")</f>
        <v/>
      </c>
    </row>
    <row r="6380">
      <c r="U6380" s="12">
        <f>+IF(ISNUMBER(ROUND(Y6380,0)),ROUND(Y6380,0),"")</f>
        <v/>
      </c>
      <c r="V6380">
        <f>IF(ISNUMBER(+VindIndeks_raw_20_large!A6379),+VindIndeks_raw_20_large!A6379,"")</f>
        <v/>
      </c>
      <c r="W6380">
        <f>IF(ISNUMBER(+VindIndeks_raw_20_large!B6379),+VindIndeks_raw_20_large!B6379,"")</f>
        <v/>
      </c>
      <c r="X6380">
        <f>IF(ISNUMBER(+VindIndeks_raw_20_large!C6379),+VindIndeks_raw_20_large!C6379,"")</f>
        <v/>
      </c>
      <c r="Y6380">
        <f>IF(ISNUMBER(+VindIndeks_raw_20_large!D6379),+VindIndeks_raw_20_large!D6379,"")</f>
        <v/>
      </c>
    </row>
    <row r="6381">
      <c r="U6381" s="12">
        <f>+IF(ISNUMBER(ROUND(Y6381,0)),ROUND(Y6381,0),"")</f>
        <v/>
      </c>
      <c r="V6381">
        <f>IF(ISNUMBER(+VindIndeks_raw_20_large!A6380),+VindIndeks_raw_20_large!A6380,"")</f>
        <v/>
      </c>
      <c r="W6381">
        <f>IF(ISNUMBER(+VindIndeks_raw_20_large!B6380),+VindIndeks_raw_20_large!B6380,"")</f>
        <v/>
      </c>
      <c r="X6381">
        <f>IF(ISNUMBER(+VindIndeks_raw_20_large!C6380),+VindIndeks_raw_20_large!C6380,"")</f>
        <v/>
      </c>
      <c r="Y6381">
        <f>IF(ISNUMBER(+VindIndeks_raw_20_large!D6380),+VindIndeks_raw_20_large!D6380,"")</f>
        <v/>
      </c>
    </row>
    <row r="6382">
      <c r="U6382" s="12">
        <f>+IF(ISNUMBER(ROUND(Y6382,0)),ROUND(Y6382,0),"")</f>
        <v/>
      </c>
      <c r="V6382">
        <f>IF(ISNUMBER(+VindIndeks_raw_20_large!A6381),+VindIndeks_raw_20_large!A6381,"")</f>
        <v/>
      </c>
      <c r="W6382">
        <f>IF(ISNUMBER(+VindIndeks_raw_20_large!B6381),+VindIndeks_raw_20_large!B6381,"")</f>
        <v/>
      </c>
      <c r="X6382">
        <f>IF(ISNUMBER(+VindIndeks_raw_20_large!C6381),+VindIndeks_raw_20_large!C6381,"")</f>
        <v/>
      </c>
      <c r="Y6382">
        <f>IF(ISNUMBER(+VindIndeks_raw_20_large!D6381),+VindIndeks_raw_20_large!D6381,"")</f>
        <v/>
      </c>
    </row>
    <row r="6383">
      <c r="U6383" s="12">
        <f>+IF(ISNUMBER(ROUND(Y6383,0)),ROUND(Y6383,0),"")</f>
        <v/>
      </c>
      <c r="V6383">
        <f>IF(ISNUMBER(+VindIndeks_raw_20_large!A6382),+VindIndeks_raw_20_large!A6382,"")</f>
        <v/>
      </c>
      <c r="W6383">
        <f>IF(ISNUMBER(+VindIndeks_raw_20_large!B6382),+VindIndeks_raw_20_large!B6382,"")</f>
        <v/>
      </c>
      <c r="X6383">
        <f>IF(ISNUMBER(+VindIndeks_raw_20_large!C6382),+VindIndeks_raw_20_large!C6382,"")</f>
        <v/>
      </c>
      <c r="Y6383">
        <f>IF(ISNUMBER(+VindIndeks_raw_20_large!D6382),+VindIndeks_raw_20_large!D6382,"")</f>
        <v/>
      </c>
    </row>
    <row r="6384">
      <c r="U6384" s="12">
        <f>+IF(ISNUMBER(ROUND(Y6384,0)),ROUND(Y6384,0),"")</f>
        <v/>
      </c>
      <c r="V6384">
        <f>IF(ISNUMBER(+VindIndeks_raw_20_large!A6383),+VindIndeks_raw_20_large!A6383,"")</f>
        <v/>
      </c>
      <c r="W6384">
        <f>IF(ISNUMBER(+VindIndeks_raw_20_large!B6383),+VindIndeks_raw_20_large!B6383,"")</f>
        <v/>
      </c>
      <c r="X6384">
        <f>IF(ISNUMBER(+VindIndeks_raw_20_large!C6383),+VindIndeks_raw_20_large!C6383,"")</f>
        <v/>
      </c>
      <c r="Y6384">
        <f>IF(ISNUMBER(+VindIndeks_raw_20_large!D6383),+VindIndeks_raw_20_large!D6383,"")</f>
        <v/>
      </c>
    </row>
    <row r="6385">
      <c r="U6385" s="12">
        <f>+IF(ISNUMBER(ROUND(Y6385,0)),ROUND(Y6385,0),"")</f>
        <v/>
      </c>
      <c r="V6385">
        <f>IF(ISNUMBER(+VindIndeks_raw_20_large!A6384),+VindIndeks_raw_20_large!A6384,"")</f>
        <v/>
      </c>
      <c r="W6385">
        <f>IF(ISNUMBER(+VindIndeks_raw_20_large!B6384),+VindIndeks_raw_20_large!B6384,"")</f>
        <v/>
      </c>
      <c r="X6385">
        <f>IF(ISNUMBER(+VindIndeks_raw_20_large!C6384),+VindIndeks_raw_20_large!C6384,"")</f>
        <v/>
      </c>
      <c r="Y6385">
        <f>IF(ISNUMBER(+VindIndeks_raw_20_large!D6384),+VindIndeks_raw_20_large!D6384,"")</f>
        <v/>
      </c>
    </row>
    <row r="6386">
      <c r="U6386" s="12">
        <f>+IF(ISNUMBER(ROUND(Y6386,0)),ROUND(Y6386,0),"")</f>
        <v/>
      </c>
      <c r="V6386">
        <f>IF(ISNUMBER(+VindIndeks_raw_20_large!A6385),+VindIndeks_raw_20_large!A6385,"")</f>
        <v/>
      </c>
      <c r="W6386">
        <f>IF(ISNUMBER(+VindIndeks_raw_20_large!B6385),+VindIndeks_raw_20_large!B6385,"")</f>
        <v/>
      </c>
      <c r="X6386">
        <f>IF(ISNUMBER(+VindIndeks_raw_20_large!C6385),+VindIndeks_raw_20_large!C6385,"")</f>
        <v/>
      </c>
      <c r="Y6386">
        <f>IF(ISNUMBER(+VindIndeks_raw_20_large!D6385),+VindIndeks_raw_20_large!D6385,"")</f>
        <v/>
      </c>
    </row>
    <row r="6387">
      <c r="U6387" s="12">
        <f>+IF(ISNUMBER(ROUND(Y6387,0)),ROUND(Y6387,0),"")</f>
        <v/>
      </c>
      <c r="V6387">
        <f>IF(ISNUMBER(+VindIndeks_raw_20_large!A6386),+VindIndeks_raw_20_large!A6386,"")</f>
        <v/>
      </c>
      <c r="W6387">
        <f>IF(ISNUMBER(+VindIndeks_raw_20_large!B6386),+VindIndeks_raw_20_large!B6386,"")</f>
        <v/>
      </c>
      <c r="X6387">
        <f>IF(ISNUMBER(+VindIndeks_raw_20_large!C6386),+VindIndeks_raw_20_large!C6386,"")</f>
        <v/>
      </c>
      <c r="Y6387">
        <f>IF(ISNUMBER(+VindIndeks_raw_20_large!D6386),+VindIndeks_raw_20_large!D6386,"")</f>
        <v/>
      </c>
    </row>
    <row r="6388">
      <c r="U6388" s="12">
        <f>+IF(ISNUMBER(ROUND(Y6388,0)),ROUND(Y6388,0),"")</f>
        <v/>
      </c>
      <c r="V6388">
        <f>IF(ISNUMBER(+VindIndeks_raw_20_large!A6387),+VindIndeks_raw_20_large!A6387,"")</f>
        <v/>
      </c>
      <c r="W6388">
        <f>IF(ISNUMBER(+VindIndeks_raw_20_large!B6387),+VindIndeks_raw_20_large!B6387,"")</f>
        <v/>
      </c>
      <c r="X6388">
        <f>IF(ISNUMBER(+VindIndeks_raw_20_large!C6387),+VindIndeks_raw_20_large!C6387,"")</f>
        <v/>
      </c>
      <c r="Y6388">
        <f>IF(ISNUMBER(+VindIndeks_raw_20_large!D6387),+VindIndeks_raw_20_large!D6387,"")</f>
        <v/>
      </c>
    </row>
    <row r="6389">
      <c r="U6389" s="12">
        <f>+IF(ISNUMBER(ROUND(Y6389,0)),ROUND(Y6389,0),"")</f>
        <v/>
      </c>
      <c r="V6389">
        <f>IF(ISNUMBER(+VindIndeks_raw_20_large!A6388),+VindIndeks_raw_20_large!A6388,"")</f>
        <v/>
      </c>
      <c r="W6389">
        <f>IF(ISNUMBER(+VindIndeks_raw_20_large!B6388),+VindIndeks_raw_20_large!B6388,"")</f>
        <v/>
      </c>
      <c r="X6389">
        <f>IF(ISNUMBER(+VindIndeks_raw_20_large!C6388),+VindIndeks_raw_20_large!C6388,"")</f>
        <v/>
      </c>
      <c r="Y6389">
        <f>IF(ISNUMBER(+VindIndeks_raw_20_large!D6388),+VindIndeks_raw_20_large!D6388,"")</f>
        <v/>
      </c>
    </row>
    <row r="6390">
      <c r="U6390" s="12">
        <f>+IF(ISNUMBER(ROUND(Y6390,0)),ROUND(Y6390,0),"")</f>
        <v/>
      </c>
      <c r="V6390">
        <f>IF(ISNUMBER(+VindIndeks_raw_20_large!A6389),+VindIndeks_raw_20_large!A6389,"")</f>
        <v/>
      </c>
      <c r="W6390">
        <f>IF(ISNUMBER(+VindIndeks_raw_20_large!B6389),+VindIndeks_raw_20_large!B6389,"")</f>
        <v/>
      </c>
      <c r="X6390">
        <f>IF(ISNUMBER(+VindIndeks_raw_20_large!C6389),+VindIndeks_raw_20_large!C6389,"")</f>
        <v/>
      </c>
      <c r="Y6390">
        <f>IF(ISNUMBER(+VindIndeks_raw_20_large!D6389),+VindIndeks_raw_20_large!D6389,"")</f>
        <v/>
      </c>
    </row>
    <row r="6391">
      <c r="U6391" s="12">
        <f>+IF(ISNUMBER(ROUND(Y6391,0)),ROUND(Y6391,0),"")</f>
        <v/>
      </c>
      <c r="V6391">
        <f>IF(ISNUMBER(+VindIndeks_raw_20_large!A6390),+VindIndeks_raw_20_large!A6390,"")</f>
        <v/>
      </c>
      <c r="W6391">
        <f>IF(ISNUMBER(+VindIndeks_raw_20_large!B6390),+VindIndeks_raw_20_large!B6390,"")</f>
        <v/>
      </c>
      <c r="X6391">
        <f>IF(ISNUMBER(+VindIndeks_raw_20_large!C6390),+VindIndeks_raw_20_large!C6390,"")</f>
        <v/>
      </c>
      <c r="Y6391">
        <f>IF(ISNUMBER(+VindIndeks_raw_20_large!D6390),+VindIndeks_raw_20_large!D6390,"")</f>
        <v/>
      </c>
    </row>
    <row r="6392">
      <c r="U6392" s="12">
        <f>+IF(ISNUMBER(ROUND(Y6392,0)),ROUND(Y6392,0),"")</f>
        <v/>
      </c>
      <c r="V6392">
        <f>IF(ISNUMBER(+VindIndeks_raw_20_large!A6391),+VindIndeks_raw_20_large!A6391,"")</f>
        <v/>
      </c>
      <c r="W6392">
        <f>IF(ISNUMBER(+VindIndeks_raw_20_large!B6391),+VindIndeks_raw_20_large!B6391,"")</f>
        <v/>
      </c>
      <c r="X6392">
        <f>IF(ISNUMBER(+VindIndeks_raw_20_large!C6391),+VindIndeks_raw_20_large!C6391,"")</f>
        <v/>
      </c>
      <c r="Y6392">
        <f>IF(ISNUMBER(+VindIndeks_raw_20_large!D6391),+VindIndeks_raw_20_large!D6391,"")</f>
        <v/>
      </c>
    </row>
    <row r="6393">
      <c r="U6393" s="12">
        <f>+IF(ISNUMBER(ROUND(Y6393,0)),ROUND(Y6393,0),"")</f>
        <v/>
      </c>
      <c r="V6393">
        <f>IF(ISNUMBER(+VindIndeks_raw_20_large!A6392),+VindIndeks_raw_20_large!A6392,"")</f>
        <v/>
      </c>
      <c r="W6393">
        <f>IF(ISNUMBER(+VindIndeks_raw_20_large!B6392),+VindIndeks_raw_20_large!B6392,"")</f>
        <v/>
      </c>
      <c r="X6393">
        <f>IF(ISNUMBER(+VindIndeks_raw_20_large!C6392),+VindIndeks_raw_20_large!C6392,"")</f>
        <v/>
      </c>
      <c r="Y6393">
        <f>IF(ISNUMBER(+VindIndeks_raw_20_large!D6392),+VindIndeks_raw_20_large!D6392,"")</f>
        <v/>
      </c>
    </row>
    <row r="6394">
      <c r="U6394" s="12">
        <f>+IF(ISNUMBER(ROUND(Y6394,0)),ROUND(Y6394,0),"")</f>
        <v/>
      </c>
      <c r="V6394">
        <f>IF(ISNUMBER(+VindIndeks_raw_20_large!A6393),+VindIndeks_raw_20_large!A6393,"")</f>
        <v/>
      </c>
      <c r="W6394">
        <f>IF(ISNUMBER(+VindIndeks_raw_20_large!B6393),+VindIndeks_raw_20_large!B6393,"")</f>
        <v/>
      </c>
      <c r="X6394">
        <f>IF(ISNUMBER(+VindIndeks_raw_20_large!C6393),+VindIndeks_raw_20_large!C6393,"")</f>
        <v/>
      </c>
      <c r="Y6394">
        <f>IF(ISNUMBER(+VindIndeks_raw_20_large!D6393),+VindIndeks_raw_20_large!D6393,"")</f>
        <v/>
      </c>
    </row>
    <row r="6395">
      <c r="U6395" s="12">
        <f>+IF(ISNUMBER(ROUND(Y6395,0)),ROUND(Y6395,0),"")</f>
        <v/>
      </c>
      <c r="V6395">
        <f>IF(ISNUMBER(+VindIndeks_raw_20_large!A6394),+VindIndeks_raw_20_large!A6394,"")</f>
        <v/>
      </c>
      <c r="W6395">
        <f>IF(ISNUMBER(+VindIndeks_raw_20_large!B6394),+VindIndeks_raw_20_large!B6394,"")</f>
        <v/>
      </c>
      <c r="X6395">
        <f>IF(ISNUMBER(+VindIndeks_raw_20_large!C6394),+VindIndeks_raw_20_large!C6394,"")</f>
        <v/>
      </c>
      <c r="Y6395">
        <f>IF(ISNUMBER(+VindIndeks_raw_20_large!D6394),+VindIndeks_raw_20_large!D6394,"")</f>
        <v/>
      </c>
    </row>
    <row r="6396">
      <c r="U6396" s="12">
        <f>+IF(ISNUMBER(ROUND(Y6396,0)),ROUND(Y6396,0),"")</f>
        <v/>
      </c>
      <c r="V6396">
        <f>IF(ISNUMBER(+VindIndeks_raw_20_large!A6395),+VindIndeks_raw_20_large!A6395,"")</f>
        <v/>
      </c>
      <c r="W6396">
        <f>IF(ISNUMBER(+VindIndeks_raw_20_large!B6395),+VindIndeks_raw_20_large!B6395,"")</f>
        <v/>
      </c>
      <c r="X6396">
        <f>IF(ISNUMBER(+VindIndeks_raw_20_large!C6395),+VindIndeks_raw_20_large!C6395,"")</f>
        <v/>
      </c>
      <c r="Y6396">
        <f>IF(ISNUMBER(+VindIndeks_raw_20_large!D6395),+VindIndeks_raw_20_large!D6395,"")</f>
        <v/>
      </c>
    </row>
    <row r="6397">
      <c r="U6397" s="12">
        <f>+IF(ISNUMBER(ROUND(Y6397,0)),ROUND(Y6397,0),"")</f>
        <v/>
      </c>
      <c r="V6397">
        <f>IF(ISNUMBER(+VindIndeks_raw_20_large!A6396),+VindIndeks_raw_20_large!A6396,"")</f>
        <v/>
      </c>
      <c r="W6397">
        <f>IF(ISNUMBER(+VindIndeks_raw_20_large!B6396),+VindIndeks_raw_20_large!B6396,"")</f>
        <v/>
      </c>
      <c r="X6397">
        <f>IF(ISNUMBER(+VindIndeks_raw_20_large!C6396),+VindIndeks_raw_20_large!C6396,"")</f>
        <v/>
      </c>
      <c r="Y6397">
        <f>IF(ISNUMBER(+VindIndeks_raw_20_large!D6396),+VindIndeks_raw_20_large!D6396,"")</f>
        <v/>
      </c>
    </row>
    <row r="6398">
      <c r="U6398" s="12">
        <f>+IF(ISNUMBER(ROUND(Y6398,0)),ROUND(Y6398,0),"")</f>
        <v/>
      </c>
      <c r="V6398">
        <f>IF(ISNUMBER(+VindIndeks_raw_20_large!A6397),+VindIndeks_raw_20_large!A6397,"")</f>
        <v/>
      </c>
      <c r="W6398">
        <f>IF(ISNUMBER(+VindIndeks_raw_20_large!B6397),+VindIndeks_raw_20_large!B6397,"")</f>
        <v/>
      </c>
      <c r="X6398">
        <f>IF(ISNUMBER(+VindIndeks_raw_20_large!C6397),+VindIndeks_raw_20_large!C6397,"")</f>
        <v/>
      </c>
      <c r="Y6398">
        <f>IF(ISNUMBER(+VindIndeks_raw_20_large!D6397),+VindIndeks_raw_20_large!D6397,"")</f>
        <v/>
      </c>
    </row>
    <row r="6399">
      <c r="U6399" s="12">
        <f>+IF(ISNUMBER(ROUND(Y6399,0)),ROUND(Y6399,0),"")</f>
        <v/>
      </c>
      <c r="V6399">
        <f>IF(ISNUMBER(+VindIndeks_raw_20_large!A6398),+VindIndeks_raw_20_large!A6398,"")</f>
        <v/>
      </c>
      <c r="W6399">
        <f>IF(ISNUMBER(+VindIndeks_raw_20_large!B6398),+VindIndeks_raw_20_large!B6398,"")</f>
        <v/>
      </c>
      <c r="X6399">
        <f>IF(ISNUMBER(+VindIndeks_raw_20_large!C6398),+VindIndeks_raw_20_large!C6398,"")</f>
        <v/>
      </c>
      <c r="Y6399">
        <f>IF(ISNUMBER(+VindIndeks_raw_20_large!D6398),+VindIndeks_raw_20_large!D6398,"")</f>
        <v/>
      </c>
    </row>
    <row r="6400">
      <c r="U6400" s="12">
        <f>+IF(ISNUMBER(ROUND(Y6400,0)),ROUND(Y6400,0),"")</f>
        <v/>
      </c>
      <c r="V6400">
        <f>IF(ISNUMBER(+VindIndeks_raw_20_large!A6399),+VindIndeks_raw_20_large!A6399,"")</f>
        <v/>
      </c>
      <c r="W6400">
        <f>IF(ISNUMBER(+VindIndeks_raw_20_large!B6399),+VindIndeks_raw_20_large!B6399,"")</f>
        <v/>
      </c>
      <c r="X6400">
        <f>IF(ISNUMBER(+VindIndeks_raw_20_large!C6399),+VindIndeks_raw_20_large!C6399,"")</f>
        <v/>
      </c>
      <c r="Y6400">
        <f>IF(ISNUMBER(+VindIndeks_raw_20_large!D6399),+VindIndeks_raw_20_large!D6399,"")</f>
        <v/>
      </c>
    </row>
    <row r="6401">
      <c r="U6401" s="12">
        <f>+IF(ISNUMBER(ROUND(Y6401,0)),ROUND(Y6401,0),"")</f>
        <v/>
      </c>
      <c r="V6401">
        <f>IF(ISNUMBER(+VindIndeks_raw_20_large!A6400),+VindIndeks_raw_20_large!A6400,"")</f>
        <v/>
      </c>
      <c r="W6401">
        <f>IF(ISNUMBER(+VindIndeks_raw_20_large!B6400),+VindIndeks_raw_20_large!B6400,"")</f>
        <v/>
      </c>
      <c r="X6401">
        <f>IF(ISNUMBER(+VindIndeks_raw_20_large!C6400),+VindIndeks_raw_20_large!C6400,"")</f>
        <v/>
      </c>
      <c r="Y6401">
        <f>IF(ISNUMBER(+VindIndeks_raw_20_large!D6400),+VindIndeks_raw_20_large!D6400,"")</f>
        <v/>
      </c>
    </row>
    <row r="6402">
      <c r="U6402" s="12">
        <f>+IF(ISNUMBER(ROUND(Y6402,0)),ROUND(Y6402,0),"")</f>
        <v/>
      </c>
      <c r="V6402">
        <f>IF(ISNUMBER(+VindIndeks_raw_20_large!A6401),+VindIndeks_raw_20_large!A6401,"")</f>
        <v/>
      </c>
      <c r="W6402">
        <f>IF(ISNUMBER(+VindIndeks_raw_20_large!B6401),+VindIndeks_raw_20_large!B6401,"")</f>
        <v/>
      </c>
      <c r="X6402">
        <f>IF(ISNUMBER(+VindIndeks_raw_20_large!C6401),+VindIndeks_raw_20_large!C6401,"")</f>
        <v/>
      </c>
      <c r="Y6402">
        <f>IF(ISNUMBER(+VindIndeks_raw_20_large!D6401),+VindIndeks_raw_20_large!D6401,"")</f>
        <v/>
      </c>
    </row>
    <row r="6403">
      <c r="U6403" s="12">
        <f>+IF(ISNUMBER(ROUND(Y6403,0)),ROUND(Y6403,0),"")</f>
        <v/>
      </c>
      <c r="V6403">
        <f>IF(ISNUMBER(+VindIndeks_raw_20_large!A6402),+VindIndeks_raw_20_large!A6402,"")</f>
        <v/>
      </c>
      <c r="W6403">
        <f>IF(ISNUMBER(+VindIndeks_raw_20_large!B6402),+VindIndeks_raw_20_large!B6402,"")</f>
        <v/>
      </c>
      <c r="X6403">
        <f>IF(ISNUMBER(+VindIndeks_raw_20_large!C6402),+VindIndeks_raw_20_large!C6402,"")</f>
        <v/>
      </c>
      <c r="Y6403">
        <f>IF(ISNUMBER(+VindIndeks_raw_20_large!D6402),+VindIndeks_raw_20_large!D6402,"")</f>
        <v/>
      </c>
    </row>
    <row r="6404">
      <c r="U6404" s="12">
        <f>+IF(ISNUMBER(ROUND(Y6404,0)),ROUND(Y6404,0),"")</f>
        <v/>
      </c>
      <c r="V6404">
        <f>IF(ISNUMBER(+VindIndeks_raw_20_large!A6403),+VindIndeks_raw_20_large!A6403,"")</f>
        <v/>
      </c>
      <c r="W6404">
        <f>IF(ISNUMBER(+VindIndeks_raw_20_large!B6403),+VindIndeks_raw_20_large!B6403,"")</f>
        <v/>
      </c>
      <c r="X6404">
        <f>IF(ISNUMBER(+VindIndeks_raw_20_large!C6403),+VindIndeks_raw_20_large!C6403,"")</f>
        <v/>
      </c>
      <c r="Y6404">
        <f>IF(ISNUMBER(+VindIndeks_raw_20_large!D6403),+VindIndeks_raw_20_large!D6403,"")</f>
        <v/>
      </c>
    </row>
    <row r="6405">
      <c r="U6405" s="12">
        <f>+IF(ISNUMBER(ROUND(Y6405,0)),ROUND(Y6405,0),"")</f>
        <v/>
      </c>
      <c r="V6405">
        <f>IF(ISNUMBER(+VindIndeks_raw_20_large!A6404),+VindIndeks_raw_20_large!A6404,"")</f>
        <v/>
      </c>
      <c r="W6405">
        <f>IF(ISNUMBER(+VindIndeks_raw_20_large!B6404),+VindIndeks_raw_20_large!B6404,"")</f>
        <v/>
      </c>
      <c r="X6405">
        <f>IF(ISNUMBER(+VindIndeks_raw_20_large!C6404),+VindIndeks_raw_20_large!C6404,"")</f>
        <v/>
      </c>
      <c r="Y6405">
        <f>IF(ISNUMBER(+VindIndeks_raw_20_large!D6404),+VindIndeks_raw_20_large!D6404,"")</f>
        <v/>
      </c>
    </row>
    <row r="6406">
      <c r="U6406" s="12">
        <f>+IF(ISNUMBER(ROUND(Y6406,0)),ROUND(Y6406,0),"")</f>
        <v/>
      </c>
      <c r="V6406">
        <f>IF(ISNUMBER(+VindIndeks_raw_20_large!A6405),+VindIndeks_raw_20_large!A6405,"")</f>
        <v/>
      </c>
      <c r="W6406">
        <f>IF(ISNUMBER(+VindIndeks_raw_20_large!B6405),+VindIndeks_raw_20_large!B6405,"")</f>
        <v/>
      </c>
      <c r="X6406">
        <f>IF(ISNUMBER(+VindIndeks_raw_20_large!C6405),+VindIndeks_raw_20_large!C6405,"")</f>
        <v/>
      </c>
      <c r="Y6406">
        <f>IF(ISNUMBER(+VindIndeks_raw_20_large!D6405),+VindIndeks_raw_20_large!D6405,"")</f>
        <v/>
      </c>
    </row>
    <row r="6407">
      <c r="U6407" s="12">
        <f>+IF(ISNUMBER(ROUND(Y6407,0)),ROUND(Y6407,0),"")</f>
        <v/>
      </c>
      <c r="V6407">
        <f>IF(ISNUMBER(+VindIndeks_raw_20_large!A6406),+VindIndeks_raw_20_large!A6406,"")</f>
        <v/>
      </c>
      <c r="W6407">
        <f>IF(ISNUMBER(+VindIndeks_raw_20_large!B6406),+VindIndeks_raw_20_large!B6406,"")</f>
        <v/>
      </c>
      <c r="X6407">
        <f>IF(ISNUMBER(+VindIndeks_raw_20_large!C6406),+VindIndeks_raw_20_large!C6406,"")</f>
        <v/>
      </c>
      <c r="Y6407">
        <f>IF(ISNUMBER(+VindIndeks_raw_20_large!D6406),+VindIndeks_raw_20_large!D6406,"")</f>
        <v/>
      </c>
    </row>
    <row r="6408">
      <c r="U6408" s="12">
        <f>+IF(ISNUMBER(ROUND(Y6408,0)),ROUND(Y6408,0),"")</f>
        <v/>
      </c>
      <c r="V6408">
        <f>IF(ISNUMBER(+VindIndeks_raw_20_large!A6407),+VindIndeks_raw_20_large!A6407,"")</f>
        <v/>
      </c>
      <c r="W6408">
        <f>IF(ISNUMBER(+VindIndeks_raw_20_large!B6407),+VindIndeks_raw_20_large!B6407,"")</f>
        <v/>
      </c>
      <c r="X6408">
        <f>IF(ISNUMBER(+VindIndeks_raw_20_large!C6407),+VindIndeks_raw_20_large!C6407,"")</f>
        <v/>
      </c>
      <c r="Y6408">
        <f>IF(ISNUMBER(+VindIndeks_raw_20_large!D6407),+VindIndeks_raw_20_large!D6407,"")</f>
        <v/>
      </c>
    </row>
    <row r="6409">
      <c r="U6409" s="12">
        <f>+IF(ISNUMBER(ROUND(Y6409,0)),ROUND(Y6409,0),"")</f>
        <v/>
      </c>
      <c r="V6409">
        <f>IF(ISNUMBER(+VindIndeks_raw_20_large!A6408),+VindIndeks_raw_20_large!A6408,"")</f>
        <v/>
      </c>
      <c r="W6409">
        <f>IF(ISNUMBER(+VindIndeks_raw_20_large!B6408),+VindIndeks_raw_20_large!B6408,"")</f>
        <v/>
      </c>
      <c r="X6409">
        <f>IF(ISNUMBER(+VindIndeks_raw_20_large!C6408),+VindIndeks_raw_20_large!C6408,"")</f>
        <v/>
      </c>
      <c r="Y6409">
        <f>IF(ISNUMBER(+VindIndeks_raw_20_large!D6408),+VindIndeks_raw_20_large!D6408,"")</f>
        <v/>
      </c>
    </row>
    <row r="6410">
      <c r="U6410" s="12">
        <f>+IF(ISNUMBER(ROUND(Y6410,0)),ROUND(Y6410,0),"")</f>
        <v/>
      </c>
      <c r="V6410">
        <f>IF(ISNUMBER(+VindIndeks_raw_20_large!A6409),+VindIndeks_raw_20_large!A6409,"")</f>
        <v/>
      </c>
      <c r="W6410">
        <f>IF(ISNUMBER(+VindIndeks_raw_20_large!B6409),+VindIndeks_raw_20_large!B6409,"")</f>
        <v/>
      </c>
      <c r="X6410">
        <f>IF(ISNUMBER(+VindIndeks_raw_20_large!C6409),+VindIndeks_raw_20_large!C6409,"")</f>
        <v/>
      </c>
      <c r="Y6410">
        <f>IF(ISNUMBER(+VindIndeks_raw_20_large!D6409),+VindIndeks_raw_20_large!D6409,"")</f>
        <v/>
      </c>
    </row>
    <row r="6411">
      <c r="U6411" s="12">
        <f>+IF(ISNUMBER(ROUND(Y6411,0)),ROUND(Y6411,0),"")</f>
        <v/>
      </c>
      <c r="V6411">
        <f>IF(ISNUMBER(+VindIndeks_raw_20_large!A6410),+VindIndeks_raw_20_large!A6410,"")</f>
        <v/>
      </c>
      <c r="W6411">
        <f>IF(ISNUMBER(+VindIndeks_raw_20_large!B6410),+VindIndeks_raw_20_large!B6410,"")</f>
        <v/>
      </c>
      <c r="X6411">
        <f>IF(ISNUMBER(+VindIndeks_raw_20_large!C6410),+VindIndeks_raw_20_large!C6410,"")</f>
        <v/>
      </c>
      <c r="Y6411">
        <f>IF(ISNUMBER(+VindIndeks_raw_20_large!D6410),+VindIndeks_raw_20_large!D6410,"")</f>
        <v/>
      </c>
    </row>
    <row r="6412">
      <c r="U6412" s="12">
        <f>+IF(ISNUMBER(ROUND(Y6412,0)),ROUND(Y6412,0),"")</f>
        <v/>
      </c>
      <c r="V6412">
        <f>IF(ISNUMBER(+VindIndeks_raw_20_large!A6411),+VindIndeks_raw_20_large!A6411,"")</f>
        <v/>
      </c>
      <c r="W6412">
        <f>IF(ISNUMBER(+VindIndeks_raw_20_large!B6411),+VindIndeks_raw_20_large!B6411,"")</f>
        <v/>
      </c>
      <c r="X6412">
        <f>IF(ISNUMBER(+VindIndeks_raw_20_large!C6411),+VindIndeks_raw_20_large!C6411,"")</f>
        <v/>
      </c>
      <c r="Y6412">
        <f>IF(ISNUMBER(+VindIndeks_raw_20_large!D6411),+VindIndeks_raw_20_large!D6411,"")</f>
        <v/>
      </c>
    </row>
    <row r="6413">
      <c r="U6413" s="12">
        <f>+IF(ISNUMBER(ROUND(Y6413,0)),ROUND(Y6413,0),"")</f>
        <v/>
      </c>
      <c r="V6413">
        <f>IF(ISNUMBER(+VindIndeks_raw_20_large!A6412),+VindIndeks_raw_20_large!A6412,"")</f>
        <v/>
      </c>
      <c r="W6413">
        <f>IF(ISNUMBER(+VindIndeks_raw_20_large!B6412),+VindIndeks_raw_20_large!B6412,"")</f>
        <v/>
      </c>
      <c r="X6413">
        <f>IF(ISNUMBER(+VindIndeks_raw_20_large!C6412),+VindIndeks_raw_20_large!C6412,"")</f>
        <v/>
      </c>
      <c r="Y6413">
        <f>IF(ISNUMBER(+VindIndeks_raw_20_large!D6412),+VindIndeks_raw_20_large!D6412,"")</f>
        <v/>
      </c>
    </row>
    <row r="6414">
      <c r="U6414" s="12">
        <f>+IF(ISNUMBER(ROUND(Y6414,0)),ROUND(Y6414,0),"")</f>
        <v/>
      </c>
      <c r="V6414">
        <f>IF(ISNUMBER(+VindIndeks_raw_20_large!A6413),+VindIndeks_raw_20_large!A6413,"")</f>
        <v/>
      </c>
      <c r="W6414">
        <f>IF(ISNUMBER(+VindIndeks_raw_20_large!B6413),+VindIndeks_raw_20_large!B6413,"")</f>
        <v/>
      </c>
      <c r="X6414">
        <f>IF(ISNUMBER(+VindIndeks_raw_20_large!C6413),+VindIndeks_raw_20_large!C6413,"")</f>
        <v/>
      </c>
      <c r="Y6414">
        <f>IF(ISNUMBER(+VindIndeks_raw_20_large!D6413),+VindIndeks_raw_20_large!D6413,"")</f>
        <v/>
      </c>
    </row>
    <row r="6415">
      <c r="U6415" s="12">
        <f>+IF(ISNUMBER(ROUND(Y6415,0)),ROUND(Y6415,0),"")</f>
        <v/>
      </c>
      <c r="V6415">
        <f>IF(ISNUMBER(+VindIndeks_raw_20_large!A6414),+VindIndeks_raw_20_large!A6414,"")</f>
        <v/>
      </c>
      <c r="W6415">
        <f>IF(ISNUMBER(+VindIndeks_raw_20_large!B6414),+VindIndeks_raw_20_large!B6414,"")</f>
        <v/>
      </c>
      <c r="X6415">
        <f>IF(ISNUMBER(+VindIndeks_raw_20_large!C6414),+VindIndeks_raw_20_large!C6414,"")</f>
        <v/>
      </c>
      <c r="Y6415">
        <f>IF(ISNUMBER(+VindIndeks_raw_20_large!D6414),+VindIndeks_raw_20_large!D6414,"")</f>
        <v/>
      </c>
    </row>
    <row r="6416">
      <c r="U6416" s="12">
        <f>+IF(ISNUMBER(ROUND(Y6416,0)),ROUND(Y6416,0),"")</f>
        <v/>
      </c>
      <c r="V6416">
        <f>IF(ISNUMBER(+VindIndeks_raw_20_large!A6415),+VindIndeks_raw_20_large!A6415,"")</f>
        <v/>
      </c>
      <c r="W6416">
        <f>IF(ISNUMBER(+VindIndeks_raw_20_large!B6415),+VindIndeks_raw_20_large!B6415,"")</f>
        <v/>
      </c>
      <c r="X6416">
        <f>IF(ISNUMBER(+VindIndeks_raw_20_large!C6415),+VindIndeks_raw_20_large!C6415,"")</f>
        <v/>
      </c>
      <c r="Y6416">
        <f>IF(ISNUMBER(+VindIndeks_raw_20_large!D6415),+VindIndeks_raw_20_large!D6415,"")</f>
        <v/>
      </c>
    </row>
    <row r="6417">
      <c r="U6417" s="12">
        <f>+IF(ISNUMBER(ROUND(Y6417,0)),ROUND(Y6417,0),"")</f>
        <v/>
      </c>
      <c r="V6417">
        <f>IF(ISNUMBER(+VindIndeks_raw_20_large!A6416),+VindIndeks_raw_20_large!A6416,"")</f>
        <v/>
      </c>
      <c r="W6417">
        <f>IF(ISNUMBER(+VindIndeks_raw_20_large!B6416),+VindIndeks_raw_20_large!B6416,"")</f>
        <v/>
      </c>
      <c r="X6417">
        <f>IF(ISNUMBER(+VindIndeks_raw_20_large!C6416),+VindIndeks_raw_20_large!C6416,"")</f>
        <v/>
      </c>
      <c r="Y6417">
        <f>IF(ISNUMBER(+VindIndeks_raw_20_large!D6416),+VindIndeks_raw_20_large!D6416,"")</f>
        <v/>
      </c>
    </row>
    <row r="6418">
      <c r="U6418" s="12">
        <f>+IF(ISNUMBER(ROUND(Y6418,0)),ROUND(Y6418,0),"")</f>
        <v/>
      </c>
      <c r="V6418">
        <f>IF(ISNUMBER(+VindIndeks_raw_20_large!A6417),+VindIndeks_raw_20_large!A6417,"")</f>
        <v/>
      </c>
      <c r="W6418">
        <f>IF(ISNUMBER(+VindIndeks_raw_20_large!B6417),+VindIndeks_raw_20_large!B6417,"")</f>
        <v/>
      </c>
      <c r="X6418">
        <f>IF(ISNUMBER(+VindIndeks_raw_20_large!C6417),+VindIndeks_raw_20_large!C6417,"")</f>
        <v/>
      </c>
      <c r="Y6418">
        <f>IF(ISNUMBER(+VindIndeks_raw_20_large!D6417),+VindIndeks_raw_20_large!D6417,"")</f>
        <v/>
      </c>
    </row>
    <row r="6419">
      <c r="U6419" s="12">
        <f>+IF(ISNUMBER(ROUND(Y6419,0)),ROUND(Y6419,0),"")</f>
        <v/>
      </c>
      <c r="V6419">
        <f>IF(ISNUMBER(+VindIndeks_raw_20_large!A6418),+VindIndeks_raw_20_large!A6418,"")</f>
        <v/>
      </c>
      <c r="W6419">
        <f>IF(ISNUMBER(+VindIndeks_raw_20_large!B6418),+VindIndeks_raw_20_large!B6418,"")</f>
        <v/>
      </c>
      <c r="X6419">
        <f>IF(ISNUMBER(+VindIndeks_raw_20_large!C6418),+VindIndeks_raw_20_large!C6418,"")</f>
        <v/>
      </c>
      <c r="Y6419">
        <f>IF(ISNUMBER(+VindIndeks_raw_20_large!D6418),+VindIndeks_raw_20_large!D6418,"")</f>
        <v/>
      </c>
    </row>
    <row r="6420">
      <c r="U6420" s="12">
        <f>+IF(ISNUMBER(ROUND(Y6420,0)),ROUND(Y6420,0),"")</f>
        <v/>
      </c>
      <c r="V6420">
        <f>IF(ISNUMBER(+VindIndeks_raw_20_large!A6419),+VindIndeks_raw_20_large!A6419,"")</f>
        <v/>
      </c>
      <c r="W6420">
        <f>IF(ISNUMBER(+VindIndeks_raw_20_large!B6419),+VindIndeks_raw_20_large!B6419,"")</f>
        <v/>
      </c>
      <c r="X6420">
        <f>IF(ISNUMBER(+VindIndeks_raw_20_large!C6419),+VindIndeks_raw_20_large!C6419,"")</f>
        <v/>
      </c>
      <c r="Y6420">
        <f>IF(ISNUMBER(+VindIndeks_raw_20_large!D6419),+VindIndeks_raw_20_large!D6419,"")</f>
        <v/>
      </c>
    </row>
    <row r="6421">
      <c r="U6421" s="12">
        <f>+IF(ISNUMBER(ROUND(Y6421,0)),ROUND(Y6421,0),"")</f>
        <v/>
      </c>
      <c r="V6421">
        <f>IF(ISNUMBER(+VindIndeks_raw_20_large!A6420),+VindIndeks_raw_20_large!A6420,"")</f>
        <v/>
      </c>
      <c r="W6421">
        <f>IF(ISNUMBER(+VindIndeks_raw_20_large!B6420),+VindIndeks_raw_20_large!B6420,"")</f>
        <v/>
      </c>
      <c r="X6421">
        <f>IF(ISNUMBER(+VindIndeks_raw_20_large!C6420),+VindIndeks_raw_20_large!C6420,"")</f>
        <v/>
      </c>
      <c r="Y6421">
        <f>IF(ISNUMBER(+VindIndeks_raw_20_large!D6420),+VindIndeks_raw_20_large!D6420,"")</f>
        <v/>
      </c>
    </row>
    <row r="6422">
      <c r="U6422" s="12">
        <f>+IF(ISNUMBER(ROUND(Y6422,0)),ROUND(Y6422,0),"")</f>
        <v/>
      </c>
      <c r="V6422">
        <f>IF(ISNUMBER(+VindIndeks_raw_20_large!A6421),+VindIndeks_raw_20_large!A6421,"")</f>
        <v/>
      </c>
      <c r="W6422">
        <f>IF(ISNUMBER(+VindIndeks_raw_20_large!B6421),+VindIndeks_raw_20_large!B6421,"")</f>
        <v/>
      </c>
      <c r="X6422">
        <f>IF(ISNUMBER(+VindIndeks_raw_20_large!C6421),+VindIndeks_raw_20_large!C6421,"")</f>
        <v/>
      </c>
      <c r="Y6422">
        <f>IF(ISNUMBER(+VindIndeks_raw_20_large!D6421),+VindIndeks_raw_20_large!D6421,"")</f>
        <v/>
      </c>
    </row>
    <row r="6423">
      <c r="U6423" s="12">
        <f>+IF(ISNUMBER(ROUND(Y6423,0)),ROUND(Y6423,0),"")</f>
        <v/>
      </c>
      <c r="V6423">
        <f>IF(ISNUMBER(+VindIndeks_raw_20_large!A6422),+VindIndeks_raw_20_large!A6422,"")</f>
        <v/>
      </c>
      <c r="W6423">
        <f>IF(ISNUMBER(+VindIndeks_raw_20_large!B6422),+VindIndeks_raw_20_large!B6422,"")</f>
        <v/>
      </c>
      <c r="X6423">
        <f>IF(ISNUMBER(+VindIndeks_raw_20_large!C6422),+VindIndeks_raw_20_large!C6422,"")</f>
        <v/>
      </c>
      <c r="Y6423">
        <f>IF(ISNUMBER(+VindIndeks_raw_20_large!D6422),+VindIndeks_raw_20_large!D6422,"")</f>
        <v/>
      </c>
    </row>
    <row r="6424">
      <c r="U6424" s="12">
        <f>+IF(ISNUMBER(ROUND(Y6424,0)),ROUND(Y6424,0),"")</f>
        <v/>
      </c>
      <c r="V6424">
        <f>IF(ISNUMBER(+VindIndeks_raw_20_large!A6423),+VindIndeks_raw_20_large!A6423,"")</f>
        <v/>
      </c>
      <c r="W6424">
        <f>IF(ISNUMBER(+VindIndeks_raw_20_large!B6423),+VindIndeks_raw_20_large!B6423,"")</f>
        <v/>
      </c>
      <c r="X6424">
        <f>IF(ISNUMBER(+VindIndeks_raw_20_large!C6423),+VindIndeks_raw_20_large!C6423,"")</f>
        <v/>
      </c>
      <c r="Y6424">
        <f>IF(ISNUMBER(+VindIndeks_raw_20_large!D6423),+VindIndeks_raw_20_large!D6423,"")</f>
        <v/>
      </c>
    </row>
    <row r="6425">
      <c r="U6425" s="12">
        <f>+IF(ISNUMBER(ROUND(Y6425,0)),ROUND(Y6425,0),"")</f>
        <v/>
      </c>
      <c r="V6425">
        <f>IF(ISNUMBER(+VindIndeks_raw_20_large!A6424),+VindIndeks_raw_20_large!A6424,"")</f>
        <v/>
      </c>
      <c r="W6425">
        <f>IF(ISNUMBER(+VindIndeks_raw_20_large!B6424),+VindIndeks_raw_20_large!B6424,"")</f>
        <v/>
      </c>
      <c r="X6425">
        <f>IF(ISNUMBER(+VindIndeks_raw_20_large!C6424),+VindIndeks_raw_20_large!C6424,"")</f>
        <v/>
      </c>
      <c r="Y6425">
        <f>IF(ISNUMBER(+VindIndeks_raw_20_large!D6424),+VindIndeks_raw_20_large!D6424,"")</f>
        <v/>
      </c>
    </row>
    <row r="6426">
      <c r="U6426" s="12">
        <f>+IF(ISNUMBER(ROUND(Y6426,0)),ROUND(Y6426,0),"")</f>
        <v/>
      </c>
      <c r="V6426">
        <f>IF(ISNUMBER(+VindIndeks_raw_20_large!A6425),+VindIndeks_raw_20_large!A6425,"")</f>
        <v/>
      </c>
      <c r="W6426">
        <f>IF(ISNUMBER(+VindIndeks_raw_20_large!B6425),+VindIndeks_raw_20_large!B6425,"")</f>
        <v/>
      </c>
      <c r="X6426">
        <f>IF(ISNUMBER(+VindIndeks_raw_20_large!C6425),+VindIndeks_raw_20_large!C6425,"")</f>
        <v/>
      </c>
      <c r="Y6426">
        <f>IF(ISNUMBER(+VindIndeks_raw_20_large!D6425),+VindIndeks_raw_20_large!D6425,"")</f>
        <v/>
      </c>
    </row>
    <row r="6427">
      <c r="U6427" s="12">
        <f>+IF(ISNUMBER(ROUND(Y6427,0)),ROUND(Y6427,0),"")</f>
        <v/>
      </c>
      <c r="V6427">
        <f>IF(ISNUMBER(+VindIndeks_raw_20_large!A6426),+VindIndeks_raw_20_large!A6426,"")</f>
        <v/>
      </c>
      <c r="W6427">
        <f>IF(ISNUMBER(+VindIndeks_raw_20_large!B6426),+VindIndeks_raw_20_large!B6426,"")</f>
        <v/>
      </c>
      <c r="X6427">
        <f>IF(ISNUMBER(+VindIndeks_raw_20_large!C6426),+VindIndeks_raw_20_large!C6426,"")</f>
        <v/>
      </c>
      <c r="Y6427">
        <f>IF(ISNUMBER(+VindIndeks_raw_20_large!D6426),+VindIndeks_raw_20_large!D6426,"")</f>
        <v/>
      </c>
    </row>
    <row r="6428">
      <c r="U6428" s="12">
        <f>+IF(ISNUMBER(ROUND(Y6428,0)),ROUND(Y6428,0),"")</f>
        <v/>
      </c>
      <c r="V6428">
        <f>IF(ISNUMBER(+VindIndeks_raw_20_large!A6427),+VindIndeks_raw_20_large!A6427,"")</f>
        <v/>
      </c>
      <c r="W6428">
        <f>IF(ISNUMBER(+VindIndeks_raw_20_large!B6427),+VindIndeks_raw_20_large!B6427,"")</f>
        <v/>
      </c>
      <c r="X6428">
        <f>IF(ISNUMBER(+VindIndeks_raw_20_large!C6427),+VindIndeks_raw_20_large!C6427,"")</f>
        <v/>
      </c>
      <c r="Y6428">
        <f>IF(ISNUMBER(+VindIndeks_raw_20_large!D6427),+VindIndeks_raw_20_large!D6427,"")</f>
        <v/>
      </c>
    </row>
    <row r="6429">
      <c r="U6429" s="12">
        <f>+IF(ISNUMBER(ROUND(Y6429,0)),ROUND(Y6429,0),"")</f>
        <v/>
      </c>
      <c r="V6429">
        <f>IF(ISNUMBER(+VindIndeks_raw_20_large!A6428),+VindIndeks_raw_20_large!A6428,"")</f>
        <v/>
      </c>
      <c r="W6429">
        <f>IF(ISNUMBER(+VindIndeks_raw_20_large!B6428),+VindIndeks_raw_20_large!B6428,"")</f>
        <v/>
      </c>
      <c r="X6429">
        <f>IF(ISNUMBER(+VindIndeks_raw_20_large!C6428),+VindIndeks_raw_20_large!C6428,"")</f>
        <v/>
      </c>
      <c r="Y6429">
        <f>IF(ISNUMBER(+VindIndeks_raw_20_large!D6428),+VindIndeks_raw_20_large!D6428,"")</f>
        <v/>
      </c>
    </row>
    <row r="6430">
      <c r="U6430" s="12">
        <f>+IF(ISNUMBER(ROUND(Y6430,0)),ROUND(Y6430,0),"")</f>
        <v/>
      </c>
      <c r="V6430">
        <f>IF(ISNUMBER(+VindIndeks_raw_20_large!A6429),+VindIndeks_raw_20_large!A6429,"")</f>
        <v/>
      </c>
      <c r="W6430">
        <f>IF(ISNUMBER(+VindIndeks_raw_20_large!B6429),+VindIndeks_raw_20_large!B6429,"")</f>
        <v/>
      </c>
      <c r="X6430">
        <f>IF(ISNUMBER(+VindIndeks_raw_20_large!C6429),+VindIndeks_raw_20_large!C6429,"")</f>
        <v/>
      </c>
      <c r="Y6430">
        <f>IF(ISNUMBER(+VindIndeks_raw_20_large!D6429),+VindIndeks_raw_20_large!D6429,"")</f>
        <v/>
      </c>
    </row>
    <row r="6431">
      <c r="U6431" s="12">
        <f>+IF(ISNUMBER(ROUND(Y6431,0)),ROUND(Y6431,0),"")</f>
        <v/>
      </c>
      <c r="V6431">
        <f>IF(ISNUMBER(+VindIndeks_raw_20_large!A6430),+VindIndeks_raw_20_large!A6430,"")</f>
        <v/>
      </c>
      <c r="W6431">
        <f>IF(ISNUMBER(+VindIndeks_raw_20_large!B6430),+VindIndeks_raw_20_large!B6430,"")</f>
        <v/>
      </c>
      <c r="X6431">
        <f>IF(ISNUMBER(+VindIndeks_raw_20_large!C6430),+VindIndeks_raw_20_large!C6430,"")</f>
        <v/>
      </c>
      <c r="Y6431">
        <f>IF(ISNUMBER(+VindIndeks_raw_20_large!D6430),+VindIndeks_raw_20_large!D6430,"")</f>
        <v/>
      </c>
    </row>
    <row r="6432">
      <c r="U6432" s="12">
        <f>+IF(ISNUMBER(ROUND(Y6432,0)),ROUND(Y6432,0),"")</f>
        <v/>
      </c>
      <c r="V6432">
        <f>IF(ISNUMBER(+VindIndeks_raw_20_large!A6431),+VindIndeks_raw_20_large!A6431,"")</f>
        <v/>
      </c>
      <c r="W6432">
        <f>IF(ISNUMBER(+VindIndeks_raw_20_large!B6431),+VindIndeks_raw_20_large!B6431,"")</f>
        <v/>
      </c>
      <c r="X6432">
        <f>IF(ISNUMBER(+VindIndeks_raw_20_large!C6431),+VindIndeks_raw_20_large!C6431,"")</f>
        <v/>
      </c>
      <c r="Y6432">
        <f>IF(ISNUMBER(+VindIndeks_raw_20_large!D6431),+VindIndeks_raw_20_large!D6431,"")</f>
        <v/>
      </c>
    </row>
    <row r="6433">
      <c r="U6433" s="12">
        <f>+IF(ISNUMBER(ROUND(Y6433,0)),ROUND(Y6433,0),"")</f>
        <v/>
      </c>
      <c r="V6433">
        <f>IF(ISNUMBER(+VindIndeks_raw_20_large!A6432),+VindIndeks_raw_20_large!A6432,"")</f>
        <v/>
      </c>
      <c r="W6433">
        <f>IF(ISNUMBER(+VindIndeks_raw_20_large!B6432),+VindIndeks_raw_20_large!B6432,"")</f>
        <v/>
      </c>
      <c r="X6433">
        <f>IF(ISNUMBER(+VindIndeks_raw_20_large!C6432),+VindIndeks_raw_20_large!C6432,"")</f>
        <v/>
      </c>
      <c r="Y6433">
        <f>IF(ISNUMBER(+VindIndeks_raw_20_large!D6432),+VindIndeks_raw_20_large!D6432,"")</f>
        <v/>
      </c>
    </row>
    <row r="6434">
      <c r="U6434" s="12">
        <f>+IF(ISNUMBER(ROUND(Y6434,0)),ROUND(Y6434,0),"")</f>
        <v/>
      </c>
      <c r="V6434">
        <f>IF(ISNUMBER(+VindIndeks_raw_20_large!A6433),+VindIndeks_raw_20_large!A6433,"")</f>
        <v/>
      </c>
      <c r="W6434">
        <f>IF(ISNUMBER(+VindIndeks_raw_20_large!B6433),+VindIndeks_raw_20_large!B6433,"")</f>
        <v/>
      </c>
      <c r="X6434">
        <f>IF(ISNUMBER(+VindIndeks_raw_20_large!C6433),+VindIndeks_raw_20_large!C6433,"")</f>
        <v/>
      </c>
      <c r="Y6434">
        <f>IF(ISNUMBER(+VindIndeks_raw_20_large!D6433),+VindIndeks_raw_20_large!D6433,"")</f>
        <v/>
      </c>
    </row>
    <row r="6435">
      <c r="U6435" s="12">
        <f>+IF(ISNUMBER(ROUND(Y6435,0)),ROUND(Y6435,0),"")</f>
        <v/>
      </c>
      <c r="V6435">
        <f>IF(ISNUMBER(+VindIndeks_raw_20_large!A6434),+VindIndeks_raw_20_large!A6434,"")</f>
        <v/>
      </c>
      <c r="W6435">
        <f>IF(ISNUMBER(+VindIndeks_raw_20_large!B6434),+VindIndeks_raw_20_large!B6434,"")</f>
        <v/>
      </c>
      <c r="X6435">
        <f>IF(ISNUMBER(+VindIndeks_raw_20_large!C6434),+VindIndeks_raw_20_large!C6434,"")</f>
        <v/>
      </c>
      <c r="Y6435">
        <f>IF(ISNUMBER(+VindIndeks_raw_20_large!D6434),+VindIndeks_raw_20_large!D6434,"")</f>
        <v/>
      </c>
    </row>
    <row r="6436">
      <c r="U6436" s="12">
        <f>+IF(ISNUMBER(ROUND(Y6436,0)),ROUND(Y6436,0),"")</f>
        <v/>
      </c>
      <c r="V6436">
        <f>IF(ISNUMBER(+VindIndeks_raw_20_large!A6435),+VindIndeks_raw_20_large!A6435,"")</f>
        <v/>
      </c>
      <c r="W6436">
        <f>IF(ISNUMBER(+VindIndeks_raw_20_large!B6435),+VindIndeks_raw_20_large!B6435,"")</f>
        <v/>
      </c>
      <c r="X6436">
        <f>IF(ISNUMBER(+VindIndeks_raw_20_large!C6435),+VindIndeks_raw_20_large!C6435,"")</f>
        <v/>
      </c>
      <c r="Y6436">
        <f>IF(ISNUMBER(+VindIndeks_raw_20_large!D6435),+VindIndeks_raw_20_large!D6435,"")</f>
        <v/>
      </c>
    </row>
    <row r="6437">
      <c r="U6437" s="12">
        <f>+IF(ISNUMBER(ROUND(Y6437,0)),ROUND(Y6437,0),"")</f>
        <v/>
      </c>
      <c r="V6437">
        <f>IF(ISNUMBER(+VindIndeks_raw_20_large!A6436),+VindIndeks_raw_20_large!A6436,"")</f>
        <v/>
      </c>
      <c r="W6437">
        <f>IF(ISNUMBER(+VindIndeks_raw_20_large!B6436),+VindIndeks_raw_20_large!B6436,"")</f>
        <v/>
      </c>
      <c r="X6437">
        <f>IF(ISNUMBER(+VindIndeks_raw_20_large!C6436),+VindIndeks_raw_20_large!C6436,"")</f>
        <v/>
      </c>
      <c r="Y6437">
        <f>IF(ISNUMBER(+VindIndeks_raw_20_large!D6436),+VindIndeks_raw_20_large!D6436,"")</f>
        <v/>
      </c>
    </row>
    <row r="6438">
      <c r="U6438" s="12">
        <f>+IF(ISNUMBER(ROUND(Y6438,0)),ROUND(Y6438,0),"")</f>
        <v/>
      </c>
      <c r="V6438">
        <f>IF(ISNUMBER(+VindIndeks_raw_20_large!A6437),+VindIndeks_raw_20_large!A6437,"")</f>
        <v/>
      </c>
      <c r="W6438">
        <f>IF(ISNUMBER(+VindIndeks_raw_20_large!B6437),+VindIndeks_raw_20_large!B6437,"")</f>
        <v/>
      </c>
      <c r="X6438">
        <f>IF(ISNUMBER(+VindIndeks_raw_20_large!C6437),+VindIndeks_raw_20_large!C6437,"")</f>
        <v/>
      </c>
      <c r="Y6438">
        <f>IF(ISNUMBER(+VindIndeks_raw_20_large!D6437),+VindIndeks_raw_20_large!D6437,"")</f>
        <v/>
      </c>
    </row>
    <row r="6439">
      <c r="U6439" s="12">
        <f>+IF(ISNUMBER(ROUND(Y6439,0)),ROUND(Y6439,0),"")</f>
        <v/>
      </c>
      <c r="V6439">
        <f>IF(ISNUMBER(+VindIndeks_raw_20_large!A6438),+VindIndeks_raw_20_large!A6438,"")</f>
        <v/>
      </c>
      <c r="W6439">
        <f>IF(ISNUMBER(+VindIndeks_raw_20_large!B6438),+VindIndeks_raw_20_large!B6438,"")</f>
        <v/>
      </c>
      <c r="X6439">
        <f>IF(ISNUMBER(+VindIndeks_raw_20_large!C6438),+VindIndeks_raw_20_large!C6438,"")</f>
        <v/>
      </c>
      <c r="Y6439">
        <f>IF(ISNUMBER(+VindIndeks_raw_20_large!D6438),+VindIndeks_raw_20_large!D6438,"")</f>
        <v/>
      </c>
    </row>
    <row r="6440">
      <c r="U6440" s="12">
        <f>+IF(ISNUMBER(ROUND(Y6440,0)),ROUND(Y6440,0),"")</f>
        <v/>
      </c>
      <c r="V6440">
        <f>IF(ISNUMBER(+VindIndeks_raw_20_large!A6439),+VindIndeks_raw_20_large!A6439,"")</f>
        <v/>
      </c>
      <c r="W6440">
        <f>IF(ISNUMBER(+VindIndeks_raw_20_large!B6439),+VindIndeks_raw_20_large!B6439,"")</f>
        <v/>
      </c>
      <c r="X6440">
        <f>IF(ISNUMBER(+VindIndeks_raw_20_large!C6439),+VindIndeks_raw_20_large!C6439,"")</f>
        <v/>
      </c>
      <c r="Y6440">
        <f>IF(ISNUMBER(+VindIndeks_raw_20_large!D6439),+VindIndeks_raw_20_large!D6439,"")</f>
        <v/>
      </c>
    </row>
    <row r="6441">
      <c r="U6441" s="12">
        <f>+IF(ISNUMBER(ROUND(Y6441,0)),ROUND(Y6441,0),"")</f>
        <v/>
      </c>
      <c r="V6441">
        <f>IF(ISNUMBER(+VindIndeks_raw_20_large!A6440),+VindIndeks_raw_20_large!A6440,"")</f>
        <v/>
      </c>
      <c r="W6441">
        <f>IF(ISNUMBER(+VindIndeks_raw_20_large!B6440),+VindIndeks_raw_20_large!B6440,"")</f>
        <v/>
      </c>
      <c r="X6441">
        <f>IF(ISNUMBER(+VindIndeks_raw_20_large!C6440),+VindIndeks_raw_20_large!C6440,"")</f>
        <v/>
      </c>
      <c r="Y6441">
        <f>IF(ISNUMBER(+VindIndeks_raw_20_large!D6440),+VindIndeks_raw_20_large!D6440,"")</f>
        <v/>
      </c>
    </row>
    <row r="6442">
      <c r="U6442" s="12">
        <f>+IF(ISNUMBER(ROUND(Y6442,0)),ROUND(Y6442,0),"")</f>
        <v/>
      </c>
      <c r="V6442">
        <f>IF(ISNUMBER(+VindIndeks_raw_20_large!A6441),+VindIndeks_raw_20_large!A6441,"")</f>
        <v/>
      </c>
      <c r="W6442">
        <f>IF(ISNUMBER(+VindIndeks_raw_20_large!B6441),+VindIndeks_raw_20_large!B6441,"")</f>
        <v/>
      </c>
      <c r="X6442">
        <f>IF(ISNUMBER(+VindIndeks_raw_20_large!C6441),+VindIndeks_raw_20_large!C6441,"")</f>
        <v/>
      </c>
      <c r="Y6442">
        <f>IF(ISNUMBER(+VindIndeks_raw_20_large!D6441),+VindIndeks_raw_20_large!D6441,"")</f>
        <v/>
      </c>
    </row>
    <row r="6443">
      <c r="U6443" s="12">
        <f>+IF(ISNUMBER(ROUND(Y6443,0)),ROUND(Y6443,0),"")</f>
        <v/>
      </c>
      <c r="V6443">
        <f>IF(ISNUMBER(+VindIndeks_raw_20_large!A6442),+VindIndeks_raw_20_large!A6442,"")</f>
        <v/>
      </c>
      <c r="W6443">
        <f>IF(ISNUMBER(+VindIndeks_raw_20_large!B6442),+VindIndeks_raw_20_large!B6442,"")</f>
        <v/>
      </c>
      <c r="X6443">
        <f>IF(ISNUMBER(+VindIndeks_raw_20_large!C6442),+VindIndeks_raw_20_large!C6442,"")</f>
        <v/>
      </c>
      <c r="Y6443">
        <f>IF(ISNUMBER(+VindIndeks_raw_20_large!D6442),+VindIndeks_raw_20_large!D6442,"")</f>
        <v/>
      </c>
    </row>
    <row r="6444">
      <c r="U6444" s="12">
        <f>+IF(ISNUMBER(ROUND(Y6444,0)),ROUND(Y6444,0),"")</f>
        <v/>
      </c>
      <c r="V6444">
        <f>IF(ISNUMBER(+VindIndeks_raw_20_large!A6443),+VindIndeks_raw_20_large!A6443,"")</f>
        <v/>
      </c>
      <c r="W6444">
        <f>IF(ISNUMBER(+VindIndeks_raw_20_large!B6443),+VindIndeks_raw_20_large!B6443,"")</f>
        <v/>
      </c>
      <c r="X6444">
        <f>IF(ISNUMBER(+VindIndeks_raw_20_large!C6443),+VindIndeks_raw_20_large!C6443,"")</f>
        <v/>
      </c>
      <c r="Y6444">
        <f>IF(ISNUMBER(+VindIndeks_raw_20_large!D6443),+VindIndeks_raw_20_large!D6443,"")</f>
        <v/>
      </c>
    </row>
    <row r="6445">
      <c r="U6445" s="12">
        <f>+IF(ISNUMBER(ROUND(Y6445,0)),ROUND(Y6445,0),"")</f>
        <v/>
      </c>
      <c r="V6445">
        <f>IF(ISNUMBER(+VindIndeks_raw_20_large!A6444),+VindIndeks_raw_20_large!A6444,"")</f>
        <v/>
      </c>
      <c r="W6445">
        <f>IF(ISNUMBER(+VindIndeks_raw_20_large!B6444),+VindIndeks_raw_20_large!B6444,"")</f>
        <v/>
      </c>
      <c r="X6445">
        <f>IF(ISNUMBER(+VindIndeks_raw_20_large!C6444),+VindIndeks_raw_20_large!C6444,"")</f>
        <v/>
      </c>
      <c r="Y6445">
        <f>IF(ISNUMBER(+VindIndeks_raw_20_large!D6444),+VindIndeks_raw_20_large!D6444,"")</f>
        <v/>
      </c>
    </row>
    <row r="6446">
      <c r="U6446" s="12">
        <f>+IF(ISNUMBER(ROUND(Y6446,0)),ROUND(Y6446,0),"")</f>
        <v/>
      </c>
      <c r="V6446">
        <f>IF(ISNUMBER(+VindIndeks_raw_20_large!A6445),+VindIndeks_raw_20_large!A6445,"")</f>
        <v/>
      </c>
      <c r="W6446">
        <f>IF(ISNUMBER(+VindIndeks_raw_20_large!B6445),+VindIndeks_raw_20_large!B6445,"")</f>
        <v/>
      </c>
      <c r="X6446">
        <f>IF(ISNUMBER(+VindIndeks_raw_20_large!C6445),+VindIndeks_raw_20_large!C6445,"")</f>
        <v/>
      </c>
      <c r="Y6446">
        <f>IF(ISNUMBER(+VindIndeks_raw_20_large!D6445),+VindIndeks_raw_20_large!D6445,"")</f>
        <v/>
      </c>
    </row>
    <row r="6447">
      <c r="U6447" s="12">
        <f>+IF(ISNUMBER(ROUND(Y6447,0)),ROUND(Y6447,0),"")</f>
        <v/>
      </c>
      <c r="V6447">
        <f>IF(ISNUMBER(+VindIndeks_raw_20_large!A6446),+VindIndeks_raw_20_large!A6446,"")</f>
        <v/>
      </c>
      <c r="W6447">
        <f>IF(ISNUMBER(+VindIndeks_raw_20_large!B6446),+VindIndeks_raw_20_large!B6446,"")</f>
        <v/>
      </c>
      <c r="X6447">
        <f>IF(ISNUMBER(+VindIndeks_raw_20_large!C6446),+VindIndeks_raw_20_large!C6446,"")</f>
        <v/>
      </c>
      <c r="Y6447">
        <f>IF(ISNUMBER(+VindIndeks_raw_20_large!D6446),+VindIndeks_raw_20_large!D6446,"")</f>
        <v/>
      </c>
    </row>
    <row r="6448">
      <c r="U6448" s="12">
        <f>+IF(ISNUMBER(ROUND(Y6448,0)),ROUND(Y6448,0),"")</f>
        <v/>
      </c>
      <c r="V6448">
        <f>IF(ISNUMBER(+VindIndeks_raw_20_large!A6447),+VindIndeks_raw_20_large!A6447,"")</f>
        <v/>
      </c>
      <c r="W6448">
        <f>IF(ISNUMBER(+VindIndeks_raw_20_large!B6447),+VindIndeks_raw_20_large!B6447,"")</f>
        <v/>
      </c>
      <c r="X6448">
        <f>IF(ISNUMBER(+VindIndeks_raw_20_large!C6447),+VindIndeks_raw_20_large!C6447,"")</f>
        <v/>
      </c>
      <c r="Y6448">
        <f>IF(ISNUMBER(+VindIndeks_raw_20_large!D6447),+VindIndeks_raw_20_large!D6447,"")</f>
        <v/>
      </c>
    </row>
    <row r="6449">
      <c r="U6449" s="12">
        <f>+IF(ISNUMBER(ROUND(Y6449,0)),ROUND(Y6449,0),"")</f>
        <v/>
      </c>
      <c r="V6449">
        <f>IF(ISNUMBER(+VindIndeks_raw_20_large!A6448),+VindIndeks_raw_20_large!A6448,"")</f>
        <v/>
      </c>
      <c r="W6449">
        <f>IF(ISNUMBER(+VindIndeks_raw_20_large!B6448),+VindIndeks_raw_20_large!B6448,"")</f>
        <v/>
      </c>
      <c r="X6449">
        <f>IF(ISNUMBER(+VindIndeks_raw_20_large!C6448),+VindIndeks_raw_20_large!C6448,"")</f>
        <v/>
      </c>
      <c r="Y6449">
        <f>IF(ISNUMBER(+VindIndeks_raw_20_large!D6448),+VindIndeks_raw_20_large!D6448,"")</f>
        <v/>
      </c>
    </row>
    <row r="6450">
      <c r="U6450" s="12">
        <f>+IF(ISNUMBER(ROUND(Y6450,0)),ROUND(Y6450,0),"")</f>
        <v/>
      </c>
      <c r="V6450">
        <f>IF(ISNUMBER(+VindIndeks_raw_20_large!A6449),+VindIndeks_raw_20_large!A6449,"")</f>
        <v/>
      </c>
      <c r="W6450">
        <f>IF(ISNUMBER(+VindIndeks_raw_20_large!B6449),+VindIndeks_raw_20_large!B6449,"")</f>
        <v/>
      </c>
      <c r="X6450">
        <f>IF(ISNUMBER(+VindIndeks_raw_20_large!C6449),+VindIndeks_raw_20_large!C6449,"")</f>
        <v/>
      </c>
      <c r="Y6450">
        <f>IF(ISNUMBER(+VindIndeks_raw_20_large!D6449),+VindIndeks_raw_20_large!D6449,"")</f>
        <v/>
      </c>
    </row>
    <row r="6451">
      <c r="U6451" s="12">
        <f>+IF(ISNUMBER(ROUND(Y6451,0)),ROUND(Y6451,0),"")</f>
        <v/>
      </c>
      <c r="V6451">
        <f>IF(ISNUMBER(+VindIndeks_raw_20_large!A6450),+VindIndeks_raw_20_large!A6450,"")</f>
        <v/>
      </c>
      <c r="W6451">
        <f>IF(ISNUMBER(+VindIndeks_raw_20_large!B6450),+VindIndeks_raw_20_large!B6450,"")</f>
        <v/>
      </c>
      <c r="X6451">
        <f>IF(ISNUMBER(+VindIndeks_raw_20_large!C6450),+VindIndeks_raw_20_large!C6450,"")</f>
        <v/>
      </c>
      <c r="Y6451">
        <f>IF(ISNUMBER(+VindIndeks_raw_20_large!D6450),+VindIndeks_raw_20_large!D6450,"")</f>
        <v/>
      </c>
    </row>
    <row r="6452">
      <c r="U6452" s="12">
        <f>+IF(ISNUMBER(ROUND(Y6452,0)),ROUND(Y6452,0),"")</f>
        <v/>
      </c>
      <c r="V6452">
        <f>IF(ISNUMBER(+VindIndeks_raw_20_large!A6451),+VindIndeks_raw_20_large!A6451,"")</f>
        <v/>
      </c>
      <c r="W6452">
        <f>IF(ISNUMBER(+VindIndeks_raw_20_large!B6451),+VindIndeks_raw_20_large!B6451,"")</f>
        <v/>
      </c>
      <c r="X6452">
        <f>IF(ISNUMBER(+VindIndeks_raw_20_large!C6451),+VindIndeks_raw_20_large!C6451,"")</f>
        <v/>
      </c>
      <c r="Y6452">
        <f>IF(ISNUMBER(+VindIndeks_raw_20_large!D6451),+VindIndeks_raw_20_large!D6451,"")</f>
        <v/>
      </c>
    </row>
    <row r="6453">
      <c r="U6453" s="12">
        <f>+IF(ISNUMBER(ROUND(Y6453,0)),ROUND(Y6453,0),"")</f>
        <v/>
      </c>
      <c r="V6453">
        <f>IF(ISNUMBER(+VindIndeks_raw_20_large!A6452),+VindIndeks_raw_20_large!A6452,"")</f>
        <v/>
      </c>
      <c r="W6453">
        <f>IF(ISNUMBER(+VindIndeks_raw_20_large!B6452),+VindIndeks_raw_20_large!B6452,"")</f>
        <v/>
      </c>
      <c r="X6453">
        <f>IF(ISNUMBER(+VindIndeks_raw_20_large!C6452),+VindIndeks_raw_20_large!C6452,"")</f>
        <v/>
      </c>
      <c r="Y6453">
        <f>IF(ISNUMBER(+VindIndeks_raw_20_large!D6452),+VindIndeks_raw_20_large!D6452,"")</f>
        <v/>
      </c>
    </row>
    <row r="6454">
      <c r="U6454" s="12">
        <f>+IF(ISNUMBER(ROUND(Y6454,0)),ROUND(Y6454,0),"")</f>
        <v/>
      </c>
      <c r="V6454">
        <f>IF(ISNUMBER(+VindIndeks_raw_20_large!A6453),+VindIndeks_raw_20_large!A6453,"")</f>
        <v/>
      </c>
      <c r="W6454">
        <f>IF(ISNUMBER(+VindIndeks_raw_20_large!B6453),+VindIndeks_raw_20_large!B6453,"")</f>
        <v/>
      </c>
      <c r="X6454">
        <f>IF(ISNUMBER(+VindIndeks_raw_20_large!C6453),+VindIndeks_raw_20_large!C6453,"")</f>
        <v/>
      </c>
      <c r="Y6454">
        <f>IF(ISNUMBER(+VindIndeks_raw_20_large!D6453),+VindIndeks_raw_20_large!D6453,"")</f>
        <v/>
      </c>
    </row>
    <row r="6455">
      <c r="U6455" s="12">
        <f>+IF(ISNUMBER(ROUND(Y6455,0)),ROUND(Y6455,0),"")</f>
        <v/>
      </c>
      <c r="V6455">
        <f>IF(ISNUMBER(+VindIndeks_raw_20_large!A6454),+VindIndeks_raw_20_large!A6454,"")</f>
        <v/>
      </c>
      <c r="W6455">
        <f>IF(ISNUMBER(+VindIndeks_raw_20_large!B6454),+VindIndeks_raw_20_large!B6454,"")</f>
        <v/>
      </c>
      <c r="X6455">
        <f>IF(ISNUMBER(+VindIndeks_raw_20_large!C6454),+VindIndeks_raw_20_large!C6454,"")</f>
        <v/>
      </c>
      <c r="Y6455">
        <f>IF(ISNUMBER(+VindIndeks_raw_20_large!D6454),+VindIndeks_raw_20_large!D6454,"")</f>
        <v/>
      </c>
    </row>
    <row r="6456">
      <c r="U6456" s="12">
        <f>+IF(ISNUMBER(ROUND(Y6456,0)),ROUND(Y6456,0),"")</f>
        <v/>
      </c>
      <c r="V6456">
        <f>IF(ISNUMBER(+VindIndeks_raw_20_large!A6455),+VindIndeks_raw_20_large!A6455,"")</f>
        <v/>
      </c>
      <c r="W6456">
        <f>IF(ISNUMBER(+VindIndeks_raw_20_large!B6455),+VindIndeks_raw_20_large!B6455,"")</f>
        <v/>
      </c>
      <c r="X6456">
        <f>IF(ISNUMBER(+VindIndeks_raw_20_large!C6455),+VindIndeks_raw_20_large!C6455,"")</f>
        <v/>
      </c>
      <c r="Y6456">
        <f>IF(ISNUMBER(+VindIndeks_raw_20_large!D6455),+VindIndeks_raw_20_large!D6455,"")</f>
        <v/>
      </c>
    </row>
    <row r="6457">
      <c r="U6457" s="12">
        <f>+IF(ISNUMBER(ROUND(Y6457,0)),ROUND(Y6457,0),"")</f>
        <v/>
      </c>
      <c r="V6457">
        <f>IF(ISNUMBER(+VindIndeks_raw_20_large!A6456),+VindIndeks_raw_20_large!A6456,"")</f>
        <v/>
      </c>
      <c r="W6457">
        <f>IF(ISNUMBER(+VindIndeks_raw_20_large!B6456),+VindIndeks_raw_20_large!B6456,"")</f>
        <v/>
      </c>
      <c r="X6457">
        <f>IF(ISNUMBER(+VindIndeks_raw_20_large!C6456),+VindIndeks_raw_20_large!C6456,"")</f>
        <v/>
      </c>
      <c r="Y6457">
        <f>IF(ISNUMBER(+VindIndeks_raw_20_large!D6456),+VindIndeks_raw_20_large!D6456,"")</f>
        <v/>
      </c>
    </row>
    <row r="6458">
      <c r="U6458" s="12">
        <f>+IF(ISNUMBER(ROUND(Y6458,0)),ROUND(Y6458,0),"")</f>
        <v/>
      </c>
      <c r="V6458">
        <f>IF(ISNUMBER(+VindIndeks_raw_20_large!A6457),+VindIndeks_raw_20_large!A6457,"")</f>
        <v/>
      </c>
      <c r="W6458">
        <f>IF(ISNUMBER(+VindIndeks_raw_20_large!B6457),+VindIndeks_raw_20_large!B6457,"")</f>
        <v/>
      </c>
      <c r="X6458">
        <f>IF(ISNUMBER(+VindIndeks_raw_20_large!C6457),+VindIndeks_raw_20_large!C6457,"")</f>
        <v/>
      </c>
      <c r="Y6458">
        <f>IF(ISNUMBER(+VindIndeks_raw_20_large!D6457),+VindIndeks_raw_20_large!D6457,"")</f>
        <v/>
      </c>
    </row>
    <row r="6459">
      <c r="U6459" s="12">
        <f>+IF(ISNUMBER(ROUND(Y6459,0)),ROUND(Y6459,0),"")</f>
        <v/>
      </c>
      <c r="V6459">
        <f>IF(ISNUMBER(+VindIndeks_raw_20_large!A6458),+VindIndeks_raw_20_large!A6458,"")</f>
        <v/>
      </c>
      <c r="W6459">
        <f>IF(ISNUMBER(+VindIndeks_raw_20_large!B6458),+VindIndeks_raw_20_large!B6458,"")</f>
        <v/>
      </c>
      <c r="X6459">
        <f>IF(ISNUMBER(+VindIndeks_raw_20_large!C6458),+VindIndeks_raw_20_large!C6458,"")</f>
        <v/>
      </c>
      <c r="Y6459">
        <f>IF(ISNUMBER(+VindIndeks_raw_20_large!D6458),+VindIndeks_raw_20_large!D6458,"")</f>
        <v/>
      </c>
    </row>
    <row r="6460">
      <c r="U6460" s="12">
        <f>+IF(ISNUMBER(ROUND(Y6460,0)),ROUND(Y6460,0),"")</f>
        <v/>
      </c>
      <c r="V6460">
        <f>IF(ISNUMBER(+VindIndeks_raw_20_large!A6459),+VindIndeks_raw_20_large!A6459,"")</f>
        <v/>
      </c>
      <c r="W6460">
        <f>IF(ISNUMBER(+VindIndeks_raw_20_large!B6459),+VindIndeks_raw_20_large!B6459,"")</f>
        <v/>
      </c>
      <c r="X6460">
        <f>IF(ISNUMBER(+VindIndeks_raw_20_large!C6459),+VindIndeks_raw_20_large!C6459,"")</f>
        <v/>
      </c>
      <c r="Y6460">
        <f>IF(ISNUMBER(+VindIndeks_raw_20_large!D6459),+VindIndeks_raw_20_large!D6459,"")</f>
        <v/>
      </c>
    </row>
    <row r="6461">
      <c r="U6461" s="12">
        <f>+IF(ISNUMBER(ROUND(Y6461,0)),ROUND(Y6461,0),"")</f>
        <v/>
      </c>
      <c r="V6461">
        <f>IF(ISNUMBER(+VindIndeks_raw_20_large!A6460),+VindIndeks_raw_20_large!A6460,"")</f>
        <v/>
      </c>
      <c r="W6461">
        <f>IF(ISNUMBER(+VindIndeks_raw_20_large!B6460),+VindIndeks_raw_20_large!B6460,"")</f>
        <v/>
      </c>
      <c r="X6461">
        <f>IF(ISNUMBER(+VindIndeks_raw_20_large!C6460),+VindIndeks_raw_20_large!C6460,"")</f>
        <v/>
      </c>
      <c r="Y6461">
        <f>IF(ISNUMBER(+VindIndeks_raw_20_large!D6460),+VindIndeks_raw_20_large!D6460,"")</f>
        <v/>
      </c>
    </row>
    <row r="6462">
      <c r="U6462" s="12">
        <f>+IF(ISNUMBER(ROUND(Y6462,0)),ROUND(Y6462,0),"")</f>
        <v/>
      </c>
      <c r="V6462">
        <f>IF(ISNUMBER(+VindIndeks_raw_20_large!A6461),+VindIndeks_raw_20_large!A6461,"")</f>
        <v/>
      </c>
      <c r="W6462">
        <f>IF(ISNUMBER(+VindIndeks_raw_20_large!B6461),+VindIndeks_raw_20_large!B6461,"")</f>
        <v/>
      </c>
      <c r="X6462">
        <f>IF(ISNUMBER(+VindIndeks_raw_20_large!C6461),+VindIndeks_raw_20_large!C6461,"")</f>
        <v/>
      </c>
      <c r="Y6462">
        <f>IF(ISNUMBER(+VindIndeks_raw_20_large!D6461),+VindIndeks_raw_20_large!D6461,"")</f>
        <v/>
      </c>
    </row>
    <row r="6463">
      <c r="U6463" s="12">
        <f>+IF(ISNUMBER(ROUND(Y6463,0)),ROUND(Y6463,0),"")</f>
        <v/>
      </c>
      <c r="V6463">
        <f>IF(ISNUMBER(+VindIndeks_raw_20_large!A6462),+VindIndeks_raw_20_large!A6462,"")</f>
        <v/>
      </c>
      <c r="W6463">
        <f>IF(ISNUMBER(+VindIndeks_raw_20_large!B6462),+VindIndeks_raw_20_large!B6462,"")</f>
        <v/>
      </c>
      <c r="X6463">
        <f>IF(ISNUMBER(+VindIndeks_raw_20_large!C6462),+VindIndeks_raw_20_large!C6462,"")</f>
        <v/>
      </c>
      <c r="Y6463">
        <f>IF(ISNUMBER(+VindIndeks_raw_20_large!D6462),+VindIndeks_raw_20_large!D6462,"")</f>
        <v/>
      </c>
    </row>
    <row r="6464">
      <c r="U6464" s="12">
        <f>+IF(ISNUMBER(ROUND(Y6464,0)),ROUND(Y6464,0),"")</f>
        <v/>
      </c>
      <c r="V6464">
        <f>IF(ISNUMBER(+VindIndeks_raw_20_large!A6463),+VindIndeks_raw_20_large!A6463,"")</f>
        <v/>
      </c>
      <c r="W6464">
        <f>IF(ISNUMBER(+VindIndeks_raw_20_large!B6463),+VindIndeks_raw_20_large!B6463,"")</f>
        <v/>
      </c>
      <c r="X6464">
        <f>IF(ISNUMBER(+VindIndeks_raw_20_large!C6463),+VindIndeks_raw_20_large!C6463,"")</f>
        <v/>
      </c>
      <c r="Y6464">
        <f>IF(ISNUMBER(+VindIndeks_raw_20_large!D6463),+VindIndeks_raw_20_large!D6463,"")</f>
        <v/>
      </c>
    </row>
    <row r="6465">
      <c r="U6465" s="12">
        <f>+IF(ISNUMBER(ROUND(Y6465,0)),ROUND(Y6465,0),"")</f>
        <v/>
      </c>
      <c r="V6465">
        <f>IF(ISNUMBER(+VindIndeks_raw_20_large!A6464),+VindIndeks_raw_20_large!A6464,"")</f>
        <v/>
      </c>
      <c r="W6465">
        <f>IF(ISNUMBER(+VindIndeks_raw_20_large!B6464),+VindIndeks_raw_20_large!B6464,"")</f>
        <v/>
      </c>
      <c r="X6465">
        <f>IF(ISNUMBER(+VindIndeks_raw_20_large!C6464),+VindIndeks_raw_20_large!C6464,"")</f>
        <v/>
      </c>
      <c r="Y6465">
        <f>IF(ISNUMBER(+VindIndeks_raw_20_large!D6464),+VindIndeks_raw_20_large!D6464,"")</f>
        <v/>
      </c>
    </row>
    <row r="6466">
      <c r="U6466" s="12">
        <f>+IF(ISNUMBER(ROUND(Y6466,0)),ROUND(Y6466,0),"")</f>
        <v/>
      </c>
      <c r="V6466">
        <f>IF(ISNUMBER(+VindIndeks_raw_20_large!A6465),+VindIndeks_raw_20_large!A6465,"")</f>
        <v/>
      </c>
      <c r="W6466">
        <f>IF(ISNUMBER(+VindIndeks_raw_20_large!B6465),+VindIndeks_raw_20_large!B6465,"")</f>
        <v/>
      </c>
      <c r="X6466">
        <f>IF(ISNUMBER(+VindIndeks_raw_20_large!C6465),+VindIndeks_raw_20_large!C6465,"")</f>
        <v/>
      </c>
      <c r="Y6466">
        <f>IF(ISNUMBER(+VindIndeks_raw_20_large!D6465),+VindIndeks_raw_20_large!D6465,"")</f>
        <v/>
      </c>
    </row>
    <row r="6467">
      <c r="U6467" s="12">
        <f>+IF(ISNUMBER(ROUND(Y6467,0)),ROUND(Y6467,0),"")</f>
        <v/>
      </c>
      <c r="V6467">
        <f>IF(ISNUMBER(+VindIndeks_raw_20_large!A6466),+VindIndeks_raw_20_large!A6466,"")</f>
        <v/>
      </c>
      <c r="W6467">
        <f>IF(ISNUMBER(+VindIndeks_raw_20_large!B6466),+VindIndeks_raw_20_large!B6466,"")</f>
        <v/>
      </c>
      <c r="X6467">
        <f>IF(ISNUMBER(+VindIndeks_raw_20_large!C6466),+VindIndeks_raw_20_large!C6466,"")</f>
        <v/>
      </c>
      <c r="Y6467">
        <f>IF(ISNUMBER(+VindIndeks_raw_20_large!D6466),+VindIndeks_raw_20_large!D6466,"")</f>
        <v/>
      </c>
    </row>
    <row r="6468">
      <c r="U6468" s="12">
        <f>+IF(ISNUMBER(ROUND(Y6468,0)),ROUND(Y6468,0),"")</f>
        <v/>
      </c>
      <c r="V6468">
        <f>IF(ISNUMBER(+VindIndeks_raw_20_large!A6467),+VindIndeks_raw_20_large!A6467,"")</f>
        <v/>
      </c>
      <c r="W6468">
        <f>IF(ISNUMBER(+VindIndeks_raw_20_large!B6467),+VindIndeks_raw_20_large!B6467,"")</f>
        <v/>
      </c>
      <c r="X6468">
        <f>IF(ISNUMBER(+VindIndeks_raw_20_large!C6467),+VindIndeks_raw_20_large!C6467,"")</f>
        <v/>
      </c>
      <c r="Y6468">
        <f>IF(ISNUMBER(+VindIndeks_raw_20_large!D6467),+VindIndeks_raw_20_large!D6467,"")</f>
        <v/>
      </c>
    </row>
    <row r="6469">
      <c r="U6469" s="12">
        <f>+IF(ISNUMBER(ROUND(Y6469,0)),ROUND(Y6469,0),"")</f>
        <v/>
      </c>
      <c r="V6469">
        <f>IF(ISNUMBER(+VindIndeks_raw_20_large!A6468),+VindIndeks_raw_20_large!A6468,"")</f>
        <v/>
      </c>
      <c r="W6469">
        <f>IF(ISNUMBER(+VindIndeks_raw_20_large!B6468),+VindIndeks_raw_20_large!B6468,"")</f>
        <v/>
      </c>
      <c r="X6469">
        <f>IF(ISNUMBER(+VindIndeks_raw_20_large!C6468),+VindIndeks_raw_20_large!C6468,"")</f>
        <v/>
      </c>
      <c r="Y6469">
        <f>IF(ISNUMBER(+VindIndeks_raw_20_large!D6468),+VindIndeks_raw_20_large!D6468,"")</f>
        <v/>
      </c>
    </row>
    <row r="6470">
      <c r="U6470" s="12">
        <f>+IF(ISNUMBER(ROUND(Y6470,0)),ROUND(Y6470,0),"")</f>
        <v/>
      </c>
      <c r="V6470">
        <f>IF(ISNUMBER(+VindIndeks_raw_20_large!A6469),+VindIndeks_raw_20_large!A6469,"")</f>
        <v/>
      </c>
      <c r="W6470">
        <f>IF(ISNUMBER(+VindIndeks_raw_20_large!B6469),+VindIndeks_raw_20_large!B6469,"")</f>
        <v/>
      </c>
      <c r="X6470">
        <f>IF(ISNUMBER(+VindIndeks_raw_20_large!C6469),+VindIndeks_raw_20_large!C6469,"")</f>
        <v/>
      </c>
      <c r="Y6470">
        <f>IF(ISNUMBER(+VindIndeks_raw_20_large!D6469),+VindIndeks_raw_20_large!D6469,"")</f>
        <v/>
      </c>
    </row>
    <row r="6471">
      <c r="U6471" s="12">
        <f>+IF(ISNUMBER(ROUND(Y6471,0)),ROUND(Y6471,0),"")</f>
        <v/>
      </c>
      <c r="V6471">
        <f>IF(ISNUMBER(+VindIndeks_raw_20_large!A6470),+VindIndeks_raw_20_large!A6470,"")</f>
        <v/>
      </c>
      <c r="W6471">
        <f>IF(ISNUMBER(+VindIndeks_raw_20_large!B6470),+VindIndeks_raw_20_large!B6470,"")</f>
        <v/>
      </c>
      <c r="X6471">
        <f>IF(ISNUMBER(+VindIndeks_raw_20_large!C6470),+VindIndeks_raw_20_large!C6470,"")</f>
        <v/>
      </c>
      <c r="Y6471">
        <f>IF(ISNUMBER(+VindIndeks_raw_20_large!D6470),+VindIndeks_raw_20_large!D6470,"")</f>
        <v/>
      </c>
    </row>
    <row r="6472">
      <c r="U6472" s="12">
        <f>+IF(ISNUMBER(ROUND(Y6472,0)),ROUND(Y6472,0),"")</f>
        <v/>
      </c>
      <c r="V6472">
        <f>IF(ISNUMBER(+VindIndeks_raw_20_large!A6471),+VindIndeks_raw_20_large!A6471,"")</f>
        <v/>
      </c>
      <c r="W6472">
        <f>IF(ISNUMBER(+VindIndeks_raw_20_large!B6471),+VindIndeks_raw_20_large!B6471,"")</f>
        <v/>
      </c>
      <c r="X6472">
        <f>IF(ISNUMBER(+VindIndeks_raw_20_large!C6471),+VindIndeks_raw_20_large!C6471,"")</f>
        <v/>
      </c>
      <c r="Y6472">
        <f>IF(ISNUMBER(+VindIndeks_raw_20_large!D6471),+VindIndeks_raw_20_large!D6471,"")</f>
        <v/>
      </c>
    </row>
    <row r="6473">
      <c r="U6473" s="12">
        <f>+IF(ISNUMBER(ROUND(Y6473,0)),ROUND(Y6473,0),"")</f>
        <v/>
      </c>
      <c r="V6473">
        <f>IF(ISNUMBER(+VindIndeks_raw_20_large!A6472),+VindIndeks_raw_20_large!A6472,"")</f>
        <v/>
      </c>
      <c r="W6473">
        <f>IF(ISNUMBER(+VindIndeks_raw_20_large!B6472),+VindIndeks_raw_20_large!B6472,"")</f>
        <v/>
      </c>
      <c r="X6473">
        <f>IF(ISNUMBER(+VindIndeks_raw_20_large!C6472),+VindIndeks_raw_20_large!C6472,"")</f>
        <v/>
      </c>
      <c r="Y6473">
        <f>IF(ISNUMBER(+VindIndeks_raw_20_large!D6472),+VindIndeks_raw_20_large!D6472,"")</f>
        <v/>
      </c>
    </row>
    <row r="6474">
      <c r="U6474" s="12">
        <f>+IF(ISNUMBER(ROUND(Y6474,0)),ROUND(Y6474,0),"")</f>
        <v/>
      </c>
      <c r="V6474">
        <f>IF(ISNUMBER(+VindIndeks_raw_20_large!A6473),+VindIndeks_raw_20_large!A6473,"")</f>
        <v/>
      </c>
      <c r="W6474">
        <f>IF(ISNUMBER(+VindIndeks_raw_20_large!B6473),+VindIndeks_raw_20_large!B6473,"")</f>
        <v/>
      </c>
      <c r="X6474">
        <f>IF(ISNUMBER(+VindIndeks_raw_20_large!C6473),+VindIndeks_raw_20_large!C6473,"")</f>
        <v/>
      </c>
      <c r="Y6474">
        <f>IF(ISNUMBER(+VindIndeks_raw_20_large!D6473),+VindIndeks_raw_20_large!D6473,"")</f>
        <v/>
      </c>
    </row>
    <row r="6475">
      <c r="U6475" s="12">
        <f>+IF(ISNUMBER(ROUND(Y6475,0)),ROUND(Y6475,0),"")</f>
        <v/>
      </c>
      <c r="V6475">
        <f>IF(ISNUMBER(+VindIndeks_raw_20_large!A6474),+VindIndeks_raw_20_large!A6474,"")</f>
        <v/>
      </c>
      <c r="W6475">
        <f>IF(ISNUMBER(+VindIndeks_raw_20_large!B6474),+VindIndeks_raw_20_large!B6474,"")</f>
        <v/>
      </c>
      <c r="X6475">
        <f>IF(ISNUMBER(+VindIndeks_raw_20_large!C6474),+VindIndeks_raw_20_large!C6474,"")</f>
        <v/>
      </c>
      <c r="Y6475">
        <f>IF(ISNUMBER(+VindIndeks_raw_20_large!D6474),+VindIndeks_raw_20_large!D6474,"")</f>
        <v/>
      </c>
    </row>
    <row r="6476">
      <c r="U6476" s="12">
        <f>+IF(ISNUMBER(ROUND(Y6476,0)),ROUND(Y6476,0),"")</f>
        <v/>
      </c>
      <c r="V6476">
        <f>IF(ISNUMBER(+VindIndeks_raw_20_large!A6475),+VindIndeks_raw_20_large!A6475,"")</f>
        <v/>
      </c>
      <c r="W6476">
        <f>IF(ISNUMBER(+VindIndeks_raw_20_large!B6475),+VindIndeks_raw_20_large!B6475,"")</f>
        <v/>
      </c>
      <c r="X6476">
        <f>IF(ISNUMBER(+VindIndeks_raw_20_large!C6475),+VindIndeks_raw_20_large!C6475,"")</f>
        <v/>
      </c>
      <c r="Y6476">
        <f>IF(ISNUMBER(+VindIndeks_raw_20_large!D6475),+VindIndeks_raw_20_large!D6475,"")</f>
        <v/>
      </c>
    </row>
    <row r="6477">
      <c r="U6477" s="12">
        <f>+IF(ISNUMBER(ROUND(Y6477,0)),ROUND(Y6477,0),"")</f>
        <v/>
      </c>
      <c r="V6477">
        <f>IF(ISNUMBER(+VindIndeks_raw_20_large!A6476),+VindIndeks_raw_20_large!A6476,"")</f>
        <v/>
      </c>
      <c r="W6477">
        <f>IF(ISNUMBER(+VindIndeks_raw_20_large!B6476),+VindIndeks_raw_20_large!B6476,"")</f>
        <v/>
      </c>
      <c r="X6477">
        <f>IF(ISNUMBER(+VindIndeks_raw_20_large!C6476),+VindIndeks_raw_20_large!C6476,"")</f>
        <v/>
      </c>
      <c r="Y6477">
        <f>IF(ISNUMBER(+VindIndeks_raw_20_large!D6476),+VindIndeks_raw_20_large!D6476,"")</f>
        <v/>
      </c>
    </row>
    <row r="6478">
      <c r="U6478" s="12">
        <f>+IF(ISNUMBER(ROUND(Y6478,0)),ROUND(Y6478,0),"")</f>
        <v/>
      </c>
      <c r="V6478">
        <f>IF(ISNUMBER(+VindIndeks_raw_20_large!A6477),+VindIndeks_raw_20_large!A6477,"")</f>
        <v/>
      </c>
      <c r="W6478">
        <f>IF(ISNUMBER(+VindIndeks_raw_20_large!B6477),+VindIndeks_raw_20_large!B6477,"")</f>
        <v/>
      </c>
      <c r="X6478">
        <f>IF(ISNUMBER(+VindIndeks_raw_20_large!C6477),+VindIndeks_raw_20_large!C6477,"")</f>
        <v/>
      </c>
      <c r="Y6478">
        <f>IF(ISNUMBER(+VindIndeks_raw_20_large!D6477),+VindIndeks_raw_20_large!D6477,"")</f>
        <v/>
      </c>
    </row>
    <row r="6479">
      <c r="U6479" s="12">
        <f>+IF(ISNUMBER(ROUND(Y6479,0)),ROUND(Y6479,0),"")</f>
        <v/>
      </c>
      <c r="V6479">
        <f>IF(ISNUMBER(+VindIndeks_raw_20_large!A6478),+VindIndeks_raw_20_large!A6478,"")</f>
        <v/>
      </c>
      <c r="W6479">
        <f>IF(ISNUMBER(+VindIndeks_raw_20_large!B6478),+VindIndeks_raw_20_large!B6478,"")</f>
        <v/>
      </c>
      <c r="X6479">
        <f>IF(ISNUMBER(+VindIndeks_raw_20_large!C6478),+VindIndeks_raw_20_large!C6478,"")</f>
        <v/>
      </c>
      <c r="Y6479">
        <f>IF(ISNUMBER(+VindIndeks_raw_20_large!D6478),+VindIndeks_raw_20_large!D6478,"")</f>
        <v/>
      </c>
    </row>
    <row r="6480">
      <c r="U6480" s="12">
        <f>+IF(ISNUMBER(ROUND(Y6480,0)),ROUND(Y6480,0),"")</f>
        <v/>
      </c>
      <c r="V6480">
        <f>IF(ISNUMBER(+VindIndeks_raw_20_large!A6479),+VindIndeks_raw_20_large!A6479,"")</f>
        <v/>
      </c>
      <c r="W6480">
        <f>IF(ISNUMBER(+VindIndeks_raw_20_large!B6479),+VindIndeks_raw_20_large!B6479,"")</f>
        <v/>
      </c>
      <c r="X6480">
        <f>IF(ISNUMBER(+VindIndeks_raw_20_large!C6479),+VindIndeks_raw_20_large!C6479,"")</f>
        <v/>
      </c>
      <c r="Y6480">
        <f>IF(ISNUMBER(+VindIndeks_raw_20_large!D6479),+VindIndeks_raw_20_large!D6479,"")</f>
        <v/>
      </c>
    </row>
    <row r="6481">
      <c r="U6481" s="12">
        <f>+IF(ISNUMBER(ROUND(Y6481,0)),ROUND(Y6481,0),"")</f>
        <v/>
      </c>
      <c r="V6481">
        <f>IF(ISNUMBER(+VindIndeks_raw_20_large!A6480),+VindIndeks_raw_20_large!A6480,"")</f>
        <v/>
      </c>
      <c r="W6481">
        <f>IF(ISNUMBER(+VindIndeks_raw_20_large!B6480),+VindIndeks_raw_20_large!B6480,"")</f>
        <v/>
      </c>
      <c r="X6481">
        <f>IF(ISNUMBER(+VindIndeks_raw_20_large!C6480),+VindIndeks_raw_20_large!C6480,"")</f>
        <v/>
      </c>
      <c r="Y6481">
        <f>IF(ISNUMBER(+VindIndeks_raw_20_large!D6480),+VindIndeks_raw_20_large!D6480,"")</f>
        <v/>
      </c>
    </row>
    <row r="6482">
      <c r="U6482" s="12">
        <f>+IF(ISNUMBER(ROUND(Y6482,0)),ROUND(Y6482,0),"")</f>
        <v/>
      </c>
      <c r="V6482">
        <f>IF(ISNUMBER(+VindIndeks_raw_20_large!A6481),+VindIndeks_raw_20_large!A6481,"")</f>
        <v/>
      </c>
      <c r="W6482">
        <f>IF(ISNUMBER(+VindIndeks_raw_20_large!B6481),+VindIndeks_raw_20_large!B6481,"")</f>
        <v/>
      </c>
      <c r="X6482">
        <f>IF(ISNUMBER(+VindIndeks_raw_20_large!C6481),+VindIndeks_raw_20_large!C6481,"")</f>
        <v/>
      </c>
      <c r="Y6482">
        <f>IF(ISNUMBER(+VindIndeks_raw_20_large!D6481),+VindIndeks_raw_20_large!D6481,"")</f>
        <v/>
      </c>
    </row>
    <row r="6483">
      <c r="U6483" s="12">
        <f>+IF(ISNUMBER(ROUND(Y6483,0)),ROUND(Y6483,0),"")</f>
        <v/>
      </c>
      <c r="V6483">
        <f>IF(ISNUMBER(+VindIndeks_raw_20_large!A6482),+VindIndeks_raw_20_large!A6482,"")</f>
        <v/>
      </c>
      <c r="W6483">
        <f>IF(ISNUMBER(+VindIndeks_raw_20_large!B6482),+VindIndeks_raw_20_large!B6482,"")</f>
        <v/>
      </c>
      <c r="X6483">
        <f>IF(ISNUMBER(+VindIndeks_raw_20_large!C6482),+VindIndeks_raw_20_large!C6482,"")</f>
        <v/>
      </c>
      <c r="Y6483">
        <f>IF(ISNUMBER(+VindIndeks_raw_20_large!D6482),+VindIndeks_raw_20_large!D6482,"")</f>
        <v/>
      </c>
    </row>
    <row r="6484">
      <c r="U6484" s="12">
        <f>+IF(ISNUMBER(ROUND(Y6484,0)),ROUND(Y6484,0),"")</f>
        <v/>
      </c>
      <c r="V6484">
        <f>IF(ISNUMBER(+VindIndeks_raw_20_large!A6483),+VindIndeks_raw_20_large!A6483,"")</f>
        <v/>
      </c>
      <c r="W6484">
        <f>IF(ISNUMBER(+VindIndeks_raw_20_large!B6483),+VindIndeks_raw_20_large!B6483,"")</f>
        <v/>
      </c>
      <c r="X6484">
        <f>IF(ISNUMBER(+VindIndeks_raw_20_large!C6483),+VindIndeks_raw_20_large!C6483,"")</f>
        <v/>
      </c>
      <c r="Y6484">
        <f>IF(ISNUMBER(+VindIndeks_raw_20_large!D6483),+VindIndeks_raw_20_large!D6483,"")</f>
        <v/>
      </c>
    </row>
    <row r="6485">
      <c r="U6485" s="12">
        <f>+IF(ISNUMBER(ROUND(Y6485,0)),ROUND(Y6485,0),"")</f>
        <v/>
      </c>
      <c r="V6485">
        <f>IF(ISNUMBER(+VindIndeks_raw_20_large!A6484),+VindIndeks_raw_20_large!A6484,"")</f>
        <v/>
      </c>
      <c r="W6485">
        <f>IF(ISNUMBER(+VindIndeks_raw_20_large!B6484),+VindIndeks_raw_20_large!B6484,"")</f>
        <v/>
      </c>
      <c r="X6485">
        <f>IF(ISNUMBER(+VindIndeks_raw_20_large!C6484),+VindIndeks_raw_20_large!C6484,"")</f>
        <v/>
      </c>
      <c r="Y6485">
        <f>IF(ISNUMBER(+VindIndeks_raw_20_large!D6484),+VindIndeks_raw_20_large!D6484,"")</f>
        <v/>
      </c>
    </row>
    <row r="6486">
      <c r="U6486" s="12">
        <f>+IF(ISNUMBER(ROUND(Y6486,0)),ROUND(Y6486,0),"")</f>
        <v/>
      </c>
      <c r="V6486">
        <f>IF(ISNUMBER(+VindIndeks_raw_20_large!A6485),+VindIndeks_raw_20_large!A6485,"")</f>
        <v/>
      </c>
      <c r="W6486">
        <f>IF(ISNUMBER(+VindIndeks_raw_20_large!B6485),+VindIndeks_raw_20_large!B6485,"")</f>
        <v/>
      </c>
      <c r="X6486">
        <f>IF(ISNUMBER(+VindIndeks_raw_20_large!C6485),+VindIndeks_raw_20_large!C6485,"")</f>
        <v/>
      </c>
      <c r="Y6486">
        <f>IF(ISNUMBER(+VindIndeks_raw_20_large!D6485),+VindIndeks_raw_20_large!D6485,"")</f>
        <v/>
      </c>
    </row>
    <row r="6487">
      <c r="U6487" s="12">
        <f>+IF(ISNUMBER(ROUND(Y6487,0)),ROUND(Y6487,0),"")</f>
        <v/>
      </c>
      <c r="V6487">
        <f>IF(ISNUMBER(+VindIndeks_raw_20_large!A6486),+VindIndeks_raw_20_large!A6486,"")</f>
        <v/>
      </c>
      <c r="W6487">
        <f>IF(ISNUMBER(+VindIndeks_raw_20_large!B6486),+VindIndeks_raw_20_large!B6486,"")</f>
        <v/>
      </c>
      <c r="X6487">
        <f>IF(ISNUMBER(+VindIndeks_raw_20_large!C6486),+VindIndeks_raw_20_large!C6486,"")</f>
        <v/>
      </c>
      <c r="Y6487">
        <f>IF(ISNUMBER(+VindIndeks_raw_20_large!D6486),+VindIndeks_raw_20_large!D6486,"")</f>
        <v/>
      </c>
    </row>
    <row r="6488">
      <c r="U6488" s="12">
        <f>+IF(ISNUMBER(ROUND(Y6488,0)),ROUND(Y6488,0),"")</f>
        <v/>
      </c>
      <c r="V6488">
        <f>IF(ISNUMBER(+VindIndeks_raw_20_large!A6487),+VindIndeks_raw_20_large!A6487,"")</f>
        <v/>
      </c>
      <c r="W6488">
        <f>IF(ISNUMBER(+VindIndeks_raw_20_large!B6487),+VindIndeks_raw_20_large!B6487,"")</f>
        <v/>
      </c>
      <c r="X6488">
        <f>IF(ISNUMBER(+VindIndeks_raw_20_large!C6487),+VindIndeks_raw_20_large!C6487,"")</f>
        <v/>
      </c>
      <c r="Y6488">
        <f>IF(ISNUMBER(+VindIndeks_raw_20_large!D6487),+VindIndeks_raw_20_large!D6487,"")</f>
        <v/>
      </c>
    </row>
    <row r="6489">
      <c r="U6489" s="12">
        <f>+IF(ISNUMBER(ROUND(Y6489,0)),ROUND(Y6489,0),"")</f>
        <v/>
      </c>
      <c r="V6489">
        <f>IF(ISNUMBER(+VindIndeks_raw_20_large!A6488),+VindIndeks_raw_20_large!A6488,"")</f>
        <v/>
      </c>
      <c r="W6489">
        <f>IF(ISNUMBER(+VindIndeks_raw_20_large!B6488),+VindIndeks_raw_20_large!B6488,"")</f>
        <v/>
      </c>
      <c r="X6489">
        <f>IF(ISNUMBER(+VindIndeks_raw_20_large!C6488),+VindIndeks_raw_20_large!C6488,"")</f>
        <v/>
      </c>
      <c r="Y6489">
        <f>IF(ISNUMBER(+VindIndeks_raw_20_large!D6488),+VindIndeks_raw_20_large!D6488,"")</f>
        <v/>
      </c>
    </row>
    <row r="6490">
      <c r="U6490" s="12">
        <f>+IF(ISNUMBER(ROUND(Y6490,0)),ROUND(Y6490,0),"")</f>
        <v/>
      </c>
      <c r="V6490">
        <f>IF(ISNUMBER(+VindIndeks_raw_20_large!A6489),+VindIndeks_raw_20_large!A6489,"")</f>
        <v/>
      </c>
      <c r="W6490">
        <f>IF(ISNUMBER(+VindIndeks_raw_20_large!B6489),+VindIndeks_raw_20_large!B6489,"")</f>
        <v/>
      </c>
      <c r="X6490">
        <f>IF(ISNUMBER(+VindIndeks_raw_20_large!C6489),+VindIndeks_raw_20_large!C6489,"")</f>
        <v/>
      </c>
      <c r="Y6490">
        <f>IF(ISNUMBER(+VindIndeks_raw_20_large!D6489),+VindIndeks_raw_20_large!D6489,"")</f>
        <v/>
      </c>
    </row>
    <row r="6491">
      <c r="U6491" s="12">
        <f>+IF(ISNUMBER(ROUND(Y6491,0)),ROUND(Y6491,0),"")</f>
        <v/>
      </c>
      <c r="V6491">
        <f>IF(ISNUMBER(+VindIndeks_raw_20_large!A6490),+VindIndeks_raw_20_large!A6490,"")</f>
        <v/>
      </c>
      <c r="W6491">
        <f>IF(ISNUMBER(+VindIndeks_raw_20_large!B6490),+VindIndeks_raw_20_large!B6490,"")</f>
        <v/>
      </c>
      <c r="X6491">
        <f>IF(ISNUMBER(+VindIndeks_raw_20_large!C6490),+VindIndeks_raw_20_large!C6490,"")</f>
        <v/>
      </c>
      <c r="Y6491">
        <f>IF(ISNUMBER(+VindIndeks_raw_20_large!D6490),+VindIndeks_raw_20_large!D6490,"")</f>
        <v/>
      </c>
    </row>
    <row r="6492">
      <c r="U6492" s="12">
        <f>+IF(ISNUMBER(ROUND(Y6492,0)),ROUND(Y6492,0),"")</f>
        <v/>
      </c>
      <c r="V6492">
        <f>IF(ISNUMBER(+VindIndeks_raw_20_large!A6491),+VindIndeks_raw_20_large!A6491,"")</f>
        <v/>
      </c>
      <c r="W6492">
        <f>IF(ISNUMBER(+VindIndeks_raw_20_large!B6491),+VindIndeks_raw_20_large!B6491,"")</f>
        <v/>
      </c>
      <c r="X6492">
        <f>IF(ISNUMBER(+VindIndeks_raw_20_large!C6491),+VindIndeks_raw_20_large!C6491,"")</f>
        <v/>
      </c>
      <c r="Y6492">
        <f>IF(ISNUMBER(+VindIndeks_raw_20_large!D6491),+VindIndeks_raw_20_large!D6491,"")</f>
        <v/>
      </c>
    </row>
    <row r="6493">
      <c r="U6493" s="12">
        <f>+IF(ISNUMBER(ROUND(Y6493,0)),ROUND(Y6493,0),"")</f>
        <v/>
      </c>
      <c r="V6493">
        <f>IF(ISNUMBER(+VindIndeks_raw_20_large!A6492),+VindIndeks_raw_20_large!A6492,"")</f>
        <v/>
      </c>
      <c r="W6493">
        <f>IF(ISNUMBER(+VindIndeks_raw_20_large!B6492),+VindIndeks_raw_20_large!B6492,"")</f>
        <v/>
      </c>
      <c r="X6493">
        <f>IF(ISNUMBER(+VindIndeks_raw_20_large!C6492),+VindIndeks_raw_20_large!C6492,"")</f>
        <v/>
      </c>
      <c r="Y6493">
        <f>IF(ISNUMBER(+VindIndeks_raw_20_large!D6492),+VindIndeks_raw_20_large!D6492,"")</f>
        <v/>
      </c>
    </row>
    <row r="6494">
      <c r="U6494" s="12">
        <f>+IF(ISNUMBER(ROUND(Y6494,0)),ROUND(Y6494,0),"")</f>
        <v/>
      </c>
      <c r="V6494">
        <f>IF(ISNUMBER(+VindIndeks_raw_20_large!A6493),+VindIndeks_raw_20_large!A6493,"")</f>
        <v/>
      </c>
      <c r="W6494">
        <f>IF(ISNUMBER(+VindIndeks_raw_20_large!B6493),+VindIndeks_raw_20_large!B6493,"")</f>
        <v/>
      </c>
      <c r="X6494">
        <f>IF(ISNUMBER(+VindIndeks_raw_20_large!C6493),+VindIndeks_raw_20_large!C6493,"")</f>
        <v/>
      </c>
      <c r="Y6494">
        <f>IF(ISNUMBER(+VindIndeks_raw_20_large!D6493),+VindIndeks_raw_20_large!D6493,"")</f>
        <v/>
      </c>
    </row>
    <row r="6495">
      <c r="U6495" s="12">
        <f>+IF(ISNUMBER(ROUND(Y6495,0)),ROUND(Y6495,0),"")</f>
        <v/>
      </c>
      <c r="V6495">
        <f>IF(ISNUMBER(+VindIndeks_raw_20_large!A6494),+VindIndeks_raw_20_large!A6494,"")</f>
        <v/>
      </c>
      <c r="W6495">
        <f>IF(ISNUMBER(+VindIndeks_raw_20_large!B6494),+VindIndeks_raw_20_large!B6494,"")</f>
        <v/>
      </c>
      <c r="X6495">
        <f>IF(ISNUMBER(+VindIndeks_raw_20_large!C6494),+VindIndeks_raw_20_large!C6494,"")</f>
        <v/>
      </c>
      <c r="Y6495">
        <f>IF(ISNUMBER(+VindIndeks_raw_20_large!D6494),+VindIndeks_raw_20_large!D6494,"")</f>
        <v/>
      </c>
    </row>
    <row r="6496">
      <c r="U6496" s="12">
        <f>+IF(ISNUMBER(ROUND(Y6496,0)),ROUND(Y6496,0),"")</f>
        <v/>
      </c>
      <c r="V6496">
        <f>IF(ISNUMBER(+VindIndeks_raw_20_large!A6495),+VindIndeks_raw_20_large!A6495,"")</f>
        <v/>
      </c>
      <c r="W6496">
        <f>IF(ISNUMBER(+VindIndeks_raw_20_large!B6495),+VindIndeks_raw_20_large!B6495,"")</f>
        <v/>
      </c>
      <c r="X6496">
        <f>IF(ISNUMBER(+VindIndeks_raw_20_large!C6495),+VindIndeks_raw_20_large!C6495,"")</f>
        <v/>
      </c>
      <c r="Y6496">
        <f>IF(ISNUMBER(+VindIndeks_raw_20_large!D6495),+VindIndeks_raw_20_large!D6495,"")</f>
        <v/>
      </c>
    </row>
    <row r="6497">
      <c r="U6497" s="12">
        <f>+IF(ISNUMBER(ROUND(Y6497,0)),ROUND(Y6497,0),"")</f>
        <v/>
      </c>
      <c r="V6497">
        <f>IF(ISNUMBER(+VindIndeks_raw_20_large!A6496),+VindIndeks_raw_20_large!A6496,"")</f>
        <v/>
      </c>
      <c r="W6497">
        <f>IF(ISNUMBER(+VindIndeks_raw_20_large!B6496),+VindIndeks_raw_20_large!B6496,"")</f>
        <v/>
      </c>
      <c r="X6497">
        <f>IF(ISNUMBER(+VindIndeks_raw_20_large!C6496),+VindIndeks_raw_20_large!C6496,"")</f>
        <v/>
      </c>
      <c r="Y6497">
        <f>IF(ISNUMBER(+VindIndeks_raw_20_large!D6496),+VindIndeks_raw_20_large!D6496,"")</f>
        <v/>
      </c>
    </row>
    <row r="6498">
      <c r="U6498" s="12">
        <f>+IF(ISNUMBER(ROUND(Y6498,0)),ROUND(Y6498,0),"")</f>
        <v/>
      </c>
      <c r="V6498">
        <f>IF(ISNUMBER(+VindIndeks_raw_20_large!A6497),+VindIndeks_raw_20_large!A6497,"")</f>
        <v/>
      </c>
      <c r="W6498">
        <f>IF(ISNUMBER(+VindIndeks_raw_20_large!B6497),+VindIndeks_raw_20_large!B6497,"")</f>
        <v/>
      </c>
      <c r="X6498">
        <f>IF(ISNUMBER(+VindIndeks_raw_20_large!C6497),+VindIndeks_raw_20_large!C6497,"")</f>
        <v/>
      </c>
      <c r="Y6498">
        <f>IF(ISNUMBER(+VindIndeks_raw_20_large!D6497),+VindIndeks_raw_20_large!D6497,"")</f>
        <v/>
      </c>
    </row>
    <row r="6499">
      <c r="U6499" s="12">
        <f>+IF(ISNUMBER(ROUND(Y6499,0)),ROUND(Y6499,0),"")</f>
        <v/>
      </c>
      <c r="V6499">
        <f>IF(ISNUMBER(+VindIndeks_raw_20_large!A6498),+VindIndeks_raw_20_large!A6498,"")</f>
        <v/>
      </c>
      <c r="W6499">
        <f>IF(ISNUMBER(+VindIndeks_raw_20_large!B6498),+VindIndeks_raw_20_large!B6498,"")</f>
        <v/>
      </c>
      <c r="X6499">
        <f>IF(ISNUMBER(+VindIndeks_raw_20_large!C6498),+VindIndeks_raw_20_large!C6498,"")</f>
        <v/>
      </c>
      <c r="Y6499">
        <f>IF(ISNUMBER(+VindIndeks_raw_20_large!D6498),+VindIndeks_raw_20_large!D6498,"")</f>
        <v/>
      </c>
    </row>
    <row r="6500">
      <c r="U6500" s="12">
        <f>+IF(ISNUMBER(ROUND(Y6500,0)),ROUND(Y6500,0),"")</f>
        <v/>
      </c>
      <c r="V6500">
        <f>IF(ISNUMBER(+VindIndeks_raw_20_large!A6499),+VindIndeks_raw_20_large!A6499,"")</f>
        <v/>
      </c>
      <c r="W6500">
        <f>IF(ISNUMBER(+VindIndeks_raw_20_large!B6499),+VindIndeks_raw_20_large!B6499,"")</f>
        <v/>
      </c>
      <c r="X6500">
        <f>IF(ISNUMBER(+VindIndeks_raw_20_large!C6499),+VindIndeks_raw_20_large!C6499,"")</f>
        <v/>
      </c>
      <c r="Y6500">
        <f>IF(ISNUMBER(+VindIndeks_raw_20_large!D6499),+VindIndeks_raw_20_large!D6499,"")</f>
        <v/>
      </c>
    </row>
    <row r="6501">
      <c r="U6501" s="12">
        <f>+IF(ISNUMBER(ROUND(Y6501,0)),ROUND(Y6501,0),"")</f>
        <v/>
      </c>
      <c r="V6501">
        <f>IF(ISNUMBER(+VindIndeks_raw_20_large!A6500),+VindIndeks_raw_20_large!A6500,"")</f>
        <v/>
      </c>
      <c r="W6501">
        <f>IF(ISNUMBER(+VindIndeks_raw_20_large!B6500),+VindIndeks_raw_20_large!B6500,"")</f>
        <v/>
      </c>
      <c r="X6501">
        <f>IF(ISNUMBER(+VindIndeks_raw_20_large!C6500),+VindIndeks_raw_20_large!C6500,"")</f>
        <v/>
      </c>
      <c r="Y6501">
        <f>IF(ISNUMBER(+VindIndeks_raw_20_large!D6500),+VindIndeks_raw_20_large!D6500,"")</f>
        <v/>
      </c>
    </row>
    <row r="6502">
      <c r="U6502" s="12">
        <f>+IF(ISNUMBER(ROUND(Y6502,0)),ROUND(Y6502,0),"")</f>
        <v/>
      </c>
      <c r="V6502">
        <f>IF(ISNUMBER(+VindIndeks_raw_20_large!A6501),+VindIndeks_raw_20_large!A6501,"")</f>
        <v/>
      </c>
      <c r="W6502">
        <f>IF(ISNUMBER(+VindIndeks_raw_20_large!B6501),+VindIndeks_raw_20_large!B6501,"")</f>
        <v/>
      </c>
      <c r="X6502">
        <f>IF(ISNUMBER(+VindIndeks_raw_20_large!C6501),+VindIndeks_raw_20_large!C6501,"")</f>
        <v/>
      </c>
      <c r="Y6502">
        <f>IF(ISNUMBER(+VindIndeks_raw_20_large!D6501),+VindIndeks_raw_20_large!D6501,"")</f>
        <v/>
      </c>
    </row>
    <row r="6503">
      <c r="U6503" s="12">
        <f>+IF(ISNUMBER(ROUND(Y6503,0)),ROUND(Y6503,0),"")</f>
        <v/>
      </c>
      <c r="V6503">
        <f>IF(ISNUMBER(+VindIndeks_raw_20_large!A6502),+VindIndeks_raw_20_large!A6502,"")</f>
        <v/>
      </c>
      <c r="W6503">
        <f>IF(ISNUMBER(+VindIndeks_raw_20_large!B6502),+VindIndeks_raw_20_large!B6502,"")</f>
        <v/>
      </c>
      <c r="X6503">
        <f>IF(ISNUMBER(+VindIndeks_raw_20_large!C6502),+VindIndeks_raw_20_large!C6502,"")</f>
        <v/>
      </c>
      <c r="Y6503">
        <f>IF(ISNUMBER(+VindIndeks_raw_20_large!D6502),+VindIndeks_raw_20_large!D6502,"")</f>
        <v/>
      </c>
    </row>
    <row r="6504">
      <c r="U6504" s="12">
        <f>+IF(ISNUMBER(ROUND(Y6504,0)),ROUND(Y6504,0),"")</f>
        <v/>
      </c>
      <c r="V6504">
        <f>IF(ISNUMBER(+VindIndeks_raw_20_large!A6503),+VindIndeks_raw_20_large!A6503,"")</f>
        <v/>
      </c>
      <c r="W6504">
        <f>IF(ISNUMBER(+VindIndeks_raw_20_large!B6503),+VindIndeks_raw_20_large!B6503,"")</f>
        <v/>
      </c>
      <c r="X6504">
        <f>IF(ISNUMBER(+VindIndeks_raw_20_large!C6503),+VindIndeks_raw_20_large!C6503,"")</f>
        <v/>
      </c>
      <c r="Y6504">
        <f>IF(ISNUMBER(+VindIndeks_raw_20_large!D6503),+VindIndeks_raw_20_large!D6503,"")</f>
        <v/>
      </c>
    </row>
    <row r="6505">
      <c r="U6505" s="12">
        <f>+IF(ISNUMBER(ROUND(Y6505,0)),ROUND(Y6505,0),"")</f>
        <v/>
      </c>
      <c r="V6505">
        <f>IF(ISNUMBER(+VindIndeks_raw_20_large!A6504),+VindIndeks_raw_20_large!A6504,"")</f>
        <v/>
      </c>
      <c r="W6505">
        <f>IF(ISNUMBER(+VindIndeks_raw_20_large!B6504),+VindIndeks_raw_20_large!B6504,"")</f>
        <v/>
      </c>
      <c r="X6505">
        <f>IF(ISNUMBER(+VindIndeks_raw_20_large!C6504),+VindIndeks_raw_20_large!C6504,"")</f>
        <v/>
      </c>
      <c r="Y6505">
        <f>IF(ISNUMBER(+VindIndeks_raw_20_large!D6504),+VindIndeks_raw_20_large!D6504,"")</f>
        <v/>
      </c>
    </row>
    <row r="6506">
      <c r="U6506" s="12">
        <f>+IF(ISNUMBER(ROUND(Y6506,0)),ROUND(Y6506,0),"")</f>
        <v/>
      </c>
      <c r="V6506">
        <f>IF(ISNUMBER(+VindIndeks_raw_20_large!A6505),+VindIndeks_raw_20_large!A6505,"")</f>
        <v/>
      </c>
      <c r="W6506">
        <f>IF(ISNUMBER(+VindIndeks_raw_20_large!B6505),+VindIndeks_raw_20_large!B6505,"")</f>
        <v/>
      </c>
      <c r="X6506">
        <f>IF(ISNUMBER(+VindIndeks_raw_20_large!C6505),+VindIndeks_raw_20_large!C6505,"")</f>
        <v/>
      </c>
      <c r="Y6506">
        <f>IF(ISNUMBER(+VindIndeks_raw_20_large!D6505),+VindIndeks_raw_20_large!D6505,"")</f>
        <v/>
      </c>
    </row>
    <row r="6507">
      <c r="U6507" s="12">
        <f>+IF(ISNUMBER(ROUND(Y6507,0)),ROUND(Y6507,0),"")</f>
        <v/>
      </c>
      <c r="V6507">
        <f>IF(ISNUMBER(+VindIndeks_raw_20_large!A6506),+VindIndeks_raw_20_large!A6506,"")</f>
        <v/>
      </c>
      <c r="W6507">
        <f>IF(ISNUMBER(+VindIndeks_raw_20_large!B6506),+VindIndeks_raw_20_large!B6506,"")</f>
        <v/>
      </c>
      <c r="X6507">
        <f>IF(ISNUMBER(+VindIndeks_raw_20_large!C6506),+VindIndeks_raw_20_large!C6506,"")</f>
        <v/>
      </c>
      <c r="Y6507">
        <f>IF(ISNUMBER(+VindIndeks_raw_20_large!D6506),+VindIndeks_raw_20_large!D6506,"")</f>
        <v/>
      </c>
    </row>
    <row r="6508">
      <c r="U6508" s="12">
        <f>+IF(ISNUMBER(ROUND(Y6508,0)),ROUND(Y6508,0),"")</f>
        <v/>
      </c>
      <c r="V6508">
        <f>IF(ISNUMBER(+VindIndeks_raw_20_large!A6507),+VindIndeks_raw_20_large!A6507,"")</f>
        <v/>
      </c>
      <c r="W6508">
        <f>IF(ISNUMBER(+VindIndeks_raw_20_large!B6507),+VindIndeks_raw_20_large!B6507,"")</f>
        <v/>
      </c>
      <c r="X6508">
        <f>IF(ISNUMBER(+VindIndeks_raw_20_large!C6507),+VindIndeks_raw_20_large!C6507,"")</f>
        <v/>
      </c>
      <c r="Y6508">
        <f>IF(ISNUMBER(+VindIndeks_raw_20_large!D6507),+VindIndeks_raw_20_large!D6507,"")</f>
        <v/>
      </c>
    </row>
    <row r="6509">
      <c r="U6509" s="12">
        <f>+IF(ISNUMBER(ROUND(Y6509,0)),ROUND(Y6509,0),"")</f>
        <v/>
      </c>
      <c r="V6509">
        <f>IF(ISNUMBER(+VindIndeks_raw_20_large!A6508),+VindIndeks_raw_20_large!A6508,"")</f>
        <v/>
      </c>
      <c r="W6509">
        <f>IF(ISNUMBER(+VindIndeks_raw_20_large!B6508),+VindIndeks_raw_20_large!B6508,"")</f>
        <v/>
      </c>
      <c r="X6509">
        <f>IF(ISNUMBER(+VindIndeks_raw_20_large!C6508),+VindIndeks_raw_20_large!C6508,"")</f>
        <v/>
      </c>
      <c r="Y6509">
        <f>IF(ISNUMBER(+VindIndeks_raw_20_large!D6508),+VindIndeks_raw_20_large!D6508,"")</f>
        <v/>
      </c>
    </row>
    <row r="6510">
      <c r="U6510" s="12">
        <f>+IF(ISNUMBER(ROUND(Y6510,0)),ROUND(Y6510,0),"")</f>
        <v/>
      </c>
      <c r="V6510">
        <f>IF(ISNUMBER(+VindIndeks_raw_20_large!A6509),+VindIndeks_raw_20_large!A6509,"")</f>
        <v/>
      </c>
      <c r="W6510">
        <f>IF(ISNUMBER(+VindIndeks_raw_20_large!B6509),+VindIndeks_raw_20_large!B6509,"")</f>
        <v/>
      </c>
      <c r="X6510">
        <f>IF(ISNUMBER(+VindIndeks_raw_20_large!C6509),+VindIndeks_raw_20_large!C6509,"")</f>
        <v/>
      </c>
      <c r="Y6510">
        <f>IF(ISNUMBER(+VindIndeks_raw_20_large!D6509),+VindIndeks_raw_20_large!D6509,"")</f>
        <v/>
      </c>
    </row>
    <row r="6511">
      <c r="U6511" s="12">
        <f>+IF(ISNUMBER(ROUND(Y6511,0)),ROUND(Y6511,0),"")</f>
        <v/>
      </c>
      <c r="V6511">
        <f>IF(ISNUMBER(+VindIndeks_raw_20_large!A6510),+VindIndeks_raw_20_large!A6510,"")</f>
        <v/>
      </c>
      <c r="W6511">
        <f>IF(ISNUMBER(+VindIndeks_raw_20_large!B6510),+VindIndeks_raw_20_large!B6510,"")</f>
        <v/>
      </c>
      <c r="X6511">
        <f>IF(ISNUMBER(+VindIndeks_raw_20_large!C6510),+VindIndeks_raw_20_large!C6510,"")</f>
        <v/>
      </c>
      <c r="Y6511">
        <f>IF(ISNUMBER(+VindIndeks_raw_20_large!D6510),+VindIndeks_raw_20_large!D6510,"")</f>
        <v/>
      </c>
    </row>
    <row r="6512">
      <c r="U6512" s="12">
        <f>+IF(ISNUMBER(ROUND(Y6512,0)),ROUND(Y6512,0),"")</f>
        <v/>
      </c>
      <c r="V6512">
        <f>IF(ISNUMBER(+VindIndeks_raw_20_large!A6511),+VindIndeks_raw_20_large!A6511,"")</f>
        <v/>
      </c>
      <c r="W6512">
        <f>IF(ISNUMBER(+VindIndeks_raw_20_large!B6511),+VindIndeks_raw_20_large!B6511,"")</f>
        <v/>
      </c>
      <c r="X6512">
        <f>IF(ISNUMBER(+VindIndeks_raw_20_large!C6511),+VindIndeks_raw_20_large!C6511,"")</f>
        <v/>
      </c>
      <c r="Y6512">
        <f>IF(ISNUMBER(+VindIndeks_raw_20_large!D6511),+VindIndeks_raw_20_large!D6511,"")</f>
        <v/>
      </c>
    </row>
    <row r="6513">
      <c r="U6513" s="12">
        <f>+IF(ISNUMBER(ROUND(Y6513,0)),ROUND(Y6513,0),"")</f>
        <v/>
      </c>
      <c r="V6513">
        <f>IF(ISNUMBER(+VindIndeks_raw_20_large!A6512),+VindIndeks_raw_20_large!A6512,"")</f>
        <v/>
      </c>
      <c r="W6513">
        <f>IF(ISNUMBER(+VindIndeks_raw_20_large!B6512),+VindIndeks_raw_20_large!B6512,"")</f>
        <v/>
      </c>
      <c r="X6513">
        <f>IF(ISNUMBER(+VindIndeks_raw_20_large!C6512),+VindIndeks_raw_20_large!C6512,"")</f>
        <v/>
      </c>
      <c r="Y6513">
        <f>IF(ISNUMBER(+VindIndeks_raw_20_large!D6512),+VindIndeks_raw_20_large!D6512,"")</f>
        <v/>
      </c>
    </row>
    <row r="6514">
      <c r="U6514" s="12">
        <f>+IF(ISNUMBER(ROUND(Y6514,0)),ROUND(Y6514,0),"")</f>
        <v/>
      </c>
      <c r="V6514">
        <f>IF(ISNUMBER(+VindIndeks_raw_20_large!A6513),+VindIndeks_raw_20_large!A6513,"")</f>
        <v/>
      </c>
      <c r="W6514">
        <f>IF(ISNUMBER(+VindIndeks_raw_20_large!B6513),+VindIndeks_raw_20_large!B6513,"")</f>
        <v/>
      </c>
      <c r="X6514">
        <f>IF(ISNUMBER(+VindIndeks_raw_20_large!C6513),+VindIndeks_raw_20_large!C6513,"")</f>
        <v/>
      </c>
      <c r="Y6514">
        <f>IF(ISNUMBER(+VindIndeks_raw_20_large!D6513),+VindIndeks_raw_20_large!D6513,"")</f>
        <v/>
      </c>
    </row>
    <row r="6515">
      <c r="U6515" s="12">
        <f>+IF(ISNUMBER(ROUND(Y6515,0)),ROUND(Y6515,0),"")</f>
        <v/>
      </c>
      <c r="V6515">
        <f>IF(ISNUMBER(+VindIndeks_raw_20_large!A6514),+VindIndeks_raw_20_large!A6514,"")</f>
        <v/>
      </c>
      <c r="W6515">
        <f>IF(ISNUMBER(+VindIndeks_raw_20_large!B6514),+VindIndeks_raw_20_large!B6514,"")</f>
        <v/>
      </c>
      <c r="X6515">
        <f>IF(ISNUMBER(+VindIndeks_raw_20_large!C6514),+VindIndeks_raw_20_large!C6514,"")</f>
        <v/>
      </c>
      <c r="Y6515">
        <f>IF(ISNUMBER(+VindIndeks_raw_20_large!D6514),+VindIndeks_raw_20_large!D6514,"")</f>
        <v/>
      </c>
    </row>
    <row r="6516">
      <c r="U6516" s="12">
        <f>+IF(ISNUMBER(ROUND(Y6516,0)),ROUND(Y6516,0),"")</f>
        <v/>
      </c>
      <c r="V6516">
        <f>IF(ISNUMBER(+VindIndeks_raw_20_large!A6515),+VindIndeks_raw_20_large!A6515,"")</f>
        <v/>
      </c>
      <c r="W6516">
        <f>IF(ISNUMBER(+VindIndeks_raw_20_large!B6515),+VindIndeks_raw_20_large!B6515,"")</f>
        <v/>
      </c>
      <c r="X6516">
        <f>IF(ISNUMBER(+VindIndeks_raw_20_large!C6515),+VindIndeks_raw_20_large!C6515,"")</f>
        <v/>
      </c>
      <c r="Y6516">
        <f>IF(ISNUMBER(+VindIndeks_raw_20_large!D6515),+VindIndeks_raw_20_large!D6515,"")</f>
        <v/>
      </c>
    </row>
    <row r="6517">
      <c r="U6517" s="12">
        <f>+IF(ISNUMBER(ROUND(Y6517,0)),ROUND(Y6517,0),"")</f>
        <v/>
      </c>
      <c r="V6517">
        <f>IF(ISNUMBER(+VindIndeks_raw_20_large!A6516),+VindIndeks_raw_20_large!A6516,"")</f>
        <v/>
      </c>
      <c r="W6517">
        <f>IF(ISNUMBER(+VindIndeks_raw_20_large!B6516),+VindIndeks_raw_20_large!B6516,"")</f>
        <v/>
      </c>
      <c r="X6517">
        <f>IF(ISNUMBER(+VindIndeks_raw_20_large!C6516),+VindIndeks_raw_20_large!C6516,"")</f>
        <v/>
      </c>
      <c r="Y6517">
        <f>IF(ISNUMBER(+VindIndeks_raw_20_large!D6516),+VindIndeks_raw_20_large!D6516,"")</f>
        <v/>
      </c>
    </row>
    <row r="6518">
      <c r="U6518" s="12">
        <f>+IF(ISNUMBER(ROUND(Y6518,0)),ROUND(Y6518,0),"")</f>
        <v/>
      </c>
      <c r="V6518">
        <f>IF(ISNUMBER(+VindIndeks_raw_20_large!A6517),+VindIndeks_raw_20_large!A6517,"")</f>
        <v/>
      </c>
      <c r="W6518">
        <f>IF(ISNUMBER(+VindIndeks_raw_20_large!B6517),+VindIndeks_raw_20_large!B6517,"")</f>
        <v/>
      </c>
      <c r="X6518">
        <f>IF(ISNUMBER(+VindIndeks_raw_20_large!C6517),+VindIndeks_raw_20_large!C6517,"")</f>
        <v/>
      </c>
      <c r="Y6518">
        <f>IF(ISNUMBER(+VindIndeks_raw_20_large!D6517),+VindIndeks_raw_20_large!D6517,"")</f>
        <v/>
      </c>
    </row>
    <row r="6519">
      <c r="U6519" s="12">
        <f>+IF(ISNUMBER(ROUND(Y6519,0)),ROUND(Y6519,0),"")</f>
        <v/>
      </c>
      <c r="V6519">
        <f>IF(ISNUMBER(+VindIndeks_raw_20_large!A6518),+VindIndeks_raw_20_large!A6518,"")</f>
        <v/>
      </c>
      <c r="W6519">
        <f>IF(ISNUMBER(+VindIndeks_raw_20_large!B6518),+VindIndeks_raw_20_large!B6518,"")</f>
        <v/>
      </c>
      <c r="X6519">
        <f>IF(ISNUMBER(+VindIndeks_raw_20_large!C6518),+VindIndeks_raw_20_large!C6518,"")</f>
        <v/>
      </c>
      <c r="Y6519">
        <f>IF(ISNUMBER(+VindIndeks_raw_20_large!D6518),+VindIndeks_raw_20_large!D6518,"")</f>
        <v/>
      </c>
    </row>
    <row r="6520">
      <c r="U6520" s="12">
        <f>+IF(ISNUMBER(ROUND(Y6520,0)),ROUND(Y6520,0),"")</f>
        <v/>
      </c>
      <c r="V6520">
        <f>IF(ISNUMBER(+VindIndeks_raw_20_large!A6519),+VindIndeks_raw_20_large!A6519,"")</f>
        <v/>
      </c>
      <c r="W6520">
        <f>IF(ISNUMBER(+VindIndeks_raw_20_large!B6519),+VindIndeks_raw_20_large!B6519,"")</f>
        <v/>
      </c>
      <c r="X6520">
        <f>IF(ISNUMBER(+VindIndeks_raw_20_large!C6519),+VindIndeks_raw_20_large!C6519,"")</f>
        <v/>
      </c>
      <c r="Y6520">
        <f>IF(ISNUMBER(+VindIndeks_raw_20_large!D6519),+VindIndeks_raw_20_large!D6519,"")</f>
        <v/>
      </c>
    </row>
    <row r="6521">
      <c r="U6521" s="12">
        <f>+IF(ISNUMBER(ROUND(Y6521,0)),ROUND(Y6521,0),"")</f>
        <v/>
      </c>
      <c r="V6521">
        <f>IF(ISNUMBER(+VindIndeks_raw_20_large!A6520),+VindIndeks_raw_20_large!A6520,"")</f>
        <v/>
      </c>
      <c r="W6521">
        <f>IF(ISNUMBER(+VindIndeks_raw_20_large!B6520),+VindIndeks_raw_20_large!B6520,"")</f>
        <v/>
      </c>
      <c r="X6521">
        <f>IF(ISNUMBER(+VindIndeks_raw_20_large!C6520),+VindIndeks_raw_20_large!C6520,"")</f>
        <v/>
      </c>
      <c r="Y6521">
        <f>IF(ISNUMBER(+VindIndeks_raw_20_large!D6520),+VindIndeks_raw_20_large!D6520,"")</f>
        <v/>
      </c>
    </row>
    <row r="6522">
      <c r="U6522" s="12">
        <f>+IF(ISNUMBER(ROUND(Y6522,0)),ROUND(Y6522,0),"")</f>
        <v/>
      </c>
      <c r="V6522">
        <f>IF(ISNUMBER(+VindIndeks_raw_20_large!A6521),+VindIndeks_raw_20_large!A6521,"")</f>
        <v/>
      </c>
      <c r="W6522">
        <f>IF(ISNUMBER(+VindIndeks_raw_20_large!B6521),+VindIndeks_raw_20_large!B6521,"")</f>
        <v/>
      </c>
      <c r="X6522">
        <f>IF(ISNUMBER(+VindIndeks_raw_20_large!C6521),+VindIndeks_raw_20_large!C6521,"")</f>
        <v/>
      </c>
      <c r="Y6522">
        <f>IF(ISNUMBER(+VindIndeks_raw_20_large!D6521),+VindIndeks_raw_20_large!D6521,"")</f>
        <v/>
      </c>
    </row>
    <row r="6523">
      <c r="U6523" s="12">
        <f>+IF(ISNUMBER(ROUND(Y6523,0)),ROUND(Y6523,0),"")</f>
        <v/>
      </c>
      <c r="V6523">
        <f>IF(ISNUMBER(+VindIndeks_raw_20_large!A6522),+VindIndeks_raw_20_large!A6522,"")</f>
        <v/>
      </c>
      <c r="W6523">
        <f>IF(ISNUMBER(+VindIndeks_raw_20_large!B6522),+VindIndeks_raw_20_large!B6522,"")</f>
        <v/>
      </c>
      <c r="X6523">
        <f>IF(ISNUMBER(+VindIndeks_raw_20_large!C6522),+VindIndeks_raw_20_large!C6522,"")</f>
        <v/>
      </c>
      <c r="Y6523">
        <f>IF(ISNUMBER(+VindIndeks_raw_20_large!D6522),+VindIndeks_raw_20_large!D6522,"")</f>
        <v/>
      </c>
    </row>
    <row r="6524">
      <c r="U6524" s="12">
        <f>+IF(ISNUMBER(ROUND(Y6524,0)),ROUND(Y6524,0),"")</f>
        <v/>
      </c>
      <c r="V6524">
        <f>IF(ISNUMBER(+VindIndeks_raw_20_large!A6523),+VindIndeks_raw_20_large!A6523,"")</f>
        <v/>
      </c>
      <c r="W6524">
        <f>IF(ISNUMBER(+VindIndeks_raw_20_large!B6523),+VindIndeks_raw_20_large!B6523,"")</f>
        <v/>
      </c>
      <c r="X6524">
        <f>IF(ISNUMBER(+VindIndeks_raw_20_large!C6523),+VindIndeks_raw_20_large!C6523,"")</f>
        <v/>
      </c>
      <c r="Y6524">
        <f>IF(ISNUMBER(+VindIndeks_raw_20_large!D6523),+VindIndeks_raw_20_large!D6523,"")</f>
        <v/>
      </c>
    </row>
    <row r="6525">
      <c r="U6525" s="12">
        <f>+IF(ISNUMBER(ROUND(Y6525,0)),ROUND(Y6525,0),"")</f>
        <v/>
      </c>
      <c r="V6525">
        <f>IF(ISNUMBER(+VindIndeks_raw_20_large!A6524),+VindIndeks_raw_20_large!A6524,"")</f>
        <v/>
      </c>
      <c r="W6525">
        <f>IF(ISNUMBER(+VindIndeks_raw_20_large!B6524),+VindIndeks_raw_20_large!B6524,"")</f>
        <v/>
      </c>
      <c r="X6525">
        <f>IF(ISNUMBER(+VindIndeks_raw_20_large!C6524),+VindIndeks_raw_20_large!C6524,"")</f>
        <v/>
      </c>
      <c r="Y6525">
        <f>IF(ISNUMBER(+VindIndeks_raw_20_large!D6524),+VindIndeks_raw_20_large!D6524,"")</f>
        <v/>
      </c>
    </row>
    <row r="6526">
      <c r="U6526" s="12">
        <f>+IF(ISNUMBER(ROUND(Y6526,0)),ROUND(Y6526,0),"")</f>
        <v/>
      </c>
      <c r="V6526">
        <f>IF(ISNUMBER(+VindIndeks_raw_20_large!A6525),+VindIndeks_raw_20_large!A6525,"")</f>
        <v/>
      </c>
      <c r="W6526">
        <f>IF(ISNUMBER(+VindIndeks_raw_20_large!B6525),+VindIndeks_raw_20_large!B6525,"")</f>
        <v/>
      </c>
      <c r="X6526">
        <f>IF(ISNUMBER(+VindIndeks_raw_20_large!C6525),+VindIndeks_raw_20_large!C6525,"")</f>
        <v/>
      </c>
      <c r="Y6526">
        <f>IF(ISNUMBER(+VindIndeks_raw_20_large!D6525),+VindIndeks_raw_20_large!D6525,"")</f>
        <v/>
      </c>
    </row>
    <row r="6527">
      <c r="U6527" s="12">
        <f>+IF(ISNUMBER(ROUND(Y6527,0)),ROUND(Y6527,0),"")</f>
        <v/>
      </c>
      <c r="V6527">
        <f>IF(ISNUMBER(+VindIndeks_raw_20_large!A6526),+VindIndeks_raw_20_large!A6526,"")</f>
        <v/>
      </c>
      <c r="W6527">
        <f>IF(ISNUMBER(+VindIndeks_raw_20_large!B6526),+VindIndeks_raw_20_large!B6526,"")</f>
        <v/>
      </c>
      <c r="X6527">
        <f>IF(ISNUMBER(+VindIndeks_raw_20_large!C6526),+VindIndeks_raw_20_large!C6526,"")</f>
        <v/>
      </c>
      <c r="Y6527">
        <f>IF(ISNUMBER(+VindIndeks_raw_20_large!D6526),+VindIndeks_raw_20_large!D6526,"")</f>
        <v/>
      </c>
    </row>
    <row r="6528">
      <c r="U6528" s="12">
        <f>+IF(ISNUMBER(ROUND(Y6528,0)),ROUND(Y6528,0),"")</f>
        <v/>
      </c>
      <c r="V6528">
        <f>IF(ISNUMBER(+VindIndeks_raw_20_large!A6527),+VindIndeks_raw_20_large!A6527,"")</f>
        <v/>
      </c>
      <c r="W6528">
        <f>IF(ISNUMBER(+VindIndeks_raw_20_large!B6527),+VindIndeks_raw_20_large!B6527,"")</f>
        <v/>
      </c>
      <c r="X6528">
        <f>IF(ISNUMBER(+VindIndeks_raw_20_large!C6527),+VindIndeks_raw_20_large!C6527,"")</f>
        <v/>
      </c>
      <c r="Y6528">
        <f>IF(ISNUMBER(+VindIndeks_raw_20_large!D6527),+VindIndeks_raw_20_large!D6527,"")</f>
        <v/>
      </c>
    </row>
    <row r="6529">
      <c r="U6529" s="12">
        <f>+IF(ISNUMBER(ROUND(Y6529,0)),ROUND(Y6529,0),"")</f>
        <v/>
      </c>
      <c r="V6529">
        <f>IF(ISNUMBER(+VindIndeks_raw_20_large!A6528),+VindIndeks_raw_20_large!A6528,"")</f>
        <v/>
      </c>
      <c r="W6529">
        <f>IF(ISNUMBER(+VindIndeks_raw_20_large!B6528),+VindIndeks_raw_20_large!B6528,"")</f>
        <v/>
      </c>
      <c r="X6529">
        <f>IF(ISNUMBER(+VindIndeks_raw_20_large!C6528),+VindIndeks_raw_20_large!C6528,"")</f>
        <v/>
      </c>
      <c r="Y6529">
        <f>IF(ISNUMBER(+VindIndeks_raw_20_large!D6528),+VindIndeks_raw_20_large!D6528,"")</f>
        <v/>
      </c>
    </row>
    <row r="6530">
      <c r="U6530" s="12">
        <f>+IF(ISNUMBER(ROUND(Y6530,0)),ROUND(Y6530,0),"")</f>
        <v/>
      </c>
      <c r="V6530">
        <f>IF(ISNUMBER(+VindIndeks_raw_20_large!A6529),+VindIndeks_raw_20_large!A6529,"")</f>
        <v/>
      </c>
      <c r="W6530">
        <f>IF(ISNUMBER(+VindIndeks_raw_20_large!B6529),+VindIndeks_raw_20_large!B6529,"")</f>
        <v/>
      </c>
      <c r="X6530">
        <f>IF(ISNUMBER(+VindIndeks_raw_20_large!C6529),+VindIndeks_raw_20_large!C6529,"")</f>
        <v/>
      </c>
      <c r="Y6530">
        <f>IF(ISNUMBER(+VindIndeks_raw_20_large!D6529),+VindIndeks_raw_20_large!D6529,"")</f>
        <v/>
      </c>
    </row>
    <row r="6531">
      <c r="U6531" s="12">
        <f>+IF(ISNUMBER(ROUND(Y6531,0)),ROUND(Y6531,0),"")</f>
        <v/>
      </c>
      <c r="V6531">
        <f>IF(ISNUMBER(+VindIndeks_raw_20_large!A6530),+VindIndeks_raw_20_large!A6530,"")</f>
        <v/>
      </c>
      <c r="W6531">
        <f>IF(ISNUMBER(+VindIndeks_raw_20_large!B6530),+VindIndeks_raw_20_large!B6530,"")</f>
        <v/>
      </c>
      <c r="X6531">
        <f>IF(ISNUMBER(+VindIndeks_raw_20_large!C6530),+VindIndeks_raw_20_large!C6530,"")</f>
        <v/>
      </c>
      <c r="Y6531">
        <f>IF(ISNUMBER(+VindIndeks_raw_20_large!D6530),+VindIndeks_raw_20_large!D6530,"")</f>
        <v/>
      </c>
    </row>
    <row r="6532">
      <c r="U6532" s="12">
        <f>+IF(ISNUMBER(ROUND(Y6532,0)),ROUND(Y6532,0),"")</f>
        <v/>
      </c>
      <c r="V6532">
        <f>IF(ISNUMBER(+VindIndeks_raw_20_large!A6531),+VindIndeks_raw_20_large!A6531,"")</f>
        <v/>
      </c>
      <c r="W6532">
        <f>IF(ISNUMBER(+VindIndeks_raw_20_large!B6531),+VindIndeks_raw_20_large!B6531,"")</f>
        <v/>
      </c>
      <c r="X6532">
        <f>IF(ISNUMBER(+VindIndeks_raw_20_large!C6531),+VindIndeks_raw_20_large!C6531,"")</f>
        <v/>
      </c>
      <c r="Y6532">
        <f>IF(ISNUMBER(+VindIndeks_raw_20_large!D6531),+VindIndeks_raw_20_large!D6531,"")</f>
        <v/>
      </c>
    </row>
    <row r="6533">
      <c r="U6533" s="12">
        <f>+IF(ISNUMBER(ROUND(Y6533,0)),ROUND(Y6533,0),"")</f>
        <v/>
      </c>
      <c r="V6533">
        <f>IF(ISNUMBER(+VindIndeks_raw_20_large!A6532),+VindIndeks_raw_20_large!A6532,"")</f>
        <v/>
      </c>
      <c r="W6533">
        <f>IF(ISNUMBER(+VindIndeks_raw_20_large!B6532),+VindIndeks_raw_20_large!B6532,"")</f>
        <v/>
      </c>
      <c r="X6533">
        <f>IF(ISNUMBER(+VindIndeks_raw_20_large!C6532),+VindIndeks_raw_20_large!C6532,"")</f>
        <v/>
      </c>
      <c r="Y6533">
        <f>IF(ISNUMBER(+VindIndeks_raw_20_large!D6532),+VindIndeks_raw_20_large!D6532,"")</f>
        <v/>
      </c>
    </row>
    <row r="6534">
      <c r="U6534" s="12">
        <f>+IF(ISNUMBER(ROUND(Y6534,0)),ROUND(Y6534,0),"")</f>
        <v/>
      </c>
      <c r="V6534">
        <f>IF(ISNUMBER(+VindIndeks_raw_20_large!A6533),+VindIndeks_raw_20_large!A6533,"")</f>
        <v/>
      </c>
      <c r="W6534">
        <f>IF(ISNUMBER(+VindIndeks_raw_20_large!B6533),+VindIndeks_raw_20_large!B6533,"")</f>
        <v/>
      </c>
      <c r="X6534">
        <f>IF(ISNUMBER(+VindIndeks_raw_20_large!C6533),+VindIndeks_raw_20_large!C6533,"")</f>
        <v/>
      </c>
      <c r="Y6534">
        <f>IF(ISNUMBER(+VindIndeks_raw_20_large!D6533),+VindIndeks_raw_20_large!D6533,"")</f>
        <v/>
      </c>
    </row>
    <row r="6535">
      <c r="U6535" s="12">
        <f>+IF(ISNUMBER(ROUND(Y6535,0)),ROUND(Y6535,0),"")</f>
        <v/>
      </c>
      <c r="V6535">
        <f>IF(ISNUMBER(+VindIndeks_raw_20_large!A6534),+VindIndeks_raw_20_large!A6534,"")</f>
        <v/>
      </c>
      <c r="W6535">
        <f>IF(ISNUMBER(+VindIndeks_raw_20_large!B6534),+VindIndeks_raw_20_large!B6534,"")</f>
        <v/>
      </c>
      <c r="X6535">
        <f>IF(ISNUMBER(+VindIndeks_raw_20_large!C6534),+VindIndeks_raw_20_large!C6534,"")</f>
        <v/>
      </c>
      <c r="Y6535">
        <f>IF(ISNUMBER(+VindIndeks_raw_20_large!D6534),+VindIndeks_raw_20_large!D6534,"")</f>
        <v/>
      </c>
    </row>
    <row r="6536">
      <c r="U6536" s="12">
        <f>+IF(ISNUMBER(ROUND(Y6536,0)),ROUND(Y6536,0),"")</f>
        <v/>
      </c>
      <c r="V6536">
        <f>IF(ISNUMBER(+VindIndeks_raw_20_large!A6535),+VindIndeks_raw_20_large!A6535,"")</f>
        <v/>
      </c>
      <c r="W6536">
        <f>IF(ISNUMBER(+VindIndeks_raw_20_large!B6535),+VindIndeks_raw_20_large!B6535,"")</f>
        <v/>
      </c>
      <c r="X6536">
        <f>IF(ISNUMBER(+VindIndeks_raw_20_large!C6535),+VindIndeks_raw_20_large!C6535,"")</f>
        <v/>
      </c>
      <c r="Y6536">
        <f>IF(ISNUMBER(+VindIndeks_raw_20_large!D6535),+VindIndeks_raw_20_large!D6535,"")</f>
        <v/>
      </c>
    </row>
    <row r="6537">
      <c r="U6537" s="12">
        <f>+IF(ISNUMBER(ROUND(Y6537,0)),ROUND(Y6537,0),"")</f>
        <v/>
      </c>
      <c r="V6537">
        <f>IF(ISNUMBER(+VindIndeks_raw_20_large!A6536),+VindIndeks_raw_20_large!A6536,"")</f>
        <v/>
      </c>
      <c r="W6537">
        <f>IF(ISNUMBER(+VindIndeks_raw_20_large!B6536),+VindIndeks_raw_20_large!B6536,"")</f>
        <v/>
      </c>
      <c r="X6537">
        <f>IF(ISNUMBER(+VindIndeks_raw_20_large!C6536),+VindIndeks_raw_20_large!C6536,"")</f>
        <v/>
      </c>
      <c r="Y6537">
        <f>IF(ISNUMBER(+VindIndeks_raw_20_large!D6536),+VindIndeks_raw_20_large!D6536,"")</f>
        <v/>
      </c>
    </row>
    <row r="6538">
      <c r="U6538" s="12">
        <f>+IF(ISNUMBER(ROUND(Y6538,0)),ROUND(Y6538,0),"")</f>
        <v/>
      </c>
      <c r="V6538">
        <f>IF(ISNUMBER(+VindIndeks_raw_20_large!A6537),+VindIndeks_raw_20_large!A6537,"")</f>
        <v/>
      </c>
      <c r="W6538">
        <f>IF(ISNUMBER(+VindIndeks_raw_20_large!B6537),+VindIndeks_raw_20_large!B6537,"")</f>
        <v/>
      </c>
      <c r="X6538">
        <f>IF(ISNUMBER(+VindIndeks_raw_20_large!C6537),+VindIndeks_raw_20_large!C6537,"")</f>
        <v/>
      </c>
      <c r="Y6538">
        <f>IF(ISNUMBER(+VindIndeks_raw_20_large!D6537),+VindIndeks_raw_20_large!D6537,"")</f>
        <v/>
      </c>
    </row>
    <row r="6539">
      <c r="U6539" s="12">
        <f>+IF(ISNUMBER(ROUND(Y6539,0)),ROUND(Y6539,0),"")</f>
        <v/>
      </c>
      <c r="V6539">
        <f>IF(ISNUMBER(+VindIndeks_raw_20_large!A6538),+VindIndeks_raw_20_large!A6538,"")</f>
        <v/>
      </c>
      <c r="W6539">
        <f>IF(ISNUMBER(+VindIndeks_raw_20_large!B6538),+VindIndeks_raw_20_large!B6538,"")</f>
        <v/>
      </c>
      <c r="X6539">
        <f>IF(ISNUMBER(+VindIndeks_raw_20_large!C6538),+VindIndeks_raw_20_large!C6538,"")</f>
        <v/>
      </c>
      <c r="Y6539">
        <f>IF(ISNUMBER(+VindIndeks_raw_20_large!D6538),+VindIndeks_raw_20_large!D6538,"")</f>
        <v/>
      </c>
    </row>
    <row r="6540">
      <c r="U6540" s="12">
        <f>+IF(ISNUMBER(ROUND(Y6540,0)),ROUND(Y6540,0),"")</f>
        <v/>
      </c>
      <c r="V6540">
        <f>IF(ISNUMBER(+VindIndeks_raw_20_large!A6539),+VindIndeks_raw_20_large!A6539,"")</f>
        <v/>
      </c>
      <c r="W6540">
        <f>IF(ISNUMBER(+VindIndeks_raw_20_large!B6539),+VindIndeks_raw_20_large!B6539,"")</f>
        <v/>
      </c>
      <c r="X6540">
        <f>IF(ISNUMBER(+VindIndeks_raw_20_large!C6539),+VindIndeks_raw_20_large!C6539,"")</f>
        <v/>
      </c>
      <c r="Y6540">
        <f>IF(ISNUMBER(+VindIndeks_raw_20_large!D6539),+VindIndeks_raw_20_large!D6539,"")</f>
        <v/>
      </c>
    </row>
    <row r="6541">
      <c r="U6541" s="12">
        <f>+IF(ISNUMBER(ROUND(Y6541,0)),ROUND(Y6541,0),"")</f>
        <v/>
      </c>
      <c r="V6541">
        <f>IF(ISNUMBER(+VindIndeks_raw_20_large!A6540),+VindIndeks_raw_20_large!A6540,"")</f>
        <v/>
      </c>
      <c r="W6541">
        <f>IF(ISNUMBER(+VindIndeks_raw_20_large!B6540),+VindIndeks_raw_20_large!B6540,"")</f>
        <v/>
      </c>
      <c r="X6541">
        <f>IF(ISNUMBER(+VindIndeks_raw_20_large!C6540),+VindIndeks_raw_20_large!C6540,"")</f>
        <v/>
      </c>
      <c r="Y6541">
        <f>IF(ISNUMBER(+VindIndeks_raw_20_large!D6540),+VindIndeks_raw_20_large!D6540,"")</f>
        <v/>
      </c>
    </row>
    <row r="6542">
      <c r="U6542" s="12">
        <f>+IF(ISNUMBER(ROUND(Y6542,0)),ROUND(Y6542,0),"")</f>
        <v/>
      </c>
      <c r="V6542">
        <f>IF(ISNUMBER(+VindIndeks_raw_20_large!A6541),+VindIndeks_raw_20_large!A6541,"")</f>
        <v/>
      </c>
      <c r="W6542">
        <f>IF(ISNUMBER(+VindIndeks_raw_20_large!B6541),+VindIndeks_raw_20_large!B6541,"")</f>
        <v/>
      </c>
      <c r="X6542">
        <f>IF(ISNUMBER(+VindIndeks_raw_20_large!C6541),+VindIndeks_raw_20_large!C6541,"")</f>
        <v/>
      </c>
      <c r="Y6542">
        <f>IF(ISNUMBER(+VindIndeks_raw_20_large!D6541),+VindIndeks_raw_20_large!D6541,"")</f>
        <v/>
      </c>
    </row>
    <row r="6543">
      <c r="U6543" s="12">
        <f>+IF(ISNUMBER(ROUND(Y6543,0)),ROUND(Y6543,0),"")</f>
        <v/>
      </c>
      <c r="V6543">
        <f>IF(ISNUMBER(+VindIndeks_raw_20_large!A6542),+VindIndeks_raw_20_large!A6542,"")</f>
        <v/>
      </c>
      <c r="W6543">
        <f>IF(ISNUMBER(+VindIndeks_raw_20_large!B6542),+VindIndeks_raw_20_large!B6542,"")</f>
        <v/>
      </c>
      <c r="X6543">
        <f>IF(ISNUMBER(+VindIndeks_raw_20_large!C6542),+VindIndeks_raw_20_large!C6542,"")</f>
        <v/>
      </c>
      <c r="Y6543">
        <f>IF(ISNUMBER(+VindIndeks_raw_20_large!D6542),+VindIndeks_raw_20_large!D6542,"")</f>
        <v/>
      </c>
    </row>
    <row r="6544">
      <c r="U6544" s="12">
        <f>+IF(ISNUMBER(ROUND(Y6544,0)),ROUND(Y6544,0),"")</f>
        <v/>
      </c>
      <c r="V6544">
        <f>IF(ISNUMBER(+VindIndeks_raw_20_large!A6543),+VindIndeks_raw_20_large!A6543,"")</f>
        <v/>
      </c>
      <c r="W6544">
        <f>IF(ISNUMBER(+VindIndeks_raw_20_large!B6543),+VindIndeks_raw_20_large!B6543,"")</f>
        <v/>
      </c>
      <c r="X6544">
        <f>IF(ISNUMBER(+VindIndeks_raw_20_large!C6543),+VindIndeks_raw_20_large!C6543,"")</f>
        <v/>
      </c>
      <c r="Y6544">
        <f>IF(ISNUMBER(+VindIndeks_raw_20_large!D6543),+VindIndeks_raw_20_large!D6543,"")</f>
        <v/>
      </c>
    </row>
    <row r="6545">
      <c r="U6545" s="12">
        <f>+IF(ISNUMBER(ROUND(Y6545,0)),ROUND(Y6545,0),"")</f>
        <v/>
      </c>
      <c r="V6545">
        <f>IF(ISNUMBER(+VindIndeks_raw_20_large!A6544),+VindIndeks_raw_20_large!A6544,"")</f>
        <v/>
      </c>
      <c r="W6545">
        <f>IF(ISNUMBER(+VindIndeks_raw_20_large!B6544),+VindIndeks_raw_20_large!B6544,"")</f>
        <v/>
      </c>
      <c r="X6545">
        <f>IF(ISNUMBER(+VindIndeks_raw_20_large!C6544),+VindIndeks_raw_20_large!C6544,"")</f>
        <v/>
      </c>
      <c r="Y6545">
        <f>IF(ISNUMBER(+VindIndeks_raw_20_large!D6544),+VindIndeks_raw_20_large!D6544,"")</f>
        <v/>
      </c>
    </row>
    <row r="6546">
      <c r="U6546" s="12">
        <f>+IF(ISNUMBER(ROUND(Y6546,0)),ROUND(Y6546,0),"")</f>
        <v/>
      </c>
      <c r="V6546">
        <f>IF(ISNUMBER(+VindIndeks_raw_20_large!A6545),+VindIndeks_raw_20_large!A6545,"")</f>
        <v/>
      </c>
      <c r="W6546">
        <f>IF(ISNUMBER(+VindIndeks_raw_20_large!B6545),+VindIndeks_raw_20_large!B6545,"")</f>
        <v/>
      </c>
      <c r="X6546">
        <f>IF(ISNUMBER(+VindIndeks_raw_20_large!C6545),+VindIndeks_raw_20_large!C6545,"")</f>
        <v/>
      </c>
      <c r="Y6546">
        <f>IF(ISNUMBER(+VindIndeks_raw_20_large!D6545),+VindIndeks_raw_20_large!D6545,"")</f>
        <v/>
      </c>
    </row>
    <row r="6547">
      <c r="U6547" s="12">
        <f>+IF(ISNUMBER(ROUND(Y6547,0)),ROUND(Y6547,0),"")</f>
        <v/>
      </c>
      <c r="V6547">
        <f>IF(ISNUMBER(+VindIndeks_raw_20_large!A6546),+VindIndeks_raw_20_large!A6546,"")</f>
        <v/>
      </c>
      <c r="W6547">
        <f>IF(ISNUMBER(+VindIndeks_raw_20_large!B6546),+VindIndeks_raw_20_large!B6546,"")</f>
        <v/>
      </c>
      <c r="X6547">
        <f>IF(ISNUMBER(+VindIndeks_raw_20_large!C6546),+VindIndeks_raw_20_large!C6546,"")</f>
        <v/>
      </c>
      <c r="Y6547">
        <f>IF(ISNUMBER(+VindIndeks_raw_20_large!D6546),+VindIndeks_raw_20_large!D6546,"")</f>
        <v/>
      </c>
    </row>
    <row r="6548">
      <c r="U6548" s="12">
        <f>+IF(ISNUMBER(ROUND(Y6548,0)),ROUND(Y6548,0),"")</f>
        <v/>
      </c>
      <c r="V6548">
        <f>IF(ISNUMBER(+VindIndeks_raw_20_large!A6547),+VindIndeks_raw_20_large!A6547,"")</f>
        <v/>
      </c>
      <c r="W6548">
        <f>IF(ISNUMBER(+VindIndeks_raw_20_large!B6547),+VindIndeks_raw_20_large!B6547,"")</f>
        <v/>
      </c>
      <c r="X6548">
        <f>IF(ISNUMBER(+VindIndeks_raw_20_large!C6547),+VindIndeks_raw_20_large!C6547,"")</f>
        <v/>
      </c>
      <c r="Y6548">
        <f>IF(ISNUMBER(+VindIndeks_raw_20_large!D6547),+VindIndeks_raw_20_large!D6547,"")</f>
        <v/>
      </c>
    </row>
    <row r="6549">
      <c r="U6549" s="12">
        <f>+IF(ISNUMBER(ROUND(Y6549,0)),ROUND(Y6549,0),"")</f>
        <v/>
      </c>
      <c r="V6549">
        <f>IF(ISNUMBER(+VindIndeks_raw_20_large!A6548),+VindIndeks_raw_20_large!A6548,"")</f>
        <v/>
      </c>
      <c r="W6549">
        <f>IF(ISNUMBER(+VindIndeks_raw_20_large!B6548),+VindIndeks_raw_20_large!B6548,"")</f>
        <v/>
      </c>
      <c r="X6549">
        <f>IF(ISNUMBER(+VindIndeks_raw_20_large!C6548),+VindIndeks_raw_20_large!C6548,"")</f>
        <v/>
      </c>
      <c r="Y6549">
        <f>IF(ISNUMBER(+VindIndeks_raw_20_large!D6548),+VindIndeks_raw_20_large!D6548,"")</f>
        <v/>
      </c>
    </row>
    <row r="6550">
      <c r="U6550" s="12">
        <f>+IF(ISNUMBER(ROUND(Y6550,0)),ROUND(Y6550,0),"")</f>
        <v/>
      </c>
      <c r="V6550">
        <f>IF(ISNUMBER(+VindIndeks_raw_20_large!A6549),+VindIndeks_raw_20_large!A6549,"")</f>
        <v/>
      </c>
      <c r="W6550">
        <f>IF(ISNUMBER(+VindIndeks_raw_20_large!B6549),+VindIndeks_raw_20_large!B6549,"")</f>
        <v/>
      </c>
      <c r="X6550">
        <f>IF(ISNUMBER(+VindIndeks_raw_20_large!C6549),+VindIndeks_raw_20_large!C6549,"")</f>
        <v/>
      </c>
      <c r="Y6550">
        <f>IF(ISNUMBER(+VindIndeks_raw_20_large!D6549),+VindIndeks_raw_20_large!D6549,"")</f>
        <v/>
      </c>
    </row>
    <row r="6551">
      <c r="U6551" s="12">
        <f>+IF(ISNUMBER(ROUND(Y6551,0)),ROUND(Y6551,0),"")</f>
        <v/>
      </c>
      <c r="V6551">
        <f>IF(ISNUMBER(+VindIndeks_raw_20_large!A6550),+VindIndeks_raw_20_large!A6550,"")</f>
        <v/>
      </c>
      <c r="W6551">
        <f>IF(ISNUMBER(+VindIndeks_raw_20_large!B6550),+VindIndeks_raw_20_large!B6550,"")</f>
        <v/>
      </c>
      <c r="X6551">
        <f>IF(ISNUMBER(+VindIndeks_raw_20_large!C6550),+VindIndeks_raw_20_large!C6550,"")</f>
        <v/>
      </c>
      <c r="Y6551">
        <f>IF(ISNUMBER(+VindIndeks_raw_20_large!D6550),+VindIndeks_raw_20_large!D6550,"")</f>
        <v/>
      </c>
    </row>
    <row r="6552">
      <c r="U6552" s="12">
        <f>+IF(ISNUMBER(ROUND(Y6552,0)),ROUND(Y6552,0),"")</f>
        <v/>
      </c>
      <c r="V6552">
        <f>IF(ISNUMBER(+VindIndeks_raw_20_large!A6551),+VindIndeks_raw_20_large!A6551,"")</f>
        <v/>
      </c>
      <c r="W6552">
        <f>IF(ISNUMBER(+VindIndeks_raw_20_large!B6551),+VindIndeks_raw_20_large!B6551,"")</f>
        <v/>
      </c>
      <c r="X6552">
        <f>IF(ISNUMBER(+VindIndeks_raw_20_large!C6551),+VindIndeks_raw_20_large!C6551,"")</f>
        <v/>
      </c>
      <c r="Y6552">
        <f>IF(ISNUMBER(+VindIndeks_raw_20_large!D6551),+VindIndeks_raw_20_large!D6551,"")</f>
        <v/>
      </c>
    </row>
    <row r="6553">
      <c r="U6553" s="12">
        <f>+IF(ISNUMBER(ROUND(Y6553,0)),ROUND(Y6553,0),"")</f>
        <v/>
      </c>
      <c r="V6553">
        <f>IF(ISNUMBER(+VindIndeks_raw_20_large!A6552),+VindIndeks_raw_20_large!A6552,"")</f>
        <v/>
      </c>
      <c r="W6553">
        <f>IF(ISNUMBER(+VindIndeks_raw_20_large!B6552),+VindIndeks_raw_20_large!B6552,"")</f>
        <v/>
      </c>
      <c r="X6553">
        <f>IF(ISNUMBER(+VindIndeks_raw_20_large!C6552),+VindIndeks_raw_20_large!C6552,"")</f>
        <v/>
      </c>
      <c r="Y6553">
        <f>IF(ISNUMBER(+VindIndeks_raw_20_large!D6552),+VindIndeks_raw_20_large!D6552,"")</f>
        <v/>
      </c>
    </row>
    <row r="6554">
      <c r="U6554" s="12">
        <f>+IF(ISNUMBER(ROUND(Y6554,0)),ROUND(Y6554,0),"")</f>
        <v/>
      </c>
      <c r="V6554">
        <f>IF(ISNUMBER(+VindIndeks_raw_20_large!A6553),+VindIndeks_raw_20_large!A6553,"")</f>
        <v/>
      </c>
      <c r="W6554">
        <f>IF(ISNUMBER(+VindIndeks_raw_20_large!B6553),+VindIndeks_raw_20_large!B6553,"")</f>
        <v/>
      </c>
      <c r="X6554">
        <f>IF(ISNUMBER(+VindIndeks_raw_20_large!C6553),+VindIndeks_raw_20_large!C6553,"")</f>
        <v/>
      </c>
      <c r="Y6554">
        <f>IF(ISNUMBER(+VindIndeks_raw_20_large!D6553),+VindIndeks_raw_20_large!D6553,"")</f>
        <v/>
      </c>
    </row>
    <row r="6555">
      <c r="U6555" s="12">
        <f>+IF(ISNUMBER(ROUND(Y6555,0)),ROUND(Y6555,0),"")</f>
        <v/>
      </c>
      <c r="V6555">
        <f>IF(ISNUMBER(+VindIndeks_raw_20_large!A6554),+VindIndeks_raw_20_large!A6554,"")</f>
        <v/>
      </c>
      <c r="W6555">
        <f>IF(ISNUMBER(+VindIndeks_raw_20_large!B6554),+VindIndeks_raw_20_large!B6554,"")</f>
        <v/>
      </c>
      <c r="X6555">
        <f>IF(ISNUMBER(+VindIndeks_raw_20_large!C6554),+VindIndeks_raw_20_large!C6554,"")</f>
        <v/>
      </c>
      <c r="Y6555">
        <f>IF(ISNUMBER(+VindIndeks_raw_20_large!D6554),+VindIndeks_raw_20_large!D6554,"")</f>
        <v/>
      </c>
    </row>
    <row r="6556">
      <c r="U6556" s="12">
        <f>+IF(ISNUMBER(ROUND(Y6556,0)),ROUND(Y6556,0),"")</f>
        <v/>
      </c>
      <c r="V6556">
        <f>IF(ISNUMBER(+VindIndeks_raw_20_large!A6555),+VindIndeks_raw_20_large!A6555,"")</f>
        <v/>
      </c>
      <c r="W6556">
        <f>IF(ISNUMBER(+VindIndeks_raw_20_large!B6555),+VindIndeks_raw_20_large!B6555,"")</f>
        <v/>
      </c>
      <c r="X6556">
        <f>IF(ISNUMBER(+VindIndeks_raw_20_large!C6555),+VindIndeks_raw_20_large!C6555,"")</f>
        <v/>
      </c>
      <c r="Y6556">
        <f>IF(ISNUMBER(+VindIndeks_raw_20_large!D6555),+VindIndeks_raw_20_large!D6555,"")</f>
        <v/>
      </c>
    </row>
    <row r="6557">
      <c r="U6557" s="12">
        <f>+IF(ISNUMBER(ROUND(Y6557,0)),ROUND(Y6557,0),"")</f>
        <v/>
      </c>
      <c r="V6557">
        <f>IF(ISNUMBER(+VindIndeks_raw_20_large!A6556),+VindIndeks_raw_20_large!A6556,"")</f>
        <v/>
      </c>
      <c r="W6557">
        <f>IF(ISNUMBER(+VindIndeks_raw_20_large!B6556),+VindIndeks_raw_20_large!B6556,"")</f>
        <v/>
      </c>
      <c r="X6557">
        <f>IF(ISNUMBER(+VindIndeks_raw_20_large!C6556),+VindIndeks_raw_20_large!C6556,"")</f>
        <v/>
      </c>
      <c r="Y6557">
        <f>IF(ISNUMBER(+VindIndeks_raw_20_large!D6556),+VindIndeks_raw_20_large!D6556,"")</f>
        <v/>
      </c>
    </row>
    <row r="6558">
      <c r="U6558" s="12">
        <f>+IF(ISNUMBER(ROUND(Y6558,0)),ROUND(Y6558,0),"")</f>
        <v/>
      </c>
      <c r="V6558">
        <f>IF(ISNUMBER(+VindIndeks_raw_20_large!A6557),+VindIndeks_raw_20_large!A6557,"")</f>
        <v/>
      </c>
      <c r="W6558">
        <f>IF(ISNUMBER(+VindIndeks_raw_20_large!B6557),+VindIndeks_raw_20_large!B6557,"")</f>
        <v/>
      </c>
      <c r="X6558">
        <f>IF(ISNUMBER(+VindIndeks_raw_20_large!C6557),+VindIndeks_raw_20_large!C6557,"")</f>
        <v/>
      </c>
      <c r="Y6558">
        <f>IF(ISNUMBER(+VindIndeks_raw_20_large!D6557),+VindIndeks_raw_20_large!D6557,"")</f>
        <v/>
      </c>
    </row>
    <row r="6559">
      <c r="U6559" s="12">
        <f>+IF(ISNUMBER(ROUND(Y6559,0)),ROUND(Y6559,0),"")</f>
        <v/>
      </c>
      <c r="V6559">
        <f>IF(ISNUMBER(+VindIndeks_raw_20_large!A6558),+VindIndeks_raw_20_large!A6558,"")</f>
        <v/>
      </c>
      <c r="W6559">
        <f>IF(ISNUMBER(+VindIndeks_raw_20_large!B6558),+VindIndeks_raw_20_large!B6558,"")</f>
        <v/>
      </c>
      <c r="X6559">
        <f>IF(ISNUMBER(+VindIndeks_raw_20_large!C6558),+VindIndeks_raw_20_large!C6558,"")</f>
        <v/>
      </c>
      <c r="Y6559">
        <f>IF(ISNUMBER(+VindIndeks_raw_20_large!D6558),+VindIndeks_raw_20_large!D6558,"")</f>
        <v/>
      </c>
    </row>
    <row r="6560">
      <c r="U6560" s="12">
        <f>+IF(ISNUMBER(ROUND(Y6560,0)),ROUND(Y6560,0),"")</f>
        <v/>
      </c>
      <c r="V6560">
        <f>IF(ISNUMBER(+VindIndeks_raw_20_large!A6559),+VindIndeks_raw_20_large!A6559,"")</f>
        <v/>
      </c>
      <c r="W6560">
        <f>IF(ISNUMBER(+VindIndeks_raw_20_large!B6559),+VindIndeks_raw_20_large!B6559,"")</f>
        <v/>
      </c>
      <c r="X6560">
        <f>IF(ISNUMBER(+VindIndeks_raw_20_large!C6559),+VindIndeks_raw_20_large!C6559,"")</f>
        <v/>
      </c>
      <c r="Y6560">
        <f>IF(ISNUMBER(+VindIndeks_raw_20_large!D6559),+VindIndeks_raw_20_large!D6559,"")</f>
        <v/>
      </c>
    </row>
    <row r="6561">
      <c r="U6561" s="12">
        <f>+IF(ISNUMBER(ROUND(Y6561,0)),ROUND(Y6561,0),"")</f>
        <v/>
      </c>
      <c r="V6561">
        <f>IF(ISNUMBER(+VindIndeks_raw_20_large!A6560),+VindIndeks_raw_20_large!A6560,"")</f>
        <v/>
      </c>
      <c r="W6561">
        <f>IF(ISNUMBER(+VindIndeks_raw_20_large!B6560),+VindIndeks_raw_20_large!B6560,"")</f>
        <v/>
      </c>
      <c r="X6561">
        <f>IF(ISNUMBER(+VindIndeks_raw_20_large!C6560),+VindIndeks_raw_20_large!C6560,"")</f>
        <v/>
      </c>
      <c r="Y6561">
        <f>IF(ISNUMBER(+VindIndeks_raw_20_large!D6560),+VindIndeks_raw_20_large!D6560,"")</f>
        <v/>
      </c>
    </row>
    <row r="6562">
      <c r="U6562" s="12">
        <f>+IF(ISNUMBER(ROUND(Y6562,0)),ROUND(Y6562,0),"")</f>
        <v/>
      </c>
      <c r="V6562">
        <f>IF(ISNUMBER(+VindIndeks_raw_20_large!A6561),+VindIndeks_raw_20_large!A6561,"")</f>
        <v/>
      </c>
      <c r="W6562">
        <f>IF(ISNUMBER(+VindIndeks_raw_20_large!B6561),+VindIndeks_raw_20_large!B6561,"")</f>
        <v/>
      </c>
      <c r="X6562">
        <f>IF(ISNUMBER(+VindIndeks_raw_20_large!C6561),+VindIndeks_raw_20_large!C6561,"")</f>
        <v/>
      </c>
      <c r="Y6562">
        <f>IF(ISNUMBER(+VindIndeks_raw_20_large!D6561),+VindIndeks_raw_20_large!D6561,"")</f>
        <v/>
      </c>
    </row>
    <row r="6563">
      <c r="U6563" s="12">
        <f>+IF(ISNUMBER(ROUND(Y6563,0)),ROUND(Y6563,0),"")</f>
        <v/>
      </c>
      <c r="V6563">
        <f>IF(ISNUMBER(+VindIndeks_raw_20_large!A6562),+VindIndeks_raw_20_large!A6562,"")</f>
        <v/>
      </c>
      <c r="W6563">
        <f>IF(ISNUMBER(+VindIndeks_raw_20_large!B6562),+VindIndeks_raw_20_large!B6562,"")</f>
        <v/>
      </c>
      <c r="X6563">
        <f>IF(ISNUMBER(+VindIndeks_raw_20_large!C6562),+VindIndeks_raw_20_large!C6562,"")</f>
        <v/>
      </c>
      <c r="Y6563">
        <f>IF(ISNUMBER(+VindIndeks_raw_20_large!D6562),+VindIndeks_raw_20_large!D6562,"")</f>
        <v/>
      </c>
    </row>
    <row r="6564">
      <c r="U6564" s="12">
        <f>+IF(ISNUMBER(ROUND(Y6564,0)),ROUND(Y6564,0),"")</f>
        <v/>
      </c>
      <c r="V6564">
        <f>IF(ISNUMBER(+VindIndeks_raw_20_large!A6563),+VindIndeks_raw_20_large!A6563,"")</f>
        <v/>
      </c>
      <c r="W6564">
        <f>IF(ISNUMBER(+VindIndeks_raw_20_large!B6563),+VindIndeks_raw_20_large!B6563,"")</f>
        <v/>
      </c>
      <c r="X6564">
        <f>IF(ISNUMBER(+VindIndeks_raw_20_large!C6563),+VindIndeks_raw_20_large!C6563,"")</f>
        <v/>
      </c>
      <c r="Y6564">
        <f>IF(ISNUMBER(+VindIndeks_raw_20_large!D6563),+VindIndeks_raw_20_large!D6563,"")</f>
        <v/>
      </c>
    </row>
    <row r="6565">
      <c r="U6565" s="12">
        <f>+IF(ISNUMBER(ROUND(Y6565,0)),ROUND(Y6565,0),"")</f>
        <v/>
      </c>
      <c r="V6565">
        <f>IF(ISNUMBER(+VindIndeks_raw_20_large!A6564),+VindIndeks_raw_20_large!A6564,"")</f>
        <v/>
      </c>
      <c r="W6565">
        <f>IF(ISNUMBER(+VindIndeks_raw_20_large!B6564),+VindIndeks_raw_20_large!B6564,"")</f>
        <v/>
      </c>
      <c r="X6565">
        <f>IF(ISNUMBER(+VindIndeks_raw_20_large!C6564),+VindIndeks_raw_20_large!C6564,"")</f>
        <v/>
      </c>
      <c r="Y6565">
        <f>IF(ISNUMBER(+VindIndeks_raw_20_large!D6564),+VindIndeks_raw_20_large!D6564,"")</f>
        <v/>
      </c>
    </row>
    <row r="6566">
      <c r="U6566" s="12">
        <f>+IF(ISNUMBER(ROUND(Y6566,0)),ROUND(Y6566,0),"")</f>
        <v/>
      </c>
      <c r="V6566">
        <f>IF(ISNUMBER(+VindIndeks_raw_20_large!A6565),+VindIndeks_raw_20_large!A6565,"")</f>
        <v/>
      </c>
      <c r="W6566">
        <f>IF(ISNUMBER(+VindIndeks_raw_20_large!B6565),+VindIndeks_raw_20_large!B6565,"")</f>
        <v/>
      </c>
      <c r="X6566">
        <f>IF(ISNUMBER(+VindIndeks_raw_20_large!C6565),+VindIndeks_raw_20_large!C6565,"")</f>
        <v/>
      </c>
      <c r="Y6566">
        <f>IF(ISNUMBER(+VindIndeks_raw_20_large!D6565),+VindIndeks_raw_20_large!D6565,"")</f>
        <v/>
      </c>
    </row>
    <row r="6567">
      <c r="U6567" s="12">
        <f>+IF(ISNUMBER(ROUND(Y6567,0)),ROUND(Y6567,0),"")</f>
        <v/>
      </c>
      <c r="V6567">
        <f>IF(ISNUMBER(+VindIndeks_raw_20_large!A6566),+VindIndeks_raw_20_large!A6566,"")</f>
        <v/>
      </c>
      <c r="W6567">
        <f>IF(ISNUMBER(+VindIndeks_raw_20_large!B6566),+VindIndeks_raw_20_large!B6566,"")</f>
        <v/>
      </c>
      <c r="X6567">
        <f>IF(ISNUMBER(+VindIndeks_raw_20_large!C6566),+VindIndeks_raw_20_large!C6566,"")</f>
        <v/>
      </c>
      <c r="Y6567">
        <f>IF(ISNUMBER(+VindIndeks_raw_20_large!D6566),+VindIndeks_raw_20_large!D6566,"")</f>
        <v/>
      </c>
    </row>
    <row r="6568">
      <c r="U6568" s="12">
        <f>+IF(ISNUMBER(ROUND(Y6568,0)),ROUND(Y6568,0),"")</f>
        <v/>
      </c>
      <c r="V6568">
        <f>IF(ISNUMBER(+VindIndeks_raw_20_large!A6567),+VindIndeks_raw_20_large!A6567,"")</f>
        <v/>
      </c>
      <c r="W6568">
        <f>IF(ISNUMBER(+VindIndeks_raw_20_large!B6567),+VindIndeks_raw_20_large!B6567,"")</f>
        <v/>
      </c>
      <c r="X6568">
        <f>IF(ISNUMBER(+VindIndeks_raw_20_large!C6567),+VindIndeks_raw_20_large!C6567,"")</f>
        <v/>
      </c>
      <c r="Y6568">
        <f>IF(ISNUMBER(+VindIndeks_raw_20_large!D6567),+VindIndeks_raw_20_large!D6567,"")</f>
        <v/>
      </c>
    </row>
    <row r="6569">
      <c r="U6569" s="12">
        <f>+IF(ISNUMBER(ROUND(Y6569,0)),ROUND(Y6569,0),"")</f>
        <v/>
      </c>
      <c r="V6569">
        <f>IF(ISNUMBER(+VindIndeks_raw_20_large!A6568),+VindIndeks_raw_20_large!A6568,"")</f>
        <v/>
      </c>
      <c r="W6569">
        <f>IF(ISNUMBER(+VindIndeks_raw_20_large!B6568),+VindIndeks_raw_20_large!B6568,"")</f>
        <v/>
      </c>
      <c r="X6569">
        <f>IF(ISNUMBER(+VindIndeks_raw_20_large!C6568),+VindIndeks_raw_20_large!C6568,"")</f>
        <v/>
      </c>
      <c r="Y6569">
        <f>IF(ISNUMBER(+VindIndeks_raw_20_large!D6568),+VindIndeks_raw_20_large!D6568,"")</f>
        <v/>
      </c>
    </row>
    <row r="6570">
      <c r="U6570" s="12">
        <f>+IF(ISNUMBER(ROUND(Y6570,0)),ROUND(Y6570,0),"")</f>
        <v/>
      </c>
      <c r="V6570">
        <f>IF(ISNUMBER(+VindIndeks_raw_20_large!A6569),+VindIndeks_raw_20_large!A6569,"")</f>
        <v/>
      </c>
      <c r="W6570">
        <f>IF(ISNUMBER(+VindIndeks_raw_20_large!B6569),+VindIndeks_raw_20_large!B6569,"")</f>
        <v/>
      </c>
      <c r="X6570">
        <f>IF(ISNUMBER(+VindIndeks_raw_20_large!C6569),+VindIndeks_raw_20_large!C6569,"")</f>
        <v/>
      </c>
      <c r="Y6570">
        <f>IF(ISNUMBER(+VindIndeks_raw_20_large!D6569),+VindIndeks_raw_20_large!D6569,"")</f>
        <v/>
      </c>
    </row>
    <row r="6571">
      <c r="U6571" s="12">
        <f>+IF(ISNUMBER(ROUND(Y6571,0)),ROUND(Y6571,0),"")</f>
        <v/>
      </c>
      <c r="V6571">
        <f>IF(ISNUMBER(+VindIndeks_raw_20_large!A6570),+VindIndeks_raw_20_large!A6570,"")</f>
        <v/>
      </c>
      <c r="W6571">
        <f>IF(ISNUMBER(+VindIndeks_raw_20_large!B6570),+VindIndeks_raw_20_large!B6570,"")</f>
        <v/>
      </c>
      <c r="X6571">
        <f>IF(ISNUMBER(+VindIndeks_raw_20_large!C6570),+VindIndeks_raw_20_large!C6570,"")</f>
        <v/>
      </c>
      <c r="Y6571">
        <f>IF(ISNUMBER(+VindIndeks_raw_20_large!D6570),+VindIndeks_raw_20_large!D6570,"")</f>
        <v/>
      </c>
    </row>
    <row r="6572">
      <c r="U6572" s="12">
        <f>+IF(ISNUMBER(ROUND(Y6572,0)),ROUND(Y6572,0),"")</f>
        <v/>
      </c>
      <c r="V6572">
        <f>IF(ISNUMBER(+VindIndeks_raw_20_large!A6571),+VindIndeks_raw_20_large!A6571,"")</f>
        <v/>
      </c>
      <c r="W6572">
        <f>IF(ISNUMBER(+VindIndeks_raw_20_large!B6571),+VindIndeks_raw_20_large!B6571,"")</f>
        <v/>
      </c>
      <c r="X6572">
        <f>IF(ISNUMBER(+VindIndeks_raw_20_large!C6571),+VindIndeks_raw_20_large!C6571,"")</f>
        <v/>
      </c>
      <c r="Y6572">
        <f>IF(ISNUMBER(+VindIndeks_raw_20_large!D6571),+VindIndeks_raw_20_large!D6571,"")</f>
        <v/>
      </c>
    </row>
    <row r="6573">
      <c r="U6573" s="12">
        <f>+IF(ISNUMBER(ROUND(Y6573,0)),ROUND(Y6573,0),"")</f>
        <v/>
      </c>
      <c r="V6573">
        <f>IF(ISNUMBER(+VindIndeks_raw_20_large!A6572),+VindIndeks_raw_20_large!A6572,"")</f>
        <v/>
      </c>
      <c r="W6573">
        <f>IF(ISNUMBER(+VindIndeks_raw_20_large!B6572),+VindIndeks_raw_20_large!B6572,"")</f>
        <v/>
      </c>
      <c r="X6573">
        <f>IF(ISNUMBER(+VindIndeks_raw_20_large!C6572),+VindIndeks_raw_20_large!C6572,"")</f>
        <v/>
      </c>
      <c r="Y6573">
        <f>IF(ISNUMBER(+VindIndeks_raw_20_large!D6572),+VindIndeks_raw_20_large!D6572,"")</f>
        <v/>
      </c>
    </row>
    <row r="6574">
      <c r="U6574" s="12">
        <f>+IF(ISNUMBER(ROUND(Y6574,0)),ROUND(Y6574,0),"")</f>
        <v/>
      </c>
      <c r="V6574">
        <f>IF(ISNUMBER(+VindIndeks_raw_20_large!A6573),+VindIndeks_raw_20_large!A6573,"")</f>
        <v/>
      </c>
      <c r="W6574">
        <f>IF(ISNUMBER(+VindIndeks_raw_20_large!B6573),+VindIndeks_raw_20_large!B6573,"")</f>
        <v/>
      </c>
      <c r="X6574">
        <f>IF(ISNUMBER(+VindIndeks_raw_20_large!C6573),+VindIndeks_raw_20_large!C6573,"")</f>
        <v/>
      </c>
      <c r="Y6574">
        <f>IF(ISNUMBER(+VindIndeks_raw_20_large!D6573),+VindIndeks_raw_20_large!D6573,"")</f>
        <v/>
      </c>
    </row>
    <row r="6575">
      <c r="U6575" s="12">
        <f>+IF(ISNUMBER(ROUND(Y6575,0)),ROUND(Y6575,0),"")</f>
        <v/>
      </c>
      <c r="V6575">
        <f>IF(ISNUMBER(+VindIndeks_raw_20_large!A6574),+VindIndeks_raw_20_large!A6574,"")</f>
        <v/>
      </c>
      <c r="W6575">
        <f>IF(ISNUMBER(+VindIndeks_raw_20_large!B6574),+VindIndeks_raw_20_large!B6574,"")</f>
        <v/>
      </c>
      <c r="X6575">
        <f>IF(ISNUMBER(+VindIndeks_raw_20_large!C6574),+VindIndeks_raw_20_large!C6574,"")</f>
        <v/>
      </c>
      <c r="Y6575">
        <f>IF(ISNUMBER(+VindIndeks_raw_20_large!D6574),+VindIndeks_raw_20_large!D6574,"")</f>
        <v/>
      </c>
    </row>
    <row r="6576">
      <c r="U6576" s="12">
        <f>+IF(ISNUMBER(ROUND(Y6576,0)),ROUND(Y6576,0),"")</f>
        <v/>
      </c>
      <c r="V6576">
        <f>IF(ISNUMBER(+VindIndeks_raw_20_large!A6575),+VindIndeks_raw_20_large!A6575,"")</f>
        <v/>
      </c>
      <c r="W6576">
        <f>IF(ISNUMBER(+VindIndeks_raw_20_large!B6575),+VindIndeks_raw_20_large!B6575,"")</f>
        <v/>
      </c>
      <c r="X6576">
        <f>IF(ISNUMBER(+VindIndeks_raw_20_large!C6575),+VindIndeks_raw_20_large!C6575,"")</f>
        <v/>
      </c>
      <c r="Y6576">
        <f>IF(ISNUMBER(+VindIndeks_raw_20_large!D6575),+VindIndeks_raw_20_large!D6575,"")</f>
        <v/>
      </c>
    </row>
    <row r="6577">
      <c r="U6577" s="12">
        <f>+IF(ISNUMBER(ROUND(Y6577,0)),ROUND(Y6577,0),"")</f>
        <v/>
      </c>
      <c r="V6577">
        <f>IF(ISNUMBER(+VindIndeks_raw_20_large!A6576),+VindIndeks_raw_20_large!A6576,"")</f>
        <v/>
      </c>
      <c r="W6577">
        <f>IF(ISNUMBER(+VindIndeks_raw_20_large!B6576),+VindIndeks_raw_20_large!B6576,"")</f>
        <v/>
      </c>
      <c r="X6577">
        <f>IF(ISNUMBER(+VindIndeks_raw_20_large!C6576),+VindIndeks_raw_20_large!C6576,"")</f>
        <v/>
      </c>
      <c r="Y6577">
        <f>IF(ISNUMBER(+VindIndeks_raw_20_large!D6576),+VindIndeks_raw_20_large!D6576,"")</f>
        <v/>
      </c>
    </row>
    <row r="6578">
      <c r="U6578" s="12">
        <f>+IF(ISNUMBER(ROUND(Y6578,0)),ROUND(Y6578,0),"")</f>
        <v/>
      </c>
      <c r="V6578">
        <f>IF(ISNUMBER(+VindIndeks_raw_20_large!A6577),+VindIndeks_raw_20_large!A6577,"")</f>
        <v/>
      </c>
      <c r="W6578">
        <f>IF(ISNUMBER(+VindIndeks_raw_20_large!B6577),+VindIndeks_raw_20_large!B6577,"")</f>
        <v/>
      </c>
      <c r="X6578">
        <f>IF(ISNUMBER(+VindIndeks_raw_20_large!C6577),+VindIndeks_raw_20_large!C6577,"")</f>
        <v/>
      </c>
      <c r="Y6578">
        <f>IF(ISNUMBER(+VindIndeks_raw_20_large!D6577),+VindIndeks_raw_20_large!D6577,"")</f>
        <v/>
      </c>
    </row>
    <row r="6579">
      <c r="U6579" s="12">
        <f>+IF(ISNUMBER(ROUND(Y6579,0)),ROUND(Y6579,0),"")</f>
        <v/>
      </c>
      <c r="V6579">
        <f>IF(ISNUMBER(+VindIndeks_raw_20_large!A6578),+VindIndeks_raw_20_large!A6578,"")</f>
        <v/>
      </c>
      <c r="W6579">
        <f>IF(ISNUMBER(+VindIndeks_raw_20_large!B6578),+VindIndeks_raw_20_large!B6578,"")</f>
        <v/>
      </c>
      <c r="X6579">
        <f>IF(ISNUMBER(+VindIndeks_raw_20_large!C6578),+VindIndeks_raw_20_large!C6578,"")</f>
        <v/>
      </c>
      <c r="Y6579">
        <f>IF(ISNUMBER(+VindIndeks_raw_20_large!D6578),+VindIndeks_raw_20_large!D6578,"")</f>
        <v/>
      </c>
    </row>
    <row r="6580">
      <c r="U6580" s="12">
        <f>+IF(ISNUMBER(ROUND(Y6580,0)),ROUND(Y6580,0),"")</f>
        <v/>
      </c>
      <c r="V6580">
        <f>IF(ISNUMBER(+VindIndeks_raw_20_large!A6579),+VindIndeks_raw_20_large!A6579,"")</f>
        <v/>
      </c>
      <c r="W6580">
        <f>IF(ISNUMBER(+VindIndeks_raw_20_large!B6579),+VindIndeks_raw_20_large!B6579,"")</f>
        <v/>
      </c>
      <c r="X6580">
        <f>IF(ISNUMBER(+VindIndeks_raw_20_large!C6579),+VindIndeks_raw_20_large!C6579,"")</f>
        <v/>
      </c>
      <c r="Y6580">
        <f>IF(ISNUMBER(+VindIndeks_raw_20_large!D6579),+VindIndeks_raw_20_large!D6579,"")</f>
        <v/>
      </c>
    </row>
    <row r="6581">
      <c r="U6581" s="12">
        <f>+IF(ISNUMBER(ROUND(Y6581,0)),ROUND(Y6581,0),"")</f>
        <v/>
      </c>
      <c r="V6581">
        <f>IF(ISNUMBER(+VindIndeks_raw_20_large!A6580),+VindIndeks_raw_20_large!A6580,"")</f>
        <v/>
      </c>
      <c r="W6581">
        <f>IF(ISNUMBER(+VindIndeks_raw_20_large!B6580),+VindIndeks_raw_20_large!B6580,"")</f>
        <v/>
      </c>
      <c r="X6581">
        <f>IF(ISNUMBER(+VindIndeks_raw_20_large!C6580),+VindIndeks_raw_20_large!C6580,"")</f>
        <v/>
      </c>
      <c r="Y6581">
        <f>IF(ISNUMBER(+VindIndeks_raw_20_large!D6580),+VindIndeks_raw_20_large!D6580,"")</f>
        <v/>
      </c>
    </row>
    <row r="6582">
      <c r="U6582" s="12">
        <f>+IF(ISNUMBER(ROUND(Y6582,0)),ROUND(Y6582,0),"")</f>
        <v/>
      </c>
      <c r="V6582">
        <f>IF(ISNUMBER(+VindIndeks_raw_20_large!A6581),+VindIndeks_raw_20_large!A6581,"")</f>
        <v/>
      </c>
      <c r="W6582">
        <f>IF(ISNUMBER(+VindIndeks_raw_20_large!B6581),+VindIndeks_raw_20_large!B6581,"")</f>
        <v/>
      </c>
      <c r="X6582">
        <f>IF(ISNUMBER(+VindIndeks_raw_20_large!C6581),+VindIndeks_raw_20_large!C6581,"")</f>
        <v/>
      </c>
      <c r="Y6582">
        <f>IF(ISNUMBER(+VindIndeks_raw_20_large!D6581),+VindIndeks_raw_20_large!D6581,"")</f>
        <v/>
      </c>
    </row>
    <row r="6583">
      <c r="U6583" s="12">
        <f>+IF(ISNUMBER(ROUND(Y6583,0)),ROUND(Y6583,0),"")</f>
        <v/>
      </c>
      <c r="V6583">
        <f>IF(ISNUMBER(+VindIndeks_raw_20_large!A6582),+VindIndeks_raw_20_large!A6582,"")</f>
        <v/>
      </c>
      <c r="W6583">
        <f>IF(ISNUMBER(+VindIndeks_raw_20_large!B6582),+VindIndeks_raw_20_large!B6582,"")</f>
        <v/>
      </c>
      <c r="X6583">
        <f>IF(ISNUMBER(+VindIndeks_raw_20_large!C6582),+VindIndeks_raw_20_large!C6582,"")</f>
        <v/>
      </c>
      <c r="Y6583">
        <f>IF(ISNUMBER(+VindIndeks_raw_20_large!D6582),+VindIndeks_raw_20_large!D6582,"")</f>
        <v/>
      </c>
    </row>
    <row r="6584">
      <c r="U6584" s="12">
        <f>+IF(ISNUMBER(ROUND(Y6584,0)),ROUND(Y6584,0),"")</f>
        <v/>
      </c>
      <c r="V6584">
        <f>IF(ISNUMBER(+VindIndeks_raw_20_large!A6583),+VindIndeks_raw_20_large!A6583,"")</f>
        <v/>
      </c>
      <c r="W6584">
        <f>IF(ISNUMBER(+VindIndeks_raw_20_large!B6583),+VindIndeks_raw_20_large!B6583,"")</f>
        <v/>
      </c>
      <c r="X6584">
        <f>IF(ISNUMBER(+VindIndeks_raw_20_large!C6583),+VindIndeks_raw_20_large!C6583,"")</f>
        <v/>
      </c>
      <c r="Y6584">
        <f>IF(ISNUMBER(+VindIndeks_raw_20_large!D6583),+VindIndeks_raw_20_large!D6583,"")</f>
        <v/>
      </c>
    </row>
    <row r="6585">
      <c r="U6585" s="12">
        <f>+IF(ISNUMBER(ROUND(Y6585,0)),ROUND(Y6585,0),"")</f>
        <v/>
      </c>
      <c r="V6585">
        <f>IF(ISNUMBER(+VindIndeks_raw_20_large!A6584),+VindIndeks_raw_20_large!A6584,"")</f>
        <v/>
      </c>
      <c r="W6585">
        <f>IF(ISNUMBER(+VindIndeks_raw_20_large!B6584),+VindIndeks_raw_20_large!B6584,"")</f>
        <v/>
      </c>
      <c r="X6585">
        <f>IF(ISNUMBER(+VindIndeks_raw_20_large!C6584),+VindIndeks_raw_20_large!C6584,"")</f>
        <v/>
      </c>
      <c r="Y6585">
        <f>IF(ISNUMBER(+VindIndeks_raw_20_large!D6584),+VindIndeks_raw_20_large!D6584,"")</f>
        <v/>
      </c>
    </row>
    <row r="6586">
      <c r="U6586" s="12">
        <f>+IF(ISNUMBER(ROUND(Y6586,0)),ROUND(Y6586,0),"")</f>
        <v/>
      </c>
      <c r="V6586">
        <f>IF(ISNUMBER(+VindIndeks_raw_20_large!A6585),+VindIndeks_raw_20_large!A6585,"")</f>
        <v/>
      </c>
      <c r="W6586">
        <f>IF(ISNUMBER(+VindIndeks_raw_20_large!B6585),+VindIndeks_raw_20_large!B6585,"")</f>
        <v/>
      </c>
      <c r="X6586">
        <f>IF(ISNUMBER(+VindIndeks_raw_20_large!C6585),+VindIndeks_raw_20_large!C6585,"")</f>
        <v/>
      </c>
      <c r="Y6586">
        <f>IF(ISNUMBER(+VindIndeks_raw_20_large!D6585),+VindIndeks_raw_20_large!D6585,"")</f>
        <v/>
      </c>
    </row>
    <row r="6587">
      <c r="U6587" s="12">
        <f>+IF(ISNUMBER(ROUND(Y6587,0)),ROUND(Y6587,0),"")</f>
        <v/>
      </c>
      <c r="V6587">
        <f>IF(ISNUMBER(+VindIndeks_raw_20_large!A6586),+VindIndeks_raw_20_large!A6586,"")</f>
        <v/>
      </c>
      <c r="W6587">
        <f>IF(ISNUMBER(+VindIndeks_raw_20_large!B6586),+VindIndeks_raw_20_large!B6586,"")</f>
        <v/>
      </c>
      <c r="X6587">
        <f>IF(ISNUMBER(+VindIndeks_raw_20_large!C6586),+VindIndeks_raw_20_large!C6586,"")</f>
        <v/>
      </c>
      <c r="Y6587">
        <f>IF(ISNUMBER(+VindIndeks_raw_20_large!D6586),+VindIndeks_raw_20_large!D6586,"")</f>
        <v/>
      </c>
    </row>
    <row r="6588">
      <c r="U6588" s="12">
        <f>+IF(ISNUMBER(ROUND(Y6588,0)),ROUND(Y6588,0),"")</f>
        <v/>
      </c>
      <c r="V6588">
        <f>IF(ISNUMBER(+VindIndeks_raw_20_large!A6587),+VindIndeks_raw_20_large!A6587,"")</f>
        <v/>
      </c>
      <c r="W6588">
        <f>IF(ISNUMBER(+VindIndeks_raw_20_large!B6587),+VindIndeks_raw_20_large!B6587,"")</f>
        <v/>
      </c>
      <c r="X6588">
        <f>IF(ISNUMBER(+VindIndeks_raw_20_large!C6587),+VindIndeks_raw_20_large!C6587,"")</f>
        <v/>
      </c>
      <c r="Y6588">
        <f>IF(ISNUMBER(+VindIndeks_raw_20_large!D6587),+VindIndeks_raw_20_large!D6587,"")</f>
        <v/>
      </c>
    </row>
    <row r="6589">
      <c r="U6589" s="12">
        <f>+IF(ISNUMBER(ROUND(Y6589,0)),ROUND(Y6589,0),"")</f>
        <v/>
      </c>
      <c r="V6589">
        <f>IF(ISNUMBER(+VindIndeks_raw_20_large!A6588),+VindIndeks_raw_20_large!A6588,"")</f>
        <v/>
      </c>
      <c r="W6589">
        <f>IF(ISNUMBER(+VindIndeks_raw_20_large!B6588),+VindIndeks_raw_20_large!B6588,"")</f>
        <v/>
      </c>
      <c r="X6589">
        <f>IF(ISNUMBER(+VindIndeks_raw_20_large!C6588),+VindIndeks_raw_20_large!C6588,"")</f>
        <v/>
      </c>
      <c r="Y6589">
        <f>IF(ISNUMBER(+VindIndeks_raw_20_large!D6588),+VindIndeks_raw_20_large!D6588,"")</f>
        <v/>
      </c>
    </row>
    <row r="6590">
      <c r="U6590" s="12">
        <f>+IF(ISNUMBER(ROUND(Y6590,0)),ROUND(Y6590,0),"")</f>
        <v/>
      </c>
      <c r="V6590">
        <f>IF(ISNUMBER(+VindIndeks_raw_20_large!A6589),+VindIndeks_raw_20_large!A6589,"")</f>
        <v/>
      </c>
      <c r="W6590">
        <f>IF(ISNUMBER(+VindIndeks_raw_20_large!B6589),+VindIndeks_raw_20_large!B6589,"")</f>
        <v/>
      </c>
      <c r="X6590">
        <f>IF(ISNUMBER(+VindIndeks_raw_20_large!C6589),+VindIndeks_raw_20_large!C6589,"")</f>
        <v/>
      </c>
      <c r="Y6590">
        <f>IF(ISNUMBER(+VindIndeks_raw_20_large!D6589),+VindIndeks_raw_20_large!D6589,"")</f>
        <v/>
      </c>
    </row>
    <row r="6591">
      <c r="U6591" s="12">
        <f>+IF(ISNUMBER(ROUND(Y6591,0)),ROUND(Y6591,0),"")</f>
        <v/>
      </c>
      <c r="V6591">
        <f>IF(ISNUMBER(+VindIndeks_raw_20_large!A6590),+VindIndeks_raw_20_large!A6590,"")</f>
        <v/>
      </c>
      <c r="W6591">
        <f>IF(ISNUMBER(+VindIndeks_raw_20_large!B6590),+VindIndeks_raw_20_large!B6590,"")</f>
        <v/>
      </c>
      <c r="X6591">
        <f>IF(ISNUMBER(+VindIndeks_raw_20_large!C6590),+VindIndeks_raw_20_large!C6590,"")</f>
        <v/>
      </c>
      <c r="Y6591">
        <f>IF(ISNUMBER(+VindIndeks_raw_20_large!D6590),+VindIndeks_raw_20_large!D6590,"")</f>
        <v/>
      </c>
    </row>
    <row r="6592">
      <c r="U6592" s="12">
        <f>+IF(ISNUMBER(ROUND(Y6592,0)),ROUND(Y6592,0),"")</f>
        <v/>
      </c>
      <c r="V6592">
        <f>IF(ISNUMBER(+VindIndeks_raw_20_large!A6591),+VindIndeks_raw_20_large!A6591,"")</f>
        <v/>
      </c>
      <c r="W6592">
        <f>IF(ISNUMBER(+VindIndeks_raw_20_large!B6591),+VindIndeks_raw_20_large!B6591,"")</f>
        <v/>
      </c>
      <c r="X6592">
        <f>IF(ISNUMBER(+VindIndeks_raw_20_large!C6591),+VindIndeks_raw_20_large!C6591,"")</f>
        <v/>
      </c>
      <c r="Y6592">
        <f>IF(ISNUMBER(+VindIndeks_raw_20_large!D6591),+VindIndeks_raw_20_large!D6591,"")</f>
        <v/>
      </c>
    </row>
    <row r="6593">
      <c r="U6593" s="12">
        <f>+IF(ISNUMBER(ROUND(Y6593,0)),ROUND(Y6593,0),"")</f>
        <v/>
      </c>
      <c r="V6593">
        <f>IF(ISNUMBER(+VindIndeks_raw_20_large!A6592),+VindIndeks_raw_20_large!A6592,"")</f>
        <v/>
      </c>
      <c r="W6593">
        <f>IF(ISNUMBER(+VindIndeks_raw_20_large!B6592),+VindIndeks_raw_20_large!B6592,"")</f>
        <v/>
      </c>
      <c r="X6593">
        <f>IF(ISNUMBER(+VindIndeks_raw_20_large!C6592),+VindIndeks_raw_20_large!C6592,"")</f>
        <v/>
      </c>
      <c r="Y6593">
        <f>IF(ISNUMBER(+VindIndeks_raw_20_large!D6592),+VindIndeks_raw_20_large!D6592,"")</f>
        <v/>
      </c>
    </row>
    <row r="6594">
      <c r="U6594" s="12">
        <f>+IF(ISNUMBER(ROUND(Y6594,0)),ROUND(Y6594,0),"")</f>
        <v/>
      </c>
      <c r="V6594">
        <f>IF(ISNUMBER(+VindIndeks_raw_20_large!A6593),+VindIndeks_raw_20_large!A6593,"")</f>
        <v/>
      </c>
      <c r="W6594">
        <f>IF(ISNUMBER(+VindIndeks_raw_20_large!B6593),+VindIndeks_raw_20_large!B6593,"")</f>
        <v/>
      </c>
      <c r="X6594">
        <f>IF(ISNUMBER(+VindIndeks_raw_20_large!C6593),+VindIndeks_raw_20_large!C6593,"")</f>
        <v/>
      </c>
      <c r="Y6594">
        <f>IF(ISNUMBER(+VindIndeks_raw_20_large!D6593),+VindIndeks_raw_20_large!D6593,"")</f>
        <v/>
      </c>
    </row>
    <row r="6595">
      <c r="U6595" s="12">
        <f>+IF(ISNUMBER(ROUND(Y6595,0)),ROUND(Y6595,0),"")</f>
        <v/>
      </c>
      <c r="V6595">
        <f>IF(ISNUMBER(+VindIndeks_raw_20_large!A6594),+VindIndeks_raw_20_large!A6594,"")</f>
        <v/>
      </c>
      <c r="W6595">
        <f>IF(ISNUMBER(+VindIndeks_raw_20_large!B6594),+VindIndeks_raw_20_large!B6594,"")</f>
        <v/>
      </c>
      <c r="X6595">
        <f>IF(ISNUMBER(+VindIndeks_raw_20_large!C6594),+VindIndeks_raw_20_large!C6594,"")</f>
        <v/>
      </c>
      <c r="Y6595">
        <f>IF(ISNUMBER(+VindIndeks_raw_20_large!D6594),+VindIndeks_raw_20_large!D6594,"")</f>
        <v/>
      </c>
    </row>
    <row r="6596">
      <c r="U6596" s="12">
        <f>+IF(ISNUMBER(ROUND(Y6596,0)),ROUND(Y6596,0),"")</f>
        <v/>
      </c>
      <c r="V6596">
        <f>IF(ISNUMBER(+VindIndeks_raw_20_large!A6595),+VindIndeks_raw_20_large!A6595,"")</f>
        <v/>
      </c>
      <c r="W6596">
        <f>IF(ISNUMBER(+VindIndeks_raw_20_large!B6595),+VindIndeks_raw_20_large!B6595,"")</f>
        <v/>
      </c>
      <c r="X6596">
        <f>IF(ISNUMBER(+VindIndeks_raw_20_large!C6595),+VindIndeks_raw_20_large!C6595,"")</f>
        <v/>
      </c>
      <c r="Y6596">
        <f>IF(ISNUMBER(+VindIndeks_raw_20_large!D6595),+VindIndeks_raw_20_large!D6595,"")</f>
        <v/>
      </c>
    </row>
    <row r="6597">
      <c r="U6597" s="12">
        <f>+IF(ISNUMBER(ROUND(Y6597,0)),ROUND(Y6597,0),"")</f>
        <v/>
      </c>
      <c r="V6597">
        <f>IF(ISNUMBER(+VindIndeks_raw_20_large!A6596),+VindIndeks_raw_20_large!A6596,"")</f>
        <v/>
      </c>
      <c r="W6597">
        <f>IF(ISNUMBER(+VindIndeks_raw_20_large!B6596),+VindIndeks_raw_20_large!B6596,"")</f>
        <v/>
      </c>
      <c r="X6597">
        <f>IF(ISNUMBER(+VindIndeks_raw_20_large!C6596),+VindIndeks_raw_20_large!C6596,"")</f>
        <v/>
      </c>
      <c r="Y6597">
        <f>IF(ISNUMBER(+VindIndeks_raw_20_large!D6596),+VindIndeks_raw_20_large!D6596,"")</f>
        <v/>
      </c>
    </row>
    <row r="6598">
      <c r="U6598" s="12">
        <f>+IF(ISNUMBER(ROUND(Y6598,0)),ROUND(Y6598,0),"")</f>
        <v/>
      </c>
      <c r="V6598">
        <f>IF(ISNUMBER(+VindIndeks_raw_20_large!A6597),+VindIndeks_raw_20_large!A6597,"")</f>
        <v/>
      </c>
      <c r="W6598">
        <f>IF(ISNUMBER(+VindIndeks_raw_20_large!B6597),+VindIndeks_raw_20_large!B6597,"")</f>
        <v/>
      </c>
      <c r="X6598">
        <f>IF(ISNUMBER(+VindIndeks_raw_20_large!C6597),+VindIndeks_raw_20_large!C6597,"")</f>
        <v/>
      </c>
      <c r="Y6598">
        <f>IF(ISNUMBER(+VindIndeks_raw_20_large!D6597),+VindIndeks_raw_20_large!D6597,"")</f>
        <v/>
      </c>
    </row>
    <row r="6599">
      <c r="U6599" s="12">
        <f>+IF(ISNUMBER(ROUND(Y6599,0)),ROUND(Y6599,0),"")</f>
        <v/>
      </c>
      <c r="V6599">
        <f>IF(ISNUMBER(+VindIndeks_raw_20_large!A6598),+VindIndeks_raw_20_large!A6598,"")</f>
        <v/>
      </c>
      <c r="W6599">
        <f>IF(ISNUMBER(+VindIndeks_raw_20_large!B6598),+VindIndeks_raw_20_large!B6598,"")</f>
        <v/>
      </c>
      <c r="X6599">
        <f>IF(ISNUMBER(+VindIndeks_raw_20_large!C6598),+VindIndeks_raw_20_large!C6598,"")</f>
        <v/>
      </c>
      <c r="Y6599">
        <f>IF(ISNUMBER(+VindIndeks_raw_20_large!D6598),+VindIndeks_raw_20_large!D6598,"")</f>
        <v/>
      </c>
    </row>
    <row r="6600">
      <c r="U6600" s="12">
        <f>+IF(ISNUMBER(ROUND(Y6600,0)),ROUND(Y6600,0),"")</f>
        <v/>
      </c>
      <c r="V6600">
        <f>IF(ISNUMBER(+VindIndeks_raw_20_large!A6599),+VindIndeks_raw_20_large!A6599,"")</f>
        <v/>
      </c>
      <c r="W6600">
        <f>IF(ISNUMBER(+VindIndeks_raw_20_large!B6599),+VindIndeks_raw_20_large!B6599,"")</f>
        <v/>
      </c>
      <c r="X6600">
        <f>IF(ISNUMBER(+VindIndeks_raw_20_large!C6599),+VindIndeks_raw_20_large!C6599,"")</f>
        <v/>
      </c>
      <c r="Y6600">
        <f>IF(ISNUMBER(+VindIndeks_raw_20_large!D6599),+VindIndeks_raw_20_large!D6599,"")</f>
        <v/>
      </c>
    </row>
    <row r="6601">
      <c r="U6601" s="12">
        <f>+IF(ISNUMBER(ROUND(Y6601,0)),ROUND(Y6601,0),"")</f>
        <v/>
      </c>
      <c r="V6601">
        <f>IF(ISNUMBER(+VindIndeks_raw_20_large!A6600),+VindIndeks_raw_20_large!A6600,"")</f>
        <v/>
      </c>
      <c r="W6601">
        <f>IF(ISNUMBER(+VindIndeks_raw_20_large!B6600),+VindIndeks_raw_20_large!B6600,"")</f>
        <v/>
      </c>
      <c r="X6601">
        <f>IF(ISNUMBER(+VindIndeks_raw_20_large!C6600),+VindIndeks_raw_20_large!C6600,"")</f>
        <v/>
      </c>
      <c r="Y6601">
        <f>IF(ISNUMBER(+VindIndeks_raw_20_large!D6600),+VindIndeks_raw_20_large!D6600,"")</f>
        <v/>
      </c>
    </row>
    <row r="6602">
      <c r="U6602" s="12">
        <f>+IF(ISNUMBER(ROUND(Y6602,0)),ROUND(Y6602,0),"")</f>
        <v/>
      </c>
      <c r="V6602">
        <f>IF(ISNUMBER(+VindIndeks_raw_20_large!A6601),+VindIndeks_raw_20_large!A6601,"")</f>
        <v/>
      </c>
      <c r="W6602">
        <f>IF(ISNUMBER(+VindIndeks_raw_20_large!B6601),+VindIndeks_raw_20_large!B6601,"")</f>
        <v/>
      </c>
      <c r="X6602">
        <f>IF(ISNUMBER(+VindIndeks_raw_20_large!C6601),+VindIndeks_raw_20_large!C6601,"")</f>
        <v/>
      </c>
      <c r="Y6602">
        <f>IF(ISNUMBER(+VindIndeks_raw_20_large!D6601),+VindIndeks_raw_20_large!D6601,"")</f>
        <v/>
      </c>
    </row>
    <row r="6603">
      <c r="U6603" s="12">
        <f>+IF(ISNUMBER(ROUND(Y6603,0)),ROUND(Y6603,0),"")</f>
        <v/>
      </c>
      <c r="V6603">
        <f>IF(ISNUMBER(+VindIndeks_raw_20_large!A6602),+VindIndeks_raw_20_large!A6602,"")</f>
        <v/>
      </c>
      <c r="W6603">
        <f>IF(ISNUMBER(+VindIndeks_raw_20_large!B6602),+VindIndeks_raw_20_large!B6602,"")</f>
        <v/>
      </c>
      <c r="X6603">
        <f>IF(ISNUMBER(+VindIndeks_raw_20_large!C6602),+VindIndeks_raw_20_large!C6602,"")</f>
        <v/>
      </c>
      <c r="Y6603">
        <f>IF(ISNUMBER(+VindIndeks_raw_20_large!D6602),+VindIndeks_raw_20_large!D6602,"")</f>
        <v/>
      </c>
    </row>
    <row r="6604">
      <c r="U6604" s="12">
        <f>+IF(ISNUMBER(ROUND(Y6604,0)),ROUND(Y6604,0),"")</f>
        <v/>
      </c>
      <c r="V6604">
        <f>IF(ISNUMBER(+VindIndeks_raw_20_large!A6603),+VindIndeks_raw_20_large!A6603,"")</f>
        <v/>
      </c>
      <c r="W6604">
        <f>IF(ISNUMBER(+VindIndeks_raw_20_large!B6603),+VindIndeks_raw_20_large!B6603,"")</f>
        <v/>
      </c>
      <c r="X6604">
        <f>IF(ISNUMBER(+VindIndeks_raw_20_large!C6603),+VindIndeks_raw_20_large!C6603,"")</f>
        <v/>
      </c>
      <c r="Y6604">
        <f>IF(ISNUMBER(+VindIndeks_raw_20_large!D6603),+VindIndeks_raw_20_large!D6603,"")</f>
        <v/>
      </c>
    </row>
    <row r="6605">
      <c r="U6605" s="12">
        <f>+IF(ISNUMBER(ROUND(Y6605,0)),ROUND(Y6605,0),"")</f>
        <v/>
      </c>
      <c r="V6605">
        <f>IF(ISNUMBER(+VindIndeks_raw_20_large!A6604),+VindIndeks_raw_20_large!A6604,"")</f>
        <v/>
      </c>
      <c r="W6605">
        <f>IF(ISNUMBER(+VindIndeks_raw_20_large!B6604),+VindIndeks_raw_20_large!B6604,"")</f>
        <v/>
      </c>
      <c r="X6605">
        <f>IF(ISNUMBER(+VindIndeks_raw_20_large!C6604),+VindIndeks_raw_20_large!C6604,"")</f>
        <v/>
      </c>
      <c r="Y6605">
        <f>IF(ISNUMBER(+VindIndeks_raw_20_large!D6604),+VindIndeks_raw_20_large!D6604,"")</f>
        <v/>
      </c>
    </row>
    <row r="6606">
      <c r="U6606" s="12">
        <f>+IF(ISNUMBER(ROUND(Y6606,0)),ROUND(Y6606,0),"")</f>
        <v/>
      </c>
      <c r="V6606">
        <f>IF(ISNUMBER(+VindIndeks_raw_20_large!A6605),+VindIndeks_raw_20_large!A6605,"")</f>
        <v/>
      </c>
      <c r="W6606">
        <f>IF(ISNUMBER(+VindIndeks_raw_20_large!B6605),+VindIndeks_raw_20_large!B6605,"")</f>
        <v/>
      </c>
      <c r="X6606">
        <f>IF(ISNUMBER(+VindIndeks_raw_20_large!C6605),+VindIndeks_raw_20_large!C6605,"")</f>
        <v/>
      </c>
      <c r="Y6606">
        <f>IF(ISNUMBER(+VindIndeks_raw_20_large!D6605),+VindIndeks_raw_20_large!D6605,"")</f>
        <v/>
      </c>
    </row>
    <row r="6607">
      <c r="U6607" s="12">
        <f>+IF(ISNUMBER(ROUND(Y6607,0)),ROUND(Y6607,0),"")</f>
        <v/>
      </c>
      <c r="V6607">
        <f>IF(ISNUMBER(+VindIndeks_raw_20_large!A6606),+VindIndeks_raw_20_large!A6606,"")</f>
        <v/>
      </c>
      <c r="W6607">
        <f>IF(ISNUMBER(+VindIndeks_raw_20_large!B6606),+VindIndeks_raw_20_large!B6606,"")</f>
        <v/>
      </c>
      <c r="X6607">
        <f>IF(ISNUMBER(+VindIndeks_raw_20_large!C6606),+VindIndeks_raw_20_large!C6606,"")</f>
        <v/>
      </c>
      <c r="Y6607">
        <f>IF(ISNUMBER(+VindIndeks_raw_20_large!D6606),+VindIndeks_raw_20_large!D6606,"")</f>
        <v/>
      </c>
    </row>
    <row r="6608">
      <c r="U6608" s="12">
        <f>+IF(ISNUMBER(ROUND(Y6608,0)),ROUND(Y6608,0),"")</f>
        <v/>
      </c>
      <c r="V6608">
        <f>IF(ISNUMBER(+VindIndeks_raw_20_large!A6607),+VindIndeks_raw_20_large!A6607,"")</f>
        <v/>
      </c>
      <c r="W6608">
        <f>IF(ISNUMBER(+VindIndeks_raw_20_large!B6607),+VindIndeks_raw_20_large!B6607,"")</f>
        <v/>
      </c>
      <c r="X6608">
        <f>IF(ISNUMBER(+VindIndeks_raw_20_large!C6607),+VindIndeks_raw_20_large!C6607,"")</f>
        <v/>
      </c>
      <c r="Y6608">
        <f>IF(ISNUMBER(+VindIndeks_raw_20_large!D6607),+VindIndeks_raw_20_large!D6607,"")</f>
        <v/>
      </c>
    </row>
    <row r="6609">
      <c r="U6609" s="12">
        <f>+IF(ISNUMBER(ROUND(Y6609,0)),ROUND(Y6609,0),"")</f>
        <v/>
      </c>
      <c r="V6609">
        <f>IF(ISNUMBER(+VindIndeks_raw_20_large!A6608),+VindIndeks_raw_20_large!A6608,"")</f>
        <v/>
      </c>
      <c r="W6609">
        <f>IF(ISNUMBER(+VindIndeks_raw_20_large!B6608),+VindIndeks_raw_20_large!B6608,"")</f>
        <v/>
      </c>
      <c r="X6609">
        <f>IF(ISNUMBER(+VindIndeks_raw_20_large!C6608),+VindIndeks_raw_20_large!C6608,"")</f>
        <v/>
      </c>
      <c r="Y6609">
        <f>IF(ISNUMBER(+VindIndeks_raw_20_large!D6608),+VindIndeks_raw_20_large!D6608,"")</f>
        <v/>
      </c>
    </row>
    <row r="6610">
      <c r="U6610" s="12">
        <f>+IF(ISNUMBER(ROUND(Y6610,0)),ROUND(Y6610,0),"")</f>
        <v/>
      </c>
      <c r="V6610">
        <f>IF(ISNUMBER(+VindIndeks_raw_20_large!A6609),+VindIndeks_raw_20_large!A6609,"")</f>
        <v/>
      </c>
      <c r="W6610">
        <f>IF(ISNUMBER(+VindIndeks_raw_20_large!B6609),+VindIndeks_raw_20_large!B6609,"")</f>
        <v/>
      </c>
      <c r="X6610">
        <f>IF(ISNUMBER(+VindIndeks_raw_20_large!C6609),+VindIndeks_raw_20_large!C6609,"")</f>
        <v/>
      </c>
      <c r="Y6610">
        <f>IF(ISNUMBER(+VindIndeks_raw_20_large!D6609),+VindIndeks_raw_20_large!D6609,"")</f>
        <v/>
      </c>
    </row>
    <row r="6611">
      <c r="U6611" s="12">
        <f>+IF(ISNUMBER(ROUND(Y6611,0)),ROUND(Y6611,0),"")</f>
        <v/>
      </c>
      <c r="V6611">
        <f>IF(ISNUMBER(+VindIndeks_raw_20_large!A6610),+VindIndeks_raw_20_large!A6610,"")</f>
        <v/>
      </c>
      <c r="W6611">
        <f>IF(ISNUMBER(+VindIndeks_raw_20_large!B6610),+VindIndeks_raw_20_large!B6610,"")</f>
        <v/>
      </c>
      <c r="X6611">
        <f>IF(ISNUMBER(+VindIndeks_raw_20_large!C6610),+VindIndeks_raw_20_large!C6610,"")</f>
        <v/>
      </c>
      <c r="Y6611">
        <f>IF(ISNUMBER(+VindIndeks_raw_20_large!D6610),+VindIndeks_raw_20_large!D6610,"")</f>
        <v/>
      </c>
    </row>
    <row r="6612">
      <c r="U6612" s="12">
        <f>+IF(ISNUMBER(ROUND(Y6612,0)),ROUND(Y6612,0),"")</f>
        <v/>
      </c>
      <c r="V6612">
        <f>IF(ISNUMBER(+VindIndeks_raw_20_large!A6611),+VindIndeks_raw_20_large!A6611,"")</f>
        <v/>
      </c>
      <c r="W6612">
        <f>IF(ISNUMBER(+VindIndeks_raw_20_large!B6611),+VindIndeks_raw_20_large!B6611,"")</f>
        <v/>
      </c>
      <c r="X6612">
        <f>IF(ISNUMBER(+VindIndeks_raw_20_large!C6611),+VindIndeks_raw_20_large!C6611,"")</f>
        <v/>
      </c>
      <c r="Y6612">
        <f>IF(ISNUMBER(+VindIndeks_raw_20_large!D6611),+VindIndeks_raw_20_large!D6611,"")</f>
        <v/>
      </c>
    </row>
    <row r="6613">
      <c r="U6613" s="12">
        <f>+IF(ISNUMBER(ROUND(Y6613,0)),ROUND(Y6613,0),"")</f>
        <v/>
      </c>
      <c r="V6613">
        <f>IF(ISNUMBER(+VindIndeks_raw_20_large!A6612),+VindIndeks_raw_20_large!A6612,"")</f>
        <v/>
      </c>
      <c r="W6613">
        <f>IF(ISNUMBER(+VindIndeks_raw_20_large!B6612),+VindIndeks_raw_20_large!B6612,"")</f>
        <v/>
      </c>
      <c r="X6613">
        <f>IF(ISNUMBER(+VindIndeks_raw_20_large!C6612),+VindIndeks_raw_20_large!C6612,"")</f>
        <v/>
      </c>
      <c r="Y6613">
        <f>IF(ISNUMBER(+VindIndeks_raw_20_large!D6612),+VindIndeks_raw_20_large!D6612,"")</f>
        <v/>
      </c>
    </row>
    <row r="6614">
      <c r="U6614" s="12">
        <f>+IF(ISNUMBER(ROUND(Y6614,0)),ROUND(Y6614,0),"")</f>
        <v/>
      </c>
      <c r="V6614">
        <f>IF(ISNUMBER(+VindIndeks_raw_20_large!A6613),+VindIndeks_raw_20_large!A6613,"")</f>
        <v/>
      </c>
      <c r="W6614">
        <f>IF(ISNUMBER(+VindIndeks_raw_20_large!B6613),+VindIndeks_raw_20_large!B6613,"")</f>
        <v/>
      </c>
      <c r="X6614">
        <f>IF(ISNUMBER(+VindIndeks_raw_20_large!C6613),+VindIndeks_raw_20_large!C6613,"")</f>
        <v/>
      </c>
      <c r="Y6614">
        <f>IF(ISNUMBER(+VindIndeks_raw_20_large!D6613),+VindIndeks_raw_20_large!D6613,"")</f>
        <v/>
      </c>
    </row>
    <row r="6615">
      <c r="U6615" s="12">
        <f>+IF(ISNUMBER(ROUND(Y6615,0)),ROUND(Y6615,0),"")</f>
        <v/>
      </c>
      <c r="V6615">
        <f>IF(ISNUMBER(+VindIndeks_raw_20_large!A6614),+VindIndeks_raw_20_large!A6614,"")</f>
        <v/>
      </c>
      <c r="W6615">
        <f>IF(ISNUMBER(+VindIndeks_raw_20_large!B6614),+VindIndeks_raw_20_large!B6614,"")</f>
        <v/>
      </c>
      <c r="X6615">
        <f>IF(ISNUMBER(+VindIndeks_raw_20_large!C6614),+VindIndeks_raw_20_large!C6614,"")</f>
        <v/>
      </c>
      <c r="Y6615">
        <f>IF(ISNUMBER(+VindIndeks_raw_20_large!D6614),+VindIndeks_raw_20_large!D6614,"")</f>
        <v/>
      </c>
    </row>
    <row r="6616">
      <c r="U6616" s="12">
        <f>+IF(ISNUMBER(ROUND(Y6616,0)),ROUND(Y6616,0),"")</f>
        <v/>
      </c>
      <c r="V6616">
        <f>IF(ISNUMBER(+VindIndeks_raw_20_large!A6615),+VindIndeks_raw_20_large!A6615,"")</f>
        <v/>
      </c>
      <c r="W6616">
        <f>IF(ISNUMBER(+VindIndeks_raw_20_large!B6615),+VindIndeks_raw_20_large!B6615,"")</f>
        <v/>
      </c>
      <c r="X6616">
        <f>IF(ISNUMBER(+VindIndeks_raw_20_large!C6615),+VindIndeks_raw_20_large!C6615,"")</f>
        <v/>
      </c>
      <c r="Y6616">
        <f>IF(ISNUMBER(+VindIndeks_raw_20_large!D6615),+VindIndeks_raw_20_large!D6615,"")</f>
        <v/>
      </c>
    </row>
    <row r="6617">
      <c r="U6617" s="12">
        <f>+IF(ISNUMBER(ROUND(Y6617,0)),ROUND(Y6617,0),"")</f>
        <v/>
      </c>
      <c r="V6617">
        <f>IF(ISNUMBER(+VindIndeks_raw_20_large!A6616),+VindIndeks_raw_20_large!A6616,"")</f>
        <v/>
      </c>
      <c r="W6617">
        <f>IF(ISNUMBER(+VindIndeks_raw_20_large!B6616),+VindIndeks_raw_20_large!B6616,"")</f>
        <v/>
      </c>
      <c r="X6617">
        <f>IF(ISNUMBER(+VindIndeks_raw_20_large!C6616),+VindIndeks_raw_20_large!C6616,"")</f>
        <v/>
      </c>
      <c r="Y6617">
        <f>IF(ISNUMBER(+VindIndeks_raw_20_large!D6616),+VindIndeks_raw_20_large!D6616,"")</f>
        <v/>
      </c>
    </row>
    <row r="6618">
      <c r="U6618" s="12">
        <f>+IF(ISNUMBER(ROUND(Y6618,0)),ROUND(Y6618,0),"")</f>
        <v/>
      </c>
      <c r="V6618">
        <f>IF(ISNUMBER(+VindIndeks_raw_20_large!A6617),+VindIndeks_raw_20_large!A6617,"")</f>
        <v/>
      </c>
      <c r="W6618">
        <f>IF(ISNUMBER(+VindIndeks_raw_20_large!B6617),+VindIndeks_raw_20_large!B6617,"")</f>
        <v/>
      </c>
      <c r="X6618">
        <f>IF(ISNUMBER(+VindIndeks_raw_20_large!C6617),+VindIndeks_raw_20_large!C6617,"")</f>
        <v/>
      </c>
      <c r="Y6618">
        <f>IF(ISNUMBER(+VindIndeks_raw_20_large!D6617),+VindIndeks_raw_20_large!D6617,"")</f>
        <v/>
      </c>
    </row>
    <row r="6619">
      <c r="U6619" s="12">
        <f>+IF(ISNUMBER(ROUND(Y6619,0)),ROUND(Y6619,0),"")</f>
        <v/>
      </c>
      <c r="V6619">
        <f>IF(ISNUMBER(+VindIndeks_raw_20_large!A6618),+VindIndeks_raw_20_large!A6618,"")</f>
        <v/>
      </c>
      <c r="W6619">
        <f>IF(ISNUMBER(+VindIndeks_raw_20_large!B6618),+VindIndeks_raw_20_large!B6618,"")</f>
        <v/>
      </c>
      <c r="X6619">
        <f>IF(ISNUMBER(+VindIndeks_raw_20_large!C6618),+VindIndeks_raw_20_large!C6618,"")</f>
        <v/>
      </c>
      <c r="Y6619">
        <f>IF(ISNUMBER(+VindIndeks_raw_20_large!D6618),+VindIndeks_raw_20_large!D6618,"")</f>
        <v/>
      </c>
    </row>
    <row r="6620">
      <c r="U6620" s="12">
        <f>+IF(ISNUMBER(ROUND(Y6620,0)),ROUND(Y6620,0),"")</f>
        <v/>
      </c>
      <c r="V6620">
        <f>IF(ISNUMBER(+VindIndeks_raw_20_large!A6619),+VindIndeks_raw_20_large!A6619,"")</f>
        <v/>
      </c>
      <c r="W6620">
        <f>IF(ISNUMBER(+VindIndeks_raw_20_large!B6619),+VindIndeks_raw_20_large!B6619,"")</f>
        <v/>
      </c>
      <c r="X6620">
        <f>IF(ISNUMBER(+VindIndeks_raw_20_large!C6619),+VindIndeks_raw_20_large!C6619,"")</f>
        <v/>
      </c>
      <c r="Y6620">
        <f>IF(ISNUMBER(+VindIndeks_raw_20_large!D6619),+VindIndeks_raw_20_large!D6619,"")</f>
        <v/>
      </c>
    </row>
    <row r="6621">
      <c r="U6621" s="12">
        <f>+IF(ISNUMBER(ROUND(Y6621,0)),ROUND(Y6621,0),"")</f>
        <v/>
      </c>
      <c r="V6621">
        <f>IF(ISNUMBER(+VindIndeks_raw_20_large!A6620),+VindIndeks_raw_20_large!A6620,"")</f>
        <v/>
      </c>
      <c r="W6621">
        <f>IF(ISNUMBER(+VindIndeks_raw_20_large!B6620),+VindIndeks_raw_20_large!B6620,"")</f>
        <v/>
      </c>
      <c r="X6621">
        <f>IF(ISNUMBER(+VindIndeks_raw_20_large!C6620),+VindIndeks_raw_20_large!C6620,"")</f>
        <v/>
      </c>
      <c r="Y6621">
        <f>IF(ISNUMBER(+VindIndeks_raw_20_large!D6620),+VindIndeks_raw_20_large!D6620,"")</f>
        <v/>
      </c>
    </row>
    <row r="6622">
      <c r="U6622" s="12">
        <f>+IF(ISNUMBER(ROUND(Y6622,0)),ROUND(Y6622,0),"")</f>
        <v/>
      </c>
      <c r="V6622">
        <f>IF(ISNUMBER(+VindIndeks_raw_20_large!A6621),+VindIndeks_raw_20_large!A6621,"")</f>
        <v/>
      </c>
      <c r="W6622">
        <f>IF(ISNUMBER(+VindIndeks_raw_20_large!B6621),+VindIndeks_raw_20_large!B6621,"")</f>
        <v/>
      </c>
      <c r="X6622">
        <f>IF(ISNUMBER(+VindIndeks_raw_20_large!C6621),+VindIndeks_raw_20_large!C6621,"")</f>
        <v/>
      </c>
      <c r="Y6622">
        <f>IF(ISNUMBER(+VindIndeks_raw_20_large!D6621),+VindIndeks_raw_20_large!D6621,"")</f>
        <v/>
      </c>
    </row>
    <row r="6623">
      <c r="U6623" s="12">
        <f>+IF(ISNUMBER(ROUND(Y6623,0)),ROUND(Y6623,0),"")</f>
        <v/>
      </c>
      <c r="V6623">
        <f>IF(ISNUMBER(+VindIndeks_raw_20_large!A6622),+VindIndeks_raw_20_large!A6622,"")</f>
        <v/>
      </c>
      <c r="W6623">
        <f>IF(ISNUMBER(+VindIndeks_raw_20_large!B6622),+VindIndeks_raw_20_large!B6622,"")</f>
        <v/>
      </c>
      <c r="X6623">
        <f>IF(ISNUMBER(+VindIndeks_raw_20_large!C6622),+VindIndeks_raw_20_large!C6622,"")</f>
        <v/>
      </c>
      <c r="Y6623">
        <f>IF(ISNUMBER(+VindIndeks_raw_20_large!D6622),+VindIndeks_raw_20_large!D6622,"")</f>
        <v/>
      </c>
    </row>
    <row r="6624">
      <c r="U6624" s="12">
        <f>+IF(ISNUMBER(ROUND(Y6624,0)),ROUND(Y6624,0),"")</f>
        <v/>
      </c>
      <c r="V6624">
        <f>IF(ISNUMBER(+VindIndeks_raw_20_large!A6623),+VindIndeks_raw_20_large!A6623,"")</f>
        <v/>
      </c>
      <c r="W6624">
        <f>IF(ISNUMBER(+VindIndeks_raw_20_large!B6623),+VindIndeks_raw_20_large!B6623,"")</f>
        <v/>
      </c>
      <c r="X6624">
        <f>IF(ISNUMBER(+VindIndeks_raw_20_large!C6623),+VindIndeks_raw_20_large!C6623,"")</f>
        <v/>
      </c>
      <c r="Y6624">
        <f>IF(ISNUMBER(+VindIndeks_raw_20_large!D6623),+VindIndeks_raw_20_large!D6623,"")</f>
        <v/>
      </c>
    </row>
    <row r="6625">
      <c r="U6625" s="12">
        <f>+IF(ISNUMBER(ROUND(Y6625,0)),ROUND(Y6625,0),"")</f>
        <v/>
      </c>
      <c r="V6625">
        <f>IF(ISNUMBER(+VindIndeks_raw_20_large!A6624),+VindIndeks_raw_20_large!A6624,"")</f>
        <v/>
      </c>
      <c r="W6625">
        <f>IF(ISNUMBER(+VindIndeks_raw_20_large!B6624),+VindIndeks_raw_20_large!B6624,"")</f>
        <v/>
      </c>
      <c r="X6625">
        <f>IF(ISNUMBER(+VindIndeks_raw_20_large!C6624),+VindIndeks_raw_20_large!C6624,"")</f>
        <v/>
      </c>
      <c r="Y6625">
        <f>IF(ISNUMBER(+VindIndeks_raw_20_large!D6624),+VindIndeks_raw_20_large!D6624,"")</f>
        <v/>
      </c>
    </row>
    <row r="6626">
      <c r="U6626" s="12">
        <f>+IF(ISNUMBER(ROUND(Y6626,0)),ROUND(Y6626,0),"")</f>
        <v/>
      </c>
      <c r="V6626">
        <f>IF(ISNUMBER(+VindIndeks_raw_20_large!A6625),+VindIndeks_raw_20_large!A6625,"")</f>
        <v/>
      </c>
      <c r="W6626">
        <f>IF(ISNUMBER(+VindIndeks_raw_20_large!B6625),+VindIndeks_raw_20_large!B6625,"")</f>
        <v/>
      </c>
      <c r="X6626">
        <f>IF(ISNUMBER(+VindIndeks_raw_20_large!C6625),+VindIndeks_raw_20_large!C6625,"")</f>
        <v/>
      </c>
      <c r="Y6626">
        <f>IF(ISNUMBER(+VindIndeks_raw_20_large!D6625),+VindIndeks_raw_20_large!D6625,"")</f>
        <v/>
      </c>
    </row>
    <row r="6627">
      <c r="U6627" s="12">
        <f>+IF(ISNUMBER(ROUND(Y6627,0)),ROUND(Y6627,0),"")</f>
        <v/>
      </c>
      <c r="V6627">
        <f>IF(ISNUMBER(+VindIndeks_raw_20_large!A6626),+VindIndeks_raw_20_large!A6626,"")</f>
        <v/>
      </c>
      <c r="W6627">
        <f>IF(ISNUMBER(+VindIndeks_raw_20_large!B6626),+VindIndeks_raw_20_large!B6626,"")</f>
        <v/>
      </c>
      <c r="X6627">
        <f>IF(ISNUMBER(+VindIndeks_raw_20_large!C6626),+VindIndeks_raw_20_large!C6626,"")</f>
        <v/>
      </c>
      <c r="Y6627">
        <f>IF(ISNUMBER(+VindIndeks_raw_20_large!D6626),+VindIndeks_raw_20_large!D6626,"")</f>
        <v/>
      </c>
    </row>
    <row r="6628">
      <c r="U6628" s="12">
        <f>+IF(ISNUMBER(ROUND(Y6628,0)),ROUND(Y6628,0),"")</f>
        <v/>
      </c>
      <c r="V6628">
        <f>IF(ISNUMBER(+VindIndeks_raw_20_large!A6627),+VindIndeks_raw_20_large!A6627,"")</f>
        <v/>
      </c>
      <c r="W6628">
        <f>IF(ISNUMBER(+VindIndeks_raw_20_large!B6627),+VindIndeks_raw_20_large!B6627,"")</f>
        <v/>
      </c>
      <c r="X6628">
        <f>IF(ISNUMBER(+VindIndeks_raw_20_large!C6627),+VindIndeks_raw_20_large!C6627,"")</f>
        <v/>
      </c>
      <c r="Y6628">
        <f>IF(ISNUMBER(+VindIndeks_raw_20_large!D6627),+VindIndeks_raw_20_large!D6627,"")</f>
        <v/>
      </c>
    </row>
    <row r="6629">
      <c r="U6629" s="12">
        <f>+IF(ISNUMBER(ROUND(Y6629,0)),ROUND(Y6629,0),"")</f>
        <v/>
      </c>
      <c r="V6629">
        <f>IF(ISNUMBER(+VindIndeks_raw_20_large!A6628),+VindIndeks_raw_20_large!A6628,"")</f>
        <v/>
      </c>
      <c r="W6629">
        <f>IF(ISNUMBER(+VindIndeks_raw_20_large!B6628),+VindIndeks_raw_20_large!B6628,"")</f>
        <v/>
      </c>
      <c r="X6629">
        <f>IF(ISNUMBER(+VindIndeks_raw_20_large!C6628),+VindIndeks_raw_20_large!C6628,"")</f>
        <v/>
      </c>
      <c r="Y6629">
        <f>IF(ISNUMBER(+VindIndeks_raw_20_large!D6628),+VindIndeks_raw_20_large!D6628,"")</f>
        <v/>
      </c>
    </row>
    <row r="6630">
      <c r="U6630" s="12">
        <f>+IF(ISNUMBER(ROUND(Y6630,0)),ROUND(Y6630,0),"")</f>
        <v/>
      </c>
      <c r="V6630">
        <f>IF(ISNUMBER(+VindIndeks_raw_20_large!A6629),+VindIndeks_raw_20_large!A6629,"")</f>
        <v/>
      </c>
      <c r="W6630">
        <f>IF(ISNUMBER(+VindIndeks_raw_20_large!B6629),+VindIndeks_raw_20_large!B6629,"")</f>
        <v/>
      </c>
      <c r="X6630">
        <f>IF(ISNUMBER(+VindIndeks_raw_20_large!C6629),+VindIndeks_raw_20_large!C6629,"")</f>
        <v/>
      </c>
      <c r="Y6630">
        <f>IF(ISNUMBER(+VindIndeks_raw_20_large!D6629),+VindIndeks_raw_20_large!D6629,"")</f>
        <v/>
      </c>
    </row>
    <row r="6631">
      <c r="U6631" s="12">
        <f>+IF(ISNUMBER(ROUND(Y6631,0)),ROUND(Y6631,0),"")</f>
        <v/>
      </c>
      <c r="V6631">
        <f>IF(ISNUMBER(+VindIndeks_raw_20_large!A6630),+VindIndeks_raw_20_large!A6630,"")</f>
        <v/>
      </c>
      <c r="W6631">
        <f>IF(ISNUMBER(+VindIndeks_raw_20_large!B6630),+VindIndeks_raw_20_large!B6630,"")</f>
        <v/>
      </c>
      <c r="X6631">
        <f>IF(ISNUMBER(+VindIndeks_raw_20_large!C6630),+VindIndeks_raw_20_large!C6630,"")</f>
        <v/>
      </c>
      <c r="Y6631">
        <f>IF(ISNUMBER(+VindIndeks_raw_20_large!D6630),+VindIndeks_raw_20_large!D6630,"")</f>
        <v/>
      </c>
    </row>
    <row r="6632">
      <c r="U6632" s="12">
        <f>+IF(ISNUMBER(ROUND(Y6632,0)),ROUND(Y6632,0),"")</f>
        <v/>
      </c>
      <c r="V6632">
        <f>IF(ISNUMBER(+VindIndeks_raw_20_large!A6631),+VindIndeks_raw_20_large!A6631,"")</f>
        <v/>
      </c>
      <c r="W6632">
        <f>IF(ISNUMBER(+VindIndeks_raw_20_large!B6631),+VindIndeks_raw_20_large!B6631,"")</f>
        <v/>
      </c>
      <c r="X6632">
        <f>IF(ISNUMBER(+VindIndeks_raw_20_large!C6631),+VindIndeks_raw_20_large!C6631,"")</f>
        <v/>
      </c>
      <c r="Y6632">
        <f>IF(ISNUMBER(+VindIndeks_raw_20_large!D6631),+VindIndeks_raw_20_large!D6631,"")</f>
        <v/>
      </c>
    </row>
    <row r="6633">
      <c r="U6633" s="12">
        <f>+IF(ISNUMBER(ROUND(Y6633,0)),ROUND(Y6633,0),"")</f>
        <v/>
      </c>
      <c r="V6633">
        <f>IF(ISNUMBER(+VindIndeks_raw_20_large!A6632),+VindIndeks_raw_20_large!A6632,"")</f>
        <v/>
      </c>
      <c r="W6633">
        <f>IF(ISNUMBER(+VindIndeks_raw_20_large!B6632),+VindIndeks_raw_20_large!B6632,"")</f>
        <v/>
      </c>
      <c r="X6633">
        <f>IF(ISNUMBER(+VindIndeks_raw_20_large!C6632),+VindIndeks_raw_20_large!C6632,"")</f>
        <v/>
      </c>
      <c r="Y6633">
        <f>IF(ISNUMBER(+VindIndeks_raw_20_large!D6632),+VindIndeks_raw_20_large!D6632,"")</f>
        <v/>
      </c>
    </row>
    <row r="6634">
      <c r="U6634" s="12">
        <f>+IF(ISNUMBER(ROUND(Y6634,0)),ROUND(Y6634,0),"")</f>
        <v/>
      </c>
      <c r="V6634">
        <f>IF(ISNUMBER(+VindIndeks_raw_20_large!A6633),+VindIndeks_raw_20_large!A6633,"")</f>
        <v/>
      </c>
      <c r="W6634">
        <f>IF(ISNUMBER(+VindIndeks_raw_20_large!B6633),+VindIndeks_raw_20_large!B6633,"")</f>
        <v/>
      </c>
      <c r="X6634">
        <f>IF(ISNUMBER(+VindIndeks_raw_20_large!C6633),+VindIndeks_raw_20_large!C6633,"")</f>
        <v/>
      </c>
      <c r="Y6634">
        <f>IF(ISNUMBER(+VindIndeks_raw_20_large!D6633),+VindIndeks_raw_20_large!D6633,"")</f>
        <v/>
      </c>
    </row>
    <row r="6635">
      <c r="U6635" s="12">
        <f>+IF(ISNUMBER(ROUND(Y6635,0)),ROUND(Y6635,0),"")</f>
        <v/>
      </c>
      <c r="V6635">
        <f>IF(ISNUMBER(+VindIndeks_raw_20_large!A6634),+VindIndeks_raw_20_large!A6634,"")</f>
        <v/>
      </c>
      <c r="W6635">
        <f>IF(ISNUMBER(+VindIndeks_raw_20_large!B6634),+VindIndeks_raw_20_large!B6634,"")</f>
        <v/>
      </c>
      <c r="X6635">
        <f>IF(ISNUMBER(+VindIndeks_raw_20_large!C6634),+VindIndeks_raw_20_large!C6634,"")</f>
        <v/>
      </c>
      <c r="Y6635">
        <f>IF(ISNUMBER(+VindIndeks_raw_20_large!D6634),+VindIndeks_raw_20_large!D6634,"")</f>
        <v/>
      </c>
    </row>
    <row r="6636">
      <c r="U6636" s="12">
        <f>+IF(ISNUMBER(ROUND(Y6636,0)),ROUND(Y6636,0),"")</f>
        <v/>
      </c>
      <c r="V6636">
        <f>IF(ISNUMBER(+VindIndeks_raw_20_large!A6635),+VindIndeks_raw_20_large!A6635,"")</f>
        <v/>
      </c>
      <c r="W6636">
        <f>IF(ISNUMBER(+VindIndeks_raw_20_large!B6635),+VindIndeks_raw_20_large!B6635,"")</f>
        <v/>
      </c>
      <c r="X6636">
        <f>IF(ISNUMBER(+VindIndeks_raw_20_large!C6635),+VindIndeks_raw_20_large!C6635,"")</f>
        <v/>
      </c>
      <c r="Y6636">
        <f>IF(ISNUMBER(+VindIndeks_raw_20_large!D6635),+VindIndeks_raw_20_large!D6635,"")</f>
        <v/>
      </c>
    </row>
    <row r="6637">
      <c r="U6637" s="12">
        <f>+IF(ISNUMBER(ROUND(Y6637,0)),ROUND(Y6637,0),"")</f>
        <v/>
      </c>
      <c r="V6637">
        <f>IF(ISNUMBER(+VindIndeks_raw_20_large!A6636),+VindIndeks_raw_20_large!A6636,"")</f>
        <v/>
      </c>
      <c r="W6637">
        <f>IF(ISNUMBER(+VindIndeks_raw_20_large!B6636),+VindIndeks_raw_20_large!B6636,"")</f>
        <v/>
      </c>
      <c r="X6637">
        <f>IF(ISNUMBER(+VindIndeks_raw_20_large!C6636),+VindIndeks_raw_20_large!C6636,"")</f>
        <v/>
      </c>
      <c r="Y6637">
        <f>IF(ISNUMBER(+VindIndeks_raw_20_large!D6636),+VindIndeks_raw_20_large!D6636,"")</f>
        <v/>
      </c>
    </row>
    <row r="6638">
      <c r="U6638" s="12">
        <f>+IF(ISNUMBER(ROUND(Y6638,0)),ROUND(Y6638,0),"")</f>
        <v/>
      </c>
      <c r="V6638">
        <f>IF(ISNUMBER(+VindIndeks_raw_20_large!A6637),+VindIndeks_raw_20_large!A6637,"")</f>
        <v/>
      </c>
      <c r="W6638">
        <f>IF(ISNUMBER(+VindIndeks_raw_20_large!B6637),+VindIndeks_raw_20_large!B6637,"")</f>
        <v/>
      </c>
      <c r="X6638">
        <f>IF(ISNUMBER(+VindIndeks_raw_20_large!C6637),+VindIndeks_raw_20_large!C6637,"")</f>
        <v/>
      </c>
      <c r="Y6638">
        <f>IF(ISNUMBER(+VindIndeks_raw_20_large!D6637),+VindIndeks_raw_20_large!D6637,"")</f>
        <v/>
      </c>
    </row>
    <row r="6639">
      <c r="U6639" s="12">
        <f>+IF(ISNUMBER(ROUND(Y6639,0)),ROUND(Y6639,0),"")</f>
        <v/>
      </c>
      <c r="V6639">
        <f>IF(ISNUMBER(+VindIndeks_raw_20_large!A6638),+VindIndeks_raw_20_large!A6638,"")</f>
        <v/>
      </c>
      <c r="W6639">
        <f>IF(ISNUMBER(+VindIndeks_raw_20_large!B6638),+VindIndeks_raw_20_large!B6638,"")</f>
        <v/>
      </c>
      <c r="X6639">
        <f>IF(ISNUMBER(+VindIndeks_raw_20_large!C6638),+VindIndeks_raw_20_large!C6638,"")</f>
        <v/>
      </c>
      <c r="Y6639">
        <f>IF(ISNUMBER(+VindIndeks_raw_20_large!D6638),+VindIndeks_raw_20_large!D6638,"")</f>
        <v/>
      </c>
    </row>
    <row r="6640">
      <c r="U6640" s="12">
        <f>+IF(ISNUMBER(ROUND(Y6640,0)),ROUND(Y6640,0),"")</f>
        <v/>
      </c>
      <c r="V6640">
        <f>IF(ISNUMBER(+VindIndeks_raw_20_large!A6639),+VindIndeks_raw_20_large!A6639,"")</f>
        <v/>
      </c>
      <c r="W6640">
        <f>IF(ISNUMBER(+VindIndeks_raw_20_large!B6639),+VindIndeks_raw_20_large!B6639,"")</f>
        <v/>
      </c>
      <c r="X6640">
        <f>IF(ISNUMBER(+VindIndeks_raw_20_large!C6639),+VindIndeks_raw_20_large!C6639,"")</f>
        <v/>
      </c>
      <c r="Y6640">
        <f>IF(ISNUMBER(+VindIndeks_raw_20_large!D6639),+VindIndeks_raw_20_large!D6639,"")</f>
        <v/>
      </c>
    </row>
    <row r="6641">
      <c r="U6641" s="12">
        <f>+IF(ISNUMBER(ROUND(Y6641,0)),ROUND(Y6641,0),"")</f>
        <v/>
      </c>
      <c r="V6641">
        <f>IF(ISNUMBER(+VindIndeks_raw_20_large!A6640),+VindIndeks_raw_20_large!A6640,"")</f>
        <v/>
      </c>
      <c r="W6641">
        <f>IF(ISNUMBER(+VindIndeks_raw_20_large!B6640),+VindIndeks_raw_20_large!B6640,"")</f>
        <v/>
      </c>
      <c r="X6641">
        <f>IF(ISNUMBER(+VindIndeks_raw_20_large!C6640),+VindIndeks_raw_20_large!C6640,"")</f>
        <v/>
      </c>
      <c r="Y6641">
        <f>IF(ISNUMBER(+VindIndeks_raw_20_large!D6640),+VindIndeks_raw_20_large!D6640,"")</f>
        <v/>
      </c>
    </row>
    <row r="6642">
      <c r="U6642" s="12">
        <f>+IF(ISNUMBER(ROUND(Y6642,0)),ROUND(Y6642,0),"")</f>
        <v/>
      </c>
      <c r="V6642">
        <f>IF(ISNUMBER(+VindIndeks_raw_20_large!A6641),+VindIndeks_raw_20_large!A6641,"")</f>
        <v/>
      </c>
      <c r="W6642">
        <f>IF(ISNUMBER(+VindIndeks_raw_20_large!B6641),+VindIndeks_raw_20_large!B6641,"")</f>
        <v/>
      </c>
      <c r="X6642">
        <f>IF(ISNUMBER(+VindIndeks_raw_20_large!C6641),+VindIndeks_raw_20_large!C6641,"")</f>
        <v/>
      </c>
      <c r="Y6642">
        <f>IF(ISNUMBER(+VindIndeks_raw_20_large!D6641),+VindIndeks_raw_20_large!D6641,"")</f>
        <v/>
      </c>
    </row>
    <row r="6643">
      <c r="U6643" s="12">
        <f>+IF(ISNUMBER(ROUND(Y6643,0)),ROUND(Y6643,0),"")</f>
        <v/>
      </c>
      <c r="V6643">
        <f>IF(ISNUMBER(+VindIndeks_raw_20_large!A6642),+VindIndeks_raw_20_large!A6642,"")</f>
        <v/>
      </c>
      <c r="W6643">
        <f>IF(ISNUMBER(+VindIndeks_raw_20_large!B6642),+VindIndeks_raw_20_large!B6642,"")</f>
        <v/>
      </c>
      <c r="X6643">
        <f>IF(ISNUMBER(+VindIndeks_raw_20_large!C6642),+VindIndeks_raw_20_large!C6642,"")</f>
        <v/>
      </c>
      <c r="Y6643">
        <f>IF(ISNUMBER(+VindIndeks_raw_20_large!D6642),+VindIndeks_raw_20_large!D6642,"")</f>
        <v/>
      </c>
    </row>
    <row r="6644">
      <c r="U6644" s="12">
        <f>+IF(ISNUMBER(ROUND(Y6644,0)),ROUND(Y6644,0),"")</f>
        <v/>
      </c>
      <c r="V6644">
        <f>IF(ISNUMBER(+VindIndeks_raw_20_large!A6643),+VindIndeks_raw_20_large!A6643,"")</f>
        <v/>
      </c>
      <c r="W6644">
        <f>IF(ISNUMBER(+VindIndeks_raw_20_large!B6643),+VindIndeks_raw_20_large!B6643,"")</f>
        <v/>
      </c>
      <c r="X6644">
        <f>IF(ISNUMBER(+VindIndeks_raw_20_large!C6643),+VindIndeks_raw_20_large!C6643,"")</f>
        <v/>
      </c>
      <c r="Y6644">
        <f>IF(ISNUMBER(+VindIndeks_raw_20_large!D6643),+VindIndeks_raw_20_large!D6643,"")</f>
        <v/>
      </c>
    </row>
    <row r="6645">
      <c r="U6645" s="12">
        <f>+IF(ISNUMBER(ROUND(Y6645,0)),ROUND(Y6645,0),"")</f>
        <v/>
      </c>
      <c r="V6645">
        <f>IF(ISNUMBER(+VindIndeks_raw_20_large!A6644),+VindIndeks_raw_20_large!A6644,"")</f>
        <v/>
      </c>
      <c r="W6645">
        <f>IF(ISNUMBER(+VindIndeks_raw_20_large!B6644),+VindIndeks_raw_20_large!B6644,"")</f>
        <v/>
      </c>
      <c r="X6645">
        <f>IF(ISNUMBER(+VindIndeks_raw_20_large!C6644),+VindIndeks_raw_20_large!C6644,"")</f>
        <v/>
      </c>
      <c r="Y6645">
        <f>IF(ISNUMBER(+VindIndeks_raw_20_large!D6644),+VindIndeks_raw_20_large!D6644,"")</f>
        <v/>
      </c>
    </row>
    <row r="6646">
      <c r="U6646" s="12">
        <f>+IF(ISNUMBER(ROUND(Y6646,0)),ROUND(Y6646,0),"")</f>
        <v/>
      </c>
      <c r="V6646">
        <f>IF(ISNUMBER(+VindIndeks_raw_20_large!A6645),+VindIndeks_raw_20_large!A6645,"")</f>
        <v/>
      </c>
      <c r="W6646">
        <f>IF(ISNUMBER(+VindIndeks_raw_20_large!B6645),+VindIndeks_raw_20_large!B6645,"")</f>
        <v/>
      </c>
      <c r="X6646">
        <f>IF(ISNUMBER(+VindIndeks_raw_20_large!C6645),+VindIndeks_raw_20_large!C6645,"")</f>
        <v/>
      </c>
      <c r="Y6646">
        <f>IF(ISNUMBER(+VindIndeks_raw_20_large!D6645),+VindIndeks_raw_20_large!D6645,"")</f>
        <v/>
      </c>
    </row>
    <row r="6647">
      <c r="U6647" s="12">
        <f>+IF(ISNUMBER(ROUND(Y6647,0)),ROUND(Y6647,0),"")</f>
        <v/>
      </c>
      <c r="V6647">
        <f>IF(ISNUMBER(+VindIndeks_raw_20_large!A6646),+VindIndeks_raw_20_large!A6646,"")</f>
        <v/>
      </c>
      <c r="W6647">
        <f>IF(ISNUMBER(+VindIndeks_raw_20_large!B6646),+VindIndeks_raw_20_large!B6646,"")</f>
        <v/>
      </c>
      <c r="X6647">
        <f>IF(ISNUMBER(+VindIndeks_raw_20_large!C6646),+VindIndeks_raw_20_large!C6646,"")</f>
        <v/>
      </c>
      <c r="Y6647">
        <f>IF(ISNUMBER(+VindIndeks_raw_20_large!D6646),+VindIndeks_raw_20_large!D6646,"")</f>
        <v/>
      </c>
    </row>
    <row r="6648">
      <c r="U6648" s="12">
        <f>+IF(ISNUMBER(ROUND(Y6648,0)),ROUND(Y6648,0),"")</f>
        <v/>
      </c>
      <c r="V6648">
        <f>IF(ISNUMBER(+VindIndeks_raw_20_large!A6647),+VindIndeks_raw_20_large!A6647,"")</f>
        <v/>
      </c>
      <c r="W6648">
        <f>IF(ISNUMBER(+VindIndeks_raw_20_large!B6647),+VindIndeks_raw_20_large!B6647,"")</f>
        <v/>
      </c>
      <c r="X6648">
        <f>IF(ISNUMBER(+VindIndeks_raw_20_large!C6647),+VindIndeks_raw_20_large!C6647,"")</f>
        <v/>
      </c>
      <c r="Y6648">
        <f>IF(ISNUMBER(+VindIndeks_raw_20_large!D6647),+VindIndeks_raw_20_large!D6647,"")</f>
        <v/>
      </c>
    </row>
    <row r="6649">
      <c r="U6649" s="12">
        <f>+IF(ISNUMBER(ROUND(Y6649,0)),ROUND(Y6649,0),"")</f>
        <v/>
      </c>
      <c r="V6649">
        <f>IF(ISNUMBER(+VindIndeks_raw_20_large!A6648),+VindIndeks_raw_20_large!A6648,"")</f>
        <v/>
      </c>
      <c r="W6649">
        <f>IF(ISNUMBER(+VindIndeks_raw_20_large!B6648),+VindIndeks_raw_20_large!B6648,"")</f>
        <v/>
      </c>
      <c r="X6649">
        <f>IF(ISNUMBER(+VindIndeks_raw_20_large!C6648),+VindIndeks_raw_20_large!C6648,"")</f>
        <v/>
      </c>
      <c r="Y6649">
        <f>IF(ISNUMBER(+VindIndeks_raw_20_large!D6648),+VindIndeks_raw_20_large!D6648,"")</f>
        <v/>
      </c>
    </row>
    <row r="6650">
      <c r="U6650" s="12">
        <f>+IF(ISNUMBER(ROUND(Y6650,0)),ROUND(Y6650,0),"")</f>
        <v/>
      </c>
      <c r="V6650">
        <f>IF(ISNUMBER(+VindIndeks_raw_20_large!A6649),+VindIndeks_raw_20_large!A6649,"")</f>
        <v/>
      </c>
      <c r="W6650">
        <f>IF(ISNUMBER(+VindIndeks_raw_20_large!B6649),+VindIndeks_raw_20_large!B6649,"")</f>
        <v/>
      </c>
      <c r="X6650">
        <f>IF(ISNUMBER(+VindIndeks_raw_20_large!C6649),+VindIndeks_raw_20_large!C6649,"")</f>
        <v/>
      </c>
      <c r="Y6650">
        <f>IF(ISNUMBER(+VindIndeks_raw_20_large!D6649),+VindIndeks_raw_20_large!D6649,"")</f>
        <v/>
      </c>
    </row>
    <row r="6651">
      <c r="U6651" s="12">
        <f>+IF(ISNUMBER(ROUND(Y6651,0)),ROUND(Y6651,0),"")</f>
        <v/>
      </c>
      <c r="V6651">
        <f>IF(ISNUMBER(+VindIndeks_raw_20_large!A6650),+VindIndeks_raw_20_large!A6650,"")</f>
        <v/>
      </c>
      <c r="W6651">
        <f>IF(ISNUMBER(+VindIndeks_raw_20_large!B6650),+VindIndeks_raw_20_large!B6650,"")</f>
        <v/>
      </c>
      <c r="X6651">
        <f>IF(ISNUMBER(+VindIndeks_raw_20_large!C6650),+VindIndeks_raw_20_large!C6650,"")</f>
        <v/>
      </c>
      <c r="Y6651">
        <f>IF(ISNUMBER(+VindIndeks_raw_20_large!D6650),+VindIndeks_raw_20_large!D6650,"")</f>
        <v/>
      </c>
    </row>
    <row r="6652">
      <c r="U6652" s="12">
        <f>+IF(ISNUMBER(ROUND(Y6652,0)),ROUND(Y6652,0),"")</f>
        <v/>
      </c>
      <c r="V6652">
        <f>IF(ISNUMBER(+VindIndeks_raw_20_large!A6651),+VindIndeks_raw_20_large!A6651,"")</f>
        <v/>
      </c>
      <c r="W6652">
        <f>IF(ISNUMBER(+VindIndeks_raw_20_large!B6651),+VindIndeks_raw_20_large!B6651,"")</f>
        <v/>
      </c>
      <c r="X6652">
        <f>IF(ISNUMBER(+VindIndeks_raw_20_large!C6651),+VindIndeks_raw_20_large!C6651,"")</f>
        <v/>
      </c>
      <c r="Y6652">
        <f>IF(ISNUMBER(+VindIndeks_raw_20_large!D6651),+VindIndeks_raw_20_large!D6651,"")</f>
        <v/>
      </c>
    </row>
    <row r="6653">
      <c r="U6653" s="12">
        <f>+IF(ISNUMBER(ROUND(Y6653,0)),ROUND(Y6653,0),"")</f>
        <v/>
      </c>
      <c r="V6653">
        <f>IF(ISNUMBER(+VindIndeks_raw_20_large!A6652),+VindIndeks_raw_20_large!A6652,"")</f>
        <v/>
      </c>
      <c r="W6653">
        <f>IF(ISNUMBER(+VindIndeks_raw_20_large!B6652),+VindIndeks_raw_20_large!B6652,"")</f>
        <v/>
      </c>
      <c r="X6653">
        <f>IF(ISNUMBER(+VindIndeks_raw_20_large!C6652),+VindIndeks_raw_20_large!C6652,"")</f>
        <v/>
      </c>
      <c r="Y6653">
        <f>IF(ISNUMBER(+VindIndeks_raw_20_large!D6652),+VindIndeks_raw_20_large!D6652,"")</f>
        <v/>
      </c>
    </row>
    <row r="6654">
      <c r="U6654" s="12">
        <f>+IF(ISNUMBER(ROUND(Y6654,0)),ROUND(Y6654,0),"")</f>
        <v/>
      </c>
      <c r="V6654">
        <f>IF(ISNUMBER(+VindIndeks_raw_20_large!A6653),+VindIndeks_raw_20_large!A6653,"")</f>
        <v/>
      </c>
      <c r="W6654">
        <f>IF(ISNUMBER(+VindIndeks_raw_20_large!B6653),+VindIndeks_raw_20_large!B6653,"")</f>
        <v/>
      </c>
      <c r="X6654">
        <f>IF(ISNUMBER(+VindIndeks_raw_20_large!C6653),+VindIndeks_raw_20_large!C6653,"")</f>
        <v/>
      </c>
      <c r="Y6654">
        <f>IF(ISNUMBER(+VindIndeks_raw_20_large!D6653),+VindIndeks_raw_20_large!D6653,"")</f>
        <v/>
      </c>
    </row>
    <row r="6655">
      <c r="U6655" s="12">
        <f>+IF(ISNUMBER(ROUND(Y6655,0)),ROUND(Y6655,0),"")</f>
        <v/>
      </c>
      <c r="V6655">
        <f>IF(ISNUMBER(+VindIndeks_raw_20_large!A6654),+VindIndeks_raw_20_large!A6654,"")</f>
        <v/>
      </c>
      <c r="W6655">
        <f>IF(ISNUMBER(+VindIndeks_raw_20_large!B6654),+VindIndeks_raw_20_large!B6654,"")</f>
        <v/>
      </c>
      <c r="X6655">
        <f>IF(ISNUMBER(+VindIndeks_raw_20_large!C6654),+VindIndeks_raw_20_large!C6654,"")</f>
        <v/>
      </c>
      <c r="Y6655">
        <f>IF(ISNUMBER(+VindIndeks_raw_20_large!D6654),+VindIndeks_raw_20_large!D6654,"")</f>
        <v/>
      </c>
    </row>
    <row r="6656">
      <c r="U6656" s="12">
        <f>+IF(ISNUMBER(ROUND(Y6656,0)),ROUND(Y6656,0),"")</f>
        <v/>
      </c>
      <c r="V6656">
        <f>IF(ISNUMBER(+VindIndeks_raw_20_large!A6655),+VindIndeks_raw_20_large!A6655,"")</f>
        <v/>
      </c>
      <c r="W6656">
        <f>IF(ISNUMBER(+VindIndeks_raw_20_large!B6655),+VindIndeks_raw_20_large!B6655,"")</f>
        <v/>
      </c>
      <c r="X6656">
        <f>IF(ISNUMBER(+VindIndeks_raw_20_large!C6655),+VindIndeks_raw_20_large!C6655,"")</f>
        <v/>
      </c>
      <c r="Y6656">
        <f>IF(ISNUMBER(+VindIndeks_raw_20_large!D6655),+VindIndeks_raw_20_large!D6655,"")</f>
        <v/>
      </c>
    </row>
    <row r="6657">
      <c r="U6657" s="12">
        <f>+IF(ISNUMBER(ROUND(Y6657,0)),ROUND(Y6657,0),"")</f>
        <v/>
      </c>
      <c r="V6657">
        <f>IF(ISNUMBER(+VindIndeks_raw_20_large!A6656),+VindIndeks_raw_20_large!A6656,"")</f>
        <v/>
      </c>
      <c r="W6657">
        <f>IF(ISNUMBER(+VindIndeks_raw_20_large!B6656),+VindIndeks_raw_20_large!B6656,"")</f>
        <v/>
      </c>
      <c r="X6657">
        <f>IF(ISNUMBER(+VindIndeks_raw_20_large!C6656),+VindIndeks_raw_20_large!C6656,"")</f>
        <v/>
      </c>
      <c r="Y6657">
        <f>IF(ISNUMBER(+VindIndeks_raw_20_large!D6656),+VindIndeks_raw_20_large!D6656,"")</f>
        <v/>
      </c>
    </row>
    <row r="6658">
      <c r="U6658" s="12">
        <f>+IF(ISNUMBER(ROUND(Y6658,0)),ROUND(Y6658,0),"")</f>
        <v/>
      </c>
      <c r="V6658">
        <f>IF(ISNUMBER(+VindIndeks_raw_20_large!A6657),+VindIndeks_raw_20_large!A6657,"")</f>
        <v/>
      </c>
      <c r="W6658">
        <f>IF(ISNUMBER(+VindIndeks_raw_20_large!B6657),+VindIndeks_raw_20_large!B6657,"")</f>
        <v/>
      </c>
      <c r="X6658">
        <f>IF(ISNUMBER(+VindIndeks_raw_20_large!C6657),+VindIndeks_raw_20_large!C6657,"")</f>
        <v/>
      </c>
      <c r="Y6658">
        <f>IF(ISNUMBER(+VindIndeks_raw_20_large!D6657),+VindIndeks_raw_20_large!D6657,"")</f>
        <v/>
      </c>
    </row>
    <row r="6659">
      <c r="U6659" s="12">
        <f>+IF(ISNUMBER(ROUND(Y6659,0)),ROUND(Y6659,0),"")</f>
        <v/>
      </c>
      <c r="V6659">
        <f>IF(ISNUMBER(+VindIndeks_raw_20_large!A6658),+VindIndeks_raw_20_large!A6658,"")</f>
        <v/>
      </c>
      <c r="W6659">
        <f>IF(ISNUMBER(+VindIndeks_raw_20_large!B6658),+VindIndeks_raw_20_large!B6658,"")</f>
        <v/>
      </c>
      <c r="X6659">
        <f>IF(ISNUMBER(+VindIndeks_raw_20_large!C6658),+VindIndeks_raw_20_large!C6658,"")</f>
        <v/>
      </c>
      <c r="Y6659">
        <f>IF(ISNUMBER(+VindIndeks_raw_20_large!D6658),+VindIndeks_raw_20_large!D6658,"")</f>
        <v/>
      </c>
    </row>
    <row r="6660">
      <c r="U6660" s="12">
        <f>+IF(ISNUMBER(ROUND(Y6660,0)),ROUND(Y6660,0),"")</f>
        <v/>
      </c>
      <c r="V6660">
        <f>IF(ISNUMBER(+VindIndeks_raw_20_large!A6659),+VindIndeks_raw_20_large!A6659,"")</f>
        <v/>
      </c>
      <c r="W6660">
        <f>IF(ISNUMBER(+VindIndeks_raw_20_large!B6659),+VindIndeks_raw_20_large!B6659,"")</f>
        <v/>
      </c>
      <c r="X6660">
        <f>IF(ISNUMBER(+VindIndeks_raw_20_large!C6659),+VindIndeks_raw_20_large!C6659,"")</f>
        <v/>
      </c>
      <c r="Y6660">
        <f>IF(ISNUMBER(+VindIndeks_raw_20_large!D6659),+VindIndeks_raw_20_large!D6659,"")</f>
        <v/>
      </c>
    </row>
    <row r="6661">
      <c r="U6661" s="12">
        <f>+IF(ISNUMBER(ROUND(Y6661,0)),ROUND(Y6661,0),"")</f>
        <v/>
      </c>
      <c r="V6661">
        <f>IF(ISNUMBER(+VindIndeks_raw_20_large!A6660),+VindIndeks_raw_20_large!A6660,"")</f>
        <v/>
      </c>
      <c r="W6661">
        <f>IF(ISNUMBER(+VindIndeks_raw_20_large!B6660),+VindIndeks_raw_20_large!B6660,"")</f>
        <v/>
      </c>
      <c r="X6661">
        <f>IF(ISNUMBER(+VindIndeks_raw_20_large!C6660),+VindIndeks_raw_20_large!C6660,"")</f>
        <v/>
      </c>
      <c r="Y6661">
        <f>IF(ISNUMBER(+VindIndeks_raw_20_large!D6660),+VindIndeks_raw_20_large!D6660,"")</f>
        <v/>
      </c>
    </row>
    <row r="6662">
      <c r="U6662" s="12">
        <f>+IF(ISNUMBER(ROUND(Y6662,0)),ROUND(Y6662,0),"")</f>
        <v/>
      </c>
      <c r="V6662">
        <f>IF(ISNUMBER(+VindIndeks_raw_20_large!A6661),+VindIndeks_raw_20_large!A6661,"")</f>
        <v/>
      </c>
      <c r="W6662">
        <f>IF(ISNUMBER(+VindIndeks_raw_20_large!B6661),+VindIndeks_raw_20_large!B6661,"")</f>
        <v/>
      </c>
      <c r="X6662">
        <f>IF(ISNUMBER(+VindIndeks_raw_20_large!C6661),+VindIndeks_raw_20_large!C6661,"")</f>
        <v/>
      </c>
      <c r="Y6662">
        <f>IF(ISNUMBER(+VindIndeks_raw_20_large!D6661),+VindIndeks_raw_20_large!D6661,"")</f>
        <v/>
      </c>
    </row>
    <row r="6663">
      <c r="U6663" s="12">
        <f>+IF(ISNUMBER(ROUND(Y6663,0)),ROUND(Y6663,0),"")</f>
        <v/>
      </c>
      <c r="V6663">
        <f>IF(ISNUMBER(+VindIndeks_raw_20_large!A6662),+VindIndeks_raw_20_large!A6662,"")</f>
        <v/>
      </c>
      <c r="W6663">
        <f>IF(ISNUMBER(+VindIndeks_raw_20_large!B6662),+VindIndeks_raw_20_large!B6662,"")</f>
        <v/>
      </c>
      <c r="X6663">
        <f>IF(ISNUMBER(+VindIndeks_raw_20_large!C6662),+VindIndeks_raw_20_large!C6662,"")</f>
        <v/>
      </c>
      <c r="Y6663">
        <f>IF(ISNUMBER(+VindIndeks_raw_20_large!D6662),+VindIndeks_raw_20_large!D6662,"")</f>
        <v/>
      </c>
    </row>
    <row r="6664">
      <c r="U6664" s="12">
        <f>+IF(ISNUMBER(ROUND(Y6664,0)),ROUND(Y6664,0),"")</f>
        <v/>
      </c>
      <c r="V6664">
        <f>IF(ISNUMBER(+VindIndeks_raw_20_large!A6663),+VindIndeks_raw_20_large!A6663,"")</f>
        <v/>
      </c>
      <c r="W6664">
        <f>IF(ISNUMBER(+VindIndeks_raw_20_large!B6663),+VindIndeks_raw_20_large!B6663,"")</f>
        <v/>
      </c>
      <c r="X6664">
        <f>IF(ISNUMBER(+VindIndeks_raw_20_large!C6663),+VindIndeks_raw_20_large!C6663,"")</f>
        <v/>
      </c>
      <c r="Y6664">
        <f>IF(ISNUMBER(+VindIndeks_raw_20_large!D6663),+VindIndeks_raw_20_large!D6663,"")</f>
        <v/>
      </c>
    </row>
    <row r="6665">
      <c r="U6665" s="12">
        <f>+IF(ISNUMBER(ROUND(Y6665,0)),ROUND(Y6665,0),"")</f>
        <v/>
      </c>
      <c r="V6665">
        <f>IF(ISNUMBER(+VindIndeks_raw_20_large!A6664),+VindIndeks_raw_20_large!A6664,"")</f>
        <v/>
      </c>
      <c r="W6665">
        <f>IF(ISNUMBER(+VindIndeks_raw_20_large!B6664),+VindIndeks_raw_20_large!B6664,"")</f>
        <v/>
      </c>
      <c r="X6665">
        <f>IF(ISNUMBER(+VindIndeks_raw_20_large!C6664),+VindIndeks_raw_20_large!C6664,"")</f>
        <v/>
      </c>
      <c r="Y6665">
        <f>IF(ISNUMBER(+VindIndeks_raw_20_large!D6664),+VindIndeks_raw_20_large!D6664,"")</f>
        <v/>
      </c>
    </row>
    <row r="6666">
      <c r="U6666" s="12">
        <f>+IF(ISNUMBER(ROUND(Y6666,0)),ROUND(Y6666,0),"")</f>
        <v/>
      </c>
      <c r="V6666">
        <f>IF(ISNUMBER(+VindIndeks_raw_20_large!A6665),+VindIndeks_raw_20_large!A6665,"")</f>
        <v/>
      </c>
      <c r="W6666">
        <f>IF(ISNUMBER(+VindIndeks_raw_20_large!B6665),+VindIndeks_raw_20_large!B6665,"")</f>
        <v/>
      </c>
      <c r="X6666">
        <f>IF(ISNUMBER(+VindIndeks_raw_20_large!C6665),+VindIndeks_raw_20_large!C6665,"")</f>
        <v/>
      </c>
      <c r="Y6666">
        <f>IF(ISNUMBER(+VindIndeks_raw_20_large!D6665),+VindIndeks_raw_20_large!D6665,"")</f>
        <v/>
      </c>
    </row>
    <row r="6667">
      <c r="U6667" s="12">
        <f>+IF(ISNUMBER(ROUND(Y6667,0)),ROUND(Y6667,0),"")</f>
        <v/>
      </c>
      <c r="V6667">
        <f>IF(ISNUMBER(+VindIndeks_raw_20_large!A6666),+VindIndeks_raw_20_large!A6666,"")</f>
        <v/>
      </c>
      <c r="W6667">
        <f>IF(ISNUMBER(+VindIndeks_raw_20_large!B6666),+VindIndeks_raw_20_large!B6666,"")</f>
        <v/>
      </c>
      <c r="X6667">
        <f>IF(ISNUMBER(+VindIndeks_raw_20_large!C6666),+VindIndeks_raw_20_large!C6666,"")</f>
        <v/>
      </c>
      <c r="Y6667">
        <f>IF(ISNUMBER(+VindIndeks_raw_20_large!D6666),+VindIndeks_raw_20_large!D6666,"")</f>
        <v/>
      </c>
    </row>
    <row r="6668">
      <c r="U6668" s="12">
        <f>+IF(ISNUMBER(ROUND(Y6668,0)),ROUND(Y6668,0),"")</f>
        <v/>
      </c>
      <c r="V6668">
        <f>IF(ISNUMBER(+VindIndeks_raw_20_large!A6667),+VindIndeks_raw_20_large!A6667,"")</f>
        <v/>
      </c>
      <c r="W6668">
        <f>IF(ISNUMBER(+VindIndeks_raw_20_large!B6667),+VindIndeks_raw_20_large!B6667,"")</f>
        <v/>
      </c>
      <c r="X6668">
        <f>IF(ISNUMBER(+VindIndeks_raw_20_large!C6667),+VindIndeks_raw_20_large!C6667,"")</f>
        <v/>
      </c>
      <c r="Y6668">
        <f>IF(ISNUMBER(+VindIndeks_raw_20_large!D6667),+VindIndeks_raw_20_large!D6667,"")</f>
        <v/>
      </c>
    </row>
    <row r="6669">
      <c r="U6669" s="12">
        <f>+IF(ISNUMBER(ROUND(Y6669,0)),ROUND(Y6669,0),"")</f>
        <v/>
      </c>
      <c r="V6669">
        <f>IF(ISNUMBER(+VindIndeks_raw_20_large!A6668),+VindIndeks_raw_20_large!A6668,"")</f>
        <v/>
      </c>
      <c r="W6669">
        <f>IF(ISNUMBER(+VindIndeks_raw_20_large!B6668),+VindIndeks_raw_20_large!B6668,"")</f>
        <v/>
      </c>
      <c r="X6669">
        <f>IF(ISNUMBER(+VindIndeks_raw_20_large!C6668),+VindIndeks_raw_20_large!C6668,"")</f>
        <v/>
      </c>
      <c r="Y6669">
        <f>IF(ISNUMBER(+VindIndeks_raw_20_large!D6668),+VindIndeks_raw_20_large!D6668,"")</f>
        <v/>
      </c>
    </row>
    <row r="6670">
      <c r="U6670" s="12">
        <f>+IF(ISNUMBER(ROUND(Y6670,0)),ROUND(Y6670,0),"")</f>
        <v/>
      </c>
      <c r="V6670">
        <f>IF(ISNUMBER(+VindIndeks_raw_20_large!A6669),+VindIndeks_raw_20_large!A6669,"")</f>
        <v/>
      </c>
      <c r="W6670">
        <f>IF(ISNUMBER(+VindIndeks_raw_20_large!B6669),+VindIndeks_raw_20_large!B6669,"")</f>
        <v/>
      </c>
      <c r="X6670">
        <f>IF(ISNUMBER(+VindIndeks_raw_20_large!C6669),+VindIndeks_raw_20_large!C6669,"")</f>
        <v/>
      </c>
      <c r="Y6670">
        <f>IF(ISNUMBER(+VindIndeks_raw_20_large!D6669),+VindIndeks_raw_20_large!D6669,"")</f>
        <v/>
      </c>
    </row>
    <row r="6671">
      <c r="U6671" s="12">
        <f>+IF(ISNUMBER(ROUND(Y6671,0)),ROUND(Y6671,0),"")</f>
        <v/>
      </c>
      <c r="V6671">
        <f>IF(ISNUMBER(+VindIndeks_raw_20_large!A6670),+VindIndeks_raw_20_large!A6670,"")</f>
        <v/>
      </c>
      <c r="W6671">
        <f>IF(ISNUMBER(+VindIndeks_raw_20_large!B6670),+VindIndeks_raw_20_large!B6670,"")</f>
        <v/>
      </c>
      <c r="X6671">
        <f>IF(ISNUMBER(+VindIndeks_raw_20_large!C6670),+VindIndeks_raw_20_large!C6670,"")</f>
        <v/>
      </c>
      <c r="Y6671">
        <f>IF(ISNUMBER(+VindIndeks_raw_20_large!D6670),+VindIndeks_raw_20_large!D6670,"")</f>
        <v/>
      </c>
    </row>
    <row r="6672">
      <c r="U6672" s="12">
        <f>+IF(ISNUMBER(ROUND(Y6672,0)),ROUND(Y6672,0),"")</f>
        <v/>
      </c>
      <c r="V6672">
        <f>IF(ISNUMBER(+VindIndeks_raw_20_large!A6671),+VindIndeks_raw_20_large!A6671,"")</f>
        <v/>
      </c>
      <c r="W6672">
        <f>IF(ISNUMBER(+VindIndeks_raw_20_large!B6671),+VindIndeks_raw_20_large!B6671,"")</f>
        <v/>
      </c>
      <c r="X6672">
        <f>IF(ISNUMBER(+VindIndeks_raw_20_large!C6671),+VindIndeks_raw_20_large!C6671,"")</f>
        <v/>
      </c>
      <c r="Y6672">
        <f>IF(ISNUMBER(+VindIndeks_raw_20_large!D6671),+VindIndeks_raw_20_large!D6671,"")</f>
        <v/>
      </c>
    </row>
    <row r="6673">
      <c r="U6673" s="12">
        <f>+IF(ISNUMBER(ROUND(Y6673,0)),ROUND(Y6673,0),"")</f>
        <v/>
      </c>
      <c r="V6673">
        <f>IF(ISNUMBER(+VindIndeks_raw_20_large!A6672),+VindIndeks_raw_20_large!A6672,"")</f>
        <v/>
      </c>
      <c r="W6673">
        <f>IF(ISNUMBER(+VindIndeks_raw_20_large!B6672),+VindIndeks_raw_20_large!B6672,"")</f>
        <v/>
      </c>
      <c r="X6673">
        <f>IF(ISNUMBER(+VindIndeks_raw_20_large!C6672),+VindIndeks_raw_20_large!C6672,"")</f>
        <v/>
      </c>
      <c r="Y6673">
        <f>IF(ISNUMBER(+VindIndeks_raw_20_large!D6672),+VindIndeks_raw_20_large!D6672,"")</f>
        <v/>
      </c>
    </row>
    <row r="6674">
      <c r="U6674" s="12">
        <f>+IF(ISNUMBER(ROUND(Y6674,0)),ROUND(Y6674,0),"")</f>
        <v/>
      </c>
      <c r="V6674">
        <f>IF(ISNUMBER(+VindIndeks_raw_20_large!A6673),+VindIndeks_raw_20_large!A6673,"")</f>
        <v/>
      </c>
      <c r="W6674">
        <f>IF(ISNUMBER(+VindIndeks_raw_20_large!B6673),+VindIndeks_raw_20_large!B6673,"")</f>
        <v/>
      </c>
      <c r="X6674">
        <f>IF(ISNUMBER(+VindIndeks_raw_20_large!C6673),+VindIndeks_raw_20_large!C6673,"")</f>
        <v/>
      </c>
      <c r="Y6674">
        <f>IF(ISNUMBER(+VindIndeks_raw_20_large!D6673),+VindIndeks_raw_20_large!D6673,"")</f>
        <v/>
      </c>
    </row>
    <row r="6675">
      <c r="U6675" s="12">
        <f>+IF(ISNUMBER(ROUND(Y6675,0)),ROUND(Y6675,0),"")</f>
        <v/>
      </c>
      <c r="V6675">
        <f>IF(ISNUMBER(+VindIndeks_raw_20_large!A6674),+VindIndeks_raw_20_large!A6674,"")</f>
        <v/>
      </c>
      <c r="W6675">
        <f>IF(ISNUMBER(+VindIndeks_raw_20_large!B6674),+VindIndeks_raw_20_large!B6674,"")</f>
        <v/>
      </c>
      <c r="X6675">
        <f>IF(ISNUMBER(+VindIndeks_raw_20_large!C6674),+VindIndeks_raw_20_large!C6674,"")</f>
        <v/>
      </c>
      <c r="Y6675">
        <f>IF(ISNUMBER(+VindIndeks_raw_20_large!D6674),+VindIndeks_raw_20_large!D6674,"")</f>
        <v/>
      </c>
    </row>
    <row r="6676">
      <c r="U6676" s="12">
        <f>+IF(ISNUMBER(ROUND(Y6676,0)),ROUND(Y6676,0),"")</f>
        <v/>
      </c>
      <c r="V6676">
        <f>IF(ISNUMBER(+VindIndeks_raw_20_large!A6675),+VindIndeks_raw_20_large!A6675,"")</f>
        <v/>
      </c>
      <c r="W6676">
        <f>IF(ISNUMBER(+VindIndeks_raw_20_large!B6675),+VindIndeks_raw_20_large!B6675,"")</f>
        <v/>
      </c>
      <c r="X6676">
        <f>IF(ISNUMBER(+VindIndeks_raw_20_large!C6675),+VindIndeks_raw_20_large!C6675,"")</f>
        <v/>
      </c>
      <c r="Y6676">
        <f>IF(ISNUMBER(+VindIndeks_raw_20_large!D6675),+VindIndeks_raw_20_large!D6675,"")</f>
        <v/>
      </c>
    </row>
    <row r="6677">
      <c r="U6677" s="12">
        <f>+IF(ISNUMBER(ROUND(Y6677,0)),ROUND(Y6677,0),"")</f>
        <v/>
      </c>
      <c r="V6677">
        <f>IF(ISNUMBER(+VindIndeks_raw_20_large!A6676),+VindIndeks_raw_20_large!A6676,"")</f>
        <v/>
      </c>
      <c r="W6677">
        <f>IF(ISNUMBER(+VindIndeks_raw_20_large!B6676),+VindIndeks_raw_20_large!B6676,"")</f>
        <v/>
      </c>
      <c r="X6677">
        <f>IF(ISNUMBER(+VindIndeks_raw_20_large!C6676),+VindIndeks_raw_20_large!C6676,"")</f>
        <v/>
      </c>
      <c r="Y6677">
        <f>IF(ISNUMBER(+VindIndeks_raw_20_large!D6676),+VindIndeks_raw_20_large!D6676,"")</f>
        <v/>
      </c>
    </row>
    <row r="6678">
      <c r="U6678" s="12">
        <f>+IF(ISNUMBER(ROUND(Y6678,0)),ROUND(Y6678,0),"")</f>
        <v/>
      </c>
      <c r="V6678">
        <f>IF(ISNUMBER(+VindIndeks_raw_20_large!A6677),+VindIndeks_raw_20_large!A6677,"")</f>
        <v/>
      </c>
      <c r="W6678">
        <f>IF(ISNUMBER(+VindIndeks_raw_20_large!B6677),+VindIndeks_raw_20_large!B6677,"")</f>
        <v/>
      </c>
      <c r="X6678">
        <f>IF(ISNUMBER(+VindIndeks_raw_20_large!C6677),+VindIndeks_raw_20_large!C6677,"")</f>
        <v/>
      </c>
      <c r="Y6678">
        <f>IF(ISNUMBER(+VindIndeks_raw_20_large!D6677),+VindIndeks_raw_20_large!D6677,"")</f>
        <v/>
      </c>
    </row>
    <row r="6679">
      <c r="U6679" s="12">
        <f>+IF(ISNUMBER(ROUND(Y6679,0)),ROUND(Y6679,0),"")</f>
        <v/>
      </c>
      <c r="V6679">
        <f>IF(ISNUMBER(+VindIndeks_raw_20_large!A6678),+VindIndeks_raw_20_large!A6678,"")</f>
        <v/>
      </c>
      <c r="W6679">
        <f>IF(ISNUMBER(+VindIndeks_raw_20_large!B6678),+VindIndeks_raw_20_large!B6678,"")</f>
        <v/>
      </c>
      <c r="X6679">
        <f>IF(ISNUMBER(+VindIndeks_raw_20_large!C6678),+VindIndeks_raw_20_large!C6678,"")</f>
        <v/>
      </c>
      <c r="Y6679">
        <f>IF(ISNUMBER(+VindIndeks_raw_20_large!D6678),+VindIndeks_raw_20_large!D6678,"")</f>
        <v/>
      </c>
    </row>
    <row r="6680">
      <c r="U6680" s="12">
        <f>+IF(ISNUMBER(ROUND(Y6680,0)),ROUND(Y6680,0),"")</f>
        <v/>
      </c>
      <c r="V6680">
        <f>IF(ISNUMBER(+VindIndeks_raw_20_large!A6679),+VindIndeks_raw_20_large!A6679,"")</f>
        <v/>
      </c>
      <c r="W6680">
        <f>IF(ISNUMBER(+VindIndeks_raw_20_large!B6679),+VindIndeks_raw_20_large!B6679,"")</f>
        <v/>
      </c>
      <c r="X6680">
        <f>IF(ISNUMBER(+VindIndeks_raw_20_large!C6679),+VindIndeks_raw_20_large!C6679,"")</f>
        <v/>
      </c>
      <c r="Y6680">
        <f>IF(ISNUMBER(+VindIndeks_raw_20_large!D6679),+VindIndeks_raw_20_large!D6679,"")</f>
        <v/>
      </c>
    </row>
    <row r="6681">
      <c r="U6681" s="12">
        <f>+IF(ISNUMBER(ROUND(Y6681,0)),ROUND(Y6681,0),"")</f>
        <v/>
      </c>
      <c r="V6681">
        <f>IF(ISNUMBER(+VindIndeks_raw_20_large!A6680),+VindIndeks_raw_20_large!A6680,"")</f>
        <v/>
      </c>
      <c r="W6681">
        <f>IF(ISNUMBER(+VindIndeks_raw_20_large!B6680),+VindIndeks_raw_20_large!B6680,"")</f>
        <v/>
      </c>
      <c r="X6681">
        <f>IF(ISNUMBER(+VindIndeks_raw_20_large!C6680),+VindIndeks_raw_20_large!C6680,"")</f>
        <v/>
      </c>
      <c r="Y6681">
        <f>IF(ISNUMBER(+VindIndeks_raw_20_large!D6680),+VindIndeks_raw_20_large!D6680,"")</f>
        <v/>
      </c>
    </row>
    <row r="6682">
      <c r="U6682" s="12">
        <f>+IF(ISNUMBER(ROUND(Y6682,0)),ROUND(Y6682,0),"")</f>
        <v/>
      </c>
      <c r="V6682">
        <f>IF(ISNUMBER(+VindIndeks_raw_20_large!A6681),+VindIndeks_raw_20_large!A6681,"")</f>
        <v/>
      </c>
      <c r="W6682">
        <f>IF(ISNUMBER(+VindIndeks_raw_20_large!B6681),+VindIndeks_raw_20_large!B6681,"")</f>
        <v/>
      </c>
      <c r="X6682">
        <f>IF(ISNUMBER(+VindIndeks_raw_20_large!C6681),+VindIndeks_raw_20_large!C6681,"")</f>
        <v/>
      </c>
      <c r="Y6682">
        <f>IF(ISNUMBER(+VindIndeks_raw_20_large!D6681),+VindIndeks_raw_20_large!D6681,"")</f>
        <v/>
      </c>
    </row>
    <row r="6683">
      <c r="U6683" s="12">
        <f>+IF(ISNUMBER(ROUND(Y6683,0)),ROUND(Y6683,0),"")</f>
        <v/>
      </c>
      <c r="V6683">
        <f>IF(ISNUMBER(+VindIndeks_raw_20_large!A6682),+VindIndeks_raw_20_large!A6682,"")</f>
        <v/>
      </c>
      <c r="W6683">
        <f>IF(ISNUMBER(+VindIndeks_raw_20_large!B6682),+VindIndeks_raw_20_large!B6682,"")</f>
        <v/>
      </c>
      <c r="X6683">
        <f>IF(ISNUMBER(+VindIndeks_raw_20_large!C6682),+VindIndeks_raw_20_large!C6682,"")</f>
        <v/>
      </c>
      <c r="Y6683">
        <f>IF(ISNUMBER(+VindIndeks_raw_20_large!D6682),+VindIndeks_raw_20_large!D6682,"")</f>
        <v/>
      </c>
    </row>
    <row r="6684">
      <c r="U6684" s="12">
        <f>+IF(ISNUMBER(ROUND(Y6684,0)),ROUND(Y6684,0),"")</f>
        <v/>
      </c>
      <c r="V6684">
        <f>IF(ISNUMBER(+VindIndeks_raw_20_large!A6683),+VindIndeks_raw_20_large!A6683,"")</f>
        <v/>
      </c>
      <c r="W6684">
        <f>IF(ISNUMBER(+VindIndeks_raw_20_large!B6683),+VindIndeks_raw_20_large!B6683,"")</f>
        <v/>
      </c>
      <c r="X6684">
        <f>IF(ISNUMBER(+VindIndeks_raw_20_large!C6683),+VindIndeks_raw_20_large!C6683,"")</f>
        <v/>
      </c>
      <c r="Y6684">
        <f>IF(ISNUMBER(+VindIndeks_raw_20_large!D6683),+VindIndeks_raw_20_large!D6683,"")</f>
        <v/>
      </c>
    </row>
    <row r="6685">
      <c r="U6685" s="12">
        <f>+IF(ISNUMBER(ROUND(Y6685,0)),ROUND(Y6685,0),"")</f>
        <v/>
      </c>
      <c r="V6685">
        <f>IF(ISNUMBER(+VindIndeks_raw_20_large!A6684),+VindIndeks_raw_20_large!A6684,"")</f>
        <v/>
      </c>
      <c r="W6685">
        <f>IF(ISNUMBER(+VindIndeks_raw_20_large!B6684),+VindIndeks_raw_20_large!B6684,"")</f>
        <v/>
      </c>
      <c r="X6685">
        <f>IF(ISNUMBER(+VindIndeks_raw_20_large!C6684),+VindIndeks_raw_20_large!C6684,"")</f>
        <v/>
      </c>
      <c r="Y6685">
        <f>IF(ISNUMBER(+VindIndeks_raw_20_large!D6684),+VindIndeks_raw_20_large!D6684,"")</f>
        <v/>
      </c>
    </row>
    <row r="6686">
      <c r="U6686" s="12">
        <f>+IF(ISNUMBER(ROUND(Y6686,0)),ROUND(Y6686,0),"")</f>
        <v/>
      </c>
      <c r="V6686">
        <f>IF(ISNUMBER(+VindIndeks_raw_20_large!A6685),+VindIndeks_raw_20_large!A6685,"")</f>
        <v/>
      </c>
      <c r="W6686">
        <f>IF(ISNUMBER(+VindIndeks_raw_20_large!B6685),+VindIndeks_raw_20_large!B6685,"")</f>
        <v/>
      </c>
      <c r="X6686">
        <f>IF(ISNUMBER(+VindIndeks_raw_20_large!C6685),+VindIndeks_raw_20_large!C6685,"")</f>
        <v/>
      </c>
      <c r="Y6686">
        <f>IF(ISNUMBER(+VindIndeks_raw_20_large!D6685),+VindIndeks_raw_20_large!D6685,"")</f>
        <v/>
      </c>
    </row>
    <row r="6687">
      <c r="U6687" s="12">
        <f>+IF(ISNUMBER(ROUND(Y6687,0)),ROUND(Y6687,0),"")</f>
        <v/>
      </c>
      <c r="V6687">
        <f>IF(ISNUMBER(+VindIndeks_raw_20_large!A6686),+VindIndeks_raw_20_large!A6686,"")</f>
        <v/>
      </c>
      <c r="W6687">
        <f>IF(ISNUMBER(+VindIndeks_raw_20_large!B6686),+VindIndeks_raw_20_large!B6686,"")</f>
        <v/>
      </c>
      <c r="X6687">
        <f>IF(ISNUMBER(+VindIndeks_raw_20_large!C6686),+VindIndeks_raw_20_large!C6686,"")</f>
        <v/>
      </c>
      <c r="Y6687">
        <f>IF(ISNUMBER(+VindIndeks_raw_20_large!D6686),+VindIndeks_raw_20_large!D6686,"")</f>
        <v/>
      </c>
    </row>
    <row r="6688">
      <c r="U6688" s="12">
        <f>+IF(ISNUMBER(ROUND(Y6688,0)),ROUND(Y6688,0),"")</f>
        <v/>
      </c>
      <c r="V6688">
        <f>IF(ISNUMBER(+VindIndeks_raw_20_large!A6687),+VindIndeks_raw_20_large!A6687,"")</f>
        <v/>
      </c>
      <c r="W6688">
        <f>IF(ISNUMBER(+VindIndeks_raw_20_large!B6687),+VindIndeks_raw_20_large!B6687,"")</f>
        <v/>
      </c>
      <c r="X6688">
        <f>IF(ISNUMBER(+VindIndeks_raw_20_large!C6687),+VindIndeks_raw_20_large!C6687,"")</f>
        <v/>
      </c>
      <c r="Y6688">
        <f>IF(ISNUMBER(+VindIndeks_raw_20_large!D6687),+VindIndeks_raw_20_large!D6687,"")</f>
        <v/>
      </c>
    </row>
    <row r="6689">
      <c r="U6689" s="12">
        <f>+IF(ISNUMBER(ROUND(Y6689,0)),ROUND(Y6689,0),"")</f>
        <v/>
      </c>
      <c r="V6689">
        <f>IF(ISNUMBER(+VindIndeks_raw_20_large!A6688),+VindIndeks_raw_20_large!A6688,"")</f>
        <v/>
      </c>
      <c r="W6689">
        <f>IF(ISNUMBER(+VindIndeks_raw_20_large!B6688),+VindIndeks_raw_20_large!B6688,"")</f>
        <v/>
      </c>
      <c r="X6689">
        <f>IF(ISNUMBER(+VindIndeks_raw_20_large!C6688),+VindIndeks_raw_20_large!C6688,"")</f>
        <v/>
      </c>
      <c r="Y6689">
        <f>IF(ISNUMBER(+VindIndeks_raw_20_large!D6688),+VindIndeks_raw_20_large!D6688,"")</f>
        <v/>
      </c>
    </row>
    <row r="6690">
      <c r="U6690" s="12">
        <f>+IF(ISNUMBER(ROUND(Y6690,0)),ROUND(Y6690,0),"")</f>
        <v/>
      </c>
      <c r="V6690">
        <f>IF(ISNUMBER(+VindIndeks_raw_20_large!A6689),+VindIndeks_raw_20_large!A6689,"")</f>
        <v/>
      </c>
      <c r="W6690">
        <f>IF(ISNUMBER(+VindIndeks_raw_20_large!B6689),+VindIndeks_raw_20_large!B6689,"")</f>
        <v/>
      </c>
      <c r="X6690">
        <f>IF(ISNUMBER(+VindIndeks_raw_20_large!C6689),+VindIndeks_raw_20_large!C6689,"")</f>
        <v/>
      </c>
      <c r="Y6690">
        <f>IF(ISNUMBER(+VindIndeks_raw_20_large!D6689),+VindIndeks_raw_20_large!D6689,"")</f>
        <v/>
      </c>
    </row>
    <row r="6691">
      <c r="U6691" s="12">
        <f>+IF(ISNUMBER(ROUND(Y6691,0)),ROUND(Y6691,0),"")</f>
        <v/>
      </c>
      <c r="V6691">
        <f>IF(ISNUMBER(+VindIndeks_raw_20_large!A6690),+VindIndeks_raw_20_large!A6690,"")</f>
        <v/>
      </c>
      <c r="W6691">
        <f>IF(ISNUMBER(+VindIndeks_raw_20_large!B6690),+VindIndeks_raw_20_large!B6690,"")</f>
        <v/>
      </c>
      <c r="X6691">
        <f>IF(ISNUMBER(+VindIndeks_raw_20_large!C6690),+VindIndeks_raw_20_large!C6690,"")</f>
        <v/>
      </c>
      <c r="Y6691">
        <f>IF(ISNUMBER(+VindIndeks_raw_20_large!D6690),+VindIndeks_raw_20_large!D6690,"")</f>
        <v/>
      </c>
    </row>
    <row r="6692">
      <c r="U6692" s="12">
        <f>+IF(ISNUMBER(ROUND(Y6692,0)),ROUND(Y6692,0),"")</f>
        <v/>
      </c>
      <c r="V6692">
        <f>IF(ISNUMBER(+VindIndeks_raw_20_large!A6691),+VindIndeks_raw_20_large!A6691,"")</f>
        <v/>
      </c>
      <c r="W6692">
        <f>IF(ISNUMBER(+VindIndeks_raw_20_large!B6691),+VindIndeks_raw_20_large!B6691,"")</f>
        <v/>
      </c>
      <c r="X6692">
        <f>IF(ISNUMBER(+VindIndeks_raw_20_large!C6691),+VindIndeks_raw_20_large!C6691,"")</f>
        <v/>
      </c>
      <c r="Y6692">
        <f>IF(ISNUMBER(+VindIndeks_raw_20_large!D6691),+VindIndeks_raw_20_large!D6691,"")</f>
        <v/>
      </c>
    </row>
    <row r="6693">
      <c r="U6693" s="12">
        <f>+IF(ISNUMBER(ROUND(Y6693,0)),ROUND(Y6693,0),"")</f>
        <v/>
      </c>
      <c r="V6693">
        <f>IF(ISNUMBER(+VindIndeks_raw_20_large!A6692),+VindIndeks_raw_20_large!A6692,"")</f>
        <v/>
      </c>
      <c r="W6693">
        <f>IF(ISNUMBER(+VindIndeks_raw_20_large!B6692),+VindIndeks_raw_20_large!B6692,"")</f>
        <v/>
      </c>
      <c r="X6693">
        <f>IF(ISNUMBER(+VindIndeks_raw_20_large!C6692),+VindIndeks_raw_20_large!C6692,"")</f>
        <v/>
      </c>
      <c r="Y6693">
        <f>IF(ISNUMBER(+VindIndeks_raw_20_large!D6692),+VindIndeks_raw_20_large!D6692,"")</f>
        <v/>
      </c>
    </row>
    <row r="6694">
      <c r="U6694" s="12">
        <f>+IF(ISNUMBER(ROUND(Y6694,0)),ROUND(Y6694,0),"")</f>
        <v/>
      </c>
      <c r="V6694">
        <f>IF(ISNUMBER(+VindIndeks_raw_20_large!A6693),+VindIndeks_raw_20_large!A6693,"")</f>
        <v/>
      </c>
      <c r="W6694">
        <f>IF(ISNUMBER(+VindIndeks_raw_20_large!B6693),+VindIndeks_raw_20_large!B6693,"")</f>
        <v/>
      </c>
      <c r="X6694">
        <f>IF(ISNUMBER(+VindIndeks_raw_20_large!C6693),+VindIndeks_raw_20_large!C6693,"")</f>
        <v/>
      </c>
      <c r="Y6694">
        <f>IF(ISNUMBER(+VindIndeks_raw_20_large!D6693),+VindIndeks_raw_20_large!D6693,"")</f>
        <v/>
      </c>
    </row>
    <row r="6695">
      <c r="U6695" s="12">
        <f>+IF(ISNUMBER(ROUND(Y6695,0)),ROUND(Y6695,0),"")</f>
        <v/>
      </c>
      <c r="V6695">
        <f>IF(ISNUMBER(+VindIndeks_raw_20_large!A6694),+VindIndeks_raw_20_large!A6694,"")</f>
        <v/>
      </c>
      <c r="W6695">
        <f>IF(ISNUMBER(+VindIndeks_raw_20_large!B6694),+VindIndeks_raw_20_large!B6694,"")</f>
        <v/>
      </c>
      <c r="X6695">
        <f>IF(ISNUMBER(+VindIndeks_raw_20_large!C6694),+VindIndeks_raw_20_large!C6694,"")</f>
        <v/>
      </c>
      <c r="Y6695">
        <f>IF(ISNUMBER(+VindIndeks_raw_20_large!D6694),+VindIndeks_raw_20_large!D6694,"")</f>
        <v/>
      </c>
    </row>
    <row r="6696">
      <c r="U6696" s="12">
        <f>+IF(ISNUMBER(ROUND(Y6696,0)),ROUND(Y6696,0),"")</f>
        <v/>
      </c>
      <c r="V6696">
        <f>IF(ISNUMBER(+VindIndeks_raw_20_large!A6695),+VindIndeks_raw_20_large!A6695,"")</f>
        <v/>
      </c>
      <c r="W6696">
        <f>IF(ISNUMBER(+VindIndeks_raw_20_large!B6695),+VindIndeks_raw_20_large!B6695,"")</f>
        <v/>
      </c>
      <c r="X6696">
        <f>IF(ISNUMBER(+VindIndeks_raw_20_large!C6695),+VindIndeks_raw_20_large!C6695,"")</f>
        <v/>
      </c>
      <c r="Y6696">
        <f>IF(ISNUMBER(+VindIndeks_raw_20_large!D6695),+VindIndeks_raw_20_large!D6695,"")</f>
        <v/>
      </c>
    </row>
    <row r="6697">
      <c r="U6697" s="12">
        <f>+IF(ISNUMBER(ROUND(Y6697,0)),ROUND(Y6697,0),"")</f>
        <v/>
      </c>
      <c r="V6697">
        <f>IF(ISNUMBER(+VindIndeks_raw_20_large!A6696),+VindIndeks_raw_20_large!A6696,"")</f>
        <v/>
      </c>
      <c r="W6697">
        <f>IF(ISNUMBER(+VindIndeks_raw_20_large!B6696),+VindIndeks_raw_20_large!B6696,"")</f>
        <v/>
      </c>
      <c r="X6697">
        <f>IF(ISNUMBER(+VindIndeks_raw_20_large!C6696),+VindIndeks_raw_20_large!C6696,"")</f>
        <v/>
      </c>
      <c r="Y6697">
        <f>IF(ISNUMBER(+VindIndeks_raw_20_large!D6696),+VindIndeks_raw_20_large!D6696,"")</f>
        <v/>
      </c>
    </row>
    <row r="6698">
      <c r="U6698" s="12">
        <f>+IF(ISNUMBER(ROUND(Y6698,0)),ROUND(Y6698,0),"")</f>
        <v/>
      </c>
      <c r="V6698">
        <f>IF(ISNUMBER(+VindIndeks_raw_20_large!A6697),+VindIndeks_raw_20_large!A6697,"")</f>
        <v/>
      </c>
      <c r="W6698">
        <f>IF(ISNUMBER(+VindIndeks_raw_20_large!B6697),+VindIndeks_raw_20_large!B6697,"")</f>
        <v/>
      </c>
      <c r="X6698">
        <f>IF(ISNUMBER(+VindIndeks_raw_20_large!C6697),+VindIndeks_raw_20_large!C6697,"")</f>
        <v/>
      </c>
      <c r="Y6698">
        <f>IF(ISNUMBER(+VindIndeks_raw_20_large!D6697),+VindIndeks_raw_20_large!D6697,"")</f>
        <v/>
      </c>
    </row>
    <row r="6699">
      <c r="U6699" s="12">
        <f>+IF(ISNUMBER(ROUND(Y6699,0)),ROUND(Y6699,0),"")</f>
        <v/>
      </c>
      <c r="V6699">
        <f>IF(ISNUMBER(+VindIndeks_raw_20_large!A6698),+VindIndeks_raw_20_large!A6698,"")</f>
        <v/>
      </c>
      <c r="W6699">
        <f>IF(ISNUMBER(+VindIndeks_raw_20_large!B6698),+VindIndeks_raw_20_large!B6698,"")</f>
        <v/>
      </c>
      <c r="X6699">
        <f>IF(ISNUMBER(+VindIndeks_raw_20_large!C6698),+VindIndeks_raw_20_large!C6698,"")</f>
        <v/>
      </c>
      <c r="Y6699">
        <f>IF(ISNUMBER(+VindIndeks_raw_20_large!D6698),+VindIndeks_raw_20_large!D6698,"")</f>
        <v/>
      </c>
    </row>
    <row r="6700">
      <c r="U6700" s="12">
        <f>+IF(ISNUMBER(ROUND(Y6700,0)),ROUND(Y6700,0),"")</f>
        <v/>
      </c>
      <c r="V6700">
        <f>IF(ISNUMBER(+VindIndeks_raw_20_large!A6699),+VindIndeks_raw_20_large!A6699,"")</f>
        <v/>
      </c>
      <c r="W6700">
        <f>IF(ISNUMBER(+VindIndeks_raw_20_large!B6699),+VindIndeks_raw_20_large!B6699,"")</f>
        <v/>
      </c>
      <c r="X6700">
        <f>IF(ISNUMBER(+VindIndeks_raw_20_large!C6699),+VindIndeks_raw_20_large!C6699,"")</f>
        <v/>
      </c>
      <c r="Y6700">
        <f>IF(ISNUMBER(+VindIndeks_raw_20_large!D6699),+VindIndeks_raw_20_large!D6699,"")</f>
        <v/>
      </c>
    </row>
    <row r="6701">
      <c r="U6701" s="12">
        <f>+IF(ISNUMBER(ROUND(Y6701,0)),ROUND(Y6701,0),"")</f>
        <v/>
      </c>
      <c r="V6701">
        <f>IF(ISNUMBER(+VindIndeks_raw_20_large!A6700),+VindIndeks_raw_20_large!A6700,"")</f>
        <v/>
      </c>
      <c r="W6701">
        <f>IF(ISNUMBER(+VindIndeks_raw_20_large!B6700),+VindIndeks_raw_20_large!B6700,"")</f>
        <v/>
      </c>
      <c r="X6701">
        <f>IF(ISNUMBER(+VindIndeks_raw_20_large!C6700),+VindIndeks_raw_20_large!C6700,"")</f>
        <v/>
      </c>
      <c r="Y6701">
        <f>IF(ISNUMBER(+VindIndeks_raw_20_large!D6700),+VindIndeks_raw_20_large!D6700,"")</f>
        <v/>
      </c>
    </row>
    <row r="6702">
      <c r="U6702" s="12">
        <f>+IF(ISNUMBER(ROUND(Y6702,0)),ROUND(Y6702,0),"")</f>
        <v/>
      </c>
      <c r="V6702">
        <f>IF(ISNUMBER(+VindIndeks_raw_20_large!A6701),+VindIndeks_raw_20_large!A6701,"")</f>
        <v/>
      </c>
      <c r="W6702">
        <f>IF(ISNUMBER(+VindIndeks_raw_20_large!B6701),+VindIndeks_raw_20_large!B6701,"")</f>
        <v/>
      </c>
      <c r="X6702">
        <f>IF(ISNUMBER(+VindIndeks_raw_20_large!C6701),+VindIndeks_raw_20_large!C6701,"")</f>
        <v/>
      </c>
      <c r="Y6702">
        <f>IF(ISNUMBER(+VindIndeks_raw_20_large!D6701),+VindIndeks_raw_20_large!D6701,"")</f>
        <v/>
      </c>
    </row>
    <row r="6703">
      <c r="U6703" s="12">
        <f>+IF(ISNUMBER(ROUND(Y6703,0)),ROUND(Y6703,0),"")</f>
        <v/>
      </c>
      <c r="V6703">
        <f>IF(ISNUMBER(+VindIndeks_raw_20_large!A6702),+VindIndeks_raw_20_large!A6702,"")</f>
        <v/>
      </c>
      <c r="W6703">
        <f>IF(ISNUMBER(+VindIndeks_raw_20_large!B6702),+VindIndeks_raw_20_large!B6702,"")</f>
        <v/>
      </c>
      <c r="X6703">
        <f>IF(ISNUMBER(+VindIndeks_raw_20_large!C6702),+VindIndeks_raw_20_large!C6702,"")</f>
        <v/>
      </c>
      <c r="Y6703">
        <f>IF(ISNUMBER(+VindIndeks_raw_20_large!D6702),+VindIndeks_raw_20_large!D6702,"")</f>
        <v/>
      </c>
    </row>
    <row r="6704">
      <c r="U6704" s="12">
        <f>+IF(ISNUMBER(ROUND(Y6704,0)),ROUND(Y6704,0),"")</f>
        <v/>
      </c>
      <c r="V6704">
        <f>IF(ISNUMBER(+VindIndeks_raw_20_large!A6703),+VindIndeks_raw_20_large!A6703,"")</f>
        <v/>
      </c>
      <c r="W6704">
        <f>IF(ISNUMBER(+VindIndeks_raw_20_large!B6703),+VindIndeks_raw_20_large!B6703,"")</f>
        <v/>
      </c>
      <c r="X6704">
        <f>IF(ISNUMBER(+VindIndeks_raw_20_large!C6703),+VindIndeks_raw_20_large!C6703,"")</f>
        <v/>
      </c>
      <c r="Y6704">
        <f>IF(ISNUMBER(+VindIndeks_raw_20_large!D6703),+VindIndeks_raw_20_large!D6703,"")</f>
        <v/>
      </c>
    </row>
    <row r="6705">
      <c r="U6705" s="12">
        <f>+IF(ISNUMBER(ROUND(Y6705,0)),ROUND(Y6705,0),"")</f>
        <v/>
      </c>
      <c r="V6705">
        <f>IF(ISNUMBER(+VindIndeks_raw_20_large!A6704),+VindIndeks_raw_20_large!A6704,"")</f>
        <v/>
      </c>
      <c r="W6705">
        <f>IF(ISNUMBER(+VindIndeks_raw_20_large!B6704),+VindIndeks_raw_20_large!B6704,"")</f>
        <v/>
      </c>
      <c r="X6705">
        <f>IF(ISNUMBER(+VindIndeks_raw_20_large!C6704),+VindIndeks_raw_20_large!C6704,"")</f>
        <v/>
      </c>
      <c r="Y6705">
        <f>IF(ISNUMBER(+VindIndeks_raw_20_large!D6704),+VindIndeks_raw_20_large!D6704,"")</f>
        <v/>
      </c>
    </row>
    <row r="6706">
      <c r="U6706" s="12">
        <f>+IF(ISNUMBER(ROUND(Y6706,0)),ROUND(Y6706,0),"")</f>
        <v/>
      </c>
      <c r="V6706">
        <f>IF(ISNUMBER(+VindIndeks_raw_20_large!A6705),+VindIndeks_raw_20_large!A6705,"")</f>
        <v/>
      </c>
      <c r="W6706">
        <f>IF(ISNUMBER(+VindIndeks_raw_20_large!B6705),+VindIndeks_raw_20_large!B6705,"")</f>
        <v/>
      </c>
      <c r="X6706">
        <f>IF(ISNUMBER(+VindIndeks_raw_20_large!C6705),+VindIndeks_raw_20_large!C6705,"")</f>
        <v/>
      </c>
      <c r="Y6706">
        <f>IF(ISNUMBER(+VindIndeks_raw_20_large!D6705),+VindIndeks_raw_20_large!D6705,"")</f>
        <v/>
      </c>
    </row>
    <row r="6707">
      <c r="U6707" s="12">
        <f>+IF(ISNUMBER(ROUND(Y6707,0)),ROUND(Y6707,0),"")</f>
        <v/>
      </c>
      <c r="V6707">
        <f>IF(ISNUMBER(+VindIndeks_raw_20_large!A6706),+VindIndeks_raw_20_large!A6706,"")</f>
        <v/>
      </c>
      <c r="W6707">
        <f>IF(ISNUMBER(+VindIndeks_raw_20_large!B6706),+VindIndeks_raw_20_large!B6706,"")</f>
        <v/>
      </c>
      <c r="X6707">
        <f>IF(ISNUMBER(+VindIndeks_raw_20_large!C6706),+VindIndeks_raw_20_large!C6706,"")</f>
        <v/>
      </c>
      <c r="Y6707">
        <f>IF(ISNUMBER(+VindIndeks_raw_20_large!D6706),+VindIndeks_raw_20_large!D6706,"")</f>
        <v/>
      </c>
    </row>
    <row r="6708">
      <c r="U6708" s="12">
        <f>+IF(ISNUMBER(ROUND(Y6708,0)),ROUND(Y6708,0),"")</f>
        <v/>
      </c>
      <c r="V6708">
        <f>IF(ISNUMBER(+VindIndeks_raw_20_large!A6707),+VindIndeks_raw_20_large!A6707,"")</f>
        <v/>
      </c>
      <c r="W6708">
        <f>IF(ISNUMBER(+VindIndeks_raw_20_large!B6707),+VindIndeks_raw_20_large!B6707,"")</f>
        <v/>
      </c>
      <c r="X6708">
        <f>IF(ISNUMBER(+VindIndeks_raw_20_large!C6707),+VindIndeks_raw_20_large!C6707,"")</f>
        <v/>
      </c>
      <c r="Y6708">
        <f>IF(ISNUMBER(+VindIndeks_raw_20_large!D6707),+VindIndeks_raw_20_large!D6707,"")</f>
        <v/>
      </c>
    </row>
    <row r="6709">
      <c r="U6709" s="12">
        <f>+IF(ISNUMBER(ROUND(Y6709,0)),ROUND(Y6709,0),"")</f>
        <v/>
      </c>
      <c r="V6709">
        <f>IF(ISNUMBER(+VindIndeks_raw_20_large!A6708),+VindIndeks_raw_20_large!A6708,"")</f>
        <v/>
      </c>
      <c r="W6709">
        <f>IF(ISNUMBER(+VindIndeks_raw_20_large!B6708),+VindIndeks_raw_20_large!B6708,"")</f>
        <v/>
      </c>
      <c r="X6709">
        <f>IF(ISNUMBER(+VindIndeks_raw_20_large!C6708),+VindIndeks_raw_20_large!C6708,"")</f>
        <v/>
      </c>
      <c r="Y6709">
        <f>IF(ISNUMBER(+VindIndeks_raw_20_large!D6708),+VindIndeks_raw_20_large!D6708,"")</f>
        <v/>
      </c>
    </row>
    <row r="6710">
      <c r="U6710" s="12">
        <f>+IF(ISNUMBER(ROUND(Y6710,0)),ROUND(Y6710,0),"")</f>
        <v/>
      </c>
      <c r="V6710">
        <f>IF(ISNUMBER(+VindIndeks_raw_20_large!A6709),+VindIndeks_raw_20_large!A6709,"")</f>
        <v/>
      </c>
      <c r="W6710">
        <f>IF(ISNUMBER(+VindIndeks_raw_20_large!B6709),+VindIndeks_raw_20_large!B6709,"")</f>
        <v/>
      </c>
      <c r="X6710">
        <f>IF(ISNUMBER(+VindIndeks_raw_20_large!C6709),+VindIndeks_raw_20_large!C6709,"")</f>
        <v/>
      </c>
      <c r="Y6710">
        <f>IF(ISNUMBER(+VindIndeks_raw_20_large!D6709),+VindIndeks_raw_20_large!D6709,"")</f>
        <v/>
      </c>
    </row>
    <row r="6711">
      <c r="U6711" s="12">
        <f>+IF(ISNUMBER(ROUND(Y6711,0)),ROUND(Y6711,0),"")</f>
        <v/>
      </c>
      <c r="V6711">
        <f>IF(ISNUMBER(+VindIndeks_raw_20_large!A6710),+VindIndeks_raw_20_large!A6710,"")</f>
        <v/>
      </c>
      <c r="W6711">
        <f>IF(ISNUMBER(+VindIndeks_raw_20_large!B6710),+VindIndeks_raw_20_large!B6710,"")</f>
        <v/>
      </c>
      <c r="X6711">
        <f>IF(ISNUMBER(+VindIndeks_raw_20_large!C6710),+VindIndeks_raw_20_large!C6710,"")</f>
        <v/>
      </c>
      <c r="Y6711">
        <f>IF(ISNUMBER(+VindIndeks_raw_20_large!D6710),+VindIndeks_raw_20_large!D6710,"")</f>
        <v/>
      </c>
    </row>
    <row r="6712">
      <c r="U6712" s="12">
        <f>+IF(ISNUMBER(ROUND(Y6712,0)),ROUND(Y6712,0),"")</f>
        <v/>
      </c>
      <c r="V6712">
        <f>IF(ISNUMBER(+VindIndeks_raw_20_large!A6711),+VindIndeks_raw_20_large!A6711,"")</f>
        <v/>
      </c>
      <c r="W6712">
        <f>IF(ISNUMBER(+VindIndeks_raw_20_large!B6711),+VindIndeks_raw_20_large!B6711,"")</f>
        <v/>
      </c>
      <c r="X6712">
        <f>IF(ISNUMBER(+VindIndeks_raw_20_large!C6711),+VindIndeks_raw_20_large!C6711,"")</f>
        <v/>
      </c>
      <c r="Y6712">
        <f>IF(ISNUMBER(+VindIndeks_raw_20_large!D6711),+VindIndeks_raw_20_large!D6711,"")</f>
        <v/>
      </c>
    </row>
    <row r="6713">
      <c r="U6713" s="12">
        <f>+IF(ISNUMBER(ROUND(Y6713,0)),ROUND(Y6713,0),"")</f>
        <v/>
      </c>
      <c r="V6713">
        <f>IF(ISNUMBER(+VindIndeks_raw_20_large!A6712),+VindIndeks_raw_20_large!A6712,"")</f>
        <v/>
      </c>
      <c r="W6713">
        <f>IF(ISNUMBER(+VindIndeks_raw_20_large!B6712),+VindIndeks_raw_20_large!B6712,"")</f>
        <v/>
      </c>
      <c r="X6713">
        <f>IF(ISNUMBER(+VindIndeks_raw_20_large!C6712),+VindIndeks_raw_20_large!C6712,"")</f>
        <v/>
      </c>
      <c r="Y6713">
        <f>IF(ISNUMBER(+VindIndeks_raw_20_large!D6712),+VindIndeks_raw_20_large!D6712,"")</f>
        <v/>
      </c>
    </row>
    <row r="6714">
      <c r="U6714" s="12">
        <f>+IF(ISNUMBER(ROUND(Y6714,0)),ROUND(Y6714,0),"")</f>
        <v/>
      </c>
      <c r="V6714">
        <f>IF(ISNUMBER(+VindIndeks_raw_20_large!A6713),+VindIndeks_raw_20_large!A6713,"")</f>
        <v/>
      </c>
      <c r="W6714">
        <f>IF(ISNUMBER(+VindIndeks_raw_20_large!B6713),+VindIndeks_raw_20_large!B6713,"")</f>
        <v/>
      </c>
      <c r="X6714">
        <f>IF(ISNUMBER(+VindIndeks_raw_20_large!C6713),+VindIndeks_raw_20_large!C6713,"")</f>
        <v/>
      </c>
      <c r="Y6714">
        <f>IF(ISNUMBER(+VindIndeks_raw_20_large!D6713),+VindIndeks_raw_20_large!D6713,"")</f>
        <v/>
      </c>
    </row>
    <row r="6715">
      <c r="U6715" s="12">
        <f>+IF(ISNUMBER(ROUND(Y6715,0)),ROUND(Y6715,0),"")</f>
        <v/>
      </c>
      <c r="V6715">
        <f>IF(ISNUMBER(+VindIndeks_raw_20_large!A6714),+VindIndeks_raw_20_large!A6714,"")</f>
        <v/>
      </c>
      <c r="W6715">
        <f>IF(ISNUMBER(+VindIndeks_raw_20_large!B6714),+VindIndeks_raw_20_large!B6714,"")</f>
        <v/>
      </c>
      <c r="X6715">
        <f>IF(ISNUMBER(+VindIndeks_raw_20_large!C6714),+VindIndeks_raw_20_large!C6714,"")</f>
        <v/>
      </c>
      <c r="Y6715">
        <f>IF(ISNUMBER(+VindIndeks_raw_20_large!D6714),+VindIndeks_raw_20_large!D6714,"")</f>
        <v/>
      </c>
    </row>
    <row r="6716">
      <c r="U6716" s="12">
        <f>+IF(ISNUMBER(ROUND(Y6716,0)),ROUND(Y6716,0),"")</f>
        <v/>
      </c>
      <c r="V6716">
        <f>IF(ISNUMBER(+VindIndeks_raw_20_large!A6715),+VindIndeks_raw_20_large!A6715,"")</f>
        <v/>
      </c>
      <c r="W6716">
        <f>IF(ISNUMBER(+VindIndeks_raw_20_large!B6715),+VindIndeks_raw_20_large!B6715,"")</f>
        <v/>
      </c>
      <c r="X6716">
        <f>IF(ISNUMBER(+VindIndeks_raw_20_large!C6715),+VindIndeks_raw_20_large!C6715,"")</f>
        <v/>
      </c>
      <c r="Y6716">
        <f>IF(ISNUMBER(+VindIndeks_raw_20_large!D6715),+VindIndeks_raw_20_large!D6715,"")</f>
        <v/>
      </c>
    </row>
    <row r="6717">
      <c r="U6717" s="12">
        <f>+IF(ISNUMBER(ROUND(Y6717,0)),ROUND(Y6717,0),"")</f>
        <v/>
      </c>
      <c r="V6717">
        <f>IF(ISNUMBER(+VindIndeks_raw_20_large!A6716),+VindIndeks_raw_20_large!A6716,"")</f>
        <v/>
      </c>
      <c r="W6717">
        <f>IF(ISNUMBER(+VindIndeks_raw_20_large!B6716),+VindIndeks_raw_20_large!B6716,"")</f>
        <v/>
      </c>
      <c r="X6717">
        <f>IF(ISNUMBER(+VindIndeks_raw_20_large!C6716),+VindIndeks_raw_20_large!C6716,"")</f>
        <v/>
      </c>
      <c r="Y6717">
        <f>IF(ISNUMBER(+VindIndeks_raw_20_large!D6716),+VindIndeks_raw_20_large!D6716,"")</f>
        <v/>
      </c>
    </row>
    <row r="6718">
      <c r="U6718" s="12">
        <f>+IF(ISNUMBER(ROUND(Y6718,0)),ROUND(Y6718,0),"")</f>
        <v/>
      </c>
      <c r="V6718">
        <f>IF(ISNUMBER(+VindIndeks_raw_20_large!A6717),+VindIndeks_raw_20_large!A6717,"")</f>
        <v/>
      </c>
      <c r="W6718">
        <f>IF(ISNUMBER(+VindIndeks_raw_20_large!B6717),+VindIndeks_raw_20_large!B6717,"")</f>
        <v/>
      </c>
      <c r="X6718">
        <f>IF(ISNUMBER(+VindIndeks_raw_20_large!C6717),+VindIndeks_raw_20_large!C6717,"")</f>
        <v/>
      </c>
      <c r="Y6718">
        <f>IF(ISNUMBER(+VindIndeks_raw_20_large!D6717),+VindIndeks_raw_20_large!D6717,"")</f>
        <v/>
      </c>
    </row>
    <row r="6719">
      <c r="U6719" s="12">
        <f>+IF(ISNUMBER(ROUND(Y6719,0)),ROUND(Y6719,0),"")</f>
        <v/>
      </c>
      <c r="V6719">
        <f>IF(ISNUMBER(+VindIndeks_raw_20_large!A6718),+VindIndeks_raw_20_large!A6718,"")</f>
        <v/>
      </c>
      <c r="W6719">
        <f>IF(ISNUMBER(+VindIndeks_raw_20_large!B6718),+VindIndeks_raw_20_large!B6718,"")</f>
        <v/>
      </c>
      <c r="X6719">
        <f>IF(ISNUMBER(+VindIndeks_raw_20_large!C6718),+VindIndeks_raw_20_large!C6718,"")</f>
        <v/>
      </c>
      <c r="Y6719">
        <f>IF(ISNUMBER(+VindIndeks_raw_20_large!D6718),+VindIndeks_raw_20_large!D6718,"")</f>
        <v/>
      </c>
    </row>
    <row r="6720">
      <c r="U6720" s="12">
        <f>+IF(ISNUMBER(ROUND(Y6720,0)),ROUND(Y6720,0),"")</f>
        <v/>
      </c>
      <c r="V6720">
        <f>IF(ISNUMBER(+VindIndeks_raw_20_large!A6719),+VindIndeks_raw_20_large!A6719,"")</f>
        <v/>
      </c>
      <c r="W6720">
        <f>IF(ISNUMBER(+VindIndeks_raw_20_large!B6719),+VindIndeks_raw_20_large!B6719,"")</f>
        <v/>
      </c>
      <c r="X6720">
        <f>IF(ISNUMBER(+VindIndeks_raw_20_large!C6719),+VindIndeks_raw_20_large!C6719,"")</f>
        <v/>
      </c>
      <c r="Y6720">
        <f>IF(ISNUMBER(+VindIndeks_raw_20_large!D6719),+VindIndeks_raw_20_large!D6719,"")</f>
        <v/>
      </c>
    </row>
    <row r="6721">
      <c r="U6721" s="12">
        <f>+IF(ISNUMBER(ROUND(Y6721,0)),ROUND(Y6721,0),"")</f>
        <v/>
      </c>
      <c r="V6721">
        <f>IF(ISNUMBER(+VindIndeks_raw_20_large!A6720),+VindIndeks_raw_20_large!A6720,"")</f>
        <v/>
      </c>
      <c r="W6721">
        <f>IF(ISNUMBER(+VindIndeks_raw_20_large!B6720),+VindIndeks_raw_20_large!B6720,"")</f>
        <v/>
      </c>
      <c r="X6721">
        <f>IF(ISNUMBER(+VindIndeks_raw_20_large!C6720),+VindIndeks_raw_20_large!C6720,"")</f>
        <v/>
      </c>
      <c r="Y6721">
        <f>IF(ISNUMBER(+VindIndeks_raw_20_large!D6720),+VindIndeks_raw_20_large!D6720,"")</f>
        <v/>
      </c>
    </row>
    <row r="6722">
      <c r="U6722" s="12">
        <f>+IF(ISNUMBER(ROUND(Y6722,0)),ROUND(Y6722,0),"")</f>
        <v/>
      </c>
      <c r="V6722">
        <f>IF(ISNUMBER(+VindIndeks_raw_20_large!A6721),+VindIndeks_raw_20_large!A6721,"")</f>
        <v/>
      </c>
      <c r="W6722">
        <f>IF(ISNUMBER(+VindIndeks_raw_20_large!B6721),+VindIndeks_raw_20_large!B6721,"")</f>
        <v/>
      </c>
      <c r="X6722">
        <f>IF(ISNUMBER(+VindIndeks_raw_20_large!C6721),+VindIndeks_raw_20_large!C6721,"")</f>
        <v/>
      </c>
      <c r="Y6722">
        <f>IF(ISNUMBER(+VindIndeks_raw_20_large!D6721),+VindIndeks_raw_20_large!D6721,"")</f>
        <v/>
      </c>
    </row>
    <row r="6723">
      <c r="U6723" s="12">
        <f>+IF(ISNUMBER(ROUND(Y6723,0)),ROUND(Y6723,0),"")</f>
        <v/>
      </c>
      <c r="V6723">
        <f>IF(ISNUMBER(+VindIndeks_raw_20_large!A6722),+VindIndeks_raw_20_large!A6722,"")</f>
        <v/>
      </c>
      <c r="W6723">
        <f>IF(ISNUMBER(+VindIndeks_raw_20_large!B6722),+VindIndeks_raw_20_large!B6722,"")</f>
        <v/>
      </c>
      <c r="X6723">
        <f>IF(ISNUMBER(+VindIndeks_raw_20_large!C6722),+VindIndeks_raw_20_large!C6722,"")</f>
        <v/>
      </c>
      <c r="Y6723">
        <f>IF(ISNUMBER(+VindIndeks_raw_20_large!D6722),+VindIndeks_raw_20_large!D6722,"")</f>
        <v/>
      </c>
    </row>
    <row r="6724">
      <c r="U6724" s="12">
        <f>+IF(ISNUMBER(ROUND(Y6724,0)),ROUND(Y6724,0),"")</f>
        <v/>
      </c>
      <c r="V6724">
        <f>IF(ISNUMBER(+VindIndeks_raw_20_large!A6723),+VindIndeks_raw_20_large!A6723,"")</f>
        <v/>
      </c>
      <c r="W6724">
        <f>IF(ISNUMBER(+VindIndeks_raw_20_large!B6723),+VindIndeks_raw_20_large!B6723,"")</f>
        <v/>
      </c>
      <c r="X6724">
        <f>IF(ISNUMBER(+VindIndeks_raw_20_large!C6723),+VindIndeks_raw_20_large!C6723,"")</f>
        <v/>
      </c>
      <c r="Y6724">
        <f>IF(ISNUMBER(+VindIndeks_raw_20_large!D6723),+VindIndeks_raw_20_large!D6723,"")</f>
        <v/>
      </c>
    </row>
    <row r="6725">
      <c r="U6725" s="12">
        <f>+IF(ISNUMBER(ROUND(Y6725,0)),ROUND(Y6725,0),"")</f>
        <v/>
      </c>
      <c r="V6725">
        <f>IF(ISNUMBER(+VindIndeks_raw_20_large!A6724),+VindIndeks_raw_20_large!A6724,"")</f>
        <v/>
      </c>
      <c r="W6725">
        <f>IF(ISNUMBER(+VindIndeks_raw_20_large!B6724),+VindIndeks_raw_20_large!B6724,"")</f>
        <v/>
      </c>
      <c r="X6725">
        <f>IF(ISNUMBER(+VindIndeks_raw_20_large!C6724),+VindIndeks_raw_20_large!C6724,"")</f>
        <v/>
      </c>
      <c r="Y6725">
        <f>IF(ISNUMBER(+VindIndeks_raw_20_large!D6724),+VindIndeks_raw_20_large!D6724,"")</f>
        <v/>
      </c>
    </row>
    <row r="6726">
      <c r="U6726" s="12">
        <f>+IF(ISNUMBER(ROUND(Y6726,0)),ROUND(Y6726,0),"")</f>
        <v/>
      </c>
      <c r="V6726">
        <f>IF(ISNUMBER(+VindIndeks_raw_20_large!A6725),+VindIndeks_raw_20_large!A6725,"")</f>
        <v/>
      </c>
      <c r="W6726">
        <f>IF(ISNUMBER(+VindIndeks_raw_20_large!B6725),+VindIndeks_raw_20_large!B6725,"")</f>
        <v/>
      </c>
      <c r="X6726">
        <f>IF(ISNUMBER(+VindIndeks_raw_20_large!C6725),+VindIndeks_raw_20_large!C6725,"")</f>
        <v/>
      </c>
      <c r="Y6726">
        <f>IF(ISNUMBER(+VindIndeks_raw_20_large!D6725),+VindIndeks_raw_20_large!D6725,"")</f>
        <v/>
      </c>
    </row>
    <row r="6727">
      <c r="U6727" s="12">
        <f>+IF(ISNUMBER(ROUND(Y6727,0)),ROUND(Y6727,0),"")</f>
        <v/>
      </c>
      <c r="V6727">
        <f>IF(ISNUMBER(+VindIndeks_raw_20_large!A6726),+VindIndeks_raw_20_large!A6726,"")</f>
        <v/>
      </c>
      <c r="W6727">
        <f>IF(ISNUMBER(+VindIndeks_raw_20_large!B6726),+VindIndeks_raw_20_large!B6726,"")</f>
        <v/>
      </c>
      <c r="X6727">
        <f>IF(ISNUMBER(+VindIndeks_raw_20_large!C6726),+VindIndeks_raw_20_large!C6726,"")</f>
        <v/>
      </c>
      <c r="Y6727">
        <f>IF(ISNUMBER(+VindIndeks_raw_20_large!D6726),+VindIndeks_raw_20_large!D6726,"")</f>
        <v/>
      </c>
    </row>
    <row r="6728">
      <c r="U6728" s="12">
        <f>+IF(ISNUMBER(ROUND(Y6728,0)),ROUND(Y6728,0),"")</f>
        <v/>
      </c>
      <c r="V6728">
        <f>IF(ISNUMBER(+VindIndeks_raw_20_large!A6727),+VindIndeks_raw_20_large!A6727,"")</f>
        <v/>
      </c>
      <c r="W6728">
        <f>IF(ISNUMBER(+VindIndeks_raw_20_large!B6727),+VindIndeks_raw_20_large!B6727,"")</f>
        <v/>
      </c>
      <c r="X6728">
        <f>IF(ISNUMBER(+VindIndeks_raw_20_large!C6727),+VindIndeks_raw_20_large!C6727,"")</f>
        <v/>
      </c>
      <c r="Y6728">
        <f>IF(ISNUMBER(+VindIndeks_raw_20_large!D6727),+VindIndeks_raw_20_large!D6727,"")</f>
        <v/>
      </c>
    </row>
    <row r="6729">
      <c r="U6729" s="12">
        <f>+IF(ISNUMBER(ROUND(Y6729,0)),ROUND(Y6729,0),"")</f>
        <v/>
      </c>
      <c r="V6729">
        <f>IF(ISNUMBER(+VindIndeks_raw_20_large!A6728),+VindIndeks_raw_20_large!A6728,"")</f>
        <v/>
      </c>
      <c r="W6729">
        <f>IF(ISNUMBER(+VindIndeks_raw_20_large!B6728),+VindIndeks_raw_20_large!B6728,"")</f>
        <v/>
      </c>
      <c r="X6729">
        <f>IF(ISNUMBER(+VindIndeks_raw_20_large!C6728),+VindIndeks_raw_20_large!C6728,"")</f>
        <v/>
      </c>
      <c r="Y6729">
        <f>IF(ISNUMBER(+VindIndeks_raw_20_large!D6728),+VindIndeks_raw_20_large!D6728,"")</f>
        <v/>
      </c>
    </row>
    <row r="6730">
      <c r="U6730" s="12">
        <f>+IF(ISNUMBER(ROUND(Y6730,0)),ROUND(Y6730,0),"")</f>
        <v/>
      </c>
      <c r="V6730">
        <f>IF(ISNUMBER(+VindIndeks_raw_20_large!A6729),+VindIndeks_raw_20_large!A6729,"")</f>
        <v/>
      </c>
      <c r="W6730">
        <f>IF(ISNUMBER(+VindIndeks_raw_20_large!B6729),+VindIndeks_raw_20_large!B6729,"")</f>
        <v/>
      </c>
      <c r="X6730">
        <f>IF(ISNUMBER(+VindIndeks_raw_20_large!C6729),+VindIndeks_raw_20_large!C6729,"")</f>
        <v/>
      </c>
      <c r="Y6730">
        <f>IF(ISNUMBER(+VindIndeks_raw_20_large!D6729),+VindIndeks_raw_20_large!D6729,"")</f>
        <v/>
      </c>
    </row>
    <row r="6731">
      <c r="U6731" s="12">
        <f>+IF(ISNUMBER(ROUND(Y6731,0)),ROUND(Y6731,0),"")</f>
        <v/>
      </c>
      <c r="V6731">
        <f>IF(ISNUMBER(+VindIndeks_raw_20_large!A6730),+VindIndeks_raw_20_large!A6730,"")</f>
        <v/>
      </c>
      <c r="W6731">
        <f>IF(ISNUMBER(+VindIndeks_raw_20_large!B6730),+VindIndeks_raw_20_large!B6730,"")</f>
        <v/>
      </c>
      <c r="X6731">
        <f>IF(ISNUMBER(+VindIndeks_raw_20_large!C6730),+VindIndeks_raw_20_large!C6730,"")</f>
        <v/>
      </c>
      <c r="Y6731">
        <f>IF(ISNUMBER(+VindIndeks_raw_20_large!D6730),+VindIndeks_raw_20_large!D6730,"")</f>
        <v/>
      </c>
    </row>
    <row r="6732">
      <c r="U6732" s="12">
        <f>+IF(ISNUMBER(ROUND(Y6732,0)),ROUND(Y6732,0),"")</f>
        <v/>
      </c>
      <c r="V6732">
        <f>IF(ISNUMBER(+VindIndeks_raw_20_large!A6731),+VindIndeks_raw_20_large!A6731,"")</f>
        <v/>
      </c>
      <c r="W6732">
        <f>IF(ISNUMBER(+VindIndeks_raw_20_large!B6731),+VindIndeks_raw_20_large!B6731,"")</f>
        <v/>
      </c>
      <c r="X6732">
        <f>IF(ISNUMBER(+VindIndeks_raw_20_large!C6731),+VindIndeks_raw_20_large!C6731,"")</f>
        <v/>
      </c>
      <c r="Y6732">
        <f>IF(ISNUMBER(+VindIndeks_raw_20_large!D6731),+VindIndeks_raw_20_large!D6731,"")</f>
        <v/>
      </c>
    </row>
    <row r="6733">
      <c r="U6733" s="12">
        <f>+IF(ISNUMBER(ROUND(Y6733,0)),ROUND(Y6733,0),"")</f>
        <v/>
      </c>
      <c r="V6733">
        <f>IF(ISNUMBER(+VindIndeks_raw_20_large!A6732),+VindIndeks_raw_20_large!A6732,"")</f>
        <v/>
      </c>
      <c r="W6733">
        <f>IF(ISNUMBER(+VindIndeks_raw_20_large!B6732),+VindIndeks_raw_20_large!B6732,"")</f>
        <v/>
      </c>
      <c r="X6733">
        <f>IF(ISNUMBER(+VindIndeks_raw_20_large!C6732),+VindIndeks_raw_20_large!C6732,"")</f>
        <v/>
      </c>
      <c r="Y6733">
        <f>IF(ISNUMBER(+VindIndeks_raw_20_large!D6732),+VindIndeks_raw_20_large!D6732,"")</f>
        <v/>
      </c>
    </row>
    <row r="6734">
      <c r="U6734" s="12">
        <f>+IF(ISNUMBER(ROUND(Y6734,0)),ROUND(Y6734,0),"")</f>
        <v/>
      </c>
      <c r="V6734">
        <f>IF(ISNUMBER(+VindIndeks_raw_20_large!A6733),+VindIndeks_raw_20_large!A6733,"")</f>
        <v/>
      </c>
      <c r="W6734">
        <f>IF(ISNUMBER(+VindIndeks_raw_20_large!B6733),+VindIndeks_raw_20_large!B6733,"")</f>
        <v/>
      </c>
      <c r="X6734">
        <f>IF(ISNUMBER(+VindIndeks_raw_20_large!C6733),+VindIndeks_raw_20_large!C6733,"")</f>
        <v/>
      </c>
      <c r="Y6734">
        <f>IF(ISNUMBER(+VindIndeks_raw_20_large!D6733),+VindIndeks_raw_20_large!D6733,"")</f>
        <v/>
      </c>
    </row>
    <row r="6735">
      <c r="U6735" s="12">
        <f>+IF(ISNUMBER(ROUND(Y6735,0)),ROUND(Y6735,0),"")</f>
        <v/>
      </c>
      <c r="V6735">
        <f>IF(ISNUMBER(+VindIndeks_raw_20_large!A6734),+VindIndeks_raw_20_large!A6734,"")</f>
        <v/>
      </c>
      <c r="W6735">
        <f>IF(ISNUMBER(+VindIndeks_raw_20_large!B6734),+VindIndeks_raw_20_large!B6734,"")</f>
        <v/>
      </c>
      <c r="X6735">
        <f>IF(ISNUMBER(+VindIndeks_raw_20_large!C6734),+VindIndeks_raw_20_large!C6734,"")</f>
        <v/>
      </c>
      <c r="Y6735">
        <f>IF(ISNUMBER(+VindIndeks_raw_20_large!D6734),+VindIndeks_raw_20_large!D6734,"")</f>
        <v/>
      </c>
    </row>
    <row r="6736">
      <c r="U6736" s="12">
        <f>+IF(ISNUMBER(ROUND(Y6736,0)),ROUND(Y6736,0),"")</f>
        <v/>
      </c>
      <c r="V6736">
        <f>IF(ISNUMBER(+VindIndeks_raw_20_large!A6735),+VindIndeks_raw_20_large!A6735,"")</f>
        <v/>
      </c>
      <c r="W6736">
        <f>IF(ISNUMBER(+VindIndeks_raw_20_large!B6735),+VindIndeks_raw_20_large!B6735,"")</f>
        <v/>
      </c>
      <c r="X6736">
        <f>IF(ISNUMBER(+VindIndeks_raw_20_large!C6735),+VindIndeks_raw_20_large!C6735,"")</f>
        <v/>
      </c>
      <c r="Y6736">
        <f>IF(ISNUMBER(+VindIndeks_raw_20_large!D6735),+VindIndeks_raw_20_large!D6735,"")</f>
        <v/>
      </c>
    </row>
    <row r="6737">
      <c r="U6737" s="12">
        <f>+IF(ISNUMBER(ROUND(Y6737,0)),ROUND(Y6737,0),"")</f>
        <v/>
      </c>
      <c r="V6737">
        <f>IF(ISNUMBER(+VindIndeks_raw_20_large!A6736),+VindIndeks_raw_20_large!A6736,"")</f>
        <v/>
      </c>
      <c r="W6737">
        <f>IF(ISNUMBER(+VindIndeks_raw_20_large!B6736),+VindIndeks_raw_20_large!B6736,"")</f>
        <v/>
      </c>
      <c r="X6737">
        <f>IF(ISNUMBER(+VindIndeks_raw_20_large!C6736),+VindIndeks_raw_20_large!C6736,"")</f>
        <v/>
      </c>
      <c r="Y6737">
        <f>IF(ISNUMBER(+VindIndeks_raw_20_large!D6736),+VindIndeks_raw_20_large!D6736,"")</f>
        <v/>
      </c>
    </row>
    <row r="6738">
      <c r="U6738" s="12">
        <f>+IF(ISNUMBER(ROUND(Y6738,0)),ROUND(Y6738,0),"")</f>
        <v/>
      </c>
      <c r="V6738">
        <f>IF(ISNUMBER(+VindIndeks_raw_20_large!A6737),+VindIndeks_raw_20_large!A6737,"")</f>
        <v/>
      </c>
      <c r="W6738">
        <f>IF(ISNUMBER(+VindIndeks_raw_20_large!B6737),+VindIndeks_raw_20_large!B6737,"")</f>
        <v/>
      </c>
      <c r="X6738">
        <f>IF(ISNUMBER(+VindIndeks_raw_20_large!C6737),+VindIndeks_raw_20_large!C6737,"")</f>
        <v/>
      </c>
      <c r="Y6738">
        <f>IF(ISNUMBER(+VindIndeks_raw_20_large!D6737),+VindIndeks_raw_20_large!D6737,"")</f>
        <v/>
      </c>
    </row>
    <row r="6739">
      <c r="U6739" s="12">
        <f>+IF(ISNUMBER(ROUND(Y6739,0)),ROUND(Y6739,0),"")</f>
        <v/>
      </c>
      <c r="V6739">
        <f>IF(ISNUMBER(+VindIndeks_raw_20_large!A6738),+VindIndeks_raw_20_large!A6738,"")</f>
        <v/>
      </c>
      <c r="W6739">
        <f>IF(ISNUMBER(+VindIndeks_raw_20_large!B6738),+VindIndeks_raw_20_large!B6738,"")</f>
        <v/>
      </c>
      <c r="X6739">
        <f>IF(ISNUMBER(+VindIndeks_raw_20_large!C6738),+VindIndeks_raw_20_large!C6738,"")</f>
        <v/>
      </c>
      <c r="Y6739">
        <f>IF(ISNUMBER(+VindIndeks_raw_20_large!D6738),+VindIndeks_raw_20_large!D6738,"")</f>
        <v/>
      </c>
    </row>
    <row r="6740">
      <c r="U6740" s="12">
        <f>+IF(ISNUMBER(ROUND(Y6740,0)),ROUND(Y6740,0),"")</f>
        <v/>
      </c>
      <c r="V6740">
        <f>IF(ISNUMBER(+VindIndeks_raw_20_large!A6739),+VindIndeks_raw_20_large!A6739,"")</f>
        <v/>
      </c>
      <c r="W6740">
        <f>IF(ISNUMBER(+VindIndeks_raw_20_large!B6739),+VindIndeks_raw_20_large!B6739,"")</f>
        <v/>
      </c>
      <c r="X6740">
        <f>IF(ISNUMBER(+VindIndeks_raw_20_large!C6739),+VindIndeks_raw_20_large!C6739,"")</f>
        <v/>
      </c>
      <c r="Y6740">
        <f>IF(ISNUMBER(+VindIndeks_raw_20_large!D6739),+VindIndeks_raw_20_large!D6739,"")</f>
        <v/>
      </c>
    </row>
    <row r="6741">
      <c r="U6741" s="12">
        <f>+IF(ISNUMBER(ROUND(Y6741,0)),ROUND(Y6741,0),"")</f>
        <v/>
      </c>
      <c r="V6741">
        <f>IF(ISNUMBER(+VindIndeks_raw_20_large!A6740),+VindIndeks_raw_20_large!A6740,"")</f>
        <v/>
      </c>
      <c r="W6741">
        <f>IF(ISNUMBER(+VindIndeks_raw_20_large!B6740),+VindIndeks_raw_20_large!B6740,"")</f>
        <v/>
      </c>
      <c r="X6741">
        <f>IF(ISNUMBER(+VindIndeks_raw_20_large!C6740),+VindIndeks_raw_20_large!C6740,"")</f>
        <v/>
      </c>
      <c r="Y6741">
        <f>IF(ISNUMBER(+VindIndeks_raw_20_large!D6740),+VindIndeks_raw_20_large!D6740,"")</f>
        <v/>
      </c>
    </row>
    <row r="6742">
      <c r="U6742" s="12">
        <f>+IF(ISNUMBER(ROUND(Y6742,0)),ROUND(Y6742,0),"")</f>
        <v/>
      </c>
      <c r="V6742">
        <f>IF(ISNUMBER(+VindIndeks_raw_20_large!A6741),+VindIndeks_raw_20_large!A6741,"")</f>
        <v/>
      </c>
      <c r="W6742">
        <f>IF(ISNUMBER(+VindIndeks_raw_20_large!B6741),+VindIndeks_raw_20_large!B6741,"")</f>
        <v/>
      </c>
      <c r="X6742">
        <f>IF(ISNUMBER(+VindIndeks_raw_20_large!C6741),+VindIndeks_raw_20_large!C6741,"")</f>
        <v/>
      </c>
      <c r="Y6742">
        <f>IF(ISNUMBER(+VindIndeks_raw_20_large!D6741),+VindIndeks_raw_20_large!D6741,"")</f>
        <v/>
      </c>
    </row>
    <row r="6743">
      <c r="U6743" s="12">
        <f>+IF(ISNUMBER(ROUND(Y6743,0)),ROUND(Y6743,0),"")</f>
        <v/>
      </c>
      <c r="V6743">
        <f>IF(ISNUMBER(+VindIndeks_raw_20_large!A6742),+VindIndeks_raw_20_large!A6742,"")</f>
        <v/>
      </c>
      <c r="W6743">
        <f>IF(ISNUMBER(+VindIndeks_raw_20_large!B6742),+VindIndeks_raw_20_large!B6742,"")</f>
        <v/>
      </c>
      <c r="X6743">
        <f>IF(ISNUMBER(+VindIndeks_raw_20_large!C6742),+VindIndeks_raw_20_large!C6742,"")</f>
        <v/>
      </c>
      <c r="Y6743">
        <f>IF(ISNUMBER(+VindIndeks_raw_20_large!D6742),+VindIndeks_raw_20_large!D6742,"")</f>
        <v/>
      </c>
    </row>
    <row r="6744">
      <c r="U6744" s="12">
        <f>+IF(ISNUMBER(ROUND(Y6744,0)),ROUND(Y6744,0),"")</f>
        <v/>
      </c>
      <c r="V6744">
        <f>IF(ISNUMBER(+VindIndeks_raw_20_large!A6743),+VindIndeks_raw_20_large!A6743,"")</f>
        <v/>
      </c>
      <c r="W6744">
        <f>IF(ISNUMBER(+VindIndeks_raw_20_large!B6743),+VindIndeks_raw_20_large!B6743,"")</f>
        <v/>
      </c>
      <c r="X6744">
        <f>IF(ISNUMBER(+VindIndeks_raw_20_large!C6743),+VindIndeks_raw_20_large!C6743,"")</f>
        <v/>
      </c>
      <c r="Y6744">
        <f>IF(ISNUMBER(+VindIndeks_raw_20_large!D6743),+VindIndeks_raw_20_large!D6743,"")</f>
        <v/>
      </c>
    </row>
    <row r="6745">
      <c r="U6745" s="12">
        <f>+IF(ISNUMBER(ROUND(Y6745,0)),ROUND(Y6745,0),"")</f>
        <v/>
      </c>
      <c r="V6745">
        <f>IF(ISNUMBER(+VindIndeks_raw_20_large!A6744),+VindIndeks_raw_20_large!A6744,"")</f>
        <v/>
      </c>
      <c r="W6745">
        <f>IF(ISNUMBER(+VindIndeks_raw_20_large!B6744),+VindIndeks_raw_20_large!B6744,"")</f>
        <v/>
      </c>
      <c r="X6745">
        <f>IF(ISNUMBER(+VindIndeks_raw_20_large!C6744),+VindIndeks_raw_20_large!C6744,"")</f>
        <v/>
      </c>
      <c r="Y6745">
        <f>IF(ISNUMBER(+VindIndeks_raw_20_large!D6744),+VindIndeks_raw_20_large!D6744,"")</f>
        <v/>
      </c>
    </row>
    <row r="6746">
      <c r="U6746" s="12">
        <f>+IF(ISNUMBER(ROUND(Y6746,0)),ROUND(Y6746,0),"")</f>
        <v/>
      </c>
      <c r="V6746">
        <f>IF(ISNUMBER(+VindIndeks_raw_20_large!A6745),+VindIndeks_raw_20_large!A6745,"")</f>
        <v/>
      </c>
      <c r="W6746">
        <f>IF(ISNUMBER(+VindIndeks_raw_20_large!B6745),+VindIndeks_raw_20_large!B6745,"")</f>
        <v/>
      </c>
      <c r="X6746">
        <f>IF(ISNUMBER(+VindIndeks_raw_20_large!C6745),+VindIndeks_raw_20_large!C6745,"")</f>
        <v/>
      </c>
      <c r="Y6746">
        <f>IF(ISNUMBER(+VindIndeks_raw_20_large!D6745),+VindIndeks_raw_20_large!D6745,"")</f>
        <v/>
      </c>
    </row>
    <row r="6747">
      <c r="U6747" s="12">
        <f>+IF(ISNUMBER(ROUND(Y6747,0)),ROUND(Y6747,0),"")</f>
        <v/>
      </c>
      <c r="V6747">
        <f>IF(ISNUMBER(+VindIndeks_raw_20_large!A6746),+VindIndeks_raw_20_large!A6746,"")</f>
        <v/>
      </c>
      <c r="W6747">
        <f>IF(ISNUMBER(+VindIndeks_raw_20_large!B6746),+VindIndeks_raw_20_large!B6746,"")</f>
        <v/>
      </c>
      <c r="X6747">
        <f>IF(ISNUMBER(+VindIndeks_raw_20_large!C6746),+VindIndeks_raw_20_large!C6746,"")</f>
        <v/>
      </c>
      <c r="Y6747">
        <f>IF(ISNUMBER(+VindIndeks_raw_20_large!D6746),+VindIndeks_raw_20_large!D6746,"")</f>
        <v/>
      </c>
    </row>
    <row r="6748">
      <c r="U6748" s="12">
        <f>+IF(ISNUMBER(ROUND(Y6748,0)),ROUND(Y6748,0),"")</f>
        <v/>
      </c>
      <c r="V6748">
        <f>IF(ISNUMBER(+VindIndeks_raw_20_large!A6747),+VindIndeks_raw_20_large!A6747,"")</f>
        <v/>
      </c>
      <c r="W6748">
        <f>IF(ISNUMBER(+VindIndeks_raw_20_large!B6747),+VindIndeks_raw_20_large!B6747,"")</f>
        <v/>
      </c>
      <c r="X6748">
        <f>IF(ISNUMBER(+VindIndeks_raw_20_large!C6747),+VindIndeks_raw_20_large!C6747,"")</f>
        <v/>
      </c>
      <c r="Y6748">
        <f>IF(ISNUMBER(+VindIndeks_raw_20_large!D6747),+VindIndeks_raw_20_large!D6747,"")</f>
        <v/>
      </c>
    </row>
    <row r="6749">
      <c r="U6749" s="12">
        <f>+IF(ISNUMBER(ROUND(Y6749,0)),ROUND(Y6749,0),"")</f>
        <v/>
      </c>
      <c r="V6749">
        <f>IF(ISNUMBER(+VindIndeks_raw_20_large!A6748),+VindIndeks_raw_20_large!A6748,"")</f>
        <v/>
      </c>
      <c r="W6749">
        <f>IF(ISNUMBER(+VindIndeks_raw_20_large!B6748),+VindIndeks_raw_20_large!B6748,"")</f>
        <v/>
      </c>
      <c r="X6749">
        <f>IF(ISNUMBER(+VindIndeks_raw_20_large!C6748),+VindIndeks_raw_20_large!C6748,"")</f>
        <v/>
      </c>
      <c r="Y6749">
        <f>IF(ISNUMBER(+VindIndeks_raw_20_large!D6748),+VindIndeks_raw_20_large!D6748,"")</f>
        <v/>
      </c>
    </row>
    <row r="6750">
      <c r="U6750" s="12">
        <f>+IF(ISNUMBER(ROUND(Y6750,0)),ROUND(Y6750,0),"")</f>
        <v/>
      </c>
      <c r="V6750">
        <f>IF(ISNUMBER(+VindIndeks_raw_20_large!A6749),+VindIndeks_raw_20_large!A6749,"")</f>
        <v/>
      </c>
      <c r="W6750">
        <f>IF(ISNUMBER(+VindIndeks_raw_20_large!B6749),+VindIndeks_raw_20_large!B6749,"")</f>
        <v/>
      </c>
      <c r="X6750">
        <f>IF(ISNUMBER(+VindIndeks_raw_20_large!C6749),+VindIndeks_raw_20_large!C6749,"")</f>
        <v/>
      </c>
      <c r="Y6750">
        <f>IF(ISNUMBER(+VindIndeks_raw_20_large!D6749),+VindIndeks_raw_20_large!D6749,"")</f>
        <v/>
      </c>
    </row>
    <row r="6751">
      <c r="U6751" s="12">
        <f>+IF(ISNUMBER(ROUND(Y6751,0)),ROUND(Y6751,0),"")</f>
        <v/>
      </c>
      <c r="V6751">
        <f>IF(ISNUMBER(+VindIndeks_raw_20_large!A6750),+VindIndeks_raw_20_large!A6750,"")</f>
        <v/>
      </c>
      <c r="W6751">
        <f>IF(ISNUMBER(+VindIndeks_raw_20_large!B6750),+VindIndeks_raw_20_large!B6750,"")</f>
        <v/>
      </c>
      <c r="X6751">
        <f>IF(ISNUMBER(+VindIndeks_raw_20_large!C6750),+VindIndeks_raw_20_large!C6750,"")</f>
        <v/>
      </c>
      <c r="Y6751">
        <f>IF(ISNUMBER(+VindIndeks_raw_20_large!D6750),+VindIndeks_raw_20_large!D6750,"")</f>
        <v/>
      </c>
    </row>
    <row r="6752">
      <c r="U6752" s="12">
        <f>+IF(ISNUMBER(ROUND(Y6752,0)),ROUND(Y6752,0),"")</f>
        <v/>
      </c>
      <c r="V6752">
        <f>IF(ISNUMBER(+VindIndeks_raw_20_large!A6751),+VindIndeks_raw_20_large!A6751,"")</f>
        <v/>
      </c>
      <c r="W6752">
        <f>IF(ISNUMBER(+VindIndeks_raw_20_large!B6751),+VindIndeks_raw_20_large!B6751,"")</f>
        <v/>
      </c>
      <c r="X6752">
        <f>IF(ISNUMBER(+VindIndeks_raw_20_large!C6751),+VindIndeks_raw_20_large!C6751,"")</f>
        <v/>
      </c>
      <c r="Y6752">
        <f>IF(ISNUMBER(+VindIndeks_raw_20_large!D6751),+VindIndeks_raw_20_large!D6751,"")</f>
        <v/>
      </c>
    </row>
    <row r="6753">
      <c r="U6753" s="12">
        <f>+IF(ISNUMBER(ROUND(Y6753,0)),ROUND(Y6753,0),"")</f>
        <v/>
      </c>
      <c r="V6753">
        <f>IF(ISNUMBER(+VindIndeks_raw_20_large!A6752),+VindIndeks_raw_20_large!A6752,"")</f>
        <v/>
      </c>
      <c r="W6753">
        <f>IF(ISNUMBER(+VindIndeks_raw_20_large!B6752),+VindIndeks_raw_20_large!B6752,"")</f>
        <v/>
      </c>
      <c r="X6753">
        <f>IF(ISNUMBER(+VindIndeks_raw_20_large!C6752),+VindIndeks_raw_20_large!C6752,"")</f>
        <v/>
      </c>
      <c r="Y6753">
        <f>IF(ISNUMBER(+VindIndeks_raw_20_large!D6752),+VindIndeks_raw_20_large!D6752,"")</f>
        <v/>
      </c>
    </row>
    <row r="6754">
      <c r="U6754" s="12">
        <f>+IF(ISNUMBER(ROUND(Y6754,0)),ROUND(Y6754,0),"")</f>
        <v/>
      </c>
      <c r="V6754">
        <f>IF(ISNUMBER(+VindIndeks_raw_20_large!A6753),+VindIndeks_raw_20_large!A6753,"")</f>
        <v/>
      </c>
      <c r="W6754">
        <f>IF(ISNUMBER(+VindIndeks_raw_20_large!B6753),+VindIndeks_raw_20_large!B6753,"")</f>
        <v/>
      </c>
      <c r="X6754">
        <f>IF(ISNUMBER(+VindIndeks_raw_20_large!C6753),+VindIndeks_raw_20_large!C6753,"")</f>
        <v/>
      </c>
      <c r="Y6754">
        <f>IF(ISNUMBER(+VindIndeks_raw_20_large!D6753),+VindIndeks_raw_20_large!D6753,"")</f>
        <v/>
      </c>
    </row>
    <row r="6755">
      <c r="U6755" s="12">
        <f>+IF(ISNUMBER(ROUND(Y6755,0)),ROUND(Y6755,0),"")</f>
        <v/>
      </c>
      <c r="V6755">
        <f>IF(ISNUMBER(+VindIndeks_raw_20_large!A6754),+VindIndeks_raw_20_large!A6754,"")</f>
        <v/>
      </c>
      <c r="W6755">
        <f>IF(ISNUMBER(+VindIndeks_raw_20_large!B6754),+VindIndeks_raw_20_large!B6754,"")</f>
        <v/>
      </c>
      <c r="X6755">
        <f>IF(ISNUMBER(+VindIndeks_raw_20_large!C6754),+VindIndeks_raw_20_large!C6754,"")</f>
        <v/>
      </c>
      <c r="Y6755">
        <f>IF(ISNUMBER(+VindIndeks_raw_20_large!D6754),+VindIndeks_raw_20_large!D6754,"")</f>
        <v/>
      </c>
    </row>
    <row r="6756">
      <c r="U6756" s="12">
        <f>+IF(ISNUMBER(ROUND(Y6756,0)),ROUND(Y6756,0),"")</f>
        <v/>
      </c>
      <c r="V6756">
        <f>IF(ISNUMBER(+VindIndeks_raw_20_large!A6755),+VindIndeks_raw_20_large!A6755,"")</f>
        <v/>
      </c>
      <c r="W6756">
        <f>IF(ISNUMBER(+VindIndeks_raw_20_large!B6755),+VindIndeks_raw_20_large!B6755,"")</f>
        <v/>
      </c>
      <c r="X6756">
        <f>IF(ISNUMBER(+VindIndeks_raw_20_large!C6755),+VindIndeks_raw_20_large!C6755,"")</f>
        <v/>
      </c>
      <c r="Y6756">
        <f>IF(ISNUMBER(+VindIndeks_raw_20_large!D6755),+VindIndeks_raw_20_large!D6755,"")</f>
        <v/>
      </c>
    </row>
    <row r="6757">
      <c r="U6757" s="12">
        <f>+IF(ISNUMBER(ROUND(Y6757,0)),ROUND(Y6757,0),"")</f>
        <v/>
      </c>
      <c r="V6757">
        <f>IF(ISNUMBER(+VindIndeks_raw_20_large!A6756),+VindIndeks_raw_20_large!A6756,"")</f>
        <v/>
      </c>
      <c r="W6757">
        <f>IF(ISNUMBER(+VindIndeks_raw_20_large!B6756),+VindIndeks_raw_20_large!B6756,"")</f>
        <v/>
      </c>
      <c r="X6757">
        <f>IF(ISNUMBER(+VindIndeks_raw_20_large!C6756),+VindIndeks_raw_20_large!C6756,"")</f>
        <v/>
      </c>
      <c r="Y6757">
        <f>IF(ISNUMBER(+VindIndeks_raw_20_large!D6756),+VindIndeks_raw_20_large!D6756,"")</f>
        <v/>
      </c>
    </row>
    <row r="6758">
      <c r="U6758" s="12">
        <f>+IF(ISNUMBER(ROUND(Y6758,0)),ROUND(Y6758,0),"")</f>
        <v/>
      </c>
      <c r="V6758">
        <f>IF(ISNUMBER(+VindIndeks_raw_20_large!A6757),+VindIndeks_raw_20_large!A6757,"")</f>
        <v/>
      </c>
      <c r="W6758">
        <f>IF(ISNUMBER(+VindIndeks_raw_20_large!B6757),+VindIndeks_raw_20_large!B6757,"")</f>
        <v/>
      </c>
      <c r="X6758">
        <f>IF(ISNUMBER(+VindIndeks_raw_20_large!C6757),+VindIndeks_raw_20_large!C6757,"")</f>
        <v/>
      </c>
      <c r="Y6758">
        <f>IF(ISNUMBER(+VindIndeks_raw_20_large!D6757),+VindIndeks_raw_20_large!D6757,"")</f>
        <v/>
      </c>
    </row>
    <row r="6759">
      <c r="U6759" s="12">
        <f>+IF(ISNUMBER(ROUND(Y6759,0)),ROUND(Y6759,0),"")</f>
        <v/>
      </c>
      <c r="V6759">
        <f>IF(ISNUMBER(+VindIndeks_raw_20_large!A6758),+VindIndeks_raw_20_large!A6758,"")</f>
        <v/>
      </c>
      <c r="W6759">
        <f>IF(ISNUMBER(+VindIndeks_raw_20_large!B6758),+VindIndeks_raw_20_large!B6758,"")</f>
        <v/>
      </c>
      <c r="X6759">
        <f>IF(ISNUMBER(+VindIndeks_raw_20_large!C6758),+VindIndeks_raw_20_large!C6758,"")</f>
        <v/>
      </c>
      <c r="Y6759">
        <f>IF(ISNUMBER(+VindIndeks_raw_20_large!D6758),+VindIndeks_raw_20_large!D6758,"")</f>
        <v/>
      </c>
    </row>
    <row r="6760">
      <c r="U6760" s="12">
        <f>+IF(ISNUMBER(ROUND(Y6760,0)),ROUND(Y6760,0),"")</f>
        <v/>
      </c>
      <c r="V6760">
        <f>IF(ISNUMBER(+VindIndeks_raw_20_large!A6759),+VindIndeks_raw_20_large!A6759,"")</f>
        <v/>
      </c>
      <c r="W6760">
        <f>IF(ISNUMBER(+VindIndeks_raw_20_large!B6759),+VindIndeks_raw_20_large!B6759,"")</f>
        <v/>
      </c>
      <c r="X6760">
        <f>IF(ISNUMBER(+VindIndeks_raw_20_large!C6759),+VindIndeks_raw_20_large!C6759,"")</f>
        <v/>
      </c>
      <c r="Y6760">
        <f>IF(ISNUMBER(+VindIndeks_raw_20_large!D6759),+VindIndeks_raw_20_large!D6759,"")</f>
        <v/>
      </c>
    </row>
    <row r="6761">
      <c r="U6761" s="12">
        <f>+IF(ISNUMBER(ROUND(Y6761,0)),ROUND(Y6761,0),"")</f>
        <v/>
      </c>
      <c r="V6761">
        <f>IF(ISNUMBER(+VindIndeks_raw_20_large!A6760),+VindIndeks_raw_20_large!A6760,"")</f>
        <v/>
      </c>
      <c r="W6761">
        <f>IF(ISNUMBER(+VindIndeks_raw_20_large!B6760),+VindIndeks_raw_20_large!B6760,"")</f>
        <v/>
      </c>
      <c r="X6761">
        <f>IF(ISNUMBER(+VindIndeks_raw_20_large!C6760),+VindIndeks_raw_20_large!C6760,"")</f>
        <v/>
      </c>
      <c r="Y6761">
        <f>IF(ISNUMBER(+VindIndeks_raw_20_large!D6760),+VindIndeks_raw_20_large!D6760,"")</f>
        <v/>
      </c>
    </row>
    <row r="6762">
      <c r="U6762" s="12">
        <f>+IF(ISNUMBER(ROUND(Y6762,0)),ROUND(Y6762,0),"")</f>
        <v/>
      </c>
      <c r="V6762">
        <f>IF(ISNUMBER(+VindIndeks_raw_20_large!A6761),+VindIndeks_raw_20_large!A6761,"")</f>
        <v/>
      </c>
      <c r="W6762">
        <f>IF(ISNUMBER(+VindIndeks_raw_20_large!B6761),+VindIndeks_raw_20_large!B6761,"")</f>
        <v/>
      </c>
      <c r="X6762">
        <f>IF(ISNUMBER(+VindIndeks_raw_20_large!C6761),+VindIndeks_raw_20_large!C6761,"")</f>
        <v/>
      </c>
      <c r="Y6762">
        <f>IF(ISNUMBER(+VindIndeks_raw_20_large!D6761),+VindIndeks_raw_20_large!D6761,"")</f>
        <v/>
      </c>
    </row>
    <row r="6763">
      <c r="U6763" s="12">
        <f>+IF(ISNUMBER(ROUND(Y6763,0)),ROUND(Y6763,0),"")</f>
        <v/>
      </c>
      <c r="V6763">
        <f>IF(ISNUMBER(+VindIndeks_raw_20_large!A6762),+VindIndeks_raw_20_large!A6762,"")</f>
        <v/>
      </c>
      <c r="W6763">
        <f>IF(ISNUMBER(+VindIndeks_raw_20_large!B6762),+VindIndeks_raw_20_large!B6762,"")</f>
        <v/>
      </c>
      <c r="X6763">
        <f>IF(ISNUMBER(+VindIndeks_raw_20_large!C6762),+VindIndeks_raw_20_large!C6762,"")</f>
        <v/>
      </c>
      <c r="Y6763">
        <f>IF(ISNUMBER(+VindIndeks_raw_20_large!D6762),+VindIndeks_raw_20_large!D6762,"")</f>
        <v/>
      </c>
    </row>
    <row r="6764">
      <c r="U6764" s="12">
        <f>+IF(ISNUMBER(ROUND(Y6764,0)),ROUND(Y6764,0),"")</f>
        <v/>
      </c>
      <c r="V6764">
        <f>IF(ISNUMBER(+VindIndeks_raw_20_large!A6763),+VindIndeks_raw_20_large!A6763,"")</f>
        <v/>
      </c>
      <c r="W6764">
        <f>IF(ISNUMBER(+VindIndeks_raw_20_large!B6763),+VindIndeks_raw_20_large!B6763,"")</f>
        <v/>
      </c>
      <c r="X6764">
        <f>IF(ISNUMBER(+VindIndeks_raw_20_large!C6763),+VindIndeks_raw_20_large!C6763,"")</f>
        <v/>
      </c>
      <c r="Y6764">
        <f>IF(ISNUMBER(+VindIndeks_raw_20_large!D6763),+VindIndeks_raw_20_large!D6763,"")</f>
        <v/>
      </c>
    </row>
    <row r="6765">
      <c r="U6765" s="12">
        <f>+IF(ISNUMBER(ROUND(Y6765,0)),ROUND(Y6765,0),"")</f>
        <v/>
      </c>
      <c r="V6765">
        <f>IF(ISNUMBER(+VindIndeks_raw_20_large!A6764),+VindIndeks_raw_20_large!A6764,"")</f>
        <v/>
      </c>
      <c r="W6765">
        <f>IF(ISNUMBER(+VindIndeks_raw_20_large!B6764),+VindIndeks_raw_20_large!B6764,"")</f>
        <v/>
      </c>
      <c r="X6765">
        <f>IF(ISNUMBER(+VindIndeks_raw_20_large!C6764),+VindIndeks_raw_20_large!C6764,"")</f>
        <v/>
      </c>
      <c r="Y6765">
        <f>IF(ISNUMBER(+VindIndeks_raw_20_large!D6764),+VindIndeks_raw_20_large!D6764,"")</f>
        <v/>
      </c>
    </row>
    <row r="6766">
      <c r="U6766" s="12">
        <f>+IF(ISNUMBER(ROUND(Y6766,0)),ROUND(Y6766,0),"")</f>
        <v/>
      </c>
      <c r="V6766">
        <f>IF(ISNUMBER(+VindIndeks_raw_20_large!A6765),+VindIndeks_raw_20_large!A6765,"")</f>
        <v/>
      </c>
      <c r="W6766">
        <f>IF(ISNUMBER(+VindIndeks_raw_20_large!B6765),+VindIndeks_raw_20_large!B6765,"")</f>
        <v/>
      </c>
      <c r="X6766">
        <f>IF(ISNUMBER(+VindIndeks_raw_20_large!C6765),+VindIndeks_raw_20_large!C6765,"")</f>
        <v/>
      </c>
      <c r="Y6766">
        <f>IF(ISNUMBER(+VindIndeks_raw_20_large!D6765),+VindIndeks_raw_20_large!D6765,"")</f>
        <v/>
      </c>
    </row>
    <row r="6767">
      <c r="U6767" s="12">
        <f>+IF(ISNUMBER(ROUND(Y6767,0)),ROUND(Y6767,0),"")</f>
        <v/>
      </c>
      <c r="V6767">
        <f>IF(ISNUMBER(+VindIndeks_raw_20_large!A6766),+VindIndeks_raw_20_large!A6766,"")</f>
        <v/>
      </c>
      <c r="W6767">
        <f>IF(ISNUMBER(+VindIndeks_raw_20_large!B6766),+VindIndeks_raw_20_large!B6766,"")</f>
        <v/>
      </c>
      <c r="X6767">
        <f>IF(ISNUMBER(+VindIndeks_raw_20_large!C6766),+VindIndeks_raw_20_large!C6766,"")</f>
        <v/>
      </c>
      <c r="Y6767">
        <f>IF(ISNUMBER(+VindIndeks_raw_20_large!D6766),+VindIndeks_raw_20_large!D6766,"")</f>
        <v/>
      </c>
    </row>
    <row r="6768">
      <c r="U6768" s="12">
        <f>+IF(ISNUMBER(ROUND(Y6768,0)),ROUND(Y6768,0),"")</f>
        <v/>
      </c>
      <c r="V6768">
        <f>IF(ISNUMBER(+VindIndeks_raw_20_large!A6767),+VindIndeks_raw_20_large!A6767,"")</f>
        <v/>
      </c>
      <c r="W6768">
        <f>IF(ISNUMBER(+VindIndeks_raw_20_large!B6767),+VindIndeks_raw_20_large!B6767,"")</f>
        <v/>
      </c>
      <c r="X6768">
        <f>IF(ISNUMBER(+VindIndeks_raw_20_large!C6767),+VindIndeks_raw_20_large!C6767,"")</f>
        <v/>
      </c>
      <c r="Y6768">
        <f>IF(ISNUMBER(+VindIndeks_raw_20_large!D6767),+VindIndeks_raw_20_large!D6767,"")</f>
        <v/>
      </c>
    </row>
    <row r="6769">
      <c r="U6769" s="12">
        <f>+IF(ISNUMBER(ROUND(Y6769,0)),ROUND(Y6769,0),"")</f>
        <v/>
      </c>
      <c r="V6769">
        <f>IF(ISNUMBER(+VindIndeks_raw_20_large!A6768),+VindIndeks_raw_20_large!A6768,"")</f>
        <v/>
      </c>
      <c r="W6769">
        <f>IF(ISNUMBER(+VindIndeks_raw_20_large!B6768),+VindIndeks_raw_20_large!B6768,"")</f>
        <v/>
      </c>
      <c r="X6769">
        <f>IF(ISNUMBER(+VindIndeks_raw_20_large!C6768),+VindIndeks_raw_20_large!C6768,"")</f>
        <v/>
      </c>
      <c r="Y6769">
        <f>IF(ISNUMBER(+VindIndeks_raw_20_large!D6768),+VindIndeks_raw_20_large!D6768,"")</f>
        <v/>
      </c>
    </row>
    <row r="6770">
      <c r="U6770" s="12">
        <f>+IF(ISNUMBER(ROUND(Y6770,0)),ROUND(Y6770,0),"")</f>
        <v/>
      </c>
      <c r="V6770">
        <f>IF(ISNUMBER(+VindIndeks_raw_20_large!A6769),+VindIndeks_raw_20_large!A6769,"")</f>
        <v/>
      </c>
      <c r="W6770">
        <f>IF(ISNUMBER(+VindIndeks_raw_20_large!B6769),+VindIndeks_raw_20_large!B6769,"")</f>
        <v/>
      </c>
      <c r="X6770">
        <f>IF(ISNUMBER(+VindIndeks_raw_20_large!C6769),+VindIndeks_raw_20_large!C6769,"")</f>
        <v/>
      </c>
      <c r="Y6770">
        <f>IF(ISNUMBER(+VindIndeks_raw_20_large!D6769),+VindIndeks_raw_20_large!D6769,"")</f>
        <v/>
      </c>
    </row>
    <row r="6771">
      <c r="U6771" s="12">
        <f>+IF(ISNUMBER(ROUND(Y6771,0)),ROUND(Y6771,0),"")</f>
        <v/>
      </c>
      <c r="V6771">
        <f>IF(ISNUMBER(+VindIndeks_raw_20_large!A6770),+VindIndeks_raw_20_large!A6770,"")</f>
        <v/>
      </c>
      <c r="W6771">
        <f>IF(ISNUMBER(+VindIndeks_raw_20_large!B6770),+VindIndeks_raw_20_large!B6770,"")</f>
        <v/>
      </c>
      <c r="X6771">
        <f>IF(ISNUMBER(+VindIndeks_raw_20_large!C6770),+VindIndeks_raw_20_large!C6770,"")</f>
        <v/>
      </c>
      <c r="Y6771">
        <f>IF(ISNUMBER(+VindIndeks_raw_20_large!D6770),+VindIndeks_raw_20_large!D6770,"")</f>
        <v/>
      </c>
    </row>
    <row r="6772">
      <c r="U6772" s="12">
        <f>+IF(ISNUMBER(ROUND(Y6772,0)),ROUND(Y6772,0),"")</f>
        <v/>
      </c>
      <c r="V6772">
        <f>IF(ISNUMBER(+VindIndeks_raw_20_large!A6771),+VindIndeks_raw_20_large!A6771,"")</f>
        <v/>
      </c>
      <c r="W6772">
        <f>IF(ISNUMBER(+VindIndeks_raw_20_large!B6771),+VindIndeks_raw_20_large!B6771,"")</f>
        <v/>
      </c>
      <c r="X6772">
        <f>IF(ISNUMBER(+VindIndeks_raw_20_large!C6771),+VindIndeks_raw_20_large!C6771,"")</f>
        <v/>
      </c>
      <c r="Y6772">
        <f>IF(ISNUMBER(+VindIndeks_raw_20_large!D6771),+VindIndeks_raw_20_large!D6771,"")</f>
        <v/>
      </c>
    </row>
    <row r="6773">
      <c r="U6773" s="12">
        <f>+IF(ISNUMBER(ROUND(Y6773,0)),ROUND(Y6773,0),"")</f>
        <v/>
      </c>
      <c r="V6773">
        <f>IF(ISNUMBER(+VindIndeks_raw_20_large!A6772),+VindIndeks_raw_20_large!A6772,"")</f>
        <v/>
      </c>
      <c r="W6773">
        <f>IF(ISNUMBER(+VindIndeks_raw_20_large!B6772),+VindIndeks_raw_20_large!B6772,"")</f>
        <v/>
      </c>
      <c r="X6773">
        <f>IF(ISNUMBER(+VindIndeks_raw_20_large!C6772),+VindIndeks_raw_20_large!C6772,"")</f>
        <v/>
      </c>
      <c r="Y6773">
        <f>IF(ISNUMBER(+VindIndeks_raw_20_large!D6772),+VindIndeks_raw_20_large!D6772,"")</f>
        <v/>
      </c>
    </row>
    <row r="6774">
      <c r="U6774" s="12">
        <f>+IF(ISNUMBER(ROUND(Y6774,0)),ROUND(Y6774,0),"")</f>
        <v/>
      </c>
      <c r="V6774">
        <f>IF(ISNUMBER(+VindIndeks_raw_20_large!A6773),+VindIndeks_raw_20_large!A6773,"")</f>
        <v/>
      </c>
      <c r="W6774">
        <f>IF(ISNUMBER(+VindIndeks_raw_20_large!B6773),+VindIndeks_raw_20_large!B6773,"")</f>
        <v/>
      </c>
      <c r="X6774">
        <f>IF(ISNUMBER(+VindIndeks_raw_20_large!C6773),+VindIndeks_raw_20_large!C6773,"")</f>
        <v/>
      </c>
      <c r="Y6774">
        <f>IF(ISNUMBER(+VindIndeks_raw_20_large!D6773),+VindIndeks_raw_20_large!D6773,"")</f>
        <v/>
      </c>
    </row>
    <row r="6775">
      <c r="U6775" s="12">
        <f>+IF(ISNUMBER(ROUND(Y6775,0)),ROUND(Y6775,0),"")</f>
        <v/>
      </c>
      <c r="V6775">
        <f>IF(ISNUMBER(+VindIndeks_raw_20_large!A6774),+VindIndeks_raw_20_large!A6774,"")</f>
        <v/>
      </c>
      <c r="W6775">
        <f>IF(ISNUMBER(+VindIndeks_raw_20_large!B6774),+VindIndeks_raw_20_large!B6774,"")</f>
        <v/>
      </c>
      <c r="X6775">
        <f>IF(ISNUMBER(+VindIndeks_raw_20_large!C6774),+VindIndeks_raw_20_large!C6774,"")</f>
        <v/>
      </c>
      <c r="Y6775">
        <f>IF(ISNUMBER(+VindIndeks_raw_20_large!D6774),+VindIndeks_raw_20_large!D6774,"")</f>
        <v/>
      </c>
    </row>
    <row r="6776">
      <c r="U6776" s="12">
        <f>+IF(ISNUMBER(ROUND(Y6776,0)),ROUND(Y6776,0),"")</f>
        <v/>
      </c>
      <c r="V6776">
        <f>IF(ISNUMBER(+VindIndeks_raw_20_large!A6775),+VindIndeks_raw_20_large!A6775,"")</f>
        <v/>
      </c>
      <c r="W6776">
        <f>IF(ISNUMBER(+VindIndeks_raw_20_large!B6775),+VindIndeks_raw_20_large!B6775,"")</f>
        <v/>
      </c>
      <c r="X6776">
        <f>IF(ISNUMBER(+VindIndeks_raw_20_large!C6775),+VindIndeks_raw_20_large!C6775,"")</f>
        <v/>
      </c>
      <c r="Y6776">
        <f>IF(ISNUMBER(+VindIndeks_raw_20_large!D6775),+VindIndeks_raw_20_large!D6775,"")</f>
        <v/>
      </c>
    </row>
    <row r="6777">
      <c r="U6777" s="12">
        <f>+IF(ISNUMBER(ROUND(Y6777,0)),ROUND(Y6777,0),"")</f>
        <v/>
      </c>
      <c r="V6777">
        <f>IF(ISNUMBER(+VindIndeks_raw_20_large!A6776),+VindIndeks_raw_20_large!A6776,"")</f>
        <v/>
      </c>
      <c r="W6777">
        <f>IF(ISNUMBER(+VindIndeks_raw_20_large!B6776),+VindIndeks_raw_20_large!B6776,"")</f>
        <v/>
      </c>
      <c r="X6777">
        <f>IF(ISNUMBER(+VindIndeks_raw_20_large!C6776),+VindIndeks_raw_20_large!C6776,"")</f>
        <v/>
      </c>
      <c r="Y6777">
        <f>IF(ISNUMBER(+VindIndeks_raw_20_large!D6776),+VindIndeks_raw_20_large!D6776,"")</f>
        <v/>
      </c>
    </row>
    <row r="6778">
      <c r="U6778" s="12">
        <f>+IF(ISNUMBER(ROUND(Y6778,0)),ROUND(Y6778,0),"")</f>
        <v/>
      </c>
      <c r="V6778">
        <f>IF(ISNUMBER(+VindIndeks_raw_20_large!A6777),+VindIndeks_raw_20_large!A6777,"")</f>
        <v/>
      </c>
      <c r="W6778">
        <f>IF(ISNUMBER(+VindIndeks_raw_20_large!B6777),+VindIndeks_raw_20_large!B6777,"")</f>
        <v/>
      </c>
      <c r="X6778">
        <f>IF(ISNUMBER(+VindIndeks_raw_20_large!C6777),+VindIndeks_raw_20_large!C6777,"")</f>
        <v/>
      </c>
      <c r="Y6778">
        <f>IF(ISNUMBER(+VindIndeks_raw_20_large!D6777),+VindIndeks_raw_20_large!D6777,"")</f>
        <v/>
      </c>
    </row>
    <row r="6779">
      <c r="U6779" s="12">
        <f>+IF(ISNUMBER(ROUND(Y6779,0)),ROUND(Y6779,0),"")</f>
        <v/>
      </c>
      <c r="V6779">
        <f>IF(ISNUMBER(+VindIndeks_raw_20_large!A6778),+VindIndeks_raw_20_large!A6778,"")</f>
        <v/>
      </c>
      <c r="W6779">
        <f>IF(ISNUMBER(+VindIndeks_raw_20_large!B6778),+VindIndeks_raw_20_large!B6778,"")</f>
        <v/>
      </c>
      <c r="X6779">
        <f>IF(ISNUMBER(+VindIndeks_raw_20_large!C6778),+VindIndeks_raw_20_large!C6778,"")</f>
        <v/>
      </c>
      <c r="Y6779">
        <f>IF(ISNUMBER(+VindIndeks_raw_20_large!D6778),+VindIndeks_raw_20_large!D6778,"")</f>
        <v/>
      </c>
    </row>
    <row r="6780">
      <c r="U6780" s="12">
        <f>+IF(ISNUMBER(ROUND(Y6780,0)),ROUND(Y6780,0),"")</f>
        <v/>
      </c>
      <c r="V6780">
        <f>IF(ISNUMBER(+VindIndeks_raw_20_large!A6779),+VindIndeks_raw_20_large!A6779,"")</f>
        <v/>
      </c>
      <c r="W6780">
        <f>IF(ISNUMBER(+VindIndeks_raw_20_large!B6779),+VindIndeks_raw_20_large!B6779,"")</f>
        <v/>
      </c>
      <c r="X6780">
        <f>IF(ISNUMBER(+VindIndeks_raw_20_large!C6779),+VindIndeks_raw_20_large!C6779,"")</f>
        <v/>
      </c>
      <c r="Y6780">
        <f>IF(ISNUMBER(+VindIndeks_raw_20_large!D6779),+VindIndeks_raw_20_large!D6779,"")</f>
        <v/>
      </c>
    </row>
    <row r="6781">
      <c r="U6781" s="12">
        <f>+IF(ISNUMBER(ROUND(Y6781,0)),ROUND(Y6781,0),"")</f>
        <v/>
      </c>
      <c r="V6781">
        <f>IF(ISNUMBER(+VindIndeks_raw_20_large!A6780),+VindIndeks_raw_20_large!A6780,"")</f>
        <v/>
      </c>
      <c r="W6781">
        <f>IF(ISNUMBER(+VindIndeks_raw_20_large!B6780),+VindIndeks_raw_20_large!B6780,"")</f>
        <v/>
      </c>
      <c r="X6781">
        <f>IF(ISNUMBER(+VindIndeks_raw_20_large!C6780),+VindIndeks_raw_20_large!C6780,"")</f>
        <v/>
      </c>
      <c r="Y6781">
        <f>IF(ISNUMBER(+VindIndeks_raw_20_large!D6780),+VindIndeks_raw_20_large!D6780,"")</f>
        <v/>
      </c>
    </row>
    <row r="6782">
      <c r="U6782" s="12">
        <f>+IF(ISNUMBER(ROUND(Y6782,0)),ROUND(Y6782,0),"")</f>
        <v/>
      </c>
      <c r="V6782">
        <f>IF(ISNUMBER(+VindIndeks_raw_20_large!A6781),+VindIndeks_raw_20_large!A6781,"")</f>
        <v/>
      </c>
      <c r="W6782">
        <f>IF(ISNUMBER(+VindIndeks_raw_20_large!B6781),+VindIndeks_raw_20_large!B6781,"")</f>
        <v/>
      </c>
      <c r="X6782">
        <f>IF(ISNUMBER(+VindIndeks_raw_20_large!C6781),+VindIndeks_raw_20_large!C6781,"")</f>
        <v/>
      </c>
      <c r="Y6782">
        <f>IF(ISNUMBER(+VindIndeks_raw_20_large!D6781),+VindIndeks_raw_20_large!D6781,"")</f>
        <v/>
      </c>
    </row>
    <row r="6783">
      <c r="U6783" s="12">
        <f>+IF(ISNUMBER(ROUND(Y6783,0)),ROUND(Y6783,0),"")</f>
        <v/>
      </c>
      <c r="V6783">
        <f>IF(ISNUMBER(+VindIndeks_raw_20_large!A6782),+VindIndeks_raw_20_large!A6782,"")</f>
        <v/>
      </c>
      <c r="W6783">
        <f>IF(ISNUMBER(+VindIndeks_raw_20_large!B6782),+VindIndeks_raw_20_large!B6782,"")</f>
        <v/>
      </c>
      <c r="X6783">
        <f>IF(ISNUMBER(+VindIndeks_raw_20_large!C6782),+VindIndeks_raw_20_large!C6782,"")</f>
        <v/>
      </c>
      <c r="Y6783">
        <f>IF(ISNUMBER(+VindIndeks_raw_20_large!D6782),+VindIndeks_raw_20_large!D6782,"")</f>
        <v/>
      </c>
    </row>
    <row r="6784">
      <c r="U6784" s="12">
        <f>+IF(ISNUMBER(ROUND(Y6784,0)),ROUND(Y6784,0),"")</f>
        <v/>
      </c>
      <c r="V6784">
        <f>IF(ISNUMBER(+VindIndeks_raw_20_large!A6783),+VindIndeks_raw_20_large!A6783,"")</f>
        <v/>
      </c>
      <c r="W6784">
        <f>IF(ISNUMBER(+VindIndeks_raw_20_large!B6783),+VindIndeks_raw_20_large!B6783,"")</f>
        <v/>
      </c>
      <c r="X6784">
        <f>IF(ISNUMBER(+VindIndeks_raw_20_large!C6783),+VindIndeks_raw_20_large!C6783,"")</f>
        <v/>
      </c>
      <c r="Y6784">
        <f>IF(ISNUMBER(+VindIndeks_raw_20_large!D6783),+VindIndeks_raw_20_large!D6783,"")</f>
        <v/>
      </c>
    </row>
    <row r="6785">
      <c r="U6785" s="12">
        <f>+IF(ISNUMBER(ROUND(Y6785,0)),ROUND(Y6785,0),"")</f>
        <v/>
      </c>
      <c r="V6785">
        <f>IF(ISNUMBER(+VindIndeks_raw_20_large!A6784),+VindIndeks_raw_20_large!A6784,"")</f>
        <v/>
      </c>
      <c r="W6785">
        <f>IF(ISNUMBER(+VindIndeks_raw_20_large!B6784),+VindIndeks_raw_20_large!B6784,"")</f>
        <v/>
      </c>
      <c r="X6785">
        <f>IF(ISNUMBER(+VindIndeks_raw_20_large!C6784),+VindIndeks_raw_20_large!C6784,"")</f>
        <v/>
      </c>
      <c r="Y6785">
        <f>IF(ISNUMBER(+VindIndeks_raw_20_large!D6784),+VindIndeks_raw_20_large!D6784,"")</f>
        <v/>
      </c>
    </row>
    <row r="6786">
      <c r="U6786" s="12">
        <f>+IF(ISNUMBER(ROUND(Y6786,0)),ROUND(Y6786,0),"")</f>
        <v/>
      </c>
      <c r="V6786">
        <f>IF(ISNUMBER(+VindIndeks_raw_20_large!A6785),+VindIndeks_raw_20_large!A6785,"")</f>
        <v/>
      </c>
      <c r="W6786">
        <f>IF(ISNUMBER(+VindIndeks_raw_20_large!B6785),+VindIndeks_raw_20_large!B6785,"")</f>
        <v/>
      </c>
      <c r="X6786">
        <f>IF(ISNUMBER(+VindIndeks_raw_20_large!C6785),+VindIndeks_raw_20_large!C6785,"")</f>
        <v/>
      </c>
      <c r="Y6786">
        <f>IF(ISNUMBER(+VindIndeks_raw_20_large!D6785),+VindIndeks_raw_20_large!D6785,"")</f>
        <v/>
      </c>
    </row>
    <row r="6787">
      <c r="U6787" s="12">
        <f>+IF(ISNUMBER(ROUND(Y6787,0)),ROUND(Y6787,0),"")</f>
        <v/>
      </c>
      <c r="V6787">
        <f>IF(ISNUMBER(+VindIndeks_raw_20_large!A6786),+VindIndeks_raw_20_large!A6786,"")</f>
        <v/>
      </c>
      <c r="W6787">
        <f>IF(ISNUMBER(+VindIndeks_raw_20_large!B6786),+VindIndeks_raw_20_large!B6786,"")</f>
        <v/>
      </c>
      <c r="X6787">
        <f>IF(ISNUMBER(+VindIndeks_raw_20_large!C6786),+VindIndeks_raw_20_large!C6786,"")</f>
        <v/>
      </c>
      <c r="Y6787">
        <f>IF(ISNUMBER(+VindIndeks_raw_20_large!D6786),+VindIndeks_raw_20_large!D6786,"")</f>
        <v/>
      </c>
    </row>
    <row r="6788">
      <c r="U6788" s="12">
        <f>+IF(ISNUMBER(ROUND(Y6788,0)),ROUND(Y6788,0),"")</f>
        <v/>
      </c>
      <c r="V6788">
        <f>IF(ISNUMBER(+VindIndeks_raw_20_large!A6787),+VindIndeks_raw_20_large!A6787,"")</f>
        <v/>
      </c>
      <c r="W6788">
        <f>IF(ISNUMBER(+VindIndeks_raw_20_large!B6787),+VindIndeks_raw_20_large!B6787,"")</f>
        <v/>
      </c>
      <c r="X6788">
        <f>IF(ISNUMBER(+VindIndeks_raw_20_large!C6787),+VindIndeks_raw_20_large!C6787,"")</f>
        <v/>
      </c>
      <c r="Y6788">
        <f>IF(ISNUMBER(+VindIndeks_raw_20_large!D6787),+VindIndeks_raw_20_large!D6787,"")</f>
        <v/>
      </c>
    </row>
    <row r="6789">
      <c r="U6789" s="12">
        <f>+IF(ISNUMBER(ROUND(Y6789,0)),ROUND(Y6789,0),"")</f>
        <v/>
      </c>
      <c r="V6789">
        <f>IF(ISNUMBER(+VindIndeks_raw_20_large!A6788),+VindIndeks_raw_20_large!A6788,"")</f>
        <v/>
      </c>
      <c r="W6789">
        <f>IF(ISNUMBER(+VindIndeks_raw_20_large!B6788),+VindIndeks_raw_20_large!B6788,"")</f>
        <v/>
      </c>
      <c r="X6789">
        <f>IF(ISNUMBER(+VindIndeks_raw_20_large!C6788),+VindIndeks_raw_20_large!C6788,"")</f>
        <v/>
      </c>
      <c r="Y6789">
        <f>IF(ISNUMBER(+VindIndeks_raw_20_large!D6788),+VindIndeks_raw_20_large!D6788,"")</f>
        <v/>
      </c>
    </row>
    <row r="6790">
      <c r="U6790" s="12">
        <f>+IF(ISNUMBER(ROUND(Y6790,0)),ROUND(Y6790,0),"")</f>
        <v/>
      </c>
      <c r="V6790">
        <f>IF(ISNUMBER(+VindIndeks_raw_20_large!A6789),+VindIndeks_raw_20_large!A6789,"")</f>
        <v/>
      </c>
      <c r="W6790">
        <f>IF(ISNUMBER(+VindIndeks_raw_20_large!B6789),+VindIndeks_raw_20_large!B6789,"")</f>
        <v/>
      </c>
      <c r="X6790">
        <f>IF(ISNUMBER(+VindIndeks_raw_20_large!C6789),+VindIndeks_raw_20_large!C6789,"")</f>
        <v/>
      </c>
      <c r="Y6790">
        <f>IF(ISNUMBER(+VindIndeks_raw_20_large!D6789),+VindIndeks_raw_20_large!D6789,"")</f>
        <v/>
      </c>
    </row>
    <row r="6791">
      <c r="U6791" s="12">
        <f>+IF(ISNUMBER(ROUND(Y6791,0)),ROUND(Y6791,0),"")</f>
        <v/>
      </c>
      <c r="V6791">
        <f>IF(ISNUMBER(+VindIndeks_raw_20_large!A6790),+VindIndeks_raw_20_large!A6790,"")</f>
        <v/>
      </c>
      <c r="W6791">
        <f>IF(ISNUMBER(+VindIndeks_raw_20_large!B6790),+VindIndeks_raw_20_large!B6790,"")</f>
        <v/>
      </c>
      <c r="X6791">
        <f>IF(ISNUMBER(+VindIndeks_raw_20_large!C6790),+VindIndeks_raw_20_large!C6790,"")</f>
        <v/>
      </c>
      <c r="Y6791">
        <f>IF(ISNUMBER(+VindIndeks_raw_20_large!D6790),+VindIndeks_raw_20_large!D6790,"")</f>
        <v/>
      </c>
    </row>
    <row r="6792">
      <c r="U6792" s="12">
        <f>+IF(ISNUMBER(ROUND(Y6792,0)),ROUND(Y6792,0),"")</f>
        <v/>
      </c>
      <c r="V6792">
        <f>IF(ISNUMBER(+VindIndeks_raw_20_large!A6791),+VindIndeks_raw_20_large!A6791,"")</f>
        <v/>
      </c>
      <c r="W6792">
        <f>IF(ISNUMBER(+VindIndeks_raw_20_large!B6791),+VindIndeks_raw_20_large!B6791,"")</f>
        <v/>
      </c>
      <c r="X6792">
        <f>IF(ISNUMBER(+VindIndeks_raw_20_large!C6791),+VindIndeks_raw_20_large!C6791,"")</f>
        <v/>
      </c>
      <c r="Y6792">
        <f>IF(ISNUMBER(+VindIndeks_raw_20_large!D6791),+VindIndeks_raw_20_large!D6791,"")</f>
        <v/>
      </c>
    </row>
    <row r="6793">
      <c r="U6793" s="12">
        <f>+IF(ISNUMBER(ROUND(Y6793,0)),ROUND(Y6793,0),"")</f>
        <v/>
      </c>
      <c r="V6793">
        <f>IF(ISNUMBER(+VindIndeks_raw_20_large!A6792),+VindIndeks_raw_20_large!A6792,"")</f>
        <v/>
      </c>
      <c r="W6793">
        <f>IF(ISNUMBER(+VindIndeks_raw_20_large!B6792),+VindIndeks_raw_20_large!B6792,"")</f>
        <v/>
      </c>
      <c r="X6793">
        <f>IF(ISNUMBER(+VindIndeks_raw_20_large!C6792),+VindIndeks_raw_20_large!C6792,"")</f>
        <v/>
      </c>
      <c r="Y6793">
        <f>IF(ISNUMBER(+VindIndeks_raw_20_large!D6792),+VindIndeks_raw_20_large!D6792,"")</f>
        <v/>
      </c>
    </row>
    <row r="6794">
      <c r="U6794" s="12">
        <f>+IF(ISNUMBER(ROUND(Y6794,0)),ROUND(Y6794,0),"")</f>
        <v/>
      </c>
      <c r="V6794">
        <f>IF(ISNUMBER(+VindIndeks_raw_20_large!A6793),+VindIndeks_raw_20_large!A6793,"")</f>
        <v/>
      </c>
      <c r="W6794">
        <f>IF(ISNUMBER(+VindIndeks_raw_20_large!B6793),+VindIndeks_raw_20_large!B6793,"")</f>
        <v/>
      </c>
      <c r="X6794">
        <f>IF(ISNUMBER(+VindIndeks_raw_20_large!C6793),+VindIndeks_raw_20_large!C6793,"")</f>
        <v/>
      </c>
      <c r="Y6794">
        <f>IF(ISNUMBER(+VindIndeks_raw_20_large!D6793),+VindIndeks_raw_20_large!D6793,"")</f>
        <v/>
      </c>
    </row>
    <row r="6795">
      <c r="U6795" s="12">
        <f>+IF(ISNUMBER(ROUND(Y6795,0)),ROUND(Y6795,0),"")</f>
        <v/>
      </c>
      <c r="V6795">
        <f>IF(ISNUMBER(+VindIndeks_raw_20_large!A6794),+VindIndeks_raw_20_large!A6794,"")</f>
        <v/>
      </c>
      <c r="W6795">
        <f>IF(ISNUMBER(+VindIndeks_raw_20_large!B6794),+VindIndeks_raw_20_large!B6794,"")</f>
        <v/>
      </c>
      <c r="X6795">
        <f>IF(ISNUMBER(+VindIndeks_raw_20_large!C6794),+VindIndeks_raw_20_large!C6794,"")</f>
        <v/>
      </c>
      <c r="Y6795">
        <f>IF(ISNUMBER(+VindIndeks_raw_20_large!D6794),+VindIndeks_raw_20_large!D6794,"")</f>
        <v/>
      </c>
    </row>
    <row r="6796">
      <c r="U6796" s="12">
        <f>+IF(ISNUMBER(ROUND(Y6796,0)),ROUND(Y6796,0),"")</f>
        <v/>
      </c>
      <c r="V6796">
        <f>IF(ISNUMBER(+VindIndeks_raw_20_large!A6795),+VindIndeks_raw_20_large!A6795,"")</f>
        <v/>
      </c>
      <c r="W6796">
        <f>IF(ISNUMBER(+VindIndeks_raw_20_large!B6795),+VindIndeks_raw_20_large!B6795,"")</f>
        <v/>
      </c>
      <c r="X6796">
        <f>IF(ISNUMBER(+VindIndeks_raw_20_large!C6795),+VindIndeks_raw_20_large!C6795,"")</f>
        <v/>
      </c>
      <c r="Y6796">
        <f>IF(ISNUMBER(+VindIndeks_raw_20_large!D6795),+VindIndeks_raw_20_large!D6795,"")</f>
        <v/>
      </c>
    </row>
    <row r="6797">
      <c r="U6797" s="12">
        <f>+IF(ISNUMBER(ROUND(Y6797,0)),ROUND(Y6797,0),"")</f>
        <v/>
      </c>
      <c r="V6797">
        <f>IF(ISNUMBER(+VindIndeks_raw_20_large!A6796),+VindIndeks_raw_20_large!A6796,"")</f>
        <v/>
      </c>
      <c r="W6797">
        <f>IF(ISNUMBER(+VindIndeks_raw_20_large!B6796),+VindIndeks_raw_20_large!B6796,"")</f>
        <v/>
      </c>
      <c r="X6797">
        <f>IF(ISNUMBER(+VindIndeks_raw_20_large!C6796),+VindIndeks_raw_20_large!C6796,"")</f>
        <v/>
      </c>
      <c r="Y6797">
        <f>IF(ISNUMBER(+VindIndeks_raw_20_large!D6796),+VindIndeks_raw_20_large!D6796,"")</f>
        <v/>
      </c>
    </row>
    <row r="6798">
      <c r="U6798" s="12">
        <f>+IF(ISNUMBER(ROUND(Y6798,0)),ROUND(Y6798,0),"")</f>
        <v/>
      </c>
      <c r="V6798">
        <f>IF(ISNUMBER(+VindIndeks_raw_20_large!A6797),+VindIndeks_raw_20_large!A6797,"")</f>
        <v/>
      </c>
      <c r="W6798">
        <f>IF(ISNUMBER(+VindIndeks_raw_20_large!B6797),+VindIndeks_raw_20_large!B6797,"")</f>
        <v/>
      </c>
      <c r="X6798">
        <f>IF(ISNUMBER(+VindIndeks_raw_20_large!C6797),+VindIndeks_raw_20_large!C6797,"")</f>
        <v/>
      </c>
      <c r="Y6798">
        <f>IF(ISNUMBER(+VindIndeks_raw_20_large!D6797),+VindIndeks_raw_20_large!D6797,"")</f>
        <v/>
      </c>
    </row>
    <row r="6799">
      <c r="U6799" s="12">
        <f>+IF(ISNUMBER(ROUND(Y6799,0)),ROUND(Y6799,0),"")</f>
        <v/>
      </c>
      <c r="V6799">
        <f>IF(ISNUMBER(+VindIndeks_raw_20_large!A6798),+VindIndeks_raw_20_large!A6798,"")</f>
        <v/>
      </c>
      <c r="W6799">
        <f>IF(ISNUMBER(+VindIndeks_raw_20_large!B6798),+VindIndeks_raw_20_large!B6798,"")</f>
        <v/>
      </c>
      <c r="X6799">
        <f>IF(ISNUMBER(+VindIndeks_raw_20_large!C6798),+VindIndeks_raw_20_large!C6798,"")</f>
        <v/>
      </c>
      <c r="Y6799">
        <f>IF(ISNUMBER(+VindIndeks_raw_20_large!D6798),+VindIndeks_raw_20_large!D6798,"")</f>
        <v/>
      </c>
    </row>
    <row r="6800">
      <c r="U6800" s="12">
        <f>+IF(ISNUMBER(ROUND(Y6800,0)),ROUND(Y6800,0),"")</f>
        <v/>
      </c>
      <c r="V6800">
        <f>IF(ISNUMBER(+VindIndeks_raw_20_large!A6799),+VindIndeks_raw_20_large!A6799,"")</f>
        <v/>
      </c>
      <c r="W6800">
        <f>IF(ISNUMBER(+VindIndeks_raw_20_large!B6799),+VindIndeks_raw_20_large!B6799,"")</f>
        <v/>
      </c>
      <c r="X6800">
        <f>IF(ISNUMBER(+VindIndeks_raw_20_large!C6799),+VindIndeks_raw_20_large!C6799,"")</f>
        <v/>
      </c>
      <c r="Y6800">
        <f>IF(ISNUMBER(+VindIndeks_raw_20_large!D6799),+VindIndeks_raw_20_large!D6799,"")</f>
        <v/>
      </c>
    </row>
    <row r="6801">
      <c r="U6801" s="12">
        <f>+IF(ISNUMBER(ROUND(Y6801,0)),ROUND(Y6801,0),"")</f>
        <v/>
      </c>
      <c r="V6801">
        <f>IF(ISNUMBER(+VindIndeks_raw_20_large!A6800),+VindIndeks_raw_20_large!A6800,"")</f>
        <v/>
      </c>
      <c r="W6801">
        <f>IF(ISNUMBER(+VindIndeks_raw_20_large!B6800),+VindIndeks_raw_20_large!B6800,"")</f>
        <v/>
      </c>
      <c r="X6801">
        <f>IF(ISNUMBER(+VindIndeks_raw_20_large!C6800),+VindIndeks_raw_20_large!C6800,"")</f>
        <v/>
      </c>
      <c r="Y6801">
        <f>IF(ISNUMBER(+VindIndeks_raw_20_large!D6800),+VindIndeks_raw_20_large!D6800,"")</f>
        <v/>
      </c>
    </row>
    <row r="6802">
      <c r="U6802" s="12">
        <f>+IF(ISNUMBER(ROUND(Y6802,0)),ROUND(Y6802,0),"")</f>
        <v/>
      </c>
      <c r="V6802">
        <f>IF(ISNUMBER(+VindIndeks_raw_20_large!A6801),+VindIndeks_raw_20_large!A6801,"")</f>
        <v/>
      </c>
      <c r="W6802">
        <f>IF(ISNUMBER(+VindIndeks_raw_20_large!B6801),+VindIndeks_raw_20_large!B6801,"")</f>
        <v/>
      </c>
      <c r="X6802">
        <f>IF(ISNUMBER(+VindIndeks_raw_20_large!C6801),+VindIndeks_raw_20_large!C6801,"")</f>
        <v/>
      </c>
      <c r="Y6802">
        <f>IF(ISNUMBER(+VindIndeks_raw_20_large!D6801),+VindIndeks_raw_20_large!D6801,"")</f>
        <v/>
      </c>
    </row>
    <row r="6803">
      <c r="U6803" s="12">
        <f>+IF(ISNUMBER(ROUND(Y6803,0)),ROUND(Y6803,0),"")</f>
        <v/>
      </c>
      <c r="V6803">
        <f>IF(ISNUMBER(+VindIndeks_raw_20_large!A6802),+VindIndeks_raw_20_large!A6802,"")</f>
        <v/>
      </c>
      <c r="W6803">
        <f>IF(ISNUMBER(+VindIndeks_raw_20_large!B6802),+VindIndeks_raw_20_large!B6802,"")</f>
        <v/>
      </c>
      <c r="X6803">
        <f>IF(ISNUMBER(+VindIndeks_raw_20_large!C6802),+VindIndeks_raw_20_large!C6802,"")</f>
        <v/>
      </c>
      <c r="Y6803">
        <f>IF(ISNUMBER(+VindIndeks_raw_20_large!D6802),+VindIndeks_raw_20_large!D6802,"")</f>
        <v/>
      </c>
    </row>
    <row r="6804">
      <c r="U6804" s="12">
        <f>+IF(ISNUMBER(ROUND(Y6804,0)),ROUND(Y6804,0),"")</f>
        <v/>
      </c>
      <c r="V6804">
        <f>IF(ISNUMBER(+VindIndeks_raw_20_large!A6803),+VindIndeks_raw_20_large!A6803,"")</f>
        <v/>
      </c>
      <c r="W6804">
        <f>IF(ISNUMBER(+VindIndeks_raw_20_large!B6803),+VindIndeks_raw_20_large!B6803,"")</f>
        <v/>
      </c>
      <c r="X6804">
        <f>IF(ISNUMBER(+VindIndeks_raw_20_large!C6803),+VindIndeks_raw_20_large!C6803,"")</f>
        <v/>
      </c>
      <c r="Y6804">
        <f>IF(ISNUMBER(+VindIndeks_raw_20_large!D6803),+VindIndeks_raw_20_large!D6803,"")</f>
        <v/>
      </c>
    </row>
    <row r="6805">
      <c r="U6805" s="12">
        <f>+IF(ISNUMBER(ROUND(Y6805,0)),ROUND(Y6805,0),"")</f>
        <v/>
      </c>
      <c r="V6805">
        <f>IF(ISNUMBER(+VindIndeks_raw_20_large!A6804),+VindIndeks_raw_20_large!A6804,"")</f>
        <v/>
      </c>
      <c r="W6805">
        <f>IF(ISNUMBER(+VindIndeks_raw_20_large!B6804),+VindIndeks_raw_20_large!B6804,"")</f>
        <v/>
      </c>
      <c r="X6805">
        <f>IF(ISNUMBER(+VindIndeks_raw_20_large!C6804),+VindIndeks_raw_20_large!C6804,"")</f>
        <v/>
      </c>
      <c r="Y6805">
        <f>IF(ISNUMBER(+VindIndeks_raw_20_large!D6804),+VindIndeks_raw_20_large!D6804,"")</f>
        <v/>
      </c>
    </row>
    <row r="6806">
      <c r="U6806" s="12">
        <f>+IF(ISNUMBER(ROUND(Y6806,0)),ROUND(Y6806,0),"")</f>
        <v/>
      </c>
      <c r="V6806">
        <f>IF(ISNUMBER(+VindIndeks_raw_20_large!A6805),+VindIndeks_raw_20_large!A6805,"")</f>
        <v/>
      </c>
      <c r="W6806">
        <f>IF(ISNUMBER(+VindIndeks_raw_20_large!B6805),+VindIndeks_raw_20_large!B6805,"")</f>
        <v/>
      </c>
      <c r="X6806">
        <f>IF(ISNUMBER(+VindIndeks_raw_20_large!C6805),+VindIndeks_raw_20_large!C6805,"")</f>
        <v/>
      </c>
      <c r="Y6806">
        <f>IF(ISNUMBER(+VindIndeks_raw_20_large!D6805),+VindIndeks_raw_20_large!D6805,"")</f>
        <v/>
      </c>
    </row>
    <row r="6807">
      <c r="U6807" s="12">
        <f>+IF(ISNUMBER(ROUND(Y6807,0)),ROUND(Y6807,0),"")</f>
        <v/>
      </c>
      <c r="V6807">
        <f>IF(ISNUMBER(+VindIndeks_raw_20_large!A6806),+VindIndeks_raw_20_large!A6806,"")</f>
        <v/>
      </c>
      <c r="W6807">
        <f>IF(ISNUMBER(+VindIndeks_raw_20_large!B6806),+VindIndeks_raw_20_large!B6806,"")</f>
        <v/>
      </c>
      <c r="X6807">
        <f>IF(ISNUMBER(+VindIndeks_raw_20_large!C6806),+VindIndeks_raw_20_large!C6806,"")</f>
        <v/>
      </c>
      <c r="Y6807">
        <f>IF(ISNUMBER(+VindIndeks_raw_20_large!D6806),+VindIndeks_raw_20_large!D6806,"")</f>
        <v/>
      </c>
    </row>
    <row r="6808">
      <c r="U6808" s="12">
        <f>+IF(ISNUMBER(ROUND(Y6808,0)),ROUND(Y6808,0),"")</f>
        <v/>
      </c>
      <c r="V6808">
        <f>IF(ISNUMBER(+VindIndeks_raw_20_large!A6807),+VindIndeks_raw_20_large!A6807,"")</f>
        <v/>
      </c>
      <c r="W6808">
        <f>IF(ISNUMBER(+VindIndeks_raw_20_large!B6807),+VindIndeks_raw_20_large!B6807,"")</f>
        <v/>
      </c>
      <c r="X6808">
        <f>IF(ISNUMBER(+VindIndeks_raw_20_large!C6807),+VindIndeks_raw_20_large!C6807,"")</f>
        <v/>
      </c>
      <c r="Y6808">
        <f>IF(ISNUMBER(+VindIndeks_raw_20_large!D6807),+VindIndeks_raw_20_large!D6807,"")</f>
        <v/>
      </c>
    </row>
    <row r="6809">
      <c r="U6809" s="12">
        <f>+IF(ISNUMBER(ROUND(Y6809,0)),ROUND(Y6809,0),"")</f>
        <v/>
      </c>
      <c r="V6809">
        <f>IF(ISNUMBER(+VindIndeks_raw_20_large!A6808),+VindIndeks_raw_20_large!A6808,"")</f>
        <v/>
      </c>
      <c r="W6809">
        <f>IF(ISNUMBER(+VindIndeks_raw_20_large!B6808),+VindIndeks_raw_20_large!B6808,"")</f>
        <v/>
      </c>
      <c r="X6809">
        <f>IF(ISNUMBER(+VindIndeks_raw_20_large!C6808),+VindIndeks_raw_20_large!C6808,"")</f>
        <v/>
      </c>
      <c r="Y6809">
        <f>IF(ISNUMBER(+VindIndeks_raw_20_large!D6808),+VindIndeks_raw_20_large!D6808,"")</f>
        <v/>
      </c>
    </row>
    <row r="6810">
      <c r="U6810" s="12">
        <f>+IF(ISNUMBER(ROUND(Y6810,0)),ROUND(Y6810,0),"")</f>
        <v/>
      </c>
      <c r="V6810">
        <f>IF(ISNUMBER(+VindIndeks_raw_20_large!A6809),+VindIndeks_raw_20_large!A6809,"")</f>
        <v/>
      </c>
      <c r="W6810">
        <f>IF(ISNUMBER(+VindIndeks_raw_20_large!B6809),+VindIndeks_raw_20_large!B6809,"")</f>
        <v/>
      </c>
      <c r="X6810">
        <f>IF(ISNUMBER(+VindIndeks_raw_20_large!C6809),+VindIndeks_raw_20_large!C6809,"")</f>
        <v/>
      </c>
      <c r="Y6810">
        <f>IF(ISNUMBER(+VindIndeks_raw_20_large!D6809),+VindIndeks_raw_20_large!D6809,"")</f>
        <v/>
      </c>
    </row>
    <row r="6811">
      <c r="U6811" s="12">
        <f>+IF(ISNUMBER(ROUND(Y6811,0)),ROUND(Y6811,0),"")</f>
        <v/>
      </c>
      <c r="V6811">
        <f>IF(ISNUMBER(+VindIndeks_raw_20_large!A6810),+VindIndeks_raw_20_large!A6810,"")</f>
        <v/>
      </c>
      <c r="W6811">
        <f>IF(ISNUMBER(+VindIndeks_raw_20_large!B6810),+VindIndeks_raw_20_large!B6810,"")</f>
        <v/>
      </c>
      <c r="X6811">
        <f>IF(ISNUMBER(+VindIndeks_raw_20_large!C6810),+VindIndeks_raw_20_large!C6810,"")</f>
        <v/>
      </c>
      <c r="Y6811">
        <f>IF(ISNUMBER(+VindIndeks_raw_20_large!D6810),+VindIndeks_raw_20_large!D6810,"")</f>
        <v/>
      </c>
    </row>
    <row r="6812">
      <c r="U6812" s="12">
        <f>+IF(ISNUMBER(ROUND(Y6812,0)),ROUND(Y6812,0),"")</f>
        <v/>
      </c>
      <c r="V6812">
        <f>IF(ISNUMBER(+VindIndeks_raw_20_large!A6811),+VindIndeks_raw_20_large!A6811,"")</f>
        <v/>
      </c>
      <c r="W6812">
        <f>IF(ISNUMBER(+VindIndeks_raw_20_large!B6811),+VindIndeks_raw_20_large!B6811,"")</f>
        <v/>
      </c>
      <c r="X6812">
        <f>IF(ISNUMBER(+VindIndeks_raw_20_large!C6811),+VindIndeks_raw_20_large!C6811,"")</f>
        <v/>
      </c>
      <c r="Y6812">
        <f>IF(ISNUMBER(+VindIndeks_raw_20_large!D6811),+VindIndeks_raw_20_large!D6811,"")</f>
        <v/>
      </c>
    </row>
    <row r="6813">
      <c r="U6813" s="12">
        <f>+IF(ISNUMBER(ROUND(Y6813,0)),ROUND(Y6813,0),"")</f>
        <v/>
      </c>
      <c r="V6813">
        <f>IF(ISNUMBER(+VindIndeks_raw_20_large!A6812),+VindIndeks_raw_20_large!A6812,"")</f>
        <v/>
      </c>
      <c r="W6813">
        <f>IF(ISNUMBER(+VindIndeks_raw_20_large!B6812),+VindIndeks_raw_20_large!B6812,"")</f>
        <v/>
      </c>
      <c r="X6813">
        <f>IF(ISNUMBER(+VindIndeks_raw_20_large!C6812),+VindIndeks_raw_20_large!C6812,"")</f>
        <v/>
      </c>
      <c r="Y6813">
        <f>IF(ISNUMBER(+VindIndeks_raw_20_large!D6812),+VindIndeks_raw_20_large!D6812,"")</f>
        <v/>
      </c>
    </row>
    <row r="6814">
      <c r="U6814" s="12">
        <f>+IF(ISNUMBER(ROUND(Y6814,0)),ROUND(Y6814,0),"")</f>
        <v/>
      </c>
      <c r="V6814">
        <f>IF(ISNUMBER(+VindIndeks_raw_20_large!A6813),+VindIndeks_raw_20_large!A6813,"")</f>
        <v/>
      </c>
      <c r="W6814">
        <f>IF(ISNUMBER(+VindIndeks_raw_20_large!B6813),+VindIndeks_raw_20_large!B6813,"")</f>
        <v/>
      </c>
      <c r="X6814">
        <f>IF(ISNUMBER(+VindIndeks_raw_20_large!C6813),+VindIndeks_raw_20_large!C6813,"")</f>
        <v/>
      </c>
      <c r="Y6814">
        <f>IF(ISNUMBER(+VindIndeks_raw_20_large!D6813),+VindIndeks_raw_20_large!D6813,"")</f>
        <v/>
      </c>
    </row>
    <row r="6815">
      <c r="U6815" s="12">
        <f>+IF(ISNUMBER(ROUND(Y6815,0)),ROUND(Y6815,0),"")</f>
        <v/>
      </c>
      <c r="V6815">
        <f>IF(ISNUMBER(+VindIndeks_raw_20_large!A6814),+VindIndeks_raw_20_large!A6814,"")</f>
        <v/>
      </c>
      <c r="W6815">
        <f>IF(ISNUMBER(+VindIndeks_raw_20_large!B6814),+VindIndeks_raw_20_large!B6814,"")</f>
        <v/>
      </c>
      <c r="X6815">
        <f>IF(ISNUMBER(+VindIndeks_raw_20_large!C6814),+VindIndeks_raw_20_large!C6814,"")</f>
        <v/>
      </c>
      <c r="Y6815">
        <f>IF(ISNUMBER(+VindIndeks_raw_20_large!D6814),+VindIndeks_raw_20_large!D6814,"")</f>
        <v/>
      </c>
    </row>
    <row r="6816">
      <c r="U6816" s="12">
        <f>+IF(ISNUMBER(ROUND(Y6816,0)),ROUND(Y6816,0),"")</f>
        <v/>
      </c>
      <c r="V6816">
        <f>IF(ISNUMBER(+VindIndeks_raw_20_large!A6815),+VindIndeks_raw_20_large!A6815,"")</f>
        <v/>
      </c>
      <c r="W6816">
        <f>IF(ISNUMBER(+VindIndeks_raw_20_large!B6815),+VindIndeks_raw_20_large!B6815,"")</f>
        <v/>
      </c>
      <c r="X6816">
        <f>IF(ISNUMBER(+VindIndeks_raw_20_large!C6815),+VindIndeks_raw_20_large!C6815,"")</f>
        <v/>
      </c>
      <c r="Y6816">
        <f>IF(ISNUMBER(+VindIndeks_raw_20_large!D6815),+VindIndeks_raw_20_large!D6815,"")</f>
        <v/>
      </c>
    </row>
    <row r="6817">
      <c r="U6817" s="12">
        <f>+IF(ISNUMBER(ROUND(Y6817,0)),ROUND(Y6817,0),"")</f>
        <v/>
      </c>
      <c r="V6817">
        <f>IF(ISNUMBER(+VindIndeks_raw_20_large!A6816),+VindIndeks_raw_20_large!A6816,"")</f>
        <v/>
      </c>
      <c r="W6817">
        <f>IF(ISNUMBER(+VindIndeks_raw_20_large!B6816),+VindIndeks_raw_20_large!B6816,"")</f>
        <v/>
      </c>
      <c r="X6817">
        <f>IF(ISNUMBER(+VindIndeks_raw_20_large!C6816),+VindIndeks_raw_20_large!C6816,"")</f>
        <v/>
      </c>
      <c r="Y6817">
        <f>IF(ISNUMBER(+VindIndeks_raw_20_large!D6816),+VindIndeks_raw_20_large!D6816,"")</f>
        <v/>
      </c>
    </row>
    <row r="6818">
      <c r="U6818" s="12">
        <f>+IF(ISNUMBER(ROUND(Y6818,0)),ROUND(Y6818,0),"")</f>
        <v/>
      </c>
      <c r="V6818">
        <f>IF(ISNUMBER(+VindIndeks_raw_20_large!A6817),+VindIndeks_raw_20_large!A6817,"")</f>
        <v/>
      </c>
      <c r="W6818">
        <f>IF(ISNUMBER(+VindIndeks_raw_20_large!B6817),+VindIndeks_raw_20_large!B6817,"")</f>
        <v/>
      </c>
      <c r="X6818">
        <f>IF(ISNUMBER(+VindIndeks_raw_20_large!C6817),+VindIndeks_raw_20_large!C6817,"")</f>
        <v/>
      </c>
      <c r="Y6818">
        <f>IF(ISNUMBER(+VindIndeks_raw_20_large!D6817),+VindIndeks_raw_20_large!D6817,"")</f>
        <v/>
      </c>
    </row>
    <row r="6819">
      <c r="U6819" s="12">
        <f>+IF(ISNUMBER(ROUND(Y6819,0)),ROUND(Y6819,0),"")</f>
        <v/>
      </c>
      <c r="V6819">
        <f>IF(ISNUMBER(+VindIndeks_raw_20_large!A6818),+VindIndeks_raw_20_large!A6818,"")</f>
        <v/>
      </c>
      <c r="W6819">
        <f>IF(ISNUMBER(+VindIndeks_raw_20_large!B6818),+VindIndeks_raw_20_large!B6818,"")</f>
        <v/>
      </c>
      <c r="X6819">
        <f>IF(ISNUMBER(+VindIndeks_raw_20_large!C6818),+VindIndeks_raw_20_large!C6818,"")</f>
        <v/>
      </c>
      <c r="Y6819">
        <f>IF(ISNUMBER(+VindIndeks_raw_20_large!D6818),+VindIndeks_raw_20_large!D6818,"")</f>
        <v/>
      </c>
    </row>
    <row r="6820">
      <c r="U6820" s="12">
        <f>+IF(ISNUMBER(ROUND(Y6820,0)),ROUND(Y6820,0),"")</f>
        <v/>
      </c>
      <c r="V6820">
        <f>IF(ISNUMBER(+VindIndeks_raw_20_large!A6819),+VindIndeks_raw_20_large!A6819,"")</f>
        <v/>
      </c>
      <c r="W6820">
        <f>IF(ISNUMBER(+VindIndeks_raw_20_large!B6819),+VindIndeks_raw_20_large!B6819,"")</f>
        <v/>
      </c>
      <c r="X6820">
        <f>IF(ISNUMBER(+VindIndeks_raw_20_large!C6819),+VindIndeks_raw_20_large!C6819,"")</f>
        <v/>
      </c>
      <c r="Y6820">
        <f>IF(ISNUMBER(+VindIndeks_raw_20_large!D6819),+VindIndeks_raw_20_large!D6819,"")</f>
        <v/>
      </c>
    </row>
    <row r="6821">
      <c r="U6821" s="12">
        <f>+IF(ISNUMBER(ROUND(Y6821,0)),ROUND(Y6821,0),"")</f>
        <v/>
      </c>
      <c r="V6821">
        <f>IF(ISNUMBER(+VindIndeks_raw_20_large!A6820),+VindIndeks_raw_20_large!A6820,"")</f>
        <v/>
      </c>
      <c r="W6821">
        <f>IF(ISNUMBER(+VindIndeks_raw_20_large!B6820),+VindIndeks_raw_20_large!B6820,"")</f>
        <v/>
      </c>
      <c r="X6821">
        <f>IF(ISNUMBER(+VindIndeks_raw_20_large!C6820),+VindIndeks_raw_20_large!C6820,"")</f>
        <v/>
      </c>
      <c r="Y6821">
        <f>IF(ISNUMBER(+VindIndeks_raw_20_large!D6820),+VindIndeks_raw_20_large!D6820,"")</f>
        <v/>
      </c>
    </row>
    <row r="6822">
      <c r="U6822" s="12">
        <f>+IF(ISNUMBER(ROUND(Y6822,0)),ROUND(Y6822,0),"")</f>
        <v/>
      </c>
      <c r="V6822">
        <f>IF(ISNUMBER(+VindIndeks_raw_20_large!A6821),+VindIndeks_raw_20_large!A6821,"")</f>
        <v/>
      </c>
      <c r="W6822">
        <f>IF(ISNUMBER(+VindIndeks_raw_20_large!B6821),+VindIndeks_raw_20_large!B6821,"")</f>
        <v/>
      </c>
      <c r="X6822">
        <f>IF(ISNUMBER(+VindIndeks_raw_20_large!C6821),+VindIndeks_raw_20_large!C6821,"")</f>
        <v/>
      </c>
      <c r="Y6822">
        <f>IF(ISNUMBER(+VindIndeks_raw_20_large!D6821),+VindIndeks_raw_20_large!D6821,"")</f>
        <v/>
      </c>
    </row>
    <row r="6823">
      <c r="U6823" s="12">
        <f>+IF(ISNUMBER(ROUND(Y6823,0)),ROUND(Y6823,0),"")</f>
        <v/>
      </c>
      <c r="V6823">
        <f>IF(ISNUMBER(+VindIndeks_raw_20_large!A6822),+VindIndeks_raw_20_large!A6822,"")</f>
        <v/>
      </c>
      <c r="W6823">
        <f>IF(ISNUMBER(+VindIndeks_raw_20_large!B6822),+VindIndeks_raw_20_large!B6822,"")</f>
        <v/>
      </c>
      <c r="X6823">
        <f>IF(ISNUMBER(+VindIndeks_raw_20_large!C6822),+VindIndeks_raw_20_large!C6822,"")</f>
        <v/>
      </c>
      <c r="Y6823">
        <f>IF(ISNUMBER(+VindIndeks_raw_20_large!D6822),+VindIndeks_raw_20_large!D6822,"")</f>
        <v/>
      </c>
    </row>
    <row r="6824">
      <c r="U6824" s="12">
        <f>+IF(ISNUMBER(ROUND(Y6824,0)),ROUND(Y6824,0),"")</f>
        <v/>
      </c>
      <c r="V6824">
        <f>IF(ISNUMBER(+VindIndeks_raw_20_large!A6823),+VindIndeks_raw_20_large!A6823,"")</f>
        <v/>
      </c>
      <c r="W6824">
        <f>IF(ISNUMBER(+VindIndeks_raw_20_large!B6823),+VindIndeks_raw_20_large!B6823,"")</f>
        <v/>
      </c>
      <c r="X6824">
        <f>IF(ISNUMBER(+VindIndeks_raw_20_large!C6823),+VindIndeks_raw_20_large!C6823,"")</f>
        <v/>
      </c>
      <c r="Y6824">
        <f>IF(ISNUMBER(+VindIndeks_raw_20_large!D6823),+VindIndeks_raw_20_large!D6823,"")</f>
        <v/>
      </c>
    </row>
    <row r="6825">
      <c r="U6825" s="12">
        <f>+IF(ISNUMBER(ROUND(Y6825,0)),ROUND(Y6825,0),"")</f>
        <v/>
      </c>
      <c r="V6825">
        <f>IF(ISNUMBER(+VindIndeks_raw_20_large!A6824),+VindIndeks_raw_20_large!A6824,"")</f>
        <v/>
      </c>
      <c r="W6825">
        <f>IF(ISNUMBER(+VindIndeks_raw_20_large!B6824),+VindIndeks_raw_20_large!B6824,"")</f>
        <v/>
      </c>
      <c r="X6825">
        <f>IF(ISNUMBER(+VindIndeks_raw_20_large!C6824),+VindIndeks_raw_20_large!C6824,"")</f>
        <v/>
      </c>
      <c r="Y6825">
        <f>IF(ISNUMBER(+VindIndeks_raw_20_large!D6824),+VindIndeks_raw_20_large!D6824,"")</f>
        <v/>
      </c>
    </row>
    <row r="6826">
      <c r="U6826" s="12">
        <f>+IF(ISNUMBER(ROUND(Y6826,0)),ROUND(Y6826,0),"")</f>
        <v/>
      </c>
      <c r="V6826">
        <f>IF(ISNUMBER(+VindIndeks_raw_20_large!A6825),+VindIndeks_raw_20_large!A6825,"")</f>
        <v/>
      </c>
      <c r="W6826">
        <f>IF(ISNUMBER(+VindIndeks_raw_20_large!B6825),+VindIndeks_raw_20_large!B6825,"")</f>
        <v/>
      </c>
      <c r="X6826">
        <f>IF(ISNUMBER(+VindIndeks_raw_20_large!C6825),+VindIndeks_raw_20_large!C6825,"")</f>
        <v/>
      </c>
      <c r="Y6826">
        <f>IF(ISNUMBER(+VindIndeks_raw_20_large!D6825),+VindIndeks_raw_20_large!D6825,"")</f>
        <v/>
      </c>
    </row>
    <row r="6827">
      <c r="U6827" s="12">
        <f>+IF(ISNUMBER(ROUND(Y6827,0)),ROUND(Y6827,0),"")</f>
        <v/>
      </c>
      <c r="V6827">
        <f>IF(ISNUMBER(+VindIndeks_raw_20_large!A6826),+VindIndeks_raw_20_large!A6826,"")</f>
        <v/>
      </c>
      <c r="W6827">
        <f>IF(ISNUMBER(+VindIndeks_raw_20_large!B6826),+VindIndeks_raw_20_large!B6826,"")</f>
        <v/>
      </c>
      <c r="X6827">
        <f>IF(ISNUMBER(+VindIndeks_raw_20_large!C6826),+VindIndeks_raw_20_large!C6826,"")</f>
        <v/>
      </c>
      <c r="Y6827">
        <f>IF(ISNUMBER(+VindIndeks_raw_20_large!D6826),+VindIndeks_raw_20_large!D6826,"")</f>
        <v/>
      </c>
    </row>
    <row r="6828">
      <c r="U6828" s="12">
        <f>+IF(ISNUMBER(ROUND(Y6828,0)),ROUND(Y6828,0),"")</f>
        <v/>
      </c>
      <c r="V6828">
        <f>IF(ISNUMBER(+VindIndeks_raw_20_large!A6827),+VindIndeks_raw_20_large!A6827,"")</f>
        <v/>
      </c>
      <c r="W6828">
        <f>IF(ISNUMBER(+VindIndeks_raw_20_large!B6827),+VindIndeks_raw_20_large!B6827,"")</f>
        <v/>
      </c>
      <c r="X6828">
        <f>IF(ISNUMBER(+VindIndeks_raw_20_large!C6827),+VindIndeks_raw_20_large!C6827,"")</f>
        <v/>
      </c>
      <c r="Y6828">
        <f>IF(ISNUMBER(+VindIndeks_raw_20_large!D6827),+VindIndeks_raw_20_large!D6827,"")</f>
        <v/>
      </c>
    </row>
    <row r="6829">
      <c r="U6829" s="12">
        <f>+IF(ISNUMBER(ROUND(Y6829,0)),ROUND(Y6829,0),"")</f>
        <v/>
      </c>
      <c r="V6829">
        <f>IF(ISNUMBER(+VindIndeks_raw_20_large!A6828),+VindIndeks_raw_20_large!A6828,"")</f>
        <v/>
      </c>
      <c r="W6829">
        <f>IF(ISNUMBER(+VindIndeks_raw_20_large!B6828),+VindIndeks_raw_20_large!B6828,"")</f>
        <v/>
      </c>
      <c r="X6829">
        <f>IF(ISNUMBER(+VindIndeks_raw_20_large!C6828),+VindIndeks_raw_20_large!C6828,"")</f>
        <v/>
      </c>
      <c r="Y6829">
        <f>IF(ISNUMBER(+VindIndeks_raw_20_large!D6828),+VindIndeks_raw_20_large!D6828,"")</f>
        <v/>
      </c>
    </row>
    <row r="6830">
      <c r="U6830" s="12">
        <f>+IF(ISNUMBER(ROUND(Y6830,0)),ROUND(Y6830,0),"")</f>
        <v/>
      </c>
      <c r="V6830">
        <f>IF(ISNUMBER(+VindIndeks_raw_20_large!A6829),+VindIndeks_raw_20_large!A6829,"")</f>
        <v/>
      </c>
      <c r="W6830">
        <f>IF(ISNUMBER(+VindIndeks_raw_20_large!B6829),+VindIndeks_raw_20_large!B6829,"")</f>
        <v/>
      </c>
      <c r="X6830">
        <f>IF(ISNUMBER(+VindIndeks_raw_20_large!C6829),+VindIndeks_raw_20_large!C6829,"")</f>
        <v/>
      </c>
      <c r="Y6830">
        <f>IF(ISNUMBER(+VindIndeks_raw_20_large!D6829),+VindIndeks_raw_20_large!D6829,"")</f>
        <v/>
      </c>
    </row>
    <row r="6831">
      <c r="U6831" s="12">
        <f>+IF(ISNUMBER(ROUND(Y6831,0)),ROUND(Y6831,0),"")</f>
        <v/>
      </c>
      <c r="V6831">
        <f>IF(ISNUMBER(+VindIndeks_raw_20_large!A6830),+VindIndeks_raw_20_large!A6830,"")</f>
        <v/>
      </c>
      <c r="W6831">
        <f>IF(ISNUMBER(+VindIndeks_raw_20_large!B6830),+VindIndeks_raw_20_large!B6830,"")</f>
        <v/>
      </c>
      <c r="X6831">
        <f>IF(ISNUMBER(+VindIndeks_raw_20_large!C6830),+VindIndeks_raw_20_large!C6830,"")</f>
        <v/>
      </c>
      <c r="Y6831">
        <f>IF(ISNUMBER(+VindIndeks_raw_20_large!D6830),+VindIndeks_raw_20_large!D6830,"")</f>
        <v/>
      </c>
    </row>
    <row r="6832">
      <c r="U6832" s="12">
        <f>+IF(ISNUMBER(ROUND(Y6832,0)),ROUND(Y6832,0),"")</f>
        <v/>
      </c>
      <c r="V6832">
        <f>IF(ISNUMBER(+VindIndeks_raw_20_large!A6831),+VindIndeks_raw_20_large!A6831,"")</f>
        <v/>
      </c>
      <c r="W6832">
        <f>IF(ISNUMBER(+VindIndeks_raw_20_large!B6831),+VindIndeks_raw_20_large!B6831,"")</f>
        <v/>
      </c>
      <c r="X6832">
        <f>IF(ISNUMBER(+VindIndeks_raw_20_large!C6831),+VindIndeks_raw_20_large!C6831,"")</f>
        <v/>
      </c>
      <c r="Y6832">
        <f>IF(ISNUMBER(+VindIndeks_raw_20_large!D6831),+VindIndeks_raw_20_large!D6831,"")</f>
        <v/>
      </c>
    </row>
    <row r="6833">
      <c r="U6833" s="12">
        <f>+IF(ISNUMBER(ROUND(Y6833,0)),ROUND(Y6833,0),"")</f>
        <v/>
      </c>
      <c r="V6833">
        <f>IF(ISNUMBER(+VindIndeks_raw_20_large!A6832),+VindIndeks_raw_20_large!A6832,"")</f>
        <v/>
      </c>
      <c r="W6833">
        <f>IF(ISNUMBER(+VindIndeks_raw_20_large!B6832),+VindIndeks_raw_20_large!B6832,"")</f>
        <v/>
      </c>
      <c r="X6833">
        <f>IF(ISNUMBER(+VindIndeks_raw_20_large!C6832),+VindIndeks_raw_20_large!C6832,"")</f>
        <v/>
      </c>
      <c r="Y6833">
        <f>IF(ISNUMBER(+VindIndeks_raw_20_large!D6832),+VindIndeks_raw_20_large!D6832,"")</f>
        <v/>
      </c>
    </row>
    <row r="6834">
      <c r="U6834" s="12">
        <f>+IF(ISNUMBER(ROUND(Y6834,0)),ROUND(Y6834,0),"")</f>
        <v/>
      </c>
      <c r="V6834">
        <f>IF(ISNUMBER(+VindIndeks_raw_20_large!A6833),+VindIndeks_raw_20_large!A6833,"")</f>
        <v/>
      </c>
      <c r="W6834">
        <f>IF(ISNUMBER(+VindIndeks_raw_20_large!B6833),+VindIndeks_raw_20_large!B6833,"")</f>
        <v/>
      </c>
      <c r="X6834">
        <f>IF(ISNUMBER(+VindIndeks_raw_20_large!C6833),+VindIndeks_raw_20_large!C6833,"")</f>
        <v/>
      </c>
      <c r="Y6834">
        <f>IF(ISNUMBER(+VindIndeks_raw_20_large!D6833),+VindIndeks_raw_20_large!D6833,"")</f>
        <v/>
      </c>
    </row>
    <row r="6835">
      <c r="U6835" s="12">
        <f>+IF(ISNUMBER(ROUND(Y6835,0)),ROUND(Y6835,0),"")</f>
        <v/>
      </c>
      <c r="V6835">
        <f>IF(ISNUMBER(+VindIndeks_raw_20_large!A6834),+VindIndeks_raw_20_large!A6834,"")</f>
        <v/>
      </c>
      <c r="W6835">
        <f>IF(ISNUMBER(+VindIndeks_raw_20_large!B6834),+VindIndeks_raw_20_large!B6834,"")</f>
        <v/>
      </c>
      <c r="X6835">
        <f>IF(ISNUMBER(+VindIndeks_raw_20_large!C6834),+VindIndeks_raw_20_large!C6834,"")</f>
        <v/>
      </c>
      <c r="Y6835">
        <f>IF(ISNUMBER(+VindIndeks_raw_20_large!D6834),+VindIndeks_raw_20_large!D6834,"")</f>
        <v/>
      </c>
    </row>
    <row r="6836">
      <c r="U6836" s="12">
        <f>+IF(ISNUMBER(ROUND(Y6836,0)),ROUND(Y6836,0),"")</f>
        <v/>
      </c>
      <c r="V6836">
        <f>IF(ISNUMBER(+VindIndeks_raw_20_large!A6835),+VindIndeks_raw_20_large!A6835,"")</f>
        <v/>
      </c>
      <c r="W6836">
        <f>IF(ISNUMBER(+VindIndeks_raw_20_large!B6835),+VindIndeks_raw_20_large!B6835,"")</f>
        <v/>
      </c>
      <c r="X6836">
        <f>IF(ISNUMBER(+VindIndeks_raw_20_large!C6835),+VindIndeks_raw_20_large!C6835,"")</f>
        <v/>
      </c>
      <c r="Y6836">
        <f>IF(ISNUMBER(+VindIndeks_raw_20_large!D6835),+VindIndeks_raw_20_large!D6835,"")</f>
        <v/>
      </c>
    </row>
    <row r="6837">
      <c r="U6837" s="12">
        <f>+IF(ISNUMBER(ROUND(Y6837,0)),ROUND(Y6837,0),"")</f>
        <v/>
      </c>
      <c r="V6837">
        <f>IF(ISNUMBER(+VindIndeks_raw_20_large!A6836),+VindIndeks_raw_20_large!A6836,"")</f>
        <v/>
      </c>
      <c r="W6837">
        <f>IF(ISNUMBER(+VindIndeks_raw_20_large!B6836),+VindIndeks_raw_20_large!B6836,"")</f>
        <v/>
      </c>
      <c r="X6837">
        <f>IF(ISNUMBER(+VindIndeks_raw_20_large!C6836),+VindIndeks_raw_20_large!C6836,"")</f>
        <v/>
      </c>
      <c r="Y6837">
        <f>IF(ISNUMBER(+VindIndeks_raw_20_large!D6836),+VindIndeks_raw_20_large!D6836,"")</f>
        <v/>
      </c>
    </row>
    <row r="6838">
      <c r="U6838" s="12">
        <f>+IF(ISNUMBER(ROUND(Y6838,0)),ROUND(Y6838,0),"")</f>
        <v/>
      </c>
      <c r="V6838">
        <f>IF(ISNUMBER(+VindIndeks_raw_20_large!A6837),+VindIndeks_raw_20_large!A6837,"")</f>
        <v/>
      </c>
      <c r="W6838">
        <f>IF(ISNUMBER(+VindIndeks_raw_20_large!B6837),+VindIndeks_raw_20_large!B6837,"")</f>
        <v/>
      </c>
      <c r="X6838">
        <f>IF(ISNUMBER(+VindIndeks_raw_20_large!C6837),+VindIndeks_raw_20_large!C6837,"")</f>
        <v/>
      </c>
      <c r="Y6838">
        <f>IF(ISNUMBER(+VindIndeks_raw_20_large!D6837),+VindIndeks_raw_20_large!D6837,"")</f>
        <v/>
      </c>
    </row>
    <row r="6839">
      <c r="U6839" s="12">
        <f>+IF(ISNUMBER(ROUND(Y6839,0)),ROUND(Y6839,0),"")</f>
        <v/>
      </c>
      <c r="V6839">
        <f>IF(ISNUMBER(+VindIndeks_raw_20_large!A6838),+VindIndeks_raw_20_large!A6838,"")</f>
        <v/>
      </c>
      <c r="W6839">
        <f>IF(ISNUMBER(+VindIndeks_raw_20_large!B6838),+VindIndeks_raw_20_large!B6838,"")</f>
        <v/>
      </c>
      <c r="X6839">
        <f>IF(ISNUMBER(+VindIndeks_raw_20_large!C6838),+VindIndeks_raw_20_large!C6838,"")</f>
        <v/>
      </c>
      <c r="Y6839">
        <f>IF(ISNUMBER(+VindIndeks_raw_20_large!D6838),+VindIndeks_raw_20_large!D6838,"")</f>
        <v/>
      </c>
    </row>
    <row r="6840">
      <c r="U6840" s="12">
        <f>+IF(ISNUMBER(ROUND(Y6840,0)),ROUND(Y6840,0),"")</f>
        <v/>
      </c>
      <c r="V6840">
        <f>IF(ISNUMBER(+VindIndeks_raw_20_large!A6839),+VindIndeks_raw_20_large!A6839,"")</f>
        <v/>
      </c>
      <c r="W6840">
        <f>IF(ISNUMBER(+VindIndeks_raw_20_large!B6839),+VindIndeks_raw_20_large!B6839,"")</f>
        <v/>
      </c>
      <c r="X6840">
        <f>IF(ISNUMBER(+VindIndeks_raw_20_large!C6839),+VindIndeks_raw_20_large!C6839,"")</f>
        <v/>
      </c>
      <c r="Y6840">
        <f>IF(ISNUMBER(+VindIndeks_raw_20_large!D6839),+VindIndeks_raw_20_large!D6839,"")</f>
        <v/>
      </c>
    </row>
    <row r="6841">
      <c r="U6841" s="12">
        <f>+IF(ISNUMBER(ROUND(Y6841,0)),ROUND(Y6841,0),"")</f>
        <v/>
      </c>
      <c r="V6841">
        <f>IF(ISNUMBER(+VindIndeks_raw_20_large!A6840),+VindIndeks_raw_20_large!A6840,"")</f>
        <v/>
      </c>
      <c r="W6841">
        <f>IF(ISNUMBER(+VindIndeks_raw_20_large!B6840),+VindIndeks_raw_20_large!B6840,"")</f>
        <v/>
      </c>
      <c r="X6841">
        <f>IF(ISNUMBER(+VindIndeks_raw_20_large!C6840),+VindIndeks_raw_20_large!C6840,"")</f>
        <v/>
      </c>
      <c r="Y6841">
        <f>IF(ISNUMBER(+VindIndeks_raw_20_large!D6840),+VindIndeks_raw_20_large!D6840,"")</f>
        <v/>
      </c>
    </row>
    <row r="6842">
      <c r="U6842" s="12">
        <f>+IF(ISNUMBER(ROUND(Y6842,0)),ROUND(Y6842,0),"")</f>
        <v/>
      </c>
      <c r="V6842">
        <f>IF(ISNUMBER(+VindIndeks_raw_20_large!A6841),+VindIndeks_raw_20_large!A6841,"")</f>
        <v/>
      </c>
      <c r="W6842">
        <f>IF(ISNUMBER(+VindIndeks_raw_20_large!B6841),+VindIndeks_raw_20_large!B6841,"")</f>
        <v/>
      </c>
      <c r="X6842">
        <f>IF(ISNUMBER(+VindIndeks_raw_20_large!C6841),+VindIndeks_raw_20_large!C6841,"")</f>
        <v/>
      </c>
      <c r="Y6842">
        <f>IF(ISNUMBER(+VindIndeks_raw_20_large!D6841),+VindIndeks_raw_20_large!D6841,"")</f>
        <v/>
      </c>
    </row>
    <row r="6843">
      <c r="U6843" s="12">
        <f>+IF(ISNUMBER(ROUND(Y6843,0)),ROUND(Y6843,0),"")</f>
        <v/>
      </c>
      <c r="V6843">
        <f>IF(ISNUMBER(+VindIndeks_raw_20_large!A6842),+VindIndeks_raw_20_large!A6842,"")</f>
        <v/>
      </c>
      <c r="W6843">
        <f>IF(ISNUMBER(+VindIndeks_raw_20_large!B6842),+VindIndeks_raw_20_large!B6842,"")</f>
        <v/>
      </c>
      <c r="X6843">
        <f>IF(ISNUMBER(+VindIndeks_raw_20_large!C6842),+VindIndeks_raw_20_large!C6842,"")</f>
        <v/>
      </c>
      <c r="Y6843">
        <f>IF(ISNUMBER(+VindIndeks_raw_20_large!D6842),+VindIndeks_raw_20_large!D6842,"")</f>
        <v/>
      </c>
    </row>
    <row r="6844">
      <c r="U6844" s="12">
        <f>+IF(ISNUMBER(ROUND(Y6844,0)),ROUND(Y6844,0),"")</f>
        <v/>
      </c>
      <c r="V6844">
        <f>IF(ISNUMBER(+VindIndeks_raw_20_large!A6843),+VindIndeks_raw_20_large!A6843,"")</f>
        <v/>
      </c>
      <c r="W6844">
        <f>IF(ISNUMBER(+VindIndeks_raw_20_large!B6843),+VindIndeks_raw_20_large!B6843,"")</f>
        <v/>
      </c>
      <c r="X6844">
        <f>IF(ISNUMBER(+VindIndeks_raw_20_large!C6843),+VindIndeks_raw_20_large!C6843,"")</f>
        <v/>
      </c>
      <c r="Y6844">
        <f>IF(ISNUMBER(+VindIndeks_raw_20_large!D6843),+VindIndeks_raw_20_large!D6843,"")</f>
        <v/>
      </c>
    </row>
    <row r="6845">
      <c r="U6845" s="12">
        <f>+IF(ISNUMBER(ROUND(Y6845,0)),ROUND(Y6845,0),"")</f>
        <v/>
      </c>
      <c r="V6845">
        <f>IF(ISNUMBER(+VindIndeks_raw_20_large!A6844),+VindIndeks_raw_20_large!A6844,"")</f>
        <v/>
      </c>
      <c r="W6845">
        <f>IF(ISNUMBER(+VindIndeks_raw_20_large!B6844),+VindIndeks_raw_20_large!B6844,"")</f>
        <v/>
      </c>
      <c r="X6845">
        <f>IF(ISNUMBER(+VindIndeks_raw_20_large!C6844),+VindIndeks_raw_20_large!C6844,"")</f>
        <v/>
      </c>
      <c r="Y6845">
        <f>IF(ISNUMBER(+VindIndeks_raw_20_large!D6844),+VindIndeks_raw_20_large!D6844,"")</f>
        <v/>
      </c>
    </row>
    <row r="6846">
      <c r="U6846" s="12">
        <f>+IF(ISNUMBER(ROUND(Y6846,0)),ROUND(Y6846,0),"")</f>
        <v/>
      </c>
      <c r="V6846">
        <f>IF(ISNUMBER(+VindIndeks_raw_20_large!A6845),+VindIndeks_raw_20_large!A6845,"")</f>
        <v/>
      </c>
      <c r="W6846">
        <f>IF(ISNUMBER(+VindIndeks_raw_20_large!B6845),+VindIndeks_raw_20_large!B6845,"")</f>
        <v/>
      </c>
      <c r="X6846">
        <f>IF(ISNUMBER(+VindIndeks_raw_20_large!C6845),+VindIndeks_raw_20_large!C6845,"")</f>
        <v/>
      </c>
      <c r="Y6846">
        <f>IF(ISNUMBER(+VindIndeks_raw_20_large!D6845),+VindIndeks_raw_20_large!D6845,"")</f>
        <v/>
      </c>
    </row>
    <row r="6847">
      <c r="U6847" s="12">
        <f>+IF(ISNUMBER(ROUND(Y6847,0)),ROUND(Y6847,0),"")</f>
        <v/>
      </c>
      <c r="V6847">
        <f>IF(ISNUMBER(+VindIndeks_raw_20_large!A6846),+VindIndeks_raw_20_large!A6846,"")</f>
        <v/>
      </c>
      <c r="W6847">
        <f>IF(ISNUMBER(+VindIndeks_raw_20_large!B6846),+VindIndeks_raw_20_large!B6846,"")</f>
        <v/>
      </c>
      <c r="X6847">
        <f>IF(ISNUMBER(+VindIndeks_raw_20_large!C6846),+VindIndeks_raw_20_large!C6846,"")</f>
        <v/>
      </c>
      <c r="Y6847">
        <f>IF(ISNUMBER(+VindIndeks_raw_20_large!D6846),+VindIndeks_raw_20_large!D6846,"")</f>
        <v/>
      </c>
    </row>
    <row r="6848">
      <c r="U6848" s="12">
        <f>+IF(ISNUMBER(ROUND(Y6848,0)),ROUND(Y6848,0),"")</f>
        <v/>
      </c>
      <c r="V6848">
        <f>IF(ISNUMBER(+VindIndeks_raw_20_large!A6847),+VindIndeks_raw_20_large!A6847,"")</f>
        <v/>
      </c>
      <c r="W6848">
        <f>IF(ISNUMBER(+VindIndeks_raw_20_large!B6847),+VindIndeks_raw_20_large!B6847,"")</f>
        <v/>
      </c>
      <c r="X6848">
        <f>IF(ISNUMBER(+VindIndeks_raw_20_large!C6847),+VindIndeks_raw_20_large!C6847,"")</f>
        <v/>
      </c>
      <c r="Y6848">
        <f>IF(ISNUMBER(+VindIndeks_raw_20_large!D6847),+VindIndeks_raw_20_large!D6847,"")</f>
        <v/>
      </c>
    </row>
    <row r="6849">
      <c r="U6849" s="12">
        <f>+IF(ISNUMBER(ROUND(Y6849,0)),ROUND(Y6849,0),"")</f>
        <v/>
      </c>
      <c r="V6849">
        <f>IF(ISNUMBER(+VindIndeks_raw_20_large!A6848),+VindIndeks_raw_20_large!A6848,"")</f>
        <v/>
      </c>
      <c r="W6849">
        <f>IF(ISNUMBER(+VindIndeks_raw_20_large!B6848),+VindIndeks_raw_20_large!B6848,"")</f>
        <v/>
      </c>
      <c r="X6849">
        <f>IF(ISNUMBER(+VindIndeks_raw_20_large!C6848),+VindIndeks_raw_20_large!C6848,"")</f>
        <v/>
      </c>
      <c r="Y6849">
        <f>IF(ISNUMBER(+VindIndeks_raw_20_large!D6848),+VindIndeks_raw_20_large!D6848,"")</f>
        <v/>
      </c>
    </row>
    <row r="6850">
      <c r="U6850" s="12">
        <f>+IF(ISNUMBER(ROUND(Y6850,0)),ROUND(Y6850,0),"")</f>
        <v/>
      </c>
      <c r="V6850">
        <f>IF(ISNUMBER(+VindIndeks_raw_20_large!A6849),+VindIndeks_raw_20_large!A6849,"")</f>
        <v/>
      </c>
      <c r="W6850">
        <f>IF(ISNUMBER(+VindIndeks_raw_20_large!B6849),+VindIndeks_raw_20_large!B6849,"")</f>
        <v/>
      </c>
      <c r="X6850">
        <f>IF(ISNUMBER(+VindIndeks_raw_20_large!C6849),+VindIndeks_raw_20_large!C6849,"")</f>
        <v/>
      </c>
      <c r="Y6850">
        <f>IF(ISNUMBER(+VindIndeks_raw_20_large!D6849),+VindIndeks_raw_20_large!D6849,"")</f>
        <v/>
      </c>
    </row>
    <row r="6851">
      <c r="U6851" s="12">
        <f>+IF(ISNUMBER(ROUND(Y6851,0)),ROUND(Y6851,0),"")</f>
        <v/>
      </c>
      <c r="V6851">
        <f>IF(ISNUMBER(+VindIndeks_raw_20_large!A6850),+VindIndeks_raw_20_large!A6850,"")</f>
        <v/>
      </c>
      <c r="W6851">
        <f>IF(ISNUMBER(+VindIndeks_raw_20_large!B6850),+VindIndeks_raw_20_large!B6850,"")</f>
        <v/>
      </c>
      <c r="X6851">
        <f>IF(ISNUMBER(+VindIndeks_raw_20_large!C6850),+VindIndeks_raw_20_large!C6850,"")</f>
        <v/>
      </c>
      <c r="Y6851">
        <f>IF(ISNUMBER(+VindIndeks_raw_20_large!D6850),+VindIndeks_raw_20_large!D6850,"")</f>
        <v/>
      </c>
    </row>
    <row r="6852">
      <c r="U6852" s="12">
        <f>+IF(ISNUMBER(ROUND(Y6852,0)),ROUND(Y6852,0),"")</f>
        <v/>
      </c>
      <c r="V6852">
        <f>IF(ISNUMBER(+VindIndeks_raw_20_large!A6851),+VindIndeks_raw_20_large!A6851,"")</f>
        <v/>
      </c>
      <c r="W6852">
        <f>IF(ISNUMBER(+VindIndeks_raw_20_large!B6851),+VindIndeks_raw_20_large!B6851,"")</f>
        <v/>
      </c>
      <c r="X6852">
        <f>IF(ISNUMBER(+VindIndeks_raw_20_large!C6851),+VindIndeks_raw_20_large!C6851,"")</f>
        <v/>
      </c>
      <c r="Y6852">
        <f>IF(ISNUMBER(+VindIndeks_raw_20_large!D6851),+VindIndeks_raw_20_large!D6851,"")</f>
        <v/>
      </c>
    </row>
    <row r="6853">
      <c r="U6853" s="12">
        <f>+IF(ISNUMBER(ROUND(Y6853,0)),ROUND(Y6853,0),"")</f>
        <v/>
      </c>
      <c r="V6853">
        <f>IF(ISNUMBER(+VindIndeks_raw_20_large!A6852),+VindIndeks_raw_20_large!A6852,"")</f>
        <v/>
      </c>
      <c r="W6853">
        <f>IF(ISNUMBER(+VindIndeks_raw_20_large!B6852),+VindIndeks_raw_20_large!B6852,"")</f>
        <v/>
      </c>
      <c r="X6853">
        <f>IF(ISNUMBER(+VindIndeks_raw_20_large!C6852),+VindIndeks_raw_20_large!C6852,"")</f>
        <v/>
      </c>
      <c r="Y6853">
        <f>IF(ISNUMBER(+VindIndeks_raw_20_large!D6852),+VindIndeks_raw_20_large!D6852,"")</f>
        <v/>
      </c>
    </row>
    <row r="6854">
      <c r="U6854" s="12">
        <f>+IF(ISNUMBER(ROUND(Y6854,0)),ROUND(Y6854,0),"")</f>
        <v/>
      </c>
      <c r="V6854">
        <f>IF(ISNUMBER(+VindIndeks_raw_20_large!A6853),+VindIndeks_raw_20_large!A6853,"")</f>
        <v/>
      </c>
      <c r="W6854">
        <f>IF(ISNUMBER(+VindIndeks_raw_20_large!B6853),+VindIndeks_raw_20_large!B6853,"")</f>
        <v/>
      </c>
      <c r="X6854">
        <f>IF(ISNUMBER(+VindIndeks_raw_20_large!C6853),+VindIndeks_raw_20_large!C6853,"")</f>
        <v/>
      </c>
      <c r="Y6854">
        <f>IF(ISNUMBER(+VindIndeks_raw_20_large!D6853),+VindIndeks_raw_20_large!D6853,"")</f>
        <v/>
      </c>
    </row>
    <row r="6855">
      <c r="U6855" s="12">
        <f>+IF(ISNUMBER(ROUND(Y6855,0)),ROUND(Y6855,0),"")</f>
        <v/>
      </c>
      <c r="V6855">
        <f>IF(ISNUMBER(+VindIndeks_raw_20_large!A6854),+VindIndeks_raw_20_large!A6854,"")</f>
        <v/>
      </c>
      <c r="W6855">
        <f>IF(ISNUMBER(+VindIndeks_raw_20_large!B6854),+VindIndeks_raw_20_large!B6854,"")</f>
        <v/>
      </c>
      <c r="X6855">
        <f>IF(ISNUMBER(+VindIndeks_raw_20_large!C6854),+VindIndeks_raw_20_large!C6854,"")</f>
        <v/>
      </c>
      <c r="Y6855">
        <f>IF(ISNUMBER(+VindIndeks_raw_20_large!D6854),+VindIndeks_raw_20_large!D6854,"")</f>
        <v/>
      </c>
    </row>
    <row r="6856">
      <c r="U6856" s="12">
        <f>+IF(ISNUMBER(ROUND(Y6856,0)),ROUND(Y6856,0),"")</f>
        <v/>
      </c>
      <c r="V6856">
        <f>IF(ISNUMBER(+VindIndeks_raw_20_large!A6855),+VindIndeks_raw_20_large!A6855,"")</f>
        <v/>
      </c>
      <c r="W6856">
        <f>IF(ISNUMBER(+VindIndeks_raw_20_large!B6855),+VindIndeks_raw_20_large!B6855,"")</f>
        <v/>
      </c>
      <c r="X6856">
        <f>IF(ISNUMBER(+VindIndeks_raw_20_large!C6855),+VindIndeks_raw_20_large!C6855,"")</f>
        <v/>
      </c>
      <c r="Y6856">
        <f>IF(ISNUMBER(+VindIndeks_raw_20_large!D6855),+VindIndeks_raw_20_large!D6855,"")</f>
        <v/>
      </c>
    </row>
    <row r="6857">
      <c r="U6857" s="12">
        <f>+IF(ISNUMBER(ROUND(Y6857,0)),ROUND(Y6857,0),"")</f>
        <v/>
      </c>
      <c r="V6857">
        <f>IF(ISNUMBER(+VindIndeks_raw_20_large!A6856),+VindIndeks_raw_20_large!A6856,"")</f>
        <v/>
      </c>
      <c r="W6857">
        <f>IF(ISNUMBER(+VindIndeks_raw_20_large!B6856),+VindIndeks_raw_20_large!B6856,"")</f>
        <v/>
      </c>
      <c r="X6857">
        <f>IF(ISNUMBER(+VindIndeks_raw_20_large!C6856),+VindIndeks_raw_20_large!C6856,"")</f>
        <v/>
      </c>
      <c r="Y6857">
        <f>IF(ISNUMBER(+VindIndeks_raw_20_large!D6856),+VindIndeks_raw_20_large!D6856,"")</f>
        <v/>
      </c>
    </row>
    <row r="6858">
      <c r="U6858" s="12">
        <f>+IF(ISNUMBER(ROUND(Y6858,0)),ROUND(Y6858,0),"")</f>
        <v/>
      </c>
      <c r="V6858">
        <f>IF(ISNUMBER(+VindIndeks_raw_20_large!A6857),+VindIndeks_raw_20_large!A6857,"")</f>
        <v/>
      </c>
      <c r="W6858">
        <f>IF(ISNUMBER(+VindIndeks_raw_20_large!B6857),+VindIndeks_raw_20_large!B6857,"")</f>
        <v/>
      </c>
      <c r="X6858">
        <f>IF(ISNUMBER(+VindIndeks_raw_20_large!C6857),+VindIndeks_raw_20_large!C6857,"")</f>
        <v/>
      </c>
      <c r="Y6858">
        <f>IF(ISNUMBER(+VindIndeks_raw_20_large!D6857),+VindIndeks_raw_20_large!D6857,"")</f>
        <v/>
      </c>
    </row>
    <row r="6859">
      <c r="U6859" s="12">
        <f>+IF(ISNUMBER(ROUND(Y6859,0)),ROUND(Y6859,0),"")</f>
        <v/>
      </c>
      <c r="V6859">
        <f>IF(ISNUMBER(+VindIndeks_raw_20_large!A6858),+VindIndeks_raw_20_large!A6858,"")</f>
        <v/>
      </c>
      <c r="W6859">
        <f>IF(ISNUMBER(+VindIndeks_raw_20_large!B6858),+VindIndeks_raw_20_large!B6858,"")</f>
        <v/>
      </c>
      <c r="X6859">
        <f>IF(ISNUMBER(+VindIndeks_raw_20_large!C6858),+VindIndeks_raw_20_large!C6858,"")</f>
        <v/>
      </c>
      <c r="Y6859">
        <f>IF(ISNUMBER(+VindIndeks_raw_20_large!D6858),+VindIndeks_raw_20_large!D6858,"")</f>
        <v/>
      </c>
    </row>
    <row r="6860">
      <c r="U6860" s="12">
        <f>+IF(ISNUMBER(ROUND(Y6860,0)),ROUND(Y6860,0),"")</f>
        <v/>
      </c>
      <c r="V6860">
        <f>IF(ISNUMBER(+VindIndeks_raw_20_large!A6859),+VindIndeks_raw_20_large!A6859,"")</f>
        <v/>
      </c>
      <c r="W6860">
        <f>IF(ISNUMBER(+VindIndeks_raw_20_large!B6859),+VindIndeks_raw_20_large!B6859,"")</f>
        <v/>
      </c>
      <c r="X6860">
        <f>IF(ISNUMBER(+VindIndeks_raw_20_large!C6859),+VindIndeks_raw_20_large!C6859,"")</f>
        <v/>
      </c>
      <c r="Y6860">
        <f>IF(ISNUMBER(+VindIndeks_raw_20_large!D6859),+VindIndeks_raw_20_large!D6859,"")</f>
        <v/>
      </c>
    </row>
    <row r="6861">
      <c r="U6861" s="12">
        <f>+IF(ISNUMBER(ROUND(Y6861,0)),ROUND(Y6861,0),"")</f>
        <v/>
      </c>
      <c r="V6861">
        <f>IF(ISNUMBER(+VindIndeks_raw_20_large!A6860),+VindIndeks_raw_20_large!A6860,"")</f>
        <v/>
      </c>
      <c r="W6861">
        <f>IF(ISNUMBER(+VindIndeks_raw_20_large!B6860),+VindIndeks_raw_20_large!B6860,"")</f>
        <v/>
      </c>
      <c r="X6861">
        <f>IF(ISNUMBER(+VindIndeks_raw_20_large!C6860),+VindIndeks_raw_20_large!C6860,"")</f>
        <v/>
      </c>
      <c r="Y6861">
        <f>IF(ISNUMBER(+VindIndeks_raw_20_large!D6860),+VindIndeks_raw_20_large!D6860,"")</f>
        <v/>
      </c>
    </row>
    <row r="6862">
      <c r="U6862" s="12">
        <f>+IF(ISNUMBER(ROUND(Y6862,0)),ROUND(Y6862,0),"")</f>
        <v/>
      </c>
      <c r="V6862">
        <f>IF(ISNUMBER(+VindIndeks_raw_20_large!A6861),+VindIndeks_raw_20_large!A6861,"")</f>
        <v/>
      </c>
      <c r="W6862">
        <f>IF(ISNUMBER(+VindIndeks_raw_20_large!B6861),+VindIndeks_raw_20_large!B6861,"")</f>
        <v/>
      </c>
      <c r="X6862">
        <f>IF(ISNUMBER(+VindIndeks_raw_20_large!C6861),+VindIndeks_raw_20_large!C6861,"")</f>
        <v/>
      </c>
      <c r="Y6862">
        <f>IF(ISNUMBER(+VindIndeks_raw_20_large!D6861),+VindIndeks_raw_20_large!D6861,"")</f>
        <v/>
      </c>
    </row>
    <row r="6863">
      <c r="U6863" s="12">
        <f>+IF(ISNUMBER(ROUND(Y6863,0)),ROUND(Y6863,0),"")</f>
        <v/>
      </c>
      <c r="V6863">
        <f>IF(ISNUMBER(+VindIndeks_raw_20_large!A6862),+VindIndeks_raw_20_large!A6862,"")</f>
        <v/>
      </c>
      <c r="W6863">
        <f>IF(ISNUMBER(+VindIndeks_raw_20_large!B6862),+VindIndeks_raw_20_large!B6862,"")</f>
        <v/>
      </c>
      <c r="X6863">
        <f>IF(ISNUMBER(+VindIndeks_raw_20_large!C6862),+VindIndeks_raw_20_large!C6862,"")</f>
        <v/>
      </c>
      <c r="Y6863">
        <f>IF(ISNUMBER(+VindIndeks_raw_20_large!D6862),+VindIndeks_raw_20_large!D6862,"")</f>
        <v/>
      </c>
    </row>
    <row r="6864">
      <c r="U6864" s="12">
        <f>+IF(ISNUMBER(ROUND(Y6864,0)),ROUND(Y6864,0),"")</f>
        <v/>
      </c>
      <c r="V6864">
        <f>IF(ISNUMBER(+VindIndeks_raw_20_large!A6863),+VindIndeks_raw_20_large!A6863,"")</f>
        <v/>
      </c>
      <c r="W6864">
        <f>IF(ISNUMBER(+VindIndeks_raw_20_large!B6863),+VindIndeks_raw_20_large!B6863,"")</f>
        <v/>
      </c>
      <c r="X6864">
        <f>IF(ISNUMBER(+VindIndeks_raw_20_large!C6863),+VindIndeks_raw_20_large!C6863,"")</f>
        <v/>
      </c>
      <c r="Y6864">
        <f>IF(ISNUMBER(+VindIndeks_raw_20_large!D6863),+VindIndeks_raw_20_large!D6863,"")</f>
        <v/>
      </c>
    </row>
    <row r="6865">
      <c r="U6865" s="12">
        <f>+IF(ISNUMBER(ROUND(Y6865,0)),ROUND(Y6865,0),"")</f>
        <v/>
      </c>
      <c r="V6865">
        <f>IF(ISNUMBER(+VindIndeks_raw_20_large!A6864),+VindIndeks_raw_20_large!A6864,"")</f>
        <v/>
      </c>
      <c r="W6865">
        <f>IF(ISNUMBER(+VindIndeks_raw_20_large!B6864),+VindIndeks_raw_20_large!B6864,"")</f>
        <v/>
      </c>
      <c r="X6865">
        <f>IF(ISNUMBER(+VindIndeks_raw_20_large!C6864),+VindIndeks_raw_20_large!C6864,"")</f>
        <v/>
      </c>
      <c r="Y6865">
        <f>IF(ISNUMBER(+VindIndeks_raw_20_large!D6864),+VindIndeks_raw_20_large!D6864,"")</f>
        <v/>
      </c>
    </row>
    <row r="6866">
      <c r="U6866" s="12">
        <f>+IF(ISNUMBER(ROUND(Y6866,0)),ROUND(Y6866,0),"")</f>
        <v/>
      </c>
      <c r="V6866">
        <f>IF(ISNUMBER(+VindIndeks_raw_20_large!A6865),+VindIndeks_raw_20_large!A6865,"")</f>
        <v/>
      </c>
      <c r="W6866">
        <f>IF(ISNUMBER(+VindIndeks_raw_20_large!B6865),+VindIndeks_raw_20_large!B6865,"")</f>
        <v/>
      </c>
      <c r="X6866">
        <f>IF(ISNUMBER(+VindIndeks_raw_20_large!C6865),+VindIndeks_raw_20_large!C6865,"")</f>
        <v/>
      </c>
      <c r="Y6866">
        <f>IF(ISNUMBER(+VindIndeks_raw_20_large!D6865),+VindIndeks_raw_20_large!D6865,"")</f>
        <v/>
      </c>
    </row>
    <row r="6867">
      <c r="U6867" s="12">
        <f>+IF(ISNUMBER(ROUND(Y6867,0)),ROUND(Y6867,0),"")</f>
        <v/>
      </c>
      <c r="V6867">
        <f>IF(ISNUMBER(+VindIndeks_raw_20_large!A6866),+VindIndeks_raw_20_large!A6866,"")</f>
        <v/>
      </c>
      <c r="W6867">
        <f>IF(ISNUMBER(+VindIndeks_raw_20_large!B6866),+VindIndeks_raw_20_large!B6866,"")</f>
        <v/>
      </c>
      <c r="X6867">
        <f>IF(ISNUMBER(+VindIndeks_raw_20_large!C6866),+VindIndeks_raw_20_large!C6866,"")</f>
        <v/>
      </c>
      <c r="Y6867">
        <f>IF(ISNUMBER(+VindIndeks_raw_20_large!D6866),+VindIndeks_raw_20_large!D6866,"")</f>
        <v/>
      </c>
    </row>
    <row r="6868">
      <c r="U6868" s="12">
        <f>+IF(ISNUMBER(ROUND(Y6868,0)),ROUND(Y6868,0),"")</f>
        <v/>
      </c>
      <c r="V6868">
        <f>IF(ISNUMBER(+VindIndeks_raw_20_large!A6867),+VindIndeks_raw_20_large!A6867,"")</f>
        <v/>
      </c>
      <c r="W6868">
        <f>IF(ISNUMBER(+VindIndeks_raw_20_large!B6867),+VindIndeks_raw_20_large!B6867,"")</f>
        <v/>
      </c>
      <c r="X6868">
        <f>IF(ISNUMBER(+VindIndeks_raw_20_large!C6867),+VindIndeks_raw_20_large!C6867,"")</f>
        <v/>
      </c>
      <c r="Y6868">
        <f>IF(ISNUMBER(+VindIndeks_raw_20_large!D6867),+VindIndeks_raw_20_large!D6867,"")</f>
        <v/>
      </c>
    </row>
    <row r="6869">
      <c r="U6869" s="12">
        <f>+IF(ISNUMBER(ROUND(Y6869,0)),ROUND(Y6869,0),"")</f>
        <v/>
      </c>
      <c r="V6869">
        <f>IF(ISNUMBER(+VindIndeks_raw_20_large!A6868),+VindIndeks_raw_20_large!A6868,"")</f>
        <v/>
      </c>
      <c r="W6869">
        <f>IF(ISNUMBER(+VindIndeks_raw_20_large!B6868),+VindIndeks_raw_20_large!B6868,"")</f>
        <v/>
      </c>
      <c r="X6869">
        <f>IF(ISNUMBER(+VindIndeks_raw_20_large!C6868),+VindIndeks_raw_20_large!C6868,"")</f>
        <v/>
      </c>
      <c r="Y6869">
        <f>IF(ISNUMBER(+VindIndeks_raw_20_large!D6868),+VindIndeks_raw_20_large!D6868,"")</f>
        <v/>
      </c>
    </row>
    <row r="6870">
      <c r="U6870" s="12">
        <f>+IF(ISNUMBER(ROUND(Y6870,0)),ROUND(Y6870,0),"")</f>
        <v/>
      </c>
      <c r="V6870">
        <f>IF(ISNUMBER(+VindIndeks_raw_20_large!A6869),+VindIndeks_raw_20_large!A6869,"")</f>
        <v/>
      </c>
      <c r="W6870">
        <f>IF(ISNUMBER(+VindIndeks_raw_20_large!B6869),+VindIndeks_raw_20_large!B6869,"")</f>
        <v/>
      </c>
      <c r="X6870">
        <f>IF(ISNUMBER(+VindIndeks_raw_20_large!C6869),+VindIndeks_raw_20_large!C6869,"")</f>
        <v/>
      </c>
      <c r="Y6870">
        <f>IF(ISNUMBER(+VindIndeks_raw_20_large!D6869),+VindIndeks_raw_20_large!D6869,"")</f>
        <v/>
      </c>
    </row>
    <row r="6871">
      <c r="U6871" s="12">
        <f>+IF(ISNUMBER(ROUND(Y6871,0)),ROUND(Y6871,0),"")</f>
        <v/>
      </c>
      <c r="V6871">
        <f>IF(ISNUMBER(+VindIndeks_raw_20_large!A6870),+VindIndeks_raw_20_large!A6870,"")</f>
        <v/>
      </c>
      <c r="W6871">
        <f>IF(ISNUMBER(+VindIndeks_raw_20_large!B6870),+VindIndeks_raw_20_large!B6870,"")</f>
        <v/>
      </c>
      <c r="X6871">
        <f>IF(ISNUMBER(+VindIndeks_raw_20_large!C6870),+VindIndeks_raw_20_large!C6870,"")</f>
        <v/>
      </c>
      <c r="Y6871">
        <f>IF(ISNUMBER(+VindIndeks_raw_20_large!D6870),+VindIndeks_raw_20_large!D6870,"")</f>
        <v/>
      </c>
    </row>
    <row r="6872">
      <c r="U6872" s="12">
        <f>+IF(ISNUMBER(ROUND(Y6872,0)),ROUND(Y6872,0),"")</f>
        <v/>
      </c>
      <c r="V6872">
        <f>IF(ISNUMBER(+VindIndeks_raw_20_large!A6871),+VindIndeks_raw_20_large!A6871,"")</f>
        <v/>
      </c>
      <c r="W6872">
        <f>IF(ISNUMBER(+VindIndeks_raw_20_large!B6871),+VindIndeks_raw_20_large!B6871,"")</f>
        <v/>
      </c>
      <c r="X6872">
        <f>IF(ISNUMBER(+VindIndeks_raw_20_large!C6871),+VindIndeks_raw_20_large!C6871,"")</f>
        <v/>
      </c>
      <c r="Y6872">
        <f>IF(ISNUMBER(+VindIndeks_raw_20_large!D6871),+VindIndeks_raw_20_large!D6871,"")</f>
        <v/>
      </c>
    </row>
    <row r="6873">
      <c r="U6873" s="12">
        <f>+IF(ISNUMBER(ROUND(Y6873,0)),ROUND(Y6873,0),"")</f>
        <v/>
      </c>
      <c r="V6873">
        <f>IF(ISNUMBER(+VindIndeks_raw_20_large!A6872),+VindIndeks_raw_20_large!A6872,"")</f>
        <v/>
      </c>
      <c r="W6873">
        <f>IF(ISNUMBER(+VindIndeks_raw_20_large!B6872),+VindIndeks_raw_20_large!B6872,"")</f>
        <v/>
      </c>
      <c r="X6873">
        <f>IF(ISNUMBER(+VindIndeks_raw_20_large!C6872),+VindIndeks_raw_20_large!C6872,"")</f>
        <v/>
      </c>
      <c r="Y6873">
        <f>IF(ISNUMBER(+VindIndeks_raw_20_large!D6872),+VindIndeks_raw_20_large!D6872,"")</f>
        <v/>
      </c>
    </row>
    <row r="6874">
      <c r="U6874" s="12">
        <f>+IF(ISNUMBER(ROUND(Y6874,0)),ROUND(Y6874,0),"")</f>
        <v/>
      </c>
      <c r="V6874">
        <f>IF(ISNUMBER(+VindIndeks_raw_20_large!A6873),+VindIndeks_raw_20_large!A6873,"")</f>
        <v/>
      </c>
      <c r="W6874">
        <f>IF(ISNUMBER(+VindIndeks_raw_20_large!B6873),+VindIndeks_raw_20_large!B6873,"")</f>
        <v/>
      </c>
      <c r="X6874">
        <f>IF(ISNUMBER(+VindIndeks_raw_20_large!C6873),+VindIndeks_raw_20_large!C6873,"")</f>
        <v/>
      </c>
      <c r="Y6874">
        <f>IF(ISNUMBER(+VindIndeks_raw_20_large!D6873),+VindIndeks_raw_20_large!D6873,"")</f>
        <v/>
      </c>
    </row>
    <row r="6875">
      <c r="U6875" s="12">
        <f>+IF(ISNUMBER(ROUND(Y6875,0)),ROUND(Y6875,0),"")</f>
        <v/>
      </c>
      <c r="V6875">
        <f>IF(ISNUMBER(+VindIndeks_raw_20_large!A6874),+VindIndeks_raw_20_large!A6874,"")</f>
        <v/>
      </c>
      <c r="W6875">
        <f>IF(ISNUMBER(+VindIndeks_raw_20_large!B6874),+VindIndeks_raw_20_large!B6874,"")</f>
        <v/>
      </c>
      <c r="X6875">
        <f>IF(ISNUMBER(+VindIndeks_raw_20_large!C6874),+VindIndeks_raw_20_large!C6874,"")</f>
        <v/>
      </c>
      <c r="Y6875">
        <f>IF(ISNUMBER(+VindIndeks_raw_20_large!D6874),+VindIndeks_raw_20_large!D6874,"")</f>
        <v/>
      </c>
    </row>
    <row r="6876">
      <c r="U6876" s="12">
        <f>+IF(ISNUMBER(ROUND(Y6876,0)),ROUND(Y6876,0),"")</f>
        <v/>
      </c>
      <c r="V6876">
        <f>IF(ISNUMBER(+VindIndeks_raw_20_large!A6875),+VindIndeks_raw_20_large!A6875,"")</f>
        <v/>
      </c>
      <c r="W6876">
        <f>IF(ISNUMBER(+VindIndeks_raw_20_large!B6875),+VindIndeks_raw_20_large!B6875,"")</f>
        <v/>
      </c>
      <c r="X6876">
        <f>IF(ISNUMBER(+VindIndeks_raw_20_large!C6875),+VindIndeks_raw_20_large!C6875,"")</f>
        <v/>
      </c>
      <c r="Y6876">
        <f>IF(ISNUMBER(+VindIndeks_raw_20_large!D6875),+VindIndeks_raw_20_large!D6875,"")</f>
        <v/>
      </c>
    </row>
    <row r="6877">
      <c r="U6877" s="12">
        <f>+IF(ISNUMBER(ROUND(Y6877,0)),ROUND(Y6877,0),"")</f>
        <v/>
      </c>
      <c r="V6877">
        <f>IF(ISNUMBER(+VindIndeks_raw_20_large!A6876),+VindIndeks_raw_20_large!A6876,"")</f>
        <v/>
      </c>
      <c r="W6877">
        <f>IF(ISNUMBER(+VindIndeks_raw_20_large!B6876),+VindIndeks_raw_20_large!B6876,"")</f>
        <v/>
      </c>
      <c r="X6877">
        <f>IF(ISNUMBER(+VindIndeks_raw_20_large!C6876),+VindIndeks_raw_20_large!C6876,"")</f>
        <v/>
      </c>
      <c r="Y6877">
        <f>IF(ISNUMBER(+VindIndeks_raw_20_large!D6876),+VindIndeks_raw_20_large!D6876,"")</f>
        <v/>
      </c>
    </row>
    <row r="6878">
      <c r="U6878" s="12">
        <f>+IF(ISNUMBER(ROUND(Y6878,0)),ROUND(Y6878,0),"")</f>
        <v/>
      </c>
      <c r="V6878">
        <f>IF(ISNUMBER(+VindIndeks_raw_20_large!A6877),+VindIndeks_raw_20_large!A6877,"")</f>
        <v/>
      </c>
      <c r="W6878">
        <f>IF(ISNUMBER(+VindIndeks_raw_20_large!B6877),+VindIndeks_raw_20_large!B6877,"")</f>
        <v/>
      </c>
      <c r="X6878">
        <f>IF(ISNUMBER(+VindIndeks_raw_20_large!C6877),+VindIndeks_raw_20_large!C6877,"")</f>
        <v/>
      </c>
      <c r="Y6878">
        <f>IF(ISNUMBER(+VindIndeks_raw_20_large!D6877),+VindIndeks_raw_20_large!D6877,"")</f>
        <v/>
      </c>
    </row>
    <row r="6879">
      <c r="U6879" s="12">
        <f>+IF(ISNUMBER(ROUND(Y6879,0)),ROUND(Y6879,0),"")</f>
        <v/>
      </c>
      <c r="V6879">
        <f>IF(ISNUMBER(+VindIndeks_raw_20_large!A6878),+VindIndeks_raw_20_large!A6878,"")</f>
        <v/>
      </c>
      <c r="W6879">
        <f>IF(ISNUMBER(+VindIndeks_raw_20_large!B6878),+VindIndeks_raw_20_large!B6878,"")</f>
        <v/>
      </c>
      <c r="X6879">
        <f>IF(ISNUMBER(+VindIndeks_raw_20_large!C6878),+VindIndeks_raw_20_large!C6878,"")</f>
        <v/>
      </c>
      <c r="Y6879">
        <f>IF(ISNUMBER(+VindIndeks_raw_20_large!D6878),+VindIndeks_raw_20_large!D6878,"")</f>
        <v/>
      </c>
    </row>
    <row r="6880">
      <c r="U6880" s="12">
        <f>+IF(ISNUMBER(ROUND(Y6880,0)),ROUND(Y6880,0),"")</f>
        <v/>
      </c>
      <c r="V6880">
        <f>IF(ISNUMBER(+VindIndeks_raw_20_large!A6879),+VindIndeks_raw_20_large!A6879,"")</f>
        <v/>
      </c>
      <c r="W6880">
        <f>IF(ISNUMBER(+VindIndeks_raw_20_large!B6879),+VindIndeks_raw_20_large!B6879,"")</f>
        <v/>
      </c>
      <c r="X6880">
        <f>IF(ISNUMBER(+VindIndeks_raw_20_large!C6879),+VindIndeks_raw_20_large!C6879,"")</f>
        <v/>
      </c>
      <c r="Y6880">
        <f>IF(ISNUMBER(+VindIndeks_raw_20_large!D6879),+VindIndeks_raw_20_large!D6879,"")</f>
        <v/>
      </c>
    </row>
    <row r="6881">
      <c r="U6881" s="12">
        <f>+IF(ISNUMBER(ROUND(Y6881,0)),ROUND(Y6881,0),"")</f>
        <v/>
      </c>
      <c r="V6881">
        <f>IF(ISNUMBER(+VindIndeks_raw_20_large!A6880),+VindIndeks_raw_20_large!A6880,"")</f>
        <v/>
      </c>
      <c r="W6881">
        <f>IF(ISNUMBER(+VindIndeks_raw_20_large!B6880),+VindIndeks_raw_20_large!B6880,"")</f>
        <v/>
      </c>
      <c r="X6881">
        <f>IF(ISNUMBER(+VindIndeks_raw_20_large!C6880),+VindIndeks_raw_20_large!C6880,"")</f>
        <v/>
      </c>
      <c r="Y6881">
        <f>IF(ISNUMBER(+VindIndeks_raw_20_large!D6880),+VindIndeks_raw_20_large!D6880,"")</f>
        <v/>
      </c>
    </row>
    <row r="6882">
      <c r="U6882" s="12">
        <f>+IF(ISNUMBER(ROUND(Y6882,0)),ROUND(Y6882,0),"")</f>
        <v/>
      </c>
      <c r="V6882">
        <f>IF(ISNUMBER(+VindIndeks_raw_20_large!A6881),+VindIndeks_raw_20_large!A6881,"")</f>
        <v/>
      </c>
      <c r="W6882">
        <f>IF(ISNUMBER(+VindIndeks_raw_20_large!B6881),+VindIndeks_raw_20_large!B6881,"")</f>
        <v/>
      </c>
      <c r="X6882">
        <f>IF(ISNUMBER(+VindIndeks_raw_20_large!C6881),+VindIndeks_raw_20_large!C6881,"")</f>
        <v/>
      </c>
      <c r="Y6882">
        <f>IF(ISNUMBER(+VindIndeks_raw_20_large!D6881),+VindIndeks_raw_20_large!D6881,"")</f>
        <v/>
      </c>
    </row>
    <row r="6883">
      <c r="U6883" s="12">
        <f>+IF(ISNUMBER(ROUND(Y6883,0)),ROUND(Y6883,0),"")</f>
        <v/>
      </c>
      <c r="V6883">
        <f>IF(ISNUMBER(+VindIndeks_raw_20_large!A6882),+VindIndeks_raw_20_large!A6882,"")</f>
        <v/>
      </c>
      <c r="W6883">
        <f>IF(ISNUMBER(+VindIndeks_raw_20_large!B6882),+VindIndeks_raw_20_large!B6882,"")</f>
        <v/>
      </c>
      <c r="X6883">
        <f>IF(ISNUMBER(+VindIndeks_raw_20_large!C6882),+VindIndeks_raw_20_large!C6882,"")</f>
        <v/>
      </c>
      <c r="Y6883">
        <f>IF(ISNUMBER(+VindIndeks_raw_20_large!D6882),+VindIndeks_raw_20_large!D6882,"")</f>
        <v/>
      </c>
    </row>
    <row r="6884">
      <c r="U6884" s="12">
        <f>+IF(ISNUMBER(ROUND(Y6884,0)),ROUND(Y6884,0),"")</f>
        <v/>
      </c>
      <c r="V6884">
        <f>IF(ISNUMBER(+VindIndeks_raw_20_large!A6883),+VindIndeks_raw_20_large!A6883,"")</f>
        <v/>
      </c>
      <c r="W6884">
        <f>IF(ISNUMBER(+VindIndeks_raw_20_large!B6883),+VindIndeks_raw_20_large!B6883,"")</f>
        <v/>
      </c>
      <c r="X6884">
        <f>IF(ISNUMBER(+VindIndeks_raw_20_large!C6883),+VindIndeks_raw_20_large!C6883,"")</f>
        <v/>
      </c>
      <c r="Y6884">
        <f>IF(ISNUMBER(+VindIndeks_raw_20_large!D6883),+VindIndeks_raw_20_large!D6883,"")</f>
        <v/>
      </c>
    </row>
    <row r="6885">
      <c r="U6885" s="12">
        <f>+IF(ISNUMBER(ROUND(Y6885,0)),ROUND(Y6885,0),"")</f>
        <v/>
      </c>
      <c r="V6885">
        <f>IF(ISNUMBER(+VindIndeks_raw_20_large!A6884),+VindIndeks_raw_20_large!A6884,"")</f>
        <v/>
      </c>
      <c r="W6885">
        <f>IF(ISNUMBER(+VindIndeks_raw_20_large!B6884),+VindIndeks_raw_20_large!B6884,"")</f>
        <v/>
      </c>
      <c r="X6885">
        <f>IF(ISNUMBER(+VindIndeks_raw_20_large!C6884),+VindIndeks_raw_20_large!C6884,"")</f>
        <v/>
      </c>
      <c r="Y6885">
        <f>IF(ISNUMBER(+VindIndeks_raw_20_large!D6884),+VindIndeks_raw_20_large!D6884,"")</f>
        <v/>
      </c>
    </row>
    <row r="6886">
      <c r="U6886" s="12">
        <f>+IF(ISNUMBER(ROUND(Y6886,0)),ROUND(Y6886,0),"")</f>
        <v/>
      </c>
      <c r="V6886">
        <f>IF(ISNUMBER(+VindIndeks_raw_20_large!A6885),+VindIndeks_raw_20_large!A6885,"")</f>
        <v/>
      </c>
      <c r="W6886">
        <f>IF(ISNUMBER(+VindIndeks_raw_20_large!B6885),+VindIndeks_raw_20_large!B6885,"")</f>
        <v/>
      </c>
      <c r="X6886">
        <f>IF(ISNUMBER(+VindIndeks_raw_20_large!C6885),+VindIndeks_raw_20_large!C6885,"")</f>
        <v/>
      </c>
      <c r="Y6886">
        <f>IF(ISNUMBER(+VindIndeks_raw_20_large!D6885),+VindIndeks_raw_20_large!D6885,"")</f>
        <v/>
      </c>
    </row>
    <row r="6887">
      <c r="U6887" s="12">
        <f>+IF(ISNUMBER(ROUND(Y6887,0)),ROUND(Y6887,0),"")</f>
        <v/>
      </c>
      <c r="V6887">
        <f>IF(ISNUMBER(+VindIndeks_raw_20_large!A6886),+VindIndeks_raw_20_large!A6886,"")</f>
        <v/>
      </c>
      <c r="W6887">
        <f>IF(ISNUMBER(+VindIndeks_raw_20_large!B6886),+VindIndeks_raw_20_large!B6886,"")</f>
        <v/>
      </c>
      <c r="X6887">
        <f>IF(ISNUMBER(+VindIndeks_raw_20_large!C6886),+VindIndeks_raw_20_large!C6886,"")</f>
        <v/>
      </c>
      <c r="Y6887">
        <f>IF(ISNUMBER(+VindIndeks_raw_20_large!D6886),+VindIndeks_raw_20_large!D6886,"")</f>
        <v/>
      </c>
    </row>
    <row r="6888">
      <c r="U6888" s="12">
        <f>+IF(ISNUMBER(ROUND(Y6888,0)),ROUND(Y6888,0),"")</f>
        <v/>
      </c>
      <c r="V6888">
        <f>IF(ISNUMBER(+VindIndeks_raw_20_large!A6887),+VindIndeks_raw_20_large!A6887,"")</f>
        <v/>
      </c>
      <c r="W6888">
        <f>IF(ISNUMBER(+VindIndeks_raw_20_large!B6887),+VindIndeks_raw_20_large!B6887,"")</f>
        <v/>
      </c>
      <c r="X6888">
        <f>IF(ISNUMBER(+VindIndeks_raw_20_large!C6887),+VindIndeks_raw_20_large!C6887,"")</f>
        <v/>
      </c>
      <c r="Y6888">
        <f>IF(ISNUMBER(+VindIndeks_raw_20_large!D6887),+VindIndeks_raw_20_large!D6887,"")</f>
        <v/>
      </c>
    </row>
    <row r="6889">
      <c r="U6889" s="12">
        <f>+IF(ISNUMBER(ROUND(Y6889,0)),ROUND(Y6889,0),"")</f>
        <v/>
      </c>
      <c r="V6889">
        <f>IF(ISNUMBER(+VindIndeks_raw_20_large!A6888),+VindIndeks_raw_20_large!A6888,"")</f>
        <v/>
      </c>
      <c r="W6889">
        <f>IF(ISNUMBER(+VindIndeks_raw_20_large!B6888),+VindIndeks_raw_20_large!B6888,"")</f>
        <v/>
      </c>
      <c r="X6889">
        <f>IF(ISNUMBER(+VindIndeks_raw_20_large!C6888),+VindIndeks_raw_20_large!C6888,"")</f>
        <v/>
      </c>
      <c r="Y6889">
        <f>IF(ISNUMBER(+VindIndeks_raw_20_large!D6888),+VindIndeks_raw_20_large!D6888,"")</f>
        <v/>
      </c>
    </row>
    <row r="6890">
      <c r="U6890" s="12">
        <f>+IF(ISNUMBER(ROUND(Y6890,0)),ROUND(Y6890,0),"")</f>
        <v/>
      </c>
      <c r="V6890">
        <f>IF(ISNUMBER(+VindIndeks_raw_20_large!A6889),+VindIndeks_raw_20_large!A6889,"")</f>
        <v/>
      </c>
      <c r="W6890">
        <f>IF(ISNUMBER(+VindIndeks_raw_20_large!B6889),+VindIndeks_raw_20_large!B6889,"")</f>
        <v/>
      </c>
      <c r="X6890">
        <f>IF(ISNUMBER(+VindIndeks_raw_20_large!C6889),+VindIndeks_raw_20_large!C6889,"")</f>
        <v/>
      </c>
      <c r="Y6890">
        <f>IF(ISNUMBER(+VindIndeks_raw_20_large!D6889),+VindIndeks_raw_20_large!D6889,"")</f>
        <v/>
      </c>
    </row>
    <row r="6891">
      <c r="U6891" s="12">
        <f>+IF(ISNUMBER(ROUND(Y6891,0)),ROUND(Y6891,0),"")</f>
        <v/>
      </c>
      <c r="V6891">
        <f>IF(ISNUMBER(+VindIndeks_raw_20_large!A6890),+VindIndeks_raw_20_large!A6890,"")</f>
        <v/>
      </c>
      <c r="W6891">
        <f>IF(ISNUMBER(+VindIndeks_raw_20_large!B6890),+VindIndeks_raw_20_large!B6890,"")</f>
        <v/>
      </c>
      <c r="X6891">
        <f>IF(ISNUMBER(+VindIndeks_raw_20_large!C6890),+VindIndeks_raw_20_large!C6890,"")</f>
        <v/>
      </c>
      <c r="Y6891">
        <f>IF(ISNUMBER(+VindIndeks_raw_20_large!D6890),+VindIndeks_raw_20_large!D6890,"")</f>
        <v/>
      </c>
    </row>
    <row r="6892">
      <c r="U6892" s="12">
        <f>+IF(ISNUMBER(ROUND(Y6892,0)),ROUND(Y6892,0),"")</f>
        <v/>
      </c>
      <c r="V6892">
        <f>IF(ISNUMBER(+VindIndeks_raw_20_large!A6891),+VindIndeks_raw_20_large!A6891,"")</f>
        <v/>
      </c>
      <c r="W6892">
        <f>IF(ISNUMBER(+VindIndeks_raw_20_large!B6891),+VindIndeks_raw_20_large!B6891,"")</f>
        <v/>
      </c>
      <c r="X6892">
        <f>IF(ISNUMBER(+VindIndeks_raw_20_large!C6891),+VindIndeks_raw_20_large!C6891,"")</f>
        <v/>
      </c>
      <c r="Y6892">
        <f>IF(ISNUMBER(+VindIndeks_raw_20_large!D6891),+VindIndeks_raw_20_large!D6891,"")</f>
        <v/>
      </c>
    </row>
    <row r="6893">
      <c r="U6893" s="12">
        <f>+IF(ISNUMBER(ROUND(Y6893,0)),ROUND(Y6893,0),"")</f>
        <v/>
      </c>
      <c r="V6893">
        <f>IF(ISNUMBER(+VindIndeks_raw_20_large!A6892),+VindIndeks_raw_20_large!A6892,"")</f>
        <v/>
      </c>
      <c r="W6893">
        <f>IF(ISNUMBER(+VindIndeks_raw_20_large!B6892),+VindIndeks_raw_20_large!B6892,"")</f>
        <v/>
      </c>
      <c r="X6893">
        <f>IF(ISNUMBER(+VindIndeks_raw_20_large!C6892),+VindIndeks_raw_20_large!C6892,"")</f>
        <v/>
      </c>
      <c r="Y6893">
        <f>IF(ISNUMBER(+VindIndeks_raw_20_large!D6892),+VindIndeks_raw_20_large!D6892,"")</f>
        <v/>
      </c>
    </row>
    <row r="6894">
      <c r="U6894" s="12">
        <f>+IF(ISNUMBER(ROUND(Y6894,0)),ROUND(Y6894,0),"")</f>
        <v/>
      </c>
      <c r="V6894">
        <f>IF(ISNUMBER(+VindIndeks_raw_20_large!A6893),+VindIndeks_raw_20_large!A6893,"")</f>
        <v/>
      </c>
      <c r="W6894">
        <f>IF(ISNUMBER(+VindIndeks_raw_20_large!B6893),+VindIndeks_raw_20_large!B6893,"")</f>
        <v/>
      </c>
      <c r="X6894">
        <f>IF(ISNUMBER(+VindIndeks_raw_20_large!C6893),+VindIndeks_raw_20_large!C6893,"")</f>
        <v/>
      </c>
      <c r="Y6894">
        <f>IF(ISNUMBER(+VindIndeks_raw_20_large!D6893),+VindIndeks_raw_20_large!D6893,"")</f>
        <v/>
      </c>
    </row>
    <row r="6895">
      <c r="U6895" s="12">
        <f>+IF(ISNUMBER(ROUND(Y6895,0)),ROUND(Y6895,0),"")</f>
        <v/>
      </c>
      <c r="V6895">
        <f>IF(ISNUMBER(+VindIndeks_raw_20_large!A6894),+VindIndeks_raw_20_large!A6894,"")</f>
        <v/>
      </c>
      <c r="W6895">
        <f>IF(ISNUMBER(+VindIndeks_raw_20_large!B6894),+VindIndeks_raw_20_large!B6894,"")</f>
        <v/>
      </c>
      <c r="X6895">
        <f>IF(ISNUMBER(+VindIndeks_raw_20_large!C6894),+VindIndeks_raw_20_large!C6894,"")</f>
        <v/>
      </c>
      <c r="Y6895">
        <f>IF(ISNUMBER(+VindIndeks_raw_20_large!D6894),+VindIndeks_raw_20_large!D6894,"")</f>
        <v/>
      </c>
    </row>
    <row r="6896">
      <c r="U6896" s="12">
        <f>+IF(ISNUMBER(ROUND(Y6896,0)),ROUND(Y6896,0),"")</f>
        <v/>
      </c>
      <c r="V6896">
        <f>IF(ISNUMBER(+VindIndeks_raw_20_large!A6895),+VindIndeks_raw_20_large!A6895,"")</f>
        <v/>
      </c>
      <c r="W6896">
        <f>IF(ISNUMBER(+VindIndeks_raw_20_large!B6895),+VindIndeks_raw_20_large!B6895,"")</f>
        <v/>
      </c>
      <c r="X6896">
        <f>IF(ISNUMBER(+VindIndeks_raw_20_large!C6895),+VindIndeks_raw_20_large!C6895,"")</f>
        <v/>
      </c>
      <c r="Y6896">
        <f>IF(ISNUMBER(+VindIndeks_raw_20_large!D6895),+VindIndeks_raw_20_large!D6895,"")</f>
        <v/>
      </c>
    </row>
    <row r="6897">
      <c r="U6897" s="12">
        <f>+IF(ISNUMBER(ROUND(Y6897,0)),ROUND(Y6897,0),"")</f>
        <v/>
      </c>
      <c r="V6897">
        <f>IF(ISNUMBER(+VindIndeks_raw_20_large!A6896),+VindIndeks_raw_20_large!A6896,"")</f>
        <v/>
      </c>
      <c r="W6897">
        <f>IF(ISNUMBER(+VindIndeks_raw_20_large!B6896),+VindIndeks_raw_20_large!B6896,"")</f>
        <v/>
      </c>
      <c r="X6897">
        <f>IF(ISNUMBER(+VindIndeks_raw_20_large!C6896),+VindIndeks_raw_20_large!C6896,"")</f>
        <v/>
      </c>
      <c r="Y6897">
        <f>IF(ISNUMBER(+VindIndeks_raw_20_large!D6896),+VindIndeks_raw_20_large!D6896,"")</f>
        <v/>
      </c>
    </row>
    <row r="6898">
      <c r="U6898" s="12">
        <f>+IF(ISNUMBER(ROUND(Y6898,0)),ROUND(Y6898,0),"")</f>
        <v/>
      </c>
      <c r="V6898">
        <f>IF(ISNUMBER(+VindIndeks_raw_20_large!A6897),+VindIndeks_raw_20_large!A6897,"")</f>
        <v/>
      </c>
      <c r="W6898">
        <f>IF(ISNUMBER(+VindIndeks_raw_20_large!B6897),+VindIndeks_raw_20_large!B6897,"")</f>
        <v/>
      </c>
      <c r="X6898">
        <f>IF(ISNUMBER(+VindIndeks_raw_20_large!C6897),+VindIndeks_raw_20_large!C6897,"")</f>
        <v/>
      </c>
      <c r="Y6898">
        <f>IF(ISNUMBER(+VindIndeks_raw_20_large!D6897),+VindIndeks_raw_20_large!D6897,"")</f>
        <v/>
      </c>
    </row>
    <row r="6899">
      <c r="U6899" s="12">
        <f>+IF(ISNUMBER(ROUND(Y6899,0)),ROUND(Y6899,0),"")</f>
        <v/>
      </c>
      <c r="V6899">
        <f>IF(ISNUMBER(+VindIndeks_raw_20_large!A6898),+VindIndeks_raw_20_large!A6898,"")</f>
        <v/>
      </c>
      <c r="W6899">
        <f>IF(ISNUMBER(+VindIndeks_raw_20_large!B6898),+VindIndeks_raw_20_large!B6898,"")</f>
        <v/>
      </c>
      <c r="X6899">
        <f>IF(ISNUMBER(+VindIndeks_raw_20_large!C6898),+VindIndeks_raw_20_large!C6898,"")</f>
        <v/>
      </c>
      <c r="Y6899">
        <f>IF(ISNUMBER(+VindIndeks_raw_20_large!D6898),+VindIndeks_raw_20_large!D6898,"")</f>
        <v/>
      </c>
    </row>
    <row r="6900">
      <c r="U6900" s="12">
        <f>+IF(ISNUMBER(ROUND(Y6900,0)),ROUND(Y6900,0),"")</f>
        <v/>
      </c>
      <c r="V6900">
        <f>IF(ISNUMBER(+VindIndeks_raw_20_large!A6899),+VindIndeks_raw_20_large!A6899,"")</f>
        <v/>
      </c>
      <c r="W6900">
        <f>IF(ISNUMBER(+VindIndeks_raw_20_large!B6899),+VindIndeks_raw_20_large!B6899,"")</f>
        <v/>
      </c>
      <c r="X6900">
        <f>IF(ISNUMBER(+VindIndeks_raw_20_large!C6899),+VindIndeks_raw_20_large!C6899,"")</f>
        <v/>
      </c>
      <c r="Y6900">
        <f>IF(ISNUMBER(+VindIndeks_raw_20_large!D6899),+VindIndeks_raw_20_large!D6899,"")</f>
        <v/>
      </c>
    </row>
    <row r="6901">
      <c r="U6901" s="12">
        <f>+IF(ISNUMBER(ROUND(Y6901,0)),ROUND(Y6901,0),"")</f>
        <v/>
      </c>
      <c r="V6901">
        <f>IF(ISNUMBER(+VindIndeks_raw_20_large!A6900),+VindIndeks_raw_20_large!A6900,"")</f>
        <v/>
      </c>
      <c r="W6901">
        <f>IF(ISNUMBER(+VindIndeks_raw_20_large!B6900),+VindIndeks_raw_20_large!B6900,"")</f>
        <v/>
      </c>
      <c r="X6901">
        <f>IF(ISNUMBER(+VindIndeks_raw_20_large!C6900),+VindIndeks_raw_20_large!C6900,"")</f>
        <v/>
      </c>
      <c r="Y6901">
        <f>IF(ISNUMBER(+VindIndeks_raw_20_large!D6900),+VindIndeks_raw_20_large!D6900,"")</f>
        <v/>
      </c>
    </row>
    <row r="6902">
      <c r="U6902" s="12">
        <f>+IF(ISNUMBER(ROUND(Y6902,0)),ROUND(Y6902,0),"")</f>
        <v/>
      </c>
      <c r="V6902">
        <f>IF(ISNUMBER(+VindIndeks_raw_20_large!A6901),+VindIndeks_raw_20_large!A6901,"")</f>
        <v/>
      </c>
      <c r="W6902">
        <f>IF(ISNUMBER(+VindIndeks_raw_20_large!B6901),+VindIndeks_raw_20_large!B6901,"")</f>
        <v/>
      </c>
      <c r="X6902">
        <f>IF(ISNUMBER(+VindIndeks_raw_20_large!C6901),+VindIndeks_raw_20_large!C6901,"")</f>
        <v/>
      </c>
      <c r="Y6902">
        <f>IF(ISNUMBER(+VindIndeks_raw_20_large!D6901),+VindIndeks_raw_20_large!D6901,"")</f>
        <v/>
      </c>
    </row>
    <row r="6903">
      <c r="U6903" s="12">
        <f>+IF(ISNUMBER(ROUND(Y6903,0)),ROUND(Y6903,0),"")</f>
        <v/>
      </c>
      <c r="V6903">
        <f>IF(ISNUMBER(+VindIndeks_raw_20_large!A6902),+VindIndeks_raw_20_large!A6902,"")</f>
        <v/>
      </c>
      <c r="W6903">
        <f>IF(ISNUMBER(+VindIndeks_raw_20_large!B6902),+VindIndeks_raw_20_large!B6902,"")</f>
        <v/>
      </c>
      <c r="X6903">
        <f>IF(ISNUMBER(+VindIndeks_raw_20_large!C6902),+VindIndeks_raw_20_large!C6902,"")</f>
        <v/>
      </c>
      <c r="Y6903">
        <f>IF(ISNUMBER(+VindIndeks_raw_20_large!D6902),+VindIndeks_raw_20_large!D6902,"")</f>
        <v/>
      </c>
    </row>
    <row r="6904">
      <c r="U6904" s="12">
        <f>+IF(ISNUMBER(ROUND(Y6904,0)),ROUND(Y6904,0),"")</f>
        <v/>
      </c>
      <c r="V6904">
        <f>IF(ISNUMBER(+VindIndeks_raw_20_large!A6903),+VindIndeks_raw_20_large!A6903,"")</f>
        <v/>
      </c>
      <c r="W6904">
        <f>IF(ISNUMBER(+VindIndeks_raw_20_large!B6903),+VindIndeks_raw_20_large!B6903,"")</f>
        <v/>
      </c>
      <c r="X6904">
        <f>IF(ISNUMBER(+VindIndeks_raw_20_large!C6903),+VindIndeks_raw_20_large!C6903,"")</f>
        <v/>
      </c>
      <c r="Y6904">
        <f>IF(ISNUMBER(+VindIndeks_raw_20_large!D6903),+VindIndeks_raw_20_large!D6903,"")</f>
        <v/>
      </c>
    </row>
    <row r="6905">
      <c r="U6905" s="12">
        <f>+IF(ISNUMBER(ROUND(Y6905,0)),ROUND(Y6905,0),"")</f>
        <v/>
      </c>
      <c r="V6905">
        <f>IF(ISNUMBER(+VindIndeks_raw_20_large!A6904),+VindIndeks_raw_20_large!A6904,"")</f>
        <v/>
      </c>
      <c r="W6905">
        <f>IF(ISNUMBER(+VindIndeks_raw_20_large!B6904),+VindIndeks_raw_20_large!B6904,"")</f>
        <v/>
      </c>
      <c r="X6905">
        <f>IF(ISNUMBER(+VindIndeks_raw_20_large!C6904),+VindIndeks_raw_20_large!C6904,"")</f>
        <v/>
      </c>
      <c r="Y6905">
        <f>IF(ISNUMBER(+VindIndeks_raw_20_large!D6904),+VindIndeks_raw_20_large!D6904,"")</f>
        <v/>
      </c>
    </row>
    <row r="6906">
      <c r="U6906" s="12">
        <f>+IF(ISNUMBER(ROUND(Y6906,0)),ROUND(Y6906,0),"")</f>
        <v/>
      </c>
      <c r="V6906">
        <f>IF(ISNUMBER(+VindIndeks_raw_20_large!A6905),+VindIndeks_raw_20_large!A6905,"")</f>
        <v/>
      </c>
      <c r="W6906">
        <f>IF(ISNUMBER(+VindIndeks_raw_20_large!B6905),+VindIndeks_raw_20_large!B6905,"")</f>
        <v/>
      </c>
      <c r="X6906">
        <f>IF(ISNUMBER(+VindIndeks_raw_20_large!C6905),+VindIndeks_raw_20_large!C6905,"")</f>
        <v/>
      </c>
      <c r="Y6906">
        <f>IF(ISNUMBER(+VindIndeks_raw_20_large!D6905),+VindIndeks_raw_20_large!D6905,"")</f>
        <v/>
      </c>
    </row>
    <row r="6907">
      <c r="U6907" s="12">
        <f>+IF(ISNUMBER(ROUND(Y6907,0)),ROUND(Y6907,0),"")</f>
        <v/>
      </c>
      <c r="V6907">
        <f>IF(ISNUMBER(+VindIndeks_raw_20_large!A6906),+VindIndeks_raw_20_large!A6906,"")</f>
        <v/>
      </c>
      <c r="W6907">
        <f>IF(ISNUMBER(+VindIndeks_raw_20_large!B6906),+VindIndeks_raw_20_large!B6906,"")</f>
        <v/>
      </c>
      <c r="X6907">
        <f>IF(ISNUMBER(+VindIndeks_raw_20_large!C6906),+VindIndeks_raw_20_large!C6906,"")</f>
        <v/>
      </c>
      <c r="Y6907">
        <f>IF(ISNUMBER(+VindIndeks_raw_20_large!D6906),+VindIndeks_raw_20_large!D6906,"")</f>
        <v/>
      </c>
    </row>
    <row r="6908">
      <c r="U6908" s="12">
        <f>+IF(ISNUMBER(ROUND(Y6908,0)),ROUND(Y6908,0),"")</f>
        <v/>
      </c>
      <c r="V6908">
        <f>IF(ISNUMBER(+VindIndeks_raw_20_large!A6907),+VindIndeks_raw_20_large!A6907,"")</f>
        <v/>
      </c>
      <c r="W6908">
        <f>IF(ISNUMBER(+VindIndeks_raw_20_large!B6907),+VindIndeks_raw_20_large!B6907,"")</f>
        <v/>
      </c>
      <c r="X6908">
        <f>IF(ISNUMBER(+VindIndeks_raw_20_large!C6907),+VindIndeks_raw_20_large!C6907,"")</f>
        <v/>
      </c>
      <c r="Y6908">
        <f>IF(ISNUMBER(+VindIndeks_raw_20_large!D6907),+VindIndeks_raw_20_large!D6907,"")</f>
        <v/>
      </c>
    </row>
    <row r="6909">
      <c r="U6909" s="12">
        <f>+IF(ISNUMBER(ROUND(Y6909,0)),ROUND(Y6909,0),"")</f>
        <v/>
      </c>
      <c r="V6909">
        <f>IF(ISNUMBER(+VindIndeks_raw_20_large!A6908),+VindIndeks_raw_20_large!A6908,"")</f>
        <v/>
      </c>
      <c r="W6909">
        <f>IF(ISNUMBER(+VindIndeks_raw_20_large!B6908),+VindIndeks_raw_20_large!B6908,"")</f>
        <v/>
      </c>
      <c r="X6909">
        <f>IF(ISNUMBER(+VindIndeks_raw_20_large!C6908),+VindIndeks_raw_20_large!C6908,"")</f>
        <v/>
      </c>
      <c r="Y6909">
        <f>IF(ISNUMBER(+VindIndeks_raw_20_large!D6908),+VindIndeks_raw_20_large!D6908,"")</f>
        <v/>
      </c>
    </row>
    <row r="6910">
      <c r="U6910" s="12">
        <f>+IF(ISNUMBER(ROUND(Y6910,0)),ROUND(Y6910,0),"")</f>
        <v/>
      </c>
      <c r="V6910">
        <f>IF(ISNUMBER(+VindIndeks_raw_20_large!A6909),+VindIndeks_raw_20_large!A6909,"")</f>
        <v/>
      </c>
      <c r="W6910">
        <f>IF(ISNUMBER(+VindIndeks_raw_20_large!B6909),+VindIndeks_raw_20_large!B6909,"")</f>
        <v/>
      </c>
      <c r="X6910">
        <f>IF(ISNUMBER(+VindIndeks_raw_20_large!C6909),+VindIndeks_raw_20_large!C6909,"")</f>
        <v/>
      </c>
      <c r="Y6910">
        <f>IF(ISNUMBER(+VindIndeks_raw_20_large!D6909),+VindIndeks_raw_20_large!D6909,"")</f>
        <v/>
      </c>
    </row>
    <row r="6911">
      <c r="U6911" s="12">
        <f>+IF(ISNUMBER(ROUND(Y6911,0)),ROUND(Y6911,0),"")</f>
        <v/>
      </c>
      <c r="V6911">
        <f>IF(ISNUMBER(+VindIndeks_raw_20_large!A6910),+VindIndeks_raw_20_large!A6910,"")</f>
        <v/>
      </c>
      <c r="W6911">
        <f>IF(ISNUMBER(+VindIndeks_raw_20_large!B6910),+VindIndeks_raw_20_large!B6910,"")</f>
        <v/>
      </c>
      <c r="X6911">
        <f>IF(ISNUMBER(+VindIndeks_raw_20_large!C6910),+VindIndeks_raw_20_large!C6910,"")</f>
        <v/>
      </c>
      <c r="Y6911">
        <f>IF(ISNUMBER(+VindIndeks_raw_20_large!D6910),+VindIndeks_raw_20_large!D6910,"")</f>
        <v/>
      </c>
    </row>
    <row r="6912">
      <c r="U6912" s="12">
        <f>+IF(ISNUMBER(ROUND(Y6912,0)),ROUND(Y6912,0),"")</f>
        <v/>
      </c>
      <c r="V6912">
        <f>IF(ISNUMBER(+VindIndeks_raw_20_large!A6911),+VindIndeks_raw_20_large!A6911,"")</f>
        <v/>
      </c>
      <c r="W6912">
        <f>IF(ISNUMBER(+VindIndeks_raw_20_large!B6911),+VindIndeks_raw_20_large!B6911,"")</f>
        <v/>
      </c>
      <c r="X6912">
        <f>IF(ISNUMBER(+VindIndeks_raw_20_large!C6911),+VindIndeks_raw_20_large!C6911,"")</f>
        <v/>
      </c>
      <c r="Y6912">
        <f>IF(ISNUMBER(+VindIndeks_raw_20_large!D6911),+VindIndeks_raw_20_large!D6911,"")</f>
        <v/>
      </c>
    </row>
    <row r="6913">
      <c r="U6913" s="12">
        <f>+IF(ISNUMBER(ROUND(Y6913,0)),ROUND(Y6913,0),"")</f>
        <v/>
      </c>
      <c r="V6913">
        <f>IF(ISNUMBER(+VindIndeks_raw_20_large!A6912),+VindIndeks_raw_20_large!A6912,"")</f>
        <v/>
      </c>
      <c r="W6913">
        <f>IF(ISNUMBER(+VindIndeks_raw_20_large!B6912),+VindIndeks_raw_20_large!B6912,"")</f>
        <v/>
      </c>
      <c r="X6913">
        <f>IF(ISNUMBER(+VindIndeks_raw_20_large!C6912),+VindIndeks_raw_20_large!C6912,"")</f>
        <v/>
      </c>
      <c r="Y6913">
        <f>IF(ISNUMBER(+VindIndeks_raw_20_large!D6912),+VindIndeks_raw_20_large!D6912,"")</f>
        <v/>
      </c>
    </row>
    <row r="6914">
      <c r="U6914" s="12">
        <f>+IF(ISNUMBER(ROUND(Y6914,0)),ROUND(Y6914,0),"")</f>
        <v/>
      </c>
      <c r="V6914">
        <f>IF(ISNUMBER(+VindIndeks_raw_20_large!A6913),+VindIndeks_raw_20_large!A6913,"")</f>
        <v/>
      </c>
      <c r="W6914">
        <f>IF(ISNUMBER(+VindIndeks_raw_20_large!B6913),+VindIndeks_raw_20_large!B6913,"")</f>
        <v/>
      </c>
      <c r="X6914">
        <f>IF(ISNUMBER(+VindIndeks_raw_20_large!C6913),+VindIndeks_raw_20_large!C6913,"")</f>
        <v/>
      </c>
      <c r="Y6914">
        <f>IF(ISNUMBER(+VindIndeks_raw_20_large!D6913),+VindIndeks_raw_20_large!D6913,"")</f>
        <v/>
      </c>
    </row>
    <row r="6915">
      <c r="U6915" s="12">
        <f>+IF(ISNUMBER(ROUND(Y6915,0)),ROUND(Y6915,0),"")</f>
        <v/>
      </c>
      <c r="V6915">
        <f>IF(ISNUMBER(+VindIndeks_raw_20_large!A6914),+VindIndeks_raw_20_large!A6914,"")</f>
        <v/>
      </c>
      <c r="W6915">
        <f>IF(ISNUMBER(+VindIndeks_raw_20_large!B6914),+VindIndeks_raw_20_large!B6914,"")</f>
        <v/>
      </c>
      <c r="X6915">
        <f>IF(ISNUMBER(+VindIndeks_raw_20_large!C6914),+VindIndeks_raw_20_large!C6914,"")</f>
        <v/>
      </c>
      <c r="Y6915">
        <f>IF(ISNUMBER(+VindIndeks_raw_20_large!D6914),+VindIndeks_raw_20_large!D6914,"")</f>
        <v/>
      </c>
    </row>
    <row r="6916">
      <c r="U6916" s="12">
        <f>+IF(ISNUMBER(ROUND(Y6916,0)),ROUND(Y6916,0),"")</f>
        <v/>
      </c>
      <c r="V6916">
        <f>IF(ISNUMBER(+VindIndeks_raw_20_large!A6915),+VindIndeks_raw_20_large!A6915,"")</f>
        <v/>
      </c>
      <c r="W6916">
        <f>IF(ISNUMBER(+VindIndeks_raw_20_large!B6915),+VindIndeks_raw_20_large!B6915,"")</f>
        <v/>
      </c>
      <c r="X6916">
        <f>IF(ISNUMBER(+VindIndeks_raw_20_large!C6915),+VindIndeks_raw_20_large!C6915,"")</f>
        <v/>
      </c>
      <c r="Y6916">
        <f>IF(ISNUMBER(+VindIndeks_raw_20_large!D6915),+VindIndeks_raw_20_large!D6915,"")</f>
        <v/>
      </c>
    </row>
    <row r="6917">
      <c r="U6917" s="12">
        <f>+IF(ISNUMBER(ROUND(Y6917,0)),ROUND(Y6917,0),"")</f>
        <v/>
      </c>
      <c r="V6917">
        <f>IF(ISNUMBER(+VindIndeks_raw_20_large!A6916),+VindIndeks_raw_20_large!A6916,"")</f>
        <v/>
      </c>
      <c r="W6917">
        <f>IF(ISNUMBER(+VindIndeks_raw_20_large!B6916),+VindIndeks_raw_20_large!B6916,"")</f>
        <v/>
      </c>
      <c r="X6917">
        <f>IF(ISNUMBER(+VindIndeks_raw_20_large!C6916),+VindIndeks_raw_20_large!C6916,"")</f>
        <v/>
      </c>
      <c r="Y6917">
        <f>IF(ISNUMBER(+VindIndeks_raw_20_large!D6916),+VindIndeks_raw_20_large!D6916,"")</f>
        <v/>
      </c>
    </row>
    <row r="6918">
      <c r="U6918" s="12">
        <f>+IF(ISNUMBER(ROUND(Y6918,0)),ROUND(Y6918,0),"")</f>
        <v/>
      </c>
      <c r="V6918">
        <f>IF(ISNUMBER(+VindIndeks_raw_20_large!A6917),+VindIndeks_raw_20_large!A6917,"")</f>
        <v/>
      </c>
      <c r="W6918">
        <f>IF(ISNUMBER(+VindIndeks_raw_20_large!B6917),+VindIndeks_raw_20_large!B6917,"")</f>
        <v/>
      </c>
      <c r="X6918">
        <f>IF(ISNUMBER(+VindIndeks_raw_20_large!C6917),+VindIndeks_raw_20_large!C6917,"")</f>
        <v/>
      </c>
      <c r="Y6918">
        <f>IF(ISNUMBER(+VindIndeks_raw_20_large!D6917),+VindIndeks_raw_20_large!D6917,"")</f>
        <v/>
      </c>
    </row>
    <row r="6919">
      <c r="U6919" s="12">
        <f>+IF(ISNUMBER(ROUND(Y6919,0)),ROUND(Y6919,0),"")</f>
        <v/>
      </c>
      <c r="V6919">
        <f>IF(ISNUMBER(+VindIndeks_raw_20_large!A6918),+VindIndeks_raw_20_large!A6918,"")</f>
        <v/>
      </c>
      <c r="W6919">
        <f>IF(ISNUMBER(+VindIndeks_raw_20_large!B6918),+VindIndeks_raw_20_large!B6918,"")</f>
        <v/>
      </c>
      <c r="X6919">
        <f>IF(ISNUMBER(+VindIndeks_raw_20_large!C6918),+VindIndeks_raw_20_large!C6918,"")</f>
        <v/>
      </c>
      <c r="Y6919">
        <f>IF(ISNUMBER(+VindIndeks_raw_20_large!D6918),+VindIndeks_raw_20_large!D6918,"")</f>
        <v/>
      </c>
    </row>
    <row r="6920">
      <c r="U6920" s="12">
        <f>+IF(ISNUMBER(ROUND(Y6920,0)),ROUND(Y6920,0),"")</f>
        <v/>
      </c>
      <c r="V6920">
        <f>IF(ISNUMBER(+VindIndeks_raw_20_large!A6919),+VindIndeks_raw_20_large!A6919,"")</f>
        <v/>
      </c>
      <c r="W6920">
        <f>IF(ISNUMBER(+VindIndeks_raw_20_large!B6919),+VindIndeks_raw_20_large!B6919,"")</f>
        <v/>
      </c>
      <c r="X6920">
        <f>IF(ISNUMBER(+VindIndeks_raw_20_large!C6919),+VindIndeks_raw_20_large!C6919,"")</f>
        <v/>
      </c>
      <c r="Y6920">
        <f>IF(ISNUMBER(+VindIndeks_raw_20_large!D6919),+VindIndeks_raw_20_large!D6919,"")</f>
        <v/>
      </c>
    </row>
    <row r="6921">
      <c r="U6921" s="12">
        <f>+IF(ISNUMBER(ROUND(Y6921,0)),ROUND(Y6921,0),"")</f>
        <v/>
      </c>
      <c r="V6921">
        <f>IF(ISNUMBER(+VindIndeks_raw_20_large!A6920),+VindIndeks_raw_20_large!A6920,"")</f>
        <v/>
      </c>
      <c r="W6921">
        <f>IF(ISNUMBER(+VindIndeks_raw_20_large!B6920),+VindIndeks_raw_20_large!B6920,"")</f>
        <v/>
      </c>
      <c r="X6921">
        <f>IF(ISNUMBER(+VindIndeks_raw_20_large!C6920),+VindIndeks_raw_20_large!C6920,"")</f>
        <v/>
      </c>
      <c r="Y6921">
        <f>IF(ISNUMBER(+VindIndeks_raw_20_large!D6920),+VindIndeks_raw_20_large!D6920,"")</f>
        <v/>
      </c>
    </row>
    <row r="6922">
      <c r="U6922" s="12">
        <f>+IF(ISNUMBER(ROUND(Y6922,0)),ROUND(Y6922,0),"")</f>
        <v/>
      </c>
      <c r="V6922">
        <f>IF(ISNUMBER(+VindIndeks_raw_20_large!A6921),+VindIndeks_raw_20_large!A6921,"")</f>
        <v/>
      </c>
      <c r="W6922">
        <f>IF(ISNUMBER(+VindIndeks_raw_20_large!B6921),+VindIndeks_raw_20_large!B6921,"")</f>
        <v/>
      </c>
      <c r="X6922">
        <f>IF(ISNUMBER(+VindIndeks_raw_20_large!C6921),+VindIndeks_raw_20_large!C6921,"")</f>
        <v/>
      </c>
      <c r="Y6922">
        <f>IF(ISNUMBER(+VindIndeks_raw_20_large!D6921),+VindIndeks_raw_20_large!D6921,"")</f>
        <v/>
      </c>
    </row>
    <row r="6923">
      <c r="U6923" s="12">
        <f>+IF(ISNUMBER(ROUND(Y6923,0)),ROUND(Y6923,0),"")</f>
        <v/>
      </c>
      <c r="V6923">
        <f>IF(ISNUMBER(+VindIndeks_raw_20_large!A6922),+VindIndeks_raw_20_large!A6922,"")</f>
        <v/>
      </c>
      <c r="W6923">
        <f>IF(ISNUMBER(+VindIndeks_raw_20_large!B6922),+VindIndeks_raw_20_large!B6922,"")</f>
        <v/>
      </c>
      <c r="X6923">
        <f>IF(ISNUMBER(+VindIndeks_raw_20_large!C6922),+VindIndeks_raw_20_large!C6922,"")</f>
        <v/>
      </c>
      <c r="Y6923">
        <f>IF(ISNUMBER(+VindIndeks_raw_20_large!D6922),+VindIndeks_raw_20_large!D6922,"")</f>
        <v/>
      </c>
    </row>
    <row r="6924">
      <c r="U6924" s="12">
        <f>+IF(ISNUMBER(ROUND(Y6924,0)),ROUND(Y6924,0),"")</f>
        <v/>
      </c>
      <c r="V6924">
        <f>IF(ISNUMBER(+VindIndeks_raw_20_large!A6923),+VindIndeks_raw_20_large!A6923,"")</f>
        <v/>
      </c>
      <c r="W6924">
        <f>IF(ISNUMBER(+VindIndeks_raw_20_large!B6923),+VindIndeks_raw_20_large!B6923,"")</f>
        <v/>
      </c>
      <c r="X6924">
        <f>IF(ISNUMBER(+VindIndeks_raw_20_large!C6923),+VindIndeks_raw_20_large!C6923,"")</f>
        <v/>
      </c>
      <c r="Y6924">
        <f>IF(ISNUMBER(+VindIndeks_raw_20_large!D6923),+VindIndeks_raw_20_large!D6923,"")</f>
        <v/>
      </c>
    </row>
    <row r="6925">
      <c r="U6925" s="12">
        <f>+IF(ISNUMBER(ROUND(Y6925,0)),ROUND(Y6925,0),"")</f>
        <v/>
      </c>
      <c r="V6925">
        <f>IF(ISNUMBER(+VindIndeks_raw_20_large!A6924),+VindIndeks_raw_20_large!A6924,"")</f>
        <v/>
      </c>
      <c r="W6925">
        <f>IF(ISNUMBER(+VindIndeks_raw_20_large!B6924),+VindIndeks_raw_20_large!B6924,"")</f>
        <v/>
      </c>
      <c r="X6925">
        <f>IF(ISNUMBER(+VindIndeks_raw_20_large!C6924),+VindIndeks_raw_20_large!C6924,"")</f>
        <v/>
      </c>
      <c r="Y6925">
        <f>IF(ISNUMBER(+VindIndeks_raw_20_large!D6924),+VindIndeks_raw_20_large!D6924,"")</f>
        <v/>
      </c>
    </row>
    <row r="6926">
      <c r="U6926" s="12">
        <f>+IF(ISNUMBER(ROUND(Y6926,0)),ROUND(Y6926,0),"")</f>
        <v/>
      </c>
      <c r="V6926">
        <f>IF(ISNUMBER(+VindIndeks_raw_20_large!A6925),+VindIndeks_raw_20_large!A6925,"")</f>
        <v/>
      </c>
      <c r="W6926">
        <f>IF(ISNUMBER(+VindIndeks_raw_20_large!B6925),+VindIndeks_raw_20_large!B6925,"")</f>
        <v/>
      </c>
      <c r="X6926">
        <f>IF(ISNUMBER(+VindIndeks_raw_20_large!C6925),+VindIndeks_raw_20_large!C6925,"")</f>
        <v/>
      </c>
      <c r="Y6926">
        <f>IF(ISNUMBER(+VindIndeks_raw_20_large!D6925),+VindIndeks_raw_20_large!D6925,"")</f>
        <v/>
      </c>
    </row>
    <row r="6927">
      <c r="U6927" s="12">
        <f>+IF(ISNUMBER(ROUND(Y6927,0)),ROUND(Y6927,0),"")</f>
        <v/>
      </c>
      <c r="V6927">
        <f>IF(ISNUMBER(+VindIndeks_raw_20_large!A6926),+VindIndeks_raw_20_large!A6926,"")</f>
        <v/>
      </c>
      <c r="W6927">
        <f>IF(ISNUMBER(+VindIndeks_raw_20_large!B6926),+VindIndeks_raw_20_large!B6926,"")</f>
        <v/>
      </c>
      <c r="X6927">
        <f>IF(ISNUMBER(+VindIndeks_raw_20_large!C6926),+VindIndeks_raw_20_large!C6926,"")</f>
        <v/>
      </c>
      <c r="Y6927">
        <f>IF(ISNUMBER(+VindIndeks_raw_20_large!D6926),+VindIndeks_raw_20_large!D6926,"")</f>
        <v/>
      </c>
    </row>
    <row r="6928">
      <c r="U6928" s="12">
        <f>+IF(ISNUMBER(ROUND(Y6928,0)),ROUND(Y6928,0),"")</f>
        <v/>
      </c>
      <c r="V6928">
        <f>IF(ISNUMBER(+VindIndeks_raw_20_large!A6927),+VindIndeks_raw_20_large!A6927,"")</f>
        <v/>
      </c>
      <c r="W6928">
        <f>IF(ISNUMBER(+VindIndeks_raw_20_large!B6927),+VindIndeks_raw_20_large!B6927,"")</f>
        <v/>
      </c>
      <c r="X6928">
        <f>IF(ISNUMBER(+VindIndeks_raw_20_large!C6927),+VindIndeks_raw_20_large!C6927,"")</f>
        <v/>
      </c>
      <c r="Y6928">
        <f>IF(ISNUMBER(+VindIndeks_raw_20_large!D6927),+VindIndeks_raw_20_large!D6927,"")</f>
        <v/>
      </c>
    </row>
    <row r="6929">
      <c r="U6929" s="12">
        <f>+IF(ISNUMBER(ROUND(Y6929,0)),ROUND(Y6929,0),"")</f>
        <v/>
      </c>
      <c r="V6929">
        <f>IF(ISNUMBER(+VindIndeks_raw_20_large!A6928),+VindIndeks_raw_20_large!A6928,"")</f>
        <v/>
      </c>
      <c r="W6929">
        <f>IF(ISNUMBER(+VindIndeks_raw_20_large!B6928),+VindIndeks_raw_20_large!B6928,"")</f>
        <v/>
      </c>
      <c r="X6929">
        <f>IF(ISNUMBER(+VindIndeks_raw_20_large!C6928),+VindIndeks_raw_20_large!C6928,"")</f>
        <v/>
      </c>
      <c r="Y6929">
        <f>IF(ISNUMBER(+VindIndeks_raw_20_large!D6928),+VindIndeks_raw_20_large!D6928,"")</f>
        <v/>
      </c>
    </row>
    <row r="6930">
      <c r="U6930" s="12">
        <f>+IF(ISNUMBER(ROUND(Y6930,0)),ROUND(Y6930,0),"")</f>
        <v/>
      </c>
      <c r="V6930">
        <f>IF(ISNUMBER(+VindIndeks_raw_20_large!A6929),+VindIndeks_raw_20_large!A6929,"")</f>
        <v/>
      </c>
      <c r="W6930">
        <f>IF(ISNUMBER(+VindIndeks_raw_20_large!B6929),+VindIndeks_raw_20_large!B6929,"")</f>
        <v/>
      </c>
      <c r="X6930">
        <f>IF(ISNUMBER(+VindIndeks_raw_20_large!C6929),+VindIndeks_raw_20_large!C6929,"")</f>
        <v/>
      </c>
      <c r="Y6930">
        <f>IF(ISNUMBER(+VindIndeks_raw_20_large!D6929),+VindIndeks_raw_20_large!D6929,"")</f>
        <v/>
      </c>
    </row>
    <row r="6931">
      <c r="U6931" s="12">
        <f>+IF(ISNUMBER(ROUND(Y6931,0)),ROUND(Y6931,0),"")</f>
        <v/>
      </c>
      <c r="V6931">
        <f>IF(ISNUMBER(+VindIndeks_raw_20_large!A6930),+VindIndeks_raw_20_large!A6930,"")</f>
        <v/>
      </c>
      <c r="W6931">
        <f>IF(ISNUMBER(+VindIndeks_raw_20_large!B6930),+VindIndeks_raw_20_large!B6930,"")</f>
        <v/>
      </c>
      <c r="X6931">
        <f>IF(ISNUMBER(+VindIndeks_raw_20_large!C6930),+VindIndeks_raw_20_large!C6930,"")</f>
        <v/>
      </c>
      <c r="Y6931">
        <f>IF(ISNUMBER(+VindIndeks_raw_20_large!D6930),+VindIndeks_raw_20_large!D6930,"")</f>
        <v/>
      </c>
    </row>
    <row r="6932">
      <c r="U6932" s="12">
        <f>+IF(ISNUMBER(ROUND(Y6932,0)),ROUND(Y6932,0),"")</f>
        <v/>
      </c>
      <c r="V6932">
        <f>IF(ISNUMBER(+VindIndeks_raw_20_large!A6931),+VindIndeks_raw_20_large!A6931,"")</f>
        <v/>
      </c>
      <c r="W6932">
        <f>IF(ISNUMBER(+VindIndeks_raw_20_large!B6931),+VindIndeks_raw_20_large!B6931,"")</f>
        <v/>
      </c>
      <c r="X6932">
        <f>IF(ISNUMBER(+VindIndeks_raw_20_large!C6931),+VindIndeks_raw_20_large!C6931,"")</f>
        <v/>
      </c>
      <c r="Y6932">
        <f>IF(ISNUMBER(+VindIndeks_raw_20_large!D6931),+VindIndeks_raw_20_large!D6931,"")</f>
        <v/>
      </c>
    </row>
    <row r="6933">
      <c r="U6933" s="12">
        <f>+IF(ISNUMBER(ROUND(Y6933,0)),ROUND(Y6933,0),"")</f>
        <v/>
      </c>
      <c r="V6933">
        <f>IF(ISNUMBER(+VindIndeks_raw_20_large!A6932),+VindIndeks_raw_20_large!A6932,"")</f>
        <v/>
      </c>
      <c r="W6933">
        <f>IF(ISNUMBER(+VindIndeks_raw_20_large!B6932),+VindIndeks_raw_20_large!B6932,"")</f>
        <v/>
      </c>
      <c r="X6933">
        <f>IF(ISNUMBER(+VindIndeks_raw_20_large!C6932),+VindIndeks_raw_20_large!C6932,"")</f>
        <v/>
      </c>
      <c r="Y6933">
        <f>IF(ISNUMBER(+VindIndeks_raw_20_large!D6932),+VindIndeks_raw_20_large!D6932,"")</f>
        <v/>
      </c>
    </row>
    <row r="6934">
      <c r="U6934" s="12">
        <f>+IF(ISNUMBER(ROUND(Y6934,0)),ROUND(Y6934,0),"")</f>
        <v/>
      </c>
      <c r="V6934">
        <f>IF(ISNUMBER(+VindIndeks_raw_20_large!A6933),+VindIndeks_raw_20_large!A6933,"")</f>
        <v/>
      </c>
      <c r="W6934">
        <f>IF(ISNUMBER(+VindIndeks_raw_20_large!B6933),+VindIndeks_raw_20_large!B6933,"")</f>
        <v/>
      </c>
      <c r="X6934">
        <f>IF(ISNUMBER(+VindIndeks_raw_20_large!C6933),+VindIndeks_raw_20_large!C6933,"")</f>
        <v/>
      </c>
      <c r="Y6934">
        <f>IF(ISNUMBER(+VindIndeks_raw_20_large!D6933),+VindIndeks_raw_20_large!D6933,"")</f>
        <v/>
      </c>
    </row>
    <row r="6935">
      <c r="U6935" s="12">
        <f>+IF(ISNUMBER(ROUND(Y6935,0)),ROUND(Y6935,0),"")</f>
        <v/>
      </c>
      <c r="V6935">
        <f>IF(ISNUMBER(+VindIndeks_raw_20_large!A6934),+VindIndeks_raw_20_large!A6934,"")</f>
        <v/>
      </c>
      <c r="W6935">
        <f>IF(ISNUMBER(+VindIndeks_raw_20_large!B6934),+VindIndeks_raw_20_large!B6934,"")</f>
        <v/>
      </c>
      <c r="X6935">
        <f>IF(ISNUMBER(+VindIndeks_raw_20_large!C6934),+VindIndeks_raw_20_large!C6934,"")</f>
        <v/>
      </c>
      <c r="Y6935">
        <f>IF(ISNUMBER(+VindIndeks_raw_20_large!D6934),+VindIndeks_raw_20_large!D6934,"")</f>
        <v/>
      </c>
    </row>
    <row r="6936">
      <c r="U6936" s="12">
        <f>+IF(ISNUMBER(ROUND(Y6936,0)),ROUND(Y6936,0),"")</f>
        <v/>
      </c>
      <c r="V6936">
        <f>IF(ISNUMBER(+VindIndeks_raw_20_large!A6935),+VindIndeks_raw_20_large!A6935,"")</f>
        <v/>
      </c>
      <c r="W6936">
        <f>IF(ISNUMBER(+VindIndeks_raw_20_large!B6935),+VindIndeks_raw_20_large!B6935,"")</f>
        <v/>
      </c>
      <c r="X6936">
        <f>IF(ISNUMBER(+VindIndeks_raw_20_large!C6935),+VindIndeks_raw_20_large!C6935,"")</f>
        <v/>
      </c>
      <c r="Y6936">
        <f>IF(ISNUMBER(+VindIndeks_raw_20_large!D6935),+VindIndeks_raw_20_large!D6935,"")</f>
        <v/>
      </c>
    </row>
    <row r="6937">
      <c r="U6937" s="12">
        <f>+IF(ISNUMBER(ROUND(Y6937,0)),ROUND(Y6937,0),"")</f>
        <v/>
      </c>
      <c r="V6937">
        <f>IF(ISNUMBER(+VindIndeks_raw_20_large!A6936),+VindIndeks_raw_20_large!A6936,"")</f>
        <v/>
      </c>
      <c r="W6937">
        <f>IF(ISNUMBER(+VindIndeks_raw_20_large!B6936),+VindIndeks_raw_20_large!B6936,"")</f>
        <v/>
      </c>
      <c r="X6937">
        <f>IF(ISNUMBER(+VindIndeks_raw_20_large!C6936),+VindIndeks_raw_20_large!C6936,"")</f>
        <v/>
      </c>
      <c r="Y6937">
        <f>IF(ISNUMBER(+VindIndeks_raw_20_large!D6936),+VindIndeks_raw_20_large!D6936,"")</f>
        <v/>
      </c>
    </row>
    <row r="6938">
      <c r="U6938" s="12">
        <f>+IF(ISNUMBER(ROUND(Y6938,0)),ROUND(Y6938,0),"")</f>
        <v/>
      </c>
      <c r="V6938">
        <f>IF(ISNUMBER(+VindIndeks_raw_20_large!A6937),+VindIndeks_raw_20_large!A6937,"")</f>
        <v/>
      </c>
      <c r="W6938">
        <f>IF(ISNUMBER(+VindIndeks_raw_20_large!B6937),+VindIndeks_raw_20_large!B6937,"")</f>
        <v/>
      </c>
      <c r="X6938">
        <f>IF(ISNUMBER(+VindIndeks_raw_20_large!C6937),+VindIndeks_raw_20_large!C6937,"")</f>
        <v/>
      </c>
      <c r="Y6938">
        <f>IF(ISNUMBER(+VindIndeks_raw_20_large!D6937),+VindIndeks_raw_20_large!D6937,"")</f>
        <v/>
      </c>
    </row>
    <row r="6939">
      <c r="U6939" s="12">
        <f>+IF(ISNUMBER(ROUND(Y6939,0)),ROUND(Y6939,0),"")</f>
        <v/>
      </c>
      <c r="V6939">
        <f>IF(ISNUMBER(+VindIndeks_raw_20_large!A6938),+VindIndeks_raw_20_large!A6938,"")</f>
        <v/>
      </c>
      <c r="W6939">
        <f>IF(ISNUMBER(+VindIndeks_raw_20_large!B6938),+VindIndeks_raw_20_large!B6938,"")</f>
        <v/>
      </c>
      <c r="X6939">
        <f>IF(ISNUMBER(+VindIndeks_raw_20_large!C6938),+VindIndeks_raw_20_large!C6938,"")</f>
        <v/>
      </c>
      <c r="Y6939">
        <f>IF(ISNUMBER(+VindIndeks_raw_20_large!D6938),+VindIndeks_raw_20_large!D6938,"")</f>
        <v/>
      </c>
    </row>
    <row r="6940">
      <c r="U6940" s="12">
        <f>+IF(ISNUMBER(ROUND(Y6940,0)),ROUND(Y6940,0),"")</f>
        <v/>
      </c>
      <c r="V6940">
        <f>IF(ISNUMBER(+VindIndeks_raw_20_large!A6939),+VindIndeks_raw_20_large!A6939,"")</f>
        <v/>
      </c>
      <c r="W6940">
        <f>IF(ISNUMBER(+VindIndeks_raw_20_large!B6939),+VindIndeks_raw_20_large!B6939,"")</f>
        <v/>
      </c>
      <c r="X6940">
        <f>IF(ISNUMBER(+VindIndeks_raw_20_large!C6939),+VindIndeks_raw_20_large!C6939,"")</f>
        <v/>
      </c>
      <c r="Y6940">
        <f>IF(ISNUMBER(+VindIndeks_raw_20_large!D6939),+VindIndeks_raw_20_large!D6939,"")</f>
        <v/>
      </c>
    </row>
    <row r="6941">
      <c r="U6941" s="12">
        <f>+IF(ISNUMBER(ROUND(Y6941,0)),ROUND(Y6941,0),"")</f>
        <v/>
      </c>
      <c r="V6941">
        <f>IF(ISNUMBER(+VindIndeks_raw_20_large!A6940),+VindIndeks_raw_20_large!A6940,"")</f>
        <v/>
      </c>
      <c r="W6941">
        <f>IF(ISNUMBER(+VindIndeks_raw_20_large!B6940),+VindIndeks_raw_20_large!B6940,"")</f>
        <v/>
      </c>
      <c r="X6941">
        <f>IF(ISNUMBER(+VindIndeks_raw_20_large!C6940),+VindIndeks_raw_20_large!C6940,"")</f>
        <v/>
      </c>
      <c r="Y6941">
        <f>IF(ISNUMBER(+VindIndeks_raw_20_large!D6940),+VindIndeks_raw_20_large!D6940,"")</f>
        <v/>
      </c>
    </row>
    <row r="6942">
      <c r="U6942" s="12">
        <f>+IF(ISNUMBER(ROUND(Y6942,0)),ROUND(Y6942,0),"")</f>
        <v/>
      </c>
      <c r="V6942">
        <f>IF(ISNUMBER(+VindIndeks_raw_20_large!A6941),+VindIndeks_raw_20_large!A6941,"")</f>
        <v/>
      </c>
      <c r="W6942">
        <f>IF(ISNUMBER(+VindIndeks_raw_20_large!B6941),+VindIndeks_raw_20_large!B6941,"")</f>
        <v/>
      </c>
      <c r="X6942">
        <f>IF(ISNUMBER(+VindIndeks_raw_20_large!C6941),+VindIndeks_raw_20_large!C6941,"")</f>
        <v/>
      </c>
      <c r="Y6942">
        <f>IF(ISNUMBER(+VindIndeks_raw_20_large!D6941),+VindIndeks_raw_20_large!D6941,"")</f>
        <v/>
      </c>
    </row>
    <row r="6943">
      <c r="U6943" s="12">
        <f>+IF(ISNUMBER(ROUND(Y6943,0)),ROUND(Y6943,0),"")</f>
        <v/>
      </c>
      <c r="V6943">
        <f>IF(ISNUMBER(+VindIndeks_raw_20_large!A6942),+VindIndeks_raw_20_large!A6942,"")</f>
        <v/>
      </c>
      <c r="W6943">
        <f>IF(ISNUMBER(+VindIndeks_raw_20_large!B6942),+VindIndeks_raw_20_large!B6942,"")</f>
        <v/>
      </c>
      <c r="X6943">
        <f>IF(ISNUMBER(+VindIndeks_raw_20_large!C6942),+VindIndeks_raw_20_large!C6942,"")</f>
        <v/>
      </c>
      <c r="Y6943">
        <f>IF(ISNUMBER(+VindIndeks_raw_20_large!D6942),+VindIndeks_raw_20_large!D6942,"")</f>
        <v/>
      </c>
    </row>
    <row r="6944">
      <c r="U6944" s="12">
        <f>+IF(ISNUMBER(ROUND(Y6944,0)),ROUND(Y6944,0),"")</f>
        <v/>
      </c>
      <c r="V6944">
        <f>IF(ISNUMBER(+VindIndeks_raw_20_large!A6943),+VindIndeks_raw_20_large!A6943,"")</f>
        <v/>
      </c>
      <c r="W6944">
        <f>IF(ISNUMBER(+VindIndeks_raw_20_large!B6943),+VindIndeks_raw_20_large!B6943,"")</f>
        <v/>
      </c>
      <c r="X6944">
        <f>IF(ISNUMBER(+VindIndeks_raw_20_large!C6943),+VindIndeks_raw_20_large!C6943,"")</f>
        <v/>
      </c>
      <c r="Y6944">
        <f>IF(ISNUMBER(+VindIndeks_raw_20_large!D6943),+VindIndeks_raw_20_large!D6943,"")</f>
        <v/>
      </c>
    </row>
    <row r="6945">
      <c r="U6945" s="12">
        <f>+IF(ISNUMBER(ROUND(Y6945,0)),ROUND(Y6945,0),"")</f>
        <v/>
      </c>
      <c r="V6945">
        <f>IF(ISNUMBER(+VindIndeks_raw_20_large!A6944),+VindIndeks_raw_20_large!A6944,"")</f>
        <v/>
      </c>
      <c r="W6945">
        <f>IF(ISNUMBER(+VindIndeks_raw_20_large!B6944),+VindIndeks_raw_20_large!B6944,"")</f>
        <v/>
      </c>
      <c r="X6945">
        <f>IF(ISNUMBER(+VindIndeks_raw_20_large!C6944),+VindIndeks_raw_20_large!C6944,"")</f>
        <v/>
      </c>
      <c r="Y6945">
        <f>IF(ISNUMBER(+VindIndeks_raw_20_large!D6944),+VindIndeks_raw_20_large!D6944,"")</f>
        <v/>
      </c>
    </row>
    <row r="6946">
      <c r="U6946" s="12">
        <f>+IF(ISNUMBER(ROUND(Y6946,0)),ROUND(Y6946,0),"")</f>
        <v/>
      </c>
      <c r="V6946">
        <f>IF(ISNUMBER(+VindIndeks_raw_20_large!A6945),+VindIndeks_raw_20_large!A6945,"")</f>
        <v/>
      </c>
      <c r="W6946">
        <f>IF(ISNUMBER(+VindIndeks_raw_20_large!B6945),+VindIndeks_raw_20_large!B6945,"")</f>
        <v/>
      </c>
      <c r="X6946">
        <f>IF(ISNUMBER(+VindIndeks_raw_20_large!C6945),+VindIndeks_raw_20_large!C6945,"")</f>
        <v/>
      </c>
      <c r="Y6946">
        <f>IF(ISNUMBER(+VindIndeks_raw_20_large!D6945),+VindIndeks_raw_20_large!D6945,"")</f>
        <v/>
      </c>
    </row>
    <row r="6947">
      <c r="U6947" s="12">
        <f>+IF(ISNUMBER(ROUND(Y6947,0)),ROUND(Y6947,0),"")</f>
        <v/>
      </c>
      <c r="V6947">
        <f>IF(ISNUMBER(+VindIndeks_raw_20_large!A6946),+VindIndeks_raw_20_large!A6946,"")</f>
        <v/>
      </c>
      <c r="W6947">
        <f>IF(ISNUMBER(+VindIndeks_raw_20_large!B6946),+VindIndeks_raw_20_large!B6946,"")</f>
        <v/>
      </c>
      <c r="X6947">
        <f>IF(ISNUMBER(+VindIndeks_raw_20_large!C6946),+VindIndeks_raw_20_large!C6946,"")</f>
        <v/>
      </c>
      <c r="Y6947">
        <f>IF(ISNUMBER(+VindIndeks_raw_20_large!D6946),+VindIndeks_raw_20_large!D6946,"")</f>
        <v/>
      </c>
    </row>
    <row r="6948">
      <c r="U6948" s="12">
        <f>+IF(ISNUMBER(ROUND(Y6948,0)),ROUND(Y6948,0),"")</f>
        <v/>
      </c>
      <c r="V6948">
        <f>IF(ISNUMBER(+VindIndeks_raw_20_large!A6947),+VindIndeks_raw_20_large!A6947,"")</f>
        <v/>
      </c>
      <c r="W6948">
        <f>IF(ISNUMBER(+VindIndeks_raw_20_large!B6947),+VindIndeks_raw_20_large!B6947,"")</f>
        <v/>
      </c>
      <c r="X6948">
        <f>IF(ISNUMBER(+VindIndeks_raw_20_large!C6947),+VindIndeks_raw_20_large!C6947,"")</f>
        <v/>
      </c>
      <c r="Y6948">
        <f>IF(ISNUMBER(+VindIndeks_raw_20_large!D6947),+VindIndeks_raw_20_large!D6947,"")</f>
        <v/>
      </c>
    </row>
    <row r="6949">
      <c r="U6949" s="12">
        <f>+IF(ISNUMBER(ROUND(Y6949,0)),ROUND(Y6949,0),"")</f>
        <v/>
      </c>
      <c r="V6949">
        <f>IF(ISNUMBER(+VindIndeks_raw_20_large!A6948),+VindIndeks_raw_20_large!A6948,"")</f>
        <v/>
      </c>
      <c r="W6949">
        <f>IF(ISNUMBER(+VindIndeks_raw_20_large!B6948),+VindIndeks_raw_20_large!B6948,"")</f>
        <v/>
      </c>
      <c r="X6949">
        <f>IF(ISNUMBER(+VindIndeks_raw_20_large!C6948),+VindIndeks_raw_20_large!C6948,"")</f>
        <v/>
      </c>
      <c r="Y6949">
        <f>IF(ISNUMBER(+VindIndeks_raw_20_large!D6948),+VindIndeks_raw_20_large!D6948,"")</f>
        <v/>
      </c>
    </row>
    <row r="6950">
      <c r="U6950" s="12">
        <f>+IF(ISNUMBER(ROUND(Y6950,0)),ROUND(Y6950,0),"")</f>
        <v/>
      </c>
      <c r="V6950">
        <f>IF(ISNUMBER(+VindIndeks_raw_20_large!A6949),+VindIndeks_raw_20_large!A6949,"")</f>
        <v/>
      </c>
      <c r="W6950">
        <f>IF(ISNUMBER(+VindIndeks_raw_20_large!B6949),+VindIndeks_raw_20_large!B6949,"")</f>
        <v/>
      </c>
      <c r="X6950">
        <f>IF(ISNUMBER(+VindIndeks_raw_20_large!C6949),+VindIndeks_raw_20_large!C6949,"")</f>
        <v/>
      </c>
      <c r="Y6950">
        <f>IF(ISNUMBER(+VindIndeks_raw_20_large!D6949),+VindIndeks_raw_20_large!D6949,"")</f>
        <v/>
      </c>
    </row>
    <row r="6951">
      <c r="U6951" s="12">
        <f>+IF(ISNUMBER(ROUND(Y6951,0)),ROUND(Y6951,0),"")</f>
        <v/>
      </c>
      <c r="V6951">
        <f>IF(ISNUMBER(+VindIndeks_raw_20_large!A6950),+VindIndeks_raw_20_large!A6950,"")</f>
        <v/>
      </c>
      <c r="W6951">
        <f>IF(ISNUMBER(+VindIndeks_raw_20_large!B6950),+VindIndeks_raw_20_large!B6950,"")</f>
        <v/>
      </c>
      <c r="X6951">
        <f>IF(ISNUMBER(+VindIndeks_raw_20_large!C6950),+VindIndeks_raw_20_large!C6950,"")</f>
        <v/>
      </c>
      <c r="Y6951">
        <f>IF(ISNUMBER(+VindIndeks_raw_20_large!D6950),+VindIndeks_raw_20_large!D6950,"")</f>
        <v/>
      </c>
    </row>
    <row r="6952">
      <c r="U6952" s="12">
        <f>+IF(ISNUMBER(ROUND(Y6952,0)),ROUND(Y6952,0),"")</f>
        <v/>
      </c>
      <c r="V6952">
        <f>IF(ISNUMBER(+VindIndeks_raw_20_large!A6951),+VindIndeks_raw_20_large!A6951,"")</f>
        <v/>
      </c>
      <c r="W6952">
        <f>IF(ISNUMBER(+VindIndeks_raw_20_large!B6951),+VindIndeks_raw_20_large!B6951,"")</f>
        <v/>
      </c>
      <c r="X6952">
        <f>IF(ISNUMBER(+VindIndeks_raw_20_large!C6951),+VindIndeks_raw_20_large!C6951,"")</f>
        <v/>
      </c>
      <c r="Y6952">
        <f>IF(ISNUMBER(+VindIndeks_raw_20_large!D6951),+VindIndeks_raw_20_large!D6951,"")</f>
        <v/>
      </c>
    </row>
    <row r="6953">
      <c r="U6953" s="12">
        <f>+IF(ISNUMBER(ROUND(Y6953,0)),ROUND(Y6953,0),"")</f>
        <v/>
      </c>
      <c r="V6953">
        <f>IF(ISNUMBER(+VindIndeks_raw_20_large!A6952),+VindIndeks_raw_20_large!A6952,"")</f>
        <v/>
      </c>
      <c r="W6953">
        <f>IF(ISNUMBER(+VindIndeks_raw_20_large!B6952),+VindIndeks_raw_20_large!B6952,"")</f>
        <v/>
      </c>
      <c r="X6953">
        <f>IF(ISNUMBER(+VindIndeks_raw_20_large!C6952),+VindIndeks_raw_20_large!C6952,"")</f>
        <v/>
      </c>
      <c r="Y6953">
        <f>IF(ISNUMBER(+VindIndeks_raw_20_large!D6952),+VindIndeks_raw_20_large!D6952,"")</f>
        <v/>
      </c>
    </row>
    <row r="6954">
      <c r="U6954" s="12">
        <f>+IF(ISNUMBER(ROUND(Y6954,0)),ROUND(Y6954,0),"")</f>
        <v/>
      </c>
      <c r="V6954">
        <f>IF(ISNUMBER(+VindIndeks_raw_20_large!A6953),+VindIndeks_raw_20_large!A6953,"")</f>
        <v/>
      </c>
      <c r="W6954">
        <f>IF(ISNUMBER(+VindIndeks_raw_20_large!B6953),+VindIndeks_raw_20_large!B6953,"")</f>
        <v/>
      </c>
      <c r="X6954">
        <f>IF(ISNUMBER(+VindIndeks_raw_20_large!C6953),+VindIndeks_raw_20_large!C6953,"")</f>
        <v/>
      </c>
      <c r="Y6954">
        <f>IF(ISNUMBER(+VindIndeks_raw_20_large!D6953),+VindIndeks_raw_20_large!D6953,"")</f>
        <v/>
      </c>
    </row>
    <row r="6955">
      <c r="U6955" s="12">
        <f>+IF(ISNUMBER(ROUND(Y6955,0)),ROUND(Y6955,0),"")</f>
        <v/>
      </c>
      <c r="V6955">
        <f>IF(ISNUMBER(+VindIndeks_raw_20_large!A6954),+VindIndeks_raw_20_large!A6954,"")</f>
        <v/>
      </c>
      <c r="W6955">
        <f>IF(ISNUMBER(+VindIndeks_raw_20_large!B6954),+VindIndeks_raw_20_large!B6954,"")</f>
        <v/>
      </c>
      <c r="X6955">
        <f>IF(ISNUMBER(+VindIndeks_raw_20_large!C6954),+VindIndeks_raw_20_large!C6954,"")</f>
        <v/>
      </c>
      <c r="Y6955">
        <f>IF(ISNUMBER(+VindIndeks_raw_20_large!D6954),+VindIndeks_raw_20_large!D6954,"")</f>
        <v/>
      </c>
    </row>
    <row r="6956">
      <c r="U6956" s="12">
        <f>+IF(ISNUMBER(ROUND(Y6956,0)),ROUND(Y6956,0),"")</f>
        <v/>
      </c>
      <c r="V6956">
        <f>IF(ISNUMBER(+VindIndeks_raw_20_large!A6955),+VindIndeks_raw_20_large!A6955,"")</f>
        <v/>
      </c>
      <c r="W6956">
        <f>IF(ISNUMBER(+VindIndeks_raw_20_large!B6955),+VindIndeks_raw_20_large!B6955,"")</f>
        <v/>
      </c>
      <c r="X6956">
        <f>IF(ISNUMBER(+VindIndeks_raw_20_large!C6955),+VindIndeks_raw_20_large!C6955,"")</f>
        <v/>
      </c>
      <c r="Y6956">
        <f>IF(ISNUMBER(+VindIndeks_raw_20_large!D6955),+VindIndeks_raw_20_large!D6955,"")</f>
        <v/>
      </c>
    </row>
    <row r="6957">
      <c r="U6957" s="12">
        <f>+IF(ISNUMBER(ROUND(Y6957,0)),ROUND(Y6957,0),"")</f>
        <v/>
      </c>
      <c r="V6957">
        <f>IF(ISNUMBER(+VindIndeks_raw_20_large!A6956),+VindIndeks_raw_20_large!A6956,"")</f>
        <v/>
      </c>
      <c r="W6957">
        <f>IF(ISNUMBER(+VindIndeks_raw_20_large!B6956),+VindIndeks_raw_20_large!B6956,"")</f>
        <v/>
      </c>
      <c r="X6957">
        <f>IF(ISNUMBER(+VindIndeks_raw_20_large!C6956),+VindIndeks_raw_20_large!C6956,"")</f>
        <v/>
      </c>
      <c r="Y6957">
        <f>IF(ISNUMBER(+VindIndeks_raw_20_large!D6956),+VindIndeks_raw_20_large!D6956,"")</f>
        <v/>
      </c>
    </row>
    <row r="6958">
      <c r="U6958" s="12">
        <f>+IF(ISNUMBER(ROUND(Y6958,0)),ROUND(Y6958,0),"")</f>
        <v/>
      </c>
      <c r="V6958">
        <f>IF(ISNUMBER(+VindIndeks_raw_20_large!A6957),+VindIndeks_raw_20_large!A6957,"")</f>
        <v/>
      </c>
      <c r="W6958">
        <f>IF(ISNUMBER(+VindIndeks_raw_20_large!B6957),+VindIndeks_raw_20_large!B6957,"")</f>
        <v/>
      </c>
      <c r="X6958">
        <f>IF(ISNUMBER(+VindIndeks_raw_20_large!C6957),+VindIndeks_raw_20_large!C6957,"")</f>
        <v/>
      </c>
      <c r="Y6958">
        <f>IF(ISNUMBER(+VindIndeks_raw_20_large!D6957),+VindIndeks_raw_20_large!D6957,"")</f>
        <v/>
      </c>
    </row>
    <row r="6959">
      <c r="U6959" s="12">
        <f>+IF(ISNUMBER(ROUND(Y6959,0)),ROUND(Y6959,0),"")</f>
        <v/>
      </c>
      <c r="V6959">
        <f>IF(ISNUMBER(+VindIndeks_raw_20_large!A6958),+VindIndeks_raw_20_large!A6958,"")</f>
        <v/>
      </c>
      <c r="W6959">
        <f>IF(ISNUMBER(+VindIndeks_raw_20_large!B6958),+VindIndeks_raw_20_large!B6958,"")</f>
        <v/>
      </c>
      <c r="X6959">
        <f>IF(ISNUMBER(+VindIndeks_raw_20_large!C6958),+VindIndeks_raw_20_large!C6958,"")</f>
        <v/>
      </c>
      <c r="Y6959">
        <f>IF(ISNUMBER(+VindIndeks_raw_20_large!D6958),+VindIndeks_raw_20_large!D6958,"")</f>
        <v/>
      </c>
    </row>
    <row r="6960">
      <c r="U6960" s="12">
        <f>+IF(ISNUMBER(ROUND(Y6960,0)),ROUND(Y6960,0),"")</f>
        <v/>
      </c>
      <c r="V6960">
        <f>IF(ISNUMBER(+VindIndeks_raw_20_large!A6959),+VindIndeks_raw_20_large!A6959,"")</f>
        <v/>
      </c>
      <c r="W6960">
        <f>IF(ISNUMBER(+VindIndeks_raw_20_large!B6959),+VindIndeks_raw_20_large!B6959,"")</f>
        <v/>
      </c>
      <c r="X6960">
        <f>IF(ISNUMBER(+VindIndeks_raw_20_large!C6959),+VindIndeks_raw_20_large!C6959,"")</f>
        <v/>
      </c>
      <c r="Y6960">
        <f>IF(ISNUMBER(+VindIndeks_raw_20_large!D6959),+VindIndeks_raw_20_large!D6959,"")</f>
        <v/>
      </c>
    </row>
    <row r="6961">
      <c r="U6961" s="12">
        <f>+IF(ISNUMBER(ROUND(Y6961,0)),ROUND(Y6961,0),"")</f>
        <v/>
      </c>
      <c r="V6961">
        <f>IF(ISNUMBER(+VindIndeks_raw_20_large!A6960),+VindIndeks_raw_20_large!A6960,"")</f>
        <v/>
      </c>
      <c r="W6961">
        <f>IF(ISNUMBER(+VindIndeks_raw_20_large!B6960),+VindIndeks_raw_20_large!B6960,"")</f>
        <v/>
      </c>
      <c r="X6961">
        <f>IF(ISNUMBER(+VindIndeks_raw_20_large!C6960),+VindIndeks_raw_20_large!C6960,"")</f>
        <v/>
      </c>
      <c r="Y6961">
        <f>IF(ISNUMBER(+VindIndeks_raw_20_large!D6960),+VindIndeks_raw_20_large!D6960,"")</f>
        <v/>
      </c>
    </row>
    <row r="6962">
      <c r="U6962" s="12">
        <f>+IF(ISNUMBER(ROUND(Y6962,0)),ROUND(Y6962,0),"")</f>
        <v/>
      </c>
      <c r="V6962">
        <f>IF(ISNUMBER(+VindIndeks_raw_20_large!A6961),+VindIndeks_raw_20_large!A6961,"")</f>
        <v/>
      </c>
      <c r="W6962">
        <f>IF(ISNUMBER(+VindIndeks_raw_20_large!B6961),+VindIndeks_raw_20_large!B6961,"")</f>
        <v/>
      </c>
      <c r="X6962">
        <f>IF(ISNUMBER(+VindIndeks_raw_20_large!C6961),+VindIndeks_raw_20_large!C6961,"")</f>
        <v/>
      </c>
      <c r="Y6962">
        <f>IF(ISNUMBER(+VindIndeks_raw_20_large!D6961),+VindIndeks_raw_20_large!D6961,"")</f>
        <v/>
      </c>
    </row>
    <row r="6963">
      <c r="U6963" s="12">
        <f>+IF(ISNUMBER(ROUND(Y6963,0)),ROUND(Y6963,0),"")</f>
        <v/>
      </c>
      <c r="V6963">
        <f>IF(ISNUMBER(+VindIndeks_raw_20_large!A6962),+VindIndeks_raw_20_large!A6962,"")</f>
        <v/>
      </c>
      <c r="W6963">
        <f>IF(ISNUMBER(+VindIndeks_raw_20_large!B6962),+VindIndeks_raw_20_large!B6962,"")</f>
        <v/>
      </c>
      <c r="X6963">
        <f>IF(ISNUMBER(+VindIndeks_raw_20_large!C6962),+VindIndeks_raw_20_large!C6962,"")</f>
        <v/>
      </c>
      <c r="Y6963">
        <f>IF(ISNUMBER(+VindIndeks_raw_20_large!D6962),+VindIndeks_raw_20_large!D6962,"")</f>
        <v/>
      </c>
    </row>
    <row r="6964">
      <c r="U6964" s="12">
        <f>+IF(ISNUMBER(ROUND(Y6964,0)),ROUND(Y6964,0),"")</f>
        <v/>
      </c>
      <c r="V6964">
        <f>IF(ISNUMBER(+VindIndeks_raw_20_large!A6963),+VindIndeks_raw_20_large!A6963,"")</f>
        <v/>
      </c>
      <c r="W6964">
        <f>IF(ISNUMBER(+VindIndeks_raw_20_large!B6963),+VindIndeks_raw_20_large!B6963,"")</f>
        <v/>
      </c>
      <c r="X6964">
        <f>IF(ISNUMBER(+VindIndeks_raw_20_large!C6963),+VindIndeks_raw_20_large!C6963,"")</f>
        <v/>
      </c>
      <c r="Y6964">
        <f>IF(ISNUMBER(+VindIndeks_raw_20_large!D6963),+VindIndeks_raw_20_large!D6963,"")</f>
        <v/>
      </c>
    </row>
    <row r="6965">
      <c r="U6965" s="12">
        <f>+IF(ISNUMBER(ROUND(Y6965,0)),ROUND(Y6965,0),"")</f>
        <v/>
      </c>
      <c r="V6965">
        <f>IF(ISNUMBER(+VindIndeks_raw_20_large!A6964),+VindIndeks_raw_20_large!A6964,"")</f>
        <v/>
      </c>
      <c r="W6965">
        <f>IF(ISNUMBER(+VindIndeks_raw_20_large!B6964),+VindIndeks_raw_20_large!B6964,"")</f>
        <v/>
      </c>
      <c r="X6965">
        <f>IF(ISNUMBER(+VindIndeks_raw_20_large!C6964),+VindIndeks_raw_20_large!C6964,"")</f>
        <v/>
      </c>
      <c r="Y6965">
        <f>IF(ISNUMBER(+VindIndeks_raw_20_large!D6964),+VindIndeks_raw_20_large!D6964,"")</f>
        <v/>
      </c>
    </row>
    <row r="6966">
      <c r="U6966" s="12">
        <f>+IF(ISNUMBER(ROUND(Y6966,0)),ROUND(Y6966,0),"")</f>
        <v/>
      </c>
      <c r="V6966">
        <f>IF(ISNUMBER(+VindIndeks_raw_20_large!A6965),+VindIndeks_raw_20_large!A6965,"")</f>
        <v/>
      </c>
      <c r="W6966">
        <f>IF(ISNUMBER(+VindIndeks_raw_20_large!B6965),+VindIndeks_raw_20_large!B6965,"")</f>
        <v/>
      </c>
      <c r="X6966">
        <f>IF(ISNUMBER(+VindIndeks_raw_20_large!C6965),+VindIndeks_raw_20_large!C6965,"")</f>
        <v/>
      </c>
      <c r="Y6966">
        <f>IF(ISNUMBER(+VindIndeks_raw_20_large!D6965),+VindIndeks_raw_20_large!D6965,"")</f>
        <v/>
      </c>
    </row>
    <row r="6967">
      <c r="U6967" s="12">
        <f>+IF(ISNUMBER(ROUND(Y6967,0)),ROUND(Y6967,0),"")</f>
        <v/>
      </c>
      <c r="V6967">
        <f>IF(ISNUMBER(+VindIndeks_raw_20_large!A6966),+VindIndeks_raw_20_large!A6966,"")</f>
        <v/>
      </c>
      <c r="W6967">
        <f>IF(ISNUMBER(+VindIndeks_raw_20_large!B6966),+VindIndeks_raw_20_large!B6966,"")</f>
        <v/>
      </c>
      <c r="X6967">
        <f>IF(ISNUMBER(+VindIndeks_raw_20_large!C6966),+VindIndeks_raw_20_large!C6966,"")</f>
        <v/>
      </c>
      <c r="Y6967">
        <f>IF(ISNUMBER(+VindIndeks_raw_20_large!D6966),+VindIndeks_raw_20_large!D6966,"")</f>
        <v/>
      </c>
    </row>
    <row r="6968">
      <c r="U6968" s="12">
        <f>+IF(ISNUMBER(ROUND(Y6968,0)),ROUND(Y6968,0),"")</f>
        <v/>
      </c>
      <c r="V6968">
        <f>IF(ISNUMBER(+VindIndeks_raw_20_large!A6967),+VindIndeks_raw_20_large!A6967,"")</f>
        <v/>
      </c>
      <c r="W6968">
        <f>IF(ISNUMBER(+VindIndeks_raw_20_large!B6967),+VindIndeks_raw_20_large!B6967,"")</f>
        <v/>
      </c>
      <c r="X6968">
        <f>IF(ISNUMBER(+VindIndeks_raw_20_large!C6967),+VindIndeks_raw_20_large!C6967,"")</f>
        <v/>
      </c>
      <c r="Y6968">
        <f>IF(ISNUMBER(+VindIndeks_raw_20_large!D6967),+VindIndeks_raw_20_large!D6967,"")</f>
        <v/>
      </c>
    </row>
    <row r="6969">
      <c r="U6969" s="12">
        <f>+IF(ISNUMBER(ROUND(Y6969,0)),ROUND(Y6969,0),"")</f>
        <v/>
      </c>
      <c r="V6969">
        <f>IF(ISNUMBER(+VindIndeks_raw_20_large!A6968),+VindIndeks_raw_20_large!A6968,"")</f>
        <v/>
      </c>
      <c r="W6969">
        <f>IF(ISNUMBER(+VindIndeks_raw_20_large!B6968),+VindIndeks_raw_20_large!B6968,"")</f>
        <v/>
      </c>
      <c r="X6969">
        <f>IF(ISNUMBER(+VindIndeks_raw_20_large!C6968),+VindIndeks_raw_20_large!C6968,"")</f>
        <v/>
      </c>
      <c r="Y6969">
        <f>IF(ISNUMBER(+VindIndeks_raw_20_large!D6968),+VindIndeks_raw_20_large!D6968,"")</f>
        <v/>
      </c>
    </row>
    <row r="6970">
      <c r="U6970" s="12">
        <f>+IF(ISNUMBER(ROUND(Y6970,0)),ROUND(Y6970,0),"")</f>
        <v/>
      </c>
      <c r="V6970">
        <f>IF(ISNUMBER(+VindIndeks_raw_20_large!A6969),+VindIndeks_raw_20_large!A6969,"")</f>
        <v/>
      </c>
      <c r="W6970">
        <f>IF(ISNUMBER(+VindIndeks_raw_20_large!B6969),+VindIndeks_raw_20_large!B6969,"")</f>
        <v/>
      </c>
      <c r="X6970">
        <f>IF(ISNUMBER(+VindIndeks_raw_20_large!C6969),+VindIndeks_raw_20_large!C6969,"")</f>
        <v/>
      </c>
      <c r="Y6970">
        <f>IF(ISNUMBER(+VindIndeks_raw_20_large!D6969),+VindIndeks_raw_20_large!D6969,"")</f>
        <v/>
      </c>
    </row>
    <row r="6971">
      <c r="U6971" s="12">
        <f>+IF(ISNUMBER(ROUND(Y6971,0)),ROUND(Y6971,0),"")</f>
        <v/>
      </c>
      <c r="V6971">
        <f>IF(ISNUMBER(+VindIndeks_raw_20_large!A6970),+VindIndeks_raw_20_large!A6970,"")</f>
        <v/>
      </c>
      <c r="W6971">
        <f>IF(ISNUMBER(+VindIndeks_raw_20_large!B6970),+VindIndeks_raw_20_large!B6970,"")</f>
        <v/>
      </c>
      <c r="X6971">
        <f>IF(ISNUMBER(+VindIndeks_raw_20_large!C6970),+VindIndeks_raw_20_large!C6970,"")</f>
        <v/>
      </c>
      <c r="Y6971">
        <f>IF(ISNUMBER(+VindIndeks_raw_20_large!D6970),+VindIndeks_raw_20_large!D6970,"")</f>
        <v/>
      </c>
    </row>
    <row r="6972">
      <c r="U6972" s="12">
        <f>+IF(ISNUMBER(ROUND(Y6972,0)),ROUND(Y6972,0),"")</f>
        <v/>
      </c>
      <c r="V6972">
        <f>IF(ISNUMBER(+VindIndeks_raw_20_large!A6971),+VindIndeks_raw_20_large!A6971,"")</f>
        <v/>
      </c>
      <c r="W6972">
        <f>IF(ISNUMBER(+VindIndeks_raw_20_large!B6971),+VindIndeks_raw_20_large!B6971,"")</f>
        <v/>
      </c>
      <c r="X6972">
        <f>IF(ISNUMBER(+VindIndeks_raw_20_large!C6971),+VindIndeks_raw_20_large!C6971,"")</f>
        <v/>
      </c>
      <c r="Y6972">
        <f>IF(ISNUMBER(+VindIndeks_raw_20_large!D6971),+VindIndeks_raw_20_large!D6971,"")</f>
        <v/>
      </c>
    </row>
    <row r="6973">
      <c r="U6973" s="12">
        <f>+IF(ISNUMBER(ROUND(Y6973,0)),ROUND(Y6973,0),"")</f>
        <v/>
      </c>
      <c r="V6973">
        <f>IF(ISNUMBER(+VindIndeks_raw_20_large!A6972),+VindIndeks_raw_20_large!A6972,"")</f>
        <v/>
      </c>
      <c r="W6973">
        <f>IF(ISNUMBER(+VindIndeks_raw_20_large!B6972),+VindIndeks_raw_20_large!B6972,"")</f>
        <v/>
      </c>
      <c r="X6973">
        <f>IF(ISNUMBER(+VindIndeks_raw_20_large!C6972),+VindIndeks_raw_20_large!C6972,"")</f>
        <v/>
      </c>
      <c r="Y6973">
        <f>IF(ISNUMBER(+VindIndeks_raw_20_large!D6972),+VindIndeks_raw_20_large!D6972,"")</f>
        <v/>
      </c>
    </row>
    <row r="6974">
      <c r="U6974" s="12">
        <f>+IF(ISNUMBER(ROUND(Y6974,0)),ROUND(Y6974,0),"")</f>
        <v/>
      </c>
      <c r="V6974">
        <f>IF(ISNUMBER(+VindIndeks_raw_20_large!A6973),+VindIndeks_raw_20_large!A6973,"")</f>
        <v/>
      </c>
      <c r="W6974">
        <f>IF(ISNUMBER(+VindIndeks_raw_20_large!B6973),+VindIndeks_raw_20_large!B6973,"")</f>
        <v/>
      </c>
      <c r="X6974">
        <f>IF(ISNUMBER(+VindIndeks_raw_20_large!C6973),+VindIndeks_raw_20_large!C6973,"")</f>
        <v/>
      </c>
      <c r="Y6974">
        <f>IF(ISNUMBER(+VindIndeks_raw_20_large!D6973),+VindIndeks_raw_20_large!D6973,"")</f>
        <v/>
      </c>
    </row>
    <row r="6975">
      <c r="U6975" s="12">
        <f>+IF(ISNUMBER(ROUND(Y6975,0)),ROUND(Y6975,0),"")</f>
        <v/>
      </c>
      <c r="V6975">
        <f>IF(ISNUMBER(+VindIndeks_raw_20_large!A6974),+VindIndeks_raw_20_large!A6974,"")</f>
        <v/>
      </c>
      <c r="W6975">
        <f>IF(ISNUMBER(+VindIndeks_raw_20_large!B6974),+VindIndeks_raw_20_large!B6974,"")</f>
        <v/>
      </c>
      <c r="X6975">
        <f>IF(ISNUMBER(+VindIndeks_raw_20_large!C6974),+VindIndeks_raw_20_large!C6974,"")</f>
        <v/>
      </c>
      <c r="Y6975">
        <f>IF(ISNUMBER(+VindIndeks_raw_20_large!D6974),+VindIndeks_raw_20_large!D6974,"")</f>
        <v/>
      </c>
    </row>
    <row r="6976">
      <c r="U6976" s="12">
        <f>+IF(ISNUMBER(ROUND(Y6976,0)),ROUND(Y6976,0),"")</f>
        <v/>
      </c>
      <c r="V6976">
        <f>IF(ISNUMBER(+VindIndeks_raw_20_large!A6975),+VindIndeks_raw_20_large!A6975,"")</f>
        <v/>
      </c>
      <c r="W6976">
        <f>IF(ISNUMBER(+VindIndeks_raw_20_large!B6975),+VindIndeks_raw_20_large!B6975,"")</f>
        <v/>
      </c>
      <c r="X6976">
        <f>IF(ISNUMBER(+VindIndeks_raw_20_large!C6975),+VindIndeks_raw_20_large!C6975,"")</f>
        <v/>
      </c>
      <c r="Y6976">
        <f>IF(ISNUMBER(+VindIndeks_raw_20_large!D6975),+VindIndeks_raw_20_large!D6975,"")</f>
        <v/>
      </c>
    </row>
    <row r="6977">
      <c r="U6977" s="12">
        <f>+IF(ISNUMBER(ROUND(Y6977,0)),ROUND(Y6977,0),"")</f>
        <v/>
      </c>
      <c r="V6977">
        <f>IF(ISNUMBER(+VindIndeks_raw_20_large!A6976),+VindIndeks_raw_20_large!A6976,"")</f>
        <v/>
      </c>
      <c r="W6977">
        <f>IF(ISNUMBER(+VindIndeks_raw_20_large!B6976),+VindIndeks_raw_20_large!B6976,"")</f>
        <v/>
      </c>
      <c r="X6977">
        <f>IF(ISNUMBER(+VindIndeks_raw_20_large!C6976),+VindIndeks_raw_20_large!C6976,"")</f>
        <v/>
      </c>
      <c r="Y6977">
        <f>IF(ISNUMBER(+VindIndeks_raw_20_large!D6976),+VindIndeks_raw_20_large!D6976,"")</f>
        <v/>
      </c>
    </row>
    <row r="6978">
      <c r="U6978" s="12">
        <f>+IF(ISNUMBER(ROUND(Y6978,0)),ROUND(Y6978,0),"")</f>
        <v/>
      </c>
      <c r="V6978">
        <f>IF(ISNUMBER(+VindIndeks_raw_20_large!A6977),+VindIndeks_raw_20_large!A6977,"")</f>
        <v/>
      </c>
      <c r="W6978">
        <f>IF(ISNUMBER(+VindIndeks_raw_20_large!B6977),+VindIndeks_raw_20_large!B6977,"")</f>
        <v/>
      </c>
      <c r="X6978">
        <f>IF(ISNUMBER(+VindIndeks_raw_20_large!C6977),+VindIndeks_raw_20_large!C6977,"")</f>
        <v/>
      </c>
      <c r="Y6978">
        <f>IF(ISNUMBER(+VindIndeks_raw_20_large!D6977),+VindIndeks_raw_20_large!D6977,"")</f>
        <v/>
      </c>
    </row>
    <row r="6979">
      <c r="U6979" s="12">
        <f>+IF(ISNUMBER(ROUND(Y6979,0)),ROUND(Y6979,0),"")</f>
        <v/>
      </c>
      <c r="V6979">
        <f>IF(ISNUMBER(+VindIndeks_raw_20_large!A6978),+VindIndeks_raw_20_large!A6978,"")</f>
        <v/>
      </c>
      <c r="W6979">
        <f>IF(ISNUMBER(+VindIndeks_raw_20_large!B6978),+VindIndeks_raw_20_large!B6978,"")</f>
        <v/>
      </c>
      <c r="X6979">
        <f>IF(ISNUMBER(+VindIndeks_raw_20_large!C6978),+VindIndeks_raw_20_large!C6978,"")</f>
        <v/>
      </c>
      <c r="Y6979">
        <f>IF(ISNUMBER(+VindIndeks_raw_20_large!D6978),+VindIndeks_raw_20_large!D6978,"")</f>
        <v/>
      </c>
    </row>
    <row r="6980">
      <c r="U6980" s="12">
        <f>+IF(ISNUMBER(ROUND(Y6980,0)),ROUND(Y6980,0),"")</f>
        <v/>
      </c>
      <c r="V6980">
        <f>IF(ISNUMBER(+VindIndeks_raw_20_large!A6979),+VindIndeks_raw_20_large!A6979,"")</f>
        <v/>
      </c>
      <c r="W6980">
        <f>IF(ISNUMBER(+VindIndeks_raw_20_large!B6979),+VindIndeks_raw_20_large!B6979,"")</f>
        <v/>
      </c>
      <c r="X6980">
        <f>IF(ISNUMBER(+VindIndeks_raw_20_large!C6979),+VindIndeks_raw_20_large!C6979,"")</f>
        <v/>
      </c>
      <c r="Y6980">
        <f>IF(ISNUMBER(+VindIndeks_raw_20_large!D6979),+VindIndeks_raw_20_large!D6979,"")</f>
        <v/>
      </c>
    </row>
    <row r="6981">
      <c r="U6981" s="12">
        <f>+IF(ISNUMBER(ROUND(Y6981,0)),ROUND(Y6981,0),"")</f>
        <v/>
      </c>
      <c r="V6981">
        <f>IF(ISNUMBER(+VindIndeks_raw_20_large!A6980),+VindIndeks_raw_20_large!A6980,"")</f>
        <v/>
      </c>
      <c r="W6981">
        <f>IF(ISNUMBER(+VindIndeks_raw_20_large!B6980),+VindIndeks_raw_20_large!B6980,"")</f>
        <v/>
      </c>
      <c r="X6981">
        <f>IF(ISNUMBER(+VindIndeks_raw_20_large!C6980),+VindIndeks_raw_20_large!C6980,"")</f>
        <v/>
      </c>
      <c r="Y6981">
        <f>IF(ISNUMBER(+VindIndeks_raw_20_large!D6980),+VindIndeks_raw_20_large!D6980,"")</f>
        <v/>
      </c>
    </row>
    <row r="6982">
      <c r="U6982" s="12">
        <f>+IF(ISNUMBER(ROUND(Y6982,0)),ROUND(Y6982,0),"")</f>
        <v/>
      </c>
      <c r="V6982">
        <f>IF(ISNUMBER(+VindIndeks_raw_20_large!A6981),+VindIndeks_raw_20_large!A6981,"")</f>
        <v/>
      </c>
      <c r="W6982">
        <f>IF(ISNUMBER(+VindIndeks_raw_20_large!B6981),+VindIndeks_raw_20_large!B6981,"")</f>
        <v/>
      </c>
      <c r="X6982">
        <f>IF(ISNUMBER(+VindIndeks_raw_20_large!C6981),+VindIndeks_raw_20_large!C6981,"")</f>
        <v/>
      </c>
      <c r="Y6982">
        <f>IF(ISNUMBER(+VindIndeks_raw_20_large!D6981),+VindIndeks_raw_20_large!D6981,"")</f>
        <v/>
      </c>
    </row>
    <row r="6983">
      <c r="U6983" s="12">
        <f>+IF(ISNUMBER(ROUND(Y6983,0)),ROUND(Y6983,0),"")</f>
        <v/>
      </c>
      <c r="V6983">
        <f>IF(ISNUMBER(+VindIndeks_raw_20_large!A6982),+VindIndeks_raw_20_large!A6982,"")</f>
        <v/>
      </c>
      <c r="W6983">
        <f>IF(ISNUMBER(+VindIndeks_raw_20_large!B6982),+VindIndeks_raw_20_large!B6982,"")</f>
        <v/>
      </c>
      <c r="X6983">
        <f>IF(ISNUMBER(+VindIndeks_raw_20_large!C6982),+VindIndeks_raw_20_large!C6982,"")</f>
        <v/>
      </c>
      <c r="Y6983">
        <f>IF(ISNUMBER(+VindIndeks_raw_20_large!D6982),+VindIndeks_raw_20_large!D6982,"")</f>
        <v/>
      </c>
    </row>
    <row r="6984">
      <c r="U6984" s="12">
        <f>+IF(ISNUMBER(ROUND(Y6984,0)),ROUND(Y6984,0),"")</f>
        <v/>
      </c>
      <c r="V6984">
        <f>IF(ISNUMBER(+VindIndeks_raw_20_large!A6983),+VindIndeks_raw_20_large!A6983,"")</f>
        <v/>
      </c>
      <c r="W6984">
        <f>IF(ISNUMBER(+VindIndeks_raw_20_large!B6983),+VindIndeks_raw_20_large!B6983,"")</f>
        <v/>
      </c>
      <c r="X6984">
        <f>IF(ISNUMBER(+VindIndeks_raw_20_large!C6983),+VindIndeks_raw_20_large!C6983,"")</f>
        <v/>
      </c>
      <c r="Y6984">
        <f>IF(ISNUMBER(+VindIndeks_raw_20_large!D6983),+VindIndeks_raw_20_large!D6983,"")</f>
        <v/>
      </c>
    </row>
    <row r="6985">
      <c r="U6985" s="12">
        <f>+IF(ISNUMBER(ROUND(Y6985,0)),ROUND(Y6985,0),"")</f>
        <v/>
      </c>
      <c r="V6985">
        <f>IF(ISNUMBER(+VindIndeks_raw_20_large!A6984),+VindIndeks_raw_20_large!A6984,"")</f>
        <v/>
      </c>
      <c r="W6985">
        <f>IF(ISNUMBER(+VindIndeks_raw_20_large!B6984),+VindIndeks_raw_20_large!B6984,"")</f>
        <v/>
      </c>
      <c r="X6985">
        <f>IF(ISNUMBER(+VindIndeks_raw_20_large!C6984),+VindIndeks_raw_20_large!C6984,"")</f>
        <v/>
      </c>
      <c r="Y6985">
        <f>IF(ISNUMBER(+VindIndeks_raw_20_large!D6984),+VindIndeks_raw_20_large!D6984,"")</f>
        <v/>
      </c>
    </row>
    <row r="6986">
      <c r="U6986" s="12">
        <f>+IF(ISNUMBER(ROUND(Y6986,0)),ROUND(Y6986,0),"")</f>
        <v/>
      </c>
      <c r="V6986">
        <f>IF(ISNUMBER(+VindIndeks_raw_20_large!A6985),+VindIndeks_raw_20_large!A6985,"")</f>
        <v/>
      </c>
      <c r="W6986">
        <f>IF(ISNUMBER(+VindIndeks_raw_20_large!B6985),+VindIndeks_raw_20_large!B6985,"")</f>
        <v/>
      </c>
      <c r="X6986">
        <f>IF(ISNUMBER(+VindIndeks_raw_20_large!C6985),+VindIndeks_raw_20_large!C6985,"")</f>
        <v/>
      </c>
      <c r="Y6986">
        <f>IF(ISNUMBER(+VindIndeks_raw_20_large!D6985),+VindIndeks_raw_20_large!D6985,"")</f>
        <v/>
      </c>
    </row>
    <row r="6987">
      <c r="U6987" s="12">
        <f>+IF(ISNUMBER(ROUND(Y6987,0)),ROUND(Y6987,0),"")</f>
        <v/>
      </c>
      <c r="V6987">
        <f>IF(ISNUMBER(+VindIndeks_raw_20_large!A6986),+VindIndeks_raw_20_large!A6986,"")</f>
        <v/>
      </c>
      <c r="W6987">
        <f>IF(ISNUMBER(+VindIndeks_raw_20_large!B6986),+VindIndeks_raw_20_large!B6986,"")</f>
        <v/>
      </c>
      <c r="X6987">
        <f>IF(ISNUMBER(+VindIndeks_raw_20_large!C6986),+VindIndeks_raw_20_large!C6986,"")</f>
        <v/>
      </c>
      <c r="Y6987">
        <f>IF(ISNUMBER(+VindIndeks_raw_20_large!D6986),+VindIndeks_raw_20_large!D6986,"")</f>
        <v/>
      </c>
    </row>
    <row r="6988">
      <c r="U6988" s="12">
        <f>+IF(ISNUMBER(ROUND(Y6988,0)),ROUND(Y6988,0),"")</f>
        <v/>
      </c>
      <c r="V6988">
        <f>IF(ISNUMBER(+VindIndeks_raw_20_large!A6987),+VindIndeks_raw_20_large!A6987,"")</f>
        <v/>
      </c>
      <c r="W6988">
        <f>IF(ISNUMBER(+VindIndeks_raw_20_large!B6987),+VindIndeks_raw_20_large!B6987,"")</f>
        <v/>
      </c>
      <c r="X6988">
        <f>IF(ISNUMBER(+VindIndeks_raw_20_large!C6987),+VindIndeks_raw_20_large!C6987,"")</f>
        <v/>
      </c>
      <c r="Y6988">
        <f>IF(ISNUMBER(+VindIndeks_raw_20_large!D6987),+VindIndeks_raw_20_large!D6987,"")</f>
        <v/>
      </c>
    </row>
    <row r="6989">
      <c r="U6989" s="12">
        <f>+IF(ISNUMBER(ROUND(Y6989,0)),ROUND(Y6989,0),"")</f>
        <v/>
      </c>
      <c r="V6989">
        <f>IF(ISNUMBER(+VindIndeks_raw_20_large!A6988),+VindIndeks_raw_20_large!A6988,"")</f>
        <v/>
      </c>
      <c r="W6989">
        <f>IF(ISNUMBER(+VindIndeks_raw_20_large!B6988),+VindIndeks_raw_20_large!B6988,"")</f>
        <v/>
      </c>
      <c r="X6989">
        <f>IF(ISNUMBER(+VindIndeks_raw_20_large!C6988),+VindIndeks_raw_20_large!C6988,"")</f>
        <v/>
      </c>
      <c r="Y6989">
        <f>IF(ISNUMBER(+VindIndeks_raw_20_large!D6988),+VindIndeks_raw_20_large!D6988,"")</f>
        <v/>
      </c>
    </row>
    <row r="6990">
      <c r="U6990" s="12">
        <f>+IF(ISNUMBER(ROUND(Y6990,0)),ROUND(Y6990,0),"")</f>
        <v/>
      </c>
      <c r="V6990">
        <f>IF(ISNUMBER(+VindIndeks_raw_20_large!A6989),+VindIndeks_raw_20_large!A6989,"")</f>
        <v/>
      </c>
      <c r="W6990">
        <f>IF(ISNUMBER(+VindIndeks_raw_20_large!B6989),+VindIndeks_raw_20_large!B6989,"")</f>
        <v/>
      </c>
      <c r="X6990">
        <f>IF(ISNUMBER(+VindIndeks_raw_20_large!C6989),+VindIndeks_raw_20_large!C6989,"")</f>
        <v/>
      </c>
      <c r="Y6990">
        <f>IF(ISNUMBER(+VindIndeks_raw_20_large!D6989),+VindIndeks_raw_20_large!D6989,"")</f>
        <v/>
      </c>
    </row>
    <row r="6991">
      <c r="U6991" s="12">
        <f>+IF(ISNUMBER(ROUND(Y6991,0)),ROUND(Y6991,0),"")</f>
        <v/>
      </c>
      <c r="V6991">
        <f>IF(ISNUMBER(+VindIndeks_raw_20_large!A6990),+VindIndeks_raw_20_large!A6990,"")</f>
        <v/>
      </c>
      <c r="W6991">
        <f>IF(ISNUMBER(+VindIndeks_raw_20_large!B6990),+VindIndeks_raw_20_large!B6990,"")</f>
        <v/>
      </c>
      <c r="X6991">
        <f>IF(ISNUMBER(+VindIndeks_raw_20_large!C6990),+VindIndeks_raw_20_large!C6990,"")</f>
        <v/>
      </c>
      <c r="Y6991">
        <f>IF(ISNUMBER(+VindIndeks_raw_20_large!D6990),+VindIndeks_raw_20_large!D6990,"")</f>
        <v/>
      </c>
    </row>
    <row r="6992">
      <c r="U6992" s="12">
        <f>+IF(ISNUMBER(ROUND(Y6992,0)),ROUND(Y6992,0),"")</f>
        <v/>
      </c>
      <c r="V6992">
        <f>IF(ISNUMBER(+VindIndeks_raw_20_large!A6991),+VindIndeks_raw_20_large!A6991,"")</f>
        <v/>
      </c>
      <c r="W6992">
        <f>IF(ISNUMBER(+VindIndeks_raw_20_large!B6991),+VindIndeks_raw_20_large!B6991,"")</f>
        <v/>
      </c>
      <c r="X6992">
        <f>IF(ISNUMBER(+VindIndeks_raw_20_large!C6991),+VindIndeks_raw_20_large!C6991,"")</f>
        <v/>
      </c>
      <c r="Y6992">
        <f>IF(ISNUMBER(+VindIndeks_raw_20_large!D6991),+VindIndeks_raw_20_large!D6991,"")</f>
        <v/>
      </c>
    </row>
    <row r="6993">
      <c r="U6993" s="12">
        <f>+IF(ISNUMBER(ROUND(Y6993,0)),ROUND(Y6993,0),"")</f>
        <v/>
      </c>
      <c r="V6993">
        <f>IF(ISNUMBER(+VindIndeks_raw_20_large!A6992),+VindIndeks_raw_20_large!A6992,"")</f>
        <v/>
      </c>
      <c r="W6993">
        <f>IF(ISNUMBER(+VindIndeks_raw_20_large!B6992),+VindIndeks_raw_20_large!B6992,"")</f>
        <v/>
      </c>
      <c r="X6993">
        <f>IF(ISNUMBER(+VindIndeks_raw_20_large!C6992),+VindIndeks_raw_20_large!C6992,"")</f>
        <v/>
      </c>
      <c r="Y6993">
        <f>IF(ISNUMBER(+VindIndeks_raw_20_large!D6992),+VindIndeks_raw_20_large!D6992,"")</f>
        <v/>
      </c>
    </row>
    <row r="6994">
      <c r="U6994" s="12">
        <f>+IF(ISNUMBER(ROUND(Y6994,0)),ROUND(Y6994,0),"")</f>
        <v/>
      </c>
      <c r="V6994">
        <f>IF(ISNUMBER(+VindIndeks_raw_20_large!A6993),+VindIndeks_raw_20_large!A6993,"")</f>
        <v/>
      </c>
      <c r="W6994">
        <f>IF(ISNUMBER(+VindIndeks_raw_20_large!B6993),+VindIndeks_raw_20_large!B6993,"")</f>
        <v/>
      </c>
      <c r="X6994">
        <f>IF(ISNUMBER(+VindIndeks_raw_20_large!C6993),+VindIndeks_raw_20_large!C6993,"")</f>
        <v/>
      </c>
      <c r="Y6994">
        <f>IF(ISNUMBER(+VindIndeks_raw_20_large!D6993),+VindIndeks_raw_20_large!D6993,"")</f>
        <v/>
      </c>
    </row>
    <row r="6995">
      <c r="U6995" s="12">
        <f>+IF(ISNUMBER(ROUND(Y6995,0)),ROUND(Y6995,0),"")</f>
        <v/>
      </c>
      <c r="V6995">
        <f>IF(ISNUMBER(+VindIndeks_raw_20_large!A6994),+VindIndeks_raw_20_large!A6994,"")</f>
        <v/>
      </c>
      <c r="W6995">
        <f>IF(ISNUMBER(+VindIndeks_raw_20_large!B6994),+VindIndeks_raw_20_large!B6994,"")</f>
        <v/>
      </c>
      <c r="X6995">
        <f>IF(ISNUMBER(+VindIndeks_raw_20_large!C6994),+VindIndeks_raw_20_large!C6994,"")</f>
        <v/>
      </c>
      <c r="Y6995">
        <f>IF(ISNUMBER(+VindIndeks_raw_20_large!D6994),+VindIndeks_raw_20_large!D6994,"")</f>
        <v/>
      </c>
    </row>
    <row r="6996">
      <c r="U6996" s="12">
        <f>+IF(ISNUMBER(ROUND(Y6996,0)),ROUND(Y6996,0),"")</f>
        <v/>
      </c>
      <c r="V6996">
        <f>IF(ISNUMBER(+VindIndeks_raw_20_large!A6995),+VindIndeks_raw_20_large!A6995,"")</f>
        <v/>
      </c>
      <c r="W6996">
        <f>IF(ISNUMBER(+VindIndeks_raw_20_large!B6995),+VindIndeks_raw_20_large!B6995,"")</f>
        <v/>
      </c>
      <c r="X6996">
        <f>IF(ISNUMBER(+VindIndeks_raw_20_large!C6995),+VindIndeks_raw_20_large!C6995,"")</f>
        <v/>
      </c>
      <c r="Y6996">
        <f>IF(ISNUMBER(+VindIndeks_raw_20_large!D6995),+VindIndeks_raw_20_large!D6995,"")</f>
        <v/>
      </c>
    </row>
    <row r="6997">
      <c r="U6997" s="12">
        <f>+IF(ISNUMBER(ROUND(Y6997,0)),ROUND(Y6997,0),"")</f>
        <v/>
      </c>
      <c r="V6997">
        <f>IF(ISNUMBER(+VindIndeks_raw_20_large!A6996),+VindIndeks_raw_20_large!A6996,"")</f>
        <v/>
      </c>
      <c r="W6997">
        <f>IF(ISNUMBER(+VindIndeks_raw_20_large!B6996),+VindIndeks_raw_20_large!B6996,"")</f>
        <v/>
      </c>
      <c r="X6997">
        <f>IF(ISNUMBER(+VindIndeks_raw_20_large!C6996),+VindIndeks_raw_20_large!C6996,"")</f>
        <v/>
      </c>
      <c r="Y6997">
        <f>IF(ISNUMBER(+VindIndeks_raw_20_large!D6996),+VindIndeks_raw_20_large!D6996,"")</f>
        <v/>
      </c>
    </row>
    <row r="6998">
      <c r="U6998" s="12">
        <f>+IF(ISNUMBER(ROUND(Y6998,0)),ROUND(Y6998,0),"")</f>
        <v/>
      </c>
      <c r="V6998">
        <f>IF(ISNUMBER(+VindIndeks_raw_20_large!A6997),+VindIndeks_raw_20_large!A6997,"")</f>
        <v/>
      </c>
      <c r="W6998">
        <f>IF(ISNUMBER(+VindIndeks_raw_20_large!B6997),+VindIndeks_raw_20_large!B6997,"")</f>
        <v/>
      </c>
      <c r="X6998">
        <f>IF(ISNUMBER(+VindIndeks_raw_20_large!C6997),+VindIndeks_raw_20_large!C6997,"")</f>
        <v/>
      </c>
      <c r="Y6998">
        <f>IF(ISNUMBER(+VindIndeks_raw_20_large!D6997),+VindIndeks_raw_20_large!D6997,"")</f>
        <v/>
      </c>
    </row>
    <row r="6999">
      <c r="U6999" s="12">
        <f>+IF(ISNUMBER(ROUND(Y6999,0)),ROUND(Y6999,0),"")</f>
        <v/>
      </c>
      <c r="V6999">
        <f>IF(ISNUMBER(+VindIndeks_raw_20_large!A6998),+VindIndeks_raw_20_large!A6998,"")</f>
        <v/>
      </c>
      <c r="W6999">
        <f>IF(ISNUMBER(+VindIndeks_raw_20_large!B6998),+VindIndeks_raw_20_large!B6998,"")</f>
        <v/>
      </c>
      <c r="X6999">
        <f>IF(ISNUMBER(+VindIndeks_raw_20_large!C6998),+VindIndeks_raw_20_large!C6998,"")</f>
        <v/>
      </c>
      <c r="Y6999">
        <f>IF(ISNUMBER(+VindIndeks_raw_20_large!D6998),+VindIndeks_raw_20_large!D6998,"")</f>
        <v/>
      </c>
    </row>
    <row r="7000">
      <c r="U7000" s="12">
        <f>+IF(ISNUMBER(ROUND(Y7000,0)),ROUND(Y7000,0),"")</f>
        <v/>
      </c>
      <c r="V7000">
        <f>IF(ISNUMBER(+VindIndeks_raw_20_large!A6999),+VindIndeks_raw_20_large!A6999,"")</f>
        <v/>
      </c>
      <c r="W7000">
        <f>IF(ISNUMBER(+VindIndeks_raw_20_large!B6999),+VindIndeks_raw_20_large!B6999,"")</f>
        <v/>
      </c>
      <c r="X7000">
        <f>IF(ISNUMBER(+VindIndeks_raw_20_large!C6999),+VindIndeks_raw_20_large!C6999,"")</f>
        <v/>
      </c>
      <c r="Y7000">
        <f>IF(ISNUMBER(+VindIndeks_raw_20_large!D6999),+VindIndeks_raw_20_large!D6999,"")</f>
        <v/>
      </c>
    </row>
    <row r="7001">
      <c r="U7001" s="12">
        <f>+IF(ISNUMBER(ROUND(Y7001,0)),ROUND(Y7001,0),"")</f>
        <v/>
      </c>
      <c r="V7001">
        <f>IF(ISNUMBER(+VindIndeks_raw_20_large!A7000),+VindIndeks_raw_20_large!A7000,"")</f>
        <v/>
      </c>
      <c r="W7001">
        <f>IF(ISNUMBER(+VindIndeks_raw_20_large!B7000),+VindIndeks_raw_20_large!B7000,"")</f>
        <v/>
      </c>
      <c r="X7001">
        <f>IF(ISNUMBER(+VindIndeks_raw_20_large!C7000),+VindIndeks_raw_20_large!C7000,"")</f>
        <v/>
      </c>
      <c r="Y7001">
        <f>IF(ISNUMBER(+VindIndeks_raw_20_large!D7000),+VindIndeks_raw_20_large!D7000,"")</f>
        <v/>
      </c>
    </row>
    <row r="7002">
      <c r="U7002" s="12">
        <f>+IF(ISNUMBER(ROUND(Y7002,0)),ROUND(Y7002,0),"")</f>
        <v/>
      </c>
      <c r="V7002">
        <f>IF(ISNUMBER(+VindIndeks_raw_20_large!A7001),+VindIndeks_raw_20_large!A7001,"")</f>
        <v/>
      </c>
      <c r="W7002">
        <f>IF(ISNUMBER(+VindIndeks_raw_20_large!B7001),+VindIndeks_raw_20_large!B7001,"")</f>
        <v/>
      </c>
      <c r="X7002">
        <f>IF(ISNUMBER(+VindIndeks_raw_20_large!C7001),+VindIndeks_raw_20_large!C7001,"")</f>
        <v/>
      </c>
      <c r="Y7002">
        <f>IF(ISNUMBER(+VindIndeks_raw_20_large!D7001),+VindIndeks_raw_20_large!D7001,"")</f>
        <v/>
      </c>
    </row>
    <row r="7003">
      <c r="U7003" s="12">
        <f>+IF(ISNUMBER(ROUND(Y7003,0)),ROUND(Y7003,0),"")</f>
        <v/>
      </c>
      <c r="V7003">
        <f>IF(ISNUMBER(+VindIndeks_raw_20_large!A7002),+VindIndeks_raw_20_large!A7002,"")</f>
        <v/>
      </c>
      <c r="W7003">
        <f>IF(ISNUMBER(+VindIndeks_raw_20_large!B7002),+VindIndeks_raw_20_large!B7002,"")</f>
        <v/>
      </c>
      <c r="X7003">
        <f>IF(ISNUMBER(+VindIndeks_raw_20_large!C7002),+VindIndeks_raw_20_large!C7002,"")</f>
        <v/>
      </c>
      <c r="Y7003">
        <f>IF(ISNUMBER(+VindIndeks_raw_20_large!D7002),+VindIndeks_raw_20_large!D7002,"")</f>
        <v/>
      </c>
    </row>
    <row r="7004">
      <c r="U7004" s="12">
        <f>+IF(ISNUMBER(ROUND(Y7004,0)),ROUND(Y7004,0),"")</f>
        <v/>
      </c>
      <c r="V7004">
        <f>IF(ISNUMBER(+VindIndeks_raw_20_large!A7003),+VindIndeks_raw_20_large!A7003,"")</f>
        <v/>
      </c>
      <c r="W7004">
        <f>IF(ISNUMBER(+VindIndeks_raw_20_large!B7003),+VindIndeks_raw_20_large!B7003,"")</f>
        <v/>
      </c>
      <c r="X7004">
        <f>IF(ISNUMBER(+VindIndeks_raw_20_large!C7003),+VindIndeks_raw_20_large!C7003,"")</f>
        <v/>
      </c>
      <c r="Y7004">
        <f>IF(ISNUMBER(+VindIndeks_raw_20_large!D7003),+VindIndeks_raw_20_large!D7003,"")</f>
        <v/>
      </c>
    </row>
    <row r="7005">
      <c r="U7005" s="12">
        <f>+IF(ISNUMBER(ROUND(Y7005,0)),ROUND(Y7005,0),"")</f>
        <v/>
      </c>
      <c r="V7005">
        <f>IF(ISNUMBER(+VindIndeks_raw_20_large!A7004),+VindIndeks_raw_20_large!A7004,"")</f>
        <v/>
      </c>
      <c r="W7005">
        <f>IF(ISNUMBER(+VindIndeks_raw_20_large!B7004),+VindIndeks_raw_20_large!B7004,"")</f>
        <v/>
      </c>
      <c r="X7005">
        <f>IF(ISNUMBER(+VindIndeks_raw_20_large!C7004),+VindIndeks_raw_20_large!C7004,"")</f>
        <v/>
      </c>
      <c r="Y7005">
        <f>IF(ISNUMBER(+VindIndeks_raw_20_large!D7004),+VindIndeks_raw_20_large!D7004,"")</f>
        <v/>
      </c>
    </row>
    <row r="7006">
      <c r="U7006" s="12">
        <f>+IF(ISNUMBER(ROUND(Y7006,0)),ROUND(Y7006,0),"")</f>
        <v/>
      </c>
      <c r="V7006">
        <f>IF(ISNUMBER(+VindIndeks_raw_20_large!A7005),+VindIndeks_raw_20_large!A7005,"")</f>
        <v/>
      </c>
      <c r="W7006">
        <f>IF(ISNUMBER(+VindIndeks_raw_20_large!B7005),+VindIndeks_raw_20_large!B7005,"")</f>
        <v/>
      </c>
      <c r="X7006">
        <f>IF(ISNUMBER(+VindIndeks_raw_20_large!C7005),+VindIndeks_raw_20_large!C7005,"")</f>
        <v/>
      </c>
      <c r="Y7006">
        <f>IF(ISNUMBER(+VindIndeks_raw_20_large!D7005),+VindIndeks_raw_20_large!D7005,"")</f>
        <v/>
      </c>
    </row>
    <row r="7007">
      <c r="U7007" s="12">
        <f>+IF(ISNUMBER(ROUND(Y7007,0)),ROUND(Y7007,0),"")</f>
        <v/>
      </c>
      <c r="V7007">
        <f>IF(ISNUMBER(+VindIndeks_raw_20_large!A7006),+VindIndeks_raw_20_large!A7006,"")</f>
        <v/>
      </c>
      <c r="W7007">
        <f>IF(ISNUMBER(+VindIndeks_raw_20_large!B7006),+VindIndeks_raw_20_large!B7006,"")</f>
        <v/>
      </c>
      <c r="X7007">
        <f>IF(ISNUMBER(+VindIndeks_raw_20_large!C7006),+VindIndeks_raw_20_large!C7006,"")</f>
        <v/>
      </c>
      <c r="Y7007">
        <f>IF(ISNUMBER(+VindIndeks_raw_20_large!D7006),+VindIndeks_raw_20_large!D7006,"")</f>
        <v/>
      </c>
    </row>
    <row r="7008">
      <c r="U7008" s="12">
        <f>+IF(ISNUMBER(ROUND(Y7008,0)),ROUND(Y7008,0),"")</f>
        <v/>
      </c>
      <c r="V7008">
        <f>IF(ISNUMBER(+VindIndeks_raw_20_large!A7007),+VindIndeks_raw_20_large!A7007,"")</f>
        <v/>
      </c>
      <c r="W7008">
        <f>IF(ISNUMBER(+VindIndeks_raw_20_large!B7007),+VindIndeks_raw_20_large!B7007,"")</f>
        <v/>
      </c>
      <c r="X7008">
        <f>IF(ISNUMBER(+VindIndeks_raw_20_large!C7007),+VindIndeks_raw_20_large!C7007,"")</f>
        <v/>
      </c>
      <c r="Y7008">
        <f>IF(ISNUMBER(+VindIndeks_raw_20_large!D7007),+VindIndeks_raw_20_large!D7007,"")</f>
        <v/>
      </c>
    </row>
    <row r="7009">
      <c r="U7009" s="12">
        <f>+IF(ISNUMBER(ROUND(Y7009,0)),ROUND(Y7009,0),"")</f>
        <v/>
      </c>
      <c r="V7009">
        <f>IF(ISNUMBER(+VindIndeks_raw_20_large!A7008),+VindIndeks_raw_20_large!A7008,"")</f>
        <v/>
      </c>
      <c r="W7009">
        <f>IF(ISNUMBER(+VindIndeks_raw_20_large!B7008),+VindIndeks_raw_20_large!B7008,"")</f>
        <v/>
      </c>
      <c r="X7009">
        <f>IF(ISNUMBER(+VindIndeks_raw_20_large!C7008),+VindIndeks_raw_20_large!C7008,"")</f>
        <v/>
      </c>
      <c r="Y7009">
        <f>IF(ISNUMBER(+VindIndeks_raw_20_large!D7008),+VindIndeks_raw_20_large!D7008,"")</f>
        <v/>
      </c>
    </row>
    <row r="7010">
      <c r="U7010" s="12">
        <f>+IF(ISNUMBER(ROUND(Y7010,0)),ROUND(Y7010,0),"")</f>
        <v/>
      </c>
      <c r="V7010">
        <f>IF(ISNUMBER(+VindIndeks_raw_20_large!A7009),+VindIndeks_raw_20_large!A7009,"")</f>
        <v/>
      </c>
      <c r="W7010">
        <f>IF(ISNUMBER(+VindIndeks_raw_20_large!B7009),+VindIndeks_raw_20_large!B7009,"")</f>
        <v/>
      </c>
      <c r="X7010">
        <f>IF(ISNUMBER(+VindIndeks_raw_20_large!C7009),+VindIndeks_raw_20_large!C7009,"")</f>
        <v/>
      </c>
      <c r="Y7010">
        <f>IF(ISNUMBER(+VindIndeks_raw_20_large!D7009),+VindIndeks_raw_20_large!D7009,"")</f>
        <v/>
      </c>
    </row>
    <row r="7011">
      <c r="U7011" s="12">
        <f>+IF(ISNUMBER(ROUND(Y7011,0)),ROUND(Y7011,0),"")</f>
        <v/>
      </c>
      <c r="V7011">
        <f>IF(ISNUMBER(+VindIndeks_raw_20_large!A7010),+VindIndeks_raw_20_large!A7010,"")</f>
        <v/>
      </c>
      <c r="W7011">
        <f>IF(ISNUMBER(+VindIndeks_raw_20_large!B7010),+VindIndeks_raw_20_large!B7010,"")</f>
        <v/>
      </c>
      <c r="X7011">
        <f>IF(ISNUMBER(+VindIndeks_raw_20_large!C7010),+VindIndeks_raw_20_large!C7010,"")</f>
        <v/>
      </c>
      <c r="Y7011">
        <f>IF(ISNUMBER(+VindIndeks_raw_20_large!D7010),+VindIndeks_raw_20_large!D7010,"")</f>
        <v/>
      </c>
    </row>
    <row r="7012">
      <c r="U7012" s="12">
        <f>+IF(ISNUMBER(ROUND(Y7012,0)),ROUND(Y7012,0),"")</f>
        <v/>
      </c>
      <c r="V7012">
        <f>IF(ISNUMBER(+VindIndeks_raw_20_large!A7011),+VindIndeks_raw_20_large!A7011,"")</f>
        <v/>
      </c>
      <c r="W7012">
        <f>IF(ISNUMBER(+VindIndeks_raw_20_large!B7011),+VindIndeks_raw_20_large!B7011,"")</f>
        <v/>
      </c>
      <c r="X7012">
        <f>IF(ISNUMBER(+VindIndeks_raw_20_large!C7011),+VindIndeks_raw_20_large!C7011,"")</f>
        <v/>
      </c>
      <c r="Y7012">
        <f>IF(ISNUMBER(+VindIndeks_raw_20_large!D7011),+VindIndeks_raw_20_large!D7011,"")</f>
        <v/>
      </c>
    </row>
    <row r="7013">
      <c r="U7013" s="12">
        <f>+IF(ISNUMBER(ROUND(Y7013,0)),ROUND(Y7013,0),"")</f>
        <v/>
      </c>
      <c r="V7013">
        <f>IF(ISNUMBER(+VindIndeks_raw_20_large!A7012),+VindIndeks_raw_20_large!A7012,"")</f>
        <v/>
      </c>
      <c r="W7013">
        <f>IF(ISNUMBER(+VindIndeks_raw_20_large!B7012),+VindIndeks_raw_20_large!B7012,"")</f>
        <v/>
      </c>
      <c r="X7013">
        <f>IF(ISNUMBER(+VindIndeks_raw_20_large!C7012),+VindIndeks_raw_20_large!C7012,"")</f>
        <v/>
      </c>
      <c r="Y7013">
        <f>IF(ISNUMBER(+VindIndeks_raw_20_large!D7012),+VindIndeks_raw_20_large!D7012,"")</f>
        <v/>
      </c>
    </row>
    <row r="7014">
      <c r="U7014" s="12">
        <f>+IF(ISNUMBER(ROUND(Y7014,0)),ROUND(Y7014,0),"")</f>
        <v/>
      </c>
      <c r="V7014">
        <f>IF(ISNUMBER(+VindIndeks_raw_20_large!A7013),+VindIndeks_raw_20_large!A7013,"")</f>
        <v/>
      </c>
      <c r="W7014">
        <f>IF(ISNUMBER(+VindIndeks_raw_20_large!B7013),+VindIndeks_raw_20_large!B7013,"")</f>
        <v/>
      </c>
      <c r="X7014">
        <f>IF(ISNUMBER(+VindIndeks_raw_20_large!C7013),+VindIndeks_raw_20_large!C7013,"")</f>
        <v/>
      </c>
      <c r="Y7014">
        <f>IF(ISNUMBER(+VindIndeks_raw_20_large!D7013),+VindIndeks_raw_20_large!D7013,"")</f>
        <v/>
      </c>
    </row>
    <row r="7015">
      <c r="U7015" s="12">
        <f>+IF(ISNUMBER(ROUND(Y7015,0)),ROUND(Y7015,0),"")</f>
        <v/>
      </c>
      <c r="V7015">
        <f>IF(ISNUMBER(+VindIndeks_raw_20_large!A7014),+VindIndeks_raw_20_large!A7014,"")</f>
        <v/>
      </c>
      <c r="W7015">
        <f>IF(ISNUMBER(+VindIndeks_raw_20_large!B7014),+VindIndeks_raw_20_large!B7014,"")</f>
        <v/>
      </c>
      <c r="X7015">
        <f>IF(ISNUMBER(+VindIndeks_raw_20_large!C7014),+VindIndeks_raw_20_large!C7014,"")</f>
        <v/>
      </c>
      <c r="Y7015">
        <f>IF(ISNUMBER(+VindIndeks_raw_20_large!D7014),+VindIndeks_raw_20_large!D7014,"")</f>
        <v/>
      </c>
    </row>
    <row r="7016">
      <c r="U7016" s="12">
        <f>+IF(ISNUMBER(ROUND(Y7016,0)),ROUND(Y7016,0),"")</f>
        <v/>
      </c>
      <c r="V7016">
        <f>IF(ISNUMBER(+VindIndeks_raw_20_large!A7015),+VindIndeks_raw_20_large!A7015,"")</f>
        <v/>
      </c>
      <c r="W7016">
        <f>IF(ISNUMBER(+VindIndeks_raw_20_large!B7015),+VindIndeks_raw_20_large!B7015,"")</f>
        <v/>
      </c>
      <c r="X7016">
        <f>IF(ISNUMBER(+VindIndeks_raw_20_large!C7015),+VindIndeks_raw_20_large!C7015,"")</f>
        <v/>
      </c>
      <c r="Y7016">
        <f>IF(ISNUMBER(+VindIndeks_raw_20_large!D7015),+VindIndeks_raw_20_large!D7015,"")</f>
        <v/>
      </c>
    </row>
    <row r="7017">
      <c r="U7017" s="12">
        <f>+IF(ISNUMBER(ROUND(Y7017,0)),ROUND(Y7017,0),"")</f>
        <v/>
      </c>
      <c r="V7017">
        <f>IF(ISNUMBER(+VindIndeks_raw_20_large!A7016),+VindIndeks_raw_20_large!A7016,"")</f>
        <v/>
      </c>
      <c r="W7017">
        <f>IF(ISNUMBER(+VindIndeks_raw_20_large!B7016),+VindIndeks_raw_20_large!B7016,"")</f>
        <v/>
      </c>
      <c r="X7017">
        <f>IF(ISNUMBER(+VindIndeks_raw_20_large!C7016),+VindIndeks_raw_20_large!C7016,"")</f>
        <v/>
      </c>
      <c r="Y7017">
        <f>IF(ISNUMBER(+VindIndeks_raw_20_large!D7016),+VindIndeks_raw_20_large!D7016,"")</f>
        <v/>
      </c>
    </row>
    <row r="7018">
      <c r="U7018" s="12">
        <f>+IF(ISNUMBER(ROUND(Y7018,0)),ROUND(Y7018,0),"")</f>
        <v/>
      </c>
      <c r="V7018">
        <f>IF(ISNUMBER(+VindIndeks_raw_20_large!A7017),+VindIndeks_raw_20_large!A7017,"")</f>
        <v/>
      </c>
      <c r="W7018">
        <f>IF(ISNUMBER(+VindIndeks_raw_20_large!B7017),+VindIndeks_raw_20_large!B7017,"")</f>
        <v/>
      </c>
      <c r="X7018">
        <f>IF(ISNUMBER(+VindIndeks_raw_20_large!C7017),+VindIndeks_raw_20_large!C7017,"")</f>
        <v/>
      </c>
      <c r="Y7018">
        <f>IF(ISNUMBER(+VindIndeks_raw_20_large!D7017),+VindIndeks_raw_20_large!D7017,"")</f>
        <v/>
      </c>
    </row>
    <row r="7019">
      <c r="U7019" s="12">
        <f>+IF(ISNUMBER(ROUND(Y7019,0)),ROUND(Y7019,0),"")</f>
        <v/>
      </c>
      <c r="V7019">
        <f>IF(ISNUMBER(+VindIndeks_raw_20_large!A7018),+VindIndeks_raw_20_large!A7018,"")</f>
        <v/>
      </c>
      <c r="W7019">
        <f>IF(ISNUMBER(+VindIndeks_raw_20_large!B7018),+VindIndeks_raw_20_large!B7018,"")</f>
        <v/>
      </c>
      <c r="X7019">
        <f>IF(ISNUMBER(+VindIndeks_raw_20_large!C7018),+VindIndeks_raw_20_large!C7018,"")</f>
        <v/>
      </c>
      <c r="Y7019">
        <f>IF(ISNUMBER(+VindIndeks_raw_20_large!D7018),+VindIndeks_raw_20_large!D7018,"")</f>
        <v/>
      </c>
    </row>
    <row r="7020">
      <c r="U7020" s="12">
        <f>+IF(ISNUMBER(ROUND(Y7020,0)),ROUND(Y7020,0),"")</f>
        <v/>
      </c>
      <c r="V7020">
        <f>IF(ISNUMBER(+VindIndeks_raw_20_large!A7019),+VindIndeks_raw_20_large!A7019,"")</f>
        <v/>
      </c>
      <c r="W7020">
        <f>IF(ISNUMBER(+VindIndeks_raw_20_large!B7019),+VindIndeks_raw_20_large!B7019,"")</f>
        <v/>
      </c>
      <c r="X7020">
        <f>IF(ISNUMBER(+VindIndeks_raw_20_large!C7019),+VindIndeks_raw_20_large!C7019,"")</f>
        <v/>
      </c>
      <c r="Y7020">
        <f>IF(ISNUMBER(+VindIndeks_raw_20_large!D7019),+VindIndeks_raw_20_large!D7019,"")</f>
        <v/>
      </c>
    </row>
    <row r="7021">
      <c r="U7021" s="12">
        <f>+IF(ISNUMBER(ROUND(Y7021,0)),ROUND(Y7021,0),"")</f>
        <v/>
      </c>
      <c r="V7021">
        <f>IF(ISNUMBER(+VindIndeks_raw_20_large!A7020),+VindIndeks_raw_20_large!A7020,"")</f>
        <v/>
      </c>
      <c r="W7021">
        <f>IF(ISNUMBER(+VindIndeks_raw_20_large!B7020),+VindIndeks_raw_20_large!B7020,"")</f>
        <v/>
      </c>
      <c r="X7021">
        <f>IF(ISNUMBER(+VindIndeks_raw_20_large!C7020),+VindIndeks_raw_20_large!C7020,"")</f>
        <v/>
      </c>
      <c r="Y7021">
        <f>IF(ISNUMBER(+VindIndeks_raw_20_large!D7020),+VindIndeks_raw_20_large!D7020,"")</f>
        <v/>
      </c>
    </row>
    <row r="7022">
      <c r="U7022" s="12">
        <f>+IF(ISNUMBER(ROUND(Y7022,0)),ROUND(Y7022,0),"")</f>
        <v/>
      </c>
      <c r="V7022">
        <f>IF(ISNUMBER(+VindIndeks_raw_20_large!A7021),+VindIndeks_raw_20_large!A7021,"")</f>
        <v/>
      </c>
      <c r="W7022">
        <f>IF(ISNUMBER(+VindIndeks_raw_20_large!B7021),+VindIndeks_raw_20_large!B7021,"")</f>
        <v/>
      </c>
      <c r="X7022">
        <f>IF(ISNUMBER(+VindIndeks_raw_20_large!C7021),+VindIndeks_raw_20_large!C7021,"")</f>
        <v/>
      </c>
      <c r="Y7022">
        <f>IF(ISNUMBER(+VindIndeks_raw_20_large!D7021),+VindIndeks_raw_20_large!D7021,"")</f>
        <v/>
      </c>
    </row>
    <row r="7023">
      <c r="U7023" s="12">
        <f>+IF(ISNUMBER(ROUND(Y7023,0)),ROUND(Y7023,0),"")</f>
        <v/>
      </c>
      <c r="V7023">
        <f>IF(ISNUMBER(+VindIndeks_raw_20_large!A7022),+VindIndeks_raw_20_large!A7022,"")</f>
        <v/>
      </c>
      <c r="W7023">
        <f>IF(ISNUMBER(+VindIndeks_raw_20_large!B7022),+VindIndeks_raw_20_large!B7022,"")</f>
        <v/>
      </c>
      <c r="X7023">
        <f>IF(ISNUMBER(+VindIndeks_raw_20_large!C7022),+VindIndeks_raw_20_large!C7022,"")</f>
        <v/>
      </c>
      <c r="Y7023">
        <f>IF(ISNUMBER(+VindIndeks_raw_20_large!D7022),+VindIndeks_raw_20_large!D7022,"")</f>
        <v/>
      </c>
    </row>
    <row r="7024">
      <c r="U7024" s="12">
        <f>+IF(ISNUMBER(ROUND(Y7024,0)),ROUND(Y7024,0),"")</f>
        <v/>
      </c>
      <c r="V7024">
        <f>IF(ISNUMBER(+VindIndeks_raw_20_large!A7023),+VindIndeks_raw_20_large!A7023,"")</f>
        <v/>
      </c>
      <c r="W7024">
        <f>IF(ISNUMBER(+VindIndeks_raw_20_large!B7023),+VindIndeks_raw_20_large!B7023,"")</f>
        <v/>
      </c>
      <c r="X7024">
        <f>IF(ISNUMBER(+VindIndeks_raw_20_large!C7023),+VindIndeks_raw_20_large!C7023,"")</f>
        <v/>
      </c>
      <c r="Y7024">
        <f>IF(ISNUMBER(+VindIndeks_raw_20_large!D7023),+VindIndeks_raw_20_large!D7023,"")</f>
        <v/>
      </c>
    </row>
    <row r="7025">
      <c r="U7025" s="12">
        <f>+IF(ISNUMBER(ROUND(Y7025,0)),ROUND(Y7025,0),"")</f>
        <v/>
      </c>
      <c r="V7025">
        <f>IF(ISNUMBER(+VindIndeks_raw_20_large!A7024),+VindIndeks_raw_20_large!A7024,"")</f>
        <v/>
      </c>
      <c r="W7025">
        <f>IF(ISNUMBER(+VindIndeks_raw_20_large!B7024),+VindIndeks_raw_20_large!B7024,"")</f>
        <v/>
      </c>
      <c r="X7025">
        <f>IF(ISNUMBER(+VindIndeks_raw_20_large!C7024),+VindIndeks_raw_20_large!C7024,"")</f>
        <v/>
      </c>
      <c r="Y7025">
        <f>IF(ISNUMBER(+VindIndeks_raw_20_large!D7024),+VindIndeks_raw_20_large!D7024,"")</f>
        <v/>
      </c>
    </row>
    <row r="7026">
      <c r="U7026" s="12">
        <f>+IF(ISNUMBER(ROUND(Y7026,0)),ROUND(Y7026,0),"")</f>
        <v/>
      </c>
      <c r="V7026">
        <f>IF(ISNUMBER(+VindIndeks_raw_20_large!A7025),+VindIndeks_raw_20_large!A7025,"")</f>
        <v/>
      </c>
      <c r="W7026">
        <f>IF(ISNUMBER(+VindIndeks_raw_20_large!B7025),+VindIndeks_raw_20_large!B7025,"")</f>
        <v/>
      </c>
      <c r="X7026">
        <f>IF(ISNUMBER(+VindIndeks_raw_20_large!C7025),+VindIndeks_raw_20_large!C7025,"")</f>
        <v/>
      </c>
      <c r="Y7026">
        <f>IF(ISNUMBER(+VindIndeks_raw_20_large!D7025),+VindIndeks_raw_20_large!D7025,"")</f>
        <v/>
      </c>
    </row>
    <row r="7027">
      <c r="U7027" s="12">
        <f>+IF(ISNUMBER(ROUND(Y7027,0)),ROUND(Y7027,0),"")</f>
        <v/>
      </c>
      <c r="V7027">
        <f>IF(ISNUMBER(+VindIndeks_raw_20_large!A7026),+VindIndeks_raw_20_large!A7026,"")</f>
        <v/>
      </c>
      <c r="W7027">
        <f>IF(ISNUMBER(+VindIndeks_raw_20_large!B7026),+VindIndeks_raw_20_large!B7026,"")</f>
        <v/>
      </c>
      <c r="X7027">
        <f>IF(ISNUMBER(+VindIndeks_raw_20_large!C7026),+VindIndeks_raw_20_large!C7026,"")</f>
        <v/>
      </c>
      <c r="Y7027">
        <f>IF(ISNUMBER(+VindIndeks_raw_20_large!D7026),+VindIndeks_raw_20_large!D7026,"")</f>
        <v/>
      </c>
    </row>
    <row r="7028">
      <c r="U7028" s="12">
        <f>+IF(ISNUMBER(ROUND(Y7028,0)),ROUND(Y7028,0),"")</f>
        <v/>
      </c>
      <c r="V7028">
        <f>IF(ISNUMBER(+VindIndeks_raw_20_large!A7027),+VindIndeks_raw_20_large!A7027,"")</f>
        <v/>
      </c>
      <c r="W7028">
        <f>IF(ISNUMBER(+VindIndeks_raw_20_large!B7027),+VindIndeks_raw_20_large!B7027,"")</f>
        <v/>
      </c>
      <c r="X7028">
        <f>IF(ISNUMBER(+VindIndeks_raw_20_large!C7027),+VindIndeks_raw_20_large!C7027,"")</f>
        <v/>
      </c>
      <c r="Y7028">
        <f>IF(ISNUMBER(+VindIndeks_raw_20_large!D7027),+VindIndeks_raw_20_large!D7027,"")</f>
        <v/>
      </c>
    </row>
    <row r="7029">
      <c r="U7029" s="12">
        <f>+IF(ISNUMBER(ROUND(Y7029,0)),ROUND(Y7029,0),"")</f>
        <v/>
      </c>
      <c r="V7029">
        <f>IF(ISNUMBER(+VindIndeks_raw_20_large!A7028),+VindIndeks_raw_20_large!A7028,"")</f>
        <v/>
      </c>
      <c r="W7029">
        <f>IF(ISNUMBER(+VindIndeks_raw_20_large!B7028),+VindIndeks_raw_20_large!B7028,"")</f>
        <v/>
      </c>
      <c r="X7029">
        <f>IF(ISNUMBER(+VindIndeks_raw_20_large!C7028),+VindIndeks_raw_20_large!C7028,"")</f>
        <v/>
      </c>
      <c r="Y7029">
        <f>IF(ISNUMBER(+VindIndeks_raw_20_large!D7028),+VindIndeks_raw_20_large!D7028,"")</f>
        <v/>
      </c>
    </row>
    <row r="7030">
      <c r="U7030" s="12">
        <f>+IF(ISNUMBER(ROUND(Y7030,0)),ROUND(Y7030,0),"")</f>
        <v/>
      </c>
      <c r="V7030">
        <f>IF(ISNUMBER(+VindIndeks_raw_20_large!A7029),+VindIndeks_raw_20_large!A7029,"")</f>
        <v/>
      </c>
      <c r="W7030">
        <f>IF(ISNUMBER(+VindIndeks_raw_20_large!B7029),+VindIndeks_raw_20_large!B7029,"")</f>
        <v/>
      </c>
      <c r="X7030">
        <f>IF(ISNUMBER(+VindIndeks_raw_20_large!C7029),+VindIndeks_raw_20_large!C7029,"")</f>
        <v/>
      </c>
      <c r="Y7030">
        <f>IF(ISNUMBER(+VindIndeks_raw_20_large!D7029),+VindIndeks_raw_20_large!D7029,"")</f>
        <v/>
      </c>
    </row>
    <row r="7031">
      <c r="U7031" s="12">
        <f>+IF(ISNUMBER(ROUND(Y7031,0)),ROUND(Y7031,0),"")</f>
        <v/>
      </c>
      <c r="V7031">
        <f>IF(ISNUMBER(+VindIndeks_raw_20_large!A7030),+VindIndeks_raw_20_large!A7030,"")</f>
        <v/>
      </c>
      <c r="W7031">
        <f>IF(ISNUMBER(+VindIndeks_raw_20_large!B7030),+VindIndeks_raw_20_large!B7030,"")</f>
        <v/>
      </c>
      <c r="X7031">
        <f>IF(ISNUMBER(+VindIndeks_raw_20_large!C7030),+VindIndeks_raw_20_large!C7030,"")</f>
        <v/>
      </c>
      <c r="Y7031">
        <f>IF(ISNUMBER(+VindIndeks_raw_20_large!D7030),+VindIndeks_raw_20_large!D7030,"")</f>
        <v/>
      </c>
    </row>
    <row r="7032">
      <c r="U7032" s="12">
        <f>+IF(ISNUMBER(ROUND(Y7032,0)),ROUND(Y7032,0),"")</f>
        <v/>
      </c>
      <c r="V7032">
        <f>IF(ISNUMBER(+VindIndeks_raw_20_large!A7031),+VindIndeks_raw_20_large!A7031,"")</f>
        <v/>
      </c>
      <c r="W7032">
        <f>IF(ISNUMBER(+VindIndeks_raw_20_large!B7031),+VindIndeks_raw_20_large!B7031,"")</f>
        <v/>
      </c>
      <c r="X7032">
        <f>IF(ISNUMBER(+VindIndeks_raw_20_large!C7031),+VindIndeks_raw_20_large!C7031,"")</f>
        <v/>
      </c>
      <c r="Y7032">
        <f>IF(ISNUMBER(+VindIndeks_raw_20_large!D7031),+VindIndeks_raw_20_large!D7031,"")</f>
        <v/>
      </c>
    </row>
    <row r="7033">
      <c r="U7033" s="12">
        <f>+IF(ISNUMBER(ROUND(Y7033,0)),ROUND(Y7033,0),"")</f>
        <v/>
      </c>
      <c r="V7033">
        <f>IF(ISNUMBER(+VindIndeks_raw_20_large!A7032),+VindIndeks_raw_20_large!A7032,"")</f>
        <v/>
      </c>
      <c r="W7033">
        <f>IF(ISNUMBER(+VindIndeks_raw_20_large!B7032),+VindIndeks_raw_20_large!B7032,"")</f>
        <v/>
      </c>
      <c r="X7033">
        <f>IF(ISNUMBER(+VindIndeks_raw_20_large!C7032),+VindIndeks_raw_20_large!C7032,"")</f>
        <v/>
      </c>
      <c r="Y7033">
        <f>IF(ISNUMBER(+VindIndeks_raw_20_large!D7032),+VindIndeks_raw_20_large!D7032,"")</f>
        <v/>
      </c>
    </row>
    <row r="7034">
      <c r="U7034" s="12">
        <f>+IF(ISNUMBER(ROUND(Y7034,0)),ROUND(Y7034,0),"")</f>
        <v/>
      </c>
      <c r="V7034">
        <f>IF(ISNUMBER(+VindIndeks_raw_20_large!A7033),+VindIndeks_raw_20_large!A7033,"")</f>
        <v/>
      </c>
      <c r="W7034">
        <f>IF(ISNUMBER(+VindIndeks_raw_20_large!B7033),+VindIndeks_raw_20_large!B7033,"")</f>
        <v/>
      </c>
      <c r="X7034">
        <f>IF(ISNUMBER(+VindIndeks_raw_20_large!C7033),+VindIndeks_raw_20_large!C7033,"")</f>
        <v/>
      </c>
      <c r="Y7034">
        <f>IF(ISNUMBER(+VindIndeks_raw_20_large!D7033),+VindIndeks_raw_20_large!D7033,"")</f>
        <v/>
      </c>
    </row>
    <row r="7035">
      <c r="U7035" s="12">
        <f>+IF(ISNUMBER(ROUND(Y7035,0)),ROUND(Y7035,0),"")</f>
        <v/>
      </c>
      <c r="V7035">
        <f>IF(ISNUMBER(+VindIndeks_raw_20_large!A7034),+VindIndeks_raw_20_large!A7034,"")</f>
        <v/>
      </c>
      <c r="W7035">
        <f>IF(ISNUMBER(+VindIndeks_raw_20_large!B7034),+VindIndeks_raw_20_large!B7034,"")</f>
        <v/>
      </c>
      <c r="X7035">
        <f>IF(ISNUMBER(+VindIndeks_raw_20_large!C7034),+VindIndeks_raw_20_large!C7034,"")</f>
        <v/>
      </c>
      <c r="Y7035">
        <f>IF(ISNUMBER(+VindIndeks_raw_20_large!D7034),+VindIndeks_raw_20_large!D7034,"")</f>
        <v/>
      </c>
    </row>
    <row r="7036">
      <c r="U7036" s="12">
        <f>+IF(ISNUMBER(ROUND(Y7036,0)),ROUND(Y7036,0),"")</f>
        <v/>
      </c>
      <c r="V7036">
        <f>IF(ISNUMBER(+VindIndeks_raw_20_large!A7035),+VindIndeks_raw_20_large!A7035,"")</f>
        <v/>
      </c>
      <c r="W7036">
        <f>IF(ISNUMBER(+VindIndeks_raw_20_large!B7035),+VindIndeks_raw_20_large!B7035,"")</f>
        <v/>
      </c>
      <c r="X7036">
        <f>IF(ISNUMBER(+VindIndeks_raw_20_large!C7035),+VindIndeks_raw_20_large!C7035,"")</f>
        <v/>
      </c>
      <c r="Y7036">
        <f>IF(ISNUMBER(+VindIndeks_raw_20_large!D7035),+VindIndeks_raw_20_large!D7035,"")</f>
        <v/>
      </c>
    </row>
    <row r="7037">
      <c r="U7037" s="12">
        <f>+IF(ISNUMBER(ROUND(Y7037,0)),ROUND(Y7037,0),"")</f>
        <v/>
      </c>
      <c r="V7037">
        <f>IF(ISNUMBER(+VindIndeks_raw_20_large!A7036),+VindIndeks_raw_20_large!A7036,"")</f>
        <v/>
      </c>
      <c r="W7037">
        <f>IF(ISNUMBER(+VindIndeks_raw_20_large!B7036),+VindIndeks_raw_20_large!B7036,"")</f>
        <v/>
      </c>
      <c r="X7037">
        <f>IF(ISNUMBER(+VindIndeks_raw_20_large!C7036),+VindIndeks_raw_20_large!C7036,"")</f>
        <v/>
      </c>
      <c r="Y7037">
        <f>IF(ISNUMBER(+VindIndeks_raw_20_large!D7036),+VindIndeks_raw_20_large!D7036,"")</f>
        <v/>
      </c>
    </row>
    <row r="7038">
      <c r="U7038" s="12">
        <f>+IF(ISNUMBER(ROUND(Y7038,0)),ROUND(Y7038,0),"")</f>
        <v/>
      </c>
      <c r="V7038">
        <f>IF(ISNUMBER(+VindIndeks_raw_20_large!A7037),+VindIndeks_raw_20_large!A7037,"")</f>
        <v/>
      </c>
      <c r="W7038">
        <f>IF(ISNUMBER(+VindIndeks_raw_20_large!B7037),+VindIndeks_raw_20_large!B7037,"")</f>
        <v/>
      </c>
      <c r="X7038">
        <f>IF(ISNUMBER(+VindIndeks_raw_20_large!C7037),+VindIndeks_raw_20_large!C7037,"")</f>
        <v/>
      </c>
      <c r="Y7038">
        <f>IF(ISNUMBER(+VindIndeks_raw_20_large!D7037),+VindIndeks_raw_20_large!D7037,"")</f>
        <v/>
      </c>
    </row>
    <row r="7039">
      <c r="U7039" s="12">
        <f>+IF(ISNUMBER(ROUND(Y7039,0)),ROUND(Y7039,0),"")</f>
        <v/>
      </c>
      <c r="V7039">
        <f>IF(ISNUMBER(+VindIndeks_raw_20_large!A7038),+VindIndeks_raw_20_large!A7038,"")</f>
        <v/>
      </c>
      <c r="W7039">
        <f>IF(ISNUMBER(+VindIndeks_raw_20_large!B7038),+VindIndeks_raw_20_large!B7038,"")</f>
        <v/>
      </c>
      <c r="X7039">
        <f>IF(ISNUMBER(+VindIndeks_raw_20_large!C7038),+VindIndeks_raw_20_large!C7038,"")</f>
        <v/>
      </c>
      <c r="Y7039">
        <f>IF(ISNUMBER(+VindIndeks_raw_20_large!D7038),+VindIndeks_raw_20_large!D7038,"")</f>
        <v/>
      </c>
    </row>
    <row r="7040">
      <c r="U7040" s="12">
        <f>+IF(ISNUMBER(ROUND(Y7040,0)),ROUND(Y7040,0),"")</f>
        <v/>
      </c>
      <c r="V7040">
        <f>IF(ISNUMBER(+VindIndeks_raw_20_large!A7039),+VindIndeks_raw_20_large!A7039,"")</f>
        <v/>
      </c>
      <c r="W7040">
        <f>IF(ISNUMBER(+VindIndeks_raw_20_large!B7039),+VindIndeks_raw_20_large!B7039,"")</f>
        <v/>
      </c>
      <c r="X7040">
        <f>IF(ISNUMBER(+VindIndeks_raw_20_large!C7039),+VindIndeks_raw_20_large!C7039,"")</f>
        <v/>
      </c>
      <c r="Y7040">
        <f>IF(ISNUMBER(+VindIndeks_raw_20_large!D7039),+VindIndeks_raw_20_large!D7039,"")</f>
        <v/>
      </c>
    </row>
    <row r="7041">
      <c r="U7041" s="12">
        <f>+IF(ISNUMBER(ROUND(Y7041,0)),ROUND(Y7041,0),"")</f>
        <v/>
      </c>
      <c r="V7041">
        <f>IF(ISNUMBER(+VindIndeks_raw_20_large!A7040),+VindIndeks_raw_20_large!A7040,"")</f>
        <v/>
      </c>
      <c r="W7041">
        <f>IF(ISNUMBER(+VindIndeks_raw_20_large!B7040),+VindIndeks_raw_20_large!B7040,"")</f>
        <v/>
      </c>
      <c r="X7041">
        <f>IF(ISNUMBER(+VindIndeks_raw_20_large!C7040),+VindIndeks_raw_20_large!C7040,"")</f>
        <v/>
      </c>
      <c r="Y7041">
        <f>IF(ISNUMBER(+VindIndeks_raw_20_large!D7040),+VindIndeks_raw_20_large!D7040,"")</f>
        <v/>
      </c>
    </row>
    <row r="7042">
      <c r="U7042" s="12">
        <f>+IF(ISNUMBER(ROUND(Y7042,0)),ROUND(Y7042,0),"")</f>
        <v/>
      </c>
      <c r="V7042">
        <f>IF(ISNUMBER(+VindIndeks_raw_20_large!A7041),+VindIndeks_raw_20_large!A7041,"")</f>
        <v/>
      </c>
      <c r="W7042">
        <f>IF(ISNUMBER(+VindIndeks_raw_20_large!B7041),+VindIndeks_raw_20_large!B7041,"")</f>
        <v/>
      </c>
      <c r="X7042">
        <f>IF(ISNUMBER(+VindIndeks_raw_20_large!C7041),+VindIndeks_raw_20_large!C7041,"")</f>
        <v/>
      </c>
      <c r="Y7042">
        <f>IF(ISNUMBER(+VindIndeks_raw_20_large!D7041),+VindIndeks_raw_20_large!D7041,"")</f>
        <v/>
      </c>
    </row>
    <row r="7043">
      <c r="U7043" s="12">
        <f>+IF(ISNUMBER(ROUND(Y7043,0)),ROUND(Y7043,0),"")</f>
        <v/>
      </c>
      <c r="V7043">
        <f>IF(ISNUMBER(+VindIndeks_raw_20_large!A7042),+VindIndeks_raw_20_large!A7042,"")</f>
        <v/>
      </c>
      <c r="W7043">
        <f>IF(ISNUMBER(+VindIndeks_raw_20_large!B7042),+VindIndeks_raw_20_large!B7042,"")</f>
        <v/>
      </c>
      <c r="X7043">
        <f>IF(ISNUMBER(+VindIndeks_raw_20_large!C7042),+VindIndeks_raw_20_large!C7042,"")</f>
        <v/>
      </c>
      <c r="Y7043">
        <f>IF(ISNUMBER(+VindIndeks_raw_20_large!D7042),+VindIndeks_raw_20_large!D7042,"")</f>
        <v/>
      </c>
    </row>
    <row r="7044">
      <c r="U7044" s="12">
        <f>+IF(ISNUMBER(ROUND(Y7044,0)),ROUND(Y7044,0),"")</f>
        <v/>
      </c>
      <c r="V7044">
        <f>IF(ISNUMBER(+VindIndeks_raw_20_large!A7043),+VindIndeks_raw_20_large!A7043,"")</f>
        <v/>
      </c>
      <c r="W7044">
        <f>IF(ISNUMBER(+VindIndeks_raw_20_large!B7043),+VindIndeks_raw_20_large!B7043,"")</f>
        <v/>
      </c>
      <c r="X7044">
        <f>IF(ISNUMBER(+VindIndeks_raw_20_large!C7043),+VindIndeks_raw_20_large!C7043,"")</f>
        <v/>
      </c>
      <c r="Y7044">
        <f>IF(ISNUMBER(+VindIndeks_raw_20_large!D7043),+VindIndeks_raw_20_large!D7043,"")</f>
        <v/>
      </c>
    </row>
    <row r="7045">
      <c r="U7045" s="12">
        <f>+IF(ISNUMBER(ROUND(Y7045,0)),ROUND(Y7045,0),"")</f>
        <v/>
      </c>
      <c r="V7045">
        <f>IF(ISNUMBER(+VindIndeks_raw_20_large!A7044),+VindIndeks_raw_20_large!A7044,"")</f>
        <v/>
      </c>
      <c r="W7045">
        <f>IF(ISNUMBER(+VindIndeks_raw_20_large!B7044),+VindIndeks_raw_20_large!B7044,"")</f>
        <v/>
      </c>
      <c r="X7045">
        <f>IF(ISNUMBER(+VindIndeks_raw_20_large!C7044),+VindIndeks_raw_20_large!C7044,"")</f>
        <v/>
      </c>
      <c r="Y7045">
        <f>IF(ISNUMBER(+VindIndeks_raw_20_large!D7044),+VindIndeks_raw_20_large!D7044,"")</f>
        <v/>
      </c>
    </row>
    <row r="7046">
      <c r="U7046" s="12">
        <f>+IF(ISNUMBER(ROUND(Y7046,0)),ROUND(Y7046,0),"")</f>
        <v/>
      </c>
      <c r="V7046">
        <f>IF(ISNUMBER(+VindIndeks_raw_20_large!A7045),+VindIndeks_raw_20_large!A7045,"")</f>
        <v/>
      </c>
      <c r="W7046">
        <f>IF(ISNUMBER(+VindIndeks_raw_20_large!B7045),+VindIndeks_raw_20_large!B7045,"")</f>
        <v/>
      </c>
      <c r="X7046">
        <f>IF(ISNUMBER(+VindIndeks_raw_20_large!C7045),+VindIndeks_raw_20_large!C7045,"")</f>
        <v/>
      </c>
      <c r="Y7046">
        <f>IF(ISNUMBER(+VindIndeks_raw_20_large!D7045),+VindIndeks_raw_20_large!D7045,"")</f>
        <v/>
      </c>
    </row>
    <row r="7047">
      <c r="U7047" s="12">
        <f>+IF(ISNUMBER(ROUND(Y7047,0)),ROUND(Y7047,0),"")</f>
        <v/>
      </c>
      <c r="V7047">
        <f>IF(ISNUMBER(+VindIndeks_raw_20_large!A7046),+VindIndeks_raw_20_large!A7046,"")</f>
        <v/>
      </c>
      <c r="W7047">
        <f>IF(ISNUMBER(+VindIndeks_raw_20_large!B7046),+VindIndeks_raw_20_large!B7046,"")</f>
        <v/>
      </c>
      <c r="X7047">
        <f>IF(ISNUMBER(+VindIndeks_raw_20_large!C7046),+VindIndeks_raw_20_large!C7046,"")</f>
        <v/>
      </c>
      <c r="Y7047">
        <f>IF(ISNUMBER(+VindIndeks_raw_20_large!D7046),+VindIndeks_raw_20_large!D7046,"")</f>
        <v/>
      </c>
    </row>
    <row r="7048">
      <c r="U7048" s="12">
        <f>+IF(ISNUMBER(ROUND(Y7048,0)),ROUND(Y7048,0),"")</f>
        <v/>
      </c>
      <c r="V7048">
        <f>IF(ISNUMBER(+VindIndeks_raw_20_large!A7047),+VindIndeks_raw_20_large!A7047,"")</f>
        <v/>
      </c>
      <c r="W7048">
        <f>IF(ISNUMBER(+VindIndeks_raw_20_large!B7047),+VindIndeks_raw_20_large!B7047,"")</f>
        <v/>
      </c>
      <c r="X7048">
        <f>IF(ISNUMBER(+VindIndeks_raw_20_large!C7047),+VindIndeks_raw_20_large!C7047,"")</f>
        <v/>
      </c>
      <c r="Y7048">
        <f>IF(ISNUMBER(+VindIndeks_raw_20_large!D7047),+VindIndeks_raw_20_large!D7047,"")</f>
        <v/>
      </c>
    </row>
    <row r="7049">
      <c r="U7049" s="12">
        <f>+IF(ISNUMBER(ROUND(Y7049,0)),ROUND(Y7049,0),"")</f>
        <v/>
      </c>
      <c r="V7049">
        <f>IF(ISNUMBER(+VindIndeks_raw_20_large!A7048),+VindIndeks_raw_20_large!A7048,"")</f>
        <v/>
      </c>
      <c r="W7049">
        <f>IF(ISNUMBER(+VindIndeks_raw_20_large!B7048),+VindIndeks_raw_20_large!B7048,"")</f>
        <v/>
      </c>
      <c r="X7049">
        <f>IF(ISNUMBER(+VindIndeks_raw_20_large!C7048),+VindIndeks_raw_20_large!C7048,"")</f>
        <v/>
      </c>
      <c r="Y7049">
        <f>IF(ISNUMBER(+VindIndeks_raw_20_large!D7048),+VindIndeks_raw_20_large!D7048,"")</f>
        <v/>
      </c>
    </row>
    <row r="7050">
      <c r="U7050" s="12">
        <f>+IF(ISNUMBER(ROUND(Y7050,0)),ROUND(Y7050,0),"")</f>
        <v/>
      </c>
      <c r="V7050">
        <f>IF(ISNUMBER(+VindIndeks_raw_20_large!A7049),+VindIndeks_raw_20_large!A7049,"")</f>
        <v/>
      </c>
      <c r="W7050">
        <f>IF(ISNUMBER(+VindIndeks_raw_20_large!B7049),+VindIndeks_raw_20_large!B7049,"")</f>
        <v/>
      </c>
      <c r="X7050">
        <f>IF(ISNUMBER(+VindIndeks_raw_20_large!C7049),+VindIndeks_raw_20_large!C7049,"")</f>
        <v/>
      </c>
      <c r="Y7050">
        <f>IF(ISNUMBER(+VindIndeks_raw_20_large!D7049),+VindIndeks_raw_20_large!D7049,"")</f>
        <v/>
      </c>
    </row>
    <row r="7051">
      <c r="U7051" s="12">
        <f>+IF(ISNUMBER(ROUND(Y7051,0)),ROUND(Y7051,0),"")</f>
        <v/>
      </c>
      <c r="V7051">
        <f>IF(ISNUMBER(+VindIndeks_raw_20_large!A7050),+VindIndeks_raw_20_large!A7050,"")</f>
        <v/>
      </c>
      <c r="W7051">
        <f>IF(ISNUMBER(+VindIndeks_raw_20_large!B7050),+VindIndeks_raw_20_large!B7050,"")</f>
        <v/>
      </c>
      <c r="X7051">
        <f>IF(ISNUMBER(+VindIndeks_raw_20_large!C7050),+VindIndeks_raw_20_large!C7050,"")</f>
        <v/>
      </c>
      <c r="Y7051">
        <f>IF(ISNUMBER(+VindIndeks_raw_20_large!D7050),+VindIndeks_raw_20_large!D7050,"")</f>
        <v/>
      </c>
    </row>
    <row r="7052">
      <c r="U7052" s="12">
        <f>+IF(ISNUMBER(ROUND(Y7052,0)),ROUND(Y7052,0),"")</f>
        <v/>
      </c>
      <c r="V7052">
        <f>IF(ISNUMBER(+VindIndeks_raw_20_large!A7051),+VindIndeks_raw_20_large!A7051,"")</f>
        <v/>
      </c>
      <c r="W7052">
        <f>IF(ISNUMBER(+VindIndeks_raw_20_large!B7051),+VindIndeks_raw_20_large!B7051,"")</f>
        <v/>
      </c>
      <c r="X7052">
        <f>IF(ISNUMBER(+VindIndeks_raw_20_large!C7051),+VindIndeks_raw_20_large!C7051,"")</f>
        <v/>
      </c>
      <c r="Y7052">
        <f>IF(ISNUMBER(+VindIndeks_raw_20_large!D7051),+VindIndeks_raw_20_large!D7051,"")</f>
        <v/>
      </c>
    </row>
    <row r="7053">
      <c r="U7053" s="12">
        <f>+IF(ISNUMBER(ROUND(Y7053,0)),ROUND(Y7053,0),"")</f>
        <v/>
      </c>
      <c r="V7053">
        <f>IF(ISNUMBER(+VindIndeks_raw_20_large!A7052),+VindIndeks_raw_20_large!A7052,"")</f>
        <v/>
      </c>
      <c r="W7053">
        <f>IF(ISNUMBER(+VindIndeks_raw_20_large!B7052),+VindIndeks_raw_20_large!B7052,"")</f>
        <v/>
      </c>
      <c r="X7053">
        <f>IF(ISNUMBER(+VindIndeks_raw_20_large!C7052),+VindIndeks_raw_20_large!C7052,"")</f>
        <v/>
      </c>
      <c r="Y7053">
        <f>IF(ISNUMBER(+VindIndeks_raw_20_large!D7052),+VindIndeks_raw_20_large!D7052,"")</f>
        <v/>
      </c>
    </row>
    <row r="7054">
      <c r="U7054" s="12">
        <f>+IF(ISNUMBER(ROUND(Y7054,0)),ROUND(Y7054,0),"")</f>
        <v/>
      </c>
      <c r="V7054">
        <f>IF(ISNUMBER(+VindIndeks_raw_20_large!A7053),+VindIndeks_raw_20_large!A7053,"")</f>
        <v/>
      </c>
      <c r="W7054">
        <f>IF(ISNUMBER(+VindIndeks_raw_20_large!B7053),+VindIndeks_raw_20_large!B7053,"")</f>
        <v/>
      </c>
      <c r="X7054">
        <f>IF(ISNUMBER(+VindIndeks_raw_20_large!C7053),+VindIndeks_raw_20_large!C7053,"")</f>
        <v/>
      </c>
      <c r="Y7054">
        <f>IF(ISNUMBER(+VindIndeks_raw_20_large!D7053),+VindIndeks_raw_20_large!D7053,"")</f>
        <v/>
      </c>
    </row>
    <row r="7055">
      <c r="U7055" s="12">
        <f>+IF(ISNUMBER(ROUND(Y7055,0)),ROUND(Y7055,0),"")</f>
        <v/>
      </c>
      <c r="V7055">
        <f>IF(ISNUMBER(+VindIndeks_raw_20_large!A7054),+VindIndeks_raw_20_large!A7054,"")</f>
        <v/>
      </c>
      <c r="W7055">
        <f>IF(ISNUMBER(+VindIndeks_raw_20_large!B7054),+VindIndeks_raw_20_large!B7054,"")</f>
        <v/>
      </c>
      <c r="X7055">
        <f>IF(ISNUMBER(+VindIndeks_raw_20_large!C7054),+VindIndeks_raw_20_large!C7054,"")</f>
        <v/>
      </c>
      <c r="Y7055">
        <f>IF(ISNUMBER(+VindIndeks_raw_20_large!D7054),+VindIndeks_raw_20_large!D7054,"")</f>
        <v/>
      </c>
    </row>
    <row r="7056">
      <c r="U7056" s="12">
        <f>+IF(ISNUMBER(ROUND(Y7056,0)),ROUND(Y7056,0),"")</f>
        <v/>
      </c>
      <c r="V7056">
        <f>IF(ISNUMBER(+VindIndeks_raw_20_large!A7055),+VindIndeks_raw_20_large!A7055,"")</f>
        <v/>
      </c>
      <c r="W7056">
        <f>IF(ISNUMBER(+VindIndeks_raw_20_large!B7055),+VindIndeks_raw_20_large!B7055,"")</f>
        <v/>
      </c>
      <c r="X7056">
        <f>IF(ISNUMBER(+VindIndeks_raw_20_large!C7055),+VindIndeks_raw_20_large!C7055,"")</f>
        <v/>
      </c>
      <c r="Y7056">
        <f>IF(ISNUMBER(+VindIndeks_raw_20_large!D7055),+VindIndeks_raw_20_large!D7055,"")</f>
        <v/>
      </c>
    </row>
    <row r="7057">
      <c r="U7057" s="12">
        <f>+IF(ISNUMBER(ROUND(Y7057,0)),ROUND(Y7057,0),"")</f>
        <v/>
      </c>
      <c r="V7057">
        <f>IF(ISNUMBER(+VindIndeks_raw_20_large!A7056),+VindIndeks_raw_20_large!A7056,"")</f>
        <v/>
      </c>
      <c r="W7057">
        <f>IF(ISNUMBER(+VindIndeks_raw_20_large!B7056),+VindIndeks_raw_20_large!B7056,"")</f>
        <v/>
      </c>
      <c r="X7057">
        <f>IF(ISNUMBER(+VindIndeks_raw_20_large!C7056),+VindIndeks_raw_20_large!C7056,"")</f>
        <v/>
      </c>
      <c r="Y7057">
        <f>IF(ISNUMBER(+VindIndeks_raw_20_large!D7056),+VindIndeks_raw_20_large!D7056,"")</f>
        <v/>
      </c>
    </row>
    <row r="7058">
      <c r="U7058" s="12">
        <f>+IF(ISNUMBER(ROUND(Y7058,0)),ROUND(Y7058,0),"")</f>
        <v/>
      </c>
      <c r="V7058">
        <f>IF(ISNUMBER(+VindIndeks_raw_20_large!A7057),+VindIndeks_raw_20_large!A7057,"")</f>
        <v/>
      </c>
      <c r="W7058">
        <f>IF(ISNUMBER(+VindIndeks_raw_20_large!B7057),+VindIndeks_raw_20_large!B7057,"")</f>
        <v/>
      </c>
      <c r="X7058">
        <f>IF(ISNUMBER(+VindIndeks_raw_20_large!C7057),+VindIndeks_raw_20_large!C7057,"")</f>
        <v/>
      </c>
      <c r="Y7058">
        <f>IF(ISNUMBER(+VindIndeks_raw_20_large!D7057),+VindIndeks_raw_20_large!D7057,"")</f>
        <v/>
      </c>
    </row>
    <row r="7059">
      <c r="U7059" s="12">
        <f>+IF(ISNUMBER(ROUND(Y7059,0)),ROUND(Y7059,0),"")</f>
        <v/>
      </c>
      <c r="V7059">
        <f>IF(ISNUMBER(+VindIndeks_raw_20_large!A7058),+VindIndeks_raw_20_large!A7058,"")</f>
        <v/>
      </c>
      <c r="W7059">
        <f>IF(ISNUMBER(+VindIndeks_raw_20_large!B7058),+VindIndeks_raw_20_large!B7058,"")</f>
        <v/>
      </c>
      <c r="X7059">
        <f>IF(ISNUMBER(+VindIndeks_raw_20_large!C7058),+VindIndeks_raw_20_large!C7058,"")</f>
        <v/>
      </c>
      <c r="Y7059">
        <f>IF(ISNUMBER(+VindIndeks_raw_20_large!D7058),+VindIndeks_raw_20_large!D7058,"")</f>
        <v/>
      </c>
    </row>
    <row r="7060">
      <c r="U7060" s="12">
        <f>+IF(ISNUMBER(ROUND(Y7060,0)),ROUND(Y7060,0),"")</f>
        <v/>
      </c>
      <c r="V7060">
        <f>IF(ISNUMBER(+VindIndeks_raw_20_large!A7059),+VindIndeks_raw_20_large!A7059,"")</f>
        <v/>
      </c>
      <c r="W7060">
        <f>IF(ISNUMBER(+VindIndeks_raw_20_large!B7059),+VindIndeks_raw_20_large!B7059,"")</f>
        <v/>
      </c>
      <c r="X7060">
        <f>IF(ISNUMBER(+VindIndeks_raw_20_large!C7059),+VindIndeks_raw_20_large!C7059,"")</f>
        <v/>
      </c>
      <c r="Y7060">
        <f>IF(ISNUMBER(+VindIndeks_raw_20_large!D7059),+VindIndeks_raw_20_large!D7059,"")</f>
        <v/>
      </c>
    </row>
    <row r="7061">
      <c r="U7061" s="12">
        <f>+IF(ISNUMBER(ROUND(Y7061,0)),ROUND(Y7061,0),"")</f>
        <v/>
      </c>
      <c r="V7061">
        <f>IF(ISNUMBER(+VindIndeks_raw_20_large!A7060),+VindIndeks_raw_20_large!A7060,"")</f>
        <v/>
      </c>
      <c r="W7061">
        <f>IF(ISNUMBER(+VindIndeks_raw_20_large!B7060),+VindIndeks_raw_20_large!B7060,"")</f>
        <v/>
      </c>
      <c r="X7061">
        <f>IF(ISNUMBER(+VindIndeks_raw_20_large!C7060),+VindIndeks_raw_20_large!C7060,"")</f>
        <v/>
      </c>
      <c r="Y7061">
        <f>IF(ISNUMBER(+VindIndeks_raw_20_large!D7060),+VindIndeks_raw_20_large!D7060,"")</f>
        <v/>
      </c>
    </row>
    <row r="7062">
      <c r="U7062" s="12">
        <f>+IF(ISNUMBER(ROUND(Y7062,0)),ROUND(Y7062,0),"")</f>
        <v/>
      </c>
      <c r="V7062">
        <f>IF(ISNUMBER(+VindIndeks_raw_20_large!A7061),+VindIndeks_raw_20_large!A7061,"")</f>
        <v/>
      </c>
      <c r="W7062">
        <f>IF(ISNUMBER(+VindIndeks_raw_20_large!B7061),+VindIndeks_raw_20_large!B7061,"")</f>
        <v/>
      </c>
      <c r="X7062">
        <f>IF(ISNUMBER(+VindIndeks_raw_20_large!C7061),+VindIndeks_raw_20_large!C7061,"")</f>
        <v/>
      </c>
      <c r="Y7062">
        <f>IF(ISNUMBER(+VindIndeks_raw_20_large!D7061),+VindIndeks_raw_20_large!D7061,"")</f>
        <v/>
      </c>
    </row>
    <row r="7063">
      <c r="U7063" s="12">
        <f>+IF(ISNUMBER(ROUND(Y7063,0)),ROUND(Y7063,0),"")</f>
        <v/>
      </c>
      <c r="V7063">
        <f>IF(ISNUMBER(+VindIndeks_raw_20_large!A7062),+VindIndeks_raw_20_large!A7062,"")</f>
        <v/>
      </c>
      <c r="W7063">
        <f>IF(ISNUMBER(+VindIndeks_raw_20_large!B7062),+VindIndeks_raw_20_large!B7062,"")</f>
        <v/>
      </c>
      <c r="X7063">
        <f>IF(ISNUMBER(+VindIndeks_raw_20_large!C7062),+VindIndeks_raw_20_large!C7062,"")</f>
        <v/>
      </c>
      <c r="Y7063">
        <f>IF(ISNUMBER(+VindIndeks_raw_20_large!D7062),+VindIndeks_raw_20_large!D7062,"")</f>
        <v/>
      </c>
    </row>
    <row r="7064">
      <c r="U7064" s="12">
        <f>+IF(ISNUMBER(ROUND(Y7064,0)),ROUND(Y7064,0),"")</f>
        <v/>
      </c>
      <c r="V7064">
        <f>IF(ISNUMBER(+VindIndeks_raw_20_large!A7063),+VindIndeks_raw_20_large!A7063,"")</f>
        <v/>
      </c>
      <c r="W7064">
        <f>IF(ISNUMBER(+VindIndeks_raw_20_large!B7063),+VindIndeks_raw_20_large!B7063,"")</f>
        <v/>
      </c>
      <c r="X7064">
        <f>IF(ISNUMBER(+VindIndeks_raw_20_large!C7063),+VindIndeks_raw_20_large!C7063,"")</f>
        <v/>
      </c>
      <c r="Y7064">
        <f>IF(ISNUMBER(+VindIndeks_raw_20_large!D7063),+VindIndeks_raw_20_large!D7063,"")</f>
        <v/>
      </c>
    </row>
    <row r="7065">
      <c r="U7065" s="12">
        <f>+IF(ISNUMBER(ROUND(Y7065,0)),ROUND(Y7065,0),"")</f>
        <v/>
      </c>
      <c r="V7065">
        <f>IF(ISNUMBER(+VindIndeks_raw_20_large!A7064),+VindIndeks_raw_20_large!A7064,"")</f>
        <v/>
      </c>
      <c r="W7065">
        <f>IF(ISNUMBER(+VindIndeks_raw_20_large!B7064),+VindIndeks_raw_20_large!B7064,"")</f>
        <v/>
      </c>
      <c r="X7065">
        <f>IF(ISNUMBER(+VindIndeks_raw_20_large!C7064),+VindIndeks_raw_20_large!C7064,"")</f>
        <v/>
      </c>
      <c r="Y7065">
        <f>IF(ISNUMBER(+VindIndeks_raw_20_large!D7064),+VindIndeks_raw_20_large!D7064,"")</f>
        <v/>
      </c>
    </row>
    <row r="7066">
      <c r="U7066" s="12">
        <f>+IF(ISNUMBER(ROUND(Y7066,0)),ROUND(Y7066,0),"")</f>
        <v/>
      </c>
      <c r="V7066">
        <f>IF(ISNUMBER(+VindIndeks_raw_20_large!A7065),+VindIndeks_raw_20_large!A7065,"")</f>
        <v/>
      </c>
      <c r="W7066">
        <f>IF(ISNUMBER(+VindIndeks_raw_20_large!B7065),+VindIndeks_raw_20_large!B7065,"")</f>
        <v/>
      </c>
      <c r="X7066">
        <f>IF(ISNUMBER(+VindIndeks_raw_20_large!C7065),+VindIndeks_raw_20_large!C7065,"")</f>
        <v/>
      </c>
      <c r="Y7066">
        <f>IF(ISNUMBER(+VindIndeks_raw_20_large!D7065),+VindIndeks_raw_20_large!D7065,"")</f>
        <v/>
      </c>
    </row>
    <row r="7067">
      <c r="U7067" s="12">
        <f>+IF(ISNUMBER(ROUND(Y7067,0)),ROUND(Y7067,0),"")</f>
        <v/>
      </c>
      <c r="V7067">
        <f>IF(ISNUMBER(+VindIndeks_raw_20_large!A7066),+VindIndeks_raw_20_large!A7066,"")</f>
        <v/>
      </c>
      <c r="W7067">
        <f>IF(ISNUMBER(+VindIndeks_raw_20_large!B7066),+VindIndeks_raw_20_large!B7066,"")</f>
        <v/>
      </c>
      <c r="X7067">
        <f>IF(ISNUMBER(+VindIndeks_raw_20_large!C7066),+VindIndeks_raw_20_large!C7066,"")</f>
        <v/>
      </c>
      <c r="Y7067">
        <f>IF(ISNUMBER(+VindIndeks_raw_20_large!D7066),+VindIndeks_raw_20_large!D7066,"")</f>
        <v/>
      </c>
    </row>
    <row r="7068">
      <c r="U7068" s="12">
        <f>+IF(ISNUMBER(ROUND(Y7068,0)),ROUND(Y7068,0),"")</f>
        <v/>
      </c>
      <c r="V7068">
        <f>IF(ISNUMBER(+VindIndeks_raw_20_large!A7067),+VindIndeks_raw_20_large!A7067,"")</f>
        <v/>
      </c>
      <c r="W7068">
        <f>IF(ISNUMBER(+VindIndeks_raw_20_large!B7067),+VindIndeks_raw_20_large!B7067,"")</f>
        <v/>
      </c>
      <c r="X7068">
        <f>IF(ISNUMBER(+VindIndeks_raw_20_large!C7067),+VindIndeks_raw_20_large!C7067,"")</f>
        <v/>
      </c>
      <c r="Y7068">
        <f>IF(ISNUMBER(+VindIndeks_raw_20_large!D7067),+VindIndeks_raw_20_large!D7067,"")</f>
        <v/>
      </c>
    </row>
    <row r="7069">
      <c r="U7069" s="12">
        <f>+IF(ISNUMBER(ROUND(Y7069,0)),ROUND(Y7069,0),"")</f>
        <v/>
      </c>
      <c r="V7069">
        <f>IF(ISNUMBER(+VindIndeks_raw_20_large!A7068),+VindIndeks_raw_20_large!A7068,"")</f>
        <v/>
      </c>
      <c r="W7069">
        <f>IF(ISNUMBER(+VindIndeks_raw_20_large!B7068),+VindIndeks_raw_20_large!B7068,"")</f>
        <v/>
      </c>
      <c r="X7069">
        <f>IF(ISNUMBER(+VindIndeks_raw_20_large!C7068),+VindIndeks_raw_20_large!C7068,"")</f>
        <v/>
      </c>
      <c r="Y7069">
        <f>IF(ISNUMBER(+VindIndeks_raw_20_large!D7068),+VindIndeks_raw_20_large!D7068,"")</f>
        <v/>
      </c>
    </row>
    <row r="7070">
      <c r="U7070" s="12">
        <f>+IF(ISNUMBER(ROUND(Y7070,0)),ROUND(Y7070,0),"")</f>
        <v/>
      </c>
      <c r="V7070">
        <f>IF(ISNUMBER(+VindIndeks_raw_20_large!A7069),+VindIndeks_raw_20_large!A7069,"")</f>
        <v/>
      </c>
      <c r="W7070">
        <f>IF(ISNUMBER(+VindIndeks_raw_20_large!B7069),+VindIndeks_raw_20_large!B7069,"")</f>
        <v/>
      </c>
      <c r="X7070">
        <f>IF(ISNUMBER(+VindIndeks_raw_20_large!C7069),+VindIndeks_raw_20_large!C7069,"")</f>
        <v/>
      </c>
      <c r="Y7070">
        <f>IF(ISNUMBER(+VindIndeks_raw_20_large!D7069),+VindIndeks_raw_20_large!D7069,"")</f>
        <v/>
      </c>
    </row>
    <row r="7071">
      <c r="U7071" s="12">
        <f>+IF(ISNUMBER(ROUND(Y7071,0)),ROUND(Y7071,0),"")</f>
        <v/>
      </c>
      <c r="V7071">
        <f>IF(ISNUMBER(+VindIndeks_raw_20_large!A7070),+VindIndeks_raw_20_large!A7070,"")</f>
        <v/>
      </c>
      <c r="W7071">
        <f>IF(ISNUMBER(+VindIndeks_raw_20_large!B7070),+VindIndeks_raw_20_large!B7070,"")</f>
        <v/>
      </c>
      <c r="X7071">
        <f>IF(ISNUMBER(+VindIndeks_raw_20_large!C7070),+VindIndeks_raw_20_large!C7070,"")</f>
        <v/>
      </c>
      <c r="Y7071">
        <f>IF(ISNUMBER(+VindIndeks_raw_20_large!D7070),+VindIndeks_raw_20_large!D7070,"")</f>
        <v/>
      </c>
    </row>
    <row r="7072">
      <c r="U7072" s="12">
        <f>+IF(ISNUMBER(ROUND(Y7072,0)),ROUND(Y7072,0),"")</f>
        <v/>
      </c>
      <c r="V7072">
        <f>IF(ISNUMBER(+VindIndeks_raw_20_large!A7071),+VindIndeks_raw_20_large!A7071,"")</f>
        <v/>
      </c>
      <c r="W7072">
        <f>IF(ISNUMBER(+VindIndeks_raw_20_large!B7071),+VindIndeks_raw_20_large!B7071,"")</f>
        <v/>
      </c>
      <c r="X7072">
        <f>IF(ISNUMBER(+VindIndeks_raw_20_large!C7071),+VindIndeks_raw_20_large!C7071,"")</f>
        <v/>
      </c>
      <c r="Y7072">
        <f>IF(ISNUMBER(+VindIndeks_raw_20_large!D7071),+VindIndeks_raw_20_large!D7071,"")</f>
        <v/>
      </c>
    </row>
    <row r="7073">
      <c r="U7073" s="12">
        <f>+IF(ISNUMBER(ROUND(Y7073,0)),ROUND(Y7073,0),"")</f>
        <v/>
      </c>
      <c r="V7073">
        <f>IF(ISNUMBER(+VindIndeks_raw_20_large!A7072),+VindIndeks_raw_20_large!A7072,"")</f>
        <v/>
      </c>
      <c r="W7073">
        <f>IF(ISNUMBER(+VindIndeks_raw_20_large!B7072),+VindIndeks_raw_20_large!B7072,"")</f>
        <v/>
      </c>
      <c r="X7073">
        <f>IF(ISNUMBER(+VindIndeks_raw_20_large!C7072),+VindIndeks_raw_20_large!C7072,"")</f>
        <v/>
      </c>
      <c r="Y7073">
        <f>IF(ISNUMBER(+VindIndeks_raw_20_large!D7072),+VindIndeks_raw_20_large!D7072,"")</f>
        <v/>
      </c>
    </row>
    <row r="7074">
      <c r="U7074" s="12">
        <f>+IF(ISNUMBER(ROUND(Y7074,0)),ROUND(Y7074,0),"")</f>
        <v/>
      </c>
      <c r="V7074">
        <f>IF(ISNUMBER(+VindIndeks_raw_20_large!A7073),+VindIndeks_raw_20_large!A7073,"")</f>
        <v/>
      </c>
      <c r="W7074">
        <f>IF(ISNUMBER(+VindIndeks_raw_20_large!B7073),+VindIndeks_raw_20_large!B7073,"")</f>
        <v/>
      </c>
      <c r="X7074">
        <f>IF(ISNUMBER(+VindIndeks_raw_20_large!C7073),+VindIndeks_raw_20_large!C7073,"")</f>
        <v/>
      </c>
      <c r="Y7074">
        <f>IF(ISNUMBER(+VindIndeks_raw_20_large!D7073),+VindIndeks_raw_20_large!D7073,"")</f>
        <v/>
      </c>
    </row>
    <row r="7075">
      <c r="U7075" s="12">
        <f>+IF(ISNUMBER(ROUND(Y7075,0)),ROUND(Y7075,0),"")</f>
        <v/>
      </c>
      <c r="V7075">
        <f>IF(ISNUMBER(+VindIndeks_raw_20_large!A7074),+VindIndeks_raw_20_large!A7074,"")</f>
        <v/>
      </c>
      <c r="W7075">
        <f>IF(ISNUMBER(+VindIndeks_raw_20_large!B7074),+VindIndeks_raw_20_large!B7074,"")</f>
        <v/>
      </c>
      <c r="X7075">
        <f>IF(ISNUMBER(+VindIndeks_raw_20_large!C7074),+VindIndeks_raw_20_large!C7074,"")</f>
        <v/>
      </c>
      <c r="Y7075">
        <f>IF(ISNUMBER(+VindIndeks_raw_20_large!D7074),+VindIndeks_raw_20_large!D7074,"")</f>
        <v/>
      </c>
    </row>
    <row r="7076">
      <c r="U7076" s="12">
        <f>+IF(ISNUMBER(ROUND(Y7076,0)),ROUND(Y7076,0),"")</f>
        <v/>
      </c>
      <c r="V7076">
        <f>IF(ISNUMBER(+VindIndeks_raw_20_large!A7075),+VindIndeks_raw_20_large!A7075,"")</f>
        <v/>
      </c>
      <c r="W7076">
        <f>IF(ISNUMBER(+VindIndeks_raw_20_large!B7075),+VindIndeks_raw_20_large!B7075,"")</f>
        <v/>
      </c>
      <c r="X7076">
        <f>IF(ISNUMBER(+VindIndeks_raw_20_large!C7075),+VindIndeks_raw_20_large!C7075,"")</f>
        <v/>
      </c>
      <c r="Y7076">
        <f>IF(ISNUMBER(+VindIndeks_raw_20_large!D7075),+VindIndeks_raw_20_large!D7075,"")</f>
        <v/>
      </c>
    </row>
    <row r="7077">
      <c r="U7077" s="12">
        <f>+IF(ISNUMBER(ROUND(Y7077,0)),ROUND(Y7077,0),"")</f>
        <v/>
      </c>
      <c r="V7077">
        <f>IF(ISNUMBER(+VindIndeks_raw_20_large!A7076),+VindIndeks_raw_20_large!A7076,"")</f>
        <v/>
      </c>
      <c r="W7077">
        <f>IF(ISNUMBER(+VindIndeks_raw_20_large!B7076),+VindIndeks_raw_20_large!B7076,"")</f>
        <v/>
      </c>
      <c r="X7077">
        <f>IF(ISNUMBER(+VindIndeks_raw_20_large!C7076),+VindIndeks_raw_20_large!C7076,"")</f>
        <v/>
      </c>
      <c r="Y7077">
        <f>IF(ISNUMBER(+VindIndeks_raw_20_large!D7076),+VindIndeks_raw_20_large!D7076,"")</f>
        <v/>
      </c>
    </row>
    <row r="7078">
      <c r="U7078" s="12">
        <f>+IF(ISNUMBER(ROUND(Y7078,0)),ROUND(Y7078,0),"")</f>
        <v/>
      </c>
      <c r="V7078">
        <f>IF(ISNUMBER(+VindIndeks_raw_20_large!A7077),+VindIndeks_raw_20_large!A7077,"")</f>
        <v/>
      </c>
      <c r="W7078">
        <f>IF(ISNUMBER(+VindIndeks_raw_20_large!B7077),+VindIndeks_raw_20_large!B7077,"")</f>
        <v/>
      </c>
      <c r="X7078">
        <f>IF(ISNUMBER(+VindIndeks_raw_20_large!C7077),+VindIndeks_raw_20_large!C7077,"")</f>
        <v/>
      </c>
      <c r="Y7078">
        <f>IF(ISNUMBER(+VindIndeks_raw_20_large!D7077),+VindIndeks_raw_20_large!D7077,"")</f>
        <v/>
      </c>
    </row>
    <row r="7079">
      <c r="U7079" s="12">
        <f>+IF(ISNUMBER(ROUND(Y7079,0)),ROUND(Y7079,0),"")</f>
        <v/>
      </c>
      <c r="V7079">
        <f>IF(ISNUMBER(+VindIndeks_raw_20_large!A7078),+VindIndeks_raw_20_large!A7078,"")</f>
        <v/>
      </c>
      <c r="W7079">
        <f>IF(ISNUMBER(+VindIndeks_raw_20_large!B7078),+VindIndeks_raw_20_large!B7078,"")</f>
        <v/>
      </c>
      <c r="X7079">
        <f>IF(ISNUMBER(+VindIndeks_raw_20_large!C7078),+VindIndeks_raw_20_large!C7078,"")</f>
        <v/>
      </c>
      <c r="Y7079">
        <f>IF(ISNUMBER(+VindIndeks_raw_20_large!D7078),+VindIndeks_raw_20_large!D7078,"")</f>
        <v/>
      </c>
    </row>
    <row r="7080">
      <c r="U7080" s="12">
        <f>+IF(ISNUMBER(ROUND(Y7080,0)),ROUND(Y7080,0),"")</f>
        <v/>
      </c>
      <c r="V7080">
        <f>IF(ISNUMBER(+VindIndeks_raw_20_large!A7079),+VindIndeks_raw_20_large!A7079,"")</f>
        <v/>
      </c>
      <c r="W7080">
        <f>IF(ISNUMBER(+VindIndeks_raw_20_large!B7079),+VindIndeks_raw_20_large!B7079,"")</f>
        <v/>
      </c>
      <c r="X7080">
        <f>IF(ISNUMBER(+VindIndeks_raw_20_large!C7079),+VindIndeks_raw_20_large!C7079,"")</f>
        <v/>
      </c>
      <c r="Y7080">
        <f>IF(ISNUMBER(+VindIndeks_raw_20_large!D7079),+VindIndeks_raw_20_large!D7079,"")</f>
        <v/>
      </c>
    </row>
    <row r="7081">
      <c r="U7081" s="12">
        <f>+IF(ISNUMBER(ROUND(Y7081,0)),ROUND(Y7081,0),"")</f>
        <v/>
      </c>
      <c r="V7081">
        <f>IF(ISNUMBER(+VindIndeks_raw_20_large!A7080),+VindIndeks_raw_20_large!A7080,"")</f>
        <v/>
      </c>
      <c r="W7081">
        <f>IF(ISNUMBER(+VindIndeks_raw_20_large!B7080),+VindIndeks_raw_20_large!B7080,"")</f>
        <v/>
      </c>
      <c r="X7081">
        <f>IF(ISNUMBER(+VindIndeks_raw_20_large!C7080),+VindIndeks_raw_20_large!C7080,"")</f>
        <v/>
      </c>
      <c r="Y7081">
        <f>IF(ISNUMBER(+VindIndeks_raw_20_large!D7080),+VindIndeks_raw_20_large!D7080,"")</f>
        <v/>
      </c>
    </row>
    <row r="7082">
      <c r="U7082" s="12">
        <f>+IF(ISNUMBER(ROUND(Y7082,0)),ROUND(Y7082,0),"")</f>
        <v/>
      </c>
      <c r="V7082">
        <f>IF(ISNUMBER(+VindIndeks_raw_20_large!A7081),+VindIndeks_raw_20_large!A7081,"")</f>
        <v/>
      </c>
      <c r="W7082">
        <f>IF(ISNUMBER(+VindIndeks_raw_20_large!B7081),+VindIndeks_raw_20_large!B7081,"")</f>
        <v/>
      </c>
      <c r="X7082">
        <f>IF(ISNUMBER(+VindIndeks_raw_20_large!C7081),+VindIndeks_raw_20_large!C7081,"")</f>
        <v/>
      </c>
      <c r="Y7082">
        <f>IF(ISNUMBER(+VindIndeks_raw_20_large!D7081),+VindIndeks_raw_20_large!D7081,"")</f>
        <v/>
      </c>
    </row>
    <row r="7083">
      <c r="U7083" s="12">
        <f>+IF(ISNUMBER(ROUND(Y7083,0)),ROUND(Y7083,0),"")</f>
        <v/>
      </c>
      <c r="V7083">
        <f>IF(ISNUMBER(+VindIndeks_raw_20_large!A7082),+VindIndeks_raw_20_large!A7082,"")</f>
        <v/>
      </c>
      <c r="W7083">
        <f>IF(ISNUMBER(+VindIndeks_raw_20_large!B7082),+VindIndeks_raw_20_large!B7082,"")</f>
        <v/>
      </c>
      <c r="X7083">
        <f>IF(ISNUMBER(+VindIndeks_raw_20_large!C7082),+VindIndeks_raw_20_large!C7082,"")</f>
        <v/>
      </c>
      <c r="Y7083">
        <f>IF(ISNUMBER(+VindIndeks_raw_20_large!D7082),+VindIndeks_raw_20_large!D7082,"")</f>
        <v/>
      </c>
    </row>
    <row r="7084">
      <c r="U7084" s="12">
        <f>+IF(ISNUMBER(ROUND(Y7084,0)),ROUND(Y7084,0),"")</f>
        <v/>
      </c>
      <c r="V7084">
        <f>IF(ISNUMBER(+VindIndeks_raw_20_large!A7083),+VindIndeks_raw_20_large!A7083,"")</f>
        <v/>
      </c>
      <c r="W7084">
        <f>IF(ISNUMBER(+VindIndeks_raw_20_large!B7083),+VindIndeks_raw_20_large!B7083,"")</f>
        <v/>
      </c>
      <c r="X7084">
        <f>IF(ISNUMBER(+VindIndeks_raw_20_large!C7083),+VindIndeks_raw_20_large!C7083,"")</f>
        <v/>
      </c>
      <c r="Y7084">
        <f>IF(ISNUMBER(+VindIndeks_raw_20_large!D7083),+VindIndeks_raw_20_large!D7083,"")</f>
        <v/>
      </c>
    </row>
    <row r="7085">
      <c r="U7085" s="12">
        <f>+IF(ISNUMBER(ROUND(Y7085,0)),ROUND(Y7085,0),"")</f>
        <v/>
      </c>
      <c r="V7085">
        <f>IF(ISNUMBER(+VindIndeks_raw_20_large!A7084),+VindIndeks_raw_20_large!A7084,"")</f>
        <v/>
      </c>
      <c r="W7085">
        <f>IF(ISNUMBER(+VindIndeks_raw_20_large!B7084),+VindIndeks_raw_20_large!B7084,"")</f>
        <v/>
      </c>
      <c r="X7085">
        <f>IF(ISNUMBER(+VindIndeks_raw_20_large!C7084),+VindIndeks_raw_20_large!C7084,"")</f>
        <v/>
      </c>
      <c r="Y7085">
        <f>IF(ISNUMBER(+VindIndeks_raw_20_large!D7084),+VindIndeks_raw_20_large!D7084,"")</f>
        <v/>
      </c>
    </row>
    <row r="7086">
      <c r="U7086" s="12">
        <f>+IF(ISNUMBER(ROUND(Y7086,0)),ROUND(Y7086,0),"")</f>
        <v/>
      </c>
      <c r="V7086">
        <f>IF(ISNUMBER(+VindIndeks_raw_20_large!A7085),+VindIndeks_raw_20_large!A7085,"")</f>
        <v/>
      </c>
      <c r="W7086">
        <f>IF(ISNUMBER(+VindIndeks_raw_20_large!B7085),+VindIndeks_raw_20_large!B7085,"")</f>
        <v/>
      </c>
      <c r="X7086">
        <f>IF(ISNUMBER(+VindIndeks_raw_20_large!C7085),+VindIndeks_raw_20_large!C7085,"")</f>
        <v/>
      </c>
      <c r="Y7086">
        <f>IF(ISNUMBER(+VindIndeks_raw_20_large!D7085),+VindIndeks_raw_20_large!D7085,"")</f>
        <v/>
      </c>
    </row>
    <row r="7087">
      <c r="U7087" s="12">
        <f>+IF(ISNUMBER(ROUND(Y7087,0)),ROUND(Y7087,0),"")</f>
        <v/>
      </c>
      <c r="V7087">
        <f>IF(ISNUMBER(+VindIndeks_raw_20_large!A7086),+VindIndeks_raw_20_large!A7086,"")</f>
        <v/>
      </c>
      <c r="W7087">
        <f>IF(ISNUMBER(+VindIndeks_raw_20_large!B7086),+VindIndeks_raw_20_large!B7086,"")</f>
        <v/>
      </c>
      <c r="X7087">
        <f>IF(ISNUMBER(+VindIndeks_raw_20_large!C7086),+VindIndeks_raw_20_large!C7086,"")</f>
        <v/>
      </c>
      <c r="Y7087">
        <f>IF(ISNUMBER(+VindIndeks_raw_20_large!D7086),+VindIndeks_raw_20_large!D7086,"")</f>
        <v/>
      </c>
    </row>
    <row r="7088">
      <c r="U7088" s="12">
        <f>+IF(ISNUMBER(ROUND(Y7088,0)),ROUND(Y7088,0),"")</f>
        <v/>
      </c>
      <c r="V7088">
        <f>IF(ISNUMBER(+VindIndeks_raw_20_large!A7087),+VindIndeks_raw_20_large!A7087,"")</f>
        <v/>
      </c>
      <c r="W7088">
        <f>IF(ISNUMBER(+VindIndeks_raw_20_large!B7087),+VindIndeks_raw_20_large!B7087,"")</f>
        <v/>
      </c>
      <c r="X7088">
        <f>IF(ISNUMBER(+VindIndeks_raw_20_large!C7087),+VindIndeks_raw_20_large!C7087,"")</f>
        <v/>
      </c>
      <c r="Y7088">
        <f>IF(ISNUMBER(+VindIndeks_raw_20_large!D7087),+VindIndeks_raw_20_large!D7087,"")</f>
        <v/>
      </c>
    </row>
    <row r="7089">
      <c r="U7089" s="12">
        <f>+IF(ISNUMBER(ROUND(Y7089,0)),ROUND(Y7089,0),"")</f>
        <v/>
      </c>
      <c r="V7089">
        <f>IF(ISNUMBER(+VindIndeks_raw_20_large!A7088),+VindIndeks_raw_20_large!A7088,"")</f>
        <v/>
      </c>
      <c r="W7089">
        <f>IF(ISNUMBER(+VindIndeks_raw_20_large!B7088),+VindIndeks_raw_20_large!B7088,"")</f>
        <v/>
      </c>
      <c r="X7089">
        <f>IF(ISNUMBER(+VindIndeks_raw_20_large!C7088),+VindIndeks_raw_20_large!C7088,"")</f>
        <v/>
      </c>
      <c r="Y7089">
        <f>IF(ISNUMBER(+VindIndeks_raw_20_large!D7088),+VindIndeks_raw_20_large!D7088,"")</f>
        <v/>
      </c>
    </row>
    <row r="7090">
      <c r="U7090" s="12">
        <f>+IF(ISNUMBER(ROUND(Y7090,0)),ROUND(Y7090,0),"")</f>
        <v/>
      </c>
      <c r="V7090">
        <f>IF(ISNUMBER(+VindIndeks_raw_20_large!A7089),+VindIndeks_raw_20_large!A7089,"")</f>
        <v/>
      </c>
      <c r="W7090">
        <f>IF(ISNUMBER(+VindIndeks_raw_20_large!B7089),+VindIndeks_raw_20_large!B7089,"")</f>
        <v/>
      </c>
      <c r="X7090">
        <f>IF(ISNUMBER(+VindIndeks_raw_20_large!C7089),+VindIndeks_raw_20_large!C7089,"")</f>
        <v/>
      </c>
      <c r="Y7090">
        <f>IF(ISNUMBER(+VindIndeks_raw_20_large!D7089),+VindIndeks_raw_20_large!D7089,"")</f>
        <v/>
      </c>
    </row>
    <row r="7091">
      <c r="U7091" s="12">
        <f>+IF(ISNUMBER(ROUND(Y7091,0)),ROUND(Y7091,0),"")</f>
        <v/>
      </c>
      <c r="V7091">
        <f>IF(ISNUMBER(+VindIndeks_raw_20_large!A7090),+VindIndeks_raw_20_large!A7090,"")</f>
        <v/>
      </c>
      <c r="W7091">
        <f>IF(ISNUMBER(+VindIndeks_raw_20_large!B7090),+VindIndeks_raw_20_large!B7090,"")</f>
        <v/>
      </c>
      <c r="X7091">
        <f>IF(ISNUMBER(+VindIndeks_raw_20_large!C7090),+VindIndeks_raw_20_large!C7090,"")</f>
        <v/>
      </c>
      <c r="Y7091">
        <f>IF(ISNUMBER(+VindIndeks_raw_20_large!D7090),+VindIndeks_raw_20_large!D7090,"")</f>
        <v/>
      </c>
    </row>
    <row r="7092">
      <c r="U7092" s="12">
        <f>+IF(ISNUMBER(ROUND(Y7092,0)),ROUND(Y7092,0),"")</f>
        <v/>
      </c>
      <c r="V7092">
        <f>IF(ISNUMBER(+VindIndeks_raw_20_large!A7091),+VindIndeks_raw_20_large!A7091,"")</f>
        <v/>
      </c>
      <c r="W7092">
        <f>IF(ISNUMBER(+VindIndeks_raw_20_large!B7091),+VindIndeks_raw_20_large!B7091,"")</f>
        <v/>
      </c>
      <c r="X7092">
        <f>IF(ISNUMBER(+VindIndeks_raw_20_large!C7091),+VindIndeks_raw_20_large!C7091,"")</f>
        <v/>
      </c>
      <c r="Y7092">
        <f>IF(ISNUMBER(+VindIndeks_raw_20_large!D7091),+VindIndeks_raw_20_large!D7091,"")</f>
        <v/>
      </c>
    </row>
    <row r="7093">
      <c r="U7093" s="12">
        <f>+IF(ISNUMBER(ROUND(Y7093,0)),ROUND(Y7093,0),"")</f>
        <v/>
      </c>
      <c r="V7093">
        <f>IF(ISNUMBER(+VindIndeks_raw_20_large!A7092),+VindIndeks_raw_20_large!A7092,"")</f>
        <v/>
      </c>
      <c r="W7093">
        <f>IF(ISNUMBER(+VindIndeks_raw_20_large!B7092),+VindIndeks_raw_20_large!B7092,"")</f>
        <v/>
      </c>
      <c r="X7093">
        <f>IF(ISNUMBER(+VindIndeks_raw_20_large!C7092),+VindIndeks_raw_20_large!C7092,"")</f>
        <v/>
      </c>
      <c r="Y7093">
        <f>IF(ISNUMBER(+VindIndeks_raw_20_large!D7092),+VindIndeks_raw_20_large!D7092,"")</f>
        <v/>
      </c>
    </row>
    <row r="7094">
      <c r="U7094" s="12">
        <f>+IF(ISNUMBER(ROUND(Y7094,0)),ROUND(Y7094,0),"")</f>
        <v/>
      </c>
      <c r="V7094">
        <f>IF(ISNUMBER(+VindIndeks_raw_20_large!A7093),+VindIndeks_raw_20_large!A7093,"")</f>
        <v/>
      </c>
      <c r="W7094">
        <f>IF(ISNUMBER(+VindIndeks_raw_20_large!B7093),+VindIndeks_raw_20_large!B7093,"")</f>
        <v/>
      </c>
      <c r="X7094">
        <f>IF(ISNUMBER(+VindIndeks_raw_20_large!C7093),+VindIndeks_raw_20_large!C7093,"")</f>
        <v/>
      </c>
      <c r="Y7094">
        <f>IF(ISNUMBER(+VindIndeks_raw_20_large!D7093),+VindIndeks_raw_20_large!D7093,"")</f>
        <v/>
      </c>
    </row>
    <row r="7095">
      <c r="U7095" s="12">
        <f>+IF(ISNUMBER(ROUND(Y7095,0)),ROUND(Y7095,0),"")</f>
        <v/>
      </c>
      <c r="V7095">
        <f>IF(ISNUMBER(+VindIndeks_raw_20_large!A7094),+VindIndeks_raw_20_large!A7094,"")</f>
        <v/>
      </c>
      <c r="W7095">
        <f>IF(ISNUMBER(+VindIndeks_raw_20_large!B7094),+VindIndeks_raw_20_large!B7094,"")</f>
        <v/>
      </c>
      <c r="X7095">
        <f>IF(ISNUMBER(+VindIndeks_raw_20_large!C7094),+VindIndeks_raw_20_large!C7094,"")</f>
        <v/>
      </c>
      <c r="Y7095">
        <f>IF(ISNUMBER(+VindIndeks_raw_20_large!D7094),+VindIndeks_raw_20_large!D7094,"")</f>
        <v/>
      </c>
    </row>
    <row r="7096">
      <c r="U7096" s="12">
        <f>+IF(ISNUMBER(ROUND(Y7096,0)),ROUND(Y7096,0),"")</f>
        <v/>
      </c>
      <c r="V7096">
        <f>IF(ISNUMBER(+VindIndeks_raw_20_large!A7095),+VindIndeks_raw_20_large!A7095,"")</f>
        <v/>
      </c>
      <c r="W7096">
        <f>IF(ISNUMBER(+VindIndeks_raw_20_large!B7095),+VindIndeks_raw_20_large!B7095,"")</f>
        <v/>
      </c>
      <c r="X7096">
        <f>IF(ISNUMBER(+VindIndeks_raw_20_large!C7095),+VindIndeks_raw_20_large!C7095,"")</f>
        <v/>
      </c>
      <c r="Y7096">
        <f>IF(ISNUMBER(+VindIndeks_raw_20_large!D7095),+VindIndeks_raw_20_large!D7095,"")</f>
        <v/>
      </c>
    </row>
    <row r="7097">
      <c r="U7097" s="12">
        <f>+IF(ISNUMBER(ROUND(Y7097,0)),ROUND(Y7097,0),"")</f>
        <v/>
      </c>
      <c r="V7097">
        <f>IF(ISNUMBER(+VindIndeks_raw_20_large!A7096),+VindIndeks_raw_20_large!A7096,"")</f>
        <v/>
      </c>
      <c r="W7097">
        <f>IF(ISNUMBER(+VindIndeks_raw_20_large!B7096),+VindIndeks_raw_20_large!B7096,"")</f>
        <v/>
      </c>
      <c r="X7097">
        <f>IF(ISNUMBER(+VindIndeks_raw_20_large!C7096),+VindIndeks_raw_20_large!C7096,"")</f>
        <v/>
      </c>
      <c r="Y7097">
        <f>IF(ISNUMBER(+VindIndeks_raw_20_large!D7096),+VindIndeks_raw_20_large!D7096,"")</f>
        <v/>
      </c>
    </row>
    <row r="7098">
      <c r="U7098" s="12">
        <f>+IF(ISNUMBER(ROUND(Y7098,0)),ROUND(Y7098,0),"")</f>
        <v/>
      </c>
      <c r="V7098">
        <f>IF(ISNUMBER(+VindIndeks_raw_20_large!A7097),+VindIndeks_raw_20_large!A7097,"")</f>
        <v/>
      </c>
      <c r="W7098">
        <f>IF(ISNUMBER(+VindIndeks_raw_20_large!B7097),+VindIndeks_raw_20_large!B7097,"")</f>
        <v/>
      </c>
      <c r="X7098">
        <f>IF(ISNUMBER(+VindIndeks_raw_20_large!C7097),+VindIndeks_raw_20_large!C7097,"")</f>
        <v/>
      </c>
      <c r="Y7098">
        <f>IF(ISNUMBER(+VindIndeks_raw_20_large!D7097),+VindIndeks_raw_20_large!D7097,"")</f>
        <v/>
      </c>
    </row>
    <row r="7099">
      <c r="U7099" s="12">
        <f>+IF(ISNUMBER(ROUND(Y7099,0)),ROUND(Y7099,0),"")</f>
        <v/>
      </c>
      <c r="V7099">
        <f>IF(ISNUMBER(+VindIndeks_raw_20_large!A7098),+VindIndeks_raw_20_large!A7098,"")</f>
        <v/>
      </c>
      <c r="W7099">
        <f>IF(ISNUMBER(+VindIndeks_raw_20_large!B7098),+VindIndeks_raw_20_large!B7098,"")</f>
        <v/>
      </c>
      <c r="X7099">
        <f>IF(ISNUMBER(+VindIndeks_raw_20_large!C7098),+VindIndeks_raw_20_large!C7098,"")</f>
        <v/>
      </c>
      <c r="Y7099">
        <f>IF(ISNUMBER(+VindIndeks_raw_20_large!D7098),+VindIndeks_raw_20_large!D7098,"")</f>
        <v/>
      </c>
    </row>
    <row r="7100">
      <c r="U7100" s="12">
        <f>+IF(ISNUMBER(ROUND(Y7100,0)),ROUND(Y7100,0),"")</f>
        <v/>
      </c>
      <c r="V7100">
        <f>IF(ISNUMBER(+VindIndeks_raw_20_large!A7099),+VindIndeks_raw_20_large!A7099,"")</f>
        <v/>
      </c>
      <c r="W7100">
        <f>IF(ISNUMBER(+VindIndeks_raw_20_large!B7099),+VindIndeks_raw_20_large!B7099,"")</f>
        <v/>
      </c>
      <c r="X7100">
        <f>IF(ISNUMBER(+VindIndeks_raw_20_large!C7099),+VindIndeks_raw_20_large!C7099,"")</f>
        <v/>
      </c>
      <c r="Y7100">
        <f>IF(ISNUMBER(+VindIndeks_raw_20_large!D7099),+VindIndeks_raw_20_large!D7099,"")</f>
        <v/>
      </c>
    </row>
    <row r="7101">
      <c r="U7101" s="12">
        <f>+IF(ISNUMBER(ROUND(Y7101,0)),ROUND(Y7101,0),"")</f>
        <v/>
      </c>
      <c r="V7101">
        <f>IF(ISNUMBER(+VindIndeks_raw_20_large!A7100),+VindIndeks_raw_20_large!A7100,"")</f>
        <v/>
      </c>
      <c r="W7101">
        <f>IF(ISNUMBER(+VindIndeks_raw_20_large!B7100),+VindIndeks_raw_20_large!B7100,"")</f>
        <v/>
      </c>
      <c r="X7101">
        <f>IF(ISNUMBER(+VindIndeks_raw_20_large!C7100),+VindIndeks_raw_20_large!C7100,"")</f>
        <v/>
      </c>
      <c r="Y7101">
        <f>IF(ISNUMBER(+VindIndeks_raw_20_large!D7100),+VindIndeks_raw_20_large!D7100,"")</f>
        <v/>
      </c>
    </row>
    <row r="7102">
      <c r="U7102" s="12">
        <f>+IF(ISNUMBER(ROUND(Y7102,0)),ROUND(Y7102,0),"")</f>
        <v/>
      </c>
      <c r="V7102">
        <f>IF(ISNUMBER(+VindIndeks_raw_20_large!A7101),+VindIndeks_raw_20_large!A7101,"")</f>
        <v/>
      </c>
      <c r="W7102">
        <f>IF(ISNUMBER(+VindIndeks_raw_20_large!B7101),+VindIndeks_raw_20_large!B7101,"")</f>
        <v/>
      </c>
      <c r="X7102">
        <f>IF(ISNUMBER(+VindIndeks_raw_20_large!C7101),+VindIndeks_raw_20_large!C7101,"")</f>
        <v/>
      </c>
      <c r="Y7102">
        <f>IF(ISNUMBER(+VindIndeks_raw_20_large!D7101),+VindIndeks_raw_20_large!D7101,"")</f>
        <v/>
      </c>
    </row>
    <row r="7103">
      <c r="U7103" s="12">
        <f>+IF(ISNUMBER(ROUND(Y7103,0)),ROUND(Y7103,0),"")</f>
        <v/>
      </c>
      <c r="V7103">
        <f>IF(ISNUMBER(+VindIndeks_raw_20_large!A7102),+VindIndeks_raw_20_large!A7102,"")</f>
        <v/>
      </c>
      <c r="W7103">
        <f>IF(ISNUMBER(+VindIndeks_raw_20_large!B7102),+VindIndeks_raw_20_large!B7102,"")</f>
        <v/>
      </c>
      <c r="X7103">
        <f>IF(ISNUMBER(+VindIndeks_raw_20_large!C7102),+VindIndeks_raw_20_large!C7102,"")</f>
        <v/>
      </c>
      <c r="Y7103">
        <f>IF(ISNUMBER(+VindIndeks_raw_20_large!D7102),+VindIndeks_raw_20_large!D7102,"")</f>
        <v/>
      </c>
    </row>
    <row r="7104">
      <c r="U7104" s="12">
        <f>+IF(ISNUMBER(ROUND(Y7104,0)),ROUND(Y7104,0),"")</f>
        <v/>
      </c>
      <c r="V7104">
        <f>IF(ISNUMBER(+VindIndeks_raw_20_large!A7103),+VindIndeks_raw_20_large!A7103,"")</f>
        <v/>
      </c>
      <c r="W7104">
        <f>IF(ISNUMBER(+VindIndeks_raw_20_large!B7103),+VindIndeks_raw_20_large!B7103,"")</f>
        <v/>
      </c>
      <c r="X7104">
        <f>IF(ISNUMBER(+VindIndeks_raw_20_large!C7103),+VindIndeks_raw_20_large!C7103,"")</f>
        <v/>
      </c>
      <c r="Y7104">
        <f>IF(ISNUMBER(+VindIndeks_raw_20_large!D7103),+VindIndeks_raw_20_large!D7103,"")</f>
        <v/>
      </c>
    </row>
    <row r="7105">
      <c r="U7105" s="12">
        <f>+IF(ISNUMBER(ROUND(Y7105,0)),ROUND(Y7105,0),"")</f>
        <v/>
      </c>
      <c r="V7105">
        <f>IF(ISNUMBER(+VindIndeks_raw_20_large!A7104),+VindIndeks_raw_20_large!A7104,"")</f>
        <v/>
      </c>
      <c r="W7105">
        <f>IF(ISNUMBER(+VindIndeks_raw_20_large!B7104),+VindIndeks_raw_20_large!B7104,"")</f>
        <v/>
      </c>
      <c r="X7105">
        <f>IF(ISNUMBER(+VindIndeks_raw_20_large!C7104),+VindIndeks_raw_20_large!C7104,"")</f>
        <v/>
      </c>
      <c r="Y7105">
        <f>IF(ISNUMBER(+VindIndeks_raw_20_large!D7104),+VindIndeks_raw_20_large!D7104,"")</f>
        <v/>
      </c>
    </row>
    <row r="7106">
      <c r="U7106" s="12">
        <f>+IF(ISNUMBER(ROUND(Y7106,0)),ROUND(Y7106,0),"")</f>
        <v/>
      </c>
      <c r="V7106">
        <f>IF(ISNUMBER(+VindIndeks_raw_20_large!A7105),+VindIndeks_raw_20_large!A7105,"")</f>
        <v/>
      </c>
      <c r="W7106">
        <f>IF(ISNUMBER(+VindIndeks_raw_20_large!B7105),+VindIndeks_raw_20_large!B7105,"")</f>
        <v/>
      </c>
      <c r="X7106">
        <f>IF(ISNUMBER(+VindIndeks_raw_20_large!C7105),+VindIndeks_raw_20_large!C7105,"")</f>
        <v/>
      </c>
      <c r="Y7106">
        <f>IF(ISNUMBER(+VindIndeks_raw_20_large!D7105),+VindIndeks_raw_20_large!D7105,"")</f>
        <v/>
      </c>
    </row>
    <row r="7107">
      <c r="U7107" s="12">
        <f>+IF(ISNUMBER(ROUND(Y7107,0)),ROUND(Y7107,0),"")</f>
        <v/>
      </c>
      <c r="V7107">
        <f>IF(ISNUMBER(+VindIndeks_raw_20_large!A7106),+VindIndeks_raw_20_large!A7106,"")</f>
        <v/>
      </c>
      <c r="W7107">
        <f>IF(ISNUMBER(+VindIndeks_raw_20_large!B7106),+VindIndeks_raw_20_large!B7106,"")</f>
        <v/>
      </c>
      <c r="X7107">
        <f>IF(ISNUMBER(+VindIndeks_raw_20_large!C7106),+VindIndeks_raw_20_large!C7106,"")</f>
        <v/>
      </c>
      <c r="Y7107">
        <f>IF(ISNUMBER(+VindIndeks_raw_20_large!D7106),+VindIndeks_raw_20_large!D7106,"")</f>
        <v/>
      </c>
    </row>
    <row r="7108">
      <c r="U7108" s="12">
        <f>+IF(ISNUMBER(ROUND(Y7108,0)),ROUND(Y7108,0),"")</f>
        <v/>
      </c>
      <c r="V7108">
        <f>IF(ISNUMBER(+VindIndeks_raw_20_large!A7107),+VindIndeks_raw_20_large!A7107,"")</f>
        <v/>
      </c>
      <c r="W7108">
        <f>IF(ISNUMBER(+VindIndeks_raw_20_large!B7107),+VindIndeks_raw_20_large!B7107,"")</f>
        <v/>
      </c>
      <c r="X7108">
        <f>IF(ISNUMBER(+VindIndeks_raw_20_large!C7107),+VindIndeks_raw_20_large!C7107,"")</f>
        <v/>
      </c>
      <c r="Y7108">
        <f>IF(ISNUMBER(+VindIndeks_raw_20_large!D7107),+VindIndeks_raw_20_large!D7107,"")</f>
        <v/>
      </c>
    </row>
    <row r="7109">
      <c r="U7109" s="12">
        <f>+IF(ISNUMBER(ROUND(Y7109,0)),ROUND(Y7109,0),"")</f>
        <v/>
      </c>
      <c r="V7109">
        <f>IF(ISNUMBER(+VindIndeks_raw_20_large!A7108),+VindIndeks_raw_20_large!A7108,"")</f>
        <v/>
      </c>
      <c r="W7109">
        <f>IF(ISNUMBER(+VindIndeks_raw_20_large!B7108),+VindIndeks_raw_20_large!B7108,"")</f>
        <v/>
      </c>
      <c r="X7109">
        <f>IF(ISNUMBER(+VindIndeks_raw_20_large!C7108),+VindIndeks_raw_20_large!C7108,"")</f>
        <v/>
      </c>
      <c r="Y7109">
        <f>IF(ISNUMBER(+VindIndeks_raw_20_large!D7108),+VindIndeks_raw_20_large!D7108,"")</f>
        <v/>
      </c>
    </row>
    <row r="7110">
      <c r="U7110" s="12">
        <f>+IF(ISNUMBER(ROUND(Y7110,0)),ROUND(Y7110,0),"")</f>
        <v/>
      </c>
      <c r="V7110">
        <f>IF(ISNUMBER(+VindIndeks_raw_20_large!A7109),+VindIndeks_raw_20_large!A7109,"")</f>
        <v/>
      </c>
      <c r="W7110">
        <f>IF(ISNUMBER(+VindIndeks_raw_20_large!B7109),+VindIndeks_raw_20_large!B7109,"")</f>
        <v/>
      </c>
      <c r="X7110">
        <f>IF(ISNUMBER(+VindIndeks_raw_20_large!C7109),+VindIndeks_raw_20_large!C7109,"")</f>
        <v/>
      </c>
      <c r="Y7110">
        <f>IF(ISNUMBER(+VindIndeks_raw_20_large!D7109),+VindIndeks_raw_20_large!D7109,"")</f>
        <v/>
      </c>
    </row>
    <row r="7111">
      <c r="U7111" s="12">
        <f>+IF(ISNUMBER(ROUND(Y7111,0)),ROUND(Y7111,0),"")</f>
        <v/>
      </c>
      <c r="V7111">
        <f>IF(ISNUMBER(+VindIndeks_raw_20_large!A7110),+VindIndeks_raw_20_large!A7110,"")</f>
        <v/>
      </c>
      <c r="W7111">
        <f>IF(ISNUMBER(+VindIndeks_raw_20_large!B7110),+VindIndeks_raw_20_large!B7110,"")</f>
        <v/>
      </c>
      <c r="X7111">
        <f>IF(ISNUMBER(+VindIndeks_raw_20_large!C7110),+VindIndeks_raw_20_large!C7110,"")</f>
        <v/>
      </c>
      <c r="Y7111">
        <f>IF(ISNUMBER(+VindIndeks_raw_20_large!D7110),+VindIndeks_raw_20_large!D7110,"")</f>
        <v/>
      </c>
    </row>
    <row r="7112">
      <c r="U7112" s="12">
        <f>+IF(ISNUMBER(ROUND(Y7112,0)),ROUND(Y7112,0),"")</f>
        <v/>
      </c>
      <c r="V7112">
        <f>IF(ISNUMBER(+VindIndeks_raw_20_large!A7111),+VindIndeks_raw_20_large!A7111,"")</f>
        <v/>
      </c>
      <c r="W7112">
        <f>IF(ISNUMBER(+VindIndeks_raw_20_large!B7111),+VindIndeks_raw_20_large!B7111,"")</f>
        <v/>
      </c>
      <c r="X7112">
        <f>IF(ISNUMBER(+VindIndeks_raw_20_large!C7111),+VindIndeks_raw_20_large!C7111,"")</f>
        <v/>
      </c>
      <c r="Y7112">
        <f>IF(ISNUMBER(+VindIndeks_raw_20_large!D7111),+VindIndeks_raw_20_large!D7111,"")</f>
        <v/>
      </c>
    </row>
    <row r="7113">
      <c r="U7113" s="12">
        <f>+IF(ISNUMBER(ROUND(Y7113,0)),ROUND(Y7113,0),"")</f>
        <v/>
      </c>
      <c r="V7113">
        <f>IF(ISNUMBER(+VindIndeks_raw_20_large!A7112),+VindIndeks_raw_20_large!A7112,"")</f>
        <v/>
      </c>
      <c r="W7113">
        <f>IF(ISNUMBER(+VindIndeks_raw_20_large!B7112),+VindIndeks_raw_20_large!B7112,"")</f>
        <v/>
      </c>
      <c r="X7113">
        <f>IF(ISNUMBER(+VindIndeks_raw_20_large!C7112),+VindIndeks_raw_20_large!C7112,"")</f>
        <v/>
      </c>
      <c r="Y7113">
        <f>IF(ISNUMBER(+VindIndeks_raw_20_large!D7112),+VindIndeks_raw_20_large!D7112,"")</f>
        <v/>
      </c>
    </row>
    <row r="7114">
      <c r="U7114" s="12">
        <f>+IF(ISNUMBER(ROUND(Y7114,0)),ROUND(Y7114,0),"")</f>
        <v/>
      </c>
      <c r="V7114">
        <f>IF(ISNUMBER(+VindIndeks_raw_20_large!A7113),+VindIndeks_raw_20_large!A7113,"")</f>
        <v/>
      </c>
      <c r="W7114">
        <f>IF(ISNUMBER(+VindIndeks_raw_20_large!B7113),+VindIndeks_raw_20_large!B7113,"")</f>
        <v/>
      </c>
      <c r="X7114">
        <f>IF(ISNUMBER(+VindIndeks_raw_20_large!C7113),+VindIndeks_raw_20_large!C7113,"")</f>
        <v/>
      </c>
      <c r="Y7114">
        <f>IF(ISNUMBER(+VindIndeks_raw_20_large!D7113),+VindIndeks_raw_20_large!D7113,"")</f>
        <v/>
      </c>
    </row>
    <row r="7115">
      <c r="U7115" s="12">
        <f>+IF(ISNUMBER(ROUND(Y7115,0)),ROUND(Y7115,0),"")</f>
        <v/>
      </c>
      <c r="V7115">
        <f>IF(ISNUMBER(+VindIndeks_raw_20_large!A7114),+VindIndeks_raw_20_large!A7114,"")</f>
        <v/>
      </c>
      <c r="W7115">
        <f>IF(ISNUMBER(+VindIndeks_raw_20_large!B7114),+VindIndeks_raw_20_large!B7114,"")</f>
        <v/>
      </c>
      <c r="X7115">
        <f>IF(ISNUMBER(+VindIndeks_raw_20_large!C7114),+VindIndeks_raw_20_large!C7114,"")</f>
        <v/>
      </c>
      <c r="Y7115">
        <f>IF(ISNUMBER(+VindIndeks_raw_20_large!D7114),+VindIndeks_raw_20_large!D7114,"")</f>
        <v/>
      </c>
    </row>
    <row r="7116">
      <c r="U7116" s="12">
        <f>+IF(ISNUMBER(ROUND(Y7116,0)),ROUND(Y7116,0),"")</f>
        <v/>
      </c>
      <c r="V7116">
        <f>IF(ISNUMBER(+VindIndeks_raw_20_large!A7115),+VindIndeks_raw_20_large!A7115,"")</f>
        <v/>
      </c>
      <c r="W7116">
        <f>IF(ISNUMBER(+VindIndeks_raw_20_large!B7115),+VindIndeks_raw_20_large!B7115,"")</f>
        <v/>
      </c>
      <c r="X7116">
        <f>IF(ISNUMBER(+VindIndeks_raw_20_large!C7115),+VindIndeks_raw_20_large!C7115,"")</f>
        <v/>
      </c>
      <c r="Y7116">
        <f>IF(ISNUMBER(+VindIndeks_raw_20_large!D7115),+VindIndeks_raw_20_large!D7115,"")</f>
        <v/>
      </c>
    </row>
    <row r="7117">
      <c r="U7117" s="12">
        <f>+IF(ISNUMBER(ROUND(Y7117,0)),ROUND(Y7117,0),"")</f>
        <v/>
      </c>
      <c r="V7117">
        <f>IF(ISNUMBER(+VindIndeks_raw_20_large!A7116),+VindIndeks_raw_20_large!A7116,"")</f>
        <v/>
      </c>
      <c r="W7117">
        <f>IF(ISNUMBER(+VindIndeks_raw_20_large!B7116),+VindIndeks_raw_20_large!B7116,"")</f>
        <v/>
      </c>
      <c r="X7117">
        <f>IF(ISNUMBER(+VindIndeks_raw_20_large!C7116),+VindIndeks_raw_20_large!C7116,"")</f>
        <v/>
      </c>
      <c r="Y7117">
        <f>IF(ISNUMBER(+VindIndeks_raw_20_large!D7116),+VindIndeks_raw_20_large!D7116,"")</f>
        <v/>
      </c>
    </row>
    <row r="7118">
      <c r="U7118" s="12">
        <f>+IF(ISNUMBER(ROUND(Y7118,0)),ROUND(Y7118,0),"")</f>
        <v/>
      </c>
      <c r="V7118">
        <f>IF(ISNUMBER(+VindIndeks_raw_20_large!A7117),+VindIndeks_raw_20_large!A7117,"")</f>
        <v/>
      </c>
      <c r="W7118">
        <f>IF(ISNUMBER(+VindIndeks_raw_20_large!B7117),+VindIndeks_raw_20_large!B7117,"")</f>
        <v/>
      </c>
      <c r="X7118">
        <f>IF(ISNUMBER(+VindIndeks_raw_20_large!C7117),+VindIndeks_raw_20_large!C7117,"")</f>
        <v/>
      </c>
      <c r="Y7118">
        <f>IF(ISNUMBER(+VindIndeks_raw_20_large!D7117),+VindIndeks_raw_20_large!D7117,"")</f>
        <v/>
      </c>
    </row>
    <row r="7119">
      <c r="U7119" s="12">
        <f>+IF(ISNUMBER(ROUND(Y7119,0)),ROUND(Y7119,0),"")</f>
        <v/>
      </c>
      <c r="V7119">
        <f>IF(ISNUMBER(+VindIndeks_raw_20_large!A7118),+VindIndeks_raw_20_large!A7118,"")</f>
        <v/>
      </c>
      <c r="W7119">
        <f>IF(ISNUMBER(+VindIndeks_raw_20_large!B7118),+VindIndeks_raw_20_large!B7118,"")</f>
        <v/>
      </c>
      <c r="X7119">
        <f>IF(ISNUMBER(+VindIndeks_raw_20_large!C7118),+VindIndeks_raw_20_large!C7118,"")</f>
        <v/>
      </c>
      <c r="Y7119">
        <f>IF(ISNUMBER(+VindIndeks_raw_20_large!D7118),+VindIndeks_raw_20_large!D7118,"")</f>
        <v/>
      </c>
    </row>
    <row r="7120">
      <c r="U7120" s="12">
        <f>+IF(ISNUMBER(ROUND(Y7120,0)),ROUND(Y7120,0),"")</f>
        <v/>
      </c>
      <c r="V7120">
        <f>IF(ISNUMBER(+VindIndeks_raw_20_large!A7119),+VindIndeks_raw_20_large!A7119,"")</f>
        <v/>
      </c>
      <c r="W7120">
        <f>IF(ISNUMBER(+VindIndeks_raw_20_large!B7119),+VindIndeks_raw_20_large!B7119,"")</f>
        <v/>
      </c>
      <c r="X7120">
        <f>IF(ISNUMBER(+VindIndeks_raw_20_large!C7119),+VindIndeks_raw_20_large!C7119,"")</f>
        <v/>
      </c>
      <c r="Y7120">
        <f>IF(ISNUMBER(+VindIndeks_raw_20_large!D7119),+VindIndeks_raw_20_large!D7119,"")</f>
        <v/>
      </c>
    </row>
    <row r="7121">
      <c r="U7121" s="12">
        <f>+IF(ISNUMBER(ROUND(Y7121,0)),ROUND(Y7121,0),"")</f>
        <v/>
      </c>
      <c r="V7121">
        <f>IF(ISNUMBER(+VindIndeks_raw_20_large!A7120),+VindIndeks_raw_20_large!A7120,"")</f>
        <v/>
      </c>
      <c r="W7121">
        <f>IF(ISNUMBER(+VindIndeks_raw_20_large!B7120),+VindIndeks_raw_20_large!B7120,"")</f>
        <v/>
      </c>
      <c r="X7121">
        <f>IF(ISNUMBER(+VindIndeks_raw_20_large!C7120),+VindIndeks_raw_20_large!C7120,"")</f>
        <v/>
      </c>
      <c r="Y7121">
        <f>IF(ISNUMBER(+VindIndeks_raw_20_large!D7120),+VindIndeks_raw_20_large!D7120,"")</f>
        <v/>
      </c>
    </row>
    <row r="7122">
      <c r="U7122" s="12">
        <f>+IF(ISNUMBER(ROUND(Y7122,0)),ROUND(Y7122,0),"")</f>
        <v/>
      </c>
      <c r="V7122">
        <f>IF(ISNUMBER(+VindIndeks_raw_20_large!A7121),+VindIndeks_raw_20_large!A7121,"")</f>
        <v/>
      </c>
      <c r="W7122">
        <f>IF(ISNUMBER(+VindIndeks_raw_20_large!B7121),+VindIndeks_raw_20_large!B7121,"")</f>
        <v/>
      </c>
      <c r="X7122">
        <f>IF(ISNUMBER(+VindIndeks_raw_20_large!C7121),+VindIndeks_raw_20_large!C7121,"")</f>
        <v/>
      </c>
      <c r="Y7122">
        <f>IF(ISNUMBER(+VindIndeks_raw_20_large!D7121),+VindIndeks_raw_20_large!D7121,"")</f>
        <v/>
      </c>
    </row>
    <row r="7123">
      <c r="U7123" s="12">
        <f>+IF(ISNUMBER(ROUND(Y7123,0)),ROUND(Y7123,0),"")</f>
        <v/>
      </c>
      <c r="V7123">
        <f>IF(ISNUMBER(+VindIndeks_raw_20_large!A7122),+VindIndeks_raw_20_large!A7122,"")</f>
        <v/>
      </c>
      <c r="W7123">
        <f>IF(ISNUMBER(+VindIndeks_raw_20_large!B7122),+VindIndeks_raw_20_large!B7122,"")</f>
        <v/>
      </c>
      <c r="X7123">
        <f>IF(ISNUMBER(+VindIndeks_raw_20_large!C7122),+VindIndeks_raw_20_large!C7122,"")</f>
        <v/>
      </c>
      <c r="Y7123">
        <f>IF(ISNUMBER(+VindIndeks_raw_20_large!D7122),+VindIndeks_raw_20_large!D7122,"")</f>
        <v/>
      </c>
    </row>
    <row r="7124">
      <c r="U7124" s="12">
        <f>+IF(ISNUMBER(ROUND(Y7124,0)),ROUND(Y7124,0),"")</f>
        <v/>
      </c>
      <c r="V7124">
        <f>IF(ISNUMBER(+VindIndeks_raw_20_large!A7123),+VindIndeks_raw_20_large!A7123,"")</f>
        <v/>
      </c>
      <c r="W7124">
        <f>IF(ISNUMBER(+VindIndeks_raw_20_large!B7123),+VindIndeks_raw_20_large!B7123,"")</f>
        <v/>
      </c>
      <c r="X7124">
        <f>IF(ISNUMBER(+VindIndeks_raw_20_large!C7123),+VindIndeks_raw_20_large!C7123,"")</f>
        <v/>
      </c>
      <c r="Y7124">
        <f>IF(ISNUMBER(+VindIndeks_raw_20_large!D7123),+VindIndeks_raw_20_large!D7123,"")</f>
        <v/>
      </c>
    </row>
    <row r="7125">
      <c r="U7125" s="12">
        <f>+IF(ISNUMBER(ROUND(Y7125,0)),ROUND(Y7125,0),"")</f>
        <v/>
      </c>
      <c r="V7125">
        <f>IF(ISNUMBER(+VindIndeks_raw_20_large!A7124),+VindIndeks_raw_20_large!A7124,"")</f>
        <v/>
      </c>
      <c r="W7125">
        <f>IF(ISNUMBER(+VindIndeks_raw_20_large!B7124),+VindIndeks_raw_20_large!B7124,"")</f>
        <v/>
      </c>
      <c r="X7125">
        <f>IF(ISNUMBER(+VindIndeks_raw_20_large!C7124),+VindIndeks_raw_20_large!C7124,"")</f>
        <v/>
      </c>
      <c r="Y7125">
        <f>IF(ISNUMBER(+VindIndeks_raw_20_large!D7124),+VindIndeks_raw_20_large!D7124,"")</f>
        <v/>
      </c>
    </row>
    <row r="7126">
      <c r="U7126" s="12">
        <f>+IF(ISNUMBER(ROUND(Y7126,0)),ROUND(Y7126,0),"")</f>
        <v/>
      </c>
      <c r="V7126">
        <f>IF(ISNUMBER(+VindIndeks_raw_20_large!A7125),+VindIndeks_raw_20_large!A7125,"")</f>
        <v/>
      </c>
      <c r="W7126">
        <f>IF(ISNUMBER(+VindIndeks_raw_20_large!B7125),+VindIndeks_raw_20_large!B7125,"")</f>
        <v/>
      </c>
      <c r="X7126">
        <f>IF(ISNUMBER(+VindIndeks_raw_20_large!C7125),+VindIndeks_raw_20_large!C7125,"")</f>
        <v/>
      </c>
      <c r="Y7126">
        <f>IF(ISNUMBER(+VindIndeks_raw_20_large!D7125),+VindIndeks_raw_20_large!D7125,"")</f>
        <v/>
      </c>
    </row>
    <row r="7127">
      <c r="U7127" s="12">
        <f>+IF(ISNUMBER(ROUND(Y7127,0)),ROUND(Y7127,0),"")</f>
        <v/>
      </c>
      <c r="V7127">
        <f>IF(ISNUMBER(+VindIndeks_raw_20_large!A7126),+VindIndeks_raw_20_large!A7126,"")</f>
        <v/>
      </c>
      <c r="W7127">
        <f>IF(ISNUMBER(+VindIndeks_raw_20_large!B7126),+VindIndeks_raw_20_large!B7126,"")</f>
        <v/>
      </c>
      <c r="X7127">
        <f>IF(ISNUMBER(+VindIndeks_raw_20_large!C7126),+VindIndeks_raw_20_large!C7126,"")</f>
        <v/>
      </c>
      <c r="Y7127">
        <f>IF(ISNUMBER(+VindIndeks_raw_20_large!D7126),+VindIndeks_raw_20_large!D7126,"")</f>
        <v/>
      </c>
    </row>
    <row r="7128">
      <c r="U7128" s="12">
        <f>+IF(ISNUMBER(ROUND(Y7128,0)),ROUND(Y7128,0),"")</f>
        <v/>
      </c>
      <c r="V7128">
        <f>IF(ISNUMBER(+VindIndeks_raw_20_large!A7127),+VindIndeks_raw_20_large!A7127,"")</f>
        <v/>
      </c>
      <c r="W7128">
        <f>IF(ISNUMBER(+VindIndeks_raw_20_large!B7127),+VindIndeks_raw_20_large!B7127,"")</f>
        <v/>
      </c>
      <c r="X7128">
        <f>IF(ISNUMBER(+VindIndeks_raw_20_large!C7127),+VindIndeks_raw_20_large!C7127,"")</f>
        <v/>
      </c>
      <c r="Y7128">
        <f>IF(ISNUMBER(+VindIndeks_raw_20_large!D7127),+VindIndeks_raw_20_large!D7127,"")</f>
        <v/>
      </c>
    </row>
    <row r="7129">
      <c r="U7129" s="12">
        <f>+IF(ISNUMBER(ROUND(Y7129,0)),ROUND(Y7129,0),"")</f>
        <v/>
      </c>
      <c r="V7129">
        <f>IF(ISNUMBER(+VindIndeks_raw_20_large!A7128),+VindIndeks_raw_20_large!A7128,"")</f>
        <v/>
      </c>
      <c r="W7129">
        <f>IF(ISNUMBER(+VindIndeks_raw_20_large!B7128),+VindIndeks_raw_20_large!B7128,"")</f>
        <v/>
      </c>
      <c r="X7129">
        <f>IF(ISNUMBER(+VindIndeks_raw_20_large!C7128),+VindIndeks_raw_20_large!C7128,"")</f>
        <v/>
      </c>
      <c r="Y7129">
        <f>IF(ISNUMBER(+VindIndeks_raw_20_large!D7128),+VindIndeks_raw_20_large!D7128,"")</f>
        <v/>
      </c>
    </row>
    <row r="7130">
      <c r="U7130" s="12">
        <f>+IF(ISNUMBER(ROUND(Y7130,0)),ROUND(Y7130,0),"")</f>
        <v/>
      </c>
      <c r="V7130">
        <f>IF(ISNUMBER(+VindIndeks_raw_20_large!A7129),+VindIndeks_raw_20_large!A7129,"")</f>
        <v/>
      </c>
      <c r="W7130">
        <f>IF(ISNUMBER(+VindIndeks_raw_20_large!B7129),+VindIndeks_raw_20_large!B7129,"")</f>
        <v/>
      </c>
      <c r="X7130">
        <f>IF(ISNUMBER(+VindIndeks_raw_20_large!C7129),+VindIndeks_raw_20_large!C7129,"")</f>
        <v/>
      </c>
      <c r="Y7130">
        <f>IF(ISNUMBER(+VindIndeks_raw_20_large!D7129),+VindIndeks_raw_20_large!D7129,"")</f>
        <v/>
      </c>
    </row>
    <row r="7131">
      <c r="U7131" s="12">
        <f>+IF(ISNUMBER(ROUND(Y7131,0)),ROUND(Y7131,0),"")</f>
        <v/>
      </c>
      <c r="V7131">
        <f>IF(ISNUMBER(+VindIndeks_raw_20_large!A7130),+VindIndeks_raw_20_large!A7130,"")</f>
        <v/>
      </c>
      <c r="W7131">
        <f>IF(ISNUMBER(+VindIndeks_raw_20_large!B7130),+VindIndeks_raw_20_large!B7130,"")</f>
        <v/>
      </c>
      <c r="X7131">
        <f>IF(ISNUMBER(+VindIndeks_raw_20_large!C7130),+VindIndeks_raw_20_large!C7130,"")</f>
        <v/>
      </c>
      <c r="Y7131">
        <f>IF(ISNUMBER(+VindIndeks_raw_20_large!D7130),+VindIndeks_raw_20_large!D7130,"")</f>
        <v/>
      </c>
    </row>
    <row r="7132">
      <c r="U7132" s="12">
        <f>+IF(ISNUMBER(ROUND(Y7132,0)),ROUND(Y7132,0),"")</f>
        <v/>
      </c>
      <c r="V7132">
        <f>IF(ISNUMBER(+VindIndeks_raw_20_large!A7131),+VindIndeks_raw_20_large!A7131,"")</f>
        <v/>
      </c>
      <c r="W7132">
        <f>IF(ISNUMBER(+VindIndeks_raw_20_large!B7131),+VindIndeks_raw_20_large!B7131,"")</f>
        <v/>
      </c>
      <c r="X7132">
        <f>IF(ISNUMBER(+VindIndeks_raw_20_large!C7131),+VindIndeks_raw_20_large!C7131,"")</f>
        <v/>
      </c>
      <c r="Y7132">
        <f>IF(ISNUMBER(+VindIndeks_raw_20_large!D7131),+VindIndeks_raw_20_large!D7131,"")</f>
        <v/>
      </c>
    </row>
    <row r="7133">
      <c r="U7133" s="12">
        <f>+IF(ISNUMBER(ROUND(Y7133,0)),ROUND(Y7133,0),"")</f>
        <v/>
      </c>
      <c r="V7133">
        <f>IF(ISNUMBER(+VindIndeks_raw_20_large!A7132),+VindIndeks_raw_20_large!A7132,"")</f>
        <v/>
      </c>
      <c r="W7133">
        <f>IF(ISNUMBER(+VindIndeks_raw_20_large!B7132),+VindIndeks_raw_20_large!B7132,"")</f>
        <v/>
      </c>
      <c r="X7133">
        <f>IF(ISNUMBER(+VindIndeks_raw_20_large!C7132),+VindIndeks_raw_20_large!C7132,"")</f>
        <v/>
      </c>
      <c r="Y7133">
        <f>IF(ISNUMBER(+VindIndeks_raw_20_large!D7132),+VindIndeks_raw_20_large!D7132,"")</f>
        <v/>
      </c>
    </row>
    <row r="7134">
      <c r="U7134" s="12">
        <f>+IF(ISNUMBER(ROUND(Y7134,0)),ROUND(Y7134,0),"")</f>
        <v/>
      </c>
      <c r="V7134">
        <f>IF(ISNUMBER(+VindIndeks_raw_20_large!A7133),+VindIndeks_raw_20_large!A7133,"")</f>
        <v/>
      </c>
      <c r="W7134">
        <f>IF(ISNUMBER(+VindIndeks_raw_20_large!B7133),+VindIndeks_raw_20_large!B7133,"")</f>
        <v/>
      </c>
      <c r="X7134">
        <f>IF(ISNUMBER(+VindIndeks_raw_20_large!C7133),+VindIndeks_raw_20_large!C7133,"")</f>
        <v/>
      </c>
      <c r="Y7134">
        <f>IF(ISNUMBER(+VindIndeks_raw_20_large!D7133),+VindIndeks_raw_20_large!D7133,"")</f>
        <v/>
      </c>
    </row>
    <row r="7135">
      <c r="U7135" s="12">
        <f>+IF(ISNUMBER(ROUND(Y7135,0)),ROUND(Y7135,0),"")</f>
        <v/>
      </c>
      <c r="V7135">
        <f>IF(ISNUMBER(+VindIndeks_raw_20_large!A7134),+VindIndeks_raw_20_large!A7134,"")</f>
        <v/>
      </c>
      <c r="W7135">
        <f>IF(ISNUMBER(+VindIndeks_raw_20_large!B7134),+VindIndeks_raw_20_large!B7134,"")</f>
        <v/>
      </c>
      <c r="X7135">
        <f>IF(ISNUMBER(+VindIndeks_raw_20_large!C7134),+VindIndeks_raw_20_large!C7134,"")</f>
        <v/>
      </c>
      <c r="Y7135">
        <f>IF(ISNUMBER(+VindIndeks_raw_20_large!D7134),+VindIndeks_raw_20_large!D7134,"")</f>
        <v/>
      </c>
    </row>
    <row r="7136">
      <c r="U7136" s="12">
        <f>+IF(ISNUMBER(ROUND(Y7136,0)),ROUND(Y7136,0),"")</f>
        <v/>
      </c>
      <c r="V7136">
        <f>IF(ISNUMBER(+VindIndeks_raw_20_large!A7135),+VindIndeks_raw_20_large!A7135,"")</f>
        <v/>
      </c>
      <c r="W7136">
        <f>IF(ISNUMBER(+VindIndeks_raw_20_large!B7135),+VindIndeks_raw_20_large!B7135,"")</f>
        <v/>
      </c>
      <c r="X7136">
        <f>IF(ISNUMBER(+VindIndeks_raw_20_large!C7135),+VindIndeks_raw_20_large!C7135,"")</f>
        <v/>
      </c>
      <c r="Y7136">
        <f>IF(ISNUMBER(+VindIndeks_raw_20_large!D7135),+VindIndeks_raw_20_large!D7135,"")</f>
        <v/>
      </c>
    </row>
    <row r="7137">
      <c r="U7137" s="12">
        <f>+IF(ISNUMBER(ROUND(Y7137,0)),ROUND(Y7137,0),"")</f>
        <v/>
      </c>
      <c r="V7137">
        <f>IF(ISNUMBER(+VindIndeks_raw_20_large!A7136),+VindIndeks_raw_20_large!A7136,"")</f>
        <v/>
      </c>
      <c r="W7137">
        <f>IF(ISNUMBER(+VindIndeks_raw_20_large!B7136),+VindIndeks_raw_20_large!B7136,"")</f>
        <v/>
      </c>
      <c r="X7137">
        <f>IF(ISNUMBER(+VindIndeks_raw_20_large!C7136),+VindIndeks_raw_20_large!C7136,"")</f>
        <v/>
      </c>
      <c r="Y7137">
        <f>IF(ISNUMBER(+VindIndeks_raw_20_large!D7136),+VindIndeks_raw_20_large!D7136,"")</f>
        <v/>
      </c>
    </row>
    <row r="7138">
      <c r="U7138" s="12">
        <f>+IF(ISNUMBER(ROUND(Y7138,0)),ROUND(Y7138,0),"")</f>
        <v/>
      </c>
      <c r="V7138">
        <f>IF(ISNUMBER(+VindIndeks_raw_20_large!A7137),+VindIndeks_raw_20_large!A7137,"")</f>
        <v/>
      </c>
      <c r="W7138">
        <f>IF(ISNUMBER(+VindIndeks_raw_20_large!B7137),+VindIndeks_raw_20_large!B7137,"")</f>
        <v/>
      </c>
      <c r="X7138">
        <f>IF(ISNUMBER(+VindIndeks_raw_20_large!C7137),+VindIndeks_raw_20_large!C7137,"")</f>
        <v/>
      </c>
      <c r="Y7138">
        <f>IF(ISNUMBER(+VindIndeks_raw_20_large!D7137),+VindIndeks_raw_20_large!D7137,"")</f>
        <v/>
      </c>
    </row>
    <row r="7139">
      <c r="U7139" s="12">
        <f>+IF(ISNUMBER(ROUND(Y7139,0)),ROUND(Y7139,0),"")</f>
        <v/>
      </c>
      <c r="V7139">
        <f>IF(ISNUMBER(+VindIndeks_raw_20_large!A7138),+VindIndeks_raw_20_large!A7138,"")</f>
        <v/>
      </c>
      <c r="W7139">
        <f>IF(ISNUMBER(+VindIndeks_raw_20_large!B7138),+VindIndeks_raw_20_large!B7138,"")</f>
        <v/>
      </c>
      <c r="X7139">
        <f>IF(ISNUMBER(+VindIndeks_raw_20_large!C7138),+VindIndeks_raw_20_large!C7138,"")</f>
        <v/>
      </c>
      <c r="Y7139">
        <f>IF(ISNUMBER(+VindIndeks_raw_20_large!D7138),+VindIndeks_raw_20_large!D7138,"")</f>
        <v/>
      </c>
    </row>
    <row r="7140">
      <c r="U7140" s="12">
        <f>+IF(ISNUMBER(ROUND(Y7140,0)),ROUND(Y7140,0),"")</f>
        <v/>
      </c>
      <c r="V7140">
        <f>IF(ISNUMBER(+VindIndeks_raw_20_large!A7139),+VindIndeks_raw_20_large!A7139,"")</f>
        <v/>
      </c>
      <c r="W7140">
        <f>IF(ISNUMBER(+VindIndeks_raw_20_large!B7139),+VindIndeks_raw_20_large!B7139,"")</f>
        <v/>
      </c>
      <c r="X7140">
        <f>IF(ISNUMBER(+VindIndeks_raw_20_large!C7139),+VindIndeks_raw_20_large!C7139,"")</f>
        <v/>
      </c>
      <c r="Y7140">
        <f>IF(ISNUMBER(+VindIndeks_raw_20_large!D7139),+VindIndeks_raw_20_large!D7139,"")</f>
        <v/>
      </c>
    </row>
    <row r="7141">
      <c r="U7141" s="12">
        <f>+IF(ISNUMBER(ROUND(Y7141,0)),ROUND(Y7141,0),"")</f>
        <v/>
      </c>
      <c r="V7141">
        <f>IF(ISNUMBER(+VindIndeks_raw_20_large!A7140),+VindIndeks_raw_20_large!A7140,"")</f>
        <v/>
      </c>
      <c r="W7141">
        <f>IF(ISNUMBER(+VindIndeks_raw_20_large!B7140),+VindIndeks_raw_20_large!B7140,"")</f>
        <v/>
      </c>
      <c r="X7141">
        <f>IF(ISNUMBER(+VindIndeks_raw_20_large!C7140),+VindIndeks_raw_20_large!C7140,"")</f>
        <v/>
      </c>
      <c r="Y7141">
        <f>IF(ISNUMBER(+VindIndeks_raw_20_large!D7140),+VindIndeks_raw_20_large!D7140,"")</f>
        <v/>
      </c>
    </row>
    <row r="7142">
      <c r="U7142" s="12">
        <f>+IF(ISNUMBER(ROUND(Y7142,0)),ROUND(Y7142,0),"")</f>
        <v/>
      </c>
      <c r="V7142">
        <f>IF(ISNUMBER(+VindIndeks_raw_20_large!A7141),+VindIndeks_raw_20_large!A7141,"")</f>
        <v/>
      </c>
      <c r="W7142">
        <f>IF(ISNUMBER(+VindIndeks_raw_20_large!B7141),+VindIndeks_raw_20_large!B7141,"")</f>
        <v/>
      </c>
      <c r="X7142">
        <f>IF(ISNUMBER(+VindIndeks_raw_20_large!C7141),+VindIndeks_raw_20_large!C7141,"")</f>
        <v/>
      </c>
      <c r="Y7142">
        <f>IF(ISNUMBER(+VindIndeks_raw_20_large!D7141),+VindIndeks_raw_20_large!D7141,"")</f>
        <v/>
      </c>
    </row>
    <row r="7143">
      <c r="U7143" s="12">
        <f>+IF(ISNUMBER(ROUND(Y7143,0)),ROUND(Y7143,0),"")</f>
        <v/>
      </c>
      <c r="V7143">
        <f>IF(ISNUMBER(+VindIndeks_raw_20_large!A7142),+VindIndeks_raw_20_large!A7142,"")</f>
        <v/>
      </c>
      <c r="W7143">
        <f>IF(ISNUMBER(+VindIndeks_raw_20_large!B7142),+VindIndeks_raw_20_large!B7142,"")</f>
        <v/>
      </c>
      <c r="X7143">
        <f>IF(ISNUMBER(+VindIndeks_raw_20_large!C7142),+VindIndeks_raw_20_large!C7142,"")</f>
        <v/>
      </c>
      <c r="Y7143">
        <f>IF(ISNUMBER(+VindIndeks_raw_20_large!D7142),+VindIndeks_raw_20_large!D7142,"")</f>
        <v/>
      </c>
    </row>
    <row r="7144">
      <c r="U7144" s="12">
        <f>+IF(ISNUMBER(ROUND(Y7144,0)),ROUND(Y7144,0),"")</f>
        <v/>
      </c>
      <c r="V7144">
        <f>IF(ISNUMBER(+VindIndeks_raw_20_large!A7143),+VindIndeks_raw_20_large!A7143,"")</f>
        <v/>
      </c>
      <c r="W7144">
        <f>IF(ISNUMBER(+VindIndeks_raw_20_large!B7143),+VindIndeks_raw_20_large!B7143,"")</f>
        <v/>
      </c>
      <c r="X7144">
        <f>IF(ISNUMBER(+VindIndeks_raw_20_large!C7143),+VindIndeks_raw_20_large!C7143,"")</f>
        <v/>
      </c>
      <c r="Y7144">
        <f>IF(ISNUMBER(+VindIndeks_raw_20_large!D7143),+VindIndeks_raw_20_large!D7143,"")</f>
        <v/>
      </c>
    </row>
    <row r="7145">
      <c r="U7145" s="12">
        <f>+IF(ISNUMBER(ROUND(Y7145,0)),ROUND(Y7145,0),"")</f>
        <v/>
      </c>
      <c r="V7145">
        <f>IF(ISNUMBER(+VindIndeks_raw_20_large!A7144),+VindIndeks_raw_20_large!A7144,"")</f>
        <v/>
      </c>
      <c r="W7145">
        <f>IF(ISNUMBER(+VindIndeks_raw_20_large!B7144),+VindIndeks_raw_20_large!B7144,"")</f>
        <v/>
      </c>
      <c r="X7145">
        <f>IF(ISNUMBER(+VindIndeks_raw_20_large!C7144),+VindIndeks_raw_20_large!C7144,"")</f>
        <v/>
      </c>
      <c r="Y7145">
        <f>IF(ISNUMBER(+VindIndeks_raw_20_large!D7144),+VindIndeks_raw_20_large!D7144,"")</f>
        <v/>
      </c>
    </row>
    <row r="7146">
      <c r="U7146" s="12">
        <f>+IF(ISNUMBER(ROUND(Y7146,0)),ROUND(Y7146,0),"")</f>
        <v/>
      </c>
      <c r="V7146">
        <f>IF(ISNUMBER(+VindIndeks_raw_20_large!A7145),+VindIndeks_raw_20_large!A7145,"")</f>
        <v/>
      </c>
      <c r="W7146">
        <f>IF(ISNUMBER(+VindIndeks_raw_20_large!B7145),+VindIndeks_raw_20_large!B7145,"")</f>
        <v/>
      </c>
      <c r="X7146">
        <f>IF(ISNUMBER(+VindIndeks_raw_20_large!C7145),+VindIndeks_raw_20_large!C7145,"")</f>
        <v/>
      </c>
      <c r="Y7146">
        <f>IF(ISNUMBER(+VindIndeks_raw_20_large!D7145),+VindIndeks_raw_20_large!D7145,"")</f>
        <v/>
      </c>
    </row>
    <row r="7147">
      <c r="U7147" s="12">
        <f>+IF(ISNUMBER(ROUND(Y7147,0)),ROUND(Y7147,0),"")</f>
        <v/>
      </c>
      <c r="V7147">
        <f>IF(ISNUMBER(+VindIndeks_raw_20_large!A7146),+VindIndeks_raw_20_large!A7146,"")</f>
        <v/>
      </c>
      <c r="W7147">
        <f>IF(ISNUMBER(+VindIndeks_raw_20_large!B7146),+VindIndeks_raw_20_large!B7146,"")</f>
        <v/>
      </c>
      <c r="X7147">
        <f>IF(ISNUMBER(+VindIndeks_raw_20_large!C7146),+VindIndeks_raw_20_large!C7146,"")</f>
        <v/>
      </c>
      <c r="Y7147">
        <f>IF(ISNUMBER(+VindIndeks_raw_20_large!D7146),+VindIndeks_raw_20_large!D7146,"")</f>
        <v/>
      </c>
    </row>
    <row r="7148">
      <c r="U7148" s="12">
        <f>+IF(ISNUMBER(ROUND(Y7148,0)),ROUND(Y7148,0),"")</f>
        <v/>
      </c>
      <c r="V7148">
        <f>IF(ISNUMBER(+VindIndeks_raw_20_large!A7147),+VindIndeks_raw_20_large!A7147,"")</f>
        <v/>
      </c>
      <c r="W7148">
        <f>IF(ISNUMBER(+VindIndeks_raw_20_large!B7147),+VindIndeks_raw_20_large!B7147,"")</f>
        <v/>
      </c>
      <c r="X7148">
        <f>IF(ISNUMBER(+VindIndeks_raw_20_large!C7147),+VindIndeks_raw_20_large!C7147,"")</f>
        <v/>
      </c>
      <c r="Y7148">
        <f>IF(ISNUMBER(+VindIndeks_raw_20_large!D7147),+VindIndeks_raw_20_large!D7147,"")</f>
        <v/>
      </c>
    </row>
    <row r="7149">
      <c r="U7149" s="12">
        <f>+IF(ISNUMBER(ROUND(Y7149,0)),ROUND(Y7149,0),"")</f>
        <v/>
      </c>
      <c r="V7149">
        <f>IF(ISNUMBER(+VindIndeks_raw_20_large!A7148),+VindIndeks_raw_20_large!A7148,"")</f>
        <v/>
      </c>
      <c r="W7149">
        <f>IF(ISNUMBER(+VindIndeks_raw_20_large!B7148),+VindIndeks_raw_20_large!B7148,"")</f>
        <v/>
      </c>
      <c r="X7149">
        <f>IF(ISNUMBER(+VindIndeks_raw_20_large!C7148),+VindIndeks_raw_20_large!C7148,"")</f>
        <v/>
      </c>
      <c r="Y7149">
        <f>IF(ISNUMBER(+VindIndeks_raw_20_large!D7148),+VindIndeks_raw_20_large!D7148,"")</f>
        <v/>
      </c>
    </row>
    <row r="7150">
      <c r="U7150" s="12">
        <f>+IF(ISNUMBER(ROUND(Y7150,0)),ROUND(Y7150,0),"")</f>
        <v/>
      </c>
      <c r="V7150">
        <f>IF(ISNUMBER(+VindIndeks_raw_20_large!A7149),+VindIndeks_raw_20_large!A7149,"")</f>
        <v/>
      </c>
      <c r="W7150">
        <f>IF(ISNUMBER(+VindIndeks_raw_20_large!B7149),+VindIndeks_raw_20_large!B7149,"")</f>
        <v/>
      </c>
      <c r="X7150">
        <f>IF(ISNUMBER(+VindIndeks_raw_20_large!C7149),+VindIndeks_raw_20_large!C7149,"")</f>
        <v/>
      </c>
      <c r="Y7150">
        <f>IF(ISNUMBER(+VindIndeks_raw_20_large!D7149),+VindIndeks_raw_20_large!D7149,"")</f>
        <v/>
      </c>
    </row>
    <row r="7151">
      <c r="U7151" s="12">
        <f>+IF(ISNUMBER(ROUND(Y7151,0)),ROUND(Y7151,0),"")</f>
        <v/>
      </c>
      <c r="V7151">
        <f>IF(ISNUMBER(+VindIndeks_raw_20_large!A7150),+VindIndeks_raw_20_large!A7150,"")</f>
        <v/>
      </c>
      <c r="W7151">
        <f>IF(ISNUMBER(+VindIndeks_raw_20_large!B7150),+VindIndeks_raw_20_large!B7150,"")</f>
        <v/>
      </c>
      <c r="X7151">
        <f>IF(ISNUMBER(+VindIndeks_raw_20_large!C7150),+VindIndeks_raw_20_large!C7150,"")</f>
        <v/>
      </c>
      <c r="Y7151">
        <f>IF(ISNUMBER(+VindIndeks_raw_20_large!D7150),+VindIndeks_raw_20_large!D7150,"")</f>
        <v/>
      </c>
    </row>
    <row r="7152">
      <c r="U7152" s="12">
        <f>+IF(ISNUMBER(ROUND(Y7152,0)),ROUND(Y7152,0),"")</f>
        <v/>
      </c>
      <c r="V7152">
        <f>IF(ISNUMBER(+VindIndeks_raw_20_large!A7151),+VindIndeks_raw_20_large!A7151,"")</f>
        <v/>
      </c>
      <c r="W7152">
        <f>IF(ISNUMBER(+VindIndeks_raw_20_large!B7151),+VindIndeks_raw_20_large!B7151,"")</f>
        <v/>
      </c>
      <c r="X7152">
        <f>IF(ISNUMBER(+VindIndeks_raw_20_large!C7151),+VindIndeks_raw_20_large!C7151,"")</f>
        <v/>
      </c>
      <c r="Y7152">
        <f>IF(ISNUMBER(+VindIndeks_raw_20_large!D7151),+VindIndeks_raw_20_large!D7151,"")</f>
        <v/>
      </c>
    </row>
    <row r="7153">
      <c r="U7153" s="12">
        <f>+IF(ISNUMBER(ROUND(Y7153,0)),ROUND(Y7153,0),"")</f>
        <v/>
      </c>
      <c r="V7153">
        <f>IF(ISNUMBER(+VindIndeks_raw_20_large!A7152),+VindIndeks_raw_20_large!A7152,"")</f>
        <v/>
      </c>
      <c r="W7153">
        <f>IF(ISNUMBER(+VindIndeks_raw_20_large!B7152),+VindIndeks_raw_20_large!B7152,"")</f>
        <v/>
      </c>
      <c r="X7153">
        <f>IF(ISNUMBER(+VindIndeks_raw_20_large!C7152),+VindIndeks_raw_20_large!C7152,"")</f>
        <v/>
      </c>
      <c r="Y7153">
        <f>IF(ISNUMBER(+VindIndeks_raw_20_large!D7152),+VindIndeks_raw_20_large!D7152,"")</f>
        <v/>
      </c>
    </row>
    <row r="7154">
      <c r="U7154" s="12">
        <f>+IF(ISNUMBER(ROUND(Y7154,0)),ROUND(Y7154,0),"")</f>
        <v/>
      </c>
      <c r="V7154">
        <f>IF(ISNUMBER(+VindIndeks_raw_20_large!A7153),+VindIndeks_raw_20_large!A7153,"")</f>
        <v/>
      </c>
      <c r="W7154">
        <f>IF(ISNUMBER(+VindIndeks_raw_20_large!B7153),+VindIndeks_raw_20_large!B7153,"")</f>
        <v/>
      </c>
      <c r="X7154">
        <f>IF(ISNUMBER(+VindIndeks_raw_20_large!C7153),+VindIndeks_raw_20_large!C7153,"")</f>
        <v/>
      </c>
      <c r="Y7154">
        <f>IF(ISNUMBER(+VindIndeks_raw_20_large!D7153),+VindIndeks_raw_20_large!D7153,"")</f>
        <v/>
      </c>
    </row>
    <row r="7155">
      <c r="U7155" s="12">
        <f>+IF(ISNUMBER(ROUND(Y7155,0)),ROUND(Y7155,0),"")</f>
        <v/>
      </c>
      <c r="V7155">
        <f>IF(ISNUMBER(+VindIndeks_raw_20_large!A7154),+VindIndeks_raw_20_large!A7154,"")</f>
        <v/>
      </c>
      <c r="W7155">
        <f>IF(ISNUMBER(+VindIndeks_raw_20_large!B7154),+VindIndeks_raw_20_large!B7154,"")</f>
        <v/>
      </c>
      <c r="X7155">
        <f>IF(ISNUMBER(+VindIndeks_raw_20_large!C7154),+VindIndeks_raw_20_large!C7154,"")</f>
        <v/>
      </c>
      <c r="Y7155">
        <f>IF(ISNUMBER(+VindIndeks_raw_20_large!D7154),+VindIndeks_raw_20_large!D7154,"")</f>
        <v/>
      </c>
    </row>
    <row r="7156">
      <c r="U7156" s="12">
        <f>+IF(ISNUMBER(ROUND(Y7156,0)),ROUND(Y7156,0),"")</f>
        <v/>
      </c>
      <c r="V7156">
        <f>IF(ISNUMBER(+VindIndeks_raw_20_large!A7155),+VindIndeks_raw_20_large!A7155,"")</f>
        <v/>
      </c>
      <c r="W7156">
        <f>IF(ISNUMBER(+VindIndeks_raw_20_large!B7155),+VindIndeks_raw_20_large!B7155,"")</f>
        <v/>
      </c>
      <c r="X7156">
        <f>IF(ISNUMBER(+VindIndeks_raw_20_large!C7155),+VindIndeks_raw_20_large!C7155,"")</f>
        <v/>
      </c>
      <c r="Y7156">
        <f>IF(ISNUMBER(+VindIndeks_raw_20_large!D7155),+VindIndeks_raw_20_large!D7155,"")</f>
        <v/>
      </c>
    </row>
    <row r="7157">
      <c r="U7157" s="12">
        <f>+IF(ISNUMBER(ROUND(Y7157,0)),ROUND(Y7157,0),"")</f>
        <v/>
      </c>
      <c r="V7157">
        <f>IF(ISNUMBER(+VindIndeks_raw_20_large!A7156),+VindIndeks_raw_20_large!A7156,"")</f>
        <v/>
      </c>
      <c r="W7157">
        <f>IF(ISNUMBER(+VindIndeks_raw_20_large!B7156),+VindIndeks_raw_20_large!B7156,"")</f>
        <v/>
      </c>
      <c r="X7157">
        <f>IF(ISNUMBER(+VindIndeks_raw_20_large!C7156),+VindIndeks_raw_20_large!C7156,"")</f>
        <v/>
      </c>
      <c r="Y7157">
        <f>IF(ISNUMBER(+VindIndeks_raw_20_large!D7156),+VindIndeks_raw_20_large!D7156,"")</f>
        <v/>
      </c>
    </row>
    <row r="7158">
      <c r="U7158" s="12">
        <f>+IF(ISNUMBER(ROUND(Y7158,0)),ROUND(Y7158,0),"")</f>
        <v/>
      </c>
      <c r="V7158">
        <f>IF(ISNUMBER(+VindIndeks_raw_20_large!A7157),+VindIndeks_raw_20_large!A7157,"")</f>
        <v/>
      </c>
      <c r="W7158">
        <f>IF(ISNUMBER(+VindIndeks_raw_20_large!B7157),+VindIndeks_raw_20_large!B7157,"")</f>
        <v/>
      </c>
      <c r="X7158">
        <f>IF(ISNUMBER(+VindIndeks_raw_20_large!C7157),+VindIndeks_raw_20_large!C7157,"")</f>
        <v/>
      </c>
      <c r="Y7158">
        <f>IF(ISNUMBER(+VindIndeks_raw_20_large!D7157),+VindIndeks_raw_20_large!D7157,"")</f>
        <v/>
      </c>
    </row>
    <row r="7159">
      <c r="U7159" s="12">
        <f>+IF(ISNUMBER(ROUND(Y7159,0)),ROUND(Y7159,0),"")</f>
        <v/>
      </c>
      <c r="V7159">
        <f>IF(ISNUMBER(+VindIndeks_raw_20_large!A7158),+VindIndeks_raw_20_large!A7158,"")</f>
        <v/>
      </c>
      <c r="W7159">
        <f>IF(ISNUMBER(+VindIndeks_raw_20_large!B7158),+VindIndeks_raw_20_large!B7158,"")</f>
        <v/>
      </c>
      <c r="X7159">
        <f>IF(ISNUMBER(+VindIndeks_raw_20_large!C7158),+VindIndeks_raw_20_large!C7158,"")</f>
        <v/>
      </c>
      <c r="Y7159">
        <f>IF(ISNUMBER(+VindIndeks_raw_20_large!D7158),+VindIndeks_raw_20_large!D7158,"")</f>
        <v/>
      </c>
    </row>
    <row r="7160">
      <c r="U7160" s="12">
        <f>+IF(ISNUMBER(ROUND(Y7160,0)),ROUND(Y7160,0),"")</f>
        <v/>
      </c>
      <c r="V7160">
        <f>IF(ISNUMBER(+VindIndeks_raw_20_large!A7159),+VindIndeks_raw_20_large!A7159,"")</f>
        <v/>
      </c>
      <c r="W7160">
        <f>IF(ISNUMBER(+VindIndeks_raw_20_large!B7159),+VindIndeks_raw_20_large!B7159,"")</f>
        <v/>
      </c>
      <c r="X7160">
        <f>IF(ISNUMBER(+VindIndeks_raw_20_large!C7159),+VindIndeks_raw_20_large!C7159,"")</f>
        <v/>
      </c>
      <c r="Y7160">
        <f>IF(ISNUMBER(+VindIndeks_raw_20_large!D7159),+VindIndeks_raw_20_large!D7159,"")</f>
        <v/>
      </c>
    </row>
    <row r="7161">
      <c r="U7161" s="12">
        <f>+IF(ISNUMBER(ROUND(Y7161,0)),ROUND(Y7161,0),"")</f>
        <v/>
      </c>
      <c r="V7161">
        <f>IF(ISNUMBER(+VindIndeks_raw_20_large!A7160),+VindIndeks_raw_20_large!A7160,"")</f>
        <v/>
      </c>
      <c r="W7161">
        <f>IF(ISNUMBER(+VindIndeks_raw_20_large!B7160),+VindIndeks_raw_20_large!B7160,"")</f>
        <v/>
      </c>
      <c r="X7161">
        <f>IF(ISNUMBER(+VindIndeks_raw_20_large!C7160),+VindIndeks_raw_20_large!C7160,"")</f>
        <v/>
      </c>
      <c r="Y7161">
        <f>IF(ISNUMBER(+VindIndeks_raw_20_large!D7160),+VindIndeks_raw_20_large!D7160,"")</f>
        <v/>
      </c>
    </row>
    <row r="7162">
      <c r="U7162" s="12">
        <f>+IF(ISNUMBER(ROUND(Y7162,0)),ROUND(Y7162,0),"")</f>
        <v/>
      </c>
      <c r="V7162">
        <f>IF(ISNUMBER(+VindIndeks_raw_20_large!A7161),+VindIndeks_raw_20_large!A7161,"")</f>
        <v/>
      </c>
      <c r="W7162">
        <f>IF(ISNUMBER(+VindIndeks_raw_20_large!B7161),+VindIndeks_raw_20_large!B7161,"")</f>
        <v/>
      </c>
      <c r="X7162">
        <f>IF(ISNUMBER(+VindIndeks_raw_20_large!C7161),+VindIndeks_raw_20_large!C7161,"")</f>
        <v/>
      </c>
      <c r="Y7162">
        <f>IF(ISNUMBER(+VindIndeks_raw_20_large!D7161),+VindIndeks_raw_20_large!D7161,"")</f>
        <v/>
      </c>
    </row>
    <row r="7163">
      <c r="U7163" s="12">
        <f>+IF(ISNUMBER(ROUND(Y7163,0)),ROUND(Y7163,0),"")</f>
        <v/>
      </c>
      <c r="V7163">
        <f>IF(ISNUMBER(+VindIndeks_raw_20_large!A7162),+VindIndeks_raw_20_large!A7162,"")</f>
        <v/>
      </c>
      <c r="W7163">
        <f>IF(ISNUMBER(+VindIndeks_raw_20_large!B7162),+VindIndeks_raw_20_large!B7162,"")</f>
        <v/>
      </c>
      <c r="X7163">
        <f>IF(ISNUMBER(+VindIndeks_raw_20_large!C7162),+VindIndeks_raw_20_large!C7162,"")</f>
        <v/>
      </c>
      <c r="Y7163">
        <f>IF(ISNUMBER(+VindIndeks_raw_20_large!D7162),+VindIndeks_raw_20_large!D7162,"")</f>
        <v/>
      </c>
    </row>
    <row r="7164">
      <c r="U7164" s="12">
        <f>+IF(ISNUMBER(ROUND(Y7164,0)),ROUND(Y7164,0),"")</f>
        <v/>
      </c>
      <c r="V7164">
        <f>IF(ISNUMBER(+VindIndeks_raw_20_large!A7163),+VindIndeks_raw_20_large!A7163,"")</f>
        <v/>
      </c>
      <c r="W7164">
        <f>IF(ISNUMBER(+VindIndeks_raw_20_large!B7163),+VindIndeks_raw_20_large!B7163,"")</f>
        <v/>
      </c>
      <c r="X7164">
        <f>IF(ISNUMBER(+VindIndeks_raw_20_large!C7163),+VindIndeks_raw_20_large!C7163,"")</f>
        <v/>
      </c>
      <c r="Y7164">
        <f>IF(ISNUMBER(+VindIndeks_raw_20_large!D7163),+VindIndeks_raw_20_large!D7163,"")</f>
        <v/>
      </c>
    </row>
    <row r="7165">
      <c r="U7165" s="12">
        <f>+IF(ISNUMBER(ROUND(Y7165,0)),ROUND(Y7165,0),"")</f>
        <v/>
      </c>
      <c r="V7165">
        <f>IF(ISNUMBER(+VindIndeks_raw_20_large!A7164),+VindIndeks_raw_20_large!A7164,"")</f>
        <v/>
      </c>
      <c r="W7165">
        <f>IF(ISNUMBER(+VindIndeks_raw_20_large!B7164),+VindIndeks_raw_20_large!B7164,"")</f>
        <v/>
      </c>
      <c r="X7165">
        <f>IF(ISNUMBER(+VindIndeks_raw_20_large!C7164),+VindIndeks_raw_20_large!C7164,"")</f>
        <v/>
      </c>
      <c r="Y7165">
        <f>IF(ISNUMBER(+VindIndeks_raw_20_large!D7164),+VindIndeks_raw_20_large!D7164,"")</f>
        <v/>
      </c>
    </row>
    <row r="7166">
      <c r="U7166" s="12">
        <f>+IF(ISNUMBER(ROUND(Y7166,0)),ROUND(Y7166,0),"")</f>
        <v/>
      </c>
      <c r="V7166">
        <f>IF(ISNUMBER(+VindIndeks_raw_20_large!A7165),+VindIndeks_raw_20_large!A7165,"")</f>
        <v/>
      </c>
      <c r="W7166">
        <f>IF(ISNUMBER(+VindIndeks_raw_20_large!B7165),+VindIndeks_raw_20_large!B7165,"")</f>
        <v/>
      </c>
      <c r="X7166">
        <f>IF(ISNUMBER(+VindIndeks_raw_20_large!C7165),+VindIndeks_raw_20_large!C7165,"")</f>
        <v/>
      </c>
      <c r="Y7166">
        <f>IF(ISNUMBER(+VindIndeks_raw_20_large!D7165),+VindIndeks_raw_20_large!D7165,"")</f>
        <v/>
      </c>
    </row>
    <row r="7167">
      <c r="U7167" s="12">
        <f>+IF(ISNUMBER(ROUND(Y7167,0)),ROUND(Y7167,0),"")</f>
        <v/>
      </c>
      <c r="V7167">
        <f>IF(ISNUMBER(+VindIndeks_raw_20_large!A7166),+VindIndeks_raw_20_large!A7166,"")</f>
        <v/>
      </c>
      <c r="W7167">
        <f>IF(ISNUMBER(+VindIndeks_raw_20_large!B7166),+VindIndeks_raw_20_large!B7166,"")</f>
        <v/>
      </c>
      <c r="X7167">
        <f>IF(ISNUMBER(+VindIndeks_raw_20_large!C7166),+VindIndeks_raw_20_large!C7166,"")</f>
        <v/>
      </c>
      <c r="Y7167">
        <f>IF(ISNUMBER(+VindIndeks_raw_20_large!D7166),+VindIndeks_raw_20_large!D7166,"")</f>
        <v/>
      </c>
    </row>
    <row r="7168">
      <c r="U7168" s="12">
        <f>+IF(ISNUMBER(ROUND(Y7168,0)),ROUND(Y7168,0),"")</f>
        <v/>
      </c>
      <c r="V7168">
        <f>IF(ISNUMBER(+VindIndeks_raw_20_large!A7167),+VindIndeks_raw_20_large!A7167,"")</f>
        <v/>
      </c>
      <c r="W7168">
        <f>IF(ISNUMBER(+VindIndeks_raw_20_large!B7167),+VindIndeks_raw_20_large!B7167,"")</f>
        <v/>
      </c>
      <c r="X7168">
        <f>IF(ISNUMBER(+VindIndeks_raw_20_large!C7167),+VindIndeks_raw_20_large!C7167,"")</f>
        <v/>
      </c>
      <c r="Y7168">
        <f>IF(ISNUMBER(+VindIndeks_raw_20_large!D7167),+VindIndeks_raw_20_large!D7167,"")</f>
        <v/>
      </c>
    </row>
    <row r="7169">
      <c r="U7169" s="12">
        <f>+IF(ISNUMBER(ROUND(Y7169,0)),ROUND(Y7169,0),"")</f>
        <v/>
      </c>
      <c r="V7169">
        <f>IF(ISNUMBER(+VindIndeks_raw_20_large!A7168),+VindIndeks_raw_20_large!A7168,"")</f>
        <v/>
      </c>
      <c r="W7169">
        <f>IF(ISNUMBER(+VindIndeks_raw_20_large!B7168),+VindIndeks_raw_20_large!B7168,"")</f>
        <v/>
      </c>
      <c r="X7169">
        <f>IF(ISNUMBER(+VindIndeks_raw_20_large!C7168),+VindIndeks_raw_20_large!C7168,"")</f>
        <v/>
      </c>
      <c r="Y7169">
        <f>IF(ISNUMBER(+VindIndeks_raw_20_large!D7168),+VindIndeks_raw_20_large!D7168,"")</f>
        <v/>
      </c>
    </row>
    <row r="7170">
      <c r="U7170" s="12">
        <f>+IF(ISNUMBER(ROUND(Y7170,0)),ROUND(Y7170,0),"")</f>
        <v/>
      </c>
      <c r="V7170">
        <f>IF(ISNUMBER(+VindIndeks_raw_20_large!A7169),+VindIndeks_raw_20_large!A7169,"")</f>
        <v/>
      </c>
      <c r="W7170">
        <f>IF(ISNUMBER(+VindIndeks_raw_20_large!B7169),+VindIndeks_raw_20_large!B7169,"")</f>
        <v/>
      </c>
      <c r="X7170">
        <f>IF(ISNUMBER(+VindIndeks_raw_20_large!C7169),+VindIndeks_raw_20_large!C7169,"")</f>
        <v/>
      </c>
      <c r="Y7170">
        <f>IF(ISNUMBER(+VindIndeks_raw_20_large!D7169),+VindIndeks_raw_20_large!D7169,"")</f>
        <v/>
      </c>
    </row>
    <row r="7171">
      <c r="U7171" s="12">
        <f>+IF(ISNUMBER(ROUND(Y7171,0)),ROUND(Y7171,0),"")</f>
        <v/>
      </c>
      <c r="V7171">
        <f>IF(ISNUMBER(+VindIndeks_raw_20_large!A7170),+VindIndeks_raw_20_large!A7170,"")</f>
        <v/>
      </c>
      <c r="W7171">
        <f>IF(ISNUMBER(+VindIndeks_raw_20_large!B7170),+VindIndeks_raw_20_large!B7170,"")</f>
        <v/>
      </c>
      <c r="X7171">
        <f>IF(ISNUMBER(+VindIndeks_raw_20_large!C7170),+VindIndeks_raw_20_large!C7170,"")</f>
        <v/>
      </c>
      <c r="Y7171">
        <f>IF(ISNUMBER(+VindIndeks_raw_20_large!D7170),+VindIndeks_raw_20_large!D7170,"")</f>
        <v/>
      </c>
    </row>
    <row r="7172">
      <c r="U7172" s="12">
        <f>+IF(ISNUMBER(ROUND(Y7172,0)),ROUND(Y7172,0),"")</f>
        <v/>
      </c>
      <c r="V7172">
        <f>IF(ISNUMBER(+VindIndeks_raw_20_large!A7171),+VindIndeks_raw_20_large!A7171,"")</f>
        <v/>
      </c>
      <c r="W7172">
        <f>IF(ISNUMBER(+VindIndeks_raw_20_large!B7171),+VindIndeks_raw_20_large!B7171,"")</f>
        <v/>
      </c>
      <c r="X7172">
        <f>IF(ISNUMBER(+VindIndeks_raw_20_large!C7171),+VindIndeks_raw_20_large!C7171,"")</f>
        <v/>
      </c>
      <c r="Y7172">
        <f>IF(ISNUMBER(+VindIndeks_raw_20_large!D7171),+VindIndeks_raw_20_large!D7171,"")</f>
        <v/>
      </c>
    </row>
    <row r="7173">
      <c r="U7173" s="12">
        <f>+IF(ISNUMBER(ROUND(Y7173,0)),ROUND(Y7173,0),"")</f>
        <v/>
      </c>
      <c r="V7173">
        <f>IF(ISNUMBER(+VindIndeks_raw_20_large!A7172),+VindIndeks_raw_20_large!A7172,"")</f>
        <v/>
      </c>
      <c r="W7173">
        <f>IF(ISNUMBER(+VindIndeks_raw_20_large!B7172),+VindIndeks_raw_20_large!B7172,"")</f>
        <v/>
      </c>
      <c r="X7173">
        <f>IF(ISNUMBER(+VindIndeks_raw_20_large!C7172),+VindIndeks_raw_20_large!C7172,"")</f>
        <v/>
      </c>
      <c r="Y7173">
        <f>IF(ISNUMBER(+VindIndeks_raw_20_large!D7172),+VindIndeks_raw_20_large!D7172,"")</f>
        <v/>
      </c>
    </row>
    <row r="7174">
      <c r="U7174" s="12">
        <f>+IF(ISNUMBER(ROUND(Y7174,0)),ROUND(Y7174,0),"")</f>
        <v/>
      </c>
      <c r="V7174">
        <f>IF(ISNUMBER(+VindIndeks_raw_20_large!A7173),+VindIndeks_raw_20_large!A7173,"")</f>
        <v/>
      </c>
      <c r="W7174">
        <f>IF(ISNUMBER(+VindIndeks_raw_20_large!B7173),+VindIndeks_raw_20_large!B7173,"")</f>
        <v/>
      </c>
      <c r="X7174">
        <f>IF(ISNUMBER(+VindIndeks_raw_20_large!C7173),+VindIndeks_raw_20_large!C7173,"")</f>
        <v/>
      </c>
      <c r="Y7174">
        <f>IF(ISNUMBER(+VindIndeks_raw_20_large!D7173),+VindIndeks_raw_20_large!D7173,"")</f>
        <v/>
      </c>
    </row>
    <row r="7175">
      <c r="U7175" s="12">
        <f>+IF(ISNUMBER(ROUND(Y7175,0)),ROUND(Y7175,0),"")</f>
        <v/>
      </c>
      <c r="V7175">
        <f>IF(ISNUMBER(+VindIndeks_raw_20_large!A7174),+VindIndeks_raw_20_large!A7174,"")</f>
        <v/>
      </c>
      <c r="W7175">
        <f>IF(ISNUMBER(+VindIndeks_raw_20_large!B7174),+VindIndeks_raw_20_large!B7174,"")</f>
        <v/>
      </c>
      <c r="X7175">
        <f>IF(ISNUMBER(+VindIndeks_raw_20_large!C7174),+VindIndeks_raw_20_large!C7174,"")</f>
        <v/>
      </c>
      <c r="Y7175">
        <f>IF(ISNUMBER(+VindIndeks_raw_20_large!D7174),+VindIndeks_raw_20_large!D7174,"")</f>
        <v/>
      </c>
    </row>
    <row r="7176">
      <c r="U7176" s="12">
        <f>+IF(ISNUMBER(ROUND(Y7176,0)),ROUND(Y7176,0),"")</f>
        <v/>
      </c>
      <c r="V7176">
        <f>IF(ISNUMBER(+VindIndeks_raw_20_large!A7175),+VindIndeks_raw_20_large!A7175,"")</f>
        <v/>
      </c>
      <c r="W7176">
        <f>IF(ISNUMBER(+VindIndeks_raw_20_large!B7175),+VindIndeks_raw_20_large!B7175,"")</f>
        <v/>
      </c>
      <c r="X7176">
        <f>IF(ISNUMBER(+VindIndeks_raw_20_large!C7175),+VindIndeks_raw_20_large!C7175,"")</f>
        <v/>
      </c>
      <c r="Y7176">
        <f>IF(ISNUMBER(+VindIndeks_raw_20_large!D7175),+VindIndeks_raw_20_large!D7175,"")</f>
        <v/>
      </c>
    </row>
    <row r="7177">
      <c r="U7177" s="12">
        <f>+IF(ISNUMBER(ROUND(Y7177,0)),ROUND(Y7177,0),"")</f>
        <v/>
      </c>
      <c r="V7177">
        <f>IF(ISNUMBER(+VindIndeks_raw_20_large!A7176),+VindIndeks_raw_20_large!A7176,"")</f>
        <v/>
      </c>
      <c r="W7177">
        <f>IF(ISNUMBER(+VindIndeks_raw_20_large!B7176),+VindIndeks_raw_20_large!B7176,"")</f>
        <v/>
      </c>
      <c r="X7177">
        <f>IF(ISNUMBER(+VindIndeks_raw_20_large!C7176),+VindIndeks_raw_20_large!C7176,"")</f>
        <v/>
      </c>
      <c r="Y7177">
        <f>IF(ISNUMBER(+VindIndeks_raw_20_large!D7176),+VindIndeks_raw_20_large!D7176,"")</f>
        <v/>
      </c>
    </row>
    <row r="7178">
      <c r="U7178" s="12">
        <f>+IF(ISNUMBER(ROUND(Y7178,0)),ROUND(Y7178,0),"")</f>
        <v/>
      </c>
      <c r="V7178">
        <f>IF(ISNUMBER(+VindIndeks_raw_20_large!A7177),+VindIndeks_raw_20_large!A7177,"")</f>
        <v/>
      </c>
      <c r="W7178">
        <f>IF(ISNUMBER(+VindIndeks_raw_20_large!B7177),+VindIndeks_raw_20_large!B7177,"")</f>
        <v/>
      </c>
      <c r="X7178">
        <f>IF(ISNUMBER(+VindIndeks_raw_20_large!C7177),+VindIndeks_raw_20_large!C7177,"")</f>
        <v/>
      </c>
      <c r="Y7178">
        <f>IF(ISNUMBER(+VindIndeks_raw_20_large!D7177),+VindIndeks_raw_20_large!D7177,"")</f>
        <v/>
      </c>
    </row>
    <row r="7179">
      <c r="U7179" s="12">
        <f>+IF(ISNUMBER(ROUND(Y7179,0)),ROUND(Y7179,0),"")</f>
        <v/>
      </c>
      <c r="V7179">
        <f>IF(ISNUMBER(+VindIndeks_raw_20_large!A7178),+VindIndeks_raw_20_large!A7178,"")</f>
        <v/>
      </c>
      <c r="W7179">
        <f>IF(ISNUMBER(+VindIndeks_raw_20_large!B7178),+VindIndeks_raw_20_large!B7178,"")</f>
        <v/>
      </c>
      <c r="X7179">
        <f>IF(ISNUMBER(+VindIndeks_raw_20_large!C7178),+VindIndeks_raw_20_large!C7178,"")</f>
        <v/>
      </c>
      <c r="Y7179">
        <f>IF(ISNUMBER(+VindIndeks_raw_20_large!D7178),+VindIndeks_raw_20_large!D7178,"")</f>
        <v/>
      </c>
    </row>
    <row r="7180">
      <c r="U7180" s="12">
        <f>+IF(ISNUMBER(ROUND(Y7180,0)),ROUND(Y7180,0),"")</f>
        <v/>
      </c>
      <c r="V7180">
        <f>IF(ISNUMBER(+VindIndeks_raw_20_large!A7179),+VindIndeks_raw_20_large!A7179,"")</f>
        <v/>
      </c>
      <c r="W7180">
        <f>IF(ISNUMBER(+VindIndeks_raw_20_large!B7179),+VindIndeks_raw_20_large!B7179,"")</f>
        <v/>
      </c>
      <c r="X7180">
        <f>IF(ISNUMBER(+VindIndeks_raw_20_large!C7179),+VindIndeks_raw_20_large!C7179,"")</f>
        <v/>
      </c>
      <c r="Y7180">
        <f>IF(ISNUMBER(+VindIndeks_raw_20_large!D7179),+VindIndeks_raw_20_large!D7179,"")</f>
        <v/>
      </c>
    </row>
    <row r="7181">
      <c r="U7181" s="12">
        <f>+IF(ISNUMBER(ROUND(Y7181,0)),ROUND(Y7181,0),"")</f>
        <v/>
      </c>
      <c r="V7181">
        <f>IF(ISNUMBER(+VindIndeks_raw_20_large!A7180),+VindIndeks_raw_20_large!A7180,"")</f>
        <v/>
      </c>
      <c r="W7181">
        <f>IF(ISNUMBER(+VindIndeks_raw_20_large!B7180),+VindIndeks_raw_20_large!B7180,"")</f>
        <v/>
      </c>
      <c r="X7181">
        <f>IF(ISNUMBER(+VindIndeks_raw_20_large!C7180),+VindIndeks_raw_20_large!C7180,"")</f>
        <v/>
      </c>
      <c r="Y7181">
        <f>IF(ISNUMBER(+VindIndeks_raw_20_large!D7180),+VindIndeks_raw_20_large!D7180,"")</f>
        <v/>
      </c>
    </row>
    <row r="7182">
      <c r="U7182" s="12">
        <f>+IF(ISNUMBER(ROUND(Y7182,0)),ROUND(Y7182,0),"")</f>
        <v/>
      </c>
      <c r="V7182">
        <f>IF(ISNUMBER(+VindIndeks_raw_20_large!A7181),+VindIndeks_raw_20_large!A7181,"")</f>
        <v/>
      </c>
      <c r="W7182">
        <f>IF(ISNUMBER(+VindIndeks_raw_20_large!B7181),+VindIndeks_raw_20_large!B7181,"")</f>
        <v/>
      </c>
      <c r="X7182">
        <f>IF(ISNUMBER(+VindIndeks_raw_20_large!C7181),+VindIndeks_raw_20_large!C7181,"")</f>
        <v/>
      </c>
      <c r="Y7182">
        <f>IF(ISNUMBER(+VindIndeks_raw_20_large!D7181),+VindIndeks_raw_20_large!D7181,"")</f>
        <v/>
      </c>
    </row>
    <row r="7183">
      <c r="U7183" s="12">
        <f>+IF(ISNUMBER(ROUND(Y7183,0)),ROUND(Y7183,0),"")</f>
        <v/>
      </c>
      <c r="V7183">
        <f>IF(ISNUMBER(+VindIndeks_raw_20_large!A7182),+VindIndeks_raw_20_large!A7182,"")</f>
        <v/>
      </c>
      <c r="W7183">
        <f>IF(ISNUMBER(+VindIndeks_raw_20_large!B7182),+VindIndeks_raw_20_large!B7182,"")</f>
        <v/>
      </c>
      <c r="X7183">
        <f>IF(ISNUMBER(+VindIndeks_raw_20_large!C7182),+VindIndeks_raw_20_large!C7182,"")</f>
        <v/>
      </c>
      <c r="Y7183">
        <f>IF(ISNUMBER(+VindIndeks_raw_20_large!D7182),+VindIndeks_raw_20_large!D7182,"")</f>
        <v/>
      </c>
    </row>
    <row r="7184">
      <c r="U7184" s="12">
        <f>+IF(ISNUMBER(ROUND(Y7184,0)),ROUND(Y7184,0),"")</f>
        <v/>
      </c>
      <c r="V7184">
        <f>IF(ISNUMBER(+VindIndeks_raw_20_large!A7183),+VindIndeks_raw_20_large!A7183,"")</f>
        <v/>
      </c>
      <c r="W7184">
        <f>IF(ISNUMBER(+VindIndeks_raw_20_large!B7183),+VindIndeks_raw_20_large!B7183,"")</f>
        <v/>
      </c>
      <c r="X7184">
        <f>IF(ISNUMBER(+VindIndeks_raw_20_large!C7183),+VindIndeks_raw_20_large!C7183,"")</f>
        <v/>
      </c>
      <c r="Y7184">
        <f>IF(ISNUMBER(+VindIndeks_raw_20_large!D7183),+VindIndeks_raw_20_large!D7183,"")</f>
        <v/>
      </c>
    </row>
    <row r="7185">
      <c r="U7185" s="12">
        <f>+IF(ISNUMBER(ROUND(Y7185,0)),ROUND(Y7185,0),"")</f>
        <v/>
      </c>
      <c r="V7185">
        <f>IF(ISNUMBER(+VindIndeks_raw_20_large!A7184),+VindIndeks_raw_20_large!A7184,"")</f>
        <v/>
      </c>
      <c r="W7185">
        <f>IF(ISNUMBER(+VindIndeks_raw_20_large!B7184),+VindIndeks_raw_20_large!B7184,"")</f>
        <v/>
      </c>
      <c r="X7185">
        <f>IF(ISNUMBER(+VindIndeks_raw_20_large!C7184),+VindIndeks_raw_20_large!C7184,"")</f>
        <v/>
      </c>
      <c r="Y7185">
        <f>IF(ISNUMBER(+VindIndeks_raw_20_large!D7184),+VindIndeks_raw_20_large!D7184,"")</f>
        <v/>
      </c>
    </row>
    <row r="7186">
      <c r="U7186" s="12">
        <f>+IF(ISNUMBER(ROUND(Y7186,0)),ROUND(Y7186,0),"")</f>
        <v/>
      </c>
      <c r="V7186">
        <f>IF(ISNUMBER(+VindIndeks_raw_20_large!A7185),+VindIndeks_raw_20_large!A7185,"")</f>
        <v/>
      </c>
      <c r="W7186">
        <f>IF(ISNUMBER(+VindIndeks_raw_20_large!B7185),+VindIndeks_raw_20_large!B7185,"")</f>
        <v/>
      </c>
      <c r="X7186">
        <f>IF(ISNUMBER(+VindIndeks_raw_20_large!C7185),+VindIndeks_raw_20_large!C7185,"")</f>
        <v/>
      </c>
      <c r="Y7186">
        <f>IF(ISNUMBER(+VindIndeks_raw_20_large!D7185),+VindIndeks_raw_20_large!D7185,"")</f>
        <v/>
      </c>
    </row>
    <row r="7187">
      <c r="U7187" s="12">
        <f>+IF(ISNUMBER(ROUND(Y7187,0)),ROUND(Y7187,0),"")</f>
        <v/>
      </c>
      <c r="V7187">
        <f>IF(ISNUMBER(+VindIndeks_raw_20_large!A7186),+VindIndeks_raw_20_large!A7186,"")</f>
        <v/>
      </c>
      <c r="W7187">
        <f>IF(ISNUMBER(+VindIndeks_raw_20_large!B7186),+VindIndeks_raw_20_large!B7186,"")</f>
        <v/>
      </c>
      <c r="X7187">
        <f>IF(ISNUMBER(+VindIndeks_raw_20_large!C7186),+VindIndeks_raw_20_large!C7186,"")</f>
        <v/>
      </c>
      <c r="Y7187">
        <f>IF(ISNUMBER(+VindIndeks_raw_20_large!D7186),+VindIndeks_raw_20_large!D7186,"")</f>
        <v/>
      </c>
    </row>
    <row r="7188">
      <c r="U7188" s="12">
        <f>+IF(ISNUMBER(ROUND(Y7188,0)),ROUND(Y7188,0),"")</f>
        <v/>
      </c>
      <c r="V7188">
        <f>IF(ISNUMBER(+VindIndeks_raw_20_large!A7187),+VindIndeks_raw_20_large!A7187,"")</f>
        <v/>
      </c>
      <c r="W7188">
        <f>IF(ISNUMBER(+VindIndeks_raw_20_large!B7187),+VindIndeks_raw_20_large!B7187,"")</f>
        <v/>
      </c>
      <c r="X7188">
        <f>IF(ISNUMBER(+VindIndeks_raw_20_large!C7187),+VindIndeks_raw_20_large!C7187,"")</f>
        <v/>
      </c>
      <c r="Y7188">
        <f>IF(ISNUMBER(+VindIndeks_raw_20_large!D7187),+VindIndeks_raw_20_large!D7187,"")</f>
        <v/>
      </c>
    </row>
    <row r="7189">
      <c r="U7189" s="12">
        <f>+IF(ISNUMBER(ROUND(Y7189,0)),ROUND(Y7189,0),"")</f>
        <v/>
      </c>
      <c r="V7189">
        <f>IF(ISNUMBER(+VindIndeks_raw_20_large!A7188),+VindIndeks_raw_20_large!A7188,"")</f>
        <v/>
      </c>
      <c r="W7189">
        <f>IF(ISNUMBER(+VindIndeks_raw_20_large!B7188),+VindIndeks_raw_20_large!B7188,"")</f>
        <v/>
      </c>
      <c r="X7189">
        <f>IF(ISNUMBER(+VindIndeks_raw_20_large!C7188),+VindIndeks_raw_20_large!C7188,"")</f>
        <v/>
      </c>
      <c r="Y7189">
        <f>IF(ISNUMBER(+VindIndeks_raw_20_large!D7188),+VindIndeks_raw_20_large!D7188,"")</f>
        <v/>
      </c>
    </row>
    <row r="7190">
      <c r="U7190" s="12">
        <f>+IF(ISNUMBER(ROUND(Y7190,0)),ROUND(Y7190,0),"")</f>
        <v/>
      </c>
      <c r="V7190">
        <f>IF(ISNUMBER(+VindIndeks_raw_20_large!A7189),+VindIndeks_raw_20_large!A7189,"")</f>
        <v/>
      </c>
      <c r="W7190">
        <f>IF(ISNUMBER(+VindIndeks_raw_20_large!B7189),+VindIndeks_raw_20_large!B7189,"")</f>
        <v/>
      </c>
      <c r="X7190">
        <f>IF(ISNUMBER(+VindIndeks_raw_20_large!C7189),+VindIndeks_raw_20_large!C7189,"")</f>
        <v/>
      </c>
      <c r="Y7190">
        <f>IF(ISNUMBER(+VindIndeks_raw_20_large!D7189),+VindIndeks_raw_20_large!D7189,"")</f>
        <v/>
      </c>
    </row>
    <row r="7191">
      <c r="U7191" s="12">
        <f>+IF(ISNUMBER(ROUND(Y7191,0)),ROUND(Y7191,0),"")</f>
        <v/>
      </c>
      <c r="V7191">
        <f>IF(ISNUMBER(+VindIndeks_raw_20_large!A7190),+VindIndeks_raw_20_large!A7190,"")</f>
        <v/>
      </c>
      <c r="W7191">
        <f>IF(ISNUMBER(+VindIndeks_raw_20_large!B7190),+VindIndeks_raw_20_large!B7190,"")</f>
        <v/>
      </c>
      <c r="X7191">
        <f>IF(ISNUMBER(+VindIndeks_raw_20_large!C7190),+VindIndeks_raw_20_large!C7190,"")</f>
        <v/>
      </c>
      <c r="Y7191">
        <f>IF(ISNUMBER(+VindIndeks_raw_20_large!D7190),+VindIndeks_raw_20_large!D7190,"")</f>
        <v/>
      </c>
    </row>
    <row r="7192">
      <c r="U7192" s="12">
        <f>+IF(ISNUMBER(ROUND(Y7192,0)),ROUND(Y7192,0),"")</f>
        <v/>
      </c>
      <c r="V7192">
        <f>IF(ISNUMBER(+VindIndeks_raw_20_large!A7191),+VindIndeks_raw_20_large!A7191,"")</f>
        <v/>
      </c>
      <c r="W7192">
        <f>IF(ISNUMBER(+VindIndeks_raw_20_large!B7191),+VindIndeks_raw_20_large!B7191,"")</f>
        <v/>
      </c>
      <c r="X7192">
        <f>IF(ISNUMBER(+VindIndeks_raw_20_large!C7191),+VindIndeks_raw_20_large!C7191,"")</f>
        <v/>
      </c>
      <c r="Y7192">
        <f>IF(ISNUMBER(+VindIndeks_raw_20_large!D7191),+VindIndeks_raw_20_large!D7191,"")</f>
        <v/>
      </c>
    </row>
    <row r="7193">
      <c r="U7193" s="12">
        <f>+IF(ISNUMBER(ROUND(Y7193,0)),ROUND(Y7193,0),"")</f>
        <v/>
      </c>
      <c r="V7193">
        <f>IF(ISNUMBER(+VindIndeks_raw_20_large!A7192),+VindIndeks_raw_20_large!A7192,"")</f>
        <v/>
      </c>
      <c r="W7193">
        <f>IF(ISNUMBER(+VindIndeks_raw_20_large!B7192),+VindIndeks_raw_20_large!B7192,"")</f>
        <v/>
      </c>
      <c r="X7193">
        <f>IF(ISNUMBER(+VindIndeks_raw_20_large!C7192),+VindIndeks_raw_20_large!C7192,"")</f>
        <v/>
      </c>
      <c r="Y7193">
        <f>IF(ISNUMBER(+VindIndeks_raw_20_large!D7192),+VindIndeks_raw_20_large!D7192,"")</f>
        <v/>
      </c>
    </row>
    <row r="7194">
      <c r="U7194" s="12">
        <f>+IF(ISNUMBER(ROUND(Y7194,0)),ROUND(Y7194,0),"")</f>
        <v/>
      </c>
      <c r="V7194">
        <f>IF(ISNUMBER(+VindIndeks_raw_20_large!A7193),+VindIndeks_raw_20_large!A7193,"")</f>
        <v/>
      </c>
      <c r="W7194">
        <f>IF(ISNUMBER(+VindIndeks_raw_20_large!B7193),+VindIndeks_raw_20_large!B7193,"")</f>
        <v/>
      </c>
      <c r="X7194">
        <f>IF(ISNUMBER(+VindIndeks_raw_20_large!C7193),+VindIndeks_raw_20_large!C7193,"")</f>
        <v/>
      </c>
      <c r="Y7194">
        <f>IF(ISNUMBER(+VindIndeks_raw_20_large!D7193),+VindIndeks_raw_20_large!D7193,"")</f>
        <v/>
      </c>
    </row>
    <row r="7195">
      <c r="U7195" s="12">
        <f>+IF(ISNUMBER(ROUND(Y7195,0)),ROUND(Y7195,0),"")</f>
        <v/>
      </c>
      <c r="V7195">
        <f>IF(ISNUMBER(+VindIndeks_raw_20_large!A7194),+VindIndeks_raw_20_large!A7194,"")</f>
        <v/>
      </c>
      <c r="W7195">
        <f>IF(ISNUMBER(+VindIndeks_raw_20_large!B7194),+VindIndeks_raw_20_large!B7194,"")</f>
        <v/>
      </c>
      <c r="X7195">
        <f>IF(ISNUMBER(+VindIndeks_raw_20_large!C7194),+VindIndeks_raw_20_large!C7194,"")</f>
        <v/>
      </c>
      <c r="Y7195">
        <f>IF(ISNUMBER(+VindIndeks_raw_20_large!D7194),+VindIndeks_raw_20_large!D7194,"")</f>
        <v/>
      </c>
    </row>
    <row r="7196">
      <c r="U7196" s="12">
        <f>+IF(ISNUMBER(ROUND(Y7196,0)),ROUND(Y7196,0),"")</f>
        <v/>
      </c>
      <c r="V7196">
        <f>IF(ISNUMBER(+VindIndeks_raw_20_large!A7195),+VindIndeks_raw_20_large!A7195,"")</f>
        <v/>
      </c>
      <c r="W7196">
        <f>IF(ISNUMBER(+VindIndeks_raw_20_large!B7195),+VindIndeks_raw_20_large!B7195,"")</f>
        <v/>
      </c>
      <c r="X7196">
        <f>IF(ISNUMBER(+VindIndeks_raw_20_large!C7195),+VindIndeks_raw_20_large!C7195,"")</f>
        <v/>
      </c>
      <c r="Y7196">
        <f>IF(ISNUMBER(+VindIndeks_raw_20_large!D7195),+VindIndeks_raw_20_large!D7195,"")</f>
        <v/>
      </c>
    </row>
    <row r="7197">
      <c r="U7197" s="12">
        <f>+IF(ISNUMBER(ROUND(Y7197,0)),ROUND(Y7197,0),"")</f>
        <v/>
      </c>
      <c r="V7197">
        <f>IF(ISNUMBER(+VindIndeks_raw_20_large!A7196),+VindIndeks_raw_20_large!A7196,"")</f>
        <v/>
      </c>
      <c r="W7197">
        <f>IF(ISNUMBER(+VindIndeks_raw_20_large!B7196),+VindIndeks_raw_20_large!B7196,"")</f>
        <v/>
      </c>
      <c r="X7197">
        <f>IF(ISNUMBER(+VindIndeks_raw_20_large!C7196),+VindIndeks_raw_20_large!C7196,"")</f>
        <v/>
      </c>
      <c r="Y7197">
        <f>IF(ISNUMBER(+VindIndeks_raw_20_large!D7196),+VindIndeks_raw_20_large!D7196,"")</f>
        <v/>
      </c>
    </row>
    <row r="7198">
      <c r="U7198" s="12">
        <f>+IF(ISNUMBER(ROUND(Y7198,0)),ROUND(Y7198,0),"")</f>
        <v/>
      </c>
      <c r="V7198">
        <f>IF(ISNUMBER(+VindIndeks_raw_20_large!A7197),+VindIndeks_raw_20_large!A7197,"")</f>
        <v/>
      </c>
      <c r="W7198">
        <f>IF(ISNUMBER(+VindIndeks_raw_20_large!B7197),+VindIndeks_raw_20_large!B7197,"")</f>
        <v/>
      </c>
      <c r="X7198">
        <f>IF(ISNUMBER(+VindIndeks_raw_20_large!C7197),+VindIndeks_raw_20_large!C7197,"")</f>
        <v/>
      </c>
      <c r="Y7198">
        <f>IF(ISNUMBER(+VindIndeks_raw_20_large!D7197),+VindIndeks_raw_20_large!D7197,"")</f>
        <v/>
      </c>
    </row>
    <row r="7199">
      <c r="U7199" s="12">
        <f>+IF(ISNUMBER(ROUND(Y7199,0)),ROUND(Y7199,0),"")</f>
        <v/>
      </c>
      <c r="V7199">
        <f>IF(ISNUMBER(+VindIndeks_raw_20_large!A7198),+VindIndeks_raw_20_large!A7198,"")</f>
        <v/>
      </c>
      <c r="W7199">
        <f>IF(ISNUMBER(+VindIndeks_raw_20_large!B7198),+VindIndeks_raw_20_large!B7198,"")</f>
        <v/>
      </c>
      <c r="X7199">
        <f>IF(ISNUMBER(+VindIndeks_raw_20_large!C7198),+VindIndeks_raw_20_large!C7198,"")</f>
        <v/>
      </c>
      <c r="Y7199">
        <f>IF(ISNUMBER(+VindIndeks_raw_20_large!D7198),+VindIndeks_raw_20_large!D7198,"")</f>
        <v/>
      </c>
    </row>
    <row r="7200">
      <c r="U7200" s="12">
        <f>+IF(ISNUMBER(ROUND(Y7200,0)),ROUND(Y7200,0),"")</f>
        <v/>
      </c>
      <c r="V7200">
        <f>IF(ISNUMBER(+VindIndeks_raw_20_large!A7199),+VindIndeks_raw_20_large!A7199,"")</f>
        <v/>
      </c>
      <c r="W7200">
        <f>IF(ISNUMBER(+VindIndeks_raw_20_large!B7199),+VindIndeks_raw_20_large!B7199,"")</f>
        <v/>
      </c>
      <c r="X7200">
        <f>IF(ISNUMBER(+VindIndeks_raw_20_large!C7199),+VindIndeks_raw_20_large!C7199,"")</f>
        <v/>
      </c>
      <c r="Y7200">
        <f>IF(ISNUMBER(+VindIndeks_raw_20_large!D7199),+VindIndeks_raw_20_large!D7199,"")</f>
        <v/>
      </c>
    </row>
    <row r="7201">
      <c r="U7201" s="12">
        <f>+IF(ISNUMBER(ROUND(Y7201,0)),ROUND(Y7201,0),"")</f>
        <v/>
      </c>
      <c r="V7201">
        <f>IF(ISNUMBER(+VindIndeks_raw_20_large!A7200),+VindIndeks_raw_20_large!A7200,"")</f>
        <v/>
      </c>
      <c r="W7201">
        <f>IF(ISNUMBER(+VindIndeks_raw_20_large!B7200),+VindIndeks_raw_20_large!B7200,"")</f>
        <v/>
      </c>
      <c r="X7201">
        <f>IF(ISNUMBER(+VindIndeks_raw_20_large!C7200),+VindIndeks_raw_20_large!C7200,"")</f>
        <v/>
      </c>
      <c r="Y7201">
        <f>IF(ISNUMBER(+VindIndeks_raw_20_large!D7200),+VindIndeks_raw_20_large!D7200,"")</f>
        <v/>
      </c>
    </row>
    <row r="7202">
      <c r="U7202" s="12">
        <f>+IF(ISNUMBER(ROUND(Y7202,0)),ROUND(Y7202,0),"")</f>
        <v/>
      </c>
      <c r="V7202">
        <f>IF(ISNUMBER(+VindIndeks_raw_20_large!A7201),+VindIndeks_raw_20_large!A7201,"")</f>
        <v/>
      </c>
      <c r="W7202">
        <f>IF(ISNUMBER(+VindIndeks_raw_20_large!B7201),+VindIndeks_raw_20_large!B7201,"")</f>
        <v/>
      </c>
      <c r="X7202">
        <f>IF(ISNUMBER(+VindIndeks_raw_20_large!C7201),+VindIndeks_raw_20_large!C7201,"")</f>
        <v/>
      </c>
      <c r="Y7202">
        <f>IF(ISNUMBER(+VindIndeks_raw_20_large!D7201),+VindIndeks_raw_20_large!D7201,"")</f>
        <v/>
      </c>
    </row>
    <row r="7203">
      <c r="U7203" s="12">
        <f>+IF(ISNUMBER(ROUND(Y7203,0)),ROUND(Y7203,0),"")</f>
        <v/>
      </c>
      <c r="V7203">
        <f>IF(ISNUMBER(+VindIndeks_raw_20_large!A7202),+VindIndeks_raw_20_large!A7202,"")</f>
        <v/>
      </c>
      <c r="W7203">
        <f>IF(ISNUMBER(+VindIndeks_raw_20_large!B7202),+VindIndeks_raw_20_large!B7202,"")</f>
        <v/>
      </c>
      <c r="X7203">
        <f>IF(ISNUMBER(+VindIndeks_raw_20_large!C7202),+VindIndeks_raw_20_large!C7202,"")</f>
        <v/>
      </c>
      <c r="Y7203">
        <f>IF(ISNUMBER(+VindIndeks_raw_20_large!D7202),+VindIndeks_raw_20_large!D7202,"")</f>
        <v/>
      </c>
    </row>
    <row r="7204">
      <c r="U7204" s="12">
        <f>+IF(ISNUMBER(ROUND(Y7204,0)),ROUND(Y7204,0),"")</f>
        <v/>
      </c>
      <c r="V7204">
        <f>IF(ISNUMBER(+VindIndeks_raw_20_large!A7203),+VindIndeks_raw_20_large!A7203,"")</f>
        <v/>
      </c>
      <c r="W7204">
        <f>IF(ISNUMBER(+VindIndeks_raw_20_large!B7203),+VindIndeks_raw_20_large!B7203,"")</f>
        <v/>
      </c>
      <c r="X7204">
        <f>IF(ISNUMBER(+VindIndeks_raw_20_large!C7203),+VindIndeks_raw_20_large!C7203,"")</f>
        <v/>
      </c>
      <c r="Y7204">
        <f>IF(ISNUMBER(+VindIndeks_raw_20_large!D7203),+VindIndeks_raw_20_large!D7203,"")</f>
        <v/>
      </c>
    </row>
    <row r="7205">
      <c r="U7205" s="12">
        <f>+IF(ISNUMBER(ROUND(Y7205,0)),ROUND(Y7205,0),"")</f>
        <v/>
      </c>
      <c r="V7205">
        <f>IF(ISNUMBER(+VindIndeks_raw_20_large!A7204),+VindIndeks_raw_20_large!A7204,"")</f>
        <v/>
      </c>
      <c r="W7205">
        <f>IF(ISNUMBER(+VindIndeks_raw_20_large!B7204),+VindIndeks_raw_20_large!B7204,"")</f>
        <v/>
      </c>
      <c r="X7205">
        <f>IF(ISNUMBER(+VindIndeks_raw_20_large!C7204),+VindIndeks_raw_20_large!C7204,"")</f>
        <v/>
      </c>
      <c r="Y7205">
        <f>IF(ISNUMBER(+VindIndeks_raw_20_large!D7204),+VindIndeks_raw_20_large!D7204,"")</f>
        <v/>
      </c>
    </row>
    <row r="7206">
      <c r="U7206" s="12">
        <f>+IF(ISNUMBER(ROUND(Y7206,0)),ROUND(Y7206,0),"")</f>
        <v/>
      </c>
      <c r="V7206">
        <f>IF(ISNUMBER(+VindIndeks_raw_20_large!A7205),+VindIndeks_raw_20_large!A7205,"")</f>
        <v/>
      </c>
      <c r="W7206">
        <f>IF(ISNUMBER(+VindIndeks_raw_20_large!B7205),+VindIndeks_raw_20_large!B7205,"")</f>
        <v/>
      </c>
      <c r="X7206">
        <f>IF(ISNUMBER(+VindIndeks_raw_20_large!C7205),+VindIndeks_raw_20_large!C7205,"")</f>
        <v/>
      </c>
      <c r="Y7206">
        <f>IF(ISNUMBER(+VindIndeks_raw_20_large!D7205),+VindIndeks_raw_20_large!D7205,"")</f>
        <v/>
      </c>
    </row>
    <row r="7207">
      <c r="U7207" s="12">
        <f>+IF(ISNUMBER(ROUND(Y7207,0)),ROUND(Y7207,0),"")</f>
        <v/>
      </c>
      <c r="V7207">
        <f>IF(ISNUMBER(+VindIndeks_raw_20_large!A7206),+VindIndeks_raw_20_large!A7206,"")</f>
        <v/>
      </c>
      <c r="W7207">
        <f>IF(ISNUMBER(+VindIndeks_raw_20_large!B7206),+VindIndeks_raw_20_large!B7206,"")</f>
        <v/>
      </c>
      <c r="X7207">
        <f>IF(ISNUMBER(+VindIndeks_raw_20_large!C7206),+VindIndeks_raw_20_large!C7206,"")</f>
        <v/>
      </c>
      <c r="Y7207">
        <f>IF(ISNUMBER(+VindIndeks_raw_20_large!D7206),+VindIndeks_raw_20_large!D7206,"")</f>
        <v/>
      </c>
    </row>
    <row r="7208">
      <c r="U7208" s="12">
        <f>+IF(ISNUMBER(ROUND(Y7208,0)),ROUND(Y7208,0),"")</f>
        <v/>
      </c>
      <c r="V7208">
        <f>IF(ISNUMBER(+VindIndeks_raw_20_large!A7207),+VindIndeks_raw_20_large!A7207,"")</f>
        <v/>
      </c>
      <c r="W7208">
        <f>IF(ISNUMBER(+VindIndeks_raw_20_large!B7207),+VindIndeks_raw_20_large!B7207,"")</f>
        <v/>
      </c>
      <c r="X7208">
        <f>IF(ISNUMBER(+VindIndeks_raw_20_large!C7207),+VindIndeks_raw_20_large!C7207,"")</f>
        <v/>
      </c>
      <c r="Y7208">
        <f>IF(ISNUMBER(+VindIndeks_raw_20_large!D7207),+VindIndeks_raw_20_large!D7207,"")</f>
        <v/>
      </c>
    </row>
    <row r="7209">
      <c r="U7209" s="12">
        <f>+IF(ISNUMBER(ROUND(Y7209,0)),ROUND(Y7209,0),"")</f>
        <v/>
      </c>
      <c r="V7209">
        <f>IF(ISNUMBER(+VindIndeks_raw_20_large!A7208),+VindIndeks_raw_20_large!A7208,"")</f>
        <v/>
      </c>
      <c r="W7209">
        <f>IF(ISNUMBER(+VindIndeks_raw_20_large!B7208),+VindIndeks_raw_20_large!B7208,"")</f>
        <v/>
      </c>
      <c r="X7209">
        <f>IF(ISNUMBER(+VindIndeks_raw_20_large!C7208),+VindIndeks_raw_20_large!C7208,"")</f>
        <v/>
      </c>
      <c r="Y7209">
        <f>IF(ISNUMBER(+VindIndeks_raw_20_large!D7208),+VindIndeks_raw_20_large!D7208,"")</f>
        <v/>
      </c>
    </row>
    <row r="7210">
      <c r="U7210" s="12">
        <f>+IF(ISNUMBER(ROUND(Y7210,0)),ROUND(Y7210,0),"")</f>
        <v/>
      </c>
      <c r="V7210">
        <f>IF(ISNUMBER(+VindIndeks_raw_20_large!A7209),+VindIndeks_raw_20_large!A7209,"")</f>
        <v/>
      </c>
      <c r="W7210">
        <f>IF(ISNUMBER(+VindIndeks_raw_20_large!B7209),+VindIndeks_raw_20_large!B7209,"")</f>
        <v/>
      </c>
      <c r="X7210">
        <f>IF(ISNUMBER(+VindIndeks_raw_20_large!C7209),+VindIndeks_raw_20_large!C7209,"")</f>
        <v/>
      </c>
      <c r="Y7210">
        <f>IF(ISNUMBER(+VindIndeks_raw_20_large!D7209),+VindIndeks_raw_20_large!D7209,"")</f>
        <v/>
      </c>
    </row>
    <row r="7211">
      <c r="U7211" s="12">
        <f>+IF(ISNUMBER(ROUND(Y7211,0)),ROUND(Y7211,0),"")</f>
        <v/>
      </c>
      <c r="V7211">
        <f>IF(ISNUMBER(+VindIndeks_raw_20_large!A7210),+VindIndeks_raw_20_large!A7210,"")</f>
        <v/>
      </c>
      <c r="W7211">
        <f>IF(ISNUMBER(+VindIndeks_raw_20_large!B7210),+VindIndeks_raw_20_large!B7210,"")</f>
        <v/>
      </c>
      <c r="X7211">
        <f>IF(ISNUMBER(+VindIndeks_raw_20_large!C7210),+VindIndeks_raw_20_large!C7210,"")</f>
        <v/>
      </c>
      <c r="Y7211">
        <f>IF(ISNUMBER(+VindIndeks_raw_20_large!D7210),+VindIndeks_raw_20_large!D7210,"")</f>
        <v/>
      </c>
    </row>
    <row r="7212">
      <c r="U7212" s="12">
        <f>+IF(ISNUMBER(ROUND(Y7212,0)),ROUND(Y7212,0),"")</f>
        <v/>
      </c>
      <c r="V7212">
        <f>IF(ISNUMBER(+VindIndeks_raw_20_large!A7211),+VindIndeks_raw_20_large!A7211,"")</f>
        <v/>
      </c>
      <c r="W7212">
        <f>IF(ISNUMBER(+VindIndeks_raw_20_large!B7211),+VindIndeks_raw_20_large!B7211,"")</f>
        <v/>
      </c>
      <c r="X7212">
        <f>IF(ISNUMBER(+VindIndeks_raw_20_large!C7211),+VindIndeks_raw_20_large!C7211,"")</f>
        <v/>
      </c>
      <c r="Y7212">
        <f>IF(ISNUMBER(+VindIndeks_raw_20_large!D7211),+VindIndeks_raw_20_large!D7211,"")</f>
        <v/>
      </c>
    </row>
    <row r="7213">
      <c r="U7213" s="12">
        <f>+IF(ISNUMBER(ROUND(Y7213,0)),ROUND(Y7213,0),"")</f>
        <v/>
      </c>
      <c r="V7213">
        <f>IF(ISNUMBER(+VindIndeks_raw_20_large!A7212),+VindIndeks_raw_20_large!A7212,"")</f>
        <v/>
      </c>
      <c r="W7213">
        <f>IF(ISNUMBER(+VindIndeks_raw_20_large!B7212),+VindIndeks_raw_20_large!B7212,"")</f>
        <v/>
      </c>
      <c r="X7213">
        <f>IF(ISNUMBER(+VindIndeks_raw_20_large!C7212),+VindIndeks_raw_20_large!C7212,"")</f>
        <v/>
      </c>
      <c r="Y7213">
        <f>IF(ISNUMBER(+VindIndeks_raw_20_large!D7212),+VindIndeks_raw_20_large!D7212,"")</f>
        <v/>
      </c>
    </row>
    <row r="7214">
      <c r="U7214" s="12">
        <f>+IF(ISNUMBER(ROUND(Y7214,0)),ROUND(Y7214,0),"")</f>
        <v/>
      </c>
      <c r="V7214">
        <f>IF(ISNUMBER(+VindIndeks_raw_20_large!A7213),+VindIndeks_raw_20_large!A7213,"")</f>
        <v/>
      </c>
      <c r="W7214">
        <f>IF(ISNUMBER(+VindIndeks_raw_20_large!B7213),+VindIndeks_raw_20_large!B7213,"")</f>
        <v/>
      </c>
      <c r="X7214">
        <f>IF(ISNUMBER(+VindIndeks_raw_20_large!C7213),+VindIndeks_raw_20_large!C7213,"")</f>
        <v/>
      </c>
      <c r="Y7214">
        <f>IF(ISNUMBER(+VindIndeks_raw_20_large!D7213),+VindIndeks_raw_20_large!D7213,"")</f>
        <v/>
      </c>
    </row>
    <row r="7215">
      <c r="U7215" s="12">
        <f>+IF(ISNUMBER(ROUND(Y7215,0)),ROUND(Y7215,0),"")</f>
        <v/>
      </c>
      <c r="V7215">
        <f>IF(ISNUMBER(+VindIndeks_raw_20_large!A7214),+VindIndeks_raw_20_large!A7214,"")</f>
        <v/>
      </c>
      <c r="W7215">
        <f>IF(ISNUMBER(+VindIndeks_raw_20_large!B7214),+VindIndeks_raw_20_large!B7214,"")</f>
        <v/>
      </c>
      <c r="X7215">
        <f>IF(ISNUMBER(+VindIndeks_raw_20_large!C7214),+VindIndeks_raw_20_large!C7214,"")</f>
        <v/>
      </c>
      <c r="Y7215">
        <f>IF(ISNUMBER(+VindIndeks_raw_20_large!D7214),+VindIndeks_raw_20_large!D7214,"")</f>
        <v/>
      </c>
    </row>
    <row r="7216">
      <c r="U7216" s="12">
        <f>+IF(ISNUMBER(ROUND(Y7216,0)),ROUND(Y7216,0),"")</f>
        <v/>
      </c>
      <c r="V7216">
        <f>IF(ISNUMBER(+VindIndeks_raw_20_large!A7215),+VindIndeks_raw_20_large!A7215,"")</f>
        <v/>
      </c>
      <c r="W7216">
        <f>IF(ISNUMBER(+VindIndeks_raw_20_large!B7215),+VindIndeks_raw_20_large!B7215,"")</f>
        <v/>
      </c>
      <c r="X7216">
        <f>IF(ISNUMBER(+VindIndeks_raw_20_large!C7215),+VindIndeks_raw_20_large!C7215,"")</f>
        <v/>
      </c>
      <c r="Y7216">
        <f>IF(ISNUMBER(+VindIndeks_raw_20_large!D7215),+VindIndeks_raw_20_large!D7215,"")</f>
        <v/>
      </c>
    </row>
    <row r="7217">
      <c r="U7217" s="12">
        <f>+IF(ISNUMBER(ROUND(Y7217,0)),ROUND(Y7217,0),"")</f>
        <v/>
      </c>
      <c r="V7217">
        <f>IF(ISNUMBER(+VindIndeks_raw_20_large!A7216),+VindIndeks_raw_20_large!A7216,"")</f>
        <v/>
      </c>
      <c r="W7217">
        <f>IF(ISNUMBER(+VindIndeks_raw_20_large!B7216),+VindIndeks_raw_20_large!B7216,"")</f>
        <v/>
      </c>
      <c r="X7217">
        <f>IF(ISNUMBER(+VindIndeks_raw_20_large!C7216),+VindIndeks_raw_20_large!C7216,"")</f>
        <v/>
      </c>
      <c r="Y7217">
        <f>IF(ISNUMBER(+VindIndeks_raw_20_large!D7216),+VindIndeks_raw_20_large!D7216,"")</f>
        <v/>
      </c>
    </row>
    <row r="7218">
      <c r="U7218" s="12">
        <f>+IF(ISNUMBER(ROUND(Y7218,0)),ROUND(Y7218,0),"")</f>
        <v/>
      </c>
      <c r="V7218">
        <f>IF(ISNUMBER(+VindIndeks_raw_20_large!A7217),+VindIndeks_raw_20_large!A7217,"")</f>
        <v/>
      </c>
      <c r="W7218">
        <f>IF(ISNUMBER(+VindIndeks_raw_20_large!B7217),+VindIndeks_raw_20_large!B7217,"")</f>
        <v/>
      </c>
      <c r="X7218">
        <f>IF(ISNUMBER(+VindIndeks_raw_20_large!C7217),+VindIndeks_raw_20_large!C7217,"")</f>
        <v/>
      </c>
      <c r="Y7218">
        <f>IF(ISNUMBER(+VindIndeks_raw_20_large!D7217),+VindIndeks_raw_20_large!D7217,"")</f>
        <v/>
      </c>
    </row>
    <row r="7219">
      <c r="U7219" s="12">
        <f>+IF(ISNUMBER(ROUND(Y7219,0)),ROUND(Y7219,0),"")</f>
        <v/>
      </c>
      <c r="V7219">
        <f>IF(ISNUMBER(+VindIndeks_raw_20_large!A7218),+VindIndeks_raw_20_large!A7218,"")</f>
        <v/>
      </c>
      <c r="W7219">
        <f>IF(ISNUMBER(+VindIndeks_raw_20_large!B7218),+VindIndeks_raw_20_large!B7218,"")</f>
        <v/>
      </c>
      <c r="X7219">
        <f>IF(ISNUMBER(+VindIndeks_raw_20_large!C7218),+VindIndeks_raw_20_large!C7218,"")</f>
        <v/>
      </c>
      <c r="Y7219">
        <f>IF(ISNUMBER(+VindIndeks_raw_20_large!D7218),+VindIndeks_raw_20_large!D7218,"")</f>
        <v/>
      </c>
    </row>
    <row r="7220">
      <c r="U7220" s="12">
        <f>+IF(ISNUMBER(ROUND(Y7220,0)),ROUND(Y7220,0),"")</f>
        <v/>
      </c>
      <c r="V7220">
        <f>IF(ISNUMBER(+VindIndeks_raw_20_large!A7219),+VindIndeks_raw_20_large!A7219,"")</f>
        <v/>
      </c>
      <c r="W7220">
        <f>IF(ISNUMBER(+VindIndeks_raw_20_large!B7219),+VindIndeks_raw_20_large!B7219,"")</f>
        <v/>
      </c>
      <c r="X7220">
        <f>IF(ISNUMBER(+VindIndeks_raw_20_large!C7219),+VindIndeks_raw_20_large!C7219,"")</f>
        <v/>
      </c>
      <c r="Y7220">
        <f>IF(ISNUMBER(+VindIndeks_raw_20_large!D7219),+VindIndeks_raw_20_large!D7219,"")</f>
        <v/>
      </c>
    </row>
    <row r="7221">
      <c r="U7221" s="12">
        <f>+IF(ISNUMBER(ROUND(Y7221,0)),ROUND(Y7221,0),"")</f>
        <v/>
      </c>
      <c r="V7221">
        <f>IF(ISNUMBER(+VindIndeks_raw_20_large!A7220),+VindIndeks_raw_20_large!A7220,"")</f>
        <v/>
      </c>
      <c r="W7221">
        <f>IF(ISNUMBER(+VindIndeks_raw_20_large!B7220),+VindIndeks_raw_20_large!B7220,"")</f>
        <v/>
      </c>
      <c r="X7221">
        <f>IF(ISNUMBER(+VindIndeks_raw_20_large!C7220),+VindIndeks_raw_20_large!C7220,"")</f>
        <v/>
      </c>
      <c r="Y7221">
        <f>IF(ISNUMBER(+VindIndeks_raw_20_large!D7220),+VindIndeks_raw_20_large!D7220,"")</f>
        <v/>
      </c>
    </row>
    <row r="7222">
      <c r="U7222" s="12">
        <f>+IF(ISNUMBER(ROUND(Y7222,0)),ROUND(Y7222,0),"")</f>
        <v/>
      </c>
      <c r="V7222">
        <f>IF(ISNUMBER(+VindIndeks_raw_20_large!A7221),+VindIndeks_raw_20_large!A7221,"")</f>
        <v/>
      </c>
      <c r="W7222">
        <f>IF(ISNUMBER(+VindIndeks_raw_20_large!B7221),+VindIndeks_raw_20_large!B7221,"")</f>
        <v/>
      </c>
      <c r="X7222">
        <f>IF(ISNUMBER(+VindIndeks_raw_20_large!C7221),+VindIndeks_raw_20_large!C7221,"")</f>
        <v/>
      </c>
      <c r="Y7222">
        <f>IF(ISNUMBER(+VindIndeks_raw_20_large!D7221),+VindIndeks_raw_20_large!D7221,"")</f>
        <v/>
      </c>
    </row>
    <row r="7223">
      <c r="U7223" s="12">
        <f>+IF(ISNUMBER(ROUND(Y7223,0)),ROUND(Y7223,0),"")</f>
        <v/>
      </c>
      <c r="V7223">
        <f>IF(ISNUMBER(+VindIndeks_raw_20_large!A7222),+VindIndeks_raw_20_large!A7222,"")</f>
        <v/>
      </c>
      <c r="W7223">
        <f>IF(ISNUMBER(+VindIndeks_raw_20_large!B7222),+VindIndeks_raw_20_large!B7222,"")</f>
        <v/>
      </c>
      <c r="X7223">
        <f>IF(ISNUMBER(+VindIndeks_raw_20_large!C7222),+VindIndeks_raw_20_large!C7222,"")</f>
        <v/>
      </c>
      <c r="Y7223">
        <f>IF(ISNUMBER(+VindIndeks_raw_20_large!D7222),+VindIndeks_raw_20_large!D7222,"")</f>
        <v/>
      </c>
    </row>
    <row r="7224">
      <c r="U7224" s="12">
        <f>+IF(ISNUMBER(ROUND(Y7224,0)),ROUND(Y7224,0),"")</f>
        <v/>
      </c>
      <c r="V7224">
        <f>IF(ISNUMBER(+VindIndeks_raw_20_large!A7223),+VindIndeks_raw_20_large!A7223,"")</f>
        <v/>
      </c>
      <c r="W7224">
        <f>IF(ISNUMBER(+VindIndeks_raw_20_large!B7223),+VindIndeks_raw_20_large!B7223,"")</f>
        <v/>
      </c>
      <c r="X7224">
        <f>IF(ISNUMBER(+VindIndeks_raw_20_large!C7223),+VindIndeks_raw_20_large!C7223,"")</f>
        <v/>
      </c>
      <c r="Y7224">
        <f>IF(ISNUMBER(+VindIndeks_raw_20_large!D7223),+VindIndeks_raw_20_large!D7223,"")</f>
        <v/>
      </c>
    </row>
    <row r="7225">
      <c r="U7225" s="12">
        <f>+IF(ISNUMBER(ROUND(Y7225,0)),ROUND(Y7225,0),"")</f>
        <v/>
      </c>
      <c r="V7225">
        <f>IF(ISNUMBER(+VindIndeks_raw_20_large!A7224),+VindIndeks_raw_20_large!A7224,"")</f>
        <v/>
      </c>
      <c r="W7225">
        <f>IF(ISNUMBER(+VindIndeks_raw_20_large!B7224),+VindIndeks_raw_20_large!B7224,"")</f>
        <v/>
      </c>
      <c r="X7225">
        <f>IF(ISNUMBER(+VindIndeks_raw_20_large!C7224),+VindIndeks_raw_20_large!C7224,"")</f>
        <v/>
      </c>
      <c r="Y7225">
        <f>IF(ISNUMBER(+VindIndeks_raw_20_large!D7224),+VindIndeks_raw_20_large!D7224,"")</f>
        <v/>
      </c>
    </row>
    <row r="7226">
      <c r="U7226" s="12">
        <f>+IF(ISNUMBER(ROUND(Y7226,0)),ROUND(Y7226,0),"")</f>
        <v/>
      </c>
      <c r="V7226">
        <f>IF(ISNUMBER(+VindIndeks_raw_20_large!A7225),+VindIndeks_raw_20_large!A7225,"")</f>
        <v/>
      </c>
      <c r="W7226">
        <f>IF(ISNUMBER(+VindIndeks_raw_20_large!B7225),+VindIndeks_raw_20_large!B7225,"")</f>
        <v/>
      </c>
      <c r="X7226">
        <f>IF(ISNUMBER(+VindIndeks_raw_20_large!C7225),+VindIndeks_raw_20_large!C7225,"")</f>
        <v/>
      </c>
      <c r="Y7226">
        <f>IF(ISNUMBER(+VindIndeks_raw_20_large!D7225),+VindIndeks_raw_20_large!D7225,"")</f>
        <v/>
      </c>
    </row>
    <row r="7227">
      <c r="U7227" s="12">
        <f>+IF(ISNUMBER(ROUND(Y7227,0)),ROUND(Y7227,0),"")</f>
        <v/>
      </c>
      <c r="V7227">
        <f>IF(ISNUMBER(+VindIndeks_raw_20_large!A7226),+VindIndeks_raw_20_large!A7226,"")</f>
        <v/>
      </c>
      <c r="W7227">
        <f>IF(ISNUMBER(+VindIndeks_raw_20_large!B7226),+VindIndeks_raw_20_large!B7226,"")</f>
        <v/>
      </c>
      <c r="X7227">
        <f>IF(ISNUMBER(+VindIndeks_raw_20_large!C7226),+VindIndeks_raw_20_large!C7226,"")</f>
        <v/>
      </c>
      <c r="Y7227">
        <f>IF(ISNUMBER(+VindIndeks_raw_20_large!D7226),+VindIndeks_raw_20_large!D7226,"")</f>
        <v/>
      </c>
    </row>
    <row r="7228">
      <c r="U7228" s="12">
        <f>+IF(ISNUMBER(ROUND(Y7228,0)),ROUND(Y7228,0),"")</f>
        <v/>
      </c>
      <c r="V7228">
        <f>IF(ISNUMBER(+VindIndeks_raw_20_large!A7227),+VindIndeks_raw_20_large!A7227,"")</f>
        <v/>
      </c>
      <c r="W7228">
        <f>IF(ISNUMBER(+VindIndeks_raw_20_large!B7227),+VindIndeks_raw_20_large!B7227,"")</f>
        <v/>
      </c>
      <c r="X7228">
        <f>IF(ISNUMBER(+VindIndeks_raw_20_large!C7227),+VindIndeks_raw_20_large!C7227,"")</f>
        <v/>
      </c>
      <c r="Y7228">
        <f>IF(ISNUMBER(+VindIndeks_raw_20_large!D7227),+VindIndeks_raw_20_large!D7227,"")</f>
        <v/>
      </c>
    </row>
    <row r="7229">
      <c r="U7229" s="12">
        <f>+IF(ISNUMBER(ROUND(Y7229,0)),ROUND(Y7229,0),"")</f>
        <v/>
      </c>
      <c r="V7229">
        <f>IF(ISNUMBER(+VindIndeks_raw_20_large!A7228),+VindIndeks_raw_20_large!A7228,"")</f>
        <v/>
      </c>
      <c r="W7229">
        <f>IF(ISNUMBER(+VindIndeks_raw_20_large!B7228),+VindIndeks_raw_20_large!B7228,"")</f>
        <v/>
      </c>
      <c r="X7229">
        <f>IF(ISNUMBER(+VindIndeks_raw_20_large!C7228),+VindIndeks_raw_20_large!C7228,"")</f>
        <v/>
      </c>
      <c r="Y7229">
        <f>IF(ISNUMBER(+VindIndeks_raw_20_large!D7228),+VindIndeks_raw_20_large!D7228,"")</f>
        <v/>
      </c>
    </row>
    <row r="7230">
      <c r="U7230" s="12">
        <f>+IF(ISNUMBER(ROUND(Y7230,0)),ROUND(Y7230,0),"")</f>
        <v/>
      </c>
      <c r="V7230">
        <f>IF(ISNUMBER(+VindIndeks_raw_20_large!A7229),+VindIndeks_raw_20_large!A7229,"")</f>
        <v/>
      </c>
      <c r="W7230">
        <f>IF(ISNUMBER(+VindIndeks_raw_20_large!B7229),+VindIndeks_raw_20_large!B7229,"")</f>
        <v/>
      </c>
      <c r="X7230">
        <f>IF(ISNUMBER(+VindIndeks_raw_20_large!C7229),+VindIndeks_raw_20_large!C7229,"")</f>
        <v/>
      </c>
      <c r="Y7230">
        <f>IF(ISNUMBER(+VindIndeks_raw_20_large!D7229),+VindIndeks_raw_20_large!D7229,"")</f>
        <v/>
      </c>
    </row>
    <row r="7231">
      <c r="U7231" s="12">
        <f>+IF(ISNUMBER(ROUND(Y7231,0)),ROUND(Y7231,0),"")</f>
        <v/>
      </c>
      <c r="V7231">
        <f>IF(ISNUMBER(+VindIndeks_raw_20_large!A7230),+VindIndeks_raw_20_large!A7230,"")</f>
        <v/>
      </c>
      <c r="W7231">
        <f>IF(ISNUMBER(+VindIndeks_raw_20_large!B7230),+VindIndeks_raw_20_large!B7230,"")</f>
        <v/>
      </c>
      <c r="X7231">
        <f>IF(ISNUMBER(+VindIndeks_raw_20_large!C7230),+VindIndeks_raw_20_large!C7230,"")</f>
        <v/>
      </c>
      <c r="Y7231">
        <f>IF(ISNUMBER(+VindIndeks_raw_20_large!D7230),+VindIndeks_raw_20_large!D7230,"")</f>
        <v/>
      </c>
    </row>
    <row r="7232">
      <c r="U7232" s="12">
        <f>+IF(ISNUMBER(ROUND(Y7232,0)),ROUND(Y7232,0),"")</f>
        <v/>
      </c>
      <c r="V7232">
        <f>IF(ISNUMBER(+VindIndeks_raw_20_large!A7231),+VindIndeks_raw_20_large!A7231,"")</f>
        <v/>
      </c>
      <c r="W7232">
        <f>IF(ISNUMBER(+VindIndeks_raw_20_large!B7231),+VindIndeks_raw_20_large!B7231,"")</f>
        <v/>
      </c>
      <c r="X7232">
        <f>IF(ISNUMBER(+VindIndeks_raw_20_large!C7231),+VindIndeks_raw_20_large!C7231,"")</f>
        <v/>
      </c>
      <c r="Y7232">
        <f>IF(ISNUMBER(+VindIndeks_raw_20_large!D7231),+VindIndeks_raw_20_large!D7231,"")</f>
        <v/>
      </c>
    </row>
    <row r="7233">
      <c r="U7233" s="12">
        <f>+IF(ISNUMBER(ROUND(Y7233,0)),ROUND(Y7233,0),"")</f>
        <v/>
      </c>
      <c r="V7233">
        <f>IF(ISNUMBER(+VindIndeks_raw_20_large!A7232),+VindIndeks_raw_20_large!A7232,"")</f>
        <v/>
      </c>
      <c r="W7233">
        <f>IF(ISNUMBER(+VindIndeks_raw_20_large!B7232),+VindIndeks_raw_20_large!B7232,"")</f>
        <v/>
      </c>
      <c r="X7233">
        <f>IF(ISNUMBER(+VindIndeks_raw_20_large!C7232),+VindIndeks_raw_20_large!C7232,"")</f>
        <v/>
      </c>
      <c r="Y7233">
        <f>IF(ISNUMBER(+VindIndeks_raw_20_large!D7232),+VindIndeks_raw_20_large!D7232,"")</f>
        <v/>
      </c>
    </row>
    <row r="7234">
      <c r="U7234" s="12">
        <f>+IF(ISNUMBER(ROUND(Y7234,0)),ROUND(Y7234,0),"")</f>
        <v/>
      </c>
      <c r="V7234">
        <f>IF(ISNUMBER(+VindIndeks_raw_20_large!A7233),+VindIndeks_raw_20_large!A7233,"")</f>
        <v/>
      </c>
      <c r="W7234">
        <f>IF(ISNUMBER(+VindIndeks_raw_20_large!B7233),+VindIndeks_raw_20_large!B7233,"")</f>
        <v/>
      </c>
      <c r="X7234">
        <f>IF(ISNUMBER(+VindIndeks_raw_20_large!C7233),+VindIndeks_raw_20_large!C7233,"")</f>
        <v/>
      </c>
      <c r="Y7234">
        <f>IF(ISNUMBER(+VindIndeks_raw_20_large!D7233),+VindIndeks_raw_20_large!D7233,"")</f>
        <v/>
      </c>
    </row>
    <row r="7235">
      <c r="U7235" s="12">
        <f>+IF(ISNUMBER(ROUND(Y7235,0)),ROUND(Y7235,0),"")</f>
        <v/>
      </c>
      <c r="V7235">
        <f>IF(ISNUMBER(+VindIndeks_raw_20_large!A7234),+VindIndeks_raw_20_large!A7234,"")</f>
        <v/>
      </c>
      <c r="W7235">
        <f>IF(ISNUMBER(+VindIndeks_raw_20_large!B7234),+VindIndeks_raw_20_large!B7234,"")</f>
        <v/>
      </c>
      <c r="X7235">
        <f>IF(ISNUMBER(+VindIndeks_raw_20_large!C7234),+VindIndeks_raw_20_large!C7234,"")</f>
        <v/>
      </c>
      <c r="Y7235">
        <f>IF(ISNUMBER(+VindIndeks_raw_20_large!D7234),+VindIndeks_raw_20_large!D7234,"")</f>
        <v/>
      </c>
    </row>
    <row r="7236">
      <c r="U7236" s="12">
        <f>+IF(ISNUMBER(ROUND(Y7236,0)),ROUND(Y7236,0),"")</f>
        <v/>
      </c>
      <c r="V7236">
        <f>IF(ISNUMBER(+VindIndeks_raw_20_large!A7235),+VindIndeks_raw_20_large!A7235,"")</f>
        <v/>
      </c>
      <c r="W7236">
        <f>IF(ISNUMBER(+VindIndeks_raw_20_large!B7235),+VindIndeks_raw_20_large!B7235,"")</f>
        <v/>
      </c>
      <c r="X7236">
        <f>IF(ISNUMBER(+VindIndeks_raw_20_large!C7235),+VindIndeks_raw_20_large!C7235,"")</f>
        <v/>
      </c>
      <c r="Y7236">
        <f>IF(ISNUMBER(+VindIndeks_raw_20_large!D7235),+VindIndeks_raw_20_large!D7235,"")</f>
        <v/>
      </c>
    </row>
    <row r="7237">
      <c r="U7237" s="12">
        <f>+IF(ISNUMBER(ROUND(Y7237,0)),ROUND(Y7237,0),"")</f>
        <v/>
      </c>
      <c r="V7237">
        <f>IF(ISNUMBER(+VindIndeks_raw_20_large!A7236),+VindIndeks_raw_20_large!A7236,"")</f>
        <v/>
      </c>
      <c r="W7237">
        <f>IF(ISNUMBER(+VindIndeks_raw_20_large!B7236),+VindIndeks_raw_20_large!B7236,"")</f>
        <v/>
      </c>
      <c r="X7237">
        <f>IF(ISNUMBER(+VindIndeks_raw_20_large!C7236),+VindIndeks_raw_20_large!C7236,"")</f>
        <v/>
      </c>
      <c r="Y7237">
        <f>IF(ISNUMBER(+VindIndeks_raw_20_large!D7236),+VindIndeks_raw_20_large!D7236,"")</f>
        <v/>
      </c>
    </row>
    <row r="7238">
      <c r="U7238" s="12">
        <f>+IF(ISNUMBER(ROUND(Y7238,0)),ROUND(Y7238,0),"")</f>
        <v/>
      </c>
      <c r="V7238">
        <f>IF(ISNUMBER(+VindIndeks_raw_20_large!A7237),+VindIndeks_raw_20_large!A7237,"")</f>
        <v/>
      </c>
      <c r="W7238">
        <f>IF(ISNUMBER(+VindIndeks_raw_20_large!B7237),+VindIndeks_raw_20_large!B7237,"")</f>
        <v/>
      </c>
      <c r="X7238">
        <f>IF(ISNUMBER(+VindIndeks_raw_20_large!C7237),+VindIndeks_raw_20_large!C7237,"")</f>
        <v/>
      </c>
      <c r="Y7238">
        <f>IF(ISNUMBER(+VindIndeks_raw_20_large!D7237),+VindIndeks_raw_20_large!D7237,"")</f>
        <v/>
      </c>
    </row>
    <row r="7239">
      <c r="U7239" s="12">
        <f>+IF(ISNUMBER(ROUND(Y7239,0)),ROUND(Y7239,0),"")</f>
        <v/>
      </c>
      <c r="V7239">
        <f>IF(ISNUMBER(+VindIndeks_raw_20_large!A7238),+VindIndeks_raw_20_large!A7238,"")</f>
        <v/>
      </c>
      <c r="W7239">
        <f>IF(ISNUMBER(+VindIndeks_raw_20_large!B7238),+VindIndeks_raw_20_large!B7238,"")</f>
        <v/>
      </c>
      <c r="X7239">
        <f>IF(ISNUMBER(+VindIndeks_raw_20_large!C7238),+VindIndeks_raw_20_large!C7238,"")</f>
        <v/>
      </c>
      <c r="Y7239">
        <f>IF(ISNUMBER(+VindIndeks_raw_20_large!D7238),+VindIndeks_raw_20_large!D7238,"")</f>
        <v/>
      </c>
    </row>
    <row r="7240">
      <c r="U7240" s="12">
        <f>+IF(ISNUMBER(ROUND(Y7240,0)),ROUND(Y7240,0),"")</f>
        <v/>
      </c>
      <c r="V7240">
        <f>IF(ISNUMBER(+VindIndeks_raw_20_large!A7239),+VindIndeks_raw_20_large!A7239,"")</f>
        <v/>
      </c>
      <c r="W7240">
        <f>IF(ISNUMBER(+VindIndeks_raw_20_large!B7239),+VindIndeks_raw_20_large!B7239,"")</f>
        <v/>
      </c>
      <c r="X7240">
        <f>IF(ISNUMBER(+VindIndeks_raw_20_large!C7239),+VindIndeks_raw_20_large!C7239,"")</f>
        <v/>
      </c>
      <c r="Y7240">
        <f>IF(ISNUMBER(+VindIndeks_raw_20_large!D7239),+VindIndeks_raw_20_large!D7239,"")</f>
        <v/>
      </c>
    </row>
    <row r="7241">
      <c r="U7241" s="12">
        <f>+IF(ISNUMBER(ROUND(Y7241,0)),ROUND(Y7241,0),"")</f>
        <v/>
      </c>
      <c r="V7241">
        <f>IF(ISNUMBER(+VindIndeks_raw_20_large!A7240),+VindIndeks_raw_20_large!A7240,"")</f>
        <v/>
      </c>
      <c r="W7241">
        <f>IF(ISNUMBER(+VindIndeks_raw_20_large!B7240),+VindIndeks_raw_20_large!B7240,"")</f>
        <v/>
      </c>
      <c r="X7241">
        <f>IF(ISNUMBER(+VindIndeks_raw_20_large!C7240),+VindIndeks_raw_20_large!C7240,"")</f>
        <v/>
      </c>
      <c r="Y7241">
        <f>IF(ISNUMBER(+VindIndeks_raw_20_large!D7240),+VindIndeks_raw_20_large!D7240,"")</f>
        <v/>
      </c>
    </row>
    <row r="7242">
      <c r="U7242" s="12">
        <f>+IF(ISNUMBER(ROUND(Y7242,0)),ROUND(Y7242,0),"")</f>
        <v/>
      </c>
      <c r="V7242">
        <f>IF(ISNUMBER(+VindIndeks_raw_20_large!A7241),+VindIndeks_raw_20_large!A7241,"")</f>
        <v/>
      </c>
      <c r="W7242">
        <f>IF(ISNUMBER(+VindIndeks_raw_20_large!B7241),+VindIndeks_raw_20_large!B7241,"")</f>
        <v/>
      </c>
      <c r="X7242">
        <f>IF(ISNUMBER(+VindIndeks_raw_20_large!C7241),+VindIndeks_raw_20_large!C7241,"")</f>
        <v/>
      </c>
      <c r="Y7242">
        <f>IF(ISNUMBER(+VindIndeks_raw_20_large!D7241),+VindIndeks_raw_20_large!D7241,"")</f>
        <v/>
      </c>
    </row>
    <row r="7243">
      <c r="U7243" s="12">
        <f>+IF(ISNUMBER(ROUND(Y7243,0)),ROUND(Y7243,0),"")</f>
        <v/>
      </c>
      <c r="V7243">
        <f>IF(ISNUMBER(+VindIndeks_raw_20_large!A7242),+VindIndeks_raw_20_large!A7242,"")</f>
        <v/>
      </c>
      <c r="W7243">
        <f>IF(ISNUMBER(+VindIndeks_raw_20_large!B7242),+VindIndeks_raw_20_large!B7242,"")</f>
        <v/>
      </c>
      <c r="X7243">
        <f>IF(ISNUMBER(+VindIndeks_raw_20_large!C7242),+VindIndeks_raw_20_large!C7242,"")</f>
        <v/>
      </c>
      <c r="Y7243">
        <f>IF(ISNUMBER(+VindIndeks_raw_20_large!D7242),+VindIndeks_raw_20_large!D7242,"")</f>
        <v/>
      </c>
    </row>
    <row r="7244">
      <c r="U7244" s="12">
        <f>+IF(ISNUMBER(ROUND(Y7244,0)),ROUND(Y7244,0),"")</f>
        <v/>
      </c>
      <c r="V7244">
        <f>IF(ISNUMBER(+VindIndeks_raw_20_large!A7243),+VindIndeks_raw_20_large!A7243,"")</f>
        <v/>
      </c>
      <c r="W7244">
        <f>IF(ISNUMBER(+VindIndeks_raw_20_large!B7243),+VindIndeks_raw_20_large!B7243,"")</f>
        <v/>
      </c>
      <c r="X7244">
        <f>IF(ISNUMBER(+VindIndeks_raw_20_large!C7243),+VindIndeks_raw_20_large!C7243,"")</f>
        <v/>
      </c>
      <c r="Y7244">
        <f>IF(ISNUMBER(+VindIndeks_raw_20_large!D7243),+VindIndeks_raw_20_large!D7243,"")</f>
        <v/>
      </c>
    </row>
    <row r="7245">
      <c r="U7245" s="12">
        <f>+IF(ISNUMBER(ROUND(Y7245,0)),ROUND(Y7245,0),"")</f>
        <v/>
      </c>
      <c r="V7245">
        <f>IF(ISNUMBER(+VindIndeks_raw_20_large!A7244),+VindIndeks_raw_20_large!A7244,"")</f>
        <v/>
      </c>
      <c r="W7245">
        <f>IF(ISNUMBER(+VindIndeks_raw_20_large!B7244),+VindIndeks_raw_20_large!B7244,"")</f>
        <v/>
      </c>
      <c r="X7245">
        <f>IF(ISNUMBER(+VindIndeks_raw_20_large!C7244),+VindIndeks_raw_20_large!C7244,"")</f>
        <v/>
      </c>
      <c r="Y7245">
        <f>IF(ISNUMBER(+VindIndeks_raw_20_large!D7244),+VindIndeks_raw_20_large!D7244,"")</f>
        <v/>
      </c>
    </row>
    <row r="7246">
      <c r="U7246" s="12">
        <f>+IF(ISNUMBER(ROUND(Y7246,0)),ROUND(Y7246,0),"")</f>
        <v/>
      </c>
      <c r="V7246">
        <f>IF(ISNUMBER(+VindIndeks_raw_20_large!A7245),+VindIndeks_raw_20_large!A7245,"")</f>
        <v/>
      </c>
      <c r="W7246">
        <f>IF(ISNUMBER(+VindIndeks_raw_20_large!B7245),+VindIndeks_raw_20_large!B7245,"")</f>
        <v/>
      </c>
      <c r="X7246">
        <f>IF(ISNUMBER(+VindIndeks_raw_20_large!C7245),+VindIndeks_raw_20_large!C7245,"")</f>
        <v/>
      </c>
      <c r="Y7246">
        <f>IF(ISNUMBER(+VindIndeks_raw_20_large!D7245),+VindIndeks_raw_20_large!D7245,"")</f>
        <v/>
      </c>
    </row>
    <row r="7247">
      <c r="U7247" s="12">
        <f>+IF(ISNUMBER(ROUND(Y7247,0)),ROUND(Y7247,0),"")</f>
        <v/>
      </c>
      <c r="V7247">
        <f>IF(ISNUMBER(+VindIndeks_raw_20_large!A7246),+VindIndeks_raw_20_large!A7246,"")</f>
        <v/>
      </c>
      <c r="W7247">
        <f>IF(ISNUMBER(+VindIndeks_raw_20_large!B7246),+VindIndeks_raw_20_large!B7246,"")</f>
        <v/>
      </c>
      <c r="X7247">
        <f>IF(ISNUMBER(+VindIndeks_raw_20_large!C7246),+VindIndeks_raw_20_large!C7246,"")</f>
        <v/>
      </c>
      <c r="Y7247">
        <f>IF(ISNUMBER(+VindIndeks_raw_20_large!D7246),+VindIndeks_raw_20_large!D7246,"")</f>
        <v/>
      </c>
    </row>
    <row r="7248">
      <c r="U7248" s="12">
        <f>+IF(ISNUMBER(ROUND(Y7248,0)),ROUND(Y7248,0),"")</f>
        <v/>
      </c>
      <c r="V7248">
        <f>IF(ISNUMBER(+VindIndeks_raw_20_large!A7247),+VindIndeks_raw_20_large!A7247,"")</f>
        <v/>
      </c>
      <c r="W7248">
        <f>IF(ISNUMBER(+VindIndeks_raw_20_large!B7247),+VindIndeks_raw_20_large!B7247,"")</f>
        <v/>
      </c>
      <c r="X7248">
        <f>IF(ISNUMBER(+VindIndeks_raw_20_large!C7247),+VindIndeks_raw_20_large!C7247,"")</f>
        <v/>
      </c>
      <c r="Y7248">
        <f>IF(ISNUMBER(+VindIndeks_raw_20_large!D7247),+VindIndeks_raw_20_large!D7247,"")</f>
        <v/>
      </c>
    </row>
    <row r="7249">
      <c r="U7249" s="12">
        <f>+IF(ISNUMBER(ROUND(Y7249,0)),ROUND(Y7249,0),"")</f>
        <v/>
      </c>
      <c r="V7249">
        <f>IF(ISNUMBER(+VindIndeks_raw_20_large!A7248),+VindIndeks_raw_20_large!A7248,"")</f>
        <v/>
      </c>
      <c r="W7249">
        <f>IF(ISNUMBER(+VindIndeks_raw_20_large!B7248),+VindIndeks_raw_20_large!B7248,"")</f>
        <v/>
      </c>
      <c r="X7249">
        <f>IF(ISNUMBER(+VindIndeks_raw_20_large!C7248),+VindIndeks_raw_20_large!C7248,"")</f>
        <v/>
      </c>
      <c r="Y7249">
        <f>IF(ISNUMBER(+VindIndeks_raw_20_large!D7248),+VindIndeks_raw_20_large!D7248,"")</f>
        <v/>
      </c>
    </row>
    <row r="7250">
      <c r="U7250" s="12">
        <f>+IF(ISNUMBER(ROUND(Y7250,0)),ROUND(Y7250,0),"")</f>
        <v/>
      </c>
      <c r="V7250">
        <f>IF(ISNUMBER(+VindIndeks_raw_20_large!A7249),+VindIndeks_raw_20_large!A7249,"")</f>
        <v/>
      </c>
      <c r="W7250">
        <f>IF(ISNUMBER(+VindIndeks_raw_20_large!B7249),+VindIndeks_raw_20_large!B7249,"")</f>
        <v/>
      </c>
      <c r="X7250">
        <f>IF(ISNUMBER(+VindIndeks_raw_20_large!C7249),+VindIndeks_raw_20_large!C7249,"")</f>
        <v/>
      </c>
      <c r="Y7250">
        <f>IF(ISNUMBER(+VindIndeks_raw_20_large!D7249),+VindIndeks_raw_20_large!D7249,"")</f>
        <v/>
      </c>
    </row>
    <row r="7251">
      <c r="U7251" s="12">
        <f>+IF(ISNUMBER(ROUND(Y7251,0)),ROUND(Y7251,0),"")</f>
        <v/>
      </c>
      <c r="V7251">
        <f>IF(ISNUMBER(+VindIndeks_raw_20_large!A7250),+VindIndeks_raw_20_large!A7250,"")</f>
        <v/>
      </c>
      <c r="W7251">
        <f>IF(ISNUMBER(+VindIndeks_raw_20_large!B7250),+VindIndeks_raw_20_large!B7250,"")</f>
        <v/>
      </c>
      <c r="X7251">
        <f>IF(ISNUMBER(+VindIndeks_raw_20_large!C7250),+VindIndeks_raw_20_large!C7250,"")</f>
        <v/>
      </c>
      <c r="Y7251">
        <f>IF(ISNUMBER(+VindIndeks_raw_20_large!D7250),+VindIndeks_raw_20_large!D7250,"")</f>
        <v/>
      </c>
    </row>
    <row r="7252">
      <c r="U7252" s="12">
        <f>+IF(ISNUMBER(ROUND(Y7252,0)),ROUND(Y7252,0),"")</f>
        <v/>
      </c>
      <c r="V7252">
        <f>IF(ISNUMBER(+VindIndeks_raw_20_large!A7251),+VindIndeks_raw_20_large!A7251,"")</f>
        <v/>
      </c>
      <c r="W7252">
        <f>IF(ISNUMBER(+VindIndeks_raw_20_large!B7251),+VindIndeks_raw_20_large!B7251,"")</f>
        <v/>
      </c>
      <c r="X7252">
        <f>IF(ISNUMBER(+VindIndeks_raw_20_large!C7251),+VindIndeks_raw_20_large!C7251,"")</f>
        <v/>
      </c>
      <c r="Y7252">
        <f>IF(ISNUMBER(+VindIndeks_raw_20_large!D7251),+VindIndeks_raw_20_large!D7251,"")</f>
        <v/>
      </c>
    </row>
    <row r="7253">
      <c r="U7253" s="12">
        <f>+IF(ISNUMBER(ROUND(Y7253,0)),ROUND(Y7253,0),"")</f>
        <v/>
      </c>
      <c r="V7253">
        <f>IF(ISNUMBER(+VindIndeks_raw_20_large!A7252),+VindIndeks_raw_20_large!A7252,"")</f>
        <v/>
      </c>
      <c r="W7253">
        <f>IF(ISNUMBER(+VindIndeks_raw_20_large!B7252),+VindIndeks_raw_20_large!B7252,"")</f>
        <v/>
      </c>
      <c r="X7253">
        <f>IF(ISNUMBER(+VindIndeks_raw_20_large!C7252),+VindIndeks_raw_20_large!C7252,"")</f>
        <v/>
      </c>
      <c r="Y7253">
        <f>IF(ISNUMBER(+VindIndeks_raw_20_large!D7252),+VindIndeks_raw_20_large!D7252,"")</f>
        <v/>
      </c>
    </row>
    <row r="7254">
      <c r="U7254" s="12">
        <f>+IF(ISNUMBER(ROUND(Y7254,0)),ROUND(Y7254,0),"")</f>
        <v/>
      </c>
      <c r="V7254">
        <f>IF(ISNUMBER(+VindIndeks_raw_20_large!A7253),+VindIndeks_raw_20_large!A7253,"")</f>
        <v/>
      </c>
      <c r="W7254">
        <f>IF(ISNUMBER(+VindIndeks_raw_20_large!B7253),+VindIndeks_raw_20_large!B7253,"")</f>
        <v/>
      </c>
      <c r="X7254">
        <f>IF(ISNUMBER(+VindIndeks_raw_20_large!C7253),+VindIndeks_raw_20_large!C7253,"")</f>
        <v/>
      </c>
      <c r="Y7254">
        <f>IF(ISNUMBER(+VindIndeks_raw_20_large!D7253),+VindIndeks_raw_20_large!D7253,"")</f>
        <v/>
      </c>
    </row>
    <row r="7255">
      <c r="U7255" s="12">
        <f>+IF(ISNUMBER(ROUND(Y7255,0)),ROUND(Y7255,0),"")</f>
        <v/>
      </c>
      <c r="V7255">
        <f>IF(ISNUMBER(+VindIndeks_raw_20_large!A7254),+VindIndeks_raw_20_large!A7254,"")</f>
        <v/>
      </c>
      <c r="W7255">
        <f>IF(ISNUMBER(+VindIndeks_raw_20_large!B7254),+VindIndeks_raw_20_large!B7254,"")</f>
        <v/>
      </c>
      <c r="X7255">
        <f>IF(ISNUMBER(+VindIndeks_raw_20_large!C7254),+VindIndeks_raw_20_large!C7254,"")</f>
        <v/>
      </c>
      <c r="Y7255">
        <f>IF(ISNUMBER(+VindIndeks_raw_20_large!D7254),+VindIndeks_raw_20_large!D7254,"")</f>
        <v/>
      </c>
    </row>
    <row r="7256">
      <c r="U7256" s="12">
        <f>+IF(ISNUMBER(ROUND(Y7256,0)),ROUND(Y7256,0),"")</f>
        <v/>
      </c>
      <c r="V7256">
        <f>IF(ISNUMBER(+VindIndeks_raw_20_large!A7255),+VindIndeks_raw_20_large!A7255,"")</f>
        <v/>
      </c>
      <c r="W7256">
        <f>IF(ISNUMBER(+VindIndeks_raw_20_large!B7255),+VindIndeks_raw_20_large!B7255,"")</f>
        <v/>
      </c>
      <c r="X7256">
        <f>IF(ISNUMBER(+VindIndeks_raw_20_large!C7255),+VindIndeks_raw_20_large!C7255,"")</f>
        <v/>
      </c>
      <c r="Y7256">
        <f>IF(ISNUMBER(+VindIndeks_raw_20_large!D7255),+VindIndeks_raw_20_large!D7255,"")</f>
        <v/>
      </c>
    </row>
    <row r="7257">
      <c r="U7257" s="12">
        <f>+IF(ISNUMBER(ROUND(Y7257,0)),ROUND(Y7257,0),"")</f>
        <v/>
      </c>
      <c r="V7257">
        <f>IF(ISNUMBER(+VindIndeks_raw_20_large!A7256),+VindIndeks_raw_20_large!A7256,"")</f>
        <v/>
      </c>
      <c r="W7257">
        <f>IF(ISNUMBER(+VindIndeks_raw_20_large!B7256),+VindIndeks_raw_20_large!B7256,"")</f>
        <v/>
      </c>
      <c r="X7257">
        <f>IF(ISNUMBER(+VindIndeks_raw_20_large!C7256),+VindIndeks_raw_20_large!C7256,"")</f>
        <v/>
      </c>
      <c r="Y7257">
        <f>IF(ISNUMBER(+VindIndeks_raw_20_large!D7256),+VindIndeks_raw_20_large!D7256,"")</f>
        <v/>
      </c>
    </row>
    <row r="7258">
      <c r="U7258" s="12">
        <f>+IF(ISNUMBER(ROUND(Y7258,0)),ROUND(Y7258,0),"")</f>
        <v/>
      </c>
      <c r="V7258">
        <f>IF(ISNUMBER(+VindIndeks_raw_20_large!A7257),+VindIndeks_raw_20_large!A7257,"")</f>
        <v/>
      </c>
      <c r="W7258">
        <f>IF(ISNUMBER(+VindIndeks_raw_20_large!B7257),+VindIndeks_raw_20_large!B7257,"")</f>
        <v/>
      </c>
      <c r="X7258">
        <f>IF(ISNUMBER(+VindIndeks_raw_20_large!C7257),+VindIndeks_raw_20_large!C7257,"")</f>
        <v/>
      </c>
      <c r="Y7258">
        <f>IF(ISNUMBER(+VindIndeks_raw_20_large!D7257),+VindIndeks_raw_20_large!D7257,"")</f>
        <v/>
      </c>
    </row>
    <row r="7259">
      <c r="U7259" s="12">
        <f>+IF(ISNUMBER(ROUND(Y7259,0)),ROUND(Y7259,0),"")</f>
        <v/>
      </c>
      <c r="V7259">
        <f>IF(ISNUMBER(+VindIndeks_raw_20_large!A7258),+VindIndeks_raw_20_large!A7258,"")</f>
        <v/>
      </c>
      <c r="W7259">
        <f>IF(ISNUMBER(+VindIndeks_raw_20_large!B7258),+VindIndeks_raw_20_large!B7258,"")</f>
        <v/>
      </c>
      <c r="X7259">
        <f>IF(ISNUMBER(+VindIndeks_raw_20_large!C7258),+VindIndeks_raw_20_large!C7258,"")</f>
        <v/>
      </c>
      <c r="Y7259">
        <f>IF(ISNUMBER(+VindIndeks_raw_20_large!D7258),+VindIndeks_raw_20_large!D7258,"")</f>
        <v/>
      </c>
    </row>
    <row r="7260">
      <c r="U7260" s="12">
        <f>+IF(ISNUMBER(ROUND(Y7260,0)),ROUND(Y7260,0),"")</f>
        <v/>
      </c>
      <c r="V7260">
        <f>IF(ISNUMBER(+VindIndeks_raw_20_large!A7259),+VindIndeks_raw_20_large!A7259,"")</f>
        <v/>
      </c>
      <c r="W7260">
        <f>IF(ISNUMBER(+VindIndeks_raw_20_large!B7259),+VindIndeks_raw_20_large!B7259,"")</f>
        <v/>
      </c>
      <c r="X7260">
        <f>IF(ISNUMBER(+VindIndeks_raw_20_large!C7259),+VindIndeks_raw_20_large!C7259,"")</f>
        <v/>
      </c>
      <c r="Y7260">
        <f>IF(ISNUMBER(+VindIndeks_raw_20_large!D7259),+VindIndeks_raw_20_large!D7259,"")</f>
        <v/>
      </c>
    </row>
    <row r="7261">
      <c r="U7261" s="12">
        <f>+IF(ISNUMBER(ROUND(Y7261,0)),ROUND(Y7261,0),"")</f>
        <v/>
      </c>
      <c r="V7261">
        <f>IF(ISNUMBER(+VindIndeks_raw_20_large!A7260),+VindIndeks_raw_20_large!A7260,"")</f>
        <v/>
      </c>
      <c r="W7261">
        <f>IF(ISNUMBER(+VindIndeks_raw_20_large!B7260),+VindIndeks_raw_20_large!B7260,"")</f>
        <v/>
      </c>
      <c r="X7261">
        <f>IF(ISNUMBER(+VindIndeks_raw_20_large!C7260),+VindIndeks_raw_20_large!C7260,"")</f>
        <v/>
      </c>
      <c r="Y7261">
        <f>IF(ISNUMBER(+VindIndeks_raw_20_large!D7260),+VindIndeks_raw_20_large!D7260,"")</f>
        <v/>
      </c>
    </row>
    <row r="7262">
      <c r="U7262" s="12">
        <f>+IF(ISNUMBER(ROUND(Y7262,0)),ROUND(Y7262,0),"")</f>
        <v/>
      </c>
      <c r="V7262">
        <f>IF(ISNUMBER(+VindIndeks_raw_20_large!A7261),+VindIndeks_raw_20_large!A7261,"")</f>
        <v/>
      </c>
      <c r="W7262">
        <f>IF(ISNUMBER(+VindIndeks_raw_20_large!B7261),+VindIndeks_raw_20_large!B7261,"")</f>
        <v/>
      </c>
      <c r="X7262">
        <f>IF(ISNUMBER(+VindIndeks_raw_20_large!C7261),+VindIndeks_raw_20_large!C7261,"")</f>
        <v/>
      </c>
      <c r="Y7262">
        <f>IF(ISNUMBER(+VindIndeks_raw_20_large!D7261),+VindIndeks_raw_20_large!D7261,"")</f>
        <v/>
      </c>
    </row>
    <row r="7263">
      <c r="U7263" s="12">
        <f>+IF(ISNUMBER(ROUND(Y7263,0)),ROUND(Y7263,0),"")</f>
        <v/>
      </c>
      <c r="V7263">
        <f>IF(ISNUMBER(+VindIndeks_raw_20_large!A7262),+VindIndeks_raw_20_large!A7262,"")</f>
        <v/>
      </c>
      <c r="W7263">
        <f>IF(ISNUMBER(+VindIndeks_raw_20_large!B7262),+VindIndeks_raw_20_large!B7262,"")</f>
        <v/>
      </c>
      <c r="X7263">
        <f>IF(ISNUMBER(+VindIndeks_raw_20_large!C7262),+VindIndeks_raw_20_large!C7262,"")</f>
        <v/>
      </c>
      <c r="Y7263">
        <f>IF(ISNUMBER(+VindIndeks_raw_20_large!D7262),+VindIndeks_raw_20_large!D7262,"")</f>
        <v/>
      </c>
    </row>
    <row r="7264">
      <c r="U7264" s="12">
        <f>+IF(ISNUMBER(ROUND(Y7264,0)),ROUND(Y7264,0),"")</f>
        <v/>
      </c>
      <c r="V7264">
        <f>IF(ISNUMBER(+VindIndeks_raw_20_large!A7263),+VindIndeks_raw_20_large!A7263,"")</f>
        <v/>
      </c>
      <c r="W7264">
        <f>IF(ISNUMBER(+VindIndeks_raw_20_large!B7263),+VindIndeks_raw_20_large!B7263,"")</f>
        <v/>
      </c>
      <c r="X7264">
        <f>IF(ISNUMBER(+VindIndeks_raw_20_large!C7263),+VindIndeks_raw_20_large!C7263,"")</f>
        <v/>
      </c>
      <c r="Y7264">
        <f>IF(ISNUMBER(+VindIndeks_raw_20_large!D7263),+VindIndeks_raw_20_large!D7263,"")</f>
        <v/>
      </c>
    </row>
    <row r="7265">
      <c r="U7265" s="12">
        <f>+IF(ISNUMBER(ROUND(Y7265,0)),ROUND(Y7265,0),"")</f>
        <v/>
      </c>
      <c r="V7265">
        <f>IF(ISNUMBER(+VindIndeks_raw_20_large!A7264),+VindIndeks_raw_20_large!A7264,"")</f>
        <v/>
      </c>
      <c r="W7265">
        <f>IF(ISNUMBER(+VindIndeks_raw_20_large!B7264),+VindIndeks_raw_20_large!B7264,"")</f>
        <v/>
      </c>
      <c r="X7265">
        <f>IF(ISNUMBER(+VindIndeks_raw_20_large!C7264),+VindIndeks_raw_20_large!C7264,"")</f>
        <v/>
      </c>
      <c r="Y7265">
        <f>IF(ISNUMBER(+VindIndeks_raw_20_large!D7264),+VindIndeks_raw_20_large!D7264,"")</f>
        <v/>
      </c>
    </row>
    <row r="7266">
      <c r="U7266" s="12">
        <f>+IF(ISNUMBER(ROUND(Y7266,0)),ROUND(Y7266,0),"")</f>
        <v/>
      </c>
      <c r="V7266">
        <f>IF(ISNUMBER(+VindIndeks_raw_20_large!A7265),+VindIndeks_raw_20_large!A7265,"")</f>
        <v/>
      </c>
      <c r="W7266">
        <f>IF(ISNUMBER(+VindIndeks_raw_20_large!B7265),+VindIndeks_raw_20_large!B7265,"")</f>
        <v/>
      </c>
      <c r="X7266">
        <f>IF(ISNUMBER(+VindIndeks_raw_20_large!C7265),+VindIndeks_raw_20_large!C7265,"")</f>
        <v/>
      </c>
      <c r="Y7266">
        <f>IF(ISNUMBER(+VindIndeks_raw_20_large!D7265),+VindIndeks_raw_20_large!D7265,"")</f>
        <v/>
      </c>
    </row>
    <row r="7267">
      <c r="U7267" s="12">
        <f>+IF(ISNUMBER(ROUND(Y7267,0)),ROUND(Y7267,0),"")</f>
        <v/>
      </c>
      <c r="V7267">
        <f>IF(ISNUMBER(+VindIndeks_raw_20_large!A7266),+VindIndeks_raw_20_large!A7266,"")</f>
        <v/>
      </c>
      <c r="W7267">
        <f>IF(ISNUMBER(+VindIndeks_raw_20_large!B7266),+VindIndeks_raw_20_large!B7266,"")</f>
        <v/>
      </c>
      <c r="X7267">
        <f>IF(ISNUMBER(+VindIndeks_raw_20_large!C7266),+VindIndeks_raw_20_large!C7266,"")</f>
        <v/>
      </c>
      <c r="Y7267">
        <f>IF(ISNUMBER(+VindIndeks_raw_20_large!D7266),+VindIndeks_raw_20_large!D7266,"")</f>
        <v/>
      </c>
    </row>
    <row r="7268">
      <c r="U7268" s="12">
        <f>+IF(ISNUMBER(ROUND(Y7268,0)),ROUND(Y7268,0),"")</f>
        <v/>
      </c>
      <c r="V7268">
        <f>IF(ISNUMBER(+VindIndeks_raw_20_large!A7267),+VindIndeks_raw_20_large!A7267,"")</f>
        <v/>
      </c>
      <c r="W7268">
        <f>IF(ISNUMBER(+VindIndeks_raw_20_large!B7267),+VindIndeks_raw_20_large!B7267,"")</f>
        <v/>
      </c>
      <c r="X7268">
        <f>IF(ISNUMBER(+VindIndeks_raw_20_large!C7267),+VindIndeks_raw_20_large!C7267,"")</f>
        <v/>
      </c>
      <c r="Y7268">
        <f>IF(ISNUMBER(+VindIndeks_raw_20_large!D7267),+VindIndeks_raw_20_large!D7267,"")</f>
        <v/>
      </c>
    </row>
    <row r="7269">
      <c r="U7269" s="12">
        <f>+IF(ISNUMBER(ROUND(Y7269,0)),ROUND(Y7269,0),"")</f>
        <v/>
      </c>
      <c r="V7269">
        <f>IF(ISNUMBER(+VindIndeks_raw_20_large!A7268),+VindIndeks_raw_20_large!A7268,"")</f>
        <v/>
      </c>
      <c r="W7269">
        <f>IF(ISNUMBER(+VindIndeks_raw_20_large!B7268),+VindIndeks_raw_20_large!B7268,"")</f>
        <v/>
      </c>
      <c r="X7269">
        <f>IF(ISNUMBER(+VindIndeks_raw_20_large!C7268),+VindIndeks_raw_20_large!C7268,"")</f>
        <v/>
      </c>
      <c r="Y7269">
        <f>IF(ISNUMBER(+VindIndeks_raw_20_large!D7268),+VindIndeks_raw_20_large!D7268,"")</f>
        <v/>
      </c>
    </row>
    <row r="7270">
      <c r="U7270" s="12">
        <f>+IF(ISNUMBER(ROUND(Y7270,0)),ROUND(Y7270,0),"")</f>
        <v/>
      </c>
      <c r="V7270">
        <f>IF(ISNUMBER(+VindIndeks_raw_20_large!A7269),+VindIndeks_raw_20_large!A7269,"")</f>
        <v/>
      </c>
      <c r="W7270">
        <f>IF(ISNUMBER(+VindIndeks_raw_20_large!B7269),+VindIndeks_raw_20_large!B7269,"")</f>
        <v/>
      </c>
      <c r="X7270">
        <f>IF(ISNUMBER(+VindIndeks_raw_20_large!C7269),+VindIndeks_raw_20_large!C7269,"")</f>
        <v/>
      </c>
      <c r="Y7270">
        <f>IF(ISNUMBER(+VindIndeks_raw_20_large!D7269),+VindIndeks_raw_20_large!D7269,"")</f>
        <v/>
      </c>
    </row>
    <row r="7271">
      <c r="U7271" s="12">
        <f>+IF(ISNUMBER(ROUND(Y7271,0)),ROUND(Y7271,0),"")</f>
        <v/>
      </c>
      <c r="V7271">
        <f>IF(ISNUMBER(+VindIndeks_raw_20_large!A7270),+VindIndeks_raw_20_large!A7270,"")</f>
        <v/>
      </c>
      <c r="W7271">
        <f>IF(ISNUMBER(+VindIndeks_raw_20_large!B7270),+VindIndeks_raw_20_large!B7270,"")</f>
        <v/>
      </c>
      <c r="X7271">
        <f>IF(ISNUMBER(+VindIndeks_raw_20_large!C7270),+VindIndeks_raw_20_large!C7270,"")</f>
        <v/>
      </c>
      <c r="Y7271">
        <f>IF(ISNUMBER(+VindIndeks_raw_20_large!D7270),+VindIndeks_raw_20_large!D7270,"")</f>
        <v/>
      </c>
    </row>
    <row r="7272">
      <c r="U7272" s="12">
        <f>+IF(ISNUMBER(ROUND(Y7272,0)),ROUND(Y7272,0),"")</f>
        <v/>
      </c>
      <c r="V7272">
        <f>IF(ISNUMBER(+VindIndeks_raw_20_large!A7271),+VindIndeks_raw_20_large!A7271,"")</f>
        <v/>
      </c>
      <c r="W7272">
        <f>IF(ISNUMBER(+VindIndeks_raw_20_large!B7271),+VindIndeks_raw_20_large!B7271,"")</f>
        <v/>
      </c>
      <c r="X7272">
        <f>IF(ISNUMBER(+VindIndeks_raw_20_large!C7271),+VindIndeks_raw_20_large!C7271,"")</f>
        <v/>
      </c>
      <c r="Y7272">
        <f>IF(ISNUMBER(+VindIndeks_raw_20_large!D7271),+VindIndeks_raw_20_large!D7271,"")</f>
        <v/>
      </c>
    </row>
    <row r="7273">
      <c r="U7273" s="12">
        <f>+IF(ISNUMBER(ROUND(Y7273,0)),ROUND(Y7273,0),"")</f>
        <v/>
      </c>
      <c r="V7273">
        <f>IF(ISNUMBER(+VindIndeks_raw_20_large!A7272),+VindIndeks_raw_20_large!A7272,"")</f>
        <v/>
      </c>
      <c r="W7273">
        <f>IF(ISNUMBER(+VindIndeks_raw_20_large!B7272),+VindIndeks_raw_20_large!B7272,"")</f>
        <v/>
      </c>
      <c r="X7273">
        <f>IF(ISNUMBER(+VindIndeks_raw_20_large!C7272),+VindIndeks_raw_20_large!C7272,"")</f>
        <v/>
      </c>
      <c r="Y7273">
        <f>IF(ISNUMBER(+VindIndeks_raw_20_large!D7272),+VindIndeks_raw_20_large!D7272,"")</f>
        <v/>
      </c>
    </row>
    <row r="7274">
      <c r="U7274" s="12">
        <f>+IF(ISNUMBER(ROUND(Y7274,0)),ROUND(Y7274,0),"")</f>
        <v/>
      </c>
      <c r="V7274">
        <f>IF(ISNUMBER(+VindIndeks_raw_20_large!A7273),+VindIndeks_raw_20_large!A7273,"")</f>
        <v/>
      </c>
      <c r="W7274">
        <f>IF(ISNUMBER(+VindIndeks_raw_20_large!B7273),+VindIndeks_raw_20_large!B7273,"")</f>
        <v/>
      </c>
      <c r="X7274">
        <f>IF(ISNUMBER(+VindIndeks_raw_20_large!C7273),+VindIndeks_raw_20_large!C7273,"")</f>
        <v/>
      </c>
      <c r="Y7274">
        <f>IF(ISNUMBER(+VindIndeks_raw_20_large!D7273),+VindIndeks_raw_20_large!D7273,"")</f>
        <v/>
      </c>
    </row>
    <row r="7275">
      <c r="U7275" s="12">
        <f>+IF(ISNUMBER(ROUND(Y7275,0)),ROUND(Y7275,0),"")</f>
        <v/>
      </c>
      <c r="V7275">
        <f>IF(ISNUMBER(+VindIndeks_raw_20_large!A7274),+VindIndeks_raw_20_large!A7274,"")</f>
        <v/>
      </c>
      <c r="W7275">
        <f>IF(ISNUMBER(+VindIndeks_raw_20_large!B7274),+VindIndeks_raw_20_large!B7274,"")</f>
        <v/>
      </c>
      <c r="X7275">
        <f>IF(ISNUMBER(+VindIndeks_raw_20_large!C7274),+VindIndeks_raw_20_large!C7274,"")</f>
        <v/>
      </c>
      <c r="Y7275">
        <f>IF(ISNUMBER(+VindIndeks_raw_20_large!D7274),+VindIndeks_raw_20_large!D7274,"")</f>
        <v/>
      </c>
    </row>
    <row r="7276">
      <c r="U7276" s="12">
        <f>+IF(ISNUMBER(ROUND(Y7276,0)),ROUND(Y7276,0),"")</f>
        <v/>
      </c>
      <c r="V7276">
        <f>IF(ISNUMBER(+VindIndeks_raw_20_large!A7275),+VindIndeks_raw_20_large!A7275,"")</f>
        <v/>
      </c>
      <c r="W7276">
        <f>IF(ISNUMBER(+VindIndeks_raw_20_large!B7275),+VindIndeks_raw_20_large!B7275,"")</f>
        <v/>
      </c>
      <c r="X7276">
        <f>IF(ISNUMBER(+VindIndeks_raw_20_large!C7275),+VindIndeks_raw_20_large!C7275,"")</f>
        <v/>
      </c>
      <c r="Y7276">
        <f>IF(ISNUMBER(+VindIndeks_raw_20_large!D7275),+VindIndeks_raw_20_large!D7275,"")</f>
        <v/>
      </c>
    </row>
    <row r="7277">
      <c r="U7277" s="12">
        <f>+IF(ISNUMBER(ROUND(Y7277,0)),ROUND(Y7277,0),"")</f>
        <v/>
      </c>
      <c r="V7277">
        <f>IF(ISNUMBER(+VindIndeks_raw_20_large!A7276),+VindIndeks_raw_20_large!A7276,"")</f>
        <v/>
      </c>
      <c r="W7277">
        <f>IF(ISNUMBER(+VindIndeks_raw_20_large!B7276),+VindIndeks_raw_20_large!B7276,"")</f>
        <v/>
      </c>
      <c r="X7277">
        <f>IF(ISNUMBER(+VindIndeks_raw_20_large!C7276),+VindIndeks_raw_20_large!C7276,"")</f>
        <v/>
      </c>
      <c r="Y7277">
        <f>IF(ISNUMBER(+VindIndeks_raw_20_large!D7276),+VindIndeks_raw_20_large!D7276,"")</f>
        <v/>
      </c>
    </row>
    <row r="7278">
      <c r="U7278" s="12">
        <f>+IF(ISNUMBER(ROUND(Y7278,0)),ROUND(Y7278,0),"")</f>
        <v/>
      </c>
      <c r="V7278">
        <f>IF(ISNUMBER(+VindIndeks_raw_20_large!A7277),+VindIndeks_raw_20_large!A7277,"")</f>
        <v/>
      </c>
      <c r="W7278">
        <f>IF(ISNUMBER(+VindIndeks_raw_20_large!B7277),+VindIndeks_raw_20_large!B7277,"")</f>
        <v/>
      </c>
      <c r="X7278">
        <f>IF(ISNUMBER(+VindIndeks_raw_20_large!C7277),+VindIndeks_raw_20_large!C7277,"")</f>
        <v/>
      </c>
      <c r="Y7278">
        <f>IF(ISNUMBER(+VindIndeks_raw_20_large!D7277),+VindIndeks_raw_20_large!D7277,"")</f>
        <v/>
      </c>
    </row>
    <row r="7279">
      <c r="U7279" s="12">
        <f>+IF(ISNUMBER(ROUND(Y7279,0)),ROUND(Y7279,0),"")</f>
        <v/>
      </c>
      <c r="V7279">
        <f>IF(ISNUMBER(+VindIndeks_raw_20_large!A7278),+VindIndeks_raw_20_large!A7278,"")</f>
        <v/>
      </c>
      <c r="W7279">
        <f>IF(ISNUMBER(+VindIndeks_raw_20_large!B7278),+VindIndeks_raw_20_large!B7278,"")</f>
        <v/>
      </c>
      <c r="X7279">
        <f>IF(ISNUMBER(+VindIndeks_raw_20_large!C7278),+VindIndeks_raw_20_large!C7278,"")</f>
        <v/>
      </c>
      <c r="Y7279">
        <f>IF(ISNUMBER(+VindIndeks_raw_20_large!D7278),+VindIndeks_raw_20_large!D7278,"")</f>
        <v/>
      </c>
    </row>
    <row r="7280">
      <c r="U7280" s="12">
        <f>+IF(ISNUMBER(ROUND(Y7280,0)),ROUND(Y7280,0),"")</f>
        <v/>
      </c>
      <c r="V7280">
        <f>IF(ISNUMBER(+VindIndeks_raw_20_large!A7279),+VindIndeks_raw_20_large!A7279,"")</f>
        <v/>
      </c>
      <c r="W7280">
        <f>IF(ISNUMBER(+VindIndeks_raw_20_large!B7279),+VindIndeks_raw_20_large!B7279,"")</f>
        <v/>
      </c>
      <c r="X7280">
        <f>IF(ISNUMBER(+VindIndeks_raw_20_large!C7279),+VindIndeks_raw_20_large!C7279,"")</f>
        <v/>
      </c>
      <c r="Y7280">
        <f>IF(ISNUMBER(+VindIndeks_raw_20_large!D7279),+VindIndeks_raw_20_large!D7279,"")</f>
        <v/>
      </c>
    </row>
    <row r="7281">
      <c r="U7281" s="12">
        <f>+IF(ISNUMBER(ROUND(Y7281,0)),ROUND(Y7281,0),"")</f>
        <v/>
      </c>
      <c r="V7281">
        <f>IF(ISNUMBER(+VindIndeks_raw_20_large!A7280),+VindIndeks_raw_20_large!A7280,"")</f>
        <v/>
      </c>
      <c r="W7281">
        <f>IF(ISNUMBER(+VindIndeks_raw_20_large!B7280),+VindIndeks_raw_20_large!B7280,"")</f>
        <v/>
      </c>
      <c r="X7281">
        <f>IF(ISNUMBER(+VindIndeks_raw_20_large!C7280),+VindIndeks_raw_20_large!C7280,"")</f>
        <v/>
      </c>
      <c r="Y7281">
        <f>IF(ISNUMBER(+VindIndeks_raw_20_large!D7280),+VindIndeks_raw_20_large!D7280,"")</f>
        <v/>
      </c>
    </row>
    <row r="7282">
      <c r="U7282" s="12">
        <f>+IF(ISNUMBER(ROUND(Y7282,0)),ROUND(Y7282,0),"")</f>
        <v/>
      </c>
      <c r="V7282">
        <f>IF(ISNUMBER(+VindIndeks_raw_20_large!A7281),+VindIndeks_raw_20_large!A7281,"")</f>
        <v/>
      </c>
      <c r="W7282">
        <f>IF(ISNUMBER(+VindIndeks_raw_20_large!B7281),+VindIndeks_raw_20_large!B7281,"")</f>
        <v/>
      </c>
      <c r="X7282">
        <f>IF(ISNUMBER(+VindIndeks_raw_20_large!C7281),+VindIndeks_raw_20_large!C7281,"")</f>
        <v/>
      </c>
      <c r="Y7282">
        <f>IF(ISNUMBER(+VindIndeks_raw_20_large!D7281),+VindIndeks_raw_20_large!D7281,"")</f>
        <v/>
      </c>
    </row>
    <row r="7283">
      <c r="U7283" s="12">
        <f>+IF(ISNUMBER(ROUND(Y7283,0)),ROUND(Y7283,0),"")</f>
        <v/>
      </c>
      <c r="V7283">
        <f>IF(ISNUMBER(+VindIndeks_raw_20_large!A7282),+VindIndeks_raw_20_large!A7282,"")</f>
        <v/>
      </c>
      <c r="W7283">
        <f>IF(ISNUMBER(+VindIndeks_raw_20_large!B7282),+VindIndeks_raw_20_large!B7282,"")</f>
        <v/>
      </c>
      <c r="X7283">
        <f>IF(ISNUMBER(+VindIndeks_raw_20_large!C7282),+VindIndeks_raw_20_large!C7282,"")</f>
        <v/>
      </c>
      <c r="Y7283">
        <f>IF(ISNUMBER(+VindIndeks_raw_20_large!D7282),+VindIndeks_raw_20_large!D7282,"")</f>
        <v/>
      </c>
    </row>
    <row r="7284">
      <c r="U7284" s="12">
        <f>+IF(ISNUMBER(ROUND(Y7284,0)),ROUND(Y7284,0),"")</f>
        <v/>
      </c>
      <c r="V7284">
        <f>IF(ISNUMBER(+VindIndeks_raw_20_large!A7283),+VindIndeks_raw_20_large!A7283,"")</f>
        <v/>
      </c>
      <c r="W7284">
        <f>IF(ISNUMBER(+VindIndeks_raw_20_large!B7283),+VindIndeks_raw_20_large!B7283,"")</f>
        <v/>
      </c>
      <c r="X7284">
        <f>IF(ISNUMBER(+VindIndeks_raw_20_large!C7283),+VindIndeks_raw_20_large!C7283,"")</f>
        <v/>
      </c>
      <c r="Y7284">
        <f>IF(ISNUMBER(+VindIndeks_raw_20_large!D7283),+VindIndeks_raw_20_large!D7283,"")</f>
        <v/>
      </c>
    </row>
    <row r="7285">
      <c r="U7285" s="12">
        <f>+IF(ISNUMBER(ROUND(Y7285,0)),ROUND(Y7285,0),"")</f>
        <v/>
      </c>
      <c r="V7285">
        <f>IF(ISNUMBER(+VindIndeks_raw_20_large!A7284),+VindIndeks_raw_20_large!A7284,"")</f>
        <v/>
      </c>
      <c r="W7285">
        <f>IF(ISNUMBER(+VindIndeks_raw_20_large!B7284),+VindIndeks_raw_20_large!B7284,"")</f>
        <v/>
      </c>
      <c r="X7285">
        <f>IF(ISNUMBER(+VindIndeks_raw_20_large!C7284),+VindIndeks_raw_20_large!C7284,"")</f>
        <v/>
      </c>
      <c r="Y7285">
        <f>IF(ISNUMBER(+VindIndeks_raw_20_large!D7284),+VindIndeks_raw_20_large!D7284,"")</f>
        <v/>
      </c>
    </row>
    <row r="7286">
      <c r="U7286" s="12">
        <f>+IF(ISNUMBER(ROUND(Y7286,0)),ROUND(Y7286,0),"")</f>
        <v/>
      </c>
      <c r="V7286">
        <f>IF(ISNUMBER(+VindIndeks_raw_20_large!A7285),+VindIndeks_raw_20_large!A7285,"")</f>
        <v/>
      </c>
      <c r="W7286">
        <f>IF(ISNUMBER(+VindIndeks_raw_20_large!B7285),+VindIndeks_raw_20_large!B7285,"")</f>
        <v/>
      </c>
      <c r="X7286">
        <f>IF(ISNUMBER(+VindIndeks_raw_20_large!C7285),+VindIndeks_raw_20_large!C7285,"")</f>
        <v/>
      </c>
      <c r="Y7286">
        <f>IF(ISNUMBER(+VindIndeks_raw_20_large!D7285),+VindIndeks_raw_20_large!D7285,"")</f>
        <v/>
      </c>
    </row>
    <row r="7287">
      <c r="U7287" s="12">
        <f>+IF(ISNUMBER(ROUND(Y7287,0)),ROUND(Y7287,0),"")</f>
        <v/>
      </c>
      <c r="V7287">
        <f>IF(ISNUMBER(+VindIndeks_raw_20_large!A7286),+VindIndeks_raw_20_large!A7286,"")</f>
        <v/>
      </c>
      <c r="W7287">
        <f>IF(ISNUMBER(+VindIndeks_raw_20_large!B7286),+VindIndeks_raw_20_large!B7286,"")</f>
        <v/>
      </c>
      <c r="X7287">
        <f>IF(ISNUMBER(+VindIndeks_raw_20_large!C7286),+VindIndeks_raw_20_large!C7286,"")</f>
        <v/>
      </c>
      <c r="Y7287">
        <f>IF(ISNUMBER(+VindIndeks_raw_20_large!D7286),+VindIndeks_raw_20_large!D7286,"")</f>
        <v/>
      </c>
    </row>
    <row r="7288">
      <c r="U7288" s="12">
        <f>+IF(ISNUMBER(ROUND(Y7288,0)),ROUND(Y7288,0),"")</f>
        <v/>
      </c>
      <c r="V7288">
        <f>IF(ISNUMBER(+VindIndeks_raw_20_large!A7287),+VindIndeks_raw_20_large!A7287,"")</f>
        <v/>
      </c>
      <c r="W7288">
        <f>IF(ISNUMBER(+VindIndeks_raw_20_large!B7287),+VindIndeks_raw_20_large!B7287,"")</f>
        <v/>
      </c>
      <c r="X7288">
        <f>IF(ISNUMBER(+VindIndeks_raw_20_large!C7287),+VindIndeks_raw_20_large!C7287,"")</f>
        <v/>
      </c>
      <c r="Y7288">
        <f>IF(ISNUMBER(+VindIndeks_raw_20_large!D7287),+VindIndeks_raw_20_large!D7287,"")</f>
        <v/>
      </c>
    </row>
    <row r="7289">
      <c r="U7289" s="12">
        <f>+IF(ISNUMBER(ROUND(Y7289,0)),ROUND(Y7289,0),"")</f>
        <v/>
      </c>
      <c r="V7289">
        <f>IF(ISNUMBER(+VindIndeks_raw_20_large!A7288),+VindIndeks_raw_20_large!A7288,"")</f>
        <v/>
      </c>
      <c r="W7289">
        <f>IF(ISNUMBER(+VindIndeks_raw_20_large!B7288),+VindIndeks_raw_20_large!B7288,"")</f>
        <v/>
      </c>
      <c r="X7289">
        <f>IF(ISNUMBER(+VindIndeks_raw_20_large!C7288),+VindIndeks_raw_20_large!C7288,"")</f>
        <v/>
      </c>
      <c r="Y7289">
        <f>IF(ISNUMBER(+VindIndeks_raw_20_large!D7288),+VindIndeks_raw_20_large!D7288,"")</f>
        <v/>
      </c>
    </row>
    <row r="7290">
      <c r="U7290" s="12">
        <f>+IF(ISNUMBER(ROUND(Y7290,0)),ROUND(Y7290,0),"")</f>
        <v/>
      </c>
      <c r="V7290">
        <f>IF(ISNUMBER(+VindIndeks_raw_20_large!A7289),+VindIndeks_raw_20_large!A7289,"")</f>
        <v/>
      </c>
      <c r="W7290">
        <f>IF(ISNUMBER(+VindIndeks_raw_20_large!B7289),+VindIndeks_raw_20_large!B7289,"")</f>
        <v/>
      </c>
      <c r="X7290">
        <f>IF(ISNUMBER(+VindIndeks_raw_20_large!C7289),+VindIndeks_raw_20_large!C7289,"")</f>
        <v/>
      </c>
      <c r="Y7290">
        <f>IF(ISNUMBER(+VindIndeks_raw_20_large!D7289),+VindIndeks_raw_20_large!D7289,"")</f>
        <v/>
      </c>
    </row>
    <row r="7291">
      <c r="U7291" s="12">
        <f>+IF(ISNUMBER(ROUND(Y7291,0)),ROUND(Y7291,0),"")</f>
        <v/>
      </c>
      <c r="V7291">
        <f>IF(ISNUMBER(+VindIndeks_raw_20_large!A7290),+VindIndeks_raw_20_large!A7290,"")</f>
        <v/>
      </c>
      <c r="W7291">
        <f>IF(ISNUMBER(+VindIndeks_raw_20_large!B7290),+VindIndeks_raw_20_large!B7290,"")</f>
        <v/>
      </c>
      <c r="X7291">
        <f>IF(ISNUMBER(+VindIndeks_raw_20_large!C7290),+VindIndeks_raw_20_large!C7290,"")</f>
        <v/>
      </c>
      <c r="Y7291">
        <f>IF(ISNUMBER(+VindIndeks_raw_20_large!D7290),+VindIndeks_raw_20_large!D7290,"")</f>
        <v/>
      </c>
    </row>
    <row r="7292">
      <c r="U7292" s="12">
        <f>+IF(ISNUMBER(ROUND(Y7292,0)),ROUND(Y7292,0),"")</f>
        <v/>
      </c>
      <c r="V7292">
        <f>IF(ISNUMBER(+VindIndeks_raw_20_large!A7291),+VindIndeks_raw_20_large!A7291,"")</f>
        <v/>
      </c>
      <c r="W7292">
        <f>IF(ISNUMBER(+VindIndeks_raw_20_large!B7291),+VindIndeks_raw_20_large!B7291,"")</f>
        <v/>
      </c>
      <c r="X7292">
        <f>IF(ISNUMBER(+VindIndeks_raw_20_large!C7291),+VindIndeks_raw_20_large!C7291,"")</f>
        <v/>
      </c>
      <c r="Y7292">
        <f>IF(ISNUMBER(+VindIndeks_raw_20_large!D7291),+VindIndeks_raw_20_large!D7291,"")</f>
        <v/>
      </c>
    </row>
    <row r="7293">
      <c r="U7293" s="12">
        <f>+IF(ISNUMBER(ROUND(Y7293,0)),ROUND(Y7293,0),"")</f>
        <v/>
      </c>
      <c r="V7293">
        <f>IF(ISNUMBER(+VindIndeks_raw_20_large!A7292),+VindIndeks_raw_20_large!A7292,"")</f>
        <v/>
      </c>
      <c r="W7293">
        <f>IF(ISNUMBER(+VindIndeks_raw_20_large!B7292),+VindIndeks_raw_20_large!B7292,"")</f>
        <v/>
      </c>
      <c r="X7293">
        <f>IF(ISNUMBER(+VindIndeks_raw_20_large!C7292),+VindIndeks_raw_20_large!C7292,"")</f>
        <v/>
      </c>
      <c r="Y7293">
        <f>IF(ISNUMBER(+VindIndeks_raw_20_large!D7292),+VindIndeks_raw_20_large!D7292,"")</f>
        <v/>
      </c>
    </row>
    <row r="7294">
      <c r="U7294" s="12">
        <f>+IF(ISNUMBER(ROUND(Y7294,0)),ROUND(Y7294,0),"")</f>
        <v/>
      </c>
      <c r="V7294">
        <f>IF(ISNUMBER(+VindIndeks_raw_20_large!A7293),+VindIndeks_raw_20_large!A7293,"")</f>
        <v/>
      </c>
      <c r="W7294">
        <f>IF(ISNUMBER(+VindIndeks_raw_20_large!B7293),+VindIndeks_raw_20_large!B7293,"")</f>
        <v/>
      </c>
      <c r="X7294">
        <f>IF(ISNUMBER(+VindIndeks_raw_20_large!C7293),+VindIndeks_raw_20_large!C7293,"")</f>
        <v/>
      </c>
      <c r="Y7294">
        <f>IF(ISNUMBER(+VindIndeks_raw_20_large!D7293),+VindIndeks_raw_20_large!D7293,"")</f>
        <v/>
      </c>
    </row>
    <row r="7295">
      <c r="U7295" s="12">
        <f>+IF(ISNUMBER(ROUND(Y7295,0)),ROUND(Y7295,0),"")</f>
        <v/>
      </c>
      <c r="V7295">
        <f>IF(ISNUMBER(+VindIndeks_raw_20_large!A7294),+VindIndeks_raw_20_large!A7294,"")</f>
        <v/>
      </c>
      <c r="W7295">
        <f>IF(ISNUMBER(+VindIndeks_raw_20_large!B7294),+VindIndeks_raw_20_large!B7294,"")</f>
        <v/>
      </c>
      <c r="X7295">
        <f>IF(ISNUMBER(+VindIndeks_raw_20_large!C7294),+VindIndeks_raw_20_large!C7294,"")</f>
        <v/>
      </c>
      <c r="Y7295">
        <f>IF(ISNUMBER(+VindIndeks_raw_20_large!D7294),+VindIndeks_raw_20_large!D7294,"")</f>
        <v/>
      </c>
    </row>
    <row r="7296">
      <c r="U7296" s="12">
        <f>+IF(ISNUMBER(ROUND(Y7296,0)),ROUND(Y7296,0),"")</f>
        <v/>
      </c>
      <c r="V7296">
        <f>IF(ISNUMBER(+VindIndeks_raw_20_large!A7295),+VindIndeks_raw_20_large!A7295,"")</f>
        <v/>
      </c>
      <c r="W7296">
        <f>IF(ISNUMBER(+VindIndeks_raw_20_large!B7295),+VindIndeks_raw_20_large!B7295,"")</f>
        <v/>
      </c>
      <c r="X7296">
        <f>IF(ISNUMBER(+VindIndeks_raw_20_large!C7295),+VindIndeks_raw_20_large!C7295,"")</f>
        <v/>
      </c>
      <c r="Y7296">
        <f>IF(ISNUMBER(+VindIndeks_raw_20_large!D7295),+VindIndeks_raw_20_large!D7295,"")</f>
        <v/>
      </c>
    </row>
    <row r="7297">
      <c r="U7297" s="12">
        <f>+IF(ISNUMBER(ROUND(Y7297,0)),ROUND(Y7297,0),"")</f>
        <v/>
      </c>
      <c r="V7297">
        <f>IF(ISNUMBER(+VindIndeks_raw_20_large!A7296),+VindIndeks_raw_20_large!A7296,"")</f>
        <v/>
      </c>
      <c r="W7297">
        <f>IF(ISNUMBER(+VindIndeks_raw_20_large!B7296),+VindIndeks_raw_20_large!B7296,"")</f>
        <v/>
      </c>
      <c r="X7297">
        <f>IF(ISNUMBER(+VindIndeks_raw_20_large!C7296),+VindIndeks_raw_20_large!C7296,"")</f>
        <v/>
      </c>
      <c r="Y7297">
        <f>IF(ISNUMBER(+VindIndeks_raw_20_large!D7296),+VindIndeks_raw_20_large!D7296,"")</f>
        <v/>
      </c>
    </row>
    <row r="7298">
      <c r="U7298" s="12">
        <f>+IF(ISNUMBER(ROUND(Y7298,0)),ROUND(Y7298,0),"")</f>
        <v/>
      </c>
      <c r="V7298">
        <f>IF(ISNUMBER(+VindIndeks_raw_20_large!A7297),+VindIndeks_raw_20_large!A7297,"")</f>
        <v/>
      </c>
      <c r="W7298">
        <f>IF(ISNUMBER(+VindIndeks_raw_20_large!B7297),+VindIndeks_raw_20_large!B7297,"")</f>
        <v/>
      </c>
      <c r="X7298">
        <f>IF(ISNUMBER(+VindIndeks_raw_20_large!C7297),+VindIndeks_raw_20_large!C7297,"")</f>
        <v/>
      </c>
      <c r="Y7298">
        <f>IF(ISNUMBER(+VindIndeks_raw_20_large!D7297),+VindIndeks_raw_20_large!D7297,"")</f>
        <v/>
      </c>
    </row>
    <row r="7299">
      <c r="U7299" s="12">
        <f>+IF(ISNUMBER(ROUND(Y7299,0)),ROUND(Y7299,0),"")</f>
        <v/>
      </c>
      <c r="V7299">
        <f>IF(ISNUMBER(+VindIndeks_raw_20_large!A7298),+VindIndeks_raw_20_large!A7298,"")</f>
        <v/>
      </c>
      <c r="W7299">
        <f>IF(ISNUMBER(+VindIndeks_raw_20_large!B7298),+VindIndeks_raw_20_large!B7298,"")</f>
        <v/>
      </c>
      <c r="X7299">
        <f>IF(ISNUMBER(+VindIndeks_raw_20_large!C7298),+VindIndeks_raw_20_large!C7298,"")</f>
        <v/>
      </c>
      <c r="Y7299">
        <f>IF(ISNUMBER(+VindIndeks_raw_20_large!D7298),+VindIndeks_raw_20_large!D7298,"")</f>
        <v/>
      </c>
    </row>
    <row r="7300">
      <c r="U7300" s="12">
        <f>+IF(ISNUMBER(ROUND(Y7300,0)),ROUND(Y7300,0),"")</f>
        <v/>
      </c>
      <c r="V7300">
        <f>IF(ISNUMBER(+VindIndeks_raw_20_large!A7299),+VindIndeks_raw_20_large!A7299,"")</f>
        <v/>
      </c>
      <c r="W7300">
        <f>IF(ISNUMBER(+VindIndeks_raw_20_large!B7299),+VindIndeks_raw_20_large!B7299,"")</f>
        <v/>
      </c>
      <c r="X7300">
        <f>IF(ISNUMBER(+VindIndeks_raw_20_large!C7299),+VindIndeks_raw_20_large!C7299,"")</f>
        <v/>
      </c>
      <c r="Y7300">
        <f>IF(ISNUMBER(+VindIndeks_raw_20_large!D7299),+VindIndeks_raw_20_large!D7299,"")</f>
        <v/>
      </c>
    </row>
    <row r="7301">
      <c r="U7301" s="12">
        <f>+IF(ISNUMBER(ROUND(Y7301,0)),ROUND(Y7301,0),"")</f>
        <v/>
      </c>
      <c r="V7301">
        <f>IF(ISNUMBER(+VindIndeks_raw_20_large!A7300),+VindIndeks_raw_20_large!A7300,"")</f>
        <v/>
      </c>
      <c r="W7301">
        <f>IF(ISNUMBER(+VindIndeks_raw_20_large!B7300),+VindIndeks_raw_20_large!B7300,"")</f>
        <v/>
      </c>
      <c r="X7301">
        <f>IF(ISNUMBER(+VindIndeks_raw_20_large!C7300),+VindIndeks_raw_20_large!C7300,"")</f>
        <v/>
      </c>
      <c r="Y7301">
        <f>IF(ISNUMBER(+VindIndeks_raw_20_large!D7300),+VindIndeks_raw_20_large!D7300,"")</f>
        <v/>
      </c>
    </row>
    <row r="7302">
      <c r="U7302" s="12">
        <f>+IF(ISNUMBER(ROUND(Y7302,0)),ROUND(Y7302,0),"")</f>
        <v/>
      </c>
      <c r="V7302">
        <f>IF(ISNUMBER(+VindIndeks_raw_20_large!A7301),+VindIndeks_raw_20_large!A7301,"")</f>
        <v/>
      </c>
      <c r="W7302">
        <f>IF(ISNUMBER(+VindIndeks_raw_20_large!B7301),+VindIndeks_raw_20_large!B7301,"")</f>
        <v/>
      </c>
      <c r="X7302">
        <f>IF(ISNUMBER(+VindIndeks_raw_20_large!C7301),+VindIndeks_raw_20_large!C7301,"")</f>
        <v/>
      </c>
      <c r="Y7302">
        <f>IF(ISNUMBER(+VindIndeks_raw_20_large!D7301),+VindIndeks_raw_20_large!D7301,"")</f>
        <v/>
      </c>
    </row>
    <row r="7303">
      <c r="U7303" s="12">
        <f>+IF(ISNUMBER(ROUND(Y7303,0)),ROUND(Y7303,0),"")</f>
        <v/>
      </c>
      <c r="V7303">
        <f>IF(ISNUMBER(+VindIndeks_raw_20_large!A7302),+VindIndeks_raw_20_large!A7302,"")</f>
        <v/>
      </c>
      <c r="W7303">
        <f>IF(ISNUMBER(+VindIndeks_raw_20_large!B7302),+VindIndeks_raw_20_large!B7302,"")</f>
        <v/>
      </c>
      <c r="X7303">
        <f>IF(ISNUMBER(+VindIndeks_raw_20_large!C7302),+VindIndeks_raw_20_large!C7302,"")</f>
        <v/>
      </c>
      <c r="Y7303">
        <f>IF(ISNUMBER(+VindIndeks_raw_20_large!D7302),+VindIndeks_raw_20_large!D7302,"")</f>
        <v/>
      </c>
    </row>
    <row r="7304">
      <c r="U7304" s="12">
        <f>+IF(ISNUMBER(ROUND(Y7304,0)),ROUND(Y7304,0),"")</f>
        <v/>
      </c>
      <c r="V7304">
        <f>IF(ISNUMBER(+VindIndeks_raw_20_large!A7303),+VindIndeks_raw_20_large!A7303,"")</f>
        <v/>
      </c>
      <c r="W7304">
        <f>IF(ISNUMBER(+VindIndeks_raw_20_large!B7303),+VindIndeks_raw_20_large!B7303,"")</f>
        <v/>
      </c>
      <c r="X7304">
        <f>IF(ISNUMBER(+VindIndeks_raw_20_large!C7303),+VindIndeks_raw_20_large!C7303,"")</f>
        <v/>
      </c>
      <c r="Y7304">
        <f>IF(ISNUMBER(+VindIndeks_raw_20_large!D7303),+VindIndeks_raw_20_large!D7303,"")</f>
        <v/>
      </c>
    </row>
    <row r="7305">
      <c r="U7305" s="12">
        <f>+IF(ISNUMBER(ROUND(Y7305,0)),ROUND(Y7305,0),"")</f>
        <v/>
      </c>
      <c r="V7305">
        <f>IF(ISNUMBER(+VindIndeks_raw_20_large!A7304),+VindIndeks_raw_20_large!A7304,"")</f>
        <v/>
      </c>
      <c r="W7305">
        <f>IF(ISNUMBER(+VindIndeks_raw_20_large!B7304),+VindIndeks_raw_20_large!B7304,"")</f>
        <v/>
      </c>
      <c r="X7305">
        <f>IF(ISNUMBER(+VindIndeks_raw_20_large!C7304),+VindIndeks_raw_20_large!C7304,"")</f>
        <v/>
      </c>
      <c r="Y7305">
        <f>IF(ISNUMBER(+VindIndeks_raw_20_large!D7304),+VindIndeks_raw_20_large!D7304,"")</f>
        <v/>
      </c>
    </row>
    <row r="7306">
      <c r="U7306" s="12">
        <f>+IF(ISNUMBER(ROUND(Y7306,0)),ROUND(Y7306,0),"")</f>
        <v/>
      </c>
      <c r="V7306">
        <f>IF(ISNUMBER(+VindIndeks_raw_20_large!A7305),+VindIndeks_raw_20_large!A7305,"")</f>
        <v/>
      </c>
      <c r="W7306">
        <f>IF(ISNUMBER(+VindIndeks_raw_20_large!B7305),+VindIndeks_raw_20_large!B7305,"")</f>
        <v/>
      </c>
      <c r="X7306">
        <f>IF(ISNUMBER(+VindIndeks_raw_20_large!C7305),+VindIndeks_raw_20_large!C7305,"")</f>
        <v/>
      </c>
      <c r="Y7306">
        <f>IF(ISNUMBER(+VindIndeks_raw_20_large!D7305),+VindIndeks_raw_20_large!D7305,"")</f>
        <v/>
      </c>
    </row>
    <row r="7307">
      <c r="U7307" s="12">
        <f>+IF(ISNUMBER(ROUND(Y7307,0)),ROUND(Y7307,0),"")</f>
        <v/>
      </c>
      <c r="V7307">
        <f>IF(ISNUMBER(+VindIndeks_raw_20_large!A7306),+VindIndeks_raw_20_large!A7306,"")</f>
        <v/>
      </c>
      <c r="W7307">
        <f>IF(ISNUMBER(+VindIndeks_raw_20_large!B7306),+VindIndeks_raw_20_large!B7306,"")</f>
        <v/>
      </c>
      <c r="X7307">
        <f>IF(ISNUMBER(+VindIndeks_raw_20_large!C7306),+VindIndeks_raw_20_large!C7306,"")</f>
        <v/>
      </c>
      <c r="Y7307">
        <f>IF(ISNUMBER(+VindIndeks_raw_20_large!D7306),+VindIndeks_raw_20_large!D7306,"")</f>
        <v/>
      </c>
    </row>
    <row r="7308">
      <c r="U7308" s="12">
        <f>+IF(ISNUMBER(ROUND(Y7308,0)),ROUND(Y7308,0),"")</f>
        <v/>
      </c>
      <c r="V7308">
        <f>IF(ISNUMBER(+VindIndeks_raw_20_large!A7307),+VindIndeks_raw_20_large!A7307,"")</f>
        <v/>
      </c>
      <c r="W7308">
        <f>IF(ISNUMBER(+VindIndeks_raw_20_large!B7307),+VindIndeks_raw_20_large!B7307,"")</f>
        <v/>
      </c>
      <c r="X7308">
        <f>IF(ISNUMBER(+VindIndeks_raw_20_large!C7307),+VindIndeks_raw_20_large!C7307,"")</f>
        <v/>
      </c>
      <c r="Y7308">
        <f>IF(ISNUMBER(+VindIndeks_raw_20_large!D7307),+VindIndeks_raw_20_large!D7307,"")</f>
        <v/>
      </c>
    </row>
    <row r="7309">
      <c r="U7309" s="12">
        <f>+IF(ISNUMBER(ROUND(Y7309,0)),ROUND(Y7309,0),"")</f>
        <v/>
      </c>
      <c r="V7309">
        <f>IF(ISNUMBER(+VindIndeks_raw_20_large!A7308),+VindIndeks_raw_20_large!A7308,"")</f>
        <v/>
      </c>
      <c r="W7309">
        <f>IF(ISNUMBER(+VindIndeks_raw_20_large!B7308),+VindIndeks_raw_20_large!B7308,"")</f>
        <v/>
      </c>
      <c r="X7309">
        <f>IF(ISNUMBER(+VindIndeks_raw_20_large!C7308),+VindIndeks_raw_20_large!C7308,"")</f>
        <v/>
      </c>
      <c r="Y7309">
        <f>IF(ISNUMBER(+VindIndeks_raw_20_large!D7308),+VindIndeks_raw_20_large!D7308,"")</f>
        <v/>
      </c>
    </row>
    <row r="7310">
      <c r="U7310" s="12">
        <f>+IF(ISNUMBER(ROUND(Y7310,0)),ROUND(Y7310,0),"")</f>
        <v/>
      </c>
      <c r="V7310">
        <f>IF(ISNUMBER(+VindIndeks_raw_20_large!A7309),+VindIndeks_raw_20_large!A7309,"")</f>
        <v/>
      </c>
      <c r="W7310">
        <f>IF(ISNUMBER(+VindIndeks_raw_20_large!B7309),+VindIndeks_raw_20_large!B7309,"")</f>
        <v/>
      </c>
      <c r="X7310">
        <f>IF(ISNUMBER(+VindIndeks_raw_20_large!C7309),+VindIndeks_raw_20_large!C7309,"")</f>
        <v/>
      </c>
      <c r="Y7310">
        <f>IF(ISNUMBER(+VindIndeks_raw_20_large!D7309),+VindIndeks_raw_20_large!D7309,"")</f>
        <v/>
      </c>
    </row>
    <row r="7311">
      <c r="U7311" s="12">
        <f>+IF(ISNUMBER(ROUND(Y7311,0)),ROUND(Y7311,0),"")</f>
        <v/>
      </c>
      <c r="V7311">
        <f>IF(ISNUMBER(+VindIndeks_raw_20_large!A7310),+VindIndeks_raw_20_large!A7310,"")</f>
        <v/>
      </c>
      <c r="W7311">
        <f>IF(ISNUMBER(+VindIndeks_raw_20_large!B7310),+VindIndeks_raw_20_large!B7310,"")</f>
        <v/>
      </c>
      <c r="X7311">
        <f>IF(ISNUMBER(+VindIndeks_raw_20_large!C7310),+VindIndeks_raw_20_large!C7310,"")</f>
        <v/>
      </c>
      <c r="Y7311">
        <f>IF(ISNUMBER(+VindIndeks_raw_20_large!D7310),+VindIndeks_raw_20_large!D7310,"")</f>
        <v/>
      </c>
    </row>
    <row r="7312">
      <c r="U7312" s="12">
        <f>+IF(ISNUMBER(ROUND(Y7312,0)),ROUND(Y7312,0),"")</f>
        <v/>
      </c>
      <c r="V7312">
        <f>IF(ISNUMBER(+VindIndeks_raw_20_large!A7311),+VindIndeks_raw_20_large!A7311,"")</f>
        <v/>
      </c>
      <c r="W7312">
        <f>IF(ISNUMBER(+VindIndeks_raw_20_large!B7311),+VindIndeks_raw_20_large!B7311,"")</f>
        <v/>
      </c>
      <c r="X7312">
        <f>IF(ISNUMBER(+VindIndeks_raw_20_large!C7311),+VindIndeks_raw_20_large!C7311,"")</f>
        <v/>
      </c>
      <c r="Y7312">
        <f>IF(ISNUMBER(+VindIndeks_raw_20_large!D7311),+VindIndeks_raw_20_large!D7311,"")</f>
        <v/>
      </c>
    </row>
    <row r="7313">
      <c r="U7313" s="12">
        <f>+IF(ISNUMBER(ROUND(Y7313,0)),ROUND(Y7313,0),"")</f>
        <v/>
      </c>
      <c r="V7313">
        <f>IF(ISNUMBER(+VindIndeks_raw_20_large!A7312),+VindIndeks_raw_20_large!A7312,"")</f>
        <v/>
      </c>
      <c r="W7313">
        <f>IF(ISNUMBER(+VindIndeks_raw_20_large!B7312),+VindIndeks_raw_20_large!B7312,"")</f>
        <v/>
      </c>
      <c r="X7313">
        <f>IF(ISNUMBER(+VindIndeks_raw_20_large!C7312),+VindIndeks_raw_20_large!C7312,"")</f>
        <v/>
      </c>
      <c r="Y7313">
        <f>IF(ISNUMBER(+VindIndeks_raw_20_large!D7312),+VindIndeks_raw_20_large!D7312,"")</f>
        <v/>
      </c>
    </row>
    <row r="7314">
      <c r="U7314" s="12">
        <f>+IF(ISNUMBER(ROUND(Y7314,0)),ROUND(Y7314,0),"")</f>
        <v/>
      </c>
      <c r="V7314">
        <f>IF(ISNUMBER(+VindIndeks_raw_20_large!A7313),+VindIndeks_raw_20_large!A7313,"")</f>
        <v/>
      </c>
      <c r="W7314">
        <f>IF(ISNUMBER(+VindIndeks_raw_20_large!B7313),+VindIndeks_raw_20_large!B7313,"")</f>
        <v/>
      </c>
      <c r="X7314">
        <f>IF(ISNUMBER(+VindIndeks_raw_20_large!C7313),+VindIndeks_raw_20_large!C7313,"")</f>
        <v/>
      </c>
      <c r="Y7314">
        <f>IF(ISNUMBER(+VindIndeks_raw_20_large!D7313),+VindIndeks_raw_20_large!D7313,"")</f>
        <v/>
      </c>
    </row>
    <row r="7315">
      <c r="U7315" s="12">
        <f>+IF(ISNUMBER(ROUND(Y7315,0)),ROUND(Y7315,0),"")</f>
        <v/>
      </c>
      <c r="V7315">
        <f>IF(ISNUMBER(+VindIndeks_raw_20_large!A7314),+VindIndeks_raw_20_large!A7314,"")</f>
        <v/>
      </c>
      <c r="W7315">
        <f>IF(ISNUMBER(+VindIndeks_raw_20_large!B7314),+VindIndeks_raw_20_large!B7314,"")</f>
        <v/>
      </c>
      <c r="X7315">
        <f>IF(ISNUMBER(+VindIndeks_raw_20_large!C7314),+VindIndeks_raw_20_large!C7314,"")</f>
        <v/>
      </c>
      <c r="Y7315">
        <f>IF(ISNUMBER(+VindIndeks_raw_20_large!D7314),+VindIndeks_raw_20_large!D7314,"")</f>
        <v/>
      </c>
    </row>
    <row r="7316">
      <c r="U7316" s="12">
        <f>+IF(ISNUMBER(ROUND(Y7316,0)),ROUND(Y7316,0),"")</f>
        <v/>
      </c>
      <c r="V7316">
        <f>IF(ISNUMBER(+VindIndeks_raw_20_large!A7315),+VindIndeks_raw_20_large!A7315,"")</f>
        <v/>
      </c>
      <c r="W7316">
        <f>IF(ISNUMBER(+VindIndeks_raw_20_large!B7315),+VindIndeks_raw_20_large!B7315,"")</f>
        <v/>
      </c>
      <c r="X7316">
        <f>IF(ISNUMBER(+VindIndeks_raw_20_large!C7315),+VindIndeks_raw_20_large!C7315,"")</f>
        <v/>
      </c>
      <c r="Y7316">
        <f>IF(ISNUMBER(+VindIndeks_raw_20_large!D7315),+VindIndeks_raw_20_large!D7315,"")</f>
        <v/>
      </c>
    </row>
    <row r="7317">
      <c r="U7317" s="12">
        <f>+IF(ISNUMBER(ROUND(Y7317,0)),ROUND(Y7317,0),"")</f>
        <v/>
      </c>
      <c r="V7317">
        <f>IF(ISNUMBER(+VindIndeks_raw_20_large!A7316),+VindIndeks_raw_20_large!A7316,"")</f>
        <v/>
      </c>
      <c r="W7317">
        <f>IF(ISNUMBER(+VindIndeks_raw_20_large!B7316),+VindIndeks_raw_20_large!B7316,"")</f>
        <v/>
      </c>
      <c r="X7317">
        <f>IF(ISNUMBER(+VindIndeks_raw_20_large!C7316),+VindIndeks_raw_20_large!C7316,"")</f>
        <v/>
      </c>
      <c r="Y7317">
        <f>IF(ISNUMBER(+VindIndeks_raw_20_large!D7316),+VindIndeks_raw_20_large!D7316,"")</f>
        <v/>
      </c>
    </row>
    <row r="7318">
      <c r="U7318" s="12">
        <f>+IF(ISNUMBER(ROUND(Y7318,0)),ROUND(Y7318,0),"")</f>
        <v/>
      </c>
      <c r="V7318">
        <f>IF(ISNUMBER(+VindIndeks_raw_20_large!A7317),+VindIndeks_raw_20_large!A7317,"")</f>
        <v/>
      </c>
      <c r="W7318">
        <f>IF(ISNUMBER(+VindIndeks_raw_20_large!B7317),+VindIndeks_raw_20_large!B7317,"")</f>
        <v/>
      </c>
      <c r="X7318">
        <f>IF(ISNUMBER(+VindIndeks_raw_20_large!C7317),+VindIndeks_raw_20_large!C7317,"")</f>
        <v/>
      </c>
      <c r="Y7318">
        <f>IF(ISNUMBER(+VindIndeks_raw_20_large!D7317),+VindIndeks_raw_20_large!D7317,"")</f>
        <v/>
      </c>
    </row>
    <row r="7319">
      <c r="U7319" s="12">
        <f>+IF(ISNUMBER(ROUND(Y7319,0)),ROUND(Y7319,0),"")</f>
        <v/>
      </c>
      <c r="V7319">
        <f>IF(ISNUMBER(+VindIndeks_raw_20_large!A7318),+VindIndeks_raw_20_large!A7318,"")</f>
        <v/>
      </c>
      <c r="W7319">
        <f>IF(ISNUMBER(+VindIndeks_raw_20_large!B7318),+VindIndeks_raw_20_large!B7318,"")</f>
        <v/>
      </c>
      <c r="X7319">
        <f>IF(ISNUMBER(+VindIndeks_raw_20_large!C7318),+VindIndeks_raw_20_large!C7318,"")</f>
        <v/>
      </c>
      <c r="Y7319">
        <f>IF(ISNUMBER(+VindIndeks_raw_20_large!D7318),+VindIndeks_raw_20_large!D7318,"")</f>
        <v/>
      </c>
    </row>
    <row r="7320">
      <c r="U7320" s="12">
        <f>+IF(ISNUMBER(ROUND(Y7320,0)),ROUND(Y7320,0),"")</f>
        <v/>
      </c>
      <c r="V7320">
        <f>IF(ISNUMBER(+VindIndeks_raw_20_large!A7319),+VindIndeks_raw_20_large!A7319,"")</f>
        <v/>
      </c>
      <c r="W7320">
        <f>IF(ISNUMBER(+VindIndeks_raw_20_large!B7319),+VindIndeks_raw_20_large!B7319,"")</f>
        <v/>
      </c>
      <c r="X7320">
        <f>IF(ISNUMBER(+VindIndeks_raw_20_large!C7319),+VindIndeks_raw_20_large!C7319,"")</f>
        <v/>
      </c>
      <c r="Y7320">
        <f>IF(ISNUMBER(+VindIndeks_raw_20_large!D7319),+VindIndeks_raw_20_large!D7319,"")</f>
        <v/>
      </c>
    </row>
    <row r="7321">
      <c r="U7321" s="12">
        <f>+IF(ISNUMBER(ROUND(Y7321,0)),ROUND(Y7321,0),"")</f>
        <v/>
      </c>
      <c r="V7321">
        <f>IF(ISNUMBER(+VindIndeks_raw_20_large!A7320),+VindIndeks_raw_20_large!A7320,"")</f>
        <v/>
      </c>
      <c r="W7321">
        <f>IF(ISNUMBER(+VindIndeks_raw_20_large!B7320),+VindIndeks_raw_20_large!B7320,"")</f>
        <v/>
      </c>
      <c r="X7321">
        <f>IF(ISNUMBER(+VindIndeks_raw_20_large!C7320),+VindIndeks_raw_20_large!C7320,"")</f>
        <v/>
      </c>
      <c r="Y7321">
        <f>IF(ISNUMBER(+VindIndeks_raw_20_large!D7320),+VindIndeks_raw_20_large!D7320,"")</f>
        <v/>
      </c>
    </row>
    <row r="7322">
      <c r="U7322" s="12">
        <f>+IF(ISNUMBER(ROUND(Y7322,0)),ROUND(Y7322,0),"")</f>
        <v/>
      </c>
      <c r="V7322">
        <f>IF(ISNUMBER(+VindIndeks_raw_20_large!A7321),+VindIndeks_raw_20_large!A7321,"")</f>
        <v/>
      </c>
      <c r="W7322">
        <f>IF(ISNUMBER(+VindIndeks_raw_20_large!B7321),+VindIndeks_raw_20_large!B7321,"")</f>
        <v/>
      </c>
      <c r="X7322">
        <f>IF(ISNUMBER(+VindIndeks_raw_20_large!C7321),+VindIndeks_raw_20_large!C7321,"")</f>
        <v/>
      </c>
      <c r="Y7322">
        <f>IF(ISNUMBER(+VindIndeks_raw_20_large!D7321),+VindIndeks_raw_20_large!D7321,"")</f>
        <v/>
      </c>
    </row>
    <row r="7323">
      <c r="U7323" s="12">
        <f>+IF(ISNUMBER(ROUND(Y7323,0)),ROUND(Y7323,0),"")</f>
        <v/>
      </c>
      <c r="V7323">
        <f>IF(ISNUMBER(+VindIndeks_raw_20_large!A7322),+VindIndeks_raw_20_large!A7322,"")</f>
        <v/>
      </c>
      <c r="W7323">
        <f>IF(ISNUMBER(+VindIndeks_raw_20_large!B7322),+VindIndeks_raw_20_large!B7322,"")</f>
        <v/>
      </c>
      <c r="X7323">
        <f>IF(ISNUMBER(+VindIndeks_raw_20_large!C7322),+VindIndeks_raw_20_large!C7322,"")</f>
        <v/>
      </c>
      <c r="Y7323">
        <f>IF(ISNUMBER(+VindIndeks_raw_20_large!D7322),+VindIndeks_raw_20_large!D7322,"")</f>
        <v/>
      </c>
    </row>
    <row r="7324">
      <c r="U7324" s="12">
        <f>+IF(ISNUMBER(ROUND(Y7324,0)),ROUND(Y7324,0),"")</f>
        <v/>
      </c>
      <c r="V7324">
        <f>IF(ISNUMBER(+VindIndeks_raw_20_large!A7323),+VindIndeks_raw_20_large!A7323,"")</f>
        <v/>
      </c>
      <c r="W7324">
        <f>IF(ISNUMBER(+VindIndeks_raw_20_large!B7323),+VindIndeks_raw_20_large!B7323,"")</f>
        <v/>
      </c>
      <c r="X7324">
        <f>IF(ISNUMBER(+VindIndeks_raw_20_large!C7323),+VindIndeks_raw_20_large!C7323,"")</f>
        <v/>
      </c>
      <c r="Y7324">
        <f>IF(ISNUMBER(+VindIndeks_raw_20_large!D7323),+VindIndeks_raw_20_large!D7323,"")</f>
        <v/>
      </c>
    </row>
    <row r="7325">
      <c r="U7325" s="12">
        <f>+IF(ISNUMBER(ROUND(Y7325,0)),ROUND(Y7325,0),"")</f>
        <v/>
      </c>
      <c r="V7325">
        <f>IF(ISNUMBER(+VindIndeks_raw_20_large!A7324),+VindIndeks_raw_20_large!A7324,"")</f>
        <v/>
      </c>
      <c r="W7325">
        <f>IF(ISNUMBER(+VindIndeks_raw_20_large!B7324),+VindIndeks_raw_20_large!B7324,"")</f>
        <v/>
      </c>
      <c r="X7325">
        <f>IF(ISNUMBER(+VindIndeks_raw_20_large!C7324),+VindIndeks_raw_20_large!C7324,"")</f>
        <v/>
      </c>
      <c r="Y7325">
        <f>IF(ISNUMBER(+VindIndeks_raw_20_large!D7324),+VindIndeks_raw_20_large!D7324,"")</f>
        <v/>
      </c>
    </row>
    <row r="7326">
      <c r="U7326" s="12">
        <f>+IF(ISNUMBER(ROUND(Y7326,0)),ROUND(Y7326,0),"")</f>
        <v/>
      </c>
      <c r="V7326">
        <f>IF(ISNUMBER(+VindIndeks_raw_20_large!A7325),+VindIndeks_raw_20_large!A7325,"")</f>
        <v/>
      </c>
      <c r="W7326">
        <f>IF(ISNUMBER(+VindIndeks_raw_20_large!B7325),+VindIndeks_raw_20_large!B7325,"")</f>
        <v/>
      </c>
      <c r="X7326">
        <f>IF(ISNUMBER(+VindIndeks_raw_20_large!C7325),+VindIndeks_raw_20_large!C7325,"")</f>
        <v/>
      </c>
      <c r="Y7326">
        <f>IF(ISNUMBER(+VindIndeks_raw_20_large!D7325),+VindIndeks_raw_20_large!D7325,"")</f>
        <v/>
      </c>
    </row>
    <row r="7327">
      <c r="U7327" s="12">
        <f>+IF(ISNUMBER(ROUND(Y7327,0)),ROUND(Y7327,0),"")</f>
        <v/>
      </c>
      <c r="V7327">
        <f>IF(ISNUMBER(+VindIndeks_raw_20_large!A7326),+VindIndeks_raw_20_large!A7326,"")</f>
        <v/>
      </c>
      <c r="W7327">
        <f>IF(ISNUMBER(+VindIndeks_raw_20_large!B7326),+VindIndeks_raw_20_large!B7326,"")</f>
        <v/>
      </c>
      <c r="X7327">
        <f>IF(ISNUMBER(+VindIndeks_raw_20_large!C7326),+VindIndeks_raw_20_large!C7326,"")</f>
        <v/>
      </c>
      <c r="Y7327">
        <f>IF(ISNUMBER(+VindIndeks_raw_20_large!D7326),+VindIndeks_raw_20_large!D7326,"")</f>
        <v/>
      </c>
    </row>
    <row r="7328">
      <c r="U7328" s="12">
        <f>+IF(ISNUMBER(ROUND(Y7328,0)),ROUND(Y7328,0),"")</f>
        <v/>
      </c>
      <c r="V7328">
        <f>IF(ISNUMBER(+VindIndeks_raw_20_large!A7327),+VindIndeks_raw_20_large!A7327,"")</f>
        <v/>
      </c>
      <c r="W7328">
        <f>IF(ISNUMBER(+VindIndeks_raw_20_large!B7327),+VindIndeks_raw_20_large!B7327,"")</f>
        <v/>
      </c>
      <c r="X7328">
        <f>IF(ISNUMBER(+VindIndeks_raw_20_large!C7327),+VindIndeks_raw_20_large!C7327,"")</f>
        <v/>
      </c>
      <c r="Y7328">
        <f>IF(ISNUMBER(+VindIndeks_raw_20_large!D7327),+VindIndeks_raw_20_large!D7327,"")</f>
        <v/>
      </c>
    </row>
    <row r="7329">
      <c r="U7329" s="12">
        <f>+IF(ISNUMBER(ROUND(Y7329,0)),ROUND(Y7329,0),"")</f>
        <v/>
      </c>
      <c r="V7329">
        <f>IF(ISNUMBER(+VindIndeks_raw_20_large!A7328),+VindIndeks_raw_20_large!A7328,"")</f>
        <v/>
      </c>
      <c r="W7329">
        <f>IF(ISNUMBER(+VindIndeks_raw_20_large!B7328),+VindIndeks_raw_20_large!B7328,"")</f>
        <v/>
      </c>
      <c r="X7329">
        <f>IF(ISNUMBER(+VindIndeks_raw_20_large!C7328),+VindIndeks_raw_20_large!C7328,"")</f>
        <v/>
      </c>
      <c r="Y7329">
        <f>IF(ISNUMBER(+VindIndeks_raw_20_large!D7328),+VindIndeks_raw_20_large!D7328,"")</f>
        <v/>
      </c>
    </row>
    <row r="7330">
      <c r="U7330" s="12">
        <f>+IF(ISNUMBER(ROUND(Y7330,0)),ROUND(Y7330,0),"")</f>
        <v/>
      </c>
      <c r="V7330">
        <f>IF(ISNUMBER(+VindIndeks_raw_20_large!A7329),+VindIndeks_raw_20_large!A7329,"")</f>
        <v/>
      </c>
      <c r="W7330">
        <f>IF(ISNUMBER(+VindIndeks_raw_20_large!B7329),+VindIndeks_raw_20_large!B7329,"")</f>
        <v/>
      </c>
      <c r="X7330">
        <f>IF(ISNUMBER(+VindIndeks_raw_20_large!C7329),+VindIndeks_raw_20_large!C7329,"")</f>
        <v/>
      </c>
      <c r="Y7330">
        <f>IF(ISNUMBER(+VindIndeks_raw_20_large!D7329),+VindIndeks_raw_20_large!D7329,"")</f>
        <v/>
      </c>
    </row>
    <row r="7331">
      <c r="U7331" s="12">
        <f>+IF(ISNUMBER(ROUND(Y7331,0)),ROUND(Y7331,0),"")</f>
        <v/>
      </c>
      <c r="V7331">
        <f>IF(ISNUMBER(+VindIndeks_raw_20_large!A7330),+VindIndeks_raw_20_large!A7330,"")</f>
        <v/>
      </c>
      <c r="W7331">
        <f>IF(ISNUMBER(+VindIndeks_raw_20_large!B7330),+VindIndeks_raw_20_large!B7330,"")</f>
        <v/>
      </c>
      <c r="X7331">
        <f>IF(ISNUMBER(+VindIndeks_raw_20_large!C7330),+VindIndeks_raw_20_large!C7330,"")</f>
        <v/>
      </c>
      <c r="Y7331">
        <f>IF(ISNUMBER(+VindIndeks_raw_20_large!D7330),+VindIndeks_raw_20_large!D7330,"")</f>
        <v/>
      </c>
    </row>
    <row r="7332">
      <c r="U7332" s="12">
        <f>+IF(ISNUMBER(ROUND(Y7332,0)),ROUND(Y7332,0),"")</f>
        <v/>
      </c>
      <c r="V7332">
        <f>IF(ISNUMBER(+VindIndeks_raw_20_large!A7331),+VindIndeks_raw_20_large!A7331,"")</f>
        <v/>
      </c>
      <c r="W7332">
        <f>IF(ISNUMBER(+VindIndeks_raw_20_large!B7331),+VindIndeks_raw_20_large!B7331,"")</f>
        <v/>
      </c>
      <c r="X7332">
        <f>IF(ISNUMBER(+VindIndeks_raw_20_large!C7331),+VindIndeks_raw_20_large!C7331,"")</f>
        <v/>
      </c>
      <c r="Y7332">
        <f>IF(ISNUMBER(+VindIndeks_raw_20_large!D7331),+VindIndeks_raw_20_large!D7331,"")</f>
        <v/>
      </c>
    </row>
    <row r="7333">
      <c r="U7333" s="12">
        <f>+IF(ISNUMBER(ROUND(Y7333,0)),ROUND(Y7333,0),"")</f>
        <v/>
      </c>
      <c r="V7333">
        <f>IF(ISNUMBER(+VindIndeks_raw_20_large!A7332),+VindIndeks_raw_20_large!A7332,"")</f>
        <v/>
      </c>
      <c r="W7333">
        <f>IF(ISNUMBER(+VindIndeks_raw_20_large!B7332),+VindIndeks_raw_20_large!B7332,"")</f>
        <v/>
      </c>
      <c r="X7333">
        <f>IF(ISNUMBER(+VindIndeks_raw_20_large!C7332),+VindIndeks_raw_20_large!C7332,"")</f>
        <v/>
      </c>
      <c r="Y7333">
        <f>IF(ISNUMBER(+VindIndeks_raw_20_large!D7332),+VindIndeks_raw_20_large!D7332,"")</f>
        <v/>
      </c>
    </row>
    <row r="7334">
      <c r="U7334" s="12">
        <f>+IF(ISNUMBER(ROUND(Y7334,0)),ROUND(Y7334,0),"")</f>
        <v/>
      </c>
      <c r="V7334">
        <f>IF(ISNUMBER(+VindIndeks_raw_20_large!A7333),+VindIndeks_raw_20_large!A7333,"")</f>
        <v/>
      </c>
      <c r="W7334">
        <f>IF(ISNUMBER(+VindIndeks_raw_20_large!B7333),+VindIndeks_raw_20_large!B7333,"")</f>
        <v/>
      </c>
      <c r="X7334">
        <f>IF(ISNUMBER(+VindIndeks_raw_20_large!C7333),+VindIndeks_raw_20_large!C7333,"")</f>
        <v/>
      </c>
      <c r="Y7334">
        <f>IF(ISNUMBER(+VindIndeks_raw_20_large!D7333),+VindIndeks_raw_20_large!D7333,"")</f>
        <v/>
      </c>
    </row>
    <row r="7335">
      <c r="U7335" s="12">
        <f>+IF(ISNUMBER(ROUND(Y7335,0)),ROUND(Y7335,0),"")</f>
        <v/>
      </c>
      <c r="V7335">
        <f>IF(ISNUMBER(+VindIndeks_raw_20_large!A7334),+VindIndeks_raw_20_large!A7334,"")</f>
        <v/>
      </c>
      <c r="W7335">
        <f>IF(ISNUMBER(+VindIndeks_raw_20_large!B7334),+VindIndeks_raw_20_large!B7334,"")</f>
        <v/>
      </c>
      <c r="X7335">
        <f>IF(ISNUMBER(+VindIndeks_raw_20_large!C7334),+VindIndeks_raw_20_large!C7334,"")</f>
        <v/>
      </c>
      <c r="Y7335">
        <f>IF(ISNUMBER(+VindIndeks_raw_20_large!D7334),+VindIndeks_raw_20_large!D7334,"")</f>
        <v/>
      </c>
    </row>
    <row r="7336">
      <c r="U7336" s="12">
        <f>+IF(ISNUMBER(ROUND(Y7336,0)),ROUND(Y7336,0),"")</f>
        <v/>
      </c>
      <c r="V7336">
        <f>IF(ISNUMBER(+VindIndeks_raw_20_large!A7335),+VindIndeks_raw_20_large!A7335,"")</f>
        <v/>
      </c>
      <c r="W7336">
        <f>IF(ISNUMBER(+VindIndeks_raw_20_large!B7335),+VindIndeks_raw_20_large!B7335,"")</f>
        <v/>
      </c>
      <c r="X7336">
        <f>IF(ISNUMBER(+VindIndeks_raw_20_large!C7335),+VindIndeks_raw_20_large!C7335,"")</f>
        <v/>
      </c>
      <c r="Y7336">
        <f>IF(ISNUMBER(+VindIndeks_raw_20_large!D7335),+VindIndeks_raw_20_large!D7335,"")</f>
        <v/>
      </c>
    </row>
    <row r="7337">
      <c r="U7337" s="12">
        <f>+IF(ISNUMBER(ROUND(Y7337,0)),ROUND(Y7337,0),"")</f>
        <v/>
      </c>
      <c r="V7337">
        <f>IF(ISNUMBER(+VindIndeks_raw_20_large!A7336),+VindIndeks_raw_20_large!A7336,"")</f>
        <v/>
      </c>
      <c r="W7337">
        <f>IF(ISNUMBER(+VindIndeks_raw_20_large!B7336),+VindIndeks_raw_20_large!B7336,"")</f>
        <v/>
      </c>
      <c r="X7337">
        <f>IF(ISNUMBER(+VindIndeks_raw_20_large!C7336),+VindIndeks_raw_20_large!C7336,"")</f>
        <v/>
      </c>
      <c r="Y7337">
        <f>IF(ISNUMBER(+VindIndeks_raw_20_large!D7336),+VindIndeks_raw_20_large!D7336,"")</f>
        <v/>
      </c>
    </row>
    <row r="7338">
      <c r="U7338" s="12">
        <f>+IF(ISNUMBER(ROUND(Y7338,0)),ROUND(Y7338,0),"")</f>
        <v/>
      </c>
      <c r="V7338">
        <f>IF(ISNUMBER(+VindIndeks_raw_20_large!A7337),+VindIndeks_raw_20_large!A7337,"")</f>
        <v/>
      </c>
      <c r="W7338">
        <f>IF(ISNUMBER(+VindIndeks_raw_20_large!B7337),+VindIndeks_raw_20_large!B7337,"")</f>
        <v/>
      </c>
      <c r="X7338">
        <f>IF(ISNUMBER(+VindIndeks_raw_20_large!C7337),+VindIndeks_raw_20_large!C7337,"")</f>
        <v/>
      </c>
      <c r="Y7338">
        <f>IF(ISNUMBER(+VindIndeks_raw_20_large!D7337),+VindIndeks_raw_20_large!D7337,"")</f>
        <v/>
      </c>
    </row>
    <row r="7339">
      <c r="U7339" s="12">
        <f>+IF(ISNUMBER(ROUND(Y7339,0)),ROUND(Y7339,0),"")</f>
        <v/>
      </c>
      <c r="V7339">
        <f>IF(ISNUMBER(+VindIndeks_raw_20_large!A7338),+VindIndeks_raw_20_large!A7338,"")</f>
        <v/>
      </c>
      <c r="W7339">
        <f>IF(ISNUMBER(+VindIndeks_raw_20_large!B7338),+VindIndeks_raw_20_large!B7338,"")</f>
        <v/>
      </c>
      <c r="X7339">
        <f>IF(ISNUMBER(+VindIndeks_raw_20_large!C7338),+VindIndeks_raw_20_large!C7338,"")</f>
        <v/>
      </c>
      <c r="Y7339">
        <f>IF(ISNUMBER(+VindIndeks_raw_20_large!D7338),+VindIndeks_raw_20_large!D7338,"")</f>
        <v/>
      </c>
    </row>
    <row r="7340">
      <c r="U7340" s="12">
        <f>+IF(ISNUMBER(ROUND(Y7340,0)),ROUND(Y7340,0),"")</f>
        <v/>
      </c>
      <c r="V7340">
        <f>IF(ISNUMBER(+VindIndeks_raw_20_large!A7339),+VindIndeks_raw_20_large!A7339,"")</f>
        <v/>
      </c>
      <c r="W7340">
        <f>IF(ISNUMBER(+VindIndeks_raw_20_large!B7339),+VindIndeks_raw_20_large!B7339,"")</f>
        <v/>
      </c>
      <c r="X7340">
        <f>IF(ISNUMBER(+VindIndeks_raw_20_large!C7339),+VindIndeks_raw_20_large!C7339,"")</f>
        <v/>
      </c>
      <c r="Y7340">
        <f>IF(ISNUMBER(+VindIndeks_raw_20_large!D7339),+VindIndeks_raw_20_large!D7339,"")</f>
        <v/>
      </c>
    </row>
    <row r="7341">
      <c r="U7341" s="12">
        <f>+IF(ISNUMBER(ROUND(Y7341,0)),ROUND(Y7341,0),"")</f>
        <v/>
      </c>
      <c r="V7341">
        <f>IF(ISNUMBER(+VindIndeks_raw_20_large!A7340),+VindIndeks_raw_20_large!A7340,"")</f>
        <v/>
      </c>
      <c r="W7341">
        <f>IF(ISNUMBER(+VindIndeks_raw_20_large!B7340),+VindIndeks_raw_20_large!B7340,"")</f>
        <v/>
      </c>
      <c r="X7341">
        <f>IF(ISNUMBER(+VindIndeks_raw_20_large!C7340),+VindIndeks_raw_20_large!C7340,"")</f>
        <v/>
      </c>
      <c r="Y7341">
        <f>IF(ISNUMBER(+VindIndeks_raw_20_large!D7340),+VindIndeks_raw_20_large!D7340,"")</f>
        <v/>
      </c>
    </row>
    <row r="7342">
      <c r="U7342" s="12">
        <f>+IF(ISNUMBER(ROUND(Y7342,0)),ROUND(Y7342,0),"")</f>
        <v/>
      </c>
      <c r="V7342">
        <f>IF(ISNUMBER(+VindIndeks_raw_20_large!A7341),+VindIndeks_raw_20_large!A7341,"")</f>
        <v/>
      </c>
      <c r="W7342">
        <f>IF(ISNUMBER(+VindIndeks_raw_20_large!B7341),+VindIndeks_raw_20_large!B7341,"")</f>
        <v/>
      </c>
      <c r="X7342">
        <f>IF(ISNUMBER(+VindIndeks_raw_20_large!C7341),+VindIndeks_raw_20_large!C7341,"")</f>
        <v/>
      </c>
      <c r="Y7342">
        <f>IF(ISNUMBER(+VindIndeks_raw_20_large!D7341),+VindIndeks_raw_20_large!D7341,"")</f>
        <v/>
      </c>
    </row>
    <row r="7343">
      <c r="U7343" s="12">
        <f>+IF(ISNUMBER(ROUND(Y7343,0)),ROUND(Y7343,0),"")</f>
        <v/>
      </c>
      <c r="V7343">
        <f>IF(ISNUMBER(+VindIndeks_raw_20_large!A7342),+VindIndeks_raw_20_large!A7342,"")</f>
        <v/>
      </c>
      <c r="W7343">
        <f>IF(ISNUMBER(+VindIndeks_raw_20_large!B7342),+VindIndeks_raw_20_large!B7342,"")</f>
        <v/>
      </c>
      <c r="X7343">
        <f>IF(ISNUMBER(+VindIndeks_raw_20_large!C7342),+VindIndeks_raw_20_large!C7342,"")</f>
        <v/>
      </c>
      <c r="Y7343">
        <f>IF(ISNUMBER(+VindIndeks_raw_20_large!D7342),+VindIndeks_raw_20_large!D7342,"")</f>
        <v/>
      </c>
    </row>
    <row r="7344">
      <c r="U7344" s="12">
        <f>+IF(ISNUMBER(ROUND(Y7344,0)),ROUND(Y7344,0),"")</f>
        <v/>
      </c>
      <c r="V7344">
        <f>IF(ISNUMBER(+VindIndeks_raw_20_large!A7343),+VindIndeks_raw_20_large!A7343,"")</f>
        <v/>
      </c>
      <c r="W7344">
        <f>IF(ISNUMBER(+VindIndeks_raw_20_large!B7343),+VindIndeks_raw_20_large!B7343,"")</f>
        <v/>
      </c>
      <c r="X7344">
        <f>IF(ISNUMBER(+VindIndeks_raw_20_large!C7343),+VindIndeks_raw_20_large!C7343,"")</f>
        <v/>
      </c>
      <c r="Y7344">
        <f>IF(ISNUMBER(+VindIndeks_raw_20_large!D7343),+VindIndeks_raw_20_large!D7343,"")</f>
        <v/>
      </c>
    </row>
    <row r="7345">
      <c r="U7345" s="12">
        <f>+IF(ISNUMBER(ROUND(Y7345,0)),ROUND(Y7345,0),"")</f>
        <v/>
      </c>
      <c r="V7345">
        <f>IF(ISNUMBER(+VindIndeks_raw_20_large!A7344),+VindIndeks_raw_20_large!A7344,"")</f>
        <v/>
      </c>
      <c r="W7345">
        <f>IF(ISNUMBER(+VindIndeks_raw_20_large!B7344),+VindIndeks_raw_20_large!B7344,"")</f>
        <v/>
      </c>
      <c r="X7345">
        <f>IF(ISNUMBER(+VindIndeks_raw_20_large!C7344),+VindIndeks_raw_20_large!C7344,"")</f>
        <v/>
      </c>
      <c r="Y7345">
        <f>IF(ISNUMBER(+VindIndeks_raw_20_large!D7344),+VindIndeks_raw_20_large!D7344,"")</f>
        <v/>
      </c>
    </row>
    <row r="7346">
      <c r="U7346" s="12">
        <f>+IF(ISNUMBER(ROUND(Y7346,0)),ROUND(Y7346,0),"")</f>
        <v/>
      </c>
      <c r="V7346">
        <f>IF(ISNUMBER(+VindIndeks_raw_20_large!A7345),+VindIndeks_raw_20_large!A7345,"")</f>
        <v/>
      </c>
      <c r="W7346">
        <f>IF(ISNUMBER(+VindIndeks_raw_20_large!B7345),+VindIndeks_raw_20_large!B7345,"")</f>
        <v/>
      </c>
      <c r="X7346">
        <f>IF(ISNUMBER(+VindIndeks_raw_20_large!C7345),+VindIndeks_raw_20_large!C7345,"")</f>
        <v/>
      </c>
      <c r="Y7346">
        <f>IF(ISNUMBER(+VindIndeks_raw_20_large!D7345),+VindIndeks_raw_20_large!D7345,"")</f>
        <v/>
      </c>
    </row>
    <row r="7347">
      <c r="U7347" s="12">
        <f>+IF(ISNUMBER(ROUND(Y7347,0)),ROUND(Y7347,0),"")</f>
        <v/>
      </c>
      <c r="V7347">
        <f>IF(ISNUMBER(+VindIndeks_raw_20_large!A7346),+VindIndeks_raw_20_large!A7346,"")</f>
        <v/>
      </c>
      <c r="W7347">
        <f>IF(ISNUMBER(+VindIndeks_raw_20_large!B7346),+VindIndeks_raw_20_large!B7346,"")</f>
        <v/>
      </c>
      <c r="X7347">
        <f>IF(ISNUMBER(+VindIndeks_raw_20_large!C7346),+VindIndeks_raw_20_large!C7346,"")</f>
        <v/>
      </c>
      <c r="Y7347">
        <f>IF(ISNUMBER(+VindIndeks_raw_20_large!D7346),+VindIndeks_raw_20_large!D7346,"")</f>
        <v/>
      </c>
    </row>
    <row r="7348">
      <c r="U7348" s="12">
        <f>+IF(ISNUMBER(ROUND(Y7348,0)),ROUND(Y7348,0),"")</f>
        <v/>
      </c>
      <c r="V7348">
        <f>IF(ISNUMBER(+VindIndeks_raw_20_large!A7347),+VindIndeks_raw_20_large!A7347,"")</f>
        <v/>
      </c>
      <c r="W7348">
        <f>IF(ISNUMBER(+VindIndeks_raw_20_large!B7347),+VindIndeks_raw_20_large!B7347,"")</f>
        <v/>
      </c>
      <c r="X7348">
        <f>IF(ISNUMBER(+VindIndeks_raw_20_large!C7347),+VindIndeks_raw_20_large!C7347,"")</f>
        <v/>
      </c>
      <c r="Y7348">
        <f>IF(ISNUMBER(+VindIndeks_raw_20_large!D7347),+VindIndeks_raw_20_large!D7347,"")</f>
        <v/>
      </c>
    </row>
    <row r="7349">
      <c r="U7349" s="12">
        <f>+IF(ISNUMBER(ROUND(Y7349,0)),ROUND(Y7349,0),"")</f>
        <v/>
      </c>
      <c r="V7349">
        <f>IF(ISNUMBER(+VindIndeks_raw_20_large!A7348),+VindIndeks_raw_20_large!A7348,"")</f>
        <v/>
      </c>
      <c r="W7349">
        <f>IF(ISNUMBER(+VindIndeks_raw_20_large!B7348),+VindIndeks_raw_20_large!B7348,"")</f>
        <v/>
      </c>
      <c r="X7349">
        <f>IF(ISNUMBER(+VindIndeks_raw_20_large!C7348),+VindIndeks_raw_20_large!C7348,"")</f>
        <v/>
      </c>
      <c r="Y7349">
        <f>IF(ISNUMBER(+VindIndeks_raw_20_large!D7348),+VindIndeks_raw_20_large!D7348,"")</f>
        <v/>
      </c>
    </row>
    <row r="7350">
      <c r="U7350" s="12">
        <f>+IF(ISNUMBER(ROUND(Y7350,0)),ROUND(Y7350,0),"")</f>
        <v/>
      </c>
      <c r="V7350">
        <f>IF(ISNUMBER(+VindIndeks_raw_20_large!A7349),+VindIndeks_raw_20_large!A7349,"")</f>
        <v/>
      </c>
      <c r="W7350">
        <f>IF(ISNUMBER(+VindIndeks_raw_20_large!B7349),+VindIndeks_raw_20_large!B7349,"")</f>
        <v/>
      </c>
      <c r="X7350">
        <f>IF(ISNUMBER(+VindIndeks_raw_20_large!C7349),+VindIndeks_raw_20_large!C7349,"")</f>
        <v/>
      </c>
      <c r="Y7350">
        <f>IF(ISNUMBER(+VindIndeks_raw_20_large!D7349),+VindIndeks_raw_20_large!D7349,"")</f>
        <v/>
      </c>
    </row>
    <row r="7351">
      <c r="U7351" s="12">
        <f>+IF(ISNUMBER(ROUND(Y7351,0)),ROUND(Y7351,0),"")</f>
        <v/>
      </c>
      <c r="V7351">
        <f>IF(ISNUMBER(+VindIndeks_raw_20_large!A7350),+VindIndeks_raw_20_large!A7350,"")</f>
        <v/>
      </c>
      <c r="W7351">
        <f>IF(ISNUMBER(+VindIndeks_raw_20_large!B7350),+VindIndeks_raw_20_large!B7350,"")</f>
        <v/>
      </c>
      <c r="X7351">
        <f>IF(ISNUMBER(+VindIndeks_raw_20_large!C7350),+VindIndeks_raw_20_large!C7350,"")</f>
        <v/>
      </c>
      <c r="Y7351">
        <f>IF(ISNUMBER(+VindIndeks_raw_20_large!D7350),+VindIndeks_raw_20_large!D7350,"")</f>
        <v/>
      </c>
    </row>
    <row r="7352">
      <c r="U7352" s="12">
        <f>+IF(ISNUMBER(ROUND(Y7352,0)),ROUND(Y7352,0),"")</f>
        <v/>
      </c>
      <c r="V7352">
        <f>IF(ISNUMBER(+VindIndeks_raw_20_large!A7351),+VindIndeks_raw_20_large!A7351,"")</f>
        <v/>
      </c>
      <c r="W7352">
        <f>IF(ISNUMBER(+VindIndeks_raw_20_large!B7351),+VindIndeks_raw_20_large!B7351,"")</f>
        <v/>
      </c>
      <c r="X7352">
        <f>IF(ISNUMBER(+VindIndeks_raw_20_large!C7351),+VindIndeks_raw_20_large!C7351,"")</f>
        <v/>
      </c>
      <c r="Y7352">
        <f>IF(ISNUMBER(+VindIndeks_raw_20_large!D7351),+VindIndeks_raw_20_large!D7351,"")</f>
        <v/>
      </c>
    </row>
    <row r="7353">
      <c r="U7353" s="12">
        <f>+IF(ISNUMBER(ROUND(Y7353,0)),ROUND(Y7353,0),"")</f>
        <v/>
      </c>
      <c r="V7353">
        <f>IF(ISNUMBER(+VindIndeks_raw_20_large!A7352),+VindIndeks_raw_20_large!A7352,"")</f>
        <v/>
      </c>
      <c r="W7353">
        <f>IF(ISNUMBER(+VindIndeks_raw_20_large!B7352),+VindIndeks_raw_20_large!B7352,"")</f>
        <v/>
      </c>
      <c r="X7353">
        <f>IF(ISNUMBER(+VindIndeks_raw_20_large!C7352),+VindIndeks_raw_20_large!C7352,"")</f>
        <v/>
      </c>
      <c r="Y7353">
        <f>IF(ISNUMBER(+VindIndeks_raw_20_large!D7352),+VindIndeks_raw_20_large!D7352,"")</f>
        <v/>
      </c>
    </row>
    <row r="7354">
      <c r="U7354" s="12">
        <f>+IF(ISNUMBER(ROUND(Y7354,0)),ROUND(Y7354,0),"")</f>
        <v/>
      </c>
      <c r="V7354">
        <f>IF(ISNUMBER(+VindIndeks_raw_20_large!A7353),+VindIndeks_raw_20_large!A7353,"")</f>
        <v/>
      </c>
      <c r="W7354">
        <f>IF(ISNUMBER(+VindIndeks_raw_20_large!B7353),+VindIndeks_raw_20_large!B7353,"")</f>
        <v/>
      </c>
      <c r="X7354">
        <f>IF(ISNUMBER(+VindIndeks_raw_20_large!C7353),+VindIndeks_raw_20_large!C7353,"")</f>
        <v/>
      </c>
      <c r="Y7354">
        <f>IF(ISNUMBER(+VindIndeks_raw_20_large!D7353),+VindIndeks_raw_20_large!D7353,"")</f>
        <v/>
      </c>
    </row>
    <row r="7355">
      <c r="U7355" s="12">
        <f>+IF(ISNUMBER(ROUND(Y7355,0)),ROUND(Y7355,0),"")</f>
        <v/>
      </c>
      <c r="V7355">
        <f>IF(ISNUMBER(+VindIndeks_raw_20_large!A7354),+VindIndeks_raw_20_large!A7354,"")</f>
        <v/>
      </c>
      <c r="W7355">
        <f>IF(ISNUMBER(+VindIndeks_raw_20_large!B7354),+VindIndeks_raw_20_large!B7354,"")</f>
        <v/>
      </c>
      <c r="X7355">
        <f>IF(ISNUMBER(+VindIndeks_raw_20_large!C7354),+VindIndeks_raw_20_large!C7354,"")</f>
        <v/>
      </c>
      <c r="Y7355">
        <f>IF(ISNUMBER(+VindIndeks_raw_20_large!D7354),+VindIndeks_raw_20_large!D7354,"")</f>
        <v/>
      </c>
    </row>
    <row r="7356">
      <c r="U7356" s="12">
        <f>+IF(ISNUMBER(ROUND(Y7356,0)),ROUND(Y7356,0),"")</f>
        <v/>
      </c>
      <c r="V7356">
        <f>IF(ISNUMBER(+VindIndeks_raw_20_large!A7355),+VindIndeks_raw_20_large!A7355,"")</f>
        <v/>
      </c>
      <c r="W7356">
        <f>IF(ISNUMBER(+VindIndeks_raw_20_large!B7355),+VindIndeks_raw_20_large!B7355,"")</f>
        <v/>
      </c>
      <c r="X7356">
        <f>IF(ISNUMBER(+VindIndeks_raw_20_large!C7355),+VindIndeks_raw_20_large!C7355,"")</f>
        <v/>
      </c>
      <c r="Y7356">
        <f>IF(ISNUMBER(+VindIndeks_raw_20_large!D7355),+VindIndeks_raw_20_large!D7355,"")</f>
        <v/>
      </c>
    </row>
    <row r="7357">
      <c r="U7357" s="12">
        <f>+IF(ISNUMBER(ROUND(Y7357,0)),ROUND(Y7357,0),"")</f>
        <v/>
      </c>
      <c r="V7357">
        <f>IF(ISNUMBER(+VindIndeks_raw_20_large!A7356),+VindIndeks_raw_20_large!A7356,"")</f>
        <v/>
      </c>
      <c r="W7357">
        <f>IF(ISNUMBER(+VindIndeks_raw_20_large!B7356),+VindIndeks_raw_20_large!B7356,"")</f>
        <v/>
      </c>
      <c r="X7357">
        <f>IF(ISNUMBER(+VindIndeks_raw_20_large!C7356),+VindIndeks_raw_20_large!C7356,"")</f>
        <v/>
      </c>
      <c r="Y7357">
        <f>IF(ISNUMBER(+VindIndeks_raw_20_large!D7356),+VindIndeks_raw_20_large!D7356,"")</f>
        <v/>
      </c>
    </row>
    <row r="7358">
      <c r="U7358" s="12">
        <f>+IF(ISNUMBER(ROUND(Y7358,0)),ROUND(Y7358,0),"")</f>
        <v/>
      </c>
      <c r="V7358">
        <f>IF(ISNUMBER(+VindIndeks_raw_20_large!A7357),+VindIndeks_raw_20_large!A7357,"")</f>
        <v/>
      </c>
      <c r="W7358">
        <f>IF(ISNUMBER(+VindIndeks_raw_20_large!B7357),+VindIndeks_raw_20_large!B7357,"")</f>
        <v/>
      </c>
      <c r="X7358">
        <f>IF(ISNUMBER(+VindIndeks_raw_20_large!C7357),+VindIndeks_raw_20_large!C7357,"")</f>
        <v/>
      </c>
      <c r="Y7358">
        <f>IF(ISNUMBER(+VindIndeks_raw_20_large!D7357),+VindIndeks_raw_20_large!D7357,"")</f>
        <v/>
      </c>
    </row>
    <row r="7359">
      <c r="U7359" s="12">
        <f>+IF(ISNUMBER(ROUND(Y7359,0)),ROUND(Y7359,0),"")</f>
        <v/>
      </c>
      <c r="V7359">
        <f>IF(ISNUMBER(+VindIndeks_raw_20_large!A7358),+VindIndeks_raw_20_large!A7358,"")</f>
        <v/>
      </c>
      <c r="W7359">
        <f>IF(ISNUMBER(+VindIndeks_raw_20_large!B7358),+VindIndeks_raw_20_large!B7358,"")</f>
        <v/>
      </c>
      <c r="X7359">
        <f>IF(ISNUMBER(+VindIndeks_raw_20_large!C7358),+VindIndeks_raw_20_large!C7358,"")</f>
        <v/>
      </c>
      <c r="Y7359">
        <f>IF(ISNUMBER(+VindIndeks_raw_20_large!D7358),+VindIndeks_raw_20_large!D7358,"")</f>
        <v/>
      </c>
    </row>
    <row r="7360">
      <c r="U7360" s="12">
        <f>+IF(ISNUMBER(ROUND(Y7360,0)),ROUND(Y7360,0),"")</f>
        <v/>
      </c>
      <c r="V7360">
        <f>IF(ISNUMBER(+VindIndeks_raw_20_large!A7359),+VindIndeks_raw_20_large!A7359,"")</f>
        <v/>
      </c>
      <c r="W7360">
        <f>IF(ISNUMBER(+VindIndeks_raw_20_large!B7359),+VindIndeks_raw_20_large!B7359,"")</f>
        <v/>
      </c>
      <c r="X7360">
        <f>IF(ISNUMBER(+VindIndeks_raw_20_large!C7359),+VindIndeks_raw_20_large!C7359,"")</f>
        <v/>
      </c>
      <c r="Y7360">
        <f>IF(ISNUMBER(+VindIndeks_raw_20_large!D7359),+VindIndeks_raw_20_large!D7359,"")</f>
        <v/>
      </c>
    </row>
    <row r="7361">
      <c r="U7361" s="12">
        <f>+IF(ISNUMBER(ROUND(Y7361,0)),ROUND(Y7361,0),"")</f>
        <v/>
      </c>
      <c r="V7361">
        <f>IF(ISNUMBER(+VindIndeks_raw_20_large!A7360),+VindIndeks_raw_20_large!A7360,"")</f>
        <v/>
      </c>
      <c r="W7361">
        <f>IF(ISNUMBER(+VindIndeks_raw_20_large!B7360),+VindIndeks_raw_20_large!B7360,"")</f>
        <v/>
      </c>
      <c r="X7361">
        <f>IF(ISNUMBER(+VindIndeks_raw_20_large!C7360),+VindIndeks_raw_20_large!C7360,"")</f>
        <v/>
      </c>
      <c r="Y7361">
        <f>IF(ISNUMBER(+VindIndeks_raw_20_large!D7360),+VindIndeks_raw_20_large!D7360,"")</f>
        <v/>
      </c>
    </row>
    <row r="7362">
      <c r="U7362" s="12">
        <f>+IF(ISNUMBER(ROUND(Y7362,0)),ROUND(Y7362,0),"")</f>
        <v/>
      </c>
      <c r="V7362">
        <f>IF(ISNUMBER(+VindIndeks_raw_20_large!A7361),+VindIndeks_raw_20_large!A7361,"")</f>
        <v/>
      </c>
      <c r="W7362">
        <f>IF(ISNUMBER(+VindIndeks_raw_20_large!B7361),+VindIndeks_raw_20_large!B7361,"")</f>
        <v/>
      </c>
      <c r="X7362">
        <f>IF(ISNUMBER(+VindIndeks_raw_20_large!C7361),+VindIndeks_raw_20_large!C7361,"")</f>
        <v/>
      </c>
      <c r="Y7362">
        <f>IF(ISNUMBER(+VindIndeks_raw_20_large!D7361),+VindIndeks_raw_20_large!D7361,"")</f>
        <v/>
      </c>
    </row>
    <row r="7363">
      <c r="U7363" s="12">
        <f>+IF(ISNUMBER(ROUND(Y7363,0)),ROUND(Y7363,0),"")</f>
        <v/>
      </c>
      <c r="V7363">
        <f>IF(ISNUMBER(+VindIndeks_raw_20_large!A7362),+VindIndeks_raw_20_large!A7362,"")</f>
        <v/>
      </c>
      <c r="W7363">
        <f>IF(ISNUMBER(+VindIndeks_raw_20_large!B7362),+VindIndeks_raw_20_large!B7362,"")</f>
        <v/>
      </c>
      <c r="X7363">
        <f>IF(ISNUMBER(+VindIndeks_raw_20_large!C7362),+VindIndeks_raw_20_large!C7362,"")</f>
        <v/>
      </c>
      <c r="Y7363">
        <f>IF(ISNUMBER(+VindIndeks_raw_20_large!D7362),+VindIndeks_raw_20_large!D7362,"")</f>
        <v/>
      </c>
    </row>
    <row r="7364">
      <c r="U7364" s="12">
        <f>+IF(ISNUMBER(ROUND(Y7364,0)),ROUND(Y7364,0),"")</f>
        <v/>
      </c>
      <c r="V7364">
        <f>IF(ISNUMBER(+VindIndeks_raw_20_large!A7363),+VindIndeks_raw_20_large!A7363,"")</f>
        <v/>
      </c>
      <c r="W7364">
        <f>IF(ISNUMBER(+VindIndeks_raw_20_large!B7363),+VindIndeks_raw_20_large!B7363,"")</f>
        <v/>
      </c>
      <c r="X7364">
        <f>IF(ISNUMBER(+VindIndeks_raw_20_large!C7363),+VindIndeks_raw_20_large!C7363,"")</f>
        <v/>
      </c>
      <c r="Y7364">
        <f>IF(ISNUMBER(+VindIndeks_raw_20_large!D7363),+VindIndeks_raw_20_large!D7363,"")</f>
        <v/>
      </c>
    </row>
    <row r="7365">
      <c r="U7365" s="12">
        <f>+IF(ISNUMBER(ROUND(Y7365,0)),ROUND(Y7365,0),"")</f>
        <v/>
      </c>
      <c r="V7365">
        <f>IF(ISNUMBER(+VindIndeks_raw_20_large!A7364),+VindIndeks_raw_20_large!A7364,"")</f>
        <v/>
      </c>
      <c r="W7365">
        <f>IF(ISNUMBER(+VindIndeks_raw_20_large!B7364),+VindIndeks_raw_20_large!B7364,"")</f>
        <v/>
      </c>
      <c r="X7365">
        <f>IF(ISNUMBER(+VindIndeks_raw_20_large!C7364),+VindIndeks_raw_20_large!C7364,"")</f>
        <v/>
      </c>
      <c r="Y7365">
        <f>IF(ISNUMBER(+VindIndeks_raw_20_large!D7364),+VindIndeks_raw_20_large!D7364,"")</f>
        <v/>
      </c>
    </row>
    <row r="7366">
      <c r="U7366" s="12">
        <f>+IF(ISNUMBER(ROUND(Y7366,0)),ROUND(Y7366,0),"")</f>
        <v/>
      </c>
      <c r="V7366">
        <f>IF(ISNUMBER(+VindIndeks_raw_20_large!A7365),+VindIndeks_raw_20_large!A7365,"")</f>
        <v/>
      </c>
      <c r="W7366">
        <f>IF(ISNUMBER(+VindIndeks_raw_20_large!B7365),+VindIndeks_raw_20_large!B7365,"")</f>
        <v/>
      </c>
      <c r="X7366">
        <f>IF(ISNUMBER(+VindIndeks_raw_20_large!C7365),+VindIndeks_raw_20_large!C7365,"")</f>
        <v/>
      </c>
      <c r="Y7366">
        <f>IF(ISNUMBER(+VindIndeks_raw_20_large!D7365),+VindIndeks_raw_20_large!D7365,"")</f>
        <v/>
      </c>
    </row>
    <row r="7367">
      <c r="U7367" s="12">
        <f>+IF(ISNUMBER(ROUND(Y7367,0)),ROUND(Y7367,0),"")</f>
        <v/>
      </c>
      <c r="V7367">
        <f>IF(ISNUMBER(+VindIndeks_raw_20_large!A7366),+VindIndeks_raw_20_large!A7366,"")</f>
        <v/>
      </c>
      <c r="W7367">
        <f>IF(ISNUMBER(+VindIndeks_raw_20_large!B7366),+VindIndeks_raw_20_large!B7366,"")</f>
        <v/>
      </c>
      <c r="X7367">
        <f>IF(ISNUMBER(+VindIndeks_raw_20_large!C7366),+VindIndeks_raw_20_large!C7366,"")</f>
        <v/>
      </c>
      <c r="Y7367">
        <f>IF(ISNUMBER(+VindIndeks_raw_20_large!D7366),+VindIndeks_raw_20_large!D7366,"")</f>
        <v/>
      </c>
    </row>
    <row r="7368">
      <c r="U7368" s="12">
        <f>+IF(ISNUMBER(ROUND(Y7368,0)),ROUND(Y7368,0),"")</f>
        <v/>
      </c>
      <c r="V7368">
        <f>IF(ISNUMBER(+VindIndeks_raw_20_large!A7367),+VindIndeks_raw_20_large!A7367,"")</f>
        <v/>
      </c>
      <c r="W7368">
        <f>IF(ISNUMBER(+VindIndeks_raw_20_large!B7367),+VindIndeks_raw_20_large!B7367,"")</f>
        <v/>
      </c>
      <c r="X7368">
        <f>IF(ISNUMBER(+VindIndeks_raw_20_large!C7367),+VindIndeks_raw_20_large!C7367,"")</f>
        <v/>
      </c>
      <c r="Y7368">
        <f>IF(ISNUMBER(+VindIndeks_raw_20_large!D7367),+VindIndeks_raw_20_large!D7367,"")</f>
        <v/>
      </c>
    </row>
    <row r="7369">
      <c r="U7369" s="12">
        <f>+IF(ISNUMBER(ROUND(Y7369,0)),ROUND(Y7369,0),"")</f>
        <v/>
      </c>
      <c r="V7369">
        <f>IF(ISNUMBER(+VindIndeks_raw_20_large!A7368),+VindIndeks_raw_20_large!A7368,"")</f>
        <v/>
      </c>
      <c r="W7369">
        <f>IF(ISNUMBER(+VindIndeks_raw_20_large!B7368),+VindIndeks_raw_20_large!B7368,"")</f>
        <v/>
      </c>
      <c r="X7369">
        <f>IF(ISNUMBER(+VindIndeks_raw_20_large!C7368),+VindIndeks_raw_20_large!C7368,"")</f>
        <v/>
      </c>
      <c r="Y7369">
        <f>IF(ISNUMBER(+VindIndeks_raw_20_large!D7368),+VindIndeks_raw_20_large!D7368,"")</f>
        <v/>
      </c>
    </row>
    <row r="7370">
      <c r="U7370" s="12">
        <f>+IF(ISNUMBER(ROUND(Y7370,0)),ROUND(Y7370,0),"")</f>
        <v/>
      </c>
      <c r="V7370">
        <f>IF(ISNUMBER(+VindIndeks_raw_20_large!A7369),+VindIndeks_raw_20_large!A7369,"")</f>
        <v/>
      </c>
      <c r="W7370">
        <f>IF(ISNUMBER(+VindIndeks_raw_20_large!B7369),+VindIndeks_raw_20_large!B7369,"")</f>
        <v/>
      </c>
      <c r="X7370">
        <f>IF(ISNUMBER(+VindIndeks_raw_20_large!C7369),+VindIndeks_raw_20_large!C7369,"")</f>
        <v/>
      </c>
      <c r="Y7370">
        <f>IF(ISNUMBER(+VindIndeks_raw_20_large!D7369),+VindIndeks_raw_20_large!D7369,"")</f>
        <v/>
      </c>
    </row>
    <row r="7371">
      <c r="U7371" s="12">
        <f>+IF(ISNUMBER(ROUND(Y7371,0)),ROUND(Y7371,0),"")</f>
        <v/>
      </c>
      <c r="V7371">
        <f>IF(ISNUMBER(+VindIndeks_raw_20_large!A7370),+VindIndeks_raw_20_large!A7370,"")</f>
        <v/>
      </c>
      <c r="W7371">
        <f>IF(ISNUMBER(+VindIndeks_raw_20_large!B7370),+VindIndeks_raw_20_large!B7370,"")</f>
        <v/>
      </c>
      <c r="X7371">
        <f>IF(ISNUMBER(+VindIndeks_raw_20_large!C7370),+VindIndeks_raw_20_large!C7370,"")</f>
        <v/>
      </c>
      <c r="Y7371">
        <f>IF(ISNUMBER(+VindIndeks_raw_20_large!D7370),+VindIndeks_raw_20_large!D7370,"")</f>
        <v/>
      </c>
    </row>
    <row r="7372">
      <c r="U7372" s="12">
        <f>+IF(ISNUMBER(ROUND(Y7372,0)),ROUND(Y7372,0),"")</f>
        <v/>
      </c>
      <c r="V7372">
        <f>IF(ISNUMBER(+VindIndeks_raw_20_large!A7371),+VindIndeks_raw_20_large!A7371,"")</f>
        <v/>
      </c>
      <c r="W7372">
        <f>IF(ISNUMBER(+VindIndeks_raw_20_large!B7371),+VindIndeks_raw_20_large!B7371,"")</f>
        <v/>
      </c>
      <c r="X7372">
        <f>IF(ISNUMBER(+VindIndeks_raw_20_large!C7371),+VindIndeks_raw_20_large!C7371,"")</f>
        <v/>
      </c>
      <c r="Y7372">
        <f>IF(ISNUMBER(+VindIndeks_raw_20_large!D7371),+VindIndeks_raw_20_large!D7371,"")</f>
        <v/>
      </c>
    </row>
    <row r="7373">
      <c r="U7373" s="12">
        <f>+IF(ISNUMBER(ROUND(Y7373,0)),ROUND(Y7373,0),"")</f>
        <v/>
      </c>
      <c r="V7373">
        <f>IF(ISNUMBER(+VindIndeks_raw_20_large!A7372),+VindIndeks_raw_20_large!A7372,"")</f>
        <v/>
      </c>
      <c r="W7373">
        <f>IF(ISNUMBER(+VindIndeks_raw_20_large!B7372),+VindIndeks_raw_20_large!B7372,"")</f>
        <v/>
      </c>
      <c r="X7373">
        <f>IF(ISNUMBER(+VindIndeks_raw_20_large!C7372),+VindIndeks_raw_20_large!C7372,"")</f>
        <v/>
      </c>
      <c r="Y7373">
        <f>IF(ISNUMBER(+VindIndeks_raw_20_large!D7372),+VindIndeks_raw_20_large!D7372,"")</f>
        <v/>
      </c>
    </row>
    <row r="7374">
      <c r="U7374" s="12">
        <f>+IF(ISNUMBER(ROUND(Y7374,0)),ROUND(Y7374,0),"")</f>
        <v/>
      </c>
      <c r="V7374">
        <f>IF(ISNUMBER(+VindIndeks_raw_20_large!A7373),+VindIndeks_raw_20_large!A7373,"")</f>
        <v/>
      </c>
      <c r="W7374">
        <f>IF(ISNUMBER(+VindIndeks_raw_20_large!B7373),+VindIndeks_raw_20_large!B7373,"")</f>
        <v/>
      </c>
      <c r="X7374">
        <f>IF(ISNUMBER(+VindIndeks_raw_20_large!C7373),+VindIndeks_raw_20_large!C7373,"")</f>
        <v/>
      </c>
      <c r="Y7374">
        <f>IF(ISNUMBER(+VindIndeks_raw_20_large!D7373),+VindIndeks_raw_20_large!D7373,"")</f>
        <v/>
      </c>
    </row>
    <row r="7375">
      <c r="U7375" s="12">
        <f>+IF(ISNUMBER(ROUND(Y7375,0)),ROUND(Y7375,0),"")</f>
        <v/>
      </c>
      <c r="V7375">
        <f>IF(ISNUMBER(+VindIndeks_raw_20_large!A7374),+VindIndeks_raw_20_large!A7374,"")</f>
        <v/>
      </c>
      <c r="W7375">
        <f>IF(ISNUMBER(+VindIndeks_raw_20_large!B7374),+VindIndeks_raw_20_large!B7374,"")</f>
        <v/>
      </c>
      <c r="X7375">
        <f>IF(ISNUMBER(+VindIndeks_raw_20_large!C7374),+VindIndeks_raw_20_large!C7374,"")</f>
        <v/>
      </c>
      <c r="Y7375">
        <f>IF(ISNUMBER(+VindIndeks_raw_20_large!D7374),+VindIndeks_raw_20_large!D7374,"")</f>
        <v/>
      </c>
    </row>
    <row r="7376">
      <c r="U7376" s="12">
        <f>+IF(ISNUMBER(ROUND(Y7376,0)),ROUND(Y7376,0),"")</f>
        <v/>
      </c>
      <c r="V7376">
        <f>IF(ISNUMBER(+VindIndeks_raw_20_large!A7375),+VindIndeks_raw_20_large!A7375,"")</f>
        <v/>
      </c>
      <c r="W7376">
        <f>IF(ISNUMBER(+VindIndeks_raw_20_large!B7375),+VindIndeks_raw_20_large!B7375,"")</f>
        <v/>
      </c>
      <c r="X7376">
        <f>IF(ISNUMBER(+VindIndeks_raw_20_large!C7375),+VindIndeks_raw_20_large!C7375,"")</f>
        <v/>
      </c>
      <c r="Y7376">
        <f>IF(ISNUMBER(+VindIndeks_raw_20_large!D7375),+VindIndeks_raw_20_large!D7375,"")</f>
        <v/>
      </c>
    </row>
    <row r="7377">
      <c r="U7377" s="12">
        <f>+IF(ISNUMBER(ROUND(Y7377,0)),ROUND(Y7377,0),"")</f>
        <v/>
      </c>
      <c r="V7377">
        <f>IF(ISNUMBER(+VindIndeks_raw_20_large!A7376),+VindIndeks_raw_20_large!A7376,"")</f>
        <v/>
      </c>
      <c r="W7377">
        <f>IF(ISNUMBER(+VindIndeks_raw_20_large!B7376),+VindIndeks_raw_20_large!B7376,"")</f>
        <v/>
      </c>
      <c r="X7377">
        <f>IF(ISNUMBER(+VindIndeks_raw_20_large!C7376),+VindIndeks_raw_20_large!C7376,"")</f>
        <v/>
      </c>
      <c r="Y7377">
        <f>IF(ISNUMBER(+VindIndeks_raw_20_large!D7376),+VindIndeks_raw_20_large!D7376,"")</f>
        <v/>
      </c>
    </row>
    <row r="7378">
      <c r="U7378" s="12">
        <f>+IF(ISNUMBER(ROUND(Y7378,0)),ROUND(Y7378,0),"")</f>
        <v/>
      </c>
      <c r="V7378">
        <f>IF(ISNUMBER(+VindIndeks_raw_20_large!A7377),+VindIndeks_raw_20_large!A7377,"")</f>
        <v/>
      </c>
      <c r="W7378">
        <f>IF(ISNUMBER(+VindIndeks_raw_20_large!B7377),+VindIndeks_raw_20_large!B7377,"")</f>
        <v/>
      </c>
      <c r="X7378">
        <f>IF(ISNUMBER(+VindIndeks_raw_20_large!C7377),+VindIndeks_raw_20_large!C7377,"")</f>
        <v/>
      </c>
      <c r="Y7378">
        <f>IF(ISNUMBER(+VindIndeks_raw_20_large!D7377),+VindIndeks_raw_20_large!D7377,"")</f>
        <v/>
      </c>
    </row>
    <row r="7379">
      <c r="U7379" s="12">
        <f>+IF(ISNUMBER(ROUND(Y7379,0)),ROUND(Y7379,0),"")</f>
        <v/>
      </c>
      <c r="V7379">
        <f>IF(ISNUMBER(+VindIndeks_raw_20_large!A7378),+VindIndeks_raw_20_large!A7378,"")</f>
        <v/>
      </c>
      <c r="W7379">
        <f>IF(ISNUMBER(+VindIndeks_raw_20_large!B7378),+VindIndeks_raw_20_large!B7378,"")</f>
        <v/>
      </c>
      <c r="X7379">
        <f>IF(ISNUMBER(+VindIndeks_raw_20_large!C7378),+VindIndeks_raw_20_large!C7378,"")</f>
        <v/>
      </c>
      <c r="Y7379">
        <f>IF(ISNUMBER(+VindIndeks_raw_20_large!D7378),+VindIndeks_raw_20_large!D7378,"")</f>
        <v/>
      </c>
    </row>
    <row r="7380">
      <c r="U7380" s="12">
        <f>+IF(ISNUMBER(ROUND(Y7380,0)),ROUND(Y7380,0),"")</f>
        <v/>
      </c>
      <c r="V7380">
        <f>IF(ISNUMBER(+VindIndeks_raw_20_large!A7379),+VindIndeks_raw_20_large!A7379,"")</f>
        <v/>
      </c>
      <c r="W7380">
        <f>IF(ISNUMBER(+VindIndeks_raw_20_large!B7379),+VindIndeks_raw_20_large!B7379,"")</f>
        <v/>
      </c>
      <c r="X7380">
        <f>IF(ISNUMBER(+VindIndeks_raw_20_large!C7379),+VindIndeks_raw_20_large!C7379,"")</f>
        <v/>
      </c>
      <c r="Y7380">
        <f>IF(ISNUMBER(+VindIndeks_raw_20_large!D7379),+VindIndeks_raw_20_large!D7379,"")</f>
        <v/>
      </c>
    </row>
    <row r="7381">
      <c r="U7381" s="12">
        <f>+IF(ISNUMBER(ROUND(Y7381,0)),ROUND(Y7381,0),"")</f>
        <v/>
      </c>
      <c r="V7381">
        <f>IF(ISNUMBER(+VindIndeks_raw_20_large!A7380),+VindIndeks_raw_20_large!A7380,"")</f>
        <v/>
      </c>
      <c r="W7381">
        <f>IF(ISNUMBER(+VindIndeks_raw_20_large!B7380),+VindIndeks_raw_20_large!B7380,"")</f>
        <v/>
      </c>
      <c r="X7381">
        <f>IF(ISNUMBER(+VindIndeks_raw_20_large!C7380),+VindIndeks_raw_20_large!C7380,"")</f>
        <v/>
      </c>
      <c r="Y7381">
        <f>IF(ISNUMBER(+VindIndeks_raw_20_large!D7380),+VindIndeks_raw_20_large!D7380,"")</f>
        <v/>
      </c>
    </row>
    <row r="7382">
      <c r="U7382" s="12">
        <f>+IF(ISNUMBER(ROUND(Y7382,0)),ROUND(Y7382,0),"")</f>
        <v/>
      </c>
      <c r="V7382">
        <f>IF(ISNUMBER(+VindIndeks_raw_20_large!A7381),+VindIndeks_raw_20_large!A7381,"")</f>
        <v/>
      </c>
      <c r="W7382">
        <f>IF(ISNUMBER(+VindIndeks_raw_20_large!B7381),+VindIndeks_raw_20_large!B7381,"")</f>
        <v/>
      </c>
      <c r="X7382">
        <f>IF(ISNUMBER(+VindIndeks_raw_20_large!C7381),+VindIndeks_raw_20_large!C7381,"")</f>
        <v/>
      </c>
      <c r="Y7382">
        <f>IF(ISNUMBER(+VindIndeks_raw_20_large!D7381),+VindIndeks_raw_20_large!D7381,"")</f>
        <v/>
      </c>
    </row>
    <row r="7383">
      <c r="U7383" s="12">
        <f>+IF(ISNUMBER(ROUND(Y7383,0)),ROUND(Y7383,0),"")</f>
        <v/>
      </c>
      <c r="V7383">
        <f>IF(ISNUMBER(+VindIndeks_raw_20_large!A7382),+VindIndeks_raw_20_large!A7382,"")</f>
        <v/>
      </c>
      <c r="W7383">
        <f>IF(ISNUMBER(+VindIndeks_raw_20_large!B7382),+VindIndeks_raw_20_large!B7382,"")</f>
        <v/>
      </c>
      <c r="X7383">
        <f>IF(ISNUMBER(+VindIndeks_raw_20_large!C7382),+VindIndeks_raw_20_large!C7382,"")</f>
        <v/>
      </c>
      <c r="Y7383">
        <f>IF(ISNUMBER(+VindIndeks_raw_20_large!D7382),+VindIndeks_raw_20_large!D7382,"")</f>
        <v/>
      </c>
    </row>
    <row r="7384">
      <c r="U7384" s="12">
        <f>+IF(ISNUMBER(ROUND(Y7384,0)),ROUND(Y7384,0),"")</f>
        <v/>
      </c>
      <c r="V7384">
        <f>IF(ISNUMBER(+VindIndeks_raw_20_large!A7383),+VindIndeks_raw_20_large!A7383,"")</f>
        <v/>
      </c>
      <c r="W7384">
        <f>IF(ISNUMBER(+VindIndeks_raw_20_large!B7383),+VindIndeks_raw_20_large!B7383,"")</f>
        <v/>
      </c>
      <c r="X7384">
        <f>IF(ISNUMBER(+VindIndeks_raw_20_large!C7383),+VindIndeks_raw_20_large!C7383,"")</f>
        <v/>
      </c>
      <c r="Y7384">
        <f>IF(ISNUMBER(+VindIndeks_raw_20_large!D7383),+VindIndeks_raw_20_large!D7383,"")</f>
        <v/>
      </c>
    </row>
    <row r="7385">
      <c r="U7385" s="12">
        <f>+IF(ISNUMBER(ROUND(Y7385,0)),ROUND(Y7385,0),"")</f>
        <v/>
      </c>
      <c r="V7385">
        <f>IF(ISNUMBER(+VindIndeks_raw_20_large!A7384),+VindIndeks_raw_20_large!A7384,"")</f>
        <v/>
      </c>
      <c r="W7385">
        <f>IF(ISNUMBER(+VindIndeks_raw_20_large!B7384),+VindIndeks_raw_20_large!B7384,"")</f>
        <v/>
      </c>
      <c r="X7385">
        <f>IF(ISNUMBER(+VindIndeks_raw_20_large!C7384),+VindIndeks_raw_20_large!C7384,"")</f>
        <v/>
      </c>
      <c r="Y7385">
        <f>IF(ISNUMBER(+VindIndeks_raw_20_large!D7384),+VindIndeks_raw_20_large!D7384,"")</f>
        <v/>
      </c>
    </row>
    <row r="7386">
      <c r="U7386" s="12">
        <f>+IF(ISNUMBER(ROUND(Y7386,0)),ROUND(Y7386,0),"")</f>
        <v/>
      </c>
      <c r="V7386">
        <f>IF(ISNUMBER(+VindIndeks_raw_20_large!A7385),+VindIndeks_raw_20_large!A7385,"")</f>
        <v/>
      </c>
      <c r="W7386">
        <f>IF(ISNUMBER(+VindIndeks_raw_20_large!B7385),+VindIndeks_raw_20_large!B7385,"")</f>
        <v/>
      </c>
      <c r="X7386">
        <f>IF(ISNUMBER(+VindIndeks_raw_20_large!C7385),+VindIndeks_raw_20_large!C7385,"")</f>
        <v/>
      </c>
      <c r="Y7386">
        <f>IF(ISNUMBER(+VindIndeks_raw_20_large!D7385),+VindIndeks_raw_20_large!D7385,"")</f>
        <v/>
      </c>
    </row>
    <row r="7387">
      <c r="U7387" s="12">
        <f>+IF(ISNUMBER(ROUND(Y7387,0)),ROUND(Y7387,0),"")</f>
        <v/>
      </c>
      <c r="V7387">
        <f>IF(ISNUMBER(+VindIndeks_raw_20_large!A7386),+VindIndeks_raw_20_large!A7386,"")</f>
        <v/>
      </c>
      <c r="W7387">
        <f>IF(ISNUMBER(+VindIndeks_raw_20_large!B7386),+VindIndeks_raw_20_large!B7386,"")</f>
        <v/>
      </c>
      <c r="X7387">
        <f>IF(ISNUMBER(+VindIndeks_raw_20_large!C7386),+VindIndeks_raw_20_large!C7386,"")</f>
        <v/>
      </c>
      <c r="Y7387">
        <f>IF(ISNUMBER(+VindIndeks_raw_20_large!D7386),+VindIndeks_raw_20_large!D7386,"")</f>
        <v/>
      </c>
    </row>
    <row r="7388">
      <c r="U7388" s="12">
        <f>+IF(ISNUMBER(ROUND(Y7388,0)),ROUND(Y7388,0),"")</f>
        <v/>
      </c>
      <c r="V7388">
        <f>IF(ISNUMBER(+VindIndeks_raw_20_large!A7387),+VindIndeks_raw_20_large!A7387,"")</f>
        <v/>
      </c>
      <c r="W7388">
        <f>IF(ISNUMBER(+VindIndeks_raw_20_large!B7387),+VindIndeks_raw_20_large!B7387,"")</f>
        <v/>
      </c>
      <c r="X7388">
        <f>IF(ISNUMBER(+VindIndeks_raw_20_large!C7387),+VindIndeks_raw_20_large!C7387,"")</f>
        <v/>
      </c>
      <c r="Y7388">
        <f>IF(ISNUMBER(+VindIndeks_raw_20_large!D7387),+VindIndeks_raw_20_large!D7387,"")</f>
        <v/>
      </c>
    </row>
    <row r="7389">
      <c r="U7389" s="12">
        <f>+IF(ISNUMBER(ROUND(Y7389,0)),ROUND(Y7389,0),"")</f>
        <v/>
      </c>
      <c r="V7389">
        <f>IF(ISNUMBER(+VindIndeks_raw_20_large!A7388),+VindIndeks_raw_20_large!A7388,"")</f>
        <v/>
      </c>
      <c r="W7389">
        <f>IF(ISNUMBER(+VindIndeks_raw_20_large!B7388),+VindIndeks_raw_20_large!B7388,"")</f>
        <v/>
      </c>
      <c r="X7389">
        <f>IF(ISNUMBER(+VindIndeks_raw_20_large!C7388),+VindIndeks_raw_20_large!C7388,"")</f>
        <v/>
      </c>
      <c r="Y7389">
        <f>IF(ISNUMBER(+VindIndeks_raw_20_large!D7388),+VindIndeks_raw_20_large!D7388,"")</f>
        <v/>
      </c>
    </row>
    <row r="7390">
      <c r="U7390" s="12">
        <f>+IF(ISNUMBER(ROUND(Y7390,0)),ROUND(Y7390,0),"")</f>
        <v/>
      </c>
      <c r="V7390">
        <f>IF(ISNUMBER(+VindIndeks_raw_20_large!A7389),+VindIndeks_raw_20_large!A7389,"")</f>
        <v/>
      </c>
      <c r="W7390">
        <f>IF(ISNUMBER(+VindIndeks_raw_20_large!B7389),+VindIndeks_raw_20_large!B7389,"")</f>
        <v/>
      </c>
      <c r="X7390">
        <f>IF(ISNUMBER(+VindIndeks_raw_20_large!C7389),+VindIndeks_raw_20_large!C7389,"")</f>
        <v/>
      </c>
      <c r="Y7390">
        <f>IF(ISNUMBER(+VindIndeks_raw_20_large!D7389),+VindIndeks_raw_20_large!D7389,"")</f>
        <v/>
      </c>
    </row>
    <row r="7391">
      <c r="U7391" s="12">
        <f>+IF(ISNUMBER(ROUND(Y7391,0)),ROUND(Y7391,0),"")</f>
        <v/>
      </c>
      <c r="V7391">
        <f>IF(ISNUMBER(+VindIndeks_raw_20_large!A7390),+VindIndeks_raw_20_large!A7390,"")</f>
        <v/>
      </c>
      <c r="W7391">
        <f>IF(ISNUMBER(+VindIndeks_raw_20_large!B7390),+VindIndeks_raw_20_large!B7390,"")</f>
        <v/>
      </c>
      <c r="X7391">
        <f>IF(ISNUMBER(+VindIndeks_raw_20_large!C7390),+VindIndeks_raw_20_large!C7390,"")</f>
        <v/>
      </c>
      <c r="Y7391">
        <f>IF(ISNUMBER(+VindIndeks_raw_20_large!D7390),+VindIndeks_raw_20_large!D7390,"")</f>
        <v/>
      </c>
    </row>
    <row r="7392">
      <c r="U7392" s="12">
        <f>+IF(ISNUMBER(ROUND(Y7392,0)),ROUND(Y7392,0),"")</f>
        <v/>
      </c>
      <c r="V7392">
        <f>IF(ISNUMBER(+VindIndeks_raw_20_large!A7391),+VindIndeks_raw_20_large!A7391,"")</f>
        <v/>
      </c>
      <c r="W7392">
        <f>IF(ISNUMBER(+VindIndeks_raw_20_large!B7391),+VindIndeks_raw_20_large!B7391,"")</f>
        <v/>
      </c>
      <c r="X7392">
        <f>IF(ISNUMBER(+VindIndeks_raw_20_large!C7391),+VindIndeks_raw_20_large!C7391,"")</f>
        <v/>
      </c>
      <c r="Y7392">
        <f>IF(ISNUMBER(+VindIndeks_raw_20_large!D7391),+VindIndeks_raw_20_large!D7391,"")</f>
        <v/>
      </c>
    </row>
    <row r="7393">
      <c r="U7393" s="12">
        <f>+IF(ISNUMBER(ROUND(Y7393,0)),ROUND(Y7393,0),"")</f>
        <v/>
      </c>
      <c r="V7393">
        <f>IF(ISNUMBER(+VindIndeks_raw_20_large!A7392),+VindIndeks_raw_20_large!A7392,"")</f>
        <v/>
      </c>
      <c r="W7393">
        <f>IF(ISNUMBER(+VindIndeks_raw_20_large!B7392),+VindIndeks_raw_20_large!B7392,"")</f>
        <v/>
      </c>
      <c r="X7393">
        <f>IF(ISNUMBER(+VindIndeks_raw_20_large!C7392),+VindIndeks_raw_20_large!C7392,"")</f>
        <v/>
      </c>
      <c r="Y7393">
        <f>IF(ISNUMBER(+VindIndeks_raw_20_large!D7392),+VindIndeks_raw_20_large!D7392,"")</f>
        <v/>
      </c>
    </row>
    <row r="7394">
      <c r="U7394" s="12">
        <f>+IF(ISNUMBER(ROUND(Y7394,0)),ROUND(Y7394,0),"")</f>
        <v/>
      </c>
      <c r="V7394">
        <f>IF(ISNUMBER(+VindIndeks_raw_20_large!A7393),+VindIndeks_raw_20_large!A7393,"")</f>
        <v/>
      </c>
      <c r="W7394">
        <f>IF(ISNUMBER(+VindIndeks_raw_20_large!B7393),+VindIndeks_raw_20_large!B7393,"")</f>
        <v/>
      </c>
      <c r="X7394">
        <f>IF(ISNUMBER(+VindIndeks_raw_20_large!C7393),+VindIndeks_raw_20_large!C7393,"")</f>
        <v/>
      </c>
      <c r="Y7394">
        <f>IF(ISNUMBER(+VindIndeks_raw_20_large!D7393),+VindIndeks_raw_20_large!D7393,"")</f>
        <v/>
      </c>
    </row>
    <row r="7395">
      <c r="U7395" s="12">
        <f>+IF(ISNUMBER(ROUND(Y7395,0)),ROUND(Y7395,0),"")</f>
        <v/>
      </c>
      <c r="V7395">
        <f>IF(ISNUMBER(+VindIndeks_raw_20_large!A7394),+VindIndeks_raw_20_large!A7394,"")</f>
        <v/>
      </c>
      <c r="W7395">
        <f>IF(ISNUMBER(+VindIndeks_raw_20_large!B7394),+VindIndeks_raw_20_large!B7394,"")</f>
        <v/>
      </c>
      <c r="X7395">
        <f>IF(ISNUMBER(+VindIndeks_raw_20_large!C7394),+VindIndeks_raw_20_large!C7394,"")</f>
        <v/>
      </c>
      <c r="Y7395">
        <f>IF(ISNUMBER(+VindIndeks_raw_20_large!D7394),+VindIndeks_raw_20_large!D7394,"")</f>
        <v/>
      </c>
    </row>
    <row r="7396">
      <c r="U7396" s="12">
        <f>+IF(ISNUMBER(ROUND(Y7396,0)),ROUND(Y7396,0),"")</f>
        <v/>
      </c>
      <c r="V7396">
        <f>IF(ISNUMBER(+VindIndeks_raw_20_large!A7395),+VindIndeks_raw_20_large!A7395,"")</f>
        <v/>
      </c>
      <c r="W7396">
        <f>IF(ISNUMBER(+VindIndeks_raw_20_large!B7395),+VindIndeks_raw_20_large!B7395,"")</f>
        <v/>
      </c>
      <c r="X7396">
        <f>IF(ISNUMBER(+VindIndeks_raw_20_large!C7395),+VindIndeks_raw_20_large!C7395,"")</f>
        <v/>
      </c>
      <c r="Y7396">
        <f>IF(ISNUMBER(+VindIndeks_raw_20_large!D7395),+VindIndeks_raw_20_large!D7395,"")</f>
        <v/>
      </c>
    </row>
    <row r="7397">
      <c r="U7397" s="12">
        <f>+IF(ISNUMBER(ROUND(Y7397,0)),ROUND(Y7397,0),"")</f>
        <v/>
      </c>
      <c r="V7397">
        <f>IF(ISNUMBER(+VindIndeks_raw_20_large!A7396),+VindIndeks_raw_20_large!A7396,"")</f>
        <v/>
      </c>
      <c r="W7397">
        <f>IF(ISNUMBER(+VindIndeks_raw_20_large!B7396),+VindIndeks_raw_20_large!B7396,"")</f>
        <v/>
      </c>
      <c r="X7397">
        <f>IF(ISNUMBER(+VindIndeks_raw_20_large!C7396),+VindIndeks_raw_20_large!C7396,"")</f>
        <v/>
      </c>
      <c r="Y7397">
        <f>IF(ISNUMBER(+VindIndeks_raw_20_large!D7396),+VindIndeks_raw_20_large!D7396,"")</f>
        <v/>
      </c>
    </row>
    <row r="7398">
      <c r="U7398" s="12">
        <f>+IF(ISNUMBER(ROUND(Y7398,0)),ROUND(Y7398,0),"")</f>
        <v/>
      </c>
      <c r="V7398">
        <f>IF(ISNUMBER(+VindIndeks_raw_20_large!A7397),+VindIndeks_raw_20_large!A7397,"")</f>
        <v/>
      </c>
      <c r="W7398">
        <f>IF(ISNUMBER(+VindIndeks_raw_20_large!B7397),+VindIndeks_raw_20_large!B7397,"")</f>
        <v/>
      </c>
      <c r="X7398">
        <f>IF(ISNUMBER(+VindIndeks_raw_20_large!C7397),+VindIndeks_raw_20_large!C7397,"")</f>
        <v/>
      </c>
      <c r="Y7398">
        <f>IF(ISNUMBER(+VindIndeks_raw_20_large!D7397),+VindIndeks_raw_20_large!D7397,"")</f>
        <v/>
      </c>
    </row>
    <row r="7399">
      <c r="U7399" s="12">
        <f>+IF(ISNUMBER(ROUND(Y7399,0)),ROUND(Y7399,0),"")</f>
        <v/>
      </c>
      <c r="V7399">
        <f>IF(ISNUMBER(+VindIndeks_raw_20_large!A7398),+VindIndeks_raw_20_large!A7398,"")</f>
        <v/>
      </c>
      <c r="W7399">
        <f>IF(ISNUMBER(+VindIndeks_raw_20_large!B7398),+VindIndeks_raw_20_large!B7398,"")</f>
        <v/>
      </c>
      <c r="X7399">
        <f>IF(ISNUMBER(+VindIndeks_raw_20_large!C7398),+VindIndeks_raw_20_large!C7398,"")</f>
        <v/>
      </c>
      <c r="Y7399">
        <f>IF(ISNUMBER(+VindIndeks_raw_20_large!D7398),+VindIndeks_raw_20_large!D7398,"")</f>
        <v/>
      </c>
    </row>
    <row r="7400">
      <c r="U7400" s="12">
        <f>+IF(ISNUMBER(ROUND(Y7400,0)),ROUND(Y7400,0),"")</f>
        <v/>
      </c>
      <c r="V7400">
        <f>IF(ISNUMBER(+VindIndeks_raw_20_large!A7399),+VindIndeks_raw_20_large!A7399,"")</f>
        <v/>
      </c>
      <c r="W7400">
        <f>IF(ISNUMBER(+VindIndeks_raw_20_large!B7399),+VindIndeks_raw_20_large!B7399,"")</f>
        <v/>
      </c>
      <c r="X7400">
        <f>IF(ISNUMBER(+VindIndeks_raw_20_large!C7399),+VindIndeks_raw_20_large!C7399,"")</f>
        <v/>
      </c>
      <c r="Y7400">
        <f>IF(ISNUMBER(+VindIndeks_raw_20_large!D7399),+VindIndeks_raw_20_large!D7399,"")</f>
        <v/>
      </c>
    </row>
    <row r="7401">
      <c r="U7401" s="12">
        <f>+IF(ISNUMBER(ROUND(Y7401,0)),ROUND(Y7401,0),"")</f>
        <v/>
      </c>
      <c r="V7401">
        <f>IF(ISNUMBER(+VindIndeks_raw_20_large!A7400),+VindIndeks_raw_20_large!A7400,"")</f>
        <v/>
      </c>
      <c r="W7401">
        <f>IF(ISNUMBER(+VindIndeks_raw_20_large!B7400),+VindIndeks_raw_20_large!B7400,"")</f>
        <v/>
      </c>
      <c r="X7401">
        <f>IF(ISNUMBER(+VindIndeks_raw_20_large!C7400),+VindIndeks_raw_20_large!C7400,"")</f>
        <v/>
      </c>
      <c r="Y7401">
        <f>IF(ISNUMBER(+VindIndeks_raw_20_large!D7400),+VindIndeks_raw_20_large!D7400,"")</f>
        <v/>
      </c>
    </row>
    <row r="7402">
      <c r="U7402" s="12">
        <f>+IF(ISNUMBER(ROUND(Y7402,0)),ROUND(Y7402,0),"")</f>
        <v/>
      </c>
      <c r="V7402">
        <f>IF(ISNUMBER(+VindIndeks_raw_20_large!A7401),+VindIndeks_raw_20_large!A7401,"")</f>
        <v/>
      </c>
      <c r="W7402">
        <f>IF(ISNUMBER(+VindIndeks_raw_20_large!B7401),+VindIndeks_raw_20_large!B7401,"")</f>
        <v/>
      </c>
      <c r="X7402">
        <f>IF(ISNUMBER(+VindIndeks_raw_20_large!C7401),+VindIndeks_raw_20_large!C7401,"")</f>
        <v/>
      </c>
      <c r="Y7402">
        <f>IF(ISNUMBER(+VindIndeks_raw_20_large!D7401),+VindIndeks_raw_20_large!D7401,"")</f>
        <v/>
      </c>
    </row>
    <row r="7403">
      <c r="U7403" s="12">
        <f>+IF(ISNUMBER(ROUND(Y7403,0)),ROUND(Y7403,0),"")</f>
        <v/>
      </c>
      <c r="V7403">
        <f>IF(ISNUMBER(+VindIndeks_raw_20_large!A7402),+VindIndeks_raw_20_large!A7402,"")</f>
        <v/>
      </c>
      <c r="W7403">
        <f>IF(ISNUMBER(+VindIndeks_raw_20_large!B7402),+VindIndeks_raw_20_large!B7402,"")</f>
        <v/>
      </c>
      <c r="X7403">
        <f>IF(ISNUMBER(+VindIndeks_raw_20_large!C7402),+VindIndeks_raw_20_large!C7402,"")</f>
        <v/>
      </c>
      <c r="Y7403">
        <f>IF(ISNUMBER(+VindIndeks_raw_20_large!D7402),+VindIndeks_raw_20_large!D7402,"")</f>
        <v/>
      </c>
    </row>
    <row r="7404">
      <c r="U7404" s="12">
        <f>+IF(ISNUMBER(ROUND(Y7404,0)),ROUND(Y7404,0),"")</f>
        <v/>
      </c>
      <c r="V7404">
        <f>IF(ISNUMBER(+VindIndeks_raw_20_large!A7403),+VindIndeks_raw_20_large!A7403,"")</f>
        <v/>
      </c>
      <c r="W7404">
        <f>IF(ISNUMBER(+VindIndeks_raw_20_large!B7403),+VindIndeks_raw_20_large!B7403,"")</f>
        <v/>
      </c>
      <c r="X7404">
        <f>IF(ISNUMBER(+VindIndeks_raw_20_large!C7403),+VindIndeks_raw_20_large!C7403,"")</f>
        <v/>
      </c>
      <c r="Y7404">
        <f>IF(ISNUMBER(+VindIndeks_raw_20_large!D7403),+VindIndeks_raw_20_large!D7403,"")</f>
        <v/>
      </c>
    </row>
    <row r="7405">
      <c r="U7405" s="12">
        <f>+IF(ISNUMBER(ROUND(Y7405,0)),ROUND(Y7405,0),"")</f>
        <v/>
      </c>
      <c r="V7405">
        <f>IF(ISNUMBER(+VindIndeks_raw_20_large!A7404),+VindIndeks_raw_20_large!A7404,"")</f>
        <v/>
      </c>
      <c r="W7405">
        <f>IF(ISNUMBER(+VindIndeks_raw_20_large!B7404),+VindIndeks_raw_20_large!B7404,"")</f>
        <v/>
      </c>
      <c r="X7405">
        <f>IF(ISNUMBER(+VindIndeks_raw_20_large!C7404),+VindIndeks_raw_20_large!C7404,"")</f>
        <v/>
      </c>
      <c r="Y7405">
        <f>IF(ISNUMBER(+VindIndeks_raw_20_large!D7404),+VindIndeks_raw_20_large!D7404,"")</f>
        <v/>
      </c>
    </row>
    <row r="7406">
      <c r="U7406" s="12">
        <f>+IF(ISNUMBER(ROUND(Y7406,0)),ROUND(Y7406,0),"")</f>
        <v/>
      </c>
      <c r="V7406">
        <f>IF(ISNUMBER(+VindIndeks_raw_20_large!A7405),+VindIndeks_raw_20_large!A7405,"")</f>
        <v/>
      </c>
      <c r="W7406">
        <f>IF(ISNUMBER(+VindIndeks_raw_20_large!B7405),+VindIndeks_raw_20_large!B7405,"")</f>
        <v/>
      </c>
      <c r="X7406">
        <f>IF(ISNUMBER(+VindIndeks_raw_20_large!C7405),+VindIndeks_raw_20_large!C7405,"")</f>
        <v/>
      </c>
      <c r="Y7406">
        <f>IF(ISNUMBER(+VindIndeks_raw_20_large!D7405),+VindIndeks_raw_20_large!D7405,"")</f>
        <v/>
      </c>
    </row>
    <row r="7407">
      <c r="U7407" s="12">
        <f>+IF(ISNUMBER(ROUND(Y7407,0)),ROUND(Y7407,0),"")</f>
        <v/>
      </c>
      <c r="V7407">
        <f>IF(ISNUMBER(+VindIndeks_raw_20_large!A7406),+VindIndeks_raw_20_large!A7406,"")</f>
        <v/>
      </c>
      <c r="W7407">
        <f>IF(ISNUMBER(+VindIndeks_raw_20_large!B7406),+VindIndeks_raw_20_large!B7406,"")</f>
        <v/>
      </c>
      <c r="X7407">
        <f>IF(ISNUMBER(+VindIndeks_raw_20_large!C7406),+VindIndeks_raw_20_large!C7406,"")</f>
        <v/>
      </c>
      <c r="Y7407">
        <f>IF(ISNUMBER(+VindIndeks_raw_20_large!D7406),+VindIndeks_raw_20_large!D7406,"")</f>
        <v/>
      </c>
    </row>
    <row r="7408">
      <c r="U7408" s="12">
        <f>+IF(ISNUMBER(ROUND(Y7408,0)),ROUND(Y7408,0),"")</f>
        <v/>
      </c>
      <c r="V7408">
        <f>IF(ISNUMBER(+VindIndeks_raw_20_large!A7407),+VindIndeks_raw_20_large!A7407,"")</f>
        <v/>
      </c>
      <c r="W7408">
        <f>IF(ISNUMBER(+VindIndeks_raw_20_large!B7407),+VindIndeks_raw_20_large!B7407,"")</f>
        <v/>
      </c>
      <c r="X7408">
        <f>IF(ISNUMBER(+VindIndeks_raw_20_large!C7407),+VindIndeks_raw_20_large!C7407,"")</f>
        <v/>
      </c>
      <c r="Y7408">
        <f>IF(ISNUMBER(+VindIndeks_raw_20_large!D7407),+VindIndeks_raw_20_large!D7407,"")</f>
        <v/>
      </c>
    </row>
    <row r="7409">
      <c r="U7409" s="12">
        <f>+IF(ISNUMBER(ROUND(Y7409,0)),ROUND(Y7409,0),"")</f>
        <v/>
      </c>
      <c r="V7409">
        <f>IF(ISNUMBER(+VindIndeks_raw_20_large!A7408),+VindIndeks_raw_20_large!A7408,"")</f>
        <v/>
      </c>
      <c r="W7409">
        <f>IF(ISNUMBER(+VindIndeks_raw_20_large!B7408),+VindIndeks_raw_20_large!B7408,"")</f>
        <v/>
      </c>
      <c r="X7409">
        <f>IF(ISNUMBER(+VindIndeks_raw_20_large!C7408),+VindIndeks_raw_20_large!C7408,"")</f>
        <v/>
      </c>
      <c r="Y7409">
        <f>IF(ISNUMBER(+VindIndeks_raw_20_large!D7408),+VindIndeks_raw_20_large!D7408,"")</f>
        <v/>
      </c>
    </row>
    <row r="7410">
      <c r="U7410" s="12">
        <f>+IF(ISNUMBER(ROUND(Y7410,0)),ROUND(Y7410,0),"")</f>
        <v/>
      </c>
      <c r="V7410">
        <f>IF(ISNUMBER(+VindIndeks_raw_20_large!A7409),+VindIndeks_raw_20_large!A7409,"")</f>
        <v/>
      </c>
      <c r="W7410">
        <f>IF(ISNUMBER(+VindIndeks_raw_20_large!B7409),+VindIndeks_raw_20_large!B7409,"")</f>
        <v/>
      </c>
      <c r="X7410">
        <f>IF(ISNUMBER(+VindIndeks_raw_20_large!C7409),+VindIndeks_raw_20_large!C7409,"")</f>
        <v/>
      </c>
      <c r="Y7410">
        <f>IF(ISNUMBER(+VindIndeks_raw_20_large!D7409),+VindIndeks_raw_20_large!D7409,"")</f>
        <v/>
      </c>
    </row>
    <row r="7411">
      <c r="U7411" s="12">
        <f>+IF(ISNUMBER(ROUND(Y7411,0)),ROUND(Y7411,0),"")</f>
        <v/>
      </c>
      <c r="V7411">
        <f>IF(ISNUMBER(+VindIndeks_raw_20_large!A7410),+VindIndeks_raw_20_large!A7410,"")</f>
        <v/>
      </c>
      <c r="W7411">
        <f>IF(ISNUMBER(+VindIndeks_raw_20_large!B7410),+VindIndeks_raw_20_large!B7410,"")</f>
        <v/>
      </c>
      <c r="X7411">
        <f>IF(ISNUMBER(+VindIndeks_raw_20_large!C7410),+VindIndeks_raw_20_large!C7410,"")</f>
        <v/>
      </c>
      <c r="Y7411">
        <f>IF(ISNUMBER(+VindIndeks_raw_20_large!D7410),+VindIndeks_raw_20_large!D7410,"")</f>
        <v/>
      </c>
    </row>
    <row r="7412">
      <c r="U7412" s="12">
        <f>+IF(ISNUMBER(ROUND(Y7412,0)),ROUND(Y7412,0),"")</f>
        <v/>
      </c>
      <c r="V7412">
        <f>IF(ISNUMBER(+VindIndeks_raw_20_large!A7411),+VindIndeks_raw_20_large!A7411,"")</f>
        <v/>
      </c>
      <c r="W7412">
        <f>IF(ISNUMBER(+VindIndeks_raw_20_large!B7411),+VindIndeks_raw_20_large!B7411,"")</f>
        <v/>
      </c>
      <c r="X7412">
        <f>IF(ISNUMBER(+VindIndeks_raw_20_large!C7411),+VindIndeks_raw_20_large!C7411,"")</f>
        <v/>
      </c>
      <c r="Y7412">
        <f>IF(ISNUMBER(+VindIndeks_raw_20_large!D7411),+VindIndeks_raw_20_large!D7411,"")</f>
        <v/>
      </c>
    </row>
    <row r="7413">
      <c r="U7413" s="12">
        <f>+IF(ISNUMBER(ROUND(Y7413,0)),ROUND(Y7413,0),"")</f>
        <v/>
      </c>
      <c r="V7413">
        <f>IF(ISNUMBER(+VindIndeks_raw_20_large!A7412),+VindIndeks_raw_20_large!A7412,"")</f>
        <v/>
      </c>
      <c r="W7413">
        <f>IF(ISNUMBER(+VindIndeks_raw_20_large!B7412),+VindIndeks_raw_20_large!B7412,"")</f>
        <v/>
      </c>
      <c r="X7413">
        <f>IF(ISNUMBER(+VindIndeks_raw_20_large!C7412),+VindIndeks_raw_20_large!C7412,"")</f>
        <v/>
      </c>
      <c r="Y7413">
        <f>IF(ISNUMBER(+VindIndeks_raw_20_large!D7412),+VindIndeks_raw_20_large!D7412,"")</f>
        <v/>
      </c>
    </row>
    <row r="7414">
      <c r="U7414" s="12">
        <f>+IF(ISNUMBER(ROUND(Y7414,0)),ROUND(Y7414,0),"")</f>
        <v/>
      </c>
      <c r="V7414">
        <f>IF(ISNUMBER(+VindIndeks_raw_20_large!A7413),+VindIndeks_raw_20_large!A7413,"")</f>
        <v/>
      </c>
      <c r="W7414">
        <f>IF(ISNUMBER(+VindIndeks_raw_20_large!B7413),+VindIndeks_raw_20_large!B7413,"")</f>
        <v/>
      </c>
      <c r="X7414">
        <f>IF(ISNUMBER(+VindIndeks_raw_20_large!C7413),+VindIndeks_raw_20_large!C7413,"")</f>
        <v/>
      </c>
      <c r="Y7414">
        <f>IF(ISNUMBER(+VindIndeks_raw_20_large!D7413),+VindIndeks_raw_20_large!D7413,"")</f>
        <v/>
      </c>
    </row>
    <row r="7415">
      <c r="U7415" s="12">
        <f>+IF(ISNUMBER(ROUND(Y7415,0)),ROUND(Y7415,0),"")</f>
        <v/>
      </c>
      <c r="V7415">
        <f>IF(ISNUMBER(+VindIndeks_raw_20_large!A7414),+VindIndeks_raw_20_large!A7414,"")</f>
        <v/>
      </c>
      <c r="W7415">
        <f>IF(ISNUMBER(+VindIndeks_raw_20_large!B7414),+VindIndeks_raw_20_large!B7414,"")</f>
        <v/>
      </c>
      <c r="X7415">
        <f>IF(ISNUMBER(+VindIndeks_raw_20_large!C7414),+VindIndeks_raw_20_large!C7414,"")</f>
        <v/>
      </c>
      <c r="Y7415">
        <f>IF(ISNUMBER(+VindIndeks_raw_20_large!D7414),+VindIndeks_raw_20_large!D7414,"")</f>
        <v/>
      </c>
    </row>
    <row r="7416">
      <c r="U7416" s="12">
        <f>+IF(ISNUMBER(ROUND(Y7416,0)),ROUND(Y7416,0),"")</f>
        <v/>
      </c>
      <c r="V7416">
        <f>IF(ISNUMBER(+VindIndeks_raw_20_large!A7415),+VindIndeks_raw_20_large!A7415,"")</f>
        <v/>
      </c>
      <c r="W7416">
        <f>IF(ISNUMBER(+VindIndeks_raw_20_large!B7415),+VindIndeks_raw_20_large!B7415,"")</f>
        <v/>
      </c>
      <c r="X7416">
        <f>IF(ISNUMBER(+VindIndeks_raw_20_large!C7415),+VindIndeks_raw_20_large!C7415,"")</f>
        <v/>
      </c>
      <c r="Y7416">
        <f>IF(ISNUMBER(+VindIndeks_raw_20_large!D7415),+VindIndeks_raw_20_large!D7415,"")</f>
        <v/>
      </c>
    </row>
    <row r="7417">
      <c r="U7417" s="12">
        <f>+IF(ISNUMBER(ROUND(Y7417,0)),ROUND(Y7417,0),"")</f>
        <v/>
      </c>
      <c r="V7417">
        <f>IF(ISNUMBER(+VindIndeks_raw_20_large!A7416),+VindIndeks_raw_20_large!A7416,"")</f>
        <v/>
      </c>
      <c r="W7417">
        <f>IF(ISNUMBER(+VindIndeks_raw_20_large!B7416),+VindIndeks_raw_20_large!B7416,"")</f>
        <v/>
      </c>
      <c r="X7417">
        <f>IF(ISNUMBER(+VindIndeks_raw_20_large!C7416),+VindIndeks_raw_20_large!C7416,"")</f>
        <v/>
      </c>
      <c r="Y7417">
        <f>IF(ISNUMBER(+VindIndeks_raw_20_large!D7416),+VindIndeks_raw_20_large!D7416,"")</f>
        <v/>
      </c>
    </row>
    <row r="7418">
      <c r="U7418" s="12">
        <f>+IF(ISNUMBER(ROUND(Y7418,0)),ROUND(Y7418,0),"")</f>
        <v/>
      </c>
      <c r="V7418">
        <f>IF(ISNUMBER(+VindIndeks_raw_20_large!A7417),+VindIndeks_raw_20_large!A7417,"")</f>
        <v/>
      </c>
      <c r="W7418">
        <f>IF(ISNUMBER(+VindIndeks_raw_20_large!B7417),+VindIndeks_raw_20_large!B7417,"")</f>
        <v/>
      </c>
      <c r="X7418">
        <f>IF(ISNUMBER(+VindIndeks_raw_20_large!C7417),+VindIndeks_raw_20_large!C7417,"")</f>
        <v/>
      </c>
      <c r="Y7418">
        <f>IF(ISNUMBER(+VindIndeks_raw_20_large!D7417),+VindIndeks_raw_20_large!D7417,"")</f>
        <v/>
      </c>
    </row>
    <row r="7419">
      <c r="U7419" s="12">
        <f>+IF(ISNUMBER(ROUND(Y7419,0)),ROUND(Y7419,0),"")</f>
        <v/>
      </c>
      <c r="V7419">
        <f>IF(ISNUMBER(+VindIndeks_raw_20_large!A7418),+VindIndeks_raw_20_large!A7418,"")</f>
        <v/>
      </c>
      <c r="W7419">
        <f>IF(ISNUMBER(+VindIndeks_raw_20_large!B7418),+VindIndeks_raw_20_large!B7418,"")</f>
        <v/>
      </c>
      <c r="X7419">
        <f>IF(ISNUMBER(+VindIndeks_raw_20_large!C7418),+VindIndeks_raw_20_large!C7418,"")</f>
        <v/>
      </c>
      <c r="Y7419">
        <f>IF(ISNUMBER(+VindIndeks_raw_20_large!D7418),+VindIndeks_raw_20_large!D7418,"")</f>
        <v/>
      </c>
    </row>
    <row r="7420">
      <c r="U7420" s="12">
        <f>+IF(ISNUMBER(ROUND(Y7420,0)),ROUND(Y7420,0),"")</f>
        <v/>
      </c>
      <c r="V7420">
        <f>IF(ISNUMBER(+VindIndeks_raw_20_large!A7419),+VindIndeks_raw_20_large!A7419,"")</f>
        <v/>
      </c>
      <c r="W7420">
        <f>IF(ISNUMBER(+VindIndeks_raw_20_large!B7419),+VindIndeks_raw_20_large!B7419,"")</f>
        <v/>
      </c>
      <c r="X7420">
        <f>IF(ISNUMBER(+VindIndeks_raw_20_large!C7419),+VindIndeks_raw_20_large!C7419,"")</f>
        <v/>
      </c>
      <c r="Y7420">
        <f>IF(ISNUMBER(+VindIndeks_raw_20_large!D7419),+VindIndeks_raw_20_large!D7419,"")</f>
        <v/>
      </c>
    </row>
    <row r="7421">
      <c r="U7421" s="12">
        <f>+IF(ISNUMBER(ROUND(Y7421,0)),ROUND(Y7421,0),"")</f>
        <v/>
      </c>
      <c r="V7421">
        <f>IF(ISNUMBER(+VindIndeks_raw_20_large!A7420),+VindIndeks_raw_20_large!A7420,"")</f>
        <v/>
      </c>
      <c r="W7421">
        <f>IF(ISNUMBER(+VindIndeks_raw_20_large!B7420),+VindIndeks_raw_20_large!B7420,"")</f>
        <v/>
      </c>
      <c r="X7421">
        <f>IF(ISNUMBER(+VindIndeks_raw_20_large!C7420),+VindIndeks_raw_20_large!C7420,"")</f>
        <v/>
      </c>
      <c r="Y7421">
        <f>IF(ISNUMBER(+VindIndeks_raw_20_large!D7420),+VindIndeks_raw_20_large!D7420,"")</f>
        <v/>
      </c>
    </row>
    <row r="7422">
      <c r="U7422" s="12">
        <f>+IF(ISNUMBER(ROUND(Y7422,0)),ROUND(Y7422,0),"")</f>
        <v/>
      </c>
      <c r="V7422">
        <f>IF(ISNUMBER(+VindIndeks_raw_20_large!A7421),+VindIndeks_raw_20_large!A7421,"")</f>
        <v/>
      </c>
      <c r="W7422">
        <f>IF(ISNUMBER(+VindIndeks_raw_20_large!B7421),+VindIndeks_raw_20_large!B7421,"")</f>
        <v/>
      </c>
      <c r="X7422">
        <f>IF(ISNUMBER(+VindIndeks_raw_20_large!C7421),+VindIndeks_raw_20_large!C7421,"")</f>
        <v/>
      </c>
      <c r="Y7422">
        <f>IF(ISNUMBER(+VindIndeks_raw_20_large!D7421),+VindIndeks_raw_20_large!D7421,"")</f>
        <v/>
      </c>
    </row>
    <row r="7423">
      <c r="U7423" s="12">
        <f>+IF(ISNUMBER(ROUND(Y7423,0)),ROUND(Y7423,0),"")</f>
        <v/>
      </c>
      <c r="V7423">
        <f>IF(ISNUMBER(+VindIndeks_raw_20_large!A7422),+VindIndeks_raw_20_large!A7422,"")</f>
        <v/>
      </c>
      <c r="W7423">
        <f>IF(ISNUMBER(+VindIndeks_raw_20_large!B7422),+VindIndeks_raw_20_large!B7422,"")</f>
        <v/>
      </c>
      <c r="X7423">
        <f>IF(ISNUMBER(+VindIndeks_raw_20_large!C7422),+VindIndeks_raw_20_large!C7422,"")</f>
        <v/>
      </c>
      <c r="Y7423">
        <f>IF(ISNUMBER(+VindIndeks_raw_20_large!D7422),+VindIndeks_raw_20_large!D7422,"")</f>
        <v/>
      </c>
    </row>
    <row r="7424">
      <c r="U7424" s="12">
        <f>+IF(ISNUMBER(ROUND(Y7424,0)),ROUND(Y7424,0),"")</f>
        <v/>
      </c>
      <c r="V7424">
        <f>IF(ISNUMBER(+VindIndeks_raw_20_large!A7423),+VindIndeks_raw_20_large!A7423,"")</f>
        <v/>
      </c>
      <c r="W7424">
        <f>IF(ISNUMBER(+VindIndeks_raw_20_large!B7423),+VindIndeks_raw_20_large!B7423,"")</f>
        <v/>
      </c>
      <c r="X7424">
        <f>IF(ISNUMBER(+VindIndeks_raw_20_large!C7423),+VindIndeks_raw_20_large!C7423,"")</f>
        <v/>
      </c>
      <c r="Y7424">
        <f>IF(ISNUMBER(+VindIndeks_raw_20_large!D7423),+VindIndeks_raw_20_large!D7423,"")</f>
        <v/>
      </c>
    </row>
    <row r="7425">
      <c r="U7425" s="12">
        <f>+IF(ISNUMBER(ROUND(Y7425,0)),ROUND(Y7425,0),"")</f>
        <v/>
      </c>
      <c r="V7425">
        <f>IF(ISNUMBER(+VindIndeks_raw_20_large!A7424),+VindIndeks_raw_20_large!A7424,"")</f>
        <v/>
      </c>
      <c r="W7425">
        <f>IF(ISNUMBER(+VindIndeks_raw_20_large!B7424),+VindIndeks_raw_20_large!B7424,"")</f>
        <v/>
      </c>
      <c r="X7425">
        <f>IF(ISNUMBER(+VindIndeks_raw_20_large!C7424),+VindIndeks_raw_20_large!C7424,"")</f>
        <v/>
      </c>
      <c r="Y7425">
        <f>IF(ISNUMBER(+VindIndeks_raw_20_large!D7424),+VindIndeks_raw_20_large!D7424,"")</f>
        <v/>
      </c>
    </row>
    <row r="7426">
      <c r="U7426" s="12">
        <f>+IF(ISNUMBER(ROUND(Y7426,0)),ROUND(Y7426,0),"")</f>
        <v/>
      </c>
      <c r="V7426">
        <f>IF(ISNUMBER(+VindIndeks_raw_20_large!A7425),+VindIndeks_raw_20_large!A7425,"")</f>
        <v/>
      </c>
      <c r="W7426">
        <f>IF(ISNUMBER(+VindIndeks_raw_20_large!B7425),+VindIndeks_raw_20_large!B7425,"")</f>
        <v/>
      </c>
      <c r="X7426">
        <f>IF(ISNUMBER(+VindIndeks_raw_20_large!C7425),+VindIndeks_raw_20_large!C7425,"")</f>
        <v/>
      </c>
      <c r="Y7426">
        <f>IF(ISNUMBER(+VindIndeks_raw_20_large!D7425),+VindIndeks_raw_20_large!D7425,"")</f>
        <v/>
      </c>
    </row>
    <row r="7427">
      <c r="U7427" s="12">
        <f>+IF(ISNUMBER(ROUND(Y7427,0)),ROUND(Y7427,0),"")</f>
        <v/>
      </c>
      <c r="V7427">
        <f>IF(ISNUMBER(+VindIndeks_raw_20_large!A7426),+VindIndeks_raw_20_large!A7426,"")</f>
        <v/>
      </c>
      <c r="W7427">
        <f>IF(ISNUMBER(+VindIndeks_raw_20_large!B7426),+VindIndeks_raw_20_large!B7426,"")</f>
        <v/>
      </c>
      <c r="X7427">
        <f>IF(ISNUMBER(+VindIndeks_raw_20_large!C7426),+VindIndeks_raw_20_large!C7426,"")</f>
        <v/>
      </c>
      <c r="Y7427">
        <f>IF(ISNUMBER(+VindIndeks_raw_20_large!D7426),+VindIndeks_raw_20_large!D7426,"")</f>
        <v/>
      </c>
    </row>
    <row r="7428">
      <c r="U7428" s="12">
        <f>+IF(ISNUMBER(ROUND(Y7428,0)),ROUND(Y7428,0),"")</f>
        <v/>
      </c>
      <c r="V7428">
        <f>IF(ISNUMBER(+VindIndeks_raw_20_large!A7427),+VindIndeks_raw_20_large!A7427,"")</f>
        <v/>
      </c>
      <c r="W7428">
        <f>IF(ISNUMBER(+VindIndeks_raw_20_large!B7427),+VindIndeks_raw_20_large!B7427,"")</f>
        <v/>
      </c>
      <c r="X7428">
        <f>IF(ISNUMBER(+VindIndeks_raw_20_large!C7427),+VindIndeks_raw_20_large!C7427,"")</f>
        <v/>
      </c>
      <c r="Y7428">
        <f>IF(ISNUMBER(+VindIndeks_raw_20_large!D7427),+VindIndeks_raw_20_large!D7427,"")</f>
        <v/>
      </c>
    </row>
    <row r="7429">
      <c r="U7429" s="12">
        <f>+IF(ISNUMBER(ROUND(Y7429,0)),ROUND(Y7429,0),"")</f>
        <v/>
      </c>
      <c r="V7429">
        <f>IF(ISNUMBER(+VindIndeks_raw_20_large!A7428),+VindIndeks_raw_20_large!A7428,"")</f>
        <v/>
      </c>
      <c r="W7429">
        <f>IF(ISNUMBER(+VindIndeks_raw_20_large!B7428),+VindIndeks_raw_20_large!B7428,"")</f>
        <v/>
      </c>
      <c r="X7429">
        <f>IF(ISNUMBER(+VindIndeks_raw_20_large!C7428),+VindIndeks_raw_20_large!C7428,"")</f>
        <v/>
      </c>
      <c r="Y7429">
        <f>IF(ISNUMBER(+VindIndeks_raw_20_large!D7428),+VindIndeks_raw_20_large!D7428,"")</f>
        <v/>
      </c>
    </row>
    <row r="7430">
      <c r="U7430" s="12">
        <f>+IF(ISNUMBER(ROUND(Y7430,0)),ROUND(Y7430,0),"")</f>
        <v/>
      </c>
      <c r="V7430">
        <f>IF(ISNUMBER(+VindIndeks_raw_20_large!A7429),+VindIndeks_raw_20_large!A7429,"")</f>
        <v/>
      </c>
      <c r="W7430">
        <f>IF(ISNUMBER(+VindIndeks_raw_20_large!B7429),+VindIndeks_raw_20_large!B7429,"")</f>
        <v/>
      </c>
      <c r="X7430">
        <f>IF(ISNUMBER(+VindIndeks_raw_20_large!C7429),+VindIndeks_raw_20_large!C7429,"")</f>
        <v/>
      </c>
      <c r="Y7430">
        <f>IF(ISNUMBER(+VindIndeks_raw_20_large!D7429),+VindIndeks_raw_20_large!D7429,"")</f>
        <v/>
      </c>
    </row>
    <row r="7431">
      <c r="U7431" s="12">
        <f>+IF(ISNUMBER(ROUND(Y7431,0)),ROUND(Y7431,0),"")</f>
        <v/>
      </c>
      <c r="V7431">
        <f>IF(ISNUMBER(+VindIndeks_raw_20_large!A7430),+VindIndeks_raw_20_large!A7430,"")</f>
        <v/>
      </c>
      <c r="W7431">
        <f>IF(ISNUMBER(+VindIndeks_raw_20_large!B7430),+VindIndeks_raw_20_large!B7430,"")</f>
        <v/>
      </c>
      <c r="X7431">
        <f>IF(ISNUMBER(+VindIndeks_raw_20_large!C7430),+VindIndeks_raw_20_large!C7430,"")</f>
        <v/>
      </c>
      <c r="Y7431">
        <f>IF(ISNUMBER(+VindIndeks_raw_20_large!D7430),+VindIndeks_raw_20_large!D7430,"")</f>
        <v/>
      </c>
    </row>
    <row r="7432">
      <c r="U7432" s="12">
        <f>+IF(ISNUMBER(ROUND(Y7432,0)),ROUND(Y7432,0),"")</f>
        <v/>
      </c>
      <c r="V7432">
        <f>IF(ISNUMBER(+VindIndeks_raw_20_large!A7431),+VindIndeks_raw_20_large!A7431,"")</f>
        <v/>
      </c>
      <c r="W7432">
        <f>IF(ISNUMBER(+VindIndeks_raw_20_large!B7431),+VindIndeks_raw_20_large!B7431,"")</f>
        <v/>
      </c>
      <c r="X7432">
        <f>IF(ISNUMBER(+VindIndeks_raw_20_large!C7431),+VindIndeks_raw_20_large!C7431,"")</f>
        <v/>
      </c>
      <c r="Y7432">
        <f>IF(ISNUMBER(+VindIndeks_raw_20_large!D7431),+VindIndeks_raw_20_large!D7431,"")</f>
        <v/>
      </c>
    </row>
    <row r="7433">
      <c r="U7433" s="12">
        <f>+IF(ISNUMBER(ROUND(Y7433,0)),ROUND(Y7433,0),"")</f>
        <v/>
      </c>
      <c r="V7433">
        <f>IF(ISNUMBER(+VindIndeks_raw_20_large!A7432),+VindIndeks_raw_20_large!A7432,"")</f>
        <v/>
      </c>
      <c r="W7433">
        <f>IF(ISNUMBER(+VindIndeks_raw_20_large!B7432),+VindIndeks_raw_20_large!B7432,"")</f>
        <v/>
      </c>
      <c r="X7433">
        <f>IF(ISNUMBER(+VindIndeks_raw_20_large!C7432),+VindIndeks_raw_20_large!C7432,"")</f>
        <v/>
      </c>
      <c r="Y7433">
        <f>IF(ISNUMBER(+VindIndeks_raw_20_large!D7432),+VindIndeks_raw_20_large!D7432,"")</f>
        <v/>
      </c>
    </row>
    <row r="7434">
      <c r="U7434" s="12">
        <f>+IF(ISNUMBER(ROUND(Y7434,0)),ROUND(Y7434,0),"")</f>
        <v/>
      </c>
      <c r="V7434">
        <f>IF(ISNUMBER(+VindIndeks_raw_20_large!A7433),+VindIndeks_raw_20_large!A7433,"")</f>
        <v/>
      </c>
      <c r="W7434">
        <f>IF(ISNUMBER(+VindIndeks_raw_20_large!B7433),+VindIndeks_raw_20_large!B7433,"")</f>
        <v/>
      </c>
      <c r="X7434">
        <f>IF(ISNUMBER(+VindIndeks_raw_20_large!C7433),+VindIndeks_raw_20_large!C7433,"")</f>
        <v/>
      </c>
      <c r="Y7434">
        <f>IF(ISNUMBER(+VindIndeks_raw_20_large!D7433),+VindIndeks_raw_20_large!D7433,"")</f>
        <v/>
      </c>
    </row>
    <row r="7435">
      <c r="U7435" s="12">
        <f>+IF(ISNUMBER(ROUND(Y7435,0)),ROUND(Y7435,0),"")</f>
        <v/>
      </c>
      <c r="V7435">
        <f>IF(ISNUMBER(+VindIndeks_raw_20_large!A7434),+VindIndeks_raw_20_large!A7434,"")</f>
        <v/>
      </c>
      <c r="W7435">
        <f>IF(ISNUMBER(+VindIndeks_raw_20_large!B7434),+VindIndeks_raw_20_large!B7434,"")</f>
        <v/>
      </c>
      <c r="X7435">
        <f>IF(ISNUMBER(+VindIndeks_raw_20_large!C7434),+VindIndeks_raw_20_large!C7434,"")</f>
        <v/>
      </c>
      <c r="Y7435">
        <f>IF(ISNUMBER(+VindIndeks_raw_20_large!D7434),+VindIndeks_raw_20_large!D7434,"")</f>
        <v/>
      </c>
    </row>
    <row r="7436">
      <c r="U7436" s="12">
        <f>+IF(ISNUMBER(ROUND(Y7436,0)),ROUND(Y7436,0),"")</f>
        <v/>
      </c>
      <c r="V7436">
        <f>IF(ISNUMBER(+VindIndeks_raw_20_large!A7435),+VindIndeks_raw_20_large!A7435,"")</f>
        <v/>
      </c>
      <c r="W7436">
        <f>IF(ISNUMBER(+VindIndeks_raw_20_large!B7435),+VindIndeks_raw_20_large!B7435,"")</f>
        <v/>
      </c>
      <c r="X7436">
        <f>IF(ISNUMBER(+VindIndeks_raw_20_large!C7435),+VindIndeks_raw_20_large!C7435,"")</f>
        <v/>
      </c>
      <c r="Y7436">
        <f>IF(ISNUMBER(+VindIndeks_raw_20_large!D7435),+VindIndeks_raw_20_large!D7435,"")</f>
        <v/>
      </c>
    </row>
    <row r="7437">
      <c r="U7437" s="12">
        <f>+IF(ISNUMBER(ROUND(Y7437,0)),ROUND(Y7437,0),"")</f>
        <v/>
      </c>
      <c r="V7437">
        <f>IF(ISNUMBER(+VindIndeks_raw_20_large!A7436),+VindIndeks_raw_20_large!A7436,"")</f>
        <v/>
      </c>
      <c r="W7437">
        <f>IF(ISNUMBER(+VindIndeks_raw_20_large!B7436),+VindIndeks_raw_20_large!B7436,"")</f>
        <v/>
      </c>
      <c r="X7437">
        <f>IF(ISNUMBER(+VindIndeks_raw_20_large!C7436),+VindIndeks_raw_20_large!C7436,"")</f>
        <v/>
      </c>
      <c r="Y7437">
        <f>IF(ISNUMBER(+VindIndeks_raw_20_large!D7436),+VindIndeks_raw_20_large!D7436,"")</f>
        <v/>
      </c>
    </row>
    <row r="7438">
      <c r="U7438" s="12">
        <f>+IF(ISNUMBER(ROUND(Y7438,0)),ROUND(Y7438,0),"")</f>
        <v/>
      </c>
      <c r="V7438">
        <f>IF(ISNUMBER(+VindIndeks_raw_20_large!A7437),+VindIndeks_raw_20_large!A7437,"")</f>
        <v/>
      </c>
      <c r="W7438">
        <f>IF(ISNUMBER(+VindIndeks_raw_20_large!B7437),+VindIndeks_raw_20_large!B7437,"")</f>
        <v/>
      </c>
      <c r="X7438">
        <f>IF(ISNUMBER(+VindIndeks_raw_20_large!C7437),+VindIndeks_raw_20_large!C7437,"")</f>
        <v/>
      </c>
      <c r="Y7438">
        <f>IF(ISNUMBER(+VindIndeks_raw_20_large!D7437),+VindIndeks_raw_20_large!D7437,"")</f>
        <v/>
      </c>
    </row>
    <row r="7439">
      <c r="U7439" s="12">
        <f>+IF(ISNUMBER(ROUND(Y7439,0)),ROUND(Y7439,0),"")</f>
        <v/>
      </c>
      <c r="V7439">
        <f>IF(ISNUMBER(+VindIndeks_raw_20_large!A7438),+VindIndeks_raw_20_large!A7438,"")</f>
        <v/>
      </c>
      <c r="W7439">
        <f>IF(ISNUMBER(+VindIndeks_raw_20_large!B7438),+VindIndeks_raw_20_large!B7438,"")</f>
        <v/>
      </c>
      <c r="X7439">
        <f>IF(ISNUMBER(+VindIndeks_raw_20_large!C7438),+VindIndeks_raw_20_large!C7438,"")</f>
        <v/>
      </c>
      <c r="Y7439">
        <f>IF(ISNUMBER(+VindIndeks_raw_20_large!D7438),+VindIndeks_raw_20_large!D7438,"")</f>
        <v/>
      </c>
    </row>
    <row r="7440">
      <c r="U7440" s="12">
        <f>+IF(ISNUMBER(ROUND(Y7440,0)),ROUND(Y7440,0),"")</f>
        <v/>
      </c>
      <c r="V7440">
        <f>IF(ISNUMBER(+VindIndeks_raw_20_large!A7439),+VindIndeks_raw_20_large!A7439,"")</f>
        <v/>
      </c>
      <c r="W7440">
        <f>IF(ISNUMBER(+VindIndeks_raw_20_large!B7439),+VindIndeks_raw_20_large!B7439,"")</f>
        <v/>
      </c>
      <c r="X7440">
        <f>IF(ISNUMBER(+VindIndeks_raw_20_large!C7439),+VindIndeks_raw_20_large!C7439,"")</f>
        <v/>
      </c>
      <c r="Y7440">
        <f>IF(ISNUMBER(+VindIndeks_raw_20_large!D7439),+VindIndeks_raw_20_large!D7439,"")</f>
        <v/>
      </c>
    </row>
    <row r="7441">
      <c r="U7441" s="12">
        <f>+IF(ISNUMBER(ROUND(Y7441,0)),ROUND(Y7441,0),"")</f>
        <v/>
      </c>
      <c r="V7441">
        <f>IF(ISNUMBER(+VindIndeks_raw_20_large!A7440),+VindIndeks_raw_20_large!A7440,"")</f>
        <v/>
      </c>
      <c r="W7441">
        <f>IF(ISNUMBER(+VindIndeks_raw_20_large!B7440),+VindIndeks_raw_20_large!B7440,"")</f>
        <v/>
      </c>
      <c r="X7441">
        <f>IF(ISNUMBER(+VindIndeks_raw_20_large!C7440),+VindIndeks_raw_20_large!C7440,"")</f>
        <v/>
      </c>
      <c r="Y7441">
        <f>IF(ISNUMBER(+VindIndeks_raw_20_large!D7440),+VindIndeks_raw_20_large!D7440,"")</f>
        <v/>
      </c>
    </row>
    <row r="7442">
      <c r="U7442" s="12">
        <f>+IF(ISNUMBER(ROUND(Y7442,0)),ROUND(Y7442,0),"")</f>
        <v/>
      </c>
      <c r="V7442">
        <f>IF(ISNUMBER(+VindIndeks_raw_20_large!A7441),+VindIndeks_raw_20_large!A7441,"")</f>
        <v/>
      </c>
      <c r="W7442">
        <f>IF(ISNUMBER(+VindIndeks_raw_20_large!B7441),+VindIndeks_raw_20_large!B7441,"")</f>
        <v/>
      </c>
      <c r="X7442">
        <f>IF(ISNUMBER(+VindIndeks_raw_20_large!C7441),+VindIndeks_raw_20_large!C7441,"")</f>
        <v/>
      </c>
      <c r="Y7442">
        <f>IF(ISNUMBER(+VindIndeks_raw_20_large!D7441),+VindIndeks_raw_20_large!D7441,"")</f>
        <v/>
      </c>
    </row>
    <row r="7443">
      <c r="U7443" s="12">
        <f>+IF(ISNUMBER(ROUND(Y7443,0)),ROUND(Y7443,0),"")</f>
        <v/>
      </c>
      <c r="V7443">
        <f>IF(ISNUMBER(+VindIndeks_raw_20_large!A7442),+VindIndeks_raw_20_large!A7442,"")</f>
        <v/>
      </c>
      <c r="W7443">
        <f>IF(ISNUMBER(+VindIndeks_raw_20_large!B7442),+VindIndeks_raw_20_large!B7442,"")</f>
        <v/>
      </c>
      <c r="X7443">
        <f>IF(ISNUMBER(+VindIndeks_raw_20_large!C7442),+VindIndeks_raw_20_large!C7442,"")</f>
        <v/>
      </c>
      <c r="Y7443">
        <f>IF(ISNUMBER(+VindIndeks_raw_20_large!D7442),+VindIndeks_raw_20_large!D7442,"")</f>
        <v/>
      </c>
    </row>
    <row r="7444">
      <c r="U7444" s="12">
        <f>+IF(ISNUMBER(ROUND(Y7444,0)),ROUND(Y7444,0),"")</f>
        <v/>
      </c>
      <c r="V7444">
        <f>IF(ISNUMBER(+VindIndeks_raw_20_large!A7443),+VindIndeks_raw_20_large!A7443,"")</f>
        <v/>
      </c>
      <c r="W7444">
        <f>IF(ISNUMBER(+VindIndeks_raw_20_large!B7443),+VindIndeks_raw_20_large!B7443,"")</f>
        <v/>
      </c>
      <c r="X7444">
        <f>IF(ISNUMBER(+VindIndeks_raw_20_large!C7443),+VindIndeks_raw_20_large!C7443,"")</f>
        <v/>
      </c>
      <c r="Y7444">
        <f>IF(ISNUMBER(+VindIndeks_raw_20_large!D7443),+VindIndeks_raw_20_large!D7443,"")</f>
        <v/>
      </c>
    </row>
    <row r="7445">
      <c r="U7445" s="12">
        <f>+IF(ISNUMBER(ROUND(Y7445,0)),ROUND(Y7445,0),"")</f>
        <v/>
      </c>
      <c r="V7445">
        <f>IF(ISNUMBER(+VindIndeks_raw_20_large!A7444),+VindIndeks_raw_20_large!A7444,"")</f>
        <v/>
      </c>
      <c r="W7445">
        <f>IF(ISNUMBER(+VindIndeks_raw_20_large!B7444),+VindIndeks_raw_20_large!B7444,"")</f>
        <v/>
      </c>
      <c r="X7445">
        <f>IF(ISNUMBER(+VindIndeks_raw_20_large!C7444),+VindIndeks_raw_20_large!C7444,"")</f>
        <v/>
      </c>
      <c r="Y7445">
        <f>IF(ISNUMBER(+VindIndeks_raw_20_large!D7444),+VindIndeks_raw_20_large!D7444,"")</f>
        <v/>
      </c>
    </row>
    <row r="7446">
      <c r="U7446" s="12">
        <f>+IF(ISNUMBER(ROUND(Y7446,0)),ROUND(Y7446,0),"")</f>
        <v/>
      </c>
      <c r="V7446">
        <f>IF(ISNUMBER(+VindIndeks_raw_20_large!A7445),+VindIndeks_raw_20_large!A7445,"")</f>
        <v/>
      </c>
      <c r="W7446">
        <f>IF(ISNUMBER(+VindIndeks_raw_20_large!B7445),+VindIndeks_raw_20_large!B7445,"")</f>
        <v/>
      </c>
      <c r="X7446">
        <f>IF(ISNUMBER(+VindIndeks_raw_20_large!C7445),+VindIndeks_raw_20_large!C7445,"")</f>
        <v/>
      </c>
      <c r="Y7446">
        <f>IF(ISNUMBER(+VindIndeks_raw_20_large!D7445),+VindIndeks_raw_20_large!D7445,"")</f>
        <v/>
      </c>
    </row>
    <row r="7447">
      <c r="U7447" s="12">
        <f>+IF(ISNUMBER(ROUND(Y7447,0)),ROUND(Y7447,0),"")</f>
        <v/>
      </c>
      <c r="V7447">
        <f>IF(ISNUMBER(+VindIndeks_raw_20_large!A7446),+VindIndeks_raw_20_large!A7446,"")</f>
        <v/>
      </c>
      <c r="W7447">
        <f>IF(ISNUMBER(+VindIndeks_raw_20_large!B7446),+VindIndeks_raw_20_large!B7446,"")</f>
        <v/>
      </c>
      <c r="X7447">
        <f>IF(ISNUMBER(+VindIndeks_raw_20_large!C7446),+VindIndeks_raw_20_large!C7446,"")</f>
        <v/>
      </c>
      <c r="Y7447">
        <f>IF(ISNUMBER(+VindIndeks_raw_20_large!D7446),+VindIndeks_raw_20_large!D7446,"")</f>
        <v/>
      </c>
    </row>
    <row r="7448">
      <c r="U7448" s="12">
        <f>+IF(ISNUMBER(ROUND(Y7448,0)),ROUND(Y7448,0),"")</f>
        <v/>
      </c>
      <c r="V7448">
        <f>IF(ISNUMBER(+VindIndeks_raw_20_large!A7447),+VindIndeks_raw_20_large!A7447,"")</f>
        <v/>
      </c>
      <c r="W7448">
        <f>IF(ISNUMBER(+VindIndeks_raw_20_large!B7447),+VindIndeks_raw_20_large!B7447,"")</f>
        <v/>
      </c>
      <c r="X7448">
        <f>IF(ISNUMBER(+VindIndeks_raw_20_large!C7447),+VindIndeks_raw_20_large!C7447,"")</f>
        <v/>
      </c>
      <c r="Y7448">
        <f>IF(ISNUMBER(+VindIndeks_raw_20_large!D7447),+VindIndeks_raw_20_large!D7447,"")</f>
        <v/>
      </c>
    </row>
    <row r="7449">
      <c r="U7449" s="12">
        <f>+IF(ISNUMBER(ROUND(Y7449,0)),ROUND(Y7449,0),"")</f>
        <v/>
      </c>
      <c r="V7449">
        <f>IF(ISNUMBER(+VindIndeks_raw_20_large!A7448),+VindIndeks_raw_20_large!A7448,"")</f>
        <v/>
      </c>
      <c r="W7449">
        <f>IF(ISNUMBER(+VindIndeks_raw_20_large!B7448),+VindIndeks_raw_20_large!B7448,"")</f>
        <v/>
      </c>
      <c r="X7449">
        <f>IF(ISNUMBER(+VindIndeks_raw_20_large!C7448),+VindIndeks_raw_20_large!C7448,"")</f>
        <v/>
      </c>
      <c r="Y7449">
        <f>IF(ISNUMBER(+VindIndeks_raw_20_large!D7448),+VindIndeks_raw_20_large!D7448,"")</f>
        <v/>
      </c>
    </row>
    <row r="7450">
      <c r="U7450" s="12">
        <f>+IF(ISNUMBER(ROUND(Y7450,0)),ROUND(Y7450,0),"")</f>
        <v/>
      </c>
      <c r="V7450">
        <f>IF(ISNUMBER(+VindIndeks_raw_20_large!A7449),+VindIndeks_raw_20_large!A7449,"")</f>
        <v/>
      </c>
      <c r="W7450">
        <f>IF(ISNUMBER(+VindIndeks_raw_20_large!B7449),+VindIndeks_raw_20_large!B7449,"")</f>
        <v/>
      </c>
      <c r="X7450">
        <f>IF(ISNUMBER(+VindIndeks_raw_20_large!C7449),+VindIndeks_raw_20_large!C7449,"")</f>
        <v/>
      </c>
      <c r="Y7450">
        <f>IF(ISNUMBER(+VindIndeks_raw_20_large!D7449),+VindIndeks_raw_20_large!D7449,"")</f>
        <v/>
      </c>
    </row>
    <row r="7451">
      <c r="U7451" s="12">
        <f>+IF(ISNUMBER(ROUND(Y7451,0)),ROUND(Y7451,0),"")</f>
        <v/>
      </c>
      <c r="V7451">
        <f>IF(ISNUMBER(+VindIndeks_raw_20_large!A7450),+VindIndeks_raw_20_large!A7450,"")</f>
        <v/>
      </c>
      <c r="W7451">
        <f>IF(ISNUMBER(+VindIndeks_raw_20_large!B7450),+VindIndeks_raw_20_large!B7450,"")</f>
        <v/>
      </c>
      <c r="X7451">
        <f>IF(ISNUMBER(+VindIndeks_raw_20_large!C7450),+VindIndeks_raw_20_large!C7450,"")</f>
        <v/>
      </c>
      <c r="Y7451">
        <f>IF(ISNUMBER(+VindIndeks_raw_20_large!D7450),+VindIndeks_raw_20_large!D7450,"")</f>
        <v/>
      </c>
    </row>
    <row r="7452">
      <c r="U7452" s="12">
        <f>+IF(ISNUMBER(ROUND(Y7452,0)),ROUND(Y7452,0),"")</f>
        <v/>
      </c>
      <c r="V7452">
        <f>IF(ISNUMBER(+VindIndeks_raw_20_large!A7451),+VindIndeks_raw_20_large!A7451,"")</f>
        <v/>
      </c>
      <c r="W7452">
        <f>IF(ISNUMBER(+VindIndeks_raw_20_large!B7451),+VindIndeks_raw_20_large!B7451,"")</f>
        <v/>
      </c>
      <c r="X7452">
        <f>IF(ISNUMBER(+VindIndeks_raw_20_large!C7451),+VindIndeks_raw_20_large!C7451,"")</f>
        <v/>
      </c>
      <c r="Y7452">
        <f>IF(ISNUMBER(+VindIndeks_raw_20_large!D7451),+VindIndeks_raw_20_large!D7451,"")</f>
        <v/>
      </c>
    </row>
    <row r="7453">
      <c r="U7453" s="12">
        <f>+IF(ISNUMBER(ROUND(Y7453,0)),ROUND(Y7453,0),"")</f>
        <v/>
      </c>
      <c r="V7453">
        <f>IF(ISNUMBER(+VindIndeks_raw_20_large!A7452),+VindIndeks_raw_20_large!A7452,"")</f>
        <v/>
      </c>
      <c r="W7453">
        <f>IF(ISNUMBER(+VindIndeks_raw_20_large!B7452),+VindIndeks_raw_20_large!B7452,"")</f>
        <v/>
      </c>
      <c r="X7453">
        <f>IF(ISNUMBER(+VindIndeks_raw_20_large!C7452),+VindIndeks_raw_20_large!C7452,"")</f>
        <v/>
      </c>
      <c r="Y7453">
        <f>IF(ISNUMBER(+VindIndeks_raw_20_large!D7452),+VindIndeks_raw_20_large!D7452,"")</f>
        <v/>
      </c>
    </row>
    <row r="7454">
      <c r="U7454" s="12">
        <f>+IF(ISNUMBER(ROUND(Y7454,0)),ROUND(Y7454,0),"")</f>
        <v/>
      </c>
      <c r="V7454">
        <f>IF(ISNUMBER(+VindIndeks_raw_20_large!A7453),+VindIndeks_raw_20_large!A7453,"")</f>
        <v/>
      </c>
      <c r="W7454">
        <f>IF(ISNUMBER(+VindIndeks_raw_20_large!B7453),+VindIndeks_raw_20_large!B7453,"")</f>
        <v/>
      </c>
      <c r="X7454">
        <f>IF(ISNUMBER(+VindIndeks_raw_20_large!C7453),+VindIndeks_raw_20_large!C7453,"")</f>
        <v/>
      </c>
      <c r="Y7454">
        <f>IF(ISNUMBER(+VindIndeks_raw_20_large!D7453),+VindIndeks_raw_20_large!D7453,"")</f>
        <v/>
      </c>
    </row>
    <row r="7455">
      <c r="U7455" s="12">
        <f>+IF(ISNUMBER(ROUND(Y7455,0)),ROUND(Y7455,0),"")</f>
        <v/>
      </c>
      <c r="V7455">
        <f>IF(ISNUMBER(+VindIndeks_raw_20_large!A7454),+VindIndeks_raw_20_large!A7454,"")</f>
        <v/>
      </c>
      <c r="W7455">
        <f>IF(ISNUMBER(+VindIndeks_raw_20_large!B7454),+VindIndeks_raw_20_large!B7454,"")</f>
        <v/>
      </c>
      <c r="X7455">
        <f>IF(ISNUMBER(+VindIndeks_raw_20_large!C7454),+VindIndeks_raw_20_large!C7454,"")</f>
        <v/>
      </c>
      <c r="Y7455">
        <f>IF(ISNUMBER(+VindIndeks_raw_20_large!D7454),+VindIndeks_raw_20_large!D7454,"")</f>
        <v/>
      </c>
    </row>
    <row r="7456">
      <c r="U7456" s="12">
        <f>+IF(ISNUMBER(ROUND(Y7456,0)),ROUND(Y7456,0),"")</f>
        <v/>
      </c>
      <c r="V7456">
        <f>IF(ISNUMBER(+VindIndeks_raw_20_large!A7455),+VindIndeks_raw_20_large!A7455,"")</f>
        <v/>
      </c>
      <c r="W7456">
        <f>IF(ISNUMBER(+VindIndeks_raw_20_large!B7455),+VindIndeks_raw_20_large!B7455,"")</f>
        <v/>
      </c>
      <c r="X7456">
        <f>IF(ISNUMBER(+VindIndeks_raw_20_large!C7455),+VindIndeks_raw_20_large!C7455,"")</f>
        <v/>
      </c>
      <c r="Y7456">
        <f>IF(ISNUMBER(+VindIndeks_raw_20_large!D7455),+VindIndeks_raw_20_large!D7455,"")</f>
        <v/>
      </c>
    </row>
    <row r="7457">
      <c r="U7457" s="12">
        <f>+IF(ISNUMBER(ROUND(Y7457,0)),ROUND(Y7457,0),"")</f>
        <v/>
      </c>
      <c r="V7457">
        <f>IF(ISNUMBER(+VindIndeks_raw_20_large!A7456),+VindIndeks_raw_20_large!A7456,"")</f>
        <v/>
      </c>
      <c r="W7457">
        <f>IF(ISNUMBER(+VindIndeks_raw_20_large!B7456),+VindIndeks_raw_20_large!B7456,"")</f>
        <v/>
      </c>
      <c r="X7457">
        <f>IF(ISNUMBER(+VindIndeks_raw_20_large!C7456),+VindIndeks_raw_20_large!C7456,"")</f>
        <v/>
      </c>
      <c r="Y7457">
        <f>IF(ISNUMBER(+VindIndeks_raw_20_large!D7456),+VindIndeks_raw_20_large!D7456,"")</f>
        <v/>
      </c>
    </row>
    <row r="7458">
      <c r="U7458" s="12">
        <f>+IF(ISNUMBER(ROUND(Y7458,0)),ROUND(Y7458,0),"")</f>
        <v/>
      </c>
      <c r="V7458">
        <f>IF(ISNUMBER(+VindIndeks_raw_20_large!A7457),+VindIndeks_raw_20_large!A7457,"")</f>
        <v/>
      </c>
      <c r="W7458">
        <f>IF(ISNUMBER(+VindIndeks_raw_20_large!B7457),+VindIndeks_raw_20_large!B7457,"")</f>
        <v/>
      </c>
      <c r="X7458">
        <f>IF(ISNUMBER(+VindIndeks_raw_20_large!C7457),+VindIndeks_raw_20_large!C7457,"")</f>
        <v/>
      </c>
      <c r="Y7458">
        <f>IF(ISNUMBER(+VindIndeks_raw_20_large!D7457),+VindIndeks_raw_20_large!D7457,"")</f>
        <v/>
      </c>
    </row>
    <row r="7459">
      <c r="U7459" s="12">
        <f>+IF(ISNUMBER(ROUND(Y7459,0)),ROUND(Y7459,0),"")</f>
        <v/>
      </c>
      <c r="V7459">
        <f>IF(ISNUMBER(+VindIndeks_raw_20_large!A7458),+VindIndeks_raw_20_large!A7458,"")</f>
        <v/>
      </c>
      <c r="W7459">
        <f>IF(ISNUMBER(+VindIndeks_raw_20_large!B7458),+VindIndeks_raw_20_large!B7458,"")</f>
        <v/>
      </c>
      <c r="X7459">
        <f>IF(ISNUMBER(+VindIndeks_raw_20_large!C7458),+VindIndeks_raw_20_large!C7458,"")</f>
        <v/>
      </c>
      <c r="Y7459">
        <f>IF(ISNUMBER(+VindIndeks_raw_20_large!D7458),+VindIndeks_raw_20_large!D7458,"")</f>
        <v/>
      </c>
    </row>
    <row r="7460">
      <c r="U7460" s="12">
        <f>+IF(ISNUMBER(ROUND(Y7460,0)),ROUND(Y7460,0),"")</f>
        <v/>
      </c>
      <c r="V7460">
        <f>IF(ISNUMBER(+VindIndeks_raw_20_large!A7459),+VindIndeks_raw_20_large!A7459,"")</f>
        <v/>
      </c>
      <c r="W7460">
        <f>IF(ISNUMBER(+VindIndeks_raw_20_large!B7459),+VindIndeks_raw_20_large!B7459,"")</f>
        <v/>
      </c>
      <c r="X7460">
        <f>IF(ISNUMBER(+VindIndeks_raw_20_large!C7459),+VindIndeks_raw_20_large!C7459,"")</f>
        <v/>
      </c>
      <c r="Y7460">
        <f>IF(ISNUMBER(+VindIndeks_raw_20_large!D7459),+VindIndeks_raw_20_large!D7459,"")</f>
        <v/>
      </c>
    </row>
    <row r="7461">
      <c r="U7461" s="12">
        <f>+IF(ISNUMBER(ROUND(Y7461,0)),ROUND(Y7461,0),"")</f>
        <v/>
      </c>
      <c r="V7461">
        <f>IF(ISNUMBER(+VindIndeks_raw_20_large!A7460),+VindIndeks_raw_20_large!A7460,"")</f>
        <v/>
      </c>
      <c r="W7461">
        <f>IF(ISNUMBER(+VindIndeks_raw_20_large!B7460),+VindIndeks_raw_20_large!B7460,"")</f>
        <v/>
      </c>
      <c r="X7461">
        <f>IF(ISNUMBER(+VindIndeks_raw_20_large!C7460),+VindIndeks_raw_20_large!C7460,"")</f>
        <v/>
      </c>
      <c r="Y7461">
        <f>IF(ISNUMBER(+VindIndeks_raw_20_large!D7460),+VindIndeks_raw_20_large!D7460,"")</f>
        <v/>
      </c>
    </row>
    <row r="7462">
      <c r="U7462" s="12">
        <f>+IF(ISNUMBER(ROUND(Y7462,0)),ROUND(Y7462,0),"")</f>
        <v/>
      </c>
      <c r="V7462">
        <f>IF(ISNUMBER(+VindIndeks_raw_20_large!A7461),+VindIndeks_raw_20_large!A7461,"")</f>
        <v/>
      </c>
      <c r="W7462">
        <f>IF(ISNUMBER(+VindIndeks_raw_20_large!B7461),+VindIndeks_raw_20_large!B7461,"")</f>
        <v/>
      </c>
      <c r="X7462">
        <f>IF(ISNUMBER(+VindIndeks_raw_20_large!C7461),+VindIndeks_raw_20_large!C7461,"")</f>
        <v/>
      </c>
      <c r="Y7462">
        <f>IF(ISNUMBER(+VindIndeks_raw_20_large!D7461),+VindIndeks_raw_20_large!D7461,"")</f>
        <v/>
      </c>
    </row>
    <row r="7463">
      <c r="U7463" s="12">
        <f>+IF(ISNUMBER(ROUND(Y7463,0)),ROUND(Y7463,0),"")</f>
        <v/>
      </c>
      <c r="V7463">
        <f>IF(ISNUMBER(+VindIndeks_raw_20_large!A7462),+VindIndeks_raw_20_large!A7462,"")</f>
        <v/>
      </c>
      <c r="W7463">
        <f>IF(ISNUMBER(+VindIndeks_raw_20_large!B7462),+VindIndeks_raw_20_large!B7462,"")</f>
        <v/>
      </c>
      <c r="X7463">
        <f>IF(ISNUMBER(+VindIndeks_raw_20_large!C7462),+VindIndeks_raw_20_large!C7462,"")</f>
        <v/>
      </c>
      <c r="Y7463">
        <f>IF(ISNUMBER(+VindIndeks_raw_20_large!D7462),+VindIndeks_raw_20_large!D7462,"")</f>
        <v/>
      </c>
    </row>
    <row r="7464">
      <c r="U7464" s="12">
        <f>+IF(ISNUMBER(ROUND(Y7464,0)),ROUND(Y7464,0),"")</f>
        <v/>
      </c>
      <c r="V7464">
        <f>IF(ISNUMBER(+VindIndeks_raw_20_large!A7463),+VindIndeks_raw_20_large!A7463,"")</f>
        <v/>
      </c>
      <c r="W7464">
        <f>IF(ISNUMBER(+VindIndeks_raw_20_large!B7463),+VindIndeks_raw_20_large!B7463,"")</f>
        <v/>
      </c>
      <c r="X7464">
        <f>IF(ISNUMBER(+VindIndeks_raw_20_large!C7463),+VindIndeks_raw_20_large!C7463,"")</f>
        <v/>
      </c>
      <c r="Y7464">
        <f>IF(ISNUMBER(+VindIndeks_raw_20_large!D7463),+VindIndeks_raw_20_large!D7463,"")</f>
        <v/>
      </c>
    </row>
    <row r="7465">
      <c r="U7465" s="12">
        <f>+IF(ISNUMBER(ROUND(Y7465,0)),ROUND(Y7465,0),"")</f>
        <v/>
      </c>
      <c r="V7465">
        <f>IF(ISNUMBER(+VindIndeks_raw_20_large!A7464),+VindIndeks_raw_20_large!A7464,"")</f>
        <v/>
      </c>
      <c r="W7465">
        <f>IF(ISNUMBER(+VindIndeks_raw_20_large!B7464),+VindIndeks_raw_20_large!B7464,"")</f>
        <v/>
      </c>
      <c r="X7465">
        <f>IF(ISNUMBER(+VindIndeks_raw_20_large!C7464),+VindIndeks_raw_20_large!C7464,"")</f>
        <v/>
      </c>
      <c r="Y7465">
        <f>IF(ISNUMBER(+VindIndeks_raw_20_large!D7464),+VindIndeks_raw_20_large!D7464,"")</f>
        <v/>
      </c>
    </row>
    <row r="7466">
      <c r="U7466" s="12">
        <f>+IF(ISNUMBER(ROUND(Y7466,0)),ROUND(Y7466,0),"")</f>
        <v/>
      </c>
      <c r="V7466">
        <f>IF(ISNUMBER(+VindIndeks_raw_20_large!A7465),+VindIndeks_raw_20_large!A7465,"")</f>
        <v/>
      </c>
      <c r="W7466">
        <f>IF(ISNUMBER(+VindIndeks_raw_20_large!B7465),+VindIndeks_raw_20_large!B7465,"")</f>
        <v/>
      </c>
      <c r="X7466">
        <f>IF(ISNUMBER(+VindIndeks_raw_20_large!C7465),+VindIndeks_raw_20_large!C7465,"")</f>
        <v/>
      </c>
      <c r="Y7466">
        <f>IF(ISNUMBER(+VindIndeks_raw_20_large!D7465),+VindIndeks_raw_20_large!D7465,"")</f>
        <v/>
      </c>
    </row>
    <row r="7467">
      <c r="U7467" s="12">
        <f>+IF(ISNUMBER(ROUND(Y7467,0)),ROUND(Y7467,0),"")</f>
        <v/>
      </c>
      <c r="V7467">
        <f>IF(ISNUMBER(+VindIndeks_raw_20_large!A7466),+VindIndeks_raw_20_large!A7466,"")</f>
        <v/>
      </c>
      <c r="W7467">
        <f>IF(ISNUMBER(+VindIndeks_raw_20_large!B7466),+VindIndeks_raw_20_large!B7466,"")</f>
        <v/>
      </c>
      <c r="X7467">
        <f>IF(ISNUMBER(+VindIndeks_raw_20_large!C7466),+VindIndeks_raw_20_large!C7466,"")</f>
        <v/>
      </c>
      <c r="Y7467">
        <f>IF(ISNUMBER(+VindIndeks_raw_20_large!D7466),+VindIndeks_raw_20_large!D7466,"")</f>
        <v/>
      </c>
    </row>
    <row r="7468">
      <c r="U7468" s="12">
        <f>+IF(ISNUMBER(ROUND(Y7468,0)),ROUND(Y7468,0),"")</f>
        <v/>
      </c>
      <c r="V7468">
        <f>IF(ISNUMBER(+VindIndeks_raw_20_large!A7467),+VindIndeks_raw_20_large!A7467,"")</f>
        <v/>
      </c>
      <c r="W7468">
        <f>IF(ISNUMBER(+VindIndeks_raw_20_large!B7467),+VindIndeks_raw_20_large!B7467,"")</f>
        <v/>
      </c>
      <c r="X7468">
        <f>IF(ISNUMBER(+VindIndeks_raw_20_large!C7467),+VindIndeks_raw_20_large!C7467,"")</f>
        <v/>
      </c>
      <c r="Y7468">
        <f>IF(ISNUMBER(+VindIndeks_raw_20_large!D7467),+VindIndeks_raw_20_large!D7467,"")</f>
        <v/>
      </c>
    </row>
    <row r="7469">
      <c r="U7469" s="12">
        <f>+IF(ISNUMBER(ROUND(Y7469,0)),ROUND(Y7469,0),"")</f>
        <v/>
      </c>
      <c r="V7469">
        <f>IF(ISNUMBER(+VindIndeks_raw_20_large!A7468),+VindIndeks_raw_20_large!A7468,"")</f>
        <v/>
      </c>
      <c r="W7469">
        <f>IF(ISNUMBER(+VindIndeks_raw_20_large!B7468),+VindIndeks_raw_20_large!B7468,"")</f>
        <v/>
      </c>
      <c r="X7469">
        <f>IF(ISNUMBER(+VindIndeks_raw_20_large!C7468),+VindIndeks_raw_20_large!C7468,"")</f>
        <v/>
      </c>
      <c r="Y7469">
        <f>IF(ISNUMBER(+VindIndeks_raw_20_large!D7468),+VindIndeks_raw_20_large!D7468,"")</f>
        <v/>
      </c>
    </row>
    <row r="7470">
      <c r="U7470" s="12">
        <f>+IF(ISNUMBER(ROUND(Y7470,0)),ROUND(Y7470,0),"")</f>
        <v/>
      </c>
      <c r="V7470">
        <f>IF(ISNUMBER(+VindIndeks_raw_20_large!A7469),+VindIndeks_raw_20_large!A7469,"")</f>
        <v/>
      </c>
      <c r="W7470">
        <f>IF(ISNUMBER(+VindIndeks_raw_20_large!B7469),+VindIndeks_raw_20_large!B7469,"")</f>
        <v/>
      </c>
      <c r="X7470">
        <f>IF(ISNUMBER(+VindIndeks_raw_20_large!C7469),+VindIndeks_raw_20_large!C7469,"")</f>
        <v/>
      </c>
      <c r="Y7470">
        <f>IF(ISNUMBER(+VindIndeks_raw_20_large!D7469),+VindIndeks_raw_20_large!D7469,"")</f>
        <v/>
      </c>
    </row>
    <row r="7471">
      <c r="U7471" s="12">
        <f>+IF(ISNUMBER(ROUND(Y7471,0)),ROUND(Y7471,0),"")</f>
        <v/>
      </c>
      <c r="V7471">
        <f>IF(ISNUMBER(+VindIndeks_raw_20_large!A7470),+VindIndeks_raw_20_large!A7470,"")</f>
        <v/>
      </c>
      <c r="W7471">
        <f>IF(ISNUMBER(+VindIndeks_raw_20_large!B7470),+VindIndeks_raw_20_large!B7470,"")</f>
        <v/>
      </c>
      <c r="X7471">
        <f>IF(ISNUMBER(+VindIndeks_raw_20_large!C7470),+VindIndeks_raw_20_large!C7470,"")</f>
        <v/>
      </c>
      <c r="Y7471">
        <f>IF(ISNUMBER(+VindIndeks_raw_20_large!D7470),+VindIndeks_raw_20_large!D7470,"")</f>
        <v/>
      </c>
    </row>
    <row r="7472">
      <c r="U7472" s="12">
        <f>+IF(ISNUMBER(ROUND(Y7472,0)),ROUND(Y7472,0),"")</f>
        <v/>
      </c>
      <c r="V7472">
        <f>IF(ISNUMBER(+VindIndeks_raw_20_large!A7471),+VindIndeks_raw_20_large!A7471,"")</f>
        <v/>
      </c>
      <c r="W7472">
        <f>IF(ISNUMBER(+VindIndeks_raw_20_large!B7471),+VindIndeks_raw_20_large!B7471,"")</f>
        <v/>
      </c>
      <c r="X7472">
        <f>IF(ISNUMBER(+VindIndeks_raw_20_large!C7471),+VindIndeks_raw_20_large!C7471,"")</f>
        <v/>
      </c>
      <c r="Y7472">
        <f>IF(ISNUMBER(+VindIndeks_raw_20_large!D7471),+VindIndeks_raw_20_large!D7471,"")</f>
        <v/>
      </c>
    </row>
    <row r="7473">
      <c r="U7473" s="12">
        <f>+IF(ISNUMBER(ROUND(Y7473,0)),ROUND(Y7473,0),"")</f>
        <v/>
      </c>
      <c r="V7473">
        <f>IF(ISNUMBER(+VindIndeks_raw_20_large!A7472),+VindIndeks_raw_20_large!A7472,"")</f>
        <v/>
      </c>
      <c r="W7473">
        <f>IF(ISNUMBER(+VindIndeks_raw_20_large!B7472),+VindIndeks_raw_20_large!B7472,"")</f>
        <v/>
      </c>
      <c r="X7473">
        <f>IF(ISNUMBER(+VindIndeks_raw_20_large!C7472),+VindIndeks_raw_20_large!C7472,"")</f>
        <v/>
      </c>
      <c r="Y7473">
        <f>IF(ISNUMBER(+VindIndeks_raw_20_large!D7472),+VindIndeks_raw_20_large!D7472,"")</f>
        <v/>
      </c>
    </row>
    <row r="7474">
      <c r="U7474" s="12">
        <f>+IF(ISNUMBER(ROUND(Y7474,0)),ROUND(Y7474,0),"")</f>
        <v/>
      </c>
      <c r="V7474">
        <f>IF(ISNUMBER(+VindIndeks_raw_20_large!A7473),+VindIndeks_raw_20_large!A7473,"")</f>
        <v/>
      </c>
      <c r="W7474">
        <f>IF(ISNUMBER(+VindIndeks_raw_20_large!B7473),+VindIndeks_raw_20_large!B7473,"")</f>
        <v/>
      </c>
      <c r="X7474">
        <f>IF(ISNUMBER(+VindIndeks_raw_20_large!C7473),+VindIndeks_raw_20_large!C7473,"")</f>
        <v/>
      </c>
      <c r="Y7474">
        <f>IF(ISNUMBER(+VindIndeks_raw_20_large!D7473),+VindIndeks_raw_20_large!D7473,"")</f>
        <v/>
      </c>
    </row>
    <row r="7475">
      <c r="U7475" s="12">
        <f>+IF(ISNUMBER(ROUND(Y7475,0)),ROUND(Y7475,0),"")</f>
        <v/>
      </c>
      <c r="V7475">
        <f>IF(ISNUMBER(+VindIndeks_raw_20_large!A7474),+VindIndeks_raw_20_large!A7474,"")</f>
        <v/>
      </c>
      <c r="W7475">
        <f>IF(ISNUMBER(+VindIndeks_raw_20_large!B7474),+VindIndeks_raw_20_large!B7474,"")</f>
        <v/>
      </c>
      <c r="X7475">
        <f>IF(ISNUMBER(+VindIndeks_raw_20_large!C7474),+VindIndeks_raw_20_large!C7474,"")</f>
        <v/>
      </c>
      <c r="Y7475">
        <f>IF(ISNUMBER(+VindIndeks_raw_20_large!D7474),+VindIndeks_raw_20_large!D7474,"")</f>
        <v/>
      </c>
    </row>
    <row r="7476">
      <c r="U7476" s="12">
        <f>+IF(ISNUMBER(ROUND(Y7476,0)),ROUND(Y7476,0),"")</f>
        <v/>
      </c>
      <c r="V7476">
        <f>IF(ISNUMBER(+VindIndeks_raw_20_large!A7475),+VindIndeks_raw_20_large!A7475,"")</f>
        <v/>
      </c>
      <c r="W7476">
        <f>IF(ISNUMBER(+VindIndeks_raw_20_large!B7475),+VindIndeks_raw_20_large!B7475,"")</f>
        <v/>
      </c>
      <c r="X7476">
        <f>IF(ISNUMBER(+VindIndeks_raw_20_large!C7475),+VindIndeks_raw_20_large!C7475,"")</f>
        <v/>
      </c>
      <c r="Y7476">
        <f>IF(ISNUMBER(+VindIndeks_raw_20_large!D7475),+VindIndeks_raw_20_large!D7475,"")</f>
        <v/>
      </c>
    </row>
    <row r="7477">
      <c r="U7477" s="12">
        <f>+IF(ISNUMBER(ROUND(Y7477,0)),ROUND(Y7477,0),"")</f>
        <v/>
      </c>
      <c r="V7477">
        <f>IF(ISNUMBER(+VindIndeks_raw_20_large!A7476),+VindIndeks_raw_20_large!A7476,"")</f>
        <v/>
      </c>
      <c r="W7477">
        <f>IF(ISNUMBER(+VindIndeks_raw_20_large!B7476),+VindIndeks_raw_20_large!B7476,"")</f>
        <v/>
      </c>
      <c r="X7477">
        <f>IF(ISNUMBER(+VindIndeks_raw_20_large!C7476),+VindIndeks_raw_20_large!C7476,"")</f>
        <v/>
      </c>
      <c r="Y7477">
        <f>IF(ISNUMBER(+VindIndeks_raw_20_large!D7476),+VindIndeks_raw_20_large!D7476,"")</f>
        <v/>
      </c>
    </row>
    <row r="7478">
      <c r="U7478" s="12">
        <f>+IF(ISNUMBER(ROUND(Y7478,0)),ROUND(Y7478,0),"")</f>
        <v/>
      </c>
      <c r="V7478">
        <f>IF(ISNUMBER(+VindIndeks_raw_20_large!A7477),+VindIndeks_raw_20_large!A7477,"")</f>
        <v/>
      </c>
      <c r="W7478">
        <f>IF(ISNUMBER(+VindIndeks_raw_20_large!B7477),+VindIndeks_raw_20_large!B7477,"")</f>
        <v/>
      </c>
      <c r="X7478">
        <f>IF(ISNUMBER(+VindIndeks_raw_20_large!C7477),+VindIndeks_raw_20_large!C7477,"")</f>
        <v/>
      </c>
      <c r="Y7478">
        <f>IF(ISNUMBER(+VindIndeks_raw_20_large!D7477),+VindIndeks_raw_20_large!D7477,"")</f>
        <v/>
      </c>
    </row>
    <row r="7479">
      <c r="U7479" s="12">
        <f>+IF(ISNUMBER(ROUND(Y7479,0)),ROUND(Y7479,0),"")</f>
        <v/>
      </c>
      <c r="V7479">
        <f>IF(ISNUMBER(+VindIndeks_raw_20_large!A7478),+VindIndeks_raw_20_large!A7478,"")</f>
        <v/>
      </c>
      <c r="W7479">
        <f>IF(ISNUMBER(+VindIndeks_raw_20_large!B7478),+VindIndeks_raw_20_large!B7478,"")</f>
        <v/>
      </c>
      <c r="X7479">
        <f>IF(ISNUMBER(+VindIndeks_raw_20_large!C7478),+VindIndeks_raw_20_large!C7478,"")</f>
        <v/>
      </c>
      <c r="Y7479">
        <f>IF(ISNUMBER(+VindIndeks_raw_20_large!D7478),+VindIndeks_raw_20_large!D7478,"")</f>
        <v/>
      </c>
    </row>
    <row r="7480">
      <c r="U7480" s="12">
        <f>+IF(ISNUMBER(ROUND(Y7480,0)),ROUND(Y7480,0),"")</f>
        <v/>
      </c>
      <c r="V7480">
        <f>IF(ISNUMBER(+VindIndeks_raw_20_large!A7479),+VindIndeks_raw_20_large!A7479,"")</f>
        <v/>
      </c>
      <c r="W7480">
        <f>IF(ISNUMBER(+VindIndeks_raw_20_large!B7479),+VindIndeks_raw_20_large!B7479,"")</f>
        <v/>
      </c>
      <c r="X7480">
        <f>IF(ISNUMBER(+VindIndeks_raw_20_large!C7479),+VindIndeks_raw_20_large!C7479,"")</f>
        <v/>
      </c>
      <c r="Y7480">
        <f>IF(ISNUMBER(+VindIndeks_raw_20_large!D7479),+VindIndeks_raw_20_large!D7479,"")</f>
        <v/>
      </c>
    </row>
    <row r="7481">
      <c r="U7481" s="12">
        <f>+IF(ISNUMBER(ROUND(Y7481,0)),ROUND(Y7481,0),"")</f>
        <v/>
      </c>
      <c r="V7481">
        <f>IF(ISNUMBER(+VindIndeks_raw_20_large!A7480),+VindIndeks_raw_20_large!A7480,"")</f>
        <v/>
      </c>
      <c r="W7481">
        <f>IF(ISNUMBER(+VindIndeks_raw_20_large!B7480),+VindIndeks_raw_20_large!B7480,"")</f>
        <v/>
      </c>
      <c r="X7481">
        <f>IF(ISNUMBER(+VindIndeks_raw_20_large!C7480),+VindIndeks_raw_20_large!C7480,"")</f>
        <v/>
      </c>
      <c r="Y7481">
        <f>IF(ISNUMBER(+VindIndeks_raw_20_large!D7480),+VindIndeks_raw_20_large!D7480,"")</f>
        <v/>
      </c>
    </row>
    <row r="7482">
      <c r="U7482" s="12">
        <f>+IF(ISNUMBER(ROUND(Y7482,0)),ROUND(Y7482,0),"")</f>
        <v/>
      </c>
      <c r="V7482">
        <f>IF(ISNUMBER(+VindIndeks_raw_20_large!A7481),+VindIndeks_raw_20_large!A7481,"")</f>
        <v/>
      </c>
      <c r="W7482">
        <f>IF(ISNUMBER(+VindIndeks_raw_20_large!B7481),+VindIndeks_raw_20_large!B7481,"")</f>
        <v/>
      </c>
      <c r="X7482">
        <f>IF(ISNUMBER(+VindIndeks_raw_20_large!C7481),+VindIndeks_raw_20_large!C7481,"")</f>
        <v/>
      </c>
      <c r="Y7482">
        <f>IF(ISNUMBER(+VindIndeks_raw_20_large!D7481),+VindIndeks_raw_20_large!D7481,"")</f>
        <v/>
      </c>
    </row>
    <row r="7483">
      <c r="U7483" s="12">
        <f>+IF(ISNUMBER(ROUND(Y7483,0)),ROUND(Y7483,0),"")</f>
        <v/>
      </c>
      <c r="V7483">
        <f>IF(ISNUMBER(+VindIndeks_raw_20_large!A7482),+VindIndeks_raw_20_large!A7482,"")</f>
        <v/>
      </c>
      <c r="W7483">
        <f>IF(ISNUMBER(+VindIndeks_raw_20_large!B7482),+VindIndeks_raw_20_large!B7482,"")</f>
        <v/>
      </c>
      <c r="X7483">
        <f>IF(ISNUMBER(+VindIndeks_raw_20_large!C7482),+VindIndeks_raw_20_large!C7482,"")</f>
        <v/>
      </c>
      <c r="Y7483">
        <f>IF(ISNUMBER(+VindIndeks_raw_20_large!D7482),+VindIndeks_raw_20_large!D7482,"")</f>
        <v/>
      </c>
    </row>
    <row r="7484">
      <c r="U7484" s="12">
        <f>+IF(ISNUMBER(ROUND(Y7484,0)),ROUND(Y7484,0),"")</f>
        <v/>
      </c>
      <c r="V7484">
        <f>IF(ISNUMBER(+VindIndeks_raw_20_large!A7483),+VindIndeks_raw_20_large!A7483,"")</f>
        <v/>
      </c>
      <c r="W7484">
        <f>IF(ISNUMBER(+VindIndeks_raw_20_large!B7483),+VindIndeks_raw_20_large!B7483,"")</f>
        <v/>
      </c>
      <c r="X7484">
        <f>IF(ISNUMBER(+VindIndeks_raw_20_large!C7483),+VindIndeks_raw_20_large!C7483,"")</f>
        <v/>
      </c>
      <c r="Y7484">
        <f>IF(ISNUMBER(+VindIndeks_raw_20_large!D7483),+VindIndeks_raw_20_large!D7483,"")</f>
        <v/>
      </c>
    </row>
    <row r="7485">
      <c r="U7485" s="12">
        <f>+IF(ISNUMBER(ROUND(Y7485,0)),ROUND(Y7485,0),"")</f>
        <v/>
      </c>
      <c r="V7485">
        <f>IF(ISNUMBER(+VindIndeks_raw_20_large!A7484),+VindIndeks_raw_20_large!A7484,"")</f>
        <v/>
      </c>
      <c r="W7485">
        <f>IF(ISNUMBER(+VindIndeks_raw_20_large!B7484),+VindIndeks_raw_20_large!B7484,"")</f>
        <v/>
      </c>
      <c r="X7485">
        <f>IF(ISNUMBER(+VindIndeks_raw_20_large!C7484),+VindIndeks_raw_20_large!C7484,"")</f>
        <v/>
      </c>
      <c r="Y7485">
        <f>IF(ISNUMBER(+VindIndeks_raw_20_large!D7484),+VindIndeks_raw_20_large!D7484,"")</f>
        <v/>
      </c>
    </row>
    <row r="7486">
      <c r="U7486" s="12">
        <f>+IF(ISNUMBER(ROUND(Y7486,0)),ROUND(Y7486,0),"")</f>
        <v/>
      </c>
      <c r="V7486">
        <f>IF(ISNUMBER(+VindIndeks_raw_20_large!A7485),+VindIndeks_raw_20_large!A7485,"")</f>
        <v/>
      </c>
      <c r="W7486">
        <f>IF(ISNUMBER(+VindIndeks_raw_20_large!B7485),+VindIndeks_raw_20_large!B7485,"")</f>
        <v/>
      </c>
      <c r="X7486">
        <f>IF(ISNUMBER(+VindIndeks_raw_20_large!C7485),+VindIndeks_raw_20_large!C7485,"")</f>
        <v/>
      </c>
      <c r="Y7486">
        <f>IF(ISNUMBER(+VindIndeks_raw_20_large!D7485),+VindIndeks_raw_20_large!D7485,"")</f>
        <v/>
      </c>
    </row>
    <row r="7487">
      <c r="U7487" s="12">
        <f>+IF(ISNUMBER(ROUND(Y7487,0)),ROUND(Y7487,0),"")</f>
        <v/>
      </c>
      <c r="V7487">
        <f>IF(ISNUMBER(+VindIndeks_raw_20_large!A7486),+VindIndeks_raw_20_large!A7486,"")</f>
        <v/>
      </c>
      <c r="W7487">
        <f>IF(ISNUMBER(+VindIndeks_raw_20_large!B7486),+VindIndeks_raw_20_large!B7486,"")</f>
        <v/>
      </c>
      <c r="X7487">
        <f>IF(ISNUMBER(+VindIndeks_raw_20_large!C7486),+VindIndeks_raw_20_large!C7486,"")</f>
        <v/>
      </c>
      <c r="Y7487">
        <f>IF(ISNUMBER(+VindIndeks_raw_20_large!D7486),+VindIndeks_raw_20_large!D7486,"")</f>
        <v/>
      </c>
    </row>
    <row r="7488">
      <c r="U7488" s="12">
        <f>+IF(ISNUMBER(ROUND(Y7488,0)),ROUND(Y7488,0),"")</f>
        <v/>
      </c>
      <c r="V7488">
        <f>IF(ISNUMBER(+VindIndeks_raw_20_large!A7487),+VindIndeks_raw_20_large!A7487,"")</f>
        <v/>
      </c>
      <c r="W7488">
        <f>IF(ISNUMBER(+VindIndeks_raw_20_large!B7487),+VindIndeks_raw_20_large!B7487,"")</f>
        <v/>
      </c>
      <c r="X7488">
        <f>IF(ISNUMBER(+VindIndeks_raw_20_large!C7487),+VindIndeks_raw_20_large!C7487,"")</f>
        <v/>
      </c>
      <c r="Y7488">
        <f>IF(ISNUMBER(+VindIndeks_raw_20_large!D7487),+VindIndeks_raw_20_large!D7487,"")</f>
        <v/>
      </c>
    </row>
    <row r="7489">
      <c r="U7489" s="12">
        <f>+IF(ISNUMBER(ROUND(Y7489,0)),ROUND(Y7489,0),"")</f>
        <v/>
      </c>
      <c r="V7489">
        <f>IF(ISNUMBER(+VindIndeks_raw_20_large!A7488),+VindIndeks_raw_20_large!A7488,"")</f>
        <v/>
      </c>
      <c r="W7489">
        <f>IF(ISNUMBER(+VindIndeks_raw_20_large!B7488),+VindIndeks_raw_20_large!B7488,"")</f>
        <v/>
      </c>
      <c r="X7489">
        <f>IF(ISNUMBER(+VindIndeks_raw_20_large!C7488),+VindIndeks_raw_20_large!C7488,"")</f>
        <v/>
      </c>
      <c r="Y7489">
        <f>IF(ISNUMBER(+VindIndeks_raw_20_large!D7488),+VindIndeks_raw_20_large!D7488,"")</f>
        <v/>
      </c>
    </row>
    <row r="7490">
      <c r="U7490" s="12">
        <f>+IF(ISNUMBER(ROUND(Y7490,0)),ROUND(Y7490,0),"")</f>
        <v/>
      </c>
      <c r="V7490">
        <f>IF(ISNUMBER(+VindIndeks_raw_20_large!A7489),+VindIndeks_raw_20_large!A7489,"")</f>
        <v/>
      </c>
      <c r="W7490">
        <f>IF(ISNUMBER(+VindIndeks_raw_20_large!B7489),+VindIndeks_raw_20_large!B7489,"")</f>
        <v/>
      </c>
      <c r="X7490">
        <f>IF(ISNUMBER(+VindIndeks_raw_20_large!C7489),+VindIndeks_raw_20_large!C7489,"")</f>
        <v/>
      </c>
      <c r="Y7490">
        <f>IF(ISNUMBER(+VindIndeks_raw_20_large!D7489),+VindIndeks_raw_20_large!D7489,"")</f>
        <v/>
      </c>
    </row>
    <row r="7491">
      <c r="U7491" s="12">
        <f>+IF(ISNUMBER(ROUND(Y7491,0)),ROUND(Y7491,0),"")</f>
        <v/>
      </c>
      <c r="V7491">
        <f>IF(ISNUMBER(+VindIndeks_raw_20_large!A7490),+VindIndeks_raw_20_large!A7490,"")</f>
        <v/>
      </c>
      <c r="W7491">
        <f>IF(ISNUMBER(+VindIndeks_raw_20_large!B7490),+VindIndeks_raw_20_large!B7490,"")</f>
        <v/>
      </c>
      <c r="X7491">
        <f>IF(ISNUMBER(+VindIndeks_raw_20_large!C7490),+VindIndeks_raw_20_large!C7490,"")</f>
        <v/>
      </c>
      <c r="Y7491">
        <f>IF(ISNUMBER(+VindIndeks_raw_20_large!D7490),+VindIndeks_raw_20_large!D7490,"")</f>
        <v/>
      </c>
    </row>
    <row r="7492">
      <c r="U7492" s="12">
        <f>+IF(ISNUMBER(ROUND(Y7492,0)),ROUND(Y7492,0),"")</f>
        <v/>
      </c>
      <c r="V7492">
        <f>IF(ISNUMBER(+VindIndeks_raw_20_large!A7491),+VindIndeks_raw_20_large!A7491,"")</f>
        <v/>
      </c>
      <c r="W7492">
        <f>IF(ISNUMBER(+VindIndeks_raw_20_large!B7491),+VindIndeks_raw_20_large!B7491,"")</f>
        <v/>
      </c>
      <c r="X7492">
        <f>IF(ISNUMBER(+VindIndeks_raw_20_large!C7491),+VindIndeks_raw_20_large!C7491,"")</f>
        <v/>
      </c>
      <c r="Y7492">
        <f>IF(ISNUMBER(+VindIndeks_raw_20_large!D7491),+VindIndeks_raw_20_large!D7491,"")</f>
        <v/>
      </c>
    </row>
    <row r="7493">
      <c r="U7493" s="12">
        <f>+IF(ISNUMBER(ROUND(Y7493,0)),ROUND(Y7493,0),"")</f>
        <v/>
      </c>
      <c r="V7493">
        <f>IF(ISNUMBER(+VindIndeks_raw_20_large!A7492),+VindIndeks_raw_20_large!A7492,"")</f>
        <v/>
      </c>
      <c r="W7493">
        <f>IF(ISNUMBER(+VindIndeks_raw_20_large!B7492),+VindIndeks_raw_20_large!B7492,"")</f>
        <v/>
      </c>
      <c r="X7493">
        <f>IF(ISNUMBER(+VindIndeks_raw_20_large!C7492),+VindIndeks_raw_20_large!C7492,"")</f>
        <v/>
      </c>
      <c r="Y7493">
        <f>IF(ISNUMBER(+VindIndeks_raw_20_large!D7492),+VindIndeks_raw_20_large!D7492,"")</f>
        <v/>
      </c>
    </row>
    <row r="7494">
      <c r="U7494" s="12">
        <f>+IF(ISNUMBER(ROUND(Y7494,0)),ROUND(Y7494,0),"")</f>
        <v/>
      </c>
      <c r="V7494">
        <f>IF(ISNUMBER(+VindIndeks_raw_20_large!A7493),+VindIndeks_raw_20_large!A7493,"")</f>
        <v/>
      </c>
      <c r="W7494">
        <f>IF(ISNUMBER(+VindIndeks_raw_20_large!B7493),+VindIndeks_raw_20_large!B7493,"")</f>
        <v/>
      </c>
      <c r="X7494">
        <f>IF(ISNUMBER(+VindIndeks_raw_20_large!C7493),+VindIndeks_raw_20_large!C7493,"")</f>
        <v/>
      </c>
      <c r="Y7494">
        <f>IF(ISNUMBER(+VindIndeks_raw_20_large!D7493),+VindIndeks_raw_20_large!D7493,"")</f>
        <v/>
      </c>
    </row>
    <row r="7495">
      <c r="U7495" s="12">
        <f>+IF(ISNUMBER(ROUND(Y7495,0)),ROUND(Y7495,0),"")</f>
        <v/>
      </c>
      <c r="V7495">
        <f>IF(ISNUMBER(+VindIndeks_raw_20_large!A7494),+VindIndeks_raw_20_large!A7494,"")</f>
        <v/>
      </c>
      <c r="W7495">
        <f>IF(ISNUMBER(+VindIndeks_raw_20_large!B7494),+VindIndeks_raw_20_large!B7494,"")</f>
        <v/>
      </c>
      <c r="X7495">
        <f>IF(ISNUMBER(+VindIndeks_raw_20_large!C7494),+VindIndeks_raw_20_large!C7494,"")</f>
        <v/>
      </c>
      <c r="Y7495">
        <f>IF(ISNUMBER(+VindIndeks_raw_20_large!D7494),+VindIndeks_raw_20_large!D7494,"")</f>
        <v/>
      </c>
    </row>
    <row r="7496">
      <c r="U7496" s="12">
        <f>+IF(ISNUMBER(ROUND(Y7496,0)),ROUND(Y7496,0),"")</f>
        <v/>
      </c>
      <c r="V7496">
        <f>IF(ISNUMBER(+VindIndeks_raw_20_large!A7495),+VindIndeks_raw_20_large!A7495,"")</f>
        <v/>
      </c>
      <c r="W7496">
        <f>IF(ISNUMBER(+VindIndeks_raw_20_large!B7495),+VindIndeks_raw_20_large!B7495,"")</f>
        <v/>
      </c>
      <c r="X7496">
        <f>IF(ISNUMBER(+VindIndeks_raw_20_large!C7495),+VindIndeks_raw_20_large!C7495,"")</f>
        <v/>
      </c>
      <c r="Y7496">
        <f>IF(ISNUMBER(+VindIndeks_raw_20_large!D7495),+VindIndeks_raw_20_large!D7495,"")</f>
        <v/>
      </c>
    </row>
    <row r="7497">
      <c r="U7497" s="12">
        <f>+IF(ISNUMBER(ROUND(Y7497,0)),ROUND(Y7497,0),"")</f>
        <v/>
      </c>
      <c r="V7497">
        <f>IF(ISNUMBER(+VindIndeks_raw_20_large!A7496),+VindIndeks_raw_20_large!A7496,"")</f>
        <v/>
      </c>
      <c r="W7497">
        <f>IF(ISNUMBER(+VindIndeks_raw_20_large!B7496),+VindIndeks_raw_20_large!B7496,"")</f>
        <v/>
      </c>
      <c r="X7497">
        <f>IF(ISNUMBER(+VindIndeks_raw_20_large!C7496),+VindIndeks_raw_20_large!C7496,"")</f>
        <v/>
      </c>
      <c r="Y7497">
        <f>IF(ISNUMBER(+VindIndeks_raw_20_large!D7496),+VindIndeks_raw_20_large!D7496,"")</f>
        <v/>
      </c>
    </row>
    <row r="7498">
      <c r="U7498" s="12">
        <f>+IF(ISNUMBER(ROUND(Y7498,0)),ROUND(Y7498,0),"")</f>
        <v/>
      </c>
      <c r="V7498">
        <f>IF(ISNUMBER(+VindIndeks_raw_20_large!A7497),+VindIndeks_raw_20_large!A7497,"")</f>
        <v/>
      </c>
      <c r="W7498">
        <f>IF(ISNUMBER(+VindIndeks_raw_20_large!B7497),+VindIndeks_raw_20_large!B7497,"")</f>
        <v/>
      </c>
      <c r="X7498">
        <f>IF(ISNUMBER(+VindIndeks_raw_20_large!C7497),+VindIndeks_raw_20_large!C7497,"")</f>
        <v/>
      </c>
      <c r="Y7498">
        <f>IF(ISNUMBER(+VindIndeks_raw_20_large!D7497),+VindIndeks_raw_20_large!D7497,"")</f>
        <v/>
      </c>
    </row>
    <row r="7499">
      <c r="U7499" s="12">
        <f>+IF(ISNUMBER(ROUND(Y7499,0)),ROUND(Y7499,0),"")</f>
        <v/>
      </c>
      <c r="V7499">
        <f>IF(ISNUMBER(+VindIndeks_raw_20_large!A7498),+VindIndeks_raw_20_large!A7498,"")</f>
        <v/>
      </c>
      <c r="W7499">
        <f>IF(ISNUMBER(+VindIndeks_raw_20_large!B7498),+VindIndeks_raw_20_large!B7498,"")</f>
        <v/>
      </c>
      <c r="X7499">
        <f>IF(ISNUMBER(+VindIndeks_raw_20_large!C7498),+VindIndeks_raw_20_large!C7498,"")</f>
        <v/>
      </c>
      <c r="Y7499">
        <f>IF(ISNUMBER(+VindIndeks_raw_20_large!D7498),+VindIndeks_raw_20_large!D7498,"")</f>
        <v/>
      </c>
    </row>
    <row r="7500">
      <c r="U7500" s="12">
        <f>+IF(ISNUMBER(ROUND(Y7500,0)),ROUND(Y7500,0),"")</f>
        <v/>
      </c>
      <c r="V7500">
        <f>IF(ISNUMBER(+VindIndeks_raw_20_large!A7499),+VindIndeks_raw_20_large!A7499,"")</f>
        <v/>
      </c>
      <c r="W7500">
        <f>IF(ISNUMBER(+VindIndeks_raw_20_large!B7499),+VindIndeks_raw_20_large!B7499,"")</f>
        <v/>
      </c>
      <c r="X7500">
        <f>IF(ISNUMBER(+VindIndeks_raw_20_large!C7499),+VindIndeks_raw_20_large!C7499,"")</f>
        <v/>
      </c>
      <c r="Y7500">
        <f>IF(ISNUMBER(+VindIndeks_raw_20_large!D7499),+VindIndeks_raw_20_large!D7499,"")</f>
        <v/>
      </c>
    </row>
    <row r="7501">
      <c r="U7501" s="12">
        <f>+IF(ISNUMBER(ROUND(Y7501,0)),ROUND(Y7501,0),"")</f>
        <v/>
      </c>
      <c r="V7501">
        <f>IF(ISNUMBER(+VindIndeks_raw_20_large!A7500),+VindIndeks_raw_20_large!A7500,"")</f>
        <v/>
      </c>
      <c r="W7501">
        <f>IF(ISNUMBER(+VindIndeks_raw_20_large!B7500),+VindIndeks_raw_20_large!B7500,"")</f>
        <v/>
      </c>
      <c r="X7501">
        <f>IF(ISNUMBER(+VindIndeks_raw_20_large!C7500),+VindIndeks_raw_20_large!C7500,"")</f>
        <v/>
      </c>
      <c r="Y7501">
        <f>IF(ISNUMBER(+VindIndeks_raw_20_large!D7500),+VindIndeks_raw_20_large!D7500,"")</f>
        <v/>
      </c>
    </row>
    <row r="7502">
      <c r="U7502" s="12">
        <f>+IF(ISNUMBER(ROUND(Y7502,0)),ROUND(Y7502,0),"")</f>
        <v/>
      </c>
      <c r="V7502">
        <f>IF(ISNUMBER(+VindIndeks_raw_20_large!A7501),+VindIndeks_raw_20_large!A7501,"")</f>
        <v/>
      </c>
      <c r="W7502">
        <f>IF(ISNUMBER(+VindIndeks_raw_20_large!B7501),+VindIndeks_raw_20_large!B7501,"")</f>
        <v/>
      </c>
      <c r="X7502">
        <f>IF(ISNUMBER(+VindIndeks_raw_20_large!C7501),+VindIndeks_raw_20_large!C7501,"")</f>
        <v/>
      </c>
      <c r="Y7502">
        <f>IF(ISNUMBER(+VindIndeks_raw_20_large!D7501),+VindIndeks_raw_20_large!D7501,"")</f>
        <v/>
      </c>
    </row>
    <row r="7503">
      <c r="U7503" s="12">
        <f>+IF(ISNUMBER(ROUND(Y7503,0)),ROUND(Y7503,0),"")</f>
        <v/>
      </c>
      <c r="V7503">
        <f>IF(ISNUMBER(+VindIndeks_raw_20_large!A7502),+VindIndeks_raw_20_large!A7502,"")</f>
        <v/>
      </c>
      <c r="W7503">
        <f>IF(ISNUMBER(+VindIndeks_raw_20_large!B7502),+VindIndeks_raw_20_large!B7502,"")</f>
        <v/>
      </c>
      <c r="X7503">
        <f>IF(ISNUMBER(+VindIndeks_raw_20_large!C7502),+VindIndeks_raw_20_large!C7502,"")</f>
        <v/>
      </c>
      <c r="Y7503">
        <f>IF(ISNUMBER(+VindIndeks_raw_20_large!D7502),+VindIndeks_raw_20_large!D7502,"")</f>
        <v/>
      </c>
    </row>
    <row r="7504">
      <c r="U7504" s="12">
        <f>+IF(ISNUMBER(ROUND(Y7504,0)),ROUND(Y7504,0),"")</f>
        <v/>
      </c>
      <c r="V7504">
        <f>IF(ISNUMBER(+VindIndeks_raw_20_large!A7503),+VindIndeks_raw_20_large!A7503,"")</f>
        <v/>
      </c>
      <c r="W7504">
        <f>IF(ISNUMBER(+VindIndeks_raw_20_large!B7503),+VindIndeks_raw_20_large!B7503,"")</f>
        <v/>
      </c>
      <c r="X7504">
        <f>IF(ISNUMBER(+VindIndeks_raw_20_large!C7503),+VindIndeks_raw_20_large!C7503,"")</f>
        <v/>
      </c>
      <c r="Y7504">
        <f>IF(ISNUMBER(+VindIndeks_raw_20_large!D7503),+VindIndeks_raw_20_large!D7503,"")</f>
        <v/>
      </c>
    </row>
    <row r="7505">
      <c r="U7505" s="12">
        <f>+IF(ISNUMBER(ROUND(Y7505,0)),ROUND(Y7505,0),"")</f>
        <v/>
      </c>
      <c r="V7505">
        <f>IF(ISNUMBER(+VindIndeks_raw_20_large!A7504),+VindIndeks_raw_20_large!A7504,"")</f>
        <v/>
      </c>
      <c r="W7505">
        <f>IF(ISNUMBER(+VindIndeks_raw_20_large!B7504),+VindIndeks_raw_20_large!B7504,"")</f>
        <v/>
      </c>
      <c r="X7505">
        <f>IF(ISNUMBER(+VindIndeks_raw_20_large!C7504),+VindIndeks_raw_20_large!C7504,"")</f>
        <v/>
      </c>
      <c r="Y7505">
        <f>IF(ISNUMBER(+VindIndeks_raw_20_large!D7504),+VindIndeks_raw_20_large!D7504,"")</f>
        <v/>
      </c>
    </row>
    <row r="7506">
      <c r="U7506" s="12">
        <f>+IF(ISNUMBER(ROUND(Y7506,0)),ROUND(Y7506,0),"")</f>
        <v/>
      </c>
      <c r="V7506">
        <f>IF(ISNUMBER(+VindIndeks_raw_20_large!A7505),+VindIndeks_raw_20_large!A7505,"")</f>
        <v/>
      </c>
      <c r="W7506">
        <f>IF(ISNUMBER(+VindIndeks_raw_20_large!B7505),+VindIndeks_raw_20_large!B7505,"")</f>
        <v/>
      </c>
      <c r="X7506">
        <f>IF(ISNUMBER(+VindIndeks_raw_20_large!C7505),+VindIndeks_raw_20_large!C7505,"")</f>
        <v/>
      </c>
      <c r="Y7506">
        <f>IF(ISNUMBER(+VindIndeks_raw_20_large!D7505),+VindIndeks_raw_20_large!D7505,"")</f>
        <v/>
      </c>
    </row>
    <row r="7507">
      <c r="U7507" s="12">
        <f>+IF(ISNUMBER(ROUND(Y7507,0)),ROUND(Y7507,0),"")</f>
        <v/>
      </c>
      <c r="V7507">
        <f>IF(ISNUMBER(+VindIndeks_raw_20_large!A7506),+VindIndeks_raw_20_large!A7506,"")</f>
        <v/>
      </c>
      <c r="W7507">
        <f>IF(ISNUMBER(+VindIndeks_raw_20_large!B7506),+VindIndeks_raw_20_large!B7506,"")</f>
        <v/>
      </c>
      <c r="X7507">
        <f>IF(ISNUMBER(+VindIndeks_raw_20_large!C7506),+VindIndeks_raw_20_large!C7506,"")</f>
        <v/>
      </c>
      <c r="Y7507">
        <f>IF(ISNUMBER(+VindIndeks_raw_20_large!D7506),+VindIndeks_raw_20_large!D7506,"")</f>
        <v/>
      </c>
    </row>
    <row r="7508">
      <c r="U7508" s="12">
        <f>+IF(ISNUMBER(ROUND(Y7508,0)),ROUND(Y7508,0),"")</f>
        <v/>
      </c>
      <c r="V7508">
        <f>IF(ISNUMBER(+VindIndeks_raw_20_large!A7507),+VindIndeks_raw_20_large!A7507,"")</f>
        <v/>
      </c>
      <c r="W7508">
        <f>IF(ISNUMBER(+VindIndeks_raw_20_large!B7507),+VindIndeks_raw_20_large!B7507,"")</f>
        <v/>
      </c>
      <c r="X7508">
        <f>IF(ISNUMBER(+VindIndeks_raw_20_large!C7507),+VindIndeks_raw_20_large!C7507,"")</f>
        <v/>
      </c>
      <c r="Y7508">
        <f>IF(ISNUMBER(+VindIndeks_raw_20_large!D7507),+VindIndeks_raw_20_large!D7507,"")</f>
        <v/>
      </c>
    </row>
    <row r="7509">
      <c r="U7509" s="12">
        <f>+IF(ISNUMBER(ROUND(Y7509,0)),ROUND(Y7509,0),"")</f>
        <v/>
      </c>
      <c r="V7509">
        <f>IF(ISNUMBER(+VindIndeks_raw_20_large!A7508),+VindIndeks_raw_20_large!A7508,"")</f>
        <v/>
      </c>
      <c r="W7509">
        <f>IF(ISNUMBER(+VindIndeks_raw_20_large!B7508),+VindIndeks_raw_20_large!B7508,"")</f>
        <v/>
      </c>
      <c r="X7509">
        <f>IF(ISNUMBER(+VindIndeks_raw_20_large!C7508),+VindIndeks_raw_20_large!C7508,"")</f>
        <v/>
      </c>
      <c r="Y7509">
        <f>IF(ISNUMBER(+VindIndeks_raw_20_large!D7508),+VindIndeks_raw_20_large!D7508,"")</f>
        <v/>
      </c>
    </row>
    <row r="7510">
      <c r="U7510" s="12">
        <f>+IF(ISNUMBER(ROUND(Y7510,0)),ROUND(Y7510,0),"")</f>
        <v/>
      </c>
      <c r="V7510">
        <f>IF(ISNUMBER(+VindIndeks_raw_20_large!A7509),+VindIndeks_raw_20_large!A7509,"")</f>
        <v/>
      </c>
      <c r="W7510">
        <f>IF(ISNUMBER(+VindIndeks_raw_20_large!B7509),+VindIndeks_raw_20_large!B7509,"")</f>
        <v/>
      </c>
      <c r="X7510">
        <f>IF(ISNUMBER(+VindIndeks_raw_20_large!C7509),+VindIndeks_raw_20_large!C7509,"")</f>
        <v/>
      </c>
      <c r="Y7510">
        <f>IF(ISNUMBER(+VindIndeks_raw_20_large!D7509),+VindIndeks_raw_20_large!D7509,"")</f>
        <v/>
      </c>
    </row>
    <row r="7511">
      <c r="U7511" s="12">
        <f>+IF(ISNUMBER(ROUND(Y7511,0)),ROUND(Y7511,0),"")</f>
        <v/>
      </c>
      <c r="V7511">
        <f>IF(ISNUMBER(+VindIndeks_raw_20_large!A7510),+VindIndeks_raw_20_large!A7510,"")</f>
        <v/>
      </c>
      <c r="W7511">
        <f>IF(ISNUMBER(+VindIndeks_raw_20_large!B7510),+VindIndeks_raw_20_large!B7510,"")</f>
        <v/>
      </c>
      <c r="X7511">
        <f>IF(ISNUMBER(+VindIndeks_raw_20_large!C7510),+VindIndeks_raw_20_large!C7510,"")</f>
        <v/>
      </c>
      <c r="Y7511">
        <f>IF(ISNUMBER(+VindIndeks_raw_20_large!D7510),+VindIndeks_raw_20_large!D7510,"")</f>
        <v/>
      </c>
    </row>
    <row r="7512">
      <c r="U7512" s="12">
        <f>+IF(ISNUMBER(ROUND(Y7512,0)),ROUND(Y7512,0),"")</f>
        <v/>
      </c>
      <c r="V7512">
        <f>IF(ISNUMBER(+VindIndeks_raw_20_large!A7511),+VindIndeks_raw_20_large!A7511,"")</f>
        <v/>
      </c>
      <c r="W7512">
        <f>IF(ISNUMBER(+VindIndeks_raw_20_large!B7511),+VindIndeks_raw_20_large!B7511,"")</f>
        <v/>
      </c>
      <c r="X7512">
        <f>IF(ISNUMBER(+VindIndeks_raw_20_large!C7511),+VindIndeks_raw_20_large!C7511,"")</f>
        <v/>
      </c>
      <c r="Y7512">
        <f>IF(ISNUMBER(+VindIndeks_raw_20_large!D7511),+VindIndeks_raw_20_large!D7511,"")</f>
        <v/>
      </c>
    </row>
    <row r="7513">
      <c r="U7513" s="12">
        <f>+IF(ISNUMBER(ROUND(Y7513,0)),ROUND(Y7513,0),"")</f>
        <v/>
      </c>
      <c r="V7513">
        <f>IF(ISNUMBER(+VindIndeks_raw_20_large!A7512),+VindIndeks_raw_20_large!A7512,"")</f>
        <v/>
      </c>
      <c r="W7513">
        <f>IF(ISNUMBER(+VindIndeks_raw_20_large!B7512),+VindIndeks_raw_20_large!B7512,"")</f>
        <v/>
      </c>
      <c r="X7513">
        <f>IF(ISNUMBER(+VindIndeks_raw_20_large!C7512),+VindIndeks_raw_20_large!C7512,"")</f>
        <v/>
      </c>
      <c r="Y7513">
        <f>IF(ISNUMBER(+VindIndeks_raw_20_large!D7512),+VindIndeks_raw_20_large!D7512,"")</f>
        <v/>
      </c>
    </row>
    <row r="7514">
      <c r="U7514" s="12">
        <f>+IF(ISNUMBER(ROUND(Y7514,0)),ROUND(Y7514,0),"")</f>
        <v/>
      </c>
      <c r="V7514">
        <f>IF(ISNUMBER(+VindIndeks_raw_20_large!A7513),+VindIndeks_raw_20_large!A7513,"")</f>
        <v/>
      </c>
      <c r="W7514">
        <f>IF(ISNUMBER(+VindIndeks_raw_20_large!B7513),+VindIndeks_raw_20_large!B7513,"")</f>
        <v/>
      </c>
      <c r="X7514">
        <f>IF(ISNUMBER(+VindIndeks_raw_20_large!C7513),+VindIndeks_raw_20_large!C7513,"")</f>
        <v/>
      </c>
      <c r="Y7514">
        <f>IF(ISNUMBER(+VindIndeks_raw_20_large!D7513),+VindIndeks_raw_20_large!D7513,"")</f>
        <v/>
      </c>
    </row>
    <row r="7515">
      <c r="U7515" s="12">
        <f>+IF(ISNUMBER(ROUND(Y7515,0)),ROUND(Y7515,0),"")</f>
        <v/>
      </c>
      <c r="V7515">
        <f>IF(ISNUMBER(+VindIndeks_raw_20_large!A7514),+VindIndeks_raw_20_large!A7514,"")</f>
        <v/>
      </c>
      <c r="W7515">
        <f>IF(ISNUMBER(+VindIndeks_raw_20_large!B7514),+VindIndeks_raw_20_large!B7514,"")</f>
        <v/>
      </c>
      <c r="X7515">
        <f>IF(ISNUMBER(+VindIndeks_raw_20_large!C7514),+VindIndeks_raw_20_large!C7514,"")</f>
        <v/>
      </c>
      <c r="Y7515">
        <f>IF(ISNUMBER(+VindIndeks_raw_20_large!D7514),+VindIndeks_raw_20_large!D7514,"")</f>
        <v/>
      </c>
    </row>
    <row r="7516">
      <c r="U7516" s="12">
        <f>+IF(ISNUMBER(ROUND(Y7516,0)),ROUND(Y7516,0),"")</f>
        <v/>
      </c>
      <c r="V7516">
        <f>IF(ISNUMBER(+VindIndeks_raw_20_large!A7515),+VindIndeks_raw_20_large!A7515,"")</f>
        <v/>
      </c>
      <c r="W7516">
        <f>IF(ISNUMBER(+VindIndeks_raw_20_large!B7515),+VindIndeks_raw_20_large!B7515,"")</f>
        <v/>
      </c>
      <c r="X7516">
        <f>IF(ISNUMBER(+VindIndeks_raw_20_large!C7515),+VindIndeks_raw_20_large!C7515,"")</f>
        <v/>
      </c>
      <c r="Y7516">
        <f>IF(ISNUMBER(+VindIndeks_raw_20_large!D7515),+VindIndeks_raw_20_large!D7515,"")</f>
        <v/>
      </c>
    </row>
    <row r="7517">
      <c r="U7517" s="12">
        <f>+IF(ISNUMBER(ROUND(Y7517,0)),ROUND(Y7517,0),"")</f>
        <v/>
      </c>
      <c r="V7517">
        <f>IF(ISNUMBER(+VindIndeks_raw_20_large!A7516),+VindIndeks_raw_20_large!A7516,"")</f>
        <v/>
      </c>
      <c r="W7517">
        <f>IF(ISNUMBER(+VindIndeks_raw_20_large!B7516),+VindIndeks_raw_20_large!B7516,"")</f>
        <v/>
      </c>
      <c r="X7517">
        <f>IF(ISNUMBER(+VindIndeks_raw_20_large!C7516),+VindIndeks_raw_20_large!C7516,"")</f>
        <v/>
      </c>
      <c r="Y7517">
        <f>IF(ISNUMBER(+VindIndeks_raw_20_large!D7516),+VindIndeks_raw_20_large!D7516,"")</f>
        <v/>
      </c>
    </row>
    <row r="7518">
      <c r="U7518" s="12">
        <f>+IF(ISNUMBER(ROUND(Y7518,0)),ROUND(Y7518,0),"")</f>
        <v/>
      </c>
      <c r="V7518">
        <f>IF(ISNUMBER(+VindIndeks_raw_20_large!A7517),+VindIndeks_raw_20_large!A7517,"")</f>
        <v/>
      </c>
      <c r="W7518">
        <f>IF(ISNUMBER(+VindIndeks_raw_20_large!B7517),+VindIndeks_raw_20_large!B7517,"")</f>
        <v/>
      </c>
      <c r="X7518">
        <f>IF(ISNUMBER(+VindIndeks_raw_20_large!C7517),+VindIndeks_raw_20_large!C7517,"")</f>
        <v/>
      </c>
      <c r="Y7518">
        <f>IF(ISNUMBER(+VindIndeks_raw_20_large!D7517),+VindIndeks_raw_20_large!D7517,"")</f>
        <v/>
      </c>
    </row>
    <row r="7519">
      <c r="U7519" s="12">
        <f>+IF(ISNUMBER(ROUND(Y7519,0)),ROUND(Y7519,0),"")</f>
        <v/>
      </c>
      <c r="V7519">
        <f>IF(ISNUMBER(+VindIndeks_raw_20_large!A7518),+VindIndeks_raw_20_large!A7518,"")</f>
        <v/>
      </c>
      <c r="W7519">
        <f>IF(ISNUMBER(+VindIndeks_raw_20_large!B7518),+VindIndeks_raw_20_large!B7518,"")</f>
        <v/>
      </c>
      <c r="X7519">
        <f>IF(ISNUMBER(+VindIndeks_raw_20_large!C7518),+VindIndeks_raw_20_large!C7518,"")</f>
        <v/>
      </c>
      <c r="Y7519">
        <f>IF(ISNUMBER(+VindIndeks_raw_20_large!D7518),+VindIndeks_raw_20_large!D7518,"")</f>
        <v/>
      </c>
    </row>
    <row r="7520">
      <c r="U7520" s="12">
        <f>+IF(ISNUMBER(ROUND(Y7520,0)),ROUND(Y7520,0),"")</f>
        <v/>
      </c>
      <c r="V7520">
        <f>IF(ISNUMBER(+VindIndeks_raw_20_large!A7519),+VindIndeks_raw_20_large!A7519,"")</f>
        <v/>
      </c>
      <c r="W7520">
        <f>IF(ISNUMBER(+VindIndeks_raw_20_large!B7519),+VindIndeks_raw_20_large!B7519,"")</f>
        <v/>
      </c>
      <c r="X7520">
        <f>IF(ISNUMBER(+VindIndeks_raw_20_large!C7519),+VindIndeks_raw_20_large!C7519,"")</f>
        <v/>
      </c>
      <c r="Y7520">
        <f>IF(ISNUMBER(+VindIndeks_raw_20_large!D7519),+VindIndeks_raw_20_large!D7519,"")</f>
        <v/>
      </c>
    </row>
    <row r="7521">
      <c r="U7521" s="12">
        <f>+IF(ISNUMBER(ROUND(Y7521,0)),ROUND(Y7521,0),"")</f>
        <v/>
      </c>
      <c r="V7521">
        <f>IF(ISNUMBER(+VindIndeks_raw_20_large!A7520),+VindIndeks_raw_20_large!A7520,"")</f>
        <v/>
      </c>
      <c r="W7521">
        <f>IF(ISNUMBER(+VindIndeks_raw_20_large!B7520),+VindIndeks_raw_20_large!B7520,"")</f>
        <v/>
      </c>
      <c r="X7521">
        <f>IF(ISNUMBER(+VindIndeks_raw_20_large!C7520),+VindIndeks_raw_20_large!C7520,"")</f>
        <v/>
      </c>
      <c r="Y7521">
        <f>IF(ISNUMBER(+VindIndeks_raw_20_large!D7520),+VindIndeks_raw_20_large!D7520,"")</f>
        <v/>
      </c>
    </row>
    <row r="7522">
      <c r="U7522" s="12">
        <f>+IF(ISNUMBER(ROUND(Y7522,0)),ROUND(Y7522,0),"")</f>
        <v/>
      </c>
      <c r="V7522">
        <f>IF(ISNUMBER(+VindIndeks_raw_20_large!A7521),+VindIndeks_raw_20_large!A7521,"")</f>
        <v/>
      </c>
      <c r="W7522">
        <f>IF(ISNUMBER(+VindIndeks_raw_20_large!B7521),+VindIndeks_raw_20_large!B7521,"")</f>
        <v/>
      </c>
      <c r="X7522">
        <f>IF(ISNUMBER(+VindIndeks_raw_20_large!C7521),+VindIndeks_raw_20_large!C7521,"")</f>
        <v/>
      </c>
      <c r="Y7522">
        <f>IF(ISNUMBER(+VindIndeks_raw_20_large!D7521),+VindIndeks_raw_20_large!D7521,"")</f>
        <v/>
      </c>
    </row>
    <row r="7523">
      <c r="U7523" s="12">
        <f>+IF(ISNUMBER(ROUND(Y7523,0)),ROUND(Y7523,0),"")</f>
        <v/>
      </c>
      <c r="V7523">
        <f>IF(ISNUMBER(+VindIndeks_raw_20_large!A7522),+VindIndeks_raw_20_large!A7522,"")</f>
        <v/>
      </c>
      <c r="W7523">
        <f>IF(ISNUMBER(+VindIndeks_raw_20_large!B7522),+VindIndeks_raw_20_large!B7522,"")</f>
        <v/>
      </c>
      <c r="X7523">
        <f>IF(ISNUMBER(+VindIndeks_raw_20_large!C7522),+VindIndeks_raw_20_large!C7522,"")</f>
        <v/>
      </c>
      <c r="Y7523">
        <f>IF(ISNUMBER(+VindIndeks_raw_20_large!D7522),+VindIndeks_raw_20_large!D7522,"")</f>
        <v/>
      </c>
    </row>
    <row r="7524">
      <c r="U7524" s="12">
        <f>+IF(ISNUMBER(ROUND(Y7524,0)),ROUND(Y7524,0),"")</f>
        <v/>
      </c>
      <c r="V7524">
        <f>IF(ISNUMBER(+VindIndeks_raw_20_large!A7523),+VindIndeks_raw_20_large!A7523,"")</f>
        <v/>
      </c>
      <c r="W7524">
        <f>IF(ISNUMBER(+VindIndeks_raw_20_large!B7523),+VindIndeks_raw_20_large!B7523,"")</f>
        <v/>
      </c>
      <c r="X7524">
        <f>IF(ISNUMBER(+VindIndeks_raw_20_large!C7523),+VindIndeks_raw_20_large!C7523,"")</f>
        <v/>
      </c>
      <c r="Y7524">
        <f>IF(ISNUMBER(+VindIndeks_raw_20_large!D7523),+VindIndeks_raw_20_large!D7523,"")</f>
        <v/>
      </c>
    </row>
    <row r="7525">
      <c r="U7525" s="12">
        <f>+IF(ISNUMBER(ROUND(Y7525,0)),ROUND(Y7525,0),"")</f>
        <v/>
      </c>
      <c r="V7525">
        <f>IF(ISNUMBER(+VindIndeks_raw_20_large!A7524),+VindIndeks_raw_20_large!A7524,"")</f>
        <v/>
      </c>
      <c r="W7525">
        <f>IF(ISNUMBER(+VindIndeks_raw_20_large!B7524),+VindIndeks_raw_20_large!B7524,"")</f>
        <v/>
      </c>
      <c r="X7525">
        <f>IF(ISNUMBER(+VindIndeks_raw_20_large!C7524),+VindIndeks_raw_20_large!C7524,"")</f>
        <v/>
      </c>
      <c r="Y7525">
        <f>IF(ISNUMBER(+VindIndeks_raw_20_large!D7524),+VindIndeks_raw_20_large!D7524,"")</f>
        <v/>
      </c>
    </row>
    <row r="7526">
      <c r="U7526" s="12">
        <f>+IF(ISNUMBER(ROUND(Y7526,0)),ROUND(Y7526,0),"")</f>
        <v/>
      </c>
      <c r="V7526">
        <f>IF(ISNUMBER(+VindIndeks_raw_20_large!A7525),+VindIndeks_raw_20_large!A7525,"")</f>
        <v/>
      </c>
      <c r="W7526">
        <f>IF(ISNUMBER(+VindIndeks_raw_20_large!B7525),+VindIndeks_raw_20_large!B7525,"")</f>
        <v/>
      </c>
      <c r="X7526">
        <f>IF(ISNUMBER(+VindIndeks_raw_20_large!C7525),+VindIndeks_raw_20_large!C7525,"")</f>
        <v/>
      </c>
      <c r="Y7526">
        <f>IF(ISNUMBER(+VindIndeks_raw_20_large!D7525),+VindIndeks_raw_20_large!D7525,"")</f>
        <v/>
      </c>
    </row>
    <row r="7527">
      <c r="U7527" s="12">
        <f>+IF(ISNUMBER(ROUND(Y7527,0)),ROUND(Y7527,0),"")</f>
        <v/>
      </c>
      <c r="V7527">
        <f>IF(ISNUMBER(+VindIndeks_raw_20_large!A7526),+VindIndeks_raw_20_large!A7526,"")</f>
        <v/>
      </c>
      <c r="W7527">
        <f>IF(ISNUMBER(+VindIndeks_raw_20_large!B7526),+VindIndeks_raw_20_large!B7526,"")</f>
        <v/>
      </c>
      <c r="X7527">
        <f>IF(ISNUMBER(+VindIndeks_raw_20_large!C7526),+VindIndeks_raw_20_large!C7526,"")</f>
        <v/>
      </c>
      <c r="Y7527">
        <f>IF(ISNUMBER(+VindIndeks_raw_20_large!D7526),+VindIndeks_raw_20_large!D7526,"")</f>
        <v/>
      </c>
    </row>
    <row r="7528">
      <c r="U7528" s="12">
        <f>+IF(ISNUMBER(ROUND(Y7528,0)),ROUND(Y7528,0),"")</f>
        <v/>
      </c>
      <c r="V7528">
        <f>IF(ISNUMBER(+VindIndeks_raw_20_large!A7527),+VindIndeks_raw_20_large!A7527,"")</f>
        <v/>
      </c>
      <c r="W7528">
        <f>IF(ISNUMBER(+VindIndeks_raw_20_large!B7527),+VindIndeks_raw_20_large!B7527,"")</f>
        <v/>
      </c>
      <c r="X7528">
        <f>IF(ISNUMBER(+VindIndeks_raw_20_large!C7527),+VindIndeks_raw_20_large!C7527,"")</f>
        <v/>
      </c>
      <c r="Y7528">
        <f>IF(ISNUMBER(+VindIndeks_raw_20_large!D7527),+VindIndeks_raw_20_large!D7527,"")</f>
        <v/>
      </c>
    </row>
    <row r="7529">
      <c r="U7529" s="12">
        <f>+IF(ISNUMBER(ROUND(Y7529,0)),ROUND(Y7529,0),"")</f>
        <v/>
      </c>
      <c r="V7529">
        <f>IF(ISNUMBER(+VindIndeks_raw_20_large!A7528),+VindIndeks_raw_20_large!A7528,"")</f>
        <v/>
      </c>
      <c r="W7529">
        <f>IF(ISNUMBER(+VindIndeks_raw_20_large!B7528),+VindIndeks_raw_20_large!B7528,"")</f>
        <v/>
      </c>
      <c r="X7529">
        <f>IF(ISNUMBER(+VindIndeks_raw_20_large!C7528),+VindIndeks_raw_20_large!C7528,"")</f>
        <v/>
      </c>
      <c r="Y7529">
        <f>IF(ISNUMBER(+VindIndeks_raw_20_large!D7528),+VindIndeks_raw_20_large!D7528,"")</f>
        <v/>
      </c>
    </row>
    <row r="7530">
      <c r="U7530" s="12">
        <f>+IF(ISNUMBER(ROUND(Y7530,0)),ROUND(Y7530,0),"")</f>
        <v/>
      </c>
      <c r="V7530">
        <f>IF(ISNUMBER(+VindIndeks_raw_20_large!A7529),+VindIndeks_raw_20_large!A7529,"")</f>
        <v/>
      </c>
      <c r="W7530">
        <f>IF(ISNUMBER(+VindIndeks_raw_20_large!B7529),+VindIndeks_raw_20_large!B7529,"")</f>
        <v/>
      </c>
      <c r="X7530">
        <f>IF(ISNUMBER(+VindIndeks_raw_20_large!C7529),+VindIndeks_raw_20_large!C7529,"")</f>
        <v/>
      </c>
      <c r="Y7530">
        <f>IF(ISNUMBER(+VindIndeks_raw_20_large!D7529),+VindIndeks_raw_20_large!D7529,"")</f>
        <v/>
      </c>
    </row>
    <row r="7531">
      <c r="U7531" s="12">
        <f>+IF(ISNUMBER(ROUND(Y7531,0)),ROUND(Y7531,0),"")</f>
        <v/>
      </c>
      <c r="V7531">
        <f>IF(ISNUMBER(+VindIndeks_raw_20_large!A7530),+VindIndeks_raw_20_large!A7530,"")</f>
        <v/>
      </c>
      <c r="W7531">
        <f>IF(ISNUMBER(+VindIndeks_raw_20_large!B7530),+VindIndeks_raw_20_large!B7530,"")</f>
        <v/>
      </c>
      <c r="X7531">
        <f>IF(ISNUMBER(+VindIndeks_raw_20_large!C7530),+VindIndeks_raw_20_large!C7530,"")</f>
        <v/>
      </c>
      <c r="Y7531">
        <f>IF(ISNUMBER(+VindIndeks_raw_20_large!D7530),+VindIndeks_raw_20_large!D7530,"")</f>
        <v/>
      </c>
    </row>
    <row r="7532">
      <c r="U7532" s="12">
        <f>+IF(ISNUMBER(ROUND(Y7532,0)),ROUND(Y7532,0),"")</f>
        <v/>
      </c>
      <c r="V7532">
        <f>IF(ISNUMBER(+VindIndeks_raw_20_large!A7531),+VindIndeks_raw_20_large!A7531,"")</f>
        <v/>
      </c>
      <c r="W7532">
        <f>IF(ISNUMBER(+VindIndeks_raw_20_large!B7531),+VindIndeks_raw_20_large!B7531,"")</f>
        <v/>
      </c>
      <c r="X7532">
        <f>IF(ISNUMBER(+VindIndeks_raw_20_large!C7531),+VindIndeks_raw_20_large!C7531,"")</f>
        <v/>
      </c>
      <c r="Y7532">
        <f>IF(ISNUMBER(+VindIndeks_raw_20_large!D7531),+VindIndeks_raw_20_large!D7531,"")</f>
        <v/>
      </c>
    </row>
    <row r="7533">
      <c r="U7533" s="12">
        <f>+IF(ISNUMBER(ROUND(Y7533,0)),ROUND(Y7533,0),"")</f>
        <v/>
      </c>
      <c r="V7533">
        <f>IF(ISNUMBER(+VindIndeks_raw_20_large!A7532),+VindIndeks_raw_20_large!A7532,"")</f>
        <v/>
      </c>
      <c r="W7533">
        <f>IF(ISNUMBER(+VindIndeks_raw_20_large!B7532),+VindIndeks_raw_20_large!B7532,"")</f>
        <v/>
      </c>
      <c r="X7533">
        <f>IF(ISNUMBER(+VindIndeks_raw_20_large!C7532),+VindIndeks_raw_20_large!C7532,"")</f>
        <v/>
      </c>
      <c r="Y7533">
        <f>IF(ISNUMBER(+VindIndeks_raw_20_large!D7532),+VindIndeks_raw_20_large!D7532,"")</f>
        <v/>
      </c>
    </row>
    <row r="7534">
      <c r="U7534" s="12">
        <f>+IF(ISNUMBER(ROUND(Y7534,0)),ROUND(Y7534,0),"")</f>
        <v/>
      </c>
      <c r="V7534">
        <f>IF(ISNUMBER(+VindIndeks_raw_20_large!A7533),+VindIndeks_raw_20_large!A7533,"")</f>
        <v/>
      </c>
      <c r="W7534">
        <f>IF(ISNUMBER(+VindIndeks_raw_20_large!B7533),+VindIndeks_raw_20_large!B7533,"")</f>
        <v/>
      </c>
      <c r="X7534">
        <f>IF(ISNUMBER(+VindIndeks_raw_20_large!C7533),+VindIndeks_raw_20_large!C7533,"")</f>
        <v/>
      </c>
      <c r="Y7534">
        <f>IF(ISNUMBER(+VindIndeks_raw_20_large!D7533),+VindIndeks_raw_20_large!D7533,"")</f>
        <v/>
      </c>
    </row>
    <row r="7535">
      <c r="U7535" s="12">
        <f>+IF(ISNUMBER(ROUND(Y7535,0)),ROUND(Y7535,0),"")</f>
        <v/>
      </c>
      <c r="V7535">
        <f>IF(ISNUMBER(+VindIndeks_raw_20_large!A7534),+VindIndeks_raw_20_large!A7534,"")</f>
        <v/>
      </c>
      <c r="W7535">
        <f>IF(ISNUMBER(+VindIndeks_raw_20_large!B7534),+VindIndeks_raw_20_large!B7534,"")</f>
        <v/>
      </c>
      <c r="X7535">
        <f>IF(ISNUMBER(+VindIndeks_raw_20_large!C7534),+VindIndeks_raw_20_large!C7534,"")</f>
        <v/>
      </c>
      <c r="Y7535">
        <f>IF(ISNUMBER(+VindIndeks_raw_20_large!D7534),+VindIndeks_raw_20_large!D7534,"")</f>
        <v/>
      </c>
    </row>
    <row r="7536">
      <c r="U7536" s="12">
        <f>+IF(ISNUMBER(ROUND(Y7536,0)),ROUND(Y7536,0),"")</f>
        <v/>
      </c>
      <c r="V7536">
        <f>IF(ISNUMBER(+VindIndeks_raw_20_large!A7535),+VindIndeks_raw_20_large!A7535,"")</f>
        <v/>
      </c>
      <c r="W7536">
        <f>IF(ISNUMBER(+VindIndeks_raw_20_large!B7535),+VindIndeks_raw_20_large!B7535,"")</f>
        <v/>
      </c>
      <c r="X7536">
        <f>IF(ISNUMBER(+VindIndeks_raw_20_large!C7535),+VindIndeks_raw_20_large!C7535,"")</f>
        <v/>
      </c>
      <c r="Y7536">
        <f>IF(ISNUMBER(+VindIndeks_raw_20_large!D7535),+VindIndeks_raw_20_large!D7535,"")</f>
        <v/>
      </c>
    </row>
    <row r="7537">
      <c r="U7537" s="12">
        <f>+IF(ISNUMBER(ROUND(Y7537,0)),ROUND(Y7537,0),"")</f>
        <v/>
      </c>
      <c r="V7537">
        <f>IF(ISNUMBER(+VindIndeks_raw_20_large!A7536),+VindIndeks_raw_20_large!A7536,"")</f>
        <v/>
      </c>
      <c r="W7537">
        <f>IF(ISNUMBER(+VindIndeks_raw_20_large!B7536),+VindIndeks_raw_20_large!B7536,"")</f>
        <v/>
      </c>
      <c r="X7537">
        <f>IF(ISNUMBER(+VindIndeks_raw_20_large!C7536),+VindIndeks_raw_20_large!C7536,"")</f>
        <v/>
      </c>
      <c r="Y7537">
        <f>IF(ISNUMBER(+VindIndeks_raw_20_large!D7536),+VindIndeks_raw_20_large!D7536,"")</f>
        <v/>
      </c>
    </row>
    <row r="7538">
      <c r="U7538" s="12">
        <f>+IF(ISNUMBER(ROUND(Y7538,0)),ROUND(Y7538,0),"")</f>
        <v/>
      </c>
      <c r="V7538">
        <f>IF(ISNUMBER(+VindIndeks_raw_20_large!A7537),+VindIndeks_raw_20_large!A7537,"")</f>
        <v/>
      </c>
      <c r="W7538">
        <f>IF(ISNUMBER(+VindIndeks_raw_20_large!B7537),+VindIndeks_raw_20_large!B7537,"")</f>
        <v/>
      </c>
      <c r="X7538">
        <f>IF(ISNUMBER(+VindIndeks_raw_20_large!C7537),+VindIndeks_raw_20_large!C7537,"")</f>
        <v/>
      </c>
      <c r="Y7538">
        <f>IF(ISNUMBER(+VindIndeks_raw_20_large!D7537),+VindIndeks_raw_20_large!D7537,"")</f>
        <v/>
      </c>
    </row>
    <row r="7539">
      <c r="U7539" s="12">
        <f>+IF(ISNUMBER(ROUND(Y7539,0)),ROUND(Y7539,0),"")</f>
        <v/>
      </c>
      <c r="V7539">
        <f>IF(ISNUMBER(+VindIndeks_raw_20_large!A7538),+VindIndeks_raw_20_large!A7538,"")</f>
        <v/>
      </c>
      <c r="W7539">
        <f>IF(ISNUMBER(+VindIndeks_raw_20_large!B7538),+VindIndeks_raw_20_large!B7538,"")</f>
        <v/>
      </c>
      <c r="X7539">
        <f>IF(ISNUMBER(+VindIndeks_raw_20_large!C7538),+VindIndeks_raw_20_large!C7538,"")</f>
        <v/>
      </c>
      <c r="Y7539">
        <f>IF(ISNUMBER(+VindIndeks_raw_20_large!D7538),+VindIndeks_raw_20_large!D7538,"")</f>
        <v/>
      </c>
    </row>
    <row r="7540">
      <c r="U7540" s="12">
        <f>+IF(ISNUMBER(ROUND(Y7540,0)),ROUND(Y7540,0),"")</f>
        <v/>
      </c>
      <c r="V7540">
        <f>IF(ISNUMBER(+VindIndeks_raw_20_large!A7539),+VindIndeks_raw_20_large!A7539,"")</f>
        <v/>
      </c>
      <c r="W7540">
        <f>IF(ISNUMBER(+VindIndeks_raw_20_large!B7539),+VindIndeks_raw_20_large!B7539,"")</f>
        <v/>
      </c>
      <c r="X7540">
        <f>IF(ISNUMBER(+VindIndeks_raw_20_large!C7539),+VindIndeks_raw_20_large!C7539,"")</f>
        <v/>
      </c>
      <c r="Y7540">
        <f>IF(ISNUMBER(+VindIndeks_raw_20_large!D7539),+VindIndeks_raw_20_large!D7539,"")</f>
        <v/>
      </c>
    </row>
    <row r="7541">
      <c r="U7541" s="12">
        <f>+IF(ISNUMBER(ROUND(Y7541,0)),ROUND(Y7541,0),"")</f>
        <v/>
      </c>
      <c r="V7541">
        <f>IF(ISNUMBER(+VindIndeks_raw_20_large!A7540),+VindIndeks_raw_20_large!A7540,"")</f>
        <v/>
      </c>
      <c r="W7541">
        <f>IF(ISNUMBER(+VindIndeks_raw_20_large!B7540),+VindIndeks_raw_20_large!B7540,"")</f>
        <v/>
      </c>
      <c r="X7541">
        <f>IF(ISNUMBER(+VindIndeks_raw_20_large!C7540),+VindIndeks_raw_20_large!C7540,"")</f>
        <v/>
      </c>
      <c r="Y7541">
        <f>IF(ISNUMBER(+VindIndeks_raw_20_large!D7540),+VindIndeks_raw_20_large!D7540,"")</f>
        <v/>
      </c>
    </row>
    <row r="7542">
      <c r="U7542" s="12">
        <f>+IF(ISNUMBER(ROUND(Y7542,0)),ROUND(Y7542,0),"")</f>
        <v/>
      </c>
      <c r="V7542">
        <f>IF(ISNUMBER(+VindIndeks_raw_20_large!A7541),+VindIndeks_raw_20_large!A7541,"")</f>
        <v/>
      </c>
      <c r="W7542">
        <f>IF(ISNUMBER(+VindIndeks_raw_20_large!B7541),+VindIndeks_raw_20_large!B7541,"")</f>
        <v/>
      </c>
      <c r="X7542">
        <f>IF(ISNUMBER(+VindIndeks_raw_20_large!C7541),+VindIndeks_raw_20_large!C7541,"")</f>
        <v/>
      </c>
      <c r="Y7542">
        <f>IF(ISNUMBER(+VindIndeks_raw_20_large!D7541),+VindIndeks_raw_20_large!D7541,"")</f>
        <v/>
      </c>
    </row>
    <row r="7543">
      <c r="U7543" s="12">
        <f>+IF(ISNUMBER(ROUND(Y7543,0)),ROUND(Y7543,0),"")</f>
        <v/>
      </c>
      <c r="V7543">
        <f>IF(ISNUMBER(+VindIndeks_raw_20_large!A7542),+VindIndeks_raw_20_large!A7542,"")</f>
        <v/>
      </c>
      <c r="W7543">
        <f>IF(ISNUMBER(+VindIndeks_raw_20_large!B7542),+VindIndeks_raw_20_large!B7542,"")</f>
        <v/>
      </c>
      <c r="X7543">
        <f>IF(ISNUMBER(+VindIndeks_raw_20_large!C7542),+VindIndeks_raw_20_large!C7542,"")</f>
        <v/>
      </c>
      <c r="Y7543">
        <f>IF(ISNUMBER(+VindIndeks_raw_20_large!D7542),+VindIndeks_raw_20_large!D7542,"")</f>
        <v/>
      </c>
    </row>
    <row r="7544">
      <c r="U7544" s="12">
        <f>+IF(ISNUMBER(ROUND(Y7544,0)),ROUND(Y7544,0),"")</f>
        <v/>
      </c>
      <c r="V7544">
        <f>IF(ISNUMBER(+VindIndeks_raw_20_large!A7543),+VindIndeks_raw_20_large!A7543,"")</f>
        <v/>
      </c>
      <c r="W7544">
        <f>IF(ISNUMBER(+VindIndeks_raw_20_large!B7543),+VindIndeks_raw_20_large!B7543,"")</f>
        <v/>
      </c>
      <c r="X7544">
        <f>IF(ISNUMBER(+VindIndeks_raw_20_large!C7543),+VindIndeks_raw_20_large!C7543,"")</f>
        <v/>
      </c>
      <c r="Y7544">
        <f>IF(ISNUMBER(+VindIndeks_raw_20_large!D7543),+VindIndeks_raw_20_large!D7543,"")</f>
        <v/>
      </c>
    </row>
    <row r="7545">
      <c r="U7545" s="12">
        <f>+IF(ISNUMBER(ROUND(Y7545,0)),ROUND(Y7545,0),"")</f>
        <v/>
      </c>
      <c r="V7545">
        <f>IF(ISNUMBER(+VindIndeks_raw_20_large!A7544),+VindIndeks_raw_20_large!A7544,"")</f>
        <v/>
      </c>
      <c r="W7545">
        <f>IF(ISNUMBER(+VindIndeks_raw_20_large!B7544),+VindIndeks_raw_20_large!B7544,"")</f>
        <v/>
      </c>
      <c r="X7545">
        <f>IF(ISNUMBER(+VindIndeks_raw_20_large!C7544),+VindIndeks_raw_20_large!C7544,"")</f>
        <v/>
      </c>
      <c r="Y7545">
        <f>IF(ISNUMBER(+VindIndeks_raw_20_large!D7544),+VindIndeks_raw_20_large!D7544,"")</f>
        <v/>
      </c>
    </row>
    <row r="7546">
      <c r="U7546" s="12">
        <f>+IF(ISNUMBER(ROUND(Y7546,0)),ROUND(Y7546,0),"")</f>
        <v/>
      </c>
      <c r="V7546">
        <f>IF(ISNUMBER(+VindIndeks_raw_20_large!A7545),+VindIndeks_raw_20_large!A7545,"")</f>
        <v/>
      </c>
      <c r="W7546">
        <f>IF(ISNUMBER(+VindIndeks_raw_20_large!B7545),+VindIndeks_raw_20_large!B7545,"")</f>
        <v/>
      </c>
      <c r="X7546">
        <f>IF(ISNUMBER(+VindIndeks_raw_20_large!C7545),+VindIndeks_raw_20_large!C7545,"")</f>
        <v/>
      </c>
      <c r="Y7546">
        <f>IF(ISNUMBER(+VindIndeks_raw_20_large!D7545),+VindIndeks_raw_20_large!D7545,"")</f>
        <v/>
      </c>
    </row>
    <row r="7547">
      <c r="U7547" s="12">
        <f>+IF(ISNUMBER(ROUND(Y7547,0)),ROUND(Y7547,0),"")</f>
        <v/>
      </c>
      <c r="V7547">
        <f>IF(ISNUMBER(+VindIndeks_raw_20_large!A7546),+VindIndeks_raw_20_large!A7546,"")</f>
        <v/>
      </c>
      <c r="W7547">
        <f>IF(ISNUMBER(+VindIndeks_raw_20_large!B7546),+VindIndeks_raw_20_large!B7546,"")</f>
        <v/>
      </c>
      <c r="X7547">
        <f>IF(ISNUMBER(+VindIndeks_raw_20_large!C7546),+VindIndeks_raw_20_large!C7546,"")</f>
        <v/>
      </c>
      <c r="Y7547">
        <f>IF(ISNUMBER(+VindIndeks_raw_20_large!D7546),+VindIndeks_raw_20_large!D7546,"")</f>
        <v/>
      </c>
    </row>
    <row r="7548">
      <c r="U7548" s="12">
        <f>+IF(ISNUMBER(ROUND(Y7548,0)),ROUND(Y7548,0),"")</f>
        <v/>
      </c>
      <c r="V7548">
        <f>IF(ISNUMBER(+VindIndeks_raw_20_large!A7547),+VindIndeks_raw_20_large!A7547,"")</f>
        <v/>
      </c>
      <c r="W7548">
        <f>IF(ISNUMBER(+VindIndeks_raw_20_large!B7547),+VindIndeks_raw_20_large!B7547,"")</f>
        <v/>
      </c>
      <c r="X7548">
        <f>IF(ISNUMBER(+VindIndeks_raw_20_large!C7547),+VindIndeks_raw_20_large!C7547,"")</f>
        <v/>
      </c>
      <c r="Y7548">
        <f>IF(ISNUMBER(+VindIndeks_raw_20_large!D7547),+VindIndeks_raw_20_large!D7547,"")</f>
        <v/>
      </c>
    </row>
    <row r="7549">
      <c r="U7549" s="12">
        <f>+IF(ISNUMBER(ROUND(Y7549,0)),ROUND(Y7549,0),"")</f>
        <v/>
      </c>
      <c r="V7549">
        <f>IF(ISNUMBER(+VindIndeks_raw_20_large!A7548),+VindIndeks_raw_20_large!A7548,"")</f>
        <v/>
      </c>
      <c r="W7549">
        <f>IF(ISNUMBER(+VindIndeks_raw_20_large!B7548),+VindIndeks_raw_20_large!B7548,"")</f>
        <v/>
      </c>
      <c r="X7549">
        <f>IF(ISNUMBER(+VindIndeks_raw_20_large!C7548),+VindIndeks_raw_20_large!C7548,"")</f>
        <v/>
      </c>
      <c r="Y7549">
        <f>IF(ISNUMBER(+VindIndeks_raw_20_large!D7548),+VindIndeks_raw_20_large!D7548,"")</f>
        <v/>
      </c>
    </row>
    <row r="7550">
      <c r="U7550" s="12">
        <f>+IF(ISNUMBER(ROUND(Y7550,0)),ROUND(Y7550,0),"")</f>
        <v/>
      </c>
      <c r="V7550">
        <f>IF(ISNUMBER(+VindIndeks_raw_20_large!A7549),+VindIndeks_raw_20_large!A7549,"")</f>
        <v/>
      </c>
      <c r="W7550">
        <f>IF(ISNUMBER(+VindIndeks_raw_20_large!B7549),+VindIndeks_raw_20_large!B7549,"")</f>
        <v/>
      </c>
      <c r="X7550">
        <f>IF(ISNUMBER(+VindIndeks_raw_20_large!C7549),+VindIndeks_raw_20_large!C7549,"")</f>
        <v/>
      </c>
      <c r="Y7550">
        <f>IF(ISNUMBER(+VindIndeks_raw_20_large!D7549),+VindIndeks_raw_20_large!D7549,"")</f>
        <v/>
      </c>
    </row>
    <row r="7551">
      <c r="U7551" s="12">
        <f>+IF(ISNUMBER(ROUND(Y7551,0)),ROUND(Y7551,0),"")</f>
        <v/>
      </c>
      <c r="V7551">
        <f>IF(ISNUMBER(+VindIndeks_raw_20_large!A7550),+VindIndeks_raw_20_large!A7550,"")</f>
        <v/>
      </c>
      <c r="W7551">
        <f>IF(ISNUMBER(+VindIndeks_raw_20_large!B7550),+VindIndeks_raw_20_large!B7550,"")</f>
        <v/>
      </c>
      <c r="X7551">
        <f>IF(ISNUMBER(+VindIndeks_raw_20_large!C7550),+VindIndeks_raw_20_large!C7550,"")</f>
        <v/>
      </c>
      <c r="Y7551">
        <f>IF(ISNUMBER(+VindIndeks_raw_20_large!D7550),+VindIndeks_raw_20_large!D7550,"")</f>
        <v/>
      </c>
    </row>
    <row r="7552">
      <c r="U7552" s="12">
        <f>+IF(ISNUMBER(ROUND(Y7552,0)),ROUND(Y7552,0),"")</f>
        <v/>
      </c>
      <c r="V7552">
        <f>IF(ISNUMBER(+VindIndeks_raw_20_large!A7551),+VindIndeks_raw_20_large!A7551,"")</f>
        <v/>
      </c>
      <c r="W7552">
        <f>IF(ISNUMBER(+VindIndeks_raw_20_large!B7551),+VindIndeks_raw_20_large!B7551,"")</f>
        <v/>
      </c>
      <c r="X7552">
        <f>IF(ISNUMBER(+VindIndeks_raw_20_large!C7551),+VindIndeks_raw_20_large!C7551,"")</f>
        <v/>
      </c>
      <c r="Y7552">
        <f>IF(ISNUMBER(+VindIndeks_raw_20_large!D7551),+VindIndeks_raw_20_large!D7551,"")</f>
        <v/>
      </c>
    </row>
    <row r="7553">
      <c r="U7553" s="12">
        <f>+IF(ISNUMBER(ROUND(Y7553,0)),ROUND(Y7553,0),"")</f>
        <v/>
      </c>
      <c r="V7553">
        <f>IF(ISNUMBER(+VindIndeks_raw_20_large!A7552),+VindIndeks_raw_20_large!A7552,"")</f>
        <v/>
      </c>
      <c r="W7553">
        <f>IF(ISNUMBER(+VindIndeks_raw_20_large!B7552),+VindIndeks_raw_20_large!B7552,"")</f>
        <v/>
      </c>
      <c r="X7553">
        <f>IF(ISNUMBER(+VindIndeks_raw_20_large!C7552),+VindIndeks_raw_20_large!C7552,"")</f>
        <v/>
      </c>
      <c r="Y7553">
        <f>IF(ISNUMBER(+VindIndeks_raw_20_large!D7552),+VindIndeks_raw_20_large!D7552,"")</f>
        <v/>
      </c>
    </row>
    <row r="7554">
      <c r="U7554" s="12">
        <f>+IF(ISNUMBER(ROUND(Y7554,0)),ROUND(Y7554,0),"")</f>
        <v/>
      </c>
      <c r="V7554">
        <f>IF(ISNUMBER(+VindIndeks_raw_20_large!A7553),+VindIndeks_raw_20_large!A7553,"")</f>
        <v/>
      </c>
      <c r="W7554">
        <f>IF(ISNUMBER(+VindIndeks_raw_20_large!B7553),+VindIndeks_raw_20_large!B7553,"")</f>
        <v/>
      </c>
      <c r="X7554">
        <f>IF(ISNUMBER(+VindIndeks_raw_20_large!C7553),+VindIndeks_raw_20_large!C7553,"")</f>
        <v/>
      </c>
      <c r="Y7554">
        <f>IF(ISNUMBER(+VindIndeks_raw_20_large!D7553),+VindIndeks_raw_20_large!D7553,"")</f>
        <v/>
      </c>
    </row>
    <row r="7555">
      <c r="U7555" s="12">
        <f>+IF(ISNUMBER(ROUND(Y7555,0)),ROUND(Y7555,0),"")</f>
        <v/>
      </c>
      <c r="V7555">
        <f>IF(ISNUMBER(+VindIndeks_raw_20_large!A7554),+VindIndeks_raw_20_large!A7554,"")</f>
        <v/>
      </c>
      <c r="W7555">
        <f>IF(ISNUMBER(+VindIndeks_raw_20_large!B7554),+VindIndeks_raw_20_large!B7554,"")</f>
        <v/>
      </c>
      <c r="X7555">
        <f>IF(ISNUMBER(+VindIndeks_raw_20_large!C7554),+VindIndeks_raw_20_large!C7554,"")</f>
        <v/>
      </c>
      <c r="Y7555">
        <f>IF(ISNUMBER(+VindIndeks_raw_20_large!D7554),+VindIndeks_raw_20_large!D7554,"")</f>
        <v/>
      </c>
    </row>
    <row r="7556">
      <c r="U7556" s="12">
        <f>+IF(ISNUMBER(ROUND(Y7556,0)),ROUND(Y7556,0),"")</f>
        <v/>
      </c>
      <c r="V7556">
        <f>IF(ISNUMBER(+VindIndeks_raw_20_large!A7555),+VindIndeks_raw_20_large!A7555,"")</f>
        <v/>
      </c>
      <c r="W7556">
        <f>IF(ISNUMBER(+VindIndeks_raw_20_large!B7555),+VindIndeks_raw_20_large!B7555,"")</f>
        <v/>
      </c>
      <c r="X7556">
        <f>IF(ISNUMBER(+VindIndeks_raw_20_large!C7555),+VindIndeks_raw_20_large!C7555,"")</f>
        <v/>
      </c>
      <c r="Y7556">
        <f>IF(ISNUMBER(+VindIndeks_raw_20_large!D7555),+VindIndeks_raw_20_large!D7555,"")</f>
        <v/>
      </c>
    </row>
    <row r="7557">
      <c r="U7557" s="12">
        <f>+IF(ISNUMBER(ROUND(Y7557,0)),ROUND(Y7557,0),"")</f>
        <v/>
      </c>
      <c r="V7557">
        <f>IF(ISNUMBER(+VindIndeks_raw_20_large!A7556),+VindIndeks_raw_20_large!A7556,"")</f>
        <v/>
      </c>
      <c r="W7557">
        <f>IF(ISNUMBER(+VindIndeks_raw_20_large!B7556),+VindIndeks_raw_20_large!B7556,"")</f>
        <v/>
      </c>
      <c r="X7557">
        <f>IF(ISNUMBER(+VindIndeks_raw_20_large!C7556),+VindIndeks_raw_20_large!C7556,"")</f>
        <v/>
      </c>
      <c r="Y7557">
        <f>IF(ISNUMBER(+VindIndeks_raw_20_large!D7556),+VindIndeks_raw_20_large!D7556,"")</f>
        <v/>
      </c>
    </row>
    <row r="7558">
      <c r="U7558" s="12">
        <f>+IF(ISNUMBER(ROUND(Y7558,0)),ROUND(Y7558,0),"")</f>
        <v/>
      </c>
      <c r="V7558">
        <f>IF(ISNUMBER(+VindIndeks_raw_20_large!A7557),+VindIndeks_raw_20_large!A7557,"")</f>
        <v/>
      </c>
      <c r="W7558">
        <f>IF(ISNUMBER(+VindIndeks_raw_20_large!B7557),+VindIndeks_raw_20_large!B7557,"")</f>
        <v/>
      </c>
      <c r="X7558">
        <f>IF(ISNUMBER(+VindIndeks_raw_20_large!C7557),+VindIndeks_raw_20_large!C7557,"")</f>
        <v/>
      </c>
      <c r="Y7558">
        <f>IF(ISNUMBER(+VindIndeks_raw_20_large!D7557),+VindIndeks_raw_20_large!D7557,"")</f>
        <v/>
      </c>
    </row>
    <row r="7559">
      <c r="U7559" s="12">
        <f>+IF(ISNUMBER(ROUND(Y7559,0)),ROUND(Y7559,0),"")</f>
        <v/>
      </c>
      <c r="V7559">
        <f>IF(ISNUMBER(+VindIndeks_raw_20_large!A7558),+VindIndeks_raw_20_large!A7558,"")</f>
        <v/>
      </c>
      <c r="W7559">
        <f>IF(ISNUMBER(+VindIndeks_raw_20_large!B7558),+VindIndeks_raw_20_large!B7558,"")</f>
        <v/>
      </c>
      <c r="X7559">
        <f>IF(ISNUMBER(+VindIndeks_raw_20_large!C7558),+VindIndeks_raw_20_large!C7558,"")</f>
        <v/>
      </c>
      <c r="Y7559">
        <f>IF(ISNUMBER(+VindIndeks_raw_20_large!D7558),+VindIndeks_raw_20_large!D7558,"")</f>
        <v/>
      </c>
    </row>
    <row r="7560">
      <c r="U7560" s="12">
        <f>+IF(ISNUMBER(ROUND(Y7560,0)),ROUND(Y7560,0),"")</f>
        <v/>
      </c>
      <c r="V7560">
        <f>IF(ISNUMBER(+VindIndeks_raw_20_large!A7559),+VindIndeks_raw_20_large!A7559,"")</f>
        <v/>
      </c>
      <c r="W7560">
        <f>IF(ISNUMBER(+VindIndeks_raw_20_large!B7559),+VindIndeks_raw_20_large!B7559,"")</f>
        <v/>
      </c>
      <c r="X7560">
        <f>IF(ISNUMBER(+VindIndeks_raw_20_large!C7559),+VindIndeks_raw_20_large!C7559,"")</f>
        <v/>
      </c>
      <c r="Y7560">
        <f>IF(ISNUMBER(+VindIndeks_raw_20_large!D7559),+VindIndeks_raw_20_large!D7559,"")</f>
        <v/>
      </c>
    </row>
    <row r="7561">
      <c r="U7561" s="12">
        <f>+IF(ISNUMBER(ROUND(Y7561,0)),ROUND(Y7561,0),"")</f>
        <v/>
      </c>
      <c r="V7561">
        <f>IF(ISNUMBER(+VindIndeks_raw_20_large!A7560),+VindIndeks_raw_20_large!A7560,"")</f>
        <v/>
      </c>
      <c r="W7561">
        <f>IF(ISNUMBER(+VindIndeks_raw_20_large!B7560),+VindIndeks_raw_20_large!B7560,"")</f>
        <v/>
      </c>
      <c r="X7561">
        <f>IF(ISNUMBER(+VindIndeks_raw_20_large!C7560),+VindIndeks_raw_20_large!C7560,"")</f>
        <v/>
      </c>
      <c r="Y7561">
        <f>IF(ISNUMBER(+VindIndeks_raw_20_large!D7560),+VindIndeks_raw_20_large!D7560,"")</f>
        <v/>
      </c>
    </row>
    <row r="7562">
      <c r="U7562" s="12">
        <f>+IF(ISNUMBER(ROUND(Y7562,0)),ROUND(Y7562,0),"")</f>
        <v/>
      </c>
      <c r="V7562">
        <f>IF(ISNUMBER(+VindIndeks_raw_20_large!A7561),+VindIndeks_raw_20_large!A7561,"")</f>
        <v/>
      </c>
      <c r="W7562">
        <f>IF(ISNUMBER(+VindIndeks_raw_20_large!B7561),+VindIndeks_raw_20_large!B7561,"")</f>
        <v/>
      </c>
      <c r="X7562">
        <f>IF(ISNUMBER(+VindIndeks_raw_20_large!C7561),+VindIndeks_raw_20_large!C7561,"")</f>
        <v/>
      </c>
      <c r="Y7562">
        <f>IF(ISNUMBER(+VindIndeks_raw_20_large!D7561),+VindIndeks_raw_20_large!D7561,"")</f>
        <v/>
      </c>
    </row>
    <row r="7563">
      <c r="U7563" s="12">
        <f>+IF(ISNUMBER(ROUND(Y7563,0)),ROUND(Y7563,0),"")</f>
        <v/>
      </c>
      <c r="V7563">
        <f>IF(ISNUMBER(+VindIndeks_raw_20_large!A7562),+VindIndeks_raw_20_large!A7562,"")</f>
        <v/>
      </c>
      <c r="W7563">
        <f>IF(ISNUMBER(+VindIndeks_raw_20_large!B7562),+VindIndeks_raw_20_large!B7562,"")</f>
        <v/>
      </c>
      <c r="X7563">
        <f>IF(ISNUMBER(+VindIndeks_raw_20_large!C7562),+VindIndeks_raw_20_large!C7562,"")</f>
        <v/>
      </c>
      <c r="Y7563">
        <f>IF(ISNUMBER(+VindIndeks_raw_20_large!D7562),+VindIndeks_raw_20_large!D7562,"")</f>
        <v/>
      </c>
    </row>
    <row r="7564">
      <c r="U7564" s="12">
        <f>+IF(ISNUMBER(ROUND(Y7564,0)),ROUND(Y7564,0),"")</f>
        <v/>
      </c>
      <c r="V7564">
        <f>IF(ISNUMBER(+VindIndeks_raw_20_large!A7563),+VindIndeks_raw_20_large!A7563,"")</f>
        <v/>
      </c>
      <c r="W7564">
        <f>IF(ISNUMBER(+VindIndeks_raw_20_large!B7563),+VindIndeks_raw_20_large!B7563,"")</f>
        <v/>
      </c>
      <c r="X7564">
        <f>IF(ISNUMBER(+VindIndeks_raw_20_large!C7563),+VindIndeks_raw_20_large!C7563,"")</f>
        <v/>
      </c>
      <c r="Y7564">
        <f>IF(ISNUMBER(+VindIndeks_raw_20_large!D7563),+VindIndeks_raw_20_large!D7563,"")</f>
        <v/>
      </c>
    </row>
    <row r="7565">
      <c r="U7565" s="12">
        <f>+IF(ISNUMBER(ROUND(Y7565,0)),ROUND(Y7565,0),"")</f>
        <v/>
      </c>
      <c r="V7565">
        <f>IF(ISNUMBER(+VindIndeks_raw_20_large!A7564),+VindIndeks_raw_20_large!A7564,"")</f>
        <v/>
      </c>
      <c r="W7565">
        <f>IF(ISNUMBER(+VindIndeks_raw_20_large!B7564),+VindIndeks_raw_20_large!B7564,"")</f>
        <v/>
      </c>
      <c r="X7565">
        <f>IF(ISNUMBER(+VindIndeks_raw_20_large!C7564),+VindIndeks_raw_20_large!C7564,"")</f>
        <v/>
      </c>
      <c r="Y7565">
        <f>IF(ISNUMBER(+VindIndeks_raw_20_large!D7564),+VindIndeks_raw_20_large!D7564,"")</f>
        <v/>
      </c>
    </row>
    <row r="7566">
      <c r="U7566" s="12">
        <f>+IF(ISNUMBER(ROUND(Y7566,0)),ROUND(Y7566,0),"")</f>
        <v/>
      </c>
      <c r="V7566">
        <f>IF(ISNUMBER(+VindIndeks_raw_20_large!A7565),+VindIndeks_raw_20_large!A7565,"")</f>
        <v/>
      </c>
      <c r="W7566">
        <f>IF(ISNUMBER(+VindIndeks_raw_20_large!B7565),+VindIndeks_raw_20_large!B7565,"")</f>
        <v/>
      </c>
      <c r="X7566">
        <f>IF(ISNUMBER(+VindIndeks_raw_20_large!C7565),+VindIndeks_raw_20_large!C7565,"")</f>
        <v/>
      </c>
      <c r="Y7566">
        <f>IF(ISNUMBER(+VindIndeks_raw_20_large!D7565),+VindIndeks_raw_20_large!D7565,"")</f>
        <v/>
      </c>
    </row>
    <row r="7567">
      <c r="U7567" s="12">
        <f>+IF(ISNUMBER(ROUND(Y7567,0)),ROUND(Y7567,0),"")</f>
        <v/>
      </c>
      <c r="V7567">
        <f>IF(ISNUMBER(+VindIndeks_raw_20_large!A7566),+VindIndeks_raw_20_large!A7566,"")</f>
        <v/>
      </c>
      <c r="W7567">
        <f>IF(ISNUMBER(+VindIndeks_raw_20_large!B7566),+VindIndeks_raw_20_large!B7566,"")</f>
        <v/>
      </c>
      <c r="X7567">
        <f>IF(ISNUMBER(+VindIndeks_raw_20_large!C7566),+VindIndeks_raw_20_large!C7566,"")</f>
        <v/>
      </c>
      <c r="Y7567">
        <f>IF(ISNUMBER(+VindIndeks_raw_20_large!D7566),+VindIndeks_raw_20_large!D7566,"")</f>
        <v/>
      </c>
    </row>
    <row r="7568">
      <c r="U7568" s="12">
        <f>+IF(ISNUMBER(ROUND(Y7568,0)),ROUND(Y7568,0),"")</f>
        <v/>
      </c>
      <c r="V7568">
        <f>IF(ISNUMBER(+VindIndeks_raw_20_large!A7567),+VindIndeks_raw_20_large!A7567,"")</f>
        <v/>
      </c>
      <c r="W7568">
        <f>IF(ISNUMBER(+VindIndeks_raw_20_large!B7567),+VindIndeks_raw_20_large!B7567,"")</f>
        <v/>
      </c>
      <c r="X7568">
        <f>IF(ISNUMBER(+VindIndeks_raw_20_large!C7567),+VindIndeks_raw_20_large!C7567,"")</f>
        <v/>
      </c>
      <c r="Y7568">
        <f>IF(ISNUMBER(+VindIndeks_raw_20_large!D7567),+VindIndeks_raw_20_large!D7567,"")</f>
        <v/>
      </c>
    </row>
    <row r="7569">
      <c r="U7569" s="12">
        <f>+IF(ISNUMBER(ROUND(Y7569,0)),ROUND(Y7569,0),"")</f>
        <v/>
      </c>
      <c r="V7569">
        <f>IF(ISNUMBER(+VindIndeks_raw_20_large!A7568),+VindIndeks_raw_20_large!A7568,"")</f>
        <v/>
      </c>
      <c r="W7569">
        <f>IF(ISNUMBER(+VindIndeks_raw_20_large!B7568),+VindIndeks_raw_20_large!B7568,"")</f>
        <v/>
      </c>
      <c r="X7569">
        <f>IF(ISNUMBER(+VindIndeks_raw_20_large!C7568),+VindIndeks_raw_20_large!C7568,"")</f>
        <v/>
      </c>
      <c r="Y7569">
        <f>IF(ISNUMBER(+VindIndeks_raw_20_large!D7568),+VindIndeks_raw_20_large!D7568,"")</f>
        <v/>
      </c>
    </row>
    <row r="7570">
      <c r="U7570" s="12">
        <f>+IF(ISNUMBER(ROUND(Y7570,0)),ROUND(Y7570,0),"")</f>
        <v/>
      </c>
      <c r="V7570">
        <f>IF(ISNUMBER(+VindIndeks_raw_20_large!A7569),+VindIndeks_raw_20_large!A7569,"")</f>
        <v/>
      </c>
      <c r="W7570">
        <f>IF(ISNUMBER(+VindIndeks_raw_20_large!B7569),+VindIndeks_raw_20_large!B7569,"")</f>
        <v/>
      </c>
      <c r="X7570">
        <f>IF(ISNUMBER(+VindIndeks_raw_20_large!C7569),+VindIndeks_raw_20_large!C7569,"")</f>
        <v/>
      </c>
      <c r="Y7570">
        <f>IF(ISNUMBER(+VindIndeks_raw_20_large!D7569),+VindIndeks_raw_20_large!D7569,"")</f>
        <v/>
      </c>
    </row>
    <row r="7571">
      <c r="U7571" s="12">
        <f>+IF(ISNUMBER(ROUND(Y7571,0)),ROUND(Y7571,0),"")</f>
        <v/>
      </c>
      <c r="V7571">
        <f>IF(ISNUMBER(+VindIndeks_raw_20_large!A7570),+VindIndeks_raw_20_large!A7570,"")</f>
        <v/>
      </c>
      <c r="W7571">
        <f>IF(ISNUMBER(+VindIndeks_raw_20_large!B7570),+VindIndeks_raw_20_large!B7570,"")</f>
        <v/>
      </c>
      <c r="X7571">
        <f>IF(ISNUMBER(+VindIndeks_raw_20_large!C7570),+VindIndeks_raw_20_large!C7570,"")</f>
        <v/>
      </c>
      <c r="Y7571">
        <f>IF(ISNUMBER(+VindIndeks_raw_20_large!D7570),+VindIndeks_raw_20_large!D7570,"")</f>
        <v/>
      </c>
    </row>
    <row r="7572">
      <c r="U7572" s="12">
        <f>+IF(ISNUMBER(ROUND(Y7572,0)),ROUND(Y7572,0),"")</f>
        <v/>
      </c>
      <c r="V7572">
        <f>IF(ISNUMBER(+VindIndeks_raw_20_large!A7571),+VindIndeks_raw_20_large!A7571,"")</f>
        <v/>
      </c>
      <c r="W7572">
        <f>IF(ISNUMBER(+VindIndeks_raw_20_large!B7571),+VindIndeks_raw_20_large!B7571,"")</f>
        <v/>
      </c>
      <c r="X7572">
        <f>IF(ISNUMBER(+VindIndeks_raw_20_large!C7571),+VindIndeks_raw_20_large!C7571,"")</f>
        <v/>
      </c>
      <c r="Y7572">
        <f>IF(ISNUMBER(+VindIndeks_raw_20_large!D7571),+VindIndeks_raw_20_large!D7571,"")</f>
        <v/>
      </c>
    </row>
    <row r="7573">
      <c r="U7573" s="12">
        <f>+IF(ISNUMBER(ROUND(Y7573,0)),ROUND(Y7573,0),"")</f>
        <v/>
      </c>
      <c r="V7573">
        <f>IF(ISNUMBER(+VindIndeks_raw_20_large!A7572),+VindIndeks_raw_20_large!A7572,"")</f>
        <v/>
      </c>
      <c r="W7573">
        <f>IF(ISNUMBER(+VindIndeks_raw_20_large!B7572),+VindIndeks_raw_20_large!B7572,"")</f>
        <v/>
      </c>
      <c r="X7573">
        <f>IF(ISNUMBER(+VindIndeks_raw_20_large!C7572),+VindIndeks_raw_20_large!C7572,"")</f>
        <v/>
      </c>
      <c r="Y7573">
        <f>IF(ISNUMBER(+VindIndeks_raw_20_large!D7572),+VindIndeks_raw_20_large!D7572,"")</f>
        <v/>
      </c>
    </row>
    <row r="7574">
      <c r="U7574" s="12">
        <f>+IF(ISNUMBER(ROUND(Y7574,0)),ROUND(Y7574,0),"")</f>
        <v/>
      </c>
      <c r="V7574">
        <f>IF(ISNUMBER(+VindIndeks_raw_20_large!A7573),+VindIndeks_raw_20_large!A7573,"")</f>
        <v/>
      </c>
      <c r="W7574">
        <f>IF(ISNUMBER(+VindIndeks_raw_20_large!B7573),+VindIndeks_raw_20_large!B7573,"")</f>
        <v/>
      </c>
      <c r="X7574">
        <f>IF(ISNUMBER(+VindIndeks_raw_20_large!C7573),+VindIndeks_raw_20_large!C7573,"")</f>
        <v/>
      </c>
      <c r="Y7574">
        <f>IF(ISNUMBER(+VindIndeks_raw_20_large!D7573),+VindIndeks_raw_20_large!D7573,"")</f>
        <v/>
      </c>
    </row>
    <row r="7575">
      <c r="U7575" s="12">
        <f>+IF(ISNUMBER(ROUND(Y7575,0)),ROUND(Y7575,0),"")</f>
        <v/>
      </c>
      <c r="V7575">
        <f>IF(ISNUMBER(+VindIndeks_raw_20_large!A7574),+VindIndeks_raw_20_large!A7574,"")</f>
        <v/>
      </c>
      <c r="W7575">
        <f>IF(ISNUMBER(+VindIndeks_raw_20_large!B7574),+VindIndeks_raw_20_large!B7574,"")</f>
        <v/>
      </c>
      <c r="X7575">
        <f>IF(ISNUMBER(+VindIndeks_raw_20_large!C7574),+VindIndeks_raw_20_large!C7574,"")</f>
        <v/>
      </c>
      <c r="Y7575">
        <f>IF(ISNUMBER(+VindIndeks_raw_20_large!D7574),+VindIndeks_raw_20_large!D7574,"")</f>
        <v/>
      </c>
    </row>
    <row r="7576">
      <c r="U7576" s="12">
        <f>+IF(ISNUMBER(ROUND(Y7576,0)),ROUND(Y7576,0),"")</f>
        <v/>
      </c>
      <c r="V7576">
        <f>IF(ISNUMBER(+VindIndeks_raw_20_large!A7575),+VindIndeks_raw_20_large!A7575,"")</f>
        <v/>
      </c>
      <c r="W7576">
        <f>IF(ISNUMBER(+VindIndeks_raw_20_large!B7575),+VindIndeks_raw_20_large!B7575,"")</f>
        <v/>
      </c>
      <c r="X7576">
        <f>IF(ISNUMBER(+VindIndeks_raw_20_large!C7575),+VindIndeks_raw_20_large!C7575,"")</f>
        <v/>
      </c>
      <c r="Y7576">
        <f>IF(ISNUMBER(+VindIndeks_raw_20_large!D7575),+VindIndeks_raw_20_large!D7575,"")</f>
        <v/>
      </c>
    </row>
    <row r="7577">
      <c r="U7577" s="12">
        <f>+IF(ISNUMBER(ROUND(Y7577,0)),ROUND(Y7577,0),"")</f>
        <v/>
      </c>
      <c r="V7577">
        <f>IF(ISNUMBER(+VindIndeks_raw_20_large!A7576),+VindIndeks_raw_20_large!A7576,"")</f>
        <v/>
      </c>
      <c r="W7577">
        <f>IF(ISNUMBER(+VindIndeks_raw_20_large!B7576),+VindIndeks_raw_20_large!B7576,"")</f>
        <v/>
      </c>
      <c r="X7577">
        <f>IF(ISNUMBER(+VindIndeks_raw_20_large!C7576),+VindIndeks_raw_20_large!C7576,"")</f>
        <v/>
      </c>
      <c r="Y7577">
        <f>IF(ISNUMBER(+VindIndeks_raw_20_large!D7576),+VindIndeks_raw_20_large!D7576,"")</f>
        <v/>
      </c>
    </row>
    <row r="7578">
      <c r="U7578" s="12">
        <f>+IF(ISNUMBER(ROUND(Y7578,0)),ROUND(Y7578,0),"")</f>
        <v/>
      </c>
      <c r="V7578">
        <f>IF(ISNUMBER(+VindIndeks_raw_20_large!A7577),+VindIndeks_raw_20_large!A7577,"")</f>
        <v/>
      </c>
      <c r="W7578">
        <f>IF(ISNUMBER(+VindIndeks_raw_20_large!B7577),+VindIndeks_raw_20_large!B7577,"")</f>
        <v/>
      </c>
      <c r="X7578">
        <f>IF(ISNUMBER(+VindIndeks_raw_20_large!C7577),+VindIndeks_raw_20_large!C7577,"")</f>
        <v/>
      </c>
      <c r="Y7578">
        <f>IF(ISNUMBER(+VindIndeks_raw_20_large!D7577),+VindIndeks_raw_20_large!D7577,"")</f>
        <v/>
      </c>
    </row>
    <row r="7579">
      <c r="U7579" s="12">
        <f>+IF(ISNUMBER(ROUND(Y7579,0)),ROUND(Y7579,0),"")</f>
        <v/>
      </c>
      <c r="V7579">
        <f>IF(ISNUMBER(+VindIndeks_raw_20_large!A7578),+VindIndeks_raw_20_large!A7578,"")</f>
        <v/>
      </c>
      <c r="W7579">
        <f>IF(ISNUMBER(+VindIndeks_raw_20_large!B7578),+VindIndeks_raw_20_large!B7578,"")</f>
        <v/>
      </c>
      <c r="X7579">
        <f>IF(ISNUMBER(+VindIndeks_raw_20_large!C7578),+VindIndeks_raw_20_large!C7578,"")</f>
        <v/>
      </c>
      <c r="Y7579">
        <f>IF(ISNUMBER(+VindIndeks_raw_20_large!D7578),+VindIndeks_raw_20_large!D7578,"")</f>
        <v/>
      </c>
    </row>
    <row r="7580">
      <c r="U7580" s="12">
        <f>+IF(ISNUMBER(ROUND(Y7580,0)),ROUND(Y7580,0),"")</f>
        <v/>
      </c>
      <c r="V7580">
        <f>IF(ISNUMBER(+VindIndeks_raw_20_large!A7579),+VindIndeks_raw_20_large!A7579,"")</f>
        <v/>
      </c>
      <c r="W7580">
        <f>IF(ISNUMBER(+VindIndeks_raw_20_large!B7579),+VindIndeks_raw_20_large!B7579,"")</f>
        <v/>
      </c>
      <c r="X7580">
        <f>IF(ISNUMBER(+VindIndeks_raw_20_large!C7579),+VindIndeks_raw_20_large!C7579,"")</f>
        <v/>
      </c>
      <c r="Y7580">
        <f>IF(ISNUMBER(+VindIndeks_raw_20_large!D7579),+VindIndeks_raw_20_large!D7579,"")</f>
        <v/>
      </c>
    </row>
    <row r="7581">
      <c r="U7581" s="12">
        <f>+IF(ISNUMBER(ROUND(Y7581,0)),ROUND(Y7581,0),"")</f>
        <v/>
      </c>
      <c r="V7581">
        <f>IF(ISNUMBER(+VindIndeks_raw_20_large!A7580),+VindIndeks_raw_20_large!A7580,"")</f>
        <v/>
      </c>
      <c r="W7581">
        <f>IF(ISNUMBER(+VindIndeks_raw_20_large!B7580),+VindIndeks_raw_20_large!B7580,"")</f>
        <v/>
      </c>
      <c r="X7581">
        <f>IF(ISNUMBER(+VindIndeks_raw_20_large!C7580),+VindIndeks_raw_20_large!C7580,"")</f>
        <v/>
      </c>
      <c r="Y7581">
        <f>IF(ISNUMBER(+VindIndeks_raw_20_large!D7580),+VindIndeks_raw_20_large!D7580,"")</f>
        <v/>
      </c>
    </row>
    <row r="7582">
      <c r="U7582" s="12">
        <f>+IF(ISNUMBER(ROUND(Y7582,0)),ROUND(Y7582,0),"")</f>
        <v/>
      </c>
      <c r="V7582">
        <f>IF(ISNUMBER(+VindIndeks_raw_20_large!A7581),+VindIndeks_raw_20_large!A7581,"")</f>
        <v/>
      </c>
      <c r="W7582">
        <f>IF(ISNUMBER(+VindIndeks_raw_20_large!B7581),+VindIndeks_raw_20_large!B7581,"")</f>
        <v/>
      </c>
      <c r="X7582">
        <f>IF(ISNUMBER(+VindIndeks_raw_20_large!C7581),+VindIndeks_raw_20_large!C7581,"")</f>
        <v/>
      </c>
      <c r="Y7582">
        <f>IF(ISNUMBER(+VindIndeks_raw_20_large!D7581),+VindIndeks_raw_20_large!D7581,"")</f>
        <v/>
      </c>
    </row>
    <row r="7583">
      <c r="U7583" s="12">
        <f>+IF(ISNUMBER(ROUND(Y7583,0)),ROUND(Y7583,0),"")</f>
        <v/>
      </c>
      <c r="V7583">
        <f>IF(ISNUMBER(+VindIndeks_raw_20_large!A7582),+VindIndeks_raw_20_large!A7582,"")</f>
        <v/>
      </c>
      <c r="W7583">
        <f>IF(ISNUMBER(+VindIndeks_raw_20_large!B7582),+VindIndeks_raw_20_large!B7582,"")</f>
        <v/>
      </c>
      <c r="X7583">
        <f>IF(ISNUMBER(+VindIndeks_raw_20_large!C7582),+VindIndeks_raw_20_large!C7582,"")</f>
        <v/>
      </c>
      <c r="Y7583">
        <f>IF(ISNUMBER(+VindIndeks_raw_20_large!D7582),+VindIndeks_raw_20_large!D7582,"")</f>
        <v/>
      </c>
    </row>
    <row r="7584">
      <c r="U7584" s="12">
        <f>+IF(ISNUMBER(ROUND(Y7584,0)),ROUND(Y7584,0),"")</f>
        <v/>
      </c>
      <c r="V7584">
        <f>IF(ISNUMBER(+VindIndeks_raw_20_large!A7583),+VindIndeks_raw_20_large!A7583,"")</f>
        <v/>
      </c>
      <c r="W7584">
        <f>IF(ISNUMBER(+VindIndeks_raw_20_large!B7583),+VindIndeks_raw_20_large!B7583,"")</f>
        <v/>
      </c>
      <c r="X7584">
        <f>IF(ISNUMBER(+VindIndeks_raw_20_large!C7583),+VindIndeks_raw_20_large!C7583,"")</f>
        <v/>
      </c>
      <c r="Y7584">
        <f>IF(ISNUMBER(+VindIndeks_raw_20_large!D7583),+VindIndeks_raw_20_large!D7583,"")</f>
        <v/>
      </c>
    </row>
    <row r="7585">
      <c r="U7585" s="12">
        <f>+IF(ISNUMBER(ROUND(Y7585,0)),ROUND(Y7585,0),"")</f>
        <v/>
      </c>
      <c r="V7585">
        <f>IF(ISNUMBER(+VindIndeks_raw_20_large!A7584),+VindIndeks_raw_20_large!A7584,"")</f>
        <v/>
      </c>
      <c r="W7585">
        <f>IF(ISNUMBER(+VindIndeks_raw_20_large!B7584),+VindIndeks_raw_20_large!B7584,"")</f>
        <v/>
      </c>
      <c r="X7585">
        <f>IF(ISNUMBER(+VindIndeks_raw_20_large!C7584),+VindIndeks_raw_20_large!C7584,"")</f>
        <v/>
      </c>
      <c r="Y7585">
        <f>IF(ISNUMBER(+VindIndeks_raw_20_large!D7584),+VindIndeks_raw_20_large!D7584,"")</f>
        <v/>
      </c>
    </row>
    <row r="7586">
      <c r="U7586" s="12">
        <f>+IF(ISNUMBER(ROUND(Y7586,0)),ROUND(Y7586,0),"")</f>
        <v/>
      </c>
      <c r="V7586">
        <f>IF(ISNUMBER(+VindIndeks_raw_20_large!A7585),+VindIndeks_raw_20_large!A7585,"")</f>
        <v/>
      </c>
      <c r="W7586">
        <f>IF(ISNUMBER(+VindIndeks_raw_20_large!B7585),+VindIndeks_raw_20_large!B7585,"")</f>
        <v/>
      </c>
      <c r="X7586">
        <f>IF(ISNUMBER(+VindIndeks_raw_20_large!C7585),+VindIndeks_raw_20_large!C7585,"")</f>
        <v/>
      </c>
      <c r="Y7586">
        <f>IF(ISNUMBER(+VindIndeks_raw_20_large!D7585),+VindIndeks_raw_20_large!D7585,"")</f>
        <v/>
      </c>
    </row>
    <row r="7587">
      <c r="U7587" s="12">
        <f>+IF(ISNUMBER(ROUND(Y7587,0)),ROUND(Y7587,0),"")</f>
        <v/>
      </c>
      <c r="V7587">
        <f>IF(ISNUMBER(+VindIndeks_raw_20_large!A7586),+VindIndeks_raw_20_large!A7586,"")</f>
        <v/>
      </c>
      <c r="W7587">
        <f>IF(ISNUMBER(+VindIndeks_raw_20_large!B7586),+VindIndeks_raw_20_large!B7586,"")</f>
        <v/>
      </c>
      <c r="X7587">
        <f>IF(ISNUMBER(+VindIndeks_raw_20_large!C7586),+VindIndeks_raw_20_large!C7586,"")</f>
        <v/>
      </c>
      <c r="Y7587">
        <f>IF(ISNUMBER(+VindIndeks_raw_20_large!D7586),+VindIndeks_raw_20_large!D7586,"")</f>
        <v/>
      </c>
    </row>
    <row r="7588">
      <c r="U7588" s="12">
        <f>+IF(ISNUMBER(ROUND(Y7588,0)),ROUND(Y7588,0),"")</f>
        <v/>
      </c>
      <c r="V7588">
        <f>IF(ISNUMBER(+VindIndeks_raw_20_large!A7587),+VindIndeks_raw_20_large!A7587,"")</f>
        <v/>
      </c>
      <c r="W7588">
        <f>IF(ISNUMBER(+VindIndeks_raw_20_large!B7587),+VindIndeks_raw_20_large!B7587,"")</f>
        <v/>
      </c>
      <c r="X7588">
        <f>IF(ISNUMBER(+VindIndeks_raw_20_large!C7587),+VindIndeks_raw_20_large!C7587,"")</f>
        <v/>
      </c>
      <c r="Y7588">
        <f>IF(ISNUMBER(+VindIndeks_raw_20_large!D7587),+VindIndeks_raw_20_large!D7587,"")</f>
        <v/>
      </c>
    </row>
    <row r="7589">
      <c r="U7589" s="12">
        <f>+IF(ISNUMBER(ROUND(Y7589,0)),ROUND(Y7589,0),"")</f>
        <v/>
      </c>
      <c r="V7589">
        <f>IF(ISNUMBER(+VindIndeks_raw_20_large!A7588),+VindIndeks_raw_20_large!A7588,"")</f>
        <v/>
      </c>
      <c r="W7589">
        <f>IF(ISNUMBER(+VindIndeks_raw_20_large!B7588),+VindIndeks_raw_20_large!B7588,"")</f>
        <v/>
      </c>
      <c r="X7589">
        <f>IF(ISNUMBER(+VindIndeks_raw_20_large!C7588),+VindIndeks_raw_20_large!C7588,"")</f>
        <v/>
      </c>
      <c r="Y7589">
        <f>IF(ISNUMBER(+VindIndeks_raw_20_large!D7588),+VindIndeks_raw_20_large!D7588,"")</f>
        <v/>
      </c>
    </row>
    <row r="7590">
      <c r="U7590" s="12">
        <f>+IF(ISNUMBER(ROUND(Y7590,0)),ROUND(Y7590,0),"")</f>
        <v/>
      </c>
      <c r="V7590">
        <f>IF(ISNUMBER(+VindIndeks_raw_20_large!A7589),+VindIndeks_raw_20_large!A7589,"")</f>
        <v/>
      </c>
      <c r="W7590">
        <f>IF(ISNUMBER(+VindIndeks_raw_20_large!B7589),+VindIndeks_raw_20_large!B7589,"")</f>
        <v/>
      </c>
      <c r="X7590">
        <f>IF(ISNUMBER(+VindIndeks_raw_20_large!C7589),+VindIndeks_raw_20_large!C7589,"")</f>
        <v/>
      </c>
      <c r="Y7590">
        <f>IF(ISNUMBER(+VindIndeks_raw_20_large!D7589),+VindIndeks_raw_20_large!D7589,"")</f>
        <v/>
      </c>
    </row>
    <row r="7591">
      <c r="U7591" s="12">
        <f>+IF(ISNUMBER(ROUND(Y7591,0)),ROUND(Y7591,0),"")</f>
        <v/>
      </c>
      <c r="V7591">
        <f>IF(ISNUMBER(+VindIndeks_raw_20_large!A7590),+VindIndeks_raw_20_large!A7590,"")</f>
        <v/>
      </c>
      <c r="W7591">
        <f>IF(ISNUMBER(+VindIndeks_raw_20_large!B7590),+VindIndeks_raw_20_large!B7590,"")</f>
        <v/>
      </c>
      <c r="X7591">
        <f>IF(ISNUMBER(+VindIndeks_raw_20_large!C7590),+VindIndeks_raw_20_large!C7590,"")</f>
        <v/>
      </c>
      <c r="Y7591">
        <f>IF(ISNUMBER(+VindIndeks_raw_20_large!D7590),+VindIndeks_raw_20_large!D7590,"")</f>
        <v/>
      </c>
    </row>
    <row r="7592">
      <c r="U7592" s="12">
        <f>+IF(ISNUMBER(ROUND(Y7592,0)),ROUND(Y7592,0),"")</f>
        <v/>
      </c>
      <c r="V7592">
        <f>IF(ISNUMBER(+VindIndeks_raw_20_large!A7591),+VindIndeks_raw_20_large!A7591,"")</f>
        <v/>
      </c>
      <c r="W7592">
        <f>IF(ISNUMBER(+VindIndeks_raw_20_large!B7591),+VindIndeks_raw_20_large!B7591,"")</f>
        <v/>
      </c>
      <c r="X7592">
        <f>IF(ISNUMBER(+VindIndeks_raw_20_large!C7591),+VindIndeks_raw_20_large!C7591,"")</f>
        <v/>
      </c>
      <c r="Y7592">
        <f>IF(ISNUMBER(+VindIndeks_raw_20_large!D7591),+VindIndeks_raw_20_large!D7591,"")</f>
        <v/>
      </c>
    </row>
    <row r="7593">
      <c r="U7593" s="12">
        <f>+IF(ISNUMBER(ROUND(Y7593,0)),ROUND(Y7593,0),"")</f>
        <v/>
      </c>
      <c r="V7593">
        <f>IF(ISNUMBER(+VindIndeks_raw_20_large!A7592),+VindIndeks_raw_20_large!A7592,"")</f>
        <v/>
      </c>
      <c r="W7593">
        <f>IF(ISNUMBER(+VindIndeks_raw_20_large!B7592),+VindIndeks_raw_20_large!B7592,"")</f>
        <v/>
      </c>
      <c r="X7593">
        <f>IF(ISNUMBER(+VindIndeks_raw_20_large!C7592),+VindIndeks_raw_20_large!C7592,"")</f>
        <v/>
      </c>
      <c r="Y7593">
        <f>IF(ISNUMBER(+VindIndeks_raw_20_large!D7592),+VindIndeks_raw_20_large!D7592,"")</f>
        <v/>
      </c>
    </row>
    <row r="7594">
      <c r="U7594" s="12">
        <f>+IF(ISNUMBER(ROUND(Y7594,0)),ROUND(Y7594,0),"")</f>
        <v/>
      </c>
      <c r="V7594">
        <f>IF(ISNUMBER(+VindIndeks_raw_20_large!A7593),+VindIndeks_raw_20_large!A7593,"")</f>
        <v/>
      </c>
      <c r="W7594">
        <f>IF(ISNUMBER(+VindIndeks_raw_20_large!B7593),+VindIndeks_raw_20_large!B7593,"")</f>
        <v/>
      </c>
      <c r="X7594">
        <f>IF(ISNUMBER(+VindIndeks_raw_20_large!C7593),+VindIndeks_raw_20_large!C7593,"")</f>
        <v/>
      </c>
      <c r="Y7594">
        <f>IF(ISNUMBER(+VindIndeks_raw_20_large!D7593),+VindIndeks_raw_20_large!D7593,"")</f>
        <v/>
      </c>
    </row>
    <row r="7595">
      <c r="U7595" s="12">
        <f>+IF(ISNUMBER(ROUND(Y7595,0)),ROUND(Y7595,0),"")</f>
        <v/>
      </c>
      <c r="V7595">
        <f>IF(ISNUMBER(+VindIndeks_raw_20_large!A7594),+VindIndeks_raw_20_large!A7594,"")</f>
        <v/>
      </c>
      <c r="W7595">
        <f>IF(ISNUMBER(+VindIndeks_raw_20_large!B7594),+VindIndeks_raw_20_large!B7594,"")</f>
        <v/>
      </c>
      <c r="X7595">
        <f>IF(ISNUMBER(+VindIndeks_raw_20_large!C7594),+VindIndeks_raw_20_large!C7594,"")</f>
        <v/>
      </c>
      <c r="Y7595">
        <f>IF(ISNUMBER(+VindIndeks_raw_20_large!D7594),+VindIndeks_raw_20_large!D7594,"")</f>
        <v/>
      </c>
    </row>
    <row r="7596">
      <c r="U7596" s="12">
        <f>+IF(ISNUMBER(ROUND(Y7596,0)),ROUND(Y7596,0),"")</f>
        <v/>
      </c>
      <c r="V7596">
        <f>IF(ISNUMBER(+VindIndeks_raw_20_large!A7595),+VindIndeks_raw_20_large!A7595,"")</f>
        <v/>
      </c>
      <c r="W7596">
        <f>IF(ISNUMBER(+VindIndeks_raw_20_large!B7595),+VindIndeks_raw_20_large!B7595,"")</f>
        <v/>
      </c>
      <c r="X7596">
        <f>IF(ISNUMBER(+VindIndeks_raw_20_large!C7595),+VindIndeks_raw_20_large!C7595,"")</f>
        <v/>
      </c>
      <c r="Y7596">
        <f>IF(ISNUMBER(+VindIndeks_raw_20_large!D7595),+VindIndeks_raw_20_large!D7595,"")</f>
        <v/>
      </c>
    </row>
    <row r="7597">
      <c r="U7597" s="12">
        <f>+IF(ISNUMBER(ROUND(Y7597,0)),ROUND(Y7597,0),"")</f>
        <v/>
      </c>
      <c r="V7597">
        <f>IF(ISNUMBER(+VindIndeks_raw_20_large!A7596),+VindIndeks_raw_20_large!A7596,"")</f>
        <v/>
      </c>
      <c r="W7597">
        <f>IF(ISNUMBER(+VindIndeks_raw_20_large!B7596),+VindIndeks_raw_20_large!B7596,"")</f>
        <v/>
      </c>
      <c r="X7597">
        <f>IF(ISNUMBER(+VindIndeks_raw_20_large!C7596),+VindIndeks_raw_20_large!C7596,"")</f>
        <v/>
      </c>
      <c r="Y7597">
        <f>IF(ISNUMBER(+VindIndeks_raw_20_large!D7596),+VindIndeks_raw_20_large!D7596,"")</f>
        <v/>
      </c>
    </row>
    <row r="7598">
      <c r="U7598" s="12">
        <f>+IF(ISNUMBER(ROUND(Y7598,0)),ROUND(Y7598,0),"")</f>
        <v/>
      </c>
      <c r="V7598">
        <f>IF(ISNUMBER(+VindIndeks_raw_20_large!A7597),+VindIndeks_raw_20_large!A7597,"")</f>
        <v/>
      </c>
      <c r="W7598">
        <f>IF(ISNUMBER(+VindIndeks_raw_20_large!B7597),+VindIndeks_raw_20_large!B7597,"")</f>
        <v/>
      </c>
      <c r="X7598">
        <f>IF(ISNUMBER(+VindIndeks_raw_20_large!C7597),+VindIndeks_raw_20_large!C7597,"")</f>
        <v/>
      </c>
      <c r="Y7598">
        <f>IF(ISNUMBER(+VindIndeks_raw_20_large!D7597),+VindIndeks_raw_20_large!D7597,"")</f>
        <v/>
      </c>
    </row>
    <row r="7599">
      <c r="U7599" s="12">
        <f>+IF(ISNUMBER(ROUND(Y7599,0)),ROUND(Y7599,0),"")</f>
        <v/>
      </c>
      <c r="V7599">
        <f>IF(ISNUMBER(+VindIndeks_raw_20_large!A7598),+VindIndeks_raw_20_large!A7598,"")</f>
        <v/>
      </c>
      <c r="W7599">
        <f>IF(ISNUMBER(+VindIndeks_raw_20_large!B7598),+VindIndeks_raw_20_large!B7598,"")</f>
        <v/>
      </c>
      <c r="X7599">
        <f>IF(ISNUMBER(+VindIndeks_raw_20_large!C7598),+VindIndeks_raw_20_large!C7598,"")</f>
        <v/>
      </c>
      <c r="Y7599">
        <f>IF(ISNUMBER(+VindIndeks_raw_20_large!D7598),+VindIndeks_raw_20_large!D7598,"")</f>
        <v/>
      </c>
    </row>
    <row r="7600">
      <c r="U7600" s="12">
        <f>+IF(ISNUMBER(ROUND(Y7600,0)),ROUND(Y7600,0),"")</f>
        <v/>
      </c>
      <c r="V7600">
        <f>IF(ISNUMBER(+VindIndeks_raw_20_large!A7599),+VindIndeks_raw_20_large!A7599,"")</f>
        <v/>
      </c>
      <c r="W7600">
        <f>IF(ISNUMBER(+VindIndeks_raw_20_large!B7599),+VindIndeks_raw_20_large!B7599,"")</f>
        <v/>
      </c>
      <c r="X7600">
        <f>IF(ISNUMBER(+VindIndeks_raw_20_large!C7599),+VindIndeks_raw_20_large!C7599,"")</f>
        <v/>
      </c>
      <c r="Y7600">
        <f>IF(ISNUMBER(+VindIndeks_raw_20_large!D7599),+VindIndeks_raw_20_large!D7599,"")</f>
        <v/>
      </c>
    </row>
    <row r="7601">
      <c r="U7601" s="12">
        <f>+IF(ISNUMBER(ROUND(Y7601,0)),ROUND(Y7601,0),"")</f>
        <v/>
      </c>
      <c r="V7601">
        <f>IF(ISNUMBER(+VindIndeks_raw_20_large!A7600),+VindIndeks_raw_20_large!A7600,"")</f>
        <v/>
      </c>
      <c r="W7601">
        <f>IF(ISNUMBER(+VindIndeks_raw_20_large!B7600),+VindIndeks_raw_20_large!B7600,"")</f>
        <v/>
      </c>
      <c r="X7601">
        <f>IF(ISNUMBER(+VindIndeks_raw_20_large!C7600),+VindIndeks_raw_20_large!C7600,"")</f>
        <v/>
      </c>
      <c r="Y7601">
        <f>IF(ISNUMBER(+VindIndeks_raw_20_large!D7600),+VindIndeks_raw_20_large!D7600,"")</f>
        <v/>
      </c>
    </row>
    <row r="7602">
      <c r="U7602" s="12">
        <f>+IF(ISNUMBER(ROUND(Y7602,0)),ROUND(Y7602,0),"")</f>
        <v/>
      </c>
      <c r="V7602">
        <f>IF(ISNUMBER(+VindIndeks_raw_20_large!A7601),+VindIndeks_raw_20_large!A7601,"")</f>
        <v/>
      </c>
      <c r="W7602">
        <f>IF(ISNUMBER(+VindIndeks_raw_20_large!B7601),+VindIndeks_raw_20_large!B7601,"")</f>
        <v/>
      </c>
      <c r="X7602">
        <f>IF(ISNUMBER(+VindIndeks_raw_20_large!C7601),+VindIndeks_raw_20_large!C7601,"")</f>
        <v/>
      </c>
      <c r="Y7602">
        <f>IF(ISNUMBER(+VindIndeks_raw_20_large!D7601),+VindIndeks_raw_20_large!D7601,"")</f>
        <v/>
      </c>
    </row>
    <row r="7603">
      <c r="U7603" s="12">
        <f>+IF(ISNUMBER(ROUND(Y7603,0)),ROUND(Y7603,0),"")</f>
        <v/>
      </c>
      <c r="V7603">
        <f>IF(ISNUMBER(+VindIndeks_raw_20_large!A7602),+VindIndeks_raw_20_large!A7602,"")</f>
        <v/>
      </c>
      <c r="W7603">
        <f>IF(ISNUMBER(+VindIndeks_raw_20_large!B7602),+VindIndeks_raw_20_large!B7602,"")</f>
        <v/>
      </c>
      <c r="X7603">
        <f>IF(ISNUMBER(+VindIndeks_raw_20_large!C7602),+VindIndeks_raw_20_large!C7602,"")</f>
        <v/>
      </c>
      <c r="Y7603">
        <f>IF(ISNUMBER(+VindIndeks_raw_20_large!D7602),+VindIndeks_raw_20_large!D7602,"")</f>
        <v/>
      </c>
    </row>
    <row r="7604">
      <c r="U7604" s="12">
        <f>+IF(ISNUMBER(ROUND(Y7604,0)),ROUND(Y7604,0),"")</f>
        <v/>
      </c>
      <c r="V7604">
        <f>IF(ISNUMBER(+VindIndeks_raw_20_large!A7603),+VindIndeks_raw_20_large!A7603,"")</f>
        <v/>
      </c>
      <c r="W7604">
        <f>IF(ISNUMBER(+VindIndeks_raw_20_large!B7603),+VindIndeks_raw_20_large!B7603,"")</f>
        <v/>
      </c>
      <c r="X7604">
        <f>IF(ISNUMBER(+VindIndeks_raw_20_large!C7603),+VindIndeks_raw_20_large!C7603,"")</f>
        <v/>
      </c>
      <c r="Y7604">
        <f>IF(ISNUMBER(+VindIndeks_raw_20_large!D7603),+VindIndeks_raw_20_large!D7603,"")</f>
        <v/>
      </c>
    </row>
    <row r="7605">
      <c r="U7605" s="12">
        <f>+IF(ISNUMBER(ROUND(Y7605,0)),ROUND(Y7605,0),"")</f>
        <v/>
      </c>
      <c r="V7605">
        <f>IF(ISNUMBER(+VindIndeks_raw_20_large!A7604),+VindIndeks_raw_20_large!A7604,"")</f>
        <v/>
      </c>
      <c r="W7605">
        <f>IF(ISNUMBER(+VindIndeks_raw_20_large!B7604),+VindIndeks_raw_20_large!B7604,"")</f>
        <v/>
      </c>
      <c r="X7605">
        <f>IF(ISNUMBER(+VindIndeks_raw_20_large!C7604),+VindIndeks_raw_20_large!C7604,"")</f>
        <v/>
      </c>
      <c r="Y7605">
        <f>IF(ISNUMBER(+VindIndeks_raw_20_large!D7604),+VindIndeks_raw_20_large!D7604,"")</f>
        <v/>
      </c>
    </row>
    <row r="7606">
      <c r="U7606" s="12">
        <f>+IF(ISNUMBER(ROUND(Y7606,0)),ROUND(Y7606,0),"")</f>
        <v/>
      </c>
      <c r="V7606">
        <f>IF(ISNUMBER(+VindIndeks_raw_20_large!A7605),+VindIndeks_raw_20_large!A7605,"")</f>
        <v/>
      </c>
      <c r="W7606">
        <f>IF(ISNUMBER(+VindIndeks_raw_20_large!B7605),+VindIndeks_raw_20_large!B7605,"")</f>
        <v/>
      </c>
      <c r="X7606">
        <f>IF(ISNUMBER(+VindIndeks_raw_20_large!C7605),+VindIndeks_raw_20_large!C7605,"")</f>
        <v/>
      </c>
      <c r="Y7606">
        <f>IF(ISNUMBER(+VindIndeks_raw_20_large!D7605),+VindIndeks_raw_20_large!D7605,"")</f>
        <v/>
      </c>
    </row>
    <row r="7607">
      <c r="U7607" s="12">
        <f>+IF(ISNUMBER(ROUND(Y7607,0)),ROUND(Y7607,0),"")</f>
        <v/>
      </c>
      <c r="V7607">
        <f>IF(ISNUMBER(+VindIndeks_raw_20_large!A7606),+VindIndeks_raw_20_large!A7606,"")</f>
        <v/>
      </c>
      <c r="W7607">
        <f>IF(ISNUMBER(+VindIndeks_raw_20_large!B7606),+VindIndeks_raw_20_large!B7606,"")</f>
        <v/>
      </c>
      <c r="X7607">
        <f>IF(ISNUMBER(+VindIndeks_raw_20_large!C7606),+VindIndeks_raw_20_large!C7606,"")</f>
        <v/>
      </c>
      <c r="Y7607">
        <f>IF(ISNUMBER(+VindIndeks_raw_20_large!D7606),+VindIndeks_raw_20_large!D7606,"")</f>
        <v/>
      </c>
    </row>
    <row r="7608">
      <c r="U7608" s="12">
        <f>+IF(ISNUMBER(ROUND(Y7608,0)),ROUND(Y7608,0),"")</f>
        <v/>
      </c>
      <c r="V7608">
        <f>IF(ISNUMBER(+VindIndeks_raw_20_large!A7607),+VindIndeks_raw_20_large!A7607,"")</f>
        <v/>
      </c>
      <c r="W7608">
        <f>IF(ISNUMBER(+VindIndeks_raw_20_large!B7607),+VindIndeks_raw_20_large!B7607,"")</f>
        <v/>
      </c>
      <c r="X7608">
        <f>IF(ISNUMBER(+VindIndeks_raw_20_large!C7607),+VindIndeks_raw_20_large!C7607,"")</f>
        <v/>
      </c>
      <c r="Y7608">
        <f>IF(ISNUMBER(+VindIndeks_raw_20_large!D7607),+VindIndeks_raw_20_large!D7607,"")</f>
        <v/>
      </c>
    </row>
    <row r="7609">
      <c r="U7609" s="12">
        <f>+IF(ISNUMBER(ROUND(Y7609,0)),ROUND(Y7609,0),"")</f>
        <v/>
      </c>
      <c r="V7609">
        <f>IF(ISNUMBER(+VindIndeks_raw_20_large!A7608),+VindIndeks_raw_20_large!A7608,"")</f>
        <v/>
      </c>
      <c r="W7609">
        <f>IF(ISNUMBER(+VindIndeks_raw_20_large!B7608),+VindIndeks_raw_20_large!B7608,"")</f>
        <v/>
      </c>
      <c r="X7609">
        <f>IF(ISNUMBER(+VindIndeks_raw_20_large!C7608),+VindIndeks_raw_20_large!C7608,"")</f>
        <v/>
      </c>
      <c r="Y7609">
        <f>IF(ISNUMBER(+VindIndeks_raw_20_large!D7608),+VindIndeks_raw_20_large!D7608,"")</f>
        <v/>
      </c>
    </row>
    <row r="7610">
      <c r="U7610" s="12">
        <f>+IF(ISNUMBER(ROUND(Y7610,0)),ROUND(Y7610,0),"")</f>
        <v/>
      </c>
      <c r="V7610">
        <f>IF(ISNUMBER(+VindIndeks_raw_20_large!A7609),+VindIndeks_raw_20_large!A7609,"")</f>
        <v/>
      </c>
      <c r="W7610">
        <f>IF(ISNUMBER(+VindIndeks_raw_20_large!B7609),+VindIndeks_raw_20_large!B7609,"")</f>
        <v/>
      </c>
      <c r="X7610">
        <f>IF(ISNUMBER(+VindIndeks_raw_20_large!C7609),+VindIndeks_raw_20_large!C7609,"")</f>
        <v/>
      </c>
      <c r="Y7610">
        <f>IF(ISNUMBER(+VindIndeks_raw_20_large!D7609),+VindIndeks_raw_20_large!D7609,"")</f>
        <v/>
      </c>
    </row>
    <row r="7611">
      <c r="U7611" s="12">
        <f>+IF(ISNUMBER(ROUND(Y7611,0)),ROUND(Y7611,0),"")</f>
        <v/>
      </c>
      <c r="V7611">
        <f>IF(ISNUMBER(+VindIndeks_raw_20_large!A7610),+VindIndeks_raw_20_large!A7610,"")</f>
        <v/>
      </c>
      <c r="W7611">
        <f>IF(ISNUMBER(+VindIndeks_raw_20_large!B7610),+VindIndeks_raw_20_large!B7610,"")</f>
        <v/>
      </c>
      <c r="X7611">
        <f>IF(ISNUMBER(+VindIndeks_raw_20_large!C7610),+VindIndeks_raw_20_large!C7610,"")</f>
        <v/>
      </c>
      <c r="Y7611">
        <f>IF(ISNUMBER(+VindIndeks_raw_20_large!D7610),+VindIndeks_raw_20_large!D7610,"")</f>
        <v/>
      </c>
    </row>
    <row r="7612">
      <c r="U7612" s="12">
        <f>+IF(ISNUMBER(ROUND(Y7612,0)),ROUND(Y7612,0),"")</f>
        <v/>
      </c>
      <c r="V7612">
        <f>IF(ISNUMBER(+VindIndeks_raw_20_large!A7611),+VindIndeks_raw_20_large!A7611,"")</f>
        <v/>
      </c>
      <c r="W7612">
        <f>IF(ISNUMBER(+VindIndeks_raw_20_large!B7611),+VindIndeks_raw_20_large!B7611,"")</f>
        <v/>
      </c>
      <c r="X7612">
        <f>IF(ISNUMBER(+VindIndeks_raw_20_large!C7611),+VindIndeks_raw_20_large!C7611,"")</f>
        <v/>
      </c>
      <c r="Y7612">
        <f>IF(ISNUMBER(+VindIndeks_raw_20_large!D7611),+VindIndeks_raw_20_large!D7611,"")</f>
        <v/>
      </c>
    </row>
    <row r="7613">
      <c r="U7613" s="12">
        <f>+IF(ISNUMBER(ROUND(Y7613,0)),ROUND(Y7613,0),"")</f>
        <v/>
      </c>
      <c r="V7613">
        <f>IF(ISNUMBER(+VindIndeks_raw_20_large!A7612),+VindIndeks_raw_20_large!A7612,"")</f>
        <v/>
      </c>
      <c r="W7613">
        <f>IF(ISNUMBER(+VindIndeks_raw_20_large!B7612),+VindIndeks_raw_20_large!B7612,"")</f>
        <v/>
      </c>
      <c r="X7613">
        <f>IF(ISNUMBER(+VindIndeks_raw_20_large!C7612),+VindIndeks_raw_20_large!C7612,"")</f>
        <v/>
      </c>
      <c r="Y7613">
        <f>IF(ISNUMBER(+VindIndeks_raw_20_large!D7612),+VindIndeks_raw_20_large!D7612,"")</f>
        <v/>
      </c>
    </row>
    <row r="7614">
      <c r="U7614" s="12">
        <f>+IF(ISNUMBER(ROUND(Y7614,0)),ROUND(Y7614,0),"")</f>
        <v/>
      </c>
      <c r="V7614">
        <f>IF(ISNUMBER(+VindIndeks_raw_20_large!A7613),+VindIndeks_raw_20_large!A7613,"")</f>
        <v/>
      </c>
      <c r="W7614">
        <f>IF(ISNUMBER(+VindIndeks_raw_20_large!B7613),+VindIndeks_raw_20_large!B7613,"")</f>
        <v/>
      </c>
      <c r="X7614">
        <f>IF(ISNUMBER(+VindIndeks_raw_20_large!C7613),+VindIndeks_raw_20_large!C7613,"")</f>
        <v/>
      </c>
      <c r="Y7614">
        <f>IF(ISNUMBER(+VindIndeks_raw_20_large!D7613),+VindIndeks_raw_20_large!D7613,"")</f>
        <v/>
      </c>
    </row>
    <row r="7615">
      <c r="U7615" s="12">
        <f>+IF(ISNUMBER(ROUND(Y7615,0)),ROUND(Y7615,0),"")</f>
        <v/>
      </c>
      <c r="V7615">
        <f>IF(ISNUMBER(+VindIndeks_raw_20_large!A7614),+VindIndeks_raw_20_large!A7614,"")</f>
        <v/>
      </c>
      <c r="W7615">
        <f>IF(ISNUMBER(+VindIndeks_raw_20_large!B7614),+VindIndeks_raw_20_large!B7614,"")</f>
        <v/>
      </c>
      <c r="X7615">
        <f>IF(ISNUMBER(+VindIndeks_raw_20_large!C7614),+VindIndeks_raw_20_large!C7614,"")</f>
        <v/>
      </c>
      <c r="Y7615">
        <f>IF(ISNUMBER(+VindIndeks_raw_20_large!D7614),+VindIndeks_raw_20_large!D7614,"")</f>
        <v/>
      </c>
    </row>
    <row r="7616">
      <c r="U7616" s="12">
        <f>+IF(ISNUMBER(ROUND(Y7616,0)),ROUND(Y7616,0),"")</f>
        <v/>
      </c>
      <c r="V7616">
        <f>IF(ISNUMBER(+VindIndeks_raw_20_large!A7615),+VindIndeks_raw_20_large!A7615,"")</f>
        <v/>
      </c>
      <c r="W7616">
        <f>IF(ISNUMBER(+VindIndeks_raw_20_large!B7615),+VindIndeks_raw_20_large!B7615,"")</f>
        <v/>
      </c>
      <c r="X7616">
        <f>IF(ISNUMBER(+VindIndeks_raw_20_large!C7615),+VindIndeks_raw_20_large!C7615,"")</f>
        <v/>
      </c>
      <c r="Y7616">
        <f>IF(ISNUMBER(+VindIndeks_raw_20_large!D7615),+VindIndeks_raw_20_large!D7615,"")</f>
        <v/>
      </c>
    </row>
    <row r="7617">
      <c r="U7617" s="12">
        <f>+IF(ISNUMBER(ROUND(Y7617,0)),ROUND(Y7617,0),"")</f>
        <v/>
      </c>
      <c r="V7617">
        <f>IF(ISNUMBER(+VindIndeks_raw_20_large!A7616),+VindIndeks_raw_20_large!A7616,"")</f>
        <v/>
      </c>
      <c r="W7617">
        <f>IF(ISNUMBER(+VindIndeks_raw_20_large!B7616),+VindIndeks_raw_20_large!B7616,"")</f>
        <v/>
      </c>
      <c r="X7617">
        <f>IF(ISNUMBER(+VindIndeks_raw_20_large!C7616),+VindIndeks_raw_20_large!C7616,"")</f>
        <v/>
      </c>
      <c r="Y7617">
        <f>IF(ISNUMBER(+VindIndeks_raw_20_large!D7616),+VindIndeks_raw_20_large!D7616,"")</f>
        <v/>
      </c>
    </row>
    <row r="7618">
      <c r="U7618" s="12">
        <f>+IF(ISNUMBER(ROUND(Y7618,0)),ROUND(Y7618,0),"")</f>
        <v/>
      </c>
      <c r="V7618">
        <f>IF(ISNUMBER(+VindIndeks_raw_20_large!A7617),+VindIndeks_raw_20_large!A7617,"")</f>
        <v/>
      </c>
      <c r="W7618">
        <f>IF(ISNUMBER(+VindIndeks_raw_20_large!B7617),+VindIndeks_raw_20_large!B7617,"")</f>
        <v/>
      </c>
      <c r="X7618">
        <f>IF(ISNUMBER(+VindIndeks_raw_20_large!C7617),+VindIndeks_raw_20_large!C7617,"")</f>
        <v/>
      </c>
      <c r="Y7618">
        <f>IF(ISNUMBER(+VindIndeks_raw_20_large!D7617),+VindIndeks_raw_20_large!D7617,"")</f>
        <v/>
      </c>
    </row>
    <row r="7619">
      <c r="U7619" s="12">
        <f>+IF(ISNUMBER(ROUND(Y7619,0)),ROUND(Y7619,0),"")</f>
        <v/>
      </c>
      <c r="V7619">
        <f>IF(ISNUMBER(+VindIndeks_raw_20_large!A7618),+VindIndeks_raw_20_large!A7618,"")</f>
        <v/>
      </c>
      <c r="W7619">
        <f>IF(ISNUMBER(+VindIndeks_raw_20_large!B7618),+VindIndeks_raw_20_large!B7618,"")</f>
        <v/>
      </c>
      <c r="X7619">
        <f>IF(ISNUMBER(+VindIndeks_raw_20_large!C7618),+VindIndeks_raw_20_large!C7618,"")</f>
        <v/>
      </c>
      <c r="Y7619">
        <f>IF(ISNUMBER(+VindIndeks_raw_20_large!D7618),+VindIndeks_raw_20_large!D7618,"")</f>
        <v/>
      </c>
    </row>
    <row r="7620">
      <c r="U7620" s="12">
        <f>+IF(ISNUMBER(ROUND(Y7620,0)),ROUND(Y7620,0),"")</f>
        <v/>
      </c>
      <c r="V7620">
        <f>IF(ISNUMBER(+VindIndeks_raw_20_large!A7619),+VindIndeks_raw_20_large!A7619,"")</f>
        <v/>
      </c>
      <c r="W7620">
        <f>IF(ISNUMBER(+VindIndeks_raw_20_large!B7619),+VindIndeks_raw_20_large!B7619,"")</f>
        <v/>
      </c>
      <c r="X7620">
        <f>IF(ISNUMBER(+VindIndeks_raw_20_large!C7619),+VindIndeks_raw_20_large!C7619,"")</f>
        <v/>
      </c>
      <c r="Y7620">
        <f>IF(ISNUMBER(+VindIndeks_raw_20_large!D7619),+VindIndeks_raw_20_large!D7619,"")</f>
        <v/>
      </c>
    </row>
    <row r="7621">
      <c r="U7621" s="12">
        <f>+IF(ISNUMBER(ROUND(Y7621,0)),ROUND(Y7621,0),"")</f>
        <v/>
      </c>
      <c r="V7621">
        <f>IF(ISNUMBER(+VindIndeks_raw_20_large!A7620),+VindIndeks_raw_20_large!A7620,"")</f>
        <v/>
      </c>
      <c r="W7621">
        <f>IF(ISNUMBER(+VindIndeks_raw_20_large!B7620),+VindIndeks_raw_20_large!B7620,"")</f>
        <v/>
      </c>
      <c r="X7621">
        <f>IF(ISNUMBER(+VindIndeks_raw_20_large!C7620),+VindIndeks_raw_20_large!C7620,"")</f>
        <v/>
      </c>
      <c r="Y7621">
        <f>IF(ISNUMBER(+VindIndeks_raw_20_large!D7620),+VindIndeks_raw_20_large!D7620,"")</f>
        <v/>
      </c>
    </row>
    <row r="7622">
      <c r="U7622" s="12">
        <f>+IF(ISNUMBER(ROUND(Y7622,0)),ROUND(Y7622,0),"")</f>
        <v/>
      </c>
      <c r="V7622">
        <f>IF(ISNUMBER(+VindIndeks_raw_20_large!A7621),+VindIndeks_raw_20_large!A7621,"")</f>
        <v/>
      </c>
      <c r="W7622">
        <f>IF(ISNUMBER(+VindIndeks_raw_20_large!B7621),+VindIndeks_raw_20_large!B7621,"")</f>
        <v/>
      </c>
      <c r="X7622">
        <f>IF(ISNUMBER(+VindIndeks_raw_20_large!C7621),+VindIndeks_raw_20_large!C7621,"")</f>
        <v/>
      </c>
      <c r="Y7622">
        <f>IF(ISNUMBER(+VindIndeks_raw_20_large!D7621),+VindIndeks_raw_20_large!D7621,"")</f>
        <v/>
      </c>
    </row>
    <row r="7623">
      <c r="U7623" s="12">
        <f>+IF(ISNUMBER(ROUND(Y7623,0)),ROUND(Y7623,0),"")</f>
        <v/>
      </c>
      <c r="V7623">
        <f>IF(ISNUMBER(+VindIndeks_raw_20_large!A7622),+VindIndeks_raw_20_large!A7622,"")</f>
        <v/>
      </c>
      <c r="W7623">
        <f>IF(ISNUMBER(+VindIndeks_raw_20_large!B7622),+VindIndeks_raw_20_large!B7622,"")</f>
        <v/>
      </c>
      <c r="X7623">
        <f>IF(ISNUMBER(+VindIndeks_raw_20_large!C7622),+VindIndeks_raw_20_large!C7622,"")</f>
        <v/>
      </c>
      <c r="Y7623">
        <f>IF(ISNUMBER(+VindIndeks_raw_20_large!D7622),+VindIndeks_raw_20_large!D7622,"")</f>
        <v/>
      </c>
    </row>
    <row r="7624">
      <c r="U7624" s="12">
        <f>+IF(ISNUMBER(ROUND(Y7624,0)),ROUND(Y7624,0),"")</f>
        <v/>
      </c>
      <c r="V7624">
        <f>IF(ISNUMBER(+VindIndeks_raw_20_large!A7623),+VindIndeks_raw_20_large!A7623,"")</f>
        <v/>
      </c>
      <c r="W7624">
        <f>IF(ISNUMBER(+VindIndeks_raw_20_large!B7623),+VindIndeks_raw_20_large!B7623,"")</f>
        <v/>
      </c>
      <c r="X7624">
        <f>IF(ISNUMBER(+VindIndeks_raw_20_large!C7623),+VindIndeks_raw_20_large!C7623,"")</f>
        <v/>
      </c>
      <c r="Y7624">
        <f>IF(ISNUMBER(+VindIndeks_raw_20_large!D7623),+VindIndeks_raw_20_large!D7623,"")</f>
        <v/>
      </c>
    </row>
    <row r="7625">
      <c r="U7625" s="12">
        <f>+IF(ISNUMBER(ROUND(Y7625,0)),ROUND(Y7625,0),"")</f>
        <v/>
      </c>
      <c r="V7625">
        <f>IF(ISNUMBER(+VindIndeks_raw_20_large!A7624),+VindIndeks_raw_20_large!A7624,"")</f>
        <v/>
      </c>
      <c r="W7625">
        <f>IF(ISNUMBER(+VindIndeks_raw_20_large!B7624),+VindIndeks_raw_20_large!B7624,"")</f>
        <v/>
      </c>
      <c r="X7625">
        <f>IF(ISNUMBER(+VindIndeks_raw_20_large!C7624),+VindIndeks_raw_20_large!C7624,"")</f>
        <v/>
      </c>
      <c r="Y7625">
        <f>IF(ISNUMBER(+VindIndeks_raw_20_large!D7624),+VindIndeks_raw_20_large!D7624,"")</f>
        <v/>
      </c>
    </row>
    <row r="7626">
      <c r="U7626" s="12">
        <f>+IF(ISNUMBER(ROUND(Y7626,0)),ROUND(Y7626,0),"")</f>
        <v/>
      </c>
      <c r="V7626">
        <f>IF(ISNUMBER(+VindIndeks_raw_20_large!A7625),+VindIndeks_raw_20_large!A7625,"")</f>
        <v/>
      </c>
      <c r="W7626">
        <f>IF(ISNUMBER(+VindIndeks_raw_20_large!B7625),+VindIndeks_raw_20_large!B7625,"")</f>
        <v/>
      </c>
      <c r="X7626">
        <f>IF(ISNUMBER(+VindIndeks_raw_20_large!C7625),+VindIndeks_raw_20_large!C7625,"")</f>
        <v/>
      </c>
      <c r="Y7626">
        <f>IF(ISNUMBER(+VindIndeks_raw_20_large!D7625),+VindIndeks_raw_20_large!D7625,"")</f>
        <v/>
      </c>
    </row>
    <row r="7627">
      <c r="U7627" s="12">
        <f>+IF(ISNUMBER(ROUND(Y7627,0)),ROUND(Y7627,0),"")</f>
        <v/>
      </c>
      <c r="V7627">
        <f>IF(ISNUMBER(+VindIndeks_raw_20_large!A7626),+VindIndeks_raw_20_large!A7626,"")</f>
        <v/>
      </c>
      <c r="W7627">
        <f>IF(ISNUMBER(+VindIndeks_raw_20_large!B7626),+VindIndeks_raw_20_large!B7626,"")</f>
        <v/>
      </c>
      <c r="X7627">
        <f>IF(ISNUMBER(+VindIndeks_raw_20_large!C7626),+VindIndeks_raw_20_large!C7626,"")</f>
        <v/>
      </c>
      <c r="Y7627">
        <f>IF(ISNUMBER(+VindIndeks_raw_20_large!D7626),+VindIndeks_raw_20_large!D7626,"")</f>
        <v/>
      </c>
    </row>
    <row r="7628">
      <c r="U7628" s="12">
        <f>+IF(ISNUMBER(ROUND(Y7628,0)),ROUND(Y7628,0),"")</f>
        <v/>
      </c>
      <c r="V7628">
        <f>IF(ISNUMBER(+VindIndeks_raw_20_large!A7627),+VindIndeks_raw_20_large!A7627,"")</f>
        <v/>
      </c>
      <c r="W7628">
        <f>IF(ISNUMBER(+VindIndeks_raw_20_large!B7627),+VindIndeks_raw_20_large!B7627,"")</f>
        <v/>
      </c>
      <c r="X7628">
        <f>IF(ISNUMBER(+VindIndeks_raw_20_large!C7627),+VindIndeks_raw_20_large!C7627,"")</f>
        <v/>
      </c>
      <c r="Y7628">
        <f>IF(ISNUMBER(+VindIndeks_raw_20_large!D7627),+VindIndeks_raw_20_large!D7627,"")</f>
        <v/>
      </c>
    </row>
    <row r="7629">
      <c r="U7629" s="12">
        <f>+IF(ISNUMBER(ROUND(Y7629,0)),ROUND(Y7629,0),"")</f>
        <v/>
      </c>
      <c r="V7629">
        <f>IF(ISNUMBER(+VindIndeks_raw_20_large!A7628),+VindIndeks_raw_20_large!A7628,"")</f>
        <v/>
      </c>
      <c r="W7629">
        <f>IF(ISNUMBER(+VindIndeks_raw_20_large!B7628),+VindIndeks_raw_20_large!B7628,"")</f>
        <v/>
      </c>
      <c r="X7629">
        <f>IF(ISNUMBER(+VindIndeks_raw_20_large!C7628),+VindIndeks_raw_20_large!C7628,"")</f>
        <v/>
      </c>
      <c r="Y7629">
        <f>IF(ISNUMBER(+VindIndeks_raw_20_large!D7628),+VindIndeks_raw_20_large!D7628,"")</f>
        <v/>
      </c>
    </row>
    <row r="7630">
      <c r="U7630" s="12">
        <f>+IF(ISNUMBER(ROUND(Y7630,0)),ROUND(Y7630,0),"")</f>
        <v/>
      </c>
      <c r="V7630">
        <f>IF(ISNUMBER(+VindIndeks_raw_20_large!A7629),+VindIndeks_raw_20_large!A7629,"")</f>
        <v/>
      </c>
      <c r="W7630">
        <f>IF(ISNUMBER(+VindIndeks_raw_20_large!B7629),+VindIndeks_raw_20_large!B7629,"")</f>
        <v/>
      </c>
      <c r="X7630">
        <f>IF(ISNUMBER(+VindIndeks_raw_20_large!C7629),+VindIndeks_raw_20_large!C7629,"")</f>
        <v/>
      </c>
      <c r="Y7630">
        <f>IF(ISNUMBER(+VindIndeks_raw_20_large!D7629),+VindIndeks_raw_20_large!D7629,"")</f>
        <v/>
      </c>
    </row>
    <row r="7631">
      <c r="U7631" s="12">
        <f>+IF(ISNUMBER(ROUND(Y7631,0)),ROUND(Y7631,0),"")</f>
        <v/>
      </c>
      <c r="V7631">
        <f>IF(ISNUMBER(+VindIndeks_raw_20_large!A7630),+VindIndeks_raw_20_large!A7630,"")</f>
        <v/>
      </c>
      <c r="W7631">
        <f>IF(ISNUMBER(+VindIndeks_raw_20_large!B7630),+VindIndeks_raw_20_large!B7630,"")</f>
        <v/>
      </c>
      <c r="X7631">
        <f>IF(ISNUMBER(+VindIndeks_raw_20_large!C7630),+VindIndeks_raw_20_large!C7630,"")</f>
        <v/>
      </c>
      <c r="Y7631">
        <f>IF(ISNUMBER(+VindIndeks_raw_20_large!D7630),+VindIndeks_raw_20_large!D7630,"")</f>
        <v/>
      </c>
    </row>
    <row r="7632">
      <c r="U7632" s="12">
        <f>+IF(ISNUMBER(ROUND(Y7632,0)),ROUND(Y7632,0),"")</f>
        <v/>
      </c>
      <c r="V7632">
        <f>IF(ISNUMBER(+VindIndeks_raw_20_large!A7631),+VindIndeks_raw_20_large!A7631,"")</f>
        <v/>
      </c>
      <c r="W7632">
        <f>IF(ISNUMBER(+VindIndeks_raw_20_large!B7631),+VindIndeks_raw_20_large!B7631,"")</f>
        <v/>
      </c>
      <c r="X7632">
        <f>IF(ISNUMBER(+VindIndeks_raw_20_large!C7631),+VindIndeks_raw_20_large!C7631,"")</f>
        <v/>
      </c>
      <c r="Y7632">
        <f>IF(ISNUMBER(+VindIndeks_raw_20_large!D7631),+VindIndeks_raw_20_large!D7631,"")</f>
        <v/>
      </c>
    </row>
    <row r="7633">
      <c r="U7633" s="12">
        <f>+IF(ISNUMBER(ROUND(Y7633,0)),ROUND(Y7633,0),"")</f>
        <v/>
      </c>
      <c r="V7633">
        <f>IF(ISNUMBER(+VindIndeks_raw_20_large!A7632),+VindIndeks_raw_20_large!A7632,"")</f>
        <v/>
      </c>
      <c r="W7633">
        <f>IF(ISNUMBER(+VindIndeks_raw_20_large!B7632),+VindIndeks_raw_20_large!B7632,"")</f>
        <v/>
      </c>
      <c r="X7633">
        <f>IF(ISNUMBER(+VindIndeks_raw_20_large!C7632),+VindIndeks_raw_20_large!C7632,"")</f>
        <v/>
      </c>
      <c r="Y7633">
        <f>IF(ISNUMBER(+VindIndeks_raw_20_large!D7632),+VindIndeks_raw_20_large!D7632,"")</f>
        <v/>
      </c>
    </row>
    <row r="7634">
      <c r="U7634" s="12">
        <f>+IF(ISNUMBER(ROUND(Y7634,0)),ROUND(Y7634,0),"")</f>
        <v/>
      </c>
      <c r="V7634">
        <f>IF(ISNUMBER(+VindIndeks_raw_20_large!A7633),+VindIndeks_raw_20_large!A7633,"")</f>
        <v/>
      </c>
      <c r="W7634">
        <f>IF(ISNUMBER(+VindIndeks_raw_20_large!B7633),+VindIndeks_raw_20_large!B7633,"")</f>
        <v/>
      </c>
      <c r="X7634">
        <f>IF(ISNUMBER(+VindIndeks_raw_20_large!C7633),+VindIndeks_raw_20_large!C7633,"")</f>
        <v/>
      </c>
      <c r="Y7634">
        <f>IF(ISNUMBER(+VindIndeks_raw_20_large!D7633),+VindIndeks_raw_20_large!D7633,"")</f>
        <v/>
      </c>
    </row>
    <row r="7635">
      <c r="U7635" s="12">
        <f>+IF(ISNUMBER(ROUND(Y7635,0)),ROUND(Y7635,0),"")</f>
        <v/>
      </c>
      <c r="V7635">
        <f>IF(ISNUMBER(+VindIndeks_raw_20_large!A7634),+VindIndeks_raw_20_large!A7634,"")</f>
        <v/>
      </c>
      <c r="W7635">
        <f>IF(ISNUMBER(+VindIndeks_raw_20_large!B7634),+VindIndeks_raw_20_large!B7634,"")</f>
        <v/>
      </c>
      <c r="X7635">
        <f>IF(ISNUMBER(+VindIndeks_raw_20_large!C7634),+VindIndeks_raw_20_large!C7634,"")</f>
        <v/>
      </c>
      <c r="Y7635">
        <f>IF(ISNUMBER(+VindIndeks_raw_20_large!D7634),+VindIndeks_raw_20_large!D7634,"")</f>
        <v/>
      </c>
    </row>
    <row r="7636">
      <c r="U7636" s="12">
        <f>+IF(ISNUMBER(ROUND(Y7636,0)),ROUND(Y7636,0),"")</f>
        <v/>
      </c>
      <c r="V7636">
        <f>IF(ISNUMBER(+VindIndeks_raw_20_large!A7635),+VindIndeks_raw_20_large!A7635,"")</f>
        <v/>
      </c>
      <c r="W7636">
        <f>IF(ISNUMBER(+VindIndeks_raw_20_large!B7635),+VindIndeks_raw_20_large!B7635,"")</f>
        <v/>
      </c>
      <c r="X7636">
        <f>IF(ISNUMBER(+VindIndeks_raw_20_large!C7635),+VindIndeks_raw_20_large!C7635,"")</f>
        <v/>
      </c>
      <c r="Y7636">
        <f>IF(ISNUMBER(+VindIndeks_raw_20_large!D7635),+VindIndeks_raw_20_large!D7635,"")</f>
        <v/>
      </c>
    </row>
    <row r="7637">
      <c r="U7637" s="12">
        <f>+IF(ISNUMBER(ROUND(Y7637,0)),ROUND(Y7637,0),"")</f>
        <v/>
      </c>
      <c r="V7637">
        <f>IF(ISNUMBER(+VindIndeks_raw_20_large!A7636),+VindIndeks_raw_20_large!A7636,"")</f>
        <v/>
      </c>
      <c r="W7637">
        <f>IF(ISNUMBER(+VindIndeks_raw_20_large!B7636),+VindIndeks_raw_20_large!B7636,"")</f>
        <v/>
      </c>
      <c r="X7637">
        <f>IF(ISNUMBER(+VindIndeks_raw_20_large!C7636),+VindIndeks_raw_20_large!C7636,"")</f>
        <v/>
      </c>
      <c r="Y7637">
        <f>IF(ISNUMBER(+VindIndeks_raw_20_large!D7636),+VindIndeks_raw_20_large!D7636,"")</f>
        <v/>
      </c>
    </row>
    <row r="7638">
      <c r="U7638" s="12">
        <f>+IF(ISNUMBER(ROUND(Y7638,0)),ROUND(Y7638,0),"")</f>
        <v/>
      </c>
      <c r="V7638">
        <f>IF(ISNUMBER(+VindIndeks_raw_20_large!A7637),+VindIndeks_raw_20_large!A7637,"")</f>
        <v/>
      </c>
      <c r="W7638">
        <f>IF(ISNUMBER(+VindIndeks_raw_20_large!B7637),+VindIndeks_raw_20_large!B7637,"")</f>
        <v/>
      </c>
      <c r="X7638">
        <f>IF(ISNUMBER(+VindIndeks_raw_20_large!C7637),+VindIndeks_raw_20_large!C7637,"")</f>
        <v/>
      </c>
      <c r="Y7638">
        <f>IF(ISNUMBER(+VindIndeks_raw_20_large!D7637),+VindIndeks_raw_20_large!D7637,"")</f>
        <v/>
      </c>
    </row>
    <row r="7639">
      <c r="U7639" s="12">
        <f>+IF(ISNUMBER(ROUND(Y7639,0)),ROUND(Y7639,0),"")</f>
        <v/>
      </c>
      <c r="V7639">
        <f>IF(ISNUMBER(+VindIndeks_raw_20_large!A7638),+VindIndeks_raw_20_large!A7638,"")</f>
        <v/>
      </c>
      <c r="W7639">
        <f>IF(ISNUMBER(+VindIndeks_raw_20_large!B7638),+VindIndeks_raw_20_large!B7638,"")</f>
        <v/>
      </c>
      <c r="X7639">
        <f>IF(ISNUMBER(+VindIndeks_raw_20_large!C7638),+VindIndeks_raw_20_large!C7638,"")</f>
        <v/>
      </c>
      <c r="Y7639">
        <f>IF(ISNUMBER(+VindIndeks_raw_20_large!D7638),+VindIndeks_raw_20_large!D7638,"")</f>
        <v/>
      </c>
    </row>
    <row r="7640">
      <c r="U7640" s="12">
        <f>+IF(ISNUMBER(ROUND(Y7640,0)),ROUND(Y7640,0),"")</f>
        <v/>
      </c>
      <c r="V7640">
        <f>IF(ISNUMBER(+VindIndeks_raw_20_large!A7639),+VindIndeks_raw_20_large!A7639,"")</f>
        <v/>
      </c>
      <c r="W7640">
        <f>IF(ISNUMBER(+VindIndeks_raw_20_large!B7639),+VindIndeks_raw_20_large!B7639,"")</f>
        <v/>
      </c>
      <c r="X7640">
        <f>IF(ISNUMBER(+VindIndeks_raw_20_large!C7639),+VindIndeks_raw_20_large!C7639,"")</f>
        <v/>
      </c>
      <c r="Y7640">
        <f>IF(ISNUMBER(+VindIndeks_raw_20_large!D7639),+VindIndeks_raw_20_large!D7639,"")</f>
        <v/>
      </c>
    </row>
    <row r="7641">
      <c r="U7641" s="12">
        <f>+IF(ISNUMBER(ROUND(Y7641,0)),ROUND(Y7641,0),"")</f>
        <v/>
      </c>
      <c r="V7641">
        <f>IF(ISNUMBER(+VindIndeks_raw_20_large!A7640),+VindIndeks_raw_20_large!A7640,"")</f>
        <v/>
      </c>
      <c r="W7641">
        <f>IF(ISNUMBER(+VindIndeks_raw_20_large!B7640),+VindIndeks_raw_20_large!B7640,"")</f>
        <v/>
      </c>
      <c r="X7641">
        <f>IF(ISNUMBER(+VindIndeks_raw_20_large!C7640),+VindIndeks_raw_20_large!C7640,"")</f>
        <v/>
      </c>
      <c r="Y7641">
        <f>IF(ISNUMBER(+VindIndeks_raw_20_large!D7640),+VindIndeks_raw_20_large!D7640,"")</f>
        <v/>
      </c>
    </row>
    <row r="7642">
      <c r="U7642" s="12">
        <f>+IF(ISNUMBER(ROUND(Y7642,0)),ROUND(Y7642,0),"")</f>
        <v/>
      </c>
      <c r="V7642">
        <f>IF(ISNUMBER(+VindIndeks_raw_20_large!A7641),+VindIndeks_raw_20_large!A7641,"")</f>
        <v/>
      </c>
      <c r="W7642">
        <f>IF(ISNUMBER(+VindIndeks_raw_20_large!B7641),+VindIndeks_raw_20_large!B7641,"")</f>
        <v/>
      </c>
      <c r="X7642">
        <f>IF(ISNUMBER(+VindIndeks_raw_20_large!C7641),+VindIndeks_raw_20_large!C7641,"")</f>
        <v/>
      </c>
      <c r="Y7642">
        <f>IF(ISNUMBER(+VindIndeks_raw_20_large!D7641),+VindIndeks_raw_20_large!D7641,"")</f>
        <v/>
      </c>
    </row>
    <row r="7643">
      <c r="U7643" s="12">
        <f>+IF(ISNUMBER(ROUND(Y7643,0)),ROUND(Y7643,0),"")</f>
        <v/>
      </c>
      <c r="V7643">
        <f>IF(ISNUMBER(+VindIndeks_raw_20_large!A7642),+VindIndeks_raw_20_large!A7642,"")</f>
        <v/>
      </c>
      <c r="W7643">
        <f>IF(ISNUMBER(+VindIndeks_raw_20_large!B7642),+VindIndeks_raw_20_large!B7642,"")</f>
        <v/>
      </c>
      <c r="X7643">
        <f>IF(ISNUMBER(+VindIndeks_raw_20_large!C7642),+VindIndeks_raw_20_large!C7642,"")</f>
        <v/>
      </c>
      <c r="Y7643">
        <f>IF(ISNUMBER(+VindIndeks_raw_20_large!D7642),+VindIndeks_raw_20_large!D7642,"")</f>
        <v/>
      </c>
    </row>
    <row r="7644">
      <c r="U7644" s="12">
        <f>+IF(ISNUMBER(ROUND(Y7644,0)),ROUND(Y7644,0),"")</f>
        <v/>
      </c>
      <c r="V7644">
        <f>IF(ISNUMBER(+VindIndeks_raw_20_large!A7643),+VindIndeks_raw_20_large!A7643,"")</f>
        <v/>
      </c>
      <c r="W7644">
        <f>IF(ISNUMBER(+VindIndeks_raw_20_large!B7643),+VindIndeks_raw_20_large!B7643,"")</f>
        <v/>
      </c>
      <c r="X7644">
        <f>IF(ISNUMBER(+VindIndeks_raw_20_large!C7643),+VindIndeks_raw_20_large!C7643,"")</f>
        <v/>
      </c>
      <c r="Y7644">
        <f>IF(ISNUMBER(+VindIndeks_raw_20_large!D7643),+VindIndeks_raw_20_large!D7643,"")</f>
        <v/>
      </c>
    </row>
    <row r="7645">
      <c r="U7645" s="12">
        <f>+IF(ISNUMBER(ROUND(Y7645,0)),ROUND(Y7645,0),"")</f>
        <v/>
      </c>
      <c r="V7645">
        <f>IF(ISNUMBER(+VindIndeks_raw_20_large!A7644),+VindIndeks_raw_20_large!A7644,"")</f>
        <v/>
      </c>
      <c r="W7645">
        <f>IF(ISNUMBER(+VindIndeks_raw_20_large!B7644),+VindIndeks_raw_20_large!B7644,"")</f>
        <v/>
      </c>
      <c r="X7645">
        <f>IF(ISNUMBER(+VindIndeks_raw_20_large!C7644),+VindIndeks_raw_20_large!C7644,"")</f>
        <v/>
      </c>
      <c r="Y7645">
        <f>IF(ISNUMBER(+VindIndeks_raw_20_large!D7644),+VindIndeks_raw_20_large!D7644,"")</f>
        <v/>
      </c>
    </row>
    <row r="7646">
      <c r="U7646" s="12">
        <f>+IF(ISNUMBER(ROUND(Y7646,0)),ROUND(Y7646,0),"")</f>
        <v/>
      </c>
      <c r="V7646">
        <f>IF(ISNUMBER(+VindIndeks_raw_20_large!A7645),+VindIndeks_raw_20_large!A7645,"")</f>
        <v/>
      </c>
      <c r="W7646">
        <f>IF(ISNUMBER(+VindIndeks_raw_20_large!B7645),+VindIndeks_raw_20_large!B7645,"")</f>
        <v/>
      </c>
      <c r="X7646">
        <f>IF(ISNUMBER(+VindIndeks_raw_20_large!C7645),+VindIndeks_raw_20_large!C7645,"")</f>
        <v/>
      </c>
      <c r="Y7646">
        <f>IF(ISNUMBER(+VindIndeks_raw_20_large!D7645),+VindIndeks_raw_20_large!D7645,"")</f>
        <v/>
      </c>
    </row>
    <row r="7647">
      <c r="U7647" s="12">
        <f>+IF(ISNUMBER(ROUND(Y7647,0)),ROUND(Y7647,0),"")</f>
        <v/>
      </c>
      <c r="V7647">
        <f>IF(ISNUMBER(+VindIndeks_raw_20_large!A7646),+VindIndeks_raw_20_large!A7646,"")</f>
        <v/>
      </c>
      <c r="W7647">
        <f>IF(ISNUMBER(+VindIndeks_raw_20_large!B7646),+VindIndeks_raw_20_large!B7646,"")</f>
        <v/>
      </c>
      <c r="X7647">
        <f>IF(ISNUMBER(+VindIndeks_raw_20_large!C7646),+VindIndeks_raw_20_large!C7646,"")</f>
        <v/>
      </c>
      <c r="Y7647">
        <f>IF(ISNUMBER(+VindIndeks_raw_20_large!D7646),+VindIndeks_raw_20_large!D7646,"")</f>
        <v/>
      </c>
    </row>
    <row r="7648">
      <c r="U7648" s="12">
        <f>+IF(ISNUMBER(ROUND(Y7648,0)),ROUND(Y7648,0),"")</f>
        <v/>
      </c>
      <c r="V7648">
        <f>IF(ISNUMBER(+VindIndeks_raw_20_large!A7647),+VindIndeks_raw_20_large!A7647,"")</f>
        <v/>
      </c>
      <c r="W7648">
        <f>IF(ISNUMBER(+VindIndeks_raw_20_large!B7647),+VindIndeks_raw_20_large!B7647,"")</f>
        <v/>
      </c>
      <c r="X7648">
        <f>IF(ISNUMBER(+VindIndeks_raw_20_large!C7647),+VindIndeks_raw_20_large!C7647,"")</f>
        <v/>
      </c>
      <c r="Y7648">
        <f>IF(ISNUMBER(+VindIndeks_raw_20_large!D7647),+VindIndeks_raw_20_large!D7647,"")</f>
        <v/>
      </c>
    </row>
    <row r="7649">
      <c r="U7649" s="12">
        <f>+IF(ISNUMBER(ROUND(Y7649,0)),ROUND(Y7649,0),"")</f>
        <v/>
      </c>
      <c r="V7649">
        <f>IF(ISNUMBER(+VindIndeks_raw_20_large!A7648),+VindIndeks_raw_20_large!A7648,"")</f>
        <v/>
      </c>
      <c r="W7649">
        <f>IF(ISNUMBER(+VindIndeks_raw_20_large!B7648),+VindIndeks_raw_20_large!B7648,"")</f>
        <v/>
      </c>
      <c r="X7649">
        <f>IF(ISNUMBER(+VindIndeks_raw_20_large!C7648),+VindIndeks_raw_20_large!C7648,"")</f>
        <v/>
      </c>
      <c r="Y7649">
        <f>IF(ISNUMBER(+VindIndeks_raw_20_large!D7648),+VindIndeks_raw_20_large!D7648,"")</f>
        <v/>
      </c>
    </row>
    <row r="7650">
      <c r="U7650" s="12">
        <f>+IF(ISNUMBER(ROUND(Y7650,0)),ROUND(Y7650,0),"")</f>
        <v/>
      </c>
      <c r="V7650">
        <f>IF(ISNUMBER(+VindIndeks_raw_20_large!A7649),+VindIndeks_raw_20_large!A7649,"")</f>
        <v/>
      </c>
      <c r="W7650">
        <f>IF(ISNUMBER(+VindIndeks_raw_20_large!B7649),+VindIndeks_raw_20_large!B7649,"")</f>
        <v/>
      </c>
      <c r="X7650">
        <f>IF(ISNUMBER(+VindIndeks_raw_20_large!C7649),+VindIndeks_raw_20_large!C7649,"")</f>
        <v/>
      </c>
      <c r="Y7650">
        <f>IF(ISNUMBER(+VindIndeks_raw_20_large!D7649),+VindIndeks_raw_20_large!D7649,"")</f>
        <v/>
      </c>
    </row>
    <row r="7651">
      <c r="U7651" s="12">
        <f>+IF(ISNUMBER(ROUND(Y7651,0)),ROUND(Y7651,0),"")</f>
        <v/>
      </c>
      <c r="V7651">
        <f>IF(ISNUMBER(+VindIndeks_raw_20_large!A7650),+VindIndeks_raw_20_large!A7650,"")</f>
        <v/>
      </c>
      <c r="W7651">
        <f>IF(ISNUMBER(+VindIndeks_raw_20_large!B7650),+VindIndeks_raw_20_large!B7650,"")</f>
        <v/>
      </c>
      <c r="X7651">
        <f>IF(ISNUMBER(+VindIndeks_raw_20_large!C7650),+VindIndeks_raw_20_large!C7650,"")</f>
        <v/>
      </c>
      <c r="Y7651">
        <f>IF(ISNUMBER(+VindIndeks_raw_20_large!D7650),+VindIndeks_raw_20_large!D7650,"")</f>
        <v/>
      </c>
    </row>
    <row r="7652">
      <c r="U7652" s="12">
        <f>+IF(ISNUMBER(ROUND(Y7652,0)),ROUND(Y7652,0),"")</f>
        <v/>
      </c>
      <c r="V7652">
        <f>IF(ISNUMBER(+VindIndeks_raw_20_large!A7651),+VindIndeks_raw_20_large!A7651,"")</f>
        <v/>
      </c>
      <c r="W7652">
        <f>IF(ISNUMBER(+VindIndeks_raw_20_large!B7651),+VindIndeks_raw_20_large!B7651,"")</f>
        <v/>
      </c>
      <c r="X7652">
        <f>IF(ISNUMBER(+VindIndeks_raw_20_large!C7651),+VindIndeks_raw_20_large!C7651,"")</f>
        <v/>
      </c>
      <c r="Y7652">
        <f>IF(ISNUMBER(+VindIndeks_raw_20_large!D7651),+VindIndeks_raw_20_large!D7651,"")</f>
        <v/>
      </c>
    </row>
    <row r="7653">
      <c r="U7653" s="12">
        <f>+IF(ISNUMBER(ROUND(Y7653,0)),ROUND(Y7653,0),"")</f>
        <v/>
      </c>
      <c r="V7653">
        <f>IF(ISNUMBER(+VindIndeks_raw_20_large!A7652),+VindIndeks_raw_20_large!A7652,"")</f>
        <v/>
      </c>
      <c r="W7653">
        <f>IF(ISNUMBER(+VindIndeks_raw_20_large!B7652),+VindIndeks_raw_20_large!B7652,"")</f>
        <v/>
      </c>
      <c r="X7653">
        <f>IF(ISNUMBER(+VindIndeks_raw_20_large!C7652),+VindIndeks_raw_20_large!C7652,"")</f>
        <v/>
      </c>
      <c r="Y7653">
        <f>IF(ISNUMBER(+VindIndeks_raw_20_large!D7652),+VindIndeks_raw_20_large!D7652,"")</f>
        <v/>
      </c>
    </row>
    <row r="7654">
      <c r="U7654" s="12">
        <f>+IF(ISNUMBER(ROUND(Y7654,0)),ROUND(Y7654,0),"")</f>
        <v/>
      </c>
      <c r="V7654">
        <f>IF(ISNUMBER(+VindIndeks_raw_20_large!A7653),+VindIndeks_raw_20_large!A7653,"")</f>
        <v/>
      </c>
      <c r="W7654">
        <f>IF(ISNUMBER(+VindIndeks_raw_20_large!B7653),+VindIndeks_raw_20_large!B7653,"")</f>
        <v/>
      </c>
      <c r="X7654">
        <f>IF(ISNUMBER(+VindIndeks_raw_20_large!C7653),+VindIndeks_raw_20_large!C7653,"")</f>
        <v/>
      </c>
      <c r="Y7654">
        <f>IF(ISNUMBER(+VindIndeks_raw_20_large!D7653),+VindIndeks_raw_20_large!D7653,"")</f>
        <v/>
      </c>
    </row>
    <row r="7655">
      <c r="U7655" s="12">
        <f>+IF(ISNUMBER(ROUND(Y7655,0)),ROUND(Y7655,0),"")</f>
        <v/>
      </c>
      <c r="V7655">
        <f>IF(ISNUMBER(+VindIndeks_raw_20_large!A7654),+VindIndeks_raw_20_large!A7654,"")</f>
        <v/>
      </c>
      <c r="W7655">
        <f>IF(ISNUMBER(+VindIndeks_raw_20_large!B7654),+VindIndeks_raw_20_large!B7654,"")</f>
        <v/>
      </c>
      <c r="X7655">
        <f>IF(ISNUMBER(+VindIndeks_raw_20_large!C7654),+VindIndeks_raw_20_large!C7654,"")</f>
        <v/>
      </c>
      <c r="Y7655">
        <f>IF(ISNUMBER(+VindIndeks_raw_20_large!D7654),+VindIndeks_raw_20_large!D7654,"")</f>
        <v/>
      </c>
    </row>
    <row r="7656">
      <c r="U7656" s="12">
        <f>+IF(ISNUMBER(ROUND(Y7656,0)),ROUND(Y7656,0),"")</f>
        <v/>
      </c>
      <c r="V7656">
        <f>IF(ISNUMBER(+VindIndeks_raw_20_large!A7655),+VindIndeks_raw_20_large!A7655,"")</f>
        <v/>
      </c>
      <c r="W7656">
        <f>IF(ISNUMBER(+VindIndeks_raw_20_large!B7655),+VindIndeks_raw_20_large!B7655,"")</f>
        <v/>
      </c>
      <c r="X7656">
        <f>IF(ISNUMBER(+VindIndeks_raw_20_large!C7655),+VindIndeks_raw_20_large!C7655,"")</f>
        <v/>
      </c>
      <c r="Y7656">
        <f>IF(ISNUMBER(+VindIndeks_raw_20_large!D7655),+VindIndeks_raw_20_large!D7655,"")</f>
        <v/>
      </c>
    </row>
    <row r="7657">
      <c r="U7657" s="12">
        <f>+IF(ISNUMBER(ROUND(Y7657,0)),ROUND(Y7657,0),"")</f>
        <v/>
      </c>
      <c r="V7657">
        <f>IF(ISNUMBER(+VindIndeks_raw_20_large!A7656),+VindIndeks_raw_20_large!A7656,"")</f>
        <v/>
      </c>
      <c r="W7657">
        <f>IF(ISNUMBER(+VindIndeks_raw_20_large!B7656),+VindIndeks_raw_20_large!B7656,"")</f>
        <v/>
      </c>
      <c r="X7657">
        <f>IF(ISNUMBER(+VindIndeks_raw_20_large!C7656),+VindIndeks_raw_20_large!C7656,"")</f>
        <v/>
      </c>
      <c r="Y7657">
        <f>IF(ISNUMBER(+VindIndeks_raw_20_large!D7656),+VindIndeks_raw_20_large!D7656,"")</f>
        <v/>
      </c>
    </row>
    <row r="7658">
      <c r="U7658" s="12">
        <f>+IF(ISNUMBER(ROUND(Y7658,0)),ROUND(Y7658,0),"")</f>
        <v/>
      </c>
      <c r="V7658">
        <f>IF(ISNUMBER(+VindIndeks_raw_20_large!A7657),+VindIndeks_raw_20_large!A7657,"")</f>
        <v/>
      </c>
      <c r="W7658">
        <f>IF(ISNUMBER(+VindIndeks_raw_20_large!B7657),+VindIndeks_raw_20_large!B7657,"")</f>
        <v/>
      </c>
      <c r="X7658">
        <f>IF(ISNUMBER(+VindIndeks_raw_20_large!C7657),+VindIndeks_raw_20_large!C7657,"")</f>
        <v/>
      </c>
      <c r="Y7658">
        <f>IF(ISNUMBER(+VindIndeks_raw_20_large!D7657),+VindIndeks_raw_20_large!D7657,"")</f>
        <v/>
      </c>
    </row>
    <row r="7659">
      <c r="U7659" s="12">
        <f>+IF(ISNUMBER(ROUND(Y7659,0)),ROUND(Y7659,0),"")</f>
        <v/>
      </c>
      <c r="V7659">
        <f>IF(ISNUMBER(+VindIndeks_raw_20_large!A7658),+VindIndeks_raw_20_large!A7658,"")</f>
        <v/>
      </c>
      <c r="W7659">
        <f>IF(ISNUMBER(+VindIndeks_raw_20_large!B7658),+VindIndeks_raw_20_large!B7658,"")</f>
        <v/>
      </c>
      <c r="X7659">
        <f>IF(ISNUMBER(+VindIndeks_raw_20_large!C7658),+VindIndeks_raw_20_large!C7658,"")</f>
        <v/>
      </c>
      <c r="Y7659">
        <f>IF(ISNUMBER(+VindIndeks_raw_20_large!D7658),+VindIndeks_raw_20_large!D7658,"")</f>
        <v/>
      </c>
    </row>
    <row r="7660">
      <c r="U7660" s="12">
        <f>+IF(ISNUMBER(ROUND(Y7660,0)),ROUND(Y7660,0),"")</f>
        <v/>
      </c>
      <c r="V7660">
        <f>IF(ISNUMBER(+VindIndeks_raw_20_large!A7659),+VindIndeks_raw_20_large!A7659,"")</f>
        <v/>
      </c>
      <c r="W7660">
        <f>IF(ISNUMBER(+VindIndeks_raw_20_large!B7659),+VindIndeks_raw_20_large!B7659,"")</f>
        <v/>
      </c>
      <c r="X7660">
        <f>IF(ISNUMBER(+VindIndeks_raw_20_large!C7659),+VindIndeks_raw_20_large!C7659,"")</f>
        <v/>
      </c>
      <c r="Y7660">
        <f>IF(ISNUMBER(+VindIndeks_raw_20_large!D7659),+VindIndeks_raw_20_large!D7659,"")</f>
        <v/>
      </c>
    </row>
    <row r="7661">
      <c r="U7661" s="12">
        <f>+IF(ISNUMBER(ROUND(Y7661,0)),ROUND(Y7661,0),"")</f>
        <v/>
      </c>
      <c r="V7661">
        <f>IF(ISNUMBER(+VindIndeks_raw_20_large!A7660),+VindIndeks_raw_20_large!A7660,"")</f>
        <v/>
      </c>
      <c r="W7661">
        <f>IF(ISNUMBER(+VindIndeks_raw_20_large!B7660),+VindIndeks_raw_20_large!B7660,"")</f>
        <v/>
      </c>
      <c r="X7661">
        <f>IF(ISNUMBER(+VindIndeks_raw_20_large!C7660),+VindIndeks_raw_20_large!C7660,"")</f>
        <v/>
      </c>
      <c r="Y7661">
        <f>IF(ISNUMBER(+VindIndeks_raw_20_large!D7660),+VindIndeks_raw_20_large!D7660,"")</f>
        <v/>
      </c>
    </row>
    <row r="7662">
      <c r="U7662" s="12">
        <f>+IF(ISNUMBER(ROUND(Y7662,0)),ROUND(Y7662,0),"")</f>
        <v/>
      </c>
      <c r="V7662">
        <f>IF(ISNUMBER(+VindIndeks_raw_20_large!A7661),+VindIndeks_raw_20_large!A7661,"")</f>
        <v/>
      </c>
      <c r="W7662">
        <f>IF(ISNUMBER(+VindIndeks_raw_20_large!B7661),+VindIndeks_raw_20_large!B7661,"")</f>
        <v/>
      </c>
      <c r="X7662">
        <f>IF(ISNUMBER(+VindIndeks_raw_20_large!C7661),+VindIndeks_raw_20_large!C7661,"")</f>
        <v/>
      </c>
      <c r="Y7662">
        <f>IF(ISNUMBER(+VindIndeks_raw_20_large!D7661),+VindIndeks_raw_20_large!D7661,"")</f>
        <v/>
      </c>
    </row>
    <row r="7663">
      <c r="U7663" s="12">
        <f>+IF(ISNUMBER(ROUND(Y7663,0)),ROUND(Y7663,0),"")</f>
        <v/>
      </c>
      <c r="V7663">
        <f>IF(ISNUMBER(+VindIndeks_raw_20_large!A7662),+VindIndeks_raw_20_large!A7662,"")</f>
        <v/>
      </c>
      <c r="W7663">
        <f>IF(ISNUMBER(+VindIndeks_raw_20_large!B7662),+VindIndeks_raw_20_large!B7662,"")</f>
        <v/>
      </c>
      <c r="X7663">
        <f>IF(ISNUMBER(+VindIndeks_raw_20_large!C7662),+VindIndeks_raw_20_large!C7662,"")</f>
        <v/>
      </c>
      <c r="Y7663">
        <f>IF(ISNUMBER(+VindIndeks_raw_20_large!D7662),+VindIndeks_raw_20_large!D7662,"")</f>
        <v/>
      </c>
    </row>
    <row r="7664">
      <c r="U7664" s="12">
        <f>+IF(ISNUMBER(ROUND(Y7664,0)),ROUND(Y7664,0),"")</f>
        <v/>
      </c>
      <c r="V7664">
        <f>IF(ISNUMBER(+VindIndeks_raw_20_large!A7663),+VindIndeks_raw_20_large!A7663,"")</f>
        <v/>
      </c>
      <c r="W7664">
        <f>IF(ISNUMBER(+VindIndeks_raw_20_large!B7663),+VindIndeks_raw_20_large!B7663,"")</f>
        <v/>
      </c>
      <c r="X7664">
        <f>IF(ISNUMBER(+VindIndeks_raw_20_large!C7663),+VindIndeks_raw_20_large!C7663,"")</f>
        <v/>
      </c>
      <c r="Y7664">
        <f>IF(ISNUMBER(+VindIndeks_raw_20_large!D7663),+VindIndeks_raw_20_large!D7663,"")</f>
        <v/>
      </c>
    </row>
    <row r="7665">
      <c r="U7665" s="12">
        <f>+IF(ISNUMBER(ROUND(Y7665,0)),ROUND(Y7665,0),"")</f>
        <v/>
      </c>
      <c r="V7665">
        <f>IF(ISNUMBER(+VindIndeks_raw_20_large!A7664),+VindIndeks_raw_20_large!A7664,"")</f>
        <v/>
      </c>
      <c r="W7665">
        <f>IF(ISNUMBER(+VindIndeks_raw_20_large!B7664),+VindIndeks_raw_20_large!B7664,"")</f>
        <v/>
      </c>
      <c r="X7665">
        <f>IF(ISNUMBER(+VindIndeks_raw_20_large!C7664),+VindIndeks_raw_20_large!C7664,"")</f>
        <v/>
      </c>
      <c r="Y7665">
        <f>IF(ISNUMBER(+VindIndeks_raw_20_large!D7664),+VindIndeks_raw_20_large!D7664,"")</f>
        <v/>
      </c>
    </row>
    <row r="7666">
      <c r="U7666" s="12">
        <f>+IF(ISNUMBER(ROUND(Y7666,0)),ROUND(Y7666,0),"")</f>
        <v/>
      </c>
      <c r="V7666">
        <f>IF(ISNUMBER(+VindIndeks_raw_20_large!A7665),+VindIndeks_raw_20_large!A7665,"")</f>
        <v/>
      </c>
      <c r="W7666">
        <f>IF(ISNUMBER(+VindIndeks_raw_20_large!B7665),+VindIndeks_raw_20_large!B7665,"")</f>
        <v/>
      </c>
      <c r="X7666">
        <f>IF(ISNUMBER(+VindIndeks_raw_20_large!C7665),+VindIndeks_raw_20_large!C7665,"")</f>
        <v/>
      </c>
      <c r="Y7666">
        <f>IF(ISNUMBER(+VindIndeks_raw_20_large!D7665),+VindIndeks_raw_20_large!D7665,"")</f>
        <v/>
      </c>
    </row>
    <row r="7667">
      <c r="U7667" s="12">
        <f>+IF(ISNUMBER(ROUND(Y7667,0)),ROUND(Y7667,0),"")</f>
        <v/>
      </c>
      <c r="V7667">
        <f>IF(ISNUMBER(+VindIndeks_raw_20_large!A7666),+VindIndeks_raw_20_large!A7666,"")</f>
        <v/>
      </c>
      <c r="W7667">
        <f>IF(ISNUMBER(+VindIndeks_raw_20_large!B7666),+VindIndeks_raw_20_large!B7666,"")</f>
        <v/>
      </c>
      <c r="X7667">
        <f>IF(ISNUMBER(+VindIndeks_raw_20_large!C7666),+VindIndeks_raw_20_large!C7666,"")</f>
        <v/>
      </c>
      <c r="Y7667">
        <f>IF(ISNUMBER(+VindIndeks_raw_20_large!D7666),+VindIndeks_raw_20_large!D7666,"")</f>
        <v/>
      </c>
    </row>
    <row r="7668">
      <c r="U7668" s="12">
        <f>+IF(ISNUMBER(ROUND(Y7668,0)),ROUND(Y7668,0),"")</f>
        <v/>
      </c>
      <c r="V7668">
        <f>IF(ISNUMBER(+VindIndeks_raw_20_large!A7667),+VindIndeks_raw_20_large!A7667,"")</f>
        <v/>
      </c>
      <c r="W7668">
        <f>IF(ISNUMBER(+VindIndeks_raw_20_large!B7667),+VindIndeks_raw_20_large!B7667,"")</f>
        <v/>
      </c>
      <c r="X7668">
        <f>IF(ISNUMBER(+VindIndeks_raw_20_large!C7667),+VindIndeks_raw_20_large!C7667,"")</f>
        <v/>
      </c>
      <c r="Y7668">
        <f>IF(ISNUMBER(+VindIndeks_raw_20_large!D7667),+VindIndeks_raw_20_large!D7667,"")</f>
        <v/>
      </c>
    </row>
    <row r="7669">
      <c r="U7669" s="12">
        <f>+IF(ISNUMBER(ROUND(Y7669,0)),ROUND(Y7669,0),"")</f>
        <v/>
      </c>
      <c r="V7669">
        <f>IF(ISNUMBER(+VindIndeks_raw_20_large!A7668),+VindIndeks_raw_20_large!A7668,"")</f>
        <v/>
      </c>
      <c r="W7669">
        <f>IF(ISNUMBER(+VindIndeks_raw_20_large!B7668),+VindIndeks_raw_20_large!B7668,"")</f>
        <v/>
      </c>
      <c r="X7669">
        <f>IF(ISNUMBER(+VindIndeks_raw_20_large!C7668),+VindIndeks_raw_20_large!C7668,"")</f>
        <v/>
      </c>
      <c r="Y7669">
        <f>IF(ISNUMBER(+VindIndeks_raw_20_large!D7668),+VindIndeks_raw_20_large!D7668,"")</f>
        <v/>
      </c>
    </row>
    <row r="7670">
      <c r="U7670" s="12">
        <f>+IF(ISNUMBER(ROUND(Y7670,0)),ROUND(Y7670,0),"")</f>
        <v/>
      </c>
      <c r="V7670">
        <f>IF(ISNUMBER(+VindIndeks_raw_20_large!A7669),+VindIndeks_raw_20_large!A7669,"")</f>
        <v/>
      </c>
      <c r="W7670">
        <f>IF(ISNUMBER(+VindIndeks_raw_20_large!B7669),+VindIndeks_raw_20_large!B7669,"")</f>
        <v/>
      </c>
      <c r="X7670">
        <f>IF(ISNUMBER(+VindIndeks_raw_20_large!C7669),+VindIndeks_raw_20_large!C7669,"")</f>
        <v/>
      </c>
      <c r="Y7670">
        <f>IF(ISNUMBER(+VindIndeks_raw_20_large!D7669),+VindIndeks_raw_20_large!D7669,"")</f>
        <v/>
      </c>
    </row>
    <row r="7671">
      <c r="U7671" s="12">
        <f>+IF(ISNUMBER(ROUND(Y7671,0)),ROUND(Y7671,0),"")</f>
        <v/>
      </c>
      <c r="V7671">
        <f>IF(ISNUMBER(+VindIndeks_raw_20_large!A7670),+VindIndeks_raw_20_large!A7670,"")</f>
        <v/>
      </c>
      <c r="W7671">
        <f>IF(ISNUMBER(+VindIndeks_raw_20_large!B7670),+VindIndeks_raw_20_large!B7670,"")</f>
        <v/>
      </c>
      <c r="X7671">
        <f>IF(ISNUMBER(+VindIndeks_raw_20_large!C7670),+VindIndeks_raw_20_large!C7670,"")</f>
        <v/>
      </c>
      <c r="Y7671">
        <f>IF(ISNUMBER(+VindIndeks_raw_20_large!D7670),+VindIndeks_raw_20_large!D7670,"")</f>
        <v/>
      </c>
    </row>
    <row r="7672">
      <c r="U7672" s="12">
        <f>+IF(ISNUMBER(ROUND(Y7672,0)),ROUND(Y7672,0),"")</f>
        <v/>
      </c>
      <c r="V7672">
        <f>IF(ISNUMBER(+VindIndeks_raw_20_large!A7671),+VindIndeks_raw_20_large!A7671,"")</f>
        <v/>
      </c>
      <c r="W7672">
        <f>IF(ISNUMBER(+VindIndeks_raw_20_large!B7671),+VindIndeks_raw_20_large!B7671,"")</f>
        <v/>
      </c>
      <c r="X7672">
        <f>IF(ISNUMBER(+VindIndeks_raw_20_large!C7671),+VindIndeks_raw_20_large!C7671,"")</f>
        <v/>
      </c>
      <c r="Y7672">
        <f>IF(ISNUMBER(+VindIndeks_raw_20_large!D7671),+VindIndeks_raw_20_large!D7671,"")</f>
        <v/>
      </c>
    </row>
    <row r="7673">
      <c r="U7673" s="12">
        <f>+IF(ISNUMBER(ROUND(Y7673,0)),ROUND(Y7673,0),"")</f>
        <v/>
      </c>
      <c r="V7673">
        <f>IF(ISNUMBER(+VindIndeks_raw_20_large!A7672),+VindIndeks_raw_20_large!A7672,"")</f>
        <v/>
      </c>
      <c r="W7673">
        <f>IF(ISNUMBER(+VindIndeks_raw_20_large!B7672),+VindIndeks_raw_20_large!B7672,"")</f>
        <v/>
      </c>
      <c r="X7673">
        <f>IF(ISNUMBER(+VindIndeks_raw_20_large!C7672),+VindIndeks_raw_20_large!C7672,"")</f>
        <v/>
      </c>
      <c r="Y7673">
        <f>IF(ISNUMBER(+VindIndeks_raw_20_large!D7672),+VindIndeks_raw_20_large!D7672,"")</f>
        <v/>
      </c>
    </row>
    <row r="7674">
      <c r="U7674" s="12">
        <f>+IF(ISNUMBER(ROUND(Y7674,0)),ROUND(Y7674,0),"")</f>
        <v/>
      </c>
      <c r="V7674">
        <f>IF(ISNUMBER(+VindIndeks_raw_20_large!A7673),+VindIndeks_raw_20_large!A7673,"")</f>
        <v/>
      </c>
      <c r="W7674">
        <f>IF(ISNUMBER(+VindIndeks_raw_20_large!B7673),+VindIndeks_raw_20_large!B7673,"")</f>
        <v/>
      </c>
      <c r="X7674">
        <f>IF(ISNUMBER(+VindIndeks_raw_20_large!C7673),+VindIndeks_raw_20_large!C7673,"")</f>
        <v/>
      </c>
      <c r="Y7674">
        <f>IF(ISNUMBER(+VindIndeks_raw_20_large!D7673),+VindIndeks_raw_20_large!D7673,"")</f>
        <v/>
      </c>
    </row>
    <row r="7675">
      <c r="U7675" s="12">
        <f>+IF(ISNUMBER(ROUND(Y7675,0)),ROUND(Y7675,0),"")</f>
        <v/>
      </c>
      <c r="V7675">
        <f>IF(ISNUMBER(+VindIndeks_raw_20_large!A7674),+VindIndeks_raw_20_large!A7674,"")</f>
        <v/>
      </c>
      <c r="W7675">
        <f>IF(ISNUMBER(+VindIndeks_raw_20_large!B7674),+VindIndeks_raw_20_large!B7674,"")</f>
        <v/>
      </c>
      <c r="X7675">
        <f>IF(ISNUMBER(+VindIndeks_raw_20_large!C7674),+VindIndeks_raw_20_large!C7674,"")</f>
        <v/>
      </c>
      <c r="Y7675">
        <f>IF(ISNUMBER(+VindIndeks_raw_20_large!D7674),+VindIndeks_raw_20_large!D7674,"")</f>
        <v/>
      </c>
    </row>
    <row r="7676">
      <c r="U7676" s="12">
        <f>+IF(ISNUMBER(ROUND(Y7676,0)),ROUND(Y7676,0),"")</f>
        <v/>
      </c>
      <c r="V7676">
        <f>IF(ISNUMBER(+VindIndeks_raw_20_large!A7675),+VindIndeks_raw_20_large!A7675,"")</f>
        <v/>
      </c>
      <c r="W7676">
        <f>IF(ISNUMBER(+VindIndeks_raw_20_large!B7675),+VindIndeks_raw_20_large!B7675,"")</f>
        <v/>
      </c>
      <c r="X7676">
        <f>IF(ISNUMBER(+VindIndeks_raw_20_large!C7675),+VindIndeks_raw_20_large!C7675,"")</f>
        <v/>
      </c>
      <c r="Y7676">
        <f>IF(ISNUMBER(+VindIndeks_raw_20_large!D7675),+VindIndeks_raw_20_large!D7675,"")</f>
        <v/>
      </c>
    </row>
    <row r="7677">
      <c r="U7677" s="12">
        <f>+IF(ISNUMBER(ROUND(Y7677,0)),ROUND(Y7677,0),"")</f>
        <v/>
      </c>
      <c r="V7677">
        <f>IF(ISNUMBER(+VindIndeks_raw_20_large!A7676),+VindIndeks_raw_20_large!A7676,"")</f>
        <v/>
      </c>
      <c r="W7677">
        <f>IF(ISNUMBER(+VindIndeks_raw_20_large!B7676),+VindIndeks_raw_20_large!B7676,"")</f>
        <v/>
      </c>
      <c r="X7677">
        <f>IF(ISNUMBER(+VindIndeks_raw_20_large!C7676),+VindIndeks_raw_20_large!C7676,"")</f>
        <v/>
      </c>
      <c r="Y7677">
        <f>IF(ISNUMBER(+VindIndeks_raw_20_large!D7676),+VindIndeks_raw_20_large!D7676,"")</f>
        <v/>
      </c>
    </row>
    <row r="7678">
      <c r="U7678" s="12">
        <f>+IF(ISNUMBER(ROUND(Y7678,0)),ROUND(Y7678,0),"")</f>
        <v/>
      </c>
      <c r="V7678">
        <f>IF(ISNUMBER(+VindIndeks_raw_20_large!A7677),+VindIndeks_raw_20_large!A7677,"")</f>
        <v/>
      </c>
      <c r="W7678">
        <f>IF(ISNUMBER(+VindIndeks_raw_20_large!B7677),+VindIndeks_raw_20_large!B7677,"")</f>
        <v/>
      </c>
      <c r="X7678">
        <f>IF(ISNUMBER(+VindIndeks_raw_20_large!C7677),+VindIndeks_raw_20_large!C7677,"")</f>
        <v/>
      </c>
      <c r="Y7678">
        <f>IF(ISNUMBER(+VindIndeks_raw_20_large!D7677),+VindIndeks_raw_20_large!D7677,"")</f>
        <v/>
      </c>
    </row>
    <row r="7679">
      <c r="U7679" s="12">
        <f>+IF(ISNUMBER(ROUND(Y7679,0)),ROUND(Y7679,0),"")</f>
        <v/>
      </c>
      <c r="V7679">
        <f>IF(ISNUMBER(+VindIndeks_raw_20_large!A7678),+VindIndeks_raw_20_large!A7678,"")</f>
        <v/>
      </c>
      <c r="W7679">
        <f>IF(ISNUMBER(+VindIndeks_raw_20_large!B7678),+VindIndeks_raw_20_large!B7678,"")</f>
        <v/>
      </c>
      <c r="X7679">
        <f>IF(ISNUMBER(+VindIndeks_raw_20_large!C7678),+VindIndeks_raw_20_large!C7678,"")</f>
        <v/>
      </c>
      <c r="Y7679">
        <f>IF(ISNUMBER(+VindIndeks_raw_20_large!D7678),+VindIndeks_raw_20_large!D7678,"")</f>
        <v/>
      </c>
    </row>
    <row r="7680">
      <c r="U7680" s="12">
        <f>+IF(ISNUMBER(ROUND(Y7680,0)),ROUND(Y7680,0),"")</f>
        <v/>
      </c>
      <c r="V7680">
        <f>IF(ISNUMBER(+VindIndeks_raw_20_large!A7679),+VindIndeks_raw_20_large!A7679,"")</f>
        <v/>
      </c>
      <c r="W7680">
        <f>IF(ISNUMBER(+VindIndeks_raw_20_large!B7679),+VindIndeks_raw_20_large!B7679,"")</f>
        <v/>
      </c>
      <c r="X7680">
        <f>IF(ISNUMBER(+VindIndeks_raw_20_large!C7679),+VindIndeks_raw_20_large!C7679,"")</f>
        <v/>
      </c>
      <c r="Y7680">
        <f>IF(ISNUMBER(+VindIndeks_raw_20_large!D7679),+VindIndeks_raw_20_large!D7679,"")</f>
        <v/>
      </c>
    </row>
    <row r="7681">
      <c r="U7681" s="12">
        <f>+IF(ISNUMBER(ROUND(Y7681,0)),ROUND(Y7681,0),"")</f>
        <v/>
      </c>
      <c r="V7681">
        <f>IF(ISNUMBER(+VindIndeks_raw_20_large!A7680),+VindIndeks_raw_20_large!A7680,"")</f>
        <v/>
      </c>
      <c r="W7681">
        <f>IF(ISNUMBER(+VindIndeks_raw_20_large!B7680),+VindIndeks_raw_20_large!B7680,"")</f>
        <v/>
      </c>
      <c r="X7681">
        <f>IF(ISNUMBER(+VindIndeks_raw_20_large!C7680),+VindIndeks_raw_20_large!C7680,"")</f>
        <v/>
      </c>
      <c r="Y7681">
        <f>IF(ISNUMBER(+VindIndeks_raw_20_large!D7680),+VindIndeks_raw_20_large!D7680,"")</f>
        <v/>
      </c>
    </row>
    <row r="7682">
      <c r="U7682" s="12">
        <f>+IF(ISNUMBER(ROUND(Y7682,0)),ROUND(Y7682,0),"")</f>
        <v/>
      </c>
      <c r="V7682">
        <f>IF(ISNUMBER(+VindIndeks_raw_20_large!A7681),+VindIndeks_raw_20_large!A7681,"")</f>
        <v/>
      </c>
      <c r="W7682">
        <f>IF(ISNUMBER(+VindIndeks_raw_20_large!B7681),+VindIndeks_raw_20_large!B7681,"")</f>
        <v/>
      </c>
      <c r="X7682">
        <f>IF(ISNUMBER(+VindIndeks_raw_20_large!C7681),+VindIndeks_raw_20_large!C7681,"")</f>
        <v/>
      </c>
      <c r="Y7682">
        <f>IF(ISNUMBER(+VindIndeks_raw_20_large!D7681),+VindIndeks_raw_20_large!D7681,"")</f>
        <v/>
      </c>
    </row>
    <row r="7683">
      <c r="U7683" s="12">
        <f>+IF(ISNUMBER(ROUND(Y7683,0)),ROUND(Y7683,0),"")</f>
        <v/>
      </c>
      <c r="V7683">
        <f>IF(ISNUMBER(+VindIndeks_raw_20_large!A7682),+VindIndeks_raw_20_large!A7682,"")</f>
        <v/>
      </c>
      <c r="W7683">
        <f>IF(ISNUMBER(+VindIndeks_raw_20_large!B7682),+VindIndeks_raw_20_large!B7682,"")</f>
        <v/>
      </c>
      <c r="X7683">
        <f>IF(ISNUMBER(+VindIndeks_raw_20_large!C7682),+VindIndeks_raw_20_large!C7682,"")</f>
        <v/>
      </c>
      <c r="Y7683">
        <f>IF(ISNUMBER(+VindIndeks_raw_20_large!D7682),+VindIndeks_raw_20_large!D7682,"")</f>
        <v/>
      </c>
    </row>
    <row r="7684">
      <c r="U7684" s="12">
        <f>+IF(ISNUMBER(ROUND(Y7684,0)),ROUND(Y7684,0),"")</f>
        <v/>
      </c>
      <c r="V7684">
        <f>IF(ISNUMBER(+VindIndeks_raw_20_large!A7683),+VindIndeks_raw_20_large!A7683,"")</f>
        <v/>
      </c>
      <c r="W7684">
        <f>IF(ISNUMBER(+VindIndeks_raw_20_large!B7683),+VindIndeks_raw_20_large!B7683,"")</f>
        <v/>
      </c>
      <c r="X7684">
        <f>IF(ISNUMBER(+VindIndeks_raw_20_large!C7683),+VindIndeks_raw_20_large!C7683,"")</f>
        <v/>
      </c>
      <c r="Y7684">
        <f>IF(ISNUMBER(+VindIndeks_raw_20_large!D7683),+VindIndeks_raw_20_large!D7683,"")</f>
        <v/>
      </c>
    </row>
    <row r="7685">
      <c r="U7685" s="12">
        <f>+IF(ISNUMBER(ROUND(Y7685,0)),ROUND(Y7685,0),"")</f>
        <v/>
      </c>
      <c r="V7685">
        <f>IF(ISNUMBER(+VindIndeks_raw_20_large!A7684),+VindIndeks_raw_20_large!A7684,"")</f>
        <v/>
      </c>
      <c r="W7685">
        <f>IF(ISNUMBER(+VindIndeks_raw_20_large!B7684),+VindIndeks_raw_20_large!B7684,"")</f>
        <v/>
      </c>
      <c r="X7685">
        <f>IF(ISNUMBER(+VindIndeks_raw_20_large!C7684),+VindIndeks_raw_20_large!C7684,"")</f>
        <v/>
      </c>
      <c r="Y7685">
        <f>IF(ISNUMBER(+VindIndeks_raw_20_large!D7684),+VindIndeks_raw_20_large!D7684,"")</f>
        <v/>
      </c>
    </row>
    <row r="7686">
      <c r="U7686" s="12">
        <f>+IF(ISNUMBER(ROUND(Y7686,0)),ROUND(Y7686,0),"")</f>
        <v/>
      </c>
      <c r="V7686">
        <f>IF(ISNUMBER(+VindIndeks_raw_20_large!A7685),+VindIndeks_raw_20_large!A7685,"")</f>
        <v/>
      </c>
      <c r="W7686">
        <f>IF(ISNUMBER(+VindIndeks_raw_20_large!B7685),+VindIndeks_raw_20_large!B7685,"")</f>
        <v/>
      </c>
      <c r="X7686">
        <f>IF(ISNUMBER(+VindIndeks_raw_20_large!C7685),+VindIndeks_raw_20_large!C7685,"")</f>
        <v/>
      </c>
      <c r="Y7686">
        <f>IF(ISNUMBER(+VindIndeks_raw_20_large!D7685),+VindIndeks_raw_20_large!D7685,"")</f>
        <v/>
      </c>
    </row>
    <row r="7687">
      <c r="U7687" s="12">
        <f>+IF(ISNUMBER(ROUND(Y7687,0)),ROUND(Y7687,0),"")</f>
        <v/>
      </c>
      <c r="V7687">
        <f>IF(ISNUMBER(+VindIndeks_raw_20_large!A7686),+VindIndeks_raw_20_large!A7686,"")</f>
        <v/>
      </c>
      <c r="W7687">
        <f>IF(ISNUMBER(+VindIndeks_raw_20_large!B7686),+VindIndeks_raw_20_large!B7686,"")</f>
        <v/>
      </c>
      <c r="X7687">
        <f>IF(ISNUMBER(+VindIndeks_raw_20_large!C7686),+VindIndeks_raw_20_large!C7686,"")</f>
        <v/>
      </c>
      <c r="Y7687">
        <f>IF(ISNUMBER(+VindIndeks_raw_20_large!D7686),+VindIndeks_raw_20_large!D7686,"")</f>
        <v/>
      </c>
    </row>
    <row r="7688">
      <c r="U7688" s="12">
        <f>+IF(ISNUMBER(ROUND(Y7688,0)),ROUND(Y7688,0),"")</f>
        <v/>
      </c>
      <c r="V7688">
        <f>IF(ISNUMBER(+VindIndeks_raw_20_large!A7687),+VindIndeks_raw_20_large!A7687,"")</f>
        <v/>
      </c>
      <c r="W7688">
        <f>IF(ISNUMBER(+VindIndeks_raw_20_large!B7687),+VindIndeks_raw_20_large!B7687,"")</f>
        <v/>
      </c>
      <c r="X7688">
        <f>IF(ISNUMBER(+VindIndeks_raw_20_large!C7687),+VindIndeks_raw_20_large!C7687,"")</f>
        <v/>
      </c>
      <c r="Y7688">
        <f>IF(ISNUMBER(+VindIndeks_raw_20_large!D7687),+VindIndeks_raw_20_large!D7687,"")</f>
        <v/>
      </c>
    </row>
    <row r="7689">
      <c r="U7689" s="12">
        <f>+IF(ISNUMBER(ROUND(Y7689,0)),ROUND(Y7689,0),"")</f>
        <v/>
      </c>
      <c r="V7689">
        <f>IF(ISNUMBER(+VindIndeks_raw_20_large!A7688),+VindIndeks_raw_20_large!A7688,"")</f>
        <v/>
      </c>
      <c r="W7689">
        <f>IF(ISNUMBER(+VindIndeks_raw_20_large!B7688),+VindIndeks_raw_20_large!B7688,"")</f>
        <v/>
      </c>
      <c r="X7689">
        <f>IF(ISNUMBER(+VindIndeks_raw_20_large!C7688),+VindIndeks_raw_20_large!C7688,"")</f>
        <v/>
      </c>
      <c r="Y7689">
        <f>IF(ISNUMBER(+VindIndeks_raw_20_large!D7688),+VindIndeks_raw_20_large!D7688,"")</f>
        <v/>
      </c>
    </row>
    <row r="7690">
      <c r="U7690" s="12">
        <f>+IF(ISNUMBER(ROUND(Y7690,0)),ROUND(Y7690,0),"")</f>
        <v/>
      </c>
      <c r="V7690">
        <f>IF(ISNUMBER(+VindIndeks_raw_20_large!A7689),+VindIndeks_raw_20_large!A7689,"")</f>
        <v/>
      </c>
      <c r="W7690">
        <f>IF(ISNUMBER(+VindIndeks_raw_20_large!B7689),+VindIndeks_raw_20_large!B7689,"")</f>
        <v/>
      </c>
      <c r="X7690">
        <f>IF(ISNUMBER(+VindIndeks_raw_20_large!C7689),+VindIndeks_raw_20_large!C7689,"")</f>
        <v/>
      </c>
      <c r="Y7690">
        <f>IF(ISNUMBER(+VindIndeks_raw_20_large!D7689),+VindIndeks_raw_20_large!D7689,"")</f>
        <v/>
      </c>
    </row>
    <row r="7691">
      <c r="U7691" s="12">
        <f>+IF(ISNUMBER(ROUND(Y7691,0)),ROUND(Y7691,0),"")</f>
        <v/>
      </c>
      <c r="V7691">
        <f>IF(ISNUMBER(+VindIndeks_raw_20_large!A7690),+VindIndeks_raw_20_large!A7690,"")</f>
        <v/>
      </c>
      <c r="W7691">
        <f>IF(ISNUMBER(+VindIndeks_raw_20_large!B7690),+VindIndeks_raw_20_large!B7690,"")</f>
        <v/>
      </c>
      <c r="X7691">
        <f>IF(ISNUMBER(+VindIndeks_raw_20_large!C7690),+VindIndeks_raw_20_large!C7690,"")</f>
        <v/>
      </c>
      <c r="Y7691">
        <f>IF(ISNUMBER(+VindIndeks_raw_20_large!D7690),+VindIndeks_raw_20_large!D7690,"")</f>
        <v/>
      </c>
    </row>
    <row r="7692">
      <c r="U7692" s="12">
        <f>+IF(ISNUMBER(ROUND(Y7692,0)),ROUND(Y7692,0),"")</f>
        <v/>
      </c>
      <c r="V7692">
        <f>IF(ISNUMBER(+VindIndeks_raw_20_large!A7691),+VindIndeks_raw_20_large!A7691,"")</f>
        <v/>
      </c>
      <c r="W7692">
        <f>IF(ISNUMBER(+VindIndeks_raw_20_large!B7691),+VindIndeks_raw_20_large!B7691,"")</f>
        <v/>
      </c>
      <c r="X7692">
        <f>IF(ISNUMBER(+VindIndeks_raw_20_large!C7691),+VindIndeks_raw_20_large!C7691,"")</f>
        <v/>
      </c>
      <c r="Y7692">
        <f>IF(ISNUMBER(+VindIndeks_raw_20_large!D7691),+VindIndeks_raw_20_large!D7691,"")</f>
        <v/>
      </c>
    </row>
    <row r="7693">
      <c r="U7693" s="12">
        <f>+IF(ISNUMBER(ROUND(Y7693,0)),ROUND(Y7693,0),"")</f>
        <v/>
      </c>
      <c r="V7693">
        <f>IF(ISNUMBER(+VindIndeks_raw_20_large!A7692),+VindIndeks_raw_20_large!A7692,"")</f>
        <v/>
      </c>
      <c r="W7693">
        <f>IF(ISNUMBER(+VindIndeks_raw_20_large!B7692),+VindIndeks_raw_20_large!B7692,"")</f>
        <v/>
      </c>
      <c r="X7693">
        <f>IF(ISNUMBER(+VindIndeks_raw_20_large!C7692),+VindIndeks_raw_20_large!C7692,"")</f>
        <v/>
      </c>
      <c r="Y7693">
        <f>IF(ISNUMBER(+VindIndeks_raw_20_large!D7692),+VindIndeks_raw_20_large!D7692,"")</f>
        <v/>
      </c>
    </row>
    <row r="7694">
      <c r="U7694" s="12">
        <f>+IF(ISNUMBER(ROUND(Y7694,0)),ROUND(Y7694,0),"")</f>
        <v/>
      </c>
      <c r="V7694">
        <f>IF(ISNUMBER(+VindIndeks_raw_20_large!A7693),+VindIndeks_raw_20_large!A7693,"")</f>
        <v/>
      </c>
      <c r="W7694">
        <f>IF(ISNUMBER(+VindIndeks_raw_20_large!B7693),+VindIndeks_raw_20_large!B7693,"")</f>
        <v/>
      </c>
      <c r="X7694">
        <f>IF(ISNUMBER(+VindIndeks_raw_20_large!C7693),+VindIndeks_raw_20_large!C7693,"")</f>
        <v/>
      </c>
      <c r="Y7694">
        <f>IF(ISNUMBER(+VindIndeks_raw_20_large!D7693),+VindIndeks_raw_20_large!D7693,"")</f>
        <v/>
      </c>
    </row>
    <row r="7695">
      <c r="U7695" s="12">
        <f>+IF(ISNUMBER(ROUND(Y7695,0)),ROUND(Y7695,0),"")</f>
        <v/>
      </c>
      <c r="V7695">
        <f>IF(ISNUMBER(+VindIndeks_raw_20_large!A7694),+VindIndeks_raw_20_large!A7694,"")</f>
        <v/>
      </c>
      <c r="W7695">
        <f>IF(ISNUMBER(+VindIndeks_raw_20_large!B7694),+VindIndeks_raw_20_large!B7694,"")</f>
        <v/>
      </c>
      <c r="X7695">
        <f>IF(ISNUMBER(+VindIndeks_raw_20_large!C7694),+VindIndeks_raw_20_large!C7694,"")</f>
        <v/>
      </c>
      <c r="Y7695">
        <f>IF(ISNUMBER(+VindIndeks_raw_20_large!D7694),+VindIndeks_raw_20_large!D7694,"")</f>
        <v/>
      </c>
    </row>
    <row r="7696">
      <c r="U7696" s="12">
        <f>+IF(ISNUMBER(ROUND(Y7696,0)),ROUND(Y7696,0),"")</f>
        <v/>
      </c>
      <c r="V7696">
        <f>IF(ISNUMBER(+VindIndeks_raw_20_large!A7695),+VindIndeks_raw_20_large!A7695,"")</f>
        <v/>
      </c>
      <c r="W7696">
        <f>IF(ISNUMBER(+VindIndeks_raw_20_large!B7695),+VindIndeks_raw_20_large!B7695,"")</f>
        <v/>
      </c>
      <c r="X7696">
        <f>IF(ISNUMBER(+VindIndeks_raw_20_large!C7695),+VindIndeks_raw_20_large!C7695,"")</f>
        <v/>
      </c>
      <c r="Y7696">
        <f>IF(ISNUMBER(+VindIndeks_raw_20_large!D7695),+VindIndeks_raw_20_large!D7695,"")</f>
        <v/>
      </c>
    </row>
    <row r="7697">
      <c r="U7697" s="12">
        <f>+IF(ISNUMBER(ROUND(Y7697,0)),ROUND(Y7697,0),"")</f>
        <v/>
      </c>
      <c r="V7697">
        <f>IF(ISNUMBER(+VindIndeks_raw_20_large!A7696),+VindIndeks_raw_20_large!A7696,"")</f>
        <v/>
      </c>
      <c r="W7697">
        <f>IF(ISNUMBER(+VindIndeks_raw_20_large!B7696),+VindIndeks_raw_20_large!B7696,"")</f>
        <v/>
      </c>
      <c r="X7697">
        <f>IF(ISNUMBER(+VindIndeks_raw_20_large!C7696),+VindIndeks_raw_20_large!C7696,"")</f>
        <v/>
      </c>
      <c r="Y7697">
        <f>IF(ISNUMBER(+VindIndeks_raw_20_large!D7696),+VindIndeks_raw_20_large!D7696,"")</f>
        <v/>
      </c>
    </row>
    <row r="7698">
      <c r="U7698" s="12">
        <f>+IF(ISNUMBER(ROUND(Y7698,0)),ROUND(Y7698,0),"")</f>
        <v/>
      </c>
      <c r="V7698">
        <f>IF(ISNUMBER(+VindIndeks_raw_20_large!A7697),+VindIndeks_raw_20_large!A7697,"")</f>
        <v/>
      </c>
      <c r="W7698">
        <f>IF(ISNUMBER(+VindIndeks_raw_20_large!B7697),+VindIndeks_raw_20_large!B7697,"")</f>
        <v/>
      </c>
      <c r="X7698">
        <f>IF(ISNUMBER(+VindIndeks_raw_20_large!C7697),+VindIndeks_raw_20_large!C7697,"")</f>
        <v/>
      </c>
      <c r="Y7698">
        <f>IF(ISNUMBER(+VindIndeks_raw_20_large!D7697),+VindIndeks_raw_20_large!D7697,"")</f>
        <v/>
      </c>
    </row>
    <row r="7699">
      <c r="U7699" s="12">
        <f>+IF(ISNUMBER(ROUND(Y7699,0)),ROUND(Y7699,0),"")</f>
        <v/>
      </c>
      <c r="V7699">
        <f>IF(ISNUMBER(+VindIndeks_raw_20_large!A7698),+VindIndeks_raw_20_large!A7698,"")</f>
        <v/>
      </c>
      <c r="W7699">
        <f>IF(ISNUMBER(+VindIndeks_raw_20_large!B7698),+VindIndeks_raw_20_large!B7698,"")</f>
        <v/>
      </c>
      <c r="X7699">
        <f>IF(ISNUMBER(+VindIndeks_raw_20_large!C7698),+VindIndeks_raw_20_large!C7698,"")</f>
        <v/>
      </c>
      <c r="Y7699">
        <f>IF(ISNUMBER(+VindIndeks_raw_20_large!D7698),+VindIndeks_raw_20_large!D7698,"")</f>
        <v/>
      </c>
    </row>
    <row r="7700">
      <c r="U7700" s="12">
        <f>+IF(ISNUMBER(ROUND(Y7700,0)),ROUND(Y7700,0),"")</f>
        <v/>
      </c>
      <c r="V7700">
        <f>IF(ISNUMBER(+VindIndeks_raw_20_large!A7699),+VindIndeks_raw_20_large!A7699,"")</f>
        <v/>
      </c>
      <c r="W7700">
        <f>IF(ISNUMBER(+VindIndeks_raw_20_large!B7699),+VindIndeks_raw_20_large!B7699,"")</f>
        <v/>
      </c>
      <c r="X7700">
        <f>IF(ISNUMBER(+VindIndeks_raw_20_large!C7699),+VindIndeks_raw_20_large!C7699,"")</f>
        <v/>
      </c>
      <c r="Y7700">
        <f>IF(ISNUMBER(+VindIndeks_raw_20_large!D7699),+VindIndeks_raw_20_large!D7699,"")</f>
        <v/>
      </c>
    </row>
    <row r="7701">
      <c r="U7701" s="12">
        <f>+IF(ISNUMBER(ROUND(Y7701,0)),ROUND(Y7701,0),"")</f>
        <v/>
      </c>
      <c r="V7701">
        <f>IF(ISNUMBER(+VindIndeks_raw_20_large!A7700),+VindIndeks_raw_20_large!A7700,"")</f>
        <v/>
      </c>
      <c r="W7701">
        <f>IF(ISNUMBER(+VindIndeks_raw_20_large!B7700),+VindIndeks_raw_20_large!B7700,"")</f>
        <v/>
      </c>
      <c r="X7701">
        <f>IF(ISNUMBER(+VindIndeks_raw_20_large!C7700),+VindIndeks_raw_20_large!C7700,"")</f>
        <v/>
      </c>
      <c r="Y7701">
        <f>IF(ISNUMBER(+VindIndeks_raw_20_large!D7700),+VindIndeks_raw_20_large!D7700,"")</f>
        <v/>
      </c>
    </row>
    <row r="7702">
      <c r="U7702" s="12">
        <f>+IF(ISNUMBER(ROUND(Y7702,0)),ROUND(Y7702,0),"")</f>
        <v/>
      </c>
      <c r="V7702">
        <f>IF(ISNUMBER(+VindIndeks_raw_20_large!A7701),+VindIndeks_raw_20_large!A7701,"")</f>
        <v/>
      </c>
      <c r="W7702">
        <f>IF(ISNUMBER(+VindIndeks_raw_20_large!B7701),+VindIndeks_raw_20_large!B7701,"")</f>
        <v/>
      </c>
      <c r="X7702">
        <f>IF(ISNUMBER(+VindIndeks_raw_20_large!C7701),+VindIndeks_raw_20_large!C7701,"")</f>
        <v/>
      </c>
      <c r="Y7702">
        <f>IF(ISNUMBER(+VindIndeks_raw_20_large!D7701),+VindIndeks_raw_20_large!D7701,"")</f>
        <v/>
      </c>
    </row>
    <row r="7703">
      <c r="U7703" s="12">
        <f>+IF(ISNUMBER(ROUND(Y7703,0)),ROUND(Y7703,0),"")</f>
        <v/>
      </c>
      <c r="V7703">
        <f>IF(ISNUMBER(+VindIndeks_raw_20_large!A7702),+VindIndeks_raw_20_large!A7702,"")</f>
        <v/>
      </c>
      <c r="W7703">
        <f>IF(ISNUMBER(+VindIndeks_raw_20_large!B7702),+VindIndeks_raw_20_large!B7702,"")</f>
        <v/>
      </c>
      <c r="X7703">
        <f>IF(ISNUMBER(+VindIndeks_raw_20_large!C7702),+VindIndeks_raw_20_large!C7702,"")</f>
        <v/>
      </c>
      <c r="Y7703">
        <f>IF(ISNUMBER(+VindIndeks_raw_20_large!D7702),+VindIndeks_raw_20_large!D7702,"")</f>
        <v/>
      </c>
    </row>
    <row r="7704">
      <c r="U7704" s="12">
        <f>+IF(ISNUMBER(ROUND(Y7704,0)),ROUND(Y7704,0),"")</f>
        <v/>
      </c>
      <c r="V7704">
        <f>IF(ISNUMBER(+VindIndeks_raw_20_large!A7703),+VindIndeks_raw_20_large!A7703,"")</f>
        <v/>
      </c>
      <c r="W7704">
        <f>IF(ISNUMBER(+VindIndeks_raw_20_large!B7703),+VindIndeks_raw_20_large!B7703,"")</f>
        <v/>
      </c>
      <c r="X7704">
        <f>IF(ISNUMBER(+VindIndeks_raw_20_large!C7703),+VindIndeks_raw_20_large!C7703,"")</f>
        <v/>
      </c>
      <c r="Y7704">
        <f>IF(ISNUMBER(+VindIndeks_raw_20_large!D7703),+VindIndeks_raw_20_large!D7703,"")</f>
        <v/>
      </c>
    </row>
    <row r="7705">
      <c r="U7705" s="12">
        <f>+IF(ISNUMBER(ROUND(Y7705,0)),ROUND(Y7705,0),"")</f>
        <v/>
      </c>
      <c r="V7705">
        <f>IF(ISNUMBER(+VindIndeks_raw_20_large!A7704),+VindIndeks_raw_20_large!A7704,"")</f>
        <v/>
      </c>
      <c r="W7705">
        <f>IF(ISNUMBER(+VindIndeks_raw_20_large!B7704),+VindIndeks_raw_20_large!B7704,"")</f>
        <v/>
      </c>
      <c r="X7705">
        <f>IF(ISNUMBER(+VindIndeks_raw_20_large!C7704),+VindIndeks_raw_20_large!C7704,"")</f>
        <v/>
      </c>
      <c r="Y7705">
        <f>IF(ISNUMBER(+VindIndeks_raw_20_large!D7704),+VindIndeks_raw_20_large!D7704,"")</f>
        <v/>
      </c>
    </row>
    <row r="7706">
      <c r="U7706" s="12">
        <f>+IF(ISNUMBER(ROUND(Y7706,0)),ROUND(Y7706,0),"")</f>
        <v/>
      </c>
      <c r="V7706">
        <f>IF(ISNUMBER(+VindIndeks_raw_20_large!A7705),+VindIndeks_raw_20_large!A7705,"")</f>
        <v/>
      </c>
      <c r="W7706">
        <f>IF(ISNUMBER(+VindIndeks_raw_20_large!B7705),+VindIndeks_raw_20_large!B7705,"")</f>
        <v/>
      </c>
      <c r="X7706">
        <f>IF(ISNUMBER(+VindIndeks_raw_20_large!C7705),+VindIndeks_raw_20_large!C7705,"")</f>
        <v/>
      </c>
      <c r="Y7706">
        <f>IF(ISNUMBER(+VindIndeks_raw_20_large!D7705),+VindIndeks_raw_20_large!D7705,"")</f>
        <v/>
      </c>
    </row>
    <row r="7707">
      <c r="U7707" s="12">
        <f>+IF(ISNUMBER(ROUND(Y7707,0)),ROUND(Y7707,0),"")</f>
        <v/>
      </c>
      <c r="V7707">
        <f>IF(ISNUMBER(+VindIndeks_raw_20_large!A7706),+VindIndeks_raw_20_large!A7706,"")</f>
        <v/>
      </c>
      <c r="W7707">
        <f>IF(ISNUMBER(+VindIndeks_raw_20_large!B7706),+VindIndeks_raw_20_large!B7706,"")</f>
        <v/>
      </c>
      <c r="X7707">
        <f>IF(ISNUMBER(+VindIndeks_raw_20_large!C7706),+VindIndeks_raw_20_large!C7706,"")</f>
        <v/>
      </c>
      <c r="Y7707">
        <f>IF(ISNUMBER(+VindIndeks_raw_20_large!D7706),+VindIndeks_raw_20_large!D7706,"")</f>
        <v/>
      </c>
    </row>
    <row r="7708">
      <c r="U7708" s="12">
        <f>+IF(ISNUMBER(ROUND(Y7708,0)),ROUND(Y7708,0),"")</f>
        <v/>
      </c>
      <c r="V7708">
        <f>IF(ISNUMBER(+VindIndeks_raw_20_large!A7707),+VindIndeks_raw_20_large!A7707,"")</f>
        <v/>
      </c>
      <c r="W7708">
        <f>IF(ISNUMBER(+VindIndeks_raw_20_large!B7707),+VindIndeks_raw_20_large!B7707,"")</f>
        <v/>
      </c>
      <c r="X7708">
        <f>IF(ISNUMBER(+VindIndeks_raw_20_large!C7707),+VindIndeks_raw_20_large!C7707,"")</f>
        <v/>
      </c>
      <c r="Y7708">
        <f>IF(ISNUMBER(+VindIndeks_raw_20_large!D7707),+VindIndeks_raw_20_large!D7707,"")</f>
        <v/>
      </c>
    </row>
    <row r="7709">
      <c r="U7709" s="12">
        <f>+IF(ISNUMBER(ROUND(Y7709,0)),ROUND(Y7709,0),"")</f>
        <v/>
      </c>
      <c r="V7709">
        <f>IF(ISNUMBER(+VindIndeks_raw_20_large!A7708),+VindIndeks_raw_20_large!A7708,"")</f>
        <v/>
      </c>
      <c r="W7709">
        <f>IF(ISNUMBER(+VindIndeks_raw_20_large!B7708),+VindIndeks_raw_20_large!B7708,"")</f>
        <v/>
      </c>
      <c r="X7709">
        <f>IF(ISNUMBER(+VindIndeks_raw_20_large!C7708),+VindIndeks_raw_20_large!C7708,"")</f>
        <v/>
      </c>
      <c r="Y7709">
        <f>IF(ISNUMBER(+VindIndeks_raw_20_large!D7708),+VindIndeks_raw_20_large!D7708,"")</f>
        <v/>
      </c>
    </row>
    <row r="7710">
      <c r="U7710" s="12">
        <f>+IF(ISNUMBER(ROUND(Y7710,0)),ROUND(Y7710,0),"")</f>
        <v/>
      </c>
      <c r="V7710">
        <f>IF(ISNUMBER(+VindIndeks_raw_20_large!A7709),+VindIndeks_raw_20_large!A7709,"")</f>
        <v/>
      </c>
      <c r="W7710">
        <f>IF(ISNUMBER(+VindIndeks_raw_20_large!B7709),+VindIndeks_raw_20_large!B7709,"")</f>
        <v/>
      </c>
      <c r="X7710">
        <f>IF(ISNUMBER(+VindIndeks_raw_20_large!C7709),+VindIndeks_raw_20_large!C7709,"")</f>
        <v/>
      </c>
      <c r="Y7710">
        <f>IF(ISNUMBER(+VindIndeks_raw_20_large!D7709),+VindIndeks_raw_20_large!D7709,"")</f>
        <v/>
      </c>
    </row>
    <row r="7711">
      <c r="U7711" s="12">
        <f>+IF(ISNUMBER(ROUND(Y7711,0)),ROUND(Y7711,0),"")</f>
        <v/>
      </c>
      <c r="V7711">
        <f>IF(ISNUMBER(+VindIndeks_raw_20_large!A7710),+VindIndeks_raw_20_large!A7710,"")</f>
        <v/>
      </c>
      <c r="W7711">
        <f>IF(ISNUMBER(+VindIndeks_raw_20_large!B7710),+VindIndeks_raw_20_large!B7710,"")</f>
        <v/>
      </c>
      <c r="X7711">
        <f>IF(ISNUMBER(+VindIndeks_raw_20_large!C7710),+VindIndeks_raw_20_large!C7710,"")</f>
        <v/>
      </c>
      <c r="Y7711">
        <f>IF(ISNUMBER(+VindIndeks_raw_20_large!D7710),+VindIndeks_raw_20_large!D7710,"")</f>
        <v/>
      </c>
    </row>
    <row r="7712">
      <c r="U7712" s="12">
        <f>+IF(ISNUMBER(ROUND(Y7712,0)),ROUND(Y7712,0),"")</f>
        <v/>
      </c>
      <c r="V7712">
        <f>IF(ISNUMBER(+VindIndeks_raw_20_large!A7711),+VindIndeks_raw_20_large!A7711,"")</f>
        <v/>
      </c>
      <c r="W7712">
        <f>IF(ISNUMBER(+VindIndeks_raw_20_large!B7711),+VindIndeks_raw_20_large!B7711,"")</f>
        <v/>
      </c>
      <c r="X7712">
        <f>IF(ISNUMBER(+VindIndeks_raw_20_large!C7711),+VindIndeks_raw_20_large!C7711,"")</f>
        <v/>
      </c>
      <c r="Y7712">
        <f>IF(ISNUMBER(+VindIndeks_raw_20_large!D7711),+VindIndeks_raw_20_large!D7711,"")</f>
        <v/>
      </c>
    </row>
    <row r="7713">
      <c r="U7713" s="12">
        <f>+IF(ISNUMBER(ROUND(Y7713,0)),ROUND(Y7713,0),"")</f>
        <v/>
      </c>
      <c r="V7713">
        <f>IF(ISNUMBER(+VindIndeks_raw_20_large!A7712),+VindIndeks_raw_20_large!A7712,"")</f>
        <v/>
      </c>
      <c r="W7713">
        <f>IF(ISNUMBER(+VindIndeks_raw_20_large!B7712),+VindIndeks_raw_20_large!B7712,"")</f>
        <v/>
      </c>
      <c r="X7713">
        <f>IF(ISNUMBER(+VindIndeks_raw_20_large!C7712),+VindIndeks_raw_20_large!C7712,"")</f>
        <v/>
      </c>
      <c r="Y7713">
        <f>IF(ISNUMBER(+VindIndeks_raw_20_large!D7712),+VindIndeks_raw_20_large!D7712,"")</f>
        <v/>
      </c>
    </row>
    <row r="7714">
      <c r="U7714" s="12">
        <f>+IF(ISNUMBER(ROUND(Y7714,0)),ROUND(Y7714,0),"")</f>
        <v/>
      </c>
      <c r="V7714">
        <f>IF(ISNUMBER(+VindIndeks_raw_20_large!A7713),+VindIndeks_raw_20_large!A7713,"")</f>
        <v/>
      </c>
      <c r="W7714">
        <f>IF(ISNUMBER(+VindIndeks_raw_20_large!B7713),+VindIndeks_raw_20_large!B7713,"")</f>
        <v/>
      </c>
      <c r="X7714">
        <f>IF(ISNUMBER(+VindIndeks_raw_20_large!C7713),+VindIndeks_raw_20_large!C7713,"")</f>
        <v/>
      </c>
      <c r="Y7714">
        <f>IF(ISNUMBER(+VindIndeks_raw_20_large!D7713),+VindIndeks_raw_20_large!D7713,"")</f>
        <v/>
      </c>
    </row>
    <row r="7715">
      <c r="U7715" s="12">
        <f>+IF(ISNUMBER(ROUND(Y7715,0)),ROUND(Y7715,0),"")</f>
        <v/>
      </c>
      <c r="V7715">
        <f>IF(ISNUMBER(+VindIndeks_raw_20_large!A7714),+VindIndeks_raw_20_large!A7714,"")</f>
        <v/>
      </c>
      <c r="W7715">
        <f>IF(ISNUMBER(+VindIndeks_raw_20_large!B7714),+VindIndeks_raw_20_large!B7714,"")</f>
        <v/>
      </c>
      <c r="X7715">
        <f>IF(ISNUMBER(+VindIndeks_raw_20_large!C7714),+VindIndeks_raw_20_large!C7714,"")</f>
        <v/>
      </c>
      <c r="Y7715">
        <f>IF(ISNUMBER(+VindIndeks_raw_20_large!D7714),+VindIndeks_raw_20_large!D7714,"")</f>
        <v/>
      </c>
    </row>
    <row r="7716">
      <c r="U7716" s="12">
        <f>+IF(ISNUMBER(ROUND(Y7716,0)),ROUND(Y7716,0),"")</f>
        <v/>
      </c>
      <c r="V7716">
        <f>IF(ISNUMBER(+VindIndeks_raw_20_large!A7715),+VindIndeks_raw_20_large!A7715,"")</f>
        <v/>
      </c>
      <c r="W7716">
        <f>IF(ISNUMBER(+VindIndeks_raw_20_large!B7715),+VindIndeks_raw_20_large!B7715,"")</f>
        <v/>
      </c>
      <c r="X7716">
        <f>IF(ISNUMBER(+VindIndeks_raw_20_large!C7715),+VindIndeks_raw_20_large!C7715,"")</f>
        <v/>
      </c>
      <c r="Y7716">
        <f>IF(ISNUMBER(+VindIndeks_raw_20_large!D7715),+VindIndeks_raw_20_large!D7715,"")</f>
        <v/>
      </c>
    </row>
    <row r="7717">
      <c r="U7717" s="12">
        <f>+IF(ISNUMBER(ROUND(Y7717,0)),ROUND(Y7717,0),"")</f>
        <v/>
      </c>
      <c r="V7717">
        <f>IF(ISNUMBER(+VindIndeks_raw_20_large!A7716),+VindIndeks_raw_20_large!A7716,"")</f>
        <v/>
      </c>
      <c r="W7717">
        <f>IF(ISNUMBER(+VindIndeks_raw_20_large!B7716),+VindIndeks_raw_20_large!B7716,"")</f>
        <v/>
      </c>
      <c r="X7717">
        <f>IF(ISNUMBER(+VindIndeks_raw_20_large!C7716),+VindIndeks_raw_20_large!C7716,"")</f>
        <v/>
      </c>
      <c r="Y7717">
        <f>IF(ISNUMBER(+VindIndeks_raw_20_large!D7716),+VindIndeks_raw_20_large!D7716,"")</f>
        <v/>
      </c>
    </row>
    <row r="7718">
      <c r="U7718" s="12">
        <f>+IF(ISNUMBER(ROUND(Y7718,0)),ROUND(Y7718,0),"")</f>
        <v/>
      </c>
      <c r="V7718">
        <f>IF(ISNUMBER(+VindIndeks_raw_20_large!A7717),+VindIndeks_raw_20_large!A7717,"")</f>
        <v/>
      </c>
      <c r="W7718">
        <f>IF(ISNUMBER(+VindIndeks_raw_20_large!B7717),+VindIndeks_raw_20_large!B7717,"")</f>
        <v/>
      </c>
      <c r="X7718">
        <f>IF(ISNUMBER(+VindIndeks_raw_20_large!C7717),+VindIndeks_raw_20_large!C7717,"")</f>
        <v/>
      </c>
      <c r="Y7718">
        <f>IF(ISNUMBER(+VindIndeks_raw_20_large!D7717),+VindIndeks_raw_20_large!D7717,"")</f>
        <v/>
      </c>
    </row>
    <row r="7719">
      <c r="U7719" s="12">
        <f>+IF(ISNUMBER(ROUND(Y7719,0)),ROUND(Y7719,0),"")</f>
        <v/>
      </c>
      <c r="V7719">
        <f>IF(ISNUMBER(+VindIndeks_raw_20_large!A7718),+VindIndeks_raw_20_large!A7718,"")</f>
        <v/>
      </c>
      <c r="W7719">
        <f>IF(ISNUMBER(+VindIndeks_raw_20_large!B7718),+VindIndeks_raw_20_large!B7718,"")</f>
        <v/>
      </c>
      <c r="X7719">
        <f>IF(ISNUMBER(+VindIndeks_raw_20_large!C7718),+VindIndeks_raw_20_large!C7718,"")</f>
        <v/>
      </c>
      <c r="Y7719">
        <f>IF(ISNUMBER(+VindIndeks_raw_20_large!D7718),+VindIndeks_raw_20_large!D7718,"")</f>
        <v/>
      </c>
    </row>
    <row r="7720">
      <c r="U7720" s="12">
        <f>+IF(ISNUMBER(ROUND(Y7720,0)),ROUND(Y7720,0),"")</f>
        <v/>
      </c>
      <c r="V7720">
        <f>IF(ISNUMBER(+VindIndeks_raw_20_large!A7719),+VindIndeks_raw_20_large!A7719,"")</f>
        <v/>
      </c>
      <c r="W7720">
        <f>IF(ISNUMBER(+VindIndeks_raw_20_large!B7719),+VindIndeks_raw_20_large!B7719,"")</f>
        <v/>
      </c>
      <c r="X7720">
        <f>IF(ISNUMBER(+VindIndeks_raw_20_large!C7719),+VindIndeks_raw_20_large!C7719,"")</f>
        <v/>
      </c>
      <c r="Y7720">
        <f>IF(ISNUMBER(+VindIndeks_raw_20_large!D7719),+VindIndeks_raw_20_large!D7719,"")</f>
        <v/>
      </c>
    </row>
    <row r="7721">
      <c r="U7721" s="12">
        <f>+IF(ISNUMBER(ROUND(Y7721,0)),ROUND(Y7721,0),"")</f>
        <v/>
      </c>
      <c r="V7721">
        <f>IF(ISNUMBER(+VindIndeks_raw_20_large!A7720),+VindIndeks_raw_20_large!A7720,"")</f>
        <v/>
      </c>
      <c r="W7721">
        <f>IF(ISNUMBER(+VindIndeks_raw_20_large!B7720),+VindIndeks_raw_20_large!B7720,"")</f>
        <v/>
      </c>
      <c r="X7721">
        <f>IF(ISNUMBER(+VindIndeks_raw_20_large!C7720),+VindIndeks_raw_20_large!C7720,"")</f>
        <v/>
      </c>
      <c r="Y7721">
        <f>IF(ISNUMBER(+VindIndeks_raw_20_large!D7720),+VindIndeks_raw_20_large!D7720,"")</f>
        <v/>
      </c>
    </row>
    <row r="7722">
      <c r="U7722" s="12">
        <f>+IF(ISNUMBER(ROUND(Y7722,0)),ROUND(Y7722,0),"")</f>
        <v/>
      </c>
      <c r="V7722">
        <f>IF(ISNUMBER(+VindIndeks_raw_20_large!A7721),+VindIndeks_raw_20_large!A7721,"")</f>
        <v/>
      </c>
      <c r="W7722">
        <f>IF(ISNUMBER(+VindIndeks_raw_20_large!B7721),+VindIndeks_raw_20_large!B7721,"")</f>
        <v/>
      </c>
      <c r="X7722">
        <f>IF(ISNUMBER(+VindIndeks_raw_20_large!C7721),+VindIndeks_raw_20_large!C7721,"")</f>
        <v/>
      </c>
      <c r="Y7722">
        <f>IF(ISNUMBER(+VindIndeks_raw_20_large!D7721),+VindIndeks_raw_20_large!D7721,"")</f>
        <v/>
      </c>
    </row>
    <row r="7723">
      <c r="U7723" s="12">
        <f>+IF(ISNUMBER(ROUND(Y7723,0)),ROUND(Y7723,0),"")</f>
        <v/>
      </c>
      <c r="V7723">
        <f>IF(ISNUMBER(+VindIndeks_raw_20_large!A7722),+VindIndeks_raw_20_large!A7722,"")</f>
        <v/>
      </c>
      <c r="W7723">
        <f>IF(ISNUMBER(+VindIndeks_raw_20_large!B7722),+VindIndeks_raw_20_large!B7722,"")</f>
        <v/>
      </c>
      <c r="X7723">
        <f>IF(ISNUMBER(+VindIndeks_raw_20_large!C7722),+VindIndeks_raw_20_large!C7722,"")</f>
        <v/>
      </c>
      <c r="Y7723">
        <f>IF(ISNUMBER(+VindIndeks_raw_20_large!D7722),+VindIndeks_raw_20_large!D7722,"")</f>
        <v/>
      </c>
    </row>
    <row r="7724">
      <c r="U7724" s="12">
        <f>+IF(ISNUMBER(ROUND(Y7724,0)),ROUND(Y7724,0),"")</f>
        <v/>
      </c>
      <c r="V7724">
        <f>IF(ISNUMBER(+VindIndeks_raw_20_large!A7723),+VindIndeks_raw_20_large!A7723,"")</f>
        <v/>
      </c>
      <c r="W7724">
        <f>IF(ISNUMBER(+VindIndeks_raw_20_large!B7723),+VindIndeks_raw_20_large!B7723,"")</f>
        <v/>
      </c>
      <c r="X7724">
        <f>IF(ISNUMBER(+VindIndeks_raw_20_large!C7723),+VindIndeks_raw_20_large!C7723,"")</f>
        <v/>
      </c>
      <c r="Y7724">
        <f>IF(ISNUMBER(+VindIndeks_raw_20_large!D7723),+VindIndeks_raw_20_large!D7723,"")</f>
        <v/>
      </c>
    </row>
    <row r="7725">
      <c r="U7725" s="12">
        <f>+IF(ISNUMBER(ROUND(Y7725,0)),ROUND(Y7725,0),"")</f>
        <v/>
      </c>
      <c r="V7725">
        <f>IF(ISNUMBER(+VindIndeks_raw_20_large!A7724),+VindIndeks_raw_20_large!A7724,"")</f>
        <v/>
      </c>
      <c r="W7725">
        <f>IF(ISNUMBER(+VindIndeks_raw_20_large!B7724),+VindIndeks_raw_20_large!B7724,"")</f>
        <v/>
      </c>
      <c r="X7725">
        <f>IF(ISNUMBER(+VindIndeks_raw_20_large!C7724),+VindIndeks_raw_20_large!C7724,"")</f>
        <v/>
      </c>
      <c r="Y7725">
        <f>IF(ISNUMBER(+VindIndeks_raw_20_large!D7724),+VindIndeks_raw_20_large!D7724,"")</f>
        <v/>
      </c>
    </row>
    <row r="7726">
      <c r="U7726" s="12">
        <f>+IF(ISNUMBER(ROUND(Y7726,0)),ROUND(Y7726,0),"")</f>
        <v/>
      </c>
      <c r="V7726">
        <f>IF(ISNUMBER(+VindIndeks_raw_20_large!A7725),+VindIndeks_raw_20_large!A7725,"")</f>
        <v/>
      </c>
      <c r="W7726">
        <f>IF(ISNUMBER(+VindIndeks_raw_20_large!B7725),+VindIndeks_raw_20_large!B7725,"")</f>
        <v/>
      </c>
      <c r="X7726">
        <f>IF(ISNUMBER(+VindIndeks_raw_20_large!C7725),+VindIndeks_raw_20_large!C7725,"")</f>
        <v/>
      </c>
      <c r="Y7726">
        <f>IF(ISNUMBER(+VindIndeks_raw_20_large!D7725),+VindIndeks_raw_20_large!D7725,"")</f>
        <v/>
      </c>
    </row>
    <row r="7727">
      <c r="U7727" s="12">
        <f>+IF(ISNUMBER(ROUND(Y7727,0)),ROUND(Y7727,0),"")</f>
        <v/>
      </c>
      <c r="V7727">
        <f>IF(ISNUMBER(+VindIndeks_raw_20_large!A7726),+VindIndeks_raw_20_large!A7726,"")</f>
        <v/>
      </c>
      <c r="W7727">
        <f>IF(ISNUMBER(+VindIndeks_raw_20_large!B7726),+VindIndeks_raw_20_large!B7726,"")</f>
        <v/>
      </c>
      <c r="X7727">
        <f>IF(ISNUMBER(+VindIndeks_raw_20_large!C7726),+VindIndeks_raw_20_large!C7726,"")</f>
        <v/>
      </c>
      <c r="Y7727">
        <f>IF(ISNUMBER(+VindIndeks_raw_20_large!D7726),+VindIndeks_raw_20_large!D7726,"")</f>
        <v/>
      </c>
    </row>
    <row r="7728">
      <c r="U7728" s="12">
        <f>+IF(ISNUMBER(ROUND(Y7728,0)),ROUND(Y7728,0),"")</f>
        <v/>
      </c>
      <c r="V7728">
        <f>IF(ISNUMBER(+VindIndeks_raw_20_large!A7727),+VindIndeks_raw_20_large!A7727,"")</f>
        <v/>
      </c>
      <c r="W7728">
        <f>IF(ISNUMBER(+VindIndeks_raw_20_large!B7727),+VindIndeks_raw_20_large!B7727,"")</f>
        <v/>
      </c>
      <c r="X7728">
        <f>IF(ISNUMBER(+VindIndeks_raw_20_large!C7727),+VindIndeks_raw_20_large!C7727,"")</f>
        <v/>
      </c>
      <c r="Y7728">
        <f>IF(ISNUMBER(+VindIndeks_raw_20_large!D7727),+VindIndeks_raw_20_large!D7727,"")</f>
        <v/>
      </c>
    </row>
    <row r="7729">
      <c r="U7729" s="12">
        <f>+IF(ISNUMBER(ROUND(Y7729,0)),ROUND(Y7729,0),"")</f>
        <v/>
      </c>
      <c r="V7729">
        <f>IF(ISNUMBER(+VindIndeks_raw_20_large!A7728),+VindIndeks_raw_20_large!A7728,"")</f>
        <v/>
      </c>
      <c r="W7729">
        <f>IF(ISNUMBER(+VindIndeks_raw_20_large!B7728),+VindIndeks_raw_20_large!B7728,"")</f>
        <v/>
      </c>
      <c r="X7729">
        <f>IF(ISNUMBER(+VindIndeks_raw_20_large!C7728),+VindIndeks_raw_20_large!C7728,"")</f>
        <v/>
      </c>
      <c r="Y7729">
        <f>IF(ISNUMBER(+VindIndeks_raw_20_large!D7728),+VindIndeks_raw_20_large!D7728,"")</f>
        <v/>
      </c>
    </row>
    <row r="7730">
      <c r="U7730" s="12">
        <f>+IF(ISNUMBER(ROUND(Y7730,0)),ROUND(Y7730,0),"")</f>
        <v/>
      </c>
      <c r="V7730">
        <f>IF(ISNUMBER(+VindIndeks_raw_20_large!A7729),+VindIndeks_raw_20_large!A7729,"")</f>
        <v/>
      </c>
      <c r="W7730">
        <f>IF(ISNUMBER(+VindIndeks_raw_20_large!B7729),+VindIndeks_raw_20_large!B7729,"")</f>
        <v/>
      </c>
      <c r="X7730">
        <f>IF(ISNUMBER(+VindIndeks_raw_20_large!C7729),+VindIndeks_raw_20_large!C7729,"")</f>
        <v/>
      </c>
      <c r="Y7730">
        <f>IF(ISNUMBER(+VindIndeks_raw_20_large!D7729),+VindIndeks_raw_20_large!D7729,"")</f>
        <v/>
      </c>
    </row>
    <row r="7731">
      <c r="U7731" s="12">
        <f>+IF(ISNUMBER(ROUND(Y7731,0)),ROUND(Y7731,0),"")</f>
        <v/>
      </c>
      <c r="V7731">
        <f>IF(ISNUMBER(+VindIndeks_raw_20_large!A7730),+VindIndeks_raw_20_large!A7730,"")</f>
        <v/>
      </c>
      <c r="W7731">
        <f>IF(ISNUMBER(+VindIndeks_raw_20_large!B7730),+VindIndeks_raw_20_large!B7730,"")</f>
        <v/>
      </c>
      <c r="X7731">
        <f>IF(ISNUMBER(+VindIndeks_raw_20_large!C7730),+VindIndeks_raw_20_large!C7730,"")</f>
        <v/>
      </c>
      <c r="Y7731">
        <f>IF(ISNUMBER(+VindIndeks_raw_20_large!D7730),+VindIndeks_raw_20_large!D7730,"")</f>
        <v/>
      </c>
    </row>
    <row r="7732">
      <c r="U7732" s="12">
        <f>+IF(ISNUMBER(ROUND(Y7732,0)),ROUND(Y7732,0),"")</f>
        <v/>
      </c>
      <c r="V7732">
        <f>IF(ISNUMBER(+VindIndeks_raw_20_large!A7731),+VindIndeks_raw_20_large!A7731,"")</f>
        <v/>
      </c>
      <c r="W7732">
        <f>IF(ISNUMBER(+VindIndeks_raw_20_large!B7731),+VindIndeks_raw_20_large!B7731,"")</f>
        <v/>
      </c>
      <c r="X7732">
        <f>IF(ISNUMBER(+VindIndeks_raw_20_large!C7731),+VindIndeks_raw_20_large!C7731,"")</f>
        <v/>
      </c>
      <c r="Y7732">
        <f>IF(ISNUMBER(+VindIndeks_raw_20_large!D7731),+VindIndeks_raw_20_large!D7731,"")</f>
        <v/>
      </c>
    </row>
    <row r="7733">
      <c r="U7733" s="12">
        <f>+IF(ISNUMBER(ROUND(Y7733,0)),ROUND(Y7733,0),"")</f>
        <v/>
      </c>
      <c r="V7733">
        <f>IF(ISNUMBER(+VindIndeks_raw_20_large!A7732),+VindIndeks_raw_20_large!A7732,"")</f>
        <v/>
      </c>
      <c r="W7733">
        <f>IF(ISNUMBER(+VindIndeks_raw_20_large!B7732),+VindIndeks_raw_20_large!B7732,"")</f>
        <v/>
      </c>
      <c r="X7733">
        <f>IF(ISNUMBER(+VindIndeks_raw_20_large!C7732),+VindIndeks_raw_20_large!C7732,"")</f>
        <v/>
      </c>
      <c r="Y7733">
        <f>IF(ISNUMBER(+VindIndeks_raw_20_large!D7732),+VindIndeks_raw_20_large!D7732,"")</f>
        <v/>
      </c>
    </row>
    <row r="7734">
      <c r="U7734" s="12">
        <f>+IF(ISNUMBER(ROUND(Y7734,0)),ROUND(Y7734,0),"")</f>
        <v/>
      </c>
      <c r="V7734">
        <f>IF(ISNUMBER(+VindIndeks_raw_20_large!A7733),+VindIndeks_raw_20_large!A7733,"")</f>
        <v/>
      </c>
      <c r="W7734">
        <f>IF(ISNUMBER(+VindIndeks_raw_20_large!B7733),+VindIndeks_raw_20_large!B7733,"")</f>
        <v/>
      </c>
      <c r="X7734">
        <f>IF(ISNUMBER(+VindIndeks_raw_20_large!C7733),+VindIndeks_raw_20_large!C7733,"")</f>
        <v/>
      </c>
      <c r="Y7734">
        <f>IF(ISNUMBER(+VindIndeks_raw_20_large!D7733),+VindIndeks_raw_20_large!D7733,"")</f>
        <v/>
      </c>
    </row>
    <row r="7735">
      <c r="U7735" s="12">
        <f>+IF(ISNUMBER(ROUND(Y7735,0)),ROUND(Y7735,0),"")</f>
        <v/>
      </c>
      <c r="V7735">
        <f>IF(ISNUMBER(+VindIndeks_raw_20_large!A7734),+VindIndeks_raw_20_large!A7734,"")</f>
        <v/>
      </c>
      <c r="W7735">
        <f>IF(ISNUMBER(+VindIndeks_raw_20_large!B7734),+VindIndeks_raw_20_large!B7734,"")</f>
        <v/>
      </c>
      <c r="X7735">
        <f>IF(ISNUMBER(+VindIndeks_raw_20_large!C7734),+VindIndeks_raw_20_large!C7734,"")</f>
        <v/>
      </c>
      <c r="Y7735">
        <f>IF(ISNUMBER(+VindIndeks_raw_20_large!D7734),+VindIndeks_raw_20_large!D7734,"")</f>
        <v/>
      </c>
    </row>
    <row r="7736">
      <c r="U7736" s="12">
        <f>+IF(ISNUMBER(ROUND(Y7736,0)),ROUND(Y7736,0),"")</f>
        <v/>
      </c>
      <c r="V7736">
        <f>IF(ISNUMBER(+VindIndeks_raw_20_large!A7735),+VindIndeks_raw_20_large!A7735,"")</f>
        <v/>
      </c>
      <c r="W7736">
        <f>IF(ISNUMBER(+VindIndeks_raw_20_large!B7735),+VindIndeks_raw_20_large!B7735,"")</f>
        <v/>
      </c>
      <c r="X7736">
        <f>IF(ISNUMBER(+VindIndeks_raw_20_large!C7735),+VindIndeks_raw_20_large!C7735,"")</f>
        <v/>
      </c>
      <c r="Y7736">
        <f>IF(ISNUMBER(+VindIndeks_raw_20_large!D7735),+VindIndeks_raw_20_large!D7735,"")</f>
        <v/>
      </c>
    </row>
    <row r="7737">
      <c r="U7737" s="12">
        <f>+IF(ISNUMBER(ROUND(Y7737,0)),ROUND(Y7737,0),"")</f>
        <v/>
      </c>
      <c r="V7737">
        <f>IF(ISNUMBER(+VindIndeks_raw_20_large!A7736),+VindIndeks_raw_20_large!A7736,"")</f>
        <v/>
      </c>
      <c r="W7737">
        <f>IF(ISNUMBER(+VindIndeks_raw_20_large!B7736),+VindIndeks_raw_20_large!B7736,"")</f>
        <v/>
      </c>
      <c r="X7737">
        <f>IF(ISNUMBER(+VindIndeks_raw_20_large!C7736),+VindIndeks_raw_20_large!C7736,"")</f>
        <v/>
      </c>
      <c r="Y7737">
        <f>IF(ISNUMBER(+VindIndeks_raw_20_large!D7736),+VindIndeks_raw_20_large!D7736,"")</f>
        <v/>
      </c>
    </row>
    <row r="7738">
      <c r="U7738" s="12">
        <f>+IF(ISNUMBER(ROUND(Y7738,0)),ROUND(Y7738,0),"")</f>
        <v/>
      </c>
      <c r="V7738">
        <f>IF(ISNUMBER(+VindIndeks_raw_20_large!A7737),+VindIndeks_raw_20_large!A7737,"")</f>
        <v/>
      </c>
      <c r="W7738">
        <f>IF(ISNUMBER(+VindIndeks_raw_20_large!B7737),+VindIndeks_raw_20_large!B7737,"")</f>
        <v/>
      </c>
      <c r="X7738">
        <f>IF(ISNUMBER(+VindIndeks_raw_20_large!C7737),+VindIndeks_raw_20_large!C7737,"")</f>
        <v/>
      </c>
      <c r="Y7738">
        <f>IF(ISNUMBER(+VindIndeks_raw_20_large!D7737),+VindIndeks_raw_20_large!D7737,"")</f>
        <v/>
      </c>
    </row>
    <row r="7739">
      <c r="U7739" s="12">
        <f>+IF(ISNUMBER(ROUND(Y7739,0)),ROUND(Y7739,0),"")</f>
        <v/>
      </c>
      <c r="V7739">
        <f>IF(ISNUMBER(+VindIndeks_raw_20_large!A7738),+VindIndeks_raw_20_large!A7738,"")</f>
        <v/>
      </c>
      <c r="W7739">
        <f>IF(ISNUMBER(+VindIndeks_raw_20_large!B7738),+VindIndeks_raw_20_large!B7738,"")</f>
        <v/>
      </c>
      <c r="X7739">
        <f>IF(ISNUMBER(+VindIndeks_raw_20_large!C7738),+VindIndeks_raw_20_large!C7738,"")</f>
        <v/>
      </c>
      <c r="Y7739">
        <f>IF(ISNUMBER(+VindIndeks_raw_20_large!D7738),+VindIndeks_raw_20_large!D7738,"")</f>
        <v/>
      </c>
    </row>
    <row r="7740">
      <c r="U7740" s="12">
        <f>+IF(ISNUMBER(ROUND(Y7740,0)),ROUND(Y7740,0),"")</f>
        <v/>
      </c>
      <c r="V7740">
        <f>IF(ISNUMBER(+VindIndeks_raw_20_large!A7739),+VindIndeks_raw_20_large!A7739,"")</f>
        <v/>
      </c>
      <c r="W7740">
        <f>IF(ISNUMBER(+VindIndeks_raw_20_large!B7739),+VindIndeks_raw_20_large!B7739,"")</f>
        <v/>
      </c>
      <c r="X7740">
        <f>IF(ISNUMBER(+VindIndeks_raw_20_large!C7739),+VindIndeks_raw_20_large!C7739,"")</f>
        <v/>
      </c>
      <c r="Y7740">
        <f>IF(ISNUMBER(+VindIndeks_raw_20_large!D7739),+VindIndeks_raw_20_large!D7739,"")</f>
        <v/>
      </c>
    </row>
    <row r="7741">
      <c r="U7741" s="12">
        <f>+IF(ISNUMBER(ROUND(Y7741,0)),ROUND(Y7741,0),"")</f>
        <v/>
      </c>
      <c r="V7741">
        <f>IF(ISNUMBER(+VindIndeks_raw_20_large!A7740),+VindIndeks_raw_20_large!A7740,"")</f>
        <v/>
      </c>
      <c r="W7741">
        <f>IF(ISNUMBER(+VindIndeks_raw_20_large!B7740),+VindIndeks_raw_20_large!B7740,"")</f>
        <v/>
      </c>
      <c r="X7741">
        <f>IF(ISNUMBER(+VindIndeks_raw_20_large!C7740),+VindIndeks_raw_20_large!C7740,"")</f>
        <v/>
      </c>
      <c r="Y7741">
        <f>IF(ISNUMBER(+VindIndeks_raw_20_large!D7740),+VindIndeks_raw_20_large!D7740,"")</f>
        <v/>
      </c>
    </row>
    <row r="7742">
      <c r="U7742" s="12">
        <f>+IF(ISNUMBER(ROUND(Y7742,0)),ROUND(Y7742,0),"")</f>
        <v/>
      </c>
      <c r="V7742">
        <f>IF(ISNUMBER(+VindIndeks_raw_20_large!A7741),+VindIndeks_raw_20_large!A7741,"")</f>
        <v/>
      </c>
      <c r="W7742">
        <f>IF(ISNUMBER(+VindIndeks_raw_20_large!B7741),+VindIndeks_raw_20_large!B7741,"")</f>
        <v/>
      </c>
      <c r="X7742">
        <f>IF(ISNUMBER(+VindIndeks_raw_20_large!C7741),+VindIndeks_raw_20_large!C7741,"")</f>
        <v/>
      </c>
      <c r="Y7742">
        <f>IF(ISNUMBER(+VindIndeks_raw_20_large!D7741),+VindIndeks_raw_20_large!D7741,"")</f>
        <v/>
      </c>
    </row>
    <row r="7743">
      <c r="U7743" s="12">
        <f>+IF(ISNUMBER(ROUND(Y7743,0)),ROUND(Y7743,0),"")</f>
        <v/>
      </c>
      <c r="V7743">
        <f>IF(ISNUMBER(+VindIndeks_raw_20_large!A7742),+VindIndeks_raw_20_large!A7742,"")</f>
        <v/>
      </c>
      <c r="W7743">
        <f>IF(ISNUMBER(+VindIndeks_raw_20_large!B7742),+VindIndeks_raw_20_large!B7742,"")</f>
        <v/>
      </c>
      <c r="X7743">
        <f>IF(ISNUMBER(+VindIndeks_raw_20_large!C7742),+VindIndeks_raw_20_large!C7742,"")</f>
        <v/>
      </c>
      <c r="Y7743">
        <f>IF(ISNUMBER(+VindIndeks_raw_20_large!D7742),+VindIndeks_raw_20_large!D7742,"")</f>
        <v/>
      </c>
    </row>
    <row r="7744">
      <c r="U7744" s="12">
        <f>+IF(ISNUMBER(ROUND(Y7744,0)),ROUND(Y7744,0),"")</f>
        <v/>
      </c>
      <c r="V7744">
        <f>IF(ISNUMBER(+VindIndeks_raw_20_large!A7743),+VindIndeks_raw_20_large!A7743,"")</f>
        <v/>
      </c>
      <c r="W7744">
        <f>IF(ISNUMBER(+VindIndeks_raw_20_large!B7743),+VindIndeks_raw_20_large!B7743,"")</f>
        <v/>
      </c>
      <c r="X7744">
        <f>IF(ISNUMBER(+VindIndeks_raw_20_large!C7743),+VindIndeks_raw_20_large!C7743,"")</f>
        <v/>
      </c>
      <c r="Y7744">
        <f>IF(ISNUMBER(+VindIndeks_raw_20_large!D7743),+VindIndeks_raw_20_large!D7743,"")</f>
        <v/>
      </c>
    </row>
    <row r="7745">
      <c r="U7745" s="12">
        <f>+IF(ISNUMBER(ROUND(Y7745,0)),ROUND(Y7745,0),"")</f>
        <v/>
      </c>
      <c r="V7745">
        <f>IF(ISNUMBER(+VindIndeks_raw_20_large!A7744),+VindIndeks_raw_20_large!A7744,"")</f>
        <v/>
      </c>
      <c r="W7745">
        <f>IF(ISNUMBER(+VindIndeks_raw_20_large!B7744),+VindIndeks_raw_20_large!B7744,"")</f>
        <v/>
      </c>
      <c r="X7745">
        <f>IF(ISNUMBER(+VindIndeks_raw_20_large!C7744),+VindIndeks_raw_20_large!C7744,"")</f>
        <v/>
      </c>
      <c r="Y7745">
        <f>IF(ISNUMBER(+VindIndeks_raw_20_large!D7744),+VindIndeks_raw_20_large!D7744,"")</f>
        <v/>
      </c>
    </row>
    <row r="7746">
      <c r="U7746" s="12">
        <f>+IF(ISNUMBER(ROUND(Y7746,0)),ROUND(Y7746,0),"")</f>
        <v/>
      </c>
      <c r="V7746">
        <f>IF(ISNUMBER(+VindIndeks_raw_20_large!A7745),+VindIndeks_raw_20_large!A7745,"")</f>
        <v/>
      </c>
      <c r="W7746">
        <f>IF(ISNUMBER(+VindIndeks_raw_20_large!B7745),+VindIndeks_raw_20_large!B7745,"")</f>
        <v/>
      </c>
      <c r="X7746">
        <f>IF(ISNUMBER(+VindIndeks_raw_20_large!C7745),+VindIndeks_raw_20_large!C7745,"")</f>
        <v/>
      </c>
      <c r="Y7746">
        <f>IF(ISNUMBER(+VindIndeks_raw_20_large!D7745),+VindIndeks_raw_20_large!D7745,"")</f>
        <v/>
      </c>
    </row>
    <row r="7747">
      <c r="U7747" s="12">
        <f>+IF(ISNUMBER(ROUND(Y7747,0)),ROUND(Y7747,0),"")</f>
        <v/>
      </c>
      <c r="V7747">
        <f>IF(ISNUMBER(+VindIndeks_raw_20_large!A7746),+VindIndeks_raw_20_large!A7746,"")</f>
        <v/>
      </c>
      <c r="W7747">
        <f>IF(ISNUMBER(+VindIndeks_raw_20_large!B7746),+VindIndeks_raw_20_large!B7746,"")</f>
        <v/>
      </c>
      <c r="X7747">
        <f>IF(ISNUMBER(+VindIndeks_raw_20_large!C7746),+VindIndeks_raw_20_large!C7746,"")</f>
        <v/>
      </c>
      <c r="Y7747">
        <f>IF(ISNUMBER(+VindIndeks_raw_20_large!D7746),+VindIndeks_raw_20_large!D7746,"")</f>
        <v/>
      </c>
    </row>
    <row r="7748">
      <c r="U7748" s="12">
        <f>+IF(ISNUMBER(ROUND(Y7748,0)),ROUND(Y7748,0),"")</f>
        <v/>
      </c>
      <c r="V7748">
        <f>IF(ISNUMBER(+VindIndeks_raw_20_large!A7747),+VindIndeks_raw_20_large!A7747,"")</f>
        <v/>
      </c>
      <c r="W7748">
        <f>IF(ISNUMBER(+VindIndeks_raw_20_large!B7747),+VindIndeks_raw_20_large!B7747,"")</f>
        <v/>
      </c>
      <c r="X7748">
        <f>IF(ISNUMBER(+VindIndeks_raw_20_large!C7747),+VindIndeks_raw_20_large!C7747,"")</f>
        <v/>
      </c>
      <c r="Y7748">
        <f>IF(ISNUMBER(+VindIndeks_raw_20_large!D7747),+VindIndeks_raw_20_large!D7747,"")</f>
        <v/>
      </c>
    </row>
    <row r="7749">
      <c r="U7749" s="12">
        <f>+IF(ISNUMBER(ROUND(Y7749,0)),ROUND(Y7749,0),"")</f>
        <v/>
      </c>
      <c r="V7749">
        <f>IF(ISNUMBER(+VindIndeks_raw_20_large!A7748),+VindIndeks_raw_20_large!A7748,"")</f>
        <v/>
      </c>
      <c r="W7749">
        <f>IF(ISNUMBER(+VindIndeks_raw_20_large!B7748),+VindIndeks_raw_20_large!B7748,"")</f>
        <v/>
      </c>
      <c r="X7749">
        <f>IF(ISNUMBER(+VindIndeks_raw_20_large!C7748),+VindIndeks_raw_20_large!C7748,"")</f>
        <v/>
      </c>
      <c r="Y7749">
        <f>IF(ISNUMBER(+VindIndeks_raw_20_large!D7748),+VindIndeks_raw_20_large!D7748,"")</f>
        <v/>
      </c>
    </row>
    <row r="7750">
      <c r="U7750" s="12">
        <f>+IF(ISNUMBER(ROUND(Y7750,0)),ROUND(Y7750,0),"")</f>
        <v/>
      </c>
      <c r="V7750">
        <f>IF(ISNUMBER(+VindIndeks_raw_20_large!A7749),+VindIndeks_raw_20_large!A7749,"")</f>
        <v/>
      </c>
      <c r="W7750">
        <f>IF(ISNUMBER(+VindIndeks_raw_20_large!B7749),+VindIndeks_raw_20_large!B7749,"")</f>
        <v/>
      </c>
      <c r="X7750">
        <f>IF(ISNUMBER(+VindIndeks_raw_20_large!C7749),+VindIndeks_raw_20_large!C7749,"")</f>
        <v/>
      </c>
      <c r="Y7750">
        <f>IF(ISNUMBER(+VindIndeks_raw_20_large!D7749),+VindIndeks_raw_20_large!D7749,"")</f>
        <v/>
      </c>
    </row>
    <row r="7751">
      <c r="U7751" s="12">
        <f>+IF(ISNUMBER(ROUND(Y7751,0)),ROUND(Y7751,0),"")</f>
        <v/>
      </c>
      <c r="V7751">
        <f>IF(ISNUMBER(+VindIndeks_raw_20_large!A7750),+VindIndeks_raw_20_large!A7750,"")</f>
        <v/>
      </c>
      <c r="W7751">
        <f>IF(ISNUMBER(+VindIndeks_raw_20_large!B7750),+VindIndeks_raw_20_large!B7750,"")</f>
        <v/>
      </c>
      <c r="X7751">
        <f>IF(ISNUMBER(+VindIndeks_raw_20_large!C7750),+VindIndeks_raw_20_large!C7750,"")</f>
        <v/>
      </c>
      <c r="Y7751">
        <f>IF(ISNUMBER(+VindIndeks_raw_20_large!D7750),+VindIndeks_raw_20_large!D7750,"")</f>
        <v/>
      </c>
    </row>
    <row r="7752">
      <c r="U7752" s="12">
        <f>+IF(ISNUMBER(ROUND(Y7752,0)),ROUND(Y7752,0),"")</f>
        <v/>
      </c>
      <c r="V7752">
        <f>IF(ISNUMBER(+VindIndeks_raw_20_large!A7751),+VindIndeks_raw_20_large!A7751,"")</f>
        <v/>
      </c>
      <c r="W7752">
        <f>IF(ISNUMBER(+VindIndeks_raw_20_large!B7751),+VindIndeks_raw_20_large!B7751,"")</f>
        <v/>
      </c>
      <c r="X7752">
        <f>IF(ISNUMBER(+VindIndeks_raw_20_large!C7751),+VindIndeks_raw_20_large!C7751,"")</f>
        <v/>
      </c>
      <c r="Y7752">
        <f>IF(ISNUMBER(+VindIndeks_raw_20_large!D7751),+VindIndeks_raw_20_large!D7751,"")</f>
        <v/>
      </c>
    </row>
    <row r="7753">
      <c r="U7753" s="12">
        <f>+IF(ISNUMBER(ROUND(Y7753,0)),ROUND(Y7753,0),"")</f>
        <v/>
      </c>
      <c r="V7753">
        <f>IF(ISNUMBER(+VindIndeks_raw_20_large!A7752),+VindIndeks_raw_20_large!A7752,"")</f>
        <v/>
      </c>
      <c r="W7753">
        <f>IF(ISNUMBER(+VindIndeks_raw_20_large!B7752),+VindIndeks_raw_20_large!B7752,"")</f>
        <v/>
      </c>
      <c r="X7753">
        <f>IF(ISNUMBER(+VindIndeks_raw_20_large!C7752),+VindIndeks_raw_20_large!C7752,"")</f>
        <v/>
      </c>
      <c r="Y7753">
        <f>IF(ISNUMBER(+VindIndeks_raw_20_large!D7752),+VindIndeks_raw_20_large!D7752,"")</f>
        <v/>
      </c>
    </row>
    <row r="7754">
      <c r="U7754" s="12">
        <f>+IF(ISNUMBER(ROUND(Y7754,0)),ROUND(Y7754,0),"")</f>
        <v/>
      </c>
      <c r="V7754">
        <f>IF(ISNUMBER(+VindIndeks_raw_20_large!A7753),+VindIndeks_raw_20_large!A7753,"")</f>
        <v/>
      </c>
      <c r="W7754">
        <f>IF(ISNUMBER(+VindIndeks_raw_20_large!B7753),+VindIndeks_raw_20_large!B7753,"")</f>
        <v/>
      </c>
      <c r="X7754">
        <f>IF(ISNUMBER(+VindIndeks_raw_20_large!C7753),+VindIndeks_raw_20_large!C7753,"")</f>
        <v/>
      </c>
      <c r="Y7754">
        <f>IF(ISNUMBER(+VindIndeks_raw_20_large!D7753),+VindIndeks_raw_20_large!D7753,"")</f>
        <v/>
      </c>
    </row>
    <row r="7755">
      <c r="U7755" s="12">
        <f>+IF(ISNUMBER(ROUND(Y7755,0)),ROUND(Y7755,0),"")</f>
        <v/>
      </c>
      <c r="V7755">
        <f>IF(ISNUMBER(+VindIndeks_raw_20_large!A7754),+VindIndeks_raw_20_large!A7754,"")</f>
        <v/>
      </c>
      <c r="W7755">
        <f>IF(ISNUMBER(+VindIndeks_raw_20_large!B7754),+VindIndeks_raw_20_large!B7754,"")</f>
        <v/>
      </c>
      <c r="X7755">
        <f>IF(ISNUMBER(+VindIndeks_raw_20_large!C7754),+VindIndeks_raw_20_large!C7754,"")</f>
        <v/>
      </c>
      <c r="Y7755">
        <f>IF(ISNUMBER(+VindIndeks_raw_20_large!D7754),+VindIndeks_raw_20_large!D7754,"")</f>
        <v/>
      </c>
    </row>
    <row r="7756">
      <c r="U7756" s="12">
        <f>+IF(ISNUMBER(ROUND(Y7756,0)),ROUND(Y7756,0),"")</f>
        <v/>
      </c>
      <c r="V7756">
        <f>IF(ISNUMBER(+VindIndeks_raw_20_large!A7755),+VindIndeks_raw_20_large!A7755,"")</f>
        <v/>
      </c>
      <c r="W7756">
        <f>IF(ISNUMBER(+VindIndeks_raw_20_large!B7755),+VindIndeks_raw_20_large!B7755,"")</f>
        <v/>
      </c>
      <c r="X7756">
        <f>IF(ISNUMBER(+VindIndeks_raw_20_large!C7755),+VindIndeks_raw_20_large!C7755,"")</f>
        <v/>
      </c>
      <c r="Y7756">
        <f>IF(ISNUMBER(+VindIndeks_raw_20_large!D7755),+VindIndeks_raw_20_large!D7755,"")</f>
        <v/>
      </c>
    </row>
    <row r="7757">
      <c r="U7757" s="12">
        <f>+IF(ISNUMBER(ROUND(Y7757,0)),ROUND(Y7757,0),"")</f>
        <v/>
      </c>
      <c r="V7757">
        <f>IF(ISNUMBER(+VindIndeks_raw_20_large!A7756),+VindIndeks_raw_20_large!A7756,"")</f>
        <v/>
      </c>
      <c r="W7757">
        <f>IF(ISNUMBER(+VindIndeks_raw_20_large!B7756),+VindIndeks_raw_20_large!B7756,"")</f>
        <v/>
      </c>
      <c r="X7757">
        <f>IF(ISNUMBER(+VindIndeks_raw_20_large!C7756),+VindIndeks_raw_20_large!C7756,"")</f>
        <v/>
      </c>
      <c r="Y7757">
        <f>IF(ISNUMBER(+VindIndeks_raw_20_large!D7756),+VindIndeks_raw_20_large!D7756,"")</f>
        <v/>
      </c>
    </row>
    <row r="7758">
      <c r="U7758" s="12">
        <f>+IF(ISNUMBER(ROUND(Y7758,0)),ROUND(Y7758,0),"")</f>
        <v/>
      </c>
      <c r="V7758">
        <f>IF(ISNUMBER(+VindIndeks_raw_20_large!A7757),+VindIndeks_raw_20_large!A7757,"")</f>
        <v/>
      </c>
      <c r="W7758">
        <f>IF(ISNUMBER(+VindIndeks_raw_20_large!B7757),+VindIndeks_raw_20_large!B7757,"")</f>
        <v/>
      </c>
      <c r="X7758">
        <f>IF(ISNUMBER(+VindIndeks_raw_20_large!C7757),+VindIndeks_raw_20_large!C7757,"")</f>
        <v/>
      </c>
      <c r="Y7758">
        <f>IF(ISNUMBER(+VindIndeks_raw_20_large!D7757),+VindIndeks_raw_20_large!D7757,"")</f>
        <v/>
      </c>
    </row>
    <row r="7759">
      <c r="U7759" s="12">
        <f>+IF(ISNUMBER(ROUND(Y7759,0)),ROUND(Y7759,0),"")</f>
        <v/>
      </c>
      <c r="V7759">
        <f>IF(ISNUMBER(+VindIndeks_raw_20_large!A7758),+VindIndeks_raw_20_large!A7758,"")</f>
        <v/>
      </c>
      <c r="W7759">
        <f>IF(ISNUMBER(+VindIndeks_raw_20_large!B7758),+VindIndeks_raw_20_large!B7758,"")</f>
        <v/>
      </c>
      <c r="X7759">
        <f>IF(ISNUMBER(+VindIndeks_raw_20_large!C7758),+VindIndeks_raw_20_large!C7758,"")</f>
        <v/>
      </c>
      <c r="Y7759">
        <f>IF(ISNUMBER(+VindIndeks_raw_20_large!D7758),+VindIndeks_raw_20_large!D7758,"")</f>
        <v/>
      </c>
    </row>
    <row r="7760">
      <c r="U7760" s="12">
        <f>+IF(ISNUMBER(ROUND(Y7760,0)),ROUND(Y7760,0),"")</f>
        <v/>
      </c>
      <c r="V7760">
        <f>IF(ISNUMBER(+VindIndeks_raw_20_large!A7759),+VindIndeks_raw_20_large!A7759,"")</f>
        <v/>
      </c>
      <c r="W7760">
        <f>IF(ISNUMBER(+VindIndeks_raw_20_large!B7759),+VindIndeks_raw_20_large!B7759,"")</f>
        <v/>
      </c>
      <c r="X7760">
        <f>IF(ISNUMBER(+VindIndeks_raw_20_large!C7759),+VindIndeks_raw_20_large!C7759,"")</f>
        <v/>
      </c>
      <c r="Y7760">
        <f>IF(ISNUMBER(+VindIndeks_raw_20_large!D7759),+VindIndeks_raw_20_large!D7759,"")</f>
        <v/>
      </c>
    </row>
    <row r="7761">
      <c r="U7761" s="12">
        <f>+IF(ISNUMBER(ROUND(Y7761,0)),ROUND(Y7761,0),"")</f>
        <v/>
      </c>
      <c r="V7761">
        <f>IF(ISNUMBER(+VindIndeks_raw_20_large!A7760),+VindIndeks_raw_20_large!A7760,"")</f>
        <v/>
      </c>
      <c r="W7761">
        <f>IF(ISNUMBER(+VindIndeks_raw_20_large!B7760),+VindIndeks_raw_20_large!B7760,"")</f>
        <v/>
      </c>
      <c r="X7761">
        <f>IF(ISNUMBER(+VindIndeks_raw_20_large!C7760),+VindIndeks_raw_20_large!C7760,"")</f>
        <v/>
      </c>
      <c r="Y7761">
        <f>IF(ISNUMBER(+VindIndeks_raw_20_large!D7760),+VindIndeks_raw_20_large!D7760,"")</f>
        <v/>
      </c>
    </row>
    <row r="7762">
      <c r="U7762" s="12">
        <f>+IF(ISNUMBER(ROUND(Y7762,0)),ROUND(Y7762,0),"")</f>
        <v/>
      </c>
      <c r="V7762">
        <f>IF(ISNUMBER(+VindIndeks_raw_20_large!A7761),+VindIndeks_raw_20_large!A7761,"")</f>
        <v/>
      </c>
      <c r="W7762">
        <f>IF(ISNUMBER(+VindIndeks_raw_20_large!B7761),+VindIndeks_raw_20_large!B7761,"")</f>
        <v/>
      </c>
      <c r="X7762">
        <f>IF(ISNUMBER(+VindIndeks_raw_20_large!C7761),+VindIndeks_raw_20_large!C7761,"")</f>
        <v/>
      </c>
      <c r="Y7762">
        <f>IF(ISNUMBER(+VindIndeks_raw_20_large!D7761),+VindIndeks_raw_20_large!D7761,"")</f>
        <v/>
      </c>
    </row>
    <row r="7763">
      <c r="U7763" s="12">
        <f>+IF(ISNUMBER(ROUND(Y7763,0)),ROUND(Y7763,0),"")</f>
        <v/>
      </c>
      <c r="V7763">
        <f>IF(ISNUMBER(+VindIndeks_raw_20_large!A7762),+VindIndeks_raw_20_large!A7762,"")</f>
        <v/>
      </c>
      <c r="W7763">
        <f>IF(ISNUMBER(+VindIndeks_raw_20_large!B7762),+VindIndeks_raw_20_large!B7762,"")</f>
        <v/>
      </c>
      <c r="X7763">
        <f>IF(ISNUMBER(+VindIndeks_raw_20_large!C7762),+VindIndeks_raw_20_large!C7762,"")</f>
        <v/>
      </c>
      <c r="Y7763">
        <f>IF(ISNUMBER(+VindIndeks_raw_20_large!D7762),+VindIndeks_raw_20_large!D7762,"")</f>
        <v/>
      </c>
    </row>
    <row r="7764">
      <c r="U7764" s="12">
        <f>+IF(ISNUMBER(ROUND(Y7764,0)),ROUND(Y7764,0),"")</f>
        <v/>
      </c>
      <c r="V7764">
        <f>IF(ISNUMBER(+VindIndeks_raw_20_large!A7763),+VindIndeks_raw_20_large!A7763,"")</f>
        <v/>
      </c>
      <c r="W7764">
        <f>IF(ISNUMBER(+VindIndeks_raw_20_large!B7763),+VindIndeks_raw_20_large!B7763,"")</f>
        <v/>
      </c>
      <c r="X7764">
        <f>IF(ISNUMBER(+VindIndeks_raw_20_large!C7763),+VindIndeks_raw_20_large!C7763,"")</f>
        <v/>
      </c>
      <c r="Y7764">
        <f>IF(ISNUMBER(+VindIndeks_raw_20_large!D7763),+VindIndeks_raw_20_large!D7763,"")</f>
        <v/>
      </c>
    </row>
    <row r="7765">
      <c r="U7765" s="12">
        <f>+IF(ISNUMBER(ROUND(Y7765,0)),ROUND(Y7765,0),"")</f>
        <v/>
      </c>
      <c r="V7765">
        <f>IF(ISNUMBER(+VindIndeks_raw_20_large!A7764),+VindIndeks_raw_20_large!A7764,"")</f>
        <v/>
      </c>
      <c r="W7765">
        <f>IF(ISNUMBER(+VindIndeks_raw_20_large!B7764),+VindIndeks_raw_20_large!B7764,"")</f>
        <v/>
      </c>
      <c r="X7765">
        <f>IF(ISNUMBER(+VindIndeks_raw_20_large!C7764),+VindIndeks_raw_20_large!C7764,"")</f>
        <v/>
      </c>
      <c r="Y7765">
        <f>IF(ISNUMBER(+VindIndeks_raw_20_large!D7764),+VindIndeks_raw_20_large!D7764,"")</f>
        <v/>
      </c>
    </row>
    <row r="7766">
      <c r="U7766" s="12">
        <f>+IF(ISNUMBER(ROUND(Y7766,0)),ROUND(Y7766,0),"")</f>
        <v/>
      </c>
      <c r="V7766">
        <f>IF(ISNUMBER(+VindIndeks_raw_20_large!A7765),+VindIndeks_raw_20_large!A7765,"")</f>
        <v/>
      </c>
      <c r="W7766">
        <f>IF(ISNUMBER(+VindIndeks_raw_20_large!B7765),+VindIndeks_raw_20_large!B7765,"")</f>
        <v/>
      </c>
      <c r="X7766">
        <f>IF(ISNUMBER(+VindIndeks_raw_20_large!C7765),+VindIndeks_raw_20_large!C7765,"")</f>
        <v/>
      </c>
      <c r="Y7766">
        <f>IF(ISNUMBER(+VindIndeks_raw_20_large!D7765),+VindIndeks_raw_20_large!D7765,"")</f>
        <v/>
      </c>
    </row>
    <row r="7767">
      <c r="U7767" s="12">
        <f>+IF(ISNUMBER(ROUND(Y7767,0)),ROUND(Y7767,0),"")</f>
        <v/>
      </c>
      <c r="V7767">
        <f>IF(ISNUMBER(+VindIndeks_raw_20_large!A7766),+VindIndeks_raw_20_large!A7766,"")</f>
        <v/>
      </c>
      <c r="W7767">
        <f>IF(ISNUMBER(+VindIndeks_raw_20_large!B7766),+VindIndeks_raw_20_large!B7766,"")</f>
        <v/>
      </c>
      <c r="X7767">
        <f>IF(ISNUMBER(+VindIndeks_raw_20_large!C7766),+VindIndeks_raw_20_large!C7766,"")</f>
        <v/>
      </c>
      <c r="Y7767">
        <f>IF(ISNUMBER(+VindIndeks_raw_20_large!D7766),+VindIndeks_raw_20_large!D7766,"")</f>
        <v/>
      </c>
    </row>
    <row r="7768">
      <c r="U7768" s="12">
        <f>+IF(ISNUMBER(ROUND(Y7768,0)),ROUND(Y7768,0),"")</f>
        <v/>
      </c>
      <c r="V7768">
        <f>IF(ISNUMBER(+VindIndeks_raw_20_large!A7767),+VindIndeks_raw_20_large!A7767,"")</f>
        <v/>
      </c>
      <c r="W7768">
        <f>IF(ISNUMBER(+VindIndeks_raw_20_large!B7767),+VindIndeks_raw_20_large!B7767,"")</f>
        <v/>
      </c>
      <c r="X7768">
        <f>IF(ISNUMBER(+VindIndeks_raw_20_large!C7767),+VindIndeks_raw_20_large!C7767,"")</f>
        <v/>
      </c>
      <c r="Y7768">
        <f>IF(ISNUMBER(+VindIndeks_raw_20_large!D7767),+VindIndeks_raw_20_large!D7767,"")</f>
        <v/>
      </c>
    </row>
    <row r="7769">
      <c r="U7769" s="12">
        <f>+IF(ISNUMBER(ROUND(Y7769,0)),ROUND(Y7769,0),"")</f>
        <v/>
      </c>
      <c r="V7769">
        <f>IF(ISNUMBER(+VindIndeks_raw_20_large!A7768),+VindIndeks_raw_20_large!A7768,"")</f>
        <v/>
      </c>
      <c r="W7769">
        <f>IF(ISNUMBER(+VindIndeks_raw_20_large!B7768),+VindIndeks_raw_20_large!B7768,"")</f>
        <v/>
      </c>
      <c r="X7769">
        <f>IF(ISNUMBER(+VindIndeks_raw_20_large!C7768),+VindIndeks_raw_20_large!C7768,"")</f>
        <v/>
      </c>
      <c r="Y7769">
        <f>IF(ISNUMBER(+VindIndeks_raw_20_large!D7768),+VindIndeks_raw_20_large!D7768,"")</f>
        <v/>
      </c>
    </row>
    <row r="7770">
      <c r="U7770" s="12">
        <f>+IF(ISNUMBER(ROUND(Y7770,0)),ROUND(Y7770,0),"")</f>
        <v/>
      </c>
      <c r="V7770">
        <f>IF(ISNUMBER(+VindIndeks_raw_20_large!A7769),+VindIndeks_raw_20_large!A7769,"")</f>
        <v/>
      </c>
      <c r="W7770">
        <f>IF(ISNUMBER(+VindIndeks_raw_20_large!B7769),+VindIndeks_raw_20_large!B7769,"")</f>
        <v/>
      </c>
      <c r="X7770">
        <f>IF(ISNUMBER(+VindIndeks_raw_20_large!C7769),+VindIndeks_raw_20_large!C7769,"")</f>
        <v/>
      </c>
      <c r="Y7770">
        <f>IF(ISNUMBER(+VindIndeks_raw_20_large!D7769),+VindIndeks_raw_20_large!D7769,"")</f>
        <v/>
      </c>
    </row>
    <row r="7771">
      <c r="U7771" s="12">
        <f>+IF(ISNUMBER(ROUND(Y7771,0)),ROUND(Y7771,0),"")</f>
        <v/>
      </c>
      <c r="V7771">
        <f>IF(ISNUMBER(+VindIndeks_raw_20_large!A7770),+VindIndeks_raw_20_large!A7770,"")</f>
        <v/>
      </c>
      <c r="W7771">
        <f>IF(ISNUMBER(+VindIndeks_raw_20_large!B7770),+VindIndeks_raw_20_large!B7770,"")</f>
        <v/>
      </c>
      <c r="X7771">
        <f>IF(ISNUMBER(+VindIndeks_raw_20_large!C7770),+VindIndeks_raw_20_large!C7770,"")</f>
        <v/>
      </c>
      <c r="Y7771">
        <f>IF(ISNUMBER(+VindIndeks_raw_20_large!D7770),+VindIndeks_raw_20_large!D7770,"")</f>
        <v/>
      </c>
    </row>
    <row r="7772">
      <c r="U7772" s="12">
        <f>+IF(ISNUMBER(ROUND(Y7772,0)),ROUND(Y7772,0),"")</f>
        <v/>
      </c>
      <c r="V7772">
        <f>IF(ISNUMBER(+VindIndeks_raw_20_large!A7771),+VindIndeks_raw_20_large!A7771,"")</f>
        <v/>
      </c>
      <c r="W7772">
        <f>IF(ISNUMBER(+VindIndeks_raw_20_large!B7771),+VindIndeks_raw_20_large!B7771,"")</f>
        <v/>
      </c>
      <c r="X7772">
        <f>IF(ISNUMBER(+VindIndeks_raw_20_large!C7771),+VindIndeks_raw_20_large!C7771,"")</f>
        <v/>
      </c>
      <c r="Y7772">
        <f>IF(ISNUMBER(+VindIndeks_raw_20_large!D7771),+VindIndeks_raw_20_large!D7771,"")</f>
        <v/>
      </c>
    </row>
    <row r="7773">
      <c r="U7773" s="12">
        <f>+IF(ISNUMBER(ROUND(Y7773,0)),ROUND(Y7773,0),"")</f>
        <v/>
      </c>
      <c r="V7773">
        <f>IF(ISNUMBER(+VindIndeks_raw_20_large!A7772),+VindIndeks_raw_20_large!A7772,"")</f>
        <v/>
      </c>
      <c r="W7773">
        <f>IF(ISNUMBER(+VindIndeks_raw_20_large!B7772),+VindIndeks_raw_20_large!B7772,"")</f>
        <v/>
      </c>
      <c r="X7773">
        <f>IF(ISNUMBER(+VindIndeks_raw_20_large!C7772),+VindIndeks_raw_20_large!C7772,"")</f>
        <v/>
      </c>
      <c r="Y7773">
        <f>IF(ISNUMBER(+VindIndeks_raw_20_large!D7772),+VindIndeks_raw_20_large!D7772,"")</f>
        <v/>
      </c>
    </row>
    <row r="7774">
      <c r="U7774" s="12">
        <f>+IF(ISNUMBER(ROUND(Y7774,0)),ROUND(Y7774,0),"")</f>
        <v/>
      </c>
      <c r="V7774">
        <f>IF(ISNUMBER(+VindIndeks_raw_20_large!A7773),+VindIndeks_raw_20_large!A7773,"")</f>
        <v/>
      </c>
      <c r="W7774">
        <f>IF(ISNUMBER(+VindIndeks_raw_20_large!B7773),+VindIndeks_raw_20_large!B7773,"")</f>
        <v/>
      </c>
      <c r="X7774">
        <f>IF(ISNUMBER(+VindIndeks_raw_20_large!C7773),+VindIndeks_raw_20_large!C7773,"")</f>
        <v/>
      </c>
      <c r="Y7774">
        <f>IF(ISNUMBER(+VindIndeks_raw_20_large!D7773),+VindIndeks_raw_20_large!D7773,"")</f>
        <v/>
      </c>
    </row>
    <row r="7775">
      <c r="U7775" s="12">
        <f>+IF(ISNUMBER(ROUND(Y7775,0)),ROUND(Y7775,0),"")</f>
        <v/>
      </c>
      <c r="V7775">
        <f>IF(ISNUMBER(+VindIndeks_raw_20_large!A7774),+VindIndeks_raw_20_large!A7774,"")</f>
        <v/>
      </c>
      <c r="W7775">
        <f>IF(ISNUMBER(+VindIndeks_raw_20_large!B7774),+VindIndeks_raw_20_large!B7774,"")</f>
        <v/>
      </c>
      <c r="X7775">
        <f>IF(ISNUMBER(+VindIndeks_raw_20_large!C7774),+VindIndeks_raw_20_large!C7774,"")</f>
        <v/>
      </c>
      <c r="Y7775">
        <f>IF(ISNUMBER(+VindIndeks_raw_20_large!D7774),+VindIndeks_raw_20_large!D7774,"")</f>
        <v/>
      </c>
    </row>
    <row r="7776">
      <c r="U7776" s="12">
        <f>+IF(ISNUMBER(ROUND(Y7776,0)),ROUND(Y7776,0),"")</f>
        <v/>
      </c>
      <c r="V7776">
        <f>IF(ISNUMBER(+VindIndeks_raw_20_large!A7775),+VindIndeks_raw_20_large!A7775,"")</f>
        <v/>
      </c>
      <c r="W7776">
        <f>IF(ISNUMBER(+VindIndeks_raw_20_large!B7775),+VindIndeks_raw_20_large!B7775,"")</f>
        <v/>
      </c>
      <c r="X7776">
        <f>IF(ISNUMBER(+VindIndeks_raw_20_large!C7775),+VindIndeks_raw_20_large!C7775,"")</f>
        <v/>
      </c>
      <c r="Y7776">
        <f>IF(ISNUMBER(+VindIndeks_raw_20_large!D7775),+VindIndeks_raw_20_large!D7775,"")</f>
        <v/>
      </c>
    </row>
    <row r="7777">
      <c r="U7777" s="12">
        <f>+IF(ISNUMBER(ROUND(Y7777,0)),ROUND(Y7777,0),"")</f>
        <v/>
      </c>
      <c r="V7777">
        <f>IF(ISNUMBER(+VindIndeks_raw_20_large!A7776),+VindIndeks_raw_20_large!A7776,"")</f>
        <v/>
      </c>
      <c r="W7777">
        <f>IF(ISNUMBER(+VindIndeks_raw_20_large!B7776),+VindIndeks_raw_20_large!B7776,"")</f>
        <v/>
      </c>
      <c r="X7777">
        <f>IF(ISNUMBER(+VindIndeks_raw_20_large!C7776),+VindIndeks_raw_20_large!C7776,"")</f>
        <v/>
      </c>
      <c r="Y7777">
        <f>IF(ISNUMBER(+VindIndeks_raw_20_large!D7776),+VindIndeks_raw_20_large!D7776,"")</f>
        <v/>
      </c>
    </row>
    <row r="7778">
      <c r="U7778" s="12">
        <f>+IF(ISNUMBER(ROUND(Y7778,0)),ROUND(Y7778,0),"")</f>
        <v/>
      </c>
      <c r="V7778">
        <f>IF(ISNUMBER(+VindIndeks_raw_20_large!A7777),+VindIndeks_raw_20_large!A7777,"")</f>
        <v/>
      </c>
      <c r="W7778">
        <f>IF(ISNUMBER(+VindIndeks_raw_20_large!B7777),+VindIndeks_raw_20_large!B7777,"")</f>
        <v/>
      </c>
      <c r="X7778">
        <f>IF(ISNUMBER(+VindIndeks_raw_20_large!C7777),+VindIndeks_raw_20_large!C7777,"")</f>
        <v/>
      </c>
      <c r="Y7778">
        <f>IF(ISNUMBER(+VindIndeks_raw_20_large!D7777),+VindIndeks_raw_20_large!D7777,"")</f>
        <v/>
      </c>
    </row>
    <row r="7779">
      <c r="U7779" s="12">
        <f>+IF(ISNUMBER(ROUND(Y7779,0)),ROUND(Y7779,0),"")</f>
        <v/>
      </c>
      <c r="V7779">
        <f>IF(ISNUMBER(+VindIndeks_raw_20_large!A7778),+VindIndeks_raw_20_large!A7778,"")</f>
        <v/>
      </c>
      <c r="W7779">
        <f>IF(ISNUMBER(+VindIndeks_raw_20_large!B7778),+VindIndeks_raw_20_large!B7778,"")</f>
        <v/>
      </c>
      <c r="X7779">
        <f>IF(ISNUMBER(+VindIndeks_raw_20_large!C7778),+VindIndeks_raw_20_large!C7778,"")</f>
        <v/>
      </c>
      <c r="Y7779">
        <f>IF(ISNUMBER(+VindIndeks_raw_20_large!D7778),+VindIndeks_raw_20_large!D7778,"")</f>
        <v/>
      </c>
    </row>
    <row r="7780">
      <c r="U7780" s="12">
        <f>+IF(ISNUMBER(ROUND(Y7780,0)),ROUND(Y7780,0),"")</f>
        <v/>
      </c>
      <c r="V7780">
        <f>IF(ISNUMBER(+VindIndeks_raw_20_large!A7779),+VindIndeks_raw_20_large!A7779,"")</f>
        <v/>
      </c>
      <c r="W7780">
        <f>IF(ISNUMBER(+VindIndeks_raw_20_large!B7779),+VindIndeks_raw_20_large!B7779,"")</f>
        <v/>
      </c>
      <c r="X7780">
        <f>IF(ISNUMBER(+VindIndeks_raw_20_large!C7779),+VindIndeks_raw_20_large!C7779,"")</f>
        <v/>
      </c>
      <c r="Y7780">
        <f>IF(ISNUMBER(+VindIndeks_raw_20_large!D7779),+VindIndeks_raw_20_large!D7779,"")</f>
        <v/>
      </c>
    </row>
    <row r="7781">
      <c r="U7781" s="12">
        <f>+IF(ISNUMBER(ROUND(Y7781,0)),ROUND(Y7781,0),"")</f>
        <v/>
      </c>
      <c r="V7781">
        <f>IF(ISNUMBER(+VindIndeks_raw_20_large!A7780),+VindIndeks_raw_20_large!A7780,"")</f>
        <v/>
      </c>
      <c r="W7781">
        <f>IF(ISNUMBER(+VindIndeks_raw_20_large!B7780),+VindIndeks_raw_20_large!B7780,"")</f>
        <v/>
      </c>
      <c r="X7781">
        <f>IF(ISNUMBER(+VindIndeks_raw_20_large!C7780),+VindIndeks_raw_20_large!C7780,"")</f>
        <v/>
      </c>
      <c r="Y7781">
        <f>IF(ISNUMBER(+VindIndeks_raw_20_large!D7780),+VindIndeks_raw_20_large!D7780,"")</f>
        <v/>
      </c>
    </row>
    <row r="7782">
      <c r="U7782" s="12">
        <f>+IF(ISNUMBER(ROUND(Y7782,0)),ROUND(Y7782,0),"")</f>
        <v/>
      </c>
      <c r="V7782">
        <f>IF(ISNUMBER(+VindIndeks_raw_20_large!A7781),+VindIndeks_raw_20_large!A7781,"")</f>
        <v/>
      </c>
      <c r="W7782">
        <f>IF(ISNUMBER(+VindIndeks_raw_20_large!B7781),+VindIndeks_raw_20_large!B7781,"")</f>
        <v/>
      </c>
      <c r="X7782">
        <f>IF(ISNUMBER(+VindIndeks_raw_20_large!C7781),+VindIndeks_raw_20_large!C7781,"")</f>
        <v/>
      </c>
      <c r="Y7782">
        <f>IF(ISNUMBER(+VindIndeks_raw_20_large!D7781),+VindIndeks_raw_20_large!D7781,"")</f>
        <v/>
      </c>
    </row>
    <row r="7783">
      <c r="U7783" s="12">
        <f>+IF(ISNUMBER(ROUND(Y7783,0)),ROUND(Y7783,0),"")</f>
        <v/>
      </c>
      <c r="V7783">
        <f>IF(ISNUMBER(+VindIndeks_raw_20_large!A7782),+VindIndeks_raw_20_large!A7782,"")</f>
        <v/>
      </c>
      <c r="W7783">
        <f>IF(ISNUMBER(+VindIndeks_raw_20_large!B7782),+VindIndeks_raw_20_large!B7782,"")</f>
        <v/>
      </c>
      <c r="X7783">
        <f>IF(ISNUMBER(+VindIndeks_raw_20_large!C7782),+VindIndeks_raw_20_large!C7782,"")</f>
        <v/>
      </c>
      <c r="Y7783">
        <f>IF(ISNUMBER(+VindIndeks_raw_20_large!D7782),+VindIndeks_raw_20_large!D7782,"")</f>
        <v/>
      </c>
    </row>
    <row r="7784">
      <c r="U7784" s="12">
        <f>+IF(ISNUMBER(ROUND(Y7784,0)),ROUND(Y7784,0),"")</f>
        <v/>
      </c>
      <c r="V7784">
        <f>IF(ISNUMBER(+VindIndeks_raw_20_large!A7783),+VindIndeks_raw_20_large!A7783,"")</f>
        <v/>
      </c>
      <c r="W7784">
        <f>IF(ISNUMBER(+VindIndeks_raw_20_large!B7783),+VindIndeks_raw_20_large!B7783,"")</f>
        <v/>
      </c>
      <c r="X7784">
        <f>IF(ISNUMBER(+VindIndeks_raw_20_large!C7783),+VindIndeks_raw_20_large!C7783,"")</f>
        <v/>
      </c>
      <c r="Y7784">
        <f>IF(ISNUMBER(+VindIndeks_raw_20_large!D7783),+VindIndeks_raw_20_large!D7783,"")</f>
        <v/>
      </c>
    </row>
    <row r="7785">
      <c r="U7785" s="12">
        <f>+IF(ISNUMBER(ROUND(Y7785,0)),ROUND(Y7785,0),"")</f>
        <v/>
      </c>
      <c r="V7785">
        <f>IF(ISNUMBER(+VindIndeks_raw_20_large!A7784),+VindIndeks_raw_20_large!A7784,"")</f>
        <v/>
      </c>
      <c r="W7785">
        <f>IF(ISNUMBER(+VindIndeks_raw_20_large!B7784),+VindIndeks_raw_20_large!B7784,"")</f>
        <v/>
      </c>
      <c r="X7785">
        <f>IF(ISNUMBER(+VindIndeks_raw_20_large!C7784),+VindIndeks_raw_20_large!C7784,"")</f>
        <v/>
      </c>
      <c r="Y7785">
        <f>IF(ISNUMBER(+VindIndeks_raw_20_large!D7784),+VindIndeks_raw_20_large!D7784,"")</f>
        <v/>
      </c>
    </row>
    <row r="7786">
      <c r="U7786" s="12">
        <f>+IF(ISNUMBER(ROUND(Y7786,0)),ROUND(Y7786,0),"")</f>
        <v/>
      </c>
      <c r="V7786">
        <f>IF(ISNUMBER(+VindIndeks_raw_20_large!A7785),+VindIndeks_raw_20_large!A7785,"")</f>
        <v/>
      </c>
      <c r="W7786">
        <f>IF(ISNUMBER(+VindIndeks_raw_20_large!B7785),+VindIndeks_raw_20_large!B7785,"")</f>
        <v/>
      </c>
      <c r="X7786">
        <f>IF(ISNUMBER(+VindIndeks_raw_20_large!C7785),+VindIndeks_raw_20_large!C7785,"")</f>
        <v/>
      </c>
      <c r="Y7786">
        <f>IF(ISNUMBER(+VindIndeks_raw_20_large!D7785),+VindIndeks_raw_20_large!D7785,"")</f>
        <v/>
      </c>
    </row>
    <row r="7787">
      <c r="U7787" s="12">
        <f>+IF(ISNUMBER(ROUND(Y7787,0)),ROUND(Y7787,0),"")</f>
        <v/>
      </c>
      <c r="V7787">
        <f>IF(ISNUMBER(+VindIndeks_raw_20_large!A7786),+VindIndeks_raw_20_large!A7786,"")</f>
        <v/>
      </c>
      <c r="W7787">
        <f>IF(ISNUMBER(+VindIndeks_raw_20_large!B7786),+VindIndeks_raw_20_large!B7786,"")</f>
        <v/>
      </c>
      <c r="X7787">
        <f>IF(ISNUMBER(+VindIndeks_raw_20_large!C7786),+VindIndeks_raw_20_large!C7786,"")</f>
        <v/>
      </c>
      <c r="Y7787">
        <f>IF(ISNUMBER(+VindIndeks_raw_20_large!D7786),+VindIndeks_raw_20_large!D7786,"")</f>
        <v/>
      </c>
    </row>
    <row r="7788">
      <c r="U7788" s="12">
        <f>+IF(ISNUMBER(ROUND(Y7788,0)),ROUND(Y7788,0),"")</f>
        <v/>
      </c>
      <c r="V7788">
        <f>IF(ISNUMBER(+VindIndeks_raw_20_large!A7787),+VindIndeks_raw_20_large!A7787,"")</f>
        <v/>
      </c>
      <c r="W7788">
        <f>IF(ISNUMBER(+VindIndeks_raw_20_large!B7787),+VindIndeks_raw_20_large!B7787,"")</f>
        <v/>
      </c>
      <c r="X7788">
        <f>IF(ISNUMBER(+VindIndeks_raw_20_large!C7787),+VindIndeks_raw_20_large!C7787,"")</f>
        <v/>
      </c>
      <c r="Y7788">
        <f>IF(ISNUMBER(+VindIndeks_raw_20_large!D7787),+VindIndeks_raw_20_large!D7787,"")</f>
        <v/>
      </c>
    </row>
    <row r="7789">
      <c r="U7789" s="12">
        <f>+IF(ISNUMBER(ROUND(Y7789,0)),ROUND(Y7789,0),"")</f>
        <v/>
      </c>
      <c r="V7789">
        <f>IF(ISNUMBER(+VindIndeks_raw_20_large!A7788),+VindIndeks_raw_20_large!A7788,"")</f>
        <v/>
      </c>
      <c r="W7789">
        <f>IF(ISNUMBER(+VindIndeks_raw_20_large!B7788),+VindIndeks_raw_20_large!B7788,"")</f>
        <v/>
      </c>
      <c r="X7789">
        <f>IF(ISNUMBER(+VindIndeks_raw_20_large!C7788),+VindIndeks_raw_20_large!C7788,"")</f>
        <v/>
      </c>
      <c r="Y7789">
        <f>IF(ISNUMBER(+VindIndeks_raw_20_large!D7788),+VindIndeks_raw_20_large!D7788,"")</f>
        <v/>
      </c>
    </row>
    <row r="7790">
      <c r="U7790" s="12">
        <f>+IF(ISNUMBER(ROUND(Y7790,0)),ROUND(Y7790,0),"")</f>
        <v/>
      </c>
      <c r="V7790">
        <f>IF(ISNUMBER(+VindIndeks_raw_20_large!A7789),+VindIndeks_raw_20_large!A7789,"")</f>
        <v/>
      </c>
      <c r="W7790">
        <f>IF(ISNUMBER(+VindIndeks_raw_20_large!B7789),+VindIndeks_raw_20_large!B7789,"")</f>
        <v/>
      </c>
      <c r="X7790">
        <f>IF(ISNUMBER(+VindIndeks_raw_20_large!C7789),+VindIndeks_raw_20_large!C7789,"")</f>
        <v/>
      </c>
      <c r="Y7790">
        <f>IF(ISNUMBER(+VindIndeks_raw_20_large!D7789),+VindIndeks_raw_20_large!D7789,"")</f>
        <v/>
      </c>
    </row>
    <row r="7791">
      <c r="U7791" s="12">
        <f>+IF(ISNUMBER(ROUND(Y7791,0)),ROUND(Y7791,0),"")</f>
        <v/>
      </c>
      <c r="V7791">
        <f>IF(ISNUMBER(+VindIndeks_raw_20_large!A7790),+VindIndeks_raw_20_large!A7790,"")</f>
        <v/>
      </c>
      <c r="W7791">
        <f>IF(ISNUMBER(+VindIndeks_raw_20_large!B7790),+VindIndeks_raw_20_large!B7790,"")</f>
        <v/>
      </c>
      <c r="X7791">
        <f>IF(ISNUMBER(+VindIndeks_raw_20_large!C7790),+VindIndeks_raw_20_large!C7790,"")</f>
        <v/>
      </c>
      <c r="Y7791">
        <f>IF(ISNUMBER(+VindIndeks_raw_20_large!D7790),+VindIndeks_raw_20_large!D7790,"")</f>
        <v/>
      </c>
    </row>
    <row r="7792">
      <c r="U7792" s="12">
        <f>+IF(ISNUMBER(ROUND(Y7792,0)),ROUND(Y7792,0),"")</f>
        <v/>
      </c>
      <c r="V7792">
        <f>IF(ISNUMBER(+VindIndeks_raw_20_large!A7791),+VindIndeks_raw_20_large!A7791,"")</f>
        <v/>
      </c>
      <c r="W7792">
        <f>IF(ISNUMBER(+VindIndeks_raw_20_large!B7791),+VindIndeks_raw_20_large!B7791,"")</f>
        <v/>
      </c>
      <c r="X7792">
        <f>IF(ISNUMBER(+VindIndeks_raw_20_large!C7791),+VindIndeks_raw_20_large!C7791,"")</f>
        <v/>
      </c>
      <c r="Y7792">
        <f>IF(ISNUMBER(+VindIndeks_raw_20_large!D7791),+VindIndeks_raw_20_large!D7791,"")</f>
        <v/>
      </c>
    </row>
    <row r="7793">
      <c r="U7793" s="12">
        <f>+IF(ISNUMBER(ROUND(Y7793,0)),ROUND(Y7793,0),"")</f>
        <v/>
      </c>
      <c r="V7793">
        <f>IF(ISNUMBER(+VindIndeks_raw_20_large!A7792),+VindIndeks_raw_20_large!A7792,"")</f>
        <v/>
      </c>
      <c r="W7793">
        <f>IF(ISNUMBER(+VindIndeks_raw_20_large!B7792),+VindIndeks_raw_20_large!B7792,"")</f>
        <v/>
      </c>
      <c r="X7793">
        <f>IF(ISNUMBER(+VindIndeks_raw_20_large!C7792),+VindIndeks_raw_20_large!C7792,"")</f>
        <v/>
      </c>
      <c r="Y7793">
        <f>IF(ISNUMBER(+VindIndeks_raw_20_large!D7792),+VindIndeks_raw_20_large!D7792,"")</f>
        <v/>
      </c>
    </row>
    <row r="7794">
      <c r="U7794" s="12">
        <f>+IF(ISNUMBER(ROUND(Y7794,0)),ROUND(Y7794,0),"")</f>
        <v/>
      </c>
      <c r="V7794">
        <f>IF(ISNUMBER(+VindIndeks_raw_20_large!A7793),+VindIndeks_raw_20_large!A7793,"")</f>
        <v/>
      </c>
      <c r="W7794">
        <f>IF(ISNUMBER(+VindIndeks_raw_20_large!B7793),+VindIndeks_raw_20_large!B7793,"")</f>
        <v/>
      </c>
      <c r="X7794">
        <f>IF(ISNUMBER(+VindIndeks_raw_20_large!C7793),+VindIndeks_raw_20_large!C7793,"")</f>
        <v/>
      </c>
      <c r="Y7794">
        <f>IF(ISNUMBER(+VindIndeks_raw_20_large!D7793),+VindIndeks_raw_20_large!D7793,"")</f>
        <v/>
      </c>
    </row>
    <row r="7795">
      <c r="U7795" s="12">
        <f>+IF(ISNUMBER(ROUND(Y7795,0)),ROUND(Y7795,0),"")</f>
        <v/>
      </c>
      <c r="V7795">
        <f>IF(ISNUMBER(+VindIndeks_raw_20_large!A7794),+VindIndeks_raw_20_large!A7794,"")</f>
        <v/>
      </c>
      <c r="W7795">
        <f>IF(ISNUMBER(+VindIndeks_raw_20_large!B7794),+VindIndeks_raw_20_large!B7794,"")</f>
        <v/>
      </c>
      <c r="X7795">
        <f>IF(ISNUMBER(+VindIndeks_raw_20_large!C7794),+VindIndeks_raw_20_large!C7794,"")</f>
        <v/>
      </c>
      <c r="Y7795">
        <f>IF(ISNUMBER(+VindIndeks_raw_20_large!D7794),+VindIndeks_raw_20_large!D7794,"")</f>
        <v/>
      </c>
    </row>
    <row r="7796">
      <c r="U7796" s="12">
        <f>+IF(ISNUMBER(ROUND(Y7796,0)),ROUND(Y7796,0),"")</f>
        <v/>
      </c>
      <c r="V7796">
        <f>IF(ISNUMBER(+VindIndeks_raw_20_large!A7795),+VindIndeks_raw_20_large!A7795,"")</f>
        <v/>
      </c>
      <c r="W7796">
        <f>IF(ISNUMBER(+VindIndeks_raw_20_large!B7795),+VindIndeks_raw_20_large!B7795,"")</f>
        <v/>
      </c>
      <c r="X7796">
        <f>IF(ISNUMBER(+VindIndeks_raw_20_large!C7795),+VindIndeks_raw_20_large!C7795,"")</f>
        <v/>
      </c>
      <c r="Y7796">
        <f>IF(ISNUMBER(+VindIndeks_raw_20_large!D7795),+VindIndeks_raw_20_large!D7795,"")</f>
        <v/>
      </c>
    </row>
    <row r="7797">
      <c r="U7797" s="12">
        <f>+IF(ISNUMBER(ROUND(Y7797,0)),ROUND(Y7797,0),"")</f>
        <v/>
      </c>
      <c r="V7797">
        <f>IF(ISNUMBER(+VindIndeks_raw_20_large!A7796),+VindIndeks_raw_20_large!A7796,"")</f>
        <v/>
      </c>
      <c r="W7797">
        <f>IF(ISNUMBER(+VindIndeks_raw_20_large!B7796),+VindIndeks_raw_20_large!B7796,"")</f>
        <v/>
      </c>
      <c r="X7797">
        <f>IF(ISNUMBER(+VindIndeks_raw_20_large!C7796),+VindIndeks_raw_20_large!C7796,"")</f>
        <v/>
      </c>
      <c r="Y7797">
        <f>IF(ISNUMBER(+VindIndeks_raw_20_large!D7796),+VindIndeks_raw_20_large!D7796,"")</f>
        <v/>
      </c>
    </row>
    <row r="7798">
      <c r="U7798" s="12">
        <f>+IF(ISNUMBER(ROUND(Y7798,0)),ROUND(Y7798,0),"")</f>
        <v/>
      </c>
      <c r="V7798">
        <f>IF(ISNUMBER(+VindIndeks_raw_20_large!A7797),+VindIndeks_raw_20_large!A7797,"")</f>
        <v/>
      </c>
      <c r="W7798">
        <f>IF(ISNUMBER(+VindIndeks_raw_20_large!B7797),+VindIndeks_raw_20_large!B7797,"")</f>
        <v/>
      </c>
      <c r="X7798">
        <f>IF(ISNUMBER(+VindIndeks_raw_20_large!C7797),+VindIndeks_raw_20_large!C7797,"")</f>
        <v/>
      </c>
      <c r="Y7798">
        <f>IF(ISNUMBER(+VindIndeks_raw_20_large!D7797),+VindIndeks_raw_20_large!D7797,"")</f>
        <v/>
      </c>
    </row>
    <row r="7799">
      <c r="U7799" s="12">
        <f>+IF(ISNUMBER(ROUND(Y7799,0)),ROUND(Y7799,0),"")</f>
        <v/>
      </c>
      <c r="V7799">
        <f>IF(ISNUMBER(+VindIndeks_raw_20_large!A7798),+VindIndeks_raw_20_large!A7798,"")</f>
        <v/>
      </c>
      <c r="W7799">
        <f>IF(ISNUMBER(+VindIndeks_raw_20_large!B7798),+VindIndeks_raw_20_large!B7798,"")</f>
        <v/>
      </c>
      <c r="X7799">
        <f>IF(ISNUMBER(+VindIndeks_raw_20_large!C7798),+VindIndeks_raw_20_large!C7798,"")</f>
        <v/>
      </c>
      <c r="Y7799">
        <f>IF(ISNUMBER(+VindIndeks_raw_20_large!D7798),+VindIndeks_raw_20_large!D7798,"")</f>
        <v/>
      </c>
    </row>
    <row r="7800">
      <c r="U7800" s="12">
        <f>+IF(ISNUMBER(ROUND(Y7800,0)),ROUND(Y7800,0),"")</f>
        <v/>
      </c>
      <c r="V7800">
        <f>IF(ISNUMBER(+VindIndeks_raw_20_large!A7799),+VindIndeks_raw_20_large!A7799,"")</f>
        <v/>
      </c>
      <c r="W7800">
        <f>IF(ISNUMBER(+VindIndeks_raw_20_large!B7799),+VindIndeks_raw_20_large!B7799,"")</f>
        <v/>
      </c>
      <c r="X7800">
        <f>IF(ISNUMBER(+VindIndeks_raw_20_large!C7799),+VindIndeks_raw_20_large!C7799,"")</f>
        <v/>
      </c>
      <c r="Y7800">
        <f>IF(ISNUMBER(+VindIndeks_raw_20_large!D7799),+VindIndeks_raw_20_large!D7799,"")</f>
        <v/>
      </c>
    </row>
    <row r="7801">
      <c r="U7801" s="12">
        <f>+IF(ISNUMBER(ROUND(Y7801,0)),ROUND(Y7801,0),"")</f>
        <v/>
      </c>
      <c r="V7801">
        <f>IF(ISNUMBER(+VindIndeks_raw_20_large!A7800),+VindIndeks_raw_20_large!A7800,"")</f>
        <v/>
      </c>
      <c r="W7801">
        <f>IF(ISNUMBER(+VindIndeks_raw_20_large!B7800),+VindIndeks_raw_20_large!B7800,"")</f>
        <v/>
      </c>
      <c r="X7801">
        <f>IF(ISNUMBER(+VindIndeks_raw_20_large!C7800),+VindIndeks_raw_20_large!C7800,"")</f>
        <v/>
      </c>
      <c r="Y7801">
        <f>IF(ISNUMBER(+VindIndeks_raw_20_large!D7800),+VindIndeks_raw_20_large!D7800,"")</f>
        <v/>
      </c>
    </row>
    <row r="7802">
      <c r="U7802" s="12">
        <f>+IF(ISNUMBER(ROUND(Y7802,0)),ROUND(Y7802,0),"")</f>
        <v/>
      </c>
      <c r="V7802">
        <f>IF(ISNUMBER(+VindIndeks_raw_20_large!A7801),+VindIndeks_raw_20_large!A7801,"")</f>
        <v/>
      </c>
      <c r="W7802">
        <f>IF(ISNUMBER(+VindIndeks_raw_20_large!B7801),+VindIndeks_raw_20_large!B7801,"")</f>
        <v/>
      </c>
      <c r="X7802">
        <f>IF(ISNUMBER(+VindIndeks_raw_20_large!C7801),+VindIndeks_raw_20_large!C7801,"")</f>
        <v/>
      </c>
      <c r="Y7802">
        <f>IF(ISNUMBER(+VindIndeks_raw_20_large!D7801),+VindIndeks_raw_20_large!D7801,"")</f>
        <v/>
      </c>
    </row>
    <row r="7803">
      <c r="U7803" s="12">
        <f>+IF(ISNUMBER(ROUND(Y7803,0)),ROUND(Y7803,0),"")</f>
        <v/>
      </c>
      <c r="V7803">
        <f>IF(ISNUMBER(+VindIndeks_raw_20_large!A7802),+VindIndeks_raw_20_large!A7802,"")</f>
        <v/>
      </c>
      <c r="W7803">
        <f>IF(ISNUMBER(+VindIndeks_raw_20_large!B7802),+VindIndeks_raw_20_large!B7802,"")</f>
        <v/>
      </c>
      <c r="X7803">
        <f>IF(ISNUMBER(+VindIndeks_raw_20_large!C7802),+VindIndeks_raw_20_large!C7802,"")</f>
        <v/>
      </c>
      <c r="Y7803">
        <f>IF(ISNUMBER(+VindIndeks_raw_20_large!D7802),+VindIndeks_raw_20_large!D7802,"")</f>
        <v/>
      </c>
    </row>
    <row r="7804">
      <c r="U7804" s="12">
        <f>+IF(ISNUMBER(ROUND(Y7804,0)),ROUND(Y7804,0),"")</f>
        <v/>
      </c>
      <c r="V7804">
        <f>IF(ISNUMBER(+VindIndeks_raw_20_large!A7803),+VindIndeks_raw_20_large!A7803,"")</f>
        <v/>
      </c>
      <c r="W7804">
        <f>IF(ISNUMBER(+VindIndeks_raw_20_large!B7803),+VindIndeks_raw_20_large!B7803,"")</f>
        <v/>
      </c>
      <c r="X7804">
        <f>IF(ISNUMBER(+VindIndeks_raw_20_large!C7803),+VindIndeks_raw_20_large!C7803,"")</f>
        <v/>
      </c>
      <c r="Y7804">
        <f>IF(ISNUMBER(+VindIndeks_raw_20_large!D7803),+VindIndeks_raw_20_large!D7803,"")</f>
        <v/>
      </c>
    </row>
    <row r="7805">
      <c r="U7805" s="12">
        <f>+IF(ISNUMBER(ROUND(Y7805,0)),ROUND(Y7805,0),"")</f>
        <v/>
      </c>
      <c r="V7805">
        <f>IF(ISNUMBER(+VindIndeks_raw_20_large!A7804),+VindIndeks_raw_20_large!A7804,"")</f>
        <v/>
      </c>
      <c r="W7805">
        <f>IF(ISNUMBER(+VindIndeks_raw_20_large!B7804),+VindIndeks_raw_20_large!B7804,"")</f>
        <v/>
      </c>
      <c r="X7805">
        <f>IF(ISNUMBER(+VindIndeks_raw_20_large!C7804),+VindIndeks_raw_20_large!C7804,"")</f>
        <v/>
      </c>
      <c r="Y7805">
        <f>IF(ISNUMBER(+VindIndeks_raw_20_large!D7804),+VindIndeks_raw_20_large!D7804,"")</f>
        <v/>
      </c>
    </row>
    <row r="7806">
      <c r="U7806" s="12">
        <f>+IF(ISNUMBER(ROUND(Y7806,0)),ROUND(Y7806,0),"")</f>
        <v/>
      </c>
      <c r="V7806">
        <f>IF(ISNUMBER(+VindIndeks_raw_20_large!A7805),+VindIndeks_raw_20_large!A7805,"")</f>
        <v/>
      </c>
      <c r="W7806">
        <f>IF(ISNUMBER(+VindIndeks_raw_20_large!B7805),+VindIndeks_raw_20_large!B7805,"")</f>
        <v/>
      </c>
      <c r="X7806">
        <f>IF(ISNUMBER(+VindIndeks_raw_20_large!C7805),+VindIndeks_raw_20_large!C7805,"")</f>
        <v/>
      </c>
      <c r="Y7806">
        <f>IF(ISNUMBER(+VindIndeks_raw_20_large!D7805),+VindIndeks_raw_20_large!D7805,"")</f>
        <v/>
      </c>
    </row>
    <row r="7807">
      <c r="U7807" s="12">
        <f>+IF(ISNUMBER(ROUND(Y7807,0)),ROUND(Y7807,0),"")</f>
        <v/>
      </c>
      <c r="V7807">
        <f>IF(ISNUMBER(+VindIndeks_raw_20_large!A7806),+VindIndeks_raw_20_large!A7806,"")</f>
        <v/>
      </c>
      <c r="W7807">
        <f>IF(ISNUMBER(+VindIndeks_raw_20_large!B7806),+VindIndeks_raw_20_large!B7806,"")</f>
        <v/>
      </c>
      <c r="X7807">
        <f>IF(ISNUMBER(+VindIndeks_raw_20_large!C7806),+VindIndeks_raw_20_large!C7806,"")</f>
        <v/>
      </c>
      <c r="Y7807">
        <f>IF(ISNUMBER(+VindIndeks_raw_20_large!D7806),+VindIndeks_raw_20_large!D7806,"")</f>
        <v/>
      </c>
    </row>
    <row r="7808">
      <c r="U7808" s="12">
        <f>+IF(ISNUMBER(ROUND(Y7808,0)),ROUND(Y7808,0),"")</f>
        <v/>
      </c>
      <c r="V7808">
        <f>IF(ISNUMBER(+VindIndeks_raw_20_large!A7807),+VindIndeks_raw_20_large!A7807,"")</f>
        <v/>
      </c>
      <c r="W7808">
        <f>IF(ISNUMBER(+VindIndeks_raw_20_large!B7807),+VindIndeks_raw_20_large!B7807,"")</f>
        <v/>
      </c>
      <c r="X7808">
        <f>IF(ISNUMBER(+VindIndeks_raw_20_large!C7807),+VindIndeks_raw_20_large!C7807,"")</f>
        <v/>
      </c>
      <c r="Y7808">
        <f>IF(ISNUMBER(+VindIndeks_raw_20_large!D7807),+VindIndeks_raw_20_large!D7807,"")</f>
        <v/>
      </c>
    </row>
    <row r="7809">
      <c r="U7809" s="12">
        <f>+IF(ISNUMBER(ROUND(Y7809,0)),ROUND(Y7809,0),"")</f>
        <v/>
      </c>
      <c r="V7809">
        <f>IF(ISNUMBER(+VindIndeks_raw_20_large!A7808),+VindIndeks_raw_20_large!A7808,"")</f>
        <v/>
      </c>
      <c r="W7809">
        <f>IF(ISNUMBER(+VindIndeks_raw_20_large!B7808),+VindIndeks_raw_20_large!B7808,"")</f>
        <v/>
      </c>
      <c r="X7809">
        <f>IF(ISNUMBER(+VindIndeks_raw_20_large!C7808),+VindIndeks_raw_20_large!C7808,"")</f>
        <v/>
      </c>
      <c r="Y7809">
        <f>IF(ISNUMBER(+VindIndeks_raw_20_large!D7808),+VindIndeks_raw_20_large!D7808,"")</f>
        <v/>
      </c>
    </row>
    <row r="7810">
      <c r="U7810" s="12">
        <f>+IF(ISNUMBER(ROUND(Y7810,0)),ROUND(Y7810,0),"")</f>
        <v/>
      </c>
      <c r="V7810">
        <f>IF(ISNUMBER(+VindIndeks_raw_20_large!A7809),+VindIndeks_raw_20_large!A7809,"")</f>
        <v/>
      </c>
      <c r="W7810">
        <f>IF(ISNUMBER(+VindIndeks_raw_20_large!B7809),+VindIndeks_raw_20_large!B7809,"")</f>
        <v/>
      </c>
      <c r="X7810">
        <f>IF(ISNUMBER(+VindIndeks_raw_20_large!C7809),+VindIndeks_raw_20_large!C7809,"")</f>
        <v/>
      </c>
      <c r="Y7810">
        <f>IF(ISNUMBER(+VindIndeks_raw_20_large!D7809),+VindIndeks_raw_20_large!D7809,"")</f>
        <v/>
      </c>
    </row>
    <row r="7811">
      <c r="U7811" s="12">
        <f>+IF(ISNUMBER(ROUND(Y7811,0)),ROUND(Y7811,0),"")</f>
        <v/>
      </c>
      <c r="V7811">
        <f>IF(ISNUMBER(+VindIndeks_raw_20_large!A7810),+VindIndeks_raw_20_large!A7810,"")</f>
        <v/>
      </c>
      <c r="W7811">
        <f>IF(ISNUMBER(+VindIndeks_raw_20_large!B7810),+VindIndeks_raw_20_large!B7810,"")</f>
        <v/>
      </c>
      <c r="X7811">
        <f>IF(ISNUMBER(+VindIndeks_raw_20_large!C7810),+VindIndeks_raw_20_large!C7810,"")</f>
        <v/>
      </c>
      <c r="Y7811">
        <f>IF(ISNUMBER(+VindIndeks_raw_20_large!D7810),+VindIndeks_raw_20_large!D7810,"")</f>
        <v/>
      </c>
    </row>
    <row r="7812">
      <c r="U7812" s="12">
        <f>+IF(ISNUMBER(ROUND(Y7812,0)),ROUND(Y7812,0),"")</f>
        <v/>
      </c>
      <c r="V7812">
        <f>IF(ISNUMBER(+VindIndeks_raw_20_large!A7811),+VindIndeks_raw_20_large!A7811,"")</f>
        <v/>
      </c>
      <c r="W7812">
        <f>IF(ISNUMBER(+VindIndeks_raw_20_large!B7811),+VindIndeks_raw_20_large!B7811,"")</f>
        <v/>
      </c>
      <c r="X7812">
        <f>IF(ISNUMBER(+VindIndeks_raw_20_large!C7811),+VindIndeks_raw_20_large!C7811,"")</f>
        <v/>
      </c>
      <c r="Y7812">
        <f>IF(ISNUMBER(+VindIndeks_raw_20_large!D7811),+VindIndeks_raw_20_large!D7811,"")</f>
        <v/>
      </c>
    </row>
    <row r="7813">
      <c r="U7813" s="12">
        <f>+IF(ISNUMBER(ROUND(Y7813,0)),ROUND(Y7813,0),"")</f>
        <v/>
      </c>
      <c r="V7813">
        <f>IF(ISNUMBER(+VindIndeks_raw_20_large!A7812),+VindIndeks_raw_20_large!A7812,"")</f>
        <v/>
      </c>
      <c r="W7813">
        <f>IF(ISNUMBER(+VindIndeks_raw_20_large!B7812),+VindIndeks_raw_20_large!B7812,"")</f>
        <v/>
      </c>
      <c r="X7813">
        <f>IF(ISNUMBER(+VindIndeks_raw_20_large!C7812),+VindIndeks_raw_20_large!C7812,"")</f>
        <v/>
      </c>
      <c r="Y7813">
        <f>IF(ISNUMBER(+VindIndeks_raw_20_large!D7812),+VindIndeks_raw_20_large!D7812,"")</f>
        <v/>
      </c>
    </row>
    <row r="7814">
      <c r="U7814" s="12">
        <f>+IF(ISNUMBER(ROUND(Y7814,0)),ROUND(Y7814,0),"")</f>
        <v/>
      </c>
      <c r="V7814">
        <f>IF(ISNUMBER(+VindIndeks_raw_20_large!A7813),+VindIndeks_raw_20_large!A7813,"")</f>
        <v/>
      </c>
      <c r="W7814">
        <f>IF(ISNUMBER(+VindIndeks_raw_20_large!B7813),+VindIndeks_raw_20_large!B7813,"")</f>
        <v/>
      </c>
      <c r="X7814">
        <f>IF(ISNUMBER(+VindIndeks_raw_20_large!C7813),+VindIndeks_raw_20_large!C7813,"")</f>
        <v/>
      </c>
      <c r="Y7814">
        <f>IF(ISNUMBER(+VindIndeks_raw_20_large!D7813),+VindIndeks_raw_20_large!D7813,"")</f>
        <v/>
      </c>
    </row>
    <row r="7815">
      <c r="U7815" s="12">
        <f>+IF(ISNUMBER(ROUND(Y7815,0)),ROUND(Y7815,0),"")</f>
        <v/>
      </c>
      <c r="V7815">
        <f>IF(ISNUMBER(+VindIndeks_raw_20_large!A7814),+VindIndeks_raw_20_large!A7814,"")</f>
        <v/>
      </c>
      <c r="W7815">
        <f>IF(ISNUMBER(+VindIndeks_raw_20_large!B7814),+VindIndeks_raw_20_large!B7814,"")</f>
        <v/>
      </c>
      <c r="X7815">
        <f>IF(ISNUMBER(+VindIndeks_raw_20_large!C7814),+VindIndeks_raw_20_large!C7814,"")</f>
        <v/>
      </c>
      <c r="Y7815">
        <f>IF(ISNUMBER(+VindIndeks_raw_20_large!D7814),+VindIndeks_raw_20_large!D7814,"")</f>
        <v/>
      </c>
    </row>
    <row r="7816">
      <c r="U7816" s="12">
        <f>+IF(ISNUMBER(ROUND(Y7816,0)),ROUND(Y7816,0),"")</f>
        <v/>
      </c>
      <c r="V7816">
        <f>IF(ISNUMBER(+VindIndeks_raw_20_large!A7815),+VindIndeks_raw_20_large!A7815,"")</f>
        <v/>
      </c>
      <c r="W7816">
        <f>IF(ISNUMBER(+VindIndeks_raw_20_large!B7815),+VindIndeks_raw_20_large!B7815,"")</f>
        <v/>
      </c>
      <c r="X7816">
        <f>IF(ISNUMBER(+VindIndeks_raw_20_large!C7815),+VindIndeks_raw_20_large!C7815,"")</f>
        <v/>
      </c>
      <c r="Y7816">
        <f>IF(ISNUMBER(+VindIndeks_raw_20_large!D7815),+VindIndeks_raw_20_large!D7815,"")</f>
        <v/>
      </c>
    </row>
    <row r="7817">
      <c r="U7817" s="12">
        <f>+IF(ISNUMBER(ROUND(Y7817,0)),ROUND(Y7817,0),"")</f>
        <v/>
      </c>
      <c r="V7817">
        <f>IF(ISNUMBER(+VindIndeks_raw_20_large!A7816),+VindIndeks_raw_20_large!A7816,"")</f>
        <v/>
      </c>
      <c r="W7817">
        <f>IF(ISNUMBER(+VindIndeks_raw_20_large!B7816),+VindIndeks_raw_20_large!B7816,"")</f>
        <v/>
      </c>
      <c r="X7817">
        <f>IF(ISNUMBER(+VindIndeks_raw_20_large!C7816),+VindIndeks_raw_20_large!C7816,"")</f>
        <v/>
      </c>
      <c r="Y7817">
        <f>IF(ISNUMBER(+VindIndeks_raw_20_large!D7816),+VindIndeks_raw_20_large!D7816,"")</f>
        <v/>
      </c>
    </row>
    <row r="7818">
      <c r="U7818" s="12">
        <f>+IF(ISNUMBER(ROUND(Y7818,0)),ROUND(Y7818,0),"")</f>
        <v/>
      </c>
      <c r="V7818">
        <f>IF(ISNUMBER(+VindIndeks_raw_20_large!A7817),+VindIndeks_raw_20_large!A7817,"")</f>
        <v/>
      </c>
      <c r="W7818">
        <f>IF(ISNUMBER(+VindIndeks_raw_20_large!B7817),+VindIndeks_raw_20_large!B7817,"")</f>
        <v/>
      </c>
      <c r="X7818">
        <f>IF(ISNUMBER(+VindIndeks_raw_20_large!C7817),+VindIndeks_raw_20_large!C7817,"")</f>
        <v/>
      </c>
      <c r="Y7818">
        <f>IF(ISNUMBER(+VindIndeks_raw_20_large!D7817),+VindIndeks_raw_20_large!D7817,"")</f>
        <v/>
      </c>
    </row>
    <row r="7819">
      <c r="U7819" s="12">
        <f>+IF(ISNUMBER(ROUND(Y7819,0)),ROUND(Y7819,0),"")</f>
        <v/>
      </c>
      <c r="V7819">
        <f>IF(ISNUMBER(+VindIndeks_raw_20_large!A7818),+VindIndeks_raw_20_large!A7818,"")</f>
        <v/>
      </c>
      <c r="W7819">
        <f>IF(ISNUMBER(+VindIndeks_raw_20_large!B7818),+VindIndeks_raw_20_large!B7818,"")</f>
        <v/>
      </c>
      <c r="X7819">
        <f>IF(ISNUMBER(+VindIndeks_raw_20_large!C7818),+VindIndeks_raw_20_large!C7818,"")</f>
        <v/>
      </c>
      <c r="Y7819">
        <f>IF(ISNUMBER(+VindIndeks_raw_20_large!D7818),+VindIndeks_raw_20_large!D7818,"")</f>
        <v/>
      </c>
    </row>
    <row r="7820">
      <c r="U7820" s="12">
        <f>+IF(ISNUMBER(ROUND(Y7820,0)),ROUND(Y7820,0),"")</f>
        <v/>
      </c>
      <c r="V7820">
        <f>IF(ISNUMBER(+VindIndeks_raw_20_large!A7819),+VindIndeks_raw_20_large!A7819,"")</f>
        <v/>
      </c>
      <c r="W7820">
        <f>IF(ISNUMBER(+VindIndeks_raw_20_large!B7819),+VindIndeks_raw_20_large!B7819,"")</f>
        <v/>
      </c>
      <c r="X7820">
        <f>IF(ISNUMBER(+VindIndeks_raw_20_large!C7819),+VindIndeks_raw_20_large!C7819,"")</f>
        <v/>
      </c>
      <c r="Y7820">
        <f>IF(ISNUMBER(+VindIndeks_raw_20_large!D7819),+VindIndeks_raw_20_large!D7819,"")</f>
        <v/>
      </c>
    </row>
    <row r="7821">
      <c r="U7821" s="12">
        <f>+IF(ISNUMBER(ROUND(Y7821,0)),ROUND(Y7821,0),"")</f>
        <v/>
      </c>
      <c r="V7821">
        <f>IF(ISNUMBER(+VindIndeks_raw_20_large!A7820),+VindIndeks_raw_20_large!A7820,"")</f>
        <v/>
      </c>
      <c r="W7821">
        <f>IF(ISNUMBER(+VindIndeks_raw_20_large!B7820),+VindIndeks_raw_20_large!B7820,"")</f>
        <v/>
      </c>
      <c r="X7821">
        <f>IF(ISNUMBER(+VindIndeks_raw_20_large!C7820),+VindIndeks_raw_20_large!C7820,"")</f>
        <v/>
      </c>
      <c r="Y7821">
        <f>IF(ISNUMBER(+VindIndeks_raw_20_large!D7820),+VindIndeks_raw_20_large!D7820,"")</f>
        <v/>
      </c>
    </row>
    <row r="7822">
      <c r="U7822" s="12">
        <f>+IF(ISNUMBER(ROUND(Y7822,0)),ROUND(Y7822,0),"")</f>
        <v/>
      </c>
      <c r="V7822">
        <f>IF(ISNUMBER(+VindIndeks_raw_20_large!A7821),+VindIndeks_raw_20_large!A7821,"")</f>
        <v/>
      </c>
      <c r="W7822">
        <f>IF(ISNUMBER(+VindIndeks_raw_20_large!B7821),+VindIndeks_raw_20_large!B7821,"")</f>
        <v/>
      </c>
      <c r="X7822">
        <f>IF(ISNUMBER(+VindIndeks_raw_20_large!C7821),+VindIndeks_raw_20_large!C7821,"")</f>
        <v/>
      </c>
      <c r="Y7822">
        <f>IF(ISNUMBER(+VindIndeks_raw_20_large!D7821),+VindIndeks_raw_20_large!D7821,"")</f>
        <v/>
      </c>
    </row>
    <row r="7823">
      <c r="U7823" s="12">
        <f>+IF(ISNUMBER(ROUND(Y7823,0)),ROUND(Y7823,0),"")</f>
        <v/>
      </c>
      <c r="V7823">
        <f>IF(ISNUMBER(+VindIndeks_raw_20_large!A7822),+VindIndeks_raw_20_large!A7822,"")</f>
        <v/>
      </c>
      <c r="W7823">
        <f>IF(ISNUMBER(+VindIndeks_raw_20_large!B7822),+VindIndeks_raw_20_large!B7822,"")</f>
        <v/>
      </c>
      <c r="X7823">
        <f>IF(ISNUMBER(+VindIndeks_raw_20_large!C7822),+VindIndeks_raw_20_large!C7822,"")</f>
        <v/>
      </c>
      <c r="Y7823">
        <f>IF(ISNUMBER(+VindIndeks_raw_20_large!D7822),+VindIndeks_raw_20_large!D7822,"")</f>
        <v/>
      </c>
    </row>
    <row r="7824">
      <c r="U7824" s="12">
        <f>+IF(ISNUMBER(ROUND(Y7824,0)),ROUND(Y7824,0),"")</f>
        <v/>
      </c>
      <c r="V7824">
        <f>IF(ISNUMBER(+VindIndeks_raw_20_large!A7823),+VindIndeks_raw_20_large!A7823,"")</f>
        <v/>
      </c>
      <c r="W7824">
        <f>IF(ISNUMBER(+VindIndeks_raw_20_large!B7823),+VindIndeks_raw_20_large!B7823,"")</f>
        <v/>
      </c>
      <c r="X7824">
        <f>IF(ISNUMBER(+VindIndeks_raw_20_large!C7823),+VindIndeks_raw_20_large!C7823,"")</f>
        <v/>
      </c>
      <c r="Y7824">
        <f>IF(ISNUMBER(+VindIndeks_raw_20_large!D7823),+VindIndeks_raw_20_large!D7823,"")</f>
        <v/>
      </c>
    </row>
    <row r="7825">
      <c r="U7825" s="12">
        <f>+IF(ISNUMBER(ROUND(Y7825,0)),ROUND(Y7825,0),"")</f>
        <v/>
      </c>
      <c r="V7825">
        <f>IF(ISNUMBER(+VindIndeks_raw_20_large!A7824),+VindIndeks_raw_20_large!A7824,"")</f>
        <v/>
      </c>
      <c r="W7825">
        <f>IF(ISNUMBER(+VindIndeks_raw_20_large!B7824),+VindIndeks_raw_20_large!B7824,"")</f>
        <v/>
      </c>
      <c r="X7825">
        <f>IF(ISNUMBER(+VindIndeks_raw_20_large!C7824),+VindIndeks_raw_20_large!C7824,"")</f>
        <v/>
      </c>
      <c r="Y7825">
        <f>IF(ISNUMBER(+VindIndeks_raw_20_large!D7824),+VindIndeks_raw_20_large!D7824,"")</f>
        <v/>
      </c>
    </row>
    <row r="7826">
      <c r="U7826" s="12">
        <f>+IF(ISNUMBER(ROUND(Y7826,0)),ROUND(Y7826,0),"")</f>
        <v/>
      </c>
      <c r="V7826">
        <f>IF(ISNUMBER(+VindIndeks_raw_20_large!A7825),+VindIndeks_raw_20_large!A7825,"")</f>
        <v/>
      </c>
      <c r="W7826">
        <f>IF(ISNUMBER(+VindIndeks_raw_20_large!B7825),+VindIndeks_raw_20_large!B7825,"")</f>
        <v/>
      </c>
      <c r="X7826">
        <f>IF(ISNUMBER(+VindIndeks_raw_20_large!C7825),+VindIndeks_raw_20_large!C7825,"")</f>
        <v/>
      </c>
      <c r="Y7826">
        <f>IF(ISNUMBER(+VindIndeks_raw_20_large!D7825),+VindIndeks_raw_20_large!D7825,"")</f>
        <v/>
      </c>
    </row>
    <row r="7827">
      <c r="U7827" s="12">
        <f>+IF(ISNUMBER(ROUND(Y7827,0)),ROUND(Y7827,0),"")</f>
        <v/>
      </c>
      <c r="V7827">
        <f>IF(ISNUMBER(+VindIndeks_raw_20_large!A7826),+VindIndeks_raw_20_large!A7826,"")</f>
        <v/>
      </c>
      <c r="W7827">
        <f>IF(ISNUMBER(+VindIndeks_raw_20_large!B7826),+VindIndeks_raw_20_large!B7826,"")</f>
        <v/>
      </c>
      <c r="X7827">
        <f>IF(ISNUMBER(+VindIndeks_raw_20_large!C7826),+VindIndeks_raw_20_large!C7826,"")</f>
        <v/>
      </c>
      <c r="Y7827">
        <f>IF(ISNUMBER(+VindIndeks_raw_20_large!D7826),+VindIndeks_raw_20_large!D7826,"")</f>
        <v/>
      </c>
    </row>
    <row r="7828">
      <c r="U7828" s="12">
        <f>+IF(ISNUMBER(ROUND(Y7828,0)),ROUND(Y7828,0),"")</f>
        <v/>
      </c>
      <c r="V7828">
        <f>IF(ISNUMBER(+VindIndeks_raw_20_large!A7827),+VindIndeks_raw_20_large!A7827,"")</f>
        <v/>
      </c>
      <c r="W7828">
        <f>IF(ISNUMBER(+VindIndeks_raw_20_large!B7827),+VindIndeks_raw_20_large!B7827,"")</f>
        <v/>
      </c>
      <c r="X7828">
        <f>IF(ISNUMBER(+VindIndeks_raw_20_large!C7827),+VindIndeks_raw_20_large!C7827,"")</f>
        <v/>
      </c>
      <c r="Y7828">
        <f>IF(ISNUMBER(+VindIndeks_raw_20_large!D7827),+VindIndeks_raw_20_large!D7827,"")</f>
        <v/>
      </c>
    </row>
    <row r="7829">
      <c r="U7829" s="12">
        <f>+IF(ISNUMBER(ROUND(Y7829,0)),ROUND(Y7829,0),"")</f>
        <v/>
      </c>
      <c r="V7829">
        <f>IF(ISNUMBER(+VindIndeks_raw_20_large!A7828),+VindIndeks_raw_20_large!A7828,"")</f>
        <v/>
      </c>
      <c r="W7829">
        <f>IF(ISNUMBER(+VindIndeks_raw_20_large!B7828),+VindIndeks_raw_20_large!B7828,"")</f>
        <v/>
      </c>
      <c r="X7829">
        <f>IF(ISNUMBER(+VindIndeks_raw_20_large!C7828),+VindIndeks_raw_20_large!C7828,"")</f>
        <v/>
      </c>
      <c r="Y7829">
        <f>IF(ISNUMBER(+VindIndeks_raw_20_large!D7828),+VindIndeks_raw_20_large!D7828,"")</f>
        <v/>
      </c>
    </row>
    <row r="7830">
      <c r="U7830" s="12">
        <f>+IF(ISNUMBER(ROUND(Y7830,0)),ROUND(Y7830,0),"")</f>
        <v/>
      </c>
      <c r="V7830">
        <f>IF(ISNUMBER(+VindIndeks_raw_20_large!A7829),+VindIndeks_raw_20_large!A7829,"")</f>
        <v/>
      </c>
      <c r="W7830">
        <f>IF(ISNUMBER(+VindIndeks_raw_20_large!B7829),+VindIndeks_raw_20_large!B7829,"")</f>
        <v/>
      </c>
      <c r="X7830">
        <f>IF(ISNUMBER(+VindIndeks_raw_20_large!C7829),+VindIndeks_raw_20_large!C7829,"")</f>
        <v/>
      </c>
      <c r="Y7830">
        <f>IF(ISNUMBER(+VindIndeks_raw_20_large!D7829),+VindIndeks_raw_20_large!D7829,"")</f>
        <v/>
      </c>
    </row>
    <row r="7831">
      <c r="U7831" s="12">
        <f>+IF(ISNUMBER(ROUND(Y7831,0)),ROUND(Y7831,0),"")</f>
        <v/>
      </c>
      <c r="V7831">
        <f>IF(ISNUMBER(+VindIndeks_raw_20_large!A7830),+VindIndeks_raw_20_large!A7830,"")</f>
        <v/>
      </c>
      <c r="W7831">
        <f>IF(ISNUMBER(+VindIndeks_raw_20_large!B7830),+VindIndeks_raw_20_large!B7830,"")</f>
        <v/>
      </c>
      <c r="X7831">
        <f>IF(ISNUMBER(+VindIndeks_raw_20_large!C7830),+VindIndeks_raw_20_large!C7830,"")</f>
        <v/>
      </c>
      <c r="Y7831">
        <f>IF(ISNUMBER(+VindIndeks_raw_20_large!D7830),+VindIndeks_raw_20_large!D7830,"")</f>
        <v/>
      </c>
    </row>
    <row r="7832">
      <c r="U7832" s="12">
        <f>+IF(ISNUMBER(ROUND(Y7832,0)),ROUND(Y7832,0),"")</f>
        <v/>
      </c>
      <c r="V7832">
        <f>IF(ISNUMBER(+VindIndeks_raw_20_large!A7831),+VindIndeks_raw_20_large!A7831,"")</f>
        <v/>
      </c>
      <c r="W7832">
        <f>IF(ISNUMBER(+VindIndeks_raw_20_large!B7831),+VindIndeks_raw_20_large!B7831,"")</f>
        <v/>
      </c>
      <c r="X7832">
        <f>IF(ISNUMBER(+VindIndeks_raw_20_large!C7831),+VindIndeks_raw_20_large!C7831,"")</f>
        <v/>
      </c>
      <c r="Y7832">
        <f>IF(ISNUMBER(+VindIndeks_raw_20_large!D7831),+VindIndeks_raw_20_large!D7831,"")</f>
        <v/>
      </c>
    </row>
    <row r="7833">
      <c r="U7833" s="12">
        <f>+IF(ISNUMBER(ROUND(Y7833,0)),ROUND(Y7833,0),"")</f>
        <v/>
      </c>
      <c r="V7833">
        <f>IF(ISNUMBER(+VindIndeks_raw_20_large!A7832),+VindIndeks_raw_20_large!A7832,"")</f>
        <v/>
      </c>
      <c r="W7833">
        <f>IF(ISNUMBER(+VindIndeks_raw_20_large!B7832),+VindIndeks_raw_20_large!B7832,"")</f>
        <v/>
      </c>
      <c r="X7833">
        <f>IF(ISNUMBER(+VindIndeks_raw_20_large!C7832),+VindIndeks_raw_20_large!C7832,"")</f>
        <v/>
      </c>
      <c r="Y7833">
        <f>IF(ISNUMBER(+VindIndeks_raw_20_large!D7832),+VindIndeks_raw_20_large!D7832,"")</f>
        <v/>
      </c>
    </row>
    <row r="7834">
      <c r="U7834" s="12">
        <f>+IF(ISNUMBER(ROUND(Y7834,0)),ROUND(Y7834,0),"")</f>
        <v/>
      </c>
      <c r="V7834">
        <f>IF(ISNUMBER(+VindIndeks_raw_20_large!A7833),+VindIndeks_raw_20_large!A7833,"")</f>
        <v/>
      </c>
      <c r="W7834">
        <f>IF(ISNUMBER(+VindIndeks_raw_20_large!B7833),+VindIndeks_raw_20_large!B7833,"")</f>
        <v/>
      </c>
      <c r="X7834">
        <f>IF(ISNUMBER(+VindIndeks_raw_20_large!C7833),+VindIndeks_raw_20_large!C7833,"")</f>
        <v/>
      </c>
      <c r="Y7834">
        <f>IF(ISNUMBER(+VindIndeks_raw_20_large!D7833),+VindIndeks_raw_20_large!D7833,"")</f>
        <v/>
      </c>
    </row>
    <row r="7835">
      <c r="U7835" s="12">
        <f>+IF(ISNUMBER(ROUND(Y7835,0)),ROUND(Y7835,0),"")</f>
        <v/>
      </c>
      <c r="V7835">
        <f>IF(ISNUMBER(+VindIndeks_raw_20_large!A7834),+VindIndeks_raw_20_large!A7834,"")</f>
        <v/>
      </c>
      <c r="W7835">
        <f>IF(ISNUMBER(+VindIndeks_raw_20_large!B7834),+VindIndeks_raw_20_large!B7834,"")</f>
        <v/>
      </c>
      <c r="X7835">
        <f>IF(ISNUMBER(+VindIndeks_raw_20_large!C7834),+VindIndeks_raw_20_large!C7834,"")</f>
        <v/>
      </c>
      <c r="Y7835">
        <f>IF(ISNUMBER(+VindIndeks_raw_20_large!D7834),+VindIndeks_raw_20_large!D7834,"")</f>
        <v/>
      </c>
    </row>
    <row r="7836">
      <c r="U7836" s="12">
        <f>+IF(ISNUMBER(ROUND(Y7836,0)),ROUND(Y7836,0),"")</f>
        <v/>
      </c>
      <c r="V7836">
        <f>IF(ISNUMBER(+VindIndeks_raw_20_large!A7835),+VindIndeks_raw_20_large!A7835,"")</f>
        <v/>
      </c>
      <c r="W7836">
        <f>IF(ISNUMBER(+VindIndeks_raw_20_large!B7835),+VindIndeks_raw_20_large!B7835,"")</f>
        <v/>
      </c>
      <c r="X7836">
        <f>IF(ISNUMBER(+VindIndeks_raw_20_large!C7835),+VindIndeks_raw_20_large!C7835,"")</f>
        <v/>
      </c>
      <c r="Y7836">
        <f>IF(ISNUMBER(+VindIndeks_raw_20_large!D7835),+VindIndeks_raw_20_large!D7835,"")</f>
        <v/>
      </c>
    </row>
    <row r="7837">
      <c r="U7837" s="12">
        <f>+IF(ISNUMBER(ROUND(Y7837,0)),ROUND(Y7837,0),"")</f>
        <v/>
      </c>
      <c r="V7837">
        <f>IF(ISNUMBER(+VindIndeks_raw_20_large!A7836),+VindIndeks_raw_20_large!A7836,"")</f>
        <v/>
      </c>
      <c r="W7837">
        <f>IF(ISNUMBER(+VindIndeks_raw_20_large!B7836),+VindIndeks_raw_20_large!B7836,"")</f>
        <v/>
      </c>
      <c r="X7837">
        <f>IF(ISNUMBER(+VindIndeks_raw_20_large!C7836),+VindIndeks_raw_20_large!C7836,"")</f>
        <v/>
      </c>
      <c r="Y7837">
        <f>IF(ISNUMBER(+VindIndeks_raw_20_large!D7836),+VindIndeks_raw_20_large!D7836,"")</f>
        <v/>
      </c>
    </row>
    <row r="7838">
      <c r="U7838" s="12">
        <f>+IF(ISNUMBER(ROUND(Y7838,0)),ROUND(Y7838,0),"")</f>
        <v/>
      </c>
      <c r="V7838">
        <f>IF(ISNUMBER(+VindIndeks_raw_20_large!A7837),+VindIndeks_raw_20_large!A7837,"")</f>
        <v/>
      </c>
      <c r="W7838">
        <f>IF(ISNUMBER(+VindIndeks_raw_20_large!B7837),+VindIndeks_raw_20_large!B7837,"")</f>
        <v/>
      </c>
      <c r="X7838">
        <f>IF(ISNUMBER(+VindIndeks_raw_20_large!C7837),+VindIndeks_raw_20_large!C7837,"")</f>
        <v/>
      </c>
      <c r="Y7838">
        <f>IF(ISNUMBER(+VindIndeks_raw_20_large!D7837),+VindIndeks_raw_20_large!D7837,"")</f>
        <v/>
      </c>
    </row>
    <row r="7839">
      <c r="U7839" s="12">
        <f>+IF(ISNUMBER(ROUND(Y7839,0)),ROUND(Y7839,0),"")</f>
        <v/>
      </c>
      <c r="V7839">
        <f>IF(ISNUMBER(+VindIndeks_raw_20_large!A7838),+VindIndeks_raw_20_large!A7838,"")</f>
        <v/>
      </c>
      <c r="W7839">
        <f>IF(ISNUMBER(+VindIndeks_raw_20_large!B7838),+VindIndeks_raw_20_large!B7838,"")</f>
        <v/>
      </c>
      <c r="X7839">
        <f>IF(ISNUMBER(+VindIndeks_raw_20_large!C7838),+VindIndeks_raw_20_large!C7838,"")</f>
        <v/>
      </c>
      <c r="Y7839">
        <f>IF(ISNUMBER(+VindIndeks_raw_20_large!D7838),+VindIndeks_raw_20_large!D7838,"")</f>
        <v/>
      </c>
    </row>
    <row r="7840">
      <c r="U7840" s="12">
        <f>+IF(ISNUMBER(ROUND(Y7840,0)),ROUND(Y7840,0),"")</f>
        <v/>
      </c>
      <c r="V7840">
        <f>IF(ISNUMBER(+VindIndeks_raw_20_large!A7839),+VindIndeks_raw_20_large!A7839,"")</f>
        <v/>
      </c>
      <c r="W7840">
        <f>IF(ISNUMBER(+VindIndeks_raw_20_large!B7839),+VindIndeks_raw_20_large!B7839,"")</f>
        <v/>
      </c>
      <c r="X7840">
        <f>IF(ISNUMBER(+VindIndeks_raw_20_large!C7839),+VindIndeks_raw_20_large!C7839,"")</f>
        <v/>
      </c>
      <c r="Y7840">
        <f>IF(ISNUMBER(+VindIndeks_raw_20_large!D7839),+VindIndeks_raw_20_large!D7839,"")</f>
        <v/>
      </c>
    </row>
    <row r="7841">
      <c r="U7841" s="12">
        <f>+IF(ISNUMBER(ROUND(Y7841,0)),ROUND(Y7841,0),"")</f>
        <v/>
      </c>
      <c r="V7841">
        <f>IF(ISNUMBER(+VindIndeks_raw_20_large!A7840),+VindIndeks_raw_20_large!A7840,"")</f>
        <v/>
      </c>
      <c r="W7841">
        <f>IF(ISNUMBER(+VindIndeks_raw_20_large!B7840),+VindIndeks_raw_20_large!B7840,"")</f>
        <v/>
      </c>
      <c r="X7841">
        <f>IF(ISNUMBER(+VindIndeks_raw_20_large!C7840),+VindIndeks_raw_20_large!C7840,"")</f>
        <v/>
      </c>
      <c r="Y7841">
        <f>IF(ISNUMBER(+VindIndeks_raw_20_large!D7840),+VindIndeks_raw_20_large!D7840,"")</f>
        <v/>
      </c>
    </row>
    <row r="7842">
      <c r="U7842" s="12">
        <f>+IF(ISNUMBER(ROUND(Y7842,0)),ROUND(Y7842,0),"")</f>
        <v/>
      </c>
      <c r="V7842">
        <f>IF(ISNUMBER(+VindIndeks_raw_20_large!A7841),+VindIndeks_raw_20_large!A7841,"")</f>
        <v/>
      </c>
      <c r="W7842">
        <f>IF(ISNUMBER(+VindIndeks_raw_20_large!B7841),+VindIndeks_raw_20_large!B7841,"")</f>
        <v/>
      </c>
      <c r="X7842">
        <f>IF(ISNUMBER(+VindIndeks_raw_20_large!C7841),+VindIndeks_raw_20_large!C7841,"")</f>
        <v/>
      </c>
      <c r="Y7842">
        <f>IF(ISNUMBER(+VindIndeks_raw_20_large!D7841),+VindIndeks_raw_20_large!D7841,"")</f>
        <v/>
      </c>
    </row>
    <row r="7843">
      <c r="U7843" s="12">
        <f>+IF(ISNUMBER(ROUND(Y7843,0)),ROUND(Y7843,0),"")</f>
        <v/>
      </c>
      <c r="V7843">
        <f>IF(ISNUMBER(+VindIndeks_raw_20_large!A7842),+VindIndeks_raw_20_large!A7842,"")</f>
        <v/>
      </c>
      <c r="W7843">
        <f>IF(ISNUMBER(+VindIndeks_raw_20_large!B7842),+VindIndeks_raw_20_large!B7842,"")</f>
        <v/>
      </c>
      <c r="X7843">
        <f>IF(ISNUMBER(+VindIndeks_raw_20_large!C7842),+VindIndeks_raw_20_large!C7842,"")</f>
        <v/>
      </c>
      <c r="Y7843">
        <f>IF(ISNUMBER(+VindIndeks_raw_20_large!D7842),+VindIndeks_raw_20_large!D7842,"")</f>
        <v/>
      </c>
    </row>
    <row r="7844">
      <c r="U7844" s="12">
        <f>+IF(ISNUMBER(ROUND(Y7844,0)),ROUND(Y7844,0),"")</f>
        <v/>
      </c>
      <c r="V7844">
        <f>IF(ISNUMBER(+VindIndeks_raw_20_large!A7843),+VindIndeks_raw_20_large!A7843,"")</f>
        <v/>
      </c>
      <c r="W7844">
        <f>IF(ISNUMBER(+VindIndeks_raw_20_large!B7843),+VindIndeks_raw_20_large!B7843,"")</f>
        <v/>
      </c>
      <c r="X7844">
        <f>IF(ISNUMBER(+VindIndeks_raw_20_large!C7843),+VindIndeks_raw_20_large!C7843,"")</f>
        <v/>
      </c>
      <c r="Y7844">
        <f>IF(ISNUMBER(+VindIndeks_raw_20_large!D7843),+VindIndeks_raw_20_large!D7843,"")</f>
        <v/>
      </c>
    </row>
    <row r="7845">
      <c r="U7845" s="12">
        <f>+IF(ISNUMBER(ROUND(Y7845,0)),ROUND(Y7845,0),"")</f>
        <v/>
      </c>
      <c r="V7845">
        <f>IF(ISNUMBER(+VindIndeks_raw_20_large!A7844),+VindIndeks_raw_20_large!A7844,"")</f>
        <v/>
      </c>
      <c r="W7845">
        <f>IF(ISNUMBER(+VindIndeks_raw_20_large!B7844),+VindIndeks_raw_20_large!B7844,"")</f>
        <v/>
      </c>
      <c r="X7845">
        <f>IF(ISNUMBER(+VindIndeks_raw_20_large!C7844),+VindIndeks_raw_20_large!C7844,"")</f>
        <v/>
      </c>
      <c r="Y7845">
        <f>IF(ISNUMBER(+VindIndeks_raw_20_large!D7844),+VindIndeks_raw_20_large!D7844,"")</f>
        <v/>
      </c>
    </row>
    <row r="7846">
      <c r="U7846" s="12">
        <f>+IF(ISNUMBER(ROUND(Y7846,0)),ROUND(Y7846,0),"")</f>
        <v/>
      </c>
      <c r="V7846">
        <f>IF(ISNUMBER(+VindIndeks_raw_20_large!A7845),+VindIndeks_raw_20_large!A7845,"")</f>
        <v/>
      </c>
      <c r="W7846">
        <f>IF(ISNUMBER(+VindIndeks_raw_20_large!B7845),+VindIndeks_raw_20_large!B7845,"")</f>
        <v/>
      </c>
      <c r="X7846">
        <f>IF(ISNUMBER(+VindIndeks_raw_20_large!C7845),+VindIndeks_raw_20_large!C7845,"")</f>
        <v/>
      </c>
      <c r="Y7846">
        <f>IF(ISNUMBER(+VindIndeks_raw_20_large!D7845),+VindIndeks_raw_20_large!D7845,"")</f>
        <v/>
      </c>
    </row>
    <row r="7847">
      <c r="U7847" s="12">
        <f>+IF(ISNUMBER(ROUND(Y7847,0)),ROUND(Y7847,0),"")</f>
        <v/>
      </c>
      <c r="V7847">
        <f>IF(ISNUMBER(+VindIndeks_raw_20_large!A7846),+VindIndeks_raw_20_large!A7846,"")</f>
        <v/>
      </c>
      <c r="W7847">
        <f>IF(ISNUMBER(+VindIndeks_raw_20_large!B7846),+VindIndeks_raw_20_large!B7846,"")</f>
        <v/>
      </c>
      <c r="X7847">
        <f>IF(ISNUMBER(+VindIndeks_raw_20_large!C7846),+VindIndeks_raw_20_large!C7846,"")</f>
        <v/>
      </c>
      <c r="Y7847">
        <f>IF(ISNUMBER(+VindIndeks_raw_20_large!D7846),+VindIndeks_raw_20_large!D7846,"")</f>
        <v/>
      </c>
    </row>
    <row r="7848">
      <c r="U7848" s="12">
        <f>+IF(ISNUMBER(ROUND(Y7848,0)),ROUND(Y7848,0),"")</f>
        <v/>
      </c>
      <c r="V7848">
        <f>IF(ISNUMBER(+VindIndeks_raw_20_large!A7847),+VindIndeks_raw_20_large!A7847,"")</f>
        <v/>
      </c>
      <c r="W7848">
        <f>IF(ISNUMBER(+VindIndeks_raw_20_large!B7847),+VindIndeks_raw_20_large!B7847,"")</f>
        <v/>
      </c>
      <c r="X7848">
        <f>IF(ISNUMBER(+VindIndeks_raw_20_large!C7847),+VindIndeks_raw_20_large!C7847,"")</f>
        <v/>
      </c>
      <c r="Y7848">
        <f>IF(ISNUMBER(+VindIndeks_raw_20_large!D7847),+VindIndeks_raw_20_large!D7847,"")</f>
        <v/>
      </c>
    </row>
    <row r="7849">
      <c r="U7849" s="12">
        <f>+IF(ISNUMBER(ROUND(Y7849,0)),ROUND(Y7849,0),"")</f>
        <v/>
      </c>
      <c r="V7849">
        <f>IF(ISNUMBER(+VindIndeks_raw_20_large!A7848),+VindIndeks_raw_20_large!A7848,"")</f>
        <v/>
      </c>
      <c r="W7849">
        <f>IF(ISNUMBER(+VindIndeks_raw_20_large!B7848),+VindIndeks_raw_20_large!B7848,"")</f>
        <v/>
      </c>
      <c r="X7849">
        <f>IF(ISNUMBER(+VindIndeks_raw_20_large!C7848),+VindIndeks_raw_20_large!C7848,"")</f>
        <v/>
      </c>
      <c r="Y7849">
        <f>IF(ISNUMBER(+VindIndeks_raw_20_large!D7848),+VindIndeks_raw_20_large!D7848,"")</f>
        <v/>
      </c>
    </row>
    <row r="7850">
      <c r="U7850" s="12">
        <f>+IF(ISNUMBER(ROUND(Y7850,0)),ROUND(Y7850,0),"")</f>
        <v/>
      </c>
      <c r="V7850">
        <f>IF(ISNUMBER(+VindIndeks_raw_20_large!A7849),+VindIndeks_raw_20_large!A7849,"")</f>
        <v/>
      </c>
      <c r="W7850">
        <f>IF(ISNUMBER(+VindIndeks_raw_20_large!B7849),+VindIndeks_raw_20_large!B7849,"")</f>
        <v/>
      </c>
      <c r="X7850">
        <f>IF(ISNUMBER(+VindIndeks_raw_20_large!C7849),+VindIndeks_raw_20_large!C7849,"")</f>
        <v/>
      </c>
      <c r="Y7850">
        <f>IF(ISNUMBER(+VindIndeks_raw_20_large!D7849),+VindIndeks_raw_20_large!D7849,"")</f>
        <v/>
      </c>
    </row>
    <row r="7851">
      <c r="U7851" s="12">
        <f>+IF(ISNUMBER(ROUND(Y7851,0)),ROUND(Y7851,0),"")</f>
        <v/>
      </c>
      <c r="V7851">
        <f>IF(ISNUMBER(+VindIndeks_raw_20_large!A7850),+VindIndeks_raw_20_large!A7850,"")</f>
        <v/>
      </c>
      <c r="W7851">
        <f>IF(ISNUMBER(+VindIndeks_raw_20_large!B7850),+VindIndeks_raw_20_large!B7850,"")</f>
        <v/>
      </c>
      <c r="X7851">
        <f>IF(ISNUMBER(+VindIndeks_raw_20_large!C7850),+VindIndeks_raw_20_large!C7850,"")</f>
        <v/>
      </c>
      <c r="Y7851">
        <f>IF(ISNUMBER(+VindIndeks_raw_20_large!D7850),+VindIndeks_raw_20_large!D7850,"")</f>
        <v/>
      </c>
    </row>
    <row r="7852">
      <c r="U7852" s="12">
        <f>+IF(ISNUMBER(ROUND(Y7852,0)),ROUND(Y7852,0),"")</f>
        <v/>
      </c>
      <c r="V7852">
        <f>IF(ISNUMBER(+VindIndeks_raw_20_large!A7851),+VindIndeks_raw_20_large!A7851,"")</f>
        <v/>
      </c>
      <c r="W7852">
        <f>IF(ISNUMBER(+VindIndeks_raw_20_large!B7851),+VindIndeks_raw_20_large!B7851,"")</f>
        <v/>
      </c>
      <c r="X7852">
        <f>IF(ISNUMBER(+VindIndeks_raw_20_large!C7851),+VindIndeks_raw_20_large!C7851,"")</f>
        <v/>
      </c>
      <c r="Y7852">
        <f>IF(ISNUMBER(+VindIndeks_raw_20_large!D7851),+VindIndeks_raw_20_large!D7851,"")</f>
        <v/>
      </c>
    </row>
    <row r="7853">
      <c r="U7853" s="12">
        <f>+IF(ISNUMBER(ROUND(Y7853,0)),ROUND(Y7853,0),"")</f>
        <v/>
      </c>
      <c r="V7853">
        <f>IF(ISNUMBER(+VindIndeks_raw_20_large!A7852),+VindIndeks_raw_20_large!A7852,"")</f>
        <v/>
      </c>
      <c r="W7853">
        <f>IF(ISNUMBER(+VindIndeks_raw_20_large!B7852),+VindIndeks_raw_20_large!B7852,"")</f>
        <v/>
      </c>
      <c r="X7853">
        <f>IF(ISNUMBER(+VindIndeks_raw_20_large!C7852),+VindIndeks_raw_20_large!C7852,"")</f>
        <v/>
      </c>
      <c r="Y7853">
        <f>IF(ISNUMBER(+VindIndeks_raw_20_large!D7852),+VindIndeks_raw_20_large!D7852,"")</f>
        <v/>
      </c>
    </row>
    <row r="7854">
      <c r="U7854" s="12">
        <f>+IF(ISNUMBER(ROUND(Y7854,0)),ROUND(Y7854,0),"")</f>
        <v/>
      </c>
      <c r="V7854">
        <f>IF(ISNUMBER(+VindIndeks_raw_20_large!A7853),+VindIndeks_raw_20_large!A7853,"")</f>
        <v/>
      </c>
      <c r="W7854">
        <f>IF(ISNUMBER(+VindIndeks_raw_20_large!B7853),+VindIndeks_raw_20_large!B7853,"")</f>
        <v/>
      </c>
      <c r="X7854">
        <f>IF(ISNUMBER(+VindIndeks_raw_20_large!C7853),+VindIndeks_raw_20_large!C7853,"")</f>
        <v/>
      </c>
      <c r="Y7854">
        <f>IF(ISNUMBER(+VindIndeks_raw_20_large!D7853),+VindIndeks_raw_20_large!D7853,"")</f>
        <v/>
      </c>
    </row>
    <row r="7855">
      <c r="U7855" s="12">
        <f>+IF(ISNUMBER(ROUND(Y7855,0)),ROUND(Y7855,0),"")</f>
        <v/>
      </c>
      <c r="V7855">
        <f>IF(ISNUMBER(+VindIndeks_raw_20_large!A7854),+VindIndeks_raw_20_large!A7854,"")</f>
        <v/>
      </c>
      <c r="W7855">
        <f>IF(ISNUMBER(+VindIndeks_raw_20_large!B7854),+VindIndeks_raw_20_large!B7854,"")</f>
        <v/>
      </c>
      <c r="X7855">
        <f>IF(ISNUMBER(+VindIndeks_raw_20_large!C7854),+VindIndeks_raw_20_large!C7854,"")</f>
        <v/>
      </c>
      <c r="Y7855">
        <f>IF(ISNUMBER(+VindIndeks_raw_20_large!D7854),+VindIndeks_raw_20_large!D7854,"")</f>
        <v/>
      </c>
    </row>
    <row r="7856">
      <c r="U7856" s="12">
        <f>+IF(ISNUMBER(ROUND(Y7856,0)),ROUND(Y7856,0),"")</f>
        <v/>
      </c>
      <c r="V7856">
        <f>IF(ISNUMBER(+VindIndeks_raw_20_large!A7855),+VindIndeks_raw_20_large!A7855,"")</f>
        <v/>
      </c>
      <c r="W7856">
        <f>IF(ISNUMBER(+VindIndeks_raw_20_large!B7855),+VindIndeks_raw_20_large!B7855,"")</f>
        <v/>
      </c>
      <c r="X7856">
        <f>IF(ISNUMBER(+VindIndeks_raw_20_large!C7855),+VindIndeks_raw_20_large!C7855,"")</f>
        <v/>
      </c>
      <c r="Y7856">
        <f>IF(ISNUMBER(+VindIndeks_raw_20_large!D7855),+VindIndeks_raw_20_large!D7855,"")</f>
        <v/>
      </c>
    </row>
    <row r="7857">
      <c r="U7857" s="12">
        <f>+IF(ISNUMBER(ROUND(Y7857,0)),ROUND(Y7857,0),"")</f>
        <v/>
      </c>
      <c r="V7857">
        <f>IF(ISNUMBER(+VindIndeks_raw_20_large!A7856),+VindIndeks_raw_20_large!A7856,"")</f>
        <v/>
      </c>
      <c r="W7857">
        <f>IF(ISNUMBER(+VindIndeks_raw_20_large!B7856),+VindIndeks_raw_20_large!B7856,"")</f>
        <v/>
      </c>
      <c r="X7857">
        <f>IF(ISNUMBER(+VindIndeks_raw_20_large!C7856),+VindIndeks_raw_20_large!C7856,"")</f>
        <v/>
      </c>
      <c r="Y7857">
        <f>IF(ISNUMBER(+VindIndeks_raw_20_large!D7856),+VindIndeks_raw_20_large!D7856,"")</f>
        <v/>
      </c>
    </row>
    <row r="7858">
      <c r="U7858" s="12">
        <f>+IF(ISNUMBER(ROUND(Y7858,0)),ROUND(Y7858,0),"")</f>
        <v/>
      </c>
      <c r="V7858">
        <f>IF(ISNUMBER(+VindIndeks_raw_20_large!A7857),+VindIndeks_raw_20_large!A7857,"")</f>
        <v/>
      </c>
      <c r="W7858">
        <f>IF(ISNUMBER(+VindIndeks_raw_20_large!B7857),+VindIndeks_raw_20_large!B7857,"")</f>
        <v/>
      </c>
      <c r="X7858">
        <f>IF(ISNUMBER(+VindIndeks_raw_20_large!C7857),+VindIndeks_raw_20_large!C7857,"")</f>
        <v/>
      </c>
      <c r="Y7858">
        <f>IF(ISNUMBER(+VindIndeks_raw_20_large!D7857),+VindIndeks_raw_20_large!D7857,"")</f>
        <v/>
      </c>
    </row>
    <row r="7859">
      <c r="U7859" s="12">
        <f>+IF(ISNUMBER(ROUND(Y7859,0)),ROUND(Y7859,0),"")</f>
        <v/>
      </c>
      <c r="V7859">
        <f>IF(ISNUMBER(+VindIndeks_raw_20_large!A7858),+VindIndeks_raw_20_large!A7858,"")</f>
        <v/>
      </c>
      <c r="W7859">
        <f>IF(ISNUMBER(+VindIndeks_raw_20_large!B7858),+VindIndeks_raw_20_large!B7858,"")</f>
        <v/>
      </c>
      <c r="X7859">
        <f>IF(ISNUMBER(+VindIndeks_raw_20_large!C7858),+VindIndeks_raw_20_large!C7858,"")</f>
        <v/>
      </c>
      <c r="Y7859">
        <f>IF(ISNUMBER(+VindIndeks_raw_20_large!D7858),+VindIndeks_raw_20_large!D7858,"")</f>
        <v/>
      </c>
    </row>
    <row r="7860">
      <c r="U7860" s="12">
        <f>+IF(ISNUMBER(ROUND(Y7860,0)),ROUND(Y7860,0),"")</f>
        <v/>
      </c>
      <c r="V7860">
        <f>IF(ISNUMBER(+VindIndeks_raw_20_large!A7859),+VindIndeks_raw_20_large!A7859,"")</f>
        <v/>
      </c>
      <c r="W7860">
        <f>IF(ISNUMBER(+VindIndeks_raw_20_large!B7859),+VindIndeks_raw_20_large!B7859,"")</f>
        <v/>
      </c>
      <c r="X7860">
        <f>IF(ISNUMBER(+VindIndeks_raw_20_large!C7859),+VindIndeks_raw_20_large!C7859,"")</f>
        <v/>
      </c>
      <c r="Y7860">
        <f>IF(ISNUMBER(+VindIndeks_raw_20_large!D7859),+VindIndeks_raw_20_large!D7859,"")</f>
        <v/>
      </c>
    </row>
    <row r="7861">
      <c r="U7861" s="12">
        <f>+IF(ISNUMBER(ROUND(Y7861,0)),ROUND(Y7861,0),"")</f>
        <v/>
      </c>
      <c r="V7861">
        <f>IF(ISNUMBER(+VindIndeks_raw_20_large!A7860),+VindIndeks_raw_20_large!A7860,"")</f>
        <v/>
      </c>
      <c r="W7861">
        <f>IF(ISNUMBER(+VindIndeks_raw_20_large!B7860),+VindIndeks_raw_20_large!B7860,"")</f>
        <v/>
      </c>
      <c r="X7861">
        <f>IF(ISNUMBER(+VindIndeks_raw_20_large!C7860),+VindIndeks_raw_20_large!C7860,"")</f>
        <v/>
      </c>
      <c r="Y7861">
        <f>IF(ISNUMBER(+VindIndeks_raw_20_large!D7860),+VindIndeks_raw_20_large!D7860,"")</f>
        <v/>
      </c>
    </row>
    <row r="7862">
      <c r="U7862" s="12">
        <f>+IF(ISNUMBER(ROUND(Y7862,0)),ROUND(Y7862,0),"")</f>
        <v/>
      </c>
      <c r="V7862">
        <f>IF(ISNUMBER(+VindIndeks_raw_20_large!A7861),+VindIndeks_raw_20_large!A7861,"")</f>
        <v/>
      </c>
      <c r="W7862">
        <f>IF(ISNUMBER(+VindIndeks_raw_20_large!B7861),+VindIndeks_raw_20_large!B7861,"")</f>
        <v/>
      </c>
      <c r="X7862">
        <f>IF(ISNUMBER(+VindIndeks_raw_20_large!C7861),+VindIndeks_raw_20_large!C7861,"")</f>
        <v/>
      </c>
      <c r="Y7862">
        <f>IF(ISNUMBER(+VindIndeks_raw_20_large!D7861),+VindIndeks_raw_20_large!D7861,"")</f>
        <v/>
      </c>
    </row>
    <row r="7863">
      <c r="U7863" s="12">
        <f>+IF(ISNUMBER(ROUND(Y7863,0)),ROUND(Y7863,0),"")</f>
        <v/>
      </c>
      <c r="V7863">
        <f>IF(ISNUMBER(+VindIndeks_raw_20_large!A7862),+VindIndeks_raw_20_large!A7862,"")</f>
        <v/>
      </c>
      <c r="W7863">
        <f>IF(ISNUMBER(+VindIndeks_raw_20_large!B7862),+VindIndeks_raw_20_large!B7862,"")</f>
        <v/>
      </c>
      <c r="X7863">
        <f>IF(ISNUMBER(+VindIndeks_raw_20_large!C7862),+VindIndeks_raw_20_large!C7862,"")</f>
        <v/>
      </c>
      <c r="Y7863">
        <f>IF(ISNUMBER(+VindIndeks_raw_20_large!D7862),+VindIndeks_raw_20_large!D7862,"")</f>
        <v/>
      </c>
    </row>
    <row r="7864">
      <c r="U7864" s="12">
        <f>+IF(ISNUMBER(ROUND(Y7864,0)),ROUND(Y7864,0),"")</f>
        <v/>
      </c>
      <c r="V7864">
        <f>IF(ISNUMBER(+VindIndeks_raw_20_large!A7863),+VindIndeks_raw_20_large!A7863,"")</f>
        <v/>
      </c>
      <c r="W7864">
        <f>IF(ISNUMBER(+VindIndeks_raw_20_large!B7863),+VindIndeks_raw_20_large!B7863,"")</f>
        <v/>
      </c>
      <c r="X7864">
        <f>IF(ISNUMBER(+VindIndeks_raw_20_large!C7863),+VindIndeks_raw_20_large!C7863,"")</f>
        <v/>
      </c>
      <c r="Y7864">
        <f>IF(ISNUMBER(+VindIndeks_raw_20_large!D7863),+VindIndeks_raw_20_large!D7863,"")</f>
        <v/>
      </c>
    </row>
    <row r="7865">
      <c r="U7865" s="12">
        <f>+IF(ISNUMBER(ROUND(Y7865,0)),ROUND(Y7865,0),"")</f>
        <v/>
      </c>
      <c r="V7865">
        <f>IF(ISNUMBER(+VindIndeks_raw_20_large!A7864),+VindIndeks_raw_20_large!A7864,"")</f>
        <v/>
      </c>
      <c r="W7865">
        <f>IF(ISNUMBER(+VindIndeks_raw_20_large!B7864),+VindIndeks_raw_20_large!B7864,"")</f>
        <v/>
      </c>
      <c r="X7865">
        <f>IF(ISNUMBER(+VindIndeks_raw_20_large!C7864),+VindIndeks_raw_20_large!C7864,"")</f>
        <v/>
      </c>
      <c r="Y7865">
        <f>IF(ISNUMBER(+VindIndeks_raw_20_large!D7864),+VindIndeks_raw_20_large!D7864,"")</f>
        <v/>
      </c>
    </row>
    <row r="7866">
      <c r="U7866" s="12">
        <f>+IF(ISNUMBER(ROUND(Y7866,0)),ROUND(Y7866,0),"")</f>
        <v/>
      </c>
      <c r="V7866">
        <f>IF(ISNUMBER(+VindIndeks_raw_20_large!A7865),+VindIndeks_raw_20_large!A7865,"")</f>
        <v/>
      </c>
      <c r="W7866">
        <f>IF(ISNUMBER(+VindIndeks_raw_20_large!B7865),+VindIndeks_raw_20_large!B7865,"")</f>
        <v/>
      </c>
      <c r="X7866">
        <f>IF(ISNUMBER(+VindIndeks_raw_20_large!C7865),+VindIndeks_raw_20_large!C7865,"")</f>
        <v/>
      </c>
      <c r="Y7866">
        <f>IF(ISNUMBER(+VindIndeks_raw_20_large!D7865),+VindIndeks_raw_20_large!D7865,"")</f>
        <v/>
      </c>
    </row>
    <row r="7867">
      <c r="U7867" s="12">
        <f>+IF(ISNUMBER(ROUND(Y7867,0)),ROUND(Y7867,0),"")</f>
        <v/>
      </c>
      <c r="V7867">
        <f>IF(ISNUMBER(+VindIndeks_raw_20_large!A7866),+VindIndeks_raw_20_large!A7866,"")</f>
        <v/>
      </c>
      <c r="W7867">
        <f>IF(ISNUMBER(+VindIndeks_raw_20_large!B7866),+VindIndeks_raw_20_large!B7866,"")</f>
        <v/>
      </c>
      <c r="X7867">
        <f>IF(ISNUMBER(+VindIndeks_raw_20_large!C7866),+VindIndeks_raw_20_large!C7866,"")</f>
        <v/>
      </c>
      <c r="Y7867">
        <f>IF(ISNUMBER(+VindIndeks_raw_20_large!D7866),+VindIndeks_raw_20_large!D7866,"")</f>
        <v/>
      </c>
    </row>
    <row r="7868">
      <c r="U7868" s="12">
        <f>+IF(ISNUMBER(ROUND(Y7868,0)),ROUND(Y7868,0),"")</f>
        <v/>
      </c>
      <c r="V7868">
        <f>IF(ISNUMBER(+VindIndeks_raw_20_large!A7867),+VindIndeks_raw_20_large!A7867,"")</f>
        <v/>
      </c>
      <c r="W7868">
        <f>IF(ISNUMBER(+VindIndeks_raw_20_large!B7867),+VindIndeks_raw_20_large!B7867,"")</f>
        <v/>
      </c>
      <c r="X7868">
        <f>IF(ISNUMBER(+VindIndeks_raw_20_large!C7867),+VindIndeks_raw_20_large!C7867,"")</f>
        <v/>
      </c>
      <c r="Y7868">
        <f>IF(ISNUMBER(+VindIndeks_raw_20_large!D7867),+VindIndeks_raw_20_large!D7867,"")</f>
        <v/>
      </c>
    </row>
    <row r="7869">
      <c r="U7869" s="12">
        <f>+IF(ISNUMBER(ROUND(Y7869,0)),ROUND(Y7869,0),"")</f>
        <v/>
      </c>
      <c r="V7869">
        <f>IF(ISNUMBER(+VindIndeks_raw_20_large!A7868),+VindIndeks_raw_20_large!A7868,"")</f>
        <v/>
      </c>
      <c r="W7869">
        <f>IF(ISNUMBER(+VindIndeks_raw_20_large!B7868),+VindIndeks_raw_20_large!B7868,"")</f>
        <v/>
      </c>
      <c r="X7869">
        <f>IF(ISNUMBER(+VindIndeks_raw_20_large!C7868),+VindIndeks_raw_20_large!C7868,"")</f>
        <v/>
      </c>
      <c r="Y7869">
        <f>IF(ISNUMBER(+VindIndeks_raw_20_large!D7868),+VindIndeks_raw_20_large!D7868,"")</f>
        <v/>
      </c>
    </row>
    <row r="7870">
      <c r="U7870" s="12">
        <f>+IF(ISNUMBER(ROUND(Y7870,0)),ROUND(Y7870,0),"")</f>
        <v/>
      </c>
      <c r="V7870">
        <f>IF(ISNUMBER(+VindIndeks_raw_20_large!A7869),+VindIndeks_raw_20_large!A7869,"")</f>
        <v/>
      </c>
      <c r="W7870">
        <f>IF(ISNUMBER(+VindIndeks_raw_20_large!B7869),+VindIndeks_raw_20_large!B7869,"")</f>
        <v/>
      </c>
      <c r="X7870">
        <f>IF(ISNUMBER(+VindIndeks_raw_20_large!C7869),+VindIndeks_raw_20_large!C7869,"")</f>
        <v/>
      </c>
      <c r="Y7870">
        <f>IF(ISNUMBER(+VindIndeks_raw_20_large!D7869),+VindIndeks_raw_20_large!D7869,"")</f>
        <v/>
      </c>
    </row>
    <row r="7871">
      <c r="U7871" s="12">
        <f>+IF(ISNUMBER(ROUND(Y7871,0)),ROUND(Y7871,0),"")</f>
        <v/>
      </c>
      <c r="V7871">
        <f>IF(ISNUMBER(+VindIndeks_raw_20_large!A7870),+VindIndeks_raw_20_large!A7870,"")</f>
        <v/>
      </c>
      <c r="W7871">
        <f>IF(ISNUMBER(+VindIndeks_raw_20_large!B7870),+VindIndeks_raw_20_large!B7870,"")</f>
        <v/>
      </c>
      <c r="X7871">
        <f>IF(ISNUMBER(+VindIndeks_raw_20_large!C7870),+VindIndeks_raw_20_large!C7870,"")</f>
        <v/>
      </c>
      <c r="Y7871">
        <f>IF(ISNUMBER(+VindIndeks_raw_20_large!D7870),+VindIndeks_raw_20_large!D7870,"")</f>
        <v/>
      </c>
    </row>
    <row r="7872">
      <c r="U7872" s="12">
        <f>+IF(ISNUMBER(ROUND(Y7872,0)),ROUND(Y7872,0),"")</f>
        <v/>
      </c>
      <c r="V7872">
        <f>IF(ISNUMBER(+VindIndeks_raw_20_large!A7871),+VindIndeks_raw_20_large!A7871,"")</f>
        <v/>
      </c>
      <c r="W7872">
        <f>IF(ISNUMBER(+VindIndeks_raw_20_large!B7871),+VindIndeks_raw_20_large!B7871,"")</f>
        <v/>
      </c>
      <c r="X7872">
        <f>IF(ISNUMBER(+VindIndeks_raw_20_large!C7871),+VindIndeks_raw_20_large!C7871,"")</f>
        <v/>
      </c>
      <c r="Y7872">
        <f>IF(ISNUMBER(+VindIndeks_raw_20_large!D7871),+VindIndeks_raw_20_large!D7871,"")</f>
        <v/>
      </c>
    </row>
    <row r="7873">
      <c r="U7873" s="12">
        <f>+IF(ISNUMBER(ROUND(Y7873,0)),ROUND(Y7873,0),"")</f>
        <v/>
      </c>
      <c r="V7873">
        <f>IF(ISNUMBER(+VindIndeks_raw_20_large!A7872),+VindIndeks_raw_20_large!A7872,"")</f>
        <v/>
      </c>
      <c r="W7873">
        <f>IF(ISNUMBER(+VindIndeks_raw_20_large!B7872),+VindIndeks_raw_20_large!B7872,"")</f>
        <v/>
      </c>
      <c r="X7873">
        <f>IF(ISNUMBER(+VindIndeks_raw_20_large!C7872),+VindIndeks_raw_20_large!C7872,"")</f>
        <v/>
      </c>
      <c r="Y7873">
        <f>IF(ISNUMBER(+VindIndeks_raw_20_large!D7872),+VindIndeks_raw_20_large!D7872,"")</f>
        <v/>
      </c>
    </row>
    <row r="7874">
      <c r="U7874" s="12">
        <f>+IF(ISNUMBER(ROUND(Y7874,0)),ROUND(Y7874,0),"")</f>
        <v/>
      </c>
      <c r="V7874">
        <f>IF(ISNUMBER(+VindIndeks_raw_20_large!A7873),+VindIndeks_raw_20_large!A7873,"")</f>
        <v/>
      </c>
      <c r="W7874">
        <f>IF(ISNUMBER(+VindIndeks_raw_20_large!B7873),+VindIndeks_raw_20_large!B7873,"")</f>
        <v/>
      </c>
      <c r="X7874">
        <f>IF(ISNUMBER(+VindIndeks_raw_20_large!C7873),+VindIndeks_raw_20_large!C7873,"")</f>
        <v/>
      </c>
      <c r="Y7874">
        <f>IF(ISNUMBER(+VindIndeks_raw_20_large!D7873),+VindIndeks_raw_20_large!D7873,"")</f>
        <v/>
      </c>
    </row>
    <row r="7875">
      <c r="U7875" s="12">
        <f>+IF(ISNUMBER(ROUND(Y7875,0)),ROUND(Y7875,0),"")</f>
        <v/>
      </c>
      <c r="V7875">
        <f>IF(ISNUMBER(+VindIndeks_raw_20_large!A7874),+VindIndeks_raw_20_large!A7874,"")</f>
        <v/>
      </c>
      <c r="W7875">
        <f>IF(ISNUMBER(+VindIndeks_raw_20_large!B7874),+VindIndeks_raw_20_large!B7874,"")</f>
        <v/>
      </c>
      <c r="X7875">
        <f>IF(ISNUMBER(+VindIndeks_raw_20_large!C7874),+VindIndeks_raw_20_large!C7874,"")</f>
        <v/>
      </c>
      <c r="Y7875">
        <f>IF(ISNUMBER(+VindIndeks_raw_20_large!D7874),+VindIndeks_raw_20_large!D7874,"")</f>
        <v/>
      </c>
    </row>
    <row r="7876">
      <c r="U7876" s="12">
        <f>+IF(ISNUMBER(ROUND(Y7876,0)),ROUND(Y7876,0),"")</f>
        <v/>
      </c>
      <c r="V7876">
        <f>IF(ISNUMBER(+VindIndeks_raw_20_large!A7875),+VindIndeks_raw_20_large!A7875,"")</f>
        <v/>
      </c>
      <c r="W7876">
        <f>IF(ISNUMBER(+VindIndeks_raw_20_large!B7875),+VindIndeks_raw_20_large!B7875,"")</f>
        <v/>
      </c>
      <c r="X7876">
        <f>IF(ISNUMBER(+VindIndeks_raw_20_large!C7875),+VindIndeks_raw_20_large!C7875,"")</f>
        <v/>
      </c>
      <c r="Y7876">
        <f>IF(ISNUMBER(+VindIndeks_raw_20_large!D7875),+VindIndeks_raw_20_large!D7875,"")</f>
        <v/>
      </c>
    </row>
    <row r="7877">
      <c r="U7877" s="12">
        <f>+IF(ISNUMBER(ROUND(Y7877,0)),ROUND(Y7877,0),"")</f>
        <v/>
      </c>
      <c r="V7877">
        <f>IF(ISNUMBER(+VindIndeks_raw_20_large!A7876),+VindIndeks_raw_20_large!A7876,"")</f>
        <v/>
      </c>
      <c r="W7877">
        <f>IF(ISNUMBER(+VindIndeks_raw_20_large!B7876),+VindIndeks_raw_20_large!B7876,"")</f>
        <v/>
      </c>
      <c r="X7877">
        <f>IF(ISNUMBER(+VindIndeks_raw_20_large!C7876),+VindIndeks_raw_20_large!C7876,"")</f>
        <v/>
      </c>
      <c r="Y7877">
        <f>IF(ISNUMBER(+VindIndeks_raw_20_large!D7876),+VindIndeks_raw_20_large!D7876,"")</f>
        <v/>
      </c>
    </row>
    <row r="7878">
      <c r="U7878" s="12">
        <f>+IF(ISNUMBER(ROUND(Y7878,0)),ROUND(Y7878,0),"")</f>
        <v/>
      </c>
      <c r="V7878">
        <f>IF(ISNUMBER(+VindIndeks_raw_20_large!A7877),+VindIndeks_raw_20_large!A7877,"")</f>
        <v/>
      </c>
      <c r="W7878">
        <f>IF(ISNUMBER(+VindIndeks_raw_20_large!B7877),+VindIndeks_raw_20_large!B7877,"")</f>
        <v/>
      </c>
      <c r="X7878">
        <f>IF(ISNUMBER(+VindIndeks_raw_20_large!C7877),+VindIndeks_raw_20_large!C7877,"")</f>
        <v/>
      </c>
      <c r="Y7878">
        <f>IF(ISNUMBER(+VindIndeks_raw_20_large!D7877),+VindIndeks_raw_20_large!D7877,"")</f>
        <v/>
      </c>
    </row>
    <row r="7879">
      <c r="U7879" s="12">
        <f>+IF(ISNUMBER(ROUND(Y7879,0)),ROUND(Y7879,0),"")</f>
        <v/>
      </c>
      <c r="V7879">
        <f>IF(ISNUMBER(+VindIndeks_raw_20_large!A7878),+VindIndeks_raw_20_large!A7878,"")</f>
        <v/>
      </c>
      <c r="W7879">
        <f>IF(ISNUMBER(+VindIndeks_raw_20_large!B7878),+VindIndeks_raw_20_large!B7878,"")</f>
        <v/>
      </c>
      <c r="X7879">
        <f>IF(ISNUMBER(+VindIndeks_raw_20_large!C7878),+VindIndeks_raw_20_large!C7878,"")</f>
        <v/>
      </c>
      <c r="Y7879">
        <f>IF(ISNUMBER(+VindIndeks_raw_20_large!D7878),+VindIndeks_raw_20_large!D7878,"")</f>
        <v/>
      </c>
    </row>
    <row r="7880">
      <c r="U7880" s="12">
        <f>+IF(ISNUMBER(ROUND(Y7880,0)),ROUND(Y7880,0),"")</f>
        <v/>
      </c>
      <c r="V7880">
        <f>IF(ISNUMBER(+VindIndeks_raw_20_large!A7879),+VindIndeks_raw_20_large!A7879,"")</f>
        <v/>
      </c>
      <c r="W7880">
        <f>IF(ISNUMBER(+VindIndeks_raw_20_large!B7879),+VindIndeks_raw_20_large!B7879,"")</f>
        <v/>
      </c>
      <c r="X7880">
        <f>IF(ISNUMBER(+VindIndeks_raw_20_large!C7879),+VindIndeks_raw_20_large!C7879,"")</f>
        <v/>
      </c>
      <c r="Y7880">
        <f>IF(ISNUMBER(+VindIndeks_raw_20_large!D7879),+VindIndeks_raw_20_large!D7879,"")</f>
        <v/>
      </c>
    </row>
    <row r="7881">
      <c r="U7881" s="12">
        <f>+IF(ISNUMBER(ROUND(Y7881,0)),ROUND(Y7881,0),"")</f>
        <v/>
      </c>
      <c r="V7881">
        <f>IF(ISNUMBER(+VindIndeks_raw_20_large!A7880),+VindIndeks_raw_20_large!A7880,"")</f>
        <v/>
      </c>
      <c r="W7881">
        <f>IF(ISNUMBER(+VindIndeks_raw_20_large!B7880),+VindIndeks_raw_20_large!B7880,"")</f>
        <v/>
      </c>
      <c r="X7881">
        <f>IF(ISNUMBER(+VindIndeks_raw_20_large!C7880),+VindIndeks_raw_20_large!C7880,"")</f>
        <v/>
      </c>
      <c r="Y7881">
        <f>IF(ISNUMBER(+VindIndeks_raw_20_large!D7880),+VindIndeks_raw_20_large!D7880,"")</f>
        <v/>
      </c>
    </row>
    <row r="7882">
      <c r="U7882" s="12">
        <f>+IF(ISNUMBER(ROUND(Y7882,0)),ROUND(Y7882,0),"")</f>
        <v/>
      </c>
      <c r="V7882">
        <f>IF(ISNUMBER(+VindIndeks_raw_20_large!A7881),+VindIndeks_raw_20_large!A7881,"")</f>
        <v/>
      </c>
      <c r="W7882">
        <f>IF(ISNUMBER(+VindIndeks_raw_20_large!B7881),+VindIndeks_raw_20_large!B7881,"")</f>
        <v/>
      </c>
      <c r="X7882">
        <f>IF(ISNUMBER(+VindIndeks_raw_20_large!C7881),+VindIndeks_raw_20_large!C7881,"")</f>
        <v/>
      </c>
      <c r="Y7882">
        <f>IF(ISNUMBER(+VindIndeks_raw_20_large!D7881),+VindIndeks_raw_20_large!D7881,"")</f>
        <v/>
      </c>
    </row>
    <row r="7883">
      <c r="U7883" s="12">
        <f>+IF(ISNUMBER(ROUND(Y7883,0)),ROUND(Y7883,0),"")</f>
        <v/>
      </c>
      <c r="V7883">
        <f>IF(ISNUMBER(+VindIndeks_raw_20_large!A7882),+VindIndeks_raw_20_large!A7882,"")</f>
        <v/>
      </c>
      <c r="W7883">
        <f>IF(ISNUMBER(+VindIndeks_raw_20_large!B7882),+VindIndeks_raw_20_large!B7882,"")</f>
        <v/>
      </c>
      <c r="X7883">
        <f>IF(ISNUMBER(+VindIndeks_raw_20_large!C7882),+VindIndeks_raw_20_large!C7882,"")</f>
        <v/>
      </c>
      <c r="Y7883">
        <f>IF(ISNUMBER(+VindIndeks_raw_20_large!D7882),+VindIndeks_raw_20_large!D7882,"")</f>
        <v/>
      </c>
    </row>
    <row r="7884">
      <c r="U7884" s="12">
        <f>+IF(ISNUMBER(ROUND(Y7884,0)),ROUND(Y7884,0),"")</f>
        <v/>
      </c>
      <c r="V7884">
        <f>IF(ISNUMBER(+VindIndeks_raw_20_large!A7883),+VindIndeks_raw_20_large!A7883,"")</f>
        <v/>
      </c>
      <c r="W7884">
        <f>IF(ISNUMBER(+VindIndeks_raw_20_large!B7883),+VindIndeks_raw_20_large!B7883,"")</f>
        <v/>
      </c>
      <c r="X7884">
        <f>IF(ISNUMBER(+VindIndeks_raw_20_large!C7883),+VindIndeks_raw_20_large!C7883,"")</f>
        <v/>
      </c>
      <c r="Y7884">
        <f>IF(ISNUMBER(+VindIndeks_raw_20_large!D7883),+VindIndeks_raw_20_large!D7883,"")</f>
        <v/>
      </c>
    </row>
    <row r="7885">
      <c r="U7885" s="12">
        <f>+IF(ISNUMBER(ROUND(Y7885,0)),ROUND(Y7885,0),"")</f>
        <v/>
      </c>
      <c r="V7885">
        <f>IF(ISNUMBER(+VindIndeks_raw_20_large!A7884),+VindIndeks_raw_20_large!A7884,"")</f>
        <v/>
      </c>
      <c r="W7885">
        <f>IF(ISNUMBER(+VindIndeks_raw_20_large!B7884),+VindIndeks_raw_20_large!B7884,"")</f>
        <v/>
      </c>
      <c r="X7885">
        <f>IF(ISNUMBER(+VindIndeks_raw_20_large!C7884),+VindIndeks_raw_20_large!C7884,"")</f>
        <v/>
      </c>
      <c r="Y7885">
        <f>IF(ISNUMBER(+VindIndeks_raw_20_large!D7884),+VindIndeks_raw_20_large!D7884,"")</f>
        <v/>
      </c>
    </row>
    <row r="7886">
      <c r="U7886" s="12">
        <f>+IF(ISNUMBER(ROUND(Y7886,0)),ROUND(Y7886,0),"")</f>
        <v/>
      </c>
      <c r="V7886">
        <f>IF(ISNUMBER(+VindIndeks_raw_20_large!A7885),+VindIndeks_raw_20_large!A7885,"")</f>
        <v/>
      </c>
      <c r="W7886">
        <f>IF(ISNUMBER(+VindIndeks_raw_20_large!B7885),+VindIndeks_raw_20_large!B7885,"")</f>
        <v/>
      </c>
      <c r="X7886">
        <f>IF(ISNUMBER(+VindIndeks_raw_20_large!C7885),+VindIndeks_raw_20_large!C7885,"")</f>
        <v/>
      </c>
      <c r="Y7886">
        <f>IF(ISNUMBER(+VindIndeks_raw_20_large!D7885),+VindIndeks_raw_20_large!D7885,"")</f>
        <v/>
      </c>
    </row>
    <row r="7887">
      <c r="U7887" s="12">
        <f>+IF(ISNUMBER(ROUND(Y7887,0)),ROUND(Y7887,0),"")</f>
        <v/>
      </c>
      <c r="V7887">
        <f>IF(ISNUMBER(+VindIndeks_raw_20_large!A7886),+VindIndeks_raw_20_large!A7886,"")</f>
        <v/>
      </c>
      <c r="W7887">
        <f>IF(ISNUMBER(+VindIndeks_raw_20_large!B7886),+VindIndeks_raw_20_large!B7886,"")</f>
        <v/>
      </c>
      <c r="X7887">
        <f>IF(ISNUMBER(+VindIndeks_raw_20_large!C7886),+VindIndeks_raw_20_large!C7886,"")</f>
        <v/>
      </c>
      <c r="Y7887">
        <f>IF(ISNUMBER(+VindIndeks_raw_20_large!D7886),+VindIndeks_raw_20_large!D7886,"")</f>
        <v/>
      </c>
    </row>
    <row r="7888">
      <c r="U7888" s="12">
        <f>+IF(ISNUMBER(ROUND(Y7888,0)),ROUND(Y7888,0),"")</f>
        <v/>
      </c>
      <c r="V7888">
        <f>IF(ISNUMBER(+VindIndeks_raw_20_large!A7887),+VindIndeks_raw_20_large!A7887,"")</f>
        <v/>
      </c>
      <c r="W7888">
        <f>IF(ISNUMBER(+VindIndeks_raw_20_large!B7887),+VindIndeks_raw_20_large!B7887,"")</f>
        <v/>
      </c>
      <c r="X7888">
        <f>IF(ISNUMBER(+VindIndeks_raw_20_large!C7887),+VindIndeks_raw_20_large!C7887,"")</f>
        <v/>
      </c>
      <c r="Y7888">
        <f>IF(ISNUMBER(+VindIndeks_raw_20_large!D7887),+VindIndeks_raw_20_large!D7887,"")</f>
        <v/>
      </c>
    </row>
    <row r="7889">
      <c r="U7889" s="12">
        <f>+IF(ISNUMBER(ROUND(Y7889,0)),ROUND(Y7889,0),"")</f>
        <v/>
      </c>
      <c r="V7889">
        <f>IF(ISNUMBER(+VindIndeks_raw_20_large!A7888),+VindIndeks_raw_20_large!A7888,"")</f>
        <v/>
      </c>
      <c r="W7889">
        <f>IF(ISNUMBER(+VindIndeks_raw_20_large!B7888),+VindIndeks_raw_20_large!B7888,"")</f>
        <v/>
      </c>
      <c r="X7889">
        <f>IF(ISNUMBER(+VindIndeks_raw_20_large!C7888),+VindIndeks_raw_20_large!C7888,"")</f>
        <v/>
      </c>
      <c r="Y7889">
        <f>IF(ISNUMBER(+VindIndeks_raw_20_large!D7888),+VindIndeks_raw_20_large!D7888,"")</f>
        <v/>
      </c>
    </row>
    <row r="7890">
      <c r="U7890" s="12">
        <f>+IF(ISNUMBER(ROUND(Y7890,0)),ROUND(Y7890,0),"")</f>
        <v/>
      </c>
      <c r="V7890">
        <f>IF(ISNUMBER(+VindIndeks_raw_20_large!A7889),+VindIndeks_raw_20_large!A7889,"")</f>
        <v/>
      </c>
      <c r="W7890">
        <f>IF(ISNUMBER(+VindIndeks_raw_20_large!B7889),+VindIndeks_raw_20_large!B7889,"")</f>
        <v/>
      </c>
      <c r="X7890">
        <f>IF(ISNUMBER(+VindIndeks_raw_20_large!C7889),+VindIndeks_raw_20_large!C7889,"")</f>
        <v/>
      </c>
      <c r="Y7890">
        <f>IF(ISNUMBER(+VindIndeks_raw_20_large!D7889),+VindIndeks_raw_20_large!D7889,"")</f>
        <v/>
      </c>
    </row>
    <row r="7891">
      <c r="U7891" s="12">
        <f>+IF(ISNUMBER(ROUND(Y7891,0)),ROUND(Y7891,0),"")</f>
        <v/>
      </c>
      <c r="V7891">
        <f>IF(ISNUMBER(+VindIndeks_raw_20_large!A7890),+VindIndeks_raw_20_large!A7890,"")</f>
        <v/>
      </c>
      <c r="W7891">
        <f>IF(ISNUMBER(+VindIndeks_raw_20_large!B7890),+VindIndeks_raw_20_large!B7890,"")</f>
        <v/>
      </c>
      <c r="X7891">
        <f>IF(ISNUMBER(+VindIndeks_raw_20_large!C7890),+VindIndeks_raw_20_large!C7890,"")</f>
        <v/>
      </c>
      <c r="Y7891">
        <f>IF(ISNUMBER(+VindIndeks_raw_20_large!D7890),+VindIndeks_raw_20_large!D7890,"")</f>
        <v/>
      </c>
    </row>
    <row r="7892">
      <c r="U7892" s="12">
        <f>+IF(ISNUMBER(ROUND(Y7892,0)),ROUND(Y7892,0),"")</f>
        <v/>
      </c>
      <c r="V7892">
        <f>IF(ISNUMBER(+VindIndeks_raw_20_large!A7891),+VindIndeks_raw_20_large!A7891,"")</f>
        <v/>
      </c>
      <c r="W7892">
        <f>IF(ISNUMBER(+VindIndeks_raw_20_large!B7891),+VindIndeks_raw_20_large!B7891,"")</f>
        <v/>
      </c>
      <c r="X7892">
        <f>IF(ISNUMBER(+VindIndeks_raw_20_large!C7891),+VindIndeks_raw_20_large!C7891,"")</f>
        <v/>
      </c>
      <c r="Y7892">
        <f>IF(ISNUMBER(+VindIndeks_raw_20_large!D7891),+VindIndeks_raw_20_large!D7891,"")</f>
        <v/>
      </c>
    </row>
    <row r="7893">
      <c r="U7893" s="12">
        <f>+IF(ISNUMBER(ROUND(Y7893,0)),ROUND(Y7893,0),"")</f>
        <v/>
      </c>
      <c r="V7893">
        <f>IF(ISNUMBER(+VindIndeks_raw_20_large!A7892),+VindIndeks_raw_20_large!A7892,"")</f>
        <v/>
      </c>
      <c r="W7893">
        <f>IF(ISNUMBER(+VindIndeks_raw_20_large!B7892),+VindIndeks_raw_20_large!B7892,"")</f>
        <v/>
      </c>
      <c r="X7893">
        <f>IF(ISNUMBER(+VindIndeks_raw_20_large!C7892),+VindIndeks_raw_20_large!C7892,"")</f>
        <v/>
      </c>
      <c r="Y7893">
        <f>IF(ISNUMBER(+VindIndeks_raw_20_large!D7892),+VindIndeks_raw_20_large!D7892,"")</f>
        <v/>
      </c>
    </row>
    <row r="7894">
      <c r="U7894" s="12">
        <f>+IF(ISNUMBER(ROUND(Y7894,0)),ROUND(Y7894,0),"")</f>
        <v/>
      </c>
      <c r="V7894">
        <f>IF(ISNUMBER(+VindIndeks_raw_20_large!A7893),+VindIndeks_raw_20_large!A7893,"")</f>
        <v/>
      </c>
      <c r="W7894">
        <f>IF(ISNUMBER(+VindIndeks_raw_20_large!B7893),+VindIndeks_raw_20_large!B7893,"")</f>
        <v/>
      </c>
      <c r="X7894">
        <f>IF(ISNUMBER(+VindIndeks_raw_20_large!C7893),+VindIndeks_raw_20_large!C7893,"")</f>
        <v/>
      </c>
      <c r="Y7894">
        <f>IF(ISNUMBER(+VindIndeks_raw_20_large!D7893),+VindIndeks_raw_20_large!D7893,"")</f>
        <v/>
      </c>
    </row>
    <row r="7895">
      <c r="U7895" s="12">
        <f>+IF(ISNUMBER(ROUND(Y7895,0)),ROUND(Y7895,0),"")</f>
        <v/>
      </c>
      <c r="V7895">
        <f>IF(ISNUMBER(+VindIndeks_raw_20_large!A7894),+VindIndeks_raw_20_large!A7894,"")</f>
        <v/>
      </c>
      <c r="W7895">
        <f>IF(ISNUMBER(+VindIndeks_raw_20_large!B7894),+VindIndeks_raw_20_large!B7894,"")</f>
        <v/>
      </c>
      <c r="X7895">
        <f>IF(ISNUMBER(+VindIndeks_raw_20_large!C7894),+VindIndeks_raw_20_large!C7894,"")</f>
        <v/>
      </c>
      <c r="Y7895">
        <f>IF(ISNUMBER(+VindIndeks_raw_20_large!D7894),+VindIndeks_raw_20_large!D7894,"")</f>
        <v/>
      </c>
    </row>
    <row r="7896">
      <c r="U7896" s="12">
        <f>+IF(ISNUMBER(ROUND(Y7896,0)),ROUND(Y7896,0),"")</f>
        <v/>
      </c>
      <c r="V7896">
        <f>IF(ISNUMBER(+VindIndeks_raw_20_large!A7895),+VindIndeks_raw_20_large!A7895,"")</f>
        <v/>
      </c>
      <c r="W7896">
        <f>IF(ISNUMBER(+VindIndeks_raw_20_large!B7895),+VindIndeks_raw_20_large!B7895,"")</f>
        <v/>
      </c>
      <c r="X7896">
        <f>IF(ISNUMBER(+VindIndeks_raw_20_large!C7895),+VindIndeks_raw_20_large!C7895,"")</f>
        <v/>
      </c>
      <c r="Y7896">
        <f>IF(ISNUMBER(+VindIndeks_raw_20_large!D7895),+VindIndeks_raw_20_large!D7895,"")</f>
        <v/>
      </c>
    </row>
    <row r="7897">
      <c r="U7897" s="12">
        <f>+IF(ISNUMBER(ROUND(Y7897,0)),ROUND(Y7897,0),"")</f>
        <v/>
      </c>
      <c r="V7897">
        <f>IF(ISNUMBER(+VindIndeks_raw_20_large!A7896),+VindIndeks_raw_20_large!A7896,"")</f>
        <v/>
      </c>
      <c r="W7897">
        <f>IF(ISNUMBER(+VindIndeks_raw_20_large!B7896),+VindIndeks_raw_20_large!B7896,"")</f>
        <v/>
      </c>
      <c r="X7897">
        <f>IF(ISNUMBER(+VindIndeks_raw_20_large!C7896),+VindIndeks_raw_20_large!C7896,"")</f>
        <v/>
      </c>
      <c r="Y7897">
        <f>IF(ISNUMBER(+VindIndeks_raw_20_large!D7896),+VindIndeks_raw_20_large!D7896,"")</f>
        <v/>
      </c>
    </row>
    <row r="7898">
      <c r="U7898" s="12">
        <f>+IF(ISNUMBER(ROUND(Y7898,0)),ROUND(Y7898,0),"")</f>
        <v/>
      </c>
      <c r="V7898">
        <f>IF(ISNUMBER(+VindIndeks_raw_20_large!A7897),+VindIndeks_raw_20_large!A7897,"")</f>
        <v/>
      </c>
      <c r="W7898">
        <f>IF(ISNUMBER(+VindIndeks_raw_20_large!B7897),+VindIndeks_raw_20_large!B7897,"")</f>
        <v/>
      </c>
      <c r="X7898">
        <f>IF(ISNUMBER(+VindIndeks_raw_20_large!C7897),+VindIndeks_raw_20_large!C7897,"")</f>
        <v/>
      </c>
      <c r="Y7898">
        <f>IF(ISNUMBER(+VindIndeks_raw_20_large!D7897),+VindIndeks_raw_20_large!D7897,"")</f>
        <v/>
      </c>
    </row>
    <row r="7899">
      <c r="U7899" s="12">
        <f>+IF(ISNUMBER(ROUND(Y7899,0)),ROUND(Y7899,0),"")</f>
        <v/>
      </c>
      <c r="V7899">
        <f>IF(ISNUMBER(+VindIndeks_raw_20_large!A7898),+VindIndeks_raw_20_large!A7898,"")</f>
        <v/>
      </c>
      <c r="W7899">
        <f>IF(ISNUMBER(+VindIndeks_raw_20_large!B7898),+VindIndeks_raw_20_large!B7898,"")</f>
        <v/>
      </c>
      <c r="X7899">
        <f>IF(ISNUMBER(+VindIndeks_raw_20_large!C7898),+VindIndeks_raw_20_large!C7898,"")</f>
        <v/>
      </c>
      <c r="Y7899">
        <f>IF(ISNUMBER(+VindIndeks_raw_20_large!D7898),+VindIndeks_raw_20_large!D7898,"")</f>
        <v/>
      </c>
    </row>
    <row r="7900">
      <c r="U7900" s="12">
        <f>+IF(ISNUMBER(ROUND(Y7900,0)),ROUND(Y7900,0),"")</f>
        <v/>
      </c>
      <c r="V7900">
        <f>IF(ISNUMBER(+VindIndeks_raw_20_large!A7899),+VindIndeks_raw_20_large!A7899,"")</f>
        <v/>
      </c>
      <c r="W7900">
        <f>IF(ISNUMBER(+VindIndeks_raw_20_large!B7899),+VindIndeks_raw_20_large!B7899,"")</f>
        <v/>
      </c>
      <c r="X7900">
        <f>IF(ISNUMBER(+VindIndeks_raw_20_large!C7899),+VindIndeks_raw_20_large!C7899,"")</f>
        <v/>
      </c>
      <c r="Y7900">
        <f>IF(ISNUMBER(+VindIndeks_raw_20_large!D7899),+VindIndeks_raw_20_large!D7899,"")</f>
        <v/>
      </c>
    </row>
    <row r="7901">
      <c r="U7901" s="12">
        <f>+IF(ISNUMBER(ROUND(Y7901,0)),ROUND(Y7901,0),"")</f>
        <v/>
      </c>
      <c r="V7901">
        <f>IF(ISNUMBER(+VindIndeks_raw_20_large!A7900),+VindIndeks_raw_20_large!A7900,"")</f>
        <v/>
      </c>
      <c r="W7901">
        <f>IF(ISNUMBER(+VindIndeks_raw_20_large!B7900),+VindIndeks_raw_20_large!B7900,"")</f>
        <v/>
      </c>
      <c r="X7901">
        <f>IF(ISNUMBER(+VindIndeks_raw_20_large!C7900),+VindIndeks_raw_20_large!C7900,"")</f>
        <v/>
      </c>
      <c r="Y7901">
        <f>IF(ISNUMBER(+VindIndeks_raw_20_large!D7900),+VindIndeks_raw_20_large!D7900,"")</f>
        <v/>
      </c>
    </row>
    <row r="7902">
      <c r="U7902" s="12">
        <f>+IF(ISNUMBER(ROUND(Y7902,0)),ROUND(Y7902,0),"")</f>
        <v/>
      </c>
      <c r="V7902">
        <f>IF(ISNUMBER(+VindIndeks_raw_20_large!A7901),+VindIndeks_raw_20_large!A7901,"")</f>
        <v/>
      </c>
      <c r="W7902">
        <f>IF(ISNUMBER(+VindIndeks_raw_20_large!B7901),+VindIndeks_raw_20_large!B7901,"")</f>
        <v/>
      </c>
      <c r="X7902">
        <f>IF(ISNUMBER(+VindIndeks_raw_20_large!C7901),+VindIndeks_raw_20_large!C7901,"")</f>
        <v/>
      </c>
      <c r="Y7902">
        <f>IF(ISNUMBER(+VindIndeks_raw_20_large!D7901),+VindIndeks_raw_20_large!D7901,"")</f>
        <v/>
      </c>
    </row>
    <row r="7903">
      <c r="U7903" s="12">
        <f>+IF(ISNUMBER(ROUND(Y7903,0)),ROUND(Y7903,0),"")</f>
        <v/>
      </c>
      <c r="V7903">
        <f>IF(ISNUMBER(+VindIndeks_raw_20_large!A7902),+VindIndeks_raw_20_large!A7902,"")</f>
        <v/>
      </c>
      <c r="W7903">
        <f>IF(ISNUMBER(+VindIndeks_raw_20_large!B7902),+VindIndeks_raw_20_large!B7902,"")</f>
        <v/>
      </c>
      <c r="X7903">
        <f>IF(ISNUMBER(+VindIndeks_raw_20_large!C7902),+VindIndeks_raw_20_large!C7902,"")</f>
        <v/>
      </c>
      <c r="Y7903">
        <f>IF(ISNUMBER(+VindIndeks_raw_20_large!D7902),+VindIndeks_raw_20_large!D7902,"")</f>
        <v/>
      </c>
    </row>
    <row r="7904">
      <c r="U7904" s="12">
        <f>+IF(ISNUMBER(ROUND(Y7904,0)),ROUND(Y7904,0),"")</f>
        <v/>
      </c>
      <c r="V7904">
        <f>IF(ISNUMBER(+VindIndeks_raw_20_large!A7903),+VindIndeks_raw_20_large!A7903,"")</f>
        <v/>
      </c>
      <c r="W7904">
        <f>IF(ISNUMBER(+VindIndeks_raw_20_large!B7903),+VindIndeks_raw_20_large!B7903,"")</f>
        <v/>
      </c>
      <c r="X7904">
        <f>IF(ISNUMBER(+VindIndeks_raw_20_large!C7903),+VindIndeks_raw_20_large!C7903,"")</f>
        <v/>
      </c>
      <c r="Y7904">
        <f>IF(ISNUMBER(+VindIndeks_raw_20_large!D7903),+VindIndeks_raw_20_large!D7903,"")</f>
        <v/>
      </c>
    </row>
    <row r="7905">
      <c r="U7905" s="12">
        <f>+IF(ISNUMBER(ROUND(Y7905,0)),ROUND(Y7905,0),"")</f>
        <v/>
      </c>
      <c r="V7905">
        <f>IF(ISNUMBER(+VindIndeks_raw_20_large!A7904),+VindIndeks_raw_20_large!A7904,"")</f>
        <v/>
      </c>
      <c r="W7905">
        <f>IF(ISNUMBER(+VindIndeks_raw_20_large!B7904),+VindIndeks_raw_20_large!B7904,"")</f>
        <v/>
      </c>
      <c r="X7905">
        <f>IF(ISNUMBER(+VindIndeks_raw_20_large!C7904),+VindIndeks_raw_20_large!C7904,"")</f>
        <v/>
      </c>
      <c r="Y7905">
        <f>IF(ISNUMBER(+VindIndeks_raw_20_large!D7904),+VindIndeks_raw_20_large!D7904,"")</f>
        <v/>
      </c>
    </row>
    <row r="7906">
      <c r="U7906" s="12">
        <f>+IF(ISNUMBER(ROUND(Y7906,0)),ROUND(Y7906,0),"")</f>
        <v/>
      </c>
      <c r="V7906">
        <f>IF(ISNUMBER(+VindIndeks_raw_20_large!A7905),+VindIndeks_raw_20_large!A7905,"")</f>
        <v/>
      </c>
      <c r="W7906">
        <f>IF(ISNUMBER(+VindIndeks_raw_20_large!B7905),+VindIndeks_raw_20_large!B7905,"")</f>
        <v/>
      </c>
      <c r="X7906">
        <f>IF(ISNUMBER(+VindIndeks_raw_20_large!C7905),+VindIndeks_raw_20_large!C7905,"")</f>
        <v/>
      </c>
      <c r="Y7906">
        <f>IF(ISNUMBER(+VindIndeks_raw_20_large!D7905),+VindIndeks_raw_20_large!D7905,"")</f>
        <v/>
      </c>
    </row>
    <row r="7907">
      <c r="U7907" s="12">
        <f>+IF(ISNUMBER(ROUND(Y7907,0)),ROUND(Y7907,0),"")</f>
        <v/>
      </c>
      <c r="V7907">
        <f>IF(ISNUMBER(+VindIndeks_raw_20_large!A7906),+VindIndeks_raw_20_large!A7906,"")</f>
        <v/>
      </c>
      <c r="W7907">
        <f>IF(ISNUMBER(+VindIndeks_raw_20_large!B7906),+VindIndeks_raw_20_large!B7906,"")</f>
        <v/>
      </c>
      <c r="X7907">
        <f>IF(ISNUMBER(+VindIndeks_raw_20_large!C7906),+VindIndeks_raw_20_large!C7906,"")</f>
        <v/>
      </c>
      <c r="Y7907">
        <f>IF(ISNUMBER(+VindIndeks_raw_20_large!D7906),+VindIndeks_raw_20_large!D7906,"")</f>
        <v/>
      </c>
    </row>
    <row r="7908">
      <c r="U7908" s="12">
        <f>+IF(ISNUMBER(ROUND(Y7908,0)),ROUND(Y7908,0),"")</f>
        <v/>
      </c>
      <c r="V7908">
        <f>IF(ISNUMBER(+VindIndeks_raw_20_large!A7907),+VindIndeks_raw_20_large!A7907,"")</f>
        <v/>
      </c>
      <c r="W7908">
        <f>IF(ISNUMBER(+VindIndeks_raw_20_large!B7907),+VindIndeks_raw_20_large!B7907,"")</f>
        <v/>
      </c>
      <c r="X7908">
        <f>IF(ISNUMBER(+VindIndeks_raw_20_large!C7907),+VindIndeks_raw_20_large!C7907,"")</f>
        <v/>
      </c>
      <c r="Y7908">
        <f>IF(ISNUMBER(+VindIndeks_raw_20_large!D7907),+VindIndeks_raw_20_large!D7907,"")</f>
        <v/>
      </c>
    </row>
    <row r="7909">
      <c r="U7909" s="12">
        <f>+IF(ISNUMBER(ROUND(Y7909,0)),ROUND(Y7909,0),"")</f>
        <v/>
      </c>
      <c r="V7909">
        <f>IF(ISNUMBER(+VindIndeks_raw_20_large!A7908),+VindIndeks_raw_20_large!A7908,"")</f>
        <v/>
      </c>
      <c r="W7909">
        <f>IF(ISNUMBER(+VindIndeks_raw_20_large!B7908),+VindIndeks_raw_20_large!B7908,"")</f>
        <v/>
      </c>
      <c r="X7909">
        <f>IF(ISNUMBER(+VindIndeks_raw_20_large!C7908),+VindIndeks_raw_20_large!C7908,"")</f>
        <v/>
      </c>
      <c r="Y7909">
        <f>IF(ISNUMBER(+VindIndeks_raw_20_large!D7908),+VindIndeks_raw_20_large!D7908,"")</f>
        <v/>
      </c>
    </row>
    <row r="7910">
      <c r="U7910" s="12">
        <f>+IF(ISNUMBER(ROUND(Y7910,0)),ROUND(Y7910,0),"")</f>
        <v/>
      </c>
      <c r="V7910">
        <f>IF(ISNUMBER(+VindIndeks_raw_20_large!A7909),+VindIndeks_raw_20_large!A7909,"")</f>
        <v/>
      </c>
      <c r="W7910">
        <f>IF(ISNUMBER(+VindIndeks_raw_20_large!B7909),+VindIndeks_raw_20_large!B7909,"")</f>
        <v/>
      </c>
      <c r="X7910">
        <f>IF(ISNUMBER(+VindIndeks_raw_20_large!C7909),+VindIndeks_raw_20_large!C7909,"")</f>
        <v/>
      </c>
      <c r="Y7910">
        <f>IF(ISNUMBER(+VindIndeks_raw_20_large!D7909),+VindIndeks_raw_20_large!D7909,"")</f>
        <v/>
      </c>
    </row>
    <row r="7911">
      <c r="U7911" s="12">
        <f>+IF(ISNUMBER(ROUND(Y7911,0)),ROUND(Y7911,0),"")</f>
        <v/>
      </c>
      <c r="V7911">
        <f>IF(ISNUMBER(+VindIndeks_raw_20_large!A7910),+VindIndeks_raw_20_large!A7910,"")</f>
        <v/>
      </c>
      <c r="W7911">
        <f>IF(ISNUMBER(+VindIndeks_raw_20_large!B7910),+VindIndeks_raw_20_large!B7910,"")</f>
        <v/>
      </c>
      <c r="X7911">
        <f>IF(ISNUMBER(+VindIndeks_raw_20_large!C7910),+VindIndeks_raw_20_large!C7910,"")</f>
        <v/>
      </c>
      <c r="Y7911">
        <f>IF(ISNUMBER(+VindIndeks_raw_20_large!D7910),+VindIndeks_raw_20_large!D7910,"")</f>
        <v/>
      </c>
    </row>
    <row r="7912">
      <c r="U7912" s="12">
        <f>+IF(ISNUMBER(ROUND(Y7912,0)),ROUND(Y7912,0),"")</f>
        <v/>
      </c>
      <c r="V7912">
        <f>IF(ISNUMBER(+VindIndeks_raw_20_large!A7911),+VindIndeks_raw_20_large!A7911,"")</f>
        <v/>
      </c>
      <c r="W7912">
        <f>IF(ISNUMBER(+VindIndeks_raw_20_large!B7911),+VindIndeks_raw_20_large!B7911,"")</f>
        <v/>
      </c>
      <c r="X7912">
        <f>IF(ISNUMBER(+VindIndeks_raw_20_large!C7911),+VindIndeks_raw_20_large!C7911,"")</f>
        <v/>
      </c>
      <c r="Y7912">
        <f>IF(ISNUMBER(+VindIndeks_raw_20_large!D7911),+VindIndeks_raw_20_large!D7911,"")</f>
        <v/>
      </c>
    </row>
    <row r="7913">
      <c r="U7913" s="12">
        <f>+IF(ISNUMBER(ROUND(Y7913,0)),ROUND(Y7913,0),"")</f>
        <v/>
      </c>
      <c r="V7913">
        <f>IF(ISNUMBER(+VindIndeks_raw_20_large!A7912),+VindIndeks_raw_20_large!A7912,"")</f>
        <v/>
      </c>
      <c r="W7913">
        <f>IF(ISNUMBER(+VindIndeks_raw_20_large!B7912),+VindIndeks_raw_20_large!B7912,"")</f>
        <v/>
      </c>
      <c r="X7913">
        <f>IF(ISNUMBER(+VindIndeks_raw_20_large!C7912),+VindIndeks_raw_20_large!C7912,"")</f>
        <v/>
      </c>
      <c r="Y7913">
        <f>IF(ISNUMBER(+VindIndeks_raw_20_large!D7912),+VindIndeks_raw_20_large!D7912,"")</f>
        <v/>
      </c>
    </row>
    <row r="7914">
      <c r="U7914" s="12">
        <f>+IF(ISNUMBER(ROUND(Y7914,0)),ROUND(Y7914,0),"")</f>
        <v/>
      </c>
      <c r="V7914">
        <f>IF(ISNUMBER(+VindIndeks_raw_20_large!A7913),+VindIndeks_raw_20_large!A7913,"")</f>
        <v/>
      </c>
      <c r="W7914">
        <f>IF(ISNUMBER(+VindIndeks_raw_20_large!B7913),+VindIndeks_raw_20_large!B7913,"")</f>
        <v/>
      </c>
      <c r="X7914">
        <f>IF(ISNUMBER(+VindIndeks_raw_20_large!C7913),+VindIndeks_raw_20_large!C7913,"")</f>
        <v/>
      </c>
      <c r="Y7914">
        <f>IF(ISNUMBER(+VindIndeks_raw_20_large!D7913),+VindIndeks_raw_20_large!D7913,"")</f>
        <v/>
      </c>
    </row>
    <row r="7915">
      <c r="U7915" s="12">
        <f>+IF(ISNUMBER(ROUND(Y7915,0)),ROUND(Y7915,0),"")</f>
        <v/>
      </c>
      <c r="V7915">
        <f>IF(ISNUMBER(+VindIndeks_raw_20_large!A7914),+VindIndeks_raw_20_large!A7914,"")</f>
        <v/>
      </c>
      <c r="W7915">
        <f>IF(ISNUMBER(+VindIndeks_raw_20_large!B7914),+VindIndeks_raw_20_large!B7914,"")</f>
        <v/>
      </c>
      <c r="X7915">
        <f>IF(ISNUMBER(+VindIndeks_raw_20_large!C7914),+VindIndeks_raw_20_large!C7914,"")</f>
        <v/>
      </c>
      <c r="Y7915">
        <f>IF(ISNUMBER(+VindIndeks_raw_20_large!D7914),+VindIndeks_raw_20_large!D7914,"")</f>
        <v/>
      </c>
    </row>
    <row r="7916">
      <c r="U7916" s="12">
        <f>+IF(ISNUMBER(ROUND(Y7916,0)),ROUND(Y7916,0),"")</f>
        <v/>
      </c>
      <c r="V7916">
        <f>IF(ISNUMBER(+VindIndeks_raw_20_large!A7915),+VindIndeks_raw_20_large!A7915,"")</f>
        <v/>
      </c>
      <c r="W7916">
        <f>IF(ISNUMBER(+VindIndeks_raw_20_large!B7915),+VindIndeks_raw_20_large!B7915,"")</f>
        <v/>
      </c>
      <c r="X7916">
        <f>IF(ISNUMBER(+VindIndeks_raw_20_large!C7915),+VindIndeks_raw_20_large!C7915,"")</f>
        <v/>
      </c>
      <c r="Y7916">
        <f>IF(ISNUMBER(+VindIndeks_raw_20_large!D7915),+VindIndeks_raw_20_large!D7915,"")</f>
        <v/>
      </c>
    </row>
    <row r="7917">
      <c r="U7917" s="12">
        <f>+IF(ISNUMBER(ROUND(Y7917,0)),ROUND(Y7917,0),"")</f>
        <v/>
      </c>
      <c r="V7917">
        <f>IF(ISNUMBER(+VindIndeks_raw_20_large!A7916),+VindIndeks_raw_20_large!A7916,"")</f>
        <v/>
      </c>
      <c r="W7917">
        <f>IF(ISNUMBER(+VindIndeks_raw_20_large!B7916),+VindIndeks_raw_20_large!B7916,"")</f>
        <v/>
      </c>
      <c r="X7917">
        <f>IF(ISNUMBER(+VindIndeks_raw_20_large!C7916),+VindIndeks_raw_20_large!C7916,"")</f>
        <v/>
      </c>
      <c r="Y7917">
        <f>IF(ISNUMBER(+VindIndeks_raw_20_large!D7916),+VindIndeks_raw_20_large!D7916,"")</f>
        <v/>
      </c>
    </row>
    <row r="7918">
      <c r="U7918" s="12">
        <f>+IF(ISNUMBER(ROUND(Y7918,0)),ROUND(Y7918,0),"")</f>
        <v/>
      </c>
      <c r="V7918">
        <f>IF(ISNUMBER(+VindIndeks_raw_20_large!A7917),+VindIndeks_raw_20_large!A7917,"")</f>
        <v/>
      </c>
      <c r="W7918">
        <f>IF(ISNUMBER(+VindIndeks_raw_20_large!B7917),+VindIndeks_raw_20_large!B7917,"")</f>
        <v/>
      </c>
      <c r="X7918">
        <f>IF(ISNUMBER(+VindIndeks_raw_20_large!C7917),+VindIndeks_raw_20_large!C7917,"")</f>
        <v/>
      </c>
      <c r="Y7918">
        <f>IF(ISNUMBER(+VindIndeks_raw_20_large!D7917),+VindIndeks_raw_20_large!D7917,"")</f>
        <v/>
      </c>
    </row>
    <row r="7919">
      <c r="U7919" s="12">
        <f>+IF(ISNUMBER(ROUND(Y7919,0)),ROUND(Y7919,0),"")</f>
        <v/>
      </c>
      <c r="V7919">
        <f>IF(ISNUMBER(+VindIndeks_raw_20_large!A7918),+VindIndeks_raw_20_large!A7918,"")</f>
        <v/>
      </c>
      <c r="W7919">
        <f>IF(ISNUMBER(+VindIndeks_raw_20_large!B7918),+VindIndeks_raw_20_large!B7918,"")</f>
        <v/>
      </c>
      <c r="X7919">
        <f>IF(ISNUMBER(+VindIndeks_raw_20_large!C7918),+VindIndeks_raw_20_large!C7918,"")</f>
        <v/>
      </c>
      <c r="Y7919">
        <f>IF(ISNUMBER(+VindIndeks_raw_20_large!D7918),+VindIndeks_raw_20_large!D7918,"")</f>
        <v/>
      </c>
    </row>
    <row r="7920">
      <c r="U7920" s="12">
        <f>+IF(ISNUMBER(ROUND(Y7920,0)),ROUND(Y7920,0),"")</f>
        <v/>
      </c>
      <c r="V7920">
        <f>IF(ISNUMBER(+VindIndeks_raw_20_large!A7919),+VindIndeks_raw_20_large!A7919,"")</f>
        <v/>
      </c>
      <c r="W7920">
        <f>IF(ISNUMBER(+VindIndeks_raw_20_large!B7919),+VindIndeks_raw_20_large!B7919,"")</f>
        <v/>
      </c>
      <c r="X7920">
        <f>IF(ISNUMBER(+VindIndeks_raw_20_large!C7919),+VindIndeks_raw_20_large!C7919,"")</f>
        <v/>
      </c>
      <c r="Y7920">
        <f>IF(ISNUMBER(+VindIndeks_raw_20_large!D7919),+VindIndeks_raw_20_large!D7919,"")</f>
        <v/>
      </c>
    </row>
    <row r="7921">
      <c r="U7921" s="12">
        <f>+IF(ISNUMBER(ROUND(Y7921,0)),ROUND(Y7921,0),"")</f>
        <v/>
      </c>
      <c r="V7921">
        <f>IF(ISNUMBER(+VindIndeks_raw_20_large!A7920),+VindIndeks_raw_20_large!A7920,"")</f>
        <v/>
      </c>
      <c r="W7921">
        <f>IF(ISNUMBER(+VindIndeks_raw_20_large!B7920),+VindIndeks_raw_20_large!B7920,"")</f>
        <v/>
      </c>
      <c r="X7921">
        <f>IF(ISNUMBER(+VindIndeks_raw_20_large!C7920),+VindIndeks_raw_20_large!C7920,"")</f>
        <v/>
      </c>
      <c r="Y7921">
        <f>IF(ISNUMBER(+VindIndeks_raw_20_large!D7920),+VindIndeks_raw_20_large!D7920,"")</f>
        <v/>
      </c>
    </row>
    <row r="7922">
      <c r="U7922" s="12">
        <f>+IF(ISNUMBER(ROUND(Y7922,0)),ROUND(Y7922,0),"")</f>
        <v/>
      </c>
      <c r="V7922">
        <f>IF(ISNUMBER(+VindIndeks_raw_20_large!A7921),+VindIndeks_raw_20_large!A7921,"")</f>
        <v/>
      </c>
      <c r="W7922">
        <f>IF(ISNUMBER(+VindIndeks_raw_20_large!B7921),+VindIndeks_raw_20_large!B7921,"")</f>
        <v/>
      </c>
      <c r="X7922">
        <f>IF(ISNUMBER(+VindIndeks_raw_20_large!C7921),+VindIndeks_raw_20_large!C7921,"")</f>
        <v/>
      </c>
      <c r="Y7922">
        <f>IF(ISNUMBER(+VindIndeks_raw_20_large!D7921),+VindIndeks_raw_20_large!D7921,"")</f>
        <v/>
      </c>
    </row>
    <row r="7923">
      <c r="U7923" s="12">
        <f>+IF(ISNUMBER(ROUND(Y7923,0)),ROUND(Y7923,0),"")</f>
        <v/>
      </c>
      <c r="V7923">
        <f>IF(ISNUMBER(+VindIndeks_raw_20_large!A7922),+VindIndeks_raw_20_large!A7922,"")</f>
        <v/>
      </c>
      <c r="W7923">
        <f>IF(ISNUMBER(+VindIndeks_raw_20_large!B7922),+VindIndeks_raw_20_large!B7922,"")</f>
        <v/>
      </c>
      <c r="X7923">
        <f>IF(ISNUMBER(+VindIndeks_raw_20_large!C7922),+VindIndeks_raw_20_large!C7922,"")</f>
        <v/>
      </c>
      <c r="Y7923">
        <f>IF(ISNUMBER(+VindIndeks_raw_20_large!D7922),+VindIndeks_raw_20_large!D7922,"")</f>
        <v/>
      </c>
    </row>
    <row r="7924">
      <c r="U7924" s="12">
        <f>+IF(ISNUMBER(ROUND(Y7924,0)),ROUND(Y7924,0),"")</f>
        <v/>
      </c>
      <c r="V7924">
        <f>IF(ISNUMBER(+VindIndeks_raw_20_large!A7923),+VindIndeks_raw_20_large!A7923,"")</f>
        <v/>
      </c>
      <c r="W7924">
        <f>IF(ISNUMBER(+VindIndeks_raw_20_large!B7923),+VindIndeks_raw_20_large!B7923,"")</f>
        <v/>
      </c>
      <c r="X7924">
        <f>IF(ISNUMBER(+VindIndeks_raw_20_large!C7923),+VindIndeks_raw_20_large!C7923,"")</f>
        <v/>
      </c>
      <c r="Y7924">
        <f>IF(ISNUMBER(+VindIndeks_raw_20_large!D7923),+VindIndeks_raw_20_large!D7923,"")</f>
        <v/>
      </c>
    </row>
    <row r="7925">
      <c r="U7925" s="12">
        <f>+IF(ISNUMBER(ROUND(Y7925,0)),ROUND(Y7925,0),"")</f>
        <v/>
      </c>
      <c r="V7925">
        <f>IF(ISNUMBER(+VindIndeks_raw_20_large!A7924),+VindIndeks_raw_20_large!A7924,"")</f>
        <v/>
      </c>
      <c r="W7925">
        <f>IF(ISNUMBER(+VindIndeks_raw_20_large!B7924),+VindIndeks_raw_20_large!B7924,"")</f>
        <v/>
      </c>
      <c r="X7925">
        <f>IF(ISNUMBER(+VindIndeks_raw_20_large!C7924),+VindIndeks_raw_20_large!C7924,"")</f>
        <v/>
      </c>
      <c r="Y7925">
        <f>IF(ISNUMBER(+VindIndeks_raw_20_large!D7924),+VindIndeks_raw_20_large!D7924,"")</f>
        <v/>
      </c>
    </row>
    <row r="7926">
      <c r="U7926" s="12">
        <f>+IF(ISNUMBER(ROUND(Y7926,0)),ROUND(Y7926,0),"")</f>
        <v/>
      </c>
      <c r="V7926">
        <f>IF(ISNUMBER(+VindIndeks_raw_20_large!A7925),+VindIndeks_raw_20_large!A7925,"")</f>
        <v/>
      </c>
      <c r="W7926">
        <f>IF(ISNUMBER(+VindIndeks_raw_20_large!B7925),+VindIndeks_raw_20_large!B7925,"")</f>
        <v/>
      </c>
      <c r="X7926">
        <f>IF(ISNUMBER(+VindIndeks_raw_20_large!C7925),+VindIndeks_raw_20_large!C7925,"")</f>
        <v/>
      </c>
      <c r="Y7926">
        <f>IF(ISNUMBER(+VindIndeks_raw_20_large!D7925),+VindIndeks_raw_20_large!D7925,"")</f>
        <v/>
      </c>
    </row>
    <row r="7927">
      <c r="U7927" s="12">
        <f>+IF(ISNUMBER(ROUND(Y7927,0)),ROUND(Y7927,0),"")</f>
        <v/>
      </c>
      <c r="V7927">
        <f>IF(ISNUMBER(+VindIndeks_raw_20_large!A7926),+VindIndeks_raw_20_large!A7926,"")</f>
        <v/>
      </c>
      <c r="W7927">
        <f>IF(ISNUMBER(+VindIndeks_raw_20_large!B7926),+VindIndeks_raw_20_large!B7926,"")</f>
        <v/>
      </c>
      <c r="X7927">
        <f>IF(ISNUMBER(+VindIndeks_raw_20_large!C7926),+VindIndeks_raw_20_large!C7926,"")</f>
        <v/>
      </c>
      <c r="Y7927">
        <f>IF(ISNUMBER(+VindIndeks_raw_20_large!D7926),+VindIndeks_raw_20_large!D7926,"")</f>
        <v/>
      </c>
    </row>
    <row r="7928">
      <c r="U7928" s="12">
        <f>+IF(ISNUMBER(ROUND(Y7928,0)),ROUND(Y7928,0),"")</f>
        <v/>
      </c>
      <c r="V7928">
        <f>IF(ISNUMBER(+VindIndeks_raw_20_large!A7927),+VindIndeks_raw_20_large!A7927,"")</f>
        <v/>
      </c>
      <c r="W7928">
        <f>IF(ISNUMBER(+VindIndeks_raw_20_large!B7927),+VindIndeks_raw_20_large!B7927,"")</f>
        <v/>
      </c>
      <c r="X7928">
        <f>IF(ISNUMBER(+VindIndeks_raw_20_large!C7927),+VindIndeks_raw_20_large!C7927,"")</f>
        <v/>
      </c>
      <c r="Y7928">
        <f>IF(ISNUMBER(+VindIndeks_raw_20_large!D7927),+VindIndeks_raw_20_large!D7927,"")</f>
        <v/>
      </c>
    </row>
    <row r="7929">
      <c r="U7929" s="12">
        <f>+IF(ISNUMBER(ROUND(Y7929,0)),ROUND(Y7929,0),"")</f>
        <v/>
      </c>
      <c r="V7929">
        <f>IF(ISNUMBER(+VindIndeks_raw_20_large!A7928),+VindIndeks_raw_20_large!A7928,"")</f>
        <v/>
      </c>
      <c r="W7929">
        <f>IF(ISNUMBER(+VindIndeks_raw_20_large!B7928),+VindIndeks_raw_20_large!B7928,"")</f>
        <v/>
      </c>
      <c r="X7929">
        <f>IF(ISNUMBER(+VindIndeks_raw_20_large!C7928),+VindIndeks_raw_20_large!C7928,"")</f>
        <v/>
      </c>
      <c r="Y7929">
        <f>IF(ISNUMBER(+VindIndeks_raw_20_large!D7928),+VindIndeks_raw_20_large!D7928,"")</f>
        <v/>
      </c>
    </row>
    <row r="7930">
      <c r="U7930" s="12">
        <f>+IF(ISNUMBER(ROUND(Y7930,0)),ROUND(Y7930,0),"")</f>
        <v/>
      </c>
      <c r="V7930">
        <f>IF(ISNUMBER(+VindIndeks_raw_20_large!A7929),+VindIndeks_raw_20_large!A7929,"")</f>
        <v/>
      </c>
      <c r="W7930">
        <f>IF(ISNUMBER(+VindIndeks_raw_20_large!B7929),+VindIndeks_raw_20_large!B7929,"")</f>
        <v/>
      </c>
      <c r="X7930">
        <f>IF(ISNUMBER(+VindIndeks_raw_20_large!C7929),+VindIndeks_raw_20_large!C7929,"")</f>
        <v/>
      </c>
      <c r="Y7930">
        <f>IF(ISNUMBER(+VindIndeks_raw_20_large!D7929),+VindIndeks_raw_20_large!D7929,"")</f>
        <v/>
      </c>
    </row>
    <row r="7931">
      <c r="U7931" s="12">
        <f>+IF(ISNUMBER(ROUND(Y7931,0)),ROUND(Y7931,0),"")</f>
        <v/>
      </c>
      <c r="V7931">
        <f>IF(ISNUMBER(+VindIndeks_raw_20_large!A7930),+VindIndeks_raw_20_large!A7930,"")</f>
        <v/>
      </c>
      <c r="W7931">
        <f>IF(ISNUMBER(+VindIndeks_raw_20_large!B7930),+VindIndeks_raw_20_large!B7930,"")</f>
        <v/>
      </c>
      <c r="X7931">
        <f>IF(ISNUMBER(+VindIndeks_raw_20_large!C7930),+VindIndeks_raw_20_large!C7930,"")</f>
        <v/>
      </c>
      <c r="Y7931">
        <f>IF(ISNUMBER(+VindIndeks_raw_20_large!D7930),+VindIndeks_raw_20_large!D7930,"")</f>
        <v/>
      </c>
    </row>
    <row r="7932">
      <c r="U7932" s="12">
        <f>+IF(ISNUMBER(ROUND(Y7932,0)),ROUND(Y7932,0),"")</f>
        <v/>
      </c>
      <c r="V7932">
        <f>IF(ISNUMBER(+VindIndeks_raw_20_large!A7931),+VindIndeks_raw_20_large!A7931,"")</f>
        <v/>
      </c>
      <c r="W7932">
        <f>IF(ISNUMBER(+VindIndeks_raw_20_large!B7931),+VindIndeks_raw_20_large!B7931,"")</f>
        <v/>
      </c>
      <c r="X7932">
        <f>IF(ISNUMBER(+VindIndeks_raw_20_large!C7931),+VindIndeks_raw_20_large!C7931,"")</f>
        <v/>
      </c>
      <c r="Y7932">
        <f>IF(ISNUMBER(+VindIndeks_raw_20_large!D7931),+VindIndeks_raw_20_large!D7931,"")</f>
        <v/>
      </c>
    </row>
    <row r="7933">
      <c r="U7933" s="12">
        <f>+IF(ISNUMBER(ROUND(Y7933,0)),ROUND(Y7933,0),"")</f>
        <v/>
      </c>
      <c r="V7933">
        <f>IF(ISNUMBER(+VindIndeks_raw_20_large!A7932),+VindIndeks_raw_20_large!A7932,"")</f>
        <v/>
      </c>
      <c r="W7933">
        <f>IF(ISNUMBER(+VindIndeks_raw_20_large!B7932),+VindIndeks_raw_20_large!B7932,"")</f>
        <v/>
      </c>
      <c r="X7933">
        <f>IF(ISNUMBER(+VindIndeks_raw_20_large!C7932),+VindIndeks_raw_20_large!C7932,"")</f>
        <v/>
      </c>
      <c r="Y7933">
        <f>IF(ISNUMBER(+VindIndeks_raw_20_large!D7932),+VindIndeks_raw_20_large!D7932,"")</f>
        <v/>
      </c>
    </row>
    <row r="7934">
      <c r="U7934" s="12">
        <f>+IF(ISNUMBER(ROUND(Y7934,0)),ROUND(Y7934,0),"")</f>
        <v/>
      </c>
      <c r="V7934">
        <f>IF(ISNUMBER(+VindIndeks_raw_20_large!A7933),+VindIndeks_raw_20_large!A7933,"")</f>
        <v/>
      </c>
      <c r="W7934">
        <f>IF(ISNUMBER(+VindIndeks_raw_20_large!B7933),+VindIndeks_raw_20_large!B7933,"")</f>
        <v/>
      </c>
      <c r="X7934">
        <f>IF(ISNUMBER(+VindIndeks_raw_20_large!C7933),+VindIndeks_raw_20_large!C7933,"")</f>
        <v/>
      </c>
      <c r="Y7934">
        <f>IF(ISNUMBER(+VindIndeks_raw_20_large!D7933),+VindIndeks_raw_20_large!D7933,"")</f>
        <v/>
      </c>
    </row>
    <row r="7935">
      <c r="U7935" s="12">
        <f>+IF(ISNUMBER(ROUND(Y7935,0)),ROUND(Y7935,0),"")</f>
        <v/>
      </c>
      <c r="V7935">
        <f>IF(ISNUMBER(+VindIndeks_raw_20_large!A7934),+VindIndeks_raw_20_large!A7934,"")</f>
        <v/>
      </c>
      <c r="W7935">
        <f>IF(ISNUMBER(+VindIndeks_raw_20_large!B7934),+VindIndeks_raw_20_large!B7934,"")</f>
        <v/>
      </c>
      <c r="X7935">
        <f>IF(ISNUMBER(+VindIndeks_raw_20_large!C7934),+VindIndeks_raw_20_large!C7934,"")</f>
        <v/>
      </c>
      <c r="Y7935">
        <f>IF(ISNUMBER(+VindIndeks_raw_20_large!D7934),+VindIndeks_raw_20_large!D7934,"")</f>
        <v/>
      </c>
    </row>
    <row r="7936">
      <c r="U7936" s="12">
        <f>+IF(ISNUMBER(ROUND(Y7936,0)),ROUND(Y7936,0),"")</f>
        <v/>
      </c>
      <c r="V7936">
        <f>IF(ISNUMBER(+VindIndeks_raw_20_large!A7935),+VindIndeks_raw_20_large!A7935,"")</f>
        <v/>
      </c>
      <c r="W7936">
        <f>IF(ISNUMBER(+VindIndeks_raw_20_large!B7935),+VindIndeks_raw_20_large!B7935,"")</f>
        <v/>
      </c>
      <c r="X7936">
        <f>IF(ISNUMBER(+VindIndeks_raw_20_large!C7935),+VindIndeks_raw_20_large!C7935,"")</f>
        <v/>
      </c>
      <c r="Y7936">
        <f>IF(ISNUMBER(+VindIndeks_raw_20_large!D7935),+VindIndeks_raw_20_large!D7935,"")</f>
        <v/>
      </c>
    </row>
    <row r="7937">
      <c r="U7937" s="12">
        <f>+IF(ISNUMBER(ROUND(Y7937,0)),ROUND(Y7937,0),"")</f>
        <v/>
      </c>
      <c r="V7937">
        <f>IF(ISNUMBER(+VindIndeks_raw_20_large!A7936),+VindIndeks_raw_20_large!A7936,"")</f>
        <v/>
      </c>
      <c r="W7937">
        <f>IF(ISNUMBER(+VindIndeks_raw_20_large!B7936),+VindIndeks_raw_20_large!B7936,"")</f>
        <v/>
      </c>
      <c r="X7937">
        <f>IF(ISNUMBER(+VindIndeks_raw_20_large!C7936),+VindIndeks_raw_20_large!C7936,"")</f>
        <v/>
      </c>
      <c r="Y7937">
        <f>IF(ISNUMBER(+VindIndeks_raw_20_large!D7936),+VindIndeks_raw_20_large!D7936,"")</f>
        <v/>
      </c>
    </row>
    <row r="7938">
      <c r="U7938" s="12">
        <f>+IF(ISNUMBER(ROUND(Y7938,0)),ROUND(Y7938,0),"")</f>
        <v/>
      </c>
      <c r="V7938">
        <f>IF(ISNUMBER(+VindIndeks_raw_20_large!A7937),+VindIndeks_raw_20_large!A7937,"")</f>
        <v/>
      </c>
      <c r="W7938">
        <f>IF(ISNUMBER(+VindIndeks_raw_20_large!B7937),+VindIndeks_raw_20_large!B7937,"")</f>
        <v/>
      </c>
      <c r="X7938">
        <f>IF(ISNUMBER(+VindIndeks_raw_20_large!C7937),+VindIndeks_raw_20_large!C7937,"")</f>
        <v/>
      </c>
      <c r="Y7938">
        <f>IF(ISNUMBER(+VindIndeks_raw_20_large!D7937),+VindIndeks_raw_20_large!D7937,"")</f>
        <v/>
      </c>
    </row>
    <row r="7939">
      <c r="U7939" s="12">
        <f>+IF(ISNUMBER(ROUND(Y7939,0)),ROUND(Y7939,0),"")</f>
        <v/>
      </c>
      <c r="V7939">
        <f>IF(ISNUMBER(+VindIndeks_raw_20_large!A7938),+VindIndeks_raw_20_large!A7938,"")</f>
        <v/>
      </c>
      <c r="W7939">
        <f>IF(ISNUMBER(+VindIndeks_raw_20_large!B7938),+VindIndeks_raw_20_large!B7938,"")</f>
        <v/>
      </c>
      <c r="X7939">
        <f>IF(ISNUMBER(+VindIndeks_raw_20_large!C7938),+VindIndeks_raw_20_large!C7938,"")</f>
        <v/>
      </c>
      <c r="Y7939">
        <f>IF(ISNUMBER(+VindIndeks_raw_20_large!D7938),+VindIndeks_raw_20_large!D7938,"")</f>
        <v/>
      </c>
    </row>
    <row r="7940">
      <c r="U7940" s="12">
        <f>+IF(ISNUMBER(ROUND(Y7940,0)),ROUND(Y7940,0),"")</f>
        <v/>
      </c>
      <c r="V7940">
        <f>IF(ISNUMBER(+VindIndeks_raw_20_large!A7939),+VindIndeks_raw_20_large!A7939,"")</f>
        <v/>
      </c>
      <c r="W7940">
        <f>IF(ISNUMBER(+VindIndeks_raw_20_large!B7939),+VindIndeks_raw_20_large!B7939,"")</f>
        <v/>
      </c>
      <c r="X7940">
        <f>IF(ISNUMBER(+VindIndeks_raw_20_large!C7939),+VindIndeks_raw_20_large!C7939,"")</f>
        <v/>
      </c>
      <c r="Y7940">
        <f>IF(ISNUMBER(+VindIndeks_raw_20_large!D7939),+VindIndeks_raw_20_large!D7939,"")</f>
        <v/>
      </c>
    </row>
    <row r="7941">
      <c r="U7941" s="12">
        <f>+IF(ISNUMBER(ROUND(Y7941,0)),ROUND(Y7941,0),"")</f>
        <v/>
      </c>
      <c r="V7941">
        <f>IF(ISNUMBER(+VindIndeks_raw_20_large!A7940),+VindIndeks_raw_20_large!A7940,"")</f>
        <v/>
      </c>
      <c r="W7941">
        <f>IF(ISNUMBER(+VindIndeks_raw_20_large!B7940),+VindIndeks_raw_20_large!B7940,"")</f>
        <v/>
      </c>
      <c r="X7941">
        <f>IF(ISNUMBER(+VindIndeks_raw_20_large!C7940),+VindIndeks_raw_20_large!C7940,"")</f>
        <v/>
      </c>
      <c r="Y7941">
        <f>IF(ISNUMBER(+VindIndeks_raw_20_large!D7940),+VindIndeks_raw_20_large!D7940,"")</f>
        <v/>
      </c>
    </row>
    <row r="7942">
      <c r="U7942" s="12">
        <f>+IF(ISNUMBER(ROUND(Y7942,0)),ROUND(Y7942,0),"")</f>
        <v/>
      </c>
      <c r="V7942">
        <f>IF(ISNUMBER(+VindIndeks_raw_20_large!A7941),+VindIndeks_raw_20_large!A7941,"")</f>
        <v/>
      </c>
      <c r="W7942">
        <f>IF(ISNUMBER(+VindIndeks_raw_20_large!B7941),+VindIndeks_raw_20_large!B7941,"")</f>
        <v/>
      </c>
      <c r="X7942">
        <f>IF(ISNUMBER(+VindIndeks_raw_20_large!C7941),+VindIndeks_raw_20_large!C7941,"")</f>
        <v/>
      </c>
      <c r="Y7942">
        <f>IF(ISNUMBER(+VindIndeks_raw_20_large!D7941),+VindIndeks_raw_20_large!D7941,"")</f>
        <v/>
      </c>
    </row>
    <row r="7943">
      <c r="U7943" s="12">
        <f>+IF(ISNUMBER(ROUND(Y7943,0)),ROUND(Y7943,0),"")</f>
        <v/>
      </c>
      <c r="V7943">
        <f>IF(ISNUMBER(+VindIndeks_raw_20_large!A7942),+VindIndeks_raw_20_large!A7942,"")</f>
        <v/>
      </c>
      <c r="W7943">
        <f>IF(ISNUMBER(+VindIndeks_raw_20_large!B7942),+VindIndeks_raw_20_large!B7942,"")</f>
        <v/>
      </c>
      <c r="X7943">
        <f>IF(ISNUMBER(+VindIndeks_raw_20_large!C7942),+VindIndeks_raw_20_large!C7942,"")</f>
        <v/>
      </c>
      <c r="Y7943">
        <f>IF(ISNUMBER(+VindIndeks_raw_20_large!D7942),+VindIndeks_raw_20_large!D7942,"")</f>
        <v/>
      </c>
    </row>
    <row r="7944">
      <c r="U7944" s="12">
        <f>+IF(ISNUMBER(ROUND(Y7944,0)),ROUND(Y7944,0),"")</f>
        <v/>
      </c>
      <c r="V7944">
        <f>IF(ISNUMBER(+VindIndeks_raw_20_large!A7943),+VindIndeks_raw_20_large!A7943,"")</f>
        <v/>
      </c>
      <c r="W7944">
        <f>IF(ISNUMBER(+VindIndeks_raw_20_large!B7943),+VindIndeks_raw_20_large!B7943,"")</f>
        <v/>
      </c>
      <c r="X7944">
        <f>IF(ISNUMBER(+VindIndeks_raw_20_large!C7943),+VindIndeks_raw_20_large!C7943,"")</f>
        <v/>
      </c>
      <c r="Y7944">
        <f>IF(ISNUMBER(+VindIndeks_raw_20_large!D7943),+VindIndeks_raw_20_large!D7943,"")</f>
        <v/>
      </c>
    </row>
    <row r="7945">
      <c r="U7945" s="12">
        <f>+IF(ISNUMBER(ROUND(Y7945,0)),ROUND(Y7945,0),"")</f>
        <v/>
      </c>
      <c r="V7945">
        <f>IF(ISNUMBER(+VindIndeks_raw_20_large!A7944),+VindIndeks_raw_20_large!A7944,"")</f>
        <v/>
      </c>
      <c r="W7945">
        <f>IF(ISNUMBER(+VindIndeks_raw_20_large!B7944),+VindIndeks_raw_20_large!B7944,"")</f>
        <v/>
      </c>
      <c r="X7945">
        <f>IF(ISNUMBER(+VindIndeks_raw_20_large!C7944),+VindIndeks_raw_20_large!C7944,"")</f>
        <v/>
      </c>
      <c r="Y7945">
        <f>IF(ISNUMBER(+VindIndeks_raw_20_large!D7944),+VindIndeks_raw_20_large!D7944,"")</f>
        <v/>
      </c>
    </row>
    <row r="7946">
      <c r="U7946" s="12">
        <f>+IF(ISNUMBER(ROUND(Y7946,0)),ROUND(Y7946,0),"")</f>
        <v/>
      </c>
      <c r="V7946">
        <f>IF(ISNUMBER(+VindIndeks_raw_20_large!A7945),+VindIndeks_raw_20_large!A7945,"")</f>
        <v/>
      </c>
      <c r="W7946">
        <f>IF(ISNUMBER(+VindIndeks_raw_20_large!B7945),+VindIndeks_raw_20_large!B7945,"")</f>
        <v/>
      </c>
      <c r="X7946">
        <f>IF(ISNUMBER(+VindIndeks_raw_20_large!C7945),+VindIndeks_raw_20_large!C7945,"")</f>
        <v/>
      </c>
      <c r="Y7946">
        <f>IF(ISNUMBER(+VindIndeks_raw_20_large!D7945),+VindIndeks_raw_20_large!D7945,"")</f>
        <v/>
      </c>
    </row>
    <row r="7947">
      <c r="U7947" s="12">
        <f>+IF(ISNUMBER(ROUND(Y7947,0)),ROUND(Y7947,0),"")</f>
        <v/>
      </c>
      <c r="V7947">
        <f>IF(ISNUMBER(+VindIndeks_raw_20_large!A7946),+VindIndeks_raw_20_large!A7946,"")</f>
        <v/>
      </c>
      <c r="W7947">
        <f>IF(ISNUMBER(+VindIndeks_raw_20_large!B7946),+VindIndeks_raw_20_large!B7946,"")</f>
        <v/>
      </c>
      <c r="X7947">
        <f>IF(ISNUMBER(+VindIndeks_raw_20_large!C7946),+VindIndeks_raw_20_large!C7946,"")</f>
        <v/>
      </c>
      <c r="Y7947">
        <f>IF(ISNUMBER(+VindIndeks_raw_20_large!D7946),+VindIndeks_raw_20_large!D7946,"")</f>
        <v/>
      </c>
    </row>
    <row r="7948">
      <c r="U7948" s="12">
        <f>+IF(ISNUMBER(ROUND(Y7948,0)),ROUND(Y7948,0),"")</f>
        <v/>
      </c>
      <c r="V7948">
        <f>IF(ISNUMBER(+VindIndeks_raw_20_large!A7947),+VindIndeks_raw_20_large!A7947,"")</f>
        <v/>
      </c>
      <c r="W7948">
        <f>IF(ISNUMBER(+VindIndeks_raw_20_large!B7947),+VindIndeks_raw_20_large!B7947,"")</f>
        <v/>
      </c>
      <c r="X7948">
        <f>IF(ISNUMBER(+VindIndeks_raw_20_large!C7947),+VindIndeks_raw_20_large!C7947,"")</f>
        <v/>
      </c>
      <c r="Y7948">
        <f>IF(ISNUMBER(+VindIndeks_raw_20_large!D7947),+VindIndeks_raw_20_large!D7947,"")</f>
        <v/>
      </c>
    </row>
    <row r="7949">
      <c r="U7949" s="12">
        <f>+IF(ISNUMBER(ROUND(Y7949,0)),ROUND(Y7949,0),"")</f>
        <v/>
      </c>
      <c r="V7949">
        <f>IF(ISNUMBER(+VindIndeks_raw_20_large!A7948),+VindIndeks_raw_20_large!A7948,"")</f>
        <v/>
      </c>
      <c r="W7949">
        <f>IF(ISNUMBER(+VindIndeks_raw_20_large!B7948),+VindIndeks_raw_20_large!B7948,"")</f>
        <v/>
      </c>
      <c r="X7949">
        <f>IF(ISNUMBER(+VindIndeks_raw_20_large!C7948),+VindIndeks_raw_20_large!C7948,"")</f>
        <v/>
      </c>
      <c r="Y7949">
        <f>IF(ISNUMBER(+VindIndeks_raw_20_large!D7948),+VindIndeks_raw_20_large!D7948,"")</f>
        <v/>
      </c>
    </row>
    <row r="7950">
      <c r="U7950" s="12">
        <f>+IF(ISNUMBER(ROUND(Y7950,0)),ROUND(Y7950,0),"")</f>
        <v/>
      </c>
      <c r="V7950">
        <f>IF(ISNUMBER(+VindIndeks_raw_20_large!A7949),+VindIndeks_raw_20_large!A7949,"")</f>
        <v/>
      </c>
      <c r="W7950">
        <f>IF(ISNUMBER(+VindIndeks_raw_20_large!B7949),+VindIndeks_raw_20_large!B7949,"")</f>
        <v/>
      </c>
      <c r="X7950">
        <f>IF(ISNUMBER(+VindIndeks_raw_20_large!C7949),+VindIndeks_raw_20_large!C7949,"")</f>
        <v/>
      </c>
      <c r="Y7950">
        <f>IF(ISNUMBER(+VindIndeks_raw_20_large!D7949),+VindIndeks_raw_20_large!D7949,"")</f>
        <v/>
      </c>
    </row>
    <row r="7951">
      <c r="U7951" s="12">
        <f>+IF(ISNUMBER(ROUND(Y7951,0)),ROUND(Y7951,0),"")</f>
        <v/>
      </c>
      <c r="V7951">
        <f>IF(ISNUMBER(+VindIndeks_raw_20_large!A7950),+VindIndeks_raw_20_large!A7950,"")</f>
        <v/>
      </c>
      <c r="W7951">
        <f>IF(ISNUMBER(+VindIndeks_raw_20_large!B7950),+VindIndeks_raw_20_large!B7950,"")</f>
        <v/>
      </c>
      <c r="X7951">
        <f>IF(ISNUMBER(+VindIndeks_raw_20_large!C7950),+VindIndeks_raw_20_large!C7950,"")</f>
        <v/>
      </c>
      <c r="Y7951">
        <f>IF(ISNUMBER(+VindIndeks_raw_20_large!D7950),+VindIndeks_raw_20_large!D7950,"")</f>
        <v/>
      </c>
    </row>
    <row r="7952">
      <c r="U7952" s="12">
        <f>+IF(ISNUMBER(ROUND(Y7952,0)),ROUND(Y7952,0),"")</f>
        <v/>
      </c>
      <c r="V7952">
        <f>IF(ISNUMBER(+VindIndeks_raw_20_large!A7951),+VindIndeks_raw_20_large!A7951,"")</f>
        <v/>
      </c>
      <c r="W7952">
        <f>IF(ISNUMBER(+VindIndeks_raw_20_large!B7951),+VindIndeks_raw_20_large!B7951,"")</f>
        <v/>
      </c>
      <c r="X7952">
        <f>IF(ISNUMBER(+VindIndeks_raw_20_large!C7951),+VindIndeks_raw_20_large!C7951,"")</f>
        <v/>
      </c>
      <c r="Y7952">
        <f>IF(ISNUMBER(+VindIndeks_raw_20_large!D7951),+VindIndeks_raw_20_large!D7951,"")</f>
        <v/>
      </c>
    </row>
    <row r="7953">
      <c r="U7953" s="12">
        <f>+IF(ISNUMBER(ROUND(Y7953,0)),ROUND(Y7953,0),"")</f>
        <v/>
      </c>
      <c r="V7953">
        <f>IF(ISNUMBER(+VindIndeks_raw_20_large!A7952),+VindIndeks_raw_20_large!A7952,"")</f>
        <v/>
      </c>
      <c r="W7953">
        <f>IF(ISNUMBER(+VindIndeks_raw_20_large!B7952),+VindIndeks_raw_20_large!B7952,"")</f>
        <v/>
      </c>
      <c r="X7953">
        <f>IF(ISNUMBER(+VindIndeks_raw_20_large!C7952),+VindIndeks_raw_20_large!C7952,"")</f>
        <v/>
      </c>
      <c r="Y7953">
        <f>IF(ISNUMBER(+VindIndeks_raw_20_large!D7952),+VindIndeks_raw_20_large!D7952,"")</f>
        <v/>
      </c>
    </row>
    <row r="7954">
      <c r="U7954" s="12">
        <f>+IF(ISNUMBER(ROUND(Y7954,0)),ROUND(Y7954,0),"")</f>
        <v/>
      </c>
      <c r="V7954">
        <f>IF(ISNUMBER(+VindIndeks_raw_20_large!A7953),+VindIndeks_raw_20_large!A7953,"")</f>
        <v/>
      </c>
      <c r="W7954">
        <f>IF(ISNUMBER(+VindIndeks_raw_20_large!B7953),+VindIndeks_raw_20_large!B7953,"")</f>
        <v/>
      </c>
      <c r="X7954">
        <f>IF(ISNUMBER(+VindIndeks_raw_20_large!C7953),+VindIndeks_raw_20_large!C7953,"")</f>
        <v/>
      </c>
      <c r="Y7954">
        <f>IF(ISNUMBER(+VindIndeks_raw_20_large!D7953),+VindIndeks_raw_20_large!D7953,"")</f>
        <v/>
      </c>
    </row>
    <row r="7955">
      <c r="U7955" s="12">
        <f>+IF(ISNUMBER(ROUND(Y7955,0)),ROUND(Y7955,0),"")</f>
        <v/>
      </c>
      <c r="V7955">
        <f>IF(ISNUMBER(+VindIndeks_raw_20_large!A7954),+VindIndeks_raw_20_large!A7954,"")</f>
        <v/>
      </c>
      <c r="W7955">
        <f>IF(ISNUMBER(+VindIndeks_raw_20_large!B7954),+VindIndeks_raw_20_large!B7954,"")</f>
        <v/>
      </c>
      <c r="X7955">
        <f>IF(ISNUMBER(+VindIndeks_raw_20_large!C7954),+VindIndeks_raw_20_large!C7954,"")</f>
        <v/>
      </c>
      <c r="Y7955">
        <f>IF(ISNUMBER(+VindIndeks_raw_20_large!D7954),+VindIndeks_raw_20_large!D7954,"")</f>
        <v/>
      </c>
    </row>
    <row r="7956">
      <c r="U7956" s="12">
        <f>+IF(ISNUMBER(ROUND(Y7956,0)),ROUND(Y7956,0),"")</f>
        <v/>
      </c>
      <c r="V7956">
        <f>IF(ISNUMBER(+VindIndeks_raw_20_large!A7955),+VindIndeks_raw_20_large!A7955,"")</f>
        <v/>
      </c>
      <c r="W7956">
        <f>IF(ISNUMBER(+VindIndeks_raw_20_large!B7955),+VindIndeks_raw_20_large!B7955,"")</f>
        <v/>
      </c>
      <c r="X7956">
        <f>IF(ISNUMBER(+VindIndeks_raw_20_large!C7955),+VindIndeks_raw_20_large!C7955,"")</f>
        <v/>
      </c>
      <c r="Y7956">
        <f>IF(ISNUMBER(+VindIndeks_raw_20_large!D7955),+VindIndeks_raw_20_large!D7955,"")</f>
        <v/>
      </c>
    </row>
    <row r="7957">
      <c r="U7957" s="12">
        <f>+IF(ISNUMBER(ROUND(Y7957,0)),ROUND(Y7957,0),"")</f>
        <v/>
      </c>
      <c r="V7957">
        <f>IF(ISNUMBER(+VindIndeks_raw_20_large!A7956),+VindIndeks_raw_20_large!A7956,"")</f>
        <v/>
      </c>
      <c r="W7957">
        <f>IF(ISNUMBER(+VindIndeks_raw_20_large!B7956),+VindIndeks_raw_20_large!B7956,"")</f>
        <v/>
      </c>
      <c r="X7957">
        <f>IF(ISNUMBER(+VindIndeks_raw_20_large!C7956),+VindIndeks_raw_20_large!C7956,"")</f>
        <v/>
      </c>
      <c r="Y7957">
        <f>IF(ISNUMBER(+VindIndeks_raw_20_large!D7956),+VindIndeks_raw_20_large!D7956,"")</f>
        <v/>
      </c>
    </row>
    <row r="7958">
      <c r="U7958" s="12">
        <f>+IF(ISNUMBER(ROUND(Y7958,0)),ROUND(Y7958,0),"")</f>
        <v/>
      </c>
      <c r="V7958">
        <f>IF(ISNUMBER(+VindIndeks_raw_20_large!A7957),+VindIndeks_raw_20_large!A7957,"")</f>
        <v/>
      </c>
      <c r="W7958">
        <f>IF(ISNUMBER(+VindIndeks_raw_20_large!B7957),+VindIndeks_raw_20_large!B7957,"")</f>
        <v/>
      </c>
      <c r="X7958">
        <f>IF(ISNUMBER(+VindIndeks_raw_20_large!C7957),+VindIndeks_raw_20_large!C7957,"")</f>
        <v/>
      </c>
      <c r="Y7958">
        <f>IF(ISNUMBER(+VindIndeks_raw_20_large!D7957),+VindIndeks_raw_20_large!D7957,"")</f>
        <v/>
      </c>
    </row>
    <row r="7959">
      <c r="U7959" s="12">
        <f>+IF(ISNUMBER(ROUND(Y7959,0)),ROUND(Y7959,0),"")</f>
        <v/>
      </c>
      <c r="V7959">
        <f>IF(ISNUMBER(+VindIndeks_raw_20_large!A7958),+VindIndeks_raw_20_large!A7958,"")</f>
        <v/>
      </c>
      <c r="W7959">
        <f>IF(ISNUMBER(+VindIndeks_raw_20_large!B7958),+VindIndeks_raw_20_large!B7958,"")</f>
        <v/>
      </c>
      <c r="X7959">
        <f>IF(ISNUMBER(+VindIndeks_raw_20_large!C7958),+VindIndeks_raw_20_large!C7958,"")</f>
        <v/>
      </c>
      <c r="Y7959">
        <f>IF(ISNUMBER(+VindIndeks_raw_20_large!D7958),+VindIndeks_raw_20_large!D7958,"")</f>
        <v/>
      </c>
    </row>
    <row r="7960">
      <c r="U7960" s="12">
        <f>+IF(ISNUMBER(ROUND(Y7960,0)),ROUND(Y7960,0),"")</f>
        <v/>
      </c>
      <c r="V7960">
        <f>IF(ISNUMBER(+VindIndeks_raw_20_large!A7959),+VindIndeks_raw_20_large!A7959,"")</f>
        <v/>
      </c>
      <c r="W7960">
        <f>IF(ISNUMBER(+VindIndeks_raw_20_large!B7959),+VindIndeks_raw_20_large!B7959,"")</f>
        <v/>
      </c>
      <c r="X7960">
        <f>IF(ISNUMBER(+VindIndeks_raw_20_large!C7959),+VindIndeks_raw_20_large!C7959,"")</f>
        <v/>
      </c>
      <c r="Y7960">
        <f>IF(ISNUMBER(+VindIndeks_raw_20_large!D7959),+VindIndeks_raw_20_large!D7959,"")</f>
        <v/>
      </c>
    </row>
    <row r="7961">
      <c r="U7961" s="12">
        <f>+IF(ISNUMBER(ROUND(Y7961,0)),ROUND(Y7961,0),"")</f>
        <v/>
      </c>
      <c r="V7961">
        <f>IF(ISNUMBER(+VindIndeks_raw_20_large!A7960),+VindIndeks_raw_20_large!A7960,"")</f>
        <v/>
      </c>
      <c r="W7961">
        <f>IF(ISNUMBER(+VindIndeks_raw_20_large!B7960),+VindIndeks_raw_20_large!B7960,"")</f>
        <v/>
      </c>
      <c r="X7961">
        <f>IF(ISNUMBER(+VindIndeks_raw_20_large!C7960),+VindIndeks_raw_20_large!C7960,"")</f>
        <v/>
      </c>
      <c r="Y7961">
        <f>IF(ISNUMBER(+VindIndeks_raw_20_large!D7960),+VindIndeks_raw_20_large!D7960,"")</f>
        <v/>
      </c>
    </row>
    <row r="7962">
      <c r="U7962" s="12">
        <f>+IF(ISNUMBER(ROUND(Y7962,0)),ROUND(Y7962,0),"")</f>
        <v/>
      </c>
      <c r="V7962">
        <f>IF(ISNUMBER(+VindIndeks_raw_20_large!A7961),+VindIndeks_raw_20_large!A7961,"")</f>
        <v/>
      </c>
      <c r="W7962">
        <f>IF(ISNUMBER(+VindIndeks_raw_20_large!B7961),+VindIndeks_raw_20_large!B7961,"")</f>
        <v/>
      </c>
      <c r="X7962">
        <f>IF(ISNUMBER(+VindIndeks_raw_20_large!C7961),+VindIndeks_raw_20_large!C7961,"")</f>
        <v/>
      </c>
      <c r="Y7962">
        <f>IF(ISNUMBER(+VindIndeks_raw_20_large!D7961),+VindIndeks_raw_20_large!D7961,"")</f>
        <v/>
      </c>
    </row>
    <row r="7963">
      <c r="U7963" s="12">
        <f>+IF(ISNUMBER(ROUND(Y7963,0)),ROUND(Y7963,0),"")</f>
        <v/>
      </c>
      <c r="V7963">
        <f>IF(ISNUMBER(+VindIndeks_raw_20_large!A7962),+VindIndeks_raw_20_large!A7962,"")</f>
        <v/>
      </c>
      <c r="W7963">
        <f>IF(ISNUMBER(+VindIndeks_raw_20_large!B7962),+VindIndeks_raw_20_large!B7962,"")</f>
        <v/>
      </c>
      <c r="X7963">
        <f>IF(ISNUMBER(+VindIndeks_raw_20_large!C7962),+VindIndeks_raw_20_large!C7962,"")</f>
        <v/>
      </c>
      <c r="Y7963">
        <f>IF(ISNUMBER(+VindIndeks_raw_20_large!D7962),+VindIndeks_raw_20_large!D7962,"")</f>
        <v/>
      </c>
    </row>
    <row r="7964">
      <c r="U7964" s="12">
        <f>+IF(ISNUMBER(ROUND(Y7964,0)),ROUND(Y7964,0),"")</f>
        <v/>
      </c>
      <c r="V7964">
        <f>IF(ISNUMBER(+VindIndeks_raw_20_large!A7963),+VindIndeks_raw_20_large!A7963,"")</f>
        <v/>
      </c>
      <c r="W7964">
        <f>IF(ISNUMBER(+VindIndeks_raw_20_large!B7963),+VindIndeks_raw_20_large!B7963,"")</f>
        <v/>
      </c>
      <c r="X7964">
        <f>IF(ISNUMBER(+VindIndeks_raw_20_large!C7963),+VindIndeks_raw_20_large!C7963,"")</f>
        <v/>
      </c>
      <c r="Y7964">
        <f>IF(ISNUMBER(+VindIndeks_raw_20_large!D7963),+VindIndeks_raw_20_large!D7963,"")</f>
        <v/>
      </c>
    </row>
    <row r="7965">
      <c r="U7965" s="12">
        <f>+IF(ISNUMBER(ROUND(Y7965,0)),ROUND(Y7965,0),"")</f>
        <v/>
      </c>
      <c r="V7965">
        <f>IF(ISNUMBER(+VindIndeks_raw_20_large!A7964),+VindIndeks_raw_20_large!A7964,"")</f>
        <v/>
      </c>
      <c r="W7965">
        <f>IF(ISNUMBER(+VindIndeks_raw_20_large!B7964),+VindIndeks_raw_20_large!B7964,"")</f>
        <v/>
      </c>
      <c r="X7965">
        <f>IF(ISNUMBER(+VindIndeks_raw_20_large!C7964),+VindIndeks_raw_20_large!C7964,"")</f>
        <v/>
      </c>
      <c r="Y7965">
        <f>IF(ISNUMBER(+VindIndeks_raw_20_large!D7964),+VindIndeks_raw_20_large!D7964,"")</f>
        <v/>
      </c>
    </row>
    <row r="7966">
      <c r="U7966" s="12">
        <f>+IF(ISNUMBER(ROUND(Y7966,0)),ROUND(Y7966,0),"")</f>
        <v/>
      </c>
      <c r="V7966">
        <f>IF(ISNUMBER(+VindIndeks_raw_20_large!A7965),+VindIndeks_raw_20_large!A7965,"")</f>
        <v/>
      </c>
      <c r="W7966">
        <f>IF(ISNUMBER(+VindIndeks_raw_20_large!B7965),+VindIndeks_raw_20_large!B7965,"")</f>
        <v/>
      </c>
      <c r="X7966">
        <f>IF(ISNUMBER(+VindIndeks_raw_20_large!C7965),+VindIndeks_raw_20_large!C7965,"")</f>
        <v/>
      </c>
      <c r="Y7966">
        <f>IF(ISNUMBER(+VindIndeks_raw_20_large!D7965),+VindIndeks_raw_20_large!D7965,"")</f>
        <v/>
      </c>
    </row>
    <row r="7967">
      <c r="U7967" s="12">
        <f>+IF(ISNUMBER(ROUND(Y7967,0)),ROUND(Y7967,0),"")</f>
        <v/>
      </c>
      <c r="V7967">
        <f>IF(ISNUMBER(+VindIndeks_raw_20_large!A7966),+VindIndeks_raw_20_large!A7966,"")</f>
        <v/>
      </c>
      <c r="W7967">
        <f>IF(ISNUMBER(+VindIndeks_raw_20_large!B7966),+VindIndeks_raw_20_large!B7966,"")</f>
        <v/>
      </c>
      <c r="X7967">
        <f>IF(ISNUMBER(+VindIndeks_raw_20_large!C7966),+VindIndeks_raw_20_large!C7966,"")</f>
        <v/>
      </c>
      <c r="Y7967">
        <f>IF(ISNUMBER(+VindIndeks_raw_20_large!D7966),+VindIndeks_raw_20_large!D7966,"")</f>
        <v/>
      </c>
    </row>
    <row r="7968">
      <c r="U7968" s="12">
        <f>+IF(ISNUMBER(ROUND(Y7968,0)),ROUND(Y7968,0),"")</f>
        <v/>
      </c>
      <c r="V7968">
        <f>IF(ISNUMBER(+VindIndeks_raw_20_large!A7967),+VindIndeks_raw_20_large!A7967,"")</f>
        <v/>
      </c>
      <c r="W7968">
        <f>IF(ISNUMBER(+VindIndeks_raw_20_large!B7967),+VindIndeks_raw_20_large!B7967,"")</f>
        <v/>
      </c>
      <c r="X7968">
        <f>IF(ISNUMBER(+VindIndeks_raw_20_large!C7967),+VindIndeks_raw_20_large!C7967,"")</f>
        <v/>
      </c>
      <c r="Y7968">
        <f>IF(ISNUMBER(+VindIndeks_raw_20_large!D7967),+VindIndeks_raw_20_large!D7967,"")</f>
        <v/>
      </c>
    </row>
    <row r="7969">
      <c r="U7969" s="12">
        <f>+IF(ISNUMBER(ROUND(Y7969,0)),ROUND(Y7969,0),"")</f>
        <v/>
      </c>
      <c r="V7969">
        <f>IF(ISNUMBER(+VindIndeks_raw_20_large!A7968),+VindIndeks_raw_20_large!A7968,"")</f>
        <v/>
      </c>
      <c r="W7969">
        <f>IF(ISNUMBER(+VindIndeks_raw_20_large!B7968),+VindIndeks_raw_20_large!B7968,"")</f>
        <v/>
      </c>
      <c r="X7969">
        <f>IF(ISNUMBER(+VindIndeks_raw_20_large!C7968),+VindIndeks_raw_20_large!C7968,"")</f>
        <v/>
      </c>
      <c r="Y7969">
        <f>IF(ISNUMBER(+VindIndeks_raw_20_large!D7968),+VindIndeks_raw_20_large!D7968,"")</f>
        <v/>
      </c>
    </row>
    <row r="7970">
      <c r="U7970" s="12">
        <f>+IF(ISNUMBER(ROUND(Y7970,0)),ROUND(Y7970,0),"")</f>
        <v/>
      </c>
      <c r="V7970">
        <f>IF(ISNUMBER(+VindIndeks_raw_20_large!A7969),+VindIndeks_raw_20_large!A7969,"")</f>
        <v/>
      </c>
      <c r="W7970">
        <f>IF(ISNUMBER(+VindIndeks_raw_20_large!B7969),+VindIndeks_raw_20_large!B7969,"")</f>
        <v/>
      </c>
      <c r="X7970">
        <f>IF(ISNUMBER(+VindIndeks_raw_20_large!C7969),+VindIndeks_raw_20_large!C7969,"")</f>
        <v/>
      </c>
      <c r="Y7970">
        <f>IF(ISNUMBER(+VindIndeks_raw_20_large!D7969),+VindIndeks_raw_20_large!D7969,"")</f>
        <v/>
      </c>
    </row>
    <row r="7971">
      <c r="U7971" s="12">
        <f>+IF(ISNUMBER(ROUND(Y7971,0)),ROUND(Y7971,0),"")</f>
        <v/>
      </c>
      <c r="V7971">
        <f>IF(ISNUMBER(+VindIndeks_raw_20_large!A7970),+VindIndeks_raw_20_large!A7970,"")</f>
        <v/>
      </c>
      <c r="W7971">
        <f>IF(ISNUMBER(+VindIndeks_raw_20_large!B7970),+VindIndeks_raw_20_large!B7970,"")</f>
        <v/>
      </c>
      <c r="X7971">
        <f>IF(ISNUMBER(+VindIndeks_raw_20_large!C7970),+VindIndeks_raw_20_large!C7970,"")</f>
        <v/>
      </c>
      <c r="Y7971">
        <f>IF(ISNUMBER(+VindIndeks_raw_20_large!D7970),+VindIndeks_raw_20_large!D7970,"")</f>
        <v/>
      </c>
    </row>
    <row r="7972">
      <c r="U7972" s="12">
        <f>+IF(ISNUMBER(ROUND(Y7972,0)),ROUND(Y7972,0),"")</f>
        <v/>
      </c>
      <c r="V7972">
        <f>IF(ISNUMBER(+VindIndeks_raw_20_large!A7971),+VindIndeks_raw_20_large!A7971,"")</f>
        <v/>
      </c>
      <c r="W7972">
        <f>IF(ISNUMBER(+VindIndeks_raw_20_large!B7971),+VindIndeks_raw_20_large!B7971,"")</f>
        <v/>
      </c>
      <c r="X7972">
        <f>IF(ISNUMBER(+VindIndeks_raw_20_large!C7971),+VindIndeks_raw_20_large!C7971,"")</f>
        <v/>
      </c>
      <c r="Y7972">
        <f>IF(ISNUMBER(+VindIndeks_raw_20_large!D7971),+VindIndeks_raw_20_large!D7971,"")</f>
        <v/>
      </c>
    </row>
    <row r="7973">
      <c r="U7973" s="12">
        <f>+IF(ISNUMBER(ROUND(Y7973,0)),ROUND(Y7973,0),"")</f>
        <v/>
      </c>
      <c r="V7973">
        <f>IF(ISNUMBER(+VindIndeks_raw_20_large!A7972),+VindIndeks_raw_20_large!A7972,"")</f>
        <v/>
      </c>
      <c r="W7973">
        <f>IF(ISNUMBER(+VindIndeks_raw_20_large!B7972),+VindIndeks_raw_20_large!B7972,"")</f>
        <v/>
      </c>
      <c r="X7973">
        <f>IF(ISNUMBER(+VindIndeks_raw_20_large!C7972),+VindIndeks_raw_20_large!C7972,"")</f>
        <v/>
      </c>
      <c r="Y7973">
        <f>IF(ISNUMBER(+VindIndeks_raw_20_large!D7972),+VindIndeks_raw_20_large!D7972,"")</f>
        <v/>
      </c>
    </row>
    <row r="7974">
      <c r="U7974" s="12">
        <f>+IF(ISNUMBER(ROUND(Y7974,0)),ROUND(Y7974,0),"")</f>
        <v/>
      </c>
      <c r="V7974">
        <f>IF(ISNUMBER(+VindIndeks_raw_20_large!A7973),+VindIndeks_raw_20_large!A7973,"")</f>
        <v/>
      </c>
      <c r="W7974">
        <f>IF(ISNUMBER(+VindIndeks_raw_20_large!B7973),+VindIndeks_raw_20_large!B7973,"")</f>
        <v/>
      </c>
      <c r="X7974">
        <f>IF(ISNUMBER(+VindIndeks_raw_20_large!C7973),+VindIndeks_raw_20_large!C7973,"")</f>
        <v/>
      </c>
      <c r="Y7974">
        <f>IF(ISNUMBER(+VindIndeks_raw_20_large!D7973),+VindIndeks_raw_20_large!D7973,"")</f>
        <v/>
      </c>
    </row>
    <row r="7975">
      <c r="U7975" s="12">
        <f>+IF(ISNUMBER(ROUND(Y7975,0)),ROUND(Y7975,0),"")</f>
        <v/>
      </c>
      <c r="V7975">
        <f>IF(ISNUMBER(+VindIndeks_raw_20_large!A7974),+VindIndeks_raw_20_large!A7974,"")</f>
        <v/>
      </c>
      <c r="W7975">
        <f>IF(ISNUMBER(+VindIndeks_raw_20_large!B7974),+VindIndeks_raw_20_large!B7974,"")</f>
        <v/>
      </c>
      <c r="X7975">
        <f>IF(ISNUMBER(+VindIndeks_raw_20_large!C7974),+VindIndeks_raw_20_large!C7974,"")</f>
        <v/>
      </c>
      <c r="Y7975">
        <f>IF(ISNUMBER(+VindIndeks_raw_20_large!D7974),+VindIndeks_raw_20_large!D7974,"")</f>
        <v/>
      </c>
    </row>
    <row r="7976">
      <c r="U7976" s="12">
        <f>+IF(ISNUMBER(ROUND(Y7976,0)),ROUND(Y7976,0),"")</f>
        <v/>
      </c>
      <c r="V7976">
        <f>IF(ISNUMBER(+VindIndeks_raw_20_large!A7975),+VindIndeks_raw_20_large!A7975,"")</f>
        <v/>
      </c>
      <c r="W7976">
        <f>IF(ISNUMBER(+VindIndeks_raw_20_large!B7975),+VindIndeks_raw_20_large!B7975,"")</f>
        <v/>
      </c>
      <c r="X7976">
        <f>IF(ISNUMBER(+VindIndeks_raw_20_large!C7975),+VindIndeks_raw_20_large!C7975,"")</f>
        <v/>
      </c>
      <c r="Y7976">
        <f>IF(ISNUMBER(+VindIndeks_raw_20_large!D7975),+VindIndeks_raw_20_large!D7975,"")</f>
        <v/>
      </c>
    </row>
    <row r="7977">
      <c r="U7977" s="12">
        <f>+IF(ISNUMBER(ROUND(Y7977,0)),ROUND(Y7977,0),"")</f>
        <v/>
      </c>
      <c r="V7977">
        <f>IF(ISNUMBER(+VindIndeks_raw_20_large!A7976),+VindIndeks_raw_20_large!A7976,"")</f>
        <v/>
      </c>
      <c r="W7977">
        <f>IF(ISNUMBER(+VindIndeks_raw_20_large!B7976),+VindIndeks_raw_20_large!B7976,"")</f>
        <v/>
      </c>
      <c r="X7977">
        <f>IF(ISNUMBER(+VindIndeks_raw_20_large!C7976),+VindIndeks_raw_20_large!C7976,"")</f>
        <v/>
      </c>
      <c r="Y7977">
        <f>IF(ISNUMBER(+VindIndeks_raw_20_large!D7976),+VindIndeks_raw_20_large!D7976,"")</f>
        <v/>
      </c>
    </row>
    <row r="7978">
      <c r="U7978" s="12">
        <f>+IF(ISNUMBER(ROUND(Y7978,0)),ROUND(Y7978,0),"")</f>
        <v/>
      </c>
      <c r="V7978">
        <f>IF(ISNUMBER(+VindIndeks_raw_20_large!A7977),+VindIndeks_raw_20_large!A7977,"")</f>
        <v/>
      </c>
      <c r="W7978">
        <f>IF(ISNUMBER(+VindIndeks_raw_20_large!B7977),+VindIndeks_raw_20_large!B7977,"")</f>
        <v/>
      </c>
      <c r="X7978">
        <f>IF(ISNUMBER(+VindIndeks_raw_20_large!C7977),+VindIndeks_raw_20_large!C7977,"")</f>
        <v/>
      </c>
      <c r="Y7978">
        <f>IF(ISNUMBER(+VindIndeks_raw_20_large!D7977),+VindIndeks_raw_20_large!D7977,"")</f>
        <v/>
      </c>
    </row>
    <row r="7979">
      <c r="U7979" s="12">
        <f>+IF(ISNUMBER(ROUND(Y7979,0)),ROUND(Y7979,0),"")</f>
        <v/>
      </c>
      <c r="V7979">
        <f>IF(ISNUMBER(+VindIndeks_raw_20_large!A7978),+VindIndeks_raw_20_large!A7978,"")</f>
        <v/>
      </c>
      <c r="W7979">
        <f>IF(ISNUMBER(+VindIndeks_raw_20_large!B7978),+VindIndeks_raw_20_large!B7978,"")</f>
        <v/>
      </c>
      <c r="X7979">
        <f>IF(ISNUMBER(+VindIndeks_raw_20_large!C7978),+VindIndeks_raw_20_large!C7978,"")</f>
        <v/>
      </c>
      <c r="Y7979">
        <f>IF(ISNUMBER(+VindIndeks_raw_20_large!D7978),+VindIndeks_raw_20_large!D7978,"")</f>
        <v/>
      </c>
    </row>
    <row r="7980">
      <c r="U7980" s="12">
        <f>+IF(ISNUMBER(ROUND(Y7980,0)),ROUND(Y7980,0),"")</f>
        <v/>
      </c>
      <c r="V7980">
        <f>IF(ISNUMBER(+VindIndeks_raw_20_large!A7979),+VindIndeks_raw_20_large!A7979,"")</f>
        <v/>
      </c>
      <c r="W7980">
        <f>IF(ISNUMBER(+VindIndeks_raw_20_large!B7979),+VindIndeks_raw_20_large!B7979,"")</f>
        <v/>
      </c>
      <c r="X7980">
        <f>IF(ISNUMBER(+VindIndeks_raw_20_large!C7979),+VindIndeks_raw_20_large!C7979,"")</f>
        <v/>
      </c>
      <c r="Y7980">
        <f>IF(ISNUMBER(+VindIndeks_raw_20_large!D7979),+VindIndeks_raw_20_large!D7979,"")</f>
        <v/>
      </c>
    </row>
    <row r="7981">
      <c r="U7981" s="12">
        <f>+IF(ISNUMBER(ROUND(Y7981,0)),ROUND(Y7981,0),"")</f>
        <v/>
      </c>
      <c r="V7981">
        <f>IF(ISNUMBER(+VindIndeks_raw_20_large!A7980),+VindIndeks_raw_20_large!A7980,"")</f>
        <v/>
      </c>
      <c r="W7981">
        <f>IF(ISNUMBER(+VindIndeks_raw_20_large!B7980),+VindIndeks_raw_20_large!B7980,"")</f>
        <v/>
      </c>
      <c r="X7981">
        <f>IF(ISNUMBER(+VindIndeks_raw_20_large!C7980),+VindIndeks_raw_20_large!C7980,"")</f>
        <v/>
      </c>
      <c r="Y7981">
        <f>IF(ISNUMBER(+VindIndeks_raw_20_large!D7980),+VindIndeks_raw_20_large!D7980,"")</f>
        <v/>
      </c>
    </row>
    <row r="7982">
      <c r="U7982" s="12">
        <f>+IF(ISNUMBER(ROUND(Y7982,0)),ROUND(Y7982,0),"")</f>
        <v/>
      </c>
      <c r="V7982">
        <f>IF(ISNUMBER(+VindIndeks_raw_20_large!A7981),+VindIndeks_raw_20_large!A7981,"")</f>
        <v/>
      </c>
      <c r="W7982">
        <f>IF(ISNUMBER(+VindIndeks_raw_20_large!B7981),+VindIndeks_raw_20_large!B7981,"")</f>
        <v/>
      </c>
      <c r="X7982">
        <f>IF(ISNUMBER(+VindIndeks_raw_20_large!C7981),+VindIndeks_raw_20_large!C7981,"")</f>
        <v/>
      </c>
      <c r="Y7982">
        <f>IF(ISNUMBER(+VindIndeks_raw_20_large!D7981),+VindIndeks_raw_20_large!D7981,"")</f>
        <v/>
      </c>
    </row>
    <row r="7983">
      <c r="U7983" s="12">
        <f>+IF(ISNUMBER(ROUND(Y7983,0)),ROUND(Y7983,0),"")</f>
        <v/>
      </c>
      <c r="V7983">
        <f>IF(ISNUMBER(+VindIndeks_raw_20_large!A7982),+VindIndeks_raw_20_large!A7982,"")</f>
        <v/>
      </c>
      <c r="W7983">
        <f>IF(ISNUMBER(+VindIndeks_raw_20_large!B7982),+VindIndeks_raw_20_large!B7982,"")</f>
        <v/>
      </c>
      <c r="X7983">
        <f>IF(ISNUMBER(+VindIndeks_raw_20_large!C7982),+VindIndeks_raw_20_large!C7982,"")</f>
        <v/>
      </c>
      <c r="Y7983">
        <f>IF(ISNUMBER(+VindIndeks_raw_20_large!D7982),+VindIndeks_raw_20_large!D7982,"")</f>
        <v/>
      </c>
    </row>
    <row r="7984">
      <c r="U7984" s="12">
        <f>+IF(ISNUMBER(ROUND(Y7984,0)),ROUND(Y7984,0),"")</f>
        <v/>
      </c>
      <c r="V7984">
        <f>IF(ISNUMBER(+VindIndeks_raw_20_large!A7983),+VindIndeks_raw_20_large!A7983,"")</f>
        <v/>
      </c>
      <c r="W7984">
        <f>IF(ISNUMBER(+VindIndeks_raw_20_large!B7983),+VindIndeks_raw_20_large!B7983,"")</f>
        <v/>
      </c>
      <c r="X7984">
        <f>IF(ISNUMBER(+VindIndeks_raw_20_large!C7983),+VindIndeks_raw_20_large!C7983,"")</f>
        <v/>
      </c>
      <c r="Y7984">
        <f>IF(ISNUMBER(+VindIndeks_raw_20_large!D7983),+VindIndeks_raw_20_large!D7983,"")</f>
        <v/>
      </c>
    </row>
    <row r="7985">
      <c r="U7985" s="12">
        <f>+IF(ISNUMBER(ROUND(Y7985,0)),ROUND(Y7985,0),"")</f>
        <v/>
      </c>
      <c r="V7985">
        <f>IF(ISNUMBER(+VindIndeks_raw_20_large!A7984),+VindIndeks_raw_20_large!A7984,"")</f>
        <v/>
      </c>
      <c r="W7985">
        <f>IF(ISNUMBER(+VindIndeks_raw_20_large!B7984),+VindIndeks_raw_20_large!B7984,"")</f>
        <v/>
      </c>
      <c r="X7985">
        <f>IF(ISNUMBER(+VindIndeks_raw_20_large!C7984),+VindIndeks_raw_20_large!C7984,"")</f>
        <v/>
      </c>
      <c r="Y7985">
        <f>IF(ISNUMBER(+VindIndeks_raw_20_large!D7984),+VindIndeks_raw_20_large!D7984,"")</f>
        <v/>
      </c>
    </row>
    <row r="7986">
      <c r="U7986" s="12">
        <f>+IF(ISNUMBER(ROUND(Y7986,0)),ROUND(Y7986,0),"")</f>
        <v/>
      </c>
      <c r="V7986">
        <f>IF(ISNUMBER(+VindIndeks_raw_20_large!A7985),+VindIndeks_raw_20_large!A7985,"")</f>
        <v/>
      </c>
      <c r="W7986">
        <f>IF(ISNUMBER(+VindIndeks_raw_20_large!B7985),+VindIndeks_raw_20_large!B7985,"")</f>
        <v/>
      </c>
      <c r="X7986">
        <f>IF(ISNUMBER(+VindIndeks_raw_20_large!C7985),+VindIndeks_raw_20_large!C7985,"")</f>
        <v/>
      </c>
      <c r="Y7986">
        <f>IF(ISNUMBER(+VindIndeks_raw_20_large!D7985),+VindIndeks_raw_20_large!D7985,"")</f>
        <v/>
      </c>
    </row>
    <row r="7987">
      <c r="U7987" s="12">
        <f>+IF(ISNUMBER(ROUND(Y7987,0)),ROUND(Y7987,0),"")</f>
        <v/>
      </c>
      <c r="V7987">
        <f>IF(ISNUMBER(+VindIndeks_raw_20_large!A7986),+VindIndeks_raw_20_large!A7986,"")</f>
        <v/>
      </c>
      <c r="W7987">
        <f>IF(ISNUMBER(+VindIndeks_raw_20_large!B7986),+VindIndeks_raw_20_large!B7986,"")</f>
        <v/>
      </c>
      <c r="X7987">
        <f>IF(ISNUMBER(+VindIndeks_raw_20_large!C7986),+VindIndeks_raw_20_large!C7986,"")</f>
        <v/>
      </c>
      <c r="Y7987">
        <f>IF(ISNUMBER(+VindIndeks_raw_20_large!D7986),+VindIndeks_raw_20_large!D7986,"")</f>
        <v/>
      </c>
    </row>
    <row r="7988">
      <c r="U7988" s="12">
        <f>+IF(ISNUMBER(ROUND(Y7988,0)),ROUND(Y7988,0),"")</f>
        <v/>
      </c>
      <c r="V7988">
        <f>IF(ISNUMBER(+VindIndeks_raw_20_large!A7987),+VindIndeks_raw_20_large!A7987,"")</f>
        <v/>
      </c>
      <c r="W7988">
        <f>IF(ISNUMBER(+VindIndeks_raw_20_large!B7987),+VindIndeks_raw_20_large!B7987,"")</f>
        <v/>
      </c>
      <c r="X7988">
        <f>IF(ISNUMBER(+VindIndeks_raw_20_large!C7987),+VindIndeks_raw_20_large!C7987,"")</f>
        <v/>
      </c>
      <c r="Y7988">
        <f>IF(ISNUMBER(+VindIndeks_raw_20_large!D7987),+VindIndeks_raw_20_large!D7987,"")</f>
        <v/>
      </c>
    </row>
    <row r="7989">
      <c r="U7989" s="12">
        <f>+IF(ISNUMBER(ROUND(Y7989,0)),ROUND(Y7989,0),"")</f>
        <v/>
      </c>
      <c r="V7989">
        <f>IF(ISNUMBER(+VindIndeks_raw_20_large!A7988),+VindIndeks_raw_20_large!A7988,"")</f>
        <v/>
      </c>
      <c r="W7989">
        <f>IF(ISNUMBER(+VindIndeks_raw_20_large!B7988),+VindIndeks_raw_20_large!B7988,"")</f>
        <v/>
      </c>
      <c r="X7989">
        <f>IF(ISNUMBER(+VindIndeks_raw_20_large!C7988),+VindIndeks_raw_20_large!C7988,"")</f>
        <v/>
      </c>
      <c r="Y7989">
        <f>IF(ISNUMBER(+VindIndeks_raw_20_large!D7988),+VindIndeks_raw_20_large!D7988,"")</f>
        <v/>
      </c>
    </row>
    <row r="7990">
      <c r="U7990" s="12">
        <f>+IF(ISNUMBER(ROUND(Y7990,0)),ROUND(Y7990,0),"")</f>
        <v/>
      </c>
      <c r="V7990">
        <f>IF(ISNUMBER(+VindIndeks_raw_20_large!A7989),+VindIndeks_raw_20_large!A7989,"")</f>
        <v/>
      </c>
      <c r="W7990">
        <f>IF(ISNUMBER(+VindIndeks_raw_20_large!B7989),+VindIndeks_raw_20_large!B7989,"")</f>
        <v/>
      </c>
      <c r="X7990">
        <f>IF(ISNUMBER(+VindIndeks_raw_20_large!C7989),+VindIndeks_raw_20_large!C7989,"")</f>
        <v/>
      </c>
      <c r="Y7990">
        <f>IF(ISNUMBER(+VindIndeks_raw_20_large!D7989),+VindIndeks_raw_20_large!D7989,"")</f>
        <v/>
      </c>
    </row>
    <row r="7991">
      <c r="U7991" s="12">
        <f>+IF(ISNUMBER(ROUND(Y7991,0)),ROUND(Y7991,0),"")</f>
        <v/>
      </c>
      <c r="V7991">
        <f>IF(ISNUMBER(+VindIndeks_raw_20_large!A7990),+VindIndeks_raw_20_large!A7990,"")</f>
        <v/>
      </c>
      <c r="W7991">
        <f>IF(ISNUMBER(+VindIndeks_raw_20_large!B7990),+VindIndeks_raw_20_large!B7990,"")</f>
        <v/>
      </c>
      <c r="X7991">
        <f>IF(ISNUMBER(+VindIndeks_raw_20_large!C7990),+VindIndeks_raw_20_large!C7990,"")</f>
        <v/>
      </c>
      <c r="Y7991">
        <f>IF(ISNUMBER(+VindIndeks_raw_20_large!D7990),+VindIndeks_raw_20_large!D7990,"")</f>
        <v/>
      </c>
    </row>
    <row r="7992">
      <c r="U7992" s="12">
        <f>+IF(ISNUMBER(ROUND(Y7992,0)),ROUND(Y7992,0),"")</f>
        <v/>
      </c>
      <c r="V7992">
        <f>IF(ISNUMBER(+VindIndeks_raw_20_large!A7991),+VindIndeks_raw_20_large!A7991,"")</f>
        <v/>
      </c>
      <c r="W7992">
        <f>IF(ISNUMBER(+VindIndeks_raw_20_large!B7991),+VindIndeks_raw_20_large!B7991,"")</f>
        <v/>
      </c>
      <c r="X7992">
        <f>IF(ISNUMBER(+VindIndeks_raw_20_large!C7991),+VindIndeks_raw_20_large!C7991,"")</f>
        <v/>
      </c>
      <c r="Y7992">
        <f>IF(ISNUMBER(+VindIndeks_raw_20_large!D7991),+VindIndeks_raw_20_large!D7991,"")</f>
        <v/>
      </c>
    </row>
    <row r="7993">
      <c r="U7993" s="12">
        <f>+IF(ISNUMBER(ROUND(Y7993,0)),ROUND(Y7993,0),"")</f>
        <v/>
      </c>
      <c r="V7993">
        <f>IF(ISNUMBER(+VindIndeks_raw_20_large!A7992),+VindIndeks_raw_20_large!A7992,"")</f>
        <v/>
      </c>
      <c r="W7993">
        <f>IF(ISNUMBER(+VindIndeks_raw_20_large!B7992),+VindIndeks_raw_20_large!B7992,"")</f>
        <v/>
      </c>
      <c r="X7993">
        <f>IF(ISNUMBER(+VindIndeks_raw_20_large!C7992),+VindIndeks_raw_20_large!C7992,"")</f>
        <v/>
      </c>
      <c r="Y7993">
        <f>IF(ISNUMBER(+VindIndeks_raw_20_large!D7992),+VindIndeks_raw_20_large!D7992,"")</f>
        <v/>
      </c>
    </row>
    <row r="7994">
      <c r="U7994" s="12">
        <f>+IF(ISNUMBER(ROUND(Y7994,0)),ROUND(Y7994,0),"")</f>
        <v/>
      </c>
      <c r="V7994">
        <f>IF(ISNUMBER(+VindIndeks_raw_20_large!A7993),+VindIndeks_raw_20_large!A7993,"")</f>
        <v/>
      </c>
      <c r="W7994">
        <f>IF(ISNUMBER(+VindIndeks_raw_20_large!B7993),+VindIndeks_raw_20_large!B7993,"")</f>
        <v/>
      </c>
      <c r="X7994">
        <f>IF(ISNUMBER(+VindIndeks_raw_20_large!C7993),+VindIndeks_raw_20_large!C7993,"")</f>
        <v/>
      </c>
      <c r="Y7994">
        <f>IF(ISNUMBER(+VindIndeks_raw_20_large!D7993),+VindIndeks_raw_20_large!D7993,"")</f>
        <v/>
      </c>
    </row>
    <row r="7995">
      <c r="U7995" s="12">
        <f>+IF(ISNUMBER(ROUND(Y7995,0)),ROUND(Y7995,0),"")</f>
        <v/>
      </c>
      <c r="V7995">
        <f>IF(ISNUMBER(+VindIndeks_raw_20_large!A7994),+VindIndeks_raw_20_large!A7994,"")</f>
        <v/>
      </c>
      <c r="W7995">
        <f>IF(ISNUMBER(+VindIndeks_raw_20_large!B7994),+VindIndeks_raw_20_large!B7994,"")</f>
        <v/>
      </c>
      <c r="X7995">
        <f>IF(ISNUMBER(+VindIndeks_raw_20_large!C7994),+VindIndeks_raw_20_large!C7994,"")</f>
        <v/>
      </c>
      <c r="Y7995">
        <f>IF(ISNUMBER(+VindIndeks_raw_20_large!D7994),+VindIndeks_raw_20_large!D7994,"")</f>
        <v/>
      </c>
    </row>
    <row r="7996">
      <c r="U7996" s="12">
        <f>+IF(ISNUMBER(ROUND(Y7996,0)),ROUND(Y7996,0),"")</f>
        <v/>
      </c>
      <c r="V7996">
        <f>IF(ISNUMBER(+VindIndeks_raw_20_large!A7995),+VindIndeks_raw_20_large!A7995,"")</f>
        <v/>
      </c>
      <c r="W7996">
        <f>IF(ISNUMBER(+VindIndeks_raw_20_large!B7995),+VindIndeks_raw_20_large!B7995,"")</f>
        <v/>
      </c>
      <c r="X7996">
        <f>IF(ISNUMBER(+VindIndeks_raw_20_large!C7995),+VindIndeks_raw_20_large!C7995,"")</f>
        <v/>
      </c>
      <c r="Y7996">
        <f>IF(ISNUMBER(+VindIndeks_raw_20_large!D7995),+VindIndeks_raw_20_large!D7995,"")</f>
        <v/>
      </c>
    </row>
    <row r="7997">
      <c r="U7997" s="12">
        <f>+IF(ISNUMBER(ROUND(Y7997,0)),ROUND(Y7997,0),"")</f>
        <v/>
      </c>
      <c r="V7997">
        <f>IF(ISNUMBER(+VindIndeks_raw_20_large!A7996),+VindIndeks_raw_20_large!A7996,"")</f>
        <v/>
      </c>
      <c r="W7997">
        <f>IF(ISNUMBER(+VindIndeks_raw_20_large!B7996),+VindIndeks_raw_20_large!B7996,"")</f>
        <v/>
      </c>
      <c r="X7997">
        <f>IF(ISNUMBER(+VindIndeks_raw_20_large!C7996),+VindIndeks_raw_20_large!C7996,"")</f>
        <v/>
      </c>
      <c r="Y7997">
        <f>IF(ISNUMBER(+VindIndeks_raw_20_large!D7996),+VindIndeks_raw_20_large!D7996,"")</f>
        <v/>
      </c>
    </row>
    <row r="7998">
      <c r="U7998" s="12">
        <f>+IF(ISNUMBER(ROUND(Y7998,0)),ROUND(Y7998,0),"")</f>
        <v/>
      </c>
      <c r="V7998">
        <f>IF(ISNUMBER(+VindIndeks_raw_20_large!A7997),+VindIndeks_raw_20_large!A7997,"")</f>
        <v/>
      </c>
      <c r="W7998">
        <f>IF(ISNUMBER(+VindIndeks_raw_20_large!B7997),+VindIndeks_raw_20_large!B7997,"")</f>
        <v/>
      </c>
      <c r="X7998">
        <f>IF(ISNUMBER(+VindIndeks_raw_20_large!C7997),+VindIndeks_raw_20_large!C7997,"")</f>
        <v/>
      </c>
      <c r="Y7998">
        <f>IF(ISNUMBER(+VindIndeks_raw_20_large!D7997),+VindIndeks_raw_20_large!D7997,"")</f>
        <v/>
      </c>
    </row>
    <row r="7999">
      <c r="U7999" s="12">
        <f>+IF(ISNUMBER(ROUND(Y7999,0)),ROUND(Y7999,0),"")</f>
        <v/>
      </c>
      <c r="V7999">
        <f>IF(ISNUMBER(+VindIndeks_raw_20_large!A7998),+VindIndeks_raw_20_large!A7998,"")</f>
        <v/>
      </c>
      <c r="W7999">
        <f>IF(ISNUMBER(+VindIndeks_raw_20_large!B7998),+VindIndeks_raw_20_large!B7998,"")</f>
        <v/>
      </c>
      <c r="X7999">
        <f>IF(ISNUMBER(+VindIndeks_raw_20_large!C7998),+VindIndeks_raw_20_large!C7998,"")</f>
        <v/>
      </c>
      <c r="Y7999">
        <f>IF(ISNUMBER(+VindIndeks_raw_20_large!D7998),+VindIndeks_raw_20_large!D7998,"")</f>
        <v/>
      </c>
    </row>
    <row r="8000">
      <c r="U8000" s="12">
        <f>+IF(ISNUMBER(ROUND(Y8000,0)),ROUND(Y8000,0),"")</f>
        <v/>
      </c>
      <c r="V8000">
        <f>IF(ISNUMBER(+VindIndeks_raw_20_large!A7999),+VindIndeks_raw_20_large!A7999,"")</f>
        <v/>
      </c>
      <c r="W8000">
        <f>IF(ISNUMBER(+VindIndeks_raw_20_large!B7999),+VindIndeks_raw_20_large!B7999,"")</f>
        <v/>
      </c>
      <c r="X8000">
        <f>IF(ISNUMBER(+VindIndeks_raw_20_large!C7999),+VindIndeks_raw_20_large!C7999,"")</f>
        <v/>
      </c>
      <c r="Y8000">
        <f>IF(ISNUMBER(+VindIndeks_raw_20_large!D7999),+VindIndeks_raw_20_large!D7999,"")</f>
        <v/>
      </c>
    </row>
    <row r="8001">
      <c r="U8001" s="12">
        <f>+IF(ISNUMBER(ROUND(Y8001,0)),ROUND(Y8001,0),"")</f>
        <v/>
      </c>
      <c r="V8001">
        <f>IF(ISNUMBER(+VindIndeks_raw_20_large!A8000),+VindIndeks_raw_20_large!A8000,"")</f>
        <v/>
      </c>
      <c r="W8001">
        <f>IF(ISNUMBER(+VindIndeks_raw_20_large!B8000),+VindIndeks_raw_20_large!B8000,"")</f>
        <v/>
      </c>
      <c r="X8001">
        <f>IF(ISNUMBER(+VindIndeks_raw_20_large!C8000),+VindIndeks_raw_20_large!C8000,"")</f>
        <v/>
      </c>
      <c r="Y8001">
        <f>IF(ISNUMBER(+VindIndeks_raw_20_large!D8000),+VindIndeks_raw_20_large!D8000,"")</f>
        <v/>
      </c>
    </row>
    <row r="8002">
      <c r="U8002" s="12">
        <f>+IF(ISNUMBER(ROUND(Y8002,0)),ROUND(Y8002,0),"")</f>
        <v/>
      </c>
      <c r="V8002">
        <f>IF(ISNUMBER(+VindIndeks_raw_20_large!A8001),+VindIndeks_raw_20_large!A8001,"")</f>
        <v/>
      </c>
      <c r="W8002">
        <f>IF(ISNUMBER(+VindIndeks_raw_20_large!B8001),+VindIndeks_raw_20_large!B8001,"")</f>
        <v/>
      </c>
      <c r="X8002">
        <f>IF(ISNUMBER(+VindIndeks_raw_20_large!C8001),+VindIndeks_raw_20_large!C8001,"")</f>
        <v/>
      </c>
      <c r="Y8002">
        <f>IF(ISNUMBER(+VindIndeks_raw_20_large!D8001),+VindIndeks_raw_20_large!D8001,"")</f>
        <v/>
      </c>
    </row>
    <row r="8003">
      <c r="U8003" s="12">
        <f>+IF(ISNUMBER(ROUND(Y8003,0)),ROUND(Y8003,0),"")</f>
        <v/>
      </c>
      <c r="V8003">
        <f>IF(ISNUMBER(+VindIndeks_raw_20_large!A8002),+VindIndeks_raw_20_large!A8002,"")</f>
        <v/>
      </c>
      <c r="W8003">
        <f>IF(ISNUMBER(+VindIndeks_raw_20_large!B8002),+VindIndeks_raw_20_large!B8002,"")</f>
        <v/>
      </c>
      <c r="X8003">
        <f>IF(ISNUMBER(+VindIndeks_raw_20_large!C8002),+VindIndeks_raw_20_large!C8002,"")</f>
        <v/>
      </c>
      <c r="Y8003">
        <f>IF(ISNUMBER(+VindIndeks_raw_20_large!D8002),+VindIndeks_raw_20_large!D8002,"")</f>
        <v/>
      </c>
    </row>
    <row r="8004">
      <c r="U8004" s="12">
        <f>+IF(ISNUMBER(ROUND(Y8004,0)),ROUND(Y8004,0),"")</f>
        <v/>
      </c>
      <c r="V8004">
        <f>IF(ISNUMBER(+VindIndeks_raw_20_large!A8003),+VindIndeks_raw_20_large!A8003,"")</f>
        <v/>
      </c>
      <c r="W8004">
        <f>IF(ISNUMBER(+VindIndeks_raw_20_large!B8003),+VindIndeks_raw_20_large!B8003,"")</f>
        <v/>
      </c>
      <c r="X8004">
        <f>IF(ISNUMBER(+VindIndeks_raw_20_large!C8003),+VindIndeks_raw_20_large!C8003,"")</f>
        <v/>
      </c>
      <c r="Y8004">
        <f>IF(ISNUMBER(+VindIndeks_raw_20_large!D8003),+VindIndeks_raw_20_large!D8003,"")</f>
        <v/>
      </c>
    </row>
    <row r="8005">
      <c r="U8005" s="12">
        <f>+IF(ISNUMBER(ROUND(Y8005,0)),ROUND(Y8005,0),"")</f>
        <v/>
      </c>
      <c r="V8005">
        <f>IF(ISNUMBER(+VindIndeks_raw_20_large!A8004),+VindIndeks_raw_20_large!A8004,"")</f>
        <v/>
      </c>
      <c r="W8005">
        <f>IF(ISNUMBER(+VindIndeks_raw_20_large!B8004),+VindIndeks_raw_20_large!B8004,"")</f>
        <v/>
      </c>
      <c r="X8005">
        <f>IF(ISNUMBER(+VindIndeks_raw_20_large!C8004),+VindIndeks_raw_20_large!C8004,"")</f>
        <v/>
      </c>
      <c r="Y8005">
        <f>IF(ISNUMBER(+VindIndeks_raw_20_large!D8004),+VindIndeks_raw_20_large!D8004,"")</f>
        <v/>
      </c>
    </row>
    <row r="8006">
      <c r="U8006" s="12">
        <f>+IF(ISNUMBER(ROUND(Y8006,0)),ROUND(Y8006,0),"")</f>
        <v/>
      </c>
      <c r="V8006">
        <f>IF(ISNUMBER(+VindIndeks_raw_20_large!A8005),+VindIndeks_raw_20_large!A8005,"")</f>
        <v/>
      </c>
      <c r="W8006">
        <f>IF(ISNUMBER(+VindIndeks_raw_20_large!B8005),+VindIndeks_raw_20_large!B8005,"")</f>
        <v/>
      </c>
      <c r="X8006">
        <f>IF(ISNUMBER(+VindIndeks_raw_20_large!C8005),+VindIndeks_raw_20_large!C8005,"")</f>
        <v/>
      </c>
      <c r="Y8006">
        <f>IF(ISNUMBER(+VindIndeks_raw_20_large!D8005),+VindIndeks_raw_20_large!D8005,"")</f>
        <v/>
      </c>
    </row>
    <row r="8007">
      <c r="U8007" s="12">
        <f>+IF(ISNUMBER(ROUND(Y8007,0)),ROUND(Y8007,0),"")</f>
        <v/>
      </c>
      <c r="V8007">
        <f>IF(ISNUMBER(+VindIndeks_raw_20_large!A8006),+VindIndeks_raw_20_large!A8006,"")</f>
        <v/>
      </c>
      <c r="W8007">
        <f>IF(ISNUMBER(+VindIndeks_raw_20_large!B8006),+VindIndeks_raw_20_large!B8006,"")</f>
        <v/>
      </c>
      <c r="X8007">
        <f>IF(ISNUMBER(+VindIndeks_raw_20_large!C8006),+VindIndeks_raw_20_large!C8006,"")</f>
        <v/>
      </c>
      <c r="Y8007">
        <f>IF(ISNUMBER(+VindIndeks_raw_20_large!D8006),+VindIndeks_raw_20_large!D8006,"")</f>
        <v/>
      </c>
    </row>
    <row r="8008">
      <c r="U8008" s="12">
        <f>+IF(ISNUMBER(ROUND(Y8008,0)),ROUND(Y8008,0),"")</f>
        <v/>
      </c>
      <c r="V8008">
        <f>IF(ISNUMBER(+VindIndeks_raw_20_large!A8007),+VindIndeks_raw_20_large!A8007,"")</f>
        <v/>
      </c>
      <c r="W8008">
        <f>IF(ISNUMBER(+VindIndeks_raw_20_large!B8007),+VindIndeks_raw_20_large!B8007,"")</f>
        <v/>
      </c>
      <c r="X8008">
        <f>IF(ISNUMBER(+VindIndeks_raw_20_large!C8007),+VindIndeks_raw_20_large!C8007,"")</f>
        <v/>
      </c>
      <c r="Y8008">
        <f>IF(ISNUMBER(+VindIndeks_raw_20_large!D8007),+VindIndeks_raw_20_large!D8007,"")</f>
        <v/>
      </c>
    </row>
    <row r="8009">
      <c r="U8009" s="12">
        <f>+IF(ISNUMBER(ROUND(Y8009,0)),ROUND(Y8009,0),"")</f>
        <v/>
      </c>
      <c r="V8009">
        <f>IF(ISNUMBER(+VindIndeks_raw_20_large!A8008),+VindIndeks_raw_20_large!A8008,"")</f>
        <v/>
      </c>
      <c r="W8009">
        <f>IF(ISNUMBER(+VindIndeks_raw_20_large!B8008),+VindIndeks_raw_20_large!B8008,"")</f>
        <v/>
      </c>
      <c r="X8009">
        <f>IF(ISNUMBER(+VindIndeks_raw_20_large!C8008),+VindIndeks_raw_20_large!C8008,"")</f>
        <v/>
      </c>
      <c r="Y8009">
        <f>IF(ISNUMBER(+VindIndeks_raw_20_large!D8008),+VindIndeks_raw_20_large!D8008,"")</f>
        <v/>
      </c>
    </row>
    <row r="8010">
      <c r="U8010" s="12">
        <f>+IF(ISNUMBER(ROUND(Y8010,0)),ROUND(Y8010,0),"")</f>
        <v/>
      </c>
      <c r="V8010">
        <f>IF(ISNUMBER(+VindIndeks_raw_20_large!A8009),+VindIndeks_raw_20_large!A8009,"")</f>
        <v/>
      </c>
      <c r="W8010">
        <f>IF(ISNUMBER(+VindIndeks_raw_20_large!B8009),+VindIndeks_raw_20_large!B8009,"")</f>
        <v/>
      </c>
      <c r="X8010">
        <f>IF(ISNUMBER(+VindIndeks_raw_20_large!C8009),+VindIndeks_raw_20_large!C8009,"")</f>
        <v/>
      </c>
      <c r="Y8010">
        <f>IF(ISNUMBER(+VindIndeks_raw_20_large!D8009),+VindIndeks_raw_20_large!D8009,"")</f>
        <v/>
      </c>
    </row>
    <row r="8011">
      <c r="U8011" s="12">
        <f>+IF(ISNUMBER(ROUND(Y8011,0)),ROUND(Y8011,0),"")</f>
        <v/>
      </c>
      <c r="V8011">
        <f>IF(ISNUMBER(+VindIndeks_raw_20_large!A8010),+VindIndeks_raw_20_large!A8010,"")</f>
        <v/>
      </c>
      <c r="W8011">
        <f>IF(ISNUMBER(+VindIndeks_raw_20_large!B8010),+VindIndeks_raw_20_large!B8010,"")</f>
        <v/>
      </c>
      <c r="X8011">
        <f>IF(ISNUMBER(+VindIndeks_raw_20_large!C8010),+VindIndeks_raw_20_large!C8010,"")</f>
        <v/>
      </c>
      <c r="Y8011">
        <f>IF(ISNUMBER(+VindIndeks_raw_20_large!D8010),+VindIndeks_raw_20_large!D8010,"")</f>
        <v/>
      </c>
    </row>
    <row r="8012">
      <c r="U8012" s="12">
        <f>+IF(ISNUMBER(ROUND(Y8012,0)),ROUND(Y8012,0),"")</f>
        <v/>
      </c>
      <c r="V8012">
        <f>IF(ISNUMBER(+VindIndeks_raw_20_large!A8011),+VindIndeks_raw_20_large!A8011,"")</f>
        <v/>
      </c>
      <c r="W8012">
        <f>IF(ISNUMBER(+VindIndeks_raw_20_large!B8011),+VindIndeks_raw_20_large!B8011,"")</f>
        <v/>
      </c>
      <c r="X8012">
        <f>IF(ISNUMBER(+VindIndeks_raw_20_large!C8011),+VindIndeks_raw_20_large!C8011,"")</f>
        <v/>
      </c>
      <c r="Y8012">
        <f>IF(ISNUMBER(+VindIndeks_raw_20_large!D8011),+VindIndeks_raw_20_large!D8011,"")</f>
        <v/>
      </c>
    </row>
    <row r="8013">
      <c r="U8013" s="12">
        <f>+IF(ISNUMBER(ROUND(Y8013,0)),ROUND(Y8013,0),"")</f>
        <v/>
      </c>
      <c r="V8013">
        <f>IF(ISNUMBER(+VindIndeks_raw_20_large!A8012),+VindIndeks_raw_20_large!A8012,"")</f>
        <v/>
      </c>
      <c r="W8013">
        <f>IF(ISNUMBER(+VindIndeks_raw_20_large!B8012),+VindIndeks_raw_20_large!B8012,"")</f>
        <v/>
      </c>
      <c r="X8013">
        <f>IF(ISNUMBER(+VindIndeks_raw_20_large!C8012),+VindIndeks_raw_20_large!C8012,"")</f>
        <v/>
      </c>
      <c r="Y8013">
        <f>IF(ISNUMBER(+VindIndeks_raw_20_large!D8012),+VindIndeks_raw_20_large!D8012,"")</f>
        <v/>
      </c>
    </row>
    <row r="8014">
      <c r="U8014" s="12">
        <f>+IF(ISNUMBER(ROUND(Y8014,0)),ROUND(Y8014,0),"")</f>
        <v/>
      </c>
      <c r="V8014">
        <f>IF(ISNUMBER(+VindIndeks_raw_20_large!A8013),+VindIndeks_raw_20_large!A8013,"")</f>
        <v/>
      </c>
      <c r="W8014">
        <f>IF(ISNUMBER(+VindIndeks_raw_20_large!B8013),+VindIndeks_raw_20_large!B8013,"")</f>
        <v/>
      </c>
      <c r="X8014">
        <f>IF(ISNUMBER(+VindIndeks_raw_20_large!C8013),+VindIndeks_raw_20_large!C8013,"")</f>
        <v/>
      </c>
      <c r="Y8014">
        <f>IF(ISNUMBER(+VindIndeks_raw_20_large!D8013),+VindIndeks_raw_20_large!D8013,"")</f>
        <v/>
      </c>
    </row>
    <row r="8015">
      <c r="U8015" s="12">
        <f>+IF(ISNUMBER(ROUND(Y8015,0)),ROUND(Y8015,0),"")</f>
        <v/>
      </c>
      <c r="V8015">
        <f>IF(ISNUMBER(+VindIndeks_raw_20_large!A8014),+VindIndeks_raw_20_large!A8014,"")</f>
        <v/>
      </c>
      <c r="W8015">
        <f>IF(ISNUMBER(+VindIndeks_raw_20_large!B8014),+VindIndeks_raw_20_large!B8014,"")</f>
        <v/>
      </c>
      <c r="X8015">
        <f>IF(ISNUMBER(+VindIndeks_raw_20_large!C8014),+VindIndeks_raw_20_large!C8014,"")</f>
        <v/>
      </c>
      <c r="Y8015">
        <f>IF(ISNUMBER(+VindIndeks_raw_20_large!D8014),+VindIndeks_raw_20_large!D8014,"")</f>
        <v/>
      </c>
    </row>
    <row r="8016">
      <c r="U8016" s="12">
        <f>+IF(ISNUMBER(ROUND(Y8016,0)),ROUND(Y8016,0),"")</f>
        <v/>
      </c>
      <c r="V8016">
        <f>IF(ISNUMBER(+VindIndeks_raw_20_large!A8015),+VindIndeks_raw_20_large!A8015,"")</f>
        <v/>
      </c>
      <c r="W8016">
        <f>IF(ISNUMBER(+VindIndeks_raw_20_large!B8015),+VindIndeks_raw_20_large!B8015,"")</f>
        <v/>
      </c>
      <c r="X8016">
        <f>IF(ISNUMBER(+VindIndeks_raw_20_large!C8015),+VindIndeks_raw_20_large!C8015,"")</f>
        <v/>
      </c>
      <c r="Y8016">
        <f>IF(ISNUMBER(+VindIndeks_raw_20_large!D8015),+VindIndeks_raw_20_large!D8015,"")</f>
        <v/>
      </c>
    </row>
    <row r="8017">
      <c r="U8017" s="12">
        <f>+IF(ISNUMBER(ROUND(Y8017,0)),ROUND(Y8017,0),"")</f>
        <v/>
      </c>
      <c r="V8017">
        <f>IF(ISNUMBER(+VindIndeks_raw_20_large!A8016),+VindIndeks_raw_20_large!A8016,"")</f>
        <v/>
      </c>
      <c r="W8017">
        <f>IF(ISNUMBER(+VindIndeks_raw_20_large!B8016),+VindIndeks_raw_20_large!B8016,"")</f>
        <v/>
      </c>
      <c r="X8017">
        <f>IF(ISNUMBER(+VindIndeks_raw_20_large!C8016),+VindIndeks_raw_20_large!C8016,"")</f>
        <v/>
      </c>
      <c r="Y8017">
        <f>IF(ISNUMBER(+VindIndeks_raw_20_large!D8016),+VindIndeks_raw_20_large!D8016,"")</f>
        <v/>
      </c>
    </row>
    <row r="8018">
      <c r="U8018" s="12">
        <f>+IF(ISNUMBER(ROUND(Y8018,0)),ROUND(Y8018,0),"")</f>
        <v/>
      </c>
      <c r="V8018">
        <f>IF(ISNUMBER(+VindIndeks_raw_20_large!A8017),+VindIndeks_raw_20_large!A8017,"")</f>
        <v/>
      </c>
      <c r="W8018">
        <f>IF(ISNUMBER(+VindIndeks_raw_20_large!B8017),+VindIndeks_raw_20_large!B8017,"")</f>
        <v/>
      </c>
      <c r="X8018">
        <f>IF(ISNUMBER(+VindIndeks_raw_20_large!C8017),+VindIndeks_raw_20_large!C8017,"")</f>
        <v/>
      </c>
      <c r="Y8018">
        <f>IF(ISNUMBER(+VindIndeks_raw_20_large!D8017),+VindIndeks_raw_20_large!D8017,"")</f>
        <v/>
      </c>
    </row>
    <row r="8019">
      <c r="U8019" s="12">
        <f>+IF(ISNUMBER(ROUND(Y8019,0)),ROUND(Y8019,0),"")</f>
        <v/>
      </c>
      <c r="V8019">
        <f>IF(ISNUMBER(+VindIndeks_raw_20_large!A8018),+VindIndeks_raw_20_large!A8018,"")</f>
        <v/>
      </c>
      <c r="W8019">
        <f>IF(ISNUMBER(+VindIndeks_raw_20_large!B8018),+VindIndeks_raw_20_large!B8018,"")</f>
        <v/>
      </c>
      <c r="X8019">
        <f>IF(ISNUMBER(+VindIndeks_raw_20_large!C8018),+VindIndeks_raw_20_large!C8018,"")</f>
        <v/>
      </c>
      <c r="Y8019">
        <f>IF(ISNUMBER(+VindIndeks_raw_20_large!D8018),+VindIndeks_raw_20_large!D8018,"")</f>
        <v/>
      </c>
    </row>
    <row r="8020">
      <c r="U8020" s="12">
        <f>+IF(ISNUMBER(ROUND(Y8020,0)),ROUND(Y8020,0),"")</f>
        <v/>
      </c>
      <c r="V8020">
        <f>IF(ISNUMBER(+VindIndeks_raw_20_large!A8019),+VindIndeks_raw_20_large!A8019,"")</f>
        <v/>
      </c>
      <c r="W8020">
        <f>IF(ISNUMBER(+VindIndeks_raw_20_large!B8019),+VindIndeks_raw_20_large!B8019,"")</f>
        <v/>
      </c>
      <c r="X8020">
        <f>IF(ISNUMBER(+VindIndeks_raw_20_large!C8019),+VindIndeks_raw_20_large!C8019,"")</f>
        <v/>
      </c>
      <c r="Y8020">
        <f>IF(ISNUMBER(+VindIndeks_raw_20_large!D8019),+VindIndeks_raw_20_large!D8019,"")</f>
        <v/>
      </c>
    </row>
    <row r="8021">
      <c r="U8021" s="12">
        <f>+IF(ISNUMBER(ROUND(Y8021,0)),ROUND(Y8021,0),"")</f>
        <v/>
      </c>
      <c r="V8021">
        <f>IF(ISNUMBER(+VindIndeks_raw_20_large!A8020),+VindIndeks_raw_20_large!A8020,"")</f>
        <v/>
      </c>
      <c r="W8021">
        <f>IF(ISNUMBER(+VindIndeks_raw_20_large!B8020),+VindIndeks_raw_20_large!B8020,"")</f>
        <v/>
      </c>
      <c r="X8021">
        <f>IF(ISNUMBER(+VindIndeks_raw_20_large!C8020),+VindIndeks_raw_20_large!C8020,"")</f>
        <v/>
      </c>
      <c r="Y8021">
        <f>IF(ISNUMBER(+VindIndeks_raw_20_large!D8020),+VindIndeks_raw_20_large!D8020,"")</f>
        <v/>
      </c>
    </row>
    <row r="8022">
      <c r="U8022" s="12">
        <f>+IF(ISNUMBER(ROUND(Y8022,0)),ROUND(Y8022,0),"")</f>
        <v/>
      </c>
      <c r="V8022">
        <f>IF(ISNUMBER(+VindIndeks_raw_20_large!A8021),+VindIndeks_raw_20_large!A8021,"")</f>
        <v/>
      </c>
      <c r="W8022">
        <f>IF(ISNUMBER(+VindIndeks_raw_20_large!B8021),+VindIndeks_raw_20_large!B8021,"")</f>
        <v/>
      </c>
      <c r="X8022">
        <f>IF(ISNUMBER(+VindIndeks_raw_20_large!C8021),+VindIndeks_raw_20_large!C8021,"")</f>
        <v/>
      </c>
      <c r="Y8022">
        <f>IF(ISNUMBER(+VindIndeks_raw_20_large!D8021),+VindIndeks_raw_20_large!D8021,"")</f>
        <v/>
      </c>
    </row>
    <row r="8023">
      <c r="U8023" s="12">
        <f>+IF(ISNUMBER(ROUND(Y8023,0)),ROUND(Y8023,0),"")</f>
        <v/>
      </c>
      <c r="V8023">
        <f>IF(ISNUMBER(+VindIndeks_raw_20_large!A8022),+VindIndeks_raw_20_large!A8022,"")</f>
        <v/>
      </c>
      <c r="W8023">
        <f>IF(ISNUMBER(+VindIndeks_raw_20_large!B8022),+VindIndeks_raw_20_large!B8022,"")</f>
        <v/>
      </c>
      <c r="X8023">
        <f>IF(ISNUMBER(+VindIndeks_raw_20_large!C8022),+VindIndeks_raw_20_large!C8022,"")</f>
        <v/>
      </c>
      <c r="Y8023">
        <f>IF(ISNUMBER(+VindIndeks_raw_20_large!D8022),+VindIndeks_raw_20_large!D8022,"")</f>
        <v/>
      </c>
    </row>
    <row r="8024">
      <c r="U8024" s="12">
        <f>+IF(ISNUMBER(ROUND(Y8024,0)),ROUND(Y8024,0),"")</f>
        <v/>
      </c>
      <c r="V8024">
        <f>IF(ISNUMBER(+VindIndeks_raw_20_large!A8023),+VindIndeks_raw_20_large!A8023,"")</f>
        <v/>
      </c>
      <c r="W8024">
        <f>IF(ISNUMBER(+VindIndeks_raw_20_large!B8023),+VindIndeks_raw_20_large!B8023,"")</f>
        <v/>
      </c>
      <c r="X8024">
        <f>IF(ISNUMBER(+VindIndeks_raw_20_large!C8023),+VindIndeks_raw_20_large!C8023,"")</f>
        <v/>
      </c>
      <c r="Y8024">
        <f>IF(ISNUMBER(+VindIndeks_raw_20_large!D8023),+VindIndeks_raw_20_large!D8023,"")</f>
        <v/>
      </c>
    </row>
    <row r="8025">
      <c r="U8025" s="12">
        <f>+IF(ISNUMBER(ROUND(Y8025,0)),ROUND(Y8025,0),"")</f>
        <v/>
      </c>
      <c r="V8025">
        <f>IF(ISNUMBER(+VindIndeks_raw_20_large!A8024),+VindIndeks_raw_20_large!A8024,"")</f>
        <v/>
      </c>
      <c r="W8025">
        <f>IF(ISNUMBER(+VindIndeks_raw_20_large!B8024),+VindIndeks_raw_20_large!B8024,"")</f>
        <v/>
      </c>
      <c r="X8025">
        <f>IF(ISNUMBER(+VindIndeks_raw_20_large!C8024),+VindIndeks_raw_20_large!C8024,"")</f>
        <v/>
      </c>
      <c r="Y8025">
        <f>IF(ISNUMBER(+VindIndeks_raw_20_large!D8024),+VindIndeks_raw_20_large!D8024,"")</f>
        <v/>
      </c>
    </row>
    <row r="8026">
      <c r="U8026" s="12">
        <f>+IF(ISNUMBER(ROUND(Y8026,0)),ROUND(Y8026,0),"")</f>
        <v/>
      </c>
      <c r="V8026">
        <f>IF(ISNUMBER(+VindIndeks_raw_20_large!A8025),+VindIndeks_raw_20_large!A8025,"")</f>
        <v/>
      </c>
      <c r="W8026">
        <f>IF(ISNUMBER(+VindIndeks_raw_20_large!B8025),+VindIndeks_raw_20_large!B8025,"")</f>
        <v/>
      </c>
      <c r="X8026">
        <f>IF(ISNUMBER(+VindIndeks_raw_20_large!C8025),+VindIndeks_raw_20_large!C8025,"")</f>
        <v/>
      </c>
      <c r="Y8026">
        <f>IF(ISNUMBER(+VindIndeks_raw_20_large!D8025),+VindIndeks_raw_20_large!D8025,"")</f>
        <v/>
      </c>
    </row>
    <row r="8027">
      <c r="U8027" s="12">
        <f>+IF(ISNUMBER(ROUND(Y8027,0)),ROUND(Y8027,0),"")</f>
        <v/>
      </c>
      <c r="V8027">
        <f>IF(ISNUMBER(+VindIndeks_raw_20_large!A8026),+VindIndeks_raw_20_large!A8026,"")</f>
        <v/>
      </c>
      <c r="W8027">
        <f>IF(ISNUMBER(+VindIndeks_raw_20_large!B8026),+VindIndeks_raw_20_large!B8026,"")</f>
        <v/>
      </c>
      <c r="X8027">
        <f>IF(ISNUMBER(+VindIndeks_raw_20_large!C8026),+VindIndeks_raw_20_large!C8026,"")</f>
        <v/>
      </c>
      <c r="Y8027">
        <f>IF(ISNUMBER(+VindIndeks_raw_20_large!D8026),+VindIndeks_raw_20_large!D8026,"")</f>
        <v/>
      </c>
    </row>
    <row r="8028">
      <c r="U8028" s="12">
        <f>+IF(ISNUMBER(ROUND(Y8028,0)),ROUND(Y8028,0),"")</f>
        <v/>
      </c>
      <c r="V8028">
        <f>IF(ISNUMBER(+VindIndeks_raw_20_large!A8027),+VindIndeks_raw_20_large!A8027,"")</f>
        <v/>
      </c>
      <c r="W8028">
        <f>IF(ISNUMBER(+VindIndeks_raw_20_large!B8027),+VindIndeks_raw_20_large!B8027,"")</f>
        <v/>
      </c>
      <c r="X8028">
        <f>IF(ISNUMBER(+VindIndeks_raw_20_large!C8027),+VindIndeks_raw_20_large!C8027,"")</f>
        <v/>
      </c>
      <c r="Y8028">
        <f>IF(ISNUMBER(+VindIndeks_raw_20_large!D8027),+VindIndeks_raw_20_large!D8027,"")</f>
        <v/>
      </c>
    </row>
    <row r="8029">
      <c r="U8029" s="12">
        <f>+IF(ISNUMBER(ROUND(Y8029,0)),ROUND(Y8029,0),"")</f>
        <v/>
      </c>
      <c r="V8029">
        <f>IF(ISNUMBER(+VindIndeks_raw_20_large!A8028),+VindIndeks_raw_20_large!A8028,"")</f>
        <v/>
      </c>
      <c r="W8029">
        <f>IF(ISNUMBER(+VindIndeks_raw_20_large!B8028),+VindIndeks_raw_20_large!B8028,"")</f>
        <v/>
      </c>
      <c r="X8029">
        <f>IF(ISNUMBER(+VindIndeks_raw_20_large!C8028),+VindIndeks_raw_20_large!C8028,"")</f>
        <v/>
      </c>
      <c r="Y8029">
        <f>IF(ISNUMBER(+VindIndeks_raw_20_large!D8028),+VindIndeks_raw_20_large!D8028,"")</f>
        <v/>
      </c>
    </row>
    <row r="8030">
      <c r="U8030" s="12">
        <f>+IF(ISNUMBER(ROUND(Y8030,0)),ROUND(Y8030,0),"")</f>
        <v/>
      </c>
      <c r="V8030">
        <f>IF(ISNUMBER(+VindIndeks_raw_20_large!A8029),+VindIndeks_raw_20_large!A8029,"")</f>
        <v/>
      </c>
      <c r="W8030">
        <f>IF(ISNUMBER(+VindIndeks_raw_20_large!B8029),+VindIndeks_raw_20_large!B8029,"")</f>
        <v/>
      </c>
      <c r="X8030">
        <f>IF(ISNUMBER(+VindIndeks_raw_20_large!C8029),+VindIndeks_raw_20_large!C8029,"")</f>
        <v/>
      </c>
      <c r="Y8030">
        <f>IF(ISNUMBER(+VindIndeks_raw_20_large!D8029),+VindIndeks_raw_20_large!D8029,"")</f>
        <v/>
      </c>
    </row>
    <row r="8031">
      <c r="U8031" s="12">
        <f>+IF(ISNUMBER(ROUND(Y8031,0)),ROUND(Y8031,0),"")</f>
        <v/>
      </c>
      <c r="V8031">
        <f>IF(ISNUMBER(+VindIndeks_raw_20_large!A8030),+VindIndeks_raw_20_large!A8030,"")</f>
        <v/>
      </c>
      <c r="W8031">
        <f>IF(ISNUMBER(+VindIndeks_raw_20_large!B8030),+VindIndeks_raw_20_large!B8030,"")</f>
        <v/>
      </c>
      <c r="X8031">
        <f>IF(ISNUMBER(+VindIndeks_raw_20_large!C8030),+VindIndeks_raw_20_large!C8030,"")</f>
        <v/>
      </c>
      <c r="Y8031">
        <f>IF(ISNUMBER(+VindIndeks_raw_20_large!D8030),+VindIndeks_raw_20_large!D8030,"")</f>
        <v/>
      </c>
    </row>
    <row r="8032">
      <c r="U8032" s="12">
        <f>+IF(ISNUMBER(ROUND(Y8032,0)),ROUND(Y8032,0),"")</f>
        <v/>
      </c>
      <c r="V8032">
        <f>IF(ISNUMBER(+VindIndeks_raw_20_large!A8031),+VindIndeks_raw_20_large!A8031,"")</f>
        <v/>
      </c>
      <c r="W8032">
        <f>IF(ISNUMBER(+VindIndeks_raw_20_large!B8031),+VindIndeks_raw_20_large!B8031,"")</f>
        <v/>
      </c>
      <c r="X8032">
        <f>IF(ISNUMBER(+VindIndeks_raw_20_large!C8031),+VindIndeks_raw_20_large!C8031,"")</f>
        <v/>
      </c>
      <c r="Y8032">
        <f>IF(ISNUMBER(+VindIndeks_raw_20_large!D8031),+VindIndeks_raw_20_large!D8031,"")</f>
        <v/>
      </c>
    </row>
    <row r="8033">
      <c r="U8033" s="12">
        <f>+IF(ISNUMBER(ROUND(Y8033,0)),ROUND(Y8033,0),"")</f>
        <v/>
      </c>
      <c r="V8033">
        <f>IF(ISNUMBER(+VindIndeks_raw_20_large!A8032),+VindIndeks_raw_20_large!A8032,"")</f>
        <v/>
      </c>
      <c r="W8033">
        <f>IF(ISNUMBER(+VindIndeks_raw_20_large!B8032),+VindIndeks_raw_20_large!B8032,"")</f>
        <v/>
      </c>
      <c r="X8033">
        <f>IF(ISNUMBER(+VindIndeks_raw_20_large!C8032),+VindIndeks_raw_20_large!C8032,"")</f>
        <v/>
      </c>
      <c r="Y8033">
        <f>IF(ISNUMBER(+VindIndeks_raw_20_large!D8032),+VindIndeks_raw_20_large!D8032,"")</f>
        <v/>
      </c>
    </row>
    <row r="8034">
      <c r="U8034" s="12">
        <f>+IF(ISNUMBER(ROUND(Y8034,0)),ROUND(Y8034,0),"")</f>
        <v/>
      </c>
      <c r="V8034">
        <f>IF(ISNUMBER(+VindIndeks_raw_20_large!A8033),+VindIndeks_raw_20_large!A8033,"")</f>
        <v/>
      </c>
      <c r="W8034">
        <f>IF(ISNUMBER(+VindIndeks_raw_20_large!B8033),+VindIndeks_raw_20_large!B8033,"")</f>
        <v/>
      </c>
      <c r="X8034">
        <f>IF(ISNUMBER(+VindIndeks_raw_20_large!C8033),+VindIndeks_raw_20_large!C8033,"")</f>
        <v/>
      </c>
      <c r="Y8034">
        <f>IF(ISNUMBER(+VindIndeks_raw_20_large!D8033),+VindIndeks_raw_20_large!D8033,"")</f>
        <v/>
      </c>
    </row>
    <row r="8035">
      <c r="U8035" s="12">
        <f>+IF(ISNUMBER(ROUND(Y8035,0)),ROUND(Y8035,0),"")</f>
        <v/>
      </c>
      <c r="V8035">
        <f>IF(ISNUMBER(+VindIndeks_raw_20_large!A8034),+VindIndeks_raw_20_large!A8034,"")</f>
        <v/>
      </c>
      <c r="W8035">
        <f>IF(ISNUMBER(+VindIndeks_raw_20_large!B8034),+VindIndeks_raw_20_large!B8034,"")</f>
        <v/>
      </c>
      <c r="X8035">
        <f>IF(ISNUMBER(+VindIndeks_raw_20_large!C8034),+VindIndeks_raw_20_large!C8034,"")</f>
        <v/>
      </c>
      <c r="Y8035">
        <f>IF(ISNUMBER(+VindIndeks_raw_20_large!D8034),+VindIndeks_raw_20_large!D8034,"")</f>
        <v/>
      </c>
    </row>
    <row r="8036">
      <c r="U8036" s="12">
        <f>+IF(ISNUMBER(ROUND(Y8036,0)),ROUND(Y8036,0),"")</f>
        <v/>
      </c>
      <c r="V8036">
        <f>IF(ISNUMBER(+VindIndeks_raw_20_large!A8035),+VindIndeks_raw_20_large!A8035,"")</f>
        <v/>
      </c>
      <c r="W8036">
        <f>IF(ISNUMBER(+VindIndeks_raw_20_large!B8035),+VindIndeks_raw_20_large!B8035,"")</f>
        <v/>
      </c>
      <c r="X8036">
        <f>IF(ISNUMBER(+VindIndeks_raw_20_large!C8035),+VindIndeks_raw_20_large!C8035,"")</f>
        <v/>
      </c>
      <c r="Y8036">
        <f>IF(ISNUMBER(+VindIndeks_raw_20_large!D8035),+VindIndeks_raw_20_large!D8035,"")</f>
        <v/>
      </c>
    </row>
    <row r="8037">
      <c r="U8037" s="12">
        <f>+IF(ISNUMBER(ROUND(Y8037,0)),ROUND(Y8037,0),"")</f>
        <v/>
      </c>
      <c r="V8037">
        <f>IF(ISNUMBER(+VindIndeks_raw_20_large!A8036),+VindIndeks_raw_20_large!A8036,"")</f>
        <v/>
      </c>
      <c r="W8037">
        <f>IF(ISNUMBER(+VindIndeks_raw_20_large!B8036),+VindIndeks_raw_20_large!B8036,"")</f>
        <v/>
      </c>
      <c r="X8037">
        <f>IF(ISNUMBER(+VindIndeks_raw_20_large!C8036),+VindIndeks_raw_20_large!C8036,"")</f>
        <v/>
      </c>
      <c r="Y8037">
        <f>IF(ISNUMBER(+VindIndeks_raw_20_large!D8036),+VindIndeks_raw_20_large!D8036,"")</f>
        <v/>
      </c>
    </row>
    <row r="8038">
      <c r="U8038" s="12">
        <f>+IF(ISNUMBER(ROUND(Y8038,0)),ROUND(Y8038,0),"")</f>
        <v/>
      </c>
      <c r="V8038">
        <f>IF(ISNUMBER(+VindIndeks_raw_20_large!A8037),+VindIndeks_raw_20_large!A8037,"")</f>
        <v/>
      </c>
      <c r="W8038">
        <f>IF(ISNUMBER(+VindIndeks_raw_20_large!B8037),+VindIndeks_raw_20_large!B8037,"")</f>
        <v/>
      </c>
      <c r="X8038">
        <f>IF(ISNUMBER(+VindIndeks_raw_20_large!C8037),+VindIndeks_raw_20_large!C8037,"")</f>
        <v/>
      </c>
      <c r="Y8038">
        <f>IF(ISNUMBER(+VindIndeks_raw_20_large!D8037),+VindIndeks_raw_20_large!D8037,"")</f>
        <v/>
      </c>
    </row>
    <row r="8039">
      <c r="U8039" s="12">
        <f>+IF(ISNUMBER(ROUND(Y8039,0)),ROUND(Y8039,0),"")</f>
        <v/>
      </c>
      <c r="V8039">
        <f>IF(ISNUMBER(+VindIndeks_raw_20_large!A8038),+VindIndeks_raw_20_large!A8038,"")</f>
        <v/>
      </c>
      <c r="W8039">
        <f>IF(ISNUMBER(+VindIndeks_raw_20_large!B8038),+VindIndeks_raw_20_large!B8038,"")</f>
        <v/>
      </c>
      <c r="X8039">
        <f>IF(ISNUMBER(+VindIndeks_raw_20_large!C8038),+VindIndeks_raw_20_large!C8038,"")</f>
        <v/>
      </c>
      <c r="Y8039">
        <f>IF(ISNUMBER(+VindIndeks_raw_20_large!D8038),+VindIndeks_raw_20_large!D8038,"")</f>
        <v/>
      </c>
    </row>
    <row r="8040">
      <c r="U8040" s="12">
        <f>+IF(ISNUMBER(ROUND(Y8040,0)),ROUND(Y8040,0),"")</f>
        <v/>
      </c>
      <c r="V8040">
        <f>IF(ISNUMBER(+VindIndeks_raw_20_large!A8039),+VindIndeks_raw_20_large!A8039,"")</f>
        <v/>
      </c>
      <c r="W8040">
        <f>IF(ISNUMBER(+VindIndeks_raw_20_large!B8039),+VindIndeks_raw_20_large!B8039,"")</f>
        <v/>
      </c>
      <c r="X8040">
        <f>IF(ISNUMBER(+VindIndeks_raw_20_large!C8039),+VindIndeks_raw_20_large!C8039,"")</f>
        <v/>
      </c>
      <c r="Y8040">
        <f>IF(ISNUMBER(+VindIndeks_raw_20_large!D8039),+VindIndeks_raw_20_large!D8039,"")</f>
        <v/>
      </c>
    </row>
    <row r="8041">
      <c r="U8041" s="12">
        <f>+IF(ISNUMBER(ROUND(Y8041,0)),ROUND(Y8041,0),"")</f>
        <v/>
      </c>
      <c r="V8041">
        <f>IF(ISNUMBER(+VindIndeks_raw_20_large!A8040),+VindIndeks_raw_20_large!A8040,"")</f>
        <v/>
      </c>
      <c r="W8041">
        <f>IF(ISNUMBER(+VindIndeks_raw_20_large!B8040),+VindIndeks_raw_20_large!B8040,"")</f>
        <v/>
      </c>
      <c r="X8041">
        <f>IF(ISNUMBER(+VindIndeks_raw_20_large!C8040),+VindIndeks_raw_20_large!C8040,"")</f>
        <v/>
      </c>
      <c r="Y8041">
        <f>IF(ISNUMBER(+VindIndeks_raw_20_large!D8040),+VindIndeks_raw_20_large!D8040,"")</f>
        <v/>
      </c>
    </row>
    <row r="8042">
      <c r="U8042" s="12">
        <f>+IF(ISNUMBER(ROUND(Y8042,0)),ROUND(Y8042,0),"")</f>
        <v/>
      </c>
      <c r="V8042">
        <f>IF(ISNUMBER(+VindIndeks_raw_20_large!A8041),+VindIndeks_raw_20_large!A8041,"")</f>
        <v/>
      </c>
      <c r="W8042">
        <f>IF(ISNUMBER(+VindIndeks_raw_20_large!B8041),+VindIndeks_raw_20_large!B8041,"")</f>
        <v/>
      </c>
      <c r="X8042">
        <f>IF(ISNUMBER(+VindIndeks_raw_20_large!C8041),+VindIndeks_raw_20_large!C8041,"")</f>
        <v/>
      </c>
      <c r="Y8042">
        <f>IF(ISNUMBER(+VindIndeks_raw_20_large!D8041),+VindIndeks_raw_20_large!D8041,"")</f>
        <v/>
      </c>
    </row>
    <row r="8043">
      <c r="U8043" s="12">
        <f>+IF(ISNUMBER(ROUND(Y8043,0)),ROUND(Y8043,0),"")</f>
        <v/>
      </c>
      <c r="V8043">
        <f>IF(ISNUMBER(+VindIndeks_raw_20_large!A8042),+VindIndeks_raw_20_large!A8042,"")</f>
        <v/>
      </c>
      <c r="W8043">
        <f>IF(ISNUMBER(+VindIndeks_raw_20_large!B8042),+VindIndeks_raw_20_large!B8042,"")</f>
        <v/>
      </c>
      <c r="X8043">
        <f>IF(ISNUMBER(+VindIndeks_raw_20_large!C8042),+VindIndeks_raw_20_large!C8042,"")</f>
        <v/>
      </c>
      <c r="Y8043">
        <f>IF(ISNUMBER(+VindIndeks_raw_20_large!D8042),+VindIndeks_raw_20_large!D8042,"")</f>
        <v/>
      </c>
    </row>
    <row r="8044">
      <c r="U8044" s="12">
        <f>+IF(ISNUMBER(ROUND(Y8044,0)),ROUND(Y8044,0),"")</f>
        <v/>
      </c>
      <c r="V8044">
        <f>IF(ISNUMBER(+VindIndeks_raw_20_large!A8043),+VindIndeks_raw_20_large!A8043,"")</f>
        <v/>
      </c>
      <c r="W8044">
        <f>IF(ISNUMBER(+VindIndeks_raw_20_large!B8043),+VindIndeks_raw_20_large!B8043,"")</f>
        <v/>
      </c>
      <c r="X8044">
        <f>IF(ISNUMBER(+VindIndeks_raw_20_large!C8043),+VindIndeks_raw_20_large!C8043,"")</f>
        <v/>
      </c>
      <c r="Y8044">
        <f>IF(ISNUMBER(+VindIndeks_raw_20_large!D8043),+VindIndeks_raw_20_large!D8043,"")</f>
        <v/>
      </c>
    </row>
    <row r="8045">
      <c r="U8045" s="12">
        <f>+IF(ISNUMBER(ROUND(Y8045,0)),ROUND(Y8045,0),"")</f>
        <v/>
      </c>
      <c r="V8045">
        <f>IF(ISNUMBER(+VindIndeks_raw_20_large!A8044),+VindIndeks_raw_20_large!A8044,"")</f>
        <v/>
      </c>
      <c r="W8045">
        <f>IF(ISNUMBER(+VindIndeks_raw_20_large!B8044),+VindIndeks_raw_20_large!B8044,"")</f>
        <v/>
      </c>
      <c r="X8045">
        <f>IF(ISNUMBER(+VindIndeks_raw_20_large!C8044),+VindIndeks_raw_20_large!C8044,"")</f>
        <v/>
      </c>
      <c r="Y8045">
        <f>IF(ISNUMBER(+VindIndeks_raw_20_large!D8044),+VindIndeks_raw_20_large!D8044,"")</f>
        <v/>
      </c>
    </row>
    <row r="8046">
      <c r="U8046" s="12">
        <f>+IF(ISNUMBER(ROUND(Y8046,0)),ROUND(Y8046,0),"")</f>
        <v/>
      </c>
      <c r="V8046">
        <f>IF(ISNUMBER(+VindIndeks_raw_20_large!A8045),+VindIndeks_raw_20_large!A8045,"")</f>
        <v/>
      </c>
      <c r="W8046">
        <f>IF(ISNUMBER(+VindIndeks_raw_20_large!B8045),+VindIndeks_raw_20_large!B8045,"")</f>
        <v/>
      </c>
      <c r="X8046">
        <f>IF(ISNUMBER(+VindIndeks_raw_20_large!C8045),+VindIndeks_raw_20_large!C8045,"")</f>
        <v/>
      </c>
      <c r="Y8046">
        <f>IF(ISNUMBER(+VindIndeks_raw_20_large!D8045),+VindIndeks_raw_20_large!D8045,"")</f>
        <v/>
      </c>
    </row>
    <row r="8047">
      <c r="U8047" s="12">
        <f>+IF(ISNUMBER(ROUND(Y8047,0)),ROUND(Y8047,0),"")</f>
        <v/>
      </c>
      <c r="V8047">
        <f>IF(ISNUMBER(+VindIndeks_raw_20_large!A8046),+VindIndeks_raw_20_large!A8046,"")</f>
        <v/>
      </c>
      <c r="W8047">
        <f>IF(ISNUMBER(+VindIndeks_raw_20_large!B8046),+VindIndeks_raw_20_large!B8046,"")</f>
        <v/>
      </c>
      <c r="X8047">
        <f>IF(ISNUMBER(+VindIndeks_raw_20_large!C8046),+VindIndeks_raw_20_large!C8046,"")</f>
        <v/>
      </c>
      <c r="Y8047">
        <f>IF(ISNUMBER(+VindIndeks_raw_20_large!D8046),+VindIndeks_raw_20_large!D8046,"")</f>
        <v/>
      </c>
    </row>
    <row r="8048">
      <c r="U8048" s="12">
        <f>+IF(ISNUMBER(ROUND(Y8048,0)),ROUND(Y8048,0),"")</f>
        <v/>
      </c>
      <c r="V8048">
        <f>IF(ISNUMBER(+VindIndeks_raw_20_large!A8047),+VindIndeks_raw_20_large!A8047,"")</f>
        <v/>
      </c>
      <c r="W8048">
        <f>IF(ISNUMBER(+VindIndeks_raw_20_large!B8047),+VindIndeks_raw_20_large!B8047,"")</f>
        <v/>
      </c>
      <c r="X8048">
        <f>IF(ISNUMBER(+VindIndeks_raw_20_large!C8047),+VindIndeks_raw_20_large!C8047,"")</f>
        <v/>
      </c>
      <c r="Y8048">
        <f>IF(ISNUMBER(+VindIndeks_raw_20_large!D8047),+VindIndeks_raw_20_large!D8047,"")</f>
        <v/>
      </c>
    </row>
    <row r="8049">
      <c r="U8049" s="12">
        <f>+IF(ISNUMBER(ROUND(Y8049,0)),ROUND(Y8049,0),"")</f>
        <v/>
      </c>
      <c r="V8049">
        <f>IF(ISNUMBER(+VindIndeks_raw_20_large!A8048),+VindIndeks_raw_20_large!A8048,"")</f>
        <v/>
      </c>
      <c r="W8049">
        <f>IF(ISNUMBER(+VindIndeks_raw_20_large!B8048),+VindIndeks_raw_20_large!B8048,"")</f>
        <v/>
      </c>
      <c r="X8049">
        <f>IF(ISNUMBER(+VindIndeks_raw_20_large!C8048),+VindIndeks_raw_20_large!C8048,"")</f>
        <v/>
      </c>
      <c r="Y8049">
        <f>IF(ISNUMBER(+VindIndeks_raw_20_large!D8048),+VindIndeks_raw_20_large!D8048,"")</f>
        <v/>
      </c>
    </row>
    <row r="8050">
      <c r="U8050" s="12">
        <f>+IF(ISNUMBER(ROUND(Y8050,0)),ROUND(Y8050,0),"")</f>
        <v/>
      </c>
      <c r="V8050">
        <f>IF(ISNUMBER(+VindIndeks_raw_20_large!A8049),+VindIndeks_raw_20_large!A8049,"")</f>
        <v/>
      </c>
      <c r="W8050">
        <f>IF(ISNUMBER(+VindIndeks_raw_20_large!B8049),+VindIndeks_raw_20_large!B8049,"")</f>
        <v/>
      </c>
      <c r="X8050">
        <f>IF(ISNUMBER(+VindIndeks_raw_20_large!C8049),+VindIndeks_raw_20_large!C8049,"")</f>
        <v/>
      </c>
      <c r="Y8050">
        <f>IF(ISNUMBER(+VindIndeks_raw_20_large!D8049),+VindIndeks_raw_20_large!D8049,"")</f>
        <v/>
      </c>
    </row>
    <row r="8051">
      <c r="U8051" s="12">
        <f>+IF(ISNUMBER(ROUND(Y8051,0)),ROUND(Y8051,0),"")</f>
        <v/>
      </c>
      <c r="V8051">
        <f>IF(ISNUMBER(+VindIndeks_raw_20_large!A8050),+VindIndeks_raw_20_large!A8050,"")</f>
        <v/>
      </c>
      <c r="W8051">
        <f>IF(ISNUMBER(+VindIndeks_raw_20_large!B8050),+VindIndeks_raw_20_large!B8050,"")</f>
        <v/>
      </c>
      <c r="X8051">
        <f>IF(ISNUMBER(+VindIndeks_raw_20_large!C8050),+VindIndeks_raw_20_large!C8050,"")</f>
        <v/>
      </c>
      <c r="Y8051">
        <f>IF(ISNUMBER(+VindIndeks_raw_20_large!D8050),+VindIndeks_raw_20_large!D8050,"")</f>
        <v/>
      </c>
    </row>
    <row r="8052">
      <c r="U8052" s="12">
        <f>+IF(ISNUMBER(ROUND(Y8052,0)),ROUND(Y8052,0),"")</f>
        <v/>
      </c>
      <c r="V8052">
        <f>IF(ISNUMBER(+VindIndeks_raw_20_large!A8051),+VindIndeks_raw_20_large!A8051,"")</f>
        <v/>
      </c>
      <c r="W8052">
        <f>IF(ISNUMBER(+VindIndeks_raw_20_large!B8051),+VindIndeks_raw_20_large!B8051,"")</f>
        <v/>
      </c>
      <c r="X8052">
        <f>IF(ISNUMBER(+VindIndeks_raw_20_large!C8051),+VindIndeks_raw_20_large!C8051,"")</f>
        <v/>
      </c>
      <c r="Y8052">
        <f>IF(ISNUMBER(+VindIndeks_raw_20_large!D8051),+VindIndeks_raw_20_large!D8051,"")</f>
        <v/>
      </c>
    </row>
    <row r="8053">
      <c r="U8053" s="12">
        <f>+IF(ISNUMBER(ROUND(Y8053,0)),ROUND(Y8053,0),"")</f>
        <v/>
      </c>
      <c r="V8053">
        <f>IF(ISNUMBER(+VindIndeks_raw_20_large!A8052),+VindIndeks_raw_20_large!A8052,"")</f>
        <v/>
      </c>
      <c r="W8053">
        <f>IF(ISNUMBER(+VindIndeks_raw_20_large!B8052),+VindIndeks_raw_20_large!B8052,"")</f>
        <v/>
      </c>
      <c r="X8053">
        <f>IF(ISNUMBER(+VindIndeks_raw_20_large!C8052),+VindIndeks_raw_20_large!C8052,"")</f>
        <v/>
      </c>
      <c r="Y8053">
        <f>IF(ISNUMBER(+VindIndeks_raw_20_large!D8052),+VindIndeks_raw_20_large!D8052,"")</f>
        <v/>
      </c>
    </row>
    <row r="8054">
      <c r="U8054" s="12">
        <f>+IF(ISNUMBER(ROUND(Y8054,0)),ROUND(Y8054,0),"")</f>
        <v/>
      </c>
      <c r="V8054">
        <f>IF(ISNUMBER(+VindIndeks_raw_20_large!A8053),+VindIndeks_raw_20_large!A8053,"")</f>
        <v/>
      </c>
      <c r="W8054">
        <f>IF(ISNUMBER(+VindIndeks_raw_20_large!B8053),+VindIndeks_raw_20_large!B8053,"")</f>
        <v/>
      </c>
      <c r="X8054">
        <f>IF(ISNUMBER(+VindIndeks_raw_20_large!C8053),+VindIndeks_raw_20_large!C8053,"")</f>
        <v/>
      </c>
      <c r="Y8054">
        <f>IF(ISNUMBER(+VindIndeks_raw_20_large!D8053),+VindIndeks_raw_20_large!D8053,"")</f>
        <v/>
      </c>
    </row>
    <row r="8055">
      <c r="U8055" s="12">
        <f>+IF(ISNUMBER(ROUND(Y8055,0)),ROUND(Y8055,0),"")</f>
        <v/>
      </c>
      <c r="V8055">
        <f>IF(ISNUMBER(+VindIndeks_raw_20_large!A8054),+VindIndeks_raw_20_large!A8054,"")</f>
        <v/>
      </c>
      <c r="W8055">
        <f>IF(ISNUMBER(+VindIndeks_raw_20_large!B8054),+VindIndeks_raw_20_large!B8054,"")</f>
        <v/>
      </c>
      <c r="X8055">
        <f>IF(ISNUMBER(+VindIndeks_raw_20_large!C8054),+VindIndeks_raw_20_large!C8054,"")</f>
        <v/>
      </c>
      <c r="Y8055">
        <f>IF(ISNUMBER(+VindIndeks_raw_20_large!D8054),+VindIndeks_raw_20_large!D8054,"")</f>
        <v/>
      </c>
    </row>
    <row r="8056">
      <c r="U8056" s="12">
        <f>+IF(ISNUMBER(ROUND(Y8056,0)),ROUND(Y8056,0),"")</f>
        <v/>
      </c>
      <c r="V8056">
        <f>IF(ISNUMBER(+VindIndeks_raw_20_large!A8055),+VindIndeks_raw_20_large!A8055,"")</f>
        <v/>
      </c>
      <c r="W8056">
        <f>IF(ISNUMBER(+VindIndeks_raw_20_large!B8055),+VindIndeks_raw_20_large!B8055,"")</f>
        <v/>
      </c>
      <c r="X8056">
        <f>IF(ISNUMBER(+VindIndeks_raw_20_large!C8055),+VindIndeks_raw_20_large!C8055,"")</f>
        <v/>
      </c>
      <c r="Y8056">
        <f>IF(ISNUMBER(+VindIndeks_raw_20_large!D8055),+VindIndeks_raw_20_large!D8055,"")</f>
        <v/>
      </c>
    </row>
    <row r="8057">
      <c r="U8057" s="12">
        <f>+IF(ISNUMBER(ROUND(Y8057,0)),ROUND(Y8057,0),"")</f>
        <v/>
      </c>
      <c r="V8057">
        <f>IF(ISNUMBER(+VindIndeks_raw_20_large!A8056),+VindIndeks_raw_20_large!A8056,"")</f>
        <v/>
      </c>
      <c r="W8057">
        <f>IF(ISNUMBER(+VindIndeks_raw_20_large!B8056),+VindIndeks_raw_20_large!B8056,"")</f>
        <v/>
      </c>
      <c r="X8057">
        <f>IF(ISNUMBER(+VindIndeks_raw_20_large!C8056),+VindIndeks_raw_20_large!C8056,"")</f>
        <v/>
      </c>
      <c r="Y8057">
        <f>IF(ISNUMBER(+VindIndeks_raw_20_large!D8056),+VindIndeks_raw_20_large!D8056,"")</f>
        <v/>
      </c>
    </row>
    <row r="8058">
      <c r="U8058" s="12">
        <f>+IF(ISNUMBER(ROUND(Y8058,0)),ROUND(Y8058,0),"")</f>
        <v/>
      </c>
      <c r="V8058">
        <f>IF(ISNUMBER(+VindIndeks_raw_20_large!A8057),+VindIndeks_raw_20_large!A8057,"")</f>
        <v/>
      </c>
      <c r="W8058">
        <f>IF(ISNUMBER(+VindIndeks_raw_20_large!B8057),+VindIndeks_raw_20_large!B8057,"")</f>
        <v/>
      </c>
      <c r="X8058">
        <f>IF(ISNUMBER(+VindIndeks_raw_20_large!C8057),+VindIndeks_raw_20_large!C8057,"")</f>
        <v/>
      </c>
      <c r="Y8058">
        <f>IF(ISNUMBER(+VindIndeks_raw_20_large!D8057),+VindIndeks_raw_20_large!D8057,"")</f>
        <v/>
      </c>
    </row>
    <row r="8059">
      <c r="U8059" s="12">
        <f>+IF(ISNUMBER(ROUND(Y8059,0)),ROUND(Y8059,0),"")</f>
        <v/>
      </c>
      <c r="V8059">
        <f>IF(ISNUMBER(+VindIndeks_raw_20_large!A8058),+VindIndeks_raw_20_large!A8058,"")</f>
        <v/>
      </c>
      <c r="W8059">
        <f>IF(ISNUMBER(+VindIndeks_raw_20_large!B8058),+VindIndeks_raw_20_large!B8058,"")</f>
        <v/>
      </c>
      <c r="X8059">
        <f>IF(ISNUMBER(+VindIndeks_raw_20_large!C8058),+VindIndeks_raw_20_large!C8058,"")</f>
        <v/>
      </c>
      <c r="Y8059">
        <f>IF(ISNUMBER(+VindIndeks_raw_20_large!D8058),+VindIndeks_raw_20_large!D8058,"")</f>
        <v/>
      </c>
    </row>
    <row r="8060">
      <c r="U8060" s="12">
        <f>+IF(ISNUMBER(ROUND(Y8060,0)),ROUND(Y8060,0),"")</f>
        <v/>
      </c>
      <c r="V8060">
        <f>IF(ISNUMBER(+VindIndeks_raw_20_large!A8059),+VindIndeks_raw_20_large!A8059,"")</f>
        <v/>
      </c>
      <c r="W8060">
        <f>IF(ISNUMBER(+VindIndeks_raw_20_large!B8059),+VindIndeks_raw_20_large!B8059,"")</f>
        <v/>
      </c>
      <c r="X8060">
        <f>IF(ISNUMBER(+VindIndeks_raw_20_large!C8059),+VindIndeks_raw_20_large!C8059,"")</f>
        <v/>
      </c>
      <c r="Y8060">
        <f>IF(ISNUMBER(+VindIndeks_raw_20_large!D8059),+VindIndeks_raw_20_large!D8059,"")</f>
        <v/>
      </c>
    </row>
    <row r="8061">
      <c r="U8061" s="12">
        <f>+IF(ISNUMBER(ROUND(Y8061,0)),ROUND(Y8061,0),"")</f>
        <v/>
      </c>
      <c r="V8061">
        <f>IF(ISNUMBER(+VindIndeks_raw_20_large!A8060),+VindIndeks_raw_20_large!A8060,"")</f>
        <v/>
      </c>
      <c r="W8061">
        <f>IF(ISNUMBER(+VindIndeks_raw_20_large!B8060),+VindIndeks_raw_20_large!B8060,"")</f>
        <v/>
      </c>
      <c r="X8061">
        <f>IF(ISNUMBER(+VindIndeks_raw_20_large!C8060),+VindIndeks_raw_20_large!C8060,"")</f>
        <v/>
      </c>
      <c r="Y8061">
        <f>IF(ISNUMBER(+VindIndeks_raw_20_large!D8060),+VindIndeks_raw_20_large!D8060,"")</f>
        <v/>
      </c>
    </row>
    <row r="8062">
      <c r="U8062" s="12">
        <f>+IF(ISNUMBER(ROUND(Y8062,0)),ROUND(Y8062,0),"")</f>
        <v/>
      </c>
      <c r="V8062">
        <f>IF(ISNUMBER(+VindIndeks_raw_20_large!A8061),+VindIndeks_raw_20_large!A8061,"")</f>
        <v/>
      </c>
      <c r="W8062">
        <f>IF(ISNUMBER(+VindIndeks_raw_20_large!B8061),+VindIndeks_raw_20_large!B8061,"")</f>
        <v/>
      </c>
      <c r="X8062">
        <f>IF(ISNUMBER(+VindIndeks_raw_20_large!C8061),+VindIndeks_raw_20_large!C8061,"")</f>
        <v/>
      </c>
      <c r="Y8062">
        <f>IF(ISNUMBER(+VindIndeks_raw_20_large!D8061),+VindIndeks_raw_20_large!D8061,"")</f>
        <v/>
      </c>
    </row>
    <row r="8063">
      <c r="U8063" s="12">
        <f>+IF(ISNUMBER(ROUND(Y8063,0)),ROUND(Y8063,0),"")</f>
        <v/>
      </c>
      <c r="V8063">
        <f>IF(ISNUMBER(+VindIndeks_raw_20_large!A8062),+VindIndeks_raw_20_large!A8062,"")</f>
        <v/>
      </c>
      <c r="W8063">
        <f>IF(ISNUMBER(+VindIndeks_raw_20_large!B8062),+VindIndeks_raw_20_large!B8062,"")</f>
        <v/>
      </c>
      <c r="X8063">
        <f>IF(ISNUMBER(+VindIndeks_raw_20_large!C8062),+VindIndeks_raw_20_large!C8062,"")</f>
        <v/>
      </c>
      <c r="Y8063">
        <f>IF(ISNUMBER(+VindIndeks_raw_20_large!D8062),+VindIndeks_raw_20_large!D8062,"")</f>
        <v/>
      </c>
    </row>
    <row r="8064">
      <c r="U8064" s="12">
        <f>+IF(ISNUMBER(ROUND(Y8064,0)),ROUND(Y8064,0),"")</f>
        <v/>
      </c>
      <c r="V8064">
        <f>IF(ISNUMBER(+VindIndeks_raw_20_large!A8063),+VindIndeks_raw_20_large!A8063,"")</f>
        <v/>
      </c>
      <c r="W8064">
        <f>IF(ISNUMBER(+VindIndeks_raw_20_large!B8063),+VindIndeks_raw_20_large!B8063,"")</f>
        <v/>
      </c>
      <c r="X8064">
        <f>IF(ISNUMBER(+VindIndeks_raw_20_large!C8063),+VindIndeks_raw_20_large!C8063,"")</f>
        <v/>
      </c>
      <c r="Y8064">
        <f>IF(ISNUMBER(+VindIndeks_raw_20_large!D8063),+VindIndeks_raw_20_large!D8063,"")</f>
        <v/>
      </c>
    </row>
    <row r="8065">
      <c r="U8065" s="12">
        <f>+IF(ISNUMBER(ROUND(Y8065,0)),ROUND(Y8065,0),"")</f>
        <v/>
      </c>
      <c r="V8065">
        <f>IF(ISNUMBER(+VindIndeks_raw_20_large!A8064),+VindIndeks_raw_20_large!A8064,"")</f>
        <v/>
      </c>
      <c r="W8065">
        <f>IF(ISNUMBER(+VindIndeks_raw_20_large!B8064),+VindIndeks_raw_20_large!B8064,"")</f>
        <v/>
      </c>
      <c r="X8065">
        <f>IF(ISNUMBER(+VindIndeks_raw_20_large!C8064),+VindIndeks_raw_20_large!C8064,"")</f>
        <v/>
      </c>
      <c r="Y8065">
        <f>IF(ISNUMBER(+VindIndeks_raw_20_large!D8064),+VindIndeks_raw_20_large!D8064,"")</f>
        <v/>
      </c>
    </row>
    <row r="8066">
      <c r="U8066" s="12">
        <f>+IF(ISNUMBER(ROUND(Y8066,0)),ROUND(Y8066,0),"")</f>
        <v/>
      </c>
      <c r="V8066">
        <f>IF(ISNUMBER(+VindIndeks_raw_20_large!A8065),+VindIndeks_raw_20_large!A8065,"")</f>
        <v/>
      </c>
      <c r="W8066">
        <f>IF(ISNUMBER(+VindIndeks_raw_20_large!B8065),+VindIndeks_raw_20_large!B8065,"")</f>
        <v/>
      </c>
      <c r="X8066">
        <f>IF(ISNUMBER(+VindIndeks_raw_20_large!C8065),+VindIndeks_raw_20_large!C8065,"")</f>
        <v/>
      </c>
      <c r="Y8066">
        <f>IF(ISNUMBER(+VindIndeks_raw_20_large!D8065),+VindIndeks_raw_20_large!D8065,"")</f>
        <v/>
      </c>
    </row>
    <row r="8067">
      <c r="U8067" s="12">
        <f>+IF(ISNUMBER(ROUND(Y8067,0)),ROUND(Y8067,0),"")</f>
        <v/>
      </c>
      <c r="V8067">
        <f>IF(ISNUMBER(+VindIndeks_raw_20_large!A8066),+VindIndeks_raw_20_large!A8066,"")</f>
        <v/>
      </c>
      <c r="W8067">
        <f>IF(ISNUMBER(+VindIndeks_raw_20_large!B8066),+VindIndeks_raw_20_large!B8066,"")</f>
        <v/>
      </c>
      <c r="X8067">
        <f>IF(ISNUMBER(+VindIndeks_raw_20_large!C8066),+VindIndeks_raw_20_large!C8066,"")</f>
        <v/>
      </c>
      <c r="Y8067">
        <f>IF(ISNUMBER(+VindIndeks_raw_20_large!D8066),+VindIndeks_raw_20_large!D8066,"")</f>
        <v/>
      </c>
    </row>
    <row r="8068">
      <c r="U8068" s="12">
        <f>+IF(ISNUMBER(ROUND(Y8068,0)),ROUND(Y8068,0),"")</f>
        <v/>
      </c>
      <c r="V8068">
        <f>IF(ISNUMBER(+VindIndeks_raw_20_large!A8067),+VindIndeks_raw_20_large!A8067,"")</f>
        <v/>
      </c>
      <c r="W8068">
        <f>IF(ISNUMBER(+VindIndeks_raw_20_large!B8067),+VindIndeks_raw_20_large!B8067,"")</f>
        <v/>
      </c>
      <c r="X8068">
        <f>IF(ISNUMBER(+VindIndeks_raw_20_large!C8067),+VindIndeks_raw_20_large!C8067,"")</f>
        <v/>
      </c>
      <c r="Y8068">
        <f>IF(ISNUMBER(+VindIndeks_raw_20_large!D8067),+VindIndeks_raw_20_large!D8067,"")</f>
        <v/>
      </c>
    </row>
    <row r="8069">
      <c r="U8069" s="12">
        <f>+IF(ISNUMBER(ROUND(Y8069,0)),ROUND(Y8069,0),"")</f>
        <v/>
      </c>
      <c r="V8069">
        <f>IF(ISNUMBER(+VindIndeks_raw_20_large!A8068),+VindIndeks_raw_20_large!A8068,"")</f>
        <v/>
      </c>
      <c r="W8069">
        <f>IF(ISNUMBER(+VindIndeks_raw_20_large!B8068),+VindIndeks_raw_20_large!B8068,"")</f>
        <v/>
      </c>
      <c r="X8069">
        <f>IF(ISNUMBER(+VindIndeks_raw_20_large!C8068),+VindIndeks_raw_20_large!C8068,"")</f>
        <v/>
      </c>
      <c r="Y8069">
        <f>IF(ISNUMBER(+VindIndeks_raw_20_large!D8068),+VindIndeks_raw_20_large!D8068,"")</f>
        <v/>
      </c>
    </row>
    <row r="8070">
      <c r="U8070" s="12">
        <f>+IF(ISNUMBER(ROUND(Y8070,0)),ROUND(Y8070,0),"")</f>
        <v/>
      </c>
      <c r="V8070">
        <f>IF(ISNUMBER(+VindIndeks_raw_20_large!A8069),+VindIndeks_raw_20_large!A8069,"")</f>
        <v/>
      </c>
      <c r="W8070">
        <f>IF(ISNUMBER(+VindIndeks_raw_20_large!B8069),+VindIndeks_raw_20_large!B8069,"")</f>
        <v/>
      </c>
      <c r="X8070">
        <f>IF(ISNUMBER(+VindIndeks_raw_20_large!C8069),+VindIndeks_raw_20_large!C8069,"")</f>
        <v/>
      </c>
      <c r="Y8070">
        <f>IF(ISNUMBER(+VindIndeks_raw_20_large!D8069),+VindIndeks_raw_20_large!D8069,"")</f>
        <v/>
      </c>
    </row>
    <row r="8071">
      <c r="U8071" s="12">
        <f>+IF(ISNUMBER(ROUND(Y8071,0)),ROUND(Y8071,0),"")</f>
        <v/>
      </c>
      <c r="V8071">
        <f>IF(ISNUMBER(+VindIndeks_raw_20_large!A8070),+VindIndeks_raw_20_large!A8070,"")</f>
        <v/>
      </c>
      <c r="W8071">
        <f>IF(ISNUMBER(+VindIndeks_raw_20_large!B8070),+VindIndeks_raw_20_large!B8070,"")</f>
        <v/>
      </c>
      <c r="X8071">
        <f>IF(ISNUMBER(+VindIndeks_raw_20_large!C8070),+VindIndeks_raw_20_large!C8070,"")</f>
        <v/>
      </c>
      <c r="Y8071">
        <f>IF(ISNUMBER(+VindIndeks_raw_20_large!D8070),+VindIndeks_raw_20_large!D8070,"")</f>
        <v/>
      </c>
    </row>
    <row r="8072">
      <c r="U8072" s="12">
        <f>+IF(ISNUMBER(ROUND(Y8072,0)),ROUND(Y8072,0),"")</f>
        <v/>
      </c>
      <c r="V8072">
        <f>IF(ISNUMBER(+VindIndeks_raw_20_large!A8071),+VindIndeks_raw_20_large!A8071,"")</f>
        <v/>
      </c>
      <c r="W8072">
        <f>IF(ISNUMBER(+VindIndeks_raw_20_large!B8071),+VindIndeks_raw_20_large!B8071,"")</f>
        <v/>
      </c>
      <c r="X8072">
        <f>IF(ISNUMBER(+VindIndeks_raw_20_large!C8071),+VindIndeks_raw_20_large!C8071,"")</f>
        <v/>
      </c>
      <c r="Y8072">
        <f>IF(ISNUMBER(+VindIndeks_raw_20_large!D8071),+VindIndeks_raw_20_large!D8071,"")</f>
        <v/>
      </c>
    </row>
    <row r="8073">
      <c r="U8073" s="12">
        <f>+IF(ISNUMBER(ROUND(Y8073,0)),ROUND(Y8073,0),"")</f>
        <v/>
      </c>
      <c r="V8073">
        <f>IF(ISNUMBER(+VindIndeks_raw_20_large!A8072),+VindIndeks_raw_20_large!A8072,"")</f>
        <v/>
      </c>
      <c r="W8073">
        <f>IF(ISNUMBER(+VindIndeks_raw_20_large!B8072),+VindIndeks_raw_20_large!B8072,"")</f>
        <v/>
      </c>
      <c r="X8073">
        <f>IF(ISNUMBER(+VindIndeks_raw_20_large!C8072),+VindIndeks_raw_20_large!C8072,"")</f>
        <v/>
      </c>
      <c r="Y8073">
        <f>IF(ISNUMBER(+VindIndeks_raw_20_large!D8072),+VindIndeks_raw_20_large!D8072,"")</f>
        <v/>
      </c>
    </row>
    <row r="8074">
      <c r="U8074" s="12">
        <f>+IF(ISNUMBER(ROUND(Y8074,0)),ROUND(Y8074,0),"")</f>
        <v/>
      </c>
      <c r="V8074">
        <f>IF(ISNUMBER(+VindIndeks_raw_20_large!A8073),+VindIndeks_raw_20_large!A8073,"")</f>
        <v/>
      </c>
      <c r="W8074">
        <f>IF(ISNUMBER(+VindIndeks_raw_20_large!B8073),+VindIndeks_raw_20_large!B8073,"")</f>
        <v/>
      </c>
      <c r="X8074">
        <f>IF(ISNUMBER(+VindIndeks_raw_20_large!C8073),+VindIndeks_raw_20_large!C8073,"")</f>
        <v/>
      </c>
      <c r="Y8074">
        <f>IF(ISNUMBER(+VindIndeks_raw_20_large!D8073),+VindIndeks_raw_20_large!D8073,"")</f>
        <v/>
      </c>
    </row>
    <row r="8075">
      <c r="U8075" s="12">
        <f>+IF(ISNUMBER(ROUND(Y8075,0)),ROUND(Y8075,0),"")</f>
        <v/>
      </c>
      <c r="V8075">
        <f>IF(ISNUMBER(+VindIndeks_raw_20_large!A8074),+VindIndeks_raw_20_large!A8074,"")</f>
        <v/>
      </c>
      <c r="W8075">
        <f>IF(ISNUMBER(+VindIndeks_raw_20_large!B8074),+VindIndeks_raw_20_large!B8074,"")</f>
        <v/>
      </c>
      <c r="X8075">
        <f>IF(ISNUMBER(+VindIndeks_raw_20_large!C8074),+VindIndeks_raw_20_large!C8074,"")</f>
        <v/>
      </c>
      <c r="Y8075">
        <f>IF(ISNUMBER(+VindIndeks_raw_20_large!D8074),+VindIndeks_raw_20_large!D8074,"")</f>
        <v/>
      </c>
    </row>
    <row r="8076">
      <c r="U8076" s="12">
        <f>+IF(ISNUMBER(ROUND(Y8076,0)),ROUND(Y8076,0),"")</f>
        <v/>
      </c>
      <c r="V8076">
        <f>IF(ISNUMBER(+VindIndeks_raw_20_large!A8075),+VindIndeks_raw_20_large!A8075,"")</f>
        <v/>
      </c>
      <c r="W8076">
        <f>IF(ISNUMBER(+VindIndeks_raw_20_large!B8075),+VindIndeks_raw_20_large!B8075,"")</f>
        <v/>
      </c>
      <c r="X8076">
        <f>IF(ISNUMBER(+VindIndeks_raw_20_large!C8075),+VindIndeks_raw_20_large!C8075,"")</f>
        <v/>
      </c>
      <c r="Y8076">
        <f>IF(ISNUMBER(+VindIndeks_raw_20_large!D8075),+VindIndeks_raw_20_large!D8075,"")</f>
        <v/>
      </c>
    </row>
    <row r="8077">
      <c r="U8077" s="12">
        <f>+IF(ISNUMBER(ROUND(Y8077,0)),ROUND(Y8077,0),"")</f>
        <v/>
      </c>
      <c r="V8077">
        <f>IF(ISNUMBER(+VindIndeks_raw_20_large!A8076),+VindIndeks_raw_20_large!A8076,"")</f>
        <v/>
      </c>
      <c r="W8077">
        <f>IF(ISNUMBER(+VindIndeks_raw_20_large!B8076),+VindIndeks_raw_20_large!B8076,"")</f>
        <v/>
      </c>
      <c r="X8077">
        <f>IF(ISNUMBER(+VindIndeks_raw_20_large!C8076),+VindIndeks_raw_20_large!C8076,"")</f>
        <v/>
      </c>
      <c r="Y8077">
        <f>IF(ISNUMBER(+VindIndeks_raw_20_large!D8076),+VindIndeks_raw_20_large!D8076,"")</f>
        <v/>
      </c>
    </row>
    <row r="8078">
      <c r="U8078" s="12">
        <f>+IF(ISNUMBER(ROUND(Y8078,0)),ROUND(Y8078,0),"")</f>
        <v/>
      </c>
      <c r="V8078">
        <f>IF(ISNUMBER(+VindIndeks_raw_20_large!A8077),+VindIndeks_raw_20_large!A8077,"")</f>
        <v/>
      </c>
      <c r="W8078">
        <f>IF(ISNUMBER(+VindIndeks_raw_20_large!B8077),+VindIndeks_raw_20_large!B8077,"")</f>
        <v/>
      </c>
      <c r="X8078">
        <f>IF(ISNUMBER(+VindIndeks_raw_20_large!C8077),+VindIndeks_raw_20_large!C8077,"")</f>
        <v/>
      </c>
      <c r="Y8078">
        <f>IF(ISNUMBER(+VindIndeks_raw_20_large!D8077),+VindIndeks_raw_20_large!D8077,"")</f>
        <v/>
      </c>
    </row>
    <row r="8079">
      <c r="U8079" s="12">
        <f>+IF(ISNUMBER(ROUND(Y8079,0)),ROUND(Y8079,0),"")</f>
        <v/>
      </c>
      <c r="V8079">
        <f>IF(ISNUMBER(+VindIndeks_raw_20_large!A8078),+VindIndeks_raw_20_large!A8078,"")</f>
        <v/>
      </c>
      <c r="W8079">
        <f>IF(ISNUMBER(+VindIndeks_raw_20_large!B8078),+VindIndeks_raw_20_large!B8078,"")</f>
        <v/>
      </c>
      <c r="X8079">
        <f>IF(ISNUMBER(+VindIndeks_raw_20_large!C8078),+VindIndeks_raw_20_large!C8078,"")</f>
        <v/>
      </c>
      <c r="Y8079">
        <f>IF(ISNUMBER(+VindIndeks_raw_20_large!D8078),+VindIndeks_raw_20_large!D8078,"")</f>
        <v/>
      </c>
    </row>
    <row r="8080">
      <c r="U8080" s="12">
        <f>+IF(ISNUMBER(ROUND(Y8080,0)),ROUND(Y8080,0),"")</f>
        <v/>
      </c>
      <c r="V8080">
        <f>IF(ISNUMBER(+VindIndeks_raw_20_large!A8079),+VindIndeks_raw_20_large!A8079,"")</f>
        <v/>
      </c>
      <c r="W8080">
        <f>IF(ISNUMBER(+VindIndeks_raw_20_large!B8079),+VindIndeks_raw_20_large!B8079,"")</f>
        <v/>
      </c>
      <c r="X8080">
        <f>IF(ISNUMBER(+VindIndeks_raw_20_large!C8079),+VindIndeks_raw_20_large!C8079,"")</f>
        <v/>
      </c>
      <c r="Y8080">
        <f>IF(ISNUMBER(+VindIndeks_raw_20_large!D8079),+VindIndeks_raw_20_large!D8079,"")</f>
        <v/>
      </c>
    </row>
    <row r="8081">
      <c r="U8081" s="12">
        <f>+IF(ISNUMBER(ROUND(Y8081,0)),ROUND(Y8081,0),"")</f>
        <v/>
      </c>
      <c r="V8081">
        <f>IF(ISNUMBER(+VindIndeks_raw_20_large!A8080),+VindIndeks_raw_20_large!A8080,"")</f>
        <v/>
      </c>
      <c r="W8081">
        <f>IF(ISNUMBER(+VindIndeks_raw_20_large!B8080),+VindIndeks_raw_20_large!B8080,"")</f>
        <v/>
      </c>
      <c r="X8081">
        <f>IF(ISNUMBER(+VindIndeks_raw_20_large!C8080),+VindIndeks_raw_20_large!C8080,"")</f>
        <v/>
      </c>
      <c r="Y8081">
        <f>IF(ISNUMBER(+VindIndeks_raw_20_large!D8080),+VindIndeks_raw_20_large!D8080,"")</f>
        <v/>
      </c>
    </row>
    <row r="8082">
      <c r="U8082" s="12">
        <f>+IF(ISNUMBER(ROUND(Y8082,0)),ROUND(Y8082,0),"")</f>
        <v/>
      </c>
      <c r="V8082">
        <f>IF(ISNUMBER(+VindIndeks_raw_20_large!A8081),+VindIndeks_raw_20_large!A8081,"")</f>
        <v/>
      </c>
      <c r="W8082">
        <f>IF(ISNUMBER(+VindIndeks_raw_20_large!B8081),+VindIndeks_raw_20_large!B8081,"")</f>
        <v/>
      </c>
      <c r="X8082">
        <f>IF(ISNUMBER(+VindIndeks_raw_20_large!C8081),+VindIndeks_raw_20_large!C8081,"")</f>
        <v/>
      </c>
      <c r="Y8082">
        <f>IF(ISNUMBER(+VindIndeks_raw_20_large!D8081),+VindIndeks_raw_20_large!D8081,"")</f>
        <v/>
      </c>
    </row>
    <row r="8083">
      <c r="U8083" s="12">
        <f>+IF(ISNUMBER(ROUND(Y8083,0)),ROUND(Y8083,0),"")</f>
        <v/>
      </c>
      <c r="V8083">
        <f>IF(ISNUMBER(+VindIndeks_raw_20_large!A8082),+VindIndeks_raw_20_large!A8082,"")</f>
        <v/>
      </c>
      <c r="W8083">
        <f>IF(ISNUMBER(+VindIndeks_raw_20_large!B8082),+VindIndeks_raw_20_large!B8082,"")</f>
        <v/>
      </c>
      <c r="X8083">
        <f>IF(ISNUMBER(+VindIndeks_raw_20_large!C8082),+VindIndeks_raw_20_large!C8082,"")</f>
        <v/>
      </c>
      <c r="Y8083">
        <f>IF(ISNUMBER(+VindIndeks_raw_20_large!D8082),+VindIndeks_raw_20_large!D8082,"")</f>
        <v/>
      </c>
    </row>
    <row r="8084">
      <c r="U8084" s="12">
        <f>+IF(ISNUMBER(ROUND(Y8084,0)),ROUND(Y8084,0),"")</f>
        <v/>
      </c>
      <c r="V8084">
        <f>IF(ISNUMBER(+VindIndeks_raw_20_large!A8083),+VindIndeks_raw_20_large!A8083,"")</f>
        <v/>
      </c>
      <c r="W8084">
        <f>IF(ISNUMBER(+VindIndeks_raw_20_large!B8083),+VindIndeks_raw_20_large!B8083,"")</f>
        <v/>
      </c>
      <c r="X8084">
        <f>IF(ISNUMBER(+VindIndeks_raw_20_large!C8083),+VindIndeks_raw_20_large!C8083,"")</f>
        <v/>
      </c>
      <c r="Y8084">
        <f>IF(ISNUMBER(+VindIndeks_raw_20_large!D8083),+VindIndeks_raw_20_large!D8083,"")</f>
        <v/>
      </c>
    </row>
    <row r="8085">
      <c r="U8085" s="12">
        <f>+IF(ISNUMBER(ROUND(Y8085,0)),ROUND(Y8085,0),"")</f>
        <v/>
      </c>
      <c r="V8085">
        <f>IF(ISNUMBER(+VindIndeks_raw_20_large!A8084),+VindIndeks_raw_20_large!A8084,"")</f>
        <v/>
      </c>
      <c r="W8085">
        <f>IF(ISNUMBER(+VindIndeks_raw_20_large!B8084),+VindIndeks_raw_20_large!B8084,"")</f>
        <v/>
      </c>
      <c r="X8085">
        <f>IF(ISNUMBER(+VindIndeks_raw_20_large!C8084),+VindIndeks_raw_20_large!C8084,"")</f>
        <v/>
      </c>
      <c r="Y8085">
        <f>IF(ISNUMBER(+VindIndeks_raw_20_large!D8084),+VindIndeks_raw_20_large!D8084,"")</f>
        <v/>
      </c>
    </row>
    <row r="8086">
      <c r="U8086" s="12">
        <f>+IF(ISNUMBER(ROUND(Y8086,0)),ROUND(Y8086,0),"")</f>
        <v/>
      </c>
      <c r="V8086">
        <f>IF(ISNUMBER(+VindIndeks_raw_20_large!A8085),+VindIndeks_raw_20_large!A8085,"")</f>
        <v/>
      </c>
      <c r="W8086">
        <f>IF(ISNUMBER(+VindIndeks_raw_20_large!B8085),+VindIndeks_raw_20_large!B8085,"")</f>
        <v/>
      </c>
      <c r="X8086">
        <f>IF(ISNUMBER(+VindIndeks_raw_20_large!C8085),+VindIndeks_raw_20_large!C8085,"")</f>
        <v/>
      </c>
      <c r="Y8086">
        <f>IF(ISNUMBER(+VindIndeks_raw_20_large!D8085),+VindIndeks_raw_20_large!D8085,"")</f>
        <v/>
      </c>
    </row>
    <row r="8087">
      <c r="U8087" s="12">
        <f>+IF(ISNUMBER(ROUND(Y8087,0)),ROUND(Y8087,0),"")</f>
        <v/>
      </c>
      <c r="V8087">
        <f>IF(ISNUMBER(+VindIndeks_raw_20_large!A8086),+VindIndeks_raw_20_large!A8086,"")</f>
        <v/>
      </c>
      <c r="W8087">
        <f>IF(ISNUMBER(+VindIndeks_raw_20_large!B8086),+VindIndeks_raw_20_large!B8086,"")</f>
        <v/>
      </c>
      <c r="X8087">
        <f>IF(ISNUMBER(+VindIndeks_raw_20_large!C8086),+VindIndeks_raw_20_large!C8086,"")</f>
        <v/>
      </c>
      <c r="Y8087">
        <f>IF(ISNUMBER(+VindIndeks_raw_20_large!D8086),+VindIndeks_raw_20_large!D8086,"")</f>
        <v/>
      </c>
    </row>
    <row r="8088">
      <c r="U8088" s="12">
        <f>+IF(ISNUMBER(ROUND(Y8088,0)),ROUND(Y8088,0),"")</f>
        <v/>
      </c>
      <c r="V8088">
        <f>IF(ISNUMBER(+VindIndeks_raw_20_large!A8087),+VindIndeks_raw_20_large!A8087,"")</f>
        <v/>
      </c>
      <c r="W8088">
        <f>IF(ISNUMBER(+VindIndeks_raw_20_large!B8087),+VindIndeks_raw_20_large!B8087,"")</f>
        <v/>
      </c>
      <c r="X8088">
        <f>IF(ISNUMBER(+VindIndeks_raw_20_large!C8087),+VindIndeks_raw_20_large!C8087,"")</f>
        <v/>
      </c>
      <c r="Y8088">
        <f>IF(ISNUMBER(+VindIndeks_raw_20_large!D8087),+VindIndeks_raw_20_large!D8087,"")</f>
        <v/>
      </c>
    </row>
    <row r="8089">
      <c r="U8089" s="12">
        <f>+IF(ISNUMBER(ROUND(Y8089,0)),ROUND(Y8089,0),"")</f>
        <v/>
      </c>
      <c r="V8089">
        <f>IF(ISNUMBER(+VindIndeks_raw_20_large!A8088),+VindIndeks_raw_20_large!A8088,"")</f>
        <v/>
      </c>
      <c r="W8089">
        <f>IF(ISNUMBER(+VindIndeks_raw_20_large!B8088),+VindIndeks_raw_20_large!B8088,"")</f>
        <v/>
      </c>
      <c r="X8089">
        <f>IF(ISNUMBER(+VindIndeks_raw_20_large!C8088),+VindIndeks_raw_20_large!C8088,"")</f>
        <v/>
      </c>
      <c r="Y8089">
        <f>IF(ISNUMBER(+VindIndeks_raw_20_large!D8088),+VindIndeks_raw_20_large!D8088,"")</f>
        <v/>
      </c>
    </row>
    <row r="8090">
      <c r="U8090" s="12">
        <f>+IF(ISNUMBER(ROUND(Y8090,0)),ROUND(Y8090,0),"")</f>
        <v/>
      </c>
      <c r="V8090">
        <f>IF(ISNUMBER(+VindIndeks_raw_20_large!A8089),+VindIndeks_raw_20_large!A8089,"")</f>
        <v/>
      </c>
      <c r="W8090">
        <f>IF(ISNUMBER(+VindIndeks_raw_20_large!B8089),+VindIndeks_raw_20_large!B8089,"")</f>
        <v/>
      </c>
      <c r="X8090">
        <f>IF(ISNUMBER(+VindIndeks_raw_20_large!C8089),+VindIndeks_raw_20_large!C8089,"")</f>
        <v/>
      </c>
      <c r="Y8090">
        <f>IF(ISNUMBER(+VindIndeks_raw_20_large!D8089),+VindIndeks_raw_20_large!D8089,"")</f>
        <v/>
      </c>
    </row>
    <row r="8091">
      <c r="U8091" s="12">
        <f>+IF(ISNUMBER(ROUND(Y8091,0)),ROUND(Y8091,0),"")</f>
        <v/>
      </c>
      <c r="V8091">
        <f>IF(ISNUMBER(+VindIndeks_raw_20_large!A8090),+VindIndeks_raw_20_large!A8090,"")</f>
        <v/>
      </c>
      <c r="W8091">
        <f>IF(ISNUMBER(+VindIndeks_raw_20_large!B8090),+VindIndeks_raw_20_large!B8090,"")</f>
        <v/>
      </c>
      <c r="X8091">
        <f>IF(ISNUMBER(+VindIndeks_raw_20_large!C8090),+VindIndeks_raw_20_large!C8090,"")</f>
        <v/>
      </c>
      <c r="Y8091">
        <f>IF(ISNUMBER(+VindIndeks_raw_20_large!D8090),+VindIndeks_raw_20_large!D8090,"")</f>
        <v/>
      </c>
    </row>
    <row r="8092">
      <c r="U8092" s="12">
        <f>+IF(ISNUMBER(ROUND(Y8092,0)),ROUND(Y8092,0),"")</f>
        <v/>
      </c>
      <c r="V8092">
        <f>IF(ISNUMBER(+VindIndeks_raw_20_large!A8091),+VindIndeks_raw_20_large!A8091,"")</f>
        <v/>
      </c>
      <c r="W8092">
        <f>IF(ISNUMBER(+VindIndeks_raw_20_large!B8091),+VindIndeks_raw_20_large!B8091,"")</f>
        <v/>
      </c>
      <c r="X8092">
        <f>IF(ISNUMBER(+VindIndeks_raw_20_large!C8091),+VindIndeks_raw_20_large!C8091,"")</f>
        <v/>
      </c>
      <c r="Y8092">
        <f>IF(ISNUMBER(+VindIndeks_raw_20_large!D8091),+VindIndeks_raw_20_large!D8091,"")</f>
        <v/>
      </c>
    </row>
    <row r="8093">
      <c r="U8093" s="12">
        <f>+IF(ISNUMBER(ROUND(Y8093,0)),ROUND(Y8093,0),"")</f>
        <v/>
      </c>
      <c r="V8093">
        <f>IF(ISNUMBER(+VindIndeks_raw_20_large!A8092),+VindIndeks_raw_20_large!A8092,"")</f>
        <v/>
      </c>
      <c r="W8093">
        <f>IF(ISNUMBER(+VindIndeks_raw_20_large!B8092),+VindIndeks_raw_20_large!B8092,"")</f>
        <v/>
      </c>
      <c r="X8093">
        <f>IF(ISNUMBER(+VindIndeks_raw_20_large!C8092),+VindIndeks_raw_20_large!C8092,"")</f>
        <v/>
      </c>
      <c r="Y8093">
        <f>IF(ISNUMBER(+VindIndeks_raw_20_large!D8092),+VindIndeks_raw_20_large!D8092,"")</f>
        <v/>
      </c>
    </row>
    <row r="8094">
      <c r="U8094" s="12">
        <f>+IF(ISNUMBER(ROUND(Y8094,0)),ROUND(Y8094,0),"")</f>
        <v/>
      </c>
      <c r="V8094">
        <f>IF(ISNUMBER(+VindIndeks_raw_20_large!A8093),+VindIndeks_raw_20_large!A8093,"")</f>
        <v/>
      </c>
      <c r="W8094">
        <f>IF(ISNUMBER(+VindIndeks_raw_20_large!B8093),+VindIndeks_raw_20_large!B8093,"")</f>
        <v/>
      </c>
      <c r="X8094">
        <f>IF(ISNUMBER(+VindIndeks_raw_20_large!C8093),+VindIndeks_raw_20_large!C8093,"")</f>
        <v/>
      </c>
      <c r="Y8094">
        <f>IF(ISNUMBER(+VindIndeks_raw_20_large!D8093),+VindIndeks_raw_20_large!D8093,"")</f>
        <v/>
      </c>
    </row>
    <row r="8095">
      <c r="U8095" s="12">
        <f>+IF(ISNUMBER(ROUND(Y8095,0)),ROUND(Y8095,0),"")</f>
        <v/>
      </c>
      <c r="V8095">
        <f>IF(ISNUMBER(+VindIndeks_raw_20_large!A8094),+VindIndeks_raw_20_large!A8094,"")</f>
        <v/>
      </c>
      <c r="W8095">
        <f>IF(ISNUMBER(+VindIndeks_raw_20_large!B8094),+VindIndeks_raw_20_large!B8094,"")</f>
        <v/>
      </c>
      <c r="X8095">
        <f>IF(ISNUMBER(+VindIndeks_raw_20_large!C8094),+VindIndeks_raw_20_large!C8094,"")</f>
        <v/>
      </c>
      <c r="Y8095">
        <f>IF(ISNUMBER(+VindIndeks_raw_20_large!D8094),+VindIndeks_raw_20_large!D8094,"")</f>
        <v/>
      </c>
    </row>
    <row r="8096">
      <c r="U8096" s="12">
        <f>+IF(ISNUMBER(ROUND(Y8096,0)),ROUND(Y8096,0),"")</f>
        <v/>
      </c>
      <c r="V8096">
        <f>IF(ISNUMBER(+VindIndeks_raw_20_large!A8095),+VindIndeks_raw_20_large!A8095,"")</f>
        <v/>
      </c>
      <c r="W8096">
        <f>IF(ISNUMBER(+VindIndeks_raw_20_large!B8095),+VindIndeks_raw_20_large!B8095,"")</f>
        <v/>
      </c>
      <c r="X8096">
        <f>IF(ISNUMBER(+VindIndeks_raw_20_large!C8095),+VindIndeks_raw_20_large!C8095,"")</f>
        <v/>
      </c>
      <c r="Y8096">
        <f>IF(ISNUMBER(+VindIndeks_raw_20_large!D8095),+VindIndeks_raw_20_large!D8095,"")</f>
        <v/>
      </c>
    </row>
    <row r="8097">
      <c r="U8097" s="12">
        <f>+IF(ISNUMBER(ROUND(Y8097,0)),ROUND(Y8097,0),"")</f>
        <v/>
      </c>
      <c r="V8097">
        <f>IF(ISNUMBER(+VindIndeks_raw_20_large!A8096),+VindIndeks_raw_20_large!A8096,"")</f>
        <v/>
      </c>
      <c r="W8097">
        <f>IF(ISNUMBER(+VindIndeks_raw_20_large!B8096),+VindIndeks_raw_20_large!B8096,"")</f>
        <v/>
      </c>
      <c r="X8097">
        <f>IF(ISNUMBER(+VindIndeks_raw_20_large!C8096),+VindIndeks_raw_20_large!C8096,"")</f>
        <v/>
      </c>
      <c r="Y8097">
        <f>IF(ISNUMBER(+VindIndeks_raw_20_large!D8096),+VindIndeks_raw_20_large!D8096,"")</f>
        <v/>
      </c>
    </row>
    <row r="8098">
      <c r="U8098" s="12">
        <f>+IF(ISNUMBER(ROUND(Y8098,0)),ROUND(Y8098,0),"")</f>
        <v/>
      </c>
      <c r="V8098">
        <f>IF(ISNUMBER(+VindIndeks_raw_20_large!A8097),+VindIndeks_raw_20_large!A8097,"")</f>
        <v/>
      </c>
      <c r="W8098">
        <f>IF(ISNUMBER(+VindIndeks_raw_20_large!B8097),+VindIndeks_raw_20_large!B8097,"")</f>
        <v/>
      </c>
      <c r="X8098">
        <f>IF(ISNUMBER(+VindIndeks_raw_20_large!C8097),+VindIndeks_raw_20_large!C8097,"")</f>
        <v/>
      </c>
      <c r="Y8098">
        <f>IF(ISNUMBER(+VindIndeks_raw_20_large!D8097),+VindIndeks_raw_20_large!D8097,"")</f>
        <v/>
      </c>
    </row>
    <row r="8099">
      <c r="U8099" s="12">
        <f>+IF(ISNUMBER(ROUND(Y8099,0)),ROUND(Y8099,0),"")</f>
        <v/>
      </c>
      <c r="V8099">
        <f>IF(ISNUMBER(+VindIndeks_raw_20_large!A8098),+VindIndeks_raw_20_large!A8098,"")</f>
        <v/>
      </c>
      <c r="W8099">
        <f>IF(ISNUMBER(+VindIndeks_raw_20_large!B8098),+VindIndeks_raw_20_large!B8098,"")</f>
        <v/>
      </c>
      <c r="X8099">
        <f>IF(ISNUMBER(+VindIndeks_raw_20_large!C8098),+VindIndeks_raw_20_large!C8098,"")</f>
        <v/>
      </c>
      <c r="Y8099">
        <f>IF(ISNUMBER(+VindIndeks_raw_20_large!D8098),+VindIndeks_raw_20_large!D8098,"")</f>
        <v/>
      </c>
    </row>
    <row r="8100">
      <c r="U8100" s="12">
        <f>+IF(ISNUMBER(ROUND(Y8100,0)),ROUND(Y8100,0),"")</f>
        <v/>
      </c>
      <c r="V8100">
        <f>IF(ISNUMBER(+VindIndeks_raw_20_large!A8099),+VindIndeks_raw_20_large!A8099,"")</f>
        <v/>
      </c>
      <c r="W8100">
        <f>IF(ISNUMBER(+VindIndeks_raw_20_large!B8099),+VindIndeks_raw_20_large!B8099,"")</f>
        <v/>
      </c>
      <c r="X8100">
        <f>IF(ISNUMBER(+VindIndeks_raw_20_large!C8099),+VindIndeks_raw_20_large!C8099,"")</f>
        <v/>
      </c>
      <c r="Y8100">
        <f>IF(ISNUMBER(+VindIndeks_raw_20_large!D8099),+VindIndeks_raw_20_large!D8099,"")</f>
        <v/>
      </c>
    </row>
    <row r="8101">
      <c r="U8101" s="12">
        <f>+IF(ISNUMBER(ROUND(Y8101,0)),ROUND(Y8101,0),"")</f>
        <v/>
      </c>
      <c r="V8101">
        <f>IF(ISNUMBER(+VindIndeks_raw_20_large!A8100),+VindIndeks_raw_20_large!A8100,"")</f>
        <v/>
      </c>
      <c r="W8101">
        <f>IF(ISNUMBER(+VindIndeks_raw_20_large!B8100),+VindIndeks_raw_20_large!B8100,"")</f>
        <v/>
      </c>
      <c r="X8101">
        <f>IF(ISNUMBER(+VindIndeks_raw_20_large!C8100),+VindIndeks_raw_20_large!C8100,"")</f>
        <v/>
      </c>
      <c r="Y8101">
        <f>IF(ISNUMBER(+VindIndeks_raw_20_large!D8100),+VindIndeks_raw_20_large!D8100,"")</f>
        <v/>
      </c>
    </row>
    <row r="8102">
      <c r="U8102" s="12">
        <f>+IF(ISNUMBER(ROUND(Y8102,0)),ROUND(Y8102,0),"")</f>
        <v/>
      </c>
      <c r="V8102">
        <f>IF(ISNUMBER(+VindIndeks_raw_20_large!A8101),+VindIndeks_raw_20_large!A8101,"")</f>
        <v/>
      </c>
      <c r="W8102">
        <f>IF(ISNUMBER(+VindIndeks_raw_20_large!B8101),+VindIndeks_raw_20_large!B8101,"")</f>
        <v/>
      </c>
      <c r="X8102">
        <f>IF(ISNUMBER(+VindIndeks_raw_20_large!C8101),+VindIndeks_raw_20_large!C8101,"")</f>
        <v/>
      </c>
      <c r="Y8102">
        <f>IF(ISNUMBER(+VindIndeks_raw_20_large!D8101),+VindIndeks_raw_20_large!D8101,"")</f>
        <v/>
      </c>
    </row>
    <row r="8103">
      <c r="U8103" s="12">
        <f>+IF(ISNUMBER(ROUND(Y8103,0)),ROUND(Y8103,0),"")</f>
        <v/>
      </c>
      <c r="V8103">
        <f>IF(ISNUMBER(+VindIndeks_raw_20_large!A8102),+VindIndeks_raw_20_large!A8102,"")</f>
        <v/>
      </c>
      <c r="W8103">
        <f>IF(ISNUMBER(+VindIndeks_raw_20_large!B8102),+VindIndeks_raw_20_large!B8102,"")</f>
        <v/>
      </c>
      <c r="X8103">
        <f>IF(ISNUMBER(+VindIndeks_raw_20_large!C8102),+VindIndeks_raw_20_large!C8102,"")</f>
        <v/>
      </c>
      <c r="Y8103">
        <f>IF(ISNUMBER(+VindIndeks_raw_20_large!D8102),+VindIndeks_raw_20_large!D8102,"")</f>
        <v/>
      </c>
    </row>
    <row r="8104">
      <c r="U8104" s="12">
        <f>+IF(ISNUMBER(ROUND(Y8104,0)),ROUND(Y8104,0),"")</f>
        <v/>
      </c>
      <c r="V8104">
        <f>IF(ISNUMBER(+VindIndeks_raw_20_large!A8103),+VindIndeks_raw_20_large!A8103,"")</f>
        <v/>
      </c>
      <c r="W8104">
        <f>IF(ISNUMBER(+VindIndeks_raw_20_large!B8103),+VindIndeks_raw_20_large!B8103,"")</f>
        <v/>
      </c>
      <c r="X8104">
        <f>IF(ISNUMBER(+VindIndeks_raw_20_large!C8103),+VindIndeks_raw_20_large!C8103,"")</f>
        <v/>
      </c>
      <c r="Y8104">
        <f>IF(ISNUMBER(+VindIndeks_raw_20_large!D8103),+VindIndeks_raw_20_large!D8103,"")</f>
        <v/>
      </c>
    </row>
    <row r="8105">
      <c r="U8105" s="12">
        <f>+IF(ISNUMBER(ROUND(Y8105,0)),ROUND(Y8105,0),"")</f>
        <v/>
      </c>
      <c r="V8105">
        <f>IF(ISNUMBER(+VindIndeks_raw_20_large!A8104),+VindIndeks_raw_20_large!A8104,"")</f>
        <v/>
      </c>
      <c r="W8105">
        <f>IF(ISNUMBER(+VindIndeks_raw_20_large!B8104),+VindIndeks_raw_20_large!B8104,"")</f>
        <v/>
      </c>
      <c r="X8105">
        <f>IF(ISNUMBER(+VindIndeks_raw_20_large!C8104),+VindIndeks_raw_20_large!C8104,"")</f>
        <v/>
      </c>
      <c r="Y8105">
        <f>IF(ISNUMBER(+VindIndeks_raw_20_large!D8104),+VindIndeks_raw_20_large!D8104,"")</f>
        <v/>
      </c>
    </row>
    <row r="8106">
      <c r="U8106" s="12">
        <f>+IF(ISNUMBER(ROUND(Y8106,0)),ROUND(Y8106,0),"")</f>
        <v/>
      </c>
      <c r="V8106">
        <f>IF(ISNUMBER(+VindIndeks_raw_20_large!A8105),+VindIndeks_raw_20_large!A8105,"")</f>
        <v/>
      </c>
      <c r="W8106">
        <f>IF(ISNUMBER(+VindIndeks_raw_20_large!B8105),+VindIndeks_raw_20_large!B8105,"")</f>
        <v/>
      </c>
      <c r="X8106">
        <f>IF(ISNUMBER(+VindIndeks_raw_20_large!C8105),+VindIndeks_raw_20_large!C8105,"")</f>
        <v/>
      </c>
      <c r="Y8106">
        <f>IF(ISNUMBER(+VindIndeks_raw_20_large!D8105),+VindIndeks_raw_20_large!D8105,"")</f>
        <v/>
      </c>
    </row>
    <row r="8107">
      <c r="U8107" s="12">
        <f>+IF(ISNUMBER(ROUND(Y8107,0)),ROUND(Y8107,0),"")</f>
        <v/>
      </c>
      <c r="V8107">
        <f>IF(ISNUMBER(+VindIndeks_raw_20_large!A8106),+VindIndeks_raw_20_large!A8106,"")</f>
        <v/>
      </c>
      <c r="W8107">
        <f>IF(ISNUMBER(+VindIndeks_raw_20_large!B8106),+VindIndeks_raw_20_large!B8106,"")</f>
        <v/>
      </c>
      <c r="X8107">
        <f>IF(ISNUMBER(+VindIndeks_raw_20_large!C8106),+VindIndeks_raw_20_large!C8106,"")</f>
        <v/>
      </c>
      <c r="Y8107">
        <f>IF(ISNUMBER(+VindIndeks_raw_20_large!D8106),+VindIndeks_raw_20_large!D8106,"")</f>
        <v/>
      </c>
    </row>
    <row r="8108">
      <c r="U8108" s="12">
        <f>+IF(ISNUMBER(ROUND(Y8108,0)),ROUND(Y8108,0),"")</f>
        <v/>
      </c>
      <c r="V8108">
        <f>IF(ISNUMBER(+VindIndeks_raw_20_large!A8107),+VindIndeks_raw_20_large!A8107,"")</f>
        <v/>
      </c>
      <c r="W8108">
        <f>IF(ISNUMBER(+VindIndeks_raw_20_large!B8107),+VindIndeks_raw_20_large!B8107,"")</f>
        <v/>
      </c>
      <c r="X8108">
        <f>IF(ISNUMBER(+VindIndeks_raw_20_large!C8107),+VindIndeks_raw_20_large!C8107,"")</f>
        <v/>
      </c>
      <c r="Y8108">
        <f>IF(ISNUMBER(+VindIndeks_raw_20_large!D8107),+VindIndeks_raw_20_large!D8107,"")</f>
        <v/>
      </c>
    </row>
    <row r="8109">
      <c r="U8109" s="12">
        <f>+IF(ISNUMBER(ROUND(Y8109,0)),ROUND(Y8109,0),"")</f>
        <v/>
      </c>
      <c r="V8109">
        <f>IF(ISNUMBER(+VindIndeks_raw_20_large!A8108),+VindIndeks_raw_20_large!A8108,"")</f>
        <v/>
      </c>
      <c r="W8109">
        <f>IF(ISNUMBER(+VindIndeks_raw_20_large!B8108),+VindIndeks_raw_20_large!B8108,"")</f>
        <v/>
      </c>
      <c r="X8109">
        <f>IF(ISNUMBER(+VindIndeks_raw_20_large!C8108),+VindIndeks_raw_20_large!C8108,"")</f>
        <v/>
      </c>
      <c r="Y8109">
        <f>IF(ISNUMBER(+VindIndeks_raw_20_large!D8108),+VindIndeks_raw_20_large!D8108,"")</f>
        <v/>
      </c>
    </row>
    <row r="8110">
      <c r="U8110" s="12">
        <f>+IF(ISNUMBER(ROUND(Y8110,0)),ROUND(Y8110,0),"")</f>
        <v/>
      </c>
      <c r="V8110">
        <f>IF(ISNUMBER(+VindIndeks_raw_20_large!A8109),+VindIndeks_raw_20_large!A8109,"")</f>
        <v/>
      </c>
      <c r="W8110">
        <f>IF(ISNUMBER(+VindIndeks_raw_20_large!B8109),+VindIndeks_raw_20_large!B8109,"")</f>
        <v/>
      </c>
      <c r="X8110">
        <f>IF(ISNUMBER(+VindIndeks_raw_20_large!C8109),+VindIndeks_raw_20_large!C8109,"")</f>
        <v/>
      </c>
      <c r="Y8110">
        <f>IF(ISNUMBER(+VindIndeks_raw_20_large!D8109),+VindIndeks_raw_20_large!D8109,"")</f>
        <v/>
      </c>
    </row>
    <row r="8111">
      <c r="U8111" s="12">
        <f>+IF(ISNUMBER(ROUND(Y8111,0)),ROUND(Y8111,0),"")</f>
        <v/>
      </c>
      <c r="V8111">
        <f>IF(ISNUMBER(+VindIndeks_raw_20_large!A8110),+VindIndeks_raw_20_large!A8110,"")</f>
        <v/>
      </c>
      <c r="W8111">
        <f>IF(ISNUMBER(+VindIndeks_raw_20_large!B8110),+VindIndeks_raw_20_large!B8110,"")</f>
        <v/>
      </c>
      <c r="X8111">
        <f>IF(ISNUMBER(+VindIndeks_raw_20_large!C8110),+VindIndeks_raw_20_large!C8110,"")</f>
        <v/>
      </c>
      <c r="Y8111">
        <f>IF(ISNUMBER(+VindIndeks_raw_20_large!D8110),+VindIndeks_raw_20_large!D8110,"")</f>
        <v/>
      </c>
    </row>
    <row r="8112">
      <c r="U8112" s="12">
        <f>+IF(ISNUMBER(ROUND(Y8112,0)),ROUND(Y8112,0),"")</f>
        <v/>
      </c>
      <c r="V8112">
        <f>IF(ISNUMBER(+VindIndeks_raw_20_large!A8111),+VindIndeks_raw_20_large!A8111,"")</f>
        <v/>
      </c>
      <c r="W8112">
        <f>IF(ISNUMBER(+VindIndeks_raw_20_large!B8111),+VindIndeks_raw_20_large!B8111,"")</f>
        <v/>
      </c>
      <c r="X8112">
        <f>IF(ISNUMBER(+VindIndeks_raw_20_large!C8111),+VindIndeks_raw_20_large!C8111,"")</f>
        <v/>
      </c>
      <c r="Y8112">
        <f>IF(ISNUMBER(+VindIndeks_raw_20_large!D8111),+VindIndeks_raw_20_large!D8111,"")</f>
        <v/>
      </c>
    </row>
    <row r="8113">
      <c r="U8113" s="12">
        <f>+IF(ISNUMBER(ROUND(Y8113,0)),ROUND(Y8113,0),"")</f>
        <v/>
      </c>
      <c r="V8113">
        <f>IF(ISNUMBER(+VindIndeks_raw_20_large!A8112),+VindIndeks_raw_20_large!A8112,"")</f>
        <v/>
      </c>
      <c r="W8113">
        <f>IF(ISNUMBER(+VindIndeks_raw_20_large!B8112),+VindIndeks_raw_20_large!B8112,"")</f>
        <v/>
      </c>
      <c r="X8113">
        <f>IF(ISNUMBER(+VindIndeks_raw_20_large!C8112),+VindIndeks_raw_20_large!C8112,"")</f>
        <v/>
      </c>
      <c r="Y8113">
        <f>IF(ISNUMBER(+VindIndeks_raw_20_large!D8112),+VindIndeks_raw_20_large!D8112,"")</f>
        <v/>
      </c>
    </row>
    <row r="8114">
      <c r="U8114" s="12">
        <f>+IF(ISNUMBER(ROUND(Y8114,0)),ROUND(Y8114,0),"")</f>
        <v/>
      </c>
      <c r="V8114">
        <f>IF(ISNUMBER(+VindIndeks_raw_20_large!A8113),+VindIndeks_raw_20_large!A8113,"")</f>
        <v/>
      </c>
      <c r="W8114">
        <f>IF(ISNUMBER(+VindIndeks_raw_20_large!B8113),+VindIndeks_raw_20_large!B8113,"")</f>
        <v/>
      </c>
      <c r="X8114">
        <f>IF(ISNUMBER(+VindIndeks_raw_20_large!C8113),+VindIndeks_raw_20_large!C8113,"")</f>
        <v/>
      </c>
      <c r="Y8114">
        <f>IF(ISNUMBER(+VindIndeks_raw_20_large!D8113),+VindIndeks_raw_20_large!D8113,"")</f>
        <v/>
      </c>
    </row>
    <row r="8115">
      <c r="U8115" s="12">
        <f>+IF(ISNUMBER(ROUND(Y8115,0)),ROUND(Y8115,0),"")</f>
        <v/>
      </c>
      <c r="V8115">
        <f>IF(ISNUMBER(+VindIndeks_raw_20_large!A8114),+VindIndeks_raw_20_large!A8114,"")</f>
        <v/>
      </c>
      <c r="W8115">
        <f>IF(ISNUMBER(+VindIndeks_raw_20_large!B8114),+VindIndeks_raw_20_large!B8114,"")</f>
        <v/>
      </c>
      <c r="X8115">
        <f>IF(ISNUMBER(+VindIndeks_raw_20_large!C8114),+VindIndeks_raw_20_large!C8114,"")</f>
        <v/>
      </c>
      <c r="Y8115">
        <f>IF(ISNUMBER(+VindIndeks_raw_20_large!D8114),+VindIndeks_raw_20_large!D8114,"")</f>
        <v/>
      </c>
    </row>
    <row r="8116">
      <c r="U8116" s="12">
        <f>+IF(ISNUMBER(ROUND(Y8116,0)),ROUND(Y8116,0),"")</f>
        <v/>
      </c>
      <c r="V8116">
        <f>IF(ISNUMBER(+VindIndeks_raw_20_large!A8115),+VindIndeks_raw_20_large!A8115,"")</f>
        <v/>
      </c>
      <c r="W8116">
        <f>IF(ISNUMBER(+VindIndeks_raw_20_large!B8115),+VindIndeks_raw_20_large!B8115,"")</f>
        <v/>
      </c>
      <c r="X8116">
        <f>IF(ISNUMBER(+VindIndeks_raw_20_large!C8115),+VindIndeks_raw_20_large!C8115,"")</f>
        <v/>
      </c>
      <c r="Y8116">
        <f>IF(ISNUMBER(+VindIndeks_raw_20_large!D8115),+VindIndeks_raw_20_large!D8115,"")</f>
        <v/>
      </c>
    </row>
    <row r="8117">
      <c r="U8117" s="12">
        <f>+IF(ISNUMBER(ROUND(Y8117,0)),ROUND(Y8117,0),"")</f>
        <v/>
      </c>
      <c r="V8117">
        <f>IF(ISNUMBER(+VindIndeks_raw_20_large!A8116),+VindIndeks_raw_20_large!A8116,"")</f>
        <v/>
      </c>
      <c r="W8117">
        <f>IF(ISNUMBER(+VindIndeks_raw_20_large!B8116),+VindIndeks_raw_20_large!B8116,"")</f>
        <v/>
      </c>
      <c r="X8117">
        <f>IF(ISNUMBER(+VindIndeks_raw_20_large!C8116),+VindIndeks_raw_20_large!C8116,"")</f>
        <v/>
      </c>
      <c r="Y8117">
        <f>IF(ISNUMBER(+VindIndeks_raw_20_large!D8116),+VindIndeks_raw_20_large!D8116,"")</f>
        <v/>
      </c>
    </row>
    <row r="8118">
      <c r="U8118" s="12">
        <f>+IF(ISNUMBER(ROUND(Y8118,0)),ROUND(Y8118,0),"")</f>
        <v/>
      </c>
      <c r="V8118">
        <f>IF(ISNUMBER(+VindIndeks_raw_20_large!A8117),+VindIndeks_raw_20_large!A8117,"")</f>
        <v/>
      </c>
      <c r="W8118">
        <f>IF(ISNUMBER(+VindIndeks_raw_20_large!B8117),+VindIndeks_raw_20_large!B8117,"")</f>
        <v/>
      </c>
      <c r="X8118">
        <f>IF(ISNUMBER(+VindIndeks_raw_20_large!C8117),+VindIndeks_raw_20_large!C8117,"")</f>
        <v/>
      </c>
      <c r="Y8118">
        <f>IF(ISNUMBER(+VindIndeks_raw_20_large!D8117),+VindIndeks_raw_20_large!D8117,"")</f>
        <v/>
      </c>
    </row>
    <row r="8119">
      <c r="U8119" s="12">
        <f>+IF(ISNUMBER(ROUND(Y8119,0)),ROUND(Y8119,0),"")</f>
        <v/>
      </c>
      <c r="V8119">
        <f>IF(ISNUMBER(+VindIndeks_raw_20_large!A8118),+VindIndeks_raw_20_large!A8118,"")</f>
        <v/>
      </c>
      <c r="W8119">
        <f>IF(ISNUMBER(+VindIndeks_raw_20_large!B8118),+VindIndeks_raw_20_large!B8118,"")</f>
        <v/>
      </c>
      <c r="X8119">
        <f>IF(ISNUMBER(+VindIndeks_raw_20_large!C8118),+VindIndeks_raw_20_large!C8118,"")</f>
        <v/>
      </c>
      <c r="Y8119">
        <f>IF(ISNUMBER(+VindIndeks_raw_20_large!D8118),+VindIndeks_raw_20_large!D8118,"")</f>
        <v/>
      </c>
    </row>
    <row r="8120">
      <c r="U8120" s="12">
        <f>+IF(ISNUMBER(ROUND(Y8120,0)),ROUND(Y8120,0),"")</f>
        <v/>
      </c>
      <c r="V8120">
        <f>IF(ISNUMBER(+VindIndeks_raw_20_large!A8119),+VindIndeks_raw_20_large!A8119,"")</f>
        <v/>
      </c>
      <c r="W8120">
        <f>IF(ISNUMBER(+VindIndeks_raw_20_large!B8119),+VindIndeks_raw_20_large!B8119,"")</f>
        <v/>
      </c>
      <c r="X8120">
        <f>IF(ISNUMBER(+VindIndeks_raw_20_large!C8119),+VindIndeks_raw_20_large!C8119,"")</f>
        <v/>
      </c>
      <c r="Y8120">
        <f>IF(ISNUMBER(+VindIndeks_raw_20_large!D8119),+VindIndeks_raw_20_large!D8119,"")</f>
        <v/>
      </c>
    </row>
    <row r="8121">
      <c r="U8121" s="12">
        <f>+IF(ISNUMBER(ROUND(Y8121,0)),ROUND(Y8121,0),"")</f>
        <v/>
      </c>
      <c r="V8121">
        <f>IF(ISNUMBER(+VindIndeks_raw_20_large!A8120),+VindIndeks_raw_20_large!A8120,"")</f>
        <v/>
      </c>
      <c r="W8121">
        <f>IF(ISNUMBER(+VindIndeks_raw_20_large!B8120),+VindIndeks_raw_20_large!B8120,"")</f>
        <v/>
      </c>
      <c r="X8121">
        <f>IF(ISNUMBER(+VindIndeks_raw_20_large!C8120),+VindIndeks_raw_20_large!C8120,"")</f>
        <v/>
      </c>
      <c r="Y8121">
        <f>IF(ISNUMBER(+VindIndeks_raw_20_large!D8120),+VindIndeks_raw_20_large!D8120,"")</f>
        <v/>
      </c>
    </row>
    <row r="8122">
      <c r="U8122" s="12">
        <f>+IF(ISNUMBER(ROUND(Y8122,0)),ROUND(Y8122,0),"")</f>
        <v/>
      </c>
      <c r="V8122">
        <f>IF(ISNUMBER(+VindIndeks_raw_20_large!A8121),+VindIndeks_raw_20_large!A8121,"")</f>
        <v/>
      </c>
      <c r="W8122">
        <f>IF(ISNUMBER(+VindIndeks_raw_20_large!B8121),+VindIndeks_raw_20_large!B8121,"")</f>
        <v/>
      </c>
      <c r="X8122">
        <f>IF(ISNUMBER(+VindIndeks_raw_20_large!C8121),+VindIndeks_raw_20_large!C8121,"")</f>
        <v/>
      </c>
      <c r="Y8122">
        <f>IF(ISNUMBER(+VindIndeks_raw_20_large!D8121),+VindIndeks_raw_20_large!D8121,"")</f>
        <v/>
      </c>
    </row>
    <row r="8123">
      <c r="U8123" s="12">
        <f>+IF(ISNUMBER(ROUND(Y8123,0)),ROUND(Y8123,0),"")</f>
        <v/>
      </c>
      <c r="V8123">
        <f>IF(ISNUMBER(+VindIndeks_raw_20_large!A8122),+VindIndeks_raw_20_large!A8122,"")</f>
        <v/>
      </c>
      <c r="W8123">
        <f>IF(ISNUMBER(+VindIndeks_raw_20_large!B8122),+VindIndeks_raw_20_large!B8122,"")</f>
        <v/>
      </c>
      <c r="X8123">
        <f>IF(ISNUMBER(+VindIndeks_raw_20_large!C8122),+VindIndeks_raw_20_large!C8122,"")</f>
        <v/>
      </c>
      <c r="Y8123">
        <f>IF(ISNUMBER(+VindIndeks_raw_20_large!D8122),+VindIndeks_raw_20_large!D8122,"")</f>
        <v/>
      </c>
    </row>
    <row r="8124">
      <c r="U8124" s="12">
        <f>+IF(ISNUMBER(ROUND(Y8124,0)),ROUND(Y8124,0),"")</f>
        <v/>
      </c>
      <c r="V8124">
        <f>IF(ISNUMBER(+VindIndeks_raw_20_large!A8123),+VindIndeks_raw_20_large!A8123,"")</f>
        <v/>
      </c>
      <c r="W8124">
        <f>IF(ISNUMBER(+VindIndeks_raw_20_large!B8123),+VindIndeks_raw_20_large!B8123,"")</f>
        <v/>
      </c>
      <c r="X8124">
        <f>IF(ISNUMBER(+VindIndeks_raw_20_large!C8123),+VindIndeks_raw_20_large!C8123,"")</f>
        <v/>
      </c>
      <c r="Y8124">
        <f>IF(ISNUMBER(+VindIndeks_raw_20_large!D8123),+VindIndeks_raw_20_large!D8123,"")</f>
        <v/>
      </c>
    </row>
    <row r="8125">
      <c r="U8125" s="12">
        <f>+IF(ISNUMBER(ROUND(Y8125,0)),ROUND(Y8125,0),"")</f>
        <v/>
      </c>
      <c r="V8125">
        <f>IF(ISNUMBER(+VindIndeks_raw_20_large!A8124),+VindIndeks_raw_20_large!A8124,"")</f>
        <v/>
      </c>
      <c r="W8125">
        <f>IF(ISNUMBER(+VindIndeks_raw_20_large!B8124),+VindIndeks_raw_20_large!B8124,"")</f>
        <v/>
      </c>
      <c r="X8125">
        <f>IF(ISNUMBER(+VindIndeks_raw_20_large!C8124),+VindIndeks_raw_20_large!C8124,"")</f>
        <v/>
      </c>
      <c r="Y8125">
        <f>IF(ISNUMBER(+VindIndeks_raw_20_large!D8124),+VindIndeks_raw_20_large!D8124,"")</f>
        <v/>
      </c>
    </row>
    <row r="8126">
      <c r="U8126" s="12">
        <f>+IF(ISNUMBER(ROUND(Y8126,0)),ROUND(Y8126,0),"")</f>
        <v/>
      </c>
      <c r="V8126">
        <f>IF(ISNUMBER(+VindIndeks_raw_20_large!A8125),+VindIndeks_raw_20_large!A8125,"")</f>
        <v/>
      </c>
      <c r="W8126">
        <f>IF(ISNUMBER(+VindIndeks_raw_20_large!B8125),+VindIndeks_raw_20_large!B8125,"")</f>
        <v/>
      </c>
      <c r="X8126">
        <f>IF(ISNUMBER(+VindIndeks_raw_20_large!C8125),+VindIndeks_raw_20_large!C8125,"")</f>
        <v/>
      </c>
      <c r="Y8126">
        <f>IF(ISNUMBER(+VindIndeks_raw_20_large!D8125),+VindIndeks_raw_20_large!D8125,"")</f>
        <v/>
      </c>
    </row>
    <row r="8127">
      <c r="U8127" s="12">
        <f>+IF(ISNUMBER(ROUND(Y8127,0)),ROUND(Y8127,0),"")</f>
        <v/>
      </c>
      <c r="V8127">
        <f>IF(ISNUMBER(+VindIndeks_raw_20_large!A8126),+VindIndeks_raw_20_large!A8126,"")</f>
        <v/>
      </c>
      <c r="W8127">
        <f>IF(ISNUMBER(+VindIndeks_raw_20_large!B8126),+VindIndeks_raw_20_large!B8126,"")</f>
        <v/>
      </c>
      <c r="X8127">
        <f>IF(ISNUMBER(+VindIndeks_raw_20_large!C8126),+VindIndeks_raw_20_large!C8126,"")</f>
        <v/>
      </c>
      <c r="Y8127">
        <f>IF(ISNUMBER(+VindIndeks_raw_20_large!D8126),+VindIndeks_raw_20_large!D8126,"")</f>
        <v/>
      </c>
    </row>
    <row r="8128">
      <c r="U8128" s="12">
        <f>+IF(ISNUMBER(ROUND(Y8128,0)),ROUND(Y8128,0),"")</f>
        <v/>
      </c>
      <c r="V8128">
        <f>IF(ISNUMBER(+VindIndeks_raw_20_large!A8127),+VindIndeks_raw_20_large!A8127,"")</f>
        <v/>
      </c>
      <c r="W8128">
        <f>IF(ISNUMBER(+VindIndeks_raw_20_large!B8127),+VindIndeks_raw_20_large!B8127,"")</f>
        <v/>
      </c>
      <c r="X8128">
        <f>IF(ISNUMBER(+VindIndeks_raw_20_large!C8127),+VindIndeks_raw_20_large!C8127,"")</f>
        <v/>
      </c>
      <c r="Y8128">
        <f>IF(ISNUMBER(+VindIndeks_raw_20_large!D8127),+VindIndeks_raw_20_large!D8127,"")</f>
        <v/>
      </c>
    </row>
    <row r="8129">
      <c r="U8129" s="12">
        <f>+IF(ISNUMBER(ROUND(Y8129,0)),ROUND(Y8129,0),"")</f>
        <v/>
      </c>
      <c r="V8129">
        <f>IF(ISNUMBER(+VindIndeks_raw_20_large!A8128),+VindIndeks_raw_20_large!A8128,"")</f>
        <v/>
      </c>
      <c r="W8129">
        <f>IF(ISNUMBER(+VindIndeks_raw_20_large!B8128),+VindIndeks_raw_20_large!B8128,"")</f>
        <v/>
      </c>
      <c r="X8129">
        <f>IF(ISNUMBER(+VindIndeks_raw_20_large!C8128),+VindIndeks_raw_20_large!C8128,"")</f>
        <v/>
      </c>
      <c r="Y8129">
        <f>IF(ISNUMBER(+VindIndeks_raw_20_large!D8128),+VindIndeks_raw_20_large!D8128,"")</f>
        <v/>
      </c>
    </row>
    <row r="8130">
      <c r="U8130" s="12">
        <f>+IF(ISNUMBER(ROUND(Y8130,0)),ROUND(Y8130,0),"")</f>
        <v/>
      </c>
      <c r="V8130">
        <f>IF(ISNUMBER(+VindIndeks_raw_20_large!A8129),+VindIndeks_raw_20_large!A8129,"")</f>
        <v/>
      </c>
      <c r="W8130">
        <f>IF(ISNUMBER(+VindIndeks_raw_20_large!B8129),+VindIndeks_raw_20_large!B8129,"")</f>
        <v/>
      </c>
      <c r="X8130">
        <f>IF(ISNUMBER(+VindIndeks_raw_20_large!C8129),+VindIndeks_raw_20_large!C8129,"")</f>
        <v/>
      </c>
      <c r="Y8130">
        <f>IF(ISNUMBER(+VindIndeks_raw_20_large!D8129),+VindIndeks_raw_20_large!D8129,"")</f>
        <v/>
      </c>
    </row>
    <row r="8131">
      <c r="U8131" s="12">
        <f>+IF(ISNUMBER(ROUND(Y8131,0)),ROUND(Y8131,0),"")</f>
        <v/>
      </c>
      <c r="V8131">
        <f>IF(ISNUMBER(+VindIndeks_raw_20_large!A8130),+VindIndeks_raw_20_large!A8130,"")</f>
        <v/>
      </c>
      <c r="W8131">
        <f>IF(ISNUMBER(+VindIndeks_raw_20_large!B8130),+VindIndeks_raw_20_large!B8130,"")</f>
        <v/>
      </c>
      <c r="X8131">
        <f>IF(ISNUMBER(+VindIndeks_raw_20_large!C8130),+VindIndeks_raw_20_large!C8130,"")</f>
        <v/>
      </c>
      <c r="Y8131">
        <f>IF(ISNUMBER(+VindIndeks_raw_20_large!D8130),+VindIndeks_raw_20_large!D8130,"")</f>
        <v/>
      </c>
    </row>
    <row r="8132">
      <c r="U8132" s="12">
        <f>+IF(ISNUMBER(ROUND(Y8132,0)),ROUND(Y8132,0),"")</f>
        <v/>
      </c>
      <c r="V8132">
        <f>IF(ISNUMBER(+VindIndeks_raw_20_large!A8131),+VindIndeks_raw_20_large!A8131,"")</f>
        <v/>
      </c>
      <c r="W8132">
        <f>IF(ISNUMBER(+VindIndeks_raw_20_large!B8131),+VindIndeks_raw_20_large!B8131,"")</f>
        <v/>
      </c>
      <c r="X8132">
        <f>IF(ISNUMBER(+VindIndeks_raw_20_large!C8131),+VindIndeks_raw_20_large!C8131,"")</f>
        <v/>
      </c>
      <c r="Y8132">
        <f>IF(ISNUMBER(+VindIndeks_raw_20_large!D8131),+VindIndeks_raw_20_large!D8131,"")</f>
        <v/>
      </c>
    </row>
    <row r="8133">
      <c r="U8133" s="12">
        <f>+IF(ISNUMBER(ROUND(Y8133,0)),ROUND(Y8133,0),"")</f>
        <v/>
      </c>
      <c r="V8133">
        <f>IF(ISNUMBER(+VindIndeks_raw_20_large!A8132),+VindIndeks_raw_20_large!A8132,"")</f>
        <v/>
      </c>
      <c r="W8133">
        <f>IF(ISNUMBER(+VindIndeks_raw_20_large!B8132),+VindIndeks_raw_20_large!B8132,"")</f>
        <v/>
      </c>
      <c r="X8133">
        <f>IF(ISNUMBER(+VindIndeks_raw_20_large!C8132),+VindIndeks_raw_20_large!C8132,"")</f>
        <v/>
      </c>
      <c r="Y8133">
        <f>IF(ISNUMBER(+VindIndeks_raw_20_large!D8132),+VindIndeks_raw_20_large!D8132,"")</f>
        <v/>
      </c>
    </row>
    <row r="8134">
      <c r="U8134" s="12">
        <f>+IF(ISNUMBER(ROUND(Y8134,0)),ROUND(Y8134,0),"")</f>
        <v/>
      </c>
      <c r="V8134">
        <f>IF(ISNUMBER(+VindIndeks_raw_20_large!A8133),+VindIndeks_raw_20_large!A8133,"")</f>
        <v/>
      </c>
      <c r="W8134">
        <f>IF(ISNUMBER(+VindIndeks_raw_20_large!B8133),+VindIndeks_raw_20_large!B8133,"")</f>
        <v/>
      </c>
      <c r="X8134">
        <f>IF(ISNUMBER(+VindIndeks_raw_20_large!C8133),+VindIndeks_raw_20_large!C8133,"")</f>
        <v/>
      </c>
      <c r="Y8134">
        <f>IF(ISNUMBER(+VindIndeks_raw_20_large!D8133),+VindIndeks_raw_20_large!D8133,"")</f>
        <v/>
      </c>
    </row>
    <row r="8135">
      <c r="U8135" s="12">
        <f>+IF(ISNUMBER(ROUND(Y8135,0)),ROUND(Y8135,0),"")</f>
        <v/>
      </c>
      <c r="V8135">
        <f>IF(ISNUMBER(+VindIndeks_raw_20_large!A8134),+VindIndeks_raw_20_large!A8134,"")</f>
        <v/>
      </c>
      <c r="W8135">
        <f>IF(ISNUMBER(+VindIndeks_raw_20_large!B8134),+VindIndeks_raw_20_large!B8134,"")</f>
        <v/>
      </c>
      <c r="X8135">
        <f>IF(ISNUMBER(+VindIndeks_raw_20_large!C8134),+VindIndeks_raw_20_large!C8134,"")</f>
        <v/>
      </c>
      <c r="Y8135">
        <f>IF(ISNUMBER(+VindIndeks_raw_20_large!D8134),+VindIndeks_raw_20_large!D8134,"")</f>
        <v/>
      </c>
    </row>
    <row r="8136">
      <c r="U8136" s="12">
        <f>+IF(ISNUMBER(ROUND(Y8136,0)),ROUND(Y8136,0),"")</f>
        <v/>
      </c>
      <c r="V8136">
        <f>IF(ISNUMBER(+VindIndeks_raw_20_large!A8135),+VindIndeks_raw_20_large!A8135,"")</f>
        <v/>
      </c>
      <c r="W8136">
        <f>IF(ISNUMBER(+VindIndeks_raw_20_large!B8135),+VindIndeks_raw_20_large!B8135,"")</f>
        <v/>
      </c>
      <c r="X8136">
        <f>IF(ISNUMBER(+VindIndeks_raw_20_large!C8135),+VindIndeks_raw_20_large!C8135,"")</f>
        <v/>
      </c>
      <c r="Y8136">
        <f>IF(ISNUMBER(+VindIndeks_raw_20_large!D8135),+VindIndeks_raw_20_large!D8135,"")</f>
        <v/>
      </c>
    </row>
    <row r="8137">
      <c r="U8137" s="12">
        <f>+IF(ISNUMBER(ROUND(Y8137,0)),ROUND(Y8137,0),"")</f>
        <v/>
      </c>
      <c r="V8137">
        <f>IF(ISNUMBER(+VindIndeks_raw_20_large!A8136),+VindIndeks_raw_20_large!A8136,"")</f>
        <v/>
      </c>
      <c r="W8137">
        <f>IF(ISNUMBER(+VindIndeks_raw_20_large!B8136),+VindIndeks_raw_20_large!B8136,"")</f>
        <v/>
      </c>
      <c r="X8137">
        <f>IF(ISNUMBER(+VindIndeks_raw_20_large!C8136),+VindIndeks_raw_20_large!C8136,"")</f>
        <v/>
      </c>
      <c r="Y8137">
        <f>IF(ISNUMBER(+VindIndeks_raw_20_large!D8136),+VindIndeks_raw_20_large!D8136,"")</f>
        <v/>
      </c>
    </row>
    <row r="8138">
      <c r="U8138" s="12">
        <f>+IF(ISNUMBER(ROUND(Y8138,0)),ROUND(Y8138,0),"")</f>
        <v/>
      </c>
      <c r="V8138">
        <f>IF(ISNUMBER(+VindIndeks_raw_20_large!A8137),+VindIndeks_raw_20_large!A8137,"")</f>
        <v/>
      </c>
      <c r="W8138">
        <f>IF(ISNUMBER(+VindIndeks_raw_20_large!B8137),+VindIndeks_raw_20_large!B8137,"")</f>
        <v/>
      </c>
      <c r="X8138">
        <f>IF(ISNUMBER(+VindIndeks_raw_20_large!C8137),+VindIndeks_raw_20_large!C8137,"")</f>
        <v/>
      </c>
      <c r="Y8138">
        <f>IF(ISNUMBER(+VindIndeks_raw_20_large!D8137),+VindIndeks_raw_20_large!D8137,"")</f>
        <v/>
      </c>
    </row>
    <row r="8139">
      <c r="U8139" s="12">
        <f>+IF(ISNUMBER(ROUND(Y8139,0)),ROUND(Y8139,0),"")</f>
        <v/>
      </c>
      <c r="V8139">
        <f>IF(ISNUMBER(+VindIndeks_raw_20_large!A8138),+VindIndeks_raw_20_large!A8138,"")</f>
        <v/>
      </c>
      <c r="W8139">
        <f>IF(ISNUMBER(+VindIndeks_raw_20_large!B8138),+VindIndeks_raw_20_large!B8138,"")</f>
        <v/>
      </c>
      <c r="X8139">
        <f>IF(ISNUMBER(+VindIndeks_raw_20_large!C8138),+VindIndeks_raw_20_large!C8138,"")</f>
        <v/>
      </c>
      <c r="Y8139">
        <f>IF(ISNUMBER(+VindIndeks_raw_20_large!D8138),+VindIndeks_raw_20_large!D8138,"")</f>
        <v/>
      </c>
    </row>
    <row r="8140">
      <c r="U8140" s="12">
        <f>+IF(ISNUMBER(ROUND(Y8140,0)),ROUND(Y8140,0),"")</f>
        <v/>
      </c>
      <c r="V8140">
        <f>IF(ISNUMBER(+VindIndeks_raw_20_large!A8139),+VindIndeks_raw_20_large!A8139,"")</f>
        <v/>
      </c>
      <c r="W8140">
        <f>IF(ISNUMBER(+VindIndeks_raw_20_large!B8139),+VindIndeks_raw_20_large!B8139,"")</f>
        <v/>
      </c>
      <c r="X8140">
        <f>IF(ISNUMBER(+VindIndeks_raw_20_large!C8139),+VindIndeks_raw_20_large!C8139,"")</f>
        <v/>
      </c>
      <c r="Y8140">
        <f>IF(ISNUMBER(+VindIndeks_raw_20_large!D8139),+VindIndeks_raw_20_large!D8139,"")</f>
        <v/>
      </c>
    </row>
    <row r="8141">
      <c r="U8141" s="12">
        <f>+IF(ISNUMBER(ROUND(Y8141,0)),ROUND(Y8141,0),"")</f>
        <v/>
      </c>
      <c r="V8141">
        <f>IF(ISNUMBER(+VindIndeks_raw_20_large!A8140),+VindIndeks_raw_20_large!A8140,"")</f>
        <v/>
      </c>
      <c r="W8141">
        <f>IF(ISNUMBER(+VindIndeks_raw_20_large!B8140),+VindIndeks_raw_20_large!B8140,"")</f>
        <v/>
      </c>
      <c r="X8141">
        <f>IF(ISNUMBER(+VindIndeks_raw_20_large!C8140),+VindIndeks_raw_20_large!C8140,"")</f>
        <v/>
      </c>
      <c r="Y8141">
        <f>IF(ISNUMBER(+VindIndeks_raw_20_large!D8140),+VindIndeks_raw_20_large!D8140,"")</f>
        <v/>
      </c>
    </row>
    <row r="8142">
      <c r="U8142" s="12">
        <f>+IF(ISNUMBER(ROUND(Y8142,0)),ROUND(Y8142,0),"")</f>
        <v/>
      </c>
      <c r="V8142">
        <f>IF(ISNUMBER(+VindIndeks_raw_20_large!A8141),+VindIndeks_raw_20_large!A8141,"")</f>
        <v/>
      </c>
      <c r="W8142">
        <f>IF(ISNUMBER(+VindIndeks_raw_20_large!B8141),+VindIndeks_raw_20_large!B8141,"")</f>
        <v/>
      </c>
      <c r="X8142">
        <f>IF(ISNUMBER(+VindIndeks_raw_20_large!C8141),+VindIndeks_raw_20_large!C8141,"")</f>
        <v/>
      </c>
      <c r="Y8142">
        <f>IF(ISNUMBER(+VindIndeks_raw_20_large!D8141),+VindIndeks_raw_20_large!D8141,"")</f>
        <v/>
      </c>
    </row>
    <row r="8143">
      <c r="U8143" s="12">
        <f>+IF(ISNUMBER(ROUND(Y8143,0)),ROUND(Y8143,0),"")</f>
        <v/>
      </c>
      <c r="V8143">
        <f>IF(ISNUMBER(+VindIndeks_raw_20_large!A8142),+VindIndeks_raw_20_large!A8142,"")</f>
        <v/>
      </c>
      <c r="W8143">
        <f>IF(ISNUMBER(+VindIndeks_raw_20_large!B8142),+VindIndeks_raw_20_large!B8142,"")</f>
        <v/>
      </c>
      <c r="X8143">
        <f>IF(ISNUMBER(+VindIndeks_raw_20_large!C8142),+VindIndeks_raw_20_large!C8142,"")</f>
        <v/>
      </c>
      <c r="Y8143">
        <f>IF(ISNUMBER(+VindIndeks_raw_20_large!D8142),+VindIndeks_raw_20_large!D8142,"")</f>
        <v/>
      </c>
    </row>
    <row r="8144">
      <c r="U8144" s="12">
        <f>+IF(ISNUMBER(ROUND(Y8144,0)),ROUND(Y8144,0),"")</f>
        <v/>
      </c>
      <c r="V8144">
        <f>IF(ISNUMBER(+VindIndeks_raw_20_large!A8143),+VindIndeks_raw_20_large!A8143,"")</f>
        <v/>
      </c>
      <c r="W8144">
        <f>IF(ISNUMBER(+VindIndeks_raw_20_large!B8143),+VindIndeks_raw_20_large!B8143,"")</f>
        <v/>
      </c>
      <c r="X8144">
        <f>IF(ISNUMBER(+VindIndeks_raw_20_large!C8143),+VindIndeks_raw_20_large!C8143,"")</f>
        <v/>
      </c>
      <c r="Y8144">
        <f>IF(ISNUMBER(+VindIndeks_raw_20_large!D8143),+VindIndeks_raw_20_large!D8143,"")</f>
        <v/>
      </c>
    </row>
    <row r="8145">
      <c r="U8145" s="12">
        <f>+IF(ISNUMBER(ROUND(Y8145,0)),ROUND(Y8145,0),"")</f>
        <v/>
      </c>
      <c r="V8145">
        <f>IF(ISNUMBER(+VindIndeks_raw_20_large!A8144),+VindIndeks_raw_20_large!A8144,"")</f>
        <v/>
      </c>
      <c r="W8145">
        <f>IF(ISNUMBER(+VindIndeks_raw_20_large!B8144),+VindIndeks_raw_20_large!B8144,"")</f>
        <v/>
      </c>
      <c r="X8145">
        <f>IF(ISNUMBER(+VindIndeks_raw_20_large!C8144),+VindIndeks_raw_20_large!C8144,"")</f>
        <v/>
      </c>
      <c r="Y8145">
        <f>IF(ISNUMBER(+VindIndeks_raw_20_large!D8144),+VindIndeks_raw_20_large!D8144,"")</f>
        <v/>
      </c>
    </row>
    <row r="8146">
      <c r="U8146" s="12">
        <f>+IF(ISNUMBER(ROUND(Y8146,0)),ROUND(Y8146,0),"")</f>
        <v/>
      </c>
      <c r="V8146">
        <f>IF(ISNUMBER(+VindIndeks_raw_20_large!A8145),+VindIndeks_raw_20_large!A8145,"")</f>
        <v/>
      </c>
      <c r="W8146">
        <f>IF(ISNUMBER(+VindIndeks_raw_20_large!B8145),+VindIndeks_raw_20_large!B8145,"")</f>
        <v/>
      </c>
      <c r="X8146">
        <f>IF(ISNUMBER(+VindIndeks_raw_20_large!C8145),+VindIndeks_raw_20_large!C8145,"")</f>
        <v/>
      </c>
      <c r="Y8146">
        <f>IF(ISNUMBER(+VindIndeks_raw_20_large!D8145),+VindIndeks_raw_20_large!D8145,"")</f>
        <v/>
      </c>
    </row>
    <row r="8147">
      <c r="U8147" s="12">
        <f>+IF(ISNUMBER(ROUND(Y8147,0)),ROUND(Y8147,0),"")</f>
        <v/>
      </c>
      <c r="V8147">
        <f>IF(ISNUMBER(+VindIndeks_raw_20_large!A8146),+VindIndeks_raw_20_large!A8146,"")</f>
        <v/>
      </c>
      <c r="W8147">
        <f>IF(ISNUMBER(+VindIndeks_raw_20_large!B8146),+VindIndeks_raw_20_large!B8146,"")</f>
        <v/>
      </c>
      <c r="X8147">
        <f>IF(ISNUMBER(+VindIndeks_raw_20_large!C8146),+VindIndeks_raw_20_large!C8146,"")</f>
        <v/>
      </c>
      <c r="Y8147">
        <f>IF(ISNUMBER(+VindIndeks_raw_20_large!D8146),+VindIndeks_raw_20_large!D8146,"")</f>
        <v/>
      </c>
    </row>
    <row r="8148">
      <c r="U8148" s="12">
        <f>+IF(ISNUMBER(ROUND(Y8148,0)),ROUND(Y8148,0),"")</f>
        <v/>
      </c>
      <c r="V8148">
        <f>IF(ISNUMBER(+VindIndeks_raw_20_large!A8147),+VindIndeks_raw_20_large!A8147,"")</f>
        <v/>
      </c>
      <c r="W8148">
        <f>IF(ISNUMBER(+VindIndeks_raw_20_large!B8147),+VindIndeks_raw_20_large!B8147,"")</f>
        <v/>
      </c>
      <c r="X8148">
        <f>IF(ISNUMBER(+VindIndeks_raw_20_large!C8147),+VindIndeks_raw_20_large!C8147,"")</f>
        <v/>
      </c>
      <c r="Y8148">
        <f>IF(ISNUMBER(+VindIndeks_raw_20_large!D8147),+VindIndeks_raw_20_large!D8147,"")</f>
        <v/>
      </c>
    </row>
    <row r="8149">
      <c r="U8149" s="12">
        <f>+IF(ISNUMBER(ROUND(Y8149,0)),ROUND(Y8149,0),"")</f>
        <v/>
      </c>
      <c r="V8149">
        <f>IF(ISNUMBER(+VindIndeks_raw_20_large!A8148),+VindIndeks_raw_20_large!A8148,"")</f>
        <v/>
      </c>
      <c r="W8149">
        <f>IF(ISNUMBER(+VindIndeks_raw_20_large!B8148),+VindIndeks_raw_20_large!B8148,"")</f>
        <v/>
      </c>
      <c r="X8149">
        <f>IF(ISNUMBER(+VindIndeks_raw_20_large!C8148),+VindIndeks_raw_20_large!C8148,"")</f>
        <v/>
      </c>
      <c r="Y8149">
        <f>IF(ISNUMBER(+VindIndeks_raw_20_large!D8148),+VindIndeks_raw_20_large!D8148,"")</f>
        <v/>
      </c>
    </row>
    <row r="8150">
      <c r="U8150" s="12">
        <f>+IF(ISNUMBER(ROUND(Y8150,0)),ROUND(Y8150,0),"")</f>
        <v/>
      </c>
      <c r="V8150">
        <f>IF(ISNUMBER(+VindIndeks_raw_20_large!A8149),+VindIndeks_raw_20_large!A8149,"")</f>
        <v/>
      </c>
      <c r="W8150">
        <f>IF(ISNUMBER(+VindIndeks_raw_20_large!B8149),+VindIndeks_raw_20_large!B8149,"")</f>
        <v/>
      </c>
      <c r="X8150">
        <f>IF(ISNUMBER(+VindIndeks_raw_20_large!C8149),+VindIndeks_raw_20_large!C8149,"")</f>
        <v/>
      </c>
      <c r="Y8150">
        <f>IF(ISNUMBER(+VindIndeks_raw_20_large!D8149),+VindIndeks_raw_20_large!D8149,"")</f>
        <v/>
      </c>
    </row>
    <row r="8151">
      <c r="U8151" s="12">
        <f>+IF(ISNUMBER(ROUND(Y8151,0)),ROUND(Y8151,0),"")</f>
        <v/>
      </c>
      <c r="V8151">
        <f>IF(ISNUMBER(+VindIndeks_raw_20_large!A8150),+VindIndeks_raw_20_large!A8150,"")</f>
        <v/>
      </c>
      <c r="W8151">
        <f>IF(ISNUMBER(+VindIndeks_raw_20_large!B8150),+VindIndeks_raw_20_large!B8150,"")</f>
        <v/>
      </c>
      <c r="X8151">
        <f>IF(ISNUMBER(+VindIndeks_raw_20_large!C8150),+VindIndeks_raw_20_large!C8150,"")</f>
        <v/>
      </c>
      <c r="Y8151">
        <f>IF(ISNUMBER(+VindIndeks_raw_20_large!D8150),+VindIndeks_raw_20_large!D8150,"")</f>
        <v/>
      </c>
    </row>
    <row r="8152">
      <c r="U8152" s="12">
        <f>+IF(ISNUMBER(ROUND(Y8152,0)),ROUND(Y8152,0),"")</f>
        <v/>
      </c>
      <c r="V8152">
        <f>IF(ISNUMBER(+VindIndeks_raw_20_large!A8151),+VindIndeks_raw_20_large!A8151,"")</f>
        <v/>
      </c>
      <c r="W8152">
        <f>IF(ISNUMBER(+VindIndeks_raw_20_large!B8151),+VindIndeks_raw_20_large!B8151,"")</f>
        <v/>
      </c>
      <c r="X8152">
        <f>IF(ISNUMBER(+VindIndeks_raw_20_large!C8151),+VindIndeks_raw_20_large!C8151,"")</f>
        <v/>
      </c>
      <c r="Y8152">
        <f>IF(ISNUMBER(+VindIndeks_raw_20_large!D8151),+VindIndeks_raw_20_large!D8151,"")</f>
        <v/>
      </c>
    </row>
    <row r="8153">
      <c r="U8153" s="12">
        <f>+IF(ISNUMBER(ROUND(Y8153,0)),ROUND(Y8153,0),"")</f>
        <v/>
      </c>
      <c r="V8153">
        <f>IF(ISNUMBER(+VindIndeks_raw_20_large!A8152),+VindIndeks_raw_20_large!A8152,"")</f>
        <v/>
      </c>
      <c r="W8153">
        <f>IF(ISNUMBER(+VindIndeks_raw_20_large!B8152),+VindIndeks_raw_20_large!B8152,"")</f>
        <v/>
      </c>
      <c r="X8153">
        <f>IF(ISNUMBER(+VindIndeks_raw_20_large!C8152),+VindIndeks_raw_20_large!C8152,"")</f>
        <v/>
      </c>
      <c r="Y8153">
        <f>IF(ISNUMBER(+VindIndeks_raw_20_large!D8152),+VindIndeks_raw_20_large!D8152,"")</f>
        <v/>
      </c>
    </row>
    <row r="8154">
      <c r="U8154" s="12">
        <f>+IF(ISNUMBER(ROUND(Y8154,0)),ROUND(Y8154,0),"")</f>
        <v/>
      </c>
      <c r="V8154">
        <f>IF(ISNUMBER(+VindIndeks_raw_20_large!A8153),+VindIndeks_raw_20_large!A8153,"")</f>
        <v/>
      </c>
      <c r="W8154">
        <f>IF(ISNUMBER(+VindIndeks_raw_20_large!B8153),+VindIndeks_raw_20_large!B8153,"")</f>
        <v/>
      </c>
      <c r="X8154">
        <f>IF(ISNUMBER(+VindIndeks_raw_20_large!C8153),+VindIndeks_raw_20_large!C8153,"")</f>
        <v/>
      </c>
      <c r="Y8154">
        <f>IF(ISNUMBER(+VindIndeks_raw_20_large!D8153),+VindIndeks_raw_20_large!D8153,"")</f>
        <v/>
      </c>
    </row>
    <row r="8155">
      <c r="U8155" s="12">
        <f>+IF(ISNUMBER(ROUND(Y8155,0)),ROUND(Y8155,0),"")</f>
        <v/>
      </c>
      <c r="V8155">
        <f>IF(ISNUMBER(+VindIndeks_raw_20_large!A8154),+VindIndeks_raw_20_large!A8154,"")</f>
        <v/>
      </c>
      <c r="W8155">
        <f>IF(ISNUMBER(+VindIndeks_raw_20_large!B8154),+VindIndeks_raw_20_large!B8154,"")</f>
        <v/>
      </c>
      <c r="X8155">
        <f>IF(ISNUMBER(+VindIndeks_raw_20_large!C8154),+VindIndeks_raw_20_large!C8154,"")</f>
        <v/>
      </c>
      <c r="Y8155">
        <f>IF(ISNUMBER(+VindIndeks_raw_20_large!D8154),+VindIndeks_raw_20_large!D8154,"")</f>
        <v/>
      </c>
    </row>
    <row r="8156">
      <c r="U8156" s="12">
        <f>+IF(ISNUMBER(ROUND(Y8156,0)),ROUND(Y8156,0),"")</f>
        <v/>
      </c>
      <c r="V8156">
        <f>IF(ISNUMBER(+VindIndeks_raw_20_large!A8155),+VindIndeks_raw_20_large!A8155,"")</f>
        <v/>
      </c>
      <c r="W8156">
        <f>IF(ISNUMBER(+VindIndeks_raw_20_large!B8155),+VindIndeks_raw_20_large!B8155,"")</f>
        <v/>
      </c>
      <c r="X8156">
        <f>IF(ISNUMBER(+VindIndeks_raw_20_large!C8155),+VindIndeks_raw_20_large!C8155,"")</f>
        <v/>
      </c>
      <c r="Y8156">
        <f>IF(ISNUMBER(+VindIndeks_raw_20_large!D8155),+VindIndeks_raw_20_large!D8155,"")</f>
        <v/>
      </c>
    </row>
    <row r="8157">
      <c r="U8157" s="12">
        <f>+IF(ISNUMBER(ROUND(Y8157,0)),ROUND(Y8157,0),"")</f>
        <v/>
      </c>
      <c r="V8157">
        <f>IF(ISNUMBER(+VindIndeks_raw_20_large!A8156),+VindIndeks_raw_20_large!A8156,"")</f>
        <v/>
      </c>
      <c r="W8157">
        <f>IF(ISNUMBER(+VindIndeks_raw_20_large!B8156),+VindIndeks_raw_20_large!B8156,"")</f>
        <v/>
      </c>
      <c r="X8157">
        <f>IF(ISNUMBER(+VindIndeks_raw_20_large!C8156),+VindIndeks_raw_20_large!C8156,"")</f>
        <v/>
      </c>
      <c r="Y8157">
        <f>IF(ISNUMBER(+VindIndeks_raw_20_large!D8156),+VindIndeks_raw_20_large!D8156,"")</f>
        <v/>
      </c>
    </row>
    <row r="8158">
      <c r="U8158" s="12">
        <f>+IF(ISNUMBER(ROUND(Y8158,0)),ROUND(Y8158,0),"")</f>
        <v/>
      </c>
      <c r="V8158">
        <f>IF(ISNUMBER(+VindIndeks_raw_20_large!A8157),+VindIndeks_raw_20_large!A8157,"")</f>
        <v/>
      </c>
      <c r="W8158">
        <f>IF(ISNUMBER(+VindIndeks_raw_20_large!B8157),+VindIndeks_raw_20_large!B8157,"")</f>
        <v/>
      </c>
      <c r="X8158">
        <f>IF(ISNUMBER(+VindIndeks_raw_20_large!C8157),+VindIndeks_raw_20_large!C8157,"")</f>
        <v/>
      </c>
      <c r="Y8158">
        <f>IF(ISNUMBER(+VindIndeks_raw_20_large!D8157),+VindIndeks_raw_20_large!D8157,"")</f>
        <v/>
      </c>
    </row>
    <row r="8159">
      <c r="U8159" s="12">
        <f>+IF(ISNUMBER(ROUND(Y8159,0)),ROUND(Y8159,0),"")</f>
        <v/>
      </c>
      <c r="V8159">
        <f>IF(ISNUMBER(+VindIndeks_raw_20_large!A8158),+VindIndeks_raw_20_large!A8158,"")</f>
        <v/>
      </c>
      <c r="W8159">
        <f>IF(ISNUMBER(+VindIndeks_raw_20_large!B8158),+VindIndeks_raw_20_large!B8158,"")</f>
        <v/>
      </c>
      <c r="X8159">
        <f>IF(ISNUMBER(+VindIndeks_raw_20_large!C8158),+VindIndeks_raw_20_large!C8158,"")</f>
        <v/>
      </c>
      <c r="Y8159">
        <f>IF(ISNUMBER(+VindIndeks_raw_20_large!D8158),+VindIndeks_raw_20_large!D8158,"")</f>
        <v/>
      </c>
    </row>
    <row r="8160">
      <c r="U8160" s="12">
        <f>+IF(ISNUMBER(ROUND(Y8160,0)),ROUND(Y8160,0),"")</f>
        <v/>
      </c>
      <c r="V8160">
        <f>IF(ISNUMBER(+VindIndeks_raw_20_large!A8159),+VindIndeks_raw_20_large!A8159,"")</f>
        <v/>
      </c>
      <c r="W8160">
        <f>IF(ISNUMBER(+VindIndeks_raw_20_large!B8159),+VindIndeks_raw_20_large!B8159,"")</f>
        <v/>
      </c>
      <c r="X8160">
        <f>IF(ISNUMBER(+VindIndeks_raw_20_large!C8159),+VindIndeks_raw_20_large!C8159,"")</f>
        <v/>
      </c>
      <c r="Y8160">
        <f>IF(ISNUMBER(+VindIndeks_raw_20_large!D8159),+VindIndeks_raw_20_large!D8159,"")</f>
        <v/>
      </c>
    </row>
    <row r="8161">
      <c r="U8161" s="12">
        <f>+IF(ISNUMBER(ROUND(Y8161,0)),ROUND(Y8161,0),"")</f>
        <v/>
      </c>
      <c r="V8161">
        <f>IF(ISNUMBER(+VindIndeks_raw_20_large!A8160),+VindIndeks_raw_20_large!A8160,"")</f>
        <v/>
      </c>
      <c r="W8161">
        <f>IF(ISNUMBER(+VindIndeks_raw_20_large!B8160),+VindIndeks_raw_20_large!B8160,"")</f>
        <v/>
      </c>
      <c r="X8161">
        <f>IF(ISNUMBER(+VindIndeks_raw_20_large!C8160),+VindIndeks_raw_20_large!C8160,"")</f>
        <v/>
      </c>
      <c r="Y8161">
        <f>IF(ISNUMBER(+VindIndeks_raw_20_large!D8160),+VindIndeks_raw_20_large!D8160,"")</f>
        <v/>
      </c>
    </row>
    <row r="8162">
      <c r="U8162" s="12">
        <f>+IF(ISNUMBER(ROUND(Y8162,0)),ROUND(Y8162,0),"")</f>
        <v/>
      </c>
      <c r="V8162">
        <f>IF(ISNUMBER(+VindIndeks_raw_20_large!A8161),+VindIndeks_raw_20_large!A8161,"")</f>
        <v/>
      </c>
      <c r="W8162">
        <f>IF(ISNUMBER(+VindIndeks_raw_20_large!B8161),+VindIndeks_raw_20_large!B8161,"")</f>
        <v/>
      </c>
      <c r="X8162">
        <f>IF(ISNUMBER(+VindIndeks_raw_20_large!C8161),+VindIndeks_raw_20_large!C8161,"")</f>
        <v/>
      </c>
      <c r="Y8162">
        <f>IF(ISNUMBER(+VindIndeks_raw_20_large!D8161),+VindIndeks_raw_20_large!D8161,"")</f>
        <v/>
      </c>
    </row>
    <row r="8163">
      <c r="U8163" s="12">
        <f>+IF(ISNUMBER(ROUND(Y8163,0)),ROUND(Y8163,0),"")</f>
        <v/>
      </c>
      <c r="V8163">
        <f>IF(ISNUMBER(+VindIndeks_raw_20_large!A8162),+VindIndeks_raw_20_large!A8162,"")</f>
        <v/>
      </c>
      <c r="W8163">
        <f>IF(ISNUMBER(+VindIndeks_raw_20_large!B8162),+VindIndeks_raw_20_large!B8162,"")</f>
        <v/>
      </c>
      <c r="X8163">
        <f>IF(ISNUMBER(+VindIndeks_raw_20_large!C8162),+VindIndeks_raw_20_large!C8162,"")</f>
        <v/>
      </c>
      <c r="Y8163">
        <f>IF(ISNUMBER(+VindIndeks_raw_20_large!D8162),+VindIndeks_raw_20_large!D8162,"")</f>
        <v/>
      </c>
    </row>
    <row r="8164">
      <c r="U8164" s="12">
        <f>+IF(ISNUMBER(ROUND(Y8164,0)),ROUND(Y8164,0),"")</f>
        <v/>
      </c>
      <c r="V8164">
        <f>IF(ISNUMBER(+VindIndeks_raw_20_large!A8163),+VindIndeks_raw_20_large!A8163,"")</f>
        <v/>
      </c>
      <c r="W8164">
        <f>IF(ISNUMBER(+VindIndeks_raw_20_large!B8163),+VindIndeks_raw_20_large!B8163,"")</f>
        <v/>
      </c>
      <c r="X8164">
        <f>IF(ISNUMBER(+VindIndeks_raw_20_large!C8163),+VindIndeks_raw_20_large!C8163,"")</f>
        <v/>
      </c>
      <c r="Y8164">
        <f>IF(ISNUMBER(+VindIndeks_raw_20_large!D8163),+VindIndeks_raw_20_large!D8163,"")</f>
        <v/>
      </c>
    </row>
    <row r="8165">
      <c r="U8165" s="12">
        <f>+IF(ISNUMBER(ROUND(Y8165,0)),ROUND(Y8165,0),"")</f>
        <v/>
      </c>
      <c r="V8165">
        <f>IF(ISNUMBER(+VindIndeks_raw_20_large!A8164),+VindIndeks_raw_20_large!A8164,"")</f>
        <v/>
      </c>
      <c r="W8165">
        <f>IF(ISNUMBER(+VindIndeks_raw_20_large!B8164),+VindIndeks_raw_20_large!B8164,"")</f>
        <v/>
      </c>
      <c r="X8165">
        <f>IF(ISNUMBER(+VindIndeks_raw_20_large!C8164),+VindIndeks_raw_20_large!C8164,"")</f>
        <v/>
      </c>
      <c r="Y8165">
        <f>IF(ISNUMBER(+VindIndeks_raw_20_large!D8164),+VindIndeks_raw_20_large!D8164,"")</f>
        <v/>
      </c>
    </row>
    <row r="8166">
      <c r="U8166" s="12">
        <f>+IF(ISNUMBER(ROUND(Y8166,0)),ROUND(Y8166,0),"")</f>
        <v/>
      </c>
      <c r="V8166">
        <f>IF(ISNUMBER(+VindIndeks_raw_20_large!A8165),+VindIndeks_raw_20_large!A8165,"")</f>
        <v/>
      </c>
      <c r="W8166">
        <f>IF(ISNUMBER(+VindIndeks_raw_20_large!B8165),+VindIndeks_raw_20_large!B8165,"")</f>
        <v/>
      </c>
      <c r="X8166">
        <f>IF(ISNUMBER(+VindIndeks_raw_20_large!C8165),+VindIndeks_raw_20_large!C8165,"")</f>
        <v/>
      </c>
      <c r="Y8166">
        <f>IF(ISNUMBER(+VindIndeks_raw_20_large!D8165),+VindIndeks_raw_20_large!D8165,"")</f>
        <v/>
      </c>
    </row>
    <row r="8167">
      <c r="U8167" s="12">
        <f>+IF(ISNUMBER(ROUND(Y8167,0)),ROUND(Y8167,0),"")</f>
        <v/>
      </c>
      <c r="V8167">
        <f>IF(ISNUMBER(+VindIndeks_raw_20_large!A8166),+VindIndeks_raw_20_large!A8166,"")</f>
        <v/>
      </c>
      <c r="W8167">
        <f>IF(ISNUMBER(+VindIndeks_raw_20_large!B8166),+VindIndeks_raw_20_large!B8166,"")</f>
        <v/>
      </c>
      <c r="X8167">
        <f>IF(ISNUMBER(+VindIndeks_raw_20_large!C8166),+VindIndeks_raw_20_large!C8166,"")</f>
        <v/>
      </c>
      <c r="Y8167">
        <f>IF(ISNUMBER(+VindIndeks_raw_20_large!D8166),+VindIndeks_raw_20_large!D8166,"")</f>
        <v/>
      </c>
    </row>
    <row r="8168">
      <c r="U8168" s="12">
        <f>+IF(ISNUMBER(ROUND(Y8168,0)),ROUND(Y8168,0),"")</f>
        <v/>
      </c>
      <c r="V8168">
        <f>IF(ISNUMBER(+VindIndeks_raw_20_large!A8167),+VindIndeks_raw_20_large!A8167,"")</f>
        <v/>
      </c>
      <c r="W8168">
        <f>IF(ISNUMBER(+VindIndeks_raw_20_large!B8167),+VindIndeks_raw_20_large!B8167,"")</f>
        <v/>
      </c>
      <c r="X8168">
        <f>IF(ISNUMBER(+VindIndeks_raw_20_large!C8167),+VindIndeks_raw_20_large!C8167,"")</f>
        <v/>
      </c>
      <c r="Y8168">
        <f>IF(ISNUMBER(+VindIndeks_raw_20_large!D8167),+VindIndeks_raw_20_large!D8167,"")</f>
        <v/>
      </c>
    </row>
    <row r="8169">
      <c r="U8169" s="12">
        <f>+IF(ISNUMBER(ROUND(Y8169,0)),ROUND(Y8169,0),"")</f>
        <v/>
      </c>
      <c r="V8169">
        <f>IF(ISNUMBER(+VindIndeks_raw_20_large!A8168),+VindIndeks_raw_20_large!A8168,"")</f>
        <v/>
      </c>
      <c r="W8169">
        <f>IF(ISNUMBER(+VindIndeks_raw_20_large!B8168),+VindIndeks_raw_20_large!B8168,"")</f>
        <v/>
      </c>
      <c r="X8169">
        <f>IF(ISNUMBER(+VindIndeks_raw_20_large!C8168),+VindIndeks_raw_20_large!C8168,"")</f>
        <v/>
      </c>
      <c r="Y8169">
        <f>IF(ISNUMBER(+VindIndeks_raw_20_large!D8168),+VindIndeks_raw_20_large!D8168,"")</f>
        <v/>
      </c>
    </row>
    <row r="8170">
      <c r="U8170" s="12">
        <f>+IF(ISNUMBER(ROUND(Y8170,0)),ROUND(Y8170,0),"")</f>
        <v/>
      </c>
      <c r="V8170">
        <f>IF(ISNUMBER(+VindIndeks_raw_20_large!A8169),+VindIndeks_raw_20_large!A8169,"")</f>
        <v/>
      </c>
      <c r="W8170">
        <f>IF(ISNUMBER(+VindIndeks_raw_20_large!B8169),+VindIndeks_raw_20_large!B8169,"")</f>
        <v/>
      </c>
      <c r="X8170">
        <f>IF(ISNUMBER(+VindIndeks_raw_20_large!C8169),+VindIndeks_raw_20_large!C8169,"")</f>
        <v/>
      </c>
      <c r="Y8170">
        <f>IF(ISNUMBER(+VindIndeks_raw_20_large!D8169),+VindIndeks_raw_20_large!D8169,"")</f>
        <v/>
      </c>
    </row>
    <row r="8171">
      <c r="U8171" s="12">
        <f>+IF(ISNUMBER(ROUND(Y8171,0)),ROUND(Y8171,0),"")</f>
        <v/>
      </c>
      <c r="V8171">
        <f>IF(ISNUMBER(+VindIndeks_raw_20_large!A8170),+VindIndeks_raw_20_large!A8170,"")</f>
        <v/>
      </c>
      <c r="W8171">
        <f>IF(ISNUMBER(+VindIndeks_raw_20_large!B8170),+VindIndeks_raw_20_large!B8170,"")</f>
        <v/>
      </c>
      <c r="X8171">
        <f>IF(ISNUMBER(+VindIndeks_raw_20_large!C8170),+VindIndeks_raw_20_large!C8170,"")</f>
        <v/>
      </c>
      <c r="Y8171">
        <f>IF(ISNUMBER(+VindIndeks_raw_20_large!D8170),+VindIndeks_raw_20_large!D8170,"")</f>
        <v/>
      </c>
    </row>
    <row r="8172">
      <c r="U8172" s="12">
        <f>+IF(ISNUMBER(ROUND(Y8172,0)),ROUND(Y8172,0),"")</f>
        <v/>
      </c>
      <c r="V8172">
        <f>IF(ISNUMBER(+VindIndeks_raw_20_large!A8171),+VindIndeks_raw_20_large!A8171,"")</f>
        <v/>
      </c>
      <c r="W8172">
        <f>IF(ISNUMBER(+VindIndeks_raw_20_large!B8171),+VindIndeks_raw_20_large!B8171,"")</f>
        <v/>
      </c>
      <c r="X8172">
        <f>IF(ISNUMBER(+VindIndeks_raw_20_large!C8171),+VindIndeks_raw_20_large!C8171,"")</f>
        <v/>
      </c>
      <c r="Y8172">
        <f>IF(ISNUMBER(+VindIndeks_raw_20_large!D8171),+VindIndeks_raw_20_large!D8171,"")</f>
        <v/>
      </c>
    </row>
    <row r="8173">
      <c r="U8173" s="12">
        <f>+IF(ISNUMBER(ROUND(Y8173,0)),ROUND(Y8173,0),"")</f>
        <v/>
      </c>
      <c r="V8173">
        <f>IF(ISNUMBER(+VindIndeks_raw_20_large!A8172),+VindIndeks_raw_20_large!A8172,"")</f>
        <v/>
      </c>
      <c r="W8173">
        <f>IF(ISNUMBER(+VindIndeks_raw_20_large!B8172),+VindIndeks_raw_20_large!B8172,"")</f>
        <v/>
      </c>
      <c r="X8173">
        <f>IF(ISNUMBER(+VindIndeks_raw_20_large!C8172),+VindIndeks_raw_20_large!C8172,"")</f>
        <v/>
      </c>
      <c r="Y8173">
        <f>IF(ISNUMBER(+VindIndeks_raw_20_large!D8172),+VindIndeks_raw_20_large!D8172,"")</f>
        <v/>
      </c>
    </row>
    <row r="8174">
      <c r="U8174" s="12">
        <f>+IF(ISNUMBER(ROUND(Y8174,0)),ROUND(Y8174,0),"")</f>
        <v/>
      </c>
      <c r="V8174">
        <f>IF(ISNUMBER(+VindIndeks_raw_20_large!A8173),+VindIndeks_raw_20_large!A8173,"")</f>
        <v/>
      </c>
      <c r="W8174">
        <f>IF(ISNUMBER(+VindIndeks_raw_20_large!B8173),+VindIndeks_raw_20_large!B8173,"")</f>
        <v/>
      </c>
      <c r="X8174">
        <f>IF(ISNUMBER(+VindIndeks_raw_20_large!C8173),+VindIndeks_raw_20_large!C8173,"")</f>
        <v/>
      </c>
      <c r="Y8174">
        <f>IF(ISNUMBER(+VindIndeks_raw_20_large!D8173),+VindIndeks_raw_20_large!D8173,"")</f>
        <v/>
      </c>
    </row>
    <row r="8175">
      <c r="U8175" s="12">
        <f>+IF(ISNUMBER(ROUND(Y8175,0)),ROUND(Y8175,0),"")</f>
        <v/>
      </c>
      <c r="V8175">
        <f>IF(ISNUMBER(+VindIndeks_raw_20_large!A8174),+VindIndeks_raw_20_large!A8174,"")</f>
        <v/>
      </c>
      <c r="W8175">
        <f>IF(ISNUMBER(+VindIndeks_raw_20_large!B8174),+VindIndeks_raw_20_large!B8174,"")</f>
        <v/>
      </c>
      <c r="X8175">
        <f>IF(ISNUMBER(+VindIndeks_raw_20_large!C8174),+VindIndeks_raw_20_large!C8174,"")</f>
        <v/>
      </c>
      <c r="Y8175">
        <f>IF(ISNUMBER(+VindIndeks_raw_20_large!D8174),+VindIndeks_raw_20_large!D8174,"")</f>
        <v/>
      </c>
    </row>
    <row r="8176">
      <c r="U8176" s="12">
        <f>+IF(ISNUMBER(ROUND(Y8176,0)),ROUND(Y8176,0),"")</f>
        <v/>
      </c>
      <c r="V8176">
        <f>IF(ISNUMBER(+VindIndeks_raw_20_large!A8175),+VindIndeks_raw_20_large!A8175,"")</f>
        <v/>
      </c>
      <c r="W8176">
        <f>IF(ISNUMBER(+VindIndeks_raw_20_large!B8175),+VindIndeks_raw_20_large!B8175,"")</f>
        <v/>
      </c>
      <c r="X8176">
        <f>IF(ISNUMBER(+VindIndeks_raw_20_large!C8175),+VindIndeks_raw_20_large!C8175,"")</f>
        <v/>
      </c>
      <c r="Y8176">
        <f>IF(ISNUMBER(+VindIndeks_raw_20_large!D8175),+VindIndeks_raw_20_large!D8175,"")</f>
        <v/>
      </c>
    </row>
    <row r="8177">
      <c r="U8177" s="12">
        <f>+IF(ISNUMBER(ROUND(Y8177,0)),ROUND(Y8177,0),"")</f>
        <v/>
      </c>
      <c r="V8177">
        <f>IF(ISNUMBER(+VindIndeks_raw_20_large!A8176),+VindIndeks_raw_20_large!A8176,"")</f>
        <v/>
      </c>
      <c r="W8177">
        <f>IF(ISNUMBER(+VindIndeks_raw_20_large!B8176),+VindIndeks_raw_20_large!B8176,"")</f>
        <v/>
      </c>
      <c r="X8177">
        <f>IF(ISNUMBER(+VindIndeks_raw_20_large!C8176),+VindIndeks_raw_20_large!C8176,"")</f>
        <v/>
      </c>
      <c r="Y8177">
        <f>IF(ISNUMBER(+VindIndeks_raw_20_large!D8176),+VindIndeks_raw_20_large!D8176,"")</f>
        <v/>
      </c>
    </row>
    <row r="8178">
      <c r="U8178" s="12">
        <f>+IF(ISNUMBER(ROUND(Y8178,0)),ROUND(Y8178,0),"")</f>
        <v/>
      </c>
      <c r="V8178">
        <f>IF(ISNUMBER(+VindIndeks_raw_20_large!A8177),+VindIndeks_raw_20_large!A8177,"")</f>
        <v/>
      </c>
      <c r="W8178">
        <f>IF(ISNUMBER(+VindIndeks_raw_20_large!B8177),+VindIndeks_raw_20_large!B8177,"")</f>
        <v/>
      </c>
      <c r="X8178">
        <f>IF(ISNUMBER(+VindIndeks_raw_20_large!C8177),+VindIndeks_raw_20_large!C8177,"")</f>
        <v/>
      </c>
      <c r="Y8178">
        <f>IF(ISNUMBER(+VindIndeks_raw_20_large!D8177),+VindIndeks_raw_20_large!D8177,"")</f>
        <v/>
      </c>
    </row>
    <row r="8179">
      <c r="U8179" s="12">
        <f>+IF(ISNUMBER(ROUND(Y8179,0)),ROUND(Y8179,0),"")</f>
        <v/>
      </c>
      <c r="V8179">
        <f>IF(ISNUMBER(+VindIndeks_raw_20_large!A8178),+VindIndeks_raw_20_large!A8178,"")</f>
        <v/>
      </c>
      <c r="W8179">
        <f>IF(ISNUMBER(+VindIndeks_raw_20_large!B8178),+VindIndeks_raw_20_large!B8178,"")</f>
        <v/>
      </c>
      <c r="X8179">
        <f>IF(ISNUMBER(+VindIndeks_raw_20_large!C8178),+VindIndeks_raw_20_large!C8178,"")</f>
        <v/>
      </c>
      <c r="Y8179">
        <f>IF(ISNUMBER(+VindIndeks_raw_20_large!D8178),+VindIndeks_raw_20_large!D8178,"")</f>
        <v/>
      </c>
    </row>
    <row r="8180">
      <c r="U8180" s="12">
        <f>+IF(ISNUMBER(ROUND(Y8180,0)),ROUND(Y8180,0),"")</f>
        <v/>
      </c>
      <c r="V8180">
        <f>IF(ISNUMBER(+VindIndeks_raw_20_large!A8179),+VindIndeks_raw_20_large!A8179,"")</f>
        <v/>
      </c>
      <c r="W8180">
        <f>IF(ISNUMBER(+VindIndeks_raw_20_large!B8179),+VindIndeks_raw_20_large!B8179,"")</f>
        <v/>
      </c>
      <c r="X8180">
        <f>IF(ISNUMBER(+VindIndeks_raw_20_large!C8179),+VindIndeks_raw_20_large!C8179,"")</f>
        <v/>
      </c>
      <c r="Y8180">
        <f>IF(ISNUMBER(+VindIndeks_raw_20_large!D8179),+VindIndeks_raw_20_large!D8179,"")</f>
        <v/>
      </c>
    </row>
    <row r="8181">
      <c r="U8181" s="12">
        <f>+IF(ISNUMBER(ROUND(Y8181,0)),ROUND(Y8181,0),"")</f>
        <v/>
      </c>
      <c r="V8181">
        <f>IF(ISNUMBER(+VindIndeks_raw_20_large!A8180),+VindIndeks_raw_20_large!A8180,"")</f>
        <v/>
      </c>
      <c r="W8181">
        <f>IF(ISNUMBER(+VindIndeks_raw_20_large!B8180),+VindIndeks_raw_20_large!B8180,"")</f>
        <v/>
      </c>
      <c r="X8181">
        <f>IF(ISNUMBER(+VindIndeks_raw_20_large!C8180),+VindIndeks_raw_20_large!C8180,"")</f>
        <v/>
      </c>
      <c r="Y8181">
        <f>IF(ISNUMBER(+VindIndeks_raw_20_large!D8180),+VindIndeks_raw_20_large!D8180,"")</f>
        <v/>
      </c>
    </row>
    <row r="8182">
      <c r="U8182" s="12">
        <f>+IF(ISNUMBER(ROUND(Y8182,0)),ROUND(Y8182,0),"")</f>
        <v/>
      </c>
      <c r="V8182">
        <f>IF(ISNUMBER(+VindIndeks_raw_20_large!A8181),+VindIndeks_raw_20_large!A8181,"")</f>
        <v/>
      </c>
      <c r="W8182">
        <f>IF(ISNUMBER(+VindIndeks_raw_20_large!B8181),+VindIndeks_raw_20_large!B8181,"")</f>
        <v/>
      </c>
      <c r="X8182">
        <f>IF(ISNUMBER(+VindIndeks_raw_20_large!C8181),+VindIndeks_raw_20_large!C8181,"")</f>
        <v/>
      </c>
      <c r="Y8182">
        <f>IF(ISNUMBER(+VindIndeks_raw_20_large!D8181),+VindIndeks_raw_20_large!D8181,"")</f>
        <v/>
      </c>
    </row>
    <row r="8183">
      <c r="U8183" s="12">
        <f>+IF(ISNUMBER(ROUND(Y8183,0)),ROUND(Y8183,0),"")</f>
        <v/>
      </c>
      <c r="V8183">
        <f>IF(ISNUMBER(+VindIndeks_raw_20_large!A8182),+VindIndeks_raw_20_large!A8182,"")</f>
        <v/>
      </c>
      <c r="W8183">
        <f>IF(ISNUMBER(+VindIndeks_raw_20_large!B8182),+VindIndeks_raw_20_large!B8182,"")</f>
        <v/>
      </c>
      <c r="X8183">
        <f>IF(ISNUMBER(+VindIndeks_raw_20_large!C8182),+VindIndeks_raw_20_large!C8182,"")</f>
        <v/>
      </c>
      <c r="Y8183">
        <f>IF(ISNUMBER(+VindIndeks_raw_20_large!D8182),+VindIndeks_raw_20_large!D8182,"")</f>
        <v/>
      </c>
    </row>
    <row r="8184">
      <c r="U8184" s="12">
        <f>+IF(ISNUMBER(ROUND(Y8184,0)),ROUND(Y8184,0),"")</f>
        <v/>
      </c>
      <c r="V8184">
        <f>IF(ISNUMBER(+VindIndeks_raw_20_large!A8183),+VindIndeks_raw_20_large!A8183,"")</f>
        <v/>
      </c>
      <c r="W8184">
        <f>IF(ISNUMBER(+VindIndeks_raw_20_large!B8183),+VindIndeks_raw_20_large!B8183,"")</f>
        <v/>
      </c>
      <c r="X8184">
        <f>IF(ISNUMBER(+VindIndeks_raw_20_large!C8183),+VindIndeks_raw_20_large!C8183,"")</f>
        <v/>
      </c>
      <c r="Y8184">
        <f>IF(ISNUMBER(+VindIndeks_raw_20_large!D8183),+VindIndeks_raw_20_large!D8183,"")</f>
        <v/>
      </c>
    </row>
    <row r="8185">
      <c r="U8185" s="12">
        <f>+IF(ISNUMBER(ROUND(Y8185,0)),ROUND(Y8185,0),"")</f>
        <v/>
      </c>
      <c r="V8185">
        <f>IF(ISNUMBER(+VindIndeks_raw_20_large!A8184),+VindIndeks_raw_20_large!A8184,"")</f>
        <v/>
      </c>
      <c r="W8185">
        <f>IF(ISNUMBER(+VindIndeks_raw_20_large!B8184),+VindIndeks_raw_20_large!B8184,"")</f>
        <v/>
      </c>
      <c r="X8185">
        <f>IF(ISNUMBER(+VindIndeks_raw_20_large!C8184),+VindIndeks_raw_20_large!C8184,"")</f>
        <v/>
      </c>
      <c r="Y8185">
        <f>IF(ISNUMBER(+VindIndeks_raw_20_large!D8184),+VindIndeks_raw_20_large!D8184,"")</f>
        <v/>
      </c>
    </row>
    <row r="8186">
      <c r="U8186" s="12">
        <f>+IF(ISNUMBER(ROUND(Y8186,0)),ROUND(Y8186,0),"")</f>
        <v/>
      </c>
      <c r="V8186">
        <f>IF(ISNUMBER(+VindIndeks_raw_20_large!A8185),+VindIndeks_raw_20_large!A8185,"")</f>
        <v/>
      </c>
      <c r="W8186">
        <f>IF(ISNUMBER(+VindIndeks_raw_20_large!B8185),+VindIndeks_raw_20_large!B8185,"")</f>
        <v/>
      </c>
      <c r="X8186">
        <f>IF(ISNUMBER(+VindIndeks_raw_20_large!C8185),+VindIndeks_raw_20_large!C8185,"")</f>
        <v/>
      </c>
      <c r="Y8186">
        <f>IF(ISNUMBER(+VindIndeks_raw_20_large!D8185),+VindIndeks_raw_20_large!D8185,"")</f>
        <v/>
      </c>
    </row>
    <row r="8187">
      <c r="U8187" s="12">
        <f>+IF(ISNUMBER(ROUND(Y8187,0)),ROUND(Y8187,0),"")</f>
        <v/>
      </c>
      <c r="V8187">
        <f>IF(ISNUMBER(+VindIndeks_raw_20_large!A8186),+VindIndeks_raw_20_large!A8186,"")</f>
        <v/>
      </c>
      <c r="W8187">
        <f>IF(ISNUMBER(+VindIndeks_raw_20_large!B8186),+VindIndeks_raw_20_large!B8186,"")</f>
        <v/>
      </c>
      <c r="X8187">
        <f>IF(ISNUMBER(+VindIndeks_raw_20_large!C8186),+VindIndeks_raw_20_large!C8186,"")</f>
        <v/>
      </c>
      <c r="Y8187">
        <f>IF(ISNUMBER(+VindIndeks_raw_20_large!D8186),+VindIndeks_raw_20_large!D8186,"")</f>
        <v/>
      </c>
    </row>
    <row r="8188">
      <c r="U8188" s="12">
        <f>+IF(ISNUMBER(ROUND(Y8188,0)),ROUND(Y8188,0),"")</f>
        <v/>
      </c>
      <c r="V8188">
        <f>IF(ISNUMBER(+VindIndeks_raw_20_large!A8187),+VindIndeks_raw_20_large!A8187,"")</f>
        <v/>
      </c>
      <c r="W8188">
        <f>IF(ISNUMBER(+VindIndeks_raw_20_large!B8187),+VindIndeks_raw_20_large!B8187,"")</f>
        <v/>
      </c>
      <c r="X8188">
        <f>IF(ISNUMBER(+VindIndeks_raw_20_large!C8187),+VindIndeks_raw_20_large!C8187,"")</f>
        <v/>
      </c>
      <c r="Y8188">
        <f>IF(ISNUMBER(+VindIndeks_raw_20_large!D8187),+VindIndeks_raw_20_large!D8187,"")</f>
        <v/>
      </c>
    </row>
    <row r="8189">
      <c r="U8189" s="12">
        <f>+IF(ISNUMBER(ROUND(Y8189,0)),ROUND(Y8189,0),"")</f>
        <v/>
      </c>
      <c r="V8189">
        <f>IF(ISNUMBER(+VindIndeks_raw_20_large!A8188),+VindIndeks_raw_20_large!A8188,"")</f>
        <v/>
      </c>
      <c r="W8189">
        <f>IF(ISNUMBER(+VindIndeks_raw_20_large!B8188),+VindIndeks_raw_20_large!B8188,"")</f>
        <v/>
      </c>
      <c r="X8189">
        <f>IF(ISNUMBER(+VindIndeks_raw_20_large!C8188),+VindIndeks_raw_20_large!C8188,"")</f>
        <v/>
      </c>
      <c r="Y8189">
        <f>IF(ISNUMBER(+VindIndeks_raw_20_large!D8188),+VindIndeks_raw_20_large!D8188,"")</f>
        <v/>
      </c>
    </row>
    <row r="8190">
      <c r="U8190" s="12">
        <f>+IF(ISNUMBER(ROUND(Y8190,0)),ROUND(Y8190,0),"")</f>
        <v/>
      </c>
      <c r="V8190">
        <f>IF(ISNUMBER(+VindIndeks_raw_20_large!A8189),+VindIndeks_raw_20_large!A8189,"")</f>
        <v/>
      </c>
      <c r="W8190">
        <f>IF(ISNUMBER(+VindIndeks_raw_20_large!B8189),+VindIndeks_raw_20_large!B8189,"")</f>
        <v/>
      </c>
      <c r="X8190">
        <f>IF(ISNUMBER(+VindIndeks_raw_20_large!C8189),+VindIndeks_raw_20_large!C8189,"")</f>
        <v/>
      </c>
      <c r="Y8190">
        <f>IF(ISNUMBER(+VindIndeks_raw_20_large!D8189),+VindIndeks_raw_20_large!D8189,"")</f>
        <v/>
      </c>
    </row>
    <row r="8191">
      <c r="U8191" s="12">
        <f>+IF(ISNUMBER(ROUND(Y8191,0)),ROUND(Y8191,0),"")</f>
        <v/>
      </c>
      <c r="V8191">
        <f>IF(ISNUMBER(+VindIndeks_raw_20_large!A8190),+VindIndeks_raw_20_large!A8190,"")</f>
        <v/>
      </c>
      <c r="W8191">
        <f>IF(ISNUMBER(+VindIndeks_raw_20_large!B8190),+VindIndeks_raw_20_large!B8190,"")</f>
        <v/>
      </c>
      <c r="X8191">
        <f>IF(ISNUMBER(+VindIndeks_raw_20_large!C8190),+VindIndeks_raw_20_large!C8190,"")</f>
        <v/>
      </c>
      <c r="Y8191">
        <f>IF(ISNUMBER(+VindIndeks_raw_20_large!D8190),+VindIndeks_raw_20_large!D8190,"")</f>
        <v/>
      </c>
    </row>
    <row r="8192">
      <c r="U8192" s="12">
        <f>+IF(ISNUMBER(ROUND(Y8192,0)),ROUND(Y8192,0),"")</f>
        <v/>
      </c>
      <c r="V8192">
        <f>IF(ISNUMBER(+VindIndeks_raw_20_large!A8191),+VindIndeks_raw_20_large!A8191,"")</f>
        <v/>
      </c>
      <c r="W8192">
        <f>IF(ISNUMBER(+VindIndeks_raw_20_large!B8191),+VindIndeks_raw_20_large!B8191,"")</f>
        <v/>
      </c>
      <c r="X8192">
        <f>IF(ISNUMBER(+VindIndeks_raw_20_large!C8191),+VindIndeks_raw_20_large!C8191,"")</f>
        <v/>
      </c>
      <c r="Y8192">
        <f>IF(ISNUMBER(+VindIndeks_raw_20_large!D8191),+VindIndeks_raw_20_large!D8191,"")</f>
        <v/>
      </c>
    </row>
    <row r="8193">
      <c r="U8193" s="12">
        <f>+IF(ISNUMBER(ROUND(Y8193,0)),ROUND(Y8193,0),"")</f>
        <v/>
      </c>
      <c r="V8193">
        <f>IF(ISNUMBER(+VindIndeks_raw_20_large!A8192),+VindIndeks_raw_20_large!A8192,"")</f>
        <v/>
      </c>
      <c r="W8193">
        <f>IF(ISNUMBER(+VindIndeks_raw_20_large!B8192),+VindIndeks_raw_20_large!B8192,"")</f>
        <v/>
      </c>
      <c r="X8193">
        <f>IF(ISNUMBER(+VindIndeks_raw_20_large!C8192),+VindIndeks_raw_20_large!C8192,"")</f>
        <v/>
      </c>
      <c r="Y8193">
        <f>IF(ISNUMBER(+VindIndeks_raw_20_large!D8192),+VindIndeks_raw_20_large!D8192,"")</f>
        <v/>
      </c>
    </row>
    <row r="8194">
      <c r="U8194" s="12">
        <f>+IF(ISNUMBER(ROUND(Y8194,0)),ROUND(Y8194,0),"")</f>
        <v/>
      </c>
      <c r="V8194">
        <f>IF(ISNUMBER(+VindIndeks_raw_20_large!A8193),+VindIndeks_raw_20_large!A8193,"")</f>
        <v/>
      </c>
      <c r="W8194">
        <f>IF(ISNUMBER(+VindIndeks_raw_20_large!B8193),+VindIndeks_raw_20_large!B8193,"")</f>
        <v/>
      </c>
      <c r="X8194">
        <f>IF(ISNUMBER(+VindIndeks_raw_20_large!C8193),+VindIndeks_raw_20_large!C8193,"")</f>
        <v/>
      </c>
      <c r="Y8194">
        <f>IF(ISNUMBER(+VindIndeks_raw_20_large!D8193),+VindIndeks_raw_20_large!D8193,"")</f>
        <v/>
      </c>
    </row>
    <row r="8195">
      <c r="U8195" s="12">
        <f>+IF(ISNUMBER(ROUND(Y8195,0)),ROUND(Y8195,0),"")</f>
        <v/>
      </c>
      <c r="V8195">
        <f>IF(ISNUMBER(+VindIndeks_raw_20_large!A8194),+VindIndeks_raw_20_large!A8194,"")</f>
        <v/>
      </c>
      <c r="W8195">
        <f>IF(ISNUMBER(+VindIndeks_raw_20_large!B8194),+VindIndeks_raw_20_large!B8194,"")</f>
        <v/>
      </c>
      <c r="X8195">
        <f>IF(ISNUMBER(+VindIndeks_raw_20_large!C8194),+VindIndeks_raw_20_large!C8194,"")</f>
        <v/>
      </c>
      <c r="Y8195">
        <f>IF(ISNUMBER(+VindIndeks_raw_20_large!D8194),+VindIndeks_raw_20_large!D8194,"")</f>
        <v/>
      </c>
    </row>
    <row r="8196">
      <c r="U8196" s="12">
        <f>+IF(ISNUMBER(ROUND(Y8196,0)),ROUND(Y8196,0),"")</f>
        <v/>
      </c>
      <c r="V8196">
        <f>IF(ISNUMBER(+VindIndeks_raw_20_large!A8195),+VindIndeks_raw_20_large!A8195,"")</f>
        <v/>
      </c>
      <c r="W8196">
        <f>IF(ISNUMBER(+VindIndeks_raw_20_large!B8195),+VindIndeks_raw_20_large!B8195,"")</f>
        <v/>
      </c>
      <c r="X8196">
        <f>IF(ISNUMBER(+VindIndeks_raw_20_large!C8195),+VindIndeks_raw_20_large!C8195,"")</f>
        <v/>
      </c>
      <c r="Y8196">
        <f>IF(ISNUMBER(+VindIndeks_raw_20_large!D8195),+VindIndeks_raw_20_large!D8195,"")</f>
        <v/>
      </c>
    </row>
    <row r="8197">
      <c r="U8197" s="12">
        <f>+IF(ISNUMBER(ROUND(Y8197,0)),ROUND(Y8197,0),"")</f>
        <v/>
      </c>
      <c r="V8197">
        <f>IF(ISNUMBER(+VindIndeks_raw_20_large!A8196),+VindIndeks_raw_20_large!A8196,"")</f>
        <v/>
      </c>
      <c r="W8197">
        <f>IF(ISNUMBER(+VindIndeks_raw_20_large!B8196),+VindIndeks_raw_20_large!B8196,"")</f>
        <v/>
      </c>
      <c r="X8197">
        <f>IF(ISNUMBER(+VindIndeks_raw_20_large!C8196),+VindIndeks_raw_20_large!C8196,"")</f>
        <v/>
      </c>
      <c r="Y8197">
        <f>IF(ISNUMBER(+VindIndeks_raw_20_large!D8196),+VindIndeks_raw_20_large!D8196,"")</f>
        <v/>
      </c>
    </row>
    <row r="8198">
      <c r="U8198" s="12">
        <f>+IF(ISNUMBER(ROUND(Y8198,0)),ROUND(Y8198,0),"")</f>
        <v/>
      </c>
      <c r="V8198">
        <f>IF(ISNUMBER(+VindIndeks_raw_20_large!A8197),+VindIndeks_raw_20_large!A8197,"")</f>
        <v/>
      </c>
      <c r="W8198">
        <f>IF(ISNUMBER(+VindIndeks_raw_20_large!B8197),+VindIndeks_raw_20_large!B8197,"")</f>
        <v/>
      </c>
      <c r="X8198">
        <f>IF(ISNUMBER(+VindIndeks_raw_20_large!C8197),+VindIndeks_raw_20_large!C8197,"")</f>
        <v/>
      </c>
      <c r="Y8198">
        <f>IF(ISNUMBER(+VindIndeks_raw_20_large!D8197),+VindIndeks_raw_20_large!D8197,"")</f>
        <v/>
      </c>
    </row>
    <row r="8199">
      <c r="U8199" s="12">
        <f>+IF(ISNUMBER(ROUND(Y8199,0)),ROUND(Y8199,0),"")</f>
        <v/>
      </c>
      <c r="V8199">
        <f>IF(ISNUMBER(+VindIndeks_raw_20_large!A8198),+VindIndeks_raw_20_large!A8198,"")</f>
        <v/>
      </c>
      <c r="W8199">
        <f>IF(ISNUMBER(+VindIndeks_raw_20_large!B8198),+VindIndeks_raw_20_large!B8198,"")</f>
        <v/>
      </c>
      <c r="X8199">
        <f>IF(ISNUMBER(+VindIndeks_raw_20_large!C8198),+VindIndeks_raw_20_large!C8198,"")</f>
        <v/>
      </c>
      <c r="Y8199">
        <f>IF(ISNUMBER(+VindIndeks_raw_20_large!D8198),+VindIndeks_raw_20_large!D8198,"")</f>
        <v/>
      </c>
    </row>
    <row r="8200">
      <c r="U8200" s="12">
        <f>+IF(ISNUMBER(ROUND(Y8200,0)),ROUND(Y8200,0),"")</f>
        <v/>
      </c>
      <c r="V8200">
        <f>IF(ISNUMBER(+VindIndeks_raw_20_large!A8199),+VindIndeks_raw_20_large!A8199,"")</f>
        <v/>
      </c>
      <c r="W8200">
        <f>IF(ISNUMBER(+VindIndeks_raw_20_large!B8199),+VindIndeks_raw_20_large!B8199,"")</f>
        <v/>
      </c>
      <c r="X8200">
        <f>IF(ISNUMBER(+VindIndeks_raw_20_large!C8199),+VindIndeks_raw_20_large!C8199,"")</f>
        <v/>
      </c>
      <c r="Y8200">
        <f>IF(ISNUMBER(+VindIndeks_raw_20_large!D8199),+VindIndeks_raw_20_large!D8199,"")</f>
        <v/>
      </c>
    </row>
    <row r="8201">
      <c r="U8201" s="12">
        <f>+IF(ISNUMBER(ROUND(Y8201,0)),ROUND(Y8201,0),"")</f>
        <v/>
      </c>
      <c r="V8201">
        <f>IF(ISNUMBER(+VindIndeks_raw_20_large!A8200),+VindIndeks_raw_20_large!A8200,"")</f>
        <v/>
      </c>
      <c r="W8201">
        <f>IF(ISNUMBER(+VindIndeks_raw_20_large!B8200),+VindIndeks_raw_20_large!B8200,"")</f>
        <v/>
      </c>
      <c r="X8201">
        <f>IF(ISNUMBER(+VindIndeks_raw_20_large!C8200),+VindIndeks_raw_20_large!C8200,"")</f>
        <v/>
      </c>
      <c r="Y8201">
        <f>IF(ISNUMBER(+VindIndeks_raw_20_large!D8200),+VindIndeks_raw_20_large!D8200,"")</f>
        <v/>
      </c>
    </row>
    <row r="8202">
      <c r="U8202" s="12">
        <f>+IF(ISNUMBER(ROUND(Y8202,0)),ROUND(Y8202,0),"")</f>
        <v/>
      </c>
      <c r="V8202">
        <f>IF(ISNUMBER(+VindIndeks_raw_20_large!A8201),+VindIndeks_raw_20_large!A8201,"")</f>
        <v/>
      </c>
      <c r="W8202">
        <f>IF(ISNUMBER(+VindIndeks_raw_20_large!B8201),+VindIndeks_raw_20_large!B8201,"")</f>
        <v/>
      </c>
      <c r="X8202">
        <f>IF(ISNUMBER(+VindIndeks_raw_20_large!C8201),+VindIndeks_raw_20_large!C8201,"")</f>
        <v/>
      </c>
      <c r="Y8202">
        <f>IF(ISNUMBER(+VindIndeks_raw_20_large!D8201),+VindIndeks_raw_20_large!D8201,"")</f>
        <v/>
      </c>
    </row>
    <row r="8203">
      <c r="U8203" s="12">
        <f>+IF(ISNUMBER(ROUND(Y8203,0)),ROUND(Y8203,0),"")</f>
        <v/>
      </c>
      <c r="V8203">
        <f>IF(ISNUMBER(+VindIndeks_raw_20_large!A8202),+VindIndeks_raw_20_large!A8202,"")</f>
        <v/>
      </c>
      <c r="W8203">
        <f>IF(ISNUMBER(+VindIndeks_raw_20_large!B8202),+VindIndeks_raw_20_large!B8202,"")</f>
        <v/>
      </c>
      <c r="X8203">
        <f>IF(ISNUMBER(+VindIndeks_raw_20_large!C8202),+VindIndeks_raw_20_large!C8202,"")</f>
        <v/>
      </c>
      <c r="Y8203">
        <f>IF(ISNUMBER(+VindIndeks_raw_20_large!D8202),+VindIndeks_raw_20_large!D8202,"")</f>
        <v/>
      </c>
    </row>
    <row r="8204">
      <c r="U8204" s="12">
        <f>+IF(ISNUMBER(ROUND(Y8204,0)),ROUND(Y8204,0),"")</f>
        <v/>
      </c>
      <c r="V8204">
        <f>IF(ISNUMBER(+VindIndeks_raw_20_large!A8203),+VindIndeks_raw_20_large!A8203,"")</f>
        <v/>
      </c>
      <c r="W8204">
        <f>IF(ISNUMBER(+VindIndeks_raw_20_large!B8203),+VindIndeks_raw_20_large!B8203,"")</f>
        <v/>
      </c>
      <c r="X8204">
        <f>IF(ISNUMBER(+VindIndeks_raw_20_large!C8203),+VindIndeks_raw_20_large!C8203,"")</f>
        <v/>
      </c>
      <c r="Y8204">
        <f>IF(ISNUMBER(+VindIndeks_raw_20_large!D8203),+VindIndeks_raw_20_large!D8203,"")</f>
        <v/>
      </c>
    </row>
    <row r="8205">
      <c r="U8205" s="12">
        <f>+IF(ISNUMBER(ROUND(Y8205,0)),ROUND(Y8205,0),"")</f>
        <v/>
      </c>
      <c r="V8205">
        <f>IF(ISNUMBER(+VindIndeks_raw_20_large!A8204),+VindIndeks_raw_20_large!A8204,"")</f>
        <v/>
      </c>
      <c r="W8205">
        <f>IF(ISNUMBER(+VindIndeks_raw_20_large!B8204),+VindIndeks_raw_20_large!B8204,"")</f>
        <v/>
      </c>
      <c r="X8205">
        <f>IF(ISNUMBER(+VindIndeks_raw_20_large!C8204),+VindIndeks_raw_20_large!C8204,"")</f>
        <v/>
      </c>
      <c r="Y8205">
        <f>IF(ISNUMBER(+VindIndeks_raw_20_large!D8204),+VindIndeks_raw_20_large!D8204,"")</f>
        <v/>
      </c>
    </row>
    <row r="8206">
      <c r="U8206" s="12">
        <f>+IF(ISNUMBER(ROUND(Y8206,0)),ROUND(Y8206,0),"")</f>
        <v/>
      </c>
      <c r="V8206">
        <f>IF(ISNUMBER(+VindIndeks_raw_20_large!A8205),+VindIndeks_raw_20_large!A8205,"")</f>
        <v/>
      </c>
      <c r="W8206">
        <f>IF(ISNUMBER(+VindIndeks_raw_20_large!B8205),+VindIndeks_raw_20_large!B8205,"")</f>
        <v/>
      </c>
      <c r="X8206">
        <f>IF(ISNUMBER(+VindIndeks_raw_20_large!C8205),+VindIndeks_raw_20_large!C8205,"")</f>
        <v/>
      </c>
      <c r="Y8206">
        <f>IF(ISNUMBER(+VindIndeks_raw_20_large!D8205),+VindIndeks_raw_20_large!D8205,"")</f>
        <v/>
      </c>
    </row>
    <row r="8207">
      <c r="U8207" s="12">
        <f>+IF(ISNUMBER(ROUND(Y8207,0)),ROUND(Y8207,0),"")</f>
        <v/>
      </c>
      <c r="V8207">
        <f>IF(ISNUMBER(+VindIndeks_raw_20_large!A8206),+VindIndeks_raw_20_large!A8206,"")</f>
        <v/>
      </c>
      <c r="W8207">
        <f>IF(ISNUMBER(+VindIndeks_raw_20_large!B8206),+VindIndeks_raw_20_large!B8206,"")</f>
        <v/>
      </c>
      <c r="X8207">
        <f>IF(ISNUMBER(+VindIndeks_raw_20_large!C8206),+VindIndeks_raw_20_large!C8206,"")</f>
        <v/>
      </c>
      <c r="Y8207">
        <f>IF(ISNUMBER(+VindIndeks_raw_20_large!D8206),+VindIndeks_raw_20_large!D8206,"")</f>
        <v/>
      </c>
    </row>
    <row r="8208">
      <c r="U8208" s="12">
        <f>+IF(ISNUMBER(ROUND(Y8208,0)),ROUND(Y8208,0),"")</f>
        <v/>
      </c>
      <c r="V8208">
        <f>IF(ISNUMBER(+VindIndeks_raw_20_large!A8207),+VindIndeks_raw_20_large!A8207,"")</f>
        <v/>
      </c>
      <c r="W8208">
        <f>IF(ISNUMBER(+VindIndeks_raw_20_large!B8207),+VindIndeks_raw_20_large!B8207,"")</f>
        <v/>
      </c>
      <c r="X8208">
        <f>IF(ISNUMBER(+VindIndeks_raw_20_large!C8207),+VindIndeks_raw_20_large!C8207,"")</f>
        <v/>
      </c>
      <c r="Y8208">
        <f>IF(ISNUMBER(+VindIndeks_raw_20_large!D8207),+VindIndeks_raw_20_large!D8207,"")</f>
        <v/>
      </c>
    </row>
    <row r="8209">
      <c r="U8209" s="12">
        <f>+IF(ISNUMBER(ROUND(Y8209,0)),ROUND(Y8209,0),"")</f>
        <v/>
      </c>
      <c r="V8209">
        <f>IF(ISNUMBER(+VindIndeks_raw_20_large!A8208),+VindIndeks_raw_20_large!A8208,"")</f>
        <v/>
      </c>
      <c r="W8209">
        <f>IF(ISNUMBER(+VindIndeks_raw_20_large!B8208),+VindIndeks_raw_20_large!B8208,"")</f>
        <v/>
      </c>
      <c r="X8209">
        <f>IF(ISNUMBER(+VindIndeks_raw_20_large!C8208),+VindIndeks_raw_20_large!C8208,"")</f>
        <v/>
      </c>
      <c r="Y8209">
        <f>IF(ISNUMBER(+VindIndeks_raw_20_large!D8208),+VindIndeks_raw_20_large!D8208,"")</f>
        <v/>
      </c>
    </row>
    <row r="8210">
      <c r="U8210" s="12">
        <f>+IF(ISNUMBER(ROUND(Y8210,0)),ROUND(Y8210,0),"")</f>
        <v/>
      </c>
      <c r="V8210">
        <f>IF(ISNUMBER(+VindIndeks_raw_20_large!A8209),+VindIndeks_raw_20_large!A8209,"")</f>
        <v/>
      </c>
      <c r="W8210">
        <f>IF(ISNUMBER(+VindIndeks_raw_20_large!B8209),+VindIndeks_raw_20_large!B8209,"")</f>
        <v/>
      </c>
      <c r="X8210">
        <f>IF(ISNUMBER(+VindIndeks_raw_20_large!C8209),+VindIndeks_raw_20_large!C8209,"")</f>
        <v/>
      </c>
      <c r="Y8210">
        <f>IF(ISNUMBER(+VindIndeks_raw_20_large!D8209),+VindIndeks_raw_20_large!D8209,"")</f>
        <v/>
      </c>
    </row>
    <row r="8211">
      <c r="U8211" s="12">
        <f>+IF(ISNUMBER(ROUND(Y8211,0)),ROUND(Y8211,0),"")</f>
        <v/>
      </c>
      <c r="V8211">
        <f>IF(ISNUMBER(+VindIndeks_raw_20_large!A8210),+VindIndeks_raw_20_large!A8210,"")</f>
        <v/>
      </c>
      <c r="W8211">
        <f>IF(ISNUMBER(+VindIndeks_raw_20_large!B8210),+VindIndeks_raw_20_large!B8210,"")</f>
        <v/>
      </c>
      <c r="X8211">
        <f>IF(ISNUMBER(+VindIndeks_raw_20_large!C8210),+VindIndeks_raw_20_large!C8210,"")</f>
        <v/>
      </c>
      <c r="Y8211">
        <f>IF(ISNUMBER(+VindIndeks_raw_20_large!D8210),+VindIndeks_raw_20_large!D8210,"")</f>
        <v/>
      </c>
    </row>
    <row r="8212">
      <c r="U8212" s="12">
        <f>+IF(ISNUMBER(ROUND(Y8212,0)),ROUND(Y8212,0),"")</f>
        <v/>
      </c>
      <c r="V8212">
        <f>IF(ISNUMBER(+VindIndeks_raw_20_large!A8211),+VindIndeks_raw_20_large!A8211,"")</f>
        <v/>
      </c>
      <c r="W8212">
        <f>IF(ISNUMBER(+VindIndeks_raw_20_large!B8211),+VindIndeks_raw_20_large!B8211,"")</f>
        <v/>
      </c>
      <c r="X8212">
        <f>IF(ISNUMBER(+VindIndeks_raw_20_large!C8211),+VindIndeks_raw_20_large!C8211,"")</f>
        <v/>
      </c>
      <c r="Y8212">
        <f>IF(ISNUMBER(+VindIndeks_raw_20_large!D8211),+VindIndeks_raw_20_large!D8211,"")</f>
        <v/>
      </c>
    </row>
    <row r="8213">
      <c r="U8213" s="12">
        <f>+IF(ISNUMBER(ROUND(Y8213,0)),ROUND(Y8213,0),"")</f>
        <v/>
      </c>
      <c r="V8213">
        <f>IF(ISNUMBER(+VindIndeks_raw_20_large!A8212),+VindIndeks_raw_20_large!A8212,"")</f>
        <v/>
      </c>
      <c r="W8213">
        <f>IF(ISNUMBER(+VindIndeks_raw_20_large!B8212),+VindIndeks_raw_20_large!B8212,"")</f>
        <v/>
      </c>
      <c r="X8213">
        <f>IF(ISNUMBER(+VindIndeks_raw_20_large!C8212),+VindIndeks_raw_20_large!C8212,"")</f>
        <v/>
      </c>
      <c r="Y8213">
        <f>IF(ISNUMBER(+VindIndeks_raw_20_large!D8212),+VindIndeks_raw_20_large!D8212,"")</f>
        <v/>
      </c>
    </row>
    <row r="8214">
      <c r="U8214" s="12">
        <f>+IF(ISNUMBER(ROUND(Y8214,0)),ROUND(Y8214,0),"")</f>
        <v/>
      </c>
      <c r="V8214">
        <f>IF(ISNUMBER(+VindIndeks_raw_20_large!A8213),+VindIndeks_raw_20_large!A8213,"")</f>
        <v/>
      </c>
      <c r="W8214">
        <f>IF(ISNUMBER(+VindIndeks_raw_20_large!B8213),+VindIndeks_raw_20_large!B8213,"")</f>
        <v/>
      </c>
      <c r="X8214">
        <f>IF(ISNUMBER(+VindIndeks_raw_20_large!C8213),+VindIndeks_raw_20_large!C8213,"")</f>
        <v/>
      </c>
      <c r="Y8214">
        <f>IF(ISNUMBER(+VindIndeks_raw_20_large!D8213),+VindIndeks_raw_20_large!D8213,"")</f>
        <v/>
      </c>
    </row>
    <row r="8215">
      <c r="U8215" s="12">
        <f>+IF(ISNUMBER(ROUND(Y8215,0)),ROUND(Y8215,0),"")</f>
        <v/>
      </c>
      <c r="V8215">
        <f>IF(ISNUMBER(+VindIndeks_raw_20_large!A8214),+VindIndeks_raw_20_large!A8214,"")</f>
        <v/>
      </c>
      <c r="W8215">
        <f>IF(ISNUMBER(+VindIndeks_raw_20_large!B8214),+VindIndeks_raw_20_large!B8214,"")</f>
        <v/>
      </c>
      <c r="X8215">
        <f>IF(ISNUMBER(+VindIndeks_raw_20_large!C8214),+VindIndeks_raw_20_large!C8214,"")</f>
        <v/>
      </c>
      <c r="Y8215">
        <f>IF(ISNUMBER(+VindIndeks_raw_20_large!D8214),+VindIndeks_raw_20_large!D8214,"")</f>
        <v/>
      </c>
    </row>
    <row r="8216">
      <c r="U8216" s="12">
        <f>+IF(ISNUMBER(ROUND(Y8216,0)),ROUND(Y8216,0),"")</f>
        <v/>
      </c>
      <c r="V8216">
        <f>IF(ISNUMBER(+VindIndeks_raw_20_large!A8215),+VindIndeks_raw_20_large!A8215,"")</f>
        <v/>
      </c>
      <c r="W8216">
        <f>IF(ISNUMBER(+VindIndeks_raw_20_large!B8215),+VindIndeks_raw_20_large!B8215,"")</f>
        <v/>
      </c>
      <c r="X8216">
        <f>IF(ISNUMBER(+VindIndeks_raw_20_large!C8215),+VindIndeks_raw_20_large!C8215,"")</f>
        <v/>
      </c>
      <c r="Y8216">
        <f>IF(ISNUMBER(+VindIndeks_raw_20_large!D8215),+VindIndeks_raw_20_large!D8215,"")</f>
        <v/>
      </c>
    </row>
    <row r="8217">
      <c r="U8217" s="12">
        <f>+IF(ISNUMBER(ROUND(Y8217,0)),ROUND(Y8217,0),"")</f>
        <v/>
      </c>
      <c r="V8217">
        <f>IF(ISNUMBER(+VindIndeks_raw_20_large!A8216),+VindIndeks_raw_20_large!A8216,"")</f>
        <v/>
      </c>
      <c r="W8217">
        <f>IF(ISNUMBER(+VindIndeks_raw_20_large!B8216),+VindIndeks_raw_20_large!B8216,"")</f>
        <v/>
      </c>
      <c r="X8217">
        <f>IF(ISNUMBER(+VindIndeks_raw_20_large!C8216),+VindIndeks_raw_20_large!C8216,"")</f>
        <v/>
      </c>
      <c r="Y8217">
        <f>IF(ISNUMBER(+VindIndeks_raw_20_large!D8216),+VindIndeks_raw_20_large!D8216,"")</f>
        <v/>
      </c>
    </row>
    <row r="8218">
      <c r="U8218" s="12">
        <f>+IF(ISNUMBER(ROUND(Y8218,0)),ROUND(Y8218,0),"")</f>
        <v/>
      </c>
      <c r="V8218">
        <f>IF(ISNUMBER(+VindIndeks_raw_20_large!A8217),+VindIndeks_raw_20_large!A8217,"")</f>
        <v/>
      </c>
      <c r="W8218">
        <f>IF(ISNUMBER(+VindIndeks_raw_20_large!B8217),+VindIndeks_raw_20_large!B8217,"")</f>
        <v/>
      </c>
      <c r="X8218">
        <f>IF(ISNUMBER(+VindIndeks_raw_20_large!C8217),+VindIndeks_raw_20_large!C8217,"")</f>
        <v/>
      </c>
      <c r="Y8218">
        <f>IF(ISNUMBER(+VindIndeks_raw_20_large!D8217),+VindIndeks_raw_20_large!D8217,"")</f>
        <v/>
      </c>
    </row>
    <row r="8219">
      <c r="U8219" s="12">
        <f>+IF(ISNUMBER(ROUND(Y8219,0)),ROUND(Y8219,0),"")</f>
        <v/>
      </c>
      <c r="V8219">
        <f>IF(ISNUMBER(+VindIndeks_raw_20_large!A8218),+VindIndeks_raw_20_large!A8218,"")</f>
        <v/>
      </c>
      <c r="W8219">
        <f>IF(ISNUMBER(+VindIndeks_raw_20_large!B8218),+VindIndeks_raw_20_large!B8218,"")</f>
        <v/>
      </c>
      <c r="X8219">
        <f>IF(ISNUMBER(+VindIndeks_raw_20_large!C8218),+VindIndeks_raw_20_large!C8218,"")</f>
        <v/>
      </c>
      <c r="Y8219">
        <f>IF(ISNUMBER(+VindIndeks_raw_20_large!D8218),+VindIndeks_raw_20_large!D8218,"")</f>
        <v/>
      </c>
    </row>
    <row r="8220">
      <c r="U8220" s="12">
        <f>+IF(ISNUMBER(ROUND(Y8220,0)),ROUND(Y8220,0),"")</f>
        <v/>
      </c>
      <c r="V8220">
        <f>IF(ISNUMBER(+VindIndeks_raw_20_large!A8219),+VindIndeks_raw_20_large!A8219,"")</f>
        <v/>
      </c>
      <c r="W8220">
        <f>IF(ISNUMBER(+VindIndeks_raw_20_large!B8219),+VindIndeks_raw_20_large!B8219,"")</f>
        <v/>
      </c>
      <c r="X8220">
        <f>IF(ISNUMBER(+VindIndeks_raw_20_large!C8219),+VindIndeks_raw_20_large!C8219,"")</f>
        <v/>
      </c>
      <c r="Y8220">
        <f>IF(ISNUMBER(+VindIndeks_raw_20_large!D8219),+VindIndeks_raw_20_large!D8219,"")</f>
        <v/>
      </c>
    </row>
    <row r="8221">
      <c r="U8221" s="12">
        <f>+IF(ISNUMBER(ROUND(Y8221,0)),ROUND(Y8221,0),"")</f>
        <v/>
      </c>
      <c r="V8221">
        <f>IF(ISNUMBER(+VindIndeks_raw_20_large!A8220),+VindIndeks_raw_20_large!A8220,"")</f>
        <v/>
      </c>
      <c r="W8221">
        <f>IF(ISNUMBER(+VindIndeks_raw_20_large!B8220),+VindIndeks_raw_20_large!B8220,"")</f>
        <v/>
      </c>
      <c r="X8221">
        <f>IF(ISNUMBER(+VindIndeks_raw_20_large!C8220),+VindIndeks_raw_20_large!C8220,"")</f>
        <v/>
      </c>
      <c r="Y8221">
        <f>IF(ISNUMBER(+VindIndeks_raw_20_large!D8220),+VindIndeks_raw_20_large!D8220,"")</f>
        <v/>
      </c>
    </row>
    <row r="8222">
      <c r="U8222" s="12">
        <f>+IF(ISNUMBER(ROUND(Y8222,0)),ROUND(Y8222,0),"")</f>
        <v/>
      </c>
      <c r="V8222">
        <f>IF(ISNUMBER(+VindIndeks_raw_20_large!A8221),+VindIndeks_raw_20_large!A8221,"")</f>
        <v/>
      </c>
      <c r="W8222">
        <f>IF(ISNUMBER(+VindIndeks_raw_20_large!B8221),+VindIndeks_raw_20_large!B8221,"")</f>
        <v/>
      </c>
      <c r="X8222">
        <f>IF(ISNUMBER(+VindIndeks_raw_20_large!C8221),+VindIndeks_raw_20_large!C8221,"")</f>
        <v/>
      </c>
      <c r="Y8222">
        <f>IF(ISNUMBER(+VindIndeks_raw_20_large!D8221),+VindIndeks_raw_20_large!D8221,"")</f>
        <v/>
      </c>
    </row>
    <row r="8223">
      <c r="U8223" s="12">
        <f>+IF(ISNUMBER(ROUND(Y8223,0)),ROUND(Y8223,0),"")</f>
        <v/>
      </c>
      <c r="V8223">
        <f>IF(ISNUMBER(+VindIndeks_raw_20_large!A8222),+VindIndeks_raw_20_large!A8222,"")</f>
        <v/>
      </c>
      <c r="W8223">
        <f>IF(ISNUMBER(+VindIndeks_raw_20_large!B8222),+VindIndeks_raw_20_large!B8222,"")</f>
        <v/>
      </c>
      <c r="X8223">
        <f>IF(ISNUMBER(+VindIndeks_raw_20_large!C8222),+VindIndeks_raw_20_large!C8222,"")</f>
        <v/>
      </c>
      <c r="Y8223">
        <f>IF(ISNUMBER(+VindIndeks_raw_20_large!D8222),+VindIndeks_raw_20_large!D8222,"")</f>
        <v/>
      </c>
    </row>
    <row r="8224">
      <c r="U8224" s="12">
        <f>+IF(ISNUMBER(ROUND(Y8224,0)),ROUND(Y8224,0),"")</f>
        <v/>
      </c>
      <c r="V8224">
        <f>IF(ISNUMBER(+VindIndeks_raw_20_large!A8223),+VindIndeks_raw_20_large!A8223,"")</f>
        <v/>
      </c>
      <c r="W8224">
        <f>IF(ISNUMBER(+VindIndeks_raw_20_large!B8223),+VindIndeks_raw_20_large!B8223,"")</f>
        <v/>
      </c>
      <c r="X8224">
        <f>IF(ISNUMBER(+VindIndeks_raw_20_large!C8223),+VindIndeks_raw_20_large!C8223,"")</f>
        <v/>
      </c>
      <c r="Y8224">
        <f>IF(ISNUMBER(+VindIndeks_raw_20_large!D8223),+VindIndeks_raw_20_large!D8223,"")</f>
        <v/>
      </c>
    </row>
    <row r="8225">
      <c r="U8225" s="12">
        <f>+IF(ISNUMBER(ROUND(Y8225,0)),ROUND(Y8225,0),"")</f>
        <v/>
      </c>
      <c r="V8225">
        <f>IF(ISNUMBER(+VindIndeks_raw_20_large!A8224),+VindIndeks_raw_20_large!A8224,"")</f>
        <v/>
      </c>
      <c r="W8225">
        <f>IF(ISNUMBER(+VindIndeks_raw_20_large!B8224),+VindIndeks_raw_20_large!B8224,"")</f>
        <v/>
      </c>
      <c r="X8225">
        <f>IF(ISNUMBER(+VindIndeks_raw_20_large!C8224),+VindIndeks_raw_20_large!C8224,"")</f>
        <v/>
      </c>
      <c r="Y8225">
        <f>IF(ISNUMBER(+VindIndeks_raw_20_large!D8224),+VindIndeks_raw_20_large!D8224,"")</f>
        <v/>
      </c>
    </row>
    <row r="8226">
      <c r="U8226" s="12">
        <f>+IF(ISNUMBER(ROUND(Y8226,0)),ROUND(Y8226,0),"")</f>
        <v/>
      </c>
      <c r="V8226">
        <f>IF(ISNUMBER(+VindIndeks_raw_20_large!A8225),+VindIndeks_raw_20_large!A8225,"")</f>
        <v/>
      </c>
      <c r="W8226">
        <f>IF(ISNUMBER(+VindIndeks_raw_20_large!B8225),+VindIndeks_raw_20_large!B8225,"")</f>
        <v/>
      </c>
      <c r="X8226">
        <f>IF(ISNUMBER(+VindIndeks_raw_20_large!C8225),+VindIndeks_raw_20_large!C8225,"")</f>
        <v/>
      </c>
      <c r="Y8226">
        <f>IF(ISNUMBER(+VindIndeks_raw_20_large!D8225),+VindIndeks_raw_20_large!D8225,"")</f>
        <v/>
      </c>
    </row>
    <row r="8227">
      <c r="U8227" s="12">
        <f>+IF(ISNUMBER(ROUND(Y8227,0)),ROUND(Y8227,0),"")</f>
        <v/>
      </c>
      <c r="V8227">
        <f>IF(ISNUMBER(+VindIndeks_raw_20_large!A8226),+VindIndeks_raw_20_large!A8226,"")</f>
        <v/>
      </c>
      <c r="W8227">
        <f>IF(ISNUMBER(+VindIndeks_raw_20_large!B8226),+VindIndeks_raw_20_large!B8226,"")</f>
        <v/>
      </c>
      <c r="X8227">
        <f>IF(ISNUMBER(+VindIndeks_raw_20_large!C8226),+VindIndeks_raw_20_large!C8226,"")</f>
        <v/>
      </c>
      <c r="Y8227">
        <f>IF(ISNUMBER(+VindIndeks_raw_20_large!D8226),+VindIndeks_raw_20_large!D8226,"")</f>
        <v/>
      </c>
    </row>
    <row r="8228">
      <c r="U8228" s="12">
        <f>+IF(ISNUMBER(ROUND(Y8228,0)),ROUND(Y8228,0),"")</f>
        <v/>
      </c>
      <c r="V8228">
        <f>IF(ISNUMBER(+VindIndeks_raw_20_large!A8227),+VindIndeks_raw_20_large!A8227,"")</f>
        <v/>
      </c>
      <c r="W8228">
        <f>IF(ISNUMBER(+VindIndeks_raw_20_large!B8227),+VindIndeks_raw_20_large!B8227,"")</f>
        <v/>
      </c>
      <c r="X8228">
        <f>IF(ISNUMBER(+VindIndeks_raw_20_large!C8227),+VindIndeks_raw_20_large!C8227,"")</f>
        <v/>
      </c>
      <c r="Y8228">
        <f>IF(ISNUMBER(+VindIndeks_raw_20_large!D8227),+VindIndeks_raw_20_large!D8227,"")</f>
        <v/>
      </c>
    </row>
    <row r="8229">
      <c r="U8229" s="12">
        <f>+IF(ISNUMBER(ROUND(Y8229,0)),ROUND(Y8229,0),"")</f>
        <v/>
      </c>
      <c r="V8229">
        <f>IF(ISNUMBER(+VindIndeks_raw_20_large!A8228),+VindIndeks_raw_20_large!A8228,"")</f>
        <v/>
      </c>
      <c r="W8229">
        <f>IF(ISNUMBER(+VindIndeks_raw_20_large!B8228),+VindIndeks_raw_20_large!B8228,"")</f>
        <v/>
      </c>
      <c r="X8229">
        <f>IF(ISNUMBER(+VindIndeks_raw_20_large!C8228),+VindIndeks_raw_20_large!C8228,"")</f>
        <v/>
      </c>
      <c r="Y8229">
        <f>IF(ISNUMBER(+VindIndeks_raw_20_large!D8228),+VindIndeks_raw_20_large!D8228,"")</f>
        <v/>
      </c>
    </row>
    <row r="8230">
      <c r="U8230" s="12">
        <f>+IF(ISNUMBER(ROUND(Y8230,0)),ROUND(Y8230,0),"")</f>
        <v/>
      </c>
      <c r="V8230">
        <f>IF(ISNUMBER(+VindIndeks_raw_20_large!A8229),+VindIndeks_raw_20_large!A8229,"")</f>
        <v/>
      </c>
      <c r="W8230">
        <f>IF(ISNUMBER(+VindIndeks_raw_20_large!B8229),+VindIndeks_raw_20_large!B8229,"")</f>
        <v/>
      </c>
      <c r="X8230">
        <f>IF(ISNUMBER(+VindIndeks_raw_20_large!C8229),+VindIndeks_raw_20_large!C8229,"")</f>
        <v/>
      </c>
      <c r="Y8230">
        <f>IF(ISNUMBER(+VindIndeks_raw_20_large!D8229),+VindIndeks_raw_20_large!D8229,"")</f>
        <v/>
      </c>
    </row>
    <row r="8231">
      <c r="U8231" s="12">
        <f>+IF(ISNUMBER(ROUND(Y8231,0)),ROUND(Y8231,0),"")</f>
        <v/>
      </c>
      <c r="V8231">
        <f>IF(ISNUMBER(+VindIndeks_raw_20_large!A8230),+VindIndeks_raw_20_large!A8230,"")</f>
        <v/>
      </c>
      <c r="W8231">
        <f>IF(ISNUMBER(+VindIndeks_raw_20_large!B8230),+VindIndeks_raw_20_large!B8230,"")</f>
        <v/>
      </c>
      <c r="X8231">
        <f>IF(ISNUMBER(+VindIndeks_raw_20_large!C8230),+VindIndeks_raw_20_large!C8230,"")</f>
        <v/>
      </c>
      <c r="Y8231">
        <f>IF(ISNUMBER(+VindIndeks_raw_20_large!D8230),+VindIndeks_raw_20_large!D8230,"")</f>
        <v/>
      </c>
    </row>
    <row r="8232">
      <c r="U8232" s="12">
        <f>+IF(ISNUMBER(ROUND(Y8232,0)),ROUND(Y8232,0),"")</f>
        <v/>
      </c>
      <c r="V8232">
        <f>IF(ISNUMBER(+VindIndeks_raw_20_large!A8231),+VindIndeks_raw_20_large!A8231,"")</f>
        <v/>
      </c>
      <c r="W8232">
        <f>IF(ISNUMBER(+VindIndeks_raw_20_large!B8231),+VindIndeks_raw_20_large!B8231,"")</f>
        <v/>
      </c>
      <c r="X8232">
        <f>IF(ISNUMBER(+VindIndeks_raw_20_large!C8231),+VindIndeks_raw_20_large!C8231,"")</f>
        <v/>
      </c>
      <c r="Y8232">
        <f>IF(ISNUMBER(+VindIndeks_raw_20_large!D8231),+VindIndeks_raw_20_large!D8231,"")</f>
        <v/>
      </c>
    </row>
    <row r="8233">
      <c r="U8233" s="12">
        <f>+IF(ISNUMBER(ROUND(Y8233,0)),ROUND(Y8233,0),"")</f>
        <v/>
      </c>
      <c r="V8233">
        <f>IF(ISNUMBER(+VindIndeks_raw_20_large!A8232),+VindIndeks_raw_20_large!A8232,"")</f>
        <v/>
      </c>
      <c r="W8233">
        <f>IF(ISNUMBER(+VindIndeks_raw_20_large!B8232),+VindIndeks_raw_20_large!B8232,"")</f>
        <v/>
      </c>
      <c r="X8233">
        <f>IF(ISNUMBER(+VindIndeks_raw_20_large!C8232),+VindIndeks_raw_20_large!C8232,"")</f>
        <v/>
      </c>
      <c r="Y8233">
        <f>IF(ISNUMBER(+VindIndeks_raw_20_large!D8232),+VindIndeks_raw_20_large!D8232,"")</f>
        <v/>
      </c>
    </row>
    <row r="8234">
      <c r="U8234" s="12">
        <f>+IF(ISNUMBER(ROUND(Y8234,0)),ROUND(Y8234,0),"")</f>
        <v/>
      </c>
      <c r="V8234">
        <f>IF(ISNUMBER(+VindIndeks_raw_20_large!A8233),+VindIndeks_raw_20_large!A8233,"")</f>
        <v/>
      </c>
      <c r="W8234">
        <f>IF(ISNUMBER(+VindIndeks_raw_20_large!B8233),+VindIndeks_raw_20_large!B8233,"")</f>
        <v/>
      </c>
      <c r="X8234">
        <f>IF(ISNUMBER(+VindIndeks_raw_20_large!C8233),+VindIndeks_raw_20_large!C8233,"")</f>
        <v/>
      </c>
      <c r="Y8234">
        <f>IF(ISNUMBER(+VindIndeks_raw_20_large!D8233),+VindIndeks_raw_20_large!D8233,"")</f>
        <v/>
      </c>
    </row>
    <row r="8235">
      <c r="U8235" s="12">
        <f>+IF(ISNUMBER(ROUND(Y8235,0)),ROUND(Y8235,0),"")</f>
        <v/>
      </c>
      <c r="V8235">
        <f>IF(ISNUMBER(+VindIndeks_raw_20_large!A8234),+VindIndeks_raw_20_large!A8234,"")</f>
        <v/>
      </c>
      <c r="W8235">
        <f>IF(ISNUMBER(+VindIndeks_raw_20_large!B8234),+VindIndeks_raw_20_large!B8234,"")</f>
        <v/>
      </c>
      <c r="X8235">
        <f>IF(ISNUMBER(+VindIndeks_raw_20_large!C8234),+VindIndeks_raw_20_large!C8234,"")</f>
        <v/>
      </c>
      <c r="Y8235">
        <f>IF(ISNUMBER(+VindIndeks_raw_20_large!D8234),+VindIndeks_raw_20_large!D8234,"")</f>
        <v/>
      </c>
    </row>
    <row r="8236">
      <c r="U8236" s="12">
        <f>+IF(ISNUMBER(ROUND(Y8236,0)),ROUND(Y8236,0),"")</f>
        <v/>
      </c>
      <c r="V8236">
        <f>IF(ISNUMBER(+VindIndeks_raw_20_large!A8235),+VindIndeks_raw_20_large!A8235,"")</f>
        <v/>
      </c>
      <c r="W8236">
        <f>IF(ISNUMBER(+VindIndeks_raw_20_large!B8235),+VindIndeks_raw_20_large!B8235,"")</f>
        <v/>
      </c>
      <c r="X8236">
        <f>IF(ISNUMBER(+VindIndeks_raw_20_large!C8235),+VindIndeks_raw_20_large!C8235,"")</f>
        <v/>
      </c>
      <c r="Y8236">
        <f>IF(ISNUMBER(+VindIndeks_raw_20_large!D8235),+VindIndeks_raw_20_large!D8235,"")</f>
        <v/>
      </c>
    </row>
    <row r="8237">
      <c r="U8237" s="12">
        <f>+IF(ISNUMBER(ROUND(Y8237,0)),ROUND(Y8237,0),"")</f>
        <v/>
      </c>
      <c r="V8237">
        <f>IF(ISNUMBER(+VindIndeks_raw_20_large!A8236),+VindIndeks_raw_20_large!A8236,"")</f>
        <v/>
      </c>
      <c r="W8237">
        <f>IF(ISNUMBER(+VindIndeks_raw_20_large!B8236),+VindIndeks_raw_20_large!B8236,"")</f>
        <v/>
      </c>
      <c r="X8237">
        <f>IF(ISNUMBER(+VindIndeks_raw_20_large!C8236),+VindIndeks_raw_20_large!C8236,"")</f>
        <v/>
      </c>
      <c r="Y8237">
        <f>IF(ISNUMBER(+VindIndeks_raw_20_large!D8236),+VindIndeks_raw_20_large!D8236,"")</f>
        <v/>
      </c>
    </row>
    <row r="8238">
      <c r="U8238" s="12">
        <f>+IF(ISNUMBER(ROUND(Y8238,0)),ROUND(Y8238,0),"")</f>
        <v/>
      </c>
      <c r="V8238">
        <f>IF(ISNUMBER(+VindIndeks_raw_20_large!A8237),+VindIndeks_raw_20_large!A8237,"")</f>
        <v/>
      </c>
      <c r="W8238">
        <f>IF(ISNUMBER(+VindIndeks_raw_20_large!B8237),+VindIndeks_raw_20_large!B8237,"")</f>
        <v/>
      </c>
      <c r="X8238">
        <f>IF(ISNUMBER(+VindIndeks_raw_20_large!C8237),+VindIndeks_raw_20_large!C8237,"")</f>
        <v/>
      </c>
      <c r="Y8238">
        <f>IF(ISNUMBER(+VindIndeks_raw_20_large!D8237),+VindIndeks_raw_20_large!D8237,"")</f>
        <v/>
      </c>
    </row>
    <row r="8239">
      <c r="U8239" s="12">
        <f>+IF(ISNUMBER(ROUND(Y8239,0)),ROUND(Y8239,0),"")</f>
        <v/>
      </c>
      <c r="V8239">
        <f>IF(ISNUMBER(+VindIndeks_raw_20_large!A8238),+VindIndeks_raw_20_large!A8238,"")</f>
        <v/>
      </c>
      <c r="W8239">
        <f>IF(ISNUMBER(+VindIndeks_raw_20_large!B8238),+VindIndeks_raw_20_large!B8238,"")</f>
        <v/>
      </c>
      <c r="X8239">
        <f>IF(ISNUMBER(+VindIndeks_raw_20_large!C8238),+VindIndeks_raw_20_large!C8238,"")</f>
        <v/>
      </c>
      <c r="Y8239">
        <f>IF(ISNUMBER(+VindIndeks_raw_20_large!D8238),+VindIndeks_raw_20_large!D8238,"")</f>
        <v/>
      </c>
    </row>
    <row r="8240">
      <c r="U8240" s="12">
        <f>+IF(ISNUMBER(ROUND(Y8240,0)),ROUND(Y8240,0),"")</f>
        <v/>
      </c>
      <c r="V8240">
        <f>IF(ISNUMBER(+VindIndeks_raw_20_large!A8239),+VindIndeks_raw_20_large!A8239,"")</f>
        <v/>
      </c>
      <c r="W8240">
        <f>IF(ISNUMBER(+VindIndeks_raw_20_large!B8239),+VindIndeks_raw_20_large!B8239,"")</f>
        <v/>
      </c>
      <c r="X8240">
        <f>IF(ISNUMBER(+VindIndeks_raw_20_large!C8239),+VindIndeks_raw_20_large!C8239,"")</f>
        <v/>
      </c>
      <c r="Y8240">
        <f>IF(ISNUMBER(+VindIndeks_raw_20_large!D8239),+VindIndeks_raw_20_large!D8239,"")</f>
        <v/>
      </c>
    </row>
    <row r="8241">
      <c r="U8241" s="12">
        <f>+IF(ISNUMBER(ROUND(Y8241,0)),ROUND(Y8241,0),"")</f>
        <v/>
      </c>
      <c r="V8241">
        <f>IF(ISNUMBER(+VindIndeks_raw_20_large!A8240),+VindIndeks_raw_20_large!A8240,"")</f>
        <v/>
      </c>
      <c r="W8241">
        <f>IF(ISNUMBER(+VindIndeks_raw_20_large!B8240),+VindIndeks_raw_20_large!B8240,"")</f>
        <v/>
      </c>
      <c r="X8241">
        <f>IF(ISNUMBER(+VindIndeks_raw_20_large!C8240),+VindIndeks_raw_20_large!C8240,"")</f>
        <v/>
      </c>
      <c r="Y8241">
        <f>IF(ISNUMBER(+VindIndeks_raw_20_large!D8240),+VindIndeks_raw_20_large!D8240,"")</f>
        <v/>
      </c>
    </row>
    <row r="8242">
      <c r="U8242" s="12">
        <f>+IF(ISNUMBER(ROUND(Y8242,0)),ROUND(Y8242,0),"")</f>
        <v/>
      </c>
      <c r="V8242">
        <f>IF(ISNUMBER(+VindIndeks_raw_20_large!A8241),+VindIndeks_raw_20_large!A8241,"")</f>
        <v/>
      </c>
      <c r="W8242">
        <f>IF(ISNUMBER(+VindIndeks_raw_20_large!B8241),+VindIndeks_raw_20_large!B8241,"")</f>
        <v/>
      </c>
      <c r="X8242">
        <f>IF(ISNUMBER(+VindIndeks_raw_20_large!C8241),+VindIndeks_raw_20_large!C8241,"")</f>
        <v/>
      </c>
      <c r="Y8242">
        <f>IF(ISNUMBER(+VindIndeks_raw_20_large!D8241),+VindIndeks_raw_20_large!D8241,"")</f>
        <v/>
      </c>
    </row>
    <row r="8243">
      <c r="U8243" s="12">
        <f>+IF(ISNUMBER(ROUND(Y8243,0)),ROUND(Y8243,0),"")</f>
        <v/>
      </c>
      <c r="V8243">
        <f>IF(ISNUMBER(+VindIndeks_raw_20_large!A8242),+VindIndeks_raw_20_large!A8242,"")</f>
        <v/>
      </c>
      <c r="W8243">
        <f>IF(ISNUMBER(+VindIndeks_raw_20_large!B8242),+VindIndeks_raw_20_large!B8242,"")</f>
        <v/>
      </c>
      <c r="X8243">
        <f>IF(ISNUMBER(+VindIndeks_raw_20_large!C8242),+VindIndeks_raw_20_large!C8242,"")</f>
        <v/>
      </c>
      <c r="Y8243">
        <f>IF(ISNUMBER(+VindIndeks_raw_20_large!D8242),+VindIndeks_raw_20_large!D8242,"")</f>
        <v/>
      </c>
    </row>
    <row r="8244">
      <c r="U8244" s="12">
        <f>+IF(ISNUMBER(ROUND(Y8244,0)),ROUND(Y8244,0),"")</f>
        <v/>
      </c>
      <c r="V8244">
        <f>IF(ISNUMBER(+VindIndeks_raw_20_large!A8243),+VindIndeks_raw_20_large!A8243,"")</f>
        <v/>
      </c>
      <c r="W8244">
        <f>IF(ISNUMBER(+VindIndeks_raw_20_large!B8243),+VindIndeks_raw_20_large!B8243,"")</f>
        <v/>
      </c>
      <c r="X8244">
        <f>IF(ISNUMBER(+VindIndeks_raw_20_large!C8243),+VindIndeks_raw_20_large!C8243,"")</f>
        <v/>
      </c>
      <c r="Y8244">
        <f>IF(ISNUMBER(+VindIndeks_raw_20_large!D8243),+VindIndeks_raw_20_large!D8243,"")</f>
        <v/>
      </c>
    </row>
    <row r="8245">
      <c r="U8245" s="12">
        <f>+IF(ISNUMBER(ROUND(Y8245,0)),ROUND(Y8245,0),"")</f>
        <v/>
      </c>
      <c r="V8245">
        <f>IF(ISNUMBER(+VindIndeks_raw_20_large!A8244),+VindIndeks_raw_20_large!A8244,"")</f>
        <v/>
      </c>
      <c r="W8245">
        <f>IF(ISNUMBER(+VindIndeks_raw_20_large!B8244),+VindIndeks_raw_20_large!B8244,"")</f>
        <v/>
      </c>
      <c r="X8245">
        <f>IF(ISNUMBER(+VindIndeks_raw_20_large!C8244),+VindIndeks_raw_20_large!C8244,"")</f>
        <v/>
      </c>
      <c r="Y8245">
        <f>IF(ISNUMBER(+VindIndeks_raw_20_large!D8244),+VindIndeks_raw_20_large!D8244,"")</f>
        <v/>
      </c>
    </row>
    <row r="8246">
      <c r="U8246" s="12">
        <f>+IF(ISNUMBER(ROUND(Y8246,0)),ROUND(Y8246,0),"")</f>
        <v/>
      </c>
      <c r="V8246">
        <f>IF(ISNUMBER(+VindIndeks_raw_20_large!A8245),+VindIndeks_raw_20_large!A8245,"")</f>
        <v/>
      </c>
      <c r="W8246">
        <f>IF(ISNUMBER(+VindIndeks_raw_20_large!B8245),+VindIndeks_raw_20_large!B8245,"")</f>
        <v/>
      </c>
      <c r="X8246">
        <f>IF(ISNUMBER(+VindIndeks_raw_20_large!C8245),+VindIndeks_raw_20_large!C8245,"")</f>
        <v/>
      </c>
      <c r="Y8246">
        <f>IF(ISNUMBER(+VindIndeks_raw_20_large!D8245),+VindIndeks_raw_20_large!D8245,"")</f>
        <v/>
      </c>
    </row>
    <row r="8247">
      <c r="U8247" s="12">
        <f>+IF(ISNUMBER(ROUND(Y8247,0)),ROUND(Y8247,0),"")</f>
        <v/>
      </c>
      <c r="V8247">
        <f>IF(ISNUMBER(+VindIndeks_raw_20_large!A8246),+VindIndeks_raw_20_large!A8246,"")</f>
        <v/>
      </c>
      <c r="W8247">
        <f>IF(ISNUMBER(+VindIndeks_raw_20_large!B8246),+VindIndeks_raw_20_large!B8246,"")</f>
        <v/>
      </c>
      <c r="X8247">
        <f>IF(ISNUMBER(+VindIndeks_raw_20_large!C8246),+VindIndeks_raw_20_large!C8246,"")</f>
        <v/>
      </c>
      <c r="Y8247">
        <f>IF(ISNUMBER(+VindIndeks_raw_20_large!D8246),+VindIndeks_raw_20_large!D8246,"")</f>
        <v/>
      </c>
    </row>
    <row r="8248">
      <c r="U8248" s="12">
        <f>+IF(ISNUMBER(ROUND(Y8248,0)),ROUND(Y8248,0),"")</f>
        <v/>
      </c>
      <c r="V8248">
        <f>IF(ISNUMBER(+VindIndeks_raw_20_large!A8247),+VindIndeks_raw_20_large!A8247,"")</f>
        <v/>
      </c>
      <c r="W8248">
        <f>IF(ISNUMBER(+VindIndeks_raw_20_large!B8247),+VindIndeks_raw_20_large!B8247,"")</f>
        <v/>
      </c>
      <c r="X8248">
        <f>IF(ISNUMBER(+VindIndeks_raw_20_large!C8247),+VindIndeks_raw_20_large!C8247,"")</f>
        <v/>
      </c>
      <c r="Y8248">
        <f>IF(ISNUMBER(+VindIndeks_raw_20_large!D8247),+VindIndeks_raw_20_large!D8247,"")</f>
        <v/>
      </c>
    </row>
    <row r="8249">
      <c r="U8249" s="12">
        <f>+IF(ISNUMBER(ROUND(Y8249,0)),ROUND(Y8249,0),"")</f>
        <v/>
      </c>
      <c r="V8249">
        <f>IF(ISNUMBER(+VindIndeks_raw_20_large!A8248),+VindIndeks_raw_20_large!A8248,"")</f>
        <v/>
      </c>
      <c r="W8249">
        <f>IF(ISNUMBER(+VindIndeks_raw_20_large!B8248),+VindIndeks_raw_20_large!B8248,"")</f>
        <v/>
      </c>
      <c r="X8249">
        <f>IF(ISNUMBER(+VindIndeks_raw_20_large!C8248),+VindIndeks_raw_20_large!C8248,"")</f>
        <v/>
      </c>
      <c r="Y8249">
        <f>IF(ISNUMBER(+VindIndeks_raw_20_large!D8248),+VindIndeks_raw_20_large!D8248,"")</f>
        <v/>
      </c>
    </row>
    <row r="8250">
      <c r="U8250" s="12">
        <f>+IF(ISNUMBER(ROUND(Y8250,0)),ROUND(Y8250,0),"")</f>
        <v/>
      </c>
      <c r="V8250">
        <f>IF(ISNUMBER(+VindIndeks_raw_20_large!A8249),+VindIndeks_raw_20_large!A8249,"")</f>
        <v/>
      </c>
      <c r="W8250">
        <f>IF(ISNUMBER(+VindIndeks_raw_20_large!B8249),+VindIndeks_raw_20_large!B8249,"")</f>
        <v/>
      </c>
      <c r="X8250">
        <f>IF(ISNUMBER(+VindIndeks_raw_20_large!C8249),+VindIndeks_raw_20_large!C8249,"")</f>
        <v/>
      </c>
      <c r="Y8250">
        <f>IF(ISNUMBER(+VindIndeks_raw_20_large!D8249),+VindIndeks_raw_20_large!D8249,"")</f>
        <v/>
      </c>
    </row>
    <row r="8251">
      <c r="U8251" s="12">
        <f>+IF(ISNUMBER(ROUND(Y8251,0)),ROUND(Y8251,0),"")</f>
        <v/>
      </c>
      <c r="V8251">
        <f>IF(ISNUMBER(+VindIndeks_raw_20_large!A8250),+VindIndeks_raw_20_large!A8250,"")</f>
        <v/>
      </c>
      <c r="W8251">
        <f>IF(ISNUMBER(+VindIndeks_raw_20_large!B8250),+VindIndeks_raw_20_large!B8250,"")</f>
        <v/>
      </c>
      <c r="X8251">
        <f>IF(ISNUMBER(+VindIndeks_raw_20_large!C8250),+VindIndeks_raw_20_large!C8250,"")</f>
        <v/>
      </c>
      <c r="Y8251">
        <f>IF(ISNUMBER(+VindIndeks_raw_20_large!D8250),+VindIndeks_raw_20_large!D8250,"")</f>
        <v/>
      </c>
    </row>
    <row r="8252">
      <c r="U8252" s="12">
        <f>+IF(ISNUMBER(ROUND(Y8252,0)),ROUND(Y8252,0),"")</f>
        <v/>
      </c>
      <c r="V8252">
        <f>IF(ISNUMBER(+VindIndeks_raw_20_large!A8251),+VindIndeks_raw_20_large!A8251,"")</f>
        <v/>
      </c>
      <c r="W8252">
        <f>IF(ISNUMBER(+VindIndeks_raw_20_large!B8251),+VindIndeks_raw_20_large!B8251,"")</f>
        <v/>
      </c>
      <c r="X8252">
        <f>IF(ISNUMBER(+VindIndeks_raw_20_large!C8251),+VindIndeks_raw_20_large!C8251,"")</f>
        <v/>
      </c>
      <c r="Y8252">
        <f>IF(ISNUMBER(+VindIndeks_raw_20_large!D8251),+VindIndeks_raw_20_large!D8251,"")</f>
        <v/>
      </c>
    </row>
    <row r="8253">
      <c r="U8253" s="12">
        <f>+IF(ISNUMBER(ROUND(Y8253,0)),ROUND(Y8253,0),"")</f>
        <v/>
      </c>
      <c r="V8253">
        <f>IF(ISNUMBER(+VindIndeks_raw_20_large!A8252),+VindIndeks_raw_20_large!A8252,"")</f>
        <v/>
      </c>
      <c r="W8253">
        <f>IF(ISNUMBER(+VindIndeks_raw_20_large!B8252),+VindIndeks_raw_20_large!B8252,"")</f>
        <v/>
      </c>
      <c r="X8253">
        <f>IF(ISNUMBER(+VindIndeks_raw_20_large!C8252),+VindIndeks_raw_20_large!C8252,"")</f>
        <v/>
      </c>
      <c r="Y8253">
        <f>IF(ISNUMBER(+VindIndeks_raw_20_large!D8252),+VindIndeks_raw_20_large!D8252,"")</f>
        <v/>
      </c>
    </row>
    <row r="8254">
      <c r="U8254" s="12">
        <f>+IF(ISNUMBER(ROUND(Y8254,0)),ROUND(Y8254,0),"")</f>
        <v/>
      </c>
      <c r="V8254">
        <f>IF(ISNUMBER(+VindIndeks_raw_20_large!A8253),+VindIndeks_raw_20_large!A8253,"")</f>
        <v/>
      </c>
      <c r="W8254">
        <f>IF(ISNUMBER(+VindIndeks_raw_20_large!B8253),+VindIndeks_raw_20_large!B8253,"")</f>
        <v/>
      </c>
      <c r="X8254">
        <f>IF(ISNUMBER(+VindIndeks_raw_20_large!C8253),+VindIndeks_raw_20_large!C8253,"")</f>
        <v/>
      </c>
      <c r="Y8254">
        <f>IF(ISNUMBER(+VindIndeks_raw_20_large!D8253),+VindIndeks_raw_20_large!D8253,"")</f>
        <v/>
      </c>
    </row>
    <row r="8255">
      <c r="U8255" s="12">
        <f>+IF(ISNUMBER(ROUND(Y8255,0)),ROUND(Y8255,0),"")</f>
        <v/>
      </c>
      <c r="V8255">
        <f>IF(ISNUMBER(+VindIndeks_raw_20_large!A8254),+VindIndeks_raw_20_large!A8254,"")</f>
        <v/>
      </c>
      <c r="W8255">
        <f>IF(ISNUMBER(+VindIndeks_raw_20_large!B8254),+VindIndeks_raw_20_large!B8254,"")</f>
        <v/>
      </c>
      <c r="X8255">
        <f>IF(ISNUMBER(+VindIndeks_raw_20_large!C8254),+VindIndeks_raw_20_large!C8254,"")</f>
        <v/>
      </c>
      <c r="Y8255">
        <f>IF(ISNUMBER(+VindIndeks_raw_20_large!D8254),+VindIndeks_raw_20_large!D8254,"")</f>
        <v/>
      </c>
    </row>
    <row r="8256">
      <c r="U8256" s="12">
        <f>+IF(ISNUMBER(ROUND(Y8256,0)),ROUND(Y8256,0),"")</f>
        <v/>
      </c>
      <c r="V8256">
        <f>IF(ISNUMBER(+VindIndeks_raw_20_large!A8255),+VindIndeks_raw_20_large!A8255,"")</f>
        <v/>
      </c>
      <c r="W8256">
        <f>IF(ISNUMBER(+VindIndeks_raw_20_large!B8255),+VindIndeks_raw_20_large!B8255,"")</f>
        <v/>
      </c>
      <c r="X8256">
        <f>IF(ISNUMBER(+VindIndeks_raw_20_large!C8255),+VindIndeks_raw_20_large!C8255,"")</f>
        <v/>
      </c>
      <c r="Y8256">
        <f>IF(ISNUMBER(+VindIndeks_raw_20_large!D8255),+VindIndeks_raw_20_large!D8255,"")</f>
        <v/>
      </c>
    </row>
    <row r="8257">
      <c r="U8257" s="12">
        <f>+IF(ISNUMBER(ROUND(Y8257,0)),ROUND(Y8257,0),"")</f>
        <v/>
      </c>
      <c r="V8257">
        <f>IF(ISNUMBER(+VindIndeks_raw_20_large!A8256),+VindIndeks_raw_20_large!A8256,"")</f>
        <v/>
      </c>
      <c r="W8257">
        <f>IF(ISNUMBER(+VindIndeks_raw_20_large!B8256),+VindIndeks_raw_20_large!B8256,"")</f>
        <v/>
      </c>
      <c r="X8257">
        <f>IF(ISNUMBER(+VindIndeks_raw_20_large!C8256),+VindIndeks_raw_20_large!C8256,"")</f>
        <v/>
      </c>
      <c r="Y8257">
        <f>IF(ISNUMBER(+VindIndeks_raw_20_large!D8256),+VindIndeks_raw_20_large!D8256,"")</f>
        <v/>
      </c>
    </row>
    <row r="8258">
      <c r="U8258" s="12">
        <f>+IF(ISNUMBER(ROUND(Y8258,0)),ROUND(Y8258,0),"")</f>
        <v/>
      </c>
      <c r="V8258">
        <f>IF(ISNUMBER(+VindIndeks_raw_20_large!A8257),+VindIndeks_raw_20_large!A8257,"")</f>
        <v/>
      </c>
      <c r="W8258">
        <f>IF(ISNUMBER(+VindIndeks_raw_20_large!B8257),+VindIndeks_raw_20_large!B8257,"")</f>
        <v/>
      </c>
      <c r="X8258">
        <f>IF(ISNUMBER(+VindIndeks_raw_20_large!C8257),+VindIndeks_raw_20_large!C8257,"")</f>
        <v/>
      </c>
      <c r="Y8258">
        <f>IF(ISNUMBER(+VindIndeks_raw_20_large!D8257),+VindIndeks_raw_20_large!D8257,"")</f>
        <v/>
      </c>
    </row>
    <row r="8259">
      <c r="U8259" s="12">
        <f>+IF(ISNUMBER(ROUND(Y8259,0)),ROUND(Y8259,0),"")</f>
        <v/>
      </c>
      <c r="V8259">
        <f>IF(ISNUMBER(+VindIndeks_raw_20_large!A8258),+VindIndeks_raw_20_large!A8258,"")</f>
        <v/>
      </c>
      <c r="W8259">
        <f>IF(ISNUMBER(+VindIndeks_raw_20_large!B8258),+VindIndeks_raw_20_large!B8258,"")</f>
        <v/>
      </c>
      <c r="X8259">
        <f>IF(ISNUMBER(+VindIndeks_raw_20_large!C8258),+VindIndeks_raw_20_large!C8258,"")</f>
        <v/>
      </c>
      <c r="Y8259">
        <f>IF(ISNUMBER(+VindIndeks_raw_20_large!D8258),+VindIndeks_raw_20_large!D8258,"")</f>
        <v/>
      </c>
    </row>
    <row r="8260">
      <c r="U8260" s="12">
        <f>+IF(ISNUMBER(ROUND(Y8260,0)),ROUND(Y8260,0),"")</f>
        <v/>
      </c>
      <c r="V8260">
        <f>IF(ISNUMBER(+VindIndeks_raw_20_large!A8259),+VindIndeks_raw_20_large!A8259,"")</f>
        <v/>
      </c>
      <c r="W8260">
        <f>IF(ISNUMBER(+VindIndeks_raw_20_large!B8259),+VindIndeks_raw_20_large!B8259,"")</f>
        <v/>
      </c>
      <c r="X8260">
        <f>IF(ISNUMBER(+VindIndeks_raw_20_large!C8259),+VindIndeks_raw_20_large!C8259,"")</f>
        <v/>
      </c>
      <c r="Y8260">
        <f>IF(ISNUMBER(+VindIndeks_raw_20_large!D8259),+VindIndeks_raw_20_large!D8259,"")</f>
        <v/>
      </c>
    </row>
    <row r="8261">
      <c r="U8261" s="12">
        <f>+IF(ISNUMBER(ROUND(Y8261,0)),ROUND(Y8261,0),"")</f>
        <v/>
      </c>
      <c r="V8261">
        <f>IF(ISNUMBER(+VindIndeks_raw_20_large!A8260),+VindIndeks_raw_20_large!A8260,"")</f>
        <v/>
      </c>
      <c r="W8261">
        <f>IF(ISNUMBER(+VindIndeks_raw_20_large!B8260),+VindIndeks_raw_20_large!B8260,"")</f>
        <v/>
      </c>
      <c r="X8261">
        <f>IF(ISNUMBER(+VindIndeks_raw_20_large!C8260),+VindIndeks_raw_20_large!C8260,"")</f>
        <v/>
      </c>
      <c r="Y8261">
        <f>IF(ISNUMBER(+VindIndeks_raw_20_large!D8260),+VindIndeks_raw_20_large!D8260,"")</f>
        <v/>
      </c>
    </row>
    <row r="8262">
      <c r="U8262" s="12">
        <f>+IF(ISNUMBER(ROUND(Y8262,0)),ROUND(Y8262,0),"")</f>
        <v/>
      </c>
      <c r="V8262">
        <f>IF(ISNUMBER(+VindIndeks_raw_20_large!A8261),+VindIndeks_raw_20_large!A8261,"")</f>
        <v/>
      </c>
      <c r="W8262">
        <f>IF(ISNUMBER(+VindIndeks_raw_20_large!B8261),+VindIndeks_raw_20_large!B8261,"")</f>
        <v/>
      </c>
      <c r="X8262">
        <f>IF(ISNUMBER(+VindIndeks_raw_20_large!C8261),+VindIndeks_raw_20_large!C8261,"")</f>
        <v/>
      </c>
      <c r="Y8262">
        <f>IF(ISNUMBER(+VindIndeks_raw_20_large!D8261),+VindIndeks_raw_20_large!D8261,"")</f>
        <v/>
      </c>
    </row>
    <row r="8263">
      <c r="U8263" s="12">
        <f>+IF(ISNUMBER(ROUND(Y8263,0)),ROUND(Y8263,0),"")</f>
        <v/>
      </c>
      <c r="V8263">
        <f>IF(ISNUMBER(+VindIndeks_raw_20_large!A8262),+VindIndeks_raw_20_large!A8262,"")</f>
        <v/>
      </c>
      <c r="W8263">
        <f>IF(ISNUMBER(+VindIndeks_raw_20_large!B8262),+VindIndeks_raw_20_large!B8262,"")</f>
        <v/>
      </c>
      <c r="X8263">
        <f>IF(ISNUMBER(+VindIndeks_raw_20_large!C8262),+VindIndeks_raw_20_large!C8262,"")</f>
        <v/>
      </c>
      <c r="Y8263">
        <f>IF(ISNUMBER(+VindIndeks_raw_20_large!D8262),+VindIndeks_raw_20_large!D8262,"")</f>
        <v/>
      </c>
    </row>
    <row r="8264">
      <c r="U8264" s="12">
        <f>+IF(ISNUMBER(ROUND(Y8264,0)),ROUND(Y8264,0),"")</f>
        <v/>
      </c>
      <c r="V8264">
        <f>IF(ISNUMBER(+VindIndeks_raw_20_large!A8263),+VindIndeks_raw_20_large!A8263,"")</f>
        <v/>
      </c>
      <c r="W8264">
        <f>IF(ISNUMBER(+VindIndeks_raw_20_large!B8263),+VindIndeks_raw_20_large!B8263,"")</f>
        <v/>
      </c>
      <c r="X8264">
        <f>IF(ISNUMBER(+VindIndeks_raw_20_large!C8263),+VindIndeks_raw_20_large!C8263,"")</f>
        <v/>
      </c>
      <c r="Y8264">
        <f>IF(ISNUMBER(+VindIndeks_raw_20_large!D8263),+VindIndeks_raw_20_large!D8263,"")</f>
        <v/>
      </c>
    </row>
    <row r="8265">
      <c r="U8265" s="12">
        <f>+IF(ISNUMBER(ROUND(Y8265,0)),ROUND(Y8265,0),"")</f>
        <v/>
      </c>
      <c r="V8265">
        <f>IF(ISNUMBER(+VindIndeks_raw_20_large!A8264),+VindIndeks_raw_20_large!A8264,"")</f>
        <v/>
      </c>
      <c r="W8265">
        <f>IF(ISNUMBER(+VindIndeks_raw_20_large!B8264),+VindIndeks_raw_20_large!B8264,"")</f>
        <v/>
      </c>
      <c r="X8265">
        <f>IF(ISNUMBER(+VindIndeks_raw_20_large!C8264),+VindIndeks_raw_20_large!C8264,"")</f>
        <v/>
      </c>
      <c r="Y8265">
        <f>IF(ISNUMBER(+VindIndeks_raw_20_large!D8264),+VindIndeks_raw_20_large!D8264,"")</f>
        <v/>
      </c>
    </row>
    <row r="8266">
      <c r="U8266" s="12">
        <f>+IF(ISNUMBER(ROUND(Y8266,0)),ROUND(Y8266,0),"")</f>
        <v/>
      </c>
      <c r="V8266">
        <f>IF(ISNUMBER(+VindIndeks_raw_20_large!A8265),+VindIndeks_raw_20_large!A8265,"")</f>
        <v/>
      </c>
      <c r="W8266">
        <f>IF(ISNUMBER(+VindIndeks_raw_20_large!B8265),+VindIndeks_raw_20_large!B8265,"")</f>
        <v/>
      </c>
      <c r="X8266">
        <f>IF(ISNUMBER(+VindIndeks_raw_20_large!C8265),+VindIndeks_raw_20_large!C8265,"")</f>
        <v/>
      </c>
      <c r="Y8266">
        <f>IF(ISNUMBER(+VindIndeks_raw_20_large!D8265),+VindIndeks_raw_20_large!D8265,"")</f>
        <v/>
      </c>
    </row>
    <row r="8267">
      <c r="U8267" s="12">
        <f>+IF(ISNUMBER(ROUND(Y8267,0)),ROUND(Y8267,0),"")</f>
        <v/>
      </c>
      <c r="V8267">
        <f>IF(ISNUMBER(+VindIndeks_raw_20_large!A8266),+VindIndeks_raw_20_large!A8266,"")</f>
        <v/>
      </c>
      <c r="W8267">
        <f>IF(ISNUMBER(+VindIndeks_raw_20_large!B8266),+VindIndeks_raw_20_large!B8266,"")</f>
        <v/>
      </c>
      <c r="X8267">
        <f>IF(ISNUMBER(+VindIndeks_raw_20_large!C8266),+VindIndeks_raw_20_large!C8266,"")</f>
        <v/>
      </c>
      <c r="Y8267">
        <f>IF(ISNUMBER(+VindIndeks_raw_20_large!D8266),+VindIndeks_raw_20_large!D8266,"")</f>
        <v/>
      </c>
    </row>
    <row r="8268">
      <c r="U8268" s="12">
        <f>+IF(ISNUMBER(ROUND(Y8268,0)),ROUND(Y8268,0),"")</f>
        <v/>
      </c>
      <c r="V8268">
        <f>IF(ISNUMBER(+VindIndeks_raw_20_large!A8267),+VindIndeks_raw_20_large!A8267,"")</f>
        <v/>
      </c>
      <c r="W8268">
        <f>IF(ISNUMBER(+VindIndeks_raw_20_large!B8267),+VindIndeks_raw_20_large!B8267,"")</f>
        <v/>
      </c>
      <c r="X8268">
        <f>IF(ISNUMBER(+VindIndeks_raw_20_large!C8267),+VindIndeks_raw_20_large!C8267,"")</f>
        <v/>
      </c>
      <c r="Y8268">
        <f>IF(ISNUMBER(+VindIndeks_raw_20_large!D8267),+VindIndeks_raw_20_large!D8267,"")</f>
        <v/>
      </c>
    </row>
    <row r="8269">
      <c r="U8269" s="12">
        <f>+IF(ISNUMBER(ROUND(Y8269,0)),ROUND(Y8269,0),"")</f>
        <v/>
      </c>
      <c r="V8269">
        <f>IF(ISNUMBER(+VindIndeks_raw_20_large!A8268),+VindIndeks_raw_20_large!A8268,"")</f>
        <v/>
      </c>
      <c r="W8269">
        <f>IF(ISNUMBER(+VindIndeks_raw_20_large!B8268),+VindIndeks_raw_20_large!B8268,"")</f>
        <v/>
      </c>
      <c r="X8269">
        <f>IF(ISNUMBER(+VindIndeks_raw_20_large!C8268),+VindIndeks_raw_20_large!C8268,"")</f>
        <v/>
      </c>
      <c r="Y8269">
        <f>IF(ISNUMBER(+VindIndeks_raw_20_large!D8268),+VindIndeks_raw_20_large!D8268,"")</f>
        <v/>
      </c>
    </row>
    <row r="8270">
      <c r="U8270" s="12">
        <f>+IF(ISNUMBER(ROUND(Y8270,0)),ROUND(Y8270,0),"")</f>
        <v/>
      </c>
      <c r="V8270">
        <f>IF(ISNUMBER(+VindIndeks_raw_20_large!A8269),+VindIndeks_raw_20_large!A8269,"")</f>
        <v/>
      </c>
      <c r="W8270">
        <f>IF(ISNUMBER(+VindIndeks_raw_20_large!B8269),+VindIndeks_raw_20_large!B8269,"")</f>
        <v/>
      </c>
      <c r="X8270">
        <f>IF(ISNUMBER(+VindIndeks_raw_20_large!C8269),+VindIndeks_raw_20_large!C8269,"")</f>
        <v/>
      </c>
      <c r="Y8270">
        <f>IF(ISNUMBER(+VindIndeks_raw_20_large!D8269),+VindIndeks_raw_20_large!D8269,"")</f>
        <v/>
      </c>
    </row>
    <row r="8271">
      <c r="U8271" s="12">
        <f>+IF(ISNUMBER(ROUND(Y8271,0)),ROUND(Y8271,0),"")</f>
        <v/>
      </c>
      <c r="V8271">
        <f>IF(ISNUMBER(+VindIndeks_raw_20_large!A8270),+VindIndeks_raw_20_large!A8270,"")</f>
        <v/>
      </c>
      <c r="W8271">
        <f>IF(ISNUMBER(+VindIndeks_raw_20_large!B8270),+VindIndeks_raw_20_large!B8270,"")</f>
        <v/>
      </c>
      <c r="X8271">
        <f>IF(ISNUMBER(+VindIndeks_raw_20_large!C8270),+VindIndeks_raw_20_large!C8270,"")</f>
        <v/>
      </c>
      <c r="Y8271">
        <f>IF(ISNUMBER(+VindIndeks_raw_20_large!D8270),+VindIndeks_raw_20_large!D8270,"")</f>
        <v/>
      </c>
    </row>
    <row r="8272">
      <c r="U8272" s="12">
        <f>+IF(ISNUMBER(ROUND(Y8272,0)),ROUND(Y8272,0),"")</f>
        <v/>
      </c>
      <c r="V8272">
        <f>IF(ISNUMBER(+VindIndeks_raw_20_large!A8271),+VindIndeks_raw_20_large!A8271,"")</f>
        <v/>
      </c>
      <c r="W8272">
        <f>IF(ISNUMBER(+VindIndeks_raw_20_large!B8271),+VindIndeks_raw_20_large!B8271,"")</f>
        <v/>
      </c>
      <c r="X8272">
        <f>IF(ISNUMBER(+VindIndeks_raw_20_large!C8271),+VindIndeks_raw_20_large!C8271,"")</f>
        <v/>
      </c>
      <c r="Y8272">
        <f>IF(ISNUMBER(+VindIndeks_raw_20_large!D8271),+VindIndeks_raw_20_large!D8271,"")</f>
        <v/>
      </c>
    </row>
    <row r="8273">
      <c r="U8273" s="12">
        <f>+IF(ISNUMBER(ROUND(Y8273,0)),ROUND(Y8273,0),"")</f>
        <v/>
      </c>
      <c r="V8273">
        <f>IF(ISNUMBER(+VindIndeks_raw_20_large!A8272),+VindIndeks_raw_20_large!A8272,"")</f>
        <v/>
      </c>
      <c r="W8273">
        <f>IF(ISNUMBER(+VindIndeks_raw_20_large!B8272),+VindIndeks_raw_20_large!B8272,"")</f>
        <v/>
      </c>
      <c r="X8273">
        <f>IF(ISNUMBER(+VindIndeks_raw_20_large!C8272),+VindIndeks_raw_20_large!C8272,"")</f>
        <v/>
      </c>
      <c r="Y8273">
        <f>IF(ISNUMBER(+VindIndeks_raw_20_large!D8272),+VindIndeks_raw_20_large!D8272,"")</f>
        <v/>
      </c>
    </row>
    <row r="8274">
      <c r="U8274" s="12">
        <f>+IF(ISNUMBER(ROUND(Y8274,0)),ROUND(Y8274,0),"")</f>
        <v/>
      </c>
      <c r="V8274">
        <f>IF(ISNUMBER(+VindIndeks_raw_20_large!A8273),+VindIndeks_raw_20_large!A8273,"")</f>
        <v/>
      </c>
      <c r="W8274">
        <f>IF(ISNUMBER(+VindIndeks_raw_20_large!B8273),+VindIndeks_raw_20_large!B8273,"")</f>
        <v/>
      </c>
      <c r="X8274">
        <f>IF(ISNUMBER(+VindIndeks_raw_20_large!C8273),+VindIndeks_raw_20_large!C8273,"")</f>
        <v/>
      </c>
      <c r="Y8274">
        <f>IF(ISNUMBER(+VindIndeks_raw_20_large!D8273),+VindIndeks_raw_20_large!D8273,"")</f>
        <v/>
      </c>
    </row>
    <row r="8275">
      <c r="U8275" s="12">
        <f>+IF(ISNUMBER(ROUND(Y8275,0)),ROUND(Y8275,0),"")</f>
        <v/>
      </c>
      <c r="V8275">
        <f>IF(ISNUMBER(+VindIndeks_raw_20_large!A8274),+VindIndeks_raw_20_large!A8274,"")</f>
        <v/>
      </c>
      <c r="W8275">
        <f>IF(ISNUMBER(+VindIndeks_raw_20_large!B8274),+VindIndeks_raw_20_large!B8274,"")</f>
        <v/>
      </c>
      <c r="X8275">
        <f>IF(ISNUMBER(+VindIndeks_raw_20_large!C8274),+VindIndeks_raw_20_large!C8274,"")</f>
        <v/>
      </c>
      <c r="Y8275">
        <f>IF(ISNUMBER(+VindIndeks_raw_20_large!D8274),+VindIndeks_raw_20_large!D8274,"")</f>
        <v/>
      </c>
    </row>
    <row r="8276">
      <c r="U8276" s="12">
        <f>+IF(ISNUMBER(ROUND(Y8276,0)),ROUND(Y8276,0),"")</f>
        <v/>
      </c>
      <c r="V8276">
        <f>IF(ISNUMBER(+VindIndeks_raw_20_large!A8275),+VindIndeks_raw_20_large!A8275,"")</f>
        <v/>
      </c>
      <c r="W8276">
        <f>IF(ISNUMBER(+VindIndeks_raw_20_large!B8275),+VindIndeks_raw_20_large!B8275,"")</f>
        <v/>
      </c>
      <c r="X8276">
        <f>IF(ISNUMBER(+VindIndeks_raw_20_large!C8275),+VindIndeks_raw_20_large!C8275,"")</f>
        <v/>
      </c>
      <c r="Y8276">
        <f>IF(ISNUMBER(+VindIndeks_raw_20_large!D8275),+VindIndeks_raw_20_large!D8275,"")</f>
        <v/>
      </c>
    </row>
    <row r="8277">
      <c r="U8277" s="12">
        <f>+IF(ISNUMBER(ROUND(Y8277,0)),ROUND(Y8277,0),"")</f>
        <v/>
      </c>
      <c r="V8277">
        <f>IF(ISNUMBER(+VindIndeks_raw_20_large!A8276),+VindIndeks_raw_20_large!A8276,"")</f>
        <v/>
      </c>
      <c r="W8277">
        <f>IF(ISNUMBER(+VindIndeks_raw_20_large!B8276),+VindIndeks_raw_20_large!B8276,"")</f>
        <v/>
      </c>
      <c r="X8277">
        <f>IF(ISNUMBER(+VindIndeks_raw_20_large!C8276),+VindIndeks_raw_20_large!C8276,"")</f>
        <v/>
      </c>
      <c r="Y8277">
        <f>IF(ISNUMBER(+VindIndeks_raw_20_large!D8276),+VindIndeks_raw_20_large!D8276,"")</f>
        <v/>
      </c>
    </row>
    <row r="8278">
      <c r="U8278" s="12">
        <f>+IF(ISNUMBER(ROUND(Y8278,0)),ROUND(Y8278,0),"")</f>
        <v/>
      </c>
      <c r="V8278">
        <f>IF(ISNUMBER(+VindIndeks_raw_20_large!A8277),+VindIndeks_raw_20_large!A8277,"")</f>
        <v/>
      </c>
      <c r="W8278">
        <f>IF(ISNUMBER(+VindIndeks_raw_20_large!B8277),+VindIndeks_raw_20_large!B8277,"")</f>
        <v/>
      </c>
      <c r="X8278">
        <f>IF(ISNUMBER(+VindIndeks_raw_20_large!C8277),+VindIndeks_raw_20_large!C8277,"")</f>
        <v/>
      </c>
      <c r="Y8278">
        <f>IF(ISNUMBER(+VindIndeks_raw_20_large!D8277),+VindIndeks_raw_20_large!D8277,"")</f>
        <v/>
      </c>
    </row>
    <row r="8279">
      <c r="U8279" s="12">
        <f>+IF(ISNUMBER(ROUND(Y8279,0)),ROUND(Y8279,0),"")</f>
        <v/>
      </c>
      <c r="V8279">
        <f>IF(ISNUMBER(+VindIndeks_raw_20_large!A8278),+VindIndeks_raw_20_large!A8278,"")</f>
        <v/>
      </c>
      <c r="W8279">
        <f>IF(ISNUMBER(+VindIndeks_raw_20_large!B8278),+VindIndeks_raw_20_large!B8278,"")</f>
        <v/>
      </c>
      <c r="X8279">
        <f>IF(ISNUMBER(+VindIndeks_raw_20_large!C8278),+VindIndeks_raw_20_large!C8278,"")</f>
        <v/>
      </c>
      <c r="Y8279">
        <f>IF(ISNUMBER(+VindIndeks_raw_20_large!D8278),+VindIndeks_raw_20_large!D8278,"")</f>
        <v/>
      </c>
    </row>
    <row r="8280">
      <c r="U8280" s="12">
        <f>+IF(ISNUMBER(ROUND(Y8280,0)),ROUND(Y8280,0),"")</f>
        <v/>
      </c>
      <c r="V8280">
        <f>IF(ISNUMBER(+VindIndeks_raw_20_large!A8279),+VindIndeks_raw_20_large!A8279,"")</f>
        <v/>
      </c>
      <c r="W8280">
        <f>IF(ISNUMBER(+VindIndeks_raw_20_large!B8279),+VindIndeks_raw_20_large!B8279,"")</f>
        <v/>
      </c>
      <c r="X8280">
        <f>IF(ISNUMBER(+VindIndeks_raw_20_large!C8279),+VindIndeks_raw_20_large!C8279,"")</f>
        <v/>
      </c>
      <c r="Y8280">
        <f>IF(ISNUMBER(+VindIndeks_raw_20_large!D8279),+VindIndeks_raw_20_large!D8279,"")</f>
        <v/>
      </c>
    </row>
    <row r="8281">
      <c r="U8281" s="12">
        <f>+IF(ISNUMBER(ROUND(Y8281,0)),ROUND(Y8281,0),"")</f>
        <v/>
      </c>
      <c r="V8281">
        <f>IF(ISNUMBER(+VindIndeks_raw_20_large!A8280),+VindIndeks_raw_20_large!A8280,"")</f>
        <v/>
      </c>
      <c r="W8281">
        <f>IF(ISNUMBER(+VindIndeks_raw_20_large!B8280),+VindIndeks_raw_20_large!B8280,"")</f>
        <v/>
      </c>
      <c r="X8281">
        <f>IF(ISNUMBER(+VindIndeks_raw_20_large!C8280),+VindIndeks_raw_20_large!C8280,"")</f>
        <v/>
      </c>
      <c r="Y8281">
        <f>IF(ISNUMBER(+VindIndeks_raw_20_large!D8280),+VindIndeks_raw_20_large!D8280,"")</f>
        <v/>
      </c>
    </row>
    <row r="8282">
      <c r="U8282" s="12">
        <f>+IF(ISNUMBER(ROUND(Y8282,0)),ROUND(Y8282,0),"")</f>
        <v/>
      </c>
      <c r="V8282">
        <f>IF(ISNUMBER(+VindIndeks_raw_20_large!A8281),+VindIndeks_raw_20_large!A8281,"")</f>
        <v/>
      </c>
      <c r="W8282">
        <f>IF(ISNUMBER(+VindIndeks_raw_20_large!B8281),+VindIndeks_raw_20_large!B8281,"")</f>
        <v/>
      </c>
      <c r="X8282">
        <f>IF(ISNUMBER(+VindIndeks_raw_20_large!C8281),+VindIndeks_raw_20_large!C8281,"")</f>
        <v/>
      </c>
      <c r="Y8282">
        <f>IF(ISNUMBER(+VindIndeks_raw_20_large!D8281),+VindIndeks_raw_20_large!D8281,"")</f>
        <v/>
      </c>
    </row>
    <row r="8283">
      <c r="U8283" s="12">
        <f>+IF(ISNUMBER(ROUND(Y8283,0)),ROUND(Y8283,0),"")</f>
        <v/>
      </c>
      <c r="V8283">
        <f>IF(ISNUMBER(+VindIndeks_raw_20_large!A8282),+VindIndeks_raw_20_large!A8282,"")</f>
        <v/>
      </c>
      <c r="W8283">
        <f>IF(ISNUMBER(+VindIndeks_raw_20_large!B8282),+VindIndeks_raw_20_large!B8282,"")</f>
        <v/>
      </c>
      <c r="X8283">
        <f>IF(ISNUMBER(+VindIndeks_raw_20_large!C8282),+VindIndeks_raw_20_large!C8282,"")</f>
        <v/>
      </c>
      <c r="Y8283">
        <f>IF(ISNUMBER(+VindIndeks_raw_20_large!D8282),+VindIndeks_raw_20_large!D8282,"")</f>
        <v/>
      </c>
    </row>
    <row r="8284">
      <c r="U8284" s="12">
        <f>+IF(ISNUMBER(ROUND(Y8284,0)),ROUND(Y8284,0),"")</f>
        <v/>
      </c>
      <c r="V8284">
        <f>IF(ISNUMBER(+VindIndeks_raw_20_large!A8283),+VindIndeks_raw_20_large!A8283,"")</f>
        <v/>
      </c>
      <c r="W8284">
        <f>IF(ISNUMBER(+VindIndeks_raw_20_large!B8283),+VindIndeks_raw_20_large!B8283,"")</f>
        <v/>
      </c>
      <c r="X8284">
        <f>IF(ISNUMBER(+VindIndeks_raw_20_large!C8283),+VindIndeks_raw_20_large!C8283,"")</f>
        <v/>
      </c>
      <c r="Y8284">
        <f>IF(ISNUMBER(+VindIndeks_raw_20_large!D8283),+VindIndeks_raw_20_large!D8283,"")</f>
        <v/>
      </c>
    </row>
    <row r="8285">
      <c r="U8285" s="12">
        <f>+IF(ISNUMBER(ROUND(Y8285,0)),ROUND(Y8285,0),"")</f>
        <v/>
      </c>
      <c r="V8285">
        <f>IF(ISNUMBER(+VindIndeks_raw_20_large!A8284),+VindIndeks_raw_20_large!A8284,"")</f>
        <v/>
      </c>
      <c r="W8285">
        <f>IF(ISNUMBER(+VindIndeks_raw_20_large!B8284),+VindIndeks_raw_20_large!B8284,"")</f>
        <v/>
      </c>
      <c r="X8285">
        <f>IF(ISNUMBER(+VindIndeks_raw_20_large!C8284),+VindIndeks_raw_20_large!C8284,"")</f>
        <v/>
      </c>
      <c r="Y8285">
        <f>IF(ISNUMBER(+VindIndeks_raw_20_large!D8284),+VindIndeks_raw_20_large!D8284,"")</f>
        <v/>
      </c>
    </row>
    <row r="8286">
      <c r="U8286" s="12">
        <f>+IF(ISNUMBER(ROUND(Y8286,0)),ROUND(Y8286,0),"")</f>
        <v/>
      </c>
      <c r="V8286">
        <f>IF(ISNUMBER(+VindIndeks_raw_20_large!A8285),+VindIndeks_raw_20_large!A8285,"")</f>
        <v/>
      </c>
      <c r="W8286">
        <f>IF(ISNUMBER(+VindIndeks_raw_20_large!B8285),+VindIndeks_raw_20_large!B8285,"")</f>
        <v/>
      </c>
      <c r="X8286">
        <f>IF(ISNUMBER(+VindIndeks_raw_20_large!C8285),+VindIndeks_raw_20_large!C8285,"")</f>
        <v/>
      </c>
      <c r="Y8286">
        <f>IF(ISNUMBER(+VindIndeks_raw_20_large!D8285),+VindIndeks_raw_20_large!D8285,"")</f>
        <v/>
      </c>
    </row>
    <row r="8287">
      <c r="U8287" s="12">
        <f>+IF(ISNUMBER(ROUND(Y8287,0)),ROUND(Y8287,0),"")</f>
        <v/>
      </c>
      <c r="V8287">
        <f>IF(ISNUMBER(+VindIndeks_raw_20_large!A8286),+VindIndeks_raw_20_large!A8286,"")</f>
        <v/>
      </c>
      <c r="W8287">
        <f>IF(ISNUMBER(+VindIndeks_raw_20_large!B8286),+VindIndeks_raw_20_large!B8286,"")</f>
        <v/>
      </c>
      <c r="X8287">
        <f>IF(ISNUMBER(+VindIndeks_raw_20_large!C8286),+VindIndeks_raw_20_large!C8286,"")</f>
        <v/>
      </c>
      <c r="Y8287">
        <f>IF(ISNUMBER(+VindIndeks_raw_20_large!D8286),+VindIndeks_raw_20_large!D8286,"")</f>
        <v/>
      </c>
    </row>
    <row r="8288">
      <c r="U8288" s="12">
        <f>+IF(ISNUMBER(ROUND(Y8288,0)),ROUND(Y8288,0),"")</f>
        <v/>
      </c>
      <c r="V8288">
        <f>IF(ISNUMBER(+VindIndeks_raw_20_large!A8287),+VindIndeks_raw_20_large!A8287,"")</f>
        <v/>
      </c>
      <c r="W8288">
        <f>IF(ISNUMBER(+VindIndeks_raw_20_large!B8287),+VindIndeks_raw_20_large!B8287,"")</f>
        <v/>
      </c>
      <c r="X8288">
        <f>IF(ISNUMBER(+VindIndeks_raw_20_large!C8287),+VindIndeks_raw_20_large!C8287,"")</f>
        <v/>
      </c>
      <c r="Y8288">
        <f>IF(ISNUMBER(+VindIndeks_raw_20_large!D8287),+VindIndeks_raw_20_large!D8287,"")</f>
        <v/>
      </c>
    </row>
    <row r="8289">
      <c r="U8289" s="12">
        <f>+IF(ISNUMBER(ROUND(Y8289,0)),ROUND(Y8289,0),"")</f>
        <v/>
      </c>
      <c r="V8289">
        <f>IF(ISNUMBER(+VindIndeks_raw_20_large!A8288),+VindIndeks_raw_20_large!A8288,"")</f>
        <v/>
      </c>
      <c r="W8289">
        <f>IF(ISNUMBER(+VindIndeks_raw_20_large!B8288),+VindIndeks_raw_20_large!B8288,"")</f>
        <v/>
      </c>
      <c r="X8289">
        <f>IF(ISNUMBER(+VindIndeks_raw_20_large!C8288),+VindIndeks_raw_20_large!C8288,"")</f>
        <v/>
      </c>
      <c r="Y8289">
        <f>IF(ISNUMBER(+VindIndeks_raw_20_large!D8288),+VindIndeks_raw_20_large!D8288,"")</f>
        <v/>
      </c>
    </row>
    <row r="8290">
      <c r="U8290" s="12">
        <f>+IF(ISNUMBER(ROUND(Y8290,0)),ROUND(Y8290,0),"")</f>
        <v/>
      </c>
      <c r="V8290">
        <f>IF(ISNUMBER(+VindIndeks_raw_20_large!A8289),+VindIndeks_raw_20_large!A8289,"")</f>
        <v/>
      </c>
      <c r="W8290">
        <f>IF(ISNUMBER(+VindIndeks_raw_20_large!B8289),+VindIndeks_raw_20_large!B8289,"")</f>
        <v/>
      </c>
      <c r="X8290">
        <f>IF(ISNUMBER(+VindIndeks_raw_20_large!C8289),+VindIndeks_raw_20_large!C8289,"")</f>
        <v/>
      </c>
      <c r="Y8290">
        <f>IF(ISNUMBER(+VindIndeks_raw_20_large!D8289),+VindIndeks_raw_20_large!D8289,"")</f>
        <v/>
      </c>
    </row>
    <row r="8291">
      <c r="U8291" s="12">
        <f>+IF(ISNUMBER(ROUND(Y8291,0)),ROUND(Y8291,0),"")</f>
        <v/>
      </c>
      <c r="V8291">
        <f>IF(ISNUMBER(+VindIndeks_raw_20_large!A8290),+VindIndeks_raw_20_large!A8290,"")</f>
        <v/>
      </c>
      <c r="W8291">
        <f>IF(ISNUMBER(+VindIndeks_raw_20_large!B8290),+VindIndeks_raw_20_large!B8290,"")</f>
        <v/>
      </c>
      <c r="X8291">
        <f>IF(ISNUMBER(+VindIndeks_raw_20_large!C8290),+VindIndeks_raw_20_large!C8290,"")</f>
        <v/>
      </c>
      <c r="Y8291">
        <f>IF(ISNUMBER(+VindIndeks_raw_20_large!D8290),+VindIndeks_raw_20_large!D8290,"")</f>
        <v/>
      </c>
    </row>
    <row r="8292">
      <c r="U8292" s="12">
        <f>+IF(ISNUMBER(ROUND(Y8292,0)),ROUND(Y8292,0),"")</f>
        <v/>
      </c>
      <c r="V8292">
        <f>IF(ISNUMBER(+VindIndeks_raw_20_large!A8291),+VindIndeks_raw_20_large!A8291,"")</f>
        <v/>
      </c>
      <c r="W8292">
        <f>IF(ISNUMBER(+VindIndeks_raw_20_large!B8291),+VindIndeks_raw_20_large!B8291,"")</f>
        <v/>
      </c>
      <c r="X8292">
        <f>IF(ISNUMBER(+VindIndeks_raw_20_large!C8291),+VindIndeks_raw_20_large!C8291,"")</f>
        <v/>
      </c>
      <c r="Y8292">
        <f>IF(ISNUMBER(+VindIndeks_raw_20_large!D8291),+VindIndeks_raw_20_large!D8291,"")</f>
        <v/>
      </c>
    </row>
    <row r="8293">
      <c r="U8293" s="12">
        <f>+IF(ISNUMBER(ROUND(Y8293,0)),ROUND(Y8293,0),"")</f>
        <v/>
      </c>
      <c r="V8293">
        <f>IF(ISNUMBER(+VindIndeks_raw_20_large!A8292),+VindIndeks_raw_20_large!A8292,"")</f>
        <v/>
      </c>
      <c r="W8293">
        <f>IF(ISNUMBER(+VindIndeks_raw_20_large!B8292),+VindIndeks_raw_20_large!B8292,"")</f>
        <v/>
      </c>
      <c r="X8293">
        <f>IF(ISNUMBER(+VindIndeks_raw_20_large!C8292),+VindIndeks_raw_20_large!C8292,"")</f>
        <v/>
      </c>
      <c r="Y8293">
        <f>IF(ISNUMBER(+VindIndeks_raw_20_large!D8292),+VindIndeks_raw_20_large!D8292,"")</f>
        <v/>
      </c>
    </row>
    <row r="8294">
      <c r="U8294" s="12">
        <f>+IF(ISNUMBER(ROUND(Y8294,0)),ROUND(Y8294,0),"")</f>
        <v/>
      </c>
      <c r="V8294">
        <f>IF(ISNUMBER(+VindIndeks_raw_20_large!A8293),+VindIndeks_raw_20_large!A8293,"")</f>
        <v/>
      </c>
      <c r="W8294">
        <f>IF(ISNUMBER(+VindIndeks_raw_20_large!B8293),+VindIndeks_raw_20_large!B8293,"")</f>
        <v/>
      </c>
      <c r="X8294">
        <f>IF(ISNUMBER(+VindIndeks_raw_20_large!C8293),+VindIndeks_raw_20_large!C8293,"")</f>
        <v/>
      </c>
      <c r="Y8294">
        <f>IF(ISNUMBER(+VindIndeks_raw_20_large!D8293),+VindIndeks_raw_20_large!D8293,"")</f>
        <v/>
      </c>
    </row>
    <row r="8295">
      <c r="U8295" s="12">
        <f>+IF(ISNUMBER(ROUND(Y8295,0)),ROUND(Y8295,0),"")</f>
        <v/>
      </c>
      <c r="V8295">
        <f>IF(ISNUMBER(+VindIndeks_raw_20_large!A8294),+VindIndeks_raw_20_large!A8294,"")</f>
        <v/>
      </c>
      <c r="W8295">
        <f>IF(ISNUMBER(+VindIndeks_raw_20_large!B8294),+VindIndeks_raw_20_large!B8294,"")</f>
        <v/>
      </c>
      <c r="X8295">
        <f>IF(ISNUMBER(+VindIndeks_raw_20_large!C8294),+VindIndeks_raw_20_large!C8294,"")</f>
        <v/>
      </c>
      <c r="Y8295">
        <f>IF(ISNUMBER(+VindIndeks_raw_20_large!D8294),+VindIndeks_raw_20_large!D8294,"")</f>
        <v/>
      </c>
    </row>
    <row r="8296">
      <c r="U8296" s="12">
        <f>+IF(ISNUMBER(ROUND(Y8296,0)),ROUND(Y8296,0),"")</f>
        <v/>
      </c>
      <c r="V8296">
        <f>IF(ISNUMBER(+VindIndeks_raw_20_large!A8295),+VindIndeks_raw_20_large!A8295,"")</f>
        <v/>
      </c>
      <c r="W8296">
        <f>IF(ISNUMBER(+VindIndeks_raw_20_large!B8295),+VindIndeks_raw_20_large!B8295,"")</f>
        <v/>
      </c>
      <c r="X8296">
        <f>IF(ISNUMBER(+VindIndeks_raw_20_large!C8295),+VindIndeks_raw_20_large!C8295,"")</f>
        <v/>
      </c>
      <c r="Y8296">
        <f>IF(ISNUMBER(+VindIndeks_raw_20_large!D8295),+VindIndeks_raw_20_large!D8295,"")</f>
        <v/>
      </c>
    </row>
    <row r="8297">
      <c r="U8297" s="12">
        <f>+IF(ISNUMBER(ROUND(Y8297,0)),ROUND(Y8297,0),"")</f>
        <v/>
      </c>
      <c r="V8297">
        <f>IF(ISNUMBER(+VindIndeks_raw_20_large!A8296),+VindIndeks_raw_20_large!A8296,"")</f>
        <v/>
      </c>
      <c r="W8297">
        <f>IF(ISNUMBER(+VindIndeks_raw_20_large!B8296),+VindIndeks_raw_20_large!B8296,"")</f>
        <v/>
      </c>
      <c r="X8297">
        <f>IF(ISNUMBER(+VindIndeks_raw_20_large!C8296),+VindIndeks_raw_20_large!C8296,"")</f>
        <v/>
      </c>
      <c r="Y8297">
        <f>IF(ISNUMBER(+VindIndeks_raw_20_large!D8296),+VindIndeks_raw_20_large!D8296,"")</f>
        <v/>
      </c>
    </row>
    <row r="8298">
      <c r="U8298" s="12">
        <f>+IF(ISNUMBER(ROUND(Y8298,0)),ROUND(Y8298,0),"")</f>
        <v/>
      </c>
      <c r="V8298">
        <f>IF(ISNUMBER(+VindIndeks_raw_20_large!A8297),+VindIndeks_raw_20_large!A8297,"")</f>
        <v/>
      </c>
      <c r="W8298">
        <f>IF(ISNUMBER(+VindIndeks_raw_20_large!B8297),+VindIndeks_raw_20_large!B8297,"")</f>
        <v/>
      </c>
      <c r="X8298">
        <f>IF(ISNUMBER(+VindIndeks_raw_20_large!C8297),+VindIndeks_raw_20_large!C8297,"")</f>
        <v/>
      </c>
      <c r="Y8298">
        <f>IF(ISNUMBER(+VindIndeks_raw_20_large!D8297),+VindIndeks_raw_20_large!D8297,"")</f>
        <v/>
      </c>
    </row>
    <row r="8299">
      <c r="U8299" s="12">
        <f>+IF(ISNUMBER(ROUND(Y8299,0)),ROUND(Y8299,0),"")</f>
        <v/>
      </c>
      <c r="V8299">
        <f>IF(ISNUMBER(+VindIndeks_raw_20_large!A8298),+VindIndeks_raw_20_large!A8298,"")</f>
        <v/>
      </c>
      <c r="W8299">
        <f>IF(ISNUMBER(+VindIndeks_raw_20_large!B8298),+VindIndeks_raw_20_large!B8298,"")</f>
        <v/>
      </c>
      <c r="X8299">
        <f>IF(ISNUMBER(+VindIndeks_raw_20_large!C8298),+VindIndeks_raw_20_large!C8298,"")</f>
        <v/>
      </c>
      <c r="Y8299">
        <f>IF(ISNUMBER(+VindIndeks_raw_20_large!D8298),+VindIndeks_raw_20_large!D8298,"")</f>
        <v/>
      </c>
    </row>
    <row r="8300">
      <c r="U8300" s="12">
        <f>+IF(ISNUMBER(ROUND(Y8300,0)),ROUND(Y8300,0),"")</f>
        <v/>
      </c>
      <c r="V8300">
        <f>IF(ISNUMBER(+VindIndeks_raw_20_large!A8299),+VindIndeks_raw_20_large!A8299,"")</f>
        <v/>
      </c>
      <c r="W8300">
        <f>IF(ISNUMBER(+VindIndeks_raw_20_large!B8299),+VindIndeks_raw_20_large!B8299,"")</f>
        <v/>
      </c>
      <c r="X8300">
        <f>IF(ISNUMBER(+VindIndeks_raw_20_large!C8299),+VindIndeks_raw_20_large!C8299,"")</f>
        <v/>
      </c>
      <c r="Y8300">
        <f>IF(ISNUMBER(+VindIndeks_raw_20_large!D8299),+VindIndeks_raw_20_large!D8299,"")</f>
        <v/>
      </c>
    </row>
    <row r="8301">
      <c r="U8301" s="12">
        <f>+IF(ISNUMBER(ROUND(Y8301,0)),ROUND(Y8301,0),"")</f>
        <v/>
      </c>
      <c r="V8301">
        <f>IF(ISNUMBER(+VindIndeks_raw_20_large!A8300),+VindIndeks_raw_20_large!A8300,"")</f>
        <v/>
      </c>
      <c r="W8301">
        <f>IF(ISNUMBER(+VindIndeks_raw_20_large!B8300),+VindIndeks_raw_20_large!B8300,"")</f>
        <v/>
      </c>
      <c r="X8301">
        <f>IF(ISNUMBER(+VindIndeks_raw_20_large!C8300),+VindIndeks_raw_20_large!C8300,"")</f>
        <v/>
      </c>
      <c r="Y8301">
        <f>IF(ISNUMBER(+VindIndeks_raw_20_large!D8300),+VindIndeks_raw_20_large!D8300,"")</f>
        <v/>
      </c>
    </row>
    <row r="8302">
      <c r="U8302" s="12">
        <f>+IF(ISNUMBER(ROUND(Y8302,0)),ROUND(Y8302,0),"")</f>
        <v/>
      </c>
      <c r="V8302">
        <f>IF(ISNUMBER(+VindIndeks_raw_20_large!A8301),+VindIndeks_raw_20_large!A8301,"")</f>
        <v/>
      </c>
      <c r="W8302">
        <f>IF(ISNUMBER(+VindIndeks_raw_20_large!B8301),+VindIndeks_raw_20_large!B8301,"")</f>
        <v/>
      </c>
      <c r="X8302">
        <f>IF(ISNUMBER(+VindIndeks_raw_20_large!C8301),+VindIndeks_raw_20_large!C8301,"")</f>
        <v/>
      </c>
      <c r="Y8302">
        <f>IF(ISNUMBER(+VindIndeks_raw_20_large!D8301),+VindIndeks_raw_20_large!D8301,"")</f>
        <v/>
      </c>
    </row>
    <row r="8303">
      <c r="U8303" s="12">
        <f>+IF(ISNUMBER(ROUND(Y8303,0)),ROUND(Y8303,0),"")</f>
        <v/>
      </c>
      <c r="V8303">
        <f>IF(ISNUMBER(+VindIndeks_raw_20_large!A8302),+VindIndeks_raw_20_large!A8302,"")</f>
        <v/>
      </c>
      <c r="W8303">
        <f>IF(ISNUMBER(+VindIndeks_raw_20_large!B8302),+VindIndeks_raw_20_large!B8302,"")</f>
        <v/>
      </c>
      <c r="X8303">
        <f>IF(ISNUMBER(+VindIndeks_raw_20_large!C8302),+VindIndeks_raw_20_large!C8302,"")</f>
        <v/>
      </c>
      <c r="Y8303">
        <f>IF(ISNUMBER(+VindIndeks_raw_20_large!D8302),+VindIndeks_raw_20_large!D8302,"")</f>
        <v/>
      </c>
    </row>
    <row r="8304">
      <c r="U8304" s="12">
        <f>+IF(ISNUMBER(ROUND(Y8304,0)),ROUND(Y8304,0),"")</f>
        <v/>
      </c>
      <c r="V8304">
        <f>IF(ISNUMBER(+VindIndeks_raw_20_large!A8303),+VindIndeks_raw_20_large!A8303,"")</f>
        <v/>
      </c>
      <c r="W8304">
        <f>IF(ISNUMBER(+VindIndeks_raw_20_large!B8303),+VindIndeks_raw_20_large!B8303,"")</f>
        <v/>
      </c>
      <c r="X8304">
        <f>IF(ISNUMBER(+VindIndeks_raw_20_large!C8303),+VindIndeks_raw_20_large!C8303,"")</f>
        <v/>
      </c>
      <c r="Y8304">
        <f>IF(ISNUMBER(+VindIndeks_raw_20_large!D8303),+VindIndeks_raw_20_large!D8303,"")</f>
        <v/>
      </c>
    </row>
    <row r="8305">
      <c r="U8305" s="12">
        <f>+IF(ISNUMBER(ROUND(Y8305,0)),ROUND(Y8305,0),"")</f>
        <v/>
      </c>
      <c r="V8305">
        <f>IF(ISNUMBER(+VindIndeks_raw_20_large!A8304),+VindIndeks_raw_20_large!A8304,"")</f>
        <v/>
      </c>
      <c r="W8305">
        <f>IF(ISNUMBER(+VindIndeks_raw_20_large!B8304),+VindIndeks_raw_20_large!B8304,"")</f>
        <v/>
      </c>
      <c r="X8305">
        <f>IF(ISNUMBER(+VindIndeks_raw_20_large!C8304),+VindIndeks_raw_20_large!C8304,"")</f>
        <v/>
      </c>
      <c r="Y8305">
        <f>IF(ISNUMBER(+VindIndeks_raw_20_large!D8304),+VindIndeks_raw_20_large!D8304,"")</f>
        <v/>
      </c>
    </row>
    <row r="8306">
      <c r="U8306" s="12">
        <f>+IF(ISNUMBER(ROUND(Y8306,0)),ROUND(Y8306,0),"")</f>
        <v/>
      </c>
      <c r="V8306">
        <f>IF(ISNUMBER(+VindIndeks_raw_20_large!A8305),+VindIndeks_raw_20_large!A8305,"")</f>
        <v/>
      </c>
      <c r="W8306">
        <f>IF(ISNUMBER(+VindIndeks_raw_20_large!B8305),+VindIndeks_raw_20_large!B8305,"")</f>
        <v/>
      </c>
      <c r="X8306">
        <f>IF(ISNUMBER(+VindIndeks_raw_20_large!C8305),+VindIndeks_raw_20_large!C8305,"")</f>
        <v/>
      </c>
      <c r="Y8306">
        <f>IF(ISNUMBER(+VindIndeks_raw_20_large!D8305),+VindIndeks_raw_20_large!D8305,"")</f>
        <v/>
      </c>
    </row>
    <row r="8307">
      <c r="U8307" s="12">
        <f>+IF(ISNUMBER(ROUND(Y8307,0)),ROUND(Y8307,0),"")</f>
        <v/>
      </c>
      <c r="V8307">
        <f>IF(ISNUMBER(+VindIndeks_raw_20_large!A8306),+VindIndeks_raw_20_large!A8306,"")</f>
        <v/>
      </c>
      <c r="W8307">
        <f>IF(ISNUMBER(+VindIndeks_raw_20_large!B8306),+VindIndeks_raw_20_large!B8306,"")</f>
        <v/>
      </c>
      <c r="X8307">
        <f>IF(ISNUMBER(+VindIndeks_raw_20_large!C8306),+VindIndeks_raw_20_large!C8306,"")</f>
        <v/>
      </c>
      <c r="Y8307">
        <f>IF(ISNUMBER(+VindIndeks_raw_20_large!D8306),+VindIndeks_raw_20_large!D8306,"")</f>
        <v/>
      </c>
    </row>
    <row r="8308">
      <c r="U8308" s="12">
        <f>+IF(ISNUMBER(ROUND(Y8308,0)),ROUND(Y8308,0),"")</f>
        <v/>
      </c>
      <c r="V8308">
        <f>IF(ISNUMBER(+VindIndeks_raw_20_large!A8307),+VindIndeks_raw_20_large!A8307,"")</f>
        <v/>
      </c>
      <c r="W8308">
        <f>IF(ISNUMBER(+VindIndeks_raw_20_large!B8307),+VindIndeks_raw_20_large!B8307,"")</f>
        <v/>
      </c>
      <c r="X8308">
        <f>IF(ISNUMBER(+VindIndeks_raw_20_large!C8307),+VindIndeks_raw_20_large!C8307,"")</f>
        <v/>
      </c>
      <c r="Y8308">
        <f>IF(ISNUMBER(+VindIndeks_raw_20_large!D8307),+VindIndeks_raw_20_large!D8307,"")</f>
        <v/>
      </c>
    </row>
    <row r="8309">
      <c r="U8309" s="12">
        <f>+IF(ISNUMBER(ROUND(Y8309,0)),ROUND(Y8309,0),"")</f>
        <v/>
      </c>
      <c r="V8309">
        <f>IF(ISNUMBER(+VindIndeks_raw_20_large!A8308),+VindIndeks_raw_20_large!A8308,"")</f>
        <v/>
      </c>
      <c r="W8309">
        <f>IF(ISNUMBER(+VindIndeks_raw_20_large!B8308),+VindIndeks_raw_20_large!B8308,"")</f>
        <v/>
      </c>
      <c r="X8309">
        <f>IF(ISNUMBER(+VindIndeks_raw_20_large!C8308),+VindIndeks_raw_20_large!C8308,"")</f>
        <v/>
      </c>
      <c r="Y8309">
        <f>IF(ISNUMBER(+VindIndeks_raw_20_large!D8308),+VindIndeks_raw_20_large!D8308,"")</f>
        <v/>
      </c>
    </row>
    <row r="8310">
      <c r="U8310" s="12">
        <f>+IF(ISNUMBER(ROUND(Y8310,0)),ROUND(Y8310,0),"")</f>
        <v/>
      </c>
      <c r="V8310">
        <f>IF(ISNUMBER(+VindIndeks_raw_20_large!A8309),+VindIndeks_raw_20_large!A8309,"")</f>
        <v/>
      </c>
      <c r="W8310">
        <f>IF(ISNUMBER(+VindIndeks_raw_20_large!B8309),+VindIndeks_raw_20_large!B8309,"")</f>
        <v/>
      </c>
      <c r="X8310">
        <f>IF(ISNUMBER(+VindIndeks_raw_20_large!C8309),+VindIndeks_raw_20_large!C8309,"")</f>
        <v/>
      </c>
      <c r="Y8310">
        <f>IF(ISNUMBER(+VindIndeks_raw_20_large!D8309),+VindIndeks_raw_20_large!D8309,"")</f>
        <v/>
      </c>
    </row>
    <row r="8311">
      <c r="U8311" s="12">
        <f>+IF(ISNUMBER(ROUND(Y8311,0)),ROUND(Y8311,0),"")</f>
        <v/>
      </c>
      <c r="V8311">
        <f>IF(ISNUMBER(+VindIndeks_raw_20_large!A8310),+VindIndeks_raw_20_large!A8310,"")</f>
        <v/>
      </c>
      <c r="W8311">
        <f>IF(ISNUMBER(+VindIndeks_raw_20_large!B8310),+VindIndeks_raw_20_large!B8310,"")</f>
        <v/>
      </c>
      <c r="X8311">
        <f>IF(ISNUMBER(+VindIndeks_raw_20_large!C8310),+VindIndeks_raw_20_large!C8310,"")</f>
        <v/>
      </c>
      <c r="Y8311">
        <f>IF(ISNUMBER(+VindIndeks_raw_20_large!D8310),+VindIndeks_raw_20_large!D8310,"")</f>
        <v/>
      </c>
    </row>
    <row r="8312">
      <c r="U8312" s="12">
        <f>+IF(ISNUMBER(ROUND(Y8312,0)),ROUND(Y8312,0),"")</f>
        <v/>
      </c>
      <c r="V8312">
        <f>IF(ISNUMBER(+VindIndeks_raw_20_large!A8311),+VindIndeks_raw_20_large!A8311,"")</f>
        <v/>
      </c>
      <c r="W8312">
        <f>IF(ISNUMBER(+VindIndeks_raw_20_large!B8311),+VindIndeks_raw_20_large!B8311,"")</f>
        <v/>
      </c>
      <c r="X8312">
        <f>IF(ISNUMBER(+VindIndeks_raw_20_large!C8311),+VindIndeks_raw_20_large!C8311,"")</f>
        <v/>
      </c>
      <c r="Y8312">
        <f>IF(ISNUMBER(+VindIndeks_raw_20_large!D8311),+VindIndeks_raw_20_large!D8311,"")</f>
        <v/>
      </c>
    </row>
    <row r="8313">
      <c r="U8313" s="12">
        <f>+IF(ISNUMBER(ROUND(Y8313,0)),ROUND(Y8313,0),"")</f>
        <v/>
      </c>
      <c r="V8313">
        <f>IF(ISNUMBER(+VindIndeks_raw_20_large!A8312),+VindIndeks_raw_20_large!A8312,"")</f>
        <v/>
      </c>
      <c r="W8313">
        <f>IF(ISNUMBER(+VindIndeks_raw_20_large!B8312),+VindIndeks_raw_20_large!B8312,"")</f>
        <v/>
      </c>
      <c r="X8313">
        <f>IF(ISNUMBER(+VindIndeks_raw_20_large!C8312),+VindIndeks_raw_20_large!C8312,"")</f>
        <v/>
      </c>
      <c r="Y8313">
        <f>IF(ISNUMBER(+VindIndeks_raw_20_large!D8312),+VindIndeks_raw_20_large!D8312,"")</f>
        <v/>
      </c>
    </row>
    <row r="8314">
      <c r="U8314" s="12">
        <f>+IF(ISNUMBER(ROUND(Y8314,0)),ROUND(Y8314,0),"")</f>
        <v/>
      </c>
      <c r="V8314">
        <f>IF(ISNUMBER(+VindIndeks_raw_20_large!A8313),+VindIndeks_raw_20_large!A8313,"")</f>
        <v/>
      </c>
      <c r="W8314">
        <f>IF(ISNUMBER(+VindIndeks_raw_20_large!B8313),+VindIndeks_raw_20_large!B8313,"")</f>
        <v/>
      </c>
      <c r="X8314">
        <f>IF(ISNUMBER(+VindIndeks_raw_20_large!C8313),+VindIndeks_raw_20_large!C8313,"")</f>
        <v/>
      </c>
      <c r="Y8314">
        <f>IF(ISNUMBER(+VindIndeks_raw_20_large!D8313),+VindIndeks_raw_20_large!D8313,"")</f>
        <v/>
      </c>
    </row>
    <row r="8315">
      <c r="U8315" s="12">
        <f>+IF(ISNUMBER(ROUND(Y8315,0)),ROUND(Y8315,0),"")</f>
        <v/>
      </c>
      <c r="V8315">
        <f>IF(ISNUMBER(+VindIndeks_raw_20_large!A8314),+VindIndeks_raw_20_large!A8314,"")</f>
        <v/>
      </c>
      <c r="W8315">
        <f>IF(ISNUMBER(+VindIndeks_raw_20_large!B8314),+VindIndeks_raw_20_large!B8314,"")</f>
        <v/>
      </c>
      <c r="X8315">
        <f>IF(ISNUMBER(+VindIndeks_raw_20_large!C8314),+VindIndeks_raw_20_large!C8314,"")</f>
        <v/>
      </c>
      <c r="Y8315">
        <f>IF(ISNUMBER(+VindIndeks_raw_20_large!D8314),+VindIndeks_raw_20_large!D8314,"")</f>
        <v/>
      </c>
    </row>
    <row r="8316">
      <c r="U8316" s="12">
        <f>+IF(ISNUMBER(ROUND(Y8316,0)),ROUND(Y8316,0),"")</f>
        <v/>
      </c>
      <c r="V8316">
        <f>IF(ISNUMBER(+VindIndeks_raw_20_large!A8315),+VindIndeks_raw_20_large!A8315,"")</f>
        <v/>
      </c>
      <c r="W8316">
        <f>IF(ISNUMBER(+VindIndeks_raw_20_large!B8315),+VindIndeks_raw_20_large!B8315,"")</f>
        <v/>
      </c>
      <c r="X8316">
        <f>IF(ISNUMBER(+VindIndeks_raw_20_large!C8315),+VindIndeks_raw_20_large!C8315,"")</f>
        <v/>
      </c>
      <c r="Y8316">
        <f>IF(ISNUMBER(+VindIndeks_raw_20_large!D8315),+VindIndeks_raw_20_large!D8315,"")</f>
        <v/>
      </c>
    </row>
    <row r="8317">
      <c r="U8317" s="12">
        <f>+IF(ISNUMBER(ROUND(Y8317,0)),ROUND(Y8317,0),"")</f>
        <v/>
      </c>
      <c r="V8317">
        <f>IF(ISNUMBER(+VindIndeks_raw_20_large!A8316),+VindIndeks_raw_20_large!A8316,"")</f>
        <v/>
      </c>
      <c r="W8317">
        <f>IF(ISNUMBER(+VindIndeks_raw_20_large!B8316),+VindIndeks_raw_20_large!B8316,"")</f>
        <v/>
      </c>
      <c r="X8317">
        <f>IF(ISNUMBER(+VindIndeks_raw_20_large!C8316),+VindIndeks_raw_20_large!C8316,"")</f>
        <v/>
      </c>
      <c r="Y8317">
        <f>IF(ISNUMBER(+VindIndeks_raw_20_large!D8316),+VindIndeks_raw_20_large!D8316,"")</f>
        <v/>
      </c>
    </row>
    <row r="8318">
      <c r="U8318" s="12">
        <f>+IF(ISNUMBER(ROUND(Y8318,0)),ROUND(Y8318,0),"")</f>
        <v/>
      </c>
      <c r="V8318">
        <f>IF(ISNUMBER(+VindIndeks_raw_20_large!A8317),+VindIndeks_raw_20_large!A8317,"")</f>
        <v/>
      </c>
      <c r="W8318">
        <f>IF(ISNUMBER(+VindIndeks_raw_20_large!B8317),+VindIndeks_raw_20_large!B8317,"")</f>
        <v/>
      </c>
      <c r="X8318">
        <f>IF(ISNUMBER(+VindIndeks_raw_20_large!C8317),+VindIndeks_raw_20_large!C8317,"")</f>
        <v/>
      </c>
      <c r="Y8318">
        <f>IF(ISNUMBER(+VindIndeks_raw_20_large!D8317),+VindIndeks_raw_20_large!D8317,"")</f>
        <v/>
      </c>
    </row>
    <row r="8319">
      <c r="U8319" s="12">
        <f>+IF(ISNUMBER(ROUND(Y8319,0)),ROUND(Y8319,0),"")</f>
        <v/>
      </c>
      <c r="V8319">
        <f>IF(ISNUMBER(+VindIndeks_raw_20_large!A8318),+VindIndeks_raw_20_large!A8318,"")</f>
        <v/>
      </c>
      <c r="W8319">
        <f>IF(ISNUMBER(+VindIndeks_raw_20_large!B8318),+VindIndeks_raw_20_large!B8318,"")</f>
        <v/>
      </c>
      <c r="X8319">
        <f>IF(ISNUMBER(+VindIndeks_raw_20_large!C8318),+VindIndeks_raw_20_large!C8318,"")</f>
        <v/>
      </c>
      <c r="Y8319">
        <f>IF(ISNUMBER(+VindIndeks_raw_20_large!D8318),+VindIndeks_raw_20_large!D8318,"")</f>
        <v/>
      </c>
    </row>
    <row r="8320">
      <c r="U8320" s="12">
        <f>+IF(ISNUMBER(ROUND(Y8320,0)),ROUND(Y8320,0),"")</f>
        <v/>
      </c>
      <c r="V8320">
        <f>IF(ISNUMBER(+VindIndeks_raw_20_large!A8319),+VindIndeks_raw_20_large!A8319,"")</f>
        <v/>
      </c>
      <c r="W8320">
        <f>IF(ISNUMBER(+VindIndeks_raw_20_large!B8319),+VindIndeks_raw_20_large!B8319,"")</f>
        <v/>
      </c>
      <c r="X8320">
        <f>IF(ISNUMBER(+VindIndeks_raw_20_large!C8319),+VindIndeks_raw_20_large!C8319,"")</f>
        <v/>
      </c>
      <c r="Y8320">
        <f>IF(ISNUMBER(+VindIndeks_raw_20_large!D8319),+VindIndeks_raw_20_large!D8319,"")</f>
        <v/>
      </c>
    </row>
    <row r="8321">
      <c r="U8321" s="12">
        <f>+IF(ISNUMBER(ROUND(Y8321,0)),ROUND(Y8321,0),"")</f>
        <v/>
      </c>
      <c r="V8321">
        <f>IF(ISNUMBER(+VindIndeks_raw_20_large!A8320),+VindIndeks_raw_20_large!A8320,"")</f>
        <v/>
      </c>
      <c r="W8321">
        <f>IF(ISNUMBER(+VindIndeks_raw_20_large!B8320),+VindIndeks_raw_20_large!B8320,"")</f>
        <v/>
      </c>
      <c r="X8321">
        <f>IF(ISNUMBER(+VindIndeks_raw_20_large!C8320),+VindIndeks_raw_20_large!C8320,"")</f>
        <v/>
      </c>
      <c r="Y8321">
        <f>IF(ISNUMBER(+VindIndeks_raw_20_large!D8320),+VindIndeks_raw_20_large!D8320,"")</f>
        <v/>
      </c>
    </row>
    <row r="8322">
      <c r="U8322" s="12">
        <f>+IF(ISNUMBER(ROUND(Y8322,0)),ROUND(Y8322,0),"")</f>
        <v/>
      </c>
      <c r="V8322">
        <f>IF(ISNUMBER(+VindIndeks_raw_20_large!A8321),+VindIndeks_raw_20_large!A8321,"")</f>
        <v/>
      </c>
      <c r="W8322">
        <f>IF(ISNUMBER(+VindIndeks_raw_20_large!B8321),+VindIndeks_raw_20_large!B8321,"")</f>
        <v/>
      </c>
      <c r="X8322">
        <f>IF(ISNUMBER(+VindIndeks_raw_20_large!C8321),+VindIndeks_raw_20_large!C8321,"")</f>
        <v/>
      </c>
      <c r="Y8322">
        <f>IF(ISNUMBER(+VindIndeks_raw_20_large!D8321),+VindIndeks_raw_20_large!D8321,"")</f>
        <v/>
      </c>
    </row>
    <row r="8323">
      <c r="U8323" s="12">
        <f>+IF(ISNUMBER(ROUND(Y8323,0)),ROUND(Y8323,0),"")</f>
        <v/>
      </c>
      <c r="V8323">
        <f>IF(ISNUMBER(+VindIndeks_raw_20_large!A8322),+VindIndeks_raw_20_large!A8322,"")</f>
        <v/>
      </c>
      <c r="W8323">
        <f>IF(ISNUMBER(+VindIndeks_raw_20_large!B8322),+VindIndeks_raw_20_large!B8322,"")</f>
        <v/>
      </c>
      <c r="X8323">
        <f>IF(ISNUMBER(+VindIndeks_raw_20_large!C8322),+VindIndeks_raw_20_large!C8322,"")</f>
        <v/>
      </c>
      <c r="Y8323">
        <f>IF(ISNUMBER(+VindIndeks_raw_20_large!D8322),+VindIndeks_raw_20_large!D8322,"")</f>
        <v/>
      </c>
    </row>
    <row r="8324">
      <c r="U8324" s="12">
        <f>+IF(ISNUMBER(ROUND(Y8324,0)),ROUND(Y8324,0),"")</f>
        <v/>
      </c>
      <c r="V8324">
        <f>IF(ISNUMBER(+VindIndeks_raw_20_large!A8323),+VindIndeks_raw_20_large!A8323,"")</f>
        <v/>
      </c>
      <c r="W8324">
        <f>IF(ISNUMBER(+VindIndeks_raw_20_large!B8323),+VindIndeks_raw_20_large!B8323,"")</f>
        <v/>
      </c>
      <c r="X8324">
        <f>IF(ISNUMBER(+VindIndeks_raw_20_large!C8323),+VindIndeks_raw_20_large!C8323,"")</f>
        <v/>
      </c>
      <c r="Y8324">
        <f>IF(ISNUMBER(+VindIndeks_raw_20_large!D8323),+VindIndeks_raw_20_large!D8323,"")</f>
        <v/>
      </c>
    </row>
    <row r="8325">
      <c r="U8325" s="12">
        <f>+IF(ISNUMBER(ROUND(Y8325,0)),ROUND(Y8325,0),"")</f>
        <v/>
      </c>
      <c r="V8325">
        <f>IF(ISNUMBER(+VindIndeks_raw_20_large!A8324),+VindIndeks_raw_20_large!A8324,"")</f>
        <v/>
      </c>
      <c r="W8325">
        <f>IF(ISNUMBER(+VindIndeks_raw_20_large!B8324),+VindIndeks_raw_20_large!B8324,"")</f>
        <v/>
      </c>
      <c r="X8325">
        <f>IF(ISNUMBER(+VindIndeks_raw_20_large!C8324),+VindIndeks_raw_20_large!C8324,"")</f>
        <v/>
      </c>
      <c r="Y8325">
        <f>IF(ISNUMBER(+VindIndeks_raw_20_large!D8324),+VindIndeks_raw_20_large!D8324,"")</f>
        <v/>
      </c>
    </row>
    <row r="8326">
      <c r="U8326" s="12">
        <f>+IF(ISNUMBER(ROUND(Y8326,0)),ROUND(Y8326,0),"")</f>
        <v/>
      </c>
      <c r="V8326">
        <f>IF(ISNUMBER(+VindIndeks_raw_20_large!A8325),+VindIndeks_raw_20_large!A8325,"")</f>
        <v/>
      </c>
      <c r="W8326">
        <f>IF(ISNUMBER(+VindIndeks_raw_20_large!B8325),+VindIndeks_raw_20_large!B8325,"")</f>
        <v/>
      </c>
      <c r="X8326">
        <f>IF(ISNUMBER(+VindIndeks_raw_20_large!C8325),+VindIndeks_raw_20_large!C8325,"")</f>
        <v/>
      </c>
      <c r="Y8326">
        <f>IF(ISNUMBER(+VindIndeks_raw_20_large!D8325),+VindIndeks_raw_20_large!D8325,"")</f>
        <v/>
      </c>
    </row>
    <row r="8327">
      <c r="U8327" s="12">
        <f>+IF(ISNUMBER(ROUND(Y8327,0)),ROUND(Y8327,0),"")</f>
        <v/>
      </c>
      <c r="V8327">
        <f>IF(ISNUMBER(+VindIndeks_raw_20_large!A8326),+VindIndeks_raw_20_large!A8326,"")</f>
        <v/>
      </c>
      <c r="W8327">
        <f>IF(ISNUMBER(+VindIndeks_raw_20_large!B8326),+VindIndeks_raw_20_large!B8326,"")</f>
        <v/>
      </c>
      <c r="X8327">
        <f>IF(ISNUMBER(+VindIndeks_raw_20_large!C8326),+VindIndeks_raw_20_large!C8326,"")</f>
        <v/>
      </c>
      <c r="Y8327">
        <f>IF(ISNUMBER(+VindIndeks_raw_20_large!D8326),+VindIndeks_raw_20_large!D8326,"")</f>
        <v/>
      </c>
    </row>
    <row r="8328">
      <c r="U8328" s="12">
        <f>+IF(ISNUMBER(ROUND(Y8328,0)),ROUND(Y8328,0),"")</f>
        <v/>
      </c>
      <c r="V8328">
        <f>IF(ISNUMBER(+VindIndeks_raw_20_large!A8327),+VindIndeks_raw_20_large!A8327,"")</f>
        <v/>
      </c>
      <c r="W8328">
        <f>IF(ISNUMBER(+VindIndeks_raw_20_large!B8327),+VindIndeks_raw_20_large!B8327,"")</f>
        <v/>
      </c>
      <c r="X8328">
        <f>IF(ISNUMBER(+VindIndeks_raw_20_large!C8327),+VindIndeks_raw_20_large!C8327,"")</f>
        <v/>
      </c>
      <c r="Y8328">
        <f>IF(ISNUMBER(+VindIndeks_raw_20_large!D8327),+VindIndeks_raw_20_large!D8327,"")</f>
        <v/>
      </c>
    </row>
    <row r="8329">
      <c r="U8329" s="12">
        <f>+IF(ISNUMBER(ROUND(Y8329,0)),ROUND(Y8329,0),"")</f>
        <v/>
      </c>
      <c r="V8329">
        <f>IF(ISNUMBER(+VindIndeks_raw_20_large!A8328),+VindIndeks_raw_20_large!A8328,"")</f>
        <v/>
      </c>
      <c r="W8329">
        <f>IF(ISNUMBER(+VindIndeks_raw_20_large!B8328),+VindIndeks_raw_20_large!B8328,"")</f>
        <v/>
      </c>
      <c r="X8329">
        <f>IF(ISNUMBER(+VindIndeks_raw_20_large!C8328),+VindIndeks_raw_20_large!C8328,"")</f>
        <v/>
      </c>
      <c r="Y8329">
        <f>IF(ISNUMBER(+VindIndeks_raw_20_large!D8328),+VindIndeks_raw_20_large!D8328,"")</f>
        <v/>
      </c>
    </row>
    <row r="8330">
      <c r="U8330" s="12">
        <f>+IF(ISNUMBER(ROUND(Y8330,0)),ROUND(Y8330,0),"")</f>
        <v/>
      </c>
      <c r="V8330">
        <f>IF(ISNUMBER(+VindIndeks_raw_20_large!A8329),+VindIndeks_raw_20_large!A8329,"")</f>
        <v/>
      </c>
      <c r="W8330">
        <f>IF(ISNUMBER(+VindIndeks_raw_20_large!B8329),+VindIndeks_raw_20_large!B8329,"")</f>
        <v/>
      </c>
      <c r="X8330">
        <f>IF(ISNUMBER(+VindIndeks_raw_20_large!C8329),+VindIndeks_raw_20_large!C8329,"")</f>
        <v/>
      </c>
      <c r="Y8330">
        <f>IF(ISNUMBER(+VindIndeks_raw_20_large!D8329),+VindIndeks_raw_20_large!D8329,"")</f>
        <v/>
      </c>
    </row>
    <row r="8331">
      <c r="U8331" s="12">
        <f>+IF(ISNUMBER(ROUND(Y8331,0)),ROUND(Y8331,0),"")</f>
        <v/>
      </c>
      <c r="V8331">
        <f>IF(ISNUMBER(+VindIndeks_raw_20_large!A8330),+VindIndeks_raw_20_large!A8330,"")</f>
        <v/>
      </c>
      <c r="W8331">
        <f>IF(ISNUMBER(+VindIndeks_raw_20_large!B8330),+VindIndeks_raw_20_large!B8330,"")</f>
        <v/>
      </c>
      <c r="X8331">
        <f>IF(ISNUMBER(+VindIndeks_raw_20_large!C8330),+VindIndeks_raw_20_large!C8330,"")</f>
        <v/>
      </c>
      <c r="Y8331">
        <f>IF(ISNUMBER(+VindIndeks_raw_20_large!D8330),+VindIndeks_raw_20_large!D8330,"")</f>
        <v/>
      </c>
    </row>
    <row r="8332">
      <c r="U8332" s="12">
        <f>+IF(ISNUMBER(ROUND(Y8332,0)),ROUND(Y8332,0),"")</f>
        <v/>
      </c>
      <c r="V8332">
        <f>IF(ISNUMBER(+VindIndeks_raw_20_large!A8331),+VindIndeks_raw_20_large!A8331,"")</f>
        <v/>
      </c>
      <c r="W8332">
        <f>IF(ISNUMBER(+VindIndeks_raw_20_large!B8331),+VindIndeks_raw_20_large!B8331,"")</f>
        <v/>
      </c>
      <c r="X8332">
        <f>IF(ISNUMBER(+VindIndeks_raw_20_large!C8331),+VindIndeks_raw_20_large!C8331,"")</f>
        <v/>
      </c>
      <c r="Y8332">
        <f>IF(ISNUMBER(+VindIndeks_raw_20_large!D8331),+VindIndeks_raw_20_large!D8331,"")</f>
        <v/>
      </c>
    </row>
    <row r="8333">
      <c r="U8333" s="12">
        <f>+IF(ISNUMBER(ROUND(Y8333,0)),ROUND(Y8333,0),"")</f>
        <v/>
      </c>
      <c r="V8333">
        <f>IF(ISNUMBER(+VindIndeks_raw_20_large!A8332),+VindIndeks_raw_20_large!A8332,"")</f>
        <v/>
      </c>
      <c r="W8333">
        <f>IF(ISNUMBER(+VindIndeks_raw_20_large!B8332),+VindIndeks_raw_20_large!B8332,"")</f>
        <v/>
      </c>
      <c r="X8333">
        <f>IF(ISNUMBER(+VindIndeks_raw_20_large!C8332),+VindIndeks_raw_20_large!C8332,"")</f>
        <v/>
      </c>
      <c r="Y8333">
        <f>IF(ISNUMBER(+VindIndeks_raw_20_large!D8332),+VindIndeks_raw_20_large!D8332,"")</f>
        <v/>
      </c>
    </row>
    <row r="8334">
      <c r="U8334" s="12">
        <f>+IF(ISNUMBER(ROUND(Y8334,0)),ROUND(Y8334,0),"")</f>
        <v/>
      </c>
      <c r="V8334">
        <f>IF(ISNUMBER(+VindIndeks_raw_20_large!A8333),+VindIndeks_raw_20_large!A8333,"")</f>
        <v/>
      </c>
      <c r="W8334">
        <f>IF(ISNUMBER(+VindIndeks_raw_20_large!B8333),+VindIndeks_raw_20_large!B8333,"")</f>
        <v/>
      </c>
      <c r="X8334">
        <f>IF(ISNUMBER(+VindIndeks_raw_20_large!C8333),+VindIndeks_raw_20_large!C8333,"")</f>
        <v/>
      </c>
      <c r="Y8334">
        <f>IF(ISNUMBER(+VindIndeks_raw_20_large!D8333),+VindIndeks_raw_20_large!D8333,"")</f>
        <v/>
      </c>
    </row>
    <row r="8335">
      <c r="U8335" s="12">
        <f>+IF(ISNUMBER(ROUND(Y8335,0)),ROUND(Y8335,0),"")</f>
        <v/>
      </c>
      <c r="V8335">
        <f>IF(ISNUMBER(+VindIndeks_raw_20_large!A8334),+VindIndeks_raw_20_large!A8334,"")</f>
        <v/>
      </c>
      <c r="W8335">
        <f>IF(ISNUMBER(+VindIndeks_raw_20_large!B8334),+VindIndeks_raw_20_large!B8334,"")</f>
        <v/>
      </c>
      <c r="X8335">
        <f>IF(ISNUMBER(+VindIndeks_raw_20_large!C8334),+VindIndeks_raw_20_large!C8334,"")</f>
        <v/>
      </c>
      <c r="Y8335">
        <f>IF(ISNUMBER(+VindIndeks_raw_20_large!D8334),+VindIndeks_raw_20_large!D8334,"")</f>
        <v/>
      </c>
    </row>
    <row r="8336">
      <c r="U8336" s="12">
        <f>+IF(ISNUMBER(ROUND(Y8336,0)),ROUND(Y8336,0),"")</f>
        <v/>
      </c>
      <c r="V8336">
        <f>IF(ISNUMBER(+VindIndeks_raw_20_large!A8335),+VindIndeks_raw_20_large!A8335,"")</f>
        <v/>
      </c>
      <c r="W8336">
        <f>IF(ISNUMBER(+VindIndeks_raw_20_large!B8335),+VindIndeks_raw_20_large!B8335,"")</f>
        <v/>
      </c>
      <c r="X8336">
        <f>IF(ISNUMBER(+VindIndeks_raw_20_large!C8335),+VindIndeks_raw_20_large!C8335,"")</f>
        <v/>
      </c>
      <c r="Y8336">
        <f>IF(ISNUMBER(+VindIndeks_raw_20_large!D8335),+VindIndeks_raw_20_large!D8335,"")</f>
        <v/>
      </c>
    </row>
    <row r="8337">
      <c r="U8337" s="12">
        <f>+IF(ISNUMBER(ROUND(Y8337,0)),ROUND(Y8337,0),"")</f>
        <v/>
      </c>
      <c r="V8337">
        <f>IF(ISNUMBER(+VindIndeks_raw_20_large!A8336),+VindIndeks_raw_20_large!A8336,"")</f>
        <v/>
      </c>
      <c r="W8337">
        <f>IF(ISNUMBER(+VindIndeks_raw_20_large!B8336),+VindIndeks_raw_20_large!B8336,"")</f>
        <v/>
      </c>
      <c r="X8337">
        <f>IF(ISNUMBER(+VindIndeks_raw_20_large!C8336),+VindIndeks_raw_20_large!C8336,"")</f>
        <v/>
      </c>
      <c r="Y8337">
        <f>IF(ISNUMBER(+VindIndeks_raw_20_large!D8336),+VindIndeks_raw_20_large!D8336,"")</f>
        <v/>
      </c>
    </row>
    <row r="8338">
      <c r="U8338" s="12">
        <f>+IF(ISNUMBER(ROUND(Y8338,0)),ROUND(Y8338,0),"")</f>
        <v/>
      </c>
      <c r="V8338">
        <f>IF(ISNUMBER(+VindIndeks_raw_20_large!A8337),+VindIndeks_raw_20_large!A8337,"")</f>
        <v/>
      </c>
      <c r="W8338">
        <f>IF(ISNUMBER(+VindIndeks_raw_20_large!B8337),+VindIndeks_raw_20_large!B8337,"")</f>
        <v/>
      </c>
      <c r="X8338">
        <f>IF(ISNUMBER(+VindIndeks_raw_20_large!C8337),+VindIndeks_raw_20_large!C8337,"")</f>
        <v/>
      </c>
      <c r="Y8338">
        <f>IF(ISNUMBER(+VindIndeks_raw_20_large!D8337),+VindIndeks_raw_20_large!D8337,"")</f>
        <v/>
      </c>
    </row>
    <row r="8339">
      <c r="U8339" s="12">
        <f>+IF(ISNUMBER(ROUND(Y8339,0)),ROUND(Y8339,0),"")</f>
        <v/>
      </c>
      <c r="V8339">
        <f>IF(ISNUMBER(+VindIndeks_raw_20_large!A8338),+VindIndeks_raw_20_large!A8338,"")</f>
        <v/>
      </c>
      <c r="W8339">
        <f>IF(ISNUMBER(+VindIndeks_raw_20_large!B8338),+VindIndeks_raw_20_large!B8338,"")</f>
        <v/>
      </c>
      <c r="X8339">
        <f>IF(ISNUMBER(+VindIndeks_raw_20_large!C8338),+VindIndeks_raw_20_large!C8338,"")</f>
        <v/>
      </c>
      <c r="Y8339">
        <f>IF(ISNUMBER(+VindIndeks_raw_20_large!D8338),+VindIndeks_raw_20_large!D8338,"")</f>
        <v/>
      </c>
    </row>
    <row r="8340">
      <c r="U8340" s="12">
        <f>+IF(ISNUMBER(ROUND(Y8340,0)),ROUND(Y8340,0),"")</f>
        <v/>
      </c>
      <c r="V8340">
        <f>IF(ISNUMBER(+VindIndeks_raw_20_large!A8339),+VindIndeks_raw_20_large!A8339,"")</f>
        <v/>
      </c>
      <c r="W8340">
        <f>IF(ISNUMBER(+VindIndeks_raw_20_large!B8339),+VindIndeks_raw_20_large!B8339,"")</f>
        <v/>
      </c>
      <c r="X8340">
        <f>IF(ISNUMBER(+VindIndeks_raw_20_large!C8339),+VindIndeks_raw_20_large!C8339,"")</f>
        <v/>
      </c>
      <c r="Y8340">
        <f>IF(ISNUMBER(+VindIndeks_raw_20_large!D8339),+VindIndeks_raw_20_large!D8339,"")</f>
        <v/>
      </c>
    </row>
    <row r="8341">
      <c r="U8341" s="12">
        <f>+IF(ISNUMBER(ROUND(Y8341,0)),ROUND(Y8341,0),"")</f>
        <v/>
      </c>
      <c r="V8341">
        <f>IF(ISNUMBER(+VindIndeks_raw_20_large!A8340),+VindIndeks_raw_20_large!A8340,"")</f>
        <v/>
      </c>
      <c r="W8341">
        <f>IF(ISNUMBER(+VindIndeks_raw_20_large!B8340),+VindIndeks_raw_20_large!B8340,"")</f>
        <v/>
      </c>
      <c r="X8341">
        <f>IF(ISNUMBER(+VindIndeks_raw_20_large!C8340),+VindIndeks_raw_20_large!C8340,"")</f>
        <v/>
      </c>
      <c r="Y8341">
        <f>IF(ISNUMBER(+VindIndeks_raw_20_large!D8340),+VindIndeks_raw_20_large!D8340,"")</f>
        <v/>
      </c>
    </row>
    <row r="8342">
      <c r="U8342" s="12">
        <f>+IF(ISNUMBER(ROUND(Y8342,0)),ROUND(Y8342,0),"")</f>
        <v/>
      </c>
      <c r="V8342">
        <f>IF(ISNUMBER(+VindIndeks_raw_20_large!A8341),+VindIndeks_raw_20_large!A8341,"")</f>
        <v/>
      </c>
      <c r="W8342">
        <f>IF(ISNUMBER(+VindIndeks_raw_20_large!B8341),+VindIndeks_raw_20_large!B8341,"")</f>
        <v/>
      </c>
      <c r="X8342">
        <f>IF(ISNUMBER(+VindIndeks_raw_20_large!C8341),+VindIndeks_raw_20_large!C8341,"")</f>
        <v/>
      </c>
      <c r="Y8342">
        <f>IF(ISNUMBER(+VindIndeks_raw_20_large!D8341),+VindIndeks_raw_20_large!D8341,"")</f>
        <v/>
      </c>
    </row>
    <row r="8343">
      <c r="U8343" s="12">
        <f>+IF(ISNUMBER(ROUND(Y8343,0)),ROUND(Y8343,0),"")</f>
        <v/>
      </c>
      <c r="V8343">
        <f>IF(ISNUMBER(+VindIndeks_raw_20_large!A8342),+VindIndeks_raw_20_large!A8342,"")</f>
        <v/>
      </c>
      <c r="W8343">
        <f>IF(ISNUMBER(+VindIndeks_raw_20_large!B8342),+VindIndeks_raw_20_large!B8342,"")</f>
        <v/>
      </c>
      <c r="X8343">
        <f>IF(ISNUMBER(+VindIndeks_raw_20_large!C8342),+VindIndeks_raw_20_large!C8342,"")</f>
        <v/>
      </c>
      <c r="Y8343">
        <f>IF(ISNUMBER(+VindIndeks_raw_20_large!D8342),+VindIndeks_raw_20_large!D8342,"")</f>
        <v/>
      </c>
    </row>
    <row r="8344">
      <c r="U8344" s="12">
        <f>+IF(ISNUMBER(ROUND(Y8344,0)),ROUND(Y8344,0),"")</f>
        <v/>
      </c>
      <c r="V8344">
        <f>IF(ISNUMBER(+VindIndeks_raw_20_large!A8343),+VindIndeks_raw_20_large!A8343,"")</f>
        <v/>
      </c>
      <c r="W8344">
        <f>IF(ISNUMBER(+VindIndeks_raw_20_large!B8343),+VindIndeks_raw_20_large!B8343,"")</f>
        <v/>
      </c>
      <c r="X8344">
        <f>IF(ISNUMBER(+VindIndeks_raw_20_large!C8343),+VindIndeks_raw_20_large!C8343,"")</f>
        <v/>
      </c>
      <c r="Y8344">
        <f>IF(ISNUMBER(+VindIndeks_raw_20_large!D8343),+VindIndeks_raw_20_large!D8343,"")</f>
        <v/>
      </c>
    </row>
    <row r="8345">
      <c r="U8345" s="12">
        <f>+IF(ISNUMBER(ROUND(Y8345,0)),ROUND(Y8345,0),"")</f>
        <v/>
      </c>
      <c r="V8345">
        <f>IF(ISNUMBER(+VindIndeks_raw_20_large!A8344),+VindIndeks_raw_20_large!A8344,"")</f>
        <v/>
      </c>
      <c r="W8345">
        <f>IF(ISNUMBER(+VindIndeks_raw_20_large!B8344),+VindIndeks_raw_20_large!B8344,"")</f>
        <v/>
      </c>
      <c r="X8345">
        <f>IF(ISNUMBER(+VindIndeks_raw_20_large!C8344),+VindIndeks_raw_20_large!C8344,"")</f>
        <v/>
      </c>
      <c r="Y8345">
        <f>IF(ISNUMBER(+VindIndeks_raw_20_large!D8344),+VindIndeks_raw_20_large!D8344,"")</f>
        <v/>
      </c>
    </row>
    <row r="8346">
      <c r="U8346" s="12">
        <f>+IF(ISNUMBER(ROUND(Y8346,0)),ROUND(Y8346,0),"")</f>
        <v/>
      </c>
      <c r="V8346">
        <f>IF(ISNUMBER(+VindIndeks_raw_20_large!A8345),+VindIndeks_raw_20_large!A8345,"")</f>
        <v/>
      </c>
      <c r="W8346">
        <f>IF(ISNUMBER(+VindIndeks_raw_20_large!B8345),+VindIndeks_raw_20_large!B8345,"")</f>
        <v/>
      </c>
      <c r="X8346">
        <f>IF(ISNUMBER(+VindIndeks_raw_20_large!C8345),+VindIndeks_raw_20_large!C8345,"")</f>
        <v/>
      </c>
      <c r="Y8346">
        <f>IF(ISNUMBER(+VindIndeks_raw_20_large!D8345),+VindIndeks_raw_20_large!D8345,"")</f>
        <v/>
      </c>
    </row>
    <row r="8347">
      <c r="U8347" s="12">
        <f>+IF(ISNUMBER(ROUND(Y8347,0)),ROUND(Y8347,0),"")</f>
        <v/>
      </c>
      <c r="V8347">
        <f>IF(ISNUMBER(+VindIndeks_raw_20_large!A8346),+VindIndeks_raw_20_large!A8346,"")</f>
        <v/>
      </c>
      <c r="W8347">
        <f>IF(ISNUMBER(+VindIndeks_raw_20_large!B8346),+VindIndeks_raw_20_large!B8346,"")</f>
        <v/>
      </c>
      <c r="X8347">
        <f>IF(ISNUMBER(+VindIndeks_raw_20_large!C8346),+VindIndeks_raw_20_large!C8346,"")</f>
        <v/>
      </c>
      <c r="Y8347">
        <f>IF(ISNUMBER(+VindIndeks_raw_20_large!D8346),+VindIndeks_raw_20_large!D8346,"")</f>
        <v/>
      </c>
    </row>
    <row r="8348">
      <c r="U8348" s="12">
        <f>+IF(ISNUMBER(ROUND(Y8348,0)),ROUND(Y8348,0),"")</f>
        <v/>
      </c>
      <c r="V8348">
        <f>IF(ISNUMBER(+VindIndeks_raw_20_large!A8347),+VindIndeks_raw_20_large!A8347,"")</f>
        <v/>
      </c>
      <c r="W8348">
        <f>IF(ISNUMBER(+VindIndeks_raw_20_large!B8347),+VindIndeks_raw_20_large!B8347,"")</f>
        <v/>
      </c>
      <c r="X8348">
        <f>IF(ISNUMBER(+VindIndeks_raw_20_large!C8347),+VindIndeks_raw_20_large!C8347,"")</f>
        <v/>
      </c>
      <c r="Y8348">
        <f>IF(ISNUMBER(+VindIndeks_raw_20_large!D8347),+VindIndeks_raw_20_large!D8347,"")</f>
        <v/>
      </c>
    </row>
    <row r="8349">
      <c r="U8349" s="12">
        <f>+IF(ISNUMBER(ROUND(Y8349,0)),ROUND(Y8349,0),"")</f>
        <v/>
      </c>
      <c r="V8349">
        <f>IF(ISNUMBER(+VindIndeks_raw_20_large!A8348),+VindIndeks_raw_20_large!A8348,"")</f>
        <v/>
      </c>
      <c r="W8349">
        <f>IF(ISNUMBER(+VindIndeks_raw_20_large!B8348),+VindIndeks_raw_20_large!B8348,"")</f>
        <v/>
      </c>
      <c r="X8349">
        <f>IF(ISNUMBER(+VindIndeks_raw_20_large!C8348),+VindIndeks_raw_20_large!C8348,"")</f>
        <v/>
      </c>
      <c r="Y8349">
        <f>IF(ISNUMBER(+VindIndeks_raw_20_large!D8348),+VindIndeks_raw_20_large!D8348,"")</f>
        <v/>
      </c>
    </row>
    <row r="8350">
      <c r="U8350" s="12">
        <f>+IF(ISNUMBER(ROUND(Y8350,0)),ROUND(Y8350,0),"")</f>
        <v/>
      </c>
      <c r="V8350">
        <f>IF(ISNUMBER(+VindIndeks_raw_20_large!A8349),+VindIndeks_raw_20_large!A8349,"")</f>
        <v/>
      </c>
      <c r="W8350">
        <f>IF(ISNUMBER(+VindIndeks_raw_20_large!B8349),+VindIndeks_raw_20_large!B8349,"")</f>
        <v/>
      </c>
      <c r="X8350">
        <f>IF(ISNUMBER(+VindIndeks_raw_20_large!C8349),+VindIndeks_raw_20_large!C8349,"")</f>
        <v/>
      </c>
      <c r="Y8350">
        <f>IF(ISNUMBER(+VindIndeks_raw_20_large!D8349),+VindIndeks_raw_20_large!D8349,"")</f>
        <v/>
      </c>
    </row>
    <row r="8351">
      <c r="U8351" s="12">
        <f>+IF(ISNUMBER(ROUND(Y8351,0)),ROUND(Y8351,0),"")</f>
        <v/>
      </c>
      <c r="V8351">
        <f>IF(ISNUMBER(+VindIndeks_raw_20_large!A8350),+VindIndeks_raw_20_large!A8350,"")</f>
        <v/>
      </c>
      <c r="W8351">
        <f>IF(ISNUMBER(+VindIndeks_raw_20_large!B8350),+VindIndeks_raw_20_large!B8350,"")</f>
        <v/>
      </c>
      <c r="X8351">
        <f>IF(ISNUMBER(+VindIndeks_raw_20_large!C8350),+VindIndeks_raw_20_large!C8350,"")</f>
        <v/>
      </c>
      <c r="Y8351">
        <f>IF(ISNUMBER(+VindIndeks_raw_20_large!D8350),+VindIndeks_raw_20_large!D8350,"")</f>
        <v/>
      </c>
    </row>
    <row r="8352">
      <c r="U8352" s="12">
        <f>+IF(ISNUMBER(ROUND(Y8352,0)),ROUND(Y8352,0),"")</f>
        <v/>
      </c>
      <c r="V8352">
        <f>IF(ISNUMBER(+VindIndeks_raw_20_large!A8351),+VindIndeks_raw_20_large!A8351,"")</f>
        <v/>
      </c>
      <c r="W8352">
        <f>IF(ISNUMBER(+VindIndeks_raw_20_large!B8351),+VindIndeks_raw_20_large!B8351,"")</f>
        <v/>
      </c>
      <c r="X8352">
        <f>IF(ISNUMBER(+VindIndeks_raw_20_large!C8351),+VindIndeks_raw_20_large!C8351,"")</f>
        <v/>
      </c>
      <c r="Y8352">
        <f>IF(ISNUMBER(+VindIndeks_raw_20_large!D8351),+VindIndeks_raw_20_large!D8351,"")</f>
        <v/>
      </c>
    </row>
    <row r="8353">
      <c r="U8353" s="12">
        <f>+IF(ISNUMBER(ROUND(Y8353,0)),ROUND(Y8353,0),"")</f>
        <v/>
      </c>
      <c r="V8353">
        <f>IF(ISNUMBER(+VindIndeks_raw_20_large!A8352),+VindIndeks_raw_20_large!A8352,"")</f>
        <v/>
      </c>
      <c r="W8353">
        <f>IF(ISNUMBER(+VindIndeks_raw_20_large!B8352),+VindIndeks_raw_20_large!B8352,"")</f>
        <v/>
      </c>
      <c r="X8353">
        <f>IF(ISNUMBER(+VindIndeks_raw_20_large!C8352),+VindIndeks_raw_20_large!C8352,"")</f>
        <v/>
      </c>
      <c r="Y8353">
        <f>IF(ISNUMBER(+VindIndeks_raw_20_large!D8352),+VindIndeks_raw_20_large!D8352,"")</f>
        <v/>
      </c>
    </row>
    <row r="8354">
      <c r="U8354" s="12">
        <f>+IF(ISNUMBER(ROUND(Y8354,0)),ROUND(Y8354,0),"")</f>
        <v/>
      </c>
      <c r="V8354">
        <f>IF(ISNUMBER(+VindIndeks_raw_20_large!A8353),+VindIndeks_raw_20_large!A8353,"")</f>
        <v/>
      </c>
      <c r="W8354">
        <f>IF(ISNUMBER(+VindIndeks_raw_20_large!B8353),+VindIndeks_raw_20_large!B8353,"")</f>
        <v/>
      </c>
      <c r="X8354">
        <f>IF(ISNUMBER(+VindIndeks_raw_20_large!C8353),+VindIndeks_raw_20_large!C8353,"")</f>
        <v/>
      </c>
      <c r="Y8354">
        <f>IF(ISNUMBER(+VindIndeks_raw_20_large!D8353),+VindIndeks_raw_20_large!D8353,"")</f>
        <v/>
      </c>
    </row>
    <row r="8355">
      <c r="U8355" s="12">
        <f>+IF(ISNUMBER(ROUND(Y8355,0)),ROUND(Y8355,0),"")</f>
        <v/>
      </c>
      <c r="V8355">
        <f>IF(ISNUMBER(+VindIndeks_raw_20_large!A8354),+VindIndeks_raw_20_large!A8354,"")</f>
        <v/>
      </c>
      <c r="W8355">
        <f>IF(ISNUMBER(+VindIndeks_raw_20_large!B8354),+VindIndeks_raw_20_large!B8354,"")</f>
        <v/>
      </c>
      <c r="X8355">
        <f>IF(ISNUMBER(+VindIndeks_raw_20_large!C8354),+VindIndeks_raw_20_large!C8354,"")</f>
        <v/>
      </c>
      <c r="Y8355">
        <f>IF(ISNUMBER(+VindIndeks_raw_20_large!D8354),+VindIndeks_raw_20_large!D8354,"")</f>
        <v/>
      </c>
    </row>
    <row r="8356">
      <c r="U8356" s="12">
        <f>+IF(ISNUMBER(ROUND(Y8356,0)),ROUND(Y8356,0),"")</f>
        <v/>
      </c>
      <c r="V8356">
        <f>IF(ISNUMBER(+VindIndeks_raw_20_large!A8355),+VindIndeks_raw_20_large!A8355,"")</f>
        <v/>
      </c>
      <c r="W8356">
        <f>IF(ISNUMBER(+VindIndeks_raw_20_large!B8355),+VindIndeks_raw_20_large!B8355,"")</f>
        <v/>
      </c>
      <c r="X8356">
        <f>IF(ISNUMBER(+VindIndeks_raw_20_large!C8355),+VindIndeks_raw_20_large!C8355,"")</f>
        <v/>
      </c>
      <c r="Y8356">
        <f>IF(ISNUMBER(+VindIndeks_raw_20_large!D8355),+VindIndeks_raw_20_large!D8355,"")</f>
        <v/>
      </c>
    </row>
    <row r="8357">
      <c r="U8357" s="12">
        <f>+IF(ISNUMBER(ROUND(Y8357,0)),ROUND(Y8357,0),"")</f>
        <v/>
      </c>
      <c r="V8357">
        <f>IF(ISNUMBER(+VindIndeks_raw_20_large!A8356),+VindIndeks_raw_20_large!A8356,"")</f>
        <v/>
      </c>
      <c r="W8357">
        <f>IF(ISNUMBER(+VindIndeks_raw_20_large!B8356),+VindIndeks_raw_20_large!B8356,"")</f>
        <v/>
      </c>
      <c r="X8357">
        <f>IF(ISNUMBER(+VindIndeks_raw_20_large!C8356),+VindIndeks_raw_20_large!C8356,"")</f>
        <v/>
      </c>
      <c r="Y8357">
        <f>IF(ISNUMBER(+VindIndeks_raw_20_large!D8356),+VindIndeks_raw_20_large!D8356,"")</f>
        <v/>
      </c>
    </row>
    <row r="8358">
      <c r="U8358" s="12">
        <f>+IF(ISNUMBER(ROUND(Y8358,0)),ROUND(Y8358,0),"")</f>
        <v/>
      </c>
      <c r="V8358">
        <f>IF(ISNUMBER(+VindIndeks_raw_20_large!A8357),+VindIndeks_raw_20_large!A8357,"")</f>
        <v/>
      </c>
      <c r="W8358">
        <f>IF(ISNUMBER(+VindIndeks_raw_20_large!B8357),+VindIndeks_raw_20_large!B8357,"")</f>
        <v/>
      </c>
      <c r="X8358">
        <f>IF(ISNUMBER(+VindIndeks_raw_20_large!C8357),+VindIndeks_raw_20_large!C8357,"")</f>
        <v/>
      </c>
      <c r="Y8358">
        <f>IF(ISNUMBER(+VindIndeks_raw_20_large!D8357),+VindIndeks_raw_20_large!D8357,"")</f>
        <v/>
      </c>
    </row>
    <row r="8359">
      <c r="U8359" s="12">
        <f>+IF(ISNUMBER(ROUND(Y8359,0)),ROUND(Y8359,0),"")</f>
        <v/>
      </c>
      <c r="V8359">
        <f>IF(ISNUMBER(+VindIndeks_raw_20_large!A8358),+VindIndeks_raw_20_large!A8358,"")</f>
        <v/>
      </c>
      <c r="W8359">
        <f>IF(ISNUMBER(+VindIndeks_raw_20_large!B8358),+VindIndeks_raw_20_large!B8358,"")</f>
        <v/>
      </c>
      <c r="X8359">
        <f>IF(ISNUMBER(+VindIndeks_raw_20_large!C8358),+VindIndeks_raw_20_large!C8358,"")</f>
        <v/>
      </c>
      <c r="Y8359">
        <f>IF(ISNUMBER(+VindIndeks_raw_20_large!D8358),+VindIndeks_raw_20_large!D8358,"")</f>
        <v/>
      </c>
    </row>
    <row r="8360">
      <c r="U8360" s="12">
        <f>+IF(ISNUMBER(ROUND(Y8360,0)),ROUND(Y8360,0),"")</f>
        <v/>
      </c>
      <c r="V8360">
        <f>IF(ISNUMBER(+VindIndeks_raw_20_large!A8359),+VindIndeks_raw_20_large!A8359,"")</f>
        <v/>
      </c>
      <c r="W8360">
        <f>IF(ISNUMBER(+VindIndeks_raw_20_large!B8359),+VindIndeks_raw_20_large!B8359,"")</f>
        <v/>
      </c>
      <c r="X8360">
        <f>IF(ISNUMBER(+VindIndeks_raw_20_large!C8359),+VindIndeks_raw_20_large!C8359,"")</f>
        <v/>
      </c>
      <c r="Y8360">
        <f>IF(ISNUMBER(+VindIndeks_raw_20_large!D8359),+VindIndeks_raw_20_large!D8359,"")</f>
        <v/>
      </c>
    </row>
    <row r="8361">
      <c r="U8361" s="12">
        <f>+IF(ISNUMBER(ROUND(Y8361,0)),ROUND(Y8361,0),"")</f>
        <v/>
      </c>
      <c r="V8361">
        <f>IF(ISNUMBER(+VindIndeks_raw_20_large!A8360),+VindIndeks_raw_20_large!A8360,"")</f>
        <v/>
      </c>
      <c r="W8361">
        <f>IF(ISNUMBER(+VindIndeks_raw_20_large!B8360),+VindIndeks_raw_20_large!B8360,"")</f>
        <v/>
      </c>
      <c r="X8361">
        <f>IF(ISNUMBER(+VindIndeks_raw_20_large!C8360),+VindIndeks_raw_20_large!C8360,"")</f>
        <v/>
      </c>
      <c r="Y8361">
        <f>IF(ISNUMBER(+VindIndeks_raw_20_large!D8360),+VindIndeks_raw_20_large!D8360,"")</f>
        <v/>
      </c>
    </row>
    <row r="8362">
      <c r="U8362" s="12">
        <f>+IF(ISNUMBER(ROUND(Y8362,0)),ROUND(Y8362,0),"")</f>
        <v/>
      </c>
      <c r="V8362">
        <f>IF(ISNUMBER(+VindIndeks_raw_20_large!A8361),+VindIndeks_raw_20_large!A8361,"")</f>
        <v/>
      </c>
      <c r="W8362">
        <f>IF(ISNUMBER(+VindIndeks_raw_20_large!B8361),+VindIndeks_raw_20_large!B8361,"")</f>
        <v/>
      </c>
      <c r="X8362">
        <f>IF(ISNUMBER(+VindIndeks_raw_20_large!C8361),+VindIndeks_raw_20_large!C8361,"")</f>
        <v/>
      </c>
      <c r="Y8362">
        <f>IF(ISNUMBER(+VindIndeks_raw_20_large!D8361),+VindIndeks_raw_20_large!D8361,"")</f>
        <v/>
      </c>
    </row>
    <row r="8363">
      <c r="U8363" s="12">
        <f>+IF(ISNUMBER(ROUND(Y8363,0)),ROUND(Y8363,0),"")</f>
        <v/>
      </c>
      <c r="V8363">
        <f>IF(ISNUMBER(+VindIndeks_raw_20_large!A8362),+VindIndeks_raw_20_large!A8362,"")</f>
        <v/>
      </c>
      <c r="W8363">
        <f>IF(ISNUMBER(+VindIndeks_raw_20_large!B8362),+VindIndeks_raw_20_large!B8362,"")</f>
        <v/>
      </c>
      <c r="X8363">
        <f>IF(ISNUMBER(+VindIndeks_raw_20_large!C8362),+VindIndeks_raw_20_large!C8362,"")</f>
        <v/>
      </c>
      <c r="Y8363">
        <f>IF(ISNUMBER(+VindIndeks_raw_20_large!D8362),+VindIndeks_raw_20_large!D8362,"")</f>
        <v/>
      </c>
    </row>
    <row r="8364">
      <c r="U8364" s="12">
        <f>+IF(ISNUMBER(ROUND(Y8364,0)),ROUND(Y8364,0),"")</f>
        <v/>
      </c>
      <c r="V8364">
        <f>IF(ISNUMBER(+VindIndeks_raw_20_large!A8363),+VindIndeks_raw_20_large!A8363,"")</f>
        <v/>
      </c>
      <c r="W8364">
        <f>IF(ISNUMBER(+VindIndeks_raw_20_large!B8363),+VindIndeks_raw_20_large!B8363,"")</f>
        <v/>
      </c>
      <c r="X8364">
        <f>IF(ISNUMBER(+VindIndeks_raw_20_large!C8363),+VindIndeks_raw_20_large!C8363,"")</f>
        <v/>
      </c>
      <c r="Y8364">
        <f>IF(ISNUMBER(+VindIndeks_raw_20_large!D8363),+VindIndeks_raw_20_large!D8363,"")</f>
        <v/>
      </c>
    </row>
    <row r="8365">
      <c r="U8365" s="12">
        <f>+IF(ISNUMBER(ROUND(Y8365,0)),ROUND(Y8365,0),"")</f>
        <v/>
      </c>
      <c r="V8365">
        <f>IF(ISNUMBER(+VindIndeks_raw_20_large!A8364),+VindIndeks_raw_20_large!A8364,"")</f>
        <v/>
      </c>
      <c r="W8365">
        <f>IF(ISNUMBER(+VindIndeks_raw_20_large!B8364),+VindIndeks_raw_20_large!B8364,"")</f>
        <v/>
      </c>
      <c r="X8365">
        <f>IF(ISNUMBER(+VindIndeks_raw_20_large!C8364),+VindIndeks_raw_20_large!C8364,"")</f>
        <v/>
      </c>
      <c r="Y8365">
        <f>IF(ISNUMBER(+VindIndeks_raw_20_large!D8364),+VindIndeks_raw_20_large!D8364,"")</f>
        <v/>
      </c>
    </row>
    <row r="8366">
      <c r="U8366" s="12">
        <f>+IF(ISNUMBER(ROUND(Y8366,0)),ROUND(Y8366,0),"")</f>
        <v/>
      </c>
      <c r="V8366">
        <f>IF(ISNUMBER(+VindIndeks_raw_20_large!A8365),+VindIndeks_raw_20_large!A8365,"")</f>
        <v/>
      </c>
      <c r="W8366">
        <f>IF(ISNUMBER(+VindIndeks_raw_20_large!B8365),+VindIndeks_raw_20_large!B8365,"")</f>
        <v/>
      </c>
      <c r="X8366">
        <f>IF(ISNUMBER(+VindIndeks_raw_20_large!C8365),+VindIndeks_raw_20_large!C8365,"")</f>
        <v/>
      </c>
      <c r="Y8366">
        <f>IF(ISNUMBER(+VindIndeks_raw_20_large!D8365),+VindIndeks_raw_20_large!D8365,"")</f>
        <v/>
      </c>
    </row>
    <row r="8367">
      <c r="U8367" s="12">
        <f>+IF(ISNUMBER(ROUND(Y8367,0)),ROUND(Y8367,0),"")</f>
        <v/>
      </c>
      <c r="V8367">
        <f>IF(ISNUMBER(+VindIndeks_raw_20_large!A8366),+VindIndeks_raw_20_large!A8366,"")</f>
        <v/>
      </c>
      <c r="W8367">
        <f>IF(ISNUMBER(+VindIndeks_raw_20_large!B8366),+VindIndeks_raw_20_large!B8366,"")</f>
        <v/>
      </c>
      <c r="X8367">
        <f>IF(ISNUMBER(+VindIndeks_raw_20_large!C8366),+VindIndeks_raw_20_large!C8366,"")</f>
        <v/>
      </c>
      <c r="Y8367">
        <f>IF(ISNUMBER(+VindIndeks_raw_20_large!D8366),+VindIndeks_raw_20_large!D8366,"")</f>
        <v/>
      </c>
    </row>
    <row r="8368">
      <c r="U8368" s="12">
        <f>+IF(ISNUMBER(ROUND(Y8368,0)),ROUND(Y8368,0),"")</f>
        <v/>
      </c>
      <c r="V8368">
        <f>IF(ISNUMBER(+VindIndeks_raw_20_large!A8367),+VindIndeks_raw_20_large!A8367,"")</f>
        <v/>
      </c>
      <c r="W8368">
        <f>IF(ISNUMBER(+VindIndeks_raw_20_large!B8367),+VindIndeks_raw_20_large!B8367,"")</f>
        <v/>
      </c>
      <c r="X8368">
        <f>IF(ISNUMBER(+VindIndeks_raw_20_large!C8367),+VindIndeks_raw_20_large!C8367,"")</f>
        <v/>
      </c>
      <c r="Y8368">
        <f>IF(ISNUMBER(+VindIndeks_raw_20_large!D8367),+VindIndeks_raw_20_large!D8367,"")</f>
        <v/>
      </c>
    </row>
    <row r="8369">
      <c r="U8369" s="12">
        <f>+IF(ISNUMBER(ROUND(Y8369,0)),ROUND(Y8369,0),"")</f>
        <v/>
      </c>
      <c r="V8369">
        <f>IF(ISNUMBER(+VindIndeks_raw_20_large!A8368),+VindIndeks_raw_20_large!A8368,"")</f>
        <v/>
      </c>
      <c r="W8369">
        <f>IF(ISNUMBER(+VindIndeks_raw_20_large!B8368),+VindIndeks_raw_20_large!B8368,"")</f>
        <v/>
      </c>
      <c r="X8369">
        <f>IF(ISNUMBER(+VindIndeks_raw_20_large!C8368),+VindIndeks_raw_20_large!C8368,"")</f>
        <v/>
      </c>
      <c r="Y8369">
        <f>IF(ISNUMBER(+VindIndeks_raw_20_large!D8368),+VindIndeks_raw_20_large!D8368,"")</f>
        <v/>
      </c>
    </row>
    <row r="8370">
      <c r="U8370" s="12">
        <f>+IF(ISNUMBER(ROUND(Y8370,0)),ROUND(Y8370,0),"")</f>
        <v/>
      </c>
      <c r="V8370">
        <f>IF(ISNUMBER(+VindIndeks_raw_20_large!A8369),+VindIndeks_raw_20_large!A8369,"")</f>
        <v/>
      </c>
      <c r="W8370">
        <f>IF(ISNUMBER(+VindIndeks_raw_20_large!B8369),+VindIndeks_raw_20_large!B8369,"")</f>
        <v/>
      </c>
      <c r="X8370">
        <f>IF(ISNUMBER(+VindIndeks_raw_20_large!C8369),+VindIndeks_raw_20_large!C8369,"")</f>
        <v/>
      </c>
      <c r="Y8370">
        <f>IF(ISNUMBER(+VindIndeks_raw_20_large!D8369),+VindIndeks_raw_20_large!D8369,"")</f>
        <v/>
      </c>
    </row>
    <row r="8371">
      <c r="U8371" s="12">
        <f>+IF(ISNUMBER(ROUND(Y8371,0)),ROUND(Y8371,0),"")</f>
        <v/>
      </c>
      <c r="V8371">
        <f>IF(ISNUMBER(+VindIndeks_raw_20_large!A8370),+VindIndeks_raw_20_large!A8370,"")</f>
        <v/>
      </c>
      <c r="W8371">
        <f>IF(ISNUMBER(+VindIndeks_raw_20_large!B8370),+VindIndeks_raw_20_large!B8370,"")</f>
        <v/>
      </c>
      <c r="X8371">
        <f>IF(ISNUMBER(+VindIndeks_raw_20_large!C8370),+VindIndeks_raw_20_large!C8370,"")</f>
        <v/>
      </c>
      <c r="Y8371">
        <f>IF(ISNUMBER(+VindIndeks_raw_20_large!D8370),+VindIndeks_raw_20_large!D8370,"")</f>
        <v/>
      </c>
    </row>
    <row r="8372">
      <c r="U8372" s="12">
        <f>+IF(ISNUMBER(ROUND(Y8372,0)),ROUND(Y8372,0),"")</f>
        <v/>
      </c>
      <c r="V8372">
        <f>IF(ISNUMBER(+VindIndeks_raw_20_large!A8371),+VindIndeks_raw_20_large!A8371,"")</f>
        <v/>
      </c>
      <c r="W8372">
        <f>IF(ISNUMBER(+VindIndeks_raw_20_large!B8371),+VindIndeks_raw_20_large!B8371,"")</f>
        <v/>
      </c>
      <c r="X8372">
        <f>IF(ISNUMBER(+VindIndeks_raw_20_large!C8371),+VindIndeks_raw_20_large!C8371,"")</f>
        <v/>
      </c>
      <c r="Y8372">
        <f>IF(ISNUMBER(+VindIndeks_raw_20_large!D8371),+VindIndeks_raw_20_large!D8371,"")</f>
        <v/>
      </c>
    </row>
    <row r="8373">
      <c r="U8373" s="12">
        <f>+IF(ISNUMBER(ROUND(Y8373,0)),ROUND(Y8373,0),"")</f>
        <v/>
      </c>
      <c r="V8373">
        <f>IF(ISNUMBER(+VindIndeks_raw_20_large!A8372),+VindIndeks_raw_20_large!A8372,"")</f>
        <v/>
      </c>
      <c r="W8373">
        <f>IF(ISNUMBER(+VindIndeks_raw_20_large!B8372),+VindIndeks_raw_20_large!B8372,"")</f>
        <v/>
      </c>
      <c r="X8373">
        <f>IF(ISNUMBER(+VindIndeks_raw_20_large!C8372),+VindIndeks_raw_20_large!C8372,"")</f>
        <v/>
      </c>
      <c r="Y8373">
        <f>IF(ISNUMBER(+VindIndeks_raw_20_large!D8372),+VindIndeks_raw_20_large!D8372,"")</f>
        <v/>
      </c>
    </row>
    <row r="8374">
      <c r="U8374" s="12">
        <f>+IF(ISNUMBER(ROUND(Y8374,0)),ROUND(Y8374,0),"")</f>
        <v/>
      </c>
      <c r="V8374">
        <f>IF(ISNUMBER(+VindIndeks_raw_20_large!A8373),+VindIndeks_raw_20_large!A8373,"")</f>
        <v/>
      </c>
      <c r="W8374">
        <f>IF(ISNUMBER(+VindIndeks_raw_20_large!B8373),+VindIndeks_raw_20_large!B8373,"")</f>
        <v/>
      </c>
      <c r="X8374">
        <f>IF(ISNUMBER(+VindIndeks_raw_20_large!C8373),+VindIndeks_raw_20_large!C8373,"")</f>
        <v/>
      </c>
      <c r="Y8374">
        <f>IF(ISNUMBER(+VindIndeks_raw_20_large!D8373),+VindIndeks_raw_20_large!D8373,"")</f>
        <v/>
      </c>
    </row>
    <row r="8375">
      <c r="U8375" s="12">
        <f>+IF(ISNUMBER(ROUND(Y8375,0)),ROUND(Y8375,0),"")</f>
        <v/>
      </c>
      <c r="V8375">
        <f>IF(ISNUMBER(+VindIndeks_raw_20_large!A8374),+VindIndeks_raw_20_large!A8374,"")</f>
        <v/>
      </c>
      <c r="W8375">
        <f>IF(ISNUMBER(+VindIndeks_raw_20_large!B8374),+VindIndeks_raw_20_large!B8374,"")</f>
        <v/>
      </c>
      <c r="X8375">
        <f>IF(ISNUMBER(+VindIndeks_raw_20_large!C8374),+VindIndeks_raw_20_large!C8374,"")</f>
        <v/>
      </c>
      <c r="Y8375">
        <f>IF(ISNUMBER(+VindIndeks_raw_20_large!D8374),+VindIndeks_raw_20_large!D8374,"")</f>
        <v/>
      </c>
    </row>
    <row r="8376">
      <c r="U8376" s="12">
        <f>+IF(ISNUMBER(ROUND(Y8376,0)),ROUND(Y8376,0),"")</f>
        <v/>
      </c>
      <c r="V8376">
        <f>IF(ISNUMBER(+VindIndeks_raw_20_large!A8375),+VindIndeks_raw_20_large!A8375,"")</f>
        <v/>
      </c>
      <c r="W8376">
        <f>IF(ISNUMBER(+VindIndeks_raw_20_large!B8375),+VindIndeks_raw_20_large!B8375,"")</f>
        <v/>
      </c>
      <c r="X8376">
        <f>IF(ISNUMBER(+VindIndeks_raw_20_large!C8375),+VindIndeks_raw_20_large!C8375,"")</f>
        <v/>
      </c>
      <c r="Y8376">
        <f>IF(ISNUMBER(+VindIndeks_raw_20_large!D8375),+VindIndeks_raw_20_large!D8375,"")</f>
        <v/>
      </c>
    </row>
    <row r="8377">
      <c r="U8377" s="12">
        <f>+IF(ISNUMBER(ROUND(Y8377,0)),ROUND(Y8377,0),"")</f>
        <v/>
      </c>
      <c r="V8377">
        <f>IF(ISNUMBER(+VindIndeks_raw_20_large!A8376),+VindIndeks_raw_20_large!A8376,"")</f>
        <v/>
      </c>
      <c r="W8377">
        <f>IF(ISNUMBER(+VindIndeks_raw_20_large!B8376),+VindIndeks_raw_20_large!B8376,"")</f>
        <v/>
      </c>
      <c r="X8377">
        <f>IF(ISNUMBER(+VindIndeks_raw_20_large!C8376),+VindIndeks_raw_20_large!C8376,"")</f>
        <v/>
      </c>
      <c r="Y8377">
        <f>IF(ISNUMBER(+VindIndeks_raw_20_large!D8376),+VindIndeks_raw_20_large!D8376,"")</f>
        <v/>
      </c>
    </row>
    <row r="8378">
      <c r="U8378" s="12">
        <f>+IF(ISNUMBER(ROUND(Y8378,0)),ROUND(Y8378,0),"")</f>
        <v/>
      </c>
      <c r="V8378">
        <f>IF(ISNUMBER(+VindIndeks_raw_20_large!A8377),+VindIndeks_raw_20_large!A8377,"")</f>
        <v/>
      </c>
      <c r="W8378">
        <f>IF(ISNUMBER(+VindIndeks_raw_20_large!B8377),+VindIndeks_raw_20_large!B8377,"")</f>
        <v/>
      </c>
      <c r="X8378">
        <f>IF(ISNUMBER(+VindIndeks_raw_20_large!C8377),+VindIndeks_raw_20_large!C8377,"")</f>
        <v/>
      </c>
      <c r="Y8378">
        <f>IF(ISNUMBER(+VindIndeks_raw_20_large!D8377),+VindIndeks_raw_20_large!D8377,"")</f>
        <v/>
      </c>
    </row>
    <row r="8379">
      <c r="U8379" s="12">
        <f>+IF(ISNUMBER(ROUND(Y8379,0)),ROUND(Y8379,0),"")</f>
        <v/>
      </c>
      <c r="V8379">
        <f>IF(ISNUMBER(+VindIndeks_raw_20_large!A8378),+VindIndeks_raw_20_large!A8378,"")</f>
        <v/>
      </c>
      <c r="W8379">
        <f>IF(ISNUMBER(+VindIndeks_raw_20_large!B8378),+VindIndeks_raw_20_large!B8378,"")</f>
        <v/>
      </c>
      <c r="X8379">
        <f>IF(ISNUMBER(+VindIndeks_raw_20_large!C8378),+VindIndeks_raw_20_large!C8378,"")</f>
        <v/>
      </c>
      <c r="Y8379">
        <f>IF(ISNUMBER(+VindIndeks_raw_20_large!D8378),+VindIndeks_raw_20_large!D8378,"")</f>
        <v/>
      </c>
    </row>
    <row r="8380">
      <c r="U8380" s="12">
        <f>+IF(ISNUMBER(ROUND(Y8380,0)),ROUND(Y8380,0),"")</f>
        <v/>
      </c>
      <c r="V8380">
        <f>IF(ISNUMBER(+VindIndeks_raw_20_large!A8379),+VindIndeks_raw_20_large!A8379,"")</f>
        <v/>
      </c>
      <c r="W8380">
        <f>IF(ISNUMBER(+VindIndeks_raw_20_large!B8379),+VindIndeks_raw_20_large!B8379,"")</f>
        <v/>
      </c>
      <c r="X8380">
        <f>IF(ISNUMBER(+VindIndeks_raw_20_large!C8379),+VindIndeks_raw_20_large!C8379,"")</f>
        <v/>
      </c>
      <c r="Y8380">
        <f>IF(ISNUMBER(+VindIndeks_raw_20_large!D8379),+VindIndeks_raw_20_large!D8379,"")</f>
        <v/>
      </c>
    </row>
    <row r="8381">
      <c r="U8381" s="12">
        <f>+IF(ISNUMBER(ROUND(Y8381,0)),ROUND(Y8381,0),"")</f>
        <v/>
      </c>
      <c r="V8381">
        <f>IF(ISNUMBER(+VindIndeks_raw_20_large!A8380),+VindIndeks_raw_20_large!A8380,"")</f>
        <v/>
      </c>
      <c r="W8381">
        <f>IF(ISNUMBER(+VindIndeks_raw_20_large!B8380),+VindIndeks_raw_20_large!B8380,"")</f>
        <v/>
      </c>
      <c r="X8381">
        <f>IF(ISNUMBER(+VindIndeks_raw_20_large!C8380),+VindIndeks_raw_20_large!C8380,"")</f>
        <v/>
      </c>
      <c r="Y8381">
        <f>IF(ISNUMBER(+VindIndeks_raw_20_large!D8380),+VindIndeks_raw_20_large!D8380,"")</f>
        <v/>
      </c>
    </row>
    <row r="8382">
      <c r="U8382" s="12">
        <f>+IF(ISNUMBER(ROUND(Y8382,0)),ROUND(Y8382,0),"")</f>
        <v/>
      </c>
      <c r="V8382">
        <f>IF(ISNUMBER(+VindIndeks_raw_20_large!A8381),+VindIndeks_raw_20_large!A8381,"")</f>
        <v/>
      </c>
      <c r="W8382">
        <f>IF(ISNUMBER(+VindIndeks_raw_20_large!B8381),+VindIndeks_raw_20_large!B8381,"")</f>
        <v/>
      </c>
      <c r="X8382">
        <f>IF(ISNUMBER(+VindIndeks_raw_20_large!C8381),+VindIndeks_raw_20_large!C8381,"")</f>
        <v/>
      </c>
      <c r="Y8382">
        <f>IF(ISNUMBER(+VindIndeks_raw_20_large!D8381),+VindIndeks_raw_20_large!D8381,"")</f>
        <v/>
      </c>
    </row>
    <row r="8383">
      <c r="U8383" s="12">
        <f>+IF(ISNUMBER(ROUND(Y8383,0)),ROUND(Y8383,0),"")</f>
        <v/>
      </c>
      <c r="V8383">
        <f>IF(ISNUMBER(+VindIndeks_raw_20_large!A8382),+VindIndeks_raw_20_large!A8382,"")</f>
        <v/>
      </c>
      <c r="W8383">
        <f>IF(ISNUMBER(+VindIndeks_raw_20_large!B8382),+VindIndeks_raw_20_large!B8382,"")</f>
        <v/>
      </c>
      <c r="X8383">
        <f>IF(ISNUMBER(+VindIndeks_raw_20_large!C8382),+VindIndeks_raw_20_large!C8382,"")</f>
        <v/>
      </c>
      <c r="Y8383">
        <f>IF(ISNUMBER(+VindIndeks_raw_20_large!D8382),+VindIndeks_raw_20_large!D8382,"")</f>
        <v/>
      </c>
    </row>
    <row r="8384">
      <c r="U8384" s="12">
        <f>+IF(ISNUMBER(ROUND(Y8384,0)),ROUND(Y8384,0),"")</f>
        <v/>
      </c>
      <c r="V8384">
        <f>IF(ISNUMBER(+VindIndeks_raw_20_large!A8383),+VindIndeks_raw_20_large!A8383,"")</f>
        <v/>
      </c>
      <c r="W8384">
        <f>IF(ISNUMBER(+VindIndeks_raw_20_large!B8383),+VindIndeks_raw_20_large!B8383,"")</f>
        <v/>
      </c>
      <c r="X8384">
        <f>IF(ISNUMBER(+VindIndeks_raw_20_large!C8383),+VindIndeks_raw_20_large!C8383,"")</f>
        <v/>
      </c>
      <c r="Y8384">
        <f>IF(ISNUMBER(+VindIndeks_raw_20_large!D8383),+VindIndeks_raw_20_large!D8383,"")</f>
        <v/>
      </c>
    </row>
    <row r="8385">
      <c r="U8385" s="12">
        <f>+IF(ISNUMBER(ROUND(Y8385,0)),ROUND(Y8385,0),"")</f>
        <v/>
      </c>
      <c r="V8385">
        <f>IF(ISNUMBER(+VindIndeks_raw_20_large!A8384),+VindIndeks_raw_20_large!A8384,"")</f>
        <v/>
      </c>
      <c r="W8385">
        <f>IF(ISNUMBER(+VindIndeks_raw_20_large!B8384),+VindIndeks_raw_20_large!B8384,"")</f>
        <v/>
      </c>
      <c r="X8385">
        <f>IF(ISNUMBER(+VindIndeks_raw_20_large!C8384),+VindIndeks_raw_20_large!C8384,"")</f>
        <v/>
      </c>
      <c r="Y8385">
        <f>IF(ISNUMBER(+VindIndeks_raw_20_large!D8384),+VindIndeks_raw_20_large!D8384,"")</f>
        <v/>
      </c>
    </row>
    <row r="8386">
      <c r="U8386" s="12">
        <f>+IF(ISNUMBER(ROUND(Y8386,0)),ROUND(Y8386,0),"")</f>
        <v/>
      </c>
      <c r="V8386">
        <f>IF(ISNUMBER(+VindIndeks_raw_20_large!A8385),+VindIndeks_raw_20_large!A8385,"")</f>
        <v/>
      </c>
      <c r="W8386">
        <f>IF(ISNUMBER(+VindIndeks_raw_20_large!B8385),+VindIndeks_raw_20_large!B8385,"")</f>
        <v/>
      </c>
      <c r="X8386">
        <f>IF(ISNUMBER(+VindIndeks_raw_20_large!C8385),+VindIndeks_raw_20_large!C8385,"")</f>
        <v/>
      </c>
      <c r="Y8386">
        <f>IF(ISNUMBER(+VindIndeks_raw_20_large!D8385),+VindIndeks_raw_20_large!D8385,"")</f>
        <v/>
      </c>
    </row>
    <row r="8387">
      <c r="U8387" s="12">
        <f>+IF(ISNUMBER(ROUND(Y8387,0)),ROUND(Y8387,0),"")</f>
        <v/>
      </c>
      <c r="V8387">
        <f>IF(ISNUMBER(+VindIndeks_raw_20_large!A8386),+VindIndeks_raw_20_large!A8386,"")</f>
        <v/>
      </c>
      <c r="W8387">
        <f>IF(ISNUMBER(+VindIndeks_raw_20_large!B8386),+VindIndeks_raw_20_large!B8386,"")</f>
        <v/>
      </c>
      <c r="X8387">
        <f>IF(ISNUMBER(+VindIndeks_raw_20_large!C8386),+VindIndeks_raw_20_large!C8386,"")</f>
        <v/>
      </c>
      <c r="Y8387">
        <f>IF(ISNUMBER(+VindIndeks_raw_20_large!D8386),+VindIndeks_raw_20_large!D8386,"")</f>
        <v/>
      </c>
    </row>
    <row r="8388">
      <c r="U8388" s="12">
        <f>+IF(ISNUMBER(ROUND(Y8388,0)),ROUND(Y8388,0),"")</f>
        <v/>
      </c>
      <c r="V8388">
        <f>IF(ISNUMBER(+VindIndeks_raw_20_large!A8387),+VindIndeks_raw_20_large!A8387,"")</f>
        <v/>
      </c>
      <c r="W8388">
        <f>IF(ISNUMBER(+VindIndeks_raw_20_large!B8387),+VindIndeks_raw_20_large!B8387,"")</f>
        <v/>
      </c>
      <c r="X8388">
        <f>IF(ISNUMBER(+VindIndeks_raw_20_large!C8387),+VindIndeks_raw_20_large!C8387,"")</f>
        <v/>
      </c>
      <c r="Y8388">
        <f>IF(ISNUMBER(+VindIndeks_raw_20_large!D8387),+VindIndeks_raw_20_large!D8387,"")</f>
        <v/>
      </c>
    </row>
    <row r="8389">
      <c r="U8389" s="12">
        <f>+IF(ISNUMBER(ROUND(Y8389,0)),ROUND(Y8389,0),"")</f>
        <v/>
      </c>
      <c r="V8389">
        <f>IF(ISNUMBER(+VindIndeks_raw_20_large!A8388),+VindIndeks_raw_20_large!A8388,"")</f>
        <v/>
      </c>
      <c r="W8389">
        <f>IF(ISNUMBER(+VindIndeks_raw_20_large!B8388),+VindIndeks_raw_20_large!B8388,"")</f>
        <v/>
      </c>
      <c r="X8389">
        <f>IF(ISNUMBER(+VindIndeks_raw_20_large!C8388),+VindIndeks_raw_20_large!C8388,"")</f>
        <v/>
      </c>
      <c r="Y8389">
        <f>IF(ISNUMBER(+VindIndeks_raw_20_large!D8388),+VindIndeks_raw_20_large!D8388,"")</f>
        <v/>
      </c>
    </row>
    <row r="8390">
      <c r="U8390" s="12">
        <f>+IF(ISNUMBER(ROUND(Y8390,0)),ROUND(Y8390,0),"")</f>
        <v/>
      </c>
      <c r="V8390">
        <f>IF(ISNUMBER(+VindIndeks_raw_20_large!A8389),+VindIndeks_raw_20_large!A8389,"")</f>
        <v/>
      </c>
      <c r="W8390">
        <f>IF(ISNUMBER(+VindIndeks_raw_20_large!B8389),+VindIndeks_raw_20_large!B8389,"")</f>
        <v/>
      </c>
      <c r="X8390">
        <f>IF(ISNUMBER(+VindIndeks_raw_20_large!C8389),+VindIndeks_raw_20_large!C8389,"")</f>
        <v/>
      </c>
      <c r="Y8390">
        <f>IF(ISNUMBER(+VindIndeks_raw_20_large!D8389),+VindIndeks_raw_20_large!D8389,"")</f>
        <v/>
      </c>
    </row>
    <row r="8391">
      <c r="U8391" s="12">
        <f>+IF(ISNUMBER(ROUND(Y8391,0)),ROUND(Y8391,0),"")</f>
        <v/>
      </c>
      <c r="V8391">
        <f>IF(ISNUMBER(+VindIndeks_raw_20_large!A8390),+VindIndeks_raw_20_large!A8390,"")</f>
        <v/>
      </c>
      <c r="W8391">
        <f>IF(ISNUMBER(+VindIndeks_raw_20_large!B8390),+VindIndeks_raw_20_large!B8390,"")</f>
        <v/>
      </c>
      <c r="X8391">
        <f>IF(ISNUMBER(+VindIndeks_raw_20_large!C8390),+VindIndeks_raw_20_large!C8390,"")</f>
        <v/>
      </c>
      <c r="Y8391">
        <f>IF(ISNUMBER(+VindIndeks_raw_20_large!D8390),+VindIndeks_raw_20_large!D8390,"")</f>
        <v/>
      </c>
    </row>
    <row r="8392">
      <c r="U8392" s="12">
        <f>+IF(ISNUMBER(ROUND(Y8392,0)),ROUND(Y8392,0),"")</f>
        <v/>
      </c>
      <c r="V8392">
        <f>IF(ISNUMBER(+VindIndeks_raw_20_large!A8391),+VindIndeks_raw_20_large!A8391,"")</f>
        <v/>
      </c>
      <c r="W8392">
        <f>IF(ISNUMBER(+VindIndeks_raw_20_large!B8391),+VindIndeks_raw_20_large!B8391,"")</f>
        <v/>
      </c>
      <c r="X8392">
        <f>IF(ISNUMBER(+VindIndeks_raw_20_large!C8391),+VindIndeks_raw_20_large!C8391,"")</f>
        <v/>
      </c>
      <c r="Y8392">
        <f>IF(ISNUMBER(+VindIndeks_raw_20_large!D8391),+VindIndeks_raw_20_large!D8391,"")</f>
        <v/>
      </c>
    </row>
    <row r="8393">
      <c r="U8393" s="12">
        <f>+IF(ISNUMBER(ROUND(Y8393,0)),ROUND(Y8393,0),"")</f>
        <v/>
      </c>
      <c r="V8393">
        <f>IF(ISNUMBER(+VindIndeks_raw_20_large!A8392),+VindIndeks_raw_20_large!A8392,"")</f>
        <v/>
      </c>
      <c r="W8393">
        <f>IF(ISNUMBER(+VindIndeks_raw_20_large!B8392),+VindIndeks_raw_20_large!B8392,"")</f>
        <v/>
      </c>
      <c r="X8393">
        <f>IF(ISNUMBER(+VindIndeks_raw_20_large!C8392),+VindIndeks_raw_20_large!C8392,"")</f>
        <v/>
      </c>
      <c r="Y8393">
        <f>IF(ISNUMBER(+VindIndeks_raw_20_large!D8392),+VindIndeks_raw_20_large!D8392,"")</f>
        <v/>
      </c>
    </row>
    <row r="8394">
      <c r="U8394" s="12">
        <f>+IF(ISNUMBER(ROUND(Y8394,0)),ROUND(Y8394,0),"")</f>
        <v/>
      </c>
      <c r="V8394">
        <f>IF(ISNUMBER(+VindIndeks_raw_20_large!A8393),+VindIndeks_raw_20_large!A8393,"")</f>
        <v/>
      </c>
      <c r="W8394">
        <f>IF(ISNUMBER(+VindIndeks_raw_20_large!B8393),+VindIndeks_raw_20_large!B8393,"")</f>
        <v/>
      </c>
      <c r="X8394">
        <f>IF(ISNUMBER(+VindIndeks_raw_20_large!C8393),+VindIndeks_raw_20_large!C8393,"")</f>
        <v/>
      </c>
      <c r="Y8394">
        <f>IF(ISNUMBER(+VindIndeks_raw_20_large!D8393),+VindIndeks_raw_20_large!D8393,"")</f>
        <v/>
      </c>
    </row>
    <row r="8395">
      <c r="U8395" s="12">
        <f>+IF(ISNUMBER(ROUND(Y8395,0)),ROUND(Y8395,0),"")</f>
        <v/>
      </c>
      <c r="V8395">
        <f>IF(ISNUMBER(+VindIndeks_raw_20_large!A8394),+VindIndeks_raw_20_large!A8394,"")</f>
        <v/>
      </c>
      <c r="W8395">
        <f>IF(ISNUMBER(+VindIndeks_raw_20_large!B8394),+VindIndeks_raw_20_large!B8394,"")</f>
        <v/>
      </c>
      <c r="X8395">
        <f>IF(ISNUMBER(+VindIndeks_raw_20_large!C8394),+VindIndeks_raw_20_large!C8394,"")</f>
        <v/>
      </c>
      <c r="Y8395">
        <f>IF(ISNUMBER(+VindIndeks_raw_20_large!D8394),+VindIndeks_raw_20_large!D8394,"")</f>
        <v/>
      </c>
    </row>
    <row r="8396">
      <c r="U8396" s="12">
        <f>+IF(ISNUMBER(ROUND(Y8396,0)),ROUND(Y8396,0),"")</f>
        <v/>
      </c>
      <c r="V8396">
        <f>IF(ISNUMBER(+VindIndeks_raw_20_large!A8395),+VindIndeks_raw_20_large!A8395,"")</f>
        <v/>
      </c>
      <c r="W8396">
        <f>IF(ISNUMBER(+VindIndeks_raw_20_large!B8395),+VindIndeks_raw_20_large!B8395,"")</f>
        <v/>
      </c>
      <c r="X8396">
        <f>IF(ISNUMBER(+VindIndeks_raw_20_large!C8395),+VindIndeks_raw_20_large!C8395,"")</f>
        <v/>
      </c>
      <c r="Y8396">
        <f>IF(ISNUMBER(+VindIndeks_raw_20_large!D8395),+VindIndeks_raw_20_large!D8395,"")</f>
        <v/>
      </c>
    </row>
    <row r="8397">
      <c r="U8397" s="12">
        <f>+IF(ISNUMBER(ROUND(Y8397,0)),ROUND(Y8397,0),"")</f>
        <v/>
      </c>
      <c r="V8397">
        <f>IF(ISNUMBER(+VindIndeks_raw_20_large!A8396),+VindIndeks_raw_20_large!A8396,"")</f>
        <v/>
      </c>
      <c r="W8397">
        <f>IF(ISNUMBER(+VindIndeks_raw_20_large!B8396),+VindIndeks_raw_20_large!B8396,"")</f>
        <v/>
      </c>
      <c r="X8397">
        <f>IF(ISNUMBER(+VindIndeks_raw_20_large!C8396),+VindIndeks_raw_20_large!C8396,"")</f>
        <v/>
      </c>
      <c r="Y8397">
        <f>IF(ISNUMBER(+VindIndeks_raw_20_large!D8396),+VindIndeks_raw_20_large!D8396,"")</f>
        <v/>
      </c>
    </row>
    <row r="8398">
      <c r="U8398" s="12">
        <f>+IF(ISNUMBER(ROUND(Y8398,0)),ROUND(Y8398,0),"")</f>
        <v/>
      </c>
      <c r="V8398">
        <f>IF(ISNUMBER(+VindIndeks_raw_20_large!A8397),+VindIndeks_raw_20_large!A8397,"")</f>
        <v/>
      </c>
      <c r="W8398">
        <f>IF(ISNUMBER(+VindIndeks_raw_20_large!B8397),+VindIndeks_raw_20_large!B8397,"")</f>
        <v/>
      </c>
      <c r="X8398">
        <f>IF(ISNUMBER(+VindIndeks_raw_20_large!C8397),+VindIndeks_raw_20_large!C8397,"")</f>
        <v/>
      </c>
      <c r="Y8398">
        <f>IF(ISNUMBER(+VindIndeks_raw_20_large!D8397),+VindIndeks_raw_20_large!D8397,"")</f>
        <v/>
      </c>
    </row>
    <row r="8399">
      <c r="U8399" s="12">
        <f>+IF(ISNUMBER(ROUND(Y8399,0)),ROUND(Y8399,0),"")</f>
        <v/>
      </c>
      <c r="V8399">
        <f>IF(ISNUMBER(+VindIndeks_raw_20_large!A8398),+VindIndeks_raw_20_large!A8398,"")</f>
        <v/>
      </c>
      <c r="W8399">
        <f>IF(ISNUMBER(+VindIndeks_raw_20_large!B8398),+VindIndeks_raw_20_large!B8398,"")</f>
        <v/>
      </c>
      <c r="X8399">
        <f>IF(ISNUMBER(+VindIndeks_raw_20_large!C8398),+VindIndeks_raw_20_large!C8398,"")</f>
        <v/>
      </c>
      <c r="Y8399">
        <f>IF(ISNUMBER(+VindIndeks_raw_20_large!D8398),+VindIndeks_raw_20_large!D8398,"")</f>
        <v/>
      </c>
    </row>
    <row r="8400">
      <c r="U8400" s="12">
        <f>+IF(ISNUMBER(ROUND(Y8400,0)),ROUND(Y8400,0),"")</f>
        <v/>
      </c>
      <c r="V8400">
        <f>IF(ISNUMBER(+VindIndeks_raw_20_large!A8399),+VindIndeks_raw_20_large!A8399,"")</f>
        <v/>
      </c>
      <c r="W8400">
        <f>IF(ISNUMBER(+VindIndeks_raw_20_large!B8399),+VindIndeks_raw_20_large!B8399,"")</f>
        <v/>
      </c>
      <c r="X8400">
        <f>IF(ISNUMBER(+VindIndeks_raw_20_large!C8399),+VindIndeks_raw_20_large!C8399,"")</f>
        <v/>
      </c>
      <c r="Y8400">
        <f>IF(ISNUMBER(+VindIndeks_raw_20_large!D8399),+VindIndeks_raw_20_large!D8399,"")</f>
        <v/>
      </c>
    </row>
    <row r="8401">
      <c r="U8401" s="12">
        <f>+IF(ISNUMBER(ROUND(Y8401,0)),ROUND(Y8401,0),"")</f>
        <v/>
      </c>
      <c r="V8401">
        <f>IF(ISNUMBER(+VindIndeks_raw_20_large!A8400),+VindIndeks_raw_20_large!A8400,"")</f>
        <v/>
      </c>
      <c r="W8401">
        <f>IF(ISNUMBER(+VindIndeks_raw_20_large!B8400),+VindIndeks_raw_20_large!B8400,"")</f>
        <v/>
      </c>
      <c r="X8401">
        <f>IF(ISNUMBER(+VindIndeks_raw_20_large!C8400),+VindIndeks_raw_20_large!C8400,"")</f>
        <v/>
      </c>
      <c r="Y8401">
        <f>IF(ISNUMBER(+VindIndeks_raw_20_large!D8400),+VindIndeks_raw_20_large!D8400,"")</f>
        <v/>
      </c>
    </row>
    <row r="8402">
      <c r="U8402" s="12">
        <f>+IF(ISNUMBER(ROUND(Y8402,0)),ROUND(Y8402,0),"")</f>
        <v/>
      </c>
      <c r="V8402">
        <f>IF(ISNUMBER(+VindIndeks_raw_20_large!A8401),+VindIndeks_raw_20_large!A8401,"")</f>
        <v/>
      </c>
      <c r="W8402">
        <f>IF(ISNUMBER(+VindIndeks_raw_20_large!B8401),+VindIndeks_raw_20_large!B8401,"")</f>
        <v/>
      </c>
      <c r="X8402">
        <f>IF(ISNUMBER(+VindIndeks_raw_20_large!C8401),+VindIndeks_raw_20_large!C8401,"")</f>
        <v/>
      </c>
      <c r="Y8402">
        <f>IF(ISNUMBER(+VindIndeks_raw_20_large!D8401),+VindIndeks_raw_20_large!D8401,"")</f>
        <v/>
      </c>
    </row>
    <row r="8403">
      <c r="U8403" s="12">
        <f>+IF(ISNUMBER(ROUND(Y8403,0)),ROUND(Y8403,0),"")</f>
        <v/>
      </c>
      <c r="V8403">
        <f>IF(ISNUMBER(+VindIndeks_raw_20_large!A8402),+VindIndeks_raw_20_large!A8402,"")</f>
        <v/>
      </c>
      <c r="W8403">
        <f>IF(ISNUMBER(+VindIndeks_raw_20_large!B8402),+VindIndeks_raw_20_large!B8402,"")</f>
        <v/>
      </c>
      <c r="X8403">
        <f>IF(ISNUMBER(+VindIndeks_raw_20_large!C8402),+VindIndeks_raw_20_large!C8402,"")</f>
        <v/>
      </c>
      <c r="Y8403">
        <f>IF(ISNUMBER(+VindIndeks_raw_20_large!D8402),+VindIndeks_raw_20_large!D8402,"")</f>
        <v/>
      </c>
    </row>
    <row r="8404">
      <c r="U8404" s="12">
        <f>+IF(ISNUMBER(ROUND(Y8404,0)),ROUND(Y8404,0),"")</f>
        <v/>
      </c>
      <c r="V8404">
        <f>IF(ISNUMBER(+VindIndeks_raw_20_large!A8403),+VindIndeks_raw_20_large!A8403,"")</f>
        <v/>
      </c>
      <c r="W8404">
        <f>IF(ISNUMBER(+VindIndeks_raw_20_large!B8403),+VindIndeks_raw_20_large!B8403,"")</f>
        <v/>
      </c>
      <c r="X8404">
        <f>IF(ISNUMBER(+VindIndeks_raw_20_large!C8403),+VindIndeks_raw_20_large!C8403,"")</f>
        <v/>
      </c>
      <c r="Y8404">
        <f>IF(ISNUMBER(+VindIndeks_raw_20_large!D8403),+VindIndeks_raw_20_large!D8403,"")</f>
        <v/>
      </c>
    </row>
    <row r="8405">
      <c r="U8405" s="12">
        <f>+IF(ISNUMBER(ROUND(Y8405,0)),ROUND(Y8405,0),"")</f>
        <v/>
      </c>
      <c r="V8405">
        <f>IF(ISNUMBER(+VindIndeks_raw_20_large!A8404),+VindIndeks_raw_20_large!A8404,"")</f>
        <v/>
      </c>
      <c r="W8405">
        <f>IF(ISNUMBER(+VindIndeks_raw_20_large!B8404),+VindIndeks_raw_20_large!B8404,"")</f>
        <v/>
      </c>
      <c r="X8405">
        <f>IF(ISNUMBER(+VindIndeks_raw_20_large!C8404),+VindIndeks_raw_20_large!C8404,"")</f>
        <v/>
      </c>
      <c r="Y8405">
        <f>IF(ISNUMBER(+VindIndeks_raw_20_large!D8404),+VindIndeks_raw_20_large!D8404,"")</f>
        <v/>
      </c>
    </row>
    <row r="8406">
      <c r="U8406" s="12">
        <f>+IF(ISNUMBER(ROUND(Y8406,0)),ROUND(Y8406,0),"")</f>
        <v/>
      </c>
      <c r="V8406">
        <f>IF(ISNUMBER(+VindIndeks_raw_20_large!A8405),+VindIndeks_raw_20_large!A8405,"")</f>
        <v/>
      </c>
      <c r="W8406">
        <f>IF(ISNUMBER(+VindIndeks_raw_20_large!B8405),+VindIndeks_raw_20_large!B8405,"")</f>
        <v/>
      </c>
      <c r="X8406">
        <f>IF(ISNUMBER(+VindIndeks_raw_20_large!C8405),+VindIndeks_raw_20_large!C8405,"")</f>
        <v/>
      </c>
      <c r="Y8406">
        <f>IF(ISNUMBER(+VindIndeks_raw_20_large!D8405),+VindIndeks_raw_20_large!D8405,"")</f>
        <v/>
      </c>
    </row>
    <row r="8407">
      <c r="U8407" s="12">
        <f>+IF(ISNUMBER(ROUND(Y8407,0)),ROUND(Y8407,0),"")</f>
        <v/>
      </c>
      <c r="V8407">
        <f>IF(ISNUMBER(+VindIndeks_raw_20_large!A8406),+VindIndeks_raw_20_large!A8406,"")</f>
        <v/>
      </c>
      <c r="W8407">
        <f>IF(ISNUMBER(+VindIndeks_raw_20_large!B8406),+VindIndeks_raw_20_large!B8406,"")</f>
        <v/>
      </c>
      <c r="X8407">
        <f>IF(ISNUMBER(+VindIndeks_raw_20_large!C8406),+VindIndeks_raw_20_large!C8406,"")</f>
        <v/>
      </c>
      <c r="Y8407">
        <f>IF(ISNUMBER(+VindIndeks_raw_20_large!D8406),+VindIndeks_raw_20_large!D8406,"")</f>
        <v/>
      </c>
    </row>
    <row r="8408">
      <c r="U8408" s="12">
        <f>+IF(ISNUMBER(ROUND(Y8408,0)),ROUND(Y8408,0),"")</f>
        <v/>
      </c>
      <c r="V8408">
        <f>IF(ISNUMBER(+VindIndeks_raw_20_large!A8407),+VindIndeks_raw_20_large!A8407,"")</f>
        <v/>
      </c>
      <c r="W8408">
        <f>IF(ISNUMBER(+VindIndeks_raw_20_large!B8407),+VindIndeks_raw_20_large!B8407,"")</f>
        <v/>
      </c>
      <c r="X8408">
        <f>IF(ISNUMBER(+VindIndeks_raw_20_large!C8407),+VindIndeks_raw_20_large!C8407,"")</f>
        <v/>
      </c>
      <c r="Y8408">
        <f>IF(ISNUMBER(+VindIndeks_raw_20_large!D8407),+VindIndeks_raw_20_large!D8407,"")</f>
        <v/>
      </c>
    </row>
    <row r="8409">
      <c r="U8409" s="12">
        <f>+IF(ISNUMBER(ROUND(Y8409,0)),ROUND(Y8409,0),"")</f>
        <v/>
      </c>
      <c r="V8409">
        <f>IF(ISNUMBER(+VindIndeks_raw_20_large!A8408),+VindIndeks_raw_20_large!A8408,"")</f>
        <v/>
      </c>
      <c r="W8409">
        <f>IF(ISNUMBER(+VindIndeks_raw_20_large!B8408),+VindIndeks_raw_20_large!B8408,"")</f>
        <v/>
      </c>
      <c r="X8409">
        <f>IF(ISNUMBER(+VindIndeks_raw_20_large!C8408),+VindIndeks_raw_20_large!C8408,"")</f>
        <v/>
      </c>
      <c r="Y8409">
        <f>IF(ISNUMBER(+VindIndeks_raw_20_large!D8408),+VindIndeks_raw_20_large!D8408,"")</f>
        <v/>
      </c>
    </row>
    <row r="8410">
      <c r="U8410" s="12">
        <f>+IF(ISNUMBER(ROUND(Y8410,0)),ROUND(Y8410,0),"")</f>
        <v/>
      </c>
      <c r="V8410">
        <f>IF(ISNUMBER(+VindIndeks_raw_20_large!A8409),+VindIndeks_raw_20_large!A8409,"")</f>
        <v/>
      </c>
      <c r="W8410">
        <f>IF(ISNUMBER(+VindIndeks_raw_20_large!B8409),+VindIndeks_raw_20_large!B8409,"")</f>
        <v/>
      </c>
      <c r="X8410">
        <f>IF(ISNUMBER(+VindIndeks_raw_20_large!C8409),+VindIndeks_raw_20_large!C8409,"")</f>
        <v/>
      </c>
      <c r="Y8410">
        <f>IF(ISNUMBER(+VindIndeks_raw_20_large!D8409),+VindIndeks_raw_20_large!D8409,"")</f>
        <v/>
      </c>
    </row>
    <row r="8411">
      <c r="U8411" s="12">
        <f>+IF(ISNUMBER(ROUND(Y8411,0)),ROUND(Y8411,0),"")</f>
        <v/>
      </c>
      <c r="V8411">
        <f>IF(ISNUMBER(+VindIndeks_raw_20_large!A8410),+VindIndeks_raw_20_large!A8410,"")</f>
        <v/>
      </c>
      <c r="W8411">
        <f>IF(ISNUMBER(+VindIndeks_raw_20_large!B8410),+VindIndeks_raw_20_large!B8410,"")</f>
        <v/>
      </c>
      <c r="X8411">
        <f>IF(ISNUMBER(+VindIndeks_raw_20_large!C8410),+VindIndeks_raw_20_large!C8410,"")</f>
        <v/>
      </c>
      <c r="Y8411">
        <f>IF(ISNUMBER(+VindIndeks_raw_20_large!D8410),+VindIndeks_raw_20_large!D8410,"")</f>
        <v/>
      </c>
    </row>
    <row r="8412">
      <c r="U8412" s="12">
        <f>+IF(ISNUMBER(ROUND(Y8412,0)),ROUND(Y8412,0),"")</f>
        <v/>
      </c>
      <c r="V8412">
        <f>IF(ISNUMBER(+VindIndeks_raw_20_large!A8411),+VindIndeks_raw_20_large!A8411,"")</f>
        <v/>
      </c>
      <c r="W8412">
        <f>IF(ISNUMBER(+VindIndeks_raw_20_large!B8411),+VindIndeks_raw_20_large!B8411,"")</f>
        <v/>
      </c>
      <c r="X8412">
        <f>IF(ISNUMBER(+VindIndeks_raw_20_large!C8411),+VindIndeks_raw_20_large!C8411,"")</f>
        <v/>
      </c>
      <c r="Y8412">
        <f>IF(ISNUMBER(+VindIndeks_raw_20_large!D8411),+VindIndeks_raw_20_large!D8411,"")</f>
        <v/>
      </c>
    </row>
    <row r="8413">
      <c r="U8413" s="12">
        <f>+IF(ISNUMBER(ROUND(Y8413,0)),ROUND(Y8413,0),"")</f>
        <v/>
      </c>
      <c r="V8413">
        <f>IF(ISNUMBER(+VindIndeks_raw_20_large!A8412),+VindIndeks_raw_20_large!A8412,"")</f>
        <v/>
      </c>
      <c r="W8413">
        <f>IF(ISNUMBER(+VindIndeks_raw_20_large!B8412),+VindIndeks_raw_20_large!B8412,"")</f>
        <v/>
      </c>
      <c r="X8413">
        <f>IF(ISNUMBER(+VindIndeks_raw_20_large!C8412),+VindIndeks_raw_20_large!C8412,"")</f>
        <v/>
      </c>
      <c r="Y8413">
        <f>IF(ISNUMBER(+VindIndeks_raw_20_large!D8412),+VindIndeks_raw_20_large!D8412,"")</f>
        <v/>
      </c>
    </row>
    <row r="8414">
      <c r="U8414" s="12">
        <f>+IF(ISNUMBER(ROUND(Y8414,0)),ROUND(Y8414,0),"")</f>
        <v/>
      </c>
      <c r="V8414">
        <f>IF(ISNUMBER(+VindIndeks_raw_20_large!A8413),+VindIndeks_raw_20_large!A8413,"")</f>
        <v/>
      </c>
      <c r="W8414">
        <f>IF(ISNUMBER(+VindIndeks_raw_20_large!B8413),+VindIndeks_raw_20_large!B8413,"")</f>
        <v/>
      </c>
      <c r="X8414">
        <f>IF(ISNUMBER(+VindIndeks_raw_20_large!C8413),+VindIndeks_raw_20_large!C8413,"")</f>
        <v/>
      </c>
      <c r="Y8414">
        <f>IF(ISNUMBER(+VindIndeks_raw_20_large!D8413),+VindIndeks_raw_20_large!D8413,"")</f>
        <v/>
      </c>
    </row>
    <row r="8415">
      <c r="U8415" s="12">
        <f>+IF(ISNUMBER(ROUND(Y8415,0)),ROUND(Y8415,0),"")</f>
        <v/>
      </c>
      <c r="V8415">
        <f>IF(ISNUMBER(+VindIndeks_raw_20_large!A8414),+VindIndeks_raw_20_large!A8414,"")</f>
        <v/>
      </c>
      <c r="W8415">
        <f>IF(ISNUMBER(+VindIndeks_raw_20_large!B8414),+VindIndeks_raw_20_large!B8414,"")</f>
        <v/>
      </c>
      <c r="X8415">
        <f>IF(ISNUMBER(+VindIndeks_raw_20_large!C8414),+VindIndeks_raw_20_large!C8414,"")</f>
        <v/>
      </c>
      <c r="Y8415">
        <f>IF(ISNUMBER(+VindIndeks_raw_20_large!D8414),+VindIndeks_raw_20_large!D8414,"")</f>
        <v/>
      </c>
    </row>
    <row r="8416">
      <c r="U8416" s="12">
        <f>+IF(ISNUMBER(ROUND(Y8416,0)),ROUND(Y8416,0),"")</f>
        <v/>
      </c>
      <c r="V8416">
        <f>IF(ISNUMBER(+VindIndeks_raw_20_large!A8415),+VindIndeks_raw_20_large!A8415,"")</f>
        <v/>
      </c>
      <c r="W8416">
        <f>IF(ISNUMBER(+VindIndeks_raw_20_large!B8415),+VindIndeks_raw_20_large!B8415,"")</f>
        <v/>
      </c>
      <c r="X8416">
        <f>IF(ISNUMBER(+VindIndeks_raw_20_large!C8415),+VindIndeks_raw_20_large!C8415,"")</f>
        <v/>
      </c>
      <c r="Y8416">
        <f>IF(ISNUMBER(+VindIndeks_raw_20_large!D8415),+VindIndeks_raw_20_large!D8415,"")</f>
        <v/>
      </c>
    </row>
    <row r="8417">
      <c r="U8417" s="12">
        <f>+IF(ISNUMBER(ROUND(Y8417,0)),ROUND(Y8417,0),"")</f>
        <v/>
      </c>
      <c r="V8417">
        <f>IF(ISNUMBER(+VindIndeks_raw_20_large!A8416),+VindIndeks_raw_20_large!A8416,"")</f>
        <v/>
      </c>
      <c r="W8417">
        <f>IF(ISNUMBER(+VindIndeks_raw_20_large!B8416),+VindIndeks_raw_20_large!B8416,"")</f>
        <v/>
      </c>
      <c r="X8417">
        <f>IF(ISNUMBER(+VindIndeks_raw_20_large!C8416),+VindIndeks_raw_20_large!C8416,"")</f>
        <v/>
      </c>
      <c r="Y8417">
        <f>IF(ISNUMBER(+VindIndeks_raw_20_large!D8416),+VindIndeks_raw_20_large!D8416,"")</f>
        <v/>
      </c>
    </row>
    <row r="8418">
      <c r="U8418" s="12">
        <f>+IF(ISNUMBER(ROUND(Y8418,0)),ROUND(Y8418,0),"")</f>
        <v/>
      </c>
      <c r="V8418">
        <f>IF(ISNUMBER(+VindIndeks_raw_20_large!A8417),+VindIndeks_raw_20_large!A8417,"")</f>
        <v/>
      </c>
      <c r="W8418">
        <f>IF(ISNUMBER(+VindIndeks_raw_20_large!B8417),+VindIndeks_raw_20_large!B8417,"")</f>
        <v/>
      </c>
      <c r="X8418">
        <f>IF(ISNUMBER(+VindIndeks_raw_20_large!C8417),+VindIndeks_raw_20_large!C8417,"")</f>
        <v/>
      </c>
      <c r="Y8418">
        <f>IF(ISNUMBER(+VindIndeks_raw_20_large!D8417),+VindIndeks_raw_20_large!D8417,"")</f>
        <v/>
      </c>
    </row>
    <row r="8419">
      <c r="U8419" s="12">
        <f>+IF(ISNUMBER(ROUND(Y8419,0)),ROUND(Y8419,0),"")</f>
        <v/>
      </c>
      <c r="V8419">
        <f>IF(ISNUMBER(+VindIndeks_raw_20_large!A8418),+VindIndeks_raw_20_large!A8418,"")</f>
        <v/>
      </c>
      <c r="W8419">
        <f>IF(ISNUMBER(+VindIndeks_raw_20_large!B8418),+VindIndeks_raw_20_large!B8418,"")</f>
        <v/>
      </c>
      <c r="X8419">
        <f>IF(ISNUMBER(+VindIndeks_raw_20_large!C8418),+VindIndeks_raw_20_large!C8418,"")</f>
        <v/>
      </c>
      <c r="Y8419">
        <f>IF(ISNUMBER(+VindIndeks_raw_20_large!D8418),+VindIndeks_raw_20_large!D8418,"")</f>
        <v/>
      </c>
    </row>
    <row r="8420">
      <c r="U8420" s="12">
        <f>+IF(ISNUMBER(ROUND(Y8420,0)),ROUND(Y8420,0),"")</f>
        <v/>
      </c>
      <c r="V8420">
        <f>IF(ISNUMBER(+VindIndeks_raw_20_large!A8419),+VindIndeks_raw_20_large!A8419,"")</f>
        <v/>
      </c>
      <c r="W8420">
        <f>IF(ISNUMBER(+VindIndeks_raw_20_large!B8419),+VindIndeks_raw_20_large!B8419,"")</f>
        <v/>
      </c>
      <c r="X8420">
        <f>IF(ISNUMBER(+VindIndeks_raw_20_large!C8419),+VindIndeks_raw_20_large!C8419,"")</f>
        <v/>
      </c>
      <c r="Y8420">
        <f>IF(ISNUMBER(+VindIndeks_raw_20_large!D8419),+VindIndeks_raw_20_large!D8419,"")</f>
        <v/>
      </c>
    </row>
    <row r="8421">
      <c r="U8421" s="12">
        <f>+IF(ISNUMBER(ROUND(Y8421,0)),ROUND(Y8421,0),"")</f>
        <v/>
      </c>
      <c r="V8421">
        <f>IF(ISNUMBER(+VindIndeks_raw_20_large!A8420),+VindIndeks_raw_20_large!A8420,"")</f>
        <v/>
      </c>
      <c r="W8421">
        <f>IF(ISNUMBER(+VindIndeks_raw_20_large!B8420),+VindIndeks_raw_20_large!B8420,"")</f>
        <v/>
      </c>
      <c r="X8421">
        <f>IF(ISNUMBER(+VindIndeks_raw_20_large!C8420),+VindIndeks_raw_20_large!C8420,"")</f>
        <v/>
      </c>
      <c r="Y8421">
        <f>IF(ISNUMBER(+VindIndeks_raw_20_large!D8420),+VindIndeks_raw_20_large!D8420,"")</f>
        <v/>
      </c>
    </row>
    <row r="8422">
      <c r="U8422" s="12">
        <f>+IF(ISNUMBER(ROUND(Y8422,0)),ROUND(Y8422,0),"")</f>
        <v/>
      </c>
      <c r="V8422">
        <f>IF(ISNUMBER(+VindIndeks_raw_20_large!A8421),+VindIndeks_raw_20_large!A8421,"")</f>
        <v/>
      </c>
      <c r="W8422">
        <f>IF(ISNUMBER(+VindIndeks_raw_20_large!B8421),+VindIndeks_raw_20_large!B8421,"")</f>
        <v/>
      </c>
      <c r="X8422">
        <f>IF(ISNUMBER(+VindIndeks_raw_20_large!C8421),+VindIndeks_raw_20_large!C8421,"")</f>
        <v/>
      </c>
      <c r="Y8422">
        <f>IF(ISNUMBER(+VindIndeks_raw_20_large!D8421),+VindIndeks_raw_20_large!D8421,"")</f>
        <v/>
      </c>
    </row>
    <row r="8423">
      <c r="U8423" s="12">
        <f>+IF(ISNUMBER(ROUND(Y8423,0)),ROUND(Y8423,0),"")</f>
        <v/>
      </c>
      <c r="V8423">
        <f>IF(ISNUMBER(+VindIndeks_raw_20_large!A8422),+VindIndeks_raw_20_large!A8422,"")</f>
        <v/>
      </c>
      <c r="W8423">
        <f>IF(ISNUMBER(+VindIndeks_raw_20_large!B8422),+VindIndeks_raw_20_large!B8422,"")</f>
        <v/>
      </c>
      <c r="X8423">
        <f>IF(ISNUMBER(+VindIndeks_raw_20_large!C8422),+VindIndeks_raw_20_large!C8422,"")</f>
        <v/>
      </c>
      <c r="Y8423">
        <f>IF(ISNUMBER(+VindIndeks_raw_20_large!D8422),+VindIndeks_raw_20_large!D8422,"")</f>
        <v/>
      </c>
    </row>
    <row r="8424">
      <c r="U8424" s="12">
        <f>+IF(ISNUMBER(ROUND(Y8424,0)),ROUND(Y8424,0),"")</f>
        <v/>
      </c>
      <c r="V8424">
        <f>IF(ISNUMBER(+VindIndeks_raw_20_large!A8423),+VindIndeks_raw_20_large!A8423,"")</f>
        <v/>
      </c>
      <c r="W8424">
        <f>IF(ISNUMBER(+VindIndeks_raw_20_large!B8423),+VindIndeks_raw_20_large!B8423,"")</f>
        <v/>
      </c>
      <c r="X8424">
        <f>IF(ISNUMBER(+VindIndeks_raw_20_large!C8423),+VindIndeks_raw_20_large!C8423,"")</f>
        <v/>
      </c>
      <c r="Y8424">
        <f>IF(ISNUMBER(+VindIndeks_raw_20_large!D8423),+VindIndeks_raw_20_large!D8423,"")</f>
        <v/>
      </c>
    </row>
    <row r="8425">
      <c r="U8425" s="12">
        <f>+IF(ISNUMBER(ROUND(Y8425,0)),ROUND(Y8425,0),"")</f>
        <v/>
      </c>
      <c r="V8425">
        <f>IF(ISNUMBER(+VindIndeks_raw_20_large!A8424),+VindIndeks_raw_20_large!A8424,"")</f>
        <v/>
      </c>
      <c r="W8425">
        <f>IF(ISNUMBER(+VindIndeks_raw_20_large!B8424),+VindIndeks_raw_20_large!B8424,"")</f>
        <v/>
      </c>
      <c r="X8425">
        <f>IF(ISNUMBER(+VindIndeks_raw_20_large!C8424),+VindIndeks_raw_20_large!C8424,"")</f>
        <v/>
      </c>
      <c r="Y8425">
        <f>IF(ISNUMBER(+VindIndeks_raw_20_large!D8424),+VindIndeks_raw_20_large!D8424,"")</f>
        <v/>
      </c>
    </row>
    <row r="8426">
      <c r="U8426" s="12">
        <f>+IF(ISNUMBER(ROUND(Y8426,0)),ROUND(Y8426,0),"")</f>
        <v/>
      </c>
      <c r="V8426">
        <f>IF(ISNUMBER(+VindIndeks_raw_20_large!A8425),+VindIndeks_raw_20_large!A8425,"")</f>
        <v/>
      </c>
      <c r="W8426">
        <f>IF(ISNUMBER(+VindIndeks_raw_20_large!B8425),+VindIndeks_raw_20_large!B8425,"")</f>
        <v/>
      </c>
      <c r="X8426">
        <f>IF(ISNUMBER(+VindIndeks_raw_20_large!C8425),+VindIndeks_raw_20_large!C8425,"")</f>
        <v/>
      </c>
      <c r="Y8426">
        <f>IF(ISNUMBER(+VindIndeks_raw_20_large!D8425),+VindIndeks_raw_20_large!D8425,"")</f>
        <v/>
      </c>
    </row>
    <row r="8427">
      <c r="U8427" s="12">
        <f>+IF(ISNUMBER(ROUND(Y8427,0)),ROUND(Y8427,0),"")</f>
        <v/>
      </c>
      <c r="V8427">
        <f>IF(ISNUMBER(+VindIndeks_raw_20_large!A8426),+VindIndeks_raw_20_large!A8426,"")</f>
        <v/>
      </c>
      <c r="W8427">
        <f>IF(ISNUMBER(+VindIndeks_raw_20_large!B8426),+VindIndeks_raw_20_large!B8426,"")</f>
        <v/>
      </c>
      <c r="X8427">
        <f>IF(ISNUMBER(+VindIndeks_raw_20_large!C8426),+VindIndeks_raw_20_large!C8426,"")</f>
        <v/>
      </c>
      <c r="Y8427">
        <f>IF(ISNUMBER(+VindIndeks_raw_20_large!D8426),+VindIndeks_raw_20_large!D8426,"")</f>
        <v/>
      </c>
    </row>
    <row r="8428">
      <c r="U8428" s="12">
        <f>+IF(ISNUMBER(ROUND(Y8428,0)),ROUND(Y8428,0),"")</f>
        <v/>
      </c>
      <c r="V8428">
        <f>IF(ISNUMBER(+VindIndeks_raw_20_large!A8427),+VindIndeks_raw_20_large!A8427,"")</f>
        <v/>
      </c>
      <c r="W8428">
        <f>IF(ISNUMBER(+VindIndeks_raw_20_large!B8427),+VindIndeks_raw_20_large!B8427,"")</f>
        <v/>
      </c>
      <c r="X8428">
        <f>IF(ISNUMBER(+VindIndeks_raw_20_large!C8427),+VindIndeks_raw_20_large!C8427,"")</f>
        <v/>
      </c>
      <c r="Y8428">
        <f>IF(ISNUMBER(+VindIndeks_raw_20_large!D8427),+VindIndeks_raw_20_large!D8427,"")</f>
        <v/>
      </c>
    </row>
    <row r="8429">
      <c r="U8429" s="12">
        <f>+IF(ISNUMBER(ROUND(Y8429,0)),ROUND(Y8429,0),"")</f>
        <v/>
      </c>
      <c r="V8429">
        <f>IF(ISNUMBER(+VindIndeks_raw_20_large!A8428),+VindIndeks_raw_20_large!A8428,"")</f>
        <v/>
      </c>
      <c r="W8429">
        <f>IF(ISNUMBER(+VindIndeks_raw_20_large!B8428),+VindIndeks_raw_20_large!B8428,"")</f>
        <v/>
      </c>
      <c r="X8429">
        <f>IF(ISNUMBER(+VindIndeks_raw_20_large!C8428),+VindIndeks_raw_20_large!C8428,"")</f>
        <v/>
      </c>
      <c r="Y8429">
        <f>IF(ISNUMBER(+VindIndeks_raw_20_large!D8428),+VindIndeks_raw_20_large!D8428,"")</f>
        <v/>
      </c>
    </row>
    <row r="8430">
      <c r="U8430" s="12">
        <f>+IF(ISNUMBER(ROUND(Y8430,0)),ROUND(Y8430,0),"")</f>
        <v/>
      </c>
      <c r="V8430">
        <f>IF(ISNUMBER(+VindIndeks_raw_20_large!A8429),+VindIndeks_raw_20_large!A8429,"")</f>
        <v/>
      </c>
      <c r="W8430">
        <f>IF(ISNUMBER(+VindIndeks_raw_20_large!B8429),+VindIndeks_raw_20_large!B8429,"")</f>
        <v/>
      </c>
      <c r="X8430">
        <f>IF(ISNUMBER(+VindIndeks_raw_20_large!C8429),+VindIndeks_raw_20_large!C8429,"")</f>
        <v/>
      </c>
      <c r="Y8430">
        <f>IF(ISNUMBER(+VindIndeks_raw_20_large!D8429),+VindIndeks_raw_20_large!D8429,"")</f>
        <v/>
      </c>
    </row>
    <row r="8431">
      <c r="U8431" s="12">
        <f>+IF(ISNUMBER(ROUND(Y8431,0)),ROUND(Y8431,0),"")</f>
        <v/>
      </c>
      <c r="V8431">
        <f>IF(ISNUMBER(+VindIndeks_raw_20_large!A8430),+VindIndeks_raw_20_large!A8430,"")</f>
        <v/>
      </c>
      <c r="W8431">
        <f>IF(ISNUMBER(+VindIndeks_raw_20_large!B8430),+VindIndeks_raw_20_large!B8430,"")</f>
        <v/>
      </c>
      <c r="X8431">
        <f>IF(ISNUMBER(+VindIndeks_raw_20_large!C8430),+VindIndeks_raw_20_large!C8430,"")</f>
        <v/>
      </c>
      <c r="Y8431">
        <f>IF(ISNUMBER(+VindIndeks_raw_20_large!D8430),+VindIndeks_raw_20_large!D8430,"")</f>
        <v/>
      </c>
    </row>
    <row r="8432">
      <c r="U8432" s="12">
        <f>+IF(ISNUMBER(ROUND(Y8432,0)),ROUND(Y8432,0),"")</f>
        <v/>
      </c>
      <c r="V8432">
        <f>IF(ISNUMBER(+VindIndeks_raw_20_large!A8431),+VindIndeks_raw_20_large!A8431,"")</f>
        <v/>
      </c>
      <c r="W8432">
        <f>IF(ISNUMBER(+VindIndeks_raw_20_large!B8431),+VindIndeks_raw_20_large!B8431,"")</f>
        <v/>
      </c>
      <c r="X8432">
        <f>IF(ISNUMBER(+VindIndeks_raw_20_large!C8431),+VindIndeks_raw_20_large!C8431,"")</f>
        <v/>
      </c>
      <c r="Y8432">
        <f>IF(ISNUMBER(+VindIndeks_raw_20_large!D8431),+VindIndeks_raw_20_large!D8431,"")</f>
        <v/>
      </c>
    </row>
    <row r="8433">
      <c r="U8433" s="12">
        <f>+IF(ISNUMBER(ROUND(Y8433,0)),ROUND(Y8433,0),"")</f>
        <v/>
      </c>
      <c r="V8433">
        <f>IF(ISNUMBER(+VindIndeks_raw_20_large!A8432),+VindIndeks_raw_20_large!A8432,"")</f>
        <v/>
      </c>
      <c r="W8433">
        <f>IF(ISNUMBER(+VindIndeks_raw_20_large!B8432),+VindIndeks_raw_20_large!B8432,"")</f>
        <v/>
      </c>
      <c r="X8433">
        <f>IF(ISNUMBER(+VindIndeks_raw_20_large!C8432),+VindIndeks_raw_20_large!C8432,"")</f>
        <v/>
      </c>
      <c r="Y8433">
        <f>IF(ISNUMBER(+VindIndeks_raw_20_large!D8432),+VindIndeks_raw_20_large!D8432,"")</f>
        <v/>
      </c>
    </row>
    <row r="8434">
      <c r="U8434" s="12">
        <f>+IF(ISNUMBER(ROUND(Y8434,0)),ROUND(Y8434,0),"")</f>
        <v/>
      </c>
      <c r="V8434">
        <f>IF(ISNUMBER(+VindIndeks_raw_20_large!A8433),+VindIndeks_raw_20_large!A8433,"")</f>
        <v/>
      </c>
      <c r="W8434">
        <f>IF(ISNUMBER(+VindIndeks_raw_20_large!B8433),+VindIndeks_raw_20_large!B8433,"")</f>
        <v/>
      </c>
      <c r="X8434">
        <f>IF(ISNUMBER(+VindIndeks_raw_20_large!C8433),+VindIndeks_raw_20_large!C8433,"")</f>
        <v/>
      </c>
      <c r="Y8434">
        <f>IF(ISNUMBER(+VindIndeks_raw_20_large!D8433),+VindIndeks_raw_20_large!D8433,"")</f>
        <v/>
      </c>
    </row>
    <row r="8435">
      <c r="U8435" s="12">
        <f>+IF(ISNUMBER(ROUND(Y8435,0)),ROUND(Y8435,0),"")</f>
        <v/>
      </c>
      <c r="V8435">
        <f>IF(ISNUMBER(+VindIndeks_raw_20_large!A8434),+VindIndeks_raw_20_large!A8434,"")</f>
        <v/>
      </c>
      <c r="W8435">
        <f>IF(ISNUMBER(+VindIndeks_raw_20_large!B8434),+VindIndeks_raw_20_large!B8434,"")</f>
        <v/>
      </c>
      <c r="X8435">
        <f>IF(ISNUMBER(+VindIndeks_raw_20_large!C8434),+VindIndeks_raw_20_large!C8434,"")</f>
        <v/>
      </c>
      <c r="Y8435">
        <f>IF(ISNUMBER(+VindIndeks_raw_20_large!D8434),+VindIndeks_raw_20_large!D8434,"")</f>
        <v/>
      </c>
    </row>
    <row r="8436">
      <c r="U8436" s="12">
        <f>+IF(ISNUMBER(ROUND(Y8436,0)),ROUND(Y8436,0),"")</f>
        <v/>
      </c>
      <c r="V8436">
        <f>IF(ISNUMBER(+VindIndeks_raw_20_large!A8435),+VindIndeks_raw_20_large!A8435,"")</f>
        <v/>
      </c>
      <c r="W8436">
        <f>IF(ISNUMBER(+VindIndeks_raw_20_large!B8435),+VindIndeks_raw_20_large!B8435,"")</f>
        <v/>
      </c>
      <c r="X8436">
        <f>IF(ISNUMBER(+VindIndeks_raw_20_large!C8435),+VindIndeks_raw_20_large!C8435,"")</f>
        <v/>
      </c>
      <c r="Y8436">
        <f>IF(ISNUMBER(+VindIndeks_raw_20_large!D8435),+VindIndeks_raw_20_large!D8435,"")</f>
        <v/>
      </c>
    </row>
    <row r="8437">
      <c r="U8437" s="12">
        <f>+IF(ISNUMBER(ROUND(Y8437,0)),ROUND(Y8437,0),"")</f>
        <v/>
      </c>
      <c r="V8437">
        <f>IF(ISNUMBER(+VindIndeks_raw_20_large!A8436),+VindIndeks_raw_20_large!A8436,"")</f>
        <v/>
      </c>
      <c r="W8437">
        <f>IF(ISNUMBER(+VindIndeks_raw_20_large!B8436),+VindIndeks_raw_20_large!B8436,"")</f>
        <v/>
      </c>
      <c r="X8437">
        <f>IF(ISNUMBER(+VindIndeks_raw_20_large!C8436),+VindIndeks_raw_20_large!C8436,"")</f>
        <v/>
      </c>
      <c r="Y8437">
        <f>IF(ISNUMBER(+VindIndeks_raw_20_large!D8436),+VindIndeks_raw_20_large!D8436,"")</f>
        <v/>
      </c>
    </row>
    <row r="8438">
      <c r="U8438" s="12">
        <f>+IF(ISNUMBER(ROUND(Y8438,0)),ROUND(Y8438,0),"")</f>
        <v/>
      </c>
      <c r="V8438">
        <f>IF(ISNUMBER(+VindIndeks_raw_20_large!A8437),+VindIndeks_raw_20_large!A8437,"")</f>
        <v/>
      </c>
      <c r="W8438">
        <f>IF(ISNUMBER(+VindIndeks_raw_20_large!B8437),+VindIndeks_raw_20_large!B8437,"")</f>
        <v/>
      </c>
      <c r="X8438">
        <f>IF(ISNUMBER(+VindIndeks_raw_20_large!C8437),+VindIndeks_raw_20_large!C8437,"")</f>
        <v/>
      </c>
      <c r="Y8438">
        <f>IF(ISNUMBER(+VindIndeks_raw_20_large!D8437),+VindIndeks_raw_20_large!D8437,"")</f>
        <v/>
      </c>
    </row>
    <row r="8439">
      <c r="U8439" s="12">
        <f>+IF(ISNUMBER(ROUND(Y8439,0)),ROUND(Y8439,0),"")</f>
        <v/>
      </c>
      <c r="V8439">
        <f>IF(ISNUMBER(+VindIndeks_raw_20_large!A8438),+VindIndeks_raw_20_large!A8438,"")</f>
        <v/>
      </c>
      <c r="W8439">
        <f>IF(ISNUMBER(+VindIndeks_raw_20_large!B8438),+VindIndeks_raw_20_large!B8438,"")</f>
        <v/>
      </c>
      <c r="X8439">
        <f>IF(ISNUMBER(+VindIndeks_raw_20_large!C8438),+VindIndeks_raw_20_large!C8438,"")</f>
        <v/>
      </c>
      <c r="Y8439">
        <f>IF(ISNUMBER(+VindIndeks_raw_20_large!D8438),+VindIndeks_raw_20_large!D8438,"")</f>
        <v/>
      </c>
    </row>
    <row r="8440">
      <c r="U8440" s="12">
        <f>+IF(ISNUMBER(ROUND(Y8440,0)),ROUND(Y8440,0),"")</f>
        <v/>
      </c>
      <c r="V8440">
        <f>IF(ISNUMBER(+VindIndeks_raw_20_large!A8439),+VindIndeks_raw_20_large!A8439,"")</f>
        <v/>
      </c>
      <c r="W8440">
        <f>IF(ISNUMBER(+VindIndeks_raw_20_large!B8439),+VindIndeks_raw_20_large!B8439,"")</f>
        <v/>
      </c>
      <c r="X8440">
        <f>IF(ISNUMBER(+VindIndeks_raw_20_large!C8439),+VindIndeks_raw_20_large!C8439,"")</f>
        <v/>
      </c>
      <c r="Y8440">
        <f>IF(ISNUMBER(+VindIndeks_raw_20_large!D8439),+VindIndeks_raw_20_large!D8439,"")</f>
        <v/>
      </c>
    </row>
    <row r="8441">
      <c r="U8441" s="12">
        <f>+IF(ISNUMBER(ROUND(Y8441,0)),ROUND(Y8441,0),"")</f>
        <v/>
      </c>
      <c r="V8441">
        <f>IF(ISNUMBER(+VindIndeks_raw_20_large!A8440),+VindIndeks_raw_20_large!A8440,"")</f>
        <v/>
      </c>
      <c r="W8441">
        <f>IF(ISNUMBER(+VindIndeks_raw_20_large!B8440),+VindIndeks_raw_20_large!B8440,"")</f>
        <v/>
      </c>
      <c r="X8441">
        <f>IF(ISNUMBER(+VindIndeks_raw_20_large!C8440),+VindIndeks_raw_20_large!C8440,"")</f>
        <v/>
      </c>
      <c r="Y8441">
        <f>IF(ISNUMBER(+VindIndeks_raw_20_large!D8440),+VindIndeks_raw_20_large!D8440,"")</f>
        <v/>
      </c>
    </row>
    <row r="8442">
      <c r="U8442" s="12">
        <f>+IF(ISNUMBER(ROUND(Y8442,0)),ROUND(Y8442,0),"")</f>
        <v/>
      </c>
      <c r="V8442">
        <f>IF(ISNUMBER(+VindIndeks_raw_20_large!A8441),+VindIndeks_raw_20_large!A8441,"")</f>
        <v/>
      </c>
      <c r="W8442">
        <f>IF(ISNUMBER(+VindIndeks_raw_20_large!B8441),+VindIndeks_raw_20_large!B8441,"")</f>
        <v/>
      </c>
      <c r="X8442">
        <f>IF(ISNUMBER(+VindIndeks_raw_20_large!C8441),+VindIndeks_raw_20_large!C8441,"")</f>
        <v/>
      </c>
      <c r="Y8442">
        <f>IF(ISNUMBER(+VindIndeks_raw_20_large!D8441),+VindIndeks_raw_20_large!D8441,"")</f>
        <v/>
      </c>
    </row>
    <row r="8443">
      <c r="U8443" s="12">
        <f>+IF(ISNUMBER(ROUND(Y8443,0)),ROUND(Y8443,0),"")</f>
        <v/>
      </c>
      <c r="V8443">
        <f>IF(ISNUMBER(+VindIndeks_raw_20_large!A8442),+VindIndeks_raw_20_large!A8442,"")</f>
        <v/>
      </c>
      <c r="W8443">
        <f>IF(ISNUMBER(+VindIndeks_raw_20_large!B8442),+VindIndeks_raw_20_large!B8442,"")</f>
        <v/>
      </c>
      <c r="X8443">
        <f>IF(ISNUMBER(+VindIndeks_raw_20_large!C8442),+VindIndeks_raw_20_large!C8442,"")</f>
        <v/>
      </c>
      <c r="Y8443">
        <f>IF(ISNUMBER(+VindIndeks_raw_20_large!D8442),+VindIndeks_raw_20_large!D8442,"")</f>
        <v/>
      </c>
    </row>
    <row r="8444">
      <c r="U8444" s="12">
        <f>+IF(ISNUMBER(ROUND(Y8444,0)),ROUND(Y8444,0),"")</f>
        <v/>
      </c>
      <c r="V8444">
        <f>IF(ISNUMBER(+VindIndeks_raw_20_large!A8443),+VindIndeks_raw_20_large!A8443,"")</f>
        <v/>
      </c>
      <c r="W8444">
        <f>IF(ISNUMBER(+VindIndeks_raw_20_large!B8443),+VindIndeks_raw_20_large!B8443,"")</f>
        <v/>
      </c>
      <c r="X8444">
        <f>IF(ISNUMBER(+VindIndeks_raw_20_large!C8443),+VindIndeks_raw_20_large!C8443,"")</f>
        <v/>
      </c>
      <c r="Y8444">
        <f>IF(ISNUMBER(+VindIndeks_raw_20_large!D8443),+VindIndeks_raw_20_large!D8443,"")</f>
        <v/>
      </c>
    </row>
    <row r="8445">
      <c r="U8445" s="12">
        <f>+IF(ISNUMBER(ROUND(Y8445,0)),ROUND(Y8445,0),"")</f>
        <v/>
      </c>
      <c r="V8445">
        <f>IF(ISNUMBER(+VindIndeks_raw_20_large!A8444),+VindIndeks_raw_20_large!A8444,"")</f>
        <v/>
      </c>
      <c r="W8445">
        <f>IF(ISNUMBER(+VindIndeks_raw_20_large!B8444),+VindIndeks_raw_20_large!B8444,"")</f>
        <v/>
      </c>
      <c r="X8445">
        <f>IF(ISNUMBER(+VindIndeks_raw_20_large!C8444),+VindIndeks_raw_20_large!C8444,"")</f>
        <v/>
      </c>
      <c r="Y8445">
        <f>IF(ISNUMBER(+VindIndeks_raw_20_large!D8444),+VindIndeks_raw_20_large!D8444,"")</f>
        <v/>
      </c>
    </row>
    <row r="8446">
      <c r="U8446" s="12">
        <f>+IF(ISNUMBER(ROUND(Y8446,0)),ROUND(Y8446,0),"")</f>
        <v/>
      </c>
      <c r="V8446">
        <f>IF(ISNUMBER(+VindIndeks_raw_20_large!A8445),+VindIndeks_raw_20_large!A8445,"")</f>
        <v/>
      </c>
      <c r="W8446">
        <f>IF(ISNUMBER(+VindIndeks_raw_20_large!B8445),+VindIndeks_raw_20_large!B8445,"")</f>
        <v/>
      </c>
      <c r="X8446">
        <f>IF(ISNUMBER(+VindIndeks_raw_20_large!C8445),+VindIndeks_raw_20_large!C8445,"")</f>
        <v/>
      </c>
      <c r="Y8446">
        <f>IF(ISNUMBER(+VindIndeks_raw_20_large!D8445),+VindIndeks_raw_20_large!D8445,"")</f>
        <v/>
      </c>
    </row>
    <row r="8447">
      <c r="U8447" s="12">
        <f>+IF(ISNUMBER(ROUND(Y8447,0)),ROUND(Y8447,0),"")</f>
        <v/>
      </c>
      <c r="V8447">
        <f>IF(ISNUMBER(+VindIndeks_raw_20_large!A8446),+VindIndeks_raw_20_large!A8446,"")</f>
        <v/>
      </c>
      <c r="W8447">
        <f>IF(ISNUMBER(+VindIndeks_raw_20_large!B8446),+VindIndeks_raw_20_large!B8446,"")</f>
        <v/>
      </c>
      <c r="X8447">
        <f>IF(ISNUMBER(+VindIndeks_raw_20_large!C8446),+VindIndeks_raw_20_large!C8446,"")</f>
        <v/>
      </c>
      <c r="Y8447">
        <f>IF(ISNUMBER(+VindIndeks_raw_20_large!D8446),+VindIndeks_raw_20_large!D8446,"")</f>
        <v/>
      </c>
    </row>
    <row r="8448">
      <c r="U8448" s="12">
        <f>+IF(ISNUMBER(ROUND(Y8448,0)),ROUND(Y8448,0),"")</f>
        <v/>
      </c>
      <c r="V8448">
        <f>IF(ISNUMBER(+VindIndeks_raw_20_large!A8447),+VindIndeks_raw_20_large!A8447,"")</f>
        <v/>
      </c>
      <c r="W8448">
        <f>IF(ISNUMBER(+VindIndeks_raw_20_large!B8447),+VindIndeks_raw_20_large!B8447,"")</f>
        <v/>
      </c>
      <c r="X8448">
        <f>IF(ISNUMBER(+VindIndeks_raw_20_large!C8447),+VindIndeks_raw_20_large!C8447,"")</f>
        <v/>
      </c>
      <c r="Y8448">
        <f>IF(ISNUMBER(+VindIndeks_raw_20_large!D8447),+VindIndeks_raw_20_large!D8447,"")</f>
        <v/>
      </c>
    </row>
    <row r="8449">
      <c r="U8449" s="12">
        <f>+IF(ISNUMBER(ROUND(Y8449,0)),ROUND(Y8449,0),"")</f>
        <v/>
      </c>
      <c r="V8449">
        <f>IF(ISNUMBER(+VindIndeks_raw_20_large!A8448),+VindIndeks_raw_20_large!A8448,"")</f>
        <v/>
      </c>
      <c r="W8449">
        <f>IF(ISNUMBER(+VindIndeks_raw_20_large!B8448),+VindIndeks_raw_20_large!B8448,"")</f>
        <v/>
      </c>
      <c r="X8449">
        <f>IF(ISNUMBER(+VindIndeks_raw_20_large!C8448),+VindIndeks_raw_20_large!C8448,"")</f>
        <v/>
      </c>
      <c r="Y8449">
        <f>IF(ISNUMBER(+VindIndeks_raw_20_large!D8448),+VindIndeks_raw_20_large!D8448,"")</f>
        <v/>
      </c>
    </row>
    <row r="8450">
      <c r="U8450" s="12">
        <f>+IF(ISNUMBER(ROUND(Y8450,0)),ROUND(Y8450,0),"")</f>
        <v/>
      </c>
      <c r="V8450">
        <f>IF(ISNUMBER(+VindIndeks_raw_20_large!A8449),+VindIndeks_raw_20_large!A8449,"")</f>
        <v/>
      </c>
      <c r="W8450">
        <f>IF(ISNUMBER(+VindIndeks_raw_20_large!B8449),+VindIndeks_raw_20_large!B8449,"")</f>
        <v/>
      </c>
      <c r="X8450">
        <f>IF(ISNUMBER(+VindIndeks_raw_20_large!C8449),+VindIndeks_raw_20_large!C8449,"")</f>
        <v/>
      </c>
      <c r="Y8450">
        <f>IF(ISNUMBER(+VindIndeks_raw_20_large!D8449),+VindIndeks_raw_20_large!D8449,"")</f>
        <v/>
      </c>
    </row>
    <row r="8451">
      <c r="U8451" s="12">
        <f>+IF(ISNUMBER(ROUND(Y8451,0)),ROUND(Y8451,0),"")</f>
        <v/>
      </c>
      <c r="V8451">
        <f>IF(ISNUMBER(+VindIndeks_raw_20_large!A8450),+VindIndeks_raw_20_large!A8450,"")</f>
        <v/>
      </c>
      <c r="W8451">
        <f>IF(ISNUMBER(+VindIndeks_raw_20_large!B8450),+VindIndeks_raw_20_large!B8450,"")</f>
        <v/>
      </c>
      <c r="X8451">
        <f>IF(ISNUMBER(+VindIndeks_raw_20_large!C8450),+VindIndeks_raw_20_large!C8450,"")</f>
        <v/>
      </c>
      <c r="Y8451">
        <f>IF(ISNUMBER(+VindIndeks_raw_20_large!D8450),+VindIndeks_raw_20_large!D8450,"")</f>
        <v/>
      </c>
    </row>
    <row r="8452">
      <c r="U8452" s="12">
        <f>+IF(ISNUMBER(ROUND(Y8452,0)),ROUND(Y8452,0),"")</f>
        <v/>
      </c>
      <c r="V8452">
        <f>IF(ISNUMBER(+VindIndeks_raw_20_large!A8451),+VindIndeks_raw_20_large!A8451,"")</f>
        <v/>
      </c>
      <c r="W8452">
        <f>IF(ISNUMBER(+VindIndeks_raw_20_large!B8451),+VindIndeks_raw_20_large!B8451,"")</f>
        <v/>
      </c>
      <c r="X8452">
        <f>IF(ISNUMBER(+VindIndeks_raw_20_large!C8451),+VindIndeks_raw_20_large!C8451,"")</f>
        <v/>
      </c>
      <c r="Y8452">
        <f>IF(ISNUMBER(+VindIndeks_raw_20_large!D8451),+VindIndeks_raw_20_large!D8451,"")</f>
        <v/>
      </c>
    </row>
    <row r="8453">
      <c r="U8453" s="12">
        <f>+IF(ISNUMBER(ROUND(Y8453,0)),ROUND(Y8453,0),"")</f>
        <v/>
      </c>
      <c r="V8453">
        <f>IF(ISNUMBER(+VindIndeks_raw_20_large!A8452),+VindIndeks_raw_20_large!A8452,"")</f>
        <v/>
      </c>
      <c r="W8453">
        <f>IF(ISNUMBER(+VindIndeks_raw_20_large!B8452),+VindIndeks_raw_20_large!B8452,"")</f>
        <v/>
      </c>
      <c r="X8453">
        <f>IF(ISNUMBER(+VindIndeks_raw_20_large!C8452),+VindIndeks_raw_20_large!C8452,"")</f>
        <v/>
      </c>
      <c r="Y8453">
        <f>IF(ISNUMBER(+VindIndeks_raw_20_large!D8452),+VindIndeks_raw_20_large!D8452,"")</f>
        <v/>
      </c>
    </row>
    <row r="8454">
      <c r="U8454" s="12">
        <f>+IF(ISNUMBER(ROUND(Y8454,0)),ROUND(Y8454,0),"")</f>
        <v/>
      </c>
      <c r="V8454">
        <f>IF(ISNUMBER(+VindIndeks_raw_20_large!A8453),+VindIndeks_raw_20_large!A8453,"")</f>
        <v/>
      </c>
      <c r="W8454">
        <f>IF(ISNUMBER(+VindIndeks_raw_20_large!B8453),+VindIndeks_raw_20_large!B8453,"")</f>
        <v/>
      </c>
      <c r="X8454">
        <f>IF(ISNUMBER(+VindIndeks_raw_20_large!C8453),+VindIndeks_raw_20_large!C8453,"")</f>
        <v/>
      </c>
      <c r="Y8454">
        <f>IF(ISNUMBER(+VindIndeks_raw_20_large!D8453),+VindIndeks_raw_20_large!D8453,"")</f>
        <v/>
      </c>
    </row>
    <row r="8455">
      <c r="U8455" s="12">
        <f>+IF(ISNUMBER(ROUND(Y8455,0)),ROUND(Y8455,0),"")</f>
        <v/>
      </c>
      <c r="V8455">
        <f>IF(ISNUMBER(+VindIndeks_raw_20_large!A8454),+VindIndeks_raw_20_large!A8454,"")</f>
        <v/>
      </c>
      <c r="W8455">
        <f>IF(ISNUMBER(+VindIndeks_raw_20_large!B8454),+VindIndeks_raw_20_large!B8454,"")</f>
        <v/>
      </c>
      <c r="X8455">
        <f>IF(ISNUMBER(+VindIndeks_raw_20_large!C8454),+VindIndeks_raw_20_large!C8454,"")</f>
        <v/>
      </c>
      <c r="Y8455">
        <f>IF(ISNUMBER(+VindIndeks_raw_20_large!D8454),+VindIndeks_raw_20_large!D8454,"")</f>
        <v/>
      </c>
    </row>
    <row r="8456">
      <c r="U8456" s="12">
        <f>+IF(ISNUMBER(ROUND(Y8456,0)),ROUND(Y8456,0),"")</f>
        <v/>
      </c>
      <c r="V8456">
        <f>IF(ISNUMBER(+VindIndeks_raw_20_large!A8455),+VindIndeks_raw_20_large!A8455,"")</f>
        <v/>
      </c>
      <c r="W8456">
        <f>IF(ISNUMBER(+VindIndeks_raw_20_large!B8455),+VindIndeks_raw_20_large!B8455,"")</f>
        <v/>
      </c>
      <c r="X8456">
        <f>IF(ISNUMBER(+VindIndeks_raw_20_large!C8455),+VindIndeks_raw_20_large!C8455,"")</f>
        <v/>
      </c>
      <c r="Y8456">
        <f>IF(ISNUMBER(+VindIndeks_raw_20_large!D8455),+VindIndeks_raw_20_large!D8455,"")</f>
        <v/>
      </c>
    </row>
    <row r="8457">
      <c r="U8457" s="12">
        <f>+IF(ISNUMBER(ROUND(Y8457,0)),ROUND(Y8457,0),"")</f>
        <v/>
      </c>
      <c r="V8457">
        <f>IF(ISNUMBER(+VindIndeks_raw_20_large!A8456),+VindIndeks_raw_20_large!A8456,"")</f>
        <v/>
      </c>
      <c r="W8457">
        <f>IF(ISNUMBER(+VindIndeks_raw_20_large!B8456),+VindIndeks_raw_20_large!B8456,"")</f>
        <v/>
      </c>
      <c r="X8457">
        <f>IF(ISNUMBER(+VindIndeks_raw_20_large!C8456),+VindIndeks_raw_20_large!C8456,"")</f>
        <v/>
      </c>
      <c r="Y8457">
        <f>IF(ISNUMBER(+VindIndeks_raw_20_large!D8456),+VindIndeks_raw_20_large!D8456,"")</f>
        <v/>
      </c>
    </row>
    <row r="8458">
      <c r="U8458" s="12">
        <f>+IF(ISNUMBER(ROUND(Y8458,0)),ROUND(Y8458,0),"")</f>
        <v/>
      </c>
      <c r="V8458">
        <f>IF(ISNUMBER(+VindIndeks_raw_20_large!A8457),+VindIndeks_raw_20_large!A8457,"")</f>
        <v/>
      </c>
      <c r="W8458">
        <f>IF(ISNUMBER(+VindIndeks_raw_20_large!B8457),+VindIndeks_raw_20_large!B8457,"")</f>
        <v/>
      </c>
      <c r="X8458">
        <f>IF(ISNUMBER(+VindIndeks_raw_20_large!C8457),+VindIndeks_raw_20_large!C8457,"")</f>
        <v/>
      </c>
      <c r="Y8458">
        <f>IF(ISNUMBER(+VindIndeks_raw_20_large!D8457),+VindIndeks_raw_20_large!D8457,"")</f>
        <v/>
      </c>
    </row>
    <row r="8459">
      <c r="U8459" s="12">
        <f>+IF(ISNUMBER(ROUND(Y8459,0)),ROUND(Y8459,0),"")</f>
        <v/>
      </c>
      <c r="V8459">
        <f>IF(ISNUMBER(+VindIndeks_raw_20_large!A8458),+VindIndeks_raw_20_large!A8458,"")</f>
        <v/>
      </c>
      <c r="W8459">
        <f>IF(ISNUMBER(+VindIndeks_raw_20_large!B8458),+VindIndeks_raw_20_large!B8458,"")</f>
        <v/>
      </c>
      <c r="X8459">
        <f>IF(ISNUMBER(+VindIndeks_raw_20_large!C8458),+VindIndeks_raw_20_large!C8458,"")</f>
        <v/>
      </c>
      <c r="Y8459">
        <f>IF(ISNUMBER(+VindIndeks_raw_20_large!D8458),+VindIndeks_raw_20_large!D8458,"")</f>
        <v/>
      </c>
    </row>
    <row r="8460">
      <c r="U8460" s="12">
        <f>+IF(ISNUMBER(ROUND(Y8460,0)),ROUND(Y8460,0),"")</f>
        <v/>
      </c>
      <c r="V8460">
        <f>IF(ISNUMBER(+VindIndeks_raw_20_large!A8459),+VindIndeks_raw_20_large!A8459,"")</f>
        <v/>
      </c>
      <c r="W8460">
        <f>IF(ISNUMBER(+VindIndeks_raw_20_large!B8459),+VindIndeks_raw_20_large!B8459,"")</f>
        <v/>
      </c>
      <c r="X8460">
        <f>IF(ISNUMBER(+VindIndeks_raw_20_large!C8459),+VindIndeks_raw_20_large!C8459,"")</f>
        <v/>
      </c>
      <c r="Y8460">
        <f>IF(ISNUMBER(+VindIndeks_raw_20_large!D8459),+VindIndeks_raw_20_large!D8459,"")</f>
        <v/>
      </c>
    </row>
    <row r="8461">
      <c r="U8461" s="12">
        <f>+IF(ISNUMBER(ROUND(Y8461,0)),ROUND(Y8461,0),"")</f>
        <v/>
      </c>
      <c r="V8461">
        <f>IF(ISNUMBER(+VindIndeks_raw_20_large!A8460),+VindIndeks_raw_20_large!A8460,"")</f>
        <v/>
      </c>
      <c r="W8461">
        <f>IF(ISNUMBER(+VindIndeks_raw_20_large!B8460),+VindIndeks_raw_20_large!B8460,"")</f>
        <v/>
      </c>
      <c r="X8461">
        <f>IF(ISNUMBER(+VindIndeks_raw_20_large!C8460),+VindIndeks_raw_20_large!C8460,"")</f>
        <v/>
      </c>
      <c r="Y8461">
        <f>IF(ISNUMBER(+VindIndeks_raw_20_large!D8460),+VindIndeks_raw_20_large!D8460,"")</f>
        <v/>
      </c>
    </row>
    <row r="8462">
      <c r="U8462" s="12">
        <f>+IF(ISNUMBER(ROUND(Y8462,0)),ROUND(Y8462,0),"")</f>
        <v/>
      </c>
      <c r="V8462">
        <f>IF(ISNUMBER(+VindIndeks_raw_20_large!A8461),+VindIndeks_raw_20_large!A8461,"")</f>
        <v/>
      </c>
      <c r="W8462">
        <f>IF(ISNUMBER(+VindIndeks_raw_20_large!B8461),+VindIndeks_raw_20_large!B8461,"")</f>
        <v/>
      </c>
      <c r="X8462">
        <f>IF(ISNUMBER(+VindIndeks_raw_20_large!C8461),+VindIndeks_raw_20_large!C8461,"")</f>
        <v/>
      </c>
      <c r="Y8462">
        <f>IF(ISNUMBER(+VindIndeks_raw_20_large!D8461),+VindIndeks_raw_20_large!D8461,"")</f>
        <v/>
      </c>
    </row>
    <row r="8463">
      <c r="U8463" s="12">
        <f>+IF(ISNUMBER(ROUND(Y8463,0)),ROUND(Y8463,0),"")</f>
        <v/>
      </c>
      <c r="V8463">
        <f>IF(ISNUMBER(+VindIndeks_raw_20_large!A8462),+VindIndeks_raw_20_large!A8462,"")</f>
        <v/>
      </c>
      <c r="W8463">
        <f>IF(ISNUMBER(+VindIndeks_raw_20_large!B8462),+VindIndeks_raw_20_large!B8462,"")</f>
        <v/>
      </c>
      <c r="X8463">
        <f>IF(ISNUMBER(+VindIndeks_raw_20_large!C8462),+VindIndeks_raw_20_large!C8462,"")</f>
        <v/>
      </c>
      <c r="Y8463">
        <f>IF(ISNUMBER(+VindIndeks_raw_20_large!D8462),+VindIndeks_raw_20_large!D8462,"")</f>
        <v/>
      </c>
    </row>
    <row r="8464">
      <c r="U8464" s="12">
        <f>+IF(ISNUMBER(ROUND(Y8464,0)),ROUND(Y8464,0),"")</f>
        <v/>
      </c>
      <c r="V8464">
        <f>IF(ISNUMBER(+VindIndeks_raw_20_large!A8463),+VindIndeks_raw_20_large!A8463,"")</f>
        <v/>
      </c>
      <c r="W8464">
        <f>IF(ISNUMBER(+VindIndeks_raw_20_large!B8463),+VindIndeks_raw_20_large!B8463,"")</f>
        <v/>
      </c>
      <c r="X8464">
        <f>IF(ISNUMBER(+VindIndeks_raw_20_large!C8463),+VindIndeks_raw_20_large!C8463,"")</f>
        <v/>
      </c>
      <c r="Y8464">
        <f>IF(ISNUMBER(+VindIndeks_raw_20_large!D8463),+VindIndeks_raw_20_large!D8463,"")</f>
        <v/>
      </c>
    </row>
    <row r="8465">
      <c r="U8465" s="12">
        <f>+IF(ISNUMBER(ROUND(Y8465,0)),ROUND(Y8465,0),"")</f>
        <v/>
      </c>
      <c r="V8465">
        <f>IF(ISNUMBER(+VindIndeks_raw_20_large!A8464),+VindIndeks_raw_20_large!A8464,"")</f>
        <v/>
      </c>
      <c r="W8465">
        <f>IF(ISNUMBER(+VindIndeks_raw_20_large!B8464),+VindIndeks_raw_20_large!B8464,"")</f>
        <v/>
      </c>
      <c r="X8465">
        <f>IF(ISNUMBER(+VindIndeks_raw_20_large!C8464),+VindIndeks_raw_20_large!C8464,"")</f>
        <v/>
      </c>
      <c r="Y8465">
        <f>IF(ISNUMBER(+VindIndeks_raw_20_large!D8464),+VindIndeks_raw_20_large!D8464,"")</f>
        <v/>
      </c>
    </row>
    <row r="8466">
      <c r="U8466" s="12">
        <f>+IF(ISNUMBER(ROUND(Y8466,0)),ROUND(Y8466,0),"")</f>
        <v/>
      </c>
      <c r="V8466">
        <f>IF(ISNUMBER(+VindIndeks_raw_20_large!A8465),+VindIndeks_raw_20_large!A8465,"")</f>
        <v/>
      </c>
      <c r="W8466">
        <f>IF(ISNUMBER(+VindIndeks_raw_20_large!B8465),+VindIndeks_raw_20_large!B8465,"")</f>
        <v/>
      </c>
      <c r="X8466">
        <f>IF(ISNUMBER(+VindIndeks_raw_20_large!C8465),+VindIndeks_raw_20_large!C8465,"")</f>
        <v/>
      </c>
      <c r="Y8466">
        <f>IF(ISNUMBER(+VindIndeks_raw_20_large!D8465),+VindIndeks_raw_20_large!D8465,"")</f>
        <v/>
      </c>
    </row>
    <row r="8467">
      <c r="U8467" s="12">
        <f>+IF(ISNUMBER(ROUND(Y8467,0)),ROUND(Y8467,0),"")</f>
        <v/>
      </c>
      <c r="V8467">
        <f>IF(ISNUMBER(+VindIndeks_raw_20_large!A8466),+VindIndeks_raw_20_large!A8466,"")</f>
        <v/>
      </c>
      <c r="W8467">
        <f>IF(ISNUMBER(+VindIndeks_raw_20_large!B8466),+VindIndeks_raw_20_large!B8466,"")</f>
        <v/>
      </c>
      <c r="X8467">
        <f>IF(ISNUMBER(+VindIndeks_raw_20_large!C8466),+VindIndeks_raw_20_large!C8466,"")</f>
        <v/>
      </c>
      <c r="Y8467">
        <f>IF(ISNUMBER(+VindIndeks_raw_20_large!D8466),+VindIndeks_raw_20_large!D8466,"")</f>
        <v/>
      </c>
    </row>
    <row r="8468">
      <c r="U8468" s="12">
        <f>+IF(ISNUMBER(ROUND(Y8468,0)),ROUND(Y8468,0),"")</f>
        <v/>
      </c>
      <c r="V8468">
        <f>IF(ISNUMBER(+VindIndeks_raw_20_large!A8467),+VindIndeks_raw_20_large!A8467,"")</f>
        <v/>
      </c>
      <c r="W8468">
        <f>IF(ISNUMBER(+VindIndeks_raw_20_large!B8467),+VindIndeks_raw_20_large!B8467,"")</f>
        <v/>
      </c>
      <c r="X8468">
        <f>IF(ISNUMBER(+VindIndeks_raw_20_large!C8467),+VindIndeks_raw_20_large!C8467,"")</f>
        <v/>
      </c>
      <c r="Y8468">
        <f>IF(ISNUMBER(+VindIndeks_raw_20_large!D8467),+VindIndeks_raw_20_large!D8467,"")</f>
        <v/>
      </c>
    </row>
    <row r="8469">
      <c r="U8469" s="12">
        <f>+IF(ISNUMBER(ROUND(Y8469,0)),ROUND(Y8469,0),"")</f>
        <v/>
      </c>
      <c r="V8469">
        <f>IF(ISNUMBER(+VindIndeks_raw_20_large!A8468),+VindIndeks_raw_20_large!A8468,"")</f>
        <v/>
      </c>
      <c r="W8469">
        <f>IF(ISNUMBER(+VindIndeks_raw_20_large!B8468),+VindIndeks_raw_20_large!B8468,"")</f>
        <v/>
      </c>
      <c r="X8469">
        <f>IF(ISNUMBER(+VindIndeks_raw_20_large!C8468),+VindIndeks_raw_20_large!C8468,"")</f>
        <v/>
      </c>
      <c r="Y8469">
        <f>IF(ISNUMBER(+VindIndeks_raw_20_large!D8468),+VindIndeks_raw_20_large!D8468,"")</f>
        <v/>
      </c>
    </row>
    <row r="8470">
      <c r="U8470" s="12">
        <f>+IF(ISNUMBER(ROUND(Y8470,0)),ROUND(Y8470,0),"")</f>
        <v/>
      </c>
      <c r="V8470">
        <f>IF(ISNUMBER(+VindIndeks_raw_20_large!A8469),+VindIndeks_raw_20_large!A8469,"")</f>
        <v/>
      </c>
      <c r="W8470">
        <f>IF(ISNUMBER(+VindIndeks_raw_20_large!B8469),+VindIndeks_raw_20_large!B8469,"")</f>
        <v/>
      </c>
      <c r="X8470">
        <f>IF(ISNUMBER(+VindIndeks_raw_20_large!C8469),+VindIndeks_raw_20_large!C8469,"")</f>
        <v/>
      </c>
      <c r="Y8470">
        <f>IF(ISNUMBER(+VindIndeks_raw_20_large!D8469),+VindIndeks_raw_20_large!D8469,"")</f>
        <v/>
      </c>
    </row>
    <row r="8471">
      <c r="U8471" s="12">
        <f>+IF(ISNUMBER(ROUND(Y8471,0)),ROUND(Y8471,0),"")</f>
        <v/>
      </c>
      <c r="V8471">
        <f>IF(ISNUMBER(+VindIndeks_raw_20_large!A8470),+VindIndeks_raw_20_large!A8470,"")</f>
        <v/>
      </c>
      <c r="W8471">
        <f>IF(ISNUMBER(+VindIndeks_raw_20_large!B8470),+VindIndeks_raw_20_large!B8470,"")</f>
        <v/>
      </c>
      <c r="X8471">
        <f>IF(ISNUMBER(+VindIndeks_raw_20_large!C8470),+VindIndeks_raw_20_large!C8470,"")</f>
        <v/>
      </c>
      <c r="Y8471">
        <f>IF(ISNUMBER(+VindIndeks_raw_20_large!D8470),+VindIndeks_raw_20_large!D8470,"")</f>
        <v/>
      </c>
    </row>
    <row r="8472">
      <c r="U8472" s="12">
        <f>+IF(ISNUMBER(ROUND(Y8472,0)),ROUND(Y8472,0),"")</f>
        <v/>
      </c>
      <c r="V8472">
        <f>IF(ISNUMBER(+VindIndeks_raw_20_large!A8471),+VindIndeks_raw_20_large!A8471,"")</f>
        <v/>
      </c>
      <c r="W8472">
        <f>IF(ISNUMBER(+VindIndeks_raw_20_large!B8471),+VindIndeks_raw_20_large!B8471,"")</f>
        <v/>
      </c>
      <c r="X8472">
        <f>IF(ISNUMBER(+VindIndeks_raw_20_large!C8471),+VindIndeks_raw_20_large!C8471,"")</f>
        <v/>
      </c>
      <c r="Y8472">
        <f>IF(ISNUMBER(+VindIndeks_raw_20_large!D8471),+VindIndeks_raw_20_large!D8471,"")</f>
        <v/>
      </c>
    </row>
    <row r="8473">
      <c r="U8473" s="12">
        <f>+IF(ISNUMBER(ROUND(Y8473,0)),ROUND(Y8473,0),"")</f>
        <v/>
      </c>
      <c r="V8473">
        <f>IF(ISNUMBER(+VindIndeks_raw_20_large!A8472),+VindIndeks_raw_20_large!A8472,"")</f>
        <v/>
      </c>
      <c r="W8473">
        <f>IF(ISNUMBER(+VindIndeks_raw_20_large!B8472),+VindIndeks_raw_20_large!B8472,"")</f>
        <v/>
      </c>
      <c r="X8473">
        <f>IF(ISNUMBER(+VindIndeks_raw_20_large!C8472),+VindIndeks_raw_20_large!C8472,"")</f>
        <v/>
      </c>
      <c r="Y8473">
        <f>IF(ISNUMBER(+VindIndeks_raw_20_large!D8472),+VindIndeks_raw_20_large!D8472,"")</f>
        <v/>
      </c>
    </row>
    <row r="8474">
      <c r="U8474" s="12">
        <f>+IF(ISNUMBER(ROUND(Y8474,0)),ROUND(Y8474,0),"")</f>
        <v/>
      </c>
      <c r="V8474">
        <f>IF(ISNUMBER(+VindIndeks_raw_20_large!A8473),+VindIndeks_raw_20_large!A8473,"")</f>
        <v/>
      </c>
      <c r="W8474">
        <f>IF(ISNUMBER(+VindIndeks_raw_20_large!B8473),+VindIndeks_raw_20_large!B8473,"")</f>
        <v/>
      </c>
      <c r="X8474">
        <f>IF(ISNUMBER(+VindIndeks_raw_20_large!C8473),+VindIndeks_raw_20_large!C8473,"")</f>
        <v/>
      </c>
      <c r="Y8474">
        <f>IF(ISNUMBER(+VindIndeks_raw_20_large!D8473),+VindIndeks_raw_20_large!D8473,"")</f>
        <v/>
      </c>
    </row>
    <row r="8475">
      <c r="U8475" s="12">
        <f>+IF(ISNUMBER(ROUND(Y8475,0)),ROUND(Y8475,0),"")</f>
        <v/>
      </c>
      <c r="V8475">
        <f>IF(ISNUMBER(+VindIndeks_raw_20_large!A8474),+VindIndeks_raw_20_large!A8474,"")</f>
        <v/>
      </c>
      <c r="W8475">
        <f>IF(ISNUMBER(+VindIndeks_raw_20_large!B8474),+VindIndeks_raw_20_large!B8474,"")</f>
        <v/>
      </c>
      <c r="X8475">
        <f>IF(ISNUMBER(+VindIndeks_raw_20_large!C8474),+VindIndeks_raw_20_large!C8474,"")</f>
        <v/>
      </c>
      <c r="Y8475">
        <f>IF(ISNUMBER(+VindIndeks_raw_20_large!D8474),+VindIndeks_raw_20_large!D8474,"")</f>
        <v/>
      </c>
    </row>
    <row r="8476">
      <c r="U8476" s="12">
        <f>+IF(ISNUMBER(ROUND(Y8476,0)),ROUND(Y8476,0),"")</f>
        <v/>
      </c>
      <c r="V8476">
        <f>IF(ISNUMBER(+VindIndeks_raw_20_large!A8475),+VindIndeks_raw_20_large!A8475,"")</f>
        <v/>
      </c>
      <c r="W8476">
        <f>IF(ISNUMBER(+VindIndeks_raw_20_large!B8475),+VindIndeks_raw_20_large!B8475,"")</f>
        <v/>
      </c>
      <c r="X8476">
        <f>IF(ISNUMBER(+VindIndeks_raw_20_large!C8475),+VindIndeks_raw_20_large!C8475,"")</f>
        <v/>
      </c>
      <c r="Y8476">
        <f>IF(ISNUMBER(+VindIndeks_raw_20_large!D8475),+VindIndeks_raw_20_large!D8475,"")</f>
        <v/>
      </c>
    </row>
    <row r="8477">
      <c r="U8477" s="12">
        <f>+IF(ISNUMBER(ROUND(Y8477,0)),ROUND(Y8477,0),"")</f>
        <v/>
      </c>
      <c r="V8477">
        <f>IF(ISNUMBER(+VindIndeks_raw_20_large!A8476),+VindIndeks_raw_20_large!A8476,"")</f>
        <v/>
      </c>
      <c r="W8477">
        <f>IF(ISNUMBER(+VindIndeks_raw_20_large!B8476),+VindIndeks_raw_20_large!B8476,"")</f>
        <v/>
      </c>
      <c r="X8477">
        <f>IF(ISNUMBER(+VindIndeks_raw_20_large!C8476),+VindIndeks_raw_20_large!C8476,"")</f>
        <v/>
      </c>
      <c r="Y8477">
        <f>IF(ISNUMBER(+VindIndeks_raw_20_large!D8476),+VindIndeks_raw_20_large!D8476,"")</f>
        <v/>
      </c>
    </row>
    <row r="8478">
      <c r="U8478" s="12">
        <f>+IF(ISNUMBER(ROUND(Y8478,0)),ROUND(Y8478,0),"")</f>
        <v/>
      </c>
      <c r="V8478">
        <f>IF(ISNUMBER(+VindIndeks_raw_20_large!A8477),+VindIndeks_raw_20_large!A8477,"")</f>
        <v/>
      </c>
      <c r="W8478">
        <f>IF(ISNUMBER(+VindIndeks_raw_20_large!B8477),+VindIndeks_raw_20_large!B8477,"")</f>
        <v/>
      </c>
      <c r="X8478">
        <f>IF(ISNUMBER(+VindIndeks_raw_20_large!C8477),+VindIndeks_raw_20_large!C8477,"")</f>
        <v/>
      </c>
      <c r="Y8478">
        <f>IF(ISNUMBER(+VindIndeks_raw_20_large!D8477),+VindIndeks_raw_20_large!D8477,"")</f>
        <v/>
      </c>
    </row>
    <row r="8479">
      <c r="U8479" s="12">
        <f>+IF(ISNUMBER(ROUND(Y8479,0)),ROUND(Y8479,0),"")</f>
        <v/>
      </c>
      <c r="V8479">
        <f>IF(ISNUMBER(+VindIndeks_raw_20_large!A8478),+VindIndeks_raw_20_large!A8478,"")</f>
        <v/>
      </c>
      <c r="W8479">
        <f>IF(ISNUMBER(+VindIndeks_raw_20_large!B8478),+VindIndeks_raw_20_large!B8478,"")</f>
        <v/>
      </c>
      <c r="X8479">
        <f>IF(ISNUMBER(+VindIndeks_raw_20_large!C8478),+VindIndeks_raw_20_large!C8478,"")</f>
        <v/>
      </c>
      <c r="Y8479">
        <f>IF(ISNUMBER(+VindIndeks_raw_20_large!D8478),+VindIndeks_raw_20_large!D8478,"")</f>
        <v/>
      </c>
    </row>
    <row r="8480">
      <c r="U8480" s="12">
        <f>+IF(ISNUMBER(ROUND(Y8480,0)),ROUND(Y8480,0),"")</f>
        <v/>
      </c>
      <c r="V8480">
        <f>IF(ISNUMBER(+VindIndeks_raw_20_large!A8479),+VindIndeks_raw_20_large!A8479,"")</f>
        <v/>
      </c>
      <c r="W8480">
        <f>IF(ISNUMBER(+VindIndeks_raw_20_large!B8479),+VindIndeks_raw_20_large!B8479,"")</f>
        <v/>
      </c>
      <c r="X8480">
        <f>IF(ISNUMBER(+VindIndeks_raw_20_large!C8479),+VindIndeks_raw_20_large!C8479,"")</f>
        <v/>
      </c>
      <c r="Y8480">
        <f>IF(ISNUMBER(+VindIndeks_raw_20_large!D8479),+VindIndeks_raw_20_large!D8479,"")</f>
        <v/>
      </c>
    </row>
    <row r="8481">
      <c r="U8481" s="12">
        <f>+IF(ISNUMBER(ROUND(Y8481,0)),ROUND(Y8481,0),"")</f>
        <v/>
      </c>
      <c r="V8481">
        <f>IF(ISNUMBER(+VindIndeks_raw_20_large!A8480),+VindIndeks_raw_20_large!A8480,"")</f>
        <v/>
      </c>
      <c r="W8481">
        <f>IF(ISNUMBER(+VindIndeks_raw_20_large!B8480),+VindIndeks_raw_20_large!B8480,"")</f>
        <v/>
      </c>
      <c r="X8481">
        <f>IF(ISNUMBER(+VindIndeks_raw_20_large!C8480),+VindIndeks_raw_20_large!C8480,"")</f>
        <v/>
      </c>
      <c r="Y8481">
        <f>IF(ISNUMBER(+VindIndeks_raw_20_large!D8480),+VindIndeks_raw_20_large!D8480,"")</f>
        <v/>
      </c>
    </row>
    <row r="8482">
      <c r="U8482" s="12">
        <f>+IF(ISNUMBER(ROUND(Y8482,0)),ROUND(Y8482,0),"")</f>
        <v/>
      </c>
      <c r="V8482">
        <f>IF(ISNUMBER(+VindIndeks_raw_20_large!A8481),+VindIndeks_raw_20_large!A8481,"")</f>
        <v/>
      </c>
      <c r="W8482">
        <f>IF(ISNUMBER(+VindIndeks_raw_20_large!B8481),+VindIndeks_raw_20_large!B8481,"")</f>
        <v/>
      </c>
      <c r="X8482">
        <f>IF(ISNUMBER(+VindIndeks_raw_20_large!C8481),+VindIndeks_raw_20_large!C8481,"")</f>
        <v/>
      </c>
      <c r="Y8482">
        <f>IF(ISNUMBER(+VindIndeks_raw_20_large!D8481),+VindIndeks_raw_20_large!D8481,"")</f>
        <v/>
      </c>
    </row>
    <row r="8483">
      <c r="U8483" s="12">
        <f>+IF(ISNUMBER(ROUND(Y8483,0)),ROUND(Y8483,0),"")</f>
        <v/>
      </c>
      <c r="V8483">
        <f>IF(ISNUMBER(+VindIndeks_raw_20_large!A8482),+VindIndeks_raw_20_large!A8482,"")</f>
        <v/>
      </c>
      <c r="W8483">
        <f>IF(ISNUMBER(+VindIndeks_raw_20_large!B8482),+VindIndeks_raw_20_large!B8482,"")</f>
        <v/>
      </c>
      <c r="X8483">
        <f>IF(ISNUMBER(+VindIndeks_raw_20_large!C8482),+VindIndeks_raw_20_large!C8482,"")</f>
        <v/>
      </c>
      <c r="Y8483">
        <f>IF(ISNUMBER(+VindIndeks_raw_20_large!D8482),+VindIndeks_raw_20_large!D8482,"")</f>
        <v/>
      </c>
    </row>
    <row r="8484">
      <c r="U8484" s="12">
        <f>+IF(ISNUMBER(ROUND(Y8484,0)),ROUND(Y8484,0),"")</f>
        <v/>
      </c>
      <c r="V8484">
        <f>IF(ISNUMBER(+VindIndeks_raw_20_large!A8483),+VindIndeks_raw_20_large!A8483,"")</f>
        <v/>
      </c>
      <c r="W8484">
        <f>IF(ISNUMBER(+VindIndeks_raw_20_large!B8483),+VindIndeks_raw_20_large!B8483,"")</f>
        <v/>
      </c>
      <c r="X8484">
        <f>IF(ISNUMBER(+VindIndeks_raw_20_large!C8483),+VindIndeks_raw_20_large!C8483,"")</f>
        <v/>
      </c>
      <c r="Y8484">
        <f>IF(ISNUMBER(+VindIndeks_raw_20_large!D8483),+VindIndeks_raw_20_large!D8483,"")</f>
        <v/>
      </c>
    </row>
    <row r="8485">
      <c r="U8485" s="12">
        <f>+IF(ISNUMBER(ROUND(Y8485,0)),ROUND(Y8485,0),"")</f>
        <v/>
      </c>
      <c r="V8485">
        <f>IF(ISNUMBER(+VindIndeks_raw_20_large!A8484),+VindIndeks_raw_20_large!A8484,"")</f>
        <v/>
      </c>
      <c r="W8485">
        <f>IF(ISNUMBER(+VindIndeks_raw_20_large!B8484),+VindIndeks_raw_20_large!B8484,"")</f>
        <v/>
      </c>
      <c r="X8485">
        <f>IF(ISNUMBER(+VindIndeks_raw_20_large!C8484),+VindIndeks_raw_20_large!C8484,"")</f>
        <v/>
      </c>
      <c r="Y8485">
        <f>IF(ISNUMBER(+VindIndeks_raw_20_large!D8484),+VindIndeks_raw_20_large!D8484,"")</f>
        <v/>
      </c>
    </row>
    <row r="8486">
      <c r="U8486" s="12">
        <f>+IF(ISNUMBER(ROUND(Y8486,0)),ROUND(Y8486,0),"")</f>
        <v/>
      </c>
      <c r="V8486">
        <f>IF(ISNUMBER(+VindIndeks_raw_20_large!A8485),+VindIndeks_raw_20_large!A8485,"")</f>
        <v/>
      </c>
      <c r="W8486">
        <f>IF(ISNUMBER(+VindIndeks_raw_20_large!B8485),+VindIndeks_raw_20_large!B8485,"")</f>
        <v/>
      </c>
      <c r="X8486">
        <f>IF(ISNUMBER(+VindIndeks_raw_20_large!C8485),+VindIndeks_raw_20_large!C8485,"")</f>
        <v/>
      </c>
      <c r="Y8486">
        <f>IF(ISNUMBER(+VindIndeks_raw_20_large!D8485),+VindIndeks_raw_20_large!D8485,"")</f>
        <v/>
      </c>
    </row>
    <row r="8487">
      <c r="U8487" s="12">
        <f>+IF(ISNUMBER(ROUND(Y8487,0)),ROUND(Y8487,0),"")</f>
        <v/>
      </c>
      <c r="V8487">
        <f>IF(ISNUMBER(+VindIndeks_raw_20_large!A8486),+VindIndeks_raw_20_large!A8486,"")</f>
        <v/>
      </c>
      <c r="W8487">
        <f>IF(ISNUMBER(+VindIndeks_raw_20_large!B8486),+VindIndeks_raw_20_large!B8486,"")</f>
        <v/>
      </c>
      <c r="X8487">
        <f>IF(ISNUMBER(+VindIndeks_raw_20_large!C8486),+VindIndeks_raw_20_large!C8486,"")</f>
        <v/>
      </c>
      <c r="Y8487">
        <f>IF(ISNUMBER(+VindIndeks_raw_20_large!D8486),+VindIndeks_raw_20_large!D8486,"")</f>
        <v/>
      </c>
    </row>
    <row r="8488">
      <c r="U8488" s="12">
        <f>+IF(ISNUMBER(ROUND(Y8488,0)),ROUND(Y8488,0),"")</f>
        <v/>
      </c>
      <c r="V8488">
        <f>IF(ISNUMBER(+VindIndeks_raw_20_large!A8487),+VindIndeks_raw_20_large!A8487,"")</f>
        <v/>
      </c>
      <c r="W8488">
        <f>IF(ISNUMBER(+VindIndeks_raw_20_large!B8487),+VindIndeks_raw_20_large!B8487,"")</f>
        <v/>
      </c>
      <c r="X8488">
        <f>IF(ISNUMBER(+VindIndeks_raw_20_large!C8487),+VindIndeks_raw_20_large!C8487,"")</f>
        <v/>
      </c>
      <c r="Y8488">
        <f>IF(ISNUMBER(+VindIndeks_raw_20_large!D8487),+VindIndeks_raw_20_large!D8487,"")</f>
        <v/>
      </c>
    </row>
    <row r="8489">
      <c r="U8489" s="12">
        <f>+IF(ISNUMBER(ROUND(Y8489,0)),ROUND(Y8489,0),"")</f>
        <v/>
      </c>
      <c r="V8489">
        <f>IF(ISNUMBER(+VindIndeks_raw_20_large!A8488),+VindIndeks_raw_20_large!A8488,"")</f>
        <v/>
      </c>
      <c r="W8489">
        <f>IF(ISNUMBER(+VindIndeks_raw_20_large!B8488),+VindIndeks_raw_20_large!B8488,"")</f>
        <v/>
      </c>
      <c r="X8489">
        <f>IF(ISNUMBER(+VindIndeks_raw_20_large!C8488),+VindIndeks_raw_20_large!C8488,"")</f>
        <v/>
      </c>
      <c r="Y8489">
        <f>IF(ISNUMBER(+VindIndeks_raw_20_large!D8488),+VindIndeks_raw_20_large!D8488,"")</f>
        <v/>
      </c>
    </row>
    <row r="8490">
      <c r="U8490" s="12">
        <f>+IF(ISNUMBER(ROUND(Y8490,0)),ROUND(Y8490,0),"")</f>
        <v/>
      </c>
      <c r="V8490">
        <f>IF(ISNUMBER(+VindIndeks_raw_20_large!A8489),+VindIndeks_raw_20_large!A8489,"")</f>
        <v/>
      </c>
      <c r="W8490">
        <f>IF(ISNUMBER(+VindIndeks_raw_20_large!B8489),+VindIndeks_raw_20_large!B8489,"")</f>
        <v/>
      </c>
      <c r="X8490">
        <f>IF(ISNUMBER(+VindIndeks_raw_20_large!C8489),+VindIndeks_raw_20_large!C8489,"")</f>
        <v/>
      </c>
      <c r="Y8490">
        <f>IF(ISNUMBER(+VindIndeks_raw_20_large!D8489),+VindIndeks_raw_20_large!D8489,"")</f>
        <v/>
      </c>
    </row>
    <row r="8491">
      <c r="U8491" s="12">
        <f>+IF(ISNUMBER(ROUND(Y8491,0)),ROUND(Y8491,0),"")</f>
        <v/>
      </c>
      <c r="V8491">
        <f>IF(ISNUMBER(+VindIndeks_raw_20_large!A8490),+VindIndeks_raw_20_large!A8490,"")</f>
        <v/>
      </c>
      <c r="W8491">
        <f>IF(ISNUMBER(+VindIndeks_raw_20_large!B8490),+VindIndeks_raw_20_large!B8490,"")</f>
        <v/>
      </c>
      <c r="X8491">
        <f>IF(ISNUMBER(+VindIndeks_raw_20_large!C8490),+VindIndeks_raw_20_large!C8490,"")</f>
        <v/>
      </c>
      <c r="Y8491">
        <f>IF(ISNUMBER(+VindIndeks_raw_20_large!D8490),+VindIndeks_raw_20_large!D8490,"")</f>
        <v/>
      </c>
    </row>
    <row r="8492">
      <c r="U8492" s="12">
        <f>+IF(ISNUMBER(ROUND(Y8492,0)),ROUND(Y8492,0),"")</f>
        <v/>
      </c>
      <c r="V8492">
        <f>IF(ISNUMBER(+VindIndeks_raw_20_large!A8491),+VindIndeks_raw_20_large!A8491,"")</f>
        <v/>
      </c>
      <c r="W8492">
        <f>IF(ISNUMBER(+VindIndeks_raw_20_large!B8491),+VindIndeks_raw_20_large!B8491,"")</f>
        <v/>
      </c>
      <c r="X8492">
        <f>IF(ISNUMBER(+VindIndeks_raw_20_large!C8491),+VindIndeks_raw_20_large!C8491,"")</f>
        <v/>
      </c>
      <c r="Y8492">
        <f>IF(ISNUMBER(+VindIndeks_raw_20_large!D8491),+VindIndeks_raw_20_large!D8491,"")</f>
        <v/>
      </c>
    </row>
    <row r="8493">
      <c r="U8493" s="12">
        <f>+IF(ISNUMBER(ROUND(Y8493,0)),ROUND(Y8493,0),"")</f>
        <v/>
      </c>
      <c r="V8493">
        <f>IF(ISNUMBER(+VindIndeks_raw_20_large!A8492),+VindIndeks_raw_20_large!A8492,"")</f>
        <v/>
      </c>
      <c r="W8493">
        <f>IF(ISNUMBER(+VindIndeks_raw_20_large!B8492),+VindIndeks_raw_20_large!B8492,"")</f>
        <v/>
      </c>
      <c r="X8493">
        <f>IF(ISNUMBER(+VindIndeks_raw_20_large!C8492),+VindIndeks_raw_20_large!C8492,"")</f>
        <v/>
      </c>
      <c r="Y8493">
        <f>IF(ISNUMBER(+VindIndeks_raw_20_large!D8492),+VindIndeks_raw_20_large!D8492,"")</f>
        <v/>
      </c>
    </row>
    <row r="8494">
      <c r="U8494" s="12">
        <f>+IF(ISNUMBER(ROUND(Y8494,0)),ROUND(Y8494,0),"")</f>
        <v/>
      </c>
      <c r="V8494">
        <f>IF(ISNUMBER(+VindIndeks_raw_20_large!A8493),+VindIndeks_raw_20_large!A8493,"")</f>
        <v/>
      </c>
      <c r="W8494">
        <f>IF(ISNUMBER(+VindIndeks_raw_20_large!B8493),+VindIndeks_raw_20_large!B8493,"")</f>
        <v/>
      </c>
      <c r="X8494">
        <f>IF(ISNUMBER(+VindIndeks_raw_20_large!C8493),+VindIndeks_raw_20_large!C8493,"")</f>
        <v/>
      </c>
      <c r="Y8494">
        <f>IF(ISNUMBER(+VindIndeks_raw_20_large!D8493),+VindIndeks_raw_20_large!D8493,"")</f>
        <v/>
      </c>
    </row>
    <row r="8495">
      <c r="U8495" s="12">
        <f>+IF(ISNUMBER(ROUND(Y8495,0)),ROUND(Y8495,0),"")</f>
        <v/>
      </c>
      <c r="V8495">
        <f>IF(ISNUMBER(+VindIndeks_raw_20_large!A8494),+VindIndeks_raw_20_large!A8494,"")</f>
        <v/>
      </c>
      <c r="W8495">
        <f>IF(ISNUMBER(+VindIndeks_raw_20_large!B8494),+VindIndeks_raw_20_large!B8494,"")</f>
        <v/>
      </c>
      <c r="X8495">
        <f>IF(ISNUMBER(+VindIndeks_raw_20_large!C8494),+VindIndeks_raw_20_large!C8494,"")</f>
        <v/>
      </c>
      <c r="Y8495">
        <f>IF(ISNUMBER(+VindIndeks_raw_20_large!D8494),+VindIndeks_raw_20_large!D8494,"")</f>
        <v/>
      </c>
    </row>
    <row r="8496">
      <c r="U8496" s="12">
        <f>+IF(ISNUMBER(ROUND(Y8496,0)),ROUND(Y8496,0),"")</f>
        <v/>
      </c>
      <c r="V8496">
        <f>IF(ISNUMBER(+VindIndeks_raw_20_large!A8495),+VindIndeks_raw_20_large!A8495,"")</f>
        <v/>
      </c>
      <c r="W8496">
        <f>IF(ISNUMBER(+VindIndeks_raw_20_large!B8495),+VindIndeks_raw_20_large!B8495,"")</f>
        <v/>
      </c>
      <c r="X8496">
        <f>IF(ISNUMBER(+VindIndeks_raw_20_large!C8495),+VindIndeks_raw_20_large!C8495,"")</f>
        <v/>
      </c>
      <c r="Y8496">
        <f>IF(ISNUMBER(+VindIndeks_raw_20_large!D8495),+VindIndeks_raw_20_large!D8495,"")</f>
        <v/>
      </c>
    </row>
    <row r="8497">
      <c r="U8497" s="12">
        <f>+IF(ISNUMBER(ROUND(Y8497,0)),ROUND(Y8497,0),"")</f>
        <v/>
      </c>
      <c r="V8497">
        <f>IF(ISNUMBER(+VindIndeks_raw_20_large!A8496),+VindIndeks_raw_20_large!A8496,"")</f>
        <v/>
      </c>
      <c r="W8497">
        <f>IF(ISNUMBER(+VindIndeks_raw_20_large!B8496),+VindIndeks_raw_20_large!B8496,"")</f>
        <v/>
      </c>
      <c r="X8497">
        <f>IF(ISNUMBER(+VindIndeks_raw_20_large!C8496),+VindIndeks_raw_20_large!C8496,"")</f>
        <v/>
      </c>
      <c r="Y8497">
        <f>IF(ISNUMBER(+VindIndeks_raw_20_large!D8496),+VindIndeks_raw_20_large!D8496,"")</f>
        <v/>
      </c>
    </row>
    <row r="8498">
      <c r="U8498" s="12">
        <f>+IF(ISNUMBER(ROUND(Y8498,0)),ROUND(Y8498,0),"")</f>
        <v/>
      </c>
      <c r="V8498">
        <f>IF(ISNUMBER(+VindIndeks_raw_20_large!A8497),+VindIndeks_raw_20_large!A8497,"")</f>
        <v/>
      </c>
      <c r="W8498">
        <f>IF(ISNUMBER(+VindIndeks_raw_20_large!B8497),+VindIndeks_raw_20_large!B8497,"")</f>
        <v/>
      </c>
      <c r="X8498">
        <f>IF(ISNUMBER(+VindIndeks_raw_20_large!C8497),+VindIndeks_raw_20_large!C8497,"")</f>
        <v/>
      </c>
      <c r="Y8498">
        <f>IF(ISNUMBER(+VindIndeks_raw_20_large!D8497),+VindIndeks_raw_20_large!D8497,"")</f>
        <v/>
      </c>
    </row>
    <row r="8499">
      <c r="U8499" s="12">
        <f>+IF(ISNUMBER(ROUND(Y8499,0)),ROUND(Y8499,0),"")</f>
        <v/>
      </c>
      <c r="V8499">
        <f>IF(ISNUMBER(+VindIndeks_raw_20_large!A8498),+VindIndeks_raw_20_large!A8498,"")</f>
        <v/>
      </c>
      <c r="W8499">
        <f>IF(ISNUMBER(+VindIndeks_raw_20_large!B8498),+VindIndeks_raw_20_large!B8498,"")</f>
        <v/>
      </c>
      <c r="X8499">
        <f>IF(ISNUMBER(+VindIndeks_raw_20_large!C8498),+VindIndeks_raw_20_large!C8498,"")</f>
        <v/>
      </c>
      <c r="Y8499">
        <f>IF(ISNUMBER(+VindIndeks_raw_20_large!D8498),+VindIndeks_raw_20_large!D8498,"")</f>
        <v/>
      </c>
    </row>
    <row r="8500">
      <c r="U8500" s="12">
        <f>+IF(ISNUMBER(ROUND(Y8500,0)),ROUND(Y8500,0),"")</f>
        <v/>
      </c>
      <c r="V8500">
        <f>IF(ISNUMBER(+VindIndeks_raw_20_large!A8499),+VindIndeks_raw_20_large!A8499,"")</f>
        <v/>
      </c>
      <c r="W8500">
        <f>IF(ISNUMBER(+VindIndeks_raw_20_large!B8499),+VindIndeks_raw_20_large!B8499,"")</f>
        <v/>
      </c>
      <c r="X8500">
        <f>IF(ISNUMBER(+VindIndeks_raw_20_large!C8499),+VindIndeks_raw_20_large!C8499,"")</f>
        <v/>
      </c>
      <c r="Y8500">
        <f>IF(ISNUMBER(+VindIndeks_raw_20_large!D8499),+VindIndeks_raw_20_large!D8499,"")</f>
        <v/>
      </c>
    </row>
    <row r="8501">
      <c r="U8501" s="12">
        <f>+IF(ISNUMBER(ROUND(Y8501,0)),ROUND(Y8501,0),"")</f>
        <v/>
      </c>
      <c r="V8501">
        <f>IF(ISNUMBER(+VindIndeks_raw_20_large!A8500),+VindIndeks_raw_20_large!A8500,"")</f>
        <v/>
      </c>
      <c r="W8501">
        <f>IF(ISNUMBER(+VindIndeks_raw_20_large!B8500),+VindIndeks_raw_20_large!B8500,"")</f>
        <v/>
      </c>
      <c r="X8501">
        <f>IF(ISNUMBER(+VindIndeks_raw_20_large!C8500),+VindIndeks_raw_20_large!C8500,"")</f>
        <v/>
      </c>
      <c r="Y8501">
        <f>IF(ISNUMBER(+VindIndeks_raw_20_large!D8500),+VindIndeks_raw_20_large!D8500,"")</f>
        <v/>
      </c>
    </row>
    <row r="8502">
      <c r="U8502" s="12">
        <f>+IF(ISNUMBER(ROUND(Y8502,0)),ROUND(Y8502,0),"")</f>
        <v/>
      </c>
      <c r="V8502">
        <f>IF(ISNUMBER(+VindIndeks_raw_20_large!A8501),+VindIndeks_raw_20_large!A8501,"")</f>
        <v/>
      </c>
      <c r="W8502">
        <f>IF(ISNUMBER(+VindIndeks_raw_20_large!B8501),+VindIndeks_raw_20_large!B8501,"")</f>
        <v/>
      </c>
      <c r="X8502">
        <f>IF(ISNUMBER(+VindIndeks_raw_20_large!C8501),+VindIndeks_raw_20_large!C8501,"")</f>
        <v/>
      </c>
      <c r="Y8502">
        <f>IF(ISNUMBER(+VindIndeks_raw_20_large!D8501),+VindIndeks_raw_20_large!D8501,"")</f>
        <v/>
      </c>
    </row>
    <row r="8503">
      <c r="U8503" s="12">
        <f>+IF(ISNUMBER(ROUND(Y8503,0)),ROUND(Y8503,0),"")</f>
        <v/>
      </c>
      <c r="V8503">
        <f>IF(ISNUMBER(+VindIndeks_raw_20_large!A8502),+VindIndeks_raw_20_large!A8502,"")</f>
        <v/>
      </c>
      <c r="W8503">
        <f>IF(ISNUMBER(+VindIndeks_raw_20_large!B8502),+VindIndeks_raw_20_large!B8502,"")</f>
        <v/>
      </c>
      <c r="X8503">
        <f>IF(ISNUMBER(+VindIndeks_raw_20_large!C8502),+VindIndeks_raw_20_large!C8502,"")</f>
        <v/>
      </c>
      <c r="Y8503">
        <f>IF(ISNUMBER(+VindIndeks_raw_20_large!D8502),+VindIndeks_raw_20_large!D8502,"")</f>
        <v/>
      </c>
    </row>
    <row r="8504">
      <c r="U8504" s="12">
        <f>+IF(ISNUMBER(ROUND(Y8504,0)),ROUND(Y8504,0),"")</f>
        <v/>
      </c>
      <c r="V8504">
        <f>IF(ISNUMBER(+VindIndeks_raw_20_large!A8503),+VindIndeks_raw_20_large!A8503,"")</f>
        <v/>
      </c>
      <c r="W8504">
        <f>IF(ISNUMBER(+VindIndeks_raw_20_large!B8503),+VindIndeks_raw_20_large!B8503,"")</f>
        <v/>
      </c>
      <c r="X8504">
        <f>IF(ISNUMBER(+VindIndeks_raw_20_large!C8503),+VindIndeks_raw_20_large!C8503,"")</f>
        <v/>
      </c>
      <c r="Y8504">
        <f>IF(ISNUMBER(+VindIndeks_raw_20_large!D8503),+VindIndeks_raw_20_large!D8503,"")</f>
        <v/>
      </c>
    </row>
    <row r="8505">
      <c r="U8505" s="12">
        <f>+IF(ISNUMBER(ROUND(Y8505,0)),ROUND(Y8505,0),"")</f>
        <v/>
      </c>
      <c r="V8505">
        <f>IF(ISNUMBER(+VindIndeks_raw_20_large!A8504),+VindIndeks_raw_20_large!A8504,"")</f>
        <v/>
      </c>
      <c r="W8505">
        <f>IF(ISNUMBER(+VindIndeks_raw_20_large!B8504),+VindIndeks_raw_20_large!B8504,"")</f>
        <v/>
      </c>
      <c r="X8505">
        <f>IF(ISNUMBER(+VindIndeks_raw_20_large!C8504),+VindIndeks_raw_20_large!C8504,"")</f>
        <v/>
      </c>
      <c r="Y8505">
        <f>IF(ISNUMBER(+VindIndeks_raw_20_large!D8504),+VindIndeks_raw_20_large!D8504,"")</f>
        <v/>
      </c>
    </row>
    <row r="8506">
      <c r="U8506" s="12">
        <f>+IF(ISNUMBER(ROUND(Y8506,0)),ROUND(Y8506,0),"")</f>
        <v/>
      </c>
      <c r="V8506">
        <f>IF(ISNUMBER(+VindIndeks_raw_20_large!A8505),+VindIndeks_raw_20_large!A8505,"")</f>
        <v/>
      </c>
      <c r="W8506">
        <f>IF(ISNUMBER(+VindIndeks_raw_20_large!B8505),+VindIndeks_raw_20_large!B8505,"")</f>
        <v/>
      </c>
      <c r="X8506">
        <f>IF(ISNUMBER(+VindIndeks_raw_20_large!C8505),+VindIndeks_raw_20_large!C8505,"")</f>
        <v/>
      </c>
      <c r="Y8506">
        <f>IF(ISNUMBER(+VindIndeks_raw_20_large!D8505),+VindIndeks_raw_20_large!D8505,"")</f>
        <v/>
      </c>
    </row>
    <row r="8507">
      <c r="U8507" s="12">
        <f>+IF(ISNUMBER(ROUND(Y8507,0)),ROUND(Y8507,0),"")</f>
        <v/>
      </c>
      <c r="V8507">
        <f>IF(ISNUMBER(+VindIndeks_raw_20_large!A8506),+VindIndeks_raw_20_large!A8506,"")</f>
        <v/>
      </c>
      <c r="W8507">
        <f>IF(ISNUMBER(+VindIndeks_raw_20_large!B8506),+VindIndeks_raw_20_large!B8506,"")</f>
        <v/>
      </c>
      <c r="X8507">
        <f>IF(ISNUMBER(+VindIndeks_raw_20_large!C8506),+VindIndeks_raw_20_large!C8506,"")</f>
        <v/>
      </c>
      <c r="Y8507">
        <f>IF(ISNUMBER(+VindIndeks_raw_20_large!D8506),+VindIndeks_raw_20_large!D8506,"")</f>
        <v/>
      </c>
    </row>
    <row r="8508">
      <c r="U8508" s="12">
        <f>+IF(ISNUMBER(ROUND(Y8508,0)),ROUND(Y8508,0),"")</f>
        <v/>
      </c>
      <c r="V8508">
        <f>IF(ISNUMBER(+VindIndeks_raw_20_large!A8507),+VindIndeks_raw_20_large!A8507,"")</f>
        <v/>
      </c>
      <c r="W8508">
        <f>IF(ISNUMBER(+VindIndeks_raw_20_large!B8507),+VindIndeks_raw_20_large!B8507,"")</f>
        <v/>
      </c>
      <c r="X8508">
        <f>IF(ISNUMBER(+VindIndeks_raw_20_large!C8507),+VindIndeks_raw_20_large!C8507,"")</f>
        <v/>
      </c>
      <c r="Y8508">
        <f>IF(ISNUMBER(+VindIndeks_raw_20_large!D8507),+VindIndeks_raw_20_large!D8507,"")</f>
        <v/>
      </c>
    </row>
    <row r="8509">
      <c r="U8509" s="12">
        <f>+IF(ISNUMBER(ROUND(Y8509,0)),ROUND(Y8509,0),"")</f>
        <v/>
      </c>
      <c r="V8509">
        <f>IF(ISNUMBER(+VindIndeks_raw_20_large!A8508),+VindIndeks_raw_20_large!A8508,"")</f>
        <v/>
      </c>
      <c r="W8509">
        <f>IF(ISNUMBER(+VindIndeks_raw_20_large!B8508),+VindIndeks_raw_20_large!B8508,"")</f>
        <v/>
      </c>
      <c r="X8509">
        <f>IF(ISNUMBER(+VindIndeks_raw_20_large!C8508),+VindIndeks_raw_20_large!C8508,"")</f>
        <v/>
      </c>
      <c r="Y8509">
        <f>IF(ISNUMBER(+VindIndeks_raw_20_large!D8508),+VindIndeks_raw_20_large!D8508,"")</f>
        <v/>
      </c>
    </row>
    <row r="8510">
      <c r="U8510" s="12">
        <f>+IF(ISNUMBER(ROUND(Y8510,0)),ROUND(Y8510,0),"")</f>
        <v/>
      </c>
      <c r="V8510">
        <f>IF(ISNUMBER(+VindIndeks_raw_20_large!A8509),+VindIndeks_raw_20_large!A8509,"")</f>
        <v/>
      </c>
      <c r="W8510">
        <f>IF(ISNUMBER(+VindIndeks_raw_20_large!B8509),+VindIndeks_raw_20_large!B8509,"")</f>
        <v/>
      </c>
      <c r="X8510">
        <f>IF(ISNUMBER(+VindIndeks_raw_20_large!C8509),+VindIndeks_raw_20_large!C8509,"")</f>
        <v/>
      </c>
      <c r="Y8510">
        <f>IF(ISNUMBER(+VindIndeks_raw_20_large!D8509),+VindIndeks_raw_20_large!D8509,"")</f>
        <v/>
      </c>
    </row>
    <row r="8511">
      <c r="U8511" s="12">
        <f>+IF(ISNUMBER(ROUND(Y8511,0)),ROUND(Y8511,0),"")</f>
        <v/>
      </c>
      <c r="V8511">
        <f>IF(ISNUMBER(+VindIndeks_raw_20_large!A8510),+VindIndeks_raw_20_large!A8510,"")</f>
        <v/>
      </c>
      <c r="W8511">
        <f>IF(ISNUMBER(+VindIndeks_raw_20_large!B8510),+VindIndeks_raw_20_large!B8510,"")</f>
        <v/>
      </c>
      <c r="X8511">
        <f>IF(ISNUMBER(+VindIndeks_raw_20_large!C8510),+VindIndeks_raw_20_large!C8510,"")</f>
        <v/>
      </c>
      <c r="Y8511">
        <f>IF(ISNUMBER(+VindIndeks_raw_20_large!D8510),+VindIndeks_raw_20_large!D8510,"")</f>
        <v/>
      </c>
    </row>
    <row r="8512">
      <c r="U8512" s="12">
        <f>+IF(ISNUMBER(ROUND(Y8512,0)),ROUND(Y8512,0),"")</f>
        <v/>
      </c>
      <c r="V8512">
        <f>IF(ISNUMBER(+VindIndeks_raw_20_large!A8511),+VindIndeks_raw_20_large!A8511,"")</f>
        <v/>
      </c>
      <c r="W8512">
        <f>IF(ISNUMBER(+VindIndeks_raw_20_large!B8511),+VindIndeks_raw_20_large!B8511,"")</f>
        <v/>
      </c>
      <c r="X8512">
        <f>IF(ISNUMBER(+VindIndeks_raw_20_large!C8511),+VindIndeks_raw_20_large!C8511,"")</f>
        <v/>
      </c>
      <c r="Y8512">
        <f>IF(ISNUMBER(+VindIndeks_raw_20_large!D8511),+VindIndeks_raw_20_large!D8511,"")</f>
        <v/>
      </c>
    </row>
    <row r="8513">
      <c r="U8513" s="12">
        <f>+IF(ISNUMBER(ROUND(Y8513,0)),ROUND(Y8513,0),"")</f>
        <v/>
      </c>
      <c r="V8513">
        <f>IF(ISNUMBER(+VindIndeks_raw_20_large!A8512),+VindIndeks_raw_20_large!A8512,"")</f>
        <v/>
      </c>
      <c r="W8513">
        <f>IF(ISNUMBER(+VindIndeks_raw_20_large!B8512),+VindIndeks_raw_20_large!B8512,"")</f>
        <v/>
      </c>
      <c r="X8513">
        <f>IF(ISNUMBER(+VindIndeks_raw_20_large!C8512),+VindIndeks_raw_20_large!C8512,"")</f>
        <v/>
      </c>
      <c r="Y8513">
        <f>IF(ISNUMBER(+VindIndeks_raw_20_large!D8512),+VindIndeks_raw_20_large!D8512,"")</f>
        <v/>
      </c>
    </row>
    <row r="8514">
      <c r="U8514" s="12">
        <f>+IF(ISNUMBER(ROUND(Y8514,0)),ROUND(Y8514,0),"")</f>
        <v/>
      </c>
      <c r="V8514">
        <f>IF(ISNUMBER(+VindIndeks_raw_20_large!A8513),+VindIndeks_raw_20_large!A8513,"")</f>
        <v/>
      </c>
      <c r="W8514">
        <f>IF(ISNUMBER(+VindIndeks_raw_20_large!B8513),+VindIndeks_raw_20_large!B8513,"")</f>
        <v/>
      </c>
      <c r="X8514">
        <f>IF(ISNUMBER(+VindIndeks_raw_20_large!C8513),+VindIndeks_raw_20_large!C8513,"")</f>
        <v/>
      </c>
      <c r="Y8514">
        <f>IF(ISNUMBER(+VindIndeks_raw_20_large!D8513),+VindIndeks_raw_20_large!D8513,"")</f>
        <v/>
      </c>
    </row>
    <row r="8515">
      <c r="U8515" s="12">
        <f>+IF(ISNUMBER(ROUND(Y8515,0)),ROUND(Y8515,0),"")</f>
        <v/>
      </c>
      <c r="V8515">
        <f>IF(ISNUMBER(+VindIndeks_raw_20_large!A8514),+VindIndeks_raw_20_large!A8514,"")</f>
        <v/>
      </c>
      <c r="W8515">
        <f>IF(ISNUMBER(+VindIndeks_raw_20_large!B8514),+VindIndeks_raw_20_large!B8514,"")</f>
        <v/>
      </c>
      <c r="X8515">
        <f>IF(ISNUMBER(+VindIndeks_raw_20_large!C8514),+VindIndeks_raw_20_large!C8514,"")</f>
        <v/>
      </c>
      <c r="Y8515">
        <f>IF(ISNUMBER(+VindIndeks_raw_20_large!D8514),+VindIndeks_raw_20_large!D8514,"")</f>
        <v/>
      </c>
    </row>
    <row r="8516">
      <c r="U8516" s="12">
        <f>+IF(ISNUMBER(ROUND(Y8516,0)),ROUND(Y8516,0),"")</f>
        <v/>
      </c>
      <c r="V8516">
        <f>IF(ISNUMBER(+VindIndeks_raw_20_large!A8515),+VindIndeks_raw_20_large!A8515,"")</f>
        <v/>
      </c>
      <c r="W8516">
        <f>IF(ISNUMBER(+VindIndeks_raw_20_large!B8515),+VindIndeks_raw_20_large!B8515,"")</f>
        <v/>
      </c>
      <c r="X8516">
        <f>IF(ISNUMBER(+VindIndeks_raw_20_large!C8515),+VindIndeks_raw_20_large!C8515,"")</f>
        <v/>
      </c>
      <c r="Y8516">
        <f>IF(ISNUMBER(+VindIndeks_raw_20_large!D8515),+VindIndeks_raw_20_large!D8515,"")</f>
        <v/>
      </c>
    </row>
    <row r="8517">
      <c r="U8517" s="12">
        <f>+IF(ISNUMBER(ROUND(Y8517,0)),ROUND(Y8517,0),"")</f>
        <v/>
      </c>
      <c r="V8517">
        <f>IF(ISNUMBER(+VindIndeks_raw_20_large!A8516),+VindIndeks_raw_20_large!A8516,"")</f>
        <v/>
      </c>
      <c r="W8517">
        <f>IF(ISNUMBER(+VindIndeks_raw_20_large!B8516),+VindIndeks_raw_20_large!B8516,"")</f>
        <v/>
      </c>
      <c r="X8517">
        <f>IF(ISNUMBER(+VindIndeks_raw_20_large!C8516),+VindIndeks_raw_20_large!C8516,"")</f>
        <v/>
      </c>
      <c r="Y8517">
        <f>IF(ISNUMBER(+VindIndeks_raw_20_large!D8516),+VindIndeks_raw_20_large!D8516,"")</f>
        <v/>
      </c>
    </row>
    <row r="8518">
      <c r="U8518" s="12">
        <f>+IF(ISNUMBER(ROUND(Y8518,0)),ROUND(Y8518,0),"")</f>
        <v/>
      </c>
      <c r="V8518">
        <f>IF(ISNUMBER(+VindIndeks_raw_20_large!A8517),+VindIndeks_raw_20_large!A8517,"")</f>
        <v/>
      </c>
      <c r="W8518">
        <f>IF(ISNUMBER(+VindIndeks_raw_20_large!B8517),+VindIndeks_raw_20_large!B8517,"")</f>
        <v/>
      </c>
      <c r="X8518">
        <f>IF(ISNUMBER(+VindIndeks_raw_20_large!C8517),+VindIndeks_raw_20_large!C8517,"")</f>
        <v/>
      </c>
      <c r="Y8518">
        <f>IF(ISNUMBER(+VindIndeks_raw_20_large!D8517),+VindIndeks_raw_20_large!D8517,"")</f>
        <v/>
      </c>
    </row>
    <row r="8519">
      <c r="U8519" s="12">
        <f>+IF(ISNUMBER(ROUND(Y8519,0)),ROUND(Y8519,0),"")</f>
        <v/>
      </c>
      <c r="V8519">
        <f>IF(ISNUMBER(+VindIndeks_raw_20_large!A8518),+VindIndeks_raw_20_large!A8518,"")</f>
        <v/>
      </c>
      <c r="W8519">
        <f>IF(ISNUMBER(+VindIndeks_raw_20_large!B8518),+VindIndeks_raw_20_large!B8518,"")</f>
        <v/>
      </c>
      <c r="X8519">
        <f>IF(ISNUMBER(+VindIndeks_raw_20_large!C8518),+VindIndeks_raw_20_large!C8518,"")</f>
        <v/>
      </c>
      <c r="Y8519">
        <f>IF(ISNUMBER(+VindIndeks_raw_20_large!D8518),+VindIndeks_raw_20_large!D8518,"")</f>
        <v/>
      </c>
    </row>
    <row r="8520">
      <c r="U8520" s="12">
        <f>+IF(ISNUMBER(ROUND(Y8520,0)),ROUND(Y8520,0),"")</f>
        <v/>
      </c>
      <c r="V8520">
        <f>IF(ISNUMBER(+VindIndeks_raw_20_large!A8519),+VindIndeks_raw_20_large!A8519,"")</f>
        <v/>
      </c>
      <c r="W8520">
        <f>IF(ISNUMBER(+VindIndeks_raw_20_large!B8519),+VindIndeks_raw_20_large!B8519,"")</f>
        <v/>
      </c>
      <c r="X8520">
        <f>IF(ISNUMBER(+VindIndeks_raw_20_large!C8519),+VindIndeks_raw_20_large!C8519,"")</f>
        <v/>
      </c>
      <c r="Y8520">
        <f>IF(ISNUMBER(+VindIndeks_raw_20_large!D8519),+VindIndeks_raw_20_large!D8519,"")</f>
        <v/>
      </c>
    </row>
    <row r="8521">
      <c r="U8521" s="12">
        <f>+IF(ISNUMBER(ROUND(Y8521,0)),ROUND(Y8521,0),"")</f>
        <v/>
      </c>
      <c r="V8521">
        <f>IF(ISNUMBER(+VindIndeks_raw_20_large!A8520),+VindIndeks_raw_20_large!A8520,"")</f>
        <v/>
      </c>
      <c r="W8521">
        <f>IF(ISNUMBER(+VindIndeks_raw_20_large!B8520),+VindIndeks_raw_20_large!B8520,"")</f>
        <v/>
      </c>
      <c r="X8521">
        <f>IF(ISNUMBER(+VindIndeks_raw_20_large!C8520),+VindIndeks_raw_20_large!C8520,"")</f>
        <v/>
      </c>
      <c r="Y8521">
        <f>IF(ISNUMBER(+VindIndeks_raw_20_large!D8520),+VindIndeks_raw_20_large!D8520,"")</f>
        <v/>
      </c>
    </row>
    <row r="8522">
      <c r="U8522" s="12">
        <f>+IF(ISNUMBER(ROUND(Y8522,0)),ROUND(Y8522,0),"")</f>
        <v/>
      </c>
      <c r="V8522">
        <f>IF(ISNUMBER(+VindIndeks_raw_20_large!A8521),+VindIndeks_raw_20_large!A8521,"")</f>
        <v/>
      </c>
      <c r="W8522">
        <f>IF(ISNUMBER(+VindIndeks_raw_20_large!B8521),+VindIndeks_raw_20_large!B8521,"")</f>
        <v/>
      </c>
      <c r="X8522">
        <f>IF(ISNUMBER(+VindIndeks_raw_20_large!C8521),+VindIndeks_raw_20_large!C8521,"")</f>
        <v/>
      </c>
      <c r="Y8522">
        <f>IF(ISNUMBER(+VindIndeks_raw_20_large!D8521),+VindIndeks_raw_20_large!D8521,"")</f>
        <v/>
      </c>
    </row>
    <row r="8523">
      <c r="U8523" s="12">
        <f>+IF(ISNUMBER(ROUND(Y8523,0)),ROUND(Y8523,0),"")</f>
        <v/>
      </c>
      <c r="V8523">
        <f>IF(ISNUMBER(+VindIndeks_raw_20_large!A8522),+VindIndeks_raw_20_large!A8522,"")</f>
        <v/>
      </c>
      <c r="W8523">
        <f>IF(ISNUMBER(+VindIndeks_raw_20_large!B8522),+VindIndeks_raw_20_large!B8522,"")</f>
        <v/>
      </c>
      <c r="X8523">
        <f>IF(ISNUMBER(+VindIndeks_raw_20_large!C8522),+VindIndeks_raw_20_large!C8522,"")</f>
        <v/>
      </c>
      <c r="Y8523">
        <f>IF(ISNUMBER(+VindIndeks_raw_20_large!D8522),+VindIndeks_raw_20_large!D8522,"")</f>
        <v/>
      </c>
    </row>
    <row r="8524">
      <c r="U8524" s="12">
        <f>+IF(ISNUMBER(ROUND(Y8524,0)),ROUND(Y8524,0),"")</f>
        <v/>
      </c>
      <c r="V8524">
        <f>IF(ISNUMBER(+VindIndeks_raw_20_large!A8523),+VindIndeks_raw_20_large!A8523,"")</f>
        <v/>
      </c>
      <c r="W8524">
        <f>IF(ISNUMBER(+VindIndeks_raw_20_large!B8523),+VindIndeks_raw_20_large!B8523,"")</f>
        <v/>
      </c>
      <c r="X8524">
        <f>IF(ISNUMBER(+VindIndeks_raw_20_large!C8523),+VindIndeks_raw_20_large!C8523,"")</f>
        <v/>
      </c>
      <c r="Y8524">
        <f>IF(ISNUMBER(+VindIndeks_raw_20_large!D8523),+VindIndeks_raw_20_large!D8523,"")</f>
        <v/>
      </c>
    </row>
    <row r="8525">
      <c r="U8525" s="12">
        <f>+IF(ISNUMBER(ROUND(Y8525,0)),ROUND(Y8525,0),"")</f>
        <v/>
      </c>
      <c r="V8525">
        <f>IF(ISNUMBER(+VindIndeks_raw_20_large!A8524),+VindIndeks_raw_20_large!A8524,"")</f>
        <v/>
      </c>
      <c r="W8525">
        <f>IF(ISNUMBER(+VindIndeks_raw_20_large!B8524),+VindIndeks_raw_20_large!B8524,"")</f>
        <v/>
      </c>
      <c r="X8525">
        <f>IF(ISNUMBER(+VindIndeks_raw_20_large!C8524),+VindIndeks_raw_20_large!C8524,"")</f>
        <v/>
      </c>
      <c r="Y8525">
        <f>IF(ISNUMBER(+VindIndeks_raw_20_large!D8524),+VindIndeks_raw_20_large!D8524,"")</f>
        <v/>
      </c>
    </row>
    <row r="8526">
      <c r="U8526" s="12">
        <f>+IF(ISNUMBER(ROUND(Y8526,0)),ROUND(Y8526,0),"")</f>
        <v/>
      </c>
      <c r="V8526">
        <f>IF(ISNUMBER(+VindIndeks_raw_20_large!A8525),+VindIndeks_raw_20_large!A8525,"")</f>
        <v/>
      </c>
      <c r="W8526">
        <f>IF(ISNUMBER(+VindIndeks_raw_20_large!B8525),+VindIndeks_raw_20_large!B8525,"")</f>
        <v/>
      </c>
      <c r="X8526">
        <f>IF(ISNUMBER(+VindIndeks_raw_20_large!C8525),+VindIndeks_raw_20_large!C8525,"")</f>
        <v/>
      </c>
      <c r="Y8526">
        <f>IF(ISNUMBER(+VindIndeks_raw_20_large!D8525),+VindIndeks_raw_20_large!D8525,"")</f>
        <v/>
      </c>
    </row>
    <row r="8527">
      <c r="U8527" s="12">
        <f>+IF(ISNUMBER(ROUND(Y8527,0)),ROUND(Y8527,0),"")</f>
        <v/>
      </c>
      <c r="V8527">
        <f>IF(ISNUMBER(+VindIndeks_raw_20_large!A8526),+VindIndeks_raw_20_large!A8526,"")</f>
        <v/>
      </c>
      <c r="W8527">
        <f>IF(ISNUMBER(+VindIndeks_raw_20_large!B8526),+VindIndeks_raw_20_large!B8526,"")</f>
        <v/>
      </c>
      <c r="X8527">
        <f>IF(ISNUMBER(+VindIndeks_raw_20_large!C8526),+VindIndeks_raw_20_large!C8526,"")</f>
        <v/>
      </c>
      <c r="Y8527">
        <f>IF(ISNUMBER(+VindIndeks_raw_20_large!D8526),+VindIndeks_raw_20_large!D8526,"")</f>
        <v/>
      </c>
    </row>
    <row r="8528">
      <c r="U8528" s="12">
        <f>+IF(ISNUMBER(ROUND(Y8528,0)),ROUND(Y8528,0),"")</f>
        <v/>
      </c>
      <c r="V8528">
        <f>IF(ISNUMBER(+VindIndeks_raw_20_large!A8527),+VindIndeks_raw_20_large!A8527,"")</f>
        <v/>
      </c>
      <c r="W8528">
        <f>IF(ISNUMBER(+VindIndeks_raw_20_large!B8527),+VindIndeks_raw_20_large!B8527,"")</f>
        <v/>
      </c>
      <c r="X8528">
        <f>IF(ISNUMBER(+VindIndeks_raw_20_large!C8527),+VindIndeks_raw_20_large!C8527,"")</f>
        <v/>
      </c>
      <c r="Y8528">
        <f>IF(ISNUMBER(+VindIndeks_raw_20_large!D8527),+VindIndeks_raw_20_large!D8527,"")</f>
        <v/>
      </c>
    </row>
    <row r="8529">
      <c r="U8529" s="12">
        <f>+IF(ISNUMBER(ROUND(Y8529,0)),ROUND(Y8529,0),"")</f>
        <v/>
      </c>
      <c r="V8529">
        <f>IF(ISNUMBER(+VindIndeks_raw_20_large!A8528),+VindIndeks_raw_20_large!A8528,"")</f>
        <v/>
      </c>
      <c r="W8529">
        <f>IF(ISNUMBER(+VindIndeks_raw_20_large!B8528),+VindIndeks_raw_20_large!B8528,"")</f>
        <v/>
      </c>
      <c r="X8529">
        <f>IF(ISNUMBER(+VindIndeks_raw_20_large!C8528),+VindIndeks_raw_20_large!C8528,"")</f>
        <v/>
      </c>
      <c r="Y8529">
        <f>IF(ISNUMBER(+VindIndeks_raw_20_large!D8528),+VindIndeks_raw_20_large!D8528,"")</f>
        <v/>
      </c>
    </row>
    <row r="8530">
      <c r="U8530" s="12">
        <f>+IF(ISNUMBER(ROUND(Y8530,0)),ROUND(Y8530,0),"")</f>
        <v/>
      </c>
      <c r="V8530">
        <f>IF(ISNUMBER(+VindIndeks_raw_20_large!A8529),+VindIndeks_raw_20_large!A8529,"")</f>
        <v/>
      </c>
      <c r="W8530">
        <f>IF(ISNUMBER(+VindIndeks_raw_20_large!B8529),+VindIndeks_raw_20_large!B8529,"")</f>
        <v/>
      </c>
      <c r="X8530">
        <f>IF(ISNUMBER(+VindIndeks_raw_20_large!C8529),+VindIndeks_raw_20_large!C8529,"")</f>
        <v/>
      </c>
      <c r="Y8530">
        <f>IF(ISNUMBER(+VindIndeks_raw_20_large!D8529),+VindIndeks_raw_20_large!D8529,"")</f>
        <v/>
      </c>
    </row>
    <row r="8531">
      <c r="U8531" s="12">
        <f>+IF(ISNUMBER(ROUND(Y8531,0)),ROUND(Y8531,0),"")</f>
        <v/>
      </c>
      <c r="V8531">
        <f>IF(ISNUMBER(+VindIndeks_raw_20_large!A8530),+VindIndeks_raw_20_large!A8530,"")</f>
        <v/>
      </c>
      <c r="W8531">
        <f>IF(ISNUMBER(+VindIndeks_raw_20_large!B8530),+VindIndeks_raw_20_large!B8530,"")</f>
        <v/>
      </c>
      <c r="X8531">
        <f>IF(ISNUMBER(+VindIndeks_raw_20_large!C8530),+VindIndeks_raw_20_large!C8530,"")</f>
        <v/>
      </c>
      <c r="Y8531">
        <f>IF(ISNUMBER(+VindIndeks_raw_20_large!D8530),+VindIndeks_raw_20_large!D8530,"")</f>
        <v/>
      </c>
    </row>
    <row r="8532">
      <c r="U8532" s="12">
        <f>+IF(ISNUMBER(ROUND(Y8532,0)),ROUND(Y8532,0),"")</f>
        <v/>
      </c>
      <c r="V8532">
        <f>IF(ISNUMBER(+VindIndeks_raw_20_large!A8531),+VindIndeks_raw_20_large!A8531,"")</f>
        <v/>
      </c>
      <c r="W8532">
        <f>IF(ISNUMBER(+VindIndeks_raw_20_large!B8531),+VindIndeks_raw_20_large!B8531,"")</f>
        <v/>
      </c>
      <c r="X8532">
        <f>IF(ISNUMBER(+VindIndeks_raw_20_large!C8531),+VindIndeks_raw_20_large!C8531,"")</f>
        <v/>
      </c>
      <c r="Y8532">
        <f>IF(ISNUMBER(+VindIndeks_raw_20_large!D8531),+VindIndeks_raw_20_large!D8531,"")</f>
        <v/>
      </c>
    </row>
    <row r="8533">
      <c r="U8533" s="12">
        <f>+IF(ISNUMBER(ROUND(Y8533,0)),ROUND(Y8533,0),"")</f>
        <v/>
      </c>
      <c r="V8533">
        <f>IF(ISNUMBER(+VindIndeks_raw_20_large!A8532),+VindIndeks_raw_20_large!A8532,"")</f>
        <v/>
      </c>
      <c r="W8533">
        <f>IF(ISNUMBER(+VindIndeks_raw_20_large!B8532),+VindIndeks_raw_20_large!B8532,"")</f>
        <v/>
      </c>
      <c r="X8533">
        <f>IF(ISNUMBER(+VindIndeks_raw_20_large!C8532),+VindIndeks_raw_20_large!C8532,"")</f>
        <v/>
      </c>
      <c r="Y8533">
        <f>IF(ISNUMBER(+VindIndeks_raw_20_large!D8532),+VindIndeks_raw_20_large!D8532,"")</f>
        <v/>
      </c>
    </row>
    <row r="8534">
      <c r="U8534" s="12">
        <f>+IF(ISNUMBER(ROUND(Y8534,0)),ROUND(Y8534,0),"")</f>
        <v/>
      </c>
      <c r="V8534">
        <f>IF(ISNUMBER(+VindIndeks_raw_20_large!A8533),+VindIndeks_raw_20_large!A8533,"")</f>
        <v/>
      </c>
      <c r="W8534">
        <f>IF(ISNUMBER(+VindIndeks_raw_20_large!B8533),+VindIndeks_raw_20_large!B8533,"")</f>
        <v/>
      </c>
      <c r="X8534">
        <f>IF(ISNUMBER(+VindIndeks_raw_20_large!C8533),+VindIndeks_raw_20_large!C8533,"")</f>
        <v/>
      </c>
      <c r="Y8534">
        <f>IF(ISNUMBER(+VindIndeks_raw_20_large!D8533),+VindIndeks_raw_20_large!D8533,"")</f>
        <v/>
      </c>
    </row>
    <row r="8535">
      <c r="U8535" s="12">
        <f>+IF(ISNUMBER(ROUND(Y8535,0)),ROUND(Y8535,0),"")</f>
        <v/>
      </c>
      <c r="V8535">
        <f>IF(ISNUMBER(+VindIndeks_raw_20_large!A8534),+VindIndeks_raw_20_large!A8534,"")</f>
        <v/>
      </c>
      <c r="W8535">
        <f>IF(ISNUMBER(+VindIndeks_raw_20_large!B8534),+VindIndeks_raw_20_large!B8534,"")</f>
        <v/>
      </c>
      <c r="X8535">
        <f>IF(ISNUMBER(+VindIndeks_raw_20_large!C8534),+VindIndeks_raw_20_large!C8534,"")</f>
        <v/>
      </c>
      <c r="Y8535">
        <f>IF(ISNUMBER(+VindIndeks_raw_20_large!D8534),+VindIndeks_raw_20_large!D8534,"")</f>
        <v/>
      </c>
    </row>
    <row r="8536">
      <c r="U8536" s="12">
        <f>+IF(ISNUMBER(ROUND(Y8536,0)),ROUND(Y8536,0),"")</f>
        <v/>
      </c>
      <c r="V8536">
        <f>IF(ISNUMBER(+VindIndeks_raw_20_large!A8535),+VindIndeks_raw_20_large!A8535,"")</f>
        <v/>
      </c>
      <c r="W8536">
        <f>IF(ISNUMBER(+VindIndeks_raw_20_large!B8535),+VindIndeks_raw_20_large!B8535,"")</f>
        <v/>
      </c>
      <c r="X8536">
        <f>IF(ISNUMBER(+VindIndeks_raw_20_large!C8535),+VindIndeks_raw_20_large!C8535,"")</f>
        <v/>
      </c>
      <c r="Y8536">
        <f>IF(ISNUMBER(+VindIndeks_raw_20_large!D8535),+VindIndeks_raw_20_large!D8535,"")</f>
        <v/>
      </c>
    </row>
    <row r="8537">
      <c r="U8537" s="12">
        <f>+IF(ISNUMBER(ROUND(Y8537,0)),ROUND(Y8537,0),"")</f>
        <v/>
      </c>
      <c r="V8537">
        <f>IF(ISNUMBER(+VindIndeks_raw_20_large!A8536),+VindIndeks_raw_20_large!A8536,"")</f>
        <v/>
      </c>
      <c r="W8537">
        <f>IF(ISNUMBER(+VindIndeks_raw_20_large!B8536),+VindIndeks_raw_20_large!B8536,"")</f>
        <v/>
      </c>
      <c r="X8537">
        <f>IF(ISNUMBER(+VindIndeks_raw_20_large!C8536),+VindIndeks_raw_20_large!C8536,"")</f>
        <v/>
      </c>
      <c r="Y8537">
        <f>IF(ISNUMBER(+VindIndeks_raw_20_large!D8536),+VindIndeks_raw_20_large!D8536,"")</f>
        <v/>
      </c>
    </row>
    <row r="8538">
      <c r="U8538" s="12">
        <f>+IF(ISNUMBER(ROUND(Y8538,0)),ROUND(Y8538,0),"")</f>
        <v/>
      </c>
      <c r="V8538">
        <f>IF(ISNUMBER(+VindIndeks_raw_20_large!A8537),+VindIndeks_raw_20_large!A8537,"")</f>
        <v/>
      </c>
      <c r="W8538">
        <f>IF(ISNUMBER(+VindIndeks_raw_20_large!B8537),+VindIndeks_raw_20_large!B8537,"")</f>
        <v/>
      </c>
      <c r="X8538">
        <f>IF(ISNUMBER(+VindIndeks_raw_20_large!C8537),+VindIndeks_raw_20_large!C8537,"")</f>
        <v/>
      </c>
      <c r="Y8538">
        <f>IF(ISNUMBER(+VindIndeks_raw_20_large!D8537),+VindIndeks_raw_20_large!D8537,"")</f>
        <v/>
      </c>
    </row>
    <row r="8539">
      <c r="U8539" s="12">
        <f>+IF(ISNUMBER(ROUND(Y8539,0)),ROUND(Y8539,0),"")</f>
        <v/>
      </c>
      <c r="V8539">
        <f>IF(ISNUMBER(+VindIndeks_raw_20_large!A8538),+VindIndeks_raw_20_large!A8538,"")</f>
        <v/>
      </c>
      <c r="W8539">
        <f>IF(ISNUMBER(+VindIndeks_raw_20_large!B8538),+VindIndeks_raw_20_large!B8538,"")</f>
        <v/>
      </c>
      <c r="X8539">
        <f>IF(ISNUMBER(+VindIndeks_raw_20_large!C8538),+VindIndeks_raw_20_large!C8538,"")</f>
        <v/>
      </c>
      <c r="Y8539">
        <f>IF(ISNUMBER(+VindIndeks_raw_20_large!D8538),+VindIndeks_raw_20_large!D8538,"")</f>
        <v/>
      </c>
    </row>
    <row r="8540">
      <c r="U8540" s="12">
        <f>+IF(ISNUMBER(ROUND(Y8540,0)),ROUND(Y8540,0),"")</f>
        <v/>
      </c>
      <c r="V8540">
        <f>IF(ISNUMBER(+VindIndeks_raw_20_large!A8539),+VindIndeks_raw_20_large!A8539,"")</f>
        <v/>
      </c>
      <c r="W8540">
        <f>IF(ISNUMBER(+VindIndeks_raw_20_large!B8539),+VindIndeks_raw_20_large!B8539,"")</f>
        <v/>
      </c>
      <c r="X8540">
        <f>IF(ISNUMBER(+VindIndeks_raw_20_large!C8539),+VindIndeks_raw_20_large!C8539,"")</f>
        <v/>
      </c>
      <c r="Y8540">
        <f>IF(ISNUMBER(+VindIndeks_raw_20_large!D8539),+VindIndeks_raw_20_large!D8539,"")</f>
        <v/>
      </c>
    </row>
    <row r="8541">
      <c r="U8541" s="12">
        <f>+IF(ISNUMBER(ROUND(Y8541,0)),ROUND(Y8541,0),"")</f>
        <v/>
      </c>
      <c r="V8541">
        <f>IF(ISNUMBER(+VindIndeks_raw_20_large!A8540),+VindIndeks_raw_20_large!A8540,"")</f>
        <v/>
      </c>
      <c r="W8541">
        <f>IF(ISNUMBER(+VindIndeks_raw_20_large!B8540),+VindIndeks_raw_20_large!B8540,"")</f>
        <v/>
      </c>
      <c r="X8541">
        <f>IF(ISNUMBER(+VindIndeks_raw_20_large!C8540),+VindIndeks_raw_20_large!C8540,"")</f>
        <v/>
      </c>
      <c r="Y8541">
        <f>IF(ISNUMBER(+VindIndeks_raw_20_large!D8540),+VindIndeks_raw_20_large!D8540,"")</f>
        <v/>
      </c>
    </row>
    <row r="8542">
      <c r="U8542" s="12">
        <f>+IF(ISNUMBER(ROUND(Y8542,0)),ROUND(Y8542,0),"")</f>
        <v/>
      </c>
      <c r="V8542">
        <f>IF(ISNUMBER(+VindIndeks_raw_20_large!A8541),+VindIndeks_raw_20_large!A8541,"")</f>
        <v/>
      </c>
      <c r="W8542">
        <f>IF(ISNUMBER(+VindIndeks_raw_20_large!B8541),+VindIndeks_raw_20_large!B8541,"")</f>
        <v/>
      </c>
      <c r="X8542">
        <f>IF(ISNUMBER(+VindIndeks_raw_20_large!C8541),+VindIndeks_raw_20_large!C8541,"")</f>
        <v/>
      </c>
      <c r="Y8542">
        <f>IF(ISNUMBER(+VindIndeks_raw_20_large!D8541),+VindIndeks_raw_20_large!D8541,"")</f>
        <v/>
      </c>
    </row>
    <row r="8543">
      <c r="U8543" s="12">
        <f>+IF(ISNUMBER(ROUND(Y8543,0)),ROUND(Y8543,0),"")</f>
        <v/>
      </c>
      <c r="V8543">
        <f>IF(ISNUMBER(+VindIndeks_raw_20_large!A8542),+VindIndeks_raw_20_large!A8542,"")</f>
        <v/>
      </c>
      <c r="W8543">
        <f>IF(ISNUMBER(+VindIndeks_raw_20_large!B8542),+VindIndeks_raw_20_large!B8542,"")</f>
        <v/>
      </c>
      <c r="X8543">
        <f>IF(ISNUMBER(+VindIndeks_raw_20_large!C8542),+VindIndeks_raw_20_large!C8542,"")</f>
        <v/>
      </c>
      <c r="Y8543">
        <f>IF(ISNUMBER(+VindIndeks_raw_20_large!D8542),+VindIndeks_raw_20_large!D8542,"")</f>
        <v/>
      </c>
    </row>
    <row r="8544">
      <c r="U8544" s="12">
        <f>+IF(ISNUMBER(ROUND(Y8544,0)),ROUND(Y8544,0),"")</f>
        <v/>
      </c>
      <c r="V8544">
        <f>IF(ISNUMBER(+VindIndeks_raw_20_large!A8543),+VindIndeks_raw_20_large!A8543,"")</f>
        <v/>
      </c>
      <c r="W8544">
        <f>IF(ISNUMBER(+VindIndeks_raw_20_large!B8543),+VindIndeks_raw_20_large!B8543,"")</f>
        <v/>
      </c>
      <c r="X8544">
        <f>IF(ISNUMBER(+VindIndeks_raw_20_large!C8543),+VindIndeks_raw_20_large!C8543,"")</f>
        <v/>
      </c>
      <c r="Y8544">
        <f>IF(ISNUMBER(+VindIndeks_raw_20_large!D8543),+VindIndeks_raw_20_large!D8543,"")</f>
        <v/>
      </c>
    </row>
    <row r="8545">
      <c r="U8545" s="12">
        <f>+IF(ISNUMBER(ROUND(Y8545,0)),ROUND(Y8545,0),"")</f>
        <v/>
      </c>
      <c r="V8545">
        <f>IF(ISNUMBER(+VindIndeks_raw_20_large!A8544),+VindIndeks_raw_20_large!A8544,"")</f>
        <v/>
      </c>
      <c r="W8545">
        <f>IF(ISNUMBER(+VindIndeks_raw_20_large!B8544),+VindIndeks_raw_20_large!B8544,"")</f>
        <v/>
      </c>
      <c r="X8545">
        <f>IF(ISNUMBER(+VindIndeks_raw_20_large!C8544),+VindIndeks_raw_20_large!C8544,"")</f>
        <v/>
      </c>
      <c r="Y8545">
        <f>IF(ISNUMBER(+VindIndeks_raw_20_large!D8544),+VindIndeks_raw_20_large!D8544,"")</f>
        <v/>
      </c>
    </row>
    <row r="8546">
      <c r="U8546" s="12">
        <f>+IF(ISNUMBER(ROUND(Y8546,0)),ROUND(Y8546,0),"")</f>
        <v/>
      </c>
      <c r="V8546">
        <f>IF(ISNUMBER(+VindIndeks_raw_20_large!A8545),+VindIndeks_raw_20_large!A8545,"")</f>
        <v/>
      </c>
      <c r="W8546">
        <f>IF(ISNUMBER(+VindIndeks_raw_20_large!B8545),+VindIndeks_raw_20_large!B8545,"")</f>
        <v/>
      </c>
      <c r="X8546">
        <f>IF(ISNUMBER(+VindIndeks_raw_20_large!C8545),+VindIndeks_raw_20_large!C8545,"")</f>
        <v/>
      </c>
      <c r="Y8546">
        <f>IF(ISNUMBER(+VindIndeks_raw_20_large!D8545),+VindIndeks_raw_20_large!D8545,"")</f>
        <v/>
      </c>
    </row>
    <row r="8547">
      <c r="U8547" s="12">
        <f>+IF(ISNUMBER(ROUND(Y8547,0)),ROUND(Y8547,0),"")</f>
        <v/>
      </c>
      <c r="V8547">
        <f>IF(ISNUMBER(+VindIndeks_raw_20_large!A8546),+VindIndeks_raw_20_large!A8546,"")</f>
        <v/>
      </c>
      <c r="W8547">
        <f>IF(ISNUMBER(+VindIndeks_raw_20_large!B8546),+VindIndeks_raw_20_large!B8546,"")</f>
        <v/>
      </c>
      <c r="X8547">
        <f>IF(ISNUMBER(+VindIndeks_raw_20_large!C8546),+VindIndeks_raw_20_large!C8546,"")</f>
        <v/>
      </c>
      <c r="Y8547">
        <f>IF(ISNUMBER(+VindIndeks_raw_20_large!D8546),+VindIndeks_raw_20_large!D8546,"")</f>
        <v/>
      </c>
    </row>
    <row r="8548">
      <c r="U8548" s="12">
        <f>+IF(ISNUMBER(ROUND(Y8548,0)),ROUND(Y8548,0),"")</f>
        <v/>
      </c>
      <c r="V8548">
        <f>IF(ISNUMBER(+VindIndeks_raw_20_large!A8547),+VindIndeks_raw_20_large!A8547,"")</f>
        <v/>
      </c>
      <c r="W8548">
        <f>IF(ISNUMBER(+VindIndeks_raw_20_large!B8547),+VindIndeks_raw_20_large!B8547,"")</f>
        <v/>
      </c>
      <c r="X8548">
        <f>IF(ISNUMBER(+VindIndeks_raw_20_large!C8547),+VindIndeks_raw_20_large!C8547,"")</f>
        <v/>
      </c>
      <c r="Y8548">
        <f>IF(ISNUMBER(+VindIndeks_raw_20_large!D8547),+VindIndeks_raw_20_large!D8547,"")</f>
        <v/>
      </c>
    </row>
    <row r="8549">
      <c r="U8549" s="12">
        <f>+IF(ISNUMBER(ROUND(Y8549,0)),ROUND(Y8549,0),"")</f>
        <v/>
      </c>
      <c r="V8549">
        <f>IF(ISNUMBER(+VindIndeks_raw_20_large!A8548),+VindIndeks_raw_20_large!A8548,"")</f>
        <v/>
      </c>
      <c r="W8549">
        <f>IF(ISNUMBER(+VindIndeks_raw_20_large!B8548),+VindIndeks_raw_20_large!B8548,"")</f>
        <v/>
      </c>
      <c r="X8549">
        <f>IF(ISNUMBER(+VindIndeks_raw_20_large!C8548),+VindIndeks_raw_20_large!C8548,"")</f>
        <v/>
      </c>
      <c r="Y8549">
        <f>IF(ISNUMBER(+VindIndeks_raw_20_large!D8548),+VindIndeks_raw_20_large!D8548,"")</f>
        <v/>
      </c>
    </row>
    <row r="8550">
      <c r="U8550" s="12">
        <f>+IF(ISNUMBER(ROUND(Y8550,0)),ROUND(Y8550,0),"")</f>
        <v/>
      </c>
      <c r="V8550">
        <f>IF(ISNUMBER(+VindIndeks_raw_20_large!A8549),+VindIndeks_raw_20_large!A8549,"")</f>
        <v/>
      </c>
      <c r="W8550">
        <f>IF(ISNUMBER(+VindIndeks_raw_20_large!B8549),+VindIndeks_raw_20_large!B8549,"")</f>
        <v/>
      </c>
      <c r="X8550">
        <f>IF(ISNUMBER(+VindIndeks_raw_20_large!C8549),+VindIndeks_raw_20_large!C8549,"")</f>
        <v/>
      </c>
      <c r="Y8550">
        <f>IF(ISNUMBER(+VindIndeks_raw_20_large!D8549),+VindIndeks_raw_20_large!D8549,"")</f>
        <v/>
      </c>
    </row>
    <row r="8551">
      <c r="U8551" s="12">
        <f>+IF(ISNUMBER(ROUND(Y8551,0)),ROUND(Y8551,0),"")</f>
        <v/>
      </c>
      <c r="V8551">
        <f>IF(ISNUMBER(+VindIndeks_raw_20_large!A8550),+VindIndeks_raw_20_large!A8550,"")</f>
        <v/>
      </c>
      <c r="W8551">
        <f>IF(ISNUMBER(+VindIndeks_raw_20_large!B8550),+VindIndeks_raw_20_large!B8550,"")</f>
        <v/>
      </c>
      <c r="X8551">
        <f>IF(ISNUMBER(+VindIndeks_raw_20_large!C8550),+VindIndeks_raw_20_large!C8550,"")</f>
        <v/>
      </c>
      <c r="Y8551">
        <f>IF(ISNUMBER(+VindIndeks_raw_20_large!D8550),+VindIndeks_raw_20_large!D8550,"")</f>
        <v/>
      </c>
    </row>
    <row r="8552">
      <c r="U8552" s="12">
        <f>+IF(ISNUMBER(ROUND(Y8552,0)),ROUND(Y8552,0),"")</f>
        <v/>
      </c>
      <c r="V8552">
        <f>IF(ISNUMBER(+VindIndeks_raw_20_large!A8551),+VindIndeks_raw_20_large!A8551,"")</f>
        <v/>
      </c>
      <c r="W8552">
        <f>IF(ISNUMBER(+VindIndeks_raw_20_large!B8551),+VindIndeks_raw_20_large!B8551,"")</f>
        <v/>
      </c>
      <c r="X8552">
        <f>IF(ISNUMBER(+VindIndeks_raw_20_large!C8551),+VindIndeks_raw_20_large!C8551,"")</f>
        <v/>
      </c>
      <c r="Y8552">
        <f>IF(ISNUMBER(+VindIndeks_raw_20_large!D8551),+VindIndeks_raw_20_large!D8551,"")</f>
        <v/>
      </c>
    </row>
    <row r="8553">
      <c r="U8553" s="12">
        <f>+IF(ISNUMBER(ROUND(Y8553,0)),ROUND(Y8553,0),"")</f>
        <v/>
      </c>
      <c r="V8553">
        <f>IF(ISNUMBER(+VindIndeks_raw_20_large!A8552),+VindIndeks_raw_20_large!A8552,"")</f>
        <v/>
      </c>
      <c r="W8553">
        <f>IF(ISNUMBER(+VindIndeks_raw_20_large!B8552),+VindIndeks_raw_20_large!B8552,"")</f>
        <v/>
      </c>
      <c r="X8553">
        <f>IF(ISNUMBER(+VindIndeks_raw_20_large!C8552),+VindIndeks_raw_20_large!C8552,"")</f>
        <v/>
      </c>
      <c r="Y8553">
        <f>IF(ISNUMBER(+VindIndeks_raw_20_large!D8552),+VindIndeks_raw_20_large!D8552,"")</f>
        <v/>
      </c>
    </row>
    <row r="8554">
      <c r="U8554" s="12">
        <f>+IF(ISNUMBER(ROUND(Y8554,0)),ROUND(Y8554,0),"")</f>
        <v/>
      </c>
      <c r="V8554">
        <f>IF(ISNUMBER(+VindIndeks_raw_20_large!A8553),+VindIndeks_raw_20_large!A8553,"")</f>
        <v/>
      </c>
      <c r="W8554">
        <f>IF(ISNUMBER(+VindIndeks_raw_20_large!B8553),+VindIndeks_raw_20_large!B8553,"")</f>
        <v/>
      </c>
      <c r="X8554">
        <f>IF(ISNUMBER(+VindIndeks_raw_20_large!C8553),+VindIndeks_raw_20_large!C8553,"")</f>
        <v/>
      </c>
      <c r="Y8554">
        <f>IF(ISNUMBER(+VindIndeks_raw_20_large!D8553),+VindIndeks_raw_20_large!D8553,"")</f>
        <v/>
      </c>
    </row>
    <row r="8555">
      <c r="U8555" s="12">
        <f>+IF(ISNUMBER(ROUND(Y8555,0)),ROUND(Y8555,0),"")</f>
        <v/>
      </c>
      <c r="V8555">
        <f>IF(ISNUMBER(+VindIndeks_raw_20_large!A8554),+VindIndeks_raw_20_large!A8554,"")</f>
        <v/>
      </c>
      <c r="W8555">
        <f>IF(ISNUMBER(+VindIndeks_raw_20_large!B8554),+VindIndeks_raw_20_large!B8554,"")</f>
        <v/>
      </c>
      <c r="X8555">
        <f>IF(ISNUMBER(+VindIndeks_raw_20_large!C8554),+VindIndeks_raw_20_large!C8554,"")</f>
        <v/>
      </c>
      <c r="Y8555">
        <f>IF(ISNUMBER(+VindIndeks_raw_20_large!D8554),+VindIndeks_raw_20_large!D8554,"")</f>
        <v/>
      </c>
    </row>
    <row r="8556">
      <c r="U8556" s="12">
        <f>+IF(ISNUMBER(ROUND(Y8556,0)),ROUND(Y8556,0),"")</f>
        <v/>
      </c>
      <c r="V8556">
        <f>IF(ISNUMBER(+VindIndeks_raw_20_large!A8555),+VindIndeks_raw_20_large!A8555,"")</f>
        <v/>
      </c>
      <c r="W8556">
        <f>IF(ISNUMBER(+VindIndeks_raw_20_large!B8555),+VindIndeks_raw_20_large!B8555,"")</f>
        <v/>
      </c>
      <c r="X8556">
        <f>IF(ISNUMBER(+VindIndeks_raw_20_large!C8555),+VindIndeks_raw_20_large!C8555,"")</f>
        <v/>
      </c>
      <c r="Y8556">
        <f>IF(ISNUMBER(+VindIndeks_raw_20_large!D8555),+VindIndeks_raw_20_large!D8555,"")</f>
        <v/>
      </c>
    </row>
    <row r="8557">
      <c r="U8557" s="12">
        <f>+IF(ISNUMBER(ROUND(Y8557,0)),ROUND(Y8557,0),"")</f>
        <v/>
      </c>
      <c r="V8557">
        <f>IF(ISNUMBER(+VindIndeks_raw_20_large!A8556),+VindIndeks_raw_20_large!A8556,"")</f>
        <v/>
      </c>
      <c r="W8557">
        <f>IF(ISNUMBER(+VindIndeks_raw_20_large!B8556),+VindIndeks_raw_20_large!B8556,"")</f>
        <v/>
      </c>
      <c r="X8557">
        <f>IF(ISNUMBER(+VindIndeks_raw_20_large!C8556),+VindIndeks_raw_20_large!C8556,"")</f>
        <v/>
      </c>
      <c r="Y8557">
        <f>IF(ISNUMBER(+VindIndeks_raw_20_large!D8556),+VindIndeks_raw_20_large!D8556,"")</f>
        <v/>
      </c>
    </row>
    <row r="8558">
      <c r="U8558" s="12">
        <f>+IF(ISNUMBER(ROUND(Y8558,0)),ROUND(Y8558,0),"")</f>
        <v/>
      </c>
      <c r="V8558">
        <f>IF(ISNUMBER(+VindIndeks_raw_20_large!A8557),+VindIndeks_raw_20_large!A8557,"")</f>
        <v/>
      </c>
      <c r="W8558">
        <f>IF(ISNUMBER(+VindIndeks_raw_20_large!B8557),+VindIndeks_raw_20_large!B8557,"")</f>
        <v/>
      </c>
      <c r="X8558">
        <f>IF(ISNUMBER(+VindIndeks_raw_20_large!C8557),+VindIndeks_raw_20_large!C8557,"")</f>
        <v/>
      </c>
      <c r="Y8558">
        <f>IF(ISNUMBER(+VindIndeks_raw_20_large!D8557),+VindIndeks_raw_20_large!D8557,"")</f>
        <v/>
      </c>
    </row>
    <row r="8559">
      <c r="U8559" s="12">
        <f>+IF(ISNUMBER(ROUND(Y8559,0)),ROUND(Y8559,0),"")</f>
        <v/>
      </c>
      <c r="V8559">
        <f>IF(ISNUMBER(+VindIndeks_raw_20_large!A8558),+VindIndeks_raw_20_large!A8558,"")</f>
        <v/>
      </c>
      <c r="W8559">
        <f>IF(ISNUMBER(+VindIndeks_raw_20_large!B8558),+VindIndeks_raw_20_large!B8558,"")</f>
        <v/>
      </c>
      <c r="X8559">
        <f>IF(ISNUMBER(+VindIndeks_raw_20_large!C8558),+VindIndeks_raw_20_large!C8558,"")</f>
        <v/>
      </c>
      <c r="Y8559">
        <f>IF(ISNUMBER(+VindIndeks_raw_20_large!D8558),+VindIndeks_raw_20_large!D8558,"")</f>
        <v/>
      </c>
    </row>
    <row r="8560">
      <c r="U8560" s="12">
        <f>+IF(ISNUMBER(ROUND(Y8560,0)),ROUND(Y8560,0),"")</f>
        <v/>
      </c>
      <c r="V8560">
        <f>IF(ISNUMBER(+VindIndeks_raw_20_large!A8559),+VindIndeks_raw_20_large!A8559,"")</f>
        <v/>
      </c>
      <c r="W8560">
        <f>IF(ISNUMBER(+VindIndeks_raw_20_large!B8559),+VindIndeks_raw_20_large!B8559,"")</f>
        <v/>
      </c>
      <c r="X8560">
        <f>IF(ISNUMBER(+VindIndeks_raw_20_large!C8559),+VindIndeks_raw_20_large!C8559,"")</f>
        <v/>
      </c>
      <c r="Y8560">
        <f>IF(ISNUMBER(+VindIndeks_raw_20_large!D8559),+VindIndeks_raw_20_large!D8559,"")</f>
        <v/>
      </c>
    </row>
    <row r="8561">
      <c r="U8561" s="12">
        <f>+IF(ISNUMBER(ROUND(Y8561,0)),ROUND(Y8561,0),"")</f>
        <v/>
      </c>
      <c r="V8561">
        <f>IF(ISNUMBER(+VindIndeks_raw_20_large!A8560),+VindIndeks_raw_20_large!A8560,"")</f>
        <v/>
      </c>
      <c r="W8561">
        <f>IF(ISNUMBER(+VindIndeks_raw_20_large!B8560),+VindIndeks_raw_20_large!B8560,"")</f>
        <v/>
      </c>
      <c r="X8561">
        <f>IF(ISNUMBER(+VindIndeks_raw_20_large!C8560),+VindIndeks_raw_20_large!C8560,"")</f>
        <v/>
      </c>
      <c r="Y8561">
        <f>IF(ISNUMBER(+VindIndeks_raw_20_large!D8560),+VindIndeks_raw_20_large!D8560,"")</f>
        <v/>
      </c>
    </row>
    <row r="8562">
      <c r="U8562" s="12">
        <f>+IF(ISNUMBER(ROUND(Y8562,0)),ROUND(Y8562,0),"")</f>
        <v/>
      </c>
      <c r="V8562">
        <f>IF(ISNUMBER(+VindIndeks_raw_20_large!A8561),+VindIndeks_raw_20_large!A8561,"")</f>
        <v/>
      </c>
      <c r="W8562">
        <f>IF(ISNUMBER(+VindIndeks_raw_20_large!B8561),+VindIndeks_raw_20_large!B8561,"")</f>
        <v/>
      </c>
      <c r="X8562">
        <f>IF(ISNUMBER(+VindIndeks_raw_20_large!C8561),+VindIndeks_raw_20_large!C8561,"")</f>
        <v/>
      </c>
      <c r="Y8562">
        <f>IF(ISNUMBER(+VindIndeks_raw_20_large!D8561),+VindIndeks_raw_20_large!D8561,"")</f>
        <v/>
      </c>
    </row>
    <row r="8563">
      <c r="U8563" s="12">
        <f>+IF(ISNUMBER(ROUND(Y8563,0)),ROUND(Y8563,0),"")</f>
        <v/>
      </c>
      <c r="V8563">
        <f>IF(ISNUMBER(+VindIndeks_raw_20_large!A8562),+VindIndeks_raw_20_large!A8562,"")</f>
        <v/>
      </c>
      <c r="W8563">
        <f>IF(ISNUMBER(+VindIndeks_raw_20_large!B8562),+VindIndeks_raw_20_large!B8562,"")</f>
        <v/>
      </c>
      <c r="X8563">
        <f>IF(ISNUMBER(+VindIndeks_raw_20_large!C8562),+VindIndeks_raw_20_large!C8562,"")</f>
        <v/>
      </c>
      <c r="Y8563">
        <f>IF(ISNUMBER(+VindIndeks_raw_20_large!D8562),+VindIndeks_raw_20_large!D8562,"")</f>
        <v/>
      </c>
    </row>
    <row r="8564">
      <c r="U8564" s="12">
        <f>+IF(ISNUMBER(ROUND(Y8564,0)),ROUND(Y8564,0),"")</f>
        <v/>
      </c>
      <c r="V8564">
        <f>IF(ISNUMBER(+VindIndeks_raw_20_large!A8563),+VindIndeks_raw_20_large!A8563,"")</f>
        <v/>
      </c>
      <c r="W8564">
        <f>IF(ISNUMBER(+VindIndeks_raw_20_large!B8563),+VindIndeks_raw_20_large!B8563,"")</f>
        <v/>
      </c>
      <c r="X8564">
        <f>IF(ISNUMBER(+VindIndeks_raw_20_large!C8563),+VindIndeks_raw_20_large!C8563,"")</f>
        <v/>
      </c>
      <c r="Y8564">
        <f>IF(ISNUMBER(+VindIndeks_raw_20_large!D8563),+VindIndeks_raw_20_large!D8563,"")</f>
        <v/>
      </c>
    </row>
    <row r="8565">
      <c r="U8565" s="12">
        <f>+IF(ISNUMBER(ROUND(Y8565,0)),ROUND(Y8565,0),"")</f>
        <v/>
      </c>
      <c r="V8565">
        <f>IF(ISNUMBER(+VindIndeks_raw_20_large!A8564),+VindIndeks_raw_20_large!A8564,"")</f>
        <v/>
      </c>
      <c r="W8565">
        <f>IF(ISNUMBER(+VindIndeks_raw_20_large!B8564),+VindIndeks_raw_20_large!B8564,"")</f>
        <v/>
      </c>
      <c r="X8565">
        <f>IF(ISNUMBER(+VindIndeks_raw_20_large!C8564),+VindIndeks_raw_20_large!C8564,"")</f>
        <v/>
      </c>
      <c r="Y8565">
        <f>IF(ISNUMBER(+VindIndeks_raw_20_large!D8564),+VindIndeks_raw_20_large!D8564,"")</f>
        <v/>
      </c>
    </row>
    <row r="8566">
      <c r="U8566" s="12">
        <f>+IF(ISNUMBER(ROUND(Y8566,0)),ROUND(Y8566,0),"")</f>
        <v/>
      </c>
      <c r="V8566">
        <f>IF(ISNUMBER(+VindIndeks_raw_20_large!A8565),+VindIndeks_raw_20_large!A8565,"")</f>
        <v/>
      </c>
      <c r="W8566">
        <f>IF(ISNUMBER(+VindIndeks_raw_20_large!B8565),+VindIndeks_raw_20_large!B8565,"")</f>
        <v/>
      </c>
      <c r="X8566">
        <f>IF(ISNUMBER(+VindIndeks_raw_20_large!C8565),+VindIndeks_raw_20_large!C8565,"")</f>
        <v/>
      </c>
      <c r="Y8566">
        <f>IF(ISNUMBER(+VindIndeks_raw_20_large!D8565),+VindIndeks_raw_20_large!D8565,"")</f>
        <v/>
      </c>
    </row>
    <row r="8567">
      <c r="U8567" s="12">
        <f>+IF(ISNUMBER(ROUND(Y8567,0)),ROUND(Y8567,0),"")</f>
        <v/>
      </c>
      <c r="V8567">
        <f>IF(ISNUMBER(+VindIndeks_raw_20_large!A8566),+VindIndeks_raw_20_large!A8566,"")</f>
        <v/>
      </c>
      <c r="W8567">
        <f>IF(ISNUMBER(+VindIndeks_raw_20_large!B8566),+VindIndeks_raw_20_large!B8566,"")</f>
        <v/>
      </c>
      <c r="X8567">
        <f>IF(ISNUMBER(+VindIndeks_raw_20_large!C8566),+VindIndeks_raw_20_large!C8566,"")</f>
        <v/>
      </c>
      <c r="Y8567">
        <f>IF(ISNUMBER(+VindIndeks_raw_20_large!D8566),+VindIndeks_raw_20_large!D8566,"")</f>
        <v/>
      </c>
    </row>
    <row r="8568">
      <c r="U8568" s="12">
        <f>+IF(ISNUMBER(ROUND(Y8568,0)),ROUND(Y8568,0),"")</f>
        <v/>
      </c>
      <c r="V8568">
        <f>IF(ISNUMBER(+VindIndeks_raw_20_large!A8567),+VindIndeks_raw_20_large!A8567,"")</f>
        <v/>
      </c>
      <c r="W8568">
        <f>IF(ISNUMBER(+VindIndeks_raw_20_large!B8567),+VindIndeks_raw_20_large!B8567,"")</f>
        <v/>
      </c>
      <c r="X8568">
        <f>IF(ISNUMBER(+VindIndeks_raw_20_large!C8567),+VindIndeks_raw_20_large!C8567,"")</f>
        <v/>
      </c>
      <c r="Y8568">
        <f>IF(ISNUMBER(+VindIndeks_raw_20_large!D8567),+VindIndeks_raw_20_large!D8567,"")</f>
        <v/>
      </c>
    </row>
    <row r="8569">
      <c r="U8569" s="12">
        <f>+IF(ISNUMBER(ROUND(Y8569,0)),ROUND(Y8569,0),"")</f>
        <v/>
      </c>
      <c r="V8569">
        <f>IF(ISNUMBER(+VindIndeks_raw_20_large!A8568),+VindIndeks_raw_20_large!A8568,"")</f>
        <v/>
      </c>
      <c r="W8569">
        <f>IF(ISNUMBER(+VindIndeks_raw_20_large!B8568),+VindIndeks_raw_20_large!B8568,"")</f>
        <v/>
      </c>
      <c r="X8569">
        <f>IF(ISNUMBER(+VindIndeks_raw_20_large!C8568),+VindIndeks_raw_20_large!C8568,"")</f>
        <v/>
      </c>
      <c r="Y8569">
        <f>IF(ISNUMBER(+VindIndeks_raw_20_large!D8568),+VindIndeks_raw_20_large!D8568,"")</f>
        <v/>
      </c>
    </row>
    <row r="8570">
      <c r="U8570" s="12">
        <f>+IF(ISNUMBER(ROUND(Y8570,0)),ROUND(Y8570,0),"")</f>
        <v/>
      </c>
      <c r="V8570">
        <f>IF(ISNUMBER(+VindIndeks_raw_20_large!A8569),+VindIndeks_raw_20_large!A8569,"")</f>
        <v/>
      </c>
      <c r="W8570">
        <f>IF(ISNUMBER(+VindIndeks_raw_20_large!B8569),+VindIndeks_raw_20_large!B8569,"")</f>
        <v/>
      </c>
      <c r="X8570">
        <f>IF(ISNUMBER(+VindIndeks_raw_20_large!C8569),+VindIndeks_raw_20_large!C8569,"")</f>
        <v/>
      </c>
      <c r="Y8570">
        <f>IF(ISNUMBER(+VindIndeks_raw_20_large!D8569),+VindIndeks_raw_20_large!D8569,"")</f>
        <v/>
      </c>
    </row>
    <row r="8571">
      <c r="U8571" s="12">
        <f>+IF(ISNUMBER(ROUND(Y8571,0)),ROUND(Y8571,0),"")</f>
        <v/>
      </c>
      <c r="V8571">
        <f>IF(ISNUMBER(+VindIndeks_raw_20_large!A8570),+VindIndeks_raw_20_large!A8570,"")</f>
        <v/>
      </c>
      <c r="W8571">
        <f>IF(ISNUMBER(+VindIndeks_raw_20_large!B8570),+VindIndeks_raw_20_large!B8570,"")</f>
        <v/>
      </c>
      <c r="X8571">
        <f>IF(ISNUMBER(+VindIndeks_raw_20_large!C8570),+VindIndeks_raw_20_large!C8570,"")</f>
        <v/>
      </c>
      <c r="Y8571">
        <f>IF(ISNUMBER(+VindIndeks_raw_20_large!D8570),+VindIndeks_raw_20_large!D8570,"")</f>
        <v/>
      </c>
    </row>
    <row r="8572">
      <c r="U8572" s="12">
        <f>+IF(ISNUMBER(ROUND(Y8572,0)),ROUND(Y8572,0),"")</f>
        <v/>
      </c>
      <c r="V8572">
        <f>IF(ISNUMBER(+VindIndeks_raw_20_large!A8571),+VindIndeks_raw_20_large!A8571,"")</f>
        <v/>
      </c>
      <c r="W8572">
        <f>IF(ISNUMBER(+VindIndeks_raw_20_large!B8571),+VindIndeks_raw_20_large!B8571,"")</f>
        <v/>
      </c>
      <c r="X8572">
        <f>IF(ISNUMBER(+VindIndeks_raw_20_large!C8571),+VindIndeks_raw_20_large!C8571,"")</f>
        <v/>
      </c>
      <c r="Y8572">
        <f>IF(ISNUMBER(+VindIndeks_raw_20_large!D8571),+VindIndeks_raw_20_large!D8571,"")</f>
        <v/>
      </c>
    </row>
    <row r="8573">
      <c r="U8573" s="12">
        <f>+IF(ISNUMBER(ROUND(Y8573,0)),ROUND(Y8573,0),"")</f>
        <v/>
      </c>
      <c r="V8573">
        <f>IF(ISNUMBER(+VindIndeks_raw_20_large!A8572),+VindIndeks_raw_20_large!A8572,"")</f>
        <v/>
      </c>
      <c r="W8573">
        <f>IF(ISNUMBER(+VindIndeks_raw_20_large!B8572),+VindIndeks_raw_20_large!B8572,"")</f>
        <v/>
      </c>
      <c r="X8573">
        <f>IF(ISNUMBER(+VindIndeks_raw_20_large!C8572),+VindIndeks_raw_20_large!C8572,"")</f>
        <v/>
      </c>
      <c r="Y8573">
        <f>IF(ISNUMBER(+VindIndeks_raw_20_large!D8572),+VindIndeks_raw_20_large!D8572,"")</f>
        <v/>
      </c>
    </row>
    <row r="8574">
      <c r="U8574" s="12">
        <f>+IF(ISNUMBER(ROUND(Y8574,0)),ROUND(Y8574,0),"")</f>
        <v/>
      </c>
      <c r="V8574">
        <f>IF(ISNUMBER(+VindIndeks_raw_20_large!A8573),+VindIndeks_raw_20_large!A8573,"")</f>
        <v/>
      </c>
      <c r="W8574">
        <f>IF(ISNUMBER(+VindIndeks_raw_20_large!B8573),+VindIndeks_raw_20_large!B8573,"")</f>
        <v/>
      </c>
      <c r="X8574">
        <f>IF(ISNUMBER(+VindIndeks_raw_20_large!C8573),+VindIndeks_raw_20_large!C8573,"")</f>
        <v/>
      </c>
      <c r="Y8574">
        <f>IF(ISNUMBER(+VindIndeks_raw_20_large!D8573),+VindIndeks_raw_20_large!D8573,"")</f>
        <v/>
      </c>
    </row>
    <row r="8575">
      <c r="U8575" s="12">
        <f>+IF(ISNUMBER(ROUND(Y8575,0)),ROUND(Y8575,0),"")</f>
        <v/>
      </c>
      <c r="V8575">
        <f>IF(ISNUMBER(+VindIndeks_raw_20_large!A8574),+VindIndeks_raw_20_large!A8574,"")</f>
        <v/>
      </c>
      <c r="W8575">
        <f>IF(ISNUMBER(+VindIndeks_raw_20_large!B8574),+VindIndeks_raw_20_large!B8574,"")</f>
        <v/>
      </c>
      <c r="X8575">
        <f>IF(ISNUMBER(+VindIndeks_raw_20_large!C8574),+VindIndeks_raw_20_large!C8574,"")</f>
        <v/>
      </c>
      <c r="Y8575">
        <f>IF(ISNUMBER(+VindIndeks_raw_20_large!D8574),+VindIndeks_raw_20_large!D8574,"")</f>
        <v/>
      </c>
    </row>
    <row r="8576">
      <c r="U8576" s="12">
        <f>+IF(ISNUMBER(ROUND(Y8576,0)),ROUND(Y8576,0),"")</f>
        <v/>
      </c>
      <c r="V8576">
        <f>IF(ISNUMBER(+VindIndeks_raw_20_large!A8575),+VindIndeks_raw_20_large!A8575,"")</f>
        <v/>
      </c>
      <c r="W8576">
        <f>IF(ISNUMBER(+VindIndeks_raw_20_large!B8575),+VindIndeks_raw_20_large!B8575,"")</f>
        <v/>
      </c>
      <c r="X8576">
        <f>IF(ISNUMBER(+VindIndeks_raw_20_large!C8575),+VindIndeks_raw_20_large!C8575,"")</f>
        <v/>
      </c>
      <c r="Y8576">
        <f>IF(ISNUMBER(+VindIndeks_raw_20_large!D8575),+VindIndeks_raw_20_large!D8575,"")</f>
        <v/>
      </c>
    </row>
    <row r="8577">
      <c r="U8577" s="12">
        <f>+IF(ISNUMBER(ROUND(Y8577,0)),ROUND(Y8577,0),"")</f>
        <v/>
      </c>
      <c r="V8577">
        <f>IF(ISNUMBER(+VindIndeks_raw_20_large!A8576),+VindIndeks_raw_20_large!A8576,"")</f>
        <v/>
      </c>
      <c r="W8577">
        <f>IF(ISNUMBER(+VindIndeks_raw_20_large!B8576),+VindIndeks_raw_20_large!B8576,"")</f>
        <v/>
      </c>
      <c r="X8577">
        <f>IF(ISNUMBER(+VindIndeks_raw_20_large!C8576),+VindIndeks_raw_20_large!C8576,"")</f>
        <v/>
      </c>
      <c r="Y8577">
        <f>IF(ISNUMBER(+VindIndeks_raw_20_large!D8576),+VindIndeks_raw_20_large!D8576,"")</f>
        <v/>
      </c>
    </row>
    <row r="8578">
      <c r="U8578" s="12">
        <f>+IF(ISNUMBER(ROUND(Y8578,0)),ROUND(Y8578,0),"")</f>
        <v/>
      </c>
      <c r="V8578">
        <f>IF(ISNUMBER(+VindIndeks_raw_20_large!A8577),+VindIndeks_raw_20_large!A8577,"")</f>
        <v/>
      </c>
      <c r="W8578">
        <f>IF(ISNUMBER(+VindIndeks_raw_20_large!B8577),+VindIndeks_raw_20_large!B8577,"")</f>
        <v/>
      </c>
      <c r="X8578">
        <f>IF(ISNUMBER(+VindIndeks_raw_20_large!C8577),+VindIndeks_raw_20_large!C8577,"")</f>
        <v/>
      </c>
      <c r="Y8578">
        <f>IF(ISNUMBER(+VindIndeks_raw_20_large!D8577),+VindIndeks_raw_20_large!D8577,"")</f>
        <v/>
      </c>
    </row>
    <row r="8579">
      <c r="U8579" s="12">
        <f>+IF(ISNUMBER(ROUND(Y8579,0)),ROUND(Y8579,0),"")</f>
        <v/>
      </c>
      <c r="V8579">
        <f>IF(ISNUMBER(+VindIndeks_raw_20_large!A8578),+VindIndeks_raw_20_large!A8578,"")</f>
        <v/>
      </c>
      <c r="W8579">
        <f>IF(ISNUMBER(+VindIndeks_raw_20_large!B8578),+VindIndeks_raw_20_large!B8578,"")</f>
        <v/>
      </c>
      <c r="X8579">
        <f>IF(ISNUMBER(+VindIndeks_raw_20_large!C8578),+VindIndeks_raw_20_large!C8578,"")</f>
        <v/>
      </c>
      <c r="Y8579">
        <f>IF(ISNUMBER(+VindIndeks_raw_20_large!D8578),+VindIndeks_raw_20_large!D8578,"")</f>
        <v/>
      </c>
    </row>
    <row r="8580">
      <c r="U8580" s="12">
        <f>+IF(ISNUMBER(ROUND(Y8580,0)),ROUND(Y8580,0),"")</f>
        <v/>
      </c>
      <c r="V8580">
        <f>IF(ISNUMBER(+VindIndeks_raw_20_large!A8579),+VindIndeks_raw_20_large!A8579,"")</f>
        <v/>
      </c>
      <c r="W8580">
        <f>IF(ISNUMBER(+VindIndeks_raw_20_large!B8579),+VindIndeks_raw_20_large!B8579,"")</f>
        <v/>
      </c>
      <c r="X8580">
        <f>IF(ISNUMBER(+VindIndeks_raw_20_large!C8579),+VindIndeks_raw_20_large!C8579,"")</f>
        <v/>
      </c>
      <c r="Y8580">
        <f>IF(ISNUMBER(+VindIndeks_raw_20_large!D8579),+VindIndeks_raw_20_large!D8579,"")</f>
        <v/>
      </c>
    </row>
    <row r="8581">
      <c r="U8581" s="12">
        <f>+IF(ISNUMBER(ROUND(Y8581,0)),ROUND(Y8581,0),"")</f>
        <v/>
      </c>
      <c r="V8581">
        <f>IF(ISNUMBER(+VindIndeks_raw_20_large!A8580),+VindIndeks_raw_20_large!A8580,"")</f>
        <v/>
      </c>
      <c r="W8581">
        <f>IF(ISNUMBER(+VindIndeks_raw_20_large!B8580),+VindIndeks_raw_20_large!B8580,"")</f>
        <v/>
      </c>
      <c r="X8581">
        <f>IF(ISNUMBER(+VindIndeks_raw_20_large!C8580),+VindIndeks_raw_20_large!C8580,"")</f>
        <v/>
      </c>
      <c r="Y8581">
        <f>IF(ISNUMBER(+VindIndeks_raw_20_large!D8580),+VindIndeks_raw_20_large!D8580,"")</f>
        <v/>
      </c>
    </row>
    <row r="8582">
      <c r="U8582" s="12">
        <f>+IF(ISNUMBER(ROUND(Y8582,0)),ROUND(Y8582,0),"")</f>
        <v/>
      </c>
      <c r="V8582">
        <f>IF(ISNUMBER(+VindIndeks_raw_20_large!A8581),+VindIndeks_raw_20_large!A8581,"")</f>
        <v/>
      </c>
      <c r="W8582">
        <f>IF(ISNUMBER(+VindIndeks_raw_20_large!B8581),+VindIndeks_raw_20_large!B8581,"")</f>
        <v/>
      </c>
      <c r="X8582">
        <f>IF(ISNUMBER(+VindIndeks_raw_20_large!C8581),+VindIndeks_raw_20_large!C8581,"")</f>
        <v/>
      </c>
      <c r="Y8582">
        <f>IF(ISNUMBER(+VindIndeks_raw_20_large!D8581),+VindIndeks_raw_20_large!D8581,"")</f>
        <v/>
      </c>
    </row>
    <row r="8583">
      <c r="U8583" s="12">
        <f>+IF(ISNUMBER(ROUND(Y8583,0)),ROUND(Y8583,0),"")</f>
        <v/>
      </c>
      <c r="V8583">
        <f>IF(ISNUMBER(+VindIndeks_raw_20_large!A8582),+VindIndeks_raw_20_large!A8582,"")</f>
        <v/>
      </c>
      <c r="W8583">
        <f>IF(ISNUMBER(+VindIndeks_raw_20_large!B8582),+VindIndeks_raw_20_large!B8582,"")</f>
        <v/>
      </c>
      <c r="X8583">
        <f>IF(ISNUMBER(+VindIndeks_raw_20_large!C8582),+VindIndeks_raw_20_large!C8582,"")</f>
        <v/>
      </c>
      <c r="Y8583">
        <f>IF(ISNUMBER(+VindIndeks_raw_20_large!D8582),+VindIndeks_raw_20_large!D8582,"")</f>
        <v/>
      </c>
    </row>
    <row r="8584">
      <c r="U8584" s="12">
        <f>+IF(ISNUMBER(ROUND(Y8584,0)),ROUND(Y8584,0),"")</f>
        <v/>
      </c>
      <c r="V8584">
        <f>IF(ISNUMBER(+VindIndeks_raw_20_large!A8583),+VindIndeks_raw_20_large!A8583,"")</f>
        <v/>
      </c>
      <c r="W8584">
        <f>IF(ISNUMBER(+VindIndeks_raw_20_large!B8583),+VindIndeks_raw_20_large!B8583,"")</f>
        <v/>
      </c>
      <c r="X8584">
        <f>IF(ISNUMBER(+VindIndeks_raw_20_large!C8583),+VindIndeks_raw_20_large!C8583,"")</f>
        <v/>
      </c>
      <c r="Y8584">
        <f>IF(ISNUMBER(+VindIndeks_raw_20_large!D8583),+VindIndeks_raw_20_large!D8583,"")</f>
        <v/>
      </c>
    </row>
    <row r="8585">
      <c r="U8585" s="12">
        <f>+IF(ISNUMBER(ROUND(Y8585,0)),ROUND(Y8585,0),"")</f>
        <v/>
      </c>
      <c r="V8585">
        <f>IF(ISNUMBER(+VindIndeks_raw_20_large!A8584),+VindIndeks_raw_20_large!A8584,"")</f>
        <v/>
      </c>
      <c r="W8585">
        <f>IF(ISNUMBER(+VindIndeks_raw_20_large!B8584),+VindIndeks_raw_20_large!B8584,"")</f>
        <v/>
      </c>
      <c r="X8585">
        <f>IF(ISNUMBER(+VindIndeks_raw_20_large!C8584),+VindIndeks_raw_20_large!C8584,"")</f>
        <v/>
      </c>
      <c r="Y8585">
        <f>IF(ISNUMBER(+VindIndeks_raw_20_large!D8584),+VindIndeks_raw_20_large!D8584,"")</f>
        <v/>
      </c>
    </row>
    <row r="8586">
      <c r="U8586" s="12">
        <f>+IF(ISNUMBER(ROUND(Y8586,0)),ROUND(Y8586,0),"")</f>
        <v/>
      </c>
      <c r="V8586">
        <f>IF(ISNUMBER(+VindIndeks_raw_20_large!A8585),+VindIndeks_raw_20_large!A8585,"")</f>
        <v/>
      </c>
      <c r="W8586">
        <f>IF(ISNUMBER(+VindIndeks_raw_20_large!B8585),+VindIndeks_raw_20_large!B8585,"")</f>
        <v/>
      </c>
      <c r="X8586">
        <f>IF(ISNUMBER(+VindIndeks_raw_20_large!C8585),+VindIndeks_raw_20_large!C8585,"")</f>
        <v/>
      </c>
      <c r="Y8586">
        <f>IF(ISNUMBER(+VindIndeks_raw_20_large!D8585),+VindIndeks_raw_20_large!D8585,"")</f>
        <v/>
      </c>
    </row>
    <row r="8587">
      <c r="U8587" s="12">
        <f>+IF(ISNUMBER(ROUND(Y8587,0)),ROUND(Y8587,0),"")</f>
        <v/>
      </c>
      <c r="V8587">
        <f>IF(ISNUMBER(+VindIndeks_raw_20_large!A8586),+VindIndeks_raw_20_large!A8586,"")</f>
        <v/>
      </c>
      <c r="W8587">
        <f>IF(ISNUMBER(+VindIndeks_raw_20_large!B8586),+VindIndeks_raw_20_large!B8586,"")</f>
        <v/>
      </c>
      <c r="X8587">
        <f>IF(ISNUMBER(+VindIndeks_raw_20_large!C8586),+VindIndeks_raw_20_large!C8586,"")</f>
        <v/>
      </c>
      <c r="Y8587">
        <f>IF(ISNUMBER(+VindIndeks_raw_20_large!D8586),+VindIndeks_raw_20_large!D8586,"")</f>
        <v/>
      </c>
    </row>
    <row r="8588">
      <c r="U8588" s="12">
        <f>+IF(ISNUMBER(ROUND(Y8588,0)),ROUND(Y8588,0),"")</f>
        <v/>
      </c>
      <c r="V8588">
        <f>IF(ISNUMBER(+VindIndeks_raw_20_large!A8587),+VindIndeks_raw_20_large!A8587,"")</f>
        <v/>
      </c>
      <c r="W8588">
        <f>IF(ISNUMBER(+VindIndeks_raw_20_large!B8587),+VindIndeks_raw_20_large!B8587,"")</f>
        <v/>
      </c>
      <c r="X8588">
        <f>IF(ISNUMBER(+VindIndeks_raw_20_large!C8587),+VindIndeks_raw_20_large!C8587,"")</f>
        <v/>
      </c>
      <c r="Y8588">
        <f>IF(ISNUMBER(+VindIndeks_raw_20_large!D8587),+VindIndeks_raw_20_large!D8587,"")</f>
        <v/>
      </c>
    </row>
    <row r="8589">
      <c r="U8589" s="12">
        <f>+IF(ISNUMBER(ROUND(Y8589,0)),ROUND(Y8589,0),"")</f>
        <v/>
      </c>
      <c r="V8589">
        <f>IF(ISNUMBER(+VindIndeks_raw_20_large!A8588),+VindIndeks_raw_20_large!A8588,"")</f>
        <v/>
      </c>
      <c r="W8589">
        <f>IF(ISNUMBER(+VindIndeks_raw_20_large!B8588),+VindIndeks_raw_20_large!B8588,"")</f>
        <v/>
      </c>
      <c r="X8589">
        <f>IF(ISNUMBER(+VindIndeks_raw_20_large!C8588),+VindIndeks_raw_20_large!C8588,"")</f>
        <v/>
      </c>
      <c r="Y8589">
        <f>IF(ISNUMBER(+VindIndeks_raw_20_large!D8588),+VindIndeks_raw_20_large!D8588,"")</f>
        <v/>
      </c>
    </row>
    <row r="8590">
      <c r="U8590" s="12">
        <f>+IF(ISNUMBER(ROUND(Y8590,0)),ROUND(Y8590,0),"")</f>
        <v/>
      </c>
      <c r="V8590">
        <f>IF(ISNUMBER(+VindIndeks_raw_20_large!A8589),+VindIndeks_raw_20_large!A8589,"")</f>
        <v/>
      </c>
      <c r="W8590">
        <f>IF(ISNUMBER(+VindIndeks_raw_20_large!B8589),+VindIndeks_raw_20_large!B8589,"")</f>
        <v/>
      </c>
      <c r="X8590">
        <f>IF(ISNUMBER(+VindIndeks_raw_20_large!C8589),+VindIndeks_raw_20_large!C8589,"")</f>
        <v/>
      </c>
      <c r="Y8590">
        <f>IF(ISNUMBER(+VindIndeks_raw_20_large!D8589),+VindIndeks_raw_20_large!D8589,"")</f>
        <v/>
      </c>
    </row>
    <row r="8591">
      <c r="U8591" s="12">
        <f>+IF(ISNUMBER(ROUND(Y8591,0)),ROUND(Y8591,0),"")</f>
        <v/>
      </c>
      <c r="V8591">
        <f>IF(ISNUMBER(+VindIndeks_raw_20_large!A8590),+VindIndeks_raw_20_large!A8590,"")</f>
        <v/>
      </c>
      <c r="W8591">
        <f>IF(ISNUMBER(+VindIndeks_raw_20_large!B8590),+VindIndeks_raw_20_large!B8590,"")</f>
        <v/>
      </c>
      <c r="X8591">
        <f>IF(ISNUMBER(+VindIndeks_raw_20_large!C8590),+VindIndeks_raw_20_large!C8590,"")</f>
        <v/>
      </c>
      <c r="Y8591">
        <f>IF(ISNUMBER(+VindIndeks_raw_20_large!D8590),+VindIndeks_raw_20_large!D8590,"")</f>
        <v/>
      </c>
    </row>
    <row r="8592">
      <c r="U8592" s="12">
        <f>+IF(ISNUMBER(ROUND(Y8592,0)),ROUND(Y8592,0),"")</f>
        <v/>
      </c>
      <c r="V8592">
        <f>IF(ISNUMBER(+VindIndeks_raw_20_large!A8591),+VindIndeks_raw_20_large!A8591,"")</f>
        <v/>
      </c>
      <c r="W8592">
        <f>IF(ISNUMBER(+VindIndeks_raw_20_large!B8591),+VindIndeks_raw_20_large!B8591,"")</f>
        <v/>
      </c>
      <c r="X8592">
        <f>IF(ISNUMBER(+VindIndeks_raw_20_large!C8591),+VindIndeks_raw_20_large!C8591,"")</f>
        <v/>
      </c>
      <c r="Y8592">
        <f>IF(ISNUMBER(+VindIndeks_raw_20_large!D8591),+VindIndeks_raw_20_large!D8591,"")</f>
        <v/>
      </c>
    </row>
    <row r="8593">
      <c r="U8593" s="12">
        <f>+IF(ISNUMBER(ROUND(Y8593,0)),ROUND(Y8593,0),"")</f>
        <v/>
      </c>
      <c r="V8593">
        <f>IF(ISNUMBER(+VindIndeks_raw_20_large!A8592),+VindIndeks_raw_20_large!A8592,"")</f>
        <v/>
      </c>
      <c r="W8593">
        <f>IF(ISNUMBER(+VindIndeks_raw_20_large!B8592),+VindIndeks_raw_20_large!B8592,"")</f>
        <v/>
      </c>
      <c r="X8593">
        <f>IF(ISNUMBER(+VindIndeks_raw_20_large!C8592),+VindIndeks_raw_20_large!C8592,"")</f>
        <v/>
      </c>
      <c r="Y8593">
        <f>IF(ISNUMBER(+VindIndeks_raw_20_large!D8592),+VindIndeks_raw_20_large!D8592,"")</f>
        <v/>
      </c>
    </row>
    <row r="8594">
      <c r="U8594" s="12">
        <f>+IF(ISNUMBER(ROUND(Y8594,0)),ROUND(Y8594,0),"")</f>
        <v/>
      </c>
      <c r="V8594">
        <f>IF(ISNUMBER(+VindIndeks_raw_20_large!A8593),+VindIndeks_raw_20_large!A8593,"")</f>
        <v/>
      </c>
      <c r="W8594">
        <f>IF(ISNUMBER(+VindIndeks_raw_20_large!B8593),+VindIndeks_raw_20_large!B8593,"")</f>
        <v/>
      </c>
      <c r="X8594">
        <f>IF(ISNUMBER(+VindIndeks_raw_20_large!C8593),+VindIndeks_raw_20_large!C8593,"")</f>
        <v/>
      </c>
      <c r="Y8594">
        <f>IF(ISNUMBER(+VindIndeks_raw_20_large!D8593),+VindIndeks_raw_20_large!D8593,"")</f>
        <v/>
      </c>
    </row>
    <row r="8595">
      <c r="U8595" s="12">
        <f>+IF(ISNUMBER(ROUND(Y8595,0)),ROUND(Y8595,0),"")</f>
        <v/>
      </c>
      <c r="V8595">
        <f>IF(ISNUMBER(+VindIndeks_raw_20_large!A8594),+VindIndeks_raw_20_large!A8594,"")</f>
        <v/>
      </c>
      <c r="W8595">
        <f>IF(ISNUMBER(+VindIndeks_raw_20_large!B8594),+VindIndeks_raw_20_large!B8594,"")</f>
        <v/>
      </c>
      <c r="X8595">
        <f>IF(ISNUMBER(+VindIndeks_raw_20_large!C8594),+VindIndeks_raw_20_large!C8594,"")</f>
        <v/>
      </c>
      <c r="Y8595">
        <f>IF(ISNUMBER(+VindIndeks_raw_20_large!D8594),+VindIndeks_raw_20_large!D8594,"")</f>
        <v/>
      </c>
    </row>
    <row r="8596">
      <c r="U8596" s="12">
        <f>+IF(ISNUMBER(ROUND(Y8596,0)),ROUND(Y8596,0),"")</f>
        <v/>
      </c>
      <c r="V8596">
        <f>IF(ISNUMBER(+VindIndeks_raw_20_large!A8595),+VindIndeks_raw_20_large!A8595,"")</f>
        <v/>
      </c>
      <c r="W8596">
        <f>IF(ISNUMBER(+VindIndeks_raw_20_large!B8595),+VindIndeks_raw_20_large!B8595,"")</f>
        <v/>
      </c>
      <c r="X8596">
        <f>IF(ISNUMBER(+VindIndeks_raw_20_large!C8595),+VindIndeks_raw_20_large!C8595,"")</f>
        <v/>
      </c>
      <c r="Y8596">
        <f>IF(ISNUMBER(+VindIndeks_raw_20_large!D8595),+VindIndeks_raw_20_large!D8595,"")</f>
        <v/>
      </c>
    </row>
    <row r="8597">
      <c r="U8597" s="12">
        <f>+IF(ISNUMBER(ROUND(Y8597,0)),ROUND(Y8597,0),"")</f>
        <v/>
      </c>
      <c r="V8597">
        <f>IF(ISNUMBER(+VindIndeks_raw_20_large!A8596),+VindIndeks_raw_20_large!A8596,"")</f>
        <v/>
      </c>
      <c r="W8597">
        <f>IF(ISNUMBER(+VindIndeks_raw_20_large!B8596),+VindIndeks_raw_20_large!B8596,"")</f>
        <v/>
      </c>
      <c r="X8597">
        <f>IF(ISNUMBER(+VindIndeks_raw_20_large!C8596),+VindIndeks_raw_20_large!C8596,"")</f>
        <v/>
      </c>
      <c r="Y8597">
        <f>IF(ISNUMBER(+VindIndeks_raw_20_large!D8596),+VindIndeks_raw_20_large!D8596,"")</f>
        <v/>
      </c>
    </row>
    <row r="8598">
      <c r="U8598" s="12">
        <f>+IF(ISNUMBER(ROUND(Y8598,0)),ROUND(Y8598,0),"")</f>
        <v/>
      </c>
      <c r="V8598">
        <f>IF(ISNUMBER(+VindIndeks_raw_20_large!A8597),+VindIndeks_raw_20_large!A8597,"")</f>
        <v/>
      </c>
      <c r="W8598">
        <f>IF(ISNUMBER(+VindIndeks_raw_20_large!B8597),+VindIndeks_raw_20_large!B8597,"")</f>
        <v/>
      </c>
      <c r="X8598">
        <f>IF(ISNUMBER(+VindIndeks_raw_20_large!C8597),+VindIndeks_raw_20_large!C8597,"")</f>
        <v/>
      </c>
      <c r="Y8598">
        <f>IF(ISNUMBER(+VindIndeks_raw_20_large!D8597),+VindIndeks_raw_20_large!D8597,"")</f>
        <v/>
      </c>
    </row>
    <row r="8599">
      <c r="U8599" s="12">
        <f>+IF(ISNUMBER(ROUND(Y8599,0)),ROUND(Y8599,0),"")</f>
        <v/>
      </c>
      <c r="V8599">
        <f>IF(ISNUMBER(+VindIndeks_raw_20_large!A8598),+VindIndeks_raw_20_large!A8598,"")</f>
        <v/>
      </c>
      <c r="W8599">
        <f>IF(ISNUMBER(+VindIndeks_raw_20_large!B8598),+VindIndeks_raw_20_large!B8598,"")</f>
        <v/>
      </c>
      <c r="X8599">
        <f>IF(ISNUMBER(+VindIndeks_raw_20_large!C8598),+VindIndeks_raw_20_large!C8598,"")</f>
        <v/>
      </c>
      <c r="Y8599">
        <f>IF(ISNUMBER(+VindIndeks_raw_20_large!D8598),+VindIndeks_raw_20_large!D8598,"")</f>
        <v/>
      </c>
    </row>
    <row r="8600">
      <c r="U8600" s="12">
        <f>+IF(ISNUMBER(ROUND(Y8600,0)),ROUND(Y8600,0),"")</f>
        <v/>
      </c>
      <c r="V8600">
        <f>IF(ISNUMBER(+VindIndeks_raw_20_large!A8599),+VindIndeks_raw_20_large!A8599,"")</f>
        <v/>
      </c>
      <c r="W8600">
        <f>IF(ISNUMBER(+VindIndeks_raw_20_large!B8599),+VindIndeks_raw_20_large!B8599,"")</f>
        <v/>
      </c>
      <c r="X8600">
        <f>IF(ISNUMBER(+VindIndeks_raw_20_large!C8599),+VindIndeks_raw_20_large!C8599,"")</f>
        <v/>
      </c>
      <c r="Y8600">
        <f>IF(ISNUMBER(+VindIndeks_raw_20_large!D8599),+VindIndeks_raw_20_large!D8599,"")</f>
        <v/>
      </c>
    </row>
    <row r="8601">
      <c r="U8601" s="12">
        <f>+IF(ISNUMBER(ROUND(Y8601,0)),ROUND(Y8601,0),"")</f>
        <v/>
      </c>
      <c r="V8601">
        <f>IF(ISNUMBER(+VindIndeks_raw_20_large!A8600),+VindIndeks_raw_20_large!A8600,"")</f>
        <v/>
      </c>
      <c r="W8601">
        <f>IF(ISNUMBER(+VindIndeks_raw_20_large!B8600),+VindIndeks_raw_20_large!B8600,"")</f>
        <v/>
      </c>
      <c r="X8601">
        <f>IF(ISNUMBER(+VindIndeks_raw_20_large!C8600),+VindIndeks_raw_20_large!C8600,"")</f>
        <v/>
      </c>
      <c r="Y8601">
        <f>IF(ISNUMBER(+VindIndeks_raw_20_large!D8600),+VindIndeks_raw_20_large!D8600,"")</f>
        <v/>
      </c>
    </row>
    <row r="8602">
      <c r="U8602" s="12">
        <f>+IF(ISNUMBER(ROUND(Y8602,0)),ROUND(Y8602,0),"")</f>
        <v/>
      </c>
      <c r="V8602">
        <f>IF(ISNUMBER(+VindIndeks_raw_20_large!A8601),+VindIndeks_raw_20_large!A8601,"")</f>
        <v/>
      </c>
      <c r="W8602">
        <f>IF(ISNUMBER(+VindIndeks_raw_20_large!B8601),+VindIndeks_raw_20_large!B8601,"")</f>
        <v/>
      </c>
      <c r="X8602">
        <f>IF(ISNUMBER(+VindIndeks_raw_20_large!C8601),+VindIndeks_raw_20_large!C8601,"")</f>
        <v/>
      </c>
      <c r="Y8602">
        <f>IF(ISNUMBER(+VindIndeks_raw_20_large!D8601),+VindIndeks_raw_20_large!D8601,"")</f>
        <v/>
      </c>
    </row>
    <row r="8603">
      <c r="U8603" s="12">
        <f>+IF(ISNUMBER(ROUND(Y8603,0)),ROUND(Y8603,0),"")</f>
        <v/>
      </c>
      <c r="V8603">
        <f>IF(ISNUMBER(+VindIndeks_raw_20_large!A8602),+VindIndeks_raw_20_large!A8602,"")</f>
        <v/>
      </c>
      <c r="W8603">
        <f>IF(ISNUMBER(+VindIndeks_raw_20_large!B8602),+VindIndeks_raw_20_large!B8602,"")</f>
        <v/>
      </c>
      <c r="X8603">
        <f>IF(ISNUMBER(+VindIndeks_raw_20_large!C8602),+VindIndeks_raw_20_large!C8602,"")</f>
        <v/>
      </c>
      <c r="Y8603">
        <f>IF(ISNUMBER(+VindIndeks_raw_20_large!D8602),+VindIndeks_raw_20_large!D8602,"")</f>
        <v/>
      </c>
    </row>
    <row r="8604">
      <c r="U8604" s="12">
        <f>+IF(ISNUMBER(ROUND(Y8604,0)),ROUND(Y8604,0),"")</f>
        <v/>
      </c>
      <c r="V8604">
        <f>IF(ISNUMBER(+VindIndeks_raw_20_large!A8603),+VindIndeks_raw_20_large!A8603,"")</f>
        <v/>
      </c>
      <c r="W8604">
        <f>IF(ISNUMBER(+VindIndeks_raw_20_large!B8603),+VindIndeks_raw_20_large!B8603,"")</f>
        <v/>
      </c>
      <c r="X8604">
        <f>IF(ISNUMBER(+VindIndeks_raw_20_large!C8603),+VindIndeks_raw_20_large!C8603,"")</f>
        <v/>
      </c>
      <c r="Y8604">
        <f>IF(ISNUMBER(+VindIndeks_raw_20_large!D8603),+VindIndeks_raw_20_large!D8603,"")</f>
        <v/>
      </c>
    </row>
    <row r="8605">
      <c r="U8605" s="12">
        <f>+IF(ISNUMBER(ROUND(Y8605,0)),ROUND(Y8605,0),"")</f>
        <v/>
      </c>
      <c r="V8605">
        <f>IF(ISNUMBER(+VindIndeks_raw_20_large!A8604),+VindIndeks_raw_20_large!A8604,"")</f>
        <v/>
      </c>
      <c r="W8605">
        <f>IF(ISNUMBER(+VindIndeks_raw_20_large!B8604),+VindIndeks_raw_20_large!B8604,"")</f>
        <v/>
      </c>
      <c r="X8605">
        <f>IF(ISNUMBER(+VindIndeks_raw_20_large!C8604),+VindIndeks_raw_20_large!C8604,"")</f>
        <v/>
      </c>
      <c r="Y8605">
        <f>IF(ISNUMBER(+VindIndeks_raw_20_large!D8604),+VindIndeks_raw_20_large!D8604,"")</f>
        <v/>
      </c>
    </row>
    <row r="8606">
      <c r="U8606" s="12">
        <f>+IF(ISNUMBER(ROUND(Y8606,0)),ROUND(Y8606,0),"")</f>
        <v/>
      </c>
      <c r="V8606">
        <f>IF(ISNUMBER(+VindIndeks_raw_20_large!A8605),+VindIndeks_raw_20_large!A8605,"")</f>
        <v/>
      </c>
      <c r="W8606">
        <f>IF(ISNUMBER(+VindIndeks_raw_20_large!B8605),+VindIndeks_raw_20_large!B8605,"")</f>
        <v/>
      </c>
      <c r="X8606">
        <f>IF(ISNUMBER(+VindIndeks_raw_20_large!C8605),+VindIndeks_raw_20_large!C8605,"")</f>
        <v/>
      </c>
      <c r="Y8606">
        <f>IF(ISNUMBER(+VindIndeks_raw_20_large!D8605),+VindIndeks_raw_20_large!D8605,"")</f>
        <v/>
      </c>
    </row>
    <row r="8607">
      <c r="U8607" s="12">
        <f>+IF(ISNUMBER(ROUND(Y8607,0)),ROUND(Y8607,0),"")</f>
        <v/>
      </c>
      <c r="V8607">
        <f>IF(ISNUMBER(+VindIndeks_raw_20_large!A8606),+VindIndeks_raw_20_large!A8606,"")</f>
        <v/>
      </c>
      <c r="W8607">
        <f>IF(ISNUMBER(+VindIndeks_raw_20_large!B8606),+VindIndeks_raw_20_large!B8606,"")</f>
        <v/>
      </c>
      <c r="X8607">
        <f>IF(ISNUMBER(+VindIndeks_raw_20_large!C8606),+VindIndeks_raw_20_large!C8606,"")</f>
        <v/>
      </c>
      <c r="Y8607">
        <f>IF(ISNUMBER(+VindIndeks_raw_20_large!D8606),+VindIndeks_raw_20_large!D8606,"")</f>
        <v/>
      </c>
    </row>
    <row r="8608">
      <c r="U8608" s="12">
        <f>+IF(ISNUMBER(ROUND(Y8608,0)),ROUND(Y8608,0),"")</f>
        <v/>
      </c>
      <c r="V8608">
        <f>IF(ISNUMBER(+VindIndeks_raw_20_large!A8607),+VindIndeks_raw_20_large!A8607,"")</f>
        <v/>
      </c>
      <c r="W8608">
        <f>IF(ISNUMBER(+VindIndeks_raw_20_large!B8607),+VindIndeks_raw_20_large!B8607,"")</f>
        <v/>
      </c>
      <c r="X8608">
        <f>IF(ISNUMBER(+VindIndeks_raw_20_large!C8607),+VindIndeks_raw_20_large!C8607,"")</f>
        <v/>
      </c>
      <c r="Y8608">
        <f>IF(ISNUMBER(+VindIndeks_raw_20_large!D8607),+VindIndeks_raw_20_large!D8607,"")</f>
        <v/>
      </c>
    </row>
    <row r="8609">
      <c r="U8609" s="12">
        <f>+IF(ISNUMBER(ROUND(Y8609,0)),ROUND(Y8609,0),"")</f>
        <v/>
      </c>
      <c r="V8609">
        <f>IF(ISNUMBER(+VindIndeks_raw_20_large!A8608),+VindIndeks_raw_20_large!A8608,"")</f>
        <v/>
      </c>
      <c r="W8609">
        <f>IF(ISNUMBER(+VindIndeks_raw_20_large!B8608),+VindIndeks_raw_20_large!B8608,"")</f>
        <v/>
      </c>
      <c r="X8609">
        <f>IF(ISNUMBER(+VindIndeks_raw_20_large!C8608),+VindIndeks_raw_20_large!C8608,"")</f>
        <v/>
      </c>
      <c r="Y8609">
        <f>IF(ISNUMBER(+VindIndeks_raw_20_large!D8608),+VindIndeks_raw_20_large!D8608,"")</f>
        <v/>
      </c>
    </row>
    <row r="8610">
      <c r="U8610" s="12">
        <f>+IF(ISNUMBER(ROUND(Y8610,0)),ROUND(Y8610,0),"")</f>
        <v/>
      </c>
      <c r="V8610">
        <f>IF(ISNUMBER(+VindIndeks_raw_20_large!A8609),+VindIndeks_raw_20_large!A8609,"")</f>
        <v/>
      </c>
      <c r="W8610">
        <f>IF(ISNUMBER(+VindIndeks_raw_20_large!B8609),+VindIndeks_raw_20_large!B8609,"")</f>
        <v/>
      </c>
      <c r="X8610">
        <f>IF(ISNUMBER(+VindIndeks_raw_20_large!C8609),+VindIndeks_raw_20_large!C8609,"")</f>
        <v/>
      </c>
      <c r="Y8610">
        <f>IF(ISNUMBER(+VindIndeks_raw_20_large!D8609),+VindIndeks_raw_20_large!D8609,"")</f>
        <v/>
      </c>
    </row>
    <row r="8611">
      <c r="U8611" s="12">
        <f>+IF(ISNUMBER(ROUND(Y8611,0)),ROUND(Y8611,0),"")</f>
        <v/>
      </c>
      <c r="V8611">
        <f>IF(ISNUMBER(+VindIndeks_raw_20_large!A8610),+VindIndeks_raw_20_large!A8610,"")</f>
        <v/>
      </c>
      <c r="W8611">
        <f>IF(ISNUMBER(+VindIndeks_raw_20_large!B8610),+VindIndeks_raw_20_large!B8610,"")</f>
        <v/>
      </c>
      <c r="X8611">
        <f>IF(ISNUMBER(+VindIndeks_raw_20_large!C8610),+VindIndeks_raw_20_large!C8610,"")</f>
        <v/>
      </c>
      <c r="Y8611">
        <f>IF(ISNUMBER(+VindIndeks_raw_20_large!D8610),+VindIndeks_raw_20_large!D8610,"")</f>
        <v/>
      </c>
    </row>
    <row r="8612">
      <c r="U8612" s="12">
        <f>+IF(ISNUMBER(ROUND(Y8612,0)),ROUND(Y8612,0),"")</f>
        <v/>
      </c>
      <c r="V8612">
        <f>IF(ISNUMBER(+VindIndeks_raw_20_large!A8611),+VindIndeks_raw_20_large!A8611,"")</f>
        <v/>
      </c>
      <c r="W8612">
        <f>IF(ISNUMBER(+VindIndeks_raw_20_large!B8611),+VindIndeks_raw_20_large!B8611,"")</f>
        <v/>
      </c>
      <c r="X8612">
        <f>IF(ISNUMBER(+VindIndeks_raw_20_large!C8611),+VindIndeks_raw_20_large!C8611,"")</f>
        <v/>
      </c>
      <c r="Y8612">
        <f>IF(ISNUMBER(+VindIndeks_raw_20_large!D8611),+VindIndeks_raw_20_large!D8611,"")</f>
        <v/>
      </c>
    </row>
    <row r="8613">
      <c r="U8613" s="12">
        <f>+IF(ISNUMBER(ROUND(Y8613,0)),ROUND(Y8613,0),"")</f>
        <v/>
      </c>
      <c r="V8613">
        <f>IF(ISNUMBER(+VindIndeks_raw_20_large!A8612),+VindIndeks_raw_20_large!A8612,"")</f>
        <v/>
      </c>
      <c r="W8613">
        <f>IF(ISNUMBER(+VindIndeks_raw_20_large!B8612),+VindIndeks_raw_20_large!B8612,"")</f>
        <v/>
      </c>
      <c r="X8613">
        <f>IF(ISNUMBER(+VindIndeks_raw_20_large!C8612),+VindIndeks_raw_20_large!C8612,"")</f>
        <v/>
      </c>
      <c r="Y8613">
        <f>IF(ISNUMBER(+VindIndeks_raw_20_large!D8612),+VindIndeks_raw_20_large!D8612,"")</f>
        <v/>
      </c>
    </row>
    <row r="8614">
      <c r="U8614" s="12">
        <f>+IF(ISNUMBER(ROUND(Y8614,0)),ROUND(Y8614,0),"")</f>
        <v/>
      </c>
      <c r="V8614">
        <f>IF(ISNUMBER(+VindIndeks_raw_20_large!A8613),+VindIndeks_raw_20_large!A8613,"")</f>
        <v/>
      </c>
      <c r="W8614">
        <f>IF(ISNUMBER(+VindIndeks_raw_20_large!B8613),+VindIndeks_raw_20_large!B8613,"")</f>
        <v/>
      </c>
      <c r="X8614">
        <f>IF(ISNUMBER(+VindIndeks_raw_20_large!C8613),+VindIndeks_raw_20_large!C8613,"")</f>
        <v/>
      </c>
      <c r="Y8614">
        <f>IF(ISNUMBER(+VindIndeks_raw_20_large!D8613),+VindIndeks_raw_20_large!D8613,"")</f>
        <v/>
      </c>
    </row>
    <row r="8615">
      <c r="U8615" s="12">
        <f>+IF(ISNUMBER(ROUND(Y8615,0)),ROUND(Y8615,0),"")</f>
        <v/>
      </c>
      <c r="V8615">
        <f>IF(ISNUMBER(+VindIndeks_raw_20_large!A8614),+VindIndeks_raw_20_large!A8614,"")</f>
        <v/>
      </c>
      <c r="W8615">
        <f>IF(ISNUMBER(+VindIndeks_raw_20_large!B8614),+VindIndeks_raw_20_large!B8614,"")</f>
        <v/>
      </c>
      <c r="X8615">
        <f>IF(ISNUMBER(+VindIndeks_raw_20_large!C8614),+VindIndeks_raw_20_large!C8614,"")</f>
        <v/>
      </c>
      <c r="Y8615">
        <f>IF(ISNUMBER(+VindIndeks_raw_20_large!D8614),+VindIndeks_raw_20_large!D8614,"")</f>
        <v/>
      </c>
    </row>
    <row r="8616">
      <c r="U8616" s="12">
        <f>+IF(ISNUMBER(ROUND(Y8616,0)),ROUND(Y8616,0),"")</f>
        <v/>
      </c>
      <c r="V8616">
        <f>IF(ISNUMBER(+VindIndeks_raw_20_large!A8615),+VindIndeks_raw_20_large!A8615,"")</f>
        <v/>
      </c>
      <c r="W8616">
        <f>IF(ISNUMBER(+VindIndeks_raw_20_large!B8615),+VindIndeks_raw_20_large!B8615,"")</f>
        <v/>
      </c>
      <c r="X8616">
        <f>IF(ISNUMBER(+VindIndeks_raw_20_large!C8615),+VindIndeks_raw_20_large!C8615,"")</f>
        <v/>
      </c>
      <c r="Y8616">
        <f>IF(ISNUMBER(+VindIndeks_raw_20_large!D8615),+VindIndeks_raw_20_large!D8615,"")</f>
        <v/>
      </c>
    </row>
    <row r="8617">
      <c r="U8617" s="12">
        <f>+IF(ISNUMBER(ROUND(Y8617,0)),ROUND(Y8617,0),"")</f>
        <v/>
      </c>
      <c r="V8617">
        <f>IF(ISNUMBER(+VindIndeks_raw_20_large!A8616),+VindIndeks_raw_20_large!A8616,"")</f>
        <v/>
      </c>
      <c r="W8617">
        <f>IF(ISNUMBER(+VindIndeks_raw_20_large!B8616),+VindIndeks_raw_20_large!B8616,"")</f>
        <v/>
      </c>
      <c r="X8617">
        <f>IF(ISNUMBER(+VindIndeks_raw_20_large!C8616),+VindIndeks_raw_20_large!C8616,"")</f>
        <v/>
      </c>
      <c r="Y8617">
        <f>IF(ISNUMBER(+VindIndeks_raw_20_large!D8616),+VindIndeks_raw_20_large!D8616,"")</f>
        <v/>
      </c>
    </row>
    <row r="8618">
      <c r="U8618" s="12">
        <f>+IF(ISNUMBER(ROUND(Y8618,0)),ROUND(Y8618,0),"")</f>
        <v/>
      </c>
      <c r="V8618">
        <f>IF(ISNUMBER(+VindIndeks_raw_20_large!A8617),+VindIndeks_raw_20_large!A8617,"")</f>
        <v/>
      </c>
      <c r="W8618">
        <f>IF(ISNUMBER(+VindIndeks_raw_20_large!B8617),+VindIndeks_raw_20_large!B8617,"")</f>
        <v/>
      </c>
      <c r="X8618">
        <f>IF(ISNUMBER(+VindIndeks_raw_20_large!C8617),+VindIndeks_raw_20_large!C8617,"")</f>
        <v/>
      </c>
      <c r="Y8618">
        <f>IF(ISNUMBER(+VindIndeks_raw_20_large!D8617),+VindIndeks_raw_20_large!D8617,"")</f>
        <v/>
      </c>
    </row>
    <row r="8619">
      <c r="U8619" s="12">
        <f>+IF(ISNUMBER(ROUND(Y8619,0)),ROUND(Y8619,0),"")</f>
        <v/>
      </c>
      <c r="V8619">
        <f>IF(ISNUMBER(+VindIndeks_raw_20_large!A8618),+VindIndeks_raw_20_large!A8618,"")</f>
        <v/>
      </c>
      <c r="W8619">
        <f>IF(ISNUMBER(+VindIndeks_raw_20_large!B8618),+VindIndeks_raw_20_large!B8618,"")</f>
        <v/>
      </c>
      <c r="X8619">
        <f>IF(ISNUMBER(+VindIndeks_raw_20_large!C8618),+VindIndeks_raw_20_large!C8618,"")</f>
        <v/>
      </c>
      <c r="Y8619">
        <f>IF(ISNUMBER(+VindIndeks_raw_20_large!D8618),+VindIndeks_raw_20_large!D8618,"")</f>
        <v/>
      </c>
    </row>
    <row r="8620">
      <c r="U8620" s="12">
        <f>+IF(ISNUMBER(ROUND(Y8620,0)),ROUND(Y8620,0),"")</f>
        <v/>
      </c>
      <c r="V8620">
        <f>IF(ISNUMBER(+VindIndeks_raw_20_large!A8619),+VindIndeks_raw_20_large!A8619,"")</f>
        <v/>
      </c>
      <c r="W8620">
        <f>IF(ISNUMBER(+VindIndeks_raw_20_large!B8619),+VindIndeks_raw_20_large!B8619,"")</f>
        <v/>
      </c>
      <c r="X8620">
        <f>IF(ISNUMBER(+VindIndeks_raw_20_large!C8619),+VindIndeks_raw_20_large!C8619,"")</f>
        <v/>
      </c>
      <c r="Y8620">
        <f>IF(ISNUMBER(+VindIndeks_raw_20_large!D8619),+VindIndeks_raw_20_large!D8619,"")</f>
        <v/>
      </c>
    </row>
    <row r="8621">
      <c r="U8621" s="12">
        <f>+IF(ISNUMBER(ROUND(Y8621,0)),ROUND(Y8621,0),"")</f>
        <v/>
      </c>
      <c r="V8621">
        <f>IF(ISNUMBER(+VindIndeks_raw_20_large!A8620),+VindIndeks_raw_20_large!A8620,"")</f>
        <v/>
      </c>
      <c r="W8621">
        <f>IF(ISNUMBER(+VindIndeks_raw_20_large!B8620),+VindIndeks_raw_20_large!B8620,"")</f>
        <v/>
      </c>
      <c r="X8621">
        <f>IF(ISNUMBER(+VindIndeks_raw_20_large!C8620),+VindIndeks_raw_20_large!C8620,"")</f>
        <v/>
      </c>
      <c r="Y8621">
        <f>IF(ISNUMBER(+VindIndeks_raw_20_large!D8620),+VindIndeks_raw_20_large!D8620,"")</f>
        <v/>
      </c>
    </row>
    <row r="8622">
      <c r="U8622" s="12">
        <f>+IF(ISNUMBER(ROUND(Y8622,0)),ROUND(Y8622,0),"")</f>
        <v/>
      </c>
      <c r="V8622">
        <f>IF(ISNUMBER(+VindIndeks_raw_20_large!A8621),+VindIndeks_raw_20_large!A8621,"")</f>
        <v/>
      </c>
      <c r="W8622">
        <f>IF(ISNUMBER(+VindIndeks_raw_20_large!B8621),+VindIndeks_raw_20_large!B8621,"")</f>
        <v/>
      </c>
      <c r="X8622">
        <f>IF(ISNUMBER(+VindIndeks_raw_20_large!C8621),+VindIndeks_raw_20_large!C8621,"")</f>
        <v/>
      </c>
      <c r="Y8622">
        <f>IF(ISNUMBER(+VindIndeks_raw_20_large!D8621),+VindIndeks_raw_20_large!D8621,"")</f>
        <v/>
      </c>
    </row>
    <row r="8623">
      <c r="U8623" s="12">
        <f>+IF(ISNUMBER(ROUND(Y8623,0)),ROUND(Y8623,0),"")</f>
        <v/>
      </c>
      <c r="V8623">
        <f>IF(ISNUMBER(+VindIndeks_raw_20_large!A8622),+VindIndeks_raw_20_large!A8622,"")</f>
        <v/>
      </c>
      <c r="W8623">
        <f>IF(ISNUMBER(+VindIndeks_raw_20_large!B8622),+VindIndeks_raw_20_large!B8622,"")</f>
        <v/>
      </c>
      <c r="X8623">
        <f>IF(ISNUMBER(+VindIndeks_raw_20_large!C8622),+VindIndeks_raw_20_large!C8622,"")</f>
        <v/>
      </c>
      <c r="Y8623">
        <f>IF(ISNUMBER(+VindIndeks_raw_20_large!D8622),+VindIndeks_raw_20_large!D8622,"")</f>
        <v/>
      </c>
    </row>
    <row r="8624">
      <c r="U8624" s="12">
        <f>+IF(ISNUMBER(ROUND(Y8624,0)),ROUND(Y8624,0),"")</f>
        <v/>
      </c>
      <c r="V8624">
        <f>IF(ISNUMBER(+VindIndeks_raw_20_large!A8623),+VindIndeks_raw_20_large!A8623,"")</f>
        <v/>
      </c>
      <c r="W8624">
        <f>IF(ISNUMBER(+VindIndeks_raw_20_large!B8623),+VindIndeks_raw_20_large!B8623,"")</f>
        <v/>
      </c>
      <c r="X8624">
        <f>IF(ISNUMBER(+VindIndeks_raw_20_large!C8623),+VindIndeks_raw_20_large!C8623,"")</f>
        <v/>
      </c>
      <c r="Y8624">
        <f>IF(ISNUMBER(+VindIndeks_raw_20_large!D8623),+VindIndeks_raw_20_large!D8623,"")</f>
        <v/>
      </c>
    </row>
    <row r="8625">
      <c r="U8625" s="12">
        <f>+IF(ISNUMBER(ROUND(Y8625,0)),ROUND(Y8625,0),"")</f>
        <v/>
      </c>
      <c r="V8625">
        <f>IF(ISNUMBER(+VindIndeks_raw_20_large!A8624),+VindIndeks_raw_20_large!A8624,"")</f>
        <v/>
      </c>
      <c r="W8625">
        <f>IF(ISNUMBER(+VindIndeks_raw_20_large!B8624),+VindIndeks_raw_20_large!B8624,"")</f>
        <v/>
      </c>
      <c r="X8625">
        <f>IF(ISNUMBER(+VindIndeks_raw_20_large!C8624),+VindIndeks_raw_20_large!C8624,"")</f>
        <v/>
      </c>
      <c r="Y8625">
        <f>IF(ISNUMBER(+VindIndeks_raw_20_large!D8624),+VindIndeks_raw_20_large!D8624,"")</f>
        <v/>
      </c>
    </row>
    <row r="8626">
      <c r="U8626" s="12">
        <f>+IF(ISNUMBER(ROUND(Y8626,0)),ROUND(Y8626,0),"")</f>
        <v/>
      </c>
      <c r="V8626">
        <f>IF(ISNUMBER(+VindIndeks_raw_20_large!A8625),+VindIndeks_raw_20_large!A8625,"")</f>
        <v/>
      </c>
      <c r="W8626">
        <f>IF(ISNUMBER(+VindIndeks_raw_20_large!B8625),+VindIndeks_raw_20_large!B8625,"")</f>
        <v/>
      </c>
      <c r="X8626">
        <f>IF(ISNUMBER(+VindIndeks_raw_20_large!C8625),+VindIndeks_raw_20_large!C8625,"")</f>
        <v/>
      </c>
      <c r="Y8626">
        <f>IF(ISNUMBER(+VindIndeks_raw_20_large!D8625),+VindIndeks_raw_20_large!D8625,"")</f>
        <v/>
      </c>
    </row>
    <row r="8627">
      <c r="U8627" s="12">
        <f>+IF(ISNUMBER(ROUND(Y8627,0)),ROUND(Y8627,0),"")</f>
        <v/>
      </c>
      <c r="V8627">
        <f>IF(ISNUMBER(+VindIndeks_raw_20_large!A8626),+VindIndeks_raw_20_large!A8626,"")</f>
        <v/>
      </c>
      <c r="W8627">
        <f>IF(ISNUMBER(+VindIndeks_raw_20_large!B8626),+VindIndeks_raw_20_large!B8626,"")</f>
        <v/>
      </c>
      <c r="X8627">
        <f>IF(ISNUMBER(+VindIndeks_raw_20_large!C8626),+VindIndeks_raw_20_large!C8626,"")</f>
        <v/>
      </c>
      <c r="Y8627">
        <f>IF(ISNUMBER(+VindIndeks_raw_20_large!D8626),+VindIndeks_raw_20_large!D8626,"")</f>
        <v/>
      </c>
    </row>
    <row r="8628">
      <c r="U8628" s="12">
        <f>+IF(ISNUMBER(ROUND(Y8628,0)),ROUND(Y8628,0),"")</f>
        <v/>
      </c>
      <c r="V8628">
        <f>IF(ISNUMBER(+VindIndeks_raw_20_large!A8627),+VindIndeks_raw_20_large!A8627,"")</f>
        <v/>
      </c>
      <c r="W8628">
        <f>IF(ISNUMBER(+VindIndeks_raw_20_large!B8627),+VindIndeks_raw_20_large!B8627,"")</f>
        <v/>
      </c>
      <c r="X8628">
        <f>IF(ISNUMBER(+VindIndeks_raw_20_large!C8627),+VindIndeks_raw_20_large!C8627,"")</f>
        <v/>
      </c>
      <c r="Y8628">
        <f>IF(ISNUMBER(+VindIndeks_raw_20_large!D8627),+VindIndeks_raw_20_large!D8627,"")</f>
        <v/>
      </c>
    </row>
    <row r="8629">
      <c r="U8629" s="12">
        <f>+IF(ISNUMBER(ROUND(Y8629,0)),ROUND(Y8629,0),"")</f>
        <v/>
      </c>
      <c r="V8629">
        <f>IF(ISNUMBER(+VindIndeks_raw_20_large!A8628),+VindIndeks_raw_20_large!A8628,"")</f>
        <v/>
      </c>
      <c r="W8629">
        <f>IF(ISNUMBER(+VindIndeks_raw_20_large!B8628),+VindIndeks_raw_20_large!B8628,"")</f>
        <v/>
      </c>
      <c r="X8629">
        <f>IF(ISNUMBER(+VindIndeks_raw_20_large!C8628),+VindIndeks_raw_20_large!C8628,"")</f>
        <v/>
      </c>
      <c r="Y8629">
        <f>IF(ISNUMBER(+VindIndeks_raw_20_large!D8628),+VindIndeks_raw_20_large!D8628,"")</f>
        <v/>
      </c>
    </row>
    <row r="8630">
      <c r="U8630" s="12">
        <f>+IF(ISNUMBER(ROUND(Y8630,0)),ROUND(Y8630,0),"")</f>
        <v/>
      </c>
      <c r="V8630">
        <f>IF(ISNUMBER(+VindIndeks_raw_20_large!A8629),+VindIndeks_raw_20_large!A8629,"")</f>
        <v/>
      </c>
      <c r="W8630">
        <f>IF(ISNUMBER(+VindIndeks_raw_20_large!B8629),+VindIndeks_raw_20_large!B8629,"")</f>
        <v/>
      </c>
      <c r="X8630">
        <f>IF(ISNUMBER(+VindIndeks_raw_20_large!C8629),+VindIndeks_raw_20_large!C8629,"")</f>
        <v/>
      </c>
      <c r="Y8630">
        <f>IF(ISNUMBER(+VindIndeks_raw_20_large!D8629),+VindIndeks_raw_20_large!D8629,"")</f>
        <v/>
      </c>
    </row>
    <row r="8631">
      <c r="U8631" s="12">
        <f>+IF(ISNUMBER(ROUND(Y8631,0)),ROUND(Y8631,0),"")</f>
        <v/>
      </c>
      <c r="V8631">
        <f>IF(ISNUMBER(+VindIndeks_raw_20_large!A8630),+VindIndeks_raw_20_large!A8630,"")</f>
        <v/>
      </c>
      <c r="W8631">
        <f>IF(ISNUMBER(+VindIndeks_raw_20_large!B8630),+VindIndeks_raw_20_large!B8630,"")</f>
        <v/>
      </c>
      <c r="X8631">
        <f>IF(ISNUMBER(+VindIndeks_raw_20_large!C8630),+VindIndeks_raw_20_large!C8630,"")</f>
        <v/>
      </c>
      <c r="Y8631">
        <f>IF(ISNUMBER(+VindIndeks_raw_20_large!D8630),+VindIndeks_raw_20_large!D8630,"")</f>
        <v/>
      </c>
    </row>
    <row r="8632">
      <c r="U8632" s="12">
        <f>+IF(ISNUMBER(ROUND(Y8632,0)),ROUND(Y8632,0),"")</f>
        <v/>
      </c>
      <c r="V8632">
        <f>IF(ISNUMBER(+VindIndeks_raw_20_large!A8631),+VindIndeks_raw_20_large!A8631,"")</f>
        <v/>
      </c>
      <c r="W8632">
        <f>IF(ISNUMBER(+VindIndeks_raw_20_large!B8631),+VindIndeks_raw_20_large!B8631,"")</f>
        <v/>
      </c>
      <c r="X8632">
        <f>IF(ISNUMBER(+VindIndeks_raw_20_large!C8631),+VindIndeks_raw_20_large!C8631,"")</f>
        <v/>
      </c>
      <c r="Y8632">
        <f>IF(ISNUMBER(+VindIndeks_raw_20_large!D8631),+VindIndeks_raw_20_large!D8631,"")</f>
        <v/>
      </c>
    </row>
    <row r="8633">
      <c r="U8633" s="12">
        <f>+IF(ISNUMBER(ROUND(Y8633,0)),ROUND(Y8633,0),"")</f>
        <v/>
      </c>
      <c r="V8633">
        <f>IF(ISNUMBER(+VindIndeks_raw_20_large!A8632),+VindIndeks_raw_20_large!A8632,"")</f>
        <v/>
      </c>
      <c r="W8633">
        <f>IF(ISNUMBER(+VindIndeks_raw_20_large!B8632),+VindIndeks_raw_20_large!B8632,"")</f>
        <v/>
      </c>
      <c r="X8633">
        <f>IF(ISNUMBER(+VindIndeks_raw_20_large!C8632),+VindIndeks_raw_20_large!C8632,"")</f>
        <v/>
      </c>
      <c r="Y8633">
        <f>IF(ISNUMBER(+VindIndeks_raw_20_large!D8632),+VindIndeks_raw_20_large!D8632,"")</f>
        <v/>
      </c>
    </row>
    <row r="8634">
      <c r="U8634" s="12">
        <f>+IF(ISNUMBER(ROUND(Y8634,0)),ROUND(Y8634,0),"")</f>
        <v/>
      </c>
      <c r="V8634">
        <f>IF(ISNUMBER(+VindIndeks_raw_20_large!A8633),+VindIndeks_raw_20_large!A8633,"")</f>
        <v/>
      </c>
      <c r="W8634">
        <f>IF(ISNUMBER(+VindIndeks_raw_20_large!B8633),+VindIndeks_raw_20_large!B8633,"")</f>
        <v/>
      </c>
      <c r="X8634">
        <f>IF(ISNUMBER(+VindIndeks_raw_20_large!C8633),+VindIndeks_raw_20_large!C8633,"")</f>
        <v/>
      </c>
      <c r="Y8634">
        <f>IF(ISNUMBER(+VindIndeks_raw_20_large!D8633),+VindIndeks_raw_20_large!D8633,"")</f>
        <v/>
      </c>
    </row>
    <row r="8635">
      <c r="U8635" s="12">
        <f>+IF(ISNUMBER(ROUND(Y8635,0)),ROUND(Y8635,0),"")</f>
        <v/>
      </c>
      <c r="V8635">
        <f>IF(ISNUMBER(+VindIndeks_raw_20_large!A8634),+VindIndeks_raw_20_large!A8634,"")</f>
        <v/>
      </c>
      <c r="W8635">
        <f>IF(ISNUMBER(+VindIndeks_raw_20_large!B8634),+VindIndeks_raw_20_large!B8634,"")</f>
        <v/>
      </c>
      <c r="X8635">
        <f>IF(ISNUMBER(+VindIndeks_raw_20_large!C8634),+VindIndeks_raw_20_large!C8634,"")</f>
        <v/>
      </c>
      <c r="Y8635">
        <f>IF(ISNUMBER(+VindIndeks_raw_20_large!D8634),+VindIndeks_raw_20_large!D8634,"")</f>
        <v/>
      </c>
    </row>
    <row r="8636">
      <c r="U8636" s="12">
        <f>+IF(ISNUMBER(ROUND(Y8636,0)),ROUND(Y8636,0),"")</f>
        <v/>
      </c>
      <c r="V8636">
        <f>IF(ISNUMBER(+VindIndeks_raw_20_large!A8635),+VindIndeks_raw_20_large!A8635,"")</f>
        <v/>
      </c>
      <c r="W8636">
        <f>IF(ISNUMBER(+VindIndeks_raw_20_large!B8635),+VindIndeks_raw_20_large!B8635,"")</f>
        <v/>
      </c>
      <c r="X8636">
        <f>IF(ISNUMBER(+VindIndeks_raw_20_large!C8635),+VindIndeks_raw_20_large!C8635,"")</f>
        <v/>
      </c>
      <c r="Y8636">
        <f>IF(ISNUMBER(+VindIndeks_raw_20_large!D8635),+VindIndeks_raw_20_large!D8635,"")</f>
        <v/>
      </c>
    </row>
    <row r="8637">
      <c r="U8637" s="12">
        <f>+IF(ISNUMBER(ROUND(Y8637,0)),ROUND(Y8637,0),"")</f>
        <v/>
      </c>
      <c r="V8637">
        <f>IF(ISNUMBER(+VindIndeks_raw_20_large!A8636),+VindIndeks_raw_20_large!A8636,"")</f>
        <v/>
      </c>
      <c r="W8637">
        <f>IF(ISNUMBER(+VindIndeks_raw_20_large!B8636),+VindIndeks_raw_20_large!B8636,"")</f>
        <v/>
      </c>
      <c r="X8637">
        <f>IF(ISNUMBER(+VindIndeks_raw_20_large!C8636),+VindIndeks_raw_20_large!C8636,"")</f>
        <v/>
      </c>
      <c r="Y8637">
        <f>IF(ISNUMBER(+VindIndeks_raw_20_large!D8636),+VindIndeks_raw_20_large!D8636,"")</f>
        <v/>
      </c>
    </row>
    <row r="8638">
      <c r="U8638" s="12">
        <f>+IF(ISNUMBER(ROUND(Y8638,0)),ROUND(Y8638,0),"")</f>
        <v/>
      </c>
      <c r="V8638">
        <f>IF(ISNUMBER(+VindIndeks_raw_20_large!A8637),+VindIndeks_raw_20_large!A8637,"")</f>
        <v/>
      </c>
      <c r="W8638">
        <f>IF(ISNUMBER(+VindIndeks_raw_20_large!B8637),+VindIndeks_raw_20_large!B8637,"")</f>
        <v/>
      </c>
      <c r="X8638">
        <f>IF(ISNUMBER(+VindIndeks_raw_20_large!C8637),+VindIndeks_raw_20_large!C8637,"")</f>
        <v/>
      </c>
      <c r="Y8638">
        <f>IF(ISNUMBER(+VindIndeks_raw_20_large!D8637),+VindIndeks_raw_20_large!D8637,"")</f>
        <v/>
      </c>
    </row>
    <row r="8639">
      <c r="U8639" s="12">
        <f>+IF(ISNUMBER(ROUND(Y8639,0)),ROUND(Y8639,0),"")</f>
        <v/>
      </c>
      <c r="V8639">
        <f>IF(ISNUMBER(+VindIndeks_raw_20_large!A8638),+VindIndeks_raw_20_large!A8638,"")</f>
        <v/>
      </c>
      <c r="W8639">
        <f>IF(ISNUMBER(+VindIndeks_raw_20_large!B8638),+VindIndeks_raw_20_large!B8638,"")</f>
        <v/>
      </c>
      <c r="X8639">
        <f>IF(ISNUMBER(+VindIndeks_raw_20_large!C8638),+VindIndeks_raw_20_large!C8638,"")</f>
        <v/>
      </c>
      <c r="Y8639">
        <f>IF(ISNUMBER(+VindIndeks_raw_20_large!D8638),+VindIndeks_raw_20_large!D8638,"")</f>
        <v/>
      </c>
    </row>
    <row r="8640">
      <c r="U8640" s="12">
        <f>+IF(ISNUMBER(ROUND(Y8640,0)),ROUND(Y8640,0),"")</f>
        <v/>
      </c>
      <c r="V8640">
        <f>IF(ISNUMBER(+VindIndeks_raw_20_large!A8639),+VindIndeks_raw_20_large!A8639,"")</f>
        <v/>
      </c>
      <c r="W8640">
        <f>IF(ISNUMBER(+VindIndeks_raw_20_large!B8639),+VindIndeks_raw_20_large!B8639,"")</f>
        <v/>
      </c>
      <c r="X8640">
        <f>IF(ISNUMBER(+VindIndeks_raw_20_large!C8639),+VindIndeks_raw_20_large!C8639,"")</f>
        <v/>
      </c>
      <c r="Y8640">
        <f>IF(ISNUMBER(+VindIndeks_raw_20_large!D8639),+VindIndeks_raw_20_large!D8639,"")</f>
        <v/>
      </c>
    </row>
    <row r="8641">
      <c r="U8641" s="12">
        <f>+IF(ISNUMBER(ROUND(Y8641,0)),ROUND(Y8641,0),"")</f>
        <v/>
      </c>
      <c r="V8641">
        <f>IF(ISNUMBER(+VindIndeks_raw_20_large!A8640),+VindIndeks_raw_20_large!A8640,"")</f>
        <v/>
      </c>
      <c r="W8641">
        <f>IF(ISNUMBER(+VindIndeks_raw_20_large!B8640),+VindIndeks_raw_20_large!B8640,"")</f>
        <v/>
      </c>
      <c r="X8641">
        <f>IF(ISNUMBER(+VindIndeks_raw_20_large!C8640),+VindIndeks_raw_20_large!C8640,"")</f>
        <v/>
      </c>
      <c r="Y8641">
        <f>IF(ISNUMBER(+VindIndeks_raw_20_large!D8640),+VindIndeks_raw_20_large!D8640,"")</f>
        <v/>
      </c>
    </row>
    <row r="8642">
      <c r="U8642" s="12">
        <f>+IF(ISNUMBER(ROUND(Y8642,0)),ROUND(Y8642,0),"")</f>
        <v/>
      </c>
      <c r="V8642">
        <f>IF(ISNUMBER(+VindIndeks_raw_20_large!A8641),+VindIndeks_raw_20_large!A8641,"")</f>
        <v/>
      </c>
      <c r="W8642">
        <f>IF(ISNUMBER(+VindIndeks_raw_20_large!B8641),+VindIndeks_raw_20_large!B8641,"")</f>
        <v/>
      </c>
      <c r="X8642">
        <f>IF(ISNUMBER(+VindIndeks_raw_20_large!C8641),+VindIndeks_raw_20_large!C8641,"")</f>
        <v/>
      </c>
      <c r="Y8642">
        <f>IF(ISNUMBER(+VindIndeks_raw_20_large!D8641),+VindIndeks_raw_20_large!D8641,"")</f>
        <v/>
      </c>
    </row>
    <row r="8643">
      <c r="U8643" s="12">
        <f>+IF(ISNUMBER(ROUND(Y8643,0)),ROUND(Y8643,0),"")</f>
        <v/>
      </c>
      <c r="V8643">
        <f>IF(ISNUMBER(+VindIndeks_raw_20_large!A8642),+VindIndeks_raw_20_large!A8642,"")</f>
        <v/>
      </c>
      <c r="W8643">
        <f>IF(ISNUMBER(+VindIndeks_raw_20_large!B8642),+VindIndeks_raw_20_large!B8642,"")</f>
        <v/>
      </c>
      <c r="X8643">
        <f>IF(ISNUMBER(+VindIndeks_raw_20_large!C8642),+VindIndeks_raw_20_large!C8642,"")</f>
        <v/>
      </c>
      <c r="Y8643">
        <f>IF(ISNUMBER(+VindIndeks_raw_20_large!D8642),+VindIndeks_raw_20_large!D8642,"")</f>
        <v/>
      </c>
    </row>
    <row r="8644">
      <c r="U8644" s="12">
        <f>+IF(ISNUMBER(ROUND(Y8644,0)),ROUND(Y8644,0),"")</f>
        <v/>
      </c>
      <c r="V8644">
        <f>IF(ISNUMBER(+VindIndeks_raw_20_large!A8643),+VindIndeks_raw_20_large!A8643,"")</f>
        <v/>
      </c>
      <c r="W8644">
        <f>IF(ISNUMBER(+VindIndeks_raw_20_large!B8643),+VindIndeks_raw_20_large!B8643,"")</f>
        <v/>
      </c>
      <c r="X8644">
        <f>IF(ISNUMBER(+VindIndeks_raw_20_large!C8643),+VindIndeks_raw_20_large!C8643,"")</f>
        <v/>
      </c>
      <c r="Y8644">
        <f>IF(ISNUMBER(+VindIndeks_raw_20_large!D8643),+VindIndeks_raw_20_large!D8643,"")</f>
        <v/>
      </c>
    </row>
    <row r="8645">
      <c r="U8645" s="12">
        <f>+IF(ISNUMBER(ROUND(Y8645,0)),ROUND(Y8645,0),"")</f>
        <v/>
      </c>
      <c r="V8645">
        <f>IF(ISNUMBER(+VindIndeks_raw_20_large!A8644),+VindIndeks_raw_20_large!A8644,"")</f>
        <v/>
      </c>
      <c r="W8645">
        <f>IF(ISNUMBER(+VindIndeks_raw_20_large!B8644),+VindIndeks_raw_20_large!B8644,"")</f>
        <v/>
      </c>
      <c r="X8645">
        <f>IF(ISNUMBER(+VindIndeks_raw_20_large!C8644),+VindIndeks_raw_20_large!C8644,"")</f>
        <v/>
      </c>
      <c r="Y8645">
        <f>IF(ISNUMBER(+VindIndeks_raw_20_large!D8644),+VindIndeks_raw_20_large!D8644,"")</f>
        <v/>
      </c>
    </row>
    <row r="8646">
      <c r="U8646" s="12">
        <f>+IF(ISNUMBER(ROUND(Y8646,0)),ROUND(Y8646,0),"")</f>
        <v/>
      </c>
      <c r="V8646">
        <f>IF(ISNUMBER(+VindIndeks_raw_20_large!A8645),+VindIndeks_raw_20_large!A8645,"")</f>
        <v/>
      </c>
      <c r="W8646">
        <f>IF(ISNUMBER(+VindIndeks_raw_20_large!B8645),+VindIndeks_raw_20_large!B8645,"")</f>
        <v/>
      </c>
      <c r="X8646">
        <f>IF(ISNUMBER(+VindIndeks_raw_20_large!C8645),+VindIndeks_raw_20_large!C8645,"")</f>
        <v/>
      </c>
      <c r="Y8646">
        <f>IF(ISNUMBER(+VindIndeks_raw_20_large!D8645),+VindIndeks_raw_20_large!D8645,"")</f>
        <v/>
      </c>
    </row>
    <row r="8647">
      <c r="U8647" s="12">
        <f>+IF(ISNUMBER(ROUND(Y8647,0)),ROUND(Y8647,0),"")</f>
        <v/>
      </c>
      <c r="V8647">
        <f>IF(ISNUMBER(+VindIndeks_raw_20_large!A8646),+VindIndeks_raw_20_large!A8646,"")</f>
        <v/>
      </c>
      <c r="W8647">
        <f>IF(ISNUMBER(+VindIndeks_raw_20_large!B8646),+VindIndeks_raw_20_large!B8646,"")</f>
        <v/>
      </c>
      <c r="X8647">
        <f>IF(ISNUMBER(+VindIndeks_raw_20_large!C8646),+VindIndeks_raw_20_large!C8646,"")</f>
        <v/>
      </c>
      <c r="Y8647">
        <f>IF(ISNUMBER(+VindIndeks_raw_20_large!D8646),+VindIndeks_raw_20_large!D8646,"")</f>
        <v/>
      </c>
    </row>
    <row r="8648">
      <c r="U8648" s="12">
        <f>+IF(ISNUMBER(ROUND(Y8648,0)),ROUND(Y8648,0),"")</f>
        <v/>
      </c>
      <c r="V8648">
        <f>IF(ISNUMBER(+VindIndeks_raw_20_large!A8647),+VindIndeks_raw_20_large!A8647,"")</f>
        <v/>
      </c>
      <c r="W8648">
        <f>IF(ISNUMBER(+VindIndeks_raw_20_large!B8647),+VindIndeks_raw_20_large!B8647,"")</f>
        <v/>
      </c>
      <c r="X8648">
        <f>IF(ISNUMBER(+VindIndeks_raw_20_large!C8647),+VindIndeks_raw_20_large!C8647,"")</f>
        <v/>
      </c>
      <c r="Y8648">
        <f>IF(ISNUMBER(+VindIndeks_raw_20_large!D8647),+VindIndeks_raw_20_large!D8647,"")</f>
        <v/>
      </c>
    </row>
    <row r="8649">
      <c r="U8649" s="12">
        <f>+IF(ISNUMBER(ROUND(Y8649,0)),ROUND(Y8649,0),"")</f>
        <v/>
      </c>
      <c r="V8649">
        <f>IF(ISNUMBER(+VindIndeks_raw_20_large!A8648),+VindIndeks_raw_20_large!A8648,"")</f>
        <v/>
      </c>
      <c r="W8649">
        <f>IF(ISNUMBER(+VindIndeks_raw_20_large!B8648),+VindIndeks_raw_20_large!B8648,"")</f>
        <v/>
      </c>
      <c r="X8649">
        <f>IF(ISNUMBER(+VindIndeks_raw_20_large!C8648),+VindIndeks_raw_20_large!C8648,"")</f>
        <v/>
      </c>
      <c r="Y8649">
        <f>IF(ISNUMBER(+VindIndeks_raw_20_large!D8648),+VindIndeks_raw_20_large!D8648,"")</f>
        <v/>
      </c>
    </row>
    <row r="8650">
      <c r="U8650" s="12">
        <f>+IF(ISNUMBER(ROUND(Y8650,0)),ROUND(Y8650,0),"")</f>
        <v/>
      </c>
      <c r="V8650">
        <f>IF(ISNUMBER(+VindIndeks_raw_20_large!A8649),+VindIndeks_raw_20_large!A8649,"")</f>
        <v/>
      </c>
      <c r="W8650">
        <f>IF(ISNUMBER(+VindIndeks_raw_20_large!B8649),+VindIndeks_raw_20_large!B8649,"")</f>
        <v/>
      </c>
      <c r="X8650">
        <f>IF(ISNUMBER(+VindIndeks_raw_20_large!C8649),+VindIndeks_raw_20_large!C8649,"")</f>
        <v/>
      </c>
      <c r="Y8650">
        <f>IF(ISNUMBER(+VindIndeks_raw_20_large!D8649),+VindIndeks_raw_20_large!D8649,"")</f>
        <v/>
      </c>
    </row>
    <row r="8651">
      <c r="U8651" s="12">
        <f>+IF(ISNUMBER(ROUND(Y8651,0)),ROUND(Y8651,0),"")</f>
        <v/>
      </c>
      <c r="V8651">
        <f>IF(ISNUMBER(+VindIndeks_raw_20_large!A8650),+VindIndeks_raw_20_large!A8650,"")</f>
        <v/>
      </c>
      <c r="W8651">
        <f>IF(ISNUMBER(+VindIndeks_raw_20_large!B8650),+VindIndeks_raw_20_large!B8650,"")</f>
        <v/>
      </c>
      <c r="X8651">
        <f>IF(ISNUMBER(+VindIndeks_raw_20_large!C8650),+VindIndeks_raw_20_large!C8650,"")</f>
        <v/>
      </c>
      <c r="Y8651">
        <f>IF(ISNUMBER(+VindIndeks_raw_20_large!D8650),+VindIndeks_raw_20_large!D8650,"")</f>
        <v/>
      </c>
    </row>
    <row r="8652">
      <c r="U8652" s="12">
        <f>+IF(ISNUMBER(ROUND(Y8652,0)),ROUND(Y8652,0),"")</f>
        <v/>
      </c>
      <c r="V8652">
        <f>IF(ISNUMBER(+VindIndeks_raw_20_large!A8651),+VindIndeks_raw_20_large!A8651,"")</f>
        <v/>
      </c>
      <c r="W8652">
        <f>IF(ISNUMBER(+VindIndeks_raw_20_large!B8651),+VindIndeks_raw_20_large!B8651,"")</f>
        <v/>
      </c>
      <c r="X8652">
        <f>IF(ISNUMBER(+VindIndeks_raw_20_large!C8651),+VindIndeks_raw_20_large!C8651,"")</f>
        <v/>
      </c>
      <c r="Y8652">
        <f>IF(ISNUMBER(+VindIndeks_raw_20_large!D8651),+VindIndeks_raw_20_large!D8651,"")</f>
        <v/>
      </c>
    </row>
    <row r="8653">
      <c r="U8653" s="12">
        <f>+IF(ISNUMBER(ROUND(Y8653,0)),ROUND(Y8653,0),"")</f>
        <v/>
      </c>
      <c r="V8653">
        <f>IF(ISNUMBER(+VindIndeks_raw_20_large!A8652),+VindIndeks_raw_20_large!A8652,"")</f>
        <v/>
      </c>
      <c r="W8653">
        <f>IF(ISNUMBER(+VindIndeks_raw_20_large!B8652),+VindIndeks_raw_20_large!B8652,"")</f>
        <v/>
      </c>
      <c r="X8653">
        <f>IF(ISNUMBER(+VindIndeks_raw_20_large!C8652),+VindIndeks_raw_20_large!C8652,"")</f>
        <v/>
      </c>
      <c r="Y8653">
        <f>IF(ISNUMBER(+VindIndeks_raw_20_large!D8652),+VindIndeks_raw_20_large!D8652,"")</f>
        <v/>
      </c>
    </row>
    <row r="8654">
      <c r="U8654" s="12">
        <f>+IF(ISNUMBER(ROUND(Y8654,0)),ROUND(Y8654,0),"")</f>
        <v/>
      </c>
      <c r="V8654">
        <f>IF(ISNUMBER(+VindIndeks_raw_20_large!A8653),+VindIndeks_raw_20_large!A8653,"")</f>
        <v/>
      </c>
      <c r="W8654">
        <f>IF(ISNUMBER(+VindIndeks_raw_20_large!B8653),+VindIndeks_raw_20_large!B8653,"")</f>
        <v/>
      </c>
      <c r="X8654">
        <f>IF(ISNUMBER(+VindIndeks_raw_20_large!C8653),+VindIndeks_raw_20_large!C8653,"")</f>
        <v/>
      </c>
      <c r="Y8654">
        <f>IF(ISNUMBER(+VindIndeks_raw_20_large!D8653),+VindIndeks_raw_20_large!D8653,"")</f>
        <v/>
      </c>
    </row>
    <row r="8655">
      <c r="U8655" s="12">
        <f>+IF(ISNUMBER(ROUND(Y8655,0)),ROUND(Y8655,0),"")</f>
        <v/>
      </c>
      <c r="V8655">
        <f>IF(ISNUMBER(+VindIndeks_raw_20_large!A8654),+VindIndeks_raw_20_large!A8654,"")</f>
        <v/>
      </c>
      <c r="W8655">
        <f>IF(ISNUMBER(+VindIndeks_raw_20_large!B8654),+VindIndeks_raw_20_large!B8654,"")</f>
        <v/>
      </c>
      <c r="X8655">
        <f>IF(ISNUMBER(+VindIndeks_raw_20_large!C8654),+VindIndeks_raw_20_large!C8654,"")</f>
        <v/>
      </c>
      <c r="Y8655">
        <f>IF(ISNUMBER(+VindIndeks_raw_20_large!D8654),+VindIndeks_raw_20_large!D8654,"")</f>
        <v/>
      </c>
    </row>
    <row r="8656">
      <c r="U8656" s="12">
        <f>+IF(ISNUMBER(ROUND(Y8656,0)),ROUND(Y8656,0),"")</f>
        <v/>
      </c>
      <c r="V8656">
        <f>IF(ISNUMBER(+VindIndeks_raw_20_large!A8655),+VindIndeks_raw_20_large!A8655,"")</f>
        <v/>
      </c>
      <c r="W8656">
        <f>IF(ISNUMBER(+VindIndeks_raw_20_large!B8655),+VindIndeks_raw_20_large!B8655,"")</f>
        <v/>
      </c>
      <c r="X8656">
        <f>IF(ISNUMBER(+VindIndeks_raw_20_large!C8655),+VindIndeks_raw_20_large!C8655,"")</f>
        <v/>
      </c>
      <c r="Y8656">
        <f>IF(ISNUMBER(+VindIndeks_raw_20_large!D8655),+VindIndeks_raw_20_large!D8655,"")</f>
        <v/>
      </c>
    </row>
    <row r="8657">
      <c r="U8657" s="12">
        <f>+IF(ISNUMBER(ROUND(Y8657,0)),ROUND(Y8657,0),"")</f>
        <v/>
      </c>
      <c r="V8657">
        <f>IF(ISNUMBER(+VindIndeks_raw_20_large!A8656),+VindIndeks_raw_20_large!A8656,"")</f>
        <v/>
      </c>
      <c r="W8657">
        <f>IF(ISNUMBER(+VindIndeks_raw_20_large!B8656),+VindIndeks_raw_20_large!B8656,"")</f>
        <v/>
      </c>
      <c r="X8657">
        <f>IF(ISNUMBER(+VindIndeks_raw_20_large!C8656),+VindIndeks_raw_20_large!C8656,"")</f>
        <v/>
      </c>
      <c r="Y8657">
        <f>IF(ISNUMBER(+VindIndeks_raw_20_large!D8656),+VindIndeks_raw_20_large!D8656,"")</f>
        <v/>
      </c>
    </row>
    <row r="8658">
      <c r="U8658" s="12">
        <f>+IF(ISNUMBER(ROUND(Y8658,0)),ROUND(Y8658,0),"")</f>
        <v/>
      </c>
      <c r="V8658">
        <f>IF(ISNUMBER(+VindIndeks_raw_20_large!A8657),+VindIndeks_raw_20_large!A8657,"")</f>
        <v/>
      </c>
      <c r="W8658">
        <f>IF(ISNUMBER(+VindIndeks_raw_20_large!B8657),+VindIndeks_raw_20_large!B8657,"")</f>
        <v/>
      </c>
      <c r="X8658">
        <f>IF(ISNUMBER(+VindIndeks_raw_20_large!C8657),+VindIndeks_raw_20_large!C8657,"")</f>
        <v/>
      </c>
      <c r="Y8658">
        <f>IF(ISNUMBER(+VindIndeks_raw_20_large!D8657),+VindIndeks_raw_20_large!D8657,"")</f>
        <v/>
      </c>
    </row>
    <row r="8659">
      <c r="U8659" s="12">
        <f>+IF(ISNUMBER(ROUND(Y8659,0)),ROUND(Y8659,0),"")</f>
        <v/>
      </c>
      <c r="V8659">
        <f>IF(ISNUMBER(+VindIndeks_raw_20_large!A8658),+VindIndeks_raw_20_large!A8658,"")</f>
        <v/>
      </c>
      <c r="W8659">
        <f>IF(ISNUMBER(+VindIndeks_raw_20_large!B8658),+VindIndeks_raw_20_large!B8658,"")</f>
        <v/>
      </c>
      <c r="X8659">
        <f>IF(ISNUMBER(+VindIndeks_raw_20_large!C8658),+VindIndeks_raw_20_large!C8658,"")</f>
        <v/>
      </c>
      <c r="Y8659">
        <f>IF(ISNUMBER(+VindIndeks_raw_20_large!D8658),+VindIndeks_raw_20_large!D8658,"")</f>
        <v/>
      </c>
    </row>
    <row r="8660">
      <c r="U8660" s="12">
        <f>+IF(ISNUMBER(ROUND(Y8660,0)),ROUND(Y8660,0),"")</f>
        <v/>
      </c>
      <c r="V8660">
        <f>IF(ISNUMBER(+VindIndeks_raw_20_large!A8659),+VindIndeks_raw_20_large!A8659,"")</f>
        <v/>
      </c>
      <c r="W8660">
        <f>IF(ISNUMBER(+VindIndeks_raw_20_large!B8659),+VindIndeks_raw_20_large!B8659,"")</f>
        <v/>
      </c>
      <c r="X8660">
        <f>IF(ISNUMBER(+VindIndeks_raw_20_large!C8659),+VindIndeks_raw_20_large!C8659,"")</f>
        <v/>
      </c>
      <c r="Y8660">
        <f>IF(ISNUMBER(+VindIndeks_raw_20_large!D8659),+VindIndeks_raw_20_large!D8659,"")</f>
        <v/>
      </c>
    </row>
    <row r="8661">
      <c r="U8661" s="12">
        <f>+IF(ISNUMBER(ROUND(Y8661,0)),ROUND(Y8661,0),"")</f>
        <v/>
      </c>
      <c r="V8661">
        <f>IF(ISNUMBER(+VindIndeks_raw_20_large!A8660),+VindIndeks_raw_20_large!A8660,"")</f>
        <v/>
      </c>
      <c r="W8661">
        <f>IF(ISNUMBER(+VindIndeks_raw_20_large!B8660),+VindIndeks_raw_20_large!B8660,"")</f>
        <v/>
      </c>
      <c r="X8661">
        <f>IF(ISNUMBER(+VindIndeks_raw_20_large!C8660),+VindIndeks_raw_20_large!C8660,"")</f>
        <v/>
      </c>
      <c r="Y8661">
        <f>IF(ISNUMBER(+VindIndeks_raw_20_large!D8660),+VindIndeks_raw_20_large!D8660,"")</f>
        <v/>
      </c>
    </row>
    <row r="8662">
      <c r="U8662" s="12">
        <f>+IF(ISNUMBER(ROUND(Y8662,0)),ROUND(Y8662,0),"")</f>
        <v/>
      </c>
      <c r="V8662">
        <f>IF(ISNUMBER(+VindIndeks_raw_20_large!A8661),+VindIndeks_raw_20_large!A8661,"")</f>
        <v/>
      </c>
      <c r="W8662">
        <f>IF(ISNUMBER(+VindIndeks_raw_20_large!B8661),+VindIndeks_raw_20_large!B8661,"")</f>
        <v/>
      </c>
      <c r="X8662">
        <f>IF(ISNUMBER(+VindIndeks_raw_20_large!C8661),+VindIndeks_raw_20_large!C8661,"")</f>
        <v/>
      </c>
      <c r="Y8662">
        <f>IF(ISNUMBER(+VindIndeks_raw_20_large!D8661),+VindIndeks_raw_20_large!D8661,"")</f>
        <v/>
      </c>
    </row>
    <row r="8663">
      <c r="U8663" s="12">
        <f>+IF(ISNUMBER(ROUND(Y8663,0)),ROUND(Y8663,0),"")</f>
        <v/>
      </c>
      <c r="V8663">
        <f>IF(ISNUMBER(+VindIndeks_raw_20_large!A8662),+VindIndeks_raw_20_large!A8662,"")</f>
        <v/>
      </c>
      <c r="W8663">
        <f>IF(ISNUMBER(+VindIndeks_raw_20_large!B8662),+VindIndeks_raw_20_large!B8662,"")</f>
        <v/>
      </c>
      <c r="X8663">
        <f>IF(ISNUMBER(+VindIndeks_raw_20_large!C8662),+VindIndeks_raw_20_large!C8662,"")</f>
        <v/>
      </c>
      <c r="Y8663">
        <f>IF(ISNUMBER(+VindIndeks_raw_20_large!D8662),+VindIndeks_raw_20_large!D8662,"")</f>
        <v/>
      </c>
    </row>
    <row r="8664">
      <c r="U8664" s="12">
        <f>+IF(ISNUMBER(ROUND(Y8664,0)),ROUND(Y8664,0),"")</f>
        <v/>
      </c>
      <c r="V8664">
        <f>IF(ISNUMBER(+VindIndeks_raw_20_large!A8663),+VindIndeks_raw_20_large!A8663,"")</f>
        <v/>
      </c>
      <c r="W8664">
        <f>IF(ISNUMBER(+VindIndeks_raw_20_large!B8663),+VindIndeks_raw_20_large!B8663,"")</f>
        <v/>
      </c>
      <c r="X8664">
        <f>IF(ISNUMBER(+VindIndeks_raw_20_large!C8663),+VindIndeks_raw_20_large!C8663,"")</f>
        <v/>
      </c>
      <c r="Y8664">
        <f>IF(ISNUMBER(+VindIndeks_raw_20_large!D8663),+VindIndeks_raw_20_large!D8663,"")</f>
        <v/>
      </c>
    </row>
    <row r="8665">
      <c r="U8665" s="12">
        <f>+IF(ISNUMBER(ROUND(Y8665,0)),ROUND(Y8665,0),"")</f>
        <v/>
      </c>
      <c r="V8665">
        <f>IF(ISNUMBER(+VindIndeks_raw_20_large!A8664),+VindIndeks_raw_20_large!A8664,"")</f>
        <v/>
      </c>
      <c r="W8665">
        <f>IF(ISNUMBER(+VindIndeks_raw_20_large!B8664),+VindIndeks_raw_20_large!B8664,"")</f>
        <v/>
      </c>
      <c r="X8665">
        <f>IF(ISNUMBER(+VindIndeks_raw_20_large!C8664),+VindIndeks_raw_20_large!C8664,"")</f>
        <v/>
      </c>
      <c r="Y8665">
        <f>IF(ISNUMBER(+VindIndeks_raw_20_large!D8664),+VindIndeks_raw_20_large!D8664,"")</f>
        <v/>
      </c>
    </row>
    <row r="8666">
      <c r="U8666" s="12">
        <f>+IF(ISNUMBER(ROUND(Y8666,0)),ROUND(Y8666,0),"")</f>
        <v/>
      </c>
      <c r="V8666">
        <f>IF(ISNUMBER(+VindIndeks_raw_20_large!A8665),+VindIndeks_raw_20_large!A8665,"")</f>
        <v/>
      </c>
      <c r="W8666">
        <f>IF(ISNUMBER(+VindIndeks_raw_20_large!B8665),+VindIndeks_raw_20_large!B8665,"")</f>
        <v/>
      </c>
      <c r="X8666">
        <f>IF(ISNUMBER(+VindIndeks_raw_20_large!C8665),+VindIndeks_raw_20_large!C8665,"")</f>
        <v/>
      </c>
      <c r="Y8666">
        <f>IF(ISNUMBER(+VindIndeks_raw_20_large!D8665),+VindIndeks_raw_20_large!D8665,"")</f>
        <v/>
      </c>
    </row>
    <row r="8667">
      <c r="U8667" s="12">
        <f>+IF(ISNUMBER(ROUND(Y8667,0)),ROUND(Y8667,0),"")</f>
        <v/>
      </c>
      <c r="V8667">
        <f>IF(ISNUMBER(+VindIndeks_raw_20_large!A8666),+VindIndeks_raw_20_large!A8666,"")</f>
        <v/>
      </c>
      <c r="W8667">
        <f>IF(ISNUMBER(+VindIndeks_raw_20_large!B8666),+VindIndeks_raw_20_large!B8666,"")</f>
        <v/>
      </c>
      <c r="X8667">
        <f>IF(ISNUMBER(+VindIndeks_raw_20_large!C8666),+VindIndeks_raw_20_large!C8666,"")</f>
        <v/>
      </c>
      <c r="Y8667">
        <f>IF(ISNUMBER(+VindIndeks_raw_20_large!D8666),+VindIndeks_raw_20_large!D8666,"")</f>
        <v/>
      </c>
    </row>
    <row r="8668">
      <c r="U8668" s="12">
        <f>+IF(ISNUMBER(ROUND(Y8668,0)),ROUND(Y8668,0),"")</f>
        <v/>
      </c>
      <c r="V8668">
        <f>IF(ISNUMBER(+VindIndeks_raw_20_large!A8667),+VindIndeks_raw_20_large!A8667,"")</f>
        <v/>
      </c>
      <c r="W8668">
        <f>IF(ISNUMBER(+VindIndeks_raw_20_large!B8667),+VindIndeks_raw_20_large!B8667,"")</f>
        <v/>
      </c>
      <c r="X8668">
        <f>IF(ISNUMBER(+VindIndeks_raw_20_large!C8667),+VindIndeks_raw_20_large!C8667,"")</f>
        <v/>
      </c>
      <c r="Y8668">
        <f>IF(ISNUMBER(+VindIndeks_raw_20_large!D8667),+VindIndeks_raw_20_large!D8667,"")</f>
        <v/>
      </c>
    </row>
    <row r="8669">
      <c r="U8669" s="12">
        <f>+IF(ISNUMBER(ROUND(Y8669,0)),ROUND(Y8669,0),"")</f>
        <v/>
      </c>
      <c r="V8669">
        <f>IF(ISNUMBER(+VindIndeks_raw_20_large!A8668),+VindIndeks_raw_20_large!A8668,"")</f>
        <v/>
      </c>
      <c r="W8669">
        <f>IF(ISNUMBER(+VindIndeks_raw_20_large!B8668),+VindIndeks_raw_20_large!B8668,"")</f>
        <v/>
      </c>
      <c r="X8669">
        <f>IF(ISNUMBER(+VindIndeks_raw_20_large!C8668),+VindIndeks_raw_20_large!C8668,"")</f>
        <v/>
      </c>
      <c r="Y8669">
        <f>IF(ISNUMBER(+VindIndeks_raw_20_large!D8668),+VindIndeks_raw_20_large!D8668,"")</f>
        <v/>
      </c>
    </row>
    <row r="8670">
      <c r="U8670" s="12">
        <f>+IF(ISNUMBER(ROUND(Y8670,0)),ROUND(Y8670,0),"")</f>
        <v/>
      </c>
      <c r="V8670">
        <f>IF(ISNUMBER(+VindIndeks_raw_20_large!A8669),+VindIndeks_raw_20_large!A8669,"")</f>
        <v/>
      </c>
      <c r="W8670">
        <f>IF(ISNUMBER(+VindIndeks_raw_20_large!B8669),+VindIndeks_raw_20_large!B8669,"")</f>
        <v/>
      </c>
      <c r="X8670">
        <f>IF(ISNUMBER(+VindIndeks_raw_20_large!C8669),+VindIndeks_raw_20_large!C8669,"")</f>
        <v/>
      </c>
      <c r="Y8670">
        <f>IF(ISNUMBER(+VindIndeks_raw_20_large!D8669),+VindIndeks_raw_20_large!D8669,"")</f>
        <v/>
      </c>
    </row>
    <row r="8671">
      <c r="U8671" s="12">
        <f>+IF(ISNUMBER(ROUND(Y8671,0)),ROUND(Y8671,0),"")</f>
        <v/>
      </c>
      <c r="V8671">
        <f>IF(ISNUMBER(+VindIndeks_raw_20_large!A8670),+VindIndeks_raw_20_large!A8670,"")</f>
        <v/>
      </c>
      <c r="W8671">
        <f>IF(ISNUMBER(+VindIndeks_raw_20_large!B8670),+VindIndeks_raw_20_large!B8670,"")</f>
        <v/>
      </c>
      <c r="X8671">
        <f>IF(ISNUMBER(+VindIndeks_raw_20_large!C8670),+VindIndeks_raw_20_large!C8670,"")</f>
        <v/>
      </c>
      <c r="Y8671">
        <f>IF(ISNUMBER(+VindIndeks_raw_20_large!D8670),+VindIndeks_raw_20_large!D8670,"")</f>
        <v/>
      </c>
    </row>
    <row r="8672">
      <c r="U8672" s="12">
        <f>+IF(ISNUMBER(ROUND(Y8672,0)),ROUND(Y8672,0),"")</f>
        <v/>
      </c>
      <c r="V8672">
        <f>IF(ISNUMBER(+VindIndeks_raw_20_large!A8671),+VindIndeks_raw_20_large!A8671,"")</f>
        <v/>
      </c>
      <c r="W8672">
        <f>IF(ISNUMBER(+VindIndeks_raw_20_large!B8671),+VindIndeks_raw_20_large!B8671,"")</f>
        <v/>
      </c>
      <c r="X8672">
        <f>IF(ISNUMBER(+VindIndeks_raw_20_large!C8671),+VindIndeks_raw_20_large!C8671,"")</f>
        <v/>
      </c>
      <c r="Y8672">
        <f>IF(ISNUMBER(+VindIndeks_raw_20_large!D8671),+VindIndeks_raw_20_large!D8671,"")</f>
        <v/>
      </c>
    </row>
    <row r="8673">
      <c r="U8673" s="12">
        <f>+IF(ISNUMBER(ROUND(Y8673,0)),ROUND(Y8673,0),"")</f>
        <v/>
      </c>
      <c r="V8673">
        <f>IF(ISNUMBER(+VindIndeks_raw_20_large!A8672),+VindIndeks_raw_20_large!A8672,"")</f>
        <v/>
      </c>
      <c r="W8673">
        <f>IF(ISNUMBER(+VindIndeks_raw_20_large!B8672),+VindIndeks_raw_20_large!B8672,"")</f>
        <v/>
      </c>
      <c r="X8673">
        <f>IF(ISNUMBER(+VindIndeks_raw_20_large!C8672),+VindIndeks_raw_20_large!C8672,"")</f>
        <v/>
      </c>
      <c r="Y8673">
        <f>IF(ISNUMBER(+VindIndeks_raw_20_large!D8672),+VindIndeks_raw_20_large!D8672,"")</f>
        <v/>
      </c>
    </row>
    <row r="8674">
      <c r="U8674" s="12">
        <f>+IF(ISNUMBER(ROUND(Y8674,0)),ROUND(Y8674,0),"")</f>
        <v/>
      </c>
      <c r="V8674">
        <f>IF(ISNUMBER(+VindIndeks_raw_20_large!A8673),+VindIndeks_raw_20_large!A8673,"")</f>
        <v/>
      </c>
      <c r="W8674">
        <f>IF(ISNUMBER(+VindIndeks_raw_20_large!B8673),+VindIndeks_raw_20_large!B8673,"")</f>
        <v/>
      </c>
      <c r="X8674">
        <f>IF(ISNUMBER(+VindIndeks_raw_20_large!C8673),+VindIndeks_raw_20_large!C8673,"")</f>
        <v/>
      </c>
      <c r="Y8674">
        <f>IF(ISNUMBER(+VindIndeks_raw_20_large!D8673),+VindIndeks_raw_20_large!D8673,"")</f>
        <v/>
      </c>
    </row>
    <row r="8675">
      <c r="U8675" s="12">
        <f>+IF(ISNUMBER(ROUND(Y8675,0)),ROUND(Y8675,0),"")</f>
        <v/>
      </c>
      <c r="V8675">
        <f>IF(ISNUMBER(+VindIndeks_raw_20_large!A8674),+VindIndeks_raw_20_large!A8674,"")</f>
        <v/>
      </c>
      <c r="W8675">
        <f>IF(ISNUMBER(+VindIndeks_raw_20_large!B8674),+VindIndeks_raw_20_large!B8674,"")</f>
        <v/>
      </c>
      <c r="X8675">
        <f>IF(ISNUMBER(+VindIndeks_raw_20_large!C8674),+VindIndeks_raw_20_large!C8674,"")</f>
        <v/>
      </c>
      <c r="Y8675">
        <f>IF(ISNUMBER(+VindIndeks_raw_20_large!D8674),+VindIndeks_raw_20_large!D8674,"")</f>
        <v/>
      </c>
    </row>
    <row r="8676">
      <c r="U8676" s="12">
        <f>+IF(ISNUMBER(ROUND(Y8676,0)),ROUND(Y8676,0),"")</f>
        <v/>
      </c>
      <c r="V8676">
        <f>IF(ISNUMBER(+VindIndeks_raw_20_large!A8675),+VindIndeks_raw_20_large!A8675,"")</f>
        <v/>
      </c>
      <c r="W8676">
        <f>IF(ISNUMBER(+VindIndeks_raw_20_large!B8675),+VindIndeks_raw_20_large!B8675,"")</f>
        <v/>
      </c>
      <c r="X8676">
        <f>IF(ISNUMBER(+VindIndeks_raw_20_large!C8675),+VindIndeks_raw_20_large!C8675,"")</f>
        <v/>
      </c>
      <c r="Y8676">
        <f>IF(ISNUMBER(+VindIndeks_raw_20_large!D8675),+VindIndeks_raw_20_large!D8675,"")</f>
        <v/>
      </c>
    </row>
    <row r="8677">
      <c r="U8677" s="12">
        <f>+IF(ISNUMBER(ROUND(Y8677,0)),ROUND(Y8677,0),"")</f>
        <v/>
      </c>
      <c r="V8677">
        <f>IF(ISNUMBER(+VindIndeks_raw_20_large!A8676),+VindIndeks_raw_20_large!A8676,"")</f>
        <v/>
      </c>
      <c r="W8677">
        <f>IF(ISNUMBER(+VindIndeks_raw_20_large!B8676),+VindIndeks_raw_20_large!B8676,"")</f>
        <v/>
      </c>
      <c r="X8677">
        <f>IF(ISNUMBER(+VindIndeks_raw_20_large!C8676),+VindIndeks_raw_20_large!C8676,"")</f>
        <v/>
      </c>
      <c r="Y8677">
        <f>IF(ISNUMBER(+VindIndeks_raw_20_large!D8676),+VindIndeks_raw_20_large!D8676,"")</f>
        <v/>
      </c>
    </row>
    <row r="8678">
      <c r="U8678" s="12">
        <f>+IF(ISNUMBER(ROUND(Y8678,0)),ROUND(Y8678,0),"")</f>
        <v/>
      </c>
      <c r="V8678">
        <f>IF(ISNUMBER(+VindIndeks_raw_20_large!A8677),+VindIndeks_raw_20_large!A8677,"")</f>
        <v/>
      </c>
      <c r="W8678">
        <f>IF(ISNUMBER(+VindIndeks_raw_20_large!B8677),+VindIndeks_raw_20_large!B8677,"")</f>
        <v/>
      </c>
      <c r="X8678">
        <f>IF(ISNUMBER(+VindIndeks_raw_20_large!C8677),+VindIndeks_raw_20_large!C8677,"")</f>
        <v/>
      </c>
      <c r="Y8678">
        <f>IF(ISNUMBER(+VindIndeks_raw_20_large!D8677),+VindIndeks_raw_20_large!D8677,"")</f>
        <v/>
      </c>
    </row>
    <row r="8679">
      <c r="U8679" s="12">
        <f>+IF(ISNUMBER(ROUND(Y8679,0)),ROUND(Y8679,0),"")</f>
        <v/>
      </c>
      <c r="V8679">
        <f>IF(ISNUMBER(+VindIndeks_raw_20_large!A8678),+VindIndeks_raw_20_large!A8678,"")</f>
        <v/>
      </c>
      <c r="W8679">
        <f>IF(ISNUMBER(+VindIndeks_raw_20_large!B8678),+VindIndeks_raw_20_large!B8678,"")</f>
        <v/>
      </c>
      <c r="X8679">
        <f>IF(ISNUMBER(+VindIndeks_raw_20_large!C8678),+VindIndeks_raw_20_large!C8678,"")</f>
        <v/>
      </c>
      <c r="Y8679">
        <f>IF(ISNUMBER(+VindIndeks_raw_20_large!D8678),+VindIndeks_raw_20_large!D8678,"")</f>
        <v/>
      </c>
    </row>
    <row r="8680">
      <c r="U8680" s="12">
        <f>+IF(ISNUMBER(ROUND(Y8680,0)),ROUND(Y8680,0),"")</f>
        <v/>
      </c>
      <c r="V8680">
        <f>IF(ISNUMBER(+VindIndeks_raw_20_large!A8679),+VindIndeks_raw_20_large!A8679,"")</f>
        <v/>
      </c>
      <c r="W8680">
        <f>IF(ISNUMBER(+VindIndeks_raw_20_large!B8679),+VindIndeks_raw_20_large!B8679,"")</f>
        <v/>
      </c>
      <c r="X8680">
        <f>IF(ISNUMBER(+VindIndeks_raw_20_large!C8679),+VindIndeks_raw_20_large!C8679,"")</f>
        <v/>
      </c>
      <c r="Y8680">
        <f>IF(ISNUMBER(+VindIndeks_raw_20_large!D8679),+VindIndeks_raw_20_large!D8679,"")</f>
        <v/>
      </c>
    </row>
    <row r="8681">
      <c r="U8681" s="12">
        <f>+IF(ISNUMBER(ROUND(Y8681,0)),ROUND(Y8681,0),"")</f>
        <v/>
      </c>
      <c r="V8681">
        <f>IF(ISNUMBER(+VindIndeks_raw_20_large!A8680),+VindIndeks_raw_20_large!A8680,"")</f>
        <v/>
      </c>
      <c r="W8681">
        <f>IF(ISNUMBER(+VindIndeks_raw_20_large!B8680),+VindIndeks_raw_20_large!B8680,"")</f>
        <v/>
      </c>
      <c r="X8681">
        <f>IF(ISNUMBER(+VindIndeks_raw_20_large!C8680),+VindIndeks_raw_20_large!C8680,"")</f>
        <v/>
      </c>
      <c r="Y8681">
        <f>IF(ISNUMBER(+VindIndeks_raw_20_large!D8680),+VindIndeks_raw_20_large!D8680,"")</f>
        <v/>
      </c>
    </row>
    <row r="8682">
      <c r="U8682" s="12">
        <f>+IF(ISNUMBER(ROUND(Y8682,0)),ROUND(Y8682,0),"")</f>
        <v/>
      </c>
      <c r="V8682">
        <f>IF(ISNUMBER(+VindIndeks_raw_20_large!A8681),+VindIndeks_raw_20_large!A8681,"")</f>
        <v/>
      </c>
      <c r="W8682">
        <f>IF(ISNUMBER(+VindIndeks_raw_20_large!B8681),+VindIndeks_raw_20_large!B8681,"")</f>
        <v/>
      </c>
      <c r="X8682">
        <f>IF(ISNUMBER(+VindIndeks_raw_20_large!C8681),+VindIndeks_raw_20_large!C8681,"")</f>
        <v/>
      </c>
      <c r="Y8682">
        <f>IF(ISNUMBER(+VindIndeks_raw_20_large!D8681),+VindIndeks_raw_20_large!D8681,"")</f>
        <v/>
      </c>
    </row>
    <row r="8683">
      <c r="U8683" s="12">
        <f>+IF(ISNUMBER(ROUND(Y8683,0)),ROUND(Y8683,0),"")</f>
        <v/>
      </c>
      <c r="V8683">
        <f>IF(ISNUMBER(+VindIndeks_raw_20_large!A8682),+VindIndeks_raw_20_large!A8682,"")</f>
        <v/>
      </c>
      <c r="W8683">
        <f>IF(ISNUMBER(+VindIndeks_raw_20_large!B8682),+VindIndeks_raw_20_large!B8682,"")</f>
        <v/>
      </c>
      <c r="X8683">
        <f>IF(ISNUMBER(+VindIndeks_raw_20_large!C8682),+VindIndeks_raw_20_large!C8682,"")</f>
        <v/>
      </c>
      <c r="Y8683">
        <f>IF(ISNUMBER(+VindIndeks_raw_20_large!D8682),+VindIndeks_raw_20_large!D8682,"")</f>
        <v/>
      </c>
    </row>
    <row r="8684">
      <c r="U8684" s="12">
        <f>+IF(ISNUMBER(ROUND(Y8684,0)),ROUND(Y8684,0),"")</f>
        <v/>
      </c>
      <c r="V8684">
        <f>IF(ISNUMBER(+VindIndeks_raw_20_large!A8683),+VindIndeks_raw_20_large!A8683,"")</f>
        <v/>
      </c>
      <c r="W8684">
        <f>IF(ISNUMBER(+VindIndeks_raw_20_large!B8683),+VindIndeks_raw_20_large!B8683,"")</f>
        <v/>
      </c>
      <c r="X8684">
        <f>IF(ISNUMBER(+VindIndeks_raw_20_large!C8683),+VindIndeks_raw_20_large!C8683,"")</f>
        <v/>
      </c>
      <c r="Y8684">
        <f>IF(ISNUMBER(+VindIndeks_raw_20_large!D8683),+VindIndeks_raw_20_large!D8683,"")</f>
        <v/>
      </c>
    </row>
    <row r="8685">
      <c r="U8685" s="12">
        <f>+IF(ISNUMBER(ROUND(Y8685,0)),ROUND(Y8685,0),"")</f>
        <v/>
      </c>
      <c r="V8685">
        <f>IF(ISNUMBER(+VindIndeks_raw_20_large!A8684),+VindIndeks_raw_20_large!A8684,"")</f>
        <v/>
      </c>
      <c r="W8685">
        <f>IF(ISNUMBER(+VindIndeks_raw_20_large!B8684),+VindIndeks_raw_20_large!B8684,"")</f>
        <v/>
      </c>
      <c r="X8685">
        <f>IF(ISNUMBER(+VindIndeks_raw_20_large!C8684),+VindIndeks_raw_20_large!C8684,"")</f>
        <v/>
      </c>
      <c r="Y8685">
        <f>IF(ISNUMBER(+VindIndeks_raw_20_large!D8684),+VindIndeks_raw_20_large!D8684,"")</f>
        <v/>
      </c>
    </row>
    <row r="8686">
      <c r="U8686" s="12">
        <f>+IF(ISNUMBER(ROUND(Y8686,0)),ROUND(Y8686,0),"")</f>
        <v/>
      </c>
      <c r="V8686">
        <f>IF(ISNUMBER(+VindIndeks_raw_20_large!A8685),+VindIndeks_raw_20_large!A8685,"")</f>
        <v/>
      </c>
      <c r="W8686">
        <f>IF(ISNUMBER(+VindIndeks_raw_20_large!B8685),+VindIndeks_raw_20_large!B8685,"")</f>
        <v/>
      </c>
      <c r="X8686">
        <f>IF(ISNUMBER(+VindIndeks_raw_20_large!C8685),+VindIndeks_raw_20_large!C8685,"")</f>
        <v/>
      </c>
      <c r="Y8686">
        <f>IF(ISNUMBER(+VindIndeks_raw_20_large!D8685),+VindIndeks_raw_20_large!D8685,"")</f>
        <v/>
      </c>
    </row>
    <row r="8687">
      <c r="U8687" s="12">
        <f>+IF(ISNUMBER(ROUND(Y8687,0)),ROUND(Y8687,0),"")</f>
        <v/>
      </c>
      <c r="V8687">
        <f>IF(ISNUMBER(+VindIndeks_raw_20_large!A8686),+VindIndeks_raw_20_large!A8686,"")</f>
        <v/>
      </c>
      <c r="W8687">
        <f>IF(ISNUMBER(+VindIndeks_raw_20_large!B8686),+VindIndeks_raw_20_large!B8686,"")</f>
        <v/>
      </c>
      <c r="X8687">
        <f>IF(ISNUMBER(+VindIndeks_raw_20_large!C8686),+VindIndeks_raw_20_large!C8686,"")</f>
        <v/>
      </c>
      <c r="Y8687">
        <f>IF(ISNUMBER(+VindIndeks_raw_20_large!D8686),+VindIndeks_raw_20_large!D8686,"")</f>
        <v/>
      </c>
    </row>
    <row r="8688">
      <c r="U8688" s="12">
        <f>+IF(ISNUMBER(ROUND(Y8688,0)),ROUND(Y8688,0),"")</f>
        <v/>
      </c>
      <c r="V8688">
        <f>IF(ISNUMBER(+VindIndeks_raw_20_large!A8687),+VindIndeks_raw_20_large!A8687,"")</f>
        <v/>
      </c>
      <c r="W8688">
        <f>IF(ISNUMBER(+VindIndeks_raw_20_large!B8687),+VindIndeks_raw_20_large!B8687,"")</f>
        <v/>
      </c>
      <c r="X8688">
        <f>IF(ISNUMBER(+VindIndeks_raw_20_large!C8687),+VindIndeks_raw_20_large!C8687,"")</f>
        <v/>
      </c>
      <c r="Y8688">
        <f>IF(ISNUMBER(+VindIndeks_raw_20_large!D8687),+VindIndeks_raw_20_large!D8687,"")</f>
        <v/>
      </c>
    </row>
    <row r="8689">
      <c r="U8689" s="12">
        <f>+IF(ISNUMBER(ROUND(Y8689,0)),ROUND(Y8689,0),"")</f>
        <v/>
      </c>
      <c r="V8689">
        <f>IF(ISNUMBER(+VindIndeks_raw_20_large!A8688),+VindIndeks_raw_20_large!A8688,"")</f>
        <v/>
      </c>
      <c r="W8689">
        <f>IF(ISNUMBER(+VindIndeks_raw_20_large!B8688),+VindIndeks_raw_20_large!B8688,"")</f>
        <v/>
      </c>
      <c r="X8689">
        <f>IF(ISNUMBER(+VindIndeks_raw_20_large!C8688),+VindIndeks_raw_20_large!C8688,"")</f>
        <v/>
      </c>
      <c r="Y8689">
        <f>IF(ISNUMBER(+VindIndeks_raw_20_large!D8688),+VindIndeks_raw_20_large!D8688,"")</f>
        <v/>
      </c>
    </row>
    <row r="8690">
      <c r="U8690" s="12">
        <f>+IF(ISNUMBER(ROUND(Y8690,0)),ROUND(Y8690,0),"")</f>
        <v/>
      </c>
      <c r="V8690">
        <f>IF(ISNUMBER(+VindIndeks_raw_20_large!A8689),+VindIndeks_raw_20_large!A8689,"")</f>
        <v/>
      </c>
      <c r="W8690">
        <f>IF(ISNUMBER(+VindIndeks_raw_20_large!B8689),+VindIndeks_raw_20_large!B8689,"")</f>
        <v/>
      </c>
      <c r="X8690">
        <f>IF(ISNUMBER(+VindIndeks_raw_20_large!C8689),+VindIndeks_raw_20_large!C8689,"")</f>
        <v/>
      </c>
      <c r="Y8690">
        <f>IF(ISNUMBER(+VindIndeks_raw_20_large!D8689),+VindIndeks_raw_20_large!D8689,"")</f>
        <v/>
      </c>
    </row>
    <row r="8691">
      <c r="U8691" s="12">
        <f>+IF(ISNUMBER(ROUND(Y8691,0)),ROUND(Y8691,0),"")</f>
        <v/>
      </c>
      <c r="V8691">
        <f>IF(ISNUMBER(+VindIndeks_raw_20_large!A8690),+VindIndeks_raw_20_large!A8690,"")</f>
        <v/>
      </c>
      <c r="W8691">
        <f>IF(ISNUMBER(+VindIndeks_raw_20_large!B8690),+VindIndeks_raw_20_large!B8690,"")</f>
        <v/>
      </c>
      <c r="X8691">
        <f>IF(ISNUMBER(+VindIndeks_raw_20_large!C8690),+VindIndeks_raw_20_large!C8690,"")</f>
        <v/>
      </c>
      <c r="Y8691">
        <f>IF(ISNUMBER(+VindIndeks_raw_20_large!D8690),+VindIndeks_raw_20_large!D8690,"")</f>
        <v/>
      </c>
    </row>
    <row r="8692">
      <c r="U8692" s="12">
        <f>+IF(ISNUMBER(ROUND(Y8692,0)),ROUND(Y8692,0),"")</f>
        <v/>
      </c>
      <c r="V8692">
        <f>IF(ISNUMBER(+VindIndeks_raw_20_large!A8691),+VindIndeks_raw_20_large!A8691,"")</f>
        <v/>
      </c>
      <c r="W8692">
        <f>IF(ISNUMBER(+VindIndeks_raw_20_large!B8691),+VindIndeks_raw_20_large!B8691,"")</f>
        <v/>
      </c>
      <c r="X8692">
        <f>IF(ISNUMBER(+VindIndeks_raw_20_large!C8691),+VindIndeks_raw_20_large!C8691,"")</f>
        <v/>
      </c>
      <c r="Y8692">
        <f>IF(ISNUMBER(+VindIndeks_raw_20_large!D8691),+VindIndeks_raw_20_large!D8691,"")</f>
        <v/>
      </c>
    </row>
    <row r="8693">
      <c r="U8693" s="12">
        <f>+IF(ISNUMBER(ROUND(Y8693,0)),ROUND(Y8693,0),"")</f>
        <v/>
      </c>
      <c r="V8693">
        <f>IF(ISNUMBER(+VindIndeks_raw_20_large!A8692),+VindIndeks_raw_20_large!A8692,"")</f>
        <v/>
      </c>
      <c r="W8693">
        <f>IF(ISNUMBER(+VindIndeks_raw_20_large!B8692),+VindIndeks_raw_20_large!B8692,"")</f>
        <v/>
      </c>
      <c r="X8693">
        <f>IF(ISNUMBER(+VindIndeks_raw_20_large!C8692),+VindIndeks_raw_20_large!C8692,"")</f>
        <v/>
      </c>
      <c r="Y8693">
        <f>IF(ISNUMBER(+VindIndeks_raw_20_large!D8692),+VindIndeks_raw_20_large!D8692,"")</f>
        <v/>
      </c>
    </row>
    <row r="8694">
      <c r="U8694" s="12">
        <f>+IF(ISNUMBER(ROUND(Y8694,0)),ROUND(Y8694,0),"")</f>
        <v/>
      </c>
      <c r="V8694">
        <f>IF(ISNUMBER(+VindIndeks_raw_20_large!A8693),+VindIndeks_raw_20_large!A8693,"")</f>
        <v/>
      </c>
      <c r="W8694">
        <f>IF(ISNUMBER(+VindIndeks_raw_20_large!B8693),+VindIndeks_raw_20_large!B8693,"")</f>
        <v/>
      </c>
      <c r="X8694">
        <f>IF(ISNUMBER(+VindIndeks_raw_20_large!C8693),+VindIndeks_raw_20_large!C8693,"")</f>
        <v/>
      </c>
      <c r="Y8694">
        <f>IF(ISNUMBER(+VindIndeks_raw_20_large!D8693),+VindIndeks_raw_20_large!D8693,"")</f>
        <v/>
      </c>
    </row>
    <row r="8695">
      <c r="U8695" s="12">
        <f>+IF(ISNUMBER(ROUND(Y8695,0)),ROUND(Y8695,0),"")</f>
        <v/>
      </c>
      <c r="V8695">
        <f>IF(ISNUMBER(+VindIndeks_raw_20_large!A8694),+VindIndeks_raw_20_large!A8694,"")</f>
        <v/>
      </c>
      <c r="W8695">
        <f>IF(ISNUMBER(+VindIndeks_raw_20_large!B8694),+VindIndeks_raw_20_large!B8694,"")</f>
        <v/>
      </c>
      <c r="X8695">
        <f>IF(ISNUMBER(+VindIndeks_raw_20_large!C8694),+VindIndeks_raw_20_large!C8694,"")</f>
        <v/>
      </c>
      <c r="Y8695">
        <f>IF(ISNUMBER(+VindIndeks_raw_20_large!D8694),+VindIndeks_raw_20_large!D8694,"")</f>
        <v/>
      </c>
    </row>
    <row r="8696">
      <c r="U8696" s="12">
        <f>+IF(ISNUMBER(ROUND(Y8696,0)),ROUND(Y8696,0),"")</f>
        <v/>
      </c>
      <c r="V8696">
        <f>IF(ISNUMBER(+VindIndeks_raw_20_large!A8695),+VindIndeks_raw_20_large!A8695,"")</f>
        <v/>
      </c>
      <c r="W8696">
        <f>IF(ISNUMBER(+VindIndeks_raw_20_large!B8695),+VindIndeks_raw_20_large!B8695,"")</f>
        <v/>
      </c>
      <c r="X8696">
        <f>IF(ISNUMBER(+VindIndeks_raw_20_large!C8695),+VindIndeks_raw_20_large!C8695,"")</f>
        <v/>
      </c>
      <c r="Y8696">
        <f>IF(ISNUMBER(+VindIndeks_raw_20_large!D8695),+VindIndeks_raw_20_large!D8695,"")</f>
        <v/>
      </c>
    </row>
    <row r="8697">
      <c r="U8697" s="12">
        <f>+IF(ISNUMBER(ROUND(Y8697,0)),ROUND(Y8697,0),"")</f>
        <v/>
      </c>
      <c r="V8697">
        <f>IF(ISNUMBER(+VindIndeks_raw_20_large!A8696),+VindIndeks_raw_20_large!A8696,"")</f>
        <v/>
      </c>
      <c r="W8697">
        <f>IF(ISNUMBER(+VindIndeks_raw_20_large!B8696),+VindIndeks_raw_20_large!B8696,"")</f>
        <v/>
      </c>
      <c r="X8697">
        <f>IF(ISNUMBER(+VindIndeks_raw_20_large!C8696),+VindIndeks_raw_20_large!C8696,"")</f>
        <v/>
      </c>
      <c r="Y8697">
        <f>IF(ISNUMBER(+VindIndeks_raw_20_large!D8696),+VindIndeks_raw_20_large!D8696,"")</f>
        <v/>
      </c>
    </row>
    <row r="8698">
      <c r="U8698" s="12">
        <f>+IF(ISNUMBER(ROUND(Y8698,0)),ROUND(Y8698,0),"")</f>
        <v/>
      </c>
      <c r="V8698">
        <f>IF(ISNUMBER(+VindIndeks_raw_20_large!A8697),+VindIndeks_raw_20_large!A8697,"")</f>
        <v/>
      </c>
      <c r="W8698">
        <f>IF(ISNUMBER(+VindIndeks_raw_20_large!B8697),+VindIndeks_raw_20_large!B8697,"")</f>
        <v/>
      </c>
      <c r="X8698">
        <f>IF(ISNUMBER(+VindIndeks_raw_20_large!C8697),+VindIndeks_raw_20_large!C8697,"")</f>
        <v/>
      </c>
      <c r="Y8698">
        <f>IF(ISNUMBER(+VindIndeks_raw_20_large!D8697),+VindIndeks_raw_20_large!D8697,"")</f>
        <v/>
      </c>
    </row>
    <row r="8699">
      <c r="U8699" s="12">
        <f>+IF(ISNUMBER(ROUND(Y8699,0)),ROUND(Y8699,0),"")</f>
        <v/>
      </c>
      <c r="V8699">
        <f>IF(ISNUMBER(+VindIndeks_raw_20_large!A8698),+VindIndeks_raw_20_large!A8698,"")</f>
        <v/>
      </c>
      <c r="W8699">
        <f>IF(ISNUMBER(+VindIndeks_raw_20_large!B8698),+VindIndeks_raw_20_large!B8698,"")</f>
        <v/>
      </c>
      <c r="X8699">
        <f>IF(ISNUMBER(+VindIndeks_raw_20_large!C8698),+VindIndeks_raw_20_large!C8698,"")</f>
        <v/>
      </c>
      <c r="Y8699">
        <f>IF(ISNUMBER(+VindIndeks_raw_20_large!D8698),+VindIndeks_raw_20_large!D8698,"")</f>
        <v/>
      </c>
    </row>
    <row r="8700">
      <c r="U8700" s="12">
        <f>+IF(ISNUMBER(ROUND(Y8700,0)),ROUND(Y8700,0),"")</f>
        <v/>
      </c>
      <c r="V8700">
        <f>IF(ISNUMBER(+VindIndeks_raw_20_large!A8699),+VindIndeks_raw_20_large!A8699,"")</f>
        <v/>
      </c>
      <c r="W8700">
        <f>IF(ISNUMBER(+VindIndeks_raw_20_large!B8699),+VindIndeks_raw_20_large!B8699,"")</f>
        <v/>
      </c>
      <c r="X8700">
        <f>IF(ISNUMBER(+VindIndeks_raw_20_large!C8699),+VindIndeks_raw_20_large!C8699,"")</f>
        <v/>
      </c>
      <c r="Y8700">
        <f>IF(ISNUMBER(+VindIndeks_raw_20_large!D8699),+VindIndeks_raw_20_large!D8699,"")</f>
        <v/>
      </c>
    </row>
    <row r="8701">
      <c r="U8701" s="12">
        <f>+IF(ISNUMBER(ROUND(Y8701,0)),ROUND(Y8701,0),"")</f>
        <v/>
      </c>
      <c r="V8701">
        <f>IF(ISNUMBER(+VindIndeks_raw_20_large!A8700),+VindIndeks_raw_20_large!A8700,"")</f>
        <v/>
      </c>
      <c r="W8701">
        <f>IF(ISNUMBER(+VindIndeks_raw_20_large!B8700),+VindIndeks_raw_20_large!B8700,"")</f>
        <v/>
      </c>
      <c r="X8701">
        <f>IF(ISNUMBER(+VindIndeks_raw_20_large!C8700),+VindIndeks_raw_20_large!C8700,"")</f>
        <v/>
      </c>
      <c r="Y8701">
        <f>IF(ISNUMBER(+VindIndeks_raw_20_large!D8700),+VindIndeks_raw_20_large!D8700,"")</f>
        <v/>
      </c>
    </row>
    <row r="8702">
      <c r="U8702" s="12">
        <f>+IF(ISNUMBER(ROUND(Y8702,0)),ROUND(Y8702,0),"")</f>
        <v/>
      </c>
      <c r="V8702">
        <f>IF(ISNUMBER(+VindIndeks_raw_20_large!A8701),+VindIndeks_raw_20_large!A8701,"")</f>
        <v/>
      </c>
      <c r="W8702">
        <f>IF(ISNUMBER(+VindIndeks_raw_20_large!B8701),+VindIndeks_raw_20_large!B8701,"")</f>
        <v/>
      </c>
      <c r="X8702">
        <f>IF(ISNUMBER(+VindIndeks_raw_20_large!C8701),+VindIndeks_raw_20_large!C8701,"")</f>
        <v/>
      </c>
      <c r="Y8702">
        <f>IF(ISNUMBER(+VindIndeks_raw_20_large!D8701),+VindIndeks_raw_20_large!D8701,"")</f>
        <v/>
      </c>
    </row>
    <row r="8703">
      <c r="U8703" s="12">
        <f>+IF(ISNUMBER(ROUND(Y8703,0)),ROUND(Y8703,0),"")</f>
        <v/>
      </c>
      <c r="V8703">
        <f>IF(ISNUMBER(+VindIndeks_raw_20_large!A8702),+VindIndeks_raw_20_large!A8702,"")</f>
        <v/>
      </c>
      <c r="W8703">
        <f>IF(ISNUMBER(+VindIndeks_raw_20_large!B8702),+VindIndeks_raw_20_large!B8702,"")</f>
        <v/>
      </c>
      <c r="X8703">
        <f>IF(ISNUMBER(+VindIndeks_raw_20_large!C8702),+VindIndeks_raw_20_large!C8702,"")</f>
        <v/>
      </c>
      <c r="Y8703">
        <f>IF(ISNUMBER(+VindIndeks_raw_20_large!D8702),+VindIndeks_raw_20_large!D8702,"")</f>
        <v/>
      </c>
    </row>
    <row r="8704">
      <c r="U8704" s="12">
        <f>+IF(ISNUMBER(ROUND(Y8704,0)),ROUND(Y8704,0),"")</f>
        <v/>
      </c>
      <c r="V8704">
        <f>IF(ISNUMBER(+VindIndeks_raw_20_large!A8703),+VindIndeks_raw_20_large!A8703,"")</f>
        <v/>
      </c>
      <c r="W8704">
        <f>IF(ISNUMBER(+VindIndeks_raw_20_large!B8703),+VindIndeks_raw_20_large!B8703,"")</f>
        <v/>
      </c>
      <c r="X8704">
        <f>IF(ISNUMBER(+VindIndeks_raw_20_large!C8703),+VindIndeks_raw_20_large!C8703,"")</f>
        <v/>
      </c>
      <c r="Y8704">
        <f>IF(ISNUMBER(+VindIndeks_raw_20_large!D8703),+VindIndeks_raw_20_large!D8703,"")</f>
        <v/>
      </c>
    </row>
    <row r="8705">
      <c r="U8705" s="12">
        <f>+IF(ISNUMBER(ROUND(Y8705,0)),ROUND(Y8705,0),"")</f>
        <v/>
      </c>
      <c r="V8705">
        <f>IF(ISNUMBER(+VindIndeks_raw_20_large!A8704),+VindIndeks_raw_20_large!A8704,"")</f>
        <v/>
      </c>
      <c r="W8705">
        <f>IF(ISNUMBER(+VindIndeks_raw_20_large!B8704),+VindIndeks_raw_20_large!B8704,"")</f>
        <v/>
      </c>
      <c r="X8705">
        <f>IF(ISNUMBER(+VindIndeks_raw_20_large!C8704),+VindIndeks_raw_20_large!C8704,"")</f>
        <v/>
      </c>
      <c r="Y8705">
        <f>IF(ISNUMBER(+VindIndeks_raw_20_large!D8704),+VindIndeks_raw_20_large!D8704,"")</f>
        <v/>
      </c>
    </row>
    <row r="8706">
      <c r="U8706" s="12">
        <f>+IF(ISNUMBER(ROUND(Y8706,0)),ROUND(Y8706,0),"")</f>
        <v/>
      </c>
      <c r="V8706">
        <f>IF(ISNUMBER(+VindIndeks_raw_20_large!A8705),+VindIndeks_raw_20_large!A8705,"")</f>
        <v/>
      </c>
      <c r="W8706">
        <f>IF(ISNUMBER(+VindIndeks_raw_20_large!B8705),+VindIndeks_raw_20_large!B8705,"")</f>
        <v/>
      </c>
      <c r="X8706">
        <f>IF(ISNUMBER(+VindIndeks_raw_20_large!C8705),+VindIndeks_raw_20_large!C8705,"")</f>
        <v/>
      </c>
      <c r="Y8706">
        <f>IF(ISNUMBER(+VindIndeks_raw_20_large!D8705),+VindIndeks_raw_20_large!D8705,"")</f>
        <v/>
      </c>
    </row>
    <row r="8707">
      <c r="U8707" s="12">
        <f>+IF(ISNUMBER(ROUND(Y8707,0)),ROUND(Y8707,0),"")</f>
        <v/>
      </c>
      <c r="V8707">
        <f>IF(ISNUMBER(+VindIndeks_raw_20_large!A8706),+VindIndeks_raw_20_large!A8706,"")</f>
        <v/>
      </c>
      <c r="W8707">
        <f>IF(ISNUMBER(+VindIndeks_raw_20_large!B8706),+VindIndeks_raw_20_large!B8706,"")</f>
        <v/>
      </c>
      <c r="X8707">
        <f>IF(ISNUMBER(+VindIndeks_raw_20_large!C8706),+VindIndeks_raw_20_large!C8706,"")</f>
        <v/>
      </c>
      <c r="Y8707">
        <f>IF(ISNUMBER(+VindIndeks_raw_20_large!D8706),+VindIndeks_raw_20_large!D8706,"")</f>
        <v/>
      </c>
    </row>
    <row r="8708">
      <c r="U8708" s="12">
        <f>+IF(ISNUMBER(ROUND(Y8708,0)),ROUND(Y8708,0),"")</f>
        <v/>
      </c>
      <c r="V8708">
        <f>IF(ISNUMBER(+VindIndeks_raw_20_large!A8707),+VindIndeks_raw_20_large!A8707,"")</f>
        <v/>
      </c>
      <c r="W8708">
        <f>IF(ISNUMBER(+VindIndeks_raw_20_large!B8707),+VindIndeks_raw_20_large!B8707,"")</f>
        <v/>
      </c>
      <c r="X8708">
        <f>IF(ISNUMBER(+VindIndeks_raw_20_large!C8707),+VindIndeks_raw_20_large!C8707,"")</f>
        <v/>
      </c>
      <c r="Y8708">
        <f>IF(ISNUMBER(+VindIndeks_raw_20_large!D8707),+VindIndeks_raw_20_large!D8707,"")</f>
        <v/>
      </c>
    </row>
    <row r="8709">
      <c r="U8709" s="12">
        <f>+IF(ISNUMBER(ROUND(Y8709,0)),ROUND(Y8709,0),"")</f>
        <v/>
      </c>
      <c r="V8709">
        <f>IF(ISNUMBER(+VindIndeks_raw_20_large!A8708),+VindIndeks_raw_20_large!A8708,"")</f>
        <v/>
      </c>
      <c r="W8709">
        <f>IF(ISNUMBER(+VindIndeks_raw_20_large!B8708),+VindIndeks_raw_20_large!B8708,"")</f>
        <v/>
      </c>
      <c r="X8709">
        <f>IF(ISNUMBER(+VindIndeks_raw_20_large!C8708),+VindIndeks_raw_20_large!C8708,"")</f>
        <v/>
      </c>
      <c r="Y8709">
        <f>IF(ISNUMBER(+VindIndeks_raw_20_large!D8708),+VindIndeks_raw_20_large!D8708,"")</f>
        <v/>
      </c>
    </row>
    <row r="8710">
      <c r="U8710" s="12">
        <f>+IF(ISNUMBER(ROUND(Y8710,0)),ROUND(Y8710,0),"")</f>
        <v/>
      </c>
      <c r="V8710">
        <f>IF(ISNUMBER(+VindIndeks_raw_20_large!A8709),+VindIndeks_raw_20_large!A8709,"")</f>
        <v/>
      </c>
      <c r="W8710">
        <f>IF(ISNUMBER(+VindIndeks_raw_20_large!B8709),+VindIndeks_raw_20_large!B8709,"")</f>
        <v/>
      </c>
      <c r="X8710">
        <f>IF(ISNUMBER(+VindIndeks_raw_20_large!C8709),+VindIndeks_raw_20_large!C8709,"")</f>
        <v/>
      </c>
      <c r="Y8710">
        <f>IF(ISNUMBER(+VindIndeks_raw_20_large!D8709),+VindIndeks_raw_20_large!D8709,"")</f>
        <v/>
      </c>
    </row>
    <row r="8711">
      <c r="U8711" s="12">
        <f>+IF(ISNUMBER(ROUND(Y8711,0)),ROUND(Y8711,0),"")</f>
        <v/>
      </c>
      <c r="V8711">
        <f>IF(ISNUMBER(+VindIndeks_raw_20_large!A8710),+VindIndeks_raw_20_large!A8710,"")</f>
        <v/>
      </c>
      <c r="W8711">
        <f>IF(ISNUMBER(+VindIndeks_raw_20_large!B8710),+VindIndeks_raw_20_large!B8710,"")</f>
        <v/>
      </c>
      <c r="X8711">
        <f>IF(ISNUMBER(+VindIndeks_raw_20_large!C8710),+VindIndeks_raw_20_large!C8710,"")</f>
        <v/>
      </c>
      <c r="Y8711">
        <f>IF(ISNUMBER(+VindIndeks_raw_20_large!D8710),+VindIndeks_raw_20_large!D8710,"")</f>
        <v/>
      </c>
    </row>
    <row r="8712">
      <c r="U8712" s="12">
        <f>+IF(ISNUMBER(ROUND(Y8712,0)),ROUND(Y8712,0),"")</f>
        <v/>
      </c>
      <c r="V8712">
        <f>IF(ISNUMBER(+VindIndeks_raw_20_large!A8711),+VindIndeks_raw_20_large!A8711,"")</f>
        <v/>
      </c>
      <c r="W8712">
        <f>IF(ISNUMBER(+VindIndeks_raw_20_large!B8711),+VindIndeks_raw_20_large!B8711,"")</f>
        <v/>
      </c>
      <c r="X8712">
        <f>IF(ISNUMBER(+VindIndeks_raw_20_large!C8711),+VindIndeks_raw_20_large!C8711,"")</f>
        <v/>
      </c>
      <c r="Y8712">
        <f>IF(ISNUMBER(+VindIndeks_raw_20_large!D8711),+VindIndeks_raw_20_large!D8711,"")</f>
        <v/>
      </c>
    </row>
    <row r="8713">
      <c r="U8713" s="12">
        <f>+IF(ISNUMBER(ROUND(Y8713,0)),ROUND(Y8713,0),"")</f>
        <v/>
      </c>
      <c r="V8713">
        <f>IF(ISNUMBER(+VindIndeks_raw_20_large!A8712),+VindIndeks_raw_20_large!A8712,"")</f>
        <v/>
      </c>
      <c r="W8713">
        <f>IF(ISNUMBER(+VindIndeks_raw_20_large!B8712),+VindIndeks_raw_20_large!B8712,"")</f>
        <v/>
      </c>
      <c r="X8713">
        <f>IF(ISNUMBER(+VindIndeks_raw_20_large!C8712),+VindIndeks_raw_20_large!C8712,"")</f>
        <v/>
      </c>
      <c r="Y8713">
        <f>IF(ISNUMBER(+VindIndeks_raw_20_large!D8712),+VindIndeks_raw_20_large!D8712,"")</f>
        <v/>
      </c>
    </row>
    <row r="8714">
      <c r="U8714" s="12">
        <f>+IF(ISNUMBER(ROUND(Y8714,0)),ROUND(Y8714,0),"")</f>
        <v/>
      </c>
      <c r="V8714">
        <f>IF(ISNUMBER(+VindIndeks_raw_20_large!A8713),+VindIndeks_raw_20_large!A8713,"")</f>
        <v/>
      </c>
      <c r="W8714">
        <f>IF(ISNUMBER(+VindIndeks_raw_20_large!B8713),+VindIndeks_raw_20_large!B8713,"")</f>
        <v/>
      </c>
      <c r="X8714">
        <f>IF(ISNUMBER(+VindIndeks_raw_20_large!C8713),+VindIndeks_raw_20_large!C8713,"")</f>
        <v/>
      </c>
      <c r="Y8714">
        <f>IF(ISNUMBER(+VindIndeks_raw_20_large!D8713),+VindIndeks_raw_20_large!D8713,"")</f>
        <v/>
      </c>
    </row>
    <row r="8715">
      <c r="U8715" s="12">
        <f>+IF(ISNUMBER(ROUND(Y8715,0)),ROUND(Y8715,0),"")</f>
        <v/>
      </c>
      <c r="V8715">
        <f>IF(ISNUMBER(+VindIndeks_raw_20_large!A8714),+VindIndeks_raw_20_large!A8714,"")</f>
        <v/>
      </c>
      <c r="W8715">
        <f>IF(ISNUMBER(+VindIndeks_raw_20_large!B8714),+VindIndeks_raw_20_large!B8714,"")</f>
        <v/>
      </c>
      <c r="X8715">
        <f>IF(ISNUMBER(+VindIndeks_raw_20_large!C8714),+VindIndeks_raw_20_large!C8714,"")</f>
        <v/>
      </c>
      <c r="Y8715">
        <f>IF(ISNUMBER(+VindIndeks_raw_20_large!D8714),+VindIndeks_raw_20_large!D8714,"")</f>
        <v/>
      </c>
    </row>
    <row r="8716">
      <c r="U8716" s="12">
        <f>+IF(ISNUMBER(ROUND(Y8716,0)),ROUND(Y8716,0),"")</f>
        <v/>
      </c>
      <c r="V8716">
        <f>IF(ISNUMBER(+VindIndeks_raw_20_large!A8715),+VindIndeks_raw_20_large!A8715,"")</f>
        <v/>
      </c>
      <c r="W8716">
        <f>IF(ISNUMBER(+VindIndeks_raw_20_large!B8715),+VindIndeks_raw_20_large!B8715,"")</f>
        <v/>
      </c>
      <c r="X8716">
        <f>IF(ISNUMBER(+VindIndeks_raw_20_large!C8715),+VindIndeks_raw_20_large!C8715,"")</f>
        <v/>
      </c>
      <c r="Y8716">
        <f>IF(ISNUMBER(+VindIndeks_raw_20_large!D8715),+VindIndeks_raw_20_large!D8715,"")</f>
        <v/>
      </c>
    </row>
    <row r="8717">
      <c r="U8717" s="12">
        <f>+IF(ISNUMBER(ROUND(Y8717,0)),ROUND(Y8717,0),"")</f>
        <v/>
      </c>
      <c r="V8717">
        <f>IF(ISNUMBER(+VindIndeks_raw_20_large!A8716),+VindIndeks_raw_20_large!A8716,"")</f>
        <v/>
      </c>
      <c r="W8717">
        <f>IF(ISNUMBER(+VindIndeks_raw_20_large!B8716),+VindIndeks_raw_20_large!B8716,"")</f>
        <v/>
      </c>
      <c r="X8717">
        <f>IF(ISNUMBER(+VindIndeks_raw_20_large!C8716),+VindIndeks_raw_20_large!C8716,"")</f>
        <v/>
      </c>
      <c r="Y8717">
        <f>IF(ISNUMBER(+VindIndeks_raw_20_large!D8716),+VindIndeks_raw_20_large!D8716,"")</f>
        <v/>
      </c>
    </row>
    <row r="8718">
      <c r="U8718" s="12">
        <f>+IF(ISNUMBER(ROUND(Y8718,0)),ROUND(Y8718,0),"")</f>
        <v/>
      </c>
      <c r="V8718">
        <f>IF(ISNUMBER(+VindIndeks_raw_20_large!A8717),+VindIndeks_raw_20_large!A8717,"")</f>
        <v/>
      </c>
      <c r="W8718">
        <f>IF(ISNUMBER(+VindIndeks_raw_20_large!B8717),+VindIndeks_raw_20_large!B8717,"")</f>
        <v/>
      </c>
      <c r="X8718">
        <f>IF(ISNUMBER(+VindIndeks_raw_20_large!C8717),+VindIndeks_raw_20_large!C8717,"")</f>
        <v/>
      </c>
      <c r="Y8718">
        <f>IF(ISNUMBER(+VindIndeks_raw_20_large!D8717),+VindIndeks_raw_20_large!D8717,"")</f>
        <v/>
      </c>
    </row>
    <row r="8719">
      <c r="U8719" s="12">
        <f>+IF(ISNUMBER(ROUND(Y8719,0)),ROUND(Y8719,0),"")</f>
        <v/>
      </c>
      <c r="V8719">
        <f>IF(ISNUMBER(+VindIndeks_raw_20_large!A8718),+VindIndeks_raw_20_large!A8718,"")</f>
        <v/>
      </c>
      <c r="W8719">
        <f>IF(ISNUMBER(+VindIndeks_raw_20_large!B8718),+VindIndeks_raw_20_large!B8718,"")</f>
        <v/>
      </c>
      <c r="X8719">
        <f>IF(ISNUMBER(+VindIndeks_raw_20_large!C8718),+VindIndeks_raw_20_large!C8718,"")</f>
        <v/>
      </c>
      <c r="Y8719">
        <f>IF(ISNUMBER(+VindIndeks_raw_20_large!D8718),+VindIndeks_raw_20_large!D8718,"")</f>
        <v/>
      </c>
    </row>
    <row r="8720">
      <c r="U8720" s="12">
        <f>+IF(ISNUMBER(ROUND(Y8720,0)),ROUND(Y8720,0),"")</f>
        <v/>
      </c>
      <c r="V8720">
        <f>IF(ISNUMBER(+VindIndeks_raw_20_large!A8719),+VindIndeks_raw_20_large!A8719,"")</f>
        <v/>
      </c>
      <c r="W8720">
        <f>IF(ISNUMBER(+VindIndeks_raw_20_large!B8719),+VindIndeks_raw_20_large!B8719,"")</f>
        <v/>
      </c>
      <c r="X8720">
        <f>IF(ISNUMBER(+VindIndeks_raw_20_large!C8719),+VindIndeks_raw_20_large!C8719,"")</f>
        <v/>
      </c>
      <c r="Y8720">
        <f>IF(ISNUMBER(+VindIndeks_raw_20_large!D8719),+VindIndeks_raw_20_large!D8719,"")</f>
        <v/>
      </c>
    </row>
    <row r="8721">
      <c r="U8721" s="12">
        <f>+IF(ISNUMBER(ROUND(Y8721,0)),ROUND(Y8721,0),"")</f>
        <v/>
      </c>
      <c r="V8721">
        <f>IF(ISNUMBER(+VindIndeks_raw_20_large!A8720),+VindIndeks_raw_20_large!A8720,"")</f>
        <v/>
      </c>
      <c r="W8721">
        <f>IF(ISNUMBER(+VindIndeks_raw_20_large!B8720),+VindIndeks_raw_20_large!B8720,"")</f>
        <v/>
      </c>
      <c r="X8721">
        <f>IF(ISNUMBER(+VindIndeks_raw_20_large!C8720),+VindIndeks_raw_20_large!C8720,"")</f>
        <v/>
      </c>
      <c r="Y8721">
        <f>IF(ISNUMBER(+VindIndeks_raw_20_large!D8720),+VindIndeks_raw_20_large!D8720,"")</f>
        <v/>
      </c>
    </row>
    <row r="8722">
      <c r="U8722" s="12">
        <f>+IF(ISNUMBER(ROUND(Y8722,0)),ROUND(Y8722,0),"")</f>
        <v/>
      </c>
      <c r="V8722">
        <f>IF(ISNUMBER(+VindIndeks_raw_20_large!A8721),+VindIndeks_raw_20_large!A8721,"")</f>
        <v/>
      </c>
      <c r="W8722">
        <f>IF(ISNUMBER(+VindIndeks_raw_20_large!B8721),+VindIndeks_raw_20_large!B8721,"")</f>
        <v/>
      </c>
      <c r="X8722">
        <f>IF(ISNUMBER(+VindIndeks_raw_20_large!C8721),+VindIndeks_raw_20_large!C8721,"")</f>
        <v/>
      </c>
      <c r="Y8722">
        <f>IF(ISNUMBER(+VindIndeks_raw_20_large!D8721),+VindIndeks_raw_20_large!D8721,"")</f>
        <v/>
      </c>
    </row>
    <row r="8723">
      <c r="U8723" s="12">
        <f>+IF(ISNUMBER(ROUND(Y8723,0)),ROUND(Y8723,0),"")</f>
        <v/>
      </c>
      <c r="V8723">
        <f>IF(ISNUMBER(+VindIndeks_raw_20_large!A8722),+VindIndeks_raw_20_large!A8722,"")</f>
        <v/>
      </c>
      <c r="W8723">
        <f>IF(ISNUMBER(+VindIndeks_raw_20_large!B8722),+VindIndeks_raw_20_large!B8722,"")</f>
        <v/>
      </c>
      <c r="X8723">
        <f>IF(ISNUMBER(+VindIndeks_raw_20_large!C8722),+VindIndeks_raw_20_large!C8722,"")</f>
        <v/>
      </c>
      <c r="Y8723">
        <f>IF(ISNUMBER(+VindIndeks_raw_20_large!D8722),+VindIndeks_raw_20_large!D8722,"")</f>
        <v/>
      </c>
    </row>
    <row r="8724">
      <c r="U8724" s="12">
        <f>+IF(ISNUMBER(ROUND(Y8724,0)),ROUND(Y8724,0),"")</f>
        <v/>
      </c>
      <c r="V8724">
        <f>IF(ISNUMBER(+VindIndeks_raw_20_large!A8723),+VindIndeks_raw_20_large!A8723,"")</f>
        <v/>
      </c>
      <c r="W8724">
        <f>IF(ISNUMBER(+VindIndeks_raw_20_large!B8723),+VindIndeks_raw_20_large!B8723,"")</f>
        <v/>
      </c>
      <c r="X8724">
        <f>IF(ISNUMBER(+VindIndeks_raw_20_large!C8723),+VindIndeks_raw_20_large!C8723,"")</f>
        <v/>
      </c>
      <c r="Y8724">
        <f>IF(ISNUMBER(+VindIndeks_raw_20_large!D8723),+VindIndeks_raw_20_large!D8723,"")</f>
        <v/>
      </c>
    </row>
    <row r="8725">
      <c r="U8725" s="12">
        <f>+IF(ISNUMBER(ROUND(Y8725,0)),ROUND(Y8725,0),"")</f>
        <v/>
      </c>
      <c r="V8725">
        <f>IF(ISNUMBER(+VindIndeks_raw_20_large!A8724),+VindIndeks_raw_20_large!A8724,"")</f>
        <v/>
      </c>
      <c r="W8725">
        <f>IF(ISNUMBER(+VindIndeks_raw_20_large!B8724),+VindIndeks_raw_20_large!B8724,"")</f>
        <v/>
      </c>
      <c r="X8725">
        <f>IF(ISNUMBER(+VindIndeks_raw_20_large!C8724),+VindIndeks_raw_20_large!C8724,"")</f>
        <v/>
      </c>
      <c r="Y8725">
        <f>IF(ISNUMBER(+VindIndeks_raw_20_large!D8724),+VindIndeks_raw_20_large!D8724,"")</f>
        <v/>
      </c>
    </row>
    <row r="8726">
      <c r="U8726" s="12">
        <f>+IF(ISNUMBER(ROUND(Y8726,0)),ROUND(Y8726,0),"")</f>
        <v/>
      </c>
      <c r="V8726">
        <f>IF(ISNUMBER(+VindIndeks_raw_20_large!A8725),+VindIndeks_raw_20_large!A8725,"")</f>
        <v/>
      </c>
      <c r="W8726">
        <f>IF(ISNUMBER(+VindIndeks_raw_20_large!B8725),+VindIndeks_raw_20_large!B8725,"")</f>
        <v/>
      </c>
      <c r="X8726">
        <f>IF(ISNUMBER(+VindIndeks_raw_20_large!C8725),+VindIndeks_raw_20_large!C8725,"")</f>
        <v/>
      </c>
      <c r="Y8726">
        <f>IF(ISNUMBER(+VindIndeks_raw_20_large!D8725),+VindIndeks_raw_20_large!D8725,"")</f>
        <v/>
      </c>
    </row>
    <row r="8727">
      <c r="U8727" s="12">
        <f>+IF(ISNUMBER(ROUND(Y8727,0)),ROUND(Y8727,0),"")</f>
        <v/>
      </c>
      <c r="V8727">
        <f>IF(ISNUMBER(+VindIndeks_raw_20_large!A8726),+VindIndeks_raw_20_large!A8726,"")</f>
        <v/>
      </c>
      <c r="W8727">
        <f>IF(ISNUMBER(+VindIndeks_raw_20_large!B8726),+VindIndeks_raw_20_large!B8726,"")</f>
        <v/>
      </c>
      <c r="X8727">
        <f>IF(ISNUMBER(+VindIndeks_raw_20_large!C8726),+VindIndeks_raw_20_large!C8726,"")</f>
        <v/>
      </c>
      <c r="Y8727">
        <f>IF(ISNUMBER(+VindIndeks_raw_20_large!D8726),+VindIndeks_raw_20_large!D8726,"")</f>
        <v/>
      </c>
    </row>
    <row r="8728">
      <c r="U8728" s="12">
        <f>+IF(ISNUMBER(ROUND(Y8728,0)),ROUND(Y8728,0),"")</f>
        <v/>
      </c>
      <c r="V8728">
        <f>IF(ISNUMBER(+VindIndeks_raw_20_large!A8727),+VindIndeks_raw_20_large!A8727,"")</f>
        <v/>
      </c>
      <c r="W8728">
        <f>IF(ISNUMBER(+VindIndeks_raw_20_large!B8727),+VindIndeks_raw_20_large!B8727,"")</f>
        <v/>
      </c>
      <c r="X8728">
        <f>IF(ISNUMBER(+VindIndeks_raw_20_large!C8727),+VindIndeks_raw_20_large!C8727,"")</f>
        <v/>
      </c>
      <c r="Y8728">
        <f>IF(ISNUMBER(+VindIndeks_raw_20_large!D8727),+VindIndeks_raw_20_large!D8727,"")</f>
        <v/>
      </c>
    </row>
    <row r="8729">
      <c r="U8729" s="12">
        <f>+IF(ISNUMBER(ROUND(Y8729,0)),ROUND(Y8729,0),"")</f>
        <v/>
      </c>
      <c r="V8729">
        <f>IF(ISNUMBER(+VindIndeks_raw_20_large!A8728),+VindIndeks_raw_20_large!A8728,"")</f>
        <v/>
      </c>
      <c r="W8729">
        <f>IF(ISNUMBER(+VindIndeks_raw_20_large!B8728),+VindIndeks_raw_20_large!B8728,"")</f>
        <v/>
      </c>
      <c r="X8729">
        <f>IF(ISNUMBER(+VindIndeks_raw_20_large!C8728),+VindIndeks_raw_20_large!C8728,"")</f>
        <v/>
      </c>
      <c r="Y8729">
        <f>IF(ISNUMBER(+VindIndeks_raw_20_large!D8728),+VindIndeks_raw_20_large!D8728,"")</f>
        <v/>
      </c>
    </row>
    <row r="8730">
      <c r="U8730" s="12">
        <f>+IF(ISNUMBER(ROUND(Y8730,0)),ROUND(Y8730,0),"")</f>
        <v/>
      </c>
      <c r="V8730">
        <f>IF(ISNUMBER(+VindIndeks_raw_20_large!A8729),+VindIndeks_raw_20_large!A8729,"")</f>
        <v/>
      </c>
      <c r="W8730">
        <f>IF(ISNUMBER(+VindIndeks_raw_20_large!B8729),+VindIndeks_raw_20_large!B8729,"")</f>
        <v/>
      </c>
      <c r="X8730">
        <f>IF(ISNUMBER(+VindIndeks_raw_20_large!C8729),+VindIndeks_raw_20_large!C8729,"")</f>
        <v/>
      </c>
      <c r="Y8730">
        <f>IF(ISNUMBER(+VindIndeks_raw_20_large!D8729),+VindIndeks_raw_20_large!D8729,"")</f>
        <v/>
      </c>
    </row>
    <row r="8731">
      <c r="U8731" s="12">
        <f>+IF(ISNUMBER(ROUND(Y8731,0)),ROUND(Y8731,0),"")</f>
        <v/>
      </c>
      <c r="V8731">
        <f>IF(ISNUMBER(+VindIndeks_raw_20_large!A8730),+VindIndeks_raw_20_large!A8730,"")</f>
        <v/>
      </c>
      <c r="W8731">
        <f>IF(ISNUMBER(+VindIndeks_raw_20_large!B8730),+VindIndeks_raw_20_large!B8730,"")</f>
        <v/>
      </c>
      <c r="X8731">
        <f>IF(ISNUMBER(+VindIndeks_raw_20_large!C8730),+VindIndeks_raw_20_large!C8730,"")</f>
        <v/>
      </c>
      <c r="Y8731">
        <f>IF(ISNUMBER(+VindIndeks_raw_20_large!D8730),+VindIndeks_raw_20_large!D8730,"")</f>
        <v/>
      </c>
    </row>
    <row r="8732">
      <c r="U8732" s="12">
        <f>+IF(ISNUMBER(ROUND(Y8732,0)),ROUND(Y8732,0),"")</f>
        <v/>
      </c>
      <c r="V8732">
        <f>IF(ISNUMBER(+VindIndeks_raw_20_large!A8731),+VindIndeks_raw_20_large!A8731,"")</f>
        <v/>
      </c>
      <c r="W8732">
        <f>IF(ISNUMBER(+VindIndeks_raw_20_large!B8731),+VindIndeks_raw_20_large!B8731,"")</f>
        <v/>
      </c>
      <c r="X8732">
        <f>IF(ISNUMBER(+VindIndeks_raw_20_large!C8731),+VindIndeks_raw_20_large!C8731,"")</f>
        <v/>
      </c>
      <c r="Y8732">
        <f>IF(ISNUMBER(+VindIndeks_raw_20_large!D8731),+VindIndeks_raw_20_large!D8731,"")</f>
        <v/>
      </c>
    </row>
    <row r="8733">
      <c r="U8733" s="12">
        <f>+IF(ISNUMBER(ROUND(Y8733,0)),ROUND(Y8733,0),"")</f>
        <v/>
      </c>
      <c r="V8733">
        <f>IF(ISNUMBER(+VindIndeks_raw_20_large!A8732),+VindIndeks_raw_20_large!A8732,"")</f>
        <v/>
      </c>
      <c r="W8733">
        <f>IF(ISNUMBER(+VindIndeks_raw_20_large!B8732),+VindIndeks_raw_20_large!B8732,"")</f>
        <v/>
      </c>
      <c r="X8733">
        <f>IF(ISNUMBER(+VindIndeks_raw_20_large!C8732),+VindIndeks_raw_20_large!C8732,"")</f>
        <v/>
      </c>
      <c r="Y8733">
        <f>IF(ISNUMBER(+VindIndeks_raw_20_large!D8732),+VindIndeks_raw_20_large!D8732,"")</f>
        <v/>
      </c>
    </row>
    <row r="8734">
      <c r="U8734" s="12">
        <f>+IF(ISNUMBER(ROUND(Y8734,0)),ROUND(Y8734,0),"")</f>
        <v/>
      </c>
      <c r="V8734">
        <f>IF(ISNUMBER(+VindIndeks_raw_20_large!A8733),+VindIndeks_raw_20_large!A8733,"")</f>
        <v/>
      </c>
      <c r="W8734">
        <f>IF(ISNUMBER(+VindIndeks_raw_20_large!B8733),+VindIndeks_raw_20_large!B8733,"")</f>
        <v/>
      </c>
      <c r="X8734">
        <f>IF(ISNUMBER(+VindIndeks_raw_20_large!C8733),+VindIndeks_raw_20_large!C8733,"")</f>
        <v/>
      </c>
      <c r="Y8734">
        <f>IF(ISNUMBER(+VindIndeks_raw_20_large!D8733),+VindIndeks_raw_20_large!D8733,"")</f>
        <v/>
      </c>
    </row>
    <row r="8735">
      <c r="U8735" s="12">
        <f>+IF(ISNUMBER(ROUND(Y8735,0)),ROUND(Y8735,0),"")</f>
        <v/>
      </c>
      <c r="V8735">
        <f>IF(ISNUMBER(+VindIndeks_raw_20_large!A8734),+VindIndeks_raw_20_large!A8734,"")</f>
        <v/>
      </c>
      <c r="W8735">
        <f>IF(ISNUMBER(+VindIndeks_raw_20_large!B8734),+VindIndeks_raw_20_large!B8734,"")</f>
        <v/>
      </c>
      <c r="X8735">
        <f>IF(ISNUMBER(+VindIndeks_raw_20_large!C8734),+VindIndeks_raw_20_large!C8734,"")</f>
        <v/>
      </c>
      <c r="Y8735">
        <f>IF(ISNUMBER(+VindIndeks_raw_20_large!D8734),+VindIndeks_raw_20_large!D8734,"")</f>
        <v/>
      </c>
    </row>
    <row r="8736">
      <c r="U8736" s="12">
        <f>+IF(ISNUMBER(ROUND(Y8736,0)),ROUND(Y8736,0),"")</f>
        <v/>
      </c>
      <c r="V8736">
        <f>IF(ISNUMBER(+VindIndeks_raw_20_large!A8735),+VindIndeks_raw_20_large!A8735,"")</f>
        <v/>
      </c>
      <c r="W8736">
        <f>IF(ISNUMBER(+VindIndeks_raw_20_large!B8735),+VindIndeks_raw_20_large!B8735,"")</f>
        <v/>
      </c>
      <c r="X8736">
        <f>IF(ISNUMBER(+VindIndeks_raw_20_large!C8735),+VindIndeks_raw_20_large!C8735,"")</f>
        <v/>
      </c>
      <c r="Y8736">
        <f>IF(ISNUMBER(+VindIndeks_raw_20_large!D8735),+VindIndeks_raw_20_large!D8735,"")</f>
        <v/>
      </c>
    </row>
    <row r="8737">
      <c r="U8737" s="12">
        <f>+IF(ISNUMBER(ROUND(Y8737,0)),ROUND(Y8737,0),"")</f>
        <v/>
      </c>
      <c r="V8737">
        <f>IF(ISNUMBER(+VindIndeks_raw_20_large!A8736),+VindIndeks_raw_20_large!A8736,"")</f>
        <v/>
      </c>
      <c r="W8737">
        <f>IF(ISNUMBER(+VindIndeks_raw_20_large!B8736),+VindIndeks_raw_20_large!B8736,"")</f>
        <v/>
      </c>
      <c r="X8737">
        <f>IF(ISNUMBER(+VindIndeks_raw_20_large!C8736),+VindIndeks_raw_20_large!C8736,"")</f>
        <v/>
      </c>
      <c r="Y8737">
        <f>IF(ISNUMBER(+VindIndeks_raw_20_large!D8736),+VindIndeks_raw_20_large!D8736,"")</f>
        <v/>
      </c>
    </row>
    <row r="8738">
      <c r="U8738" s="12">
        <f>+IF(ISNUMBER(ROUND(Y8738,0)),ROUND(Y8738,0),"")</f>
        <v/>
      </c>
      <c r="V8738">
        <f>IF(ISNUMBER(+VindIndeks_raw_20_large!A8737),+VindIndeks_raw_20_large!A8737,"")</f>
        <v/>
      </c>
      <c r="W8738">
        <f>IF(ISNUMBER(+VindIndeks_raw_20_large!B8737),+VindIndeks_raw_20_large!B8737,"")</f>
        <v/>
      </c>
      <c r="X8738">
        <f>IF(ISNUMBER(+VindIndeks_raw_20_large!C8737),+VindIndeks_raw_20_large!C8737,"")</f>
        <v/>
      </c>
      <c r="Y8738">
        <f>IF(ISNUMBER(+VindIndeks_raw_20_large!D8737),+VindIndeks_raw_20_large!D8737,"")</f>
        <v/>
      </c>
    </row>
    <row r="8739">
      <c r="U8739" s="12">
        <f>+IF(ISNUMBER(ROUND(Y8739,0)),ROUND(Y8739,0),"")</f>
        <v/>
      </c>
      <c r="V8739">
        <f>IF(ISNUMBER(+VindIndeks_raw_20_large!A8738),+VindIndeks_raw_20_large!A8738,"")</f>
        <v/>
      </c>
      <c r="W8739">
        <f>IF(ISNUMBER(+VindIndeks_raw_20_large!B8738),+VindIndeks_raw_20_large!B8738,"")</f>
        <v/>
      </c>
      <c r="X8739">
        <f>IF(ISNUMBER(+VindIndeks_raw_20_large!C8738),+VindIndeks_raw_20_large!C8738,"")</f>
        <v/>
      </c>
      <c r="Y8739">
        <f>IF(ISNUMBER(+VindIndeks_raw_20_large!D8738),+VindIndeks_raw_20_large!D8738,"")</f>
        <v/>
      </c>
    </row>
    <row r="8740">
      <c r="U8740" s="12">
        <f>+IF(ISNUMBER(ROUND(Y8740,0)),ROUND(Y8740,0),"")</f>
        <v/>
      </c>
      <c r="V8740">
        <f>IF(ISNUMBER(+VindIndeks_raw_20_large!A8739),+VindIndeks_raw_20_large!A8739,"")</f>
        <v/>
      </c>
      <c r="W8740">
        <f>IF(ISNUMBER(+VindIndeks_raw_20_large!B8739),+VindIndeks_raw_20_large!B8739,"")</f>
        <v/>
      </c>
      <c r="X8740">
        <f>IF(ISNUMBER(+VindIndeks_raw_20_large!C8739),+VindIndeks_raw_20_large!C8739,"")</f>
        <v/>
      </c>
      <c r="Y8740">
        <f>IF(ISNUMBER(+VindIndeks_raw_20_large!D8739),+VindIndeks_raw_20_large!D8739,"")</f>
        <v/>
      </c>
    </row>
    <row r="8741">
      <c r="U8741" s="12">
        <f>+IF(ISNUMBER(ROUND(Y8741,0)),ROUND(Y8741,0),"")</f>
        <v/>
      </c>
      <c r="V8741">
        <f>IF(ISNUMBER(+VindIndeks_raw_20_large!A8740),+VindIndeks_raw_20_large!A8740,"")</f>
        <v/>
      </c>
      <c r="W8741">
        <f>IF(ISNUMBER(+VindIndeks_raw_20_large!B8740),+VindIndeks_raw_20_large!B8740,"")</f>
        <v/>
      </c>
      <c r="X8741">
        <f>IF(ISNUMBER(+VindIndeks_raw_20_large!C8740),+VindIndeks_raw_20_large!C8740,"")</f>
        <v/>
      </c>
      <c r="Y8741">
        <f>IF(ISNUMBER(+VindIndeks_raw_20_large!D8740),+VindIndeks_raw_20_large!D8740,"")</f>
        <v/>
      </c>
    </row>
    <row r="8742">
      <c r="U8742" s="12">
        <f>+IF(ISNUMBER(ROUND(Y8742,0)),ROUND(Y8742,0),"")</f>
        <v/>
      </c>
      <c r="V8742">
        <f>IF(ISNUMBER(+VindIndeks_raw_20_large!A8741),+VindIndeks_raw_20_large!A8741,"")</f>
        <v/>
      </c>
      <c r="W8742">
        <f>IF(ISNUMBER(+VindIndeks_raw_20_large!B8741),+VindIndeks_raw_20_large!B8741,"")</f>
        <v/>
      </c>
      <c r="X8742">
        <f>IF(ISNUMBER(+VindIndeks_raw_20_large!C8741),+VindIndeks_raw_20_large!C8741,"")</f>
        <v/>
      </c>
      <c r="Y8742">
        <f>IF(ISNUMBER(+VindIndeks_raw_20_large!D8741),+VindIndeks_raw_20_large!D8741,"")</f>
        <v/>
      </c>
    </row>
    <row r="8743">
      <c r="U8743" s="12">
        <f>+IF(ISNUMBER(ROUND(Y8743,0)),ROUND(Y8743,0),"")</f>
        <v/>
      </c>
      <c r="V8743">
        <f>IF(ISNUMBER(+VindIndeks_raw_20_large!A8742),+VindIndeks_raw_20_large!A8742,"")</f>
        <v/>
      </c>
      <c r="W8743">
        <f>IF(ISNUMBER(+VindIndeks_raw_20_large!B8742),+VindIndeks_raw_20_large!B8742,"")</f>
        <v/>
      </c>
      <c r="X8743">
        <f>IF(ISNUMBER(+VindIndeks_raw_20_large!C8742),+VindIndeks_raw_20_large!C8742,"")</f>
        <v/>
      </c>
      <c r="Y8743">
        <f>IF(ISNUMBER(+VindIndeks_raw_20_large!D8742),+VindIndeks_raw_20_large!D8742,"")</f>
        <v/>
      </c>
    </row>
    <row r="8744">
      <c r="U8744" s="12">
        <f>+IF(ISNUMBER(ROUND(Y8744,0)),ROUND(Y8744,0),"")</f>
        <v/>
      </c>
      <c r="V8744">
        <f>IF(ISNUMBER(+VindIndeks_raw_20_large!A8743),+VindIndeks_raw_20_large!A8743,"")</f>
        <v/>
      </c>
      <c r="W8744">
        <f>IF(ISNUMBER(+VindIndeks_raw_20_large!B8743),+VindIndeks_raw_20_large!B8743,"")</f>
        <v/>
      </c>
      <c r="X8744">
        <f>IF(ISNUMBER(+VindIndeks_raw_20_large!C8743),+VindIndeks_raw_20_large!C8743,"")</f>
        <v/>
      </c>
      <c r="Y8744">
        <f>IF(ISNUMBER(+VindIndeks_raw_20_large!D8743),+VindIndeks_raw_20_large!D8743,"")</f>
        <v/>
      </c>
    </row>
    <row r="8745">
      <c r="U8745" s="12">
        <f>+IF(ISNUMBER(ROUND(Y8745,0)),ROUND(Y8745,0),"")</f>
        <v/>
      </c>
      <c r="V8745">
        <f>IF(ISNUMBER(+VindIndeks_raw_20_large!A8744),+VindIndeks_raw_20_large!A8744,"")</f>
        <v/>
      </c>
      <c r="W8745">
        <f>IF(ISNUMBER(+VindIndeks_raw_20_large!B8744),+VindIndeks_raw_20_large!B8744,"")</f>
        <v/>
      </c>
      <c r="X8745">
        <f>IF(ISNUMBER(+VindIndeks_raw_20_large!C8744),+VindIndeks_raw_20_large!C8744,"")</f>
        <v/>
      </c>
      <c r="Y8745">
        <f>IF(ISNUMBER(+VindIndeks_raw_20_large!D8744),+VindIndeks_raw_20_large!D8744,"")</f>
        <v/>
      </c>
    </row>
    <row r="8746">
      <c r="U8746" s="12">
        <f>+IF(ISNUMBER(ROUND(Y8746,0)),ROUND(Y8746,0),"")</f>
        <v/>
      </c>
      <c r="V8746">
        <f>IF(ISNUMBER(+VindIndeks_raw_20_large!A8745),+VindIndeks_raw_20_large!A8745,"")</f>
        <v/>
      </c>
      <c r="W8746">
        <f>IF(ISNUMBER(+VindIndeks_raw_20_large!B8745),+VindIndeks_raw_20_large!B8745,"")</f>
        <v/>
      </c>
      <c r="X8746">
        <f>IF(ISNUMBER(+VindIndeks_raw_20_large!C8745),+VindIndeks_raw_20_large!C8745,"")</f>
        <v/>
      </c>
      <c r="Y8746">
        <f>IF(ISNUMBER(+VindIndeks_raw_20_large!D8745),+VindIndeks_raw_20_large!D8745,"")</f>
        <v/>
      </c>
    </row>
    <row r="8747">
      <c r="U8747" s="12">
        <f>+IF(ISNUMBER(ROUND(Y8747,0)),ROUND(Y8747,0),"")</f>
        <v/>
      </c>
      <c r="V8747">
        <f>IF(ISNUMBER(+VindIndeks_raw_20_large!A8746),+VindIndeks_raw_20_large!A8746,"")</f>
        <v/>
      </c>
      <c r="W8747">
        <f>IF(ISNUMBER(+VindIndeks_raw_20_large!B8746),+VindIndeks_raw_20_large!B8746,"")</f>
        <v/>
      </c>
      <c r="X8747">
        <f>IF(ISNUMBER(+VindIndeks_raw_20_large!C8746),+VindIndeks_raw_20_large!C8746,"")</f>
        <v/>
      </c>
      <c r="Y8747">
        <f>IF(ISNUMBER(+VindIndeks_raw_20_large!D8746),+VindIndeks_raw_20_large!D8746,"")</f>
        <v/>
      </c>
    </row>
    <row r="8748">
      <c r="U8748" s="12">
        <f>+IF(ISNUMBER(ROUND(Y8748,0)),ROUND(Y8748,0),"")</f>
        <v/>
      </c>
      <c r="V8748">
        <f>IF(ISNUMBER(+VindIndeks_raw_20_large!A8747),+VindIndeks_raw_20_large!A8747,"")</f>
        <v/>
      </c>
      <c r="W8748">
        <f>IF(ISNUMBER(+VindIndeks_raw_20_large!B8747),+VindIndeks_raw_20_large!B8747,"")</f>
        <v/>
      </c>
      <c r="X8748">
        <f>IF(ISNUMBER(+VindIndeks_raw_20_large!C8747),+VindIndeks_raw_20_large!C8747,"")</f>
        <v/>
      </c>
      <c r="Y8748">
        <f>IF(ISNUMBER(+VindIndeks_raw_20_large!D8747),+VindIndeks_raw_20_large!D8747,"")</f>
        <v/>
      </c>
    </row>
    <row r="8749">
      <c r="U8749" s="12">
        <f>+IF(ISNUMBER(ROUND(Y8749,0)),ROUND(Y8749,0),"")</f>
        <v/>
      </c>
      <c r="V8749">
        <f>IF(ISNUMBER(+VindIndeks_raw_20_large!A8748),+VindIndeks_raw_20_large!A8748,"")</f>
        <v/>
      </c>
      <c r="W8749">
        <f>IF(ISNUMBER(+VindIndeks_raw_20_large!B8748),+VindIndeks_raw_20_large!B8748,"")</f>
        <v/>
      </c>
      <c r="X8749">
        <f>IF(ISNUMBER(+VindIndeks_raw_20_large!C8748),+VindIndeks_raw_20_large!C8748,"")</f>
        <v/>
      </c>
      <c r="Y8749">
        <f>IF(ISNUMBER(+VindIndeks_raw_20_large!D8748),+VindIndeks_raw_20_large!D8748,"")</f>
        <v/>
      </c>
    </row>
    <row r="8750">
      <c r="U8750" s="12">
        <f>+IF(ISNUMBER(ROUND(Y8750,0)),ROUND(Y8750,0),"")</f>
        <v/>
      </c>
      <c r="V8750">
        <f>IF(ISNUMBER(+VindIndeks_raw_20_large!A8749),+VindIndeks_raw_20_large!A8749,"")</f>
        <v/>
      </c>
      <c r="W8750">
        <f>IF(ISNUMBER(+VindIndeks_raw_20_large!B8749),+VindIndeks_raw_20_large!B8749,"")</f>
        <v/>
      </c>
      <c r="X8750">
        <f>IF(ISNUMBER(+VindIndeks_raw_20_large!C8749),+VindIndeks_raw_20_large!C8749,"")</f>
        <v/>
      </c>
      <c r="Y8750">
        <f>IF(ISNUMBER(+VindIndeks_raw_20_large!D8749),+VindIndeks_raw_20_large!D8749,"")</f>
        <v/>
      </c>
    </row>
    <row r="8751">
      <c r="U8751" s="12">
        <f>+IF(ISNUMBER(ROUND(Y8751,0)),ROUND(Y8751,0),"")</f>
        <v/>
      </c>
      <c r="V8751">
        <f>IF(ISNUMBER(+VindIndeks_raw_20_large!A8750),+VindIndeks_raw_20_large!A8750,"")</f>
        <v/>
      </c>
      <c r="W8751">
        <f>IF(ISNUMBER(+VindIndeks_raw_20_large!B8750),+VindIndeks_raw_20_large!B8750,"")</f>
        <v/>
      </c>
      <c r="X8751">
        <f>IF(ISNUMBER(+VindIndeks_raw_20_large!C8750),+VindIndeks_raw_20_large!C8750,"")</f>
        <v/>
      </c>
      <c r="Y8751">
        <f>IF(ISNUMBER(+VindIndeks_raw_20_large!D8750),+VindIndeks_raw_20_large!D8750,"")</f>
        <v/>
      </c>
    </row>
    <row r="8752">
      <c r="U8752" s="12">
        <f>+IF(ISNUMBER(ROUND(Y8752,0)),ROUND(Y8752,0),"")</f>
        <v/>
      </c>
      <c r="V8752">
        <f>IF(ISNUMBER(+VindIndeks_raw_20_large!A8751),+VindIndeks_raw_20_large!A8751,"")</f>
        <v/>
      </c>
      <c r="W8752">
        <f>IF(ISNUMBER(+VindIndeks_raw_20_large!B8751),+VindIndeks_raw_20_large!B8751,"")</f>
        <v/>
      </c>
      <c r="X8752">
        <f>IF(ISNUMBER(+VindIndeks_raw_20_large!C8751),+VindIndeks_raw_20_large!C8751,"")</f>
        <v/>
      </c>
      <c r="Y8752">
        <f>IF(ISNUMBER(+VindIndeks_raw_20_large!D8751),+VindIndeks_raw_20_large!D8751,"")</f>
        <v/>
      </c>
    </row>
    <row r="8753">
      <c r="U8753" s="12">
        <f>+IF(ISNUMBER(ROUND(Y8753,0)),ROUND(Y8753,0),"")</f>
        <v/>
      </c>
      <c r="V8753">
        <f>IF(ISNUMBER(+VindIndeks_raw_20_large!A8752),+VindIndeks_raw_20_large!A8752,"")</f>
        <v/>
      </c>
      <c r="W8753">
        <f>IF(ISNUMBER(+VindIndeks_raw_20_large!B8752),+VindIndeks_raw_20_large!B8752,"")</f>
        <v/>
      </c>
      <c r="X8753">
        <f>IF(ISNUMBER(+VindIndeks_raw_20_large!C8752),+VindIndeks_raw_20_large!C8752,"")</f>
        <v/>
      </c>
      <c r="Y8753">
        <f>IF(ISNUMBER(+VindIndeks_raw_20_large!D8752),+VindIndeks_raw_20_large!D8752,"")</f>
        <v/>
      </c>
    </row>
    <row r="8754">
      <c r="U8754" s="12">
        <f>+IF(ISNUMBER(ROUND(Y8754,0)),ROUND(Y8754,0),"")</f>
        <v/>
      </c>
      <c r="V8754">
        <f>IF(ISNUMBER(+VindIndeks_raw_20_large!A8753),+VindIndeks_raw_20_large!A8753,"")</f>
        <v/>
      </c>
      <c r="W8754">
        <f>IF(ISNUMBER(+VindIndeks_raw_20_large!B8753),+VindIndeks_raw_20_large!B8753,"")</f>
        <v/>
      </c>
      <c r="X8754">
        <f>IF(ISNUMBER(+VindIndeks_raw_20_large!C8753),+VindIndeks_raw_20_large!C8753,"")</f>
        <v/>
      </c>
      <c r="Y8754">
        <f>IF(ISNUMBER(+VindIndeks_raw_20_large!D8753),+VindIndeks_raw_20_large!D8753,"")</f>
        <v/>
      </c>
    </row>
    <row r="8755">
      <c r="U8755" s="12">
        <f>+IF(ISNUMBER(ROUND(Y8755,0)),ROUND(Y8755,0),"")</f>
        <v/>
      </c>
      <c r="V8755">
        <f>IF(ISNUMBER(+VindIndeks_raw_20_large!A8754),+VindIndeks_raw_20_large!A8754,"")</f>
        <v/>
      </c>
      <c r="W8755">
        <f>IF(ISNUMBER(+VindIndeks_raw_20_large!B8754),+VindIndeks_raw_20_large!B8754,"")</f>
        <v/>
      </c>
      <c r="X8755">
        <f>IF(ISNUMBER(+VindIndeks_raw_20_large!C8754),+VindIndeks_raw_20_large!C8754,"")</f>
        <v/>
      </c>
      <c r="Y8755">
        <f>IF(ISNUMBER(+VindIndeks_raw_20_large!D8754),+VindIndeks_raw_20_large!D8754,"")</f>
        <v/>
      </c>
    </row>
    <row r="8756">
      <c r="U8756" s="12">
        <f>+IF(ISNUMBER(ROUND(Y8756,0)),ROUND(Y8756,0),"")</f>
        <v/>
      </c>
      <c r="V8756">
        <f>IF(ISNUMBER(+VindIndeks_raw_20_large!A8755),+VindIndeks_raw_20_large!A8755,"")</f>
        <v/>
      </c>
      <c r="W8756">
        <f>IF(ISNUMBER(+VindIndeks_raw_20_large!B8755),+VindIndeks_raw_20_large!B8755,"")</f>
        <v/>
      </c>
      <c r="X8756">
        <f>IF(ISNUMBER(+VindIndeks_raw_20_large!C8755),+VindIndeks_raw_20_large!C8755,"")</f>
        <v/>
      </c>
      <c r="Y8756">
        <f>IF(ISNUMBER(+VindIndeks_raw_20_large!D8755),+VindIndeks_raw_20_large!D8755,"")</f>
        <v/>
      </c>
    </row>
    <row r="8757">
      <c r="U8757" s="12">
        <f>+IF(ISNUMBER(ROUND(Y8757,0)),ROUND(Y8757,0),"")</f>
        <v/>
      </c>
      <c r="V8757">
        <f>IF(ISNUMBER(+VindIndeks_raw_20_large!A8756),+VindIndeks_raw_20_large!A8756,"")</f>
        <v/>
      </c>
      <c r="W8757">
        <f>IF(ISNUMBER(+VindIndeks_raw_20_large!B8756),+VindIndeks_raw_20_large!B8756,"")</f>
        <v/>
      </c>
      <c r="X8757">
        <f>IF(ISNUMBER(+VindIndeks_raw_20_large!C8756),+VindIndeks_raw_20_large!C8756,"")</f>
        <v/>
      </c>
      <c r="Y8757">
        <f>IF(ISNUMBER(+VindIndeks_raw_20_large!D8756),+VindIndeks_raw_20_large!D8756,"")</f>
        <v/>
      </c>
    </row>
    <row r="8758">
      <c r="U8758" s="12">
        <f>+IF(ISNUMBER(ROUND(Y8758,0)),ROUND(Y8758,0),"")</f>
        <v/>
      </c>
      <c r="V8758">
        <f>IF(ISNUMBER(+VindIndeks_raw_20_large!A8757),+VindIndeks_raw_20_large!A8757,"")</f>
        <v/>
      </c>
      <c r="W8758">
        <f>IF(ISNUMBER(+VindIndeks_raw_20_large!B8757),+VindIndeks_raw_20_large!B8757,"")</f>
        <v/>
      </c>
      <c r="X8758">
        <f>IF(ISNUMBER(+VindIndeks_raw_20_large!C8757),+VindIndeks_raw_20_large!C8757,"")</f>
        <v/>
      </c>
      <c r="Y8758">
        <f>IF(ISNUMBER(+VindIndeks_raw_20_large!D8757),+VindIndeks_raw_20_large!D8757,"")</f>
        <v/>
      </c>
    </row>
    <row r="8759">
      <c r="U8759" s="12">
        <f>+IF(ISNUMBER(ROUND(Y8759,0)),ROUND(Y8759,0),"")</f>
        <v/>
      </c>
      <c r="V8759">
        <f>IF(ISNUMBER(+VindIndeks_raw_20_large!A8758),+VindIndeks_raw_20_large!A8758,"")</f>
        <v/>
      </c>
      <c r="W8759">
        <f>IF(ISNUMBER(+VindIndeks_raw_20_large!B8758),+VindIndeks_raw_20_large!B8758,"")</f>
        <v/>
      </c>
      <c r="X8759">
        <f>IF(ISNUMBER(+VindIndeks_raw_20_large!C8758),+VindIndeks_raw_20_large!C8758,"")</f>
        <v/>
      </c>
      <c r="Y8759">
        <f>IF(ISNUMBER(+VindIndeks_raw_20_large!D8758),+VindIndeks_raw_20_large!D8758,"")</f>
        <v/>
      </c>
    </row>
    <row r="8760">
      <c r="U8760" s="12">
        <f>+IF(ISNUMBER(ROUND(Y8760,0)),ROUND(Y8760,0),"")</f>
        <v/>
      </c>
      <c r="V8760">
        <f>IF(ISNUMBER(+VindIndeks_raw_20_large!A8759),+VindIndeks_raw_20_large!A8759,"")</f>
        <v/>
      </c>
      <c r="W8760">
        <f>IF(ISNUMBER(+VindIndeks_raw_20_large!B8759),+VindIndeks_raw_20_large!B8759,"")</f>
        <v/>
      </c>
      <c r="X8760">
        <f>IF(ISNUMBER(+VindIndeks_raw_20_large!C8759),+VindIndeks_raw_20_large!C8759,"")</f>
        <v/>
      </c>
      <c r="Y8760">
        <f>IF(ISNUMBER(+VindIndeks_raw_20_large!D8759),+VindIndeks_raw_20_large!D8759,"")</f>
        <v/>
      </c>
    </row>
    <row r="8761">
      <c r="U8761" s="12">
        <f>+IF(ISNUMBER(ROUND(Y8761,0)),ROUND(Y8761,0),"")</f>
        <v/>
      </c>
      <c r="V8761">
        <f>IF(ISNUMBER(+VindIndeks_raw_20_large!A8760),+VindIndeks_raw_20_large!A8760,"")</f>
        <v/>
      </c>
      <c r="W8761">
        <f>IF(ISNUMBER(+VindIndeks_raw_20_large!B8760),+VindIndeks_raw_20_large!B8760,"")</f>
        <v/>
      </c>
      <c r="X8761">
        <f>IF(ISNUMBER(+VindIndeks_raw_20_large!C8760),+VindIndeks_raw_20_large!C8760,"")</f>
        <v/>
      </c>
      <c r="Y8761">
        <f>IF(ISNUMBER(+VindIndeks_raw_20_large!D8760),+VindIndeks_raw_20_large!D8760,"")</f>
        <v/>
      </c>
    </row>
    <row r="8762">
      <c r="U8762" s="12">
        <f>+IF(ISNUMBER(ROUND(Y8762,0)),ROUND(Y8762,0),"")</f>
        <v/>
      </c>
      <c r="V8762">
        <f>IF(ISNUMBER(+VindIndeks_raw_20_large!A8761),+VindIndeks_raw_20_large!A8761,"")</f>
        <v/>
      </c>
      <c r="W8762">
        <f>IF(ISNUMBER(+VindIndeks_raw_20_large!B8761),+VindIndeks_raw_20_large!B8761,"")</f>
        <v/>
      </c>
      <c r="X8762">
        <f>IF(ISNUMBER(+VindIndeks_raw_20_large!C8761),+VindIndeks_raw_20_large!C8761,"")</f>
        <v/>
      </c>
      <c r="Y8762">
        <f>IF(ISNUMBER(+VindIndeks_raw_20_large!D8761),+VindIndeks_raw_20_large!D8761,"")</f>
        <v/>
      </c>
    </row>
    <row r="8763">
      <c r="U8763" s="12">
        <f>+IF(ISNUMBER(ROUND(Y8763,0)),ROUND(Y8763,0),"")</f>
        <v/>
      </c>
      <c r="V8763">
        <f>IF(ISNUMBER(+VindIndeks_raw_20_large!A8762),+VindIndeks_raw_20_large!A8762,"")</f>
        <v/>
      </c>
      <c r="W8763">
        <f>IF(ISNUMBER(+VindIndeks_raw_20_large!B8762),+VindIndeks_raw_20_large!B8762,"")</f>
        <v/>
      </c>
      <c r="X8763">
        <f>IF(ISNUMBER(+VindIndeks_raw_20_large!C8762),+VindIndeks_raw_20_large!C8762,"")</f>
        <v/>
      </c>
      <c r="Y8763">
        <f>IF(ISNUMBER(+VindIndeks_raw_20_large!D8762),+VindIndeks_raw_20_large!D8762,"")</f>
        <v/>
      </c>
    </row>
    <row r="8764">
      <c r="U8764" s="12">
        <f>+IF(ISNUMBER(ROUND(Y8764,0)),ROUND(Y8764,0),"")</f>
        <v/>
      </c>
      <c r="V8764">
        <f>IF(ISNUMBER(+VindIndeks_raw_20_large!A8763),+VindIndeks_raw_20_large!A8763,"")</f>
        <v/>
      </c>
      <c r="W8764">
        <f>IF(ISNUMBER(+VindIndeks_raw_20_large!B8763),+VindIndeks_raw_20_large!B8763,"")</f>
        <v/>
      </c>
      <c r="X8764">
        <f>IF(ISNUMBER(+VindIndeks_raw_20_large!C8763),+VindIndeks_raw_20_large!C8763,"")</f>
        <v/>
      </c>
      <c r="Y8764">
        <f>IF(ISNUMBER(+VindIndeks_raw_20_large!D8763),+VindIndeks_raw_20_large!D8763,"")</f>
        <v/>
      </c>
    </row>
    <row r="8765">
      <c r="U8765" s="12">
        <f>+IF(ISNUMBER(ROUND(Y8765,0)),ROUND(Y8765,0),"")</f>
        <v/>
      </c>
      <c r="V8765">
        <f>IF(ISNUMBER(+VindIndeks_raw_20_large!A8764),+VindIndeks_raw_20_large!A8764,"")</f>
        <v/>
      </c>
      <c r="W8765">
        <f>IF(ISNUMBER(+VindIndeks_raw_20_large!B8764),+VindIndeks_raw_20_large!B8764,"")</f>
        <v/>
      </c>
      <c r="X8765">
        <f>IF(ISNUMBER(+VindIndeks_raw_20_large!C8764),+VindIndeks_raw_20_large!C8764,"")</f>
        <v/>
      </c>
      <c r="Y8765">
        <f>IF(ISNUMBER(+VindIndeks_raw_20_large!D8764),+VindIndeks_raw_20_large!D8764,"")</f>
        <v/>
      </c>
    </row>
    <row r="8766">
      <c r="U8766" s="12">
        <f>+IF(ISNUMBER(ROUND(Y8766,0)),ROUND(Y8766,0),"")</f>
        <v/>
      </c>
      <c r="V8766">
        <f>IF(ISNUMBER(+VindIndeks_raw_20_large!A8765),+VindIndeks_raw_20_large!A8765,"")</f>
        <v/>
      </c>
      <c r="W8766">
        <f>IF(ISNUMBER(+VindIndeks_raw_20_large!B8765),+VindIndeks_raw_20_large!B8765,"")</f>
        <v/>
      </c>
      <c r="X8766">
        <f>IF(ISNUMBER(+VindIndeks_raw_20_large!C8765),+VindIndeks_raw_20_large!C8765,"")</f>
        <v/>
      </c>
      <c r="Y8766">
        <f>IF(ISNUMBER(+VindIndeks_raw_20_large!D8765),+VindIndeks_raw_20_large!D8765,"")</f>
        <v/>
      </c>
    </row>
    <row r="8767">
      <c r="U8767" s="12">
        <f>+IF(ISNUMBER(ROUND(Y8767,0)),ROUND(Y8767,0),"")</f>
        <v/>
      </c>
      <c r="V8767">
        <f>IF(ISNUMBER(+VindIndeks_raw_20_large!A8766),+VindIndeks_raw_20_large!A8766,"")</f>
        <v/>
      </c>
      <c r="W8767">
        <f>IF(ISNUMBER(+VindIndeks_raw_20_large!B8766),+VindIndeks_raw_20_large!B8766,"")</f>
        <v/>
      </c>
      <c r="X8767">
        <f>IF(ISNUMBER(+VindIndeks_raw_20_large!C8766),+VindIndeks_raw_20_large!C8766,"")</f>
        <v/>
      </c>
      <c r="Y8767">
        <f>IF(ISNUMBER(+VindIndeks_raw_20_large!D8766),+VindIndeks_raw_20_large!D8766,"")</f>
        <v/>
      </c>
    </row>
    <row r="8768">
      <c r="U8768" s="12">
        <f>+IF(ISNUMBER(ROUND(Y8768,0)),ROUND(Y8768,0),"")</f>
        <v/>
      </c>
      <c r="V8768">
        <f>IF(ISNUMBER(+VindIndeks_raw_20_large!A8767),+VindIndeks_raw_20_large!A8767,"")</f>
        <v/>
      </c>
      <c r="W8768">
        <f>IF(ISNUMBER(+VindIndeks_raw_20_large!B8767),+VindIndeks_raw_20_large!B8767,"")</f>
        <v/>
      </c>
      <c r="X8768">
        <f>IF(ISNUMBER(+VindIndeks_raw_20_large!C8767),+VindIndeks_raw_20_large!C8767,"")</f>
        <v/>
      </c>
      <c r="Y8768">
        <f>IF(ISNUMBER(+VindIndeks_raw_20_large!D8767),+VindIndeks_raw_20_large!D8767,"")</f>
        <v/>
      </c>
    </row>
    <row r="8769">
      <c r="U8769" s="12">
        <f>+IF(ISNUMBER(ROUND(Y8769,0)),ROUND(Y8769,0),"")</f>
        <v/>
      </c>
      <c r="V8769">
        <f>IF(ISNUMBER(+VindIndeks_raw_20_large!A8768),+VindIndeks_raw_20_large!A8768,"")</f>
        <v/>
      </c>
      <c r="W8769">
        <f>IF(ISNUMBER(+VindIndeks_raw_20_large!B8768),+VindIndeks_raw_20_large!B8768,"")</f>
        <v/>
      </c>
      <c r="X8769">
        <f>IF(ISNUMBER(+VindIndeks_raw_20_large!C8768),+VindIndeks_raw_20_large!C8768,"")</f>
        <v/>
      </c>
      <c r="Y8769">
        <f>IF(ISNUMBER(+VindIndeks_raw_20_large!D8768),+VindIndeks_raw_20_large!D8768,"")</f>
        <v/>
      </c>
    </row>
    <row r="8770">
      <c r="U8770" s="12">
        <f>+IF(ISNUMBER(ROUND(Y8770,0)),ROUND(Y8770,0),"")</f>
        <v/>
      </c>
      <c r="V8770">
        <f>IF(ISNUMBER(+VindIndeks_raw_20_large!A8769),+VindIndeks_raw_20_large!A8769,"")</f>
        <v/>
      </c>
      <c r="W8770">
        <f>IF(ISNUMBER(+VindIndeks_raw_20_large!B8769),+VindIndeks_raw_20_large!B8769,"")</f>
        <v/>
      </c>
      <c r="X8770">
        <f>IF(ISNUMBER(+VindIndeks_raw_20_large!C8769),+VindIndeks_raw_20_large!C8769,"")</f>
        <v/>
      </c>
      <c r="Y8770">
        <f>IF(ISNUMBER(+VindIndeks_raw_20_large!D8769),+VindIndeks_raw_20_large!D8769,"")</f>
        <v/>
      </c>
    </row>
    <row r="8771">
      <c r="U8771" s="12">
        <f>+IF(ISNUMBER(ROUND(Y8771,0)),ROUND(Y8771,0),"")</f>
        <v/>
      </c>
      <c r="V8771">
        <f>IF(ISNUMBER(+VindIndeks_raw_20_large!A8770),+VindIndeks_raw_20_large!A8770,"")</f>
        <v/>
      </c>
      <c r="W8771">
        <f>IF(ISNUMBER(+VindIndeks_raw_20_large!B8770),+VindIndeks_raw_20_large!B8770,"")</f>
        <v/>
      </c>
      <c r="X8771">
        <f>IF(ISNUMBER(+VindIndeks_raw_20_large!C8770),+VindIndeks_raw_20_large!C8770,"")</f>
        <v/>
      </c>
      <c r="Y8771">
        <f>IF(ISNUMBER(+VindIndeks_raw_20_large!D8770),+VindIndeks_raw_20_large!D8770,"")</f>
        <v/>
      </c>
    </row>
    <row r="8772">
      <c r="U8772" s="12">
        <f>+IF(ISNUMBER(ROUND(Y8772,0)),ROUND(Y8772,0),"")</f>
        <v/>
      </c>
      <c r="V8772">
        <f>IF(ISNUMBER(+VindIndeks_raw_20_large!A8771),+VindIndeks_raw_20_large!A8771,"")</f>
        <v/>
      </c>
      <c r="W8772">
        <f>IF(ISNUMBER(+VindIndeks_raw_20_large!B8771),+VindIndeks_raw_20_large!B8771,"")</f>
        <v/>
      </c>
      <c r="X8772">
        <f>IF(ISNUMBER(+VindIndeks_raw_20_large!C8771),+VindIndeks_raw_20_large!C8771,"")</f>
        <v/>
      </c>
      <c r="Y8772">
        <f>IF(ISNUMBER(+VindIndeks_raw_20_large!D8771),+VindIndeks_raw_20_large!D8771,"")</f>
        <v/>
      </c>
    </row>
    <row r="8773">
      <c r="U8773" s="12">
        <f>+IF(ISNUMBER(ROUND(Y8773,0)),ROUND(Y8773,0),"")</f>
        <v/>
      </c>
      <c r="V8773">
        <f>IF(ISNUMBER(+VindIndeks_raw_20_large!A8772),+VindIndeks_raw_20_large!A8772,"")</f>
        <v/>
      </c>
      <c r="W8773">
        <f>IF(ISNUMBER(+VindIndeks_raw_20_large!B8772),+VindIndeks_raw_20_large!B8772,"")</f>
        <v/>
      </c>
      <c r="X8773">
        <f>IF(ISNUMBER(+VindIndeks_raw_20_large!C8772),+VindIndeks_raw_20_large!C8772,"")</f>
        <v/>
      </c>
      <c r="Y8773">
        <f>IF(ISNUMBER(+VindIndeks_raw_20_large!D8772),+VindIndeks_raw_20_large!D8772,"")</f>
        <v/>
      </c>
    </row>
    <row r="8774">
      <c r="U8774" s="12">
        <f>+IF(ISNUMBER(ROUND(Y8774,0)),ROUND(Y8774,0),"")</f>
        <v/>
      </c>
      <c r="V8774">
        <f>IF(ISNUMBER(+VindIndeks_raw_20_large!A8773),+VindIndeks_raw_20_large!A8773,"")</f>
        <v/>
      </c>
      <c r="W8774">
        <f>IF(ISNUMBER(+VindIndeks_raw_20_large!B8773),+VindIndeks_raw_20_large!B8773,"")</f>
        <v/>
      </c>
      <c r="X8774">
        <f>IF(ISNUMBER(+VindIndeks_raw_20_large!C8773),+VindIndeks_raw_20_large!C8773,"")</f>
        <v/>
      </c>
      <c r="Y8774">
        <f>IF(ISNUMBER(+VindIndeks_raw_20_large!D8773),+VindIndeks_raw_20_large!D8773,"")</f>
        <v/>
      </c>
    </row>
    <row r="8775">
      <c r="U8775" s="12">
        <f>+IF(ISNUMBER(ROUND(Y8775,0)),ROUND(Y8775,0),"")</f>
        <v/>
      </c>
      <c r="V8775">
        <f>IF(ISNUMBER(+VindIndeks_raw_20_large!A8774),+VindIndeks_raw_20_large!A8774,"")</f>
        <v/>
      </c>
      <c r="W8775">
        <f>IF(ISNUMBER(+VindIndeks_raw_20_large!B8774),+VindIndeks_raw_20_large!B8774,"")</f>
        <v/>
      </c>
      <c r="X8775">
        <f>IF(ISNUMBER(+VindIndeks_raw_20_large!C8774),+VindIndeks_raw_20_large!C8774,"")</f>
        <v/>
      </c>
      <c r="Y8775">
        <f>IF(ISNUMBER(+VindIndeks_raw_20_large!D8774),+VindIndeks_raw_20_large!D8774,"")</f>
        <v/>
      </c>
    </row>
    <row r="8776">
      <c r="U8776" s="12">
        <f>+IF(ISNUMBER(ROUND(Y8776,0)),ROUND(Y8776,0),"")</f>
        <v/>
      </c>
      <c r="V8776">
        <f>IF(ISNUMBER(+VindIndeks_raw_20_large!A8775),+VindIndeks_raw_20_large!A8775,"")</f>
        <v/>
      </c>
      <c r="W8776">
        <f>IF(ISNUMBER(+VindIndeks_raw_20_large!B8775),+VindIndeks_raw_20_large!B8775,"")</f>
        <v/>
      </c>
      <c r="X8776">
        <f>IF(ISNUMBER(+VindIndeks_raw_20_large!C8775),+VindIndeks_raw_20_large!C8775,"")</f>
        <v/>
      </c>
      <c r="Y8776">
        <f>IF(ISNUMBER(+VindIndeks_raw_20_large!D8775),+VindIndeks_raw_20_large!D8775,"")</f>
        <v/>
      </c>
    </row>
    <row r="8777">
      <c r="U8777" s="12">
        <f>+IF(ISNUMBER(ROUND(Y8777,0)),ROUND(Y8777,0),"")</f>
        <v/>
      </c>
      <c r="V8777">
        <f>IF(ISNUMBER(+VindIndeks_raw_20_large!A8776),+VindIndeks_raw_20_large!A8776,"")</f>
        <v/>
      </c>
      <c r="W8777">
        <f>IF(ISNUMBER(+VindIndeks_raw_20_large!B8776),+VindIndeks_raw_20_large!B8776,"")</f>
        <v/>
      </c>
      <c r="X8777">
        <f>IF(ISNUMBER(+VindIndeks_raw_20_large!C8776),+VindIndeks_raw_20_large!C8776,"")</f>
        <v/>
      </c>
      <c r="Y8777">
        <f>IF(ISNUMBER(+VindIndeks_raw_20_large!D8776),+VindIndeks_raw_20_large!D8776,"")</f>
        <v/>
      </c>
    </row>
    <row r="8778">
      <c r="U8778" s="12">
        <f>+IF(ISNUMBER(ROUND(Y8778,0)),ROUND(Y8778,0),"")</f>
        <v/>
      </c>
      <c r="V8778">
        <f>IF(ISNUMBER(+VindIndeks_raw_20_large!A8777),+VindIndeks_raw_20_large!A8777,"")</f>
        <v/>
      </c>
      <c r="W8778">
        <f>IF(ISNUMBER(+VindIndeks_raw_20_large!B8777),+VindIndeks_raw_20_large!B8777,"")</f>
        <v/>
      </c>
      <c r="X8778">
        <f>IF(ISNUMBER(+VindIndeks_raw_20_large!C8777),+VindIndeks_raw_20_large!C8777,"")</f>
        <v/>
      </c>
      <c r="Y8778">
        <f>IF(ISNUMBER(+VindIndeks_raw_20_large!D8777),+VindIndeks_raw_20_large!D8777,"")</f>
        <v/>
      </c>
    </row>
    <row r="8779">
      <c r="U8779" s="12">
        <f>+IF(ISNUMBER(ROUND(Y8779,0)),ROUND(Y8779,0),"")</f>
        <v/>
      </c>
      <c r="V8779">
        <f>IF(ISNUMBER(+VindIndeks_raw_20_large!A8778),+VindIndeks_raw_20_large!A8778,"")</f>
        <v/>
      </c>
      <c r="W8779">
        <f>IF(ISNUMBER(+VindIndeks_raw_20_large!B8778),+VindIndeks_raw_20_large!B8778,"")</f>
        <v/>
      </c>
      <c r="X8779">
        <f>IF(ISNUMBER(+VindIndeks_raw_20_large!C8778),+VindIndeks_raw_20_large!C8778,"")</f>
        <v/>
      </c>
      <c r="Y8779">
        <f>IF(ISNUMBER(+VindIndeks_raw_20_large!D8778),+VindIndeks_raw_20_large!D8778,"")</f>
        <v/>
      </c>
    </row>
    <row r="8780">
      <c r="U8780" s="12">
        <f>+IF(ISNUMBER(ROUND(Y8780,0)),ROUND(Y8780,0),"")</f>
        <v/>
      </c>
      <c r="V8780">
        <f>IF(ISNUMBER(+VindIndeks_raw_20_large!A8779),+VindIndeks_raw_20_large!A8779,"")</f>
        <v/>
      </c>
      <c r="W8780">
        <f>IF(ISNUMBER(+VindIndeks_raw_20_large!B8779),+VindIndeks_raw_20_large!B8779,"")</f>
        <v/>
      </c>
      <c r="X8780">
        <f>IF(ISNUMBER(+VindIndeks_raw_20_large!C8779),+VindIndeks_raw_20_large!C8779,"")</f>
        <v/>
      </c>
      <c r="Y8780">
        <f>IF(ISNUMBER(+VindIndeks_raw_20_large!D8779),+VindIndeks_raw_20_large!D8779,"")</f>
        <v/>
      </c>
    </row>
    <row r="8781">
      <c r="U8781" s="12">
        <f>+IF(ISNUMBER(ROUND(Y8781,0)),ROUND(Y8781,0),"")</f>
        <v/>
      </c>
      <c r="V8781">
        <f>IF(ISNUMBER(+VindIndeks_raw_20_large!A8780),+VindIndeks_raw_20_large!A8780,"")</f>
        <v/>
      </c>
      <c r="W8781">
        <f>IF(ISNUMBER(+VindIndeks_raw_20_large!B8780),+VindIndeks_raw_20_large!B8780,"")</f>
        <v/>
      </c>
      <c r="X8781">
        <f>IF(ISNUMBER(+VindIndeks_raw_20_large!C8780),+VindIndeks_raw_20_large!C8780,"")</f>
        <v/>
      </c>
      <c r="Y8781">
        <f>IF(ISNUMBER(+VindIndeks_raw_20_large!D8780),+VindIndeks_raw_20_large!D8780,"")</f>
        <v/>
      </c>
    </row>
    <row r="8782">
      <c r="U8782" s="12">
        <f>+IF(ISNUMBER(ROUND(Y8782,0)),ROUND(Y8782,0),"")</f>
        <v/>
      </c>
      <c r="V8782">
        <f>IF(ISNUMBER(+VindIndeks_raw_20_large!A8781),+VindIndeks_raw_20_large!A8781,"")</f>
        <v/>
      </c>
      <c r="W8782">
        <f>IF(ISNUMBER(+VindIndeks_raw_20_large!B8781),+VindIndeks_raw_20_large!B8781,"")</f>
        <v/>
      </c>
      <c r="X8782">
        <f>IF(ISNUMBER(+VindIndeks_raw_20_large!C8781),+VindIndeks_raw_20_large!C8781,"")</f>
        <v/>
      </c>
      <c r="Y8782">
        <f>IF(ISNUMBER(+VindIndeks_raw_20_large!D8781),+VindIndeks_raw_20_large!D8781,"")</f>
        <v/>
      </c>
    </row>
    <row r="8783">
      <c r="U8783" s="12">
        <f>+IF(ISNUMBER(ROUND(Y8783,0)),ROUND(Y8783,0),"")</f>
        <v/>
      </c>
      <c r="V8783">
        <f>IF(ISNUMBER(+VindIndeks_raw_20_large!A8782),+VindIndeks_raw_20_large!A8782,"")</f>
        <v/>
      </c>
      <c r="W8783">
        <f>IF(ISNUMBER(+VindIndeks_raw_20_large!B8782),+VindIndeks_raw_20_large!B8782,"")</f>
        <v/>
      </c>
      <c r="X8783">
        <f>IF(ISNUMBER(+VindIndeks_raw_20_large!C8782),+VindIndeks_raw_20_large!C8782,"")</f>
        <v/>
      </c>
      <c r="Y8783">
        <f>IF(ISNUMBER(+VindIndeks_raw_20_large!D8782),+VindIndeks_raw_20_large!D8782,"")</f>
        <v/>
      </c>
    </row>
    <row r="8784">
      <c r="U8784" s="12">
        <f>+IF(ISNUMBER(ROUND(Y8784,0)),ROUND(Y8784,0),"")</f>
        <v/>
      </c>
      <c r="V8784">
        <f>IF(ISNUMBER(+VindIndeks_raw_20_large!A8783),+VindIndeks_raw_20_large!A8783,"")</f>
        <v/>
      </c>
      <c r="W8784">
        <f>IF(ISNUMBER(+VindIndeks_raw_20_large!B8783),+VindIndeks_raw_20_large!B8783,"")</f>
        <v/>
      </c>
      <c r="X8784">
        <f>IF(ISNUMBER(+VindIndeks_raw_20_large!C8783),+VindIndeks_raw_20_large!C8783,"")</f>
        <v/>
      </c>
      <c r="Y8784">
        <f>IF(ISNUMBER(+VindIndeks_raw_20_large!D8783),+VindIndeks_raw_20_large!D8783,"")</f>
        <v/>
      </c>
    </row>
    <row r="8785">
      <c r="U8785" s="12">
        <f>+IF(ISNUMBER(ROUND(Y8785,0)),ROUND(Y8785,0),"")</f>
        <v/>
      </c>
      <c r="V8785">
        <f>IF(ISNUMBER(+VindIndeks_raw_20_large!A8784),+VindIndeks_raw_20_large!A8784,"")</f>
        <v/>
      </c>
      <c r="W8785">
        <f>IF(ISNUMBER(+VindIndeks_raw_20_large!B8784),+VindIndeks_raw_20_large!B8784,"")</f>
        <v/>
      </c>
      <c r="X8785">
        <f>IF(ISNUMBER(+VindIndeks_raw_20_large!C8784),+VindIndeks_raw_20_large!C8784,"")</f>
        <v/>
      </c>
      <c r="Y8785">
        <f>IF(ISNUMBER(+VindIndeks_raw_20_large!D8784),+VindIndeks_raw_20_large!D8784,"")</f>
        <v/>
      </c>
    </row>
    <row r="8786">
      <c r="U8786" s="12">
        <f>+IF(ISNUMBER(ROUND(Y8786,0)),ROUND(Y8786,0),"")</f>
        <v/>
      </c>
      <c r="V8786">
        <f>IF(ISNUMBER(+VindIndeks_raw_20_large!A8785),+VindIndeks_raw_20_large!A8785,"")</f>
        <v/>
      </c>
      <c r="W8786">
        <f>IF(ISNUMBER(+VindIndeks_raw_20_large!B8785),+VindIndeks_raw_20_large!B8785,"")</f>
        <v/>
      </c>
      <c r="X8786">
        <f>IF(ISNUMBER(+VindIndeks_raw_20_large!C8785),+VindIndeks_raw_20_large!C8785,"")</f>
        <v/>
      </c>
      <c r="Y8786">
        <f>IF(ISNUMBER(+VindIndeks_raw_20_large!D8785),+VindIndeks_raw_20_large!D8785,"")</f>
        <v/>
      </c>
    </row>
    <row r="8787">
      <c r="U8787" s="12">
        <f>+IF(ISNUMBER(ROUND(Y8787,0)),ROUND(Y8787,0),"")</f>
        <v/>
      </c>
      <c r="V8787">
        <f>IF(ISNUMBER(+VindIndeks_raw_20_large!A8786),+VindIndeks_raw_20_large!A8786,"")</f>
        <v/>
      </c>
      <c r="W8787">
        <f>IF(ISNUMBER(+VindIndeks_raw_20_large!B8786),+VindIndeks_raw_20_large!B8786,"")</f>
        <v/>
      </c>
      <c r="X8787">
        <f>IF(ISNUMBER(+VindIndeks_raw_20_large!C8786),+VindIndeks_raw_20_large!C8786,"")</f>
        <v/>
      </c>
      <c r="Y8787">
        <f>IF(ISNUMBER(+VindIndeks_raw_20_large!D8786),+VindIndeks_raw_20_large!D8786,"")</f>
        <v/>
      </c>
    </row>
    <row r="8788">
      <c r="U8788" s="12">
        <f>+IF(ISNUMBER(ROUND(Y8788,0)),ROUND(Y8788,0),"")</f>
        <v/>
      </c>
      <c r="V8788">
        <f>IF(ISNUMBER(+VindIndeks_raw_20_large!A8787),+VindIndeks_raw_20_large!A8787,"")</f>
        <v/>
      </c>
      <c r="W8788">
        <f>IF(ISNUMBER(+VindIndeks_raw_20_large!B8787),+VindIndeks_raw_20_large!B8787,"")</f>
        <v/>
      </c>
      <c r="X8788">
        <f>IF(ISNUMBER(+VindIndeks_raw_20_large!C8787),+VindIndeks_raw_20_large!C8787,"")</f>
        <v/>
      </c>
      <c r="Y8788">
        <f>IF(ISNUMBER(+VindIndeks_raw_20_large!D8787),+VindIndeks_raw_20_large!D8787,"")</f>
        <v/>
      </c>
    </row>
    <row r="8789">
      <c r="U8789" s="12">
        <f>+IF(ISNUMBER(ROUND(Y8789,0)),ROUND(Y8789,0),"")</f>
        <v/>
      </c>
      <c r="V8789">
        <f>IF(ISNUMBER(+VindIndeks_raw_20_large!A8788),+VindIndeks_raw_20_large!A8788,"")</f>
        <v/>
      </c>
      <c r="W8789">
        <f>IF(ISNUMBER(+VindIndeks_raw_20_large!B8788),+VindIndeks_raw_20_large!B8788,"")</f>
        <v/>
      </c>
      <c r="X8789">
        <f>IF(ISNUMBER(+VindIndeks_raw_20_large!C8788),+VindIndeks_raw_20_large!C8788,"")</f>
        <v/>
      </c>
      <c r="Y8789">
        <f>IF(ISNUMBER(+VindIndeks_raw_20_large!D8788),+VindIndeks_raw_20_large!D8788,"")</f>
        <v/>
      </c>
    </row>
    <row r="8790">
      <c r="U8790" s="12">
        <f>+IF(ISNUMBER(ROUND(Y8790,0)),ROUND(Y8790,0),"")</f>
        <v/>
      </c>
      <c r="V8790">
        <f>IF(ISNUMBER(+VindIndeks_raw_20_large!A8789),+VindIndeks_raw_20_large!A8789,"")</f>
        <v/>
      </c>
      <c r="W8790">
        <f>IF(ISNUMBER(+VindIndeks_raw_20_large!B8789),+VindIndeks_raw_20_large!B8789,"")</f>
        <v/>
      </c>
      <c r="X8790">
        <f>IF(ISNUMBER(+VindIndeks_raw_20_large!C8789),+VindIndeks_raw_20_large!C8789,"")</f>
        <v/>
      </c>
      <c r="Y8790">
        <f>IF(ISNUMBER(+VindIndeks_raw_20_large!D8789),+VindIndeks_raw_20_large!D8789,"")</f>
        <v/>
      </c>
    </row>
    <row r="8791">
      <c r="U8791" s="12">
        <f>+IF(ISNUMBER(ROUND(Y8791,0)),ROUND(Y8791,0),"")</f>
        <v/>
      </c>
      <c r="V8791">
        <f>IF(ISNUMBER(+VindIndeks_raw_20_large!A8790),+VindIndeks_raw_20_large!A8790,"")</f>
        <v/>
      </c>
      <c r="W8791">
        <f>IF(ISNUMBER(+VindIndeks_raw_20_large!B8790),+VindIndeks_raw_20_large!B8790,"")</f>
        <v/>
      </c>
      <c r="X8791">
        <f>IF(ISNUMBER(+VindIndeks_raw_20_large!C8790),+VindIndeks_raw_20_large!C8790,"")</f>
        <v/>
      </c>
      <c r="Y8791">
        <f>IF(ISNUMBER(+VindIndeks_raw_20_large!D8790),+VindIndeks_raw_20_large!D8790,"")</f>
        <v/>
      </c>
    </row>
    <row r="8792">
      <c r="U8792" s="12">
        <f>+IF(ISNUMBER(ROUND(Y8792,0)),ROUND(Y8792,0),"")</f>
        <v/>
      </c>
      <c r="V8792">
        <f>IF(ISNUMBER(+VindIndeks_raw_20_large!A8791),+VindIndeks_raw_20_large!A8791,"")</f>
        <v/>
      </c>
      <c r="W8792">
        <f>IF(ISNUMBER(+VindIndeks_raw_20_large!B8791),+VindIndeks_raw_20_large!B8791,"")</f>
        <v/>
      </c>
      <c r="X8792">
        <f>IF(ISNUMBER(+VindIndeks_raw_20_large!C8791),+VindIndeks_raw_20_large!C8791,"")</f>
        <v/>
      </c>
      <c r="Y8792">
        <f>IF(ISNUMBER(+VindIndeks_raw_20_large!D8791),+VindIndeks_raw_20_large!D8791,"")</f>
        <v/>
      </c>
    </row>
    <row r="8793">
      <c r="U8793" s="12">
        <f>+IF(ISNUMBER(ROUND(Y8793,0)),ROUND(Y8793,0),"")</f>
        <v/>
      </c>
      <c r="V8793">
        <f>IF(ISNUMBER(+VindIndeks_raw_20_large!A8792),+VindIndeks_raw_20_large!A8792,"")</f>
        <v/>
      </c>
      <c r="W8793">
        <f>IF(ISNUMBER(+VindIndeks_raw_20_large!B8792),+VindIndeks_raw_20_large!B8792,"")</f>
        <v/>
      </c>
      <c r="X8793">
        <f>IF(ISNUMBER(+VindIndeks_raw_20_large!C8792),+VindIndeks_raw_20_large!C8792,"")</f>
        <v/>
      </c>
      <c r="Y8793">
        <f>IF(ISNUMBER(+VindIndeks_raw_20_large!D8792),+VindIndeks_raw_20_large!D8792,"")</f>
        <v/>
      </c>
    </row>
    <row r="8794">
      <c r="U8794" s="12">
        <f>+IF(ISNUMBER(ROUND(Y8794,0)),ROUND(Y8794,0),"")</f>
        <v/>
      </c>
      <c r="V8794">
        <f>IF(ISNUMBER(+VindIndeks_raw_20_large!A8793),+VindIndeks_raw_20_large!A8793,"")</f>
        <v/>
      </c>
      <c r="W8794">
        <f>IF(ISNUMBER(+VindIndeks_raw_20_large!B8793),+VindIndeks_raw_20_large!B8793,"")</f>
        <v/>
      </c>
      <c r="X8794">
        <f>IF(ISNUMBER(+VindIndeks_raw_20_large!C8793),+VindIndeks_raw_20_large!C8793,"")</f>
        <v/>
      </c>
      <c r="Y8794">
        <f>IF(ISNUMBER(+VindIndeks_raw_20_large!D8793),+VindIndeks_raw_20_large!D8793,"")</f>
        <v/>
      </c>
    </row>
    <row r="8795">
      <c r="U8795" s="12">
        <f>+IF(ISNUMBER(ROUND(Y8795,0)),ROUND(Y8795,0),"")</f>
        <v/>
      </c>
      <c r="V8795">
        <f>IF(ISNUMBER(+VindIndeks_raw_20_large!A8794),+VindIndeks_raw_20_large!A8794,"")</f>
        <v/>
      </c>
      <c r="W8795">
        <f>IF(ISNUMBER(+VindIndeks_raw_20_large!B8794),+VindIndeks_raw_20_large!B8794,"")</f>
        <v/>
      </c>
      <c r="X8795">
        <f>IF(ISNUMBER(+VindIndeks_raw_20_large!C8794),+VindIndeks_raw_20_large!C8794,"")</f>
        <v/>
      </c>
      <c r="Y8795">
        <f>IF(ISNUMBER(+VindIndeks_raw_20_large!D8794),+VindIndeks_raw_20_large!D8794,"")</f>
        <v/>
      </c>
    </row>
    <row r="8796">
      <c r="U8796" s="12">
        <f>+IF(ISNUMBER(ROUND(Y8796,0)),ROUND(Y8796,0),"")</f>
        <v/>
      </c>
      <c r="V8796">
        <f>IF(ISNUMBER(+VindIndeks_raw_20_large!A8795),+VindIndeks_raw_20_large!A8795,"")</f>
        <v/>
      </c>
      <c r="W8796">
        <f>IF(ISNUMBER(+VindIndeks_raw_20_large!B8795),+VindIndeks_raw_20_large!B8795,"")</f>
        <v/>
      </c>
      <c r="X8796">
        <f>IF(ISNUMBER(+VindIndeks_raw_20_large!C8795),+VindIndeks_raw_20_large!C8795,"")</f>
        <v/>
      </c>
      <c r="Y8796">
        <f>IF(ISNUMBER(+VindIndeks_raw_20_large!D8795),+VindIndeks_raw_20_large!D8795,"")</f>
        <v/>
      </c>
    </row>
    <row r="8797">
      <c r="U8797" s="12">
        <f>+IF(ISNUMBER(ROUND(Y8797,0)),ROUND(Y8797,0),"")</f>
        <v/>
      </c>
      <c r="V8797">
        <f>IF(ISNUMBER(+VindIndeks_raw_20_large!A8796),+VindIndeks_raw_20_large!A8796,"")</f>
        <v/>
      </c>
      <c r="W8797">
        <f>IF(ISNUMBER(+VindIndeks_raw_20_large!B8796),+VindIndeks_raw_20_large!B8796,"")</f>
        <v/>
      </c>
      <c r="X8797">
        <f>IF(ISNUMBER(+VindIndeks_raw_20_large!C8796),+VindIndeks_raw_20_large!C8796,"")</f>
        <v/>
      </c>
      <c r="Y8797">
        <f>IF(ISNUMBER(+VindIndeks_raw_20_large!D8796),+VindIndeks_raw_20_large!D8796,"")</f>
        <v/>
      </c>
    </row>
    <row r="8798">
      <c r="U8798" s="12">
        <f>+IF(ISNUMBER(ROUND(Y8798,0)),ROUND(Y8798,0),"")</f>
        <v/>
      </c>
      <c r="V8798">
        <f>IF(ISNUMBER(+VindIndeks_raw_20_large!A8797),+VindIndeks_raw_20_large!A8797,"")</f>
        <v/>
      </c>
      <c r="W8798">
        <f>IF(ISNUMBER(+VindIndeks_raw_20_large!B8797),+VindIndeks_raw_20_large!B8797,"")</f>
        <v/>
      </c>
      <c r="X8798">
        <f>IF(ISNUMBER(+VindIndeks_raw_20_large!C8797),+VindIndeks_raw_20_large!C8797,"")</f>
        <v/>
      </c>
      <c r="Y8798">
        <f>IF(ISNUMBER(+VindIndeks_raw_20_large!D8797),+VindIndeks_raw_20_large!D8797,"")</f>
        <v/>
      </c>
    </row>
    <row r="8799">
      <c r="U8799" s="12">
        <f>+IF(ISNUMBER(ROUND(Y8799,0)),ROUND(Y8799,0),"")</f>
        <v/>
      </c>
      <c r="V8799">
        <f>IF(ISNUMBER(+VindIndeks_raw_20_large!A8798),+VindIndeks_raw_20_large!A8798,"")</f>
        <v/>
      </c>
      <c r="W8799">
        <f>IF(ISNUMBER(+VindIndeks_raw_20_large!B8798),+VindIndeks_raw_20_large!B8798,"")</f>
        <v/>
      </c>
      <c r="X8799">
        <f>IF(ISNUMBER(+VindIndeks_raw_20_large!C8798),+VindIndeks_raw_20_large!C8798,"")</f>
        <v/>
      </c>
      <c r="Y8799">
        <f>IF(ISNUMBER(+VindIndeks_raw_20_large!D8798),+VindIndeks_raw_20_large!D8798,"")</f>
        <v/>
      </c>
    </row>
    <row r="8800">
      <c r="U8800" s="12">
        <f>+IF(ISNUMBER(ROUND(Y8800,0)),ROUND(Y8800,0),"")</f>
        <v/>
      </c>
      <c r="V8800">
        <f>IF(ISNUMBER(+VindIndeks_raw_20_large!A8799),+VindIndeks_raw_20_large!A8799,"")</f>
        <v/>
      </c>
      <c r="W8800">
        <f>IF(ISNUMBER(+VindIndeks_raw_20_large!B8799),+VindIndeks_raw_20_large!B8799,"")</f>
        <v/>
      </c>
      <c r="X8800">
        <f>IF(ISNUMBER(+VindIndeks_raw_20_large!C8799),+VindIndeks_raw_20_large!C8799,"")</f>
        <v/>
      </c>
      <c r="Y8800">
        <f>IF(ISNUMBER(+VindIndeks_raw_20_large!D8799),+VindIndeks_raw_20_large!D8799,"")</f>
        <v/>
      </c>
    </row>
    <row r="8801">
      <c r="U8801" s="12">
        <f>+IF(ISNUMBER(ROUND(Y8801,0)),ROUND(Y8801,0),"")</f>
        <v/>
      </c>
      <c r="V8801">
        <f>IF(ISNUMBER(+VindIndeks_raw_20_large!A8800),+VindIndeks_raw_20_large!A8800,"")</f>
        <v/>
      </c>
      <c r="W8801">
        <f>IF(ISNUMBER(+VindIndeks_raw_20_large!B8800),+VindIndeks_raw_20_large!B8800,"")</f>
        <v/>
      </c>
      <c r="X8801">
        <f>IF(ISNUMBER(+VindIndeks_raw_20_large!C8800),+VindIndeks_raw_20_large!C8800,"")</f>
        <v/>
      </c>
      <c r="Y8801">
        <f>IF(ISNUMBER(+VindIndeks_raw_20_large!D8800),+VindIndeks_raw_20_large!D8800,"")</f>
        <v/>
      </c>
    </row>
    <row r="8802">
      <c r="U8802" s="12">
        <f>+IF(ISNUMBER(ROUND(Y8802,0)),ROUND(Y8802,0),"")</f>
        <v/>
      </c>
      <c r="V8802">
        <f>IF(ISNUMBER(+VindIndeks_raw_20_large!A8801),+VindIndeks_raw_20_large!A8801,"")</f>
        <v/>
      </c>
      <c r="W8802">
        <f>IF(ISNUMBER(+VindIndeks_raw_20_large!B8801),+VindIndeks_raw_20_large!B8801,"")</f>
        <v/>
      </c>
      <c r="X8802">
        <f>IF(ISNUMBER(+VindIndeks_raw_20_large!C8801),+VindIndeks_raw_20_large!C8801,"")</f>
        <v/>
      </c>
      <c r="Y8802">
        <f>IF(ISNUMBER(+VindIndeks_raw_20_large!D8801),+VindIndeks_raw_20_large!D8801,"")</f>
        <v/>
      </c>
    </row>
    <row r="8803">
      <c r="U8803" s="12">
        <f>+IF(ISNUMBER(ROUND(Y8803,0)),ROUND(Y8803,0),"")</f>
        <v/>
      </c>
      <c r="V8803">
        <f>IF(ISNUMBER(+VindIndeks_raw_20_large!A8802),+VindIndeks_raw_20_large!A8802,"")</f>
        <v/>
      </c>
      <c r="W8803">
        <f>IF(ISNUMBER(+VindIndeks_raw_20_large!B8802),+VindIndeks_raw_20_large!B8802,"")</f>
        <v/>
      </c>
      <c r="X8803">
        <f>IF(ISNUMBER(+VindIndeks_raw_20_large!C8802),+VindIndeks_raw_20_large!C8802,"")</f>
        <v/>
      </c>
      <c r="Y8803">
        <f>IF(ISNUMBER(+VindIndeks_raw_20_large!D8802),+VindIndeks_raw_20_large!D8802,"")</f>
        <v/>
      </c>
    </row>
    <row r="8804">
      <c r="U8804" s="12">
        <f>+IF(ISNUMBER(ROUND(Y8804,0)),ROUND(Y8804,0),"")</f>
        <v/>
      </c>
      <c r="V8804">
        <f>IF(ISNUMBER(+VindIndeks_raw_20_large!A8803),+VindIndeks_raw_20_large!A8803,"")</f>
        <v/>
      </c>
      <c r="W8804">
        <f>IF(ISNUMBER(+VindIndeks_raw_20_large!B8803),+VindIndeks_raw_20_large!B8803,"")</f>
        <v/>
      </c>
      <c r="X8804">
        <f>IF(ISNUMBER(+VindIndeks_raw_20_large!C8803),+VindIndeks_raw_20_large!C8803,"")</f>
        <v/>
      </c>
      <c r="Y8804">
        <f>IF(ISNUMBER(+VindIndeks_raw_20_large!D8803),+VindIndeks_raw_20_large!D8803,"")</f>
        <v/>
      </c>
    </row>
    <row r="8805">
      <c r="U8805" s="12">
        <f>+IF(ISNUMBER(ROUND(Y8805,0)),ROUND(Y8805,0),"")</f>
        <v/>
      </c>
      <c r="V8805">
        <f>IF(ISNUMBER(+VindIndeks_raw_20_large!A8804),+VindIndeks_raw_20_large!A8804,"")</f>
        <v/>
      </c>
      <c r="W8805">
        <f>IF(ISNUMBER(+VindIndeks_raw_20_large!B8804),+VindIndeks_raw_20_large!B8804,"")</f>
        <v/>
      </c>
      <c r="X8805">
        <f>IF(ISNUMBER(+VindIndeks_raw_20_large!C8804),+VindIndeks_raw_20_large!C8804,"")</f>
        <v/>
      </c>
      <c r="Y8805">
        <f>IF(ISNUMBER(+VindIndeks_raw_20_large!D8804),+VindIndeks_raw_20_large!D8804,"")</f>
        <v/>
      </c>
    </row>
    <row r="8806">
      <c r="U8806" s="12">
        <f>+IF(ISNUMBER(ROUND(Y8806,0)),ROUND(Y8806,0),"")</f>
        <v/>
      </c>
      <c r="V8806">
        <f>IF(ISNUMBER(+VindIndeks_raw_20_large!A8805),+VindIndeks_raw_20_large!A8805,"")</f>
        <v/>
      </c>
      <c r="W8806">
        <f>IF(ISNUMBER(+VindIndeks_raw_20_large!B8805),+VindIndeks_raw_20_large!B8805,"")</f>
        <v/>
      </c>
      <c r="X8806">
        <f>IF(ISNUMBER(+VindIndeks_raw_20_large!C8805),+VindIndeks_raw_20_large!C8805,"")</f>
        <v/>
      </c>
      <c r="Y8806">
        <f>IF(ISNUMBER(+VindIndeks_raw_20_large!D8805),+VindIndeks_raw_20_large!D8805,"")</f>
        <v/>
      </c>
    </row>
    <row r="8807">
      <c r="U8807" s="12">
        <f>+IF(ISNUMBER(ROUND(Y8807,0)),ROUND(Y8807,0),"")</f>
        <v/>
      </c>
      <c r="V8807">
        <f>IF(ISNUMBER(+VindIndeks_raw_20_large!A8806),+VindIndeks_raw_20_large!A8806,"")</f>
        <v/>
      </c>
      <c r="W8807">
        <f>IF(ISNUMBER(+VindIndeks_raw_20_large!B8806),+VindIndeks_raw_20_large!B8806,"")</f>
        <v/>
      </c>
      <c r="X8807">
        <f>IF(ISNUMBER(+VindIndeks_raw_20_large!C8806),+VindIndeks_raw_20_large!C8806,"")</f>
        <v/>
      </c>
      <c r="Y8807">
        <f>IF(ISNUMBER(+VindIndeks_raw_20_large!D8806),+VindIndeks_raw_20_large!D8806,"")</f>
        <v/>
      </c>
    </row>
    <row r="8808">
      <c r="U8808" s="12">
        <f>+IF(ISNUMBER(ROUND(Y8808,0)),ROUND(Y8808,0),"")</f>
        <v/>
      </c>
      <c r="V8808">
        <f>IF(ISNUMBER(+VindIndeks_raw_20_large!A8807),+VindIndeks_raw_20_large!A8807,"")</f>
        <v/>
      </c>
      <c r="W8808">
        <f>IF(ISNUMBER(+VindIndeks_raw_20_large!B8807),+VindIndeks_raw_20_large!B8807,"")</f>
        <v/>
      </c>
      <c r="X8808">
        <f>IF(ISNUMBER(+VindIndeks_raw_20_large!C8807),+VindIndeks_raw_20_large!C8807,"")</f>
        <v/>
      </c>
      <c r="Y8808">
        <f>IF(ISNUMBER(+VindIndeks_raw_20_large!D8807),+VindIndeks_raw_20_large!D8807,"")</f>
        <v/>
      </c>
    </row>
    <row r="8809">
      <c r="U8809" s="12">
        <f>+IF(ISNUMBER(ROUND(Y8809,0)),ROUND(Y8809,0),"")</f>
        <v/>
      </c>
      <c r="V8809">
        <f>IF(ISNUMBER(+VindIndeks_raw_20_large!A8808),+VindIndeks_raw_20_large!A8808,"")</f>
        <v/>
      </c>
      <c r="W8809">
        <f>IF(ISNUMBER(+VindIndeks_raw_20_large!B8808),+VindIndeks_raw_20_large!B8808,"")</f>
        <v/>
      </c>
      <c r="X8809">
        <f>IF(ISNUMBER(+VindIndeks_raw_20_large!C8808),+VindIndeks_raw_20_large!C8808,"")</f>
        <v/>
      </c>
      <c r="Y8809">
        <f>IF(ISNUMBER(+VindIndeks_raw_20_large!D8808),+VindIndeks_raw_20_large!D8808,"")</f>
        <v/>
      </c>
    </row>
    <row r="8810">
      <c r="U8810" s="12">
        <f>+IF(ISNUMBER(ROUND(Y8810,0)),ROUND(Y8810,0),"")</f>
        <v/>
      </c>
      <c r="V8810">
        <f>IF(ISNUMBER(+VindIndeks_raw_20_large!A8809),+VindIndeks_raw_20_large!A8809,"")</f>
        <v/>
      </c>
      <c r="W8810">
        <f>IF(ISNUMBER(+VindIndeks_raw_20_large!B8809),+VindIndeks_raw_20_large!B8809,"")</f>
        <v/>
      </c>
      <c r="X8810">
        <f>IF(ISNUMBER(+VindIndeks_raw_20_large!C8809),+VindIndeks_raw_20_large!C8809,"")</f>
        <v/>
      </c>
      <c r="Y8810">
        <f>IF(ISNUMBER(+VindIndeks_raw_20_large!D8809),+VindIndeks_raw_20_large!D8809,"")</f>
        <v/>
      </c>
    </row>
    <row r="8811">
      <c r="U8811" s="12">
        <f>+IF(ISNUMBER(ROUND(Y8811,0)),ROUND(Y8811,0),"")</f>
        <v/>
      </c>
      <c r="V8811">
        <f>IF(ISNUMBER(+VindIndeks_raw_20_large!A8810),+VindIndeks_raw_20_large!A8810,"")</f>
        <v/>
      </c>
      <c r="W8811">
        <f>IF(ISNUMBER(+VindIndeks_raw_20_large!B8810),+VindIndeks_raw_20_large!B8810,"")</f>
        <v/>
      </c>
      <c r="X8811">
        <f>IF(ISNUMBER(+VindIndeks_raw_20_large!C8810),+VindIndeks_raw_20_large!C8810,"")</f>
        <v/>
      </c>
      <c r="Y8811">
        <f>IF(ISNUMBER(+VindIndeks_raw_20_large!D8810),+VindIndeks_raw_20_large!D8810,"")</f>
        <v/>
      </c>
    </row>
    <row r="8812">
      <c r="U8812" s="12">
        <f>+IF(ISNUMBER(ROUND(Y8812,0)),ROUND(Y8812,0),"")</f>
        <v/>
      </c>
      <c r="V8812">
        <f>IF(ISNUMBER(+VindIndeks_raw_20_large!A8811),+VindIndeks_raw_20_large!A8811,"")</f>
        <v/>
      </c>
      <c r="W8812">
        <f>IF(ISNUMBER(+VindIndeks_raw_20_large!B8811),+VindIndeks_raw_20_large!B8811,"")</f>
        <v/>
      </c>
      <c r="X8812">
        <f>IF(ISNUMBER(+VindIndeks_raw_20_large!C8811),+VindIndeks_raw_20_large!C8811,"")</f>
        <v/>
      </c>
      <c r="Y8812">
        <f>IF(ISNUMBER(+VindIndeks_raw_20_large!D8811),+VindIndeks_raw_20_large!D8811,"")</f>
        <v/>
      </c>
    </row>
    <row r="8813">
      <c r="U8813" s="12">
        <f>+IF(ISNUMBER(ROUND(Y8813,0)),ROUND(Y8813,0),"")</f>
        <v/>
      </c>
      <c r="V8813">
        <f>IF(ISNUMBER(+VindIndeks_raw_20_large!A8812),+VindIndeks_raw_20_large!A8812,"")</f>
        <v/>
      </c>
      <c r="W8813">
        <f>IF(ISNUMBER(+VindIndeks_raw_20_large!B8812),+VindIndeks_raw_20_large!B8812,"")</f>
        <v/>
      </c>
      <c r="X8813">
        <f>IF(ISNUMBER(+VindIndeks_raw_20_large!C8812),+VindIndeks_raw_20_large!C8812,"")</f>
        <v/>
      </c>
      <c r="Y8813">
        <f>IF(ISNUMBER(+VindIndeks_raw_20_large!D8812),+VindIndeks_raw_20_large!D8812,"")</f>
        <v/>
      </c>
    </row>
    <row r="8814">
      <c r="U8814" s="12">
        <f>+IF(ISNUMBER(ROUND(Y8814,0)),ROUND(Y8814,0),"")</f>
        <v/>
      </c>
      <c r="V8814">
        <f>IF(ISNUMBER(+VindIndeks_raw_20_large!A8813),+VindIndeks_raw_20_large!A8813,"")</f>
        <v/>
      </c>
      <c r="W8814">
        <f>IF(ISNUMBER(+VindIndeks_raw_20_large!B8813),+VindIndeks_raw_20_large!B8813,"")</f>
        <v/>
      </c>
      <c r="X8814">
        <f>IF(ISNUMBER(+VindIndeks_raw_20_large!C8813),+VindIndeks_raw_20_large!C8813,"")</f>
        <v/>
      </c>
      <c r="Y8814">
        <f>IF(ISNUMBER(+VindIndeks_raw_20_large!D8813),+VindIndeks_raw_20_large!D8813,"")</f>
        <v/>
      </c>
    </row>
    <row r="8815">
      <c r="U8815" s="12">
        <f>+IF(ISNUMBER(ROUND(Y8815,0)),ROUND(Y8815,0),"")</f>
        <v/>
      </c>
      <c r="V8815">
        <f>IF(ISNUMBER(+VindIndeks_raw_20_large!A8814),+VindIndeks_raw_20_large!A8814,"")</f>
        <v/>
      </c>
      <c r="W8815">
        <f>IF(ISNUMBER(+VindIndeks_raw_20_large!B8814),+VindIndeks_raw_20_large!B8814,"")</f>
        <v/>
      </c>
      <c r="X8815">
        <f>IF(ISNUMBER(+VindIndeks_raw_20_large!C8814),+VindIndeks_raw_20_large!C8814,"")</f>
        <v/>
      </c>
      <c r="Y8815">
        <f>IF(ISNUMBER(+VindIndeks_raw_20_large!D8814),+VindIndeks_raw_20_large!D8814,"")</f>
        <v/>
      </c>
    </row>
    <row r="8816">
      <c r="U8816" s="12">
        <f>+IF(ISNUMBER(ROUND(Y8816,0)),ROUND(Y8816,0),"")</f>
        <v/>
      </c>
      <c r="V8816">
        <f>IF(ISNUMBER(+VindIndeks_raw_20_large!A8815),+VindIndeks_raw_20_large!A8815,"")</f>
        <v/>
      </c>
      <c r="W8816">
        <f>IF(ISNUMBER(+VindIndeks_raw_20_large!B8815),+VindIndeks_raw_20_large!B8815,"")</f>
        <v/>
      </c>
      <c r="X8816">
        <f>IF(ISNUMBER(+VindIndeks_raw_20_large!C8815),+VindIndeks_raw_20_large!C8815,"")</f>
        <v/>
      </c>
      <c r="Y8816">
        <f>IF(ISNUMBER(+VindIndeks_raw_20_large!D8815),+VindIndeks_raw_20_large!D8815,"")</f>
        <v/>
      </c>
    </row>
    <row r="8817">
      <c r="U8817" s="12">
        <f>+IF(ISNUMBER(ROUND(Y8817,0)),ROUND(Y8817,0),"")</f>
        <v/>
      </c>
      <c r="V8817">
        <f>IF(ISNUMBER(+VindIndeks_raw_20_large!A8816),+VindIndeks_raw_20_large!A8816,"")</f>
        <v/>
      </c>
      <c r="W8817">
        <f>IF(ISNUMBER(+VindIndeks_raw_20_large!B8816),+VindIndeks_raw_20_large!B8816,"")</f>
        <v/>
      </c>
      <c r="X8817">
        <f>IF(ISNUMBER(+VindIndeks_raw_20_large!C8816),+VindIndeks_raw_20_large!C8816,"")</f>
        <v/>
      </c>
      <c r="Y8817">
        <f>IF(ISNUMBER(+VindIndeks_raw_20_large!D8816),+VindIndeks_raw_20_large!D8816,"")</f>
        <v/>
      </c>
    </row>
    <row r="8818">
      <c r="U8818" s="12">
        <f>+IF(ISNUMBER(ROUND(Y8818,0)),ROUND(Y8818,0),"")</f>
        <v/>
      </c>
      <c r="V8818">
        <f>IF(ISNUMBER(+VindIndeks_raw_20_large!A8817),+VindIndeks_raw_20_large!A8817,"")</f>
        <v/>
      </c>
      <c r="W8818">
        <f>IF(ISNUMBER(+VindIndeks_raw_20_large!B8817),+VindIndeks_raw_20_large!B8817,"")</f>
        <v/>
      </c>
      <c r="X8818">
        <f>IF(ISNUMBER(+VindIndeks_raw_20_large!C8817),+VindIndeks_raw_20_large!C8817,"")</f>
        <v/>
      </c>
      <c r="Y8818">
        <f>IF(ISNUMBER(+VindIndeks_raw_20_large!D8817),+VindIndeks_raw_20_large!D8817,"")</f>
        <v/>
      </c>
    </row>
    <row r="8819">
      <c r="U8819" s="12">
        <f>+IF(ISNUMBER(ROUND(Y8819,0)),ROUND(Y8819,0),"")</f>
        <v/>
      </c>
      <c r="V8819">
        <f>IF(ISNUMBER(+VindIndeks_raw_20_large!A8818),+VindIndeks_raw_20_large!A8818,"")</f>
        <v/>
      </c>
      <c r="W8819">
        <f>IF(ISNUMBER(+VindIndeks_raw_20_large!B8818),+VindIndeks_raw_20_large!B8818,"")</f>
        <v/>
      </c>
      <c r="X8819">
        <f>IF(ISNUMBER(+VindIndeks_raw_20_large!C8818),+VindIndeks_raw_20_large!C8818,"")</f>
        <v/>
      </c>
      <c r="Y8819">
        <f>IF(ISNUMBER(+VindIndeks_raw_20_large!D8818),+VindIndeks_raw_20_large!D8818,"")</f>
        <v/>
      </c>
    </row>
    <row r="8820">
      <c r="U8820" s="12">
        <f>+IF(ISNUMBER(ROUND(Y8820,0)),ROUND(Y8820,0),"")</f>
        <v/>
      </c>
      <c r="V8820">
        <f>IF(ISNUMBER(+VindIndeks_raw_20_large!A8819),+VindIndeks_raw_20_large!A8819,"")</f>
        <v/>
      </c>
      <c r="W8820">
        <f>IF(ISNUMBER(+VindIndeks_raw_20_large!B8819),+VindIndeks_raw_20_large!B8819,"")</f>
        <v/>
      </c>
      <c r="X8820">
        <f>IF(ISNUMBER(+VindIndeks_raw_20_large!C8819),+VindIndeks_raw_20_large!C8819,"")</f>
        <v/>
      </c>
      <c r="Y8820">
        <f>IF(ISNUMBER(+VindIndeks_raw_20_large!D8819),+VindIndeks_raw_20_large!D8819,"")</f>
        <v/>
      </c>
    </row>
    <row r="8821">
      <c r="U8821" s="12">
        <f>+IF(ISNUMBER(ROUND(Y8821,0)),ROUND(Y8821,0),"")</f>
        <v/>
      </c>
      <c r="V8821">
        <f>IF(ISNUMBER(+VindIndeks_raw_20_large!A8820),+VindIndeks_raw_20_large!A8820,"")</f>
        <v/>
      </c>
      <c r="W8821">
        <f>IF(ISNUMBER(+VindIndeks_raw_20_large!B8820),+VindIndeks_raw_20_large!B8820,"")</f>
        <v/>
      </c>
      <c r="X8821">
        <f>IF(ISNUMBER(+VindIndeks_raw_20_large!C8820),+VindIndeks_raw_20_large!C8820,"")</f>
        <v/>
      </c>
      <c r="Y8821">
        <f>IF(ISNUMBER(+VindIndeks_raw_20_large!D8820),+VindIndeks_raw_20_large!D8820,"")</f>
        <v/>
      </c>
    </row>
    <row r="8822">
      <c r="U8822" s="12">
        <f>+IF(ISNUMBER(ROUND(Y8822,0)),ROUND(Y8822,0),"")</f>
        <v/>
      </c>
      <c r="V8822">
        <f>IF(ISNUMBER(+VindIndeks_raw_20_large!A8821),+VindIndeks_raw_20_large!A8821,"")</f>
        <v/>
      </c>
      <c r="W8822">
        <f>IF(ISNUMBER(+VindIndeks_raw_20_large!B8821),+VindIndeks_raw_20_large!B8821,"")</f>
        <v/>
      </c>
      <c r="X8822">
        <f>IF(ISNUMBER(+VindIndeks_raw_20_large!C8821),+VindIndeks_raw_20_large!C8821,"")</f>
        <v/>
      </c>
      <c r="Y8822">
        <f>IF(ISNUMBER(+VindIndeks_raw_20_large!D8821),+VindIndeks_raw_20_large!D8821,"")</f>
        <v/>
      </c>
    </row>
    <row r="8823">
      <c r="U8823" s="12">
        <f>+IF(ISNUMBER(ROUND(Y8823,0)),ROUND(Y8823,0),"")</f>
        <v/>
      </c>
      <c r="V8823">
        <f>IF(ISNUMBER(+VindIndeks_raw_20_large!A8822),+VindIndeks_raw_20_large!A8822,"")</f>
        <v/>
      </c>
      <c r="W8823">
        <f>IF(ISNUMBER(+VindIndeks_raw_20_large!B8822),+VindIndeks_raw_20_large!B8822,"")</f>
        <v/>
      </c>
      <c r="X8823">
        <f>IF(ISNUMBER(+VindIndeks_raw_20_large!C8822),+VindIndeks_raw_20_large!C8822,"")</f>
        <v/>
      </c>
      <c r="Y8823">
        <f>IF(ISNUMBER(+VindIndeks_raw_20_large!D8822),+VindIndeks_raw_20_large!D8822,"")</f>
        <v/>
      </c>
    </row>
    <row r="8824">
      <c r="U8824" s="12">
        <f>+IF(ISNUMBER(ROUND(Y8824,0)),ROUND(Y8824,0),"")</f>
        <v/>
      </c>
      <c r="V8824">
        <f>IF(ISNUMBER(+VindIndeks_raw_20_large!A8823),+VindIndeks_raw_20_large!A8823,"")</f>
        <v/>
      </c>
      <c r="W8824">
        <f>IF(ISNUMBER(+VindIndeks_raw_20_large!B8823),+VindIndeks_raw_20_large!B8823,"")</f>
        <v/>
      </c>
      <c r="X8824">
        <f>IF(ISNUMBER(+VindIndeks_raw_20_large!C8823),+VindIndeks_raw_20_large!C8823,"")</f>
        <v/>
      </c>
      <c r="Y8824">
        <f>IF(ISNUMBER(+VindIndeks_raw_20_large!D8823),+VindIndeks_raw_20_large!D8823,"")</f>
        <v/>
      </c>
    </row>
    <row r="8825">
      <c r="U8825" s="12">
        <f>+IF(ISNUMBER(ROUND(Y8825,0)),ROUND(Y8825,0),"")</f>
        <v/>
      </c>
      <c r="V8825">
        <f>IF(ISNUMBER(+VindIndeks_raw_20_large!A8824),+VindIndeks_raw_20_large!A8824,"")</f>
        <v/>
      </c>
      <c r="W8825">
        <f>IF(ISNUMBER(+VindIndeks_raw_20_large!B8824),+VindIndeks_raw_20_large!B8824,"")</f>
        <v/>
      </c>
      <c r="X8825">
        <f>IF(ISNUMBER(+VindIndeks_raw_20_large!C8824),+VindIndeks_raw_20_large!C8824,"")</f>
        <v/>
      </c>
      <c r="Y8825">
        <f>IF(ISNUMBER(+VindIndeks_raw_20_large!D8824),+VindIndeks_raw_20_large!D8824,"")</f>
        <v/>
      </c>
    </row>
    <row r="8826">
      <c r="U8826" s="12">
        <f>+IF(ISNUMBER(ROUND(Y8826,0)),ROUND(Y8826,0),"")</f>
        <v/>
      </c>
      <c r="V8826">
        <f>IF(ISNUMBER(+VindIndeks_raw_20_large!A8825),+VindIndeks_raw_20_large!A8825,"")</f>
        <v/>
      </c>
      <c r="W8826">
        <f>IF(ISNUMBER(+VindIndeks_raw_20_large!B8825),+VindIndeks_raw_20_large!B8825,"")</f>
        <v/>
      </c>
      <c r="X8826">
        <f>IF(ISNUMBER(+VindIndeks_raw_20_large!C8825),+VindIndeks_raw_20_large!C8825,"")</f>
        <v/>
      </c>
      <c r="Y8826">
        <f>IF(ISNUMBER(+VindIndeks_raw_20_large!D8825),+VindIndeks_raw_20_large!D8825,"")</f>
        <v/>
      </c>
    </row>
    <row r="8827">
      <c r="U8827" s="12">
        <f>+IF(ISNUMBER(ROUND(Y8827,0)),ROUND(Y8827,0),"")</f>
        <v/>
      </c>
      <c r="V8827">
        <f>IF(ISNUMBER(+VindIndeks_raw_20_large!A8826),+VindIndeks_raw_20_large!A8826,"")</f>
        <v/>
      </c>
      <c r="W8827">
        <f>IF(ISNUMBER(+VindIndeks_raw_20_large!B8826),+VindIndeks_raw_20_large!B8826,"")</f>
        <v/>
      </c>
      <c r="X8827">
        <f>IF(ISNUMBER(+VindIndeks_raw_20_large!C8826),+VindIndeks_raw_20_large!C8826,"")</f>
        <v/>
      </c>
      <c r="Y8827">
        <f>IF(ISNUMBER(+VindIndeks_raw_20_large!D8826),+VindIndeks_raw_20_large!D8826,"")</f>
        <v/>
      </c>
    </row>
    <row r="8828">
      <c r="U8828" s="12">
        <f>+IF(ISNUMBER(ROUND(Y8828,0)),ROUND(Y8828,0),"")</f>
        <v/>
      </c>
      <c r="V8828">
        <f>IF(ISNUMBER(+VindIndeks_raw_20_large!A8827),+VindIndeks_raw_20_large!A8827,"")</f>
        <v/>
      </c>
      <c r="W8828">
        <f>IF(ISNUMBER(+VindIndeks_raw_20_large!B8827),+VindIndeks_raw_20_large!B8827,"")</f>
        <v/>
      </c>
      <c r="X8828">
        <f>IF(ISNUMBER(+VindIndeks_raw_20_large!C8827),+VindIndeks_raw_20_large!C8827,"")</f>
        <v/>
      </c>
      <c r="Y8828">
        <f>IF(ISNUMBER(+VindIndeks_raw_20_large!D8827),+VindIndeks_raw_20_large!D8827,"")</f>
        <v/>
      </c>
    </row>
    <row r="8829">
      <c r="U8829" s="12">
        <f>+IF(ISNUMBER(ROUND(Y8829,0)),ROUND(Y8829,0),"")</f>
        <v/>
      </c>
      <c r="V8829">
        <f>IF(ISNUMBER(+VindIndeks_raw_20_large!A8828),+VindIndeks_raw_20_large!A8828,"")</f>
        <v/>
      </c>
      <c r="W8829">
        <f>IF(ISNUMBER(+VindIndeks_raw_20_large!B8828),+VindIndeks_raw_20_large!B8828,"")</f>
        <v/>
      </c>
      <c r="X8829">
        <f>IF(ISNUMBER(+VindIndeks_raw_20_large!C8828),+VindIndeks_raw_20_large!C8828,"")</f>
        <v/>
      </c>
      <c r="Y8829">
        <f>IF(ISNUMBER(+VindIndeks_raw_20_large!D8828),+VindIndeks_raw_20_large!D8828,"")</f>
        <v/>
      </c>
    </row>
    <row r="8830">
      <c r="U8830" s="12">
        <f>+IF(ISNUMBER(ROUND(Y8830,0)),ROUND(Y8830,0),"")</f>
        <v/>
      </c>
      <c r="V8830">
        <f>IF(ISNUMBER(+VindIndeks_raw_20_large!A8829),+VindIndeks_raw_20_large!A8829,"")</f>
        <v/>
      </c>
      <c r="W8830">
        <f>IF(ISNUMBER(+VindIndeks_raw_20_large!B8829),+VindIndeks_raw_20_large!B8829,"")</f>
        <v/>
      </c>
      <c r="X8830">
        <f>IF(ISNUMBER(+VindIndeks_raw_20_large!C8829),+VindIndeks_raw_20_large!C8829,"")</f>
        <v/>
      </c>
      <c r="Y8830">
        <f>IF(ISNUMBER(+VindIndeks_raw_20_large!D8829),+VindIndeks_raw_20_large!D8829,"")</f>
        <v/>
      </c>
    </row>
    <row r="8831">
      <c r="U8831" s="12">
        <f>+IF(ISNUMBER(ROUND(Y8831,0)),ROUND(Y8831,0),"")</f>
        <v/>
      </c>
      <c r="V8831">
        <f>IF(ISNUMBER(+VindIndeks_raw_20_large!A8830),+VindIndeks_raw_20_large!A8830,"")</f>
        <v/>
      </c>
      <c r="W8831">
        <f>IF(ISNUMBER(+VindIndeks_raw_20_large!B8830),+VindIndeks_raw_20_large!B8830,"")</f>
        <v/>
      </c>
      <c r="X8831">
        <f>IF(ISNUMBER(+VindIndeks_raw_20_large!C8830),+VindIndeks_raw_20_large!C8830,"")</f>
        <v/>
      </c>
      <c r="Y8831">
        <f>IF(ISNUMBER(+VindIndeks_raw_20_large!D8830),+VindIndeks_raw_20_large!D8830,"")</f>
        <v/>
      </c>
    </row>
    <row r="8832">
      <c r="U8832" s="12">
        <f>+IF(ISNUMBER(ROUND(Y8832,0)),ROUND(Y8832,0),"")</f>
        <v/>
      </c>
      <c r="V8832">
        <f>IF(ISNUMBER(+VindIndeks_raw_20_large!A8831),+VindIndeks_raw_20_large!A8831,"")</f>
        <v/>
      </c>
      <c r="W8832">
        <f>IF(ISNUMBER(+VindIndeks_raw_20_large!B8831),+VindIndeks_raw_20_large!B8831,"")</f>
        <v/>
      </c>
      <c r="X8832">
        <f>IF(ISNUMBER(+VindIndeks_raw_20_large!C8831),+VindIndeks_raw_20_large!C8831,"")</f>
        <v/>
      </c>
      <c r="Y8832">
        <f>IF(ISNUMBER(+VindIndeks_raw_20_large!D8831),+VindIndeks_raw_20_large!D8831,"")</f>
        <v/>
      </c>
    </row>
    <row r="8833">
      <c r="U8833" s="12">
        <f>+IF(ISNUMBER(ROUND(Y8833,0)),ROUND(Y8833,0),"")</f>
        <v/>
      </c>
      <c r="V8833">
        <f>IF(ISNUMBER(+VindIndeks_raw_20_large!A8832),+VindIndeks_raw_20_large!A8832,"")</f>
        <v/>
      </c>
      <c r="W8833">
        <f>IF(ISNUMBER(+VindIndeks_raw_20_large!B8832),+VindIndeks_raw_20_large!B8832,"")</f>
        <v/>
      </c>
      <c r="X8833">
        <f>IF(ISNUMBER(+VindIndeks_raw_20_large!C8832),+VindIndeks_raw_20_large!C8832,"")</f>
        <v/>
      </c>
      <c r="Y8833">
        <f>IF(ISNUMBER(+VindIndeks_raw_20_large!D8832),+VindIndeks_raw_20_large!D8832,"")</f>
        <v/>
      </c>
    </row>
    <row r="8834">
      <c r="U8834" s="12">
        <f>+IF(ISNUMBER(ROUND(Y8834,0)),ROUND(Y8834,0),"")</f>
        <v/>
      </c>
      <c r="V8834">
        <f>IF(ISNUMBER(+VindIndeks_raw_20_large!A8833),+VindIndeks_raw_20_large!A8833,"")</f>
        <v/>
      </c>
      <c r="W8834">
        <f>IF(ISNUMBER(+VindIndeks_raw_20_large!B8833),+VindIndeks_raw_20_large!B8833,"")</f>
        <v/>
      </c>
      <c r="X8834">
        <f>IF(ISNUMBER(+VindIndeks_raw_20_large!C8833),+VindIndeks_raw_20_large!C8833,"")</f>
        <v/>
      </c>
      <c r="Y8834">
        <f>IF(ISNUMBER(+VindIndeks_raw_20_large!D8833),+VindIndeks_raw_20_large!D8833,"")</f>
        <v/>
      </c>
    </row>
    <row r="8835">
      <c r="U8835" s="12">
        <f>+IF(ISNUMBER(ROUND(Y8835,0)),ROUND(Y8835,0),"")</f>
        <v/>
      </c>
      <c r="V8835">
        <f>IF(ISNUMBER(+VindIndeks_raw_20_large!A8834),+VindIndeks_raw_20_large!A8834,"")</f>
        <v/>
      </c>
      <c r="W8835">
        <f>IF(ISNUMBER(+VindIndeks_raw_20_large!B8834),+VindIndeks_raw_20_large!B8834,"")</f>
        <v/>
      </c>
      <c r="X8835">
        <f>IF(ISNUMBER(+VindIndeks_raw_20_large!C8834),+VindIndeks_raw_20_large!C8834,"")</f>
        <v/>
      </c>
      <c r="Y8835">
        <f>IF(ISNUMBER(+VindIndeks_raw_20_large!D8834),+VindIndeks_raw_20_large!D8834,"")</f>
        <v/>
      </c>
    </row>
    <row r="8836">
      <c r="U8836" s="12">
        <f>+IF(ISNUMBER(ROUND(Y8836,0)),ROUND(Y8836,0),"")</f>
        <v/>
      </c>
      <c r="V8836">
        <f>IF(ISNUMBER(+VindIndeks_raw_20_large!A8835),+VindIndeks_raw_20_large!A8835,"")</f>
        <v/>
      </c>
      <c r="W8836">
        <f>IF(ISNUMBER(+VindIndeks_raw_20_large!B8835),+VindIndeks_raw_20_large!B8835,"")</f>
        <v/>
      </c>
      <c r="X8836">
        <f>IF(ISNUMBER(+VindIndeks_raw_20_large!C8835),+VindIndeks_raw_20_large!C8835,"")</f>
        <v/>
      </c>
      <c r="Y8836">
        <f>IF(ISNUMBER(+VindIndeks_raw_20_large!D8835),+VindIndeks_raw_20_large!D8835,"")</f>
        <v/>
      </c>
    </row>
    <row r="8837">
      <c r="U8837" s="12">
        <f>+IF(ISNUMBER(ROUND(Y8837,0)),ROUND(Y8837,0),"")</f>
        <v/>
      </c>
      <c r="V8837">
        <f>IF(ISNUMBER(+VindIndeks_raw_20_large!A8836),+VindIndeks_raw_20_large!A8836,"")</f>
        <v/>
      </c>
      <c r="W8837">
        <f>IF(ISNUMBER(+VindIndeks_raw_20_large!B8836),+VindIndeks_raw_20_large!B8836,"")</f>
        <v/>
      </c>
      <c r="X8837">
        <f>IF(ISNUMBER(+VindIndeks_raw_20_large!C8836),+VindIndeks_raw_20_large!C8836,"")</f>
        <v/>
      </c>
      <c r="Y8837">
        <f>IF(ISNUMBER(+VindIndeks_raw_20_large!D8836),+VindIndeks_raw_20_large!D8836,"")</f>
        <v/>
      </c>
    </row>
    <row r="8838">
      <c r="U8838" s="12">
        <f>+IF(ISNUMBER(ROUND(Y8838,0)),ROUND(Y8838,0),"")</f>
        <v/>
      </c>
      <c r="V8838">
        <f>IF(ISNUMBER(+VindIndeks_raw_20_large!A8837),+VindIndeks_raw_20_large!A8837,"")</f>
        <v/>
      </c>
      <c r="W8838">
        <f>IF(ISNUMBER(+VindIndeks_raw_20_large!B8837),+VindIndeks_raw_20_large!B8837,"")</f>
        <v/>
      </c>
      <c r="X8838">
        <f>IF(ISNUMBER(+VindIndeks_raw_20_large!C8837),+VindIndeks_raw_20_large!C8837,"")</f>
        <v/>
      </c>
      <c r="Y8838">
        <f>IF(ISNUMBER(+VindIndeks_raw_20_large!D8837),+VindIndeks_raw_20_large!D8837,"")</f>
        <v/>
      </c>
    </row>
    <row r="8839">
      <c r="U8839" s="12">
        <f>+IF(ISNUMBER(ROUND(Y8839,0)),ROUND(Y8839,0),"")</f>
        <v/>
      </c>
      <c r="V8839">
        <f>IF(ISNUMBER(+VindIndeks_raw_20_large!A8838),+VindIndeks_raw_20_large!A8838,"")</f>
        <v/>
      </c>
      <c r="W8839">
        <f>IF(ISNUMBER(+VindIndeks_raw_20_large!B8838),+VindIndeks_raw_20_large!B8838,"")</f>
        <v/>
      </c>
      <c r="X8839">
        <f>IF(ISNUMBER(+VindIndeks_raw_20_large!C8838),+VindIndeks_raw_20_large!C8838,"")</f>
        <v/>
      </c>
      <c r="Y8839">
        <f>IF(ISNUMBER(+VindIndeks_raw_20_large!D8838),+VindIndeks_raw_20_large!D8838,"")</f>
        <v/>
      </c>
    </row>
    <row r="8840">
      <c r="U8840" s="12">
        <f>+IF(ISNUMBER(ROUND(Y8840,0)),ROUND(Y8840,0),"")</f>
        <v/>
      </c>
      <c r="V8840">
        <f>IF(ISNUMBER(+VindIndeks_raw_20_large!A8839),+VindIndeks_raw_20_large!A8839,"")</f>
        <v/>
      </c>
      <c r="W8840">
        <f>IF(ISNUMBER(+VindIndeks_raw_20_large!B8839),+VindIndeks_raw_20_large!B8839,"")</f>
        <v/>
      </c>
      <c r="X8840">
        <f>IF(ISNUMBER(+VindIndeks_raw_20_large!C8839),+VindIndeks_raw_20_large!C8839,"")</f>
        <v/>
      </c>
      <c r="Y8840">
        <f>IF(ISNUMBER(+VindIndeks_raw_20_large!D8839),+VindIndeks_raw_20_large!D8839,"")</f>
        <v/>
      </c>
    </row>
    <row r="8841">
      <c r="U8841" s="12">
        <f>+IF(ISNUMBER(ROUND(Y8841,0)),ROUND(Y8841,0),"")</f>
        <v/>
      </c>
      <c r="V8841">
        <f>IF(ISNUMBER(+VindIndeks_raw_20_large!A8840),+VindIndeks_raw_20_large!A8840,"")</f>
        <v/>
      </c>
      <c r="W8841">
        <f>IF(ISNUMBER(+VindIndeks_raw_20_large!B8840),+VindIndeks_raw_20_large!B8840,"")</f>
        <v/>
      </c>
      <c r="X8841">
        <f>IF(ISNUMBER(+VindIndeks_raw_20_large!C8840),+VindIndeks_raw_20_large!C8840,"")</f>
        <v/>
      </c>
      <c r="Y8841">
        <f>IF(ISNUMBER(+VindIndeks_raw_20_large!D8840),+VindIndeks_raw_20_large!D8840,"")</f>
        <v/>
      </c>
    </row>
    <row r="8842">
      <c r="U8842" s="12">
        <f>+IF(ISNUMBER(ROUND(Y8842,0)),ROUND(Y8842,0),"")</f>
        <v/>
      </c>
      <c r="V8842">
        <f>IF(ISNUMBER(+VindIndeks_raw_20_large!A8841),+VindIndeks_raw_20_large!A8841,"")</f>
        <v/>
      </c>
      <c r="W8842">
        <f>IF(ISNUMBER(+VindIndeks_raw_20_large!B8841),+VindIndeks_raw_20_large!B8841,"")</f>
        <v/>
      </c>
      <c r="X8842">
        <f>IF(ISNUMBER(+VindIndeks_raw_20_large!C8841),+VindIndeks_raw_20_large!C8841,"")</f>
        <v/>
      </c>
      <c r="Y8842">
        <f>IF(ISNUMBER(+VindIndeks_raw_20_large!D8841),+VindIndeks_raw_20_large!D8841,"")</f>
        <v/>
      </c>
    </row>
    <row r="8843">
      <c r="U8843" s="12">
        <f>+IF(ISNUMBER(ROUND(Y8843,0)),ROUND(Y8843,0),"")</f>
        <v/>
      </c>
      <c r="V8843">
        <f>IF(ISNUMBER(+VindIndeks_raw_20_large!A8842),+VindIndeks_raw_20_large!A8842,"")</f>
        <v/>
      </c>
      <c r="W8843">
        <f>IF(ISNUMBER(+VindIndeks_raw_20_large!B8842),+VindIndeks_raw_20_large!B8842,"")</f>
        <v/>
      </c>
      <c r="X8843">
        <f>IF(ISNUMBER(+VindIndeks_raw_20_large!C8842),+VindIndeks_raw_20_large!C8842,"")</f>
        <v/>
      </c>
      <c r="Y8843">
        <f>IF(ISNUMBER(+VindIndeks_raw_20_large!D8842),+VindIndeks_raw_20_large!D8842,"")</f>
        <v/>
      </c>
    </row>
    <row r="8844">
      <c r="U8844" s="12">
        <f>+IF(ISNUMBER(ROUND(Y8844,0)),ROUND(Y8844,0),"")</f>
        <v/>
      </c>
      <c r="V8844">
        <f>IF(ISNUMBER(+VindIndeks_raw_20_large!A8843),+VindIndeks_raw_20_large!A8843,"")</f>
        <v/>
      </c>
      <c r="W8844">
        <f>IF(ISNUMBER(+VindIndeks_raw_20_large!B8843),+VindIndeks_raw_20_large!B8843,"")</f>
        <v/>
      </c>
      <c r="X8844">
        <f>IF(ISNUMBER(+VindIndeks_raw_20_large!C8843),+VindIndeks_raw_20_large!C8843,"")</f>
        <v/>
      </c>
      <c r="Y8844">
        <f>IF(ISNUMBER(+VindIndeks_raw_20_large!D8843),+VindIndeks_raw_20_large!D8843,"")</f>
        <v/>
      </c>
    </row>
    <row r="8845">
      <c r="U8845" s="12">
        <f>+IF(ISNUMBER(ROUND(Y8845,0)),ROUND(Y8845,0),"")</f>
        <v/>
      </c>
      <c r="V8845">
        <f>IF(ISNUMBER(+VindIndeks_raw_20_large!A8844),+VindIndeks_raw_20_large!A8844,"")</f>
        <v/>
      </c>
      <c r="W8845">
        <f>IF(ISNUMBER(+VindIndeks_raw_20_large!B8844),+VindIndeks_raw_20_large!B8844,"")</f>
        <v/>
      </c>
      <c r="X8845">
        <f>IF(ISNUMBER(+VindIndeks_raw_20_large!C8844),+VindIndeks_raw_20_large!C8844,"")</f>
        <v/>
      </c>
      <c r="Y8845">
        <f>IF(ISNUMBER(+VindIndeks_raw_20_large!D8844),+VindIndeks_raw_20_large!D8844,"")</f>
        <v/>
      </c>
    </row>
    <row r="8846">
      <c r="U8846" s="12">
        <f>+IF(ISNUMBER(ROUND(Y8846,0)),ROUND(Y8846,0),"")</f>
        <v/>
      </c>
      <c r="V8846">
        <f>IF(ISNUMBER(+VindIndeks_raw_20_large!A8845),+VindIndeks_raw_20_large!A8845,"")</f>
        <v/>
      </c>
      <c r="W8846">
        <f>IF(ISNUMBER(+VindIndeks_raw_20_large!B8845),+VindIndeks_raw_20_large!B8845,"")</f>
        <v/>
      </c>
      <c r="X8846">
        <f>IF(ISNUMBER(+VindIndeks_raw_20_large!C8845),+VindIndeks_raw_20_large!C8845,"")</f>
        <v/>
      </c>
      <c r="Y8846">
        <f>IF(ISNUMBER(+VindIndeks_raw_20_large!D8845),+VindIndeks_raw_20_large!D8845,"")</f>
        <v/>
      </c>
    </row>
    <row r="8847">
      <c r="U8847" s="12">
        <f>+IF(ISNUMBER(ROUND(Y8847,0)),ROUND(Y8847,0),"")</f>
        <v/>
      </c>
      <c r="V8847">
        <f>IF(ISNUMBER(+VindIndeks_raw_20_large!A8846),+VindIndeks_raw_20_large!A8846,"")</f>
        <v/>
      </c>
      <c r="W8847">
        <f>IF(ISNUMBER(+VindIndeks_raw_20_large!B8846),+VindIndeks_raw_20_large!B8846,"")</f>
        <v/>
      </c>
      <c r="X8847">
        <f>IF(ISNUMBER(+VindIndeks_raw_20_large!C8846),+VindIndeks_raw_20_large!C8846,"")</f>
        <v/>
      </c>
      <c r="Y8847">
        <f>IF(ISNUMBER(+VindIndeks_raw_20_large!D8846),+VindIndeks_raw_20_large!D8846,"")</f>
        <v/>
      </c>
    </row>
    <row r="8848">
      <c r="U8848" s="12">
        <f>+IF(ISNUMBER(ROUND(Y8848,0)),ROUND(Y8848,0),"")</f>
        <v/>
      </c>
      <c r="V8848">
        <f>IF(ISNUMBER(+VindIndeks_raw_20_large!A8847),+VindIndeks_raw_20_large!A8847,"")</f>
        <v/>
      </c>
      <c r="W8848">
        <f>IF(ISNUMBER(+VindIndeks_raw_20_large!B8847),+VindIndeks_raw_20_large!B8847,"")</f>
        <v/>
      </c>
      <c r="X8848">
        <f>IF(ISNUMBER(+VindIndeks_raw_20_large!C8847),+VindIndeks_raw_20_large!C8847,"")</f>
        <v/>
      </c>
      <c r="Y8848">
        <f>IF(ISNUMBER(+VindIndeks_raw_20_large!D8847),+VindIndeks_raw_20_large!D8847,"")</f>
        <v/>
      </c>
    </row>
    <row r="8849">
      <c r="U8849" s="12">
        <f>+IF(ISNUMBER(ROUND(Y8849,0)),ROUND(Y8849,0),"")</f>
        <v/>
      </c>
      <c r="V8849">
        <f>IF(ISNUMBER(+VindIndeks_raw_20_large!A8848),+VindIndeks_raw_20_large!A8848,"")</f>
        <v/>
      </c>
      <c r="W8849">
        <f>IF(ISNUMBER(+VindIndeks_raw_20_large!B8848),+VindIndeks_raw_20_large!B8848,"")</f>
        <v/>
      </c>
      <c r="X8849">
        <f>IF(ISNUMBER(+VindIndeks_raw_20_large!C8848),+VindIndeks_raw_20_large!C8848,"")</f>
        <v/>
      </c>
      <c r="Y8849">
        <f>IF(ISNUMBER(+VindIndeks_raw_20_large!D8848),+VindIndeks_raw_20_large!D8848,"")</f>
        <v/>
      </c>
    </row>
    <row r="8850">
      <c r="U8850" s="12">
        <f>+IF(ISNUMBER(ROUND(Y8850,0)),ROUND(Y8850,0),"")</f>
        <v/>
      </c>
      <c r="V8850">
        <f>IF(ISNUMBER(+VindIndeks_raw_20_large!A8849),+VindIndeks_raw_20_large!A8849,"")</f>
        <v/>
      </c>
      <c r="W8850">
        <f>IF(ISNUMBER(+VindIndeks_raw_20_large!B8849),+VindIndeks_raw_20_large!B8849,"")</f>
        <v/>
      </c>
      <c r="X8850">
        <f>IF(ISNUMBER(+VindIndeks_raw_20_large!C8849),+VindIndeks_raw_20_large!C8849,"")</f>
        <v/>
      </c>
      <c r="Y8850">
        <f>IF(ISNUMBER(+VindIndeks_raw_20_large!D8849),+VindIndeks_raw_20_large!D8849,"")</f>
        <v/>
      </c>
    </row>
    <row r="8851">
      <c r="U8851" s="12">
        <f>+IF(ISNUMBER(ROUND(Y8851,0)),ROUND(Y8851,0),"")</f>
        <v/>
      </c>
      <c r="V8851">
        <f>IF(ISNUMBER(+VindIndeks_raw_20_large!A8850),+VindIndeks_raw_20_large!A8850,"")</f>
        <v/>
      </c>
      <c r="W8851">
        <f>IF(ISNUMBER(+VindIndeks_raw_20_large!B8850),+VindIndeks_raw_20_large!B8850,"")</f>
        <v/>
      </c>
      <c r="X8851">
        <f>IF(ISNUMBER(+VindIndeks_raw_20_large!C8850),+VindIndeks_raw_20_large!C8850,"")</f>
        <v/>
      </c>
      <c r="Y8851">
        <f>IF(ISNUMBER(+VindIndeks_raw_20_large!D8850),+VindIndeks_raw_20_large!D8850,"")</f>
        <v/>
      </c>
    </row>
    <row r="8852">
      <c r="U8852" s="12">
        <f>+IF(ISNUMBER(ROUND(Y8852,0)),ROUND(Y8852,0),"")</f>
        <v/>
      </c>
      <c r="V8852">
        <f>IF(ISNUMBER(+VindIndeks_raw_20_large!A8851),+VindIndeks_raw_20_large!A8851,"")</f>
        <v/>
      </c>
      <c r="W8852">
        <f>IF(ISNUMBER(+VindIndeks_raw_20_large!B8851),+VindIndeks_raw_20_large!B8851,"")</f>
        <v/>
      </c>
      <c r="X8852">
        <f>IF(ISNUMBER(+VindIndeks_raw_20_large!C8851),+VindIndeks_raw_20_large!C8851,"")</f>
        <v/>
      </c>
      <c r="Y8852">
        <f>IF(ISNUMBER(+VindIndeks_raw_20_large!D8851),+VindIndeks_raw_20_large!D8851,"")</f>
        <v/>
      </c>
    </row>
    <row r="8853">
      <c r="U8853" s="12">
        <f>+IF(ISNUMBER(ROUND(Y8853,0)),ROUND(Y8853,0),"")</f>
        <v/>
      </c>
      <c r="V8853">
        <f>IF(ISNUMBER(+VindIndeks_raw_20_large!A8852),+VindIndeks_raw_20_large!A8852,"")</f>
        <v/>
      </c>
      <c r="W8853">
        <f>IF(ISNUMBER(+VindIndeks_raw_20_large!B8852),+VindIndeks_raw_20_large!B8852,"")</f>
        <v/>
      </c>
      <c r="X8853">
        <f>IF(ISNUMBER(+VindIndeks_raw_20_large!C8852),+VindIndeks_raw_20_large!C8852,"")</f>
        <v/>
      </c>
      <c r="Y8853">
        <f>IF(ISNUMBER(+VindIndeks_raw_20_large!D8852),+VindIndeks_raw_20_large!D8852,"")</f>
        <v/>
      </c>
    </row>
    <row r="8854">
      <c r="U8854" s="12">
        <f>+IF(ISNUMBER(ROUND(Y8854,0)),ROUND(Y8854,0),"")</f>
        <v/>
      </c>
      <c r="V8854">
        <f>IF(ISNUMBER(+VindIndeks_raw_20_large!A8853),+VindIndeks_raw_20_large!A8853,"")</f>
        <v/>
      </c>
      <c r="W8854">
        <f>IF(ISNUMBER(+VindIndeks_raw_20_large!B8853),+VindIndeks_raw_20_large!B8853,"")</f>
        <v/>
      </c>
      <c r="X8854">
        <f>IF(ISNUMBER(+VindIndeks_raw_20_large!C8853),+VindIndeks_raw_20_large!C8853,"")</f>
        <v/>
      </c>
      <c r="Y8854">
        <f>IF(ISNUMBER(+VindIndeks_raw_20_large!D8853),+VindIndeks_raw_20_large!D8853,"")</f>
        <v/>
      </c>
    </row>
    <row r="8855">
      <c r="U8855" s="12">
        <f>+IF(ISNUMBER(ROUND(Y8855,0)),ROUND(Y8855,0),"")</f>
        <v/>
      </c>
      <c r="V8855">
        <f>IF(ISNUMBER(+VindIndeks_raw_20_large!A8854),+VindIndeks_raw_20_large!A8854,"")</f>
        <v/>
      </c>
      <c r="W8855">
        <f>IF(ISNUMBER(+VindIndeks_raw_20_large!B8854),+VindIndeks_raw_20_large!B8854,"")</f>
        <v/>
      </c>
      <c r="X8855">
        <f>IF(ISNUMBER(+VindIndeks_raw_20_large!C8854),+VindIndeks_raw_20_large!C8854,"")</f>
        <v/>
      </c>
      <c r="Y8855">
        <f>IF(ISNUMBER(+VindIndeks_raw_20_large!D8854),+VindIndeks_raw_20_large!D8854,"")</f>
        <v/>
      </c>
    </row>
    <row r="8856">
      <c r="U8856" s="12">
        <f>+IF(ISNUMBER(ROUND(Y8856,0)),ROUND(Y8856,0),"")</f>
        <v/>
      </c>
      <c r="V8856">
        <f>IF(ISNUMBER(+VindIndeks_raw_20_large!A8855),+VindIndeks_raw_20_large!A8855,"")</f>
        <v/>
      </c>
      <c r="W8856">
        <f>IF(ISNUMBER(+VindIndeks_raw_20_large!B8855),+VindIndeks_raw_20_large!B8855,"")</f>
        <v/>
      </c>
      <c r="X8856">
        <f>IF(ISNUMBER(+VindIndeks_raw_20_large!C8855),+VindIndeks_raw_20_large!C8855,"")</f>
        <v/>
      </c>
      <c r="Y8856">
        <f>IF(ISNUMBER(+VindIndeks_raw_20_large!D8855),+VindIndeks_raw_20_large!D8855,"")</f>
        <v/>
      </c>
    </row>
    <row r="8857">
      <c r="U8857" s="12">
        <f>+IF(ISNUMBER(ROUND(Y8857,0)),ROUND(Y8857,0),"")</f>
        <v/>
      </c>
      <c r="V8857">
        <f>IF(ISNUMBER(+VindIndeks_raw_20_large!A8856),+VindIndeks_raw_20_large!A8856,"")</f>
        <v/>
      </c>
      <c r="W8857">
        <f>IF(ISNUMBER(+VindIndeks_raw_20_large!B8856),+VindIndeks_raw_20_large!B8856,"")</f>
        <v/>
      </c>
      <c r="X8857">
        <f>IF(ISNUMBER(+VindIndeks_raw_20_large!C8856),+VindIndeks_raw_20_large!C8856,"")</f>
        <v/>
      </c>
      <c r="Y8857">
        <f>IF(ISNUMBER(+VindIndeks_raw_20_large!D8856),+VindIndeks_raw_20_large!D8856,"")</f>
        <v/>
      </c>
    </row>
    <row r="8858">
      <c r="U8858" s="12">
        <f>+IF(ISNUMBER(ROUND(Y8858,0)),ROUND(Y8858,0),"")</f>
        <v/>
      </c>
      <c r="V8858">
        <f>IF(ISNUMBER(+VindIndeks_raw_20_large!A8857),+VindIndeks_raw_20_large!A8857,"")</f>
        <v/>
      </c>
      <c r="W8858">
        <f>IF(ISNUMBER(+VindIndeks_raw_20_large!B8857),+VindIndeks_raw_20_large!B8857,"")</f>
        <v/>
      </c>
      <c r="X8858">
        <f>IF(ISNUMBER(+VindIndeks_raw_20_large!C8857),+VindIndeks_raw_20_large!C8857,"")</f>
        <v/>
      </c>
      <c r="Y8858">
        <f>IF(ISNUMBER(+VindIndeks_raw_20_large!D8857),+VindIndeks_raw_20_large!D8857,"")</f>
        <v/>
      </c>
    </row>
    <row r="8859">
      <c r="U8859" s="12">
        <f>+IF(ISNUMBER(ROUND(Y8859,0)),ROUND(Y8859,0),"")</f>
        <v/>
      </c>
      <c r="V8859">
        <f>IF(ISNUMBER(+VindIndeks_raw_20_large!A8858),+VindIndeks_raw_20_large!A8858,"")</f>
        <v/>
      </c>
      <c r="W8859">
        <f>IF(ISNUMBER(+VindIndeks_raw_20_large!B8858),+VindIndeks_raw_20_large!B8858,"")</f>
        <v/>
      </c>
      <c r="X8859">
        <f>IF(ISNUMBER(+VindIndeks_raw_20_large!C8858),+VindIndeks_raw_20_large!C8858,"")</f>
        <v/>
      </c>
      <c r="Y8859">
        <f>IF(ISNUMBER(+VindIndeks_raw_20_large!D8858),+VindIndeks_raw_20_large!D8858,"")</f>
        <v/>
      </c>
    </row>
    <row r="8860">
      <c r="U8860" s="12">
        <f>+IF(ISNUMBER(ROUND(Y8860,0)),ROUND(Y8860,0),"")</f>
        <v/>
      </c>
      <c r="V8860">
        <f>IF(ISNUMBER(+VindIndeks_raw_20_large!A8859),+VindIndeks_raw_20_large!A8859,"")</f>
        <v/>
      </c>
      <c r="W8860">
        <f>IF(ISNUMBER(+VindIndeks_raw_20_large!B8859),+VindIndeks_raw_20_large!B8859,"")</f>
        <v/>
      </c>
      <c r="X8860">
        <f>IF(ISNUMBER(+VindIndeks_raw_20_large!C8859),+VindIndeks_raw_20_large!C8859,"")</f>
        <v/>
      </c>
      <c r="Y8860">
        <f>IF(ISNUMBER(+VindIndeks_raw_20_large!D8859),+VindIndeks_raw_20_large!D8859,"")</f>
        <v/>
      </c>
    </row>
    <row r="8861">
      <c r="U8861" s="12">
        <f>+IF(ISNUMBER(ROUND(Y8861,0)),ROUND(Y8861,0),"")</f>
        <v/>
      </c>
      <c r="V8861">
        <f>IF(ISNUMBER(+VindIndeks_raw_20_large!A8860),+VindIndeks_raw_20_large!A8860,"")</f>
        <v/>
      </c>
      <c r="W8861">
        <f>IF(ISNUMBER(+VindIndeks_raw_20_large!B8860),+VindIndeks_raw_20_large!B8860,"")</f>
        <v/>
      </c>
      <c r="X8861">
        <f>IF(ISNUMBER(+VindIndeks_raw_20_large!C8860),+VindIndeks_raw_20_large!C8860,"")</f>
        <v/>
      </c>
      <c r="Y8861">
        <f>IF(ISNUMBER(+VindIndeks_raw_20_large!D8860),+VindIndeks_raw_20_large!D8860,"")</f>
        <v/>
      </c>
    </row>
    <row r="8862">
      <c r="U8862" s="12">
        <f>+IF(ISNUMBER(ROUND(Y8862,0)),ROUND(Y8862,0),"")</f>
        <v/>
      </c>
      <c r="V8862">
        <f>IF(ISNUMBER(+VindIndeks_raw_20_large!A8861),+VindIndeks_raw_20_large!A8861,"")</f>
        <v/>
      </c>
      <c r="W8862">
        <f>IF(ISNUMBER(+VindIndeks_raw_20_large!B8861),+VindIndeks_raw_20_large!B8861,"")</f>
        <v/>
      </c>
      <c r="X8862">
        <f>IF(ISNUMBER(+VindIndeks_raw_20_large!C8861),+VindIndeks_raw_20_large!C8861,"")</f>
        <v/>
      </c>
      <c r="Y8862">
        <f>IF(ISNUMBER(+VindIndeks_raw_20_large!D8861),+VindIndeks_raw_20_large!D8861,"")</f>
        <v/>
      </c>
    </row>
    <row r="8863">
      <c r="U8863" s="12">
        <f>+IF(ISNUMBER(ROUND(Y8863,0)),ROUND(Y8863,0),"")</f>
        <v/>
      </c>
      <c r="V8863">
        <f>IF(ISNUMBER(+VindIndeks_raw_20_large!A8862),+VindIndeks_raw_20_large!A8862,"")</f>
        <v/>
      </c>
      <c r="W8863">
        <f>IF(ISNUMBER(+VindIndeks_raw_20_large!B8862),+VindIndeks_raw_20_large!B8862,"")</f>
        <v/>
      </c>
      <c r="X8863">
        <f>IF(ISNUMBER(+VindIndeks_raw_20_large!C8862),+VindIndeks_raw_20_large!C8862,"")</f>
        <v/>
      </c>
      <c r="Y8863">
        <f>IF(ISNUMBER(+VindIndeks_raw_20_large!D8862),+VindIndeks_raw_20_large!D8862,"")</f>
        <v/>
      </c>
    </row>
    <row r="8864">
      <c r="U8864" s="12">
        <f>+IF(ISNUMBER(ROUND(Y8864,0)),ROUND(Y8864,0),"")</f>
        <v/>
      </c>
      <c r="V8864">
        <f>IF(ISNUMBER(+VindIndeks_raw_20_large!A8863),+VindIndeks_raw_20_large!A8863,"")</f>
        <v/>
      </c>
      <c r="W8864">
        <f>IF(ISNUMBER(+VindIndeks_raw_20_large!B8863),+VindIndeks_raw_20_large!B8863,"")</f>
        <v/>
      </c>
      <c r="X8864">
        <f>IF(ISNUMBER(+VindIndeks_raw_20_large!C8863),+VindIndeks_raw_20_large!C8863,"")</f>
        <v/>
      </c>
      <c r="Y8864">
        <f>IF(ISNUMBER(+VindIndeks_raw_20_large!D8863),+VindIndeks_raw_20_large!D8863,"")</f>
        <v/>
      </c>
    </row>
    <row r="8865">
      <c r="U8865" s="12">
        <f>+IF(ISNUMBER(ROUND(Y8865,0)),ROUND(Y8865,0),"")</f>
        <v/>
      </c>
      <c r="V8865">
        <f>IF(ISNUMBER(+VindIndeks_raw_20_large!A8864),+VindIndeks_raw_20_large!A8864,"")</f>
        <v/>
      </c>
      <c r="W8865">
        <f>IF(ISNUMBER(+VindIndeks_raw_20_large!B8864),+VindIndeks_raw_20_large!B8864,"")</f>
        <v/>
      </c>
      <c r="X8865">
        <f>IF(ISNUMBER(+VindIndeks_raw_20_large!C8864),+VindIndeks_raw_20_large!C8864,"")</f>
        <v/>
      </c>
      <c r="Y8865">
        <f>IF(ISNUMBER(+VindIndeks_raw_20_large!D8864),+VindIndeks_raw_20_large!D8864,"")</f>
        <v/>
      </c>
    </row>
    <row r="8866">
      <c r="U8866" s="12">
        <f>+IF(ISNUMBER(ROUND(Y8866,0)),ROUND(Y8866,0),"")</f>
        <v/>
      </c>
      <c r="V8866">
        <f>IF(ISNUMBER(+VindIndeks_raw_20_large!A8865),+VindIndeks_raw_20_large!A8865,"")</f>
        <v/>
      </c>
      <c r="W8866">
        <f>IF(ISNUMBER(+VindIndeks_raw_20_large!B8865),+VindIndeks_raw_20_large!B8865,"")</f>
        <v/>
      </c>
      <c r="X8866">
        <f>IF(ISNUMBER(+VindIndeks_raw_20_large!C8865),+VindIndeks_raw_20_large!C8865,"")</f>
        <v/>
      </c>
      <c r="Y8866">
        <f>IF(ISNUMBER(+VindIndeks_raw_20_large!D8865),+VindIndeks_raw_20_large!D8865,"")</f>
        <v/>
      </c>
    </row>
    <row r="8867">
      <c r="U8867" s="12">
        <f>+IF(ISNUMBER(ROUND(Y8867,0)),ROUND(Y8867,0),"")</f>
        <v/>
      </c>
      <c r="V8867">
        <f>IF(ISNUMBER(+VindIndeks_raw_20_large!A8866),+VindIndeks_raw_20_large!A8866,"")</f>
        <v/>
      </c>
      <c r="W8867">
        <f>IF(ISNUMBER(+VindIndeks_raw_20_large!B8866),+VindIndeks_raw_20_large!B8866,"")</f>
        <v/>
      </c>
      <c r="X8867">
        <f>IF(ISNUMBER(+VindIndeks_raw_20_large!C8866),+VindIndeks_raw_20_large!C8866,"")</f>
        <v/>
      </c>
      <c r="Y8867">
        <f>IF(ISNUMBER(+VindIndeks_raw_20_large!D8866),+VindIndeks_raw_20_large!D8866,"")</f>
        <v/>
      </c>
    </row>
    <row r="8868">
      <c r="U8868" s="12">
        <f>+IF(ISNUMBER(ROUND(Y8868,0)),ROUND(Y8868,0),"")</f>
        <v/>
      </c>
      <c r="V8868">
        <f>IF(ISNUMBER(+VindIndeks_raw_20_large!A8867),+VindIndeks_raw_20_large!A8867,"")</f>
        <v/>
      </c>
      <c r="W8868">
        <f>IF(ISNUMBER(+VindIndeks_raw_20_large!B8867),+VindIndeks_raw_20_large!B8867,"")</f>
        <v/>
      </c>
      <c r="X8868">
        <f>IF(ISNUMBER(+VindIndeks_raw_20_large!C8867),+VindIndeks_raw_20_large!C8867,"")</f>
        <v/>
      </c>
      <c r="Y8868">
        <f>IF(ISNUMBER(+VindIndeks_raw_20_large!D8867),+VindIndeks_raw_20_large!D8867,"")</f>
        <v/>
      </c>
    </row>
    <row r="8869">
      <c r="U8869" s="12">
        <f>+IF(ISNUMBER(ROUND(Y8869,0)),ROUND(Y8869,0),"")</f>
        <v/>
      </c>
      <c r="V8869">
        <f>IF(ISNUMBER(+VindIndeks_raw_20_large!A8868),+VindIndeks_raw_20_large!A8868,"")</f>
        <v/>
      </c>
      <c r="W8869">
        <f>IF(ISNUMBER(+VindIndeks_raw_20_large!B8868),+VindIndeks_raw_20_large!B8868,"")</f>
        <v/>
      </c>
      <c r="X8869">
        <f>IF(ISNUMBER(+VindIndeks_raw_20_large!C8868),+VindIndeks_raw_20_large!C8868,"")</f>
        <v/>
      </c>
      <c r="Y8869">
        <f>IF(ISNUMBER(+VindIndeks_raw_20_large!D8868),+VindIndeks_raw_20_large!D8868,"")</f>
        <v/>
      </c>
    </row>
    <row r="8870">
      <c r="U8870" s="12">
        <f>+IF(ISNUMBER(ROUND(Y8870,0)),ROUND(Y8870,0),"")</f>
        <v/>
      </c>
      <c r="V8870">
        <f>IF(ISNUMBER(+VindIndeks_raw_20_large!A8869),+VindIndeks_raw_20_large!A8869,"")</f>
        <v/>
      </c>
      <c r="W8870">
        <f>IF(ISNUMBER(+VindIndeks_raw_20_large!B8869),+VindIndeks_raw_20_large!B8869,"")</f>
        <v/>
      </c>
      <c r="X8870">
        <f>IF(ISNUMBER(+VindIndeks_raw_20_large!C8869),+VindIndeks_raw_20_large!C8869,"")</f>
        <v/>
      </c>
      <c r="Y8870">
        <f>IF(ISNUMBER(+VindIndeks_raw_20_large!D8869),+VindIndeks_raw_20_large!D8869,"")</f>
        <v/>
      </c>
    </row>
    <row r="8871">
      <c r="U8871" s="12">
        <f>+IF(ISNUMBER(ROUND(Y8871,0)),ROUND(Y8871,0),"")</f>
        <v/>
      </c>
      <c r="V8871">
        <f>IF(ISNUMBER(+VindIndeks_raw_20_large!A8870),+VindIndeks_raw_20_large!A8870,"")</f>
        <v/>
      </c>
      <c r="W8871">
        <f>IF(ISNUMBER(+VindIndeks_raw_20_large!B8870),+VindIndeks_raw_20_large!B8870,"")</f>
        <v/>
      </c>
      <c r="X8871">
        <f>IF(ISNUMBER(+VindIndeks_raw_20_large!C8870),+VindIndeks_raw_20_large!C8870,"")</f>
        <v/>
      </c>
      <c r="Y8871">
        <f>IF(ISNUMBER(+VindIndeks_raw_20_large!D8870),+VindIndeks_raw_20_large!D8870,"")</f>
        <v/>
      </c>
    </row>
    <row r="8872">
      <c r="U8872" s="12">
        <f>+IF(ISNUMBER(ROUND(Y8872,0)),ROUND(Y8872,0),"")</f>
        <v/>
      </c>
      <c r="V8872">
        <f>IF(ISNUMBER(+VindIndeks_raw_20_large!A8871),+VindIndeks_raw_20_large!A8871,"")</f>
        <v/>
      </c>
      <c r="W8872">
        <f>IF(ISNUMBER(+VindIndeks_raw_20_large!B8871),+VindIndeks_raw_20_large!B8871,"")</f>
        <v/>
      </c>
      <c r="X8872">
        <f>IF(ISNUMBER(+VindIndeks_raw_20_large!C8871),+VindIndeks_raw_20_large!C8871,"")</f>
        <v/>
      </c>
      <c r="Y8872">
        <f>IF(ISNUMBER(+VindIndeks_raw_20_large!D8871),+VindIndeks_raw_20_large!D8871,"")</f>
        <v/>
      </c>
    </row>
    <row r="8873">
      <c r="U8873" s="12">
        <f>+IF(ISNUMBER(ROUND(Y8873,0)),ROUND(Y8873,0),"")</f>
        <v/>
      </c>
      <c r="V8873">
        <f>IF(ISNUMBER(+VindIndeks_raw_20_large!A8872),+VindIndeks_raw_20_large!A8872,"")</f>
        <v/>
      </c>
      <c r="W8873">
        <f>IF(ISNUMBER(+VindIndeks_raw_20_large!B8872),+VindIndeks_raw_20_large!B8872,"")</f>
        <v/>
      </c>
      <c r="X8873">
        <f>IF(ISNUMBER(+VindIndeks_raw_20_large!C8872),+VindIndeks_raw_20_large!C8872,"")</f>
        <v/>
      </c>
      <c r="Y8873">
        <f>IF(ISNUMBER(+VindIndeks_raw_20_large!D8872),+VindIndeks_raw_20_large!D8872,"")</f>
        <v/>
      </c>
    </row>
    <row r="8874">
      <c r="U8874" s="12">
        <f>+IF(ISNUMBER(ROUND(Y8874,0)),ROUND(Y8874,0),"")</f>
        <v/>
      </c>
      <c r="V8874">
        <f>IF(ISNUMBER(+VindIndeks_raw_20_large!A8873),+VindIndeks_raw_20_large!A8873,"")</f>
        <v/>
      </c>
      <c r="W8874">
        <f>IF(ISNUMBER(+VindIndeks_raw_20_large!B8873),+VindIndeks_raw_20_large!B8873,"")</f>
        <v/>
      </c>
      <c r="X8874">
        <f>IF(ISNUMBER(+VindIndeks_raw_20_large!C8873),+VindIndeks_raw_20_large!C8873,"")</f>
        <v/>
      </c>
      <c r="Y8874">
        <f>IF(ISNUMBER(+VindIndeks_raw_20_large!D8873),+VindIndeks_raw_20_large!D8873,"")</f>
        <v/>
      </c>
    </row>
    <row r="8875">
      <c r="U8875" s="12">
        <f>+IF(ISNUMBER(ROUND(Y8875,0)),ROUND(Y8875,0),"")</f>
        <v/>
      </c>
      <c r="V8875">
        <f>IF(ISNUMBER(+VindIndeks_raw_20_large!A8874),+VindIndeks_raw_20_large!A8874,"")</f>
        <v/>
      </c>
      <c r="W8875">
        <f>IF(ISNUMBER(+VindIndeks_raw_20_large!B8874),+VindIndeks_raw_20_large!B8874,"")</f>
        <v/>
      </c>
      <c r="X8875">
        <f>IF(ISNUMBER(+VindIndeks_raw_20_large!C8874),+VindIndeks_raw_20_large!C8874,"")</f>
        <v/>
      </c>
      <c r="Y8875">
        <f>IF(ISNUMBER(+VindIndeks_raw_20_large!D8874),+VindIndeks_raw_20_large!D8874,"")</f>
        <v/>
      </c>
    </row>
    <row r="8876">
      <c r="U8876" s="12">
        <f>+IF(ISNUMBER(ROUND(Y8876,0)),ROUND(Y8876,0),"")</f>
        <v/>
      </c>
      <c r="V8876">
        <f>IF(ISNUMBER(+VindIndeks_raw_20_large!A8875),+VindIndeks_raw_20_large!A8875,"")</f>
        <v/>
      </c>
      <c r="W8876">
        <f>IF(ISNUMBER(+VindIndeks_raw_20_large!B8875),+VindIndeks_raw_20_large!B8875,"")</f>
        <v/>
      </c>
      <c r="X8876">
        <f>IF(ISNUMBER(+VindIndeks_raw_20_large!C8875),+VindIndeks_raw_20_large!C8875,"")</f>
        <v/>
      </c>
      <c r="Y8876">
        <f>IF(ISNUMBER(+VindIndeks_raw_20_large!D8875),+VindIndeks_raw_20_large!D8875,"")</f>
        <v/>
      </c>
    </row>
    <row r="8877">
      <c r="U8877" s="12">
        <f>+IF(ISNUMBER(ROUND(Y8877,0)),ROUND(Y8877,0),"")</f>
        <v/>
      </c>
      <c r="V8877">
        <f>IF(ISNUMBER(+VindIndeks_raw_20_large!A8876),+VindIndeks_raw_20_large!A8876,"")</f>
        <v/>
      </c>
      <c r="W8877">
        <f>IF(ISNUMBER(+VindIndeks_raw_20_large!B8876),+VindIndeks_raw_20_large!B8876,"")</f>
        <v/>
      </c>
      <c r="X8877">
        <f>IF(ISNUMBER(+VindIndeks_raw_20_large!C8876),+VindIndeks_raw_20_large!C8876,"")</f>
        <v/>
      </c>
      <c r="Y8877">
        <f>IF(ISNUMBER(+VindIndeks_raw_20_large!D8876),+VindIndeks_raw_20_large!D8876,"")</f>
        <v/>
      </c>
    </row>
    <row r="8878">
      <c r="U8878" s="12">
        <f>+IF(ISNUMBER(ROUND(Y8878,0)),ROUND(Y8878,0),"")</f>
        <v/>
      </c>
      <c r="V8878">
        <f>IF(ISNUMBER(+VindIndeks_raw_20_large!A8877),+VindIndeks_raw_20_large!A8877,"")</f>
        <v/>
      </c>
      <c r="W8878">
        <f>IF(ISNUMBER(+VindIndeks_raw_20_large!B8877),+VindIndeks_raw_20_large!B8877,"")</f>
        <v/>
      </c>
      <c r="X8878">
        <f>IF(ISNUMBER(+VindIndeks_raw_20_large!C8877),+VindIndeks_raw_20_large!C8877,"")</f>
        <v/>
      </c>
      <c r="Y8878">
        <f>IF(ISNUMBER(+VindIndeks_raw_20_large!D8877),+VindIndeks_raw_20_large!D8877,"")</f>
        <v/>
      </c>
    </row>
    <row r="8879">
      <c r="U8879" s="12">
        <f>+IF(ISNUMBER(ROUND(Y8879,0)),ROUND(Y8879,0),"")</f>
        <v/>
      </c>
      <c r="V8879">
        <f>IF(ISNUMBER(+VindIndeks_raw_20_large!A8878),+VindIndeks_raw_20_large!A8878,"")</f>
        <v/>
      </c>
      <c r="W8879">
        <f>IF(ISNUMBER(+VindIndeks_raw_20_large!B8878),+VindIndeks_raw_20_large!B8878,"")</f>
        <v/>
      </c>
      <c r="X8879">
        <f>IF(ISNUMBER(+VindIndeks_raw_20_large!C8878),+VindIndeks_raw_20_large!C8878,"")</f>
        <v/>
      </c>
      <c r="Y8879">
        <f>IF(ISNUMBER(+VindIndeks_raw_20_large!D8878),+VindIndeks_raw_20_large!D8878,"")</f>
        <v/>
      </c>
    </row>
    <row r="8880">
      <c r="U8880" s="12">
        <f>+IF(ISNUMBER(ROUND(Y8880,0)),ROUND(Y8880,0),"")</f>
        <v/>
      </c>
      <c r="V8880">
        <f>IF(ISNUMBER(+VindIndeks_raw_20_large!A8879),+VindIndeks_raw_20_large!A8879,"")</f>
        <v/>
      </c>
      <c r="W8880">
        <f>IF(ISNUMBER(+VindIndeks_raw_20_large!B8879),+VindIndeks_raw_20_large!B8879,"")</f>
        <v/>
      </c>
      <c r="X8880">
        <f>IF(ISNUMBER(+VindIndeks_raw_20_large!C8879),+VindIndeks_raw_20_large!C8879,"")</f>
        <v/>
      </c>
      <c r="Y8880">
        <f>IF(ISNUMBER(+VindIndeks_raw_20_large!D8879),+VindIndeks_raw_20_large!D8879,"")</f>
        <v/>
      </c>
    </row>
    <row r="8881">
      <c r="U8881" s="12">
        <f>+IF(ISNUMBER(ROUND(Y8881,0)),ROUND(Y8881,0),"")</f>
        <v/>
      </c>
      <c r="V8881">
        <f>IF(ISNUMBER(+VindIndeks_raw_20_large!A8880),+VindIndeks_raw_20_large!A8880,"")</f>
        <v/>
      </c>
      <c r="W8881">
        <f>IF(ISNUMBER(+VindIndeks_raw_20_large!B8880),+VindIndeks_raw_20_large!B8880,"")</f>
        <v/>
      </c>
      <c r="X8881">
        <f>IF(ISNUMBER(+VindIndeks_raw_20_large!C8880),+VindIndeks_raw_20_large!C8880,"")</f>
        <v/>
      </c>
      <c r="Y8881">
        <f>IF(ISNUMBER(+VindIndeks_raw_20_large!D8880),+VindIndeks_raw_20_large!D8880,"")</f>
        <v/>
      </c>
    </row>
    <row r="8882">
      <c r="U8882" s="12">
        <f>+IF(ISNUMBER(ROUND(Y8882,0)),ROUND(Y8882,0),"")</f>
        <v/>
      </c>
      <c r="V8882">
        <f>IF(ISNUMBER(+VindIndeks_raw_20_large!A8881),+VindIndeks_raw_20_large!A8881,"")</f>
        <v/>
      </c>
      <c r="W8882">
        <f>IF(ISNUMBER(+VindIndeks_raw_20_large!B8881),+VindIndeks_raw_20_large!B8881,"")</f>
        <v/>
      </c>
      <c r="X8882">
        <f>IF(ISNUMBER(+VindIndeks_raw_20_large!C8881),+VindIndeks_raw_20_large!C8881,"")</f>
        <v/>
      </c>
      <c r="Y8882">
        <f>IF(ISNUMBER(+VindIndeks_raw_20_large!D8881),+VindIndeks_raw_20_large!D8881,"")</f>
        <v/>
      </c>
    </row>
    <row r="8883">
      <c r="U8883" s="12">
        <f>+IF(ISNUMBER(ROUND(Y8883,0)),ROUND(Y8883,0),"")</f>
        <v/>
      </c>
      <c r="V8883">
        <f>IF(ISNUMBER(+VindIndeks_raw_20_large!A8882),+VindIndeks_raw_20_large!A8882,"")</f>
        <v/>
      </c>
      <c r="W8883">
        <f>IF(ISNUMBER(+VindIndeks_raw_20_large!B8882),+VindIndeks_raw_20_large!B8882,"")</f>
        <v/>
      </c>
      <c r="X8883">
        <f>IF(ISNUMBER(+VindIndeks_raw_20_large!C8882),+VindIndeks_raw_20_large!C8882,"")</f>
        <v/>
      </c>
      <c r="Y8883">
        <f>IF(ISNUMBER(+VindIndeks_raw_20_large!D8882),+VindIndeks_raw_20_large!D8882,"")</f>
        <v/>
      </c>
    </row>
    <row r="8884">
      <c r="U8884" s="12">
        <f>+IF(ISNUMBER(ROUND(Y8884,0)),ROUND(Y8884,0),"")</f>
        <v/>
      </c>
      <c r="V8884">
        <f>IF(ISNUMBER(+VindIndeks_raw_20_large!A8883),+VindIndeks_raw_20_large!A8883,"")</f>
        <v/>
      </c>
      <c r="W8884">
        <f>IF(ISNUMBER(+VindIndeks_raw_20_large!B8883),+VindIndeks_raw_20_large!B8883,"")</f>
        <v/>
      </c>
      <c r="X8884">
        <f>IF(ISNUMBER(+VindIndeks_raw_20_large!C8883),+VindIndeks_raw_20_large!C8883,"")</f>
        <v/>
      </c>
      <c r="Y8884">
        <f>IF(ISNUMBER(+VindIndeks_raw_20_large!D8883),+VindIndeks_raw_20_large!D8883,"")</f>
        <v/>
      </c>
    </row>
    <row r="8885">
      <c r="U8885" s="12">
        <f>+IF(ISNUMBER(ROUND(Y8885,0)),ROUND(Y8885,0),"")</f>
        <v/>
      </c>
      <c r="V8885">
        <f>IF(ISNUMBER(+VindIndeks_raw_20_large!A8884),+VindIndeks_raw_20_large!A8884,"")</f>
        <v/>
      </c>
      <c r="W8885">
        <f>IF(ISNUMBER(+VindIndeks_raw_20_large!B8884),+VindIndeks_raw_20_large!B8884,"")</f>
        <v/>
      </c>
      <c r="X8885">
        <f>IF(ISNUMBER(+VindIndeks_raw_20_large!C8884),+VindIndeks_raw_20_large!C8884,"")</f>
        <v/>
      </c>
      <c r="Y8885">
        <f>IF(ISNUMBER(+VindIndeks_raw_20_large!D8884),+VindIndeks_raw_20_large!D8884,"")</f>
        <v/>
      </c>
    </row>
    <row r="8886">
      <c r="U8886" s="12">
        <f>+IF(ISNUMBER(ROUND(Y8886,0)),ROUND(Y8886,0),"")</f>
        <v/>
      </c>
      <c r="V8886">
        <f>IF(ISNUMBER(+VindIndeks_raw_20_large!A8885),+VindIndeks_raw_20_large!A8885,"")</f>
        <v/>
      </c>
      <c r="W8886">
        <f>IF(ISNUMBER(+VindIndeks_raw_20_large!B8885),+VindIndeks_raw_20_large!B8885,"")</f>
        <v/>
      </c>
      <c r="X8886">
        <f>IF(ISNUMBER(+VindIndeks_raw_20_large!C8885),+VindIndeks_raw_20_large!C8885,"")</f>
        <v/>
      </c>
      <c r="Y8886">
        <f>IF(ISNUMBER(+VindIndeks_raw_20_large!D8885),+VindIndeks_raw_20_large!D8885,"")</f>
        <v/>
      </c>
    </row>
    <row r="8887">
      <c r="U8887" s="12">
        <f>+IF(ISNUMBER(ROUND(Y8887,0)),ROUND(Y8887,0),"")</f>
        <v/>
      </c>
      <c r="V8887">
        <f>IF(ISNUMBER(+VindIndeks_raw_20_large!A8886),+VindIndeks_raw_20_large!A8886,"")</f>
        <v/>
      </c>
      <c r="W8887">
        <f>IF(ISNUMBER(+VindIndeks_raw_20_large!B8886),+VindIndeks_raw_20_large!B8886,"")</f>
        <v/>
      </c>
      <c r="X8887">
        <f>IF(ISNUMBER(+VindIndeks_raw_20_large!C8886),+VindIndeks_raw_20_large!C8886,"")</f>
        <v/>
      </c>
      <c r="Y8887">
        <f>IF(ISNUMBER(+VindIndeks_raw_20_large!D8886),+VindIndeks_raw_20_large!D8886,"")</f>
        <v/>
      </c>
    </row>
    <row r="8888">
      <c r="U8888" s="12">
        <f>+IF(ISNUMBER(ROUND(Y8888,0)),ROUND(Y8888,0),"")</f>
        <v/>
      </c>
      <c r="V8888">
        <f>IF(ISNUMBER(+VindIndeks_raw_20_large!A8887),+VindIndeks_raw_20_large!A8887,"")</f>
        <v/>
      </c>
      <c r="W8888">
        <f>IF(ISNUMBER(+VindIndeks_raw_20_large!B8887),+VindIndeks_raw_20_large!B8887,"")</f>
        <v/>
      </c>
      <c r="X8888">
        <f>IF(ISNUMBER(+VindIndeks_raw_20_large!C8887),+VindIndeks_raw_20_large!C8887,"")</f>
        <v/>
      </c>
      <c r="Y8888">
        <f>IF(ISNUMBER(+VindIndeks_raw_20_large!D8887),+VindIndeks_raw_20_large!D8887,"")</f>
        <v/>
      </c>
    </row>
    <row r="8889">
      <c r="U8889" s="12">
        <f>+IF(ISNUMBER(ROUND(Y8889,0)),ROUND(Y8889,0),"")</f>
        <v/>
      </c>
      <c r="V8889">
        <f>IF(ISNUMBER(+VindIndeks_raw_20_large!A8888),+VindIndeks_raw_20_large!A8888,"")</f>
        <v/>
      </c>
      <c r="W8889">
        <f>IF(ISNUMBER(+VindIndeks_raw_20_large!B8888),+VindIndeks_raw_20_large!B8888,"")</f>
        <v/>
      </c>
      <c r="X8889">
        <f>IF(ISNUMBER(+VindIndeks_raw_20_large!C8888),+VindIndeks_raw_20_large!C8888,"")</f>
        <v/>
      </c>
      <c r="Y8889">
        <f>IF(ISNUMBER(+VindIndeks_raw_20_large!D8888),+VindIndeks_raw_20_large!D8888,"")</f>
        <v/>
      </c>
    </row>
    <row r="8890">
      <c r="U8890" s="12">
        <f>+IF(ISNUMBER(ROUND(Y8890,0)),ROUND(Y8890,0),"")</f>
        <v/>
      </c>
      <c r="V8890">
        <f>IF(ISNUMBER(+VindIndeks_raw_20_large!A8889),+VindIndeks_raw_20_large!A8889,"")</f>
        <v/>
      </c>
      <c r="W8890">
        <f>IF(ISNUMBER(+VindIndeks_raw_20_large!B8889),+VindIndeks_raw_20_large!B8889,"")</f>
        <v/>
      </c>
      <c r="X8890">
        <f>IF(ISNUMBER(+VindIndeks_raw_20_large!C8889),+VindIndeks_raw_20_large!C8889,"")</f>
        <v/>
      </c>
      <c r="Y8890">
        <f>IF(ISNUMBER(+VindIndeks_raw_20_large!D8889),+VindIndeks_raw_20_large!D8889,"")</f>
        <v/>
      </c>
    </row>
    <row r="8891">
      <c r="U8891" s="12">
        <f>+IF(ISNUMBER(ROUND(Y8891,0)),ROUND(Y8891,0),"")</f>
        <v/>
      </c>
      <c r="V8891">
        <f>IF(ISNUMBER(+VindIndeks_raw_20_large!A8890),+VindIndeks_raw_20_large!A8890,"")</f>
        <v/>
      </c>
      <c r="W8891">
        <f>IF(ISNUMBER(+VindIndeks_raw_20_large!B8890),+VindIndeks_raw_20_large!B8890,"")</f>
        <v/>
      </c>
      <c r="X8891">
        <f>IF(ISNUMBER(+VindIndeks_raw_20_large!C8890),+VindIndeks_raw_20_large!C8890,"")</f>
        <v/>
      </c>
      <c r="Y8891">
        <f>IF(ISNUMBER(+VindIndeks_raw_20_large!D8890),+VindIndeks_raw_20_large!D8890,"")</f>
        <v/>
      </c>
    </row>
    <row r="8892">
      <c r="U8892" s="12">
        <f>+IF(ISNUMBER(ROUND(Y8892,0)),ROUND(Y8892,0),"")</f>
        <v/>
      </c>
      <c r="V8892">
        <f>IF(ISNUMBER(+VindIndeks_raw_20_large!A8891),+VindIndeks_raw_20_large!A8891,"")</f>
        <v/>
      </c>
      <c r="W8892">
        <f>IF(ISNUMBER(+VindIndeks_raw_20_large!B8891),+VindIndeks_raw_20_large!B8891,"")</f>
        <v/>
      </c>
      <c r="X8892">
        <f>IF(ISNUMBER(+VindIndeks_raw_20_large!C8891),+VindIndeks_raw_20_large!C8891,"")</f>
        <v/>
      </c>
      <c r="Y8892">
        <f>IF(ISNUMBER(+VindIndeks_raw_20_large!D8891),+VindIndeks_raw_20_large!D8891,"")</f>
        <v/>
      </c>
    </row>
    <row r="8893">
      <c r="U8893" s="12">
        <f>+IF(ISNUMBER(ROUND(Y8893,0)),ROUND(Y8893,0),"")</f>
        <v/>
      </c>
      <c r="V8893">
        <f>IF(ISNUMBER(+VindIndeks_raw_20_large!A8892),+VindIndeks_raw_20_large!A8892,"")</f>
        <v/>
      </c>
      <c r="W8893">
        <f>IF(ISNUMBER(+VindIndeks_raw_20_large!B8892),+VindIndeks_raw_20_large!B8892,"")</f>
        <v/>
      </c>
      <c r="X8893">
        <f>IF(ISNUMBER(+VindIndeks_raw_20_large!C8892),+VindIndeks_raw_20_large!C8892,"")</f>
        <v/>
      </c>
      <c r="Y8893">
        <f>IF(ISNUMBER(+VindIndeks_raw_20_large!D8892),+VindIndeks_raw_20_large!D8892,"")</f>
        <v/>
      </c>
    </row>
    <row r="8894">
      <c r="U8894" s="12">
        <f>+IF(ISNUMBER(ROUND(Y8894,0)),ROUND(Y8894,0),"")</f>
        <v/>
      </c>
      <c r="V8894">
        <f>IF(ISNUMBER(+VindIndeks_raw_20_large!A8893),+VindIndeks_raw_20_large!A8893,"")</f>
        <v/>
      </c>
      <c r="W8894">
        <f>IF(ISNUMBER(+VindIndeks_raw_20_large!B8893),+VindIndeks_raw_20_large!B8893,"")</f>
        <v/>
      </c>
      <c r="X8894">
        <f>IF(ISNUMBER(+VindIndeks_raw_20_large!C8893),+VindIndeks_raw_20_large!C8893,"")</f>
        <v/>
      </c>
      <c r="Y8894">
        <f>IF(ISNUMBER(+VindIndeks_raw_20_large!D8893),+VindIndeks_raw_20_large!D8893,"")</f>
        <v/>
      </c>
    </row>
    <row r="8895">
      <c r="U8895" s="12">
        <f>+IF(ISNUMBER(ROUND(Y8895,0)),ROUND(Y8895,0),"")</f>
        <v/>
      </c>
      <c r="V8895">
        <f>IF(ISNUMBER(+VindIndeks_raw_20_large!A8894),+VindIndeks_raw_20_large!A8894,"")</f>
        <v/>
      </c>
      <c r="W8895">
        <f>IF(ISNUMBER(+VindIndeks_raw_20_large!B8894),+VindIndeks_raw_20_large!B8894,"")</f>
        <v/>
      </c>
      <c r="X8895">
        <f>IF(ISNUMBER(+VindIndeks_raw_20_large!C8894),+VindIndeks_raw_20_large!C8894,"")</f>
        <v/>
      </c>
      <c r="Y8895">
        <f>IF(ISNUMBER(+VindIndeks_raw_20_large!D8894),+VindIndeks_raw_20_large!D8894,"")</f>
        <v/>
      </c>
    </row>
    <row r="8896">
      <c r="U8896" s="12">
        <f>+IF(ISNUMBER(ROUND(Y8896,0)),ROUND(Y8896,0),"")</f>
        <v/>
      </c>
      <c r="V8896">
        <f>IF(ISNUMBER(+VindIndeks_raw_20_large!A8895),+VindIndeks_raw_20_large!A8895,"")</f>
        <v/>
      </c>
      <c r="W8896">
        <f>IF(ISNUMBER(+VindIndeks_raw_20_large!B8895),+VindIndeks_raw_20_large!B8895,"")</f>
        <v/>
      </c>
      <c r="X8896">
        <f>IF(ISNUMBER(+VindIndeks_raw_20_large!C8895),+VindIndeks_raw_20_large!C8895,"")</f>
        <v/>
      </c>
      <c r="Y8896">
        <f>IF(ISNUMBER(+VindIndeks_raw_20_large!D8895),+VindIndeks_raw_20_large!D8895,"")</f>
        <v/>
      </c>
    </row>
    <row r="8897">
      <c r="U8897" s="12">
        <f>+IF(ISNUMBER(ROUND(Y8897,0)),ROUND(Y8897,0),"")</f>
        <v/>
      </c>
      <c r="V8897">
        <f>IF(ISNUMBER(+VindIndeks_raw_20_large!A8896),+VindIndeks_raw_20_large!A8896,"")</f>
        <v/>
      </c>
      <c r="W8897">
        <f>IF(ISNUMBER(+VindIndeks_raw_20_large!B8896),+VindIndeks_raw_20_large!B8896,"")</f>
        <v/>
      </c>
      <c r="X8897">
        <f>IF(ISNUMBER(+VindIndeks_raw_20_large!C8896),+VindIndeks_raw_20_large!C8896,"")</f>
        <v/>
      </c>
      <c r="Y8897">
        <f>IF(ISNUMBER(+VindIndeks_raw_20_large!D8896),+VindIndeks_raw_20_large!D8896,"")</f>
        <v/>
      </c>
    </row>
    <row r="8898">
      <c r="U8898" s="12">
        <f>+IF(ISNUMBER(ROUND(Y8898,0)),ROUND(Y8898,0),"")</f>
        <v/>
      </c>
      <c r="V8898">
        <f>IF(ISNUMBER(+VindIndeks_raw_20_large!A8897),+VindIndeks_raw_20_large!A8897,"")</f>
        <v/>
      </c>
      <c r="W8898">
        <f>IF(ISNUMBER(+VindIndeks_raw_20_large!B8897),+VindIndeks_raw_20_large!B8897,"")</f>
        <v/>
      </c>
      <c r="X8898">
        <f>IF(ISNUMBER(+VindIndeks_raw_20_large!C8897),+VindIndeks_raw_20_large!C8897,"")</f>
        <v/>
      </c>
      <c r="Y8898">
        <f>IF(ISNUMBER(+VindIndeks_raw_20_large!D8897),+VindIndeks_raw_20_large!D8897,"")</f>
        <v/>
      </c>
    </row>
    <row r="8899">
      <c r="U8899" s="12">
        <f>+IF(ISNUMBER(ROUND(Y8899,0)),ROUND(Y8899,0),"")</f>
        <v/>
      </c>
      <c r="V8899">
        <f>IF(ISNUMBER(+VindIndeks_raw_20_large!A8898),+VindIndeks_raw_20_large!A8898,"")</f>
        <v/>
      </c>
      <c r="W8899">
        <f>IF(ISNUMBER(+VindIndeks_raw_20_large!B8898),+VindIndeks_raw_20_large!B8898,"")</f>
        <v/>
      </c>
      <c r="X8899">
        <f>IF(ISNUMBER(+VindIndeks_raw_20_large!C8898),+VindIndeks_raw_20_large!C8898,"")</f>
        <v/>
      </c>
      <c r="Y8899">
        <f>IF(ISNUMBER(+VindIndeks_raw_20_large!D8898),+VindIndeks_raw_20_large!D8898,"")</f>
        <v/>
      </c>
    </row>
    <row r="8900">
      <c r="U8900" s="12">
        <f>+IF(ISNUMBER(ROUND(Y8900,0)),ROUND(Y8900,0),"")</f>
        <v/>
      </c>
      <c r="V8900">
        <f>IF(ISNUMBER(+VindIndeks_raw_20_large!A8899),+VindIndeks_raw_20_large!A8899,"")</f>
        <v/>
      </c>
      <c r="W8900">
        <f>IF(ISNUMBER(+VindIndeks_raw_20_large!B8899),+VindIndeks_raw_20_large!B8899,"")</f>
        <v/>
      </c>
      <c r="X8900">
        <f>IF(ISNUMBER(+VindIndeks_raw_20_large!C8899),+VindIndeks_raw_20_large!C8899,"")</f>
        <v/>
      </c>
      <c r="Y8900">
        <f>IF(ISNUMBER(+VindIndeks_raw_20_large!D8899),+VindIndeks_raw_20_large!D8899,"")</f>
        <v/>
      </c>
    </row>
    <row r="8901">
      <c r="U8901" s="12">
        <f>+IF(ISNUMBER(ROUND(Y8901,0)),ROUND(Y8901,0),"")</f>
        <v/>
      </c>
      <c r="V8901">
        <f>IF(ISNUMBER(+VindIndeks_raw_20_large!A8900),+VindIndeks_raw_20_large!A8900,"")</f>
        <v/>
      </c>
      <c r="W8901">
        <f>IF(ISNUMBER(+VindIndeks_raw_20_large!B8900),+VindIndeks_raw_20_large!B8900,"")</f>
        <v/>
      </c>
      <c r="X8901">
        <f>IF(ISNUMBER(+VindIndeks_raw_20_large!C8900),+VindIndeks_raw_20_large!C8900,"")</f>
        <v/>
      </c>
      <c r="Y8901">
        <f>IF(ISNUMBER(+VindIndeks_raw_20_large!D8900),+VindIndeks_raw_20_large!D8900,"")</f>
        <v/>
      </c>
    </row>
    <row r="8902">
      <c r="U8902" s="12">
        <f>+IF(ISNUMBER(ROUND(Y8902,0)),ROUND(Y8902,0),"")</f>
        <v/>
      </c>
      <c r="V8902">
        <f>IF(ISNUMBER(+VindIndeks_raw_20_large!A8901),+VindIndeks_raw_20_large!A8901,"")</f>
        <v/>
      </c>
      <c r="W8902">
        <f>IF(ISNUMBER(+VindIndeks_raw_20_large!B8901),+VindIndeks_raw_20_large!B8901,"")</f>
        <v/>
      </c>
      <c r="X8902">
        <f>IF(ISNUMBER(+VindIndeks_raw_20_large!C8901),+VindIndeks_raw_20_large!C8901,"")</f>
        <v/>
      </c>
      <c r="Y8902">
        <f>IF(ISNUMBER(+VindIndeks_raw_20_large!D8901),+VindIndeks_raw_20_large!D8901,"")</f>
        <v/>
      </c>
    </row>
    <row r="8903">
      <c r="U8903" s="12">
        <f>+IF(ISNUMBER(ROUND(Y8903,0)),ROUND(Y8903,0),"")</f>
        <v/>
      </c>
      <c r="V8903">
        <f>IF(ISNUMBER(+VindIndeks_raw_20_large!A8902),+VindIndeks_raw_20_large!A8902,"")</f>
        <v/>
      </c>
      <c r="W8903">
        <f>IF(ISNUMBER(+VindIndeks_raw_20_large!B8902),+VindIndeks_raw_20_large!B8902,"")</f>
        <v/>
      </c>
      <c r="X8903">
        <f>IF(ISNUMBER(+VindIndeks_raw_20_large!C8902),+VindIndeks_raw_20_large!C8902,"")</f>
        <v/>
      </c>
      <c r="Y8903">
        <f>IF(ISNUMBER(+VindIndeks_raw_20_large!D8902),+VindIndeks_raw_20_large!D8902,"")</f>
        <v/>
      </c>
    </row>
    <row r="8904">
      <c r="U8904" s="12">
        <f>+IF(ISNUMBER(ROUND(Y8904,0)),ROUND(Y8904,0),"")</f>
        <v/>
      </c>
      <c r="V8904">
        <f>IF(ISNUMBER(+VindIndeks_raw_20_large!A8903),+VindIndeks_raw_20_large!A8903,"")</f>
        <v/>
      </c>
      <c r="W8904">
        <f>IF(ISNUMBER(+VindIndeks_raw_20_large!B8903),+VindIndeks_raw_20_large!B8903,"")</f>
        <v/>
      </c>
      <c r="X8904">
        <f>IF(ISNUMBER(+VindIndeks_raw_20_large!C8903),+VindIndeks_raw_20_large!C8903,"")</f>
        <v/>
      </c>
      <c r="Y8904">
        <f>IF(ISNUMBER(+VindIndeks_raw_20_large!D8903),+VindIndeks_raw_20_large!D8903,"")</f>
        <v/>
      </c>
    </row>
    <row r="8905">
      <c r="U8905" s="12">
        <f>+IF(ISNUMBER(ROUND(Y8905,0)),ROUND(Y8905,0),"")</f>
        <v/>
      </c>
      <c r="V8905">
        <f>IF(ISNUMBER(+VindIndeks_raw_20_large!A8904),+VindIndeks_raw_20_large!A8904,"")</f>
        <v/>
      </c>
      <c r="W8905">
        <f>IF(ISNUMBER(+VindIndeks_raw_20_large!B8904),+VindIndeks_raw_20_large!B8904,"")</f>
        <v/>
      </c>
      <c r="X8905">
        <f>IF(ISNUMBER(+VindIndeks_raw_20_large!C8904),+VindIndeks_raw_20_large!C8904,"")</f>
        <v/>
      </c>
      <c r="Y8905">
        <f>IF(ISNUMBER(+VindIndeks_raw_20_large!D8904),+VindIndeks_raw_20_large!D8904,"")</f>
        <v/>
      </c>
    </row>
    <row r="8906">
      <c r="U8906" s="12">
        <f>+IF(ISNUMBER(ROUND(Y8906,0)),ROUND(Y8906,0),"")</f>
        <v/>
      </c>
      <c r="V8906">
        <f>IF(ISNUMBER(+VindIndeks_raw_20_large!A8905),+VindIndeks_raw_20_large!A8905,"")</f>
        <v/>
      </c>
      <c r="W8906">
        <f>IF(ISNUMBER(+VindIndeks_raw_20_large!B8905),+VindIndeks_raw_20_large!B8905,"")</f>
        <v/>
      </c>
      <c r="X8906">
        <f>IF(ISNUMBER(+VindIndeks_raw_20_large!C8905),+VindIndeks_raw_20_large!C8905,"")</f>
        <v/>
      </c>
      <c r="Y8906">
        <f>IF(ISNUMBER(+VindIndeks_raw_20_large!D8905),+VindIndeks_raw_20_large!D8905,"")</f>
        <v/>
      </c>
    </row>
    <row r="8907">
      <c r="U8907" s="12">
        <f>+IF(ISNUMBER(ROUND(Y8907,0)),ROUND(Y8907,0),"")</f>
        <v/>
      </c>
      <c r="V8907">
        <f>IF(ISNUMBER(+VindIndeks_raw_20_large!A8906),+VindIndeks_raw_20_large!A8906,"")</f>
        <v/>
      </c>
      <c r="W8907">
        <f>IF(ISNUMBER(+VindIndeks_raw_20_large!B8906),+VindIndeks_raw_20_large!B8906,"")</f>
        <v/>
      </c>
      <c r="X8907">
        <f>IF(ISNUMBER(+VindIndeks_raw_20_large!C8906),+VindIndeks_raw_20_large!C8906,"")</f>
        <v/>
      </c>
      <c r="Y8907">
        <f>IF(ISNUMBER(+VindIndeks_raw_20_large!D8906),+VindIndeks_raw_20_large!D8906,"")</f>
        <v/>
      </c>
    </row>
    <row r="8908">
      <c r="U8908" s="12">
        <f>+IF(ISNUMBER(ROUND(Y8908,0)),ROUND(Y8908,0),"")</f>
        <v/>
      </c>
      <c r="V8908">
        <f>IF(ISNUMBER(+VindIndeks_raw_20_large!A8907),+VindIndeks_raw_20_large!A8907,"")</f>
        <v/>
      </c>
      <c r="W8908">
        <f>IF(ISNUMBER(+VindIndeks_raw_20_large!B8907),+VindIndeks_raw_20_large!B8907,"")</f>
        <v/>
      </c>
      <c r="X8908">
        <f>IF(ISNUMBER(+VindIndeks_raw_20_large!C8907),+VindIndeks_raw_20_large!C8907,"")</f>
        <v/>
      </c>
      <c r="Y8908">
        <f>IF(ISNUMBER(+VindIndeks_raw_20_large!D8907),+VindIndeks_raw_20_large!D8907,"")</f>
        <v/>
      </c>
    </row>
    <row r="8909">
      <c r="U8909" s="12">
        <f>+IF(ISNUMBER(ROUND(Y8909,0)),ROUND(Y8909,0),"")</f>
        <v/>
      </c>
      <c r="V8909">
        <f>IF(ISNUMBER(+VindIndeks_raw_20_large!A8908),+VindIndeks_raw_20_large!A8908,"")</f>
        <v/>
      </c>
      <c r="W8909">
        <f>IF(ISNUMBER(+VindIndeks_raw_20_large!B8908),+VindIndeks_raw_20_large!B8908,"")</f>
        <v/>
      </c>
      <c r="X8909">
        <f>IF(ISNUMBER(+VindIndeks_raw_20_large!C8908),+VindIndeks_raw_20_large!C8908,"")</f>
        <v/>
      </c>
      <c r="Y8909">
        <f>IF(ISNUMBER(+VindIndeks_raw_20_large!D8908),+VindIndeks_raw_20_large!D8908,"")</f>
        <v/>
      </c>
    </row>
    <row r="8910">
      <c r="U8910" s="12">
        <f>+IF(ISNUMBER(ROUND(Y8910,0)),ROUND(Y8910,0),"")</f>
        <v/>
      </c>
      <c r="V8910">
        <f>IF(ISNUMBER(+VindIndeks_raw_20_large!A8909),+VindIndeks_raw_20_large!A8909,"")</f>
        <v/>
      </c>
      <c r="W8910">
        <f>IF(ISNUMBER(+VindIndeks_raw_20_large!B8909),+VindIndeks_raw_20_large!B8909,"")</f>
        <v/>
      </c>
      <c r="X8910">
        <f>IF(ISNUMBER(+VindIndeks_raw_20_large!C8909),+VindIndeks_raw_20_large!C8909,"")</f>
        <v/>
      </c>
      <c r="Y8910">
        <f>IF(ISNUMBER(+VindIndeks_raw_20_large!D8909),+VindIndeks_raw_20_large!D8909,"")</f>
        <v/>
      </c>
    </row>
    <row r="8911">
      <c r="U8911" s="12">
        <f>+IF(ISNUMBER(ROUND(Y8911,0)),ROUND(Y8911,0),"")</f>
        <v/>
      </c>
      <c r="V8911">
        <f>IF(ISNUMBER(+VindIndeks_raw_20_large!A8910),+VindIndeks_raw_20_large!A8910,"")</f>
        <v/>
      </c>
      <c r="W8911">
        <f>IF(ISNUMBER(+VindIndeks_raw_20_large!B8910),+VindIndeks_raw_20_large!B8910,"")</f>
        <v/>
      </c>
      <c r="X8911">
        <f>IF(ISNUMBER(+VindIndeks_raw_20_large!C8910),+VindIndeks_raw_20_large!C8910,"")</f>
        <v/>
      </c>
      <c r="Y8911">
        <f>IF(ISNUMBER(+VindIndeks_raw_20_large!D8910),+VindIndeks_raw_20_large!D8910,"")</f>
        <v/>
      </c>
    </row>
    <row r="8912">
      <c r="U8912" s="12">
        <f>+IF(ISNUMBER(ROUND(Y8912,0)),ROUND(Y8912,0),"")</f>
        <v/>
      </c>
      <c r="V8912">
        <f>IF(ISNUMBER(+VindIndeks_raw_20_large!A8911),+VindIndeks_raw_20_large!A8911,"")</f>
        <v/>
      </c>
      <c r="W8912">
        <f>IF(ISNUMBER(+VindIndeks_raw_20_large!B8911),+VindIndeks_raw_20_large!B8911,"")</f>
        <v/>
      </c>
      <c r="X8912">
        <f>IF(ISNUMBER(+VindIndeks_raw_20_large!C8911),+VindIndeks_raw_20_large!C8911,"")</f>
        <v/>
      </c>
      <c r="Y8912">
        <f>IF(ISNUMBER(+VindIndeks_raw_20_large!D8911),+VindIndeks_raw_20_large!D8911,"")</f>
        <v/>
      </c>
    </row>
    <row r="8913">
      <c r="U8913" s="12">
        <f>+IF(ISNUMBER(ROUND(Y8913,0)),ROUND(Y8913,0),"")</f>
        <v/>
      </c>
      <c r="V8913">
        <f>IF(ISNUMBER(+VindIndeks_raw_20_large!A8912),+VindIndeks_raw_20_large!A8912,"")</f>
        <v/>
      </c>
      <c r="W8913">
        <f>IF(ISNUMBER(+VindIndeks_raw_20_large!B8912),+VindIndeks_raw_20_large!B8912,"")</f>
        <v/>
      </c>
      <c r="X8913">
        <f>IF(ISNUMBER(+VindIndeks_raw_20_large!C8912),+VindIndeks_raw_20_large!C8912,"")</f>
        <v/>
      </c>
      <c r="Y8913">
        <f>IF(ISNUMBER(+VindIndeks_raw_20_large!D8912),+VindIndeks_raw_20_large!D8912,"")</f>
        <v/>
      </c>
    </row>
    <row r="8914">
      <c r="U8914" s="12">
        <f>+IF(ISNUMBER(ROUND(Y8914,0)),ROUND(Y8914,0),"")</f>
        <v/>
      </c>
      <c r="V8914">
        <f>IF(ISNUMBER(+VindIndeks_raw_20_large!A8913),+VindIndeks_raw_20_large!A8913,"")</f>
        <v/>
      </c>
      <c r="W8914">
        <f>IF(ISNUMBER(+VindIndeks_raw_20_large!B8913),+VindIndeks_raw_20_large!B8913,"")</f>
        <v/>
      </c>
      <c r="X8914">
        <f>IF(ISNUMBER(+VindIndeks_raw_20_large!C8913),+VindIndeks_raw_20_large!C8913,"")</f>
        <v/>
      </c>
      <c r="Y8914">
        <f>IF(ISNUMBER(+VindIndeks_raw_20_large!D8913),+VindIndeks_raw_20_large!D8913,"")</f>
        <v/>
      </c>
    </row>
    <row r="8915">
      <c r="U8915" s="12">
        <f>+IF(ISNUMBER(ROUND(Y8915,0)),ROUND(Y8915,0),"")</f>
        <v/>
      </c>
      <c r="V8915">
        <f>IF(ISNUMBER(+VindIndeks_raw_20_large!A8914),+VindIndeks_raw_20_large!A8914,"")</f>
        <v/>
      </c>
      <c r="W8915">
        <f>IF(ISNUMBER(+VindIndeks_raw_20_large!B8914),+VindIndeks_raw_20_large!B8914,"")</f>
        <v/>
      </c>
      <c r="X8915">
        <f>IF(ISNUMBER(+VindIndeks_raw_20_large!C8914),+VindIndeks_raw_20_large!C8914,"")</f>
        <v/>
      </c>
      <c r="Y8915">
        <f>IF(ISNUMBER(+VindIndeks_raw_20_large!D8914),+VindIndeks_raw_20_large!D8914,"")</f>
        <v/>
      </c>
    </row>
    <row r="8916">
      <c r="U8916" s="12">
        <f>+IF(ISNUMBER(ROUND(Y8916,0)),ROUND(Y8916,0),"")</f>
        <v/>
      </c>
      <c r="V8916">
        <f>IF(ISNUMBER(+VindIndeks_raw_20_large!A8915),+VindIndeks_raw_20_large!A8915,"")</f>
        <v/>
      </c>
      <c r="W8916">
        <f>IF(ISNUMBER(+VindIndeks_raw_20_large!B8915),+VindIndeks_raw_20_large!B8915,"")</f>
        <v/>
      </c>
      <c r="X8916">
        <f>IF(ISNUMBER(+VindIndeks_raw_20_large!C8915),+VindIndeks_raw_20_large!C8915,"")</f>
        <v/>
      </c>
      <c r="Y8916">
        <f>IF(ISNUMBER(+VindIndeks_raw_20_large!D8915),+VindIndeks_raw_20_large!D8915,"")</f>
        <v/>
      </c>
    </row>
    <row r="8917">
      <c r="U8917" s="12">
        <f>+IF(ISNUMBER(ROUND(Y8917,0)),ROUND(Y8917,0),"")</f>
        <v/>
      </c>
      <c r="V8917">
        <f>IF(ISNUMBER(+VindIndeks_raw_20_large!A8916),+VindIndeks_raw_20_large!A8916,"")</f>
        <v/>
      </c>
      <c r="W8917">
        <f>IF(ISNUMBER(+VindIndeks_raw_20_large!B8916),+VindIndeks_raw_20_large!B8916,"")</f>
        <v/>
      </c>
      <c r="X8917">
        <f>IF(ISNUMBER(+VindIndeks_raw_20_large!C8916),+VindIndeks_raw_20_large!C8916,"")</f>
        <v/>
      </c>
      <c r="Y8917">
        <f>IF(ISNUMBER(+VindIndeks_raw_20_large!D8916),+VindIndeks_raw_20_large!D8916,"")</f>
        <v/>
      </c>
    </row>
    <row r="8918">
      <c r="U8918" s="12">
        <f>+IF(ISNUMBER(ROUND(Y8918,0)),ROUND(Y8918,0),"")</f>
        <v/>
      </c>
      <c r="V8918">
        <f>IF(ISNUMBER(+VindIndeks_raw_20_large!A8917),+VindIndeks_raw_20_large!A8917,"")</f>
        <v/>
      </c>
      <c r="W8918">
        <f>IF(ISNUMBER(+VindIndeks_raw_20_large!B8917),+VindIndeks_raw_20_large!B8917,"")</f>
        <v/>
      </c>
      <c r="X8918">
        <f>IF(ISNUMBER(+VindIndeks_raw_20_large!C8917),+VindIndeks_raw_20_large!C8917,"")</f>
        <v/>
      </c>
      <c r="Y8918">
        <f>IF(ISNUMBER(+VindIndeks_raw_20_large!D8917),+VindIndeks_raw_20_large!D8917,"")</f>
        <v/>
      </c>
    </row>
    <row r="8919">
      <c r="U8919" s="12">
        <f>+IF(ISNUMBER(ROUND(Y8919,0)),ROUND(Y8919,0),"")</f>
        <v/>
      </c>
      <c r="V8919">
        <f>IF(ISNUMBER(+VindIndeks_raw_20_large!A8918),+VindIndeks_raw_20_large!A8918,"")</f>
        <v/>
      </c>
      <c r="W8919">
        <f>IF(ISNUMBER(+VindIndeks_raw_20_large!B8918),+VindIndeks_raw_20_large!B8918,"")</f>
        <v/>
      </c>
      <c r="X8919">
        <f>IF(ISNUMBER(+VindIndeks_raw_20_large!C8918),+VindIndeks_raw_20_large!C8918,"")</f>
        <v/>
      </c>
      <c r="Y8919">
        <f>IF(ISNUMBER(+VindIndeks_raw_20_large!D8918),+VindIndeks_raw_20_large!D8918,"")</f>
        <v/>
      </c>
    </row>
    <row r="8920">
      <c r="U8920" s="12">
        <f>+IF(ISNUMBER(ROUND(Y8920,0)),ROUND(Y8920,0),"")</f>
        <v/>
      </c>
      <c r="V8920">
        <f>IF(ISNUMBER(+VindIndeks_raw_20_large!A8919),+VindIndeks_raw_20_large!A8919,"")</f>
        <v/>
      </c>
      <c r="W8920">
        <f>IF(ISNUMBER(+VindIndeks_raw_20_large!B8919),+VindIndeks_raw_20_large!B8919,"")</f>
        <v/>
      </c>
      <c r="X8920">
        <f>IF(ISNUMBER(+VindIndeks_raw_20_large!C8919),+VindIndeks_raw_20_large!C8919,"")</f>
        <v/>
      </c>
      <c r="Y8920">
        <f>IF(ISNUMBER(+VindIndeks_raw_20_large!D8919),+VindIndeks_raw_20_large!D8919,"")</f>
        <v/>
      </c>
    </row>
    <row r="8921">
      <c r="U8921" s="12">
        <f>+IF(ISNUMBER(ROUND(Y8921,0)),ROUND(Y8921,0),"")</f>
        <v/>
      </c>
      <c r="V8921">
        <f>IF(ISNUMBER(+VindIndeks_raw_20_large!A8920),+VindIndeks_raw_20_large!A8920,"")</f>
        <v/>
      </c>
      <c r="W8921">
        <f>IF(ISNUMBER(+VindIndeks_raw_20_large!B8920),+VindIndeks_raw_20_large!B8920,"")</f>
        <v/>
      </c>
      <c r="X8921">
        <f>IF(ISNUMBER(+VindIndeks_raw_20_large!C8920),+VindIndeks_raw_20_large!C8920,"")</f>
        <v/>
      </c>
      <c r="Y8921">
        <f>IF(ISNUMBER(+VindIndeks_raw_20_large!D8920),+VindIndeks_raw_20_large!D8920,"")</f>
        <v/>
      </c>
    </row>
    <row r="8922">
      <c r="U8922" s="12">
        <f>+IF(ISNUMBER(ROUND(Y8922,0)),ROUND(Y8922,0),"")</f>
        <v/>
      </c>
      <c r="V8922">
        <f>IF(ISNUMBER(+VindIndeks_raw_20_large!A8921),+VindIndeks_raw_20_large!A8921,"")</f>
        <v/>
      </c>
      <c r="W8922">
        <f>IF(ISNUMBER(+VindIndeks_raw_20_large!B8921),+VindIndeks_raw_20_large!B8921,"")</f>
        <v/>
      </c>
      <c r="X8922">
        <f>IF(ISNUMBER(+VindIndeks_raw_20_large!C8921),+VindIndeks_raw_20_large!C8921,"")</f>
        <v/>
      </c>
      <c r="Y8922">
        <f>IF(ISNUMBER(+VindIndeks_raw_20_large!D8921),+VindIndeks_raw_20_large!D8921,"")</f>
        <v/>
      </c>
    </row>
    <row r="8923">
      <c r="U8923" s="12">
        <f>+IF(ISNUMBER(ROUND(Y8923,0)),ROUND(Y8923,0),"")</f>
        <v/>
      </c>
      <c r="V8923">
        <f>IF(ISNUMBER(+VindIndeks_raw_20_large!A8922),+VindIndeks_raw_20_large!A8922,"")</f>
        <v/>
      </c>
      <c r="W8923">
        <f>IF(ISNUMBER(+VindIndeks_raw_20_large!B8922),+VindIndeks_raw_20_large!B8922,"")</f>
        <v/>
      </c>
      <c r="X8923">
        <f>IF(ISNUMBER(+VindIndeks_raw_20_large!C8922),+VindIndeks_raw_20_large!C8922,"")</f>
        <v/>
      </c>
      <c r="Y8923">
        <f>IF(ISNUMBER(+VindIndeks_raw_20_large!D8922),+VindIndeks_raw_20_large!D8922,"")</f>
        <v/>
      </c>
    </row>
    <row r="8924">
      <c r="U8924" s="12">
        <f>+IF(ISNUMBER(ROUND(Y8924,0)),ROUND(Y8924,0),"")</f>
        <v/>
      </c>
      <c r="V8924">
        <f>IF(ISNUMBER(+VindIndeks_raw_20_large!A8923),+VindIndeks_raw_20_large!A8923,"")</f>
        <v/>
      </c>
      <c r="W8924">
        <f>IF(ISNUMBER(+VindIndeks_raw_20_large!B8923),+VindIndeks_raw_20_large!B8923,"")</f>
        <v/>
      </c>
      <c r="X8924">
        <f>IF(ISNUMBER(+VindIndeks_raw_20_large!C8923),+VindIndeks_raw_20_large!C8923,"")</f>
        <v/>
      </c>
      <c r="Y8924">
        <f>IF(ISNUMBER(+VindIndeks_raw_20_large!D8923),+VindIndeks_raw_20_large!D8923,"")</f>
        <v/>
      </c>
    </row>
    <row r="8925">
      <c r="U8925" s="12">
        <f>+IF(ISNUMBER(ROUND(Y8925,0)),ROUND(Y8925,0),"")</f>
        <v/>
      </c>
      <c r="V8925">
        <f>IF(ISNUMBER(+VindIndeks_raw_20_large!A8924),+VindIndeks_raw_20_large!A8924,"")</f>
        <v/>
      </c>
      <c r="W8925">
        <f>IF(ISNUMBER(+VindIndeks_raw_20_large!B8924),+VindIndeks_raw_20_large!B8924,"")</f>
        <v/>
      </c>
      <c r="X8925">
        <f>IF(ISNUMBER(+VindIndeks_raw_20_large!C8924),+VindIndeks_raw_20_large!C8924,"")</f>
        <v/>
      </c>
      <c r="Y8925">
        <f>IF(ISNUMBER(+VindIndeks_raw_20_large!D8924),+VindIndeks_raw_20_large!D8924,"")</f>
        <v/>
      </c>
    </row>
    <row r="8926">
      <c r="U8926" s="12">
        <f>+IF(ISNUMBER(ROUND(Y8926,0)),ROUND(Y8926,0),"")</f>
        <v/>
      </c>
      <c r="V8926">
        <f>IF(ISNUMBER(+VindIndeks_raw_20_large!A8925),+VindIndeks_raw_20_large!A8925,"")</f>
        <v/>
      </c>
      <c r="W8926">
        <f>IF(ISNUMBER(+VindIndeks_raw_20_large!B8925),+VindIndeks_raw_20_large!B8925,"")</f>
        <v/>
      </c>
      <c r="X8926">
        <f>IF(ISNUMBER(+VindIndeks_raw_20_large!C8925),+VindIndeks_raw_20_large!C8925,"")</f>
        <v/>
      </c>
      <c r="Y8926">
        <f>IF(ISNUMBER(+VindIndeks_raw_20_large!D8925),+VindIndeks_raw_20_large!D8925,"")</f>
        <v/>
      </c>
    </row>
    <row r="8927">
      <c r="U8927" s="12">
        <f>+IF(ISNUMBER(ROUND(Y8927,0)),ROUND(Y8927,0),"")</f>
        <v/>
      </c>
      <c r="V8927">
        <f>IF(ISNUMBER(+VindIndeks_raw_20_large!A8926),+VindIndeks_raw_20_large!A8926,"")</f>
        <v/>
      </c>
      <c r="W8927">
        <f>IF(ISNUMBER(+VindIndeks_raw_20_large!B8926),+VindIndeks_raw_20_large!B8926,"")</f>
        <v/>
      </c>
      <c r="X8927">
        <f>IF(ISNUMBER(+VindIndeks_raw_20_large!C8926),+VindIndeks_raw_20_large!C8926,"")</f>
        <v/>
      </c>
      <c r="Y8927">
        <f>IF(ISNUMBER(+VindIndeks_raw_20_large!D8926),+VindIndeks_raw_20_large!D8926,"")</f>
        <v/>
      </c>
    </row>
    <row r="8928">
      <c r="U8928" s="12">
        <f>+IF(ISNUMBER(ROUND(Y8928,0)),ROUND(Y8928,0),"")</f>
        <v/>
      </c>
      <c r="V8928">
        <f>IF(ISNUMBER(+VindIndeks_raw_20_large!A8927),+VindIndeks_raw_20_large!A8927,"")</f>
        <v/>
      </c>
      <c r="W8928">
        <f>IF(ISNUMBER(+VindIndeks_raw_20_large!B8927),+VindIndeks_raw_20_large!B8927,"")</f>
        <v/>
      </c>
      <c r="X8928">
        <f>IF(ISNUMBER(+VindIndeks_raw_20_large!C8927),+VindIndeks_raw_20_large!C8927,"")</f>
        <v/>
      </c>
      <c r="Y8928">
        <f>IF(ISNUMBER(+VindIndeks_raw_20_large!D8927),+VindIndeks_raw_20_large!D8927,"")</f>
        <v/>
      </c>
    </row>
    <row r="8929">
      <c r="U8929" s="12">
        <f>+IF(ISNUMBER(ROUND(Y8929,0)),ROUND(Y8929,0),"")</f>
        <v/>
      </c>
      <c r="V8929">
        <f>IF(ISNUMBER(+VindIndeks_raw_20_large!A8928),+VindIndeks_raw_20_large!A8928,"")</f>
        <v/>
      </c>
      <c r="W8929">
        <f>IF(ISNUMBER(+VindIndeks_raw_20_large!B8928),+VindIndeks_raw_20_large!B8928,"")</f>
        <v/>
      </c>
      <c r="X8929">
        <f>IF(ISNUMBER(+VindIndeks_raw_20_large!C8928),+VindIndeks_raw_20_large!C8928,"")</f>
        <v/>
      </c>
      <c r="Y8929">
        <f>IF(ISNUMBER(+VindIndeks_raw_20_large!D8928),+VindIndeks_raw_20_large!D8928,"")</f>
        <v/>
      </c>
    </row>
    <row r="8930">
      <c r="U8930" s="12">
        <f>+IF(ISNUMBER(ROUND(Y8930,0)),ROUND(Y8930,0),"")</f>
        <v/>
      </c>
      <c r="V8930">
        <f>IF(ISNUMBER(+VindIndeks_raw_20_large!A8929),+VindIndeks_raw_20_large!A8929,"")</f>
        <v/>
      </c>
      <c r="W8930">
        <f>IF(ISNUMBER(+VindIndeks_raw_20_large!B8929),+VindIndeks_raw_20_large!B8929,"")</f>
        <v/>
      </c>
      <c r="X8930">
        <f>IF(ISNUMBER(+VindIndeks_raw_20_large!C8929),+VindIndeks_raw_20_large!C8929,"")</f>
        <v/>
      </c>
      <c r="Y8930">
        <f>IF(ISNUMBER(+VindIndeks_raw_20_large!D8929),+VindIndeks_raw_20_large!D8929,"")</f>
        <v/>
      </c>
    </row>
    <row r="8931">
      <c r="U8931" s="12">
        <f>+IF(ISNUMBER(ROUND(Y8931,0)),ROUND(Y8931,0),"")</f>
        <v/>
      </c>
      <c r="V8931">
        <f>IF(ISNUMBER(+VindIndeks_raw_20_large!A8930),+VindIndeks_raw_20_large!A8930,"")</f>
        <v/>
      </c>
      <c r="W8931">
        <f>IF(ISNUMBER(+VindIndeks_raw_20_large!B8930),+VindIndeks_raw_20_large!B8930,"")</f>
        <v/>
      </c>
      <c r="X8931">
        <f>IF(ISNUMBER(+VindIndeks_raw_20_large!C8930),+VindIndeks_raw_20_large!C8930,"")</f>
        <v/>
      </c>
      <c r="Y8931">
        <f>IF(ISNUMBER(+VindIndeks_raw_20_large!D8930),+VindIndeks_raw_20_large!D8930,"")</f>
        <v/>
      </c>
    </row>
    <row r="8932">
      <c r="U8932" s="12">
        <f>+IF(ISNUMBER(ROUND(Y8932,0)),ROUND(Y8932,0),"")</f>
        <v/>
      </c>
      <c r="V8932">
        <f>IF(ISNUMBER(+VindIndeks_raw_20_large!A8931),+VindIndeks_raw_20_large!A8931,"")</f>
        <v/>
      </c>
      <c r="W8932">
        <f>IF(ISNUMBER(+VindIndeks_raw_20_large!B8931),+VindIndeks_raw_20_large!B8931,"")</f>
        <v/>
      </c>
      <c r="X8932">
        <f>IF(ISNUMBER(+VindIndeks_raw_20_large!C8931),+VindIndeks_raw_20_large!C8931,"")</f>
        <v/>
      </c>
      <c r="Y8932">
        <f>IF(ISNUMBER(+VindIndeks_raw_20_large!D8931),+VindIndeks_raw_20_large!D8931,"")</f>
        <v/>
      </c>
    </row>
    <row r="8933">
      <c r="U8933" s="12">
        <f>+IF(ISNUMBER(ROUND(Y8933,0)),ROUND(Y8933,0),"")</f>
        <v/>
      </c>
      <c r="V8933">
        <f>IF(ISNUMBER(+VindIndeks_raw_20_large!A8932),+VindIndeks_raw_20_large!A8932,"")</f>
        <v/>
      </c>
      <c r="W8933">
        <f>IF(ISNUMBER(+VindIndeks_raw_20_large!B8932),+VindIndeks_raw_20_large!B8932,"")</f>
        <v/>
      </c>
      <c r="X8933">
        <f>IF(ISNUMBER(+VindIndeks_raw_20_large!C8932),+VindIndeks_raw_20_large!C8932,"")</f>
        <v/>
      </c>
      <c r="Y8933">
        <f>IF(ISNUMBER(+VindIndeks_raw_20_large!D8932),+VindIndeks_raw_20_large!D8932,"")</f>
        <v/>
      </c>
    </row>
    <row r="8934">
      <c r="U8934" s="12">
        <f>+IF(ISNUMBER(ROUND(Y8934,0)),ROUND(Y8934,0),"")</f>
        <v/>
      </c>
      <c r="V8934">
        <f>IF(ISNUMBER(+VindIndeks_raw_20_large!A8933),+VindIndeks_raw_20_large!A8933,"")</f>
        <v/>
      </c>
      <c r="W8934">
        <f>IF(ISNUMBER(+VindIndeks_raw_20_large!B8933),+VindIndeks_raw_20_large!B8933,"")</f>
        <v/>
      </c>
      <c r="X8934">
        <f>IF(ISNUMBER(+VindIndeks_raw_20_large!C8933),+VindIndeks_raw_20_large!C8933,"")</f>
        <v/>
      </c>
      <c r="Y8934">
        <f>IF(ISNUMBER(+VindIndeks_raw_20_large!D8933),+VindIndeks_raw_20_large!D8933,"")</f>
        <v/>
      </c>
    </row>
    <row r="8935">
      <c r="U8935" s="12">
        <f>+IF(ISNUMBER(ROUND(Y8935,0)),ROUND(Y8935,0),"")</f>
        <v/>
      </c>
      <c r="V8935">
        <f>IF(ISNUMBER(+VindIndeks_raw_20_large!A8934),+VindIndeks_raw_20_large!A8934,"")</f>
        <v/>
      </c>
      <c r="W8935">
        <f>IF(ISNUMBER(+VindIndeks_raw_20_large!B8934),+VindIndeks_raw_20_large!B8934,"")</f>
        <v/>
      </c>
      <c r="X8935">
        <f>IF(ISNUMBER(+VindIndeks_raw_20_large!C8934),+VindIndeks_raw_20_large!C8934,"")</f>
        <v/>
      </c>
      <c r="Y8935">
        <f>IF(ISNUMBER(+VindIndeks_raw_20_large!D8934),+VindIndeks_raw_20_large!D8934,"")</f>
        <v/>
      </c>
    </row>
    <row r="8936">
      <c r="U8936" s="12">
        <f>+IF(ISNUMBER(ROUND(Y8936,0)),ROUND(Y8936,0),"")</f>
        <v/>
      </c>
      <c r="V8936">
        <f>IF(ISNUMBER(+VindIndeks_raw_20_large!A8935),+VindIndeks_raw_20_large!A8935,"")</f>
        <v/>
      </c>
      <c r="W8936">
        <f>IF(ISNUMBER(+VindIndeks_raw_20_large!B8935),+VindIndeks_raw_20_large!B8935,"")</f>
        <v/>
      </c>
      <c r="X8936">
        <f>IF(ISNUMBER(+VindIndeks_raw_20_large!C8935),+VindIndeks_raw_20_large!C8935,"")</f>
        <v/>
      </c>
      <c r="Y8936">
        <f>IF(ISNUMBER(+VindIndeks_raw_20_large!D8935),+VindIndeks_raw_20_large!D8935,"")</f>
        <v/>
      </c>
    </row>
    <row r="8937">
      <c r="U8937" s="12">
        <f>+IF(ISNUMBER(ROUND(Y8937,0)),ROUND(Y8937,0),"")</f>
        <v/>
      </c>
      <c r="V8937">
        <f>IF(ISNUMBER(+VindIndeks_raw_20_large!A8936),+VindIndeks_raw_20_large!A8936,"")</f>
        <v/>
      </c>
      <c r="W8937">
        <f>IF(ISNUMBER(+VindIndeks_raw_20_large!B8936),+VindIndeks_raw_20_large!B8936,"")</f>
        <v/>
      </c>
      <c r="X8937">
        <f>IF(ISNUMBER(+VindIndeks_raw_20_large!C8936),+VindIndeks_raw_20_large!C8936,"")</f>
        <v/>
      </c>
      <c r="Y8937">
        <f>IF(ISNUMBER(+VindIndeks_raw_20_large!D8936),+VindIndeks_raw_20_large!D8936,"")</f>
        <v/>
      </c>
    </row>
    <row r="8938">
      <c r="U8938" s="12">
        <f>+IF(ISNUMBER(ROUND(Y8938,0)),ROUND(Y8938,0),"")</f>
        <v/>
      </c>
      <c r="V8938">
        <f>IF(ISNUMBER(+VindIndeks_raw_20_large!A8937),+VindIndeks_raw_20_large!A8937,"")</f>
        <v/>
      </c>
      <c r="W8938">
        <f>IF(ISNUMBER(+VindIndeks_raw_20_large!B8937),+VindIndeks_raw_20_large!B8937,"")</f>
        <v/>
      </c>
      <c r="X8938">
        <f>IF(ISNUMBER(+VindIndeks_raw_20_large!C8937),+VindIndeks_raw_20_large!C8937,"")</f>
        <v/>
      </c>
      <c r="Y8938">
        <f>IF(ISNUMBER(+VindIndeks_raw_20_large!D8937),+VindIndeks_raw_20_large!D8937,"")</f>
        <v/>
      </c>
    </row>
    <row r="8939">
      <c r="U8939" s="12">
        <f>+IF(ISNUMBER(ROUND(Y8939,0)),ROUND(Y8939,0),"")</f>
        <v/>
      </c>
      <c r="V8939">
        <f>IF(ISNUMBER(+VindIndeks_raw_20_large!A8938),+VindIndeks_raw_20_large!A8938,"")</f>
        <v/>
      </c>
      <c r="W8939">
        <f>IF(ISNUMBER(+VindIndeks_raw_20_large!B8938),+VindIndeks_raw_20_large!B8938,"")</f>
        <v/>
      </c>
      <c r="X8939">
        <f>IF(ISNUMBER(+VindIndeks_raw_20_large!C8938),+VindIndeks_raw_20_large!C8938,"")</f>
        <v/>
      </c>
      <c r="Y8939">
        <f>IF(ISNUMBER(+VindIndeks_raw_20_large!D8938),+VindIndeks_raw_20_large!D8938,"")</f>
        <v/>
      </c>
    </row>
    <row r="8940">
      <c r="U8940" s="12">
        <f>+IF(ISNUMBER(ROUND(Y8940,0)),ROUND(Y8940,0),"")</f>
        <v/>
      </c>
      <c r="V8940">
        <f>IF(ISNUMBER(+VindIndeks_raw_20_large!A8939),+VindIndeks_raw_20_large!A8939,"")</f>
        <v/>
      </c>
      <c r="W8940">
        <f>IF(ISNUMBER(+VindIndeks_raw_20_large!B8939),+VindIndeks_raw_20_large!B8939,"")</f>
        <v/>
      </c>
      <c r="X8940">
        <f>IF(ISNUMBER(+VindIndeks_raw_20_large!C8939),+VindIndeks_raw_20_large!C8939,"")</f>
        <v/>
      </c>
      <c r="Y8940">
        <f>IF(ISNUMBER(+VindIndeks_raw_20_large!D8939),+VindIndeks_raw_20_large!D8939,"")</f>
        <v/>
      </c>
    </row>
    <row r="8941">
      <c r="U8941" s="12">
        <f>+IF(ISNUMBER(ROUND(Y8941,0)),ROUND(Y8941,0),"")</f>
        <v/>
      </c>
      <c r="V8941">
        <f>IF(ISNUMBER(+VindIndeks_raw_20_large!A8940),+VindIndeks_raw_20_large!A8940,"")</f>
        <v/>
      </c>
      <c r="W8941">
        <f>IF(ISNUMBER(+VindIndeks_raw_20_large!B8940),+VindIndeks_raw_20_large!B8940,"")</f>
        <v/>
      </c>
      <c r="X8941">
        <f>IF(ISNUMBER(+VindIndeks_raw_20_large!C8940),+VindIndeks_raw_20_large!C8940,"")</f>
        <v/>
      </c>
      <c r="Y8941">
        <f>IF(ISNUMBER(+VindIndeks_raw_20_large!D8940),+VindIndeks_raw_20_large!D8940,"")</f>
        <v/>
      </c>
    </row>
    <row r="8942">
      <c r="U8942" s="12">
        <f>+IF(ISNUMBER(ROUND(Y8942,0)),ROUND(Y8942,0),"")</f>
        <v/>
      </c>
      <c r="V8942">
        <f>IF(ISNUMBER(+VindIndeks_raw_20_large!A8941),+VindIndeks_raw_20_large!A8941,"")</f>
        <v/>
      </c>
      <c r="W8942">
        <f>IF(ISNUMBER(+VindIndeks_raw_20_large!B8941),+VindIndeks_raw_20_large!B8941,"")</f>
        <v/>
      </c>
      <c r="X8942">
        <f>IF(ISNUMBER(+VindIndeks_raw_20_large!C8941),+VindIndeks_raw_20_large!C8941,"")</f>
        <v/>
      </c>
      <c r="Y8942">
        <f>IF(ISNUMBER(+VindIndeks_raw_20_large!D8941),+VindIndeks_raw_20_large!D8941,"")</f>
        <v/>
      </c>
    </row>
    <row r="8943">
      <c r="U8943" s="12">
        <f>+IF(ISNUMBER(ROUND(Y8943,0)),ROUND(Y8943,0),"")</f>
        <v/>
      </c>
      <c r="V8943">
        <f>IF(ISNUMBER(+VindIndeks_raw_20_large!A8942),+VindIndeks_raw_20_large!A8942,"")</f>
        <v/>
      </c>
      <c r="W8943">
        <f>IF(ISNUMBER(+VindIndeks_raw_20_large!B8942),+VindIndeks_raw_20_large!B8942,"")</f>
        <v/>
      </c>
      <c r="X8943">
        <f>IF(ISNUMBER(+VindIndeks_raw_20_large!C8942),+VindIndeks_raw_20_large!C8942,"")</f>
        <v/>
      </c>
      <c r="Y8943">
        <f>IF(ISNUMBER(+VindIndeks_raw_20_large!D8942),+VindIndeks_raw_20_large!D8942,"")</f>
        <v/>
      </c>
    </row>
    <row r="8944">
      <c r="U8944" s="12">
        <f>+IF(ISNUMBER(ROUND(Y8944,0)),ROUND(Y8944,0),"")</f>
        <v/>
      </c>
      <c r="V8944">
        <f>IF(ISNUMBER(+VindIndeks_raw_20_large!A8943),+VindIndeks_raw_20_large!A8943,"")</f>
        <v/>
      </c>
      <c r="W8944">
        <f>IF(ISNUMBER(+VindIndeks_raw_20_large!B8943),+VindIndeks_raw_20_large!B8943,"")</f>
        <v/>
      </c>
      <c r="X8944">
        <f>IF(ISNUMBER(+VindIndeks_raw_20_large!C8943),+VindIndeks_raw_20_large!C8943,"")</f>
        <v/>
      </c>
      <c r="Y8944">
        <f>IF(ISNUMBER(+VindIndeks_raw_20_large!D8943),+VindIndeks_raw_20_large!D8943,"")</f>
        <v/>
      </c>
    </row>
    <row r="8945">
      <c r="U8945" s="12">
        <f>+IF(ISNUMBER(ROUND(Y8945,0)),ROUND(Y8945,0),"")</f>
        <v/>
      </c>
      <c r="V8945">
        <f>IF(ISNUMBER(+VindIndeks_raw_20_large!A8944),+VindIndeks_raw_20_large!A8944,"")</f>
        <v/>
      </c>
      <c r="W8945">
        <f>IF(ISNUMBER(+VindIndeks_raw_20_large!B8944),+VindIndeks_raw_20_large!B8944,"")</f>
        <v/>
      </c>
      <c r="X8945">
        <f>IF(ISNUMBER(+VindIndeks_raw_20_large!C8944),+VindIndeks_raw_20_large!C8944,"")</f>
        <v/>
      </c>
      <c r="Y8945">
        <f>IF(ISNUMBER(+VindIndeks_raw_20_large!D8944),+VindIndeks_raw_20_large!D8944,"")</f>
        <v/>
      </c>
    </row>
    <row r="8946">
      <c r="U8946" s="12">
        <f>+IF(ISNUMBER(ROUND(Y8946,0)),ROUND(Y8946,0),"")</f>
        <v/>
      </c>
      <c r="V8946">
        <f>IF(ISNUMBER(+VindIndeks_raw_20_large!A8945),+VindIndeks_raw_20_large!A8945,"")</f>
        <v/>
      </c>
      <c r="W8946">
        <f>IF(ISNUMBER(+VindIndeks_raw_20_large!B8945),+VindIndeks_raw_20_large!B8945,"")</f>
        <v/>
      </c>
      <c r="X8946">
        <f>IF(ISNUMBER(+VindIndeks_raw_20_large!C8945),+VindIndeks_raw_20_large!C8945,"")</f>
        <v/>
      </c>
      <c r="Y8946">
        <f>IF(ISNUMBER(+VindIndeks_raw_20_large!D8945),+VindIndeks_raw_20_large!D8945,"")</f>
        <v/>
      </c>
    </row>
    <row r="8947">
      <c r="U8947" s="12">
        <f>+IF(ISNUMBER(ROUND(Y8947,0)),ROUND(Y8947,0),"")</f>
        <v/>
      </c>
      <c r="V8947">
        <f>IF(ISNUMBER(+VindIndeks_raw_20_large!A8946),+VindIndeks_raw_20_large!A8946,"")</f>
        <v/>
      </c>
      <c r="W8947">
        <f>IF(ISNUMBER(+VindIndeks_raw_20_large!B8946),+VindIndeks_raw_20_large!B8946,"")</f>
        <v/>
      </c>
      <c r="X8947">
        <f>IF(ISNUMBER(+VindIndeks_raw_20_large!C8946),+VindIndeks_raw_20_large!C8946,"")</f>
        <v/>
      </c>
      <c r="Y8947">
        <f>IF(ISNUMBER(+VindIndeks_raw_20_large!D8946),+VindIndeks_raw_20_large!D8946,"")</f>
        <v/>
      </c>
    </row>
    <row r="8948">
      <c r="U8948" s="12">
        <f>+IF(ISNUMBER(ROUND(Y8948,0)),ROUND(Y8948,0),"")</f>
        <v/>
      </c>
      <c r="V8948">
        <f>IF(ISNUMBER(+VindIndeks_raw_20_large!A8947),+VindIndeks_raw_20_large!A8947,"")</f>
        <v/>
      </c>
      <c r="W8948">
        <f>IF(ISNUMBER(+VindIndeks_raw_20_large!B8947),+VindIndeks_raw_20_large!B8947,"")</f>
        <v/>
      </c>
      <c r="X8948">
        <f>IF(ISNUMBER(+VindIndeks_raw_20_large!C8947),+VindIndeks_raw_20_large!C8947,"")</f>
        <v/>
      </c>
      <c r="Y8948">
        <f>IF(ISNUMBER(+VindIndeks_raw_20_large!D8947),+VindIndeks_raw_20_large!D8947,"")</f>
        <v/>
      </c>
    </row>
    <row r="8949">
      <c r="U8949" s="12">
        <f>+IF(ISNUMBER(ROUND(Y8949,0)),ROUND(Y8949,0),"")</f>
        <v/>
      </c>
      <c r="V8949">
        <f>IF(ISNUMBER(+VindIndeks_raw_20_large!A8948),+VindIndeks_raw_20_large!A8948,"")</f>
        <v/>
      </c>
      <c r="W8949">
        <f>IF(ISNUMBER(+VindIndeks_raw_20_large!B8948),+VindIndeks_raw_20_large!B8948,"")</f>
        <v/>
      </c>
      <c r="X8949">
        <f>IF(ISNUMBER(+VindIndeks_raw_20_large!C8948),+VindIndeks_raw_20_large!C8948,"")</f>
        <v/>
      </c>
      <c r="Y8949">
        <f>IF(ISNUMBER(+VindIndeks_raw_20_large!D8948),+VindIndeks_raw_20_large!D8948,"")</f>
        <v/>
      </c>
    </row>
    <row r="8950">
      <c r="U8950" s="12">
        <f>+IF(ISNUMBER(ROUND(Y8950,0)),ROUND(Y8950,0),"")</f>
        <v/>
      </c>
      <c r="V8950">
        <f>IF(ISNUMBER(+VindIndeks_raw_20_large!A8949),+VindIndeks_raw_20_large!A8949,"")</f>
        <v/>
      </c>
      <c r="W8950">
        <f>IF(ISNUMBER(+VindIndeks_raw_20_large!B8949),+VindIndeks_raw_20_large!B8949,"")</f>
        <v/>
      </c>
      <c r="X8950">
        <f>IF(ISNUMBER(+VindIndeks_raw_20_large!C8949),+VindIndeks_raw_20_large!C8949,"")</f>
        <v/>
      </c>
      <c r="Y8950">
        <f>IF(ISNUMBER(+VindIndeks_raw_20_large!D8949),+VindIndeks_raw_20_large!D8949,"")</f>
        <v/>
      </c>
    </row>
    <row r="8951">
      <c r="U8951" s="12">
        <f>+IF(ISNUMBER(ROUND(Y8951,0)),ROUND(Y8951,0),"")</f>
        <v/>
      </c>
      <c r="V8951">
        <f>IF(ISNUMBER(+VindIndeks_raw_20_large!A8950),+VindIndeks_raw_20_large!A8950,"")</f>
        <v/>
      </c>
      <c r="W8951">
        <f>IF(ISNUMBER(+VindIndeks_raw_20_large!B8950),+VindIndeks_raw_20_large!B8950,"")</f>
        <v/>
      </c>
      <c r="X8951">
        <f>IF(ISNUMBER(+VindIndeks_raw_20_large!C8950),+VindIndeks_raw_20_large!C8950,"")</f>
        <v/>
      </c>
      <c r="Y8951">
        <f>IF(ISNUMBER(+VindIndeks_raw_20_large!D8950),+VindIndeks_raw_20_large!D8950,"")</f>
        <v/>
      </c>
    </row>
    <row r="8952">
      <c r="U8952" s="12">
        <f>+IF(ISNUMBER(ROUND(Y8952,0)),ROUND(Y8952,0),"")</f>
        <v/>
      </c>
      <c r="V8952">
        <f>IF(ISNUMBER(+VindIndeks_raw_20_large!A8951),+VindIndeks_raw_20_large!A8951,"")</f>
        <v/>
      </c>
      <c r="W8952">
        <f>IF(ISNUMBER(+VindIndeks_raw_20_large!B8951),+VindIndeks_raw_20_large!B8951,"")</f>
        <v/>
      </c>
      <c r="X8952">
        <f>IF(ISNUMBER(+VindIndeks_raw_20_large!C8951),+VindIndeks_raw_20_large!C8951,"")</f>
        <v/>
      </c>
      <c r="Y8952">
        <f>IF(ISNUMBER(+VindIndeks_raw_20_large!D8951),+VindIndeks_raw_20_large!D8951,"")</f>
        <v/>
      </c>
    </row>
    <row r="8953">
      <c r="U8953" s="12">
        <f>+IF(ISNUMBER(ROUND(Y8953,0)),ROUND(Y8953,0),"")</f>
        <v/>
      </c>
      <c r="V8953">
        <f>IF(ISNUMBER(+VindIndeks_raw_20_large!A8952),+VindIndeks_raw_20_large!A8952,"")</f>
        <v/>
      </c>
      <c r="W8953">
        <f>IF(ISNUMBER(+VindIndeks_raw_20_large!B8952),+VindIndeks_raw_20_large!B8952,"")</f>
        <v/>
      </c>
      <c r="X8953">
        <f>IF(ISNUMBER(+VindIndeks_raw_20_large!C8952),+VindIndeks_raw_20_large!C8952,"")</f>
        <v/>
      </c>
      <c r="Y8953">
        <f>IF(ISNUMBER(+VindIndeks_raw_20_large!D8952),+VindIndeks_raw_20_large!D8952,"")</f>
        <v/>
      </c>
    </row>
    <row r="8954">
      <c r="U8954" s="12">
        <f>+IF(ISNUMBER(ROUND(Y8954,0)),ROUND(Y8954,0),"")</f>
        <v/>
      </c>
      <c r="V8954">
        <f>IF(ISNUMBER(+VindIndeks_raw_20_large!A8953),+VindIndeks_raw_20_large!A8953,"")</f>
        <v/>
      </c>
      <c r="W8954">
        <f>IF(ISNUMBER(+VindIndeks_raw_20_large!B8953),+VindIndeks_raw_20_large!B8953,"")</f>
        <v/>
      </c>
      <c r="X8954">
        <f>IF(ISNUMBER(+VindIndeks_raw_20_large!C8953),+VindIndeks_raw_20_large!C8953,"")</f>
        <v/>
      </c>
      <c r="Y8954">
        <f>IF(ISNUMBER(+VindIndeks_raw_20_large!D8953),+VindIndeks_raw_20_large!D8953,"")</f>
        <v/>
      </c>
    </row>
    <row r="8955">
      <c r="U8955" s="12">
        <f>+IF(ISNUMBER(ROUND(Y8955,0)),ROUND(Y8955,0),"")</f>
        <v/>
      </c>
      <c r="V8955">
        <f>IF(ISNUMBER(+VindIndeks_raw_20_large!A8954),+VindIndeks_raw_20_large!A8954,"")</f>
        <v/>
      </c>
      <c r="W8955">
        <f>IF(ISNUMBER(+VindIndeks_raw_20_large!B8954),+VindIndeks_raw_20_large!B8954,"")</f>
        <v/>
      </c>
      <c r="X8955">
        <f>IF(ISNUMBER(+VindIndeks_raw_20_large!C8954),+VindIndeks_raw_20_large!C8954,"")</f>
        <v/>
      </c>
      <c r="Y8955">
        <f>IF(ISNUMBER(+VindIndeks_raw_20_large!D8954),+VindIndeks_raw_20_large!D8954,"")</f>
        <v/>
      </c>
    </row>
    <row r="8956">
      <c r="U8956" s="12">
        <f>+IF(ISNUMBER(ROUND(Y8956,0)),ROUND(Y8956,0),"")</f>
        <v/>
      </c>
      <c r="V8956">
        <f>IF(ISNUMBER(+VindIndeks_raw_20_large!A8955),+VindIndeks_raw_20_large!A8955,"")</f>
        <v/>
      </c>
      <c r="W8956">
        <f>IF(ISNUMBER(+VindIndeks_raw_20_large!B8955),+VindIndeks_raw_20_large!B8955,"")</f>
        <v/>
      </c>
      <c r="X8956">
        <f>IF(ISNUMBER(+VindIndeks_raw_20_large!C8955),+VindIndeks_raw_20_large!C8955,"")</f>
        <v/>
      </c>
      <c r="Y8956">
        <f>IF(ISNUMBER(+VindIndeks_raw_20_large!D8955),+VindIndeks_raw_20_large!D8955,"")</f>
        <v/>
      </c>
    </row>
    <row r="8957">
      <c r="U8957" s="12">
        <f>+IF(ISNUMBER(ROUND(Y8957,0)),ROUND(Y8957,0),"")</f>
        <v/>
      </c>
      <c r="V8957">
        <f>IF(ISNUMBER(+VindIndeks_raw_20_large!A8956),+VindIndeks_raw_20_large!A8956,"")</f>
        <v/>
      </c>
      <c r="W8957">
        <f>IF(ISNUMBER(+VindIndeks_raw_20_large!B8956),+VindIndeks_raw_20_large!B8956,"")</f>
        <v/>
      </c>
      <c r="X8957">
        <f>IF(ISNUMBER(+VindIndeks_raw_20_large!C8956),+VindIndeks_raw_20_large!C8956,"")</f>
        <v/>
      </c>
      <c r="Y8957">
        <f>IF(ISNUMBER(+VindIndeks_raw_20_large!D8956),+VindIndeks_raw_20_large!D8956,"")</f>
        <v/>
      </c>
    </row>
    <row r="8958">
      <c r="U8958" s="12">
        <f>+IF(ISNUMBER(ROUND(Y8958,0)),ROUND(Y8958,0),"")</f>
        <v/>
      </c>
      <c r="V8958">
        <f>IF(ISNUMBER(+VindIndeks_raw_20_large!A8957),+VindIndeks_raw_20_large!A8957,"")</f>
        <v/>
      </c>
      <c r="W8958">
        <f>IF(ISNUMBER(+VindIndeks_raw_20_large!B8957),+VindIndeks_raw_20_large!B8957,"")</f>
        <v/>
      </c>
      <c r="X8958">
        <f>IF(ISNUMBER(+VindIndeks_raw_20_large!C8957),+VindIndeks_raw_20_large!C8957,"")</f>
        <v/>
      </c>
      <c r="Y8958">
        <f>IF(ISNUMBER(+VindIndeks_raw_20_large!D8957),+VindIndeks_raw_20_large!D8957,"")</f>
        <v/>
      </c>
    </row>
    <row r="8959">
      <c r="U8959" s="12">
        <f>+IF(ISNUMBER(ROUND(Y8959,0)),ROUND(Y8959,0),"")</f>
        <v/>
      </c>
      <c r="V8959">
        <f>IF(ISNUMBER(+VindIndeks_raw_20_large!A8958),+VindIndeks_raw_20_large!A8958,"")</f>
        <v/>
      </c>
      <c r="W8959">
        <f>IF(ISNUMBER(+VindIndeks_raw_20_large!B8958),+VindIndeks_raw_20_large!B8958,"")</f>
        <v/>
      </c>
      <c r="X8959">
        <f>IF(ISNUMBER(+VindIndeks_raw_20_large!C8958),+VindIndeks_raw_20_large!C8958,"")</f>
        <v/>
      </c>
      <c r="Y8959">
        <f>IF(ISNUMBER(+VindIndeks_raw_20_large!D8958),+VindIndeks_raw_20_large!D8958,"")</f>
        <v/>
      </c>
    </row>
    <row r="8960">
      <c r="U8960" s="12">
        <f>+IF(ISNUMBER(ROUND(Y8960,0)),ROUND(Y8960,0),"")</f>
        <v/>
      </c>
      <c r="V8960">
        <f>IF(ISNUMBER(+VindIndeks_raw_20_large!A8959),+VindIndeks_raw_20_large!A8959,"")</f>
        <v/>
      </c>
      <c r="W8960">
        <f>IF(ISNUMBER(+VindIndeks_raw_20_large!B8959),+VindIndeks_raw_20_large!B8959,"")</f>
        <v/>
      </c>
      <c r="X8960">
        <f>IF(ISNUMBER(+VindIndeks_raw_20_large!C8959),+VindIndeks_raw_20_large!C8959,"")</f>
        <v/>
      </c>
      <c r="Y8960">
        <f>IF(ISNUMBER(+VindIndeks_raw_20_large!D8959),+VindIndeks_raw_20_large!D8959,"")</f>
        <v/>
      </c>
    </row>
    <row r="8961">
      <c r="U8961" s="12">
        <f>+IF(ISNUMBER(ROUND(Y8961,0)),ROUND(Y8961,0),"")</f>
        <v/>
      </c>
      <c r="V8961">
        <f>IF(ISNUMBER(+VindIndeks_raw_20_large!A8960),+VindIndeks_raw_20_large!A8960,"")</f>
        <v/>
      </c>
      <c r="W8961">
        <f>IF(ISNUMBER(+VindIndeks_raw_20_large!B8960),+VindIndeks_raw_20_large!B8960,"")</f>
        <v/>
      </c>
      <c r="X8961">
        <f>IF(ISNUMBER(+VindIndeks_raw_20_large!C8960),+VindIndeks_raw_20_large!C8960,"")</f>
        <v/>
      </c>
      <c r="Y8961">
        <f>IF(ISNUMBER(+VindIndeks_raw_20_large!D8960),+VindIndeks_raw_20_large!D8960,"")</f>
        <v/>
      </c>
    </row>
    <row r="8962">
      <c r="U8962" s="12">
        <f>+IF(ISNUMBER(ROUND(Y8962,0)),ROUND(Y8962,0),"")</f>
        <v/>
      </c>
      <c r="V8962">
        <f>IF(ISNUMBER(+VindIndeks_raw_20_large!A8961),+VindIndeks_raw_20_large!A8961,"")</f>
        <v/>
      </c>
      <c r="W8962">
        <f>IF(ISNUMBER(+VindIndeks_raw_20_large!B8961),+VindIndeks_raw_20_large!B8961,"")</f>
        <v/>
      </c>
      <c r="X8962">
        <f>IF(ISNUMBER(+VindIndeks_raw_20_large!C8961),+VindIndeks_raw_20_large!C8961,"")</f>
        <v/>
      </c>
      <c r="Y8962">
        <f>IF(ISNUMBER(+VindIndeks_raw_20_large!D8961),+VindIndeks_raw_20_large!D8961,"")</f>
        <v/>
      </c>
    </row>
    <row r="8963">
      <c r="U8963" s="12">
        <f>+IF(ISNUMBER(ROUND(Y8963,0)),ROUND(Y8963,0),"")</f>
        <v/>
      </c>
      <c r="V8963">
        <f>IF(ISNUMBER(+VindIndeks_raw_20_large!A8962),+VindIndeks_raw_20_large!A8962,"")</f>
        <v/>
      </c>
      <c r="W8963">
        <f>IF(ISNUMBER(+VindIndeks_raw_20_large!B8962),+VindIndeks_raw_20_large!B8962,"")</f>
        <v/>
      </c>
      <c r="X8963">
        <f>IF(ISNUMBER(+VindIndeks_raw_20_large!C8962),+VindIndeks_raw_20_large!C8962,"")</f>
        <v/>
      </c>
      <c r="Y8963">
        <f>IF(ISNUMBER(+VindIndeks_raw_20_large!D8962),+VindIndeks_raw_20_large!D8962,"")</f>
        <v/>
      </c>
    </row>
    <row r="8964">
      <c r="U8964" s="12">
        <f>+IF(ISNUMBER(ROUND(Y8964,0)),ROUND(Y8964,0),"")</f>
        <v/>
      </c>
      <c r="V8964">
        <f>IF(ISNUMBER(+VindIndeks_raw_20_large!A8963),+VindIndeks_raw_20_large!A8963,"")</f>
        <v/>
      </c>
      <c r="W8964">
        <f>IF(ISNUMBER(+VindIndeks_raw_20_large!B8963),+VindIndeks_raw_20_large!B8963,"")</f>
        <v/>
      </c>
      <c r="X8964">
        <f>IF(ISNUMBER(+VindIndeks_raw_20_large!C8963),+VindIndeks_raw_20_large!C8963,"")</f>
        <v/>
      </c>
      <c r="Y8964">
        <f>IF(ISNUMBER(+VindIndeks_raw_20_large!D8963),+VindIndeks_raw_20_large!D8963,"")</f>
        <v/>
      </c>
    </row>
    <row r="8965">
      <c r="U8965" s="12">
        <f>+IF(ISNUMBER(ROUND(Y8965,0)),ROUND(Y8965,0),"")</f>
        <v/>
      </c>
      <c r="V8965">
        <f>IF(ISNUMBER(+VindIndeks_raw_20_large!A8964),+VindIndeks_raw_20_large!A8964,"")</f>
        <v/>
      </c>
      <c r="W8965">
        <f>IF(ISNUMBER(+VindIndeks_raw_20_large!B8964),+VindIndeks_raw_20_large!B8964,"")</f>
        <v/>
      </c>
      <c r="X8965">
        <f>IF(ISNUMBER(+VindIndeks_raw_20_large!C8964),+VindIndeks_raw_20_large!C8964,"")</f>
        <v/>
      </c>
      <c r="Y8965">
        <f>IF(ISNUMBER(+VindIndeks_raw_20_large!D8964),+VindIndeks_raw_20_large!D8964,"")</f>
        <v/>
      </c>
    </row>
    <row r="8966">
      <c r="U8966" s="12">
        <f>+IF(ISNUMBER(ROUND(Y8966,0)),ROUND(Y8966,0),"")</f>
        <v/>
      </c>
      <c r="V8966">
        <f>IF(ISNUMBER(+VindIndeks_raw_20_large!A8965),+VindIndeks_raw_20_large!A8965,"")</f>
        <v/>
      </c>
      <c r="W8966">
        <f>IF(ISNUMBER(+VindIndeks_raw_20_large!B8965),+VindIndeks_raw_20_large!B8965,"")</f>
        <v/>
      </c>
      <c r="X8966">
        <f>IF(ISNUMBER(+VindIndeks_raw_20_large!C8965),+VindIndeks_raw_20_large!C8965,"")</f>
        <v/>
      </c>
      <c r="Y8966">
        <f>IF(ISNUMBER(+VindIndeks_raw_20_large!D8965),+VindIndeks_raw_20_large!D8965,"")</f>
        <v/>
      </c>
    </row>
    <row r="8967">
      <c r="U8967" s="12">
        <f>+IF(ISNUMBER(ROUND(Y8967,0)),ROUND(Y8967,0),"")</f>
        <v/>
      </c>
      <c r="V8967">
        <f>IF(ISNUMBER(+VindIndeks_raw_20_large!A8966),+VindIndeks_raw_20_large!A8966,"")</f>
        <v/>
      </c>
      <c r="W8967">
        <f>IF(ISNUMBER(+VindIndeks_raw_20_large!B8966),+VindIndeks_raw_20_large!B8966,"")</f>
        <v/>
      </c>
      <c r="X8967">
        <f>IF(ISNUMBER(+VindIndeks_raw_20_large!C8966),+VindIndeks_raw_20_large!C8966,"")</f>
        <v/>
      </c>
      <c r="Y8967">
        <f>IF(ISNUMBER(+VindIndeks_raw_20_large!D8966),+VindIndeks_raw_20_large!D8966,"")</f>
        <v/>
      </c>
    </row>
    <row r="8968">
      <c r="U8968" s="12">
        <f>+IF(ISNUMBER(ROUND(Y8968,0)),ROUND(Y8968,0),"")</f>
        <v/>
      </c>
      <c r="V8968">
        <f>IF(ISNUMBER(+VindIndeks_raw_20_large!A8967),+VindIndeks_raw_20_large!A8967,"")</f>
        <v/>
      </c>
      <c r="W8968">
        <f>IF(ISNUMBER(+VindIndeks_raw_20_large!B8967),+VindIndeks_raw_20_large!B8967,"")</f>
        <v/>
      </c>
      <c r="X8968">
        <f>IF(ISNUMBER(+VindIndeks_raw_20_large!C8967),+VindIndeks_raw_20_large!C8967,"")</f>
        <v/>
      </c>
      <c r="Y8968">
        <f>IF(ISNUMBER(+VindIndeks_raw_20_large!D8967),+VindIndeks_raw_20_large!D8967,"")</f>
        <v/>
      </c>
    </row>
    <row r="8969">
      <c r="U8969" s="12">
        <f>+IF(ISNUMBER(ROUND(Y8969,0)),ROUND(Y8969,0),"")</f>
        <v/>
      </c>
      <c r="V8969">
        <f>IF(ISNUMBER(+VindIndeks_raw_20_large!A8968),+VindIndeks_raw_20_large!A8968,"")</f>
        <v/>
      </c>
      <c r="W8969">
        <f>IF(ISNUMBER(+VindIndeks_raw_20_large!B8968),+VindIndeks_raw_20_large!B8968,"")</f>
        <v/>
      </c>
      <c r="X8969">
        <f>IF(ISNUMBER(+VindIndeks_raw_20_large!C8968),+VindIndeks_raw_20_large!C8968,"")</f>
        <v/>
      </c>
      <c r="Y8969">
        <f>IF(ISNUMBER(+VindIndeks_raw_20_large!D8968),+VindIndeks_raw_20_large!D8968,"")</f>
        <v/>
      </c>
    </row>
    <row r="8970">
      <c r="U8970" s="12">
        <f>+IF(ISNUMBER(ROUND(Y8970,0)),ROUND(Y8970,0),"")</f>
        <v/>
      </c>
      <c r="V8970">
        <f>IF(ISNUMBER(+VindIndeks_raw_20_large!A8969),+VindIndeks_raw_20_large!A8969,"")</f>
        <v/>
      </c>
      <c r="W8970">
        <f>IF(ISNUMBER(+VindIndeks_raw_20_large!B8969),+VindIndeks_raw_20_large!B8969,"")</f>
        <v/>
      </c>
      <c r="X8970">
        <f>IF(ISNUMBER(+VindIndeks_raw_20_large!C8969),+VindIndeks_raw_20_large!C8969,"")</f>
        <v/>
      </c>
      <c r="Y8970">
        <f>IF(ISNUMBER(+VindIndeks_raw_20_large!D8969),+VindIndeks_raw_20_large!D8969,"")</f>
        <v/>
      </c>
    </row>
    <row r="8971">
      <c r="U8971" s="12">
        <f>+IF(ISNUMBER(ROUND(Y8971,0)),ROUND(Y8971,0),"")</f>
        <v/>
      </c>
      <c r="V8971">
        <f>IF(ISNUMBER(+VindIndeks_raw_20_large!A8970),+VindIndeks_raw_20_large!A8970,"")</f>
        <v/>
      </c>
      <c r="W8971">
        <f>IF(ISNUMBER(+VindIndeks_raw_20_large!B8970),+VindIndeks_raw_20_large!B8970,"")</f>
        <v/>
      </c>
      <c r="X8971">
        <f>IF(ISNUMBER(+VindIndeks_raw_20_large!C8970),+VindIndeks_raw_20_large!C8970,"")</f>
        <v/>
      </c>
      <c r="Y8971">
        <f>IF(ISNUMBER(+VindIndeks_raw_20_large!D8970),+VindIndeks_raw_20_large!D8970,"")</f>
        <v/>
      </c>
    </row>
    <row r="8972">
      <c r="U8972" s="12">
        <f>+IF(ISNUMBER(ROUND(Y8972,0)),ROUND(Y8972,0),"")</f>
        <v/>
      </c>
      <c r="V8972">
        <f>IF(ISNUMBER(+VindIndeks_raw_20_large!A8971),+VindIndeks_raw_20_large!A8971,"")</f>
        <v/>
      </c>
      <c r="W8972">
        <f>IF(ISNUMBER(+VindIndeks_raw_20_large!B8971),+VindIndeks_raw_20_large!B8971,"")</f>
        <v/>
      </c>
      <c r="X8972">
        <f>IF(ISNUMBER(+VindIndeks_raw_20_large!C8971),+VindIndeks_raw_20_large!C8971,"")</f>
        <v/>
      </c>
      <c r="Y8972">
        <f>IF(ISNUMBER(+VindIndeks_raw_20_large!D8971),+VindIndeks_raw_20_large!D8971,"")</f>
        <v/>
      </c>
    </row>
    <row r="8973">
      <c r="U8973" s="12">
        <f>+IF(ISNUMBER(ROUND(Y8973,0)),ROUND(Y8973,0),"")</f>
        <v/>
      </c>
      <c r="V8973">
        <f>IF(ISNUMBER(+VindIndeks_raw_20_large!A8972),+VindIndeks_raw_20_large!A8972,"")</f>
        <v/>
      </c>
      <c r="W8973">
        <f>IF(ISNUMBER(+VindIndeks_raw_20_large!B8972),+VindIndeks_raw_20_large!B8972,"")</f>
        <v/>
      </c>
      <c r="X8973">
        <f>IF(ISNUMBER(+VindIndeks_raw_20_large!C8972),+VindIndeks_raw_20_large!C8972,"")</f>
        <v/>
      </c>
      <c r="Y8973">
        <f>IF(ISNUMBER(+VindIndeks_raw_20_large!D8972),+VindIndeks_raw_20_large!D8972,"")</f>
        <v/>
      </c>
    </row>
    <row r="8974">
      <c r="U8974" s="12">
        <f>+IF(ISNUMBER(ROUND(Y8974,0)),ROUND(Y8974,0),"")</f>
        <v/>
      </c>
      <c r="V8974">
        <f>IF(ISNUMBER(+VindIndeks_raw_20_large!A8973),+VindIndeks_raw_20_large!A8973,"")</f>
        <v/>
      </c>
      <c r="W8974">
        <f>IF(ISNUMBER(+VindIndeks_raw_20_large!B8973),+VindIndeks_raw_20_large!B8973,"")</f>
        <v/>
      </c>
      <c r="X8974">
        <f>IF(ISNUMBER(+VindIndeks_raw_20_large!C8973),+VindIndeks_raw_20_large!C8973,"")</f>
        <v/>
      </c>
      <c r="Y8974">
        <f>IF(ISNUMBER(+VindIndeks_raw_20_large!D8973),+VindIndeks_raw_20_large!D8973,"")</f>
        <v/>
      </c>
    </row>
    <row r="8975">
      <c r="U8975" s="12">
        <f>+IF(ISNUMBER(ROUND(Y8975,0)),ROUND(Y8975,0),"")</f>
        <v/>
      </c>
      <c r="V8975">
        <f>IF(ISNUMBER(+VindIndeks_raw_20_large!A8974),+VindIndeks_raw_20_large!A8974,"")</f>
        <v/>
      </c>
      <c r="W8975">
        <f>IF(ISNUMBER(+VindIndeks_raw_20_large!B8974),+VindIndeks_raw_20_large!B8974,"")</f>
        <v/>
      </c>
      <c r="X8975">
        <f>IF(ISNUMBER(+VindIndeks_raw_20_large!C8974),+VindIndeks_raw_20_large!C8974,"")</f>
        <v/>
      </c>
      <c r="Y8975">
        <f>IF(ISNUMBER(+VindIndeks_raw_20_large!D8974),+VindIndeks_raw_20_large!D8974,"")</f>
        <v/>
      </c>
    </row>
    <row r="8976">
      <c r="U8976" s="12">
        <f>+IF(ISNUMBER(ROUND(Y8976,0)),ROUND(Y8976,0),"")</f>
        <v/>
      </c>
      <c r="V8976">
        <f>IF(ISNUMBER(+VindIndeks_raw_20_large!A8975),+VindIndeks_raw_20_large!A8975,"")</f>
        <v/>
      </c>
      <c r="W8976">
        <f>IF(ISNUMBER(+VindIndeks_raw_20_large!B8975),+VindIndeks_raw_20_large!B8975,"")</f>
        <v/>
      </c>
      <c r="X8976">
        <f>IF(ISNUMBER(+VindIndeks_raw_20_large!C8975),+VindIndeks_raw_20_large!C8975,"")</f>
        <v/>
      </c>
      <c r="Y8976">
        <f>IF(ISNUMBER(+VindIndeks_raw_20_large!D8975),+VindIndeks_raw_20_large!D8975,"")</f>
        <v/>
      </c>
    </row>
    <row r="8977">
      <c r="U8977" s="12">
        <f>+IF(ISNUMBER(ROUND(Y8977,0)),ROUND(Y8977,0),"")</f>
        <v/>
      </c>
      <c r="V8977">
        <f>IF(ISNUMBER(+VindIndeks_raw_20_large!A8976),+VindIndeks_raw_20_large!A8976,"")</f>
        <v/>
      </c>
      <c r="W8977">
        <f>IF(ISNUMBER(+VindIndeks_raw_20_large!B8976),+VindIndeks_raw_20_large!B8976,"")</f>
        <v/>
      </c>
      <c r="X8977">
        <f>IF(ISNUMBER(+VindIndeks_raw_20_large!C8976),+VindIndeks_raw_20_large!C8976,"")</f>
        <v/>
      </c>
      <c r="Y8977">
        <f>IF(ISNUMBER(+VindIndeks_raw_20_large!D8976),+VindIndeks_raw_20_large!D8976,"")</f>
        <v/>
      </c>
    </row>
    <row r="8978">
      <c r="U8978" s="12">
        <f>+IF(ISNUMBER(ROUND(Y8978,0)),ROUND(Y8978,0),"")</f>
        <v/>
      </c>
      <c r="V8978">
        <f>IF(ISNUMBER(+VindIndeks_raw_20_large!A8977),+VindIndeks_raw_20_large!A8977,"")</f>
        <v/>
      </c>
      <c r="W8978">
        <f>IF(ISNUMBER(+VindIndeks_raw_20_large!B8977),+VindIndeks_raw_20_large!B8977,"")</f>
        <v/>
      </c>
      <c r="X8978">
        <f>IF(ISNUMBER(+VindIndeks_raw_20_large!C8977),+VindIndeks_raw_20_large!C8977,"")</f>
        <v/>
      </c>
      <c r="Y8978">
        <f>IF(ISNUMBER(+VindIndeks_raw_20_large!D8977),+VindIndeks_raw_20_large!D8977,"")</f>
        <v/>
      </c>
    </row>
    <row r="8979">
      <c r="U8979" s="12">
        <f>+IF(ISNUMBER(ROUND(Y8979,0)),ROUND(Y8979,0),"")</f>
        <v/>
      </c>
      <c r="V8979">
        <f>IF(ISNUMBER(+VindIndeks_raw_20_large!A8978),+VindIndeks_raw_20_large!A8978,"")</f>
        <v/>
      </c>
      <c r="W8979">
        <f>IF(ISNUMBER(+VindIndeks_raw_20_large!B8978),+VindIndeks_raw_20_large!B8978,"")</f>
        <v/>
      </c>
      <c r="X8979">
        <f>IF(ISNUMBER(+VindIndeks_raw_20_large!C8978),+VindIndeks_raw_20_large!C8978,"")</f>
        <v/>
      </c>
      <c r="Y8979">
        <f>IF(ISNUMBER(+VindIndeks_raw_20_large!D8978),+VindIndeks_raw_20_large!D8978,"")</f>
        <v/>
      </c>
    </row>
    <row r="8980">
      <c r="U8980" s="12">
        <f>+IF(ISNUMBER(ROUND(Y8980,0)),ROUND(Y8980,0),"")</f>
        <v/>
      </c>
      <c r="V8980">
        <f>IF(ISNUMBER(+VindIndeks_raw_20_large!A8979),+VindIndeks_raw_20_large!A8979,"")</f>
        <v/>
      </c>
      <c r="W8980">
        <f>IF(ISNUMBER(+VindIndeks_raw_20_large!B8979),+VindIndeks_raw_20_large!B8979,"")</f>
        <v/>
      </c>
      <c r="X8980">
        <f>IF(ISNUMBER(+VindIndeks_raw_20_large!C8979),+VindIndeks_raw_20_large!C8979,"")</f>
        <v/>
      </c>
      <c r="Y8980">
        <f>IF(ISNUMBER(+VindIndeks_raw_20_large!D8979),+VindIndeks_raw_20_large!D8979,"")</f>
        <v/>
      </c>
    </row>
    <row r="8981">
      <c r="U8981" s="12">
        <f>+IF(ISNUMBER(ROUND(Y8981,0)),ROUND(Y8981,0),"")</f>
        <v/>
      </c>
      <c r="V8981">
        <f>IF(ISNUMBER(+VindIndeks_raw_20_large!A8980),+VindIndeks_raw_20_large!A8980,"")</f>
        <v/>
      </c>
      <c r="W8981">
        <f>IF(ISNUMBER(+VindIndeks_raw_20_large!B8980),+VindIndeks_raw_20_large!B8980,"")</f>
        <v/>
      </c>
      <c r="X8981">
        <f>IF(ISNUMBER(+VindIndeks_raw_20_large!C8980),+VindIndeks_raw_20_large!C8980,"")</f>
        <v/>
      </c>
      <c r="Y8981">
        <f>IF(ISNUMBER(+VindIndeks_raw_20_large!D8980),+VindIndeks_raw_20_large!D8980,"")</f>
        <v/>
      </c>
    </row>
    <row r="8982">
      <c r="U8982" s="12">
        <f>+IF(ISNUMBER(ROUND(Y8982,0)),ROUND(Y8982,0),"")</f>
        <v/>
      </c>
      <c r="V8982">
        <f>IF(ISNUMBER(+VindIndeks_raw_20_large!A8981),+VindIndeks_raw_20_large!A8981,"")</f>
        <v/>
      </c>
      <c r="W8982">
        <f>IF(ISNUMBER(+VindIndeks_raw_20_large!B8981),+VindIndeks_raw_20_large!B8981,"")</f>
        <v/>
      </c>
      <c r="X8982">
        <f>IF(ISNUMBER(+VindIndeks_raw_20_large!C8981),+VindIndeks_raw_20_large!C8981,"")</f>
        <v/>
      </c>
      <c r="Y8982">
        <f>IF(ISNUMBER(+VindIndeks_raw_20_large!D8981),+VindIndeks_raw_20_large!D8981,"")</f>
        <v/>
      </c>
    </row>
    <row r="8983">
      <c r="U8983" s="12">
        <f>+IF(ISNUMBER(ROUND(Y8983,0)),ROUND(Y8983,0),"")</f>
        <v/>
      </c>
      <c r="V8983">
        <f>IF(ISNUMBER(+VindIndeks_raw_20_large!A8982),+VindIndeks_raw_20_large!A8982,"")</f>
        <v/>
      </c>
      <c r="W8983">
        <f>IF(ISNUMBER(+VindIndeks_raw_20_large!B8982),+VindIndeks_raw_20_large!B8982,"")</f>
        <v/>
      </c>
      <c r="X8983">
        <f>IF(ISNUMBER(+VindIndeks_raw_20_large!C8982),+VindIndeks_raw_20_large!C8982,"")</f>
        <v/>
      </c>
      <c r="Y8983">
        <f>IF(ISNUMBER(+VindIndeks_raw_20_large!D8982),+VindIndeks_raw_20_large!D8982,"")</f>
        <v/>
      </c>
    </row>
    <row r="8984">
      <c r="U8984" s="12">
        <f>+IF(ISNUMBER(ROUND(Y8984,0)),ROUND(Y8984,0),"")</f>
        <v/>
      </c>
      <c r="V8984">
        <f>IF(ISNUMBER(+VindIndeks_raw_20_large!A8983),+VindIndeks_raw_20_large!A8983,"")</f>
        <v/>
      </c>
      <c r="W8984">
        <f>IF(ISNUMBER(+VindIndeks_raw_20_large!B8983),+VindIndeks_raw_20_large!B8983,"")</f>
        <v/>
      </c>
      <c r="X8984">
        <f>IF(ISNUMBER(+VindIndeks_raw_20_large!C8983),+VindIndeks_raw_20_large!C8983,"")</f>
        <v/>
      </c>
      <c r="Y8984">
        <f>IF(ISNUMBER(+VindIndeks_raw_20_large!D8983),+VindIndeks_raw_20_large!D8983,"")</f>
        <v/>
      </c>
    </row>
    <row r="8985">
      <c r="U8985" s="12">
        <f>+IF(ISNUMBER(ROUND(Y8985,0)),ROUND(Y8985,0),"")</f>
        <v/>
      </c>
      <c r="V8985">
        <f>IF(ISNUMBER(+VindIndeks_raw_20_large!A8984),+VindIndeks_raw_20_large!A8984,"")</f>
        <v/>
      </c>
      <c r="W8985">
        <f>IF(ISNUMBER(+VindIndeks_raw_20_large!B8984),+VindIndeks_raw_20_large!B8984,"")</f>
        <v/>
      </c>
      <c r="X8985">
        <f>IF(ISNUMBER(+VindIndeks_raw_20_large!C8984),+VindIndeks_raw_20_large!C8984,"")</f>
        <v/>
      </c>
      <c r="Y8985">
        <f>IF(ISNUMBER(+VindIndeks_raw_20_large!D8984),+VindIndeks_raw_20_large!D8984,"")</f>
        <v/>
      </c>
    </row>
    <row r="8986">
      <c r="U8986" s="12">
        <f>+IF(ISNUMBER(ROUND(Y8986,0)),ROUND(Y8986,0),"")</f>
        <v/>
      </c>
      <c r="V8986">
        <f>IF(ISNUMBER(+VindIndeks_raw_20_large!A8985),+VindIndeks_raw_20_large!A8985,"")</f>
        <v/>
      </c>
      <c r="W8986">
        <f>IF(ISNUMBER(+VindIndeks_raw_20_large!B8985),+VindIndeks_raw_20_large!B8985,"")</f>
        <v/>
      </c>
      <c r="X8986">
        <f>IF(ISNUMBER(+VindIndeks_raw_20_large!C8985),+VindIndeks_raw_20_large!C8985,"")</f>
        <v/>
      </c>
      <c r="Y8986">
        <f>IF(ISNUMBER(+VindIndeks_raw_20_large!D8985),+VindIndeks_raw_20_large!D8985,"")</f>
        <v/>
      </c>
    </row>
    <row r="8987">
      <c r="U8987" s="12">
        <f>+IF(ISNUMBER(ROUND(Y8987,0)),ROUND(Y8987,0),"")</f>
        <v/>
      </c>
      <c r="V8987">
        <f>IF(ISNUMBER(+VindIndeks_raw_20_large!A8986),+VindIndeks_raw_20_large!A8986,"")</f>
        <v/>
      </c>
      <c r="W8987">
        <f>IF(ISNUMBER(+VindIndeks_raw_20_large!B8986),+VindIndeks_raw_20_large!B8986,"")</f>
        <v/>
      </c>
      <c r="X8987">
        <f>IF(ISNUMBER(+VindIndeks_raw_20_large!C8986),+VindIndeks_raw_20_large!C8986,"")</f>
        <v/>
      </c>
      <c r="Y8987">
        <f>IF(ISNUMBER(+VindIndeks_raw_20_large!D8986),+VindIndeks_raw_20_large!D8986,"")</f>
        <v/>
      </c>
    </row>
    <row r="8988">
      <c r="U8988" s="12">
        <f>+IF(ISNUMBER(ROUND(Y8988,0)),ROUND(Y8988,0),"")</f>
        <v/>
      </c>
      <c r="V8988">
        <f>IF(ISNUMBER(+VindIndeks_raw_20_large!A8987),+VindIndeks_raw_20_large!A8987,"")</f>
        <v/>
      </c>
      <c r="W8988">
        <f>IF(ISNUMBER(+VindIndeks_raw_20_large!B8987),+VindIndeks_raw_20_large!B8987,"")</f>
        <v/>
      </c>
      <c r="X8988">
        <f>IF(ISNUMBER(+VindIndeks_raw_20_large!C8987),+VindIndeks_raw_20_large!C8987,"")</f>
        <v/>
      </c>
      <c r="Y8988">
        <f>IF(ISNUMBER(+VindIndeks_raw_20_large!D8987),+VindIndeks_raw_20_large!D8987,"")</f>
        <v/>
      </c>
    </row>
    <row r="8989">
      <c r="U8989" s="12">
        <f>+IF(ISNUMBER(ROUND(Y8989,0)),ROUND(Y8989,0),"")</f>
        <v/>
      </c>
      <c r="V8989">
        <f>IF(ISNUMBER(+VindIndeks_raw_20_large!A8988),+VindIndeks_raw_20_large!A8988,"")</f>
        <v/>
      </c>
      <c r="W8989">
        <f>IF(ISNUMBER(+VindIndeks_raw_20_large!B8988),+VindIndeks_raw_20_large!B8988,"")</f>
        <v/>
      </c>
      <c r="X8989">
        <f>IF(ISNUMBER(+VindIndeks_raw_20_large!C8988),+VindIndeks_raw_20_large!C8988,"")</f>
        <v/>
      </c>
      <c r="Y8989">
        <f>IF(ISNUMBER(+VindIndeks_raw_20_large!D8988),+VindIndeks_raw_20_large!D8988,"")</f>
        <v/>
      </c>
    </row>
    <row r="8990">
      <c r="U8990" s="12">
        <f>+IF(ISNUMBER(ROUND(Y8990,0)),ROUND(Y8990,0),"")</f>
        <v/>
      </c>
      <c r="V8990">
        <f>IF(ISNUMBER(+VindIndeks_raw_20_large!A8989),+VindIndeks_raw_20_large!A8989,"")</f>
        <v/>
      </c>
      <c r="W8990">
        <f>IF(ISNUMBER(+VindIndeks_raw_20_large!B8989),+VindIndeks_raw_20_large!B8989,"")</f>
        <v/>
      </c>
      <c r="X8990">
        <f>IF(ISNUMBER(+VindIndeks_raw_20_large!C8989),+VindIndeks_raw_20_large!C8989,"")</f>
        <v/>
      </c>
      <c r="Y8990">
        <f>IF(ISNUMBER(+VindIndeks_raw_20_large!D8989),+VindIndeks_raw_20_large!D8989,"")</f>
        <v/>
      </c>
    </row>
    <row r="8991">
      <c r="U8991" s="12">
        <f>+IF(ISNUMBER(ROUND(Y8991,0)),ROUND(Y8991,0),"")</f>
        <v/>
      </c>
      <c r="V8991">
        <f>IF(ISNUMBER(+VindIndeks_raw_20_large!A8990),+VindIndeks_raw_20_large!A8990,"")</f>
        <v/>
      </c>
      <c r="W8991">
        <f>IF(ISNUMBER(+VindIndeks_raw_20_large!B8990),+VindIndeks_raw_20_large!B8990,"")</f>
        <v/>
      </c>
      <c r="X8991">
        <f>IF(ISNUMBER(+VindIndeks_raw_20_large!C8990),+VindIndeks_raw_20_large!C8990,"")</f>
        <v/>
      </c>
      <c r="Y8991">
        <f>IF(ISNUMBER(+VindIndeks_raw_20_large!D8990),+VindIndeks_raw_20_large!D8990,"")</f>
        <v/>
      </c>
    </row>
    <row r="8992">
      <c r="U8992" s="12">
        <f>+IF(ISNUMBER(ROUND(Y8992,0)),ROUND(Y8992,0),"")</f>
        <v/>
      </c>
      <c r="V8992">
        <f>IF(ISNUMBER(+VindIndeks_raw_20_large!A8991),+VindIndeks_raw_20_large!A8991,"")</f>
        <v/>
      </c>
      <c r="W8992">
        <f>IF(ISNUMBER(+VindIndeks_raw_20_large!B8991),+VindIndeks_raw_20_large!B8991,"")</f>
        <v/>
      </c>
      <c r="X8992">
        <f>IF(ISNUMBER(+VindIndeks_raw_20_large!C8991),+VindIndeks_raw_20_large!C8991,"")</f>
        <v/>
      </c>
      <c r="Y8992">
        <f>IF(ISNUMBER(+VindIndeks_raw_20_large!D8991),+VindIndeks_raw_20_large!D8991,"")</f>
        <v/>
      </c>
    </row>
    <row r="8993">
      <c r="U8993" s="12">
        <f>+IF(ISNUMBER(ROUND(Y8993,0)),ROUND(Y8993,0),"")</f>
        <v/>
      </c>
      <c r="V8993">
        <f>IF(ISNUMBER(+VindIndeks_raw_20_large!A8992),+VindIndeks_raw_20_large!A8992,"")</f>
        <v/>
      </c>
      <c r="W8993">
        <f>IF(ISNUMBER(+VindIndeks_raw_20_large!B8992),+VindIndeks_raw_20_large!B8992,"")</f>
        <v/>
      </c>
      <c r="X8993">
        <f>IF(ISNUMBER(+VindIndeks_raw_20_large!C8992),+VindIndeks_raw_20_large!C8992,"")</f>
        <v/>
      </c>
      <c r="Y8993">
        <f>IF(ISNUMBER(+VindIndeks_raw_20_large!D8992),+VindIndeks_raw_20_large!D8992,"")</f>
        <v/>
      </c>
    </row>
    <row r="8994">
      <c r="U8994" s="12">
        <f>+IF(ISNUMBER(ROUND(Y8994,0)),ROUND(Y8994,0),"")</f>
        <v/>
      </c>
      <c r="V8994">
        <f>IF(ISNUMBER(+VindIndeks_raw_20_large!A8993),+VindIndeks_raw_20_large!A8993,"")</f>
        <v/>
      </c>
      <c r="W8994">
        <f>IF(ISNUMBER(+VindIndeks_raw_20_large!B8993),+VindIndeks_raw_20_large!B8993,"")</f>
        <v/>
      </c>
      <c r="X8994">
        <f>IF(ISNUMBER(+VindIndeks_raw_20_large!C8993),+VindIndeks_raw_20_large!C8993,"")</f>
        <v/>
      </c>
      <c r="Y8994">
        <f>IF(ISNUMBER(+VindIndeks_raw_20_large!D8993),+VindIndeks_raw_20_large!D8993,"")</f>
        <v/>
      </c>
    </row>
    <row r="8995">
      <c r="U8995" s="12">
        <f>+IF(ISNUMBER(ROUND(Y8995,0)),ROUND(Y8995,0),"")</f>
        <v/>
      </c>
      <c r="V8995">
        <f>IF(ISNUMBER(+VindIndeks_raw_20_large!A8994),+VindIndeks_raw_20_large!A8994,"")</f>
        <v/>
      </c>
      <c r="W8995">
        <f>IF(ISNUMBER(+VindIndeks_raw_20_large!B8994),+VindIndeks_raw_20_large!B8994,"")</f>
        <v/>
      </c>
      <c r="X8995">
        <f>IF(ISNUMBER(+VindIndeks_raw_20_large!C8994),+VindIndeks_raw_20_large!C8994,"")</f>
        <v/>
      </c>
      <c r="Y8995">
        <f>IF(ISNUMBER(+VindIndeks_raw_20_large!D8994),+VindIndeks_raw_20_large!D8994,"")</f>
        <v/>
      </c>
    </row>
    <row r="8996">
      <c r="U8996" s="12">
        <f>+IF(ISNUMBER(ROUND(Y8996,0)),ROUND(Y8996,0),"")</f>
        <v/>
      </c>
      <c r="V8996">
        <f>IF(ISNUMBER(+VindIndeks_raw_20_large!A8995),+VindIndeks_raw_20_large!A8995,"")</f>
        <v/>
      </c>
      <c r="W8996">
        <f>IF(ISNUMBER(+VindIndeks_raw_20_large!B8995),+VindIndeks_raw_20_large!B8995,"")</f>
        <v/>
      </c>
      <c r="X8996">
        <f>IF(ISNUMBER(+VindIndeks_raw_20_large!C8995),+VindIndeks_raw_20_large!C8995,"")</f>
        <v/>
      </c>
      <c r="Y8996">
        <f>IF(ISNUMBER(+VindIndeks_raw_20_large!D8995),+VindIndeks_raw_20_large!D8995,"")</f>
        <v/>
      </c>
    </row>
    <row r="8997">
      <c r="U8997" s="12">
        <f>+IF(ISNUMBER(ROUND(Y8997,0)),ROUND(Y8997,0),"")</f>
        <v/>
      </c>
      <c r="V8997">
        <f>IF(ISNUMBER(+VindIndeks_raw_20_large!A8996),+VindIndeks_raw_20_large!A8996,"")</f>
        <v/>
      </c>
      <c r="W8997">
        <f>IF(ISNUMBER(+VindIndeks_raw_20_large!B8996),+VindIndeks_raw_20_large!B8996,"")</f>
        <v/>
      </c>
      <c r="X8997">
        <f>IF(ISNUMBER(+VindIndeks_raw_20_large!C8996),+VindIndeks_raw_20_large!C8996,"")</f>
        <v/>
      </c>
      <c r="Y8997">
        <f>IF(ISNUMBER(+VindIndeks_raw_20_large!D8996),+VindIndeks_raw_20_large!D8996,"")</f>
        <v/>
      </c>
    </row>
    <row r="8998">
      <c r="U8998" s="12">
        <f>+IF(ISNUMBER(ROUND(Y8998,0)),ROUND(Y8998,0),"")</f>
        <v/>
      </c>
      <c r="V8998">
        <f>IF(ISNUMBER(+VindIndeks_raw_20_large!A8997),+VindIndeks_raw_20_large!A8997,"")</f>
        <v/>
      </c>
      <c r="W8998">
        <f>IF(ISNUMBER(+VindIndeks_raw_20_large!B8997),+VindIndeks_raw_20_large!B8997,"")</f>
        <v/>
      </c>
      <c r="X8998">
        <f>IF(ISNUMBER(+VindIndeks_raw_20_large!C8997),+VindIndeks_raw_20_large!C8997,"")</f>
        <v/>
      </c>
      <c r="Y8998">
        <f>IF(ISNUMBER(+VindIndeks_raw_20_large!D8997),+VindIndeks_raw_20_large!D8997,"")</f>
        <v/>
      </c>
    </row>
    <row r="8999">
      <c r="U8999" s="12">
        <f>+IF(ISNUMBER(ROUND(Y8999,0)),ROUND(Y8999,0),"")</f>
        <v/>
      </c>
      <c r="V8999">
        <f>IF(ISNUMBER(+VindIndeks_raw_20_large!A8998),+VindIndeks_raw_20_large!A8998,"")</f>
        <v/>
      </c>
      <c r="W8999">
        <f>IF(ISNUMBER(+VindIndeks_raw_20_large!B8998),+VindIndeks_raw_20_large!B8998,"")</f>
        <v/>
      </c>
      <c r="X8999">
        <f>IF(ISNUMBER(+VindIndeks_raw_20_large!C8998),+VindIndeks_raw_20_large!C8998,"")</f>
        <v/>
      </c>
      <c r="Y8999">
        <f>IF(ISNUMBER(+VindIndeks_raw_20_large!D8998),+VindIndeks_raw_20_large!D8998,"")</f>
        <v/>
      </c>
    </row>
    <row r="9000">
      <c r="U9000" s="12">
        <f>+IF(ISNUMBER(ROUND(Y9000,0)),ROUND(Y9000,0),"")</f>
        <v/>
      </c>
      <c r="V9000">
        <f>IF(ISNUMBER(+VindIndeks_raw_20_large!A8999),+VindIndeks_raw_20_large!A8999,"")</f>
        <v/>
      </c>
      <c r="W9000">
        <f>IF(ISNUMBER(+VindIndeks_raw_20_large!B8999),+VindIndeks_raw_20_large!B8999,"")</f>
        <v/>
      </c>
      <c r="X9000">
        <f>IF(ISNUMBER(+VindIndeks_raw_20_large!C8999),+VindIndeks_raw_20_large!C8999,"")</f>
        <v/>
      </c>
      <c r="Y9000">
        <f>IF(ISNUMBER(+VindIndeks_raw_20_large!D8999),+VindIndeks_raw_20_large!D8999,"")</f>
        <v/>
      </c>
    </row>
    <row r="9001">
      <c r="U9001" s="12">
        <f>+IF(ISNUMBER(ROUND(Y9001,0)),ROUND(Y9001,0),"")</f>
        <v/>
      </c>
      <c r="V9001">
        <f>IF(ISNUMBER(+VindIndeks_raw_20_large!A9000),+VindIndeks_raw_20_large!A9000,"")</f>
        <v/>
      </c>
      <c r="W9001">
        <f>IF(ISNUMBER(+VindIndeks_raw_20_large!B9000),+VindIndeks_raw_20_large!B9000,"")</f>
        <v/>
      </c>
      <c r="X9001">
        <f>IF(ISNUMBER(+VindIndeks_raw_20_large!C9000),+VindIndeks_raw_20_large!C9000,"")</f>
        <v/>
      </c>
      <c r="Y9001">
        <f>IF(ISNUMBER(+VindIndeks_raw_20_large!D9000),+VindIndeks_raw_20_large!D9000,"")</f>
        <v/>
      </c>
    </row>
    <row r="9002">
      <c r="U9002" s="12">
        <f>+IF(ISNUMBER(ROUND(Y9002,0)),ROUND(Y9002,0),"")</f>
        <v/>
      </c>
      <c r="V9002">
        <f>IF(ISNUMBER(+VindIndeks_raw_20_large!A9001),+VindIndeks_raw_20_large!A9001,"")</f>
        <v/>
      </c>
      <c r="W9002">
        <f>IF(ISNUMBER(+VindIndeks_raw_20_large!B9001),+VindIndeks_raw_20_large!B9001,"")</f>
        <v/>
      </c>
      <c r="X9002">
        <f>IF(ISNUMBER(+VindIndeks_raw_20_large!C9001),+VindIndeks_raw_20_large!C9001,"")</f>
        <v/>
      </c>
      <c r="Y9002">
        <f>IF(ISNUMBER(+VindIndeks_raw_20_large!D9001),+VindIndeks_raw_20_large!D9001,"")</f>
        <v/>
      </c>
    </row>
    <row r="9003">
      <c r="U9003" s="12">
        <f>+IF(ISNUMBER(ROUND(Y9003,0)),ROUND(Y9003,0),"")</f>
        <v/>
      </c>
      <c r="V9003">
        <f>IF(ISNUMBER(+VindIndeks_raw_20_large!A9002),+VindIndeks_raw_20_large!A9002,"")</f>
        <v/>
      </c>
      <c r="W9003">
        <f>IF(ISNUMBER(+VindIndeks_raw_20_large!B9002),+VindIndeks_raw_20_large!B9002,"")</f>
        <v/>
      </c>
      <c r="X9003">
        <f>IF(ISNUMBER(+VindIndeks_raw_20_large!C9002),+VindIndeks_raw_20_large!C9002,"")</f>
        <v/>
      </c>
      <c r="Y9003">
        <f>IF(ISNUMBER(+VindIndeks_raw_20_large!D9002),+VindIndeks_raw_20_large!D9002,"")</f>
        <v/>
      </c>
    </row>
    <row r="9004">
      <c r="U9004" s="12">
        <f>+IF(ISNUMBER(ROUND(Y9004,0)),ROUND(Y9004,0),"")</f>
        <v/>
      </c>
      <c r="V9004">
        <f>IF(ISNUMBER(+VindIndeks_raw_20_large!A9003),+VindIndeks_raw_20_large!A9003,"")</f>
        <v/>
      </c>
      <c r="W9004">
        <f>IF(ISNUMBER(+VindIndeks_raw_20_large!B9003),+VindIndeks_raw_20_large!B9003,"")</f>
        <v/>
      </c>
      <c r="X9004">
        <f>IF(ISNUMBER(+VindIndeks_raw_20_large!C9003),+VindIndeks_raw_20_large!C9003,"")</f>
        <v/>
      </c>
      <c r="Y9004">
        <f>IF(ISNUMBER(+VindIndeks_raw_20_large!D9003),+VindIndeks_raw_20_large!D9003,"")</f>
        <v/>
      </c>
    </row>
    <row r="9005">
      <c r="U9005" s="12">
        <f>+IF(ISNUMBER(ROUND(Y9005,0)),ROUND(Y9005,0),"")</f>
        <v/>
      </c>
      <c r="V9005">
        <f>IF(ISNUMBER(+VindIndeks_raw_20_large!A9004),+VindIndeks_raw_20_large!A9004,"")</f>
        <v/>
      </c>
      <c r="W9005">
        <f>IF(ISNUMBER(+VindIndeks_raw_20_large!B9004),+VindIndeks_raw_20_large!B9004,"")</f>
        <v/>
      </c>
      <c r="X9005">
        <f>IF(ISNUMBER(+VindIndeks_raw_20_large!C9004),+VindIndeks_raw_20_large!C9004,"")</f>
        <v/>
      </c>
      <c r="Y9005">
        <f>IF(ISNUMBER(+VindIndeks_raw_20_large!D9004),+VindIndeks_raw_20_large!D9004,"")</f>
        <v/>
      </c>
    </row>
    <row r="9006">
      <c r="U9006" s="12">
        <f>+IF(ISNUMBER(ROUND(Y9006,0)),ROUND(Y9006,0),"")</f>
        <v/>
      </c>
      <c r="V9006">
        <f>IF(ISNUMBER(+VindIndeks_raw_20_large!A9005),+VindIndeks_raw_20_large!A9005,"")</f>
        <v/>
      </c>
      <c r="W9006">
        <f>IF(ISNUMBER(+VindIndeks_raw_20_large!B9005),+VindIndeks_raw_20_large!B9005,"")</f>
        <v/>
      </c>
      <c r="X9006">
        <f>IF(ISNUMBER(+VindIndeks_raw_20_large!C9005),+VindIndeks_raw_20_large!C9005,"")</f>
        <v/>
      </c>
      <c r="Y9006">
        <f>IF(ISNUMBER(+VindIndeks_raw_20_large!D9005),+VindIndeks_raw_20_large!D9005,"")</f>
        <v/>
      </c>
    </row>
    <row r="9007">
      <c r="U9007" s="12">
        <f>+IF(ISNUMBER(ROUND(Y9007,0)),ROUND(Y9007,0),"")</f>
        <v/>
      </c>
      <c r="V9007">
        <f>IF(ISNUMBER(+VindIndeks_raw_20_large!A9006),+VindIndeks_raw_20_large!A9006,"")</f>
        <v/>
      </c>
      <c r="W9007">
        <f>IF(ISNUMBER(+VindIndeks_raw_20_large!B9006),+VindIndeks_raw_20_large!B9006,"")</f>
        <v/>
      </c>
      <c r="X9007">
        <f>IF(ISNUMBER(+VindIndeks_raw_20_large!C9006),+VindIndeks_raw_20_large!C9006,"")</f>
        <v/>
      </c>
      <c r="Y9007">
        <f>IF(ISNUMBER(+VindIndeks_raw_20_large!D9006),+VindIndeks_raw_20_large!D9006,"")</f>
        <v/>
      </c>
    </row>
    <row r="9008">
      <c r="U9008" s="12">
        <f>+IF(ISNUMBER(ROUND(Y9008,0)),ROUND(Y9008,0),"")</f>
        <v/>
      </c>
      <c r="V9008">
        <f>IF(ISNUMBER(+VindIndeks_raw_20_large!A9007),+VindIndeks_raw_20_large!A9007,"")</f>
        <v/>
      </c>
      <c r="W9008">
        <f>IF(ISNUMBER(+VindIndeks_raw_20_large!B9007),+VindIndeks_raw_20_large!B9007,"")</f>
        <v/>
      </c>
      <c r="X9008">
        <f>IF(ISNUMBER(+VindIndeks_raw_20_large!C9007),+VindIndeks_raw_20_large!C9007,"")</f>
        <v/>
      </c>
      <c r="Y9008">
        <f>IF(ISNUMBER(+VindIndeks_raw_20_large!D9007),+VindIndeks_raw_20_large!D9007,"")</f>
        <v/>
      </c>
    </row>
    <row r="9009">
      <c r="U9009" s="12">
        <f>+IF(ISNUMBER(ROUND(Y9009,0)),ROUND(Y9009,0),"")</f>
        <v/>
      </c>
      <c r="V9009">
        <f>IF(ISNUMBER(+VindIndeks_raw_20_large!A9008),+VindIndeks_raw_20_large!A9008,"")</f>
        <v/>
      </c>
      <c r="W9009">
        <f>IF(ISNUMBER(+VindIndeks_raw_20_large!B9008),+VindIndeks_raw_20_large!B9008,"")</f>
        <v/>
      </c>
      <c r="X9009">
        <f>IF(ISNUMBER(+VindIndeks_raw_20_large!C9008),+VindIndeks_raw_20_large!C9008,"")</f>
        <v/>
      </c>
      <c r="Y9009">
        <f>IF(ISNUMBER(+VindIndeks_raw_20_large!D9008),+VindIndeks_raw_20_large!D9008,"")</f>
        <v/>
      </c>
    </row>
    <row r="9010">
      <c r="U9010" s="12">
        <f>+IF(ISNUMBER(ROUND(Y9010,0)),ROUND(Y9010,0),"")</f>
        <v/>
      </c>
      <c r="V9010">
        <f>IF(ISNUMBER(+VindIndeks_raw_20_large!A9009),+VindIndeks_raw_20_large!A9009,"")</f>
        <v/>
      </c>
      <c r="W9010">
        <f>IF(ISNUMBER(+VindIndeks_raw_20_large!B9009),+VindIndeks_raw_20_large!B9009,"")</f>
        <v/>
      </c>
      <c r="X9010">
        <f>IF(ISNUMBER(+VindIndeks_raw_20_large!C9009),+VindIndeks_raw_20_large!C9009,"")</f>
        <v/>
      </c>
      <c r="Y9010">
        <f>IF(ISNUMBER(+VindIndeks_raw_20_large!D9009),+VindIndeks_raw_20_large!D9009,"")</f>
        <v/>
      </c>
    </row>
    <row r="9011">
      <c r="U9011" s="12">
        <f>+IF(ISNUMBER(ROUND(Y9011,0)),ROUND(Y9011,0),"")</f>
        <v/>
      </c>
      <c r="V9011">
        <f>IF(ISNUMBER(+VindIndeks_raw_20_large!A9010),+VindIndeks_raw_20_large!A9010,"")</f>
        <v/>
      </c>
      <c r="W9011">
        <f>IF(ISNUMBER(+VindIndeks_raw_20_large!B9010),+VindIndeks_raw_20_large!B9010,"")</f>
        <v/>
      </c>
      <c r="X9011">
        <f>IF(ISNUMBER(+VindIndeks_raw_20_large!C9010),+VindIndeks_raw_20_large!C9010,"")</f>
        <v/>
      </c>
      <c r="Y9011">
        <f>IF(ISNUMBER(+VindIndeks_raw_20_large!D9010),+VindIndeks_raw_20_large!D9010,"")</f>
        <v/>
      </c>
    </row>
    <row r="9012">
      <c r="U9012" s="12">
        <f>+IF(ISNUMBER(ROUND(Y9012,0)),ROUND(Y9012,0),"")</f>
        <v/>
      </c>
      <c r="V9012">
        <f>IF(ISNUMBER(+VindIndeks_raw_20_large!A9011),+VindIndeks_raw_20_large!A9011,"")</f>
        <v/>
      </c>
      <c r="W9012">
        <f>IF(ISNUMBER(+VindIndeks_raw_20_large!B9011),+VindIndeks_raw_20_large!B9011,"")</f>
        <v/>
      </c>
      <c r="X9012">
        <f>IF(ISNUMBER(+VindIndeks_raw_20_large!C9011),+VindIndeks_raw_20_large!C9011,"")</f>
        <v/>
      </c>
      <c r="Y9012">
        <f>IF(ISNUMBER(+VindIndeks_raw_20_large!D9011),+VindIndeks_raw_20_large!D9011,"")</f>
        <v/>
      </c>
    </row>
    <row r="9013">
      <c r="U9013" s="12">
        <f>+IF(ISNUMBER(ROUND(Y9013,0)),ROUND(Y9013,0),"")</f>
        <v/>
      </c>
      <c r="V9013">
        <f>IF(ISNUMBER(+VindIndeks_raw_20_large!A9012),+VindIndeks_raw_20_large!A9012,"")</f>
        <v/>
      </c>
      <c r="W9013">
        <f>IF(ISNUMBER(+VindIndeks_raw_20_large!B9012),+VindIndeks_raw_20_large!B9012,"")</f>
        <v/>
      </c>
      <c r="X9013">
        <f>IF(ISNUMBER(+VindIndeks_raw_20_large!C9012),+VindIndeks_raw_20_large!C9012,"")</f>
        <v/>
      </c>
      <c r="Y9013">
        <f>IF(ISNUMBER(+VindIndeks_raw_20_large!D9012),+VindIndeks_raw_20_large!D9012,"")</f>
        <v/>
      </c>
    </row>
    <row r="9014">
      <c r="U9014" s="12">
        <f>+IF(ISNUMBER(ROUND(Y9014,0)),ROUND(Y9014,0),"")</f>
        <v/>
      </c>
      <c r="V9014">
        <f>IF(ISNUMBER(+VindIndeks_raw_20_large!A9013),+VindIndeks_raw_20_large!A9013,"")</f>
        <v/>
      </c>
      <c r="W9014">
        <f>IF(ISNUMBER(+VindIndeks_raw_20_large!B9013),+VindIndeks_raw_20_large!B9013,"")</f>
        <v/>
      </c>
      <c r="X9014">
        <f>IF(ISNUMBER(+VindIndeks_raw_20_large!C9013),+VindIndeks_raw_20_large!C9013,"")</f>
        <v/>
      </c>
      <c r="Y9014">
        <f>IF(ISNUMBER(+VindIndeks_raw_20_large!D9013),+VindIndeks_raw_20_large!D9013,"")</f>
        <v/>
      </c>
    </row>
    <row r="9015">
      <c r="U9015" s="12">
        <f>+IF(ISNUMBER(ROUND(Y9015,0)),ROUND(Y9015,0),"")</f>
        <v/>
      </c>
      <c r="V9015">
        <f>IF(ISNUMBER(+VindIndeks_raw_20_large!A9014),+VindIndeks_raw_20_large!A9014,"")</f>
        <v/>
      </c>
      <c r="W9015">
        <f>IF(ISNUMBER(+VindIndeks_raw_20_large!B9014),+VindIndeks_raw_20_large!B9014,"")</f>
        <v/>
      </c>
      <c r="X9015">
        <f>IF(ISNUMBER(+VindIndeks_raw_20_large!C9014),+VindIndeks_raw_20_large!C9014,"")</f>
        <v/>
      </c>
      <c r="Y9015">
        <f>IF(ISNUMBER(+VindIndeks_raw_20_large!D9014),+VindIndeks_raw_20_large!D9014,"")</f>
        <v/>
      </c>
    </row>
    <row r="9016">
      <c r="U9016" s="12">
        <f>+IF(ISNUMBER(ROUND(Y9016,0)),ROUND(Y9016,0),"")</f>
        <v/>
      </c>
      <c r="V9016">
        <f>IF(ISNUMBER(+VindIndeks_raw_20_large!A9015),+VindIndeks_raw_20_large!A9015,"")</f>
        <v/>
      </c>
      <c r="W9016">
        <f>IF(ISNUMBER(+VindIndeks_raw_20_large!B9015),+VindIndeks_raw_20_large!B9015,"")</f>
        <v/>
      </c>
      <c r="X9016">
        <f>IF(ISNUMBER(+VindIndeks_raw_20_large!C9015),+VindIndeks_raw_20_large!C9015,"")</f>
        <v/>
      </c>
      <c r="Y9016">
        <f>IF(ISNUMBER(+VindIndeks_raw_20_large!D9015),+VindIndeks_raw_20_large!D9015,"")</f>
        <v/>
      </c>
    </row>
    <row r="9017">
      <c r="U9017" s="12">
        <f>+IF(ISNUMBER(ROUND(Y9017,0)),ROUND(Y9017,0),"")</f>
        <v/>
      </c>
      <c r="V9017">
        <f>IF(ISNUMBER(+VindIndeks_raw_20_large!A9016),+VindIndeks_raw_20_large!A9016,"")</f>
        <v/>
      </c>
      <c r="W9017">
        <f>IF(ISNUMBER(+VindIndeks_raw_20_large!B9016),+VindIndeks_raw_20_large!B9016,"")</f>
        <v/>
      </c>
      <c r="X9017">
        <f>IF(ISNUMBER(+VindIndeks_raw_20_large!C9016),+VindIndeks_raw_20_large!C9016,"")</f>
        <v/>
      </c>
      <c r="Y9017">
        <f>IF(ISNUMBER(+VindIndeks_raw_20_large!D9016),+VindIndeks_raw_20_large!D9016,"")</f>
        <v/>
      </c>
    </row>
    <row r="9018">
      <c r="U9018" s="12">
        <f>+IF(ISNUMBER(ROUND(Y9018,0)),ROUND(Y9018,0),"")</f>
        <v/>
      </c>
      <c r="V9018">
        <f>IF(ISNUMBER(+VindIndeks_raw_20_large!A9017),+VindIndeks_raw_20_large!A9017,"")</f>
        <v/>
      </c>
      <c r="W9018">
        <f>IF(ISNUMBER(+VindIndeks_raw_20_large!B9017),+VindIndeks_raw_20_large!B9017,"")</f>
        <v/>
      </c>
      <c r="X9018">
        <f>IF(ISNUMBER(+VindIndeks_raw_20_large!C9017),+VindIndeks_raw_20_large!C9017,"")</f>
        <v/>
      </c>
      <c r="Y9018">
        <f>IF(ISNUMBER(+VindIndeks_raw_20_large!D9017),+VindIndeks_raw_20_large!D9017,"")</f>
        <v/>
      </c>
    </row>
    <row r="9019">
      <c r="U9019" s="12">
        <f>+IF(ISNUMBER(ROUND(Y9019,0)),ROUND(Y9019,0),"")</f>
        <v/>
      </c>
      <c r="V9019">
        <f>IF(ISNUMBER(+VindIndeks_raw_20_large!A9018),+VindIndeks_raw_20_large!A9018,"")</f>
        <v/>
      </c>
      <c r="W9019">
        <f>IF(ISNUMBER(+VindIndeks_raw_20_large!B9018),+VindIndeks_raw_20_large!B9018,"")</f>
        <v/>
      </c>
      <c r="X9019">
        <f>IF(ISNUMBER(+VindIndeks_raw_20_large!C9018),+VindIndeks_raw_20_large!C9018,"")</f>
        <v/>
      </c>
      <c r="Y9019">
        <f>IF(ISNUMBER(+VindIndeks_raw_20_large!D9018),+VindIndeks_raw_20_large!D9018,"")</f>
        <v/>
      </c>
    </row>
    <row r="9020">
      <c r="U9020" s="12">
        <f>+IF(ISNUMBER(ROUND(Y9020,0)),ROUND(Y9020,0),"")</f>
        <v/>
      </c>
      <c r="V9020">
        <f>IF(ISNUMBER(+VindIndeks_raw_20_large!A9019),+VindIndeks_raw_20_large!A9019,"")</f>
        <v/>
      </c>
      <c r="W9020">
        <f>IF(ISNUMBER(+VindIndeks_raw_20_large!B9019),+VindIndeks_raw_20_large!B9019,"")</f>
        <v/>
      </c>
      <c r="X9020">
        <f>IF(ISNUMBER(+VindIndeks_raw_20_large!C9019),+VindIndeks_raw_20_large!C9019,"")</f>
        <v/>
      </c>
      <c r="Y9020">
        <f>IF(ISNUMBER(+VindIndeks_raw_20_large!D9019),+VindIndeks_raw_20_large!D9019,"")</f>
        <v/>
      </c>
    </row>
    <row r="9021">
      <c r="U9021" s="12">
        <f>+IF(ISNUMBER(ROUND(Y9021,0)),ROUND(Y9021,0),"")</f>
        <v/>
      </c>
      <c r="V9021">
        <f>IF(ISNUMBER(+VindIndeks_raw_20_large!A9020),+VindIndeks_raw_20_large!A9020,"")</f>
        <v/>
      </c>
      <c r="W9021">
        <f>IF(ISNUMBER(+VindIndeks_raw_20_large!B9020),+VindIndeks_raw_20_large!B9020,"")</f>
        <v/>
      </c>
      <c r="X9021">
        <f>IF(ISNUMBER(+VindIndeks_raw_20_large!C9020),+VindIndeks_raw_20_large!C9020,"")</f>
        <v/>
      </c>
      <c r="Y9021">
        <f>IF(ISNUMBER(+VindIndeks_raw_20_large!D9020),+VindIndeks_raw_20_large!D9020,"")</f>
        <v/>
      </c>
    </row>
    <row r="9022">
      <c r="U9022" s="12">
        <f>+IF(ISNUMBER(ROUND(Y9022,0)),ROUND(Y9022,0),"")</f>
        <v/>
      </c>
      <c r="V9022">
        <f>IF(ISNUMBER(+VindIndeks_raw_20_large!A9021),+VindIndeks_raw_20_large!A9021,"")</f>
        <v/>
      </c>
      <c r="W9022">
        <f>IF(ISNUMBER(+VindIndeks_raw_20_large!B9021),+VindIndeks_raw_20_large!B9021,"")</f>
        <v/>
      </c>
      <c r="X9022">
        <f>IF(ISNUMBER(+VindIndeks_raw_20_large!C9021),+VindIndeks_raw_20_large!C9021,"")</f>
        <v/>
      </c>
      <c r="Y9022">
        <f>IF(ISNUMBER(+VindIndeks_raw_20_large!D9021),+VindIndeks_raw_20_large!D9021,"")</f>
        <v/>
      </c>
    </row>
    <row r="9023">
      <c r="U9023" s="12">
        <f>+IF(ISNUMBER(ROUND(Y9023,0)),ROUND(Y9023,0),"")</f>
        <v/>
      </c>
      <c r="V9023">
        <f>IF(ISNUMBER(+VindIndeks_raw_20_large!A9022),+VindIndeks_raw_20_large!A9022,"")</f>
        <v/>
      </c>
      <c r="W9023">
        <f>IF(ISNUMBER(+VindIndeks_raw_20_large!B9022),+VindIndeks_raw_20_large!B9022,"")</f>
        <v/>
      </c>
      <c r="X9023">
        <f>IF(ISNUMBER(+VindIndeks_raw_20_large!C9022),+VindIndeks_raw_20_large!C9022,"")</f>
        <v/>
      </c>
      <c r="Y9023">
        <f>IF(ISNUMBER(+VindIndeks_raw_20_large!D9022),+VindIndeks_raw_20_large!D9022,"")</f>
        <v/>
      </c>
    </row>
    <row r="9024">
      <c r="U9024" s="12">
        <f>+IF(ISNUMBER(ROUND(Y9024,0)),ROUND(Y9024,0),"")</f>
        <v/>
      </c>
      <c r="V9024">
        <f>IF(ISNUMBER(+VindIndeks_raw_20_large!A9023),+VindIndeks_raw_20_large!A9023,"")</f>
        <v/>
      </c>
      <c r="W9024">
        <f>IF(ISNUMBER(+VindIndeks_raw_20_large!B9023),+VindIndeks_raw_20_large!B9023,"")</f>
        <v/>
      </c>
      <c r="X9024">
        <f>IF(ISNUMBER(+VindIndeks_raw_20_large!C9023),+VindIndeks_raw_20_large!C9023,"")</f>
        <v/>
      </c>
      <c r="Y9024">
        <f>IF(ISNUMBER(+VindIndeks_raw_20_large!D9023),+VindIndeks_raw_20_large!D9023,"")</f>
        <v/>
      </c>
    </row>
    <row r="9025">
      <c r="U9025" s="12">
        <f>+IF(ISNUMBER(ROUND(Y9025,0)),ROUND(Y9025,0),"")</f>
        <v/>
      </c>
      <c r="V9025">
        <f>IF(ISNUMBER(+VindIndeks_raw_20_large!A9024),+VindIndeks_raw_20_large!A9024,"")</f>
        <v/>
      </c>
      <c r="W9025">
        <f>IF(ISNUMBER(+VindIndeks_raw_20_large!B9024),+VindIndeks_raw_20_large!B9024,"")</f>
        <v/>
      </c>
      <c r="X9025">
        <f>IF(ISNUMBER(+VindIndeks_raw_20_large!C9024),+VindIndeks_raw_20_large!C9024,"")</f>
        <v/>
      </c>
      <c r="Y9025">
        <f>IF(ISNUMBER(+VindIndeks_raw_20_large!D9024),+VindIndeks_raw_20_large!D9024,"")</f>
        <v/>
      </c>
    </row>
    <row r="9026">
      <c r="U9026" s="12">
        <f>+IF(ISNUMBER(ROUND(Y9026,0)),ROUND(Y9026,0),"")</f>
        <v/>
      </c>
      <c r="V9026">
        <f>IF(ISNUMBER(+VindIndeks_raw_20_large!A9025),+VindIndeks_raw_20_large!A9025,"")</f>
        <v/>
      </c>
      <c r="W9026">
        <f>IF(ISNUMBER(+VindIndeks_raw_20_large!B9025),+VindIndeks_raw_20_large!B9025,"")</f>
        <v/>
      </c>
      <c r="X9026">
        <f>IF(ISNUMBER(+VindIndeks_raw_20_large!C9025),+VindIndeks_raw_20_large!C9025,"")</f>
        <v/>
      </c>
      <c r="Y9026">
        <f>IF(ISNUMBER(+VindIndeks_raw_20_large!D9025),+VindIndeks_raw_20_large!D9025,"")</f>
        <v/>
      </c>
    </row>
    <row r="9027">
      <c r="U9027" s="12">
        <f>+IF(ISNUMBER(ROUND(Y9027,0)),ROUND(Y9027,0),"")</f>
        <v/>
      </c>
      <c r="V9027">
        <f>IF(ISNUMBER(+VindIndeks_raw_20_large!A9026),+VindIndeks_raw_20_large!A9026,"")</f>
        <v/>
      </c>
      <c r="W9027">
        <f>IF(ISNUMBER(+VindIndeks_raw_20_large!B9026),+VindIndeks_raw_20_large!B9026,"")</f>
        <v/>
      </c>
      <c r="X9027">
        <f>IF(ISNUMBER(+VindIndeks_raw_20_large!C9026),+VindIndeks_raw_20_large!C9026,"")</f>
        <v/>
      </c>
      <c r="Y9027">
        <f>IF(ISNUMBER(+VindIndeks_raw_20_large!D9026),+VindIndeks_raw_20_large!D9026,"")</f>
        <v/>
      </c>
    </row>
    <row r="9028">
      <c r="U9028" s="12">
        <f>+IF(ISNUMBER(ROUND(Y9028,0)),ROUND(Y9028,0),"")</f>
        <v/>
      </c>
      <c r="V9028">
        <f>IF(ISNUMBER(+VindIndeks_raw_20_large!A9027),+VindIndeks_raw_20_large!A9027,"")</f>
        <v/>
      </c>
      <c r="W9028">
        <f>IF(ISNUMBER(+VindIndeks_raw_20_large!B9027),+VindIndeks_raw_20_large!B9027,"")</f>
        <v/>
      </c>
      <c r="X9028">
        <f>IF(ISNUMBER(+VindIndeks_raw_20_large!C9027),+VindIndeks_raw_20_large!C9027,"")</f>
        <v/>
      </c>
      <c r="Y9028">
        <f>IF(ISNUMBER(+VindIndeks_raw_20_large!D9027),+VindIndeks_raw_20_large!D9027,"")</f>
        <v/>
      </c>
    </row>
    <row r="9029">
      <c r="U9029" s="12">
        <f>+IF(ISNUMBER(ROUND(Y9029,0)),ROUND(Y9029,0),"")</f>
        <v/>
      </c>
      <c r="V9029">
        <f>IF(ISNUMBER(+VindIndeks_raw_20_large!A9028),+VindIndeks_raw_20_large!A9028,"")</f>
        <v/>
      </c>
      <c r="W9029">
        <f>IF(ISNUMBER(+VindIndeks_raw_20_large!B9028),+VindIndeks_raw_20_large!B9028,"")</f>
        <v/>
      </c>
      <c r="X9029">
        <f>IF(ISNUMBER(+VindIndeks_raw_20_large!C9028),+VindIndeks_raw_20_large!C9028,"")</f>
        <v/>
      </c>
      <c r="Y9029">
        <f>IF(ISNUMBER(+VindIndeks_raw_20_large!D9028),+VindIndeks_raw_20_large!D9028,"")</f>
        <v/>
      </c>
    </row>
    <row r="9030">
      <c r="U9030" s="12">
        <f>+IF(ISNUMBER(ROUND(Y9030,0)),ROUND(Y9030,0),"")</f>
        <v/>
      </c>
      <c r="V9030">
        <f>IF(ISNUMBER(+VindIndeks_raw_20_large!A9029),+VindIndeks_raw_20_large!A9029,"")</f>
        <v/>
      </c>
      <c r="W9030">
        <f>IF(ISNUMBER(+VindIndeks_raw_20_large!B9029),+VindIndeks_raw_20_large!B9029,"")</f>
        <v/>
      </c>
      <c r="X9030">
        <f>IF(ISNUMBER(+VindIndeks_raw_20_large!C9029),+VindIndeks_raw_20_large!C9029,"")</f>
        <v/>
      </c>
      <c r="Y9030">
        <f>IF(ISNUMBER(+VindIndeks_raw_20_large!D9029),+VindIndeks_raw_20_large!D9029,"")</f>
        <v/>
      </c>
    </row>
    <row r="9031">
      <c r="U9031" s="12">
        <f>+IF(ISNUMBER(ROUND(Y9031,0)),ROUND(Y9031,0),"")</f>
        <v/>
      </c>
      <c r="V9031">
        <f>IF(ISNUMBER(+VindIndeks_raw_20_large!A9030),+VindIndeks_raw_20_large!A9030,"")</f>
        <v/>
      </c>
      <c r="W9031">
        <f>IF(ISNUMBER(+VindIndeks_raw_20_large!B9030),+VindIndeks_raw_20_large!B9030,"")</f>
        <v/>
      </c>
      <c r="X9031">
        <f>IF(ISNUMBER(+VindIndeks_raw_20_large!C9030),+VindIndeks_raw_20_large!C9030,"")</f>
        <v/>
      </c>
      <c r="Y9031">
        <f>IF(ISNUMBER(+VindIndeks_raw_20_large!D9030),+VindIndeks_raw_20_large!D9030,"")</f>
        <v/>
      </c>
    </row>
    <row r="9032">
      <c r="U9032" s="12">
        <f>+IF(ISNUMBER(ROUND(Y9032,0)),ROUND(Y9032,0),"")</f>
        <v/>
      </c>
      <c r="V9032">
        <f>IF(ISNUMBER(+VindIndeks_raw_20_large!A9031),+VindIndeks_raw_20_large!A9031,"")</f>
        <v/>
      </c>
      <c r="W9032">
        <f>IF(ISNUMBER(+VindIndeks_raw_20_large!B9031),+VindIndeks_raw_20_large!B9031,"")</f>
        <v/>
      </c>
      <c r="X9032">
        <f>IF(ISNUMBER(+VindIndeks_raw_20_large!C9031),+VindIndeks_raw_20_large!C9031,"")</f>
        <v/>
      </c>
      <c r="Y9032">
        <f>IF(ISNUMBER(+VindIndeks_raw_20_large!D9031),+VindIndeks_raw_20_large!D9031,"")</f>
        <v/>
      </c>
    </row>
    <row r="9033">
      <c r="U9033" s="12">
        <f>+IF(ISNUMBER(ROUND(Y9033,0)),ROUND(Y9033,0),"")</f>
        <v/>
      </c>
      <c r="V9033">
        <f>IF(ISNUMBER(+VindIndeks_raw_20_large!A9032),+VindIndeks_raw_20_large!A9032,"")</f>
        <v/>
      </c>
      <c r="W9033">
        <f>IF(ISNUMBER(+VindIndeks_raw_20_large!B9032),+VindIndeks_raw_20_large!B9032,"")</f>
        <v/>
      </c>
      <c r="X9033">
        <f>IF(ISNUMBER(+VindIndeks_raw_20_large!C9032),+VindIndeks_raw_20_large!C9032,"")</f>
        <v/>
      </c>
      <c r="Y9033">
        <f>IF(ISNUMBER(+VindIndeks_raw_20_large!D9032),+VindIndeks_raw_20_large!D9032,"")</f>
        <v/>
      </c>
    </row>
    <row r="9034">
      <c r="U9034" s="12">
        <f>+IF(ISNUMBER(ROUND(Y9034,0)),ROUND(Y9034,0),"")</f>
        <v/>
      </c>
      <c r="V9034">
        <f>IF(ISNUMBER(+VindIndeks_raw_20_large!A9033),+VindIndeks_raw_20_large!A9033,"")</f>
        <v/>
      </c>
      <c r="W9034">
        <f>IF(ISNUMBER(+VindIndeks_raw_20_large!B9033),+VindIndeks_raw_20_large!B9033,"")</f>
        <v/>
      </c>
      <c r="X9034">
        <f>IF(ISNUMBER(+VindIndeks_raw_20_large!C9033),+VindIndeks_raw_20_large!C9033,"")</f>
        <v/>
      </c>
      <c r="Y9034">
        <f>IF(ISNUMBER(+VindIndeks_raw_20_large!D9033),+VindIndeks_raw_20_large!D9033,"")</f>
        <v/>
      </c>
    </row>
    <row r="9035">
      <c r="U9035" s="12">
        <f>+IF(ISNUMBER(ROUND(Y9035,0)),ROUND(Y9035,0),"")</f>
        <v/>
      </c>
      <c r="V9035">
        <f>IF(ISNUMBER(+VindIndeks_raw_20_large!A9034),+VindIndeks_raw_20_large!A9034,"")</f>
        <v/>
      </c>
      <c r="W9035">
        <f>IF(ISNUMBER(+VindIndeks_raw_20_large!B9034),+VindIndeks_raw_20_large!B9034,"")</f>
        <v/>
      </c>
      <c r="X9035">
        <f>IF(ISNUMBER(+VindIndeks_raw_20_large!C9034),+VindIndeks_raw_20_large!C9034,"")</f>
        <v/>
      </c>
      <c r="Y9035">
        <f>IF(ISNUMBER(+VindIndeks_raw_20_large!D9034),+VindIndeks_raw_20_large!D9034,"")</f>
        <v/>
      </c>
    </row>
    <row r="9036">
      <c r="U9036" s="12">
        <f>+IF(ISNUMBER(ROUND(Y9036,0)),ROUND(Y9036,0),"")</f>
        <v/>
      </c>
      <c r="V9036">
        <f>IF(ISNUMBER(+VindIndeks_raw_20_large!A9035),+VindIndeks_raw_20_large!A9035,"")</f>
        <v/>
      </c>
      <c r="W9036">
        <f>IF(ISNUMBER(+VindIndeks_raw_20_large!B9035),+VindIndeks_raw_20_large!B9035,"")</f>
        <v/>
      </c>
      <c r="X9036">
        <f>IF(ISNUMBER(+VindIndeks_raw_20_large!C9035),+VindIndeks_raw_20_large!C9035,"")</f>
        <v/>
      </c>
      <c r="Y9036">
        <f>IF(ISNUMBER(+VindIndeks_raw_20_large!D9035),+VindIndeks_raw_20_large!D9035,"")</f>
        <v/>
      </c>
    </row>
    <row r="9037">
      <c r="U9037" s="12">
        <f>+IF(ISNUMBER(ROUND(Y9037,0)),ROUND(Y9037,0),"")</f>
        <v/>
      </c>
      <c r="V9037">
        <f>IF(ISNUMBER(+VindIndeks_raw_20_large!A9036),+VindIndeks_raw_20_large!A9036,"")</f>
        <v/>
      </c>
      <c r="W9037">
        <f>IF(ISNUMBER(+VindIndeks_raw_20_large!B9036),+VindIndeks_raw_20_large!B9036,"")</f>
        <v/>
      </c>
      <c r="X9037">
        <f>IF(ISNUMBER(+VindIndeks_raw_20_large!C9036),+VindIndeks_raw_20_large!C9036,"")</f>
        <v/>
      </c>
      <c r="Y9037">
        <f>IF(ISNUMBER(+VindIndeks_raw_20_large!D9036),+VindIndeks_raw_20_large!D9036,"")</f>
        <v/>
      </c>
    </row>
    <row r="9038">
      <c r="U9038" s="12">
        <f>+IF(ISNUMBER(ROUND(Y9038,0)),ROUND(Y9038,0),"")</f>
        <v/>
      </c>
      <c r="V9038">
        <f>IF(ISNUMBER(+VindIndeks_raw_20_large!A9037),+VindIndeks_raw_20_large!A9037,"")</f>
        <v/>
      </c>
      <c r="W9038">
        <f>IF(ISNUMBER(+VindIndeks_raw_20_large!B9037),+VindIndeks_raw_20_large!B9037,"")</f>
        <v/>
      </c>
      <c r="X9038">
        <f>IF(ISNUMBER(+VindIndeks_raw_20_large!C9037),+VindIndeks_raw_20_large!C9037,"")</f>
        <v/>
      </c>
      <c r="Y9038">
        <f>IF(ISNUMBER(+VindIndeks_raw_20_large!D9037),+VindIndeks_raw_20_large!D9037,"")</f>
        <v/>
      </c>
    </row>
    <row r="9039">
      <c r="U9039" s="12">
        <f>+IF(ISNUMBER(ROUND(Y9039,0)),ROUND(Y9039,0),"")</f>
        <v/>
      </c>
      <c r="V9039">
        <f>IF(ISNUMBER(+VindIndeks_raw_20_large!A9038),+VindIndeks_raw_20_large!A9038,"")</f>
        <v/>
      </c>
      <c r="W9039">
        <f>IF(ISNUMBER(+VindIndeks_raw_20_large!B9038),+VindIndeks_raw_20_large!B9038,"")</f>
        <v/>
      </c>
      <c r="X9039">
        <f>IF(ISNUMBER(+VindIndeks_raw_20_large!C9038),+VindIndeks_raw_20_large!C9038,"")</f>
        <v/>
      </c>
      <c r="Y9039">
        <f>IF(ISNUMBER(+VindIndeks_raw_20_large!D9038),+VindIndeks_raw_20_large!D9038,"")</f>
        <v/>
      </c>
    </row>
    <row r="9040">
      <c r="U9040" s="12">
        <f>+IF(ISNUMBER(ROUND(Y9040,0)),ROUND(Y9040,0),"")</f>
        <v/>
      </c>
      <c r="V9040">
        <f>IF(ISNUMBER(+VindIndeks_raw_20_large!A9039),+VindIndeks_raw_20_large!A9039,"")</f>
        <v/>
      </c>
      <c r="W9040">
        <f>IF(ISNUMBER(+VindIndeks_raw_20_large!B9039),+VindIndeks_raw_20_large!B9039,"")</f>
        <v/>
      </c>
      <c r="X9040">
        <f>IF(ISNUMBER(+VindIndeks_raw_20_large!C9039),+VindIndeks_raw_20_large!C9039,"")</f>
        <v/>
      </c>
      <c r="Y9040">
        <f>IF(ISNUMBER(+VindIndeks_raw_20_large!D9039),+VindIndeks_raw_20_large!D9039,"")</f>
        <v/>
      </c>
    </row>
    <row r="9041">
      <c r="U9041" s="12">
        <f>+IF(ISNUMBER(ROUND(Y9041,0)),ROUND(Y9041,0),"")</f>
        <v/>
      </c>
      <c r="V9041">
        <f>IF(ISNUMBER(+VindIndeks_raw_20_large!A9040),+VindIndeks_raw_20_large!A9040,"")</f>
        <v/>
      </c>
      <c r="W9041">
        <f>IF(ISNUMBER(+VindIndeks_raw_20_large!B9040),+VindIndeks_raw_20_large!B9040,"")</f>
        <v/>
      </c>
      <c r="X9041">
        <f>IF(ISNUMBER(+VindIndeks_raw_20_large!C9040),+VindIndeks_raw_20_large!C9040,"")</f>
        <v/>
      </c>
      <c r="Y9041">
        <f>IF(ISNUMBER(+VindIndeks_raw_20_large!D9040),+VindIndeks_raw_20_large!D9040,"")</f>
        <v/>
      </c>
    </row>
    <row r="9042">
      <c r="U9042" s="12">
        <f>+IF(ISNUMBER(ROUND(Y9042,0)),ROUND(Y9042,0),"")</f>
        <v/>
      </c>
      <c r="V9042">
        <f>IF(ISNUMBER(+VindIndeks_raw_20_large!A9041),+VindIndeks_raw_20_large!A9041,"")</f>
        <v/>
      </c>
      <c r="W9042">
        <f>IF(ISNUMBER(+VindIndeks_raw_20_large!B9041),+VindIndeks_raw_20_large!B9041,"")</f>
        <v/>
      </c>
      <c r="X9042">
        <f>IF(ISNUMBER(+VindIndeks_raw_20_large!C9041),+VindIndeks_raw_20_large!C9041,"")</f>
        <v/>
      </c>
      <c r="Y9042">
        <f>IF(ISNUMBER(+VindIndeks_raw_20_large!D9041),+VindIndeks_raw_20_large!D9041,"")</f>
        <v/>
      </c>
    </row>
    <row r="9043">
      <c r="U9043" s="12">
        <f>+IF(ISNUMBER(ROUND(Y9043,0)),ROUND(Y9043,0),"")</f>
        <v/>
      </c>
      <c r="V9043">
        <f>IF(ISNUMBER(+VindIndeks_raw_20_large!A9042),+VindIndeks_raw_20_large!A9042,"")</f>
        <v/>
      </c>
      <c r="W9043">
        <f>IF(ISNUMBER(+VindIndeks_raw_20_large!B9042),+VindIndeks_raw_20_large!B9042,"")</f>
        <v/>
      </c>
      <c r="X9043">
        <f>IF(ISNUMBER(+VindIndeks_raw_20_large!C9042),+VindIndeks_raw_20_large!C9042,"")</f>
        <v/>
      </c>
      <c r="Y9043">
        <f>IF(ISNUMBER(+VindIndeks_raw_20_large!D9042),+VindIndeks_raw_20_large!D9042,"")</f>
        <v/>
      </c>
    </row>
    <row r="9044">
      <c r="U9044" s="12">
        <f>+IF(ISNUMBER(ROUND(Y9044,0)),ROUND(Y9044,0),"")</f>
        <v/>
      </c>
      <c r="V9044">
        <f>IF(ISNUMBER(+VindIndeks_raw_20_large!A9043),+VindIndeks_raw_20_large!A9043,"")</f>
        <v/>
      </c>
      <c r="W9044">
        <f>IF(ISNUMBER(+VindIndeks_raw_20_large!B9043),+VindIndeks_raw_20_large!B9043,"")</f>
        <v/>
      </c>
      <c r="X9044">
        <f>IF(ISNUMBER(+VindIndeks_raw_20_large!C9043),+VindIndeks_raw_20_large!C9043,"")</f>
        <v/>
      </c>
      <c r="Y9044">
        <f>IF(ISNUMBER(+VindIndeks_raw_20_large!D9043),+VindIndeks_raw_20_large!D9043,"")</f>
        <v/>
      </c>
    </row>
    <row r="9045">
      <c r="U9045" s="12">
        <f>+IF(ISNUMBER(ROUND(Y9045,0)),ROUND(Y9045,0),"")</f>
        <v/>
      </c>
      <c r="V9045">
        <f>IF(ISNUMBER(+VindIndeks_raw_20_large!A9044),+VindIndeks_raw_20_large!A9044,"")</f>
        <v/>
      </c>
      <c r="W9045">
        <f>IF(ISNUMBER(+VindIndeks_raw_20_large!B9044),+VindIndeks_raw_20_large!B9044,"")</f>
        <v/>
      </c>
      <c r="X9045">
        <f>IF(ISNUMBER(+VindIndeks_raw_20_large!C9044),+VindIndeks_raw_20_large!C9044,"")</f>
        <v/>
      </c>
      <c r="Y9045">
        <f>IF(ISNUMBER(+VindIndeks_raw_20_large!D9044),+VindIndeks_raw_20_large!D9044,"")</f>
        <v/>
      </c>
    </row>
    <row r="9046">
      <c r="U9046" s="12">
        <f>+IF(ISNUMBER(ROUND(Y9046,0)),ROUND(Y9046,0),"")</f>
        <v/>
      </c>
      <c r="V9046">
        <f>IF(ISNUMBER(+VindIndeks_raw_20_large!A9045),+VindIndeks_raw_20_large!A9045,"")</f>
        <v/>
      </c>
      <c r="W9046">
        <f>IF(ISNUMBER(+VindIndeks_raw_20_large!B9045),+VindIndeks_raw_20_large!B9045,"")</f>
        <v/>
      </c>
      <c r="X9046">
        <f>IF(ISNUMBER(+VindIndeks_raw_20_large!C9045),+VindIndeks_raw_20_large!C9045,"")</f>
        <v/>
      </c>
      <c r="Y9046">
        <f>IF(ISNUMBER(+VindIndeks_raw_20_large!D9045),+VindIndeks_raw_20_large!D9045,"")</f>
        <v/>
      </c>
    </row>
    <row r="9047">
      <c r="U9047" s="12">
        <f>+IF(ISNUMBER(ROUND(Y9047,0)),ROUND(Y9047,0),"")</f>
        <v/>
      </c>
      <c r="V9047">
        <f>IF(ISNUMBER(+VindIndeks_raw_20_large!A9046),+VindIndeks_raw_20_large!A9046,"")</f>
        <v/>
      </c>
      <c r="W9047">
        <f>IF(ISNUMBER(+VindIndeks_raw_20_large!B9046),+VindIndeks_raw_20_large!B9046,"")</f>
        <v/>
      </c>
      <c r="X9047">
        <f>IF(ISNUMBER(+VindIndeks_raw_20_large!C9046),+VindIndeks_raw_20_large!C9046,"")</f>
        <v/>
      </c>
      <c r="Y9047">
        <f>IF(ISNUMBER(+VindIndeks_raw_20_large!D9046),+VindIndeks_raw_20_large!D9046,"")</f>
        <v/>
      </c>
    </row>
    <row r="9048">
      <c r="U9048" s="12">
        <f>+IF(ISNUMBER(ROUND(Y9048,0)),ROUND(Y9048,0),"")</f>
        <v/>
      </c>
      <c r="V9048">
        <f>IF(ISNUMBER(+VindIndeks_raw_20_large!A9047),+VindIndeks_raw_20_large!A9047,"")</f>
        <v/>
      </c>
      <c r="W9048">
        <f>IF(ISNUMBER(+VindIndeks_raw_20_large!B9047),+VindIndeks_raw_20_large!B9047,"")</f>
        <v/>
      </c>
      <c r="X9048">
        <f>IF(ISNUMBER(+VindIndeks_raw_20_large!C9047),+VindIndeks_raw_20_large!C9047,"")</f>
        <v/>
      </c>
      <c r="Y9048">
        <f>IF(ISNUMBER(+VindIndeks_raw_20_large!D9047),+VindIndeks_raw_20_large!D9047,"")</f>
        <v/>
      </c>
    </row>
    <row r="9049">
      <c r="U9049" s="12">
        <f>+IF(ISNUMBER(ROUND(Y9049,0)),ROUND(Y9049,0),"")</f>
        <v/>
      </c>
      <c r="V9049">
        <f>IF(ISNUMBER(+VindIndeks_raw_20_large!A9048),+VindIndeks_raw_20_large!A9048,"")</f>
        <v/>
      </c>
      <c r="W9049">
        <f>IF(ISNUMBER(+VindIndeks_raw_20_large!B9048),+VindIndeks_raw_20_large!B9048,"")</f>
        <v/>
      </c>
      <c r="X9049">
        <f>IF(ISNUMBER(+VindIndeks_raw_20_large!C9048),+VindIndeks_raw_20_large!C9048,"")</f>
        <v/>
      </c>
      <c r="Y9049">
        <f>IF(ISNUMBER(+VindIndeks_raw_20_large!D9048),+VindIndeks_raw_20_large!D9048,"")</f>
        <v/>
      </c>
    </row>
    <row r="9050">
      <c r="U9050" s="12">
        <f>+IF(ISNUMBER(ROUND(Y9050,0)),ROUND(Y9050,0),"")</f>
        <v/>
      </c>
      <c r="V9050">
        <f>IF(ISNUMBER(+VindIndeks_raw_20_large!A9049),+VindIndeks_raw_20_large!A9049,"")</f>
        <v/>
      </c>
      <c r="W9050">
        <f>IF(ISNUMBER(+VindIndeks_raw_20_large!B9049),+VindIndeks_raw_20_large!B9049,"")</f>
        <v/>
      </c>
      <c r="X9050">
        <f>IF(ISNUMBER(+VindIndeks_raw_20_large!C9049),+VindIndeks_raw_20_large!C9049,"")</f>
        <v/>
      </c>
      <c r="Y9050">
        <f>IF(ISNUMBER(+VindIndeks_raw_20_large!D9049),+VindIndeks_raw_20_large!D9049,"")</f>
        <v/>
      </c>
    </row>
    <row r="9051">
      <c r="U9051" s="12">
        <f>+IF(ISNUMBER(ROUND(Y9051,0)),ROUND(Y9051,0),"")</f>
        <v/>
      </c>
      <c r="V9051">
        <f>IF(ISNUMBER(+VindIndeks_raw_20_large!A9050),+VindIndeks_raw_20_large!A9050,"")</f>
        <v/>
      </c>
      <c r="W9051">
        <f>IF(ISNUMBER(+VindIndeks_raw_20_large!B9050),+VindIndeks_raw_20_large!B9050,"")</f>
        <v/>
      </c>
      <c r="X9051">
        <f>IF(ISNUMBER(+VindIndeks_raw_20_large!C9050),+VindIndeks_raw_20_large!C9050,"")</f>
        <v/>
      </c>
      <c r="Y9051">
        <f>IF(ISNUMBER(+VindIndeks_raw_20_large!D9050),+VindIndeks_raw_20_large!D9050,"")</f>
        <v/>
      </c>
    </row>
    <row r="9052">
      <c r="U9052" s="12">
        <f>+IF(ISNUMBER(ROUND(Y9052,0)),ROUND(Y9052,0),"")</f>
        <v/>
      </c>
      <c r="V9052">
        <f>IF(ISNUMBER(+VindIndeks_raw_20_large!A9051),+VindIndeks_raw_20_large!A9051,"")</f>
        <v/>
      </c>
      <c r="W9052">
        <f>IF(ISNUMBER(+VindIndeks_raw_20_large!B9051),+VindIndeks_raw_20_large!B9051,"")</f>
        <v/>
      </c>
      <c r="X9052">
        <f>IF(ISNUMBER(+VindIndeks_raw_20_large!C9051),+VindIndeks_raw_20_large!C9051,"")</f>
        <v/>
      </c>
      <c r="Y9052">
        <f>IF(ISNUMBER(+VindIndeks_raw_20_large!D9051),+VindIndeks_raw_20_large!D9051,"")</f>
        <v/>
      </c>
    </row>
    <row r="9053">
      <c r="U9053" s="12">
        <f>+IF(ISNUMBER(ROUND(Y9053,0)),ROUND(Y9053,0),"")</f>
        <v/>
      </c>
      <c r="V9053">
        <f>IF(ISNUMBER(+VindIndeks_raw_20_large!A9052),+VindIndeks_raw_20_large!A9052,"")</f>
        <v/>
      </c>
      <c r="W9053">
        <f>IF(ISNUMBER(+VindIndeks_raw_20_large!B9052),+VindIndeks_raw_20_large!B9052,"")</f>
        <v/>
      </c>
      <c r="X9053">
        <f>IF(ISNUMBER(+VindIndeks_raw_20_large!C9052),+VindIndeks_raw_20_large!C9052,"")</f>
        <v/>
      </c>
      <c r="Y9053">
        <f>IF(ISNUMBER(+VindIndeks_raw_20_large!D9052),+VindIndeks_raw_20_large!D9052,"")</f>
        <v/>
      </c>
    </row>
    <row r="9054">
      <c r="U9054" s="12">
        <f>+IF(ISNUMBER(ROUND(Y9054,0)),ROUND(Y9054,0),"")</f>
        <v/>
      </c>
      <c r="V9054">
        <f>IF(ISNUMBER(+VindIndeks_raw_20_large!A9053),+VindIndeks_raw_20_large!A9053,"")</f>
        <v/>
      </c>
      <c r="W9054">
        <f>IF(ISNUMBER(+VindIndeks_raw_20_large!B9053),+VindIndeks_raw_20_large!B9053,"")</f>
        <v/>
      </c>
      <c r="X9054">
        <f>IF(ISNUMBER(+VindIndeks_raw_20_large!C9053),+VindIndeks_raw_20_large!C9053,"")</f>
        <v/>
      </c>
      <c r="Y9054">
        <f>IF(ISNUMBER(+VindIndeks_raw_20_large!D9053),+VindIndeks_raw_20_large!D9053,"")</f>
        <v/>
      </c>
    </row>
    <row r="9055">
      <c r="U9055" s="12">
        <f>+IF(ISNUMBER(ROUND(Y9055,0)),ROUND(Y9055,0),"")</f>
        <v/>
      </c>
      <c r="V9055">
        <f>IF(ISNUMBER(+VindIndeks_raw_20_large!A9054),+VindIndeks_raw_20_large!A9054,"")</f>
        <v/>
      </c>
      <c r="W9055">
        <f>IF(ISNUMBER(+VindIndeks_raw_20_large!B9054),+VindIndeks_raw_20_large!B9054,"")</f>
        <v/>
      </c>
      <c r="X9055">
        <f>IF(ISNUMBER(+VindIndeks_raw_20_large!C9054),+VindIndeks_raw_20_large!C9054,"")</f>
        <v/>
      </c>
      <c r="Y9055">
        <f>IF(ISNUMBER(+VindIndeks_raw_20_large!D9054),+VindIndeks_raw_20_large!D9054,"")</f>
        <v/>
      </c>
    </row>
    <row r="9056">
      <c r="U9056" s="12">
        <f>+IF(ISNUMBER(ROUND(Y9056,0)),ROUND(Y9056,0),"")</f>
        <v/>
      </c>
      <c r="V9056">
        <f>IF(ISNUMBER(+VindIndeks_raw_20_large!A9055),+VindIndeks_raw_20_large!A9055,"")</f>
        <v/>
      </c>
      <c r="W9056">
        <f>IF(ISNUMBER(+VindIndeks_raw_20_large!B9055),+VindIndeks_raw_20_large!B9055,"")</f>
        <v/>
      </c>
      <c r="X9056">
        <f>IF(ISNUMBER(+VindIndeks_raw_20_large!C9055),+VindIndeks_raw_20_large!C9055,"")</f>
        <v/>
      </c>
      <c r="Y9056">
        <f>IF(ISNUMBER(+VindIndeks_raw_20_large!D9055),+VindIndeks_raw_20_large!D9055,"")</f>
        <v/>
      </c>
    </row>
    <row r="9057">
      <c r="U9057" s="12">
        <f>+IF(ISNUMBER(ROUND(Y9057,0)),ROUND(Y9057,0),"")</f>
        <v/>
      </c>
      <c r="V9057">
        <f>IF(ISNUMBER(+VindIndeks_raw_20_large!A9056),+VindIndeks_raw_20_large!A9056,"")</f>
        <v/>
      </c>
      <c r="W9057">
        <f>IF(ISNUMBER(+VindIndeks_raw_20_large!B9056),+VindIndeks_raw_20_large!B9056,"")</f>
        <v/>
      </c>
      <c r="X9057">
        <f>IF(ISNUMBER(+VindIndeks_raw_20_large!C9056),+VindIndeks_raw_20_large!C9056,"")</f>
        <v/>
      </c>
      <c r="Y9057">
        <f>IF(ISNUMBER(+VindIndeks_raw_20_large!D9056),+VindIndeks_raw_20_large!D9056,"")</f>
        <v/>
      </c>
    </row>
    <row r="9058">
      <c r="U9058" s="12">
        <f>+IF(ISNUMBER(ROUND(Y9058,0)),ROUND(Y9058,0),"")</f>
        <v/>
      </c>
      <c r="V9058">
        <f>IF(ISNUMBER(+VindIndeks_raw_20_large!A9057),+VindIndeks_raw_20_large!A9057,"")</f>
        <v/>
      </c>
      <c r="W9058">
        <f>IF(ISNUMBER(+VindIndeks_raw_20_large!B9057),+VindIndeks_raw_20_large!B9057,"")</f>
        <v/>
      </c>
      <c r="X9058">
        <f>IF(ISNUMBER(+VindIndeks_raw_20_large!C9057),+VindIndeks_raw_20_large!C9057,"")</f>
        <v/>
      </c>
      <c r="Y9058">
        <f>IF(ISNUMBER(+VindIndeks_raw_20_large!D9057),+VindIndeks_raw_20_large!D9057,"")</f>
        <v/>
      </c>
    </row>
    <row r="9059">
      <c r="U9059" s="12">
        <f>+IF(ISNUMBER(ROUND(Y9059,0)),ROUND(Y9059,0),"")</f>
        <v/>
      </c>
      <c r="V9059">
        <f>IF(ISNUMBER(+VindIndeks_raw_20_large!A9058),+VindIndeks_raw_20_large!A9058,"")</f>
        <v/>
      </c>
      <c r="W9059">
        <f>IF(ISNUMBER(+VindIndeks_raw_20_large!B9058),+VindIndeks_raw_20_large!B9058,"")</f>
        <v/>
      </c>
      <c r="X9059">
        <f>IF(ISNUMBER(+VindIndeks_raw_20_large!C9058),+VindIndeks_raw_20_large!C9058,"")</f>
        <v/>
      </c>
      <c r="Y9059">
        <f>IF(ISNUMBER(+VindIndeks_raw_20_large!D9058),+VindIndeks_raw_20_large!D9058,"")</f>
        <v/>
      </c>
    </row>
    <row r="9060">
      <c r="U9060" s="12">
        <f>+IF(ISNUMBER(ROUND(Y9060,0)),ROUND(Y9060,0),"")</f>
        <v/>
      </c>
      <c r="V9060">
        <f>IF(ISNUMBER(+VindIndeks_raw_20_large!A9059),+VindIndeks_raw_20_large!A9059,"")</f>
        <v/>
      </c>
      <c r="W9060">
        <f>IF(ISNUMBER(+VindIndeks_raw_20_large!B9059),+VindIndeks_raw_20_large!B9059,"")</f>
        <v/>
      </c>
      <c r="X9060">
        <f>IF(ISNUMBER(+VindIndeks_raw_20_large!C9059),+VindIndeks_raw_20_large!C9059,"")</f>
        <v/>
      </c>
      <c r="Y9060">
        <f>IF(ISNUMBER(+VindIndeks_raw_20_large!D9059),+VindIndeks_raw_20_large!D9059,"")</f>
        <v/>
      </c>
    </row>
    <row r="9061">
      <c r="U9061" s="12">
        <f>+IF(ISNUMBER(ROUND(Y9061,0)),ROUND(Y9061,0),"")</f>
        <v/>
      </c>
      <c r="V9061">
        <f>IF(ISNUMBER(+VindIndeks_raw_20_large!A9060),+VindIndeks_raw_20_large!A9060,"")</f>
        <v/>
      </c>
      <c r="W9061">
        <f>IF(ISNUMBER(+VindIndeks_raw_20_large!B9060),+VindIndeks_raw_20_large!B9060,"")</f>
        <v/>
      </c>
      <c r="X9061">
        <f>IF(ISNUMBER(+VindIndeks_raw_20_large!C9060),+VindIndeks_raw_20_large!C9060,"")</f>
        <v/>
      </c>
      <c r="Y9061">
        <f>IF(ISNUMBER(+VindIndeks_raw_20_large!D9060),+VindIndeks_raw_20_large!D9060,"")</f>
        <v/>
      </c>
    </row>
    <row r="9062">
      <c r="U9062" s="12">
        <f>+IF(ISNUMBER(ROUND(Y9062,0)),ROUND(Y9062,0),"")</f>
        <v/>
      </c>
      <c r="V9062">
        <f>IF(ISNUMBER(+VindIndeks_raw_20_large!A9061),+VindIndeks_raw_20_large!A9061,"")</f>
        <v/>
      </c>
      <c r="W9062">
        <f>IF(ISNUMBER(+VindIndeks_raw_20_large!B9061),+VindIndeks_raw_20_large!B9061,"")</f>
        <v/>
      </c>
      <c r="X9062">
        <f>IF(ISNUMBER(+VindIndeks_raw_20_large!C9061),+VindIndeks_raw_20_large!C9061,"")</f>
        <v/>
      </c>
      <c r="Y9062">
        <f>IF(ISNUMBER(+VindIndeks_raw_20_large!D9061),+VindIndeks_raw_20_large!D9061,"")</f>
        <v/>
      </c>
    </row>
    <row r="9063">
      <c r="U9063" s="12">
        <f>+IF(ISNUMBER(ROUND(Y9063,0)),ROUND(Y9063,0),"")</f>
        <v/>
      </c>
      <c r="V9063">
        <f>IF(ISNUMBER(+VindIndeks_raw_20_large!A9062),+VindIndeks_raw_20_large!A9062,"")</f>
        <v/>
      </c>
      <c r="W9063">
        <f>IF(ISNUMBER(+VindIndeks_raw_20_large!B9062),+VindIndeks_raw_20_large!B9062,"")</f>
        <v/>
      </c>
      <c r="X9063">
        <f>IF(ISNUMBER(+VindIndeks_raw_20_large!C9062),+VindIndeks_raw_20_large!C9062,"")</f>
        <v/>
      </c>
      <c r="Y9063">
        <f>IF(ISNUMBER(+VindIndeks_raw_20_large!D9062),+VindIndeks_raw_20_large!D9062,"")</f>
        <v/>
      </c>
    </row>
    <row r="9064">
      <c r="U9064" s="12">
        <f>+IF(ISNUMBER(ROUND(Y9064,0)),ROUND(Y9064,0),"")</f>
        <v/>
      </c>
      <c r="V9064">
        <f>IF(ISNUMBER(+VindIndeks_raw_20_large!A9063),+VindIndeks_raw_20_large!A9063,"")</f>
        <v/>
      </c>
      <c r="W9064">
        <f>IF(ISNUMBER(+VindIndeks_raw_20_large!B9063),+VindIndeks_raw_20_large!B9063,"")</f>
        <v/>
      </c>
      <c r="X9064">
        <f>IF(ISNUMBER(+VindIndeks_raw_20_large!C9063),+VindIndeks_raw_20_large!C9063,"")</f>
        <v/>
      </c>
      <c r="Y9064">
        <f>IF(ISNUMBER(+VindIndeks_raw_20_large!D9063),+VindIndeks_raw_20_large!D9063,"")</f>
        <v/>
      </c>
    </row>
    <row r="9065">
      <c r="U9065" s="12">
        <f>+IF(ISNUMBER(ROUND(Y9065,0)),ROUND(Y9065,0),"")</f>
        <v/>
      </c>
      <c r="V9065">
        <f>IF(ISNUMBER(+VindIndeks_raw_20_large!A9064),+VindIndeks_raw_20_large!A9064,"")</f>
        <v/>
      </c>
      <c r="W9065">
        <f>IF(ISNUMBER(+VindIndeks_raw_20_large!B9064),+VindIndeks_raw_20_large!B9064,"")</f>
        <v/>
      </c>
      <c r="X9065">
        <f>IF(ISNUMBER(+VindIndeks_raw_20_large!C9064),+VindIndeks_raw_20_large!C9064,"")</f>
        <v/>
      </c>
      <c r="Y9065">
        <f>IF(ISNUMBER(+VindIndeks_raw_20_large!D9064),+VindIndeks_raw_20_large!D9064,"")</f>
        <v/>
      </c>
    </row>
    <row r="9066">
      <c r="U9066" s="12">
        <f>+IF(ISNUMBER(ROUND(Y9066,0)),ROUND(Y9066,0),"")</f>
        <v/>
      </c>
      <c r="V9066">
        <f>IF(ISNUMBER(+VindIndeks_raw_20_large!A9065),+VindIndeks_raw_20_large!A9065,"")</f>
        <v/>
      </c>
      <c r="W9066">
        <f>IF(ISNUMBER(+VindIndeks_raw_20_large!B9065),+VindIndeks_raw_20_large!B9065,"")</f>
        <v/>
      </c>
      <c r="X9066">
        <f>IF(ISNUMBER(+VindIndeks_raw_20_large!C9065),+VindIndeks_raw_20_large!C9065,"")</f>
        <v/>
      </c>
      <c r="Y9066">
        <f>IF(ISNUMBER(+VindIndeks_raw_20_large!D9065),+VindIndeks_raw_20_large!D9065,"")</f>
        <v/>
      </c>
    </row>
    <row r="9067">
      <c r="U9067" s="12">
        <f>+IF(ISNUMBER(ROUND(Y9067,0)),ROUND(Y9067,0),"")</f>
        <v/>
      </c>
      <c r="V9067">
        <f>IF(ISNUMBER(+VindIndeks_raw_20_large!A9066),+VindIndeks_raw_20_large!A9066,"")</f>
        <v/>
      </c>
      <c r="W9067">
        <f>IF(ISNUMBER(+VindIndeks_raw_20_large!B9066),+VindIndeks_raw_20_large!B9066,"")</f>
        <v/>
      </c>
      <c r="X9067">
        <f>IF(ISNUMBER(+VindIndeks_raw_20_large!C9066),+VindIndeks_raw_20_large!C9066,"")</f>
        <v/>
      </c>
      <c r="Y9067">
        <f>IF(ISNUMBER(+VindIndeks_raw_20_large!D9066),+VindIndeks_raw_20_large!D9066,"")</f>
        <v/>
      </c>
    </row>
    <row r="9068">
      <c r="U9068" s="12">
        <f>+IF(ISNUMBER(ROUND(Y9068,0)),ROUND(Y9068,0),"")</f>
        <v/>
      </c>
      <c r="V9068">
        <f>IF(ISNUMBER(+VindIndeks_raw_20_large!A9067),+VindIndeks_raw_20_large!A9067,"")</f>
        <v/>
      </c>
      <c r="W9068">
        <f>IF(ISNUMBER(+VindIndeks_raw_20_large!B9067),+VindIndeks_raw_20_large!B9067,"")</f>
        <v/>
      </c>
      <c r="X9068">
        <f>IF(ISNUMBER(+VindIndeks_raw_20_large!C9067),+VindIndeks_raw_20_large!C9067,"")</f>
        <v/>
      </c>
      <c r="Y9068">
        <f>IF(ISNUMBER(+VindIndeks_raw_20_large!D9067),+VindIndeks_raw_20_large!D9067,"")</f>
        <v/>
      </c>
    </row>
    <row r="9069">
      <c r="U9069" s="12">
        <f>+IF(ISNUMBER(ROUND(Y9069,0)),ROUND(Y9069,0),"")</f>
        <v/>
      </c>
      <c r="V9069">
        <f>IF(ISNUMBER(+VindIndeks_raw_20_large!A9068),+VindIndeks_raw_20_large!A9068,"")</f>
        <v/>
      </c>
      <c r="W9069">
        <f>IF(ISNUMBER(+VindIndeks_raw_20_large!B9068),+VindIndeks_raw_20_large!B9068,"")</f>
        <v/>
      </c>
      <c r="X9069">
        <f>IF(ISNUMBER(+VindIndeks_raw_20_large!C9068),+VindIndeks_raw_20_large!C9068,"")</f>
        <v/>
      </c>
      <c r="Y9069">
        <f>IF(ISNUMBER(+VindIndeks_raw_20_large!D9068),+VindIndeks_raw_20_large!D9068,"")</f>
        <v/>
      </c>
    </row>
    <row r="9070">
      <c r="U9070" s="12">
        <f>+IF(ISNUMBER(ROUND(Y9070,0)),ROUND(Y9070,0),"")</f>
        <v/>
      </c>
      <c r="V9070">
        <f>IF(ISNUMBER(+VindIndeks_raw_20_large!A9069),+VindIndeks_raw_20_large!A9069,"")</f>
        <v/>
      </c>
      <c r="W9070">
        <f>IF(ISNUMBER(+VindIndeks_raw_20_large!B9069),+VindIndeks_raw_20_large!B9069,"")</f>
        <v/>
      </c>
      <c r="X9070">
        <f>IF(ISNUMBER(+VindIndeks_raw_20_large!C9069),+VindIndeks_raw_20_large!C9069,"")</f>
        <v/>
      </c>
      <c r="Y9070">
        <f>IF(ISNUMBER(+VindIndeks_raw_20_large!D9069),+VindIndeks_raw_20_large!D9069,"")</f>
        <v/>
      </c>
    </row>
    <row r="9071">
      <c r="U9071" s="12">
        <f>+IF(ISNUMBER(ROUND(Y9071,0)),ROUND(Y9071,0),"")</f>
        <v/>
      </c>
      <c r="V9071">
        <f>IF(ISNUMBER(+VindIndeks_raw_20_large!A9070),+VindIndeks_raw_20_large!A9070,"")</f>
        <v/>
      </c>
      <c r="W9071">
        <f>IF(ISNUMBER(+VindIndeks_raw_20_large!B9070),+VindIndeks_raw_20_large!B9070,"")</f>
        <v/>
      </c>
      <c r="X9071">
        <f>IF(ISNUMBER(+VindIndeks_raw_20_large!C9070),+VindIndeks_raw_20_large!C9070,"")</f>
        <v/>
      </c>
      <c r="Y9071">
        <f>IF(ISNUMBER(+VindIndeks_raw_20_large!D9070),+VindIndeks_raw_20_large!D9070,"")</f>
        <v/>
      </c>
    </row>
    <row r="9072">
      <c r="U9072" s="12">
        <f>+IF(ISNUMBER(ROUND(Y9072,0)),ROUND(Y9072,0),"")</f>
        <v/>
      </c>
      <c r="V9072">
        <f>IF(ISNUMBER(+VindIndeks_raw_20_large!A9071),+VindIndeks_raw_20_large!A9071,"")</f>
        <v/>
      </c>
      <c r="W9072">
        <f>IF(ISNUMBER(+VindIndeks_raw_20_large!B9071),+VindIndeks_raw_20_large!B9071,"")</f>
        <v/>
      </c>
      <c r="X9072">
        <f>IF(ISNUMBER(+VindIndeks_raw_20_large!C9071),+VindIndeks_raw_20_large!C9071,"")</f>
        <v/>
      </c>
      <c r="Y9072">
        <f>IF(ISNUMBER(+VindIndeks_raw_20_large!D9071),+VindIndeks_raw_20_large!D9071,"")</f>
        <v/>
      </c>
    </row>
    <row r="9073">
      <c r="U9073" s="12">
        <f>+IF(ISNUMBER(ROUND(Y9073,0)),ROUND(Y9073,0),"")</f>
        <v/>
      </c>
      <c r="V9073">
        <f>IF(ISNUMBER(+VindIndeks_raw_20_large!A9072),+VindIndeks_raw_20_large!A9072,"")</f>
        <v/>
      </c>
      <c r="W9073">
        <f>IF(ISNUMBER(+VindIndeks_raw_20_large!B9072),+VindIndeks_raw_20_large!B9072,"")</f>
        <v/>
      </c>
      <c r="X9073">
        <f>IF(ISNUMBER(+VindIndeks_raw_20_large!C9072),+VindIndeks_raw_20_large!C9072,"")</f>
        <v/>
      </c>
      <c r="Y9073">
        <f>IF(ISNUMBER(+VindIndeks_raw_20_large!D9072),+VindIndeks_raw_20_large!D9072,"")</f>
        <v/>
      </c>
    </row>
    <row r="9074">
      <c r="U9074" s="12">
        <f>+IF(ISNUMBER(ROUND(Y9074,0)),ROUND(Y9074,0),"")</f>
        <v/>
      </c>
      <c r="V9074">
        <f>IF(ISNUMBER(+VindIndeks_raw_20_large!A9073),+VindIndeks_raw_20_large!A9073,"")</f>
        <v/>
      </c>
      <c r="W9074">
        <f>IF(ISNUMBER(+VindIndeks_raw_20_large!B9073),+VindIndeks_raw_20_large!B9073,"")</f>
        <v/>
      </c>
      <c r="X9074">
        <f>IF(ISNUMBER(+VindIndeks_raw_20_large!C9073),+VindIndeks_raw_20_large!C9073,"")</f>
        <v/>
      </c>
      <c r="Y9074">
        <f>IF(ISNUMBER(+VindIndeks_raw_20_large!D9073),+VindIndeks_raw_20_large!D9073,"")</f>
        <v/>
      </c>
    </row>
    <row r="9075">
      <c r="U9075" s="12">
        <f>+IF(ISNUMBER(ROUND(Y9075,0)),ROUND(Y9075,0),"")</f>
        <v/>
      </c>
      <c r="V9075">
        <f>IF(ISNUMBER(+VindIndeks_raw_20_large!A9074),+VindIndeks_raw_20_large!A9074,"")</f>
        <v/>
      </c>
      <c r="W9075">
        <f>IF(ISNUMBER(+VindIndeks_raw_20_large!B9074),+VindIndeks_raw_20_large!B9074,"")</f>
        <v/>
      </c>
      <c r="X9075">
        <f>IF(ISNUMBER(+VindIndeks_raw_20_large!C9074),+VindIndeks_raw_20_large!C9074,"")</f>
        <v/>
      </c>
      <c r="Y9075">
        <f>IF(ISNUMBER(+VindIndeks_raw_20_large!D9074),+VindIndeks_raw_20_large!D9074,"")</f>
        <v/>
      </c>
    </row>
    <row r="9076">
      <c r="U9076" s="12">
        <f>+IF(ISNUMBER(ROUND(Y9076,0)),ROUND(Y9076,0),"")</f>
        <v/>
      </c>
      <c r="V9076">
        <f>IF(ISNUMBER(+VindIndeks_raw_20_large!A9075),+VindIndeks_raw_20_large!A9075,"")</f>
        <v/>
      </c>
      <c r="W9076">
        <f>IF(ISNUMBER(+VindIndeks_raw_20_large!B9075),+VindIndeks_raw_20_large!B9075,"")</f>
        <v/>
      </c>
      <c r="X9076">
        <f>IF(ISNUMBER(+VindIndeks_raw_20_large!C9075),+VindIndeks_raw_20_large!C9075,"")</f>
        <v/>
      </c>
      <c r="Y9076">
        <f>IF(ISNUMBER(+VindIndeks_raw_20_large!D9075),+VindIndeks_raw_20_large!D9075,"")</f>
        <v/>
      </c>
    </row>
    <row r="9077">
      <c r="U9077" s="12">
        <f>+IF(ISNUMBER(ROUND(Y9077,0)),ROUND(Y9077,0),"")</f>
        <v/>
      </c>
      <c r="V9077">
        <f>IF(ISNUMBER(+VindIndeks_raw_20_large!A9076),+VindIndeks_raw_20_large!A9076,"")</f>
        <v/>
      </c>
      <c r="W9077">
        <f>IF(ISNUMBER(+VindIndeks_raw_20_large!B9076),+VindIndeks_raw_20_large!B9076,"")</f>
        <v/>
      </c>
      <c r="X9077">
        <f>IF(ISNUMBER(+VindIndeks_raw_20_large!C9076),+VindIndeks_raw_20_large!C9076,"")</f>
        <v/>
      </c>
      <c r="Y9077">
        <f>IF(ISNUMBER(+VindIndeks_raw_20_large!D9076),+VindIndeks_raw_20_large!D9076,"")</f>
        <v/>
      </c>
    </row>
    <row r="9078">
      <c r="U9078" s="12">
        <f>+IF(ISNUMBER(ROUND(Y9078,0)),ROUND(Y9078,0),"")</f>
        <v/>
      </c>
      <c r="V9078">
        <f>IF(ISNUMBER(+VindIndeks_raw_20_large!A9077),+VindIndeks_raw_20_large!A9077,"")</f>
        <v/>
      </c>
      <c r="W9078">
        <f>IF(ISNUMBER(+VindIndeks_raw_20_large!B9077),+VindIndeks_raw_20_large!B9077,"")</f>
        <v/>
      </c>
      <c r="X9078">
        <f>IF(ISNUMBER(+VindIndeks_raw_20_large!C9077),+VindIndeks_raw_20_large!C9077,"")</f>
        <v/>
      </c>
      <c r="Y9078">
        <f>IF(ISNUMBER(+VindIndeks_raw_20_large!D9077),+VindIndeks_raw_20_large!D9077,"")</f>
        <v/>
      </c>
    </row>
    <row r="9079">
      <c r="U9079" s="12">
        <f>+IF(ISNUMBER(ROUND(Y9079,0)),ROUND(Y9079,0),"")</f>
        <v/>
      </c>
      <c r="V9079">
        <f>IF(ISNUMBER(+VindIndeks_raw_20_large!A9078),+VindIndeks_raw_20_large!A9078,"")</f>
        <v/>
      </c>
      <c r="W9079">
        <f>IF(ISNUMBER(+VindIndeks_raw_20_large!B9078),+VindIndeks_raw_20_large!B9078,"")</f>
        <v/>
      </c>
      <c r="X9079">
        <f>IF(ISNUMBER(+VindIndeks_raw_20_large!C9078),+VindIndeks_raw_20_large!C9078,"")</f>
        <v/>
      </c>
      <c r="Y9079">
        <f>IF(ISNUMBER(+VindIndeks_raw_20_large!D9078),+VindIndeks_raw_20_large!D9078,"")</f>
        <v/>
      </c>
    </row>
    <row r="9080">
      <c r="U9080" s="12">
        <f>+IF(ISNUMBER(ROUND(Y9080,0)),ROUND(Y9080,0),"")</f>
        <v/>
      </c>
      <c r="V9080">
        <f>IF(ISNUMBER(+VindIndeks_raw_20_large!A9079),+VindIndeks_raw_20_large!A9079,"")</f>
        <v/>
      </c>
      <c r="W9080">
        <f>IF(ISNUMBER(+VindIndeks_raw_20_large!B9079),+VindIndeks_raw_20_large!B9079,"")</f>
        <v/>
      </c>
      <c r="X9080">
        <f>IF(ISNUMBER(+VindIndeks_raw_20_large!C9079),+VindIndeks_raw_20_large!C9079,"")</f>
        <v/>
      </c>
      <c r="Y9080">
        <f>IF(ISNUMBER(+VindIndeks_raw_20_large!D9079),+VindIndeks_raw_20_large!D9079,"")</f>
        <v/>
      </c>
    </row>
    <row r="9081">
      <c r="U9081" s="12">
        <f>+IF(ISNUMBER(ROUND(Y9081,0)),ROUND(Y9081,0),"")</f>
        <v/>
      </c>
      <c r="V9081">
        <f>IF(ISNUMBER(+VindIndeks_raw_20_large!A9080),+VindIndeks_raw_20_large!A9080,"")</f>
        <v/>
      </c>
      <c r="W9081">
        <f>IF(ISNUMBER(+VindIndeks_raw_20_large!B9080),+VindIndeks_raw_20_large!B9080,"")</f>
        <v/>
      </c>
      <c r="X9081">
        <f>IF(ISNUMBER(+VindIndeks_raw_20_large!C9080),+VindIndeks_raw_20_large!C9080,"")</f>
        <v/>
      </c>
      <c r="Y9081">
        <f>IF(ISNUMBER(+VindIndeks_raw_20_large!D9080),+VindIndeks_raw_20_large!D9080,"")</f>
        <v/>
      </c>
    </row>
    <row r="9082">
      <c r="U9082" s="12">
        <f>+IF(ISNUMBER(ROUND(Y9082,0)),ROUND(Y9082,0),"")</f>
        <v/>
      </c>
      <c r="V9082">
        <f>IF(ISNUMBER(+VindIndeks_raw_20_large!A9081),+VindIndeks_raw_20_large!A9081,"")</f>
        <v/>
      </c>
      <c r="W9082">
        <f>IF(ISNUMBER(+VindIndeks_raw_20_large!B9081),+VindIndeks_raw_20_large!B9081,"")</f>
        <v/>
      </c>
      <c r="X9082">
        <f>IF(ISNUMBER(+VindIndeks_raw_20_large!C9081),+VindIndeks_raw_20_large!C9081,"")</f>
        <v/>
      </c>
      <c r="Y9082">
        <f>IF(ISNUMBER(+VindIndeks_raw_20_large!D9081),+VindIndeks_raw_20_large!D9081,"")</f>
        <v/>
      </c>
    </row>
    <row r="9083">
      <c r="U9083" s="12">
        <f>+IF(ISNUMBER(ROUND(Y9083,0)),ROUND(Y9083,0),"")</f>
        <v/>
      </c>
      <c r="V9083">
        <f>IF(ISNUMBER(+VindIndeks_raw_20_large!A9082),+VindIndeks_raw_20_large!A9082,"")</f>
        <v/>
      </c>
      <c r="W9083">
        <f>IF(ISNUMBER(+VindIndeks_raw_20_large!B9082),+VindIndeks_raw_20_large!B9082,"")</f>
        <v/>
      </c>
      <c r="X9083">
        <f>IF(ISNUMBER(+VindIndeks_raw_20_large!C9082),+VindIndeks_raw_20_large!C9082,"")</f>
        <v/>
      </c>
      <c r="Y9083">
        <f>IF(ISNUMBER(+VindIndeks_raw_20_large!D9082),+VindIndeks_raw_20_large!D9082,"")</f>
        <v/>
      </c>
    </row>
    <row r="9084">
      <c r="U9084" s="12">
        <f>+IF(ISNUMBER(ROUND(Y9084,0)),ROUND(Y9084,0),"")</f>
        <v/>
      </c>
      <c r="V9084">
        <f>IF(ISNUMBER(+VindIndeks_raw_20_large!A9083),+VindIndeks_raw_20_large!A9083,"")</f>
        <v/>
      </c>
      <c r="W9084">
        <f>IF(ISNUMBER(+VindIndeks_raw_20_large!B9083),+VindIndeks_raw_20_large!B9083,"")</f>
        <v/>
      </c>
      <c r="X9084">
        <f>IF(ISNUMBER(+VindIndeks_raw_20_large!C9083),+VindIndeks_raw_20_large!C9083,"")</f>
        <v/>
      </c>
      <c r="Y9084">
        <f>IF(ISNUMBER(+VindIndeks_raw_20_large!D9083),+VindIndeks_raw_20_large!D9083,"")</f>
        <v/>
      </c>
    </row>
    <row r="9085">
      <c r="U9085" s="12">
        <f>+IF(ISNUMBER(ROUND(Y9085,0)),ROUND(Y9085,0),"")</f>
        <v/>
      </c>
      <c r="V9085">
        <f>IF(ISNUMBER(+VindIndeks_raw_20_large!A9084),+VindIndeks_raw_20_large!A9084,"")</f>
        <v/>
      </c>
      <c r="W9085">
        <f>IF(ISNUMBER(+VindIndeks_raw_20_large!B9084),+VindIndeks_raw_20_large!B9084,"")</f>
        <v/>
      </c>
      <c r="X9085">
        <f>IF(ISNUMBER(+VindIndeks_raw_20_large!C9084),+VindIndeks_raw_20_large!C9084,"")</f>
        <v/>
      </c>
      <c r="Y9085">
        <f>IF(ISNUMBER(+VindIndeks_raw_20_large!D9084),+VindIndeks_raw_20_large!D9084,"")</f>
        <v/>
      </c>
    </row>
    <row r="9086">
      <c r="U9086" s="12">
        <f>+IF(ISNUMBER(ROUND(Y9086,0)),ROUND(Y9086,0),"")</f>
        <v/>
      </c>
      <c r="V9086">
        <f>IF(ISNUMBER(+VindIndeks_raw_20_large!A9085),+VindIndeks_raw_20_large!A9085,"")</f>
        <v/>
      </c>
      <c r="W9086">
        <f>IF(ISNUMBER(+VindIndeks_raw_20_large!B9085),+VindIndeks_raw_20_large!B9085,"")</f>
        <v/>
      </c>
      <c r="X9086">
        <f>IF(ISNUMBER(+VindIndeks_raw_20_large!C9085),+VindIndeks_raw_20_large!C9085,"")</f>
        <v/>
      </c>
      <c r="Y9086">
        <f>IF(ISNUMBER(+VindIndeks_raw_20_large!D9085),+VindIndeks_raw_20_large!D9085,"")</f>
        <v/>
      </c>
    </row>
    <row r="9087">
      <c r="U9087" s="12">
        <f>+IF(ISNUMBER(ROUND(Y9087,0)),ROUND(Y9087,0),"")</f>
        <v/>
      </c>
      <c r="V9087">
        <f>IF(ISNUMBER(+VindIndeks_raw_20_large!A9086),+VindIndeks_raw_20_large!A9086,"")</f>
        <v/>
      </c>
      <c r="W9087">
        <f>IF(ISNUMBER(+VindIndeks_raw_20_large!B9086),+VindIndeks_raw_20_large!B9086,"")</f>
        <v/>
      </c>
      <c r="X9087">
        <f>IF(ISNUMBER(+VindIndeks_raw_20_large!C9086),+VindIndeks_raw_20_large!C9086,"")</f>
        <v/>
      </c>
      <c r="Y9087">
        <f>IF(ISNUMBER(+VindIndeks_raw_20_large!D9086),+VindIndeks_raw_20_large!D9086,"")</f>
        <v/>
      </c>
    </row>
    <row r="9088">
      <c r="U9088" s="12">
        <f>+IF(ISNUMBER(ROUND(Y9088,0)),ROUND(Y9088,0),"")</f>
        <v/>
      </c>
      <c r="V9088">
        <f>IF(ISNUMBER(+VindIndeks_raw_20_large!A9087),+VindIndeks_raw_20_large!A9087,"")</f>
        <v/>
      </c>
      <c r="W9088">
        <f>IF(ISNUMBER(+VindIndeks_raw_20_large!B9087),+VindIndeks_raw_20_large!B9087,"")</f>
        <v/>
      </c>
      <c r="X9088">
        <f>IF(ISNUMBER(+VindIndeks_raw_20_large!C9087),+VindIndeks_raw_20_large!C9087,"")</f>
        <v/>
      </c>
      <c r="Y9088">
        <f>IF(ISNUMBER(+VindIndeks_raw_20_large!D9087),+VindIndeks_raw_20_large!D9087,"")</f>
        <v/>
      </c>
    </row>
    <row r="9089">
      <c r="U9089" s="12">
        <f>+IF(ISNUMBER(ROUND(Y9089,0)),ROUND(Y9089,0),"")</f>
        <v/>
      </c>
      <c r="V9089">
        <f>IF(ISNUMBER(+VindIndeks_raw_20_large!A9088),+VindIndeks_raw_20_large!A9088,"")</f>
        <v/>
      </c>
      <c r="W9089">
        <f>IF(ISNUMBER(+VindIndeks_raw_20_large!B9088),+VindIndeks_raw_20_large!B9088,"")</f>
        <v/>
      </c>
      <c r="X9089">
        <f>IF(ISNUMBER(+VindIndeks_raw_20_large!C9088),+VindIndeks_raw_20_large!C9088,"")</f>
        <v/>
      </c>
      <c r="Y9089">
        <f>IF(ISNUMBER(+VindIndeks_raw_20_large!D9088),+VindIndeks_raw_20_large!D9088,"")</f>
        <v/>
      </c>
    </row>
    <row r="9090">
      <c r="U9090" s="12">
        <f>+IF(ISNUMBER(ROUND(Y9090,0)),ROUND(Y9090,0),"")</f>
        <v/>
      </c>
      <c r="V9090">
        <f>IF(ISNUMBER(+VindIndeks_raw_20_large!A9089),+VindIndeks_raw_20_large!A9089,"")</f>
        <v/>
      </c>
      <c r="W9090">
        <f>IF(ISNUMBER(+VindIndeks_raw_20_large!B9089),+VindIndeks_raw_20_large!B9089,"")</f>
        <v/>
      </c>
      <c r="X9090">
        <f>IF(ISNUMBER(+VindIndeks_raw_20_large!C9089),+VindIndeks_raw_20_large!C9089,"")</f>
        <v/>
      </c>
      <c r="Y9090">
        <f>IF(ISNUMBER(+VindIndeks_raw_20_large!D9089),+VindIndeks_raw_20_large!D9089,"")</f>
        <v/>
      </c>
    </row>
    <row r="9091">
      <c r="U9091" s="12">
        <f>+IF(ISNUMBER(ROUND(Y9091,0)),ROUND(Y9091,0),"")</f>
        <v/>
      </c>
      <c r="V9091">
        <f>IF(ISNUMBER(+VindIndeks_raw_20_large!A9090),+VindIndeks_raw_20_large!A9090,"")</f>
        <v/>
      </c>
      <c r="W9091">
        <f>IF(ISNUMBER(+VindIndeks_raw_20_large!B9090),+VindIndeks_raw_20_large!B9090,"")</f>
        <v/>
      </c>
      <c r="X9091">
        <f>IF(ISNUMBER(+VindIndeks_raw_20_large!C9090),+VindIndeks_raw_20_large!C9090,"")</f>
        <v/>
      </c>
      <c r="Y9091">
        <f>IF(ISNUMBER(+VindIndeks_raw_20_large!D9090),+VindIndeks_raw_20_large!D9090,"")</f>
        <v/>
      </c>
    </row>
    <row r="9092">
      <c r="U9092" s="12">
        <f>+IF(ISNUMBER(ROUND(Y9092,0)),ROUND(Y9092,0),"")</f>
        <v/>
      </c>
      <c r="V9092">
        <f>IF(ISNUMBER(+VindIndeks_raw_20_large!A9091),+VindIndeks_raw_20_large!A9091,"")</f>
        <v/>
      </c>
      <c r="W9092">
        <f>IF(ISNUMBER(+VindIndeks_raw_20_large!B9091),+VindIndeks_raw_20_large!B9091,"")</f>
        <v/>
      </c>
      <c r="X9092">
        <f>IF(ISNUMBER(+VindIndeks_raw_20_large!C9091),+VindIndeks_raw_20_large!C9091,"")</f>
        <v/>
      </c>
      <c r="Y9092">
        <f>IF(ISNUMBER(+VindIndeks_raw_20_large!D9091),+VindIndeks_raw_20_large!D9091,"")</f>
        <v/>
      </c>
    </row>
    <row r="9093">
      <c r="U9093" s="12">
        <f>+IF(ISNUMBER(ROUND(Y9093,0)),ROUND(Y9093,0),"")</f>
        <v/>
      </c>
      <c r="V9093">
        <f>IF(ISNUMBER(+VindIndeks_raw_20_large!A9092),+VindIndeks_raw_20_large!A9092,"")</f>
        <v/>
      </c>
      <c r="W9093">
        <f>IF(ISNUMBER(+VindIndeks_raw_20_large!B9092),+VindIndeks_raw_20_large!B9092,"")</f>
        <v/>
      </c>
      <c r="X9093">
        <f>IF(ISNUMBER(+VindIndeks_raw_20_large!C9092),+VindIndeks_raw_20_large!C9092,"")</f>
        <v/>
      </c>
      <c r="Y9093">
        <f>IF(ISNUMBER(+VindIndeks_raw_20_large!D9092),+VindIndeks_raw_20_large!D9092,"")</f>
        <v/>
      </c>
    </row>
    <row r="9094">
      <c r="U9094" s="12">
        <f>+IF(ISNUMBER(ROUND(Y9094,0)),ROUND(Y9094,0),"")</f>
        <v/>
      </c>
      <c r="V9094">
        <f>IF(ISNUMBER(+VindIndeks_raw_20_large!A9093),+VindIndeks_raw_20_large!A9093,"")</f>
        <v/>
      </c>
      <c r="W9094">
        <f>IF(ISNUMBER(+VindIndeks_raw_20_large!B9093),+VindIndeks_raw_20_large!B9093,"")</f>
        <v/>
      </c>
      <c r="X9094">
        <f>IF(ISNUMBER(+VindIndeks_raw_20_large!C9093),+VindIndeks_raw_20_large!C9093,"")</f>
        <v/>
      </c>
      <c r="Y9094">
        <f>IF(ISNUMBER(+VindIndeks_raw_20_large!D9093),+VindIndeks_raw_20_large!D9093,"")</f>
        <v/>
      </c>
    </row>
    <row r="9095">
      <c r="U9095" s="12">
        <f>+IF(ISNUMBER(ROUND(Y9095,0)),ROUND(Y9095,0),"")</f>
        <v/>
      </c>
      <c r="V9095">
        <f>IF(ISNUMBER(+VindIndeks_raw_20_large!A9094),+VindIndeks_raw_20_large!A9094,"")</f>
        <v/>
      </c>
      <c r="W9095">
        <f>IF(ISNUMBER(+VindIndeks_raw_20_large!B9094),+VindIndeks_raw_20_large!B9094,"")</f>
        <v/>
      </c>
      <c r="X9095">
        <f>IF(ISNUMBER(+VindIndeks_raw_20_large!C9094),+VindIndeks_raw_20_large!C9094,"")</f>
        <v/>
      </c>
      <c r="Y9095">
        <f>IF(ISNUMBER(+VindIndeks_raw_20_large!D9094),+VindIndeks_raw_20_large!D9094,"")</f>
        <v/>
      </c>
    </row>
    <row r="9096">
      <c r="U9096" s="12">
        <f>+IF(ISNUMBER(ROUND(Y9096,0)),ROUND(Y9096,0),"")</f>
        <v/>
      </c>
      <c r="V9096">
        <f>IF(ISNUMBER(+VindIndeks_raw_20_large!A9095),+VindIndeks_raw_20_large!A9095,"")</f>
        <v/>
      </c>
      <c r="W9096">
        <f>IF(ISNUMBER(+VindIndeks_raw_20_large!B9095),+VindIndeks_raw_20_large!B9095,"")</f>
        <v/>
      </c>
      <c r="X9096">
        <f>IF(ISNUMBER(+VindIndeks_raw_20_large!C9095),+VindIndeks_raw_20_large!C9095,"")</f>
        <v/>
      </c>
      <c r="Y9096">
        <f>IF(ISNUMBER(+VindIndeks_raw_20_large!D9095),+VindIndeks_raw_20_large!D9095,"")</f>
        <v/>
      </c>
    </row>
    <row r="9097">
      <c r="U9097" s="12">
        <f>+IF(ISNUMBER(ROUND(Y9097,0)),ROUND(Y9097,0),"")</f>
        <v/>
      </c>
      <c r="V9097">
        <f>IF(ISNUMBER(+VindIndeks_raw_20_large!A9096),+VindIndeks_raw_20_large!A9096,"")</f>
        <v/>
      </c>
      <c r="W9097">
        <f>IF(ISNUMBER(+VindIndeks_raw_20_large!B9096),+VindIndeks_raw_20_large!B9096,"")</f>
        <v/>
      </c>
      <c r="X9097">
        <f>IF(ISNUMBER(+VindIndeks_raw_20_large!C9096),+VindIndeks_raw_20_large!C9096,"")</f>
        <v/>
      </c>
      <c r="Y9097">
        <f>IF(ISNUMBER(+VindIndeks_raw_20_large!D9096),+VindIndeks_raw_20_large!D9096,"")</f>
        <v/>
      </c>
    </row>
    <row r="9098">
      <c r="U9098" s="12">
        <f>+IF(ISNUMBER(ROUND(Y9098,0)),ROUND(Y9098,0),"")</f>
        <v/>
      </c>
      <c r="V9098">
        <f>IF(ISNUMBER(+VindIndeks_raw_20_large!A9097),+VindIndeks_raw_20_large!A9097,"")</f>
        <v/>
      </c>
      <c r="W9098">
        <f>IF(ISNUMBER(+VindIndeks_raw_20_large!B9097),+VindIndeks_raw_20_large!B9097,"")</f>
        <v/>
      </c>
      <c r="X9098">
        <f>IF(ISNUMBER(+VindIndeks_raw_20_large!C9097),+VindIndeks_raw_20_large!C9097,"")</f>
        <v/>
      </c>
      <c r="Y9098">
        <f>IF(ISNUMBER(+VindIndeks_raw_20_large!D9097),+VindIndeks_raw_20_large!D9097,"")</f>
        <v/>
      </c>
    </row>
    <row r="9099">
      <c r="U9099" s="12">
        <f>+IF(ISNUMBER(ROUND(Y9099,0)),ROUND(Y9099,0),"")</f>
        <v/>
      </c>
      <c r="V9099">
        <f>IF(ISNUMBER(+VindIndeks_raw_20_large!A9098),+VindIndeks_raw_20_large!A9098,"")</f>
        <v/>
      </c>
      <c r="W9099">
        <f>IF(ISNUMBER(+VindIndeks_raw_20_large!B9098),+VindIndeks_raw_20_large!B9098,"")</f>
        <v/>
      </c>
      <c r="X9099">
        <f>IF(ISNUMBER(+VindIndeks_raw_20_large!C9098),+VindIndeks_raw_20_large!C9098,"")</f>
        <v/>
      </c>
      <c r="Y9099">
        <f>IF(ISNUMBER(+VindIndeks_raw_20_large!D9098),+VindIndeks_raw_20_large!D9098,"")</f>
        <v/>
      </c>
    </row>
    <row r="9100">
      <c r="U9100" s="12">
        <f>+IF(ISNUMBER(ROUND(Y9100,0)),ROUND(Y9100,0),"")</f>
        <v/>
      </c>
      <c r="V9100">
        <f>IF(ISNUMBER(+VindIndeks_raw_20_large!A9099),+VindIndeks_raw_20_large!A9099,"")</f>
        <v/>
      </c>
      <c r="W9100">
        <f>IF(ISNUMBER(+VindIndeks_raw_20_large!B9099),+VindIndeks_raw_20_large!B9099,"")</f>
        <v/>
      </c>
      <c r="X9100">
        <f>IF(ISNUMBER(+VindIndeks_raw_20_large!C9099),+VindIndeks_raw_20_large!C9099,"")</f>
        <v/>
      </c>
      <c r="Y9100">
        <f>IF(ISNUMBER(+VindIndeks_raw_20_large!D9099),+VindIndeks_raw_20_large!D9099,"")</f>
        <v/>
      </c>
    </row>
    <row r="9101">
      <c r="U9101" s="12">
        <f>+IF(ISNUMBER(ROUND(Y9101,0)),ROUND(Y9101,0),"")</f>
        <v/>
      </c>
      <c r="V9101">
        <f>IF(ISNUMBER(+VindIndeks_raw_20_large!A9100),+VindIndeks_raw_20_large!A9100,"")</f>
        <v/>
      </c>
      <c r="W9101">
        <f>IF(ISNUMBER(+VindIndeks_raw_20_large!B9100),+VindIndeks_raw_20_large!B9100,"")</f>
        <v/>
      </c>
      <c r="X9101">
        <f>IF(ISNUMBER(+VindIndeks_raw_20_large!C9100),+VindIndeks_raw_20_large!C9100,"")</f>
        <v/>
      </c>
      <c r="Y9101">
        <f>IF(ISNUMBER(+VindIndeks_raw_20_large!D9100),+VindIndeks_raw_20_large!D9100,"")</f>
        <v/>
      </c>
    </row>
    <row r="9102">
      <c r="U9102" s="12">
        <f>+IF(ISNUMBER(ROUND(Y9102,0)),ROUND(Y9102,0),"")</f>
        <v/>
      </c>
      <c r="V9102">
        <f>IF(ISNUMBER(+VindIndeks_raw_20_large!A9101),+VindIndeks_raw_20_large!A9101,"")</f>
        <v/>
      </c>
      <c r="W9102">
        <f>IF(ISNUMBER(+VindIndeks_raw_20_large!B9101),+VindIndeks_raw_20_large!B9101,"")</f>
        <v/>
      </c>
      <c r="X9102">
        <f>IF(ISNUMBER(+VindIndeks_raw_20_large!C9101),+VindIndeks_raw_20_large!C9101,"")</f>
        <v/>
      </c>
      <c r="Y9102">
        <f>IF(ISNUMBER(+VindIndeks_raw_20_large!D9101),+VindIndeks_raw_20_large!D9101,"")</f>
        <v/>
      </c>
    </row>
    <row r="9103">
      <c r="U9103" s="12">
        <f>+IF(ISNUMBER(ROUND(Y9103,0)),ROUND(Y9103,0),"")</f>
        <v/>
      </c>
      <c r="V9103">
        <f>IF(ISNUMBER(+VindIndeks_raw_20_large!A9102),+VindIndeks_raw_20_large!A9102,"")</f>
        <v/>
      </c>
      <c r="W9103">
        <f>IF(ISNUMBER(+VindIndeks_raw_20_large!B9102),+VindIndeks_raw_20_large!B9102,"")</f>
        <v/>
      </c>
      <c r="X9103">
        <f>IF(ISNUMBER(+VindIndeks_raw_20_large!C9102),+VindIndeks_raw_20_large!C9102,"")</f>
        <v/>
      </c>
      <c r="Y9103">
        <f>IF(ISNUMBER(+VindIndeks_raw_20_large!D9102),+VindIndeks_raw_20_large!D9102,"")</f>
        <v/>
      </c>
    </row>
    <row r="9104">
      <c r="U9104" s="12">
        <f>+IF(ISNUMBER(ROUND(Y9104,0)),ROUND(Y9104,0),"")</f>
        <v/>
      </c>
      <c r="V9104">
        <f>IF(ISNUMBER(+VindIndeks_raw_20_large!A9103),+VindIndeks_raw_20_large!A9103,"")</f>
        <v/>
      </c>
      <c r="W9104">
        <f>IF(ISNUMBER(+VindIndeks_raw_20_large!B9103),+VindIndeks_raw_20_large!B9103,"")</f>
        <v/>
      </c>
      <c r="X9104">
        <f>IF(ISNUMBER(+VindIndeks_raw_20_large!C9103),+VindIndeks_raw_20_large!C9103,"")</f>
        <v/>
      </c>
      <c r="Y9104">
        <f>IF(ISNUMBER(+VindIndeks_raw_20_large!D9103),+VindIndeks_raw_20_large!D9103,"")</f>
        <v/>
      </c>
    </row>
    <row r="9105">
      <c r="U9105" s="12">
        <f>+IF(ISNUMBER(ROUND(Y9105,0)),ROUND(Y9105,0),"")</f>
        <v/>
      </c>
      <c r="V9105">
        <f>IF(ISNUMBER(+VindIndeks_raw_20_large!A9104),+VindIndeks_raw_20_large!A9104,"")</f>
        <v/>
      </c>
      <c r="W9105">
        <f>IF(ISNUMBER(+VindIndeks_raw_20_large!B9104),+VindIndeks_raw_20_large!B9104,"")</f>
        <v/>
      </c>
      <c r="X9105">
        <f>IF(ISNUMBER(+VindIndeks_raw_20_large!C9104),+VindIndeks_raw_20_large!C9104,"")</f>
        <v/>
      </c>
      <c r="Y9105">
        <f>IF(ISNUMBER(+VindIndeks_raw_20_large!D9104),+VindIndeks_raw_20_large!D9104,"")</f>
        <v/>
      </c>
    </row>
    <row r="9106">
      <c r="U9106" s="12">
        <f>+IF(ISNUMBER(ROUND(Y9106,0)),ROUND(Y9106,0),"")</f>
        <v/>
      </c>
      <c r="V9106">
        <f>IF(ISNUMBER(+VindIndeks_raw_20_large!A9105),+VindIndeks_raw_20_large!A9105,"")</f>
        <v/>
      </c>
      <c r="W9106">
        <f>IF(ISNUMBER(+VindIndeks_raw_20_large!B9105),+VindIndeks_raw_20_large!B9105,"")</f>
        <v/>
      </c>
      <c r="X9106">
        <f>IF(ISNUMBER(+VindIndeks_raw_20_large!C9105),+VindIndeks_raw_20_large!C9105,"")</f>
        <v/>
      </c>
      <c r="Y9106">
        <f>IF(ISNUMBER(+VindIndeks_raw_20_large!D9105),+VindIndeks_raw_20_large!D9105,"")</f>
        <v/>
      </c>
    </row>
    <row r="9107">
      <c r="U9107" s="12">
        <f>+IF(ISNUMBER(ROUND(Y9107,0)),ROUND(Y9107,0),"")</f>
        <v/>
      </c>
      <c r="V9107">
        <f>IF(ISNUMBER(+VindIndeks_raw_20_large!A9106),+VindIndeks_raw_20_large!A9106,"")</f>
        <v/>
      </c>
      <c r="W9107">
        <f>IF(ISNUMBER(+VindIndeks_raw_20_large!B9106),+VindIndeks_raw_20_large!B9106,"")</f>
        <v/>
      </c>
      <c r="X9107">
        <f>IF(ISNUMBER(+VindIndeks_raw_20_large!C9106),+VindIndeks_raw_20_large!C9106,"")</f>
        <v/>
      </c>
      <c r="Y9107">
        <f>IF(ISNUMBER(+VindIndeks_raw_20_large!D9106),+VindIndeks_raw_20_large!D9106,"")</f>
        <v/>
      </c>
    </row>
    <row r="9108">
      <c r="U9108" s="12">
        <f>+IF(ISNUMBER(ROUND(Y9108,0)),ROUND(Y9108,0),"")</f>
        <v/>
      </c>
      <c r="V9108">
        <f>IF(ISNUMBER(+VindIndeks_raw_20_large!A9107),+VindIndeks_raw_20_large!A9107,"")</f>
        <v/>
      </c>
      <c r="W9108">
        <f>IF(ISNUMBER(+VindIndeks_raw_20_large!B9107),+VindIndeks_raw_20_large!B9107,"")</f>
        <v/>
      </c>
      <c r="X9108">
        <f>IF(ISNUMBER(+VindIndeks_raw_20_large!C9107),+VindIndeks_raw_20_large!C9107,"")</f>
        <v/>
      </c>
      <c r="Y9108">
        <f>IF(ISNUMBER(+VindIndeks_raw_20_large!D9107),+VindIndeks_raw_20_large!D9107,"")</f>
        <v/>
      </c>
    </row>
    <row r="9109">
      <c r="U9109" s="12">
        <f>+IF(ISNUMBER(ROUND(Y9109,0)),ROUND(Y9109,0),"")</f>
        <v/>
      </c>
      <c r="V9109">
        <f>IF(ISNUMBER(+VindIndeks_raw_20_large!A9108),+VindIndeks_raw_20_large!A9108,"")</f>
        <v/>
      </c>
      <c r="W9109">
        <f>IF(ISNUMBER(+VindIndeks_raw_20_large!B9108),+VindIndeks_raw_20_large!B9108,"")</f>
        <v/>
      </c>
      <c r="X9109">
        <f>IF(ISNUMBER(+VindIndeks_raw_20_large!C9108),+VindIndeks_raw_20_large!C9108,"")</f>
        <v/>
      </c>
      <c r="Y9109">
        <f>IF(ISNUMBER(+VindIndeks_raw_20_large!D9108),+VindIndeks_raw_20_large!D9108,"")</f>
        <v/>
      </c>
    </row>
    <row r="9110">
      <c r="U9110" s="12">
        <f>+IF(ISNUMBER(ROUND(Y9110,0)),ROUND(Y9110,0),"")</f>
        <v/>
      </c>
      <c r="V9110">
        <f>IF(ISNUMBER(+VindIndeks_raw_20_large!A9109),+VindIndeks_raw_20_large!A9109,"")</f>
        <v/>
      </c>
      <c r="W9110">
        <f>IF(ISNUMBER(+VindIndeks_raw_20_large!B9109),+VindIndeks_raw_20_large!B9109,"")</f>
        <v/>
      </c>
      <c r="X9110">
        <f>IF(ISNUMBER(+VindIndeks_raw_20_large!C9109),+VindIndeks_raw_20_large!C9109,"")</f>
        <v/>
      </c>
      <c r="Y9110">
        <f>IF(ISNUMBER(+VindIndeks_raw_20_large!D9109),+VindIndeks_raw_20_large!D9109,"")</f>
        <v/>
      </c>
    </row>
    <row r="9111">
      <c r="U9111" s="12">
        <f>+IF(ISNUMBER(ROUND(Y9111,0)),ROUND(Y9111,0),"")</f>
        <v/>
      </c>
      <c r="V9111">
        <f>IF(ISNUMBER(+VindIndeks_raw_20_large!A9110),+VindIndeks_raw_20_large!A9110,"")</f>
        <v/>
      </c>
      <c r="W9111">
        <f>IF(ISNUMBER(+VindIndeks_raw_20_large!B9110),+VindIndeks_raw_20_large!B9110,"")</f>
        <v/>
      </c>
      <c r="X9111">
        <f>IF(ISNUMBER(+VindIndeks_raw_20_large!C9110),+VindIndeks_raw_20_large!C9110,"")</f>
        <v/>
      </c>
      <c r="Y9111">
        <f>IF(ISNUMBER(+VindIndeks_raw_20_large!D9110),+VindIndeks_raw_20_large!D9110,"")</f>
        <v/>
      </c>
    </row>
    <row r="9112">
      <c r="U9112" s="12">
        <f>+IF(ISNUMBER(ROUND(Y9112,0)),ROUND(Y9112,0),"")</f>
        <v/>
      </c>
      <c r="V9112">
        <f>IF(ISNUMBER(+VindIndeks_raw_20_large!A9111),+VindIndeks_raw_20_large!A9111,"")</f>
        <v/>
      </c>
      <c r="W9112">
        <f>IF(ISNUMBER(+VindIndeks_raw_20_large!B9111),+VindIndeks_raw_20_large!B9111,"")</f>
        <v/>
      </c>
      <c r="X9112">
        <f>IF(ISNUMBER(+VindIndeks_raw_20_large!C9111),+VindIndeks_raw_20_large!C9111,"")</f>
        <v/>
      </c>
      <c r="Y9112">
        <f>IF(ISNUMBER(+VindIndeks_raw_20_large!D9111),+VindIndeks_raw_20_large!D9111,"")</f>
        <v/>
      </c>
    </row>
    <row r="9113">
      <c r="U9113" s="12">
        <f>+IF(ISNUMBER(ROUND(Y9113,0)),ROUND(Y9113,0),"")</f>
        <v/>
      </c>
      <c r="V9113">
        <f>IF(ISNUMBER(+VindIndeks_raw_20_large!A9112),+VindIndeks_raw_20_large!A9112,"")</f>
        <v/>
      </c>
      <c r="W9113">
        <f>IF(ISNUMBER(+VindIndeks_raw_20_large!B9112),+VindIndeks_raw_20_large!B9112,"")</f>
        <v/>
      </c>
      <c r="X9113">
        <f>IF(ISNUMBER(+VindIndeks_raw_20_large!C9112),+VindIndeks_raw_20_large!C9112,"")</f>
        <v/>
      </c>
      <c r="Y9113">
        <f>IF(ISNUMBER(+VindIndeks_raw_20_large!D9112),+VindIndeks_raw_20_large!D9112,"")</f>
        <v/>
      </c>
    </row>
    <row r="9114">
      <c r="U9114" s="12">
        <f>+IF(ISNUMBER(ROUND(Y9114,0)),ROUND(Y9114,0),"")</f>
        <v/>
      </c>
      <c r="V9114">
        <f>IF(ISNUMBER(+VindIndeks_raw_20_large!A9113),+VindIndeks_raw_20_large!A9113,"")</f>
        <v/>
      </c>
      <c r="W9114">
        <f>IF(ISNUMBER(+VindIndeks_raw_20_large!B9113),+VindIndeks_raw_20_large!B9113,"")</f>
        <v/>
      </c>
      <c r="X9114">
        <f>IF(ISNUMBER(+VindIndeks_raw_20_large!C9113),+VindIndeks_raw_20_large!C9113,"")</f>
        <v/>
      </c>
      <c r="Y9114">
        <f>IF(ISNUMBER(+VindIndeks_raw_20_large!D9113),+VindIndeks_raw_20_large!D9113,"")</f>
        <v/>
      </c>
    </row>
    <row r="9115">
      <c r="U9115" s="12">
        <f>+IF(ISNUMBER(ROUND(Y9115,0)),ROUND(Y9115,0),"")</f>
        <v/>
      </c>
      <c r="V9115">
        <f>IF(ISNUMBER(+VindIndeks_raw_20_large!A9114),+VindIndeks_raw_20_large!A9114,"")</f>
        <v/>
      </c>
      <c r="W9115">
        <f>IF(ISNUMBER(+VindIndeks_raw_20_large!B9114),+VindIndeks_raw_20_large!B9114,"")</f>
        <v/>
      </c>
      <c r="X9115">
        <f>IF(ISNUMBER(+VindIndeks_raw_20_large!C9114),+VindIndeks_raw_20_large!C9114,"")</f>
        <v/>
      </c>
      <c r="Y9115">
        <f>IF(ISNUMBER(+VindIndeks_raw_20_large!D9114),+VindIndeks_raw_20_large!D9114,"")</f>
        <v/>
      </c>
    </row>
    <row r="9116">
      <c r="U9116" s="12">
        <f>+IF(ISNUMBER(ROUND(Y9116,0)),ROUND(Y9116,0),"")</f>
        <v/>
      </c>
      <c r="V9116">
        <f>IF(ISNUMBER(+VindIndeks_raw_20_large!A9115),+VindIndeks_raw_20_large!A9115,"")</f>
        <v/>
      </c>
      <c r="W9116">
        <f>IF(ISNUMBER(+VindIndeks_raw_20_large!B9115),+VindIndeks_raw_20_large!B9115,"")</f>
        <v/>
      </c>
      <c r="X9116">
        <f>IF(ISNUMBER(+VindIndeks_raw_20_large!C9115),+VindIndeks_raw_20_large!C9115,"")</f>
        <v/>
      </c>
      <c r="Y9116">
        <f>IF(ISNUMBER(+VindIndeks_raw_20_large!D9115),+VindIndeks_raw_20_large!D9115,"")</f>
        <v/>
      </c>
    </row>
    <row r="9117">
      <c r="U9117" s="12">
        <f>+IF(ISNUMBER(ROUND(Y9117,0)),ROUND(Y9117,0),"")</f>
        <v/>
      </c>
      <c r="V9117">
        <f>IF(ISNUMBER(+VindIndeks_raw_20_large!A9116),+VindIndeks_raw_20_large!A9116,"")</f>
        <v/>
      </c>
      <c r="W9117">
        <f>IF(ISNUMBER(+VindIndeks_raw_20_large!B9116),+VindIndeks_raw_20_large!B9116,"")</f>
        <v/>
      </c>
      <c r="X9117">
        <f>IF(ISNUMBER(+VindIndeks_raw_20_large!C9116),+VindIndeks_raw_20_large!C9116,"")</f>
        <v/>
      </c>
      <c r="Y9117">
        <f>IF(ISNUMBER(+VindIndeks_raw_20_large!D9116),+VindIndeks_raw_20_large!D9116,"")</f>
        <v/>
      </c>
    </row>
    <row r="9118">
      <c r="U9118" s="12">
        <f>+IF(ISNUMBER(ROUND(Y9118,0)),ROUND(Y9118,0),"")</f>
        <v/>
      </c>
      <c r="V9118">
        <f>IF(ISNUMBER(+VindIndeks_raw_20_large!A9117),+VindIndeks_raw_20_large!A9117,"")</f>
        <v/>
      </c>
      <c r="W9118">
        <f>IF(ISNUMBER(+VindIndeks_raw_20_large!B9117),+VindIndeks_raw_20_large!B9117,"")</f>
        <v/>
      </c>
      <c r="X9118">
        <f>IF(ISNUMBER(+VindIndeks_raw_20_large!C9117),+VindIndeks_raw_20_large!C9117,"")</f>
        <v/>
      </c>
      <c r="Y9118">
        <f>IF(ISNUMBER(+VindIndeks_raw_20_large!D9117),+VindIndeks_raw_20_large!D9117,"")</f>
        <v/>
      </c>
    </row>
    <row r="9119">
      <c r="U9119" s="12">
        <f>+IF(ISNUMBER(ROUND(Y9119,0)),ROUND(Y9119,0),"")</f>
        <v/>
      </c>
      <c r="V9119">
        <f>IF(ISNUMBER(+VindIndeks_raw_20_large!A9118),+VindIndeks_raw_20_large!A9118,"")</f>
        <v/>
      </c>
      <c r="W9119">
        <f>IF(ISNUMBER(+VindIndeks_raw_20_large!B9118),+VindIndeks_raw_20_large!B9118,"")</f>
        <v/>
      </c>
      <c r="X9119">
        <f>IF(ISNUMBER(+VindIndeks_raw_20_large!C9118),+VindIndeks_raw_20_large!C9118,"")</f>
        <v/>
      </c>
      <c r="Y9119">
        <f>IF(ISNUMBER(+VindIndeks_raw_20_large!D9118),+VindIndeks_raw_20_large!D9118,"")</f>
        <v/>
      </c>
    </row>
    <row r="9120">
      <c r="U9120" s="12">
        <f>+IF(ISNUMBER(ROUND(Y9120,0)),ROUND(Y9120,0),"")</f>
        <v/>
      </c>
      <c r="V9120">
        <f>IF(ISNUMBER(+VindIndeks_raw_20_large!A9119),+VindIndeks_raw_20_large!A9119,"")</f>
        <v/>
      </c>
      <c r="W9120">
        <f>IF(ISNUMBER(+VindIndeks_raw_20_large!B9119),+VindIndeks_raw_20_large!B9119,"")</f>
        <v/>
      </c>
      <c r="X9120">
        <f>IF(ISNUMBER(+VindIndeks_raw_20_large!C9119),+VindIndeks_raw_20_large!C9119,"")</f>
        <v/>
      </c>
      <c r="Y9120">
        <f>IF(ISNUMBER(+VindIndeks_raw_20_large!D9119),+VindIndeks_raw_20_large!D9119,"")</f>
        <v/>
      </c>
    </row>
    <row r="9121">
      <c r="U9121" s="12">
        <f>+IF(ISNUMBER(ROUND(Y9121,0)),ROUND(Y9121,0),"")</f>
        <v/>
      </c>
      <c r="V9121">
        <f>IF(ISNUMBER(+VindIndeks_raw_20_large!A9120),+VindIndeks_raw_20_large!A9120,"")</f>
        <v/>
      </c>
      <c r="W9121">
        <f>IF(ISNUMBER(+VindIndeks_raw_20_large!B9120),+VindIndeks_raw_20_large!B9120,"")</f>
        <v/>
      </c>
      <c r="X9121">
        <f>IF(ISNUMBER(+VindIndeks_raw_20_large!C9120),+VindIndeks_raw_20_large!C9120,"")</f>
        <v/>
      </c>
      <c r="Y9121">
        <f>IF(ISNUMBER(+VindIndeks_raw_20_large!D9120),+VindIndeks_raw_20_large!D9120,"")</f>
        <v/>
      </c>
    </row>
    <row r="9122">
      <c r="U9122" s="12">
        <f>+IF(ISNUMBER(ROUND(Y9122,0)),ROUND(Y9122,0),"")</f>
        <v/>
      </c>
      <c r="V9122">
        <f>IF(ISNUMBER(+VindIndeks_raw_20_large!A9121),+VindIndeks_raw_20_large!A9121,"")</f>
        <v/>
      </c>
      <c r="W9122">
        <f>IF(ISNUMBER(+VindIndeks_raw_20_large!B9121),+VindIndeks_raw_20_large!B9121,"")</f>
        <v/>
      </c>
      <c r="X9122">
        <f>IF(ISNUMBER(+VindIndeks_raw_20_large!C9121),+VindIndeks_raw_20_large!C9121,"")</f>
        <v/>
      </c>
      <c r="Y9122">
        <f>IF(ISNUMBER(+VindIndeks_raw_20_large!D9121),+VindIndeks_raw_20_large!D9121,"")</f>
        <v/>
      </c>
    </row>
    <row r="9123">
      <c r="U9123" s="12">
        <f>+IF(ISNUMBER(ROUND(Y9123,0)),ROUND(Y9123,0),"")</f>
        <v/>
      </c>
      <c r="V9123">
        <f>IF(ISNUMBER(+VindIndeks_raw_20_large!A9122),+VindIndeks_raw_20_large!A9122,"")</f>
        <v/>
      </c>
      <c r="W9123">
        <f>IF(ISNUMBER(+VindIndeks_raw_20_large!B9122),+VindIndeks_raw_20_large!B9122,"")</f>
        <v/>
      </c>
      <c r="X9123">
        <f>IF(ISNUMBER(+VindIndeks_raw_20_large!C9122),+VindIndeks_raw_20_large!C9122,"")</f>
        <v/>
      </c>
      <c r="Y9123">
        <f>IF(ISNUMBER(+VindIndeks_raw_20_large!D9122),+VindIndeks_raw_20_large!D9122,"")</f>
        <v/>
      </c>
    </row>
    <row r="9124">
      <c r="U9124" s="12">
        <f>+IF(ISNUMBER(ROUND(Y9124,0)),ROUND(Y9124,0),"")</f>
        <v/>
      </c>
      <c r="V9124">
        <f>IF(ISNUMBER(+VindIndeks_raw_20_large!A9123),+VindIndeks_raw_20_large!A9123,"")</f>
        <v/>
      </c>
      <c r="W9124">
        <f>IF(ISNUMBER(+VindIndeks_raw_20_large!B9123),+VindIndeks_raw_20_large!B9123,"")</f>
        <v/>
      </c>
      <c r="X9124">
        <f>IF(ISNUMBER(+VindIndeks_raw_20_large!C9123),+VindIndeks_raw_20_large!C9123,"")</f>
        <v/>
      </c>
      <c r="Y9124">
        <f>IF(ISNUMBER(+VindIndeks_raw_20_large!D9123),+VindIndeks_raw_20_large!D9123,"")</f>
        <v/>
      </c>
    </row>
    <row r="9125">
      <c r="U9125" s="12">
        <f>+IF(ISNUMBER(ROUND(Y9125,0)),ROUND(Y9125,0),"")</f>
        <v/>
      </c>
      <c r="V9125">
        <f>IF(ISNUMBER(+VindIndeks_raw_20_large!A9124),+VindIndeks_raw_20_large!A9124,"")</f>
        <v/>
      </c>
      <c r="W9125">
        <f>IF(ISNUMBER(+VindIndeks_raw_20_large!B9124),+VindIndeks_raw_20_large!B9124,"")</f>
        <v/>
      </c>
      <c r="X9125">
        <f>IF(ISNUMBER(+VindIndeks_raw_20_large!C9124),+VindIndeks_raw_20_large!C9124,"")</f>
        <v/>
      </c>
      <c r="Y9125">
        <f>IF(ISNUMBER(+VindIndeks_raw_20_large!D9124),+VindIndeks_raw_20_large!D9124,"")</f>
        <v/>
      </c>
    </row>
    <row r="9126">
      <c r="U9126" s="12">
        <f>+IF(ISNUMBER(ROUND(Y9126,0)),ROUND(Y9126,0),"")</f>
        <v/>
      </c>
      <c r="V9126">
        <f>IF(ISNUMBER(+VindIndeks_raw_20_large!A9125),+VindIndeks_raw_20_large!A9125,"")</f>
        <v/>
      </c>
      <c r="W9126">
        <f>IF(ISNUMBER(+VindIndeks_raw_20_large!B9125),+VindIndeks_raw_20_large!B9125,"")</f>
        <v/>
      </c>
      <c r="X9126">
        <f>IF(ISNUMBER(+VindIndeks_raw_20_large!C9125),+VindIndeks_raw_20_large!C9125,"")</f>
        <v/>
      </c>
      <c r="Y9126">
        <f>IF(ISNUMBER(+VindIndeks_raw_20_large!D9125),+VindIndeks_raw_20_large!D9125,"")</f>
        <v/>
      </c>
    </row>
    <row r="9127">
      <c r="U9127" s="12">
        <f>+IF(ISNUMBER(ROUND(Y9127,0)),ROUND(Y9127,0),"")</f>
        <v/>
      </c>
      <c r="V9127">
        <f>IF(ISNUMBER(+VindIndeks_raw_20_large!A9126),+VindIndeks_raw_20_large!A9126,"")</f>
        <v/>
      </c>
      <c r="W9127">
        <f>IF(ISNUMBER(+VindIndeks_raw_20_large!B9126),+VindIndeks_raw_20_large!B9126,"")</f>
        <v/>
      </c>
      <c r="X9127">
        <f>IF(ISNUMBER(+VindIndeks_raw_20_large!C9126),+VindIndeks_raw_20_large!C9126,"")</f>
        <v/>
      </c>
      <c r="Y9127">
        <f>IF(ISNUMBER(+VindIndeks_raw_20_large!D9126),+VindIndeks_raw_20_large!D9126,"")</f>
        <v/>
      </c>
    </row>
    <row r="9128">
      <c r="U9128" s="12">
        <f>+IF(ISNUMBER(ROUND(Y9128,0)),ROUND(Y9128,0),"")</f>
        <v/>
      </c>
      <c r="V9128">
        <f>IF(ISNUMBER(+VindIndeks_raw_20_large!A9127),+VindIndeks_raw_20_large!A9127,"")</f>
        <v/>
      </c>
      <c r="W9128">
        <f>IF(ISNUMBER(+VindIndeks_raw_20_large!B9127),+VindIndeks_raw_20_large!B9127,"")</f>
        <v/>
      </c>
      <c r="X9128">
        <f>IF(ISNUMBER(+VindIndeks_raw_20_large!C9127),+VindIndeks_raw_20_large!C9127,"")</f>
        <v/>
      </c>
      <c r="Y9128">
        <f>IF(ISNUMBER(+VindIndeks_raw_20_large!D9127),+VindIndeks_raw_20_large!D9127,"")</f>
        <v/>
      </c>
    </row>
    <row r="9129">
      <c r="U9129" s="12">
        <f>+IF(ISNUMBER(ROUND(Y9129,0)),ROUND(Y9129,0),"")</f>
        <v/>
      </c>
      <c r="V9129">
        <f>IF(ISNUMBER(+VindIndeks_raw_20_large!A9128),+VindIndeks_raw_20_large!A9128,"")</f>
        <v/>
      </c>
      <c r="W9129">
        <f>IF(ISNUMBER(+VindIndeks_raw_20_large!B9128),+VindIndeks_raw_20_large!B9128,"")</f>
        <v/>
      </c>
      <c r="X9129">
        <f>IF(ISNUMBER(+VindIndeks_raw_20_large!C9128),+VindIndeks_raw_20_large!C9128,"")</f>
        <v/>
      </c>
      <c r="Y9129">
        <f>IF(ISNUMBER(+VindIndeks_raw_20_large!D9128),+VindIndeks_raw_20_large!D9128,"")</f>
        <v/>
      </c>
    </row>
    <row r="9130">
      <c r="U9130" s="12">
        <f>+IF(ISNUMBER(ROUND(Y9130,0)),ROUND(Y9130,0),"")</f>
        <v/>
      </c>
      <c r="V9130">
        <f>IF(ISNUMBER(+VindIndeks_raw_20_large!A9129),+VindIndeks_raw_20_large!A9129,"")</f>
        <v/>
      </c>
      <c r="W9130">
        <f>IF(ISNUMBER(+VindIndeks_raw_20_large!B9129),+VindIndeks_raw_20_large!B9129,"")</f>
        <v/>
      </c>
      <c r="X9130">
        <f>IF(ISNUMBER(+VindIndeks_raw_20_large!C9129),+VindIndeks_raw_20_large!C9129,"")</f>
        <v/>
      </c>
      <c r="Y9130">
        <f>IF(ISNUMBER(+VindIndeks_raw_20_large!D9129),+VindIndeks_raw_20_large!D9129,"")</f>
        <v/>
      </c>
    </row>
    <row r="9131">
      <c r="U9131" s="12">
        <f>+IF(ISNUMBER(ROUND(Y9131,0)),ROUND(Y9131,0),"")</f>
        <v/>
      </c>
      <c r="V9131">
        <f>IF(ISNUMBER(+VindIndeks_raw_20_large!A9130),+VindIndeks_raw_20_large!A9130,"")</f>
        <v/>
      </c>
      <c r="W9131">
        <f>IF(ISNUMBER(+VindIndeks_raw_20_large!B9130),+VindIndeks_raw_20_large!B9130,"")</f>
        <v/>
      </c>
      <c r="X9131">
        <f>IF(ISNUMBER(+VindIndeks_raw_20_large!C9130),+VindIndeks_raw_20_large!C9130,"")</f>
        <v/>
      </c>
      <c r="Y9131">
        <f>IF(ISNUMBER(+VindIndeks_raw_20_large!D9130),+VindIndeks_raw_20_large!D9130,"")</f>
        <v/>
      </c>
    </row>
    <row r="9132">
      <c r="U9132" s="12">
        <f>+IF(ISNUMBER(ROUND(Y9132,0)),ROUND(Y9132,0),"")</f>
        <v/>
      </c>
      <c r="V9132">
        <f>IF(ISNUMBER(+VindIndeks_raw_20_large!A9131),+VindIndeks_raw_20_large!A9131,"")</f>
        <v/>
      </c>
      <c r="W9132">
        <f>IF(ISNUMBER(+VindIndeks_raw_20_large!B9131),+VindIndeks_raw_20_large!B9131,"")</f>
        <v/>
      </c>
      <c r="X9132">
        <f>IF(ISNUMBER(+VindIndeks_raw_20_large!C9131),+VindIndeks_raw_20_large!C9131,"")</f>
        <v/>
      </c>
      <c r="Y9132">
        <f>IF(ISNUMBER(+VindIndeks_raw_20_large!D9131),+VindIndeks_raw_20_large!D9131,"")</f>
        <v/>
      </c>
    </row>
    <row r="9133">
      <c r="U9133" s="12">
        <f>+IF(ISNUMBER(ROUND(Y9133,0)),ROUND(Y9133,0),"")</f>
        <v/>
      </c>
      <c r="V9133">
        <f>IF(ISNUMBER(+VindIndeks_raw_20_large!A9132),+VindIndeks_raw_20_large!A9132,"")</f>
        <v/>
      </c>
      <c r="W9133">
        <f>IF(ISNUMBER(+VindIndeks_raw_20_large!B9132),+VindIndeks_raw_20_large!B9132,"")</f>
        <v/>
      </c>
      <c r="X9133">
        <f>IF(ISNUMBER(+VindIndeks_raw_20_large!C9132),+VindIndeks_raw_20_large!C9132,"")</f>
        <v/>
      </c>
      <c r="Y9133">
        <f>IF(ISNUMBER(+VindIndeks_raw_20_large!D9132),+VindIndeks_raw_20_large!D9132,"")</f>
        <v/>
      </c>
    </row>
    <row r="9134">
      <c r="U9134" s="12">
        <f>+IF(ISNUMBER(ROUND(Y9134,0)),ROUND(Y9134,0),"")</f>
        <v/>
      </c>
      <c r="V9134">
        <f>IF(ISNUMBER(+VindIndeks_raw_20_large!A9133),+VindIndeks_raw_20_large!A9133,"")</f>
        <v/>
      </c>
      <c r="W9134">
        <f>IF(ISNUMBER(+VindIndeks_raw_20_large!B9133),+VindIndeks_raw_20_large!B9133,"")</f>
        <v/>
      </c>
      <c r="X9134">
        <f>IF(ISNUMBER(+VindIndeks_raw_20_large!C9133),+VindIndeks_raw_20_large!C9133,"")</f>
        <v/>
      </c>
      <c r="Y9134">
        <f>IF(ISNUMBER(+VindIndeks_raw_20_large!D9133),+VindIndeks_raw_20_large!D9133,"")</f>
        <v/>
      </c>
    </row>
    <row r="9135">
      <c r="U9135" s="12">
        <f>+IF(ISNUMBER(ROUND(Y9135,0)),ROUND(Y9135,0),"")</f>
        <v/>
      </c>
      <c r="V9135">
        <f>IF(ISNUMBER(+VindIndeks_raw_20_large!A9134),+VindIndeks_raw_20_large!A9134,"")</f>
        <v/>
      </c>
      <c r="W9135">
        <f>IF(ISNUMBER(+VindIndeks_raw_20_large!B9134),+VindIndeks_raw_20_large!B9134,"")</f>
        <v/>
      </c>
      <c r="X9135">
        <f>IF(ISNUMBER(+VindIndeks_raw_20_large!C9134),+VindIndeks_raw_20_large!C9134,"")</f>
        <v/>
      </c>
      <c r="Y9135">
        <f>IF(ISNUMBER(+VindIndeks_raw_20_large!D9134),+VindIndeks_raw_20_large!D9134,"")</f>
        <v/>
      </c>
    </row>
    <row r="9136">
      <c r="U9136" s="12">
        <f>+IF(ISNUMBER(ROUND(Y9136,0)),ROUND(Y9136,0),"")</f>
        <v/>
      </c>
      <c r="V9136">
        <f>IF(ISNUMBER(+VindIndeks_raw_20_large!A9135),+VindIndeks_raw_20_large!A9135,"")</f>
        <v/>
      </c>
      <c r="W9136">
        <f>IF(ISNUMBER(+VindIndeks_raw_20_large!B9135),+VindIndeks_raw_20_large!B9135,"")</f>
        <v/>
      </c>
      <c r="X9136">
        <f>IF(ISNUMBER(+VindIndeks_raw_20_large!C9135),+VindIndeks_raw_20_large!C9135,"")</f>
        <v/>
      </c>
      <c r="Y9136">
        <f>IF(ISNUMBER(+VindIndeks_raw_20_large!D9135),+VindIndeks_raw_20_large!D9135,"")</f>
        <v/>
      </c>
    </row>
    <row r="9137">
      <c r="U9137" s="12">
        <f>+IF(ISNUMBER(ROUND(Y9137,0)),ROUND(Y9137,0),"")</f>
        <v/>
      </c>
      <c r="V9137">
        <f>IF(ISNUMBER(+VindIndeks_raw_20_large!A9136),+VindIndeks_raw_20_large!A9136,"")</f>
        <v/>
      </c>
      <c r="W9137">
        <f>IF(ISNUMBER(+VindIndeks_raw_20_large!B9136),+VindIndeks_raw_20_large!B9136,"")</f>
        <v/>
      </c>
      <c r="X9137">
        <f>IF(ISNUMBER(+VindIndeks_raw_20_large!C9136),+VindIndeks_raw_20_large!C9136,"")</f>
        <v/>
      </c>
      <c r="Y9137">
        <f>IF(ISNUMBER(+VindIndeks_raw_20_large!D9136),+VindIndeks_raw_20_large!D9136,"")</f>
        <v/>
      </c>
    </row>
    <row r="9138">
      <c r="U9138" s="12">
        <f>+IF(ISNUMBER(ROUND(Y9138,0)),ROUND(Y9138,0),"")</f>
        <v/>
      </c>
      <c r="V9138">
        <f>IF(ISNUMBER(+VindIndeks_raw_20_large!A9137),+VindIndeks_raw_20_large!A9137,"")</f>
        <v/>
      </c>
      <c r="W9138">
        <f>IF(ISNUMBER(+VindIndeks_raw_20_large!B9137),+VindIndeks_raw_20_large!B9137,"")</f>
        <v/>
      </c>
      <c r="X9138">
        <f>IF(ISNUMBER(+VindIndeks_raw_20_large!C9137),+VindIndeks_raw_20_large!C9137,"")</f>
        <v/>
      </c>
      <c r="Y9138">
        <f>IF(ISNUMBER(+VindIndeks_raw_20_large!D9137),+VindIndeks_raw_20_large!D9137,"")</f>
        <v/>
      </c>
    </row>
    <row r="9139">
      <c r="U9139" s="12">
        <f>+IF(ISNUMBER(ROUND(Y9139,0)),ROUND(Y9139,0),"")</f>
        <v/>
      </c>
      <c r="V9139">
        <f>IF(ISNUMBER(+VindIndeks_raw_20_large!A9138),+VindIndeks_raw_20_large!A9138,"")</f>
        <v/>
      </c>
      <c r="W9139">
        <f>IF(ISNUMBER(+VindIndeks_raw_20_large!B9138),+VindIndeks_raw_20_large!B9138,"")</f>
        <v/>
      </c>
      <c r="X9139">
        <f>IF(ISNUMBER(+VindIndeks_raw_20_large!C9138),+VindIndeks_raw_20_large!C9138,"")</f>
        <v/>
      </c>
      <c r="Y9139">
        <f>IF(ISNUMBER(+VindIndeks_raw_20_large!D9138),+VindIndeks_raw_20_large!D9138,"")</f>
        <v/>
      </c>
    </row>
    <row r="9140">
      <c r="U9140" s="12">
        <f>+IF(ISNUMBER(ROUND(Y9140,0)),ROUND(Y9140,0),"")</f>
        <v/>
      </c>
      <c r="V9140">
        <f>IF(ISNUMBER(+VindIndeks_raw_20_large!A9139),+VindIndeks_raw_20_large!A9139,"")</f>
        <v/>
      </c>
      <c r="W9140">
        <f>IF(ISNUMBER(+VindIndeks_raw_20_large!B9139),+VindIndeks_raw_20_large!B9139,"")</f>
        <v/>
      </c>
      <c r="X9140">
        <f>IF(ISNUMBER(+VindIndeks_raw_20_large!C9139),+VindIndeks_raw_20_large!C9139,"")</f>
        <v/>
      </c>
      <c r="Y9140">
        <f>IF(ISNUMBER(+VindIndeks_raw_20_large!D9139),+VindIndeks_raw_20_large!D9139,"")</f>
        <v/>
      </c>
    </row>
    <row r="9141">
      <c r="U9141" s="12">
        <f>+IF(ISNUMBER(ROUND(Y9141,0)),ROUND(Y9141,0),"")</f>
        <v/>
      </c>
      <c r="V9141">
        <f>IF(ISNUMBER(+VindIndeks_raw_20_large!A9140),+VindIndeks_raw_20_large!A9140,"")</f>
        <v/>
      </c>
      <c r="W9141">
        <f>IF(ISNUMBER(+VindIndeks_raw_20_large!B9140),+VindIndeks_raw_20_large!B9140,"")</f>
        <v/>
      </c>
      <c r="X9141">
        <f>IF(ISNUMBER(+VindIndeks_raw_20_large!C9140),+VindIndeks_raw_20_large!C9140,"")</f>
        <v/>
      </c>
      <c r="Y9141">
        <f>IF(ISNUMBER(+VindIndeks_raw_20_large!D9140),+VindIndeks_raw_20_large!D9140,"")</f>
        <v/>
      </c>
    </row>
    <row r="9142">
      <c r="U9142" s="12">
        <f>+IF(ISNUMBER(ROUND(Y9142,0)),ROUND(Y9142,0),"")</f>
        <v/>
      </c>
      <c r="V9142">
        <f>IF(ISNUMBER(+VindIndeks_raw_20_large!A9141),+VindIndeks_raw_20_large!A9141,"")</f>
        <v/>
      </c>
      <c r="W9142">
        <f>IF(ISNUMBER(+VindIndeks_raw_20_large!B9141),+VindIndeks_raw_20_large!B9141,"")</f>
        <v/>
      </c>
      <c r="X9142">
        <f>IF(ISNUMBER(+VindIndeks_raw_20_large!C9141),+VindIndeks_raw_20_large!C9141,"")</f>
        <v/>
      </c>
      <c r="Y9142">
        <f>IF(ISNUMBER(+VindIndeks_raw_20_large!D9141),+VindIndeks_raw_20_large!D9141,"")</f>
        <v/>
      </c>
    </row>
    <row r="9143">
      <c r="U9143" s="12">
        <f>+IF(ISNUMBER(ROUND(Y9143,0)),ROUND(Y9143,0),"")</f>
        <v/>
      </c>
      <c r="V9143">
        <f>IF(ISNUMBER(+VindIndeks_raw_20_large!A9142),+VindIndeks_raw_20_large!A9142,"")</f>
        <v/>
      </c>
      <c r="W9143">
        <f>IF(ISNUMBER(+VindIndeks_raw_20_large!B9142),+VindIndeks_raw_20_large!B9142,"")</f>
        <v/>
      </c>
      <c r="X9143">
        <f>IF(ISNUMBER(+VindIndeks_raw_20_large!C9142),+VindIndeks_raw_20_large!C9142,"")</f>
        <v/>
      </c>
      <c r="Y9143">
        <f>IF(ISNUMBER(+VindIndeks_raw_20_large!D9142),+VindIndeks_raw_20_large!D9142,"")</f>
        <v/>
      </c>
    </row>
    <row r="9144">
      <c r="U9144" s="12">
        <f>+IF(ISNUMBER(ROUND(Y9144,0)),ROUND(Y9144,0),"")</f>
        <v/>
      </c>
      <c r="V9144">
        <f>IF(ISNUMBER(+VindIndeks_raw_20_large!A9143),+VindIndeks_raw_20_large!A9143,"")</f>
        <v/>
      </c>
      <c r="W9144">
        <f>IF(ISNUMBER(+VindIndeks_raw_20_large!B9143),+VindIndeks_raw_20_large!B9143,"")</f>
        <v/>
      </c>
      <c r="X9144">
        <f>IF(ISNUMBER(+VindIndeks_raw_20_large!C9143),+VindIndeks_raw_20_large!C9143,"")</f>
        <v/>
      </c>
      <c r="Y9144">
        <f>IF(ISNUMBER(+VindIndeks_raw_20_large!D9143),+VindIndeks_raw_20_large!D9143,"")</f>
        <v/>
      </c>
    </row>
    <row r="9145">
      <c r="U9145" s="12">
        <f>+IF(ISNUMBER(ROUND(Y9145,0)),ROUND(Y9145,0),"")</f>
        <v/>
      </c>
      <c r="V9145">
        <f>IF(ISNUMBER(+VindIndeks_raw_20_large!A9144),+VindIndeks_raw_20_large!A9144,"")</f>
        <v/>
      </c>
      <c r="W9145">
        <f>IF(ISNUMBER(+VindIndeks_raw_20_large!B9144),+VindIndeks_raw_20_large!B9144,"")</f>
        <v/>
      </c>
      <c r="X9145">
        <f>IF(ISNUMBER(+VindIndeks_raw_20_large!C9144),+VindIndeks_raw_20_large!C9144,"")</f>
        <v/>
      </c>
      <c r="Y9145">
        <f>IF(ISNUMBER(+VindIndeks_raw_20_large!D9144),+VindIndeks_raw_20_large!D9144,"")</f>
        <v/>
      </c>
    </row>
    <row r="9146">
      <c r="U9146" s="12">
        <f>+IF(ISNUMBER(ROUND(Y9146,0)),ROUND(Y9146,0),"")</f>
        <v/>
      </c>
      <c r="V9146">
        <f>IF(ISNUMBER(+VindIndeks_raw_20_large!A9145),+VindIndeks_raw_20_large!A9145,"")</f>
        <v/>
      </c>
      <c r="W9146">
        <f>IF(ISNUMBER(+VindIndeks_raw_20_large!B9145),+VindIndeks_raw_20_large!B9145,"")</f>
        <v/>
      </c>
      <c r="X9146">
        <f>IF(ISNUMBER(+VindIndeks_raw_20_large!C9145),+VindIndeks_raw_20_large!C9145,"")</f>
        <v/>
      </c>
      <c r="Y9146">
        <f>IF(ISNUMBER(+VindIndeks_raw_20_large!D9145),+VindIndeks_raw_20_large!D9145,"")</f>
        <v/>
      </c>
    </row>
    <row r="9147">
      <c r="U9147" s="12">
        <f>+IF(ISNUMBER(ROUND(Y9147,0)),ROUND(Y9147,0),"")</f>
        <v/>
      </c>
      <c r="V9147">
        <f>IF(ISNUMBER(+VindIndeks_raw_20_large!A9146),+VindIndeks_raw_20_large!A9146,"")</f>
        <v/>
      </c>
      <c r="W9147">
        <f>IF(ISNUMBER(+VindIndeks_raw_20_large!B9146),+VindIndeks_raw_20_large!B9146,"")</f>
        <v/>
      </c>
      <c r="X9147">
        <f>IF(ISNUMBER(+VindIndeks_raw_20_large!C9146),+VindIndeks_raw_20_large!C9146,"")</f>
        <v/>
      </c>
      <c r="Y9147">
        <f>IF(ISNUMBER(+VindIndeks_raw_20_large!D9146),+VindIndeks_raw_20_large!D9146,"")</f>
        <v/>
      </c>
    </row>
    <row r="9148">
      <c r="U9148" s="12">
        <f>+IF(ISNUMBER(ROUND(Y9148,0)),ROUND(Y9148,0),"")</f>
        <v/>
      </c>
      <c r="V9148">
        <f>IF(ISNUMBER(+VindIndeks_raw_20_large!A9147),+VindIndeks_raw_20_large!A9147,"")</f>
        <v/>
      </c>
      <c r="W9148">
        <f>IF(ISNUMBER(+VindIndeks_raw_20_large!B9147),+VindIndeks_raw_20_large!B9147,"")</f>
        <v/>
      </c>
      <c r="X9148">
        <f>IF(ISNUMBER(+VindIndeks_raw_20_large!C9147),+VindIndeks_raw_20_large!C9147,"")</f>
        <v/>
      </c>
      <c r="Y9148">
        <f>IF(ISNUMBER(+VindIndeks_raw_20_large!D9147),+VindIndeks_raw_20_large!D9147,"")</f>
        <v/>
      </c>
    </row>
    <row r="9149">
      <c r="U9149" s="12">
        <f>+IF(ISNUMBER(ROUND(Y9149,0)),ROUND(Y9149,0),"")</f>
        <v/>
      </c>
      <c r="V9149">
        <f>IF(ISNUMBER(+VindIndeks_raw_20_large!A9148),+VindIndeks_raw_20_large!A9148,"")</f>
        <v/>
      </c>
      <c r="W9149">
        <f>IF(ISNUMBER(+VindIndeks_raw_20_large!B9148),+VindIndeks_raw_20_large!B9148,"")</f>
        <v/>
      </c>
      <c r="X9149">
        <f>IF(ISNUMBER(+VindIndeks_raw_20_large!C9148),+VindIndeks_raw_20_large!C9148,"")</f>
        <v/>
      </c>
      <c r="Y9149">
        <f>IF(ISNUMBER(+VindIndeks_raw_20_large!D9148),+VindIndeks_raw_20_large!D9148,"")</f>
        <v/>
      </c>
    </row>
    <row r="9150">
      <c r="U9150" s="12">
        <f>+IF(ISNUMBER(ROUND(Y9150,0)),ROUND(Y9150,0),"")</f>
        <v/>
      </c>
      <c r="V9150">
        <f>IF(ISNUMBER(+VindIndeks_raw_20_large!A9149),+VindIndeks_raw_20_large!A9149,"")</f>
        <v/>
      </c>
      <c r="W9150">
        <f>IF(ISNUMBER(+VindIndeks_raw_20_large!B9149),+VindIndeks_raw_20_large!B9149,"")</f>
        <v/>
      </c>
      <c r="X9150">
        <f>IF(ISNUMBER(+VindIndeks_raw_20_large!C9149),+VindIndeks_raw_20_large!C9149,"")</f>
        <v/>
      </c>
      <c r="Y9150">
        <f>IF(ISNUMBER(+VindIndeks_raw_20_large!D9149),+VindIndeks_raw_20_large!D9149,"")</f>
        <v/>
      </c>
    </row>
    <row r="9151">
      <c r="U9151" s="12">
        <f>+IF(ISNUMBER(ROUND(Y9151,0)),ROUND(Y9151,0),"")</f>
        <v/>
      </c>
      <c r="V9151">
        <f>IF(ISNUMBER(+VindIndeks_raw_20_large!A9150),+VindIndeks_raw_20_large!A9150,"")</f>
        <v/>
      </c>
      <c r="W9151">
        <f>IF(ISNUMBER(+VindIndeks_raw_20_large!B9150),+VindIndeks_raw_20_large!B9150,"")</f>
        <v/>
      </c>
      <c r="X9151">
        <f>IF(ISNUMBER(+VindIndeks_raw_20_large!C9150),+VindIndeks_raw_20_large!C9150,"")</f>
        <v/>
      </c>
      <c r="Y9151">
        <f>IF(ISNUMBER(+VindIndeks_raw_20_large!D9150),+VindIndeks_raw_20_large!D9150,"")</f>
        <v/>
      </c>
    </row>
    <row r="9152">
      <c r="U9152" s="12">
        <f>+IF(ISNUMBER(ROUND(Y9152,0)),ROUND(Y9152,0),"")</f>
        <v/>
      </c>
      <c r="V9152">
        <f>IF(ISNUMBER(+VindIndeks_raw_20_large!A9151),+VindIndeks_raw_20_large!A9151,"")</f>
        <v/>
      </c>
      <c r="W9152">
        <f>IF(ISNUMBER(+VindIndeks_raw_20_large!B9151),+VindIndeks_raw_20_large!B9151,"")</f>
        <v/>
      </c>
      <c r="X9152">
        <f>IF(ISNUMBER(+VindIndeks_raw_20_large!C9151),+VindIndeks_raw_20_large!C9151,"")</f>
        <v/>
      </c>
      <c r="Y9152">
        <f>IF(ISNUMBER(+VindIndeks_raw_20_large!D9151),+VindIndeks_raw_20_large!D9151,"")</f>
        <v/>
      </c>
    </row>
    <row r="9153">
      <c r="U9153" s="12">
        <f>+IF(ISNUMBER(ROUND(Y9153,0)),ROUND(Y9153,0),"")</f>
        <v/>
      </c>
      <c r="V9153">
        <f>IF(ISNUMBER(+VindIndeks_raw_20_large!A9152),+VindIndeks_raw_20_large!A9152,"")</f>
        <v/>
      </c>
      <c r="W9153">
        <f>IF(ISNUMBER(+VindIndeks_raw_20_large!B9152),+VindIndeks_raw_20_large!B9152,"")</f>
        <v/>
      </c>
      <c r="X9153">
        <f>IF(ISNUMBER(+VindIndeks_raw_20_large!C9152),+VindIndeks_raw_20_large!C9152,"")</f>
        <v/>
      </c>
      <c r="Y9153">
        <f>IF(ISNUMBER(+VindIndeks_raw_20_large!D9152),+VindIndeks_raw_20_large!D9152,"")</f>
        <v/>
      </c>
    </row>
    <row r="9154">
      <c r="U9154" s="12">
        <f>+IF(ISNUMBER(ROUND(Y9154,0)),ROUND(Y9154,0),"")</f>
        <v/>
      </c>
      <c r="V9154">
        <f>IF(ISNUMBER(+VindIndeks_raw_20_large!A9153),+VindIndeks_raw_20_large!A9153,"")</f>
        <v/>
      </c>
      <c r="W9154">
        <f>IF(ISNUMBER(+VindIndeks_raw_20_large!B9153),+VindIndeks_raw_20_large!B9153,"")</f>
        <v/>
      </c>
      <c r="X9154">
        <f>IF(ISNUMBER(+VindIndeks_raw_20_large!C9153),+VindIndeks_raw_20_large!C9153,"")</f>
        <v/>
      </c>
      <c r="Y9154">
        <f>IF(ISNUMBER(+VindIndeks_raw_20_large!D9153),+VindIndeks_raw_20_large!D9153,"")</f>
        <v/>
      </c>
    </row>
    <row r="9155">
      <c r="U9155" s="12">
        <f>+IF(ISNUMBER(ROUND(Y9155,0)),ROUND(Y9155,0),"")</f>
        <v/>
      </c>
      <c r="V9155">
        <f>IF(ISNUMBER(+VindIndeks_raw_20_large!A9154),+VindIndeks_raw_20_large!A9154,"")</f>
        <v/>
      </c>
      <c r="W9155">
        <f>IF(ISNUMBER(+VindIndeks_raw_20_large!B9154),+VindIndeks_raw_20_large!B9154,"")</f>
        <v/>
      </c>
      <c r="X9155">
        <f>IF(ISNUMBER(+VindIndeks_raw_20_large!C9154),+VindIndeks_raw_20_large!C9154,"")</f>
        <v/>
      </c>
      <c r="Y9155">
        <f>IF(ISNUMBER(+VindIndeks_raw_20_large!D9154),+VindIndeks_raw_20_large!D9154,"")</f>
        <v/>
      </c>
    </row>
    <row r="9156">
      <c r="U9156" s="12">
        <f>+IF(ISNUMBER(ROUND(Y9156,0)),ROUND(Y9156,0),"")</f>
        <v/>
      </c>
      <c r="V9156">
        <f>IF(ISNUMBER(+VindIndeks_raw_20_large!A9155),+VindIndeks_raw_20_large!A9155,"")</f>
        <v/>
      </c>
      <c r="W9156">
        <f>IF(ISNUMBER(+VindIndeks_raw_20_large!B9155),+VindIndeks_raw_20_large!B9155,"")</f>
        <v/>
      </c>
      <c r="X9156">
        <f>IF(ISNUMBER(+VindIndeks_raw_20_large!C9155),+VindIndeks_raw_20_large!C9155,"")</f>
        <v/>
      </c>
      <c r="Y9156">
        <f>IF(ISNUMBER(+VindIndeks_raw_20_large!D9155),+VindIndeks_raw_20_large!D9155,"")</f>
        <v/>
      </c>
    </row>
    <row r="9157">
      <c r="U9157" s="12">
        <f>+IF(ISNUMBER(ROUND(Y9157,0)),ROUND(Y9157,0),"")</f>
        <v/>
      </c>
      <c r="V9157">
        <f>IF(ISNUMBER(+VindIndeks_raw_20_large!A9156),+VindIndeks_raw_20_large!A9156,"")</f>
        <v/>
      </c>
      <c r="W9157">
        <f>IF(ISNUMBER(+VindIndeks_raw_20_large!B9156),+VindIndeks_raw_20_large!B9156,"")</f>
        <v/>
      </c>
      <c r="X9157">
        <f>IF(ISNUMBER(+VindIndeks_raw_20_large!C9156),+VindIndeks_raw_20_large!C9156,"")</f>
        <v/>
      </c>
      <c r="Y9157">
        <f>IF(ISNUMBER(+VindIndeks_raw_20_large!D9156),+VindIndeks_raw_20_large!D9156,"")</f>
        <v/>
      </c>
    </row>
    <row r="9158">
      <c r="U9158" s="12">
        <f>+IF(ISNUMBER(ROUND(Y9158,0)),ROUND(Y9158,0),"")</f>
        <v/>
      </c>
      <c r="V9158">
        <f>IF(ISNUMBER(+VindIndeks_raw_20_large!A9157),+VindIndeks_raw_20_large!A9157,"")</f>
        <v/>
      </c>
      <c r="W9158">
        <f>IF(ISNUMBER(+VindIndeks_raw_20_large!B9157),+VindIndeks_raw_20_large!B9157,"")</f>
        <v/>
      </c>
      <c r="X9158">
        <f>IF(ISNUMBER(+VindIndeks_raw_20_large!C9157),+VindIndeks_raw_20_large!C9157,"")</f>
        <v/>
      </c>
      <c r="Y9158">
        <f>IF(ISNUMBER(+VindIndeks_raw_20_large!D9157),+VindIndeks_raw_20_large!D9157,"")</f>
        <v/>
      </c>
    </row>
    <row r="9159">
      <c r="U9159" s="12">
        <f>+IF(ISNUMBER(ROUND(Y9159,0)),ROUND(Y9159,0),"")</f>
        <v/>
      </c>
      <c r="V9159">
        <f>IF(ISNUMBER(+VindIndeks_raw_20_large!A9158),+VindIndeks_raw_20_large!A9158,"")</f>
        <v/>
      </c>
      <c r="W9159">
        <f>IF(ISNUMBER(+VindIndeks_raw_20_large!B9158),+VindIndeks_raw_20_large!B9158,"")</f>
        <v/>
      </c>
      <c r="X9159">
        <f>IF(ISNUMBER(+VindIndeks_raw_20_large!C9158),+VindIndeks_raw_20_large!C9158,"")</f>
        <v/>
      </c>
      <c r="Y9159">
        <f>IF(ISNUMBER(+VindIndeks_raw_20_large!D9158),+VindIndeks_raw_20_large!D9158,"")</f>
        <v/>
      </c>
    </row>
    <row r="9160">
      <c r="U9160" s="12">
        <f>+IF(ISNUMBER(ROUND(Y9160,0)),ROUND(Y9160,0),"")</f>
        <v/>
      </c>
      <c r="V9160">
        <f>IF(ISNUMBER(+VindIndeks_raw_20_large!A9159),+VindIndeks_raw_20_large!A9159,"")</f>
        <v/>
      </c>
      <c r="W9160">
        <f>IF(ISNUMBER(+VindIndeks_raw_20_large!B9159),+VindIndeks_raw_20_large!B9159,"")</f>
        <v/>
      </c>
      <c r="X9160">
        <f>IF(ISNUMBER(+VindIndeks_raw_20_large!C9159),+VindIndeks_raw_20_large!C9159,"")</f>
        <v/>
      </c>
      <c r="Y9160">
        <f>IF(ISNUMBER(+VindIndeks_raw_20_large!D9159),+VindIndeks_raw_20_large!D9159,"")</f>
        <v/>
      </c>
    </row>
    <row r="9161">
      <c r="U9161" s="12">
        <f>+IF(ISNUMBER(ROUND(Y9161,0)),ROUND(Y9161,0),"")</f>
        <v/>
      </c>
      <c r="V9161">
        <f>IF(ISNUMBER(+VindIndeks_raw_20_large!A9160),+VindIndeks_raw_20_large!A9160,"")</f>
        <v/>
      </c>
      <c r="W9161">
        <f>IF(ISNUMBER(+VindIndeks_raw_20_large!B9160),+VindIndeks_raw_20_large!B9160,"")</f>
        <v/>
      </c>
      <c r="X9161">
        <f>IF(ISNUMBER(+VindIndeks_raw_20_large!C9160),+VindIndeks_raw_20_large!C9160,"")</f>
        <v/>
      </c>
      <c r="Y9161">
        <f>IF(ISNUMBER(+VindIndeks_raw_20_large!D9160),+VindIndeks_raw_20_large!D9160,"")</f>
        <v/>
      </c>
    </row>
    <row r="9162">
      <c r="U9162" s="12">
        <f>+IF(ISNUMBER(ROUND(Y9162,0)),ROUND(Y9162,0),"")</f>
        <v/>
      </c>
      <c r="V9162">
        <f>IF(ISNUMBER(+VindIndeks_raw_20_large!A9161),+VindIndeks_raw_20_large!A9161,"")</f>
        <v/>
      </c>
      <c r="W9162">
        <f>IF(ISNUMBER(+VindIndeks_raw_20_large!B9161),+VindIndeks_raw_20_large!B9161,"")</f>
        <v/>
      </c>
      <c r="X9162">
        <f>IF(ISNUMBER(+VindIndeks_raw_20_large!C9161),+VindIndeks_raw_20_large!C9161,"")</f>
        <v/>
      </c>
      <c r="Y9162">
        <f>IF(ISNUMBER(+VindIndeks_raw_20_large!D9161),+VindIndeks_raw_20_large!D9161,"")</f>
        <v/>
      </c>
    </row>
    <row r="9163">
      <c r="U9163" s="12">
        <f>+IF(ISNUMBER(ROUND(Y9163,0)),ROUND(Y9163,0),"")</f>
        <v/>
      </c>
      <c r="V9163">
        <f>IF(ISNUMBER(+VindIndeks_raw_20_large!A9162),+VindIndeks_raw_20_large!A9162,"")</f>
        <v/>
      </c>
      <c r="W9163">
        <f>IF(ISNUMBER(+VindIndeks_raw_20_large!B9162),+VindIndeks_raw_20_large!B9162,"")</f>
        <v/>
      </c>
      <c r="X9163">
        <f>IF(ISNUMBER(+VindIndeks_raw_20_large!C9162),+VindIndeks_raw_20_large!C9162,"")</f>
        <v/>
      </c>
      <c r="Y9163">
        <f>IF(ISNUMBER(+VindIndeks_raw_20_large!D9162),+VindIndeks_raw_20_large!D9162,"")</f>
        <v/>
      </c>
    </row>
    <row r="9164">
      <c r="U9164" s="12">
        <f>+IF(ISNUMBER(ROUND(Y9164,0)),ROUND(Y9164,0),"")</f>
        <v/>
      </c>
      <c r="V9164">
        <f>IF(ISNUMBER(+VindIndeks_raw_20_large!A9163),+VindIndeks_raw_20_large!A9163,"")</f>
        <v/>
      </c>
      <c r="W9164">
        <f>IF(ISNUMBER(+VindIndeks_raw_20_large!B9163),+VindIndeks_raw_20_large!B9163,"")</f>
        <v/>
      </c>
      <c r="X9164">
        <f>IF(ISNUMBER(+VindIndeks_raw_20_large!C9163),+VindIndeks_raw_20_large!C9163,"")</f>
        <v/>
      </c>
      <c r="Y9164">
        <f>IF(ISNUMBER(+VindIndeks_raw_20_large!D9163),+VindIndeks_raw_20_large!D9163,"")</f>
        <v/>
      </c>
    </row>
    <row r="9165">
      <c r="U9165" s="12">
        <f>+IF(ISNUMBER(ROUND(Y9165,0)),ROUND(Y9165,0),"")</f>
        <v/>
      </c>
      <c r="V9165">
        <f>IF(ISNUMBER(+VindIndeks_raw_20_large!A9164),+VindIndeks_raw_20_large!A9164,"")</f>
        <v/>
      </c>
      <c r="W9165">
        <f>IF(ISNUMBER(+VindIndeks_raw_20_large!B9164),+VindIndeks_raw_20_large!B9164,"")</f>
        <v/>
      </c>
      <c r="X9165">
        <f>IF(ISNUMBER(+VindIndeks_raw_20_large!C9164),+VindIndeks_raw_20_large!C9164,"")</f>
        <v/>
      </c>
      <c r="Y9165">
        <f>IF(ISNUMBER(+VindIndeks_raw_20_large!D9164),+VindIndeks_raw_20_large!D9164,"")</f>
        <v/>
      </c>
    </row>
    <row r="9166">
      <c r="U9166" s="12">
        <f>+IF(ISNUMBER(ROUND(Y9166,0)),ROUND(Y9166,0),"")</f>
        <v/>
      </c>
      <c r="V9166">
        <f>IF(ISNUMBER(+VindIndeks_raw_20_large!A9165),+VindIndeks_raw_20_large!A9165,"")</f>
        <v/>
      </c>
      <c r="W9166">
        <f>IF(ISNUMBER(+VindIndeks_raw_20_large!B9165),+VindIndeks_raw_20_large!B9165,"")</f>
        <v/>
      </c>
      <c r="X9166">
        <f>IF(ISNUMBER(+VindIndeks_raw_20_large!C9165),+VindIndeks_raw_20_large!C9165,"")</f>
        <v/>
      </c>
      <c r="Y9166">
        <f>IF(ISNUMBER(+VindIndeks_raw_20_large!D9165),+VindIndeks_raw_20_large!D9165,"")</f>
        <v/>
      </c>
    </row>
    <row r="9167">
      <c r="U9167" s="12">
        <f>+IF(ISNUMBER(ROUND(Y9167,0)),ROUND(Y9167,0),"")</f>
        <v/>
      </c>
      <c r="V9167">
        <f>IF(ISNUMBER(+VindIndeks_raw_20_large!A9166),+VindIndeks_raw_20_large!A9166,"")</f>
        <v/>
      </c>
      <c r="W9167">
        <f>IF(ISNUMBER(+VindIndeks_raw_20_large!B9166),+VindIndeks_raw_20_large!B9166,"")</f>
        <v/>
      </c>
      <c r="X9167">
        <f>IF(ISNUMBER(+VindIndeks_raw_20_large!C9166),+VindIndeks_raw_20_large!C9166,"")</f>
        <v/>
      </c>
      <c r="Y9167">
        <f>IF(ISNUMBER(+VindIndeks_raw_20_large!D9166),+VindIndeks_raw_20_large!D9166,"")</f>
        <v/>
      </c>
    </row>
    <row r="9168">
      <c r="U9168" s="12">
        <f>+IF(ISNUMBER(ROUND(Y9168,0)),ROUND(Y9168,0),"")</f>
        <v/>
      </c>
      <c r="V9168">
        <f>IF(ISNUMBER(+VindIndeks_raw_20_large!A9167),+VindIndeks_raw_20_large!A9167,"")</f>
        <v/>
      </c>
      <c r="W9168">
        <f>IF(ISNUMBER(+VindIndeks_raw_20_large!B9167),+VindIndeks_raw_20_large!B9167,"")</f>
        <v/>
      </c>
      <c r="X9168">
        <f>IF(ISNUMBER(+VindIndeks_raw_20_large!C9167),+VindIndeks_raw_20_large!C9167,"")</f>
        <v/>
      </c>
      <c r="Y9168">
        <f>IF(ISNUMBER(+VindIndeks_raw_20_large!D9167),+VindIndeks_raw_20_large!D9167,"")</f>
        <v/>
      </c>
    </row>
    <row r="9169">
      <c r="U9169" s="12">
        <f>+IF(ISNUMBER(ROUND(Y9169,0)),ROUND(Y9169,0),"")</f>
        <v/>
      </c>
      <c r="V9169">
        <f>IF(ISNUMBER(+VindIndeks_raw_20_large!A9168),+VindIndeks_raw_20_large!A9168,"")</f>
        <v/>
      </c>
      <c r="W9169">
        <f>IF(ISNUMBER(+VindIndeks_raw_20_large!B9168),+VindIndeks_raw_20_large!B9168,"")</f>
        <v/>
      </c>
      <c r="X9169">
        <f>IF(ISNUMBER(+VindIndeks_raw_20_large!C9168),+VindIndeks_raw_20_large!C9168,"")</f>
        <v/>
      </c>
      <c r="Y9169">
        <f>IF(ISNUMBER(+VindIndeks_raw_20_large!D9168),+VindIndeks_raw_20_large!D9168,"")</f>
        <v/>
      </c>
    </row>
    <row r="9170">
      <c r="U9170" s="12">
        <f>+IF(ISNUMBER(ROUND(Y9170,0)),ROUND(Y9170,0),"")</f>
        <v/>
      </c>
      <c r="V9170">
        <f>IF(ISNUMBER(+VindIndeks_raw_20_large!A9169),+VindIndeks_raw_20_large!A9169,"")</f>
        <v/>
      </c>
      <c r="W9170">
        <f>IF(ISNUMBER(+VindIndeks_raw_20_large!B9169),+VindIndeks_raw_20_large!B9169,"")</f>
        <v/>
      </c>
      <c r="X9170">
        <f>IF(ISNUMBER(+VindIndeks_raw_20_large!C9169),+VindIndeks_raw_20_large!C9169,"")</f>
        <v/>
      </c>
      <c r="Y9170">
        <f>IF(ISNUMBER(+VindIndeks_raw_20_large!D9169),+VindIndeks_raw_20_large!D9169,"")</f>
        <v/>
      </c>
    </row>
    <row r="9171">
      <c r="U9171" s="12">
        <f>+IF(ISNUMBER(ROUND(Y9171,0)),ROUND(Y9171,0),"")</f>
        <v/>
      </c>
      <c r="V9171">
        <f>IF(ISNUMBER(+VindIndeks_raw_20_large!A9170),+VindIndeks_raw_20_large!A9170,"")</f>
        <v/>
      </c>
      <c r="W9171">
        <f>IF(ISNUMBER(+VindIndeks_raw_20_large!B9170),+VindIndeks_raw_20_large!B9170,"")</f>
        <v/>
      </c>
      <c r="X9171">
        <f>IF(ISNUMBER(+VindIndeks_raw_20_large!C9170),+VindIndeks_raw_20_large!C9170,"")</f>
        <v/>
      </c>
      <c r="Y9171">
        <f>IF(ISNUMBER(+VindIndeks_raw_20_large!D9170),+VindIndeks_raw_20_large!D9170,"")</f>
        <v/>
      </c>
    </row>
    <row r="9172">
      <c r="U9172" s="12">
        <f>+IF(ISNUMBER(ROUND(Y9172,0)),ROUND(Y9172,0),"")</f>
        <v/>
      </c>
      <c r="V9172">
        <f>IF(ISNUMBER(+VindIndeks_raw_20_large!A9171),+VindIndeks_raw_20_large!A9171,"")</f>
        <v/>
      </c>
      <c r="W9172">
        <f>IF(ISNUMBER(+VindIndeks_raw_20_large!B9171),+VindIndeks_raw_20_large!B9171,"")</f>
        <v/>
      </c>
      <c r="X9172">
        <f>IF(ISNUMBER(+VindIndeks_raw_20_large!C9171),+VindIndeks_raw_20_large!C9171,"")</f>
        <v/>
      </c>
      <c r="Y9172">
        <f>IF(ISNUMBER(+VindIndeks_raw_20_large!D9171),+VindIndeks_raw_20_large!D9171,"")</f>
        <v/>
      </c>
    </row>
    <row r="9173">
      <c r="U9173" s="12">
        <f>+IF(ISNUMBER(ROUND(Y9173,0)),ROUND(Y9173,0),"")</f>
        <v/>
      </c>
      <c r="V9173">
        <f>IF(ISNUMBER(+VindIndeks_raw_20_large!A9172),+VindIndeks_raw_20_large!A9172,"")</f>
        <v/>
      </c>
      <c r="W9173">
        <f>IF(ISNUMBER(+VindIndeks_raw_20_large!B9172),+VindIndeks_raw_20_large!B9172,"")</f>
        <v/>
      </c>
      <c r="X9173">
        <f>IF(ISNUMBER(+VindIndeks_raw_20_large!C9172),+VindIndeks_raw_20_large!C9172,"")</f>
        <v/>
      </c>
      <c r="Y9173">
        <f>IF(ISNUMBER(+VindIndeks_raw_20_large!D9172),+VindIndeks_raw_20_large!D9172,"")</f>
        <v/>
      </c>
    </row>
    <row r="9174">
      <c r="U9174" s="12">
        <f>+IF(ISNUMBER(ROUND(Y9174,0)),ROUND(Y9174,0),"")</f>
        <v/>
      </c>
      <c r="V9174">
        <f>IF(ISNUMBER(+VindIndeks_raw_20_large!A9173),+VindIndeks_raw_20_large!A9173,"")</f>
        <v/>
      </c>
      <c r="W9174">
        <f>IF(ISNUMBER(+VindIndeks_raw_20_large!B9173),+VindIndeks_raw_20_large!B9173,"")</f>
        <v/>
      </c>
      <c r="X9174">
        <f>IF(ISNUMBER(+VindIndeks_raw_20_large!C9173),+VindIndeks_raw_20_large!C9173,"")</f>
        <v/>
      </c>
      <c r="Y9174">
        <f>IF(ISNUMBER(+VindIndeks_raw_20_large!D9173),+VindIndeks_raw_20_large!D9173,"")</f>
        <v/>
      </c>
    </row>
    <row r="9175">
      <c r="U9175" s="12">
        <f>+IF(ISNUMBER(ROUND(Y9175,0)),ROUND(Y9175,0),"")</f>
        <v/>
      </c>
      <c r="V9175">
        <f>IF(ISNUMBER(+VindIndeks_raw_20_large!A9174),+VindIndeks_raw_20_large!A9174,"")</f>
        <v/>
      </c>
      <c r="W9175">
        <f>IF(ISNUMBER(+VindIndeks_raw_20_large!B9174),+VindIndeks_raw_20_large!B9174,"")</f>
        <v/>
      </c>
      <c r="X9175">
        <f>IF(ISNUMBER(+VindIndeks_raw_20_large!C9174),+VindIndeks_raw_20_large!C9174,"")</f>
        <v/>
      </c>
      <c r="Y9175">
        <f>IF(ISNUMBER(+VindIndeks_raw_20_large!D9174),+VindIndeks_raw_20_large!D9174,"")</f>
        <v/>
      </c>
    </row>
    <row r="9176">
      <c r="U9176" s="12">
        <f>+IF(ISNUMBER(ROUND(Y9176,0)),ROUND(Y9176,0),"")</f>
        <v/>
      </c>
      <c r="V9176">
        <f>IF(ISNUMBER(+VindIndeks_raw_20_large!A9175),+VindIndeks_raw_20_large!A9175,"")</f>
        <v/>
      </c>
      <c r="W9176">
        <f>IF(ISNUMBER(+VindIndeks_raw_20_large!B9175),+VindIndeks_raw_20_large!B9175,"")</f>
        <v/>
      </c>
      <c r="X9176">
        <f>IF(ISNUMBER(+VindIndeks_raw_20_large!C9175),+VindIndeks_raw_20_large!C9175,"")</f>
        <v/>
      </c>
      <c r="Y9176">
        <f>IF(ISNUMBER(+VindIndeks_raw_20_large!D9175),+VindIndeks_raw_20_large!D9175,"")</f>
        <v/>
      </c>
    </row>
    <row r="9177">
      <c r="U9177" s="12">
        <f>+IF(ISNUMBER(ROUND(Y9177,0)),ROUND(Y9177,0),"")</f>
        <v/>
      </c>
      <c r="V9177">
        <f>IF(ISNUMBER(+VindIndeks_raw_20_large!A9176),+VindIndeks_raw_20_large!A9176,"")</f>
        <v/>
      </c>
      <c r="W9177">
        <f>IF(ISNUMBER(+VindIndeks_raw_20_large!B9176),+VindIndeks_raw_20_large!B9176,"")</f>
        <v/>
      </c>
      <c r="X9177">
        <f>IF(ISNUMBER(+VindIndeks_raw_20_large!C9176),+VindIndeks_raw_20_large!C9176,"")</f>
        <v/>
      </c>
      <c r="Y9177">
        <f>IF(ISNUMBER(+VindIndeks_raw_20_large!D9176),+VindIndeks_raw_20_large!D9176,"")</f>
        <v/>
      </c>
    </row>
    <row r="9178">
      <c r="U9178" s="12">
        <f>+IF(ISNUMBER(ROUND(Y9178,0)),ROUND(Y9178,0),"")</f>
        <v/>
      </c>
      <c r="V9178">
        <f>IF(ISNUMBER(+VindIndeks_raw_20_large!A9177),+VindIndeks_raw_20_large!A9177,"")</f>
        <v/>
      </c>
      <c r="W9178">
        <f>IF(ISNUMBER(+VindIndeks_raw_20_large!B9177),+VindIndeks_raw_20_large!B9177,"")</f>
        <v/>
      </c>
      <c r="X9178">
        <f>IF(ISNUMBER(+VindIndeks_raw_20_large!C9177),+VindIndeks_raw_20_large!C9177,"")</f>
        <v/>
      </c>
      <c r="Y9178">
        <f>IF(ISNUMBER(+VindIndeks_raw_20_large!D9177),+VindIndeks_raw_20_large!D9177,"")</f>
        <v/>
      </c>
    </row>
    <row r="9179">
      <c r="U9179" s="12">
        <f>+IF(ISNUMBER(ROUND(Y9179,0)),ROUND(Y9179,0),"")</f>
        <v/>
      </c>
      <c r="V9179">
        <f>IF(ISNUMBER(+VindIndeks_raw_20_large!A9178),+VindIndeks_raw_20_large!A9178,"")</f>
        <v/>
      </c>
      <c r="W9179">
        <f>IF(ISNUMBER(+VindIndeks_raw_20_large!B9178),+VindIndeks_raw_20_large!B9178,"")</f>
        <v/>
      </c>
      <c r="X9179">
        <f>IF(ISNUMBER(+VindIndeks_raw_20_large!C9178),+VindIndeks_raw_20_large!C9178,"")</f>
        <v/>
      </c>
      <c r="Y9179">
        <f>IF(ISNUMBER(+VindIndeks_raw_20_large!D9178),+VindIndeks_raw_20_large!D9178,"")</f>
        <v/>
      </c>
    </row>
    <row r="9180">
      <c r="U9180" s="12">
        <f>+IF(ISNUMBER(ROUND(Y9180,0)),ROUND(Y9180,0),"")</f>
        <v/>
      </c>
      <c r="V9180">
        <f>IF(ISNUMBER(+VindIndeks_raw_20_large!A9179),+VindIndeks_raw_20_large!A9179,"")</f>
        <v/>
      </c>
      <c r="W9180">
        <f>IF(ISNUMBER(+VindIndeks_raw_20_large!B9179),+VindIndeks_raw_20_large!B9179,"")</f>
        <v/>
      </c>
      <c r="X9180">
        <f>IF(ISNUMBER(+VindIndeks_raw_20_large!C9179),+VindIndeks_raw_20_large!C9179,"")</f>
        <v/>
      </c>
      <c r="Y9180">
        <f>IF(ISNUMBER(+VindIndeks_raw_20_large!D9179),+VindIndeks_raw_20_large!D9179,"")</f>
        <v/>
      </c>
    </row>
    <row r="9181">
      <c r="U9181" s="12">
        <f>+IF(ISNUMBER(ROUND(Y9181,0)),ROUND(Y9181,0),"")</f>
        <v/>
      </c>
      <c r="V9181">
        <f>IF(ISNUMBER(+VindIndeks_raw_20_large!A9180),+VindIndeks_raw_20_large!A9180,"")</f>
        <v/>
      </c>
      <c r="W9181">
        <f>IF(ISNUMBER(+VindIndeks_raw_20_large!B9180),+VindIndeks_raw_20_large!B9180,"")</f>
        <v/>
      </c>
      <c r="X9181">
        <f>IF(ISNUMBER(+VindIndeks_raw_20_large!C9180),+VindIndeks_raw_20_large!C9180,"")</f>
        <v/>
      </c>
      <c r="Y9181">
        <f>IF(ISNUMBER(+VindIndeks_raw_20_large!D9180),+VindIndeks_raw_20_large!D9180,"")</f>
        <v/>
      </c>
    </row>
    <row r="9182">
      <c r="U9182" s="12">
        <f>+IF(ISNUMBER(ROUND(Y9182,0)),ROUND(Y9182,0),"")</f>
        <v/>
      </c>
      <c r="V9182">
        <f>IF(ISNUMBER(+VindIndeks_raw_20_large!A9181),+VindIndeks_raw_20_large!A9181,"")</f>
        <v/>
      </c>
      <c r="W9182">
        <f>IF(ISNUMBER(+VindIndeks_raw_20_large!B9181),+VindIndeks_raw_20_large!B9181,"")</f>
        <v/>
      </c>
      <c r="X9182">
        <f>IF(ISNUMBER(+VindIndeks_raw_20_large!C9181),+VindIndeks_raw_20_large!C9181,"")</f>
        <v/>
      </c>
      <c r="Y9182">
        <f>IF(ISNUMBER(+VindIndeks_raw_20_large!D9181),+VindIndeks_raw_20_large!D9181,"")</f>
        <v/>
      </c>
    </row>
    <row r="9183">
      <c r="U9183" s="12">
        <f>+IF(ISNUMBER(ROUND(Y9183,0)),ROUND(Y9183,0),"")</f>
        <v/>
      </c>
      <c r="V9183">
        <f>IF(ISNUMBER(+VindIndeks_raw_20_large!A9182),+VindIndeks_raw_20_large!A9182,"")</f>
        <v/>
      </c>
      <c r="W9183">
        <f>IF(ISNUMBER(+VindIndeks_raw_20_large!B9182),+VindIndeks_raw_20_large!B9182,"")</f>
        <v/>
      </c>
      <c r="X9183">
        <f>IF(ISNUMBER(+VindIndeks_raw_20_large!C9182),+VindIndeks_raw_20_large!C9182,"")</f>
        <v/>
      </c>
      <c r="Y9183">
        <f>IF(ISNUMBER(+VindIndeks_raw_20_large!D9182),+VindIndeks_raw_20_large!D9182,"")</f>
        <v/>
      </c>
    </row>
    <row r="9184">
      <c r="U9184" s="12">
        <f>+IF(ISNUMBER(ROUND(Y9184,0)),ROUND(Y9184,0),"")</f>
        <v/>
      </c>
      <c r="V9184">
        <f>IF(ISNUMBER(+VindIndeks_raw_20_large!A9183),+VindIndeks_raw_20_large!A9183,"")</f>
        <v/>
      </c>
      <c r="W9184">
        <f>IF(ISNUMBER(+VindIndeks_raw_20_large!B9183),+VindIndeks_raw_20_large!B9183,"")</f>
        <v/>
      </c>
      <c r="X9184">
        <f>IF(ISNUMBER(+VindIndeks_raw_20_large!C9183),+VindIndeks_raw_20_large!C9183,"")</f>
        <v/>
      </c>
      <c r="Y9184">
        <f>IF(ISNUMBER(+VindIndeks_raw_20_large!D9183),+VindIndeks_raw_20_large!D9183,"")</f>
        <v/>
      </c>
    </row>
    <row r="9185">
      <c r="U9185" s="12">
        <f>+IF(ISNUMBER(ROUND(Y9185,0)),ROUND(Y9185,0),"")</f>
        <v/>
      </c>
      <c r="V9185">
        <f>IF(ISNUMBER(+VindIndeks_raw_20_large!A9184),+VindIndeks_raw_20_large!A9184,"")</f>
        <v/>
      </c>
      <c r="W9185">
        <f>IF(ISNUMBER(+VindIndeks_raw_20_large!B9184),+VindIndeks_raw_20_large!B9184,"")</f>
        <v/>
      </c>
      <c r="X9185">
        <f>IF(ISNUMBER(+VindIndeks_raw_20_large!C9184),+VindIndeks_raw_20_large!C9184,"")</f>
        <v/>
      </c>
      <c r="Y9185">
        <f>IF(ISNUMBER(+VindIndeks_raw_20_large!D9184),+VindIndeks_raw_20_large!D9184,"")</f>
        <v/>
      </c>
    </row>
    <row r="9186">
      <c r="U9186" s="12">
        <f>+IF(ISNUMBER(ROUND(Y9186,0)),ROUND(Y9186,0),"")</f>
        <v/>
      </c>
      <c r="V9186">
        <f>IF(ISNUMBER(+VindIndeks_raw_20_large!A9185),+VindIndeks_raw_20_large!A9185,"")</f>
        <v/>
      </c>
      <c r="W9186">
        <f>IF(ISNUMBER(+VindIndeks_raw_20_large!B9185),+VindIndeks_raw_20_large!B9185,"")</f>
        <v/>
      </c>
      <c r="X9186">
        <f>IF(ISNUMBER(+VindIndeks_raw_20_large!C9185),+VindIndeks_raw_20_large!C9185,"")</f>
        <v/>
      </c>
      <c r="Y9186">
        <f>IF(ISNUMBER(+VindIndeks_raw_20_large!D9185),+VindIndeks_raw_20_large!D9185,"")</f>
        <v/>
      </c>
    </row>
    <row r="9187">
      <c r="U9187" s="12">
        <f>+IF(ISNUMBER(ROUND(Y9187,0)),ROUND(Y9187,0),"")</f>
        <v/>
      </c>
      <c r="V9187">
        <f>IF(ISNUMBER(+VindIndeks_raw_20_large!A9186),+VindIndeks_raw_20_large!A9186,"")</f>
        <v/>
      </c>
      <c r="W9187">
        <f>IF(ISNUMBER(+VindIndeks_raw_20_large!B9186),+VindIndeks_raw_20_large!B9186,"")</f>
        <v/>
      </c>
      <c r="X9187">
        <f>IF(ISNUMBER(+VindIndeks_raw_20_large!C9186),+VindIndeks_raw_20_large!C9186,"")</f>
        <v/>
      </c>
      <c r="Y9187">
        <f>IF(ISNUMBER(+VindIndeks_raw_20_large!D9186),+VindIndeks_raw_20_large!D9186,"")</f>
        <v/>
      </c>
    </row>
    <row r="9188">
      <c r="U9188" s="12">
        <f>+IF(ISNUMBER(ROUND(Y9188,0)),ROUND(Y9188,0),"")</f>
        <v/>
      </c>
      <c r="V9188">
        <f>IF(ISNUMBER(+VindIndeks_raw_20_large!A9187),+VindIndeks_raw_20_large!A9187,"")</f>
        <v/>
      </c>
      <c r="W9188">
        <f>IF(ISNUMBER(+VindIndeks_raw_20_large!B9187),+VindIndeks_raw_20_large!B9187,"")</f>
        <v/>
      </c>
      <c r="X9188">
        <f>IF(ISNUMBER(+VindIndeks_raw_20_large!C9187),+VindIndeks_raw_20_large!C9187,"")</f>
        <v/>
      </c>
      <c r="Y9188">
        <f>IF(ISNUMBER(+VindIndeks_raw_20_large!D9187),+VindIndeks_raw_20_large!D9187,"")</f>
        <v/>
      </c>
    </row>
    <row r="9189">
      <c r="U9189" s="12">
        <f>+IF(ISNUMBER(ROUND(Y9189,0)),ROUND(Y9189,0),"")</f>
        <v/>
      </c>
      <c r="V9189">
        <f>IF(ISNUMBER(+VindIndeks_raw_20_large!A9188),+VindIndeks_raw_20_large!A9188,"")</f>
        <v/>
      </c>
      <c r="W9189">
        <f>IF(ISNUMBER(+VindIndeks_raw_20_large!B9188),+VindIndeks_raw_20_large!B9188,"")</f>
        <v/>
      </c>
      <c r="X9189">
        <f>IF(ISNUMBER(+VindIndeks_raw_20_large!C9188),+VindIndeks_raw_20_large!C9188,"")</f>
        <v/>
      </c>
      <c r="Y9189">
        <f>IF(ISNUMBER(+VindIndeks_raw_20_large!D9188),+VindIndeks_raw_20_large!D9188,"")</f>
        <v/>
      </c>
    </row>
    <row r="9190">
      <c r="U9190" s="12">
        <f>+IF(ISNUMBER(ROUND(Y9190,0)),ROUND(Y9190,0),"")</f>
        <v/>
      </c>
      <c r="V9190">
        <f>IF(ISNUMBER(+VindIndeks_raw_20_large!A9189),+VindIndeks_raw_20_large!A9189,"")</f>
        <v/>
      </c>
      <c r="W9190">
        <f>IF(ISNUMBER(+VindIndeks_raw_20_large!B9189),+VindIndeks_raw_20_large!B9189,"")</f>
        <v/>
      </c>
      <c r="X9190">
        <f>IF(ISNUMBER(+VindIndeks_raw_20_large!C9189),+VindIndeks_raw_20_large!C9189,"")</f>
        <v/>
      </c>
      <c r="Y9190">
        <f>IF(ISNUMBER(+VindIndeks_raw_20_large!D9189),+VindIndeks_raw_20_large!D9189,"")</f>
        <v/>
      </c>
    </row>
    <row r="9191">
      <c r="U9191" s="12">
        <f>+IF(ISNUMBER(ROUND(Y9191,0)),ROUND(Y9191,0),"")</f>
        <v/>
      </c>
      <c r="V9191">
        <f>IF(ISNUMBER(+VindIndeks_raw_20_large!A9190),+VindIndeks_raw_20_large!A9190,"")</f>
        <v/>
      </c>
      <c r="W9191">
        <f>IF(ISNUMBER(+VindIndeks_raw_20_large!B9190),+VindIndeks_raw_20_large!B9190,"")</f>
        <v/>
      </c>
      <c r="X9191">
        <f>IF(ISNUMBER(+VindIndeks_raw_20_large!C9190),+VindIndeks_raw_20_large!C9190,"")</f>
        <v/>
      </c>
      <c r="Y9191">
        <f>IF(ISNUMBER(+VindIndeks_raw_20_large!D9190),+VindIndeks_raw_20_large!D9190,"")</f>
        <v/>
      </c>
    </row>
    <row r="9192">
      <c r="U9192" s="12">
        <f>+IF(ISNUMBER(ROUND(Y9192,0)),ROUND(Y9192,0),"")</f>
        <v/>
      </c>
      <c r="V9192">
        <f>IF(ISNUMBER(+VindIndeks_raw_20_large!A9191),+VindIndeks_raw_20_large!A9191,"")</f>
        <v/>
      </c>
      <c r="W9192">
        <f>IF(ISNUMBER(+VindIndeks_raw_20_large!B9191),+VindIndeks_raw_20_large!B9191,"")</f>
        <v/>
      </c>
      <c r="X9192">
        <f>IF(ISNUMBER(+VindIndeks_raw_20_large!C9191),+VindIndeks_raw_20_large!C9191,"")</f>
        <v/>
      </c>
      <c r="Y9192">
        <f>IF(ISNUMBER(+VindIndeks_raw_20_large!D9191),+VindIndeks_raw_20_large!D9191,"")</f>
        <v/>
      </c>
    </row>
    <row r="9193">
      <c r="U9193" s="12">
        <f>+IF(ISNUMBER(ROUND(Y9193,0)),ROUND(Y9193,0),"")</f>
        <v/>
      </c>
      <c r="V9193">
        <f>IF(ISNUMBER(+VindIndeks_raw_20_large!A9192),+VindIndeks_raw_20_large!A9192,"")</f>
        <v/>
      </c>
      <c r="W9193">
        <f>IF(ISNUMBER(+VindIndeks_raw_20_large!B9192),+VindIndeks_raw_20_large!B9192,"")</f>
        <v/>
      </c>
      <c r="X9193">
        <f>IF(ISNUMBER(+VindIndeks_raw_20_large!C9192),+VindIndeks_raw_20_large!C9192,"")</f>
        <v/>
      </c>
      <c r="Y9193">
        <f>IF(ISNUMBER(+VindIndeks_raw_20_large!D9192),+VindIndeks_raw_20_large!D9192,"")</f>
        <v/>
      </c>
    </row>
    <row r="9194">
      <c r="U9194" s="12">
        <f>+IF(ISNUMBER(ROUND(Y9194,0)),ROUND(Y9194,0),"")</f>
        <v/>
      </c>
      <c r="V9194">
        <f>IF(ISNUMBER(+VindIndeks_raw_20_large!A9193),+VindIndeks_raw_20_large!A9193,"")</f>
        <v/>
      </c>
      <c r="W9194">
        <f>IF(ISNUMBER(+VindIndeks_raw_20_large!B9193),+VindIndeks_raw_20_large!B9193,"")</f>
        <v/>
      </c>
      <c r="X9194">
        <f>IF(ISNUMBER(+VindIndeks_raw_20_large!C9193),+VindIndeks_raw_20_large!C9193,"")</f>
        <v/>
      </c>
      <c r="Y9194">
        <f>IF(ISNUMBER(+VindIndeks_raw_20_large!D9193),+VindIndeks_raw_20_large!D9193,"")</f>
        <v/>
      </c>
    </row>
    <row r="9195">
      <c r="U9195" s="12">
        <f>+IF(ISNUMBER(ROUND(Y9195,0)),ROUND(Y9195,0),"")</f>
        <v/>
      </c>
      <c r="V9195">
        <f>IF(ISNUMBER(+VindIndeks_raw_20_large!A9194),+VindIndeks_raw_20_large!A9194,"")</f>
        <v/>
      </c>
      <c r="W9195">
        <f>IF(ISNUMBER(+VindIndeks_raw_20_large!B9194),+VindIndeks_raw_20_large!B9194,"")</f>
        <v/>
      </c>
      <c r="X9195">
        <f>IF(ISNUMBER(+VindIndeks_raw_20_large!C9194),+VindIndeks_raw_20_large!C9194,"")</f>
        <v/>
      </c>
      <c r="Y9195">
        <f>IF(ISNUMBER(+VindIndeks_raw_20_large!D9194),+VindIndeks_raw_20_large!D9194,"")</f>
        <v/>
      </c>
    </row>
    <row r="9196">
      <c r="U9196" s="12">
        <f>+IF(ISNUMBER(ROUND(Y9196,0)),ROUND(Y9196,0),"")</f>
        <v/>
      </c>
      <c r="V9196">
        <f>IF(ISNUMBER(+VindIndeks_raw_20_large!A9195),+VindIndeks_raw_20_large!A9195,"")</f>
        <v/>
      </c>
      <c r="W9196">
        <f>IF(ISNUMBER(+VindIndeks_raw_20_large!B9195),+VindIndeks_raw_20_large!B9195,"")</f>
        <v/>
      </c>
      <c r="X9196">
        <f>IF(ISNUMBER(+VindIndeks_raw_20_large!C9195),+VindIndeks_raw_20_large!C9195,"")</f>
        <v/>
      </c>
      <c r="Y9196">
        <f>IF(ISNUMBER(+VindIndeks_raw_20_large!D9195),+VindIndeks_raw_20_large!D9195,"")</f>
        <v/>
      </c>
    </row>
    <row r="9197">
      <c r="U9197" s="12">
        <f>+IF(ISNUMBER(ROUND(Y9197,0)),ROUND(Y9197,0),"")</f>
        <v/>
      </c>
      <c r="V9197">
        <f>IF(ISNUMBER(+VindIndeks_raw_20_large!A9196),+VindIndeks_raw_20_large!A9196,"")</f>
        <v/>
      </c>
      <c r="W9197">
        <f>IF(ISNUMBER(+VindIndeks_raw_20_large!B9196),+VindIndeks_raw_20_large!B9196,"")</f>
        <v/>
      </c>
      <c r="X9197">
        <f>IF(ISNUMBER(+VindIndeks_raw_20_large!C9196),+VindIndeks_raw_20_large!C9196,"")</f>
        <v/>
      </c>
      <c r="Y9197">
        <f>IF(ISNUMBER(+VindIndeks_raw_20_large!D9196),+VindIndeks_raw_20_large!D9196,"")</f>
        <v/>
      </c>
    </row>
    <row r="9198">
      <c r="U9198" s="12">
        <f>+IF(ISNUMBER(ROUND(Y9198,0)),ROUND(Y9198,0),"")</f>
        <v/>
      </c>
      <c r="V9198">
        <f>IF(ISNUMBER(+VindIndeks_raw_20_large!A9197),+VindIndeks_raw_20_large!A9197,"")</f>
        <v/>
      </c>
      <c r="W9198">
        <f>IF(ISNUMBER(+VindIndeks_raw_20_large!B9197),+VindIndeks_raw_20_large!B9197,"")</f>
        <v/>
      </c>
      <c r="X9198">
        <f>IF(ISNUMBER(+VindIndeks_raw_20_large!C9197),+VindIndeks_raw_20_large!C9197,"")</f>
        <v/>
      </c>
      <c r="Y9198">
        <f>IF(ISNUMBER(+VindIndeks_raw_20_large!D9197),+VindIndeks_raw_20_large!D9197,"")</f>
        <v/>
      </c>
    </row>
    <row r="9199">
      <c r="U9199" s="12">
        <f>+IF(ISNUMBER(ROUND(Y9199,0)),ROUND(Y9199,0),"")</f>
        <v/>
      </c>
      <c r="V9199">
        <f>IF(ISNUMBER(+VindIndeks_raw_20_large!A9198),+VindIndeks_raw_20_large!A9198,"")</f>
        <v/>
      </c>
      <c r="W9199">
        <f>IF(ISNUMBER(+VindIndeks_raw_20_large!B9198),+VindIndeks_raw_20_large!B9198,"")</f>
        <v/>
      </c>
      <c r="X9199">
        <f>IF(ISNUMBER(+VindIndeks_raw_20_large!C9198),+VindIndeks_raw_20_large!C9198,"")</f>
        <v/>
      </c>
      <c r="Y9199">
        <f>IF(ISNUMBER(+VindIndeks_raw_20_large!D9198),+VindIndeks_raw_20_large!D9198,"")</f>
        <v/>
      </c>
    </row>
    <row r="9200">
      <c r="U9200" s="12">
        <f>+IF(ISNUMBER(ROUND(Y9200,0)),ROUND(Y9200,0),"")</f>
        <v/>
      </c>
      <c r="V9200">
        <f>IF(ISNUMBER(+VindIndeks_raw_20_large!A9199),+VindIndeks_raw_20_large!A9199,"")</f>
        <v/>
      </c>
      <c r="W9200">
        <f>IF(ISNUMBER(+VindIndeks_raw_20_large!B9199),+VindIndeks_raw_20_large!B9199,"")</f>
        <v/>
      </c>
      <c r="X9200">
        <f>IF(ISNUMBER(+VindIndeks_raw_20_large!C9199),+VindIndeks_raw_20_large!C9199,"")</f>
        <v/>
      </c>
      <c r="Y9200">
        <f>IF(ISNUMBER(+VindIndeks_raw_20_large!D9199),+VindIndeks_raw_20_large!D9199,"")</f>
        <v/>
      </c>
    </row>
    <row r="9201">
      <c r="U9201" s="12">
        <f>+IF(ISNUMBER(ROUND(Y9201,0)),ROUND(Y9201,0),"")</f>
        <v/>
      </c>
      <c r="V9201">
        <f>IF(ISNUMBER(+VindIndeks_raw_20_large!A9200),+VindIndeks_raw_20_large!A9200,"")</f>
        <v/>
      </c>
      <c r="W9201">
        <f>IF(ISNUMBER(+VindIndeks_raw_20_large!B9200),+VindIndeks_raw_20_large!B9200,"")</f>
        <v/>
      </c>
      <c r="X9201">
        <f>IF(ISNUMBER(+VindIndeks_raw_20_large!C9200),+VindIndeks_raw_20_large!C9200,"")</f>
        <v/>
      </c>
      <c r="Y9201">
        <f>IF(ISNUMBER(+VindIndeks_raw_20_large!D9200),+VindIndeks_raw_20_large!D9200,"")</f>
        <v/>
      </c>
    </row>
    <row r="9202">
      <c r="U9202" s="12">
        <f>+IF(ISNUMBER(ROUND(Y9202,0)),ROUND(Y9202,0),"")</f>
        <v/>
      </c>
      <c r="V9202">
        <f>IF(ISNUMBER(+VindIndeks_raw_20_large!A9201),+VindIndeks_raw_20_large!A9201,"")</f>
        <v/>
      </c>
      <c r="W9202">
        <f>IF(ISNUMBER(+VindIndeks_raw_20_large!B9201),+VindIndeks_raw_20_large!B9201,"")</f>
        <v/>
      </c>
      <c r="X9202">
        <f>IF(ISNUMBER(+VindIndeks_raw_20_large!C9201),+VindIndeks_raw_20_large!C9201,"")</f>
        <v/>
      </c>
      <c r="Y9202">
        <f>IF(ISNUMBER(+VindIndeks_raw_20_large!D9201),+VindIndeks_raw_20_large!D9201,"")</f>
        <v/>
      </c>
    </row>
    <row r="9203">
      <c r="U9203" s="12">
        <f>+IF(ISNUMBER(ROUND(Y9203,0)),ROUND(Y9203,0),"")</f>
        <v/>
      </c>
      <c r="V9203">
        <f>IF(ISNUMBER(+VindIndeks_raw_20_large!A9202),+VindIndeks_raw_20_large!A9202,"")</f>
        <v/>
      </c>
      <c r="W9203">
        <f>IF(ISNUMBER(+VindIndeks_raw_20_large!B9202),+VindIndeks_raw_20_large!B9202,"")</f>
        <v/>
      </c>
      <c r="X9203">
        <f>IF(ISNUMBER(+VindIndeks_raw_20_large!C9202),+VindIndeks_raw_20_large!C9202,"")</f>
        <v/>
      </c>
      <c r="Y9203">
        <f>IF(ISNUMBER(+VindIndeks_raw_20_large!D9202),+VindIndeks_raw_20_large!D9202,"")</f>
        <v/>
      </c>
    </row>
    <row r="9204">
      <c r="U9204" s="12">
        <f>+IF(ISNUMBER(ROUND(Y9204,0)),ROUND(Y9204,0),"")</f>
        <v/>
      </c>
      <c r="V9204">
        <f>IF(ISNUMBER(+VindIndeks_raw_20_large!A9203),+VindIndeks_raw_20_large!A9203,"")</f>
        <v/>
      </c>
      <c r="W9204">
        <f>IF(ISNUMBER(+VindIndeks_raw_20_large!B9203),+VindIndeks_raw_20_large!B9203,"")</f>
        <v/>
      </c>
      <c r="X9204">
        <f>IF(ISNUMBER(+VindIndeks_raw_20_large!C9203),+VindIndeks_raw_20_large!C9203,"")</f>
        <v/>
      </c>
      <c r="Y9204">
        <f>IF(ISNUMBER(+VindIndeks_raw_20_large!D9203),+VindIndeks_raw_20_large!D9203,"")</f>
        <v/>
      </c>
    </row>
    <row r="9205">
      <c r="U9205" s="12">
        <f>+IF(ISNUMBER(ROUND(Y9205,0)),ROUND(Y9205,0),"")</f>
        <v/>
      </c>
      <c r="V9205">
        <f>IF(ISNUMBER(+VindIndeks_raw_20_large!A9204),+VindIndeks_raw_20_large!A9204,"")</f>
        <v/>
      </c>
      <c r="W9205">
        <f>IF(ISNUMBER(+VindIndeks_raw_20_large!B9204),+VindIndeks_raw_20_large!B9204,"")</f>
        <v/>
      </c>
      <c r="X9205">
        <f>IF(ISNUMBER(+VindIndeks_raw_20_large!C9204),+VindIndeks_raw_20_large!C9204,"")</f>
        <v/>
      </c>
      <c r="Y9205">
        <f>IF(ISNUMBER(+VindIndeks_raw_20_large!D9204),+VindIndeks_raw_20_large!D9204,"")</f>
        <v/>
      </c>
    </row>
    <row r="9206">
      <c r="U9206" s="12">
        <f>+IF(ISNUMBER(ROUND(Y9206,0)),ROUND(Y9206,0),"")</f>
        <v/>
      </c>
      <c r="V9206">
        <f>IF(ISNUMBER(+VindIndeks_raw_20_large!A9205),+VindIndeks_raw_20_large!A9205,"")</f>
        <v/>
      </c>
      <c r="W9206">
        <f>IF(ISNUMBER(+VindIndeks_raw_20_large!B9205),+VindIndeks_raw_20_large!B9205,"")</f>
        <v/>
      </c>
      <c r="X9206">
        <f>IF(ISNUMBER(+VindIndeks_raw_20_large!C9205),+VindIndeks_raw_20_large!C9205,"")</f>
        <v/>
      </c>
      <c r="Y9206">
        <f>IF(ISNUMBER(+VindIndeks_raw_20_large!D9205),+VindIndeks_raw_20_large!D9205,"")</f>
        <v/>
      </c>
    </row>
    <row r="9207">
      <c r="U9207" s="12">
        <f>+IF(ISNUMBER(ROUND(Y9207,0)),ROUND(Y9207,0),"")</f>
        <v/>
      </c>
      <c r="V9207">
        <f>IF(ISNUMBER(+VindIndeks_raw_20_large!A9206),+VindIndeks_raw_20_large!A9206,"")</f>
        <v/>
      </c>
      <c r="W9207">
        <f>IF(ISNUMBER(+VindIndeks_raw_20_large!B9206),+VindIndeks_raw_20_large!B9206,"")</f>
        <v/>
      </c>
      <c r="X9207">
        <f>IF(ISNUMBER(+VindIndeks_raw_20_large!C9206),+VindIndeks_raw_20_large!C9206,"")</f>
        <v/>
      </c>
      <c r="Y9207">
        <f>IF(ISNUMBER(+VindIndeks_raw_20_large!D9206),+VindIndeks_raw_20_large!D9206,"")</f>
        <v/>
      </c>
    </row>
    <row r="9208">
      <c r="U9208" s="12">
        <f>+IF(ISNUMBER(ROUND(Y9208,0)),ROUND(Y9208,0),"")</f>
        <v/>
      </c>
      <c r="V9208">
        <f>IF(ISNUMBER(+VindIndeks_raw_20_large!A9207),+VindIndeks_raw_20_large!A9207,"")</f>
        <v/>
      </c>
      <c r="W9208">
        <f>IF(ISNUMBER(+VindIndeks_raw_20_large!B9207),+VindIndeks_raw_20_large!B9207,"")</f>
        <v/>
      </c>
      <c r="X9208">
        <f>IF(ISNUMBER(+VindIndeks_raw_20_large!C9207),+VindIndeks_raw_20_large!C9207,"")</f>
        <v/>
      </c>
      <c r="Y9208">
        <f>IF(ISNUMBER(+VindIndeks_raw_20_large!D9207),+VindIndeks_raw_20_large!D9207,"")</f>
        <v/>
      </c>
    </row>
    <row r="9209">
      <c r="U9209" s="12">
        <f>+IF(ISNUMBER(ROUND(Y9209,0)),ROUND(Y9209,0),"")</f>
        <v/>
      </c>
      <c r="V9209">
        <f>IF(ISNUMBER(+VindIndeks_raw_20_large!A9208),+VindIndeks_raw_20_large!A9208,"")</f>
        <v/>
      </c>
      <c r="W9209">
        <f>IF(ISNUMBER(+VindIndeks_raw_20_large!B9208),+VindIndeks_raw_20_large!B9208,"")</f>
        <v/>
      </c>
      <c r="X9209">
        <f>IF(ISNUMBER(+VindIndeks_raw_20_large!C9208),+VindIndeks_raw_20_large!C9208,"")</f>
        <v/>
      </c>
      <c r="Y9209">
        <f>IF(ISNUMBER(+VindIndeks_raw_20_large!D9208),+VindIndeks_raw_20_large!D9208,"")</f>
        <v/>
      </c>
    </row>
    <row r="9210">
      <c r="U9210" s="12">
        <f>+IF(ISNUMBER(ROUND(Y9210,0)),ROUND(Y9210,0),"")</f>
        <v/>
      </c>
      <c r="V9210">
        <f>IF(ISNUMBER(+VindIndeks_raw_20_large!A9209),+VindIndeks_raw_20_large!A9209,"")</f>
        <v/>
      </c>
      <c r="W9210">
        <f>IF(ISNUMBER(+VindIndeks_raw_20_large!B9209),+VindIndeks_raw_20_large!B9209,"")</f>
        <v/>
      </c>
      <c r="X9210">
        <f>IF(ISNUMBER(+VindIndeks_raw_20_large!C9209),+VindIndeks_raw_20_large!C9209,"")</f>
        <v/>
      </c>
      <c r="Y9210">
        <f>IF(ISNUMBER(+VindIndeks_raw_20_large!D9209),+VindIndeks_raw_20_large!D9209,"")</f>
        <v/>
      </c>
    </row>
    <row r="9211">
      <c r="U9211" s="12">
        <f>+IF(ISNUMBER(ROUND(Y9211,0)),ROUND(Y9211,0),"")</f>
        <v/>
      </c>
      <c r="V9211">
        <f>IF(ISNUMBER(+VindIndeks_raw_20_large!A9210),+VindIndeks_raw_20_large!A9210,"")</f>
        <v/>
      </c>
      <c r="W9211">
        <f>IF(ISNUMBER(+VindIndeks_raw_20_large!B9210),+VindIndeks_raw_20_large!B9210,"")</f>
        <v/>
      </c>
      <c r="X9211">
        <f>IF(ISNUMBER(+VindIndeks_raw_20_large!C9210),+VindIndeks_raw_20_large!C9210,"")</f>
        <v/>
      </c>
      <c r="Y9211">
        <f>IF(ISNUMBER(+VindIndeks_raw_20_large!D9210),+VindIndeks_raw_20_large!D9210,"")</f>
        <v/>
      </c>
    </row>
    <row r="9212">
      <c r="U9212" s="12">
        <f>+IF(ISNUMBER(ROUND(Y9212,0)),ROUND(Y9212,0),"")</f>
        <v/>
      </c>
      <c r="V9212">
        <f>IF(ISNUMBER(+VindIndeks_raw_20_large!A9211),+VindIndeks_raw_20_large!A9211,"")</f>
        <v/>
      </c>
      <c r="W9212">
        <f>IF(ISNUMBER(+VindIndeks_raw_20_large!B9211),+VindIndeks_raw_20_large!B9211,"")</f>
        <v/>
      </c>
      <c r="X9212">
        <f>IF(ISNUMBER(+VindIndeks_raw_20_large!C9211),+VindIndeks_raw_20_large!C9211,"")</f>
        <v/>
      </c>
      <c r="Y9212">
        <f>IF(ISNUMBER(+VindIndeks_raw_20_large!D9211),+VindIndeks_raw_20_large!D9211,"")</f>
        <v/>
      </c>
    </row>
    <row r="9213">
      <c r="U9213" s="12">
        <f>+IF(ISNUMBER(ROUND(Y9213,0)),ROUND(Y9213,0),"")</f>
        <v/>
      </c>
      <c r="V9213">
        <f>IF(ISNUMBER(+VindIndeks_raw_20_large!A9212),+VindIndeks_raw_20_large!A9212,"")</f>
        <v/>
      </c>
      <c r="W9213">
        <f>IF(ISNUMBER(+VindIndeks_raw_20_large!B9212),+VindIndeks_raw_20_large!B9212,"")</f>
        <v/>
      </c>
      <c r="X9213">
        <f>IF(ISNUMBER(+VindIndeks_raw_20_large!C9212),+VindIndeks_raw_20_large!C9212,"")</f>
        <v/>
      </c>
      <c r="Y9213">
        <f>IF(ISNUMBER(+VindIndeks_raw_20_large!D9212),+VindIndeks_raw_20_large!D9212,"")</f>
        <v/>
      </c>
    </row>
    <row r="9214">
      <c r="U9214" s="12">
        <f>+IF(ISNUMBER(ROUND(Y9214,0)),ROUND(Y9214,0),"")</f>
        <v/>
      </c>
      <c r="V9214">
        <f>IF(ISNUMBER(+VindIndeks_raw_20_large!A9213),+VindIndeks_raw_20_large!A9213,"")</f>
        <v/>
      </c>
      <c r="W9214">
        <f>IF(ISNUMBER(+VindIndeks_raw_20_large!B9213),+VindIndeks_raw_20_large!B9213,"")</f>
        <v/>
      </c>
      <c r="X9214">
        <f>IF(ISNUMBER(+VindIndeks_raw_20_large!C9213),+VindIndeks_raw_20_large!C9213,"")</f>
        <v/>
      </c>
      <c r="Y9214">
        <f>IF(ISNUMBER(+VindIndeks_raw_20_large!D9213),+VindIndeks_raw_20_large!D9213,"")</f>
        <v/>
      </c>
    </row>
    <row r="9215">
      <c r="U9215" s="12">
        <f>+IF(ISNUMBER(ROUND(Y9215,0)),ROUND(Y9215,0),"")</f>
        <v/>
      </c>
      <c r="V9215">
        <f>IF(ISNUMBER(+VindIndeks_raw_20_large!A9214),+VindIndeks_raw_20_large!A9214,"")</f>
        <v/>
      </c>
      <c r="W9215">
        <f>IF(ISNUMBER(+VindIndeks_raw_20_large!B9214),+VindIndeks_raw_20_large!B9214,"")</f>
        <v/>
      </c>
      <c r="X9215">
        <f>IF(ISNUMBER(+VindIndeks_raw_20_large!C9214),+VindIndeks_raw_20_large!C9214,"")</f>
        <v/>
      </c>
      <c r="Y9215">
        <f>IF(ISNUMBER(+VindIndeks_raw_20_large!D9214),+VindIndeks_raw_20_large!D9214,"")</f>
        <v/>
      </c>
    </row>
    <row r="9216">
      <c r="U9216" s="12">
        <f>+IF(ISNUMBER(ROUND(Y9216,0)),ROUND(Y9216,0),"")</f>
        <v/>
      </c>
      <c r="V9216">
        <f>IF(ISNUMBER(+VindIndeks_raw_20_large!A9215),+VindIndeks_raw_20_large!A9215,"")</f>
        <v/>
      </c>
      <c r="W9216">
        <f>IF(ISNUMBER(+VindIndeks_raw_20_large!B9215),+VindIndeks_raw_20_large!B9215,"")</f>
        <v/>
      </c>
      <c r="X9216">
        <f>IF(ISNUMBER(+VindIndeks_raw_20_large!C9215),+VindIndeks_raw_20_large!C9215,"")</f>
        <v/>
      </c>
      <c r="Y9216">
        <f>IF(ISNUMBER(+VindIndeks_raw_20_large!D9215),+VindIndeks_raw_20_large!D9215,"")</f>
        <v/>
      </c>
    </row>
    <row r="9217">
      <c r="U9217" s="12">
        <f>+IF(ISNUMBER(ROUND(Y9217,0)),ROUND(Y9217,0),"")</f>
        <v/>
      </c>
      <c r="V9217">
        <f>IF(ISNUMBER(+VindIndeks_raw_20_large!A9216),+VindIndeks_raw_20_large!A9216,"")</f>
        <v/>
      </c>
      <c r="W9217">
        <f>IF(ISNUMBER(+VindIndeks_raw_20_large!B9216),+VindIndeks_raw_20_large!B9216,"")</f>
        <v/>
      </c>
      <c r="X9217">
        <f>IF(ISNUMBER(+VindIndeks_raw_20_large!C9216),+VindIndeks_raw_20_large!C9216,"")</f>
        <v/>
      </c>
      <c r="Y9217">
        <f>IF(ISNUMBER(+VindIndeks_raw_20_large!D9216),+VindIndeks_raw_20_large!D9216,"")</f>
        <v/>
      </c>
    </row>
    <row r="9218">
      <c r="U9218" s="12">
        <f>+IF(ISNUMBER(ROUND(Y9218,0)),ROUND(Y9218,0),"")</f>
        <v/>
      </c>
      <c r="V9218">
        <f>IF(ISNUMBER(+VindIndeks_raw_20_large!A9217),+VindIndeks_raw_20_large!A9217,"")</f>
        <v/>
      </c>
      <c r="W9218">
        <f>IF(ISNUMBER(+VindIndeks_raw_20_large!B9217),+VindIndeks_raw_20_large!B9217,"")</f>
        <v/>
      </c>
      <c r="X9218">
        <f>IF(ISNUMBER(+VindIndeks_raw_20_large!C9217),+VindIndeks_raw_20_large!C9217,"")</f>
        <v/>
      </c>
      <c r="Y9218">
        <f>IF(ISNUMBER(+VindIndeks_raw_20_large!D9217),+VindIndeks_raw_20_large!D9217,"")</f>
        <v/>
      </c>
    </row>
    <row r="9219">
      <c r="U9219" s="12">
        <f>+IF(ISNUMBER(ROUND(Y9219,0)),ROUND(Y9219,0),"")</f>
        <v/>
      </c>
      <c r="V9219">
        <f>IF(ISNUMBER(+VindIndeks_raw_20_large!A9218),+VindIndeks_raw_20_large!A9218,"")</f>
        <v/>
      </c>
      <c r="W9219">
        <f>IF(ISNUMBER(+VindIndeks_raw_20_large!B9218),+VindIndeks_raw_20_large!B9218,"")</f>
        <v/>
      </c>
      <c r="X9219">
        <f>IF(ISNUMBER(+VindIndeks_raw_20_large!C9218),+VindIndeks_raw_20_large!C9218,"")</f>
        <v/>
      </c>
      <c r="Y9219">
        <f>IF(ISNUMBER(+VindIndeks_raw_20_large!D9218),+VindIndeks_raw_20_large!D9218,"")</f>
        <v/>
      </c>
    </row>
    <row r="9220">
      <c r="U9220" s="12">
        <f>+IF(ISNUMBER(ROUND(Y9220,0)),ROUND(Y9220,0),"")</f>
        <v/>
      </c>
      <c r="V9220">
        <f>IF(ISNUMBER(+VindIndeks_raw_20_large!A9219),+VindIndeks_raw_20_large!A9219,"")</f>
        <v/>
      </c>
      <c r="W9220">
        <f>IF(ISNUMBER(+VindIndeks_raw_20_large!B9219),+VindIndeks_raw_20_large!B9219,"")</f>
        <v/>
      </c>
      <c r="X9220">
        <f>IF(ISNUMBER(+VindIndeks_raw_20_large!C9219),+VindIndeks_raw_20_large!C9219,"")</f>
        <v/>
      </c>
      <c r="Y9220">
        <f>IF(ISNUMBER(+VindIndeks_raw_20_large!D9219),+VindIndeks_raw_20_large!D9219,"")</f>
        <v/>
      </c>
    </row>
    <row r="9221">
      <c r="U9221" s="12">
        <f>+IF(ISNUMBER(ROUND(Y9221,0)),ROUND(Y9221,0),"")</f>
        <v/>
      </c>
      <c r="V9221">
        <f>IF(ISNUMBER(+VindIndeks_raw_20_large!A9220),+VindIndeks_raw_20_large!A9220,"")</f>
        <v/>
      </c>
      <c r="W9221">
        <f>IF(ISNUMBER(+VindIndeks_raw_20_large!B9220),+VindIndeks_raw_20_large!B9220,"")</f>
        <v/>
      </c>
      <c r="X9221">
        <f>IF(ISNUMBER(+VindIndeks_raw_20_large!C9220),+VindIndeks_raw_20_large!C9220,"")</f>
        <v/>
      </c>
      <c r="Y9221">
        <f>IF(ISNUMBER(+VindIndeks_raw_20_large!D9220),+VindIndeks_raw_20_large!D9220,"")</f>
        <v/>
      </c>
    </row>
    <row r="9222">
      <c r="U9222" s="12">
        <f>+IF(ISNUMBER(ROUND(Y9222,0)),ROUND(Y9222,0),"")</f>
        <v/>
      </c>
      <c r="V9222">
        <f>IF(ISNUMBER(+VindIndeks_raw_20_large!A9221),+VindIndeks_raw_20_large!A9221,"")</f>
        <v/>
      </c>
      <c r="W9222">
        <f>IF(ISNUMBER(+VindIndeks_raw_20_large!B9221),+VindIndeks_raw_20_large!B9221,"")</f>
        <v/>
      </c>
      <c r="X9222">
        <f>IF(ISNUMBER(+VindIndeks_raw_20_large!C9221),+VindIndeks_raw_20_large!C9221,"")</f>
        <v/>
      </c>
      <c r="Y9222">
        <f>IF(ISNUMBER(+VindIndeks_raw_20_large!D9221),+VindIndeks_raw_20_large!D9221,"")</f>
        <v/>
      </c>
    </row>
    <row r="9223">
      <c r="U9223" s="12">
        <f>+IF(ISNUMBER(ROUND(Y9223,0)),ROUND(Y9223,0),"")</f>
        <v/>
      </c>
      <c r="V9223">
        <f>IF(ISNUMBER(+VindIndeks_raw_20_large!A9222),+VindIndeks_raw_20_large!A9222,"")</f>
        <v/>
      </c>
      <c r="W9223">
        <f>IF(ISNUMBER(+VindIndeks_raw_20_large!B9222),+VindIndeks_raw_20_large!B9222,"")</f>
        <v/>
      </c>
      <c r="X9223">
        <f>IF(ISNUMBER(+VindIndeks_raw_20_large!C9222),+VindIndeks_raw_20_large!C9222,"")</f>
        <v/>
      </c>
      <c r="Y9223">
        <f>IF(ISNUMBER(+VindIndeks_raw_20_large!D9222),+VindIndeks_raw_20_large!D9222,"")</f>
        <v/>
      </c>
    </row>
    <row r="9224">
      <c r="U9224" s="12">
        <f>+IF(ISNUMBER(ROUND(Y9224,0)),ROUND(Y9224,0),"")</f>
        <v/>
      </c>
      <c r="V9224">
        <f>IF(ISNUMBER(+VindIndeks_raw_20_large!A9223),+VindIndeks_raw_20_large!A9223,"")</f>
        <v/>
      </c>
      <c r="W9224">
        <f>IF(ISNUMBER(+VindIndeks_raw_20_large!B9223),+VindIndeks_raw_20_large!B9223,"")</f>
        <v/>
      </c>
      <c r="X9224">
        <f>IF(ISNUMBER(+VindIndeks_raw_20_large!C9223),+VindIndeks_raw_20_large!C9223,"")</f>
        <v/>
      </c>
      <c r="Y9224">
        <f>IF(ISNUMBER(+VindIndeks_raw_20_large!D9223),+VindIndeks_raw_20_large!D9223,"")</f>
        <v/>
      </c>
    </row>
    <row r="9225">
      <c r="U9225" s="12">
        <f>+IF(ISNUMBER(ROUND(Y9225,0)),ROUND(Y9225,0),"")</f>
        <v/>
      </c>
      <c r="V9225">
        <f>IF(ISNUMBER(+VindIndeks_raw_20_large!A9224),+VindIndeks_raw_20_large!A9224,"")</f>
        <v/>
      </c>
      <c r="W9225">
        <f>IF(ISNUMBER(+VindIndeks_raw_20_large!B9224),+VindIndeks_raw_20_large!B9224,"")</f>
        <v/>
      </c>
      <c r="X9225">
        <f>IF(ISNUMBER(+VindIndeks_raw_20_large!C9224),+VindIndeks_raw_20_large!C9224,"")</f>
        <v/>
      </c>
      <c r="Y9225">
        <f>IF(ISNUMBER(+VindIndeks_raw_20_large!D9224),+VindIndeks_raw_20_large!D9224,"")</f>
        <v/>
      </c>
    </row>
    <row r="9226">
      <c r="U9226" s="12">
        <f>+IF(ISNUMBER(ROUND(Y9226,0)),ROUND(Y9226,0),"")</f>
        <v/>
      </c>
      <c r="V9226">
        <f>IF(ISNUMBER(+VindIndeks_raw_20_large!A9225),+VindIndeks_raw_20_large!A9225,"")</f>
        <v/>
      </c>
      <c r="W9226">
        <f>IF(ISNUMBER(+VindIndeks_raw_20_large!B9225),+VindIndeks_raw_20_large!B9225,"")</f>
        <v/>
      </c>
      <c r="X9226">
        <f>IF(ISNUMBER(+VindIndeks_raw_20_large!C9225),+VindIndeks_raw_20_large!C9225,"")</f>
        <v/>
      </c>
      <c r="Y9226">
        <f>IF(ISNUMBER(+VindIndeks_raw_20_large!D9225),+VindIndeks_raw_20_large!D9225,"")</f>
        <v/>
      </c>
    </row>
    <row r="9227">
      <c r="U9227" s="12">
        <f>+IF(ISNUMBER(ROUND(Y9227,0)),ROUND(Y9227,0),"")</f>
        <v/>
      </c>
      <c r="V9227">
        <f>IF(ISNUMBER(+VindIndeks_raw_20_large!A9226),+VindIndeks_raw_20_large!A9226,"")</f>
        <v/>
      </c>
      <c r="W9227">
        <f>IF(ISNUMBER(+VindIndeks_raw_20_large!B9226),+VindIndeks_raw_20_large!B9226,"")</f>
        <v/>
      </c>
      <c r="X9227">
        <f>IF(ISNUMBER(+VindIndeks_raw_20_large!C9226),+VindIndeks_raw_20_large!C9226,"")</f>
        <v/>
      </c>
      <c r="Y9227">
        <f>IF(ISNUMBER(+VindIndeks_raw_20_large!D9226),+VindIndeks_raw_20_large!D9226,"")</f>
        <v/>
      </c>
    </row>
    <row r="9228">
      <c r="U9228" s="12">
        <f>+IF(ISNUMBER(ROUND(Y9228,0)),ROUND(Y9228,0),"")</f>
        <v/>
      </c>
      <c r="V9228">
        <f>IF(ISNUMBER(+VindIndeks_raw_20_large!A9227),+VindIndeks_raw_20_large!A9227,"")</f>
        <v/>
      </c>
      <c r="W9228">
        <f>IF(ISNUMBER(+VindIndeks_raw_20_large!B9227),+VindIndeks_raw_20_large!B9227,"")</f>
        <v/>
      </c>
      <c r="X9228">
        <f>IF(ISNUMBER(+VindIndeks_raw_20_large!C9227),+VindIndeks_raw_20_large!C9227,"")</f>
        <v/>
      </c>
      <c r="Y9228">
        <f>IF(ISNUMBER(+VindIndeks_raw_20_large!D9227),+VindIndeks_raw_20_large!D9227,"")</f>
        <v/>
      </c>
    </row>
    <row r="9229">
      <c r="U9229" s="12">
        <f>+IF(ISNUMBER(ROUND(Y9229,0)),ROUND(Y9229,0),"")</f>
        <v/>
      </c>
      <c r="V9229">
        <f>IF(ISNUMBER(+VindIndeks_raw_20_large!A9228),+VindIndeks_raw_20_large!A9228,"")</f>
        <v/>
      </c>
      <c r="W9229">
        <f>IF(ISNUMBER(+VindIndeks_raw_20_large!B9228),+VindIndeks_raw_20_large!B9228,"")</f>
        <v/>
      </c>
      <c r="X9229">
        <f>IF(ISNUMBER(+VindIndeks_raw_20_large!C9228),+VindIndeks_raw_20_large!C9228,"")</f>
        <v/>
      </c>
      <c r="Y9229">
        <f>IF(ISNUMBER(+VindIndeks_raw_20_large!D9228),+VindIndeks_raw_20_large!D9228,"")</f>
        <v/>
      </c>
    </row>
    <row r="9230">
      <c r="U9230" s="12">
        <f>+IF(ISNUMBER(ROUND(Y9230,0)),ROUND(Y9230,0),"")</f>
        <v/>
      </c>
      <c r="V9230">
        <f>IF(ISNUMBER(+VindIndeks_raw_20_large!A9229),+VindIndeks_raw_20_large!A9229,"")</f>
        <v/>
      </c>
      <c r="W9230">
        <f>IF(ISNUMBER(+VindIndeks_raw_20_large!B9229),+VindIndeks_raw_20_large!B9229,"")</f>
        <v/>
      </c>
      <c r="X9230">
        <f>IF(ISNUMBER(+VindIndeks_raw_20_large!C9229),+VindIndeks_raw_20_large!C9229,"")</f>
        <v/>
      </c>
      <c r="Y9230">
        <f>IF(ISNUMBER(+VindIndeks_raw_20_large!D9229),+VindIndeks_raw_20_large!D9229,"")</f>
        <v/>
      </c>
    </row>
    <row r="9231">
      <c r="U9231" s="12">
        <f>+IF(ISNUMBER(ROUND(Y9231,0)),ROUND(Y9231,0),"")</f>
        <v/>
      </c>
      <c r="V9231">
        <f>IF(ISNUMBER(+VindIndeks_raw_20_large!A9230),+VindIndeks_raw_20_large!A9230,"")</f>
        <v/>
      </c>
      <c r="W9231">
        <f>IF(ISNUMBER(+VindIndeks_raw_20_large!B9230),+VindIndeks_raw_20_large!B9230,"")</f>
        <v/>
      </c>
      <c r="X9231">
        <f>IF(ISNUMBER(+VindIndeks_raw_20_large!C9230),+VindIndeks_raw_20_large!C9230,"")</f>
        <v/>
      </c>
      <c r="Y9231">
        <f>IF(ISNUMBER(+VindIndeks_raw_20_large!D9230),+VindIndeks_raw_20_large!D9230,"")</f>
        <v/>
      </c>
    </row>
    <row r="9232">
      <c r="U9232" s="12">
        <f>+IF(ISNUMBER(ROUND(Y9232,0)),ROUND(Y9232,0),"")</f>
        <v/>
      </c>
      <c r="V9232">
        <f>IF(ISNUMBER(+VindIndeks_raw_20_large!A9231),+VindIndeks_raw_20_large!A9231,"")</f>
        <v/>
      </c>
      <c r="W9232">
        <f>IF(ISNUMBER(+VindIndeks_raw_20_large!B9231),+VindIndeks_raw_20_large!B9231,"")</f>
        <v/>
      </c>
      <c r="X9232">
        <f>IF(ISNUMBER(+VindIndeks_raw_20_large!C9231),+VindIndeks_raw_20_large!C9231,"")</f>
        <v/>
      </c>
      <c r="Y9232">
        <f>IF(ISNUMBER(+VindIndeks_raw_20_large!D9231),+VindIndeks_raw_20_large!D9231,"")</f>
        <v/>
      </c>
    </row>
    <row r="9233">
      <c r="U9233" s="12">
        <f>+IF(ISNUMBER(ROUND(Y9233,0)),ROUND(Y9233,0),"")</f>
        <v/>
      </c>
      <c r="V9233">
        <f>IF(ISNUMBER(+VindIndeks_raw_20_large!A9232),+VindIndeks_raw_20_large!A9232,"")</f>
        <v/>
      </c>
      <c r="W9233">
        <f>IF(ISNUMBER(+VindIndeks_raw_20_large!B9232),+VindIndeks_raw_20_large!B9232,"")</f>
        <v/>
      </c>
      <c r="X9233">
        <f>IF(ISNUMBER(+VindIndeks_raw_20_large!C9232),+VindIndeks_raw_20_large!C9232,"")</f>
        <v/>
      </c>
      <c r="Y9233">
        <f>IF(ISNUMBER(+VindIndeks_raw_20_large!D9232),+VindIndeks_raw_20_large!D9232,"")</f>
        <v/>
      </c>
    </row>
    <row r="9234">
      <c r="U9234" s="12">
        <f>+IF(ISNUMBER(ROUND(Y9234,0)),ROUND(Y9234,0),"")</f>
        <v/>
      </c>
      <c r="V9234">
        <f>IF(ISNUMBER(+VindIndeks_raw_20_large!A9233),+VindIndeks_raw_20_large!A9233,"")</f>
        <v/>
      </c>
      <c r="W9234">
        <f>IF(ISNUMBER(+VindIndeks_raw_20_large!B9233),+VindIndeks_raw_20_large!B9233,"")</f>
        <v/>
      </c>
      <c r="X9234">
        <f>IF(ISNUMBER(+VindIndeks_raw_20_large!C9233),+VindIndeks_raw_20_large!C9233,"")</f>
        <v/>
      </c>
      <c r="Y9234">
        <f>IF(ISNUMBER(+VindIndeks_raw_20_large!D9233),+VindIndeks_raw_20_large!D9233,"")</f>
        <v/>
      </c>
    </row>
    <row r="9235">
      <c r="U9235" s="12">
        <f>+IF(ISNUMBER(ROUND(Y9235,0)),ROUND(Y9235,0),"")</f>
        <v/>
      </c>
      <c r="V9235">
        <f>IF(ISNUMBER(+VindIndeks_raw_20_large!A9234),+VindIndeks_raw_20_large!A9234,"")</f>
        <v/>
      </c>
      <c r="W9235">
        <f>IF(ISNUMBER(+VindIndeks_raw_20_large!B9234),+VindIndeks_raw_20_large!B9234,"")</f>
        <v/>
      </c>
      <c r="X9235">
        <f>IF(ISNUMBER(+VindIndeks_raw_20_large!C9234),+VindIndeks_raw_20_large!C9234,"")</f>
        <v/>
      </c>
      <c r="Y9235">
        <f>IF(ISNUMBER(+VindIndeks_raw_20_large!D9234),+VindIndeks_raw_20_large!D9234,"")</f>
        <v/>
      </c>
    </row>
    <row r="9236">
      <c r="U9236" s="12">
        <f>+IF(ISNUMBER(ROUND(Y9236,0)),ROUND(Y9236,0),"")</f>
        <v/>
      </c>
      <c r="V9236">
        <f>IF(ISNUMBER(+VindIndeks_raw_20_large!A9235),+VindIndeks_raw_20_large!A9235,"")</f>
        <v/>
      </c>
      <c r="W9236">
        <f>IF(ISNUMBER(+VindIndeks_raw_20_large!B9235),+VindIndeks_raw_20_large!B9235,"")</f>
        <v/>
      </c>
      <c r="X9236">
        <f>IF(ISNUMBER(+VindIndeks_raw_20_large!C9235),+VindIndeks_raw_20_large!C9235,"")</f>
        <v/>
      </c>
      <c r="Y9236">
        <f>IF(ISNUMBER(+VindIndeks_raw_20_large!D9235),+VindIndeks_raw_20_large!D9235,"")</f>
        <v/>
      </c>
    </row>
    <row r="9237">
      <c r="U9237" s="12">
        <f>+IF(ISNUMBER(ROUND(Y9237,0)),ROUND(Y9237,0),"")</f>
        <v/>
      </c>
      <c r="V9237">
        <f>IF(ISNUMBER(+VindIndeks_raw_20_large!A9236),+VindIndeks_raw_20_large!A9236,"")</f>
        <v/>
      </c>
      <c r="W9237">
        <f>IF(ISNUMBER(+VindIndeks_raw_20_large!B9236),+VindIndeks_raw_20_large!B9236,"")</f>
        <v/>
      </c>
      <c r="X9237">
        <f>IF(ISNUMBER(+VindIndeks_raw_20_large!C9236),+VindIndeks_raw_20_large!C9236,"")</f>
        <v/>
      </c>
      <c r="Y9237">
        <f>IF(ISNUMBER(+VindIndeks_raw_20_large!D9236),+VindIndeks_raw_20_large!D9236,"")</f>
        <v/>
      </c>
    </row>
    <row r="9238">
      <c r="U9238" s="12">
        <f>+IF(ISNUMBER(ROUND(Y9238,0)),ROUND(Y9238,0),"")</f>
        <v/>
      </c>
      <c r="V9238">
        <f>IF(ISNUMBER(+VindIndeks_raw_20_large!A9237),+VindIndeks_raw_20_large!A9237,"")</f>
        <v/>
      </c>
      <c r="W9238">
        <f>IF(ISNUMBER(+VindIndeks_raw_20_large!B9237),+VindIndeks_raw_20_large!B9237,"")</f>
        <v/>
      </c>
      <c r="X9238">
        <f>IF(ISNUMBER(+VindIndeks_raw_20_large!C9237),+VindIndeks_raw_20_large!C9237,"")</f>
        <v/>
      </c>
      <c r="Y9238">
        <f>IF(ISNUMBER(+VindIndeks_raw_20_large!D9237),+VindIndeks_raw_20_large!D9237,"")</f>
        <v/>
      </c>
    </row>
    <row r="9239">
      <c r="U9239" s="12">
        <f>+IF(ISNUMBER(ROUND(Y9239,0)),ROUND(Y9239,0),"")</f>
        <v/>
      </c>
      <c r="V9239">
        <f>IF(ISNUMBER(+VindIndeks_raw_20_large!A9238),+VindIndeks_raw_20_large!A9238,"")</f>
        <v/>
      </c>
      <c r="W9239">
        <f>IF(ISNUMBER(+VindIndeks_raw_20_large!B9238),+VindIndeks_raw_20_large!B9238,"")</f>
        <v/>
      </c>
      <c r="X9239">
        <f>IF(ISNUMBER(+VindIndeks_raw_20_large!C9238),+VindIndeks_raw_20_large!C9238,"")</f>
        <v/>
      </c>
      <c r="Y9239">
        <f>IF(ISNUMBER(+VindIndeks_raw_20_large!D9238),+VindIndeks_raw_20_large!D9238,"")</f>
        <v/>
      </c>
    </row>
    <row r="9240">
      <c r="U9240" s="12">
        <f>+IF(ISNUMBER(ROUND(Y9240,0)),ROUND(Y9240,0),"")</f>
        <v/>
      </c>
      <c r="V9240">
        <f>IF(ISNUMBER(+VindIndeks_raw_20_large!A9239),+VindIndeks_raw_20_large!A9239,"")</f>
        <v/>
      </c>
      <c r="W9240">
        <f>IF(ISNUMBER(+VindIndeks_raw_20_large!B9239),+VindIndeks_raw_20_large!B9239,"")</f>
        <v/>
      </c>
      <c r="X9240">
        <f>IF(ISNUMBER(+VindIndeks_raw_20_large!C9239),+VindIndeks_raw_20_large!C9239,"")</f>
        <v/>
      </c>
      <c r="Y9240">
        <f>IF(ISNUMBER(+VindIndeks_raw_20_large!D9239),+VindIndeks_raw_20_large!D9239,"")</f>
        <v/>
      </c>
    </row>
    <row r="9241">
      <c r="U9241" s="12">
        <f>+IF(ISNUMBER(ROUND(Y9241,0)),ROUND(Y9241,0),"")</f>
        <v/>
      </c>
      <c r="V9241">
        <f>IF(ISNUMBER(+VindIndeks_raw_20_large!A9240),+VindIndeks_raw_20_large!A9240,"")</f>
        <v/>
      </c>
      <c r="W9241">
        <f>IF(ISNUMBER(+VindIndeks_raw_20_large!B9240),+VindIndeks_raw_20_large!B9240,"")</f>
        <v/>
      </c>
      <c r="X9241">
        <f>IF(ISNUMBER(+VindIndeks_raw_20_large!C9240),+VindIndeks_raw_20_large!C9240,"")</f>
        <v/>
      </c>
      <c r="Y9241">
        <f>IF(ISNUMBER(+VindIndeks_raw_20_large!D9240),+VindIndeks_raw_20_large!D9240,"")</f>
        <v/>
      </c>
    </row>
    <row r="9242">
      <c r="U9242" s="12">
        <f>+IF(ISNUMBER(ROUND(Y9242,0)),ROUND(Y9242,0),"")</f>
        <v/>
      </c>
      <c r="V9242">
        <f>IF(ISNUMBER(+VindIndeks_raw_20_large!A9241),+VindIndeks_raw_20_large!A9241,"")</f>
        <v/>
      </c>
      <c r="W9242">
        <f>IF(ISNUMBER(+VindIndeks_raw_20_large!B9241),+VindIndeks_raw_20_large!B9241,"")</f>
        <v/>
      </c>
      <c r="X9242">
        <f>IF(ISNUMBER(+VindIndeks_raw_20_large!C9241),+VindIndeks_raw_20_large!C9241,"")</f>
        <v/>
      </c>
      <c r="Y9242">
        <f>IF(ISNUMBER(+VindIndeks_raw_20_large!D9241),+VindIndeks_raw_20_large!D9241,"")</f>
        <v/>
      </c>
    </row>
    <row r="9243">
      <c r="U9243" s="12">
        <f>+IF(ISNUMBER(ROUND(Y9243,0)),ROUND(Y9243,0),"")</f>
        <v/>
      </c>
      <c r="V9243">
        <f>IF(ISNUMBER(+VindIndeks_raw_20_large!A9242),+VindIndeks_raw_20_large!A9242,"")</f>
        <v/>
      </c>
      <c r="W9243">
        <f>IF(ISNUMBER(+VindIndeks_raw_20_large!B9242),+VindIndeks_raw_20_large!B9242,"")</f>
        <v/>
      </c>
      <c r="X9243">
        <f>IF(ISNUMBER(+VindIndeks_raw_20_large!C9242),+VindIndeks_raw_20_large!C9242,"")</f>
        <v/>
      </c>
      <c r="Y9243">
        <f>IF(ISNUMBER(+VindIndeks_raw_20_large!D9242),+VindIndeks_raw_20_large!D9242,"")</f>
        <v/>
      </c>
    </row>
    <row r="9244">
      <c r="U9244" s="12">
        <f>+IF(ISNUMBER(ROUND(Y9244,0)),ROUND(Y9244,0),"")</f>
        <v/>
      </c>
      <c r="V9244">
        <f>IF(ISNUMBER(+VindIndeks_raw_20_large!A9243),+VindIndeks_raw_20_large!A9243,"")</f>
        <v/>
      </c>
      <c r="W9244">
        <f>IF(ISNUMBER(+VindIndeks_raw_20_large!B9243),+VindIndeks_raw_20_large!B9243,"")</f>
        <v/>
      </c>
      <c r="X9244">
        <f>IF(ISNUMBER(+VindIndeks_raw_20_large!C9243),+VindIndeks_raw_20_large!C9243,"")</f>
        <v/>
      </c>
      <c r="Y9244">
        <f>IF(ISNUMBER(+VindIndeks_raw_20_large!D9243),+VindIndeks_raw_20_large!D9243,"")</f>
        <v/>
      </c>
    </row>
    <row r="9245">
      <c r="U9245" s="12">
        <f>+IF(ISNUMBER(ROUND(Y9245,0)),ROUND(Y9245,0),"")</f>
        <v/>
      </c>
      <c r="V9245">
        <f>IF(ISNUMBER(+VindIndeks_raw_20_large!A9244),+VindIndeks_raw_20_large!A9244,"")</f>
        <v/>
      </c>
      <c r="W9245">
        <f>IF(ISNUMBER(+VindIndeks_raw_20_large!B9244),+VindIndeks_raw_20_large!B9244,"")</f>
        <v/>
      </c>
      <c r="X9245">
        <f>IF(ISNUMBER(+VindIndeks_raw_20_large!C9244),+VindIndeks_raw_20_large!C9244,"")</f>
        <v/>
      </c>
      <c r="Y9245">
        <f>IF(ISNUMBER(+VindIndeks_raw_20_large!D9244),+VindIndeks_raw_20_large!D9244,"")</f>
        <v/>
      </c>
    </row>
    <row r="9246">
      <c r="U9246" s="12">
        <f>+IF(ISNUMBER(ROUND(Y9246,0)),ROUND(Y9246,0),"")</f>
        <v/>
      </c>
      <c r="V9246">
        <f>IF(ISNUMBER(+VindIndeks_raw_20_large!A9245),+VindIndeks_raw_20_large!A9245,"")</f>
        <v/>
      </c>
      <c r="W9246">
        <f>IF(ISNUMBER(+VindIndeks_raw_20_large!B9245),+VindIndeks_raw_20_large!B9245,"")</f>
        <v/>
      </c>
      <c r="X9246">
        <f>IF(ISNUMBER(+VindIndeks_raw_20_large!C9245),+VindIndeks_raw_20_large!C9245,"")</f>
        <v/>
      </c>
      <c r="Y9246">
        <f>IF(ISNUMBER(+VindIndeks_raw_20_large!D9245),+VindIndeks_raw_20_large!D9245,"")</f>
        <v/>
      </c>
    </row>
    <row r="9247">
      <c r="U9247" s="12">
        <f>+IF(ISNUMBER(ROUND(Y9247,0)),ROUND(Y9247,0),"")</f>
        <v/>
      </c>
      <c r="V9247">
        <f>IF(ISNUMBER(+VindIndeks_raw_20_large!A9246),+VindIndeks_raw_20_large!A9246,"")</f>
        <v/>
      </c>
      <c r="W9247">
        <f>IF(ISNUMBER(+VindIndeks_raw_20_large!B9246),+VindIndeks_raw_20_large!B9246,"")</f>
        <v/>
      </c>
      <c r="X9247">
        <f>IF(ISNUMBER(+VindIndeks_raw_20_large!C9246),+VindIndeks_raw_20_large!C9246,"")</f>
        <v/>
      </c>
      <c r="Y9247">
        <f>IF(ISNUMBER(+VindIndeks_raw_20_large!D9246),+VindIndeks_raw_20_large!D9246,"")</f>
        <v/>
      </c>
    </row>
    <row r="9248">
      <c r="U9248" s="12">
        <f>+IF(ISNUMBER(ROUND(Y9248,0)),ROUND(Y9248,0),"")</f>
        <v/>
      </c>
      <c r="V9248">
        <f>IF(ISNUMBER(+VindIndeks_raw_20_large!A9247),+VindIndeks_raw_20_large!A9247,"")</f>
        <v/>
      </c>
      <c r="W9248">
        <f>IF(ISNUMBER(+VindIndeks_raw_20_large!B9247),+VindIndeks_raw_20_large!B9247,"")</f>
        <v/>
      </c>
      <c r="X9248">
        <f>IF(ISNUMBER(+VindIndeks_raw_20_large!C9247),+VindIndeks_raw_20_large!C9247,"")</f>
        <v/>
      </c>
      <c r="Y9248">
        <f>IF(ISNUMBER(+VindIndeks_raw_20_large!D9247),+VindIndeks_raw_20_large!D9247,"")</f>
        <v/>
      </c>
    </row>
    <row r="9249">
      <c r="U9249" s="12">
        <f>+IF(ISNUMBER(ROUND(Y9249,0)),ROUND(Y9249,0),"")</f>
        <v/>
      </c>
      <c r="V9249">
        <f>IF(ISNUMBER(+VindIndeks_raw_20_large!A9248),+VindIndeks_raw_20_large!A9248,"")</f>
        <v/>
      </c>
      <c r="W9249">
        <f>IF(ISNUMBER(+VindIndeks_raw_20_large!B9248),+VindIndeks_raw_20_large!B9248,"")</f>
        <v/>
      </c>
      <c r="X9249">
        <f>IF(ISNUMBER(+VindIndeks_raw_20_large!C9248),+VindIndeks_raw_20_large!C9248,"")</f>
        <v/>
      </c>
      <c r="Y9249">
        <f>IF(ISNUMBER(+VindIndeks_raw_20_large!D9248),+VindIndeks_raw_20_large!D9248,"")</f>
        <v/>
      </c>
    </row>
    <row r="9250">
      <c r="U9250" s="12">
        <f>+IF(ISNUMBER(ROUND(Y9250,0)),ROUND(Y9250,0),"")</f>
        <v/>
      </c>
      <c r="V9250">
        <f>IF(ISNUMBER(+VindIndeks_raw_20_large!A9249),+VindIndeks_raw_20_large!A9249,"")</f>
        <v/>
      </c>
      <c r="W9250">
        <f>IF(ISNUMBER(+VindIndeks_raw_20_large!B9249),+VindIndeks_raw_20_large!B9249,"")</f>
        <v/>
      </c>
      <c r="X9250">
        <f>IF(ISNUMBER(+VindIndeks_raw_20_large!C9249),+VindIndeks_raw_20_large!C9249,"")</f>
        <v/>
      </c>
      <c r="Y9250">
        <f>IF(ISNUMBER(+VindIndeks_raw_20_large!D9249),+VindIndeks_raw_20_large!D9249,"")</f>
        <v/>
      </c>
    </row>
    <row r="9251">
      <c r="U9251" s="12">
        <f>+IF(ISNUMBER(ROUND(Y9251,0)),ROUND(Y9251,0),"")</f>
        <v/>
      </c>
      <c r="V9251">
        <f>IF(ISNUMBER(+VindIndeks_raw_20_large!A9250),+VindIndeks_raw_20_large!A9250,"")</f>
        <v/>
      </c>
      <c r="W9251">
        <f>IF(ISNUMBER(+VindIndeks_raw_20_large!B9250),+VindIndeks_raw_20_large!B9250,"")</f>
        <v/>
      </c>
      <c r="X9251">
        <f>IF(ISNUMBER(+VindIndeks_raw_20_large!C9250),+VindIndeks_raw_20_large!C9250,"")</f>
        <v/>
      </c>
      <c r="Y9251">
        <f>IF(ISNUMBER(+VindIndeks_raw_20_large!D9250),+VindIndeks_raw_20_large!D9250,"")</f>
        <v/>
      </c>
    </row>
    <row r="9252">
      <c r="U9252" s="12">
        <f>+IF(ISNUMBER(ROUND(Y9252,0)),ROUND(Y9252,0),"")</f>
        <v/>
      </c>
      <c r="V9252">
        <f>IF(ISNUMBER(+VindIndeks_raw_20_large!A9251),+VindIndeks_raw_20_large!A9251,"")</f>
        <v/>
      </c>
      <c r="W9252">
        <f>IF(ISNUMBER(+VindIndeks_raw_20_large!B9251),+VindIndeks_raw_20_large!B9251,"")</f>
        <v/>
      </c>
      <c r="X9252">
        <f>IF(ISNUMBER(+VindIndeks_raw_20_large!C9251),+VindIndeks_raw_20_large!C9251,"")</f>
        <v/>
      </c>
      <c r="Y9252">
        <f>IF(ISNUMBER(+VindIndeks_raw_20_large!D9251),+VindIndeks_raw_20_large!D9251,"")</f>
        <v/>
      </c>
    </row>
    <row r="9253">
      <c r="U9253" s="12">
        <f>+IF(ISNUMBER(ROUND(Y9253,0)),ROUND(Y9253,0),"")</f>
        <v/>
      </c>
      <c r="V9253">
        <f>IF(ISNUMBER(+VindIndeks_raw_20_large!A9252),+VindIndeks_raw_20_large!A9252,"")</f>
        <v/>
      </c>
      <c r="W9253">
        <f>IF(ISNUMBER(+VindIndeks_raw_20_large!B9252),+VindIndeks_raw_20_large!B9252,"")</f>
        <v/>
      </c>
      <c r="X9253">
        <f>IF(ISNUMBER(+VindIndeks_raw_20_large!C9252),+VindIndeks_raw_20_large!C9252,"")</f>
        <v/>
      </c>
      <c r="Y9253">
        <f>IF(ISNUMBER(+VindIndeks_raw_20_large!D9252),+VindIndeks_raw_20_large!D9252,"")</f>
        <v/>
      </c>
    </row>
    <row r="9254">
      <c r="U9254" s="12">
        <f>+IF(ISNUMBER(ROUND(Y9254,0)),ROUND(Y9254,0),"")</f>
        <v/>
      </c>
      <c r="V9254">
        <f>IF(ISNUMBER(+VindIndeks_raw_20_large!A9253),+VindIndeks_raw_20_large!A9253,"")</f>
        <v/>
      </c>
      <c r="W9254">
        <f>IF(ISNUMBER(+VindIndeks_raw_20_large!B9253),+VindIndeks_raw_20_large!B9253,"")</f>
        <v/>
      </c>
      <c r="X9254">
        <f>IF(ISNUMBER(+VindIndeks_raw_20_large!C9253),+VindIndeks_raw_20_large!C9253,"")</f>
        <v/>
      </c>
      <c r="Y9254">
        <f>IF(ISNUMBER(+VindIndeks_raw_20_large!D9253),+VindIndeks_raw_20_large!D9253,"")</f>
        <v/>
      </c>
    </row>
    <row r="9255">
      <c r="U9255" s="12">
        <f>+IF(ISNUMBER(ROUND(Y9255,0)),ROUND(Y9255,0),"")</f>
        <v/>
      </c>
      <c r="V9255">
        <f>IF(ISNUMBER(+VindIndeks_raw_20_large!A9254),+VindIndeks_raw_20_large!A9254,"")</f>
        <v/>
      </c>
      <c r="W9255">
        <f>IF(ISNUMBER(+VindIndeks_raw_20_large!B9254),+VindIndeks_raw_20_large!B9254,"")</f>
        <v/>
      </c>
      <c r="X9255">
        <f>IF(ISNUMBER(+VindIndeks_raw_20_large!C9254),+VindIndeks_raw_20_large!C9254,"")</f>
        <v/>
      </c>
      <c r="Y9255">
        <f>IF(ISNUMBER(+VindIndeks_raw_20_large!D9254),+VindIndeks_raw_20_large!D9254,"")</f>
        <v/>
      </c>
    </row>
    <row r="9256">
      <c r="U9256" s="12">
        <f>+IF(ISNUMBER(ROUND(Y9256,0)),ROUND(Y9256,0),"")</f>
        <v/>
      </c>
      <c r="V9256">
        <f>IF(ISNUMBER(+VindIndeks_raw_20_large!A9255),+VindIndeks_raw_20_large!A9255,"")</f>
        <v/>
      </c>
      <c r="W9256">
        <f>IF(ISNUMBER(+VindIndeks_raw_20_large!B9255),+VindIndeks_raw_20_large!B9255,"")</f>
        <v/>
      </c>
      <c r="X9256">
        <f>IF(ISNUMBER(+VindIndeks_raw_20_large!C9255),+VindIndeks_raw_20_large!C9255,"")</f>
        <v/>
      </c>
      <c r="Y9256">
        <f>IF(ISNUMBER(+VindIndeks_raw_20_large!D9255),+VindIndeks_raw_20_large!D9255,"")</f>
        <v/>
      </c>
    </row>
    <row r="9257">
      <c r="U9257" s="12">
        <f>+IF(ISNUMBER(ROUND(Y9257,0)),ROUND(Y9257,0),"")</f>
        <v/>
      </c>
      <c r="V9257">
        <f>IF(ISNUMBER(+VindIndeks_raw_20_large!A9256),+VindIndeks_raw_20_large!A9256,"")</f>
        <v/>
      </c>
      <c r="W9257">
        <f>IF(ISNUMBER(+VindIndeks_raw_20_large!B9256),+VindIndeks_raw_20_large!B9256,"")</f>
        <v/>
      </c>
      <c r="X9257">
        <f>IF(ISNUMBER(+VindIndeks_raw_20_large!C9256),+VindIndeks_raw_20_large!C9256,"")</f>
        <v/>
      </c>
      <c r="Y9257">
        <f>IF(ISNUMBER(+VindIndeks_raw_20_large!D9256),+VindIndeks_raw_20_large!D9256,"")</f>
        <v/>
      </c>
    </row>
    <row r="9258">
      <c r="U9258" s="12">
        <f>+IF(ISNUMBER(ROUND(Y9258,0)),ROUND(Y9258,0),"")</f>
        <v/>
      </c>
      <c r="V9258">
        <f>IF(ISNUMBER(+VindIndeks_raw_20_large!A9257),+VindIndeks_raw_20_large!A9257,"")</f>
        <v/>
      </c>
      <c r="W9258">
        <f>IF(ISNUMBER(+VindIndeks_raw_20_large!B9257),+VindIndeks_raw_20_large!B9257,"")</f>
        <v/>
      </c>
      <c r="X9258">
        <f>IF(ISNUMBER(+VindIndeks_raw_20_large!C9257),+VindIndeks_raw_20_large!C9257,"")</f>
        <v/>
      </c>
      <c r="Y9258">
        <f>IF(ISNUMBER(+VindIndeks_raw_20_large!D9257),+VindIndeks_raw_20_large!D9257,"")</f>
        <v/>
      </c>
    </row>
    <row r="9259">
      <c r="U9259" s="12">
        <f>+IF(ISNUMBER(ROUND(Y9259,0)),ROUND(Y9259,0),"")</f>
        <v/>
      </c>
      <c r="V9259">
        <f>IF(ISNUMBER(+VindIndeks_raw_20_large!A9258),+VindIndeks_raw_20_large!A9258,"")</f>
        <v/>
      </c>
      <c r="W9259">
        <f>IF(ISNUMBER(+VindIndeks_raw_20_large!B9258),+VindIndeks_raw_20_large!B9258,"")</f>
        <v/>
      </c>
      <c r="X9259">
        <f>IF(ISNUMBER(+VindIndeks_raw_20_large!C9258),+VindIndeks_raw_20_large!C9258,"")</f>
        <v/>
      </c>
      <c r="Y9259">
        <f>IF(ISNUMBER(+VindIndeks_raw_20_large!D9258),+VindIndeks_raw_20_large!D9258,"")</f>
        <v/>
      </c>
    </row>
    <row r="9260">
      <c r="U9260" s="12">
        <f>+IF(ISNUMBER(ROUND(Y9260,0)),ROUND(Y9260,0),"")</f>
        <v/>
      </c>
      <c r="V9260">
        <f>IF(ISNUMBER(+VindIndeks_raw_20_large!A9259),+VindIndeks_raw_20_large!A9259,"")</f>
        <v/>
      </c>
      <c r="W9260">
        <f>IF(ISNUMBER(+VindIndeks_raw_20_large!B9259),+VindIndeks_raw_20_large!B9259,"")</f>
        <v/>
      </c>
      <c r="X9260">
        <f>IF(ISNUMBER(+VindIndeks_raw_20_large!C9259),+VindIndeks_raw_20_large!C9259,"")</f>
        <v/>
      </c>
      <c r="Y9260">
        <f>IF(ISNUMBER(+VindIndeks_raw_20_large!D9259),+VindIndeks_raw_20_large!D9259,"")</f>
        <v/>
      </c>
    </row>
    <row r="9261">
      <c r="U9261" s="12">
        <f>+IF(ISNUMBER(ROUND(Y9261,0)),ROUND(Y9261,0),"")</f>
        <v/>
      </c>
      <c r="V9261">
        <f>IF(ISNUMBER(+VindIndeks_raw_20_large!A9260),+VindIndeks_raw_20_large!A9260,"")</f>
        <v/>
      </c>
      <c r="W9261">
        <f>IF(ISNUMBER(+VindIndeks_raw_20_large!B9260),+VindIndeks_raw_20_large!B9260,"")</f>
        <v/>
      </c>
      <c r="X9261">
        <f>IF(ISNUMBER(+VindIndeks_raw_20_large!C9260),+VindIndeks_raw_20_large!C9260,"")</f>
        <v/>
      </c>
      <c r="Y9261">
        <f>IF(ISNUMBER(+VindIndeks_raw_20_large!D9260),+VindIndeks_raw_20_large!D9260,"")</f>
        <v/>
      </c>
    </row>
    <row r="9262">
      <c r="U9262" s="12">
        <f>+IF(ISNUMBER(ROUND(Y9262,0)),ROUND(Y9262,0),"")</f>
        <v/>
      </c>
      <c r="V9262">
        <f>IF(ISNUMBER(+VindIndeks_raw_20_large!A9261),+VindIndeks_raw_20_large!A9261,"")</f>
        <v/>
      </c>
      <c r="W9262">
        <f>IF(ISNUMBER(+VindIndeks_raw_20_large!B9261),+VindIndeks_raw_20_large!B9261,"")</f>
        <v/>
      </c>
      <c r="X9262">
        <f>IF(ISNUMBER(+VindIndeks_raw_20_large!C9261),+VindIndeks_raw_20_large!C9261,"")</f>
        <v/>
      </c>
      <c r="Y9262">
        <f>IF(ISNUMBER(+VindIndeks_raw_20_large!D9261),+VindIndeks_raw_20_large!D9261,"")</f>
        <v/>
      </c>
    </row>
    <row r="9263">
      <c r="U9263" s="12">
        <f>+IF(ISNUMBER(ROUND(Y9263,0)),ROUND(Y9263,0),"")</f>
        <v/>
      </c>
      <c r="V9263">
        <f>IF(ISNUMBER(+VindIndeks_raw_20_large!A9262),+VindIndeks_raw_20_large!A9262,"")</f>
        <v/>
      </c>
      <c r="W9263">
        <f>IF(ISNUMBER(+VindIndeks_raw_20_large!B9262),+VindIndeks_raw_20_large!B9262,"")</f>
        <v/>
      </c>
      <c r="X9263">
        <f>IF(ISNUMBER(+VindIndeks_raw_20_large!C9262),+VindIndeks_raw_20_large!C9262,"")</f>
        <v/>
      </c>
      <c r="Y9263">
        <f>IF(ISNUMBER(+VindIndeks_raw_20_large!D9262),+VindIndeks_raw_20_large!D9262,"")</f>
        <v/>
      </c>
    </row>
    <row r="9264">
      <c r="U9264" s="12">
        <f>+IF(ISNUMBER(ROUND(Y9264,0)),ROUND(Y9264,0),"")</f>
        <v/>
      </c>
      <c r="V9264">
        <f>IF(ISNUMBER(+VindIndeks_raw_20_large!A9263),+VindIndeks_raw_20_large!A9263,"")</f>
        <v/>
      </c>
      <c r="W9264">
        <f>IF(ISNUMBER(+VindIndeks_raw_20_large!B9263),+VindIndeks_raw_20_large!B9263,"")</f>
        <v/>
      </c>
      <c r="X9264">
        <f>IF(ISNUMBER(+VindIndeks_raw_20_large!C9263),+VindIndeks_raw_20_large!C9263,"")</f>
        <v/>
      </c>
      <c r="Y9264">
        <f>IF(ISNUMBER(+VindIndeks_raw_20_large!D9263),+VindIndeks_raw_20_large!D9263,"")</f>
        <v/>
      </c>
    </row>
    <row r="9265">
      <c r="U9265" s="12">
        <f>+IF(ISNUMBER(ROUND(Y9265,0)),ROUND(Y9265,0),"")</f>
        <v/>
      </c>
      <c r="V9265">
        <f>IF(ISNUMBER(+VindIndeks_raw_20_large!A9264),+VindIndeks_raw_20_large!A9264,"")</f>
        <v/>
      </c>
      <c r="W9265">
        <f>IF(ISNUMBER(+VindIndeks_raw_20_large!B9264),+VindIndeks_raw_20_large!B9264,"")</f>
        <v/>
      </c>
      <c r="X9265">
        <f>IF(ISNUMBER(+VindIndeks_raw_20_large!C9264),+VindIndeks_raw_20_large!C9264,"")</f>
        <v/>
      </c>
      <c r="Y9265">
        <f>IF(ISNUMBER(+VindIndeks_raw_20_large!D9264),+VindIndeks_raw_20_large!D9264,"")</f>
        <v/>
      </c>
    </row>
    <row r="9266">
      <c r="U9266" s="12">
        <f>+IF(ISNUMBER(ROUND(Y9266,0)),ROUND(Y9266,0),"")</f>
        <v/>
      </c>
      <c r="V9266">
        <f>IF(ISNUMBER(+VindIndeks_raw_20_large!A9265),+VindIndeks_raw_20_large!A9265,"")</f>
        <v/>
      </c>
      <c r="W9266">
        <f>IF(ISNUMBER(+VindIndeks_raw_20_large!B9265),+VindIndeks_raw_20_large!B9265,"")</f>
        <v/>
      </c>
      <c r="X9266">
        <f>IF(ISNUMBER(+VindIndeks_raw_20_large!C9265),+VindIndeks_raw_20_large!C9265,"")</f>
        <v/>
      </c>
      <c r="Y9266">
        <f>IF(ISNUMBER(+VindIndeks_raw_20_large!D9265),+VindIndeks_raw_20_large!D9265,"")</f>
        <v/>
      </c>
    </row>
    <row r="9267">
      <c r="U9267" s="12">
        <f>+IF(ISNUMBER(ROUND(Y9267,0)),ROUND(Y9267,0),"")</f>
        <v/>
      </c>
      <c r="V9267">
        <f>IF(ISNUMBER(+VindIndeks_raw_20_large!A9266),+VindIndeks_raw_20_large!A9266,"")</f>
        <v/>
      </c>
      <c r="W9267">
        <f>IF(ISNUMBER(+VindIndeks_raw_20_large!B9266),+VindIndeks_raw_20_large!B9266,"")</f>
        <v/>
      </c>
      <c r="X9267">
        <f>IF(ISNUMBER(+VindIndeks_raw_20_large!C9266),+VindIndeks_raw_20_large!C9266,"")</f>
        <v/>
      </c>
      <c r="Y9267">
        <f>IF(ISNUMBER(+VindIndeks_raw_20_large!D9266),+VindIndeks_raw_20_large!D9266,"")</f>
        <v/>
      </c>
    </row>
    <row r="9268">
      <c r="U9268" s="12">
        <f>+IF(ISNUMBER(ROUND(Y9268,0)),ROUND(Y9268,0),"")</f>
        <v/>
      </c>
      <c r="V9268">
        <f>IF(ISNUMBER(+VindIndeks_raw_20_large!A9267),+VindIndeks_raw_20_large!A9267,"")</f>
        <v/>
      </c>
      <c r="W9268">
        <f>IF(ISNUMBER(+VindIndeks_raw_20_large!B9267),+VindIndeks_raw_20_large!B9267,"")</f>
        <v/>
      </c>
      <c r="X9268">
        <f>IF(ISNUMBER(+VindIndeks_raw_20_large!C9267),+VindIndeks_raw_20_large!C9267,"")</f>
        <v/>
      </c>
      <c r="Y9268">
        <f>IF(ISNUMBER(+VindIndeks_raw_20_large!D9267),+VindIndeks_raw_20_large!D9267,"")</f>
        <v/>
      </c>
    </row>
    <row r="9269">
      <c r="U9269" s="12">
        <f>+IF(ISNUMBER(ROUND(Y9269,0)),ROUND(Y9269,0),"")</f>
        <v/>
      </c>
      <c r="V9269">
        <f>IF(ISNUMBER(+VindIndeks_raw_20_large!A9268),+VindIndeks_raw_20_large!A9268,"")</f>
        <v/>
      </c>
      <c r="W9269">
        <f>IF(ISNUMBER(+VindIndeks_raw_20_large!B9268),+VindIndeks_raw_20_large!B9268,"")</f>
        <v/>
      </c>
      <c r="X9269">
        <f>IF(ISNUMBER(+VindIndeks_raw_20_large!C9268),+VindIndeks_raw_20_large!C9268,"")</f>
        <v/>
      </c>
      <c r="Y9269">
        <f>IF(ISNUMBER(+VindIndeks_raw_20_large!D9268),+VindIndeks_raw_20_large!D9268,"")</f>
        <v/>
      </c>
    </row>
    <row r="9270">
      <c r="U9270" s="12">
        <f>+IF(ISNUMBER(ROUND(Y9270,0)),ROUND(Y9270,0),"")</f>
        <v/>
      </c>
      <c r="V9270">
        <f>IF(ISNUMBER(+VindIndeks_raw_20_large!A9269),+VindIndeks_raw_20_large!A9269,"")</f>
        <v/>
      </c>
      <c r="W9270">
        <f>IF(ISNUMBER(+VindIndeks_raw_20_large!B9269),+VindIndeks_raw_20_large!B9269,"")</f>
        <v/>
      </c>
      <c r="X9270">
        <f>IF(ISNUMBER(+VindIndeks_raw_20_large!C9269),+VindIndeks_raw_20_large!C9269,"")</f>
        <v/>
      </c>
      <c r="Y9270">
        <f>IF(ISNUMBER(+VindIndeks_raw_20_large!D9269),+VindIndeks_raw_20_large!D9269,"")</f>
        <v/>
      </c>
    </row>
    <row r="9271">
      <c r="U9271" s="12">
        <f>+IF(ISNUMBER(ROUND(Y9271,0)),ROUND(Y9271,0),"")</f>
        <v/>
      </c>
      <c r="V9271">
        <f>IF(ISNUMBER(+VindIndeks_raw_20_large!A9270),+VindIndeks_raw_20_large!A9270,"")</f>
        <v/>
      </c>
      <c r="W9271">
        <f>IF(ISNUMBER(+VindIndeks_raw_20_large!B9270),+VindIndeks_raw_20_large!B9270,"")</f>
        <v/>
      </c>
      <c r="X9271">
        <f>IF(ISNUMBER(+VindIndeks_raw_20_large!C9270),+VindIndeks_raw_20_large!C9270,"")</f>
        <v/>
      </c>
      <c r="Y9271">
        <f>IF(ISNUMBER(+VindIndeks_raw_20_large!D9270),+VindIndeks_raw_20_large!D9270,"")</f>
        <v/>
      </c>
    </row>
    <row r="9272">
      <c r="U9272" s="12">
        <f>+IF(ISNUMBER(ROUND(Y9272,0)),ROUND(Y9272,0),"")</f>
        <v/>
      </c>
      <c r="V9272">
        <f>IF(ISNUMBER(+VindIndeks_raw_20_large!A9271),+VindIndeks_raw_20_large!A9271,"")</f>
        <v/>
      </c>
      <c r="W9272">
        <f>IF(ISNUMBER(+VindIndeks_raw_20_large!B9271),+VindIndeks_raw_20_large!B9271,"")</f>
        <v/>
      </c>
      <c r="X9272">
        <f>IF(ISNUMBER(+VindIndeks_raw_20_large!C9271),+VindIndeks_raw_20_large!C9271,"")</f>
        <v/>
      </c>
      <c r="Y9272">
        <f>IF(ISNUMBER(+VindIndeks_raw_20_large!D9271),+VindIndeks_raw_20_large!D9271,"")</f>
        <v/>
      </c>
    </row>
    <row r="9273">
      <c r="U9273" s="12">
        <f>+IF(ISNUMBER(ROUND(Y9273,0)),ROUND(Y9273,0),"")</f>
        <v/>
      </c>
      <c r="V9273">
        <f>IF(ISNUMBER(+VindIndeks_raw_20_large!A9272),+VindIndeks_raw_20_large!A9272,"")</f>
        <v/>
      </c>
      <c r="W9273">
        <f>IF(ISNUMBER(+VindIndeks_raw_20_large!B9272),+VindIndeks_raw_20_large!B9272,"")</f>
        <v/>
      </c>
      <c r="X9273">
        <f>IF(ISNUMBER(+VindIndeks_raw_20_large!C9272),+VindIndeks_raw_20_large!C9272,"")</f>
        <v/>
      </c>
      <c r="Y9273">
        <f>IF(ISNUMBER(+VindIndeks_raw_20_large!D9272),+VindIndeks_raw_20_large!D9272,"")</f>
        <v/>
      </c>
    </row>
    <row r="9274">
      <c r="U9274" s="12">
        <f>+IF(ISNUMBER(ROUND(Y9274,0)),ROUND(Y9274,0),"")</f>
        <v/>
      </c>
      <c r="V9274">
        <f>IF(ISNUMBER(+VindIndeks_raw_20_large!A9273),+VindIndeks_raw_20_large!A9273,"")</f>
        <v/>
      </c>
      <c r="W9274">
        <f>IF(ISNUMBER(+VindIndeks_raw_20_large!B9273),+VindIndeks_raw_20_large!B9273,"")</f>
        <v/>
      </c>
      <c r="X9274">
        <f>IF(ISNUMBER(+VindIndeks_raw_20_large!C9273),+VindIndeks_raw_20_large!C9273,"")</f>
        <v/>
      </c>
      <c r="Y9274">
        <f>IF(ISNUMBER(+VindIndeks_raw_20_large!D9273),+VindIndeks_raw_20_large!D9273,"")</f>
        <v/>
      </c>
    </row>
    <row r="9275">
      <c r="U9275" s="12">
        <f>+IF(ISNUMBER(ROUND(Y9275,0)),ROUND(Y9275,0),"")</f>
        <v/>
      </c>
      <c r="V9275">
        <f>IF(ISNUMBER(+VindIndeks_raw_20_large!A9274),+VindIndeks_raw_20_large!A9274,"")</f>
        <v/>
      </c>
      <c r="W9275">
        <f>IF(ISNUMBER(+VindIndeks_raw_20_large!B9274),+VindIndeks_raw_20_large!B9274,"")</f>
        <v/>
      </c>
      <c r="X9275">
        <f>IF(ISNUMBER(+VindIndeks_raw_20_large!C9274),+VindIndeks_raw_20_large!C9274,"")</f>
        <v/>
      </c>
      <c r="Y9275">
        <f>IF(ISNUMBER(+VindIndeks_raw_20_large!D9274),+VindIndeks_raw_20_large!D9274,"")</f>
        <v/>
      </c>
    </row>
    <row r="9276">
      <c r="U9276" s="12">
        <f>+IF(ISNUMBER(ROUND(Y9276,0)),ROUND(Y9276,0),"")</f>
        <v/>
      </c>
      <c r="V9276">
        <f>IF(ISNUMBER(+VindIndeks_raw_20_large!A9275),+VindIndeks_raw_20_large!A9275,"")</f>
        <v/>
      </c>
      <c r="W9276">
        <f>IF(ISNUMBER(+VindIndeks_raw_20_large!B9275),+VindIndeks_raw_20_large!B9275,"")</f>
        <v/>
      </c>
      <c r="X9276">
        <f>IF(ISNUMBER(+VindIndeks_raw_20_large!C9275),+VindIndeks_raw_20_large!C9275,"")</f>
        <v/>
      </c>
      <c r="Y9276">
        <f>IF(ISNUMBER(+VindIndeks_raw_20_large!D9275),+VindIndeks_raw_20_large!D9275,"")</f>
        <v/>
      </c>
    </row>
    <row r="9277">
      <c r="U9277" s="12">
        <f>+IF(ISNUMBER(ROUND(Y9277,0)),ROUND(Y9277,0),"")</f>
        <v/>
      </c>
      <c r="V9277">
        <f>IF(ISNUMBER(+VindIndeks_raw_20_large!A9276),+VindIndeks_raw_20_large!A9276,"")</f>
        <v/>
      </c>
      <c r="W9277">
        <f>IF(ISNUMBER(+VindIndeks_raw_20_large!B9276),+VindIndeks_raw_20_large!B9276,"")</f>
        <v/>
      </c>
      <c r="X9277">
        <f>IF(ISNUMBER(+VindIndeks_raw_20_large!C9276),+VindIndeks_raw_20_large!C9276,"")</f>
        <v/>
      </c>
      <c r="Y9277">
        <f>IF(ISNUMBER(+VindIndeks_raw_20_large!D9276),+VindIndeks_raw_20_large!D9276,"")</f>
        <v/>
      </c>
    </row>
    <row r="9278">
      <c r="U9278" s="12">
        <f>+IF(ISNUMBER(ROUND(Y9278,0)),ROUND(Y9278,0),"")</f>
        <v/>
      </c>
      <c r="V9278">
        <f>IF(ISNUMBER(+VindIndeks_raw_20_large!A9277),+VindIndeks_raw_20_large!A9277,"")</f>
        <v/>
      </c>
      <c r="W9278">
        <f>IF(ISNUMBER(+VindIndeks_raw_20_large!B9277),+VindIndeks_raw_20_large!B9277,"")</f>
        <v/>
      </c>
      <c r="X9278">
        <f>IF(ISNUMBER(+VindIndeks_raw_20_large!C9277),+VindIndeks_raw_20_large!C9277,"")</f>
        <v/>
      </c>
      <c r="Y9278">
        <f>IF(ISNUMBER(+VindIndeks_raw_20_large!D9277),+VindIndeks_raw_20_large!D9277,"")</f>
        <v/>
      </c>
    </row>
    <row r="9279">
      <c r="U9279" s="12">
        <f>+IF(ISNUMBER(ROUND(Y9279,0)),ROUND(Y9279,0),"")</f>
        <v/>
      </c>
      <c r="V9279">
        <f>IF(ISNUMBER(+VindIndeks_raw_20_large!A9278),+VindIndeks_raw_20_large!A9278,"")</f>
        <v/>
      </c>
      <c r="W9279">
        <f>IF(ISNUMBER(+VindIndeks_raw_20_large!B9278),+VindIndeks_raw_20_large!B9278,"")</f>
        <v/>
      </c>
      <c r="X9279">
        <f>IF(ISNUMBER(+VindIndeks_raw_20_large!C9278),+VindIndeks_raw_20_large!C9278,"")</f>
        <v/>
      </c>
      <c r="Y9279">
        <f>IF(ISNUMBER(+VindIndeks_raw_20_large!D9278),+VindIndeks_raw_20_large!D9278,"")</f>
        <v/>
      </c>
    </row>
    <row r="9280">
      <c r="U9280" s="12">
        <f>+IF(ISNUMBER(ROUND(Y9280,0)),ROUND(Y9280,0),"")</f>
        <v/>
      </c>
      <c r="V9280">
        <f>IF(ISNUMBER(+VindIndeks_raw_20_large!A9279),+VindIndeks_raw_20_large!A9279,"")</f>
        <v/>
      </c>
      <c r="W9280">
        <f>IF(ISNUMBER(+VindIndeks_raw_20_large!B9279),+VindIndeks_raw_20_large!B9279,"")</f>
        <v/>
      </c>
      <c r="X9280">
        <f>IF(ISNUMBER(+VindIndeks_raw_20_large!C9279),+VindIndeks_raw_20_large!C9279,"")</f>
        <v/>
      </c>
      <c r="Y9280">
        <f>IF(ISNUMBER(+VindIndeks_raw_20_large!D9279),+VindIndeks_raw_20_large!D9279,"")</f>
        <v/>
      </c>
    </row>
    <row r="9281">
      <c r="U9281" s="12">
        <f>+IF(ISNUMBER(ROUND(Y9281,0)),ROUND(Y9281,0),"")</f>
        <v/>
      </c>
      <c r="V9281">
        <f>IF(ISNUMBER(+VindIndeks_raw_20_large!A9280),+VindIndeks_raw_20_large!A9280,"")</f>
        <v/>
      </c>
      <c r="W9281">
        <f>IF(ISNUMBER(+VindIndeks_raw_20_large!B9280),+VindIndeks_raw_20_large!B9280,"")</f>
        <v/>
      </c>
      <c r="X9281">
        <f>IF(ISNUMBER(+VindIndeks_raw_20_large!C9280),+VindIndeks_raw_20_large!C9280,"")</f>
        <v/>
      </c>
      <c r="Y9281">
        <f>IF(ISNUMBER(+VindIndeks_raw_20_large!D9280),+VindIndeks_raw_20_large!D9280,"")</f>
        <v/>
      </c>
    </row>
    <row r="9282">
      <c r="U9282" s="12">
        <f>+IF(ISNUMBER(ROUND(Y9282,0)),ROUND(Y9282,0),"")</f>
        <v/>
      </c>
      <c r="V9282">
        <f>IF(ISNUMBER(+VindIndeks_raw_20_large!A9281),+VindIndeks_raw_20_large!A9281,"")</f>
        <v/>
      </c>
      <c r="W9282">
        <f>IF(ISNUMBER(+VindIndeks_raw_20_large!B9281),+VindIndeks_raw_20_large!B9281,"")</f>
        <v/>
      </c>
      <c r="X9282">
        <f>IF(ISNUMBER(+VindIndeks_raw_20_large!C9281),+VindIndeks_raw_20_large!C9281,"")</f>
        <v/>
      </c>
      <c r="Y9282">
        <f>IF(ISNUMBER(+VindIndeks_raw_20_large!D9281),+VindIndeks_raw_20_large!D9281,"")</f>
        <v/>
      </c>
    </row>
    <row r="9283">
      <c r="U9283" s="12">
        <f>+IF(ISNUMBER(ROUND(Y9283,0)),ROUND(Y9283,0),"")</f>
        <v/>
      </c>
      <c r="V9283">
        <f>IF(ISNUMBER(+VindIndeks_raw_20_large!A9282),+VindIndeks_raw_20_large!A9282,"")</f>
        <v/>
      </c>
      <c r="W9283">
        <f>IF(ISNUMBER(+VindIndeks_raw_20_large!B9282),+VindIndeks_raw_20_large!B9282,"")</f>
        <v/>
      </c>
      <c r="X9283">
        <f>IF(ISNUMBER(+VindIndeks_raw_20_large!C9282),+VindIndeks_raw_20_large!C9282,"")</f>
        <v/>
      </c>
      <c r="Y9283">
        <f>IF(ISNUMBER(+VindIndeks_raw_20_large!D9282),+VindIndeks_raw_20_large!D9282,"")</f>
        <v/>
      </c>
    </row>
    <row r="9284">
      <c r="U9284" s="12">
        <f>+IF(ISNUMBER(ROUND(Y9284,0)),ROUND(Y9284,0),"")</f>
        <v/>
      </c>
      <c r="V9284">
        <f>IF(ISNUMBER(+VindIndeks_raw_20_large!A9283),+VindIndeks_raw_20_large!A9283,"")</f>
        <v/>
      </c>
      <c r="W9284">
        <f>IF(ISNUMBER(+VindIndeks_raw_20_large!B9283),+VindIndeks_raw_20_large!B9283,"")</f>
        <v/>
      </c>
      <c r="X9284">
        <f>IF(ISNUMBER(+VindIndeks_raw_20_large!C9283),+VindIndeks_raw_20_large!C9283,"")</f>
        <v/>
      </c>
      <c r="Y9284">
        <f>IF(ISNUMBER(+VindIndeks_raw_20_large!D9283),+VindIndeks_raw_20_large!D9283,"")</f>
        <v/>
      </c>
    </row>
    <row r="9285">
      <c r="U9285" s="12">
        <f>+IF(ISNUMBER(ROUND(Y9285,0)),ROUND(Y9285,0),"")</f>
        <v/>
      </c>
      <c r="V9285">
        <f>IF(ISNUMBER(+VindIndeks_raw_20_large!A9284),+VindIndeks_raw_20_large!A9284,"")</f>
        <v/>
      </c>
      <c r="W9285">
        <f>IF(ISNUMBER(+VindIndeks_raw_20_large!B9284),+VindIndeks_raw_20_large!B9284,"")</f>
        <v/>
      </c>
      <c r="X9285">
        <f>IF(ISNUMBER(+VindIndeks_raw_20_large!C9284),+VindIndeks_raw_20_large!C9284,"")</f>
        <v/>
      </c>
      <c r="Y9285">
        <f>IF(ISNUMBER(+VindIndeks_raw_20_large!D9284),+VindIndeks_raw_20_large!D9284,"")</f>
        <v/>
      </c>
    </row>
    <row r="9286">
      <c r="U9286" s="12">
        <f>+IF(ISNUMBER(ROUND(Y9286,0)),ROUND(Y9286,0),"")</f>
        <v/>
      </c>
      <c r="V9286">
        <f>IF(ISNUMBER(+VindIndeks_raw_20_large!A9285),+VindIndeks_raw_20_large!A9285,"")</f>
        <v/>
      </c>
      <c r="W9286">
        <f>IF(ISNUMBER(+VindIndeks_raw_20_large!B9285),+VindIndeks_raw_20_large!B9285,"")</f>
        <v/>
      </c>
      <c r="X9286">
        <f>IF(ISNUMBER(+VindIndeks_raw_20_large!C9285),+VindIndeks_raw_20_large!C9285,"")</f>
        <v/>
      </c>
      <c r="Y9286">
        <f>IF(ISNUMBER(+VindIndeks_raw_20_large!D9285),+VindIndeks_raw_20_large!D9285,"")</f>
        <v/>
      </c>
    </row>
    <row r="9287">
      <c r="U9287" s="12">
        <f>+IF(ISNUMBER(ROUND(Y9287,0)),ROUND(Y9287,0),"")</f>
        <v/>
      </c>
      <c r="V9287">
        <f>IF(ISNUMBER(+VindIndeks_raw_20_large!A9286),+VindIndeks_raw_20_large!A9286,"")</f>
        <v/>
      </c>
      <c r="W9287">
        <f>IF(ISNUMBER(+VindIndeks_raw_20_large!B9286),+VindIndeks_raw_20_large!B9286,"")</f>
        <v/>
      </c>
      <c r="X9287">
        <f>IF(ISNUMBER(+VindIndeks_raw_20_large!C9286),+VindIndeks_raw_20_large!C9286,"")</f>
        <v/>
      </c>
      <c r="Y9287">
        <f>IF(ISNUMBER(+VindIndeks_raw_20_large!D9286),+VindIndeks_raw_20_large!D9286,"")</f>
        <v/>
      </c>
    </row>
    <row r="9288">
      <c r="U9288" s="12">
        <f>+IF(ISNUMBER(ROUND(Y9288,0)),ROUND(Y9288,0),"")</f>
        <v/>
      </c>
      <c r="V9288">
        <f>IF(ISNUMBER(+VindIndeks_raw_20_large!A9287),+VindIndeks_raw_20_large!A9287,"")</f>
        <v/>
      </c>
      <c r="W9288">
        <f>IF(ISNUMBER(+VindIndeks_raw_20_large!B9287),+VindIndeks_raw_20_large!B9287,"")</f>
        <v/>
      </c>
      <c r="X9288">
        <f>IF(ISNUMBER(+VindIndeks_raw_20_large!C9287),+VindIndeks_raw_20_large!C9287,"")</f>
        <v/>
      </c>
      <c r="Y9288">
        <f>IF(ISNUMBER(+VindIndeks_raw_20_large!D9287),+VindIndeks_raw_20_large!D9287,"")</f>
        <v/>
      </c>
    </row>
    <row r="9289">
      <c r="U9289" s="12">
        <f>+IF(ISNUMBER(ROUND(Y9289,0)),ROUND(Y9289,0),"")</f>
        <v/>
      </c>
      <c r="V9289">
        <f>IF(ISNUMBER(+VindIndeks_raw_20_large!A9288),+VindIndeks_raw_20_large!A9288,"")</f>
        <v/>
      </c>
      <c r="W9289">
        <f>IF(ISNUMBER(+VindIndeks_raw_20_large!B9288),+VindIndeks_raw_20_large!B9288,"")</f>
        <v/>
      </c>
      <c r="X9289">
        <f>IF(ISNUMBER(+VindIndeks_raw_20_large!C9288),+VindIndeks_raw_20_large!C9288,"")</f>
        <v/>
      </c>
      <c r="Y9289">
        <f>IF(ISNUMBER(+VindIndeks_raw_20_large!D9288),+VindIndeks_raw_20_large!D9288,"")</f>
        <v/>
      </c>
    </row>
    <row r="9290">
      <c r="U9290" s="12">
        <f>+IF(ISNUMBER(ROUND(Y9290,0)),ROUND(Y9290,0),"")</f>
        <v/>
      </c>
      <c r="V9290">
        <f>IF(ISNUMBER(+VindIndeks_raw_20_large!A9289),+VindIndeks_raw_20_large!A9289,"")</f>
        <v/>
      </c>
      <c r="W9290">
        <f>IF(ISNUMBER(+VindIndeks_raw_20_large!B9289),+VindIndeks_raw_20_large!B9289,"")</f>
        <v/>
      </c>
      <c r="X9290">
        <f>IF(ISNUMBER(+VindIndeks_raw_20_large!C9289),+VindIndeks_raw_20_large!C9289,"")</f>
        <v/>
      </c>
      <c r="Y9290">
        <f>IF(ISNUMBER(+VindIndeks_raw_20_large!D9289),+VindIndeks_raw_20_large!D9289,"")</f>
        <v/>
      </c>
    </row>
    <row r="9291">
      <c r="U9291" s="12">
        <f>+IF(ISNUMBER(ROUND(Y9291,0)),ROUND(Y9291,0),"")</f>
        <v/>
      </c>
      <c r="V9291">
        <f>IF(ISNUMBER(+VindIndeks_raw_20_large!A9290),+VindIndeks_raw_20_large!A9290,"")</f>
        <v/>
      </c>
      <c r="W9291">
        <f>IF(ISNUMBER(+VindIndeks_raw_20_large!B9290),+VindIndeks_raw_20_large!B9290,"")</f>
        <v/>
      </c>
      <c r="X9291">
        <f>IF(ISNUMBER(+VindIndeks_raw_20_large!C9290),+VindIndeks_raw_20_large!C9290,"")</f>
        <v/>
      </c>
      <c r="Y9291">
        <f>IF(ISNUMBER(+VindIndeks_raw_20_large!D9290),+VindIndeks_raw_20_large!D9290,"")</f>
        <v/>
      </c>
    </row>
    <row r="9292">
      <c r="U9292" s="12">
        <f>+IF(ISNUMBER(ROUND(Y9292,0)),ROUND(Y9292,0),"")</f>
        <v/>
      </c>
      <c r="V9292">
        <f>IF(ISNUMBER(+VindIndeks_raw_20_large!A9291),+VindIndeks_raw_20_large!A9291,"")</f>
        <v/>
      </c>
      <c r="W9292">
        <f>IF(ISNUMBER(+VindIndeks_raw_20_large!B9291),+VindIndeks_raw_20_large!B9291,"")</f>
        <v/>
      </c>
      <c r="X9292">
        <f>IF(ISNUMBER(+VindIndeks_raw_20_large!C9291),+VindIndeks_raw_20_large!C9291,"")</f>
        <v/>
      </c>
      <c r="Y9292">
        <f>IF(ISNUMBER(+VindIndeks_raw_20_large!D9291),+VindIndeks_raw_20_large!D9291,"")</f>
        <v/>
      </c>
    </row>
    <row r="9293">
      <c r="U9293" s="12">
        <f>+IF(ISNUMBER(ROUND(Y9293,0)),ROUND(Y9293,0),"")</f>
        <v/>
      </c>
      <c r="V9293">
        <f>IF(ISNUMBER(+VindIndeks_raw_20_large!A9292),+VindIndeks_raw_20_large!A9292,"")</f>
        <v/>
      </c>
      <c r="W9293">
        <f>IF(ISNUMBER(+VindIndeks_raw_20_large!B9292),+VindIndeks_raw_20_large!B9292,"")</f>
        <v/>
      </c>
      <c r="X9293">
        <f>IF(ISNUMBER(+VindIndeks_raw_20_large!C9292),+VindIndeks_raw_20_large!C9292,"")</f>
        <v/>
      </c>
      <c r="Y9293">
        <f>IF(ISNUMBER(+VindIndeks_raw_20_large!D9292),+VindIndeks_raw_20_large!D9292,"")</f>
        <v/>
      </c>
    </row>
    <row r="9294">
      <c r="U9294" s="12">
        <f>+IF(ISNUMBER(ROUND(Y9294,0)),ROUND(Y9294,0),"")</f>
        <v/>
      </c>
      <c r="V9294">
        <f>IF(ISNUMBER(+VindIndeks_raw_20_large!A9293),+VindIndeks_raw_20_large!A9293,"")</f>
        <v/>
      </c>
      <c r="W9294">
        <f>IF(ISNUMBER(+VindIndeks_raw_20_large!B9293),+VindIndeks_raw_20_large!B9293,"")</f>
        <v/>
      </c>
      <c r="X9294">
        <f>IF(ISNUMBER(+VindIndeks_raw_20_large!C9293),+VindIndeks_raw_20_large!C9293,"")</f>
        <v/>
      </c>
      <c r="Y9294">
        <f>IF(ISNUMBER(+VindIndeks_raw_20_large!D9293),+VindIndeks_raw_20_large!D9293,"")</f>
        <v/>
      </c>
    </row>
    <row r="9295">
      <c r="U9295" s="12">
        <f>+IF(ISNUMBER(ROUND(Y9295,0)),ROUND(Y9295,0),"")</f>
        <v/>
      </c>
      <c r="V9295">
        <f>IF(ISNUMBER(+VindIndeks_raw_20_large!A9294),+VindIndeks_raw_20_large!A9294,"")</f>
        <v/>
      </c>
      <c r="W9295">
        <f>IF(ISNUMBER(+VindIndeks_raw_20_large!B9294),+VindIndeks_raw_20_large!B9294,"")</f>
        <v/>
      </c>
      <c r="X9295">
        <f>IF(ISNUMBER(+VindIndeks_raw_20_large!C9294),+VindIndeks_raw_20_large!C9294,"")</f>
        <v/>
      </c>
      <c r="Y9295">
        <f>IF(ISNUMBER(+VindIndeks_raw_20_large!D9294),+VindIndeks_raw_20_large!D9294,"")</f>
        <v/>
      </c>
    </row>
    <row r="9296">
      <c r="U9296" s="12">
        <f>+IF(ISNUMBER(ROUND(Y9296,0)),ROUND(Y9296,0),"")</f>
        <v/>
      </c>
      <c r="V9296">
        <f>IF(ISNUMBER(+VindIndeks_raw_20_large!A9295),+VindIndeks_raw_20_large!A9295,"")</f>
        <v/>
      </c>
      <c r="W9296">
        <f>IF(ISNUMBER(+VindIndeks_raw_20_large!B9295),+VindIndeks_raw_20_large!B9295,"")</f>
        <v/>
      </c>
      <c r="X9296">
        <f>IF(ISNUMBER(+VindIndeks_raw_20_large!C9295),+VindIndeks_raw_20_large!C9295,"")</f>
        <v/>
      </c>
      <c r="Y9296">
        <f>IF(ISNUMBER(+VindIndeks_raw_20_large!D9295),+VindIndeks_raw_20_large!D9295,"")</f>
        <v/>
      </c>
    </row>
    <row r="9297">
      <c r="U9297" s="12">
        <f>+IF(ISNUMBER(ROUND(Y9297,0)),ROUND(Y9297,0),"")</f>
        <v/>
      </c>
      <c r="V9297">
        <f>IF(ISNUMBER(+VindIndeks_raw_20_large!A9296),+VindIndeks_raw_20_large!A9296,"")</f>
        <v/>
      </c>
      <c r="W9297">
        <f>IF(ISNUMBER(+VindIndeks_raw_20_large!B9296),+VindIndeks_raw_20_large!B9296,"")</f>
        <v/>
      </c>
      <c r="X9297">
        <f>IF(ISNUMBER(+VindIndeks_raw_20_large!C9296),+VindIndeks_raw_20_large!C9296,"")</f>
        <v/>
      </c>
      <c r="Y9297">
        <f>IF(ISNUMBER(+VindIndeks_raw_20_large!D9296),+VindIndeks_raw_20_large!D9296,"")</f>
        <v/>
      </c>
    </row>
    <row r="9298">
      <c r="U9298" s="12">
        <f>+IF(ISNUMBER(ROUND(Y9298,0)),ROUND(Y9298,0),"")</f>
        <v/>
      </c>
      <c r="V9298">
        <f>IF(ISNUMBER(+VindIndeks_raw_20_large!A9297),+VindIndeks_raw_20_large!A9297,"")</f>
        <v/>
      </c>
      <c r="W9298">
        <f>IF(ISNUMBER(+VindIndeks_raw_20_large!B9297),+VindIndeks_raw_20_large!B9297,"")</f>
        <v/>
      </c>
      <c r="X9298">
        <f>IF(ISNUMBER(+VindIndeks_raw_20_large!C9297),+VindIndeks_raw_20_large!C9297,"")</f>
        <v/>
      </c>
      <c r="Y9298">
        <f>IF(ISNUMBER(+VindIndeks_raw_20_large!D9297),+VindIndeks_raw_20_large!D9297,"")</f>
        <v/>
      </c>
    </row>
    <row r="9299">
      <c r="U9299" s="12">
        <f>+IF(ISNUMBER(ROUND(Y9299,0)),ROUND(Y9299,0),"")</f>
        <v/>
      </c>
      <c r="V9299">
        <f>IF(ISNUMBER(+VindIndeks_raw_20_large!A9298),+VindIndeks_raw_20_large!A9298,"")</f>
        <v/>
      </c>
      <c r="W9299">
        <f>IF(ISNUMBER(+VindIndeks_raw_20_large!B9298),+VindIndeks_raw_20_large!B9298,"")</f>
        <v/>
      </c>
      <c r="X9299">
        <f>IF(ISNUMBER(+VindIndeks_raw_20_large!C9298),+VindIndeks_raw_20_large!C9298,"")</f>
        <v/>
      </c>
      <c r="Y9299">
        <f>IF(ISNUMBER(+VindIndeks_raw_20_large!D9298),+VindIndeks_raw_20_large!D9298,"")</f>
        <v/>
      </c>
    </row>
    <row r="9300">
      <c r="U9300" s="12">
        <f>+IF(ISNUMBER(ROUND(Y9300,0)),ROUND(Y9300,0),"")</f>
        <v/>
      </c>
      <c r="V9300">
        <f>IF(ISNUMBER(+VindIndeks_raw_20_large!A9299),+VindIndeks_raw_20_large!A9299,"")</f>
        <v/>
      </c>
      <c r="W9300">
        <f>IF(ISNUMBER(+VindIndeks_raw_20_large!B9299),+VindIndeks_raw_20_large!B9299,"")</f>
        <v/>
      </c>
      <c r="X9300">
        <f>IF(ISNUMBER(+VindIndeks_raw_20_large!C9299),+VindIndeks_raw_20_large!C9299,"")</f>
        <v/>
      </c>
      <c r="Y9300">
        <f>IF(ISNUMBER(+VindIndeks_raw_20_large!D9299),+VindIndeks_raw_20_large!D9299,"")</f>
        <v/>
      </c>
    </row>
    <row r="9301">
      <c r="U9301" s="12">
        <f>+IF(ISNUMBER(ROUND(Y9301,0)),ROUND(Y9301,0),"")</f>
        <v/>
      </c>
      <c r="V9301">
        <f>IF(ISNUMBER(+VindIndeks_raw_20_large!A9300),+VindIndeks_raw_20_large!A9300,"")</f>
        <v/>
      </c>
      <c r="W9301">
        <f>IF(ISNUMBER(+VindIndeks_raw_20_large!B9300),+VindIndeks_raw_20_large!B9300,"")</f>
        <v/>
      </c>
      <c r="X9301">
        <f>IF(ISNUMBER(+VindIndeks_raw_20_large!C9300),+VindIndeks_raw_20_large!C9300,"")</f>
        <v/>
      </c>
      <c r="Y9301">
        <f>IF(ISNUMBER(+VindIndeks_raw_20_large!D9300),+VindIndeks_raw_20_large!D9300,"")</f>
        <v/>
      </c>
    </row>
    <row r="9302">
      <c r="U9302" s="12">
        <f>+IF(ISNUMBER(ROUND(Y9302,0)),ROUND(Y9302,0),"")</f>
        <v/>
      </c>
      <c r="V9302">
        <f>IF(ISNUMBER(+VindIndeks_raw_20_large!A9301),+VindIndeks_raw_20_large!A9301,"")</f>
        <v/>
      </c>
      <c r="W9302">
        <f>IF(ISNUMBER(+VindIndeks_raw_20_large!B9301),+VindIndeks_raw_20_large!B9301,"")</f>
        <v/>
      </c>
      <c r="X9302">
        <f>IF(ISNUMBER(+VindIndeks_raw_20_large!C9301),+VindIndeks_raw_20_large!C9301,"")</f>
        <v/>
      </c>
      <c r="Y9302">
        <f>IF(ISNUMBER(+VindIndeks_raw_20_large!D9301),+VindIndeks_raw_20_large!D9301,"")</f>
        <v/>
      </c>
    </row>
    <row r="9303">
      <c r="U9303" s="12">
        <f>+IF(ISNUMBER(ROUND(Y9303,0)),ROUND(Y9303,0),"")</f>
        <v/>
      </c>
      <c r="V9303">
        <f>IF(ISNUMBER(+VindIndeks_raw_20_large!A9302),+VindIndeks_raw_20_large!A9302,"")</f>
        <v/>
      </c>
      <c r="W9303">
        <f>IF(ISNUMBER(+VindIndeks_raw_20_large!B9302),+VindIndeks_raw_20_large!B9302,"")</f>
        <v/>
      </c>
      <c r="X9303">
        <f>IF(ISNUMBER(+VindIndeks_raw_20_large!C9302),+VindIndeks_raw_20_large!C9302,"")</f>
        <v/>
      </c>
      <c r="Y9303">
        <f>IF(ISNUMBER(+VindIndeks_raw_20_large!D9302),+VindIndeks_raw_20_large!D9302,"")</f>
        <v/>
      </c>
    </row>
    <row r="9304">
      <c r="U9304" s="12">
        <f>+IF(ISNUMBER(ROUND(Y9304,0)),ROUND(Y9304,0),"")</f>
        <v/>
      </c>
      <c r="V9304">
        <f>IF(ISNUMBER(+VindIndeks_raw_20_large!A9303),+VindIndeks_raw_20_large!A9303,"")</f>
        <v/>
      </c>
      <c r="W9304">
        <f>IF(ISNUMBER(+VindIndeks_raw_20_large!B9303),+VindIndeks_raw_20_large!B9303,"")</f>
        <v/>
      </c>
      <c r="X9304">
        <f>IF(ISNUMBER(+VindIndeks_raw_20_large!C9303),+VindIndeks_raw_20_large!C9303,"")</f>
        <v/>
      </c>
      <c r="Y9304">
        <f>IF(ISNUMBER(+VindIndeks_raw_20_large!D9303),+VindIndeks_raw_20_large!D9303,"")</f>
        <v/>
      </c>
    </row>
    <row r="9305">
      <c r="U9305" s="12">
        <f>+IF(ISNUMBER(ROUND(Y9305,0)),ROUND(Y9305,0),"")</f>
        <v/>
      </c>
      <c r="V9305">
        <f>IF(ISNUMBER(+VindIndeks_raw_20_large!A9304),+VindIndeks_raw_20_large!A9304,"")</f>
        <v/>
      </c>
      <c r="W9305">
        <f>IF(ISNUMBER(+VindIndeks_raw_20_large!B9304),+VindIndeks_raw_20_large!B9304,"")</f>
        <v/>
      </c>
      <c r="X9305">
        <f>IF(ISNUMBER(+VindIndeks_raw_20_large!C9304),+VindIndeks_raw_20_large!C9304,"")</f>
        <v/>
      </c>
      <c r="Y9305">
        <f>IF(ISNUMBER(+VindIndeks_raw_20_large!D9304),+VindIndeks_raw_20_large!D9304,"")</f>
        <v/>
      </c>
    </row>
    <row r="9306">
      <c r="U9306" s="12">
        <f>+IF(ISNUMBER(ROUND(Y9306,0)),ROUND(Y9306,0),"")</f>
        <v/>
      </c>
      <c r="V9306">
        <f>IF(ISNUMBER(+VindIndeks_raw_20_large!A9305),+VindIndeks_raw_20_large!A9305,"")</f>
        <v/>
      </c>
      <c r="W9306">
        <f>IF(ISNUMBER(+VindIndeks_raw_20_large!B9305),+VindIndeks_raw_20_large!B9305,"")</f>
        <v/>
      </c>
      <c r="X9306">
        <f>IF(ISNUMBER(+VindIndeks_raw_20_large!C9305),+VindIndeks_raw_20_large!C9305,"")</f>
        <v/>
      </c>
      <c r="Y9306">
        <f>IF(ISNUMBER(+VindIndeks_raw_20_large!D9305),+VindIndeks_raw_20_large!D9305,"")</f>
        <v/>
      </c>
    </row>
    <row r="9307">
      <c r="U9307" s="12">
        <f>+IF(ISNUMBER(ROUND(Y9307,0)),ROUND(Y9307,0),"")</f>
        <v/>
      </c>
      <c r="V9307">
        <f>IF(ISNUMBER(+VindIndeks_raw_20_large!A9306),+VindIndeks_raw_20_large!A9306,"")</f>
        <v/>
      </c>
      <c r="W9307">
        <f>IF(ISNUMBER(+VindIndeks_raw_20_large!B9306),+VindIndeks_raw_20_large!B9306,"")</f>
        <v/>
      </c>
      <c r="X9307">
        <f>IF(ISNUMBER(+VindIndeks_raw_20_large!C9306),+VindIndeks_raw_20_large!C9306,"")</f>
        <v/>
      </c>
      <c r="Y9307">
        <f>IF(ISNUMBER(+VindIndeks_raw_20_large!D9306),+VindIndeks_raw_20_large!D9306,"")</f>
        <v/>
      </c>
    </row>
    <row r="9308">
      <c r="U9308" s="12">
        <f>+IF(ISNUMBER(ROUND(Y9308,0)),ROUND(Y9308,0),"")</f>
        <v/>
      </c>
      <c r="V9308">
        <f>IF(ISNUMBER(+VindIndeks_raw_20_large!A9307),+VindIndeks_raw_20_large!A9307,"")</f>
        <v/>
      </c>
      <c r="W9308">
        <f>IF(ISNUMBER(+VindIndeks_raw_20_large!B9307),+VindIndeks_raw_20_large!B9307,"")</f>
        <v/>
      </c>
      <c r="X9308">
        <f>IF(ISNUMBER(+VindIndeks_raw_20_large!C9307),+VindIndeks_raw_20_large!C9307,"")</f>
        <v/>
      </c>
      <c r="Y9308">
        <f>IF(ISNUMBER(+VindIndeks_raw_20_large!D9307),+VindIndeks_raw_20_large!D9307,"")</f>
        <v/>
      </c>
    </row>
    <row r="9309">
      <c r="U9309" s="12">
        <f>+IF(ISNUMBER(ROUND(Y9309,0)),ROUND(Y9309,0),"")</f>
        <v/>
      </c>
      <c r="V9309">
        <f>IF(ISNUMBER(+VindIndeks_raw_20_large!A9308),+VindIndeks_raw_20_large!A9308,"")</f>
        <v/>
      </c>
      <c r="W9309">
        <f>IF(ISNUMBER(+VindIndeks_raw_20_large!B9308),+VindIndeks_raw_20_large!B9308,"")</f>
        <v/>
      </c>
      <c r="X9309">
        <f>IF(ISNUMBER(+VindIndeks_raw_20_large!C9308),+VindIndeks_raw_20_large!C9308,"")</f>
        <v/>
      </c>
      <c r="Y9309">
        <f>IF(ISNUMBER(+VindIndeks_raw_20_large!D9308),+VindIndeks_raw_20_large!D9308,"")</f>
        <v/>
      </c>
    </row>
    <row r="9310">
      <c r="U9310" s="12">
        <f>+IF(ISNUMBER(ROUND(Y9310,0)),ROUND(Y9310,0),"")</f>
        <v/>
      </c>
      <c r="V9310">
        <f>IF(ISNUMBER(+VindIndeks_raw_20_large!A9309),+VindIndeks_raw_20_large!A9309,"")</f>
        <v/>
      </c>
      <c r="W9310">
        <f>IF(ISNUMBER(+VindIndeks_raw_20_large!B9309),+VindIndeks_raw_20_large!B9309,"")</f>
        <v/>
      </c>
      <c r="X9310">
        <f>IF(ISNUMBER(+VindIndeks_raw_20_large!C9309),+VindIndeks_raw_20_large!C9309,"")</f>
        <v/>
      </c>
      <c r="Y9310">
        <f>IF(ISNUMBER(+VindIndeks_raw_20_large!D9309),+VindIndeks_raw_20_large!D9309,"")</f>
        <v/>
      </c>
    </row>
    <row r="9311">
      <c r="U9311" s="12">
        <f>+IF(ISNUMBER(ROUND(Y9311,0)),ROUND(Y9311,0),"")</f>
        <v/>
      </c>
      <c r="V9311">
        <f>IF(ISNUMBER(+VindIndeks_raw_20_large!A9310),+VindIndeks_raw_20_large!A9310,"")</f>
        <v/>
      </c>
      <c r="W9311">
        <f>IF(ISNUMBER(+VindIndeks_raw_20_large!B9310),+VindIndeks_raw_20_large!B9310,"")</f>
        <v/>
      </c>
      <c r="X9311">
        <f>IF(ISNUMBER(+VindIndeks_raw_20_large!C9310),+VindIndeks_raw_20_large!C9310,"")</f>
        <v/>
      </c>
      <c r="Y9311">
        <f>IF(ISNUMBER(+VindIndeks_raw_20_large!D9310),+VindIndeks_raw_20_large!D9310,"")</f>
        <v/>
      </c>
    </row>
    <row r="9312">
      <c r="U9312" s="12">
        <f>+IF(ISNUMBER(ROUND(Y9312,0)),ROUND(Y9312,0),"")</f>
        <v/>
      </c>
      <c r="V9312">
        <f>IF(ISNUMBER(+VindIndeks_raw_20_large!A9311),+VindIndeks_raw_20_large!A9311,"")</f>
        <v/>
      </c>
      <c r="W9312">
        <f>IF(ISNUMBER(+VindIndeks_raw_20_large!B9311),+VindIndeks_raw_20_large!B9311,"")</f>
        <v/>
      </c>
      <c r="X9312">
        <f>IF(ISNUMBER(+VindIndeks_raw_20_large!C9311),+VindIndeks_raw_20_large!C9311,"")</f>
        <v/>
      </c>
      <c r="Y9312">
        <f>IF(ISNUMBER(+VindIndeks_raw_20_large!D9311),+VindIndeks_raw_20_large!D9311,"")</f>
        <v/>
      </c>
    </row>
    <row r="9313">
      <c r="U9313" s="12">
        <f>+IF(ISNUMBER(ROUND(Y9313,0)),ROUND(Y9313,0),"")</f>
        <v/>
      </c>
      <c r="V9313">
        <f>IF(ISNUMBER(+VindIndeks_raw_20_large!A9312),+VindIndeks_raw_20_large!A9312,"")</f>
        <v/>
      </c>
      <c r="W9313">
        <f>IF(ISNUMBER(+VindIndeks_raw_20_large!B9312),+VindIndeks_raw_20_large!B9312,"")</f>
        <v/>
      </c>
      <c r="X9313">
        <f>IF(ISNUMBER(+VindIndeks_raw_20_large!C9312),+VindIndeks_raw_20_large!C9312,"")</f>
        <v/>
      </c>
      <c r="Y9313">
        <f>IF(ISNUMBER(+VindIndeks_raw_20_large!D9312),+VindIndeks_raw_20_large!D9312,"")</f>
        <v/>
      </c>
    </row>
    <row r="9314">
      <c r="U9314" s="12">
        <f>+IF(ISNUMBER(ROUND(Y9314,0)),ROUND(Y9314,0),"")</f>
        <v/>
      </c>
      <c r="V9314">
        <f>IF(ISNUMBER(+VindIndeks_raw_20_large!A9313),+VindIndeks_raw_20_large!A9313,"")</f>
        <v/>
      </c>
      <c r="W9314">
        <f>IF(ISNUMBER(+VindIndeks_raw_20_large!B9313),+VindIndeks_raw_20_large!B9313,"")</f>
        <v/>
      </c>
      <c r="X9314">
        <f>IF(ISNUMBER(+VindIndeks_raw_20_large!C9313),+VindIndeks_raw_20_large!C9313,"")</f>
        <v/>
      </c>
      <c r="Y9314">
        <f>IF(ISNUMBER(+VindIndeks_raw_20_large!D9313),+VindIndeks_raw_20_large!D9313,"")</f>
        <v/>
      </c>
    </row>
    <row r="9315">
      <c r="U9315" s="12">
        <f>+IF(ISNUMBER(ROUND(Y9315,0)),ROUND(Y9315,0),"")</f>
        <v/>
      </c>
      <c r="V9315">
        <f>IF(ISNUMBER(+VindIndeks_raw_20_large!A9314),+VindIndeks_raw_20_large!A9314,"")</f>
        <v/>
      </c>
      <c r="W9315">
        <f>IF(ISNUMBER(+VindIndeks_raw_20_large!B9314),+VindIndeks_raw_20_large!B9314,"")</f>
        <v/>
      </c>
      <c r="X9315">
        <f>IF(ISNUMBER(+VindIndeks_raw_20_large!C9314),+VindIndeks_raw_20_large!C9314,"")</f>
        <v/>
      </c>
      <c r="Y9315">
        <f>IF(ISNUMBER(+VindIndeks_raw_20_large!D9314),+VindIndeks_raw_20_large!D9314,"")</f>
        <v/>
      </c>
    </row>
    <row r="9316">
      <c r="U9316" s="12">
        <f>+IF(ISNUMBER(ROUND(Y9316,0)),ROUND(Y9316,0),"")</f>
        <v/>
      </c>
      <c r="V9316">
        <f>IF(ISNUMBER(+VindIndeks_raw_20_large!A9315),+VindIndeks_raw_20_large!A9315,"")</f>
        <v/>
      </c>
      <c r="W9316">
        <f>IF(ISNUMBER(+VindIndeks_raw_20_large!B9315),+VindIndeks_raw_20_large!B9315,"")</f>
        <v/>
      </c>
      <c r="X9316">
        <f>IF(ISNUMBER(+VindIndeks_raw_20_large!C9315),+VindIndeks_raw_20_large!C9315,"")</f>
        <v/>
      </c>
      <c r="Y9316">
        <f>IF(ISNUMBER(+VindIndeks_raw_20_large!D9315),+VindIndeks_raw_20_large!D9315,"")</f>
        <v/>
      </c>
    </row>
    <row r="9317">
      <c r="U9317" s="12">
        <f>+IF(ISNUMBER(ROUND(Y9317,0)),ROUND(Y9317,0),"")</f>
        <v/>
      </c>
      <c r="V9317">
        <f>IF(ISNUMBER(+VindIndeks_raw_20_large!A9316),+VindIndeks_raw_20_large!A9316,"")</f>
        <v/>
      </c>
      <c r="W9317">
        <f>IF(ISNUMBER(+VindIndeks_raw_20_large!B9316),+VindIndeks_raw_20_large!B9316,"")</f>
        <v/>
      </c>
      <c r="X9317">
        <f>IF(ISNUMBER(+VindIndeks_raw_20_large!C9316),+VindIndeks_raw_20_large!C9316,"")</f>
        <v/>
      </c>
      <c r="Y9317">
        <f>IF(ISNUMBER(+VindIndeks_raw_20_large!D9316),+VindIndeks_raw_20_large!D9316,"")</f>
        <v/>
      </c>
    </row>
    <row r="9318">
      <c r="U9318" s="12">
        <f>+IF(ISNUMBER(ROUND(Y9318,0)),ROUND(Y9318,0),"")</f>
        <v/>
      </c>
      <c r="V9318">
        <f>IF(ISNUMBER(+VindIndeks_raw_20_large!A9317),+VindIndeks_raw_20_large!A9317,"")</f>
        <v/>
      </c>
      <c r="W9318">
        <f>IF(ISNUMBER(+VindIndeks_raw_20_large!B9317),+VindIndeks_raw_20_large!B9317,"")</f>
        <v/>
      </c>
      <c r="X9318">
        <f>IF(ISNUMBER(+VindIndeks_raw_20_large!C9317),+VindIndeks_raw_20_large!C9317,"")</f>
        <v/>
      </c>
      <c r="Y9318">
        <f>IF(ISNUMBER(+VindIndeks_raw_20_large!D9317),+VindIndeks_raw_20_large!D9317,"")</f>
        <v/>
      </c>
    </row>
    <row r="9319">
      <c r="U9319" s="12">
        <f>+IF(ISNUMBER(ROUND(Y9319,0)),ROUND(Y9319,0),"")</f>
        <v/>
      </c>
      <c r="V9319">
        <f>IF(ISNUMBER(+VindIndeks_raw_20_large!A9318),+VindIndeks_raw_20_large!A9318,"")</f>
        <v/>
      </c>
      <c r="W9319">
        <f>IF(ISNUMBER(+VindIndeks_raw_20_large!B9318),+VindIndeks_raw_20_large!B9318,"")</f>
        <v/>
      </c>
      <c r="X9319">
        <f>IF(ISNUMBER(+VindIndeks_raw_20_large!C9318),+VindIndeks_raw_20_large!C9318,"")</f>
        <v/>
      </c>
      <c r="Y9319">
        <f>IF(ISNUMBER(+VindIndeks_raw_20_large!D9318),+VindIndeks_raw_20_large!D9318,"")</f>
        <v/>
      </c>
    </row>
    <row r="9320">
      <c r="U9320" s="12">
        <f>+IF(ISNUMBER(ROUND(Y9320,0)),ROUND(Y9320,0),"")</f>
        <v/>
      </c>
      <c r="V9320">
        <f>IF(ISNUMBER(+VindIndeks_raw_20_large!A9319),+VindIndeks_raw_20_large!A9319,"")</f>
        <v/>
      </c>
      <c r="W9320">
        <f>IF(ISNUMBER(+VindIndeks_raw_20_large!B9319),+VindIndeks_raw_20_large!B9319,"")</f>
        <v/>
      </c>
      <c r="X9320">
        <f>IF(ISNUMBER(+VindIndeks_raw_20_large!C9319),+VindIndeks_raw_20_large!C9319,"")</f>
        <v/>
      </c>
      <c r="Y9320">
        <f>IF(ISNUMBER(+VindIndeks_raw_20_large!D9319),+VindIndeks_raw_20_large!D9319,"")</f>
        <v/>
      </c>
    </row>
    <row r="9321">
      <c r="U9321" s="12">
        <f>+IF(ISNUMBER(ROUND(Y9321,0)),ROUND(Y9321,0),"")</f>
        <v/>
      </c>
      <c r="V9321">
        <f>IF(ISNUMBER(+VindIndeks_raw_20_large!A9320),+VindIndeks_raw_20_large!A9320,"")</f>
        <v/>
      </c>
      <c r="W9321">
        <f>IF(ISNUMBER(+VindIndeks_raw_20_large!B9320),+VindIndeks_raw_20_large!B9320,"")</f>
        <v/>
      </c>
      <c r="X9321">
        <f>IF(ISNUMBER(+VindIndeks_raw_20_large!C9320),+VindIndeks_raw_20_large!C9320,"")</f>
        <v/>
      </c>
      <c r="Y9321">
        <f>IF(ISNUMBER(+VindIndeks_raw_20_large!D9320),+VindIndeks_raw_20_large!D9320,"")</f>
        <v/>
      </c>
    </row>
    <row r="9322">
      <c r="U9322" s="12">
        <f>+IF(ISNUMBER(ROUND(Y9322,0)),ROUND(Y9322,0),"")</f>
        <v/>
      </c>
      <c r="V9322">
        <f>IF(ISNUMBER(+VindIndeks_raw_20_large!A9321),+VindIndeks_raw_20_large!A9321,"")</f>
        <v/>
      </c>
      <c r="W9322">
        <f>IF(ISNUMBER(+VindIndeks_raw_20_large!B9321),+VindIndeks_raw_20_large!B9321,"")</f>
        <v/>
      </c>
      <c r="X9322">
        <f>IF(ISNUMBER(+VindIndeks_raw_20_large!C9321),+VindIndeks_raw_20_large!C9321,"")</f>
        <v/>
      </c>
      <c r="Y9322">
        <f>IF(ISNUMBER(+VindIndeks_raw_20_large!D9321),+VindIndeks_raw_20_large!D9321,"")</f>
        <v/>
      </c>
    </row>
    <row r="9323">
      <c r="U9323" s="12">
        <f>+IF(ISNUMBER(ROUND(Y9323,0)),ROUND(Y9323,0),"")</f>
        <v/>
      </c>
      <c r="V9323">
        <f>IF(ISNUMBER(+VindIndeks_raw_20_large!A9322),+VindIndeks_raw_20_large!A9322,"")</f>
        <v/>
      </c>
      <c r="W9323">
        <f>IF(ISNUMBER(+VindIndeks_raw_20_large!B9322),+VindIndeks_raw_20_large!B9322,"")</f>
        <v/>
      </c>
      <c r="X9323">
        <f>IF(ISNUMBER(+VindIndeks_raw_20_large!C9322),+VindIndeks_raw_20_large!C9322,"")</f>
        <v/>
      </c>
      <c r="Y9323">
        <f>IF(ISNUMBER(+VindIndeks_raw_20_large!D9322),+VindIndeks_raw_20_large!D9322,"")</f>
        <v/>
      </c>
    </row>
    <row r="9324">
      <c r="U9324" s="12">
        <f>+IF(ISNUMBER(ROUND(Y9324,0)),ROUND(Y9324,0),"")</f>
        <v/>
      </c>
      <c r="V9324">
        <f>IF(ISNUMBER(+VindIndeks_raw_20_large!A9323),+VindIndeks_raw_20_large!A9323,"")</f>
        <v/>
      </c>
      <c r="W9324">
        <f>IF(ISNUMBER(+VindIndeks_raw_20_large!B9323),+VindIndeks_raw_20_large!B9323,"")</f>
        <v/>
      </c>
      <c r="X9324">
        <f>IF(ISNUMBER(+VindIndeks_raw_20_large!C9323),+VindIndeks_raw_20_large!C9323,"")</f>
        <v/>
      </c>
      <c r="Y9324">
        <f>IF(ISNUMBER(+VindIndeks_raw_20_large!D9323),+VindIndeks_raw_20_large!D9323,"")</f>
        <v/>
      </c>
    </row>
    <row r="9325">
      <c r="U9325" s="12">
        <f>+IF(ISNUMBER(ROUND(Y9325,0)),ROUND(Y9325,0),"")</f>
        <v/>
      </c>
      <c r="V9325">
        <f>IF(ISNUMBER(+VindIndeks_raw_20_large!A9324),+VindIndeks_raw_20_large!A9324,"")</f>
        <v/>
      </c>
      <c r="W9325">
        <f>IF(ISNUMBER(+VindIndeks_raw_20_large!B9324),+VindIndeks_raw_20_large!B9324,"")</f>
        <v/>
      </c>
      <c r="X9325">
        <f>IF(ISNUMBER(+VindIndeks_raw_20_large!C9324),+VindIndeks_raw_20_large!C9324,"")</f>
        <v/>
      </c>
      <c r="Y9325">
        <f>IF(ISNUMBER(+VindIndeks_raw_20_large!D9324),+VindIndeks_raw_20_large!D9324,"")</f>
        <v/>
      </c>
    </row>
    <row r="9326">
      <c r="U9326" s="12">
        <f>+IF(ISNUMBER(ROUND(Y9326,0)),ROUND(Y9326,0),"")</f>
        <v/>
      </c>
      <c r="V9326">
        <f>IF(ISNUMBER(+VindIndeks_raw_20_large!A9325),+VindIndeks_raw_20_large!A9325,"")</f>
        <v/>
      </c>
      <c r="W9326">
        <f>IF(ISNUMBER(+VindIndeks_raw_20_large!B9325),+VindIndeks_raw_20_large!B9325,"")</f>
        <v/>
      </c>
      <c r="X9326">
        <f>IF(ISNUMBER(+VindIndeks_raw_20_large!C9325),+VindIndeks_raw_20_large!C9325,"")</f>
        <v/>
      </c>
      <c r="Y9326">
        <f>IF(ISNUMBER(+VindIndeks_raw_20_large!D9325),+VindIndeks_raw_20_large!D9325,"")</f>
        <v/>
      </c>
    </row>
    <row r="9327">
      <c r="U9327" s="12">
        <f>+IF(ISNUMBER(ROUND(Y9327,0)),ROUND(Y9327,0),"")</f>
        <v/>
      </c>
      <c r="V9327">
        <f>IF(ISNUMBER(+VindIndeks_raw_20_large!A9326),+VindIndeks_raw_20_large!A9326,"")</f>
        <v/>
      </c>
      <c r="W9327">
        <f>IF(ISNUMBER(+VindIndeks_raw_20_large!B9326),+VindIndeks_raw_20_large!B9326,"")</f>
        <v/>
      </c>
      <c r="X9327">
        <f>IF(ISNUMBER(+VindIndeks_raw_20_large!C9326),+VindIndeks_raw_20_large!C9326,"")</f>
        <v/>
      </c>
      <c r="Y9327">
        <f>IF(ISNUMBER(+VindIndeks_raw_20_large!D9326),+VindIndeks_raw_20_large!D9326,"")</f>
        <v/>
      </c>
    </row>
    <row r="9328">
      <c r="U9328" s="12">
        <f>+IF(ISNUMBER(ROUND(Y9328,0)),ROUND(Y9328,0),"")</f>
        <v/>
      </c>
      <c r="V9328">
        <f>IF(ISNUMBER(+VindIndeks_raw_20_large!A9327),+VindIndeks_raw_20_large!A9327,"")</f>
        <v/>
      </c>
      <c r="W9328">
        <f>IF(ISNUMBER(+VindIndeks_raw_20_large!B9327),+VindIndeks_raw_20_large!B9327,"")</f>
        <v/>
      </c>
      <c r="X9328">
        <f>IF(ISNUMBER(+VindIndeks_raw_20_large!C9327),+VindIndeks_raw_20_large!C9327,"")</f>
        <v/>
      </c>
      <c r="Y9328">
        <f>IF(ISNUMBER(+VindIndeks_raw_20_large!D9327),+VindIndeks_raw_20_large!D9327,"")</f>
        <v/>
      </c>
    </row>
    <row r="9329">
      <c r="U9329" s="12">
        <f>+IF(ISNUMBER(ROUND(Y9329,0)),ROUND(Y9329,0),"")</f>
        <v/>
      </c>
      <c r="V9329">
        <f>IF(ISNUMBER(+VindIndeks_raw_20_large!A9328),+VindIndeks_raw_20_large!A9328,"")</f>
        <v/>
      </c>
      <c r="W9329">
        <f>IF(ISNUMBER(+VindIndeks_raw_20_large!B9328),+VindIndeks_raw_20_large!B9328,"")</f>
        <v/>
      </c>
      <c r="X9329">
        <f>IF(ISNUMBER(+VindIndeks_raw_20_large!C9328),+VindIndeks_raw_20_large!C9328,"")</f>
        <v/>
      </c>
      <c r="Y9329">
        <f>IF(ISNUMBER(+VindIndeks_raw_20_large!D9328),+VindIndeks_raw_20_large!D9328,"")</f>
        <v/>
      </c>
    </row>
    <row r="9330">
      <c r="U9330" s="12">
        <f>+IF(ISNUMBER(ROUND(Y9330,0)),ROUND(Y9330,0),"")</f>
        <v/>
      </c>
      <c r="V9330">
        <f>IF(ISNUMBER(+VindIndeks_raw_20_large!A9329),+VindIndeks_raw_20_large!A9329,"")</f>
        <v/>
      </c>
      <c r="W9330">
        <f>IF(ISNUMBER(+VindIndeks_raw_20_large!B9329),+VindIndeks_raw_20_large!B9329,"")</f>
        <v/>
      </c>
      <c r="X9330">
        <f>IF(ISNUMBER(+VindIndeks_raw_20_large!C9329),+VindIndeks_raw_20_large!C9329,"")</f>
        <v/>
      </c>
      <c r="Y9330">
        <f>IF(ISNUMBER(+VindIndeks_raw_20_large!D9329),+VindIndeks_raw_20_large!D9329,"")</f>
        <v/>
      </c>
    </row>
    <row r="9331">
      <c r="U9331" s="12">
        <f>+IF(ISNUMBER(ROUND(Y9331,0)),ROUND(Y9331,0),"")</f>
        <v/>
      </c>
      <c r="V9331">
        <f>IF(ISNUMBER(+VindIndeks_raw_20_large!A9330),+VindIndeks_raw_20_large!A9330,"")</f>
        <v/>
      </c>
      <c r="W9331">
        <f>IF(ISNUMBER(+VindIndeks_raw_20_large!B9330),+VindIndeks_raw_20_large!B9330,"")</f>
        <v/>
      </c>
      <c r="X9331">
        <f>IF(ISNUMBER(+VindIndeks_raw_20_large!C9330),+VindIndeks_raw_20_large!C9330,"")</f>
        <v/>
      </c>
      <c r="Y9331">
        <f>IF(ISNUMBER(+VindIndeks_raw_20_large!D9330),+VindIndeks_raw_20_large!D9330,"")</f>
        <v/>
      </c>
    </row>
    <row r="9332">
      <c r="U9332" s="12">
        <f>+IF(ISNUMBER(ROUND(Y9332,0)),ROUND(Y9332,0),"")</f>
        <v/>
      </c>
      <c r="V9332">
        <f>IF(ISNUMBER(+VindIndeks_raw_20_large!A9331),+VindIndeks_raw_20_large!A9331,"")</f>
        <v/>
      </c>
      <c r="W9332">
        <f>IF(ISNUMBER(+VindIndeks_raw_20_large!B9331),+VindIndeks_raw_20_large!B9331,"")</f>
        <v/>
      </c>
      <c r="X9332">
        <f>IF(ISNUMBER(+VindIndeks_raw_20_large!C9331),+VindIndeks_raw_20_large!C9331,"")</f>
        <v/>
      </c>
      <c r="Y9332">
        <f>IF(ISNUMBER(+VindIndeks_raw_20_large!D9331),+VindIndeks_raw_20_large!D9331,"")</f>
        <v/>
      </c>
    </row>
    <row r="9333">
      <c r="U9333" s="12">
        <f>+IF(ISNUMBER(ROUND(Y9333,0)),ROUND(Y9333,0),"")</f>
        <v/>
      </c>
      <c r="V9333">
        <f>IF(ISNUMBER(+VindIndeks_raw_20_large!A9332),+VindIndeks_raw_20_large!A9332,"")</f>
        <v/>
      </c>
      <c r="W9333">
        <f>IF(ISNUMBER(+VindIndeks_raw_20_large!B9332),+VindIndeks_raw_20_large!B9332,"")</f>
        <v/>
      </c>
      <c r="X9333">
        <f>IF(ISNUMBER(+VindIndeks_raw_20_large!C9332),+VindIndeks_raw_20_large!C9332,"")</f>
        <v/>
      </c>
      <c r="Y9333">
        <f>IF(ISNUMBER(+VindIndeks_raw_20_large!D9332),+VindIndeks_raw_20_large!D9332,"")</f>
        <v/>
      </c>
    </row>
    <row r="9334">
      <c r="U9334" s="12">
        <f>+IF(ISNUMBER(ROUND(Y9334,0)),ROUND(Y9334,0),"")</f>
        <v/>
      </c>
      <c r="V9334">
        <f>IF(ISNUMBER(+VindIndeks_raw_20_large!A9333),+VindIndeks_raw_20_large!A9333,"")</f>
        <v/>
      </c>
      <c r="W9334">
        <f>IF(ISNUMBER(+VindIndeks_raw_20_large!B9333),+VindIndeks_raw_20_large!B9333,"")</f>
        <v/>
      </c>
      <c r="X9334">
        <f>IF(ISNUMBER(+VindIndeks_raw_20_large!C9333),+VindIndeks_raw_20_large!C9333,"")</f>
        <v/>
      </c>
      <c r="Y9334">
        <f>IF(ISNUMBER(+VindIndeks_raw_20_large!D9333),+VindIndeks_raw_20_large!D9333,"")</f>
        <v/>
      </c>
    </row>
    <row r="9335">
      <c r="U9335" s="12">
        <f>+IF(ISNUMBER(ROUND(Y9335,0)),ROUND(Y9335,0),"")</f>
        <v/>
      </c>
      <c r="V9335">
        <f>IF(ISNUMBER(+VindIndeks_raw_20_large!A9334),+VindIndeks_raw_20_large!A9334,"")</f>
        <v/>
      </c>
      <c r="W9335">
        <f>IF(ISNUMBER(+VindIndeks_raw_20_large!B9334),+VindIndeks_raw_20_large!B9334,"")</f>
        <v/>
      </c>
      <c r="X9335">
        <f>IF(ISNUMBER(+VindIndeks_raw_20_large!C9334),+VindIndeks_raw_20_large!C9334,"")</f>
        <v/>
      </c>
      <c r="Y9335">
        <f>IF(ISNUMBER(+VindIndeks_raw_20_large!D9334),+VindIndeks_raw_20_large!D9334,"")</f>
        <v/>
      </c>
    </row>
    <row r="9336">
      <c r="U9336" s="12">
        <f>+IF(ISNUMBER(ROUND(Y9336,0)),ROUND(Y9336,0),"")</f>
        <v/>
      </c>
      <c r="V9336">
        <f>IF(ISNUMBER(+VindIndeks_raw_20_large!A9335),+VindIndeks_raw_20_large!A9335,"")</f>
        <v/>
      </c>
      <c r="W9336">
        <f>IF(ISNUMBER(+VindIndeks_raw_20_large!B9335),+VindIndeks_raw_20_large!B9335,"")</f>
        <v/>
      </c>
      <c r="X9336">
        <f>IF(ISNUMBER(+VindIndeks_raw_20_large!C9335),+VindIndeks_raw_20_large!C9335,"")</f>
        <v/>
      </c>
      <c r="Y9336">
        <f>IF(ISNUMBER(+VindIndeks_raw_20_large!D9335),+VindIndeks_raw_20_large!D9335,"")</f>
        <v/>
      </c>
    </row>
    <row r="9337">
      <c r="U9337" s="12">
        <f>+IF(ISNUMBER(ROUND(Y9337,0)),ROUND(Y9337,0),"")</f>
        <v/>
      </c>
      <c r="V9337">
        <f>IF(ISNUMBER(+VindIndeks_raw_20_large!A9336),+VindIndeks_raw_20_large!A9336,"")</f>
        <v/>
      </c>
      <c r="W9337">
        <f>IF(ISNUMBER(+VindIndeks_raw_20_large!B9336),+VindIndeks_raw_20_large!B9336,"")</f>
        <v/>
      </c>
      <c r="X9337">
        <f>IF(ISNUMBER(+VindIndeks_raw_20_large!C9336),+VindIndeks_raw_20_large!C9336,"")</f>
        <v/>
      </c>
      <c r="Y9337">
        <f>IF(ISNUMBER(+VindIndeks_raw_20_large!D9336),+VindIndeks_raw_20_large!D9336,"")</f>
        <v/>
      </c>
    </row>
    <row r="9338">
      <c r="U9338" s="12">
        <f>+IF(ISNUMBER(ROUND(Y9338,0)),ROUND(Y9338,0),"")</f>
        <v/>
      </c>
      <c r="V9338">
        <f>IF(ISNUMBER(+VindIndeks_raw_20_large!A9337),+VindIndeks_raw_20_large!A9337,"")</f>
        <v/>
      </c>
      <c r="W9338">
        <f>IF(ISNUMBER(+VindIndeks_raw_20_large!B9337),+VindIndeks_raw_20_large!B9337,"")</f>
        <v/>
      </c>
      <c r="X9338">
        <f>IF(ISNUMBER(+VindIndeks_raw_20_large!C9337),+VindIndeks_raw_20_large!C9337,"")</f>
        <v/>
      </c>
      <c r="Y9338">
        <f>IF(ISNUMBER(+VindIndeks_raw_20_large!D9337),+VindIndeks_raw_20_large!D9337,"")</f>
        <v/>
      </c>
    </row>
    <row r="9339">
      <c r="U9339" s="12">
        <f>+IF(ISNUMBER(ROUND(Y9339,0)),ROUND(Y9339,0),"")</f>
        <v/>
      </c>
      <c r="V9339">
        <f>IF(ISNUMBER(+VindIndeks_raw_20_large!A9338),+VindIndeks_raw_20_large!A9338,"")</f>
        <v/>
      </c>
      <c r="W9339">
        <f>IF(ISNUMBER(+VindIndeks_raw_20_large!B9338),+VindIndeks_raw_20_large!B9338,"")</f>
        <v/>
      </c>
      <c r="X9339">
        <f>IF(ISNUMBER(+VindIndeks_raw_20_large!C9338),+VindIndeks_raw_20_large!C9338,"")</f>
        <v/>
      </c>
      <c r="Y9339">
        <f>IF(ISNUMBER(+VindIndeks_raw_20_large!D9338),+VindIndeks_raw_20_large!D9338,"")</f>
        <v/>
      </c>
    </row>
    <row r="9340">
      <c r="U9340" s="12">
        <f>+IF(ISNUMBER(ROUND(Y9340,0)),ROUND(Y9340,0),"")</f>
        <v/>
      </c>
      <c r="V9340">
        <f>IF(ISNUMBER(+VindIndeks_raw_20_large!A9339),+VindIndeks_raw_20_large!A9339,"")</f>
        <v/>
      </c>
      <c r="W9340">
        <f>IF(ISNUMBER(+VindIndeks_raw_20_large!B9339),+VindIndeks_raw_20_large!B9339,"")</f>
        <v/>
      </c>
      <c r="X9340">
        <f>IF(ISNUMBER(+VindIndeks_raw_20_large!C9339),+VindIndeks_raw_20_large!C9339,"")</f>
        <v/>
      </c>
      <c r="Y9340">
        <f>IF(ISNUMBER(+VindIndeks_raw_20_large!D9339),+VindIndeks_raw_20_large!D9339,"")</f>
        <v/>
      </c>
    </row>
    <row r="9341">
      <c r="U9341" s="12">
        <f>+IF(ISNUMBER(ROUND(Y9341,0)),ROUND(Y9341,0),"")</f>
        <v/>
      </c>
      <c r="V9341">
        <f>IF(ISNUMBER(+VindIndeks_raw_20_large!A9340),+VindIndeks_raw_20_large!A9340,"")</f>
        <v/>
      </c>
      <c r="W9341">
        <f>IF(ISNUMBER(+VindIndeks_raw_20_large!B9340),+VindIndeks_raw_20_large!B9340,"")</f>
        <v/>
      </c>
      <c r="X9341">
        <f>IF(ISNUMBER(+VindIndeks_raw_20_large!C9340),+VindIndeks_raw_20_large!C9340,"")</f>
        <v/>
      </c>
      <c r="Y9341">
        <f>IF(ISNUMBER(+VindIndeks_raw_20_large!D9340),+VindIndeks_raw_20_large!D9340,"")</f>
        <v/>
      </c>
    </row>
    <row r="9342">
      <c r="U9342" s="12">
        <f>+IF(ISNUMBER(ROUND(Y9342,0)),ROUND(Y9342,0),"")</f>
        <v/>
      </c>
      <c r="V9342">
        <f>IF(ISNUMBER(+VindIndeks_raw_20_large!A9341),+VindIndeks_raw_20_large!A9341,"")</f>
        <v/>
      </c>
      <c r="W9342">
        <f>IF(ISNUMBER(+VindIndeks_raw_20_large!B9341),+VindIndeks_raw_20_large!B9341,"")</f>
        <v/>
      </c>
      <c r="X9342">
        <f>IF(ISNUMBER(+VindIndeks_raw_20_large!C9341),+VindIndeks_raw_20_large!C9341,"")</f>
        <v/>
      </c>
      <c r="Y9342">
        <f>IF(ISNUMBER(+VindIndeks_raw_20_large!D9341),+VindIndeks_raw_20_large!D9341,"")</f>
        <v/>
      </c>
    </row>
    <row r="9343">
      <c r="U9343" s="12">
        <f>+IF(ISNUMBER(ROUND(Y9343,0)),ROUND(Y9343,0),"")</f>
        <v/>
      </c>
      <c r="V9343">
        <f>IF(ISNUMBER(+VindIndeks_raw_20_large!A9342),+VindIndeks_raw_20_large!A9342,"")</f>
        <v/>
      </c>
      <c r="W9343">
        <f>IF(ISNUMBER(+VindIndeks_raw_20_large!B9342),+VindIndeks_raw_20_large!B9342,"")</f>
        <v/>
      </c>
      <c r="X9343">
        <f>IF(ISNUMBER(+VindIndeks_raw_20_large!C9342),+VindIndeks_raw_20_large!C9342,"")</f>
        <v/>
      </c>
      <c r="Y9343">
        <f>IF(ISNUMBER(+VindIndeks_raw_20_large!D9342),+VindIndeks_raw_20_large!D9342,"")</f>
        <v/>
      </c>
    </row>
    <row r="9344">
      <c r="U9344" s="12">
        <f>+IF(ISNUMBER(ROUND(Y9344,0)),ROUND(Y9344,0),"")</f>
        <v/>
      </c>
      <c r="V9344">
        <f>IF(ISNUMBER(+VindIndeks_raw_20_large!A9343),+VindIndeks_raw_20_large!A9343,"")</f>
        <v/>
      </c>
      <c r="W9344">
        <f>IF(ISNUMBER(+VindIndeks_raw_20_large!B9343),+VindIndeks_raw_20_large!B9343,"")</f>
        <v/>
      </c>
      <c r="X9344">
        <f>IF(ISNUMBER(+VindIndeks_raw_20_large!C9343),+VindIndeks_raw_20_large!C9343,"")</f>
        <v/>
      </c>
      <c r="Y9344">
        <f>IF(ISNUMBER(+VindIndeks_raw_20_large!D9343),+VindIndeks_raw_20_large!D9343,"")</f>
        <v/>
      </c>
    </row>
    <row r="9345">
      <c r="U9345" s="12">
        <f>+IF(ISNUMBER(ROUND(Y9345,0)),ROUND(Y9345,0),"")</f>
        <v/>
      </c>
      <c r="V9345">
        <f>IF(ISNUMBER(+VindIndeks_raw_20_large!A9344),+VindIndeks_raw_20_large!A9344,"")</f>
        <v/>
      </c>
      <c r="W9345">
        <f>IF(ISNUMBER(+VindIndeks_raw_20_large!B9344),+VindIndeks_raw_20_large!B9344,"")</f>
        <v/>
      </c>
      <c r="X9345">
        <f>IF(ISNUMBER(+VindIndeks_raw_20_large!C9344),+VindIndeks_raw_20_large!C9344,"")</f>
        <v/>
      </c>
      <c r="Y9345">
        <f>IF(ISNUMBER(+VindIndeks_raw_20_large!D9344),+VindIndeks_raw_20_large!D9344,"")</f>
        <v/>
      </c>
    </row>
    <row r="9346">
      <c r="U9346" s="12">
        <f>+IF(ISNUMBER(ROUND(Y9346,0)),ROUND(Y9346,0),"")</f>
        <v/>
      </c>
      <c r="V9346">
        <f>IF(ISNUMBER(+VindIndeks_raw_20_large!A9345),+VindIndeks_raw_20_large!A9345,"")</f>
        <v/>
      </c>
      <c r="W9346">
        <f>IF(ISNUMBER(+VindIndeks_raw_20_large!B9345),+VindIndeks_raw_20_large!B9345,"")</f>
        <v/>
      </c>
      <c r="X9346">
        <f>IF(ISNUMBER(+VindIndeks_raw_20_large!C9345),+VindIndeks_raw_20_large!C9345,"")</f>
        <v/>
      </c>
      <c r="Y9346">
        <f>IF(ISNUMBER(+VindIndeks_raw_20_large!D9345),+VindIndeks_raw_20_large!D9345,"")</f>
        <v/>
      </c>
    </row>
    <row r="9347">
      <c r="U9347" s="12">
        <f>+IF(ISNUMBER(ROUND(Y9347,0)),ROUND(Y9347,0),"")</f>
        <v/>
      </c>
      <c r="V9347">
        <f>IF(ISNUMBER(+VindIndeks_raw_20_large!A9346),+VindIndeks_raw_20_large!A9346,"")</f>
        <v/>
      </c>
      <c r="W9347">
        <f>IF(ISNUMBER(+VindIndeks_raw_20_large!B9346),+VindIndeks_raw_20_large!B9346,"")</f>
        <v/>
      </c>
      <c r="X9347">
        <f>IF(ISNUMBER(+VindIndeks_raw_20_large!C9346),+VindIndeks_raw_20_large!C9346,"")</f>
        <v/>
      </c>
      <c r="Y9347">
        <f>IF(ISNUMBER(+VindIndeks_raw_20_large!D9346),+VindIndeks_raw_20_large!D9346,"")</f>
        <v/>
      </c>
    </row>
    <row r="9348">
      <c r="U9348" s="12">
        <f>+IF(ISNUMBER(ROUND(Y9348,0)),ROUND(Y9348,0),"")</f>
        <v/>
      </c>
      <c r="V9348">
        <f>IF(ISNUMBER(+VindIndeks_raw_20_large!A9347),+VindIndeks_raw_20_large!A9347,"")</f>
        <v/>
      </c>
      <c r="W9348">
        <f>IF(ISNUMBER(+VindIndeks_raw_20_large!B9347),+VindIndeks_raw_20_large!B9347,"")</f>
        <v/>
      </c>
      <c r="X9348">
        <f>IF(ISNUMBER(+VindIndeks_raw_20_large!C9347),+VindIndeks_raw_20_large!C9347,"")</f>
        <v/>
      </c>
      <c r="Y9348">
        <f>IF(ISNUMBER(+VindIndeks_raw_20_large!D9347),+VindIndeks_raw_20_large!D9347,"")</f>
        <v/>
      </c>
    </row>
    <row r="9349">
      <c r="U9349" s="12">
        <f>+IF(ISNUMBER(ROUND(Y9349,0)),ROUND(Y9349,0),"")</f>
        <v/>
      </c>
      <c r="V9349">
        <f>IF(ISNUMBER(+VindIndeks_raw_20_large!A9348),+VindIndeks_raw_20_large!A9348,"")</f>
        <v/>
      </c>
      <c r="W9349">
        <f>IF(ISNUMBER(+VindIndeks_raw_20_large!B9348),+VindIndeks_raw_20_large!B9348,"")</f>
        <v/>
      </c>
      <c r="X9349">
        <f>IF(ISNUMBER(+VindIndeks_raw_20_large!C9348),+VindIndeks_raw_20_large!C9348,"")</f>
        <v/>
      </c>
      <c r="Y9349">
        <f>IF(ISNUMBER(+VindIndeks_raw_20_large!D9348),+VindIndeks_raw_20_large!D9348,"")</f>
        <v/>
      </c>
    </row>
    <row r="9350">
      <c r="U9350" s="12">
        <f>+IF(ISNUMBER(ROUND(Y9350,0)),ROUND(Y9350,0),"")</f>
        <v/>
      </c>
      <c r="V9350">
        <f>IF(ISNUMBER(+VindIndeks_raw_20_large!A9349),+VindIndeks_raw_20_large!A9349,"")</f>
        <v/>
      </c>
      <c r="W9350">
        <f>IF(ISNUMBER(+VindIndeks_raw_20_large!B9349),+VindIndeks_raw_20_large!B9349,"")</f>
        <v/>
      </c>
      <c r="X9350">
        <f>IF(ISNUMBER(+VindIndeks_raw_20_large!C9349),+VindIndeks_raw_20_large!C9349,"")</f>
        <v/>
      </c>
      <c r="Y9350">
        <f>IF(ISNUMBER(+VindIndeks_raw_20_large!D9349),+VindIndeks_raw_20_large!D9349,"")</f>
        <v/>
      </c>
    </row>
    <row r="9351">
      <c r="U9351" s="12">
        <f>+IF(ISNUMBER(ROUND(Y9351,0)),ROUND(Y9351,0),"")</f>
        <v/>
      </c>
      <c r="V9351">
        <f>IF(ISNUMBER(+VindIndeks_raw_20_large!A9350),+VindIndeks_raw_20_large!A9350,"")</f>
        <v/>
      </c>
      <c r="W9351">
        <f>IF(ISNUMBER(+VindIndeks_raw_20_large!B9350),+VindIndeks_raw_20_large!B9350,"")</f>
        <v/>
      </c>
      <c r="X9351">
        <f>IF(ISNUMBER(+VindIndeks_raw_20_large!C9350),+VindIndeks_raw_20_large!C9350,"")</f>
        <v/>
      </c>
      <c r="Y9351">
        <f>IF(ISNUMBER(+VindIndeks_raw_20_large!D9350),+VindIndeks_raw_20_large!D9350,"")</f>
        <v/>
      </c>
    </row>
    <row r="9352">
      <c r="U9352" s="12">
        <f>+IF(ISNUMBER(ROUND(Y9352,0)),ROUND(Y9352,0),"")</f>
        <v/>
      </c>
      <c r="V9352">
        <f>IF(ISNUMBER(+VindIndeks_raw_20_large!A9351),+VindIndeks_raw_20_large!A9351,"")</f>
        <v/>
      </c>
      <c r="W9352">
        <f>IF(ISNUMBER(+VindIndeks_raw_20_large!B9351),+VindIndeks_raw_20_large!B9351,"")</f>
        <v/>
      </c>
      <c r="X9352">
        <f>IF(ISNUMBER(+VindIndeks_raw_20_large!C9351),+VindIndeks_raw_20_large!C9351,"")</f>
        <v/>
      </c>
      <c r="Y9352">
        <f>IF(ISNUMBER(+VindIndeks_raw_20_large!D9351),+VindIndeks_raw_20_large!D9351,"")</f>
        <v/>
      </c>
    </row>
    <row r="9353">
      <c r="U9353" s="12">
        <f>+IF(ISNUMBER(ROUND(Y9353,0)),ROUND(Y9353,0),"")</f>
        <v/>
      </c>
      <c r="V9353">
        <f>IF(ISNUMBER(+VindIndeks_raw_20_large!A9352),+VindIndeks_raw_20_large!A9352,"")</f>
        <v/>
      </c>
      <c r="W9353">
        <f>IF(ISNUMBER(+VindIndeks_raw_20_large!B9352),+VindIndeks_raw_20_large!B9352,"")</f>
        <v/>
      </c>
      <c r="X9353">
        <f>IF(ISNUMBER(+VindIndeks_raw_20_large!C9352),+VindIndeks_raw_20_large!C9352,"")</f>
        <v/>
      </c>
      <c r="Y9353">
        <f>IF(ISNUMBER(+VindIndeks_raw_20_large!D9352),+VindIndeks_raw_20_large!D9352,"")</f>
        <v/>
      </c>
    </row>
    <row r="9354">
      <c r="U9354" s="12">
        <f>+IF(ISNUMBER(ROUND(Y9354,0)),ROUND(Y9354,0),"")</f>
        <v/>
      </c>
      <c r="V9354">
        <f>IF(ISNUMBER(+VindIndeks_raw_20_large!A9353),+VindIndeks_raw_20_large!A9353,"")</f>
        <v/>
      </c>
      <c r="W9354">
        <f>IF(ISNUMBER(+VindIndeks_raw_20_large!B9353),+VindIndeks_raw_20_large!B9353,"")</f>
        <v/>
      </c>
      <c r="X9354">
        <f>IF(ISNUMBER(+VindIndeks_raw_20_large!C9353),+VindIndeks_raw_20_large!C9353,"")</f>
        <v/>
      </c>
      <c r="Y9354">
        <f>IF(ISNUMBER(+VindIndeks_raw_20_large!D9353),+VindIndeks_raw_20_large!D9353,"")</f>
        <v/>
      </c>
    </row>
    <row r="9355">
      <c r="U9355" s="12">
        <f>+IF(ISNUMBER(ROUND(Y9355,0)),ROUND(Y9355,0),"")</f>
        <v/>
      </c>
      <c r="V9355">
        <f>IF(ISNUMBER(+VindIndeks_raw_20_large!A9354),+VindIndeks_raw_20_large!A9354,"")</f>
        <v/>
      </c>
      <c r="W9355">
        <f>IF(ISNUMBER(+VindIndeks_raw_20_large!B9354),+VindIndeks_raw_20_large!B9354,"")</f>
        <v/>
      </c>
      <c r="X9355">
        <f>IF(ISNUMBER(+VindIndeks_raw_20_large!C9354),+VindIndeks_raw_20_large!C9354,"")</f>
        <v/>
      </c>
      <c r="Y9355">
        <f>IF(ISNUMBER(+VindIndeks_raw_20_large!D9354),+VindIndeks_raw_20_large!D9354,"")</f>
        <v/>
      </c>
    </row>
    <row r="9356">
      <c r="U9356" s="12">
        <f>+IF(ISNUMBER(ROUND(Y9356,0)),ROUND(Y9356,0),"")</f>
        <v/>
      </c>
      <c r="V9356">
        <f>IF(ISNUMBER(+VindIndeks_raw_20_large!A9355),+VindIndeks_raw_20_large!A9355,"")</f>
        <v/>
      </c>
      <c r="W9356">
        <f>IF(ISNUMBER(+VindIndeks_raw_20_large!B9355),+VindIndeks_raw_20_large!B9355,"")</f>
        <v/>
      </c>
      <c r="X9356">
        <f>IF(ISNUMBER(+VindIndeks_raw_20_large!C9355),+VindIndeks_raw_20_large!C9355,"")</f>
        <v/>
      </c>
      <c r="Y9356">
        <f>IF(ISNUMBER(+VindIndeks_raw_20_large!D9355),+VindIndeks_raw_20_large!D9355,"")</f>
        <v/>
      </c>
    </row>
    <row r="9357">
      <c r="U9357" s="12">
        <f>+IF(ISNUMBER(ROUND(Y9357,0)),ROUND(Y9357,0),"")</f>
        <v/>
      </c>
      <c r="V9357">
        <f>IF(ISNUMBER(+VindIndeks_raw_20_large!A9356),+VindIndeks_raw_20_large!A9356,"")</f>
        <v/>
      </c>
      <c r="W9357">
        <f>IF(ISNUMBER(+VindIndeks_raw_20_large!B9356),+VindIndeks_raw_20_large!B9356,"")</f>
        <v/>
      </c>
      <c r="X9357">
        <f>IF(ISNUMBER(+VindIndeks_raw_20_large!C9356),+VindIndeks_raw_20_large!C9356,"")</f>
        <v/>
      </c>
      <c r="Y9357">
        <f>IF(ISNUMBER(+VindIndeks_raw_20_large!D9356),+VindIndeks_raw_20_large!D9356,"")</f>
        <v/>
      </c>
    </row>
    <row r="9358">
      <c r="U9358" s="12">
        <f>+IF(ISNUMBER(ROUND(Y9358,0)),ROUND(Y9358,0),"")</f>
        <v/>
      </c>
      <c r="V9358">
        <f>IF(ISNUMBER(+VindIndeks_raw_20_large!A9357),+VindIndeks_raw_20_large!A9357,"")</f>
        <v/>
      </c>
      <c r="W9358">
        <f>IF(ISNUMBER(+VindIndeks_raw_20_large!B9357),+VindIndeks_raw_20_large!B9357,"")</f>
        <v/>
      </c>
      <c r="X9358">
        <f>IF(ISNUMBER(+VindIndeks_raw_20_large!C9357),+VindIndeks_raw_20_large!C9357,"")</f>
        <v/>
      </c>
      <c r="Y9358">
        <f>IF(ISNUMBER(+VindIndeks_raw_20_large!D9357),+VindIndeks_raw_20_large!D9357,"")</f>
        <v/>
      </c>
    </row>
    <row r="9359">
      <c r="U9359" s="12">
        <f>+IF(ISNUMBER(ROUND(Y9359,0)),ROUND(Y9359,0),"")</f>
        <v/>
      </c>
      <c r="V9359">
        <f>IF(ISNUMBER(+VindIndeks_raw_20_large!A9358),+VindIndeks_raw_20_large!A9358,"")</f>
        <v/>
      </c>
      <c r="W9359">
        <f>IF(ISNUMBER(+VindIndeks_raw_20_large!B9358),+VindIndeks_raw_20_large!B9358,"")</f>
        <v/>
      </c>
      <c r="X9359">
        <f>IF(ISNUMBER(+VindIndeks_raw_20_large!C9358),+VindIndeks_raw_20_large!C9358,"")</f>
        <v/>
      </c>
      <c r="Y9359">
        <f>IF(ISNUMBER(+VindIndeks_raw_20_large!D9358),+VindIndeks_raw_20_large!D9358,"")</f>
        <v/>
      </c>
    </row>
    <row r="9360">
      <c r="U9360" s="12">
        <f>+IF(ISNUMBER(ROUND(Y9360,0)),ROUND(Y9360,0),"")</f>
        <v/>
      </c>
      <c r="V9360">
        <f>IF(ISNUMBER(+VindIndeks_raw_20_large!A9359),+VindIndeks_raw_20_large!A9359,"")</f>
        <v/>
      </c>
      <c r="W9360">
        <f>IF(ISNUMBER(+VindIndeks_raw_20_large!B9359),+VindIndeks_raw_20_large!B9359,"")</f>
        <v/>
      </c>
      <c r="X9360">
        <f>IF(ISNUMBER(+VindIndeks_raw_20_large!C9359),+VindIndeks_raw_20_large!C9359,"")</f>
        <v/>
      </c>
      <c r="Y9360">
        <f>IF(ISNUMBER(+VindIndeks_raw_20_large!D9359),+VindIndeks_raw_20_large!D9359,"")</f>
        <v/>
      </c>
    </row>
    <row r="9361">
      <c r="U9361" s="12">
        <f>+IF(ISNUMBER(ROUND(Y9361,0)),ROUND(Y9361,0),"")</f>
        <v/>
      </c>
      <c r="V9361">
        <f>IF(ISNUMBER(+VindIndeks_raw_20_large!A9360),+VindIndeks_raw_20_large!A9360,"")</f>
        <v/>
      </c>
      <c r="W9361">
        <f>IF(ISNUMBER(+VindIndeks_raw_20_large!B9360),+VindIndeks_raw_20_large!B9360,"")</f>
        <v/>
      </c>
      <c r="X9361">
        <f>IF(ISNUMBER(+VindIndeks_raw_20_large!C9360),+VindIndeks_raw_20_large!C9360,"")</f>
        <v/>
      </c>
      <c r="Y9361">
        <f>IF(ISNUMBER(+VindIndeks_raw_20_large!D9360),+VindIndeks_raw_20_large!D9360,"")</f>
        <v/>
      </c>
    </row>
    <row r="9362">
      <c r="U9362" s="12">
        <f>+IF(ISNUMBER(ROUND(Y9362,0)),ROUND(Y9362,0),"")</f>
        <v/>
      </c>
      <c r="V9362">
        <f>IF(ISNUMBER(+VindIndeks_raw_20_large!A9361),+VindIndeks_raw_20_large!A9361,"")</f>
        <v/>
      </c>
      <c r="W9362">
        <f>IF(ISNUMBER(+VindIndeks_raw_20_large!B9361),+VindIndeks_raw_20_large!B9361,"")</f>
        <v/>
      </c>
      <c r="X9362">
        <f>IF(ISNUMBER(+VindIndeks_raw_20_large!C9361),+VindIndeks_raw_20_large!C9361,"")</f>
        <v/>
      </c>
      <c r="Y9362">
        <f>IF(ISNUMBER(+VindIndeks_raw_20_large!D9361),+VindIndeks_raw_20_large!D9361,"")</f>
        <v/>
      </c>
    </row>
    <row r="9363">
      <c r="U9363" s="12">
        <f>+IF(ISNUMBER(ROUND(Y9363,0)),ROUND(Y9363,0),"")</f>
        <v/>
      </c>
      <c r="V9363">
        <f>IF(ISNUMBER(+VindIndeks_raw_20_large!A9362),+VindIndeks_raw_20_large!A9362,"")</f>
        <v/>
      </c>
      <c r="W9363">
        <f>IF(ISNUMBER(+VindIndeks_raw_20_large!B9362),+VindIndeks_raw_20_large!B9362,"")</f>
        <v/>
      </c>
      <c r="X9363">
        <f>IF(ISNUMBER(+VindIndeks_raw_20_large!C9362),+VindIndeks_raw_20_large!C9362,"")</f>
        <v/>
      </c>
      <c r="Y9363">
        <f>IF(ISNUMBER(+VindIndeks_raw_20_large!D9362),+VindIndeks_raw_20_large!D9362,"")</f>
        <v/>
      </c>
    </row>
    <row r="9364">
      <c r="U9364" s="12">
        <f>+IF(ISNUMBER(ROUND(Y9364,0)),ROUND(Y9364,0),"")</f>
        <v/>
      </c>
      <c r="V9364">
        <f>IF(ISNUMBER(+VindIndeks_raw_20_large!A9363),+VindIndeks_raw_20_large!A9363,"")</f>
        <v/>
      </c>
      <c r="W9364">
        <f>IF(ISNUMBER(+VindIndeks_raw_20_large!B9363),+VindIndeks_raw_20_large!B9363,"")</f>
        <v/>
      </c>
      <c r="X9364">
        <f>IF(ISNUMBER(+VindIndeks_raw_20_large!C9363),+VindIndeks_raw_20_large!C9363,"")</f>
        <v/>
      </c>
      <c r="Y9364">
        <f>IF(ISNUMBER(+VindIndeks_raw_20_large!D9363),+VindIndeks_raw_20_large!D9363,"")</f>
        <v/>
      </c>
    </row>
    <row r="9365">
      <c r="U9365" s="12">
        <f>+IF(ISNUMBER(ROUND(Y9365,0)),ROUND(Y9365,0),"")</f>
        <v/>
      </c>
      <c r="V9365">
        <f>IF(ISNUMBER(+VindIndeks_raw_20_large!A9364),+VindIndeks_raw_20_large!A9364,"")</f>
        <v/>
      </c>
      <c r="W9365">
        <f>IF(ISNUMBER(+VindIndeks_raw_20_large!B9364),+VindIndeks_raw_20_large!B9364,"")</f>
        <v/>
      </c>
      <c r="X9365">
        <f>IF(ISNUMBER(+VindIndeks_raw_20_large!C9364),+VindIndeks_raw_20_large!C9364,"")</f>
        <v/>
      </c>
      <c r="Y9365">
        <f>IF(ISNUMBER(+VindIndeks_raw_20_large!D9364),+VindIndeks_raw_20_large!D9364,"")</f>
        <v/>
      </c>
    </row>
    <row r="9366">
      <c r="U9366" s="12">
        <f>+IF(ISNUMBER(ROUND(Y9366,0)),ROUND(Y9366,0),"")</f>
        <v/>
      </c>
      <c r="V9366">
        <f>IF(ISNUMBER(+VindIndeks_raw_20_large!A9365),+VindIndeks_raw_20_large!A9365,"")</f>
        <v/>
      </c>
      <c r="W9366">
        <f>IF(ISNUMBER(+VindIndeks_raw_20_large!B9365),+VindIndeks_raw_20_large!B9365,"")</f>
        <v/>
      </c>
      <c r="X9366">
        <f>IF(ISNUMBER(+VindIndeks_raw_20_large!C9365),+VindIndeks_raw_20_large!C9365,"")</f>
        <v/>
      </c>
      <c r="Y9366">
        <f>IF(ISNUMBER(+VindIndeks_raw_20_large!D9365),+VindIndeks_raw_20_large!D9365,"")</f>
        <v/>
      </c>
    </row>
    <row r="9367">
      <c r="U9367" s="12">
        <f>+IF(ISNUMBER(ROUND(Y9367,0)),ROUND(Y9367,0),"")</f>
        <v/>
      </c>
      <c r="V9367">
        <f>IF(ISNUMBER(+VindIndeks_raw_20_large!A9366),+VindIndeks_raw_20_large!A9366,"")</f>
        <v/>
      </c>
      <c r="W9367">
        <f>IF(ISNUMBER(+VindIndeks_raw_20_large!B9366),+VindIndeks_raw_20_large!B9366,"")</f>
        <v/>
      </c>
      <c r="X9367">
        <f>IF(ISNUMBER(+VindIndeks_raw_20_large!C9366),+VindIndeks_raw_20_large!C9366,"")</f>
        <v/>
      </c>
      <c r="Y9367">
        <f>IF(ISNUMBER(+VindIndeks_raw_20_large!D9366),+VindIndeks_raw_20_large!D9366,"")</f>
        <v/>
      </c>
    </row>
    <row r="9368">
      <c r="U9368" s="12">
        <f>+IF(ISNUMBER(ROUND(Y9368,0)),ROUND(Y9368,0),"")</f>
        <v/>
      </c>
      <c r="V9368">
        <f>IF(ISNUMBER(+VindIndeks_raw_20_large!A9367),+VindIndeks_raw_20_large!A9367,"")</f>
        <v/>
      </c>
      <c r="W9368">
        <f>IF(ISNUMBER(+VindIndeks_raw_20_large!B9367),+VindIndeks_raw_20_large!B9367,"")</f>
        <v/>
      </c>
      <c r="X9368">
        <f>IF(ISNUMBER(+VindIndeks_raw_20_large!C9367),+VindIndeks_raw_20_large!C9367,"")</f>
        <v/>
      </c>
      <c r="Y9368">
        <f>IF(ISNUMBER(+VindIndeks_raw_20_large!D9367),+VindIndeks_raw_20_large!D9367,"")</f>
        <v/>
      </c>
    </row>
    <row r="9369">
      <c r="U9369" s="12">
        <f>+IF(ISNUMBER(ROUND(Y9369,0)),ROUND(Y9369,0),"")</f>
        <v/>
      </c>
      <c r="V9369">
        <f>IF(ISNUMBER(+VindIndeks_raw_20_large!A9368),+VindIndeks_raw_20_large!A9368,"")</f>
        <v/>
      </c>
      <c r="W9369">
        <f>IF(ISNUMBER(+VindIndeks_raw_20_large!B9368),+VindIndeks_raw_20_large!B9368,"")</f>
        <v/>
      </c>
      <c r="X9369">
        <f>IF(ISNUMBER(+VindIndeks_raw_20_large!C9368),+VindIndeks_raw_20_large!C9368,"")</f>
        <v/>
      </c>
      <c r="Y9369">
        <f>IF(ISNUMBER(+VindIndeks_raw_20_large!D9368),+VindIndeks_raw_20_large!D9368,"")</f>
        <v/>
      </c>
    </row>
    <row r="9370">
      <c r="U9370" s="12">
        <f>+IF(ISNUMBER(ROUND(Y9370,0)),ROUND(Y9370,0),"")</f>
        <v/>
      </c>
      <c r="V9370">
        <f>IF(ISNUMBER(+VindIndeks_raw_20_large!A9369),+VindIndeks_raw_20_large!A9369,"")</f>
        <v/>
      </c>
      <c r="W9370">
        <f>IF(ISNUMBER(+VindIndeks_raw_20_large!B9369),+VindIndeks_raw_20_large!B9369,"")</f>
        <v/>
      </c>
      <c r="X9370">
        <f>IF(ISNUMBER(+VindIndeks_raw_20_large!C9369),+VindIndeks_raw_20_large!C9369,"")</f>
        <v/>
      </c>
      <c r="Y9370">
        <f>IF(ISNUMBER(+VindIndeks_raw_20_large!D9369),+VindIndeks_raw_20_large!D9369,"")</f>
        <v/>
      </c>
    </row>
    <row r="9371">
      <c r="U9371" s="12">
        <f>+IF(ISNUMBER(ROUND(Y9371,0)),ROUND(Y9371,0),"")</f>
        <v/>
      </c>
      <c r="V9371">
        <f>IF(ISNUMBER(+VindIndeks_raw_20_large!A9370),+VindIndeks_raw_20_large!A9370,"")</f>
        <v/>
      </c>
      <c r="W9371">
        <f>IF(ISNUMBER(+VindIndeks_raw_20_large!B9370),+VindIndeks_raw_20_large!B9370,"")</f>
        <v/>
      </c>
      <c r="X9371">
        <f>IF(ISNUMBER(+VindIndeks_raw_20_large!C9370),+VindIndeks_raw_20_large!C9370,"")</f>
        <v/>
      </c>
      <c r="Y9371">
        <f>IF(ISNUMBER(+VindIndeks_raw_20_large!D9370),+VindIndeks_raw_20_large!D9370,"")</f>
        <v/>
      </c>
    </row>
    <row r="9372">
      <c r="U9372" s="12">
        <f>+IF(ISNUMBER(ROUND(Y9372,0)),ROUND(Y9372,0),"")</f>
        <v/>
      </c>
      <c r="V9372">
        <f>IF(ISNUMBER(+VindIndeks_raw_20_large!A9371),+VindIndeks_raw_20_large!A9371,"")</f>
        <v/>
      </c>
      <c r="W9372">
        <f>IF(ISNUMBER(+VindIndeks_raw_20_large!B9371),+VindIndeks_raw_20_large!B9371,"")</f>
        <v/>
      </c>
      <c r="X9372">
        <f>IF(ISNUMBER(+VindIndeks_raw_20_large!C9371),+VindIndeks_raw_20_large!C9371,"")</f>
        <v/>
      </c>
      <c r="Y9372">
        <f>IF(ISNUMBER(+VindIndeks_raw_20_large!D9371),+VindIndeks_raw_20_large!D9371,"")</f>
        <v/>
      </c>
    </row>
    <row r="9373">
      <c r="U9373" s="12">
        <f>+IF(ISNUMBER(ROUND(Y9373,0)),ROUND(Y9373,0),"")</f>
        <v/>
      </c>
      <c r="V9373">
        <f>IF(ISNUMBER(+VindIndeks_raw_20_large!A9372),+VindIndeks_raw_20_large!A9372,"")</f>
        <v/>
      </c>
      <c r="W9373">
        <f>IF(ISNUMBER(+VindIndeks_raw_20_large!B9372),+VindIndeks_raw_20_large!B9372,"")</f>
        <v/>
      </c>
      <c r="X9373">
        <f>IF(ISNUMBER(+VindIndeks_raw_20_large!C9372),+VindIndeks_raw_20_large!C9372,"")</f>
        <v/>
      </c>
      <c r="Y9373">
        <f>IF(ISNUMBER(+VindIndeks_raw_20_large!D9372),+VindIndeks_raw_20_large!D9372,"")</f>
        <v/>
      </c>
    </row>
    <row r="9374">
      <c r="U9374" s="12">
        <f>+IF(ISNUMBER(ROUND(Y9374,0)),ROUND(Y9374,0),"")</f>
        <v/>
      </c>
      <c r="V9374">
        <f>IF(ISNUMBER(+VindIndeks_raw_20_large!A9373),+VindIndeks_raw_20_large!A9373,"")</f>
        <v/>
      </c>
      <c r="W9374">
        <f>IF(ISNUMBER(+VindIndeks_raw_20_large!B9373),+VindIndeks_raw_20_large!B9373,"")</f>
        <v/>
      </c>
      <c r="X9374">
        <f>IF(ISNUMBER(+VindIndeks_raw_20_large!C9373),+VindIndeks_raw_20_large!C9373,"")</f>
        <v/>
      </c>
      <c r="Y9374">
        <f>IF(ISNUMBER(+VindIndeks_raw_20_large!D9373),+VindIndeks_raw_20_large!D9373,"")</f>
        <v/>
      </c>
    </row>
    <row r="9375">
      <c r="U9375" s="12">
        <f>+IF(ISNUMBER(ROUND(Y9375,0)),ROUND(Y9375,0),"")</f>
        <v/>
      </c>
      <c r="V9375">
        <f>IF(ISNUMBER(+VindIndeks_raw_20_large!A9374),+VindIndeks_raw_20_large!A9374,"")</f>
        <v/>
      </c>
      <c r="W9375">
        <f>IF(ISNUMBER(+VindIndeks_raw_20_large!B9374),+VindIndeks_raw_20_large!B9374,"")</f>
        <v/>
      </c>
      <c r="X9375">
        <f>IF(ISNUMBER(+VindIndeks_raw_20_large!C9374),+VindIndeks_raw_20_large!C9374,"")</f>
        <v/>
      </c>
      <c r="Y9375">
        <f>IF(ISNUMBER(+VindIndeks_raw_20_large!D9374),+VindIndeks_raw_20_large!D9374,"")</f>
        <v/>
      </c>
    </row>
    <row r="9376">
      <c r="U9376" s="12">
        <f>+IF(ISNUMBER(ROUND(Y9376,0)),ROUND(Y9376,0),"")</f>
        <v/>
      </c>
      <c r="V9376">
        <f>IF(ISNUMBER(+VindIndeks_raw_20_large!A9375),+VindIndeks_raw_20_large!A9375,"")</f>
        <v/>
      </c>
      <c r="W9376">
        <f>IF(ISNUMBER(+VindIndeks_raw_20_large!B9375),+VindIndeks_raw_20_large!B9375,"")</f>
        <v/>
      </c>
      <c r="X9376">
        <f>IF(ISNUMBER(+VindIndeks_raw_20_large!C9375),+VindIndeks_raw_20_large!C9375,"")</f>
        <v/>
      </c>
      <c r="Y9376">
        <f>IF(ISNUMBER(+VindIndeks_raw_20_large!D9375),+VindIndeks_raw_20_large!D9375,"")</f>
        <v/>
      </c>
    </row>
    <row r="9377">
      <c r="U9377" s="12">
        <f>+IF(ISNUMBER(ROUND(Y9377,0)),ROUND(Y9377,0),"")</f>
        <v/>
      </c>
      <c r="V9377">
        <f>IF(ISNUMBER(+VindIndeks_raw_20_large!A9376),+VindIndeks_raw_20_large!A9376,"")</f>
        <v/>
      </c>
      <c r="W9377">
        <f>IF(ISNUMBER(+VindIndeks_raw_20_large!B9376),+VindIndeks_raw_20_large!B9376,"")</f>
        <v/>
      </c>
      <c r="X9377">
        <f>IF(ISNUMBER(+VindIndeks_raw_20_large!C9376),+VindIndeks_raw_20_large!C9376,"")</f>
        <v/>
      </c>
      <c r="Y9377">
        <f>IF(ISNUMBER(+VindIndeks_raw_20_large!D9376),+VindIndeks_raw_20_large!D9376,"")</f>
        <v/>
      </c>
    </row>
    <row r="9378">
      <c r="U9378" s="12">
        <f>+IF(ISNUMBER(ROUND(Y9378,0)),ROUND(Y9378,0),"")</f>
        <v/>
      </c>
      <c r="V9378">
        <f>IF(ISNUMBER(+VindIndeks_raw_20_large!A9377),+VindIndeks_raw_20_large!A9377,"")</f>
        <v/>
      </c>
      <c r="W9378">
        <f>IF(ISNUMBER(+VindIndeks_raw_20_large!B9377),+VindIndeks_raw_20_large!B9377,"")</f>
        <v/>
      </c>
      <c r="X9378">
        <f>IF(ISNUMBER(+VindIndeks_raw_20_large!C9377),+VindIndeks_raw_20_large!C9377,"")</f>
        <v/>
      </c>
      <c r="Y9378">
        <f>IF(ISNUMBER(+VindIndeks_raw_20_large!D9377),+VindIndeks_raw_20_large!D9377,"")</f>
        <v/>
      </c>
    </row>
    <row r="9379">
      <c r="U9379" s="12">
        <f>+IF(ISNUMBER(ROUND(Y9379,0)),ROUND(Y9379,0),"")</f>
        <v/>
      </c>
      <c r="V9379">
        <f>IF(ISNUMBER(+VindIndeks_raw_20_large!A9378),+VindIndeks_raw_20_large!A9378,"")</f>
        <v/>
      </c>
      <c r="W9379">
        <f>IF(ISNUMBER(+VindIndeks_raw_20_large!B9378),+VindIndeks_raw_20_large!B9378,"")</f>
        <v/>
      </c>
      <c r="X9379">
        <f>IF(ISNUMBER(+VindIndeks_raw_20_large!C9378),+VindIndeks_raw_20_large!C9378,"")</f>
        <v/>
      </c>
      <c r="Y9379">
        <f>IF(ISNUMBER(+VindIndeks_raw_20_large!D9378),+VindIndeks_raw_20_large!D9378,"")</f>
        <v/>
      </c>
    </row>
    <row r="9380">
      <c r="U9380" s="12">
        <f>+IF(ISNUMBER(ROUND(Y9380,0)),ROUND(Y9380,0),"")</f>
        <v/>
      </c>
      <c r="V9380">
        <f>IF(ISNUMBER(+VindIndeks_raw_20_large!A9379),+VindIndeks_raw_20_large!A9379,"")</f>
        <v/>
      </c>
      <c r="W9380">
        <f>IF(ISNUMBER(+VindIndeks_raw_20_large!B9379),+VindIndeks_raw_20_large!B9379,"")</f>
        <v/>
      </c>
      <c r="X9380">
        <f>IF(ISNUMBER(+VindIndeks_raw_20_large!C9379),+VindIndeks_raw_20_large!C9379,"")</f>
        <v/>
      </c>
      <c r="Y9380">
        <f>IF(ISNUMBER(+VindIndeks_raw_20_large!D9379),+VindIndeks_raw_20_large!D9379,"")</f>
        <v/>
      </c>
    </row>
    <row r="9381">
      <c r="U9381" s="12">
        <f>+IF(ISNUMBER(ROUND(Y9381,0)),ROUND(Y9381,0),"")</f>
        <v/>
      </c>
      <c r="V9381">
        <f>IF(ISNUMBER(+VindIndeks_raw_20_large!A9380),+VindIndeks_raw_20_large!A9380,"")</f>
        <v/>
      </c>
      <c r="W9381">
        <f>IF(ISNUMBER(+VindIndeks_raw_20_large!B9380),+VindIndeks_raw_20_large!B9380,"")</f>
        <v/>
      </c>
      <c r="X9381">
        <f>IF(ISNUMBER(+VindIndeks_raw_20_large!C9380),+VindIndeks_raw_20_large!C9380,"")</f>
        <v/>
      </c>
      <c r="Y9381">
        <f>IF(ISNUMBER(+VindIndeks_raw_20_large!D9380),+VindIndeks_raw_20_large!D9380,"")</f>
        <v/>
      </c>
    </row>
    <row r="9382">
      <c r="U9382" s="12">
        <f>+IF(ISNUMBER(ROUND(Y9382,0)),ROUND(Y9382,0),"")</f>
        <v/>
      </c>
      <c r="V9382">
        <f>IF(ISNUMBER(+VindIndeks_raw_20_large!A9381),+VindIndeks_raw_20_large!A9381,"")</f>
        <v/>
      </c>
      <c r="W9382">
        <f>IF(ISNUMBER(+VindIndeks_raw_20_large!B9381),+VindIndeks_raw_20_large!B9381,"")</f>
        <v/>
      </c>
      <c r="X9382">
        <f>IF(ISNUMBER(+VindIndeks_raw_20_large!C9381),+VindIndeks_raw_20_large!C9381,"")</f>
        <v/>
      </c>
      <c r="Y9382">
        <f>IF(ISNUMBER(+VindIndeks_raw_20_large!D9381),+VindIndeks_raw_20_large!D9381,"")</f>
        <v/>
      </c>
    </row>
    <row r="9383">
      <c r="U9383" s="12">
        <f>+IF(ISNUMBER(ROUND(Y9383,0)),ROUND(Y9383,0),"")</f>
        <v/>
      </c>
      <c r="V9383">
        <f>IF(ISNUMBER(+VindIndeks_raw_20_large!A9382),+VindIndeks_raw_20_large!A9382,"")</f>
        <v/>
      </c>
      <c r="W9383">
        <f>IF(ISNUMBER(+VindIndeks_raw_20_large!B9382),+VindIndeks_raw_20_large!B9382,"")</f>
        <v/>
      </c>
      <c r="X9383">
        <f>IF(ISNUMBER(+VindIndeks_raw_20_large!C9382),+VindIndeks_raw_20_large!C9382,"")</f>
        <v/>
      </c>
      <c r="Y9383">
        <f>IF(ISNUMBER(+VindIndeks_raw_20_large!D9382),+VindIndeks_raw_20_large!D9382,"")</f>
        <v/>
      </c>
    </row>
    <row r="9384">
      <c r="U9384" s="12">
        <f>+IF(ISNUMBER(ROUND(Y9384,0)),ROUND(Y9384,0),"")</f>
        <v/>
      </c>
      <c r="V9384">
        <f>IF(ISNUMBER(+VindIndeks_raw_20_large!A9383),+VindIndeks_raw_20_large!A9383,"")</f>
        <v/>
      </c>
      <c r="W9384">
        <f>IF(ISNUMBER(+VindIndeks_raw_20_large!B9383),+VindIndeks_raw_20_large!B9383,"")</f>
        <v/>
      </c>
      <c r="X9384">
        <f>IF(ISNUMBER(+VindIndeks_raw_20_large!C9383),+VindIndeks_raw_20_large!C9383,"")</f>
        <v/>
      </c>
      <c r="Y9384">
        <f>IF(ISNUMBER(+VindIndeks_raw_20_large!D9383),+VindIndeks_raw_20_large!D9383,"")</f>
        <v/>
      </c>
    </row>
    <row r="9385">
      <c r="U9385" s="12">
        <f>+IF(ISNUMBER(ROUND(Y9385,0)),ROUND(Y9385,0),"")</f>
        <v/>
      </c>
      <c r="V9385">
        <f>IF(ISNUMBER(+VindIndeks_raw_20_large!A9384),+VindIndeks_raw_20_large!A9384,"")</f>
        <v/>
      </c>
      <c r="W9385">
        <f>IF(ISNUMBER(+VindIndeks_raw_20_large!B9384),+VindIndeks_raw_20_large!B9384,"")</f>
        <v/>
      </c>
      <c r="X9385">
        <f>IF(ISNUMBER(+VindIndeks_raw_20_large!C9384),+VindIndeks_raw_20_large!C9384,"")</f>
        <v/>
      </c>
      <c r="Y9385">
        <f>IF(ISNUMBER(+VindIndeks_raw_20_large!D9384),+VindIndeks_raw_20_large!D9384,"")</f>
        <v/>
      </c>
    </row>
    <row r="9386">
      <c r="U9386" s="12">
        <f>+IF(ISNUMBER(ROUND(Y9386,0)),ROUND(Y9386,0),"")</f>
        <v/>
      </c>
      <c r="V9386">
        <f>IF(ISNUMBER(+VindIndeks_raw_20_large!A9385),+VindIndeks_raw_20_large!A9385,"")</f>
        <v/>
      </c>
      <c r="W9386">
        <f>IF(ISNUMBER(+VindIndeks_raw_20_large!B9385),+VindIndeks_raw_20_large!B9385,"")</f>
        <v/>
      </c>
      <c r="X9386">
        <f>IF(ISNUMBER(+VindIndeks_raw_20_large!C9385),+VindIndeks_raw_20_large!C9385,"")</f>
        <v/>
      </c>
      <c r="Y9386">
        <f>IF(ISNUMBER(+VindIndeks_raw_20_large!D9385),+VindIndeks_raw_20_large!D9385,"")</f>
        <v/>
      </c>
    </row>
    <row r="9387">
      <c r="U9387" s="12">
        <f>+IF(ISNUMBER(ROUND(Y9387,0)),ROUND(Y9387,0),"")</f>
        <v/>
      </c>
      <c r="V9387">
        <f>IF(ISNUMBER(+VindIndeks_raw_20_large!A9386),+VindIndeks_raw_20_large!A9386,"")</f>
        <v/>
      </c>
      <c r="W9387">
        <f>IF(ISNUMBER(+VindIndeks_raw_20_large!B9386),+VindIndeks_raw_20_large!B9386,"")</f>
        <v/>
      </c>
      <c r="X9387">
        <f>IF(ISNUMBER(+VindIndeks_raw_20_large!C9386),+VindIndeks_raw_20_large!C9386,"")</f>
        <v/>
      </c>
      <c r="Y9387">
        <f>IF(ISNUMBER(+VindIndeks_raw_20_large!D9386),+VindIndeks_raw_20_large!D9386,"")</f>
        <v/>
      </c>
    </row>
    <row r="9388">
      <c r="U9388" s="12">
        <f>+IF(ISNUMBER(ROUND(Y9388,0)),ROUND(Y9388,0),"")</f>
        <v/>
      </c>
      <c r="V9388">
        <f>IF(ISNUMBER(+VindIndeks_raw_20_large!A9387),+VindIndeks_raw_20_large!A9387,"")</f>
        <v/>
      </c>
      <c r="W9388">
        <f>IF(ISNUMBER(+VindIndeks_raw_20_large!B9387),+VindIndeks_raw_20_large!B9387,"")</f>
        <v/>
      </c>
      <c r="X9388">
        <f>IF(ISNUMBER(+VindIndeks_raw_20_large!C9387),+VindIndeks_raw_20_large!C9387,"")</f>
        <v/>
      </c>
      <c r="Y9388">
        <f>IF(ISNUMBER(+VindIndeks_raw_20_large!D9387),+VindIndeks_raw_20_large!D9387,"")</f>
        <v/>
      </c>
    </row>
    <row r="9389">
      <c r="U9389" s="12">
        <f>+IF(ISNUMBER(ROUND(Y9389,0)),ROUND(Y9389,0),"")</f>
        <v/>
      </c>
      <c r="V9389">
        <f>IF(ISNUMBER(+VindIndeks_raw_20_large!A9388),+VindIndeks_raw_20_large!A9388,"")</f>
        <v/>
      </c>
      <c r="W9389">
        <f>IF(ISNUMBER(+VindIndeks_raw_20_large!B9388),+VindIndeks_raw_20_large!B9388,"")</f>
        <v/>
      </c>
      <c r="X9389">
        <f>IF(ISNUMBER(+VindIndeks_raw_20_large!C9388),+VindIndeks_raw_20_large!C9388,"")</f>
        <v/>
      </c>
      <c r="Y9389">
        <f>IF(ISNUMBER(+VindIndeks_raw_20_large!D9388),+VindIndeks_raw_20_large!D9388,"")</f>
        <v/>
      </c>
    </row>
    <row r="9390">
      <c r="U9390" s="12">
        <f>+IF(ISNUMBER(ROUND(Y9390,0)),ROUND(Y9390,0),"")</f>
        <v/>
      </c>
      <c r="V9390">
        <f>IF(ISNUMBER(+VindIndeks_raw_20_large!A9389),+VindIndeks_raw_20_large!A9389,"")</f>
        <v/>
      </c>
      <c r="W9390">
        <f>IF(ISNUMBER(+VindIndeks_raw_20_large!B9389),+VindIndeks_raw_20_large!B9389,"")</f>
        <v/>
      </c>
      <c r="X9390">
        <f>IF(ISNUMBER(+VindIndeks_raw_20_large!C9389),+VindIndeks_raw_20_large!C9389,"")</f>
        <v/>
      </c>
      <c r="Y9390">
        <f>IF(ISNUMBER(+VindIndeks_raw_20_large!D9389),+VindIndeks_raw_20_large!D9389,"")</f>
        <v/>
      </c>
    </row>
    <row r="9391">
      <c r="U9391" s="12">
        <f>+IF(ISNUMBER(ROUND(Y9391,0)),ROUND(Y9391,0),"")</f>
        <v/>
      </c>
      <c r="V9391">
        <f>IF(ISNUMBER(+VindIndeks_raw_20_large!A9390),+VindIndeks_raw_20_large!A9390,"")</f>
        <v/>
      </c>
      <c r="W9391">
        <f>IF(ISNUMBER(+VindIndeks_raw_20_large!B9390),+VindIndeks_raw_20_large!B9390,"")</f>
        <v/>
      </c>
      <c r="X9391">
        <f>IF(ISNUMBER(+VindIndeks_raw_20_large!C9390),+VindIndeks_raw_20_large!C9390,"")</f>
        <v/>
      </c>
      <c r="Y9391">
        <f>IF(ISNUMBER(+VindIndeks_raw_20_large!D9390),+VindIndeks_raw_20_large!D9390,"")</f>
        <v/>
      </c>
    </row>
    <row r="9392">
      <c r="U9392" s="12">
        <f>+IF(ISNUMBER(ROUND(Y9392,0)),ROUND(Y9392,0),"")</f>
        <v/>
      </c>
      <c r="V9392">
        <f>IF(ISNUMBER(+VindIndeks_raw_20_large!A9391),+VindIndeks_raw_20_large!A9391,"")</f>
        <v/>
      </c>
      <c r="W9392">
        <f>IF(ISNUMBER(+VindIndeks_raw_20_large!B9391),+VindIndeks_raw_20_large!B9391,"")</f>
        <v/>
      </c>
      <c r="X9392">
        <f>IF(ISNUMBER(+VindIndeks_raw_20_large!C9391),+VindIndeks_raw_20_large!C9391,"")</f>
        <v/>
      </c>
      <c r="Y9392">
        <f>IF(ISNUMBER(+VindIndeks_raw_20_large!D9391),+VindIndeks_raw_20_large!D9391,"")</f>
        <v/>
      </c>
    </row>
    <row r="9393">
      <c r="U9393" s="12">
        <f>+IF(ISNUMBER(ROUND(Y9393,0)),ROUND(Y9393,0),"")</f>
        <v/>
      </c>
      <c r="V9393">
        <f>IF(ISNUMBER(+VindIndeks_raw_20_large!A9392),+VindIndeks_raw_20_large!A9392,"")</f>
        <v/>
      </c>
      <c r="W9393">
        <f>IF(ISNUMBER(+VindIndeks_raw_20_large!B9392),+VindIndeks_raw_20_large!B9392,"")</f>
        <v/>
      </c>
      <c r="X9393">
        <f>IF(ISNUMBER(+VindIndeks_raw_20_large!C9392),+VindIndeks_raw_20_large!C9392,"")</f>
        <v/>
      </c>
      <c r="Y9393">
        <f>IF(ISNUMBER(+VindIndeks_raw_20_large!D9392),+VindIndeks_raw_20_large!D9392,"")</f>
        <v/>
      </c>
    </row>
    <row r="9394">
      <c r="U9394" s="12">
        <f>+IF(ISNUMBER(ROUND(Y9394,0)),ROUND(Y9394,0),"")</f>
        <v/>
      </c>
      <c r="V9394">
        <f>IF(ISNUMBER(+VindIndeks_raw_20_large!A9393),+VindIndeks_raw_20_large!A9393,"")</f>
        <v/>
      </c>
      <c r="W9394">
        <f>IF(ISNUMBER(+VindIndeks_raw_20_large!B9393),+VindIndeks_raw_20_large!B9393,"")</f>
        <v/>
      </c>
      <c r="X9394">
        <f>IF(ISNUMBER(+VindIndeks_raw_20_large!C9393),+VindIndeks_raw_20_large!C9393,"")</f>
        <v/>
      </c>
      <c r="Y9394">
        <f>IF(ISNUMBER(+VindIndeks_raw_20_large!D9393),+VindIndeks_raw_20_large!D9393,"")</f>
        <v/>
      </c>
    </row>
    <row r="9395">
      <c r="U9395" s="12">
        <f>+IF(ISNUMBER(ROUND(Y9395,0)),ROUND(Y9395,0),"")</f>
        <v/>
      </c>
      <c r="V9395">
        <f>IF(ISNUMBER(+VindIndeks_raw_20_large!A9394),+VindIndeks_raw_20_large!A9394,"")</f>
        <v/>
      </c>
      <c r="W9395">
        <f>IF(ISNUMBER(+VindIndeks_raw_20_large!B9394),+VindIndeks_raw_20_large!B9394,"")</f>
        <v/>
      </c>
      <c r="X9395">
        <f>IF(ISNUMBER(+VindIndeks_raw_20_large!C9394),+VindIndeks_raw_20_large!C9394,"")</f>
        <v/>
      </c>
      <c r="Y9395">
        <f>IF(ISNUMBER(+VindIndeks_raw_20_large!D9394),+VindIndeks_raw_20_large!D9394,"")</f>
        <v/>
      </c>
    </row>
    <row r="9396">
      <c r="U9396" s="12">
        <f>+IF(ISNUMBER(ROUND(Y9396,0)),ROUND(Y9396,0),"")</f>
        <v/>
      </c>
      <c r="V9396">
        <f>IF(ISNUMBER(+VindIndeks_raw_20_large!A9395),+VindIndeks_raw_20_large!A9395,"")</f>
        <v/>
      </c>
      <c r="W9396">
        <f>IF(ISNUMBER(+VindIndeks_raw_20_large!B9395),+VindIndeks_raw_20_large!B9395,"")</f>
        <v/>
      </c>
      <c r="X9396">
        <f>IF(ISNUMBER(+VindIndeks_raw_20_large!C9395),+VindIndeks_raw_20_large!C9395,"")</f>
        <v/>
      </c>
      <c r="Y9396">
        <f>IF(ISNUMBER(+VindIndeks_raw_20_large!D9395),+VindIndeks_raw_20_large!D9395,"")</f>
        <v/>
      </c>
    </row>
    <row r="9397">
      <c r="U9397" s="12">
        <f>+IF(ISNUMBER(ROUND(Y9397,0)),ROUND(Y9397,0),"")</f>
        <v/>
      </c>
      <c r="V9397">
        <f>IF(ISNUMBER(+VindIndeks_raw_20_large!A9396),+VindIndeks_raw_20_large!A9396,"")</f>
        <v/>
      </c>
      <c r="W9397">
        <f>IF(ISNUMBER(+VindIndeks_raw_20_large!B9396),+VindIndeks_raw_20_large!B9396,"")</f>
        <v/>
      </c>
      <c r="X9397">
        <f>IF(ISNUMBER(+VindIndeks_raw_20_large!C9396),+VindIndeks_raw_20_large!C9396,"")</f>
        <v/>
      </c>
      <c r="Y9397">
        <f>IF(ISNUMBER(+VindIndeks_raw_20_large!D9396),+VindIndeks_raw_20_large!D9396,"")</f>
        <v/>
      </c>
    </row>
    <row r="9398">
      <c r="U9398" s="12">
        <f>+IF(ISNUMBER(ROUND(Y9398,0)),ROUND(Y9398,0),"")</f>
        <v/>
      </c>
      <c r="V9398">
        <f>IF(ISNUMBER(+VindIndeks_raw_20_large!A9397),+VindIndeks_raw_20_large!A9397,"")</f>
        <v/>
      </c>
      <c r="W9398">
        <f>IF(ISNUMBER(+VindIndeks_raw_20_large!B9397),+VindIndeks_raw_20_large!B9397,"")</f>
        <v/>
      </c>
      <c r="X9398">
        <f>IF(ISNUMBER(+VindIndeks_raw_20_large!C9397),+VindIndeks_raw_20_large!C9397,"")</f>
        <v/>
      </c>
      <c r="Y9398">
        <f>IF(ISNUMBER(+VindIndeks_raw_20_large!D9397),+VindIndeks_raw_20_large!D9397,"")</f>
        <v/>
      </c>
    </row>
    <row r="9399">
      <c r="U9399" s="12">
        <f>+IF(ISNUMBER(ROUND(Y9399,0)),ROUND(Y9399,0),"")</f>
        <v/>
      </c>
      <c r="V9399">
        <f>IF(ISNUMBER(+VindIndeks_raw_20_large!A9398),+VindIndeks_raw_20_large!A9398,"")</f>
        <v/>
      </c>
      <c r="W9399">
        <f>IF(ISNUMBER(+VindIndeks_raw_20_large!B9398),+VindIndeks_raw_20_large!B9398,"")</f>
        <v/>
      </c>
      <c r="X9399">
        <f>IF(ISNUMBER(+VindIndeks_raw_20_large!C9398),+VindIndeks_raw_20_large!C9398,"")</f>
        <v/>
      </c>
      <c r="Y9399">
        <f>IF(ISNUMBER(+VindIndeks_raw_20_large!D9398),+VindIndeks_raw_20_large!D9398,"")</f>
        <v/>
      </c>
    </row>
    <row r="9400">
      <c r="U9400" s="12">
        <f>+IF(ISNUMBER(ROUND(Y9400,0)),ROUND(Y9400,0),"")</f>
        <v/>
      </c>
      <c r="V9400">
        <f>IF(ISNUMBER(+VindIndeks_raw_20_large!A9399),+VindIndeks_raw_20_large!A9399,"")</f>
        <v/>
      </c>
      <c r="W9400">
        <f>IF(ISNUMBER(+VindIndeks_raw_20_large!B9399),+VindIndeks_raw_20_large!B9399,"")</f>
        <v/>
      </c>
      <c r="X9400">
        <f>IF(ISNUMBER(+VindIndeks_raw_20_large!C9399),+VindIndeks_raw_20_large!C9399,"")</f>
        <v/>
      </c>
      <c r="Y9400">
        <f>IF(ISNUMBER(+VindIndeks_raw_20_large!D9399),+VindIndeks_raw_20_large!D9399,"")</f>
        <v/>
      </c>
    </row>
    <row r="9401">
      <c r="U9401" s="12">
        <f>+IF(ISNUMBER(ROUND(Y9401,0)),ROUND(Y9401,0),"")</f>
        <v/>
      </c>
      <c r="V9401">
        <f>IF(ISNUMBER(+VindIndeks_raw_20_large!A9400),+VindIndeks_raw_20_large!A9400,"")</f>
        <v/>
      </c>
      <c r="W9401">
        <f>IF(ISNUMBER(+VindIndeks_raw_20_large!B9400),+VindIndeks_raw_20_large!B9400,"")</f>
        <v/>
      </c>
      <c r="X9401">
        <f>IF(ISNUMBER(+VindIndeks_raw_20_large!C9400),+VindIndeks_raw_20_large!C9400,"")</f>
        <v/>
      </c>
      <c r="Y9401">
        <f>IF(ISNUMBER(+VindIndeks_raw_20_large!D9400),+VindIndeks_raw_20_large!D9400,"")</f>
        <v/>
      </c>
    </row>
    <row r="9402">
      <c r="U9402" s="12">
        <f>+IF(ISNUMBER(ROUND(Y9402,0)),ROUND(Y9402,0),"")</f>
        <v/>
      </c>
      <c r="V9402">
        <f>IF(ISNUMBER(+VindIndeks_raw_20_large!A9401),+VindIndeks_raw_20_large!A9401,"")</f>
        <v/>
      </c>
      <c r="W9402">
        <f>IF(ISNUMBER(+VindIndeks_raw_20_large!B9401),+VindIndeks_raw_20_large!B9401,"")</f>
        <v/>
      </c>
      <c r="X9402">
        <f>IF(ISNUMBER(+VindIndeks_raw_20_large!C9401),+VindIndeks_raw_20_large!C9401,"")</f>
        <v/>
      </c>
      <c r="Y9402">
        <f>IF(ISNUMBER(+VindIndeks_raw_20_large!D9401),+VindIndeks_raw_20_large!D9401,"")</f>
        <v/>
      </c>
    </row>
    <row r="9403">
      <c r="U9403" s="12">
        <f>+IF(ISNUMBER(ROUND(Y9403,0)),ROUND(Y9403,0),"")</f>
        <v/>
      </c>
      <c r="V9403">
        <f>IF(ISNUMBER(+VindIndeks_raw_20_large!A9402),+VindIndeks_raw_20_large!A9402,"")</f>
        <v/>
      </c>
      <c r="W9403">
        <f>IF(ISNUMBER(+VindIndeks_raw_20_large!B9402),+VindIndeks_raw_20_large!B9402,"")</f>
        <v/>
      </c>
      <c r="X9403">
        <f>IF(ISNUMBER(+VindIndeks_raw_20_large!C9402),+VindIndeks_raw_20_large!C9402,"")</f>
        <v/>
      </c>
      <c r="Y9403">
        <f>IF(ISNUMBER(+VindIndeks_raw_20_large!D9402),+VindIndeks_raw_20_large!D9402,"")</f>
        <v/>
      </c>
    </row>
    <row r="9404">
      <c r="U9404" s="12">
        <f>+IF(ISNUMBER(ROUND(Y9404,0)),ROUND(Y9404,0),"")</f>
        <v/>
      </c>
      <c r="V9404">
        <f>IF(ISNUMBER(+VindIndeks_raw_20_large!A9403),+VindIndeks_raw_20_large!A9403,"")</f>
        <v/>
      </c>
      <c r="W9404">
        <f>IF(ISNUMBER(+VindIndeks_raw_20_large!B9403),+VindIndeks_raw_20_large!B9403,"")</f>
        <v/>
      </c>
      <c r="X9404">
        <f>IF(ISNUMBER(+VindIndeks_raw_20_large!C9403),+VindIndeks_raw_20_large!C9403,"")</f>
        <v/>
      </c>
      <c r="Y9404">
        <f>IF(ISNUMBER(+VindIndeks_raw_20_large!D9403),+VindIndeks_raw_20_large!D9403,"")</f>
        <v/>
      </c>
    </row>
    <row r="9405">
      <c r="U9405" s="12">
        <f>+IF(ISNUMBER(ROUND(Y9405,0)),ROUND(Y9405,0),"")</f>
        <v/>
      </c>
      <c r="V9405">
        <f>IF(ISNUMBER(+VindIndeks_raw_20_large!A9404),+VindIndeks_raw_20_large!A9404,"")</f>
        <v/>
      </c>
      <c r="W9405">
        <f>IF(ISNUMBER(+VindIndeks_raw_20_large!B9404),+VindIndeks_raw_20_large!B9404,"")</f>
        <v/>
      </c>
      <c r="X9405">
        <f>IF(ISNUMBER(+VindIndeks_raw_20_large!C9404),+VindIndeks_raw_20_large!C9404,"")</f>
        <v/>
      </c>
      <c r="Y9405">
        <f>IF(ISNUMBER(+VindIndeks_raw_20_large!D9404),+VindIndeks_raw_20_large!D9404,"")</f>
        <v/>
      </c>
    </row>
    <row r="9406">
      <c r="U9406" s="12">
        <f>+IF(ISNUMBER(ROUND(Y9406,0)),ROUND(Y9406,0),"")</f>
        <v/>
      </c>
      <c r="V9406">
        <f>IF(ISNUMBER(+VindIndeks_raw_20_large!A9405),+VindIndeks_raw_20_large!A9405,"")</f>
        <v/>
      </c>
      <c r="W9406">
        <f>IF(ISNUMBER(+VindIndeks_raw_20_large!B9405),+VindIndeks_raw_20_large!B9405,"")</f>
        <v/>
      </c>
      <c r="X9406">
        <f>IF(ISNUMBER(+VindIndeks_raw_20_large!C9405),+VindIndeks_raw_20_large!C9405,"")</f>
        <v/>
      </c>
      <c r="Y9406">
        <f>IF(ISNUMBER(+VindIndeks_raw_20_large!D9405),+VindIndeks_raw_20_large!D9405,"")</f>
        <v/>
      </c>
    </row>
    <row r="9407">
      <c r="U9407" s="12">
        <f>+IF(ISNUMBER(ROUND(Y9407,0)),ROUND(Y9407,0),"")</f>
        <v/>
      </c>
      <c r="V9407">
        <f>IF(ISNUMBER(+VindIndeks_raw_20_large!A9406),+VindIndeks_raw_20_large!A9406,"")</f>
        <v/>
      </c>
      <c r="W9407">
        <f>IF(ISNUMBER(+VindIndeks_raw_20_large!B9406),+VindIndeks_raw_20_large!B9406,"")</f>
        <v/>
      </c>
      <c r="X9407">
        <f>IF(ISNUMBER(+VindIndeks_raw_20_large!C9406),+VindIndeks_raw_20_large!C9406,"")</f>
        <v/>
      </c>
      <c r="Y9407">
        <f>IF(ISNUMBER(+VindIndeks_raw_20_large!D9406),+VindIndeks_raw_20_large!D9406,"")</f>
        <v/>
      </c>
    </row>
    <row r="9408">
      <c r="U9408" s="12">
        <f>+IF(ISNUMBER(ROUND(Y9408,0)),ROUND(Y9408,0),"")</f>
        <v/>
      </c>
      <c r="V9408">
        <f>IF(ISNUMBER(+VindIndeks_raw_20_large!A9407),+VindIndeks_raw_20_large!A9407,"")</f>
        <v/>
      </c>
      <c r="W9408">
        <f>IF(ISNUMBER(+VindIndeks_raw_20_large!B9407),+VindIndeks_raw_20_large!B9407,"")</f>
        <v/>
      </c>
      <c r="X9408">
        <f>IF(ISNUMBER(+VindIndeks_raw_20_large!C9407),+VindIndeks_raw_20_large!C9407,"")</f>
        <v/>
      </c>
      <c r="Y9408">
        <f>IF(ISNUMBER(+VindIndeks_raw_20_large!D9407),+VindIndeks_raw_20_large!D9407,"")</f>
        <v/>
      </c>
    </row>
    <row r="9409">
      <c r="U9409" s="12">
        <f>+IF(ISNUMBER(ROUND(Y9409,0)),ROUND(Y9409,0),"")</f>
        <v/>
      </c>
      <c r="V9409">
        <f>IF(ISNUMBER(+VindIndeks_raw_20_large!A9408),+VindIndeks_raw_20_large!A9408,"")</f>
        <v/>
      </c>
      <c r="W9409">
        <f>IF(ISNUMBER(+VindIndeks_raw_20_large!B9408),+VindIndeks_raw_20_large!B9408,"")</f>
        <v/>
      </c>
      <c r="X9409">
        <f>IF(ISNUMBER(+VindIndeks_raw_20_large!C9408),+VindIndeks_raw_20_large!C9408,"")</f>
        <v/>
      </c>
      <c r="Y9409">
        <f>IF(ISNUMBER(+VindIndeks_raw_20_large!D9408),+VindIndeks_raw_20_large!D9408,"")</f>
        <v/>
      </c>
    </row>
    <row r="9410">
      <c r="U9410" s="12">
        <f>+IF(ISNUMBER(ROUND(Y9410,0)),ROUND(Y9410,0),"")</f>
        <v/>
      </c>
      <c r="V9410">
        <f>IF(ISNUMBER(+VindIndeks_raw_20_large!A9409),+VindIndeks_raw_20_large!A9409,"")</f>
        <v/>
      </c>
      <c r="W9410">
        <f>IF(ISNUMBER(+VindIndeks_raw_20_large!B9409),+VindIndeks_raw_20_large!B9409,"")</f>
        <v/>
      </c>
      <c r="X9410">
        <f>IF(ISNUMBER(+VindIndeks_raw_20_large!C9409),+VindIndeks_raw_20_large!C9409,"")</f>
        <v/>
      </c>
      <c r="Y9410">
        <f>IF(ISNUMBER(+VindIndeks_raw_20_large!D9409),+VindIndeks_raw_20_large!D9409,"")</f>
        <v/>
      </c>
    </row>
    <row r="9411">
      <c r="U9411" s="12">
        <f>+IF(ISNUMBER(ROUND(Y9411,0)),ROUND(Y9411,0),"")</f>
        <v/>
      </c>
      <c r="V9411">
        <f>IF(ISNUMBER(+VindIndeks_raw_20_large!A9410),+VindIndeks_raw_20_large!A9410,"")</f>
        <v/>
      </c>
      <c r="W9411">
        <f>IF(ISNUMBER(+VindIndeks_raw_20_large!B9410),+VindIndeks_raw_20_large!B9410,"")</f>
        <v/>
      </c>
      <c r="X9411">
        <f>IF(ISNUMBER(+VindIndeks_raw_20_large!C9410),+VindIndeks_raw_20_large!C9410,"")</f>
        <v/>
      </c>
      <c r="Y9411">
        <f>IF(ISNUMBER(+VindIndeks_raw_20_large!D9410),+VindIndeks_raw_20_large!D9410,"")</f>
        <v/>
      </c>
    </row>
    <row r="9412">
      <c r="U9412" s="12">
        <f>+IF(ISNUMBER(ROUND(Y9412,0)),ROUND(Y9412,0),"")</f>
        <v/>
      </c>
      <c r="V9412">
        <f>IF(ISNUMBER(+VindIndeks_raw_20_large!A9411),+VindIndeks_raw_20_large!A9411,"")</f>
        <v/>
      </c>
      <c r="W9412">
        <f>IF(ISNUMBER(+VindIndeks_raw_20_large!B9411),+VindIndeks_raw_20_large!B9411,"")</f>
        <v/>
      </c>
      <c r="X9412">
        <f>IF(ISNUMBER(+VindIndeks_raw_20_large!C9411),+VindIndeks_raw_20_large!C9411,"")</f>
        <v/>
      </c>
      <c r="Y9412">
        <f>IF(ISNUMBER(+VindIndeks_raw_20_large!D9411),+VindIndeks_raw_20_large!D9411,"")</f>
        <v/>
      </c>
    </row>
    <row r="9413">
      <c r="U9413" s="12">
        <f>+IF(ISNUMBER(ROUND(Y9413,0)),ROUND(Y9413,0),"")</f>
        <v/>
      </c>
      <c r="V9413">
        <f>IF(ISNUMBER(+VindIndeks_raw_20_large!A9412),+VindIndeks_raw_20_large!A9412,"")</f>
        <v/>
      </c>
      <c r="W9413">
        <f>IF(ISNUMBER(+VindIndeks_raw_20_large!B9412),+VindIndeks_raw_20_large!B9412,"")</f>
        <v/>
      </c>
      <c r="X9413">
        <f>IF(ISNUMBER(+VindIndeks_raw_20_large!C9412),+VindIndeks_raw_20_large!C9412,"")</f>
        <v/>
      </c>
      <c r="Y9413">
        <f>IF(ISNUMBER(+VindIndeks_raw_20_large!D9412),+VindIndeks_raw_20_large!D9412,"")</f>
        <v/>
      </c>
    </row>
    <row r="9414">
      <c r="U9414" s="12">
        <f>+IF(ISNUMBER(ROUND(Y9414,0)),ROUND(Y9414,0),"")</f>
        <v/>
      </c>
      <c r="V9414">
        <f>IF(ISNUMBER(+VindIndeks_raw_20_large!A9413),+VindIndeks_raw_20_large!A9413,"")</f>
        <v/>
      </c>
      <c r="W9414">
        <f>IF(ISNUMBER(+VindIndeks_raw_20_large!B9413),+VindIndeks_raw_20_large!B9413,"")</f>
        <v/>
      </c>
      <c r="X9414">
        <f>IF(ISNUMBER(+VindIndeks_raw_20_large!C9413),+VindIndeks_raw_20_large!C9413,"")</f>
        <v/>
      </c>
      <c r="Y9414">
        <f>IF(ISNUMBER(+VindIndeks_raw_20_large!D9413),+VindIndeks_raw_20_large!D9413,"")</f>
        <v/>
      </c>
    </row>
    <row r="9415">
      <c r="U9415" s="12">
        <f>+IF(ISNUMBER(ROUND(Y9415,0)),ROUND(Y9415,0),"")</f>
        <v/>
      </c>
      <c r="V9415">
        <f>IF(ISNUMBER(+VindIndeks_raw_20_large!A9414),+VindIndeks_raw_20_large!A9414,"")</f>
        <v/>
      </c>
      <c r="W9415">
        <f>IF(ISNUMBER(+VindIndeks_raw_20_large!B9414),+VindIndeks_raw_20_large!B9414,"")</f>
        <v/>
      </c>
      <c r="X9415">
        <f>IF(ISNUMBER(+VindIndeks_raw_20_large!C9414),+VindIndeks_raw_20_large!C9414,"")</f>
        <v/>
      </c>
      <c r="Y9415">
        <f>IF(ISNUMBER(+VindIndeks_raw_20_large!D9414),+VindIndeks_raw_20_large!D9414,"")</f>
        <v/>
      </c>
    </row>
    <row r="9416">
      <c r="U9416" s="12">
        <f>+IF(ISNUMBER(ROUND(Y9416,0)),ROUND(Y9416,0),"")</f>
        <v/>
      </c>
      <c r="V9416">
        <f>IF(ISNUMBER(+VindIndeks_raw_20_large!A9415),+VindIndeks_raw_20_large!A9415,"")</f>
        <v/>
      </c>
      <c r="W9416">
        <f>IF(ISNUMBER(+VindIndeks_raw_20_large!B9415),+VindIndeks_raw_20_large!B9415,"")</f>
        <v/>
      </c>
      <c r="X9416">
        <f>IF(ISNUMBER(+VindIndeks_raw_20_large!C9415),+VindIndeks_raw_20_large!C9415,"")</f>
        <v/>
      </c>
      <c r="Y9416">
        <f>IF(ISNUMBER(+VindIndeks_raw_20_large!D9415),+VindIndeks_raw_20_large!D9415,"")</f>
        <v/>
      </c>
    </row>
    <row r="9417">
      <c r="U9417" s="12">
        <f>+IF(ISNUMBER(ROUND(Y9417,0)),ROUND(Y9417,0),"")</f>
        <v/>
      </c>
      <c r="V9417">
        <f>IF(ISNUMBER(+VindIndeks_raw_20_large!A9416),+VindIndeks_raw_20_large!A9416,"")</f>
        <v/>
      </c>
      <c r="W9417">
        <f>IF(ISNUMBER(+VindIndeks_raw_20_large!B9416),+VindIndeks_raw_20_large!B9416,"")</f>
        <v/>
      </c>
      <c r="X9417">
        <f>IF(ISNUMBER(+VindIndeks_raw_20_large!C9416),+VindIndeks_raw_20_large!C9416,"")</f>
        <v/>
      </c>
      <c r="Y9417">
        <f>IF(ISNUMBER(+VindIndeks_raw_20_large!D9416),+VindIndeks_raw_20_large!D9416,"")</f>
        <v/>
      </c>
    </row>
    <row r="9418">
      <c r="U9418" s="12">
        <f>+IF(ISNUMBER(ROUND(Y9418,0)),ROUND(Y9418,0),"")</f>
        <v/>
      </c>
      <c r="V9418">
        <f>IF(ISNUMBER(+VindIndeks_raw_20_large!A9417),+VindIndeks_raw_20_large!A9417,"")</f>
        <v/>
      </c>
      <c r="W9418">
        <f>IF(ISNUMBER(+VindIndeks_raw_20_large!B9417),+VindIndeks_raw_20_large!B9417,"")</f>
        <v/>
      </c>
      <c r="X9418">
        <f>IF(ISNUMBER(+VindIndeks_raw_20_large!C9417),+VindIndeks_raw_20_large!C9417,"")</f>
        <v/>
      </c>
      <c r="Y9418">
        <f>IF(ISNUMBER(+VindIndeks_raw_20_large!D9417),+VindIndeks_raw_20_large!D9417,"")</f>
        <v/>
      </c>
    </row>
    <row r="9419">
      <c r="U9419" s="12">
        <f>+IF(ISNUMBER(ROUND(Y9419,0)),ROUND(Y9419,0),"")</f>
        <v/>
      </c>
      <c r="V9419">
        <f>IF(ISNUMBER(+VindIndeks_raw_20_large!A9418),+VindIndeks_raw_20_large!A9418,"")</f>
        <v/>
      </c>
      <c r="W9419">
        <f>IF(ISNUMBER(+VindIndeks_raw_20_large!B9418),+VindIndeks_raw_20_large!B9418,"")</f>
        <v/>
      </c>
      <c r="X9419">
        <f>IF(ISNUMBER(+VindIndeks_raw_20_large!C9418),+VindIndeks_raw_20_large!C9418,"")</f>
        <v/>
      </c>
      <c r="Y9419">
        <f>IF(ISNUMBER(+VindIndeks_raw_20_large!D9418),+VindIndeks_raw_20_large!D9418,"")</f>
        <v/>
      </c>
    </row>
    <row r="9420">
      <c r="U9420" s="12">
        <f>+IF(ISNUMBER(ROUND(Y9420,0)),ROUND(Y9420,0),"")</f>
        <v/>
      </c>
      <c r="V9420">
        <f>IF(ISNUMBER(+VindIndeks_raw_20_large!A9419),+VindIndeks_raw_20_large!A9419,"")</f>
        <v/>
      </c>
      <c r="W9420">
        <f>IF(ISNUMBER(+VindIndeks_raw_20_large!B9419),+VindIndeks_raw_20_large!B9419,"")</f>
        <v/>
      </c>
      <c r="X9420">
        <f>IF(ISNUMBER(+VindIndeks_raw_20_large!C9419),+VindIndeks_raw_20_large!C9419,"")</f>
        <v/>
      </c>
      <c r="Y9420">
        <f>IF(ISNUMBER(+VindIndeks_raw_20_large!D9419),+VindIndeks_raw_20_large!D9419,"")</f>
        <v/>
      </c>
    </row>
    <row r="9421">
      <c r="U9421" s="12">
        <f>+IF(ISNUMBER(ROUND(Y9421,0)),ROUND(Y9421,0),"")</f>
        <v/>
      </c>
      <c r="V9421">
        <f>IF(ISNUMBER(+VindIndeks_raw_20_large!A9420),+VindIndeks_raw_20_large!A9420,"")</f>
        <v/>
      </c>
      <c r="W9421">
        <f>IF(ISNUMBER(+VindIndeks_raw_20_large!B9420),+VindIndeks_raw_20_large!B9420,"")</f>
        <v/>
      </c>
      <c r="X9421">
        <f>IF(ISNUMBER(+VindIndeks_raw_20_large!C9420),+VindIndeks_raw_20_large!C9420,"")</f>
        <v/>
      </c>
      <c r="Y9421">
        <f>IF(ISNUMBER(+VindIndeks_raw_20_large!D9420),+VindIndeks_raw_20_large!D9420,"")</f>
        <v/>
      </c>
    </row>
    <row r="9422">
      <c r="U9422" s="12">
        <f>+IF(ISNUMBER(ROUND(Y9422,0)),ROUND(Y9422,0),"")</f>
        <v/>
      </c>
      <c r="V9422">
        <f>IF(ISNUMBER(+VindIndeks_raw_20_large!A9421),+VindIndeks_raw_20_large!A9421,"")</f>
        <v/>
      </c>
      <c r="W9422">
        <f>IF(ISNUMBER(+VindIndeks_raw_20_large!B9421),+VindIndeks_raw_20_large!B9421,"")</f>
        <v/>
      </c>
      <c r="X9422">
        <f>IF(ISNUMBER(+VindIndeks_raw_20_large!C9421),+VindIndeks_raw_20_large!C9421,"")</f>
        <v/>
      </c>
      <c r="Y9422">
        <f>IF(ISNUMBER(+VindIndeks_raw_20_large!D9421),+VindIndeks_raw_20_large!D9421,"")</f>
        <v/>
      </c>
    </row>
    <row r="9423">
      <c r="U9423" s="12">
        <f>+IF(ISNUMBER(ROUND(Y9423,0)),ROUND(Y9423,0),"")</f>
        <v/>
      </c>
      <c r="V9423">
        <f>IF(ISNUMBER(+VindIndeks_raw_20_large!A9422),+VindIndeks_raw_20_large!A9422,"")</f>
        <v/>
      </c>
      <c r="W9423">
        <f>IF(ISNUMBER(+VindIndeks_raw_20_large!B9422),+VindIndeks_raw_20_large!B9422,"")</f>
        <v/>
      </c>
      <c r="X9423">
        <f>IF(ISNUMBER(+VindIndeks_raw_20_large!C9422),+VindIndeks_raw_20_large!C9422,"")</f>
        <v/>
      </c>
      <c r="Y9423">
        <f>IF(ISNUMBER(+VindIndeks_raw_20_large!D9422),+VindIndeks_raw_20_large!D9422,"")</f>
        <v/>
      </c>
    </row>
    <row r="9424">
      <c r="U9424" s="12">
        <f>+IF(ISNUMBER(ROUND(Y9424,0)),ROUND(Y9424,0),"")</f>
        <v/>
      </c>
      <c r="V9424">
        <f>IF(ISNUMBER(+VindIndeks_raw_20_large!A9423),+VindIndeks_raw_20_large!A9423,"")</f>
        <v/>
      </c>
      <c r="W9424">
        <f>IF(ISNUMBER(+VindIndeks_raw_20_large!B9423),+VindIndeks_raw_20_large!B9423,"")</f>
        <v/>
      </c>
      <c r="X9424">
        <f>IF(ISNUMBER(+VindIndeks_raw_20_large!C9423),+VindIndeks_raw_20_large!C9423,"")</f>
        <v/>
      </c>
      <c r="Y9424">
        <f>IF(ISNUMBER(+VindIndeks_raw_20_large!D9423),+VindIndeks_raw_20_large!D9423,"")</f>
        <v/>
      </c>
    </row>
    <row r="9425">
      <c r="U9425" s="12">
        <f>+IF(ISNUMBER(ROUND(Y9425,0)),ROUND(Y9425,0),"")</f>
        <v/>
      </c>
      <c r="V9425">
        <f>IF(ISNUMBER(+VindIndeks_raw_20_large!A9424),+VindIndeks_raw_20_large!A9424,"")</f>
        <v/>
      </c>
      <c r="W9425">
        <f>IF(ISNUMBER(+VindIndeks_raw_20_large!B9424),+VindIndeks_raw_20_large!B9424,"")</f>
        <v/>
      </c>
      <c r="X9425">
        <f>IF(ISNUMBER(+VindIndeks_raw_20_large!C9424),+VindIndeks_raw_20_large!C9424,"")</f>
        <v/>
      </c>
      <c r="Y9425">
        <f>IF(ISNUMBER(+VindIndeks_raw_20_large!D9424),+VindIndeks_raw_20_large!D9424,"")</f>
        <v/>
      </c>
    </row>
    <row r="9426">
      <c r="U9426" s="12">
        <f>+IF(ISNUMBER(ROUND(Y9426,0)),ROUND(Y9426,0),"")</f>
        <v/>
      </c>
      <c r="V9426">
        <f>IF(ISNUMBER(+VindIndeks_raw_20_large!A9425),+VindIndeks_raw_20_large!A9425,"")</f>
        <v/>
      </c>
      <c r="W9426">
        <f>IF(ISNUMBER(+VindIndeks_raw_20_large!B9425),+VindIndeks_raw_20_large!B9425,"")</f>
        <v/>
      </c>
      <c r="X9426">
        <f>IF(ISNUMBER(+VindIndeks_raw_20_large!C9425),+VindIndeks_raw_20_large!C9425,"")</f>
        <v/>
      </c>
      <c r="Y9426">
        <f>IF(ISNUMBER(+VindIndeks_raw_20_large!D9425),+VindIndeks_raw_20_large!D9425,"")</f>
        <v/>
      </c>
    </row>
    <row r="9427">
      <c r="U9427" s="12">
        <f>+IF(ISNUMBER(ROUND(Y9427,0)),ROUND(Y9427,0),"")</f>
        <v/>
      </c>
      <c r="V9427">
        <f>IF(ISNUMBER(+VindIndeks_raw_20_large!A9426),+VindIndeks_raw_20_large!A9426,"")</f>
        <v/>
      </c>
      <c r="W9427">
        <f>IF(ISNUMBER(+VindIndeks_raw_20_large!B9426),+VindIndeks_raw_20_large!B9426,"")</f>
        <v/>
      </c>
      <c r="X9427">
        <f>IF(ISNUMBER(+VindIndeks_raw_20_large!C9426),+VindIndeks_raw_20_large!C9426,"")</f>
        <v/>
      </c>
      <c r="Y9427">
        <f>IF(ISNUMBER(+VindIndeks_raw_20_large!D9426),+VindIndeks_raw_20_large!D9426,"")</f>
        <v/>
      </c>
    </row>
    <row r="9428">
      <c r="U9428" s="12">
        <f>+IF(ISNUMBER(ROUND(Y9428,0)),ROUND(Y9428,0),"")</f>
        <v/>
      </c>
      <c r="V9428">
        <f>IF(ISNUMBER(+VindIndeks_raw_20_large!A9427),+VindIndeks_raw_20_large!A9427,"")</f>
        <v/>
      </c>
      <c r="W9428">
        <f>IF(ISNUMBER(+VindIndeks_raw_20_large!B9427),+VindIndeks_raw_20_large!B9427,"")</f>
        <v/>
      </c>
      <c r="X9428">
        <f>IF(ISNUMBER(+VindIndeks_raw_20_large!C9427),+VindIndeks_raw_20_large!C9427,"")</f>
        <v/>
      </c>
      <c r="Y9428">
        <f>IF(ISNUMBER(+VindIndeks_raw_20_large!D9427),+VindIndeks_raw_20_large!D9427,"")</f>
        <v/>
      </c>
    </row>
    <row r="9429">
      <c r="U9429" s="12">
        <f>+IF(ISNUMBER(ROUND(Y9429,0)),ROUND(Y9429,0),"")</f>
        <v/>
      </c>
      <c r="V9429">
        <f>IF(ISNUMBER(+VindIndeks_raw_20_large!A9428),+VindIndeks_raw_20_large!A9428,"")</f>
        <v/>
      </c>
      <c r="W9429">
        <f>IF(ISNUMBER(+VindIndeks_raw_20_large!B9428),+VindIndeks_raw_20_large!B9428,"")</f>
        <v/>
      </c>
      <c r="X9429">
        <f>IF(ISNUMBER(+VindIndeks_raw_20_large!C9428),+VindIndeks_raw_20_large!C9428,"")</f>
        <v/>
      </c>
      <c r="Y9429">
        <f>IF(ISNUMBER(+VindIndeks_raw_20_large!D9428),+VindIndeks_raw_20_large!D9428,"")</f>
        <v/>
      </c>
    </row>
    <row r="9430">
      <c r="U9430" s="12">
        <f>+IF(ISNUMBER(ROUND(Y9430,0)),ROUND(Y9430,0),"")</f>
        <v/>
      </c>
      <c r="V9430">
        <f>IF(ISNUMBER(+VindIndeks_raw_20_large!A9429),+VindIndeks_raw_20_large!A9429,"")</f>
        <v/>
      </c>
      <c r="W9430">
        <f>IF(ISNUMBER(+VindIndeks_raw_20_large!B9429),+VindIndeks_raw_20_large!B9429,"")</f>
        <v/>
      </c>
      <c r="X9430">
        <f>IF(ISNUMBER(+VindIndeks_raw_20_large!C9429),+VindIndeks_raw_20_large!C9429,"")</f>
        <v/>
      </c>
      <c r="Y9430">
        <f>IF(ISNUMBER(+VindIndeks_raw_20_large!D9429),+VindIndeks_raw_20_large!D9429,"")</f>
        <v/>
      </c>
    </row>
    <row r="9431">
      <c r="U9431" s="12">
        <f>+IF(ISNUMBER(ROUND(Y9431,0)),ROUND(Y9431,0),"")</f>
        <v/>
      </c>
      <c r="V9431">
        <f>IF(ISNUMBER(+VindIndeks_raw_20_large!A9430),+VindIndeks_raw_20_large!A9430,"")</f>
        <v/>
      </c>
      <c r="W9431">
        <f>IF(ISNUMBER(+VindIndeks_raw_20_large!B9430),+VindIndeks_raw_20_large!B9430,"")</f>
        <v/>
      </c>
      <c r="X9431">
        <f>IF(ISNUMBER(+VindIndeks_raw_20_large!C9430),+VindIndeks_raw_20_large!C9430,"")</f>
        <v/>
      </c>
      <c r="Y9431">
        <f>IF(ISNUMBER(+VindIndeks_raw_20_large!D9430),+VindIndeks_raw_20_large!D9430,"")</f>
        <v/>
      </c>
    </row>
    <row r="9432">
      <c r="U9432" s="12">
        <f>+IF(ISNUMBER(ROUND(Y9432,0)),ROUND(Y9432,0),"")</f>
        <v/>
      </c>
      <c r="V9432">
        <f>IF(ISNUMBER(+VindIndeks_raw_20_large!A9431),+VindIndeks_raw_20_large!A9431,"")</f>
        <v/>
      </c>
      <c r="W9432">
        <f>IF(ISNUMBER(+VindIndeks_raw_20_large!B9431),+VindIndeks_raw_20_large!B9431,"")</f>
        <v/>
      </c>
      <c r="X9432">
        <f>IF(ISNUMBER(+VindIndeks_raw_20_large!C9431),+VindIndeks_raw_20_large!C9431,"")</f>
        <v/>
      </c>
      <c r="Y9432">
        <f>IF(ISNUMBER(+VindIndeks_raw_20_large!D9431),+VindIndeks_raw_20_large!D9431,"")</f>
        <v/>
      </c>
    </row>
    <row r="9433">
      <c r="U9433" s="12">
        <f>+IF(ISNUMBER(ROUND(Y9433,0)),ROUND(Y9433,0),"")</f>
        <v/>
      </c>
      <c r="V9433">
        <f>IF(ISNUMBER(+VindIndeks_raw_20_large!A9432),+VindIndeks_raw_20_large!A9432,"")</f>
        <v/>
      </c>
      <c r="W9433">
        <f>IF(ISNUMBER(+VindIndeks_raw_20_large!B9432),+VindIndeks_raw_20_large!B9432,"")</f>
        <v/>
      </c>
      <c r="X9433">
        <f>IF(ISNUMBER(+VindIndeks_raw_20_large!C9432),+VindIndeks_raw_20_large!C9432,"")</f>
        <v/>
      </c>
      <c r="Y9433">
        <f>IF(ISNUMBER(+VindIndeks_raw_20_large!D9432),+VindIndeks_raw_20_large!D9432,"")</f>
        <v/>
      </c>
    </row>
    <row r="9434">
      <c r="U9434" s="12">
        <f>+IF(ISNUMBER(ROUND(Y9434,0)),ROUND(Y9434,0),"")</f>
        <v/>
      </c>
      <c r="V9434">
        <f>IF(ISNUMBER(+VindIndeks_raw_20_large!A9433),+VindIndeks_raw_20_large!A9433,"")</f>
        <v/>
      </c>
      <c r="W9434">
        <f>IF(ISNUMBER(+VindIndeks_raw_20_large!B9433),+VindIndeks_raw_20_large!B9433,"")</f>
        <v/>
      </c>
      <c r="X9434">
        <f>IF(ISNUMBER(+VindIndeks_raw_20_large!C9433),+VindIndeks_raw_20_large!C9433,"")</f>
        <v/>
      </c>
      <c r="Y9434">
        <f>IF(ISNUMBER(+VindIndeks_raw_20_large!D9433),+VindIndeks_raw_20_large!D9433,"")</f>
        <v/>
      </c>
    </row>
    <row r="9435">
      <c r="U9435" s="12">
        <f>+IF(ISNUMBER(ROUND(Y9435,0)),ROUND(Y9435,0),"")</f>
        <v/>
      </c>
      <c r="V9435">
        <f>IF(ISNUMBER(+VindIndeks_raw_20_large!A9434),+VindIndeks_raw_20_large!A9434,"")</f>
        <v/>
      </c>
      <c r="W9435">
        <f>IF(ISNUMBER(+VindIndeks_raw_20_large!B9434),+VindIndeks_raw_20_large!B9434,"")</f>
        <v/>
      </c>
      <c r="X9435">
        <f>IF(ISNUMBER(+VindIndeks_raw_20_large!C9434),+VindIndeks_raw_20_large!C9434,"")</f>
        <v/>
      </c>
      <c r="Y9435">
        <f>IF(ISNUMBER(+VindIndeks_raw_20_large!D9434),+VindIndeks_raw_20_large!D9434,"")</f>
        <v/>
      </c>
    </row>
    <row r="9436">
      <c r="U9436" s="12">
        <f>+IF(ISNUMBER(ROUND(Y9436,0)),ROUND(Y9436,0),"")</f>
        <v/>
      </c>
      <c r="V9436">
        <f>IF(ISNUMBER(+VindIndeks_raw_20_large!A9435),+VindIndeks_raw_20_large!A9435,"")</f>
        <v/>
      </c>
      <c r="W9436">
        <f>IF(ISNUMBER(+VindIndeks_raw_20_large!B9435),+VindIndeks_raw_20_large!B9435,"")</f>
        <v/>
      </c>
      <c r="X9436">
        <f>IF(ISNUMBER(+VindIndeks_raw_20_large!C9435),+VindIndeks_raw_20_large!C9435,"")</f>
        <v/>
      </c>
      <c r="Y9436">
        <f>IF(ISNUMBER(+VindIndeks_raw_20_large!D9435),+VindIndeks_raw_20_large!D9435,"")</f>
        <v/>
      </c>
    </row>
    <row r="9437">
      <c r="U9437" s="12">
        <f>+IF(ISNUMBER(ROUND(Y9437,0)),ROUND(Y9437,0),"")</f>
        <v/>
      </c>
      <c r="V9437">
        <f>IF(ISNUMBER(+VindIndeks_raw_20_large!A9436),+VindIndeks_raw_20_large!A9436,"")</f>
        <v/>
      </c>
      <c r="W9437">
        <f>IF(ISNUMBER(+VindIndeks_raw_20_large!B9436),+VindIndeks_raw_20_large!B9436,"")</f>
        <v/>
      </c>
      <c r="X9437">
        <f>IF(ISNUMBER(+VindIndeks_raw_20_large!C9436),+VindIndeks_raw_20_large!C9436,"")</f>
        <v/>
      </c>
      <c r="Y9437">
        <f>IF(ISNUMBER(+VindIndeks_raw_20_large!D9436),+VindIndeks_raw_20_large!D9436,"")</f>
        <v/>
      </c>
    </row>
    <row r="9438">
      <c r="U9438" s="12">
        <f>+IF(ISNUMBER(ROUND(Y9438,0)),ROUND(Y9438,0),"")</f>
        <v/>
      </c>
      <c r="V9438">
        <f>IF(ISNUMBER(+VindIndeks_raw_20_large!A9437),+VindIndeks_raw_20_large!A9437,"")</f>
        <v/>
      </c>
      <c r="W9438">
        <f>IF(ISNUMBER(+VindIndeks_raw_20_large!B9437),+VindIndeks_raw_20_large!B9437,"")</f>
        <v/>
      </c>
      <c r="X9438">
        <f>IF(ISNUMBER(+VindIndeks_raw_20_large!C9437),+VindIndeks_raw_20_large!C9437,"")</f>
        <v/>
      </c>
      <c r="Y9438">
        <f>IF(ISNUMBER(+VindIndeks_raw_20_large!D9437),+VindIndeks_raw_20_large!D9437,"")</f>
        <v/>
      </c>
    </row>
    <row r="9439">
      <c r="U9439" s="12">
        <f>+IF(ISNUMBER(ROUND(Y9439,0)),ROUND(Y9439,0),"")</f>
        <v/>
      </c>
      <c r="V9439">
        <f>IF(ISNUMBER(+VindIndeks_raw_20_large!A9438),+VindIndeks_raw_20_large!A9438,"")</f>
        <v/>
      </c>
      <c r="W9439">
        <f>IF(ISNUMBER(+VindIndeks_raw_20_large!B9438),+VindIndeks_raw_20_large!B9438,"")</f>
        <v/>
      </c>
      <c r="X9439">
        <f>IF(ISNUMBER(+VindIndeks_raw_20_large!C9438),+VindIndeks_raw_20_large!C9438,"")</f>
        <v/>
      </c>
      <c r="Y9439">
        <f>IF(ISNUMBER(+VindIndeks_raw_20_large!D9438),+VindIndeks_raw_20_large!D9438,"")</f>
        <v/>
      </c>
    </row>
    <row r="9440">
      <c r="U9440" s="12">
        <f>+IF(ISNUMBER(ROUND(Y9440,0)),ROUND(Y9440,0),"")</f>
        <v/>
      </c>
      <c r="V9440">
        <f>IF(ISNUMBER(+VindIndeks_raw_20_large!A9439),+VindIndeks_raw_20_large!A9439,"")</f>
        <v/>
      </c>
      <c r="W9440">
        <f>IF(ISNUMBER(+VindIndeks_raw_20_large!B9439),+VindIndeks_raw_20_large!B9439,"")</f>
        <v/>
      </c>
      <c r="X9440">
        <f>IF(ISNUMBER(+VindIndeks_raw_20_large!C9439),+VindIndeks_raw_20_large!C9439,"")</f>
        <v/>
      </c>
      <c r="Y9440">
        <f>IF(ISNUMBER(+VindIndeks_raw_20_large!D9439),+VindIndeks_raw_20_large!D9439,"")</f>
        <v/>
      </c>
    </row>
    <row r="9441">
      <c r="U9441" s="12">
        <f>+IF(ISNUMBER(ROUND(Y9441,0)),ROUND(Y9441,0),"")</f>
        <v/>
      </c>
      <c r="V9441">
        <f>IF(ISNUMBER(+VindIndeks_raw_20_large!A9440),+VindIndeks_raw_20_large!A9440,"")</f>
        <v/>
      </c>
      <c r="W9441">
        <f>IF(ISNUMBER(+VindIndeks_raw_20_large!B9440),+VindIndeks_raw_20_large!B9440,"")</f>
        <v/>
      </c>
      <c r="X9441">
        <f>IF(ISNUMBER(+VindIndeks_raw_20_large!C9440),+VindIndeks_raw_20_large!C9440,"")</f>
        <v/>
      </c>
      <c r="Y9441">
        <f>IF(ISNUMBER(+VindIndeks_raw_20_large!D9440),+VindIndeks_raw_20_large!D9440,"")</f>
        <v/>
      </c>
    </row>
    <row r="9442">
      <c r="U9442" s="12">
        <f>+IF(ISNUMBER(ROUND(Y9442,0)),ROUND(Y9442,0),"")</f>
        <v/>
      </c>
      <c r="V9442">
        <f>IF(ISNUMBER(+VindIndeks_raw_20_large!A9441),+VindIndeks_raw_20_large!A9441,"")</f>
        <v/>
      </c>
      <c r="W9442">
        <f>IF(ISNUMBER(+VindIndeks_raw_20_large!B9441),+VindIndeks_raw_20_large!B9441,"")</f>
        <v/>
      </c>
      <c r="X9442">
        <f>IF(ISNUMBER(+VindIndeks_raw_20_large!C9441),+VindIndeks_raw_20_large!C9441,"")</f>
        <v/>
      </c>
      <c r="Y9442">
        <f>IF(ISNUMBER(+VindIndeks_raw_20_large!D9441),+VindIndeks_raw_20_large!D9441,"")</f>
        <v/>
      </c>
    </row>
    <row r="9443">
      <c r="U9443" s="12">
        <f>+IF(ISNUMBER(ROUND(Y9443,0)),ROUND(Y9443,0),"")</f>
        <v/>
      </c>
      <c r="V9443">
        <f>IF(ISNUMBER(+VindIndeks_raw_20_large!A9442),+VindIndeks_raw_20_large!A9442,"")</f>
        <v/>
      </c>
      <c r="W9443">
        <f>IF(ISNUMBER(+VindIndeks_raw_20_large!B9442),+VindIndeks_raw_20_large!B9442,"")</f>
        <v/>
      </c>
      <c r="X9443">
        <f>IF(ISNUMBER(+VindIndeks_raw_20_large!C9442),+VindIndeks_raw_20_large!C9442,"")</f>
        <v/>
      </c>
      <c r="Y9443">
        <f>IF(ISNUMBER(+VindIndeks_raw_20_large!D9442),+VindIndeks_raw_20_large!D9442,"")</f>
        <v/>
      </c>
    </row>
    <row r="9444">
      <c r="U9444" s="12">
        <f>+IF(ISNUMBER(ROUND(Y9444,0)),ROUND(Y9444,0),"")</f>
        <v/>
      </c>
      <c r="V9444">
        <f>IF(ISNUMBER(+VindIndeks_raw_20_large!A9443),+VindIndeks_raw_20_large!A9443,"")</f>
        <v/>
      </c>
      <c r="W9444">
        <f>IF(ISNUMBER(+VindIndeks_raw_20_large!B9443),+VindIndeks_raw_20_large!B9443,"")</f>
        <v/>
      </c>
      <c r="X9444">
        <f>IF(ISNUMBER(+VindIndeks_raw_20_large!C9443),+VindIndeks_raw_20_large!C9443,"")</f>
        <v/>
      </c>
      <c r="Y9444">
        <f>IF(ISNUMBER(+VindIndeks_raw_20_large!D9443),+VindIndeks_raw_20_large!D9443,"")</f>
        <v/>
      </c>
    </row>
    <row r="9445">
      <c r="U9445" s="12">
        <f>+IF(ISNUMBER(ROUND(Y9445,0)),ROUND(Y9445,0),"")</f>
        <v/>
      </c>
      <c r="V9445">
        <f>IF(ISNUMBER(+VindIndeks_raw_20_large!A9444),+VindIndeks_raw_20_large!A9444,"")</f>
        <v/>
      </c>
      <c r="W9445">
        <f>IF(ISNUMBER(+VindIndeks_raw_20_large!B9444),+VindIndeks_raw_20_large!B9444,"")</f>
        <v/>
      </c>
      <c r="X9445">
        <f>IF(ISNUMBER(+VindIndeks_raw_20_large!C9444),+VindIndeks_raw_20_large!C9444,"")</f>
        <v/>
      </c>
      <c r="Y9445">
        <f>IF(ISNUMBER(+VindIndeks_raw_20_large!D9444),+VindIndeks_raw_20_large!D9444,"")</f>
        <v/>
      </c>
    </row>
    <row r="9446">
      <c r="U9446" s="12">
        <f>+IF(ISNUMBER(ROUND(Y9446,0)),ROUND(Y9446,0),"")</f>
        <v/>
      </c>
      <c r="V9446">
        <f>IF(ISNUMBER(+VindIndeks_raw_20_large!A9445),+VindIndeks_raw_20_large!A9445,"")</f>
        <v/>
      </c>
      <c r="W9446">
        <f>IF(ISNUMBER(+VindIndeks_raw_20_large!B9445),+VindIndeks_raw_20_large!B9445,"")</f>
        <v/>
      </c>
      <c r="X9446">
        <f>IF(ISNUMBER(+VindIndeks_raw_20_large!C9445),+VindIndeks_raw_20_large!C9445,"")</f>
        <v/>
      </c>
      <c r="Y9446">
        <f>IF(ISNUMBER(+VindIndeks_raw_20_large!D9445),+VindIndeks_raw_20_large!D9445,"")</f>
        <v/>
      </c>
    </row>
    <row r="9447">
      <c r="U9447" s="12">
        <f>+IF(ISNUMBER(ROUND(Y9447,0)),ROUND(Y9447,0),"")</f>
        <v/>
      </c>
      <c r="V9447">
        <f>IF(ISNUMBER(+VindIndeks_raw_20_large!A9446),+VindIndeks_raw_20_large!A9446,"")</f>
        <v/>
      </c>
      <c r="W9447">
        <f>IF(ISNUMBER(+VindIndeks_raw_20_large!B9446),+VindIndeks_raw_20_large!B9446,"")</f>
        <v/>
      </c>
      <c r="X9447">
        <f>IF(ISNUMBER(+VindIndeks_raw_20_large!C9446),+VindIndeks_raw_20_large!C9446,"")</f>
        <v/>
      </c>
      <c r="Y9447">
        <f>IF(ISNUMBER(+VindIndeks_raw_20_large!D9446),+VindIndeks_raw_20_large!D9446,"")</f>
        <v/>
      </c>
    </row>
    <row r="9448">
      <c r="U9448" s="12">
        <f>+IF(ISNUMBER(ROUND(Y9448,0)),ROUND(Y9448,0),"")</f>
        <v/>
      </c>
      <c r="V9448">
        <f>IF(ISNUMBER(+VindIndeks_raw_20_large!A9447),+VindIndeks_raw_20_large!A9447,"")</f>
        <v/>
      </c>
      <c r="W9448">
        <f>IF(ISNUMBER(+VindIndeks_raw_20_large!B9447),+VindIndeks_raw_20_large!B9447,"")</f>
        <v/>
      </c>
      <c r="X9448">
        <f>IF(ISNUMBER(+VindIndeks_raw_20_large!C9447),+VindIndeks_raw_20_large!C9447,"")</f>
        <v/>
      </c>
      <c r="Y9448">
        <f>IF(ISNUMBER(+VindIndeks_raw_20_large!D9447),+VindIndeks_raw_20_large!D9447,"")</f>
        <v/>
      </c>
    </row>
    <row r="9449">
      <c r="U9449" s="12">
        <f>+IF(ISNUMBER(ROUND(Y9449,0)),ROUND(Y9449,0),"")</f>
        <v/>
      </c>
      <c r="V9449">
        <f>IF(ISNUMBER(+VindIndeks_raw_20_large!A9448),+VindIndeks_raw_20_large!A9448,"")</f>
        <v/>
      </c>
      <c r="W9449">
        <f>IF(ISNUMBER(+VindIndeks_raw_20_large!B9448),+VindIndeks_raw_20_large!B9448,"")</f>
        <v/>
      </c>
      <c r="X9449">
        <f>IF(ISNUMBER(+VindIndeks_raw_20_large!C9448),+VindIndeks_raw_20_large!C9448,"")</f>
        <v/>
      </c>
      <c r="Y9449">
        <f>IF(ISNUMBER(+VindIndeks_raw_20_large!D9448),+VindIndeks_raw_20_large!D9448,"")</f>
        <v/>
      </c>
    </row>
    <row r="9450">
      <c r="U9450" s="12">
        <f>+IF(ISNUMBER(ROUND(Y9450,0)),ROUND(Y9450,0),"")</f>
        <v/>
      </c>
      <c r="V9450">
        <f>IF(ISNUMBER(+VindIndeks_raw_20_large!A9449),+VindIndeks_raw_20_large!A9449,"")</f>
        <v/>
      </c>
      <c r="W9450">
        <f>IF(ISNUMBER(+VindIndeks_raw_20_large!B9449),+VindIndeks_raw_20_large!B9449,"")</f>
        <v/>
      </c>
      <c r="X9450">
        <f>IF(ISNUMBER(+VindIndeks_raw_20_large!C9449),+VindIndeks_raw_20_large!C9449,"")</f>
        <v/>
      </c>
      <c r="Y9450">
        <f>IF(ISNUMBER(+VindIndeks_raw_20_large!D9449),+VindIndeks_raw_20_large!D9449,"")</f>
        <v/>
      </c>
    </row>
    <row r="9451">
      <c r="U9451" s="12">
        <f>+IF(ISNUMBER(ROUND(Y9451,0)),ROUND(Y9451,0),"")</f>
        <v/>
      </c>
      <c r="V9451">
        <f>IF(ISNUMBER(+VindIndeks_raw_20_large!A9450),+VindIndeks_raw_20_large!A9450,"")</f>
        <v/>
      </c>
      <c r="W9451">
        <f>IF(ISNUMBER(+VindIndeks_raw_20_large!B9450),+VindIndeks_raw_20_large!B9450,"")</f>
        <v/>
      </c>
      <c r="X9451">
        <f>IF(ISNUMBER(+VindIndeks_raw_20_large!C9450),+VindIndeks_raw_20_large!C9450,"")</f>
        <v/>
      </c>
      <c r="Y9451">
        <f>IF(ISNUMBER(+VindIndeks_raw_20_large!D9450),+VindIndeks_raw_20_large!D9450,"")</f>
        <v/>
      </c>
    </row>
    <row r="9452">
      <c r="U9452" s="12">
        <f>+IF(ISNUMBER(ROUND(Y9452,0)),ROUND(Y9452,0),"")</f>
        <v/>
      </c>
      <c r="V9452">
        <f>IF(ISNUMBER(+VindIndeks_raw_20_large!A9451),+VindIndeks_raw_20_large!A9451,"")</f>
        <v/>
      </c>
      <c r="W9452">
        <f>IF(ISNUMBER(+VindIndeks_raw_20_large!B9451),+VindIndeks_raw_20_large!B9451,"")</f>
        <v/>
      </c>
      <c r="X9452">
        <f>IF(ISNUMBER(+VindIndeks_raw_20_large!C9451),+VindIndeks_raw_20_large!C9451,"")</f>
        <v/>
      </c>
      <c r="Y9452">
        <f>IF(ISNUMBER(+VindIndeks_raw_20_large!D9451),+VindIndeks_raw_20_large!D9451,"")</f>
        <v/>
      </c>
    </row>
    <row r="9453">
      <c r="U9453" s="12">
        <f>+IF(ISNUMBER(ROUND(Y9453,0)),ROUND(Y9453,0),"")</f>
        <v/>
      </c>
      <c r="V9453">
        <f>IF(ISNUMBER(+VindIndeks_raw_20_large!A9452),+VindIndeks_raw_20_large!A9452,"")</f>
        <v/>
      </c>
      <c r="W9453">
        <f>IF(ISNUMBER(+VindIndeks_raw_20_large!B9452),+VindIndeks_raw_20_large!B9452,"")</f>
        <v/>
      </c>
      <c r="X9453">
        <f>IF(ISNUMBER(+VindIndeks_raw_20_large!C9452),+VindIndeks_raw_20_large!C9452,"")</f>
        <v/>
      </c>
      <c r="Y9453">
        <f>IF(ISNUMBER(+VindIndeks_raw_20_large!D9452),+VindIndeks_raw_20_large!D9452,"")</f>
        <v/>
      </c>
    </row>
    <row r="9454">
      <c r="U9454" s="12">
        <f>+IF(ISNUMBER(ROUND(Y9454,0)),ROUND(Y9454,0),"")</f>
        <v/>
      </c>
      <c r="V9454">
        <f>IF(ISNUMBER(+VindIndeks_raw_20_large!A9453),+VindIndeks_raw_20_large!A9453,"")</f>
        <v/>
      </c>
      <c r="W9454">
        <f>IF(ISNUMBER(+VindIndeks_raw_20_large!B9453),+VindIndeks_raw_20_large!B9453,"")</f>
        <v/>
      </c>
      <c r="X9454">
        <f>IF(ISNUMBER(+VindIndeks_raw_20_large!C9453),+VindIndeks_raw_20_large!C9453,"")</f>
        <v/>
      </c>
      <c r="Y9454">
        <f>IF(ISNUMBER(+VindIndeks_raw_20_large!D9453),+VindIndeks_raw_20_large!D9453,"")</f>
        <v/>
      </c>
    </row>
    <row r="9455">
      <c r="U9455" s="12">
        <f>+IF(ISNUMBER(ROUND(Y9455,0)),ROUND(Y9455,0),"")</f>
        <v/>
      </c>
      <c r="V9455">
        <f>IF(ISNUMBER(+VindIndeks_raw_20_large!A9454),+VindIndeks_raw_20_large!A9454,"")</f>
        <v/>
      </c>
      <c r="W9455">
        <f>IF(ISNUMBER(+VindIndeks_raw_20_large!B9454),+VindIndeks_raw_20_large!B9454,"")</f>
        <v/>
      </c>
      <c r="X9455">
        <f>IF(ISNUMBER(+VindIndeks_raw_20_large!C9454),+VindIndeks_raw_20_large!C9454,"")</f>
        <v/>
      </c>
      <c r="Y9455">
        <f>IF(ISNUMBER(+VindIndeks_raw_20_large!D9454),+VindIndeks_raw_20_large!D9454,"")</f>
        <v/>
      </c>
    </row>
    <row r="9456">
      <c r="U9456" s="12">
        <f>+IF(ISNUMBER(ROUND(Y9456,0)),ROUND(Y9456,0),"")</f>
        <v/>
      </c>
      <c r="V9456">
        <f>IF(ISNUMBER(+VindIndeks_raw_20_large!A9455),+VindIndeks_raw_20_large!A9455,"")</f>
        <v/>
      </c>
      <c r="W9456">
        <f>IF(ISNUMBER(+VindIndeks_raw_20_large!B9455),+VindIndeks_raw_20_large!B9455,"")</f>
        <v/>
      </c>
      <c r="X9456">
        <f>IF(ISNUMBER(+VindIndeks_raw_20_large!C9455),+VindIndeks_raw_20_large!C9455,"")</f>
        <v/>
      </c>
      <c r="Y9456">
        <f>IF(ISNUMBER(+VindIndeks_raw_20_large!D9455),+VindIndeks_raw_20_large!D9455,"")</f>
        <v/>
      </c>
    </row>
    <row r="9457">
      <c r="U9457" s="12">
        <f>+IF(ISNUMBER(ROUND(Y9457,0)),ROUND(Y9457,0),"")</f>
        <v/>
      </c>
      <c r="V9457">
        <f>IF(ISNUMBER(+VindIndeks_raw_20_large!A9456),+VindIndeks_raw_20_large!A9456,"")</f>
        <v/>
      </c>
      <c r="W9457">
        <f>IF(ISNUMBER(+VindIndeks_raw_20_large!B9456),+VindIndeks_raw_20_large!B9456,"")</f>
        <v/>
      </c>
      <c r="X9457">
        <f>IF(ISNUMBER(+VindIndeks_raw_20_large!C9456),+VindIndeks_raw_20_large!C9456,"")</f>
        <v/>
      </c>
      <c r="Y9457">
        <f>IF(ISNUMBER(+VindIndeks_raw_20_large!D9456),+VindIndeks_raw_20_large!D9456,"")</f>
        <v/>
      </c>
    </row>
    <row r="9458">
      <c r="U9458" s="12">
        <f>+IF(ISNUMBER(ROUND(Y9458,0)),ROUND(Y9458,0),"")</f>
        <v/>
      </c>
      <c r="V9458">
        <f>IF(ISNUMBER(+VindIndeks_raw_20_large!A9457),+VindIndeks_raw_20_large!A9457,"")</f>
        <v/>
      </c>
      <c r="W9458">
        <f>IF(ISNUMBER(+VindIndeks_raw_20_large!B9457),+VindIndeks_raw_20_large!B9457,"")</f>
        <v/>
      </c>
      <c r="X9458">
        <f>IF(ISNUMBER(+VindIndeks_raw_20_large!C9457),+VindIndeks_raw_20_large!C9457,"")</f>
        <v/>
      </c>
      <c r="Y9458">
        <f>IF(ISNUMBER(+VindIndeks_raw_20_large!D9457),+VindIndeks_raw_20_large!D9457,"")</f>
        <v/>
      </c>
    </row>
    <row r="9459">
      <c r="U9459" s="12">
        <f>+IF(ISNUMBER(ROUND(Y9459,0)),ROUND(Y9459,0),"")</f>
        <v/>
      </c>
      <c r="V9459">
        <f>IF(ISNUMBER(+VindIndeks_raw_20_large!A9458),+VindIndeks_raw_20_large!A9458,"")</f>
        <v/>
      </c>
      <c r="W9459">
        <f>IF(ISNUMBER(+VindIndeks_raw_20_large!B9458),+VindIndeks_raw_20_large!B9458,"")</f>
        <v/>
      </c>
      <c r="X9459">
        <f>IF(ISNUMBER(+VindIndeks_raw_20_large!C9458),+VindIndeks_raw_20_large!C9458,"")</f>
        <v/>
      </c>
      <c r="Y9459">
        <f>IF(ISNUMBER(+VindIndeks_raw_20_large!D9458),+VindIndeks_raw_20_large!D9458,"")</f>
        <v/>
      </c>
    </row>
    <row r="9460">
      <c r="U9460" s="12">
        <f>+IF(ISNUMBER(ROUND(Y9460,0)),ROUND(Y9460,0),"")</f>
        <v/>
      </c>
      <c r="V9460">
        <f>IF(ISNUMBER(+VindIndeks_raw_20_large!A9459),+VindIndeks_raw_20_large!A9459,"")</f>
        <v/>
      </c>
      <c r="W9460">
        <f>IF(ISNUMBER(+VindIndeks_raw_20_large!B9459),+VindIndeks_raw_20_large!B9459,"")</f>
        <v/>
      </c>
      <c r="X9460">
        <f>IF(ISNUMBER(+VindIndeks_raw_20_large!C9459),+VindIndeks_raw_20_large!C9459,"")</f>
        <v/>
      </c>
      <c r="Y9460">
        <f>IF(ISNUMBER(+VindIndeks_raw_20_large!D9459),+VindIndeks_raw_20_large!D9459,"")</f>
        <v/>
      </c>
    </row>
    <row r="9461">
      <c r="U9461" s="12">
        <f>+IF(ISNUMBER(ROUND(Y9461,0)),ROUND(Y9461,0),"")</f>
        <v/>
      </c>
      <c r="V9461">
        <f>IF(ISNUMBER(+VindIndeks_raw_20_large!A9460),+VindIndeks_raw_20_large!A9460,"")</f>
        <v/>
      </c>
      <c r="W9461">
        <f>IF(ISNUMBER(+VindIndeks_raw_20_large!B9460),+VindIndeks_raw_20_large!B9460,"")</f>
        <v/>
      </c>
      <c r="X9461">
        <f>IF(ISNUMBER(+VindIndeks_raw_20_large!C9460),+VindIndeks_raw_20_large!C9460,"")</f>
        <v/>
      </c>
      <c r="Y9461">
        <f>IF(ISNUMBER(+VindIndeks_raw_20_large!D9460),+VindIndeks_raw_20_large!D9460,"")</f>
        <v/>
      </c>
    </row>
    <row r="9462">
      <c r="U9462" s="12">
        <f>+IF(ISNUMBER(ROUND(Y9462,0)),ROUND(Y9462,0),"")</f>
        <v/>
      </c>
      <c r="V9462">
        <f>IF(ISNUMBER(+VindIndeks_raw_20_large!A9461),+VindIndeks_raw_20_large!A9461,"")</f>
        <v/>
      </c>
      <c r="W9462">
        <f>IF(ISNUMBER(+VindIndeks_raw_20_large!B9461),+VindIndeks_raw_20_large!B9461,"")</f>
        <v/>
      </c>
      <c r="X9462">
        <f>IF(ISNUMBER(+VindIndeks_raw_20_large!C9461),+VindIndeks_raw_20_large!C9461,"")</f>
        <v/>
      </c>
      <c r="Y9462">
        <f>IF(ISNUMBER(+VindIndeks_raw_20_large!D9461),+VindIndeks_raw_20_large!D9461,"")</f>
        <v/>
      </c>
    </row>
    <row r="9463">
      <c r="U9463" s="12">
        <f>+IF(ISNUMBER(ROUND(Y9463,0)),ROUND(Y9463,0),"")</f>
        <v/>
      </c>
      <c r="V9463">
        <f>IF(ISNUMBER(+VindIndeks_raw_20_large!A9462),+VindIndeks_raw_20_large!A9462,"")</f>
        <v/>
      </c>
      <c r="W9463">
        <f>IF(ISNUMBER(+VindIndeks_raw_20_large!B9462),+VindIndeks_raw_20_large!B9462,"")</f>
        <v/>
      </c>
      <c r="X9463">
        <f>IF(ISNUMBER(+VindIndeks_raw_20_large!C9462),+VindIndeks_raw_20_large!C9462,"")</f>
        <v/>
      </c>
      <c r="Y9463">
        <f>IF(ISNUMBER(+VindIndeks_raw_20_large!D9462),+VindIndeks_raw_20_large!D9462,"")</f>
        <v/>
      </c>
    </row>
    <row r="9464">
      <c r="U9464" s="12">
        <f>+IF(ISNUMBER(ROUND(Y9464,0)),ROUND(Y9464,0),"")</f>
        <v/>
      </c>
      <c r="V9464">
        <f>IF(ISNUMBER(+VindIndeks_raw_20_large!A9463),+VindIndeks_raw_20_large!A9463,"")</f>
        <v/>
      </c>
      <c r="W9464">
        <f>IF(ISNUMBER(+VindIndeks_raw_20_large!B9463),+VindIndeks_raw_20_large!B9463,"")</f>
        <v/>
      </c>
      <c r="X9464">
        <f>IF(ISNUMBER(+VindIndeks_raw_20_large!C9463),+VindIndeks_raw_20_large!C9463,"")</f>
        <v/>
      </c>
      <c r="Y9464">
        <f>IF(ISNUMBER(+VindIndeks_raw_20_large!D9463),+VindIndeks_raw_20_large!D9463,"")</f>
        <v/>
      </c>
    </row>
    <row r="9465">
      <c r="U9465" s="12">
        <f>+IF(ISNUMBER(ROUND(Y9465,0)),ROUND(Y9465,0),"")</f>
        <v/>
      </c>
      <c r="V9465">
        <f>IF(ISNUMBER(+VindIndeks_raw_20_large!A9464),+VindIndeks_raw_20_large!A9464,"")</f>
        <v/>
      </c>
      <c r="W9465">
        <f>IF(ISNUMBER(+VindIndeks_raw_20_large!B9464),+VindIndeks_raw_20_large!B9464,"")</f>
        <v/>
      </c>
      <c r="X9465">
        <f>IF(ISNUMBER(+VindIndeks_raw_20_large!C9464),+VindIndeks_raw_20_large!C9464,"")</f>
        <v/>
      </c>
      <c r="Y9465">
        <f>IF(ISNUMBER(+VindIndeks_raw_20_large!D9464),+VindIndeks_raw_20_large!D9464,"")</f>
        <v/>
      </c>
    </row>
    <row r="9466">
      <c r="U9466" s="12">
        <f>+IF(ISNUMBER(ROUND(Y9466,0)),ROUND(Y9466,0),"")</f>
        <v/>
      </c>
      <c r="V9466">
        <f>IF(ISNUMBER(+VindIndeks_raw_20_large!A9465),+VindIndeks_raw_20_large!A9465,"")</f>
        <v/>
      </c>
      <c r="W9466">
        <f>IF(ISNUMBER(+VindIndeks_raw_20_large!B9465),+VindIndeks_raw_20_large!B9465,"")</f>
        <v/>
      </c>
      <c r="X9466">
        <f>IF(ISNUMBER(+VindIndeks_raw_20_large!C9465),+VindIndeks_raw_20_large!C9465,"")</f>
        <v/>
      </c>
      <c r="Y9466">
        <f>IF(ISNUMBER(+VindIndeks_raw_20_large!D9465),+VindIndeks_raw_20_large!D9465,"")</f>
        <v/>
      </c>
    </row>
    <row r="9467">
      <c r="U9467" s="12">
        <f>+IF(ISNUMBER(ROUND(Y9467,0)),ROUND(Y9467,0),"")</f>
        <v/>
      </c>
      <c r="V9467">
        <f>IF(ISNUMBER(+VindIndeks_raw_20_large!A9466),+VindIndeks_raw_20_large!A9466,"")</f>
        <v/>
      </c>
      <c r="W9467">
        <f>IF(ISNUMBER(+VindIndeks_raw_20_large!B9466),+VindIndeks_raw_20_large!B9466,"")</f>
        <v/>
      </c>
      <c r="X9467">
        <f>IF(ISNUMBER(+VindIndeks_raw_20_large!C9466),+VindIndeks_raw_20_large!C9466,"")</f>
        <v/>
      </c>
      <c r="Y9467">
        <f>IF(ISNUMBER(+VindIndeks_raw_20_large!D9466),+VindIndeks_raw_20_large!D9466,"")</f>
        <v/>
      </c>
    </row>
    <row r="9468">
      <c r="U9468" s="12">
        <f>+IF(ISNUMBER(ROUND(Y9468,0)),ROUND(Y9468,0),"")</f>
        <v/>
      </c>
      <c r="V9468">
        <f>IF(ISNUMBER(+VindIndeks_raw_20_large!A9467),+VindIndeks_raw_20_large!A9467,"")</f>
        <v/>
      </c>
      <c r="W9468">
        <f>IF(ISNUMBER(+VindIndeks_raw_20_large!B9467),+VindIndeks_raw_20_large!B9467,"")</f>
        <v/>
      </c>
      <c r="X9468">
        <f>IF(ISNUMBER(+VindIndeks_raw_20_large!C9467),+VindIndeks_raw_20_large!C9467,"")</f>
        <v/>
      </c>
      <c r="Y9468">
        <f>IF(ISNUMBER(+VindIndeks_raw_20_large!D9467),+VindIndeks_raw_20_large!D9467,"")</f>
        <v/>
      </c>
    </row>
    <row r="9469">
      <c r="U9469" s="12">
        <f>+IF(ISNUMBER(ROUND(Y9469,0)),ROUND(Y9469,0),"")</f>
        <v/>
      </c>
      <c r="V9469">
        <f>IF(ISNUMBER(+VindIndeks_raw_20_large!A9468),+VindIndeks_raw_20_large!A9468,"")</f>
        <v/>
      </c>
      <c r="W9469">
        <f>IF(ISNUMBER(+VindIndeks_raw_20_large!B9468),+VindIndeks_raw_20_large!B9468,"")</f>
        <v/>
      </c>
      <c r="X9469">
        <f>IF(ISNUMBER(+VindIndeks_raw_20_large!C9468),+VindIndeks_raw_20_large!C9468,"")</f>
        <v/>
      </c>
      <c r="Y9469">
        <f>IF(ISNUMBER(+VindIndeks_raw_20_large!D9468),+VindIndeks_raw_20_large!D9468,"")</f>
        <v/>
      </c>
    </row>
    <row r="9470">
      <c r="U9470" s="12">
        <f>+IF(ISNUMBER(ROUND(Y9470,0)),ROUND(Y9470,0),"")</f>
        <v/>
      </c>
      <c r="V9470">
        <f>IF(ISNUMBER(+VindIndeks_raw_20_large!A9469),+VindIndeks_raw_20_large!A9469,"")</f>
        <v/>
      </c>
      <c r="W9470">
        <f>IF(ISNUMBER(+VindIndeks_raw_20_large!B9469),+VindIndeks_raw_20_large!B9469,"")</f>
        <v/>
      </c>
      <c r="X9470">
        <f>IF(ISNUMBER(+VindIndeks_raw_20_large!C9469),+VindIndeks_raw_20_large!C9469,"")</f>
        <v/>
      </c>
      <c r="Y9470">
        <f>IF(ISNUMBER(+VindIndeks_raw_20_large!D9469),+VindIndeks_raw_20_large!D9469,"")</f>
        <v/>
      </c>
    </row>
    <row r="9471">
      <c r="U9471" s="12">
        <f>+IF(ISNUMBER(ROUND(Y9471,0)),ROUND(Y9471,0),"")</f>
        <v/>
      </c>
      <c r="V9471">
        <f>IF(ISNUMBER(+VindIndeks_raw_20_large!A9470),+VindIndeks_raw_20_large!A9470,"")</f>
        <v/>
      </c>
      <c r="W9471">
        <f>IF(ISNUMBER(+VindIndeks_raw_20_large!B9470),+VindIndeks_raw_20_large!B9470,"")</f>
        <v/>
      </c>
      <c r="X9471">
        <f>IF(ISNUMBER(+VindIndeks_raw_20_large!C9470),+VindIndeks_raw_20_large!C9470,"")</f>
        <v/>
      </c>
      <c r="Y9471">
        <f>IF(ISNUMBER(+VindIndeks_raw_20_large!D9470),+VindIndeks_raw_20_large!D9470,"")</f>
        <v/>
      </c>
    </row>
    <row r="9472">
      <c r="U9472" s="12">
        <f>+IF(ISNUMBER(ROUND(Y9472,0)),ROUND(Y9472,0),"")</f>
        <v/>
      </c>
      <c r="V9472">
        <f>IF(ISNUMBER(+VindIndeks_raw_20_large!A9471),+VindIndeks_raw_20_large!A9471,"")</f>
        <v/>
      </c>
      <c r="W9472">
        <f>IF(ISNUMBER(+VindIndeks_raw_20_large!B9471),+VindIndeks_raw_20_large!B9471,"")</f>
        <v/>
      </c>
      <c r="X9472">
        <f>IF(ISNUMBER(+VindIndeks_raw_20_large!C9471),+VindIndeks_raw_20_large!C9471,"")</f>
        <v/>
      </c>
      <c r="Y9472">
        <f>IF(ISNUMBER(+VindIndeks_raw_20_large!D9471),+VindIndeks_raw_20_large!D9471,"")</f>
        <v/>
      </c>
    </row>
    <row r="9473">
      <c r="U9473" s="12">
        <f>+IF(ISNUMBER(ROUND(Y9473,0)),ROUND(Y9473,0),"")</f>
        <v/>
      </c>
      <c r="V9473">
        <f>IF(ISNUMBER(+VindIndeks_raw_20_large!A9472),+VindIndeks_raw_20_large!A9472,"")</f>
        <v/>
      </c>
      <c r="W9473">
        <f>IF(ISNUMBER(+VindIndeks_raw_20_large!B9472),+VindIndeks_raw_20_large!B9472,"")</f>
        <v/>
      </c>
      <c r="X9473">
        <f>IF(ISNUMBER(+VindIndeks_raw_20_large!C9472),+VindIndeks_raw_20_large!C9472,"")</f>
        <v/>
      </c>
      <c r="Y9473">
        <f>IF(ISNUMBER(+VindIndeks_raw_20_large!D9472),+VindIndeks_raw_20_large!D9472,"")</f>
        <v/>
      </c>
    </row>
    <row r="9474">
      <c r="U9474" s="12">
        <f>+IF(ISNUMBER(ROUND(Y9474,0)),ROUND(Y9474,0),"")</f>
        <v/>
      </c>
      <c r="V9474">
        <f>IF(ISNUMBER(+VindIndeks_raw_20_large!A9473),+VindIndeks_raw_20_large!A9473,"")</f>
        <v/>
      </c>
      <c r="W9474">
        <f>IF(ISNUMBER(+VindIndeks_raw_20_large!B9473),+VindIndeks_raw_20_large!B9473,"")</f>
        <v/>
      </c>
      <c r="X9474">
        <f>IF(ISNUMBER(+VindIndeks_raw_20_large!C9473),+VindIndeks_raw_20_large!C9473,"")</f>
        <v/>
      </c>
      <c r="Y9474">
        <f>IF(ISNUMBER(+VindIndeks_raw_20_large!D9473),+VindIndeks_raw_20_large!D9473,"")</f>
        <v/>
      </c>
    </row>
    <row r="9475">
      <c r="U9475" s="12">
        <f>+IF(ISNUMBER(ROUND(Y9475,0)),ROUND(Y9475,0),"")</f>
        <v/>
      </c>
      <c r="V9475">
        <f>IF(ISNUMBER(+VindIndeks_raw_20_large!A9474),+VindIndeks_raw_20_large!A9474,"")</f>
        <v/>
      </c>
      <c r="W9475">
        <f>IF(ISNUMBER(+VindIndeks_raw_20_large!B9474),+VindIndeks_raw_20_large!B9474,"")</f>
        <v/>
      </c>
      <c r="X9475">
        <f>IF(ISNUMBER(+VindIndeks_raw_20_large!C9474),+VindIndeks_raw_20_large!C9474,"")</f>
        <v/>
      </c>
      <c r="Y9475">
        <f>IF(ISNUMBER(+VindIndeks_raw_20_large!D9474),+VindIndeks_raw_20_large!D9474,"")</f>
        <v/>
      </c>
    </row>
    <row r="9476">
      <c r="U9476" s="12">
        <f>+IF(ISNUMBER(ROUND(Y9476,0)),ROUND(Y9476,0),"")</f>
        <v/>
      </c>
      <c r="V9476">
        <f>IF(ISNUMBER(+VindIndeks_raw_20_large!A9475),+VindIndeks_raw_20_large!A9475,"")</f>
        <v/>
      </c>
      <c r="W9476">
        <f>IF(ISNUMBER(+VindIndeks_raw_20_large!B9475),+VindIndeks_raw_20_large!B9475,"")</f>
        <v/>
      </c>
      <c r="X9476">
        <f>IF(ISNUMBER(+VindIndeks_raw_20_large!C9475),+VindIndeks_raw_20_large!C9475,"")</f>
        <v/>
      </c>
      <c r="Y9476">
        <f>IF(ISNUMBER(+VindIndeks_raw_20_large!D9475),+VindIndeks_raw_20_large!D9475,"")</f>
        <v/>
      </c>
    </row>
    <row r="9477">
      <c r="U9477" s="12">
        <f>+IF(ISNUMBER(ROUND(Y9477,0)),ROUND(Y9477,0),"")</f>
        <v/>
      </c>
      <c r="V9477">
        <f>IF(ISNUMBER(+VindIndeks_raw_20_large!A9476),+VindIndeks_raw_20_large!A9476,"")</f>
        <v/>
      </c>
      <c r="W9477">
        <f>IF(ISNUMBER(+VindIndeks_raw_20_large!B9476),+VindIndeks_raw_20_large!B9476,"")</f>
        <v/>
      </c>
      <c r="X9477">
        <f>IF(ISNUMBER(+VindIndeks_raw_20_large!C9476),+VindIndeks_raw_20_large!C9476,"")</f>
        <v/>
      </c>
      <c r="Y9477">
        <f>IF(ISNUMBER(+VindIndeks_raw_20_large!D9476),+VindIndeks_raw_20_large!D9476,"")</f>
        <v/>
      </c>
    </row>
    <row r="9478">
      <c r="U9478" s="12">
        <f>+IF(ISNUMBER(ROUND(Y9478,0)),ROUND(Y9478,0),"")</f>
        <v/>
      </c>
      <c r="V9478">
        <f>IF(ISNUMBER(+VindIndeks_raw_20_large!A9477),+VindIndeks_raw_20_large!A9477,"")</f>
        <v/>
      </c>
      <c r="W9478">
        <f>IF(ISNUMBER(+VindIndeks_raw_20_large!B9477),+VindIndeks_raw_20_large!B9477,"")</f>
        <v/>
      </c>
      <c r="X9478">
        <f>IF(ISNUMBER(+VindIndeks_raw_20_large!C9477),+VindIndeks_raw_20_large!C9477,"")</f>
        <v/>
      </c>
      <c r="Y9478">
        <f>IF(ISNUMBER(+VindIndeks_raw_20_large!D9477),+VindIndeks_raw_20_large!D9477,"")</f>
        <v/>
      </c>
    </row>
    <row r="9479">
      <c r="U9479" s="12">
        <f>+IF(ISNUMBER(ROUND(Y9479,0)),ROUND(Y9479,0),"")</f>
        <v/>
      </c>
      <c r="V9479">
        <f>IF(ISNUMBER(+VindIndeks_raw_20_large!A9478),+VindIndeks_raw_20_large!A9478,"")</f>
        <v/>
      </c>
      <c r="W9479">
        <f>IF(ISNUMBER(+VindIndeks_raw_20_large!B9478),+VindIndeks_raw_20_large!B9478,"")</f>
        <v/>
      </c>
      <c r="X9479">
        <f>IF(ISNUMBER(+VindIndeks_raw_20_large!C9478),+VindIndeks_raw_20_large!C9478,"")</f>
        <v/>
      </c>
      <c r="Y9479">
        <f>IF(ISNUMBER(+VindIndeks_raw_20_large!D9478),+VindIndeks_raw_20_large!D9478,"")</f>
        <v/>
      </c>
    </row>
    <row r="9480">
      <c r="U9480" s="12">
        <f>+IF(ISNUMBER(ROUND(Y9480,0)),ROUND(Y9480,0),"")</f>
        <v/>
      </c>
      <c r="V9480">
        <f>IF(ISNUMBER(+VindIndeks_raw_20_large!A9479),+VindIndeks_raw_20_large!A9479,"")</f>
        <v/>
      </c>
      <c r="W9480">
        <f>IF(ISNUMBER(+VindIndeks_raw_20_large!B9479),+VindIndeks_raw_20_large!B9479,"")</f>
        <v/>
      </c>
      <c r="X9480">
        <f>IF(ISNUMBER(+VindIndeks_raw_20_large!C9479),+VindIndeks_raw_20_large!C9479,"")</f>
        <v/>
      </c>
      <c r="Y9480">
        <f>IF(ISNUMBER(+VindIndeks_raw_20_large!D9479),+VindIndeks_raw_20_large!D9479,"")</f>
        <v/>
      </c>
    </row>
    <row r="9481">
      <c r="U9481" s="12">
        <f>+IF(ISNUMBER(ROUND(Y9481,0)),ROUND(Y9481,0),"")</f>
        <v/>
      </c>
      <c r="V9481">
        <f>IF(ISNUMBER(+VindIndeks_raw_20_large!A9480),+VindIndeks_raw_20_large!A9480,"")</f>
        <v/>
      </c>
      <c r="W9481">
        <f>IF(ISNUMBER(+VindIndeks_raw_20_large!B9480),+VindIndeks_raw_20_large!B9480,"")</f>
        <v/>
      </c>
      <c r="X9481">
        <f>IF(ISNUMBER(+VindIndeks_raw_20_large!C9480),+VindIndeks_raw_20_large!C9480,"")</f>
        <v/>
      </c>
      <c r="Y9481">
        <f>IF(ISNUMBER(+VindIndeks_raw_20_large!D9480),+VindIndeks_raw_20_large!D9480,"")</f>
        <v/>
      </c>
    </row>
    <row r="9482">
      <c r="U9482" s="12">
        <f>+IF(ISNUMBER(ROUND(Y9482,0)),ROUND(Y9482,0),"")</f>
        <v/>
      </c>
      <c r="V9482">
        <f>IF(ISNUMBER(+VindIndeks_raw_20_large!A9481),+VindIndeks_raw_20_large!A9481,"")</f>
        <v/>
      </c>
      <c r="W9482">
        <f>IF(ISNUMBER(+VindIndeks_raw_20_large!B9481),+VindIndeks_raw_20_large!B9481,"")</f>
        <v/>
      </c>
      <c r="X9482">
        <f>IF(ISNUMBER(+VindIndeks_raw_20_large!C9481),+VindIndeks_raw_20_large!C9481,"")</f>
        <v/>
      </c>
      <c r="Y9482">
        <f>IF(ISNUMBER(+VindIndeks_raw_20_large!D9481),+VindIndeks_raw_20_large!D9481,"")</f>
        <v/>
      </c>
    </row>
    <row r="9483">
      <c r="U9483" s="12">
        <f>+IF(ISNUMBER(ROUND(Y9483,0)),ROUND(Y9483,0),"")</f>
        <v/>
      </c>
      <c r="V9483">
        <f>IF(ISNUMBER(+VindIndeks_raw_20_large!A9482),+VindIndeks_raw_20_large!A9482,"")</f>
        <v/>
      </c>
      <c r="W9483">
        <f>IF(ISNUMBER(+VindIndeks_raw_20_large!B9482),+VindIndeks_raw_20_large!B9482,"")</f>
        <v/>
      </c>
      <c r="X9483">
        <f>IF(ISNUMBER(+VindIndeks_raw_20_large!C9482),+VindIndeks_raw_20_large!C9482,"")</f>
        <v/>
      </c>
      <c r="Y9483">
        <f>IF(ISNUMBER(+VindIndeks_raw_20_large!D9482),+VindIndeks_raw_20_large!D9482,"")</f>
        <v/>
      </c>
    </row>
    <row r="9484">
      <c r="U9484" s="12">
        <f>+IF(ISNUMBER(ROUND(Y9484,0)),ROUND(Y9484,0),"")</f>
        <v/>
      </c>
      <c r="V9484">
        <f>IF(ISNUMBER(+VindIndeks_raw_20_large!A9483),+VindIndeks_raw_20_large!A9483,"")</f>
        <v/>
      </c>
      <c r="W9484">
        <f>IF(ISNUMBER(+VindIndeks_raw_20_large!B9483),+VindIndeks_raw_20_large!B9483,"")</f>
        <v/>
      </c>
      <c r="X9484">
        <f>IF(ISNUMBER(+VindIndeks_raw_20_large!C9483),+VindIndeks_raw_20_large!C9483,"")</f>
        <v/>
      </c>
      <c r="Y9484">
        <f>IF(ISNUMBER(+VindIndeks_raw_20_large!D9483),+VindIndeks_raw_20_large!D9483,"")</f>
        <v/>
      </c>
    </row>
    <row r="9485">
      <c r="U9485" s="12">
        <f>+IF(ISNUMBER(ROUND(Y9485,0)),ROUND(Y9485,0),"")</f>
        <v/>
      </c>
      <c r="V9485">
        <f>IF(ISNUMBER(+VindIndeks_raw_20_large!A9484),+VindIndeks_raw_20_large!A9484,"")</f>
        <v/>
      </c>
      <c r="W9485">
        <f>IF(ISNUMBER(+VindIndeks_raw_20_large!B9484),+VindIndeks_raw_20_large!B9484,"")</f>
        <v/>
      </c>
      <c r="X9485">
        <f>IF(ISNUMBER(+VindIndeks_raw_20_large!C9484),+VindIndeks_raw_20_large!C9484,"")</f>
        <v/>
      </c>
      <c r="Y9485">
        <f>IF(ISNUMBER(+VindIndeks_raw_20_large!D9484),+VindIndeks_raw_20_large!D9484,"")</f>
        <v/>
      </c>
    </row>
    <row r="9486">
      <c r="U9486" s="12">
        <f>+IF(ISNUMBER(ROUND(Y9486,0)),ROUND(Y9486,0),"")</f>
        <v/>
      </c>
      <c r="V9486">
        <f>IF(ISNUMBER(+VindIndeks_raw_20_large!A9485),+VindIndeks_raw_20_large!A9485,"")</f>
        <v/>
      </c>
      <c r="W9486">
        <f>IF(ISNUMBER(+VindIndeks_raw_20_large!B9485),+VindIndeks_raw_20_large!B9485,"")</f>
        <v/>
      </c>
      <c r="X9486">
        <f>IF(ISNUMBER(+VindIndeks_raw_20_large!C9485),+VindIndeks_raw_20_large!C9485,"")</f>
        <v/>
      </c>
      <c r="Y9486">
        <f>IF(ISNUMBER(+VindIndeks_raw_20_large!D9485),+VindIndeks_raw_20_large!D9485,"")</f>
        <v/>
      </c>
    </row>
    <row r="9487">
      <c r="U9487" s="12">
        <f>+IF(ISNUMBER(ROUND(Y9487,0)),ROUND(Y9487,0),"")</f>
        <v/>
      </c>
      <c r="V9487">
        <f>IF(ISNUMBER(+VindIndeks_raw_20_large!A9486),+VindIndeks_raw_20_large!A9486,"")</f>
        <v/>
      </c>
      <c r="W9487">
        <f>IF(ISNUMBER(+VindIndeks_raw_20_large!B9486),+VindIndeks_raw_20_large!B9486,"")</f>
        <v/>
      </c>
      <c r="X9487">
        <f>IF(ISNUMBER(+VindIndeks_raw_20_large!C9486),+VindIndeks_raw_20_large!C9486,"")</f>
        <v/>
      </c>
      <c r="Y9487">
        <f>IF(ISNUMBER(+VindIndeks_raw_20_large!D9486),+VindIndeks_raw_20_large!D9486,"")</f>
        <v/>
      </c>
    </row>
    <row r="9488">
      <c r="U9488" s="12">
        <f>+IF(ISNUMBER(ROUND(Y9488,0)),ROUND(Y9488,0),"")</f>
        <v/>
      </c>
      <c r="V9488">
        <f>IF(ISNUMBER(+VindIndeks_raw_20_large!A9487),+VindIndeks_raw_20_large!A9487,"")</f>
        <v/>
      </c>
      <c r="W9488">
        <f>IF(ISNUMBER(+VindIndeks_raw_20_large!B9487),+VindIndeks_raw_20_large!B9487,"")</f>
        <v/>
      </c>
      <c r="X9488">
        <f>IF(ISNUMBER(+VindIndeks_raw_20_large!C9487),+VindIndeks_raw_20_large!C9487,"")</f>
        <v/>
      </c>
      <c r="Y9488">
        <f>IF(ISNUMBER(+VindIndeks_raw_20_large!D9487),+VindIndeks_raw_20_large!D9487,"")</f>
        <v/>
      </c>
    </row>
    <row r="9489">
      <c r="U9489" s="12">
        <f>+IF(ISNUMBER(ROUND(Y9489,0)),ROUND(Y9489,0),"")</f>
        <v/>
      </c>
      <c r="V9489">
        <f>IF(ISNUMBER(+VindIndeks_raw_20_large!A9488),+VindIndeks_raw_20_large!A9488,"")</f>
        <v/>
      </c>
      <c r="W9489">
        <f>IF(ISNUMBER(+VindIndeks_raw_20_large!B9488),+VindIndeks_raw_20_large!B9488,"")</f>
        <v/>
      </c>
      <c r="X9489">
        <f>IF(ISNUMBER(+VindIndeks_raw_20_large!C9488),+VindIndeks_raw_20_large!C9488,"")</f>
        <v/>
      </c>
      <c r="Y9489">
        <f>IF(ISNUMBER(+VindIndeks_raw_20_large!D9488),+VindIndeks_raw_20_large!D9488,"")</f>
        <v/>
      </c>
    </row>
    <row r="9490">
      <c r="U9490" s="12">
        <f>+IF(ISNUMBER(ROUND(Y9490,0)),ROUND(Y9490,0),"")</f>
        <v/>
      </c>
      <c r="V9490">
        <f>IF(ISNUMBER(+VindIndeks_raw_20_large!A9489),+VindIndeks_raw_20_large!A9489,"")</f>
        <v/>
      </c>
      <c r="W9490">
        <f>IF(ISNUMBER(+VindIndeks_raw_20_large!B9489),+VindIndeks_raw_20_large!B9489,"")</f>
        <v/>
      </c>
      <c r="X9490">
        <f>IF(ISNUMBER(+VindIndeks_raw_20_large!C9489),+VindIndeks_raw_20_large!C9489,"")</f>
        <v/>
      </c>
      <c r="Y9490">
        <f>IF(ISNUMBER(+VindIndeks_raw_20_large!D9489),+VindIndeks_raw_20_large!D9489,"")</f>
        <v/>
      </c>
    </row>
    <row r="9491">
      <c r="U9491" s="12">
        <f>+IF(ISNUMBER(ROUND(Y9491,0)),ROUND(Y9491,0),"")</f>
        <v/>
      </c>
      <c r="V9491">
        <f>IF(ISNUMBER(+VindIndeks_raw_20_large!A9490),+VindIndeks_raw_20_large!A9490,"")</f>
        <v/>
      </c>
      <c r="W9491">
        <f>IF(ISNUMBER(+VindIndeks_raw_20_large!B9490),+VindIndeks_raw_20_large!B9490,"")</f>
        <v/>
      </c>
      <c r="X9491">
        <f>IF(ISNUMBER(+VindIndeks_raw_20_large!C9490),+VindIndeks_raw_20_large!C9490,"")</f>
        <v/>
      </c>
      <c r="Y9491">
        <f>IF(ISNUMBER(+VindIndeks_raw_20_large!D9490),+VindIndeks_raw_20_large!D9490,"")</f>
        <v/>
      </c>
    </row>
    <row r="9492">
      <c r="U9492" s="12">
        <f>+IF(ISNUMBER(ROUND(Y9492,0)),ROUND(Y9492,0),"")</f>
        <v/>
      </c>
      <c r="V9492">
        <f>IF(ISNUMBER(+VindIndeks_raw_20_large!A9491),+VindIndeks_raw_20_large!A9491,"")</f>
        <v/>
      </c>
      <c r="W9492">
        <f>IF(ISNUMBER(+VindIndeks_raw_20_large!B9491),+VindIndeks_raw_20_large!B9491,"")</f>
        <v/>
      </c>
      <c r="X9492">
        <f>IF(ISNUMBER(+VindIndeks_raw_20_large!C9491),+VindIndeks_raw_20_large!C9491,"")</f>
        <v/>
      </c>
      <c r="Y9492">
        <f>IF(ISNUMBER(+VindIndeks_raw_20_large!D9491),+VindIndeks_raw_20_large!D9491,"")</f>
        <v/>
      </c>
    </row>
    <row r="9493">
      <c r="U9493" s="12">
        <f>+IF(ISNUMBER(ROUND(Y9493,0)),ROUND(Y9493,0),"")</f>
        <v/>
      </c>
      <c r="V9493">
        <f>IF(ISNUMBER(+VindIndeks_raw_20_large!A9492),+VindIndeks_raw_20_large!A9492,"")</f>
        <v/>
      </c>
      <c r="W9493">
        <f>IF(ISNUMBER(+VindIndeks_raw_20_large!B9492),+VindIndeks_raw_20_large!B9492,"")</f>
        <v/>
      </c>
      <c r="X9493">
        <f>IF(ISNUMBER(+VindIndeks_raw_20_large!C9492),+VindIndeks_raw_20_large!C9492,"")</f>
        <v/>
      </c>
      <c r="Y9493">
        <f>IF(ISNUMBER(+VindIndeks_raw_20_large!D9492),+VindIndeks_raw_20_large!D9492,"")</f>
        <v/>
      </c>
    </row>
    <row r="9494">
      <c r="U9494" s="12">
        <f>+IF(ISNUMBER(ROUND(Y9494,0)),ROUND(Y9494,0),"")</f>
        <v/>
      </c>
      <c r="V9494">
        <f>IF(ISNUMBER(+VindIndeks_raw_20_large!A9493),+VindIndeks_raw_20_large!A9493,"")</f>
        <v/>
      </c>
      <c r="W9494">
        <f>IF(ISNUMBER(+VindIndeks_raw_20_large!B9493),+VindIndeks_raw_20_large!B9493,"")</f>
        <v/>
      </c>
      <c r="X9494">
        <f>IF(ISNUMBER(+VindIndeks_raw_20_large!C9493),+VindIndeks_raw_20_large!C9493,"")</f>
        <v/>
      </c>
      <c r="Y9494">
        <f>IF(ISNUMBER(+VindIndeks_raw_20_large!D9493),+VindIndeks_raw_20_large!D9493,"")</f>
        <v/>
      </c>
    </row>
    <row r="9495">
      <c r="U9495" s="12">
        <f>+IF(ISNUMBER(ROUND(Y9495,0)),ROUND(Y9495,0),"")</f>
        <v/>
      </c>
      <c r="V9495">
        <f>IF(ISNUMBER(+VindIndeks_raw_20_large!A9494),+VindIndeks_raw_20_large!A9494,"")</f>
        <v/>
      </c>
      <c r="W9495">
        <f>IF(ISNUMBER(+VindIndeks_raw_20_large!B9494),+VindIndeks_raw_20_large!B9494,"")</f>
        <v/>
      </c>
      <c r="X9495">
        <f>IF(ISNUMBER(+VindIndeks_raw_20_large!C9494),+VindIndeks_raw_20_large!C9494,"")</f>
        <v/>
      </c>
      <c r="Y9495">
        <f>IF(ISNUMBER(+VindIndeks_raw_20_large!D9494),+VindIndeks_raw_20_large!D9494,"")</f>
        <v/>
      </c>
    </row>
    <row r="9496">
      <c r="U9496" s="12">
        <f>+IF(ISNUMBER(ROUND(Y9496,0)),ROUND(Y9496,0),"")</f>
        <v/>
      </c>
      <c r="V9496">
        <f>IF(ISNUMBER(+VindIndeks_raw_20_large!A9495),+VindIndeks_raw_20_large!A9495,"")</f>
        <v/>
      </c>
      <c r="W9496">
        <f>IF(ISNUMBER(+VindIndeks_raw_20_large!B9495),+VindIndeks_raw_20_large!B9495,"")</f>
        <v/>
      </c>
      <c r="X9496">
        <f>IF(ISNUMBER(+VindIndeks_raw_20_large!C9495),+VindIndeks_raw_20_large!C9495,"")</f>
        <v/>
      </c>
      <c r="Y9496">
        <f>IF(ISNUMBER(+VindIndeks_raw_20_large!D9495),+VindIndeks_raw_20_large!D9495,"")</f>
        <v/>
      </c>
    </row>
    <row r="9497">
      <c r="U9497" s="12">
        <f>+IF(ISNUMBER(ROUND(Y9497,0)),ROUND(Y9497,0),"")</f>
        <v/>
      </c>
      <c r="V9497">
        <f>IF(ISNUMBER(+VindIndeks_raw_20_large!A9496),+VindIndeks_raw_20_large!A9496,"")</f>
        <v/>
      </c>
      <c r="W9497">
        <f>IF(ISNUMBER(+VindIndeks_raw_20_large!B9496),+VindIndeks_raw_20_large!B9496,"")</f>
        <v/>
      </c>
      <c r="X9497">
        <f>IF(ISNUMBER(+VindIndeks_raw_20_large!C9496),+VindIndeks_raw_20_large!C9496,"")</f>
        <v/>
      </c>
      <c r="Y9497">
        <f>IF(ISNUMBER(+VindIndeks_raw_20_large!D9496),+VindIndeks_raw_20_large!D9496,"")</f>
        <v/>
      </c>
    </row>
    <row r="9498">
      <c r="U9498" s="12">
        <f>+IF(ISNUMBER(ROUND(Y9498,0)),ROUND(Y9498,0),"")</f>
        <v/>
      </c>
      <c r="V9498">
        <f>IF(ISNUMBER(+VindIndeks_raw_20_large!A9497),+VindIndeks_raw_20_large!A9497,"")</f>
        <v/>
      </c>
      <c r="W9498">
        <f>IF(ISNUMBER(+VindIndeks_raw_20_large!B9497),+VindIndeks_raw_20_large!B9497,"")</f>
        <v/>
      </c>
      <c r="X9498">
        <f>IF(ISNUMBER(+VindIndeks_raw_20_large!C9497),+VindIndeks_raw_20_large!C9497,"")</f>
        <v/>
      </c>
      <c r="Y9498">
        <f>IF(ISNUMBER(+VindIndeks_raw_20_large!D9497),+VindIndeks_raw_20_large!D9497,"")</f>
        <v/>
      </c>
    </row>
    <row r="9499">
      <c r="U9499" s="12">
        <f>+IF(ISNUMBER(ROUND(Y9499,0)),ROUND(Y9499,0),"")</f>
        <v/>
      </c>
      <c r="V9499">
        <f>IF(ISNUMBER(+VindIndeks_raw_20_large!A9498),+VindIndeks_raw_20_large!A9498,"")</f>
        <v/>
      </c>
      <c r="W9499">
        <f>IF(ISNUMBER(+VindIndeks_raw_20_large!B9498),+VindIndeks_raw_20_large!B9498,"")</f>
        <v/>
      </c>
      <c r="X9499">
        <f>IF(ISNUMBER(+VindIndeks_raw_20_large!C9498),+VindIndeks_raw_20_large!C9498,"")</f>
        <v/>
      </c>
      <c r="Y9499">
        <f>IF(ISNUMBER(+VindIndeks_raw_20_large!D9498),+VindIndeks_raw_20_large!D9498,"")</f>
        <v/>
      </c>
    </row>
    <row r="9500">
      <c r="U9500" s="12">
        <f>+IF(ISNUMBER(ROUND(Y9500,0)),ROUND(Y9500,0),"")</f>
        <v/>
      </c>
      <c r="V9500">
        <f>IF(ISNUMBER(+VindIndeks_raw_20_large!A9499),+VindIndeks_raw_20_large!A9499,"")</f>
        <v/>
      </c>
      <c r="W9500">
        <f>IF(ISNUMBER(+VindIndeks_raw_20_large!B9499),+VindIndeks_raw_20_large!B9499,"")</f>
        <v/>
      </c>
      <c r="X9500">
        <f>IF(ISNUMBER(+VindIndeks_raw_20_large!C9499),+VindIndeks_raw_20_large!C9499,"")</f>
        <v/>
      </c>
      <c r="Y9500">
        <f>IF(ISNUMBER(+VindIndeks_raw_20_large!D9499),+VindIndeks_raw_20_large!D9499,"")</f>
        <v/>
      </c>
    </row>
    <row r="9501">
      <c r="U9501" s="12">
        <f>+IF(ISNUMBER(ROUND(Y9501,0)),ROUND(Y9501,0),"")</f>
        <v/>
      </c>
      <c r="V9501">
        <f>IF(ISNUMBER(+VindIndeks_raw_20_large!A9500),+VindIndeks_raw_20_large!A9500,"")</f>
        <v/>
      </c>
      <c r="W9501">
        <f>IF(ISNUMBER(+VindIndeks_raw_20_large!B9500),+VindIndeks_raw_20_large!B9500,"")</f>
        <v/>
      </c>
      <c r="X9501">
        <f>IF(ISNUMBER(+VindIndeks_raw_20_large!C9500),+VindIndeks_raw_20_large!C9500,"")</f>
        <v/>
      </c>
      <c r="Y9501">
        <f>IF(ISNUMBER(+VindIndeks_raw_20_large!D9500),+VindIndeks_raw_20_large!D9500,"")</f>
        <v/>
      </c>
    </row>
    <row r="9502">
      <c r="U9502" s="12">
        <f>+IF(ISNUMBER(ROUND(Y9502,0)),ROUND(Y9502,0),"")</f>
        <v/>
      </c>
      <c r="V9502">
        <f>IF(ISNUMBER(+VindIndeks_raw_20_large!A9501),+VindIndeks_raw_20_large!A9501,"")</f>
        <v/>
      </c>
      <c r="W9502">
        <f>IF(ISNUMBER(+VindIndeks_raw_20_large!B9501),+VindIndeks_raw_20_large!B9501,"")</f>
        <v/>
      </c>
      <c r="X9502">
        <f>IF(ISNUMBER(+VindIndeks_raw_20_large!C9501),+VindIndeks_raw_20_large!C9501,"")</f>
        <v/>
      </c>
      <c r="Y9502">
        <f>IF(ISNUMBER(+VindIndeks_raw_20_large!D9501),+VindIndeks_raw_20_large!D9501,"")</f>
        <v/>
      </c>
    </row>
    <row r="9503">
      <c r="U9503" s="12">
        <f>+IF(ISNUMBER(ROUND(Y9503,0)),ROUND(Y9503,0),"")</f>
        <v/>
      </c>
      <c r="V9503">
        <f>IF(ISNUMBER(+VindIndeks_raw_20_large!A9502),+VindIndeks_raw_20_large!A9502,"")</f>
        <v/>
      </c>
      <c r="W9503">
        <f>IF(ISNUMBER(+VindIndeks_raw_20_large!B9502),+VindIndeks_raw_20_large!B9502,"")</f>
        <v/>
      </c>
      <c r="X9503">
        <f>IF(ISNUMBER(+VindIndeks_raw_20_large!C9502),+VindIndeks_raw_20_large!C9502,"")</f>
        <v/>
      </c>
      <c r="Y9503">
        <f>IF(ISNUMBER(+VindIndeks_raw_20_large!D9502),+VindIndeks_raw_20_large!D9502,"")</f>
        <v/>
      </c>
    </row>
    <row r="9504">
      <c r="U9504" s="12">
        <f>+IF(ISNUMBER(ROUND(Y9504,0)),ROUND(Y9504,0),"")</f>
        <v/>
      </c>
      <c r="V9504">
        <f>IF(ISNUMBER(+VindIndeks_raw_20_large!A9503),+VindIndeks_raw_20_large!A9503,"")</f>
        <v/>
      </c>
      <c r="W9504">
        <f>IF(ISNUMBER(+VindIndeks_raw_20_large!B9503),+VindIndeks_raw_20_large!B9503,"")</f>
        <v/>
      </c>
      <c r="X9504">
        <f>IF(ISNUMBER(+VindIndeks_raw_20_large!C9503),+VindIndeks_raw_20_large!C9503,"")</f>
        <v/>
      </c>
      <c r="Y9504">
        <f>IF(ISNUMBER(+VindIndeks_raw_20_large!D9503),+VindIndeks_raw_20_large!D9503,"")</f>
        <v/>
      </c>
    </row>
    <row r="9505">
      <c r="U9505" s="12">
        <f>+IF(ISNUMBER(ROUND(Y9505,0)),ROUND(Y9505,0),"")</f>
        <v/>
      </c>
      <c r="V9505">
        <f>IF(ISNUMBER(+VindIndeks_raw_20_large!A9504),+VindIndeks_raw_20_large!A9504,"")</f>
        <v/>
      </c>
      <c r="W9505">
        <f>IF(ISNUMBER(+VindIndeks_raw_20_large!B9504),+VindIndeks_raw_20_large!B9504,"")</f>
        <v/>
      </c>
      <c r="X9505">
        <f>IF(ISNUMBER(+VindIndeks_raw_20_large!C9504),+VindIndeks_raw_20_large!C9504,"")</f>
        <v/>
      </c>
      <c r="Y9505">
        <f>IF(ISNUMBER(+VindIndeks_raw_20_large!D9504),+VindIndeks_raw_20_large!D9504,"")</f>
        <v/>
      </c>
    </row>
    <row r="9506">
      <c r="U9506" s="12">
        <f>+IF(ISNUMBER(ROUND(Y9506,0)),ROUND(Y9506,0),"")</f>
        <v/>
      </c>
      <c r="V9506">
        <f>IF(ISNUMBER(+VindIndeks_raw_20_large!A9505),+VindIndeks_raw_20_large!A9505,"")</f>
        <v/>
      </c>
      <c r="W9506">
        <f>IF(ISNUMBER(+VindIndeks_raw_20_large!B9505),+VindIndeks_raw_20_large!B9505,"")</f>
        <v/>
      </c>
      <c r="X9506">
        <f>IF(ISNUMBER(+VindIndeks_raw_20_large!C9505),+VindIndeks_raw_20_large!C9505,"")</f>
        <v/>
      </c>
      <c r="Y9506">
        <f>IF(ISNUMBER(+VindIndeks_raw_20_large!D9505),+VindIndeks_raw_20_large!D9505,"")</f>
        <v/>
      </c>
    </row>
    <row r="9507">
      <c r="U9507" s="12">
        <f>+IF(ISNUMBER(ROUND(Y9507,0)),ROUND(Y9507,0),"")</f>
        <v/>
      </c>
      <c r="V9507">
        <f>IF(ISNUMBER(+VindIndeks_raw_20_large!A9506),+VindIndeks_raw_20_large!A9506,"")</f>
        <v/>
      </c>
      <c r="W9507">
        <f>IF(ISNUMBER(+VindIndeks_raw_20_large!B9506),+VindIndeks_raw_20_large!B9506,"")</f>
        <v/>
      </c>
      <c r="X9507">
        <f>IF(ISNUMBER(+VindIndeks_raw_20_large!C9506),+VindIndeks_raw_20_large!C9506,"")</f>
        <v/>
      </c>
      <c r="Y9507">
        <f>IF(ISNUMBER(+VindIndeks_raw_20_large!D9506),+VindIndeks_raw_20_large!D9506,"")</f>
        <v/>
      </c>
    </row>
    <row r="9508">
      <c r="U9508" s="12">
        <f>+IF(ISNUMBER(ROUND(Y9508,0)),ROUND(Y9508,0),"")</f>
        <v/>
      </c>
      <c r="V9508">
        <f>IF(ISNUMBER(+VindIndeks_raw_20_large!A9507),+VindIndeks_raw_20_large!A9507,"")</f>
        <v/>
      </c>
      <c r="W9508">
        <f>IF(ISNUMBER(+VindIndeks_raw_20_large!B9507),+VindIndeks_raw_20_large!B9507,"")</f>
        <v/>
      </c>
      <c r="X9508">
        <f>IF(ISNUMBER(+VindIndeks_raw_20_large!C9507),+VindIndeks_raw_20_large!C9507,"")</f>
        <v/>
      </c>
      <c r="Y9508">
        <f>IF(ISNUMBER(+VindIndeks_raw_20_large!D9507),+VindIndeks_raw_20_large!D9507,"")</f>
        <v/>
      </c>
    </row>
    <row r="9509">
      <c r="U9509" s="12">
        <f>+IF(ISNUMBER(ROUND(Y9509,0)),ROUND(Y9509,0),"")</f>
        <v/>
      </c>
      <c r="V9509">
        <f>IF(ISNUMBER(+VindIndeks_raw_20_large!A9508),+VindIndeks_raw_20_large!A9508,"")</f>
        <v/>
      </c>
      <c r="W9509">
        <f>IF(ISNUMBER(+VindIndeks_raw_20_large!B9508),+VindIndeks_raw_20_large!B9508,"")</f>
        <v/>
      </c>
      <c r="X9509">
        <f>IF(ISNUMBER(+VindIndeks_raw_20_large!C9508),+VindIndeks_raw_20_large!C9508,"")</f>
        <v/>
      </c>
      <c r="Y9509">
        <f>IF(ISNUMBER(+VindIndeks_raw_20_large!D9508),+VindIndeks_raw_20_large!D9508,"")</f>
        <v/>
      </c>
    </row>
    <row r="9510">
      <c r="U9510" s="12">
        <f>+IF(ISNUMBER(ROUND(Y9510,0)),ROUND(Y9510,0),"")</f>
        <v/>
      </c>
      <c r="V9510">
        <f>IF(ISNUMBER(+VindIndeks_raw_20_large!A9509),+VindIndeks_raw_20_large!A9509,"")</f>
        <v/>
      </c>
      <c r="W9510">
        <f>IF(ISNUMBER(+VindIndeks_raw_20_large!B9509),+VindIndeks_raw_20_large!B9509,"")</f>
        <v/>
      </c>
      <c r="X9510">
        <f>IF(ISNUMBER(+VindIndeks_raw_20_large!C9509),+VindIndeks_raw_20_large!C9509,"")</f>
        <v/>
      </c>
      <c r="Y9510">
        <f>IF(ISNUMBER(+VindIndeks_raw_20_large!D9509),+VindIndeks_raw_20_large!D9509,"")</f>
        <v/>
      </c>
    </row>
    <row r="9511">
      <c r="U9511" s="12">
        <f>+IF(ISNUMBER(ROUND(Y9511,0)),ROUND(Y9511,0),"")</f>
        <v/>
      </c>
      <c r="V9511">
        <f>IF(ISNUMBER(+VindIndeks_raw_20_large!A9510),+VindIndeks_raw_20_large!A9510,"")</f>
        <v/>
      </c>
      <c r="W9511">
        <f>IF(ISNUMBER(+VindIndeks_raw_20_large!B9510),+VindIndeks_raw_20_large!B9510,"")</f>
        <v/>
      </c>
      <c r="X9511">
        <f>IF(ISNUMBER(+VindIndeks_raw_20_large!C9510),+VindIndeks_raw_20_large!C9510,"")</f>
        <v/>
      </c>
      <c r="Y9511">
        <f>IF(ISNUMBER(+VindIndeks_raw_20_large!D9510),+VindIndeks_raw_20_large!D9510,"")</f>
        <v/>
      </c>
    </row>
    <row r="9512">
      <c r="U9512" s="12">
        <f>+IF(ISNUMBER(ROUND(Y9512,0)),ROUND(Y9512,0),"")</f>
        <v/>
      </c>
      <c r="V9512">
        <f>IF(ISNUMBER(+VindIndeks_raw_20_large!A9511),+VindIndeks_raw_20_large!A9511,"")</f>
        <v/>
      </c>
      <c r="W9512">
        <f>IF(ISNUMBER(+VindIndeks_raw_20_large!B9511),+VindIndeks_raw_20_large!B9511,"")</f>
        <v/>
      </c>
      <c r="X9512">
        <f>IF(ISNUMBER(+VindIndeks_raw_20_large!C9511),+VindIndeks_raw_20_large!C9511,"")</f>
        <v/>
      </c>
      <c r="Y9512">
        <f>IF(ISNUMBER(+VindIndeks_raw_20_large!D9511),+VindIndeks_raw_20_large!D9511,"")</f>
        <v/>
      </c>
    </row>
    <row r="9513">
      <c r="U9513" s="12">
        <f>+IF(ISNUMBER(ROUND(Y9513,0)),ROUND(Y9513,0),"")</f>
        <v/>
      </c>
      <c r="V9513">
        <f>IF(ISNUMBER(+VindIndeks_raw_20_large!A9512),+VindIndeks_raw_20_large!A9512,"")</f>
        <v/>
      </c>
      <c r="W9513">
        <f>IF(ISNUMBER(+VindIndeks_raw_20_large!B9512),+VindIndeks_raw_20_large!B9512,"")</f>
        <v/>
      </c>
      <c r="X9513">
        <f>IF(ISNUMBER(+VindIndeks_raw_20_large!C9512),+VindIndeks_raw_20_large!C9512,"")</f>
        <v/>
      </c>
      <c r="Y9513">
        <f>IF(ISNUMBER(+VindIndeks_raw_20_large!D9512),+VindIndeks_raw_20_large!D9512,"")</f>
        <v/>
      </c>
    </row>
    <row r="9514">
      <c r="U9514" s="12">
        <f>+IF(ISNUMBER(ROUND(Y9514,0)),ROUND(Y9514,0),"")</f>
        <v/>
      </c>
      <c r="V9514">
        <f>IF(ISNUMBER(+VindIndeks_raw_20_large!A9513),+VindIndeks_raw_20_large!A9513,"")</f>
        <v/>
      </c>
      <c r="W9514">
        <f>IF(ISNUMBER(+VindIndeks_raw_20_large!B9513),+VindIndeks_raw_20_large!B9513,"")</f>
        <v/>
      </c>
      <c r="X9514">
        <f>IF(ISNUMBER(+VindIndeks_raw_20_large!C9513),+VindIndeks_raw_20_large!C9513,"")</f>
        <v/>
      </c>
      <c r="Y9514">
        <f>IF(ISNUMBER(+VindIndeks_raw_20_large!D9513),+VindIndeks_raw_20_large!D9513,"")</f>
        <v/>
      </c>
    </row>
    <row r="9515">
      <c r="U9515" s="12">
        <f>+IF(ISNUMBER(ROUND(Y9515,0)),ROUND(Y9515,0),"")</f>
        <v/>
      </c>
      <c r="V9515">
        <f>IF(ISNUMBER(+VindIndeks_raw_20_large!A9514),+VindIndeks_raw_20_large!A9514,"")</f>
        <v/>
      </c>
      <c r="W9515">
        <f>IF(ISNUMBER(+VindIndeks_raw_20_large!B9514),+VindIndeks_raw_20_large!B9514,"")</f>
        <v/>
      </c>
      <c r="X9515">
        <f>IF(ISNUMBER(+VindIndeks_raw_20_large!C9514),+VindIndeks_raw_20_large!C9514,"")</f>
        <v/>
      </c>
      <c r="Y9515">
        <f>IF(ISNUMBER(+VindIndeks_raw_20_large!D9514),+VindIndeks_raw_20_large!D9514,"")</f>
        <v/>
      </c>
    </row>
    <row r="9516">
      <c r="U9516" s="12">
        <f>+IF(ISNUMBER(ROUND(Y9516,0)),ROUND(Y9516,0),"")</f>
        <v/>
      </c>
      <c r="V9516">
        <f>IF(ISNUMBER(+VindIndeks_raw_20_large!A9515),+VindIndeks_raw_20_large!A9515,"")</f>
        <v/>
      </c>
      <c r="W9516">
        <f>IF(ISNUMBER(+VindIndeks_raw_20_large!B9515),+VindIndeks_raw_20_large!B9515,"")</f>
        <v/>
      </c>
      <c r="X9516">
        <f>IF(ISNUMBER(+VindIndeks_raw_20_large!C9515),+VindIndeks_raw_20_large!C9515,"")</f>
        <v/>
      </c>
      <c r="Y9516">
        <f>IF(ISNUMBER(+VindIndeks_raw_20_large!D9515),+VindIndeks_raw_20_large!D9515,"")</f>
        <v/>
      </c>
    </row>
    <row r="9517">
      <c r="U9517" s="12">
        <f>+IF(ISNUMBER(ROUND(Y9517,0)),ROUND(Y9517,0),"")</f>
        <v/>
      </c>
      <c r="V9517">
        <f>IF(ISNUMBER(+VindIndeks_raw_20_large!A9516),+VindIndeks_raw_20_large!A9516,"")</f>
        <v/>
      </c>
      <c r="W9517">
        <f>IF(ISNUMBER(+VindIndeks_raw_20_large!B9516),+VindIndeks_raw_20_large!B9516,"")</f>
        <v/>
      </c>
      <c r="X9517">
        <f>IF(ISNUMBER(+VindIndeks_raw_20_large!C9516),+VindIndeks_raw_20_large!C9516,"")</f>
        <v/>
      </c>
      <c r="Y9517">
        <f>IF(ISNUMBER(+VindIndeks_raw_20_large!D9516),+VindIndeks_raw_20_large!D9516,"")</f>
        <v/>
      </c>
    </row>
    <row r="9518">
      <c r="U9518" s="12">
        <f>+IF(ISNUMBER(ROUND(Y9518,0)),ROUND(Y9518,0),"")</f>
        <v/>
      </c>
      <c r="V9518">
        <f>IF(ISNUMBER(+VindIndeks_raw_20_large!A9517),+VindIndeks_raw_20_large!A9517,"")</f>
        <v/>
      </c>
      <c r="W9518">
        <f>IF(ISNUMBER(+VindIndeks_raw_20_large!B9517),+VindIndeks_raw_20_large!B9517,"")</f>
        <v/>
      </c>
      <c r="X9518">
        <f>IF(ISNUMBER(+VindIndeks_raw_20_large!C9517),+VindIndeks_raw_20_large!C9517,"")</f>
        <v/>
      </c>
      <c r="Y9518">
        <f>IF(ISNUMBER(+VindIndeks_raw_20_large!D9517),+VindIndeks_raw_20_large!D9517,"")</f>
        <v/>
      </c>
    </row>
    <row r="9519">
      <c r="U9519" s="12">
        <f>+IF(ISNUMBER(ROUND(Y9519,0)),ROUND(Y9519,0),"")</f>
        <v/>
      </c>
      <c r="V9519">
        <f>IF(ISNUMBER(+VindIndeks_raw_20_large!A9518),+VindIndeks_raw_20_large!A9518,"")</f>
        <v/>
      </c>
      <c r="W9519">
        <f>IF(ISNUMBER(+VindIndeks_raw_20_large!B9518),+VindIndeks_raw_20_large!B9518,"")</f>
        <v/>
      </c>
      <c r="X9519">
        <f>IF(ISNUMBER(+VindIndeks_raw_20_large!C9518),+VindIndeks_raw_20_large!C9518,"")</f>
        <v/>
      </c>
      <c r="Y9519">
        <f>IF(ISNUMBER(+VindIndeks_raw_20_large!D9518),+VindIndeks_raw_20_large!D9518,"")</f>
        <v/>
      </c>
    </row>
    <row r="9520">
      <c r="U9520" s="12">
        <f>+IF(ISNUMBER(ROUND(Y9520,0)),ROUND(Y9520,0),"")</f>
        <v/>
      </c>
      <c r="V9520">
        <f>IF(ISNUMBER(+VindIndeks_raw_20_large!A9519),+VindIndeks_raw_20_large!A9519,"")</f>
        <v/>
      </c>
      <c r="W9520">
        <f>IF(ISNUMBER(+VindIndeks_raw_20_large!B9519),+VindIndeks_raw_20_large!B9519,"")</f>
        <v/>
      </c>
      <c r="X9520">
        <f>IF(ISNUMBER(+VindIndeks_raw_20_large!C9519),+VindIndeks_raw_20_large!C9519,"")</f>
        <v/>
      </c>
      <c r="Y9520">
        <f>IF(ISNUMBER(+VindIndeks_raw_20_large!D9519),+VindIndeks_raw_20_large!D9519,"")</f>
        <v/>
      </c>
    </row>
    <row r="9521">
      <c r="U9521" s="12">
        <f>+IF(ISNUMBER(ROUND(Y9521,0)),ROUND(Y9521,0),"")</f>
        <v/>
      </c>
      <c r="V9521">
        <f>IF(ISNUMBER(+VindIndeks_raw_20_large!A9520),+VindIndeks_raw_20_large!A9520,"")</f>
        <v/>
      </c>
      <c r="W9521">
        <f>IF(ISNUMBER(+VindIndeks_raw_20_large!B9520),+VindIndeks_raw_20_large!B9520,"")</f>
        <v/>
      </c>
      <c r="X9521">
        <f>IF(ISNUMBER(+VindIndeks_raw_20_large!C9520),+VindIndeks_raw_20_large!C9520,"")</f>
        <v/>
      </c>
      <c r="Y9521">
        <f>IF(ISNUMBER(+VindIndeks_raw_20_large!D9520),+VindIndeks_raw_20_large!D9520,"")</f>
        <v/>
      </c>
    </row>
    <row r="9522">
      <c r="U9522" s="12">
        <f>+IF(ISNUMBER(ROUND(Y9522,0)),ROUND(Y9522,0),"")</f>
        <v/>
      </c>
      <c r="V9522">
        <f>IF(ISNUMBER(+VindIndeks_raw_20_large!A9521),+VindIndeks_raw_20_large!A9521,"")</f>
        <v/>
      </c>
      <c r="W9522">
        <f>IF(ISNUMBER(+VindIndeks_raw_20_large!B9521),+VindIndeks_raw_20_large!B9521,"")</f>
        <v/>
      </c>
      <c r="X9522">
        <f>IF(ISNUMBER(+VindIndeks_raw_20_large!C9521),+VindIndeks_raw_20_large!C9521,"")</f>
        <v/>
      </c>
      <c r="Y9522">
        <f>IF(ISNUMBER(+VindIndeks_raw_20_large!D9521),+VindIndeks_raw_20_large!D9521,"")</f>
        <v/>
      </c>
    </row>
    <row r="9523">
      <c r="U9523" s="12">
        <f>+IF(ISNUMBER(ROUND(Y9523,0)),ROUND(Y9523,0),"")</f>
        <v/>
      </c>
      <c r="V9523">
        <f>IF(ISNUMBER(+VindIndeks_raw_20_large!A9522),+VindIndeks_raw_20_large!A9522,"")</f>
        <v/>
      </c>
      <c r="W9523">
        <f>IF(ISNUMBER(+VindIndeks_raw_20_large!B9522),+VindIndeks_raw_20_large!B9522,"")</f>
        <v/>
      </c>
      <c r="X9523">
        <f>IF(ISNUMBER(+VindIndeks_raw_20_large!C9522),+VindIndeks_raw_20_large!C9522,"")</f>
        <v/>
      </c>
      <c r="Y9523">
        <f>IF(ISNUMBER(+VindIndeks_raw_20_large!D9522),+VindIndeks_raw_20_large!D9522,"")</f>
        <v/>
      </c>
    </row>
    <row r="9524">
      <c r="U9524" s="12">
        <f>+IF(ISNUMBER(ROUND(Y9524,0)),ROUND(Y9524,0),"")</f>
        <v/>
      </c>
      <c r="V9524">
        <f>IF(ISNUMBER(+VindIndeks_raw_20_large!A9523),+VindIndeks_raw_20_large!A9523,"")</f>
        <v/>
      </c>
      <c r="W9524">
        <f>IF(ISNUMBER(+VindIndeks_raw_20_large!B9523),+VindIndeks_raw_20_large!B9523,"")</f>
        <v/>
      </c>
      <c r="X9524">
        <f>IF(ISNUMBER(+VindIndeks_raw_20_large!C9523),+VindIndeks_raw_20_large!C9523,"")</f>
        <v/>
      </c>
      <c r="Y9524">
        <f>IF(ISNUMBER(+VindIndeks_raw_20_large!D9523),+VindIndeks_raw_20_large!D9523,"")</f>
        <v/>
      </c>
    </row>
    <row r="9525">
      <c r="U9525" s="12">
        <f>+IF(ISNUMBER(ROUND(Y9525,0)),ROUND(Y9525,0),"")</f>
        <v/>
      </c>
      <c r="V9525">
        <f>IF(ISNUMBER(+VindIndeks_raw_20_large!A9524),+VindIndeks_raw_20_large!A9524,"")</f>
        <v/>
      </c>
      <c r="W9525">
        <f>IF(ISNUMBER(+VindIndeks_raw_20_large!B9524),+VindIndeks_raw_20_large!B9524,"")</f>
        <v/>
      </c>
      <c r="X9525">
        <f>IF(ISNUMBER(+VindIndeks_raw_20_large!C9524),+VindIndeks_raw_20_large!C9524,"")</f>
        <v/>
      </c>
      <c r="Y9525">
        <f>IF(ISNUMBER(+VindIndeks_raw_20_large!D9524),+VindIndeks_raw_20_large!D9524,"")</f>
        <v/>
      </c>
    </row>
    <row r="9526">
      <c r="U9526" s="12">
        <f>+IF(ISNUMBER(ROUND(Y9526,0)),ROUND(Y9526,0),"")</f>
        <v/>
      </c>
      <c r="V9526">
        <f>IF(ISNUMBER(+VindIndeks_raw_20_large!A9525),+VindIndeks_raw_20_large!A9525,"")</f>
        <v/>
      </c>
      <c r="W9526">
        <f>IF(ISNUMBER(+VindIndeks_raw_20_large!B9525),+VindIndeks_raw_20_large!B9525,"")</f>
        <v/>
      </c>
      <c r="X9526">
        <f>IF(ISNUMBER(+VindIndeks_raw_20_large!C9525),+VindIndeks_raw_20_large!C9525,"")</f>
        <v/>
      </c>
      <c r="Y9526">
        <f>IF(ISNUMBER(+VindIndeks_raw_20_large!D9525),+VindIndeks_raw_20_large!D9525,"")</f>
        <v/>
      </c>
    </row>
    <row r="9527">
      <c r="U9527" s="12">
        <f>+IF(ISNUMBER(ROUND(Y9527,0)),ROUND(Y9527,0),"")</f>
        <v/>
      </c>
      <c r="V9527">
        <f>IF(ISNUMBER(+VindIndeks_raw_20_large!A9526),+VindIndeks_raw_20_large!A9526,"")</f>
        <v/>
      </c>
      <c r="W9527">
        <f>IF(ISNUMBER(+VindIndeks_raw_20_large!B9526),+VindIndeks_raw_20_large!B9526,"")</f>
        <v/>
      </c>
      <c r="X9527">
        <f>IF(ISNUMBER(+VindIndeks_raw_20_large!C9526),+VindIndeks_raw_20_large!C9526,"")</f>
        <v/>
      </c>
      <c r="Y9527">
        <f>IF(ISNUMBER(+VindIndeks_raw_20_large!D9526),+VindIndeks_raw_20_large!D9526,"")</f>
        <v/>
      </c>
    </row>
    <row r="9528">
      <c r="U9528" s="12">
        <f>+IF(ISNUMBER(ROUND(Y9528,0)),ROUND(Y9528,0),"")</f>
        <v/>
      </c>
      <c r="V9528">
        <f>IF(ISNUMBER(+VindIndeks_raw_20_large!A9527),+VindIndeks_raw_20_large!A9527,"")</f>
        <v/>
      </c>
      <c r="W9528">
        <f>IF(ISNUMBER(+VindIndeks_raw_20_large!B9527),+VindIndeks_raw_20_large!B9527,"")</f>
        <v/>
      </c>
      <c r="X9528">
        <f>IF(ISNUMBER(+VindIndeks_raw_20_large!C9527),+VindIndeks_raw_20_large!C9527,"")</f>
        <v/>
      </c>
      <c r="Y9528">
        <f>IF(ISNUMBER(+VindIndeks_raw_20_large!D9527),+VindIndeks_raw_20_large!D9527,"")</f>
        <v/>
      </c>
    </row>
    <row r="9529">
      <c r="U9529" s="12">
        <f>+IF(ISNUMBER(ROUND(Y9529,0)),ROUND(Y9529,0),"")</f>
        <v/>
      </c>
      <c r="V9529">
        <f>IF(ISNUMBER(+VindIndeks_raw_20_large!A9528),+VindIndeks_raw_20_large!A9528,"")</f>
        <v/>
      </c>
      <c r="W9529">
        <f>IF(ISNUMBER(+VindIndeks_raw_20_large!B9528),+VindIndeks_raw_20_large!B9528,"")</f>
        <v/>
      </c>
      <c r="X9529">
        <f>IF(ISNUMBER(+VindIndeks_raw_20_large!C9528),+VindIndeks_raw_20_large!C9528,"")</f>
        <v/>
      </c>
      <c r="Y9529">
        <f>IF(ISNUMBER(+VindIndeks_raw_20_large!D9528),+VindIndeks_raw_20_large!D9528,"")</f>
        <v/>
      </c>
    </row>
    <row r="9530">
      <c r="U9530" s="12">
        <f>+IF(ISNUMBER(ROUND(Y9530,0)),ROUND(Y9530,0),"")</f>
        <v/>
      </c>
      <c r="V9530">
        <f>IF(ISNUMBER(+VindIndeks_raw_20_large!A9529),+VindIndeks_raw_20_large!A9529,"")</f>
        <v/>
      </c>
      <c r="W9530">
        <f>IF(ISNUMBER(+VindIndeks_raw_20_large!B9529),+VindIndeks_raw_20_large!B9529,"")</f>
        <v/>
      </c>
      <c r="X9530">
        <f>IF(ISNUMBER(+VindIndeks_raw_20_large!C9529),+VindIndeks_raw_20_large!C9529,"")</f>
        <v/>
      </c>
      <c r="Y9530">
        <f>IF(ISNUMBER(+VindIndeks_raw_20_large!D9529),+VindIndeks_raw_20_large!D9529,"")</f>
        <v/>
      </c>
    </row>
    <row r="9531">
      <c r="U9531" s="12">
        <f>+IF(ISNUMBER(ROUND(Y9531,0)),ROUND(Y9531,0),"")</f>
        <v/>
      </c>
      <c r="V9531">
        <f>IF(ISNUMBER(+VindIndeks_raw_20_large!A9530),+VindIndeks_raw_20_large!A9530,"")</f>
        <v/>
      </c>
      <c r="W9531">
        <f>IF(ISNUMBER(+VindIndeks_raw_20_large!B9530),+VindIndeks_raw_20_large!B9530,"")</f>
        <v/>
      </c>
      <c r="X9531">
        <f>IF(ISNUMBER(+VindIndeks_raw_20_large!C9530),+VindIndeks_raw_20_large!C9530,"")</f>
        <v/>
      </c>
      <c r="Y9531">
        <f>IF(ISNUMBER(+VindIndeks_raw_20_large!D9530),+VindIndeks_raw_20_large!D9530,"")</f>
        <v/>
      </c>
    </row>
    <row r="9532">
      <c r="U9532" s="12">
        <f>+IF(ISNUMBER(ROUND(Y9532,0)),ROUND(Y9532,0),"")</f>
        <v/>
      </c>
      <c r="V9532">
        <f>IF(ISNUMBER(+VindIndeks_raw_20_large!A9531),+VindIndeks_raw_20_large!A9531,"")</f>
        <v/>
      </c>
      <c r="W9532">
        <f>IF(ISNUMBER(+VindIndeks_raw_20_large!B9531),+VindIndeks_raw_20_large!B9531,"")</f>
        <v/>
      </c>
      <c r="X9532">
        <f>IF(ISNUMBER(+VindIndeks_raw_20_large!C9531),+VindIndeks_raw_20_large!C9531,"")</f>
        <v/>
      </c>
      <c r="Y9532">
        <f>IF(ISNUMBER(+VindIndeks_raw_20_large!D9531),+VindIndeks_raw_20_large!D9531,"")</f>
        <v/>
      </c>
    </row>
    <row r="9533">
      <c r="U9533" s="12">
        <f>+IF(ISNUMBER(ROUND(Y9533,0)),ROUND(Y9533,0),"")</f>
        <v/>
      </c>
      <c r="V9533">
        <f>IF(ISNUMBER(+VindIndeks_raw_20_large!A9532),+VindIndeks_raw_20_large!A9532,"")</f>
        <v/>
      </c>
      <c r="W9533">
        <f>IF(ISNUMBER(+VindIndeks_raw_20_large!B9532),+VindIndeks_raw_20_large!B9532,"")</f>
        <v/>
      </c>
      <c r="X9533">
        <f>IF(ISNUMBER(+VindIndeks_raw_20_large!C9532),+VindIndeks_raw_20_large!C9532,"")</f>
        <v/>
      </c>
      <c r="Y9533">
        <f>IF(ISNUMBER(+VindIndeks_raw_20_large!D9532),+VindIndeks_raw_20_large!D9532,"")</f>
        <v/>
      </c>
    </row>
    <row r="9534">
      <c r="U9534" s="12">
        <f>+IF(ISNUMBER(ROUND(Y9534,0)),ROUND(Y9534,0),"")</f>
        <v/>
      </c>
      <c r="V9534">
        <f>IF(ISNUMBER(+VindIndeks_raw_20_large!A9533),+VindIndeks_raw_20_large!A9533,"")</f>
        <v/>
      </c>
      <c r="W9534">
        <f>IF(ISNUMBER(+VindIndeks_raw_20_large!B9533),+VindIndeks_raw_20_large!B9533,"")</f>
        <v/>
      </c>
      <c r="X9534">
        <f>IF(ISNUMBER(+VindIndeks_raw_20_large!C9533),+VindIndeks_raw_20_large!C9533,"")</f>
        <v/>
      </c>
      <c r="Y9534">
        <f>IF(ISNUMBER(+VindIndeks_raw_20_large!D9533),+VindIndeks_raw_20_large!D9533,"")</f>
        <v/>
      </c>
    </row>
    <row r="9535">
      <c r="U9535" s="12">
        <f>+IF(ISNUMBER(ROUND(Y9535,0)),ROUND(Y9535,0),"")</f>
        <v/>
      </c>
      <c r="V9535">
        <f>IF(ISNUMBER(+VindIndeks_raw_20_large!A9534),+VindIndeks_raw_20_large!A9534,"")</f>
        <v/>
      </c>
      <c r="W9535">
        <f>IF(ISNUMBER(+VindIndeks_raw_20_large!B9534),+VindIndeks_raw_20_large!B9534,"")</f>
        <v/>
      </c>
      <c r="X9535">
        <f>IF(ISNUMBER(+VindIndeks_raw_20_large!C9534),+VindIndeks_raw_20_large!C9534,"")</f>
        <v/>
      </c>
      <c r="Y9535">
        <f>IF(ISNUMBER(+VindIndeks_raw_20_large!D9534),+VindIndeks_raw_20_large!D9534,"")</f>
        <v/>
      </c>
    </row>
    <row r="9536">
      <c r="U9536" s="12">
        <f>+IF(ISNUMBER(ROUND(Y9536,0)),ROUND(Y9536,0),"")</f>
        <v/>
      </c>
      <c r="V9536">
        <f>IF(ISNUMBER(+VindIndeks_raw_20_large!A9535),+VindIndeks_raw_20_large!A9535,"")</f>
        <v/>
      </c>
      <c r="W9536">
        <f>IF(ISNUMBER(+VindIndeks_raw_20_large!B9535),+VindIndeks_raw_20_large!B9535,"")</f>
        <v/>
      </c>
      <c r="X9536">
        <f>IF(ISNUMBER(+VindIndeks_raw_20_large!C9535),+VindIndeks_raw_20_large!C9535,"")</f>
        <v/>
      </c>
      <c r="Y9536">
        <f>IF(ISNUMBER(+VindIndeks_raw_20_large!D9535),+VindIndeks_raw_20_large!D9535,"")</f>
        <v/>
      </c>
    </row>
    <row r="9537">
      <c r="U9537" s="12">
        <f>+IF(ISNUMBER(ROUND(Y9537,0)),ROUND(Y9537,0),"")</f>
        <v/>
      </c>
      <c r="V9537">
        <f>IF(ISNUMBER(+VindIndeks_raw_20_large!A9536),+VindIndeks_raw_20_large!A9536,"")</f>
        <v/>
      </c>
      <c r="W9537">
        <f>IF(ISNUMBER(+VindIndeks_raw_20_large!B9536),+VindIndeks_raw_20_large!B9536,"")</f>
        <v/>
      </c>
      <c r="X9537">
        <f>IF(ISNUMBER(+VindIndeks_raw_20_large!C9536),+VindIndeks_raw_20_large!C9536,"")</f>
        <v/>
      </c>
      <c r="Y9537">
        <f>IF(ISNUMBER(+VindIndeks_raw_20_large!D9536),+VindIndeks_raw_20_large!D9536,"")</f>
        <v/>
      </c>
    </row>
    <row r="9538">
      <c r="U9538" s="12">
        <f>+IF(ISNUMBER(ROUND(Y9538,0)),ROUND(Y9538,0),"")</f>
        <v/>
      </c>
      <c r="V9538">
        <f>IF(ISNUMBER(+VindIndeks_raw_20_large!A9537),+VindIndeks_raw_20_large!A9537,"")</f>
        <v/>
      </c>
      <c r="W9538">
        <f>IF(ISNUMBER(+VindIndeks_raw_20_large!B9537),+VindIndeks_raw_20_large!B9537,"")</f>
        <v/>
      </c>
      <c r="X9538">
        <f>IF(ISNUMBER(+VindIndeks_raw_20_large!C9537),+VindIndeks_raw_20_large!C9537,"")</f>
        <v/>
      </c>
      <c r="Y9538">
        <f>IF(ISNUMBER(+VindIndeks_raw_20_large!D9537),+VindIndeks_raw_20_large!D9537,"")</f>
        <v/>
      </c>
    </row>
    <row r="9539">
      <c r="U9539" s="12">
        <f>+IF(ISNUMBER(ROUND(Y9539,0)),ROUND(Y9539,0),"")</f>
        <v/>
      </c>
      <c r="V9539">
        <f>IF(ISNUMBER(+VindIndeks_raw_20_large!A9538),+VindIndeks_raw_20_large!A9538,"")</f>
        <v/>
      </c>
      <c r="W9539">
        <f>IF(ISNUMBER(+VindIndeks_raw_20_large!B9538),+VindIndeks_raw_20_large!B9538,"")</f>
        <v/>
      </c>
      <c r="X9539">
        <f>IF(ISNUMBER(+VindIndeks_raw_20_large!C9538),+VindIndeks_raw_20_large!C9538,"")</f>
        <v/>
      </c>
      <c r="Y9539">
        <f>IF(ISNUMBER(+VindIndeks_raw_20_large!D9538),+VindIndeks_raw_20_large!D9538,"")</f>
        <v/>
      </c>
    </row>
    <row r="9540">
      <c r="U9540" s="12">
        <f>+IF(ISNUMBER(ROUND(Y9540,0)),ROUND(Y9540,0),"")</f>
        <v/>
      </c>
      <c r="V9540">
        <f>IF(ISNUMBER(+VindIndeks_raw_20_large!A9539),+VindIndeks_raw_20_large!A9539,"")</f>
        <v/>
      </c>
      <c r="W9540">
        <f>IF(ISNUMBER(+VindIndeks_raw_20_large!B9539),+VindIndeks_raw_20_large!B9539,"")</f>
        <v/>
      </c>
      <c r="X9540">
        <f>IF(ISNUMBER(+VindIndeks_raw_20_large!C9539),+VindIndeks_raw_20_large!C9539,"")</f>
        <v/>
      </c>
      <c r="Y9540">
        <f>IF(ISNUMBER(+VindIndeks_raw_20_large!D9539),+VindIndeks_raw_20_large!D9539,"")</f>
        <v/>
      </c>
    </row>
    <row r="9541">
      <c r="U9541" s="12">
        <f>+IF(ISNUMBER(ROUND(Y9541,0)),ROUND(Y9541,0),"")</f>
        <v/>
      </c>
      <c r="V9541">
        <f>IF(ISNUMBER(+VindIndeks_raw_20_large!A9540),+VindIndeks_raw_20_large!A9540,"")</f>
        <v/>
      </c>
      <c r="W9541">
        <f>IF(ISNUMBER(+VindIndeks_raw_20_large!B9540),+VindIndeks_raw_20_large!B9540,"")</f>
        <v/>
      </c>
      <c r="X9541">
        <f>IF(ISNUMBER(+VindIndeks_raw_20_large!C9540),+VindIndeks_raw_20_large!C9540,"")</f>
        <v/>
      </c>
      <c r="Y9541">
        <f>IF(ISNUMBER(+VindIndeks_raw_20_large!D9540),+VindIndeks_raw_20_large!D9540,"")</f>
        <v/>
      </c>
    </row>
    <row r="9542">
      <c r="U9542" s="12">
        <f>+IF(ISNUMBER(ROUND(Y9542,0)),ROUND(Y9542,0),"")</f>
        <v/>
      </c>
      <c r="V9542">
        <f>IF(ISNUMBER(+VindIndeks_raw_20_large!A9541),+VindIndeks_raw_20_large!A9541,"")</f>
        <v/>
      </c>
      <c r="W9542">
        <f>IF(ISNUMBER(+VindIndeks_raw_20_large!B9541),+VindIndeks_raw_20_large!B9541,"")</f>
        <v/>
      </c>
      <c r="X9542">
        <f>IF(ISNUMBER(+VindIndeks_raw_20_large!C9541),+VindIndeks_raw_20_large!C9541,"")</f>
        <v/>
      </c>
      <c r="Y9542">
        <f>IF(ISNUMBER(+VindIndeks_raw_20_large!D9541),+VindIndeks_raw_20_large!D9541,"")</f>
        <v/>
      </c>
    </row>
    <row r="9543">
      <c r="U9543" s="12">
        <f>+IF(ISNUMBER(ROUND(Y9543,0)),ROUND(Y9543,0),"")</f>
        <v/>
      </c>
      <c r="V9543">
        <f>IF(ISNUMBER(+VindIndeks_raw_20_large!A9542),+VindIndeks_raw_20_large!A9542,"")</f>
        <v/>
      </c>
      <c r="W9543">
        <f>IF(ISNUMBER(+VindIndeks_raw_20_large!B9542),+VindIndeks_raw_20_large!B9542,"")</f>
        <v/>
      </c>
      <c r="X9543">
        <f>IF(ISNUMBER(+VindIndeks_raw_20_large!C9542),+VindIndeks_raw_20_large!C9542,"")</f>
        <v/>
      </c>
      <c r="Y9543">
        <f>IF(ISNUMBER(+VindIndeks_raw_20_large!D9542),+VindIndeks_raw_20_large!D9542,"")</f>
        <v/>
      </c>
    </row>
    <row r="9544">
      <c r="U9544" s="12">
        <f>+IF(ISNUMBER(ROUND(Y9544,0)),ROUND(Y9544,0),"")</f>
        <v/>
      </c>
      <c r="V9544">
        <f>IF(ISNUMBER(+VindIndeks_raw_20_large!A9543),+VindIndeks_raw_20_large!A9543,"")</f>
        <v/>
      </c>
      <c r="W9544">
        <f>IF(ISNUMBER(+VindIndeks_raw_20_large!B9543),+VindIndeks_raw_20_large!B9543,"")</f>
        <v/>
      </c>
      <c r="X9544">
        <f>IF(ISNUMBER(+VindIndeks_raw_20_large!C9543),+VindIndeks_raw_20_large!C9543,"")</f>
        <v/>
      </c>
      <c r="Y9544">
        <f>IF(ISNUMBER(+VindIndeks_raw_20_large!D9543),+VindIndeks_raw_20_large!D9543,"")</f>
        <v/>
      </c>
    </row>
    <row r="9545">
      <c r="U9545" s="12">
        <f>+IF(ISNUMBER(ROUND(Y9545,0)),ROUND(Y9545,0),"")</f>
        <v/>
      </c>
      <c r="V9545">
        <f>IF(ISNUMBER(+VindIndeks_raw_20_large!A9544),+VindIndeks_raw_20_large!A9544,"")</f>
        <v/>
      </c>
      <c r="W9545">
        <f>IF(ISNUMBER(+VindIndeks_raw_20_large!B9544),+VindIndeks_raw_20_large!B9544,"")</f>
        <v/>
      </c>
      <c r="X9545">
        <f>IF(ISNUMBER(+VindIndeks_raw_20_large!C9544),+VindIndeks_raw_20_large!C9544,"")</f>
        <v/>
      </c>
      <c r="Y9545">
        <f>IF(ISNUMBER(+VindIndeks_raw_20_large!D9544),+VindIndeks_raw_20_large!D9544,"")</f>
        <v/>
      </c>
    </row>
    <row r="9546">
      <c r="U9546" s="12">
        <f>+IF(ISNUMBER(ROUND(Y9546,0)),ROUND(Y9546,0),"")</f>
        <v/>
      </c>
      <c r="V9546">
        <f>IF(ISNUMBER(+VindIndeks_raw_20_large!A9545),+VindIndeks_raw_20_large!A9545,"")</f>
        <v/>
      </c>
      <c r="W9546">
        <f>IF(ISNUMBER(+VindIndeks_raw_20_large!B9545),+VindIndeks_raw_20_large!B9545,"")</f>
        <v/>
      </c>
      <c r="X9546">
        <f>IF(ISNUMBER(+VindIndeks_raw_20_large!C9545),+VindIndeks_raw_20_large!C9545,"")</f>
        <v/>
      </c>
      <c r="Y9546">
        <f>IF(ISNUMBER(+VindIndeks_raw_20_large!D9545),+VindIndeks_raw_20_large!D9545,"")</f>
        <v/>
      </c>
    </row>
    <row r="9547">
      <c r="U9547" s="12">
        <f>+IF(ISNUMBER(ROUND(Y9547,0)),ROUND(Y9547,0),"")</f>
        <v/>
      </c>
      <c r="V9547">
        <f>IF(ISNUMBER(+VindIndeks_raw_20_large!A9546),+VindIndeks_raw_20_large!A9546,"")</f>
        <v/>
      </c>
      <c r="W9547">
        <f>IF(ISNUMBER(+VindIndeks_raw_20_large!B9546),+VindIndeks_raw_20_large!B9546,"")</f>
        <v/>
      </c>
      <c r="X9547">
        <f>IF(ISNUMBER(+VindIndeks_raw_20_large!C9546),+VindIndeks_raw_20_large!C9546,"")</f>
        <v/>
      </c>
      <c r="Y9547">
        <f>IF(ISNUMBER(+VindIndeks_raw_20_large!D9546),+VindIndeks_raw_20_large!D9546,"")</f>
        <v/>
      </c>
    </row>
    <row r="9548">
      <c r="U9548" s="12">
        <f>+IF(ISNUMBER(ROUND(Y9548,0)),ROUND(Y9548,0),"")</f>
        <v/>
      </c>
      <c r="V9548">
        <f>IF(ISNUMBER(+VindIndeks_raw_20_large!A9547),+VindIndeks_raw_20_large!A9547,"")</f>
        <v/>
      </c>
      <c r="W9548">
        <f>IF(ISNUMBER(+VindIndeks_raw_20_large!B9547),+VindIndeks_raw_20_large!B9547,"")</f>
        <v/>
      </c>
      <c r="X9548">
        <f>IF(ISNUMBER(+VindIndeks_raw_20_large!C9547),+VindIndeks_raw_20_large!C9547,"")</f>
        <v/>
      </c>
      <c r="Y9548">
        <f>IF(ISNUMBER(+VindIndeks_raw_20_large!D9547),+VindIndeks_raw_20_large!D9547,"")</f>
        <v/>
      </c>
    </row>
    <row r="9549">
      <c r="U9549" s="12">
        <f>+IF(ISNUMBER(ROUND(Y9549,0)),ROUND(Y9549,0),"")</f>
        <v/>
      </c>
      <c r="V9549">
        <f>IF(ISNUMBER(+VindIndeks_raw_20_large!A9548),+VindIndeks_raw_20_large!A9548,"")</f>
        <v/>
      </c>
      <c r="W9549">
        <f>IF(ISNUMBER(+VindIndeks_raw_20_large!B9548),+VindIndeks_raw_20_large!B9548,"")</f>
        <v/>
      </c>
      <c r="X9549">
        <f>IF(ISNUMBER(+VindIndeks_raw_20_large!C9548),+VindIndeks_raw_20_large!C9548,"")</f>
        <v/>
      </c>
      <c r="Y9549">
        <f>IF(ISNUMBER(+VindIndeks_raw_20_large!D9548),+VindIndeks_raw_20_large!D9548,"")</f>
        <v/>
      </c>
    </row>
    <row r="9550">
      <c r="U9550" s="12">
        <f>+IF(ISNUMBER(ROUND(Y9550,0)),ROUND(Y9550,0),"")</f>
        <v/>
      </c>
      <c r="V9550">
        <f>IF(ISNUMBER(+VindIndeks_raw_20_large!A9549),+VindIndeks_raw_20_large!A9549,"")</f>
        <v/>
      </c>
      <c r="W9550">
        <f>IF(ISNUMBER(+VindIndeks_raw_20_large!B9549),+VindIndeks_raw_20_large!B9549,"")</f>
        <v/>
      </c>
      <c r="X9550">
        <f>IF(ISNUMBER(+VindIndeks_raw_20_large!C9549),+VindIndeks_raw_20_large!C9549,"")</f>
        <v/>
      </c>
      <c r="Y9550">
        <f>IF(ISNUMBER(+VindIndeks_raw_20_large!D9549),+VindIndeks_raw_20_large!D9549,"")</f>
        <v/>
      </c>
    </row>
    <row r="9551">
      <c r="U9551" s="12">
        <f>+IF(ISNUMBER(ROUND(Y9551,0)),ROUND(Y9551,0),"")</f>
        <v/>
      </c>
      <c r="V9551">
        <f>IF(ISNUMBER(+VindIndeks_raw_20_large!A9550),+VindIndeks_raw_20_large!A9550,"")</f>
        <v/>
      </c>
      <c r="W9551">
        <f>IF(ISNUMBER(+VindIndeks_raw_20_large!B9550),+VindIndeks_raw_20_large!B9550,"")</f>
        <v/>
      </c>
      <c r="X9551">
        <f>IF(ISNUMBER(+VindIndeks_raw_20_large!C9550),+VindIndeks_raw_20_large!C9550,"")</f>
        <v/>
      </c>
      <c r="Y9551">
        <f>IF(ISNUMBER(+VindIndeks_raw_20_large!D9550),+VindIndeks_raw_20_large!D9550,"")</f>
        <v/>
      </c>
    </row>
    <row r="9552">
      <c r="U9552" s="12">
        <f>+IF(ISNUMBER(ROUND(Y9552,0)),ROUND(Y9552,0),"")</f>
        <v/>
      </c>
      <c r="V9552">
        <f>IF(ISNUMBER(+VindIndeks_raw_20_large!A9551),+VindIndeks_raw_20_large!A9551,"")</f>
        <v/>
      </c>
      <c r="W9552">
        <f>IF(ISNUMBER(+VindIndeks_raw_20_large!B9551),+VindIndeks_raw_20_large!B9551,"")</f>
        <v/>
      </c>
      <c r="X9552">
        <f>IF(ISNUMBER(+VindIndeks_raw_20_large!C9551),+VindIndeks_raw_20_large!C9551,"")</f>
        <v/>
      </c>
      <c r="Y9552">
        <f>IF(ISNUMBER(+VindIndeks_raw_20_large!D9551),+VindIndeks_raw_20_large!D9551,"")</f>
        <v/>
      </c>
    </row>
    <row r="9553">
      <c r="U9553" s="12">
        <f>+IF(ISNUMBER(ROUND(Y9553,0)),ROUND(Y9553,0),"")</f>
        <v/>
      </c>
      <c r="V9553">
        <f>IF(ISNUMBER(+VindIndeks_raw_20_large!A9552),+VindIndeks_raw_20_large!A9552,"")</f>
        <v/>
      </c>
      <c r="W9553">
        <f>IF(ISNUMBER(+VindIndeks_raw_20_large!B9552),+VindIndeks_raw_20_large!B9552,"")</f>
        <v/>
      </c>
      <c r="X9553">
        <f>IF(ISNUMBER(+VindIndeks_raw_20_large!C9552),+VindIndeks_raw_20_large!C9552,"")</f>
        <v/>
      </c>
      <c r="Y9553">
        <f>IF(ISNUMBER(+VindIndeks_raw_20_large!D9552),+VindIndeks_raw_20_large!D9552,"")</f>
        <v/>
      </c>
    </row>
    <row r="9554">
      <c r="U9554" s="12">
        <f>+IF(ISNUMBER(ROUND(Y9554,0)),ROUND(Y9554,0),"")</f>
        <v/>
      </c>
      <c r="V9554">
        <f>IF(ISNUMBER(+VindIndeks_raw_20_large!A9553),+VindIndeks_raw_20_large!A9553,"")</f>
        <v/>
      </c>
      <c r="W9554">
        <f>IF(ISNUMBER(+VindIndeks_raw_20_large!B9553),+VindIndeks_raw_20_large!B9553,"")</f>
        <v/>
      </c>
      <c r="X9554">
        <f>IF(ISNUMBER(+VindIndeks_raw_20_large!C9553),+VindIndeks_raw_20_large!C9553,"")</f>
        <v/>
      </c>
      <c r="Y9554">
        <f>IF(ISNUMBER(+VindIndeks_raw_20_large!D9553),+VindIndeks_raw_20_large!D9553,"")</f>
        <v/>
      </c>
    </row>
    <row r="9555">
      <c r="U9555" s="12">
        <f>+IF(ISNUMBER(ROUND(Y9555,0)),ROUND(Y9555,0),"")</f>
        <v/>
      </c>
      <c r="V9555">
        <f>IF(ISNUMBER(+VindIndeks_raw_20_large!A9554),+VindIndeks_raw_20_large!A9554,"")</f>
        <v/>
      </c>
      <c r="W9555">
        <f>IF(ISNUMBER(+VindIndeks_raw_20_large!B9554),+VindIndeks_raw_20_large!B9554,"")</f>
        <v/>
      </c>
      <c r="X9555">
        <f>IF(ISNUMBER(+VindIndeks_raw_20_large!C9554),+VindIndeks_raw_20_large!C9554,"")</f>
        <v/>
      </c>
      <c r="Y9555">
        <f>IF(ISNUMBER(+VindIndeks_raw_20_large!D9554),+VindIndeks_raw_20_large!D9554,"")</f>
        <v/>
      </c>
    </row>
    <row r="9556">
      <c r="U9556" s="12">
        <f>+IF(ISNUMBER(ROUND(Y9556,0)),ROUND(Y9556,0),"")</f>
        <v/>
      </c>
      <c r="V9556">
        <f>IF(ISNUMBER(+VindIndeks_raw_20_large!A9555),+VindIndeks_raw_20_large!A9555,"")</f>
        <v/>
      </c>
      <c r="W9556">
        <f>IF(ISNUMBER(+VindIndeks_raw_20_large!B9555),+VindIndeks_raw_20_large!B9555,"")</f>
        <v/>
      </c>
      <c r="X9556">
        <f>IF(ISNUMBER(+VindIndeks_raw_20_large!C9555),+VindIndeks_raw_20_large!C9555,"")</f>
        <v/>
      </c>
      <c r="Y9556">
        <f>IF(ISNUMBER(+VindIndeks_raw_20_large!D9555),+VindIndeks_raw_20_large!D9555,"")</f>
        <v/>
      </c>
    </row>
    <row r="9557">
      <c r="U9557" s="12">
        <f>+IF(ISNUMBER(ROUND(Y9557,0)),ROUND(Y9557,0),"")</f>
        <v/>
      </c>
      <c r="V9557">
        <f>IF(ISNUMBER(+VindIndeks_raw_20_large!A9556),+VindIndeks_raw_20_large!A9556,"")</f>
        <v/>
      </c>
      <c r="W9557">
        <f>IF(ISNUMBER(+VindIndeks_raw_20_large!B9556),+VindIndeks_raw_20_large!B9556,"")</f>
        <v/>
      </c>
      <c r="X9557">
        <f>IF(ISNUMBER(+VindIndeks_raw_20_large!C9556),+VindIndeks_raw_20_large!C9556,"")</f>
        <v/>
      </c>
      <c r="Y9557">
        <f>IF(ISNUMBER(+VindIndeks_raw_20_large!D9556),+VindIndeks_raw_20_large!D9556,"")</f>
        <v/>
      </c>
    </row>
    <row r="9558">
      <c r="U9558" s="12">
        <f>+IF(ISNUMBER(ROUND(Y9558,0)),ROUND(Y9558,0),"")</f>
        <v/>
      </c>
      <c r="V9558">
        <f>IF(ISNUMBER(+VindIndeks_raw_20_large!A9557),+VindIndeks_raw_20_large!A9557,"")</f>
        <v/>
      </c>
      <c r="W9558">
        <f>IF(ISNUMBER(+VindIndeks_raw_20_large!B9557),+VindIndeks_raw_20_large!B9557,"")</f>
        <v/>
      </c>
      <c r="X9558">
        <f>IF(ISNUMBER(+VindIndeks_raw_20_large!C9557),+VindIndeks_raw_20_large!C9557,"")</f>
        <v/>
      </c>
      <c r="Y9558">
        <f>IF(ISNUMBER(+VindIndeks_raw_20_large!D9557),+VindIndeks_raw_20_large!D9557,"")</f>
        <v/>
      </c>
    </row>
    <row r="9559">
      <c r="U9559" s="12">
        <f>+IF(ISNUMBER(ROUND(Y9559,0)),ROUND(Y9559,0),"")</f>
        <v/>
      </c>
      <c r="V9559">
        <f>IF(ISNUMBER(+VindIndeks_raw_20_large!A9558),+VindIndeks_raw_20_large!A9558,"")</f>
        <v/>
      </c>
      <c r="W9559">
        <f>IF(ISNUMBER(+VindIndeks_raw_20_large!B9558),+VindIndeks_raw_20_large!B9558,"")</f>
        <v/>
      </c>
      <c r="X9559">
        <f>IF(ISNUMBER(+VindIndeks_raw_20_large!C9558),+VindIndeks_raw_20_large!C9558,"")</f>
        <v/>
      </c>
      <c r="Y9559">
        <f>IF(ISNUMBER(+VindIndeks_raw_20_large!D9558),+VindIndeks_raw_20_large!D9558,"")</f>
        <v/>
      </c>
    </row>
    <row r="9560">
      <c r="U9560" s="12">
        <f>+IF(ISNUMBER(ROUND(Y9560,0)),ROUND(Y9560,0),"")</f>
        <v/>
      </c>
      <c r="V9560">
        <f>IF(ISNUMBER(+VindIndeks_raw_20_large!A9559),+VindIndeks_raw_20_large!A9559,"")</f>
        <v/>
      </c>
      <c r="W9560">
        <f>IF(ISNUMBER(+VindIndeks_raw_20_large!B9559),+VindIndeks_raw_20_large!B9559,"")</f>
        <v/>
      </c>
      <c r="X9560">
        <f>IF(ISNUMBER(+VindIndeks_raw_20_large!C9559),+VindIndeks_raw_20_large!C9559,"")</f>
        <v/>
      </c>
      <c r="Y9560">
        <f>IF(ISNUMBER(+VindIndeks_raw_20_large!D9559),+VindIndeks_raw_20_large!D9559,"")</f>
        <v/>
      </c>
    </row>
    <row r="9561">
      <c r="U9561" s="12">
        <f>+IF(ISNUMBER(ROUND(Y9561,0)),ROUND(Y9561,0),"")</f>
        <v/>
      </c>
      <c r="V9561">
        <f>IF(ISNUMBER(+VindIndeks_raw_20_large!A9560),+VindIndeks_raw_20_large!A9560,"")</f>
        <v/>
      </c>
      <c r="W9561">
        <f>IF(ISNUMBER(+VindIndeks_raw_20_large!B9560),+VindIndeks_raw_20_large!B9560,"")</f>
        <v/>
      </c>
      <c r="X9561">
        <f>IF(ISNUMBER(+VindIndeks_raw_20_large!C9560),+VindIndeks_raw_20_large!C9560,"")</f>
        <v/>
      </c>
      <c r="Y9561">
        <f>IF(ISNUMBER(+VindIndeks_raw_20_large!D9560),+VindIndeks_raw_20_large!D9560,"")</f>
        <v/>
      </c>
    </row>
    <row r="9562">
      <c r="U9562" s="12">
        <f>+IF(ISNUMBER(ROUND(Y9562,0)),ROUND(Y9562,0),"")</f>
        <v/>
      </c>
      <c r="V9562">
        <f>IF(ISNUMBER(+VindIndeks_raw_20_large!A9561),+VindIndeks_raw_20_large!A9561,"")</f>
        <v/>
      </c>
      <c r="W9562">
        <f>IF(ISNUMBER(+VindIndeks_raw_20_large!B9561),+VindIndeks_raw_20_large!B9561,"")</f>
        <v/>
      </c>
      <c r="X9562">
        <f>IF(ISNUMBER(+VindIndeks_raw_20_large!C9561),+VindIndeks_raw_20_large!C9561,"")</f>
        <v/>
      </c>
      <c r="Y9562">
        <f>IF(ISNUMBER(+VindIndeks_raw_20_large!D9561),+VindIndeks_raw_20_large!D9561,"")</f>
        <v/>
      </c>
    </row>
    <row r="9563">
      <c r="U9563" s="12">
        <f>+IF(ISNUMBER(ROUND(Y9563,0)),ROUND(Y9563,0),"")</f>
        <v/>
      </c>
      <c r="V9563">
        <f>IF(ISNUMBER(+VindIndeks_raw_20_large!A9562),+VindIndeks_raw_20_large!A9562,"")</f>
        <v/>
      </c>
      <c r="W9563">
        <f>IF(ISNUMBER(+VindIndeks_raw_20_large!B9562),+VindIndeks_raw_20_large!B9562,"")</f>
        <v/>
      </c>
      <c r="X9563">
        <f>IF(ISNUMBER(+VindIndeks_raw_20_large!C9562),+VindIndeks_raw_20_large!C9562,"")</f>
        <v/>
      </c>
      <c r="Y9563">
        <f>IF(ISNUMBER(+VindIndeks_raw_20_large!D9562),+VindIndeks_raw_20_large!D9562,"")</f>
        <v/>
      </c>
    </row>
    <row r="9564">
      <c r="U9564" s="12">
        <f>+IF(ISNUMBER(ROUND(Y9564,0)),ROUND(Y9564,0),"")</f>
        <v/>
      </c>
      <c r="V9564">
        <f>IF(ISNUMBER(+VindIndeks_raw_20_large!A9563),+VindIndeks_raw_20_large!A9563,"")</f>
        <v/>
      </c>
      <c r="W9564">
        <f>IF(ISNUMBER(+VindIndeks_raw_20_large!B9563),+VindIndeks_raw_20_large!B9563,"")</f>
        <v/>
      </c>
      <c r="X9564">
        <f>IF(ISNUMBER(+VindIndeks_raw_20_large!C9563),+VindIndeks_raw_20_large!C9563,"")</f>
        <v/>
      </c>
      <c r="Y9564">
        <f>IF(ISNUMBER(+VindIndeks_raw_20_large!D9563),+VindIndeks_raw_20_large!D9563,"")</f>
        <v/>
      </c>
    </row>
    <row r="9565">
      <c r="U9565" s="12">
        <f>+IF(ISNUMBER(ROUND(Y9565,0)),ROUND(Y9565,0),"")</f>
        <v/>
      </c>
      <c r="V9565">
        <f>IF(ISNUMBER(+VindIndeks_raw_20_large!A9564),+VindIndeks_raw_20_large!A9564,"")</f>
        <v/>
      </c>
      <c r="W9565">
        <f>IF(ISNUMBER(+VindIndeks_raw_20_large!B9564),+VindIndeks_raw_20_large!B9564,"")</f>
        <v/>
      </c>
      <c r="X9565">
        <f>IF(ISNUMBER(+VindIndeks_raw_20_large!C9564),+VindIndeks_raw_20_large!C9564,"")</f>
        <v/>
      </c>
      <c r="Y9565">
        <f>IF(ISNUMBER(+VindIndeks_raw_20_large!D9564),+VindIndeks_raw_20_large!D9564,"")</f>
        <v/>
      </c>
    </row>
    <row r="9566">
      <c r="U9566" s="12">
        <f>+IF(ISNUMBER(ROUND(Y9566,0)),ROUND(Y9566,0),"")</f>
        <v/>
      </c>
      <c r="V9566">
        <f>IF(ISNUMBER(+VindIndeks_raw_20_large!A9565),+VindIndeks_raw_20_large!A9565,"")</f>
        <v/>
      </c>
      <c r="W9566">
        <f>IF(ISNUMBER(+VindIndeks_raw_20_large!B9565),+VindIndeks_raw_20_large!B9565,"")</f>
        <v/>
      </c>
      <c r="X9566">
        <f>IF(ISNUMBER(+VindIndeks_raw_20_large!C9565),+VindIndeks_raw_20_large!C9565,"")</f>
        <v/>
      </c>
      <c r="Y9566">
        <f>IF(ISNUMBER(+VindIndeks_raw_20_large!D9565),+VindIndeks_raw_20_large!D9565,"")</f>
        <v/>
      </c>
    </row>
    <row r="9567">
      <c r="U9567" s="12">
        <f>+IF(ISNUMBER(ROUND(Y9567,0)),ROUND(Y9567,0),"")</f>
        <v/>
      </c>
      <c r="V9567">
        <f>IF(ISNUMBER(+VindIndeks_raw_20_large!A9566),+VindIndeks_raw_20_large!A9566,"")</f>
        <v/>
      </c>
      <c r="W9567">
        <f>IF(ISNUMBER(+VindIndeks_raw_20_large!B9566),+VindIndeks_raw_20_large!B9566,"")</f>
        <v/>
      </c>
      <c r="X9567">
        <f>IF(ISNUMBER(+VindIndeks_raw_20_large!C9566),+VindIndeks_raw_20_large!C9566,"")</f>
        <v/>
      </c>
      <c r="Y9567">
        <f>IF(ISNUMBER(+VindIndeks_raw_20_large!D9566),+VindIndeks_raw_20_large!D9566,"")</f>
        <v/>
      </c>
    </row>
    <row r="9568">
      <c r="U9568" s="12">
        <f>+IF(ISNUMBER(ROUND(Y9568,0)),ROUND(Y9568,0),"")</f>
        <v/>
      </c>
      <c r="V9568">
        <f>IF(ISNUMBER(+VindIndeks_raw_20_large!A9567),+VindIndeks_raw_20_large!A9567,"")</f>
        <v/>
      </c>
      <c r="W9568">
        <f>IF(ISNUMBER(+VindIndeks_raw_20_large!B9567),+VindIndeks_raw_20_large!B9567,"")</f>
        <v/>
      </c>
      <c r="X9568">
        <f>IF(ISNUMBER(+VindIndeks_raw_20_large!C9567),+VindIndeks_raw_20_large!C9567,"")</f>
        <v/>
      </c>
      <c r="Y9568">
        <f>IF(ISNUMBER(+VindIndeks_raw_20_large!D9567),+VindIndeks_raw_20_large!D9567,"")</f>
        <v/>
      </c>
    </row>
    <row r="9569">
      <c r="U9569" s="12">
        <f>+IF(ISNUMBER(ROUND(Y9569,0)),ROUND(Y9569,0),"")</f>
        <v/>
      </c>
      <c r="V9569">
        <f>IF(ISNUMBER(+VindIndeks_raw_20_large!A9568),+VindIndeks_raw_20_large!A9568,"")</f>
        <v/>
      </c>
      <c r="W9569">
        <f>IF(ISNUMBER(+VindIndeks_raw_20_large!B9568),+VindIndeks_raw_20_large!B9568,"")</f>
        <v/>
      </c>
      <c r="X9569">
        <f>IF(ISNUMBER(+VindIndeks_raw_20_large!C9568),+VindIndeks_raw_20_large!C9568,"")</f>
        <v/>
      </c>
      <c r="Y9569">
        <f>IF(ISNUMBER(+VindIndeks_raw_20_large!D9568),+VindIndeks_raw_20_large!D9568,"")</f>
        <v/>
      </c>
    </row>
    <row r="9570">
      <c r="U9570" s="12">
        <f>+IF(ISNUMBER(ROUND(Y9570,0)),ROUND(Y9570,0),"")</f>
        <v/>
      </c>
      <c r="V9570">
        <f>IF(ISNUMBER(+VindIndeks_raw_20_large!A9569),+VindIndeks_raw_20_large!A9569,"")</f>
        <v/>
      </c>
      <c r="W9570">
        <f>IF(ISNUMBER(+VindIndeks_raw_20_large!B9569),+VindIndeks_raw_20_large!B9569,"")</f>
        <v/>
      </c>
      <c r="X9570">
        <f>IF(ISNUMBER(+VindIndeks_raw_20_large!C9569),+VindIndeks_raw_20_large!C9569,"")</f>
        <v/>
      </c>
      <c r="Y9570">
        <f>IF(ISNUMBER(+VindIndeks_raw_20_large!D9569),+VindIndeks_raw_20_large!D9569,"")</f>
        <v/>
      </c>
    </row>
    <row r="9571">
      <c r="U9571" s="12">
        <f>+IF(ISNUMBER(ROUND(Y9571,0)),ROUND(Y9571,0),"")</f>
        <v/>
      </c>
      <c r="V9571">
        <f>IF(ISNUMBER(+VindIndeks_raw_20_large!A9570),+VindIndeks_raw_20_large!A9570,"")</f>
        <v/>
      </c>
      <c r="W9571">
        <f>IF(ISNUMBER(+VindIndeks_raw_20_large!B9570),+VindIndeks_raw_20_large!B9570,"")</f>
        <v/>
      </c>
      <c r="X9571">
        <f>IF(ISNUMBER(+VindIndeks_raw_20_large!C9570),+VindIndeks_raw_20_large!C9570,"")</f>
        <v/>
      </c>
      <c r="Y9571">
        <f>IF(ISNUMBER(+VindIndeks_raw_20_large!D9570),+VindIndeks_raw_20_large!D9570,"")</f>
        <v/>
      </c>
    </row>
    <row r="9572">
      <c r="U9572" s="12">
        <f>+IF(ISNUMBER(ROUND(Y9572,0)),ROUND(Y9572,0),"")</f>
        <v/>
      </c>
      <c r="V9572">
        <f>IF(ISNUMBER(+VindIndeks_raw_20_large!A9571),+VindIndeks_raw_20_large!A9571,"")</f>
        <v/>
      </c>
      <c r="W9572">
        <f>IF(ISNUMBER(+VindIndeks_raw_20_large!B9571),+VindIndeks_raw_20_large!B9571,"")</f>
        <v/>
      </c>
      <c r="X9572">
        <f>IF(ISNUMBER(+VindIndeks_raw_20_large!C9571),+VindIndeks_raw_20_large!C9571,"")</f>
        <v/>
      </c>
      <c r="Y9572">
        <f>IF(ISNUMBER(+VindIndeks_raw_20_large!D9571),+VindIndeks_raw_20_large!D9571,"")</f>
        <v/>
      </c>
    </row>
    <row r="9573">
      <c r="U9573" s="12">
        <f>+IF(ISNUMBER(ROUND(Y9573,0)),ROUND(Y9573,0),"")</f>
        <v/>
      </c>
      <c r="V9573">
        <f>IF(ISNUMBER(+VindIndeks_raw_20_large!A9572),+VindIndeks_raw_20_large!A9572,"")</f>
        <v/>
      </c>
      <c r="W9573">
        <f>IF(ISNUMBER(+VindIndeks_raw_20_large!B9572),+VindIndeks_raw_20_large!B9572,"")</f>
        <v/>
      </c>
      <c r="X9573">
        <f>IF(ISNUMBER(+VindIndeks_raw_20_large!C9572),+VindIndeks_raw_20_large!C9572,"")</f>
        <v/>
      </c>
      <c r="Y9573">
        <f>IF(ISNUMBER(+VindIndeks_raw_20_large!D9572),+VindIndeks_raw_20_large!D9572,"")</f>
        <v/>
      </c>
    </row>
    <row r="9574">
      <c r="U9574" s="12">
        <f>+IF(ISNUMBER(ROUND(Y9574,0)),ROUND(Y9574,0),"")</f>
        <v/>
      </c>
      <c r="V9574">
        <f>IF(ISNUMBER(+VindIndeks_raw_20_large!A9573),+VindIndeks_raw_20_large!A9573,"")</f>
        <v/>
      </c>
      <c r="W9574">
        <f>IF(ISNUMBER(+VindIndeks_raw_20_large!B9573),+VindIndeks_raw_20_large!B9573,"")</f>
        <v/>
      </c>
      <c r="X9574">
        <f>IF(ISNUMBER(+VindIndeks_raw_20_large!C9573),+VindIndeks_raw_20_large!C9573,"")</f>
        <v/>
      </c>
      <c r="Y9574">
        <f>IF(ISNUMBER(+VindIndeks_raw_20_large!D9573),+VindIndeks_raw_20_large!D9573,"")</f>
        <v/>
      </c>
    </row>
    <row r="9575">
      <c r="U9575" s="12">
        <f>+IF(ISNUMBER(ROUND(Y9575,0)),ROUND(Y9575,0),"")</f>
        <v/>
      </c>
      <c r="V9575">
        <f>IF(ISNUMBER(+VindIndeks_raw_20_large!A9574),+VindIndeks_raw_20_large!A9574,"")</f>
        <v/>
      </c>
      <c r="W9575">
        <f>IF(ISNUMBER(+VindIndeks_raw_20_large!B9574),+VindIndeks_raw_20_large!B9574,"")</f>
        <v/>
      </c>
      <c r="X9575">
        <f>IF(ISNUMBER(+VindIndeks_raw_20_large!C9574),+VindIndeks_raw_20_large!C9574,"")</f>
        <v/>
      </c>
      <c r="Y9575">
        <f>IF(ISNUMBER(+VindIndeks_raw_20_large!D9574),+VindIndeks_raw_20_large!D9574,"")</f>
        <v/>
      </c>
    </row>
    <row r="9576">
      <c r="U9576" s="12">
        <f>+IF(ISNUMBER(ROUND(Y9576,0)),ROUND(Y9576,0),"")</f>
        <v/>
      </c>
      <c r="V9576">
        <f>IF(ISNUMBER(+VindIndeks_raw_20_large!A9575),+VindIndeks_raw_20_large!A9575,"")</f>
        <v/>
      </c>
      <c r="W9576">
        <f>IF(ISNUMBER(+VindIndeks_raw_20_large!B9575),+VindIndeks_raw_20_large!B9575,"")</f>
        <v/>
      </c>
      <c r="X9576">
        <f>IF(ISNUMBER(+VindIndeks_raw_20_large!C9575),+VindIndeks_raw_20_large!C9575,"")</f>
        <v/>
      </c>
      <c r="Y9576">
        <f>IF(ISNUMBER(+VindIndeks_raw_20_large!D9575),+VindIndeks_raw_20_large!D9575,"")</f>
        <v/>
      </c>
    </row>
    <row r="9577">
      <c r="U9577" s="12">
        <f>+IF(ISNUMBER(ROUND(Y9577,0)),ROUND(Y9577,0),"")</f>
        <v/>
      </c>
      <c r="V9577">
        <f>IF(ISNUMBER(+VindIndeks_raw_20_large!A9576),+VindIndeks_raw_20_large!A9576,"")</f>
        <v/>
      </c>
      <c r="W9577">
        <f>IF(ISNUMBER(+VindIndeks_raw_20_large!B9576),+VindIndeks_raw_20_large!B9576,"")</f>
        <v/>
      </c>
      <c r="X9577">
        <f>IF(ISNUMBER(+VindIndeks_raw_20_large!C9576),+VindIndeks_raw_20_large!C9576,"")</f>
        <v/>
      </c>
      <c r="Y9577">
        <f>IF(ISNUMBER(+VindIndeks_raw_20_large!D9576),+VindIndeks_raw_20_large!D9576,"")</f>
        <v/>
      </c>
    </row>
    <row r="9578">
      <c r="U9578" s="12">
        <f>+IF(ISNUMBER(ROUND(Y9578,0)),ROUND(Y9578,0),"")</f>
        <v/>
      </c>
      <c r="V9578">
        <f>IF(ISNUMBER(+VindIndeks_raw_20_large!A9577),+VindIndeks_raw_20_large!A9577,"")</f>
        <v/>
      </c>
      <c r="W9578">
        <f>IF(ISNUMBER(+VindIndeks_raw_20_large!B9577),+VindIndeks_raw_20_large!B9577,"")</f>
        <v/>
      </c>
      <c r="X9578">
        <f>IF(ISNUMBER(+VindIndeks_raw_20_large!C9577),+VindIndeks_raw_20_large!C9577,"")</f>
        <v/>
      </c>
      <c r="Y9578">
        <f>IF(ISNUMBER(+VindIndeks_raw_20_large!D9577),+VindIndeks_raw_20_large!D9577,"")</f>
        <v/>
      </c>
    </row>
    <row r="9579">
      <c r="U9579" s="12">
        <f>+IF(ISNUMBER(ROUND(Y9579,0)),ROUND(Y9579,0),"")</f>
        <v/>
      </c>
      <c r="V9579">
        <f>IF(ISNUMBER(+VindIndeks_raw_20_large!A9578),+VindIndeks_raw_20_large!A9578,"")</f>
        <v/>
      </c>
      <c r="W9579">
        <f>IF(ISNUMBER(+VindIndeks_raw_20_large!B9578),+VindIndeks_raw_20_large!B9578,"")</f>
        <v/>
      </c>
      <c r="X9579">
        <f>IF(ISNUMBER(+VindIndeks_raw_20_large!C9578),+VindIndeks_raw_20_large!C9578,"")</f>
        <v/>
      </c>
      <c r="Y9579">
        <f>IF(ISNUMBER(+VindIndeks_raw_20_large!D9578),+VindIndeks_raw_20_large!D9578,"")</f>
        <v/>
      </c>
    </row>
    <row r="9580">
      <c r="U9580" s="12">
        <f>+IF(ISNUMBER(ROUND(Y9580,0)),ROUND(Y9580,0),"")</f>
        <v/>
      </c>
      <c r="V9580">
        <f>IF(ISNUMBER(+VindIndeks_raw_20_large!A9579),+VindIndeks_raw_20_large!A9579,"")</f>
        <v/>
      </c>
      <c r="W9580">
        <f>IF(ISNUMBER(+VindIndeks_raw_20_large!B9579),+VindIndeks_raw_20_large!B9579,"")</f>
        <v/>
      </c>
      <c r="X9580">
        <f>IF(ISNUMBER(+VindIndeks_raw_20_large!C9579),+VindIndeks_raw_20_large!C9579,"")</f>
        <v/>
      </c>
      <c r="Y9580">
        <f>IF(ISNUMBER(+VindIndeks_raw_20_large!D9579),+VindIndeks_raw_20_large!D9579,"")</f>
        <v/>
      </c>
    </row>
    <row r="9581">
      <c r="U9581" s="12">
        <f>+IF(ISNUMBER(ROUND(Y9581,0)),ROUND(Y9581,0),"")</f>
        <v/>
      </c>
      <c r="V9581">
        <f>IF(ISNUMBER(+VindIndeks_raw_20_large!A9580),+VindIndeks_raw_20_large!A9580,"")</f>
        <v/>
      </c>
      <c r="W9581">
        <f>IF(ISNUMBER(+VindIndeks_raw_20_large!B9580),+VindIndeks_raw_20_large!B9580,"")</f>
        <v/>
      </c>
      <c r="X9581">
        <f>IF(ISNUMBER(+VindIndeks_raw_20_large!C9580),+VindIndeks_raw_20_large!C9580,"")</f>
        <v/>
      </c>
      <c r="Y9581">
        <f>IF(ISNUMBER(+VindIndeks_raw_20_large!D9580),+VindIndeks_raw_20_large!D9580,"")</f>
        <v/>
      </c>
    </row>
    <row r="9582">
      <c r="U9582" s="12">
        <f>+IF(ISNUMBER(ROUND(Y9582,0)),ROUND(Y9582,0),"")</f>
        <v/>
      </c>
      <c r="V9582">
        <f>IF(ISNUMBER(+VindIndeks_raw_20_large!A9581),+VindIndeks_raw_20_large!A9581,"")</f>
        <v/>
      </c>
      <c r="W9582">
        <f>IF(ISNUMBER(+VindIndeks_raw_20_large!B9581),+VindIndeks_raw_20_large!B9581,"")</f>
        <v/>
      </c>
      <c r="X9582">
        <f>IF(ISNUMBER(+VindIndeks_raw_20_large!C9581),+VindIndeks_raw_20_large!C9581,"")</f>
        <v/>
      </c>
      <c r="Y9582">
        <f>IF(ISNUMBER(+VindIndeks_raw_20_large!D9581),+VindIndeks_raw_20_large!D9581,"")</f>
        <v/>
      </c>
    </row>
    <row r="9583">
      <c r="U9583" s="12">
        <f>+IF(ISNUMBER(ROUND(Y9583,0)),ROUND(Y9583,0),"")</f>
        <v/>
      </c>
      <c r="V9583">
        <f>IF(ISNUMBER(+VindIndeks_raw_20_large!A9582),+VindIndeks_raw_20_large!A9582,"")</f>
        <v/>
      </c>
      <c r="W9583">
        <f>IF(ISNUMBER(+VindIndeks_raw_20_large!B9582),+VindIndeks_raw_20_large!B9582,"")</f>
        <v/>
      </c>
      <c r="X9583">
        <f>IF(ISNUMBER(+VindIndeks_raw_20_large!C9582),+VindIndeks_raw_20_large!C9582,"")</f>
        <v/>
      </c>
      <c r="Y9583">
        <f>IF(ISNUMBER(+VindIndeks_raw_20_large!D9582),+VindIndeks_raw_20_large!D9582,"")</f>
        <v/>
      </c>
    </row>
    <row r="9584">
      <c r="U9584" s="12">
        <f>+IF(ISNUMBER(ROUND(Y9584,0)),ROUND(Y9584,0),"")</f>
        <v/>
      </c>
      <c r="V9584">
        <f>IF(ISNUMBER(+VindIndeks_raw_20_large!A9583),+VindIndeks_raw_20_large!A9583,"")</f>
        <v/>
      </c>
      <c r="W9584">
        <f>IF(ISNUMBER(+VindIndeks_raw_20_large!B9583),+VindIndeks_raw_20_large!B9583,"")</f>
        <v/>
      </c>
      <c r="X9584">
        <f>IF(ISNUMBER(+VindIndeks_raw_20_large!C9583),+VindIndeks_raw_20_large!C9583,"")</f>
        <v/>
      </c>
      <c r="Y9584">
        <f>IF(ISNUMBER(+VindIndeks_raw_20_large!D9583),+VindIndeks_raw_20_large!D9583,"")</f>
        <v/>
      </c>
    </row>
    <row r="9585">
      <c r="U9585" s="12">
        <f>+IF(ISNUMBER(ROUND(Y9585,0)),ROUND(Y9585,0),"")</f>
        <v/>
      </c>
      <c r="V9585">
        <f>IF(ISNUMBER(+VindIndeks_raw_20_large!A9584),+VindIndeks_raw_20_large!A9584,"")</f>
        <v/>
      </c>
      <c r="W9585">
        <f>IF(ISNUMBER(+VindIndeks_raw_20_large!B9584),+VindIndeks_raw_20_large!B9584,"")</f>
        <v/>
      </c>
      <c r="X9585">
        <f>IF(ISNUMBER(+VindIndeks_raw_20_large!C9584),+VindIndeks_raw_20_large!C9584,"")</f>
        <v/>
      </c>
      <c r="Y9585">
        <f>IF(ISNUMBER(+VindIndeks_raw_20_large!D9584),+VindIndeks_raw_20_large!D9584,"")</f>
        <v/>
      </c>
    </row>
    <row r="9586">
      <c r="U9586" s="12">
        <f>+IF(ISNUMBER(ROUND(Y9586,0)),ROUND(Y9586,0),"")</f>
        <v/>
      </c>
      <c r="V9586">
        <f>IF(ISNUMBER(+VindIndeks_raw_20_large!A9585),+VindIndeks_raw_20_large!A9585,"")</f>
        <v/>
      </c>
      <c r="W9586">
        <f>IF(ISNUMBER(+VindIndeks_raw_20_large!B9585),+VindIndeks_raw_20_large!B9585,"")</f>
        <v/>
      </c>
      <c r="X9586">
        <f>IF(ISNUMBER(+VindIndeks_raw_20_large!C9585),+VindIndeks_raw_20_large!C9585,"")</f>
        <v/>
      </c>
      <c r="Y9586">
        <f>IF(ISNUMBER(+VindIndeks_raw_20_large!D9585),+VindIndeks_raw_20_large!D9585,"")</f>
        <v/>
      </c>
    </row>
    <row r="9587">
      <c r="U9587" s="12">
        <f>+IF(ISNUMBER(ROUND(Y9587,0)),ROUND(Y9587,0),"")</f>
        <v/>
      </c>
      <c r="V9587">
        <f>IF(ISNUMBER(+VindIndeks_raw_20_large!A9586),+VindIndeks_raw_20_large!A9586,"")</f>
        <v/>
      </c>
      <c r="W9587">
        <f>IF(ISNUMBER(+VindIndeks_raw_20_large!B9586),+VindIndeks_raw_20_large!B9586,"")</f>
        <v/>
      </c>
      <c r="X9587">
        <f>IF(ISNUMBER(+VindIndeks_raw_20_large!C9586),+VindIndeks_raw_20_large!C9586,"")</f>
        <v/>
      </c>
      <c r="Y9587">
        <f>IF(ISNUMBER(+VindIndeks_raw_20_large!D9586),+VindIndeks_raw_20_large!D9586,"")</f>
        <v/>
      </c>
    </row>
    <row r="9588">
      <c r="U9588" s="12">
        <f>+IF(ISNUMBER(ROUND(Y9588,0)),ROUND(Y9588,0),"")</f>
        <v/>
      </c>
      <c r="V9588">
        <f>IF(ISNUMBER(+VindIndeks_raw_20_large!A9587),+VindIndeks_raw_20_large!A9587,"")</f>
        <v/>
      </c>
      <c r="W9588">
        <f>IF(ISNUMBER(+VindIndeks_raw_20_large!B9587),+VindIndeks_raw_20_large!B9587,"")</f>
        <v/>
      </c>
      <c r="X9588">
        <f>IF(ISNUMBER(+VindIndeks_raw_20_large!C9587),+VindIndeks_raw_20_large!C9587,"")</f>
        <v/>
      </c>
      <c r="Y9588">
        <f>IF(ISNUMBER(+VindIndeks_raw_20_large!D9587),+VindIndeks_raw_20_large!D9587,"")</f>
        <v/>
      </c>
    </row>
    <row r="9589">
      <c r="U9589" s="12">
        <f>+IF(ISNUMBER(ROUND(Y9589,0)),ROUND(Y9589,0),"")</f>
        <v/>
      </c>
      <c r="V9589">
        <f>IF(ISNUMBER(+VindIndeks_raw_20_large!A9588),+VindIndeks_raw_20_large!A9588,"")</f>
        <v/>
      </c>
      <c r="W9589">
        <f>IF(ISNUMBER(+VindIndeks_raw_20_large!B9588),+VindIndeks_raw_20_large!B9588,"")</f>
        <v/>
      </c>
      <c r="X9589">
        <f>IF(ISNUMBER(+VindIndeks_raw_20_large!C9588),+VindIndeks_raw_20_large!C9588,"")</f>
        <v/>
      </c>
      <c r="Y9589">
        <f>IF(ISNUMBER(+VindIndeks_raw_20_large!D9588),+VindIndeks_raw_20_large!D9588,"")</f>
        <v/>
      </c>
    </row>
    <row r="9590">
      <c r="U9590" s="12">
        <f>+IF(ISNUMBER(ROUND(Y9590,0)),ROUND(Y9590,0),"")</f>
        <v/>
      </c>
      <c r="V9590">
        <f>IF(ISNUMBER(+VindIndeks_raw_20_large!A9589),+VindIndeks_raw_20_large!A9589,"")</f>
        <v/>
      </c>
      <c r="W9590">
        <f>IF(ISNUMBER(+VindIndeks_raw_20_large!B9589),+VindIndeks_raw_20_large!B9589,"")</f>
        <v/>
      </c>
      <c r="X9590">
        <f>IF(ISNUMBER(+VindIndeks_raw_20_large!C9589),+VindIndeks_raw_20_large!C9589,"")</f>
        <v/>
      </c>
      <c r="Y9590">
        <f>IF(ISNUMBER(+VindIndeks_raw_20_large!D9589),+VindIndeks_raw_20_large!D9589,"")</f>
        <v/>
      </c>
    </row>
    <row r="9591">
      <c r="U9591" s="12">
        <f>+IF(ISNUMBER(ROUND(Y9591,0)),ROUND(Y9591,0),"")</f>
        <v/>
      </c>
      <c r="V9591">
        <f>IF(ISNUMBER(+VindIndeks_raw_20_large!A9590),+VindIndeks_raw_20_large!A9590,"")</f>
        <v/>
      </c>
      <c r="W9591">
        <f>IF(ISNUMBER(+VindIndeks_raw_20_large!B9590),+VindIndeks_raw_20_large!B9590,"")</f>
        <v/>
      </c>
      <c r="X9591">
        <f>IF(ISNUMBER(+VindIndeks_raw_20_large!C9590),+VindIndeks_raw_20_large!C9590,"")</f>
        <v/>
      </c>
      <c r="Y9591">
        <f>IF(ISNUMBER(+VindIndeks_raw_20_large!D9590),+VindIndeks_raw_20_large!D9590,"")</f>
        <v/>
      </c>
    </row>
    <row r="9592">
      <c r="U9592" s="12">
        <f>+IF(ISNUMBER(ROUND(Y9592,0)),ROUND(Y9592,0),"")</f>
        <v/>
      </c>
      <c r="V9592">
        <f>IF(ISNUMBER(+VindIndeks_raw_20_large!A9591),+VindIndeks_raw_20_large!A9591,"")</f>
        <v/>
      </c>
      <c r="W9592">
        <f>IF(ISNUMBER(+VindIndeks_raw_20_large!B9591),+VindIndeks_raw_20_large!B9591,"")</f>
        <v/>
      </c>
      <c r="X9592">
        <f>IF(ISNUMBER(+VindIndeks_raw_20_large!C9591),+VindIndeks_raw_20_large!C9591,"")</f>
        <v/>
      </c>
      <c r="Y9592">
        <f>IF(ISNUMBER(+VindIndeks_raw_20_large!D9591),+VindIndeks_raw_20_large!D9591,"")</f>
        <v/>
      </c>
    </row>
    <row r="9593">
      <c r="U9593" s="12">
        <f>+IF(ISNUMBER(ROUND(Y9593,0)),ROUND(Y9593,0),"")</f>
        <v/>
      </c>
      <c r="V9593">
        <f>IF(ISNUMBER(+VindIndeks_raw_20_large!A9592),+VindIndeks_raw_20_large!A9592,"")</f>
        <v/>
      </c>
      <c r="W9593">
        <f>IF(ISNUMBER(+VindIndeks_raw_20_large!B9592),+VindIndeks_raw_20_large!B9592,"")</f>
        <v/>
      </c>
      <c r="X9593">
        <f>IF(ISNUMBER(+VindIndeks_raw_20_large!C9592),+VindIndeks_raw_20_large!C9592,"")</f>
        <v/>
      </c>
      <c r="Y9593">
        <f>IF(ISNUMBER(+VindIndeks_raw_20_large!D9592),+VindIndeks_raw_20_large!D9592,"")</f>
        <v/>
      </c>
    </row>
    <row r="9594">
      <c r="U9594" s="12">
        <f>+IF(ISNUMBER(ROUND(Y9594,0)),ROUND(Y9594,0),"")</f>
        <v/>
      </c>
      <c r="V9594">
        <f>IF(ISNUMBER(+VindIndeks_raw_20_large!A9593),+VindIndeks_raw_20_large!A9593,"")</f>
        <v/>
      </c>
      <c r="W9594">
        <f>IF(ISNUMBER(+VindIndeks_raw_20_large!B9593),+VindIndeks_raw_20_large!B9593,"")</f>
        <v/>
      </c>
      <c r="X9594">
        <f>IF(ISNUMBER(+VindIndeks_raw_20_large!C9593),+VindIndeks_raw_20_large!C9593,"")</f>
        <v/>
      </c>
      <c r="Y9594">
        <f>IF(ISNUMBER(+VindIndeks_raw_20_large!D9593),+VindIndeks_raw_20_large!D9593,"")</f>
        <v/>
      </c>
    </row>
    <row r="9595">
      <c r="U9595" s="12">
        <f>+IF(ISNUMBER(ROUND(Y9595,0)),ROUND(Y9595,0),"")</f>
        <v/>
      </c>
      <c r="V9595">
        <f>IF(ISNUMBER(+VindIndeks_raw_20_large!A9594),+VindIndeks_raw_20_large!A9594,"")</f>
        <v/>
      </c>
      <c r="W9595">
        <f>IF(ISNUMBER(+VindIndeks_raw_20_large!B9594),+VindIndeks_raw_20_large!B9594,"")</f>
        <v/>
      </c>
      <c r="X9595">
        <f>IF(ISNUMBER(+VindIndeks_raw_20_large!C9594),+VindIndeks_raw_20_large!C9594,"")</f>
        <v/>
      </c>
      <c r="Y9595">
        <f>IF(ISNUMBER(+VindIndeks_raw_20_large!D9594),+VindIndeks_raw_20_large!D9594,"")</f>
        <v/>
      </c>
    </row>
    <row r="9596">
      <c r="U9596" s="12">
        <f>+IF(ISNUMBER(ROUND(Y9596,0)),ROUND(Y9596,0),"")</f>
        <v/>
      </c>
      <c r="V9596">
        <f>IF(ISNUMBER(+VindIndeks_raw_20_large!A9595),+VindIndeks_raw_20_large!A9595,"")</f>
        <v/>
      </c>
      <c r="W9596">
        <f>IF(ISNUMBER(+VindIndeks_raw_20_large!B9595),+VindIndeks_raw_20_large!B9595,"")</f>
        <v/>
      </c>
      <c r="X9596">
        <f>IF(ISNUMBER(+VindIndeks_raw_20_large!C9595),+VindIndeks_raw_20_large!C9595,"")</f>
        <v/>
      </c>
      <c r="Y9596">
        <f>IF(ISNUMBER(+VindIndeks_raw_20_large!D9595),+VindIndeks_raw_20_large!D9595,"")</f>
        <v/>
      </c>
    </row>
    <row r="9597">
      <c r="U9597" s="12">
        <f>+IF(ISNUMBER(ROUND(Y9597,0)),ROUND(Y9597,0),"")</f>
        <v/>
      </c>
      <c r="V9597">
        <f>IF(ISNUMBER(+VindIndeks_raw_20_large!A9596),+VindIndeks_raw_20_large!A9596,"")</f>
        <v/>
      </c>
      <c r="W9597">
        <f>IF(ISNUMBER(+VindIndeks_raw_20_large!B9596),+VindIndeks_raw_20_large!B9596,"")</f>
        <v/>
      </c>
      <c r="X9597">
        <f>IF(ISNUMBER(+VindIndeks_raw_20_large!C9596),+VindIndeks_raw_20_large!C9596,"")</f>
        <v/>
      </c>
      <c r="Y9597">
        <f>IF(ISNUMBER(+VindIndeks_raw_20_large!D9596),+VindIndeks_raw_20_large!D9596,"")</f>
        <v/>
      </c>
    </row>
    <row r="9598">
      <c r="U9598" s="12">
        <f>+IF(ISNUMBER(ROUND(Y9598,0)),ROUND(Y9598,0),"")</f>
        <v/>
      </c>
      <c r="V9598">
        <f>IF(ISNUMBER(+VindIndeks_raw_20_large!A9597),+VindIndeks_raw_20_large!A9597,"")</f>
        <v/>
      </c>
      <c r="W9598">
        <f>IF(ISNUMBER(+VindIndeks_raw_20_large!B9597),+VindIndeks_raw_20_large!B9597,"")</f>
        <v/>
      </c>
      <c r="X9598">
        <f>IF(ISNUMBER(+VindIndeks_raw_20_large!C9597),+VindIndeks_raw_20_large!C9597,"")</f>
        <v/>
      </c>
      <c r="Y9598">
        <f>IF(ISNUMBER(+VindIndeks_raw_20_large!D9597),+VindIndeks_raw_20_large!D9597,"")</f>
        <v/>
      </c>
    </row>
    <row r="9599">
      <c r="U9599" s="12">
        <f>+IF(ISNUMBER(ROUND(Y9599,0)),ROUND(Y9599,0),"")</f>
        <v/>
      </c>
      <c r="V9599">
        <f>IF(ISNUMBER(+VindIndeks_raw_20_large!A9598),+VindIndeks_raw_20_large!A9598,"")</f>
        <v/>
      </c>
      <c r="W9599">
        <f>IF(ISNUMBER(+VindIndeks_raw_20_large!B9598),+VindIndeks_raw_20_large!B9598,"")</f>
        <v/>
      </c>
      <c r="X9599">
        <f>IF(ISNUMBER(+VindIndeks_raw_20_large!C9598),+VindIndeks_raw_20_large!C9598,"")</f>
        <v/>
      </c>
      <c r="Y9599">
        <f>IF(ISNUMBER(+VindIndeks_raw_20_large!D9598),+VindIndeks_raw_20_large!D9598,"")</f>
        <v/>
      </c>
    </row>
    <row r="9600">
      <c r="U9600" s="12">
        <f>+IF(ISNUMBER(ROUND(Y9600,0)),ROUND(Y9600,0),"")</f>
        <v/>
      </c>
      <c r="V9600">
        <f>IF(ISNUMBER(+VindIndeks_raw_20_large!A9599),+VindIndeks_raw_20_large!A9599,"")</f>
        <v/>
      </c>
      <c r="W9600">
        <f>IF(ISNUMBER(+VindIndeks_raw_20_large!B9599),+VindIndeks_raw_20_large!B9599,"")</f>
        <v/>
      </c>
      <c r="X9600">
        <f>IF(ISNUMBER(+VindIndeks_raw_20_large!C9599),+VindIndeks_raw_20_large!C9599,"")</f>
        <v/>
      </c>
      <c r="Y9600">
        <f>IF(ISNUMBER(+VindIndeks_raw_20_large!D9599),+VindIndeks_raw_20_large!D9599,"")</f>
        <v/>
      </c>
    </row>
    <row r="9601">
      <c r="U9601" s="12">
        <f>+IF(ISNUMBER(ROUND(Y9601,0)),ROUND(Y9601,0),"")</f>
        <v/>
      </c>
      <c r="V9601">
        <f>IF(ISNUMBER(+VindIndeks_raw_20_large!A9600),+VindIndeks_raw_20_large!A9600,"")</f>
        <v/>
      </c>
      <c r="W9601">
        <f>IF(ISNUMBER(+VindIndeks_raw_20_large!B9600),+VindIndeks_raw_20_large!B9600,"")</f>
        <v/>
      </c>
      <c r="X9601">
        <f>IF(ISNUMBER(+VindIndeks_raw_20_large!C9600),+VindIndeks_raw_20_large!C9600,"")</f>
        <v/>
      </c>
      <c r="Y9601">
        <f>IF(ISNUMBER(+VindIndeks_raw_20_large!D9600),+VindIndeks_raw_20_large!D9600,"")</f>
        <v/>
      </c>
    </row>
    <row r="9602">
      <c r="U9602" s="12">
        <f>+IF(ISNUMBER(ROUND(Y9602,0)),ROUND(Y9602,0),"")</f>
        <v/>
      </c>
      <c r="V9602">
        <f>IF(ISNUMBER(+VindIndeks_raw_20_large!A9601),+VindIndeks_raw_20_large!A9601,"")</f>
        <v/>
      </c>
      <c r="W9602">
        <f>IF(ISNUMBER(+VindIndeks_raw_20_large!B9601),+VindIndeks_raw_20_large!B9601,"")</f>
        <v/>
      </c>
      <c r="X9602">
        <f>IF(ISNUMBER(+VindIndeks_raw_20_large!C9601),+VindIndeks_raw_20_large!C9601,"")</f>
        <v/>
      </c>
      <c r="Y9602">
        <f>IF(ISNUMBER(+VindIndeks_raw_20_large!D9601),+VindIndeks_raw_20_large!D9601,"")</f>
        <v/>
      </c>
    </row>
    <row r="9603">
      <c r="U9603" s="12">
        <f>+IF(ISNUMBER(ROUND(Y9603,0)),ROUND(Y9603,0),"")</f>
        <v/>
      </c>
      <c r="V9603">
        <f>IF(ISNUMBER(+VindIndeks_raw_20_large!A9602),+VindIndeks_raw_20_large!A9602,"")</f>
        <v/>
      </c>
      <c r="W9603">
        <f>IF(ISNUMBER(+VindIndeks_raw_20_large!B9602),+VindIndeks_raw_20_large!B9602,"")</f>
        <v/>
      </c>
      <c r="X9603">
        <f>IF(ISNUMBER(+VindIndeks_raw_20_large!C9602),+VindIndeks_raw_20_large!C9602,"")</f>
        <v/>
      </c>
      <c r="Y9603">
        <f>IF(ISNUMBER(+VindIndeks_raw_20_large!D9602),+VindIndeks_raw_20_large!D9602,"")</f>
        <v/>
      </c>
    </row>
    <row r="9604">
      <c r="U9604" s="12">
        <f>+IF(ISNUMBER(ROUND(Y9604,0)),ROUND(Y9604,0),"")</f>
        <v/>
      </c>
      <c r="V9604">
        <f>IF(ISNUMBER(+VindIndeks_raw_20_large!A9603),+VindIndeks_raw_20_large!A9603,"")</f>
        <v/>
      </c>
      <c r="W9604">
        <f>IF(ISNUMBER(+VindIndeks_raw_20_large!B9603),+VindIndeks_raw_20_large!B9603,"")</f>
        <v/>
      </c>
      <c r="X9604">
        <f>IF(ISNUMBER(+VindIndeks_raw_20_large!C9603),+VindIndeks_raw_20_large!C9603,"")</f>
        <v/>
      </c>
      <c r="Y9604">
        <f>IF(ISNUMBER(+VindIndeks_raw_20_large!D9603),+VindIndeks_raw_20_large!D9603,"")</f>
        <v/>
      </c>
    </row>
    <row r="9605">
      <c r="U9605" s="12">
        <f>+IF(ISNUMBER(ROUND(Y9605,0)),ROUND(Y9605,0),"")</f>
        <v/>
      </c>
      <c r="V9605">
        <f>IF(ISNUMBER(+VindIndeks_raw_20_large!A9604),+VindIndeks_raw_20_large!A9604,"")</f>
        <v/>
      </c>
      <c r="W9605">
        <f>IF(ISNUMBER(+VindIndeks_raw_20_large!B9604),+VindIndeks_raw_20_large!B9604,"")</f>
        <v/>
      </c>
      <c r="X9605">
        <f>IF(ISNUMBER(+VindIndeks_raw_20_large!C9604),+VindIndeks_raw_20_large!C9604,"")</f>
        <v/>
      </c>
      <c r="Y9605">
        <f>IF(ISNUMBER(+VindIndeks_raw_20_large!D9604),+VindIndeks_raw_20_large!D9604,"")</f>
        <v/>
      </c>
    </row>
    <row r="9606">
      <c r="U9606" s="12">
        <f>+IF(ISNUMBER(ROUND(Y9606,0)),ROUND(Y9606,0),"")</f>
        <v/>
      </c>
      <c r="V9606">
        <f>IF(ISNUMBER(+VindIndeks_raw_20_large!A9605),+VindIndeks_raw_20_large!A9605,"")</f>
        <v/>
      </c>
      <c r="W9606">
        <f>IF(ISNUMBER(+VindIndeks_raw_20_large!B9605),+VindIndeks_raw_20_large!B9605,"")</f>
        <v/>
      </c>
      <c r="X9606">
        <f>IF(ISNUMBER(+VindIndeks_raw_20_large!C9605),+VindIndeks_raw_20_large!C9605,"")</f>
        <v/>
      </c>
      <c r="Y9606">
        <f>IF(ISNUMBER(+VindIndeks_raw_20_large!D9605),+VindIndeks_raw_20_large!D9605,"")</f>
        <v/>
      </c>
    </row>
    <row r="9607">
      <c r="U9607" s="12">
        <f>+IF(ISNUMBER(ROUND(Y9607,0)),ROUND(Y9607,0),"")</f>
        <v/>
      </c>
      <c r="V9607">
        <f>IF(ISNUMBER(+VindIndeks_raw_20_large!A9606),+VindIndeks_raw_20_large!A9606,"")</f>
        <v/>
      </c>
      <c r="W9607">
        <f>IF(ISNUMBER(+VindIndeks_raw_20_large!B9606),+VindIndeks_raw_20_large!B9606,"")</f>
        <v/>
      </c>
      <c r="X9607">
        <f>IF(ISNUMBER(+VindIndeks_raw_20_large!C9606),+VindIndeks_raw_20_large!C9606,"")</f>
        <v/>
      </c>
      <c r="Y9607">
        <f>IF(ISNUMBER(+VindIndeks_raw_20_large!D9606),+VindIndeks_raw_20_large!D9606,"")</f>
        <v/>
      </c>
    </row>
    <row r="9608">
      <c r="U9608" s="12">
        <f>+IF(ISNUMBER(ROUND(Y9608,0)),ROUND(Y9608,0),"")</f>
        <v/>
      </c>
      <c r="V9608">
        <f>IF(ISNUMBER(+VindIndeks_raw_20_large!A9607),+VindIndeks_raw_20_large!A9607,"")</f>
        <v/>
      </c>
      <c r="W9608">
        <f>IF(ISNUMBER(+VindIndeks_raw_20_large!B9607),+VindIndeks_raw_20_large!B9607,"")</f>
        <v/>
      </c>
      <c r="X9608">
        <f>IF(ISNUMBER(+VindIndeks_raw_20_large!C9607),+VindIndeks_raw_20_large!C9607,"")</f>
        <v/>
      </c>
      <c r="Y9608">
        <f>IF(ISNUMBER(+VindIndeks_raw_20_large!D9607),+VindIndeks_raw_20_large!D9607,"")</f>
        <v/>
      </c>
    </row>
    <row r="9609">
      <c r="U9609" s="12">
        <f>+IF(ISNUMBER(ROUND(Y9609,0)),ROUND(Y9609,0),"")</f>
        <v/>
      </c>
      <c r="V9609">
        <f>IF(ISNUMBER(+VindIndeks_raw_20_large!A9608),+VindIndeks_raw_20_large!A9608,"")</f>
        <v/>
      </c>
      <c r="W9609">
        <f>IF(ISNUMBER(+VindIndeks_raw_20_large!B9608),+VindIndeks_raw_20_large!B9608,"")</f>
        <v/>
      </c>
      <c r="X9609">
        <f>IF(ISNUMBER(+VindIndeks_raw_20_large!C9608),+VindIndeks_raw_20_large!C9608,"")</f>
        <v/>
      </c>
      <c r="Y9609">
        <f>IF(ISNUMBER(+VindIndeks_raw_20_large!D9608),+VindIndeks_raw_20_large!D9608,"")</f>
        <v/>
      </c>
    </row>
    <row r="9610">
      <c r="U9610" s="12">
        <f>+IF(ISNUMBER(ROUND(Y9610,0)),ROUND(Y9610,0),"")</f>
        <v/>
      </c>
      <c r="V9610">
        <f>IF(ISNUMBER(+VindIndeks_raw_20_large!A9609),+VindIndeks_raw_20_large!A9609,"")</f>
        <v/>
      </c>
      <c r="W9610">
        <f>IF(ISNUMBER(+VindIndeks_raw_20_large!B9609),+VindIndeks_raw_20_large!B9609,"")</f>
        <v/>
      </c>
      <c r="X9610">
        <f>IF(ISNUMBER(+VindIndeks_raw_20_large!C9609),+VindIndeks_raw_20_large!C9609,"")</f>
        <v/>
      </c>
      <c r="Y9610">
        <f>IF(ISNUMBER(+VindIndeks_raw_20_large!D9609),+VindIndeks_raw_20_large!D9609,"")</f>
        <v/>
      </c>
    </row>
    <row r="9611">
      <c r="U9611" s="12">
        <f>+IF(ISNUMBER(ROUND(Y9611,0)),ROUND(Y9611,0),"")</f>
        <v/>
      </c>
      <c r="V9611">
        <f>IF(ISNUMBER(+VindIndeks_raw_20_large!A9610),+VindIndeks_raw_20_large!A9610,"")</f>
        <v/>
      </c>
      <c r="W9611">
        <f>IF(ISNUMBER(+VindIndeks_raw_20_large!B9610),+VindIndeks_raw_20_large!B9610,"")</f>
        <v/>
      </c>
      <c r="X9611">
        <f>IF(ISNUMBER(+VindIndeks_raw_20_large!C9610),+VindIndeks_raw_20_large!C9610,"")</f>
        <v/>
      </c>
      <c r="Y9611">
        <f>IF(ISNUMBER(+VindIndeks_raw_20_large!D9610),+VindIndeks_raw_20_large!D9610,"")</f>
        <v/>
      </c>
    </row>
    <row r="9612">
      <c r="U9612" s="12">
        <f>+IF(ISNUMBER(ROUND(Y9612,0)),ROUND(Y9612,0),"")</f>
        <v/>
      </c>
      <c r="V9612">
        <f>IF(ISNUMBER(+VindIndeks_raw_20_large!A9611),+VindIndeks_raw_20_large!A9611,"")</f>
        <v/>
      </c>
      <c r="W9612">
        <f>IF(ISNUMBER(+VindIndeks_raw_20_large!B9611),+VindIndeks_raw_20_large!B9611,"")</f>
        <v/>
      </c>
      <c r="X9612">
        <f>IF(ISNUMBER(+VindIndeks_raw_20_large!C9611),+VindIndeks_raw_20_large!C9611,"")</f>
        <v/>
      </c>
      <c r="Y9612">
        <f>IF(ISNUMBER(+VindIndeks_raw_20_large!D9611),+VindIndeks_raw_20_large!D9611,"")</f>
        <v/>
      </c>
    </row>
    <row r="9613">
      <c r="U9613" s="12">
        <f>+IF(ISNUMBER(ROUND(Y9613,0)),ROUND(Y9613,0),"")</f>
        <v/>
      </c>
      <c r="V9613">
        <f>IF(ISNUMBER(+VindIndeks_raw_20_large!A9612),+VindIndeks_raw_20_large!A9612,"")</f>
        <v/>
      </c>
      <c r="W9613">
        <f>IF(ISNUMBER(+VindIndeks_raw_20_large!B9612),+VindIndeks_raw_20_large!B9612,"")</f>
        <v/>
      </c>
      <c r="X9613">
        <f>IF(ISNUMBER(+VindIndeks_raw_20_large!C9612),+VindIndeks_raw_20_large!C9612,"")</f>
        <v/>
      </c>
      <c r="Y9613">
        <f>IF(ISNUMBER(+VindIndeks_raw_20_large!D9612),+VindIndeks_raw_20_large!D9612,"")</f>
        <v/>
      </c>
    </row>
    <row r="9614">
      <c r="U9614" s="12">
        <f>+IF(ISNUMBER(ROUND(Y9614,0)),ROUND(Y9614,0),"")</f>
        <v/>
      </c>
      <c r="V9614">
        <f>IF(ISNUMBER(+VindIndeks_raw_20_large!A9613),+VindIndeks_raw_20_large!A9613,"")</f>
        <v/>
      </c>
      <c r="W9614">
        <f>IF(ISNUMBER(+VindIndeks_raw_20_large!B9613),+VindIndeks_raw_20_large!B9613,"")</f>
        <v/>
      </c>
      <c r="X9614">
        <f>IF(ISNUMBER(+VindIndeks_raw_20_large!C9613),+VindIndeks_raw_20_large!C9613,"")</f>
        <v/>
      </c>
      <c r="Y9614">
        <f>IF(ISNUMBER(+VindIndeks_raw_20_large!D9613),+VindIndeks_raw_20_large!D9613,"")</f>
        <v/>
      </c>
    </row>
    <row r="9615">
      <c r="U9615" s="12">
        <f>+IF(ISNUMBER(ROUND(Y9615,0)),ROUND(Y9615,0),"")</f>
        <v/>
      </c>
      <c r="V9615">
        <f>IF(ISNUMBER(+VindIndeks_raw_20_large!A9614),+VindIndeks_raw_20_large!A9614,"")</f>
        <v/>
      </c>
      <c r="W9615">
        <f>IF(ISNUMBER(+VindIndeks_raw_20_large!B9614),+VindIndeks_raw_20_large!B9614,"")</f>
        <v/>
      </c>
      <c r="X9615">
        <f>IF(ISNUMBER(+VindIndeks_raw_20_large!C9614),+VindIndeks_raw_20_large!C9614,"")</f>
        <v/>
      </c>
      <c r="Y9615">
        <f>IF(ISNUMBER(+VindIndeks_raw_20_large!D9614),+VindIndeks_raw_20_large!D9614,"")</f>
        <v/>
      </c>
    </row>
    <row r="9616">
      <c r="U9616" s="12">
        <f>+IF(ISNUMBER(ROUND(Y9616,0)),ROUND(Y9616,0),"")</f>
        <v/>
      </c>
      <c r="V9616">
        <f>IF(ISNUMBER(+VindIndeks_raw_20_large!A9615),+VindIndeks_raw_20_large!A9615,"")</f>
        <v/>
      </c>
      <c r="W9616">
        <f>IF(ISNUMBER(+VindIndeks_raw_20_large!B9615),+VindIndeks_raw_20_large!B9615,"")</f>
        <v/>
      </c>
      <c r="X9616">
        <f>IF(ISNUMBER(+VindIndeks_raw_20_large!C9615),+VindIndeks_raw_20_large!C9615,"")</f>
        <v/>
      </c>
      <c r="Y9616">
        <f>IF(ISNUMBER(+VindIndeks_raw_20_large!D9615),+VindIndeks_raw_20_large!D9615,"")</f>
        <v/>
      </c>
    </row>
    <row r="9617">
      <c r="U9617" s="12">
        <f>+IF(ISNUMBER(ROUND(Y9617,0)),ROUND(Y9617,0),"")</f>
        <v/>
      </c>
      <c r="V9617">
        <f>IF(ISNUMBER(+VindIndeks_raw_20_large!A9616),+VindIndeks_raw_20_large!A9616,"")</f>
        <v/>
      </c>
      <c r="W9617">
        <f>IF(ISNUMBER(+VindIndeks_raw_20_large!B9616),+VindIndeks_raw_20_large!B9616,"")</f>
        <v/>
      </c>
      <c r="X9617">
        <f>IF(ISNUMBER(+VindIndeks_raw_20_large!C9616),+VindIndeks_raw_20_large!C9616,"")</f>
        <v/>
      </c>
      <c r="Y9617">
        <f>IF(ISNUMBER(+VindIndeks_raw_20_large!D9616),+VindIndeks_raw_20_large!D9616,"")</f>
        <v/>
      </c>
    </row>
    <row r="9618">
      <c r="U9618" s="12">
        <f>+IF(ISNUMBER(ROUND(Y9618,0)),ROUND(Y9618,0),"")</f>
        <v/>
      </c>
      <c r="V9618">
        <f>IF(ISNUMBER(+VindIndeks_raw_20_large!A9617),+VindIndeks_raw_20_large!A9617,"")</f>
        <v/>
      </c>
      <c r="W9618">
        <f>IF(ISNUMBER(+VindIndeks_raw_20_large!B9617),+VindIndeks_raw_20_large!B9617,"")</f>
        <v/>
      </c>
      <c r="X9618">
        <f>IF(ISNUMBER(+VindIndeks_raw_20_large!C9617),+VindIndeks_raw_20_large!C9617,"")</f>
        <v/>
      </c>
      <c r="Y9618">
        <f>IF(ISNUMBER(+VindIndeks_raw_20_large!D9617),+VindIndeks_raw_20_large!D9617,"")</f>
        <v/>
      </c>
    </row>
    <row r="9619">
      <c r="U9619" s="12">
        <f>+IF(ISNUMBER(ROUND(Y9619,0)),ROUND(Y9619,0),"")</f>
        <v/>
      </c>
      <c r="V9619">
        <f>IF(ISNUMBER(+VindIndeks_raw_20_large!A9618),+VindIndeks_raw_20_large!A9618,"")</f>
        <v/>
      </c>
      <c r="W9619">
        <f>IF(ISNUMBER(+VindIndeks_raw_20_large!B9618),+VindIndeks_raw_20_large!B9618,"")</f>
        <v/>
      </c>
      <c r="X9619">
        <f>IF(ISNUMBER(+VindIndeks_raw_20_large!C9618),+VindIndeks_raw_20_large!C9618,"")</f>
        <v/>
      </c>
      <c r="Y9619">
        <f>IF(ISNUMBER(+VindIndeks_raw_20_large!D9618),+VindIndeks_raw_20_large!D9618,"")</f>
        <v/>
      </c>
    </row>
    <row r="9620">
      <c r="U9620" s="12">
        <f>+IF(ISNUMBER(ROUND(Y9620,0)),ROUND(Y9620,0),"")</f>
        <v/>
      </c>
      <c r="V9620">
        <f>IF(ISNUMBER(+VindIndeks_raw_20_large!A9619),+VindIndeks_raw_20_large!A9619,"")</f>
        <v/>
      </c>
      <c r="W9620">
        <f>IF(ISNUMBER(+VindIndeks_raw_20_large!B9619),+VindIndeks_raw_20_large!B9619,"")</f>
        <v/>
      </c>
      <c r="X9620">
        <f>IF(ISNUMBER(+VindIndeks_raw_20_large!C9619),+VindIndeks_raw_20_large!C9619,"")</f>
        <v/>
      </c>
      <c r="Y9620">
        <f>IF(ISNUMBER(+VindIndeks_raw_20_large!D9619),+VindIndeks_raw_20_large!D9619,"")</f>
        <v/>
      </c>
    </row>
    <row r="9621">
      <c r="U9621" s="12">
        <f>+IF(ISNUMBER(ROUND(Y9621,0)),ROUND(Y9621,0),"")</f>
        <v/>
      </c>
      <c r="V9621">
        <f>IF(ISNUMBER(+VindIndeks_raw_20_large!A9620),+VindIndeks_raw_20_large!A9620,"")</f>
        <v/>
      </c>
      <c r="W9621">
        <f>IF(ISNUMBER(+VindIndeks_raw_20_large!B9620),+VindIndeks_raw_20_large!B9620,"")</f>
        <v/>
      </c>
      <c r="X9621">
        <f>IF(ISNUMBER(+VindIndeks_raw_20_large!C9620),+VindIndeks_raw_20_large!C9620,"")</f>
        <v/>
      </c>
      <c r="Y9621">
        <f>IF(ISNUMBER(+VindIndeks_raw_20_large!D9620),+VindIndeks_raw_20_large!D9620,"")</f>
        <v/>
      </c>
    </row>
    <row r="9622">
      <c r="U9622" s="12">
        <f>+IF(ISNUMBER(ROUND(Y9622,0)),ROUND(Y9622,0),"")</f>
        <v/>
      </c>
      <c r="V9622">
        <f>IF(ISNUMBER(+VindIndeks_raw_20_large!A9621),+VindIndeks_raw_20_large!A9621,"")</f>
        <v/>
      </c>
      <c r="W9622">
        <f>IF(ISNUMBER(+VindIndeks_raw_20_large!B9621),+VindIndeks_raw_20_large!B9621,"")</f>
        <v/>
      </c>
      <c r="X9622">
        <f>IF(ISNUMBER(+VindIndeks_raw_20_large!C9621),+VindIndeks_raw_20_large!C9621,"")</f>
        <v/>
      </c>
      <c r="Y9622">
        <f>IF(ISNUMBER(+VindIndeks_raw_20_large!D9621),+VindIndeks_raw_20_large!D9621,"")</f>
        <v/>
      </c>
    </row>
    <row r="9623">
      <c r="U9623" s="12">
        <f>+IF(ISNUMBER(ROUND(Y9623,0)),ROUND(Y9623,0),"")</f>
        <v/>
      </c>
      <c r="V9623">
        <f>IF(ISNUMBER(+VindIndeks_raw_20_large!A9622),+VindIndeks_raw_20_large!A9622,"")</f>
        <v/>
      </c>
      <c r="W9623">
        <f>IF(ISNUMBER(+VindIndeks_raw_20_large!B9622),+VindIndeks_raw_20_large!B9622,"")</f>
        <v/>
      </c>
      <c r="X9623">
        <f>IF(ISNUMBER(+VindIndeks_raw_20_large!C9622),+VindIndeks_raw_20_large!C9622,"")</f>
        <v/>
      </c>
      <c r="Y9623">
        <f>IF(ISNUMBER(+VindIndeks_raw_20_large!D9622),+VindIndeks_raw_20_large!D9622,"")</f>
        <v/>
      </c>
    </row>
    <row r="9624">
      <c r="U9624" s="12">
        <f>+IF(ISNUMBER(ROUND(Y9624,0)),ROUND(Y9624,0),"")</f>
        <v/>
      </c>
      <c r="V9624">
        <f>IF(ISNUMBER(+VindIndeks_raw_20_large!A9623),+VindIndeks_raw_20_large!A9623,"")</f>
        <v/>
      </c>
      <c r="W9624">
        <f>IF(ISNUMBER(+VindIndeks_raw_20_large!B9623),+VindIndeks_raw_20_large!B9623,"")</f>
        <v/>
      </c>
      <c r="X9624">
        <f>IF(ISNUMBER(+VindIndeks_raw_20_large!C9623),+VindIndeks_raw_20_large!C9623,"")</f>
        <v/>
      </c>
      <c r="Y9624">
        <f>IF(ISNUMBER(+VindIndeks_raw_20_large!D9623),+VindIndeks_raw_20_large!D9623,"")</f>
        <v/>
      </c>
    </row>
    <row r="9625">
      <c r="U9625" s="12">
        <f>+IF(ISNUMBER(ROUND(Y9625,0)),ROUND(Y9625,0),"")</f>
        <v/>
      </c>
      <c r="V9625">
        <f>IF(ISNUMBER(+VindIndeks_raw_20_large!A9624),+VindIndeks_raw_20_large!A9624,"")</f>
        <v/>
      </c>
      <c r="W9625">
        <f>IF(ISNUMBER(+VindIndeks_raw_20_large!B9624),+VindIndeks_raw_20_large!B9624,"")</f>
        <v/>
      </c>
      <c r="X9625">
        <f>IF(ISNUMBER(+VindIndeks_raw_20_large!C9624),+VindIndeks_raw_20_large!C9624,"")</f>
        <v/>
      </c>
      <c r="Y9625">
        <f>IF(ISNUMBER(+VindIndeks_raw_20_large!D9624),+VindIndeks_raw_20_large!D9624,"")</f>
        <v/>
      </c>
    </row>
    <row r="9626">
      <c r="U9626" s="12">
        <f>+IF(ISNUMBER(ROUND(Y9626,0)),ROUND(Y9626,0),"")</f>
        <v/>
      </c>
      <c r="V9626">
        <f>IF(ISNUMBER(+VindIndeks_raw_20_large!A9625),+VindIndeks_raw_20_large!A9625,"")</f>
        <v/>
      </c>
      <c r="W9626">
        <f>IF(ISNUMBER(+VindIndeks_raw_20_large!B9625),+VindIndeks_raw_20_large!B9625,"")</f>
        <v/>
      </c>
      <c r="X9626">
        <f>IF(ISNUMBER(+VindIndeks_raw_20_large!C9625),+VindIndeks_raw_20_large!C9625,"")</f>
        <v/>
      </c>
      <c r="Y9626">
        <f>IF(ISNUMBER(+VindIndeks_raw_20_large!D9625),+VindIndeks_raw_20_large!D9625,"")</f>
        <v/>
      </c>
    </row>
    <row r="9627">
      <c r="U9627" s="12">
        <f>+IF(ISNUMBER(ROUND(Y9627,0)),ROUND(Y9627,0),"")</f>
        <v/>
      </c>
      <c r="V9627">
        <f>IF(ISNUMBER(+VindIndeks_raw_20_large!A9626),+VindIndeks_raw_20_large!A9626,"")</f>
        <v/>
      </c>
      <c r="W9627">
        <f>IF(ISNUMBER(+VindIndeks_raw_20_large!B9626),+VindIndeks_raw_20_large!B9626,"")</f>
        <v/>
      </c>
      <c r="X9627">
        <f>IF(ISNUMBER(+VindIndeks_raw_20_large!C9626),+VindIndeks_raw_20_large!C9626,"")</f>
        <v/>
      </c>
      <c r="Y9627">
        <f>IF(ISNUMBER(+VindIndeks_raw_20_large!D9626),+VindIndeks_raw_20_large!D9626,"")</f>
        <v/>
      </c>
    </row>
    <row r="9628">
      <c r="U9628" s="12">
        <f>+IF(ISNUMBER(ROUND(Y9628,0)),ROUND(Y9628,0),"")</f>
        <v/>
      </c>
      <c r="V9628">
        <f>IF(ISNUMBER(+VindIndeks_raw_20_large!A9627),+VindIndeks_raw_20_large!A9627,"")</f>
        <v/>
      </c>
      <c r="W9628">
        <f>IF(ISNUMBER(+VindIndeks_raw_20_large!B9627),+VindIndeks_raw_20_large!B9627,"")</f>
        <v/>
      </c>
      <c r="X9628">
        <f>IF(ISNUMBER(+VindIndeks_raw_20_large!C9627),+VindIndeks_raw_20_large!C9627,"")</f>
        <v/>
      </c>
      <c r="Y9628">
        <f>IF(ISNUMBER(+VindIndeks_raw_20_large!D9627),+VindIndeks_raw_20_large!D9627,"")</f>
        <v/>
      </c>
    </row>
    <row r="9629">
      <c r="U9629" s="12">
        <f>+IF(ISNUMBER(ROUND(Y9629,0)),ROUND(Y9629,0),"")</f>
        <v/>
      </c>
      <c r="V9629">
        <f>IF(ISNUMBER(+VindIndeks_raw_20_large!A9628),+VindIndeks_raw_20_large!A9628,"")</f>
        <v/>
      </c>
      <c r="W9629">
        <f>IF(ISNUMBER(+VindIndeks_raw_20_large!B9628),+VindIndeks_raw_20_large!B9628,"")</f>
        <v/>
      </c>
      <c r="X9629">
        <f>IF(ISNUMBER(+VindIndeks_raw_20_large!C9628),+VindIndeks_raw_20_large!C9628,"")</f>
        <v/>
      </c>
      <c r="Y9629">
        <f>IF(ISNUMBER(+VindIndeks_raw_20_large!D9628),+VindIndeks_raw_20_large!D9628,"")</f>
        <v/>
      </c>
    </row>
    <row r="9630">
      <c r="U9630" s="12">
        <f>+IF(ISNUMBER(ROUND(Y9630,0)),ROUND(Y9630,0),"")</f>
        <v/>
      </c>
      <c r="V9630">
        <f>IF(ISNUMBER(+VindIndeks_raw_20_large!A9629),+VindIndeks_raw_20_large!A9629,"")</f>
        <v/>
      </c>
      <c r="W9630">
        <f>IF(ISNUMBER(+VindIndeks_raw_20_large!B9629),+VindIndeks_raw_20_large!B9629,"")</f>
        <v/>
      </c>
      <c r="X9630">
        <f>IF(ISNUMBER(+VindIndeks_raw_20_large!C9629),+VindIndeks_raw_20_large!C9629,"")</f>
        <v/>
      </c>
      <c r="Y9630">
        <f>IF(ISNUMBER(+VindIndeks_raw_20_large!D9629),+VindIndeks_raw_20_large!D9629,"")</f>
        <v/>
      </c>
    </row>
    <row r="9631">
      <c r="U9631" s="12">
        <f>+IF(ISNUMBER(ROUND(Y9631,0)),ROUND(Y9631,0),"")</f>
        <v/>
      </c>
      <c r="V9631">
        <f>IF(ISNUMBER(+VindIndeks_raw_20_large!A9630),+VindIndeks_raw_20_large!A9630,"")</f>
        <v/>
      </c>
      <c r="W9631">
        <f>IF(ISNUMBER(+VindIndeks_raw_20_large!B9630),+VindIndeks_raw_20_large!B9630,"")</f>
        <v/>
      </c>
      <c r="X9631">
        <f>IF(ISNUMBER(+VindIndeks_raw_20_large!C9630),+VindIndeks_raw_20_large!C9630,"")</f>
        <v/>
      </c>
      <c r="Y9631">
        <f>IF(ISNUMBER(+VindIndeks_raw_20_large!D9630),+VindIndeks_raw_20_large!D9630,"")</f>
        <v/>
      </c>
    </row>
    <row r="9632">
      <c r="U9632" s="12">
        <f>+IF(ISNUMBER(ROUND(Y9632,0)),ROUND(Y9632,0),"")</f>
        <v/>
      </c>
      <c r="V9632">
        <f>IF(ISNUMBER(+VindIndeks_raw_20_large!A9631),+VindIndeks_raw_20_large!A9631,"")</f>
        <v/>
      </c>
      <c r="W9632">
        <f>IF(ISNUMBER(+VindIndeks_raw_20_large!B9631),+VindIndeks_raw_20_large!B9631,"")</f>
        <v/>
      </c>
      <c r="X9632">
        <f>IF(ISNUMBER(+VindIndeks_raw_20_large!C9631),+VindIndeks_raw_20_large!C9631,"")</f>
        <v/>
      </c>
      <c r="Y9632">
        <f>IF(ISNUMBER(+VindIndeks_raw_20_large!D9631),+VindIndeks_raw_20_large!D9631,"")</f>
        <v/>
      </c>
    </row>
    <row r="9633">
      <c r="U9633" s="12">
        <f>+IF(ISNUMBER(ROUND(Y9633,0)),ROUND(Y9633,0),"")</f>
        <v/>
      </c>
      <c r="V9633">
        <f>IF(ISNUMBER(+VindIndeks_raw_20_large!A9632),+VindIndeks_raw_20_large!A9632,"")</f>
        <v/>
      </c>
      <c r="W9633">
        <f>IF(ISNUMBER(+VindIndeks_raw_20_large!B9632),+VindIndeks_raw_20_large!B9632,"")</f>
        <v/>
      </c>
      <c r="X9633">
        <f>IF(ISNUMBER(+VindIndeks_raw_20_large!C9632),+VindIndeks_raw_20_large!C9632,"")</f>
        <v/>
      </c>
      <c r="Y9633">
        <f>IF(ISNUMBER(+VindIndeks_raw_20_large!D9632),+VindIndeks_raw_20_large!D9632,"")</f>
        <v/>
      </c>
    </row>
    <row r="9634">
      <c r="U9634" s="12">
        <f>+IF(ISNUMBER(ROUND(Y9634,0)),ROUND(Y9634,0),"")</f>
        <v/>
      </c>
      <c r="V9634">
        <f>IF(ISNUMBER(+VindIndeks_raw_20_large!A9633),+VindIndeks_raw_20_large!A9633,"")</f>
        <v/>
      </c>
      <c r="W9634">
        <f>IF(ISNUMBER(+VindIndeks_raw_20_large!B9633),+VindIndeks_raw_20_large!B9633,"")</f>
        <v/>
      </c>
      <c r="X9634">
        <f>IF(ISNUMBER(+VindIndeks_raw_20_large!C9633),+VindIndeks_raw_20_large!C9633,"")</f>
        <v/>
      </c>
      <c r="Y9634">
        <f>IF(ISNUMBER(+VindIndeks_raw_20_large!D9633),+VindIndeks_raw_20_large!D9633,"")</f>
        <v/>
      </c>
    </row>
    <row r="9635">
      <c r="U9635" s="12">
        <f>+IF(ISNUMBER(ROUND(Y9635,0)),ROUND(Y9635,0),"")</f>
        <v/>
      </c>
      <c r="V9635">
        <f>IF(ISNUMBER(+VindIndeks_raw_20_large!A9634),+VindIndeks_raw_20_large!A9634,"")</f>
        <v/>
      </c>
      <c r="W9635">
        <f>IF(ISNUMBER(+VindIndeks_raw_20_large!B9634),+VindIndeks_raw_20_large!B9634,"")</f>
        <v/>
      </c>
      <c r="X9635">
        <f>IF(ISNUMBER(+VindIndeks_raw_20_large!C9634),+VindIndeks_raw_20_large!C9634,"")</f>
        <v/>
      </c>
      <c r="Y9635">
        <f>IF(ISNUMBER(+VindIndeks_raw_20_large!D9634),+VindIndeks_raw_20_large!D9634,"")</f>
        <v/>
      </c>
    </row>
    <row r="9636">
      <c r="U9636" s="12">
        <f>+IF(ISNUMBER(ROUND(Y9636,0)),ROUND(Y9636,0),"")</f>
        <v/>
      </c>
      <c r="V9636">
        <f>IF(ISNUMBER(+VindIndeks_raw_20_large!A9635),+VindIndeks_raw_20_large!A9635,"")</f>
        <v/>
      </c>
      <c r="W9636">
        <f>IF(ISNUMBER(+VindIndeks_raw_20_large!B9635),+VindIndeks_raw_20_large!B9635,"")</f>
        <v/>
      </c>
      <c r="X9636">
        <f>IF(ISNUMBER(+VindIndeks_raw_20_large!C9635),+VindIndeks_raw_20_large!C9635,"")</f>
        <v/>
      </c>
      <c r="Y9636">
        <f>IF(ISNUMBER(+VindIndeks_raw_20_large!D9635),+VindIndeks_raw_20_large!D9635,"")</f>
        <v/>
      </c>
    </row>
    <row r="9637">
      <c r="U9637" s="12">
        <f>+IF(ISNUMBER(ROUND(Y9637,0)),ROUND(Y9637,0),"")</f>
        <v/>
      </c>
      <c r="V9637">
        <f>IF(ISNUMBER(+VindIndeks_raw_20_large!A9636),+VindIndeks_raw_20_large!A9636,"")</f>
        <v/>
      </c>
      <c r="W9637">
        <f>IF(ISNUMBER(+VindIndeks_raw_20_large!B9636),+VindIndeks_raw_20_large!B9636,"")</f>
        <v/>
      </c>
      <c r="X9637">
        <f>IF(ISNUMBER(+VindIndeks_raw_20_large!C9636),+VindIndeks_raw_20_large!C9636,"")</f>
        <v/>
      </c>
      <c r="Y9637">
        <f>IF(ISNUMBER(+VindIndeks_raw_20_large!D9636),+VindIndeks_raw_20_large!D9636,"")</f>
        <v/>
      </c>
    </row>
    <row r="9638">
      <c r="U9638" s="12">
        <f>+IF(ISNUMBER(ROUND(Y9638,0)),ROUND(Y9638,0),"")</f>
        <v/>
      </c>
      <c r="V9638">
        <f>IF(ISNUMBER(+VindIndeks_raw_20_large!A9637),+VindIndeks_raw_20_large!A9637,"")</f>
        <v/>
      </c>
      <c r="W9638">
        <f>IF(ISNUMBER(+VindIndeks_raw_20_large!B9637),+VindIndeks_raw_20_large!B9637,"")</f>
        <v/>
      </c>
      <c r="X9638">
        <f>IF(ISNUMBER(+VindIndeks_raw_20_large!C9637),+VindIndeks_raw_20_large!C9637,"")</f>
        <v/>
      </c>
      <c r="Y9638">
        <f>IF(ISNUMBER(+VindIndeks_raw_20_large!D9637),+VindIndeks_raw_20_large!D9637,"")</f>
        <v/>
      </c>
    </row>
    <row r="9639">
      <c r="U9639" s="12">
        <f>+IF(ISNUMBER(ROUND(Y9639,0)),ROUND(Y9639,0),"")</f>
        <v/>
      </c>
      <c r="V9639">
        <f>IF(ISNUMBER(+VindIndeks_raw_20_large!A9638),+VindIndeks_raw_20_large!A9638,"")</f>
        <v/>
      </c>
      <c r="W9639">
        <f>IF(ISNUMBER(+VindIndeks_raw_20_large!B9638),+VindIndeks_raw_20_large!B9638,"")</f>
        <v/>
      </c>
      <c r="X9639">
        <f>IF(ISNUMBER(+VindIndeks_raw_20_large!C9638),+VindIndeks_raw_20_large!C9638,"")</f>
        <v/>
      </c>
      <c r="Y9639">
        <f>IF(ISNUMBER(+VindIndeks_raw_20_large!D9638),+VindIndeks_raw_20_large!D9638,"")</f>
        <v/>
      </c>
    </row>
    <row r="9640">
      <c r="U9640" s="12">
        <f>+IF(ISNUMBER(ROUND(Y9640,0)),ROUND(Y9640,0),"")</f>
        <v/>
      </c>
      <c r="V9640">
        <f>IF(ISNUMBER(+VindIndeks_raw_20_large!A9639),+VindIndeks_raw_20_large!A9639,"")</f>
        <v/>
      </c>
      <c r="W9640">
        <f>IF(ISNUMBER(+VindIndeks_raw_20_large!B9639),+VindIndeks_raw_20_large!B9639,"")</f>
        <v/>
      </c>
      <c r="X9640">
        <f>IF(ISNUMBER(+VindIndeks_raw_20_large!C9639),+VindIndeks_raw_20_large!C9639,"")</f>
        <v/>
      </c>
      <c r="Y9640">
        <f>IF(ISNUMBER(+VindIndeks_raw_20_large!D9639),+VindIndeks_raw_20_large!D9639,"")</f>
        <v/>
      </c>
    </row>
    <row r="9641">
      <c r="U9641" s="12">
        <f>+IF(ISNUMBER(ROUND(Y9641,0)),ROUND(Y9641,0),"")</f>
        <v/>
      </c>
      <c r="V9641">
        <f>IF(ISNUMBER(+VindIndeks_raw_20_large!A9640),+VindIndeks_raw_20_large!A9640,"")</f>
        <v/>
      </c>
      <c r="W9641">
        <f>IF(ISNUMBER(+VindIndeks_raw_20_large!B9640),+VindIndeks_raw_20_large!B9640,"")</f>
        <v/>
      </c>
      <c r="X9641">
        <f>IF(ISNUMBER(+VindIndeks_raw_20_large!C9640),+VindIndeks_raw_20_large!C9640,"")</f>
        <v/>
      </c>
      <c r="Y9641">
        <f>IF(ISNUMBER(+VindIndeks_raw_20_large!D9640),+VindIndeks_raw_20_large!D9640,"")</f>
        <v/>
      </c>
    </row>
    <row r="9642">
      <c r="U9642" s="12">
        <f>+IF(ISNUMBER(ROUND(Y9642,0)),ROUND(Y9642,0),"")</f>
        <v/>
      </c>
      <c r="V9642">
        <f>IF(ISNUMBER(+VindIndeks_raw_20_large!A9641),+VindIndeks_raw_20_large!A9641,"")</f>
        <v/>
      </c>
      <c r="W9642">
        <f>IF(ISNUMBER(+VindIndeks_raw_20_large!B9641),+VindIndeks_raw_20_large!B9641,"")</f>
        <v/>
      </c>
      <c r="X9642">
        <f>IF(ISNUMBER(+VindIndeks_raw_20_large!C9641),+VindIndeks_raw_20_large!C9641,"")</f>
        <v/>
      </c>
      <c r="Y9642">
        <f>IF(ISNUMBER(+VindIndeks_raw_20_large!D9641),+VindIndeks_raw_20_large!D9641,"")</f>
        <v/>
      </c>
    </row>
    <row r="9643">
      <c r="U9643" s="12">
        <f>+IF(ISNUMBER(ROUND(Y9643,0)),ROUND(Y9643,0),"")</f>
        <v/>
      </c>
      <c r="V9643">
        <f>IF(ISNUMBER(+VindIndeks_raw_20_large!A9642),+VindIndeks_raw_20_large!A9642,"")</f>
        <v/>
      </c>
      <c r="W9643">
        <f>IF(ISNUMBER(+VindIndeks_raw_20_large!B9642),+VindIndeks_raw_20_large!B9642,"")</f>
        <v/>
      </c>
      <c r="X9643">
        <f>IF(ISNUMBER(+VindIndeks_raw_20_large!C9642),+VindIndeks_raw_20_large!C9642,"")</f>
        <v/>
      </c>
      <c r="Y9643">
        <f>IF(ISNUMBER(+VindIndeks_raw_20_large!D9642),+VindIndeks_raw_20_large!D9642,"")</f>
        <v/>
      </c>
    </row>
    <row r="9644">
      <c r="U9644" s="12">
        <f>+IF(ISNUMBER(ROUND(Y9644,0)),ROUND(Y9644,0),"")</f>
        <v/>
      </c>
      <c r="V9644">
        <f>IF(ISNUMBER(+VindIndeks_raw_20_large!A9643),+VindIndeks_raw_20_large!A9643,"")</f>
        <v/>
      </c>
      <c r="W9644">
        <f>IF(ISNUMBER(+VindIndeks_raw_20_large!B9643),+VindIndeks_raw_20_large!B9643,"")</f>
        <v/>
      </c>
      <c r="X9644">
        <f>IF(ISNUMBER(+VindIndeks_raw_20_large!C9643),+VindIndeks_raw_20_large!C9643,"")</f>
        <v/>
      </c>
      <c r="Y9644">
        <f>IF(ISNUMBER(+VindIndeks_raw_20_large!D9643),+VindIndeks_raw_20_large!D9643,"")</f>
        <v/>
      </c>
    </row>
    <row r="9645">
      <c r="U9645" s="12">
        <f>+IF(ISNUMBER(ROUND(Y9645,0)),ROUND(Y9645,0),"")</f>
        <v/>
      </c>
      <c r="V9645">
        <f>IF(ISNUMBER(+VindIndeks_raw_20_large!A9644),+VindIndeks_raw_20_large!A9644,"")</f>
        <v/>
      </c>
      <c r="W9645">
        <f>IF(ISNUMBER(+VindIndeks_raw_20_large!B9644),+VindIndeks_raw_20_large!B9644,"")</f>
        <v/>
      </c>
      <c r="X9645">
        <f>IF(ISNUMBER(+VindIndeks_raw_20_large!C9644),+VindIndeks_raw_20_large!C9644,"")</f>
        <v/>
      </c>
      <c r="Y9645">
        <f>IF(ISNUMBER(+VindIndeks_raw_20_large!D9644),+VindIndeks_raw_20_large!D9644,"")</f>
        <v/>
      </c>
    </row>
    <row r="9646">
      <c r="U9646" s="12">
        <f>+IF(ISNUMBER(ROUND(Y9646,0)),ROUND(Y9646,0),"")</f>
        <v/>
      </c>
      <c r="V9646">
        <f>IF(ISNUMBER(+VindIndeks_raw_20_large!A9645),+VindIndeks_raw_20_large!A9645,"")</f>
        <v/>
      </c>
      <c r="W9646">
        <f>IF(ISNUMBER(+VindIndeks_raw_20_large!B9645),+VindIndeks_raw_20_large!B9645,"")</f>
        <v/>
      </c>
      <c r="X9646">
        <f>IF(ISNUMBER(+VindIndeks_raw_20_large!C9645),+VindIndeks_raw_20_large!C9645,"")</f>
        <v/>
      </c>
      <c r="Y9646">
        <f>IF(ISNUMBER(+VindIndeks_raw_20_large!D9645),+VindIndeks_raw_20_large!D9645,"")</f>
        <v/>
      </c>
    </row>
    <row r="9647">
      <c r="U9647" s="12">
        <f>+IF(ISNUMBER(ROUND(Y9647,0)),ROUND(Y9647,0),"")</f>
        <v/>
      </c>
      <c r="V9647">
        <f>IF(ISNUMBER(+VindIndeks_raw_20_large!A9646),+VindIndeks_raw_20_large!A9646,"")</f>
        <v/>
      </c>
      <c r="W9647">
        <f>IF(ISNUMBER(+VindIndeks_raw_20_large!B9646),+VindIndeks_raw_20_large!B9646,"")</f>
        <v/>
      </c>
      <c r="X9647">
        <f>IF(ISNUMBER(+VindIndeks_raw_20_large!C9646),+VindIndeks_raw_20_large!C9646,"")</f>
        <v/>
      </c>
      <c r="Y9647">
        <f>IF(ISNUMBER(+VindIndeks_raw_20_large!D9646),+VindIndeks_raw_20_large!D9646,"")</f>
        <v/>
      </c>
    </row>
    <row r="9648">
      <c r="U9648" s="12">
        <f>+IF(ISNUMBER(ROUND(Y9648,0)),ROUND(Y9648,0),"")</f>
        <v/>
      </c>
      <c r="V9648">
        <f>IF(ISNUMBER(+VindIndeks_raw_20_large!A9647),+VindIndeks_raw_20_large!A9647,"")</f>
        <v/>
      </c>
      <c r="W9648">
        <f>IF(ISNUMBER(+VindIndeks_raw_20_large!B9647),+VindIndeks_raw_20_large!B9647,"")</f>
        <v/>
      </c>
      <c r="X9648">
        <f>IF(ISNUMBER(+VindIndeks_raw_20_large!C9647),+VindIndeks_raw_20_large!C9647,"")</f>
        <v/>
      </c>
      <c r="Y9648">
        <f>IF(ISNUMBER(+VindIndeks_raw_20_large!D9647),+VindIndeks_raw_20_large!D9647,"")</f>
        <v/>
      </c>
    </row>
    <row r="9649">
      <c r="U9649" s="12">
        <f>+IF(ISNUMBER(ROUND(Y9649,0)),ROUND(Y9649,0),"")</f>
        <v/>
      </c>
      <c r="V9649">
        <f>IF(ISNUMBER(+VindIndeks_raw_20_large!A9648),+VindIndeks_raw_20_large!A9648,"")</f>
        <v/>
      </c>
      <c r="W9649">
        <f>IF(ISNUMBER(+VindIndeks_raw_20_large!B9648),+VindIndeks_raw_20_large!B9648,"")</f>
        <v/>
      </c>
      <c r="X9649">
        <f>IF(ISNUMBER(+VindIndeks_raw_20_large!C9648),+VindIndeks_raw_20_large!C9648,"")</f>
        <v/>
      </c>
      <c r="Y9649">
        <f>IF(ISNUMBER(+VindIndeks_raw_20_large!D9648),+VindIndeks_raw_20_large!D9648,"")</f>
        <v/>
      </c>
    </row>
    <row r="9650">
      <c r="U9650" s="12">
        <f>+IF(ISNUMBER(ROUND(Y9650,0)),ROUND(Y9650,0),"")</f>
        <v/>
      </c>
      <c r="V9650">
        <f>IF(ISNUMBER(+VindIndeks_raw_20_large!A9649),+VindIndeks_raw_20_large!A9649,"")</f>
        <v/>
      </c>
      <c r="W9650">
        <f>IF(ISNUMBER(+VindIndeks_raw_20_large!B9649),+VindIndeks_raw_20_large!B9649,"")</f>
        <v/>
      </c>
      <c r="X9650">
        <f>IF(ISNUMBER(+VindIndeks_raw_20_large!C9649),+VindIndeks_raw_20_large!C9649,"")</f>
        <v/>
      </c>
      <c r="Y9650">
        <f>IF(ISNUMBER(+VindIndeks_raw_20_large!D9649),+VindIndeks_raw_20_large!D9649,"")</f>
        <v/>
      </c>
    </row>
    <row r="9651">
      <c r="U9651" s="12">
        <f>+IF(ISNUMBER(ROUND(Y9651,0)),ROUND(Y9651,0),"")</f>
        <v/>
      </c>
      <c r="V9651">
        <f>IF(ISNUMBER(+VindIndeks_raw_20_large!A9650),+VindIndeks_raw_20_large!A9650,"")</f>
        <v/>
      </c>
      <c r="W9651">
        <f>IF(ISNUMBER(+VindIndeks_raw_20_large!B9650),+VindIndeks_raw_20_large!B9650,"")</f>
        <v/>
      </c>
      <c r="X9651">
        <f>IF(ISNUMBER(+VindIndeks_raw_20_large!C9650),+VindIndeks_raw_20_large!C9650,"")</f>
        <v/>
      </c>
      <c r="Y9651">
        <f>IF(ISNUMBER(+VindIndeks_raw_20_large!D9650),+VindIndeks_raw_20_large!D9650,"")</f>
        <v/>
      </c>
    </row>
    <row r="9652">
      <c r="U9652" s="12">
        <f>+IF(ISNUMBER(ROUND(Y9652,0)),ROUND(Y9652,0),"")</f>
        <v/>
      </c>
      <c r="V9652">
        <f>IF(ISNUMBER(+VindIndeks_raw_20_large!A9651),+VindIndeks_raw_20_large!A9651,"")</f>
        <v/>
      </c>
      <c r="W9652">
        <f>IF(ISNUMBER(+VindIndeks_raw_20_large!B9651),+VindIndeks_raw_20_large!B9651,"")</f>
        <v/>
      </c>
      <c r="X9652">
        <f>IF(ISNUMBER(+VindIndeks_raw_20_large!C9651),+VindIndeks_raw_20_large!C9651,"")</f>
        <v/>
      </c>
      <c r="Y9652">
        <f>IF(ISNUMBER(+VindIndeks_raw_20_large!D9651),+VindIndeks_raw_20_large!D9651,"")</f>
        <v/>
      </c>
    </row>
    <row r="9653">
      <c r="U9653" s="12">
        <f>+IF(ISNUMBER(ROUND(Y9653,0)),ROUND(Y9653,0),"")</f>
        <v/>
      </c>
      <c r="V9653">
        <f>IF(ISNUMBER(+VindIndeks_raw_20_large!A9652),+VindIndeks_raw_20_large!A9652,"")</f>
        <v/>
      </c>
      <c r="W9653">
        <f>IF(ISNUMBER(+VindIndeks_raw_20_large!B9652),+VindIndeks_raw_20_large!B9652,"")</f>
        <v/>
      </c>
      <c r="X9653">
        <f>IF(ISNUMBER(+VindIndeks_raw_20_large!C9652),+VindIndeks_raw_20_large!C9652,"")</f>
        <v/>
      </c>
      <c r="Y9653">
        <f>IF(ISNUMBER(+VindIndeks_raw_20_large!D9652),+VindIndeks_raw_20_large!D9652,"")</f>
        <v/>
      </c>
    </row>
    <row r="9654">
      <c r="U9654" s="12">
        <f>+IF(ISNUMBER(ROUND(Y9654,0)),ROUND(Y9654,0),"")</f>
        <v/>
      </c>
      <c r="V9654">
        <f>IF(ISNUMBER(+VindIndeks_raw_20_large!A9653),+VindIndeks_raw_20_large!A9653,"")</f>
        <v/>
      </c>
      <c r="W9654">
        <f>IF(ISNUMBER(+VindIndeks_raw_20_large!B9653),+VindIndeks_raw_20_large!B9653,"")</f>
        <v/>
      </c>
      <c r="X9654">
        <f>IF(ISNUMBER(+VindIndeks_raw_20_large!C9653),+VindIndeks_raw_20_large!C9653,"")</f>
        <v/>
      </c>
      <c r="Y9654">
        <f>IF(ISNUMBER(+VindIndeks_raw_20_large!D9653),+VindIndeks_raw_20_large!D9653,"")</f>
        <v/>
      </c>
    </row>
    <row r="9655">
      <c r="U9655" s="12">
        <f>+IF(ISNUMBER(ROUND(Y9655,0)),ROUND(Y9655,0),"")</f>
        <v/>
      </c>
      <c r="V9655">
        <f>IF(ISNUMBER(+VindIndeks_raw_20_large!A9654),+VindIndeks_raw_20_large!A9654,"")</f>
        <v/>
      </c>
      <c r="W9655">
        <f>IF(ISNUMBER(+VindIndeks_raw_20_large!B9654),+VindIndeks_raw_20_large!B9654,"")</f>
        <v/>
      </c>
      <c r="X9655">
        <f>IF(ISNUMBER(+VindIndeks_raw_20_large!C9654),+VindIndeks_raw_20_large!C9654,"")</f>
        <v/>
      </c>
      <c r="Y9655">
        <f>IF(ISNUMBER(+VindIndeks_raw_20_large!D9654),+VindIndeks_raw_20_large!D9654,"")</f>
        <v/>
      </c>
    </row>
    <row r="9656">
      <c r="U9656" s="12">
        <f>+IF(ISNUMBER(ROUND(Y9656,0)),ROUND(Y9656,0),"")</f>
        <v/>
      </c>
      <c r="V9656">
        <f>IF(ISNUMBER(+VindIndeks_raw_20_large!A9655),+VindIndeks_raw_20_large!A9655,"")</f>
        <v/>
      </c>
      <c r="W9656">
        <f>IF(ISNUMBER(+VindIndeks_raw_20_large!B9655),+VindIndeks_raw_20_large!B9655,"")</f>
        <v/>
      </c>
      <c r="X9656">
        <f>IF(ISNUMBER(+VindIndeks_raw_20_large!C9655),+VindIndeks_raw_20_large!C9655,"")</f>
        <v/>
      </c>
      <c r="Y9656">
        <f>IF(ISNUMBER(+VindIndeks_raw_20_large!D9655),+VindIndeks_raw_20_large!D9655,"")</f>
        <v/>
      </c>
    </row>
    <row r="9657">
      <c r="U9657" s="12">
        <f>+IF(ISNUMBER(ROUND(Y9657,0)),ROUND(Y9657,0),"")</f>
        <v/>
      </c>
      <c r="V9657">
        <f>IF(ISNUMBER(+VindIndeks_raw_20_large!A9656),+VindIndeks_raw_20_large!A9656,"")</f>
        <v/>
      </c>
      <c r="W9657">
        <f>IF(ISNUMBER(+VindIndeks_raw_20_large!B9656),+VindIndeks_raw_20_large!B9656,"")</f>
        <v/>
      </c>
      <c r="X9657">
        <f>IF(ISNUMBER(+VindIndeks_raw_20_large!C9656),+VindIndeks_raw_20_large!C9656,"")</f>
        <v/>
      </c>
      <c r="Y9657">
        <f>IF(ISNUMBER(+VindIndeks_raw_20_large!D9656),+VindIndeks_raw_20_large!D9656,"")</f>
        <v/>
      </c>
    </row>
    <row r="9658">
      <c r="U9658" s="12">
        <f>+IF(ISNUMBER(ROUND(Y9658,0)),ROUND(Y9658,0),"")</f>
        <v/>
      </c>
      <c r="V9658">
        <f>IF(ISNUMBER(+VindIndeks_raw_20_large!A9657),+VindIndeks_raw_20_large!A9657,"")</f>
        <v/>
      </c>
      <c r="W9658">
        <f>IF(ISNUMBER(+VindIndeks_raw_20_large!B9657),+VindIndeks_raw_20_large!B9657,"")</f>
        <v/>
      </c>
      <c r="X9658">
        <f>IF(ISNUMBER(+VindIndeks_raw_20_large!C9657),+VindIndeks_raw_20_large!C9657,"")</f>
        <v/>
      </c>
      <c r="Y9658">
        <f>IF(ISNUMBER(+VindIndeks_raw_20_large!D9657),+VindIndeks_raw_20_large!D9657,"")</f>
        <v/>
      </c>
    </row>
    <row r="9659">
      <c r="U9659" s="12">
        <f>+IF(ISNUMBER(ROUND(Y9659,0)),ROUND(Y9659,0),"")</f>
        <v/>
      </c>
      <c r="V9659">
        <f>IF(ISNUMBER(+VindIndeks_raw_20_large!A9658),+VindIndeks_raw_20_large!A9658,"")</f>
        <v/>
      </c>
      <c r="W9659">
        <f>IF(ISNUMBER(+VindIndeks_raw_20_large!B9658),+VindIndeks_raw_20_large!B9658,"")</f>
        <v/>
      </c>
      <c r="X9659">
        <f>IF(ISNUMBER(+VindIndeks_raw_20_large!C9658),+VindIndeks_raw_20_large!C9658,"")</f>
        <v/>
      </c>
      <c r="Y9659">
        <f>IF(ISNUMBER(+VindIndeks_raw_20_large!D9658),+VindIndeks_raw_20_large!D9658,"")</f>
        <v/>
      </c>
    </row>
    <row r="9660">
      <c r="U9660" s="12">
        <f>+IF(ISNUMBER(ROUND(Y9660,0)),ROUND(Y9660,0),"")</f>
        <v/>
      </c>
      <c r="V9660">
        <f>IF(ISNUMBER(+VindIndeks_raw_20_large!A9659),+VindIndeks_raw_20_large!A9659,"")</f>
        <v/>
      </c>
      <c r="W9660">
        <f>IF(ISNUMBER(+VindIndeks_raw_20_large!B9659),+VindIndeks_raw_20_large!B9659,"")</f>
        <v/>
      </c>
      <c r="X9660">
        <f>IF(ISNUMBER(+VindIndeks_raw_20_large!C9659),+VindIndeks_raw_20_large!C9659,"")</f>
        <v/>
      </c>
      <c r="Y9660">
        <f>IF(ISNUMBER(+VindIndeks_raw_20_large!D9659),+VindIndeks_raw_20_large!D9659,"")</f>
        <v/>
      </c>
    </row>
    <row r="9661">
      <c r="U9661" s="12">
        <f>+IF(ISNUMBER(ROUND(Y9661,0)),ROUND(Y9661,0),"")</f>
        <v/>
      </c>
      <c r="V9661">
        <f>IF(ISNUMBER(+VindIndeks_raw_20_large!A9660),+VindIndeks_raw_20_large!A9660,"")</f>
        <v/>
      </c>
      <c r="W9661">
        <f>IF(ISNUMBER(+VindIndeks_raw_20_large!B9660),+VindIndeks_raw_20_large!B9660,"")</f>
        <v/>
      </c>
      <c r="X9661">
        <f>IF(ISNUMBER(+VindIndeks_raw_20_large!C9660),+VindIndeks_raw_20_large!C9660,"")</f>
        <v/>
      </c>
      <c r="Y9661">
        <f>IF(ISNUMBER(+VindIndeks_raw_20_large!D9660),+VindIndeks_raw_20_large!D9660,"")</f>
        <v/>
      </c>
    </row>
    <row r="9662">
      <c r="U9662" s="12">
        <f>+IF(ISNUMBER(ROUND(Y9662,0)),ROUND(Y9662,0),"")</f>
        <v/>
      </c>
      <c r="V9662">
        <f>IF(ISNUMBER(+VindIndeks_raw_20_large!A9661),+VindIndeks_raw_20_large!A9661,"")</f>
        <v/>
      </c>
      <c r="W9662">
        <f>IF(ISNUMBER(+VindIndeks_raw_20_large!B9661),+VindIndeks_raw_20_large!B9661,"")</f>
        <v/>
      </c>
      <c r="X9662">
        <f>IF(ISNUMBER(+VindIndeks_raw_20_large!C9661),+VindIndeks_raw_20_large!C9661,"")</f>
        <v/>
      </c>
      <c r="Y9662">
        <f>IF(ISNUMBER(+VindIndeks_raw_20_large!D9661),+VindIndeks_raw_20_large!D9661,"")</f>
        <v/>
      </c>
    </row>
    <row r="9663">
      <c r="U9663" s="12">
        <f>+IF(ISNUMBER(ROUND(Y9663,0)),ROUND(Y9663,0),"")</f>
        <v/>
      </c>
      <c r="V9663">
        <f>IF(ISNUMBER(+VindIndeks_raw_20_large!A9662),+VindIndeks_raw_20_large!A9662,"")</f>
        <v/>
      </c>
      <c r="W9663">
        <f>IF(ISNUMBER(+VindIndeks_raw_20_large!B9662),+VindIndeks_raw_20_large!B9662,"")</f>
        <v/>
      </c>
      <c r="X9663">
        <f>IF(ISNUMBER(+VindIndeks_raw_20_large!C9662),+VindIndeks_raw_20_large!C9662,"")</f>
        <v/>
      </c>
      <c r="Y9663">
        <f>IF(ISNUMBER(+VindIndeks_raw_20_large!D9662),+VindIndeks_raw_20_large!D9662,"")</f>
        <v/>
      </c>
    </row>
    <row r="9664">
      <c r="U9664" s="12">
        <f>+IF(ISNUMBER(ROUND(Y9664,0)),ROUND(Y9664,0),"")</f>
        <v/>
      </c>
      <c r="V9664">
        <f>IF(ISNUMBER(+VindIndeks_raw_20_large!A9663),+VindIndeks_raw_20_large!A9663,"")</f>
        <v/>
      </c>
      <c r="W9664">
        <f>IF(ISNUMBER(+VindIndeks_raw_20_large!B9663),+VindIndeks_raw_20_large!B9663,"")</f>
        <v/>
      </c>
      <c r="X9664">
        <f>IF(ISNUMBER(+VindIndeks_raw_20_large!C9663),+VindIndeks_raw_20_large!C9663,"")</f>
        <v/>
      </c>
      <c r="Y9664">
        <f>IF(ISNUMBER(+VindIndeks_raw_20_large!D9663),+VindIndeks_raw_20_large!D9663,"")</f>
        <v/>
      </c>
    </row>
    <row r="9665">
      <c r="U9665" s="12">
        <f>+IF(ISNUMBER(ROUND(Y9665,0)),ROUND(Y9665,0),"")</f>
        <v/>
      </c>
      <c r="V9665">
        <f>IF(ISNUMBER(+VindIndeks_raw_20_large!A9664),+VindIndeks_raw_20_large!A9664,"")</f>
        <v/>
      </c>
      <c r="W9665">
        <f>IF(ISNUMBER(+VindIndeks_raw_20_large!B9664),+VindIndeks_raw_20_large!B9664,"")</f>
        <v/>
      </c>
      <c r="X9665">
        <f>IF(ISNUMBER(+VindIndeks_raw_20_large!C9664),+VindIndeks_raw_20_large!C9664,"")</f>
        <v/>
      </c>
      <c r="Y9665">
        <f>IF(ISNUMBER(+VindIndeks_raw_20_large!D9664),+VindIndeks_raw_20_large!D9664,"")</f>
        <v/>
      </c>
    </row>
    <row r="9666">
      <c r="U9666" s="12">
        <f>+IF(ISNUMBER(ROUND(Y9666,0)),ROUND(Y9666,0),"")</f>
        <v/>
      </c>
      <c r="V9666">
        <f>IF(ISNUMBER(+VindIndeks_raw_20_large!A9665),+VindIndeks_raw_20_large!A9665,"")</f>
        <v/>
      </c>
      <c r="W9666">
        <f>IF(ISNUMBER(+VindIndeks_raw_20_large!B9665),+VindIndeks_raw_20_large!B9665,"")</f>
        <v/>
      </c>
      <c r="X9666">
        <f>IF(ISNUMBER(+VindIndeks_raw_20_large!C9665),+VindIndeks_raw_20_large!C9665,"")</f>
        <v/>
      </c>
      <c r="Y9666">
        <f>IF(ISNUMBER(+VindIndeks_raw_20_large!D9665),+VindIndeks_raw_20_large!D9665,"")</f>
        <v/>
      </c>
    </row>
    <row r="9667">
      <c r="U9667" s="12">
        <f>+IF(ISNUMBER(ROUND(Y9667,0)),ROUND(Y9667,0),"")</f>
        <v/>
      </c>
      <c r="V9667">
        <f>IF(ISNUMBER(+VindIndeks_raw_20_large!A9666),+VindIndeks_raw_20_large!A9666,"")</f>
        <v/>
      </c>
      <c r="W9667">
        <f>IF(ISNUMBER(+VindIndeks_raw_20_large!B9666),+VindIndeks_raw_20_large!B9666,"")</f>
        <v/>
      </c>
      <c r="X9667">
        <f>IF(ISNUMBER(+VindIndeks_raw_20_large!C9666),+VindIndeks_raw_20_large!C9666,"")</f>
        <v/>
      </c>
      <c r="Y9667">
        <f>IF(ISNUMBER(+VindIndeks_raw_20_large!D9666),+VindIndeks_raw_20_large!D9666,"")</f>
        <v/>
      </c>
    </row>
    <row r="9668">
      <c r="U9668" s="12">
        <f>+IF(ISNUMBER(ROUND(Y9668,0)),ROUND(Y9668,0),"")</f>
        <v/>
      </c>
      <c r="V9668">
        <f>IF(ISNUMBER(+VindIndeks_raw_20_large!A9667),+VindIndeks_raw_20_large!A9667,"")</f>
        <v/>
      </c>
      <c r="W9668">
        <f>IF(ISNUMBER(+VindIndeks_raw_20_large!B9667),+VindIndeks_raw_20_large!B9667,"")</f>
        <v/>
      </c>
      <c r="X9668">
        <f>IF(ISNUMBER(+VindIndeks_raw_20_large!C9667),+VindIndeks_raw_20_large!C9667,"")</f>
        <v/>
      </c>
      <c r="Y9668">
        <f>IF(ISNUMBER(+VindIndeks_raw_20_large!D9667),+VindIndeks_raw_20_large!D9667,"")</f>
        <v/>
      </c>
    </row>
    <row r="9669">
      <c r="U9669" s="12">
        <f>+IF(ISNUMBER(ROUND(Y9669,0)),ROUND(Y9669,0),"")</f>
        <v/>
      </c>
      <c r="V9669">
        <f>IF(ISNUMBER(+VindIndeks_raw_20_large!A9668),+VindIndeks_raw_20_large!A9668,"")</f>
        <v/>
      </c>
      <c r="W9669">
        <f>IF(ISNUMBER(+VindIndeks_raw_20_large!B9668),+VindIndeks_raw_20_large!B9668,"")</f>
        <v/>
      </c>
      <c r="X9669">
        <f>IF(ISNUMBER(+VindIndeks_raw_20_large!C9668),+VindIndeks_raw_20_large!C9668,"")</f>
        <v/>
      </c>
      <c r="Y9669">
        <f>IF(ISNUMBER(+VindIndeks_raw_20_large!D9668),+VindIndeks_raw_20_large!D9668,"")</f>
        <v/>
      </c>
    </row>
    <row r="9670">
      <c r="U9670" s="12">
        <f>+IF(ISNUMBER(ROUND(Y9670,0)),ROUND(Y9670,0),"")</f>
        <v/>
      </c>
      <c r="V9670">
        <f>IF(ISNUMBER(+VindIndeks_raw_20_large!A9669),+VindIndeks_raw_20_large!A9669,"")</f>
        <v/>
      </c>
      <c r="W9670">
        <f>IF(ISNUMBER(+VindIndeks_raw_20_large!B9669),+VindIndeks_raw_20_large!B9669,"")</f>
        <v/>
      </c>
      <c r="X9670">
        <f>IF(ISNUMBER(+VindIndeks_raw_20_large!C9669),+VindIndeks_raw_20_large!C9669,"")</f>
        <v/>
      </c>
      <c r="Y9670">
        <f>IF(ISNUMBER(+VindIndeks_raw_20_large!D9669),+VindIndeks_raw_20_large!D9669,"")</f>
        <v/>
      </c>
    </row>
    <row r="9671">
      <c r="U9671" s="12">
        <f>+IF(ISNUMBER(ROUND(Y9671,0)),ROUND(Y9671,0),"")</f>
        <v/>
      </c>
      <c r="V9671">
        <f>IF(ISNUMBER(+VindIndeks_raw_20_large!A9670),+VindIndeks_raw_20_large!A9670,"")</f>
        <v/>
      </c>
      <c r="W9671">
        <f>IF(ISNUMBER(+VindIndeks_raw_20_large!B9670),+VindIndeks_raw_20_large!B9670,"")</f>
        <v/>
      </c>
      <c r="X9671">
        <f>IF(ISNUMBER(+VindIndeks_raw_20_large!C9670),+VindIndeks_raw_20_large!C9670,"")</f>
        <v/>
      </c>
      <c r="Y9671">
        <f>IF(ISNUMBER(+VindIndeks_raw_20_large!D9670),+VindIndeks_raw_20_large!D9670,"")</f>
        <v/>
      </c>
    </row>
    <row r="9672">
      <c r="U9672" s="12">
        <f>+IF(ISNUMBER(ROUND(Y9672,0)),ROUND(Y9672,0),"")</f>
        <v/>
      </c>
      <c r="V9672">
        <f>IF(ISNUMBER(+VindIndeks_raw_20_large!A9671),+VindIndeks_raw_20_large!A9671,"")</f>
        <v/>
      </c>
      <c r="W9672">
        <f>IF(ISNUMBER(+VindIndeks_raw_20_large!B9671),+VindIndeks_raw_20_large!B9671,"")</f>
        <v/>
      </c>
      <c r="X9672">
        <f>IF(ISNUMBER(+VindIndeks_raw_20_large!C9671),+VindIndeks_raw_20_large!C9671,"")</f>
        <v/>
      </c>
      <c r="Y9672">
        <f>IF(ISNUMBER(+VindIndeks_raw_20_large!D9671),+VindIndeks_raw_20_large!D9671,"")</f>
        <v/>
      </c>
    </row>
    <row r="9673">
      <c r="U9673" s="12">
        <f>+IF(ISNUMBER(ROUND(Y9673,0)),ROUND(Y9673,0),"")</f>
        <v/>
      </c>
      <c r="V9673">
        <f>IF(ISNUMBER(+VindIndeks_raw_20_large!A9672),+VindIndeks_raw_20_large!A9672,"")</f>
        <v/>
      </c>
      <c r="W9673">
        <f>IF(ISNUMBER(+VindIndeks_raw_20_large!B9672),+VindIndeks_raw_20_large!B9672,"")</f>
        <v/>
      </c>
      <c r="X9673">
        <f>IF(ISNUMBER(+VindIndeks_raw_20_large!C9672),+VindIndeks_raw_20_large!C9672,"")</f>
        <v/>
      </c>
      <c r="Y9673">
        <f>IF(ISNUMBER(+VindIndeks_raw_20_large!D9672),+VindIndeks_raw_20_large!D9672,"")</f>
        <v/>
      </c>
    </row>
    <row r="9674">
      <c r="U9674" s="12">
        <f>+IF(ISNUMBER(ROUND(Y9674,0)),ROUND(Y9674,0),"")</f>
        <v/>
      </c>
      <c r="V9674">
        <f>IF(ISNUMBER(+VindIndeks_raw_20_large!A9673),+VindIndeks_raw_20_large!A9673,"")</f>
        <v/>
      </c>
      <c r="W9674">
        <f>IF(ISNUMBER(+VindIndeks_raw_20_large!B9673),+VindIndeks_raw_20_large!B9673,"")</f>
        <v/>
      </c>
      <c r="X9674">
        <f>IF(ISNUMBER(+VindIndeks_raw_20_large!C9673),+VindIndeks_raw_20_large!C9673,"")</f>
        <v/>
      </c>
      <c r="Y9674">
        <f>IF(ISNUMBER(+VindIndeks_raw_20_large!D9673),+VindIndeks_raw_20_large!D9673,"")</f>
        <v/>
      </c>
    </row>
    <row r="9675">
      <c r="U9675" s="12">
        <f>+IF(ISNUMBER(ROUND(Y9675,0)),ROUND(Y9675,0),"")</f>
        <v/>
      </c>
      <c r="V9675">
        <f>IF(ISNUMBER(+VindIndeks_raw_20_large!A9674),+VindIndeks_raw_20_large!A9674,"")</f>
        <v/>
      </c>
      <c r="W9675">
        <f>IF(ISNUMBER(+VindIndeks_raw_20_large!B9674),+VindIndeks_raw_20_large!B9674,"")</f>
        <v/>
      </c>
      <c r="X9675">
        <f>IF(ISNUMBER(+VindIndeks_raw_20_large!C9674),+VindIndeks_raw_20_large!C9674,"")</f>
        <v/>
      </c>
      <c r="Y9675">
        <f>IF(ISNUMBER(+VindIndeks_raw_20_large!D9674),+VindIndeks_raw_20_large!D9674,"")</f>
        <v/>
      </c>
    </row>
    <row r="9676">
      <c r="U9676" s="12">
        <f>+IF(ISNUMBER(ROUND(Y9676,0)),ROUND(Y9676,0),"")</f>
        <v/>
      </c>
      <c r="V9676">
        <f>IF(ISNUMBER(+VindIndeks_raw_20_large!A9675),+VindIndeks_raw_20_large!A9675,"")</f>
        <v/>
      </c>
      <c r="W9676">
        <f>IF(ISNUMBER(+VindIndeks_raw_20_large!B9675),+VindIndeks_raw_20_large!B9675,"")</f>
        <v/>
      </c>
      <c r="X9676">
        <f>IF(ISNUMBER(+VindIndeks_raw_20_large!C9675),+VindIndeks_raw_20_large!C9675,"")</f>
        <v/>
      </c>
      <c r="Y9676">
        <f>IF(ISNUMBER(+VindIndeks_raw_20_large!D9675),+VindIndeks_raw_20_large!D9675,"")</f>
        <v/>
      </c>
    </row>
    <row r="9677">
      <c r="U9677" s="12">
        <f>+IF(ISNUMBER(ROUND(Y9677,0)),ROUND(Y9677,0),"")</f>
        <v/>
      </c>
      <c r="V9677">
        <f>IF(ISNUMBER(+VindIndeks_raw_20_large!A9676),+VindIndeks_raw_20_large!A9676,"")</f>
        <v/>
      </c>
      <c r="W9677">
        <f>IF(ISNUMBER(+VindIndeks_raw_20_large!B9676),+VindIndeks_raw_20_large!B9676,"")</f>
        <v/>
      </c>
      <c r="X9677">
        <f>IF(ISNUMBER(+VindIndeks_raw_20_large!C9676),+VindIndeks_raw_20_large!C9676,"")</f>
        <v/>
      </c>
      <c r="Y9677">
        <f>IF(ISNUMBER(+VindIndeks_raw_20_large!D9676),+VindIndeks_raw_20_large!D9676,"")</f>
        <v/>
      </c>
    </row>
    <row r="9678">
      <c r="U9678" s="12">
        <f>+IF(ISNUMBER(ROUND(Y9678,0)),ROUND(Y9678,0),"")</f>
        <v/>
      </c>
      <c r="V9678">
        <f>IF(ISNUMBER(+VindIndeks_raw_20_large!A9677),+VindIndeks_raw_20_large!A9677,"")</f>
        <v/>
      </c>
      <c r="W9678">
        <f>IF(ISNUMBER(+VindIndeks_raw_20_large!B9677),+VindIndeks_raw_20_large!B9677,"")</f>
        <v/>
      </c>
      <c r="X9678">
        <f>IF(ISNUMBER(+VindIndeks_raw_20_large!C9677),+VindIndeks_raw_20_large!C9677,"")</f>
        <v/>
      </c>
      <c r="Y9678">
        <f>IF(ISNUMBER(+VindIndeks_raw_20_large!D9677),+VindIndeks_raw_20_large!D9677,"")</f>
        <v/>
      </c>
    </row>
    <row r="9679">
      <c r="U9679" s="12">
        <f>+IF(ISNUMBER(ROUND(Y9679,0)),ROUND(Y9679,0),"")</f>
        <v/>
      </c>
      <c r="V9679">
        <f>IF(ISNUMBER(+VindIndeks_raw_20_large!A9678),+VindIndeks_raw_20_large!A9678,"")</f>
        <v/>
      </c>
      <c r="W9679">
        <f>IF(ISNUMBER(+VindIndeks_raw_20_large!B9678),+VindIndeks_raw_20_large!B9678,"")</f>
        <v/>
      </c>
      <c r="X9679">
        <f>IF(ISNUMBER(+VindIndeks_raw_20_large!C9678),+VindIndeks_raw_20_large!C9678,"")</f>
        <v/>
      </c>
      <c r="Y9679">
        <f>IF(ISNUMBER(+VindIndeks_raw_20_large!D9678),+VindIndeks_raw_20_large!D9678,"")</f>
        <v/>
      </c>
    </row>
    <row r="9680">
      <c r="U9680" s="12">
        <f>+IF(ISNUMBER(ROUND(Y9680,0)),ROUND(Y9680,0),"")</f>
        <v/>
      </c>
      <c r="V9680">
        <f>IF(ISNUMBER(+VindIndeks_raw_20_large!A9679),+VindIndeks_raw_20_large!A9679,"")</f>
        <v/>
      </c>
      <c r="W9680">
        <f>IF(ISNUMBER(+VindIndeks_raw_20_large!B9679),+VindIndeks_raw_20_large!B9679,"")</f>
        <v/>
      </c>
      <c r="X9680">
        <f>IF(ISNUMBER(+VindIndeks_raw_20_large!C9679),+VindIndeks_raw_20_large!C9679,"")</f>
        <v/>
      </c>
      <c r="Y9680">
        <f>IF(ISNUMBER(+VindIndeks_raw_20_large!D9679),+VindIndeks_raw_20_large!D9679,"")</f>
        <v/>
      </c>
    </row>
    <row r="9681">
      <c r="U9681" s="12">
        <f>+IF(ISNUMBER(ROUND(Y9681,0)),ROUND(Y9681,0),"")</f>
        <v/>
      </c>
      <c r="V9681">
        <f>IF(ISNUMBER(+VindIndeks_raw_20_large!A9680),+VindIndeks_raw_20_large!A9680,"")</f>
        <v/>
      </c>
      <c r="W9681">
        <f>IF(ISNUMBER(+VindIndeks_raw_20_large!B9680),+VindIndeks_raw_20_large!B9680,"")</f>
        <v/>
      </c>
      <c r="X9681">
        <f>IF(ISNUMBER(+VindIndeks_raw_20_large!C9680),+VindIndeks_raw_20_large!C9680,"")</f>
        <v/>
      </c>
      <c r="Y9681">
        <f>IF(ISNUMBER(+VindIndeks_raw_20_large!D9680),+VindIndeks_raw_20_large!D9680,"")</f>
        <v/>
      </c>
    </row>
    <row r="9682">
      <c r="U9682" s="12">
        <f>+IF(ISNUMBER(ROUND(Y9682,0)),ROUND(Y9682,0),"")</f>
        <v/>
      </c>
      <c r="V9682">
        <f>IF(ISNUMBER(+VindIndeks_raw_20_large!A9681),+VindIndeks_raw_20_large!A9681,"")</f>
        <v/>
      </c>
      <c r="W9682">
        <f>IF(ISNUMBER(+VindIndeks_raw_20_large!B9681),+VindIndeks_raw_20_large!B9681,"")</f>
        <v/>
      </c>
      <c r="X9682">
        <f>IF(ISNUMBER(+VindIndeks_raw_20_large!C9681),+VindIndeks_raw_20_large!C9681,"")</f>
        <v/>
      </c>
      <c r="Y9682">
        <f>IF(ISNUMBER(+VindIndeks_raw_20_large!D9681),+VindIndeks_raw_20_large!D9681,"")</f>
        <v/>
      </c>
    </row>
    <row r="9683">
      <c r="U9683" s="12">
        <f>+IF(ISNUMBER(ROUND(Y9683,0)),ROUND(Y9683,0),"")</f>
        <v/>
      </c>
      <c r="V9683">
        <f>IF(ISNUMBER(+VindIndeks_raw_20_large!A9682),+VindIndeks_raw_20_large!A9682,"")</f>
        <v/>
      </c>
      <c r="W9683">
        <f>IF(ISNUMBER(+VindIndeks_raw_20_large!B9682),+VindIndeks_raw_20_large!B9682,"")</f>
        <v/>
      </c>
      <c r="X9683">
        <f>IF(ISNUMBER(+VindIndeks_raw_20_large!C9682),+VindIndeks_raw_20_large!C9682,"")</f>
        <v/>
      </c>
      <c r="Y9683">
        <f>IF(ISNUMBER(+VindIndeks_raw_20_large!D9682),+VindIndeks_raw_20_large!D9682,"")</f>
        <v/>
      </c>
    </row>
    <row r="9684">
      <c r="U9684" s="12">
        <f>+IF(ISNUMBER(ROUND(Y9684,0)),ROUND(Y9684,0),"")</f>
        <v/>
      </c>
      <c r="V9684">
        <f>IF(ISNUMBER(+VindIndeks_raw_20_large!A9683),+VindIndeks_raw_20_large!A9683,"")</f>
        <v/>
      </c>
      <c r="W9684">
        <f>IF(ISNUMBER(+VindIndeks_raw_20_large!B9683),+VindIndeks_raw_20_large!B9683,"")</f>
        <v/>
      </c>
      <c r="X9684">
        <f>IF(ISNUMBER(+VindIndeks_raw_20_large!C9683),+VindIndeks_raw_20_large!C9683,"")</f>
        <v/>
      </c>
      <c r="Y9684">
        <f>IF(ISNUMBER(+VindIndeks_raw_20_large!D9683),+VindIndeks_raw_20_large!D9683,"")</f>
        <v/>
      </c>
    </row>
    <row r="9685">
      <c r="U9685" s="12">
        <f>+IF(ISNUMBER(ROUND(Y9685,0)),ROUND(Y9685,0),"")</f>
        <v/>
      </c>
      <c r="V9685">
        <f>IF(ISNUMBER(+VindIndeks_raw_20_large!A9684),+VindIndeks_raw_20_large!A9684,"")</f>
        <v/>
      </c>
      <c r="W9685">
        <f>IF(ISNUMBER(+VindIndeks_raw_20_large!B9684),+VindIndeks_raw_20_large!B9684,"")</f>
        <v/>
      </c>
      <c r="X9685">
        <f>IF(ISNUMBER(+VindIndeks_raw_20_large!C9684),+VindIndeks_raw_20_large!C9684,"")</f>
        <v/>
      </c>
      <c r="Y9685">
        <f>IF(ISNUMBER(+VindIndeks_raw_20_large!D9684),+VindIndeks_raw_20_large!D9684,"")</f>
        <v/>
      </c>
    </row>
    <row r="9686">
      <c r="U9686" s="12">
        <f>+IF(ISNUMBER(ROUND(Y9686,0)),ROUND(Y9686,0),"")</f>
        <v/>
      </c>
      <c r="V9686">
        <f>IF(ISNUMBER(+VindIndeks_raw_20_large!A9685),+VindIndeks_raw_20_large!A9685,"")</f>
        <v/>
      </c>
      <c r="W9686">
        <f>IF(ISNUMBER(+VindIndeks_raw_20_large!B9685),+VindIndeks_raw_20_large!B9685,"")</f>
        <v/>
      </c>
      <c r="X9686">
        <f>IF(ISNUMBER(+VindIndeks_raw_20_large!C9685),+VindIndeks_raw_20_large!C9685,"")</f>
        <v/>
      </c>
      <c r="Y9686">
        <f>IF(ISNUMBER(+VindIndeks_raw_20_large!D9685),+VindIndeks_raw_20_large!D9685,"")</f>
        <v/>
      </c>
    </row>
    <row r="9687">
      <c r="U9687" s="12">
        <f>+IF(ISNUMBER(ROUND(Y9687,0)),ROUND(Y9687,0),"")</f>
        <v/>
      </c>
      <c r="V9687">
        <f>IF(ISNUMBER(+VindIndeks_raw_20_large!A9686),+VindIndeks_raw_20_large!A9686,"")</f>
        <v/>
      </c>
      <c r="W9687">
        <f>IF(ISNUMBER(+VindIndeks_raw_20_large!B9686),+VindIndeks_raw_20_large!B9686,"")</f>
        <v/>
      </c>
      <c r="X9687">
        <f>IF(ISNUMBER(+VindIndeks_raw_20_large!C9686),+VindIndeks_raw_20_large!C9686,"")</f>
        <v/>
      </c>
      <c r="Y9687">
        <f>IF(ISNUMBER(+VindIndeks_raw_20_large!D9686),+VindIndeks_raw_20_large!D9686,"")</f>
        <v/>
      </c>
    </row>
    <row r="9688">
      <c r="U9688" s="12">
        <f>+IF(ISNUMBER(ROUND(Y9688,0)),ROUND(Y9688,0),"")</f>
        <v/>
      </c>
      <c r="V9688">
        <f>IF(ISNUMBER(+VindIndeks_raw_20_large!A9687),+VindIndeks_raw_20_large!A9687,"")</f>
        <v/>
      </c>
      <c r="W9688">
        <f>IF(ISNUMBER(+VindIndeks_raw_20_large!B9687),+VindIndeks_raw_20_large!B9687,"")</f>
        <v/>
      </c>
      <c r="X9688">
        <f>IF(ISNUMBER(+VindIndeks_raw_20_large!C9687),+VindIndeks_raw_20_large!C9687,"")</f>
        <v/>
      </c>
      <c r="Y9688">
        <f>IF(ISNUMBER(+VindIndeks_raw_20_large!D9687),+VindIndeks_raw_20_large!D9687,"")</f>
        <v/>
      </c>
    </row>
    <row r="9689">
      <c r="U9689" s="12">
        <f>+IF(ISNUMBER(ROUND(Y9689,0)),ROUND(Y9689,0),"")</f>
        <v/>
      </c>
      <c r="V9689">
        <f>IF(ISNUMBER(+VindIndeks_raw_20_large!A9688),+VindIndeks_raw_20_large!A9688,"")</f>
        <v/>
      </c>
      <c r="W9689">
        <f>IF(ISNUMBER(+VindIndeks_raw_20_large!B9688),+VindIndeks_raw_20_large!B9688,"")</f>
        <v/>
      </c>
      <c r="X9689">
        <f>IF(ISNUMBER(+VindIndeks_raw_20_large!C9688),+VindIndeks_raw_20_large!C9688,"")</f>
        <v/>
      </c>
      <c r="Y9689">
        <f>IF(ISNUMBER(+VindIndeks_raw_20_large!D9688),+VindIndeks_raw_20_large!D9688,"")</f>
        <v/>
      </c>
    </row>
    <row r="9690">
      <c r="U9690" s="12">
        <f>+IF(ISNUMBER(ROUND(Y9690,0)),ROUND(Y9690,0),"")</f>
        <v/>
      </c>
      <c r="V9690">
        <f>IF(ISNUMBER(+VindIndeks_raw_20_large!A9689),+VindIndeks_raw_20_large!A9689,"")</f>
        <v/>
      </c>
      <c r="W9690">
        <f>IF(ISNUMBER(+VindIndeks_raw_20_large!B9689),+VindIndeks_raw_20_large!B9689,"")</f>
        <v/>
      </c>
      <c r="X9690">
        <f>IF(ISNUMBER(+VindIndeks_raw_20_large!C9689),+VindIndeks_raw_20_large!C9689,"")</f>
        <v/>
      </c>
      <c r="Y9690">
        <f>IF(ISNUMBER(+VindIndeks_raw_20_large!D9689),+VindIndeks_raw_20_large!D9689,"")</f>
        <v/>
      </c>
    </row>
    <row r="9691">
      <c r="U9691" s="12">
        <f>+IF(ISNUMBER(ROUND(Y9691,0)),ROUND(Y9691,0),"")</f>
        <v/>
      </c>
      <c r="V9691">
        <f>IF(ISNUMBER(+VindIndeks_raw_20_large!A9690),+VindIndeks_raw_20_large!A9690,"")</f>
        <v/>
      </c>
      <c r="W9691">
        <f>IF(ISNUMBER(+VindIndeks_raw_20_large!B9690),+VindIndeks_raw_20_large!B9690,"")</f>
        <v/>
      </c>
      <c r="X9691">
        <f>IF(ISNUMBER(+VindIndeks_raw_20_large!C9690),+VindIndeks_raw_20_large!C9690,"")</f>
        <v/>
      </c>
      <c r="Y9691">
        <f>IF(ISNUMBER(+VindIndeks_raw_20_large!D9690),+VindIndeks_raw_20_large!D9690,"")</f>
        <v/>
      </c>
    </row>
    <row r="9692">
      <c r="U9692" s="12">
        <f>+IF(ISNUMBER(ROUND(Y9692,0)),ROUND(Y9692,0),"")</f>
        <v/>
      </c>
      <c r="V9692">
        <f>IF(ISNUMBER(+VindIndeks_raw_20_large!A9691),+VindIndeks_raw_20_large!A9691,"")</f>
        <v/>
      </c>
      <c r="W9692">
        <f>IF(ISNUMBER(+VindIndeks_raw_20_large!B9691),+VindIndeks_raw_20_large!B9691,"")</f>
        <v/>
      </c>
      <c r="X9692">
        <f>IF(ISNUMBER(+VindIndeks_raw_20_large!C9691),+VindIndeks_raw_20_large!C9691,"")</f>
        <v/>
      </c>
      <c r="Y9692">
        <f>IF(ISNUMBER(+VindIndeks_raw_20_large!D9691),+VindIndeks_raw_20_large!D9691,"")</f>
        <v/>
      </c>
    </row>
    <row r="9693">
      <c r="U9693" s="12">
        <f>+IF(ISNUMBER(ROUND(Y9693,0)),ROUND(Y9693,0),"")</f>
        <v/>
      </c>
      <c r="V9693">
        <f>IF(ISNUMBER(+VindIndeks_raw_20_large!A9692),+VindIndeks_raw_20_large!A9692,"")</f>
        <v/>
      </c>
      <c r="W9693">
        <f>IF(ISNUMBER(+VindIndeks_raw_20_large!B9692),+VindIndeks_raw_20_large!B9692,"")</f>
        <v/>
      </c>
      <c r="X9693">
        <f>IF(ISNUMBER(+VindIndeks_raw_20_large!C9692),+VindIndeks_raw_20_large!C9692,"")</f>
        <v/>
      </c>
      <c r="Y9693">
        <f>IF(ISNUMBER(+VindIndeks_raw_20_large!D9692),+VindIndeks_raw_20_large!D9692,"")</f>
        <v/>
      </c>
    </row>
    <row r="9694">
      <c r="U9694" s="12">
        <f>+IF(ISNUMBER(ROUND(Y9694,0)),ROUND(Y9694,0),"")</f>
        <v/>
      </c>
      <c r="V9694">
        <f>IF(ISNUMBER(+VindIndeks_raw_20_large!A9693),+VindIndeks_raw_20_large!A9693,"")</f>
        <v/>
      </c>
      <c r="W9694">
        <f>IF(ISNUMBER(+VindIndeks_raw_20_large!B9693),+VindIndeks_raw_20_large!B9693,"")</f>
        <v/>
      </c>
      <c r="X9694">
        <f>IF(ISNUMBER(+VindIndeks_raw_20_large!C9693),+VindIndeks_raw_20_large!C9693,"")</f>
        <v/>
      </c>
      <c r="Y9694">
        <f>IF(ISNUMBER(+VindIndeks_raw_20_large!D9693),+VindIndeks_raw_20_large!D9693,"")</f>
        <v/>
      </c>
    </row>
    <row r="9695">
      <c r="U9695" s="12">
        <f>+IF(ISNUMBER(ROUND(Y9695,0)),ROUND(Y9695,0),"")</f>
        <v/>
      </c>
      <c r="V9695">
        <f>IF(ISNUMBER(+VindIndeks_raw_20_large!A9694),+VindIndeks_raw_20_large!A9694,"")</f>
        <v/>
      </c>
      <c r="W9695">
        <f>IF(ISNUMBER(+VindIndeks_raw_20_large!B9694),+VindIndeks_raw_20_large!B9694,"")</f>
        <v/>
      </c>
      <c r="X9695">
        <f>IF(ISNUMBER(+VindIndeks_raw_20_large!C9694),+VindIndeks_raw_20_large!C9694,"")</f>
        <v/>
      </c>
      <c r="Y9695">
        <f>IF(ISNUMBER(+VindIndeks_raw_20_large!D9694),+VindIndeks_raw_20_large!D9694,"")</f>
        <v/>
      </c>
    </row>
    <row r="9696">
      <c r="U9696" s="12">
        <f>+IF(ISNUMBER(ROUND(Y9696,0)),ROUND(Y9696,0),"")</f>
        <v/>
      </c>
      <c r="V9696">
        <f>IF(ISNUMBER(+VindIndeks_raw_20_large!A9695),+VindIndeks_raw_20_large!A9695,"")</f>
        <v/>
      </c>
      <c r="W9696">
        <f>IF(ISNUMBER(+VindIndeks_raw_20_large!B9695),+VindIndeks_raw_20_large!B9695,"")</f>
        <v/>
      </c>
      <c r="X9696">
        <f>IF(ISNUMBER(+VindIndeks_raw_20_large!C9695),+VindIndeks_raw_20_large!C9695,"")</f>
        <v/>
      </c>
      <c r="Y9696">
        <f>IF(ISNUMBER(+VindIndeks_raw_20_large!D9695),+VindIndeks_raw_20_large!D9695,"")</f>
        <v/>
      </c>
    </row>
    <row r="9697">
      <c r="U9697" s="12">
        <f>+IF(ISNUMBER(ROUND(Y9697,0)),ROUND(Y9697,0),"")</f>
        <v/>
      </c>
      <c r="V9697">
        <f>IF(ISNUMBER(+VindIndeks_raw_20_large!A9696),+VindIndeks_raw_20_large!A9696,"")</f>
        <v/>
      </c>
      <c r="W9697">
        <f>IF(ISNUMBER(+VindIndeks_raw_20_large!B9696),+VindIndeks_raw_20_large!B9696,"")</f>
        <v/>
      </c>
      <c r="X9697">
        <f>IF(ISNUMBER(+VindIndeks_raw_20_large!C9696),+VindIndeks_raw_20_large!C9696,"")</f>
        <v/>
      </c>
      <c r="Y9697">
        <f>IF(ISNUMBER(+VindIndeks_raw_20_large!D9696),+VindIndeks_raw_20_large!D9696,"")</f>
        <v/>
      </c>
    </row>
    <row r="9698">
      <c r="U9698" s="12">
        <f>+IF(ISNUMBER(ROUND(Y9698,0)),ROUND(Y9698,0),"")</f>
        <v/>
      </c>
      <c r="V9698">
        <f>IF(ISNUMBER(+VindIndeks_raw_20_large!A9697),+VindIndeks_raw_20_large!A9697,"")</f>
        <v/>
      </c>
      <c r="W9698">
        <f>IF(ISNUMBER(+VindIndeks_raw_20_large!B9697),+VindIndeks_raw_20_large!B9697,"")</f>
        <v/>
      </c>
      <c r="X9698">
        <f>IF(ISNUMBER(+VindIndeks_raw_20_large!C9697),+VindIndeks_raw_20_large!C9697,"")</f>
        <v/>
      </c>
      <c r="Y9698">
        <f>IF(ISNUMBER(+VindIndeks_raw_20_large!D9697),+VindIndeks_raw_20_large!D9697,"")</f>
        <v/>
      </c>
    </row>
    <row r="9699">
      <c r="U9699" s="12">
        <f>+IF(ISNUMBER(ROUND(Y9699,0)),ROUND(Y9699,0),"")</f>
        <v/>
      </c>
      <c r="V9699">
        <f>IF(ISNUMBER(+VindIndeks_raw_20_large!A9698),+VindIndeks_raw_20_large!A9698,"")</f>
        <v/>
      </c>
      <c r="W9699">
        <f>IF(ISNUMBER(+VindIndeks_raw_20_large!B9698),+VindIndeks_raw_20_large!B9698,"")</f>
        <v/>
      </c>
      <c r="X9699">
        <f>IF(ISNUMBER(+VindIndeks_raw_20_large!C9698),+VindIndeks_raw_20_large!C9698,"")</f>
        <v/>
      </c>
      <c r="Y9699">
        <f>IF(ISNUMBER(+VindIndeks_raw_20_large!D9698),+VindIndeks_raw_20_large!D9698,"")</f>
        <v/>
      </c>
    </row>
    <row r="9700">
      <c r="U9700" s="12">
        <f>+IF(ISNUMBER(ROUND(Y9700,0)),ROUND(Y9700,0),"")</f>
        <v/>
      </c>
      <c r="V9700">
        <f>IF(ISNUMBER(+VindIndeks_raw_20_large!A9699),+VindIndeks_raw_20_large!A9699,"")</f>
        <v/>
      </c>
      <c r="W9700">
        <f>IF(ISNUMBER(+VindIndeks_raw_20_large!B9699),+VindIndeks_raw_20_large!B9699,"")</f>
        <v/>
      </c>
      <c r="X9700">
        <f>IF(ISNUMBER(+VindIndeks_raw_20_large!C9699),+VindIndeks_raw_20_large!C9699,"")</f>
        <v/>
      </c>
      <c r="Y9700">
        <f>IF(ISNUMBER(+VindIndeks_raw_20_large!D9699),+VindIndeks_raw_20_large!D9699,"")</f>
        <v/>
      </c>
    </row>
    <row r="9701">
      <c r="U9701" s="12">
        <f>+IF(ISNUMBER(ROUND(Y9701,0)),ROUND(Y9701,0),"")</f>
        <v/>
      </c>
      <c r="V9701">
        <f>IF(ISNUMBER(+VindIndeks_raw_20_large!A9700),+VindIndeks_raw_20_large!A9700,"")</f>
        <v/>
      </c>
      <c r="W9701">
        <f>IF(ISNUMBER(+VindIndeks_raw_20_large!B9700),+VindIndeks_raw_20_large!B9700,"")</f>
        <v/>
      </c>
      <c r="X9701">
        <f>IF(ISNUMBER(+VindIndeks_raw_20_large!C9700),+VindIndeks_raw_20_large!C9700,"")</f>
        <v/>
      </c>
      <c r="Y9701">
        <f>IF(ISNUMBER(+VindIndeks_raw_20_large!D9700),+VindIndeks_raw_20_large!D9700,"")</f>
        <v/>
      </c>
    </row>
    <row r="9702">
      <c r="U9702" s="12">
        <f>+IF(ISNUMBER(ROUND(Y9702,0)),ROUND(Y9702,0),"")</f>
        <v/>
      </c>
      <c r="V9702">
        <f>IF(ISNUMBER(+VindIndeks_raw_20_large!A9701),+VindIndeks_raw_20_large!A9701,"")</f>
        <v/>
      </c>
      <c r="W9702">
        <f>IF(ISNUMBER(+VindIndeks_raw_20_large!B9701),+VindIndeks_raw_20_large!B9701,"")</f>
        <v/>
      </c>
      <c r="X9702">
        <f>IF(ISNUMBER(+VindIndeks_raw_20_large!C9701),+VindIndeks_raw_20_large!C9701,"")</f>
        <v/>
      </c>
      <c r="Y9702">
        <f>IF(ISNUMBER(+VindIndeks_raw_20_large!D9701),+VindIndeks_raw_20_large!D9701,"")</f>
        <v/>
      </c>
    </row>
    <row r="9703">
      <c r="U9703" s="12">
        <f>+IF(ISNUMBER(ROUND(Y9703,0)),ROUND(Y9703,0),"")</f>
        <v/>
      </c>
      <c r="V9703">
        <f>IF(ISNUMBER(+VindIndeks_raw_20_large!A9702),+VindIndeks_raw_20_large!A9702,"")</f>
        <v/>
      </c>
      <c r="W9703">
        <f>IF(ISNUMBER(+VindIndeks_raw_20_large!B9702),+VindIndeks_raw_20_large!B9702,"")</f>
        <v/>
      </c>
      <c r="X9703">
        <f>IF(ISNUMBER(+VindIndeks_raw_20_large!C9702),+VindIndeks_raw_20_large!C9702,"")</f>
        <v/>
      </c>
      <c r="Y9703">
        <f>IF(ISNUMBER(+VindIndeks_raw_20_large!D9702),+VindIndeks_raw_20_large!D9702,"")</f>
        <v/>
      </c>
    </row>
    <row r="9704">
      <c r="U9704" s="12">
        <f>+IF(ISNUMBER(ROUND(Y9704,0)),ROUND(Y9704,0),"")</f>
        <v/>
      </c>
      <c r="V9704">
        <f>IF(ISNUMBER(+VindIndeks_raw_20_large!A9703),+VindIndeks_raw_20_large!A9703,"")</f>
        <v/>
      </c>
      <c r="W9704">
        <f>IF(ISNUMBER(+VindIndeks_raw_20_large!B9703),+VindIndeks_raw_20_large!B9703,"")</f>
        <v/>
      </c>
      <c r="X9704">
        <f>IF(ISNUMBER(+VindIndeks_raw_20_large!C9703),+VindIndeks_raw_20_large!C9703,"")</f>
        <v/>
      </c>
      <c r="Y9704">
        <f>IF(ISNUMBER(+VindIndeks_raw_20_large!D9703),+VindIndeks_raw_20_large!D9703,"")</f>
        <v/>
      </c>
    </row>
    <row r="9705">
      <c r="U9705" s="12">
        <f>+IF(ISNUMBER(ROUND(Y9705,0)),ROUND(Y9705,0),"")</f>
        <v/>
      </c>
      <c r="V9705">
        <f>IF(ISNUMBER(+VindIndeks_raw_20_large!A9704),+VindIndeks_raw_20_large!A9704,"")</f>
        <v/>
      </c>
      <c r="W9705">
        <f>IF(ISNUMBER(+VindIndeks_raw_20_large!B9704),+VindIndeks_raw_20_large!B9704,"")</f>
        <v/>
      </c>
      <c r="X9705">
        <f>IF(ISNUMBER(+VindIndeks_raw_20_large!C9704),+VindIndeks_raw_20_large!C9704,"")</f>
        <v/>
      </c>
      <c r="Y9705">
        <f>IF(ISNUMBER(+VindIndeks_raw_20_large!D9704),+VindIndeks_raw_20_large!D9704,"")</f>
        <v/>
      </c>
    </row>
    <row r="9706">
      <c r="U9706" s="12">
        <f>+IF(ISNUMBER(ROUND(Y9706,0)),ROUND(Y9706,0),"")</f>
        <v/>
      </c>
      <c r="V9706">
        <f>IF(ISNUMBER(+VindIndeks_raw_20_large!A9705),+VindIndeks_raw_20_large!A9705,"")</f>
        <v/>
      </c>
      <c r="W9706">
        <f>IF(ISNUMBER(+VindIndeks_raw_20_large!B9705),+VindIndeks_raw_20_large!B9705,"")</f>
        <v/>
      </c>
      <c r="X9706">
        <f>IF(ISNUMBER(+VindIndeks_raw_20_large!C9705),+VindIndeks_raw_20_large!C9705,"")</f>
        <v/>
      </c>
      <c r="Y9706">
        <f>IF(ISNUMBER(+VindIndeks_raw_20_large!D9705),+VindIndeks_raw_20_large!D9705,"")</f>
        <v/>
      </c>
    </row>
    <row r="9707">
      <c r="U9707" s="12">
        <f>+IF(ISNUMBER(ROUND(Y9707,0)),ROUND(Y9707,0),"")</f>
        <v/>
      </c>
      <c r="V9707">
        <f>IF(ISNUMBER(+VindIndeks_raw_20_large!A9706),+VindIndeks_raw_20_large!A9706,"")</f>
        <v/>
      </c>
      <c r="W9707">
        <f>IF(ISNUMBER(+VindIndeks_raw_20_large!B9706),+VindIndeks_raw_20_large!B9706,"")</f>
        <v/>
      </c>
      <c r="X9707">
        <f>IF(ISNUMBER(+VindIndeks_raw_20_large!C9706),+VindIndeks_raw_20_large!C9706,"")</f>
        <v/>
      </c>
      <c r="Y9707">
        <f>IF(ISNUMBER(+VindIndeks_raw_20_large!D9706),+VindIndeks_raw_20_large!D9706,"")</f>
        <v/>
      </c>
    </row>
    <row r="9708">
      <c r="U9708" s="12">
        <f>+IF(ISNUMBER(ROUND(Y9708,0)),ROUND(Y9708,0),"")</f>
        <v/>
      </c>
      <c r="V9708">
        <f>IF(ISNUMBER(+VindIndeks_raw_20_large!A9707),+VindIndeks_raw_20_large!A9707,"")</f>
        <v/>
      </c>
      <c r="W9708">
        <f>IF(ISNUMBER(+VindIndeks_raw_20_large!B9707),+VindIndeks_raw_20_large!B9707,"")</f>
        <v/>
      </c>
      <c r="X9708">
        <f>IF(ISNUMBER(+VindIndeks_raw_20_large!C9707),+VindIndeks_raw_20_large!C9707,"")</f>
        <v/>
      </c>
      <c r="Y9708">
        <f>IF(ISNUMBER(+VindIndeks_raw_20_large!D9707),+VindIndeks_raw_20_large!D9707,"")</f>
        <v/>
      </c>
    </row>
    <row r="9709">
      <c r="U9709" s="12">
        <f>+IF(ISNUMBER(ROUND(Y9709,0)),ROUND(Y9709,0),"")</f>
        <v/>
      </c>
      <c r="V9709">
        <f>IF(ISNUMBER(+VindIndeks_raw_20_large!A9708),+VindIndeks_raw_20_large!A9708,"")</f>
        <v/>
      </c>
      <c r="W9709">
        <f>IF(ISNUMBER(+VindIndeks_raw_20_large!B9708),+VindIndeks_raw_20_large!B9708,"")</f>
        <v/>
      </c>
      <c r="X9709">
        <f>IF(ISNUMBER(+VindIndeks_raw_20_large!C9708),+VindIndeks_raw_20_large!C9708,"")</f>
        <v/>
      </c>
      <c r="Y9709">
        <f>IF(ISNUMBER(+VindIndeks_raw_20_large!D9708),+VindIndeks_raw_20_large!D9708,"")</f>
        <v/>
      </c>
    </row>
    <row r="9710">
      <c r="U9710" s="12">
        <f>+IF(ISNUMBER(ROUND(Y9710,0)),ROUND(Y9710,0),"")</f>
        <v/>
      </c>
      <c r="V9710">
        <f>IF(ISNUMBER(+VindIndeks_raw_20_large!A9709),+VindIndeks_raw_20_large!A9709,"")</f>
        <v/>
      </c>
      <c r="W9710">
        <f>IF(ISNUMBER(+VindIndeks_raw_20_large!B9709),+VindIndeks_raw_20_large!B9709,"")</f>
        <v/>
      </c>
      <c r="X9710">
        <f>IF(ISNUMBER(+VindIndeks_raw_20_large!C9709),+VindIndeks_raw_20_large!C9709,"")</f>
        <v/>
      </c>
      <c r="Y9710">
        <f>IF(ISNUMBER(+VindIndeks_raw_20_large!D9709),+VindIndeks_raw_20_large!D9709,"")</f>
        <v/>
      </c>
    </row>
    <row r="9711">
      <c r="U9711" s="12">
        <f>+IF(ISNUMBER(ROUND(Y9711,0)),ROUND(Y9711,0),"")</f>
        <v/>
      </c>
      <c r="V9711">
        <f>IF(ISNUMBER(+VindIndeks_raw_20_large!A9710),+VindIndeks_raw_20_large!A9710,"")</f>
        <v/>
      </c>
      <c r="W9711">
        <f>IF(ISNUMBER(+VindIndeks_raw_20_large!B9710),+VindIndeks_raw_20_large!B9710,"")</f>
        <v/>
      </c>
      <c r="X9711">
        <f>IF(ISNUMBER(+VindIndeks_raw_20_large!C9710),+VindIndeks_raw_20_large!C9710,"")</f>
        <v/>
      </c>
      <c r="Y9711">
        <f>IF(ISNUMBER(+VindIndeks_raw_20_large!D9710),+VindIndeks_raw_20_large!D9710,"")</f>
        <v/>
      </c>
    </row>
    <row r="9712">
      <c r="U9712" s="12">
        <f>+IF(ISNUMBER(ROUND(Y9712,0)),ROUND(Y9712,0),"")</f>
        <v/>
      </c>
      <c r="V9712">
        <f>IF(ISNUMBER(+VindIndeks_raw_20_large!A9711),+VindIndeks_raw_20_large!A9711,"")</f>
        <v/>
      </c>
      <c r="W9712">
        <f>IF(ISNUMBER(+VindIndeks_raw_20_large!B9711),+VindIndeks_raw_20_large!B9711,"")</f>
        <v/>
      </c>
      <c r="X9712">
        <f>IF(ISNUMBER(+VindIndeks_raw_20_large!C9711),+VindIndeks_raw_20_large!C9711,"")</f>
        <v/>
      </c>
      <c r="Y9712">
        <f>IF(ISNUMBER(+VindIndeks_raw_20_large!D9711),+VindIndeks_raw_20_large!D9711,"")</f>
        <v/>
      </c>
    </row>
    <row r="9713">
      <c r="U9713" s="12">
        <f>+IF(ISNUMBER(ROUND(Y9713,0)),ROUND(Y9713,0),"")</f>
        <v/>
      </c>
      <c r="V9713">
        <f>IF(ISNUMBER(+VindIndeks_raw_20_large!A9712),+VindIndeks_raw_20_large!A9712,"")</f>
        <v/>
      </c>
      <c r="W9713">
        <f>IF(ISNUMBER(+VindIndeks_raw_20_large!B9712),+VindIndeks_raw_20_large!B9712,"")</f>
        <v/>
      </c>
      <c r="X9713">
        <f>IF(ISNUMBER(+VindIndeks_raw_20_large!C9712),+VindIndeks_raw_20_large!C9712,"")</f>
        <v/>
      </c>
      <c r="Y9713">
        <f>IF(ISNUMBER(+VindIndeks_raw_20_large!D9712),+VindIndeks_raw_20_large!D9712,"")</f>
        <v/>
      </c>
    </row>
    <row r="9714">
      <c r="U9714" s="12">
        <f>+IF(ISNUMBER(ROUND(Y9714,0)),ROUND(Y9714,0),"")</f>
        <v/>
      </c>
      <c r="V9714">
        <f>IF(ISNUMBER(+VindIndeks_raw_20_large!A9713),+VindIndeks_raw_20_large!A9713,"")</f>
        <v/>
      </c>
      <c r="W9714">
        <f>IF(ISNUMBER(+VindIndeks_raw_20_large!B9713),+VindIndeks_raw_20_large!B9713,"")</f>
        <v/>
      </c>
      <c r="X9714">
        <f>IF(ISNUMBER(+VindIndeks_raw_20_large!C9713),+VindIndeks_raw_20_large!C9713,"")</f>
        <v/>
      </c>
      <c r="Y9714">
        <f>IF(ISNUMBER(+VindIndeks_raw_20_large!D9713),+VindIndeks_raw_20_large!D9713,"")</f>
        <v/>
      </c>
    </row>
    <row r="9715">
      <c r="U9715" s="12">
        <f>+IF(ISNUMBER(ROUND(Y9715,0)),ROUND(Y9715,0),"")</f>
        <v/>
      </c>
      <c r="V9715">
        <f>IF(ISNUMBER(+VindIndeks_raw_20_large!A9714),+VindIndeks_raw_20_large!A9714,"")</f>
        <v/>
      </c>
      <c r="W9715">
        <f>IF(ISNUMBER(+VindIndeks_raw_20_large!B9714),+VindIndeks_raw_20_large!B9714,"")</f>
        <v/>
      </c>
      <c r="X9715">
        <f>IF(ISNUMBER(+VindIndeks_raw_20_large!C9714),+VindIndeks_raw_20_large!C9714,"")</f>
        <v/>
      </c>
      <c r="Y9715">
        <f>IF(ISNUMBER(+VindIndeks_raw_20_large!D9714),+VindIndeks_raw_20_large!D9714,"")</f>
        <v/>
      </c>
    </row>
    <row r="9716">
      <c r="U9716" s="12">
        <f>+IF(ISNUMBER(ROUND(Y9716,0)),ROUND(Y9716,0),"")</f>
        <v/>
      </c>
      <c r="V9716">
        <f>IF(ISNUMBER(+VindIndeks_raw_20_large!A9715),+VindIndeks_raw_20_large!A9715,"")</f>
        <v/>
      </c>
      <c r="W9716">
        <f>IF(ISNUMBER(+VindIndeks_raw_20_large!B9715),+VindIndeks_raw_20_large!B9715,"")</f>
        <v/>
      </c>
      <c r="X9716">
        <f>IF(ISNUMBER(+VindIndeks_raw_20_large!C9715),+VindIndeks_raw_20_large!C9715,"")</f>
        <v/>
      </c>
      <c r="Y9716">
        <f>IF(ISNUMBER(+VindIndeks_raw_20_large!D9715),+VindIndeks_raw_20_large!D9715,"")</f>
        <v/>
      </c>
    </row>
    <row r="9717">
      <c r="U9717" s="12">
        <f>+IF(ISNUMBER(ROUND(Y9717,0)),ROUND(Y9717,0),"")</f>
        <v/>
      </c>
      <c r="V9717">
        <f>IF(ISNUMBER(+VindIndeks_raw_20_large!A9716),+VindIndeks_raw_20_large!A9716,"")</f>
        <v/>
      </c>
      <c r="W9717">
        <f>IF(ISNUMBER(+VindIndeks_raw_20_large!B9716),+VindIndeks_raw_20_large!B9716,"")</f>
        <v/>
      </c>
      <c r="X9717">
        <f>IF(ISNUMBER(+VindIndeks_raw_20_large!C9716),+VindIndeks_raw_20_large!C9716,"")</f>
        <v/>
      </c>
      <c r="Y9717">
        <f>IF(ISNUMBER(+VindIndeks_raw_20_large!D9716),+VindIndeks_raw_20_large!D9716,"")</f>
        <v/>
      </c>
    </row>
    <row r="9718">
      <c r="U9718" s="12">
        <f>+IF(ISNUMBER(ROUND(Y9718,0)),ROUND(Y9718,0),"")</f>
        <v/>
      </c>
      <c r="V9718">
        <f>IF(ISNUMBER(+VindIndeks_raw_20_large!A9717),+VindIndeks_raw_20_large!A9717,"")</f>
        <v/>
      </c>
      <c r="W9718">
        <f>IF(ISNUMBER(+VindIndeks_raw_20_large!B9717),+VindIndeks_raw_20_large!B9717,"")</f>
        <v/>
      </c>
      <c r="X9718">
        <f>IF(ISNUMBER(+VindIndeks_raw_20_large!C9717),+VindIndeks_raw_20_large!C9717,"")</f>
        <v/>
      </c>
      <c r="Y9718">
        <f>IF(ISNUMBER(+VindIndeks_raw_20_large!D9717),+VindIndeks_raw_20_large!D9717,"")</f>
        <v/>
      </c>
    </row>
    <row r="9719">
      <c r="U9719" s="12">
        <f>+IF(ISNUMBER(ROUND(Y9719,0)),ROUND(Y9719,0),"")</f>
        <v/>
      </c>
      <c r="V9719">
        <f>IF(ISNUMBER(+VindIndeks_raw_20_large!A9718),+VindIndeks_raw_20_large!A9718,"")</f>
        <v/>
      </c>
      <c r="W9719">
        <f>IF(ISNUMBER(+VindIndeks_raw_20_large!B9718),+VindIndeks_raw_20_large!B9718,"")</f>
        <v/>
      </c>
      <c r="X9719">
        <f>IF(ISNUMBER(+VindIndeks_raw_20_large!C9718),+VindIndeks_raw_20_large!C9718,"")</f>
        <v/>
      </c>
      <c r="Y9719">
        <f>IF(ISNUMBER(+VindIndeks_raw_20_large!D9718),+VindIndeks_raw_20_large!D9718,"")</f>
        <v/>
      </c>
    </row>
    <row r="9720">
      <c r="U9720" s="12">
        <f>+IF(ISNUMBER(ROUND(Y9720,0)),ROUND(Y9720,0),"")</f>
        <v/>
      </c>
      <c r="V9720">
        <f>IF(ISNUMBER(+VindIndeks_raw_20_large!A9719),+VindIndeks_raw_20_large!A9719,"")</f>
        <v/>
      </c>
      <c r="W9720">
        <f>IF(ISNUMBER(+VindIndeks_raw_20_large!B9719),+VindIndeks_raw_20_large!B9719,"")</f>
        <v/>
      </c>
      <c r="X9720">
        <f>IF(ISNUMBER(+VindIndeks_raw_20_large!C9719),+VindIndeks_raw_20_large!C9719,"")</f>
        <v/>
      </c>
      <c r="Y9720">
        <f>IF(ISNUMBER(+VindIndeks_raw_20_large!D9719),+VindIndeks_raw_20_large!D9719,"")</f>
        <v/>
      </c>
    </row>
    <row r="9721">
      <c r="U9721" s="12">
        <f>+IF(ISNUMBER(ROUND(Y9721,0)),ROUND(Y9721,0),"")</f>
        <v/>
      </c>
      <c r="V9721">
        <f>IF(ISNUMBER(+VindIndeks_raw_20_large!A9720),+VindIndeks_raw_20_large!A9720,"")</f>
        <v/>
      </c>
      <c r="W9721">
        <f>IF(ISNUMBER(+VindIndeks_raw_20_large!B9720),+VindIndeks_raw_20_large!B9720,"")</f>
        <v/>
      </c>
      <c r="X9721">
        <f>IF(ISNUMBER(+VindIndeks_raw_20_large!C9720),+VindIndeks_raw_20_large!C9720,"")</f>
        <v/>
      </c>
      <c r="Y9721">
        <f>IF(ISNUMBER(+VindIndeks_raw_20_large!D9720),+VindIndeks_raw_20_large!D9720,"")</f>
        <v/>
      </c>
    </row>
    <row r="9722">
      <c r="U9722" s="12">
        <f>+IF(ISNUMBER(ROUND(Y9722,0)),ROUND(Y9722,0),"")</f>
        <v/>
      </c>
      <c r="V9722">
        <f>IF(ISNUMBER(+VindIndeks_raw_20_large!A9721),+VindIndeks_raw_20_large!A9721,"")</f>
        <v/>
      </c>
      <c r="W9722">
        <f>IF(ISNUMBER(+VindIndeks_raw_20_large!B9721),+VindIndeks_raw_20_large!B9721,"")</f>
        <v/>
      </c>
      <c r="X9722">
        <f>IF(ISNUMBER(+VindIndeks_raw_20_large!C9721),+VindIndeks_raw_20_large!C9721,"")</f>
        <v/>
      </c>
      <c r="Y9722">
        <f>IF(ISNUMBER(+VindIndeks_raw_20_large!D9721),+VindIndeks_raw_20_large!D9721,"")</f>
        <v/>
      </c>
    </row>
    <row r="9723">
      <c r="U9723" s="12">
        <f>+IF(ISNUMBER(ROUND(Y9723,0)),ROUND(Y9723,0),"")</f>
        <v/>
      </c>
      <c r="V9723">
        <f>IF(ISNUMBER(+VindIndeks_raw_20_large!A9722),+VindIndeks_raw_20_large!A9722,"")</f>
        <v/>
      </c>
      <c r="W9723">
        <f>IF(ISNUMBER(+VindIndeks_raw_20_large!B9722),+VindIndeks_raw_20_large!B9722,"")</f>
        <v/>
      </c>
      <c r="X9723">
        <f>IF(ISNUMBER(+VindIndeks_raw_20_large!C9722),+VindIndeks_raw_20_large!C9722,"")</f>
        <v/>
      </c>
      <c r="Y9723">
        <f>IF(ISNUMBER(+VindIndeks_raw_20_large!D9722),+VindIndeks_raw_20_large!D9722,"")</f>
        <v/>
      </c>
    </row>
    <row r="9724">
      <c r="U9724" s="12">
        <f>+IF(ISNUMBER(ROUND(Y9724,0)),ROUND(Y9724,0),"")</f>
        <v/>
      </c>
      <c r="V9724">
        <f>IF(ISNUMBER(+VindIndeks_raw_20_large!A9723),+VindIndeks_raw_20_large!A9723,"")</f>
        <v/>
      </c>
      <c r="W9724">
        <f>IF(ISNUMBER(+VindIndeks_raw_20_large!B9723),+VindIndeks_raw_20_large!B9723,"")</f>
        <v/>
      </c>
      <c r="X9724">
        <f>IF(ISNUMBER(+VindIndeks_raw_20_large!C9723),+VindIndeks_raw_20_large!C9723,"")</f>
        <v/>
      </c>
      <c r="Y9724">
        <f>IF(ISNUMBER(+VindIndeks_raw_20_large!D9723),+VindIndeks_raw_20_large!D9723,"")</f>
        <v/>
      </c>
    </row>
    <row r="9725">
      <c r="U9725" s="12">
        <f>+IF(ISNUMBER(ROUND(Y9725,0)),ROUND(Y9725,0),"")</f>
        <v/>
      </c>
      <c r="V9725">
        <f>IF(ISNUMBER(+VindIndeks_raw_20_large!A9724),+VindIndeks_raw_20_large!A9724,"")</f>
        <v/>
      </c>
      <c r="W9725">
        <f>IF(ISNUMBER(+VindIndeks_raw_20_large!B9724),+VindIndeks_raw_20_large!B9724,"")</f>
        <v/>
      </c>
      <c r="X9725">
        <f>IF(ISNUMBER(+VindIndeks_raw_20_large!C9724),+VindIndeks_raw_20_large!C9724,"")</f>
        <v/>
      </c>
      <c r="Y9725">
        <f>IF(ISNUMBER(+VindIndeks_raw_20_large!D9724),+VindIndeks_raw_20_large!D9724,"")</f>
        <v/>
      </c>
    </row>
    <row r="9726">
      <c r="U9726" s="12">
        <f>+IF(ISNUMBER(ROUND(Y9726,0)),ROUND(Y9726,0),"")</f>
        <v/>
      </c>
      <c r="V9726">
        <f>IF(ISNUMBER(+VindIndeks_raw_20_large!A9725),+VindIndeks_raw_20_large!A9725,"")</f>
        <v/>
      </c>
      <c r="W9726">
        <f>IF(ISNUMBER(+VindIndeks_raw_20_large!B9725),+VindIndeks_raw_20_large!B9725,"")</f>
        <v/>
      </c>
      <c r="X9726">
        <f>IF(ISNUMBER(+VindIndeks_raw_20_large!C9725),+VindIndeks_raw_20_large!C9725,"")</f>
        <v/>
      </c>
      <c r="Y9726">
        <f>IF(ISNUMBER(+VindIndeks_raw_20_large!D9725),+VindIndeks_raw_20_large!D9725,"")</f>
        <v/>
      </c>
    </row>
    <row r="9727">
      <c r="U9727" s="12">
        <f>+IF(ISNUMBER(ROUND(Y9727,0)),ROUND(Y9727,0),"")</f>
        <v/>
      </c>
      <c r="V9727">
        <f>IF(ISNUMBER(+VindIndeks_raw_20_large!A9726),+VindIndeks_raw_20_large!A9726,"")</f>
        <v/>
      </c>
      <c r="W9727">
        <f>IF(ISNUMBER(+VindIndeks_raw_20_large!B9726),+VindIndeks_raw_20_large!B9726,"")</f>
        <v/>
      </c>
      <c r="X9727">
        <f>IF(ISNUMBER(+VindIndeks_raw_20_large!C9726),+VindIndeks_raw_20_large!C9726,"")</f>
        <v/>
      </c>
      <c r="Y9727">
        <f>IF(ISNUMBER(+VindIndeks_raw_20_large!D9726),+VindIndeks_raw_20_large!D9726,"")</f>
        <v/>
      </c>
    </row>
    <row r="9728">
      <c r="U9728" s="12">
        <f>+IF(ISNUMBER(ROUND(Y9728,0)),ROUND(Y9728,0),"")</f>
        <v/>
      </c>
      <c r="V9728">
        <f>IF(ISNUMBER(+VindIndeks_raw_20_large!A9727),+VindIndeks_raw_20_large!A9727,"")</f>
        <v/>
      </c>
      <c r="W9728">
        <f>IF(ISNUMBER(+VindIndeks_raw_20_large!B9727),+VindIndeks_raw_20_large!B9727,"")</f>
        <v/>
      </c>
      <c r="X9728">
        <f>IF(ISNUMBER(+VindIndeks_raw_20_large!C9727),+VindIndeks_raw_20_large!C9727,"")</f>
        <v/>
      </c>
      <c r="Y9728">
        <f>IF(ISNUMBER(+VindIndeks_raw_20_large!D9727),+VindIndeks_raw_20_large!D9727,"")</f>
        <v/>
      </c>
    </row>
    <row r="9729">
      <c r="U9729" s="12">
        <f>+IF(ISNUMBER(ROUND(Y9729,0)),ROUND(Y9729,0),"")</f>
        <v/>
      </c>
      <c r="V9729">
        <f>IF(ISNUMBER(+VindIndeks_raw_20_large!A9728),+VindIndeks_raw_20_large!A9728,"")</f>
        <v/>
      </c>
      <c r="W9729">
        <f>IF(ISNUMBER(+VindIndeks_raw_20_large!B9728),+VindIndeks_raw_20_large!B9728,"")</f>
        <v/>
      </c>
      <c r="X9729">
        <f>IF(ISNUMBER(+VindIndeks_raw_20_large!C9728),+VindIndeks_raw_20_large!C9728,"")</f>
        <v/>
      </c>
      <c r="Y9729">
        <f>IF(ISNUMBER(+VindIndeks_raw_20_large!D9728),+VindIndeks_raw_20_large!D9728,"")</f>
        <v/>
      </c>
    </row>
    <row r="9730">
      <c r="U9730" s="12">
        <f>+IF(ISNUMBER(ROUND(Y9730,0)),ROUND(Y9730,0),"")</f>
        <v/>
      </c>
      <c r="V9730">
        <f>IF(ISNUMBER(+VindIndeks_raw_20_large!A9729),+VindIndeks_raw_20_large!A9729,"")</f>
        <v/>
      </c>
      <c r="W9730">
        <f>IF(ISNUMBER(+VindIndeks_raw_20_large!B9729),+VindIndeks_raw_20_large!B9729,"")</f>
        <v/>
      </c>
      <c r="X9730">
        <f>IF(ISNUMBER(+VindIndeks_raw_20_large!C9729),+VindIndeks_raw_20_large!C9729,"")</f>
        <v/>
      </c>
      <c r="Y9730">
        <f>IF(ISNUMBER(+VindIndeks_raw_20_large!D9729),+VindIndeks_raw_20_large!D9729,"")</f>
        <v/>
      </c>
    </row>
    <row r="9731">
      <c r="U9731" s="12">
        <f>+IF(ISNUMBER(ROUND(Y9731,0)),ROUND(Y9731,0),"")</f>
        <v/>
      </c>
      <c r="V9731">
        <f>IF(ISNUMBER(+VindIndeks_raw_20_large!A9730),+VindIndeks_raw_20_large!A9730,"")</f>
        <v/>
      </c>
      <c r="W9731">
        <f>IF(ISNUMBER(+VindIndeks_raw_20_large!B9730),+VindIndeks_raw_20_large!B9730,"")</f>
        <v/>
      </c>
      <c r="X9731">
        <f>IF(ISNUMBER(+VindIndeks_raw_20_large!C9730),+VindIndeks_raw_20_large!C9730,"")</f>
        <v/>
      </c>
      <c r="Y9731">
        <f>IF(ISNUMBER(+VindIndeks_raw_20_large!D9730),+VindIndeks_raw_20_large!D9730,"")</f>
        <v/>
      </c>
    </row>
    <row r="9732">
      <c r="U9732" s="12">
        <f>+IF(ISNUMBER(ROUND(Y9732,0)),ROUND(Y9732,0),"")</f>
        <v/>
      </c>
      <c r="V9732">
        <f>IF(ISNUMBER(+VindIndeks_raw_20_large!A9731),+VindIndeks_raw_20_large!A9731,"")</f>
        <v/>
      </c>
      <c r="W9732">
        <f>IF(ISNUMBER(+VindIndeks_raw_20_large!B9731),+VindIndeks_raw_20_large!B9731,"")</f>
        <v/>
      </c>
      <c r="X9732">
        <f>IF(ISNUMBER(+VindIndeks_raw_20_large!C9731),+VindIndeks_raw_20_large!C9731,"")</f>
        <v/>
      </c>
      <c r="Y9732">
        <f>IF(ISNUMBER(+VindIndeks_raw_20_large!D9731),+VindIndeks_raw_20_large!D9731,"")</f>
        <v/>
      </c>
    </row>
    <row r="9733">
      <c r="U9733" s="12">
        <f>+IF(ISNUMBER(ROUND(Y9733,0)),ROUND(Y9733,0),"")</f>
        <v/>
      </c>
      <c r="V9733">
        <f>IF(ISNUMBER(+VindIndeks_raw_20_large!A9732),+VindIndeks_raw_20_large!A9732,"")</f>
        <v/>
      </c>
      <c r="W9733">
        <f>IF(ISNUMBER(+VindIndeks_raw_20_large!B9732),+VindIndeks_raw_20_large!B9732,"")</f>
        <v/>
      </c>
      <c r="X9733">
        <f>IF(ISNUMBER(+VindIndeks_raw_20_large!C9732),+VindIndeks_raw_20_large!C9732,"")</f>
        <v/>
      </c>
      <c r="Y9733">
        <f>IF(ISNUMBER(+VindIndeks_raw_20_large!D9732),+VindIndeks_raw_20_large!D9732,"")</f>
        <v/>
      </c>
    </row>
    <row r="9734">
      <c r="U9734" s="12">
        <f>+IF(ISNUMBER(ROUND(Y9734,0)),ROUND(Y9734,0),"")</f>
        <v/>
      </c>
      <c r="V9734">
        <f>IF(ISNUMBER(+VindIndeks_raw_20_large!A9733),+VindIndeks_raw_20_large!A9733,"")</f>
        <v/>
      </c>
      <c r="W9734">
        <f>IF(ISNUMBER(+VindIndeks_raw_20_large!B9733),+VindIndeks_raw_20_large!B9733,"")</f>
        <v/>
      </c>
      <c r="X9734">
        <f>IF(ISNUMBER(+VindIndeks_raw_20_large!C9733),+VindIndeks_raw_20_large!C9733,"")</f>
        <v/>
      </c>
      <c r="Y9734">
        <f>IF(ISNUMBER(+VindIndeks_raw_20_large!D9733),+VindIndeks_raw_20_large!D9733,"")</f>
        <v/>
      </c>
    </row>
    <row r="9735">
      <c r="U9735" s="12">
        <f>+IF(ISNUMBER(ROUND(Y9735,0)),ROUND(Y9735,0),"")</f>
        <v/>
      </c>
      <c r="V9735">
        <f>IF(ISNUMBER(+VindIndeks_raw_20_large!A9734),+VindIndeks_raw_20_large!A9734,"")</f>
        <v/>
      </c>
      <c r="W9735">
        <f>IF(ISNUMBER(+VindIndeks_raw_20_large!B9734),+VindIndeks_raw_20_large!B9734,"")</f>
        <v/>
      </c>
      <c r="X9735">
        <f>IF(ISNUMBER(+VindIndeks_raw_20_large!C9734),+VindIndeks_raw_20_large!C9734,"")</f>
        <v/>
      </c>
      <c r="Y9735">
        <f>IF(ISNUMBER(+VindIndeks_raw_20_large!D9734),+VindIndeks_raw_20_large!D9734,"")</f>
        <v/>
      </c>
    </row>
    <row r="9736">
      <c r="U9736" s="12">
        <f>+IF(ISNUMBER(ROUND(Y9736,0)),ROUND(Y9736,0),"")</f>
        <v/>
      </c>
      <c r="V9736">
        <f>IF(ISNUMBER(+VindIndeks_raw_20_large!A9735),+VindIndeks_raw_20_large!A9735,"")</f>
        <v/>
      </c>
      <c r="W9736">
        <f>IF(ISNUMBER(+VindIndeks_raw_20_large!B9735),+VindIndeks_raw_20_large!B9735,"")</f>
        <v/>
      </c>
      <c r="X9736">
        <f>IF(ISNUMBER(+VindIndeks_raw_20_large!C9735),+VindIndeks_raw_20_large!C9735,"")</f>
        <v/>
      </c>
      <c r="Y9736">
        <f>IF(ISNUMBER(+VindIndeks_raw_20_large!D9735),+VindIndeks_raw_20_large!D9735,"")</f>
        <v/>
      </c>
    </row>
    <row r="9737">
      <c r="U9737" s="12">
        <f>+IF(ISNUMBER(ROUND(Y9737,0)),ROUND(Y9737,0),"")</f>
        <v/>
      </c>
      <c r="V9737">
        <f>IF(ISNUMBER(+VindIndeks_raw_20_large!A9736),+VindIndeks_raw_20_large!A9736,"")</f>
        <v/>
      </c>
      <c r="W9737">
        <f>IF(ISNUMBER(+VindIndeks_raw_20_large!B9736),+VindIndeks_raw_20_large!B9736,"")</f>
        <v/>
      </c>
      <c r="X9737">
        <f>IF(ISNUMBER(+VindIndeks_raw_20_large!C9736),+VindIndeks_raw_20_large!C9736,"")</f>
        <v/>
      </c>
      <c r="Y9737">
        <f>IF(ISNUMBER(+VindIndeks_raw_20_large!D9736),+VindIndeks_raw_20_large!D9736,"")</f>
        <v/>
      </c>
    </row>
    <row r="9738">
      <c r="U9738" s="12">
        <f>+IF(ISNUMBER(ROUND(Y9738,0)),ROUND(Y9738,0),"")</f>
        <v/>
      </c>
      <c r="V9738">
        <f>IF(ISNUMBER(+VindIndeks_raw_20_large!A9737),+VindIndeks_raw_20_large!A9737,"")</f>
        <v/>
      </c>
      <c r="W9738">
        <f>IF(ISNUMBER(+VindIndeks_raw_20_large!B9737),+VindIndeks_raw_20_large!B9737,"")</f>
        <v/>
      </c>
      <c r="X9738">
        <f>IF(ISNUMBER(+VindIndeks_raw_20_large!C9737),+VindIndeks_raw_20_large!C9737,"")</f>
        <v/>
      </c>
      <c r="Y9738">
        <f>IF(ISNUMBER(+VindIndeks_raw_20_large!D9737),+VindIndeks_raw_20_large!D9737,"")</f>
        <v/>
      </c>
    </row>
    <row r="9739">
      <c r="U9739" s="12">
        <f>+IF(ISNUMBER(ROUND(Y9739,0)),ROUND(Y9739,0),"")</f>
        <v/>
      </c>
      <c r="V9739">
        <f>IF(ISNUMBER(+VindIndeks_raw_20_large!A9738),+VindIndeks_raw_20_large!A9738,"")</f>
        <v/>
      </c>
      <c r="W9739">
        <f>IF(ISNUMBER(+VindIndeks_raw_20_large!B9738),+VindIndeks_raw_20_large!B9738,"")</f>
        <v/>
      </c>
      <c r="X9739">
        <f>IF(ISNUMBER(+VindIndeks_raw_20_large!C9738),+VindIndeks_raw_20_large!C9738,"")</f>
        <v/>
      </c>
      <c r="Y9739">
        <f>IF(ISNUMBER(+VindIndeks_raw_20_large!D9738),+VindIndeks_raw_20_large!D9738,"")</f>
        <v/>
      </c>
    </row>
    <row r="9740">
      <c r="U9740" s="12">
        <f>+IF(ISNUMBER(ROUND(Y9740,0)),ROUND(Y9740,0),"")</f>
        <v/>
      </c>
      <c r="V9740">
        <f>IF(ISNUMBER(+VindIndeks_raw_20_large!A9739),+VindIndeks_raw_20_large!A9739,"")</f>
        <v/>
      </c>
      <c r="W9740">
        <f>IF(ISNUMBER(+VindIndeks_raw_20_large!B9739),+VindIndeks_raw_20_large!B9739,"")</f>
        <v/>
      </c>
      <c r="X9740">
        <f>IF(ISNUMBER(+VindIndeks_raw_20_large!C9739),+VindIndeks_raw_20_large!C9739,"")</f>
        <v/>
      </c>
      <c r="Y9740">
        <f>IF(ISNUMBER(+VindIndeks_raw_20_large!D9739),+VindIndeks_raw_20_large!D9739,"")</f>
        <v/>
      </c>
    </row>
    <row r="9741">
      <c r="U9741" s="12">
        <f>+IF(ISNUMBER(ROUND(Y9741,0)),ROUND(Y9741,0),"")</f>
        <v/>
      </c>
      <c r="V9741">
        <f>IF(ISNUMBER(+VindIndeks_raw_20_large!A9740),+VindIndeks_raw_20_large!A9740,"")</f>
        <v/>
      </c>
      <c r="W9741">
        <f>IF(ISNUMBER(+VindIndeks_raw_20_large!B9740),+VindIndeks_raw_20_large!B9740,"")</f>
        <v/>
      </c>
      <c r="X9741">
        <f>IF(ISNUMBER(+VindIndeks_raw_20_large!C9740),+VindIndeks_raw_20_large!C9740,"")</f>
        <v/>
      </c>
      <c r="Y9741">
        <f>IF(ISNUMBER(+VindIndeks_raw_20_large!D9740),+VindIndeks_raw_20_large!D9740,"")</f>
        <v/>
      </c>
    </row>
    <row r="9742">
      <c r="U9742" s="12">
        <f>+IF(ISNUMBER(ROUND(Y9742,0)),ROUND(Y9742,0),"")</f>
        <v/>
      </c>
      <c r="V9742">
        <f>IF(ISNUMBER(+VindIndeks_raw_20_large!A9741),+VindIndeks_raw_20_large!A9741,"")</f>
        <v/>
      </c>
      <c r="W9742">
        <f>IF(ISNUMBER(+VindIndeks_raw_20_large!B9741),+VindIndeks_raw_20_large!B9741,"")</f>
        <v/>
      </c>
      <c r="X9742">
        <f>IF(ISNUMBER(+VindIndeks_raw_20_large!C9741),+VindIndeks_raw_20_large!C9741,"")</f>
        <v/>
      </c>
      <c r="Y9742">
        <f>IF(ISNUMBER(+VindIndeks_raw_20_large!D9741),+VindIndeks_raw_20_large!D9741,"")</f>
        <v/>
      </c>
    </row>
    <row r="9743">
      <c r="U9743" s="12">
        <f>+IF(ISNUMBER(ROUND(Y9743,0)),ROUND(Y9743,0),"")</f>
        <v/>
      </c>
      <c r="V9743">
        <f>IF(ISNUMBER(+VindIndeks_raw_20_large!A9742),+VindIndeks_raw_20_large!A9742,"")</f>
        <v/>
      </c>
      <c r="W9743">
        <f>IF(ISNUMBER(+VindIndeks_raw_20_large!B9742),+VindIndeks_raw_20_large!B9742,"")</f>
        <v/>
      </c>
      <c r="X9743">
        <f>IF(ISNUMBER(+VindIndeks_raw_20_large!C9742),+VindIndeks_raw_20_large!C9742,"")</f>
        <v/>
      </c>
      <c r="Y9743">
        <f>IF(ISNUMBER(+VindIndeks_raw_20_large!D9742),+VindIndeks_raw_20_large!D9742,"")</f>
        <v/>
      </c>
    </row>
    <row r="9744">
      <c r="U9744" s="12">
        <f>+IF(ISNUMBER(ROUND(Y9744,0)),ROUND(Y9744,0),"")</f>
        <v/>
      </c>
      <c r="V9744">
        <f>IF(ISNUMBER(+VindIndeks_raw_20_large!A9743),+VindIndeks_raw_20_large!A9743,"")</f>
        <v/>
      </c>
      <c r="W9744">
        <f>IF(ISNUMBER(+VindIndeks_raw_20_large!B9743),+VindIndeks_raw_20_large!B9743,"")</f>
        <v/>
      </c>
      <c r="X9744">
        <f>IF(ISNUMBER(+VindIndeks_raw_20_large!C9743),+VindIndeks_raw_20_large!C9743,"")</f>
        <v/>
      </c>
      <c r="Y9744">
        <f>IF(ISNUMBER(+VindIndeks_raw_20_large!D9743),+VindIndeks_raw_20_large!D9743,"")</f>
        <v/>
      </c>
    </row>
    <row r="9745">
      <c r="U9745" s="12">
        <f>+IF(ISNUMBER(ROUND(Y9745,0)),ROUND(Y9745,0),"")</f>
        <v/>
      </c>
      <c r="V9745">
        <f>IF(ISNUMBER(+VindIndeks_raw_20_large!A9744),+VindIndeks_raw_20_large!A9744,"")</f>
        <v/>
      </c>
      <c r="W9745">
        <f>IF(ISNUMBER(+VindIndeks_raw_20_large!B9744),+VindIndeks_raw_20_large!B9744,"")</f>
        <v/>
      </c>
      <c r="X9745">
        <f>IF(ISNUMBER(+VindIndeks_raw_20_large!C9744),+VindIndeks_raw_20_large!C9744,"")</f>
        <v/>
      </c>
      <c r="Y9745">
        <f>IF(ISNUMBER(+VindIndeks_raw_20_large!D9744),+VindIndeks_raw_20_large!D9744,"")</f>
        <v/>
      </c>
    </row>
    <row r="9746">
      <c r="U9746" s="12">
        <f>+IF(ISNUMBER(ROUND(Y9746,0)),ROUND(Y9746,0),"")</f>
        <v/>
      </c>
      <c r="V9746">
        <f>IF(ISNUMBER(+VindIndeks_raw_20_large!A9745),+VindIndeks_raw_20_large!A9745,"")</f>
        <v/>
      </c>
      <c r="W9746">
        <f>IF(ISNUMBER(+VindIndeks_raw_20_large!B9745),+VindIndeks_raw_20_large!B9745,"")</f>
        <v/>
      </c>
      <c r="X9746">
        <f>IF(ISNUMBER(+VindIndeks_raw_20_large!C9745),+VindIndeks_raw_20_large!C9745,"")</f>
        <v/>
      </c>
      <c r="Y9746">
        <f>IF(ISNUMBER(+VindIndeks_raw_20_large!D9745),+VindIndeks_raw_20_large!D9745,"")</f>
        <v/>
      </c>
    </row>
    <row r="9747">
      <c r="U9747" s="12">
        <f>+IF(ISNUMBER(ROUND(Y9747,0)),ROUND(Y9747,0),"")</f>
        <v/>
      </c>
      <c r="V9747">
        <f>IF(ISNUMBER(+VindIndeks_raw_20_large!A9746),+VindIndeks_raw_20_large!A9746,"")</f>
        <v/>
      </c>
      <c r="W9747">
        <f>IF(ISNUMBER(+VindIndeks_raw_20_large!B9746),+VindIndeks_raw_20_large!B9746,"")</f>
        <v/>
      </c>
      <c r="X9747">
        <f>IF(ISNUMBER(+VindIndeks_raw_20_large!C9746),+VindIndeks_raw_20_large!C9746,"")</f>
        <v/>
      </c>
      <c r="Y9747">
        <f>IF(ISNUMBER(+VindIndeks_raw_20_large!D9746),+VindIndeks_raw_20_large!D9746,"")</f>
        <v/>
      </c>
    </row>
    <row r="9748">
      <c r="U9748" s="12">
        <f>+IF(ISNUMBER(ROUND(Y9748,0)),ROUND(Y9748,0),"")</f>
        <v/>
      </c>
      <c r="V9748">
        <f>IF(ISNUMBER(+VindIndeks_raw_20_large!A9747),+VindIndeks_raw_20_large!A9747,"")</f>
        <v/>
      </c>
      <c r="W9748">
        <f>IF(ISNUMBER(+VindIndeks_raw_20_large!B9747),+VindIndeks_raw_20_large!B9747,"")</f>
        <v/>
      </c>
      <c r="X9748">
        <f>IF(ISNUMBER(+VindIndeks_raw_20_large!C9747),+VindIndeks_raw_20_large!C9747,"")</f>
        <v/>
      </c>
      <c r="Y9748">
        <f>IF(ISNUMBER(+VindIndeks_raw_20_large!D9747),+VindIndeks_raw_20_large!D9747,"")</f>
        <v/>
      </c>
    </row>
    <row r="9749">
      <c r="U9749" s="12">
        <f>+IF(ISNUMBER(ROUND(Y9749,0)),ROUND(Y9749,0),"")</f>
        <v/>
      </c>
      <c r="V9749">
        <f>IF(ISNUMBER(+VindIndeks_raw_20_large!A9748),+VindIndeks_raw_20_large!A9748,"")</f>
        <v/>
      </c>
      <c r="W9749">
        <f>IF(ISNUMBER(+VindIndeks_raw_20_large!B9748),+VindIndeks_raw_20_large!B9748,"")</f>
        <v/>
      </c>
      <c r="X9749">
        <f>IF(ISNUMBER(+VindIndeks_raw_20_large!C9748),+VindIndeks_raw_20_large!C9748,"")</f>
        <v/>
      </c>
      <c r="Y9749">
        <f>IF(ISNUMBER(+VindIndeks_raw_20_large!D9748),+VindIndeks_raw_20_large!D9748,"")</f>
        <v/>
      </c>
    </row>
    <row r="9750">
      <c r="U9750" s="12">
        <f>+IF(ISNUMBER(ROUND(Y9750,0)),ROUND(Y9750,0),"")</f>
        <v/>
      </c>
      <c r="V9750">
        <f>IF(ISNUMBER(+VindIndeks_raw_20_large!A9749),+VindIndeks_raw_20_large!A9749,"")</f>
        <v/>
      </c>
      <c r="W9750">
        <f>IF(ISNUMBER(+VindIndeks_raw_20_large!B9749),+VindIndeks_raw_20_large!B9749,"")</f>
        <v/>
      </c>
      <c r="X9750">
        <f>IF(ISNUMBER(+VindIndeks_raw_20_large!C9749),+VindIndeks_raw_20_large!C9749,"")</f>
        <v/>
      </c>
      <c r="Y9750">
        <f>IF(ISNUMBER(+VindIndeks_raw_20_large!D9749),+VindIndeks_raw_20_large!D9749,"")</f>
        <v/>
      </c>
    </row>
    <row r="9751">
      <c r="U9751" s="12">
        <f>+IF(ISNUMBER(ROUND(Y9751,0)),ROUND(Y9751,0),"")</f>
        <v/>
      </c>
      <c r="V9751">
        <f>IF(ISNUMBER(+VindIndeks_raw_20_large!A9750),+VindIndeks_raw_20_large!A9750,"")</f>
        <v/>
      </c>
      <c r="W9751">
        <f>IF(ISNUMBER(+VindIndeks_raw_20_large!B9750),+VindIndeks_raw_20_large!B9750,"")</f>
        <v/>
      </c>
      <c r="X9751">
        <f>IF(ISNUMBER(+VindIndeks_raw_20_large!C9750),+VindIndeks_raw_20_large!C9750,"")</f>
        <v/>
      </c>
      <c r="Y9751">
        <f>IF(ISNUMBER(+VindIndeks_raw_20_large!D9750),+VindIndeks_raw_20_large!D9750,"")</f>
        <v/>
      </c>
    </row>
    <row r="9752">
      <c r="U9752" s="12">
        <f>+IF(ISNUMBER(ROUND(Y9752,0)),ROUND(Y9752,0),"")</f>
        <v/>
      </c>
      <c r="V9752">
        <f>IF(ISNUMBER(+VindIndeks_raw_20_large!A9751),+VindIndeks_raw_20_large!A9751,"")</f>
        <v/>
      </c>
      <c r="W9752">
        <f>IF(ISNUMBER(+VindIndeks_raw_20_large!B9751),+VindIndeks_raw_20_large!B9751,"")</f>
        <v/>
      </c>
      <c r="X9752">
        <f>IF(ISNUMBER(+VindIndeks_raw_20_large!C9751),+VindIndeks_raw_20_large!C9751,"")</f>
        <v/>
      </c>
      <c r="Y9752">
        <f>IF(ISNUMBER(+VindIndeks_raw_20_large!D9751),+VindIndeks_raw_20_large!D9751,"")</f>
        <v/>
      </c>
    </row>
    <row r="9753">
      <c r="U9753" s="12">
        <f>+IF(ISNUMBER(ROUND(Y9753,0)),ROUND(Y9753,0),"")</f>
        <v/>
      </c>
      <c r="V9753">
        <f>IF(ISNUMBER(+VindIndeks_raw_20_large!A9752),+VindIndeks_raw_20_large!A9752,"")</f>
        <v/>
      </c>
      <c r="W9753">
        <f>IF(ISNUMBER(+VindIndeks_raw_20_large!B9752),+VindIndeks_raw_20_large!B9752,"")</f>
        <v/>
      </c>
      <c r="X9753">
        <f>IF(ISNUMBER(+VindIndeks_raw_20_large!C9752),+VindIndeks_raw_20_large!C9752,"")</f>
        <v/>
      </c>
      <c r="Y9753">
        <f>IF(ISNUMBER(+VindIndeks_raw_20_large!D9752),+VindIndeks_raw_20_large!D9752,"")</f>
        <v/>
      </c>
    </row>
    <row r="9754">
      <c r="U9754" s="12">
        <f>+IF(ISNUMBER(ROUND(Y9754,0)),ROUND(Y9754,0),"")</f>
        <v/>
      </c>
      <c r="V9754">
        <f>IF(ISNUMBER(+VindIndeks_raw_20_large!A9753),+VindIndeks_raw_20_large!A9753,"")</f>
        <v/>
      </c>
      <c r="W9754">
        <f>IF(ISNUMBER(+VindIndeks_raw_20_large!B9753),+VindIndeks_raw_20_large!B9753,"")</f>
        <v/>
      </c>
      <c r="X9754">
        <f>IF(ISNUMBER(+VindIndeks_raw_20_large!C9753),+VindIndeks_raw_20_large!C9753,"")</f>
        <v/>
      </c>
      <c r="Y9754">
        <f>IF(ISNUMBER(+VindIndeks_raw_20_large!D9753),+VindIndeks_raw_20_large!D9753,"")</f>
        <v/>
      </c>
    </row>
    <row r="9755">
      <c r="U9755" s="12">
        <f>+IF(ISNUMBER(ROUND(Y9755,0)),ROUND(Y9755,0),"")</f>
        <v/>
      </c>
      <c r="V9755">
        <f>IF(ISNUMBER(+VindIndeks_raw_20_large!A9754),+VindIndeks_raw_20_large!A9754,"")</f>
        <v/>
      </c>
      <c r="W9755">
        <f>IF(ISNUMBER(+VindIndeks_raw_20_large!B9754),+VindIndeks_raw_20_large!B9754,"")</f>
        <v/>
      </c>
      <c r="X9755">
        <f>IF(ISNUMBER(+VindIndeks_raw_20_large!C9754),+VindIndeks_raw_20_large!C9754,"")</f>
        <v/>
      </c>
      <c r="Y9755">
        <f>IF(ISNUMBER(+VindIndeks_raw_20_large!D9754),+VindIndeks_raw_20_large!D9754,"")</f>
        <v/>
      </c>
    </row>
    <row r="9756">
      <c r="U9756" s="12">
        <f>+IF(ISNUMBER(ROUND(Y9756,0)),ROUND(Y9756,0),"")</f>
        <v/>
      </c>
      <c r="V9756">
        <f>IF(ISNUMBER(+VindIndeks_raw_20_large!A9755),+VindIndeks_raw_20_large!A9755,"")</f>
        <v/>
      </c>
      <c r="W9756">
        <f>IF(ISNUMBER(+VindIndeks_raw_20_large!B9755),+VindIndeks_raw_20_large!B9755,"")</f>
        <v/>
      </c>
      <c r="X9756">
        <f>IF(ISNUMBER(+VindIndeks_raw_20_large!C9755),+VindIndeks_raw_20_large!C9755,"")</f>
        <v/>
      </c>
      <c r="Y9756">
        <f>IF(ISNUMBER(+VindIndeks_raw_20_large!D9755),+VindIndeks_raw_20_large!D9755,"")</f>
        <v/>
      </c>
    </row>
    <row r="9757">
      <c r="U9757" s="12">
        <f>+IF(ISNUMBER(ROUND(Y9757,0)),ROUND(Y9757,0),"")</f>
        <v/>
      </c>
      <c r="V9757">
        <f>IF(ISNUMBER(+VindIndeks_raw_20_large!A9756),+VindIndeks_raw_20_large!A9756,"")</f>
        <v/>
      </c>
      <c r="W9757">
        <f>IF(ISNUMBER(+VindIndeks_raw_20_large!B9756),+VindIndeks_raw_20_large!B9756,"")</f>
        <v/>
      </c>
      <c r="X9757">
        <f>IF(ISNUMBER(+VindIndeks_raw_20_large!C9756),+VindIndeks_raw_20_large!C9756,"")</f>
        <v/>
      </c>
      <c r="Y9757">
        <f>IF(ISNUMBER(+VindIndeks_raw_20_large!D9756),+VindIndeks_raw_20_large!D9756,"")</f>
        <v/>
      </c>
    </row>
    <row r="9758">
      <c r="U9758" s="12">
        <f>+IF(ISNUMBER(ROUND(Y9758,0)),ROUND(Y9758,0),"")</f>
        <v/>
      </c>
      <c r="V9758">
        <f>IF(ISNUMBER(+VindIndeks_raw_20_large!A9757),+VindIndeks_raw_20_large!A9757,"")</f>
        <v/>
      </c>
      <c r="W9758">
        <f>IF(ISNUMBER(+VindIndeks_raw_20_large!B9757),+VindIndeks_raw_20_large!B9757,"")</f>
        <v/>
      </c>
      <c r="X9758">
        <f>IF(ISNUMBER(+VindIndeks_raw_20_large!C9757),+VindIndeks_raw_20_large!C9757,"")</f>
        <v/>
      </c>
      <c r="Y9758">
        <f>IF(ISNUMBER(+VindIndeks_raw_20_large!D9757),+VindIndeks_raw_20_large!D9757,"")</f>
        <v/>
      </c>
    </row>
    <row r="9759">
      <c r="U9759" s="12">
        <f>+IF(ISNUMBER(ROUND(Y9759,0)),ROUND(Y9759,0),"")</f>
        <v/>
      </c>
      <c r="V9759">
        <f>IF(ISNUMBER(+VindIndeks_raw_20_large!A9758),+VindIndeks_raw_20_large!A9758,"")</f>
        <v/>
      </c>
      <c r="W9759">
        <f>IF(ISNUMBER(+VindIndeks_raw_20_large!B9758),+VindIndeks_raw_20_large!B9758,"")</f>
        <v/>
      </c>
      <c r="X9759">
        <f>IF(ISNUMBER(+VindIndeks_raw_20_large!C9758),+VindIndeks_raw_20_large!C9758,"")</f>
        <v/>
      </c>
      <c r="Y9759">
        <f>IF(ISNUMBER(+VindIndeks_raw_20_large!D9758),+VindIndeks_raw_20_large!D9758,"")</f>
        <v/>
      </c>
    </row>
    <row r="9760">
      <c r="U9760" s="12">
        <f>+IF(ISNUMBER(ROUND(Y9760,0)),ROUND(Y9760,0),"")</f>
        <v/>
      </c>
      <c r="V9760">
        <f>IF(ISNUMBER(+VindIndeks_raw_20_large!A9759),+VindIndeks_raw_20_large!A9759,"")</f>
        <v/>
      </c>
      <c r="W9760">
        <f>IF(ISNUMBER(+VindIndeks_raw_20_large!B9759),+VindIndeks_raw_20_large!B9759,"")</f>
        <v/>
      </c>
      <c r="X9760">
        <f>IF(ISNUMBER(+VindIndeks_raw_20_large!C9759),+VindIndeks_raw_20_large!C9759,"")</f>
        <v/>
      </c>
      <c r="Y9760">
        <f>IF(ISNUMBER(+VindIndeks_raw_20_large!D9759),+VindIndeks_raw_20_large!D9759,"")</f>
        <v/>
      </c>
    </row>
    <row r="9761">
      <c r="U9761" s="12">
        <f>+IF(ISNUMBER(ROUND(Y9761,0)),ROUND(Y9761,0),"")</f>
        <v/>
      </c>
      <c r="V9761">
        <f>IF(ISNUMBER(+VindIndeks_raw_20_large!A9760),+VindIndeks_raw_20_large!A9760,"")</f>
        <v/>
      </c>
      <c r="W9761">
        <f>IF(ISNUMBER(+VindIndeks_raw_20_large!B9760),+VindIndeks_raw_20_large!B9760,"")</f>
        <v/>
      </c>
      <c r="X9761">
        <f>IF(ISNUMBER(+VindIndeks_raw_20_large!C9760),+VindIndeks_raw_20_large!C9760,"")</f>
        <v/>
      </c>
      <c r="Y9761">
        <f>IF(ISNUMBER(+VindIndeks_raw_20_large!D9760),+VindIndeks_raw_20_large!D9760,"")</f>
        <v/>
      </c>
    </row>
    <row r="9762">
      <c r="U9762" s="12">
        <f>+IF(ISNUMBER(ROUND(Y9762,0)),ROUND(Y9762,0),"")</f>
        <v/>
      </c>
      <c r="V9762">
        <f>IF(ISNUMBER(+VindIndeks_raw_20_large!A9761),+VindIndeks_raw_20_large!A9761,"")</f>
        <v/>
      </c>
      <c r="W9762">
        <f>IF(ISNUMBER(+VindIndeks_raw_20_large!B9761),+VindIndeks_raw_20_large!B9761,"")</f>
        <v/>
      </c>
      <c r="X9762">
        <f>IF(ISNUMBER(+VindIndeks_raw_20_large!C9761),+VindIndeks_raw_20_large!C9761,"")</f>
        <v/>
      </c>
      <c r="Y9762">
        <f>IF(ISNUMBER(+VindIndeks_raw_20_large!D9761),+VindIndeks_raw_20_large!D9761,"")</f>
        <v/>
      </c>
    </row>
    <row r="9763">
      <c r="U9763" s="12">
        <f>+IF(ISNUMBER(ROUND(Y9763,0)),ROUND(Y9763,0),"")</f>
        <v/>
      </c>
      <c r="V9763">
        <f>IF(ISNUMBER(+VindIndeks_raw_20_large!A9762),+VindIndeks_raw_20_large!A9762,"")</f>
        <v/>
      </c>
      <c r="W9763">
        <f>IF(ISNUMBER(+VindIndeks_raw_20_large!B9762),+VindIndeks_raw_20_large!B9762,"")</f>
        <v/>
      </c>
      <c r="X9763">
        <f>IF(ISNUMBER(+VindIndeks_raw_20_large!C9762),+VindIndeks_raw_20_large!C9762,"")</f>
        <v/>
      </c>
      <c r="Y9763">
        <f>IF(ISNUMBER(+VindIndeks_raw_20_large!D9762),+VindIndeks_raw_20_large!D9762,"")</f>
        <v/>
      </c>
    </row>
    <row r="9764">
      <c r="U9764" s="12">
        <f>+IF(ISNUMBER(ROUND(Y9764,0)),ROUND(Y9764,0),"")</f>
        <v/>
      </c>
      <c r="V9764">
        <f>IF(ISNUMBER(+VindIndeks_raw_20_large!A9763),+VindIndeks_raw_20_large!A9763,"")</f>
        <v/>
      </c>
      <c r="W9764">
        <f>IF(ISNUMBER(+VindIndeks_raw_20_large!B9763),+VindIndeks_raw_20_large!B9763,"")</f>
        <v/>
      </c>
      <c r="X9764">
        <f>IF(ISNUMBER(+VindIndeks_raw_20_large!C9763),+VindIndeks_raw_20_large!C9763,"")</f>
        <v/>
      </c>
      <c r="Y9764">
        <f>IF(ISNUMBER(+VindIndeks_raw_20_large!D9763),+VindIndeks_raw_20_large!D9763,"")</f>
        <v/>
      </c>
    </row>
    <row r="9765">
      <c r="U9765" s="12">
        <f>+IF(ISNUMBER(ROUND(Y9765,0)),ROUND(Y9765,0),"")</f>
        <v/>
      </c>
      <c r="V9765">
        <f>IF(ISNUMBER(+VindIndeks_raw_20_large!A9764),+VindIndeks_raw_20_large!A9764,"")</f>
        <v/>
      </c>
      <c r="W9765">
        <f>IF(ISNUMBER(+VindIndeks_raw_20_large!B9764),+VindIndeks_raw_20_large!B9764,"")</f>
        <v/>
      </c>
      <c r="X9765">
        <f>IF(ISNUMBER(+VindIndeks_raw_20_large!C9764),+VindIndeks_raw_20_large!C9764,"")</f>
        <v/>
      </c>
      <c r="Y9765">
        <f>IF(ISNUMBER(+VindIndeks_raw_20_large!D9764),+VindIndeks_raw_20_large!D9764,"")</f>
        <v/>
      </c>
    </row>
    <row r="9766">
      <c r="U9766" s="12">
        <f>+IF(ISNUMBER(ROUND(Y9766,0)),ROUND(Y9766,0),"")</f>
        <v/>
      </c>
      <c r="V9766">
        <f>IF(ISNUMBER(+VindIndeks_raw_20_large!A9765),+VindIndeks_raw_20_large!A9765,"")</f>
        <v/>
      </c>
      <c r="W9766">
        <f>IF(ISNUMBER(+VindIndeks_raw_20_large!B9765),+VindIndeks_raw_20_large!B9765,"")</f>
        <v/>
      </c>
      <c r="X9766">
        <f>IF(ISNUMBER(+VindIndeks_raw_20_large!C9765),+VindIndeks_raw_20_large!C9765,"")</f>
        <v/>
      </c>
      <c r="Y9766">
        <f>IF(ISNUMBER(+VindIndeks_raw_20_large!D9765),+VindIndeks_raw_20_large!D9765,"")</f>
        <v/>
      </c>
    </row>
    <row r="9767">
      <c r="U9767" s="12">
        <f>+IF(ISNUMBER(ROUND(Y9767,0)),ROUND(Y9767,0),"")</f>
        <v/>
      </c>
      <c r="V9767">
        <f>IF(ISNUMBER(+VindIndeks_raw_20_large!A9766),+VindIndeks_raw_20_large!A9766,"")</f>
        <v/>
      </c>
      <c r="W9767">
        <f>IF(ISNUMBER(+VindIndeks_raw_20_large!B9766),+VindIndeks_raw_20_large!B9766,"")</f>
        <v/>
      </c>
      <c r="X9767">
        <f>IF(ISNUMBER(+VindIndeks_raw_20_large!C9766),+VindIndeks_raw_20_large!C9766,"")</f>
        <v/>
      </c>
      <c r="Y9767">
        <f>IF(ISNUMBER(+VindIndeks_raw_20_large!D9766),+VindIndeks_raw_20_large!D9766,"")</f>
        <v/>
      </c>
    </row>
    <row r="9768">
      <c r="U9768" s="12">
        <f>+IF(ISNUMBER(ROUND(Y9768,0)),ROUND(Y9768,0),"")</f>
        <v/>
      </c>
      <c r="V9768">
        <f>IF(ISNUMBER(+VindIndeks_raw_20_large!A9767),+VindIndeks_raw_20_large!A9767,"")</f>
        <v/>
      </c>
      <c r="W9768">
        <f>IF(ISNUMBER(+VindIndeks_raw_20_large!B9767),+VindIndeks_raw_20_large!B9767,"")</f>
        <v/>
      </c>
      <c r="X9768">
        <f>IF(ISNUMBER(+VindIndeks_raw_20_large!C9767),+VindIndeks_raw_20_large!C9767,"")</f>
        <v/>
      </c>
      <c r="Y9768">
        <f>IF(ISNUMBER(+VindIndeks_raw_20_large!D9767),+VindIndeks_raw_20_large!D9767,"")</f>
        <v/>
      </c>
    </row>
    <row r="9769">
      <c r="U9769" s="12">
        <f>+IF(ISNUMBER(ROUND(Y9769,0)),ROUND(Y9769,0),"")</f>
        <v/>
      </c>
      <c r="V9769">
        <f>IF(ISNUMBER(+VindIndeks_raw_20_large!A9768),+VindIndeks_raw_20_large!A9768,"")</f>
        <v/>
      </c>
      <c r="W9769">
        <f>IF(ISNUMBER(+VindIndeks_raw_20_large!B9768),+VindIndeks_raw_20_large!B9768,"")</f>
        <v/>
      </c>
      <c r="X9769">
        <f>IF(ISNUMBER(+VindIndeks_raw_20_large!C9768),+VindIndeks_raw_20_large!C9768,"")</f>
        <v/>
      </c>
      <c r="Y9769">
        <f>IF(ISNUMBER(+VindIndeks_raw_20_large!D9768),+VindIndeks_raw_20_large!D9768,"")</f>
        <v/>
      </c>
    </row>
    <row r="9770">
      <c r="U9770" s="12">
        <f>+IF(ISNUMBER(ROUND(Y9770,0)),ROUND(Y9770,0),"")</f>
        <v/>
      </c>
      <c r="V9770">
        <f>IF(ISNUMBER(+VindIndeks_raw_20_large!A9769),+VindIndeks_raw_20_large!A9769,"")</f>
        <v/>
      </c>
      <c r="W9770">
        <f>IF(ISNUMBER(+VindIndeks_raw_20_large!B9769),+VindIndeks_raw_20_large!B9769,"")</f>
        <v/>
      </c>
      <c r="X9770">
        <f>IF(ISNUMBER(+VindIndeks_raw_20_large!C9769),+VindIndeks_raw_20_large!C9769,"")</f>
        <v/>
      </c>
      <c r="Y9770">
        <f>IF(ISNUMBER(+VindIndeks_raw_20_large!D9769),+VindIndeks_raw_20_large!D9769,"")</f>
        <v/>
      </c>
    </row>
    <row r="9771">
      <c r="U9771" s="12">
        <f>+IF(ISNUMBER(ROUND(Y9771,0)),ROUND(Y9771,0),"")</f>
        <v/>
      </c>
      <c r="V9771">
        <f>IF(ISNUMBER(+VindIndeks_raw_20_large!A9770),+VindIndeks_raw_20_large!A9770,"")</f>
        <v/>
      </c>
      <c r="W9771">
        <f>IF(ISNUMBER(+VindIndeks_raw_20_large!B9770),+VindIndeks_raw_20_large!B9770,"")</f>
        <v/>
      </c>
      <c r="X9771">
        <f>IF(ISNUMBER(+VindIndeks_raw_20_large!C9770),+VindIndeks_raw_20_large!C9770,"")</f>
        <v/>
      </c>
      <c r="Y9771">
        <f>IF(ISNUMBER(+VindIndeks_raw_20_large!D9770),+VindIndeks_raw_20_large!D9770,"")</f>
        <v/>
      </c>
    </row>
    <row r="9772">
      <c r="U9772" s="12">
        <f>+IF(ISNUMBER(ROUND(Y9772,0)),ROUND(Y9772,0),"")</f>
        <v/>
      </c>
      <c r="V9772">
        <f>IF(ISNUMBER(+VindIndeks_raw_20_large!A9771),+VindIndeks_raw_20_large!A9771,"")</f>
        <v/>
      </c>
      <c r="W9772">
        <f>IF(ISNUMBER(+VindIndeks_raw_20_large!B9771),+VindIndeks_raw_20_large!B9771,"")</f>
        <v/>
      </c>
      <c r="X9772">
        <f>IF(ISNUMBER(+VindIndeks_raw_20_large!C9771),+VindIndeks_raw_20_large!C9771,"")</f>
        <v/>
      </c>
      <c r="Y9772">
        <f>IF(ISNUMBER(+VindIndeks_raw_20_large!D9771),+VindIndeks_raw_20_large!D9771,"")</f>
        <v/>
      </c>
    </row>
    <row r="9773">
      <c r="U9773" s="12">
        <f>+IF(ISNUMBER(ROUND(Y9773,0)),ROUND(Y9773,0),"")</f>
        <v/>
      </c>
      <c r="V9773">
        <f>IF(ISNUMBER(+VindIndeks_raw_20_large!A9772),+VindIndeks_raw_20_large!A9772,"")</f>
        <v/>
      </c>
      <c r="W9773">
        <f>IF(ISNUMBER(+VindIndeks_raw_20_large!B9772),+VindIndeks_raw_20_large!B9772,"")</f>
        <v/>
      </c>
      <c r="X9773">
        <f>IF(ISNUMBER(+VindIndeks_raw_20_large!C9772),+VindIndeks_raw_20_large!C9772,"")</f>
        <v/>
      </c>
      <c r="Y9773">
        <f>IF(ISNUMBER(+VindIndeks_raw_20_large!D9772),+VindIndeks_raw_20_large!D9772,"")</f>
        <v/>
      </c>
    </row>
    <row r="9774">
      <c r="U9774" s="12">
        <f>+IF(ISNUMBER(ROUND(Y9774,0)),ROUND(Y9774,0),"")</f>
        <v/>
      </c>
      <c r="V9774">
        <f>IF(ISNUMBER(+VindIndeks_raw_20_large!A9773),+VindIndeks_raw_20_large!A9773,"")</f>
        <v/>
      </c>
      <c r="W9774">
        <f>IF(ISNUMBER(+VindIndeks_raw_20_large!B9773),+VindIndeks_raw_20_large!B9773,"")</f>
        <v/>
      </c>
      <c r="X9774">
        <f>IF(ISNUMBER(+VindIndeks_raw_20_large!C9773),+VindIndeks_raw_20_large!C9773,"")</f>
        <v/>
      </c>
      <c r="Y9774">
        <f>IF(ISNUMBER(+VindIndeks_raw_20_large!D9773),+VindIndeks_raw_20_large!D9773,"")</f>
        <v/>
      </c>
    </row>
    <row r="9775">
      <c r="U9775" s="12">
        <f>+IF(ISNUMBER(ROUND(Y9775,0)),ROUND(Y9775,0),"")</f>
        <v/>
      </c>
      <c r="V9775">
        <f>IF(ISNUMBER(+VindIndeks_raw_20_large!A9774),+VindIndeks_raw_20_large!A9774,"")</f>
        <v/>
      </c>
      <c r="W9775">
        <f>IF(ISNUMBER(+VindIndeks_raw_20_large!B9774),+VindIndeks_raw_20_large!B9774,"")</f>
        <v/>
      </c>
      <c r="X9775">
        <f>IF(ISNUMBER(+VindIndeks_raw_20_large!C9774),+VindIndeks_raw_20_large!C9774,"")</f>
        <v/>
      </c>
      <c r="Y9775">
        <f>IF(ISNUMBER(+VindIndeks_raw_20_large!D9774),+VindIndeks_raw_20_large!D9774,"")</f>
        <v/>
      </c>
    </row>
    <row r="9776">
      <c r="U9776" s="12">
        <f>+IF(ISNUMBER(ROUND(Y9776,0)),ROUND(Y9776,0),"")</f>
        <v/>
      </c>
      <c r="V9776">
        <f>IF(ISNUMBER(+VindIndeks_raw_20_large!A9775),+VindIndeks_raw_20_large!A9775,"")</f>
        <v/>
      </c>
      <c r="W9776">
        <f>IF(ISNUMBER(+VindIndeks_raw_20_large!B9775),+VindIndeks_raw_20_large!B9775,"")</f>
        <v/>
      </c>
      <c r="X9776">
        <f>IF(ISNUMBER(+VindIndeks_raw_20_large!C9775),+VindIndeks_raw_20_large!C9775,"")</f>
        <v/>
      </c>
      <c r="Y9776">
        <f>IF(ISNUMBER(+VindIndeks_raw_20_large!D9775),+VindIndeks_raw_20_large!D9775,"")</f>
        <v/>
      </c>
    </row>
    <row r="9777">
      <c r="U9777" s="12">
        <f>+IF(ISNUMBER(ROUND(Y9777,0)),ROUND(Y9777,0),"")</f>
        <v/>
      </c>
      <c r="V9777">
        <f>IF(ISNUMBER(+VindIndeks_raw_20_large!A9776),+VindIndeks_raw_20_large!A9776,"")</f>
        <v/>
      </c>
      <c r="W9777">
        <f>IF(ISNUMBER(+VindIndeks_raw_20_large!B9776),+VindIndeks_raw_20_large!B9776,"")</f>
        <v/>
      </c>
      <c r="X9777">
        <f>IF(ISNUMBER(+VindIndeks_raw_20_large!C9776),+VindIndeks_raw_20_large!C9776,"")</f>
        <v/>
      </c>
      <c r="Y9777">
        <f>IF(ISNUMBER(+VindIndeks_raw_20_large!D9776),+VindIndeks_raw_20_large!D9776,"")</f>
        <v/>
      </c>
    </row>
    <row r="9778">
      <c r="U9778" s="12">
        <f>+IF(ISNUMBER(ROUND(Y9778,0)),ROUND(Y9778,0),"")</f>
        <v/>
      </c>
      <c r="V9778">
        <f>IF(ISNUMBER(+VindIndeks_raw_20_large!A9777),+VindIndeks_raw_20_large!A9777,"")</f>
        <v/>
      </c>
      <c r="W9778">
        <f>IF(ISNUMBER(+VindIndeks_raw_20_large!B9777),+VindIndeks_raw_20_large!B9777,"")</f>
        <v/>
      </c>
      <c r="X9778">
        <f>IF(ISNUMBER(+VindIndeks_raw_20_large!C9777),+VindIndeks_raw_20_large!C9777,"")</f>
        <v/>
      </c>
      <c r="Y9778">
        <f>IF(ISNUMBER(+VindIndeks_raw_20_large!D9777),+VindIndeks_raw_20_large!D9777,"")</f>
        <v/>
      </c>
    </row>
    <row r="9779">
      <c r="U9779" s="12">
        <f>+IF(ISNUMBER(ROUND(Y9779,0)),ROUND(Y9779,0),"")</f>
        <v/>
      </c>
      <c r="V9779">
        <f>IF(ISNUMBER(+VindIndeks_raw_20_large!A9778),+VindIndeks_raw_20_large!A9778,"")</f>
        <v/>
      </c>
      <c r="W9779">
        <f>IF(ISNUMBER(+VindIndeks_raw_20_large!B9778),+VindIndeks_raw_20_large!B9778,"")</f>
        <v/>
      </c>
      <c r="X9779">
        <f>IF(ISNUMBER(+VindIndeks_raw_20_large!C9778),+VindIndeks_raw_20_large!C9778,"")</f>
        <v/>
      </c>
      <c r="Y9779">
        <f>IF(ISNUMBER(+VindIndeks_raw_20_large!D9778),+VindIndeks_raw_20_large!D9778,"")</f>
        <v/>
      </c>
    </row>
    <row r="9780">
      <c r="U9780" s="12">
        <f>+IF(ISNUMBER(ROUND(Y9780,0)),ROUND(Y9780,0),"")</f>
        <v/>
      </c>
      <c r="V9780">
        <f>IF(ISNUMBER(+VindIndeks_raw_20_large!A9779),+VindIndeks_raw_20_large!A9779,"")</f>
        <v/>
      </c>
      <c r="W9780">
        <f>IF(ISNUMBER(+VindIndeks_raw_20_large!B9779),+VindIndeks_raw_20_large!B9779,"")</f>
        <v/>
      </c>
      <c r="X9780">
        <f>IF(ISNUMBER(+VindIndeks_raw_20_large!C9779),+VindIndeks_raw_20_large!C9779,"")</f>
        <v/>
      </c>
      <c r="Y9780">
        <f>IF(ISNUMBER(+VindIndeks_raw_20_large!D9779),+VindIndeks_raw_20_large!D9779,"")</f>
        <v/>
      </c>
    </row>
    <row r="9781">
      <c r="U9781" s="12">
        <f>+IF(ISNUMBER(ROUND(Y9781,0)),ROUND(Y9781,0),"")</f>
        <v/>
      </c>
      <c r="V9781">
        <f>IF(ISNUMBER(+VindIndeks_raw_20_large!A9780),+VindIndeks_raw_20_large!A9780,"")</f>
        <v/>
      </c>
      <c r="W9781">
        <f>IF(ISNUMBER(+VindIndeks_raw_20_large!B9780),+VindIndeks_raw_20_large!B9780,"")</f>
        <v/>
      </c>
      <c r="X9781">
        <f>IF(ISNUMBER(+VindIndeks_raw_20_large!C9780),+VindIndeks_raw_20_large!C9780,"")</f>
        <v/>
      </c>
      <c r="Y9781">
        <f>IF(ISNUMBER(+VindIndeks_raw_20_large!D9780),+VindIndeks_raw_20_large!D9780,"")</f>
        <v/>
      </c>
    </row>
    <row r="9782">
      <c r="U9782" s="12">
        <f>+IF(ISNUMBER(ROUND(Y9782,0)),ROUND(Y9782,0),"")</f>
        <v/>
      </c>
      <c r="V9782">
        <f>IF(ISNUMBER(+VindIndeks_raw_20_large!A9781),+VindIndeks_raw_20_large!A9781,"")</f>
        <v/>
      </c>
      <c r="W9782">
        <f>IF(ISNUMBER(+VindIndeks_raw_20_large!B9781),+VindIndeks_raw_20_large!B9781,"")</f>
        <v/>
      </c>
      <c r="X9782">
        <f>IF(ISNUMBER(+VindIndeks_raw_20_large!C9781),+VindIndeks_raw_20_large!C9781,"")</f>
        <v/>
      </c>
      <c r="Y9782">
        <f>IF(ISNUMBER(+VindIndeks_raw_20_large!D9781),+VindIndeks_raw_20_large!D9781,"")</f>
        <v/>
      </c>
    </row>
    <row r="9783">
      <c r="U9783" s="12">
        <f>+IF(ISNUMBER(ROUND(Y9783,0)),ROUND(Y9783,0),"")</f>
        <v/>
      </c>
      <c r="V9783">
        <f>IF(ISNUMBER(+VindIndeks_raw_20_large!A9782),+VindIndeks_raw_20_large!A9782,"")</f>
        <v/>
      </c>
      <c r="W9783">
        <f>IF(ISNUMBER(+VindIndeks_raw_20_large!B9782),+VindIndeks_raw_20_large!B9782,"")</f>
        <v/>
      </c>
      <c r="X9783">
        <f>IF(ISNUMBER(+VindIndeks_raw_20_large!C9782),+VindIndeks_raw_20_large!C9782,"")</f>
        <v/>
      </c>
      <c r="Y9783">
        <f>IF(ISNUMBER(+VindIndeks_raw_20_large!D9782),+VindIndeks_raw_20_large!D9782,"")</f>
        <v/>
      </c>
    </row>
    <row r="9784">
      <c r="U9784" s="12">
        <f>+IF(ISNUMBER(ROUND(Y9784,0)),ROUND(Y9784,0),"")</f>
        <v/>
      </c>
      <c r="V9784">
        <f>IF(ISNUMBER(+VindIndeks_raw_20_large!A9783),+VindIndeks_raw_20_large!A9783,"")</f>
        <v/>
      </c>
      <c r="W9784">
        <f>IF(ISNUMBER(+VindIndeks_raw_20_large!B9783),+VindIndeks_raw_20_large!B9783,"")</f>
        <v/>
      </c>
      <c r="X9784">
        <f>IF(ISNUMBER(+VindIndeks_raw_20_large!C9783),+VindIndeks_raw_20_large!C9783,"")</f>
        <v/>
      </c>
      <c r="Y9784">
        <f>IF(ISNUMBER(+VindIndeks_raw_20_large!D9783),+VindIndeks_raw_20_large!D9783,"")</f>
        <v/>
      </c>
    </row>
    <row r="9785">
      <c r="U9785" s="12">
        <f>+IF(ISNUMBER(ROUND(Y9785,0)),ROUND(Y9785,0),"")</f>
        <v/>
      </c>
      <c r="V9785">
        <f>IF(ISNUMBER(+VindIndeks_raw_20_large!A9784),+VindIndeks_raw_20_large!A9784,"")</f>
        <v/>
      </c>
      <c r="W9785">
        <f>IF(ISNUMBER(+VindIndeks_raw_20_large!B9784),+VindIndeks_raw_20_large!B9784,"")</f>
        <v/>
      </c>
      <c r="X9785">
        <f>IF(ISNUMBER(+VindIndeks_raw_20_large!C9784),+VindIndeks_raw_20_large!C9784,"")</f>
        <v/>
      </c>
      <c r="Y9785">
        <f>IF(ISNUMBER(+VindIndeks_raw_20_large!D9784),+VindIndeks_raw_20_large!D9784,"")</f>
        <v/>
      </c>
    </row>
    <row r="9786">
      <c r="U9786" s="12">
        <f>+IF(ISNUMBER(ROUND(Y9786,0)),ROUND(Y9786,0),"")</f>
        <v/>
      </c>
      <c r="V9786">
        <f>IF(ISNUMBER(+VindIndeks_raw_20_large!A9785),+VindIndeks_raw_20_large!A9785,"")</f>
        <v/>
      </c>
      <c r="W9786">
        <f>IF(ISNUMBER(+VindIndeks_raw_20_large!B9785),+VindIndeks_raw_20_large!B9785,"")</f>
        <v/>
      </c>
      <c r="X9786">
        <f>IF(ISNUMBER(+VindIndeks_raw_20_large!C9785),+VindIndeks_raw_20_large!C9785,"")</f>
        <v/>
      </c>
      <c r="Y9786">
        <f>IF(ISNUMBER(+VindIndeks_raw_20_large!D9785),+VindIndeks_raw_20_large!D9785,"")</f>
        <v/>
      </c>
    </row>
    <row r="9787">
      <c r="U9787" s="12">
        <f>+IF(ISNUMBER(ROUND(Y9787,0)),ROUND(Y9787,0),"")</f>
        <v/>
      </c>
      <c r="V9787">
        <f>IF(ISNUMBER(+VindIndeks_raw_20_large!A9786),+VindIndeks_raw_20_large!A9786,"")</f>
        <v/>
      </c>
      <c r="W9787">
        <f>IF(ISNUMBER(+VindIndeks_raw_20_large!B9786),+VindIndeks_raw_20_large!B9786,"")</f>
        <v/>
      </c>
      <c r="X9787">
        <f>IF(ISNUMBER(+VindIndeks_raw_20_large!C9786),+VindIndeks_raw_20_large!C9786,"")</f>
        <v/>
      </c>
      <c r="Y9787">
        <f>IF(ISNUMBER(+VindIndeks_raw_20_large!D9786),+VindIndeks_raw_20_large!D9786,"")</f>
        <v/>
      </c>
    </row>
    <row r="9788">
      <c r="U9788" s="12">
        <f>+IF(ISNUMBER(ROUND(Y9788,0)),ROUND(Y9788,0),"")</f>
        <v/>
      </c>
      <c r="V9788">
        <f>IF(ISNUMBER(+VindIndeks_raw_20_large!A9787),+VindIndeks_raw_20_large!A9787,"")</f>
        <v/>
      </c>
      <c r="W9788">
        <f>IF(ISNUMBER(+VindIndeks_raw_20_large!B9787),+VindIndeks_raw_20_large!B9787,"")</f>
        <v/>
      </c>
      <c r="X9788">
        <f>IF(ISNUMBER(+VindIndeks_raw_20_large!C9787),+VindIndeks_raw_20_large!C9787,"")</f>
        <v/>
      </c>
      <c r="Y9788">
        <f>IF(ISNUMBER(+VindIndeks_raw_20_large!D9787),+VindIndeks_raw_20_large!D9787,"")</f>
        <v/>
      </c>
    </row>
    <row r="9789">
      <c r="U9789" s="12">
        <f>+IF(ISNUMBER(ROUND(Y9789,0)),ROUND(Y9789,0),"")</f>
        <v/>
      </c>
      <c r="V9789">
        <f>IF(ISNUMBER(+VindIndeks_raw_20_large!A9788),+VindIndeks_raw_20_large!A9788,"")</f>
        <v/>
      </c>
      <c r="W9789">
        <f>IF(ISNUMBER(+VindIndeks_raw_20_large!B9788),+VindIndeks_raw_20_large!B9788,"")</f>
        <v/>
      </c>
      <c r="X9789">
        <f>IF(ISNUMBER(+VindIndeks_raw_20_large!C9788),+VindIndeks_raw_20_large!C9788,"")</f>
        <v/>
      </c>
      <c r="Y9789">
        <f>IF(ISNUMBER(+VindIndeks_raw_20_large!D9788),+VindIndeks_raw_20_large!D9788,"")</f>
        <v/>
      </c>
    </row>
    <row r="9790">
      <c r="U9790" s="12">
        <f>+IF(ISNUMBER(ROUND(Y9790,0)),ROUND(Y9790,0),"")</f>
        <v/>
      </c>
      <c r="V9790">
        <f>IF(ISNUMBER(+VindIndeks_raw_20_large!A9789),+VindIndeks_raw_20_large!A9789,"")</f>
        <v/>
      </c>
      <c r="W9790">
        <f>IF(ISNUMBER(+VindIndeks_raw_20_large!B9789),+VindIndeks_raw_20_large!B9789,"")</f>
        <v/>
      </c>
      <c r="X9790">
        <f>IF(ISNUMBER(+VindIndeks_raw_20_large!C9789),+VindIndeks_raw_20_large!C9789,"")</f>
        <v/>
      </c>
      <c r="Y9790">
        <f>IF(ISNUMBER(+VindIndeks_raw_20_large!D9789),+VindIndeks_raw_20_large!D9789,"")</f>
        <v/>
      </c>
    </row>
    <row r="9791">
      <c r="U9791" s="12">
        <f>+IF(ISNUMBER(ROUND(Y9791,0)),ROUND(Y9791,0),"")</f>
        <v/>
      </c>
      <c r="V9791">
        <f>IF(ISNUMBER(+VindIndeks_raw_20_large!A9790),+VindIndeks_raw_20_large!A9790,"")</f>
        <v/>
      </c>
      <c r="W9791">
        <f>IF(ISNUMBER(+VindIndeks_raw_20_large!B9790),+VindIndeks_raw_20_large!B9790,"")</f>
        <v/>
      </c>
      <c r="X9791">
        <f>IF(ISNUMBER(+VindIndeks_raw_20_large!C9790),+VindIndeks_raw_20_large!C9790,"")</f>
        <v/>
      </c>
      <c r="Y9791">
        <f>IF(ISNUMBER(+VindIndeks_raw_20_large!D9790),+VindIndeks_raw_20_large!D9790,"")</f>
        <v/>
      </c>
    </row>
    <row r="9792">
      <c r="U9792" s="12">
        <f>+IF(ISNUMBER(ROUND(Y9792,0)),ROUND(Y9792,0),"")</f>
        <v/>
      </c>
      <c r="V9792">
        <f>IF(ISNUMBER(+VindIndeks_raw_20_large!A9791),+VindIndeks_raw_20_large!A9791,"")</f>
        <v/>
      </c>
      <c r="W9792">
        <f>IF(ISNUMBER(+VindIndeks_raw_20_large!B9791),+VindIndeks_raw_20_large!B9791,"")</f>
        <v/>
      </c>
      <c r="X9792">
        <f>IF(ISNUMBER(+VindIndeks_raw_20_large!C9791),+VindIndeks_raw_20_large!C9791,"")</f>
        <v/>
      </c>
      <c r="Y9792">
        <f>IF(ISNUMBER(+VindIndeks_raw_20_large!D9791),+VindIndeks_raw_20_large!D9791,"")</f>
        <v/>
      </c>
    </row>
    <row r="9793">
      <c r="U9793" s="12">
        <f>+IF(ISNUMBER(ROUND(Y9793,0)),ROUND(Y9793,0),"")</f>
        <v/>
      </c>
      <c r="V9793">
        <f>IF(ISNUMBER(+VindIndeks_raw_20_large!A9792),+VindIndeks_raw_20_large!A9792,"")</f>
        <v/>
      </c>
      <c r="W9793">
        <f>IF(ISNUMBER(+VindIndeks_raw_20_large!B9792),+VindIndeks_raw_20_large!B9792,"")</f>
        <v/>
      </c>
      <c r="X9793">
        <f>IF(ISNUMBER(+VindIndeks_raw_20_large!C9792),+VindIndeks_raw_20_large!C9792,"")</f>
        <v/>
      </c>
      <c r="Y9793">
        <f>IF(ISNUMBER(+VindIndeks_raw_20_large!D9792),+VindIndeks_raw_20_large!D9792,"")</f>
        <v/>
      </c>
    </row>
    <row r="9794">
      <c r="U9794" s="12">
        <f>+IF(ISNUMBER(ROUND(Y9794,0)),ROUND(Y9794,0),"")</f>
        <v/>
      </c>
      <c r="V9794">
        <f>IF(ISNUMBER(+VindIndeks_raw_20_large!A9793),+VindIndeks_raw_20_large!A9793,"")</f>
        <v/>
      </c>
      <c r="W9794">
        <f>IF(ISNUMBER(+VindIndeks_raw_20_large!B9793),+VindIndeks_raw_20_large!B9793,"")</f>
        <v/>
      </c>
      <c r="X9794">
        <f>IF(ISNUMBER(+VindIndeks_raw_20_large!C9793),+VindIndeks_raw_20_large!C9793,"")</f>
        <v/>
      </c>
      <c r="Y9794">
        <f>IF(ISNUMBER(+VindIndeks_raw_20_large!D9793),+VindIndeks_raw_20_large!D9793,"")</f>
        <v/>
      </c>
    </row>
    <row r="9795">
      <c r="U9795" s="12">
        <f>+IF(ISNUMBER(ROUND(Y9795,0)),ROUND(Y9795,0),"")</f>
        <v/>
      </c>
      <c r="V9795">
        <f>IF(ISNUMBER(+VindIndeks_raw_20_large!A9794),+VindIndeks_raw_20_large!A9794,"")</f>
        <v/>
      </c>
      <c r="W9795">
        <f>IF(ISNUMBER(+VindIndeks_raw_20_large!B9794),+VindIndeks_raw_20_large!B9794,"")</f>
        <v/>
      </c>
      <c r="X9795">
        <f>IF(ISNUMBER(+VindIndeks_raw_20_large!C9794),+VindIndeks_raw_20_large!C9794,"")</f>
        <v/>
      </c>
      <c r="Y9795">
        <f>IF(ISNUMBER(+VindIndeks_raw_20_large!D9794),+VindIndeks_raw_20_large!D9794,"")</f>
        <v/>
      </c>
    </row>
    <row r="9796">
      <c r="U9796" s="12">
        <f>+IF(ISNUMBER(ROUND(Y9796,0)),ROUND(Y9796,0),"")</f>
        <v/>
      </c>
      <c r="V9796">
        <f>IF(ISNUMBER(+VindIndeks_raw_20_large!A9795),+VindIndeks_raw_20_large!A9795,"")</f>
        <v/>
      </c>
      <c r="W9796">
        <f>IF(ISNUMBER(+VindIndeks_raw_20_large!B9795),+VindIndeks_raw_20_large!B9795,"")</f>
        <v/>
      </c>
      <c r="X9796">
        <f>IF(ISNUMBER(+VindIndeks_raw_20_large!C9795),+VindIndeks_raw_20_large!C9795,"")</f>
        <v/>
      </c>
      <c r="Y9796">
        <f>IF(ISNUMBER(+VindIndeks_raw_20_large!D9795),+VindIndeks_raw_20_large!D9795,"")</f>
        <v/>
      </c>
    </row>
    <row r="9797">
      <c r="U9797" s="12">
        <f>+IF(ISNUMBER(ROUND(Y9797,0)),ROUND(Y9797,0),"")</f>
        <v/>
      </c>
      <c r="V9797">
        <f>IF(ISNUMBER(+VindIndeks_raw_20_large!A9796),+VindIndeks_raw_20_large!A9796,"")</f>
        <v/>
      </c>
      <c r="W9797">
        <f>IF(ISNUMBER(+VindIndeks_raw_20_large!B9796),+VindIndeks_raw_20_large!B9796,"")</f>
        <v/>
      </c>
      <c r="X9797">
        <f>IF(ISNUMBER(+VindIndeks_raw_20_large!C9796),+VindIndeks_raw_20_large!C9796,"")</f>
        <v/>
      </c>
      <c r="Y9797">
        <f>IF(ISNUMBER(+VindIndeks_raw_20_large!D9796),+VindIndeks_raw_20_large!D9796,"")</f>
        <v/>
      </c>
    </row>
    <row r="9798">
      <c r="U9798" s="12">
        <f>+IF(ISNUMBER(ROUND(Y9798,0)),ROUND(Y9798,0),"")</f>
        <v/>
      </c>
      <c r="V9798">
        <f>IF(ISNUMBER(+VindIndeks_raw_20_large!A9797),+VindIndeks_raw_20_large!A9797,"")</f>
        <v/>
      </c>
      <c r="W9798">
        <f>IF(ISNUMBER(+VindIndeks_raw_20_large!B9797),+VindIndeks_raw_20_large!B9797,"")</f>
        <v/>
      </c>
      <c r="X9798">
        <f>IF(ISNUMBER(+VindIndeks_raw_20_large!C9797),+VindIndeks_raw_20_large!C9797,"")</f>
        <v/>
      </c>
      <c r="Y9798">
        <f>IF(ISNUMBER(+VindIndeks_raw_20_large!D9797),+VindIndeks_raw_20_large!D9797,"")</f>
        <v/>
      </c>
    </row>
    <row r="9799">
      <c r="U9799" s="12">
        <f>+IF(ISNUMBER(ROUND(Y9799,0)),ROUND(Y9799,0),"")</f>
        <v/>
      </c>
      <c r="V9799">
        <f>IF(ISNUMBER(+VindIndeks_raw_20_large!A9798),+VindIndeks_raw_20_large!A9798,"")</f>
        <v/>
      </c>
      <c r="W9799">
        <f>IF(ISNUMBER(+VindIndeks_raw_20_large!B9798),+VindIndeks_raw_20_large!B9798,"")</f>
        <v/>
      </c>
      <c r="X9799">
        <f>IF(ISNUMBER(+VindIndeks_raw_20_large!C9798),+VindIndeks_raw_20_large!C9798,"")</f>
        <v/>
      </c>
      <c r="Y9799">
        <f>IF(ISNUMBER(+VindIndeks_raw_20_large!D9798),+VindIndeks_raw_20_large!D9798,"")</f>
        <v/>
      </c>
    </row>
    <row r="9800">
      <c r="U9800" s="12">
        <f>+IF(ISNUMBER(ROUND(Y9800,0)),ROUND(Y9800,0),"")</f>
        <v/>
      </c>
      <c r="V9800">
        <f>IF(ISNUMBER(+VindIndeks_raw_20_large!A9799),+VindIndeks_raw_20_large!A9799,"")</f>
        <v/>
      </c>
      <c r="W9800">
        <f>IF(ISNUMBER(+VindIndeks_raw_20_large!B9799),+VindIndeks_raw_20_large!B9799,"")</f>
        <v/>
      </c>
      <c r="X9800">
        <f>IF(ISNUMBER(+VindIndeks_raw_20_large!C9799),+VindIndeks_raw_20_large!C9799,"")</f>
        <v/>
      </c>
      <c r="Y9800">
        <f>IF(ISNUMBER(+VindIndeks_raw_20_large!D9799),+VindIndeks_raw_20_large!D9799,"")</f>
        <v/>
      </c>
    </row>
    <row r="9801">
      <c r="U9801" s="12">
        <f>+IF(ISNUMBER(ROUND(Y9801,0)),ROUND(Y9801,0),"")</f>
        <v/>
      </c>
      <c r="V9801">
        <f>IF(ISNUMBER(+VindIndeks_raw_20_large!A9800),+VindIndeks_raw_20_large!A9800,"")</f>
        <v/>
      </c>
      <c r="W9801">
        <f>IF(ISNUMBER(+VindIndeks_raw_20_large!B9800),+VindIndeks_raw_20_large!B9800,"")</f>
        <v/>
      </c>
      <c r="X9801">
        <f>IF(ISNUMBER(+VindIndeks_raw_20_large!C9800),+VindIndeks_raw_20_large!C9800,"")</f>
        <v/>
      </c>
      <c r="Y9801">
        <f>IF(ISNUMBER(+VindIndeks_raw_20_large!D9800),+VindIndeks_raw_20_large!D9800,"")</f>
        <v/>
      </c>
    </row>
    <row r="9802">
      <c r="U9802" s="12">
        <f>+IF(ISNUMBER(ROUND(Y9802,0)),ROUND(Y9802,0),"")</f>
        <v/>
      </c>
      <c r="V9802">
        <f>IF(ISNUMBER(+VindIndeks_raw_20_large!A9801),+VindIndeks_raw_20_large!A9801,"")</f>
        <v/>
      </c>
      <c r="W9802">
        <f>IF(ISNUMBER(+VindIndeks_raw_20_large!B9801),+VindIndeks_raw_20_large!B9801,"")</f>
        <v/>
      </c>
      <c r="X9802">
        <f>IF(ISNUMBER(+VindIndeks_raw_20_large!C9801),+VindIndeks_raw_20_large!C9801,"")</f>
        <v/>
      </c>
      <c r="Y9802">
        <f>IF(ISNUMBER(+VindIndeks_raw_20_large!D9801),+VindIndeks_raw_20_large!D9801,"")</f>
        <v/>
      </c>
    </row>
    <row r="9803">
      <c r="U9803" s="12">
        <f>+IF(ISNUMBER(ROUND(Y9803,0)),ROUND(Y9803,0),"")</f>
        <v/>
      </c>
      <c r="V9803">
        <f>IF(ISNUMBER(+VindIndeks_raw_20_large!A9802),+VindIndeks_raw_20_large!A9802,"")</f>
        <v/>
      </c>
      <c r="W9803">
        <f>IF(ISNUMBER(+VindIndeks_raw_20_large!B9802),+VindIndeks_raw_20_large!B9802,"")</f>
        <v/>
      </c>
      <c r="X9803">
        <f>IF(ISNUMBER(+VindIndeks_raw_20_large!C9802),+VindIndeks_raw_20_large!C9802,"")</f>
        <v/>
      </c>
      <c r="Y9803">
        <f>IF(ISNUMBER(+VindIndeks_raw_20_large!D9802),+VindIndeks_raw_20_large!D9802,"")</f>
        <v/>
      </c>
    </row>
    <row r="9804">
      <c r="U9804" s="12">
        <f>+IF(ISNUMBER(ROUND(Y9804,0)),ROUND(Y9804,0),"")</f>
        <v/>
      </c>
      <c r="V9804">
        <f>IF(ISNUMBER(+VindIndeks_raw_20_large!A9803),+VindIndeks_raw_20_large!A9803,"")</f>
        <v/>
      </c>
      <c r="W9804">
        <f>IF(ISNUMBER(+VindIndeks_raw_20_large!B9803),+VindIndeks_raw_20_large!B9803,"")</f>
        <v/>
      </c>
      <c r="X9804">
        <f>IF(ISNUMBER(+VindIndeks_raw_20_large!C9803),+VindIndeks_raw_20_large!C9803,"")</f>
        <v/>
      </c>
      <c r="Y9804">
        <f>IF(ISNUMBER(+VindIndeks_raw_20_large!D9803),+VindIndeks_raw_20_large!D9803,"")</f>
        <v/>
      </c>
    </row>
    <row r="9805">
      <c r="U9805" s="12">
        <f>+IF(ISNUMBER(ROUND(Y9805,0)),ROUND(Y9805,0),"")</f>
        <v/>
      </c>
      <c r="V9805">
        <f>IF(ISNUMBER(+VindIndeks_raw_20_large!A9804),+VindIndeks_raw_20_large!A9804,"")</f>
        <v/>
      </c>
      <c r="W9805">
        <f>IF(ISNUMBER(+VindIndeks_raw_20_large!B9804),+VindIndeks_raw_20_large!B9804,"")</f>
        <v/>
      </c>
      <c r="X9805">
        <f>IF(ISNUMBER(+VindIndeks_raw_20_large!C9804),+VindIndeks_raw_20_large!C9804,"")</f>
        <v/>
      </c>
      <c r="Y9805">
        <f>IF(ISNUMBER(+VindIndeks_raw_20_large!D9804),+VindIndeks_raw_20_large!D9804,"")</f>
        <v/>
      </c>
    </row>
    <row r="9806">
      <c r="U9806" s="12">
        <f>+IF(ISNUMBER(ROUND(Y9806,0)),ROUND(Y9806,0),"")</f>
        <v/>
      </c>
      <c r="V9806">
        <f>IF(ISNUMBER(+VindIndeks_raw_20_large!A9805),+VindIndeks_raw_20_large!A9805,"")</f>
        <v/>
      </c>
      <c r="W9806">
        <f>IF(ISNUMBER(+VindIndeks_raw_20_large!B9805),+VindIndeks_raw_20_large!B9805,"")</f>
        <v/>
      </c>
      <c r="X9806">
        <f>IF(ISNUMBER(+VindIndeks_raw_20_large!C9805),+VindIndeks_raw_20_large!C9805,"")</f>
        <v/>
      </c>
      <c r="Y9806">
        <f>IF(ISNUMBER(+VindIndeks_raw_20_large!D9805),+VindIndeks_raw_20_large!D9805,"")</f>
        <v/>
      </c>
    </row>
    <row r="9807">
      <c r="U9807" s="12">
        <f>+IF(ISNUMBER(ROUND(Y9807,0)),ROUND(Y9807,0),"")</f>
        <v/>
      </c>
      <c r="V9807">
        <f>IF(ISNUMBER(+VindIndeks_raw_20_large!A9806),+VindIndeks_raw_20_large!A9806,"")</f>
        <v/>
      </c>
      <c r="W9807">
        <f>IF(ISNUMBER(+VindIndeks_raw_20_large!B9806),+VindIndeks_raw_20_large!B9806,"")</f>
        <v/>
      </c>
      <c r="X9807">
        <f>IF(ISNUMBER(+VindIndeks_raw_20_large!C9806),+VindIndeks_raw_20_large!C9806,"")</f>
        <v/>
      </c>
      <c r="Y9807">
        <f>IF(ISNUMBER(+VindIndeks_raw_20_large!D9806),+VindIndeks_raw_20_large!D9806,"")</f>
        <v/>
      </c>
    </row>
    <row r="9808">
      <c r="U9808" s="12">
        <f>+IF(ISNUMBER(ROUND(Y9808,0)),ROUND(Y9808,0),"")</f>
        <v/>
      </c>
      <c r="V9808">
        <f>IF(ISNUMBER(+VindIndeks_raw_20_large!A9807),+VindIndeks_raw_20_large!A9807,"")</f>
        <v/>
      </c>
      <c r="W9808">
        <f>IF(ISNUMBER(+VindIndeks_raw_20_large!B9807),+VindIndeks_raw_20_large!B9807,"")</f>
        <v/>
      </c>
      <c r="X9808">
        <f>IF(ISNUMBER(+VindIndeks_raw_20_large!C9807),+VindIndeks_raw_20_large!C9807,"")</f>
        <v/>
      </c>
      <c r="Y9808">
        <f>IF(ISNUMBER(+VindIndeks_raw_20_large!D9807),+VindIndeks_raw_20_large!D9807,"")</f>
        <v/>
      </c>
    </row>
    <row r="9809">
      <c r="U9809" s="12">
        <f>+IF(ISNUMBER(ROUND(Y9809,0)),ROUND(Y9809,0),"")</f>
        <v/>
      </c>
      <c r="V9809">
        <f>IF(ISNUMBER(+VindIndeks_raw_20_large!A9808),+VindIndeks_raw_20_large!A9808,"")</f>
        <v/>
      </c>
      <c r="W9809">
        <f>IF(ISNUMBER(+VindIndeks_raw_20_large!B9808),+VindIndeks_raw_20_large!B9808,"")</f>
        <v/>
      </c>
      <c r="X9809">
        <f>IF(ISNUMBER(+VindIndeks_raw_20_large!C9808),+VindIndeks_raw_20_large!C9808,"")</f>
        <v/>
      </c>
      <c r="Y9809">
        <f>IF(ISNUMBER(+VindIndeks_raw_20_large!D9808),+VindIndeks_raw_20_large!D9808,"")</f>
        <v/>
      </c>
    </row>
    <row r="9810">
      <c r="U9810" s="12">
        <f>+IF(ISNUMBER(ROUND(Y9810,0)),ROUND(Y9810,0),"")</f>
        <v/>
      </c>
      <c r="V9810">
        <f>IF(ISNUMBER(+VindIndeks_raw_20_large!A9809),+VindIndeks_raw_20_large!A9809,"")</f>
        <v/>
      </c>
      <c r="W9810">
        <f>IF(ISNUMBER(+VindIndeks_raw_20_large!B9809),+VindIndeks_raw_20_large!B9809,"")</f>
        <v/>
      </c>
      <c r="X9810">
        <f>IF(ISNUMBER(+VindIndeks_raw_20_large!C9809),+VindIndeks_raw_20_large!C9809,"")</f>
        <v/>
      </c>
      <c r="Y9810">
        <f>IF(ISNUMBER(+VindIndeks_raw_20_large!D9809),+VindIndeks_raw_20_large!D9809,"")</f>
        <v/>
      </c>
    </row>
    <row r="9811">
      <c r="U9811" s="12">
        <f>+IF(ISNUMBER(ROUND(Y9811,0)),ROUND(Y9811,0),"")</f>
        <v/>
      </c>
      <c r="V9811">
        <f>IF(ISNUMBER(+VindIndeks_raw_20_large!A9810),+VindIndeks_raw_20_large!A9810,"")</f>
        <v/>
      </c>
      <c r="W9811">
        <f>IF(ISNUMBER(+VindIndeks_raw_20_large!B9810),+VindIndeks_raw_20_large!B9810,"")</f>
        <v/>
      </c>
      <c r="X9811">
        <f>IF(ISNUMBER(+VindIndeks_raw_20_large!C9810),+VindIndeks_raw_20_large!C9810,"")</f>
        <v/>
      </c>
      <c r="Y9811">
        <f>IF(ISNUMBER(+VindIndeks_raw_20_large!D9810),+VindIndeks_raw_20_large!D9810,"")</f>
        <v/>
      </c>
    </row>
    <row r="9812">
      <c r="U9812" s="12">
        <f>+IF(ISNUMBER(ROUND(Y9812,0)),ROUND(Y9812,0),"")</f>
        <v/>
      </c>
      <c r="V9812">
        <f>IF(ISNUMBER(+VindIndeks_raw_20_large!A9811),+VindIndeks_raw_20_large!A9811,"")</f>
        <v/>
      </c>
      <c r="W9812">
        <f>IF(ISNUMBER(+VindIndeks_raw_20_large!B9811),+VindIndeks_raw_20_large!B9811,"")</f>
        <v/>
      </c>
      <c r="X9812">
        <f>IF(ISNUMBER(+VindIndeks_raw_20_large!C9811),+VindIndeks_raw_20_large!C9811,"")</f>
        <v/>
      </c>
      <c r="Y9812">
        <f>IF(ISNUMBER(+VindIndeks_raw_20_large!D9811),+VindIndeks_raw_20_large!D9811,"")</f>
        <v/>
      </c>
    </row>
    <row r="9813">
      <c r="U9813" s="12">
        <f>+IF(ISNUMBER(ROUND(Y9813,0)),ROUND(Y9813,0),"")</f>
        <v/>
      </c>
      <c r="V9813">
        <f>IF(ISNUMBER(+VindIndeks_raw_20_large!A9812),+VindIndeks_raw_20_large!A9812,"")</f>
        <v/>
      </c>
      <c r="W9813">
        <f>IF(ISNUMBER(+VindIndeks_raw_20_large!B9812),+VindIndeks_raw_20_large!B9812,"")</f>
        <v/>
      </c>
      <c r="X9813">
        <f>IF(ISNUMBER(+VindIndeks_raw_20_large!C9812),+VindIndeks_raw_20_large!C9812,"")</f>
        <v/>
      </c>
      <c r="Y9813">
        <f>IF(ISNUMBER(+VindIndeks_raw_20_large!D9812),+VindIndeks_raw_20_large!D9812,"")</f>
        <v/>
      </c>
    </row>
    <row r="9814">
      <c r="U9814" s="12">
        <f>+IF(ISNUMBER(ROUND(Y9814,0)),ROUND(Y9814,0),"")</f>
        <v/>
      </c>
      <c r="V9814">
        <f>IF(ISNUMBER(+VindIndeks_raw_20_large!A9813),+VindIndeks_raw_20_large!A9813,"")</f>
        <v/>
      </c>
      <c r="W9814">
        <f>IF(ISNUMBER(+VindIndeks_raw_20_large!B9813),+VindIndeks_raw_20_large!B9813,"")</f>
        <v/>
      </c>
      <c r="X9814">
        <f>IF(ISNUMBER(+VindIndeks_raw_20_large!C9813),+VindIndeks_raw_20_large!C9813,"")</f>
        <v/>
      </c>
      <c r="Y9814">
        <f>IF(ISNUMBER(+VindIndeks_raw_20_large!D9813),+VindIndeks_raw_20_large!D9813,"")</f>
        <v/>
      </c>
    </row>
    <row r="9815">
      <c r="U9815" s="12">
        <f>+IF(ISNUMBER(ROUND(Y9815,0)),ROUND(Y9815,0),"")</f>
        <v/>
      </c>
      <c r="V9815">
        <f>IF(ISNUMBER(+VindIndeks_raw_20_large!A9814),+VindIndeks_raw_20_large!A9814,"")</f>
        <v/>
      </c>
      <c r="W9815">
        <f>IF(ISNUMBER(+VindIndeks_raw_20_large!B9814),+VindIndeks_raw_20_large!B9814,"")</f>
        <v/>
      </c>
      <c r="X9815">
        <f>IF(ISNUMBER(+VindIndeks_raw_20_large!C9814),+VindIndeks_raw_20_large!C9814,"")</f>
        <v/>
      </c>
      <c r="Y9815">
        <f>IF(ISNUMBER(+VindIndeks_raw_20_large!D9814),+VindIndeks_raw_20_large!D9814,"")</f>
        <v/>
      </c>
    </row>
    <row r="9816">
      <c r="U9816" s="12">
        <f>+IF(ISNUMBER(ROUND(Y9816,0)),ROUND(Y9816,0),"")</f>
        <v/>
      </c>
      <c r="V9816">
        <f>IF(ISNUMBER(+VindIndeks_raw_20_large!A9815),+VindIndeks_raw_20_large!A9815,"")</f>
        <v/>
      </c>
      <c r="W9816">
        <f>IF(ISNUMBER(+VindIndeks_raw_20_large!B9815),+VindIndeks_raw_20_large!B9815,"")</f>
        <v/>
      </c>
      <c r="X9816">
        <f>IF(ISNUMBER(+VindIndeks_raw_20_large!C9815),+VindIndeks_raw_20_large!C9815,"")</f>
        <v/>
      </c>
      <c r="Y9816">
        <f>IF(ISNUMBER(+VindIndeks_raw_20_large!D9815),+VindIndeks_raw_20_large!D9815,"")</f>
        <v/>
      </c>
    </row>
    <row r="9817">
      <c r="U9817" s="12">
        <f>+IF(ISNUMBER(ROUND(Y9817,0)),ROUND(Y9817,0),"")</f>
        <v/>
      </c>
      <c r="V9817">
        <f>IF(ISNUMBER(+VindIndeks_raw_20_large!A9816),+VindIndeks_raw_20_large!A9816,"")</f>
        <v/>
      </c>
      <c r="W9817">
        <f>IF(ISNUMBER(+VindIndeks_raw_20_large!B9816),+VindIndeks_raw_20_large!B9816,"")</f>
        <v/>
      </c>
      <c r="X9817">
        <f>IF(ISNUMBER(+VindIndeks_raw_20_large!C9816),+VindIndeks_raw_20_large!C9816,"")</f>
        <v/>
      </c>
      <c r="Y9817">
        <f>IF(ISNUMBER(+VindIndeks_raw_20_large!D9816),+VindIndeks_raw_20_large!D9816,"")</f>
        <v/>
      </c>
    </row>
    <row r="9818">
      <c r="U9818" s="12">
        <f>+IF(ISNUMBER(ROUND(Y9818,0)),ROUND(Y9818,0),"")</f>
        <v/>
      </c>
      <c r="V9818">
        <f>IF(ISNUMBER(+VindIndeks_raw_20_large!A9817),+VindIndeks_raw_20_large!A9817,"")</f>
        <v/>
      </c>
      <c r="W9818">
        <f>IF(ISNUMBER(+VindIndeks_raw_20_large!B9817),+VindIndeks_raw_20_large!B9817,"")</f>
        <v/>
      </c>
      <c r="X9818">
        <f>IF(ISNUMBER(+VindIndeks_raw_20_large!C9817),+VindIndeks_raw_20_large!C9817,"")</f>
        <v/>
      </c>
      <c r="Y9818">
        <f>IF(ISNUMBER(+VindIndeks_raw_20_large!D9817),+VindIndeks_raw_20_large!D9817,"")</f>
        <v/>
      </c>
    </row>
    <row r="9819">
      <c r="U9819" s="12">
        <f>+IF(ISNUMBER(ROUND(Y9819,0)),ROUND(Y9819,0),"")</f>
        <v/>
      </c>
      <c r="V9819">
        <f>IF(ISNUMBER(+VindIndeks_raw_20_large!A9818),+VindIndeks_raw_20_large!A9818,"")</f>
        <v/>
      </c>
      <c r="W9819">
        <f>IF(ISNUMBER(+VindIndeks_raw_20_large!B9818),+VindIndeks_raw_20_large!B9818,"")</f>
        <v/>
      </c>
      <c r="X9819">
        <f>IF(ISNUMBER(+VindIndeks_raw_20_large!C9818),+VindIndeks_raw_20_large!C9818,"")</f>
        <v/>
      </c>
      <c r="Y9819">
        <f>IF(ISNUMBER(+VindIndeks_raw_20_large!D9818),+VindIndeks_raw_20_large!D9818,"")</f>
        <v/>
      </c>
    </row>
    <row r="9820">
      <c r="U9820" s="12">
        <f>+IF(ISNUMBER(ROUND(Y9820,0)),ROUND(Y9820,0),"")</f>
        <v/>
      </c>
      <c r="V9820">
        <f>IF(ISNUMBER(+VindIndeks_raw_20_large!A9819),+VindIndeks_raw_20_large!A9819,"")</f>
        <v/>
      </c>
      <c r="W9820">
        <f>IF(ISNUMBER(+VindIndeks_raw_20_large!B9819),+VindIndeks_raw_20_large!B9819,"")</f>
        <v/>
      </c>
      <c r="X9820">
        <f>IF(ISNUMBER(+VindIndeks_raw_20_large!C9819),+VindIndeks_raw_20_large!C9819,"")</f>
        <v/>
      </c>
      <c r="Y9820">
        <f>IF(ISNUMBER(+VindIndeks_raw_20_large!D9819),+VindIndeks_raw_20_large!D9819,"")</f>
        <v/>
      </c>
    </row>
    <row r="9821">
      <c r="U9821" s="12">
        <f>+IF(ISNUMBER(ROUND(Y9821,0)),ROUND(Y9821,0),"")</f>
        <v/>
      </c>
      <c r="V9821">
        <f>IF(ISNUMBER(+VindIndeks_raw_20_large!A9820),+VindIndeks_raw_20_large!A9820,"")</f>
        <v/>
      </c>
      <c r="W9821">
        <f>IF(ISNUMBER(+VindIndeks_raw_20_large!B9820),+VindIndeks_raw_20_large!B9820,"")</f>
        <v/>
      </c>
      <c r="X9821">
        <f>IF(ISNUMBER(+VindIndeks_raw_20_large!C9820),+VindIndeks_raw_20_large!C9820,"")</f>
        <v/>
      </c>
      <c r="Y9821">
        <f>IF(ISNUMBER(+VindIndeks_raw_20_large!D9820),+VindIndeks_raw_20_large!D9820,"")</f>
        <v/>
      </c>
    </row>
    <row r="9822">
      <c r="U9822" s="12">
        <f>+IF(ISNUMBER(ROUND(Y9822,0)),ROUND(Y9822,0),"")</f>
        <v/>
      </c>
      <c r="V9822">
        <f>IF(ISNUMBER(+VindIndeks_raw_20_large!A9821),+VindIndeks_raw_20_large!A9821,"")</f>
        <v/>
      </c>
      <c r="W9822">
        <f>IF(ISNUMBER(+VindIndeks_raw_20_large!B9821),+VindIndeks_raw_20_large!B9821,"")</f>
        <v/>
      </c>
      <c r="X9822">
        <f>IF(ISNUMBER(+VindIndeks_raw_20_large!C9821),+VindIndeks_raw_20_large!C9821,"")</f>
        <v/>
      </c>
      <c r="Y9822">
        <f>IF(ISNUMBER(+VindIndeks_raw_20_large!D9821),+VindIndeks_raw_20_large!D9821,"")</f>
        <v/>
      </c>
    </row>
    <row r="9823">
      <c r="U9823" s="12">
        <f>+IF(ISNUMBER(ROUND(Y9823,0)),ROUND(Y9823,0),"")</f>
        <v/>
      </c>
      <c r="V9823">
        <f>IF(ISNUMBER(+VindIndeks_raw_20_large!A9822),+VindIndeks_raw_20_large!A9822,"")</f>
        <v/>
      </c>
      <c r="W9823">
        <f>IF(ISNUMBER(+VindIndeks_raw_20_large!B9822),+VindIndeks_raw_20_large!B9822,"")</f>
        <v/>
      </c>
      <c r="X9823">
        <f>IF(ISNUMBER(+VindIndeks_raw_20_large!C9822),+VindIndeks_raw_20_large!C9822,"")</f>
        <v/>
      </c>
      <c r="Y9823">
        <f>IF(ISNUMBER(+VindIndeks_raw_20_large!D9822),+VindIndeks_raw_20_large!D9822,"")</f>
        <v/>
      </c>
    </row>
    <row r="9824">
      <c r="U9824" s="12">
        <f>+IF(ISNUMBER(ROUND(Y9824,0)),ROUND(Y9824,0),"")</f>
        <v/>
      </c>
      <c r="V9824">
        <f>IF(ISNUMBER(+VindIndeks_raw_20_large!A9823),+VindIndeks_raw_20_large!A9823,"")</f>
        <v/>
      </c>
      <c r="W9824">
        <f>IF(ISNUMBER(+VindIndeks_raw_20_large!B9823),+VindIndeks_raw_20_large!B9823,"")</f>
        <v/>
      </c>
      <c r="X9824">
        <f>IF(ISNUMBER(+VindIndeks_raw_20_large!C9823),+VindIndeks_raw_20_large!C9823,"")</f>
        <v/>
      </c>
      <c r="Y9824">
        <f>IF(ISNUMBER(+VindIndeks_raw_20_large!D9823),+VindIndeks_raw_20_large!D9823,"")</f>
        <v/>
      </c>
    </row>
    <row r="9825">
      <c r="U9825" s="12">
        <f>+IF(ISNUMBER(ROUND(Y9825,0)),ROUND(Y9825,0),"")</f>
        <v/>
      </c>
      <c r="V9825">
        <f>IF(ISNUMBER(+VindIndeks_raw_20_large!A9824),+VindIndeks_raw_20_large!A9824,"")</f>
        <v/>
      </c>
      <c r="W9825">
        <f>IF(ISNUMBER(+VindIndeks_raw_20_large!B9824),+VindIndeks_raw_20_large!B9824,"")</f>
        <v/>
      </c>
      <c r="X9825">
        <f>IF(ISNUMBER(+VindIndeks_raw_20_large!C9824),+VindIndeks_raw_20_large!C9824,"")</f>
        <v/>
      </c>
      <c r="Y9825">
        <f>IF(ISNUMBER(+VindIndeks_raw_20_large!D9824),+VindIndeks_raw_20_large!D9824,"")</f>
        <v/>
      </c>
    </row>
    <row r="9826">
      <c r="U9826" s="12">
        <f>+IF(ISNUMBER(ROUND(Y9826,0)),ROUND(Y9826,0),"")</f>
        <v/>
      </c>
      <c r="V9826">
        <f>IF(ISNUMBER(+VindIndeks_raw_20_large!A9825),+VindIndeks_raw_20_large!A9825,"")</f>
        <v/>
      </c>
      <c r="W9826">
        <f>IF(ISNUMBER(+VindIndeks_raw_20_large!B9825),+VindIndeks_raw_20_large!B9825,"")</f>
        <v/>
      </c>
      <c r="X9826">
        <f>IF(ISNUMBER(+VindIndeks_raw_20_large!C9825),+VindIndeks_raw_20_large!C9825,"")</f>
        <v/>
      </c>
      <c r="Y9826">
        <f>IF(ISNUMBER(+VindIndeks_raw_20_large!D9825),+VindIndeks_raw_20_large!D9825,"")</f>
        <v/>
      </c>
    </row>
    <row r="9827">
      <c r="U9827" s="12">
        <f>+IF(ISNUMBER(ROUND(Y9827,0)),ROUND(Y9827,0),"")</f>
        <v/>
      </c>
      <c r="V9827">
        <f>IF(ISNUMBER(+VindIndeks_raw_20_large!A9826),+VindIndeks_raw_20_large!A9826,"")</f>
        <v/>
      </c>
      <c r="W9827">
        <f>IF(ISNUMBER(+VindIndeks_raw_20_large!B9826),+VindIndeks_raw_20_large!B9826,"")</f>
        <v/>
      </c>
      <c r="X9827">
        <f>IF(ISNUMBER(+VindIndeks_raw_20_large!C9826),+VindIndeks_raw_20_large!C9826,"")</f>
        <v/>
      </c>
      <c r="Y9827">
        <f>IF(ISNUMBER(+VindIndeks_raw_20_large!D9826),+VindIndeks_raw_20_large!D9826,"")</f>
        <v/>
      </c>
    </row>
    <row r="9828">
      <c r="U9828" s="12">
        <f>+IF(ISNUMBER(ROUND(Y9828,0)),ROUND(Y9828,0),"")</f>
        <v/>
      </c>
      <c r="V9828">
        <f>IF(ISNUMBER(+VindIndeks_raw_20_large!A9827),+VindIndeks_raw_20_large!A9827,"")</f>
        <v/>
      </c>
      <c r="W9828">
        <f>IF(ISNUMBER(+VindIndeks_raw_20_large!B9827),+VindIndeks_raw_20_large!B9827,"")</f>
        <v/>
      </c>
      <c r="X9828">
        <f>IF(ISNUMBER(+VindIndeks_raw_20_large!C9827),+VindIndeks_raw_20_large!C9827,"")</f>
        <v/>
      </c>
      <c r="Y9828">
        <f>IF(ISNUMBER(+VindIndeks_raw_20_large!D9827),+VindIndeks_raw_20_large!D9827,"")</f>
        <v/>
      </c>
    </row>
    <row r="9829">
      <c r="U9829" s="12">
        <f>+IF(ISNUMBER(ROUND(Y9829,0)),ROUND(Y9829,0),"")</f>
        <v/>
      </c>
      <c r="V9829">
        <f>IF(ISNUMBER(+VindIndeks_raw_20_large!A9828),+VindIndeks_raw_20_large!A9828,"")</f>
        <v/>
      </c>
      <c r="W9829">
        <f>IF(ISNUMBER(+VindIndeks_raw_20_large!B9828),+VindIndeks_raw_20_large!B9828,"")</f>
        <v/>
      </c>
      <c r="X9829">
        <f>IF(ISNUMBER(+VindIndeks_raw_20_large!C9828),+VindIndeks_raw_20_large!C9828,"")</f>
        <v/>
      </c>
      <c r="Y9829">
        <f>IF(ISNUMBER(+VindIndeks_raw_20_large!D9828),+VindIndeks_raw_20_large!D9828,"")</f>
        <v/>
      </c>
    </row>
    <row r="9830">
      <c r="U9830" s="12">
        <f>+IF(ISNUMBER(ROUND(Y9830,0)),ROUND(Y9830,0),"")</f>
        <v/>
      </c>
      <c r="V9830">
        <f>IF(ISNUMBER(+VindIndeks_raw_20_large!A9829),+VindIndeks_raw_20_large!A9829,"")</f>
        <v/>
      </c>
      <c r="W9830">
        <f>IF(ISNUMBER(+VindIndeks_raw_20_large!B9829),+VindIndeks_raw_20_large!B9829,"")</f>
        <v/>
      </c>
      <c r="X9830">
        <f>IF(ISNUMBER(+VindIndeks_raw_20_large!C9829),+VindIndeks_raw_20_large!C9829,"")</f>
        <v/>
      </c>
      <c r="Y9830">
        <f>IF(ISNUMBER(+VindIndeks_raw_20_large!D9829),+VindIndeks_raw_20_large!D9829,"")</f>
        <v/>
      </c>
    </row>
    <row r="9831">
      <c r="U9831" s="12">
        <f>+IF(ISNUMBER(ROUND(Y9831,0)),ROUND(Y9831,0),"")</f>
        <v/>
      </c>
      <c r="V9831">
        <f>IF(ISNUMBER(+VindIndeks_raw_20_large!A9830),+VindIndeks_raw_20_large!A9830,"")</f>
        <v/>
      </c>
      <c r="W9831">
        <f>IF(ISNUMBER(+VindIndeks_raw_20_large!B9830),+VindIndeks_raw_20_large!B9830,"")</f>
        <v/>
      </c>
      <c r="X9831">
        <f>IF(ISNUMBER(+VindIndeks_raw_20_large!C9830),+VindIndeks_raw_20_large!C9830,"")</f>
        <v/>
      </c>
      <c r="Y9831">
        <f>IF(ISNUMBER(+VindIndeks_raw_20_large!D9830),+VindIndeks_raw_20_large!D9830,"")</f>
        <v/>
      </c>
    </row>
    <row r="9832">
      <c r="U9832" s="12">
        <f>+IF(ISNUMBER(ROUND(Y9832,0)),ROUND(Y9832,0),"")</f>
        <v/>
      </c>
      <c r="V9832">
        <f>IF(ISNUMBER(+VindIndeks_raw_20_large!A9831),+VindIndeks_raw_20_large!A9831,"")</f>
        <v/>
      </c>
      <c r="W9832">
        <f>IF(ISNUMBER(+VindIndeks_raw_20_large!B9831),+VindIndeks_raw_20_large!B9831,"")</f>
        <v/>
      </c>
      <c r="X9832">
        <f>IF(ISNUMBER(+VindIndeks_raw_20_large!C9831),+VindIndeks_raw_20_large!C9831,"")</f>
        <v/>
      </c>
      <c r="Y9832">
        <f>IF(ISNUMBER(+VindIndeks_raw_20_large!D9831),+VindIndeks_raw_20_large!D9831,"")</f>
        <v/>
      </c>
    </row>
    <row r="9833">
      <c r="U9833" s="12">
        <f>+IF(ISNUMBER(ROUND(Y9833,0)),ROUND(Y9833,0),"")</f>
        <v/>
      </c>
      <c r="V9833">
        <f>IF(ISNUMBER(+VindIndeks_raw_20_large!A9832),+VindIndeks_raw_20_large!A9832,"")</f>
        <v/>
      </c>
      <c r="W9833">
        <f>IF(ISNUMBER(+VindIndeks_raw_20_large!B9832),+VindIndeks_raw_20_large!B9832,"")</f>
        <v/>
      </c>
      <c r="X9833">
        <f>IF(ISNUMBER(+VindIndeks_raw_20_large!C9832),+VindIndeks_raw_20_large!C9832,"")</f>
        <v/>
      </c>
      <c r="Y9833">
        <f>IF(ISNUMBER(+VindIndeks_raw_20_large!D9832),+VindIndeks_raw_20_large!D9832,"")</f>
        <v/>
      </c>
    </row>
    <row r="9834">
      <c r="U9834" s="12">
        <f>+IF(ISNUMBER(ROUND(Y9834,0)),ROUND(Y9834,0),"")</f>
        <v/>
      </c>
      <c r="V9834">
        <f>IF(ISNUMBER(+VindIndeks_raw_20_large!A9833),+VindIndeks_raw_20_large!A9833,"")</f>
        <v/>
      </c>
      <c r="W9834">
        <f>IF(ISNUMBER(+VindIndeks_raw_20_large!B9833),+VindIndeks_raw_20_large!B9833,"")</f>
        <v/>
      </c>
      <c r="X9834">
        <f>IF(ISNUMBER(+VindIndeks_raw_20_large!C9833),+VindIndeks_raw_20_large!C9833,"")</f>
        <v/>
      </c>
      <c r="Y9834">
        <f>IF(ISNUMBER(+VindIndeks_raw_20_large!D9833),+VindIndeks_raw_20_large!D9833,"")</f>
        <v/>
      </c>
    </row>
    <row r="9835">
      <c r="U9835" s="12">
        <f>+IF(ISNUMBER(ROUND(Y9835,0)),ROUND(Y9835,0),"")</f>
        <v/>
      </c>
      <c r="V9835">
        <f>IF(ISNUMBER(+VindIndeks_raw_20_large!A9834),+VindIndeks_raw_20_large!A9834,"")</f>
        <v/>
      </c>
      <c r="W9835">
        <f>IF(ISNUMBER(+VindIndeks_raw_20_large!B9834),+VindIndeks_raw_20_large!B9834,"")</f>
        <v/>
      </c>
      <c r="X9835">
        <f>IF(ISNUMBER(+VindIndeks_raw_20_large!C9834),+VindIndeks_raw_20_large!C9834,"")</f>
        <v/>
      </c>
      <c r="Y9835">
        <f>IF(ISNUMBER(+VindIndeks_raw_20_large!D9834),+VindIndeks_raw_20_large!D9834,"")</f>
        <v/>
      </c>
    </row>
    <row r="9836">
      <c r="U9836" s="12">
        <f>+IF(ISNUMBER(ROUND(Y9836,0)),ROUND(Y9836,0),"")</f>
        <v/>
      </c>
      <c r="V9836">
        <f>IF(ISNUMBER(+VindIndeks_raw_20_large!A9835),+VindIndeks_raw_20_large!A9835,"")</f>
        <v/>
      </c>
      <c r="W9836">
        <f>IF(ISNUMBER(+VindIndeks_raw_20_large!B9835),+VindIndeks_raw_20_large!B9835,"")</f>
        <v/>
      </c>
      <c r="X9836">
        <f>IF(ISNUMBER(+VindIndeks_raw_20_large!C9835),+VindIndeks_raw_20_large!C9835,"")</f>
        <v/>
      </c>
      <c r="Y9836">
        <f>IF(ISNUMBER(+VindIndeks_raw_20_large!D9835),+VindIndeks_raw_20_large!D9835,"")</f>
        <v/>
      </c>
    </row>
    <row r="9837">
      <c r="U9837" s="12">
        <f>+IF(ISNUMBER(ROUND(Y9837,0)),ROUND(Y9837,0),"")</f>
        <v/>
      </c>
      <c r="V9837">
        <f>IF(ISNUMBER(+VindIndeks_raw_20_large!A9836),+VindIndeks_raw_20_large!A9836,"")</f>
        <v/>
      </c>
      <c r="W9837">
        <f>IF(ISNUMBER(+VindIndeks_raw_20_large!B9836),+VindIndeks_raw_20_large!B9836,"")</f>
        <v/>
      </c>
      <c r="X9837">
        <f>IF(ISNUMBER(+VindIndeks_raw_20_large!C9836),+VindIndeks_raw_20_large!C9836,"")</f>
        <v/>
      </c>
      <c r="Y9837">
        <f>IF(ISNUMBER(+VindIndeks_raw_20_large!D9836),+VindIndeks_raw_20_large!D9836,"")</f>
        <v/>
      </c>
    </row>
    <row r="9838">
      <c r="U9838" s="12">
        <f>+IF(ISNUMBER(ROUND(Y9838,0)),ROUND(Y9838,0),"")</f>
        <v/>
      </c>
      <c r="V9838">
        <f>IF(ISNUMBER(+VindIndeks_raw_20_large!A9837),+VindIndeks_raw_20_large!A9837,"")</f>
        <v/>
      </c>
      <c r="W9838">
        <f>IF(ISNUMBER(+VindIndeks_raw_20_large!B9837),+VindIndeks_raw_20_large!B9837,"")</f>
        <v/>
      </c>
      <c r="X9838">
        <f>IF(ISNUMBER(+VindIndeks_raw_20_large!C9837),+VindIndeks_raw_20_large!C9837,"")</f>
        <v/>
      </c>
      <c r="Y9838">
        <f>IF(ISNUMBER(+VindIndeks_raw_20_large!D9837),+VindIndeks_raw_20_large!D9837,"")</f>
        <v/>
      </c>
    </row>
    <row r="9839">
      <c r="U9839" s="12">
        <f>+IF(ISNUMBER(ROUND(Y9839,0)),ROUND(Y9839,0),"")</f>
        <v/>
      </c>
      <c r="V9839">
        <f>IF(ISNUMBER(+VindIndeks_raw_20_large!A9838),+VindIndeks_raw_20_large!A9838,"")</f>
        <v/>
      </c>
      <c r="W9839">
        <f>IF(ISNUMBER(+VindIndeks_raw_20_large!B9838),+VindIndeks_raw_20_large!B9838,"")</f>
        <v/>
      </c>
      <c r="X9839">
        <f>IF(ISNUMBER(+VindIndeks_raw_20_large!C9838),+VindIndeks_raw_20_large!C9838,"")</f>
        <v/>
      </c>
      <c r="Y9839">
        <f>IF(ISNUMBER(+VindIndeks_raw_20_large!D9838),+VindIndeks_raw_20_large!D9838,"")</f>
        <v/>
      </c>
    </row>
    <row r="9840">
      <c r="U9840" s="12">
        <f>+IF(ISNUMBER(ROUND(Y9840,0)),ROUND(Y9840,0),"")</f>
        <v/>
      </c>
      <c r="V9840">
        <f>IF(ISNUMBER(+VindIndeks_raw_20_large!A9839),+VindIndeks_raw_20_large!A9839,"")</f>
        <v/>
      </c>
      <c r="W9840">
        <f>IF(ISNUMBER(+VindIndeks_raw_20_large!B9839),+VindIndeks_raw_20_large!B9839,"")</f>
        <v/>
      </c>
      <c r="X9840">
        <f>IF(ISNUMBER(+VindIndeks_raw_20_large!C9839),+VindIndeks_raw_20_large!C9839,"")</f>
        <v/>
      </c>
      <c r="Y9840">
        <f>IF(ISNUMBER(+VindIndeks_raw_20_large!D9839),+VindIndeks_raw_20_large!D9839,"")</f>
        <v/>
      </c>
    </row>
    <row r="9841">
      <c r="U9841" s="12">
        <f>+IF(ISNUMBER(ROUND(Y9841,0)),ROUND(Y9841,0),"")</f>
        <v/>
      </c>
      <c r="V9841">
        <f>IF(ISNUMBER(+VindIndeks_raw_20_large!A9840),+VindIndeks_raw_20_large!A9840,"")</f>
        <v/>
      </c>
      <c r="W9841">
        <f>IF(ISNUMBER(+VindIndeks_raw_20_large!B9840),+VindIndeks_raw_20_large!B9840,"")</f>
        <v/>
      </c>
      <c r="X9841">
        <f>IF(ISNUMBER(+VindIndeks_raw_20_large!C9840),+VindIndeks_raw_20_large!C9840,"")</f>
        <v/>
      </c>
      <c r="Y9841">
        <f>IF(ISNUMBER(+VindIndeks_raw_20_large!D9840),+VindIndeks_raw_20_large!D9840,"")</f>
        <v/>
      </c>
    </row>
    <row r="9842">
      <c r="U9842" s="12">
        <f>+IF(ISNUMBER(ROUND(Y9842,0)),ROUND(Y9842,0),"")</f>
        <v/>
      </c>
      <c r="V9842">
        <f>IF(ISNUMBER(+VindIndeks_raw_20_large!A9841),+VindIndeks_raw_20_large!A9841,"")</f>
        <v/>
      </c>
      <c r="W9842">
        <f>IF(ISNUMBER(+VindIndeks_raw_20_large!B9841),+VindIndeks_raw_20_large!B9841,"")</f>
        <v/>
      </c>
      <c r="X9842">
        <f>IF(ISNUMBER(+VindIndeks_raw_20_large!C9841),+VindIndeks_raw_20_large!C9841,"")</f>
        <v/>
      </c>
      <c r="Y9842">
        <f>IF(ISNUMBER(+VindIndeks_raw_20_large!D9841),+VindIndeks_raw_20_large!D9841,"")</f>
        <v/>
      </c>
    </row>
    <row r="9843">
      <c r="U9843" s="12">
        <f>+IF(ISNUMBER(ROUND(Y9843,0)),ROUND(Y9843,0),"")</f>
        <v/>
      </c>
      <c r="V9843">
        <f>IF(ISNUMBER(+VindIndeks_raw_20_large!A9842),+VindIndeks_raw_20_large!A9842,"")</f>
        <v/>
      </c>
      <c r="W9843">
        <f>IF(ISNUMBER(+VindIndeks_raw_20_large!B9842),+VindIndeks_raw_20_large!B9842,"")</f>
        <v/>
      </c>
      <c r="X9843">
        <f>IF(ISNUMBER(+VindIndeks_raw_20_large!C9842),+VindIndeks_raw_20_large!C9842,"")</f>
        <v/>
      </c>
      <c r="Y9843">
        <f>IF(ISNUMBER(+VindIndeks_raw_20_large!D9842),+VindIndeks_raw_20_large!D9842,"")</f>
        <v/>
      </c>
    </row>
    <row r="9844">
      <c r="U9844" s="12">
        <f>+IF(ISNUMBER(ROUND(Y9844,0)),ROUND(Y9844,0),"")</f>
        <v/>
      </c>
      <c r="V9844">
        <f>IF(ISNUMBER(+VindIndeks_raw_20_large!A9843),+VindIndeks_raw_20_large!A9843,"")</f>
        <v/>
      </c>
      <c r="W9844">
        <f>IF(ISNUMBER(+VindIndeks_raw_20_large!B9843),+VindIndeks_raw_20_large!B9843,"")</f>
        <v/>
      </c>
      <c r="X9844">
        <f>IF(ISNUMBER(+VindIndeks_raw_20_large!C9843),+VindIndeks_raw_20_large!C9843,"")</f>
        <v/>
      </c>
      <c r="Y9844">
        <f>IF(ISNUMBER(+VindIndeks_raw_20_large!D9843),+VindIndeks_raw_20_large!D9843,"")</f>
        <v/>
      </c>
    </row>
    <row r="9845">
      <c r="U9845" s="12">
        <f>+IF(ISNUMBER(ROUND(Y9845,0)),ROUND(Y9845,0),"")</f>
        <v/>
      </c>
      <c r="V9845">
        <f>IF(ISNUMBER(+VindIndeks_raw_20_large!A9844),+VindIndeks_raw_20_large!A9844,"")</f>
        <v/>
      </c>
      <c r="W9845">
        <f>IF(ISNUMBER(+VindIndeks_raw_20_large!B9844),+VindIndeks_raw_20_large!B9844,"")</f>
        <v/>
      </c>
      <c r="X9845">
        <f>IF(ISNUMBER(+VindIndeks_raw_20_large!C9844),+VindIndeks_raw_20_large!C9844,"")</f>
        <v/>
      </c>
      <c r="Y9845">
        <f>IF(ISNUMBER(+VindIndeks_raw_20_large!D9844),+VindIndeks_raw_20_large!D9844,"")</f>
        <v/>
      </c>
    </row>
    <row r="9846">
      <c r="U9846" s="12">
        <f>+IF(ISNUMBER(ROUND(Y9846,0)),ROUND(Y9846,0),"")</f>
        <v/>
      </c>
      <c r="V9846">
        <f>IF(ISNUMBER(+VindIndeks_raw_20_large!A9845),+VindIndeks_raw_20_large!A9845,"")</f>
        <v/>
      </c>
      <c r="W9846">
        <f>IF(ISNUMBER(+VindIndeks_raw_20_large!B9845),+VindIndeks_raw_20_large!B9845,"")</f>
        <v/>
      </c>
      <c r="X9846">
        <f>IF(ISNUMBER(+VindIndeks_raw_20_large!C9845),+VindIndeks_raw_20_large!C9845,"")</f>
        <v/>
      </c>
      <c r="Y9846">
        <f>IF(ISNUMBER(+VindIndeks_raw_20_large!D9845),+VindIndeks_raw_20_large!D9845,"")</f>
        <v/>
      </c>
    </row>
    <row r="9847">
      <c r="U9847" s="12">
        <f>+IF(ISNUMBER(ROUND(Y9847,0)),ROUND(Y9847,0),"")</f>
        <v/>
      </c>
      <c r="V9847">
        <f>IF(ISNUMBER(+VindIndeks_raw_20_large!A9846),+VindIndeks_raw_20_large!A9846,"")</f>
        <v/>
      </c>
      <c r="W9847">
        <f>IF(ISNUMBER(+VindIndeks_raw_20_large!B9846),+VindIndeks_raw_20_large!B9846,"")</f>
        <v/>
      </c>
      <c r="X9847">
        <f>IF(ISNUMBER(+VindIndeks_raw_20_large!C9846),+VindIndeks_raw_20_large!C9846,"")</f>
        <v/>
      </c>
      <c r="Y9847">
        <f>IF(ISNUMBER(+VindIndeks_raw_20_large!D9846),+VindIndeks_raw_20_large!D9846,"")</f>
        <v/>
      </c>
    </row>
    <row r="9848">
      <c r="U9848" s="12">
        <f>+IF(ISNUMBER(ROUND(Y9848,0)),ROUND(Y9848,0),"")</f>
        <v/>
      </c>
      <c r="V9848">
        <f>IF(ISNUMBER(+VindIndeks_raw_20_large!A9847),+VindIndeks_raw_20_large!A9847,"")</f>
        <v/>
      </c>
      <c r="W9848">
        <f>IF(ISNUMBER(+VindIndeks_raw_20_large!B9847),+VindIndeks_raw_20_large!B9847,"")</f>
        <v/>
      </c>
      <c r="X9848">
        <f>IF(ISNUMBER(+VindIndeks_raw_20_large!C9847),+VindIndeks_raw_20_large!C9847,"")</f>
        <v/>
      </c>
      <c r="Y9848">
        <f>IF(ISNUMBER(+VindIndeks_raw_20_large!D9847),+VindIndeks_raw_20_large!D9847,"")</f>
        <v/>
      </c>
    </row>
    <row r="9849">
      <c r="U9849" s="12">
        <f>+IF(ISNUMBER(ROUND(Y9849,0)),ROUND(Y9849,0),"")</f>
        <v/>
      </c>
      <c r="V9849">
        <f>IF(ISNUMBER(+VindIndeks_raw_20_large!A9848),+VindIndeks_raw_20_large!A9848,"")</f>
        <v/>
      </c>
      <c r="W9849">
        <f>IF(ISNUMBER(+VindIndeks_raw_20_large!B9848),+VindIndeks_raw_20_large!B9848,"")</f>
        <v/>
      </c>
      <c r="X9849">
        <f>IF(ISNUMBER(+VindIndeks_raw_20_large!C9848),+VindIndeks_raw_20_large!C9848,"")</f>
        <v/>
      </c>
      <c r="Y9849">
        <f>IF(ISNUMBER(+VindIndeks_raw_20_large!D9848),+VindIndeks_raw_20_large!D9848,"")</f>
        <v/>
      </c>
    </row>
    <row r="9850">
      <c r="U9850" s="12">
        <f>+IF(ISNUMBER(ROUND(Y9850,0)),ROUND(Y9850,0),"")</f>
        <v/>
      </c>
      <c r="V9850">
        <f>IF(ISNUMBER(+VindIndeks_raw_20_large!A9849),+VindIndeks_raw_20_large!A9849,"")</f>
        <v/>
      </c>
      <c r="W9850">
        <f>IF(ISNUMBER(+VindIndeks_raw_20_large!B9849),+VindIndeks_raw_20_large!B9849,"")</f>
        <v/>
      </c>
      <c r="X9850">
        <f>IF(ISNUMBER(+VindIndeks_raw_20_large!C9849),+VindIndeks_raw_20_large!C9849,"")</f>
        <v/>
      </c>
      <c r="Y9850">
        <f>IF(ISNUMBER(+VindIndeks_raw_20_large!D9849),+VindIndeks_raw_20_large!D9849,"")</f>
        <v/>
      </c>
    </row>
    <row r="9851">
      <c r="U9851" s="12">
        <f>+IF(ISNUMBER(ROUND(Y9851,0)),ROUND(Y9851,0),"")</f>
        <v/>
      </c>
      <c r="V9851">
        <f>IF(ISNUMBER(+VindIndeks_raw_20_large!A9850),+VindIndeks_raw_20_large!A9850,"")</f>
        <v/>
      </c>
      <c r="W9851">
        <f>IF(ISNUMBER(+VindIndeks_raw_20_large!B9850),+VindIndeks_raw_20_large!B9850,"")</f>
        <v/>
      </c>
      <c r="X9851">
        <f>IF(ISNUMBER(+VindIndeks_raw_20_large!C9850),+VindIndeks_raw_20_large!C9850,"")</f>
        <v/>
      </c>
      <c r="Y9851">
        <f>IF(ISNUMBER(+VindIndeks_raw_20_large!D9850),+VindIndeks_raw_20_large!D9850,"")</f>
        <v/>
      </c>
    </row>
    <row r="9852">
      <c r="U9852" s="12">
        <f>+IF(ISNUMBER(ROUND(Y9852,0)),ROUND(Y9852,0),"")</f>
        <v/>
      </c>
      <c r="V9852">
        <f>IF(ISNUMBER(+VindIndeks_raw_20_large!A9851),+VindIndeks_raw_20_large!A9851,"")</f>
        <v/>
      </c>
      <c r="W9852">
        <f>IF(ISNUMBER(+VindIndeks_raw_20_large!B9851),+VindIndeks_raw_20_large!B9851,"")</f>
        <v/>
      </c>
      <c r="X9852">
        <f>IF(ISNUMBER(+VindIndeks_raw_20_large!C9851),+VindIndeks_raw_20_large!C9851,"")</f>
        <v/>
      </c>
      <c r="Y9852">
        <f>IF(ISNUMBER(+VindIndeks_raw_20_large!D9851),+VindIndeks_raw_20_large!D9851,"")</f>
        <v/>
      </c>
    </row>
    <row r="9853">
      <c r="U9853" s="12">
        <f>+IF(ISNUMBER(ROUND(Y9853,0)),ROUND(Y9853,0),"")</f>
        <v/>
      </c>
      <c r="V9853">
        <f>IF(ISNUMBER(+VindIndeks_raw_20_large!A9852),+VindIndeks_raw_20_large!A9852,"")</f>
        <v/>
      </c>
      <c r="W9853">
        <f>IF(ISNUMBER(+VindIndeks_raw_20_large!B9852),+VindIndeks_raw_20_large!B9852,"")</f>
        <v/>
      </c>
      <c r="X9853">
        <f>IF(ISNUMBER(+VindIndeks_raw_20_large!C9852),+VindIndeks_raw_20_large!C9852,"")</f>
        <v/>
      </c>
      <c r="Y9853">
        <f>IF(ISNUMBER(+VindIndeks_raw_20_large!D9852),+VindIndeks_raw_20_large!D9852,"")</f>
        <v/>
      </c>
    </row>
    <row r="9854">
      <c r="U9854" s="12">
        <f>+IF(ISNUMBER(ROUND(Y9854,0)),ROUND(Y9854,0),"")</f>
        <v/>
      </c>
      <c r="V9854">
        <f>IF(ISNUMBER(+VindIndeks_raw_20_large!A9853),+VindIndeks_raw_20_large!A9853,"")</f>
        <v/>
      </c>
      <c r="W9854">
        <f>IF(ISNUMBER(+VindIndeks_raw_20_large!B9853),+VindIndeks_raw_20_large!B9853,"")</f>
        <v/>
      </c>
      <c r="X9854">
        <f>IF(ISNUMBER(+VindIndeks_raw_20_large!C9853),+VindIndeks_raw_20_large!C9853,"")</f>
        <v/>
      </c>
      <c r="Y9854">
        <f>IF(ISNUMBER(+VindIndeks_raw_20_large!D9853),+VindIndeks_raw_20_large!D9853,"")</f>
        <v/>
      </c>
    </row>
    <row r="9855">
      <c r="U9855" s="12">
        <f>+IF(ISNUMBER(ROUND(Y9855,0)),ROUND(Y9855,0),"")</f>
        <v/>
      </c>
      <c r="V9855">
        <f>IF(ISNUMBER(+VindIndeks_raw_20_large!A9854),+VindIndeks_raw_20_large!A9854,"")</f>
        <v/>
      </c>
      <c r="W9855">
        <f>IF(ISNUMBER(+VindIndeks_raw_20_large!B9854),+VindIndeks_raw_20_large!B9854,"")</f>
        <v/>
      </c>
      <c r="X9855">
        <f>IF(ISNUMBER(+VindIndeks_raw_20_large!C9854),+VindIndeks_raw_20_large!C9854,"")</f>
        <v/>
      </c>
      <c r="Y9855">
        <f>IF(ISNUMBER(+VindIndeks_raw_20_large!D9854),+VindIndeks_raw_20_large!D9854,"")</f>
        <v/>
      </c>
    </row>
    <row r="9856">
      <c r="U9856" s="12">
        <f>+IF(ISNUMBER(ROUND(Y9856,0)),ROUND(Y9856,0),"")</f>
        <v/>
      </c>
      <c r="V9856">
        <f>IF(ISNUMBER(+VindIndeks_raw_20_large!A9855),+VindIndeks_raw_20_large!A9855,"")</f>
        <v/>
      </c>
      <c r="W9856">
        <f>IF(ISNUMBER(+VindIndeks_raw_20_large!B9855),+VindIndeks_raw_20_large!B9855,"")</f>
        <v/>
      </c>
      <c r="X9856">
        <f>IF(ISNUMBER(+VindIndeks_raw_20_large!C9855),+VindIndeks_raw_20_large!C9855,"")</f>
        <v/>
      </c>
      <c r="Y9856">
        <f>IF(ISNUMBER(+VindIndeks_raw_20_large!D9855),+VindIndeks_raw_20_large!D9855,"")</f>
        <v/>
      </c>
    </row>
    <row r="9857">
      <c r="U9857" s="12">
        <f>+IF(ISNUMBER(ROUND(Y9857,0)),ROUND(Y9857,0),"")</f>
        <v/>
      </c>
      <c r="V9857">
        <f>IF(ISNUMBER(+VindIndeks_raw_20_large!A9856),+VindIndeks_raw_20_large!A9856,"")</f>
        <v/>
      </c>
      <c r="W9857">
        <f>IF(ISNUMBER(+VindIndeks_raw_20_large!B9856),+VindIndeks_raw_20_large!B9856,"")</f>
        <v/>
      </c>
      <c r="X9857">
        <f>IF(ISNUMBER(+VindIndeks_raw_20_large!C9856),+VindIndeks_raw_20_large!C9856,"")</f>
        <v/>
      </c>
      <c r="Y9857">
        <f>IF(ISNUMBER(+VindIndeks_raw_20_large!D9856),+VindIndeks_raw_20_large!D9856,"")</f>
        <v/>
      </c>
    </row>
    <row r="9858">
      <c r="U9858" s="12">
        <f>+IF(ISNUMBER(ROUND(Y9858,0)),ROUND(Y9858,0),"")</f>
        <v/>
      </c>
      <c r="V9858">
        <f>IF(ISNUMBER(+VindIndeks_raw_20_large!A9857),+VindIndeks_raw_20_large!A9857,"")</f>
        <v/>
      </c>
      <c r="W9858">
        <f>IF(ISNUMBER(+VindIndeks_raw_20_large!B9857),+VindIndeks_raw_20_large!B9857,"")</f>
        <v/>
      </c>
      <c r="X9858">
        <f>IF(ISNUMBER(+VindIndeks_raw_20_large!C9857),+VindIndeks_raw_20_large!C9857,"")</f>
        <v/>
      </c>
      <c r="Y9858">
        <f>IF(ISNUMBER(+VindIndeks_raw_20_large!D9857),+VindIndeks_raw_20_large!D9857,"")</f>
        <v/>
      </c>
    </row>
    <row r="9859">
      <c r="U9859" s="12">
        <f>+IF(ISNUMBER(ROUND(Y9859,0)),ROUND(Y9859,0),"")</f>
        <v/>
      </c>
      <c r="V9859">
        <f>IF(ISNUMBER(+VindIndeks_raw_20_large!A9858),+VindIndeks_raw_20_large!A9858,"")</f>
        <v/>
      </c>
      <c r="W9859">
        <f>IF(ISNUMBER(+VindIndeks_raw_20_large!B9858),+VindIndeks_raw_20_large!B9858,"")</f>
        <v/>
      </c>
      <c r="X9859">
        <f>IF(ISNUMBER(+VindIndeks_raw_20_large!C9858),+VindIndeks_raw_20_large!C9858,"")</f>
        <v/>
      </c>
      <c r="Y9859">
        <f>IF(ISNUMBER(+VindIndeks_raw_20_large!D9858),+VindIndeks_raw_20_large!D9858,"")</f>
        <v/>
      </c>
    </row>
    <row r="9860">
      <c r="U9860" s="12">
        <f>+IF(ISNUMBER(ROUND(Y9860,0)),ROUND(Y9860,0),"")</f>
        <v/>
      </c>
      <c r="V9860">
        <f>IF(ISNUMBER(+VindIndeks_raw_20_large!A9859),+VindIndeks_raw_20_large!A9859,"")</f>
        <v/>
      </c>
      <c r="W9860">
        <f>IF(ISNUMBER(+VindIndeks_raw_20_large!B9859),+VindIndeks_raw_20_large!B9859,"")</f>
        <v/>
      </c>
      <c r="X9860">
        <f>IF(ISNUMBER(+VindIndeks_raw_20_large!C9859),+VindIndeks_raw_20_large!C9859,"")</f>
        <v/>
      </c>
      <c r="Y9860">
        <f>IF(ISNUMBER(+VindIndeks_raw_20_large!D9859),+VindIndeks_raw_20_large!D9859,"")</f>
        <v/>
      </c>
    </row>
    <row r="9861">
      <c r="U9861" s="12">
        <f>+IF(ISNUMBER(ROUND(Y9861,0)),ROUND(Y9861,0),"")</f>
        <v/>
      </c>
      <c r="V9861">
        <f>IF(ISNUMBER(+VindIndeks_raw_20_large!A9860),+VindIndeks_raw_20_large!A9860,"")</f>
        <v/>
      </c>
      <c r="W9861">
        <f>IF(ISNUMBER(+VindIndeks_raw_20_large!B9860),+VindIndeks_raw_20_large!B9860,"")</f>
        <v/>
      </c>
      <c r="X9861">
        <f>IF(ISNUMBER(+VindIndeks_raw_20_large!C9860),+VindIndeks_raw_20_large!C9860,"")</f>
        <v/>
      </c>
      <c r="Y9861">
        <f>IF(ISNUMBER(+VindIndeks_raw_20_large!D9860),+VindIndeks_raw_20_large!D9860,"")</f>
        <v/>
      </c>
    </row>
    <row r="9862">
      <c r="U9862" s="12">
        <f>+IF(ISNUMBER(ROUND(Y9862,0)),ROUND(Y9862,0),"")</f>
        <v/>
      </c>
      <c r="V9862">
        <f>IF(ISNUMBER(+VindIndeks_raw_20_large!A9861),+VindIndeks_raw_20_large!A9861,"")</f>
        <v/>
      </c>
      <c r="W9862">
        <f>IF(ISNUMBER(+VindIndeks_raw_20_large!B9861),+VindIndeks_raw_20_large!B9861,"")</f>
        <v/>
      </c>
      <c r="X9862">
        <f>IF(ISNUMBER(+VindIndeks_raw_20_large!C9861),+VindIndeks_raw_20_large!C9861,"")</f>
        <v/>
      </c>
      <c r="Y9862">
        <f>IF(ISNUMBER(+VindIndeks_raw_20_large!D9861),+VindIndeks_raw_20_large!D9861,"")</f>
        <v/>
      </c>
    </row>
    <row r="9863">
      <c r="U9863" s="12">
        <f>+IF(ISNUMBER(ROUND(Y9863,0)),ROUND(Y9863,0),"")</f>
        <v/>
      </c>
      <c r="V9863">
        <f>IF(ISNUMBER(+VindIndeks_raw_20_large!A9862),+VindIndeks_raw_20_large!A9862,"")</f>
        <v/>
      </c>
      <c r="W9863">
        <f>IF(ISNUMBER(+VindIndeks_raw_20_large!B9862),+VindIndeks_raw_20_large!B9862,"")</f>
        <v/>
      </c>
      <c r="X9863">
        <f>IF(ISNUMBER(+VindIndeks_raw_20_large!C9862),+VindIndeks_raw_20_large!C9862,"")</f>
        <v/>
      </c>
      <c r="Y9863">
        <f>IF(ISNUMBER(+VindIndeks_raw_20_large!D9862),+VindIndeks_raw_20_large!D9862,"")</f>
        <v/>
      </c>
    </row>
    <row r="9864">
      <c r="U9864" s="12">
        <f>+IF(ISNUMBER(ROUND(Y9864,0)),ROUND(Y9864,0),"")</f>
        <v/>
      </c>
      <c r="V9864">
        <f>IF(ISNUMBER(+VindIndeks_raw_20_large!A9863),+VindIndeks_raw_20_large!A9863,"")</f>
        <v/>
      </c>
      <c r="W9864">
        <f>IF(ISNUMBER(+VindIndeks_raw_20_large!B9863),+VindIndeks_raw_20_large!B9863,"")</f>
        <v/>
      </c>
      <c r="X9864">
        <f>IF(ISNUMBER(+VindIndeks_raw_20_large!C9863),+VindIndeks_raw_20_large!C9863,"")</f>
        <v/>
      </c>
      <c r="Y9864">
        <f>IF(ISNUMBER(+VindIndeks_raw_20_large!D9863),+VindIndeks_raw_20_large!D9863,"")</f>
        <v/>
      </c>
    </row>
    <row r="9865">
      <c r="U9865" s="12">
        <f>+IF(ISNUMBER(ROUND(Y9865,0)),ROUND(Y9865,0),"")</f>
        <v/>
      </c>
      <c r="V9865">
        <f>IF(ISNUMBER(+VindIndeks_raw_20_large!A9864),+VindIndeks_raw_20_large!A9864,"")</f>
        <v/>
      </c>
      <c r="W9865">
        <f>IF(ISNUMBER(+VindIndeks_raw_20_large!B9864),+VindIndeks_raw_20_large!B9864,"")</f>
        <v/>
      </c>
      <c r="X9865">
        <f>IF(ISNUMBER(+VindIndeks_raw_20_large!C9864),+VindIndeks_raw_20_large!C9864,"")</f>
        <v/>
      </c>
      <c r="Y9865">
        <f>IF(ISNUMBER(+VindIndeks_raw_20_large!D9864),+VindIndeks_raw_20_large!D9864,"")</f>
        <v/>
      </c>
    </row>
    <row r="9866">
      <c r="U9866" s="12">
        <f>+IF(ISNUMBER(ROUND(Y9866,0)),ROUND(Y9866,0),"")</f>
        <v/>
      </c>
      <c r="V9866">
        <f>IF(ISNUMBER(+VindIndeks_raw_20_large!A9865),+VindIndeks_raw_20_large!A9865,"")</f>
        <v/>
      </c>
      <c r="W9866">
        <f>IF(ISNUMBER(+VindIndeks_raw_20_large!B9865),+VindIndeks_raw_20_large!B9865,"")</f>
        <v/>
      </c>
      <c r="X9866">
        <f>IF(ISNUMBER(+VindIndeks_raw_20_large!C9865),+VindIndeks_raw_20_large!C9865,"")</f>
        <v/>
      </c>
      <c r="Y9866">
        <f>IF(ISNUMBER(+VindIndeks_raw_20_large!D9865),+VindIndeks_raw_20_large!D9865,"")</f>
        <v/>
      </c>
    </row>
    <row r="9867">
      <c r="U9867" s="12">
        <f>+IF(ISNUMBER(ROUND(Y9867,0)),ROUND(Y9867,0),"")</f>
        <v/>
      </c>
      <c r="V9867">
        <f>IF(ISNUMBER(+VindIndeks_raw_20_large!A9866),+VindIndeks_raw_20_large!A9866,"")</f>
        <v/>
      </c>
      <c r="W9867">
        <f>IF(ISNUMBER(+VindIndeks_raw_20_large!B9866),+VindIndeks_raw_20_large!B9866,"")</f>
        <v/>
      </c>
      <c r="X9867">
        <f>IF(ISNUMBER(+VindIndeks_raw_20_large!C9866),+VindIndeks_raw_20_large!C9866,"")</f>
        <v/>
      </c>
      <c r="Y9867">
        <f>IF(ISNUMBER(+VindIndeks_raw_20_large!D9866),+VindIndeks_raw_20_large!D9866,"")</f>
        <v/>
      </c>
    </row>
    <row r="9868">
      <c r="U9868" s="12">
        <f>+IF(ISNUMBER(ROUND(Y9868,0)),ROUND(Y9868,0),"")</f>
        <v/>
      </c>
      <c r="V9868">
        <f>IF(ISNUMBER(+VindIndeks_raw_20_large!A9867),+VindIndeks_raw_20_large!A9867,"")</f>
        <v/>
      </c>
      <c r="W9868">
        <f>IF(ISNUMBER(+VindIndeks_raw_20_large!B9867),+VindIndeks_raw_20_large!B9867,"")</f>
        <v/>
      </c>
      <c r="X9868">
        <f>IF(ISNUMBER(+VindIndeks_raw_20_large!C9867),+VindIndeks_raw_20_large!C9867,"")</f>
        <v/>
      </c>
      <c r="Y9868">
        <f>IF(ISNUMBER(+VindIndeks_raw_20_large!D9867),+VindIndeks_raw_20_large!D9867,"")</f>
        <v/>
      </c>
    </row>
    <row r="9869">
      <c r="U9869" s="12">
        <f>+IF(ISNUMBER(ROUND(Y9869,0)),ROUND(Y9869,0),"")</f>
        <v/>
      </c>
      <c r="V9869">
        <f>IF(ISNUMBER(+VindIndeks_raw_20_large!A9868),+VindIndeks_raw_20_large!A9868,"")</f>
        <v/>
      </c>
      <c r="W9869">
        <f>IF(ISNUMBER(+VindIndeks_raw_20_large!B9868),+VindIndeks_raw_20_large!B9868,"")</f>
        <v/>
      </c>
      <c r="X9869">
        <f>IF(ISNUMBER(+VindIndeks_raw_20_large!C9868),+VindIndeks_raw_20_large!C9868,"")</f>
        <v/>
      </c>
      <c r="Y9869">
        <f>IF(ISNUMBER(+VindIndeks_raw_20_large!D9868),+VindIndeks_raw_20_large!D9868,"")</f>
        <v/>
      </c>
    </row>
    <row r="9870">
      <c r="U9870" s="12">
        <f>+IF(ISNUMBER(ROUND(Y9870,0)),ROUND(Y9870,0),"")</f>
        <v/>
      </c>
      <c r="V9870">
        <f>IF(ISNUMBER(+VindIndeks_raw_20_large!A9869),+VindIndeks_raw_20_large!A9869,"")</f>
        <v/>
      </c>
      <c r="W9870">
        <f>IF(ISNUMBER(+VindIndeks_raw_20_large!B9869),+VindIndeks_raw_20_large!B9869,"")</f>
        <v/>
      </c>
      <c r="X9870">
        <f>IF(ISNUMBER(+VindIndeks_raw_20_large!C9869),+VindIndeks_raw_20_large!C9869,"")</f>
        <v/>
      </c>
      <c r="Y9870">
        <f>IF(ISNUMBER(+VindIndeks_raw_20_large!D9869),+VindIndeks_raw_20_large!D9869,"")</f>
        <v/>
      </c>
    </row>
    <row r="9871">
      <c r="U9871" s="12">
        <f>+IF(ISNUMBER(ROUND(Y9871,0)),ROUND(Y9871,0),"")</f>
        <v/>
      </c>
      <c r="V9871">
        <f>IF(ISNUMBER(+VindIndeks_raw_20_large!A9870),+VindIndeks_raw_20_large!A9870,"")</f>
        <v/>
      </c>
      <c r="W9871">
        <f>IF(ISNUMBER(+VindIndeks_raw_20_large!B9870),+VindIndeks_raw_20_large!B9870,"")</f>
        <v/>
      </c>
      <c r="X9871">
        <f>IF(ISNUMBER(+VindIndeks_raw_20_large!C9870),+VindIndeks_raw_20_large!C9870,"")</f>
        <v/>
      </c>
      <c r="Y9871">
        <f>IF(ISNUMBER(+VindIndeks_raw_20_large!D9870),+VindIndeks_raw_20_large!D9870,"")</f>
        <v/>
      </c>
    </row>
    <row r="9872">
      <c r="U9872" s="12">
        <f>+IF(ISNUMBER(ROUND(Y9872,0)),ROUND(Y9872,0),"")</f>
        <v/>
      </c>
      <c r="V9872">
        <f>IF(ISNUMBER(+VindIndeks_raw_20_large!A9871),+VindIndeks_raw_20_large!A9871,"")</f>
        <v/>
      </c>
      <c r="W9872">
        <f>IF(ISNUMBER(+VindIndeks_raw_20_large!B9871),+VindIndeks_raw_20_large!B9871,"")</f>
        <v/>
      </c>
      <c r="X9872">
        <f>IF(ISNUMBER(+VindIndeks_raw_20_large!C9871),+VindIndeks_raw_20_large!C9871,"")</f>
        <v/>
      </c>
      <c r="Y9872">
        <f>IF(ISNUMBER(+VindIndeks_raw_20_large!D9871),+VindIndeks_raw_20_large!D9871,"")</f>
        <v/>
      </c>
    </row>
    <row r="9873">
      <c r="U9873" s="12">
        <f>+IF(ISNUMBER(ROUND(Y9873,0)),ROUND(Y9873,0),"")</f>
        <v/>
      </c>
      <c r="V9873">
        <f>IF(ISNUMBER(+VindIndeks_raw_20_large!A9872),+VindIndeks_raw_20_large!A9872,"")</f>
        <v/>
      </c>
      <c r="W9873">
        <f>IF(ISNUMBER(+VindIndeks_raw_20_large!B9872),+VindIndeks_raw_20_large!B9872,"")</f>
        <v/>
      </c>
      <c r="X9873">
        <f>IF(ISNUMBER(+VindIndeks_raw_20_large!C9872),+VindIndeks_raw_20_large!C9872,"")</f>
        <v/>
      </c>
      <c r="Y9873">
        <f>IF(ISNUMBER(+VindIndeks_raw_20_large!D9872),+VindIndeks_raw_20_large!D9872,"")</f>
        <v/>
      </c>
    </row>
    <row r="9874">
      <c r="U9874" s="12">
        <f>+IF(ISNUMBER(ROUND(Y9874,0)),ROUND(Y9874,0),"")</f>
        <v/>
      </c>
      <c r="V9874">
        <f>IF(ISNUMBER(+VindIndeks_raw_20_large!A9873),+VindIndeks_raw_20_large!A9873,"")</f>
        <v/>
      </c>
      <c r="W9874">
        <f>IF(ISNUMBER(+VindIndeks_raw_20_large!B9873),+VindIndeks_raw_20_large!B9873,"")</f>
        <v/>
      </c>
      <c r="X9874">
        <f>IF(ISNUMBER(+VindIndeks_raw_20_large!C9873),+VindIndeks_raw_20_large!C9873,"")</f>
        <v/>
      </c>
      <c r="Y9874">
        <f>IF(ISNUMBER(+VindIndeks_raw_20_large!D9873),+VindIndeks_raw_20_large!D9873,"")</f>
        <v/>
      </c>
    </row>
    <row r="9875">
      <c r="U9875" s="12">
        <f>+IF(ISNUMBER(ROUND(Y9875,0)),ROUND(Y9875,0),"")</f>
        <v/>
      </c>
      <c r="V9875">
        <f>IF(ISNUMBER(+VindIndeks_raw_20_large!A9874),+VindIndeks_raw_20_large!A9874,"")</f>
        <v/>
      </c>
      <c r="W9875">
        <f>IF(ISNUMBER(+VindIndeks_raw_20_large!B9874),+VindIndeks_raw_20_large!B9874,"")</f>
        <v/>
      </c>
      <c r="X9875">
        <f>IF(ISNUMBER(+VindIndeks_raw_20_large!C9874),+VindIndeks_raw_20_large!C9874,"")</f>
        <v/>
      </c>
      <c r="Y9875">
        <f>IF(ISNUMBER(+VindIndeks_raw_20_large!D9874),+VindIndeks_raw_20_large!D9874,"")</f>
        <v/>
      </c>
    </row>
    <row r="9876">
      <c r="U9876" s="12">
        <f>+IF(ISNUMBER(ROUND(Y9876,0)),ROUND(Y9876,0),"")</f>
        <v/>
      </c>
      <c r="V9876">
        <f>IF(ISNUMBER(+VindIndeks_raw_20_large!A9875),+VindIndeks_raw_20_large!A9875,"")</f>
        <v/>
      </c>
      <c r="W9876">
        <f>IF(ISNUMBER(+VindIndeks_raw_20_large!B9875),+VindIndeks_raw_20_large!B9875,"")</f>
        <v/>
      </c>
      <c r="X9876">
        <f>IF(ISNUMBER(+VindIndeks_raw_20_large!C9875),+VindIndeks_raw_20_large!C9875,"")</f>
        <v/>
      </c>
      <c r="Y9876">
        <f>IF(ISNUMBER(+VindIndeks_raw_20_large!D9875),+VindIndeks_raw_20_large!D9875,"")</f>
        <v/>
      </c>
    </row>
    <row r="9877">
      <c r="U9877" s="12">
        <f>+IF(ISNUMBER(ROUND(Y9877,0)),ROUND(Y9877,0),"")</f>
        <v/>
      </c>
      <c r="V9877">
        <f>IF(ISNUMBER(+VindIndeks_raw_20_large!A9876),+VindIndeks_raw_20_large!A9876,"")</f>
        <v/>
      </c>
      <c r="W9877">
        <f>IF(ISNUMBER(+VindIndeks_raw_20_large!B9876),+VindIndeks_raw_20_large!B9876,"")</f>
        <v/>
      </c>
      <c r="X9877">
        <f>IF(ISNUMBER(+VindIndeks_raw_20_large!C9876),+VindIndeks_raw_20_large!C9876,"")</f>
        <v/>
      </c>
      <c r="Y9877">
        <f>IF(ISNUMBER(+VindIndeks_raw_20_large!D9876),+VindIndeks_raw_20_large!D9876,"")</f>
        <v/>
      </c>
    </row>
    <row r="9878">
      <c r="U9878" s="12">
        <f>+IF(ISNUMBER(ROUND(Y9878,0)),ROUND(Y9878,0),"")</f>
        <v/>
      </c>
      <c r="V9878">
        <f>IF(ISNUMBER(+VindIndeks_raw_20_large!A9877),+VindIndeks_raw_20_large!A9877,"")</f>
        <v/>
      </c>
      <c r="W9878">
        <f>IF(ISNUMBER(+VindIndeks_raw_20_large!B9877),+VindIndeks_raw_20_large!B9877,"")</f>
        <v/>
      </c>
      <c r="X9878">
        <f>IF(ISNUMBER(+VindIndeks_raw_20_large!C9877),+VindIndeks_raw_20_large!C9877,"")</f>
        <v/>
      </c>
      <c r="Y9878">
        <f>IF(ISNUMBER(+VindIndeks_raw_20_large!D9877),+VindIndeks_raw_20_large!D9877,"")</f>
        <v/>
      </c>
    </row>
    <row r="9879">
      <c r="U9879" s="12">
        <f>+IF(ISNUMBER(ROUND(Y9879,0)),ROUND(Y9879,0),"")</f>
        <v/>
      </c>
      <c r="V9879">
        <f>IF(ISNUMBER(+VindIndeks_raw_20_large!A9878),+VindIndeks_raw_20_large!A9878,"")</f>
        <v/>
      </c>
      <c r="W9879">
        <f>IF(ISNUMBER(+VindIndeks_raw_20_large!B9878),+VindIndeks_raw_20_large!B9878,"")</f>
        <v/>
      </c>
      <c r="X9879">
        <f>IF(ISNUMBER(+VindIndeks_raw_20_large!C9878),+VindIndeks_raw_20_large!C9878,"")</f>
        <v/>
      </c>
      <c r="Y9879">
        <f>IF(ISNUMBER(+VindIndeks_raw_20_large!D9878),+VindIndeks_raw_20_large!D9878,"")</f>
        <v/>
      </c>
    </row>
    <row r="9880">
      <c r="U9880" s="12">
        <f>+IF(ISNUMBER(ROUND(Y9880,0)),ROUND(Y9880,0),"")</f>
        <v/>
      </c>
      <c r="V9880">
        <f>IF(ISNUMBER(+VindIndeks_raw_20_large!A9879),+VindIndeks_raw_20_large!A9879,"")</f>
        <v/>
      </c>
      <c r="W9880">
        <f>IF(ISNUMBER(+VindIndeks_raw_20_large!B9879),+VindIndeks_raw_20_large!B9879,"")</f>
        <v/>
      </c>
      <c r="X9880">
        <f>IF(ISNUMBER(+VindIndeks_raw_20_large!C9879),+VindIndeks_raw_20_large!C9879,"")</f>
        <v/>
      </c>
      <c r="Y9880">
        <f>IF(ISNUMBER(+VindIndeks_raw_20_large!D9879),+VindIndeks_raw_20_large!D9879,"")</f>
        <v/>
      </c>
    </row>
    <row r="9881">
      <c r="U9881" s="12">
        <f>+IF(ISNUMBER(ROUND(Y9881,0)),ROUND(Y9881,0),"")</f>
        <v/>
      </c>
      <c r="V9881">
        <f>IF(ISNUMBER(+VindIndeks_raw_20_large!A9880),+VindIndeks_raw_20_large!A9880,"")</f>
        <v/>
      </c>
      <c r="W9881">
        <f>IF(ISNUMBER(+VindIndeks_raw_20_large!B9880),+VindIndeks_raw_20_large!B9880,"")</f>
        <v/>
      </c>
      <c r="X9881">
        <f>IF(ISNUMBER(+VindIndeks_raw_20_large!C9880),+VindIndeks_raw_20_large!C9880,"")</f>
        <v/>
      </c>
      <c r="Y9881">
        <f>IF(ISNUMBER(+VindIndeks_raw_20_large!D9880),+VindIndeks_raw_20_large!D9880,"")</f>
        <v/>
      </c>
    </row>
    <row r="9882">
      <c r="U9882" s="12">
        <f>+IF(ISNUMBER(ROUND(Y9882,0)),ROUND(Y9882,0),"")</f>
        <v/>
      </c>
      <c r="V9882">
        <f>IF(ISNUMBER(+VindIndeks_raw_20_large!A9881),+VindIndeks_raw_20_large!A9881,"")</f>
        <v/>
      </c>
      <c r="W9882">
        <f>IF(ISNUMBER(+VindIndeks_raw_20_large!B9881),+VindIndeks_raw_20_large!B9881,"")</f>
        <v/>
      </c>
      <c r="X9882">
        <f>IF(ISNUMBER(+VindIndeks_raw_20_large!C9881),+VindIndeks_raw_20_large!C9881,"")</f>
        <v/>
      </c>
      <c r="Y9882">
        <f>IF(ISNUMBER(+VindIndeks_raw_20_large!D9881),+VindIndeks_raw_20_large!D9881,"")</f>
        <v/>
      </c>
    </row>
    <row r="9883">
      <c r="U9883" s="12">
        <f>+IF(ISNUMBER(ROUND(Y9883,0)),ROUND(Y9883,0),"")</f>
        <v/>
      </c>
      <c r="V9883">
        <f>IF(ISNUMBER(+VindIndeks_raw_20_large!A9882),+VindIndeks_raw_20_large!A9882,"")</f>
        <v/>
      </c>
      <c r="W9883">
        <f>IF(ISNUMBER(+VindIndeks_raw_20_large!B9882),+VindIndeks_raw_20_large!B9882,"")</f>
        <v/>
      </c>
      <c r="X9883">
        <f>IF(ISNUMBER(+VindIndeks_raw_20_large!C9882),+VindIndeks_raw_20_large!C9882,"")</f>
        <v/>
      </c>
      <c r="Y9883">
        <f>IF(ISNUMBER(+VindIndeks_raw_20_large!D9882),+VindIndeks_raw_20_large!D9882,"")</f>
        <v/>
      </c>
    </row>
    <row r="9884">
      <c r="U9884" s="12">
        <f>+IF(ISNUMBER(ROUND(Y9884,0)),ROUND(Y9884,0),"")</f>
        <v/>
      </c>
      <c r="V9884">
        <f>IF(ISNUMBER(+VindIndeks_raw_20_large!A9883),+VindIndeks_raw_20_large!A9883,"")</f>
        <v/>
      </c>
      <c r="W9884">
        <f>IF(ISNUMBER(+VindIndeks_raw_20_large!B9883),+VindIndeks_raw_20_large!B9883,"")</f>
        <v/>
      </c>
      <c r="X9884">
        <f>IF(ISNUMBER(+VindIndeks_raw_20_large!C9883),+VindIndeks_raw_20_large!C9883,"")</f>
        <v/>
      </c>
      <c r="Y9884">
        <f>IF(ISNUMBER(+VindIndeks_raw_20_large!D9883),+VindIndeks_raw_20_large!D9883,"")</f>
        <v/>
      </c>
    </row>
    <row r="9885">
      <c r="U9885" s="12">
        <f>+IF(ISNUMBER(ROUND(Y9885,0)),ROUND(Y9885,0),"")</f>
        <v/>
      </c>
      <c r="V9885">
        <f>IF(ISNUMBER(+VindIndeks_raw_20_large!A9884),+VindIndeks_raw_20_large!A9884,"")</f>
        <v/>
      </c>
      <c r="W9885">
        <f>IF(ISNUMBER(+VindIndeks_raw_20_large!B9884),+VindIndeks_raw_20_large!B9884,"")</f>
        <v/>
      </c>
      <c r="X9885">
        <f>IF(ISNUMBER(+VindIndeks_raw_20_large!C9884),+VindIndeks_raw_20_large!C9884,"")</f>
        <v/>
      </c>
      <c r="Y9885">
        <f>IF(ISNUMBER(+VindIndeks_raw_20_large!D9884),+VindIndeks_raw_20_large!D9884,"")</f>
        <v/>
      </c>
    </row>
    <row r="9886">
      <c r="U9886" s="12">
        <f>+IF(ISNUMBER(ROUND(Y9886,0)),ROUND(Y9886,0),"")</f>
        <v/>
      </c>
      <c r="V9886">
        <f>IF(ISNUMBER(+VindIndeks_raw_20_large!A9885),+VindIndeks_raw_20_large!A9885,"")</f>
        <v/>
      </c>
      <c r="W9886">
        <f>IF(ISNUMBER(+VindIndeks_raw_20_large!B9885),+VindIndeks_raw_20_large!B9885,"")</f>
        <v/>
      </c>
      <c r="X9886">
        <f>IF(ISNUMBER(+VindIndeks_raw_20_large!C9885),+VindIndeks_raw_20_large!C9885,"")</f>
        <v/>
      </c>
      <c r="Y9886">
        <f>IF(ISNUMBER(+VindIndeks_raw_20_large!D9885),+VindIndeks_raw_20_large!D9885,"")</f>
        <v/>
      </c>
    </row>
    <row r="9887">
      <c r="U9887" s="12">
        <f>+IF(ISNUMBER(ROUND(Y9887,0)),ROUND(Y9887,0),"")</f>
        <v/>
      </c>
      <c r="V9887">
        <f>IF(ISNUMBER(+VindIndeks_raw_20_large!A9886),+VindIndeks_raw_20_large!A9886,"")</f>
        <v/>
      </c>
      <c r="W9887">
        <f>IF(ISNUMBER(+VindIndeks_raw_20_large!B9886),+VindIndeks_raw_20_large!B9886,"")</f>
        <v/>
      </c>
      <c r="X9887">
        <f>IF(ISNUMBER(+VindIndeks_raw_20_large!C9886),+VindIndeks_raw_20_large!C9886,"")</f>
        <v/>
      </c>
      <c r="Y9887">
        <f>IF(ISNUMBER(+VindIndeks_raw_20_large!D9886),+VindIndeks_raw_20_large!D9886,"")</f>
        <v/>
      </c>
    </row>
    <row r="9888">
      <c r="U9888" s="12">
        <f>+IF(ISNUMBER(ROUND(Y9888,0)),ROUND(Y9888,0),"")</f>
        <v/>
      </c>
      <c r="V9888">
        <f>IF(ISNUMBER(+VindIndeks_raw_20_large!A9887),+VindIndeks_raw_20_large!A9887,"")</f>
        <v/>
      </c>
      <c r="W9888">
        <f>IF(ISNUMBER(+VindIndeks_raw_20_large!B9887),+VindIndeks_raw_20_large!B9887,"")</f>
        <v/>
      </c>
      <c r="X9888">
        <f>IF(ISNUMBER(+VindIndeks_raw_20_large!C9887),+VindIndeks_raw_20_large!C9887,"")</f>
        <v/>
      </c>
      <c r="Y9888">
        <f>IF(ISNUMBER(+VindIndeks_raw_20_large!D9887),+VindIndeks_raw_20_large!D9887,"")</f>
        <v/>
      </c>
    </row>
    <row r="9889">
      <c r="U9889" s="12">
        <f>+IF(ISNUMBER(ROUND(Y9889,0)),ROUND(Y9889,0),"")</f>
        <v/>
      </c>
      <c r="V9889">
        <f>IF(ISNUMBER(+VindIndeks_raw_20_large!A9888),+VindIndeks_raw_20_large!A9888,"")</f>
        <v/>
      </c>
      <c r="W9889">
        <f>IF(ISNUMBER(+VindIndeks_raw_20_large!B9888),+VindIndeks_raw_20_large!B9888,"")</f>
        <v/>
      </c>
      <c r="X9889">
        <f>IF(ISNUMBER(+VindIndeks_raw_20_large!C9888),+VindIndeks_raw_20_large!C9888,"")</f>
        <v/>
      </c>
      <c r="Y9889">
        <f>IF(ISNUMBER(+VindIndeks_raw_20_large!D9888),+VindIndeks_raw_20_large!D9888,"")</f>
        <v/>
      </c>
    </row>
    <row r="9890">
      <c r="U9890" s="12">
        <f>+IF(ISNUMBER(ROUND(Y9890,0)),ROUND(Y9890,0),"")</f>
        <v/>
      </c>
      <c r="V9890">
        <f>IF(ISNUMBER(+VindIndeks_raw_20_large!A9889),+VindIndeks_raw_20_large!A9889,"")</f>
        <v/>
      </c>
      <c r="W9890">
        <f>IF(ISNUMBER(+VindIndeks_raw_20_large!B9889),+VindIndeks_raw_20_large!B9889,"")</f>
        <v/>
      </c>
      <c r="X9890">
        <f>IF(ISNUMBER(+VindIndeks_raw_20_large!C9889),+VindIndeks_raw_20_large!C9889,"")</f>
        <v/>
      </c>
      <c r="Y9890">
        <f>IF(ISNUMBER(+VindIndeks_raw_20_large!D9889),+VindIndeks_raw_20_large!D9889,"")</f>
        <v/>
      </c>
    </row>
    <row r="9891">
      <c r="U9891" s="12">
        <f>+IF(ISNUMBER(ROUND(Y9891,0)),ROUND(Y9891,0),"")</f>
        <v/>
      </c>
      <c r="V9891">
        <f>IF(ISNUMBER(+VindIndeks_raw_20_large!A9890),+VindIndeks_raw_20_large!A9890,"")</f>
        <v/>
      </c>
      <c r="W9891">
        <f>IF(ISNUMBER(+VindIndeks_raw_20_large!B9890),+VindIndeks_raw_20_large!B9890,"")</f>
        <v/>
      </c>
      <c r="X9891">
        <f>IF(ISNUMBER(+VindIndeks_raw_20_large!C9890),+VindIndeks_raw_20_large!C9890,"")</f>
        <v/>
      </c>
      <c r="Y9891">
        <f>IF(ISNUMBER(+VindIndeks_raw_20_large!D9890),+VindIndeks_raw_20_large!D9890,"")</f>
        <v/>
      </c>
    </row>
    <row r="9892">
      <c r="U9892" s="12">
        <f>+IF(ISNUMBER(ROUND(Y9892,0)),ROUND(Y9892,0),"")</f>
        <v/>
      </c>
      <c r="V9892">
        <f>IF(ISNUMBER(+VindIndeks_raw_20_large!A9891),+VindIndeks_raw_20_large!A9891,"")</f>
        <v/>
      </c>
      <c r="W9892">
        <f>IF(ISNUMBER(+VindIndeks_raw_20_large!B9891),+VindIndeks_raw_20_large!B9891,"")</f>
        <v/>
      </c>
      <c r="X9892">
        <f>IF(ISNUMBER(+VindIndeks_raw_20_large!C9891),+VindIndeks_raw_20_large!C9891,"")</f>
        <v/>
      </c>
      <c r="Y9892">
        <f>IF(ISNUMBER(+VindIndeks_raw_20_large!D9891),+VindIndeks_raw_20_large!D9891,"")</f>
        <v/>
      </c>
    </row>
    <row r="9893">
      <c r="U9893" s="12">
        <f>+IF(ISNUMBER(ROUND(Y9893,0)),ROUND(Y9893,0),"")</f>
        <v/>
      </c>
      <c r="V9893">
        <f>IF(ISNUMBER(+VindIndeks_raw_20_large!A9892),+VindIndeks_raw_20_large!A9892,"")</f>
        <v/>
      </c>
      <c r="W9893">
        <f>IF(ISNUMBER(+VindIndeks_raw_20_large!B9892),+VindIndeks_raw_20_large!B9892,"")</f>
        <v/>
      </c>
      <c r="X9893">
        <f>IF(ISNUMBER(+VindIndeks_raw_20_large!C9892),+VindIndeks_raw_20_large!C9892,"")</f>
        <v/>
      </c>
      <c r="Y9893">
        <f>IF(ISNUMBER(+VindIndeks_raw_20_large!D9892),+VindIndeks_raw_20_large!D9892,"")</f>
        <v/>
      </c>
    </row>
    <row r="9894">
      <c r="U9894" s="12">
        <f>+IF(ISNUMBER(ROUND(Y9894,0)),ROUND(Y9894,0),"")</f>
        <v/>
      </c>
      <c r="V9894">
        <f>IF(ISNUMBER(+VindIndeks_raw_20_large!A9893),+VindIndeks_raw_20_large!A9893,"")</f>
        <v/>
      </c>
      <c r="W9894">
        <f>IF(ISNUMBER(+VindIndeks_raw_20_large!B9893),+VindIndeks_raw_20_large!B9893,"")</f>
        <v/>
      </c>
      <c r="X9894">
        <f>IF(ISNUMBER(+VindIndeks_raw_20_large!C9893),+VindIndeks_raw_20_large!C9893,"")</f>
        <v/>
      </c>
      <c r="Y9894">
        <f>IF(ISNUMBER(+VindIndeks_raw_20_large!D9893),+VindIndeks_raw_20_large!D9893,"")</f>
        <v/>
      </c>
    </row>
    <row r="9895">
      <c r="U9895" s="12">
        <f>+IF(ISNUMBER(ROUND(Y9895,0)),ROUND(Y9895,0),"")</f>
        <v/>
      </c>
      <c r="V9895">
        <f>IF(ISNUMBER(+VindIndeks_raw_20_large!A9894),+VindIndeks_raw_20_large!A9894,"")</f>
        <v/>
      </c>
      <c r="W9895">
        <f>IF(ISNUMBER(+VindIndeks_raw_20_large!B9894),+VindIndeks_raw_20_large!B9894,"")</f>
        <v/>
      </c>
      <c r="X9895">
        <f>IF(ISNUMBER(+VindIndeks_raw_20_large!C9894),+VindIndeks_raw_20_large!C9894,"")</f>
        <v/>
      </c>
      <c r="Y9895">
        <f>IF(ISNUMBER(+VindIndeks_raw_20_large!D9894),+VindIndeks_raw_20_large!D9894,"")</f>
        <v/>
      </c>
    </row>
    <row r="9896">
      <c r="U9896" s="12">
        <f>+IF(ISNUMBER(ROUND(Y9896,0)),ROUND(Y9896,0),"")</f>
        <v/>
      </c>
      <c r="V9896">
        <f>IF(ISNUMBER(+VindIndeks_raw_20_large!A9895),+VindIndeks_raw_20_large!A9895,"")</f>
        <v/>
      </c>
      <c r="W9896">
        <f>IF(ISNUMBER(+VindIndeks_raw_20_large!B9895),+VindIndeks_raw_20_large!B9895,"")</f>
        <v/>
      </c>
      <c r="X9896">
        <f>IF(ISNUMBER(+VindIndeks_raw_20_large!C9895),+VindIndeks_raw_20_large!C9895,"")</f>
        <v/>
      </c>
      <c r="Y9896">
        <f>IF(ISNUMBER(+VindIndeks_raw_20_large!D9895),+VindIndeks_raw_20_large!D9895,"")</f>
        <v/>
      </c>
    </row>
    <row r="9897">
      <c r="U9897" s="12">
        <f>+IF(ISNUMBER(ROUND(Y9897,0)),ROUND(Y9897,0),"")</f>
        <v/>
      </c>
      <c r="V9897">
        <f>IF(ISNUMBER(+VindIndeks_raw_20_large!A9896),+VindIndeks_raw_20_large!A9896,"")</f>
        <v/>
      </c>
      <c r="W9897">
        <f>IF(ISNUMBER(+VindIndeks_raw_20_large!B9896),+VindIndeks_raw_20_large!B9896,"")</f>
        <v/>
      </c>
      <c r="X9897">
        <f>IF(ISNUMBER(+VindIndeks_raw_20_large!C9896),+VindIndeks_raw_20_large!C9896,"")</f>
        <v/>
      </c>
      <c r="Y9897">
        <f>IF(ISNUMBER(+VindIndeks_raw_20_large!D9896),+VindIndeks_raw_20_large!D9896,"")</f>
        <v/>
      </c>
    </row>
    <row r="9898">
      <c r="U9898" s="12">
        <f>+IF(ISNUMBER(ROUND(Y9898,0)),ROUND(Y9898,0),"")</f>
        <v/>
      </c>
      <c r="V9898">
        <f>IF(ISNUMBER(+VindIndeks_raw_20_large!A9897),+VindIndeks_raw_20_large!A9897,"")</f>
        <v/>
      </c>
      <c r="W9898">
        <f>IF(ISNUMBER(+VindIndeks_raw_20_large!B9897),+VindIndeks_raw_20_large!B9897,"")</f>
        <v/>
      </c>
      <c r="X9898">
        <f>IF(ISNUMBER(+VindIndeks_raw_20_large!C9897),+VindIndeks_raw_20_large!C9897,"")</f>
        <v/>
      </c>
      <c r="Y9898">
        <f>IF(ISNUMBER(+VindIndeks_raw_20_large!D9897),+VindIndeks_raw_20_large!D9897,"")</f>
        <v/>
      </c>
    </row>
    <row r="9899">
      <c r="U9899" s="12">
        <f>+IF(ISNUMBER(ROUND(Y9899,0)),ROUND(Y9899,0),"")</f>
        <v/>
      </c>
      <c r="V9899">
        <f>IF(ISNUMBER(+VindIndeks_raw_20_large!A9898),+VindIndeks_raw_20_large!A9898,"")</f>
        <v/>
      </c>
      <c r="W9899">
        <f>IF(ISNUMBER(+VindIndeks_raw_20_large!B9898),+VindIndeks_raw_20_large!B9898,"")</f>
        <v/>
      </c>
      <c r="X9899">
        <f>IF(ISNUMBER(+VindIndeks_raw_20_large!C9898),+VindIndeks_raw_20_large!C9898,"")</f>
        <v/>
      </c>
      <c r="Y9899">
        <f>IF(ISNUMBER(+VindIndeks_raw_20_large!D9898),+VindIndeks_raw_20_large!D9898,"")</f>
        <v/>
      </c>
    </row>
    <row r="9900">
      <c r="U9900" s="12">
        <f>+IF(ISNUMBER(ROUND(Y9900,0)),ROUND(Y9900,0),"")</f>
        <v/>
      </c>
      <c r="V9900">
        <f>IF(ISNUMBER(+VindIndeks_raw_20_large!A9899),+VindIndeks_raw_20_large!A9899,"")</f>
        <v/>
      </c>
      <c r="W9900">
        <f>IF(ISNUMBER(+VindIndeks_raw_20_large!B9899),+VindIndeks_raw_20_large!B9899,"")</f>
        <v/>
      </c>
      <c r="X9900">
        <f>IF(ISNUMBER(+VindIndeks_raw_20_large!C9899),+VindIndeks_raw_20_large!C9899,"")</f>
        <v/>
      </c>
      <c r="Y9900">
        <f>IF(ISNUMBER(+VindIndeks_raw_20_large!D9899),+VindIndeks_raw_20_large!D9899,"")</f>
        <v/>
      </c>
    </row>
    <row r="9901">
      <c r="U9901" s="12">
        <f>+IF(ISNUMBER(ROUND(Y9901,0)),ROUND(Y9901,0),"")</f>
        <v/>
      </c>
      <c r="V9901">
        <f>IF(ISNUMBER(+VindIndeks_raw_20_large!A9900),+VindIndeks_raw_20_large!A9900,"")</f>
        <v/>
      </c>
      <c r="W9901">
        <f>IF(ISNUMBER(+VindIndeks_raw_20_large!B9900),+VindIndeks_raw_20_large!B9900,"")</f>
        <v/>
      </c>
      <c r="X9901">
        <f>IF(ISNUMBER(+VindIndeks_raw_20_large!C9900),+VindIndeks_raw_20_large!C9900,"")</f>
        <v/>
      </c>
      <c r="Y9901">
        <f>IF(ISNUMBER(+VindIndeks_raw_20_large!D9900),+VindIndeks_raw_20_large!D9900,"")</f>
        <v/>
      </c>
    </row>
    <row r="9902">
      <c r="U9902" s="12">
        <f>+IF(ISNUMBER(ROUND(Y9902,0)),ROUND(Y9902,0),"")</f>
        <v/>
      </c>
      <c r="V9902">
        <f>IF(ISNUMBER(+VindIndeks_raw_20_large!A9901),+VindIndeks_raw_20_large!A9901,"")</f>
        <v/>
      </c>
      <c r="W9902">
        <f>IF(ISNUMBER(+VindIndeks_raw_20_large!B9901),+VindIndeks_raw_20_large!B9901,"")</f>
        <v/>
      </c>
      <c r="X9902">
        <f>IF(ISNUMBER(+VindIndeks_raw_20_large!C9901),+VindIndeks_raw_20_large!C9901,"")</f>
        <v/>
      </c>
      <c r="Y9902">
        <f>IF(ISNUMBER(+VindIndeks_raw_20_large!D9901),+VindIndeks_raw_20_large!D9901,"")</f>
        <v/>
      </c>
    </row>
    <row r="9903">
      <c r="U9903" s="12">
        <f>+IF(ISNUMBER(ROUND(Y9903,0)),ROUND(Y9903,0),"")</f>
        <v/>
      </c>
      <c r="V9903">
        <f>IF(ISNUMBER(+VindIndeks_raw_20_large!A9902),+VindIndeks_raw_20_large!A9902,"")</f>
        <v/>
      </c>
      <c r="W9903">
        <f>IF(ISNUMBER(+VindIndeks_raw_20_large!B9902),+VindIndeks_raw_20_large!B9902,"")</f>
        <v/>
      </c>
      <c r="X9903">
        <f>IF(ISNUMBER(+VindIndeks_raw_20_large!C9902),+VindIndeks_raw_20_large!C9902,"")</f>
        <v/>
      </c>
      <c r="Y9903">
        <f>IF(ISNUMBER(+VindIndeks_raw_20_large!D9902),+VindIndeks_raw_20_large!D9902,"")</f>
        <v/>
      </c>
    </row>
    <row r="9904">
      <c r="U9904" s="12">
        <f>+IF(ISNUMBER(ROUND(Y9904,0)),ROUND(Y9904,0),"")</f>
        <v/>
      </c>
      <c r="V9904">
        <f>IF(ISNUMBER(+VindIndeks_raw_20_large!A9903),+VindIndeks_raw_20_large!A9903,"")</f>
        <v/>
      </c>
      <c r="W9904">
        <f>IF(ISNUMBER(+VindIndeks_raw_20_large!B9903),+VindIndeks_raw_20_large!B9903,"")</f>
        <v/>
      </c>
      <c r="X9904">
        <f>IF(ISNUMBER(+VindIndeks_raw_20_large!C9903),+VindIndeks_raw_20_large!C9903,"")</f>
        <v/>
      </c>
      <c r="Y9904">
        <f>IF(ISNUMBER(+VindIndeks_raw_20_large!D9903),+VindIndeks_raw_20_large!D9903,"")</f>
        <v/>
      </c>
    </row>
    <row r="9905">
      <c r="U9905" s="12">
        <f>+IF(ISNUMBER(ROUND(Y9905,0)),ROUND(Y9905,0),"")</f>
        <v/>
      </c>
      <c r="V9905">
        <f>IF(ISNUMBER(+VindIndeks_raw_20_large!A9904),+VindIndeks_raw_20_large!A9904,"")</f>
        <v/>
      </c>
      <c r="W9905">
        <f>IF(ISNUMBER(+VindIndeks_raw_20_large!B9904),+VindIndeks_raw_20_large!B9904,"")</f>
        <v/>
      </c>
      <c r="X9905">
        <f>IF(ISNUMBER(+VindIndeks_raw_20_large!C9904),+VindIndeks_raw_20_large!C9904,"")</f>
        <v/>
      </c>
      <c r="Y9905">
        <f>IF(ISNUMBER(+VindIndeks_raw_20_large!D9904),+VindIndeks_raw_20_large!D9904,"")</f>
        <v/>
      </c>
    </row>
    <row r="9906">
      <c r="U9906" s="12">
        <f>+IF(ISNUMBER(ROUND(Y9906,0)),ROUND(Y9906,0),"")</f>
        <v/>
      </c>
      <c r="V9906">
        <f>IF(ISNUMBER(+VindIndeks_raw_20_large!A9905),+VindIndeks_raw_20_large!A9905,"")</f>
        <v/>
      </c>
      <c r="W9906">
        <f>IF(ISNUMBER(+VindIndeks_raw_20_large!B9905),+VindIndeks_raw_20_large!B9905,"")</f>
        <v/>
      </c>
      <c r="X9906">
        <f>IF(ISNUMBER(+VindIndeks_raw_20_large!C9905),+VindIndeks_raw_20_large!C9905,"")</f>
        <v/>
      </c>
      <c r="Y9906">
        <f>IF(ISNUMBER(+VindIndeks_raw_20_large!D9905),+VindIndeks_raw_20_large!D9905,"")</f>
        <v/>
      </c>
    </row>
    <row r="9907">
      <c r="U9907" s="12">
        <f>+IF(ISNUMBER(ROUND(Y9907,0)),ROUND(Y9907,0),"")</f>
        <v/>
      </c>
      <c r="V9907">
        <f>IF(ISNUMBER(+VindIndeks_raw_20_large!A9906),+VindIndeks_raw_20_large!A9906,"")</f>
        <v/>
      </c>
      <c r="W9907">
        <f>IF(ISNUMBER(+VindIndeks_raw_20_large!B9906),+VindIndeks_raw_20_large!B9906,"")</f>
        <v/>
      </c>
      <c r="X9907">
        <f>IF(ISNUMBER(+VindIndeks_raw_20_large!C9906),+VindIndeks_raw_20_large!C9906,"")</f>
        <v/>
      </c>
      <c r="Y9907">
        <f>IF(ISNUMBER(+VindIndeks_raw_20_large!D9906),+VindIndeks_raw_20_large!D9906,"")</f>
        <v/>
      </c>
    </row>
    <row r="9908">
      <c r="U9908" s="12">
        <f>+IF(ISNUMBER(ROUND(Y9908,0)),ROUND(Y9908,0),"")</f>
        <v/>
      </c>
      <c r="V9908">
        <f>IF(ISNUMBER(+VindIndeks_raw_20_large!A9907),+VindIndeks_raw_20_large!A9907,"")</f>
        <v/>
      </c>
      <c r="W9908">
        <f>IF(ISNUMBER(+VindIndeks_raw_20_large!B9907),+VindIndeks_raw_20_large!B9907,"")</f>
        <v/>
      </c>
      <c r="X9908">
        <f>IF(ISNUMBER(+VindIndeks_raw_20_large!C9907),+VindIndeks_raw_20_large!C9907,"")</f>
        <v/>
      </c>
      <c r="Y9908">
        <f>IF(ISNUMBER(+VindIndeks_raw_20_large!D9907),+VindIndeks_raw_20_large!D9907,"")</f>
        <v/>
      </c>
    </row>
    <row r="9909">
      <c r="U9909" s="12">
        <f>+IF(ISNUMBER(ROUND(Y9909,0)),ROUND(Y9909,0),"")</f>
        <v/>
      </c>
      <c r="V9909">
        <f>IF(ISNUMBER(+VindIndeks_raw_20_large!A9908),+VindIndeks_raw_20_large!A9908,"")</f>
        <v/>
      </c>
      <c r="W9909">
        <f>IF(ISNUMBER(+VindIndeks_raw_20_large!B9908),+VindIndeks_raw_20_large!B9908,"")</f>
        <v/>
      </c>
      <c r="X9909">
        <f>IF(ISNUMBER(+VindIndeks_raw_20_large!C9908),+VindIndeks_raw_20_large!C9908,"")</f>
        <v/>
      </c>
      <c r="Y9909">
        <f>IF(ISNUMBER(+VindIndeks_raw_20_large!D9908),+VindIndeks_raw_20_large!D9908,"")</f>
        <v/>
      </c>
    </row>
    <row r="9910">
      <c r="U9910" s="12">
        <f>+IF(ISNUMBER(ROUND(Y9910,0)),ROUND(Y9910,0),"")</f>
        <v/>
      </c>
      <c r="V9910">
        <f>IF(ISNUMBER(+VindIndeks_raw_20_large!A9909),+VindIndeks_raw_20_large!A9909,"")</f>
        <v/>
      </c>
      <c r="W9910">
        <f>IF(ISNUMBER(+VindIndeks_raw_20_large!B9909),+VindIndeks_raw_20_large!B9909,"")</f>
        <v/>
      </c>
      <c r="X9910">
        <f>IF(ISNUMBER(+VindIndeks_raw_20_large!C9909),+VindIndeks_raw_20_large!C9909,"")</f>
        <v/>
      </c>
      <c r="Y9910">
        <f>IF(ISNUMBER(+VindIndeks_raw_20_large!D9909),+VindIndeks_raw_20_large!D9909,"")</f>
        <v/>
      </c>
    </row>
    <row r="9911">
      <c r="U9911" s="12">
        <f>+IF(ISNUMBER(ROUND(Y9911,0)),ROUND(Y9911,0),"")</f>
        <v/>
      </c>
      <c r="V9911">
        <f>IF(ISNUMBER(+VindIndeks_raw_20_large!A9910),+VindIndeks_raw_20_large!A9910,"")</f>
        <v/>
      </c>
      <c r="W9911">
        <f>IF(ISNUMBER(+VindIndeks_raw_20_large!B9910),+VindIndeks_raw_20_large!B9910,"")</f>
        <v/>
      </c>
      <c r="X9911">
        <f>IF(ISNUMBER(+VindIndeks_raw_20_large!C9910),+VindIndeks_raw_20_large!C9910,"")</f>
        <v/>
      </c>
      <c r="Y9911">
        <f>IF(ISNUMBER(+VindIndeks_raw_20_large!D9910),+VindIndeks_raw_20_large!D9910,"")</f>
        <v/>
      </c>
    </row>
    <row r="9912">
      <c r="U9912" s="12">
        <f>+IF(ISNUMBER(ROUND(Y9912,0)),ROUND(Y9912,0),"")</f>
        <v/>
      </c>
      <c r="V9912">
        <f>IF(ISNUMBER(+VindIndeks_raw_20_large!A9911),+VindIndeks_raw_20_large!A9911,"")</f>
        <v/>
      </c>
      <c r="W9912">
        <f>IF(ISNUMBER(+VindIndeks_raw_20_large!B9911),+VindIndeks_raw_20_large!B9911,"")</f>
        <v/>
      </c>
      <c r="X9912">
        <f>IF(ISNUMBER(+VindIndeks_raw_20_large!C9911),+VindIndeks_raw_20_large!C9911,"")</f>
        <v/>
      </c>
      <c r="Y9912">
        <f>IF(ISNUMBER(+VindIndeks_raw_20_large!D9911),+VindIndeks_raw_20_large!D9911,"")</f>
        <v/>
      </c>
    </row>
    <row r="9913">
      <c r="U9913" s="12">
        <f>+IF(ISNUMBER(ROUND(Y9913,0)),ROUND(Y9913,0),"")</f>
        <v/>
      </c>
      <c r="V9913">
        <f>IF(ISNUMBER(+VindIndeks_raw_20_large!A9912),+VindIndeks_raw_20_large!A9912,"")</f>
        <v/>
      </c>
      <c r="W9913">
        <f>IF(ISNUMBER(+VindIndeks_raw_20_large!B9912),+VindIndeks_raw_20_large!B9912,"")</f>
        <v/>
      </c>
      <c r="X9913">
        <f>IF(ISNUMBER(+VindIndeks_raw_20_large!C9912),+VindIndeks_raw_20_large!C9912,"")</f>
        <v/>
      </c>
      <c r="Y9913">
        <f>IF(ISNUMBER(+VindIndeks_raw_20_large!D9912),+VindIndeks_raw_20_large!D9912,"")</f>
        <v/>
      </c>
    </row>
    <row r="9914">
      <c r="U9914" s="12">
        <f>+IF(ISNUMBER(ROUND(Y9914,0)),ROUND(Y9914,0),"")</f>
        <v/>
      </c>
      <c r="V9914">
        <f>IF(ISNUMBER(+VindIndeks_raw_20_large!A9913),+VindIndeks_raw_20_large!A9913,"")</f>
        <v/>
      </c>
      <c r="W9914">
        <f>IF(ISNUMBER(+VindIndeks_raw_20_large!B9913),+VindIndeks_raw_20_large!B9913,"")</f>
        <v/>
      </c>
      <c r="X9914">
        <f>IF(ISNUMBER(+VindIndeks_raw_20_large!C9913),+VindIndeks_raw_20_large!C9913,"")</f>
        <v/>
      </c>
      <c r="Y9914">
        <f>IF(ISNUMBER(+VindIndeks_raw_20_large!D9913),+VindIndeks_raw_20_large!D9913,"")</f>
        <v/>
      </c>
    </row>
    <row r="9915">
      <c r="U9915" s="12">
        <f>+IF(ISNUMBER(ROUND(Y9915,0)),ROUND(Y9915,0),"")</f>
        <v/>
      </c>
      <c r="V9915">
        <f>IF(ISNUMBER(+VindIndeks_raw_20_large!A9914),+VindIndeks_raw_20_large!A9914,"")</f>
        <v/>
      </c>
      <c r="W9915">
        <f>IF(ISNUMBER(+VindIndeks_raw_20_large!B9914),+VindIndeks_raw_20_large!B9914,"")</f>
        <v/>
      </c>
      <c r="X9915">
        <f>IF(ISNUMBER(+VindIndeks_raw_20_large!C9914),+VindIndeks_raw_20_large!C9914,"")</f>
        <v/>
      </c>
      <c r="Y9915">
        <f>IF(ISNUMBER(+VindIndeks_raw_20_large!D9914),+VindIndeks_raw_20_large!D9914,"")</f>
        <v/>
      </c>
    </row>
    <row r="9916">
      <c r="U9916" s="12">
        <f>+IF(ISNUMBER(ROUND(Y9916,0)),ROUND(Y9916,0),"")</f>
        <v/>
      </c>
      <c r="V9916">
        <f>IF(ISNUMBER(+VindIndeks_raw_20_large!A9915),+VindIndeks_raw_20_large!A9915,"")</f>
        <v/>
      </c>
      <c r="W9916">
        <f>IF(ISNUMBER(+VindIndeks_raw_20_large!B9915),+VindIndeks_raw_20_large!B9915,"")</f>
        <v/>
      </c>
      <c r="X9916">
        <f>IF(ISNUMBER(+VindIndeks_raw_20_large!C9915),+VindIndeks_raw_20_large!C9915,"")</f>
        <v/>
      </c>
      <c r="Y9916">
        <f>IF(ISNUMBER(+VindIndeks_raw_20_large!D9915),+VindIndeks_raw_20_large!D9915,"")</f>
        <v/>
      </c>
    </row>
    <row r="9917">
      <c r="U9917" s="12">
        <f>+IF(ISNUMBER(ROUND(Y9917,0)),ROUND(Y9917,0),"")</f>
        <v/>
      </c>
      <c r="V9917">
        <f>IF(ISNUMBER(+VindIndeks_raw_20_large!A9916),+VindIndeks_raw_20_large!A9916,"")</f>
        <v/>
      </c>
      <c r="W9917">
        <f>IF(ISNUMBER(+VindIndeks_raw_20_large!B9916),+VindIndeks_raw_20_large!B9916,"")</f>
        <v/>
      </c>
      <c r="X9917">
        <f>IF(ISNUMBER(+VindIndeks_raw_20_large!C9916),+VindIndeks_raw_20_large!C9916,"")</f>
        <v/>
      </c>
      <c r="Y9917">
        <f>IF(ISNUMBER(+VindIndeks_raw_20_large!D9916),+VindIndeks_raw_20_large!D9916,"")</f>
        <v/>
      </c>
    </row>
    <row r="9918">
      <c r="U9918" s="12">
        <f>+IF(ISNUMBER(ROUND(Y9918,0)),ROUND(Y9918,0),"")</f>
        <v/>
      </c>
      <c r="V9918">
        <f>IF(ISNUMBER(+VindIndeks_raw_20_large!A9917),+VindIndeks_raw_20_large!A9917,"")</f>
        <v/>
      </c>
      <c r="W9918">
        <f>IF(ISNUMBER(+VindIndeks_raw_20_large!B9917),+VindIndeks_raw_20_large!B9917,"")</f>
        <v/>
      </c>
      <c r="X9918">
        <f>IF(ISNUMBER(+VindIndeks_raw_20_large!C9917),+VindIndeks_raw_20_large!C9917,"")</f>
        <v/>
      </c>
      <c r="Y9918">
        <f>IF(ISNUMBER(+VindIndeks_raw_20_large!D9917),+VindIndeks_raw_20_large!D9917,"")</f>
        <v/>
      </c>
    </row>
    <row r="9919">
      <c r="U9919" s="12">
        <f>+IF(ISNUMBER(ROUND(Y9919,0)),ROUND(Y9919,0),"")</f>
        <v/>
      </c>
      <c r="V9919">
        <f>IF(ISNUMBER(+VindIndeks_raw_20_large!A9918),+VindIndeks_raw_20_large!A9918,"")</f>
        <v/>
      </c>
      <c r="W9919">
        <f>IF(ISNUMBER(+VindIndeks_raw_20_large!B9918),+VindIndeks_raw_20_large!B9918,"")</f>
        <v/>
      </c>
      <c r="X9919">
        <f>IF(ISNUMBER(+VindIndeks_raw_20_large!C9918),+VindIndeks_raw_20_large!C9918,"")</f>
        <v/>
      </c>
      <c r="Y9919">
        <f>IF(ISNUMBER(+VindIndeks_raw_20_large!D9918),+VindIndeks_raw_20_large!D9918,"")</f>
        <v/>
      </c>
    </row>
    <row r="9920">
      <c r="U9920" s="12">
        <f>+IF(ISNUMBER(ROUND(Y9920,0)),ROUND(Y9920,0),"")</f>
        <v/>
      </c>
      <c r="V9920">
        <f>IF(ISNUMBER(+VindIndeks_raw_20_large!A9919),+VindIndeks_raw_20_large!A9919,"")</f>
        <v/>
      </c>
      <c r="W9920">
        <f>IF(ISNUMBER(+VindIndeks_raw_20_large!B9919),+VindIndeks_raw_20_large!B9919,"")</f>
        <v/>
      </c>
      <c r="X9920">
        <f>IF(ISNUMBER(+VindIndeks_raw_20_large!C9919),+VindIndeks_raw_20_large!C9919,"")</f>
        <v/>
      </c>
      <c r="Y9920">
        <f>IF(ISNUMBER(+VindIndeks_raw_20_large!D9919),+VindIndeks_raw_20_large!D9919,"")</f>
        <v/>
      </c>
    </row>
    <row r="9921">
      <c r="U9921" s="12">
        <f>+IF(ISNUMBER(ROUND(Y9921,0)),ROUND(Y9921,0),"")</f>
        <v/>
      </c>
      <c r="V9921">
        <f>IF(ISNUMBER(+VindIndeks_raw_20_large!A9920),+VindIndeks_raw_20_large!A9920,"")</f>
        <v/>
      </c>
      <c r="W9921">
        <f>IF(ISNUMBER(+VindIndeks_raw_20_large!B9920),+VindIndeks_raw_20_large!B9920,"")</f>
        <v/>
      </c>
      <c r="X9921">
        <f>IF(ISNUMBER(+VindIndeks_raw_20_large!C9920),+VindIndeks_raw_20_large!C9920,"")</f>
        <v/>
      </c>
      <c r="Y9921">
        <f>IF(ISNUMBER(+VindIndeks_raw_20_large!D9920),+VindIndeks_raw_20_large!D9920,"")</f>
        <v/>
      </c>
    </row>
    <row r="9922">
      <c r="U9922" s="12">
        <f>+IF(ISNUMBER(ROUND(Y9922,0)),ROUND(Y9922,0),"")</f>
        <v/>
      </c>
      <c r="V9922">
        <f>IF(ISNUMBER(+VindIndeks_raw_20_large!A9921),+VindIndeks_raw_20_large!A9921,"")</f>
        <v/>
      </c>
      <c r="W9922">
        <f>IF(ISNUMBER(+VindIndeks_raw_20_large!B9921),+VindIndeks_raw_20_large!B9921,"")</f>
        <v/>
      </c>
      <c r="X9922">
        <f>IF(ISNUMBER(+VindIndeks_raw_20_large!C9921),+VindIndeks_raw_20_large!C9921,"")</f>
        <v/>
      </c>
      <c r="Y9922">
        <f>IF(ISNUMBER(+VindIndeks_raw_20_large!D9921),+VindIndeks_raw_20_large!D9921,"")</f>
        <v/>
      </c>
    </row>
    <row r="9923">
      <c r="U9923" s="12">
        <f>+IF(ISNUMBER(ROUND(Y9923,0)),ROUND(Y9923,0),"")</f>
        <v/>
      </c>
      <c r="V9923">
        <f>IF(ISNUMBER(+VindIndeks_raw_20_large!A9922),+VindIndeks_raw_20_large!A9922,"")</f>
        <v/>
      </c>
      <c r="W9923">
        <f>IF(ISNUMBER(+VindIndeks_raw_20_large!B9922),+VindIndeks_raw_20_large!B9922,"")</f>
        <v/>
      </c>
      <c r="X9923">
        <f>IF(ISNUMBER(+VindIndeks_raw_20_large!C9922),+VindIndeks_raw_20_large!C9922,"")</f>
        <v/>
      </c>
      <c r="Y9923">
        <f>IF(ISNUMBER(+VindIndeks_raw_20_large!D9922),+VindIndeks_raw_20_large!D9922,"")</f>
        <v/>
      </c>
    </row>
    <row r="9924">
      <c r="U9924" s="12">
        <f>+IF(ISNUMBER(ROUND(Y9924,0)),ROUND(Y9924,0),"")</f>
        <v/>
      </c>
      <c r="V9924">
        <f>IF(ISNUMBER(+VindIndeks_raw_20_large!A9923),+VindIndeks_raw_20_large!A9923,"")</f>
        <v/>
      </c>
      <c r="W9924">
        <f>IF(ISNUMBER(+VindIndeks_raw_20_large!B9923),+VindIndeks_raw_20_large!B9923,"")</f>
        <v/>
      </c>
      <c r="X9924">
        <f>IF(ISNUMBER(+VindIndeks_raw_20_large!C9923),+VindIndeks_raw_20_large!C9923,"")</f>
        <v/>
      </c>
      <c r="Y9924">
        <f>IF(ISNUMBER(+VindIndeks_raw_20_large!D9923),+VindIndeks_raw_20_large!D9923,"")</f>
        <v/>
      </c>
    </row>
    <row r="9925">
      <c r="U9925" s="12">
        <f>+IF(ISNUMBER(ROUND(Y9925,0)),ROUND(Y9925,0),"")</f>
        <v/>
      </c>
      <c r="V9925">
        <f>IF(ISNUMBER(+VindIndeks_raw_20_large!A9924),+VindIndeks_raw_20_large!A9924,"")</f>
        <v/>
      </c>
      <c r="W9925">
        <f>IF(ISNUMBER(+VindIndeks_raw_20_large!B9924),+VindIndeks_raw_20_large!B9924,"")</f>
        <v/>
      </c>
      <c r="X9925">
        <f>IF(ISNUMBER(+VindIndeks_raw_20_large!C9924),+VindIndeks_raw_20_large!C9924,"")</f>
        <v/>
      </c>
      <c r="Y9925">
        <f>IF(ISNUMBER(+VindIndeks_raw_20_large!D9924),+VindIndeks_raw_20_large!D9924,"")</f>
        <v/>
      </c>
    </row>
    <row r="9926">
      <c r="U9926" s="12">
        <f>+IF(ISNUMBER(ROUND(Y9926,0)),ROUND(Y9926,0),"")</f>
        <v/>
      </c>
      <c r="V9926">
        <f>IF(ISNUMBER(+VindIndeks_raw_20_large!A9925),+VindIndeks_raw_20_large!A9925,"")</f>
        <v/>
      </c>
      <c r="W9926">
        <f>IF(ISNUMBER(+VindIndeks_raw_20_large!B9925),+VindIndeks_raw_20_large!B9925,"")</f>
        <v/>
      </c>
      <c r="X9926">
        <f>IF(ISNUMBER(+VindIndeks_raw_20_large!C9925),+VindIndeks_raw_20_large!C9925,"")</f>
        <v/>
      </c>
      <c r="Y9926">
        <f>IF(ISNUMBER(+VindIndeks_raw_20_large!D9925),+VindIndeks_raw_20_large!D9925,"")</f>
        <v/>
      </c>
    </row>
    <row r="9927">
      <c r="U9927" s="12">
        <f>+IF(ISNUMBER(ROUND(Y9927,0)),ROUND(Y9927,0),"")</f>
        <v/>
      </c>
      <c r="V9927">
        <f>IF(ISNUMBER(+VindIndeks_raw_20_large!A9926),+VindIndeks_raw_20_large!A9926,"")</f>
        <v/>
      </c>
      <c r="W9927">
        <f>IF(ISNUMBER(+VindIndeks_raw_20_large!B9926),+VindIndeks_raw_20_large!B9926,"")</f>
        <v/>
      </c>
      <c r="X9927">
        <f>IF(ISNUMBER(+VindIndeks_raw_20_large!C9926),+VindIndeks_raw_20_large!C9926,"")</f>
        <v/>
      </c>
      <c r="Y9927">
        <f>IF(ISNUMBER(+VindIndeks_raw_20_large!D9926),+VindIndeks_raw_20_large!D9926,"")</f>
        <v/>
      </c>
    </row>
    <row r="9928">
      <c r="U9928" s="12">
        <f>+IF(ISNUMBER(ROUND(Y9928,0)),ROUND(Y9928,0),"")</f>
        <v/>
      </c>
      <c r="V9928">
        <f>IF(ISNUMBER(+VindIndeks_raw_20_large!A9927),+VindIndeks_raw_20_large!A9927,"")</f>
        <v/>
      </c>
      <c r="W9928">
        <f>IF(ISNUMBER(+VindIndeks_raw_20_large!B9927),+VindIndeks_raw_20_large!B9927,"")</f>
        <v/>
      </c>
      <c r="X9928">
        <f>IF(ISNUMBER(+VindIndeks_raw_20_large!C9927),+VindIndeks_raw_20_large!C9927,"")</f>
        <v/>
      </c>
      <c r="Y9928">
        <f>IF(ISNUMBER(+VindIndeks_raw_20_large!D9927),+VindIndeks_raw_20_large!D9927,"")</f>
        <v/>
      </c>
    </row>
    <row r="9929">
      <c r="U9929" s="12">
        <f>+IF(ISNUMBER(ROUND(Y9929,0)),ROUND(Y9929,0),"")</f>
        <v/>
      </c>
      <c r="V9929">
        <f>IF(ISNUMBER(+VindIndeks_raw_20_large!A9928),+VindIndeks_raw_20_large!A9928,"")</f>
        <v/>
      </c>
      <c r="W9929">
        <f>IF(ISNUMBER(+VindIndeks_raw_20_large!B9928),+VindIndeks_raw_20_large!B9928,"")</f>
        <v/>
      </c>
      <c r="X9929">
        <f>IF(ISNUMBER(+VindIndeks_raw_20_large!C9928),+VindIndeks_raw_20_large!C9928,"")</f>
        <v/>
      </c>
      <c r="Y9929">
        <f>IF(ISNUMBER(+VindIndeks_raw_20_large!D9928),+VindIndeks_raw_20_large!D9928,"")</f>
        <v/>
      </c>
    </row>
    <row r="9930">
      <c r="U9930" s="12">
        <f>+IF(ISNUMBER(ROUND(Y9930,0)),ROUND(Y9930,0),"")</f>
        <v/>
      </c>
      <c r="V9930">
        <f>IF(ISNUMBER(+VindIndeks_raw_20_large!A9929),+VindIndeks_raw_20_large!A9929,"")</f>
        <v/>
      </c>
      <c r="W9930">
        <f>IF(ISNUMBER(+VindIndeks_raw_20_large!B9929),+VindIndeks_raw_20_large!B9929,"")</f>
        <v/>
      </c>
      <c r="X9930">
        <f>IF(ISNUMBER(+VindIndeks_raw_20_large!C9929),+VindIndeks_raw_20_large!C9929,"")</f>
        <v/>
      </c>
      <c r="Y9930">
        <f>IF(ISNUMBER(+VindIndeks_raw_20_large!D9929),+VindIndeks_raw_20_large!D9929,"")</f>
        <v/>
      </c>
    </row>
    <row r="9931">
      <c r="U9931" s="12">
        <f>+IF(ISNUMBER(ROUND(Y9931,0)),ROUND(Y9931,0),"")</f>
        <v/>
      </c>
      <c r="V9931">
        <f>IF(ISNUMBER(+VindIndeks_raw_20_large!A9930),+VindIndeks_raw_20_large!A9930,"")</f>
        <v/>
      </c>
      <c r="W9931">
        <f>IF(ISNUMBER(+VindIndeks_raw_20_large!B9930),+VindIndeks_raw_20_large!B9930,"")</f>
        <v/>
      </c>
      <c r="X9931">
        <f>IF(ISNUMBER(+VindIndeks_raw_20_large!C9930),+VindIndeks_raw_20_large!C9930,"")</f>
        <v/>
      </c>
      <c r="Y9931">
        <f>IF(ISNUMBER(+VindIndeks_raw_20_large!D9930),+VindIndeks_raw_20_large!D9930,"")</f>
        <v/>
      </c>
    </row>
    <row r="9932">
      <c r="U9932" s="12">
        <f>+IF(ISNUMBER(ROUND(Y9932,0)),ROUND(Y9932,0),"")</f>
        <v/>
      </c>
      <c r="V9932">
        <f>IF(ISNUMBER(+VindIndeks_raw_20_large!A9931),+VindIndeks_raw_20_large!A9931,"")</f>
        <v/>
      </c>
      <c r="W9932">
        <f>IF(ISNUMBER(+VindIndeks_raw_20_large!B9931),+VindIndeks_raw_20_large!B9931,"")</f>
        <v/>
      </c>
      <c r="X9932">
        <f>IF(ISNUMBER(+VindIndeks_raw_20_large!C9931),+VindIndeks_raw_20_large!C9931,"")</f>
        <v/>
      </c>
      <c r="Y9932">
        <f>IF(ISNUMBER(+VindIndeks_raw_20_large!D9931),+VindIndeks_raw_20_large!D9931,"")</f>
        <v/>
      </c>
    </row>
    <row r="9933">
      <c r="U9933" s="12">
        <f>+IF(ISNUMBER(ROUND(Y9933,0)),ROUND(Y9933,0),"")</f>
        <v/>
      </c>
      <c r="V9933">
        <f>IF(ISNUMBER(+VindIndeks_raw_20_large!A9932),+VindIndeks_raw_20_large!A9932,"")</f>
        <v/>
      </c>
      <c r="W9933">
        <f>IF(ISNUMBER(+VindIndeks_raw_20_large!B9932),+VindIndeks_raw_20_large!B9932,"")</f>
        <v/>
      </c>
      <c r="X9933">
        <f>IF(ISNUMBER(+VindIndeks_raw_20_large!C9932),+VindIndeks_raw_20_large!C9932,"")</f>
        <v/>
      </c>
      <c r="Y9933">
        <f>IF(ISNUMBER(+VindIndeks_raw_20_large!D9932),+VindIndeks_raw_20_large!D9932,"")</f>
        <v/>
      </c>
    </row>
    <row r="9934">
      <c r="U9934" s="12">
        <f>+IF(ISNUMBER(ROUND(Y9934,0)),ROUND(Y9934,0),"")</f>
        <v/>
      </c>
      <c r="V9934">
        <f>IF(ISNUMBER(+VindIndeks_raw_20_large!A9933),+VindIndeks_raw_20_large!A9933,"")</f>
        <v/>
      </c>
      <c r="W9934">
        <f>IF(ISNUMBER(+VindIndeks_raw_20_large!B9933),+VindIndeks_raw_20_large!B9933,"")</f>
        <v/>
      </c>
      <c r="X9934">
        <f>IF(ISNUMBER(+VindIndeks_raw_20_large!C9933),+VindIndeks_raw_20_large!C9933,"")</f>
        <v/>
      </c>
      <c r="Y9934">
        <f>IF(ISNUMBER(+VindIndeks_raw_20_large!D9933),+VindIndeks_raw_20_large!D9933,"")</f>
        <v/>
      </c>
    </row>
    <row r="9935">
      <c r="U9935" s="12">
        <f>+IF(ISNUMBER(ROUND(Y9935,0)),ROUND(Y9935,0),"")</f>
        <v/>
      </c>
      <c r="V9935">
        <f>IF(ISNUMBER(+VindIndeks_raw_20_large!A9934),+VindIndeks_raw_20_large!A9934,"")</f>
        <v/>
      </c>
      <c r="W9935">
        <f>IF(ISNUMBER(+VindIndeks_raw_20_large!B9934),+VindIndeks_raw_20_large!B9934,"")</f>
        <v/>
      </c>
      <c r="X9935">
        <f>IF(ISNUMBER(+VindIndeks_raw_20_large!C9934),+VindIndeks_raw_20_large!C9934,"")</f>
        <v/>
      </c>
      <c r="Y9935">
        <f>IF(ISNUMBER(+VindIndeks_raw_20_large!D9934),+VindIndeks_raw_20_large!D9934,"")</f>
        <v/>
      </c>
    </row>
    <row r="9936">
      <c r="U9936" s="12">
        <f>+IF(ISNUMBER(ROUND(Y9936,0)),ROUND(Y9936,0),"")</f>
        <v/>
      </c>
      <c r="V9936">
        <f>IF(ISNUMBER(+VindIndeks_raw_20_large!A9935),+VindIndeks_raw_20_large!A9935,"")</f>
        <v/>
      </c>
      <c r="W9936">
        <f>IF(ISNUMBER(+VindIndeks_raw_20_large!B9935),+VindIndeks_raw_20_large!B9935,"")</f>
        <v/>
      </c>
      <c r="X9936">
        <f>IF(ISNUMBER(+VindIndeks_raw_20_large!C9935),+VindIndeks_raw_20_large!C9935,"")</f>
        <v/>
      </c>
      <c r="Y9936">
        <f>IF(ISNUMBER(+VindIndeks_raw_20_large!D9935),+VindIndeks_raw_20_large!D9935,"")</f>
        <v/>
      </c>
    </row>
    <row r="9937">
      <c r="U9937" s="12">
        <f>+IF(ISNUMBER(ROUND(Y9937,0)),ROUND(Y9937,0),"")</f>
        <v/>
      </c>
      <c r="V9937">
        <f>IF(ISNUMBER(+VindIndeks_raw_20_large!A9936),+VindIndeks_raw_20_large!A9936,"")</f>
        <v/>
      </c>
      <c r="W9937">
        <f>IF(ISNUMBER(+VindIndeks_raw_20_large!B9936),+VindIndeks_raw_20_large!B9936,"")</f>
        <v/>
      </c>
      <c r="X9937">
        <f>IF(ISNUMBER(+VindIndeks_raw_20_large!C9936),+VindIndeks_raw_20_large!C9936,"")</f>
        <v/>
      </c>
      <c r="Y9937">
        <f>IF(ISNUMBER(+VindIndeks_raw_20_large!D9936),+VindIndeks_raw_20_large!D9936,"")</f>
        <v/>
      </c>
    </row>
    <row r="9938">
      <c r="U9938" s="12">
        <f>+IF(ISNUMBER(ROUND(Y9938,0)),ROUND(Y9938,0),"")</f>
        <v/>
      </c>
      <c r="V9938">
        <f>IF(ISNUMBER(+VindIndeks_raw_20_large!A9937),+VindIndeks_raw_20_large!A9937,"")</f>
        <v/>
      </c>
      <c r="W9938">
        <f>IF(ISNUMBER(+VindIndeks_raw_20_large!B9937),+VindIndeks_raw_20_large!B9937,"")</f>
        <v/>
      </c>
      <c r="X9938">
        <f>IF(ISNUMBER(+VindIndeks_raw_20_large!C9937),+VindIndeks_raw_20_large!C9937,"")</f>
        <v/>
      </c>
      <c r="Y9938">
        <f>IF(ISNUMBER(+VindIndeks_raw_20_large!D9937),+VindIndeks_raw_20_large!D9937,"")</f>
        <v/>
      </c>
    </row>
    <row r="9939">
      <c r="U9939" s="12">
        <f>+IF(ISNUMBER(ROUND(Y9939,0)),ROUND(Y9939,0),"")</f>
        <v/>
      </c>
      <c r="V9939">
        <f>IF(ISNUMBER(+VindIndeks_raw_20_large!A9938),+VindIndeks_raw_20_large!A9938,"")</f>
        <v/>
      </c>
      <c r="W9939">
        <f>IF(ISNUMBER(+VindIndeks_raw_20_large!B9938),+VindIndeks_raw_20_large!B9938,"")</f>
        <v/>
      </c>
      <c r="X9939">
        <f>IF(ISNUMBER(+VindIndeks_raw_20_large!C9938),+VindIndeks_raw_20_large!C9938,"")</f>
        <v/>
      </c>
      <c r="Y9939">
        <f>IF(ISNUMBER(+VindIndeks_raw_20_large!D9938),+VindIndeks_raw_20_large!D9938,"")</f>
        <v/>
      </c>
    </row>
    <row r="9940">
      <c r="U9940" s="12">
        <f>+IF(ISNUMBER(ROUND(Y9940,0)),ROUND(Y9940,0),"")</f>
        <v/>
      </c>
      <c r="V9940">
        <f>IF(ISNUMBER(+VindIndeks_raw_20_large!A9939),+VindIndeks_raw_20_large!A9939,"")</f>
        <v/>
      </c>
      <c r="W9940">
        <f>IF(ISNUMBER(+VindIndeks_raw_20_large!B9939),+VindIndeks_raw_20_large!B9939,"")</f>
        <v/>
      </c>
      <c r="X9940">
        <f>IF(ISNUMBER(+VindIndeks_raw_20_large!C9939),+VindIndeks_raw_20_large!C9939,"")</f>
        <v/>
      </c>
      <c r="Y9940">
        <f>IF(ISNUMBER(+VindIndeks_raw_20_large!D9939),+VindIndeks_raw_20_large!D9939,"")</f>
        <v/>
      </c>
    </row>
    <row r="9941">
      <c r="U9941" s="12">
        <f>+IF(ISNUMBER(ROUND(Y9941,0)),ROUND(Y9941,0),"")</f>
        <v/>
      </c>
      <c r="V9941">
        <f>IF(ISNUMBER(+VindIndeks_raw_20_large!A9940),+VindIndeks_raw_20_large!A9940,"")</f>
        <v/>
      </c>
      <c r="W9941">
        <f>IF(ISNUMBER(+VindIndeks_raw_20_large!B9940),+VindIndeks_raw_20_large!B9940,"")</f>
        <v/>
      </c>
      <c r="X9941">
        <f>IF(ISNUMBER(+VindIndeks_raw_20_large!C9940),+VindIndeks_raw_20_large!C9940,"")</f>
        <v/>
      </c>
      <c r="Y9941">
        <f>IF(ISNUMBER(+VindIndeks_raw_20_large!D9940),+VindIndeks_raw_20_large!D9940,"")</f>
        <v/>
      </c>
    </row>
    <row r="9942">
      <c r="U9942" s="12">
        <f>+IF(ISNUMBER(ROUND(Y9942,0)),ROUND(Y9942,0),"")</f>
        <v/>
      </c>
      <c r="V9942">
        <f>IF(ISNUMBER(+VindIndeks_raw_20_large!A9941),+VindIndeks_raw_20_large!A9941,"")</f>
        <v/>
      </c>
      <c r="W9942">
        <f>IF(ISNUMBER(+VindIndeks_raw_20_large!B9941),+VindIndeks_raw_20_large!B9941,"")</f>
        <v/>
      </c>
      <c r="X9942">
        <f>IF(ISNUMBER(+VindIndeks_raw_20_large!C9941),+VindIndeks_raw_20_large!C9941,"")</f>
        <v/>
      </c>
      <c r="Y9942">
        <f>IF(ISNUMBER(+VindIndeks_raw_20_large!D9941),+VindIndeks_raw_20_large!D9941,"")</f>
        <v/>
      </c>
    </row>
    <row r="9943">
      <c r="U9943" s="12">
        <f>+IF(ISNUMBER(ROUND(Y9943,0)),ROUND(Y9943,0),"")</f>
        <v/>
      </c>
      <c r="V9943">
        <f>IF(ISNUMBER(+VindIndeks_raw_20_large!A9942),+VindIndeks_raw_20_large!A9942,"")</f>
        <v/>
      </c>
      <c r="W9943">
        <f>IF(ISNUMBER(+VindIndeks_raw_20_large!B9942),+VindIndeks_raw_20_large!B9942,"")</f>
        <v/>
      </c>
      <c r="X9943">
        <f>IF(ISNUMBER(+VindIndeks_raw_20_large!C9942),+VindIndeks_raw_20_large!C9942,"")</f>
        <v/>
      </c>
      <c r="Y9943">
        <f>IF(ISNUMBER(+VindIndeks_raw_20_large!D9942),+VindIndeks_raw_20_large!D9942,"")</f>
        <v/>
      </c>
    </row>
    <row r="9944">
      <c r="U9944" s="12">
        <f>+IF(ISNUMBER(ROUND(Y9944,0)),ROUND(Y9944,0),"")</f>
        <v/>
      </c>
      <c r="V9944">
        <f>IF(ISNUMBER(+VindIndeks_raw_20_large!A9943),+VindIndeks_raw_20_large!A9943,"")</f>
        <v/>
      </c>
      <c r="W9944">
        <f>IF(ISNUMBER(+VindIndeks_raw_20_large!B9943),+VindIndeks_raw_20_large!B9943,"")</f>
        <v/>
      </c>
      <c r="X9944">
        <f>IF(ISNUMBER(+VindIndeks_raw_20_large!C9943),+VindIndeks_raw_20_large!C9943,"")</f>
        <v/>
      </c>
      <c r="Y9944">
        <f>IF(ISNUMBER(+VindIndeks_raw_20_large!D9943),+VindIndeks_raw_20_large!D9943,"")</f>
        <v/>
      </c>
    </row>
    <row r="9945">
      <c r="U9945" s="12">
        <f>+IF(ISNUMBER(ROUND(Y9945,0)),ROUND(Y9945,0),"")</f>
        <v/>
      </c>
      <c r="V9945">
        <f>IF(ISNUMBER(+VindIndeks_raw_20_large!A9944),+VindIndeks_raw_20_large!A9944,"")</f>
        <v/>
      </c>
      <c r="W9945">
        <f>IF(ISNUMBER(+VindIndeks_raw_20_large!B9944),+VindIndeks_raw_20_large!B9944,"")</f>
        <v/>
      </c>
      <c r="X9945">
        <f>IF(ISNUMBER(+VindIndeks_raw_20_large!C9944),+VindIndeks_raw_20_large!C9944,"")</f>
        <v/>
      </c>
      <c r="Y9945">
        <f>IF(ISNUMBER(+VindIndeks_raw_20_large!D9944),+VindIndeks_raw_20_large!D9944,"")</f>
        <v/>
      </c>
    </row>
    <row r="9946">
      <c r="U9946" s="12">
        <f>+IF(ISNUMBER(ROUND(Y9946,0)),ROUND(Y9946,0),"")</f>
        <v/>
      </c>
      <c r="V9946">
        <f>IF(ISNUMBER(+VindIndeks_raw_20_large!A9945),+VindIndeks_raw_20_large!A9945,"")</f>
        <v/>
      </c>
      <c r="W9946">
        <f>IF(ISNUMBER(+VindIndeks_raw_20_large!B9945),+VindIndeks_raw_20_large!B9945,"")</f>
        <v/>
      </c>
      <c r="X9946">
        <f>IF(ISNUMBER(+VindIndeks_raw_20_large!C9945),+VindIndeks_raw_20_large!C9945,"")</f>
        <v/>
      </c>
      <c r="Y9946">
        <f>IF(ISNUMBER(+VindIndeks_raw_20_large!D9945),+VindIndeks_raw_20_large!D9945,"")</f>
        <v/>
      </c>
    </row>
    <row r="9947">
      <c r="U9947" s="12">
        <f>+IF(ISNUMBER(ROUND(Y9947,0)),ROUND(Y9947,0),"")</f>
        <v/>
      </c>
      <c r="V9947">
        <f>IF(ISNUMBER(+VindIndeks_raw_20_large!A9946),+VindIndeks_raw_20_large!A9946,"")</f>
        <v/>
      </c>
      <c r="W9947">
        <f>IF(ISNUMBER(+VindIndeks_raw_20_large!B9946),+VindIndeks_raw_20_large!B9946,"")</f>
        <v/>
      </c>
      <c r="X9947">
        <f>IF(ISNUMBER(+VindIndeks_raw_20_large!C9946),+VindIndeks_raw_20_large!C9946,"")</f>
        <v/>
      </c>
      <c r="Y9947">
        <f>IF(ISNUMBER(+VindIndeks_raw_20_large!D9946),+VindIndeks_raw_20_large!D9946,"")</f>
        <v/>
      </c>
    </row>
    <row r="9948">
      <c r="U9948" s="12">
        <f>+IF(ISNUMBER(ROUND(Y9948,0)),ROUND(Y9948,0),"")</f>
        <v/>
      </c>
      <c r="V9948">
        <f>IF(ISNUMBER(+VindIndeks_raw_20_large!A9947),+VindIndeks_raw_20_large!A9947,"")</f>
        <v/>
      </c>
      <c r="W9948">
        <f>IF(ISNUMBER(+VindIndeks_raw_20_large!B9947),+VindIndeks_raw_20_large!B9947,"")</f>
        <v/>
      </c>
      <c r="X9948">
        <f>IF(ISNUMBER(+VindIndeks_raw_20_large!C9947),+VindIndeks_raw_20_large!C9947,"")</f>
        <v/>
      </c>
      <c r="Y9948">
        <f>IF(ISNUMBER(+VindIndeks_raw_20_large!D9947),+VindIndeks_raw_20_large!D9947,"")</f>
        <v/>
      </c>
    </row>
    <row r="9949">
      <c r="U9949" s="12">
        <f>+IF(ISNUMBER(ROUND(Y9949,0)),ROUND(Y9949,0),"")</f>
        <v/>
      </c>
      <c r="V9949">
        <f>IF(ISNUMBER(+VindIndeks_raw_20_large!A9948),+VindIndeks_raw_20_large!A9948,"")</f>
        <v/>
      </c>
      <c r="W9949">
        <f>IF(ISNUMBER(+VindIndeks_raw_20_large!B9948),+VindIndeks_raw_20_large!B9948,"")</f>
        <v/>
      </c>
      <c r="X9949">
        <f>IF(ISNUMBER(+VindIndeks_raw_20_large!C9948),+VindIndeks_raw_20_large!C9948,"")</f>
        <v/>
      </c>
      <c r="Y9949">
        <f>IF(ISNUMBER(+VindIndeks_raw_20_large!D9948),+VindIndeks_raw_20_large!D9948,"")</f>
        <v/>
      </c>
    </row>
    <row r="9950">
      <c r="U9950" s="12">
        <f>+IF(ISNUMBER(ROUND(Y9950,0)),ROUND(Y9950,0),"")</f>
        <v/>
      </c>
      <c r="V9950">
        <f>IF(ISNUMBER(+VindIndeks_raw_20_large!A9949),+VindIndeks_raw_20_large!A9949,"")</f>
        <v/>
      </c>
      <c r="W9950">
        <f>IF(ISNUMBER(+VindIndeks_raw_20_large!B9949),+VindIndeks_raw_20_large!B9949,"")</f>
        <v/>
      </c>
      <c r="X9950">
        <f>IF(ISNUMBER(+VindIndeks_raw_20_large!C9949),+VindIndeks_raw_20_large!C9949,"")</f>
        <v/>
      </c>
      <c r="Y9950">
        <f>IF(ISNUMBER(+VindIndeks_raw_20_large!D9949),+VindIndeks_raw_20_large!D9949,"")</f>
        <v/>
      </c>
    </row>
    <row r="9951">
      <c r="U9951" s="12">
        <f>+IF(ISNUMBER(ROUND(Y9951,0)),ROUND(Y9951,0),"")</f>
        <v/>
      </c>
      <c r="V9951">
        <f>IF(ISNUMBER(+VindIndeks_raw_20_large!A9950),+VindIndeks_raw_20_large!A9950,"")</f>
        <v/>
      </c>
      <c r="W9951">
        <f>IF(ISNUMBER(+VindIndeks_raw_20_large!B9950),+VindIndeks_raw_20_large!B9950,"")</f>
        <v/>
      </c>
      <c r="X9951">
        <f>IF(ISNUMBER(+VindIndeks_raw_20_large!C9950),+VindIndeks_raw_20_large!C9950,"")</f>
        <v/>
      </c>
      <c r="Y9951">
        <f>IF(ISNUMBER(+VindIndeks_raw_20_large!D9950),+VindIndeks_raw_20_large!D9950,"")</f>
        <v/>
      </c>
    </row>
    <row r="9952">
      <c r="U9952" s="12">
        <f>+IF(ISNUMBER(ROUND(Y9952,0)),ROUND(Y9952,0),"")</f>
        <v/>
      </c>
      <c r="V9952">
        <f>IF(ISNUMBER(+VindIndeks_raw_20_large!A9951),+VindIndeks_raw_20_large!A9951,"")</f>
        <v/>
      </c>
      <c r="W9952">
        <f>IF(ISNUMBER(+VindIndeks_raw_20_large!B9951),+VindIndeks_raw_20_large!B9951,"")</f>
        <v/>
      </c>
      <c r="X9952">
        <f>IF(ISNUMBER(+VindIndeks_raw_20_large!C9951),+VindIndeks_raw_20_large!C9951,"")</f>
        <v/>
      </c>
      <c r="Y9952">
        <f>IF(ISNUMBER(+VindIndeks_raw_20_large!D9951),+VindIndeks_raw_20_large!D9951,"")</f>
        <v/>
      </c>
    </row>
    <row r="9953">
      <c r="U9953" s="12">
        <f>+IF(ISNUMBER(ROUND(Y9953,0)),ROUND(Y9953,0),"")</f>
        <v/>
      </c>
      <c r="V9953">
        <f>IF(ISNUMBER(+VindIndeks_raw_20_large!A9952),+VindIndeks_raw_20_large!A9952,"")</f>
        <v/>
      </c>
      <c r="W9953">
        <f>IF(ISNUMBER(+VindIndeks_raw_20_large!B9952),+VindIndeks_raw_20_large!B9952,"")</f>
        <v/>
      </c>
      <c r="X9953">
        <f>IF(ISNUMBER(+VindIndeks_raw_20_large!C9952),+VindIndeks_raw_20_large!C9952,"")</f>
        <v/>
      </c>
      <c r="Y9953">
        <f>IF(ISNUMBER(+VindIndeks_raw_20_large!D9952),+VindIndeks_raw_20_large!D9952,"")</f>
        <v/>
      </c>
    </row>
    <row r="9954">
      <c r="U9954" s="12">
        <f>+IF(ISNUMBER(ROUND(Y9954,0)),ROUND(Y9954,0),"")</f>
        <v/>
      </c>
      <c r="V9954">
        <f>IF(ISNUMBER(+VindIndeks_raw_20_large!A9953),+VindIndeks_raw_20_large!A9953,"")</f>
        <v/>
      </c>
      <c r="W9954">
        <f>IF(ISNUMBER(+VindIndeks_raw_20_large!B9953),+VindIndeks_raw_20_large!B9953,"")</f>
        <v/>
      </c>
      <c r="X9954">
        <f>IF(ISNUMBER(+VindIndeks_raw_20_large!C9953),+VindIndeks_raw_20_large!C9953,"")</f>
        <v/>
      </c>
      <c r="Y9954">
        <f>IF(ISNUMBER(+VindIndeks_raw_20_large!D9953),+VindIndeks_raw_20_large!D9953,"")</f>
        <v/>
      </c>
    </row>
    <row r="9955">
      <c r="U9955" s="12">
        <f>+IF(ISNUMBER(ROUND(Y9955,0)),ROUND(Y9955,0),"")</f>
        <v/>
      </c>
      <c r="V9955">
        <f>IF(ISNUMBER(+VindIndeks_raw_20_large!A9954),+VindIndeks_raw_20_large!A9954,"")</f>
        <v/>
      </c>
      <c r="W9955">
        <f>IF(ISNUMBER(+VindIndeks_raw_20_large!B9954),+VindIndeks_raw_20_large!B9954,"")</f>
        <v/>
      </c>
      <c r="X9955">
        <f>IF(ISNUMBER(+VindIndeks_raw_20_large!C9954),+VindIndeks_raw_20_large!C9954,"")</f>
        <v/>
      </c>
      <c r="Y9955">
        <f>IF(ISNUMBER(+VindIndeks_raw_20_large!D9954),+VindIndeks_raw_20_large!D9954,"")</f>
        <v/>
      </c>
    </row>
    <row r="9956">
      <c r="U9956" s="12">
        <f>+IF(ISNUMBER(ROUND(Y9956,0)),ROUND(Y9956,0),"")</f>
        <v/>
      </c>
      <c r="V9956">
        <f>IF(ISNUMBER(+VindIndeks_raw_20_large!A9955),+VindIndeks_raw_20_large!A9955,"")</f>
        <v/>
      </c>
      <c r="W9956">
        <f>IF(ISNUMBER(+VindIndeks_raw_20_large!B9955),+VindIndeks_raw_20_large!B9955,"")</f>
        <v/>
      </c>
      <c r="X9956">
        <f>IF(ISNUMBER(+VindIndeks_raw_20_large!C9955),+VindIndeks_raw_20_large!C9955,"")</f>
        <v/>
      </c>
      <c r="Y9956">
        <f>IF(ISNUMBER(+VindIndeks_raw_20_large!D9955),+VindIndeks_raw_20_large!D9955,"")</f>
        <v/>
      </c>
    </row>
    <row r="9957">
      <c r="U9957" s="12">
        <f>+IF(ISNUMBER(ROUND(Y9957,0)),ROUND(Y9957,0),"")</f>
        <v/>
      </c>
      <c r="V9957">
        <f>IF(ISNUMBER(+VindIndeks_raw_20_large!A9956),+VindIndeks_raw_20_large!A9956,"")</f>
        <v/>
      </c>
      <c r="W9957">
        <f>IF(ISNUMBER(+VindIndeks_raw_20_large!B9956),+VindIndeks_raw_20_large!B9956,"")</f>
        <v/>
      </c>
      <c r="X9957">
        <f>IF(ISNUMBER(+VindIndeks_raw_20_large!C9956),+VindIndeks_raw_20_large!C9956,"")</f>
        <v/>
      </c>
      <c r="Y9957">
        <f>IF(ISNUMBER(+VindIndeks_raw_20_large!D9956),+VindIndeks_raw_20_large!D9956,"")</f>
        <v/>
      </c>
    </row>
    <row r="9958">
      <c r="U9958" s="12">
        <f>+IF(ISNUMBER(ROUND(Y9958,0)),ROUND(Y9958,0),"")</f>
        <v/>
      </c>
      <c r="V9958">
        <f>IF(ISNUMBER(+VindIndeks_raw_20_large!A9957),+VindIndeks_raw_20_large!A9957,"")</f>
        <v/>
      </c>
      <c r="W9958">
        <f>IF(ISNUMBER(+VindIndeks_raw_20_large!B9957),+VindIndeks_raw_20_large!B9957,"")</f>
        <v/>
      </c>
      <c r="X9958">
        <f>IF(ISNUMBER(+VindIndeks_raw_20_large!C9957),+VindIndeks_raw_20_large!C9957,"")</f>
        <v/>
      </c>
      <c r="Y9958">
        <f>IF(ISNUMBER(+VindIndeks_raw_20_large!D9957),+VindIndeks_raw_20_large!D9957,"")</f>
        <v/>
      </c>
    </row>
    <row r="9959">
      <c r="U9959" s="12">
        <f>+IF(ISNUMBER(ROUND(Y9959,0)),ROUND(Y9959,0),"")</f>
        <v/>
      </c>
      <c r="V9959">
        <f>IF(ISNUMBER(+VindIndeks_raw_20_large!A9958),+VindIndeks_raw_20_large!A9958,"")</f>
        <v/>
      </c>
      <c r="W9959">
        <f>IF(ISNUMBER(+VindIndeks_raw_20_large!B9958),+VindIndeks_raw_20_large!B9958,"")</f>
        <v/>
      </c>
      <c r="X9959">
        <f>IF(ISNUMBER(+VindIndeks_raw_20_large!C9958),+VindIndeks_raw_20_large!C9958,"")</f>
        <v/>
      </c>
      <c r="Y9959">
        <f>IF(ISNUMBER(+VindIndeks_raw_20_large!D9958),+VindIndeks_raw_20_large!D9958,"")</f>
        <v/>
      </c>
    </row>
    <row r="9960">
      <c r="U9960" s="12">
        <f>+IF(ISNUMBER(ROUND(Y9960,0)),ROUND(Y9960,0),"")</f>
        <v/>
      </c>
      <c r="V9960">
        <f>IF(ISNUMBER(+VindIndeks_raw_20_large!A9959),+VindIndeks_raw_20_large!A9959,"")</f>
        <v/>
      </c>
      <c r="W9960">
        <f>IF(ISNUMBER(+VindIndeks_raw_20_large!B9959),+VindIndeks_raw_20_large!B9959,"")</f>
        <v/>
      </c>
      <c r="X9960">
        <f>IF(ISNUMBER(+VindIndeks_raw_20_large!C9959),+VindIndeks_raw_20_large!C9959,"")</f>
        <v/>
      </c>
      <c r="Y9960">
        <f>IF(ISNUMBER(+VindIndeks_raw_20_large!D9959),+VindIndeks_raw_20_large!D9959,"")</f>
        <v/>
      </c>
    </row>
    <row r="9961">
      <c r="U9961" s="12">
        <f>+IF(ISNUMBER(ROUND(Y9961,0)),ROUND(Y9961,0),"")</f>
        <v/>
      </c>
      <c r="V9961">
        <f>IF(ISNUMBER(+VindIndeks_raw_20_large!A9960),+VindIndeks_raw_20_large!A9960,"")</f>
        <v/>
      </c>
      <c r="W9961">
        <f>IF(ISNUMBER(+VindIndeks_raw_20_large!B9960),+VindIndeks_raw_20_large!B9960,"")</f>
        <v/>
      </c>
      <c r="X9961">
        <f>IF(ISNUMBER(+VindIndeks_raw_20_large!C9960),+VindIndeks_raw_20_large!C9960,"")</f>
        <v/>
      </c>
      <c r="Y9961">
        <f>IF(ISNUMBER(+VindIndeks_raw_20_large!D9960),+VindIndeks_raw_20_large!D9960,"")</f>
        <v/>
      </c>
    </row>
    <row r="9962">
      <c r="U9962" s="12">
        <f>+IF(ISNUMBER(ROUND(Y9962,0)),ROUND(Y9962,0),"")</f>
        <v/>
      </c>
      <c r="V9962">
        <f>IF(ISNUMBER(+VindIndeks_raw_20_large!A9961),+VindIndeks_raw_20_large!A9961,"")</f>
        <v/>
      </c>
      <c r="W9962">
        <f>IF(ISNUMBER(+VindIndeks_raw_20_large!B9961),+VindIndeks_raw_20_large!B9961,"")</f>
        <v/>
      </c>
      <c r="X9962">
        <f>IF(ISNUMBER(+VindIndeks_raw_20_large!C9961),+VindIndeks_raw_20_large!C9961,"")</f>
        <v/>
      </c>
      <c r="Y9962">
        <f>IF(ISNUMBER(+VindIndeks_raw_20_large!D9961),+VindIndeks_raw_20_large!D9961,"")</f>
        <v/>
      </c>
    </row>
    <row r="9963">
      <c r="U9963" s="12">
        <f>+IF(ISNUMBER(ROUND(Y9963,0)),ROUND(Y9963,0),"")</f>
        <v/>
      </c>
      <c r="V9963">
        <f>IF(ISNUMBER(+VindIndeks_raw_20_large!A9962),+VindIndeks_raw_20_large!A9962,"")</f>
        <v/>
      </c>
      <c r="W9963">
        <f>IF(ISNUMBER(+VindIndeks_raw_20_large!B9962),+VindIndeks_raw_20_large!B9962,"")</f>
        <v/>
      </c>
      <c r="X9963">
        <f>IF(ISNUMBER(+VindIndeks_raw_20_large!C9962),+VindIndeks_raw_20_large!C9962,"")</f>
        <v/>
      </c>
      <c r="Y9963">
        <f>IF(ISNUMBER(+VindIndeks_raw_20_large!D9962),+VindIndeks_raw_20_large!D9962,"")</f>
        <v/>
      </c>
    </row>
    <row r="9964">
      <c r="U9964" s="12">
        <f>+IF(ISNUMBER(ROUND(Y9964,0)),ROUND(Y9964,0),"")</f>
        <v/>
      </c>
      <c r="V9964">
        <f>IF(ISNUMBER(+VindIndeks_raw_20_large!A9963),+VindIndeks_raw_20_large!A9963,"")</f>
        <v/>
      </c>
      <c r="W9964">
        <f>IF(ISNUMBER(+VindIndeks_raw_20_large!B9963),+VindIndeks_raw_20_large!B9963,"")</f>
        <v/>
      </c>
      <c r="X9964">
        <f>IF(ISNUMBER(+VindIndeks_raw_20_large!C9963),+VindIndeks_raw_20_large!C9963,"")</f>
        <v/>
      </c>
      <c r="Y9964">
        <f>IF(ISNUMBER(+VindIndeks_raw_20_large!D9963),+VindIndeks_raw_20_large!D9963,"")</f>
        <v/>
      </c>
    </row>
    <row r="9965">
      <c r="U9965" s="12">
        <f>+IF(ISNUMBER(ROUND(Y9965,0)),ROUND(Y9965,0),"")</f>
        <v/>
      </c>
      <c r="V9965">
        <f>IF(ISNUMBER(+VindIndeks_raw_20_large!A9964),+VindIndeks_raw_20_large!A9964,"")</f>
        <v/>
      </c>
      <c r="W9965">
        <f>IF(ISNUMBER(+VindIndeks_raw_20_large!B9964),+VindIndeks_raw_20_large!B9964,"")</f>
        <v/>
      </c>
      <c r="X9965">
        <f>IF(ISNUMBER(+VindIndeks_raw_20_large!C9964),+VindIndeks_raw_20_large!C9964,"")</f>
        <v/>
      </c>
      <c r="Y9965">
        <f>IF(ISNUMBER(+VindIndeks_raw_20_large!D9964),+VindIndeks_raw_20_large!D9964,"")</f>
        <v/>
      </c>
    </row>
    <row r="9966">
      <c r="U9966" s="12">
        <f>+IF(ISNUMBER(ROUND(Y9966,0)),ROUND(Y9966,0),"")</f>
        <v/>
      </c>
      <c r="V9966">
        <f>IF(ISNUMBER(+VindIndeks_raw_20_large!A9965),+VindIndeks_raw_20_large!A9965,"")</f>
        <v/>
      </c>
      <c r="W9966">
        <f>IF(ISNUMBER(+VindIndeks_raw_20_large!B9965),+VindIndeks_raw_20_large!B9965,"")</f>
        <v/>
      </c>
      <c r="X9966">
        <f>IF(ISNUMBER(+VindIndeks_raw_20_large!C9965),+VindIndeks_raw_20_large!C9965,"")</f>
        <v/>
      </c>
      <c r="Y9966">
        <f>IF(ISNUMBER(+VindIndeks_raw_20_large!D9965),+VindIndeks_raw_20_large!D9965,"")</f>
        <v/>
      </c>
    </row>
    <row r="9967">
      <c r="U9967" s="12">
        <f>+IF(ISNUMBER(ROUND(Y9967,0)),ROUND(Y9967,0),"")</f>
        <v/>
      </c>
      <c r="V9967">
        <f>IF(ISNUMBER(+VindIndeks_raw_20_large!A9966),+VindIndeks_raw_20_large!A9966,"")</f>
        <v/>
      </c>
      <c r="W9967">
        <f>IF(ISNUMBER(+VindIndeks_raw_20_large!B9966),+VindIndeks_raw_20_large!B9966,"")</f>
        <v/>
      </c>
      <c r="X9967">
        <f>IF(ISNUMBER(+VindIndeks_raw_20_large!C9966),+VindIndeks_raw_20_large!C9966,"")</f>
        <v/>
      </c>
      <c r="Y9967">
        <f>IF(ISNUMBER(+VindIndeks_raw_20_large!D9966),+VindIndeks_raw_20_large!D9966,"")</f>
        <v/>
      </c>
    </row>
    <row r="9968">
      <c r="U9968" s="12">
        <f>+IF(ISNUMBER(ROUND(Y9968,0)),ROUND(Y9968,0),"")</f>
        <v/>
      </c>
      <c r="V9968">
        <f>IF(ISNUMBER(+VindIndeks_raw_20_large!A9967),+VindIndeks_raw_20_large!A9967,"")</f>
        <v/>
      </c>
      <c r="W9968">
        <f>IF(ISNUMBER(+VindIndeks_raw_20_large!B9967),+VindIndeks_raw_20_large!B9967,"")</f>
        <v/>
      </c>
      <c r="X9968">
        <f>IF(ISNUMBER(+VindIndeks_raw_20_large!C9967),+VindIndeks_raw_20_large!C9967,"")</f>
        <v/>
      </c>
      <c r="Y9968">
        <f>IF(ISNUMBER(+VindIndeks_raw_20_large!D9967),+VindIndeks_raw_20_large!D9967,"")</f>
        <v/>
      </c>
    </row>
    <row r="9969">
      <c r="U9969" s="12">
        <f>+IF(ISNUMBER(ROUND(Y9969,0)),ROUND(Y9969,0),"")</f>
        <v/>
      </c>
      <c r="V9969">
        <f>IF(ISNUMBER(+VindIndeks_raw_20_large!A9968),+VindIndeks_raw_20_large!A9968,"")</f>
        <v/>
      </c>
      <c r="W9969">
        <f>IF(ISNUMBER(+VindIndeks_raw_20_large!B9968),+VindIndeks_raw_20_large!B9968,"")</f>
        <v/>
      </c>
      <c r="X9969">
        <f>IF(ISNUMBER(+VindIndeks_raw_20_large!C9968),+VindIndeks_raw_20_large!C9968,"")</f>
        <v/>
      </c>
      <c r="Y9969">
        <f>IF(ISNUMBER(+VindIndeks_raw_20_large!D9968),+VindIndeks_raw_20_large!D9968,"")</f>
        <v/>
      </c>
    </row>
    <row r="9970">
      <c r="U9970" s="12">
        <f>+IF(ISNUMBER(ROUND(Y9970,0)),ROUND(Y9970,0),"")</f>
        <v/>
      </c>
      <c r="V9970">
        <f>IF(ISNUMBER(+VindIndeks_raw_20_large!A9969),+VindIndeks_raw_20_large!A9969,"")</f>
        <v/>
      </c>
      <c r="W9970">
        <f>IF(ISNUMBER(+VindIndeks_raw_20_large!B9969),+VindIndeks_raw_20_large!B9969,"")</f>
        <v/>
      </c>
      <c r="X9970">
        <f>IF(ISNUMBER(+VindIndeks_raw_20_large!C9969),+VindIndeks_raw_20_large!C9969,"")</f>
        <v/>
      </c>
      <c r="Y9970">
        <f>IF(ISNUMBER(+VindIndeks_raw_20_large!D9969),+VindIndeks_raw_20_large!D9969,"")</f>
        <v/>
      </c>
    </row>
    <row r="9971">
      <c r="U9971" s="12">
        <f>+IF(ISNUMBER(ROUND(Y9971,0)),ROUND(Y9971,0),"")</f>
        <v/>
      </c>
      <c r="V9971">
        <f>IF(ISNUMBER(+VindIndeks_raw_20_large!A9970),+VindIndeks_raw_20_large!A9970,"")</f>
        <v/>
      </c>
      <c r="W9971">
        <f>IF(ISNUMBER(+VindIndeks_raw_20_large!B9970),+VindIndeks_raw_20_large!B9970,"")</f>
        <v/>
      </c>
      <c r="X9971">
        <f>IF(ISNUMBER(+VindIndeks_raw_20_large!C9970),+VindIndeks_raw_20_large!C9970,"")</f>
        <v/>
      </c>
      <c r="Y9971">
        <f>IF(ISNUMBER(+VindIndeks_raw_20_large!D9970),+VindIndeks_raw_20_large!D9970,"")</f>
        <v/>
      </c>
    </row>
    <row r="9972">
      <c r="U9972" s="12">
        <f>+IF(ISNUMBER(ROUND(Y9972,0)),ROUND(Y9972,0),"")</f>
        <v/>
      </c>
      <c r="V9972">
        <f>IF(ISNUMBER(+VindIndeks_raw_20_large!A9971),+VindIndeks_raw_20_large!A9971,"")</f>
        <v/>
      </c>
      <c r="W9972">
        <f>IF(ISNUMBER(+VindIndeks_raw_20_large!B9971),+VindIndeks_raw_20_large!B9971,"")</f>
        <v/>
      </c>
      <c r="X9972">
        <f>IF(ISNUMBER(+VindIndeks_raw_20_large!C9971),+VindIndeks_raw_20_large!C9971,"")</f>
        <v/>
      </c>
      <c r="Y9972">
        <f>IF(ISNUMBER(+VindIndeks_raw_20_large!D9971),+VindIndeks_raw_20_large!D9971,"")</f>
        <v/>
      </c>
    </row>
    <row r="9973">
      <c r="U9973" s="12">
        <f>+IF(ISNUMBER(ROUND(Y9973,0)),ROUND(Y9973,0),"")</f>
        <v/>
      </c>
      <c r="V9973">
        <f>IF(ISNUMBER(+VindIndeks_raw_20_large!A9972),+VindIndeks_raw_20_large!A9972,"")</f>
        <v/>
      </c>
      <c r="W9973">
        <f>IF(ISNUMBER(+VindIndeks_raw_20_large!B9972),+VindIndeks_raw_20_large!B9972,"")</f>
        <v/>
      </c>
      <c r="X9973">
        <f>IF(ISNUMBER(+VindIndeks_raw_20_large!C9972),+VindIndeks_raw_20_large!C9972,"")</f>
        <v/>
      </c>
      <c r="Y9973">
        <f>IF(ISNUMBER(+VindIndeks_raw_20_large!D9972),+VindIndeks_raw_20_large!D9972,"")</f>
        <v/>
      </c>
    </row>
    <row r="9974">
      <c r="U9974" s="12">
        <f>+IF(ISNUMBER(ROUND(Y9974,0)),ROUND(Y9974,0),"")</f>
        <v/>
      </c>
      <c r="V9974">
        <f>IF(ISNUMBER(+VindIndeks_raw_20_large!A9973),+VindIndeks_raw_20_large!A9973,"")</f>
        <v/>
      </c>
      <c r="W9974">
        <f>IF(ISNUMBER(+VindIndeks_raw_20_large!B9973),+VindIndeks_raw_20_large!B9973,"")</f>
        <v/>
      </c>
      <c r="X9974">
        <f>IF(ISNUMBER(+VindIndeks_raw_20_large!C9973),+VindIndeks_raw_20_large!C9973,"")</f>
        <v/>
      </c>
      <c r="Y9974">
        <f>IF(ISNUMBER(+VindIndeks_raw_20_large!D9973),+VindIndeks_raw_20_large!D9973,"")</f>
        <v/>
      </c>
    </row>
    <row r="9975">
      <c r="U9975" s="12">
        <f>+IF(ISNUMBER(ROUND(Y9975,0)),ROUND(Y9975,0),"")</f>
        <v/>
      </c>
      <c r="V9975">
        <f>IF(ISNUMBER(+VindIndeks_raw_20_large!A9974),+VindIndeks_raw_20_large!A9974,"")</f>
        <v/>
      </c>
      <c r="W9975">
        <f>IF(ISNUMBER(+VindIndeks_raw_20_large!B9974),+VindIndeks_raw_20_large!B9974,"")</f>
        <v/>
      </c>
      <c r="X9975">
        <f>IF(ISNUMBER(+VindIndeks_raw_20_large!C9974),+VindIndeks_raw_20_large!C9974,"")</f>
        <v/>
      </c>
      <c r="Y9975">
        <f>IF(ISNUMBER(+VindIndeks_raw_20_large!D9974),+VindIndeks_raw_20_large!D9974,"")</f>
        <v/>
      </c>
    </row>
    <row r="9976">
      <c r="U9976" s="12">
        <f>+IF(ISNUMBER(ROUND(Y9976,0)),ROUND(Y9976,0),"")</f>
        <v/>
      </c>
      <c r="V9976">
        <f>IF(ISNUMBER(+VindIndeks_raw_20_large!A9975),+VindIndeks_raw_20_large!A9975,"")</f>
        <v/>
      </c>
      <c r="W9976">
        <f>IF(ISNUMBER(+VindIndeks_raw_20_large!B9975),+VindIndeks_raw_20_large!B9975,"")</f>
        <v/>
      </c>
      <c r="X9976">
        <f>IF(ISNUMBER(+VindIndeks_raw_20_large!C9975),+VindIndeks_raw_20_large!C9975,"")</f>
        <v/>
      </c>
      <c r="Y9976">
        <f>IF(ISNUMBER(+VindIndeks_raw_20_large!D9975),+VindIndeks_raw_20_large!D9975,"")</f>
        <v/>
      </c>
    </row>
    <row r="9977">
      <c r="U9977" s="12">
        <f>+IF(ISNUMBER(ROUND(Y9977,0)),ROUND(Y9977,0),"")</f>
        <v/>
      </c>
      <c r="V9977">
        <f>IF(ISNUMBER(+VindIndeks_raw_20_large!A9976),+VindIndeks_raw_20_large!A9976,"")</f>
        <v/>
      </c>
      <c r="W9977">
        <f>IF(ISNUMBER(+VindIndeks_raw_20_large!B9976),+VindIndeks_raw_20_large!B9976,"")</f>
        <v/>
      </c>
      <c r="X9977">
        <f>IF(ISNUMBER(+VindIndeks_raw_20_large!C9976),+VindIndeks_raw_20_large!C9976,"")</f>
        <v/>
      </c>
      <c r="Y9977">
        <f>IF(ISNUMBER(+VindIndeks_raw_20_large!D9976),+VindIndeks_raw_20_large!D9976,"")</f>
        <v/>
      </c>
    </row>
    <row r="9978">
      <c r="U9978" s="12">
        <f>+IF(ISNUMBER(ROUND(Y9978,0)),ROUND(Y9978,0),"")</f>
        <v/>
      </c>
      <c r="V9978">
        <f>IF(ISNUMBER(+VindIndeks_raw_20_large!A9977),+VindIndeks_raw_20_large!A9977,"")</f>
        <v/>
      </c>
      <c r="W9978">
        <f>IF(ISNUMBER(+VindIndeks_raw_20_large!B9977),+VindIndeks_raw_20_large!B9977,"")</f>
        <v/>
      </c>
      <c r="X9978">
        <f>IF(ISNUMBER(+VindIndeks_raw_20_large!C9977),+VindIndeks_raw_20_large!C9977,"")</f>
        <v/>
      </c>
      <c r="Y9978">
        <f>IF(ISNUMBER(+VindIndeks_raw_20_large!D9977),+VindIndeks_raw_20_large!D9977,"")</f>
        <v/>
      </c>
    </row>
    <row r="9979">
      <c r="U9979" s="12">
        <f>+IF(ISNUMBER(ROUND(Y9979,0)),ROUND(Y9979,0),"")</f>
        <v/>
      </c>
      <c r="V9979">
        <f>IF(ISNUMBER(+VindIndeks_raw_20_large!A9978),+VindIndeks_raw_20_large!A9978,"")</f>
        <v/>
      </c>
      <c r="W9979">
        <f>IF(ISNUMBER(+VindIndeks_raw_20_large!B9978),+VindIndeks_raw_20_large!B9978,"")</f>
        <v/>
      </c>
      <c r="X9979">
        <f>IF(ISNUMBER(+VindIndeks_raw_20_large!C9978),+VindIndeks_raw_20_large!C9978,"")</f>
        <v/>
      </c>
      <c r="Y9979">
        <f>IF(ISNUMBER(+VindIndeks_raw_20_large!D9978),+VindIndeks_raw_20_large!D9978,"")</f>
        <v/>
      </c>
    </row>
    <row r="9980">
      <c r="U9980" s="12">
        <f>+IF(ISNUMBER(ROUND(Y9980,0)),ROUND(Y9980,0),"")</f>
        <v/>
      </c>
      <c r="V9980">
        <f>IF(ISNUMBER(+VindIndeks_raw_20_large!A9979),+VindIndeks_raw_20_large!A9979,"")</f>
        <v/>
      </c>
      <c r="W9980">
        <f>IF(ISNUMBER(+VindIndeks_raw_20_large!B9979),+VindIndeks_raw_20_large!B9979,"")</f>
        <v/>
      </c>
      <c r="X9980">
        <f>IF(ISNUMBER(+VindIndeks_raw_20_large!C9979),+VindIndeks_raw_20_large!C9979,"")</f>
        <v/>
      </c>
      <c r="Y9980">
        <f>IF(ISNUMBER(+VindIndeks_raw_20_large!D9979),+VindIndeks_raw_20_large!D9979,"")</f>
        <v/>
      </c>
    </row>
    <row r="9981">
      <c r="U9981" s="12">
        <f>+IF(ISNUMBER(ROUND(Y9981,0)),ROUND(Y9981,0),"")</f>
        <v/>
      </c>
      <c r="V9981">
        <f>IF(ISNUMBER(+VindIndeks_raw_20_large!A9980),+VindIndeks_raw_20_large!A9980,"")</f>
        <v/>
      </c>
      <c r="W9981">
        <f>IF(ISNUMBER(+VindIndeks_raw_20_large!B9980),+VindIndeks_raw_20_large!B9980,"")</f>
        <v/>
      </c>
      <c r="X9981">
        <f>IF(ISNUMBER(+VindIndeks_raw_20_large!C9980),+VindIndeks_raw_20_large!C9980,"")</f>
        <v/>
      </c>
      <c r="Y9981">
        <f>IF(ISNUMBER(+VindIndeks_raw_20_large!D9980),+VindIndeks_raw_20_large!D9980,"")</f>
        <v/>
      </c>
    </row>
    <row r="9982">
      <c r="U9982" s="12">
        <f>+IF(ISNUMBER(ROUND(Y9982,0)),ROUND(Y9982,0),"")</f>
        <v/>
      </c>
      <c r="V9982">
        <f>IF(ISNUMBER(+VindIndeks_raw_20_large!A9981),+VindIndeks_raw_20_large!A9981,"")</f>
        <v/>
      </c>
      <c r="W9982">
        <f>IF(ISNUMBER(+VindIndeks_raw_20_large!B9981),+VindIndeks_raw_20_large!B9981,"")</f>
        <v/>
      </c>
      <c r="X9982">
        <f>IF(ISNUMBER(+VindIndeks_raw_20_large!C9981),+VindIndeks_raw_20_large!C9981,"")</f>
        <v/>
      </c>
      <c r="Y9982">
        <f>IF(ISNUMBER(+VindIndeks_raw_20_large!D9981),+VindIndeks_raw_20_large!D9981,"")</f>
        <v/>
      </c>
    </row>
    <row r="9983">
      <c r="U9983" s="12">
        <f>+IF(ISNUMBER(ROUND(Y9983,0)),ROUND(Y9983,0),"")</f>
        <v/>
      </c>
      <c r="V9983">
        <f>IF(ISNUMBER(+VindIndeks_raw_20_large!A9982),+VindIndeks_raw_20_large!A9982,"")</f>
        <v/>
      </c>
      <c r="W9983">
        <f>IF(ISNUMBER(+VindIndeks_raw_20_large!B9982),+VindIndeks_raw_20_large!B9982,"")</f>
        <v/>
      </c>
      <c r="X9983">
        <f>IF(ISNUMBER(+VindIndeks_raw_20_large!C9982),+VindIndeks_raw_20_large!C9982,"")</f>
        <v/>
      </c>
      <c r="Y9983">
        <f>IF(ISNUMBER(+VindIndeks_raw_20_large!D9982),+VindIndeks_raw_20_large!D9982,"")</f>
        <v/>
      </c>
    </row>
    <row r="9984">
      <c r="U9984" s="12">
        <f>+IF(ISNUMBER(ROUND(Y9984,0)),ROUND(Y9984,0),"")</f>
        <v/>
      </c>
      <c r="V9984">
        <f>IF(ISNUMBER(+VindIndeks_raw_20_large!A9983),+VindIndeks_raw_20_large!A9983,"")</f>
        <v/>
      </c>
      <c r="W9984">
        <f>IF(ISNUMBER(+VindIndeks_raw_20_large!B9983),+VindIndeks_raw_20_large!B9983,"")</f>
        <v/>
      </c>
      <c r="X9984">
        <f>IF(ISNUMBER(+VindIndeks_raw_20_large!C9983),+VindIndeks_raw_20_large!C9983,"")</f>
        <v/>
      </c>
      <c r="Y9984">
        <f>IF(ISNUMBER(+VindIndeks_raw_20_large!D9983),+VindIndeks_raw_20_large!D9983,"")</f>
        <v/>
      </c>
    </row>
    <row r="9985">
      <c r="U9985" s="12">
        <f>+IF(ISNUMBER(ROUND(Y9985,0)),ROUND(Y9985,0),"")</f>
        <v/>
      </c>
      <c r="V9985">
        <f>IF(ISNUMBER(+VindIndeks_raw_20_large!A9984),+VindIndeks_raw_20_large!A9984,"")</f>
        <v/>
      </c>
      <c r="W9985">
        <f>IF(ISNUMBER(+VindIndeks_raw_20_large!B9984),+VindIndeks_raw_20_large!B9984,"")</f>
        <v/>
      </c>
      <c r="X9985">
        <f>IF(ISNUMBER(+VindIndeks_raw_20_large!C9984),+VindIndeks_raw_20_large!C9984,"")</f>
        <v/>
      </c>
      <c r="Y9985">
        <f>IF(ISNUMBER(+VindIndeks_raw_20_large!D9984),+VindIndeks_raw_20_large!D9984,"")</f>
        <v/>
      </c>
    </row>
    <row r="9986">
      <c r="U9986" s="12">
        <f>+IF(ISNUMBER(ROUND(Y9986,0)),ROUND(Y9986,0),"")</f>
        <v/>
      </c>
      <c r="V9986">
        <f>IF(ISNUMBER(+VindIndeks_raw_20_large!A9985),+VindIndeks_raw_20_large!A9985,"")</f>
        <v/>
      </c>
      <c r="W9986">
        <f>IF(ISNUMBER(+VindIndeks_raw_20_large!B9985),+VindIndeks_raw_20_large!B9985,"")</f>
        <v/>
      </c>
      <c r="X9986">
        <f>IF(ISNUMBER(+VindIndeks_raw_20_large!C9985),+VindIndeks_raw_20_large!C9985,"")</f>
        <v/>
      </c>
      <c r="Y9986">
        <f>IF(ISNUMBER(+VindIndeks_raw_20_large!D9985),+VindIndeks_raw_20_large!D9985,"")</f>
        <v/>
      </c>
    </row>
    <row r="9987">
      <c r="U9987" s="12">
        <f>+IF(ISNUMBER(ROUND(Y9987,0)),ROUND(Y9987,0),"")</f>
        <v/>
      </c>
      <c r="V9987">
        <f>IF(ISNUMBER(+VindIndeks_raw_20_large!A9986),+VindIndeks_raw_20_large!A9986,"")</f>
        <v/>
      </c>
      <c r="W9987">
        <f>IF(ISNUMBER(+VindIndeks_raw_20_large!B9986),+VindIndeks_raw_20_large!B9986,"")</f>
        <v/>
      </c>
      <c r="X9987">
        <f>IF(ISNUMBER(+VindIndeks_raw_20_large!C9986),+VindIndeks_raw_20_large!C9986,"")</f>
        <v/>
      </c>
      <c r="Y9987">
        <f>IF(ISNUMBER(+VindIndeks_raw_20_large!D9986),+VindIndeks_raw_20_large!D9986,"")</f>
        <v/>
      </c>
    </row>
    <row r="9988">
      <c r="U9988" s="12">
        <f>+IF(ISNUMBER(ROUND(Y9988,0)),ROUND(Y9988,0),"")</f>
        <v/>
      </c>
      <c r="V9988">
        <f>IF(ISNUMBER(+VindIndeks_raw_20_large!A9987),+VindIndeks_raw_20_large!A9987,"")</f>
        <v/>
      </c>
      <c r="W9988">
        <f>IF(ISNUMBER(+VindIndeks_raw_20_large!B9987),+VindIndeks_raw_20_large!B9987,"")</f>
        <v/>
      </c>
      <c r="X9988">
        <f>IF(ISNUMBER(+VindIndeks_raw_20_large!C9987),+VindIndeks_raw_20_large!C9987,"")</f>
        <v/>
      </c>
      <c r="Y9988">
        <f>IF(ISNUMBER(+VindIndeks_raw_20_large!D9987),+VindIndeks_raw_20_large!D9987,"")</f>
        <v/>
      </c>
    </row>
    <row r="9989">
      <c r="U9989" s="12">
        <f>+IF(ISNUMBER(ROUND(Y9989,0)),ROUND(Y9989,0),"")</f>
        <v/>
      </c>
      <c r="V9989">
        <f>IF(ISNUMBER(+VindIndeks_raw_20_large!A9988),+VindIndeks_raw_20_large!A9988,"")</f>
        <v/>
      </c>
      <c r="W9989">
        <f>IF(ISNUMBER(+VindIndeks_raw_20_large!B9988),+VindIndeks_raw_20_large!B9988,"")</f>
        <v/>
      </c>
      <c r="X9989">
        <f>IF(ISNUMBER(+VindIndeks_raw_20_large!C9988),+VindIndeks_raw_20_large!C9988,"")</f>
        <v/>
      </c>
      <c r="Y9989">
        <f>IF(ISNUMBER(+VindIndeks_raw_20_large!D9988),+VindIndeks_raw_20_large!D9988,"")</f>
        <v/>
      </c>
    </row>
    <row r="9990">
      <c r="U9990" s="12">
        <f>+IF(ISNUMBER(ROUND(Y9990,0)),ROUND(Y9990,0),"")</f>
        <v/>
      </c>
      <c r="V9990">
        <f>IF(ISNUMBER(+VindIndeks_raw_20_large!A9989),+VindIndeks_raw_20_large!A9989,"")</f>
        <v/>
      </c>
      <c r="W9990">
        <f>IF(ISNUMBER(+VindIndeks_raw_20_large!B9989),+VindIndeks_raw_20_large!B9989,"")</f>
        <v/>
      </c>
      <c r="X9990">
        <f>IF(ISNUMBER(+VindIndeks_raw_20_large!C9989),+VindIndeks_raw_20_large!C9989,"")</f>
        <v/>
      </c>
      <c r="Y9990">
        <f>IF(ISNUMBER(+VindIndeks_raw_20_large!D9989),+VindIndeks_raw_20_large!D9989,"")</f>
        <v/>
      </c>
    </row>
    <row r="9991">
      <c r="U9991" s="12">
        <f>+IF(ISNUMBER(ROUND(Y9991,0)),ROUND(Y9991,0),"")</f>
        <v/>
      </c>
      <c r="V9991">
        <f>IF(ISNUMBER(+VindIndeks_raw_20_large!A9990),+VindIndeks_raw_20_large!A9990,"")</f>
        <v/>
      </c>
      <c r="W9991">
        <f>IF(ISNUMBER(+VindIndeks_raw_20_large!B9990),+VindIndeks_raw_20_large!B9990,"")</f>
        <v/>
      </c>
      <c r="X9991">
        <f>IF(ISNUMBER(+VindIndeks_raw_20_large!C9990),+VindIndeks_raw_20_large!C9990,"")</f>
        <v/>
      </c>
      <c r="Y9991">
        <f>IF(ISNUMBER(+VindIndeks_raw_20_large!D9990),+VindIndeks_raw_20_large!D9990,"")</f>
        <v/>
      </c>
    </row>
    <row r="9992">
      <c r="U9992" s="12">
        <f>+IF(ISNUMBER(ROUND(Y9992,0)),ROUND(Y9992,0),"")</f>
        <v/>
      </c>
      <c r="V9992">
        <f>IF(ISNUMBER(+VindIndeks_raw_20_large!A9991),+VindIndeks_raw_20_large!A9991,"")</f>
        <v/>
      </c>
      <c r="W9992">
        <f>IF(ISNUMBER(+VindIndeks_raw_20_large!B9991),+VindIndeks_raw_20_large!B9991,"")</f>
        <v/>
      </c>
      <c r="X9992">
        <f>IF(ISNUMBER(+VindIndeks_raw_20_large!C9991),+VindIndeks_raw_20_large!C9991,"")</f>
        <v/>
      </c>
      <c r="Y9992">
        <f>IF(ISNUMBER(+VindIndeks_raw_20_large!D9991),+VindIndeks_raw_20_large!D9991,"")</f>
        <v/>
      </c>
    </row>
    <row r="9993">
      <c r="U9993" s="12">
        <f>+IF(ISNUMBER(ROUND(Y9993,0)),ROUND(Y9993,0),"")</f>
        <v/>
      </c>
      <c r="V9993">
        <f>IF(ISNUMBER(+VindIndeks_raw_20_large!A9992),+VindIndeks_raw_20_large!A9992,"")</f>
        <v/>
      </c>
      <c r="W9993">
        <f>IF(ISNUMBER(+VindIndeks_raw_20_large!B9992),+VindIndeks_raw_20_large!B9992,"")</f>
        <v/>
      </c>
      <c r="X9993">
        <f>IF(ISNUMBER(+VindIndeks_raw_20_large!C9992),+VindIndeks_raw_20_large!C9992,"")</f>
        <v/>
      </c>
      <c r="Y9993">
        <f>IF(ISNUMBER(+VindIndeks_raw_20_large!D9992),+VindIndeks_raw_20_large!D9992,"")</f>
        <v/>
      </c>
    </row>
    <row r="9994">
      <c r="U9994" s="12">
        <f>+IF(ISNUMBER(ROUND(Y9994,0)),ROUND(Y9994,0),"")</f>
        <v/>
      </c>
      <c r="V9994">
        <f>IF(ISNUMBER(+VindIndeks_raw_20_large!A9993),+VindIndeks_raw_20_large!A9993,"")</f>
        <v/>
      </c>
      <c r="W9994">
        <f>IF(ISNUMBER(+VindIndeks_raw_20_large!B9993),+VindIndeks_raw_20_large!B9993,"")</f>
        <v/>
      </c>
      <c r="X9994">
        <f>IF(ISNUMBER(+VindIndeks_raw_20_large!C9993),+VindIndeks_raw_20_large!C9993,"")</f>
        <v/>
      </c>
      <c r="Y9994">
        <f>IF(ISNUMBER(+VindIndeks_raw_20_large!D9993),+VindIndeks_raw_20_large!D9993,"")</f>
        <v/>
      </c>
    </row>
    <row r="9995">
      <c r="U9995" s="12">
        <f>+IF(ISNUMBER(ROUND(Y9995,0)),ROUND(Y9995,0),"")</f>
        <v/>
      </c>
      <c r="V9995">
        <f>IF(ISNUMBER(+VindIndeks_raw_20_large!A9994),+VindIndeks_raw_20_large!A9994,"")</f>
        <v/>
      </c>
      <c r="W9995">
        <f>IF(ISNUMBER(+VindIndeks_raw_20_large!B9994),+VindIndeks_raw_20_large!B9994,"")</f>
        <v/>
      </c>
      <c r="X9995">
        <f>IF(ISNUMBER(+VindIndeks_raw_20_large!C9994),+VindIndeks_raw_20_large!C9994,"")</f>
        <v/>
      </c>
      <c r="Y9995">
        <f>IF(ISNUMBER(+VindIndeks_raw_20_large!D9994),+VindIndeks_raw_20_large!D9994,"")</f>
        <v/>
      </c>
    </row>
    <row r="9996">
      <c r="U9996" s="12">
        <f>+IF(ISNUMBER(ROUND(Y9996,0)),ROUND(Y9996,0),"")</f>
        <v/>
      </c>
      <c r="V9996">
        <f>IF(ISNUMBER(+VindIndeks_raw_20_large!A9995),+VindIndeks_raw_20_large!A9995,"")</f>
        <v/>
      </c>
      <c r="W9996">
        <f>IF(ISNUMBER(+VindIndeks_raw_20_large!B9995),+VindIndeks_raw_20_large!B9995,"")</f>
        <v/>
      </c>
      <c r="X9996">
        <f>IF(ISNUMBER(+VindIndeks_raw_20_large!C9995),+VindIndeks_raw_20_large!C9995,"")</f>
        <v/>
      </c>
      <c r="Y9996">
        <f>IF(ISNUMBER(+VindIndeks_raw_20_large!D9995),+VindIndeks_raw_20_large!D9995,"")</f>
        <v/>
      </c>
    </row>
    <row r="9997">
      <c r="U9997" s="12">
        <f>+IF(ISNUMBER(ROUND(Y9997,0)),ROUND(Y9997,0),"")</f>
        <v/>
      </c>
      <c r="V9997">
        <f>IF(ISNUMBER(+VindIndeks_raw_20_large!A9996),+VindIndeks_raw_20_large!A9996,"")</f>
        <v/>
      </c>
      <c r="W9997">
        <f>IF(ISNUMBER(+VindIndeks_raw_20_large!B9996),+VindIndeks_raw_20_large!B9996,"")</f>
        <v/>
      </c>
      <c r="X9997">
        <f>IF(ISNUMBER(+VindIndeks_raw_20_large!C9996),+VindIndeks_raw_20_large!C9996,"")</f>
        <v/>
      </c>
      <c r="Y9997">
        <f>IF(ISNUMBER(+VindIndeks_raw_20_large!D9996),+VindIndeks_raw_20_large!D9996,"")</f>
        <v/>
      </c>
    </row>
    <row r="9998">
      <c r="U9998" s="12">
        <f>+IF(ISNUMBER(ROUND(Y9998,0)),ROUND(Y9998,0),"")</f>
        <v/>
      </c>
      <c r="V9998">
        <f>IF(ISNUMBER(+VindIndeks_raw_20_large!A9997),+VindIndeks_raw_20_large!A9997,"")</f>
        <v/>
      </c>
      <c r="W9998">
        <f>IF(ISNUMBER(+VindIndeks_raw_20_large!B9997),+VindIndeks_raw_20_large!B9997,"")</f>
        <v/>
      </c>
      <c r="X9998">
        <f>IF(ISNUMBER(+VindIndeks_raw_20_large!C9997),+VindIndeks_raw_20_large!C9997,"")</f>
        <v/>
      </c>
      <c r="Y9998">
        <f>IF(ISNUMBER(+VindIndeks_raw_20_large!D9997),+VindIndeks_raw_20_large!D9997,"")</f>
        <v/>
      </c>
    </row>
    <row r="9999">
      <c r="U9999" s="12">
        <f>+IF(ISNUMBER(ROUND(Y9999,0)),ROUND(Y9999,0),"")</f>
        <v/>
      </c>
      <c r="V9999">
        <f>IF(ISNUMBER(+VindIndeks_raw_20_large!A9998),+VindIndeks_raw_20_large!A9998,"")</f>
        <v/>
      </c>
      <c r="W9999">
        <f>IF(ISNUMBER(+VindIndeks_raw_20_large!B9998),+VindIndeks_raw_20_large!B9998,"")</f>
        <v/>
      </c>
      <c r="X9999">
        <f>IF(ISNUMBER(+VindIndeks_raw_20_large!C9998),+VindIndeks_raw_20_large!C9998,"")</f>
        <v/>
      </c>
      <c r="Y9999">
        <f>IF(ISNUMBER(+VindIndeks_raw_20_large!D9998),+VindIndeks_raw_20_large!D9998,"")</f>
        <v/>
      </c>
    </row>
    <row r="10000">
      <c r="U10000" s="12">
        <f>+IF(ISNUMBER(ROUND(Y10000,0)),ROUND(Y10000,0),"")</f>
        <v/>
      </c>
      <c r="V10000">
        <f>IF(ISNUMBER(+VindIndeks_raw_20_large!A9999),+VindIndeks_raw_20_large!A9999,"")</f>
        <v/>
      </c>
      <c r="W10000">
        <f>IF(ISNUMBER(+VindIndeks_raw_20_large!B9999),+VindIndeks_raw_20_large!B9999,"")</f>
        <v/>
      </c>
      <c r="X10000">
        <f>IF(ISNUMBER(+VindIndeks_raw_20_large!C9999),+VindIndeks_raw_20_large!C9999,"")</f>
        <v/>
      </c>
      <c r="Y10000">
        <f>IF(ISNUMBER(+VindIndeks_raw_20_large!D9999),+VindIndeks_raw_20_large!D9999,"")</f>
        <v/>
      </c>
    </row>
    <row r="14775">
      <c r="U14775" t="inlineStr">
        <is>
          <t>x</t>
        </is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>
  <sheetPr>
    <outlinePr summaryBelow="1" summaryRight="1"/>
    <pageSetUpPr/>
  </sheetPr>
  <dimension ref="A1:D3385"/>
  <sheetViews>
    <sheetView workbookViewId="0">
      <selection activeCell="A1" sqref="A1"/>
    </sheetView>
  </sheetViews>
  <sheetFormatPr baseColWidth="8" defaultRowHeight="15"/>
  <sheetData>
    <row r="1">
      <c r="A1" s="68" t="inlineStr">
        <is>
          <t>year</t>
        </is>
      </c>
      <c r="B1" s="68" t="inlineStr">
        <is>
          <t>month</t>
        </is>
      </c>
      <c r="C1" s="68" t="inlineStr">
        <is>
          <t>region</t>
        </is>
      </c>
      <c r="D1" s="68" t="inlineStr">
        <is>
          <t>vind_indeks</t>
        </is>
      </c>
    </row>
    <row r="2">
      <c r="A2" t="n">
        <v>1990</v>
      </c>
      <c r="B2" t="n">
        <v>1</v>
      </c>
      <c r="C2" t="n">
        <v>1</v>
      </c>
      <c r="D2" t="n">
        <v>185.702054448341</v>
      </c>
    </row>
    <row r="3">
      <c r="A3" t="n">
        <v>1990</v>
      </c>
      <c r="B3" t="n">
        <v>1</v>
      </c>
      <c r="C3" t="n">
        <v>2</v>
      </c>
      <c r="D3" t="n">
        <v>173.670671549252</v>
      </c>
    </row>
    <row r="4">
      <c r="A4" t="n">
        <v>1990</v>
      </c>
      <c r="B4" t="n">
        <v>1</v>
      </c>
      <c r="C4" t="n">
        <v>3</v>
      </c>
      <c r="D4" t="n">
        <v>186.638060427505</v>
      </c>
    </row>
    <row r="5">
      <c r="A5" t="n">
        <v>1990</v>
      </c>
      <c r="B5" t="n">
        <v>1</v>
      </c>
      <c r="C5" t="n">
        <v>4</v>
      </c>
      <c r="D5" t="n">
        <v>184.45236455761</v>
      </c>
    </row>
    <row r="6">
      <c r="A6" t="n">
        <v>1990</v>
      </c>
      <c r="B6" t="n">
        <v>1</v>
      </c>
      <c r="C6" t="n">
        <v>5</v>
      </c>
      <c r="D6" t="n">
        <v>191.311973398047</v>
      </c>
    </row>
    <row r="7">
      <c r="A7" t="n">
        <v>1990</v>
      </c>
      <c r="B7" t="n">
        <v>1</v>
      </c>
      <c r="C7" t="n">
        <v>6</v>
      </c>
      <c r="D7" t="n">
        <v>188.263152761862</v>
      </c>
    </row>
    <row r="8">
      <c r="A8" t="n">
        <v>1990</v>
      </c>
      <c r="B8" t="n">
        <v>1</v>
      </c>
      <c r="C8" t="n">
        <v>7</v>
      </c>
      <c r="D8" t="n">
        <v>196.294705771696</v>
      </c>
    </row>
    <row r="9">
      <c r="A9" t="n">
        <v>1990</v>
      </c>
      <c r="B9" t="n">
        <v>1</v>
      </c>
      <c r="C9" t="n">
        <v>8</v>
      </c>
      <c r="D9" t="n">
        <v>214.303225666643</v>
      </c>
    </row>
    <row r="10">
      <c r="A10" t="n">
        <v>1990</v>
      </c>
      <c r="B10" t="n">
        <v>2</v>
      </c>
      <c r="C10" t="n">
        <v>1</v>
      </c>
      <c r="D10" t="n">
        <v>205.919106348735</v>
      </c>
    </row>
    <row r="11">
      <c r="A11" t="n">
        <v>1990</v>
      </c>
      <c r="B11" t="n">
        <v>2</v>
      </c>
      <c r="C11" t="n">
        <v>2</v>
      </c>
      <c r="D11" t="n">
        <v>188.942010025851</v>
      </c>
    </row>
    <row r="12">
      <c r="A12" t="n">
        <v>1990</v>
      </c>
      <c r="B12" t="n">
        <v>2</v>
      </c>
      <c r="C12" t="n">
        <v>3</v>
      </c>
      <c r="D12" t="n">
        <v>186.760487871769</v>
      </c>
    </row>
    <row r="13">
      <c r="A13" t="n">
        <v>1990</v>
      </c>
      <c r="B13" t="n">
        <v>2</v>
      </c>
      <c r="C13" t="n">
        <v>4</v>
      </c>
      <c r="D13" t="n">
        <v>199.632394343868</v>
      </c>
    </row>
    <row r="14">
      <c r="A14" t="n">
        <v>1990</v>
      </c>
      <c r="B14" t="n">
        <v>2</v>
      </c>
      <c r="C14" t="n">
        <v>5</v>
      </c>
      <c r="D14" t="n">
        <v>219.553956652087</v>
      </c>
    </row>
    <row r="15">
      <c r="A15" t="n">
        <v>1990</v>
      </c>
      <c r="B15" t="n">
        <v>2</v>
      </c>
      <c r="C15" t="n">
        <v>6</v>
      </c>
      <c r="D15" t="n">
        <v>201.440265695795</v>
      </c>
    </row>
    <row r="16">
      <c r="A16" t="n">
        <v>1990</v>
      </c>
      <c r="B16" t="n">
        <v>2</v>
      </c>
      <c r="C16" t="n">
        <v>7</v>
      </c>
      <c r="D16" t="n">
        <v>209.246269753453</v>
      </c>
    </row>
    <row r="17">
      <c r="A17" t="n">
        <v>1990</v>
      </c>
      <c r="B17" t="n">
        <v>2</v>
      </c>
      <c r="C17" t="n">
        <v>8</v>
      </c>
      <c r="D17" t="n">
        <v>210.900268822985</v>
      </c>
    </row>
    <row r="18">
      <c r="A18" t="n">
        <v>1990</v>
      </c>
      <c r="B18" t="n">
        <v>3</v>
      </c>
      <c r="C18" t="n">
        <v>1</v>
      </c>
      <c r="D18" t="n">
        <v>194.328196291852</v>
      </c>
    </row>
    <row r="19">
      <c r="A19" t="n">
        <v>1990</v>
      </c>
      <c r="B19" t="n">
        <v>3</v>
      </c>
      <c r="C19" t="n">
        <v>2</v>
      </c>
      <c r="D19" t="n">
        <v>204.161226469512</v>
      </c>
    </row>
    <row r="20">
      <c r="A20" t="n">
        <v>1990</v>
      </c>
      <c r="B20" t="n">
        <v>3</v>
      </c>
      <c r="C20" t="n">
        <v>3</v>
      </c>
      <c r="D20" t="n">
        <v>230.432683991569</v>
      </c>
    </row>
    <row r="21">
      <c r="A21" t="n">
        <v>1990</v>
      </c>
      <c r="B21" t="n">
        <v>3</v>
      </c>
      <c r="C21" t="n">
        <v>4</v>
      </c>
      <c r="D21" t="n">
        <v>210.086457196408</v>
      </c>
    </row>
    <row r="22">
      <c r="A22" t="n">
        <v>1990</v>
      </c>
      <c r="B22" t="n">
        <v>3</v>
      </c>
      <c r="C22" t="n">
        <v>5</v>
      </c>
      <c r="D22" t="n">
        <v>197.915747133846</v>
      </c>
    </row>
    <row r="23">
      <c r="A23" t="n">
        <v>1990</v>
      </c>
      <c r="B23" t="n">
        <v>3</v>
      </c>
      <c r="C23" t="n">
        <v>6</v>
      </c>
      <c r="D23" t="n">
        <v>194.789676388169</v>
      </c>
    </row>
    <row r="24">
      <c r="A24" t="n">
        <v>1990</v>
      </c>
      <c r="B24" t="n">
        <v>3</v>
      </c>
      <c r="C24" t="n">
        <v>7</v>
      </c>
      <c r="D24" t="n">
        <v>205.283122452747</v>
      </c>
    </row>
    <row r="25">
      <c r="A25" t="n">
        <v>1990</v>
      </c>
      <c r="B25" t="n">
        <v>3</v>
      </c>
      <c r="C25" t="n">
        <v>8</v>
      </c>
      <c r="D25" t="n">
        <v>211.427105978484</v>
      </c>
    </row>
    <row r="26">
      <c r="A26" t="n">
        <v>1990</v>
      </c>
      <c r="B26" t="n">
        <v>4</v>
      </c>
      <c r="C26" t="n">
        <v>1</v>
      </c>
      <c r="D26" t="n">
        <v>92.49749215908581</v>
      </c>
    </row>
    <row r="27">
      <c r="A27" t="n">
        <v>1990</v>
      </c>
      <c r="B27" t="n">
        <v>4</v>
      </c>
      <c r="C27" t="n">
        <v>2</v>
      </c>
      <c r="D27" t="n">
        <v>98.027617257253</v>
      </c>
    </row>
    <row r="28">
      <c r="A28" t="n">
        <v>1990</v>
      </c>
      <c r="B28" t="n">
        <v>4</v>
      </c>
      <c r="C28" t="n">
        <v>3</v>
      </c>
      <c r="D28" t="n">
        <v>94.4335250377075</v>
      </c>
    </row>
    <row r="29">
      <c r="A29" t="n">
        <v>1990</v>
      </c>
      <c r="B29" t="n">
        <v>4</v>
      </c>
      <c r="C29" t="n">
        <v>4</v>
      </c>
      <c r="D29" t="n">
        <v>94.5042146073141</v>
      </c>
    </row>
    <row r="30">
      <c r="A30" t="n">
        <v>1990</v>
      </c>
      <c r="B30" t="n">
        <v>4</v>
      </c>
      <c r="C30" t="n">
        <v>5</v>
      </c>
      <c r="D30" t="n">
        <v>90.06786190221339</v>
      </c>
    </row>
    <row r="31">
      <c r="A31" t="n">
        <v>1990</v>
      </c>
      <c r="B31" t="n">
        <v>4</v>
      </c>
      <c r="C31" t="n">
        <v>6</v>
      </c>
      <c r="D31" t="n">
        <v>93.1180203771786</v>
      </c>
    </row>
    <row r="32">
      <c r="A32" t="n">
        <v>1990</v>
      </c>
      <c r="B32" t="n">
        <v>4</v>
      </c>
      <c r="C32" t="n">
        <v>7</v>
      </c>
      <c r="D32" t="n">
        <v>89.52331146199801</v>
      </c>
    </row>
    <row r="33">
      <c r="A33" t="n">
        <v>1990</v>
      </c>
      <c r="B33" t="n">
        <v>4</v>
      </c>
      <c r="C33" t="n">
        <v>8</v>
      </c>
      <c r="D33" t="n">
        <v>91.5311751530711</v>
      </c>
    </row>
    <row r="34">
      <c r="A34" t="n">
        <v>1990</v>
      </c>
      <c r="B34" t="n">
        <v>5</v>
      </c>
      <c r="C34" t="n">
        <v>1</v>
      </c>
      <c r="D34" t="n">
        <v>52.2716519070049</v>
      </c>
    </row>
    <row r="35">
      <c r="A35" t="n">
        <v>1990</v>
      </c>
      <c r="B35" t="n">
        <v>5</v>
      </c>
      <c r="C35" t="n">
        <v>2</v>
      </c>
      <c r="D35" t="n">
        <v>58.67029226980009</v>
      </c>
    </row>
    <row r="36">
      <c r="A36" t="n">
        <v>1990</v>
      </c>
      <c r="B36" t="n">
        <v>5</v>
      </c>
      <c r="C36" t="n">
        <v>3</v>
      </c>
      <c r="D36" t="n">
        <v>56.88547539522681</v>
      </c>
    </row>
    <row r="37">
      <c r="A37" t="n">
        <v>1990</v>
      </c>
      <c r="B37" t="n">
        <v>5</v>
      </c>
      <c r="C37" t="n">
        <v>4</v>
      </c>
      <c r="D37" t="n">
        <v>53.5673810032129</v>
      </c>
    </row>
    <row r="38">
      <c r="A38" t="n">
        <v>1990</v>
      </c>
      <c r="B38" t="n">
        <v>5</v>
      </c>
      <c r="C38" t="n">
        <v>5</v>
      </c>
      <c r="D38" t="n">
        <v>50.8831534004127</v>
      </c>
    </row>
    <row r="39">
      <c r="A39" t="n">
        <v>1990</v>
      </c>
      <c r="B39" t="n">
        <v>5</v>
      </c>
      <c r="C39" t="n">
        <v>6</v>
      </c>
      <c r="D39" t="n">
        <v>48.8317432788757</v>
      </c>
    </row>
    <row r="40">
      <c r="A40" t="n">
        <v>1990</v>
      </c>
      <c r="B40" t="n">
        <v>5</v>
      </c>
      <c r="C40" t="n">
        <v>7</v>
      </c>
      <c r="D40" t="n">
        <v>49.2124668884837</v>
      </c>
    </row>
    <row r="41">
      <c r="A41" t="n">
        <v>1990</v>
      </c>
      <c r="B41" t="n">
        <v>5</v>
      </c>
      <c r="C41" t="n">
        <v>8</v>
      </c>
      <c r="D41" t="n">
        <v>44.3919538487502</v>
      </c>
    </row>
    <row r="42">
      <c r="A42" t="n">
        <v>1990</v>
      </c>
      <c r="B42" t="n">
        <v>6</v>
      </c>
      <c r="C42" t="n">
        <v>1</v>
      </c>
      <c r="D42" t="n">
        <v>45.3162283626116</v>
      </c>
    </row>
    <row r="43">
      <c r="A43" t="n">
        <v>1990</v>
      </c>
      <c r="B43" t="n">
        <v>6</v>
      </c>
      <c r="C43" t="n">
        <v>2</v>
      </c>
      <c r="D43" t="n">
        <v>50.01047748533301</v>
      </c>
    </row>
    <row r="44">
      <c r="A44" t="n">
        <v>1990</v>
      </c>
      <c r="B44" t="n">
        <v>6</v>
      </c>
      <c r="C44" t="n">
        <v>3</v>
      </c>
      <c r="D44" t="n">
        <v>48.8881778624391</v>
      </c>
    </row>
    <row r="45">
      <c r="A45" t="n">
        <v>1990</v>
      </c>
      <c r="B45" t="n">
        <v>6</v>
      </c>
      <c r="C45" t="n">
        <v>4</v>
      </c>
      <c r="D45" t="n">
        <v>49.4343280110783</v>
      </c>
    </row>
    <row r="46">
      <c r="A46" t="n">
        <v>1990</v>
      </c>
      <c r="B46" t="n">
        <v>6</v>
      </c>
      <c r="C46" t="n">
        <v>5</v>
      </c>
      <c r="D46" t="n">
        <v>45.4850150699125</v>
      </c>
    </row>
    <row r="47">
      <c r="A47" t="n">
        <v>1990</v>
      </c>
      <c r="B47" t="n">
        <v>6</v>
      </c>
      <c r="C47" t="n">
        <v>6</v>
      </c>
      <c r="D47" t="n">
        <v>41.436506608261</v>
      </c>
    </row>
    <row r="48">
      <c r="A48" t="n">
        <v>1990</v>
      </c>
      <c r="B48" t="n">
        <v>6</v>
      </c>
      <c r="C48" t="n">
        <v>7</v>
      </c>
      <c r="D48" t="n">
        <v>45.4433168156751</v>
      </c>
    </row>
    <row r="49">
      <c r="A49" t="n">
        <v>1990</v>
      </c>
      <c r="B49" t="n">
        <v>6</v>
      </c>
      <c r="C49" t="n">
        <v>8</v>
      </c>
      <c r="D49" t="n">
        <v>52.5774664057709</v>
      </c>
    </row>
    <row r="50">
      <c r="A50" t="n">
        <v>1990</v>
      </c>
      <c r="B50" t="n">
        <v>7</v>
      </c>
      <c r="C50" t="n">
        <v>1</v>
      </c>
      <c r="D50" t="n">
        <v>100.553932130373</v>
      </c>
    </row>
    <row r="51">
      <c r="A51" t="n">
        <v>1990</v>
      </c>
      <c r="B51" t="n">
        <v>7</v>
      </c>
      <c r="C51" t="n">
        <v>2</v>
      </c>
      <c r="D51" t="n">
        <v>92.5978664408845</v>
      </c>
    </row>
    <row r="52">
      <c r="A52" t="n">
        <v>1990</v>
      </c>
      <c r="B52" t="n">
        <v>7</v>
      </c>
      <c r="C52" t="n">
        <v>3</v>
      </c>
      <c r="D52" t="n">
        <v>84.1846205654065</v>
      </c>
    </row>
    <row r="53">
      <c r="A53" t="n">
        <v>1990</v>
      </c>
      <c r="B53" t="n">
        <v>7</v>
      </c>
      <c r="C53" t="n">
        <v>4</v>
      </c>
      <c r="D53" t="n">
        <v>88.9547779515854</v>
      </c>
    </row>
    <row r="54">
      <c r="A54" t="n">
        <v>1990</v>
      </c>
      <c r="B54" t="n">
        <v>7</v>
      </c>
      <c r="C54" t="n">
        <v>5</v>
      </c>
      <c r="D54" t="n">
        <v>94.1911049755816</v>
      </c>
    </row>
    <row r="55">
      <c r="A55" t="n">
        <v>1990</v>
      </c>
      <c r="B55" t="n">
        <v>7</v>
      </c>
      <c r="C55" t="n">
        <v>6</v>
      </c>
      <c r="D55" t="n">
        <v>88.40506999920849</v>
      </c>
    </row>
    <row r="56">
      <c r="A56" t="n">
        <v>1990</v>
      </c>
      <c r="B56" t="n">
        <v>7</v>
      </c>
      <c r="C56" t="n">
        <v>7</v>
      </c>
      <c r="D56" t="n">
        <v>86.4495570857229</v>
      </c>
    </row>
    <row r="57">
      <c r="A57" t="n">
        <v>1990</v>
      </c>
      <c r="B57" t="n">
        <v>7</v>
      </c>
      <c r="C57" t="n">
        <v>8</v>
      </c>
      <c r="D57" t="n">
        <v>78.4620982110788</v>
      </c>
    </row>
    <row r="58">
      <c r="A58" t="n">
        <v>1990</v>
      </c>
      <c r="B58" t="n">
        <v>8</v>
      </c>
      <c r="C58" t="n">
        <v>1</v>
      </c>
      <c r="D58" t="n">
        <v>62.60499017248931</v>
      </c>
    </row>
    <row r="59">
      <c r="A59" t="n">
        <v>1990</v>
      </c>
      <c r="B59" t="n">
        <v>8</v>
      </c>
      <c r="C59" t="n">
        <v>2</v>
      </c>
      <c r="D59" t="n">
        <v>69.41422760460169</v>
      </c>
    </row>
    <row r="60">
      <c r="A60" t="n">
        <v>1990</v>
      </c>
      <c r="B60" t="n">
        <v>8</v>
      </c>
      <c r="C60" t="n">
        <v>3</v>
      </c>
      <c r="D60" t="n">
        <v>66.82159575426951</v>
      </c>
    </row>
    <row r="61">
      <c r="A61" t="n">
        <v>1990</v>
      </c>
      <c r="B61" t="n">
        <v>8</v>
      </c>
      <c r="C61" t="n">
        <v>4</v>
      </c>
      <c r="D61" t="n">
        <v>66.0693581298198</v>
      </c>
    </row>
    <row r="62">
      <c r="A62" t="n">
        <v>1990</v>
      </c>
      <c r="B62" t="n">
        <v>8</v>
      </c>
      <c r="C62" t="n">
        <v>5</v>
      </c>
      <c r="D62" t="n">
        <v>63.0878403845696</v>
      </c>
    </row>
    <row r="63">
      <c r="A63" t="n">
        <v>1990</v>
      </c>
      <c r="B63" t="n">
        <v>8</v>
      </c>
      <c r="C63" t="n">
        <v>6</v>
      </c>
      <c r="D63" t="n">
        <v>63.62137063776741</v>
      </c>
    </row>
    <row r="64">
      <c r="A64" t="n">
        <v>1990</v>
      </c>
      <c r="B64" t="n">
        <v>8</v>
      </c>
      <c r="C64" t="n">
        <v>7</v>
      </c>
      <c r="D64" t="n">
        <v>61.068544446259</v>
      </c>
    </row>
    <row r="65">
      <c r="A65" t="n">
        <v>1990</v>
      </c>
      <c r="B65" t="n">
        <v>8</v>
      </c>
      <c r="C65" t="n">
        <v>8</v>
      </c>
      <c r="D65" t="n">
        <v>51.3919184440932</v>
      </c>
    </row>
    <row r="66">
      <c r="A66" t="n">
        <v>1990</v>
      </c>
      <c r="B66" t="n">
        <v>9</v>
      </c>
      <c r="C66" t="n">
        <v>1</v>
      </c>
      <c r="D66" t="n">
        <v>88.1446711654329</v>
      </c>
    </row>
    <row r="67">
      <c r="A67" t="n">
        <v>1990</v>
      </c>
      <c r="B67" t="n">
        <v>9</v>
      </c>
      <c r="C67" t="n">
        <v>2</v>
      </c>
      <c r="D67" t="n">
        <v>86.7125757084288</v>
      </c>
    </row>
    <row r="68">
      <c r="A68" t="n">
        <v>1990</v>
      </c>
      <c r="B68" t="n">
        <v>9</v>
      </c>
      <c r="C68" t="n">
        <v>3</v>
      </c>
      <c r="D68" t="n">
        <v>84.8406209005397</v>
      </c>
    </row>
    <row r="69">
      <c r="A69" t="n">
        <v>1990</v>
      </c>
      <c r="B69" t="n">
        <v>9</v>
      </c>
      <c r="C69" t="n">
        <v>4</v>
      </c>
      <c r="D69" t="n">
        <v>83.11787149984991</v>
      </c>
    </row>
    <row r="70">
      <c r="A70" t="n">
        <v>1990</v>
      </c>
      <c r="B70" t="n">
        <v>9</v>
      </c>
      <c r="C70" t="n">
        <v>5</v>
      </c>
      <c r="D70" t="n">
        <v>88.09104764744789</v>
      </c>
    </row>
    <row r="71">
      <c r="A71" t="n">
        <v>1990</v>
      </c>
      <c r="B71" t="n">
        <v>9</v>
      </c>
      <c r="C71" t="n">
        <v>6</v>
      </c>
      <c r="D71" t="n">
        <v>97.8396577972253</v>
      </c>
    </row>
    <row r="72">
      <c r="A72" t="n">
        <v>1990</v>
      </c>
      <c r="B72" t="n">
        <v>9</v>
      </c>
      <c r="C72" t="n">
        <v>7</v>
      </c>
      <c r="D72" t="n">
        <v>91.25793314195001</v>
      </c>
    </row>
    <row r="73">
      <c r="A73" t="n">
        <v>1990</v>
      </c>
      <c r="B73" t="n">
        <v>9</v>
      </c>
      <c r="C73" t="n">
        <v>8</v>
      </c>
      <c r="D73" t="n">
        <v>101.717061079104</v>
      </c>
    </row>
    <row r="74">
      <c r="A74" t="n">
        <v>1990</v>
      </c>
      <c r="B74" t="n">
        <v>10</v>
      </c>
      <c r="C74" t="n">
        <v>1</v>
      </c>
      <c r="D74" t="n">
        <v>111.244940621774</v>
      </c>
    </row>
    <row r="75">
      <c r="A75" t="n">
        <v>1990</v>
      </c>
      <c r="B75" t="n">
        <v>10</v>
      </c>
      <c r="C75" t="n">
        <v>2</v>
      </c>
      <c r="D75" t="n">
        <v>100.062131845321</v>
      </c>
    </row>
    <row r="76">
      <c r="A76" t="n">
        <v>1990</v>
      </c>
      <c r="B76" t="n">
        <v>10</v>
      </c>
      <c r="C76" t="n">
        <v>3</v>
      </c>
      <c r="D76" t="n">
        <v>106.836724059315</v>
      </c>
    </row>
    <row r="77">
      <c r="A77" t="n">
        <v>1990</v>
      </c>
      <c r="B77" t="n">
        <v>10</v>
      </c>
      <c r="C77" t="n">
        <v>4</v>
      </c>
      <c r="D77" t="n">
        <v>104.235195401452</v>
      </c>
    </row>
    <row r="78">
      <c r="A78" t="n">
        <v>1990</v>
      </c>
      <c r="B78" t="n">
        <v>10</v>
      </c>
      <c r="C78" t="n">
        <v>5</v>
      </c>
      <c r="D78" t="n">
        <v>114.074473461292</v>
      </c>
    </row>
    <row r="79">
      <c r="A79" t="n">
        <v>1990</v>
      </c>
      <c r="B79" t="n">
        <v>10</v>
      </c>
      <c r="C79" t="n">
        <v>6</v>
      </c>
      <c r="D79" t="n">
        <v>114.793038182309</v>
      </c>
    </row>
    <row r="80">
      <c r="A80" t="n">
        <v>1990</v>
      </c>
      <c r="B80" t="n">
        <v>10</v>
      </c>
      <c r="C80" t="n">
        <v>7</v>
      </c>
      <c r="D80" t="n">
        <v>110.771358248195</v>
      </c>
    </row>
    <row r="81">
      <c r="A81" t="n">
        <v>1990</v>
      </c>
      <c r="B81" t="n">
        <v>10</v>
      </c>
      <c r="C81" t="n">
        <v>8</v>
      </c>
      <c r="D81" t="n">
        <v>112.083886154119</v>
      </c>
    </row>
    <row r="82">
      <c r="A82" t="n">
        <v>1990</v>
      </c>
      <c r="B82" t="n">
        <v>11</v>
      </c>
      <c r="C82" t="n">
        <v>1</v>
      </c>
      <c r="D82" t="n">
        <v>65.33687289641131</v>
      </c>
    </row>
    <row r="83">
      <c r="A83" t="n">
        <v>1990</v>
      </c>
      <c r="B83" t="n">
        <v>11</v>
      </c>
      <c r="C83" t="n">
        <v>2</v>
      </c>
      <c r="D83" t="n">
        <v>69.6695871680448</v>
      </c>
    </row>
    <row r="84">
      <c r="A84" t="n">
        <v>1990</v>
      </c>
      <c r="B84" t="n">
        <v>11</v>
      </c>
      <c r="C84" t="n">
        <v>3</v>
      </c>
      <c r="D84" t="n">
        <v>71.6323526299699</v>
      </c>
    </row>
    <row r="85">
      <c r="A85" t="n">
        <v>1990</v>
      </c>
      <c r="B85" t="n">
        <v>11</v>
      </c>
      <c r="C85" t="n">
        <v>4</v>
      </c>
      <c r="D85" t="n">
        <v>70.0889447230083</v>
      </c>
    </row>
    <row r="86">
      <c r="A86" t="n">
        <v>1990</v>
      </c>
      <c r="B86" t="n">
        <v>11</v>
      </c>
      <c r="C86" t="n">
        <v>5</v>
      </c>
      <c r="D86" t="n">
        <v>70.08594983806179</v>
      </c>
    </row>
    <row r="87">
      <c r="A87" t="n">
        <v>1990</v>
      </c>
      <c r="B87" t="n">
        <v>11</v>
      </c>
      <c r="C87" t="n">
        <v>6</v>
      </c>
      <c r="D87" t="n">
        <v>79.6682905381338</v>
      </c>
    </row>
    <row r="88">
      <c r="A88" t="n">
        <v>1990</v>
      </c>
      <c r="B88" t="n">
        <v>11</v>
      </c>
      <c r="C88" t="n">
        <v>7</v>
      </c>
      <c r="D88" t="n">
        <v>77.95892238596601</v>
      </c>
    </row>
    <row r="89">
      <c r="A89" t="n">
        <v>1990</v>
      </c>
      <c r="B89" t="n">
        <v>11</v>
      </c>
      <c r="C89" t="n">
        <v>8</v>
      </c>
      <c r="D89" t="n">
        <v>92.85402215213921</v>
      </c>
    </row>
    <row r="90">
      <c r="A90" t="n">
        <v>1990</v>
      </c>
      <c r="B90" t="n">
        <v>12</v>
      </c>
      <c r="C90" t="n">
        <v>1</v>
      </c>
      <c r="D90" t="n">
        <v>135.260494546558</v>
      </c>
    </row>
    <row r="91">
      <c r="A91" t="n">
        <v>1990</v>
      </c>
      <c r="B91" t="n">
        <v>12</v>
      </c>
      <c r="C91" t="n">
        <v>2</v>
      </c>
      <c r="D91" t="n">
        <v>126.885244932858</v>
      </c>
    </row>
    <row r="92">
      <c r="A92" t="n">
        <v>1990</v>
      </c>
      <c r="B92" t="n">
        <v>12</v>
      </c>
      <c r="C92" t="n">
        <v>3</v>
      </c>
      <c r="D92" t="n">
        <v>127.236459867029</v>
      </c>
    </row>
    <row r="93">
      <c r="A93" t="n">
        <v>1990</v>
      </c>
      <c r="B93" t="n">
        <v>12</v>
      </c>
      <c r="C93" t="n">
        <v>4</v>
      </c>
      <c r="D93" t="n">
        <v>127.38608641585</v>
      </c>
    </row>
    <row r="94">
      <c r="A94" t="n">
        <v>1990</v>
      </c>
      <c r="B94" t="n">
        <v>12</v>
      </c>
      <c r="C94" t="n">
        <v>5</v>
      </c>
      <c r="D94" t="n">
        <v>131.944330805846</v>
      </c>
    </row>
    <row r="95">
      <c r="A95" t="n">
        <v>1990</v>
      </c>
      <c r="B95" t="n">
        <v>12</v>
      </c>
      <c r="C95" t="n">
        <v>6</v>
      </c>
      <c r="D95" t="n">
        <v>128.224382625563</v>
      </c>
    </row>
    <row r="96">
      <c r="A96" t="n">
        <v>1990</v>
      </c>
      <c r="B96" t="n">
        <v>12</v>
      </c>
      <c r="C96" t="n">
        <v>7</v>
      </c>
      <c r="D96" t="n">
        <v>126.420606858641</v>
      </c>
    </row>
    <row r="97">
      <c r="A97" t="n">
        <v>1990</v>
      </c>
      <c r="B97" t="n">
        <v>12</v>
      </c>
      <c r="C97" t="n">
        <v>8</v>
      </c>
      <c r="D97" t="n">
        <v>148.116327807133</v>
      </c>
    </row>
    <row r="98">
      <c r="A98" t="n">
        <v>1991</v>
      </c>
      <c r="B98" t="n">
        <v>1</v>
      </c>
      <c r="C98" t="n">
        <v>1</v>
      </c>
      <c r="D98" t="n">
        <v>144.314468049512</v>
      </c>
    </row>
    <row r="99">
      <c r="A99" t="n">
        <v>1991</v>
      </c>
      <c r="B99" t="n">
        <v>1</v>
      </c>
      <c r="C99" t="n">
        <v>2</v>
      </c>
      <c r="D99" t="n">
        <v>134.700283560933</v>
      </c>
    </row>
    <row r="100">
      <c r="A100" t="n">
        <v>1991</v>
      </c>
      <c r="B100" t="n">
        <v>1</v>
      </c>
      <c r="C100" t="n">
        <v>3</v>
      </c>
      <c r="D100" t="n">
        <v>134.916571868218</v>
      </c>
    </row>
    <row r="101">
      <c r="A101" t="n">
        <v>1991</v>
      </c>
      <c r="B101" t="n">
        <v>1</v>
      </c>
      <c r="C101" t="n">
        <v>4</v>
      </c>
      <c r="D101" t="n">
        <v>140.606864034304</v>
      </c>
    </row>
    <row r="102">
      <c r="A102" t="n">
        <v>1991</v>
      </c>
      <c r="B102" t="n">
        <v>1</v>
      </c>
      <c r="C102" t="n">
        <v>5</v>
      </c>
      <c r="D102" t="n">
        <v>154.77327084574</v>
      </c>
    </row>
    <row r="103">
      <c r="A103" t="n">
        <v>1991</v>
      </c>
      <c r="B103" t="n">
        <v>1</v>
      </c>
      <c r="C103" t="n">
        <v>6</v>
      </c>
      <c r="D103" t="n">
        <v>148.950908316439</v>
      </c>
    </row>
    <row r="104">
      <c r="A104" t="n">
        <v>1991</v>
      </c>
      <c r="B104" t="n">
        <v>1</v>
      </c>
      <c r="C104" t="n">
        <v>7</v>
      </c>
      <c r="D104" t="n">
        <v>153.394151944364</v>
      </c>
    </row>
    <row r="105">
      <c r="A105" t="n">
        <v>1991</v>
      </c>
      <c r="B105" t="n">
        <v>1</v>
      </c>
      <c r="C105" t="n">
        <v>8</v>
      </c>
      <c r="D105" t="n">
        <v>152.12159828214</v>
      </c>
    </row>
    <row r="106">
      <c r="A106" t="n">
        <v>1991</v>
      </c>
      <c r="B106" t="n">
        <v>2</v>
      </c>
      <c r="C106" t="n">
        <v>1</v>
      </c>
      <c r="D106" t="n">
        <v>103.14662404331</v>
      </c>
    </row>
    <row r="107">
      <c r="A107" t="n">
        <v>1991</v>
      </c>
      <c r="B107" t="n">
        <v>2</v>
      </c>
      <c r="C107" t="n">
        <v>2</v>
      </c>
      <c r="D107" t="n">
        <v>105.652559380108</v>
      </c>
    </row>
    <row r="108">
      <c r="A108" t="n">
        <v>1991</v>
      </c>
      <c r="B108" t="n">
        <v>2</v>
      </c>
      <c r="C108" t="n">
        <v>3</v>
      </c>
      <c r="D108" t="n">
        <v>104.096331073719</v>
      </c>
    </row>
    <row r="109">
      <c r="A109" t="n">
        <v>1991</v>
      </c>
      <c r="B109" t="n">
        <v>2</v>
      </c>
      <c r="C109" t="n">
        <v>4</v>
      </c>
      <c r="D109" t="n">
        <v>106.727835413456</v>
      </c>
    </row>
    <row r="110">
      <c r="A110" t="n">
        <v>1991</v>
      </c>
      <c r="B110" t="n">
        <v>2</v>
      </c>
      <c r="C110" t="n">
        <v>5</v>
      </c>
      <c r="D110" t="n">
        <v>108.220563174124</v>
      </c>
    </row>
    <row r="111">
      <c r="A111" t="n">
        <v>1991</v>
      </c>
      <c r="B111" t="n">
        <v>2</v>
      </c>
      <c r="C111" t="n">
        <v>6</v>
      </c>
      <c r="D111" t="n">
        <v>110.378942317209</v>
      </c>
    </row>
    <row r="112">
      <c r="A112" t="n">
        <v>1991</v>
      </c>
      <c r="B112" t="n">
        <v>2</v>
      </c>
      <c r="C112" t="n">
        <v>7</v>
      </c>
      <c r="D112" t="n">
        <v>102.127729408263</v>
      </c>
    </row>
    <row r="113">
      <c r="A113" t="n">
        <v>1991</v>
      </c>
      <c r="B113" t="n">
        <v>2</v>
      </c>
      <c r="C113" t="n">
        <v>8</v>
      </c>
      <c r="D113" t="n">
        <v>108.694213078911</v>
      </c>
    </row>
    <row r="114">
      <c r="A114" t="n">
        <v>1991</v>
      </c>
      <c r="B114" t="n">
        <v>3</v>
      </c>
      <c r="C114" t="n">
        <v>1</v>
      </c>
      <c r="D114" t="n">
        <v>93.63402336684629</v>
      </c>
    </row>
    <row r="115">
      <c r="A115" t="n">
        <v>1991</v>
      </c>
      <c r="B115" t="n">
        <v>3</v>
      </c>
      <c r="C115" t="n">
        <v>2</v>
      </c>
      <c r="D115" t="n">
        <v>93.51586267982211</v>
      </c>
    </row>
    <row r="116">
      <c r="A116" t="n">
        <v>1991</v>
      </c>
      <c r="B116" t="n">
        <v>3</v>
      </c>
      <c r="C116" t="n">
        <v>3</v>
      </c>
      <c r="D116" t="n">
        <v>99.3235103742275</v>
      </c>
    </row>
    <row r="117">
      <c r="A117" t="n">
        <v>1991</v>
      </c>
      <c r="B117" t="n">
        <v>3</v>
      </c>
      <c r="C117" t="n">
        <v>4</v>
      </c>
      <c r="D117" t="n">
        <v>99.80503136215279</v>
      </c>
    </row>
    <row r="118">
      <c r="A118" t="n">
        <v>1991</v>
      </c>
      <c r="B118" t="n">
        <v>3</v>
      </c>
      <c r="C118" t="n">
        <v>5</v>
      </c>
      <c r="D118" t="n">
        <v>94.1569820499106</v>
      </c>
    </row>
    <row r="119">
      <c r="A119" t="n">
        <v>1991</v>
      </c>
      <c r="B119" t="n">
        <v>3</v>
      </c>
      <c r="C119" t="n">
        <v>6</v>
      </c>
      <c r="D119" t="n">
        <v>93.59357661633059</v>
      </c>
    </row>
    <row r="120">
      <c r="A120" t="n">
        <v>1991</v>
      </c>
      <c r="B120" t="n">
        <v>3</v>
      </c>
      <c r="C120" t="n">
        <v>7</v>
      </c>
      <c r="D120" t="n">
        <v>98.8615870737778</v>
      </c>
    </row>
    <row r="121">
      <c r="A121" t="n">
        <v>1991</v>
      </c>
      <c r="B121" t="n">
        <v>3</v>
      </c>
      <c r="C121" t="n">
        <v>8</v>
      </c>
      <c r="D121" t="n">
        <v>83.90907308437001</v>
      </c>
    </row>
    <row r="122">
      <c r="A122" t="n">
        <v>1991</v>
      </c>
      <c r="B122" t="n">
        <v>4</v>
      </c>
      <c r="C122" t="n">
        <v>1</v>
      </c>
      <c r="D122" t="n">
        <v>100.949279042594</v>
      </c>
    </row>
    <row r="123">
      <c r="A123" t="n">
        <v>1991</v>
      </c>
      <c r="B123" t="n">
        <v>4</v>
      </c>
      <c r="C123" t="n">
        <v>2</v>
      </c>
      <c r="D123" t="n">
        <v>106.017742033724</v>
      </c>
    </row>
    <row r="124">
      <c r="A124" t="n">
        <v>1991</v>
      </c>
      <c r="B124" t="n">
        <v>4</v>
      </c>
      <c r="C124" t="n">
        <v>3</v>
      </c>
      <c r="D124" t="n">
        <v>102.527424172348</v>
      </c>
    </row>
    <row r="125">
      <c r="A125" t="n">
        <v>1991</v>
      </c>
      <c r="B125" t="n">
        <v>4</v>
      </c>
      <c r="C125" t="n">
        <v>4</v>
      </c>
      <c r="D125" t="n">
        <v>101.838567846794</v>
      </c>
    </row>
    <row r="126">
      <c r="A126" t="n">
        <v>1991</v>
      </c>
      <c r="B126" t="n">
        <v>4</v>
      </c>
      <c r="C126" t="n">
        <v>5</v>
      </c>
      <c r="D126" t="n">
        <v>91.5587125706863</v>
      </c>
    </row>
    <row r="127">
      <c r="A127" t="n">
        <v>1991</v>
      </c>
      <c r="B127" t="n">
        <v>4</v>
      </c>
      <c r="C127" t="n">
        <v>6</v>
      </c>
      <c r="D127" t="n">
        <v>79.52211124241711</v>
      </c>
    </row>
    <row r="128">
      <c r="A128" t="n">
        <v>1991</v>
      </c>
      <c r="B128" t="n">
        <v>4</v>
      </c>
      <c r="C128" t="n">
        <v>7</v>
      </c>
      <c r="D128" t="n">
        <v>80.93644370626851</v>
      </c>
    </row>
    <row r="129">
      <c r="A129" t="n">
        <v>1991</v>
      </c>
      <c r="B129" t="n">
        <v>4</v>
      </c>
      <c r="C129" t="n">
        <v>8</v>
      </c>
      <c r="D129" t="n">
        <v>73.2929642396101</v>
      </c>
    </row>
    <row r="130">
      <c r="A130" t="n">
        <v>1991</v>
      </c>
      <c r="B130" t="n">
        <v>5</v>
      </c>
      <c r="C130" t="n">
        <v>1</v>
      </c>
      <c r="D130" t="n">
        <v>91.2893024110668</v>
      </c>
    </row>
    <row r="131">
      <c r="A131" t="n">
        <v>1991</v>
      </c>
      <c r="B131" t="n">
        <v>5</v>
      </c>
      <c r="C131" t="n">
        <v>2</v>
      </c>
      <c r="D131" t="n">
        <v>98.6126288318648</v>
      </c>
    </row>
    <row r="132">
      <c r="A132" t="n">
        <v>1991</v>
      </c>
      <c r="B132" t="n">
        <v>5</v>
      </c>
      <c r="C132" t="n">
        <v>3</v>
      </c>
      <c r="D132" t="n">
        <v>103.961702373697</v>
      </c>
    </row>
    <row r="133">
      <c r="A133" t="n">
        <v>1991</v>
      </c>
      <c r="B133" t="n">
        <v>5</v>
      </c>
      <c r="C133" t="n">
        <v>4</v>
      </c>
      <c r="D133" t="n">
        <v>97.363011356763</v>
      </c>
    </row>
    <row r="134">
      <c r="A134" t="n">
        <v>1991</v>
      </c>
      <c r="B134" t="n">
        <v>5</v>
      </c>
      <c r="C134" t="n">
        <v>5</v>
      </c>
      <c r="D134" t="n">
        <v>83.58499201002761</v>
      </c>
    </row>
    <row r="135">
      <c r="A135" t="n">
        <v>1991</v>
      </c>
      <c r="B135" t="n">
        <v>5</v>
      </c>
      <c r="C135" t="n">
        <v>6</v>
      </c>
      <c r="D135" t="n">
        <v>73.825797045337</v>
      </c>
    </row>
    <row r="136">
      <c r="A136" t="n">
        <v>1991</v>
      </c>
      <c r="B136" t="n">
        <v>5</v>
      </c>
      <c r="C136" t="n">
        <v>7</v>
      </c>
      <c r="D136" t="n">
        <v>81.64348562418911</v>
      </c>
    </row>
    <row r="137">
      <c r="A137" t="n">
        <v>1991</v>
      </c>
      <c r="B137" t="n">
        <v>5</v>
      </c>
      <c r="C137" t="n">
        <v>8</v>
      </c>
      <c r="D137" t="n">
        <v>78.9278257452733</v>
      </c>
    </row>
    <row r="138">
      <c r="A138" t="n">
        <v>1991</v>
      </c>
      <c r="B138" t="n">
        <v>6</v>
      </c>
      <c r="C138" t="n">
        <v>1</v>
      </c>
      <c r="D138" t="n">
        <v>77.63555165550019</v>
      </c>
    </row>
    <row r="139">
      <c r="A139" t="n">
        <v>1991</v>
      </c>
      <c r="B139" t="n">
        <v>6</v>
      </c>
      <c r="C139" t="n">
        <v>2</v>
      </c>
      <c r="D139" t="n">
        <v>72.55222514939589</v>
      </c>
    </row>
    <row r="140">
      <c r="A140" t="n">
        <v>1991</v>
      </c>
      <c r="B140" t="n">
        <v>6</v>
      </c>
      <c r="C140" t="n">
        <v>3</v>
      </c>
      <c r="D140" t="n">
        <v>76.0972622518304</v>
      </c>
    </row>
    <row r="141">
      <c r="A141" t="n">
        <v>1991</v>
      </c>
      <c r="B141" t="n">
        <v>6</v>
      </c>
      <c r="C141" t="n">
        <v>4</v>
      </c>
      <c r="D141" t="n">
        <v>75.59556712457281</v>
      </c>
    </row>
    <row r="142">
      <c r="A142" t="n">
        <v>1991</v>
      </c>
      <c r="B142" t="n">
        <v>6</v>
      </c>
      <c r="C142" t="n">
        <v>5</v>
      </c>
      <c r="D142" t="n">
        <v>79.8802180365837</v>
      </c>
    </row>
    <row r="143">
      <c r="A143" t="n">
        <v>1991</v>
      </c>
      <c r="B143" t="n">
        <v>6</v>
      </c>
      <c r="C143" t="n">
        <v>6</v>
      </c>
      <c r="D143" t="n">
        <v>80.09001332485801</v>
      </c>
    </row>
    <row r="144">
      <c r="A144" t="n">
        <v>1991</v>
      </c>
      <c r="B144" t="n">
        <v>6</v>
      </c>
      <c r="C144" t="n">
        <v>7</v>
      </c>
      <c r="D144" t="n">
        <v>80.1697091845225</v>
      </c>
    </row>
    <row r="145">
      <c r="A145" t="n">
        <v>1991</v>
      </c>
      <c r="B145" t="n">
        <v>6</v>
      </c>
      <c r="C145" t="n">
        <v>8</v>
      </c>
      <c r="D145" t="n">
        <v>78.85953395048129</v>
      </c>
    </row>
    <row r="146">
      <c r="A146" t="n">
        <v>1991</v>
      </c>
      <c r="B146" t="n">
        <v>7</v>
      </c>
      <c r="C146" t="n">
        <v>1</v>
      </c>
      <c r="D146" t="n">
        <v>62.5007194589919</v>
      </c>
    </row>
    <row r="147">
      <c r="A147" t="n">
        <v>1991</v>
      </c>
      <c r="B147" t="n">
        <v>7</v>
      </c>
      <c r="C147" t="n">
        <v>2</v>
      </c>
      <c r="D147" t="n">
        <v>65.76291865151541</v>
      </c>
    </row>
    <row r="148">
      <c r="A148" t="n">
        <v>1991</v>
      </c>
      <c r="B148" t="n">
        <v>7</v>
      </c>
      <c r="C148" t="n">
        <v>3</v>
      </c>
      <c r="D148" t="n">
        <v>58.7903402228867</v>
      </c>
    </row>
    <row r="149">
      <c r="A149" t="n">
        <v>1991</v>
      </c>
      <c r="B149" t="n">
        <v>7</v>
      </c>
      <c r="C149" t="n">
        <v>4</v>
      </c>
      <c r="D149" t="n">
        <v>61.9196465509385</v>
      </c>
    </row>
    <row r="150">
      <c r="A150" t="n">
        <v>1991</v>
      </c>
      <c r="B150" t="n">
        <v>7</v>
      </c>
      <c r="C150" t="n">
        <v>5</v>
      </c>
      <c r="D150" t="n">
        <v>63.7431387891348</v>
      </c>
    </row>
    <row r="151">
      <c r="A151" t="n">
        <v>1991</v>
      </c>
      <c r="B151" t="n">
        <v>7</v>
      </c>
      <c r="C151" t="n">
        <v>6</v>
      </c>
      <c r="D151" t="n">
        <v>64.9977192626861</v>
      </c>
    </row>
    <row r="152">
      <c r="A152" t="n">
        <v>1991</v>
      </c>
      <c r="B152" t="n">
        <v>7</v>
      </c>
      <c r="C152" t="n">
        <v>7</v>
      </c>
      <c r="D152" t="n">
        <v>58.22317991643</v>
      </c>
    </row>
    <row r="153">
      <c r="A153" t="n">
        <v>1991</v>
      </c>
      <c r="B153" t="n">
        <v>7</v>
      </c>
      <c r="C153" t="n">
        <v>8</v>
      </c>
      <c r="D153" t="n">
        <v>57.3333765081824</v>
      </c>
    </row>
    <row r="154">
      <c r="A154" t="n">
        <v>1991</v>
      </c>
      <c r="B154" t="n">
        <v>8</v>
      </c>
      <c r="C154" t="n">
        <v>1</v>
      </c>
      <c r="D154" t="n">
        <v>74.58963509415129</v>
      </c>
    </row>
    <row r="155">
      <c r="A155" t="n">
        <v>1991</v>
      </c>
      <c r="B155" t="n">
        <v>8</v>
      </c>
      <c r="C155" t="n">
        <v>2</v>
      </c>
      <c r="D155" t="n">
        <v>76.1912416399382</v>
      </c>
    </row>
    <row r="156">
      <c r="A156" t="n">
        <v>1991</v>
      </c>
      <c r="B156" t="n">
        <v>8</v>
      </c>
      <c r="C156" t="n">
        <v>3</v>
      </c>
      <c r="D156" t="n">
        <v>73.2473052990059</v>
      </c>
    </row>
    <row r="157">
      <c r="A157" t="n">
        <v>1991</v>
      </c>
      <c r="B157" t="n">
        <v>8</v>
      </c>
      <c r="C157" t="n">
        <v>4</v>
      </c>
      <c r="D157" t="n">
        <v>72.7694874551843</v>
      </c>
    </row>
    <row r="158">
      <c r="A158" t="n">
        <v>1991</v>
      </c>
      <c r="B158" t="n">
        <v>8</v>
      </c>
      <c r="C158" t="n">
        <v>5</v>
      </c>
      <c r="D158" t="n">
        <v>69.69348446767989</v>
      </c>
    </row>
    <row r="159">
      <c r="A159" t="n">
        <v>1991</v>
      </c>
      <c r="B159" t="n">
        <v>8</v>
      </c>
      <c r="C159" t="n">
        <v>6</v>
      </c>
      <c r="D159" t="n">
        <v>67.0561372098292</v>
      </c>
    </row>
    <row r="160">
      <c r="A160" t="n">
        <v>1991</v>
      </c>
      <c r="B160" t="n">
        <v>8</v>
      </c>
      <c r="C160" t="n">
        <v>7</v>
      </c>
      <c r="D160" t="n">
        <v>68.36040527170731</v>
      </c>
    </row>
    <row r="161">
      <c r="A161" t="n">
        <v>1991</v>
      </c>
      <c r="B161" t="n">
        <v>8</v>
      </c>
      <c r="C161" t="n">
        <v>8</v>
      </c>
      <c r="D161" t="n">
        <v>68.6154497112305</v>
      </c>
    </row>
    <row r="162">
      <c r="A162" t="n">
        <v>1991</v>
      </c>
      <c r="B162" t="n">
        <v>9</v>
      </c>
      <c r="C162" t="n">
        <v>1</v>
      </c>
      <c r="D162" t="n">
        <v>92.07413156837731</v>
      </c>
    </row>
    <row r="163">
      <c r="A163" t="n">
        <v>1991</v>
      </c>
      <c r="B163" t="n">
        <v>9</v>
      </c>
      <c r="C163" t="n">
        <v>2</v>
      </c>
      <c r="D163" t="n">
        <v>91.9348855987247</v>
      </c>
    </row>
    <row r="164">
      <c r="A164" t="n">
        <v>1991</v>
      </c>
      <c r="B164" t="n">
        <v>9</v>
      </c>
      <c r="C164" t="n">
        <v>3</v>
      </c>
      <c r="D164" t="n">
        <v>89.5061164986695</v>
      </c>
    </row>
    <row r="165">
      <c r="A165" t="n">
        <v>1991</v>
      </c>
      <c r="B165" t="n">
        <v>9</v>
      </c>
      <c r="C165" t="n">
        <v>4</v>
      </c>
      <c r="D165" t="n">
        <v>86.5596579257336</v>
      </c>
    </row>
    <row r="166">
      <c r="A166" t="n">
        <v>1991</v>
      </c>
      <c r="B166" t="n">
        <v>9</v>
      </c>
      <c r="C166" t="n">
        <v>5</v>
      </c>
      <c r="D166" t="n">
        <v>82.7653716564764</v>
      </c>
    </row>
    <row r="167">
      <c r="A167" t="n">
        <v>1991</v>
      </c>
      <c r="B167" t="n">
        <v>9</v>
      </c>
      <c r="C167" t="n">
        <v>6</v>
      </c>
      <c r="D167" t="n">
        <v>70.6325400392932</v>
      </c>
    </row>
    <row r="168">
      <c r="A168" t="n">
        <v>1991</v>
      </c>
      <c r="B168" t="n">
        <v>9</v>
      </c>
      <c r="C168" t="n">
        <v>7</v>
      </c>
      <c r="D168" t="n">
        <v>75.9513801840786</v>
      </c>
    </row>
    <row r="169">
      <c r="A169" t="n">
        <v>1991</v>
      </c>
      <c r="B169" t="n">
        <v>9</v>
      </c>
      <c r="C169" t="n">
        <v>8</v>
      </c>
      <c r="D169" t="n">
        <v>71.5354831231646</v>
      </c>
    </row>
    <row r="170">
      <c r="A170" t="n">
        <v>1991</v>
      </c>
      <c r="B170" t="n">
        <v>10</v>
      </c>
      <c r="C170" t="n">
        <v>1</v>
      </c>
      <c r="D170" t="n">
        <v>101.15294101615</v>
      </c>
    </row>
    <row r="171">
      <c r="A171" t="n">
        <v>1991</v>
      </c>
      <c r="B171" t="n">
        <v>10</v>
      </c>
      <c r="C171" t="n">
        <v>2</v>
      </c>
      <c r="D171" t="n">
        <v>84.02250384547349</v>
      </c>
    </row>
    <row r="172">
      <c r="A172" t="n">
        <v>1991</v>
      </c>
      <c r="B172" t="n">
        <v>10</v>
      </c>
      <c r="C172" t="n">
        <v>3</v>
      </c>
      <c r="D172" t="n">
        <v>76.773836226537</v>
      </c>
    </row>
    <row r="173">
      <c r="A173" t="n">
        <v>1991</v>
      </c>
      <c r="B173" t="n">
        <v>10</v>
      </c>
      <c r="C173" t="n">
        <v>4</v>
      </c>
      <c r="D173" t="n">
        <v>86.2904448815467</v>
      </c>
    </row>
    <row r="174">
      <c r="A174" t="n">
        <v>1991</v>
      </c>
      <c r="B174" t="n">
        <v>10</v>
      </c>
      <c r="C174" t="n">
        <v>5</v>
      </c>
      <c r="D174" t="n">
        <v>104.709408413417</v>
      </c>
    </row>
    <row r="175">
      <c r="A175" t="n">
        <v>1991</v>
      </c>
      <c r="B175" t="n">
        <v>10</v>
      </c>
      <c r="C175" t="n">
        <v>6</v>
      </c>
      <c r="D175" t="n">
        <v>105.337440270902</v>
      </c>
    </row>
    <row r="176">
      <c r="A176" t="n">
        <v>1991</v>
      </c>
      <c r="B176" t="n">
        <v>10</v>
      </c>
      <c r="C176" t="n">
        <v>7</v>
      </c>
      <c r="D176" t="n">
        <v>101.022286844762</v>
      </c>
    </row>
    <row r="177">
      <c r="A177" t="n">
        <v>1991</v>
      </c>
      <c r="B177" t="n">
        <v>10</v>
      </c>
      <c r="C177" t="n">
        <v>8</v>
      </c>
      <c r="D177" t="n">
        <v>105.192512597316</v>
      </c>
    </row>
    <row r="178">
      <c r="A178" t="n">
        <v>1991</v>
      </c>
      <c r="B178" t="n">
        <v>11</v>
      </c>
      <c r="C178" t="n">
        <v>1</v>
      </c>
      <c r="D178" t="n">
        <v>133.008876318832</v>
      </c>
    </row>
    <row r="179">
      <c r="A179" t="n">
        <v>1991</v>
      </c>
      <c r="B179" t="n">
        <v>11</v>
      </c>
      <c r="C179" t="n">
        <v>2</v>
      </c>
      <c r="D179" t="n">
        <v>126.927579930905</v>
      </c>
    </row>
    <row r="180">
      <c r="A180" t="n">
        <v>1991</v>
      </c>
      <c r="B180" t="n">
        <v>11</v>
      </c>
      <c r="C180" t="n">
        <v>3</v>
      </c>
      <c r="D180" t="n">
        <v>122.661540939667</v>
      </c>
    </row>
    <row r="181">
      <c r="A181" t="n">
        <v>1991</v>
      </c>
      <c r="B181" t="n">
        <v>11</v>
      </c>
      <c r="C181" t="n">
        <v>4</v>
      </c>
      <c r="D181" t="n">
        <v>125.037616054889</v>
      </c>
    </row>
    <row r="182">
      <c r="A182" t="n">
        <v>1991</v>
      </c>
      <c r="B182" t="n">
        <v>11</v>
      </c>
      <c r="C182" t="n">
        <v>5</v>
      </c>
      <c r="D182" t="n">
        <v>130.527396419567</v>
      </c>
    </row>
    <row r="183">
      <c r="A183" t="n">
        <v>1991</v>
      </c>
      <c r="B183" t="n">
        <v>11</v>
      </c>
      <c r="C183" t="n">
        <v>6</v>
      </c>
      <c r="D183" t="n">
        <v>121.255979227905</v>
      </c>
    </row>
    <row r="184">
      <c r="A184" t="n">
        <v>1991</v>
      </c>
      <c r="B184" t="n">
        <v>11</v>
      </c>
      <c r="C184" t="n">
        <v>7</v>
      </c>
      <c r="D184" t="n">
        <v>126.393618207492</v>
      </c>
    </row>
    <row r="185">
      <c r="A185" t="n">
        <v>1991</v>
      </c>
      <c r="B185" t="n">
        <v>11</v>
      </c>
      <c r="C185" t="n">
        <v>8</v>
      </c>
      <c r="D185" t="n">
        <v>132.194871146035</v>
      </c>
    </row>
    <row r="186">
      <c r="A186" t="n">
        <v>1991</v>
      </c>
      <c r="B186" t="n">
        <v>12</v>
      </c>
      <c r="C186" t="n">
        <v>1</v>
      </c>
      <c r="D186" t="n">
        <v>134.1104828241</v>
      </c>
    </row>
    <row r="187">
      <c r="A187" t="n">
        <v>1991</v>
      </c>
      <c r="B187" t="n">
        <v>12</v>
      </c>
      <c r="C187" t="n">
        <v>2</v>
      </c>
      <c r="D187" t="n">
        <v>139.527910691249</v>
      </c>
    </row>
    <row r="188">
      <c r="A188" t="n">
        <v>1991</v>
      </c>
      <c r="B188" t="n">
        <v>12</v>
      </c>
      <c r="C188" t="n">
        <v>3</v>
      </c>
      <c r="D188" t="n">
        <v>154.933734957016</v>
      </c>
    </row>
    <row r="189">
      <c r="A189" t="n">
        <v>1991</v>
      </c>
      <c r="B189" t="n">
        <v>12</v>
      </c>
      <c r="C189" t="n">
        <v>4</v>
      </c>
      <c r="D189" t="n">
        <v>142.72464051039</v>
      </c>
    </row>
    <row r="190">
      <c r="A190" t="n">
        <v>1991</v>
      </c>
      <c r="B190" t="n">
        <v>12</v>
      </c>
      <c r="C190" t="n">
        <v>5</v>
      </c>
      <c r="D190" t="n">
        <v>136.159225001683</v>
      </c>
    </row>
    <row r="191">
      <c r="A191" t="n">
        <v>1991</v>
      </c>
      <c r="B191" t="n">
        <v>12</v>
      </c>
      <c r="C191" t="n">
        <v>6</v>
      </c>
      <c r="D191" t="n">
        <v>137.531876503144</v>
      </c>
    </row>
    <row r="192">
      <c r="A192" t="n">
        <v>1991</v>
      </c>
      <c r="B192" t="n">
        <v>12</v>
      </c>
      <c r="C192" t="n">
        <v>7</v>
      </c>
      <c r="D192" t="n">
        <v>143.579319188787</v>
      </c>
    </row>
    <row r="193">
      <c r="A193" t="n">
        <v>1991</v>
      </c>
      <c r="B193" t="n">
        <v>12</v>
      </c>
      <c r="C193" t="n">
        <v>8</v>
      </c>
      <c r="D193" t="n">
        <v>162.978487319175</v>
      </c>
    </row>
    <row r="194">
      <c r="A194" t="n">
        <v>1992</v>
      </c>
      <c r="B194" t="n">
        <v>1</v>
      </c>
      <c r="C194" t="n">
        <v>1</v>
      </c>
      <c r="D194" t="n">
        <v>145.646698755443</v>
      </c>
    </row>
    <row r="195">
      <c r="A195" t="n">
        <v>1992</v>
      </c>
      <c r="B195" t="n">
        <v>1</v>
      </c>
      <c r="C195" t="n">
        <v>2</v>
      </c>
      <c r="D195" t="n">
        <v>150.456364394405</v>
      </c>
    </row>
    <row r="196">
      <c r="A196" t="n">
        <v>1992</v>
      </c>
      <c r="B196" t="n">
        <v>1</v>
      </c>
      <c r="C196" t="n">
        <v>3</v>
      </c>
      <c r="D196" t="n">
        <v>164.041808751444</v>
      </c>
    </row>
    <row r="197">
      <c r="A197" t="n">
        <v>1992</v>
      </c>
      <c r="B197" t="n">
        <v>1</v>
      </c>
      <c r="C197" t="n">
        <v>4</v>
      </c>
      <c r="D197" t="n">
        <v>156.627415271597</v>
      </c>
    </row>
    <row r="198">
      <c r="A198" t="n">
        <v>1992</v>
      </c>
      <c r="B198" t="n">
        <v>1</v>
      </c>
      <c r="C198" t="n">
        <v>5</v>
      </c>
      <c r="D198" t="n">
        <v>155.359394264895</v>
      </c>
    </row>
    <row r="199">
      <c r="A199" t="n">
        <v>1992</v>
      </c>
      <c r="B199" t="n">
        <v>1</v>
      </c>
      <c r="C199" t="n">
        <v>6</v>
      </c>
      <c r="D199" t="n">
        <v>144.04150104226</v>
      </c>
    </row>
    <row r="200">
      <c r="A200" t="n">
        <v>1992</v>
      </c>
      <c r="B200" t="n">
        <v>1</v>
      </c>
      <c r="C200" t="n">
        <v>7</v>
      </c>
      <c r="D200" t="n">
        <v>149.36216692003</v>
      </c>
    </row>
    <row r="201">
      <c r="A201" t="n">
        <v>1992</v>
      </c>
      <c r="B201" t="n">
        <v>1</v>
      </c>
      <c r="C201" t="n">
        <v>8</v>
      </c>
      <c r="D201" t="n">
        <v>163.575858593123</v>
      </c>
    </row>
    <row r="202">
      <c r="A202" t="n">
        <v>1992</v>
      </c>
      <c r="B202" t="n">
        <v>2</v>
      </c>
      <c r="C202" t="n">
        <v>1</v>
      </c>
      <c r="D202" t="n">
        <v>119.375757865687</v>
      </c>
    </row>
    <row r="203">
      <c r="A203" t="n">
        <v>1992</v>
      </c>
      <c r="B203" t="n">
        <v>2</v>
      </c>
      <c r="C203" t="n">
        <v>2</v>
      </c>
      <c r="D203" t="n">
        <v>127.02267634359</v>
      </c>
    </row>
    <row r="204">
      <c r="A204" t="n">
        <v>1992</v>
      </c>
      <c r="B204" t="n">
        <v>2</v>
      </c>
      <c r="C204" t="n">
        <v>3</v>
      </c>
      <c r="D204" t="n">
        <v>135.08395982138</v>
      </c>
    </row>
    <row r="205">
      <c r="A205" t="n">
        <v>1992</v>
      </c>
      <c r="B205" t="n">
        <v>2</v>
      </c>
      <c r="C205" t="n">
        <v>4</v>
      </c>
      <c r="D205" t="n">
        <v>127.195619285244</v>
      </c>
    </row>
    <row r="206">
      <c r="A206" t="n">
        <v>1992</v>
      </c>
      <c r="B206" t="n">
        <v>2</v>
      </c>
      <c r="C206" t="n">
        <v>5</v>
      </c>
      <c r="D206" t="n">
        <v>121.620335508824</v>
      </c>
    </row>
    <row r="207">
      <c r="A207" t="n">
        <v>1992</v>
      </c>
      <c r="B207" t="n">
        <v>2</v>
      </c>
      <c r="C207" t="n">
        <v>6</v>
      </c>
      <c r="D207" t="n">
        <v>124.796084321588</v>
      </c>
    </row>
    <row r="208">
      <c r="A208" t="n">
        <v>1992</v>
      </c>
      <c r="B208" t="n">
        <v>2</v>
      </c>
      <c r="C208" t="n">
        <v>7</v>
      </c>
      <c r="D208" t="n">
        <v>124.086378106724</v>
      </c>
    </row>
    <row r="209">
      <c r="A209" t="n">
        <v>1992</v>
      </c>
      <c r="B209" t="n">
        <v>2</v>
      </c>
      <c r="C209" t="n">
        <v>8</v>
      </c>
      <c r="D209" t="n">
        <v>130.477182578149</v>
      </c>
    </row>
    <row r="210">
      <c r="A210" t="n">
        <v>1992</v>
      </c>
      <c r="B210" t="n">
        <v>3</v>
      </c>
      <c r="C210" t="n">
        <v>1</v>
      </c>
      <c r="D210" t="n">
        <v>145.581722253504</v>
      </c>
    </row>
    <row r="211">
      <c r="A211" t="n">
        <v>1992</v>
      </c>
      <c r="B211" t="n">
        <v>3</v>
      </c>
      <c r="C211" t="n">
        <v>2</v>
      </c>
      <c r="D211" t="n">
        <v>133.717378920675</v>
      </c>
    </row>
    <row r="212">
      <c r="A212" t="n">
        <v>1992</v>
      </c>
      <c r="B212" t="n">
        <v>3</v>
      </c>
      <c r="C212" t="n">
        <v>3</v>
      </c>
      <c r="D212" t="n">
        <v>120.686759144931</v>
      </c>
    </row>
    <row r="213">
      <c r="A213" t="n">
        <v>1992</v>
      </c>
      <c r="B213" t="n">
        <v>3</v>
      </c>
      <c r="C213" t="n">
        <v>4</v>
      </c>
      <c r="D213" t="n">
        <v>131.473007804144</v>
      </c>
    </row>
    <row r="214">
      <c r="A214" t="n">
        <v>1992</v>
      </c>
      <c r="B214" t="n">
        <v>3</v>
      </c>
      <c r="C214" t="n">
        <v>5</v>
      </c>
      <c r="D214" t="n">
        <v>143.537016697036</v>
      </c>
    </row>
    <row r="215">
      <c r="A215" t="n">
        <v>1992</v>
      </c>
      <c r="B215" t="n">
        <v>3</v>
      </c>
      <c r="C215" t="n">
        <v>6</v>
      </c>
      <c r="D215" t="n">
        <v>139.386230546059</v>
      </c>
    </row>
    <row r="216">
      <c r="A216" t="n">
        <v>1992</v>
      </c>
      <c r="B216" t="n">
        <v>3</v>
      </c>
      <c r="C216" t="n">
        <v>7</v>
      </c>
      <c r="D216" t="n">
        <v>133.906274080008</v>
      </c>
    </row>
    <row r="217">
      <c r="A217" t="n">
        <v>1992</v>
      </c>
      <c r="B217" t="n">
        <v>3</v>
      </c>
      <c r="C217" t="n">
        <v>8</v>
      </c>
      <c r="D217" t="n">
        <v>126.362513516679</v>
      </c>
    </row>
    <row r="218">
      <c r="A218" t="n">
        <v>1992</v>
      </c>
      <c r="B218" t="n">
        <v>4</v>
      </c>
      <c r="C218" t="n">
        <v>1</v>
      </c>
      <c r="D218" t="n">
        <v>93.8049057002971</v>
      </c>
    </row>
    <row r="219">
      <c r="A219" t="n">
        <v>1992</v>
      </c>
      <c r="B219" t="n">
        <v>4</v>
      </c>
      <c r="C219" t="n">
        <v>2</v>
      </c>
      <c r="D219" t="n">
        <v>103.726345660519</v>
      </c>
    </row>
    <row r="220">
      <c r="A220" t="n">
        <v>1992</v>
      </c>
      <c r="B220" t="n">
        <v>4</v>
      </c>
      <c r="C220" t="n">
        <v>3</v>
      </c>
      <c r="D220" t="n">
        <v>99.0722339891455</v>
      </c>
    </row>
    <row r="221">
      <c r="A221" t="n">
        <v>1992</v>
      </c>
      <c r="B221" t="n">
        <v>4</v>
      </c>
      <c r="C221" t="n">
        <v>4</v>
      </c>
      <c r="D221" t="n">
        <v>101.790140992483</v>
      </c>
    </row>
    <row r="222">
      <c r="A222" t="n">
        <v>1992</v>
      </c>
      <c r="B222" t="n">
        <v>4</v>
      </c>
      <c r="C222" t="n">
        <v>5</v>
      </c>
      <c r="D222" t="n">
        <v>93.4547729416924</v>
      </c>
    </row>
    <row r="223">
      <c r="A223" t="n">
        <v>1992</v>
      </c>
      <c r="B223" t="n">
        <v>4</v>
      </c>
      <c r="C223" t="n">
        <v>6</v>
      </c>
      <c r="D223" t="n">
        <v>93.64845496190381</v>
      </c>
    </row>
    <row r="224">
      <c r="A224" t="n">
        <v>1992</v>
      </c>
      <c r="B224" t="n">
        <v>4</v>
      </c>
      <c r="C224" t="n">
        <v>7</v>
      </c>
      <c r="D224" t="n">
        <v>99.08756507735519</v>
      </c>
    </row>
    <row r="225">
      <c r="A225" t="n">
        <v>1992</v>
      </c>
      <c r="B225" t="n">
        <v>4</v>
      </c>
      <c r="C225" t="n">
        <v>8</v>
      </c>
      <c r="D225" t="n">
        <v>87.3719300357845</v>
      </c>
    </row>
    <row r="226">
      <c r="A226" t="n">
        <v>1992</v>
      </c>
      <c r="B226" t="n">
        <v>5</v>
      </c>
      <c r="C226" t="n">
        <v>1</v>
      </c>
      <c r="D226" t="n">
        <v>87.30126538289001</v>
      </c>
    </row>
    <row r="227">
      <c r="A227" t="n">
        <v>1992</v>
      </c>
      <c r="B227" t="n">
        <v>5</v>
      </c>
      <c r="C227" t="n">
        <v>2</v>
      </c>
      <c r="D227" t="n">
        <v>81.74943979353399</v>
      </c>
    </row>
    <row r="228">
      <c r="A228" t="n">
        <v>1992</v>
      </c>
      <c r="B228" t="n">
        <v>5</v>
      </c>
      <c r="C228" t="n">
        <v>3</v>
      </c>
      <c r="D228" t="n">
        <v>82.4331400249411</v>
      </c>
    </row>
    <row r="229">
      <c r="A229" t="n">
        <v>1992</v>
      </c>
      <c r="B229" t="n">
        <v>5</v>
      </c>
      <c r="C229" t="n">
        <v>4</v>
      </c>
      <c r="D229" t="n">
        <v>80.8056322160088</v>
      </c>
    </row>
    <row r="230">
      <c r="A230" t="n">
        <v>1992</v>
      </c>
      <c r="B230" t="n">
        <v>5</v>
      </c>
      <c r="C230" t="n">
        <v>5</v>
      </c>
      <c r="D230" t="n">
        <v>90.0396309560718</v>
      </c>
    </row>
    <row r="231">
      <c r="A231" t="n">
        <v>1992</v>
      </c>
      <c r="B231" t="n">
        <v>5</v>
      </c>
      <c r="C231" t="n">
        <v>6</v>
      </c>
      <c r="D231" t="n">
        <v>97.8009005810198</v>
      </c>
    </row>
    <row r="232">
      <c r="A232" t="n">
        <v>1992</v>
      </c>
      <c r="B232" t="n">
        <v>5</v>
      </c>
      <c r="C232" t="n">
        <v>7</v>
      </c>
      <c r="D232" t="n">
        <v>87.71081223450589</v>
      </c>
    </row>
    <row r="233">
      <c r="A233" t="n">
        <v>1992</v>
      </c>
      <c r="B233" t="n">
        <v>5</v>
      </c>
      <c r="C233" t="n">
        <v>8</v>
      </c>
      <c r="D233" t="n">
        <v>87.5613741053791</v>
      </c>
    </row>
    <row r="234">
      <c r="A234" t="n">
        <v>1992</v>
      </c>
      <c r="B234" t="n">
        <v>6</v>
      </c>
      <c r="C234" t="n">
        <v>1</v>
      </c>
      <c r="D234" t="n">
        <v>62.9687297662869</v>
      </c>
    </row>
    <row r="235">
      <c r="A235" t="n">
        <v>1992</v>
      </c>
      <c r="B235" t="n">
        <v>6</v>
      </c>
      <c r="C235" t="n">
        <v>2</v>
      </c>
      <c r="D235" t="n">
        <v>65.00573510247321</v>
      </c>
    </row>
    <row r="236">
      <c r="A236" t="n">
        <v>1992</v>
      </c>
      <c r="B236" t="n">
        <v>6</v>
      </c>
      <c r="C236" t="n">
        <v>3</v>
      </c>
      <c r="D236" t="n">
        <v>55.237783786034</v>
      </c>
    </row>
    <row r="237">
      <c r="A237" t="n">
        <v>1992</v>
      </c>
      <c r="B237" t="n">
        <v>6</v>
      </c>
      <c r="C237" t="n">
        <v>4</v>
      </c>
      <c r="D237" t="n">
        <v>60.48658345367039</v>
      </c>
    </row>
    <row r="238">
      <c r="A238" t="n">
        <v>1992</v>
      </c>
      <c r="B238" t="n">
        <v>6</v>
      </c>
      <c r="C238" t="n">
        <v>5</v>
      </c>
      <c r="D238" t="n">
        <v>63.5589129446396</v>
      </c>
    </row>
    <row r="239">
      <c r="A239" t="n">
        <v>1992</v>
      </c>
      <c r="B239" t="n">
        <v>6</v>
      </c>
      <c r="C239" t="n">
        <v>6</v>
      </c>
      <c r="D239" t="n">
        <v>76.53387283154069</v>
      </c>
    </row>
    <row r="240">
      <c r="A240" t="n">
        <v>1992</v>
      </c>
      <c r="B240" t="n">
        <v>6</v>
      </c>
      <c r="C240" t="n">
        <v>7</v>
      </c>
      <c r="D240" t="n">
        <v>66.54413881210721</v>
      </c>
    </row>
    <row r="241">
      <c r="A241" t="n">
        <v>1992</v>
      </c>
      <c r="B241" t="n">
        <v>6</v>
      </c>
      <c r="C241" t="n">
        <v>8</v>
      </c>
      <c r="D241" t="n">
        <v>70.6345970971206</v>
      </c>
    </row>
    <row r="242">
      <c r="A242" t="n">
        <v>1992</v>
      </c>
      <c r="B242" t="n">
        <v>7</v>
      </c>
      <c r="C242" t="n">
        <v>1</v>
      </c>
      <c r="D242" t="n">
        <v>61.0126417846046</v>
      </c>
    </row>
    <row r="243">
      <c r="A243" t="n">
        <v>1992</v>
      </c>
      <c r="B243" t="n">
        <v>7</v>
      </c>
      <c r="C243" t="n">
        <v>2</v>
      </c>
      <c r="D243" t="n">
        <v>69.8776549793853</v>
      </c>
    </row>
    <row r="244">
      <c r="A244" t="n">
        <v>1992</v>
      </c>
      <c r="B244" t="n">
        <v>7</v>
      </c>
      <c r="C244" t="n">
        <v>3</v>
      </c>
      <c r="D244" t="n">
        <v>72.16601695352381</v>
      </c>
    </row>
    <row r="245">
      <c r="A245" t="n">
        <v>1992</v>
      </c>
      <c r="B245" t="n">
        <v>7</v>
      </c>
      <c r="C245" t="n">
        <v>4</v>
      </c>
      <c r="D245" t="n">
        <v>68.7231878637721</v>
      </c>
    </row>
    <row r="246">
      <c r="A246" t="n">
        <v>1992</v>
      </c>
      <c r="B246" t="n">
        <v>7</v>
      </c>
      <c r="C246" t="n">
        <v>5</v>
      </c>
      <c r="D246" t="n">
        <v>62.0306724968082</v>
      </c>
    </row>
    <row r="247">
      <c r="A247" t="n">
        <v>1992</v>
      </c>
      <c r="B247" t="n">
        <v>7</v>
      </c>
      <c r="C247" t="n">
        <v>6</v>
      </c>
      <c r="D247" t="n">
        <v>66.78579986781979</v>
      </c>
    </row>
    <row r="248">
      <c r="A248" t="n">
        <v>1992</v>
      </c>
      <c r="B248" t="n">
        <v>7</v>
      </c>
      <c r="C248" t="n">
        <v>7</v>
      </c>
      <c r="D248" t="n">
        <v>66.31230224432279</v>
      </c>
    </row>
    <row r="249">
      <c r="A249" t="n">
        <v>1992</v>
      </c>
      <c r="B249" t="n">
        <v>7</v>
      </c>
      <c r="C249" t="n">
        <v>8</v>
      </c>
      <c r="D249" t="n">
        <v>67.2642323906779</v>
      </c>
    </row>
    <row r="250">
      <c r="A250" t="n">
        <v>1992</v>
      </c>
      <c r="B250" t="n">
        <v>8</v>
      </c>
      <c r="C250" t="n">
        <v>1</v>
      </c>
      <c r="D250" t="n">
        <v>104.928673896263</v>
      </c>
    </row>
    <row r="251">
      <c r="A251" t="n">
        <v>1992</v>
      </c>
      <c r="B251" t="n">
        <v>8</v>
      </c>
      <c r="C251" t="n">
        <v>2</v>
      </c>
      <c r="D251" t="n">
        <v>95.2203052764964</v>
      </c>
    </row>
    <row r="252">
      <c r="A252" t="n">
        <v>1992</v>
      </c>
      <c r="B252" t="n">
        <v>8</v>
      </c>
      <c r="C252" t="n">
        <v>3</v>
      </c>
      <c r="D252" t="n">
        <v>94.77673137413551</v>
      </c>
    </row>
    <row r="253">
      <c r="A253" t="n">
        <v>1992</v>
      </c>
      <c r="B253" t="n">
        <v>8</v>
      </c>
      <c r="C253" t="n">
        <v>4</v>
      </c>
      <c r="D253" t="n">
        <v>94.5318662684702</v>
      </c>
    </row>
    <row r="254">
      <c r="A254" t="n">
        <v>1992</v>
      </c>
      <c r="B254" t="n">
        <v>8</v>
      </c>
      <c r="C254" t="n">
        <v>5</v>
      </c>
      <c r="D254" t="n">
        <v>103.433543998945</v>
      </c>
    </row>
    <row r="255">
      <c r="A255" t="n">
        <v>1992</v>
      </c>
      <c r="B255" t="n">
        <v>8</v>
      </c>
      <c r="C255" t="n">
        <v>6</v>
      </c>
      <c r="D255" t="n">
        <v>90.68673646761989</v>
      </c>
    </row>
    <row r="256">
      <c r="A256" t="n">
        <v>1992</v>
      </c>
      <c r="B256" t="n">
        <v>8</v>
      </c>
      <c r="C256" t="n">
        <v>7</v>
      </c>
      <c r="D256" t="n">
        <v>89.6021219560069</v>
      </c>
    </row>
    <row r="257">
      <c r="A257" t="n">
        <v>1992</v>
      </c>
      <c r="B257" t="n">
        <v>8</v>
      </c>
      <c r="C257" t="n">
        <v>8</v>
      </c>
      <c r="D257" t="n">
        <v>78.13798406145381</v>
      </c>
    </row>
    <row r="258">
      <c r="A258" t="n">
        <v>1992</v>
      </c>
      <c r="B258" t="n">
        <v>9</v>
      </c>
      <c r="C258" t="n">
        <v>1</v>
      </c>
      <c r="D258" t="n">
        <v>77.53904556860999</v>
      </c>
    </row>
    <row r="259">
      <c r="A259" t="n">
        <v>1992</v>
      </c>
      <c r="B259" t="n">
        <v>9</v>
      </c>
      <c r="C259" t="n">
        <v>2</v>
      </c>
      <c r="D259" t="n">
        <v>68.689267449176</v>
      </c>
    </row>
    <row r="260">
      <c r="A260" t="n">
        <v>1992</v>
      </c>
      <c r="B260" t="n">
        <v>9</v>
      </c>
      <c r="C260" t="n">
        <v>3</v>
      </c>
      <c r="D260" t="n">
        <v>65.74721352149679</v>
      </c>
    </row>
    <row r="261">
      <c r="A261" t="n">
        <v>1992</v>
      </c>
      <c r="B261" t="n">
        <v>9</v>
      </c>
      <c r="C261" t="n">
        <v>4</v>
      </c>
      <c r="D261" t="n">
        <v>68.4010295593077</v>
      </c>
    </row>
    <row r="262">
      <c r="A262" t="n">
        <v>1992</v>
      </c>
      <c r="B262" t="n">
        <v>9</v>
      </c>
      <c r="C262" t="n">
        <v>5</v>
      </c>
      <c r="D262" t="n">
        <v>74.76454973389291</v>
      </c>
    </row>
    <row r="263">
      <c r="A263" t="n">
        <v>1992</v>
      </c>
      <c r="B263" t="n">
        <v>9</v>
      </c>
      <c r="C263" t="n">
        <v>6</v>
      </c>
      <c r="D263" t="n">
        <v>73.6183146084183</v>
      </c>
    </row>
    <row r="264">
      <c r="A264" t="n">
        <v>1992</v>
      </c>
      <c r="B264" t="n">
        <v>9</v>
      </c>
      <c r="C264" t="n">
        <v>7</v>
      </c>
      <c r="D264" t="n">
        <v>70.354711749245</v>
      </c>
    </row>
    <row r="265">
      <c r="A265" t="n">
        <v>1992</v>
      </c>
      <c r="B265" t="n">
        <v>9</v>
      </c>
      <c r="C265" t="n">
        <v>8</v>
      </c>
      <c r="D265" t="n">
        <v>74.26195258940031</v>
      </c>
    </row>
    <row r="266">
      <c r="A266" t="n">
        <v>1992</v>
      </c>
      <c r="B266" t="n">
        <v>10</v>
      </c>
      <c r="C266" t="n">
        <v>1</v>
      </c>
      <c r="D266" t="n">
        <v>66.8926290325002</v>
      </c>
    </row>
    <row r="267">
      <c r="A267" t="n">
        <v>1992</v>
      </c>
      <c r="B267" t="n">
        <v>10</v>
      </c>
      <c r="C267" t="n">
        <v>2</v>
      </c>
      <c r="D267" t="n">
        <v>72.6616202130883</v>
      </c>
    </row>
    <row r="268">
      <c r="A268" t="n">
        <v>1992</v>
      </c>
      <c r="B268" t="n">
        <v>10</v>
      </c>
      <c r="C268" t="n">
        <v>3</v>
      </c>
      <c r="D268" t="n">
        <v>81.41162965020141</v>
      </c>
    </row>
    <row r="269">
      <c r="A269" t="n">
        <v>1992</v>
      </c>
      <c r="B269" t="n">
        <v>10</v>
      </c>
      <c r="C269" t="n">
        <v>4</v>
      </c>
      <c r="D269" t="n">
        <v>69.6673914686175</v>
      </c>
    </row>
    <row r="270">
      <c r="A270" t="n">
        <v>1992</v>
      </c>
      <c r="B270" t="n">
        <v>10</v>
      </c>
      <c r="C270" t="n">
        <v>5</v>
      </c>
      <c r="D270" t="n">
        <v>77.2125619860926</v>
      </c>
    </row>
    <row r="271">
      <c r="A271" t="n">
        <v>1992</v>
      </c>
      <c r="B271" t="n">
        <v>10</v>
      </c>
      <c r="C271" t="n">
        <v>6</v>
      </c>
      <c r="D271" t="n">
        <v>94.9236014752739</v>
      </c>
    </row>
    <row r="272">
      <c r="A272" t="n">
        <v>1992</v>
      </c>
      <c r="B272" t="n">
        <v>10</v>
      </c>
      <c r="C272" t="n">
        <v>7</v>
      </c>
      <c r="D272" t="n">
        <v>84.3916945697559</v>
      </c>
    </row>
    <row r="273">
      <c r="A273" t="n">
        <v>1992</v>
      </c>
      <c r="B273" t="n">
        <v>10</v>
      </c>
      <c r="C273" t="n">
        <v>8</v>
      </c>
      <c r="D273" t="n">
        <v>99.6658305536764</v>
      </c>
    </row>
    <row r="274">
      <c r="A274" t="n">
        <v>1992</v>
      </c>
      <c r="B274" t="n">
        <v>11</v>
      </c>
      <c r="C274" t="n">
        <v>1</v>
      </c>
      <c r="D274" t="n">
        <v>141.745349746604</v>
      </c>
    </row>
    <row r="275">
      <c r="A275" t="n">
        <v>1992</v>
      </c>
      <c r="B275" t="n">
        <v>11</v>
      </c>
      <c r="C275" t="n">
        <v>2</v>
      </c>
      <c r="D275" t="n">
        <v>131.706857064339</v>
      </c>
    </row>
    <row r="276">
      <c r="A276" t="n">
        <v>1992</v>
      </c>
      <c r="B276" t="n">
        <v>11</v>
      </c>
      <c r="C276" t="n">
        <v>3</v>
      </c>
      <c r="D276" t="n">
        <v>124.632955315544</v>
      </c>
    </row>
    <row r="277">
      <c r="A277" t="n">
        <v>1992</v>
      </c>
      <c r="B277" t="n">
        <v>11</v>
      </c>
      <c r="C277" t="n">
        <v>4</v>
      </c>
      <c r="D277" t="n">
        <v>132.597408044855</v>
      </c>
    </row>
    <row r="278">
      <c r="A278" t="n">
        <v>1992</v>
      </c>
      <c r="B278" t="n">
        <v>11</v>
      </c>
      <c r="C278" t="n">
        <v>5</v>
      </c>
      <c r="D278" t="n">
        <v>140.487743417213</v>
      </c>
    </row>
    <row r="279">
      <c r="A279" t="n">
        <v>1992</v>
      </c>
      <c r="B279" t="n">
        <v>11</v>
      </c>
      <c r="C279" t="n">
        <v>6</v>
      </c>
      <c r="D279" t="n">
        <v>142.330337274648</v>
      </c>
    </row>
    <row r="280">
      <c r="A280" t="n">
        <v>1992</v>
      </c>
      <c r="B280" t="n">
        <v>11</v>
      </c>
      <c r="C280" t="n">
        <v>7</v>
      </c>
      <c r="D280" t="n">
        <v>140.856468898617</v>
      </c>
    </row>
    <row r="281">
      <c r="A281" t="n">
        <v>1992</v>
      </c>
      <c r="B281" t="n">
        <v>11</v>
      </c>
      <c r="C281" t="n">
        <v>8</v>
      </c>
      <c r="D281" t="n">
        <v>157.55000346475</v>
      </c>
    </row>
    <row r="282">
      <c r="A282" t="n">
        <v>1992</v>
      </c>
      <c r="B282" t="n">
        <v>12</v>
      </c>
      <c r="C282" t="n">
        <v>1</v>
      </c>
      <c r="D282" t="n">
        <v>113.536283397868</v>
      </c>
    </row>
    <row r="283">
      <c r="A283" t="n">
        <v>1992</v>
      </c>
      <c r="B283" t="n">
        <v>12</v>
      </c>
      <c r="C283" t="n">
        <v>2</v>
      </c>
      <c r="D283" t="n">
        <v>116.554143606025</v>
      </c>
    </row>
    <row r="284">
      <c r="A284" t="n">
        <v>1992</v>
      </c>
      <c r="B284" t="n">
        <v>12</v>
      </c>
      <c r="C284" t="n">
        <v>3</v>
      </c>
      <c r="D284" t="n">
        <v>118.819073725243</v>
      </c>
    </row>
    <row r="285">
      <c r="A285" t="n">
        <v>1992</v>
      </c>
      <c r="B285" t="n">
        <v>12</v>
      </c>
      <c r="C285" t="n">
        <v>4</v>
      </c>
      <c r="D285" t="n">
        <v>117.152324458404</v>
      </c>
    </row>
    <row r="286">
      <c r="A286" t="n">
        <v>1992</v>
      </c>
      <c r="B286" t="n">
        <v>12</v>
      </c>
      <c r="C286" t="n">
        <v>5</v>
      </c>
      <c r="D286" t="n">
        <v>112.746360240397</v>
      </c>
    </row>
    <row r="287">
      <c r="A287" t="n">
        <v>1992</v>
      </c>
      <c r="B287" t="n">
        <v>12</v>
      </c>
      <c r="C287" t="n">
        <v>6</v>
      </c>
      <c r="D287" t="n">
        <v>107.254972331308</v>
      </c>
    </row>
    <row r="288">
      <c r="A288" t="n">
        <v>1992</v>
      </c>
      <c r="B288" t="n">
        <v>12</v>
      </c>
      <c r="C288" t="n">
        <v>7</v>
      </c>
      <c r="D288" t="n">
        <v>114.284904911038</v>
      </c>
    </row>
    <row r="289">
      <c r="A289" t="n">
        <v>1992</v>
      </c>
      <c r="B289" t="n">
        <v>12</v>
      </c>
      <c r="C289" t="n">
        <v>8</v>
      </c>
      <c r="D289" t="n">
        <v>108.453970855226</v>
      </c>
    </row>
    <row r="290">
      <c r="A290" t="n">
        <v>1993</v>
      </c>
      <c r="B290" t="n">
        <v>1</v>
      </c>
      <c r="C290" t="n">
        <v>1</v>
      </c>
      <c r="D290" t="n">
        <v>219.755715548233</v>
      </c>
    </row>
    <row r="291">
      <c r="A291" t="n">
        <v>1993</v>
      </c>
      <c r="B291" t="n">
        <v>1</v>
      </c>
      <c r="C291" t="n">
        <v>2</v>
      </c>
      <c r="D291" t="n">
        <v>203.585888759359</v>
      </c>
    </row>
    <row r="292">
      <c r="A292" t="n">
        <v>1993</v>
      </c>
      <c r="B292" t="n">
        <v>1</v>
      </c>
      <c r="C292" t="n">
        <v>3</v>
      </c>
      <c r="D292" t="n">
        <v>229.830468554063</v>
      </c>
    </row>
    <row r="293">
      <c r="A293" t="n">
        <v>1993</v>
      </c>
      <c r="B293" t="n">
        <v>1</v>
      </c>
      <c r="C293" t="n">
        <v>4</v>
      </c>
      <c r="D293" t="n">
        <v>225.90024630411</v>
      </c>
    </row>
    <row r="294">
      <c r="A294" t="n">
        <v>1993</v>
      </c>
      <c r="B294" t="n">
        <v>1</v>
      </c>
      <c r="C294" t="n">
        <v>5</v>
      </c>
      <c r="D294" t="n">
        <v>245.415354893638</v>
      </c>
    </row>
    <row r="295">
      <c r="A295" t="n">
        <v>1993</v>
      </c>
      <c r="B295" t="n">
        <v>1</v>
      </c>
      <c r="C295" t="n">
        <v>6</v>
      </c>
      <c r="D295" t="n">
        <v>243.87443199639</v>
      </c>
    </row>
    <row r="296">
      <c r="A296" t="n">
        <v>1993</v>
      </c>
      <c r="B296" t="n">
        <v>1</v>
      </c>
      <c r="C296" t="n">
        <v>7</v>
      </c>
      <c r="D296" t="n">
        <v>259.648697200725</v>
      </c>
    </row>
    <row r="297">
      <c r="A297" t="n">
        <v>1993</v>
      </c>
      <c r="B297" t="n">
        <v>1</v>
      </c>
      <c r="C297" t="n">
        <v>8</v>
      </c>
      <c r="D297" t="n">
        <v>272.207877225045</v>
      </c>
    </row>
    <row r="298">
      <c r="A298" t="n">
        <v>1993</v>
      </c>
      <c r="B298" t="n">
        <v>2</v>
      </c>
      <c r="C298" t="n">
        <v>1</v>
      </c>
      <c r="D298" t="n">
        <v>90.7501566760584</v>
      </c>
    </row>
    <row r="299">
      <c r="A299" t="n">
        <v>1993</v>
      </c>
      <c r="B299" t="n">
        <v>2</v>
      </c>
      <c r="C299" t="n">
        <v>2</v>
      </c>
      <c r="D299" t="n">
        <v>94.11493420276341</v>
      </c>
    </row>
    <row r="300">
      <c r="A300" t="n">
        <v>1993</v>
      </c>
      <c r="B300" t="n">
        <v>2</v>
      </c>
      <c r="C300" t="n">
        <v>3</v>
      </c>
      <c r="D300" t="n">
        <v>103.319187308123</v>
      </c>
    </row>
    <row r="301">
      <c r="A301" t="n">
        <v>1993</v>
      </c>
      <c r="B301" t="n">
        <v>2</v>
      </c>
      <c r="C301" t="n">
        <v>4</v>
      </c>
      <c r="D301" t="n">
        <v>95.93628903953821</v>
      </c>
    </row>
    <row r="302">
      <c r="A302" t="n">
        <v>1993</v>
      </c>
      <c r="B302" t="n">
        <v>2</v>
      </c>
      <c r="C302" t="n">
        <v>5</v>
      </c>
      <c r="D302" t="n">
        <v>89.2960193499656</v>
      </c>
    </row>
    <row r="303">
      <c r="A303" t="n">
        <v>1993</v>
      </c>
      <c r="B303" t="n">
        <v>2</v>
      </c>
      <c r="C303" t="n">
        <v>6</v>
      </c>
      <c r="D303" t="n">
        <v>88.6879401256118</v>
      </c>
    </row>
    <row r="304">
      <c r="A304" t="n">
        <v>1993</v>
      </c>
      <c r="B304" t="n">
        <v>2</v>
      </c>
      <c r="C304" t="n">
        <v>7</v>
      </c>
      <c r="D304" t="n">
        <v>95.27053386182691</v>
      </c>
    </row>
    <row r="305">
      <c r="A305" t="n">
        <v>1993</v>
      </c>
      <c r="B305" t="n">
        <v>2</v>
      </c>
      <c r="C305" t="n">
        <v>8</v>
      </c>
      <c r="D305" t="n">
        <v>112.685422992072</v>
      </c>
    </row>
    <row r="306">
      <c r="A306" t="n">
        <v>1993</v>
      </c>
      <c r="B306" t="n">
        <v>3</v>
      </c>
      <c r="C306" t="n">
        <v>1</v>
      </c>
      <c r="D306" t="n">
        <v>118.986072366313</v>
      </c>
    </row>
    <row r="307">
      <c r="A307" t="n">
        <v>1993</v>
      </c>
      <c r="B307" t="n">
        <v>3</v>
      </c>
      <c r="C307" t="n">
        <v>2</v>
      </c>
      <c r="D307" t="n">
        <v>120.69326560291</v>
      </c>
    </row>
    <row r="308">
      <c r="A308" t="n">
        <v>1993</v>
      </c>
      <c r="B308" t="n">
        <v>3</v>
      </c>
      <c r="C308" t="n">
        <v>3</v>
      </c>
      <c r="D308" t="n">
        <v>129.486114945425</v>
      </c>
    </row>
    <row r="309">
      <c r="A309" t="n">
        <v>1993</v>
      </c>
      <c r="B309" t="n">
        <v>3</v>
      </c>
      <c r="C309" t="n">
        <v>4</v>
      </c>
      <c r="D309" t="n">
        <v>121.147121366109</v>
      </c>
    </row>
    <row r="310">
      <c r="A310" t="n">
        <v>1993</v>
      </c>
      <c r="B310" t="n">
        <v>3</v>
      </c>
      <c r="C310" t="n">
        <v>5</v>
      </c>
      <c r="D310" t="n">
        <v>117.044849644476</v>
      </c>
    </row>
    <row r="311">
      <c r="A311" t="n">
        <v>1993</v>
      </c>
      <c r="B311" t="n">
        <v>3</v>
      </c>
      <c r="C311" t="n">
        <v>6</v>
      </c>
      <c r="D311" t="n">
        <v>115.744550764724</v>
      </c>
    </row>
    <row r="312">
      <c r="A312" t="n">
        <v>1993</v>
      </c>
      <c r="B312" t="n">
        <v>3</v>
      </c>
      <c r="C312" t="n">
        <v>7</v>
      </c>
      <c r="D312" t="n">
        <v>115.497723641978</v>
      </c>
    </row>
    <row r="313">
      <c r="A313" t="n">
        <v>1993</v>
      </c>
      <c r="B313" t="n">
        <v>3</v>
      </c>
      <c r="C313" t="n">
        <v>8</v>
      </c>
      <c r="D313" t="n">
        <v>129.814107209863</v>
      </c>
    </row>
    <row r="314">
      <c r="A314" t="n">
        <v>1993</v>
      </c>
      <c r="B314" t="n">
        <v>4</v>
      </c>
      <c r="C314" t="n">
        <v>1</v>
      </c>
      <c r="D314" t="n">
        <v>94.509165004498</v>
      </c>
    </row>
    <row r="315">
      <c r="A315" t="n">
        <v>1993</v>
      </c>
      <c r="B315" t="n">
        <v>4</v>
      </c>
      <c r="C315" t="n">
        <v>2</v>
      </c>
      <c r="D315" t="n">
        <v>89.1355899587501</v>
      </c>
    </row>
    <row r="316">
      <c r="A316" t="n">
        <v>1993</v>
      </c>
      <c r="B316" t="n">
        <v>4</v>
      </c>
      <c r="C316" t="n">
        <v>3</v>
      </c>
      <c r="D316" t="n">
        <v>87.94502313467841</v>
      </c>
    </row>
    <row r="317">
      <c r="A317" t="n">
        <v>1993</v>
      </c>
      <c r="B317" t="n">
        <v>4</v>
      </c>
      <c r="C317" t="n">
        <v>4</v>
      </c>
      <c r="D317" t="n">
        <v>88.48760140742129</v>
      </c>
    </row>
    <row r="318">
      <c r="A318" t="n">
        <v>1993</v>
      </c>
      <c r="B318" t="n">
        <v>4</v>
      </c>
      <c r="C318" t="n">
        <v>5</v>
      </c>
      <c r="D318" t="n">
        <v>95.61420444945389</v>
      </c>
    </row>
    <row r="319">
      <c r="A319" t="n">
        <v>1993</v>
      </c>
      <c r="B319" t="n">
        <v>4</v>
      </c>
      <c r="C319" t="n">
        <v>6</v>
      </c>
      <c r="D319" t="n">
        <v>106.769706877176</v>
      </c>
    </row>
    <row r="320">
      <c r="A320" t="n">
        <v>1993</v>
      </c>
      <c r="B320" t="n">
        <v>4</v>
      </c>
      <c r="C320" t="n">
        <v>7</v>
      </c>
      <c r="D320" t="n">
        <v>93.09737698176839</v>
      </c>
    </row>
    <row r="321">
      <c r="A321" t="n">
        <v>1993</v>
      </c>
      <c r="B321" t="n">
        <v>4</v>
      </c>
      <c r="C321" t="n">
        <v>8</v>
      </c>
      <c r="D321" t="n">
        <v>83.5661244039446</v>
      </c>
    </row>
    <row r="322">
      <c r="A322" t="n">
        <v>1993</v>
      </c>
      <c r="B322" t="n">
        <v>5</v>
      </c>
      <c r="C322" t="n">
        <v>1</v>
      </c>
      <c r="D322" t="n">
        <v>78.57956163914001</v>
      </c>
    </row>
    <row r="323">
      <c r="A323" t="n">
        <v>1993</v>
      </c>
      <c r="B323" t="n">
        <v>5</v>
      </c>
      <c r="C323" t="n">
        <v>2</v>
      </c>
      <c r="D323" t="n">
        <v>75.5517023966618</v>
      </c>
    </row>
    <row r="324">
      <c r="A324" t="n">
        <v>1993</v>
      </c>
      <c r="B324" t="n">
        <v>5</v>
      </c>
      <c r="C324" t="n">
        <v>3</v>
      </c>
      <c r="D324" t="n">
        <v>69.70060775462929</v>
      </c>
    </row>
    <row r="325">
      <c r="A325" t="n">
        <v>1993</v>
      </c>
      <c r="B325" t="n">
        <v>5</v>
      </c>
      <c r="C325" t="n">
        <v>4</v>
      </c>
      <c r="D325" t="n">
        <v>71.75553070602911</v>
      </c>
    </row>
    <row r="326">
      <c r="A326" t="n">
        <v>1993</v>
      </c>
      <c r="B326" t="n">
        <v>5</v>
      </c>
      <c r="C326" t="n">
        <v>5</v>
      </c>
      <c r="D326" t="n">
        <v>80.26020482801421</v>
      </c>
    </row>
    <row r="327">
      <c r="A327" t="n">
        <v>1993</v>
      </c>
      <c r="B327" t="n">
        <v>5</v>
      </c>
      <c r="C327" t="n">
        <v>6</v>
      </c>
      <c r="D327" t="n">
        <v>90.3479665103205</v>
      </c>
    </row>
    <row r="328">
      <c r="A328" t="n">
        <v>1993</v>
      </c>
      <c r="B328" t="n">
        <v>5</v>
      </c>
      <c r="C328" t="n">
        <v>7</v>
      </c>
      <c r="D328" t="n">
        <v>75.69911726835929</v>
      </c>
    </row>
    <row r="329">
      <c r="A329" t="n">
        <v>1993</v>
      </c>
      <c r="B329" t="n">
        <v>5</v>
      </c>
      <c r="C329" t="n">
        <v>8</v>
      </c>
      <c r="D329" t="n">
        <v>72.3929982063449</v>
      </c>
    </row>
    <row r="330">
      <c r="A330" t="n">
        <v>1993</v>
      </c>
      <c r="B330" t="n">
        <v>6</v>
      </c>
      <c r="C330" t="n">
        <v>1</v>
      </c>
      <c r="D330" t="n">
        <v>77.1493227720851</v>
      </c>
    </row>
    <row r="331">
      <c r="A331" t="n">
        <v>1993</v>
      </c>
      <c r="B331" t="n">
        <v>6</v>
      </c>
      <c r="C331" t="n">
        <v>2</v>
      </c>
      <c r="D331" t="n">
        <v>86.9758501968161</v>
      </c>
    </row>
    <row r="332">
      <c r="A332" t="n">
        <v>1993</v>
      </c>
      <c r="B332" t="n">
        <v>6</v>
      </c>
      <c r="C332" t="n">
        <v>3</v>
      </c>
      <c r="D332" t="n">
        <v>74.3973353070826</v>
      </c>
    </row>
    <row r="333">
      <c r="A333" t="n">
        <v>1993</v>
      </c>
      <c r="B333" t="n">
        <v>6</v>
      </c>
      <c r="C333" t="n">
        <v>4</v>
      </c>
      <c r="D333" t="n">
        <v>79.71722689097291</v>
      </c>
    </row>
    <row r="334">
      <c r="A334" t="n">
        <v>1993</v>
      </c>
      <c r="B334" t="n">
        <v>6</v>
      </c>
      <c r="C334" t="n">
        <v>5</v>
      </c>
      <c r="D334" t="n">
        <v>73.23015683777871</v>
      </c>
    </row>
    <row r="335">
      <c r="A335" t="n">
        <v>1993</v>
      </c>
      <c r="B335" t="n">
        <v>6</v>
      </c>
      <c r="C335" t="n">
        <v>6</v>
      </c>
      <c r="D335" t="n">
        <v>74.7751396892526</v>
      </c>
    </row>
    <row r="336">
      <c r="A336" t="n">
        <v>1993</v>
      </c>
      <c r="B336" t="n">
        <v>6</v>
      </c>
      <c r="C336" t="n">
        <v>7</v>
      </c>
      <c r="D336" t="n">
        <v>70.22247773888979</v>
      </c>
    </row>
    <row r="337">
      <c r="A337" t="n">
        <v>1993</v>
      </c>
      <c r="B337" t="n">
        <v>6</v>
      </c>
      <c r="C337" t="n">
        <v>8</v>
      </c>
      <c r="D337" t="n">
        <v>66.7753092887679</v>
      </c>
    </row>
    <row r="338">
      <c r="A338" t="n">
        <v>1993</v>
      </c>
      <c r="B338" t="n">
        <v>7</v>
      </c>
      <c r="C338" t="n">
        <v>1</v>
      </c>
      <c r="D338" t="n">
        <v>92.14963724448299</v>
      </c>
    </row>
    <row r="339">
      <c r="A339" t="n">
        <v>1993</v>
      </c>
      <c r="B339" t="n">
        <v>7</v>
      </c>
      <c r="C339" t="n">
        <v>2</v>
      </c>
      <c r="D339" t="n">
        <v>99.05740956030459</v>
      </c>
    </row>
    <row r="340">
      <c r="A340" t="n">
        <v>1993</v>
      </c>
      <c r="B340" t="n">
        <v>7</v>
      </c>
      <c r="C340" t="n">
        <v>3</v>
      </c>
      <c r="D340" t="n">
        <v>96.51627108120489</v>
      </c>
    </row>
    <row r="341">
      <c r="A341" t="n">
        <v>1993</v>
      </c>
      <c r="B341" t="n">
        <v>7</v>
      </c>
      <c r="C341" t="n">
        <v>4</v>
      </c>
      <c r="D341" t="n">
        <v>97.67506840474989</v>
      </c>
    </row>
    <row r="342">
      <c r="A342" t="n">
        <v>1993</v>
      </c>
      <c r="B342" t="n">
        <v>7</v>
      </c>
      <c r="C342" t="n">
        <v>5</v>
      </c>
      <c r="D342" t="n">
        <v>93.0428648941386</v>
      </c>
    </row>
    <row r="343">
      <c r="A343" t="n">
        <v>1993</v>
      </c>
      <c r="B343" t="n">
        <v>7</v>
      </c>
      <c r="C343" t="n">
        <v>6</v>
      </c>
      <c r="D343" t="n">
        <v>92.01373188708631</v>
      </c>
    </row>
    <row r="344">
      <c r="A344" t="n">
        <v>1993</v>
      </c>
      <c r="B344" t="n">
        <v>7</v>
      </c>
      <c r="C344" t="n">
        <v>7</v>
      </c>
      <c r="D344" t="n">
        <v>87.54991328689459</v>
      </c>
    </row>
    <row r="345">
      <c r="A345" t="n">
        <v>1993</v>
      </c>
      <c r="B345" t="n">
        <v>7</v>
      </c>
      <c r="C345" t="n">
        <v>8</v>
      </c>
      <c r="D345" t="n">
        <v>97.3023847986239</v>
      </c>
    </row>
    <row r="346">
      <c r="A346" t="n">
        <v>1993</v>
      </c>
      <c r="B346" t="n">
        <v>8</v>
      </c>
      <c r="C346" t="n">
        <v>1</v>
      </c>
      <c r="D346" t="n">
        <v>75.81511117331891</v>
      </c>
    </row>
    <row r="347">
      <c r="A347" t="n">
        <v>1993</v>
      </c>
      <c r="B347" t="n">
        <v>8</v>
      </c>
      <c r="C347" t="n">
        <v>2</v>
      </c>
      <c r="D347" t="n">
        <v>79.43569113010101</v>
      </c>
    </row>
    <row r="348">
      <c r="A348" t="n">
        <v>1993</v>
      </c>
      <c r="B348" t="n">
        <v>8</v>
      </c>
      <c r="C348" t="n">
        <v>3</v>
      </c>
      <c r="D348" t="n">
        <v>78.9023439378947</v>
      </c>
    </row>
    <row r="349">
      <c r="A349" t="n">
        <v>1993</v>
      </c>
      <c r="B349" t="n">
        <v>8</v>
      </c>
      <c r="C349" t="n">
        <v>4</v>
      </c>
      <c r="D349" t="n">
        <v>76.612941691179</v>
      </c>
    </row>
    <row r="350">
      <c r="A350" t="n">
        <v>1993</v>
      </c>
      <c r="B350" t="n">
        <v>8</v>
      </c>
      <c r="C350" t="n">
        <v>5</v>
      </c>
      <c r="D350" t="n">
        <v>76.05979814360529</v>
      </c>
    </row>
    <row r="351">
      <c r="A351" t="n">
        <v>1993</v>
      </c>
      <c r="B351" t="n">
        <v>8</v>
      </c>
      <c r="C351" t="n">
        <v>6</v>
      </c>
      <c r="D351" t="n">
        <v>74.8514741432663</v>
      </c>
    </row>
    <row r="352">
      <c r="A352" t="n">
        <v>1993</v>
      </c>
      <c r="B352" t="n">
        <v>8</v>
      </c>
      <c r="C352" t="n">
        <v>7</v>
      </c>
      <c r="D352" t="n">
        <v>75.95710370285489</v>
      </c>
    </row>
    <row r="353">
      <c r="A353" t="n">
        <v>1993</v>
      </c>
      <c r="B353" t="n">
        <v>8</v>
      </c>
      <c r="C353" t="n">
        <v>8</v>
      </c>
      <c r="D353" t="n">
        <v>70.486485787635</v>
      </c>
    </row>
    <row r="354">
      <c r="A354" t="n">
        <v>1993</v>
      </c>
      <c r="B354" t="n">
        <v>9</v>
      </c>
      <c r="C354" t="n">
        <v>1</v>
      </c>
      <c r="D354" t="n">
        <v>81.9092246282471</v>
      </c>
    </row>
    <row r="355">
      <c r="A355" t="n">
        <v>1993</v>
      </c>
      <c r="B355" t="n">
        <v>9</v>
      </c>
      <c r="C355" t="n">
        <v>2</v>
      </c>
      <c r="D355" t="n">
        <v>100.327306028988</v>
      </c>
    </row>
    <row r="356">
      <c r="A356" t="n">
        <v>1993</v>
      </c>
      <c r="B356" t="n">
        <v>9</v>
      </c>
      <c r="C356" t="n">
        <v>3</v>
      </c>
      <c r="D356" t="n">
        <v>101.659102604164</v>
      </c>
    </row>
    <row r="357">
      <c r="A357" t="n">
        <v>1993</v>
      </c>
      <c r="B357" t="n">
        <v>9</v>
      </c>
      <c r="C357" t="n">
        <v>4</v>
      </c>
      <c r="D357" t="n">
        <v>100.042347449478</v>
      </c>
    </row>
    <row r="358">
      <c r="A358" t="n">
        <v>1993</v>
      </c>
      <c r="B358" t="n">
        <v>9</v>
      </c>
      <c r="C358" t="n">
        <v>5</v>
      </c>
      <c r="D358" t="n">
        <v>76.55615325616229</v>
      </c>
    </row>
    <row r="359">
      <c r="A359" t="n">
        <v>1993</v>
      </c>
      <c r="B359" t="n">
        <v>9</v>
      </c>
      <c r="C359" t="n">
        <v>6</v>
      </c>
      <c r="D359" t="n">
        <v>75.12691340946181</v>
      </c>
    </row>
    <row r="360">
      <c r="A360" t="n">
        <v>1993</v>
      </c>
      <c r="B360" t="n">
        <v>9</v>
      </c>
      <c r="C360" t="n">
        <v>7</v>
      </c>
      <c r="D360" t="n">
        <v>86.5480635809955</v>
      </c>
    </row>
    <row r="361">
      <c r="A361" t="n">
        <v>1993</v>
      </c>
      <c r="B361" t="n">
        <v>9</v>
      </c>
      <c r="C361" t="n">
        <v>8</v>
      </c>
      <c r="D361" t="n">
        <v>82.0961401474471</v>
      </c>
    </row>
    <row r="362">
      <c r="A362" t="n">
        <v>1993</v>
      </c>
      <c r="B362" t="n">
        <v>10</v>
      </c>
      <c r="C362" t="n">
        <v>1</v>
      </c>
      <c r="D362" t="n">
        <v>68.2478052753026</v>
      </c>
    </row>
    <row r="363">
      <c r="A363" t="n">
        <v>1993</v>
      </c>
      <c r="B363" t="n">
        <v>10</v>
      </c>
      <c r="C363" t="n">
        <v>2</v>
      </c>
      <c r="D363" t="n">
        <v>69.9507372455881</v>
      </c>
    </row>
    <row r="364">
      <c r="A364" t="n">
        <v>1993</v>
      </c>
      <c r="B364" t="n">
        <v>10</v>
      </c>
      <c r="C364" t="n">
        <v>3</v>
      </c>
      <c r="D364" t="n">
        <v>74.98801166065499</v>
      </c>
    </row>
    <row r="365">
      <c r="A365" t="n">
        <v>1993</v>
      </c>
      <c r="B365" t="n">
        <v>10</v>
      </c>
      <c r="C365" t="n">
        <v>4</v>
      </c>
      <c r="D365" t="n">
        <v>71.9264292725137</v>
      </c>
    </row>
    <row r="366">
      <c r="A366" t="n">
        <v>1993</v>
      </c>
      <c r="B366" t="n">
        <v>10</v>
      </c>
      <c r="C366" t="n">
        <v>5</v>
      </c>
      <c r="D366" t="n">
        <v>70.7837206517795</v>
      </c>
    </row>
    <row r="367">
      <c r="A367" t="n">
        <v>1993</v>
      </c>
      <c r="B367" t="n">
        <v>10</v>
      </c>
      <c r="C367" t="n">
        <v>6</v>
      </c>
      <c r="D367" t="n">
        <v>76.9502986151119</v>
      </c>
    </row>
    <row r="368">
      <c r="A368" t="n">
        <v>1993</v>
      </c>
      <c r="B368" t="n">
        <v>10</v>
      </c>
      <c r="C368" t="n">
        <v>7</v>
      </c>
      <c r="D368" t="n">
        <v>80.68922101075769</v>
      </c>
    </row>
    <row r="369">
      <c r="A369" t="n">
        <v>1993</v>
      </c>
      <c r="B369" t="n">
        <v>10</v>
      </c>
      <c r="C369" t="n">
        <v>8</v>
      </c>
      <c r="D369" t="n">
        <v>95.81421795998189</v>
      </c>
    </row>
    <row r="370">
      <c r="A370" t="n">
        <v>1993</v>
      </c>
      <c r="B370" t="n">
        <v>11</v>
      </c>
      <c r="C370" t="n">
        <v>1</v>
      </c>
      <c r="D370" t="n">
        <v>76.2276640374802</v>
      </c>
    </row>
    <row r="371">
      <c r="A371" t="n">
        <v>1993</v>
      </c>
      <c r="B371" t="n">
        <v>11</v>
      </c>
      <c r="C371" t="n">
        <v>2</v>
      </c>
      <c r="D371" t="n">
        <v>79.49974946710961</v>
      </c>
    </row>
    <row r="372">
      <c r="A372" t="n">
        <v>1993</v>
      </c>
      <c r="B372" t="n">
        <v>11</v>
      </c>
      <c r="C372" t="n">
        <v>3</v>
      </c>
      <c r="D372" t="n">
        <v>81.4765841213173</v>
      </c>
    </row>
    <row r="373">
      <c r="A373" t="n">
        <v>1993</v>
      </c>
      <c r="B373" t="n">
        <v>11</v>
      </c>
      <c r="C373" t="n">
        <v>4</v>
      </c>
      <c r="D373" t="n">
        <v>83.40853679397991</v>
      </c>
    </row>
    <row r="374">
      <c r="A374" t="n">
        <v>1993</v>
      </c>
      <c r="B374" t="n">
        <v>11</v>
      </c>
      <c r="C374" t="n">
        <v>5</v>
      </c>
      <c r="D374" t="n">
        <v>81.12677035304709</v>
      </c>
    </row>
    <row r="375">
      <c r="A375" t="n">
        <v>1993</v>
      </c>
      <c r="B375" t="n">
        <v>11</v>
      </c>
      <c r="C375" t="n">
        <v>6</v>
      </c>
      <c r="D375" t="n">
        <v>85.70591895139749</v>
      </c>
    </row>
    <row r="376">
      <c r="A376" t="n">
        <v>1993</v>
      </c>
      <c r="B376" t="n">
        <v>11</v>
      </c>
      <c r="C376" t="n">
        <v>7</v>
      </c>
      <c r="D376" t="n">
        <v>80.35506458990061</v>
      </c>
    </row>
    <row r="377">
      <c r="A377" t="n">
        <v>1993</v>
      </c>
      <c r="B377" t="n">
        <v>11</v>
      </c>
      <c r="C377" t="n">
        <v>8</v>
      </c>
      <c r="D377" t="n">
        <v>91.5222110814808</v>
      </c>
    </row>
    <row r="378">
      <c r="A378" t="n">
        <v>1993</v>
      </c>
      <c r="B378" t="n">
        <v>12</v>
      </c>
      <c r="C378" t="n">
        <v>1</v>
      </c>
      <c r="D378" t="n">
        <v>150.452077022652</v>
      </c>
    </row>
    <row r="379">
      <c r="A379" t="n">
        <v>1993</v>
      </c>
      <c r="B379" t="n">
        <v>12</v>
      </c>
      <c r="C379" t="n">
        <v>2</v>
      </c>
      <c r="D379" t="n">
        <v>145.044971684585</v>
      </c>
    </row>
    <row r="380">
      <c r="A380" t="n">
        <v>1993</v>
      </c>
      <c r="B380" t="n">
        <v>12</v>
      </c>
      <c r="C380" t="n">
        <v>3</v>
      </c>
      <c r="D380" t="n">
        <v>152.504836435867</v>
      </c>
    </row>
    <row r="381">
      <c r="A381" t="n">
        <v>1993</v>
      </c>
      <c r="B381" t="n">
        <v>12</v>
      </c>
      <c r="C381" t="n">
        <v>4</v>
      </c>
      <c r="D381" t="n">
        <v>151.938714818414</v>
      </c>
    </row>
    <row r="382">
      <c r="A382" t="n">
        <v>1993</v>
      </c>
      <c r="B382" t="n">
        <v>12</v>
      </c>
      <c r="C382" t="n">
        <v>5</v>
      </c>
      <c r="D382" t="n">
        <v>161.64565968135</v>
      </c>
    </row>
    <row r="383">
      <c r="A383" t="n">
        <v>1993</v>
      </c>
      <c r="B383" t="n">
        <v>12</v>
      </c>
      <c r="C383" t="n">
        <v>6</v>
      </c>
      <c r="D383" t="n">
        <v>167.504387107587</v>
      </c>
    </row>
    <row r="384">
      <c r="A384" t="n">
        <v>1993</v>
      </c>
      <c r="B384" t="n">
        <v>12</v>
      </c>
      <c r="C384" t="n">
        <v>7</v>
      </c>
      <c r="D384" t="n">
        <v>164.336919577939</v>
      </c>
    </row>
    <row r="385">
      <c r="A385" t="n">
        <v>1993</v>
      </c>
      <c r="B385" t="n">
        <v>12</v>
      </c>
      <c r="C385" t="n">
        <v>8</v>
      </c>
      <c r="D385" t="n">
        <v>183.244530643223</v>
      </c>
    </row>
    <row r="386">
      <c r="A386" t="n">
        <v>1994</v>
      </c>
      <c r="B386" t="n">
        <v>1</v>
      </c>
      <c r="C386" t="n">
        <v>1</v>
      </c>
      <c r="D386" t="n">
        <v>169.741995739309</v>
      </c>
    </row>
    <row r="387">
      <c r="A387" t="n">
        <v>1994</v>
      </c>
      <c r="B387" t="n">
        <v>1</v>
      </c>
      <c r="C387" t="n">
        <v>2</v>
      </c>
      <c r="D387" t="n">
        <v>152.72289740361</v>
      </c>
    </row>
    <row r="388">
      <c r="A388" t="n">
        <v>1994</v>
      </c>
      <c r="B388" t="n">
        <v>1</v>
      </c>
      <c r="C388" t="n">
        <v>3</v>
      </c>
      <c r="D388" t="n">
        <v>155.703721880166</v>
      </c>
    </row>
    <row r="389">
      <c r="A389" t="n">
        <v>1994</v>
      </c>
      <c r="B389" t="n">
        <v>1</v>
      </c>
      <c r="C389" t="n">
        <v>4</v>
      </c>
      <c r="D389" t="n">
        <v>162.138368292308</v>
      </c>
    </row>
    <row r="390">
      <c r="A390" t="n">
        <v>1994</v>
      </c>
      <c r="B390" t="n">
        <v>1</v>
      </c>
      <c r="C390" t="n">
        <v>5</v>
      </c>
      <c r="D390" t="n">
        <v>178.660275232209</v>
      </c>
    </row>
    <row r="391">
      <c r="A391" t="n">
        <v>1994</v>
      </c>
      <c r="B391" t="n">
        <v>1</v>
      </c>
      <c r="C391" t="n">
        <v>6</v>
      </c>
      <c r="D391" t="n">
        <v>177.52951517126</v>
      </c>
    </row>
    <row r="392">
      <c r="A392" t="n">
        <v>1994</v>
      </c>
      <c r="B392" t="n">
        <v>1</v>
      </c>
      <c r="C392" t="n">
        <v>7</v>
      </c>
      <c r="D392" t="n">
        <v>170.23703745479</v>
      </c>
    </row>
    <row r="393">
      <c r="A393" t="n">
        <v>1994</v>
      </c>
      <c r="B393" t="n">
        <v>1</v>
      </c>
      <c r="C393" t="n">
        <v>8</v>
      </c>
      <c r="D393" t="n">
        <v>170.005090896397</v>
      </c>
    </row>
    <row r="394">
      <c r="A394" t="n">
        <v>1994</v>
      </c>
      <c r="B394" t="n">
        <v>2</v>
      </c>
      <c r="C394" t="n">
        <v>1</v>
      </c>
      <c r="D394" t="n">
        <v>87.1787888027938</v>
      </c>
    </row>
    <row r="395">
      <c r="A395" t="n">
        <v>1994</v>
      </c>
      <c r="B395" t="n">
        <v>2</v>
      </c>
      <c r="C395" t="n">
        <v>2</v>
      </c>
      <c r="D395" t="n">
        <v>84.2468837172777</v>
      </c>
    </row>
    <row r="396">
      <c r="A396" t="n">
        <v>1994</v>
      </c>
      <c r="B396" t="n">
        <v>2</v>
      </c>
      <c r="C396" t="n">
        <v>3</v>
      </c>
      <c r="D396" t="n">
        <v>75.01915619877821</v>
      </c>
    </row>
    <row r="397">
      <c r="A397" t="n">
        <v>1994</v>
      </c>
      <c r="B397" t="n">
        <v>2</v>
      </c>
      <c r="C397" t="n">
        <v>4</v>
      </c>
      <c r="D397" t="n">
        <v>87.4933653678665</v>
      </c>
    </row>
    <row r="398">
      <c r="A398" t="n">
        <v>1994</v>
      </c>
      <c r="B398" t="n">
        <v>2</v>
      </c>
      <c r="C398" t="n">
        <v>5</v>
      </c>
      <c r="D398" t="n">
        <v>91.1044728420131</v>
      </c>
    </row>
    <row r="399">
      <c r="A399" t="n">
        <v>1994</v>
      </c>
      <c r="B399" t="n">
        <v>2</v>
      </c>
      <c r="C399" t="n">
        <v>6</v>
      </c>
      <c r="D399" t="n">
        <v>95.6948774373931</v>
      </c>
    </row>
    <row r="400">
      <c r="A400" t="n">
        <v>1994</v>
      </c>
      <c r="B400" t="n">
        <v>2</v>
      </c>
      <c r="C400" t="n">
        <v>7</v>
      </c>
      <c r="D400" t="n">
        <v>87.01535658437641</v>
      </c>
    </row>
    <row r="401">
      <c r="A401" t="n">
        <v>1994</v>
      </c>
      <c r="B401" t="n">
        <v>2</v>
      </c>
      <c r="C401" t="n">
        <v>8</v>
      </c>
      <c r="D401" t="n">
        <v>72.47628052643171</v>
      </c>
    </row>
    <row r="402">
      <c r="A402" t="n">
        <v>1994</v>
      </c>
      <c r="B402" t="n">
        <v>3</v>
      </c>
      <c r="C402" t="n">
        <v>1</v>
      </c>
      <c r="D402" t="n">
        <v>194.584603717587</v>
      </c>
    </row>
    <row r="403">
      <c r="A403" t="n">
        <v>1994</v>
      </c>
      <c r="B403" t="n">
        <v>3</v>
      </c>
      <c r="C403" t="n">
        <v>2</v>
      </c>
      <c r="D403" t="n">
        <v>186.82856193521</v>
      </c>
    </row>
    <row r="404">
      <c r="A404" t="n">
        <v>1994</v>
      </c>
      <c r="B404" t="n">
        <v>3</v>
      </c>
      <c r="C404" t="n">
        <v>3</v>
      </c>
      <c r="D404" t="n">
        <v>190.820485636314</v>
      </c>
    </row>
    <row r="405">
      <c r="A405" t="n">
        <v>1994</v>
      </c>
      <c r="B405" t="n">
        <v>3</v>
      </c>
      <c r="C405" t="n">
        <v>4</v>
      </c>
      <c r="D405" t="n">
        <v>192.69365717467</v>
      </c>
    </row>
    <row r="406">
      <c r="A406" t="n">
        <v>1994</v>
      </c>
      <c r="B406" t="n">
        <v>3</v>
      </c>
      <c r="C406" t="n">
        <v>5</v>
      </c>
      <c r="D406" t="n">
        <v>196.234182564777</v>
      </c>
    </row>
    <row r="407">
      <c r="A407" t="n">
        <v>1994</v>
      </c>
      <c r="B407" t="n">
        <v>3</v>
      </c>
      <c r="C407" t="n">
        <v>6</v>
      </c>
      <c r="D407" t="n">
        <v>188.924272952267</v>
      </c>
    </row>
    <row r="408">
      <c r="A408" t="n">
        <v>1994</v>
      </c>
      <c r="B408" t="n">
        <v>3</v>
      </c>
      <c r="C408" t="n">
        <v>7</v>
      </c>
      <c r="D408" t="n">
        <v>194.158721346382</v>
      </c>
    </row>
    <row r="409">
      <c r="A409" t="n">
        <v>1994</v>
      </c>
      <c r="B409" t="n">
        <v>3</v>
      </c>
      <c r="C409" t="n">
        <v>8</v>
      </c>
      <c r="D409" t="n">
        <v>188.003240038806</v>
      </c>
    </row>
    <row r="410">
      <c r="A410" t="n">
        <v>1994</v>
      </c>
      <c r="B410" t="n">
        <v>4</v>
      </c>
      <c r="C410" t="n">
        <v>1</v>
      </c>
      <c r="D410" t="n">
        <v>100.369075019014</v>
      </c>
    </row>
    <row r="411">
      <c r="A411" t="n">
        <v>1994</v>
      </c>
      <c r="B411" t="n">
        <v>4</v>
      </c>
      <c r="C411" t="n">
        <v>2</v>
      </c>
      <c r="D411" t="n">
        <v>100.46086025113</v>
      </c>
    </row>
    <row r="412">
      <c r="A412" t="n">
        <v>1994</v>
      </c>
      <c r="B412" t="n">
        <v>4</v>
      </c>
      <c r="C412" t="n">
        <v>3</v>
      </c>
      <c r="D412" t="n">
        <v>103.818708628375</v>
      </c>
    </row>
    <row r="413">
      <c r="A413" t="n">
        <v>1994</v>
      </c>
      <c r="B413" t="n">
        <v>4</v>
      </c>
      <c r="C413" t="n">
        <v>4</v>
      </c>
      <c r="D413" t="n">
        <v>103.024924931887</v>
      </c>
    </row>
    <row r="414">
      <c r="A414" t="n">
        <v>1994</v>
      </c>
      <c r="B414" t="n">
        <v>4</v>
      </c>
      <c r="C414" t="n">
        <v>5</v>
      </c>
      <c r="D414" t="n">
        <v>103.353583402147</v>
      </c>
    </row>
    <row r="415">
      <c r="A415" t="n">
        <v>1994</v>
      </c>
      <c r="B415" t="n">
        <v>4</v>
      </c>
      <c r="C415" t="n">
        <v>6</v>
      </c>
      <c r="D415" t="n">
        <v>99.96822324283499</v>
      </c>
    </row>
    <row r="416">
      <c r="A416" t="n">
        <v>1994</v>
      </c>
      <c r="B416" t="n">
        <v>4</v>
      </c>
      <c r="C416" t="n">
        <v>7</v>
      </c>
      <c r="D416" t="n">
        <v>95.86100660478721</v>
      </c>
    </row>
    <row r="417">
      <c r="A417" t="n">
        <v>1994</v>
      </c>
      <c r="B417" t="n">
        <v>4</v>
      </c>
      <c r="C417" t="n">
        <v>8</v>
      </c>
      <c r="D417" t="n">
        <v>85.8210359117101</v>
      </c>
    </row>
    <row r="418">
      <c r="A418" t="n">
        <v>1994</v>
      </c>
      <c r="B418" t="n">
        <v>5</v>
      </c>
      <c r="C418" t="n">
        <v>1</v>
      </c>
      <c r="D418" t="n">
        <v>64.5416877505656</v>
      </c>
    </row>
    <row r="419">
      <c r="A419" t="n">
        <v>1994</v>
      </c>
      <c r="B419" t="n">
        <v>5</v>
      </c>
      <c r="C419" t="n">
        <v>2</v>
      </c>
      <c r="D419" t="n">
        <v>66.5765381823819</v>
      </c>
    </row>
    <row r="420">
      <c r="A420" t="n">
        <v>1994</v>
      </c>
      <c r="B420" t="n">
        <v>5</v>
      </c>
      <c r="C420" t="n">
        <v>3</v>
      </c>
      <c r="D420" t="n">
        <v>69.2734978673538</v>
      </c>
    </row>
    <row r="421">
      <c r="A421" t="n">
        <v>1994</v>
      </c>
      <c r="B421" t="n">
        <v>5</v>
      </c>
      <c r="C421" t="n">
        <v>4</v>
      </c>
      <c r="D421" t="n">
        <v>69.62365815217339</v>
      </c>
    </row>
    <row r="422">
      <c r="A422" t="n">
        <v>1994</v>
      </c>
      <c r="B422" t="n">
        <v>5</v>
      </c>
      <c r="C422" t="n">
        <v>5</v>
      </c>
      <c r="D422" t="n">
        <v>67.5982517841787</v>
      </c>
    </row>
    <row r="423">
      <c r="A423" t="n">
        <v>1994</v>
      </c>
      <c r="B423" t="n">
        <v>5</v>
      </c>
      <c r="C423" t="n">
        <v>6</v>
      </c>
      <c r="D423" t="n">
        <v>80.9839933377293</v>
      </c>
    </row>
    <row r="424">
      <c r="A424" t="n">
        <v>1994</v>
      </c>
      <c r="B424" t="n">
        <v>5</v>
      </c>
      <c r="C424" t="n">
        <v>7</v>
      </c>
      <c r="D424" t="n">
        <v>78.95001485641821</v>
      </c>
    </row>
    <row r="425">
      <c r="A425" t="n">
        <v>1994</v>
      </c>
      <c r="B425" t="n">
        <v>5</v>
      </c>
      <c r="C425" t="n">
        <v>8</v>
      </c>
      <c r="D425" t="n">
        <v>79.9292003896241</v>
      </c>
    </row>
    <row r="426">
      <c r="A426" t="n">
        <v>1994</v>
      </c>
      <c r="B426" t="n">
        <v>6</v>
      </c>
      <c r="C426" t="n">
        <v>1</v>
      </c>
      <c r="D426" t="n">
        <v>106.545083798738</v>
      </c>
    </row>
    <row r="427">
      <c r="A427" t="n">
        <v>1994</v>
      </c>
      <c r="B427" t="n">
        <v>6</v>
      </c>
      <c r="C427" t="n">
        <v>2</v>
      </c>
      <c r="D427" t="n">
        <v>120.096027822981</v>
      </c>
    </row>
    <row r="428">
      <c r="A428" t="n">
        <v>1994</v>
      </c>
      <c r="B428" t="n">
        <v>6</v>
      </c>
      <c r="C428" t="n">
        <v>3</v>
      </c>
      <c r="D428" t="n">
        <v>134.21575545184</v>
      </c>
    </row>
    <row r="429">
      <c r="A429" t="n">
        <v>1994</v>
      </c>
      <c r="B429" t="n">
        <v>6</v>
      </c>
      <c r="C429" t="n">
        <v>4</v>
      </c>
      <c r="D429" t="n">
        <v>120.986066854232</v>
      </c>
    </row>
    <row r="430">
      <c r="A430" t="n">
        <v>1994</v>
      </c>
      <c r="B430" t="n">
        <v>6</v>
      </c>
      <c r="C430" t="n">
        <v>5</v>
      </c>
      <c r="D430" t="n">
        <v>106.827232737539</v>
      </c>
    </row>
    <row r="431">
      <c r="A431" t="n">
        <v>1994</v>
      </c>
      <c r="B431" t="n">
        <v>6</v>
      </c>
      <c r="C431" t="n">
        <v>6</v>
      </c>
      <c r="D431" t="n">
        <v>105.827754969637</v>
      </c>
    </row>
    <row r="432">
      <c r="A432" t="n">
        <v>1994</v>
      </c>
      <c r="B432" t="n">
        <v>6</v>
      </c>
      <c r="C432" t="n">
        <v>7</v>
      </c>
      <c r="D432" t="n">
        <v>116.361089673601</v>
      </c>
    </row>
    <row r="433">
      <c r="A433" t="n">
        <v>1994</v>
      </c>
      <c r="B433" t="n">
        <v>6</v>
      </c>
      <c r="C433" t="n">
        <v>8</v>
      </c>
      <c r="D433" t="n">
        <v>113.002797968104</v>
      </c>
    </row>
    <row r="434">
      <c r="A434" t="n">
        <v>1994</v>
      </c>
      <c r="B434" t="n">
        <v>7</v>
      </c>
      <c r="C434" t="n">
        <v>1</v>
      </c>
      <c r="D434" t="n">
        <v>38.0300916525198</v>
      </c>
    </row>
    <row r="435">
      <c r="A435" t="n">
        <v>1994</v>
      </c>
      <c r="B435" t="n">
        <v>7</v>
      </c>
      <c r="C435" t="n">
        <v>2</v>
      </c>
      <c r="D435" t="n">
        <v>43.5216568035373</v>
      </c>
    </row>
    <row r="436">
      <c r="A436" t="n">
        <v>1994</v>
      </c>
      <c r="B436" t="n">
        <v>7</v>
      </c>
      <c r="C436" t="n">
        <v>3</v>
      </c>
      <c r="D436" t="n">
        <v>40.5674127038141</v>
      </c>
    </row>
    <row r="437">
      <c r="A437" t="n">
        <v>1994</v>
      </c>
      <c r="B437" t="n">
        <v>7</v>
      </c>
      <c r="C437" t="n">
        <v>4</v>
      </c>
      <c r="D437" t="n">
        <v>40.3143326919483</v>
      </c>
    </row>
    <row r="438">
      <c r="A438" t="n">
        <v>1994</v>
      </c>
      <c r="B438" t="n">
        <v>7</v>
      </c>
      <c r="C438" t="n">
        <v>5</v>
      </c>
      <c r="D438" t="n">
        <v>38.2649793239072</v>
      </c>
    </row>
    <row r="439">
      <c r="A439" t="n">
        <v>1994</v>
      </c>
      <c r="B439" t="n">
        <v>7</v>
      </c>
      <c r="C439" t="n">
        <v>6</v>
      </c>
      <c r="D439" t="n">
        <v>41.6317445551515</v>
      </c>
    </row>
    <row r="440">
      <c r="A440" t="n">
        <v>1994</v>
      </c>
      <c r="B440" t="n">
        <v>7</v>
      </c>
      <c r="C440" t="n">
        <v>7</v>
      </c>
      <c r="D440" t="n">
        <v>37.4514202281929</v>
      </c>
    </row>
    <row r="441">
      <c r="A441" t="n">
        <v>1994</v>
      </c>
      <c r="B441" t="n">
        <v>7</v>
      </c>
      <c r="C441" t="n">
        <v>8</v>
      </c>
      <c r="D441" t="n">
        <v>32.0255700727524</v>
      </c>
    </row>
    <row r="442">
      <c r="A442" t="n">
        <v>1994</v>
      </c>
      <c r="B442" t="n">
        <v>8</v>
      </c>
      <c r="C442" t="n">
        <v>1</v>
      </c>
      <c r="D442" t="n">
        <v>71.4380462133025</v>
      </c>
    </row>
    <row r="443">
      <c r="A443" t="n">
        <v>1994</v>
      </c>
      <c r="B443" t="n">
        <v>8</v>
      </c>
      <c r="C443" t="n">
        <v>2</v>
      </c>
      <c r="D443" t="n">
        <v>67.6182933459035</v>
      </c>
    </row>
    <row r="444">
      <c r="A444" t="n">
        <v>1994</v>
      </c>
      <c r="B444" t="n">
        <v>8</v>
      </c>
      <c r="C444" t="n">
        <v>3</v>
      </c>
      <c r="D444" t="n">
        <v>64.1656736241148</v>
      </c>
    </row>
    <row r="445">
      <c r="A445" t="n">
        <v>1994</v>
      </c>
      <c r="B445" t="n">
        <v>8</v>
      </c>
      <c r="C445" t="n">
        <v>4</v>
      </c>
      <c r="D445" t="n">
        <v>69.8833390048452</v>
      </c>
    </row>
    <row r="446">
      <c r="A446" t="n">
        <v>1994</v>
      </c>
      <c r="B446" t="n">
        <v>8</v>
      </c>
      <c r="C446" t="n">
        <v>5</v>
      </c>
      <c r="D446" t="n">
        <v>71.0297481787356</v>
      </c>
    </row>
    <row r="447">
      <c r="A447" t="n">
        <v>1994</v>
      </c>
      <c r="B447" t="n">
        <v>8</v>
      </c>
      <c r="C447" t="n">
        <v>6</v>
      </c>
      <c r="D447" t="n">
        <v>71.87782185918201</v>
      </c>
    </row>
    <row r="448">
      <c r="A448" t="n">
        <v>1994</v>
      </c>
      <c r="B448" t="n">
        <v>8</v>
      </c>
      <c r="C448" t="n">
        <v>7</v>
      </c>
      <c r="D448" t="n">
        <v>72.6254951767077</v>
      </c>
    </row>
    <row r="449">
      <c r="A449" t="n">
        <v>1994</v>
      </c>
      <c r="B449" t="n">
        <v>8</v>
      </c>
      <c r="C449" t="n">
        <v>8</v>
      </c>
      <c r="D449" t="n">
        <v>68.04116287970091</v>
      </c>
    </row>
    <row r="450">
      <c r="A450" t="n">
        <v>1994</v>
      </c>
      <c r="B450" t="n">
        <v>9</v>
      </c>
      <c r="C450" t="n">
        <v>1</v>
      </c>
      <c r="D450" t="n">
        <v>84.2937129069234</v>
      </c>
    </row>
    <row r="451">
      <c r="A451" t="n">
        <v>1994</v>
      </c>
      <c r="B451" t="n">
        <v>9</v>
      </c>
      <c r="C451" t="n">
        <v>2</v>
      </c>
      <c r="D451" t="n">
        <v>92.96689434170389</v>
      </c>
    </row>
    <row r="452">
      <c r="A452" t="n">
        <v>1994</v>
      </c>
      <c r="B452" t="n">
        <v>9</v>
      </c>
      <c r="C452" t="n">
        <v>3</v>
      </c>
      <c r="D452" t="n">
        <v>107.187268711013</v>
      </c>
    </row>
    <row r="453">
      <c r="A453" t="n">
        <v>1994</v>
      </c>
      <c r="B453" t="n">
        <v>9</v>
      </c>
      <c r="C453" t="n">
        <v>4</v>
      </c>
      <c r="D453" t="n">
        <v>94.3977163490099</v>
      </c>
    </row>
    <row r="454">
      <c r="A454" t="n">
        <v>1994</v>
      </c>
      <c r="B454" t="n">
        <v>9</v>
      </c>
      <c r="C454" t="n">
        <v>5</v>
      </c>
      <c r="D454" t="n">
        <v>89.3380666112969</v>
      </c>
    </row>
    <row r="455">
      <c r="A455" t="n">
        <v>1994</v>
      </c>
      <c r="B455" t="n">
        <v>9</v>
      </c>
      <c r="C455" t="n">
        <v>6</v>
      </c>
      <c r="D455" t="n">
        <v>101.530989238488</v>
      </c>
    </row>
    <row r="456">
      <c r="A456" t="n">
        <v>1994</v>
      </c>
      <c r="B456" t="n">
        <v>9</v>
      </c>
      <c r="C456" t="n">
        <v>7</v>
      </c>
      <c r="D456" t="n">
        <v>109.66451116912</v>
      </c>
    </row>
    <row r="457">
      <c r="A457" t="n">
        <v>1994</v>
      </c>
      <c r="B457" t="n">
        <v>9</v>
      </c>
      <c r="C457" t="n">
        <v>8</v>
      </c>
      <c r="D457" t="n">
        <v>119.851011852566</v>
      </c>
    </row>
    <row r="458">
      <c r="A458" t="n">
        <v>1994</v>
      </c>
      <c r="B458" t="n">
        <v>10</v>
      </c>
      <c r="C458" t="n">
        <v>1</v>
      </c>
      <c r="D458" t="n">
        <v>97.8593993019487</v>
      </c>
    </row>
    <row r="459">
      <c r="A459" t="n">
        <v>1994</v>
      </c>
      <c r="B459" t="n">
        <v>10</v>
      </c>
      <c r="C459" t="n">
        <v>2</v>
      </c>
      <c r="D459" t="n">
        <v>100.252604567232</v>
      </c>
    </row>
    <row r="460">
      <c r="A460" t="n">
        <v>1994</v>
      </c>
      <c r="B460" t="n">
        <v>10</v>
      </c>
      <c r="C460" t="n">
        <v>3</v>
      </c>
      <c r="D460" t="n">
        <v>100.185347101987</v>
      </c>
    </row>
    <row r="461">
      <c r="A461" t="n">
        <v>1994</v>
      </c>
      <c r="B461" t="n">
        <v>10</v>
      </c>
      <c r="C461" t="n">
        <v>4</v>
      </c>
      <c r="D461" t="n">
        <v>102.278174151911</v>
      </c>
    </row>
    <row r="462">
      <c r="A462" t="n">
        <v>1994</v>
      </c>
      <c r="B462" t="n">
        <v>10</v>
      </c>
      <c r="C462" t="n">
        <v>5</v>
      </c>
      <c r="D462" t="n">
        <v>99.98862692311189</v>
      </c>
    </row>
    <row r="463">
      <c r="A463" t="n">
        <v>1994</v>
      </c>
      <c r="B463" t="n">
        <v>10</v>
      </c>
      <c r="C463" t="n">
        <v>6</v>
      </c>
      <c r="D463" t="n">
        <v>101.991969577418</v>
      </c>
    </row>
    <row r="464">
      <c r="A464" t="n">
        <v>1994</v>
      </c>
      <c r="B464" t="n">
        <v>10</v>
      </c>
      <c r="C464" t="n">
        <v>7</v>
      </c>
      <c r="D464" t="n">
        <v>105.71867684667</v>
      </c>
    </row>
    <row r="465">
      <c r="A465" t="n">
        <v>1994</v>
      </c>
      <c r="B465" t="n">
        <v>10</v>
      </c>
      <c r="C465" t="n">
        <v>8</v>
      </c>
      <c r="D465" t="n">
        <v>108.186197499699</v>
      </c>
    </row>
    <row r="466">
      <c r="A466" t="n">
        <v>1994</v>
      </c>
      <c r="B466" t="n">
        <v>11</v>
      </c>
      <c r="C466" t="n">
        <v>1</v>
      </c>
      <c r="D466" t="n">
        <v>125.62369364228</v>
      </c>
    </row>
    <row r="467">
      <c r="A467" t="n">
        <v>1994</v>
      </c>
      <c r="B467" t="n">
        <v>11</v>
      </c>
      <c r="C467" t="n">
        <v>2</v>
      </c>
      <c r="D467" t="n">
        <v>122.822638011945</v>
      </c>
    </row>
    <row r="468">
      <c r="A468" t="n">
        <v>1994</v>
      </c>
      <c r="B468" t="n">
        <v>11</v>
      </c>
      <c r="C468" t="n">
        <v>3</v>
      </c>
      <c r="D468" t="n">
        <v>132.466348092347</v>
      </c>
    </row>
    <row r="469">
      <c r="A469" t="n">
        <v>1994</v>
      </c>
      <c r="B469" t="n">
        <v>11</v>
      </c>
      <c r="C469" t="n">
        <v>4</v>
      </c>
      <c r="D469" t="n">
        <v>128.665176365571</v>
      </c>
    </row>
    <row r="470">
      <c r="A470" t="n">
        <v>1994</v>
      </c>
      <c r="B470" t="n">
        <v>11</v>
      </c>
      <c r="C470" t="n">
        <v>5</v>
      </c>
      <c r="D470" t="n">
        <v>126.579152679151</v>
      </c>
    </row>
    <row r="471">
      <c r="A471" t="n">
        <v>1994</v>
      </c>
      <c r="B471" t="n">
        <v>11</v>
      </c>
      <c r="C471" t="n">
        <v>6</v>
      </c>
      <c r="D471" t="n">
        <v>128.844172155456</v>
      </c>
    </row>
    <row r="472">
      <c r="A472" t="n">
        <v>1994</v>
      </c>
      <c r="B472" t="n">
        <v>11</v>
      </c>
      <c r="C472" t="n">
        <v>7</v>
      </c>
      <c r="D472" t="n">
        <v>136.712026210509</v>
      </c>
    </row>
    <row r="473">
      <c r="A473" t="n">
        <v>1994</v>
      </c>
      <c r="B473" t="n">
        <v>11</v>
      </c>
      <c r="C473" t="n">
        <v>8</v>
      </c>
      <c r="D473" t="n">
        <v>153.020540665523</v>
      </c>
    </row>
    <row r="474">
      <c r="A474" t="n">
        <v>1994</v>
      </c>
      <c r="B474" t="n">
        <v>12</v>
      </c>
      <c r="C474" t="n">
        <v>1</v>
      </c>
      <c r="D474" t="n">
        <v>153.314334858136</v>
      </c>
    </row>
    <row r="475">
      <c r="A475" t="n">
        <v>1994</v>
      </c>
      <c r="B475" t="n">
        <v>12</v>
      </c>
      <c r="C475" t="n">
        <v>2</v>
      </c>
      <c r="D475" t="n">
        <v>138.916447930658</v>
      </c>
    </row>
    <row r="476">
      <c r="A476" t="n">
        <v>1994</v>
      </c>
      <c r="B476" t="n">
        <v>12</v>
      </c>
      <c r="C476" t="n">
        <v>3</v>
      </c>
      <c r="D476" t="n">
        <v>134.466797798822</v>
      </c>
    </row>
    <row r="477">
      <c r="A477" t="n">
        <v>1994</v>
      </c>
      <c r="B477" t="n">
        <v>12</v>
      </c>
      <c r="C477" t="n">
        <v>4</v>
      </c>
      <c r="D477" t="n">
        <v>141.164666111328</v>
      </c>
    </row>
    <row r="478">
      <c r="A478" t="n">
        <v>1994</v>
      </c>
      <c r="B478" t="n">
        <v>12</v>
      </c>
      <c r="C478" t="n">
        <v>5</v>
      </c>
      <c r="D478" t="n">
        <v>154.198947720674</v>
      </c>
    </row>
    <row r="479">
      <c r="A479" t="n">
        <v>1994</v>
      </c>
      <c r="B479" t="n">
        <v>12</v>
      </c>
      <c r="C479" t="n">
        <v>6</v>
      </c>
      <c r="D479" t="n">
        <v>149.509738205771</v>
      </c>
    </row>
    <row r="480">
      <c r="A480" t="n">
        <v>1994</v>
      </c>
      <c r="B480" t="n">
        <v>12</v>
      </c>
      <c r="C480" t="n">
        <v>7</v>
      </c>
      <c r="D480" t="n">
        <v>147.087987816138</v>
      </c>
    </row>
    <row r="481">
      <c r="A481" t="n">
        <v>1994</v>
      </c>
      <c r="B481" t="n">
        <v>12</v>
      </c>
      <c r="C481" t="n">
        <v>8</v>
      </c>
      <c r="D481" t="n">
        <v>158.001197003153</v>
      </c>
    </row>
    <row r="482">
      <c r="A482" t="n">
        <v>1995</v>
      </c>
      <c r="B482" t="n">
        <v>1</v>
      </c>
      <c r="C482" t="n">
        <v>1</v>
      </c>
      <c r="D482" t="n">
        <v>152.996340054009</v>
      </c>
    </row>
    <row r="483">
      <c r="A483" t="n">
        <v>1995</v>
      </c>
      <c r="B483" t="n">
        <v>1</v>
      </c>
      <c r="C483" t="n">
        <v>2</v>
      </c>
      <c r="D483" t="n">
        <v>141.64837250548</v>
      </c>
    </row>
    <row r="484">
      <c r="A484" t="n">
        <v>1995</v>
      </c>
      <c r="B484" t="n">
        <v>1</v>
      </c>
      <c r="C484" t="n">
        <v>3</v>
      </c>
      <c r="D484" t="n">
        <v>139.976357997062</v>
      </c>
    </row>
    <row r="485">
      <c r="A485" t="n">
        <v>1995</v>
      </c>
      <c r="B485" t="n">
        <v>1</v>
      </c>
      <c r="C485" t="n">
        <v>4</v>
      </c>
      <c r="D485" t="n">
        <v>141.477209157012</v>
      </c>
    </row>
    <row r="486">
      <c r="A486" t="n">
        <v>1995</v>
      </c>
      <c r="B486" t="n">
        <v>1</v>
      </c>
      <c r="C486" t="n">
        <v>5</v>
      </c>
      <c r="D486" t="n">
        <v>152.116345562571</v>
      </c>
    </row>
    <row r="487">
      <c r="A487" t="n">
        <v>1995</v>
      </c>
      <c r="B487" t="n">
        <v>1</v>
      </c>
      <c r="C487" t="n">
        <v>6</v>
      </c>
      <c r="D487" t="n">
        <v>151.649587855044</v>
      </c>
    </row>
    <row r="488">
      <c r="A488" t="n">
        <v>1995</v>
      </c>
      <c r="B488" t="n">
        <v>1</v>
      </c>
      <c r="C488" t="n">
        <v>7</v>
      </c>
      <c r="D488" t="n">
        <v>150.64604357124</v>
      </c>
    </row>
    <row r="489">
      <c r="A489" t="n">
        <v>1995</v>
      </c>
      <c r="B489" t="n">
        <v>1</v>
      </c>
      <c r="C489" t="n">
        <v>8</v>
      </c>
      <c r="D489" t="n">
        <v>160.445540526147</v>
      </c>
    </row>
    <row r="490">
      <c r="A490" t="n">
        <v>1995</v>
      </c>
      <c r="B490" t="n">
        <v>2</v>
      </c>
      <c r="C490" t="n">
        <v>1</v>
      </c>
      <c r="D490" t="n">
        <v>172.82064592898</v>
      </c>
    </row>
    <row r="491">
      <c r="A491" t="n">
        <v>1995</v>
      </c>
      <c r="B491" t="n">
        <v>2</v>
      </c>
      <c r="C491" t="n">
        <v>2</v>
      </c>
      <c r="D491" t="n">
        <v>168.406984205721</v>
      </c>
    </row>
    <row r="492">
      <c r="A492" t="n">
        <v>1995</v>
      </c>
      <c r="B492" t="n">
        <v>2</v>
      </c>
      <c r="C492" t="n">
        <v>3</v>
      </c>
      <c r="D492" t="n">
        <v>175.257920960061</v>
      </c>
    </row>
    <row r="493">
      <c r="A493" t="n">
        <v>1995</v>
      </c>
      <c r="B493" t="n">
        <v>2</v>
      </c>
      <c r="C493" t="n">
        <v>4</v>
      </c>
      <c r="D493" t="n">
        <v>176.978882203573</v>
      </c>
    </row>
    <row r="494">
      <c r="A494" t="n">
        <v>1995</v>
      </c>
      <c r="B494" t="n">
        <v>2</v>
      </c>
      <c r="C494" t="n">
        <v>5</v>
      </c>
      <c r="D494" t="n">
        <v>184.521634488774</v>
      </c>
    </row>
    <row r="495">
      <c r="A495" t="n">
        <v>1995</v>
      </c>
      <c r="B495" t="n">
        <v>2</v>
      </c>
      <c r="C495" t="n">
        <v>6</v>
      </c>
      <c r="D495" t="n">
        <v>188.461459851764</v>
      </c>
    </row>
    <row r="496">
      <c r="A496" t="n">
        <v>1995</v>
      </c>
      <c r="B496" t="n">
        <v>2</v>
      </c>
      <c r="C496" t="n">
        <v>7</v>
      </c>
      <c r="D496" t="n">
        <v>190.544202095011</v>
      </c>
    </row>
    <row r="497">
      <c r="A497" t="n">
        <v>1995</v>
      </c>
      <c r="B497" t="n">
        <v>2</v>
      </c>
      <c r="C497" t="n">
        <v>8</v>
      </c>
      <c r="D497" t="n">
        <v>205.616417898724</v>
      </c>
    </row>
    <row r="498">
      <c r="A498" t="n">
        <v>1995</v>
      </c>
      <c r="B498" t="n">
        <v>3</v>
      </c>
      <c r="C498" t="n">
        <v>1</v>
      </c>
      <c r="D498" t="n">
        <v>181.703283363013</v>
      </c>
    </row>
    <row r="499">
      <c r="A499" t="n">
        <v>1995</v>
      </c>
      <c r="B499" t="n">
        <v>3</v>
      </c>
      <c r="C499" t="n">
        <v>2</v>
      </c>
      <c r="D499" t="n">
        <v>166.110896153403</v>
      </c>
    </row>
    <row r="500">
      <c r="A500" t="n">
        <v>1995</v>
      </c>
      <c r="B500" t="n">
        <v>3</v>
      </c>
      <c r="C500" t="n">
        <v>3</v>
      </c>
      <c r="D500" t="n">
        <v>176.997961345252</v>
      </c>
    </row>
    <row r="501">
      <c r="A501" t="n">
        <v>1995</v>
      </c>
      <c r="B501" t="n">
        <v>3</v>
      </c>
      <c r="C501" t="n">
        <v>4</v>
      </c>
      <c r="D501" t="n">
        <v>180.725142027477</v>
      </c>
    </row>
    <row r="502">
      <c r="A502" t="n">
        <v>1995</v>
      </c>
      <c r="B502" t="n">
        <v>3</v>
      </c>
      <c r="C502" t="n">
        <v>5</v>
      </c>
      <c r="D502" t="n">
        <v>197.696414201318</v>
      </c>
    </row>
    <row r="503">
      <c r="A503" t="n">
        <v>1995</v>
      </c>
      <c r="B503" t="n">
        <v>3</v>
      </c>
      <c r="C503" t="n">
        <v>6</v>
      </c>
      <c r="D503" t="n">
        <v>193.633397940383</v>
      </c>
    </row>
    <row r="504">
      <c r="A504" t="n">
        <v>1995</v>
      </c>
      <c r="B504" t="n">
        <v>3</v>
      </c>
      <c r="C504" t="n">
        <v>7</v>
      </c>
      <c r="D504" t="n">
        <v>200.909214706024</v>
      </c>
    </row>
    <row r="505">
      <c r="A505" t="n">
        <v>1995</v>
      </c>
      <c r="B505" t="n">
        <v>3</v>
      </c>
      <c r="C505" t="n">
        <v>8</v>
      </c>
      <c r="D505" t="n">
        <v>164.043549873839</v>
      </c>
    </row>
    <row r="506">
      <c r="A506" t="n">
        <v>1995</v>
      </c>
      <c r="B506" t="n">
        <v>4</v>
      </c>
      <c r="C506" t="n">
        <v>1</v>
      </c>
      <c r="D506" t="n">
        <v>107.354655469895</v>
      </c>
    </row>
    <row r="507">
      <c r="A507" t="n">
        <v>1995</v>
      </c>
      <c r="B507" t="n">
        <v>4</v>
      </c>
      <c r="C507" t="n">
        <v>2</v>
      </c>
      <c r="D507" t="n">
        <v>108.479997025429</v>
      </c>
    </row>
    <row r="508">
      <c r="A508" t="n">
        <v>1995</v>
      </c>
      <c r="B508" t="n">
        <v>4</v>
      </c>
      <c r="C508" t="n">
        <v>3</v>
      </c>
      <c r="D508" t="n">
        <v>111.640626259531</v>
      </c>
    </row>
    <row r="509">
      <c r="A509" t="n">
        <v>1995</v>
      </c>
      <c r="B509" t="n">
        <v>4</v>
      </c>
      <c r="C509" t="n">
        <v>4</v>
      </c>
      <c r="D509" t="n">
        <v>108.025444973265</v>
      </c>
    </row>
    <row r="510">
      <c r="A510" t="n">
        <v>1995</v>
      </c>
      <c r="B510" t="n">
        <v>4</v>
      </c>
      <c r="C510" t="n">
        <v>5</v>
      </c>
      <c r="D510" t="n">
        <v>109.513111176177</v>
      </c>
    </row>
    <row r="511">
      <c r="A511" t="n">
        <v>1995</v>
      </c>
      <c r="B511" t="n">
        <v>4</v>
      </c>
      <c r="C511" t="n">
        <v>6</v>
      </c>
      <c r="D511" t="n">
        <v>120.448327458449</v>
      </c>
    </row>
    <row r="512">
      <c r="A512" t="n">
        <v>1995</v>
      </c>
      <c r="B512" t="n">
        <v>4</v>
      </c>
      <c r="C512" t="n">
        <v>7</v>
      </c>
      <c r="D512" t="n">
        <v>123.703044179585</v>
      </c>
    </row>
    <row r="513">
      <c r="A513" t="n">
        <v>1995</v>
      </c>
      <c r="B513" t="n">
        <v>4</v>
      </c>
      <c r="C513" t="n">
        <v>8</v>
      </c>
      <c r="D513" t="n">
        <v>131.993118514825</v>
      </c>
    </row>
    <row r="514">
      <c r="A514" t="n">
        <v>1995</v>
      </c>
      <c r="B514" t="n">
        <v>5</v>
      </c>
      <c r="C514" t="n">
        <v>1</v>
      </c>
      <c r="D514" t="n">
        <v>61.45581394100211</v>
      </c>
    </row>
    <row r="515">
      <c r="A515" t="n">
        <v>1995</v>
      </c>
      <c r="B515" t="n">
        <v>5</v>
      </c>
      <c r="C515" t="n">
        <v>2</v>
      </c>
      <c r="D515" t="n">
        <v>68.76449662268431</v>
      </c>
    </row>
    <row r="516">
      <c r="A516" t="n">
        <v>1995</v>
      </c>
      <c r="B516" t="n">
        <v>5</v>
      </c>
      <c r="C516" t="n">
        <v>3</v>
      </c>
      <c r="D516" t="n">
        <v>70.3872133447758</v>
      </c>
    </row>
    <row r="517">
      <c r="A517" t="n">
        <v>1995</v>
      </c>
      <c r="B517" t="n">
        <v>5</v>
      </c>
      <c r="C517" t="n">
        <v>4</v>
      </c>
      <c r="D517" t="n">
        <v>68.6379821697487</v>
      </c>
    </row>
    <row r="518">
      <c r="A518" t="n">
        <v>1995</v>
      </c>
      <c r="B518" t="n">
        <v>5</v>
      </c>
      <c r="C518" t="n">
        <v>5</v>
      </c>
      <c r="D518" t="n">
        <v>67.81566457048889</v>
      </c>
    </row>
    <row r="519">
      <c r="A519" t="n">
        <v>1995</v>
      </c>
      <c r="B519" t="n">
        <v>5</v>
      </c>
      <c r="C519" t="n">
        <v>6</v>
      </c>
      <c r="D519" t="n">
        <v>74.71439449185921</v>
      </c>
    </row>
    <row r="520">
      <c r="A520" t="n">
        <v>1995</v>
      </c>
      <c r="B520" t="n">
        <v>5</v>
      </c>
      <c r="C520" t="n">
        <v>7</v>
      </c>
      <c r="D520" t="n">
        <v>76.36424511899691</v>
      </c>
    </row>
    <row r="521">
      <c r="A521" t="n">
        <v>1995</v>
      </c>
      <c r="B521" t="n">
        <v>5</v>
      </c>
      <c r="C521" t="n">
        <v>8</v>
      </c>
      <c r="D521" t="n">
        <v>80.7156487262983</v>
      </c>
    </row>
    <row r="522">
      <c r="A522" t="n">
        <v>1995</v>
      </c>
      <c r="B522" t="n">
        <v>6</v>
      </c>
      <c r="C522" t="n">
        <v>1</v>
      </c>
      <c r="D522" t="n">
        <v>66.1768034754645</v>
      </c>
    </row>
    <row r="523">
      <c r="A523" t="n">
        <v>1995</v>
      </c>
      <c r="B523" t="n">
        <v>6</v>
      </c>
      <c r="C523" t="n">
        <v>2</v>
      </c>
      <c r="D523" t="n">
        <v>72.27563875302459</v>
      </c>
    </row>
    <row r="524">
      <c r="A524" t="n">
        <v>1995</v>
      </c>
      <c r="B524" t="n">
        <v>6</v>
      </c>
      <c r="C524" t="n">
        <v>3</v>
      </c>
      <c r="D524" t="n">
        <v>76.9234738361278</v>
      </c>
    </row>
    <row r="525">
      <c r="A525" t="n">
        <v>1995</v>
      </c>
      <c r="B525" t="n">
        <v>6</v>
      </c>
      <c r="C525" t="n">
        <v>4</v>
      </c>
      <c r="D525" t="n">
        <v>72.03620151399251</v>
      </c>
    </row>
    <row r="526">
      <c r="A526" t="n">
        <v>1995</v>
      </c>
      <c r="B526" t="n">
        <v>6</v>
      </c>
      <c r="C526" t="n">
        <v>5</v>
      </c>
      <c r="D526" t="n">
        <v>68.92092076730721</v>
      </c>
    </row>
    <row r="527">
      <c r="A527" t="n">
        <v>1995</v>
      </c>
      <c r="B527" t="n">
        <v>6</v>
      </c>
      <c r="C527" t="n">
        <v>6</v>
      </c>
      <c r="D527" t="n">
        <v>66.0239776678721</v>
      </c>
    </row>
    <row r="528">
      <c r="A528" t="n">
        <v>1995</v>
      </c>
      <c r="B528" t="n">
        <v>6</v>
      </c>
      <c r="C528" t="n">
        <v>7</v>
      </c>
      <c r="D528" t="n">
        <v>71.4061282158727</v>
      </c>
    </row>
    <row r="529">
      <c r="A529" t="n">
        <v>1995</v>
      </c>
      <c r="B529" t="n">
        <v>6</v>
      </c>
      <c r="C529" t="n">
        <v>8</v>
      </c>
      <c r="D529" t="n">
        <v>53.4094042209972</v>
      </c>
    </row>
    <row r="530">
      <c r="A530" t="n">
        <v>1995</v>
      </c>
      <c r="B530" t="n">
        <v>7</v>
      </c>
      <c r="C530" t="n">
        <v>1</v>
      </c>
      <c r="D530" t="n">
        <v>58.7862187475669</v>
      </c>
    </row>
    <row r="531">
      <c r="A531" t="n">
        <v>1995</v>
      </c>
      <c r="B531" t="n">
        <v>7</v>
      </c>
      <c r="C531" t="n">
        <v>2</v>
      </c>
      <c r="D531" t="n">
        <v>67.2709344283594</v>
      </c>
    </row>
    <row r="532">
      <c r="A532" t="n">
        <v>1995</v>
      </c>
      <c r="B532" t="n">
        <v>7</v>
      </c>
      <c r="C532" t="n">
        <v>3</v>
      </c>
      <c r="D532" t="n">
        <v>69.6231818961985</v>
      </c>
    </row>
    <row r="533">
      <c r="A533" t="n">
        <v>1995</v>
      </c>
      <c r="B533" t="n">
        <v>7</v>
      </c>
      <c r="C533" t="n">
        <v>4</v>
      </c>
      <c r="D533" t="n">
        <v>65.06981222688289</v>
      </c>
    </row>
    <row r="534">
      <c r="A534" t="n">
        <v>1995</v>
      </c>
      <c r="B534" t="n">
        <v>7</v>
      </c>
      <c r="C534" t="n">
        <v>5</v>
      </c>
      <c r="D534" t="n">
        <v>58.9509472304953</v>
      </c>
    </row>
    <row r="535">
      <c r="A535" t="n">
        <v>1995</v>
      </c>
      <c r="B535" t="n">
        <v>7</v>
      </c>
      <c r="C535" t="n">
        <v>6</v>
      </c>
      <c r="D535" t="n">
        <v>61.74262726854261</v>
      </c>
    </row>
    <row r="536">
      <c r="A536" t="n">
        <v>1995</v>
      </c>
      <c r="B536" t="n">
        <v>7</v>
      </c>
      <c r="C536" t="n">
        <v>7</v>
      </c>
      <c r="D536" t="n">
        <v>60.1691861748027</v>
      </c>
    </row>
    <row r="537">
      <c r="A537" t="n">
        <v>1995</v>
      </c>
      <c r="B537" t="n">
        <v>7</v>
      </c>
      <c r="C537" t="n">
        <v>8</v>
      </c>
      <c r="D537" t="n">
        <v>60.1711952206517</v>
      </c>
    </row>
    <row r="538">
      <c r="A538" t="n">
        <v>1995</v>
      </c>
      <c r="B538" t="n">
        <v>8</v>
      </c>
      <c r="C538" t="n">
        <v>1</v>
      </c>
      <c r="D538" t="n">
        <v>56.7172738537902</v>
      </c>
    </row>
    <row r="539">
      <c r="A539" t="n">
        <v>1995</v>
      </c>
      <c r="B539" t="n">
        <v>8</v>
      </c>
      <c r="C539" t="n">
        <v>2</v>
      </c>
      <c r="D539" t="n">
        <v>57.30668066597219</v>
      </c>
    </row>
    <row r="540">
      <c r="A540" t="n">
        <v>1995</v>
      </c>
      <c r="B540" t="n">
        <v>8</v>
      </c>
      <c r="C540" t="n">
        <v>3</v>
      </c>
      <c r="D540" t="n">
        <v>48.6569962821034</v>
      </c>
    </row>
    <row r="541">
      <c r="A541" t="n">
        <v>1995</v>
      </c>
      <c r="B541" t="n">
        <v>8</v>
      </c>
      <c r="C541" t="n">
        <v>4</v>
      </c>
      <c r="D541" t="n">
        <v>53.8476343855443</v>
      </c>
    </row>
    <row r="542">
      <c r="A542" t="n">
        <v>1995</v>
      </c>
      <c r="B542" t="n">
        <v>8</v>
      </c>
      <c r="C542" t="n">
        <v>5</v>
      </c>
      <c r="D542" t="n">
        <v>52.4138268042709</v>
      </c>
    </row>
    <row r="543">
      <c r="A543" t="n">
        <v>1995</v>
      </c>
      <c r="B543" t="n">
        <v>8</v>
      </c>
      <c r="C543" t="n">
        <v>6</v>
      </c>
      <c r="D543" t="n">
        <v>50.8243232107817</v>
      </c>
    </row>
    <row r="544">
      <c r="A544" t="n">
        <v>1995</v>
      </c>
      <c r="B544" t="n">
        <v>8</v>
      </c>
      <c r="C544" t="n">
        <v>7</v>
      </c>
      <c r="D544" t="n">
        <v>53.8920929189556</v>
      </c>
    </row>
    <row r="545">
      <c r="A545" t="n">
        <v>1995</v>
      </c>
      <c r="B545" t="n">
        <v>8</v>
      </c>
      <c r="C545" t="n">
        <v>8</v>
      </c>
      <c r="D545" t="n">
        <v>46.4352693315966</v>
      </c>
    </row>
    <row r="546">
      <c r="A546" t="n">
        <v>1995</v>
      </c>
      <c r="B546" t="n">
        <v>9</v>
      </c>
      <c r="C546" t="n">
        <v>1</v>
      </c>
      <c r="D546" t="n">
        <v>87.7402143984763</v>
      </c>
    </row>
    <row r="547">
      <c r="A547" t="n">
        <v>1995</v>
      </c>
      <c r="B547" t="n">
        <v>9</v>
      </c>
      <c r="C547" t="n">
        <v>2</v>
      </c>
      <c r="D547" t="n">
        <v>88.61269265012291</v>
      </c>
    </row>
    <row r="548">
      <c r="A548" t="n">
        <v>1995</v>
      </c>
      <c r="B548" t="n">
        <v>9</v>
      </c>
      <c r="C548" t="n">
        <v>3</v>
      </c>
      <c r="D548" t="n">
        <v>88.75708320213511</v>
      </c>
    </row>
    <row r="549">
      <c r="A549" t="n">
        <v>1995</v>
      </c>
      <c r="B549" t="n">
        <v>9</v>
      </c>
      <c r="C549" t="n">
        <v>4</v>
      </c>
      <c r="D549" t="n">
        <v>88.86701447226109</v>
      </c>
    </row>
    <row r="550">
      <c r="A550" t="n">
        <v>1995</v>
      </c>
      <c r="B550" t="n">
        <v>9</v>
      </c>
      <c r="C550" t="n">
        <v>5</v>
      </c>
      <c r="D550" t="n">
        <v>85.87225116700171</v>
      </c>
    </row>
    <row r="551">
      <c r="A551" t="n">
        <v>1995</v>
      </c>
      <c r="B551" t="n">
        <v>9</v>
      </c>
      <c r="C551" t="n">
        <v>6</v>
      </c>
      <c r="D551" t="n">
        <v>86.0038551785285</v>
      </c>
    </row>
    <row r="552">
      <c r="A552" t="n">
        <v>1995</v>
      </c>
      <c r="B552" t="n">
        <v>9</v>
      </c>
      <c r="C552" t="n">
        <v>7</v>
      </c>
      <c r="D552" t="n">
        <v>89.1774113471286</v>
      </c>
    </row>
    <row r="553">
      <c r="A553" t="n">
        <v>1995</v>
      </c>
      <c r="B553" t="n">
        <v>9</v>
      </c>
      <c r="C553" t="n">
        <v>8</v>
      </c>
      <c r="D553" t="n">
        <v>103.206093937198</v>
      </c>
    </row>
    <row r="554">
      <c r="A554" t="n">
        <v>1995</v>
      </c>
      <c r="B554" t="n">
        <v>10</v>
      </c>
      <c r="C554" t="n">
        <v>1</v>
      </c>
      <c r="D554" t="n">
        <v>104.313846221872</v>
      </c>
    </row>
    <row r="555">
      <c r="A555" t="n">
        <v>1995</v>
      </c>
      <c r="B555" t="n">
        <v>10</v>
      </c>
      <c r="C555" t="n">
        <v>2</v>
      </c>
      <c r="D555" t="n">
        <v>110.502760605227</v>
      </c>
    </row>
    <row r="556">
      <c r="A556" t="n">
        <v>1995</v>
      </c>
      <c r="B556" t="n">
        <v>10</v>
      </c>
      <c r="C556" t="n">
        <v>3</v>
      </c>
      <c r="D556" t="n">
        <v>111.241294413129</v>
      </c>
    </row>
    <row r="557">
      <c r="A557" t="n">
        <v>1995</v>
      </c>
      <c r="B557" t="n">
        <v>10</v>
      </c>
      <c r="C557" t="n">
        <v>4</v>
      </c>
      <c r="D557" t="n">
        <v>103.567578074284</v>
      </c>
    </row>
    <row r="558">
      <c r="A558" t="n">
        <v>1995</v>
      </c>
      <c r="B558" t="n">
        <v>10</v>
      </c>
      <c r="C558" t="n">
        <v>5</v>
      </c>
      <c r="D558" t="n">
        <v>89.535373157088</v>
      </c>
    </row>
    <row r="559">
      <c r="A559" t="n">
        <v>1995</v>
      </c>
      <c r="B559" t="n">
        <v>10</v>
      </c>
      <c r="C559" t="n">
        <v>6</v>
      </c>
      <c r="D559" t="n">
        <v>75.518766565457</v>
      </c>
    </row>
    <row r="560">
      <c r="A560" t="n">
        <v>1995</v>
      </c>
      <c r="B560" t="n">
        <v>10</v>
      </c>
      <c r="C560" t="n">
        <v>7</v>
      </c>
      <c r="D560" t="n">
        <v>83.53930323867679</v>
      </c>
    </row>
    <row r="561">
      <c r="A561" t="n">
        <v>1995</v>
      </c>
      <c r="B561" t="n">
        <v>10</v>
      </c>
      <c r="C561" t="n">
        <v>8</v>
      </c>
      <c r="D561" t="n">
        <v>95.38048210707601</v>
      </c>
    </row>
    <row r="562">
      <c r="A562" t="n">
        <v>1995</v>
      </c>
      <c r="B562" t="n">
        <v>11</v>
      </c>
      <c r="C562" t="n">
        <v>1</v>
      </c>
      <c r="D562" t="n">
        <v>98.9848706406287</v>
      </c>
    </row>
    <row r="563">
      <c r="A563" t="n">
        <v>1995</v>
      </c>
      <c r="B563" t="n">
        <v>11</v>
      </c>
      <c r="C563" t="n">
        <v>2</v>
      </c>
      <c r="D563" t="n">
        <v>104.928025123863</v>
      </c>
    </row>
    <row r="564">
      <c r="A564" t="n">
        <v>1995</v>
      </c>
      <c r="B564" t="n">
        <v>11</v>
      </c>
      <c r="C564" t="n">
        <v>3</v>
      </c>
      <c r="D564" t="n">
        <v>105.217417671616</v>
      </c>
    </row>
    <row r="565">
      <c r="A565" t="n">
        <v>1995</v>
      </c>
      <c r="B565" t="n">
        <v>11</v>
      </c>
      <c r="C565" t="n">
        <v>4</v>
      </c>
      <c r="D565" t="n">
        <v>101.263814398204</v>
      </c>
    </row>
    <row r="566">
      <c r="A566" t="n">
        <v>1995</v>
      </c>
      <c r="B566" t="n">
        <v>11</v>
      </c>
      <c r="C566" t="n">
        <v>5</v>
      </c>
      <c r="D566" t="n">
        <v>95.16690416104599</v>
      </c>
    </row>
    <row r="567">
      <c r="A567" t="n">
        <v>1995</v>
      </c>
      <c r="B567" t="n">
        <v>11</v>
      </c>
      <c r="C567" t="n">
        <v>6</v>
      </c>
      <c r="D567" t="n">
        <v>99.04908384156739</v>
      </c>
    </row>
    <row r="568">
      <c r="A568" t="n">
        <v>1995</v>
      </c>
      <c r="B568" t="n">
        <v>11</v>
      </c>
      <c r="C568" t="n">
        <v>7</v>
      </c>
      <c r="D568" t="n">
        <v>95.4403327887017</v>
      </c>
    </row>
    <row r="569">
      <c r="A569" t="n">
        <v>1995</v>
      </c>
      <c r="B569" t="n">
        <v>11</v>
      </c>
      <c r="C569" t="n">
        <v>8</v>
      </c>
      <c r="D569" t="n">
        <v>107.45271867383</v>
      </c>
    </row>
    <row r="570">
      <c r="A570" t="n">
        <v>1995</v>
      </c>
      <c r="B570" t="n">
        <v>12</v>
      </c>
      <c r="C570" t="n">
        <v>1</v>
      </c>
      <c r="D570" t="n">
        <v>68.9426044068838</v>
      </c>
    </row>
    <row r="571">
      <c r="A571" t="n">
        <v>1995</v>
      </c>
      <c r="B571" t="n">
        <v>12</v>
      </c>
      <c r="C571" t="n">
        <v>2</v>
      </c>
      <c r="D571" t="n">
        <v>66.42705068980401</v>
      </c>
    </row>
    <row r="572">
      <c r="A572" t="n">
        <v>1995</v>
      </c>
      <c r="B572" t="n">
        <v>12</v>
      </c>
      <c r="C572" t="n">
        <v>3</v>
      </c>
      <c r="D572" t="n">
        <v>64.03061514036111</v>
      </c>
    </row>
    <row r="573">
      <c r="A573" t="n">
        <v>1995</v>
      </c>
      <c r="B573" t="n">
        <v>12</v>
      </c>
      <c r="C573" t="n">
        <v>4</v>
      </c>
      <c r="D573" t="n">
        <v>69.36774414338591</v>
      </c>
    </row>
    <row r="574">
      <c r="A574" t="n">
        <v>1995</v>
      </c>
      <c r="B574" t="n">
        <v>12</v>
      </c>
      <c r="C574" t="n">
        <v>5</v>
      </c>
      <c r="D574" t="n">
        <v>71.85835404524799</v>
      </c>
    </row>
    <row r="575">
      <c r="A575" t="n">
        <v>1995</v>
      </c>
      <c r="B575" t="n">
        <v>12</v>
      </c>
      <c r="C575" t="n">
        <v>6</v>
      </c>
      <c r="D575" t="n">
        <v>70.2396261583048</v>
      </c>
    </row>
    <row r="576">
      <c r="A576" t="n">
        <v>1995</v>
      </c>
      <c r="B576" t="n">
        <v>12</v>
      </c>
      <c r="C576" t="n">
        <v>7</v>
      </c>
      <c r="D576" t="n">
        <v>72.1012767179224</v>
      </c>
    </row>
    <row r="577">
      <c r="A577" t="n">
        <v>1995</v>
      </c>
      <c r="B577" t="n">
        <v>12</v>
      </c>
      <c r="C577" t="n">
        <v>8</v>
      </c>
      <c r="D577" t="n">
        <v>75.18454762397701</v>
      </c>
    </row>
    <row r="578">
      <c r="A578" t="n">
        <v>1996</v>
      </c>
      <c r="B578" t="n">
        <v>1</v>
      </c>
      <c r="C578" t="n">
        <v>1</v>
      </c>
      <c r="D578" t="n">
        <v>110.491039290384</v>
      </c>
    </row>
    <row r="579">
      <c r="A579" t="n">
        <v>1996</v>
      </c>
      <c r="B579" t="n">
        <v>1</v>
      </c>
      <c r="C579" t="n">
        <v>2</v>
      </c>
      <c r="D579" t="n">
        <v>92.06472133873031</v>
      </c>
    </row>
    <row r="580">
      <c r="A580" t="n">
        <v>1996</v>
      </c>
      <c r="B580" t="n">
        <v>1</v>
      </c>
      <c r="C580" t="n">
        <v>3</v>
      </c>
      <c r="D580" t="n">
        <v>81.3428432806449</v>
      </c>
    </row>
    <row r="581">
      <c r="A581" t="n">
        <v>1996</v>
      </c>
      <c r="B581" t="n">
        <v>1</v>
      </c>
      <c r="C581" t="n">
        <v>4</v>
      </c>
      <c r="D581" t="n">
        <v>95.09410808185331</v>
      </c>
    </row>
    <row r="582">
      <c r="A582" t="n">
        <v>1996</v>
      </c>
      <c r="B582" t="n">
        <v>1</v>
      </c>
      <c r="C582" t="n">
        <v>5</v>
      </c>
      <c r="D582" t="n">
        <v>110.312554819764</v>
      </c>
    </row>
    <row r="583">
      <c r="A583" t="n">
        <v>1996</v>
      </c>
      <c r="B583" t="n">
        <v>1</v>
      </c>
      <c r="C583" t="n">
        <v>6</v>
      </c>
      <c r="D583" t="n">
        <v>101.969281983117</v>
      </c>
    </row>
    <row r="584">
      <c r="A584" t="n">
        <v>1996</v>
      </c>
      <c r="B584" t="n">
        <v>1</v>
      </c>
      <c r="C584" t="n">
        <v>7</v>
      </c>
      <c r="D584" t="n">
        <v>91.7272286547816</v>
      </c>
    </row>
    <row r="585">
      <c r="A585" t="n">
        <v>1996</v>
      </c>
      <c r="B585" t="n">
        <v>1</v>
      </c>
      <c r="C585" t="n">
        <v>8</v>
      </c>
      <c r="D585" t="n">
        <v>71.2479881872635</v>
      </c>
    </row>
    <row r="586">
      <c r="A586" t="n">
        <v>1996</v>
      </c>
      <c r="B586" t="n">
        <v>2</v>
      </c>
      <c r="C586" t="n">
        <v>1</v>
      </c>
      <c r="D586" t="n">
        <v>128.037129624512</v>
      </c>
    </row>
    <row r="587">
      <c r="A587" t="n">
        <v>1996</v>
      </c>
      <c r="B587" t="n">
        <v>2</v>
      </c>
      <c r="C587" t="n">
        <v>2</v>
      </c>
      <c r="D587" t="n">
        <v>128.054013152711</v>
      </c>
    </row>
    <row r="588">
      <c r="A588" t="n">
        <v>1996</v>
      </c>
      <c r="B588" t="n">
        <v>2</v>
      </c>
      <c r="C588" t="n">
        <v>3</v>
      </c>
      <c r="D588" t="n">
        <v>129.375544787554</v>
      </c>
    </row>
    <row r="589">
      <c r="A589" t="n">
        <v>1996</v>
      </c>
      <c r="B589" t="n">
        <v>2</v>
      </c>
      <c r="C589" t="n">
        <v>4</v>
      </c>
      <c r="D589" t="n">
        <v>132.679645891883</v>
      </c>
    </row>
    <row r="590">
      <c r="A590" t="n">
        <v>1996</v>
      </c>
      <c r="B590" t="n">
        <v>2</v>
      </c>
      <c r="C590" t="n">
        <v>5</v>
      </c>
      <c r="D590" t="n">
        <v>125.935627442911</v>
      </c>
    </row>
    <row r="591">
      <c r="A591" t="n">
        <v>1996</v>
      </c>
      <c r="B591" t="n">
        <v>2</v>
      </c>
      <c r="C591" t="n">
        <v>6</v>
      </c>
      <c r="D591" t="n">
        <v>113.507282935386</v>
      </c>
    </row>
    <row r="592">
      <c r="A592" t="n">
        <v>1996</v>
      </c>
      <c r="B592" t="n">
        <v>2</v>
      </c>
      <c r="C592" t="n">
        <v>7</v>
      </c>
      <c r="D592" t="n">
        <v>117.17300359624</v>
      </c>
    </row>
    <row r="593">
      <c r="A593" t="n">
        <v>1996</v>
      </c>
      <c r="B593" t="n">
        <v>2</v>
      </c>
      <c r="C593" t="n">
        <v>8</v>
      </c>
      <c r="D593" t="n">
        <v>113.363115718266</v>
      </c>
    </row>
    <row r="594">
      <c r="A594" t="n">
        <v>1996</v>
      </c>
      <c r="B594" t="n">
        <v>3</v>
      </c>
      <c r="C594" t="n">
        <v>1</v>
      </c>
      <c r="D594" t="n">
        <v>96.94696028541429</v>
      </c>
    </row>
    <row r="595">
      <c r="A595" t="n">
        <v>1996</v>
      </c>
      <c r="B595" t="n">
        <v>3</v>
      </c>
      <c r="C595" t="n">
        <v>2</v>
      </c>
      <c r="D595" t="n">
        <v>92.9596280992503</v>
      </c>
    </row>
    <row r="596">
      <c r="A596" t="n">
        <v>1996</v>
      </c>
      <c r="B596" t="n">
        <v>3</v>
      </c>
      <c r="C596" t="n">
        <v>3</v>
      </c>
      <c r="D596" t="n">
        <v>83.05373672072879</v>
      </c>
    </row>
    <row r="597">
      <c r="A597" t="n">
        <v>1996</v>
      </c>
      <c r="B597" t="n">
        <v>3</v>
      </c>
      <c r="C597" t="n">
        <v>4</v>
      </c>
      <c r="D597" t="n">
        <v>96.33064069325819</v>
      </c>
    </row>
    <row r="598">
      <c r="A598" t="n">
        <v>1996</v>
      </c>
      <c r="B598" t="n">
        <v>3</v>
      </c>
      <c r="C598" t="n">
        <v>5</v>
      </c>
      <c r="D598" t="n">
        <v>102.19560385188</v>
      </c>
    </row>
    <row r="599">
      <c r="A599" t="n">
        <v>1996</v>
      </c>
      <c r="B599" t="n">
        <v>3</v>
      </c>
      <c r="C599" t="n">
        <v>6</v>
      </c>
      <c r="D599" t="n">
        <v>103.296487553768</v>
      </c>
    </row>
    <row r="600">
      <c r="A600" t="n">
        <v>1996</v>
      </c>
      <c r="B600" t="n">
        <v>3</v>
      </c>
      <c r="C600" t="n">
        <v>7</v>
      </c>
      <c r="D600" t="n">
        <v>98.95954609988</v>
      </c>
    </row>
    <row r="601">
      <c r="A601" t="n">
        <v>1996</v>
      </c>
      <c r="B601" t="n">
        <v>3</v>
      </c>
      <c r="C601" t="n">
        <v>8</v>
      </c>
      <c r="D601" t="n">
        <v>79.49844777685449</v>
      </c>
    </row>
    <row r="602">
      <c r="A602" t="n">
        <v>1996</v>
      </c>
      <c r="B602" t="n">
        <v>4</v>
      </c>
      <c r="C602" t="n">
        <v>1</v>
      </c>
      <c r="D602" t="n">
        <v>48.9902012598887</v>
      </c>
    </row>
    <row r="603">
      <c r="A603" t="n">
        <v>1996</v>
      </c>
      <c r="B603" t="n">
        <v>4</v>
      </c>
      <c r="C603" t="n">
        <v>2</v>
      </c>
      <c r="D603" t="n">
        <v>58.8195256638257</v>
      </c>
    </row>
    <row r="604">
      <c r="A604" t="n">
        <v>1996</v>
      </c>
      <c r="B604" t="n">
        <v>4</v>
      </c>
      <c r="C604" t="n">
        <v>3</v>
      </c>
      <c r="D604" t="n">
        <v>57.5085311361378</v>
      </c>
    </row>
    <row r="605">
      <c r="A605" t="n">
        <v>1996</v>
      </c>
      <c r="B605" t="n">
        <v>4</v>
      </c>
      <c r="C605" t="n">
        <v>4</v>
      </c>
      <c r="D605" t="n">
        <v>55.7101490373649</v>
      </c>
    </row>
    <row r="606">
      <c r="A606" t="n">
        <v>1996</v>
      </c>
      <c r="B606" t="n">
        <v>4</v>
      </c>
      <c r="C606" t="n">
        <v>5</v>
      </c>
      <c r="D606" t="n">
        <v>46.6357584160546</v>
      </c>
    </row>
    <row r="607">
      <c r="A607" t="n">
        <v>1996</v>
      </c>
      <c r="B607" t="n">
        <v>4</v>
      </c>
      <c r="C607" t="n">
        <v>6</v>
      </c>
      <c r="D607" t="n">
        <v>47.5899201392895</v>
      </c>
    </row>
    <row r="608">
      <c r="A608" t="n">
        <v>1996</v>
      </c>
      <c r="B608" t="n">
        <v>4</v>
      </c>
      <c r="C608" t="n">
        <v>7</v>
      </c>
      <c r="D608" t="n">
        <v>49.5696280140593</v>
      </c>
    </row>
    <row r="609">
      <c r="A609" t="n">
        <v>1996</v>
      </c>
      <c r="B609" t="n">
        <v>4</v>
      </c>
      <c r="C609" t="n">
        <v>8</v>
      </c>
      <c r="D609" t="n">
        <v>61.26199647172071</v>
      </c>
    </row>
    <row r="610">
      <c r="A610" t="n">
        <v>1996</v>
      </c>
      <c r="B610" t="n">
        <v>5</v>
      </c>
      <c r="C610" t="n">
        <v>1</v>
      </c>
      <c r="D610" t="n">
        <v>83.5905667511382</v>
      </c>
    </row>
    <row r="611">
      <c r="A611" t="n">
        <v>1996</v>
      </c>
      <c r="B611" t="n">
        <v>5</v>
      </c>
      <c r="C611" t="n">
        <v>2</v>
      </c>
      <c r="D611" t="n">
        <v>92.28735337580059</v>
      </c>
    </row>
    <row r="612">
      <c r="A612" t="n">
        <v>1996</v>
      </c>
      <c r="B612" t="n">
        <v>5</v>
      </c>
      <c r="C612" t="n">
        <v>3</v>
      </c>
      <c r="D612" t="n">
        <v>93.5634815076925</v>
      </c>
    </row>
    <row r="613">
      <c r="A613" t="n">
        <v>1996</v>
      </c>
      <c r="B613" t="n">
        <v>5</v>
      </c>
      <c r="C613" t="n">
        <v>4</v>
      </c>
      <c r="D613" t="n">
        <v>90.8029551025144</v>
      </c>
    </row>
    <row r="614">
      <c r="A614" t="n">
        <v>1996</v>
      </c>
      <c r="B614" t="n">
        <v>5</v>
      </c>
      <c r="C614" t="n">
        <v>5</v>
      </c>
      <c r="D614" t="n">
        <v>81.4586245711497</v>
      </c>
    </row>
    <row r="615">
      <c r="A615" t="n">
        <v>1996</v>
      </c>
      <c r="B615" t="n">
        <v>5</v>
      </c>
      <c r="C615" t="n">
        <v>6</v>
      </c>
      <c r="D615" t="n">
        <v>79.41074477253271</v>
      </c>
    </row>
    <row r="616">
      <c r="A616" t="n">
        <v>1996</v>
      </c>
      <c r="B616" t="n">
        <v>5</v>
      </c>
      <c r="C616" t="n">
        <v>7</v>
      </c>
      <c r="D616" t="n">
        <v>79.9164401196131</v>
      </c>
    </row>
    <row r="617">
      <c r="A617" t="n">
        <v>1996</v>
      </c>
      <c r="B617" t="n">
        <v>5</v>
      </c>
      <c r="C617" t="n">
        <v>8</v>
      </c>
      <c r="D617" t="n">
        <v>94.7877886065711</v>
      </c>
    </row>
    <row r="618">
      <c r="A618" t="n">
        <v>1996</v>
      </c>
      <c r="B618" t="n">
        <v>6</v>
      </c>
      <c r="C618" t="n">
        <v>1</v>
      </c>
      <c r="D618" t="n">
        <v>79.8070157020898</v>
      </c>
    </row>
    <row r="619">
      <c r="A619" t="n">
        <v>1996</v>
      </c>
      <c r="B619" t="n">
        <v>6</v>
      </c>
      <c r="C619" t="n">
        <v>2</v>
      </c>
      <c r="D619" t="n">
        <v>72.63274208793689</v>
      </c>
    </row>
    <row r="620">
      <c r="A620" t="n">
        <v>1996</v>
      </c>
      <c r="B620" t="n">
        <v>6</v>
      </c>
      <c r="C620" t="n">
        <v>3</v>
      </c>
      <c r="D620" t="n">
        <v>55.9278860989257</v>
      </c>
    </row>
    <row r="621">
      <c r="A621" t="n">
        <v>1996</v>
      </c>
      <c r="B621" t="n">
        <v>6</v>
      </c>
      <c r="C621" t="n">
        <v>4</v>
      </c>
      <c r="D621" t="n">
        <v>67.2676086100969</v>
      </c>
    </row>
    <row r="622">
      <c r="A622" t="n">
        <v>1996</v>
      </c>
      <c r="B622" t="n">
        <v>6</v>
      </c>
      <c r="C622" t="n">
        <v>5</v>
      </c>
      <c r="D622" t="n">
        <v>72.42558152675311</v>
      </c>
    </row>
    <row r="623">
      <c r="A623" t="n">
        <v>1996</v>
      </c>
      <c r="B623" t="n">
        <v>6</v>
      </c>
      <c r="C623" t="n">
        <v>6</v>
      </c>
      <c r="D623" t="n">
        <v>67.45351625486479</v>
      </c>
    </row>
    <row r="624">
      <c r="A624" t="n">
        <v>1996</v>
      </c>
      <c r="B624" t="n">
        <v>6</v>
      </c>
      <c r="C624" t="n">
        <v>7</v>
      </c>
      <c r="D624" t="n">
        <v>59.5590793983492</v>
      </c>
    </row>
    <row r="625">
      <c r="A625" t="n">
        <v>1996</v>
      </c>
      <c r="B625" t="n">
        <v>6</v>
      </c>
      <c r="C625" t="n">
        <v>8</v>
      </c>
      <c r="D625" t="n">
        <v>55.8993522148485</v>
      </c>
    </row>
    <row r="626">
      <c r="A626" t="n">
        <v>1996</v>
      </c>
      <c r="B626" t="n">
        <v>7</v>
      </c>
      <c r="C626" t="n">
        <v>1</v>
      </c>
      <c r="D626" t="n">
        <v>78.95663645735461</v>
      </c>
    </row>
    <row r="627">
      <c r="A627" t="n">
        <v>1996</v>
      </c>
      <c r="B627" t="n">
        <v>7</v>
      </c>
      <c r="C627" t="n">
        <v>2</v>
      </c>
      <c r="D627" t="n">
        <v>86.9672460746756</v>
      </c>
    </row>
    <row r="628">
      <c r="A628" t="n">
        <v>1996</v>
      </c>
      <c r="B628" t="n">
        <v>7</v>
      </c>
      <c r="C628" t="n">
        <v>3</v>
      </c>
      <c r="D628" t="n">
        <v>91.45308464146299</v>
      </c>
    </row>
    <row r="629">
      <c r="A629" t="n">
        <v>1996</v>
      </c>
      <c r="B629" t="n">
        <v>7</v>
      </c>
      <c r="C629" t="n">
        <v>4</v>
      </c>
      <c r="D629" t="n">
        <v>83.05690877853699</v>
      </c>
    </row>
    <row r="630">
      <c r="A630" t="n">
        <v>1996</v>
      </c>
      <c r="B630" t="n">
        <v>7</v>
      </c>
      <c r="C630" t="n">
        <v>5</v>
      </c>
      <c r="D630" t="n">
        <v>76.0779473158797</v>
      </c>
    </row>
    <row r="631">
      <c r="A631" t="n">
        <v>1996</v>
      </c>
      <c r="B631" t="n">
        <v>7</v>
      </c>
      <c r="C631" t="n">
        <v>6</v>
      </c>
      <c r="D631" t="n">
        <v>75.4569132947378</v>
      </c>
    </row>
    <row r="632">
      <c r="A632" t="n">
        <v>1996</v>
      </c>
      <c r="B632" t="n">
        <v>7</v>
      </c>
      <c r="C632" t="n">
        <v>7</v>
      </c>
      <c r="D632" t="n">
        <v>80.2979276010583</v>
      </c>
    </row>
    <row r="633">
      <c r="A633" t="n">
        <v>1996</v>
      </c>
      <c r="B633" t="n">
        <v>7</v>
      </c>
      <c r="C633" t="n">
        <v>8</v>
      </c>
      <c r="D633" t="n">
        <v>85.68988793306541</v>
      </c>
    </row>
    <row r="634">
      <c r="A634" t="n">
        <v>1996</v>
      </c>
      <c r="B634" t="n">
        <v>8</v>
      </c>
      <c r="C634" t="n">
        <v>1</v>
      </c>
      <c r="D634" t="n">
        <v>67.7006137700929</v>
      </c>
    </row>
    <row r="635">
      <c r="A635" t="n">
        <v>1996</v>
      </c>
      <c r="B635" t="n">
        <v>8</v>
      </c>
      <c r="C635" t="n">
        <v>2</v>
      </c>
      <c r="D635" t="n">
        <v>75.64642116813441</v>
      </c>
    </row>
    <row r="636">
      <c r="A636" t="n">
        <v>1996</v>
      </c>
      <c r="B636" t="n">
        <v>8</v>
      </c>
      <c r="C636" t="n">
        <v>3</v>
      </c>
      <c r="D636" t="n">
        <v>77.34799318436471</v>
      </c>
    </row>
    <row r="637">
      <c r="A637" t="n">
        <v>1996</v>
      </c>
      <c r="B637" t="n">
        <v>8</v>
      </c>
      <c r="C637" t="n">
        <v>4</v>
      </c>
      <c r="D637" t="n">
        <v>77.2506860492755</v>
      </c>
    </row>
    <row r="638">
      <c r="A638" t="n">
        <v>1996</v>
      </c>
      <c r="B638" t="n">
        <v>8</v>
      </c>
      <c r="C638" t="n">
        <v>5</v>
      </c>
      <c r="D638" t="n">
        <v>70.08445996260591</v>
      </c>
    </row>
    <row r="639">
      <c r="A639" t="n">
        <v>1996</v>
      </c>
      <c r="B639" t="n">
        <v>8</v>
      </c>
      <c r="C639" t="n">
        <v>6</v>
      </c>
      <c r="D639" t="n">
        <v>73.93498078972999</v>
      </c>
    </row>
    <row r="640">
      <c r="A640" t="n">
        <v>1996</v>
      </c>
      <c r="B640" t="n">
        <v>8</v>
      </c>
      <c r="C640" t="n">
        <v>7</v>
      </c>
      <c r="D640" t="n">
        <v>78.8343608113767</v>
      </c>
    </row>
    <row r="641">
      <c r="A641" t="n">
        <v>1996</v>
      </c>
      <c r="B641" t="n">
        <v>8</v>
      </c>
      <c r="C641" t="n">
        <v>8</v>
      </c>
      <c r="D641" t="n">
        <v>65.60331043596879</v>
      </c>
    </row>
    <row r="642">
      <c r="A642" t="n">
        <v>1996</v>
      </c>
      <c r="B642" t="n">
        <v>9</v>
      </c>
      <c r="C642" t="n">
        <v>1</v>
      </c>
      <c r="D642" t="n">
        <v>61.9673988788898</v>
      </c>
    </row>
    <row r="643">
      <c r="A643" t="n">
        <v>1996</v>
      </c>
      <c r="B643" t="n">
        <v>9</v>
      </c>
      <c r="C643" t="n">
        <v>2</v>
      </c>
      <c r="D643" t="n">
        <v>55.32982633861741</v>
      </c>
    </row>
    <row r="644">
      <c r="A644" t="n">
        <v>1996</v>
      </c>
      <c r="B644" t="n">
        <v>9</v>
      </c>
      <c r="C644" t="n">
        <v>3</v>
      </c>
      <c r="D644" t="n">
        <v>56.2355701570014</v>
      </c>
    </row>
    <row r="645">
      <c r="A645" t="n">
        <v>1996</v>
      </c>
      <c r="B645" t="n">
        <v>9</v>
      </c>
      <c r="C645" t="n">
        <v>4</v>
      </c>
      <c r="D645" t="n">
        <v>57.081792320611</v>
      </c>
    </row>
    <row r="646">
      <c r="A646" t="n">
        <v>1996</v>
      </c>
      <c r="B646" t="n">
        <v>9</v>
      </c>
      <c r="C646" t="n">
        <v>5</v>
      </c>
      <c r="D646" t="n">
        <v>67.50017606181309</v>
      </c>
    </row>
    <row r="647">
      <c r="A647" t="n">
        <v>1996</v>
      </c>
      <c r="B647" t="n">
        <v>9</v>
      </c>
      <c r="C647" t="n">
        <v>6</v>
      </c>
      <c r="D647" t="n">
        <v>74.7011073867164</v>
      </c>
    </row>
    <row r="648">
      <c r="A648" t="n">
        <v>1996</v>
      </c>
      <c r="B648" t="n">
        <v>9</v>
      </c>
      <c r="C648" t="n">
        <v>7</v>
      </c>
      <c r="D648" t="n">
        <v>70.2045226977136</v>
      </c>
    </row>
    <row r="649">
      <c r="A649" t="n">
        <v>1996</v>
      </c>
      <c r="B649" t="n">
        <v>9</v>
      </c>
      <c r="C649" t="n">
        <v>8</v>
      </c>
      <c r="D649" t="n">
        <v>94.3535958422725</v>
      </c>
    </row>
    <row r="650">
      <c r="A650" t="n">
        <v>1996</v>
      </c>
      <c r="B650" t="n">
        <v>10</v>
      </c>
      <c r="C650" t="n">
        <v>1</v>
      </c>
      <c r="D650" t="n">
        <v>99.02542658435371</v>
      </c>
    </row>
    <row r="651">
      <c r="A651" t="n">
        <v>1996</v>
      </c>
      <c r="B651" t="n">
        <v>10</v>
      </c>
      <c r="C651" t="n">
        <v>2</v>
      </c>
      <c r="D651" t="n">
        <v>95.1181882953145</v>
      </c>
    </row>
    <row r="652">
      <c r="A652" t="n">
        <v>1996</v>
      </c>
      <c r="B652" t="n">
        <v>10</v>
      </c>
      <c r="C652" t="n">
        <v>3</v>
      </c>
      <c r="D652" t="n">
        <v>90.9747010012389</v>
      </c>
    </row>
    <row r="653">
      <c r="A653" t="n">
        <v>1996</v>
      </c>
      <c r="B653" t="n">
        <v>10</v>
      </c>
      <c r="C653" t="n">
        <v>4</v>
      </c>
      <c r="D653" t="n">
        <v>90.6419869945593</v>
      </c>
    </row>
    <row r="654">
      <c r="A654" t="n">
        <v>1996</v>
      </c>
      <c r="B654" t="n">
        <v>10</v>
      </c>
      <c r="C654" t="n">
        <v>5</v>
      </c>
      <c r="D654" t="n">
        <v>93.0705537466059</v>
      </c>
    </row>
    <row r="655">
      <c r="A655" t="n">
        <v>1996</v>
      </c>
      <c r="B655" t="n">
        <v>10</v>
      </c>
      <c r="C655" t="n">
        <v>6</v>
      </c>
      <c r="D655" t="n">
        <v>77.27610039032911</v>
      </c>
    </row>
    <row r="656">
      <c r="A656" t="n">
        <v>1996</v>
      </c>
      <c r="B656" t="n">
        <v>10</v>
      </c>
      <c r="C656" t="n">
        <v>7</v>
      </c>
      <c r="D656" t="n">
        <v>79.1644946380808</v>
      </c>
    </row>
    <row r="657">
      <c r="A657" t="n">
        <v>1996</v>
      </c>
      <c r="B657" t="n">
        <v>10</v>
      </c>
      <c r="C657" t="n">
        <v>8</v>
      </c>
      <c r="D657" t="n">
        <v>65.8130790769345</v>
      </c>
    </row>
    <row r="658">
      <c r="A658" t="n">
        <v>1996</v>
      </c>
      <c r="B658" t="n">
        <v>11</v>
      </c>
      <c r="C658" t="n">
        <v>1</v>
      </c>
      <c r="D658" t="n">
        <v>126.317558566554</v>
      </c>
    </row>
    <row r="659">
      <c r="A659" t="n">
        <v>1996</v>
      </c>
      <c r="B659" t="n">
        <v>11</v>
      </c>
      <c r="C659" t="n">
        <v>2</v>
      </c>
      <c r="D659" t="n">
        <v>129.786110074053</v>
      </c>
    </row>
    <row r="660">
      <c r="A660" t="n">
        <v>1996</v>
      </c>
      <c r="B660" t="n">
        <v>11</v>
      </c>
      <c r="C660" t="n">
        <v>3</v>
      </c>
      <c r="D660" t="n">
        <v>132.466495812766</v>
      </c>
    </row>
    <row r="661">
      <c r="A661" t="n">
        <v>1996</v>
      </c>
      <c r="B661" t="n">
        <v>11</v>
      </c>
      <c r="C661" t="n">
        <v>4</v>
      </c>
      <c r="D661" t="n">
        <v>131.780145418595</v>
      </c>
    </row>
    <row r="662">
      <c r="A662" t="n">
        <v>1996</v>
      </c>
      <c r="B662" t="n">
        <v>11</v>
      </c>
      <c r="C662" t="n">
        <v>5</v>
      </c>
      <c r="D662" t="n">
        <v>130.093948738596</v>
      </c>
    </row>
    <row r="663">
      <c r="A663" t="n">
        <v>1996</v>
      </c>
      <c r="B663" t="n">
        <v>11</v>
      </c>
      <c r="C663" t="n">
        <v>6</v>
      </c>
      <c r="D663" t="n">
        <v>138.36128325368</v>
      </c>
    </row>
    <row r="664">
      <c r="A664" t="n">
        <v>1996</v>
      </c>
      <c r="B664" t="n">
        <v>11</v>
      </c>
      <c r="C664" t="n">
        <v>7</v>
      </c>
      <c r="D664" t="n">
        <v>134.120496685246</v>
      </c>
    </row>
    <row r="665">
      <c r="A665" t="n">
        <v>1996</v>
      </c>
      <c r="B665" t="n">
        <v>11</v>
      </c>
      <c r="C665" t="n">
        <v>8</v>
      </c>
      <c r="D665" t="n">
        <v>153.75631529373</v>
      </c>
    </row>
    <row r="666">
      <c r="A666" t="n">
        <v>1996</v>
      </c>
      <c r="B666" t="n">
        <v>12</v>
      </c>
      <c r="C666" t="n">
        <v>1</v>
      </c>
      <c r="D666" t="n">
        <v>79.76735738123971</v>
      </c>
    </row>
    <row r="667">
      <c r="A667" t="n">
        <v>1996</v>
      </c>
      <c r="B667" t="n">
        <v>12</v>
      </c>
      <c r="C667" t="n">
        <v>2</v>
      </c>
      <c r="D667" t="n">
        <v>75.2213395421433</v>
      </c>
    </row>
    <row r="668">
      <c r="A668" t="n">
        <v>1996</v>
      </c>
      <c r="B668" t="n">
        <v>12</v>
      </c>
      <c r="C668" t="n">
        <v>3</v>
      </c>
      <c r="D668" t="n">
        <v>80.3995532004765</v>
      </c>
    </row>
    <row r="669">
      <c r="A669" t="n">
        <v>1996</v>
      </c>
      <c r="B669" t="n">
        <v>12</v>
      </c>
      <c r="C669" t="n">
        <v>4</v>
      </c>
      <c r="D669" t="n">
        <v>77.9809410454889</v>
      </c>
    </row>
    <row r="670">
      <c r="A670" t="n">
        <v>1996</v>
      </c>
      <c r="B670" t="n">
        <v>12</v>
      </c>
      <c r="C670" t="n">
        <v>5</v>
      </c>
      <c r="D670" t="n">
        <v>81.75342840641559</v>
      </c>
    </row>
    <row r="671">
      <c r="A671" t="n">
        <v>1996</v>
      </c>
      <c r="B671" t="n">
        <v>12</v>
      </c>
      <c r="C671" t="n">
        <v>6</v>
      </c>
      <c r="D671" t="n">
        <v>79.1279089669373</v>
      </c>
    </row>
    <row r="672">
      <c r="A672" t="n">
        <v>1996</v>
      </c>
      <c r="B672" t="n">
        <v>12</v>
      </c>
      <c r="C672" t="n">
        <v>7</v>
      </c>
      <c r="D672" t="n">
        <v>76.2206554337567</v>
      </c>
    </row>
    <row r="673">
      <c r="A673" t="n">
        <v>1996</v>
      </c>
      <c r="B673" t="n">
        <v>12</v>
      </c>
      <c r="C673" t="n">
        <v>8</v>
      </c>
      <c r="D673" t="n">
        <v>86.71972452768631</v>
      </c>
    </row>
    <row r="674">
      <c r="A674" t="n">
        <v>1997</v>
      </c>
      <c r="B674" t="n">
        <v>1</v>
      </c>
      <c r="C674" t="n">
        <v>1</v>
      </c>
      <c r="D674" t="n">
        <v>74.9122322358196</v>
      </c>
    </row>
    <row r="675">
      <c r="A675" t="n">
        <v>1997</v>
      </c>
      <c r="B675" t="n">
        <v>1</v>
      </c>
      <c r="C675" t="n">
        <v>2</v>
      </c>
      <c r="D675" t="n">
        <v>82.3481424968049</v>
      </c>
    </row>
    <row r="676">
      <c r="A676" t="n">
        <v>1997</v>
      </c>
      <c r="B676" t="n">
        <v>1</v>
      </c>
      <c r="C676" t="n">
        <v>3</v>
      </c>
      <c r="D676" t="n">
        <v>82.1425915258685</v>
      </c>
    </row>
    <row r="677">
      <c r="A677" t="n">
        <v>1997</v>
      </c>
      <c r="B677" t="n">
        <v>1</v>
      </c>
      <c r="C677" t="n">
        <v>4</v>
      </c>
      <c r="D677" t="n">
        <v>79.6837289060864</v>
      </c>
    </row>
    <row r="678">
      <c r="A678" t="n">
        <v>1997</v>
      </c>
      <c r="B678" t="n">
        <v>1</v>
      </c>
      <c r="C678" t="n">
        <v>5</v>
      </c>
      <c r="D678" t="n">
        <v>72.47888258714281</v>
      </c>
    </row>
    <row r="679">
      <c r="A679" t="n">
        <v>1997</v>
      </c>
      <c r="B679" t="n">
        <v>1</v>
      </c>
      <c r="C679" t="n">
        <v>6</v>
      </c>
      <c r="D679" t="n">
        <v>63.5943859682196</v>
      </c>
    </row>
    <row r="680">
      <c r="A680" t="n">
        <v>1997</v>
      </c>
      <c r="B680" t="n">
        <v>1</v>
      </c>
      <c r="C680" t="n">
        <v>7</v>
      </c>
      <c r="D680" t="n">
        <v>66.83442088639239</v>
      </c>
    </row>
    <row r="681">
      <c r="A681" t="n">
        <v>1997</v>
      </c>
      <c r="B681" t="n">
        <v>1</v>
      </c>
      <c r="C681" t="n">
        <v>8</v>
      </c>
      <c r="D681" t="n">
        <v>67.13316491494579</v>
      </c>
    </row>
    <row r="682">
      <c r="A682" t="n">
        <v>1997</v>
      </c>
      <c r="B682" t="n">
        <v>2</v>
      </c>
      <c r="C682" t="n">
        <v>1</v>
      </c>
      <c r="D682" t="n">
        <v>185.028559002826</v>
      </c>
    </row>
    <row r="683">
      <c r="A683" t="n">
        <v>1997</v>
      </c>
      <c r="B683" t="n">
        <v>2</v>
      </c>
      <c r="C683" t="n">
        <v>2</v>
      </c>
      <c r="D683" t="n">
        <v>180.927606064486</v>
      </c>
    </row>
    <row r="684">
      <c r="A684" t="n">
        <v>1997</v>
      </c>
      <c r="B684" t="n">
        <v>2</v>
      </c>
      <c r="C684" t="n">
        <v>3</v>
      </c>
      <c r="D684" t="n">
        <v>198.555146994523</v>
      </c>
    </row>
    <row r="685">
      <c r="A685" t="n">
        <v>1997</v>
      </c>
      <c r="B685" t="n">
        <v>2</v>
      </c>
      <c r="C685" t="n">
        <v>4</v>
      </c>
      <c r="D685" t="n">
        <v>192.572083339566</v>
      </c>
    </row>
    <row r="686">
      <c r="A686" t="n">
        <v>1997</v>
      </c>
      <c r="B686" t="n">
        <v>2</v>
      </c>
      <c r="C686" t="n">
        <v>5</v>
      </c>
      <c r="D686" t="n">
        <v>194.238141246812</v>
      </c>
    </row>
    <row r="687">
      <c r="A687" t="n">
        <v>1997</v>
      </c>
      <c r="B687" t="n">
        <v>2</v>
      </c>
      <c r="C687" t="n">
        <v>6</v>
      </c>
      <c r="D687" t="n">
        <v>186.550579148213</v>
      </c>
    </row>
    <row r="688">
      <c r="A688" t="n">
        <v>1997</v>
      </c>
      <c r="B688" t="n">
        <v>2</v>
      </c>
      <c r="C688" t="n">
        <v>7</v>
      </c>
      <c r="D688" t="n">
        <v>194.608970042217</v>
      </c>
    </row>
    <row r="689">
      <c r="A689" t="n">
        <v>1997</v>
      </c>
      <c r="B689" t="n">
        <v>2</v>
      </c>
      <c r="C689" t="n">
        <v>8</v>
      </c>
      <c r="D689" t="n">
        <v>200.911228830705</v>
      </c>
    </row>
    <row r="690">
      <c r="A690" t="n">
        <v>1997</v>
      </c>
      <c r="B690" t="n">
        <v>3</v>
      </c>
      <c r="C690" t="n">
        <v>1</v>
      </c>
      <c r="D690" t="n">
        <v>134.392676518761</v>
      </c>
    </row>
    <row r="691">
      <c r="A691" t="n">
        <v>1997</v>
      </c>
      <c r="B691" t="n">
        <v>3</v>
      </c>
      <c r="C691" t="n">
        <v>2</v>
      </c>
      <c r="D691" t="n">
        <v>142.188906972482</v>
      </c>
    </row>
    <row r="692">
      <c r="A692" t="n">
        <v>1997</v>
      </c>
      <c r="B692" t="n">
        <v>3</v>
      </c>
      <c r="C692" t="n">
        <v>3</v>
      </c>
      <c r="D692" t="n">
        <v>160.087636029605</v>
      </c>
    </row>
    <row r="693">
      <c r="A693" t="n">
        <v>1997</v>
      </c>
      <c r="B693" t="n">
        <v>3</v>
      </c>
      <c r="C693" t="n">
        <v>4</v>
      </c>
      <c r="D693" t="n">
        <v>146.121363026568</v>
      </c>
    </row>
    <row r="694">
      <c r="A694" t="n">
        <v>1997</v>
      </c>
      <c r="B694" t="n">
        <v>3</v>
      </c>
      <c r="C694" t="n">
        <v>5</v>
      </c>
      <c r="D694" t="n">
        <v>136.840536909941</v>
      </c>
    </row>
    <row r="695">
      <c r="A695" t="n">
        <v>1997</v>
      </c>
      <c r="B695" t="n">
        <v>3</v>
      </c>
      <c r="C695" t="n">
        <v>6</v>
      </c>
      <c r="D695" t="n">
        <v>130.492896995062</v>
      </c>
    </row>
    <row r="696">
      <c r="A696" t="n">
        <v>1997</v>
      </c>
      <c r="B696" t="n">
        <v>3</v>
      </c>
      <c r="C696" t="n">
        <v>7</v>
      </c>
      <c r="D696" t="n">
        <v>139.725178549749</v>
      </c>
    </row>
    <row r="697">
      <c r="A697" t="n">
        <v>1997</v>
      </c>
      <c r="B697" t="n">
        <v>3</v>
      </c>
      <c r="C697" t="n">
        <v>8</v>
      </c>
      <c r="D697" t="n">
        <v>123.444303158807</v>
      </c>
    </row>
    <row r="698">
      <c r="A698" t="n">
        <v>1997</v>
      </c>
      <c r="B698" t="n">
        <v>4</v>
      </c>
      <c r="C698" t="n">
        <v>1</v>
      </c>
      <c r="D698" t="n">
        <v>130.075079300861</v>
      </c>
    </row>
    <row r="699">
      <c r="A699" t="n">
        <v>1997</v>
      </c>
      <c r="B699" t="n">
        <v>4</v>
      </c>
      <c r="C699" t="n">
        <v>2</v>
      </c>
      <c r="D699" t="n">
        <v>131.133728174235</v>
      </c>
    </row>
    <row r="700">
      <c r="A700" t="n">
        <v>1997</v>
      </c>
      <c r="B700" t="n">
        <v>4</v>
      </c>
      <c r="C700" t="n">
        <v>3</v>
      </c>
      <c r="D700" t="n">
        <v>138.056459493188</v>
      </c>
    </row>
    <row r="701">
      <c r="A701" t="n">
        <v>1997</v>
      </c>
      <c r="B701" t="n">
        <v>4</v>
      </c>
      <c r="C701" t="n">
        <v>4</v>
      </c>
      <c r="D701" t="n">
        <v>136.061584982116</v>
      </c>
    </row>
    <row r="702">
      <c r="A702" t="n">
        <v>1997</v>
      </c>
      <c r="B702" t="n">
        <v>4</v>
      </c>
      <c r="C702" t="n">
        <v>5</v>
      </c>
      <c r="D702" t="n">
        <v>133.998830681165</v>
      </c>
    </row>
    <row r="703">
      <c r="A703" t="n">
        <v>1997</v>
      </c>
      <c r="B703" t="n">
        <v>4</v>
      </c>
      <c r="C703" t="n">
        <v>6</v>
      </c>
      <c r="D703" t="n">
        <v>128.252221901885</v>
      </c>
    </row>
    <row r="704">
      <c r="A704" t="n">
        <v>1997</v>
      </c>
      <c r="B704" t="n">
        <v>4</v>
      </c>
      <c r="C704" t="n">
        <v>7</v>
      </c>
      <c r="D704" t="n">
        <v>144.306796150822</v>
      </c>
    </row>
    <row r="705">
      <c r="A705" t="n">
        <v>1997</v>
      </c>
      <c r="B705" t="n">
        <v>4</v>
      </c>
      <c r="C705" t="n">
        <v>8</v>
      </c>
      <c r="D705" t="n">
        <v>113.912065359363</v>
      </c>
    </row>
    <row r="706">
      <c r="A706" t="n">
        <v>1997</v>
      </c>
      <c r="B706" t="n">
        <v>5</v>
      </c>
      <c r="C706" t="n">
        <v>1</v>
      </c>
      <c r="D706" t="n">
        <v>78.2901924187034</v>
      </c>
    </row>
    <row r="707">
      <c r="A707" t="n">
        <v>1997</v>
      </c>
      <c r="B707" t="n">
        <v>5</v>
      </c>
      <c r="C707" t="n">
        <v>2</v>
      </c>
      <c r="D707" t="n">
        <v>81.73677307889349</v>
      </c>
    </row>
    <row r="708">
      <c r="A708" t="n">
        <v>1997</v>
      </c>
      <c r="B708" t="n">
        <v>5</v>
      </c>
      <c r="C708" t="n">
        <v>3</v>
      </c>
      <c r="D708" t="n">
        <v>80.2100633327548</v>
      </c>
    </row>
    <row r="709">
      <c r="A709" t="n">
        <v>1997</v>
      </c>
      <c r="B709" t="n">
        <v>5</v>
      </c>
      <c r="C709" t="n">
        <v>4</v>
      </c>
      <c r="D709" t="n">
        <v>81.27147889254979</v>
      </c>
    </row>
    <row r="710">
      <c r="A710" t="n">
        <v>1997</v>
      </c>
      <c r="B710" t="n">
        <v>5</v>
      </c>
      <c r="C710" t="n">
        <v>5</v>
      </c>
      <c r="D710" t="n">
        <v>76.2151391652076</v>
      </c>
    </row>
    <row r="711">
      <c r="A711" t="n">
        <v>1997</v>
      </c>
      <c r="B711" t="n">
        <v>5</v>
      </c>
      <c r="C711" t="n">
        <v>6</v>
      </c>
      <c r="D711" t="n">
        <v>82.9728103553653</v>
      </c>
    </row>
    <row r="712">
      <c r="A712" t="n">
        <v>1997</v>
      </c>
      <c r="B712" t="n">
        <v>5</v>
      </c>
      <c r="C712" t="n">
        <v>7</v>
      </c>
      <c r="D712" t="n">
        <v>87.1459498967553</v>
      </c>
    </row>
    <row r="713">
      <c r="A713" t="n">
        <v>1997</v>
      </c>
      <c r="B713" t="n">
        <v>5</v>
      </c>
      <c r="C713" t="n">
        <v>8</v>
      </c>
      <c r="D713" t="n">
        <v>88.5208649579169</v>
      </c>
    </row>
    <row r="714">
      <c r="A714" t="n">
        <v>1997</v>
      </c>
      <c r="B714" t="n">
        <v>6</v>
      </c>
      <c r="C714" t="n">
        <v>1</v>
      </c>
      <c r="D714" t="n">
        <v>75.66193996982061</v>
      </c>
    </row>
    <row r="715">
      <c r="A715" t="n">
        <v>1997</v>
      </c>
      <c r="B715" t="n">
        <v>6</v>
      </c>
      <c r="C715" t="n">
        <v>2</v>
      </c>
      <c r="D715" t="n">
        <v>74.4246840769807</v>
      </c>
    </row>
    <row r="716">
      <c r="A716" t="n">
        <v>1997</v>
      </c>
      <c r="B716" t="n">
        <v>6</v>
      </c>
      <c r="C716" t="n">
        <v>3</v>
      </c>
      <c r="D716" t="n">
        <v>65.63032475148491</v>
      </c>
    </row>
    <row r="717">
      <c r="A717" t="n">
        <v>1997</v>
      </c>
      <c r="B717" t="n">
        <v>6</v>
      </c>
      <c r="C717" t="n">
        <v>4</v>
      </c>
      <c r="D717" t="n">
        <v>75.24155541793451</v>
      </c>
    </row>
    <row r="718">
      <c r="A718" t="n">
        <v>1997</v>
      </c>
      <c r="B718" t="n">
        <v>6</v>
      </c>
      <c r="C718" t="n">
        <v>5</v>
      </c>
      <c r="D718" t="n">
        <v>74.0309127640255</v>
      </c>
    </row>
    <row r="719">
      <c r="A719" t="n">
        <v>1997</v>
      </c>
      <c r="B719" t="n">
        <v>6</v>
      </c>
      <c r="C719" t="n">
        <v>6</v>
      </c>
      <c r="D719" t="n">
        <v>75.98158645519109</v>
      </c>
    </row>
    <row r="720">
      <c r="A720" t="n">
        <v>1997</v>
      </c>
      <c r="B720" t="n">
        <v>6</v>
      </c>
      <c r="C720" t="n">
        <v>7</v>
      </c>
      <c r="D720" t="n">
        <v>69.3143858782414</v>
      </c>
    </row>
    <row r="721">
      <c r="A721" t="n">
        <v>1997</v>
      </c>
      <c r="B721" t="n">
        <v>6</v>
      </c>
      <c r="C721" t="n">
        <v>8</v>
      </c>
      <c r="D721" t="n">
        <v>71.1955068118972</v>
      </c>
    </row>
    <row r="722">
      <c r="A722" t="n">
        <v>1997</v>
      </c>
      <c r="B722" t="n">
        <v>7</v>
      </c>
      <c r="C722" t="n">
        <v>1</v>
      </c>
      <c r="D722" t="n">
        <v>43.9272663507129</v>
      </c>
    </row>
    <row r="723">
      <c r="A723" t="n">
        <v>1997</v>
      </c>
      <c r="B723" t="n">
        <v>7</v>
      </c>
      <c r="C723" t="n">
        <v>2</v>
      </c>
      <c r="D723" t="n">
        <v>50.3032709542325</v>
      </c>
    </row>
    <row r="724">
      <c r="A724" t="n">
        <v>1997</v>
      </c>
      <c r="B724" t="n">
        <v>7</v>
      </c>
      <c r="C724" t="n">
        <v>3</v>
      </c>
      <c r="D724" t="n">
        <v>47.203136293121</v>
      </c>
    </row>
    <row r="725">
      <c r="A725" t="n">
        <v>1997</v>
      </c>
      <c r="B725" t="n">
        <v>7</v>
      </c>
      <c r="C725" t="n">
        <v>4</v>
      </c>
      <c r="D725" t="n">
        <v>48.8715643640861</v>
      </c>
    </row>
    <row r="726">
      <c r="A726" t="n">
        <v>1997</v>
      </c>
      <c r="B726" t="n">
        <v>7</v>
      </c>
      <c r="C726" t="n">
        <v>5</v>
      </c>
      <c r="D726" t="n">
        <v>45.8849999289356</v>
      </c>
    </row>
    <row r="727">
      <c r="A727" t="n">
        <v>1997</v>
      </c>
      <c r="B727" t="n">
        <v>7</v>
      </c>
      <c r="C727" t="n">
        <v>6</v>
      </c>
      <c r="D727" t="n">
        <v>48.2637399152529</v>
      </c>
    </row>
    <row r="728">
      <c r="A728" t="n">
        <v>1997</v>
      </c>
      <c r="B728" t="n">
        <v>7</v>
      </c>
      <c r="C728" t="n">
        <v>7</v>
      </c>
      <c r="D728" t="n">
        <v>47.4718158812591</v>
      </c>
    </row>
    <row r="729">
      <c r="A729" t="n">
        <v>1997</v>
      </c>
      <c r="B729" t="n">
        <v>7</v>
      </c>
      <c r="C729" t="n">
        <v>8</v>
      </c>
      <c r="D729" t="n">
        <v>54.1454901866934</v>
      </c>
    </row>
    <row r="730">
      <c r="A730" t="n">
        <v>1997</v>
      </c>
      <c r="B730" t="n">
        <v>8</v>
      </c>
      <c r="C730" t="n">
        <v>1</v>
      </c>
      <c r="D730" t="n">
        <v>28.717878801684</v>
      </c>
    </row>
    <row r="731">
      <c r="A731" t="n">
        <v>1997</v>
      </c>
      <c r="B731" t="n">
        <v>8</v>
      </c>
      <c r="C731" t="n">
        <v>2</v>
      </c>
      <c r="D731" t="n">
        <v>28.411006082973</v>
      </c>
    </row>
    <row r="732">
      <c r="A732" t="n">
        <v>1997</v>
      </c>
      <c r="B732" t="n">
        <v>8</v>
      </c>
      <c r="C732" t="n">
        <v>3</v>
      </c>
      <c r="D732" t="n">
        <v>29.0570508029505</v>
      </c>
    </row>
    <row r="733">
      <c r="A733" t="n">
        <v>1997</v>
      </c>
      <c r="B733" t="n">
        <v>8</v>
      </c>
      <c r="C733" t="n">
        <v>4</v>
      </c>
      <c r="D733" t="n">
        <v>29.8880233352032</v>
      </c>
    </row>
    <row r="734">
      <c r="A734" t="n">
        <v>1997</v>
      </c>
      <c r="B734" t="n">
        <v>8</v>
      </c>
      <c r="C734" t="n">
        <v>5</v>
      </c>
      <c r="D734" t="n">
        <v>30.5069314775413</v>
      </c>
    </row>
    <row r="735">
      <c r="A735" t="n">
        <v>1997</v>
      </c>
      <c r="B735" t="n">
        <v>8</v>
      </c>
      <c r="C735" t="n">
        <v>6</v>
      </c>
      <c r="D735" t="n">
        <v>32.24813171740649</v>
      </c>
    </row>
    <row r="736">
      <c r="A736" t="n">
        <v>1997</v>
      </c>
      <c r="B736" t="n">
        <v>8</v>
      </c>
      <c r="C736" t="n">
        <v>7</v>
      </c>
      <c r="D736" t="n">
        <v>31.6889826885686</v>
      </c>
    </row>
    <row r="737">
      <c r="A737" t="n">
        <v>1997</v>
      </c>
      <c r="B737" t="n">
        <v>8</v>
      </c>
      <c r="C737" t="n">
        <v>8</v>
      </c>
      <c r="D737" t="n">
        <v>32.5260316553805</v>
      </c>
    </row>
    <row r="738">
      <c r="A738" t="n">
        <v>1997</v>
      </c>
      <c r="B738" t="n">
        <v>9</v>
      </c>
      <c r="C738" t="n">
        <v>1</v>
      </c>
      <c r="D738" t="n">
        <v>104.901852017801</v>
      </c>
    </row>
    <row r="739">
      <c r="A739" t="n">
        <v>1997</v>
      </c>
      <c r="B739" t="n">
        <v>9</v>
      </c>
      <c r="C739" t="n">
        <v>2</v>
      </c>
      <c r="D739" t="n">
        <v>118.872358037699</v>
      </c>
    </row>
    <row r="740">
      <c r="A740" t="n">
        <v>1997</v>
      </c>
      <c r="B740" t="n">
        <v>9</v>
      </c>
      <c r="C740" t="n">
        <v>3</v>
      </c>
      <c r="D740" t="n">
        <v>115.148987607564</v>
      </c>
    </row>
    <row r="741">
      <c r="A741" t="n">
        <v>1997</v>
      </c>
      <c r="B741" t="n">
        <v>9</v>
      </c>
      <c r="C741" t="n">
        <v>4</v>
      </c>
      <c r="D741" t="n">
        <v>111.575072558893</v>
      </c>
    </row>
    <row r="742">
      <c r="A742" t="n">
        <v>1997</v>
      </c>
      <c r="B742" t="n">
        <v>9</v>
      </c>
      <c r="C742" t="n">
        <v>5</v>
      </c>
      <c r="D742" t="n">
        <v>94.9735642608978</v>
      </c>
    </row>
    <row r="743">
      <c r="A743" t="n">
        <v>1997</v>
      </c>
      <c r="B743" t="n">
        <v>9</v>
      </c>
      <c r="C743" t="n">
        <v>6</v>
      </c>
      <c r="D743" t="n">
        <v>93.70496230821091</v>
      </c>
    </row>
    <row r="744">
      <c r="A744" t="n">
        <v>1997</v>
      </c>
      <c r="B744" t="n">
        <v>9</v>
      </c>
      <c r="C744" t="n">
        <v>7</v>
      </c>
      <c r="D744" t="n">
        <v>102.789876403145</v>
      </c>
    </row>
    <row r="745">
      <c r="A745" t="n">
        <v>1997</v>
      </c>
      <c r="B745" t="n">
        <v>9</v>
      </c>
      <c r="C745" t="n">
        <v>8</v>
      </c>
      <c r="D745" t="n">
        <v>104.558840569074</v>
      </c>
    </row>
    <row r="746">
      <c r="A746" t="n">
        <v>1997</v>
      </c>
      <c r="B746" t="n">
        <v>10</v>
      </c>
      <c r="C746" t="n">
        <v>1</v>
      </c>
      <c r="D746" t="n">
        <v>105.330380474147</v>
      </c>
    </row>
    <row r="747">
      <c r="A747" t="n">
        <v>1997</v>
      </c>
      <c r="B747" t="n">
        <v>10</v>
      </c>
      <c r="C747" t="n">
        <v>2</v>
      </c>
      <c r="D747" t="n">
        <v>100.504043759811</v>
      </c>
    </row>
    <row r="748">
      <c r="A748" t="n">
        <v>1997</v>
      </c>
      <c r="B748" t="n">
        <v>10</v>
      </c>
      <c r="C748" t="n">
        <v>3</v>
      </c>
      <c r="D748" t="n">
        <v>95.32703836969179</v>
      </c>
    </row>
    <row r="749">
      <c r="A749" t="n">
        <v>1997</v>
      </c>
      <c r="B749" t="n">
        <v>10</v>
      </c>
      <c r="C749" t="n">
        <v>4</v>
      </c>
      <c r="D749" t="n">
        <v>97.0251025956692</v>
      </c>
    </row>
    <row r="750">
      <c r="A750" t="n">
        <v>1997</v>
      </c>
      <c r="B750" t="n">
        <v>10</v>
      </c>
      <c r="C750" t="n">
        <v>5</v>
      </c>
      <c r="D750" t="n">
        <v>108.179301984862</v>
      </c>
    </row>
    <row r="751">
      <c r="A751" t="n">
        <v>1997</v>
      </c>
      <c r="B751" t="n">
        <v>10</v>
      </c>
      <c r="C751" t="n">
        <v>6</v>
      </c>
      <c r="D751" t="n">
        <v>114.82695812367</v>
      </c>
    </row>
    <row r="752">
      <c r="A752" t="n">
        <v>1997</v>
      </c>
      <c r="B752" t="n">
        <v>10</v>
      </c>
      <c r="C752" t="n">
        <v>7</v>
      </c>
      <c r="D752" t="n">
        <v>109.88789225479</v>
      </c>
    </row>
    <row r="753">
      <c r="A753" t="n">
        <v>1997</v>
      </c>
      <c r="B753" t="n">
        <v>10</v>
      </c>
      <c r="C753" t="n">
        <v>8</v>
      </c>
      <c r="D753" t="n">
        <v>123.766008291414</v>
      </c>
    </row>
    <row r="754">
      <c r="A754" t="n">
        <v>1997</v>
      </c>
      <c r="B754" t="n">
        <v>11</v>
      </c>
      <c r="C754" t="n">
        <v>1</v>
      </c>
      <c r="D754" t="n">
        <v>102.996693603959</v>
      </c>
    </row>
    <row r="755">
      <c r="A755" t="n">
        <v>1997</v>
      </c>
      <c r="B755" t="n">
        <v>11</v>
      </c>
      <c r="C755" t="n">
        <v>2</v>
      </c>
      <c r="D755" t="n">
        <v>93.169161344605</v>
      </c>
    </row>
    <row r="756">
      <c r="A756" t="n">
        <v>1997</v>
      </c>
      <c r="B756" t="n">
        <v>11</v>
      </c>
      <c r="C756" t="n">
        <v>3</v>
      </c>
      <c r="D756" t="n">
        <v>84.208902957886</v>
      </c>
    </row>
    <row r="757">
      <c r="A757" t="n">
        <v>1997</v>
      </c>
      <c r="B757" t="n">
        <v>11</v>
      </c>
      <c r="C757" t="n">
        <v>4</v>
      </c>
      <c r="D757" t="n">
        <v>92.9019365396742</v>
      </c>
    </row>
    <row r="758">
      <c r="A758" t="n">
        <v>1997</v>
      </c>
      <c r="B758" t="n">
        <v>11</v>
      </c>
      <c r="C758" t="n">
        <v>5</v>
      </c>
      <c r="D758" t="n">
        <v>95.19521605602141</v>
      </c>
    </row>
    <row r="759">
      <c r="A759" t="n">
        <v>1997</v>
      </c>
      <c r="B759" t="n">
        <v>11</v>
      </c>
      <c r="C759" t="n">
        <v>6</v>
      </c>
      <c r="D759" t="n">
        <v>82.6102814068052</v>
      </c>
    </row>
    <row r="760">
      <c r="A760" t="n">
        <v>1997</v>
      </c>
      <c r="B760" t="n">
        <v>11</v>
      </c>
      <c r="C760" t="n">
        <v>7</v>
      </c>
      <c r="D760" t="n">
        <v>76.44386242239311</v>
      </c>
    </row>
    <row r="761">
      <c r="A761" t="n">
        <v>1997</v>
      </c>
      <c r="B761" t="n">
        <v>11</v>
      </c>
      <c r="C761" t="n">
        <v>8</v>
      </c>
      <c r="D761" t="n">
        <v>64.7111015621866</v>
      </c>
    </row>
    <row r="762">
      <c r="A762" t="n">
        <v>1997</v>
      </c>
      <c r="B762" t="n">
        <v>12</v>
      </c>
      <c r="C762" t="n">
        <v>1</v>
      </c>
      <c r="D762" t="n">
        <v>102.115466540025</v>
      </c>
    </row>
    <row r="763">
      <c r="A763" t="n">
        <v>1997</v>
      </c>
      <c r="B763" t="n">
        <v>12</v>
      </c>
      <c r="C763" t="n">
        <v>2</v>
      </c>
      <c r="D763" t="n">
        <v>84.4580570505338</v>
      </c>
    </row>
    <row r="764">
      <c r="A764" t="n">
        <v>1997</v>
      </c>
      <c r="B764" t="n">
        <v>12</v>
      </c>
      <c r="C764" t="n">
        <v>3</v>
      </c>
      <c r="D764" t="n">
        <v>70.6320683428916</v>
      </c>
    </row>
    <row r="765">
      <c r="A765" t="n">
        <v>1997</v>
      </c>
      <c r="B765" t="n">
        <v>12</v>
      </c>
      <c r="C765" t="n">
        <v>4</v>
      </c>
      <c r="D765" t="n">
        <v>84.8600558057362</v>
      </c>
    </row>
    <row r="766">
      <c r="A766" t="n">
        <v>1997</v>
      </c>
      <c r="B766" t="n">
        <v>12</v>
      </c>
      <c r="C766" t="n">
        <v>5</v>
      </c>
      <c r="D766" t="n">
        <v>108.117330074691</v>
      </c>
    </row>
    <row r="767">
      <c r="A767" t="n">
        <v>1997</v>
      </c>
      <c r="B767" t="n">
        <v>12</v>
      </c>
      <c r="C767" t="n">
        <v>6</v>
      </c>
      <c r="D767" t="n">
        <v>110.513548268053</v>
      </c>
    </row>
    <row r="768">
      <c r="A768" t="n">
        <v>1997</v>
      </c>
      <c r="B768" t="n">
        <v>12</v>
      </c>
      <c r="C768" t="n">
        <v>7</v>
      </c>
      <c r="D768" t="n">
        <v>92.84758299909861</v>
      </c>
    </row>
    <row r="769">
      <c r="A769" t="n">
        <v>1997</v>
      </c>
      <c r="B769" t="n">
        <v>12</v>
      </c>
      <c r="C769" t="n">
        <v>8</v>
      </c>
      <c r="D769" t="n">
        <v>93.866933955161</v>
      </c>
    </row>
    <row r="770">
      <c r="A770" t="n">
        <v>1998</v>
      </c>
      <c r="B770" t="n">
        <v>1</v>
      </c>
      <c r="C770" t="n">
        <v>1</v>
      </c>
      <c r="D770" t="n">
        <v>107.974166671039</v>
      </c>
    </row>
    <row r="771">
      <c r="A771" t="n">
        <v>1998</v>
      </c>
      <c r="B771" t="n">
        <v>1</v>
      </c>
      <c r="C771" t="n">
        <v>2</v>
      </c>
      <c r="D771" t="n">
        <v>110.509657939647</v>
      </c>
    </row>
    <row r="772">
      <c r="A772" t="n">
        <v>1998</v>
      </c>
      <c r="B772" t="n">
        <v>1</v>
      </c>
      <c r="C772" t="n">
        <v>3</v>
      </c>
      <c r="D772" t="n">
        <v>114.604248018093</v>
      </c>
    </row>
    <row r="773">
      <c r="A773" t="n">
        <v>1998</v>
      </c>
      <c r="B773" t="n">
        <v>1</v>
      </c>
      <c r="C773" t="n">
        <v>4</v>
      </c>
      <c r="D773" t="n">
        <v>109.105634551573</v>
      </c>
    </row>
    <row r="774">
      <c r="A774" t="n">
        <v>1998</v>
      </c>
      <c r="B774" t="n">
        <v>1</v>
      </c>
      <c r="C774" t="n">
        <v>5</v>
      </c>
      <c r="D774" t="n">
        <v>108.596194942954</v>
      </c>
    </row>
    <row r="775">
      <c r="A775" t="n">
        <v>1998</v>
      </c>
      <c r="B775" t="n">
        <v>1</v>
      </c>
      <c r="C775" t="n">
        <v>6</v>
      </c>
      <c r="D775" t="n">
        <v>115.793803091115</v>
      </c>
    </row>
    <row r="776">
      <c r="A776" t="n">
        <v>1998</v>
      </c>
      <c r="B776" t="n">
        <v>1</v>
      </c>
      <c r="C776" t="n">
        <v>7</v>
      </c>
      <c r="D776" t="n">
        <v>105.396656122822</v>
      </c>
    </row>
    <row r="777">
      <c r="A777" t="n">
        <v>1998</v>
      </c>
      <c r="B777" t="n">
        <v>1</v>
      </c>
      <c r="C777" t="n">
        <v>8</v>
      </c>
      <c r="D777" t="n">
        <v>134.031074068719</v>
      </c>
    </row>
    <row r="778">
      <c r="A778" t="n">
        <v>1998</v>
      </c>
      <c r="B778" t="n">
        <v>2</v>
      </c>
      <c r="C778" t="n">
        <v>1</v>
      </c>
      <c r="D778" t="n">
        <v>156.452175787551</v>
      </c>
    </row>
    <row r="779">
      <c r="A779" t="n">
        <v>1998</v>
      </c>
      <c r="B779" t="n">
        <v>2</v>
      </c>
      <c r="C779" t="n">
        <v>2</v>
      </c>
      <c r="D779" t="n">
        <v>162.050347890265</v>
      </c>
    </row>
    <row r="780">
      <c r="A780" t="n">
        <v>1998</v>
      </c>
      <c r="B780" t="n">
        <v>2</v>
      </c>
      <c r="C780" t="n">
        <v>3</v>
      </c>
      <c r="D780" t="n">
        <v>180.48133969449</v>
      </c>
    </row>
    <row r="781">
      <c r="A781" t="n">
        <v>1998</v>
      </c>
      <c r="B781" t="n">
        <v>2</v>
      </c>
      <c r="C781" t="n">
        <v>4</v>
      </c>
      <c r="D781" t="n">
        <v>165.808487937898</v>
      </c>
    </row>
    <row r="782">
      <c r="A782" t="n">
        <v>1998</v>
      </c>
      <c r="B782" t="n">
        <v>2</v>
      </c>
      <c r="C782" t="n">
        <v>5</v>
      </c>
      <c r="D782" t="n">
        <v>158.989148511951</v>
      </c>
    </row>
    <row r="783">
      <c r="A783" t="n">
        <v>1998</v>
      </c>
      <c r="B783" t="n">
        <v>2</v>
      </c>
      <c r="C783" t="n">
        <v>6</v>
      </c>
      <c r="D783" t="n">
        <v>170.245387295787</v>
      </c>
    </row>
    <row r="784">
      <c r="A784" t="n">
        <v>1998</v>
      </c>
      <c r="B784" t="n">
        <v>2</v>
      </c>
      <c r="C784" t="n">
        <v>7</v>
      </c>
      <c r="D784" t="n">
        <v>166.606103976802</v>
      </c>
    </row>
    <row r="785">
      <c r="A785" t="n">
        <v>1998</v>
      </c>
      <c r="B785" t="n">
        <v>2</v>
      </c>
      <c r="C785" t="n">
        <v>8</v>
      </c>
      <c r="D785" t="n">
        <v>189.963074880242</v>
      </c>
    </row>
    <row r="786">
      <c r="A786" t="n">
        <v>1998</v>
      </c>
      <c r="B786" t="n">
        <v>3</v>
      </c>
      <c r="C786" t="n">
        <v>1</v>
      </c>
      <c r="D786" t="n">
        <v>124.651710879181</v>
      </c>
    </row>
    <row r="787">
      <c r="A787" t="n">
        <v>1998</v>
      </c>
      <c r="B787" t="n">
        <v>3</v>
      </c>
      <c r="C787" t="n">
        <v>2</v>
      </c>
      <c r="D787" t="n">
        <v>115.409556124386</v>
      </c>
    </row>
    <row r="788">
      <c r="A788" t="n">
        <v>1998</v>
      </c>
      <c r="B788" t="n">
        <v>3</v>
      </c>
      <c r="C788" t="n">
        <v>3</v>
      </c>
      <c r="D788" t="n">
        <v>112.471705834532</v>
      </c>
    </row>
    <row r="789">
      <c r="A789" t="n">
        <v>1998</v>
      </c>
      <c r="B789" t="n">
        <v>3</v>
      </c>
      <c r="C789" t="n">
        <v>4</v>
      </c>
      <c r="D789" t="n">
        <v>113.816827277137</v>
      </c>
    </row>
    <row r="790">
      <c r="A790" t="n">
        <v>1998</v>
      </c>
      <c r="B790" t="n">
        <v>3</v>
      </c>
      <c r="C790" t="n">
        <v>5</v>
      </c>
      <c r="D790" t="n">
        <v>124.510585616205</v>
      </c>
    </row>
    <row r="791">
      <c r="A791" t="n">
        <v>1998</v>
      </c>
      <c r="B791" t="n">
        <v>3</v>
      </c>
      <c r="C791" t="n">
        <v>6</v>
      </c>
      <c r="D791" t="n">
        <v>126.414346218631</v>
      </c>
    </row>
    <row r="792">
      <c r="A792" t="n">
        <v>1998</v>
      </c>
      <c r="B792" t="n">
        <v>3</v>
      </c>
      <c r="C792" t="n">
        <v>7</v>
      </c>
      <c r="D792" t="n">
        <v>125.500236360676</v>
      </c>
    </row>
    <row r="793">
      <c r="A793" t="n">
        <v>1998</v>
      </c>
      <c r="B793" t="n">
        <v>3</v>
      </c>
      <c r="C793" t="n">
        <v>8</v>
      </c>
      <c r="D793" t="n">
        <v>112.125927850657</v>
      </c>
    </row>
    <row r="794">
      <c r="A794" t="n">
        <v>1998</v>
      </c>
      <c r="B794" t="n">
        <v>4</v>
      </c>
      <c r="C794" t="n">
        <v>1</v>
      </c>
      <c r="D794" t="n">
        <v>72.93115249313949</v>
      </c>
    </row>
    <row r="795">
      <c r="A795" t="n">
        <v>1998</v>
      </c>
      <c r="B795" t="n">
        <v>4</v>
      </c>
      <c r="C795" t="n">
        <v>2</v>
      </c>
      <c r="D795" t="n">
        <v>70.9052368356342</v>
      </c>
    </row>
    <row r="796">
      <c r="A796" t="n">
        <v>1998</v>
      </c>
      <c r="B796" t="n">
        <v>4</v>
      </c>
      <c r="C796" t="n">
        <v>3</v>
      </c>
      <c r="D796" t="n">
        <v>77.64523322581741</v>
      </c>
    </row>
    <row r="797">
      <c r="A797" t="n">
        <v>1998</v>
      </c>
      <c r="B797" t="n">
        <v>4</v>
      </c>
      <c r="C797" t="n">
        <v>4</v>
      </c>
      <c r="D797" t="n">
        <v>76.0872663981025</v>
      </c>
    </row>
    <row r="798">
      <c r="A798" t="n">
        <v>1998</v>
      </c>
      <c r="B798" t="n">
        <v>4</v>
      </c>
      <c r="C798" t="n">
        <v>5</v>
      </c>
      <c r="D798" t="n">
        <v>79.5549368955125</v>
      </c>
    </row>
    <row r="799">
      <c r="A799" t="n">
        <v>1998</v>
      </c>
      <c r="B799" t="n">
        <v>4</v>
      </c>
      <c r="C799" t="n">
        <v>6</v>
      </c>
      <c r="D799" t="n">
        <v>86.24632388433649</v>
      </c>
    </row>
    <row r="800">
      <c r="A800" t="n">
        <v>1998</v>
      </c>
      <c r="B800" t="n">
        <v>4</v>
      </c>
      <c r="C800" t="n">
        <v>7</v>
      </c>
      <c r="D800" t="n">
        <v>85.7409997624211</v>
      </c>
    </row>
    <row r="801">
      <c r="A801" t="n">
        <v>1998</v>
      </c>
      <c r="B801" t="n">
        <v>4</v>
      </c>
      <c r="C801" t="n">
        <v>8</v>
      </c>
      <c r="D801" t="n">
        <v>79.68580561615461</v>
      </c>
    </row>
    <row r="802">
      <c r="A802" t="n">
        <v>1998</v>
      </c>
      <c r="B802" t="n">
        <v>5</v>
      </c>
      <c r="C802" t="n">
        <v>1</v>
      </c>
      <c r="D802" t="n">
        <v>81.8177443883779</v>
      </c>
    </row>
    <row r="803">
      <c r="A803" t="n">
        <v>1998</v>
      </c>
      <c r="B803" t="n">
        <v>5</v>
      </c>
      <c r="C803" t="n">
        <v>2</v>
      </c>
      <c r="D803" t="n">
        <v>74.5297644208207</v>
      </c>
    </row>
    <row r="804">
      <c r="A804" t="n">
        <v>1998</v>
      </c>
      <c r="B804" t="n">
        <v>5</v>
      </c>
      <c r="C804" t="n">
        <v>3</v>
      </c>
      <c r="D804" t="n">
        <v>63.8388250123953</v>
      </c>
    </row>
    <row r="805">
      <c r="A805" t="n">
        <v>1998</v>
      </c>
      <c r="B805" t="n">
        <v>5</v>
      </c>
      <c r="C805" t="n">
        <v>4</v>
      </c>
      <c r="D805" t="n">
        <v>74.3540672415663</v>
      </c>
    </row>
    <row r="806">
      <c r="A806" t="n">
        <v>1998</v>
      </c>
      <c r="B806" t="n">
        <v>5</v>
      </c>
      <c r="C806" t="n">
        <v>5</v>
      </c>
      <c r="D806" t="n">
        <v>82.0668451937343</v>
      </c>
    </row>
    <row r="807">
      <c r="A807" t="n">
        <v>1998</v>
      </c>
      <c r="B807" t="n">
        <v>5</v>
      </c>
      <c r="C807" t="n">
        <v>6</v>
      </c>
      <c r="D807" t="n">
        <v>84.48245402194659</v>
      </c>
    </row>
    <row r="808">
      <c r="A808" t="n">
        <v>1998</v>
      </c>
      <c r="B808" t="n">
        <v>5</v>
      </c>
      <c r="C808" t="n">
        <v>7</v>
      </c>
      <c r="D808" t="n">
        <v>77.0931276088595</v>
      </c>
    </row>
    <row r="809">
      <c r="A809" t="n">
        <v>1998</v>
      </c>
      <c r="B809" t="n">
        <v>5</v>
      </c>
      <c r="C809" t="n">
        <v>8</v>
      </c>
      <c r="D809" t="n">
        <v>73.04324487678741</v>
      </c>
    </row>
    <row r="810">
      <c r="A810" t="n">
        <v>1998</v>
      </c>
      <c r="B810" t="n">
        <v>6</v>
      </c>
      <c r="C810" t="n">
        <v>1</v>
      </c>
      <c r="D810" t="n">
        <v>82.3304085334146</v>
      </c>
    </row>
    <row r="811">
      <c r="A811" t="n">
        <v>1998</v>
      </c>
      <c r="B811" t="n">
        <v>6</v>
      </c>
      <c r="C811" t="n">
        <v>2</v>
      </c>
      <c r="D811" t="n">
        <v>90.60031123621211</v>
      </c>
    </row>
    <row r="812">
      <c r="A812" t="n">
        <v>1998</v>
      </c>
      <c r="B812" t="n">
        <v>6</v>
      </c>
      <c r="C812" t="n">
        <v>3</v>
      </c>
      <c r="D812" t="n">
        <v>97.6860341024548</v>
      </c>
    </row>
    <row r="813">
      <c r="A813" t="n">
        <v>1998</v>
      </c>
      <c r="B813" t="n">
        <v>6</v>
      </c>
      <c r="C813" t="n">
        <v>4</v>
      </c>
      <c r="D813" t="n">
        <v>91.8219809265546</v>
      </c>
    </row>
    <row r="814">
      <c r="A814" t="n">
        <v>1998</v>
      </c>
      <c r="B814" t="n">
        <v>6</v>
      </c>
      <c r="C814" t="n">
        <v>5</v>
      </c>
      <c r="D814" t="n">
        <v>80.900714957441</v>
      </c>
    </row>
    <row r="815">
      <c r="A815" t="n">
        <v>1998</v>
      </c>
      <c r="B815" t="n">
        <v>6</v>
      </c>
      <c r="C815" t="n">
        <v>6</v>
      </c>
      <c r="D815" t="n">
        <v>76.15311471935141</v>
      </c>
    </row>
    <row r="816">
      <c r="A816" t="n">
        <v>1998</v>
      </c>
      <c r="B816" t="n">
        <v>6</v>
      </c>
      <c r="C816" t="n">
        <v>7</v>
      </c>
      <c r="D816" t="n">
        <v>82.894567666041</v>
      </c>
    </row>
    <row r="817">
      <c r="A817" t="n">
        <v>1998</v>
      </c>
      <c r="B817" t="n">
        <v>6</v>
      </c>
      <c r="C817" t="n">
        <v>8</v>
      </c>
      <c r="D817" t="n">
        <v>77.08610103903891</v>
      </c>
    </row>
    <row r="818">
      <c r="A818" t="n">
        <v>1998</v>
      </c>
      <c r="B818" t="n">
        <v>7</v>
      </c>
      <c r="C818" t="n">
        <v>1</v>
      </c>
      <c r="D818" t="n">
        <v>107.790229902262</v>
      </c>
    </row>
    <row r="819">
      <c r="A819" t="n">
        <v>1998</v>
      </c>
      <c r="B819" t="n">
        <v>7</v>
      </c>
      <c r="C819" t="n">
        <v>2</v>
      </c>
      <c r="D819" t="n">
        <v>105.194398158107</v>
      </c>
    </row>
    <row r="820">
      <c r="A820" t="n">
        <v>1998</v>
      </c>
      <c r="B820" t="n">
        <v>7</v>
      </c>
      <c r="C820" t="n">
        <v>3</v>
      </c>
      <c r="D820" t="n">
        <v>91.1673946512451</v>
      </c>
    </row>
    <row r="821">
      <c r="A821" t="n">
        <v>1998</v>
      </c>
      <c r="B821" t="n">
        <v>7</v>
      </c>
      <c r="C821" t="n">
        <v>4</v>
      </c>
      <c r="D821" t="n">
        <v>101.238054348574</v>
      </c>
    </row>
    <row r="822">
      <c r="A822" t="n">
        <v>1998</v>
      </c>
      <c r="B822" t="n">
        <v>7</v>
      </c>
      <c r="C822" t="n">
        <v>5</v>
      </c>
      <c r="D822" t="n">
        <v>103.720321374454</v>
      </c>
    </row>
    <row r="823">
      <c r="A823" t="n">
        <v>1998</v>
      </c>
      <c r="B823" t="n">
        <v>7</v>
      </c>
      <c r="C823" t="n">
        <v>6</v>
      </c>
      <c r="D823" t="n">
        <v>100.89803703515</v>
      </c>
    </row>
    <row r="824">
      <c r="A824" t="n">
        <v>1998</v>
      </c>
      <c r="B824" t="n">
        <v>7</v>
      </c>
      <c r="C824" t="n">
        <v>7</v>
      </c>
      <c r="D824" t="n">
        <v>94.71197850275401</v>
      </c>
    </row>
    <row r="825">
      <c r="A825" t="n">
        <v>1998</v>
      </c>
      <c r="B825" t="n">
        <v>7</v>
      </c>
      <c r="C825" t="n">
        <v>8</v>
      </c>
      <c r="D825" t="n">
        <v>86.56120095426189</v>
      </c>
    </row>
    <row r="826">
      <c r="A826" t="n">
        <v>1998</v>
      </c>
      <c r="B826" t="n">
        <v>8</v>
      </c>
      <c r="C826" t="n">
        <v>1</v>
      </c>
      <c r="D826" t="n">
        <v>95.53402097520099</v>
      </c>
    </row>
    <row r="827">
      <c r="A827" t="n">
        <v>1998</v>
      </c>
      <c r="B827" t="n">
        <v>8</v>
      </c>
      <c r="C827" t="n">
        <v>2</v>
      </c>
      <c r="D827" t="n">
        <v>99.55523348500421</v>
      </c>
    </row>
    <row r="828">
      <c r="A828" t="n">
        <v>1998</v>
      </c>
      <c r="B828" t="n">
        <v>8</v>
      </c>
      <c r="C828" t="n">
        <v>3</v>
      </c>
      <c r="D828" t="n">
        <v>99.62888219064629</v>
      </c>
    </row>
    <row r="829">
      <c r="A829" t="n">
        <v>1998</v>
      </c>
      <c r="B829" t="n">
        <v>8</v>
      </c>
      <c r="C829" t="n">
        <v>4</v>
      </c>
      <c r="D829" t="n">
        <v>95.58070257804711</v>
      </c>
    </row>
    <row r="830">
      <c r="A830" t="n">
        <v>1998</v>
      </c>
      <c r="B830" t="n">
        <v>8</v>
      </c>
      <c r="C830" t="n">
        <v>5</v>
      </c>
      <c r="D830" t="n">
        <v>89.4613950673308</v>
      </c>
    </row>
    <row r="831">
      <c r="A831" t="n">
        <v>1998</v>
      </c>
      <c r="B831" t="n">
        <v>8</v>
      </c>
      <c r="C831" t="n">
        <v>6</v>
      </c>
      <c r="D831" t="n">
        <v>89.727286909236</v>
      </c>
    </row>
    <row r="832">
      <c r="A832" t="n">
        <v>1998</v>
      </c>
      <c r="B832" t="n">
        <v>8</v>
      </c>
      <c r="C832" t="n">
        <v>7</v>
      </c>
      <c r="D832" t="n">
        <v>93.5926184692938</v>
      </c>
    </row>
    <row r="833">
      <c r="A833" t="n">
        <v>1998</v>
      </c>
      <c r="B833" t="n">
        <v>8</v>
      </c>
      <c r="C833" t="n">
        <v>8</v>
      </c>
      <c r="D833" t="n">
        <v>92.4931732323427</v>
      </c>
    </row>
    <row r="834">
      <c r="A834" t="n">
        <v>1998</v>
      </c>
      <c r="B834" t="n">
        <v>9</v>
      </c>
      <c r="C834" t="n">
        <v>1</v>
      </c>
      <c r="D834" t="n">
        <v>72.3831209956238</v>
      </c>
    </row>
    <row r="835">
      <c r="A835" t="n">
        <v>1998</v>
      </c>
      <c r="B835" t="n">
        <v>9</v>
      </c>
      <c r="C835" t="n">
        <v>2</v>
      </c>
      <c r="D835" t="n">
        <v>69.42944751978681</v>
      </c>
    </row>
    <row r="836">
      <c r="A836" t="n">
        <v>1998</v>
      </c>
      <c r="B836" t="n">
        <v>9</v>
      </c>
      <c r="C836" t="n">
        <v>3</v>
      </c>
      <c r="D836" t="n">
        <v>66.5956160304364</v>
      </c>
    </row>
    <row r="837">
      <c r="A837" t="n">
        <v>1998</v>
      </c>
      <c r="B837" t="n">
        <v>9</v>
      </c>
      <c r="C837" t="n">
        <v>4</v>
      </c>
      <c r="D837" t="n">
        <v>71.3323507116081</v>
      </c>
    </row>
    <row r="838">
      <c r="A838" t="n">
        <v>1998</v>
      </c>
      <c r="B838" t="n">
        <v>9</v>
      </c>
      <c r="C838" t="n">
        <v>5</v>
      </c>
      <c r="D838" t="n">
        <v>75.9230281514525</v>
      </c>
    </row>
    <row r="839">
      <c r="A839" t="n">
        <v>1998</v>
      </c>
      <c r="B839" t="n">
        <v>9</v>
      </c>
      <c r="C839" t="n">
        <v>6</v>
      </c>
      <c r="D839" t="n">
        <v>74.0935033767442</v>
      </c>
    </row>
    <row r="840">
      <c r="A840" t="n">
        <v>1998</v>
      </c>
      <c r="B840" t="n">
        <v>9</v>
      </c>
      <c r="C840" t="n">
        <v>7</v>
      </c>
      <c r="D840" t="n">
        <v>71.77824953324971</v>
      </c>
    </row>
    <row r="841">
      <c r="A841" t="n">
        <v>1998</v>
      </c>
      <c r="B841" t="n">
        <v>9</v>
      </c>
      <c r="C841" t="n">
        <v>8</v>
      </c>
      <c r="D841" t="n">
        <v>63.7332142762678</v>
      </c>
    </row>
    <row r="842">
      <c r="A842" t="n">
        <v>1998</v>
      </c>
      <c r="B842" t="n">
        <v>10</v>
      </c>
      <c r="C842" t="n">
        <v>1</v>
      </c>
      <c r="D842" t="n">
        <v>173.799105610247</v>
      </c>
    </row>
    <row r="843">
      <c r="A843" t="n">
        <v>1998</v>
      </c>
      <c r="B843" t="n">
        <v>10</v>
      </c>
      <c r="C843" t="n">
        <v>2</v>
      </c>
      <c r="D843" t="n">
        <v>157.82900340145</v>
      </c>
    </row>
    <row r="844">
      <c r="A844" t="n">
        <v>1998</v>
      </c>
      <c r="B844" t="n">
        <v>10</v>
      </c>
      <c r="C844" t="n">
        <v>3</v>
      </c>
      <c r="D844" t="n">
        <v>151.737413380263</v>
      </c>
    </row>
    <row r="845">
      <c r="A845" t="n">
        <v>1998</v>
      </c>
      <c r="B845" t="n">
        <v>10</v>
      </c>
      <c r="C845" t="n">
        <v>4</v>
      </c>
      <c r="D845" t="n">
        <v>164.693287138345</v>
      </c>
    </row>
    <row r="846">
      <c r="A846" t="n">
        <v>1998</v>
      </c>
      <c r="B846" t="n">
        <v>10</v>
      </c>
      <c r="C846" t="n">
        <v>5</v>
      </c>
      <c r="D846" t="n">
        <v>180.165676015396</v>
      </c>
    </row>
    <row r="847">
      <c r="A847" t="n">
        <v>1998</v>
      </c>
      <c r="B847" t="n">
        <v>10</v>
      </c>
      <c r="C847" t="n">
        <v>6</v>
      </c>
      <c r="D847" t="n">
        <v>193.125662260756</v>
      </c>
    </row>
    <row r="848">
      <c r="A848" t="n">
        <v>1998</v>
      </c>
      <c r="B848" t="n">
        <v>10</v>
      </c>
      <c r="C848" t="n">
        <v>7</v>
      </c>
      <c r="D848" t="n">
        <v>187.454468804401</v>
      </c>
    </row>
    <row r="849">
      <c r="A849" t="n">
        <v>1998</v>
      </c>
      <c r="B849" t="n">
        <v>10</v>
      </c>
      <c r="C849" t="n">
        <v>8</v>
      </c>
      <c r="D849" t="n">
        <v>219.063895884982</v>
      </c>
    </row>
    <row r="850">
      <c r="A850" t="n">
        <v>1998</v>
      </c>
      <c r="B850" t="n">
        <v>11</v>
      </c>
      <c r="C850" t="n">
        <v>1</v>
      </c>
      <c r="D850" t="n">
        <v>71.1254580666005</v>
      </c>
    </row>
    <row r="851">
      <c r="A851" t="n">
        <v>1998</v>
      </c>
      <c r="B851" t="n">
        <v>11</v>
      </c>
      <c r="C851" t="n">
        <v>2</v>
      </c>
      <c r="D851" t="n">
        <v>71.9823581727032</v>
      </c>
    </row>
    <row r="852">
      <c r="A852" t="n">
        <v>1998</v>
      </c>
      <c r="B852" t="n">
        <v>11</v>
      </c>
      <c r="C852" t="n">
        <v>3</v>
      </c>
      <c r="D852" t="n">
        <v>68.92919333684159</v>
      </c>
    </row>
    <row r="853">
      <c r="A853" t="n">
        <v>1998</v>
      </c>
      <c r="B853" t="n">
        <v>11</v>
      </c>
      <c r="C853" t="n">
        <v>4</v>
      </c>
      <c r="D853" t="n">
        <v>69.4538678454539</v>
      </c>
    </row>
    <row r="854">
      <c r="A854" t="n">
        <v>1998</v>
      </c>
      <c r="B854" t="n">
        <v>11</v>
      </c>
      <c r="C854" t="n">
        <v>5</v>
      </c>
      <c r="D854" t="n">
        <v>66.49787764691099</v>
      </c>
    </row>
    <row r="855">
      <c r="A855" t="n">
        <v>1998</v>
      </c>
      <c r="B855" t="n">
        <v>11</v>
      </c>
      <c r="C855" t="n">
        <v>6</v>
      </c>
      <c r="D855" t="n">
        <v>60.2798013441421</v>
      </c>
    </row>
    <row r="856">
      <c r="A856" t="n">
        <v>1998</v>
      </c>
      <c r="B856" t="n">
        <v>11</v>
      </c>
      <c r="C856" t="n">
        <v>7</v>
      </c>
      <c r="D856" t="n">
        <v>65.4297749685656</v>
      </c>
    </row>
    <row r="857">
      <c r="A857" t="n">
        <v>1998</v>
      </c>
      <c r="B857" t="n">
        <v>11</v>
      </c>
      <c r="C857" t="n">
        <v>8</v>
      </c>
      <c r="D857" t="n">
        <v>61.0960810070077</v>
      </c>
    </row>
    <row r="858">
      <c r="A858" t="n">
        <v>1998</v>
      </c>
      <c r="B858" t="n">
        <v>12</v>
      </c>
      <c r="C858" t="n">
        <v>1</v>
      </c>
      <c r="D858" t="n">
        <v>125.518569717303</v>
      </c>
    </row>
    <row r="859">
      <c r="A859" t="n">
        <v>1998</v>
      </c>
      <c r="B859" t="n">
        <v>12</v>
      </c>
      <c r="C859" t="n">
        <v>2</v>
      </c>
      <c r="D859" t="n">
        <v>124.4891537481</v>
      </c>
    </row>
    <row r="860">
      <c r="A860" t="n">
        <v>1998</v>
      </c>
      <c r="B860" t="n">
        <v>12</v>
      </c>
      <c r="C860" t="n">
        <v>3</v>
      </c>
      <c r="D860" t="n">
        <v>134.382924144499</v>
      </c>
    </row>
    <row r="861">
      <c r="A861" t="n">
        <v>1998</v>
      </c>
      <c r="B861" t="n">
        <v>12</v>
      </c>
      <c r="C861" t="n">
        <v>4</v>
      </c>
      <c r="D861" t="n">
        <v>124.936233732178</v>
      </c>
    </row>
    <row r="862">
      <c r="A862" t="n">
        <v>1998</v>
      </c>
      <c r="B862" t="n">
        <v>12</v>
      </c>
      <c r="C862" t="n">
        <v>5</v>
      </c>
      <c r="D862" t="n">
        <v>131.477754629764</v>
      </c>
    </row>
    <row r="863">
      <c r="A863" t="n">
        <v>1998</v>
      </c>
      <c r="B863" t="n">
        <v>12</v>
      </c>
      <c r="C863" t="n">
        <v>6</v>
      </c>
      <c r="D863" t="n">
        <v>129.195463422557</v>
      </c>
    </row>
    <row r="864">
      <c r="A864" t="n">
        <v>1998</v>
      </c>
      <c r="B864" t="n">
        <v>12</v>
      </c>
      <c r="C864" t="n">
        <v>7</v>
      </c>
      <c r="D864" t="n">
        <v>123.843870787963</v>
      </c>
    </row>
    <row r="865">
      <c r="A865" t="n">
        <v>1998</v>
      </c>
      <c r="B865" t="n">
        <v>12</v>
      </c>
      <c r="C865" t="n">
        <v>8</v>
      </c>
      <c r="D865" t="n">
        <v>127.37242958334</v>
      </c>
    </row>
    <row r="866">
      <c r="A866" t="n">
        <v>1999</v>
      </c>
      <c r="B866" t="n">
        <v>1</v>
      </c>
      <c r="C866" t="n">
        <v>1</v>
      </c>
      <c r="D866" t="n">
        <v>143.570373937914</v>
      </c>
    </row>
    <row r="867">
      <c r="A867" t="n">
        <v>1999</v>
      </c>
      <c r="B867" t="n">
        <v>1</v>
      </c>
      <c r="C867" t="n">
        <v>2</v>
      </c>
      <c r="D867" t="n">
        <v>130.36638147494</v>
      </c>
    </row>
    <row r="868">
      <c r="A868" t="n">
        <v>1999</v>
      </c>
      <c r="B868" t="n">
        <v>1</v>
      </c>
      <c r="C868" t="n">
        <v>3</v>
      </c>
      <c r="D868" t="n">
        <v>120.855131597651</v>
      </c>
    </row>
    <row r="869">
      <c r="A869" t="n">
        <v>1999</v>
      </c>
      <c r="B869" t="n">
        <v>1</v>
      </c>
      <c r="C869" t="n">
        <v>4</v>
      </c>
      <c r="D869" t="n">
        <v>132.803354994034</v>
      </c>
    </row>
    <row r="870">
      <c r="A870" t="n">
        <v>1999</v>
      </c>
      <c r="B870" t="n">
        <v>1</v>
      </c>
      <c r="C870" t="n">
        <v>5</v>
      </c>
      <c r="D870" t="n">
        <v>139.039006779982</v>
      </c>
    </row>
    <row r="871">
      <c r="A871" t="n">
        <v>1999</v>
      </c>
      <c r="B871" t="n">
        <v>1</v>
      </c>
      <c r="C871" t="n">
        <v>6</v>
      </c>
      <c r="D871" t="n">
        <v>122.852560111128</v>
      </c>
    </row>
    <row r="872">
      <c r="A872" t="n">
        <v>1999</v>
      </c>
      <c r="B872" t="n">
        <v>1</v>
      </c>
      <c r="C872" t="n">
        <v>7</v>
      </c>
      <c r="D872" t="n">
        <v>123.413066854639</v>
      </c>
    </row>
    <row r="873">
      <c r="A873" t="n">
        <v>1999</v>
      </c>
      <c r="B873" t="n">
        <v>1</v>
      </c>
      <c r="C873" t="n">
        <v>8</v>
      </c>
      <c r="D873" t="n">
        <v>128.972056261102</v>
      </c>
    </row>
    <row r="874">
      <c r="A874" t="n">
        <v>1999</v>
      </c>
      <c r="B874" t="n">
        <v>2</v>
      </c>
      <c r="C874" t="n">
        <v>1</v>
      </c>
      <c r="D874" t="n">
        <v>112.764452300676</v>
      </c>
    </row>
    <row r="875">
      <c r="A875" t="n">
        <v>1999</v>
      </c>
      <c r="B875" t="n">
        <v>2</v>
      </c>
      <c r="C875" t="n">
        <v>2</v>
      </c>
      <c r="D875" t="n">
        <v>106.618297483561</v>
      </c>
    </row>
    <row r="876">
      <c r="A876" t="n">
        <v>1999</v>
      </c>
      <c r="B876" t="n">
        <v>2</v>
      </c>
      <c r="C876" t="n">
        <v>3</v>
      </c>
      <c r="D876" t="n">
        <v>114.151771769158</v>
      </c>
    </row>
    <row r="877">
      <c r="A877" t="n">
        <v>1999</v>
      </c>
      <c r="B877" t="n">
        <v>2</v>
      </c>
      <c r="C877" t="n">
        <v>4</v>
      </c>
      <c r="D877" t="n">
        <v>111.803854773326</v>
      </c>
    </row>
    <row r="878">
      <c r="A878" t="n">
        <v>1999</v>
      </c>
      <c r="B878" t="n">
        <v>2</v>
      </c>
      <c r="C878" t="n">
        <v>5</v>
      </c>
      <c r="D878" t="n">
        <v>118.985677659441</v>
      </c>
    </row>
    <row r="879">
      <c r="A879" t="n">
        <v>1999</v>
      </c>
      <c r="B879" t="n">
        <v>2</v>
      </c>
      <c r="C879" t="n">
        <v>6</v>
      </c>
      <c r="D879" t="n">
        <v>117.057956230184</v>
      </c>
    </row>
    <row r="880">
      <c r="A880" t="n">
        <v>1999</v>
      </c>
      <c r="B880" t="n">
        <v>2</v>
      </c>
      <c r="C880" t="n">
        <v>7</v>
      </c>
      <c r="D880" t="n">
        <v>118.175697025389</v>
      </c>
    </row>
    <row r="881">
      <c r="A881" t="n">
        <v>1999</v>
      </c>
      <c r="B881" t="n">
        <v>2</v>
      </c>
      <c r="C881" t="n">
        <v>8</v>
      </c>
      <c r="D881" t="n">
        <v>120.594274366438</v>
      </c>
    </row>
    <row r="882">
      <c r="A882" t="n">
        <v>1999</v>
      </c>
      <c r="B882" t="n">
        <v>3</v>
      </c>
      <c r="C882" t="n">
        <v>1</v>
      </c>
      <c r="D882" t="n">
        <v>97.5931352350385</v>
      </c>
    </row>
    <row r="883">
      <c r="A883" t="n">
        <v>1999</v>
      </c>
      <c r="B883" t="n">
        <v>3</v>
      </c>
      <c r="C883" t="n">
        <v>2</v>
      </c>
      <c r="D883" t="n">
        <v>108.282378288281</v>
      </c>
    </row>
    <row r="884">
      <c r="A884" t="n">
        <v>1999</v>
      </c>
      <c r="B884" t="n">
        <v>3</v>
      </c>
      <c r="C884" t="n">
        <v>3</v>
      </c>
      <c r="D884" t="n">
        <v>102.500996537172</v>
      </c>
    </row>
    <row r="885">
      <c r="A885" t="n">
        <v>1999</v>
      </c>
      <c r="B885" t="n">
        <v>3</v>
      </c>
      <c r="C885" t="n">
        <v>4</v>
      </c>
      <c r="D885" t="n">
        <v>100.46328450176</v>
      </c>
    </row>
    <row r="886">
      <c r="A886" t="n">
        <v>1999</v>
      </c>
      <c r="B886" t="n">
        <v>3</v>
      </c>
      <c r="C886" t="n">
        <v>5</v>
      </c>
      <c r="D886" t="n">
        <v>87.77248704133601</v>
      </c>
    </row>
    <row r="887">
      <c r="A887" t="n">
        <v>1999</v>
      </c>
      <c r="B887" t="n">
        <v>3</v>
      </c>
      <c r="C887" t="n">
        <v>6</v>
      </c>
      <c r="D887" t="n">
        <v>80.8366938993546</v>
      </c>
    </row>
    <row r="888">
      <c r="A888" t="n">
        <v>1999</v>
      </c>
      <c r="B888" t="n">
        <v>3</v>
      </c>
      <c r="C888" t="n">
        <v>7</v>
      </c>
      <c r="D888" t="n">
        <v>88.9642971025784</v>
      </c>
    </row>
    <row r="889">
      <c r="A889" t="n">
        <v>1999</v>
      </c>
      <c r="B889" t="n">
        <v>3</v>
      </c>
      <c r="C889" t="n">
        <v>8</v>
      </c>
      <c r="D889" t="n">
        <v>73.6917092731868</v>
      </c>
    </row>
    <row r="890">
      <c r="A890" t="n">
        <v>1999</v>
      </c>
      <c r="B890" t="n">
        <v>4</v>
      </c>
      <c r="C890" t="n">
        <v>1</v>
      </c>
      <c r="D890" t="n">
        <v>110.209277509564</v>
      </c>
    </row>
    <row r="891">
      <c r="A891" t="n">
        <v>1999</v>
      </c>
      <c r="B891" t="n">
        <v>4</v>
      </c>
      <c r="C891" t="n">
        <v>2</v>
      </c>
      <c r="D891" t="n">
        <v>105.994546272704</v>
      </c>
    </row>
    <row r="892">
      <c r="A892" t="n">
        <v>1999</v>
      </c>
      <c r="B892" t="n">
        <v>4</v>
      </c>
      <c r="C892" t="n">
        <v>3</v>
      </c>
      <c r="D892" t="n">
        <v>96.25094392387919</v>
      </c>
    </row>
    <row r="893">
      <c r="A893" t="n">
        <v>1999</v>
      </c>
      <c r="B893" t="n">
        <v>4</v>
      </c>
      <c r="C893" t="n">
        <v>4</v>
      </c>
      <c r="D893" t="n">
        <v>104.807437860838</v>
      </c>
    </row>
    <row r="894">
      <c r="A894" t="n">
        <v>1999</v>
      </c>
      <c r="B894" t="n">
        <v>4</v>
      </c>
      <c r="C894" t="n">
        <v>5</v>
      </c>
      <c r="D894" t="n">
        <v>107.908688814786</v>
      </c>
    </row>
    <row r="895">
      <c r="A895" t="n">
        <v>1999</v>
      </c>
      <c r="B895" t="n">
        <v>4</v>
      </c>
      <c r="C895" t="n">
        <v>6</v>
      </c>
      <c r="D895" t="n">
        <v>102.25193326317</v>
      </c>
    </row>
    <row r="896">
      <c r="A896" t="n">
        <v>1999</v>
      </c>
      <c r="B896" t="n">
        <v>4</v>
      </c>
      <c r="C896" t="n">
        <v>7</v>
      </c>
      <c r="D896" t="n">
        <v>107.943534646292</v>
      </c>
    </row>
    <row r="897">
      <c r="A897" t="n">
        <v>1999</v>
      </c>
      <c r="B897" t="n">
        <v>4</v>
      </c>
      <c r="C897" t="n">
        <v>8</v>
      </c>
      <c r="D897" t="n">
        <v>109.911460265525</v>
      </c>
    </row>
    <row r="898">
      <c r="A898" t="n">
        <v>1999</v>
      </c>
      <c r="B898" t="n">
        <v>5</v>
      </c>
      <c r="C898" t="n">
        <v>1</v>
      </c>
      <c r="D898" t="n">
        <v>76.04558347713861</v>
      </c>
    </row>
    <row r="899">
      <c r="A899" t="n">
        <v>1999</v>
      </c>
      <c r="B899" t="n">
        <v>5</v>
      </c>
      <c r="C899" t="n">
        <v>2</v>
      </c>
      <c r="D899" t="n">
        <v>78.34538857835859</v>
      </c>
    </row>
    <row r="900">
      <c r="A900" t="n">
        <v>1999</v>
      </c>
      <c r="B900" t="n">
        <v>5</v>
      </c>
      <c r="C900" t="n">
        <v>3</v>
      </c>
      <c r="D900" t="n">
        <v>75.29500945999939</v>
      </c>
    </row>
    <row r="901">
      <c r="A901" t="n">
        <v>1999</v>
      </c>
      <c r="B901" t="n">
        <v>5</v>
      </c>
      <c r="C901" t="n">
        <v>4</v>
      </c>
      <c r="D901" t="n">
        <v>76.18148587188929</v>
      </c>
    </row>
    <row r="902">
      <c r="A902" t="n">
        <v>1999</v>
      </c>
      <c r="B902" t="n">
        <v>5</v>
      </c>
      <c r="C902" t="n">
        <v>5</v>
      </c>
      <c r="D902" t="n">
        <v>76.09205357993551</v>
      </c>
    </row>
    <row r="903">
      <c r="A903" t="n">
        <v>1999</v>
      </c>
      <c r="B903" t="n">
        <v>5</v>
      </c>
      <c r="C903" t="n">
        <v>6</v>
      </c>
      <c r="D903" t="n">
        <v>70.8728785096489</v>
      </c>
    </row>
    <row r="904">
      <c r="A904" t="n">
        <v>1999</v>
      </c>
      <c r="B904" t="n">
        <v>5</v>
      </c>
      <c r="C904" t="n">
        <v>7</v>
      </c>
      <c r="D904" t="n">
        <v>72.2186495705145</v>
      </c>
    </row>
    <row r="905">
      <c r="A905" t="n">
        <v>1999</v>
      </c>
      <c r="B905" t="n">
        <v>5</v>
      </c>
      <c r="C905" t="n">
        <v>8</v>
      </c>
      <c r="D905" t="n">
        <v>61.3382343266361</v>
      </c>
    </row>
    <row r="906">
      <c r="A906" t="n">
        <v>1999</v>
      </c>
      <c r="B906" t="n">
        <v>6</v>
      </c>
      <c r="C906" t="n">
        <v>1</v>
      </c>
      <c r="D906" t="n">
        <v>62.3022329468653</v>
      </c>
    </row>
    <row r="907">
      <c r="A907" t="n">
        <v>1999</v>
      </c>
      <c r="B907" t="n">
        <v>6</v>
      </c>
      <c r="C907" t="n">
        <v>2</v>
      </c>
      <c r="D907" t="n">
        <v>61.0291313884733</v>
      </c>
    </row>
    <row r="908">
      <c r="A908" t="n">
        <v>1999</v>
      </c>
      <c r="B908" t="n">
        <v>6</v>
      </c>
      <c r="C908" t="n">
        <v>3</v>
      </c>
      <c r="D908" t="n">
        <v>60.4973810307873</v>
      </c>
    </row>
    <row r="909">
      <c r="A909" t="n">
        <v>1999</v>
      </c>
      <c r="B909" t="n">
        <v>6</v>
      </c>
      <c r="C909" t="n">
        <v>4</v>
      </c>
      <c r="D909" t="n">
        <v>61.4273605154218</v>
      </c>
    </row>
    <row r="910">
      <c r="A910" t="n">
        <v>1999</v>
      </c>
      <c r="B910" t="n">
        <v>6</v>
      </c>
      <c r="C910" t="n">
        <v>5</v>
      </c>
      <c r="D910" t="n">
        <v>62.82941169394179</v>
      </c>
    </row>
    <row r="911">
      <c r="A911" t="n">
        <v>1999</v>
      </c>
      <c r="B911" t="n">
        <v>6</v>
      </c>
      <c r="C911" t="n">
        <v>6</v>
      </c>
      <c r="D911" t="n">
        <v>53.3960919072347</v>
      </c>
    </row>
    <row r="912">
      <c r="A912" t="n">
        <v>1999</v>
      </c>
      <c r="B912" t="n">
        <v>6</v>
      </c>
      <c r="C912" t="n">
        <v>7</v>
      </c>
      <c r="D912" t="n">
        <v>58.3308858848797</v>
      </c>
    </row>
    <row r="913">
      <c r="A913" t="n">
        <v>1999</v>
      </c>
      <c r="B913" t="n">
        <v>6</v>
      </c>
      <c r="C913" t="n">
        <v>8</v>
      </c>
      <c r="D913" t="n">
        <v>45.3907229143338</v>
      </c>
    </row>
    <row r="914">
      <c r="A914" t="n">
        <v>1999</v>
      </c>
      <c r="B914" t="n">
        <v>7</v>
      </c>
      <c r="C914" t="n">
        <v>1</v>
      </c>
      <c r="D914" t="n">
        <v>53.2865265018452</v>
      </c>
    </row>
    <row r="915">
      <c r="A915" t="n">
        <v>1999</v>
      </c>
      <c r="B915" t="n">
        <v>7</v>
      </c>
      <c r="C915" t="n">
        <v>2</v>
      </c>
      <c r="D915" t="n">
        <v>52.77875922537319</v>
      </c>
    </row>
    <row r="916">
      <c r="A916" t="n">
        <v>1999</v>
      </c>
      <c r="B916" t="n">
        <v>7</v>
      </c>
      <c r="C916" t="n">
        <v>3</v>
      </c>
      <c r="D916" t="n">
        <v>53.17271365158061</v>
      </c>
    </row>
    <row r="917">
      <c r="A917" t="n">
        <v>1999</v>
      </c>
      <c r="B917" t="n">
        <v>7</v>
      </c>
      <c r="C917" t="n">
        <v>4</v>
      </c>
      <c r="D917" t="n">
        <v>50.75231429138361</v>
      </c>
    </row>
    <row r="918">
      <c r="A918" t="n">
        <v>1999</v>
      </c>
      <c r="B918" t="n">
        <v>7</v>
      </c>
      <c r="C918" t="n">
        <v>5</v>
      </c>
      <c r="D918" t="n">
        <v>53.01420105260139</v>
      </c>
    </row>
    <row r="919">
      <c r="A919" t="n">
        <v>1999</v>
      </c>
      <c r="B919" t="n">
        <v>7</v>
      </c>
      <c r="C919" t="n">
        <v>6</v>
      </c>
      <c r="D919" t="n">
        <v>56.39560802772669</v>
      </c>
    </row>
    <row r="920">
      <c r="A920" t="n">
        <v>1999</v>
      </c>
      <c r="B920" t="n">
        <v>7</v>
      </c>
      <c r="C920" t="n">
        <v>7</v>
      </c>
      <c r="D920" t="n">
        <v>50.6452005457102</v>
      </c>
    </row>
    <row r="921">
      <c r="A921" t="n">
        <v>1999</v>
      </c>
      <c r="B921" t="n">
        <v>7</v>
      </c>
      <c r="C921" t="n">
        <v>8</v>
      </c>
      <c r="D921" t="n">
        <v>52.0026255637707</v>
      </c>
    </row>
    <row r="922">
      <c r="A922" t="n">
        <v>1999</v>
      </c>
      <c r="B922" t="n">
        <v>8</v>
      </c>
      <c r="C922" t="n">
        <v>1</v>
      </c>
      <c r="D922" t="n">
        <v>53.3270854943523</v>
      </c>
    </row>
    <row r="923">
      <c r="A923" t="n">
        <v>1999</v>
      </c>
      <c r="B923" t="n">
        <v>8</v>
      </c>
      <c r="C923" t="n">
        <v>2</v>
      </c>
      <c r="D923" t="n">
        <v>42.962186355282</v>
      </c>
    </row>
    <row r="924">
      <c r="A924" t="n">
        <v>1999</v>
      </c>
      <c r="B924" t="n">
        <v>8</v>
      </c>
      <c r="C924" t="n">
        <v>3</v>
      </c>
      <c r="D924" t="n">
        <v>43.0352977123047</v>
      </c>
    </row>
    <row r="925">
      <c r="A925" t="n">
        <v>1999</v>
      </c>
      <c r="B925" t="n">
        <v>8</v>
      </c>
      <c r="C925" t="n">
        <v>4</v>
      </c>
      <c r="D925" t="n">
        <v>45.3238815919052</v>
      </c>
    </row>
    <row r="926">
      <c r="A926" t="n">
        <v>1999</v>
      </c>
      <c r="B926" t="n">
        <v>8</v>
      </c>
      <c r="C926" t="n">
        <v>5</v>
      </c>
      <c r="D926" t="n">
        <v>56.3259842310864</v>
      </c>
    </row>
    <row r="927">
      <c r="A927" t="n">
        <v>1999</v>
      </c>
      <c r="B927" t="n">
        <v>8</v>
      </c>
      <c r="C927" t="n">
        <v>6</v>
      </c>
      <c r="D927" t="n">
        <v>62.5451333717606</v>
      </c>
    </row>
    <row r="928">
      <c r="A928" t="n">
        <v>1999</v>
      </c>
      <c r="B928" t="n">
        <v>8</v>
      </c>
      <c r="C928" t="n">
        <v>7</v>
      </c>
      <c r="D928" t="n">
        <v>54.8817951894889</v>
      </c>
    </row>
    <row r="929">
      <c r="A929" t="n">
        <v>1999</v>
      </c>
      <c r="B929" t="n">
        <v>8</v>
      </c>
      <c r="C929" t="n">
        <v>8</v>
      </c>
      <c r="D929" t="n">
        <v>50.18177408896661</v>
      </c>
    </row>
    <row r="930">
      <c r="A930" t="n">
        <v>1999</v>
      </c>
      <c r="B930" t="n">
        <v>9</v>
      </c>
      <c r="C930" t="n">
        <v>1</v>
      </c>
      <c r="D930" t="n">
        <v>64.2081022453891</v>
      </c>
    </row>
    <row r="931">
      <c r="A931" t="n">
        <v>1999</v>
      </c>
      <c r="B931" t="n">
        <v>9</v>
      </c>
      <c r="C931" t="n">
        <v>2</v>
      </c>
      <c r="D931" t="n">
        <v>63.58685271655629</v>
      </c>
    </row>
    <row r="932">
      <c r="A932" t="n">
        <v>1999</v>
      </c>
      <c r="B932" t="n">
        <v>9</v>
      </c>
      <c r="C932" t="n">
        <v>3</v>
      </c>
      <c r="D932" t="n">
        <v>67.4638227960349</v>
      </c>
    </row>
    <row r="933">
      <c r="A933" t="n">
        <v>1999</v>
      </c>
      <c r="B933" t="n">
        <v>9</v>
      </c>
      <c r="C933" t="n">
        <v>4</v>
      </c>
      <c r="D933" t="n">
        <v>65.852543449565</v>
      </c>
    </row>
    <row r="934">
      <c r="A934" t="n">
        <v>1999</v>
      </c>
      <c r="B934" t="n">
        <v>9</v>
      </c>
      <c r="C934" t="n">
        <v>5</v>
      </c>
      <c r="D934" t="n">
        <v>67.0256067320795</v>
      </c>
    </row>
    <row r="935">
      <c r="A935" t="n">
        <v>1999</v>
      </c>
      <c r="B935" t="n">
        <v>9</v>
      </c>
      <c r="C935" t="n">
        <v>6</v>
      </c>
      <c r="D935" t="n">
        <v>67.17196111656961</v>
      </c>
    </row>
    <row r="936">
      <c r="A936" t="n">
        <v>1999</v>
      </c>
      <c r="B936" t="n">
        <v>9</v>
      </c>
      <c r="C936" t="n">
        <v>7</v>
      </c>
      <c r="D936" t="n">
        <v>69.9677341539423</v>
      </c>
    </row>
    <row r="937">
      <c r="A937" t="n">
        <v>1999</v>
      </c>
      <c r="B937" t="n">
        <v>9</v>
      </c>
      <c r="C937" t="n">
        <v>8</v>
      </c>
      <c r="D937" t="n">
        <v>61.69601345624089</v>
      </c>
    </row>
    <row r="938">
      <c r="A938" t="n">
        <v>1999</v>
      </c>
      <c r="B938" t="n">
        <v>10</v>
      </c>
      <c r="C938" t="n">
        <v>1</v>
      </c>
      <c r="D938" t="n">
        <v>111.782136856661</v>
      </c>
    </row>
    <row r="939">
      <c r="A939" t="n">
        <v>1999</v>
      </c>
      <c r="B939" t="n">
        <v>10</v>
      </c>
      <c r="C939" t="n">
        <v>2</v>
      </c>
      <c r="D939" t="n">
        <v>106.752623726346</v>
      </c>
    </row>
    <row r="940">
      <c r="A940" t="n">
        <v>1999</v>
      </c>
      <c r="B940" t="n">
        <v>10</v>
      </c>
      <c r="C940" t="n">
        <v>3</v>
      </c>
      <c r="D940" t="n">
        <v>113.372199013536</v>
      </c>
    </row>
    <row r="941">
      <c r="A941" t="n">
        <v>1999</v>
      </c>
      <c r="B941" t="n">
        <v>10</v>
      </c>
      <c r="C941" t="n">
        <v>4</v>
      </c>
      <c r="D941" t="n">
        <v>110.615573900852</v>
      </c>
    </row>
    <row r="942">
      <c r="A942" t="n">
        <v>1999</v>
      </c>
      <c r="B942" t="n">
        <v>10</v>
      </c>
      <c r="C942" t="n">
        <v>5</v>
      </c>
      <c r="D942" t="n">
        <v>113.397156628158</v>
      </c>
    </row>
    <row r="943">
      <c r="A943" t="n">
        <v>1999</v>
      </c>
      <c r="B943" t="n">
        <v>10</v>
      </c>
      <c r="C943" t="n">
        <v>6</v>
      </c>
      <c r="D943" t="n">
        <v>116.003959764463</v>
      </c>
    </row>
    <row r="944">
      <c r="A944" t="n">
        <v>1999</v>
      </c>
      <c r="B944" t="n">
        <v>10</v>
      </c>
      <c r="C944" t="n">
        <v>7</v>
      </c>
      <c r="D944" t="n">
        <v>116.369586172889</v>
      </c>
    </row>
    <row r="945">
      <c r="A945" t="n">
        <v>1999</v>
      </c>
      <c r="B945" t="n">
        <v>10</v>
      </c>
      <c r="C945" t="n">
        <v>8</v>
      </c>
      <c r="D945" t="n">
        <v>131.056793825323</v>
      </c>
    </row>
    <row r="946">
      <c r="A946" t="n">
        <v>1999</v>
      </c>
      <c r="B946" t="n">
        <v>11</v>
      </c>
      <c r="C946" t="n">
        <v>1</v>
      </c>
      <c r="D946" t="n">
        <v>111.813451758211</v>
      </c>
    </row>
    <row r="947">
      <c r="A947" t="n">
        <v>1999</v>
      </c>
      <c r="B947" t="n">
        <v>11</v>
      </c>
      <c r="C947" t="n">
        <v>2</v>
      </c>
      <c r="D947" t="n">
        <v>111.143293569025</v>
      </c>
    </row>
    <row r="948">
      <c r="A948" t="n">
        <v>1999</v>
      </c>
      <c r="B948" t="n">
        <v>11</v>
      </c>
      <c r="C948" t="n">
        <v>3</v>
      </c>
      <c r="D948" t="n">
        <v>114.225925507127</v>
      </c>
    </row>
    <row r="949">
      <c r="A949" t="n">
        <v>1999</v>
      </c>
      <c r="B949" t="n">
        <v>11</v>
      </c>
      <c r="C949" t="n">
        <v>4</v>
      </c>
      <c r="D949" t="n">
        <v>111.522296693406</v>
      </c>
    </row>
    <row r="950">
      <c r="A950" t="n">
        <v>1999</v>
      </c>
      <c r="B950" t="n">
        <v>11</v>
      </c>
      <c r="C950" t="n">
        <v>5</v>
      </c>
      <c r="D950" t="n">
        <v>105.889537796456</v>
      </c>
    </row>
    <row r="951">
      <c r="A951" t="n">
        <v>1999</v>
      </c>
      <c r="B951" t="n">
        <v>11</v>
      </c>
      <c r="C951" t="n">
        <v>6</v>
      </c>
      <c r="D951" t="n">
        <v>92.9675713940893</v>
      </c>
    </row>
    <row r="952">
      <c r="A952" t="n">
        <v>1999</v>
      </c>
      <c r="B952" t="n">
        <v>11</v>
      </c>
      <c r="C952" t="n">
        <v>7</v>
      </c>
      <c r="D952" t="n">
        <v>92.06035493998171</v>
      </c>
    </row>
    <row r="953">
      <c r="A953" t="n">
        <v>1999</v>
      </c>
      <c r="B953" t="n">
        <v>11</v>
      </c>
      <c r="C953" t="n">
        <v>8</v>
      </c>
      <c r="D953" t="n">
        <v>97.69032963812279</v>
      </c>
    </row>
    <row r="954">
      <c r="A954" t="n">
        <v>1999</v>
      </c>
      <c r="B954" t="n">
        <v>12</v>
      </c>
      <c r="C954" t="n">
        <v>1</v>
      </c>
      <c r="D954" t="n">
        <v>164.828346870416</v>
      </c>
    </row>
    <row r="955">
      <c r="A955" t="n">
        <v>1999</v>
      </c>
      <c r="B955" t="n">
        <v>12</v>
      </c>
      <c r="C955" t="n">
        <v>2</v>
      </c>
      <c r="D955" t="n">
        <v>153.133420195392</v>
      </c>
    </row>
    <row r="956">
      <c r="A956" t="n">
        <v>1999</v>
      </c>
      <c r="B956" t="n">
        <v>12</v>
      </c>
      <c r="C956" t="n">
        <v>3</v>
      </c>
      <c r="D956" t="n">
        <v>158.619026548241</v>
      </c>
    </row>
    <row r="957">
      <c r="A957" t="n">
        <v>1999</v>
      </c>
      <c r="B957" t="n">
        <v>12</v>
      </c>
      <c r="C957" t="n">
        <v>4</v>
      </c>
      <c r="D957" t="n">
        <v>158.98032453637</v>
      </c>
    </row>
    <row r="958">
      <c r="A958" t="n">
        <v>1999</v>
      </c>
      <c r="B958" t="n">
        <v>12</v>
      </c>
      <c r="C958" t="n">
        <v>5</v>
      </c>
      <c r="D958" t="n">
        <v>178.093219724167</v>
      </c>
    </row>
    <row r="959">
      <c r="A959" t="n">
        <v>1999</v>
      </c>
      <c r="B959" t="n">
        <v>12</v>
      </c>
      <c r="C959" t="n">
        <v>6</v>
      </c>
      <c r="D959" t="n">
        <v>187.010148534018</v>
      </c>
    </row>
    <row r="960">
      <c r="A960" t="n">
        <v>1999</v>
      </c>
      <c r="B960" t="n">
        <v>12</v>
      </c>
      <c r="C960" t="n">
        <v>7</v>
      </c>
      <c r="D960" t="n">
        <v>190.398831615839</v>
      </c>
    </row>
    <row r="961">
      <c r="A961" t="n">
        <v>1999</v>
      </c>
      <c r="B961" t="n">
        <v>12</v>
      </c>
      <c r="C961" t="n">
        <v>8</v>
      </c>
      <c r="D961" t="n">
        <v>211.630492965297</v>
      </c>
    </row>
    <row r="962">
      <c r="A962" t="n">
        <v>2000</v>
      </c>
      <c r="B962" t="n">
        <v>1</v>
      </c>
      <c r="C962" t="n">
        <v>1</v>
      </c>
      <c r="D962" t="n">
        <v>171.694544807926</v>
      </c>
    </row>
    <row r="963">
      <c r="A963" t="n">
        <v>2000</v>
      </c>
      <c r="B963" t="n">
        <v>1</v>
      </c>
      <c r="C963" t="n">
        <v>2</v>
      </c>
      <c r="D963" t="n">
        <v>168.824042568737</v>
      </c>
    </row>
    <row r="964">
      <c r="A964" t="n">
        <v>2000</v>
      </c>
      <c r="B964" t="n">
        <v>1</v>
      </c>
      <c r="C964" t="n">
        <v>3</v>
      </c>
      <c r="D964" t="n">
        <v>173.523107127367</v>
      </c>
    </row>
    <row r="965">
      <c r="A965" t="n">
        <v>2000</v>
      </c>
      <c r="B965" t="n">
        <v>1</v>
      </c>
      <c r="C965" t="n">
        <v>4</v>
      </c>
      <c r="D965" t="n">
        <v>175.565238700183</v>
      </c>
    </row>
    <row r="966">
      <c r="A966" t="n">
        <v>2000</v>
      </c>
      <c r="B966" t="n">
        <v>1</v>
      </c>
      <c r="C966" t="n">
        <v>5</v>
      </c>
      <c r="D966" t="n">
        <v>179.387968920134</v>
      </c>
    </row>
    <row r="967">
      <c r="A967" t="n">
        <v>2000</v>
      </c>
      <c r="B967" t="n">
        <v>1</v>
      </c>
      <c r="C967" t="n">
        <v>6</v>
      </c>
      <c r="D967" t="n">
        <v>170.814008826242</v>
      </c>
    </row>
    <row r="968">
      <c r="A968" t="n">
        <v>2000</v>
      </c>
      <c r="B968" t="n">
        <v>1</v>
      </c>
      <c r="C968" t="n">
        <v>7</v>
      </c>
      <c r="D968" t="n">
        <v>173.288028338613</v>
      </c>
    </row>
    <row r="969">
      <c r="A969" t="n">
        <v>2000</v>
      </c>
      <c r="B969" t="n">
        <v>1</v>
      </c>
      <c r="C969" t="n">
        <v>8</v>
      </c>
      <c r="D969" t="n">
        <v>170.311318452864</v>
      </c>
    </row>
    <row r="970">
      <c r="A970" t="n">
        <v>2000</v>
      </c>
      <c r="B970" t="n">
        <v>2</v>
      </c>
      <c r="C970" t="n">
        <v>1</v>
      </c>
      <c r="D970" t="n">
        <v>162.246088952722</v>
      </c>
    </row>
    <row r="971">
      <c r="A971" t="n">
        <v>2000</v>
      </c>
      <c r="B971" t="n">
        <v>2</v>
      </c>
      <c r="C971" t="n">
        <v>2</v>
      </c>
      <c r="D971" t="n">
        <v>156.753483857397</v>
      </c>
    </row>
    <row r="972">
      <c r="A972" t="n">
        <v>2000</v>
      </c>
      <c r="B972" t="n">
        <v>2</v>
      </c>
      <c r="C972" t="n">
        <v>3</v>
      </c>
      <c r="D972" t="n">
        <v>153.284102416722</v>
      </c>
    </row>
    <row r="973">
      <c r="A973" t="n">
        <v>2000</v>
      </c>
      <c r="B973" t="n">
        <v>2</v>
      </c>
      <c r="C973" t="n">
        <v>4</v>
      </c>
      <c r="D973" t="n">
        <v>158.333801778382</v>
      </c>
    </row>
    <row r="974">
      <c r="A974" t="n">
        <v>2000</v>
      </c>
      <c r="B974" t="n">
        <v>2</v>
      </c>
      <c r="C974" t="n">
        <v>5</v>
      </c>
      <c r="D974" t="n">
        <v>162.562596520582</v>
      </c>
    </row>
    <row r="975">
      <c r="A975" t="n">
        <v>2000</v>
      </c>
      <c r="B975" t="n">
        <v>2</v>
      </c>
      <c r="C975" t="n">
        <v>6</v>
      </c>
      <c r="D975" t="n">
        <v>155.601787840226</v>
      </c>
    </row>
    <row r="976">
      <c r="A976" t="n">
        <v>2000</v>
      </c>
      <c r="B976" t="n">
        <v>2</v>
      </c>
      <c r="C976" t="n">
        <v>7</v>
      </c>
      <c r="D976" t="n">
        <v>155.76915785514</v>
      </c>
    </row>
    <row r="977">
      <c r="A977" t="n">
        <v>2000</v>
      </c>
      <c r="B977" t="n">
        <v>2</v>
      </c>
      <c r="C977" t="n">
        <v>8</v>
      </c>
      <c r="D977" t="n">
        <v>155.1362354109</v>
      </c>
    </row>
    <row r="978">
      <c r="A978" t="n">
        <v>2000</v>
      </c>
      <c r="B978" t="n">
        <v>3</v>
      </c>
      <c r="C978" t="n">
        <v>1</v>
      </c>
      <c r="D978" t="n">
        <v>136.613978698122</v>
      </c>
    </row>
    <row r="979">
      <c r="A979" t="n">
        <v>2000</v>
      </c>
      <c r="B979" t="n">
        <v>3</v>
      </c>
      <c r="C979" t="n">
        <v>2</v>
      </c>
      <c r="D979" t="n">
        <v>132.469692951667</v>
      </c>
    </row>
    <row r="980">
      <c r="A980" t="n">
        <v>2000</v>
      </c>
      <c r="B980" t="n">
        <v>3</v>
      </c>
      <c r="C980" t="n">
        <v>3</v>
      </c>
      <c r="D980" t="n">
        <v>136.00470879372</v>
      </c>
    </row>
    <row r="981">
      <c r="A981" t="n">
        <v>2000</v>
      </c>
      <c r="B981" t="n">
        <v>3</v>
      </c>
      <c r="C981" t="n">
        <v>4</v>
      </c>
      <c r="D981" t="n">
        <v>131.251692078698</v>
      </c>
    </row>
    <row r="982">
      <c r="A982" t="n">
        <v>2000</v>
      </c>
      <c r="B982" t="n">
        <v>3</v>
      </c>
      <c r="C982" t="n">
        <v>5</v>
      </c>
      <c r="D982" t="n">
        <v>140.701143051867</v>
      </c>
    </row>
    <row r="983">
      <c r="A983" t="n">
        <v>2000</v>
      </c>
      <c r="B983" t="n">
        <v>3</v>
      </c>
      <c r="C983" t="n">
        <v>6</v>
      </c>
      <c r="D983" t="n">
        <v>146.180193209951</v>
      </c>
    </row>
    <row r="984">
      <c r="A984" t="n">
        <v>2000</v>
      </c>
      <c r="B984" t="n">
        <v>3</v>
      </c>
      <c r="C984" t="n">
        <v>7</v>
      </c>
      <c r="D984" t="n">
        <v>139.785095579878</v>
      </c>
    </row>
    <row r="985">
      <c r="A985" t="n">
        <v>2000</v>
      </c>
      <c r="B985" t="n">
        <v>3</v>
      </c>
      <c r="C985" t="n">
        <v>8</v>
      </c>
      <c r="D985" t="n">
        <v>158.726879905057</v>
      </c>
    </row>
    <row r="986">
      <c r="A986" t="n">
        <v>2000</v>
      </c>
      <c r="B986" t="n">
        <v>4</v>
      </c>
      <c r="C986" t="n">
        <v>1</v>
      </c>
      <c r="D986" t="n">
        <v>66.24108075468151</v>
      </c>
    </row>
    <row r="987">
      <c r="A987" t="n">
        <v>2000</v>
      </c>
      <c r="B987" t="n">
        <v>4</v>
      </c>
      <c r="C987" t="n">
        <v>2</v>
      </c>
      <c r="D987" t="n">
        <v>64.9997820825521</v>
      </c>
    </row>
    <row r="988">
      <c r="A988" t="n">
        <v>2000</v>
      </c>
      <c r="B988" t="n">
        <v>4</v>
      </c>
      <c r="C988" t="n">
        <v>3</v>
      </c>
      <c r="D988" t="n">
        <v>61.71170204113429</v>
      </c>
    </row>
    <row r="989">
      <c r="A989" t="n">
        <v>2000</v>
      </c>
      <c r="B989" t="n">
        <v>4</v>
      </c>
      <c r="C989" t="n">
        <v>4</v>
      </c>
      <c r="D989" t="n">
        <v>65.5668303284799</v>
      </c>
    </row>
    <row r="990">
      <c r="A990" t="n">
        <v>2000</v>
      </c>
      <c r="B990" t="n">
        <v>4</v>
      </c>
      <c r="C990" t="n">
        <v>5</v>
      </c>
      <c r="D990" t="n">
        <v>64.0054405510036</v>
      </c>
    </row>
    <row r="991">
      <c r="A991" t="n">
        <v>2000</v>
      </c>
      <c r="B991" t="n">
        <v>4</v>
      </c>
      <c r="C991" t="n">
        <v>6</v>
      </c>
      <c r="D991" t="n">
        <v>66.2018729718105</v>
      </c>
    </row>
    <row r="992">
      <c r="A992" t="n">
        <v>2000</v>
      </c>
      <c r="B992" t="n">
        <v>4</v>
      </c>
      <c r="C992" t="n">
        <v>7</v>
      </c>
      <c r="D992" t="n">
        <v>65.96359964343709</v>
      </c>
    </row>
    <row r="993">
      <c r="A993" t="n">
        <v>2000</v>
      </c>
      <c r="B993" t="n">
        <v>4</v>
      </c>
      <c r="C993" t="n">
        <v>8</v>
      </c>
      <c r="D993" t="n">
        <v>62.1469264335468</v>
      </c>
    </row>
    <row r="994">
      <c r="A994" t="n">
        <v>2000</v>
      </c>
      <c r="B994" t="n">
        <v>5</v>
      </c>
      <c r="C994" t="n">
        <v>1</v>
      </c>
      <c r="D994" t="n">
        <v>68.58314160308821</v>
      </c>
    </row>
    <row r="995">
      <c r="A995" t="n">
        <v>2000</v>
      </c>
      <c r="B995" t="n">
        <v>5</v>
      </c>
      <c r="C995" t="n">
        <v>2</v>
      </c>
      <c r="D995" t="n">
        <v>68.67393894434221</v>
      </c>
    </row>
    <row r="996">
      <c r="A996" t="n">
        <v>2000</v>
      </c>
      <c r="B996" t="n">
        <v>5</v>
      </c>
      <c r="C996" t="n">
        <v>3</v>
      </c>
      <c r="D996" t="n">
        <v>81.2266084969815</v>
      </c>
    </row>
    <row r="997">
      <c r="A997" t="n">
        <v>2000</v>
      </c>
      <c r="B997" t="n">
        <v>5</v>
      </c>
      <c r="C997" t="n">
        <v>4</v>
      </c>
      <c r="D997" t="n">
        <v>70.2963179463129</v>
      </c>
    </row>
    <row r="998">
      <c r="A998" t="n">
        <v>2000</v>
      </c>
      <c r="B998" t="n">
        <v>5</v>
      </c>
      <c r="C998" t="n">
        <v>5</v>
      </c>
      <c r="D998" t="n">
        <v>73.8244225875773</v>
      </c>
    </row>
    <row r="999">
      <c r="A999" t="n">
        <v>2000</v>
      </c>
      <c r="B999" t="n">
        <v>5</v>
      </c>
      <c r="C999" t="n">
        <v>6</v>
      </c>
      <c r="D999" t="n">
        <v>79.6395792408895</v>
      </c>
    </row>
    <row r="1000">
      <c r="A1000" t="n">
        <v>2000</v>
      </c>
      <c r="B1000" t="n">
        <v>5</v>
      </c>
      <c r="C1000" t="n">
        <v>7</v>
      </c>
      <c r="D1000" t="n">
        <v>76.4235229615451</v>
      </c>
    </row>
    <row r="1001">
      <c r="A1001" t="n">
        <v>2000</v>
      </c>
      <c r="B1001" t="n">
        <v>5</v>
      </c>
      <c r="C1001" t="n">
        <v>8</v>
      </c>
      <c r="D1001" t="n">
        <v>68.898306522247</v>
      </c>
    </row>
    <row r="1002">
      <c r="A1002" t="n">
        <v>2000</v>
      </c>
      <c r="B1002" t="n">
        <v>6</v>
      </c>
      <c r="C1002" t="n">
        <v>1</v>
      </c>
      <c r="D1002" t="n">
        <v>104.273736503457</v>
      </c>
    </row>
    <row r="1003">
      <c r="A1003" t="n">
        <v>2000</v>
      </c>
      <c r="B1003" t="n">
        <v>6</v>
      </c>
      <c r="C1003" t="n">
        <v>2</v>
      </c>
      <c r="D1003" t="n">
        <v>100.336298716986</v>
      </c>
    </row>
    <row r="1004">
      <c r="A1004" t="n">
        <v>2000</v>
      </c>
      <c r="B1004" t="n">
        <v>6</v>
      </c>
      <c r="C1004" t="n">
        <v>3</v>
      </c>
      <c r="D1004" t="n">
        <v>82.2903530727709</v>
      </c>
    </row>
    <row r="1005">
      <c r="A1005" t="n">
        <v>2000</v>
      </c>
      <c r="B1005" t="n">
        <v>6</v>
      </c>
      <c r="C1005" t="n">
        <v>4</v>
      </c>
      <c r="D1005" t="n">
        <v>93.8957668463358</v>
      </c>
    </row>
    <row r="1006">
      <c r="A1006" t="n">
        <v>2000</v>
      </c>
      <c r="B1006" t="n">
        <v>6</v>
      </c>
      <c r="C1006" t="n">
        <v>5</v>
      </c>
      <c r="D1006" t="n">
        <v>98.8897553723274</v>
      </c>
    </row>
    <row r="1007">
      <c r="A1007" t="n">
        <v>2000</v>
      </c>
      <c r="B1007" t="n">
        <v>6</v>
      </c>
      <c r="C1007" t="n">
        <v>6</v>
      </c>
      <c r="D1007" t="n">
        <v>88.9720253364419</v>
      </c>
    </row>
    <row r="1008">
      <c r="A1008" t="n">
        <v>2000</v>
      </c>
      <c r="B1008" t="n">
        <v>6</v>
      </c>
      <c r="C1008" t="n">
        <v>7</v>
      </c>
      <c r="D1008" t="n">
        <v>84.60575243232709</v>
      </c>
    </row>
    <row r="1009">
      <c r="A1009" t="n">
        <v>2000</v>
      </c>
      <c r="B1009" t="n">
        <v>6</v>
      </c>
      <c r="C1009" t="n">
        <v>8</v>
      </c>
      <c r="D1009" t="n">
        <v>81.2221424793201</v>
      </c>
    </row>
    <row r="1010">
      <c r="A1010" t="n">
        <v>2000</v>
      </c>
      <c r="B1010" t="n">
        <v>7</v>
      </c>
      <c r="C1010" t="n">
        <v>1</v>
      </c>
      <c r="D1010" t="n">
        <v>66.39241799563929</v>
      </c>
    </row>
    <row r="1011">
      <c r="A1011" t="n">
        <v>2000</v>
      </c>
      <c r="B1011" t="n">
        <v>7</v>
      </c>
      <c r="C1011" t="n">
        <v>2</v>
      </c>
      <c r="D1011" t="n">
        <v>67.466173226802</v>
      </c>
    </row>
    <row r="1012">
      <c r="A1012" t="n">
        <v>2000</v>
      </c>
      <c r="B1012" t="n">
        <v>7</v>
      </c>
      <c r="C1012" t="n">
        <v>3</v>
      </c>
      <c r="D1012" t="n">
        <v>58.0276495532207</v>
      </c>
    </row>
    <row r="1013">
      <c r="A1013" t="n">
        <v>2000</v>
      </c>
      <c r="B1013" t="n">
        <v>7</v>
      </c>
      <c r="C1013" t="n">
        <v>4</v>
      </c>
      <c r="D1013" t="n">
        <v>61.18972489439651</v>
      </c>
    </row>
    <row r="1014">
      <c r="A1014" t="n">
        <v>2000</v>
      </c>
      <c r="B1014" t="n">
        <v>7</v>
      </c>
      <c r="C1014" t="n">
        <v>5</v>
      </c>
      <c r="D1014" t="n">
        <v>59.7936012395862</v>
      </c>
    </row>
    <row r="1015">
      <c r="A1015" t="n">
        <v>2000</v>
      </c>
      <c r="B1015" t="n">
        <v>7</v>
      </c>
      <c r="C1015" t="n">
        <v>6</v>
      </c>
      <c r="D1015" t="n">
        <v>57.9196184859348</v>
      </c>
    </row>
    <row r="1016">
      <c r="A1016" t="n">
        <v>2000</v>
      </c>
      <c r="B1016" t="n">
        <v>7</v>
      </c>
      <c r="C1016" t="n">
        <v>7</v>
      </c>
      <c r="D1016" t="n">
        <v>49.5340553833805</v>
      </c>
    </row>
    <row r="1017">
      <c r="A1017" t="n">
        <v>2000</v>
      </c>
      <c r="B1017" t="n">
        <v>7</v>
      </c>
      <c r="C1017" t="n">
        <v>8</v>
      </c>
      <c r="D1017" t="n">
        <v>53.0420139598376</v>
      </c>
    </row>
    <row r="1018">
      <c r="A1018" t="n">
        <v>2000</v>
      </c>
      <c r="B1018" t="n">
        <v>8</v>
      </c>
      <c r="C1018" t="n">
        <v>1</v>
      </c>
      <c r="D1018" t="n">
        <v>62.6892008462698</v>
      </c>
    </row>
    <row r="1019">
      <c r="A1019" t="n">
        <v>2000</v>
      </c>
      <c r="B1019" t="n">
        <v>8</v>
      </c>
      <c r="C1019" t="n">
        <v>2</v>
      </c>
      <c r="D1019" t="n">
        <v>83.0081899608082</v>
      </c>
    </row>
    <row r="1020">
      <c r="A1020" t="n">
        <v>2000</v>
      </c>
      <c r="B1020" t="n">
        <v>8</v>
      </c>
      <c r="C1020" t="n">
        <v>3</v>
      </c>
      <c r="D1020" t="n">
        <v>78.922380378594</v>
      </c>
    </row>
    <row r="1021">
      <c r="A1021" t="n">
        <v>2000</v>
      </c>
      <c r="B1021" t="n">
        <v>8</v>
      </c>
      <c r="C1021" t="n">
        <v>4</v>
      </c>
      <c r="D1021" t="n">
        <v>77.3763731826287</v>
      </c>
    </row>
    <row r="1022">
      <c r="A1022" t="n">
        <v>2000</v>
      </c>
      <c r="B1022" t="n">
        <v>8</v>
      </c>
      <c r="C1022" t="n">
        <v>5</v>
      </c>
      <c r="D1022" t="n">
        <v>56.923870021902</v>
      </c>
    </row>
    <row r="1023">
      <c r="A1023" t="n">
        <v>2000</v>
      </c>
      <c r="B1023" t="n">
        <v>8</v>
      </c>
      <c r="C1023" t="n">
        <v>6</v>
      </c>
      <c r="D1023" t="n">
        <v>54.2020161982451</v>
      </c>
    </row>
    <row r="1024">
      <c r="A1024" t="n">
        <v>2000</v>
      </c>
      <c r="B1024" t="n">
        <v>8</v>
      </c>
      <c r="C1024" t="n">
        <v>7</v>
      </c>
      <c r="D1024" t="n">
        <v>60.23225425134739</v>
      </c>
    </row>
    <row r="1025">
      <c r="A1025" t="n">
        <v>2000</v>
      </c>
      <c r="B1025" t="n">
        <v>8</v>
      </c>
      <c r="C1025" t="n">
        <v>8</v>
      </c>
      <c r="D1025" t="n">
        <v>51.7814047942818</v>
      </c>
    </row>
    <row r="1026">
      <c r="A1026" t="n">
        <v>2000</v>
      </c>
      <c r="B1026" t="n">
        <v>9</v>
      </c>
      <c r="C1026" t="n">
        <v>1</v>
      </c>
      <c r="D1026" t="n">
        <v>92.16295901011119</v>
      </c>
    </row>
    <row r="1027">
      <c r="A1027" t="n">
        <v>2000</v>
      </c>
      <c r="B1027" t="n">
        <v>9</v>
      </c>
      <c r="C1027" t="n">
        <v>2</v>
      </c>
      <c r="D1027" t="n">
        <v>99.243333171945</v>
      </c>
    </row>
    <row r="1028">
      <c r="A1028" t="n">
        <v>2000</v>
      </c>
      <c r="B1028" t="n">
        <v>9</v>
      </c>
      <c r="C1028" t="n">
        <v>3</v>
      </c>
      <c r="D1028" t="n">
        <v>99.4082380766916</v>
      </c>
    </row>
    <row r="1029">
      <c r="A1029" t="n">
        <v>2000</v>
      </c>
      <c r="B1029" t="n">
        <v>9</v>
      </c>
      <c r="C1029" t="n">
        <v>4</v>
      </c>
      <c r="D1029" t="n">
        <v>102.291784341251</v>
      </c>
    </row>
    <row r="1030">
      <c r="A1030" t="n">
        <v>2000</v>
      </c>
      <c r="B1030" t="n">
        <v>9</v>
      </c>
      <c r="C1030" t="n">
        <v>5</v>
      </c>
      <c r="D1030" t="n">
        <v>90.54888406901659</v>
      </c>
    </row>
    <row r="1031">
      <c r="A1031" t="n">
        <v>2000</v>
      </c>
      <c r="B1031" t="n">
        <v>9</v>
      </c>
      <c r="C1031" t="n">
        <v>6</v>
      </c>
      <c r="D1031" t="n">
        <v>86.08982656140391</v>
      </c>
    </row>
    <row r="1032">
      <c r="A1032" t="n">
        <v>2000</v>
      </c>
      <c r="B1032" t="n">
        <v>9</v>
      </c>
      <c r="C1032" t="n">
        <v>7</v>
      </c>
      <c r="D1032" t="n">
        <v>85.1721915742102</v>
      </c>
    </row>
    <row r="1033">
      <c r="A1033" t="n">
        <v>2000</v>
      </c>
      <c r="B1033" t="n">
        <v>9</v>
      </c>
      <c r="C1033" t="n">
        <v>8</v>
      </c>
      <c r="D1033" t="n">
        <v>70.6601885179732</v>
      </c>
    </row>
    <row r="1034">
      <c r="A1034" t="n">
        <v>2000</v>
      </c>
      <c r="B1034" t="n">
        <v>10</v>
      </c>
      <c r="C1034" t="n">
        <v>1</v>
      </c>
      <c r="D1034" t="n">
        <v>115.361815679149</v>
      </c>
    </row>
    <row r="1035">
      <c r="A1035" t="n">
        <v>2000</v>
      </c>
      <c r="B1035" t="n">
        <v>10</v>
      </c>
      <c r="C1035" t="n">
        <v>2</v>
      </c>
      <c r="D1035" t="n">
        <v>103.610156465585</v>
      </c>
    </row>
    <row r="1036">
      <c r="A1036" t="n">
        <v>2000</v>
      </c>
      <c r="B1036" t="n">
        <v>10</v>
      </c>
      <c r="C1036" t="n">
        <v>3</v>
      </c>
      <c r="D1036" t="n">
        <v>106.277441619368</v>
      </c>
    </row>
    <row r="1037">
      <c r="A1037" t="n">
        <v>2000</v>
      </c>
      <c r="B1037" t="n">
        <v>10</v>
      </c>
      <c r="C1037" t="n">
        <v>4</v>
      </c>
      <c r="D1037" t="n">
        <v>108.031232433071</v>
      </c>
    </row>
    <row r="1038">
      <c r="A1038" t="n">
        <v>2000</v>
      </c>
      <c r="B1038" t="n">
        <v>10</v>
      </c>
      <c r="C1038" t="n">
        <v>5</v>
      </c>
      <c r="D1038" t="n">
        <v>119.459634083826</v>
      </c>
    </row>
    <row r="1039">
      <c r="A1039" t="n">
        <v>2000</v>
      </c>
      <c r="B1039" t="n">
        <v>10</v>
      </c>
      <c r="C1039" t="n">
        <v>6</v>
      </c>
      <c r="D1039" t="n">
        <v>108.911343881002</v>
      </c>
    </row>
    <row r="1040">
      <c r="A1040" t="n">
        <v>2000</v>
      </c>
      <c r="B1040" t="n">
        <v>10</v>
      </c>
      <c r="C1040" t="n">
        <v>7</v>
      </c>
      <c r="D1040" t="n">
        <v>110.246730712908</v>
      </c>
    </row>
    <row r="1041">
      <c r="A1041" t="n">
        <v>2000</v>
      </c>
      <c r="B1041" t="n">
        <v>10</v>
      </c>
      <c r="C1041" t="n">
        <v>8</v>
      </c>
      <c r="D1041" t="n">
        <v>102.276696467517</v>
      </c>
    </row>
    <row r="1042">
      <c r="A1042" t="n">
        <v>2000</v>
      </c>
      <c r="B1042" t="n">
        <v>11</v>
      </c>
      <c r="C1042" t="n">
        <v>1</v>
      </c>
      <c r="D1042" t="n">
        <v>126.225935303253</v>
      </c>
    </row>
    <row r="1043">
      <c r="A1043" t="n">
        <v>2000</v>
      </c>
      <c r="B1043" t="n">
        <v>11</v>
      </c>
      <c r="C1043" t="n">
        <v>2</v>
      </c>
      <c r="D1043" t="n">
        <v>112.784198926962</v>
      </c>
    </row>
    <row r="1044">
      <c r="A1044" t="n">
        <v>2000</v>
      </c>
      <c r="B1044" t="n">
        <v>11</v>
      </c>
      <c r="C1044" t="n">
        <v>3</v>
      </c>
      <c r="D1044" t="n">
        <v>109.8992221022</v>
      </c>
    </row>
    <row r="1045">
      <c r="A1045" t="n">
        <v>2000</v>
      </c>
      <c r="B1045" t="n">
        <v>11</v>
      </c>
      <c r="C1045" t="n">
        <v>4</v>
      </c>
      <c r="D1045" t="n">
        <v>113.448702889505</v>
      </c>
    </row>
    <row r="1046">
      <c r="A1046" t="n">
        <v>2000</v>
      </c>
      <c r="B1046" t="n">
        <v>11</v>
      </c>
      <c r="C1046" t="n">
        <v>5</v>
      </c>
      <c r="D1046" t="n">
        <v>120.821969009429</v>
      </c>
    </row>
    <row r="1047">
      <c r="A1047" t="n">
        <v>2000</v>
      </c>
      <c r="B1047" t="n">
        <v>11</v>
      </c>
      <c r="C1047" t="n">
        <v>6</v>
      </c>
      <c r="D1047" t="n">
        <v>101.596132023597</v>
      </c>
    </row>
    <row r="1048">
      <c r="A1048" t="n">
        <v>2000</v>
      </c>
      <c r="B1048" t="n">
        <v>11</v>
      </c>
      <c r="C1048" t="n">
        <v>7</v>
      </c>
      <c r="D1048" t="n">
        <v>96.6839153382728</v>
      </c>
    </row>
    <row r="1049">
      <c r="A1049" t="n">
        <v>2000</v>
      </c>
      <c r="B1049" t="n">
        <v>11</v>
      </c>
      <c r="C1049" t="n">
        <v>8</v>
      </c>
      <c r="D1049" t="n">
        <v>91.7393667963224</v>
      </c>
    </row>
    <row r="1050">
      <c r="A1050" t="n">
        <v>2000</v>
      </c>
      <c r="B1050" t="n">
        <v>12</v>
      </c>
      <c r="C1050" t="n">
        <v>1</v>
      </c>
      <c r="D1050" t="n">
        <v>107.715883289403</v>
      </c>
    </row>
    <row r="1051">
      <c r="A1051" t="n">
        <v>2000</v>
      </c>
      <c r="B1051" t="n">
        <v>12</v>
      </c>
      <c r="C1051" t="n">
        <v>2</v>
      </c>
      <c r="D1051" t="n">
        <v>95.3572216517245</v>
      </c>
    </row>
    <row r="1052">
      <c r="A1052" t="n">
        <v>2000</v>
      </c>
      <c r="B1052" t="n">
        <v>12</v>
      </c>
      <c r="C1052" t="n">
        <v>3</v>
      </c>
      <c r="D1052" t="n">
        <v>87.89829994078599</v>
      </c>
    </row>
    <row r="1053">
      <c r="A1053" t="n">
        <v>2000</v>
      </c>
      <c r="B1053" t="n">
        <v>12</v>
      </c>
      <c r="C1053" t="n">
        <v>4</v>
      </c>
      <c r="D1053" t="n">
        <v>93.9464659110363</v>
      </c>
    </row>
    <row r="1054">
      <c r="A1054" t="n">
        <v>2000</v>
      </c>
      <c r="B1054" t="n">
        <v>12</v>
      </c>
      <c r="C1054" t="n">
        <v>5</v>
      </c>
      <c r="D1054" t="n">
        <v>107.366413555085</v>
      </c>
    </row>
    <row r="1055">
      <c r="A1055" t="n">
        <v>2000</v>
      </c>
      <c r="B1055" t="n">
        <v>12</v>
      </c>
      <c r="C1055" t="n">
        <v>6</v>
      </c>
      <c r="D1055" t="n">
        <v>100.442661138143</v>
      </c>
    </row>
    <row r="1056">
      <c r="A1056" t="n">
        <v>2000</v>
      </c>
      <c r="B1056" t="n">
        <v>12</v>
      </c>
      <c r="C1056" t="n">
        <v>7</v>
      </c>
      <c r="D1056" t="n">
        <v>92.33454435313951</v>
      </c>
    </row>
    <row r="1057">
      <c r="A1057" t="n">
        <v>2000</v>
      </c>
      <c r="B1057" t="n">
        <v>12</v>
      </c>
      <c r="C1057" t="n">
        <v>8</v>
      </c>
      <c r="D1057" t="n">
        <v>87.8070570906759</v>
      </c>
    </row>
    <row r="1058">
      <c r="A1058" t="n">
        <v>2001</v>
      </c>
      <c r="B1058" t="n">
        <v>1</v>
      </c>
      <c r="C1058" t="n">
        <v>1</v>
      </c>
      <c r="D1058" t="n">
        <v>87.4177520767619</v>
      </c>
    </row>
    <row r="1059">
      <c r="A1059" t="n">
        <v>2001</v>
      </c>
      <c r="B1059" t="n">
        <v>1</v>
      </c>
      <c r="C1059" t="n">
        <v>2</v>
      </c>
      <c r="D1059" t="n">
        <v>83.0032549112712</v>
      </c>
    </row>
    <row r="1060">
      <c r="A1060" t="n">
        <v>2001</v>
      </c>
      <c r="B1060" t="n">
        <v>1</v>
      </c>
      <c r="C1060" t="n">
        <v>3</v>
      </c>
      <c r="D1060" t="n">
        <v>84.3048872821053</v>
      </c>
    </row>
    <row r="1061">
      <c r="A1061" t="n">
        <v>2001</v>
      </c>
      <c r="B1061" t="n">
        <v>1</v>
      </c>
      <c r="C1061" t="n">
        <v>4</v>
      </c>
      <c r="D1061" t="n">
        <v>84.30196397230429</v>
      </c>
    </row>
    <row r="1062">
      <c r="A1062" t="n">
        <v>2001</v>
      </c>
      <c r="B1062" t="n">
        <v>1</v>
      </c>
      <c r="C1062" t="n">
        <v>5</v>
      </c>
      <c r="D1062" t="n">
        <v>84.5199739025736</v>
      </c>
    </row>
    <row r="1063">
      <c r="A1063" t="n">
        <v>2001</v>
      </c>
      <c r="B1063" t="n">
        <v>1</v>
      </c>
      <c r="C1063" t="n">
        <v>6</v>
      </c>
      <c r="D1063" t="n">
        <v>79.59649153744171</v>
      </c>
    </row>
    <row r="1064">
      <c r="A1064" t="n">
        <v>2001</v>
      </c>
      <c r="B1064" t="n">
        <v>1</v>
      </c>
      <c r="C1064" t="n">
        <v>7</v>
      </c>
      <c r="D1064" t="n">
        <v>80.1540214101408</v>
      </c>
    </row>
    <row r="1065">
      <c r="A1065" t="n">
        <v>2001</v>
      </c>
      <c r="B1065" t="n">
        <v>1</v>
      </c>
      <c r="C1065" t="n">
        <v>8</v>
      </c>
      <c r="D1065" t="n">
        <v>75.5133501337114</v>
      </c>
    </row>
    <row r="1066">
      <c r="A1066" t="n">
        <v>2001</v>
      </c>
      <c r="B1066" t="n">
        <v>2</v>
      </c>
      <c r="C1066" t="n">
        <v>1</v>
      </c>
      <c r="D1066" t="n">
        <v>107.608242135631</v>
      </c>
    </row>
    <row r="1067">
      <c r="A1067" t="n">
        <v>2001</v>
      </c>
      <c r="B1067" t="n">
        <v>2</v>
      </c>
      <c r="C1067" t="n">
        <v>2</v>
      </c>
      <c r="D1067" t="n">
        <v>114.661832953143</v>
      </c>
    </row>
    <row r="1068">
      <c r="A1068" t="n">
        <v>2001</v>
      </c>
      <c r="B1068" t="n">
        <v>2</v>
      </c>
      <c r="C1068" t="n">
        <v>3</v>
      </c>
      <c r="D1068" t="n">
        <v>120.531945374496</v>
      </c>
    </row>
    <row r="1069">
      <c r="A1069" t="n">
        <v>2001</v>
      </c>
      <c r="B1069" t="n">
        <v>2</v>
      </c>
      <c r="C1069" t="n">
        <v>4</v>
      </c>
      <c r="D1069" t="n">
        <v>114.556476721524</v>
      </c>
    </row>
    <row r="1070">
      <c r="A1070" t="n">
        <v>2001</v>
      </c>
      <c r="B1070" t="n">
        <v>2</v>
      </c>
      <c r="C1070" t="n">
        <v>5</v>
      </c>
      <c r="D1070" t="n">
        <v>107.958591502943</v>
      </c>
    </row>
    <row r="1071">
      <c r="A1071" t="n">
        <v>2001</v>
      </c>
      <c r="B1071" t="n">
        <v>2</v>
      </c>
      <c r="C1071" t="n">
        <v>6</v>
      </c>
      <c r="D1071" t="n">
        <v>107.457629861528</v>
      </c>
    </row>
    <row r="1072">
      <c r="A1072" t="n">
        <v>2001</v>
      </c>
      <c r="B1072" t="n">
        <v>2</v>
      </c>
      <c r="C1072" t="n">
        <v>7</v>
      </c>
      <c r="D1072" t="n">
        <v>107.489706510467</v>
      </c>
    </row>
    <row r="1073">
      <c r="A1073" t="n">
        <v>2001</v>
      </c>
      <c r="B1073" t="n">
        <v>2</v>
      </c>
      <c r="C1073" t="n">
        <v>8</v>
      </c>
      <c r="D1073" t="n">
        <v>112.469288738236</v>
      </c>
    </row>
    <row r="1074">
      <c r="A1074" t="n">
        <v>2001</v>
      </c>
      <c r="B1074" t="n">
        <v>3</v>
      </c>
      <c r="C1074" t="n">
        <v>1</v>
      </c>
      <c r="D1074" t="n">
        <v>88.25193601653861</v>
      </c>
    </row>
    <row r="1075">
      <c r="A1075" t="n">
        <v>2001</v>
      </c>
      <c r="B1075" t="n">
        <v>3</v>
      </c>
      <c r="C1075" t="n">
        <v>2</v>
      </c>
      <c r="D1075" t="n">
        <v>79.0703688891447</v>
      </c>
    </row>
    <row r="1076">
      <c r="A1076" t="n">
        <v>2001</v>
      </c>
      <c r="B1076" t="n">
        <v>3</v>
      </c>
      <c r="C1076" t="n">
        <v>3</v>
      </c>
      <c r="D1076" t="n">
        <v>78.169962620536</v>
      </c>
    </row>
    <row r="1077">
      <c r="A1077" t="n">
        <v>2001</v>
      </c>
      <c r="B1077" t="n">
        <v>3</v>
      </c>
      <c r="C1077" t="n">
        <v>4</v>
      </c>
      <c r="D1077" t="n">
        <v>84.1471365726066</v>
      </c>
    </row>
    <row r="1078">
      <c r="A1078" t="n">
        <v>2001</v>
      </c>
      <c r="B1078" t="n">
        <v>3</v>
      </c>
      <c r="C1078" t="n">
        <v>5</v>
      </c>
      <c r="D1078" t="n">
        <v>100.449386992434</v>
      </c>
    </row>
    <row r="1079">
      <c r="A1079" t="n">
        <v>2001</v>
      </c>
      <c r="B1079" t="n">
        <v>3</v>
      </c>
      <c r="C1079" t="n">
        <v>6</v>
      </c>
      <c r="D1079" t="n">
        <v>109.943936999685</v>
      </c>
    </row>
    <row r="1080">
      <c r="A1080" t="n">
        <v>2001</v>
      </c>
      <c r="B1080" t="n">
        <v>3</v>
      </c>
      <c r="C1080" t="n">
        <v>7</v>
      </c>
      <c r="D1080" t="n">
        <v>91.97026038032379</v>
      </c>
    </row>
    <row r="1081">
      <c r="A1081" t="n">
        <v>2001</v>
      </c>
      <c r="B1081" t="n">
        <v>3</v>
      </c>
      <c r="C1081" t="n">
        <v>8</v>
      </c>
      <c r="D1081" t="n">
        <v>87.4337697415142</v>
      </c>
    </row>
    <row r="1082">
      <c r="A1082" t="n">
        <v>2001</v>
      </c>
      <c r="B1082" t="n">
        <v>4</v>
      </c>
      <c r="C1082" t="n">
        <v>1</v>
      </c>
      <c r="D1082" t="n">
        <v>74.1260459453037</v>
      </c>
    </row>
    <row r="1083">
      <c r="A1083" t="n">
        <v>2001</v>
      </c>
      <c r="B1083" t="n">
        <v>4</v>
      </c>
      <c r="C1083" t="n">
        <v>2</v>
      </c>
      <c r="D1083" t="n">
        <v>74.2456249766398</v>
      </c>
    </row>
    <row r="1084">
      <c r="A1084" t="n">
        <v>2001</v>
      </c>
      <c r="B1084" t="n">
        <v>4</v>
      </c>
      <c r="C1084" t="n">
        <v>3</v>
      </c>
      <c r="D1084" t="n">
        <v>76.8532110154664</v>
      </c>
    </row>
    <row r="1085">
      <c r="A1085" t="n">
        <v>2001</v>
      </c>
      <c r="B1085" t="n">
        <v>4</v>
      </c>
      <c r="C1085" t="n">
        <v>4</v>
      </c>
      <c r="D1085" t="n">
        <v>75.82439085490161</v>
      </c>
    </row>
    <row r="1086">
      <c r="A1086" t="n">
        <v>2001</v>
      </c>
      <c r="B1086" t="n">
        <v>4</v>
      </c>
      <c r="C1086" t="n">
        <v>5</v>
      </c>
      <c r="D1086" t="n">
        <v>77.0821648044308</v>
      </c>
    </row>
    <row r="1087">
      <c r="A1087" t="n">
        <v>2001</v>
      </c>
      <c r="B1087" t="n">
        <v>4</v>
      </c>
      <c r="C1087" t="n">
        <v>6</v>
      </c>
      <c r="D1087" t="n">
        <v>80.1193752151523</v>
      </c>
    </row>
    <row r="1088">
      <c r="A1088" t="n">
        <v>2001</v>
      </c>
      <c r="B1088" t="n">
        <v>4</v>
      </c>
      <c r="C1088" t="n">
        <v>7</v>
      </c>
      <c r="D1088" t="n">
        <v>78.47454387843371</v>
      </c>
    </row>
    <row r="1089">
      <c r="A1089" t="n">
        <v>2001</v>
      </c>
      <c r="B1089" t="n">
        <v>4</v>
      </c>
      <c r="C1089" t="n">
        <v>8</v>
      </c>
      <c r="D1089" t="n">
        <v>70.67305151238411</v>
      </c>
    </row>
    <row r="1090">
      <c r="A1090" t="n">
        <v>2001</v>
      </c>
      <c r="B1090" t="n">
        <v>5</v>
      </c>
      <c r="C1090" t="n">
        <v>1</v>
      </c>
      <c r="D1090" t="n">
        <v>69.906150973097</v>
      </c>
    </row>
    <row r="1091">
      <c r="A1091" t="n">
        <v>2001</v>
      </c>
      <c r="B1091" t="n">
        <v>5</v>
      </c>
      <c r="C1091" t="n">
        <v>2</v>
      </c>
      <c r="D1091" t="n">
        <v>77.96296776380311</v>
      </c>
    </row>
    <row r="1092">
      <c r="A1092" t="n">
        <v>2001</v>
      </c>
      <c r="B1092" t="n">
        <v>5</v>
      </c>
      <c r="C1092" t="n">
        <v>3</v>
      </c>
      <c r="D1092" t="n">
        <v>80.2291375464382</v>
      </c>
    </row>
    <row r="1093">
      <c r="A1093" t="n">
        <v>2001</v>
      </c>
      <c r="B1093" t="n">
        <v>5</v>
      </c>
      <c r="C1093" t="n">
        <v>4</v>
      </c>
      <c r="D1093" t="n">
        <v>79.03590332957539</v>
      </c>
    </row>
    <row r="1094">
      <c r="A1094" t="n">
        <v>2001</v>
      </c>
      <c r="B1094" t="n">
        <v>5</v>
      </c>
      <c r="C1094" t="n">
        <v>5</v>
      </c>
      <c r="D1094" t="n">
        <v>72.78210702315771</v>
      </c>
    </row>
    <row r="1095">
      <c r="A1095" t="n">
        <v>2001</v>
      </c>
      <c r="B1095" t="n">
        <v>5</v>
      </c>
      <c r="C1095" t="n">
        <v>6</v>
      </c>
      <c r="D1095" t="n">
        <v>70.9348623687487</v>
      </c>
    </row>
    <row r="1096">
      <c r="A1096" t="n">
        <v>2001</v>
      </c>
      <c r="B1096" t="n">
        <v>5</v>
      </c>
      <c r="C1096" t="n">
        <v>7</v>
      </c>
      <c r="D1096" t="n">
        <v>73.73846459075411</v>
      </c>
    </row>
    <row r="1097">
      <c r="A1097" t="n">
        <v>2001</v>
      </c>
      <c r="B1097" t="n">
        <v>5</v>
      </c>
      <c r="C1097" t="n">
        <v>8</v>
      </c>
      <c r="D1097" t="n">
        <v>76.31526789429471</v>
      </c>
    </row>
    <row r="1098">
      <c r="A1098" t="n">
        <v>2001</v>
      </c>
      <c r="B1098" t="n">
        <v>6</v>
      </c>
      <c r="C1098" t="n">
        <v>1</v>
      </c>
      <c r="D1098" t="n">
        <v>73.77755300934899</v>
      </c>
    </row>
    <row r="1099">
      <c r="A1099" t="n">
        <v>2001</v>
      </c>
      <c r="B1099" t="n">
        <v>6</v>
      </c>
      <c r="C1099" t="n">
        <v>2</v>
      </c>
      <c r="D1099" t="n">
        <v>81.7094636695974</v>
      </c>
    </row>
    <row r="1100">
      <c r="A1100" t="n">
        <v>2001</v>
      </c>
      <c r="B1100" t="n">
        <v>6</v>
      </c>
      <c r="C1100" t="n">
        <v>3</v>
      </c>
      <c r="D1100" t="n">
        <v>80.29978895556779</v>
      </c>
    </row>
    <row r="1101">
      <c r="A1101" t="n">
        <v>2001</v>
      </c>
      <c r="B1101" t="n">
        <v>6</v>
      </c>
      <c r="C1101" t="n">
        <v>4</v>
      </c>
      <c r="D1101" t="n">
        <v>75.7692964160935</v>
      </c>
    </row>
    <row r="1102">
      <c r="A1102" t="n">
        <v>2001</v>
      </c>
      <c r="B1102" t="n">
        <v>6</v>
      </c>
      <c r="C1102" t="n">
        <v>5</v>
      </c>
      <c r="D1102" t="n">
        <v>67.1203794412942</v>
      </c>
    </row>
    <row r="1103">
      <c r="A1103" t="n">
        <v>2001</v>
      </c>
      <c r="B1103" t="n">
        <v>6</v>
      </c>
      <c r="C1103" t="n">
        <v>6</v>
      </c>
      <c r="D1103" t="n">
        <v>56.0902506784357</v>
      </c>
    </row>
    <row r="1104">
      <c r="A1104" t="n">
        <v>2001</v>
      </c>
      <c r="B1104" t="n">
        <v>6</v>
      </c>
      <c r="C1104" t="n">
        <v>7</v>
      </c>
      <c r="D1104" t="n">
        <v>53.1522014244905</v>
      </c>
    </row>
    <row r="1105">
      <c r="A1105" t="n">
        <v>2001</v>
      </c>
      <c r="B1105" t="n">
        <v>6</v>
      </c>
      <c r="C1105" t="n">
        <v>8</v>
      </c>
      <c r="D1105" t="n">
        <v>46.7999266681786</v>
      </c>
    </row>
    <row r="1106">
      <c r="A1106" t="n">
        <v>2001</v>
      </c>
      <c r="B1106" t="n">
        <v>7</v>
      </c>
      <c r="C1106" t="n">
        <v>1</v>
      </c>
      <c r="D1106" t="n">
        <v>50.8161729768841</v>
      </c>
    </row>
    <row r="1107">
      <c r="A1107" t="n">
        <v>2001</v>
      </c>
      <c r="B1107" t="n">
        <v>7</v>
      </c>
      <c r="C1107" t="n">
        <v>2</v>
      </c>
      <c r="D1107" t="n">
        <v>52.21682762582211</v>
      </c>
    </row>
    <row r="1108">
      <c r="A1108" t="n">
        <v>2001</v>
      </c>
      <c r="B1108" t="n">
        <v>7</v>
      </c>
      <c r="C1108" t="n">
        <v>3</v>
      </c>
      <c r="D1108" t="n">
        <v>50.6317748794619</v>
      </c>
    </row>
    <row r="1109">
      <c r="A1109" t="n">
        <v>2001</v>
      </c>
      <c r="B1109" t="n">
        <v>7</v>
      </c>
      <c r="C1109" t="n">
        <v>4</v>
      </c>
      <c r="D1109" t="n">
        <v>50.1057463399417</v>
      </c>
    </row>
    <row r="1110">
      <c r="A1110" t="n">
        <v>2001</v>
      </c>
      <c r="B1110" t="n">
        <v>7</v>
      </c>
      <c r="C1110" t="n">
        <v>5</v>
      </c>
      <c r="D1110" t="n">
        <v>52.9796573765945</v>
      </c>
    </row>
    <row r="1111">
      <c r="A1111" t="n">
        <v>2001</v>
      </c>
      <c r="B1111" t="n">
        <v>7</v>
      </c>
      <c r="C1111" t="n">
        <v>6</v>
      </c>
      <c r="D1111" t="n">
        <v>51.701161763462</v>
      </c>
    </row>
    <row r="1112">
      <c r="A1112" t="n">
        <v>2001</v>
      </c>
      <c r="B1112" t="n">
        <v>7</v>
      </c>
      <c r="C1112" t="n">
        <v>7</v>
      </c>
      <c r="D1112" t="n">
        <v>49.4981115835507</v>
      </c>
    </row>
    <row r="1113">
      <c r="A1113" t="n">
        <v>2001</v>
      </c>
      <c r="B1113" t="n">
        <v>7</v>
      </c>
      <c r="C1113" t="n">
        <v>8</v>
      </c>
      <c r="D1113" t="n">
        <v>43.2678283449719</v>
      </c>
    </row>
    <row r="1114">
      <c r="A1114" t="n">
        <v>2001</v>
      </c>
      <c r="B1114" t="n">
        <v>8</v>
      </c>
      <c r="C1114" t="n">
        <v>1</v>
      </c>
      <c r="D1114" t="n">
        <v>74.52255106344819</v>
      </c>
    </row>
    <row r="1115">
      <c r="A1115" t="n">
        <v>2001</v>
      </c>
      <c r="B1115" t="n">
        <v>8</v>
      </c>
      <c r="C1115" t="n">
        <v>2</v>
      </c>
      <c r="D1115" t="n">
        <v>81.2607908959002</v>
      </c>
    </row>
    <row r="1116">
      <c r="A1116" t="n">
        <v>2001</v>
      </c>
      <c r="B1116" t="n">
        <v>8</v>
      </c>
      <c r="C1116" t="n">
        <v>3</v>
      </c>
      <c r="D1116" t="n">
        <v>83.7550998173637</v>
      </c>
    </row>
    <row r="1117">
      <c r="A1117" t="n">
        <v>2001</v>
      </c>
      <c r="B1117" t="n">
        <v>8</v>
      </c>
      <c r="C1117" t="n">
        <v>4</v>
      </c>
      <c r="D1117" t="n">
        <v>80.22288117522611</v>
      </c>
    </row>
    <row r="1118">
      <c r="A1118" t="n">
        <v>2001</v>
      </c>
      <c r="B1118" t="n">
        <v>8</v>
      </c>
      <c r="C1118" t="n">
        <v>5</v>
      </c>
      <c r="D1118" t="n">
        <v>75.3959956264566</v>
      </c>
    </row>
    <row r="1119">
      <c r="A1119" t="n">
        <v>2001</v>
      </c>
      <c r="B1119" t="n">
        <v>8</v>
      </c>
      <c r="C1119" t="n">
        <v>6</v>
      </c>
      <c r="D1119" t="n">
        <v>76.4540404189828</v>
      </c>
    </row>
    <row r="1120">
      <c r="A1120" t="n">
        <v>2001</v>
      </c>
      <c r="B1120" t="n">
        <v>8</v>
      </c>
      <c r="C1120" t="n">
        <v>7</v>
      </c>
      <c r="D1120" t="n">
        <v>79.7314164084659</v>
      </c>
    </row>
    <row r="1121">
      <c r="A1121" t="n">
        <v>2001</v>
      </c>
      <c r="B1121" t="n">
        <v>8</v>
      </c>
      <c r="C1121" t="n">
        <v>8</v>
      </c>
      <c r="D1121" t="n">
        <v>75.41725723636461</v>
      </c>
    </row>
    <row r="1122">
      <c r="A1122" t="n">
        <v>2001</v>
      </c>
      <c r="B1122" t="n">
        <v>9</v>
      </c>
      <c r="C1122" t="n">
        <v>1</v>
      </c>
      <c r="D1122" t="n">
        <v>73.0026269960769</v>
      </c>
    </row>
    <row r="1123">
      <c r="A1123" t="n">
        <v>2001</v>
      </c>
      <c r="B1123" t="n">
        <v>9</v>
      </c>
      <c r="C1123" t="n">
        <v>2</v>
      </c>
      <c r="D1123" t="n">
        <v>77.1964557241227</v>
      </c>
    </row>
    <row r="1124">
      <c r="A1124" t="n">
        <v>2001</v>
      </c>
      <c r="B1124" t="n">
        <v>9</v>
      </c>
      <c r="C1124" t="n">
        <v>3</v>
      </c>
      <c r="D1124" t="n">
        <v>82.4639577258521</v>
      </c>
    </row>
    <row r="1125">
      <c r="A1125" t="n">
        <v>2001</v>
      </c>
      <c r="B1125" t="n">
        <v>9</v>
      </c>
      <c r="C1125" t="n">
        <v>4</v>
      </c>
      <c r="D1125" t="n">
        <v>76.3499758945118</v>
      </c>
    </row>
    <row r="1126">
      <c r="A1126" t="n">
        <v>2001</v>
      </c>
      <c r="B1126" t="n">
        <v>9</v>
      </c>
      <c r="C1126" t="n">
        <v>5</v>
      </c>
      <c r="D1126" t="n">
        <v>72.1210356566109</v>
      </c>
    </row>
    <row r="1127">
      <c r="A1127" t="n">
        <v>2001</v>
      </c>
      <c r="B1127" t="n">
        <v>9</v>
      </c>
      <c r="C1127" t="n">
        <v>6</v>
      </c>
      <c r="D1127" t="n">
        <v>72.3411786765286</v>
      </c>
    </row>
    <row r="1128">
      <c r="A1128" t="n">
        <v>2001</v>
      </c>
      <c r="B1128" t="n">
        <v>9</v>
      </c>
      <c r="C1128" t="n">
        <v>7</v>
      </c>
      <c r="D1128" t="n">
        <v>66.5236358016124</v>
      </c>
    </row>
    <row r="1129">
      <c r="A1129" t="n">
        <v>2001</v>
      </c>
      <c r="B1129" t="n">
        <v>9</v>
      </c>
      <c r="C1129" t="n">
        <v>8</v>
      </c>
      <c r="D1129" t="n">
        <v>65.38412598358239</v>
      </c>
    </row>
    <row r="1130">
      <c r="A1130" t="n">
        <v>2001</v>
      </c>
      <c r="B1130" t="n">
        <v>10</v>
      </c>
      <c r="C1130" t="n">
        <v>1</v>
      </c>
      <c r="D1130" t="n">
        <v>138.878430865301</v>
      </c>
    </row>
    <row r="1131">
      <c r="A1131" t="n">
        <v>2001</v>
      </c>
      <c r="B1131" t="n">
        <v>10</v>
      </c>
      <c r="C1131" t="n">
        <v>2</v>
      </c>
      <c r="D1131" t="n">
        <v>129.242382752416</v>
      </c>
    </row>
    <row r="1132">
      <c r="A1132" t="n">
        <v>2001</v>
      </c>
      <c r="B1132" t="n">
        <v>10</v>
      </c>
      <c r="C1132" t="n">
        <v>3</v>
      </c>
      <c r="D1132" t="n">
        <v>126.981530010938</v>
      </c>
    </row>
    <row r="1133">
      <c r="A1133" t="n">
        <v>2001</v>
      </c>
      <c r="B1133" t="n">
        <v>10</v>
      </c>
      <c r="C1133" t="n">
        <v>4</v>
      </c>
      <c r="D1133" t="n">
        <v>129.419086449306</v>
      </c>
    </row>
    <row r="1134">
      <c r="A1134" t="n">
        <v>2001</v>
      </c>
      <c r="B1134" t="n">
        <v>10</v>
      </c>
      <c r="C1134" t="n">
        <v>5</v>
      </c>
      <c r="D1134" t="n">
        <v>133.207464386902</v>
      </c>
    </row>
    <row r="1135">
      <c r="A1135" t="n">
        <v>2001</v>
      </c>
      <c r="B1135" t="n">
        <v>10</v>
      </c>
      <c r="C1135" t="n">
        <v>6</v>
      </c>
      <c r="D1135" t="n">
        <v>118.443718894747</v>
      </c>
    </row>
    <row r="1136">
      <c r="A1136" t="n">
        <v>2001</v>
      </c>
      <c r="B1136" t="n">
        <v>10</v>
      </c>
      <c r="C1136" t="n">
        <v>7</v>
      </c>
      <c r="D1136" t="n">
        <v>119.011846481522</v>
      </c>
    </row>
    <row r="1137">
      <c r="A1137" t="n">
        <v>2001</v>
      </c>
      <c r="B1137" t="n">
        <v>10</v>
      </c>
      <c r="C1137" t="n">
        <v>8</v>
      </c>
      <c r="D1137" t="n">
        <v>124.370986631638</v>
      </c>
    </row>
    <row r="1138">
      <c r="A1138" t="n">
        <v>2001</v>
      </c>
      <c r="B1138" t="n">
        <v>11</v>
      </c>
      <c r="C1138" t="n">
        <v>1</v>
      </c>
      <c r="D1138" t="n">
        <v>121.446882270574</v>
      </c>
    </row>
    <row r="1139">
      <c r="A1139" t="n">
        <v>2001</v>
      </c>
      <c r="B1139" t="n">
        <v>11</v>
      </c>
      <c r="C1139" t="n">
        <v>2</v>
      </c>
      <c r="D1139" t="n">
        <v>129.554214441867</v>
      </c>
    </row>
    <row r="1140">
      <c r="A1140" t="n">
        <v>2001</v>
      </c>
      <c r="B1140" t="n">
        <v>11</v>
      </c>
      <c r="C1140" t="n">
        <v>3</v>
      </c>
      <c r="D1140" t="n">
        <v>136.754989881832</v>
      </c>
    </row>
    <row r="1141">
      <c r="A1141" t="n">
        <v>2001</v>
      </c>
      <c r="B1141" t="n">
        <v>11</v>
      </c>
      <c r="C1141" t="n">
        <v>4</v>
      </c>
      <c r="D1141" t="n">
        <v>126.408390288669</v>
      </c>
    </row>
    <row r="1142">
      <c r="A1142" t="n">
        <v>2001</v>
      </c>
      <c r="B1142" t="n">
        <v>11</v>
      </c>
      <c r="C1142" t="n">
        <v>5</v>
      </c>
      <c r="D1142" t="n">
        <v>115.628293898498</v>
      </c>
    </row>
    <row r="1143">
      <c r="A1143" t="n">
        <v>2001</v>
      </c>
      <c r="B1143" t="n">
        <v>11</v>
      </c>
      <c r="C1143" t="n">
        <v>6</v>
      </c>
      <c r="D1143" t="n">
        <v>123.707933997177</v>
      </c>
    </row>
    <row r="1144">
      <c r="A1144" t="n">
        <v>2001</v>
      </c>
      <c r="B1144" t="n">
        <v>11</v>
      </c>
      <c r="C1144" t="n">
        <v>7</v>
      </c>
      <c r="D1144" t="n">
        <v>124.235826745259</v>
      </c>
    </row>
    <row r="1145">
      <c r="A1145" t="n">
        <v>2001</v>
      </c>
      <c r="B1145" t="n">
        <v>11</v>
      </c>
      <c r="C1145" t="n">
        <v>8</v>
      </c>
      <c r="D1145" t="n">
        <v>142.66922013114</v>
      </c>
    </row>
    <row r="1146">
      <c r="A1146" t="n">
        <v>2001</v>
      </c>
      <c r="B1146" t="n">
        <v>12</v>
      </c>
      <c r="C1146" t="n">
        <v>1</v>
      </c>
      <c r="D1146" t="n">
        <v>85.14854264153659</v>
      </c>
    </row>
    <row r="1147">
      <c r="A1147" t="n">
        <v>2001</v>
      </c>
      <c r="B1147" t="n">
        <v>12</v>
      </c>
      <c r="C1147" t="n">
        <v>2</v>
      </c>
      <c r="D1147" t="n">
        <v>83.24699985992061</v>
      </c>
    </row>
    <row r="1148">
      <c r="A1148" t="n">
        <v>2001</v>
      </c>
      <c r="B1148" t="n">
        <v>12</v>
      </c>
      <c r="C1148" t="n">
        <v>3</v>
      </c>
      <c r="D1148" t="n">
        <v>94.37877827121</v>
      </c>
    </row>
    <row r="1149">
      <c r="A1149" t="n">
        <v>2001</v>
      </c>
      <c r="B1149" t="n">
        <v>12</v>
      </c>
      <c r="C1149" t="n">
        <v>4</v>
      </c>
      <c r="D1149" t="n">
        <v>87.39435114245299</v>
      </c>
    </row>
    <row r="1150">
      <c r="A1150" t="n">
        <v>2001</v>
      </c>
      <c r="B1150" t="n">
        <v>12</v>
      </c>
      <c r="C1150" t="n">
        <v>5</v>
      </c>
      <c r="D1150" t="n">
        <v>86.5840725786057</v>
      </c>
    </row>
    <row r="1151">
      <c r="A1151" t="n">
        <v>2001</v>
      </c>
      <c r="B1151" t="n">
        <v>12</v>
      </c>
      <c r="C1151" t="n">
        <v>6</v>
      </c>
      <c r="D1151" t="n">
        <v>94.49895623077489</v>
      </c>
    </row>
    <row r="1152">
      <c r="A1152" t="n">
        <v>2001</v>
      </c>
      <c r="B1152" t="n">
        <v>12</v>
      </c>
      <c r="C1152" t="n">
        <v>7</v>
      </c>
      <c r="D1152" t="n">
        <v>90.72353216925741</v>
      </c>
    </row>
    <row r="1153">
      <c r="A1153" t="n">
        <v>2001</v>
      </c>
      <c r="B1153" t="n">
        <v>12</v>
      </c>
      <c r="C1153" t="n">
        <v>8</v>
      </c>
      <c r="D1153" t="n">
        <v>110.695226491617</v>
      </c>
    </row>
    <row r="1154">
      <c r="A1154" t="n">
        <v>2002</v>
      </c>
      <c r="B1154" t="n">
        <v>1</v>
      </c>
      <c r="C1154" t="n">
        <v>1</v>
      </c>
      <c r="D1154" t="n">
        <v>145.549711168889</v>
      </c>
    </row>
    <row r="1155">
      <c r="A1155" t="n">
        <v>2002</v>
      </c>
      <c r="B1155" t="n">
        <v>1</v>
      </c>
      <c r="C1155" t="n">
        <v>2</v>
      </c>
      <c r="D1155" t="n">
        <v>136.806044936437</v>
      </c>
    </row>
    <row r="1156">
      <c r="A1156" t="n">
        <v>2002</v>
      </c>
      <c r="B1156" t="n">
        <v>1</v>
      </c>
      <c r="C1156" t="n">
        <v>3</v>
      </c>
      <c r="D1156" t="n">
        <v>142.301529190209</v>
      </c>
    </row>
    <row r="1157">
      <c r="A1157" t="n">
        <v>2002</v>
      </c>
      <c r="B1157" t="n">
        <v>1</v>
      </c>
      <c r="C1157" t="n">
        <v>4</v>
      </c>
      <c r="D1157" t="n">
        <v>144.02287707409</v>
      </c>
    </row>
    <row r="1158">
      <c r="A1158" t="n">
        <v>2002</v>
      </c>
      <c r="B1158" t="n">
        <v>1</v>
      </c>
      <c r="C1158" t="n">
        <v>5</v>
      </c>
      <c r="D1158" t="n">
        <v>152.506403815202</v>
      </c>
    </row>
    <row r="1159">
      <c r="A1159" t="n">
        <v>2002</v>
      </c>
      <c r="B1159" t="n">
        <v>1</v>
      </c>
      <c r="C1159" t="n">
        <v>6</v>
      </c>
      <c r="D1159" t="n">
        <v>155.964881371063</v>
      </c>
    </row>
    <row r="1160">
      <c r="A1160" t="n">
        <v>2002</v>
      </c>
      <c r="B1160" t="n">
        <v>1</v>
      </c>
      <c r="C1160" t="n">
        <v>7</v>
      </c>
      <c r="D1160" t="n">
        <v>162.744193572287</v>
      </c>
    </row>
    <row r="1161">
      <c r="A1161" t="n">
        <v>2002</v>
      </c>
      <c r="B1161" t="n">
        <v>1</v>
      </c>
      <c r="C1161" t="n">
        <v>8</v>
      </c>
      <c r="D1161" t="n">
        <v>183.247250695404</v>
      </c>
    </row>
    <row r="1162">
      <c r="A1162" t="n">
        <v>2002</v>
      </c>
      <c r="B1162" t="n">
        <v>2</v>
      </c>
      <c r="C1162" t="n">
        <v>1</v>
      </c>
      <c r="D1162" t="n">
        <v>172.733968345397</v>
      </c>
    </row>
    <row r="1163">
      <c r="A1163" t="n">
        <v>2002</v>
      </c>
      <c r="B1163" t="n">
        <v>2</v>
      </c>
      <c r="C1163" t="n">
        <v>2</v>
      </c>
      <c r="D1163" t="n">
        <v>157.088255185395</v>
      </c>
    </row>
    <row r="1164">
      <c r="A1164" t="n">
        <v>2002</v>
      </c>
      <c r="B1164" t="n">
        <v>2</v>
      </c>
      <c r="C1164" t="n">
        <v>3</v>
      </c>
      <c r="D1164" t="n">
        <v>158.965405826788</v>
      </c>
    </row>
    <row r="1165">
      <c r="A1165" t="n">
        <v>2002</v>
      </c>
      <c r="B1165" t="n">
        <v>2</v>
      </c>
      <c r="C1165" t="n">
        <v>4</v>
      </c>
      <c r="D1165" t="n">
        <v>166.554703455217</v>
      </c>
    </row>
    <row r="1166">
      <c r="A1166" t="n">
        <v>2002</v>
      </c>
      <c r="B1166" t="n">
        <v>2</v>
      </c>
      <c r="C1166" t="n">
        <v>5</v>
      </c>
      <c r="D1166" t="n">
        <v>189.192251021079</v>
      </c>
    </row>
    <row r="1167">
      <c r="A1167" t="n">
        <v>2002</v>
      </c>
      <c r="B1167" t="n">
        <v>2</v>
      </c>
      <c r="C1167" t="n">
        <v>6</v>
      </c>
      <c r="D1167" t="n">
        <v>188.53152676121</v>
      </c>
    </row>
    <row r="1168">
      <c r="A1168" t="n">
        <v>2002</v>
      </c>
      <c r="B1168" t="n">
        <v>2</v>
      </c>
      <c r="C1168" t="n">
        <v>7</v>
      </c>
      <c r="D1168" t="n">
        <v>192.238071008229</v>
      </c>
    </row>
    <row r="1169">
      <c r="A1169" t="n">
        <v>2002</v>
      </c>
      <c r="B1169" t="n">
        <v>2</v>
      </c>
      <c r="C1169" t="n">
        <v>8</v>
      </c>
      <c r="D1169" t="n">
        <v>211.344972080926</v>
      </c>
    </row>
    <row r="1170">
      <c r="A1170" t="n">
        <v>2002</v>
      </c>
      <c r="B1170" t="n">
        <v>3</v>
      </c>
      <c r="C1170" t="n">
        <v>1</v>
      </c>
      <c r="D1170" t="n">
        <v>126.025328028952</v>
      </c>
    </row>
    <row r="1171">
      <c r="A1171" t="n">
        <v>2002</v>
      </c>
      <c r="B1171" t="n">
        <v>3</v>
      </c>
      <c r="C1171" t="n">
        <v>2</v>
      </c>
      <c r="D1171" t="n">
        <v>134.022034912553</v>
      </c>
    </row>
    <row r="1172">
      <c r="A1172" t="n">
        <v>2002</v>
      </c>
      <c r="B1172" t="n">
        <v>3</v>
      </c>
      <c r="C1172" t="n">
        <v>3</v>
      </c>
      <c r="D1172" t="n">
        <v>143.56008923045</v>
      </c>
    </row>
    <row r="1173">
      <c r="A1173" t="n">
        <v>2002</v>
      </c>
      <c r="B1173" t="n">
        <v>3</v>
      </c>
      <c r="C1173" t="n">
        <v>4</v>
      </c>
      <c r="D1173" t="n">
        <v>139.399728204336</v>
      </c>
    </row>
    <row r="1174">
      <c r="A1174" t="n">
        <v>2002</v>
      </c>
      <c r="B1174" t="n">
        <v>3</v>
      </c>
      <c r="C1174" t="n">
        <v>5</v>
      </c>
      <c r="D1174" t="n">
        <v>127.662566770453</v>
      </c>
    </row>
    <row r="1175">
      <c r="A1175" t="n">
        <v>2002</v>
      </c>
      <c r="B1175" t="n">
        <v>3</v>
      </c>
      <c r="C1175" t="n">
        <v>6</v>
      </c>
      <c r="D1175" t="n">
        <v>129.066366825275</v>
      </c>
    </row>
    <row r="1176">
      <c r="A1176" t="n">
        <v>2002</v>
      </c>
      <c r="B1176" t="n">
        <v>3</v>
      </c>
      <c r="C1176" t="n">
        <v>7</v>
      </c>
      <c r="D1176" t="n">
        <v>138.414663281167</v>
      </c>
    </row>
    <row r="1177">
      <c r="A1177" t="n">
        <v>2002</v>
      </c>
      <c r="B1177" t="n">
        <v>3</v>
      </c>
      <c r="C1177" t="n">
        <v>8</v>
      </c>
      <c r="D1177" t="n">
        <v>147.914923888692</v>
      </c>
    </row>
    <row r="1178">
      <c r="A1178" t="n">
        <v>2002</v>
      </c>
      <c r="B1178" t="n">
        <v>4</v>
      </c>
      <c r="C1178" t="n">
        <v>1</v>
      </c>
      <c r="D1178" t="n">
        <v>67.80857025325861</v>
      </c>
    </row>
    <row r="1179">
      <c r="A1179" t="n">
        <v>2002</v>
      </c>
      <c r="B1179" t="n">
        <v>4</v>
      </c>
      <c r="C1179" t="n">
        <v>2</v>
      </c>
      <c r="D1179" t="n">
        <v>66.2551900778919</v>
      </c>
    </row>
    <row r="1180">
      <c r="A1180" t="n">
        <v>2002</v>
      </c>
      <c r="B1180" t="n">
        <v>4</v>
      </c>
      <c r="C1180" t="n">
        <v>3</v>
      </c>
      <c r="D1180" t="n">
        <v>64.1958832134405</v>
      </c>
    </row>
    <row r="1181">
      <c r="A1181" t="n">
        <v>2002</v>
      </c>
      <c r="B1181" t="n">
        <v>4</v>
      </c>
      <c r="C1181" t="n">
        <v>4</v>
      </c>
      <c r="D1181" t="n">
        <v>65.073479448754</v>
      </c>
    </row>
    <row r="1182">
      <c r="A1182" t="n">
        <v>2002</v>
      </c>
      <c r="B1182" t="n">
        <v>4</v>
      </c>
      <c r="C1182" t="n">
        <v>5</v>
      </c>
      <c r="D1182" t="n">
        <v>68.2377909687081</v>
      </c>
    </row>
    <row r="1183">
      <c r="A1183" t="n">
        <v>2002</v>
      </c>
      <c r="B1183" t="n">
        <v>4</v>
      </c>
      <c r="C1183" t="n">
        <v>6</v>
      </c>
      <c r="D1183" t="n">
        <v>68.20100666472921</v>
      </c>
    </row>
    <row r="1184">
      <c r="A1184" t="n">
        <v>2002</v>
      </c>
      <c r="B1184" t="n">
        <v>4</v>
      </c>
      <c r="C1184" t="n">
        <v>7</v>
      </c>
      <c r="D1184" t="n">
        <v>60.8385047214129</v>
      </c>
    </row>
    <row r="1185">
      <c r="A1185" t="n">
        <v>2002</v>
      </c>
      <c r="B1185" t="n">
        <v>4</v>
      </c>
      <c r="C1185" t="n">
        <v>8</v>
      </c>
      <c r="D1185" t="n">
        <v>62.1359898720893</v>
      </c>
    </row>
    <row r="1186">
      <c r="A1186" t="n">
        <v>2002</v>
      </c>
      <c r="B1186" t="n">
        <v>5</v>
      </c>
      <c r="C1186" t="n">
        <v>1</v>
      </c>
      <c r="D1186" t="n">
        <v>77.15686045008719</v>
      </c>
    </row>
    <row r="1187">
      <c r="A1187" t="n">
        <v>2002</v>
      </c>
      <c r="B1187" t="n">
        <v>5</v>
      </c>
      <c r="C1187" t="n">
        <v>2</v>
      </c>
      <c r="D1187" t="n">
        <v>79.0368948014263</v>
      </c>
    </row>
    <row r="1188">
      <c r="A1188" t="n">
        <v>2002</v>
      </c>
      <c r="B1188" t="n">
        <v>5</v>
      </c>
      <c r="C1188" t="n">
        <v>3</v>
      </c>
      <c r="D1188" t="n">
        <v>76.5212804988218</v>
      </c>
    </row>
    <row r="1189">
      <c r="A1189" t="n">
        <v>2002</v>
      </c>
      <c r="B1189" t="n">
        <v>5</v>
      </c>
      <c r="C1189" t="n">
        <v>4</v>
      </c>
      <c r="D1189" t="n">
        <v>77.2046792090906</v>
      </c>
    </row>
    <row r="1190">
      <c r="A1190" t="n">
        <v>2002</v>
      </c>
      <c r="B1190" t="n">
        <v>5</v>
      </c>
      <c r="C1190" t="n">
        <v>5</v>
      </c>
      <c r="D1190" t="n">
        <v>76.5417878539879</v>
      </c>
    </row>
    <row r="1191">
      <c r="A1191" t="n">
        <v>2002</v>
      </c>
      <c r="B1191" t="n">
        <v>5</v>
      </c>
      <c r="C1191" t="n">
        <v>6</v>
      </c>
      <c r="D1191" t="n">
        <v>79.88995592359871</v>
      </c>
    </row>
    <row r="1192">
      <c r="A1192" t="n">
        <v>2002</v>
      </c>
      <c r="B1192" t="n">
        <v>5</v>
      </c>
      <c r="C1192" t="n">
        <v>7</v>
      </c>
      <c r="D1192" t="n">
        <v>75.2559359778211</v>
      </c>
    </row>
    <row r="1193">
      <c r="A1193" t="n">
        <v>2002</v>
      </c>
      <c r="B1193" t="n">
        <v>5</v>
      </c>
      <c r="C1193" t="n">
        <v>8</v>
      </c>
      <c r="D1193" t="n">
        <v>84.75487760908979</v>
      </c>
    </row>
    <row r="1194">
      <c r="A1194" t="n">
        <v>2002</v>
      </c>
      <c r="B1194" t="n">
        <v>6</v>
      </c>
      <c r="C1194" t="n">
        <v>1</v>
      </c>
      <c r="D1194" t="n">
        <v>95.0742177595351</v>
      </c>
    </row>
    <row r="1195">
      <c r="A1195" t="n">
        <v>2002</v>
      </c>
      <c r="B1195" t="n">
        <v>6</v>
      </c>
      <c r="C1195" t="n">
        <v>2</v>
      </c>
      <c r="D1195" t="n">
        <v>91.19707346336151</v>
      </c>
    </row>
    <row r="1196">
      <c r="A1196" t="n">
        <v>2002</v>
      </c>
      <c r="B1196" t="n">
        <v>6</v>
      </c>
      <c r="C1196" t="n">
        <v>3</v>
      </c>
      <c r="D1196" t="n">
        <v>86.65009592093381</v>
      </c>
    </row>
    <row r="1197">
      <c r="A1197" t="n">
        <v>2002</v>
      </c>
      <c r="B1197" t="n">
        <v>6</v>
      </c>
      <c r="C1197" t="n">
        <v>4</v>
      </c>
      <c r="D1197" t="n">
        <v>94.0620399076066</v>
      </c>
    </row>
    <row r="1198">
      <c r="A1198" t="n">
        <v>2002</v>
      </c>
      <c r="B1198" t="n">
        <v>6</v>
      </c>
      <c r="C1198" t="n">
        <v>5</v>
      </c>
      <c r="D1198" t="n">
        <v>101.469347422445</v>
      </c>
    </row>
    <row r="1199">
      <c r="A1199" t="n">
        <v>2002</v>
      </c>
      <c r="B1199" t="n">
        <v>6</v>
      </c>
      <c r="C1199" t="n">
        <v>6</v>
      </c>
      <c r="D1199" t="n">
        <v>109.910981733334</v>
      </c>
    </row>
    <row r="1200">
      <c r="A1200" t="n">
        <v>2002</v>
      </c>
      <c r="B1200" t="n">
        <v>6</v>
      </c>
      <c r="C1200" t="n">
        <v>7</v>
      </c>
      <c r="D1200" t="n">
        <v>101.627672281267</v>
      </c>
    </row>
    <row r="1201">
      <c r="A1201" t="n">
        <v>2002</v>
      </c>
      <c r="B1201" t="n">
        <v>6</v>
      </c>
      <c r="C1201" t="n">
        <v>8</v>
      </c>
      <c r="D1201" t="n">
        <v>100.886968306845</v>
      </c>
    </row>
    <row r="1202">
      <c r="A1202" t="n">
        <v>2002</v>
      </c>
      <c r="B1202" t="n">
        <v>7</v>
      </c>
      <c r="C1202" t="n">
        <v>1</v>
      </c>
      <c r="D1202" t="n">
        <v>68.37406611757049</v>
      </c>
    </row>
    <row r="1203">
      <c r="A1203" t="n">
        <v>2002</v>
      </c>
      <c r="B1203" t="n">
        <v>7</v>
      </c>
      <c r="C1203" t="n">
        <v>2</v>
      </c>
      <c r="D1203" t="n">
        <v>69.0026743636857</v>
      </c>
    </row>
    <row r="1204">
      <c r="A1204" t="n">
        <v>2002</v>
      </c>
      <c r="B1204" t="n">
        <v>7</v>
      </c>
      <c r="C1204" t="n">
        <v>3</v>
      </c>
      <c r="D1204" t="n">
        <v>63.6736689124678</v>
      </c>
    </row>
    <row r="1205">
      <c r="A1205" t="n">
        <v>2002</v>
      </c>
      <c r="B1205" t="n">
        <v>7</v>
      </c>
      <c r="C1205" t="n">
        <v>4</v>
      </c>
      <c r="D1205" t="n">
        <v>67.8474946779595</v>
      </c>
    </row>
    <row r="1206">
      <c r="A1206" t="n">
        <v>2002</v>
      </c>
      <c r="B1206" t="n">
        <v>7</v>
      </c>
      <c r="C1206" t="n">
        <v>5</v>
      </c>
      <c r="D1206" t="n">
        <v>70.5503064529771</v>
      </c>
    </row>
    <row r="1207">
      <c r="A1207" t="n">
        <v>2002</v>
      </c>
      <c r="B1207" t="n">
        <v>7</v>
      </c>
      <c r="C1207" t="n">
        <v>6</v>
      </c>
      <c r="D1207" t="n">
        <v>77.16082634541939</v>
      </c>
    </row>
    <row r="1208">
      <c r="A1208" t="n">
        <v>2002</v>
      </c>
      <c r="B1208" t="n">
        <v>7</v>
      </c>
      <c r="C1208" t="n">
        <v>7</v>
      </c>
      <c r="D1208" t="n">
        <v>71.7100725772666</v>
      </c>
    </row>
    <row r="1209">
      <c r="A1209" t="n">
        <v>2002</v>
      </c>
      <c r="B1209" t="n">
        <v>7</v>
      </c>
      <c r="C1209" t="n">
        <v>8</v>
      </c>
      <c r="D1209" t="n">
        <v>84.865452919841</v>
      </c>
    </row>
    <row r="1210">
      <c r="A1210" t="n">
        <v>2002</v>
      </c>
      <c r="B1210" t="n">
        <v>8</v>
      </c>
      <c r="C1210" t="n">
        <v>1</v>
      </c>
      <c r="D1210" t="n">
        <v>44.8029069431983</v>
      </c>
    </row>
    <row r="1211">
      <c r="A1211" t="n">
        <v>2002</v>
      </c>
      <c r="B1211" t="n">
        <v>8</v>
      </c>
      <c r="C1211" t="n">
        <v>2</v>
      </c>
      <c r="D1211" t="n">
        <v>52.2690285209481</v>
      </c>
    </row>
    <row r="1212">
      <c r="A1212" t="n">
        <v>2002</v>
      </c>
      <c r="B1212" t="n">
        <v>8</v>
      </c>
      <c r="C1212" t="n">
        <v>3</v>
      </c>
      <c r="D1212" t="n">
        <v>54.528152698968</v>
      </c>
    </row>
    <row r="1213">
      <c r="A1213" t="n">
        <v>2002</v>
      </c>
      <c r="B1213" t="n">
        <v>8</v>
      </c>
      <c r="C1213" t="n">
        <v>4</v>
      </c>
      <c r="D1213" t="n">
        <v>52.3724202549516</v>
      </c>
    </row>
    <row r="1214">
      <c r="A1214" t="n">
        <v>2002</v>
      </c>
      <c r="B1214" t="n">
        <v>8</v>
      </c>
      <c r="C1214" t="n">
        <v>5</v>
      </c>
      <c r="D1214" t="n">
        <v>48.4984520085097</v>
      </c>
    </row>
    <row r="1215">
      <c r="A1215" t="n">
        <v>2002</v>
      </c>
      <c r="B1215" t="n">
        <v>8</v>
      </c>
      <c r="C1215" t="n">
        <v>6</v>
      </c>
      <c r="D1215" t="n">
        <v>56.6787069694925</v>
      </c>
    </row>
    <row r="1216">
      <c r="A1216" t="n">
        <v>2002</v>
      </c>
      <c r="B1216" t="n">
        <v>8</v>
      </c>
      <c r="C1216" t="n">
        <v>7</v>
      </c>
      <c r="D1216" t="n">
        <v>57.1096073261038</v>
      </c>
    </row>
    <row r="1217">
      <c r="A1217" t="n">
        <v>2002</v>
      </c>
      <c r="B1217" t="n">
        <v>8</v>
      </c>
      <c r="C1217" t="n">
        <v>8</v>
      </c>
      <c r="D1217" t="n">
        <v>52.81318590741601</v>
      </c>
    </row>
    <row r="1218">
      <c r="A1218" t="n">
        <v>2002</v>
      </c>
      <c r="B1218" t="n">
        <v>9</v>
      </c>
      <c r="C1218" t="n">
        <v>1</v>
      </c>
      <c r="D1218" t="n">
        <v>59.1616277208876</v>
      </c>
    </row>
    <row r="1219">
      <c r="A1219" t="n">
        <v>2002</v>
      </c>
      <c r="B1219" t="n">
        <v>9</v>
      </c>
      <c r="C1219" t="n">
        <v>2</v>
      </c>
      <c r="D1219" t="n">
        <v>57.4964141399819</v>
      </c>
    </row>
    <row r="1220">
      <c r="A1220" t="n">
        <v>2002</v>
      </c>
      <c r="B1220" t="n">
        <v>9</v>
      </c>
      <c r="C1220" t="n">
        <v>3</v>
      </c>
      <c r="D1220" t="n">
        <v>53.6244958510762</v>
      </c>
    </row>
    <row r="1221">
      <c r="A1221" t="n">
        <v>2002</v>
      </c>
      <c r="B1221" t="n">
        <v>9</v>
      </c>
      <c r="C1221" t="n">
        <v>4</v>
      </c>
      <c r="D1221" t="n">
        <v>54.47297537217671</v>
      </c>
    </row>
    <row r="1222">
      <c r="A1222" t="n">
        <v>2002</v>
      </c>
      <c r="B1222" t="n">
        <v>9</v>
      </c>
      <c r="C1222" t="n">
        <v>5</v>
      </c>
      <c r="D1222" t="n">
        <v>54.91233376774471</v>
      </c>
    </row>
    <row r="1223">
      <c r="A1223" t="n">
        <v>2002</v>
      </c>
      <c r="B1223" t="n">
        <v>9</v>
      </c>
      <c r="C1223" t="n">
        <v>6</v>
      </c>
      <c r="D1223" t="n">
        <v>53.99715897844521</v>
      </c>
    </row>
    <row r="1224">
      <c r="A1224" t="n">
        <v>2002</v>
      </c>
      <c r="B1224" t="n">
        <v>9</v>
      </c>
      <c r="C1224" t="n">
        <v>7</v>
      </c>
      <c r="D1224" t="n">
        <v>52.8425707720265</v>
      </c>
    </row>
    <row r="1225">
      <c r="A1225" t="n">
        <v>2002</v>
      </c>
      <c r="B1225" t="n">
        <v>9</v>
      </c>
      <c r="C1225" t="n">
        <v>8</v>
      </c>
      <c r="D1225" t="n">
        <v>55.7623238978331</v>
      </c>
    </row>
    <row r="1226">
      <c r="A1226" t="n">
        <v>2002</v>
      </c>
      <c r="B1226" t="n">
        <v>10</v>
      </c>
      <c r="C1226" t="n">
        <v>1</v>
      </c>
      <c r="D1226" t="n">
        <v>95.579623652208</v>
      </c>
    </row>
    <row r="1227">
      <c r="A1227" t="n">
        <v>2002</v>
      </c>
      <c r="B1227" t="n">
        <v>10</v>
      </c>
      <c r="C1227" t="n">
        <v>2</v>
      </c>
      <c r="D1227" t="n">
        <v>103.517437810736</v>
      </c>
    </row>
    <row r="1228">
      <c r="A1228" t="n">
        <v>2002</v>
      </c>
      <c r="B1228" t="n">
        <v>10</v>
      </c>
      <c r="C1228" t="n">
        <v>3</v>
      </c>
      <c r="D1228" t="n">
        <v>108.840494375956</v>
      </c>
    </row>
    <row r="1229">
      <c r="A1229" t="n">
        <v>2002</v>
      </c>
      <c r="B1229" t="n">
        <v>10</v>
      </c>
      <c r="C1229" t="n">
        <v>4</v>
      </c>
      <c r="D1229" t="n">
        <v>103.483398926339</v>
      </c>
    </row>
    <row r="1230">
      <c r="A1230" t="n">
        <v>2002</v>
      </c>
      <c r="B1230" t="n">
        <v>10</v>
      </c>
      <c r="C1230" t="n">
        <v>5</v>
      </c>
      <c r="D1230" t="n">
        <v>93.9327444832202</v>
      </c>
    </row>
    <row r="1231">
      <c r="A1231" t="n">
        <v>2002</v>
      </c>
      <c r="B1231" t="n">
        <v>10</v>
      </c>
      <c r="C1231" t="n">
        <v>6</v>
      </c>
      <c r="D1231" t="n">
        <v>98.9922379343972</v>
      </c>
    </row>
    <row r="1232">
      <c r="A1232" t="n">
        <v>2002</v>
      </c>
      <c r="B1232" t="n">
        <v>10</v>
      </c>
      <c r="C1232" t="n">
        <v>7</v>
      </c>
      <c r="D1232" t="n">
        <v>97.6969209538686</v>
      </c>
    </row>
    <row r="1233">
      <c r="A1233" t="n">
        <v>2002</v>
      </c>
      <c r="B1233" t="n">
        <v>10</v>
      </c>
      <c r="C1233" t="n">
        <v>8</v>
      </c>
      <c r="D1233" t="n">
        <v>122.068130676923</v>
      </c>
    </row>
    <row r="1234">
      <c r="A1234" t="n">
        <v>2002</v>
      </c>
      <c r="B1234" t="n">
        <v>11</v>
      </c>
      <c r="C1234" t="n">
        <v>1</v>
      </c>
      <c r="D1234" t="n">
        <v>76.51375580358309</v>
      </c>
    </row>
    <row r="1235">
      <c r="A1235" t="n">
        <v>2002</v>
      </c>
      <c r="B1235" t="n">
        <v>11</v>
      </c>
      <c r="C1235" t="n">
        <v>2</v>
      </c>
      <c r="D1235" t="n">
        <v>80.22261738414849</v>
      </c>
    </row>
    <row r="1236">
      <c r="A1236" t="n">
        <v>2002</v>
      </c>
      <c r="B1236" t="n">
        <v>11</v>
      </c>
      <c r="C1236" t="n">
        <v>3</v>
      </c>
      <c r="D1236" t="n">
        <v>79.4772375024541</v>
      </c>
    </row>
    <row r="1237">
      <c r="A1237" t="n">
        <v>2002</v>
      </c>
      <c r="B1237" t="n">
        <v>11</v>
      </c>
      <c r="C1237" t="n">
        <v>4</v>
      </c>
      <c r="D1237" t="n">
        <v>78.81228757388719</v>
      </c>
    </row>
    <row r="1238">
      <c r="A1238" t="n">
        <v>2002</v>
      </c>
      <c r="B1238" t="n">
        <v>11</v>
      </c>
      <c r="C1238" t="n">
        <v>5</v>
      </c>
      <c r="D1238" t="n">
        <v>75.4937128233508</v>
      </c>
    </row>
    <row r="1239">
      <c r="A1239" t="n">
        <v>2002</v>
      </c>
      <c r="B1239" t="n">
        <v>11</v>
      </c>
      <c r="C1239" t="n">
        <v>6</v>
      </c>
      <c r="D1239" t="n">
        <v>74.8511007307329</v>
      </c>
    </row>
    <row r="1240">
      <c r="A1240" t="n">
        <v>2002</v>
      </c>
      <c r="B1240" t="n">
        <v>11</v>
      </c>
      <c r="C1240" t="n">
        <v>7</v>
      </c>
      <c r="D1240" t="n">
        <v>72.947199043673</v>
      </c>
    </row>
    <row r="1241">
      <c r="A1241" t="n">
        <v>2002</v>
      </c>
      <c r="B1241" t="n">
        <v>11</v>
      </c>
      <c r="C1241" t="n">
        <v>8</v>
      </c>
      <c r="D1241" t="n">
        <v>79.79854229983721</v>
      </c>
    </row>
    <row r="1242">
      <c r="A1242" t="n">
        <v>2002</v>
      </c>
      <c r="B1242" t="n">
        <v>12</v>
      </c>
      <c r="C1242" t="n">
        <v>1</v>
      </c>
      <c r="D1242" t="n">
        <v>100.093342155172</v>
      </c>
    </row>
    <row r="1243">
      <c r="A1243" t="n">
        <v>2002</v>
      </c>
      <c r="B1243" t="n">
        <v>12</v>
      </c>
      <c r="C1243" t="n">
        <v>2</v>
      </c>
      <c r="D1243" t="n">
        <v>95.0264359564581</v>
      </c>
    </row>
    <row r="1244">
      <c r="A1244" t="n">
        <v>2002</v>
      </c>
      <c r="B1244" t="n">
        <v>12</v>
      </c>
      <c r="C1244" t="n">
        <v>3</v>
      </c>
      <c r="D1244" t="n">
        <v>93.2981536571467</v>
      </c>
    </row>
    <row r="1245">
      <c r="A1245" t="n">
        <v>2002</v>
      </c>
      <c r="B1245" t="n">
        <v>12</v>
      </c>
      <c r="C1245" t="n">
        <v>4</v>
      </c>
      <c r="D1245" t="n">
        <v>98.7637899378976</v>
      </c>
    </row>
    <row r="1246">
      <c r="A1246" t="n">
        <v>2002</v>
      </c>
      <c r="B1246" t="n">
        <v>12</v>
      </c>
      <c r="C1246" t="n">
        <v>5</v>
      </c>
      <c r="D1246" t="n">
        <v>106.654301958773</v>
      </c>
    </row>
    <row r="1247">
      <c r="A1247" t="n">
        <v>2002</v>
      </c>
      <c r="B1247" t="n">
        <v>12</v>
      </c>
      <c r="C1247" t="n">
        <v>6</v>
      </c>
      <c r="D1247" t="n">
        <v>112.699950335924</v>
      </c>
    </row>
    <row r="1248">
      <c r="A1248" t="n">
        <v>2002</v>
      </c>
      <c r="B1248" t="n">
        <v>12</v>
      </c>
      <c r="C1248" t="n">
        <v>7</v>
      </c>
      <c r="D1248" t="n">
        <v>94.9015518112578</v>
      </c>
    </row>
    <row r="1249">
      <c r="A1249" t="n">
        <v>2002</v>
      </c>
      <c r="B1249" t="n">
        <v>12</v>
      </c>
      <c r="C1249" t="n">
        <v>8</v>
      </c>
      <c r="D1249" t="n">
        <v>80.89898021237289</v>
      </c>
    </row>
    <row r="1250">
      <c r="A1250" t="n">
        <v>2003</v>
      </c>
      <c r="B1250" t="n">
        <v>1</v>
      </c>
      <c r="C1250" t="n">
        <v>1</v>
      </c>
      <c r="D1250" t="n">
        <v>136.615653889462</v>
      </c>
    </row>
    <row r="1251">
      <c r="A1251" t="n">
        <v>2003</v>
      </c>
      <c r="B1251" t="n">
        <v>1</v>
      </c>
      <c r="C1251" t="n">
        <v>2</v>
      </c>
      <c r="D1251" t="n">
        <v>132.928415506909</v>
      </c>
    </row>
    <row r="1252">
      <c r="A1252" t="n">
        <v>2003</v>
      </c>
      <c r="B1252" t="n">
        <v>1</v>
      </c>
      <c r="C1252" t="n">
        <v>3</v>
      </c>
      <c r="D1252" t="n">
        <v>145.041208792761</v>
      </c>
    </row>
    <row r="1253">
      <c r="A1253" t="n">
        <v>2003</v>
      </c>
      <c r="B1253" t="n">
        <v>1</v>
      </c>
      <c r="C1253" t="n">
        <v>4</v>
      </c>
      <c r="D1253" t="n">
        <v>137.281647324218</v>
      </c>
    </row>
    <row r="1254">
      <c r="A1254" t="n">
        <v>2003</v>
      </c>
      <c r="B1254" t="n">
        <v>1</v>
      </c>
      <c r="C1254" t="n">
        <v>5</v>
      </c>
      <c r="D1254" t="n">
        <v>134.069167228454</v>
      </c>
    </row>
    <row r="1255">
      <c r="A1255" t="n">
        <v>2003</v>
      </c>
      <c r="B1255" t="n">
        <v>1</v>
      </c>
      <c r="C1255" t="n">
        <v>6</v>
      </c>
      <c r="D1255" t="n">
        <v>133.083660473056</v>
      </c>
    </row>
    <row r="1256">
      <c r="A1256" t="n">
        <v>2003</v>
      </c>
      <c r="B1256" t="n">
        <v>1</v>
      </c>
      <c r="C1256" t="n">
        <v>7</v>
      </c>
      <c r="D1256" t="n">
        <v>134.139328996058</v>
      </c>
    </row>
    <row r="1257">
      <c r="A1257" t="n">
        <v>2003</v>
      </c>
      <c r="B1257" t="n">
        <v>1</v>
      </c>
      <c r="C1257" t="n">
        <v>8</v>
      </c>
      <c r="D1257" t="n">
        <v>149.965195056592</v>
      </c>
    </row>
    <row r="1258">
      <c r="A1258" t="n">
        <v>2003</v>
      </c>
      <c r="B1258" t="n">
        <v>2</v>
      </c>
      <c r="C1258" t="n">
        <v>1</v>
      </c>
      <c r="D1258" t="n">
        <v>49.6228414176401</v>
      </c>
    </row>
    <row r="1259">
      <c r="A1259" t="n">
        <v>2003</v>
      </c>
      <c r="B1259" t="n">
        <v>2</v>
      </c>
      <c r="C1259" t="n">
        <v>2</v>
      </c>
      <c r="D1259" t="n">
        <v>46.1329694908354</v>
      </c>
    </row>
    <row r="1260">
      <c r="A1260" t="n">
        <v>2003</v>
      </c>
      <c r="B1260" t="n">
        <v>2</v>
      </c>
      <c r="C1260" t="n">
        <v>3</v>
      </c>
      <c r="D1260" t="n">
        <v>43.7033113101194</v>
      </c>
    </row>
    <row r="1261">
      <c r="A1261" t="n">
        <v>2003</v>
      </c>
      <c r="B1261" t="n">
        <v>2</v>
      </c>
      <c r="C1261" t="n">
        <v>4</v>
      </c>
      <c r="D1261" t="n">
        <v>46.7169023484504</v>
      </c>
    </row>
    <row r="1262">
      <c r="A1262" t="n">
        <v>2003</v>
      </c>
      <c r="B1262" t="n">
        <v>2</v>
      </c>
      <c r="C1262" t="n">
        <v>5</v>
      </c>
      <c r="D1262" t="n">
        <v>49.3689517985672</v>
      </c>
    </row>
    <row r="1263">
      <c r="A1263" t="n">
        <v>2003</v>
      </c>
      <c r="B1263" t="n">
        <v>2</v>
      </c>
      <c r="C1263" t="n">
        <v>6</v>
      </c>
      <c r="D1263" t="n">
        <v>44.7837646779811</v>
      </c>
    </row>
    <row r="1264">
      <c r="A1264" t="n">
        <v>2003</v>
      </c>
      <c r="B1264" t="n">
        <v>2</v>
      </c>
      <c r="C1264" t="n">
        <v>7</v>
      </c>
      <c r="D1264" t="n">
        <v>45.4255578471896</v>
      </c>
    </row>
    <row r="1265">
      <c r="A1265" t="n">
        <v>2003</v>
      </c>
      <c r="B1265" t="n">
        <v>2</v>
      </c>
      <c r="C1265" t="n">
        <v>8</v>
      </c>
      <c r="D1265" t="n">
        <v>42.4153527749739</v>
      </c>
    </row>
    <row r="1266">
      <c r="A1266" t="n">
        <v>2003</v>
      </c>
      <c r="B1266" t="n">
        <v>3</v>
      </c>
      <c r="C1266" t="n">
        <v>1</v>
      </c>
      <c r="D1266" t="n">
        <v>85.93683782216111</v>
      </c>
    </row>
    <row r="1267">
      <c r="A1267" t="n">
        <v>2003</v>
      </c>
      <c r="B1267" t="n">
        <v>3</v>
      </c>
      <c r="C1267" t="n">
        <v>2</v>
      </c>
      <c r="D1267" t="n">
        <v>83.72586649952039</v>
      </c>
    </row>
    <row r="1268">
      <c r="A1268" t="n">
        <v>2003</v>
      </c>
      <c r="B1268" t="n">
        <v>3</v>
      </c>
      <c r="C1268" t="n">
        <v>3</v>
      </c>
      <c r="D1268" t="n">
        <v>88.2674826638585</v>
      </c>
    </row>
    <row r="1269">
      <c r="A1269" t="n">
        <v>2003</v>
      </c>
      <c r="B1269" t="n">
        <v>3</v>
      </c>
      <c r="C1269" t="n">
        <v>4</v>
      </c>
      <c r="D1269" t="n">
        <v>86.2507155045992</v>
      </c>
    </row>
    <row r="1270">
      <c r="A1270" t="n">
        <v>2003</v>
      </c>
      <c r="B1270" t="n">
        <v>3</v>
      </c>
      <c r="C1270" t="n">
        <v>5</v>
      </c>
      <c r="D1270" t="n">
        <v>85.26908633716481</v>
      </c>
    </row>
    <row r="1271">
      <c r="A1271" t="n">
        <v>2003</v>
      </c>
      <c r="B1271" t="n">
        <v>3</v>
      </c>
      <c r="C1271" t="n">
        <v>6</v>
      </c>
      <c r="D1271" t="n">
        <v>87.24648698895699</v>
      </c>
    </row>
    <row r="1272">
      <c r="A1272" t="n">
        <v>2003</v>
      </c>
      <c r="B1272" t="n">
        <v>3</v>
      </c>
      <c r="C1272" t="n">
        <v>7</v>
      </c>
      <c r="D1272" t="n">
        <v>85.4868523853083</v>
      </c>
    </row>
    <row r="1273">
      <c r="A1273" t="n">
        <v>2003</v>
      </c>
      <c r="B1273" t="n">
        <v>3</v>
      </c>
      <c r="C1273" t="n">
        <v>8</v>
      </c>
      <c r="D1273" t="n">
        <v>70.2527393755957</v>
      </c>
    </row>
    <row r="1274">
      <c r="A1274" t="n">
        <v>2003</v>
      </c>
      <c r="B1274" t="n">
        <v>4</v>
      </c>
      <c r="C1274" t="n">
        <v>1</v>
      </c>
      <c r="D1274" t="n">
        <v>102.016975791165</v>
      </c>
    </row>
    <row r="1275">
      <c r="A1275" t="n">
        <v>2003</v>
      </c>
      <c r="B1275" t="n">
        <v>4</v>
      </c>
      <c r="C1275" t="n">
        <v>2</v>
      </c>
      <c r="D1275" t="n">
        <v>95.6638486861272</v>
      </c>
    </row>
    <row r="1276">
      <c r="A1276" t="n">
        <v>2003</v>
      </c>
      <c r="B1276" t="n">
        <v>4</v>
      </c>
      <c r="C1276" t="n">
        <v>3</v>
      </c>
      <c r="D1276" t="n">
        <v>92.04916326178841</v>
      </c>
    </row>
    <row r="1277">
      <c r="A1277" t="n">
        <v>2003</v>
      </c>
      <c r="B1277" t="n">
        <v>4</v>
      </c>
      <c r="C1277" t="n">
        <v>4</v>
      </c>
      <c r="D1277" t="n">
        <v>99.9711848942748</v>
      </c>
    </row>
    <row r="1278">
      <c r="A1278" t="n">
        <v>2003</v>
      </c>
      <c r="B1278" t="n">
        <v>4</v>
      </c>
      <c r="C1278" t="n">
        <v>5</v>
      </c>
      <c r="D1278" t="n">
        <v>107.076734918252</v>
      </c>
    </row>
    <row r="1279">
      <c r="A1279" t="n">
        <v>2003</v>
      </c>
      <c r="B1279" t="n">
        <v>4</v>
      </c>
      <c r="C1279" t="n">
        <v>6</v>
      </c>
      <c r="D1279" t="n">
        <v>115.794625256898</v>
      </c>
    </row>
    <row r="1280">
      <c r="A1280" t="n">
        <v>2003</v>
      </c>
      <c r="B1280" t="n">
        <v>4</v>
      </c>
      <c r="C1280" t="n">
        <v>7</v>
      </c>
      <c r="D1280" t="n">
        <v>109.601811961947</v>
      </c>
    </row>
    <row r="1281">
      <c r="A1281" t="n">
        <v>2003</v>
      </c>
      <c r="B1281" t="n">
        <v>4</v>
      </c>
      <c r="C1281" t="n">
        <v>8</v>
      </c>
      <c r="D1281" t="n">
        <v>114.934088487059</v>
      </c>
    </row>
    <row r="1282">
      <c r="A1282" t="n">
        <v>2003</v>
      </c>
      <c r="B1282" t="n">
        <v>5</v>
      </c>
      <c r="C1282" t="n">
        <v>1</v>
      </c>
      <c r="D1282" t="n">
        <v>68.23007574894349</v>
      </c>
    </row>
    <row r="1283">
      <c r="A1283" t="n">
        <v>2003</v>
      </c>
      <c r="B1283" t="n">
        <v>5</v>
      </c>
      <c r="C1283" t="n">
        <v>2</v>
      </c>
      <c r="D1283" t="n">
        <v>68.1967237017279</v>
      </c>
    </row>
    <row r="1284">
      <c r="A1284" t="n">
        <v>2003</v>
      </c>
      <c r="B1284" t="n">
        <v>5</v>
      </c>
      <c r="C1284" t="n">
        <v>3</v>
      </c>
      <c r="D1284" t="n">
        <v>70.4910210111687</v>
      </c>
    </row>
    <row r="1285">
      <c r="A1285" t="n">
        <v>2003</v>
      </c>
      <c r="B1285" t="n">
        <v>5</v>
      </c>
      <c r="C1285" t="n">
        <v>4</v>
      </c>
      <c r="D1285" t="n">
        <v>69.07338072467751</v>
      </c>
    </row>
    <row r="1286">
      <c r="A1286" t="n">
        <v>2003</v>
      </c>
      <c r="B1286" t="n">
        <v>5</v>
      </c>
      <c r="C1286" t="n">
        <v>5</v>
      </c>
      <c r="D1286" t="n">
        <v>69.59186793287139</v>
      </c>
    </row>
    <row r="1287">
      <c r="A1287" t="n">
        <v>2003</v>
      </c>
      <c r="B1287" t="n">
        <v>5</v>
      </c>
      <c r="C1287" t="n">
        <v>6</v>
      </c>
      <c r="D1287" t="n">
        <v>69.1991012081936</v>
      </c>
    </row>
    <row r="1288">
      <c r="A1288" t="n">
        <v>2003</v>
      </c>
      <c r="B1288" t="n">
        <v>5</v>
      </c>
      <c r="C1288" t="n">
        <v>7</v>
      </c>
      <c r="D1288" t="n">
        <v>72.8561633014146</v>
      </c>
    </row>
    <row r="1289">
      <c r="A1289" t="n">
        <v>2003</v>
      </c>
      <c r="B1289" t="n">
        <v>5</v>
      </c>
      <c r="C1289" t="n">
        <v>8</v>
      </c>
      <c r="D1289" t="n">
        <v>77.4276300792898</v>
      </c>
    </row>
    <row r="1290">
      <c r="A1290" t="n">
        <v>2003</v>
      </c>
      <c r="B1290" t="n">
        <v>6</v>
      </c>
      <c r="C1290" t="n">
        <v>1</v>
      </c>
      <c r="D1290" t="n">
        <v>82.5979222344033</v>
      </c>
    </row>
    <row r="1291">
      <c r="A1291" t="n">
        <v>2003</v>
      </c>
      <c r="B1291" t="n">
        <v>6</v>
      </c>
      <c r="C1291" t="n">
        <v>2</v>
      </c>
      <c r="D1291" t="n">
        <v>87.877201372331</v>
      </c>
    </row>
    <row r="1292">
      <c r="A1292" t="n">
        <v>2003</v>
      </c>
      <c r="B1292" t="n">
        <v>6</v>
      </c>
      <c r="C1292" t="n">
        <v>3</v>
      </c>
      <c r="D1292" t="n">
        <v>96.6314403615213</v>
      </c>
    </row>
    <row r="1293">
      <c r="A1293" t="n">
        <v>2003</v>
      </c>
      <c r="B1293" t="n">
        <v>6</v>
      </c>
      <c r="C1293" t="n">
        <v>4</v>
      </c>
      <c r="D1293" t="n">
        <v>91.245807362262</v>
      </c>
    </row>
    <row r="1294">
      <c r="A1294" t="n">
        <v>2003</v>
      </c>
      <c r="B1294" t="n">
        <v>6</v>
      </c>
      <c r="C1294" t="n">
        <v>5</v>
      </c>
      <c r="D1294" t="n">
        <v>86.2308603528099</v>
      </c>
    </row>
    <row r="1295">
      <c r="A1295" t="n">
        <v>2003</v>
      </c>
      <c r="B1295" t="n">
        <v>6</v>
      </c>
      <c r="C1295" t="n">
        <v>6</v>
      </c>
      <c r="D1295" t="n">
        <v>92.3180343279432</v>
      </c>
    </row>
    <row r="1296">
      <c r="A1296" t="n">
        <v>2003</v>
      </c>
      <c r="B1296" t="n">
        <v>6</v>
      </c>
      <c r="C1296" t="n">
        <v>7</v>
      </c>
      <c r="D1296" t="n">
        <v>103.881912987969</v>
      </c>
    </row>
    <row r="1297">
      <c r="A1297" t="n">
        <v>2003</v>
      </c>
      <c r="B1297" t="n">
        <v>6</v>
      </c>
      <c r="C1297" t="n">
        <v>8</v>
      </c>
      <c r="D1297" t="n">
        <v>97.98039785532229</v>
      </c>
    </row>
    <row r="1298">
      <c r="A1298" t="n">
        <v>2003</v>
      </c>
      <c r="B1298" t="n">
        <v>7</v>
      </c>
      <c r="C1298" t="n">
        <v>1</v>
      </c>
      <c r="D1298" t="n">
        <v>56.28325926605559</v>
      </c>
    </row>
    <row r="1299">
      <c r="A1299" t="n">
        <v>2003</v>
      </c>
      <c r="B1299" t="n">
        <v>7</v>
      </c>
      <c r="C1299" t="n">
        <v>2</v>
      </c>
      <c r="D1299" t="n">
        <v>57.3811600055155</v>
      </c>
    </row>
    <row r="1300">
      <c r="A1300" t="n">
        <v>2003</v>
      </c>
      <c r="B1300" t="n">
        <v>7</v>
      </c>
      <c r="C1300" t="n">
        <v>3</v>
      </c>
      <c r="D1300" t="n">
        <v>48.9060152381513</v>
      </c>
    </row>
    <row r="1301">
      <c r="A1301" t="n">
        <v>2003</v>
      </c>
      <c r="B1301" t="n">
        <v>7</v>
      </c>
      <c r="C1301" t="n">
        <v>4</v>
      </c>
      <c r="D1301" t="n">
        <v>53.73351027455971</v>
      </c>
    </row>
    <row r="1302">
      <c r="A1302" t="n">
        <v>2003</v>
      </c>
      <c r="B1302" t="n">
        <v>7</v>
      </c>
      <c r="C1302" t="n">
        <v>5</v>
      </c>
      <c r="D1302" t="n">
        <v>54.5017020561924</v>
      </c>
    </row>
    <row r="1303">
      <c r="A1303" t="n">
        <v>2003</v>
      </c>
      <c r="B1303" t="n">
        <v>7</v>
      </c>
      <c r="C1303" t="n">
        <v>6</v>
      </c>
      <c r="D1303" t="n">
        <v>54.0910860375337</v>
      </c>
    </row>
    <row r="1304">
      <c r="A1304" t="n">
        <v>2003</v>
      </c>
      <c r="B1304" t="n">
        <v>7</v>
      </c>
      <c r="C1304" t="n">
        <v>7</v>
      </c>
      <c r="D1304" t="n">
        <v>49.3206612413124</v>
      </c>
    </row>
    <row r="1305">
      <c r="A1305" t="n">
        <v>2003</v>
      </c>
      <c r="B1305" t="n">
        <v>7</v>
      </c>
      <c r="C1305" t="n">
        <v>8</v>
      </c>
      <c r="D1305" t="n">
        <v>45.5555503947421</v>
      </c>
    </row>
    <row r="1306">
      <c r="A1306" t="n">
        <v>2003</v>
      </c>
      <c r="B1306" t="n">
        <v>8</v>
      </c>
      <c r="C1306" t="n">
        <v>1</v>
      </c>
      <c r="D1306" t="n">
        <v>74.7414715090343</v>
      </c>
    </row>
    <row r="1307">
      <c r="A1307" t="n">
        <v>2003</v>
      </c>
      <c r="B1307" t="n">
        <v>8</v>
      </c>
      <c r="C1307" t="n">
        <v>2</v>
      </c>
      <c r="D1307" t="n">
        <v>72.24169208058061</v>
      </c>
    </row>
    <row r="1308">
      <c r="A1308" t="n">
        <v>2003</v>
      </c>
      <c r="B1308" t="n">
        <v>8</v>
      </c>
      <c r="C1308" t="n">
        <v>3</v>
      </c>
      <c r="D1308" t="n">
        <v>66.2140670447084</v>
      </c>
    </row>
    <row r="1309">
      <c r="A1309" t="n">
        <v>2003</v>
      </c>
      <c r="B1309" t="n">
        <v>8</v>
      </c>
      <c r="C1309" t="n">
        <v>4</v>
      </c>
      <c r="D1309" t="n">
        <v>70.98586028466769</v>
      </c>
    </row>
    <row r="1310">
      <c r="A1310" t="n">
        <v>2003</v>
      </c>
      <c r="B1310" t="n">
        <v>8</v>
      </c>
      <c r="C1310" t="n">
        <v>5</v>
      </c>
      <c r="D1310" t="n">
        <v>71.4184401645428</v>
      </c>
    </row>
    <row r="1311">
      <c r="A1311" t="n">
        <v>2003</v>
      </c>
      <c r="B1311" t="n">
        <v>8</v>
      </c>
      <c r="C1311" t="n">
        <v>6</v>
      </c>
      <c r="D1311" t="n">
        <v>69.28988187570269</v>
      </c>
    </row>
    <row r="1312">
      <c r="A1312" t="n">
        <v>2003</v>
      </c>
      <c r="B1312" t="n">
        <v>8</v>
      </c>
      <c r="C1312" t="n">
        <v>7</v>
      </c>
      <c r="D1312" t="n">
        <v>68.4341053611931</v>
      </c>
    </row>
    <row r="1313">
      <c r="A1313" t="n">
        <v>2003</v>
      </c>
      <c r="B1313" t="n">
        <v>8</v>
      </c>
      <c r="C1313" t="n">
        <v>8</v>
      </c>
      <c r="D1313" t="n">
        <v>74.1261181713466</v>
      </c>
    </row>
    <row r="1314">
      <c r="A1314" t="n">
        <v>2003</v>
      </c>
      <c r="B1314" t="n">
        <v>9</v>
      </c>
      <c r="C1314" t="n">
        <v>1</v>
      </c>
      <c r="D1314" t="n">
        <v>69.3104259893732</v>
      </c>
    </row>
    <row r="1315">
      <c r="A1315" t="n">
        <v>2003</v>
      </c>
      <c r="B1315" t="n">
        <v>9</v>
      </c>
      <c r="C1315" t="n">
        <v>2</v>
      </c>
      <c r="D1315" t="n">
        <v>82.3146003371607</v>
      </c>
    </row>
    <row r="1316">
      <c r="A1316" t="n">
        <v>2003</v>
      </c>
      <c r="B1316" t="n">
        <v>9</v>
      </c>
      <c r="C1316" t="n">
        <v>3</v>
      </c>
      <c r="D1316" t="n">
        <v>82.05188946115069</v>
      </c>
    </row>
    <row r="1317">
      <c r="A1317" t="n">
        <v>2003</v>
      </c>
      <c r="B1317" t="n">
        <v>9</v>
      </c>
      <c r="C1317" t="n">
        <v>4</v>
      </c>
      <c r="D1317" t="n">
        <v>78.06175921424821</v>
      </c>
    </row>
    <row r="1318">
      <c r="A1318" t="n">
        <v>2003</v>
      </c>
      <c r="B1318" t="n">
        <v>9</v>
      </c>
      <c r="C1318" t="n">
        <v>5</v>
      </c>
      <c r="D1318" t="n">
        <v>62.5435223754805</v>
      </c>
    </row>
    <row r="1319">
      <c r="A1319" t="n">
        <v>2003</v>
      </c>
      <c r="B1319" t="n">
        <v>9</v>
      </c>
      <c r="C1319" t="n">
        <v>6</v>
      </c>
      <c r="D1319" t="n">
        <v>61.2492944539175</v>
      </c>
    </row>
    <row r="1320">
      <c r="A1320" t="n">
        <v>2003</v>
      </c>
      <c r="B1320" t="n">
        <v>9</v>
      </c>
      <c r="C1320" t="n">
        <v>7</v>
      </c>
      <c r="D1320" t="n">
        <v>69.7361042485531</v>
      </c>
    </row>
    <row r="1321">
      <c r="A1321" t="n">
        <v>2003</v>
      </c>
      <c r="B1321" t="n">
        <v>9</v>
      </c>
      <c r="C1321" t="n">
        <v>8</v>
      </c>
      <c r="D1321" t="n">
        <v>75.27498229013661</v>
      </c>
    </row>
    <row r="1322">
      <c r="A1322" t="n">
        <v>2003</v>
      </c>
      <c r="B1322" t="n">
        <v>10</v>
      </c>
      <c r="C1322" t="n">
        <v>1</v>
      </c>
      <c r="D1322" t="n">
        <v>79.43574304020041</v>
      </c>
    </row>
    <row r="1323">
      <c r="A1323" t="n">
        <v>2003</v>
      </c>
      <c r="B1323" t="n">
        <v>10</v>
      </c>
      <c r="C1323" t="n">
        <v>2</v>
      </c>
      <c r="D1323" t="n">
        <v>80.20564003566</v>
      </c>
    </row>
    <row r="1324">
      <c r="A1324" t="n">
        <v>2003</v>
      </c>
      <c r="B1324" t="n">
        <v>10</v>
      </c>
      <c r="C1324" t="n">
        <v>3</v>
      </c>
      <c r="D1324" t="n">
        <v>73.6651773990077</v>
      </c>
    </row>
    <row r="1325">
      <c r="A1325" t="n">
        <v>2003</v>
      </c>
      <c r="B1325" t="n">
        <v>10</v>
      </c>
      <c r="C1325" t="n">
        <v>4</v>
      </c>
      <c r="D1325" t="n">
        <v>78.73460684810441</v>
      </c>
    </row>
    <row r="1326">
      <c r="A1326" t="n">
        <v>2003</v>
      </c>
      <c r="B1326" t="n">
        <v>10</v>
      </c>
      <c r="C1326" t="n">
        <v>5</v>
      </c>
      <c r="D1326" t="n">
        <v>75.2418893022485</v>
      </c>
    </row>
    <row r="1327">
      <c r="A1327" t="n">
        <v>2003</v>
      </c>
      <c r="B1327" t="n">
        <v>10</v>
      </c>
      <c r="C1327" t="n">
        <v>6</v>
      </c>
      <c r="D1327" t="n">
        <v>76.19746868143579</v>
      </c>
    </row>
    <row r="1328">
      <c r="A1328" t="n">
        <v>2003</v>
      </c>
      <c r="B1328" t="n">
        <v>10</v>
      </c>
      <c r="C1328" t="n">
        <v>7</v>
      </c>
      <c r="D1328" t="n">
        <v>74.7137202937417</v>
      </c>
    </row>
    <row r="1329">
      <c r="A1329" t="n">
        <v>2003</v>
      </c>
      <c r="B1329" t="n">
        <v>10</v>
      </c>
      <c r="C1329" t="n">
        <v>8</v>
      </c>
      <c r="D1329" t="n">
        <v>89.8315724590812</v>
      </c>
    </row>
    <row r="1330">
      <c r="A1330" t="n">
        <v>2003</v>
      </c>
      <c r="B1330" t="n">
        <v>11</v>
      </c>
      <c r="C1330" t="n">
        <v>1</v>
      </c>
      <c r="D1330" t="n">
        <v>92.9158809746725</v>
      </c>
    </row>
    <row r="1331">
      <c r="A1331" t="n">
        <v>2003</v>
      </c>
      <c r="B1331" t="n">
        <v>11</v>
      </c>
      <c r="C1331" t="n">
        <v>2</v>
      </c>
      <c r="D1331" t="n">
        <v>81.3405252882478</v>
      </c>
    </row>
    <row r="1332">
      <c r="A1332" t="n">
        <v>2003</v>
      </c>
      <c r="B1332" t="n">
        <v>11</v>
      </c>
      <c r="C1332" t="n">
        <v>3</v>
      </c>
      <c r="D1332" t="n">
        <v>83.50714798994319</v>
      </c>
    </row>
    <row r="1333">
      <c r="A1333" t="n">
        <v>2003</v>
      </c>
      <c r="B1333" t="n">
        <v>11</v>
      </c>
      <c r="C1333" t="n">
        <v>4</v>
      </c>
      <c r="D1333" t="n">
        <v>86.0571581469528</v>
      </c>
    </row>
    <row r="1334">
      <c r="A1334" t="n">
        <v>2003</v>
      </c>
      <c r="B1334" t="n">
        <v>11</v>
      </c>
      <c r="C1334" t="n">
        <v>5</v>
      </c>
      <c r="D1334" t="n">
        <v>94.2714764999166</v>
      </c>
    </row>
    <row r="1335">
      <c r="A1335" t="n">
        <v>2003</v>
      </c>
      <c r="B1335" t="n">
        <v>11</v>
      </c>
      <c r="C1335" t="n">
        <v>6</v>
      </c>
      <c r="D1335" t="n">
        <v>92.3707618761505</v>
      </c>
    </row>
    <row r="1336">
      <c r="A1336" t="n">
        <v>2003</v>
      </c>
      <c r="B1336" t="n">
        <v>11</v>
      </c>
      <c r="C1336" t="n">
        <v>7</v>
      </c>
      <c r="D1336" t="n">
        <v>90.06766427706519</v>
      </c>
    </row>
    <row r="1337">
      <c r="A1337" t="n">
        <v>2003</v>
      </c>
      <c r="B1337" t="n">
        <v>11</v>
      </c>
      <c r="C1337" t="n">
        <v>8</v>
      </c>
      <c r="D1337" t="n">
        <v>81.8784458837349</v>
      </c>
    </row>
    <row r="1338">
      <c r="A1338" t="n">
        <v>2003</v>
      </c>
      <c r="B1338" t="n">
        <v>12</v>
      </c>
      <c r="C1338" t="n">
        <v>1</v>
      </c>
      <c r="D1338" t="n">
        <v>130.933256547648</v>
      </c>
    </row>
    <row r="1339">
      <c r="A1339" t="n">
        <v>2003</v>
      </c>
      <c r="B1339" t="n">
        <v>12</v>
      </c>
      <c r="C1339" t="n">
        <v>2</v>
      </c>
      <c r="D1339" t="n">
        <v>132.977592636912</v>
      </c>
    </row>
    <row r="1340">
      <c r="A1340" t="n">
        <v>2003</v>
      </c>
      <c r="B1340" t="n">
        <v>12</v>
      </c>
      <c r="C1340" t="n">
        <v>3</v>
      </c>
      <c r="D1340" t="n">
        <v>150.044007678577</v>
      </c>
    </row>
    <row r="1341">
      <c r="A1341" t="n">
        <v>2003</v>
      </c>
      <c r="B1341" t="n">
        <v>12</v>
      </c>
      <c r="C1341" t="n">
        <v>4</v>
      </c>
      <c r="D1341" t="n">
        <v>138.854719232554</v>
      </c>
    </row>
    <row r="1342">
      <c r="A1342" t="n">
        <v>2003</v>
      </c>
      <c r="B1342" t="n">
        <v>12</v>
      </c>
      <c r="C1342" t="n">
        <v>5</v>
      </c>
      <c r="D1342" t="n">
        <v>139.022234519247</v>
      </c>
    </row>
    <row r="1343">
      <c r="A1343" t="n">
        <v>2003</v>
      </c>
      <c r="B1343" t="n">
        <v>12</v>
      </c>
      <c r="C1343" t="n">
        <v>6</v>
      </c>
      <c r="D1343" t="n">
        <v>144.286737345777</v>
      </c>
    </row>
    <row r="1344">
      <c r="A1344" t="n">
        <v>2003</v>
      </c>
      <c r="B1344" t="n">
        <v>12</v>
      </c>
      <c r="C1344" t="n">
        <v>7</v>
      </c>
      <c r="D1344" t="n">
        <v>149.064382363319</v>
      </c>
    </row>
    <row r="1345">
      <c r="A1345" t="n">
        <v>2003</v>
      </c>
      <c r="B1345" t="n">
        <v>12</v>
      </c>
      <c r="C1345" t="n">
        <v>8</v>
      </c>
      <c r="D1345" t="n">
        <v>163.372395383454</v>
      </c>
    </row>
    <row r="1346">
      <c r="A1346" t="n">
        <v>2004</v>
      </c>
      <c r="B1346" t="n">
        <v>1</v>
      </c>
      <c r="C1346" t="n">
        <v>1</v>
      </c>
      <c r="D1346" t="n">
        <v>98.65928256160849</v>
      </c>
    </row>
    <row r="1347">
      <c r="A1347" t="n">
        <v>2004</v>
      </c>
      <c r="B1347" t="n">
        <v>1</v>
      </c>
      <c r="C1347" t="n">
        <v>2</v>
      </c>
      <c r="D1347" t="n">
        <v>91.86388876932901</v>
      </c>
    </row>
    <row r="1348">
      <c r="A1348" t="n">
        <v>2004</v>
      </c>
      <c r="B1348" t="n">
        <v>1</v>
      </c>
      <c r="C1348" t="n">
        <v>3</v>
      </c>
      <c r="D1348" t="n">
        <v>91.2771236454833</v>
      </c>
    </row>
    <row r="1349">
      <c r="A1349" t="n">
        <v>2004</v>
      </c>
      <c r="B1349" t="n">
        <v>1</v>
      </c>
      <c r="C1349" t="n">
        <v>4</v>
      </c>
      <c r="D1349" t="n">
        <v>92.2525825658871</v>
      </c>
    </row>
    <row r="1350">
      <c r="A1350" t="n">
        <v>2004</v>
      </c>
      <c r="B1350" t="n">
        <v>1</v>
      </c>
      <c r="C1350" t="n">
        <v>5</v>
      </c>
      <c r="D1350" t="n">
        <v>95.4498347440298</v>
      </c>
    </row>
    <row r="1351">
      <c r="A1351" t="n">
        <v>2004</v>
      </c>
      <c r="B1351" t="n">
        <v>1</v>
      </c>
      <c r="C1351" t="n">
        <v>6</v>
      </c>
      <c r="D1351" t="n">
        <v>93.3822766795182</v>
      </c>
    </row>
    <row r="1352">
      <c r="A1352" t="n">
        <v>2004</v>
      </c>
      <c r="B1352" t="n">
        <v>1</v>
      </c>
      <c r="C1352" t="n">
        <v>7</v>
      </c>
      <c r="D1352" t="n">
        <v>93.8888644212329</v>
      </c>
    </row>
    <row r="1353">
      <c r="A1353" t="n">
        <v>2004</v>
      </c>
      <c r="B1353" t="n">
        <v>1</v>
      </c>
      <c r="C1353" t="n">
        <v>8</v>
      </c>
      <c r="D1353" t="n">
        <v>99.14380231755679</v>
      </c>
    </row>
    <row r="1354">
      <c r="A1354" t="n">
        <v>2004</v>
      </c>
      <c r="B1354" t="n">
        <v>2</v>
      </c>
      <c r="C1354" t="n">
        <v>1</v>
      </c>
      <c r="D1354" t="n">
        <v>93.91163086464201</v>
      </c>
    </row>
    <row r="1355">
      <c r="A1355" t="n">
        <v>2004</v>
      </c>
      <c r="B1355" t="n">
        <v>2</v>
      </c>
      <c r="C1355" t="n">
        <v>2</v>
      </c>
      <c r="D1355" t="n">
        <v>93.7222030058153</v>
      </c>
    </row>
    <row r="1356">
      <c r="A1356" t="n">
        <v>2004</v>
      </c>
      <c r="B1356" t="n">
        <v>2</v>
      </c>
      <c r="C1356" t="n">
        <v>3</v>
      </c>
      <c r="D1356" t="n">
        <v>89.83778165627059</v>
      </c>
    </row>
    <row r="1357">
      <c r="A1357" t="n">
        <v>2004</v>
      </c>
      <c r="B1357" t="n">
        <v>2</v>
      </c>
      <c r="C1357" t="n">
        <v>4</v>
      </c>
      <c r="D1357" t="n">
        <v>92.44969480164799</v>
      </c>
    </row>
    <row r="1358">
      <c r="A1358" t="n">
        <v>2004</v>
      </c>
      <c r="B1358" t="n">
        <v>2</v>
      </c>
      <c r="C1358" t="n">
        <v>5</v>
      </c>
      <c r="D1358" t="n">
        <v>97.6367965685392</v>
      </c>
    </row>
    <row r="1359">
      <c r="A1359" t="n">
        <v>2004</v>
      </c>
      <c r="B1359" t="n">
        <v>2</v>
      </c>
      <c r="C1359" t="n">
        <v>6</v>
      </c>
      <c r="D1359" t="n">
        <v>102.324071595975</v>
      </c>
    </row>
    <row r="1360">
      <c r="A1360" t="n">
        <v>2004</v>
      </c>
      <c r="B1360" t="n">
        <v>2</v>
      </c>
      <c r="C1360" t="n">
        <v>7</v>
      </c>
      <c r="D1360" t="n">
        <v>98.2534868435318</v>
      </c>
    </row>
    <row r="1361">
      <c r="A1361" t="n">
        <v>2004</v>
      </c>
      <c r="B1361" t="n">
        <v>2</v>
      </c>
      <c r="C1361" t="n">
        <v>8</v>
      </c>
      <c r="D1361" t="n">
        <v>114.535190655391</v>
      </c>
    </row>
    <row r="1362">
      <c r="A1362" t="n">
        <v>2004</v>
      </c>
      <c r="B1362" t="n">
        <v>3</v>
      </c>
      <c r="C1362" t="n">
        <v>1</v>
      </c>
      <c r="D1362" t="n">
        <v>116.027055495522</v>
      </c>
    </row>
    <row r="1363">
      <c r="A1363" t="n">
        <v>2004</v>
      </c>
      <c r="B1363" t="n">
        <v>3</v>
      </c>
      <c r="C1363" t="n">
        <v>2</v>
      </c>
      <c r="D1363" t="n">
        <v>110.967149915308</v>
      </c>
    </row>
    <row r="1364">
      <c r="A1364" t="n">
        <v>2004</v>
      </c>
      <c r="B1364" t="n">
        <v>3</v>
      </c>
      <c r="C1364" t="n">
        <v>3</v>
      </c>
      <c r="D1364" t="n">
        <v>109.139937134253</v>
      </c>
    </row>
    <row r="1365">
      <c r="A1365" t="n">
        <v>2004</v>
      </c>
      <c r="B1365" t="n">
        <v>3</v>
      </c>
      <c r="C1365" t="n">
        <v>4</v>
      </c>
      <c r="D1365" t="n">
        <v>116.747204280051</v>
      </c>
    </row>
    <row r="1366">
      <c r="A1366" t="n">
        <v>2004</v>
      </c>
      <c r="B1366" t="n">
        <v>3</v>
      </c>
      <c r="C1366" t="n">
        <v>5</v>
      </c>
      <c r="D1366" t="n">
        <v>127.428584236979</v>
      </c>
    </row>
    <row r="1367">
      <c r="A1367" t="n">
        <v>2004</v>
      </c>
      <c r="B1367" t="n">
        <v>3</v>
      </c>
      <c r="C1367" t="n">
        <v>6</v>
      </c>
      <c r="D1367" t="n">
        <v>128.424076656878</v>
      </c>
    </row>
    <row r="1368">
      <c r="A1368" t="n">
        <v>2004</v>
      </c>
      <c r="B1368" t="n">
        <v>3</v>
      </c>
      <c r="C1368" t="n">
        <v>7</v>
      </c>
      <c r="D1368" t="n">
        <v>125.851341816063</v>
      </c>
    </row>
    <row r="1369">
      <c r="A1369" t="n">
        <v>2004</v>
      </c>
      <c r="B1369" t="n">
        <v>3</v>
      </c>
      <c r="C1369" t="n">
        <v>8</v>
      </c>
      <c r="D1369" t="n">
        <v>127.210587606246</v>
      </c>
    </row>
    <row r="1370">
      <c r="A1370" t="n">
        <v>2004</v>
      </c>
      <c r="B1370" t="n">
        <v>4</v>
      </c>
      <c r="C1370" t="n">
        <v>1</v>
      </c>
      <c r="D1370" t="n">
        <v>84.1328283631305</v>
      </c>
    </row>
    <row r="1371">
      <c r="A1371" t="n">
        <v>2004</v>
      </c>
      <c r="B1371" t="n">
        <v>4</v>
      </c>
      <c r="C1371" t="n">
        <v>2</v>
      </c>
      <c r="D1371" t="n">
        <v>79.4023038616029</v>
      </c>
    </row>
    <row r="1372">
      <c r="A1372" t="n">
        <v>2004</v>
      </c>
      <c r="B1372" t="n">
        <v>4</v>
      </c>
      <c r="C1372" t="n">
        <v>3</v>
      </c>
      <c r="D1372" t="n">
        <v>79.17737297182479</v>
      </c>
    </row>
    <row r="1373">
      <c r="A1373" t="n">
        <v>2004</v>
      </c>
      <c r="B1373" t="n">
        <v>4</v>
      </c>
      <c r="C1373" t="n">
        <v>4</v>
      </c>
      <c r="D1373" t="n">
        <v>82.12616261558911</v>
      </c>
    </row>
    <row r="1374">
      <c r="A1374" t="n">
        <v>2004</v>
      </c>
      <c r="B1374" t="n">
        <v>4</v>
      </c>
      <c r="C1374" t="n">
        <v>5</v>
      </c>
      <c r="D1374" t="n">
        <v>84.55076785144881</v>
      </c>
    </row>
    <row r="1375">
      <c r="A1375" t="n">
        <v>2004</v>
      </c>
      <c r="B1375" t="n">
        <v>4</v>
      </c>
      <c r="C1375" t="n">
        <v>6</v>
      </c>
      <c r="D1375" t="n">
        <v>89.13781700314189</v>
      </c>
    </row>
    <row r="1376">
      <c r="A1376" t="n">
        <v>2004</v>
      </c>
      <c r="B1376" t="n">
        <v>4</v>
      </c>
      <c r="C1376" t="n">
        <v>7</v>
      </c>
      <c r="D1376" t="n">
        <v>86.85636960769891</v>
      </c>
    </row>
    <row r="1377">
      <c r="A1377" t="n">
        <v>2004</v>
      </c>
      <c r="B1377" t="n">
        <v>4</v>
      </c>
      <c r="C1377" t="n">
        <v>8</v>
      </c>
      <c r="D1377" t="n">
        <v>65.93843700770489</v>
      </c>
    </row>
    <row r="1378">
      <c r="A1378" t="n">
        <v>2004</v>
      </c>
      <c r="B1378" t="n">
        <v>5</v>
      </c>
      <c r="C1378" t="n">
        <v>1</v>
      </c>
      <c r="D1378" t="n">
        <v>91.78477780973459</v>
      </c>
    </row>
    <row r="1379">
      <c r="A1379" t="n">
        <v>2004</v>
      </c>
      <c r="B1379" t="n">
        <v>5</v>
      </c>
      <c r="C1379" t="n">
        <v>2</v>
      </c>
      <c r="D1379" t="n">
        <v>104.04094007271</v>
      </c>
    </row>
    <row r="1380">
      <c r="A1380" t="n">
        <v>2004</v>
      </c>
      <c r="B1380" t="n">
        <v>5</v>
      </c>
      <c r="C1380" t="n">
        <v>3</v>
      </c>
      <c r="D1380" t="n">
        <v>96.2416213090474</v>
      </c>
    </row>
    <row r="1381">
      <c r="A1381" t="n">
        <v>2004</v>
      </c>
      <c r="B1381" t="n">
        <v>5</v>
      </c>
      <c r="C1381" t="n">
        <v>4</v>
      </c>
      <c r="D1381" t="n">
        <v>100.189369991155</v>
      </c>
    </row>
    <row r="1382">
      <c r="A1382" t="n">
        <v>2004</v>
      </c>
      <c r="B1382" t="n">
        <v>5</v>
      </c>
      <c r="C1382" t="n">
        <v>5</v>
      </c>
      <c r="D1382" t="n">
        <v>88.98762580768171</v>
      </c>
    </row>
    <row r="1383">
      <c r="A1383" t="n">
        <v>2004</v>
      </c>
      <c r="B1383" t="n">
        <v>5</v>
      </c>
      <c r="C1383" t="n">
        <v>6</v>
      </c>
      <c r="D1383" t="n">
        <v>90.6505889459046</v>
      </c>
    </row>
    <row r="1384">
      <c r="A1384" t="n">
        <v>2004</v>
      </c>
      <c r="B1384" t="n">
        <v>5</v>
      </c>
      <c r="C1384" t="n">
        <v>7</v>
      </c>
      <c r="D1384" t="n">
        <v>94.68796033230011</v>
      </c>
    </row>
    <row r="1385">
      <c r="A1385" t="n">
        <v>2004</v>
      </c>
      <c r="B1385" t="n">
        <v>5</v>
      </c>
      <c r="C1385" t="n">
        <v>8</v>
      </c>
      <c r="D1385" t="n">
        <v>88.15515635614581</v>
      </c>
    </row>
    <row r="1386">
      <c r="A1386" t="n">
        <v>2004</v>
      </c>
      <c r="B1386" t="n">
        <v>6</v>
      </c>
      <c r="C1386" t="n">
        <v>1</v>
      </c>
      <c r="D1386" t="n">
        <v>93.1222184364816</v>
      </c>
    </row>
    <row r="1387">
      <c r="A1387" t="n">
        <v>2004</v>
      </c>
      <c r="B1387" t="n">
        <v>6</v>
      </c>
      <c r="C1387" t="n">
        <v>2</v>
      </c>
      <c r="D1387" t="n">
        <v>96.53798263489381</v>
      </c>
    </row>
    <row r="1388">
      <c r="A1388" t="n">
        <v>2004</v>
      </c>
      <c r="B1388" t="n">
        <v>6</v>
      </c>
      <c r="C1388" t="n">
        <v>3</v>
      </c>
      <c r="D1388" t="n">
        <v>94.0543993560126</v>
      </c>
    </row>
    <row r="1389">
      <c r="A1389" t="n">
        <v>2004</v>
      </c>
      <c r="B1389" t="n">
        <v>6</v>
      </c>
      <c r="C1389" t="n">
        <v>4</v>
      </c>
      <c r="D1389" t="n">
        <v>99.23746868804089</v>
      </c>
    </row>
    <row r="1390">
      <c r="A1390" t="n">
        <v>2004</v>
      </c>
      <c r="B1390" t="n">
        <v>6</v>
      </c>
      <c r="C1390" t="n">
        <v>5</v>
      </c>
      <c r="D1390" t="n">
        <v>100.098657688885</v>
      </c>
    </row>
    <row r="1391">
      <c r="A1391" t="n">
        <v>2004</v>
      </c>
      <c r="B1391" t="n">
        <v>6</v>
      </c>
      <c r="C1391" t="n">
        <v>6</v>
      </c>
      <c r="D1391" t="n">
        <v>107.32339062579</v>
      </c>
    </row>
    <row r="1392">
      <c r="A1392" t="n">
        <v>2004</v>
      </c>
      <c r="B1392" t="n">
        <v>6</v>
      </c>
      <c r="C1392" t="n">
        <v>7</v>
      </c>
      <c r="D1392" t="n">
        <v>107.648505852281</v>
      </c>
    </row>
    <row r="1393">
      <c r="A1393" t="n">
        <v>2004</v>
      </c>
      <c r="B1393" t="n">
        <v>6</v>
      </c>
      <c r="C1393" t="n">
        <v>8</v>
      </c>
      <c r="D1393" t="n">
        <v>97.2880770142559</v>
      </c>
    </row>
    <row r="1394">
      <c r="A1394" t="n">
        <v>2004</v>
      </c>
      <c r="B1394" t="n">
        <v>7</v>
      </c>
      <c r="C1394" t="n">
        <v>1</v>
      </c>
      <c r="D1394" t="n">
        <v>59.6505726927798</v>
      </c>
    </row>
    <row r="1395">
      <c r="A1395" t="n">
        <v>2004</v>
      </c>
      <c r="B1395" t="n">
        <v>7</v>
      </c>
      <c r="C1395" t="n">
        <v>2</v>
      </c>
      <c r="D1395" t="n">
        <v>63.6728641432431</v>
      </c>
    </row>
    <row r="1396">
      <c r="A1396" t="n">
        <v>2004</v>
      </c>
      <c r="B1396" t="n">
        <v>7</v>
      </c>
      <c r="C1396" t="n">
        <v>3</v>
      </c>
      <c r="D1396" t="n">
        <v>63.1385565714165</v>
      </c>
    </row>
    <row r="1397">
      <c r="A1397" t="n">
        <v>2004</v>
      </c>
      <c r="B1397" t="n">
        <v>7</v>
      </c>
      <c r="C1397" t="n">
        <v>4</v>
      </c>
      <c r="D1397" t="n">
        <v>62.6383185110734</v>
      </c>
    </row>
    <row r="1398">
      <c r="A1398" t="n">
        <v>2004</v>
      </c>
      <c r="B1398" t="n">
        <v>7</v>
      </c>
      <c r="C1398" t="n">
        <v>5</v>
      </c>
      <c r="D1398" t="n">
        <v>63.9001425741591</v>
      </c>
    </row>
    <row r="1399">
      <c r="A1399" t="n">
        <v>2004</v>
      </c>
      <c r="B1399" t="n">
        <v>7</v>
      </c>
      <c r="C1399" t="n">
        <v>6</v>
      </c>
      <c r="D1399" t="n">
        <v>67.7718068714496</v>
      </c>
    </row>
    <row r="1400">
      <c r="A1400" t="n">
        <v>2004</v>
      </c>
      <c r="B1400" t="n">
        <v>7</v>
      </c>
      <c r="C1400" t="n">
        <v>7</v>
      </c>
      <c r="D1400" t="n">
        <v>63.632678311805</v>
      </c>
    </row>
    <row r="1401">
      <c r="A1401" t="n">
        <v>2004</v>
      </c>
      <c r="B1401" t="n">
        <v>7</v>
      </c>
      <c r="C1401" t="n">
        <v>8</v>
      </c>
      <c r="D1401" t="n">
        <v>67.63494272634149</v>
      </c>
    </row>
    <row r="1402">
      <c r="A1402" t="n">
        <v>2004</v>
      </c>
      <c r="B1402" t="n">
        <v>8</v>
      </c>
      <c r="C1402" t="n">
        <v>1</v>
      </c>
      <c r="D1402" t="n">
        <v>62.929165170554</v>
      </c>
    </row>
    <row r="1403">
      <c r="A1403" t="n">
        <v>2004</v>
      </c>
      <c r="B1403" t="n">
        <v>8</v>
      </c>
      <c r="C1403" t="n">
        <v>2</v>
      </c>
      <c r="D1403" t="n">
        <v>61.3441883186541</v>
      </c>
    </row>
    <row r="1404">
      <c r="A1404" t="n">
        <v>2004</v>
      </c>
      <c r="B1404" t="n">
        <v>8</v>
      </c>
      <c r="C1404" t="n">
        <v>3</v>
      </c>
      <c r="D1404" t="n">
        <v>64.2015486427153</v>
      </c>
    </row>
    <row r="1405">
      <c r="A1405" t="n">
        <v>2004</v>
      </c>
      <c r="B1405" t="n">
        <v>8</v>
      </c>
      <c r="C1405" t="n">
        <v>4</v>
      </c>
      <c r="D1405" t="n">
        <v>60.4858477240975</v>
      </c>
    </row>
    <row r="1406">
      <c r="A1406" t="n">
        <v>2004</v>
      </c>
      <c r="B1406" t="n">
        <v>8</v>
      </c>
      <c r="C1406" t="n">
        <v>5</v>
      </c>
      <c r="D1406" t="n">
        <v>66.34896534312979</v>
      </c>
    </row>
    <row r="1407">
      <c r="A1407" t="n">
        <v>2004</v>
      </c>
      <c r="B1407" t="n">
        <v>8</v>
      </c>
      <c r="C1407" t="n">
        <v>6</v>
      </c>
      <c r="D1407" t="n">
        <v>69.4199631075912</v>
      </c>
    </row>
    <row r="1408">
      <c r="A1408" t="n">
        <v>2004</v>
      </c>
      <c r="B1408" t="n">
        <v>8</v>
      </c>
      <c r="C1408" t="n">
        <v>7</v>
      </c>
      <c r="D1408" t="n">
        <v>63.96002843619711</v>
      </c>
    </row>
    <row r="1409">
      <c r="A1409" t="n">
        <v>2004</v>
      </c>
      <c r="B1409" t="n">
        <v>8</v>
      </c>
      <c r="C1409" t="n">
        <v>8</v>
      </c>
      <c r="D1409" t="n">
        <v>56.8705740729616</v>
      </c>
    </row>
    <row r="1410">
      <c r="A1410" t="n">
        <v>2004</v>
      </c>
      <c r="B1410" t="n">
        <v>9</v>
      </c>
      <c r="C1410" t="n">
        <v>1</v>
      </c>
      <c r="D1410" t="n">
        <v>121.559547980481</v>
      </c>
    </row>
    <row r="1411">
      <c r="A1411" t="n">
        <v>2004</v>
      </c>
      <c r="B1411" t="n">
        <v>9</v>
      </c>
      <c r="C1411" t="n">
        <v>2</v>
      </c>
      <c r="D1411" t="n">
        <v>114.765421506299</v>
      </c>
    </row>
    <row r="1412">
      <c r="A1412" t="n">
        <v>2004</v>
      </c>
      <c r="B1412" t="n">
        <v>9</v>
      </c>
      <c r="C1412" t="n">
        <v>3</v>
      </c>
      <c r="D1412" t="n">
        <v>106.553177836297</v>
      </c>
    </row>
    <row r="1413">
      <c r="A1413" t="n">
        <v>2004</v>
      </c>
      <c r="B1413" t="n">
        <v>9</v>
      </c>
      <c r="C1413" t="n">
        <v>4</v>
      </c>
      <c r="D1413" t="n">
        <v>109.384019799431</v>
      </c>
    </row>
    <row r="1414">
      <c r="A1414" t="n">
        <v>2004</v>
      </c>
      <c r="B1414" t="n">
        <v>9</v>
      </c>
      <c r="C1414" t="n">
        <v>5</v>
      </c>
      <c r="D1414" t="n">
        <v>112.626535174353</v>
      </c>
    </row>
    <row r="1415">
      <c r="A1415" t="n">
        <v>2004</v>
      </c>
      <c r="B1415" t="n">
        <v>9</v>
      </c>
      <c r="C1415" t="n">
        <v>6</v>
      </c>
      <c r="D1415" t="n">
        <v>105.088225604033</v>
      </c>
    </row>
    <row r="1416">
      <c r="A1416" t="n">
        <v>2004</v>
      </c>
      <c r="B1416" t="n">
        <v>9</v>
      </c>
      <c r="C1416" t="n">
        <v>7</v>
      </c>
      <c r="D1416" t="n">
        <v>110.022480897357</v>
      </c>
    </row>
    <row r="1417">
      <c r="A1417" t="n">
        <v>2004</v>
      </c>
      <c r="B1417" t="n">
        <v>9</v>
      </c>
      <c r="C1417" t="n">
        <v>8</v>
      </c>
      <c r="D1417" t="n">
        <v>116.943730860429</v>
      </c>
    </row>
    <row r="1418">
      <c r="A1418" t="n">
        <v>2004</v>
      </c>
      <c r="B1418" t="n">
        <v>10</v>
      </c>
      <c r="C1418" t="n">
        <v>1</v>
      </c>
      <c r="D1418" t="n">
        <v>117.192272003557</v>
      </c>
    </row>
    <row r="1419">
      <c r="A1419" t="n">
        <v>2004</v>
      </c>
      <c r="B1419" t="n">
        <v>10</v>
      </c>
      <c r="C1419" t="n">
        <v>2</v>
      </c>
      <c r="D1419" t="n">
        <v>111.908892503415</v>
      </c>
    </row>
    <row r="1420">
      <c r="A1420" t="n">
        <v>2004</v>
      </c>
      <c r="B1420" t="n">
        <v>10</v>
      </c>
      <c r="C1420" t="n">
        <v>3</v>
      </c>
      <c r="D1420" t="n">
        <v>115.191432148699</v>
      </c>
    </row>
    <row r="1421">
      <c r="A1421" t="n">
        <v>2004</v>
      </c>
      <c r="B1421" t="n">
        <v>10</v>
      </c>
      <c r="C1421" t="n">
        <v>4</v>
      </c>
      <c r="D1421" t="n">
        <v>117.295797106806</v>
      </c>
    </row>
    <row r="1422">
      <c r="A1422" t="n">
        <v>2004</v>
      </c>
      <c r="B1422" t="n">
        <v>10</v>
      </c>
      <c r="C1422" t="n">
        <v>5</v>
      </c>
      <c r="D1422" t="n">
        <v>118.726599619689</v>
      </c>
    </row>
    <row r="1423">
      <c r="A1423" t="n">
        <v>2004</v>
      </c>
      <c r="B1423" t="n">
        <v>10</v>
      </c>
      <c r="C1423" t="n">
        <v>6</v>
      </c>
      <c r="D1423" t="n">
        <v>113.792406757225</v>
      </c>
    </row>
    <row r="1424">
      <c r="A1424" t="n">
        <v>2004</v>
      </c>
      <c r="B1424" t="n">
        <v>10</v>
      </c>
      <c r="C1424" t="n">
        <v>7</v>
      </c>
      <c r="D1424" t="n">
        <v>110.789662328998</v>
      </c>
    </row>
    <row r="1425">
      <c r="A1425" t="n">
        <v>2004</v>
      </c>
      <c r="B1425" t="n">
        <v>10</v>
      </c>
      <c r="C1425" t="n">
        <v>8</v>
      </c>
      <c r="D1425" t="n">
        <v>111.134458781194</v>
      </c>
    </row>
    <row r="1426">
      <c r="A1426" t="n">
        <v>2004</v>
      </c>
      <c r="B1426" t="n">
        <v>11</v>
      </c>
      <c r="C1426" t="n">
        <v>1</v>
      </c>
      <c r="D1426" t="n">
        <v>109.994818848901</v>
      </c>
    </row>
    <row r="1427">
      <c r="A1427" t="n">
        <v>2004</v>
      </c>
      <c r="B1427" t="n">
        <v>11</v>
      </c>
      <c r="C1427" t="n">
        <v>2</v>
      </c>
      <c r="D1427" t="n">
        <v>109.361549359256</v>
      </c>
    </row>
    <row r="1428">
      <c r="A1428" t="n">
        <v>2004</v>
      </c>
      <c r="B1428" t="n">
        <v>11</v>
      </c>
      <c r="C1428" t="n">
        <v>3</v>
      </c>
      <c r="D1428" t="n">
        <v>110.342616611841</v>
      </c>
    </row>
    <row r="1429">
      <c r="A1429" t="n">
        <v>2004</v>
      </c>
      <c r="B1429" t="n">
        <v>11</v>
      </c>
      <c r="C1429" t="n">
        <v>4</v>
      </c>
      <c r="D1429" t="n">
        <v>108.306709919049</v>
      </c>
    </row>
    <row r="1430">
      <c r="A1430" t="n">
        <v>2004</v>
      </c>
      <c r="B1430" t="n">
        <v>11</v>
      </c>
      <c r="C1430" t="n">
        <v>5</v>
      </c>
      <c r="D1430" t="n">
        <v>103.612012635079</v>
      </c>
    </row>
    <row r="1431">
      <c r="A1431" t="n">
        <v>2004</v>
      </c>
      <c r="B1431" t="n">
        <v>11</v>
      </c>
      <c r="C1431" t="n">
        <v>6</v>
      </c>
      <c r="D1431" t="n">
        <v>105.773676459999</v>
      </c>
    </row>
    <row r="1432">
      <c r="A1432" t="n">
        <v>2004</v>
      </c>
      <c r="B1432" t="n">
        <v>11</v>
      </c>
      <c r="C1432" t="n">
        <v>7</v>
      </c>
      <c r="D1432" t="n">
        <v>113.447544488794</v>
      </c>
    </row>
    <row r="1433">
      <c r="A1433" t="n">
        <v>2004</v>
      </c>
      <c r="B1433" t="n">
        <v>11</v>
      </c>
      <c r="C1433" t="n">
        <v>8</v>
      </c>
      <c r="D1433" t="n">
        <v>132.880140364438</v>
      </c>
    </row>
    <row r="1434">
      <c r="A1434" t="n">
        <v>2004</v>
      </c>
      <c r="B1434" t="n">
        <v>12</v>
      </c>
      <c r="C1434" t="n">
        <v>1</v>
      </c>
      <c r="D1434" t="n">
        <v>128.712397682788</v>
      </c>
    </row>
    <row r="1435">
      <c r="A1435" t="n">
        <v>2004</v>
      </c>
      <c r="B1435" t="n">
        <v>12</v>
      </c>
      <c r="C1435" t="n">
        <v>2</v>
      </c>
      <c r="D1435" t="n">
        <v>136.765415146236</v>
      </c>
    </row>
    <row r="1436">
      <c r="A1436" t="n">
        <v>2004</v>
      </c>
      <c r="B1436" t="n">
        <v>12</v>
      </c>
      <c r="C1436" t="n">
        <v>3</v>
      </c>
      <c r="D1436" t="n">
        <v>144.324748301531</v>
      </c>
    </row>
    <row r="1437">
      <c r="A1437" t="n">
        <v>2004</v>
      </c>
      <c r="B1437" t="n">
        <v>12</v>
      </c>
      <c r="C1437" t="n">
        <v>4</v>
      </c>
      <c r="D1437" t="n">
        <v>135.58405372471</v>
      </c>
    </row>
    <row r="1438">
      <c r="A1438" t="n">
        <v>2004</v>
      </c>
      <c r="B1438" t="n">
        <v>12</v>
      </c>
      <c r="C1438" t="n">
        <v>5</v>
      </c>
      <c r="D1438" t="n">
        <v>123.533633266765</v>
      </c>
    </row>
    <row r="1439">
      <c r="A1439" t="n">
        <v>2004</v>
      </c>
      <c r="B1439" t="n">
        <v>12</v>
      </c>
      <c r="C1439" t="n">
        <v>6</v>
      </c>
      <c r="D1439" t="n">
        <v>123.974979259645</v>
      </c>
    </row>
    <row r="1440">
      <c r="A1440" t="n">
        <v>2004</v>
      </c>
      <c r="B1440" t="n">
        <v>12</v>
      </c>
      <c r="C1440" t="n">
        <v>7</v>
      </c>
      <c r="D1440" t="n">
        <v>123.392621096443</v>
      </c>
    </row>
    <row r="1441">
      <c r="A1441" t="n">
        <v>2004</v>
      </c>
      <c r="B1441" t="n">
        <v>12</v>
      </c>
      <c r="C1441" t="n">
        <v>8</v>
      </c>
      <c r="D1441" t="n">
        <v>139.396235735294</v>
      </c>
    </row>
    <row r="1442">
      <c r="A1442" t="n">
        <v>2005</v>
      </c>
      <c r="B1442" t="n">
        <v>1</v>
      </c>
      <c r="C1442" t="n">
        <v>1</v>
      </c>
      <c r="D1442" t="n">
        <v>205.500971395568</v>
      </c>
    </row>
    <row r="1443">
      <c r="A1443" t="n">
        <v>2005</v>
      </c>
      <c r="B1443" t="n">
        <v>1</v>
      </c>
      <c r="C1443" t="n">
        <v>2</v>
      </c>
      <c r="D1443" t="n">
        <v>193.425979635453</v>
      </c>
    </row>
    <row r="1444">
      <c r="A1444" t="n">
        <v>2005</v>
      </c>
      <c r="B1444" t="n">
        <v>1</v>
      </c>
      <c r="C1444" t="n">
        <v>3</v>
      </c>
      <c r="D1444" t="n">
        <v>204.009134842246</v>
      </c>
    </row>
    <row r="1445">
      <c r="A1445" t="n">
        <v>2005</v>
      </c>
      <c r="B1445" t="n">
        <v>1</v>
      </c>
      <c r="C1445" t="n">
        <v>4</v>
      </c>
      <c r="D1445" t="n">
        <v>203.72129860647</v>
      </c>
    </row>
    <row r="1446">
      <c r="A1446" t="n">
        <v>2005</v>
      </c>
      <c r="B1446" t="n">
        <v>1</v>
      </c>
      <c r="C1446" t="n">
        <v>5</v>
      </c>
      <c r="D1446" t="n">
        <v>217.842818131232</v>
      </c>
    </row>
    <row r="1447">
      <c r="A1447" t="n">
        <v>2005</v>
      </c>
      <c r="B1447" t="n">
        <v>1</v>
      </c>
      <c r="C1447" t="n">
        <v>6</v>
      </c>
      <c r="D1447" t="n">
        <v>205.526867276679</v>
      </c>
    </row>
    <row r="1448">
      <c r="A1448" t="n">
        <v>2005</v>
      </c>
      <c r="B1448" t="n">
        <v>1</v>
      </c>
      <c r="C1448" t="n">
        <v>7</v>
      </c>
      <c r="D1448" t="n">
        <v>210.639802304805</v>
      </c>
    </row>
    <row r="1449">
      <c r="A1449" t="n">
        <v>2005</v>
      </c>
      <c r="B1449" t="n">
        <v>1</v>
      </c>
      <c r="C1449" t="n">
        <v>8</v>
      </c>
      <c r="D1449" t="n">
        <v>222.850181431233</v>
      </c>
    </row>
    <row r="1450">
      <c r="A1450" t="n">
        <v>2005</v>
      </c>
      <c r="B1450" t="n">
        <v>2</v>
      </c>
      <c r="C1450" t="n">
        <v>1</v>
      </c>
      <c r="D1450" t="n">
        <v>109.941040246209</v>
      </c>
    </row>
    <row r="1451">
      <c r="A1451" t="n">
        <v>2005</v>
      </c>
      <c r="B1451" t="n">
        <v>2</v>
      </c>
      <c r="C1451" t="n">
        <v>2</v>
      </c>
      <c r="D1451" t="n">
        <v>114.680272275688</v>
      </c>
    </row>
    <row r="1452">
      <c r="A1452" t="n">
        <v>2005</v>
      </c>
      <c r="B1452" t="n">
        <v>2</v>
      </c>
      <c r="C1452" t="n">
        <v>3</v>
      </c>
      <c r="D1452" t="n">
        <v>119.351616446525</v>
      </c>
    </row>
    <row r="1453">
      <c r="A1453" t="n">
        <v>2005</v>
      </c>
      <c r="B1453" t="n">
        <v>2</v>
      </c>
      <c r="C1453" t="n">
        <v>4</v>
      </c>
      <c r="D1453" t="n">
        <v>116.314642176056</v>
      </c>
    </row>
    <row r="1454">
      <c r="A1454" t="n">
        <v>2005</v>
      </c>
      <c r="B1454" t="n">
        <v>2</v>
      </c>
      <c r="C1454" t="n">
        <v>5</v>
      </c>
      <c r="D1454" t="n">
        <v>112.94500782176</v>
      </c>
    </row>
    <row r="1455">
      <c r="A1455" t="n">
        <v>2005</v>
      </c>
      <c r="B1455" t="n">
        <v>2</v>
      </c>
      <c r="C1455" t="n">
        <v>6</v>
      </c>
      <c r="D1455" t="n">
        <v>118.901837910225</v>
      </c>
    </row>
    <row r="1456">
      <c r="A1456" t="n">
        <v>2005</v>
      </c>
      <c r="B1456" t="n">
        <v>2</v>
      </c>
      <c r="C1456" t="n">
        <v>7</v>
      </c>
      <c r="D1456" t="n">
        <v>111.996382366397</v>
      </c>
    </row>
    <row r="1457">
      <c r="A1457" t="n">
        <v>2005</v>
      </c>
      <c r="B1457" t="n">
        <v>2</v>
      </c>
      <c r="C1457" t="n">
        <v>8</v>
      </c>
      <c r="D1457" t="n">
        <v>126.922434050624</v>
      </c>
    </row>
    <row r="1458">
      <c r="A1458" t="n">
        <v>2005</v>
      </c>
      <c r="B1458" t="n">
        <v>3</v>
      </c>
      <c r="C1458" t="n">
        <v>1</v>
      </c>
      <c r="D1458" t="n">
        <v>100.297678385802</v>
      </c>
    </row>
    <row r="1459">
      <c r="A1459" t="n">
        <v>2005</v>
      </c>
      <c r="B1459" t="n">
        <v>3</v>
      </c>
      <c r="C1459" t="n">
        <v>2</v>
      </c>
      <c r="D1459" t="n">
        <v>91.2396403817271</v>
      </c>
    </row>
    <row r="1460">
      <c r="A1460" t="n">
        <v>2005</v>
      </c>
      <c r="B1460" t="n">
        <v>3</v>
      </c>
      <c r="C1460" t="n">
        <v>3</v>
      </c>
      <c r="D1460" t="n">
        <v>83.30151395433309</v>
      </c>
    </row>
    <row r="1461">
      <c r="A1461" t="n">
        <v>2005</v>
      </c>
      <c r="B1461" t="n">
        <v>3</v>
      </c>
      <c r="C1461" t="n">
        <v>4</v>
      </c>
      <c r="D1461" t="n">
        <v>94.4558298649476</v>
      </c>
    </row>
    <row r="1462">
      <c r="A1462" t="n">
        <v>2005</v>
      </c>
      <c r="B1462" t="n">
        <v>3</v>
      </c>
      <c r="C1462" t="n">
        <v>5</v>
      </c>
      <c r="D1462" t="n">
        <v>104.918056538257</v>
      </c>
    </row>
    <row r="1463">
      <c r="A1463" t="n">
        <v>2005</v>
      </c>
      <c r="B1463" t="n">
        <v>3</v>
      </c>
      <c r="C1463" t="n">
        <v>6</v>
      </c>
      <c r="D1463" t="n">
        <v>113.507483041711</v>
      </c>
    </row>
    <row r="1464">
      <c r="A1464" t="n">
        <v>2005</v>
      </c>
      <c r="B1464" t="n">
        <v>3</v>
      </c>
      <c r="C1464" t="n">
        <v>7</v>
      </c>
      <c r="D1464" t="n">
        <v>96.76543686745521</v>
      </c>
    </row>
    <row r="1465">
      <c r="A1465" t="n">
        <v>2005</v>
      </c>
      <c r="B1465" t="n">
        <v>3</v>
      </c>
      <c r="C1465" t="n">
        <v>8</v>
      </c>
      <c r="D1465" t="n">
        <v>92.65205095945571</v>
      </c>
    </row>
    <row r="1466">
      <c r="A1466" t="n">
        <v>2005</v>
      </c>
      <c r="B1466" t="n">
        <v>4</v>
      </c>
      <c r="C1466" t="n">
        <v>1</v>
      </c>
      <c r="D1466" t="n">
        <v>83.42668154486</v>
      </c>
    </row>
    <row r="1467">
      <c r="A1467" t="n">
        <v>2005</v>
      </c>
      <c r="B1467" t="n">
        <v>4</v>
      </c>
      <c r="C1467" t="n">
        <v>2</v>
      </c>
      <c r="D1467" t="n">
        <v>78.5620136505426</v>
      </c>
    </row>
    <row r="1468">
      <c r="A1468" t="n">
        <v>2005</v>
      </c>
      <c r="B1468" t="n">
        <v>4</v>
      </c>
      <c r="C1468" t="n">
        <v>3</v>
      </c>
      <c r="D1468" t="n">
        <v>72.84169420087549</v>
      </c>
    </row>
    <row r="1469">
      <c r="A1469" t="n">
        <v>2005</v>
      </c>
      <c r="B1469" t="n">
        <v>4</v>
      </c>
      <c r="C1469" t="n">
        <v>4</v>
      </c>
      <c r="D1469" t="n">
        <v>76.7969848390661</v>
      </c>
    </row>
    <row r="1470">
      <c r="A1470" t="n">
        <v>2005</v>
      </c>
      <c r="B1470" t="n">
        <v>4</v>
      </c>
      <c r="C1470" t="n">
        <v>5</v>
      </c>
      <c r="D1470" t="n">
        <v>84.2170131172859</v>
      </c>
    </row>
    <row r="1471">
      <c r="A1471" t="n">
        <v>2005</v>
      </c>
      <c r="B1471" t="n">
        <v>4</v>
      </c>
      <c r="C1471" t="n">
        <v>6</v>
      </c>
      <c r="D1471" t="n">
        <v>89.3800505749759</v>
      </c>
    </row>
    <row r="1472">
      <c r="A1472" t="n">
        <v>2005</v>
      </c>
      <c r="B1472" t="n">
        <v>4</v>
      </c>
      <c r="C1472" t="n">
        <v>7</v>
      </c>
      <c r="D1472" t="n">
        <v>76.80593785159719</v>
      </c>
    </row>
    <row r="1473">
      <c r="A1473" t="n">
        <v>2005</v>
      </c>
      <c r="B1473" t="n">
        <v>4</v>
      </c>
      <c r="C1473" t="n">
        <v>8</v>
      </c>
      <c r="D1473" t="n">
        <v>79.8893393924927</v>
      </c>
    </row>
    <row r="1474">
      <c r="A1474" t="n">
        <v>2005</v>
      </c>
      <c r="B1474" t="n">
        <v>5</v>
      </c>
      <c r="C1474" t="n">
        <v>1</v>
      </c>
      <c r="D1474" t="n">
        <v>81.5208346768072</v>
      </c>
    </row>
    <row r="1475">
      <c r="A1475" t="n">
        <v>2005</v>
      </c>
      <c r="B1475" t="n">
        <v>5</v>
      </c>
      <c r="C1475" t="n">
        <v>2</v>
      </c>
      <c r="D1475" t="n">
        <v>77.34900289069139</v>
      </c>
    </row>
    <row r="1476">
      <c r="A1476" t="n">
        <v>2005</v>
      </c>
      <c r="B1476" t="n">
        <v>5</v>
      </c>
      <c r="C1476" t="n">
        <v>3</v>
      </c>
      <c r="D1476" t="n">
        <v>68.02300745296441</v>
      </c>
    </row>
    <row r="1477">
      <c r="A1477" t="n">
        <v>2005</v>
      </c>
      <c r="B1477" t="n">
        <v>5</v>
      </c>
      <c r="C1477" t="n">
        <v>4</v>
      </c>
      <c r="D1477" t="n">
        <v>72.0902954830717</v>
      </c>
    </row>
    <row r="1478">
      <c r="A1478" t="n">
        <v>2005</v>
      </c>
      <c r="B1478" t="n">
        <v>5</v>
      </c>
      <c r="C1478" t="n">
        <v>5</v>
      </c>
      <c r="D1478" t="n">
        <v>72.33634805919171</v>
      </c>
    </row>
    <row r="1479">
      <c r="A1479" t="n">
        <v>2005</v>
      </c>
      <c r="B1479" t="n">
        <v>5</v>
      </c>
      <c r="C1479" t="n">
        <v>6</v>
      </c>
      <c r="D1479" t="n">
        <v>65.6473341745626</v>
      </c>
    </row>
    <row r="1480">
      <c r="A1480" t="n">
        <v>2005</v>
      </c>
      <c r="B1480" t="n">
        <v>5</v>
      </c>
      <c r="C1480" t="n">
        <v>7</v>
      </c>
      <c r="D1480" t="n">
        <v>65.5234483807353</v>
      </c>
    </row>
    <row r="1481">
      <c r="A1481" t="n">
        <v>2005</v>
      </c>
      <c r="B1481" t="n">
        <v>5</v>
      </c>
      <c r="C1481" t="n">
        <v>8</v>
      </c>
      <c r="D1481" t="n">
        <v>56.19866376152321</v>
      </c>
    </row>
    <row r="1482">
      <c r="A1482" t="n">
        <v>2005</v>
      </c>
      <c r="B1482" t="n">
        <v>6</v>
      </c>
      <c r="C1482" t="n">
        <v>1</v>
      </c>
      <c r="D1482" t="n">
        <v>81.21958230995449</v>
      </c>
    </row>
    <row r="1483">
      <c r="A1483" t="n">
        <v>2005</v>
      </c>
      <c r="B1483" t="n">
        <v>6</v>
      </c>
      <c r="C1483" t="n">
        <v>2</v>
      </c>
      <c r="D1483" t="n">
        <v>80.26779508400401</v>
      </c>
    </row>
    <row r="1484">
      <c r="A1484" t="n">
        <v>2005</v>
      </c>
      <c r="B1484" t="n">
        <v>6</v>
      </c>
      <c r="C1484" t="n">
        <v>3</v>
      </c>
      <c r="D1484" t="n">
        <v>72.0526257844333</v>
      </c>
    </row>
    <row r="1485">
      <c r="A1485" t="n">
        <v>2005</v>
      </c>
      <c r="B1485" t="n">
        <v>6</v>
      </c>
      <c r="C1485" t="n">
        <v>4</v>
      </c>
      <c r="D1485" t="n">
        <v>78.8488727117619</v>
      </c>
    </row>
    <row r="1486">
      <c r="A1486" t="n">
        <v>2005</v>
      </c>
      <c r="B1486" t="n">
        <v>6</v>
      </c>
      <c r="C1486" t="n">
        <v>5</v>
      </c>
      <c r="D1486" t="n">
        <v>78.51452548931491</v>
      </c>
    </row>
    <row r="1487">
      <c r="A1487" t="n">
        <v>2005</v>
      </c>
      <c r="B1487" t="n">
        <v>6</v>
      </c>
      <c r="C1487" t="n">
        <v>6</v>
      </c>
      <c r="D1487" t="n">
        <v>75.7732813721514</v>
      </c>
    </row>
    <row r="1488">
      <c r="A1488" t="n">
        <v>2005</v>
      </c>
      <c r="B1488" t="n">
        <v>6</v>
      </c>
      <c r="C1488" t="n">
        <v>7</v>
      </c>
      <c r="D1488" t="n">
        <v>78.1133453236352</v>
      </c>
    </row>
    <row r="1489">
      <c r="A1489" t="n">
        <v>2005</v>
      </c>
      <c r="B1489" t="n">
        <v>6</v>
      </c>
      <c r="C1489" t="n">
        <v>8</v>
      </c>
      <c r="D1489" t="n">
        <v>63.4855491711849</v>
      </c>
    </row>
    <row r="1490">
      <c r="A1490" t="n">
        <v>2005</v>
      </c>
      <c r="B1490" t="n">
        <v>7</v>
      </c>
      <c r="C1490" t="n">
        <v>1</v>
      </c>
      <c r="D1490" t="n">
        <v>53.8998232003368</v>
      </c>
    </row>
    <row r="1491">
      <c r="A1491" t="n">
        <v>2005</v>
      </c>
      <c r="B1491" t="n">
        <v>7</v>
      </c>
      <c r="C1491" t="n">
        <v>2</v>
      </c>
      <c r="D1491" t="n">
        <v>60.0640337528935</v>
      </c>
    </row>
    <row r="1492">
      <c r="A1492" t="n">
        <v>2005</v>
      </c>
      <c r="B1492" t="n">
        <v>7</v>
      </c>
      <c r="C1492" t="n">
        <v>3</v>
      </c>
      <c r="D1492" t="n">
        <v>58.70121318289539</v>
      </c>
    </row>
    <row r="1493">
      <c r="A1493" t="n">
        <v>2005</v>
      </c>
      <c r="B1493" t="n">
        <v>7</v>
      </c>
      <c r="C1493" t="n">
        <v>4</v>
      </c>
      <c r="D1493" t="n">
        <v>57.4248964735526</v>
      </c>
    </row>
    <row r="1494">
      <c r="A1494" t="n">
        <v>2005</v>
      </c>
      <c r="B1494" t="n">
        <v>7</v>
      </c>
      <c r="C1494" t="n">
        <v>5</v>
      </c>
      <c r="D1494" t="n">
        <v>53.9297044281826</v>
      </c>
    </row>
    <row r="1495">
      <c r="A1495" t="n">
        <v>2005</v>
      </c>
      <c r="B1495" t="n">
        <v>7</v>
      </c>
      <c r="C1495" t="n">
        <v>6</v>
      </c>
      <c r="D1495" t="n">
        <v>56.9853390524622</v>
      </c>
    </row>
    <row r="1496">
      <c r="A1496" t="n">
        <v>2005</v>
      </c>
      <c r="B1496" t="n">
        <v>7</v>
      </c>
      <c r="C1496" t="n">
        <v>7</v>
      </c>
      <c r="D1496" t="n">
        <v>54.08069356089131</v>
      </c>
    </row>
    <row r="1497">
      <c r="A1497" t="n">
        <v>2005</v>
      </c>
      <c r="B1497" t="n">
        <v>7</v>
      </c>
      <c r="C1497" t="n">
        <v>8</v>
      </c>
      <c r="D1497" t="n">
        <v>53.1175648880275</v>
      </c>
    </row>
    <row r="1498">
      <c r="A1498" t="n">
        <v>2005</v>
      </c>
      <c r="B1498" t="n">
        <v>8</v>
      </c>
      <c r="C1498" t="n">
        <v>1</v>
      </c>
      <c r="D1498" t="n">
        <v>75.1629759929738</v>
      </c>
    </row>
    <row r="1499">
      <c r="A1499" t="n">
        <v>2005</v>
      </c>
      <c r="B1499" t="n">
        <v>8</v>
      </c>
      <c r="C1499" t="n">
        <v>2</v>
      </c>
      <c r="D1499" t="n">
        <v>76.22075322609641</v>
      </c>
    </row>
    <row r="1500">
      <c r="A1500" t="n">
        <v>2005</v>
      </c>
      <c r="B1500" t="n">
        <v>8</v>
      </c>
      <c r="C1500" t="n">
        <v>3</v>
      </c>
      <c r="D1500" t="n">
        <v>63.4485688067015</v>
      </c>
    </row>
    <row r="1501">
      <c r="A1501" t="n">
        <v>2005</v>
      </c>
      <c r="B1501" t="n">
        <v>8</v>
      </c>
      <c r="C1501" t="n">
        <v>4</v>
      </c>
      <c r="D1501" t="n">
        <v>71.8772268853095</v>
      </c>
    </row>
    <row r="1502">
      <c r="A1502" t="n">
        <v>2005</v>
      </c>
      <c r="B1502" t="n">
        <v>8</v>
      </c>
      <c r="C1502" t="n">
        <v>5</v>
      </c>
      <c r="D1502" t="n">
        <v>71.092098535473</v>
      </c>
    </row>
    <row r="1503">
      <c r="A1503" t="n">
        <v>2005</v>
      </c>
      <c r="B1503" t="n">
        <v>8</v>
      </c>
      <c r="C1503" t="n">
        <v>6</v>
      </c>
      <c r="D1503" t="n">
        <v>72.29516134596649</v>
      </c>
    </row>
    <row r="1504">
      <c r="A1504" t="n">
        <v>2005</v>
      </c>
      <c r="B1504" t="n">
        <v>8</v>
      </c>
      <c r="C1504" t="n">
        <v>7</v>
      </c>
      <c r="D1504" t="n">
        <v>68.50661415461549</v>
      </c>
    </row>
    <row r="1505">
      <c r="A1505" t="n">
        <v>2005</v>
      </c>
      <c r="B1505" t="n">
        <v>8</v>
      </c>
      <c r="C1505" t="n">
        <v>8</v>
      </c>
      <c r="D1505" t="n">
        <v>71.9833326330634</v>
      </c>
    </row>
    <row r="1506">
      <c r="A1506" t="n">
        <v>2005</v>
      </c>
      <c r="B1506" t="n">
        <v>9</v>
      </c>
      <c r="C1506" t="n">
        <v>1</v>
      </c>
      <c r="D1506" t="n">
        <v>67.44879129675631</v>
      </c>
    </row>
    <row r="1507">
      <c r="A1507" t="n">
        <v>2005</v>
      </c>
      <c r="B1507" t="n">
        <v>9</v>
      </c>
      <c r="C1507" t="n">
        <v>2</v>
      </c>
      <c r="D1507" t="n">
        <v>77.83690015299149</v>
      </c>
    </row>
    <row r="1508">
      <c r="A1508" t="n">
        <v>2005</v>
      </c>
      <c r="B1508" t="n">
        <v>9</v>
      </c>
      <c r="C1508" t="n">
        <v>3</v>
      </c>
      <c r="D1508" t="n">
        <v>81.96103692049131</v>
      </c>
    </row>
    <row r="1509">
      <c r="A1509" t="n">
        <v>2005</v>
      </c>
      <c r="B1509" t="n">
        <v>9</v>
      </c>
      <c r="C1509" t="n">
        <v>4</v>
      </c>
      <c r="D1509" t="n">
        <v>73.69546560429781</v>
      </c>
    </row>
    <row r="1510">
      <c r="A1510" t="n">
        <v>2005</v>
      </c>
      <c r="B1510" t="n">
        <v>9</v>
      </c>
      <c r="C1510" t="n">
        <v>5</v>
      </c>
      <c r="D1510" t="n">
        <v>59.58201356601091</v>
      </c>
    </row>
    <row r="1511">
      <c r="A1511" t="n">
        <v>2005</v>
      </c>
      <c r="B1511" t="n">
        <v>9</v>
      </c>
      <c r="C1511" t="n">
        <v>6</v>
      </c>
      <c r="D1511" t="n">
        <v>54.42758979396231</v>
      </c>
    </row>
    <row r="1512">
      <c r="A1512" t="n">
        <v>2005</v>
      </c>
      <c r="B1512" t="n">
        <v>9</v>
      </c>
      <c r="C1512" t="n">
        <v>7</v>
      </c>
      <c r="D1512" t="n">
        <v>60.4630382552207</v>
      </c>
    </row>
    <row r="1513">
      <c r="A1513" t="n">
        <v>2005</v>
      </c>
      <c r="B1513" t="n">
        <v>9</v>
      </c>
      <c r="C1513" t="n">
        <v>8</v>
      </c>
      <c r="D1513" t="n">
        <v>62.7135837304569</v>
      </c>
    </row>
    <row r="1514">
      <c r="A1514" t="n">
        <v>2005</v>
      </c>
      <c r="B1514" t="n">
        <v>10</v>
      </c>
      <c r="C1514" t="n">
        <v>1</v>
      </c>
      <c r="D1514" t="n">
        <v>79.63733714680519</v>
      </c>
    </row>
    <row r="1515">
      <c r="A1515" t="n">
        <v>2005</v>
      </c>
      <c r="B1515" t="n">
        <v>10</v>
      </c>
      <c r="C1515" t="n">
        <v>2</v>
      </c>
      <c r="D1515" t="n">
        <v>74.4412218477173</v>
      </c>
    </row>
    <row r="1516">
      <c r="A1516" t="n">
        <v>2005</v>
      </c>
      <c r="B1516" t="n">
        <v>10</v>
      </c>
      <c r="C1516" t="n">
        <v>3</v>
      </c>
      <c r="D1516" t="n">
        <v>83.85504986382351</v>
      </c>
    </row>
    <row r="1517">
      <c r="A1517" t="n">
        <v>2005</v>
      </c>
      <c r="B1517" t="n">
        <v>10</v>
      </c>
      <c r="C1517" t="n">
        <v>4</v>
      </c>
      <c r="D1517" t="n">
        <v>78.42377230024191</v>
      </c>
    </row>
    <row r="1518">
      <c r="A1518" t="n">
        <v>2005</v>
      </c>
      <c r="B1518" t="n">
        <v>10</v>
      </c>
      <c r="C1518" t="n">
        <v>5</v>
      </c>
      <c r="D1518" t="n">
        <v>81.19051630377059</v>
      </c>
    </row>
    <row r="1519">
      <c r="A1519" t="n">
        <v>2005</v>
      </c>
      <c r="B1519" t="n">
        <v>10</v>
      </c>
      <c r="C1519" t="n">
        <v>6</v>
      </c>
      <c r="D1519" t="n">
        <v>82.61721436589589</v>
      </c>
    </row>
    <row r="1520">
      <c r="A1520" t="n">
        <v>2005</v>
      </c>
      <c r="B1520" t="n">
        <v>10</v>
      </c>
      <c r="C1520" t="n">
        <v>7</v>
      </c>
      <c r="D1520" t="n">
        <v>86.0208218641295</v>
      </c>
    </row>
    <row r="1521">
      <c r="A1521" t="n">
        <v>2005</v>
      </c>
      <c r="B1521" t="n">
        <v>10</v>
      </c>
      <c r="C1521" t="n">
        <v>8</v>
      </c>
      <c r="D1521" t="n">
        <v>85.16649268149609</v>
      </c>
    </row>
    <row r="1522">
      <c r="A1522" t="n">
        <v>2005</v>
      </c>
      <c r="B1522" t="n">
        <v>11</v>
      </c>
      <c r="C1522" t="n">
        <v>1</v>
      </c>
      <c r="D1522" t="n">
        <v>111.347484935362</v>
      </c>
    </row>
    <row r="1523">
      <c r="A1523" t="n">
        <v>2005</v>
      </c>
      <c r="B1523" t="n">
        <v>11</v>
      </c>
      <c r="C1523" t="n">
        <v>2</v>
      </c>
      <c r="D1523" t="n">
        <v>108.173455971154</v>
      </c>
    </row>
    <row r="1524">
      <c r="A1524" t="n">
        <v>2005</v>
      </c>
      <c r="B1524" t="n">
        <v>11</v>
      </c>
      <c r="C1524" t="n">
        <v>3</v>
      </c>
      <c r="D1524" t="n">
        <v>108.626114767232</v>
      </c>
    </row>
    <row r="1525">
      <c r="A1525" t="n">
        <v>2005</v>
      </c>
      <c r="B1525" t="n">
        <v>11</v>
      </c>
      <c r="C1525" t="n">
        <v>4</v>
      </c>
      <c r="D1525" t="n">
        <v>107.332179624716</v>
      </c>
    </row>
    <row r="1526">
      <c r="A1526" t="n">
        <v>2005</v>
      </c>
      <c r="B1526" t="n">
        <v>11</v>
      </c>
      <c r="C1526" t="n">
        <v>5</v>
      </c>
      <c r="D1526" t="n">
        <v>104.83160142561</v>
      </c>
    </row>
    <row r="1527">
      <c r="A1527" t="n">
        <v>2005</v>
      </c>
      <c r="B1527" t="n">
        <v>11</v>
      </c>
      <c r="C1527" t="n">
        <v>6</v>
      </c>
      <c r="D1527" t="n">
        <v>91.53824572157509</v>
      </c>
    </row>
    <row r="1528">
      <c r="A1528" t="n">
        <v>2005</v>
      </c>
      <c r="B1528" t="n">
        <v>11</v>
      </c>
      <c r="C1528" t="n">
        <v>7</v>
      </c>
      <c r="D1528" t="n">
        <v>97.1238689308932</v>
      </c>
    </row>
    <row r="1529">
      <c r="A1529" t="n">
        <v>2005</v>
      </c>
      <c r="B1529" t="n">
        <v>11</v>
      </c>
      <c r="C1529" t="n">
        <v>8</v>
      </c>
      <c r="D1529" t="n">
        <v>102.217358764187</v>
      </c>
    </row>
    <row r="1530">
      <c r="A1530" t="n">
        <v>2005</v>
      </c>
      <c r="B1530" t="n">
        <v>12</v>
      </c>
      <c r="C1530" t="n">
        <v>1</v>
      </c>
      <c r="D1530" t="n">
        <v>126.532790770971</v>
      </c>
    </row>
    <row r="1531">
      <c r="A1531" t="n">
        <v>2005</v>
      </c>
      <c r="B1531" t="n">
        <v>12</v>
      </c>
      <c r="C1531" t="n">
        <v>2</v>
      </c>
      <c r="D1531" t="n">
        <v>133.805815302058</v>
      </c>
    </row>
    <row r="1532">
      <c r="A1532" t="n">
        <v>2005</v>
      </c>
      <c r="B1532" t="n">
        <v>12</v>
      </c>
      <c r="C1532" t="n">
        <v>3</v>
      </c>
      <c r="D1532" t="n">
        <v>131.230011151104</v>
      </c>
    </row>
    <row r="1533">
      <c r="A1533" t="n">
        <v>2005</v>
      </c>
      <c r="B1533" t="n">
        <v>12</v>
      </c>
      <c r="C1533" t="n">
        <v>4</v>
      </c>
      <c r="D1533" t="n">
        <v>130.99580144364</v>
      </c>
    </row>
    <row r="1534">
      <c r="A1534" t="n">
        <v>2005</v>
      </c>
      <c r="B1534" t="n">
        <v>12</v>
      </c>
      <c r="C1534" t="n">
        <v>5</v>
      </c>
      <c r="D1534" t="n">
        <v>119.145142765844</v>
      </c>
    </row>
    <row r="1535">
      <c r="A1535" t="n">
        <v>2005</v>
      </c>
      <c r="B1535" t="n">
        <v>12</v>
      </c>
      <c r="C1535" t="n">
        <v>6</v>
      </c>
      <c r="D1535" t="n">
        <v>113.486775749711</v>
      </c>
    </row>
    <row r="1536">
      <c r="A1536" t="n">
        <v>2005</v>
      </c>
      <c r="B1536" t="n">
        <v>12</v>
      </c>
      <c r="C1536" t="n">
        <v>7</v>
      </c>
      <c r="D1536" t="n">
        <v>111.590050209101</v>
      </c>
    </row>
    <row r="1537">
      <c r="A1537" t="n">
        <v>2005</v>
      </c>
      <c r="B1537" t="n">
        <v>12</v>
      </c>
      <c r="C1537" t="n">
        <v>8</v>
      </c>
      <c r="D1537" t="n">
        <v>108.4007045197</v>
      </c>
    </row>
    <row r="1538">
      <c r="A1538" t="n">
        <v>2006</v>
      </c>
      <c r="B1538" t="n">
        <v>1</v>
      </c>
      <c r="C1538" t="n">
        <v>1</v>
      </c>
      <c r="D1538" t="n">
        <v>91.1080746249071</v>
      </c>
    </row>
    <row r="1539">
      <c r="A1539" t="n">
        <v>2006</v>
      </c>
      <c r="B1539" t="n">
        <v>1</v>
      </c>
      <c r="C1539" t="n">
        <v>2</v>
      </c>
      <c r="D1539" t="n">
        <v>96.07994254287129</v>
      </c>
    </row>
    <row r="1540">
      <c r="A1540" t="n">
        <v>2006</v>
      </c>
      <c r="B1540" t="n">
        <v>1</v>
      </c>
      <c r="C1540" t="n">
        <v>3</v>
      </c>
      <c r="D1540" t="n">
        <v>91.9295026908337</v>
      </c>
    </row>
    <row r="1541">
      <c r="A1541" t="n">
        <v>2006</v>
      </c>
      <c r="B1541" t="n">
        <v>1</v>
      </c>
      <c r="C1541" t="n">
        <v>4</v>
      </c>
      <c r="D1541" t="n">
        <v>93.0584159583087</v>
      </c>
    </row>
    <row r="1542">
      <c r="A1542" t="n">
        <v>2006</v>
      </c>
      <c r="B1542" t="n">
        <v>1</v>
      </c>
      <c r="C1542" t="n">
        <v>5</v>
      </c>
      <c r="D1542" t="n">
        <v>83.0895037071114</v>
      </c>
    </row>
    <row r="1543">
      <c r="A1543" t="n">
        <v>2006</v>
      </c>
      <c r="B1543" t="n">
        <v>1</v>
      </c>
      <c r="C1543" t="n">
        <v>6</v>
      </c>
      <c r="D1543" t="n">
        <v>74.63549441092771</v>
      </c>
    </row>
    <row r="1544">
      <c r="A1544" t="n">
        <v>2006</v>
      </c>
      <c r="B1544" t="n">
        <v>1</v>
      </c>
      <c r="C1544" t="n">
        <v>7</v>
      </c>
      <c r="D1544" t="n">
        <v>78.4407661680613</v>
      </c>
    </row>
    <row r="1545">
      <c r="A1545" t="n">
        <v>2006</v>
      </c>
      <c r="B1545" t="n">
        <v>1</v>
      </c>
      <c r="C1545" t="n">
        <v>8</v>
      </c>
      <c r="D1545" t="n">
        <v>73.15654221753189</v>
      </c>
    </row>
    <row r="1546">
      <c r="A1546" t="n">
        <v>2006</v>
      </c>
      <c r="B1546" t="n">
        <v>2</v>
      </c>
      <c r="C1546" t="n">
        <v>1</v>
      </c>
      <c r="D1546" t="n">
        <v>66.2521306677547</v>
      </c>
    </row>
    <row r="1547">
      <c r="A1547" t="n">
        <v>2006</v>
      </c>
      <c r="B1547" t="n">
        <v>2</v>
      </c>
      <c r="C1547" t="n">
        <v>2</v>
      </c>
      <c r="D1547" t="n">
        <v>71.4440834165559</v>
      </c>
    </row>
    <row r="1548">
      <c r="A1548" t="n">
        <v>2006</v>
      </c>
      <c r="B1548" t="n">
        <v>2</v>
      </c>
      <c r="C1548" t="n">
        <v>3</v>
      </c>
      <c r="D1548" t="n">
        <v>74.6991188427169</v>
      </c>
    </row>
    <row r="1549">
      <c r="A1549" t="n">
        <v>2006</v>
      </c>
      <c r="B1549" t="n">
        <v>2</v>
      </c>
      <c r="C1549" t="n">
        <v>4</v>
      </c>
      <c r="D1549" t="n">
        <v>69.4399748730774</v>
      </c>
    </row>
    <row r="1550">
      <c r="A1550" t="n">
        <v>2006</v>
      </c>
      <c r="B1550" t="n">
        <v>2</v>
      </c>
      <c r="C1550" t="n">
        <v>5</v>
      </c>
      <c r="D1550" t="n">
        <v>65.4801036932905</v>
      </c>
    </row>
    <row r="1551">
      <c r="A1551" t="n">
        <v>2006</v>
      </c>
      <c r="B1551" t="n">
        <v>2</v>
      </c>
      <c r="C1551" t="n">
        <v>6</v>
      </c>
      <c r="D1551" t="n">
        <v>63.98808034997791</v>
      </c>
    </row>
    <row r="1552">
      <c r="A1552" t="n">
        <v>2006</v>
      </c>
      <c r="B1552" t="n">
        <v>2</v>
      </c>
      <c r="C1552" t="n">
        <v>7</v>
      </c>
      <c r="D1552" t="n">
        <v>61.54942973987831</v>
      </c>
    </row>
    <row r="1553">
      <c r="A1553" t="n">
        <v>2006</v>
      </c>
      <c r="B1553" t="n">
        <v>2</v>
      </c>
      <c r="C1553" t="n">
        <v>8</v>
      </c>
      <c r="D1553" t="n">
        <v>64.63269827985711</v>
      </c>
    </row>
    <row r="1554">
      <c r="A1554" t="n">
        <v>2006</v>
      </c>
      <c r="B1554" t="n">
        <v>3</v>
      </c>
      <c r="C1554" t="n">
        <v>1</v>
      </c>
      <c r="D1554" t="n">
        <v>86.5291819413695</v>
      </c>
    </row>
    <row r="1555">
      <c r="A1555" t="n">
        <v>2006</v>
      </c>
      <c r="B1555" t="n">
        <v>3</v>
      </c>
      <c r="C1555" t="n">
        <v>2</v>
      </c>
      <c r="D1555" t="n">
        <v>80.0441033246498</v>
      </c>
    </row>
    <row r="1556">
      <c r="A1556" t="n">
        <v>2006</v>
      </c>
      <c r="B1556" t="n">
        <v>3</v>
      </c>
      <c r="C1556" t="n">
        <v>3</v>
      </c>
      <c r="D1556" t="n">
        <v>76.3131931804367</v>
      </c>
    </row>
    <row r="1557">
      <c r="A1557" t="n">
        <v>2006</v>
      </c>
      <c r="B1557" t="n">
        <v>3</v>
      </c>
      <c r="C1557" t="n">
        <v>4</v>
      </c>
      <c r="D1557" t="n">
        <v>79.6212363380955</v>
      </c>
    </row>
    <row r="1558">
      <c r="A1558" t="n">
        <v>2006</v>
      </c>
      <c r="B1558" t="n">
        <v>3</v>
      </c>
      <c r="C1558" t="n">
        <v>5</v>
      </c>
      <c r="D1558" t="n">
        <v>88.7739806800695</v>
      </c>
    </row>
    <row r="1559">
      <c r="A1559" t="n">
        <v>2006</v>
      </c>
      <c r="B1559" t="n">
        <v>3</v>
      </c>
      <c r="C1559" t="n">
        <v>6</v>
      </c>
      <c r="D1559" t="n">
        <v>94.12630360032061</v>
      </c>
    </row>
    <row r="1560">
      <c r="A1560" t="n">
        <v>2006</v>
      </c>
      <c r="B1560" t="n">
        <v>3</v>
      </c>
      <c r="C1560" t="n">
        <v>7</v>
      </c>
      <c r="D1560" t="n">
        <v>79.89631217576691</v>
      </c>
    </row>
    <row r="1561">
      <c r="A1561" t="n">
        <v>2006</v>
      </c>
      <c r="B1561" t="n">
        <v>3</v>
      </c>
      <c r="C1561" t="n">
        <v>8</v>
      </c>
      <c r="D1561" t="n">
        <v>89.91745050061179</v>
      </c>
    </row>
    <row r="1562">
      <c r="A1562" t="n">
        <v>2006</v>
      </c>
      <c r="B1562" t="n">
        <v>4</v>
      </c>
      <c r="C1562" t="n">
        <v>1</v>
      </c>
      <c r="D1562" t="n">
        <v>91.7915011699718</v>
      </c>
    </row>
    <row r="1563">
      <c r="A1563" t="n">
        <v>2006</v>
      </c>
      <c r="B1563" t="n">
        <v>4</v>
      </c>
      <c r="C1563" t="n">
        <v>2</v>
      </c>
      <c r="D1563" t="n">
        <v>84.877441476214</v>
      </c>
    </row>
    <row r="1564">
      <c r="A1564" t="n">
        <v>2006</v>
      </c>
      <c r="B1564" t="n">
        <v>4</v>
      </c>
      <c r="C1564" t="n">
        <v>3</v>
      </c>
      <c r="D1564" t="n">
        <v>78.0715473811611</v>
      </c>
    </row>
    <row r="1565">
      <c r="A1565" t="n">
        <v>2006</v>
      </c>
      <c r="B1565" t="n">
        <v>4</v>
      </c>
      <c r="C1565" t="n">
        <v>4</v>
      </c>
      <c r="D1565" t="n">
        <v>82.52448621242129</v>
      </c>
    </row>
    <row r="1566">
      <c r="A1566" t="n">
        <v>2006</v>
      </c>
      <c r="B1566" t="n">
        <v>4</v>
      </c>
      <c r="C1566" t="n">
        <v>5</v>
      </c>
      <c r="D1566" t="n">
        <v>87.7846268023706</v>
      </c>
    </row>
    <row r="1567">
      <c r="A1567" t="n">
        <v>2006</v>
      </c>
      <c r="B1567" t="n">
        <v>4</v>
      </c>
      <c r="C1567" t="n">
        <v>6</v>
      </c>
      <c r="D1567" t="n">
        <v>83.2298032498218</v>
      </c>
    </row>
    <row r="1568">
      <c r="A1568" t="n">
        <v>2006</v>
      </c>
      <c r="B1568" t="n">
        <v>4</v>
      </c>
      <c r="C1568" t="n">
        <v>7</v>
      </c>
      <c r="D1568" t="n">
        <v>81.7113516391067</v>
      </c>
    </row>
    <row r="1569">
      <c r="A1569" t="n">
        <v>2006</v>
      </c>
      <c r="B1569" t="n">
        <v>4</v>
      </c>
      <c r="C1569" t="n">
        <v>8</v>
      </c>
      <c r="D1569" t="n">
        <v>77.6696181239771</v>
      </c>
    </row>
    <row r="1570">
      <c r="A1570" t="n">
        <v>2006</v>
      </c>
      <c r="B1570" t="n">
        <v>5</v>
      </c>
      <c r="C1570" t="n">
        <v>1</v>
      </c>
      <c r="D1570" t="n">
        <v>106.622100558195</v>
      </c>
    </row>
    <row r="1571">
      <c r="A1571" t="n">
        <v>2006</v>
      </c>
      <c r="B1571" t="n">
        <v>5</v>
      </c>
      <c r="C1571" t="n">
        <v>2</v>
      </c>
      <c r="D1571" t="n">
        <v>95.8807856895921</v>
      </c>
    </row>
    <row r="1572">
      <c r="A1572" t="n">
        <v>2006</v>
      </c>
      <c r="B1572" t="n">
        <v>5</v>
      </c>
      <c r="C1572" t="n">
        <v>3</v>
      </c>
      <c r="D1572" t="n">
        <v>89.5950418803974</v>
      </c>
    </row>
    <row r="1573">
      <c r="A1573" t="n">
        <v>2006</v>
      </c>
      <c r="B1573" t="n">
        <v>5</v>
      </c>
      <c r="C1573" t="n">
        <v>4</v>
      </c>
      <c r="D1573" t="n">
        <v>95.3294413235447</v>
      </c>
    </row>
    <row r="1574">
      <c r="A1574" t="n">
        <v>2006</v>
      </c>
      <c r="B1574" t="n">
        <v>5</v>
      </c>
      <c r="C1574" t="n">
        <v>5</v>
      </c>
      <c r="D1574" t="n">
        <v>108.136246027535</v>
      </c>
    </row>
    <row r="1575">
      <c r="A1575" t="n">
        <v>2006</v>
      </c>
      <c r="B1575" t="n">
        <v>5</v>
      </c>
      <c r="C1575" t="n">
        <v>6</v>
      </c>
      <c r="D1575" t="n">
        <v>113.078293919612</v>
      </c>
    </row>
    <row r="1576">
      <c r="A1576" t="n">
        <v>2006</v>
      </c>
      <c r="B1576" t="n">
        <v>5</v>
      </c>
      <c r="C1576" t="n">
        <v>7</v>
      </c>
      <c r="D1576" t="n">
        <v>101.21889267963</v>
      </c>
    </row>
    <row r="1577">
      <c r="A1577" t="n">
        <v>2006</v>
      </c>
      <c r="B1577" t="n">
        <v>5</v>
      </c>
      <c r="C1577" t="n">
        <v>8</v>
      </c>
      <c r="D1577" t="n">
        <v>91.772776700845</v>
      </c>
    </row>
    <row r="1578">
      <c r="A1578" t="n">
        <v>2006</v>
      </c>
      <c r="B1578" t="n">
        <v>6</v>
      </c>
      <c r="C1578" t="n">
        <v>1</v>
      </c>
      <c r="D1578" t="n">
        <v>61.482975996427</v>
      </c>
    </row>
    <row r="1579">
      <c r="A1579" t="n">
        <v>2006</v>
      </c>
      <c r="B1579" t="n">
        <v>6</v>
      </c>
      <c r="C1579" t="n">
        <v>2</v>
      </c>
      <c r="D1579" t="n">
        <v>67.23584644606569</v>
      </c>
    </row>
    <row r="1580">
      <c r="A1580" t="n">
        <v>2006</v>
      </c>
      <c r="B1580" t="n">
        <v>6</v>
      </c>
      <c r="C1580" t="n">
        <v>3</v>
      </c>
      <c r="D1580" t="n">
        <v>61.836602646132</v>
      </c>
    </row>
    <row r="1581">
      <c r="A1581" t="n">
        <v>2006</v>
      </c>
      <c r="B1581" t="n">
        <v>6</v>
      </c>
      <c r="C1581" t="n">
        <v>4</v>
      </c>
      <c r="D1581" t="n">
        <v>60.57609416740261</v>
      </c>
    </row>
    <row r="1582">
      <c r="A1582" t="n">
        <v>2006</v>
      </c>
      <c r="B1582" t="n">
        <v>6</v>
      </c>
      <c r="C1582" t="n">
        <v>5</v>
      </c>
      <c r="D1582" t="n">
        <v>54.66796259108811</v>
      </c>
    </row>
    <row r="1583">
      <c r="A1583" t="n">
        <v>2006</v>
      </c>
      <c r="B1583" t="n">
        <v>6</v>
      </c>
      <c r="C1583" t="n">
        <v>6</v>
      </c>
      <c r="D1583" t="n">
        <v>47.628141670693</v>
      </c>
    </row>
    <row r="1584">
      <c r="A1584" t="n">
        <v>2006</v>
      </c>
      <c r="B1584" t="n">
        <v>6</v>
      </c>
      <c r="C1584" t="n">
        <v>7</v>
      </c>
      <c r="D1584" t="n">
        <v>48.6730983240597</v>
      </c>
    </row>
    <row r="1585">
      <c r="A1585" t="n">
        <v>2006</v>
      </c>
      <c r="B1585" t="n">
        <v>6</v>
      </c>
      <c r="C1585" t="n">
        <v>8</v>
      </c>
      <c r="D1585" t="n">
        <v>38.0238626556586</v>
      </c>
    </row>
    <row r="1586">
      <c r="A1586" t="n">
        <v>2006</v>
      </c>
      <c r="B1586" t="n">
        <v>7</v>
      </c>
      <c r="C1586" t="n">
        <v>1</v>
      </c>
      <c r="D1586" t="n">
        <v>34.5525800457454</v>
      </c>
    </row>
    <row r="1587">
      <c r="A1587" t="n">
        <v>2006</v>
      </c>
      <c r="B1587" t="n">
        <v>7</v>
      </c>
      <c r="C1587" t="n">
        <v>2</v>
      </c>
      <c r="D1587" t="n">
        <v>41.5027314847555</v>
      </c>
    </row>
    <row r="1588">
      <c r="A1588" t="n">
        <v>2006</v>
      </c>
      <c r="B1588" t="n">
        <v>7</v>
      </c>
      <c r="C1588" t="n">
        <v>3</v>
      </c>
      <c r="D1588" t="n">
        <v>43.2239328448473</v>
      </c>
    </row>
    <row r="1589">
      <c r="A1589" t="n">
        <v>2006</v>
      </c>
      <c r="B1589" t="n">
        <v>7</v>
      </c>
      <c r="C1589" t="n">
        <v>4</v>
      </c>
      <c r="D1589" t="n">
        <v>37.8066056844252</v>
      </c>
    </row>
    <row r="1590">
      <c r="A1590" t="n">
        <v>2006</v>
      </c>
      <c r="B1590" t="n">
        <v>7</v>
      </c>
      <c r="C1590" t="n">
        <v>5</v>
      </c>
      <c r="D1590" t="n">
        <v>33.6243526175715</v>
      </c>
    </row>
    <row r="1591">
      <c r="A1591" t="n">
        <v>2006</v>
      </c>
      <c r="B1591" t="n">
        <v>7</v>
      </c>
      <c r="C1591" t="n">
        <v>6</v>
      </c>
      <c r="D1591" t="n">
        <v>32.8820317698511</v>
      </c>
    </row>
    <row r="1592">
      <c r="A1592" t="n">
        <v>2006</v>
      </c>
      <c r="B1592" t="n">
        <v>7</v>
      </c>
      <c r="C1592" t="n">
        <v>7</v>
      </c>
      <c r="D1592" t="n">
        <v>34.02661918641471</v>
      </c>
    </row>
    <row r="1593">
      <c r="A1593" t="n">
        <v>2006</v>
      </c>
      <c r="B1593" t="n">
        <v>7</v>
      </c>
      <c r="C1593" t="n">
        <v>8</v>
      </c>
      <c r="D1593" t="n">
        <v>26.2510935652506</v>
      </c>
    </row>
    <row r="1594">
      <c r="A1594" t="n">
        <v>2006</v>
      </c>
      <c r="B1594" t="n">
        <v>8</v>
      </c>
      <c r="C1594" t="n">
        <v>1</v>
      </c>
      <c r="D1594" t="n">
        <v>39.107225867003</v>
      </c>
    </row>
    <row r="1595">
      <c r="A1595" t="n">
        <v>2006</v>
      </c>
      <c r="B1595" t="n">
        <v>8</v>
      </c>
      <c r="C1595" t="n">
        <v>2</v>
      </c>
      <c r="D1595" t="n">
        <v>42.1046224602014</v>
      </c>
    </row>
    <row r="1596">
      <c r="A1596" t="n">
        <v>2006</v>
      </c>
      <c r="B1596" t="n">
        <v>8</v>
      </c>
      <c r="C1596" t="n">
        <v>3</v>
      </c>
      <c r="D1596" t="n">
        <v>40.6785275337266</v>
      </c>
    </row>
    <row r="1597">
      <c r="A1597" t="n">
        <v>2006</v>
      </c>
      <c r="B1597" t="n">
        <v>8</v>
      </c>
      <c r="C1597" t="n">
        <v>4</v>
      </c>
      <c r="D1597" t="n">
        <v>38.1748382369142</v>
      </c>
    </row>
    <row r="1598">
      <c r="A1598" t="n">
        <v>2006</v>
      </c>
      <c r="B1598" t="n">
        <v>8</v>
      </c>
      <c r="C1598" t="n">
        <v>5</v>
      </c>
      <c r="D1598" t="n">
        <v>41.381668344748</v>
      </c>
    </row>
    <row r="1599">
      <c r="A1599" t="n">
        <v>2006</v>
      </c>
      <c r="B1599" t="n">
        <v>8</v>
      </c>
      <c r="C1599" t="n">
        <v>6</v>
      </c>
      <c r="D1599" t="n">
        <v>49.9784297892066</v>
      </c>
    </row>
    <row r="1600">
      <c r="A1600" t="n">
        <v>2006</v>
      </c>
      <c r="B1600" t="n">
        <v>8</v>
      </c>
      <c r="C1600" t="n">
        <v>7</v>
      </c>
      <c r="D1600" t="n">
        <v>44.5460012542552</v>
      </c>
    </row>
    <row r="1601">
      <c r="A1601" t="n">
        <v>2006</v>
      </c>
      <c r="B1601" t="n">
        <v>8</v>
      </c>
      <c r="C1601" t="n">
        <v>8</v>
      </c>
      <c r="D1601" t="n">
        <v>48.7261253803915</v>
      </c>
    </row>
    <row r="1602">
      <c r="A1602" t="n">
        <v>2006</v>
      </c>
      <c r="B1602" t="n">
        <v>9</v>
      </c>
      <c r="C1602" t="n">
        <v>1</v>
      </c>
      <c r="D1602" t="n">
        <v>89.13599109132761</v>
      </c>
    </row>
    <row r="1603">
      <c r="A1603" t="n">
        <v>2006</v>
      </c>
      <c r="B1603" t="n">
        <v>9</v>
      </c>
      <c r="C1603" t="n">
        <v>2</v>
      </c>
      <c r="D1603" t="n">
        <v>86.78584255728219</v>
      </c>
    </row>
    <row r="1604">
      <c r="A1604" t="n">
        <v>2006</v>
      </c>
      <c r="B1604" t="n">
        <v>9</v>
      </c>
      <c r="C1604" t="n">
        <v>3</v>
      </c>
      <c r="D1604" t="n">
        <v>85.76934686390651</v>
      </c>
    </row>
    <row r="1605">
      <c r="A1605" t="n">
        <v>2006</v>
      </c>
      <c r="B1605" t="n">
        <v>9</v>
      </c>
      <c r="C1605" t="n">
        <v>4</v>
      </c>
      <c r="D1605" t="n">
        <v>87.7654721032998</v>
      </c>
    </row>
    <row r="1606">
      <c r="A1606" t="n">
        <v>2006</v>
      </c>
      <c r="B1606" t="n">
        <v>9</v>
      </c>
      <c r="C1606" t="n">
        <v>5</v>
      </c>
      <c r="D1606" t="n">
        <v>87.4916955963015</v>
      </c>
    </row>
    <row r="1607">
      <c r="A1607" t="n">
        <v>2006</v>
      </c>
      <c r="B1607" t="n">
        <v>9</v>
      </c>
      <c r="C1607" t="n">
        <v>6</v>
      </c>
      <c r="D1607" t="n">
        <v>87.6108830020227</v>
      </c>
    </row>
    <row r="1608">
      <c r="A1608" t="n">
        <v>2006</v>
      </c>
      <c r="B1608" t="n">
        <v>9</v>
      </c>
      <c r="C1608" t="n">
        <v>7</v>
      </c>
      <c r="D1608" t="n">
        <v>90.4833958434447</v>
      </c>
    </row>
    <row r="1609">
      <c r="A1609" t="n">
        <v>2006</v>
      </c>
      <c r="B1609" t="n">
        <v>9</v>
      </c>
      <c r="C1609" t="n">
        <v>8</v>
      </c>
      <c r="D1609" t="n">
        <v>85.849863319782</v>
      </c>
    </row>
    <row r="1610">
      <c r="A1610" t="n">
        <v>2006</v>
      </c>
      <c r="B1610" t="n">
        <v>10</v>
      </c>
      <c r="C1610" t="n">
        <v>1</v>
      </c>
      <c r="D1610" t="n">
        <v>89.6890903981422</v>
      </c>
    </row>
    <row r="1611">
      <c r="A1611" t="n">
        <v>2006</v>
      </c>
      <c r="B1611" t="n">
        <v>10</v>
      </c>
      <c r="C1611" t="n">
        <v>2</v>
      </c>
      <c r="D1611" t="n">
        <v>76.0169947859342</v>
      </c>
    </row>
    <row r="1612">
      <c r="A1612" t="n">
        <v>2006</v>
      </c>
      <c r="B1612" t="n">
        <v>10</v>
      </c>
      <c r="C1612" t="n">
        <v>3</v>
      </c>
      <c r="D1612" t="n">
        <v>77.9990788105174</v>
      </c>
    </row>
    <row r="1613">
      <c r="A1613" t="n">
        <v>2006</v>
      </c>
      <c r="B1613" t="n">
        <v>10</v>
      </c>
      <c r="C1613" t="n">
        <v>4</v>
      </c>
      <c r="D1613" t="n">
        <v>81.19625287057811</v>
      </c>
    </row>
    <row r="1614">
      <c r="A1614" t="n">
        <v>2006</v>
      </c>
      <c r="B1614" t="n">
        <v>10</v>
      </c>
      <c r="C1614" t="n">
        <v>5</v>
      </c>
      <c r="D1614" t="n">
        <v>96.44772308033281</v>
      </c>
    </row>
    <row r="1615">
      <c r="A1615" t="n">
        <v>2006</v>
      </c>
      <c r="B1615" t="n">
        <v>10</v>
      </c>
      <c r="C1615" t="n">
        <v>6</v>
      </c>
      <c r="D1615" t="n">
        <v>95.94795046115159</v>
      </c>
    </row>
    <row r="1616">
      <c r="A1616" t="n">
        <v>2006</v>
      </c>
      <c r="B1616" t="n">
        <v>10</v>
      </c>
      <c r="C1616" t="n">
        <v>7</v>
      </c>
      <c r="D1616" t="n">
        <v>96.61484353229829</v>
      </c>
    </row>
    <row r="1617">
      <c r="A1617" t="n">
        <v>2006</v>
      </c>
      <c r="B1617" t="n">
        <v>10</v>
      </c>
      <c r="C1617" t="n">
        <v>8</v>
      </c>
      <c r="D1617" t="n">
        <v>108.760012724277</v>
      </c>
    </row>
    <row r="1618">
      <c r="A1618" t="n">
        <v>2006</v>
      </c>
      <c r="B1618" t="n">
        <v>11</v>
      </c>
      <c r="C1618" t="n">
        <v>1</v>
      </c>
      <c r="D1618" t="n">
        <v>166.370205057777</v>
      </c>
    </row>
    <row r="1619">
      <c r="A1619" t="n">
        <v>2006</v>
      </c>
      <c r="B1619" t="n">
        <v>11</v>
      </c>
      <c r="C1619" t="n">
        <v>2</v>
      </c>
      <c r="D1619" t="n">
        <v>157.404632151947</v>
      </c>
    </row>
    <row r="1620">
      <c r="A1620" t="n">
        <v>2006</v>
      </c>
      <c r="B1620" t="n">
        <v>11</v>
      </c>
      <c r="C1620" t="n">
        <v>3</v>
      </c>
      <c r="D1620" t="n">
        <v>150.060817141568</v>
      </c>
    </row>
    <row r="1621">
      <c r="A1621" t="n">
        <v>2006</v>
      </c>
      <c r="B1621" t="n">
        <v>11</v>
      </c>
      <c r="C1621" t="n">
        <v>4</v>
      </c>
      <c r="D1621" t="n">
        <v>153.019996915828</v>
      </c>
    </row>
    <row r="1622">
      <c r="A1622" t="n">
        <v>2006</v>
      </c>
      <c r="B1622" t="n">
        <v>11</v>
      </c>
      <c r="C1622" t="n">
        <v>5</v>
      </c>
      <c r="D1622" t="n">
        <v>155.230682282127</v>
      </c>
    </row>
    <row r="1623">
      <c r="A1623" t="n">
        <v>2006</v>
      </c>
      <c r="B1623" t="n">
        <v>11</v>
      </c>
      <c r="C1623" t="n">
        <v>6</v>
      </c>
      <c r="D1623" t="n">
        <v>144.076538396428</v>
      </c>
    </row>
    <row r="1624">
      <c r="A1624" t="n">
        <v>2006</v>
      </c>
      <c r="B1624" t="n">
        <v>11</v>
      </c>
      <c r="C1624" t="n">
        <v>7</v>
      </c>
      <c r="D1624" t="n">
        <v>140.208344691637</v>
      </c>
    </row>
    <row r="1625">
      <c r="A1625" t="n">
        <v>2006</v>
      </c>
      <c r="B1625" t="n">
        <v>11</v>
      </c>
      <c r="C1625" t="n">
        <v>8</v>
      </c>
      <c r="D1625" t="n">
        <v>142.02787385607</v>
      </c>
    </row>
    <row r="1626">
      <c r="A1626" t="n">
        <v>2006</v>
      </c>
      <c r="B1626" t="n">
        <v>12</v>
      </c>
      <c r="C1626" t="n">
        <v>1</v>
      </c>
      <c r="D1626" t="n">
        <v>158.255975616458</v>
      </c>
    </row>
    <row r="1627">
      <c r="A1627" t="n">
        <v>2006</v>
      </c>
      <c r="B1627" t="n">
        <v>12</v>
      </c>
      <c r="C1627" t="n">
        <v>2</v>
      </c>
      <c r="D1627" t="n">
        <v>153.781027505696</v>
      </c>
    </row>
    <row r="1628">
      <c r="A1628" t="n">
        <v>2006</v>
      </c>
      <c r="B1628" t="n">
        <v>12</v>
      </c>
      <c r="C1628" t="n">
        <v>3</v>
      </c>
      <c r="D1628" t="n">
        <v>165.866732720274</v>
      </c>
    </row>
    <row r="1629">
      <c r="A1629" t="n">
        <v>2006</v>
      </c>
      <c r="B1629" t="n">
        <v>12</v>
      </c>
      <c r="C1629" t="n">
        <v>4</v>
      </c>
      <c r="D1629" t="n">
        <v>158.847220827705</v>
      </c>
    </row>
    <row r="1630">
      <c r="A1630" t="n">
        <v>2006</v>
      </c>
      <c r="B1630" t="n">
        <v>12</v>
      </c>
      <c r="C1630" t="n">
        <v>5</v>
      </c>
      <c r="D1630" t="n">
        <v>171.086598729402</v>
      </c>
    </row>
    <row r="1631">
      <c r="A1631" t="n">
        <v>2006</v>
      </c>
      <c r="B1631" t="n">
        <v>12</v>
      </c>
      <c r="C1631" t="n">
        <v>6</v>
      </c>
      <c r="D1631" t="n">
        <v>166.905485861501</v>
      </c>
    </row>
    <row r="1632">
      <c r="A1632" t="n">
        <v>2006</v>
      </c>
      <c r="B1632" t="n">
        <v>12</v>
      </c>
      <c r="C1632" t="n">
        <v>7</v>
      </c>
      <c r="D1632" t="n">
        <v>173.92899872298</v>
      </c>
    </row>
    <row r="1633">
      <c r="A1633" t="n">
        <v>2006</v>
      </c>
      <c r="B1633" t="n">
        <v>12</v>
      </c>
      <c r="C1633" t="n">
        <v>8</v>
      </c>
      <c r="D1633" t="n">
        <v>183.898720964471</v>
      </c>
    </row>
    <row r="1634">
      <c r="A1634" t="n">
        <v>2007</v>
      </c>
      <c r="B1634" t="n">
        <v>1</v>
      </c>
      <c r="C1634" t="n">
        <v>1</v>
      </c>
      <c r="D1634" t="n">
        <v>220.482257360837</v>
      </c>
    </row>
    <row r="1635">
      <c r="A1635" t="n">
        <v>2007</v>
      </c>
      <c r="B1635" t="n">
        <v>1</v>
      </c>
      <c r="C1635" t="n">
        <v>2</v>
      </c>
      <c r="D1635" t="n">
        <v>202.445163298669</v>
      </c>
    </row>
    <row r="1636">
      <c r="A1636" t="n">
        <v>2007</v>
      </c>
      <c r="B1636" t="n">
        <v>1</v>
      </c>
      <c r="C1636" t="n">
        <v>3</v>
      </c>
      <c r="D1636" t="n">
        <v>208.089578830758</v>
      </c>
    </row>
    <row r="1637">
      <c r="A1637" t="n">
        <v>2007</v>
      </c>
      <c r="B1637" t="n">
        <v>1</v>
      </c>
      <c r="C1637" t="n">
        <v>4</v>
      </c>
      <c r="D1637" t="n">
        <v>214.759923208146</v>
      </c>
    </row>
    <row r="1638">
      <c r="A1638" t="n">
        <v>2007</v>
      </c>
      <c r="B1638" t="n">
        <v>1</v>
      </c>
      <c r="C1638" t="n">
        <v>5</v>
      </c>
      <c r="D1638" t="n">
        <v>243.28289188988</v>
      </c>
    </row>
    <row r="1639">
      <c r="A1639" t="n">
        <v>2007</v>
      </c>
      <c r="B1639" t="n">
        <v>1</v>
      </c>
      <c r="C1639" t="n">
        <v>6</v>
      </c>
      <c r="D1639" t="n">
        <v>253.849954276726</v>
      </c>
    </row>
    <row r="1640">
      <c r="A1640" t="n">
        <v>2007</v>
      </c>
      <c r="B1640" t="n">
        <v>1</v>
      </c>
      <c r="C1640" t="n">
        <v>7</v>
      </c>
      <c r="D1640" t="n">
        <v>253.735241284888</v>
      </c>
    </row>
    <row r="1641">
      <c r="A1641" t="n">
        <v>2007</v>
      </c>
      <c r="B1641" t="n">
        <v>1</v>
      </c>
      <c r="C1641" t="n">
        <v>8</v>
      </c>
      <c r="D1641" t="n">
        <v>275.418917087442</v>
      </c>
    </row>
    <row r="1642">
      <c r="A1642" t="n">
        <v>2007</v>
      </c>
      <c r="B1642" t="n">
        <v>2</v>
      </c>
      <c r="C1642" t="n">
        <v>1</v>
      </c>
      <c r="D1642" t="n">
        <v>112.001530361104</v>
      </c>
    </row>
    <row r="1643">
      <c r="A1643" t="n">
        <v>2007</v>
      </c>
      <c r="B1643" t="n">
        <v>2</v>
      </c>
      <c r="C1643" t="n">
        <v>2</v>
      </c>
      <c r="D1643" t="n">
        <v>121.435624710125</v>
      </c>
    </row>
    <row r="1644">
      <c r="A1644" t="n">
        <v>2007</v>
      </c>
      <c r="B1644" t="n">
        <v>2</v>
      </c>
      <c r="C1644" t="n">
        <v>3</v>
      </c>
      <c r="D1644" t="n">
        <v>122.494335863556</v>
      </c>
    </row>
    <row r="1645">
      <c r="A1645" t="n">
        <v>2007</v>
      </c>
      <c r="B1645" t="n">
        <v>2</v>
      </c>
      <c r="C1645" t="n">
        <v>4</v>
      </c>
      <c r="D1645" t="n">
        <v>125.164000736833</v>
      </c>
    </row>
    <row r="1646">
      <c r="A1646" t="n">
        <v>2007</v>
      </c>
      <c r="B1646" t="n">
        <v>2</v>
      </c>
      <c r="C1646" t="n">
        <v>5</v>
      </c>
      <c r="D1646" t="n">
        <v>108.161857040822</v>
      </c>
    </row>
    <row r="1647">
      <c r="A1647" t="n">
        <v>2007</v>
      </c>
      <c r="B1647" t="n">
        <v>2</v>
      </c>
      <c r="C1647" t="n">
        <v>6</v>
      </c>
      <c r="D1647" t="n">
        <v>109.421907567296</v>
      </c>
    </row>
    <row r="1648">
      <c r="A1648" t="n">
        <v>2007</v>
      </c>
      <c r="B1648" t="n">
        <v>2</v>
      </c>
      <c r="C1648" t="n">
        <v>7</v>
      </c>
      <c r="D1648" t="n">
        <v>119.858071458023</v>
      </c>
    </row>
    <row r="1649">
      <c r="A1649" t="n">
        <v>2007</v>
      </c>
      <c r="B1649" t="n">
        <v>2</v>
      </c>
      <c r="C1649" t="n">
        <v>8</v>
      </c>
      <c r="D1649" t="n">
        <v>106.896865666137</v>
      </c>
    </row>
    <row r="1650">
      <c r="A1650" t="n">
        <v>2007</v>
      </c>
      <c r="B1650" t="n">
        <v>3</v>
      </c>
      <c r="C1650" t="n">
        <v>1</v>
      </c>
      <c r="D1650" t="n">
        <v>134.092883472486</v>
      </c>
    </row>
    <row r="1651">
      <c r="A1651" t="n">
        <v>2007</v>
      </c>
      <c r="B1651" t="n">
        <v>3</v>
      </c>
      <c r="C1651" t="n">
        <v>2</v>
      </c>
      <c r="D1651" t="n">
        <v>127.137608611326</v>
      </c>
    </row>
    <row r="1652">
      <c r="A1652" t="n">
        <v>2007</v>
      </c>
      <c r="B1652" t="n">
        <v>3</v>
      </c>
      <c r="C1652" t="n">
        <v>3</v>
      </c>
      <c r="D1652" t="n">
        <v>130.657627555322</v>
      </c>
    </row>
    <row r="1653">
      <c r="A1653" t="n">
        <v>2007</v>
      </c>
      <c r="B1653" t="n">
        <v>3</v>
      </c>
      <c r="C1653" t="n">
        <v>4</v>
      </c>
      <c r="D1653" t="n">
        <v>133.346203129947</v>
      </c>
    </row>
    <row r="1654">
      <c r="A1654" t="n">
        <v>2007</v>
      </c>
      <c r="B1654" t="n">
        <v>3</v>
      </c>
      <c r="C1654" t="n">
        <v>5</v>
      </c>
      <c r="D1654" t="n">
        <v>141.68406650867</v>
      </c>
    </row>
    <row r="1655">
      <c r="A1655" t="n">
        <v>2007</v>
      </c>
      <c r="B1655" t="n">
        <v>3</v>
      </c>
      <c r="C1655" t="n">
        <v>6</v>
      </c>
      <c r="D1655" t="n">
        <v>145.635659322818</v>
      </c>
    </row>
    <row r="1656">
      <c r="A1656" t="n">
        <v>2007</v>
      </c>
      <c r="B1656" t="n">
        <v>3</v>
      </c>
      <c r="C1656" t="n">
        <v>7</v>
      </c>
      <c r="D1656" t="n">
        <v>139.473860085822</v>
      </c>
    </row>
    <row r="1657">
      <c r="A1657" t="n">
        <v>2007</v>
      </c>
      <c r="B1657" t="n">
        <v>3</v>
      </c>
      <c r="C1657" t="n">
        <v>8</v>
      </c>
      <c r="D1657" t="n">
        <v>145.1311690629</v>
      </c>
    </row>
    <row r="1658">
      <c r="A1658" t="n">
        <v>2007</v>
      </c>
      <c r="B1658" t="n">
        <v>4</v>
      </c>
      <c r="C1658" t="n">
        <v>1</v>
      </c>
      <c r="D1658" t="n">
        <v>97.2379043114134</v>
      </c>
    </row>
    <row r="1659">
      <c r="A1659" t="n">
        <v>2007</v>
      </c>
      <c r="B1659" t="n">
        <v>4</v>
      </c>
      <c r="C1659" t="n">
        <v>2</v>
      </c>
      <c r="D1659" t="n">
        <v>111.634167689112</v>
      </c>
    </row>
    <row r="1660">
      <c r="A1660" t="n">
        <v>2007</v>
      </c>
      <c r="B1660" t="n">
        <v>4</v>
      </c>
      <c r="C1660" t="n">
        <v>3</v>
      </c>
      <c r="D1660" t="n">
        <v>112.20922520392</v>
      </c>
    </row>
    <row r="1661">
      <c r="A1661" t="n">
        <v>2007</v>
      </c>
      <c r="B1661" t="n">
        <v>4</v>
      </c>
      <c r="C1661" t="n">
        <v>4</v>
      </c>
      <c r="D1661" t="n">
        <v>109.143561310052</v>
      </c>
    </row>
    <row r="1662">
      <c r="A1662" t="n">
        <v>2007</v>
      </c>
      <c r="B1662" t="n">
        <v>4</v>
      </c>
      <c r="C1662" t="n">
        <v>5</v>
      </c>
      <c r="D1662" t="n">
        <v>95.10146116784421</v>
      </c>
    </row>
    <row r="1663">
      <c r="A1663" t="n">
        <v>2007</v>
      </c>
      <c r="B1663" t="n">
        <v>4</v>
      </c>
      <c r="C1663" t="n">
        <v>6</v>
      </c>
      <c r="D1663" t="n">
        <v>98.0718687959331</v>
      </c>
    </row>
    <row r="1664">
      <c r="A1664" t="n">
        <v>2007</v>
      </c>
      <c r="B1664" t="n">
        <v>4</v>
      </c>
      <c r="C1664" t="n">
        <v>7</v>
      </c>
      <c r="D1664" t="n">
        <v>99.1162256894245</v>
      </c>
    </row>
    <row r="1665">
      <c r="A1665" t="n">
        <v>2007</v>
      </c>
      <c r="B1665" t="n">
        <v>4</v>
      </c>
      <c r="C1665" t="n">
        <v>8</v>
      </c>
      <c r="D1665" t="n">
        <v>87.196736688445</v>
      </c>
    </row>
    <row r="1666">
      <c r="A1666" t="n">
        <v>2007</v>
      </c>
      <c r="B1666" t="n">
        <v>5</v>
      </c>
      <c r="C1666" t="n">
        <v>1</v>
      </c>
      <c r="D1666" t="n">
        <v>77.2954924346633</v>
      </c>
    </row>
    <row r="1667">
      <c r="A1667" t="n">
        <v>2007</v>
      </c>
      <c r="B1667" t="n">
        <v>5</v>
      </c>
      <c r="C1667" t="n">
        <v>2</v>
      </c>
      <c r="D1667" t="n">
        <v>83.56418465301671</v>
      </c>
    </row>
    <row r="1668">
      <c r="A1668" t="n">
        <v>2007</v>
      </c>
      <c r="B1668" t="n">
        <v>5</v>
      </c>
      <c r="C1668" t="n">
        <v>3</v>
      </c>
      <c r="D1668" t="n">
        <v>82.0931220253434</v>
      </c>
    </row>
    <row r="1669">
      <c r="A1669" t="n">
        <v>2007</v>
      </c>
      <c r="B1669" t="n">
        <v>5</v>
      </c>
      <c r="C1669" t="n">
        <v>4</v>
      </c>
      <c r="D1669" t="n">
        <v>77.57453441027261</v>
      </c>
    </row>
    <row r="1670">
      <c r="A1670" t="n">
        <v>2007</v>
      </c>
      <c r="B1670" t="n">
        <v>5</v>
      </c>
      <c r="C1670" t="n">
        <v>5</v>
      </c>
      <c r="D1670" t="n">
        <v>75.1640400698149</v>
      </c>
    </row>
    <row r="1671">
      <c r="A1671" t="n">
        <v>2007</v>
      </c>
      <c r="B1671" t="n">
        <v>5</v>
      </c>
      <c r="C1671" t="n">
        <v>6</v>
      </c>
      <c r="D1671" t="n">
        <v>68.97795505972761</v>
      </c>
    </row>
    <row r="1672">
      <c r="A1672" t="n">
        <v>2007</v>
      </c>
      <c r="B1672" t="n">
        <v>5</v>
      </c>
      <c r="C1672" t="n">
        <v>7</v>
      </c>
      <c r="D1672" t="n">
        <v>69.4317358448595</v>
      </c>
    </row>
    <row r="1673">
      <c r="A1673" t="n">
        <v>2007</v>
      </c>
      <c r="B1673" t="n">
        <v>5</v>
      </c>
      <c r="C1673" t="n">
        <v>8</v>
      </c>
      <c r="D1673" t="n">
        <v>60.2404342530944</v>
      </c>
    </row>
    <row r="1674">
      <c r="A1674" t="n">
        <v>2007</v>
      </c>
      <c r="B1674" t="n">
        <v>6</v>
      </c>
      <c r="C1674" t="n">
        <v>1</v>
      </c>
      <c r="D1674" t="n">
        <v>51.14895019123979</v>
      </c>
    </row>
    <row r="1675">
      <c r="A1675" t="n">
        <v>2007</v>
      </c>
      <c r="B1675" t="n">
        <v>6</v>
      </c>
      <c r="C1675" t="n">
        <v>2</v>
      </c>
      <c r="D1675" t="n">
        <v>48.5088608673527</v>
      </c>
    </row>
    <row r="1676">
      <c r="A1676" t="n">
        <v>2007</v>
      </c>
      <c r="B1676" t="n">
        <v>6</v>
      </c>
      <c r="C1676" t="n">
        <v>3</v>
      </c>
      <c r="D1676" t="n">
        <v>53.6180628525869</v>
      </c>
    </row>
    <row r="1677">
      <c r="A1677" t="n">
        <v>2007</v>
      </c>
      <c r="B1677" t="n">
        <v>6</v>
      </c>
      <c r="C1677" t="n">
        <v>4</v>
      </c>
      <c r="D1677" t="n">
        <v>48.7382097243389</v>
      </c>
    </row>
    <row r="1678">
      <c r="A1678" t="n">
        <v>2007</v>
      </c>
      <c r="B1678" t="n">
        <v>6</v>
      </c>
      <c r="C1678" t="n">
        <v>5</v>
      </c>
      <c r="D1678" t="n">
        <v>56.7022947673134</v>
      </c>
    </row>
    <row r="1679">
      <c r="A1679" t="n">
        <v>2007</v>
      </c>
      <c r="B1679" t="n">
        <v>6</v>
      </c>
      <c r="C1679" t="n">
        <v>6</v>
      </c>
      <c r="D1679" t="n">
        <v>68.7980743125559</v>
      </c>
    </row>
    <row r="1680">
      <c r="A1680" t="n">
        <v>2007</v>
      </c>
      <c r="B1680" t="n">
        <v>6</v>
      </c>
      <c r="C1680" t="n">
        <v>7</v>
      </c>
      <c r="D1680" t="n">
        <v>54.84629169289759</v>
      </c>
    </row>
    <row r="1681">
      <c r="A1681" t="n">
        <v>2007</v>
      </c>
      <c r="B1681" t="n">
        <v>6</v>
      </c>
      <c r="C1681" t="n">
        <v>8</v>
      </c>
      <c r="D1681" t="n">
        <v>73.516312309879</v>
      </c>
    </row>
    <row r="1682">
      <c r="A1682" t="n">
        <v>2007</v>
      </c>
      <c r="B1682" t="n">
        <v>7</v>
      </c>
      <c r="C1682" t="n">
        <v>1</v>
      </c>
      <c r="D1682" t="n">
        <v>89.28349616660471</v>
      </c>
    </row>
    <row r="1683">
      <c r="A1683" t="n">
        <v>2007</v>
      </c>
      <c r="B1683" t="n">
        <v>7</v>
      </c>
      <c r="C1683" t="n">
        <v>2</v>
      </c>
      <c r="D1683" t="n">
        <v>98.50201822109329</v>
      </c>
    </row>
    <row r="1684">
      <c r="A1684" t="n">
        <v>2007</v>
      </c>
      <c r="B1684" t="n">
        <v>7</v>
      </c>
      <c r="C1684" t="n">
        <v>3</v>
      </c>
      <c r="D1684" t="n">
        <v>99.0034733294698</v>
      </c>
    </row>
    <row r="1685">
      <c r="A1685" t="n">
        <v>2007</v>
      </c>
      <c r="B1685" t="n">
        <v>7</v>
      </c>
      <c r="C1685" t="n">
        <v>4</v>
      </c>
      <c r="D1685" t="n">
        <v>94.058031129021</v>
      </c>
    </row>
    <row r="1686">
      <c r="A1686" t="n">
        <v>2007</v>
      </c>
      <c r="B1686" t="n">
        <v>7</v>
      </c>
      <c r="C1686" t="n">
        <v>5</v>
      </c>
      <c r="D1686" t="n">
        <v>85.2129434881909</v>
      </c>
    </row>
    <row r="1687">
      <c r="A1687" t="n">
        <v>2007</v>
      </c>
      <c r="B1687" t="n">
        <v>7</v>
      </c>
      <c r="C1687" t="n">
        <v>6</v>
      </c>
      <c r="D1687" t="n">
        <v>87.3966409404989</v>
      </c>
    </row>
    <row r="1688">
      <c r="A1688" t="n">
        <v>2007</v>
      </c>
      <c r="B1688" t="n">
        <v>7</v>
      </c>
      <c r="C1688" t="n">
        <v>7</v>
      </c>
      <c r="D1688" t="n">
        <v>88.15179175746241</v>
      </c>
    </row>
    <row r="1689">
      <c r="A1689" t="n">
        <v>2007</v>
      </c>
      <c r="B1689" t="n">
        <v>7</v>
      </c>
      <c r="C1689" t="n">
        <v>8</v>
      </c>
      <c r="D1689" t="n">
        <v>90.41138953290761</v>
      </c>
    </row>
    <row r="1690">
      <c r="A1690" t="n">
        <v>2007</v>
      </c>
      <c r="B1690" t="n">
        <v>8</v>
      </c>
      <c r="C1690" t="n">
        <v>1</v>
      </c>
      <c r="D1690" t="n">
        <v>84.8432885552206</v>
      </c>
    </row>
    <row r="1691">
      <c r="A1691" t="n">
        <v>2007</v>
      </c>
      <c r="B1691" t="n">
        <v>8</v>
      </c>
      <c r="C1691" t="n">
        <v>2</v>
      </c>
      <c r="D1691" t="n">
        <v>88.6198035642817</v>
      </c>
    </row>
    <row r="1692">
      <c r="A1692" t="n">
        <v>2007</v>
      </c>
      <c r="B1692" t="n">
        <v>8</v>
      </c>
      <c r="C1692" t="n">
        <v>3</v>
      </c>
      <c r="D1692" t="n">
        <v>86.9455237789374</v>
      </c>
    </row>
    <row r="1693">
      <c r="A1693" t="n">
        <v>2007</v>
      </c>
      <c r="B1693" t="n">
        <v>8</v>
      </c>
      <c r="C1693" t="n">
        <v>4</v>
      </c>
      <c r="D1693" t="n">
        <v>85.0181840499084</v>
      </c>
    </row>
    <row r="1694">
      <c r="A1694" t="n">
        <v>2007</v>
      </c>
      <c r="B1694" t="n">
        <v>8</v>
      </c>
      <c r="C1694" t="n">
        <v>5</v>
      </c>
      <c r="D1694" t="n">
        <v>77.4227096501188</v>
      </c>
    </row>
    <row r="1695">
      <c r="A1695" t="n">
        <v>2007</v>
      </c>
      <c r="B1695" t="n">
        <v>8</v>
      </c>
      <c r="C1695" t="n">
        <v>6</v>
      </c>
      <c r="D1695" t="n">
        <v>73.7708930365911</v>
      </c>
    </row>
    <row r="1696">
      <c r="A1696" t="n">
        <v>2007</v>
      </c>
      <c r="B1696" t="n">
        <v>8</v>
      </c>
      <c r="C1696" t="n">
        <v>7</v>
      </c>
      <c r="D1696" t="n">
        <v>73.5610798403556</v>
      </c>
    </row>
    <row r="1697">
      <c r="A1697" t="n">
        <v>2007</v>
      </c>
      <c r="B1697" t="n">
        <v>8</v>
      </c>
      <c r="C1697" t="n">
        <v>8</v>
      </c>
      <c r="D1697" t="n">
        <v>71.42107604747891</v>
      </c>
    </row>
    <row r="1698">
      <c r="A1698" t="n">
        <v>2007</v>
      </c>
      <c r="B1698" t="n">
        <v>9</v>
      </c>
      <c r="C1698" t="n">
        <v>1</v>
      </c>
      <c r="D1698" t="n">
        <v>132.657776926489</v>
      </c>
    </row>
    <row r="1699">
      <c r="A1699" t="n">
        <v>2007</v>
      </c>
      <c r="B1699" t="n">
        <v>9</v>
      </c>
      <c r="C1699" t="n">
        <v>2</v>
      </c>
      <c r="D1699" t="n">
        <v>134.67939364258</v>
      </c>
    </row>
    <row r="1700">
      <c r="A1700" t="n">
        <v>2007</v>
      </c>
      <c r="B1700" t="n">
        <v>9</v>
      </c>
      <c r="C1700" t="n">
        <v>3</v>
      </c>
      <c r="D1700" t="n">
        <v>123.328536273065</v>
      </c>
    </row>
    <row r="1701">
      <c r="A1701" t="n">
        <v>2007</v>
      </c>
      <c r="B1701" t="n">
        <v>9</v>
      </c>
      <c r="C1701" t="n">
        <v>4</v>
      </c>
      <c r="D1701" t="n">
        <v>126.240404275745</v>
      </c>
    </row>
    <row r="1702">
      <c r="A1702" t="n">
        <v>2007</v>
      </c>
      <c r="B1702" t="n">
        <v>9</v>
      </c>
      <c r="C1702" t="n">
        <v>5</v>
      </c>
      <c r="D1702" t="n">
        <v>123.213435992076</v>
      </c>
    </row>
    <row r="1703">
      <c r="A1703" t="n">
        <v>2007</v>
      </c>
      <c r="B1703" t="n">
        <v>9</v>
      </c>
      <c r="C1703" t="n">
        <v>6</v>
      </c>
      <c r="D1703" t="n">
        <v>113.782910576484</v>
      </c>
    </row>
    <row r="1704">
      <c r="A1704" t="n">
        <v>2007</v>
      </c>
      <c r="B1704" t="n">
        <v>9</v>
      </c>
      <c r="C1704" t="n">
        <v>7</v>
      </c>
      <c r="D1704" t="n">
        <v>113.952170514893</v>
      </c>
    </row>
    <row r="1705">
      <c r="A1705" t="n">
        <v>2007</v>
      </c>
      <c r="B1705" t="n">
        <v>9</v>
      </c>
      <c r="C1705" t="n">
        <v>8</v>
      </c>
      <c r="D1705" t="n">
        <v>115.222872390531</v>
      </c>
    </row>
    <row r="1706">
      <c r="A1706" t="n">
        <v>2007</v>
      </c>
      <c r="B1706" t="n">
        <v>10</v>
      </c>
      <c r="C1706" t="n">
        <v>1</v>
      </c>
      <c r="D1706" t="n">
        <v>64.2057443110325</v>
      </c>
    </row>
    <row r="1707">
      <c r="A1707" t="n">
        <v>2007</v>
      </c>
      <c r="B1707" t="n">
        <v>10</v>
      </c>
      <c r="C1707" t="n">
        <v>2</v>
      </c>
      <c r="D1707" t="n">
        <v>64.89059507255331</v>
      </c>
    </row>
    <row r="1708">
      <c r="A1708" t="n">
        <v>2007</v>
      </c>
      <c r="B1708" t="n">
        <v>10</v>
      </c>
      <c r="C1708" t="n">
        <v>3</v>
      </c>
      <c r="D1708" t="n">
        <v>59.6529633539642</v>
      </c>
    </row>
    <row r="1709">
      <c r="A1709" t="n">
        <v>2007</v>
      </c>
      <c r="B1709" t="n">
        <v>10</v>
      </c>
      <c r="C1709" t="n">
        <v>4</v>
      </c>
      <c r="D1709" t="n">
        <v>59.6334182358006</v>
      </c>
    </row>
    <row r="1710">
      <c r="A1710" t="n">
        <v>2007</v>
      </c>
      <c r="B1710" t="n">
        <v>10</v>
      </c>
      <c r="C1710" t="n">
        <v>5</v>
      </c>
      <c r="D1710" t="n">
        <v>58.306485541902</v>
      </c>
    </row>
    <row r="1711">
      <c r="A1711" t="n">
        <v>2007</v>
      </c>
      <c r="B1711" t="n">
        <v>10</v>
      </c>
      <c r="C1711" t="n">
        <v>6</v>
      </c>
      <c r="D1711" t="n">
        <v>56.5904751719315</v>
      </c>
    </row>
    <row r="1712">
      <c r="A1712" t="n">
        <v>2007</v>
      </c>
      <c r="B1712" t="n">
        <v>10</v>
      </c>
      <c r="C1712" t="n">
        <v>7</v>
      </c>
      <c r="D1712" t="n">
        <v>56.43755886195559</v>
      </c>
    </row>
    <row r="1713">
      <c r="A1713" t="n">
        <v>2007</v>
      </c>
      <c r="B1713" t="n">
        <v>10</v>
      </c>
      <c r="C1713" t="n">
        <v>8</v>
      </c>
      <c r="D1713" t="n">
        <v>66.7637046617467</v>
      </c>
    </row>
    <row r="1714">
      <c r="A1714" t="n">
        <v>2007</v>
      </c>
      <c r="B1714" t="n">
        <v>11</v>
      </c>
      <c r="C1714" t="n">
        <v>1</v>
      </c>
      <c r="D1714" t="n">
        <v>137.490939179616</v>
      </c>
    </row>
    <row r="1715">
      <c r="A1715" t="n">
        <v>2007</v>
      </c>
      <c r="B1715" t="n">
        <v>11</v>
      </c>
      <c r="C1715" t="n">
        <v>2</v>
      </c>
      <c r="D1715" t="n">
        <v>131.976036092308</v>
      </c>
    </row>
    <row r="1716">
      <c r="A1716" t="n">
        <v>2007</v>
      </c>
      <c r="B1716" t="n">
        <v>11</v>
      </c>
      <c r="C1716" t="n">
        <v>3</v>
      </c>
      <c r="D1716" t="n">
        <v>112.788589367253</v>
      </c>
    </row>
    <row r="1717">
      <c r="A1717" t="n">
        <v>2007</v>
      </c>
      <c r="B1717" t="n">
        <v>11</v>
      </c>
      <c r="C1717" t="n">
        <v>4</v>
      </c>
      <c r="D1717" t="n">
        <v>124.491403405233</v>
      </c>
    </row>
    <row r="1718">
      <c r="A1718" t="n">
        <v>2007</v>
      </c>
      <c r="B1718" t="n">
        <v>11</v>
      </c>
      <c r="C1718" t="n">
        <v>5</v>
      </c>
      <c r="D1718" t="n">
        <v>126.216869961366</v>
      </c>
    </row>
    <row r="1719">
      <c r="A1719" t="n">
        <v>2007</v>
      </c>
      <c r="B1719" t="n">
        <v>11</v>
      </c>
      <c r="C1719" t="n">
        <v>6</v>
      </c>
      <c r="D1719" t="n">
        <v>117.954336725419</v>
      </c>
    </row>
    <row r="1720">
      <c r="A1720" t="n">
        <v>2007</v>
      </c>
      <c r="B1720" t="n">
        <v>11</v>
      </c>
      <c r="C1720" t="n">
        <v>7</v>
      </c>
      <c r="D1720" t="n">
        <v>118.243804178928</v>
      </c>
    </row>
    <row r="1721">
      <c r="A1721" t="n">
        <v>2007</v>
      </c>
      <c r="B1721" t="n">
        <v>11</v>
      </c>
      <c r="C1721" t="n">
        <v>8</v>
      </c>
      <c r="D1721" t="n">
        <v>122.570139453337</v>
      </c>
    </row>
    <row r="1722">
      <c r="A1722" t="n">
        <v>2007</v>
      </c>
      <c r="B1722" t="n">
        <v>12</v>
      </c>
      <c r="C1722" t="n">
        <v>1</v>
      </c>
      <c r="D1722" t="n">
        <v>109.027549373661</v>
      </c>
    </row>
    <row r="1723">
      <c r="A1723" t="n">
        <v>2007</v>
      </c>
      <c r="B1723" t="n">
        <v>12</v>
      </c>
      <c r="C1723" t="n">
        <v>2</v>
      </c>
      <c r="D1723" t="n">
        <v>101.339065489417</v>
      </c>
    </row>
    <row r="1724">
      <c r="A1724" t="n">
        <v>2007</v>
      </c>
      <c r="B1724" t="n">
        <v>12</v>
      </c>
      <c r="C1724" t="n">
        <v>3</v>
      </c>
      <c r="D1724" t="n">
        <v>91.6611627138425</v>
      </c>
    </row>
    <row r="1725">
      <c r="A1725" t="n">
        <v>2007</v>
      </c>
      <c r="B1725" t="n">
        <v>12</v>
      </c>
      <c r="C1725" t="n">
        <v>4</v>
      </c>
      <c r="D1725" t="n">
        <v>100.700549384555</v>
      </c>
    </row>
    <row r="1726">
      <c r="A1726" t="n">
        <v>2007</v>
      </c>
      <c r="B1726" t="n">
        <v>12</v>
      </c>
      <c r="C1726" t="n">
        <v>5</v>
      </c>
      <c r="D1726" t="n">
        <v>110.367671021811</v>
      </c>
    </row>
    <row r="1727">
      <c r="A1727" t="n">
        <v>2007</v>
      </c>
      <c r="B1727" t="n">
        <v>12</v>
      </c>
      <c r="C1727" t="n">
        <v>6</v>
      </c>
      <c r="D1727" t="n">
        <v>106.81308525138</v>
      </c>
    </row>
    <row r="1728">
      <c r="A1728" t="n">
        <v>2007</v>
      </c>
      <c r="B1728" t="n">
        <v>12</v>
      </c>
      <c r="C1728" t="n">
        <v>7</v>
      </c>
      <c r="D1728" t="n">
        <v>107.457914508605</v>
      </c>
    </row>
    <row r="1729">
      <c r="A1729" t="n">
        <v>2007</v>
      </c>
      <c r="B1729" t="n">
        <v>12</v>
      </c>
      <c r="C1729" t="n">
        <v>8</v>
      </c>
      <c r="D1729" t="n">
        <v>121.957504044499</v>
      </c>
    </row>
    <row r="1730">
      <c r="A1730" t="n">
        <v>2008</v>
      </c>
      <c r="B1730" t="n">
        <v>1</v>
      </c>
      <c r="C1730" t="n">
        <v>1</v>
      </c>
      <c r="D1730" t="n">
        <v>192.102727842544</v>
      </c>
    </row>
    <row r="1731">
      <c r="A1731" t="n">
        <v>2008</v>
      </c>
      <c r="B1731" t="n">
        <v>1</v>
      </c>
      <c r="C1731" t="n">
        <v>2</v>
      </c>
      <c r="D1731" t="n">
        <v>182.908162153462</v>
      </c>
    </row>
    <row r="1732">
      <c r="A1732" t="n">
        <v>2008</v>
      </c>
      <c r="B1732" t="n">
        <v>1</v>
      </c>
      <c r="C1732" t="n">
        <v>3</v>
      </c>
      <c r="D1732" t="n">
        <v>201.665475637552</v>
      </c>
    </row>
    <row r="1733">
      <c r="A1733" t="n">
        <v>2008</v>
      </c>
      <c r="B1733" t="n">
        <v>1</v>
      </c>
      <c r="C1733" t="n">
        <v>4</v>
      </c>
      <c r="D1733" t="n">
        <v>196.464665672629</v>
      </c>
    </row>
    <row r="1734">
      <c r="A1734" t="n">
        <v>2008</v>
      </c>
      <c r="B1734" t="n">
        <v>1</v>
      </c>
      <c r="C1734" t="n">
        <v>5</v>
      </c>
      <c r="D1734" t="n">
        <v>204.567545153857</v>
      </c>
    </row>
    <row r="1735">
      <c r="A1735" t="n">
        <v>2008</v>
      </c>
      <c r="B1735" t="n">
        <v>1</v>
      </c>
      <c r="C1735" t="n">
        <v>6</v>
      </c>
      <c r="D1735" t="n">
        <v>196.891674578072</v>
      </c>
    </row>
    <row r="1736">
      <c r="A1736" t="n">
        <v>2008</v>
      </c>
      <c r="B1736" t="n">
        <v>1</v>
      </c>
      <c r="C1736" t="n">
        <v>7</v>
      </c>
      <c r="D1736" t="n">
        <v>206.789615462629</v>
      </c>
    </row>
    <row r="1737">
      <c r="A1737" t="n">
        <v>2008</v>
      </c>
      <c r="B1737" t="n">
        <v>1</v>
      </c>
      <c r="C1737" t="n">
        <v>8</v>
      </c>
      <c r="D1737" t="n">
        <v>209.402479242602</v>
      </c>
    </row>
    <row r="1738">
      <c r="A1738" t="n">
        <v>2008</v>
      </c>
      <c r="B1738" t="n">
        <v>2</v>
      </c>
      <c r="C1738" t="n">
        <v>1</v>
      </c>
      <c r="D1738" t="n">
        <v>155.670374721692</v>
      </c>
    </row>
    <row r="1739">
      <c r="A1739" t="n">
        <v>2008</v>
      </c>
      <c r="B1739" t="n">
        <v>2</v>
      </c>
      <c r="C1739" t="n">
        <v>2</v>
      </c>
      <c r="D1739" t="n">
        <v>160.504962848494</v>
      </c>
    </row>
    <row r="1740">
      <c r="A1740" t="n">
        <v>2008</v>
      </c>
      <c r="B1740" t="n">
        <v>2</v>
      </c>
      <c r="C1740" t="n">
        <v>3</v>
      </c>
      <c r="D1740" t="n">
        <v>179.123693589655</v>
      </c>
    </row>
    <row r="1741">
      <c r="A1741" t="n">
        <v>2008</v>
      </c>
      <c r="B1741" t="n">
        <v>2</v>
      </c>
      <c r="C1741" t="n">
        <v>4</v>
      </c>
      <c r="D1741" t="n">
        <v>170.540349289088</v>
      </c>
    </row>
    <row r="1742">
      <c r="A1742" t="n">
        <v>2008</v>
      </c>
      <c r="B1742" t="n">
        <v>2</v>
      </c>
      <c r="C1742" t="n">
        <v>5</v>
      </c>
      <c r="D1742" t="n">
        <v>160.30376120903</v>
      </c>
    </row>
    <row r="1743">
      <c r="A1743" t="n">
        <v>2008</v>
      </c>
      <c r="B1743" t="n">
        <v>2</v>
      </c>
      <c r="C1743" t="n">
        <v>6</v>
      </c>
      <c r="D1743" t="n">
        <v>156.217993642874</v>
      </c>
    </row>
    <row r="1744">
      <c r="A1744" t="n">
        <v>2008</v>
      </c>
      <c r="B1744" t="n">
        <v>2</v>
      </c>
      <c r="C1744" t="n">
        <v>7</v>
      </c>
      <c r="D1744" t="n">
        <v>170.340236605614</v>
      </c>
    </row>
    <row r="1745">
      <c r="A1745" t="n">
        <v>2008</v>
      </c>
      <c r="B1745" t="n">
        <v>2</v>
      </c>
      <c r="C1745" t="n">
        <v>8</v>
      </c>
      <c r="D1745" t="n">
        <v>178.786209215638</v>
      </c>
    </row>
    <row r="1746">
      <c r="A1746" t="n">
        <v>2008</v>
      </c>
      <c r="B1746" t="n">
        <v>3</v>
      </c>
      <c r="C1746" t="n">
        <v>1</v>
      </c>
      <c r="D1746" t="n">
        <v>149.338267894383</v>
      </c>
    </row>
    <row r="1747">
      <c r="A1747" t="n">
        <v>2008</v>
      </c>
      <c r="B1747" t="n">
        <v>3</v>
      </c>
      <c r="C1747" t="n">
        <v>2</v>
      </c>
      <c r="D1747" t="n">
        <v>135.108854278176</v>
      </c>
    </row>
    <row r="1748">
      <c r="A1748" t="n">
        <v>2008</v>
      </c>
      <c r="B1748" t="n">
        <v>3</v>
      </c>
      <c r="C1748" t="n">
        <v>3</v>
      </c>
      <c r="D1748" t="n">
        <v>138.826023386161</v>
      </c>
    </row>
    <row r="1749">
      <c r="A1749" t="n">
        <v>2008</v>
      </c>
      <c r="B1749" t="n">
        <v>3</v>
      </c>
      <c r="C1749" t="n">
        <v>4</v>
      </c>
      <c r="D1749" t="n">
        <v>141.287543909316</v>
      </c>
    </row>
    <row r="1750">
      <c r="A1750" t="n">
        <v>2008</v>
      </c>
      <c r="B1750" t="n">
        <v>3</v>
      </c>
      <c r="C1750" t="n">
        <v>5</v>
      </c>
      <c r="D1750" t="n">
        <v>152.60063097953</v>
      </c>
    </row>
    <row r="1751">
      <c r="A1751" t="n">
        <v>2008</v>
      </c>
      <c r="B1751" t="n">
        <v>3</v>
      </c>
      <c r="C1751" t="n">
        <v>6</v>
      </c>
      <c r="D1751" t="n">
        <v>154.6106923248</v>
      </c>
    </row>
    <row r="1752">
      <c r="A1752" t="n">
        <v>2008</v>
      </c>
      <c r="B1752" t="n">
        <v>3</v>
      </c>
      <c r="C1752" t="n">
        <v>7</v>
      </c>
      <c r="D1752" t="n">
        <v>155.946362089695</v>
      </c>
    </row>
    <row r="1753">
      <c r="A1753" t="n">
        <v>2008</v>
      </c>
      <c r="B1753" t="n">
        <v>3</v>
      </c>
      <c r="C1753" t="n">
        <v>8</v>
      </c>
      <c r="D1753" t="n">
        <v>142.802120341405</v>
      </c>
    </row>
    <row r="1754">
      <c r="A1754" t="n">
        <v>2008</v>
      </c>
      <c r="B1754" t="n">
        <v>4</v>
      </c>
      <c r="C1754" t="n">
        <v>1</v>
      </c>
      <c r="D1754" t="n">
        <v>54.22292042554469</v>
      </c>
    </row>
    <row r="1755">
      <c r="A1755" t="n">
        <v>2008</v>
      </c>
      <c r="B1755" t="n">
        <v>4</v>
      </c>
      <c r="C1755" t="n">
        <v>2</v>
      </c>
      <c r="D1755" t="n">
        <v>53.502262631486</v>
      </c>
    </row>
    <row r="1756">
      <c r="A1756" t="n">
        <v>2008</v>
      </c>
      <c r="B1756" t="n">
        <v>4</v>
      </c>
      <c r="C1756" t="n">
        <v>3</v>
      </c>
      <c r="D1756" t="n">
        <v>53.15387057481659</v>
      </c>
    </row>
    <row r="1757">
      <c r="A1757" t="n">
        <v>2008</v>
      </c>
      <c r="B1757" t="n">
        <v>4</v>
      </c>
      <c r="C1757" t="n">
        <v>4</v>
      </c>
      <c r="D1757" t="n">
        <v>51.4471063239492</v>
      </c>
    </row>
    <row r="1758">
      <c r="A1758" t="n">
        <v>2008</v>
      </c>
      <c r="B1758" t="n">
        <v>4</v>
      </c>
      <c r="C1758" t="n">
        <v>5</v>
      </c>
      <c r="D1758" t="n">
        <v>52.3808028311697</v>
      </c>
    </row>
    <row r="1759">
      <c r="A1759" t="n">
        <v>2008</v>
      </c>
      <c r="B1759" t="n">
        <v>4</v>
      </c>
      <c r="C1759" t="n">
        <v>6</v>
      </c>
      <c r="D1759" t="n">
        <v>53.6979532558824</v>
      </c>
    </row>
    <row r="1760">
      <c r="A1760" t="n">
        <v>2008</v>
      </c>
      <c r="B1760" t="n">
        <v>4</v>
      </c>
      <c r="C1760" t="n">
        <v>7</v>
      </c>
      <c r="D1760" t="n">
        <v>53.6080872426105</v>
      </c>
    </row>
    <row r="1761">
      <c r="A1761" t="n">
        <v>2008</v>
      </c>
      <c r="B1761" t="n">
        <v>4</v>
      </c>
      <c r="C1761" t="n">
        <v>8</v>
      </c>
      <c r="D1761" t="n">
        <v>60.9457430044158</v>
      </c>
    </row>
    <row r="1762">
      <c r="A1762" t="n">
        <v>2008</v>
      </c>
      <c r="B1762" t="n">
        <v>5</v>
      </c>
      <c r="C1762" t="n">
        <v>1</v>
      </c>
      <c r="D1762" t="n">
        <v>43.2984860968961</v>
      </c>
    </row>
    <row r="1763">
      <c r="A1763" t="n">
        <v>2008</v>
      </c>
      <c r="B1763" t="n">
        <v>5</v>
      </c>
      <c r="C1763" t="n">
        <v>2</v>
      </c>
      <c r="D1763" t="n">
        <v>40.1941486605541</v>
      </c>
    </row>
    <row r="1764">
      <c r="A1764" t="n">
        <v>2008</v>
      </c>
      <c r="B1764" t="n">
        <v>5</v>
      </c>
      <c r="C1764" t="n">
        <v>3</v>
      </c>
      <c r="D1764" t="n">
        <v>35.0876608695213</v>
      </c>
    </row>
    <row r="1765">
      <c r="A1765" t="n">
        <v>2008</v>
      </c>
      <c r="B1765" t="n">
        <v>5</v>
      </c>
      <c r="C1765" t="n">
        <v>4</v>
      </c>
      <c r="D1765" t="n">
        <v>39.0639767781108</v>
      </c>
    </row>
    <row r="1766">
      <c r="A1766" t="n">
        <v>2008</v>
      </c>
      <c r="B1766" t="n">
        <v>5</v>
      </c>
      <c r="C1766" t="n">
        <v>5</v>
      </c>
      <c r="D1766" t="n">
        <v>45.5221115196268</v>
      </c>
    </row>
    <row r="1767">
      <c r="A1767" t="n">
        <v>2008</v>
      </c>
      <c r="B1767" t="n">
        <v>5</v>
      </c>
      <c r="C1767" t="n">
        <v>6</v>
      </c>
      <c r="D1767" t="n">
        <v>51.2670870667481</v>
      </c>
    </row>
    <row r="1768">
      <c r="A1768" t="n">
        <v>2008</v>
      </c>
      <c r="B1768" t="n">
        <v>5</v>
      </c>
      <c r="C1768" t="n">
        <v>7</v>
      </c>
      <c r="D1768" t="n">
        <v>42.1212995414474</v>
      </c>
    </row>
    <row r="1769">
      <c r="A1769" t="n">
        <v>2008</v>
      </c>
      <c r="B1769" t="n">
        <v>5</v>
      </c>
      <c r="C1769" t="n">
        <v>8</v>
      </c>
      <c r="D1769" t="n">
        <v>45.6557669385229</v>
      </c>
    </row>
    <row r="1770">
      <c r="A1770" t="n">
        <v>2008</v>
      </c>
      <c r="B1770" t="n">
        <v>6</v>
      </c>
      <c r="C1770" t="n">
        <v>1</v>
      </c>
      <c r="D1770" t="n">
        <v>97.938335537001</v>
      </c>
    </row>
    <row r="1771">
      <c r="A1771" t="n">
        <v>2008</v>
      </c>
      <c r="B1771" t="n">
        <v>6</v>
      </c>
      <c r="C1771" t="n">
        <v>2</v>
      </c>
      <c r="D1771" t="n">
        <v>104.459798216437</v>
      </c>
    </row>
    <row r="1772">
      <c r="A1772" t="n">
        <v>2008</v>
      </c>
      <c r="B1772" t="n">
        <v>6</v>
      </c>
      <c r="C1772" t="n">
        <v>3</v>
      </c>
      <c r="D1772" t="n">
        <v>103.784456132862</v>
      </c>
    </row>
    <row r="1773">
      <c r="A1773" t="n">
        <v>2008</v>
      </c>
      <c r="B1773" t="n">
        <v>6</v>
      </c>
      <c r="C1773" t="n">
        <v>4</v>
      </c>
      <c r="D1773" t="n">
        <v>100.142725015103</v>
      </c>
    </row>
    <row r="1774">
      <c r="A1774" t="n">
        <v>2008</v>
      </c>
      <c r="B1774" t="n">
        <v>6</v>
      </c>
      <c r="C1774" t="n">
        <v>5</v>
      </c>
      <c r="D1774" t="n">
        <v>94.41959338744959</v>
      </c>
    </row>
    <row r="1775">
      <c r="A1775" t="n">
        <v>2008</v>
      </c>
      <c r="B1775" t="n">
        <v>6</v>
      </c>
      <c r="C1775" t="n">
        <v>6</v>
      </c>
      <c r="D1775" t="n">
        <v>92.95267010145861</v>
      </c>
    </row>
    <row r="1776">
      <c r="A1776" t="n">
        <v>2008</v>
      </c>
      <c r="B1776" t="n">
        <v>6</v>
      </c>
      <c r="C1776" t="n">
        <v>7</v>
      </c>
      <c r="D1776" t="n">
        <v>89.4972905664798</v>
      </c>
    </row>
    <row r="1777">
      <c r="A1777" t="n">
        <v>2008</v>
      </c>
      <c r="B1777" t="n">
        <v>6</v>
      </c>
      <c r="C1777" t="n">
        <v>8</v>
      </c>
      <c r="D1777" t="n">
        <v>79.3260865771166</v>
      </c>
    </row>
    <row r="1778">
      <c r="A1778" t="n">
        <v>2008</v>
      </c>
      <c r="B1778" t="n">
        <v>7</v>
      </c>
      <c r="C1778" t="n">
        <v>1</v>
      </c>
      <c r="D1778" t="n">
        <v>63.6425342203505</v>
      </c>
    </row>
    <row r="1779">
      <c r="A1779" t="n">
        <v>2008</v>
      </c>
      <c r="B1779" t="n">
        <v>7</v>
      </c>
      <c r="C1779" t="n">
        <v>2</v>
      </c>
      <c r="D1779" t="n">
        <v>53.9902604980921</v>
      </c>
    </row>
    <row r="1780">
      <c r="A1780" t="n">
        <v>2008</v>
      </c>
      <c r="B1780" t="n">
        <v>7</v>
      </c>
      <c r="C1780" t="n">
        <v>3</v>
      </c>
      <c r="D1780" t="n">
        <v>46.1998399408799</v>
      </c>
    </row>
    <row r="1781">
      <c r="A1781" t="n">
        <v>2008</v>
      </c>
      <c r="B1781" t="n">
        <v>7</v>
      </c>
      <c r="C1781" t="n">
        <v>4</v>
      </c>
      <c r="D1781" t="n">
        <v>53.4693096822173</v>
      </c>
    </row>
    <row r="1782">
      <c r="A1782" t="n">
        <v>2008</v>
      </c>
      <c r="B1782" t="n">
        <v>7</v>
      </c>
      <c r="C1782" t="n">
        <v>5</v>
      </c>
      <c r="D1782" t="n">
        <v>69.96183717396039</v>
      </c>
    </row>
    <row r="1783">
      <c r="A1783" t="n">
        <v>2008</v>
      </c>
      <c r="B1783" t="n">
        <v>7</v>
      </c>
      <c r="C1783" t="n">
        <v>6</v>
      </c>
      <c r="D1783" t="n">
        <v>78.7635028053067</v>
      </c>
    </row>
    <row r="1784">
      <c r="A1784" t="n">
        <v>2008</v>
      </c>
      <c r="B1784" t="n">
        <v>7</v>
      </c>
      <c r="C1784" t="n">
        <v>7</v>
      </c>
      <c r="D1784" t="n">
        <v>61.5222142424523</v>
      </c>
    </row>
    <row r="1785">
      <c r="A1785" t="n">
        <v>2008</v>
      </c>
      <c r="B1785" t="n">
        <v>7</v>
      </c>
      <c r="C1785" t="n">
        <v>8</v>
      </c>
      <c r="D1785" t="n">
        <v>54.8204520001632</v>
      </c>
    </row>
    <row r="1786">
      <c r="A1786" t="n">
        <v>2008</v>
      </c>
      <c r="B1786" t="n">
        <v>8</v>
      </c>
      <c r="C1786" t="n">
        <v>1</v>
      </c>
      <c r="D1786" t="n">
        <v>80.8472014751038</v>
      </c>
    </row>
    <row r="1787">
      <c r="A1787" t="n">
        <v>2008</v>
      </c>
      <c r="B1787" t="n">
        <v>8</v>
      </c>
      <c r="C1787" t="n">
        <v>2</v>
      </c>
      <c r="D1787" t="n">
        <v>72.14207815221</v>
      </c>
    </row>
    <row r="1788">
      <c r="A1788" t="n">
        <v>2008</v>
      </c>
      <c r="B1788" t="n">
        <v>8</v>
      </c>
      <c r="C1788" t="n">
        <v>3</v>
      </c>
      <c r="D1788" t="n">
        <v>75.48280142581581</v>
      </c>
    </row>
    <row r="1789">
      <c r="A1789" t="n">
        <v>2008</v>
      </c>
      <c r="B1789" t="n">
        <v>8</v>
      </c>
      <c r="C1789" t="n">
        <v>4</v>
      </c>
      <c r="D1789" t="n">
        <v>74.65035052556989</v>
      </c>
    </row>
    <row r="1790">
      <c r="A1790" t="n">
        <v>2008</v>
      </c>
      <c r="B1790" t="n">
        <v>8</v>
      </c>
      <c r="C1790" t="n">
        <v>5</v>
      </c>
      <c r="D1790" t="n">
        <v>85.68675786382551</v>
      </c>
    </row>
    <row r="1791">
      <c r="A1791" t="n">
        <v>2008</v>
      </c>
      <c r="B1791" t="n">
        <v>8</v>
      </c>
      <c r="C1791" t="n">
        <v>6</v>
      </c>
      <c r="D1791" t="n">
        <v>90.0897582103799</v>
      </c>
    </row>
    <row r="1792">
      <c r="A1792" t="n">
        <v>2008</v>
      </c>
      <c r="B1792" t="n">
        <v>8</v>
      </c>
      <c r="C1792" t="n">
        <v>7</v>
      </c>
      <c r="D1792" t="n">
        <v>98.3618367965632</v>
      </c>
    </row>
    <row r="1793">
      <c r="A1793" t="n">
        <v>2008</v>
      </c>
      <c r="B1793" t="n">
        <v>8</v>
      </c>
      <c r="C1793" t="n">
        <v>8</v>
      </c>
      <c r="D1793" t="n">
        <v>97.4959991505132</v>
      </c>
    </row>
    <row r="1794">
      <c r="A1794" t="n">
        <v>2008</v>
      </c>
      <c r="B1794" t="n">
        <v>9</v>
      </c>
      <c r="C1794" t="n">
        <v>1</v>
      </c>
      <c r="D1794" t="n">
        <v>62.2213817629926</v>
      </c>
    </row>
    <row r="1795">
      <c r="A1795" t="n">
        <v>2008</v>
      </c>
      <c r="B1795" t="n">
        <v>9</v>
      </c>
      <c r="C1795" t="n">
        <v>2</v>
      </c>
      <c r="D1795" t="n">
        <v>58.6130974873323</v>
      </c>
    </row>
    <row r="1796">
      <c r="A1796" t="n">
        <v>2008</v>
      </c>
      <c r="B1796" t="n">
        <v>9</v>
      </c>
      <c r="C1796" t="n">
        <v>3</v>
      </c>
      <c r="D1796" t="n">
        <v>62.0083362435974</v>
      </c>
    </row>
    <row r="1797">
      <c r="A1797" t="n">
        <v>2008</v>
      </c>
      <c r="B1797" t="n">
        <v>9</v>
      </c>
      <c r="C1797" t="n">
        <v>4</v>
      </c>
      <c r="D1797" t="n">
        <v>60.5140571408609</v>
      </c>
    </row>
    <row r="1798">
      <c r="A1798" t="n">
        <v>2008</v>
      </c>
      <c r="B1798" t="n">
        <v>9</v>
      </c>
      <c r="C1798" t="n">
        <v>5</v>
      </c>
      <c r="D1798" t="n">
        <v>66.03920099184461</v>
      </c>
    </row>
    <row r="1799">
      <c r="A1799" t="n">
        <v>2008</v>
      </c>
      <c r="B1799" t="n">
        <v>9</v>
      </c>
      <c r="C1799" t="n">
        <v>6</v>
      </c>
      <c r="D1799" t="n">
        <v>71.29205425583581</v>
      </c>
    </row>
    <row r="1800">
      <c r="A1800" t="n">
        <v>2008</v>
      </c>
      <c r="B1800" t="n">
        <v>9</v>
      </c>
      <c r="C1800" t="n">
        <v>7</v>
      </c>
      <c r="D1800" t="n">
        <v>65.2985063002856</v>
      </c>
    </row>
    <row r="1801">
      <c r="A1801" t="n">
        <v>2008</v>
      </c>
      <c r="B1801" t="n">
        <v>9</v>
      </c>
      <c r="C1801" t="n">
        <v>8</v>
      </c>
      <c r="D1801" t="n">
        <v>76.1342443205925</v>
      </c>
    </row>
    <row r="1802">
      <c r="A1802" t="n">
        <v>2008</v>
      </c>
      <c r="B1802" t="n">
        <v>10</v>
      </c>
      <c r="C1802" t="n">
        <v>1</v>
      </c>
      <c r="D1802" t="n">
        <v>115.754234437917</v>
      </c>
    </row>
    <row r="1803">
      <c r="A1803" t="n">
        <v>2008</v>
      </c>
      <c r="B1803" t="n">
        <v>10</v>
      </c>
      <c r="C1803" t="n">
        <v>2</v>
      </c>
      <c r="D1803" t="n">
        <v>121.394637830363</v>
      </c>
    </row>
    <row r="1804">
      <c r="A1804" t="n">
        <v>2008</v>
      </c>
      <c r="B1804" t="n">
        <v>10</v>
      </c>
      <c r="C1804" t="n">
        <v>3</v>
      </c>
      <c r="D1804" t="n">
        <v>122.592343579185</v>
      </c>
    </row>
    <row r="1805">
      <c r="A1805" t="n">
        <v>2008</v>
      </c>
      <c r="B1805" t="n">
        <v>10</v>
      </c>
      <c r="C1805" t="n">
        <v>4</v>
      </c>
      <c r="D1805" t="n">
        <v>115.088632660314</v>
      </c>
    </row>
    <row r="1806">
      <c r="A1806" t="n">
        <v>2008</v>
      </c>
      <c r="B1806" t="n">
        <v>10</v>
      </c>
      <c r="C1806" t="n">
        <v>5</v>
      </c>
      <c r="D1806" t="n">
        <v>110.281188353738</v>
      </c>
    </row>
    <row r="1807">
      <c r="A1807" t="n">
        <v>2008</v>
      </c>
      <c r="B1807" t="n">
        <v>10</v>
      </c>
      <c r="C1807" t="n">
        <v>6</v>
      </c>
      <c r="D1807" t="n">
        <v>112.537723850635</v>
      </c>
    </row>
    <row r="1808">
      <c r="A1808" t="n">
        <v>2008</v>
      </c>
      <c r="B1808" t="n">
        <v>10</v>
      </c>
      <c r="C1808" t="n">
        <v>7</v>
      </c>
      <c r="D1808" t="n">
        <v>114.257254882941</v>
      </c>
    </row>
    <row r="1809">
      <c r="A1809" t="n">
        <v>2008</v>
      </c>
      <c r="B1809" t="n">
        <v>10</v>
      </c>
      <c r="C1809" t="n">
        <v>8</v>
      </c>
      <c r="D1809" t="n">
        <v>145.335132904905</v>
      </c>
    </row>
    <row r="1810">
      <c r="A1810" t="n">
        <v>2008</v>
      </c>
      <c r="B1810" t="n">
        <v>11</v>
      </c>
      <c r="C1810" t="n">
        <v>1</v>
      </c>
      <c r="D1810" t="n">
        <v>135.073715226194</v>
      </c>
    </row>
    <row r="1811">
      <c r="A1811" t="n">
        <v>2008</v>
      </c>
      <c r="B1811" t="n">
        <v>11</v>
      </c>
      <c r="C1811" t="n">
        <v>2</v>
      </c>
      <c r="D1811" t="n">
        <v>126.347797768125</v>
      </c>
    </row>
    <row r="1812">
      <c r="A1812" t="n">
        <v>2008</v>
      </c>
      <c r="B1812" t="n">
        <v>11</v>
      </c>
      <c r="C1812" t="n">
        <v>3</v>
      </c>
      <c r="D1812" t="n">
        <v>125.829903482908</v>
      </c>
    </row>
    <row r="1813">
      <c r="A1813" t="n">
        <v>2008</v>
      </c>
      <c r="B1813" t="n">
        <v>11</v>
      </c>
      <c r="C1813" t="n">
        <v>4</v>
      </c>
      <c r="D1813" t="n">
        <v>128.504032430371</v>
      </c>
    </row>
    <row r="1814">
      <c r="A1814" t="n">
        <v>2008</v>
      </c>
      <c r="B1814" t="n">
        <v>11</v>
      </c>
      <c r="C1814" t="n">
        <v>5</v>
      </c>
      <c r="D1814" t="n">
        <v>140.789544068892</v>
      </c>
    </row>
    <row r="1815">
      <c r="A1815" t="n">
        <v>2008</v>
      </c>
      <c r="B1815" t="n">
        <v>11</v>
      </c>
      <c r="C1815" t="n">
        <v>6</v>
      </c>
      <c r="D1815" t="n">
        <v>141.80927806237</v>
      </c>
    </row>
    <row r="1816">
      <c r="A1816" t="n">
        <v>2008</v>
      </c>
      <c r="B1816" t="n">
        <v>11</v>
      </c>
      <c r="C1816" t="n">
        <v>7</v>
      </c>
      <c r="D1816" t="n">
        <v>138.860092741308</v>
      </c>
    </row>
    <row r="1817">
      <c r="A1817" t="n">
        <v>2008</v>
      </c>
      <c r="B1817" t="n">
        <v>11</v>
      </c>
      <c r="C1817" t="n">
        <v>8</v>
      </c>
      <c r="D1817" t="n">
        <v>163.805276231584</v>
      </c>
    </row>
    <row r="1818">
      <c r="A1818" t="n">
        <v>2008</v>
      </c>
      <c r="B1818" t="n">
        <v>12</v>
      </c>
      <c r="C1818" t="n">
        <v>1</v>
      </c>
      <c r="D1818" t="n">
        <v>80.34258399493041</v>
      </c>
    </row>
    <row r="1819">
      <c r="A1819" t="n">
        <v>2008</v>
      </c>
      <c r="B1819" t="n">
        <v>12</v>
      </c>
      <c r="C1819" t="n">
        <v>2</v>
      </c>
      <c r="D1819" t="n">
        <v>79.964925680877</v>
      </c>
    </row>
    <row r="1820">
      <c r="A1820" t="n">
        <v>2008</v>
      </c>
      <c r="B1820" t="n">
        <v>12</v>
      </c>
      <c r="C1820" t="n">
        <v>3</v>
      </c>
      <c r="D1820" t="n">
        <v>82.88239225389469</v>
      </c>
    </row>
    <row r="1821">
      <c r="A1821" t="n">
        <v>2008</v>
      </c>
      <c r="B1821" t="n">
        <v>12</v>
      </c>
      <c r="C1821" t="n">
        <v>4</v>
      </c>
      <c r="D1821" t="n">
        <v>82.1582124494479</v>
      </c>
    </row>
    <row r="1822">
      <c r="A1822" t="n">
        <v>2008</v>
      </c>
      <c r="B1822" t="n">
        <v>12</v>
      </c>
      <c r="C1822" t="n">
        <v>5</v>
      </c>
      <c r="D1822" t="n">
        <v>81.4770260545647</v>
      </c>
    </row>
    <row r="1823">
      <c r="A1823" t="n">
        <v>2008</v>
      </c>
      <c r="B1823" t="n">
        <v>12</v>
      </c>
      <c r="C1823" t="n">
        <v>6</v>
      </c>
      <c r="D1823" t="n">
        <v>82.7826372026486</v>
      </c>
    </row>
    <row r="1824">
      <c r="A1824" t="n">
        <v>2008</v>
      </c>
      <c r="B1824" t="n">
        <v>12</v>
      </c>
      <c r="C1824" t="n">
        <v>7</v>
      </c>
      <c r="D1824" t="n">
        <v>82.3624189348447</v>
      </c>
    </row>
    <row r="1825">
      <c r="A1825" t="n">
        <v>2008</v>
      </c>
      <c r="B1825" t="n">
        <v>12</v>
      </c>
      <c r="C1825" t="n">
        <v>8</v>
      </c>
      <c r="D1825" t="n">
        <v>80.9215433980099</v>
      </c>
    </row>
    <row r="1826">
      <c r="A1826" t="n">
        <v>2009</v>
      </c>
      <c r="B1826" t="n">
        <v>1</v>
      </c>
      <c r="C1826" t="n">
        <v>1</v>
      </c>
      <c r="D1826" t="n">
        <v>107.633757091841</v>
      </c>
    </row>
    <row r="1827">
      <c r="A1827" t="n">
        <v>2009</v>
      </c>
      <c r="B1827" t="n">
        <v>1</v>
      </c>
      <c r="C1827" t="n">
        <v>2</v>
      </c>
      <c r="D1827" t="n">
        <v>109.864246519357</v>
      </c>
    </row>
    <row r="1828">
      <c r="A1828" t="n">
        <v>2009</v>
      </c>
      <c r="B1828" t="n">
        <v>1</v>
      </c>
      <c r="C1828" t="n">
        <v>3</v>
      </c>
      <c r="D1828" t="n">
        <v>120.705120479169</v>
      </c>
    </row>
    <row r="1829">
      <c r="A1829" t="n">
        <v>2009</v>
      </c>
      <c r="B1829" t="n">
        <v>1</v>
      </c>
      <c r="C1829" t="n">
        <v>4</v>
      </c>
      <c r="D1829" t="n">
        <v>112.560675350593</v>
      </c>
    </row>
    <row r="1830">
      <c r="A1830" t="n">
        <v>2009</v>
      </c>
      <c r="B1830" t="n">
        <v>1</v>
      </c>
      <c r="C1830" t="n">
        <v>5</v>
      </c>
      <c r="D1830" t="n">
        <v>105.459345521007</v>
      </c>
    </row>
    <row r="1831">
      <c r="A1831" t="n">
        <v>2009</v>
      </c>
      <c r="B1831" t="n">
        <v>1</v>
      </c>
      <c r="C1831" t="n">
        <v>6</v>
      </c>
      <c r="D1831" t="n">
        <v>98.7539553310089</v>
      </c>
    </row>
    <row r="1832">
      <c r="A1832" t="n">
        <v>2009</v>
      </c>
      <c r="B1832" t="n">
        <v>1</v>
      </c>
      <c r="C1832" t="n">
        <v>7</v>
      </c>
      <c r="D1832" t="n">
        <v>104.123991587843</v>
      </c>
    </row>
    <row r="1833">
      <c r="A1833" t="n">
        <v>2009</v>
      </c>
      <c r="B1833" t="n">
        <v>1</v>
      </c>
      <c r="C1833" t="n">
        <v>8</v>
      </c>
      <c r="D1833" t="n">
        <v>103.613429945848</v>
      </c>
    </row>
    <row r="1834">
      <c r="A1834" t="n">
        <v>2009</v>
      </c>
      <c r="B1834" t="n">
        <v>2</v>
      </c>
      <c r="C1834" t="n">
        <v>1</v>
      </c>
      <c r="D1834" t="n">
        <v>72.1895625551532</v>
      </c>
    </row>
    <row r="1835">
      <c r="A1835" t="n">
        <v>2009</v>
      </c>
      <c r="B1835" t="n">
        <v>2</v>
      </c>
      <c r="C1835" t="n">
        <v>2</v>
      </c>
      <c r="D1835" t="n">
        <v>63.9707093461084</v>
      </c>
    </row>
    <row r="1836">
      <c r="A1836" t="n">
        <v>2009</v>
      </c>
      <c r="B1836" t="n">
        <v>2</v>
      </c>
      <c r="C1836" t="n">
        <v>3</v>
      </c>
      <c r="D1836" t="n">
        <v>59.7644241999738</v>
      </c>
    </row>
    <row r="1837">
      <c r="A1837" t="n">
        <v>2009</v>
      </c>
      <c r="B1837" t="n">
        <v>2</v>
      </c>
      <c r="C1837" t="n">
        <v>4</v>
      </c>
      <c r="D1837" t="n">
        <v>69.3365048154369</v>
      </c>
    </row>
    <row r="1838">
      <c r="A1838" t="n">
        <v>2009</v>
      </c>
      <c r="B1838" t="n">
        <v>2</v>
      </c>
      <c r="C1838" t="n">
        <v>5</v>
      </c>
      <c r="D1838" t="n">
        <v>79.4154625655804</v>
      </c>
    </row>
    <row r="1839">
      <c r="A1839" t="n">
        <v>2009</v>
      </c>
      <c r="B1839" t="n">
        <v>2</v>
      </c>
      <c r="C1839" t="n">
        <v>6</v>
      </c>
      <c r="D1839" t="n">
        <v>88.10875152474</v>
      </c>
    </row>
    <row r="1840">
      <c r="A1840" t="n">
        <v>2009</v>
      </c>
      <c r="B1840" t="n">
        <v>2</v>
      </c>
      <c r="C1840" t="n">
        <v>7</v>
      </c>
      <c r="D1840" t="n">
        <v>82.4371415888177</v>
      </c>
    </row>
    <row r="1841">
      <c r="A1841" t="n">
        <v>2009</v>
      </c>
      <c r="B1841" t="n">
        <v>2</v>
      </c>
      <c r="C1841" t="n">
        <v>8</v>
      </c>
      <c r="D1841" t="n">
        <v>87.4120427075644</v>
      </c>
    </row>
    <row r="1842">
      <c r="A1842" t="n">
        <v>2009</v>
      </c>
      <c r="B1842" t="n">
        <v>3</v>
      </c>
      <c r="C1842" t="n">
        <v>1</v>
      </c>
      <c r="D1842" t="n">
        <v>98.1998692276207</v>
      </c>
    </row>
    <row r="1843">
      <c r="A1843" t="n">
        <v>2009</v>
      </c>
      <c r="B1843" t="n">
        <v>3</v>
      </c>
      <c r="C1843" t="n">
        <v>2</v>
      </c>
      <c r="D1843" t="n">
        <v>102.395536140569</v>
      </c>
    </row>
    <row r="1844">
      <c r="A1844" t="n">
        <v>2009</v>
      </c>
      <c r="B1844" t="n">
        <v>3</v>
      </c>
      <c r="C1844" t="n">
        <v>3</v>
      </c>
      <c r="D1844" t="n">
        <v>103.119117136961</v>
      </c>
    </row>
    <row r="1845">
      <c r="A1845" t="n">
        <v>2009</v>
      </c>
      <c r="B1845" t="n">
        <v>3</v>
      </c>
      <c r="C1845" t="n">
        <v>4</v>
      </c>
      <c r="D1845" t="n">
        <v>102.842189808123</v>
      </c>
    </row>
    <row r="1846">
      <c r="A1846" t="n">
        <v>2009</v>
      </c>
      <c r="B1846" t="n">
        <v>3</v>
      </c>
      <c r="C1846" t="n">
        <v>5</v>
      </c>
      <c r="D1846" t="n">
        <v>98.8632269876764</v>
      </c>
    </row>
    <row r="1847">
      <c r="A1847" t="n">
        <v>2009</v>
      </c>
      <c r="B1847" t="n">
        <v>3</v>
      </c>
      <c r="C1847" t="n">
        <v>6</v>
      </c>
      <c r="D1847" t="n">
        <v>98.3546339243325</v>
      </c>
    </row>
    <row r="1848">
      <c r="A1848" t="n">
        <v>2009</v>
      </c>
      <c r="B1848" t="n">
        <v>3</v>
      </c>
      <c r="C1848" t="n">
        <v>7</v>
      </c>
      <c r="D1848" t="n">
        <v>98.79317603539171</v>
      </c>
    </row>
    <row r="1849">
      <c r="A1849" t="n">
        <v>2009</v>
      </c>
      <c r="B1849" t="n">
        <v>3</v>
      </c>
      <c r="C1849" t="n">
        <v>8</v>
      </c>
      <c r="D1849" t="n">
        <v>84.587516452945</v>
      </c>
    </row>
    <row r="1850">
      <c r="A1850" t="n">
        <v>2009</v>
      </c>
      <c r="B1850" t="n">
        <v>4</v>
      </c>
      <c r="C1850" t="n">
        <v>1</v>
      </c>
      <c r="D1850" t="n">
        <v>53.3833557033233</v>
      </c>
    </row>
    <row r="1851">
      <c r="A1851" t="n">
        <v>2009</v>
      </c>
      <c r="B1851" t="n">
        <v>4</v>
      </c>
      <c r="C1851" t="n">
        <v>2</v>
      </c>
      <c r="D1851" t="n">
        <v>49.7704038279907</v>
      </c>
    </row>
    <row r="1852">
      <c r="A1852" t="n">
        <v>2009</v>
      </c>
      <c r="B1852" t="n">
        <v>4</v>
      </c>
      <c r="C1852" t="n">
        <v>3</v>
      </c>
      <c r="D1852" t="n">
        <v>53.45325820930719</v>
      </c>
    </row>
    <row r="1853">
      <c r="A1853" t="n">
        <v>2009</v>
      </c>
      <c r="B1853" t="n">
        <v>4</v>
      </c>
      <c r="C1853" t="n">
        <v>4</v>
      </c>
      <c r="D1853" t="n">
        <v>53.4380042686242</v>
      </c>
    </row>
    <row r="1854">
      <c r="A1854" t="n">
        <v>2009</v>
      </c>
      <c r="B1854" t="n">
        <v>4</v>
      </c>
      <c r="C1854" t="n">
        <v>5</v>
      </c>
      <c r="D1854" t="n">
        <v>60.9776489045036</v>
      </c>
    </row>
    <row r="1855">
      <c r="A1855" t="n">
        <v>2009</v>
      </c>
      <c r="B1855" t="n">
        <v>4</v>
      </c>
      <c r="C1855" t="n">
        <v>6</v>
      </c>
      <c r="D1855" t="n">
        <v>78.04233709380179</v>
      </c>
    </row>
    <row r="1856">
      <c r="A1856" t="n">
        <v>2009</v>
      </c>
      <c r="B1856" t="n">
        <v>4</v>
      </c>
      <c r="C1856" t="n">
        <v>7</v>
      </c>
      <c r="D1856" t="n">
        <v>69.0959704726266</v>
      </c>
    </row>
    <row r="1857">
      <c r="A1857" t="n">
        <v>2009</v>
      </c>
      <c r="B1857" t="n">
        <v>4</v>
      </c>
      <c r="C1857" t="n">
        <v>8</v>
      </c>
      <c r="D1857" t="n">
        <v>68.7328067384523</v>
      </c>
    </row>
    <row r="1858">
      <c r="A1858" t="n">
        <v>2009</v>
      </c>
      <c r="B1858" t="n">
        <v>5</v>
      </c>
      <c r="C1858" t="n">
        <v>1</v>
      </c>
      <c r="D1858" t="n">
        <v>93.74524964427769</v>
      </c>
    </row>
    <row r="1859">
      <c r="A1859" t="n">
        <v>2009</v>
      </c>
      <c r="B1859" t="n">
        <v>5</v>
      </c>
      <c r="C1859" t="n">
        <v>2</v>
      </c>
      <c r="D1859" t="n">
        <v>95.40641699729811</v>
      </c>
    </row>
    <row r="1860">
      <c r="A1860" t="n">
        <v>2009</v>
      </c>
      <c r="B1860" t="n">
        <v>5</v>
      </c>
      <c r="C1860" t="n">
        <v>3</v>
      </c>
      <c r="D1860" t="n">
        <v>91.14178173984449</v>
      </c>
    </row>
    <row r="1861">
      <c r="A1861" t="n">
        <v>2009</v>
      </c>
      <c r="B1861" t="n">
        <v>5</v>
      </c>
      <c r="C1861" t="n">
        <v>4</v>
      </c>
      <c r="D1861" t="n">
        <v>91.1734481608767</v>
      </c>
    </row>
    <row r="1862">
      <c r="A1862" t="n">
        <v>2009</v>
      </c>
      <c r="B1862" t="n">
        <v>5</v>
      </c>
      <c r="C1862" t="n">
        <v>5</v>
      </c>
      <c r="D1862" t="n">
        <v>95.8429120784604</v>
      </c>
    </row>
    <row r="1863">
      <c r="A1863" t="n">
        <v>2009</v>
      </c>
      <c r="B1863" t="n">
        <v>5</v>
      </c>
      <c r="C1863" t="n">
        <v>6</v>
      </c>
      <c r="D1863" t="n">
        <v>95.0978150694506</v>
      </c>
    </row>
    <row r="1864">
      <c r="A1864" t="n">
        <v>2009</v>
      </c>
      <c r="B1864" t="n">
        <v>5</v>
      </c>
      <c r="C1864" t="n">
        <v>7</v>
      </c>
      <c r="D1864" t="n">
        <v>91.6219468432179</v>
      </c>
    </row>
    <row r="1865">
      <c r="A1865" t="n">
        <v>2009</v>
      </c>
      <c r="B1865" t="n">
        <v>5</v>
      </c>
      <c r="C1865" t="n">
        <v>8</v>
      </c>
      <c r="D1865" t="n">
        <v>86.65062169071869</v>
      </c>
    </row>
    <row r="1866">
      <c r="A1866" t="n">
        <v>2009</v>
      </c>
      <c r="B1866" t="n">
        <v>6</v>
      </c>
      <c r="C1866" t="n">
        <v>1</v>
      </c>
      <c r="D1866" t="n">
        <v>85.32443414680941</v>
      </c>
    </row>
    <row r="1867">
      <c r="A1867" t="n">
        <v>2009</v>
      </c>
      <c r="B1867" t="n">
        <v>6</v>
      </c>
      <c r="C1867" t="n">
        <v>2</v>
      </c>
      <c r="D1867" t="n">
        <v>73.5508675998112</v>
      </c>
    </row>
    <row r="1868">
      <c r="A1868" t="n">
        <v>2009</v>
      </c>
      <c r="B1868" t="n">
        <v>6</v>
      </c>
      <c r="C1868" t="n">
        <v>3</v>
      </c>
      <c r="D1868" t="n">
        <v>56.9280525806349</v>
      </c>
    </row>
    <row r="1869">
      <c r="A1869" t="n">
        <v>2009</v>
      </c>
      <c r="B1869" t="n">
        <v>6</v>
      </c>
      <c r="C1869" t="n">
        <v>4</v>
      </c>
      <c r="D1869" t="n">
        <v>72.59142348024589</v>
      </c>
    </row>
    <row r="1870">
      <c r="A1870" t="n">
        <v>2009</v>
      </c>
      <c r="B1870" t="n">
        <v>6</v>
      </c>
      <c r="C1870" t="n">
        <v>5</v>
      </c>
      <c r="D1870" t="n">
        <v>87.7439791383115</v>
      </c>
    </row>
    <row r="1871">
      <c r="A1871" t="n">
        <v>2009</v>
      </c>
      <c r="B1871" t="n">
        <v>6</v>
      </c>
      <c r="C1871" t="n">
        <v>6</v>
      </c>
      <c r="D1871" t="n">
        <v>96.2418204427898</v>
      </c>
    </row>
    <row r="1872">
      <c r="A1872" t="n">
        <v>2009</v>
      </c>
      <c r="B1872" t="n">
        <v>6</v>
      </c>
      <c r="C1872" t="n">
        <v>7</v>
      </c>
      <c r="D1872" t="n">
        <v>94.5949602597175</v>
      </c>
    </row>
    <row r="1873">
      <c r="A1873" t="n">
        <v>2009</v>
      </c>
      <c r="B1873" t="n">
        <v>6</v>
      </c>
      <c r="C1873" t="n">
        <v>8</v>
      </c>
      <c r="D1873" t="n">
        <v>97.0849642135894</v>
      </c>
    </row>
    <row r="1874">
      <c r="A1874" t="n">
        <v>2009</v>
      </c>
      <c r="B1874" t="n">
        <v>7</v>
      </c>
      <c r="C1874" t="n">
        <v>1</v>
      </c>
      <c r="D1874" t="n">
        <v>66.22327480914541</v>
      </c>
    </row>
    <row r="1875">
      <c r="A1875" t="n">
        <v>2009</v>
      </c>
      <c r="B1875" t="n">
        <v>7</v>
      </c>
      <c r="C1875" t="n">
        <v>2</v>
      </c>
      <c r="D1875" t="n">
        <v>68.91459321448839</v>
      </c>
    </row>
    <row r="1876">
      <c r="A1876" t="n">
        <v>2009</v>
      </c>
      <c r="B1876" t="n">
        <v>7</v>
      </c>
      <c r="C1876" t="n">
        <v>3</v>
      </c>
      <c r="D1876" t="n">
        <v>73.4422088402067</v>
      </c>
    </row>
    <row r="1877">
      <c r="A1877" t="n">
        <v>2009</v>
      </c>
      <c r="B1877" t="n">
        <v>7</v>
      </c>
      <c r="C1877" t="n">
        <v>4</v>
      </c>
      <c r="D1877" t="n">
        <v>68.4037384596781</v>
      </c>
    </row>
    <row r="1878">
      <c r="A1878" t="n">
        <v>2009</v>
      </c>
      <c r="B1878" t="n">
        <v>7</v>
      </c>
      <c r="C1878" t="n">
        <v>5</v>
      </c>
      <c r="D1878" t="n">
        <v>65.5355842973665</v>
      </c>
    </row>
    <row r="1879">
      <c r="A1879" t="n">
        <v>2009</v>
      </c>
      <c r="B1879" t="n">
        <v>7</v>
      </c>
      <c r="C1879" t="n">
        <v>6</v>
      </c>
      <c r="D1879" t="n">
        <v>66.4841960003953</v>
      </c>
    </row>
    <row r="1880">
      <c r="A1880" t="n">
        <v>2009</v>
      </c>
      <c r="B1880" t="n">
        <v>7</v>
      </c>
      <c r="C1880" t="n">
        <v>7</v>
      </c>
      <c r="D1880" t="n">
        <v>64.6203782820627</v>
      </c>
    </row>
    <row r="1881">
      <c r="A1881" t="n">
        <v>2009</v>
      </c>
      <c r="B1881" t="n">
        <v>7</v>
      </c>
      <c r="C1881" t="n">
        <v>8</v>
      </c>
      <c r="D1881" t="n">
        <v>64.8464534322535</v>
      </c>
    </row>
    <row r="1882">
      <c r="A1882" t="n">
        <v>2009</v>
      </c>
      <c r="B1882" t="n">
        <v>8</v>
      </c>
      <c r="C1882" t="n">
        <v>1</v>
      </c>
      <c r="D1882" t="n">
        <v>79.8002441400499</v>
      </c>
    </row>
    <row r="1883">
      <c r="A1883" t="n">
        <v>2009</v>
      </c>
      <c r="B1883" t="n">
        <v>8</v>
      </c>
      <c r="C1883" t="n">
        <v>2</v>
      </c>
      <c r="D1883" t="n">
        <v>86.6844043391597</v>
      </c>
    </row>
    <row r="1884">
      <c r="A1884" t="n">
        <v>2009</v>
      </c>
      <c r="B1884" t="n">
        <v>8</v>
      </c>
      <c r="C1884" t="n">
        <v>3</v>
      </c>
      <c r="D1884" t="n">
        <v>87.83020445392499</v>
      </c>
    </row>
    <row r="1885">
      <c r="A1885" t="n">
        <v>2009</v>
      </c>
      <c r="B1885" t="n">
        <v>8</v>
      </c>
      <c r="C1885" t="n">
        <v>4</v>
      </c>
      <c r="D1885" t="n">
        <v>83.57923052035831</v>
      </c>
    </row>
    <row r="1886">
      <c r="A1886" t="n">
        <v>2009</v>
      </c>
      <c r="B1886" t="n">
        <v>8</v>
      </c>
      <c r="C1886" t="n">
        <v>5</v>
      </c>
      <c r="D1886" t="n">
        <v>75.36218952639679</v>
      </c>
    </row>
    <row r="1887">
      <c r="A1887" t="n">
        <v>2009</v>
      </c>
      <c r="B1887" t="n">
        <v>8</v>
      </c>
      <c r="C1887" t="n">
        <v>6</v>
      </c>
      <c r="D1887" t="n">
        <v>73.1691456178697</v>
      </c>
    </row>
    <row r="1888">
      <c r="A1888" t="n">
        <v>2009</v>
      </c>
      <c r="B1888" t="n">
        <v>8</v>
      </c>
      <c r="C1888" t="n">
        <v>7</v>
      </c>
      <c r="D1888" t="n">
        <v>76.9928099317892</v>
      </c>
    </row>
    <row r="1889">
      <c r="A1889" t="n">
        <v>2009</v>
      </c>
      <c r="B1889" t="n">
        <v>8</v>
      </c>
      <c r="C1889" t="n">
        <v>8</v>
      </c>
      <c r="D1889" t="n">
        <v>67.0284115876388</v>
      </c>
    </row>
    <row r="1890">
      <c r="A1890" t="n">
        <v>2009</v>
      </c>
      <c r="B1890" t="n">
        <v>9</v>
      </c>
      <c r="C1890" t="n">
        <v>1</v>
      </c>
      <c r="D1890" t="n">
        <v>100.079040155954</v>
      </c>
    </row>
    <row r="1891">
      <c r="A1891" t="n">
        <v>2009</v>
      </c>
      <c r="B1891" t="n">
        <v>9</v>
      </c>
      <c r="C1891" t="n">
        <v>2</v>
      </c>
      <c r="D1891" t="n">
        <v>102.616264103718</v>
      </c>
    </row>
    <row r="1892">
      <c r="A1892" t="n">
        <v>2009</v>
      </c>
      <c r="B1892" t="n">
        <v>9</v>
      </c>
      <c r="C1892" t="n">
        <v>3</v>
      </c>
      <c r="D1892" t="n">
        <v>102.279387183059</v>
      </c>
    </row>
    <row r="1893">
      <c r="A1893" t="n">
        <v>2009</v>
      </c>
      <c r="B1893" t="n">
        <v>9</v>
      </c>
      <c r="C1893" t="n">
        <v>4</v>
      </c>
      <c r="D1893" t="n">
        <v>99.4108801082794</v>
      </c>
    </row>
    <row r="1894">
      <c r="A1894" t="n">
        <v>2009</v>
      </c>
      <c r="B1894" t="n">
        <v>9</v>
      </c>
      <c r="C1894" t="n">
        <v>5</v>
      </c>
      <c r="D1894" t="n">
        <v>97.749442391407</v>
      </c>
    </row>
    <row r="1895">
      <c r="A1895" t="n">
        <v>2009</v>
      </c>
      <c r="B1895" t="n">
        <v>9</v>
      </c>
      <c r="C1895" t="n">
        <v>6</v>
      </c>
      <c r="D1895" t="n">
        <v>93.1855027026469</v>
      </c>
    </row>
    <row r="1896">
      <c r="A1896" t="n">
        <v>2009</v>
      </c>
      <c r="B1896" t="n">
        <v>9</v>
      </c>
      <c r="C1896" t="n">
        <v>7</v>
      </c>
      <c r="D1896" t="n">
        <v>99.1892843656039</v>
      </c>
    </row>
    <row r="1897">
      <c r="A1897" t="n">
        <v>2009</v>
      </c>
      <c r="B1897" t="n">
        <v>9</v>
      </c>
      <c r="C1897" t="n">
        <v>8</v>
      </c>
      <c r="D1897" t="n">
        <v>96.772846341148</v>
      </c>
    </row>
    <row r="1898">
      <c r="A1898" t="n">
        <v>2009</v>
      </c>
      <c r="B1898" t="n">
        <v>10</v>
      </c>
      <c r="C1898" t="n">
        <v>1</v>
      </c>
      <c r="D1898" t="n">
        <v>109.15208825884</v>
      </c>
    </row>
    <row r="1899">
      <c r="A1899" t="n">
        <v>2009</v>
      </c>
      <c r="B1899" t="n">
        <v>10</v>
      </c>
      <c r="C1899" t="n">
        <v>2</v>
      </c>
      <c r="D1899" t="n">
        <v>102.628011875521</v>
      </c>
    </row>
    <row r="1900">
      <c r="A1900" t="n">
        <v>2009</v>
      </c>
      <c r="B1900" t="n">
        <v>10</v>
      </c>
      <c r="C1900" t="n">
        <v>3</v>
      </c>
      <c r="D1900" t="n">
        <v>101.727753093926</v>
      </c>
    </row>
    <row r="1901">
      <c r="A1901" t="n">
        <v>2009</v>
      </c>
      <c r="B1901" t="n">
        <v>10</v>
      </c>
      <c r="C1901" t="n">
        <v>4</v>
      </c>
      <c r="D1901" t="n">
        <v>105.640003081798</v>
      </c>
    </row>
    <row r="1902">
      <c r="A1902" t="n">
        <v>2009</v>
      </c>
      <c r="B1902" t="n">
        <v>10</v>
      </c>
      <c r="C1902" t="n">
        <v>5</v>
      </c>
      <c r="D1902" t="n">
        <v>111.214965050938</v>
      </c>
    </row>
    <row r="1903">
      <c r="A1903" t="n">
        <v>2009</v>
      </c>
      <c r="B1903" t="n">
        <v>10</v>
      </c>
      <c r="C1903" t="n">
        <v>6</v>
      </c>
      <c r="D1903" t="n">
        <v>107.990250455189</v>
      </c>
    </row>
    <row r="1904">
      <c r="A1904" t="n">
        <v>2009</v>
      </c>
      <c r="B1904" t="n">
        <v>10</v>
      </c>
      <c r="C1904" t="n">
        <v>7</v>
      </c>
      <c r="D1904" t="n">
        <v>104.423816415769</v>
      </c>
    </row>
    <row r="1905">
      <c r="A1905" t="n">
        <v>2009</v>
      </c>
      <c r="B1905" t="n">
        <v>10</v>
      </c>
      <c r="C1905" t="n">
        <v>8</v>
      </c>
      <c r="D1905" t="n">
        <v>124.159281500776</v>
      </c>
    </row>
    <row r="1906">
      <c r="A1906" t="n">
        <v>2009</v>
      </c>
      <c r="B1906" t="n">
        <v>11</v>
      </c>
      <c r="C1906" t="n">
        <v>1</v>
      </c>
      <c r="D1906" t="n">
        <v>143.084140937012</v>
      </c>
    </row>
    <row r="1907">
      <c r="A1907" t="n">
        <v>2009</v>
      </c>
      <c r="B1907" t="n">
        <v>11</v>
      </c>
      <c r="C1907" t="n">
        <v>2</v>
      </c>
      <c r="D1907" t="n">
        <v>138.291007391971</v>
      </c>
    </row>
    <row r="1908">
      <c r="A1908" t="n">
        <v>2009</v>
      </c>
      <c r="B1908" t="n">
        <v>11</v>
      </c>
      <c r="C1908" t="n">
        <v>3</v>
      </c>
      <c r="D1908" t="n">
        <v>139.876334619841</v>
      </c>
    </row>
    <row r="1909">
      <c r="A1909" t="n">
        <v>2009</v>
      </c>
      <c r="B1909" t="n">
        <v>11</v>
      </c>
      <c r="C1909" t="n">
        <v>4</v>
      </c>
      <c r="D1909" t="n">
        <v>140.249256951704</v>
      </c>
    </row>
    <row r="1910">
      <c r="A1910" t="n">
        <v>2009</v>
      </c>
      <c r="B1910" t="n">
        <v>11</v>
      </c>
      <c r="C1910" t="n">
        <v>5</v>
      </c>
      <c r="D1910" t="n">
        <v>143.948000650494</v>
      </c>
    </row>
    <row r="1911">
      <c r="A1911" t="n">
        <v>2009</v>
      </c>
      <c r="B1911" t="n">
        <v>11</v>
      </c>
      <c r="C1911" t="n">
        <v>6</v>
      </c>
      <c r="D1911" t="n">
        <v>135.3129010863</v>
      </c>
    </row>
    <row r="1912">
      <c r="A1912" t="n">
        <v>2009</v>
      </c>
      <c r="B1912" t="n">
        <v>11</v>
      </c>
      <c r="C1912" t="n">
        <v>7</v>
      </c>
      <c r="D1912" t="n">
        <v>139.824818649401</v>
      </c>
    </row>
    <row r="1913">
      <c r="A1913" t="n">
        <v>2009</v>
      </c>
      <c r="B1913" t="n">
        <v>11</v>
      </c>
      <c r="C1913" t="n">
        <v>8</v>
      </c>
      <c r="D1913" t="n">
        <v>143.324819192824</v>
      </c>
    </row>
    <row r="1914">
      <c r="A1914" t="n">
        <v>2009</v>
      </c>
      <c r="B1914" t="n">
        <v>12</v>
      </c>
      <c r="C1914" t="n">
        <v>1</v>
      </c>
      <c r="D1914" t="n">
        <v>86.3799212118589</v>
      </c>
    </row>
    <row r="1915">
      <c r="A1915" t="n">
        <v>2009</v>
      </c>
      <c r="B1915" t="n">
        <v>12</v>
      </c>
      <c r="C1915" t="n">
        <v>2</v>
      </c>
      <c r="D1915" t="n">
        <v>83.6539021637618</v>
      </c>
    </row>
    <row r="1916">
      <c r="A1916" t="n">
        <v>2009</v>
      </c>
      <c r="B1916" t="n">
        <v>12</v>
      </c>
      <c r="C1916" t="n">
        <v>3</v>
      </c>
      <c r="D1916" t="n">
        <v>81.9207215274774</v>
      </c>
    </row>
    <row r="1917">
      <c r="A1917" t="n">
        <v>2009</v>
      </c>
      <c r="B1917" t="n">
        <v>12</v>
      </c>
      <c r="C1917" t="n">
        <v>4</v>
      </c>
      <c r="D1917" t="n">
        <v>82.75778883029929</v>
      </c>
    </row>
    <row r="1918">
      <c r="A1918" t="n">
        <v>2009</v>
      </c>
      <c r="B1918" t="n">
        <v>12</v>
      </c>
      <c r="C1918" t="n">
        <v>5</v>
      </c>
      <c r="D1918" t="n">
        <v>83.7560405908818</v>
      </c>
    </row>
    <row r="1919">
      <c r="A1919" t="n">
        <v>2009</v>
      </c>
      <c r="B1919" t="n">
        <v>12</v>
      </c>
      <c r="C1919" t="n">
        <v>6</v>
      </c>
      <c r="D1919" t="n">
        <v>81.7963038394869</v>
      </c>
    </row>
    <row r="1920">
      <c r="A1920" t="n">
        <v>2009</v>
      </c>
      <c r="B1920" t="n">
        <v>12</v>
      </c>
      <c r="C1920" t="n">
        <v>7</v>
      </c>
      <c r="D1920" t="n">
        <v>81.31676151297749</v>
      </c>
    </row>
    <row r="1921">
      <c r="A1921" t="n">
        <v>2009</v>
      </c>
      <c r="B1921" t="n">
        <v>12</v>
      </c>
      <c r="C1921" t="n">
        <v>8</v>
      </c>
      <c r="D1921" t="n">
        <v>75.68984664276191</v>
      </c>
    </row>
    <row r="1922">
      <c r="A1922" t="n">
        <v>2010</v>
      </c>
      <c r="B1922" t="n">
        <v>1</v>
      </c>
      <c r="C1922" t="n">
        <v>1</v>
      </c>
      <c r="D1922" t="n">
        <v>97.7783467683338</v>
      </c>
    </row>
    <row r="1923">
      <c r="A1923" t="n">
        <v>2010</v>
      </c>
      <c r="B1923" t="n">
        <v>1</v>
      </c>
      <c r="C1923" t="n">
        <v>2</v>
      </c>
      <c r="D1923" t="n">
        <v>103.700838873497</v>
      </c>
    </row>
    <row r="1924">
      <c r="A1924" t="n">
        <v>2010</v>
      </c>
      <c r="B1924" t="n">
        <v>1</v>
      </c>
      <c r="C1924" t="n">
        <v>3</v>
      </c>
      <c r="D1924" t="n">
        <v>97.9159288273528</v>
      </c>
    </row>
    <row r="1925">
      <c r="A1925" t="n">
        <v>2010</v>
      </c>
      <c r="B1925" t="n">
        <v>1</v>
      </c>
      <c r="C1925" t="n">
        <v>4</v>
      </c>
      <c r="D1925" t="n">
        <v>98.61909676302389</v>
      </c>
    </row>
    <row r="1926">
      <c r="A1926" t="n">
        <v>2010</v>
      </c>
      <c r="B1926" t="n">
        <v>1</v>
      </c>
      <c r="C1926" t="n">
        <v>5</v>
      </c>
      <c r="D1926" t="n">
        <v>103.611906797192</v>
      </c>
    </row>
    <row r="1927">
      <c r="A1927" t="n">
        <v>2010</v>
      </c>
      <c r="B1927" t="n">
        <v>1</v>
      </c>
      <c r="C1927" t="n">
        <v>6</v>
      </c>
      <c r="D1927" t="n">
        <v>110.20538155988</v>
      </c>
    </row>
    <row r="1928">
      <c r="A1928" t="n">
        <v>2010</v>
      </c>
      <c r="B1928" t="n">
        <v>1</v>
      </c>
      <c r="C1928" t="n">
        <v>7</v>
      </c>
      <c r="D1928" t="n">
        <v>101.828850493737</v>
      </c>
    </row>
    <row r="1929">
      <c r="A1929" t="n">
        <v>2010</v>
      </c>
      <c r="B1929" t="n">
        <v>1</v>
      </c>
      <c r="C1929" t="n">
        <v>8</v>
      </c>
      <c r="D1929" t="n">
        <v>118.902404535683</v>
      </c>
    </row>
    <row r="1930">
      <c r="A1930" t="n">
        <v>2010</v>
      </c>
      <c r="B1930" t="n">
        <v>2</v>
      </c>
      <c r="C1930" t="n">
        <v>1</v>
      </c>
      <c r="D1930" t="n">
        <v>65.20044294200849</v>
      </c>
    </row>
    <row r="1931">
      <c r="A1931" t="n">
        <v>2010</v>
      </c>
      <c r="B1931" t="n">
        <v>2</v>
      </c>
      <c r="C1931" t="n">
        <v>2</v>
      </c>
      <c r="D1931" t="n">
        <v>62.5029146198256</v>
      </c>
    </row>
    <row r="1932">
      <c r="A1932" t="n">
        <v>2010</v>
      </c>
      <c r="B1932" t="n">
        <v>2</v>
      </c>
      <c r="C1932" t="n">
        <v>3</v>
      </c>
      <c r="D1932" t="n">
        <v>57.9549390014846</v>
      </c>
    </row>
    <row r="1933">
      <c r="A1933" t="n">
        <v>2010</v>
      </c>
      <c r="B1933" t="n">
        <v>2</v>
      </c>
      <c r="C1933" t="n">
        <v>4</v>
      </c>
      <c r="D1933" t="n">
        <v>62.74967439730111</v>
      </c>
    </row>
    <row r="1934">
      <c r="A1934" t="n">
        <v>2010</v>
      </c>
      <c r="B1934" t="n">
        <v>2</v>
      </c>
      <c r="C1934" t="n">
        <v>5</v>
      </c>
      <c r="D1934" t="n">
        <v>76.84988272269631</v>
      </c>
    </row>
    <row r="1935">
      <c r="A1935" t="n">
        <v>2010</v>
      </c>
      <c r="B1935" t="n">
        <v>2</v>
      </c>
      <c r="C1935" t="n">
        <v>6</v>
      </c>
      <c r="D1935" t="n">
        <v>88.0995199983923</v>
      </c>
    </row>
    <row r="1936">
      <c r="A1936" t="n">
        <v>2010</v>
      </c>
      <c r="B1936" t="n">
        <v>2</v>
      </c>
      <c r="C1936" t="n">
        <v>7</v>
      </c>
      <c r="D1936" t="n">
        <v>96.7505408342853</v>
      </c>
    </row>
    <row r="1937">
      <c r="A1937" t="n">
        <v>2010</v>
      </c>
      <c r="B1937" t="n">
        <v>2</v>
      </c>
      <c r="C1937" t="n">
        <v>8</v>
      </c>
      <c r="D1937" t="n">
        <v>79.0809797015952</v>
      </c>
    </row>
    <row r="1938">
      <c r="A1938" t="n">
        <v>2010</v>
      </c>
      <c r="B1938" t="n">
        <v>3</v>
      </c>
      <c r="C1938" t="n">
        <v>1</v>
      </c>
      <c r="D1938" t="n">
        <v>104.858291786526</v>
      </c>
    </row>
    <row r="1939">
      <c r="A1939" t="n">
        <v>2010</v>
      </c>
      <c r="B1939" t="n">
        <v>3</v>
      </c>
      <c r="C1939" t="n">
        <v>2</v>
      </c>
      <c r="D1939" t="n">
        <v>106.371963116227</v>
      </c>
    </row>
    <row r="1940">
      <c r="A1940" t="n">
        <v>2010</v>
      </c>
      <c r="B1940" t="n">
        <v>3</v>
      </c>
      <c r="C1940" t="n">
        <v>3</v>
      </c>
      <c r="D1940" t="n">
        <v>87.78800539633231</v>
      </c>
    </row>
    <row r="1941">
      <c r="A1941" t="n">
        <v>2010</v>
      </c>
      <c r="B1941" t="n">
        <v>3</v>
      </c>
      <c r="C1941" t="n">
        <v>4</v>
      </c>
      <c r="D1941" t="n">
        <v>98.8573168938437</v>
      </c>
    </row>
    <row r="1942">
      <c r="A1942" t="n">
        <v>2010</v>
      </c>
      <c r="B1942" t="n">
        <v>3</v>
      </c>
      <c r="C1942" t="n">
        <v>5</v>
      </c>
      <c r="D1942" t="n">
        <v>101.621941548909</v>
      </c>
    </row>
    <row r="1943">
      <c r="A1943" t="n">
        <v>2010</v>
      </c>
      <c r="B1943" t="n">
        <v>3</v>
      </c>
      <c r="C1943" t="n">
        <v>6</v>
      </c>
      <c r="D1943" t="n">
        <v>99.6023124031873</v>
      </c>
    </row>
    <row r="1944">
      <c r="A1944" t="n">
        <v>2010</v>
      </c>
      <c r="B1944" t="n">
        <v>3</v>
      </c>
      <c r="C1944" t="n">
        <v>7</v>
      </c>
      <c r="D1944" t="n">
        <v>95.8787505684715</v>
      </c>
    </row>
    <row r="1945">
      <c r="A1945" t="n">
        <v>2010</v>
      </c>
      <c r="B1945" t="n">
        <v>3</v>
      </c>
      <c r="C1945" t="n">
        <v>8</v>
      </c>
      <c r="D1945" t="n">
        <v>94.17537969043831</v>
      </c>
    </row>
    <row r="1946">
      <c r="A1946" t="n">
        <v>2010</v>
      </c>
      <c r="B1946" t="n">
        <v>4</v>
      </c>
      <c r="C1946" t="n">
        <v>1</v>
      </c>
      <c r="D1946" t="n">
        <v>83.56481606513991</v>
      </c>
    </row>
    <row r="1947">
      <c r="A1947" t="n">
        <v>2010</v>
      </c>
      <c r="B1947" t="n">
        <v>4</v>
      </c>
      <c r="C1947" t="n">
        <v>2</v>
      </c>
      <c r="D1947" t="n">
        <v>95.242085123137</v>
      </c>
    </row>
    <row r="1948">
      <c r="A1948" t="n">
        <v>2010</v>
      </c>
      <c r="B1948" t="n">
        <v>4</v>
      </c>
      <c r="C1948" t="n">
        <v>3</v>
      </c>
      <c r="D1948" t="n">
        <v>96.5648431382654</v>
      </c>
    </row>
    <row r="1949">
      <c r="A1949" t="n">
        <v>2010</v>
      </c>
      <c r="B1949" t="n">
        <v>4</v>
      </c>
      <c r="C1949" t="n">
        <v>4</v>
      </c>
      <c r="D1949" t="n">
        <v>92.3641370691567</v>
      </c>
    </row>
    <row r="1950">
      <c r="A1950" t="n">
        <v>2010</v>
      </c>
      <c r="B1950" t="n">
        <v>4</v>
      </c>
      <c r="C1950" t="n">
        <v>5</v>
      </c>
      <c r="D1950" t="n">
        <v>83.98565044250221</v>
      </c>
    </row>
    <row r="1951">
      <c r="A1951" t="n">
        <v>2010</v>
      </c>
      <c r="B1951" t="n">
        <v>4</v>
      </c>
      <c r="C1951" t="n">
        <v>6</v>
      </c>
      <c r="D1951" t="n">
        <v>85.7781087607159</v>
      </c>
    </row>
    <row r="1952">
      <c r="A1952" t="n">
        <v>2010</v>
      </c>
      <c r="B1952" t="n">
        <v>4</v>
      </c>
      <c r="C1952" t="n">
        <v>7</v>
      </c>
      <c r="D1952" t="n">
        <v>85.2158435831072</v>
      </c>
    </row>
    <row r="1953">
      <c r="A1953" t="n">
        <v>2010</v>
      </c>
      <c r="B1953" t="n">
        <v>4</v>
      </c>
      <c r="C1953" t="n">
        <v>8</v>
      </c>
      <c r="D1953" t="n">
        <v>81.3102041449982</v>
      </c>
    </row>
    <row r="1954">
      <c r="A1954" t="n">
        <v>2010</v>
      </c>
      <c r="B1954" t="n">
        <v>5</v>
      </c>
      <c r="C1954" t="n">
        <v>1</v>
      </c>
      <c r="D1954" t="n">
        <v>87.3904093295652</v>
      </c>
    </row>
    <row r="1955">
      <c r="A1955" t="n">
        <v>2010</v>
      </c>
      <c r="B1955" t="n">
        <v>5</v>
      </c>
      <c r="C1955" t="n">
        <v>2</v>
      </c>
      <c r="D1955" t="n">
        <v>85.40344588309749</v>
      </c>
    </row>
    <row r="1956">
      <c r="A1956" t="n">
        <v>2010</v>
      </c>
      <c r="B1956" t="n">
        <v>5</v>
      </c>
      <c r="C1956" t="n">
        <v>3</v>
      </c>
      <c r="D1956" t="n">
        <v>72.03501218699641</v>
      </c>
    </row>
    <row r="1957">
      <c r="A1957" t="n">
        <v>2010</v>
      </c>
      <c r="B1957" t="n">
        <v>5</v>
      </c>
      <c r="C1957" t="n">
        <v>4</v>
      </c>
      <c r="D1957" t="n">
        <v>84.5381513455232</v>
      </c>
    </row>
    <row r="1958">
      <c r="A1958" t="n">
        <v>2010</v>
      </c>
      <c r="B1958" t="n">
        <v>5</v>
      </c>
      <c r="C1958" t="n">
        <v>5</v>
      </c>
      <c r="D1958" t="n">
        <v>88.00901150002281</v>
      </c>
    </row>
    <row r="1959">
      <c r="A1959" t="n">
        <v>2010</v>
      </c>
      <c r="B1959" t="n">
        <v>5</v>
      </c>
      <c r="C1959" t="n">
        <v>6</v>
      </c>
      <c r="D1959" t="n">
        <v>88.8846768564656</v>
      </c>
    </row>
    <row r="1960">
      <c r="A1960" t="n">
        <v>2010</v>
      </c>
      <c r="B1960" t="n">
        <v>5</v>
      </c>
      <c r="C1960" t="n">
        <v>7</v>
      </c>
      <c r="D1960" t="n">
        <v>82.4462363279336</v>
      </c>
    </row>
    <row r="1961">
      <c r="A1961" t="n">
        <v>2010</v>
      </c>
      <c r="B1961" t="n">
        <v>5</v>
      </c>
      <c r="C1961" t="n">
        <v>8</v>
      </c>
      <c r="D1961" t="n">
        <v>87.6415085304571</v>
      </c>
    </row>
    <row r="1962">
      <c r="A1962" t="n">
        <v>2010</v>
      </c>
      <c r="B1962" t="n">
        <v>6</v>
      </c>
      <c r="C1962" t="n">
        <v>1</v>
      </c>
      <c r="D1962" t="n">
        <v>58.9334221990947</v>
      </c>
    </row>
    <row r="1963">
      <c r="A1963" t="n">
        <v>2010</v>
      </c>
      <c r="B1963" t="n">
        <v>6</v>
      </c>
      <c r="C1963" t="n">
        <v>2</v>
      </c>
      <c r="D1963" t="n">
        <v>72.63238602838879</v>
      </c>
    </row>
    <row r="1964">
      <c r="A1964" t="n">
        <v>2010</v>
      </c>
      <c r="B1964" t="n">
        <v>6</v>
      </c>
      <c r="C1964" t="n">
        <v>3</v>
      </c>
      <c r="D1964" t="n">
        <v>68.34116494728791</v>
      </c>
    </row>
    <row r="1965">
      <c r="A1965" t="n">
        <v>2010</v>
      </c>
      <c r="B1965" t="n">
        <v>6</v>
      </c>
      <c r="C1965" t="n">
        <v>4</v>
      </c>
      <c r="D1965" t="n">
        <v>65.8296838150022</v>
      </c>
    </row>
    <row r="1966">
      <c r="A1966" t="n">
        <v>2010</v>
      </c>
      <c r="B1966" t="n">
        <v>6</v>
      </c>
      <c r="C1966" t="n">
        <v>5</v>
      </c>
      <c r="D1966" t="n">
        <v>53.4035028911947</v>
      </c>
    </row>
    <row r="1967">
      <c r="A1967" t="n">
        <v>2010</v>
      </c>
      <c r="B1967" t="n">
        <v>6</v>
      </c>
      <c r="C1967" t="n">
        <v>6</v>
      </c>
      <c r="D1967" t="n">
        <v>50.2584046466125</v>
      </c>
    </row>
    <row r="1968">
      <c r="A1968" t="n">
        <v>2010</v>
      </c>
      <c r="B1968" t="n">
        <v>6</v>
      </c>
      <c r="C1968" t="n">
        <v>7</v>
      </c>
      <c r="D1968" t="n">
        <v>54.18228294662359</v>
      </c>
    </row>
    <row r="1969">
      <c r="A1969" t="n">
        <v>2010</v>
      </c>
      <c r="B1969" t="n">
        <v>6</v>
      </c>
      <c r="C1969" t="n">
        <v>8</v>
      </c>
      <c r="D1969" t="n">
        <v>62.0891861532211</v>
      </c>
    </row>
    <row r="1970">
      <c r="A1970" t="n">
        <v>2010</v>
      </c>
      <c r="B1970" t="n">
        <v>7</v>
      </c>
      <c r="C1970" t="n">
        <v>1</v>
      </c>
      <c r="D1970" t="n">
        <v>59.8902838782442</v>
      </c>
    </row>
    <row r="1971">
      <c r="A1971" t="n">
        <v>2010</v>
      </c>
      <c r="B1971" t="n">
        <v>7</v>
      </c>
      <c r="C1971" t="n">
        <v>2</v>
      </c>
      <c r="D1971" t="n">
        <v>63.2427043149597</v>
      </c>
    </row>
    <row r="1972">
      <c r="A1972" t="n">
        <v>2010</v>
      </c>
      <c r="B1972" t="n">
        <v>7</v>
      </c>
      <c r="C1972" t="n">
        <v>3</v>
      </c>
      <c r="D1972" t="n">
        <v>61.01383926432769</v>
      </c>
    </row>
    <row r="1973">
      <c r="A1973" t="n">
        <v>2010</v>
      </c>
      <c r="B1973" t="n">
        <v>7</v>
      </c>
      <c r="C1973" t="n">
        <v>4</v>
      </c>
      <c r="D1973" t="n">
        <v>59.18650441883911</v>
      </c>
    </row>
    <row r="1974">
      <c r="A1974" t="n">
        <v>2010</v>
      </c>
      <c r="B1974" t="n">
        <v>7</v>
      </c>
      <c r="C1974" t="n">
        <v>5</v>
      </c>
      <c r="D1974" t="n">
        <v>55.9087833720206</v>
      </c>
    </row>
    <row r="1975">
      <c r="A1975" t="n">
        <v>2010</v>
      </c>
      <c r="B1975" t="n">
        <v>7</v>
      </c>
      <c r="C1975" t="n">
        <v>6</v>
      </c>
      <c r="D1975" t="n">
        <v>50.1528196492683</v>
      </c>
    </row>
    <row r="1976">
      <c r="A1976" t="n">
        <v>2010</v>
      </c>
      <c r="B1976" t="n">
        <v>7</v>
      </c>
      <c r="C1976" t="n">
        <v>7</v>
      </c>
      <c r="D1976" t="n">
        <v>50.8435093177077</v>
      </c>
    </row>
    <row r="1977">
      <c r="A1977" t="n">
        <v>2010</v>
      </c>
      <c r="B1977" t="n">
        <v>7</v>
      </c>
      <c r="C1977" t="n">
        <v>8</v>
      </c>
      <c r="D1977" t="n">
        <v>55.29636491143521</v>
      </c>
    </row>
    <row r="1978">
      <c r="A1978" t="n">
        <v>2010</v>
      </c>
      <c r="B1978" t="n">
        <v>8</v>
      </c>
      <c r="C1978" t="n">
        <v>1</v>
      </c>
      <c r="D1978" t="n">
        <v>72.00031229641159</v>
      </c>
    </row>
    <row r="1979">
      <c r="A1979" t="n">
        <v>2010</v>
      </c>
      <c r="B1979" t="n">
        <v>8</v>
      </c>
      <c r="C1979" t="n">
        <v>2</v>
      </c>
      <c r="D1979" t="n">
        <v>77.4341702779799</v>
      </c>
    </row>
    <row r="1980">
      <c r="A1980" t="n">
        <v>2010</v>
      </c>
      <c r="B1980" t="n">
        <v>8</v>
      </c>
      <c r="C1980" t="n">
        <v>3</v>
      </c>
      <c r="D1980" t="n">
        <v>86.7354450774632</v>
      </c>
    </row>
    <row r="1981">
      <c r="A1981" t="n">
        <v>2010</v>
      </c>
      <c r="B1981" t="n">
        <v>8</v>
      </c>
      <c r="C1981" t="n">
        <v>4</v>
      </c>
      <c r="D1981" t="n">
        <v>76.59214887561639</v>
      </c>
    </row>
    <row r="1982">
      <c r="A1982" t="n">
        <v>2010</v>
      </c>
      <c r="B1982" t="n">
        <v>8</v>
      </c>
      <c r="C1982" t="n">
        <v>5</v>
      </c>
      <c r="D1982" t="n">
        <v>71.27431439045429</v>
      </c>
    </row>
    <row r="1983">
      <c r="A1983" t="n">
        <v>2010</v>
      </c>
      <c r="B1983" t="n">
        <v>8</v>
      </c>
      <c r="C1983" t="n">
        <v>6</v>
      </c>
      <c r="D1983" t="n">
        <v>65.0620893875479</v>
      </c>
    </row>
    <row r="1984">
      <c r="A1984" t="n">
        <v>2010</v>
      </c>
      <c r="B1984" t="n">
        <v>8</v>
      </c>
      <c r="C1984" t="n">
        <v>7</v>
      </c>
      <c r="D1984" t="n">
        <v>72.325198636948</v>
      </c>
    </row>
    <row r="1985">
      <c r="A1985" t="n">
        <v>2010</v>
      </c>
      <c r="B1985" t="n">
        <v>8</v>
      </c>
      <c r="C1985" t="n">
        <v>8</v>
      </c>
      <c r="D1985" t="n">
        <v>72.2712709535997</v>
      </c>
    </row>
    <row r="1986">
      <c r="A1986" t="n">
        <v>2010</v>
      </c>
      <c r="B1986" t="n">
        <v>9</v>
      </c>
      <c r="C1986" t="n">
        <v>1</v>
      </c>
      <c r="D1986" t="n">
        <v>92.87746149155601</v>
      </c>
    </row>
    <row r="1987">
      <c r="A1987" t="n">
        <v>2010</v>
      </c>
      <c r="B1987" t="n">
        <v>9</v>
      </c>
      <c r="C1987" t="n">
        <v>2</v>
      </c>
      <c r="D1987" t="n">
        <v>99.2920552678784</v>
      </c>
    </row>
    <row r="1988">
      <c r="A1988" t="n">
        <v>2010</v>
      </c>
      <c r="B1988" t="n">
        <v>9</v>
      </c>
      <c r="C1988" t="n">
        <v>3</v>
      </c>
      <c r="D1988" t="n">
        <v>96.0654854857496</v>
      </c>
    </row>
    <row r="1989">
      <c r="A1989" t="n">
        <v>2010</v>
      </c>
      <c r="B1989" t="n">
        <v>9</v>
      </c>
      <c r="C1989" t="n">
        <v>4</v>
      </c>
      <c r="D1989" t="n">
        <v>98.925927846592</v>
      </c>
    </row>
    <row r="1990">
      <c r="A1990" t="n">
        <v>2010</v>
      </c>
      <c r="B1990" t="n">
        <v>9</v>
      </c>
      <c r="C1990" t="n">
        <v>5</v>
      </c>
      <c r="D1990" t="n">
        <v>92.1170916082398</v>
      </c>
    </row>
    <row r="1991">
      <c r="A1991" t="n">
        <v>2010</v>
      </c>
      <c r="B1991" t="n">
        <v>9</v>
      </c>
      <c r="C1991" t="n">
        <v>6</v>
      </c>
      <c r="D1991" t="n">
        <v>97.36053259404291</v>
      </c>
    </row>
    <row r="1992">
      <c r="A1992" t="n">
        <v>2010</v>
      </c>
      <c r="B1992" t="n">
        <v>9</v>
      </c>
      <c r="C1992" t="n">
        <v>7</v>
      </c>
      <c r="D1992" t="n">
        <v>97.5525984513295</v>
      </c>
    </row>
    <row r="1993">
      <c r="A1993" t="n">
        <v>2010</v>
      </c>
      <c r="B1993" t="n">
        <v>9</v>
      </c>
      <c r="C1993" t="n">
        <v>8</v>
      </c>
      <c r="D1993" t="n">
        <v>121.685736683394</v>
      </c>
    </row>
    <row r="1994">
      <c r="A1994" t="n">
        <v>2010</v>
      </c>
      <c r="B1994" t="n">
        <v>10</v>
      </c>
      <c r="C1994" t="n">
        <v>1</v>
      </c>
      <c r="D1994" t="n">
        <v>105.231492756935</v>
      </c>
    </row>
    <row r="1995">
      <c r="A1995" t="n">
        <v>2010</v>
      </c>
      <c r="B1995" t="n">
        <v>10</v>
      </c>
      <c r="C1995" t="n">
        <v>2</v>
      </c>
      <c r="D1995" t="n">
        <v>100.06052193078</v>
      </c>
    </row>
    <row r="1996">
      <c r="A1996" t="n">
        <v>2010</v>
      </c>
      <c r="B1996" t="n">
        <v>10</v>
      </c>
      <c r="C1996" t="n">
        <v>3</v>
      </c>
      <c r="D1996" t="n">
        <v>104.08662374758</v>
      </c>
    </row>
    <row r="1997">
      <c r="A1997" t="n">
        <v>2010</v>
      </c>
      <c r="B1997" t="n">
        <v>10</v>
      </c>
      <c r="C1997" t="n">
        <v>4</v>
      </c>
      <c r="D1997" t="n">
        <v>102.473629323462</v>
      </c>
    </row>
    <row r="1998">
      <c r="A1998" t="n">
        <v>2010</v>
      </c>
      <c r="B1998" t="n">
        <v>10</v>
      </c>
      <c r="C1998" t="n">
        <v>5</v>
      </c>
      <c r="D1998" t="n">
        <v>101.511875931735</v>
      </c>
    </row>
    <row r="1999">
      <c r="A1999" t="n">
        <v>2010</v>
      </c>
      <c r="B1999" t="n">
        <v>10</v>
      </c>
      <c r="C1999" t="n">
        <v>6</v>
      </c>
      <c r="D1999" t="n">
        <v>101.408146685502</v>
      </c>
    </row>
    <row r="2000">
      <c r="A2000" t="n">
        <v>2010</v>
      </c>
      <c r="B2000" t="n">
        <v>10</v>
      </c>
      <c r="C2000" t="n">
        <v>7</v>
      </c>
      <c r="D2000" t="n">
        <v>100.820995203979</v>
      </c>
    </row>
    <row r="2001">
      <c r="A2001" t="n">
        <v>2010</v>
      </c>
      <c r="B2001" t="n">
        <v>10</v>
      </c>
      <c r="C2001" t="n">
        <v>8</v>
      </c>
      <c r="D2001" t="n">
        <v>105.494862698814</v>
      </c>
    </row>
    <row r="2002">
      <c r="A2002" t="n">
        <v>2010</v>
      </c>
      <c r="B2002" t="n">
        <v>11</v>
      </c>
      <c r="C2002" t="n">
        <v>1</v>
      </c>
      <c r="D2002" t="n">
        <v>109.64005411984</v>
      </c>
    </row>
    <row r="2003">
      <c r="A2003" t="n">
        <v>2010</v>
      </c>
      <c r="B2003" t="n">
        <v>11</v>
      </c>
      <c r="C2003" t="n">
        <v>2</v>
      </c>
      <c r="D2003" t="n">
        <v>118.563928615788</v>
      </c>
    </row>
    <row r="2004">
      <c r="A2004" t="n">
        <v>2010</v>
      </c>
      <c r="B2004" t="n">
        <v>11</v>
      </c>
      <c r="C2004" t="n">
        <v>3</v>
      </c>
      <c r="D2004" t="n">
        <v>123.085906402929</v>
      </c>
    </row>
    <row r="2005">
      <c r="A2005" t="n">
        <v>2010</v>
      </c>
      <c r="B2005" t="n">
        <v>11</v>
      </c>
      <c r="C2005" t="n">
        <v>4</v>
      </c>
      <c r="D2005" t="n">
        <v>118.77082014656</v>
      </c>
    </row>
    <row r="2006">
      <c r="A2006" t="n">
        <v>2010</v>
      </c>
      <c r="B2006" t="n">
        <v>11</v>
      </c>
      <c r="C2006" t="n">
        <v>5</v>
      </c>
      <c r="D2006" t="n">
        <v>108.906223628967</v>
      </c>
    </row>
    <row r="2007">
      <c r="A2007" t="n">
        <v>2010</v>
      </c>
      <c r="B2007" t="n">
        <v>11</v>
      </c>
      <c r="C2007" t="n">
        <v>6</v>
      </c>
      <c r="D2007" t="n">
        <v>117.274537200584</v>
      </c>
    </row>
    <row r="2008">
      <c r="A2008" t="n">
        <v>2010</v>
      </c>
      <c r="B2008" t="n">
        <v>11</v>
      </c>
      <c r="C2008" t="n">
        <v>7</v>
      </c>
      <c r="D2008" t="n">
        <v>111.522920919257</v>
      </c>
    </row>
    <row r="2009">
      <c r="A2009" t="n">
        <v>2010</v>
      </c>
      <c r="B2009" t="n">
        <v>11</v>
      </c>
      <c r="C2009" t="n">
        <v>8</v>
      </c>
      <c r="D2009" t="n">
        <v>130.181474572308</v>
      </c>
    </row>
    <row r="2010">
      <c r="A2010" t="n">
        <v>2010</v>
      </c>
      <c r="B2010" t="n">
        <v>12</v>
      </c>
      <c r="C2010" t="n">
        <v>1</v>
      </c>
      <c r="D2010" t="n">
        <v>86.97261704946661</v>
      </c>
    </row>
    <row r="2011">
      <c r="A2011" t="n">
        <v>2010</v>
      </c>
      <c r="B2011" t="n">
        <v>12</v>
      </c>
      <c r="C2011" t="n">
        <v>2</v>
      </c>
      <c r="D2011" t="n">
        <v>82.0903632279029</v>
      </c>
    </row>
    <row r="2012">
      <c r="A2012" t="n">
        <v>2010</v>
      </c>
      <c r="B2012" t="n">
        <v>12</v>
      </c>
      <c r="C2012" t="n">
        <v>3</v>
      </c>
      <c r="D2012" t="n">
        <v>81.602520517409</v>
      </c>
    </row>
    <row r="2013">
      <c r="A2013" t="n">
        <v>2010</v>
      </c>
      <c r="B2013" t="n">
        <v>12</v>
      </c>
      <c r="C2013" t="n">
        <v>4</v>
      </c>
      <c r="D2013" t="n">
        <v>88.2759605893838</v>
      </c>
    </row>
    <row r="2014">
      <c r="A2014" t="n">
        <v>2010</v>
      </c>
      <c r="B2014" t="n">
        <v>12</v>
      </c>
      <c r="C2014" t="n">
        <v>5</v>
      </c>
      <c r="D2014" t="n">
        <v>99.005781649111</v>
      </c>
    </row>
    <row r="2015">
      <c r="A2015" t="n">
        <v>2010</v>
      </c>
      <c r="B2015" t="n">
        <v>12</v>
      </c>
      <c r="C2015" t="n">
        <v>6</v>
      </c>
      <c r="D2015" t="n">
        <v>111.681672711538</v>
      </c>
    </row>
    <row r="2016">
      <c r="A2016" t="n">
        <v>2010</v>
      </c>
      <c r="B2016" t="n">
        <v>12</v>
      </c>
      <c r="C2016" t="n">
        <v>7</v>
      </c>
      <c r="D2016" t="n">
        <v>104.240889280359</v>
      </c>
    </row>
    <row r="2017">
      <c r="A2017" t="n">
        <v>2010</v>
      </c>
      <c r="B2017" t="n">
        <v>12</v>
      </c>
      <c r="C2017" t="n">
        <v>8</v>
      </c>
      <c r="D2017" t="n">
        <v>135.736733753642</v>
      </c>
    </row>
    <row r="2018">
      <c r="A2018" t="n">
        <v>2011</v>
      </c>
      <c r="B2018" t="n">
        <v>1</v>
      </c>
      <c r="C2018" t="n">
        <v>1</v>
      </c>
      <c r="D2018" t="n">
        <v>100.377354302807</v>
      </c>
    </row>
    <row r="2019">
      <c r="A2019" t="n">
        <v>2011</v>
      </c>
      <c r="B2019" t="n">
        <v>1</v>
      </c>
      <c r="C2019" t="n">
        <v>2</v>
      </c>
      <c r="D2019" t="n">
        <v>99.9922235167283</v>
      </c>
    </row>
    <row r="2020">
      <c r="A2020" t="n">
        <v>2011</v>
      </c>
      <c r="B2020" t="n">
        <v>1</v>
      </c>
      <c r="C2020" t="n">
        <v>3</v>
      </c>
      <c r="D2020" t="n">
        <v>100.28127072184</v>
      </c>
    </row>
    <row r="2021">
      <c r="A2021" t="n">
        <v>2011</v>
      </c>
      <c r="B2021" t="n">
        <v>1</v>
      </c>
      <c r="C2021" t="n">
        <v>4</v>
      </c>
      <c r="D2021" t="n">
        <v>98.8922670572597</v>
      </c>
    </row>
    <row r="2022">
      <c r="A2022" t="n">
        <v>2011</v>
      </c>
      <c r="B2022" t="n">
        <v>1</v>
      </c>
      <c r="C2022" t="n">
        <v>5</v>
      </c>
      <c r="D2022" t="n">
        <v>93.4702709933693</v>
      </c>
    </row>
    <row r="2023">
      <c r="A2023" t="n">
        <v>2011</v>
      </c>
      <c r="B2023" t="n">
        <v>1</v>
      </c>
      <c r="C2023" t="n">
        <v>6</v>
      </c>
      <c r="D2023" t="n">
        <v>84.1623399561901</v>
      </c>
    </row>
    <row r="2024">
      <c r="A2024" t="n">
        <v>2011</v>
      </c>
      <c r="B2024" t="n">
        <v>1</v>
      </c>
      <c r="C2024" t="n">
        <v>7</v>
      </c>
      <c r="D2024" t="n">
        <v>94.5440924386898</v>
      </c>
    </row>
    <row r="2025">
      <c r="A2025" t="n">
        <v>2011</v>
      </c>
      <c r="B2025" t="n">
        <v>1</v>
      </c>
      <c r="C2025" t="n">
        <v>8</v>
      </c>
      <c r="D2025" t="n">
        <v>93.3980444588171</v>
      </c>
    </row>
    <row r="2026">
      <c r="A2026" t="n">
        <v>2011</v>
      </c>
      <c r="B2026" t="n">
        <v>2</v>
      </c>
      <c r="C2026" t="n">
        <v>1</v>
      </c>
      <c r="D2026" t="n">
        <v>135.072004004697</v>
      </c>
    </row>
    <row r="2027">
      <c r="A2027" t="n">
        <v>2011</v>
      </c>
      <c r="B2027" t="n">
        <v>2</v>
      </c>
      <c r="C2027" t="n">
        <v>2</v>
      </c>
      <c r="D2027" t="n">
        <v>132.641717320822</v>
      </c>
    </row>
    <row r="2028">
      <c r="A2028" t="n">
        <v>2011</v>
      </c>
      <c r="B2028" t="n">
        <v>2</v>
      </c>
      <c r="C2028" t="n">
        <v>3</v>
      </c>
      <c r="D2028" t="n">
        <v>140.530568818424</v>
      </c>
    </row>
    <row r="2029">
      <c r="A2029" t="n">
        <v>2011</v>
      </c>
      <c r="B2029" t="n">
        <v>2</v>
      </c>
      <c r="C2029" t="n">
        <v>4</v>
      </c>
      <c r="D2029" t="n">
        <v>143.555818191277</v>
      </c>
    </row>
    <row r="2030">
      <c r="A2030" t="n">
        <v>2011</v>
      </c>
      <c r="B2030" t="n">
        <v>2</v>
      </c>
      <c r="C2030" t="n">
        <v>5</v>
      </c>
      <c r="D2030" t="n">
        <v>146.786765116423</v>
      </c>
    </row>
    <row r="2031">
      <c r="A2031" t="n">
        <v>2011</v>
      </c>
      <c r="B2031" t="n">
        <v>2</v>
      </c>
      <c r="C2031" t="n">
        <v>6</v>
      </c>
      <c r="D2031" t="n">
        <v>157.590150767275</v>
      </c>
    </row>
    <row r="2032">
      <c r="A2032" t="n">
        <v>2011</v>
      </c>
      <c r="B2032" t="n">
        <v>2</v>
      </c>
      <c r="C2032" t="n">
        <v>7</v>
      </c>
      <c r="D2032" t="n">
        <v>156.425935311903</v>
      </c>
    </row>
    <row r="2033">
      <c r="A2033" t="n">
        <v>2011</v>
      </c>
      <c r="B2033" t="n">
        <v>2</v>
      </c>
      <c r="C2033" t="n">
        <v>8</v>
      </c>
      <c r="D2033" t="n">
        <v>143.908073056407</v>
      </c>
    </row>
    <row r="2034">
      <c r="A2034" t="n">
        <v>2011</v>
      </c>
      <c r="B2034" t="n">
        <v>3</v>
      </c>
      <c r="C2034" t="n">
        <v>1</v>
      </c>
      <c r="D2034" t="n">
        <v>110.042476058597</v>
      </c>
    </row>
    <row r="2035">
      <c r="A2035" t="n">
        <v>2011</v>
      </c>
      <c r="B2035" t="n">
        <v>3</v>
      </c>
      <c r="C2035" t="n">
        <v>2</v>
      </c>
      <c r="D2035" t="n">
        <v>124.03592817089</v>
      </c>
    </row>
    <row r="2036">
      <c r="A2036" t="n">
        <v>2011</v>
      </c>
      <c r="B2036" t="n">
        <v>3</v>
      </c>
      <c r="C2036" t="n">
        <v>3</v>
      </c>
      <c r="D2036" t="n">
        <v>134.889617342051</v>
      </c>
    </row>
    <row r="2037">
      <c r="A2037" t="n">
        <v>2011</v>
      </c>
      <c r="B2037" t="n">
        <v>3</v>
      </c>
      <c r="C2037" t="n">
        <v>4</v>
      </c>
      <c r="D2037" t="n">
        <v>125.565932049681</v>
      </c>
    </row>
    <row r="2038">
      <c r="A2038" t="n">
        <v>2011</v>
      </c>
      <c r="B2038" t="n">
        <v>3</v>
      </c>
      <c r="C2038" t="n">
        <v>5</v>
      </c>
      <c r="D2038" t="n">
        <v>107.065632594031</v>
      </c>
    </row>
    <row r="2039">
      <c r="A2039" t="n">
        <v>2011</v>
      </c>
      <c r="B2039" t="n">
        <v>3</v>
      </c>
      <c r="C2039" t="n">
        <v>6</v>
      </c>
      <c r="D2039" t="n">
        <v>114.731160357649</v>
      </c>
    </row>
    <row r="2040">
      <c r="A2040" t="n">
        <v>2011</v>
      </c>
      <c r="B2040" t="n">
        <v>3</v>
      </c>
      <c r="C2040" t="n">
        <v>7</v>
      </c>
      <c r="D2040" t="n">
        <v>121.135623675413</v>
      </c>
    </row>
    <row r="2041">
      <c r="A2041" t="n">
        <v>2011</v>
      </c>
      <c r="B2041" t="n">
        <v>3</v>
      </c>
      <c r="C2041" t="n">
        <v>8</v>
      </c>
      <c r="D2041" t="n">
        <v>126.648775346044</v>
      </c>
    </row>
    <row r="2042">
      <c r="A2042" t="n">
        <v>2011</v>
      </c>
      <c r="B2042" t="n">
        <v>4</v>
      </c>
      <c r="C2042" t="n">
        <v>1</v>
      </c>
      <c r="D2042" t="n">
        <v>97.7427590396312</v>
      </c>
    </row>
    <row r="2043">
      <c r="A2043" t="n">
        <v>2011</v>
      </c>
      <c r="B2043" t="n">
        <v>4</v>
      </c>
      <c r="C2043" t="n">
        <v>2</v>
      </c>
      <c r="D2043" t="n">
        <v>95.4871909587833</v>
      </c>
    </row>
    <row r="2044">
      <c r="A2044" t="n">
        <v>2011</v>
      </c>
      <c r="B2044" t="n">
        <v>4</v>
      </c>
      <c r="C2044" t="n">
        <v>3</v>
      </c>
      <c r="D2044" t="n">
        <v>97.1075147575872</v>
      </c>
    </row>
    <row r="2045">
      <c r="A2045" t="n">
        <v>2011</v>
      </c>
      <c r="B2045" t="n">
        <v>4</v>
      </c>
      <c r="C2045" t="n">
        <v>4</v>
      </c>
      <c r="D2045" t="n">
        <v>100.282813717537</v>
      </c>
    </row>
    <row r="2046">
      <c r="A2046" t="n">
        <v>2011</v>
      </c>
      <c r="B2046" t="n">
        <v>4</v>
      </c>
      <c r="C2046" t="n">
        <v>5</v>
      </c>
      <c r="D2046" t="n">
        <v>105.932881021492</v>
      </c>
    </row>
    <row r="2047">
      <c r="A2047" t="n">
        <v>2011</v>
      </c>
      <c r="B2047" t="n">
        <v>4</v>
      </c>
      <c r="C2047" t="n">
        <v>6</v>
      </c>
      <c r="D2047" t="n">
        <v>120.537716924906</v>
      </c>
    </row>
    <row r="2048">
      <c r="A2048" t="n">
        <v>2011</v>
      </c>
      <c r="B2048" t="n">
        <v>4</v>
      </c>
      <c r="C2048" t="n">
        <v>7</v>
      </c>
      <c r="D2048" t="n">
        <v>110.104856642502</v>
      </c>
    </row>
    <row r="2049">
      <c r="A2049" t="n">
        <v>2011</v>
      </c>
      <c r="B2049" t="n">
        <v>4</v>
      </c>
      <c r="C2049" t="n">
        <v>8</v>
      </c>
      <c r="D2049" t="n">
        <v>118.100154853841</v>
      </c>
    </row>
    <row r="2050">
      <c r="A2050" t="n">
        <v>2011</v>
      </c>
      <c r="B2050" t="n">
        <v>5</v>
      </c>
      <c r="C2050" t="n">
        <v>1</v>
      </c>
      <c r="D2050" t="n">
        <v>101.15028014945</v>
      </c>
    </row>
    <row r="2051">
      <c r="A2051" t="n">
        <v>2011</v>
      </c>
      <c r="B2051" t="n">
        <v>5</v>
      </c>
      <c r="C2051" t="n">
        <v>2</v>
      </c>
      <c r="D2051" t="n">
        <v>108.989612010018</v>
      </c>
    </row>
    <row r="2052">
      <c r="A2052" t="n">
        <v>2011</v>
      </c>
      <c r="B2052" t="n">
        <v>5</v>
      </c>
      <c r="C2052" t="n">
        <v>3</v>
      </c>
      <c r="D2052" t="n">
        <v>111.634485039156</v>
      </c>
    </row>
    <row r="2053">
      <c r="A2053" t="n">
        <v>2011</v>
      </c>
      <c r="B2053" t="n">
        <v>5</v>
      </c>
      <c r="C2053" t="n">
        <v>4</v>
      </c>
      <c r="D2053" t="n">
        <v>105.133857742129</v>
      </c>
    </row>
    <row r="2054">
      <c r="A2054" t="n">
        <v>2011</v>
      </c>
      <c r="B2054" t="n">
        <v>5</v>
      </c>
      <c r="C2054" t="n">
        <v>5</v>
      </c>
      <c r="D2054" t="n">
        <v>99.925341102367</v>
      </c>
    </row>
    <row r="2055">
      <c r="A2055" t="n">
        <v>2011</v>
      </c>
      <c r="B2055" t="n">
        <v>5</v>
      </c>
      <c r="C2055" t="n">
        <v>6</v>
      </c>
      <c r="D2055" t="n">
        <v>98.2349575378432</v>
      </c>
    </row>
    <row r="2056">
      <c r="A2056" t="n">
        <v>2011</v>
      </c>
      <c r="B2056" t="n">
        <v>5</v>
      </c>
      <c r="C2056" t="n">
        <v>7</v>
      </c>
      <c r="D2056" t="n">
        <v>93.85438175917071</v>
      </c>
    </row>
    <row r="2057">
      <c r="A2057" t="n">
        <v>2011</v>
      </c>
      <c r="B2057" t="n">
        <v>5</v>
      </c>
      <c r="C2057" t="n">
        <v>8</v>
      </c>
      <c r="D2057" t="n">
        <v>84.3748458325809</v>
      </c>
    </row>
    <row r="2058">
      <c r="A2058" t="n">
        <v>2011</v>
      </c>
      <c r="B2058" t="n">
        <v>6</v>
      </c>
      <c r="C2058" t="n">
        <v>1</v>
      </c>
      <c r="D2058" t="n">
        <v>58.6392134047661</v>
      </c>
    </row>
    <row r="2059">
      <c r="A2059" t="n">
        <v>2011</v>
      </c>
      <c r="B2059" t="n">
        <v>6</v>
      </c>
      <c r="C2059" t="n">
        <v>2</v>
      </c>
      <c r="D2059" t="n">
        <v>70.10155970167349</v>
      </c>
    </row>
    <row r="2060">
      <c r="A2060" t="n">
        <v>2011</v>
      </c>
      <c r="B2060" t="n">
        <v>6</v>
      </c>
      <c r="C2060" t="n">
        <v>3</v>
      </c>
      <c r="D2060" t="n">
        <v>82.9085085013409</v>
      </c>
    </row>
    <row r="2061">
      <c r="A2061" t="n">
        <v>2011</v>
      </c>
      <c r="B2061" t="n">
        <v>6</v>
      </c>
      <c r="C2061" t="n">
        <v>4</v>
      </c>
      <c r="D2061" t="n">
        <v>69.9362478315151</v>
      </c>
    </row>
    <row r="2062">
      <c r="A2062" t="n">
        <v>2011</v>
      </c>
      <c r="B2062" t="n">
        <v>6</v>
      </c>
      <c r="C2062" t="n">
        <v>5</v>
      </c>
      <c r="D2062" t="n">
        <v>58.4706880111456</v>
      </c>
    </row>
    <row r="2063">
      <c r="A2063" t="n">
        <v>2011</v>
      </c>
      <c r="B2063" t="n">
        <v>6</v>
      </c>
      <c r="C2063" t="n">
        <v>6</v>
      </c>
      <c r="D2063" t="n">
        <v>61.542178393722</v>
      </c>
    </row>
    <row r="2064">
      <c r="A2064" t="n">
        <v>2011</v>
      </c>
      <c r="B2064" t="n">
        <v>6</v>
      </c>
      <c r="C2064" t="n">
        <v>7</v>
      </c>
      <c r="D2064" t="n">
        <v>61.0696171272982</v>
      </c>
    </row>
    <row r="2065">
      <c r="A2065" t="n">
        <v>2011</v>
      </c>
      <c r="B2065" t="n">
        <v>6</v>
      </c>
      <c r="C2065" t="n">
        <v>8</v>
      </c>
      <c r="D2065" t="n">
        <v>62.7151515391847</v>
      </c>
    </row>
    <row r="2066">
      <c r="A2066" t="n">
        <v>2011</v>
      </c>
      <c r="B2066" t="n">
        <v>7</v>
      </c>
      <c r="C2066" t="n">
        <v>1</v>
      </c>
      <c r="D2066" t="n">
        <v>71.13451007734881</v>
      </c>
    </row>
    <row r="2067">
      <c r="A2067" t="n">
        <v>2011</v>
      </c>
      <c r="B2067" t="n">
        <v>7</v>
      </c>
      <c r="C2067" t="n">
        <v>2</v>
      </c>
      <c r="D2067" t="n">
        <v>54.6520540516689</v>
      </c>
    </row>
    <row r="2068">
      <c r="A2068" t="n">
        <v>2011</v>
      </c>
      <c r="B2068" t="n">
        <v>7</v>
      </c>
      <c r="C2068" t="n">
        <v>3</v>
      </c>
      <c r="D2068" t="n">
        <v>45.6669492287934</v>
      </c>
    </row>
    <row r="2069">
      <c r="A2069" t="n">
        <v>2011</v>
      </c>
      <c r="B2069" t="n">
        <v>7</v>
      </c>
      <c r="C2069" t="n">
        <v>4</v>
      </c>
      <c r="D2069" t="n">
        <v>54.7146913454508</v>
      </c>
    </row>
    <row r="2070">
      <c r="A2070" t="n">
        <v>2011</v>
      </c>
      <c r="B2070" t="n">
        <v>7</v>
      </c>
      <c r="C2070" t="n">
        <v>5</v>
      </c>
      <c r="D2070" t="n">
        <v>76.4734305677523</v>
      </c>
    </row>
    <row r="2071">
      <c r="A2071" t="n">
        <v>2011</v>
      </c>
      <c r="B2071" t="n">
        <v>7</v>
      </c>
      <c r="C2071" t="n">
        <v>6</v>
      </c>
      <c r="D2071" t="n">
        <v>88.6418808250548</v>
      </c>
    </row>
    <row r="2072">
      <c r="A2072" t="n">
        <v>2011</v>
      </c>
      <c r="B2072" t="n">
        <v>7</v>
      </c>
      <c r="C2072" t="n">
        <v>7</v>
      </c>
      <c r="D2072" t="n">
        <v>72.5010416937392</v>
      </c>
    </row>
    <row r="2073">
      <c r="A2073" t="n">
        <v>2011</v>
      </c>
      <c r="B2073" t="n">
        <v>7</v>
      </c>
      <c r="C2073" t="n">
        <v>8</v>
      </c>
      <c r="D2073" t="n">
        <v>65.02707206653649</v>
      </c>
    </row>
    <row r="2074">
      <c r="A2074" t="n">
        <v>2011</v>
      </c>
      <c r="B2074" t="n">
        <v>8</v>
      </c>
      <c r="C2074" t="n">
        <v>1</v>
      </c>
      <c r="D2074" t="n">
        <v>78.2946237886146</v>
      </c>
    </row>
    <row r="2075">
      <c r="A2075" t="n">
        <v>2011</v>
      </c>
      <c r="B2075" t="n">
        <v>8</v>
      </c>
      <c r="C2075" t="n">
        <v>2</v>
      </c>
      <c r="D2075" t="n">
        <v>77.2331066381722</v>
      </c>
    </row>
    <row r="2076">
      <c r="A2076" t="n">
        <v>2011</v>
      </c>
      <c r="B2076" t="n">
        <v>8</v>
      </c>
      <c r="C2076" t="n">
        <v>3</v>
      </c>
      <c r="D2076" t="n">
        <v>70.6284915117424</v>
      </c>
    </row>
    <row r="2077">
      <c r="A2077" t="n">
        <v>2011</v>
      </c>
      <c r="B2077" t="n">
        <v>8</v>
      </c>
      <c r="C2077" t="n">
        <v>4</v>
      </c>
      <c r="D2077" t="n">
        <v>77.5230301816332</v>
      </c>
    </row>
    <row r="2078">
      <c r="A2078" t="n">
        <v>2011</v>
      </c>
      <c r="B2078" t="n">
        <v>8</v>
      </c>
      <c r="C2078" t="n">
        <v>5</v>
      </c>
      <c r="D2078" t="n">
        <v>79.75110021859561</v>
      </c>
    </row>
    <row r="2079">
      <c r="A2079" t="n">
        <v>2011</v>
      </c>
      <c r="B2079" t="n">
        <v>8</v>
      </c>
      <c r="C2079" t="n">
        <v>6</v>
      </c>
      <c r="D2079" t="n">
        <v>89.1830598002377</v>
      </c>
    </row>
    <row r="2080">
      <c r="A2080" t="n">
        <v>2011</v>
      </c>
      <c r="B2080" t="n">
        <v>8</v>
      </c>
      <c r="C2080" t="n">
        <v>7</v>
      </c>
      <c r="D2080" t="n">
        <v>87.1663557970797</v>
      </c>
    </row>
    <row r="2081">
      <c r="A2081" t="n">
        <v>2011</v>
      </c>
      <c r="B2081" t="n">
        <v>8</v>
      </c>
      <c r="C2081" t="n">
        <v>8</v>
      </c>
      <c r="D2081" t="n">
        <v>89.53538287440391</v>
      </c>
    </row>
    <row r="2082">
      <c r="A2082" t="n">
        <v>2011</v>
      </c>
      <c r="B2082" t="n">
        <v>9</v>
      </c>
      <c r="C2082" t="n">
        <v>1</v>
      </c>
      <c r="D2082" t="n">
        <v>98.55793992494691</v>
      </c>
    </row>
    <row r="2083">
      <c r="A2083" t="n">
        <v>2011</v>
      </c>
      <c r="B2083" t="n">
        <v>9</v>
      </c>
      <c r="C2083" t="n">
        <v>2</v>
      </c>
      <c r="D2083" t="n">
        <v>97.2316389046405</v>
      </c>
    </row>
    <row r="2084">
      <c r="A2084" t="n">
        <v>2011</v>
      </c>
      <c r="B2084" t="n">
        <v>9</v>
      </c>
      <c r="C2084" t="n">
        <v>3</v>
      </c>
      <c r="D2084" t="n">
        <v>104.096594286874</v>
      </c>
    </row>
    <row r="2085">
      <c r="A2085" t="n">
        <v>2011</v>
      </c>
      <c r="B2085" t="n">
        <v>9</v>
      </c>
      <c r="C2085" t="n">
        <v>4</v>
      </c>
      <c r="D2085" t="n">
        <v>98.66114503704479</v>
      </c>
    </row>
    <row r="2086">
      <c r="A2086" t="n">
        <v>2011</v>
      </c>
      <c r="B2086" t="n">
        <v>9</v>
      </c>
      <c r="C2086" t="n">
        <v>5</v>
      </c>
      <c r="D2086" t="n">
        <v>97.448634669906</v>
      </c>
    </row>
    <row r="2087">
      <c r="A2087" t="n">
        <v>2011</v>
      </c>
      <c r="B2087" t="n">
        <v>9</v>
      </c>
      <c r="C2087" t="n">
        <v>6</v>
      </c>
      <c r="D2087" t="n">
        <v>91.36934122726331</v>
      </c>
    </row>
    <row r="2088">
      <c r="A2088" t="n">
        <v>2011</v>
      </c>
      <c r="B2088" t="n">
        <v>9</v>
      </c>
      <c r="C2088" t="n">
        <v>7</v>
      </c>
      <c r="D2088" t="n">
        <v>98.9676804700719</v>
      </c>
    </row>
    <row r="2089">
      <c r="A2089" t="n">
        <v>2011</v>
      </c>
      <c r="B2089" t="n">
        <v>9</v>
      </c>
      <c r="C2089" t="n">
        <v>8</v>
      </c>
      <c r="D2089" t="n">
        <v>101.449063028141</v>
      </c>
    </row>
    <row r="2090">
      <c r="A2090" t="n">
        <v>2011</v>
      </c>
      <c r="B2090" t="n">
        <v>10</v>
      </c>
      <c r="C2090" t="n">
        <v>1</v>
      </c>
      <c r="D2090" t="n">
        <v>122.833021151279</v>
      </c>
    </row>
    <row r="2091">
      <c r="A2091" t="n">
        <v>2011</v>
      </c>
      <c r="B2091" t="n">
        <v>10</v>
      </c>
      <c r="C2091" t="n">
        <v>2</v>
      </c>
      <c r="D2091" t="n">
        <v>123.136987912052</v>
      </c>
    </row>
    <row r="2092">
      <c r="A2092" t="n">
        <v>2011</v>
      </c>
      <c r="B2092" t="n">
        <v>10</v>
      </c>
      <c r="C2092" t="n">
        <v>3</v>
      </c>
      <c r="D2092" t="n">
        <v>120.899160412044</v>
      </c>
    </row>
    <row r="2093">
      <c r="A2093" t="n">
        <v>2011</v>
      </c>
      <c r="B2093" t="n">
        <v>10</v>
      </c>
      <c r="C2093" t="n">
        <v>4</v>
      </c>
      <c r="D2093" t="n">
        <v>120.3019375134</v>
      </c>
    </row>
    <row r="2094">
      <c r="A2094" t="n">
        <v>2011</v>
      </c>
      <c r="B2094" t="n">
        <v>10</v>
      </c>
      <c r="C2094" t="n">
        <v>5</v>
      </c>
      <c r="D2094" t="n">
        <v>114.311206476504</v>
      </c>
    </row>
    <row r="2095">
      <c r="A2095" t="n">
        <v>2011</v>
      </c>
      <c r="B2095" t="n">
        <v>10</v>
      </c>
      <c r="C2095" t="n">
        <v>6</v>
      </c>
      <c r="D2095" t="n">
        <v>112.153639105193</v>
      </c>
    </row>
    <row r="2096">
      <c r="A2096" t="n">
        <v>2011</v>
      </c>
      <c r="B2096" t="n">
        <v>10</v>
      </c>
      <c r="C2096" t="n">
        <v>7</v>
      </c>
      <c r="D2096" t="n">
        <v>115.476080654085</v>
      </c>
    </row>
    <row r="2097">
      <c r="A2097" t="n">
        <v>2011</v>
      </c>
      <c r="B2097" t="n">
        <v>10</v>
      </c>
      <c r="C2097" t="n">
        <v>8</v>
      </c>
      <c r="D2097" t="n">
        <v>117.821200564575</v>
      </c>
    </row>
    <row r="2098">
      <c r="A2098" t="n">
        <v>2011</v>
      </c>
      <c r="B2098" t="n">
        <v>11</v>
      </c>
      <c r="C2098" t="n">
        <v>1</v>
      </c>
      <c r="D2098" t="n">
        <v>99.90012499390501</v>
      </c>
    </row>
    <row r="2099">
      <c r="A2099" t="n">
        <v>2011</v>
      </c>
      <c r="B2099" t="n">
        <v>11</v>
      </c>
      <c r="C2099" t="n">
        <v>2</v>
      </c>
      <c r="D2099" t="n">
        <v>94.35129868531131</v>
      </c>
    </row>
    <row r="2100">
      <c r="A2100" t="n">
        <v>2011</v>
      </c>
      <c r="B2100" t="n">
        <v>11</v>
      </c>
      <c r="C2100" t="n">
        <v>3</v>
      </c>
      <c r="D2100" t="n">
        <v>99.246067718058</v>
      </c>
    </row>
    <row r="2101">
      <c r="A2101" t="n">
        <v>2011</v>
      </c>
      <c r="B2101" t="n">
        <v>11</v>
      </c>
      <c r="C2101" t="n">
        <v>4</v>
      </c>
      <c r="D2101" t="n">
        <v>96.4246743734806</v>
      </c>
    </row>
    <row r="2102">
      <c r="A2102" t="n">
        <v>2011</v>
      </c>
      <c r="B2102" t="n">
        <v>11</v>
      </c>
      <c r="C2102" t="n">
        <v>5</v>
      </c>
      <c r="D2102" t="n">
        <v>99.25909552316931</v>
      </c>
    </row>
    <row r="2103">
      <c r="A2103" t="n">
        <v>2011</v>
      </c>
      <c r="B2103" t="n">
        <v>11</v>
      </c>
      <c r="C2103" t="n">
        <v>6</v>
      </c>
      <c r="D2103" t="n">
        <v>90.3924949503876</v>
      </c>
    </row>
    <row r="2104">
      <c r="A2104" t="n">
        <v>2011</v>
      </c>
      <c r="B2104" t="n">
        <v>11</v>
      </c>
      <c r="C2104" t="n">
        <v>7</v>
      </c>
      <c r="D2104" t="n">
        <v>98.3034979689135</v>
      </c>
    </row>
    <row r="2105">
      <c r="A2105" t="n">
        <v>2011</v>
      </c>
      <c r="B2105" t="n">
        <v>11</v>
      </c>
      <c r="C2105" t="n">
        <v>8</v>
      </c>
      <c r="D2105" t="n">
        <v>95.51250564139609</v>
      </c>
    </row>
    <row r="2106">
      <c r="A2106" t="n">
        <v>2011</v>
      </c>
      <c r="B2106" t="n">
        <v>12</v>
      </c>
      <c r="C2106" t="n">
        <v>1</v>
      </c>
      <c r="D2106" t="n">
        <v>177.721434436741</v>
      </c>
    </row>
    <row r="2107">
      <c r="A2107" t="n">
        <v>2011</v>
      </c>
      <c r="B2107" t="n">
        <v>12</v>
      </c>
      <c r="C2107" t="n">
        <v>2</v>
      </c>
      <c r="D2107" t="n">
        <v>166.78742332025</v>
      </c>
    </row>
    <row r="2108">
      <c r="A2108" t="n">
        <v>2011</v>
      </c>
      <c r="B2108" t="n">
        <v>12</v>
      </c>
      <c r="C2108" t="n">
        <v>3</v>
      </c>
      <c r="D2108" t="n">
        <v>179.435109294681</v>
      </c>
    </row>
    <row r="2109">
      <c r="A2109" t="n">
        <v>2011</v>
      </c>
      <c r="B2109" t="n">
        <v>12</v>
      </c>
      <c r="C2109" t="n">
        <v>4</v>
      </c>
      <c r="D2109" t="n">
        <v>175.602645446257</v>
      </c>
    </row>
    <row r="2110">
      <c r="A2110" t="n">
        <v>2011</v>
      </c>
      <c r="B2110" t="n">
        <v>12</v>
      </c>
      <c r="C2110" t="n">
        <v>5</v>
      </c>
      <c r="D2110" t="n">
        <v>181.522528765875</v>
      </c>
    </row>
    <row r="2111">
      <c r="A2111" t="n">
        <v>2011</v>
      </c>
      <c r="B2111" t="n">
        <v>12</v>
      </c>
      <c r="C2111" t="n">
        <v>6</v>
      </c>
      <c r="D2111" t="n">
        <v>182.158333573441</v>
      </c>
    </row>
    <row r="2112">
      <c r="A2112" t="n">
        <v>2011</v>
      </c>
      <c r="B2112" t="n">
        <v>12</v>
      </c>
      <c r="C2112" t="n">
        <v>7</v>
      </c>
      <c r="D2112" t="n">
        <v>187.871695064959</v>
      </c>
    </row>
    <row r="2113">
      <c r="A2113" t="n">
        <v>2011</v>
      </c>
      <c r="B2113" t="n">
        <v>12</v>
      </c>
      <c r="C2113" t="n">
        <v>8</v>
      </c>
      <c r="D2113" t="n">
        <v>224.204642384033</v>
      </c>
    </row>
    <row r="2114">
      <c r="A2114" t="n">
        <v>2012</v>
      </c>
      <c r="B2114" t="n">
        <v>1</v>
      </c>
      <c r="C2114" t="n">
        <v>1</v>
      </c>
      <c r="D2114" t="n">
        <v>150.3441534224</v>
      </c>
    </row>
    <row r="2115">
      <c r="A2115" t="n">
        <v>2012</v>
      </c>
      <c r="B2115" t="n">
        <v>1</v>
      </c>
      <c r="C2115" t="n">
        <v>2</v>
      </c>
      <c r="D2115" t="n">
        <v>138.180050366247</v>
      </c>
    </row>
    <row r="2116">
      <c r="A2116" t="n">
        <v>2012</v>
      </c>
      <c r="B2116" t="n">
        <v>1</v>
      </c>
      <c r="C2116" t="n">
        <v>3</v>
      </c>
      <c r="D2116" t="n">
        <v>137.68017519783</v>
      </c>
    </row>
    <row r="2117">
      <c r="A2117" t="n">
        <v>2012</v>
      </c>
      <c r="B2117" t="n">
        <v>1</v>
      </c>
      <c r="C2117" t="n">
        <v>4</v>
      </c>
      <c r="D2117" t="n">
        <v>142.815874869849</v>
      </c>
    </row>
    <row r="2118">
      <c r="A2118" t="n">
        <v>2012</v>
      </c>
      <c r="B2118" t="n">
        <v>1</v>
      </c>
      <c r="C2118" t="n">
        <v>5</v>
      </c>
      <c r="D2118" t="n">
        <v>156.212114292904</v>
      </c>
    </row>
    <row r="2119">
      <c r="A2119" t="n">
        <v>2012</v>
      </c>
      <c r="B2119" t="n">
        <v>1</v>
      </c>
      <c r="C2119" t="n">
        <v>6</v>
      </c>
      <c r="D2119" t="n">
        <v>157.552521728226</v>
      </c>
    </row>
    <row r="2120">
      <c r="A2120" t="n">
        <v>2012</v>
      </c>
      <c r="B2120" t="n">
        <v>1</v>
      </c>
      <c r="C2120" t="n">
        <v>7</v>
      </c>
      <c r="D2120" t="n">
        <v>155.379369505958</v>
      </c>
    </row>
    <row r="2121">
      <c r="A2121" t="n">
        <v>2012</v>
      </c>
      <c r="B2121" t="n">
        <v>1</v>
      </c>
      <c r="C2121" t="n">
        <v>8</v>
      </c>
      <c r="D2121" t="n">
        <v>158.108534757071</v>
      </c>
    </row>
    <row r="2122">
      <c r="A2122" t="n">
        <v>2012</v>
      </c>
      <c r="B2122" t="n">
        <v>2</v>
      </c>
      <c r="C2122" t="n">
        <v>1</v>
      </c>
      <c r="D2122" t="n">
        <v>109.806714569274</v>
      </c>
    </row>
    <row r="2123">
      <c r="A2123" t="n">
        <v>2012</v>
      </c>
      <c r="B2123" t="n">
        <v>2</v>
      </c>
      <c r="C2123" t="n">
        <v>2</v>
      </c>
      <c r="D2123" t="n">
        <v>115.398640730605</v>
      </c>
    </row>
    <row r="2124">
      <c r="A2124" t="n">
        <v>2012</v>
      </c>
      <c r="B2124" t="n">
        <v>2</v>
      </c>
      <c r="C2124" t="n">
        <v>3</v>
      </c>
      <c r="D2124" t="n">
        <v>124.801723627697</v>
      </c>
    </row>
    <row r="2125">
      <c r="A2125" t="n">
        <v>2012</v>
      </c>
      <c r="B2125" t="n">
        <v>2</v>
      </c>
      <c r="C2125" t="n">
        <v>4</v>
      </c>
      <c r="D2125" t="n">
        <v>119.553299905351</v>
      </c>
    </row>
    <row r="2126">
      <c r="A2126" t="n">
        <v>2012</v>
      </c>
      <c r="B2126" t="n">
        <v>2</v>
      </c>
      <c r="C2126" t="n">
        <v>5</v>
      </c>
      <c r="D2126" t="n">
        <v>116.091694347591</v>
      </c>
    </row>
    <row r="2127">
      <c r="A2127" t="n">
        <v>2012</v>
      </c>
      <c r="B2127" t="n">
        <v>2</v>
      </c>
      <c r="C2127" t="n">
        <v>6</v>
      </c>
      <c r="D2127" t="n">
        <v>127.550480231957</v>
      </c>
    </row>
    <row r="2128">
      <c r="A2128" t="n">
        <v>2012</v>
      </c>
      <c r="B2128" t="n">
        <v>2</v>
      </c>
      <c r="C2128" t="n">
        <v>7</v>
      </c>
      <c r="D2128" t="n">
        <v>127.142945670147</v>
      </c>
    </row>
    <row r="2129">
      <c r="A2129" t="n">
        <v>2012</v>
      </c>
      <c r="B2129" t="n">
        <v>2</v>
      </c>
      <c r="C2129" t="n">
        <v>8</v>
      </c>
      <c r="D2129" t="n">
        <v>141.171483852748</v>
      </c>
    </row>
    <row r="2130">
      <c r="A2130" t="n">
        <v>2012</v>
      </c>
      <c r="B2130" t="n">
        <v>3</v>
      </c>
      <c r="C2130" t="n">
        <v>1</v>
      </c>
      <c r="D2130" t="n">
        <v>127.597929034191</v>
      </c>
    </row>
    <row r="2131">
      <c r="A2131" t="n">
        <v>2012</v>
      </c>
      <c r="B2131" t="n">
        <v>3</v>
      </c>
      <c r="C2131" t="n">
        <v>2</v>
      </c>
      <c r="D2131" t="n">
        <v>141.694265365372</v>
      </c>
    </row>
    <row r="2132">
      <c r="A2132" t="n">
        <v>2012</v>
      </c>
      <c r="B2132" t="n">
        <v>3</v>
      </c>
      <c r="C2132" t="n">
        <v>3</v>
      </c>
      <c r="D2132" t="n">
        <v>144.818547008945</v>
      </c>
    </row>
    <row r="2133">
      <c r="A2133" t="n">
        <v>2012</v>
      </c>
      <c r="B2133" t="n">
        <v>3</v>
      </c>
      <c r="C2133" t="n">
        <v>4</v>
      </c>
      <c r="D2133" t="n">
        <v>139.854598470421</v>
      </c>
    </row>
    <row r="2134">
      <c r="A2134" t="n">
        <v>2012</v>
      </c>
      <c r="B2134" t="n">
        <v>3</v>
      </c>
      <c r="C2134" t="n">
        <v>5</v>
      </c>
      <c r="D2134" t="n">
        <v>126.259680675811</v>
      </c>
    </row>
    <row r="2135">
      <c r="A2135" t="n">
        <v>2012</v>
      </c>
      <c r="B2135" t="n">
        <v>3</v>
      </c>
      <c r="C2135" t="n">
        <v>6</v>
      </c>
      <c r="D2135" t="n">
        <v>123.35754708056</v>
      </c>
    </row>
    <row r="2136">
      <c r="A2136" t="n">
        <v>2012</v>
      </c>
      <c r="B2136" t="n">
        <v>3</v>
      </c>
      <c r="C2136" t="n">
        <v>7</v>
      </c>
      <c r="D2136" t="n">
        <v>126.135166371397</v>
      </c>
    </row>
    <row r="2137">
      <c r="A2137" t="n">
        <v>2012</v>
      </c>
      <c r="B2137" t="n">
        <v>3</v>
      </c>
      <c r="C2137" t="n">
        <v>8</v>
      </c>
      <c r="D2137" t="n">
        <v>113.402410569849</v>
      </c>
    </row>
    <row r="2138">
      <c r="A2138" t="n">
        <v>2012</v>
      </c>
      <c r="B2138" t="n">
        <v>4</v>
      </c>
      <c r="C2138" t="n">
        <v>1</v>
      </c>
      <c r="D2138" t="n">
        <v>90.00611425724419</v>
      </c>
    </row>
    <row r="2139">
      <c r="A2139" t="n">
        <v>2012</v>
      </c>
      <c r="B2139" t="n">
        <v>4</v>
      </c>
      <c r="C2139" t="n">
        <v>2</v>
      </c>
      <c r="D2139" t="n">
        <v>90.473619199947</v>
      </c>
    </row>
    <row r="2140">
      <c r="A2140" t="n">
        <v>2012</v>
      </c>
      <c r="B2140" t="n">
        <v>4</v>
      </c>
      <c r="C2140" t="n">
        <v>3</v>
      </c>
      <c r="D2140" t="n">
        <v>79.6827341415014</v>
      </c>
    </row>
    <row r="2141">
      <c r="A2141" t="n">
        <v>2012</v>
      </c>
      <c r="B2141" t="n">
        <v>4</v>
      </c>
      <c r="C2141" t="n">
        <v>4</v>
      </c>
      <c r="D2141" t="n">
        <v>87.7450877181399</v>
      </c>
    </row>
    <row r="2142">
      <c r="A2142" t="n">
        <v>2012</v>
      </c>
      <c r="B2142" t="n">
        <v>4</v>
      </c>
      <c r="C2142" t="n">
        <v>5</v>
      </c>
      <c r="D2142" t="n">
        <v>87.4308259861549</v>
      </c>
    </row>
    <row r="2143">
      <c r="A2143" t="n">
        <v>2012</v>
      </c>
      <c r="B2143" t="n">
        <v>4</v>
      </c>
      <c r="C2143" t="n">
        <v>6</v>
      </c>
      <c r="D2143" t="n">
        <v>85.7257418273358</v>
      </c>
    </row>
    <row r="2144">
      <c r="A2144" t="n">
        <v>2012</v>
      </c>
      <c r="B2144" t="n">
        <v>4</v>
      </c>
      <c r="C2144" t="n">
        <v>7</v>
      </c>
      <c r="D2144" t="n">
        <v>84.635604738795</v>
      </c>
    </row>
    <row r="2145">
      <c r="A2145" t="n">
        <v>2012</v>
      </c>
      <c r="B2145" t="n">
        <v>4</v>
      </c>
      <c r="C2145" t="n">
        <v>8</v>
      </c>
      <c r="D2145" t="n">
        <v>84.29001557121299</v>
      </c>
    </row>
    <row r="2146">
      <c r="A2146" t="n">
        <v>2012</v>
      </c>
      <c r="B2146" t="n">
        <v>5</v>
      </c>
      <c r="C2146" t="n">
        <v>1</v>
      </c>
      <c r="D2146" t="n">
        <v>88.95248450364799</v>
      </c>
    </row>
    <row r="2147">
      <c r="A2147" t="n">
        <v>2012</v>
      </c>
      <c r="B2147" t="n">
        <v>5</v>
      </c>
      <c r="C2147" t="n">
        <v>2</v>
      </c>
      <c r="D2147" t="n">
        <v>96.97614854798921</v>
      </c>
    </row>
    <row r="2148">
      <c r="A2148" t="n">
        <v>2012</v>
      </c>
      <c r="B2148" t="n">
        <v>5</v>
      </c>
      <c r="C2148" t="n">
        <v>3</v>
      </c>
      <c r="D2148" t="n">
        <v>92.64116148841039</v>
      </c>
    </row>
    <row r="2149">
      <c r="A2149" t="n">
        <v>2012</v>
      </c>
      <c r="B2149" t="n">
        <v>5</v>
      </c>
      <c r="C2149" t="n">
        <v>4</v>
      </c>
      <c r="D2149" t="n">
        <v>92.37414562914151</v>
      </c>
    </row>
    <row r="2150">
      <c r="A2150" t="n">
        <v>2012</v>
      </c>
      <c r="B2150" t="n">
        <v>5</v>
      </c>
      <c r="C2150" t="n">
        <v>5</v>
      </c>
      <c r="D2150" t="n">
        <v>86.3553954663701</v>
      </c>
    </row>
    <row r="2151">
      <c r="A2151" t="n">
        <v>2012</v>
      </c>
      <c r="B2151" t="n">
        <v>5</v>
      </c>
      <c r="C2151" t="n">
        <v>6</v>
      </c>
      <c r="D2151" t="n">
        <v>92.44566255719249</v>
      </c>
    </row>
    <row r="2152">
      <c r="A2152" t="n">
        <v>2012</v>
      </c>
      <c r="B2152" t="n">
        <v>5</v>
      </c>
      <c r="C2152" t="n">
        <v>7</v>
      </c>
      <c r="D2152" t="n">
        <v>86.99472014242829</v>
      </c>
    </row>
    <row r="2153">
      <c r="A2153" t="n">
        <v>2012</v>
      </c>
      <c r="B2153" t="n">
        <v>5</v>
      </c>
      <c r="C2153" t="n">
        <v>8</v>
      </c>
      <c r="D2153" t="n">
        <v>91.2922916788177</v>
      </c>
    </row>
    <row r="2154">
      <c r="A2154" t="n">
        <v>2012</v>
      </c>
      <c r="B2154" t="n">
        <v>6</v>
      </c>
      <c r="C2154" t="n">
        <v>1</v>
      </c>
      <c r="D2154" t="n">
        <v>99.48441847153209</v>
      </c>
    </row>
    <row r="2155">
      <c r="A2155" t="n">
        <v>2012</v>
      </c>
      <c r="B2155" t="n">
        <v>6</v>
      </c>
      <c r="C2155" t="n">
        <v>2</v>
      </c>
      <c r="D2155" t="n">
        <v>94.7780898175333</v>
      </c>
    </row>
    <row r="2156">
      <c r="A2156" t="n">
        <v>2012</v>
      </c>
      <c r="B2156" t="n">
        <v>6</v>
      </c>
      <c r="C2156" t="n">
        <v>3</v>
      </c>
      <c r="D2156" t="n">
        <v>69.9756370207637</v>
      </c>
    </row>
    <row r="2157">
      <c r="A2157" t="n">
        <v>2012</v>
      </c>
      <c r="B2157" t="n">
        <v>6</v>
      </c>
      <c r="C2157" t="n">
        <v>4</v>
      </c>
      <c r="D2157" t="n">
        <v>89.63886951706131</v>
      </c>
    </row>
    <row r="2158">
      <c r="A2158" t="n">
        <v>2012</v>
      </c>
      <c r="B2158" t="n">
        <v>6</v>
      </c>
      <c r="C2158" t="n">
        <v>5</v>
      </c>
      <c r="D2158" t="n">
        <v>94.184589492209</v>
      </c>
    </row>
    <row r="2159">
      <c r="A2159" t="n">
        <v>2012</v>
      </c>
      <c r="B2159" t="n">
        <v>6</v>
      </c>
      <c r="C2159" t="n">
        <v>6</v>
      </c>
      <c r="D2159" t="n">
        <v>82.0784271413671</v>
      </c>
    </row>
    <row r="2160">
      <c r="A2160" t="n">
        <v>2012</v>
      </c>
      <c r="B2160" t="n">
        <v>6</v>
      </c>
      <c r="C2160" t="n">
        <v>7</v>
      </c>
      <c r="D2160" t="n">
        <v>84.9858771451331</v>
      </c>
    </row>
    <row r="2161">
      <c r="A2161" t="n">
        <v>2012</v>
      </c>
      <c r="B2161" t="n">
        <v>6</v>
      </c>
      <c r="C2161" t="n">
        <v>8</v>
      </c>
      <c r="D2161" t="n">
        <v>72.757347021711</v>
      </c>
    </row>
    <row r="2162">
      <c r="A2162" t="n">
        <v>2012</v>
      </c>
      <c r="B2162" t="n">
        <v>7</v>
      </c>
      <c r="C2162" t="n">
        <v>1</v>
      </c>
      <c r="D2162" t="n">
        <v>65.0823748297948</v>
      </c>
    </row>
    <row r="2163">
      <c r="A2163" t="n">
        <v>2012</v>
      </c>
      <c r="B2163" t="n">
        <v>7</v>
      </c>
      <c r="C2163" t="n">
        <v>2</v>
      </c>
      <c r="D2163" t="n">
        <v>68.9817401230236</v>
      </c>
    </row>
    <row r="2164">
      <c r="A2164" t="n">
        <v>2012</v>
      </c>
      <c r="B2164" t="n">
        <v>7</v>
      </c>
      <c r="C2164" t="n">
        <v>3</v>
      </c>
      <c r="D2164" t="n">
        <v>65.7288253944421</v>
      </c>
    </row>
    <row r="2165">
      <c r="A2165" t="n">
        <v>2012</v>
      </c>
      <c r="B2165" t="n">
        <v>7</v>
      </c>
      <c r="C2165" t="n">
        <v>4</v>
      </c>
      <c r="D2165" t="n">
        <v>64.62522900378221</v>
      </c>
    </row>
    <row r="2166">
      <c r="A2166" t="n">
        <v>2012</v>
      </c>
      <c r="B2166" t="n">
        <v>7</v>
      </c>
      <c r="C2166" t="n">
        <v>5</v>
      </c>
      <c r="D2166" t="n">
        <v>65.56670848571061</v>
      </c>
    </row>
    <row r="2167">
      <c r="A2167" t="n">
        <v>2012</v>
      </c>
      <c r="B2167" t="n">
        <v>7</v>
      </c>
      <c r="C2167" t="n">
        <v>6</v>
      </c>
      <c r="D2167" t="n">
        <v>65.71264731967339</v>
      </c>
    </row>
    <row r="2168">
      <c r="A2168" t="n">
        <v>2012</v>
      </c>
      <c r="B2168" t="n">
        <v>7</v>
      </c>
      <c r="C2168" t="n">
        <v>7</v>
      </c>
      <c r="D2168" t="n">
        <v>61.9927453387929</v>
      </c>
    </row>
    <row r="2169">
      <c r="A2169" t="n">
        <v>2012</v>
      </c>
      <c r="B2169" t="n">
        <v>7</v>
      </c>
      <c r="C2169" t="n">
        <v>8</v>
      </c>
      <c r="D2169" t="n">
        <v>61.8207602335408</v>
      </c>
    </row>
    <row r="2170">
      <c r="A2170" t="n">
        <v>2012</v>
      </c>
      <c r="B2170" t="n">
        <v>8</v>
      </c>
      <c r="C2170" t="n">
        <v>1</v>
      </c>
      <c r="D2170" t="n">
        <v>59.8280185614217</v>
      </c>
    </row>
    <row r="2171">
      <c r="A2171" t="n">
        <v>2012</v>
      </c>
      <c r="B2171" t="n">
        <v>8</v>
      </c>
      <c r="C2171" t="n">
        <v>2</v>
      </c>
      <c r="D2171" t="n">
        <v>59.77528379441031</v>
      </c>
    </row>
    <row r="2172">
      <c r="A2172" t="n">
        <v>2012</v>
      </c>
      <c r="B2172" t="n">
        <v>8</v>
      </c>
      <c r="C2172" t="n">
        <v>3</v>
      </c>
      <c r="D2172" t="n">
        <v>52.9761480008268</v>
      </c>
    </row>
    <row r="2173">
      <c r="A2173" t="n">
        <v>2012</v>
      </c>
      <c r="B2173" t="n">
        <v>8</v>
      </c>
      <c r="C2173" t="n">
        <v>4</v>
      </c>
      <c r="D2173" t="n">
        <v>56.6296108449753</v>
      </c>
    </row>
    <row r="2174">
      <c r="A2174" t="n">
        <v>2012</v>
      </c>
      <c r="B2174" t="n">
        <v>8</v>
      </c>
      <c r="C2174" t="n">
        <v>5</v>
      </c>
      <c r="D2174" t="n">
        <v>57.0217576139589</v>
      </c>
    </row>
    <row r="2175">
      <c r="A2175" t="n">
        <v>2012</v>
      </c>
      <c r="B2175" t="n">
        <v>8</v>
      </c>
      <c r="C2175" t="n">
        <v>6</v>
      </c>
      <c r="D2175" t="n">
        <v>55.42113589486169</v>
      </c>
    </row>
    <row r="2176">
      <c r="A2176" t="n">
        <v>2012</v>
      </c>
      <c r="B2176" t="n">
        <v>8</v>
      </c>
      <c r="C2176" t="n">
        <v>7</v>
      </c>
      <c r="D2176" t="n">
        <v>55.3237068082901</v>
      </c>
    </row>
    <row r="2177">
      <c r="A2177" t="n">
        <v>2012</v>
      </c>
      <c r="B2177" t="n">
        <v>8</v>
      </c>
      <c r="C2177" t="n">
        <v>8</v>
      </c>
      <c r="D2177" t="n">
        <v>52.1844529162528</v>
      </c>
    </row>
    <row r="2178">
      <c r="A2178" t="n">
        <v>2012</v>
      </c>
      <c r="B2178" t="n">
        <v>9</v>
      </c>
      <c r="C2178" t="n">
        <v>1</v>
      </c>
      <c r="D2178" t="n">
        <v>104.584321489954</v>
      </c>
    </row>
    <row r="2179">
      <c r="A2179" t="n">
        <v>2012</v>
      </c>
      <c r="B2179" t="n">
        <v>9</v>
      </c>
      <c r="C2179" t="n">
        <v>2</v>
      </c>
      <c r="D2179" t="n">
        <v>115.203044308276</v>
      </c>
    </row>
    <row r="2180">
      <c r="A2180" t="n">
        <v>2012</v>
      </c>
      <c r="B2180" t="n">
        <v>9</v>
      </c>
      <c r="C2180" t="n">
        <v>3</v>
      </c>
      <c r="D2180" t="n">
        <v>126.282545324603</v>
      </c>
    </row>
    <row r="2181">
      <c r="A2181" t="n">
        <v>2012</v>
      </c>
      <c r="B2181" t="n">
        <v>9</v>
      </c>
      <c r="C2181" t="n">
        <v>4</v>
      </c>
      <c r="D2181" t="n">
        <v>108.568991791509</v>
      </c>
    </row>
    <row r="2182">
      <c r="A2182" t="n">
        <v>2012</v>
      </c>
      <c r="B2182" t="n">
        <v>9</v>
      </c>
      <c r="C2182" t="n">
        <v>5</v>
      </c>
      <c r="D2182" t="n">
        <v>99.81287425855629</v>
      </c>
    </row>
    <row r="2183">
      <c r="A2183" t="n">
        <v>2012</v>
      </c>
      <c r="B2183" t="n">
        <v>9</v>
      </c>
      <c r="C2183" t="n">
        <v>6</v>
      </c>
      <c r="D2183" t="n">
        <v>95.1312611069151</v>
      </c>
    </row>
    <row r="2184">
      <c r="A2184" t="n">
        <v>2012</v>
      </c>
      <c r="B2184" t="n">
        <v>9</v>
      </c>
      <c r="C2184" t="n">
        <v>7</v>
      </c>
      <c r="D2184" t="n">
        <v>106.744500575289</v>
      </c>
    </row>
    <row r="2185">
      <c r="A2185" t="n">
        <v>2012</v>
      </c>
      <c r="B2185" t="n">
        <v>9</v>
      </c>
      <c r="C2185" t="n">
        <v>8</v>
      </c>
      <c r="D2185" t="n">
        <v>104.489641972879</v>
      </c>
    </row>
    <row r="2186">
      <c r="A2186" t="n">
        <v>2012</v>
      </c>
      <c r="B2186" t="n">
        <v>10</v>
      </c>
      <c r="C2186" t="n">
        <v>1</v>
      </c>
      <c r="D2186" t="n">
        <v>100.823078459675</v>
      </c>
    </row>
    <row r="2187">
      <c r="A2187" t="n">
        <v>2012</v>
      </c>
      <c r="B2187" t="n">
        <v>10</v>
      </c>
      <c r="C2187" t="n">
        <v>2</v>
      </c>
      <c r="D2187" t="n">
        <v>100.932252890194</v>
      </c>
    </row>
    <row r="2188">
      <c r="A2188" t="n">
        <v>2012</v>
      </c>
      <c r="B2188" t="n">
        <v>10</v>
      </c>
      <c r="C2188" t="n">
        <v>3</v>
      </c>
      <c r="D2188" t="n">
        <v>96.22201714320991</v>
      </c>
    </row>
    <row r="2189">
      <c r="A2189" t="n">
        <v>2012</v>
      </c>
      <c r="B2189" t="n">
        <v>10</v>
      </c>
      <c r="C2189" t="n">
        <v>4</v>
      </c>
      <c r="D2189" t="n">
        <v>97.9527101260055</v>
      </c>
    </row>
    <row r="2190">
      <c r="A2190" t="n">
        <v>2012</v>
      </c>
      <c r="B2190" t="n">
        <v>10</v>
      </c>
      <c r="C2190" t="n">
        <v>5</v>
      </c>
      <c r="D2190" t="n">
        <v>95.6652934754013</v>
      </c>
    </row>
    <row r="2191">
      <c r="A2191" t="n">
        <v>2012</v>
      </c>
      <c r="B2191" t="n">
        <v>10</v>
      </c>
      <c r="C2191" t="n">
        <v>6</v>
      </c>
      <c r="D2191" t="n">
        <v>93.9506936348904</v>
      </c>
    </row>
    <row r="2192">
      <c r="A2192" t="n">
        <v>2012</v>
      </c>
      <c r="B2192" t="n">
        <v>10</v>
      </c>
      <c r="C2192" t="n">
        <v>7</v>
      </c>
      <c r="D2192" t="n">
        <v>97.0360840837826</v>
      </c>
    </row>
    <row r="2193">
      <c r="A2193" t="n">
        <v>2012</v>
      </c>
      <c r="B2193" t="n">
        <v>10</v>
      </c>
      <c r="C2193" t="n">
        <v>8</v>
      </c>
      <c r="D2193" t="n">
        <v>102.83806377997</v>
      </c>
    </row>
    <row r="2194">
      <c r="A2194" t="n">
        <v>2012</v>
      </c>
      <c r="B2194" t="n">
        <v>11</v>
      </c>
      <c r="C2194" t="n">
        <v>1</v>
      </c>
      <c r="D2194" t="n">
        <v>100.431501201517</v>
      </c>
    </row>
    <row r="2195">
      <c r="A2195" t="n">
        <v>2012</v>
      </c>
      <c r="B2195" t="n">
        <v>11</v>
      </c>
      <c r="C2195" t="n">
        <v>2</v>
      </c>
      <c r="D2195" t="n">
        <v>99.2227720835261</v>
      </c>
    </row>
    <row r="2196">
      <c r="A2196" t="n">
        <v>2012</v>
      </c>
      <c r="B2196" t="n">
        <v>11</v>
      </c>
      <c r="C2196" t="n">
        <v>3</v>
      </c>
      <c r="D2196" t="n">
        <v>100.373573874078</v>
      </c>
    </row>
    <row r="2197">
      <c r="A2197" t="n">
        <v>2012</v>
      </c>
      <c r="B2197" t="n">
        <v>11</v>
      </c>
      <c r="C2197" t="n">
        <v>4</v>
      </c>
      <c r="D2197" t="n">
        <v>96.6633289367724</v>
      </c>
    </row>
    <row r="2198">
      <c r="A2198" t="n">
        <v>2012</v>
      </c>
      <c r="B2198" t="n">
        <v>11</v>
      </c>
      <c r="C2198" t="n">
        <v>5</v>
      </c>
      <c r="D2198" t="n">
        <v>97.14859847725769</v>
      </c>
    </row>
    <row r="2199">
      <c r="A2199" t="n">
        <v>2012</v>
      </c>
      <c r="B2199" t="n">
        <v>11</v>
      </c>
      <c r="C2199" t="n">
        <v>6</v>
      </c>
      <c r="D2199" t="n">
        <v>92.19468163764</v>
      </c>
    </row>
    <row r="2200">
      <c r="A2200" t="n">
        <v>2012</v>
      </c>
      <c r="B2200" t="n">
        <v>11</v>
      </c>
      <c r="C2200" t="n">
        <v>7</v>
      </c>
      <c r="D2200" t="n">
        <v>94.4128862759764</v>
      </c>
    </row>
    <row r="2201">
      <c r="A2201" t="n">
        <v>2012</v>
      </c>
      <c r="B2201" t="n">
        <v>11</v>
      </c>
      <c r="C2201" t="n">
        <v>8</v>
      </c>
      <c r="D2201" t="n">
        <v>97.86725621145031</v>
      </c>
    </row>
    <row r="2202">
      <c r="A2202" t="n">
        <v>2012</v>
      </c>
      <c r="B2202" t="n">
        <v>12</v>
      </c>
      <c r="C2202" t="n">
        <v>1</v>
      </c>
      <c r="D2202" t="n">
        <v>125.985561089398</v>
      </c>
    </row>
    <row r="2203">
      <c r="A2203" t="n">
        <v>2012</v>
      </c>
      <c r="B2203" t="n">
        <v>12</v>
      </c>
      <c r="C2203" t="n">
        <v>2</v>
      </c>
      <c r="D2203" t="n">
        <v>122.703335810844</v>
      </c>
    </row>
    <row r="2204">
      <c r="A2204" t="n">
        <v>2012</v>
      </c>
      <c r="B2204" t="n">
        <v>12</v>
      </c>
      <c r="C2204" t="n">
        <v>3</v>
      </c>
      <c r="D2204" t="n">
        <v>121.256303062911</v>
      </c>
    </row>
    <row r="2205">
      <c r="A2205" t="n">
        <v>2012</v>
      </c>
      <c r="B2205" t="n">
        <v>12</v>
      </c>
      <c r="C2205" t="n">
        <v>4</v>
      </c>
      <c r="D2205" t="n">
        <v>125.05359597973</v>
      </c>
    </row>
    <row r="2206">
      <c r="A2206" t="n">
        <v>2012</v>
      </c>
      <c r="B2206" t="n">
        <v>12</v>
      </c>
      <c r="C2206" t="n">
        <v>5</v>
      </c>
      <c r="D2206" t="n">
        <v>126.627813929673</v>
      </c>
    </row>
    <row r="2207">
      <c r="A2207" t="n">
        <v>2012</v>
      </c>
      <c r="B2207" t="n">
        <v>12</v>
      </c>
      <c r="C2207" t="n">
        <v>6</v>
      </c>
      <c r="D2207" t="n">
        <v>119.283517697114</v>
      </c>
    </row>
    <row r="2208">
      <c r="A2208" t="n">
        <v>2012</v>
      </c>
      <c r="B2208" t="n">
        <v>12</v>
      </c>
      <c r="C2208" t="n">
        <v>7</v>
      </c>
      <c r="D2208" t="n">
        <v>121.302802438286</v>
      </c>
    </row>
    <row r="2209">
      <c r="A2209" t="n">
        <v>2012</v>
      </c>
      <c r="B2209" t="n">
        <v>12</v>
      </c>
      <c r="C2209" t="n">
        <v>8</v>
      </c>
      <c r="D2209" t="n">
        <v>115.822302478662</v>
      </c>
    </row>
    <row r="2210">
      <c r="A2210" t="n">
        <v>2013</v>
      </c>
      <c r="B2210" t="n">
        <v>1</v>
      </c>
      <c r="C2210" t="n">
        <v>1</v>
      </c>
      <c r="D2210" t="n">
        <v>104.088597328475</v>
      </c>
    </row>
    <row r="2211">
      <c r="A2211" t="n">
        <v>2013</v>
      </c>
      <c r="B2211" t="n">
        <v>1</v>
      </c>
      <c r="C2211" t="n">
        <v>2</v>
      </c>
      <c r="D2211" t="n">
        <v>95.9535883240554</v>
      </c>
    </row>
    <row r="2212">
      <c r="A2212" t="n">
        <v>2013</v>
      </c>
      <c r="B2212" t="n">
        <v>1</v>
      </c>
      <c r="C2212" t="n">
        <v>3</v>
      </c>
      <c r="D2212" t="n">
        <v>98.79167401386159</v>
      </c>
    </row>
    <row r="2213">
      <c r="A2213" t="n">
        <v>2013</v>
      </c>
      <c r="B2213" t="n">
        <v>1</v>
      </c>
      <c r="C2213" t="n">
        <v>4</v>
      </c>
      <c r="D2213" t="n">
        <v>100.451527794796</v>
      </c>
    </row>
    <row r="2214">
      <c r="A2214" t="n">
        <v>2013</v>
      </c>
      <c r="B2214" t="n">
        <v>1</v>
      </c>
      <c r="C2214" t="n">
        <v>5</v>
      </c>
      <c r="D2214" t="n">
        <v>110.406109317527</v>
      </c>
    </row>
    <row r="2215">
      <c r="A2215" t="n">
        <v>2013</v>
      </c>
      <c r="B2215" t="n">
        <v>1</v>
      </c>
      <c r="C2215" t="n">
        <v>6</v>
      </c>
      <c r="D2215" t="n">
        <v>119.365141043409</v>
      </c>
    </row>
    <row r="2216">
      <c r="A2216" t="n">
        <v>2013</v>
      </c>
      <c r="B2216" t="n">
        <v>1</v>
      </c>
      <c r="C2216" t="n">
        <v>7</v>
      </c>
      <c r="D2216" t="n">
        <v>112.003749046654</v>
      </c>
    </row>
    <row r="2217">
      <c r="A2217" t="n">
        <v>2013</v>
      </c>
      <c r="B2217" t="n">
        <v>1</v>
      </c>
      <c r="C2217" t="n">
        <v>8</v>
      </c>
      <c r="D2217" t="n">
        <v>122.243935390255</v>
      </c>
    </row>
    <row r="2218">
      <c r="A2218" t="n">
        <v>2013</v>
      </c>
      <c r="B2218" t="n">
        <v>2</v>
      </c>
      <c r="C2218" t="n">
        <v>1</v>
      </c>
      <c r="D2218" t="n">
        <v>60.5023439204875</v>
      </c>
    </row>
    <row r="2219">
      <c r="A2219" t="n">
        <v>2013</v>
      </c>
      <c r="B2219" t="n">
        <v>2</v>
      </c>
      <c r="C2219" t="n">
        <v>2</v>
      </c>
      <c r="D2219" t="n">
        <v>59.28679158792139</v>
      </c>
    </row>
    <row r="2220">
      <c r="A2220" t="n">
        <v>2013</v>
      </c>
      <c r="B2220" t="n">
        <v>2</v>
      </c>
      <c r="C2220" t="n">
        <v>3</v>
      </c>
      <c r="D2220" t="n">
        <v>61.0255827072096</v>
      </c>
    </row>
    <row r="2221">
      <c r="A2221" t="n">
        <v>2013</v>
      </c>
      <c r="B2221" t="n">
        <v>2</v>
      </c>
      <c r="C2221" t="n">
        <v>4</v>
      </c>
      <c r="D2221" t="n">
        <v>60.806388969423</v>
      </c>
    </row>
    <row r="2222">
      <c r="A2222" t="n">
        <v>2013</v>
      </c>
      <c r="B2222" t="n">
        <v>2</v>
      </c>
      <c r="C2222" t="n">
        <v>5</v>
      </c>
      <c r="D2222" t="n">
        <v>66.1003816834737</v>
      </c>
    </row>
    <row r="2223">
      <c r="A2223" t="n">
        <v>2013</v>
      </c>
      <c r="B2223" t="n">
        <v>2</v>
      </c>
      <c r="C2223" t="n">
        <v>6</v>
      </c>
      <c r="D2223" t="n">
        <v>75.152559482775</v>
      </c>
    </row>
    <row r="2224">
      <c r="A2224" t="n">
        <v>2013</v>
      </c>
      <c r="B2224" t="n">
        <v>2</v>
      </c>
      <c r="C2224" t="n">
        <v>7</v>
      </c>
      <c r="D2224" t="n">
        <v>61.6566534755821</v>
      </c>
    </row>
    <row r="2225">
      <c r="A2225" t="n">
        <v>2013</v>
      </c>
      <c r="B2225" t="n">
        <v>2</v>
      </c>
      <c r="C2225" t="n">
        <v>8</v>
      </c>
      <c r="D2225" t="n">
        <v>75.3371238293411</v>
      </c>
    </row>
    <row r="2226">
      <c r="A2226" t="n">
        <v>2013</v>
      </c>
      <c r="B2226" t="n">
        <v>3</v>
      </c>
      <c r="C2226" t="n">
        <v>1</v>
      </c>
      <c r="D2226" t="n">
        <v>116.651058288841</v>
      </c>
    </row>
    <row r="2227">
      <c r="A2227" t="n">
        <v>2013</v>
      </c>
      <c r="B2227" t="n">
        <v>3</v>
      </c>
      <c r="C2227" t="n">
        <v>2</v>
      </c>
      <c r="D2227" t="n">
        <v>111.85046762537</v>
      </c>
    </row>
    <row r="2228">
      <c r="A2228" t="n">
        <v>2013</v>
      </c>
      <c r="B2228" t="n">
        <v>3</v>
      </c>
      <c r="C2228" t="n">
        <v>3</v>
      </c>
      <c r="D2228" t="n">
        <v>109.799195856046</v>
      </c>
    </row>
    <row r="2229">
      <c r="A2229" t="n">
        <v>2013</v>
      </c>
      <c r="B2229" t="n">
        <v>3</v>
      </c>
      <c r="C2229" t="n">
        <v>4</v>
      </c>
      <c r="D2229" t="n">
        <v>119.158388494362</v>
      </c>
    </row>
    <row r="2230">
      <c r="A2230" t="n">
        <v>2013</v>
      </c>
      <c r="B2230" t="n">
        <v>3</v>
      </c>
      <c r="C2230" t="n">
        <v>5</v>
      </c>
      <c r="D2230" t="n">
        <v>129.034064035597</v>
      </c>
    </row>
    <row r="2231">
      <c r="A2231" t="n">
        <v>2013</v>
      </c>
      <c r="B2231" t="n">
        <v>3</v>
      </c>
      <c r="C2231" t="n">
        <v>6</v>
      </c>
      <c r="D2231" t="n">
        <v>146.934248886904</v>
      </c>
    </row>
    <row r="2232">
      <c r="A2232" t="n">
        <v>2013</v>
      </c>
      <c r="B2232" t="n">
        <v>3</v>
      </c>
      <c r="C2232" t="n">
        <v>7</v>
      </c>
      <c r="D2232" t="n">
        <v>127.738775200183</v>
      </c>
    </row>
    <row r="2233">
      <c r="A2233" t="n">
        <v>2013</v>
      </c>
      <c r="B2233" t="n">
        <v>3</v>
      </c>
      <c r="C2233" t="n">
        <v>8</v>
      </c>
      <c r="D2233" t="n">
        <v>131.842871398939</v>
      </c>
    </row>
    <row r="2234">
      <c r="A2234" t="n">
        <v>2013</v>
      </c>
      <c r="B2234" t="n">
        <v>4</v>
      </c>
      <c r="C2234" t="n">
        <v>1</v>
      </c>
      <c r="D2234" t="n">
        <v>100.527827033726</v>
      </c>
    </row>
    <row r="2235">
      <c r="A2235" t="n">
        <v>2013</v>
      </c>
      <c r="B2235" t="n">
        <v>4</v>
      </c>
      <c r="C2235" t="n">
        <v>2</v>
      </c>
      <c r="D2235" t="n">
        <v>109.120311069254</v>
      </c>
    </row>
    <row r="2236">
      <c r="A2236" t="n">
        <v>2013</v>
      </c>
      <c r="B2236" t="n">
        <v>4</v>
      </c>
      <c r="C2236" t="n">
        <v>3</v>
      </c>
      <c r="D2236" t="n">
        <v>106.255852744993</v>
      </c>
    </row>
    <row r="2237">
      <c r="A2237" t="n">
        <v>2013</v>
      </c>
      <c r="B2237" t="n">
        <v>4</v>
      </c>
      <c r="C2237" t="n">
        <v>4</v>
      </c>
      <c r="D2237" t="n">
        <v>106.313465946577</v>
      </c>
    </row>
    <row r="2238">
      <c r="A2238" t="n">
        <v>2013</v>
      </c>
      <c r="B2238" t="n">
        <v>4</v>
      </c>
      <c r="C2238" t="n">
        <v>5</v>
      </c>
      <c r="D2238" t="n">
        <v>96.7799046466278</v>
      </c>
    </row>
    <row r="2239">
      <c r="A2239" t="n">
        <v>2013</v>
      </c>
      <c r="B2239" t="n">
        <v>4</v>
      </c>
      <c r="C2239" t="n">
        <v>6</v>
      </c>
      <c r="D2239" t="n">
        <v>89.4378214666969</v>
      </c>
    </row>
    <row r="2240">
      <c r="A2240" t="n">
        <v>2013</v>
      </c>
      <c r="B2240" t="n">
        <v>4</v>
      </c>
      <c r="C2240" t="n">
        <v>7</v>
      </c>
      <c r="D2240" t="n">
        <v>95.848213249591</v>
      </c>
    </row>
    <row r="2241">
      <c r="A2241" t="n">
        <v>2013</v>
      </c>
      <c r="B2241" t="n">
        <v>4</v>
      </c>
      <c r="C2241" t="n">
        <v>8</v>
      </c>
      <c r="D2241" t="n">
        <v>94.9747175293857</v>
      </c>
    </row>
    <row r="2242">
      <c r="A2242" t="n">
        <v>2013</v>
      </c>
      <c r="B2242" t="n">
        <v>5</v>
      </c>
      <c r="C2242" t="n">
        <v>1</v>
      </c>
      <c r="D2242" t="n">
        <v>73.6620698567794</v>
      </c>
    </row>
    <row r="2243">
      <c r="A2243" t="n">
        <v>2013</v>
      </c>
      <c r="B2243" t="n">
        <v>5</v>
      </c>
      <c r="C2243" t="n">
        <v>2</v>
      </c>
      <c r="D2243" t="n">
        <v>79.6306159621529</v>
      </c>
    </row>
    <row r="2244">
      <c r="A2244" t="n">
        <v>2013</v>
      </c>
      <c r="B2244" t="n">
        <v>5</v>
      </c>
      <c r="C2244" t="n">
        <v>3</v>
      </c>
      <c r="D2244" t="n">
        <v>75.76098350096339</v>
      </c>
    </row>
    <row r="2245">
      <c r="A2245" t="n">
        <v>2013</v>
      </c>
      <c r="B2245" t="n">
        <v>5</v>
      </c>
      <c r="C2245" t="n">
        <v>4</v>
      </c>
      <c r="D2245" t="n">
        <v>77.6578275474798</v>
      </c>
    </row>
    <row r="2246">
      <c r="A2246" t="n">
        <v>2013</v>
      </c>
      <c r="B2246" t="n">
        <v>5</v>
      </c>
      <c r="C2246" t="n">
        <v>5</v>
      </c>
      <c r="D2246" t="n">
        <v>69.3345113027017</v>
      </c>
    </row>
    <row r="2247">
      <c r="A2247" t="n">
        <v>2013</v>
      </c>
      <c r="B2247" t="n">
        <v>5</v>
      </c>
      <c r="C2247" t="n">
        <v>6</v>
      </c>
      <c r="D2247" t="n">
        <v>68.2912091386314</v>
      </c>
    </row>
    <row r="2248">
      <c r="A2248" t="n">
        <v>2013</v>
      </c>
      <c r="B2248" t="n">
        <v>5</v>
      </c>
      <c r="C2248" t="n">
        <v>7</v>
      </c>
      <c r="D2248" t="n">
        <v>68.33803322812329</v>
      </c>
    </row>
    <row r="2249">
      <c r="A2249" t="n">
        <v>2013</v>
      </c>
      <c r="B2249" t="n">
        <v>5</v>
      </c>
      <c r="C2249" t="n">
        <v>8</v>
      </c>
      <c r="D2249" t="n">
        <v>76.1039320891732</v>
      </c>
    </row>
    <row r="2250">
      <c r="A2250" t="n">
        <v>2013</v>
      </c>
      <c r="B2250" t="n">
        <v>6</v>
      </c>
      <c r="C2250" t="n">
        <v>1</v>
      </c>
      <c r="D2250" t="n">
        <v>92.7166049470005</v>
      </c>
    </row>
    <row r="2251">
      <c r="A2251" t="n">
        <v>2013</v>
      </c>
      <c r="B2251" t="n">
        <v>6</v>
      </c>
      <c r="C2251" t="n">
        <v>2</v>
      </c>
      <c r="D2251" t="n">
        <v>85.02770954232381</v>
      </c>
    </row>
    <row r="2252">
      <c r="A2252" t="n">
        <v>2013</v>
      </c>
      <c r="B2252" t="n">
        <v>6</v>
      </c>
      <c r="C2252" t="n">
        <v>3</v>
      </c>
      <c r="D2252" t="n">
        <v>70.38048518751239</v>
      </c>
    </row>
    <row r="2253">
      <c r="A2253" t="n">
        <v>2013</v>
      </c>
      <c r="B2253" t="n">
        <v>6</v>
      </c>
      <c r="C2253" t="n">
        <v>4</v>
      </c>
      <c r="D2253" t="n">
        <v>81.6972838054742</v>
      </c>
    </row>
    <row r="2254">
      <c r="A2254" t="n">
        <v>2013</v>
      </c>
      <c r="B2254" t="n">
        <v>6</v>
      </c>
      <c r="C2254" t="n">
        <v>5</v>
      </c>
      <c r="D2254" t="n">
        <v>88.9446122380256</v>
      </c>
    </row>
    <row r="2255">
      <c r="A2255" t="n">
        <v>2013</v>
      </c>
      <c r="B2255" t="n">
        <v>6</v>
      </c>
      <c r="C2255" t="n">
        <v>6</v>
      </c>
      <c r="D2255" t="n">
        <v>75.7046521013981</v>
      </c>
    </row>
    <row r="2256">
      <c r="A2256" t="n">
        <v>2013</v>
      </c>
      <c r="B2256" t="n">
        <v>6</v>
      </c>
      <c r="C2256" t="n">
        <v>7</v>
      </c>
      <c r="D2256" t="n">
        <v>74.3286913029102</v>
      </c>
    </row>
    <row r="2257">
      <c r="A2257" t="n">
        <v>2013</v>
      </c>
      <c r="B2257" t="n">
        <v>6</v>
      </c>
      <c r="C2257" t="n">
        <v>8</v>
      </c>
      <c r="D2257" t="n">
        <v>59.5401162584305</v>
      </c>
    </row>
    <row r="2258">
      <c r="A2258" t="n">
        <v>2013</v>
      </c>
      <c r="B2258" t="n">
        <v>7</v>
      </c>
      <c r="C2258" t="n">
        <v>1</v>
      </c>
      <c r="D2258" t="n">
        <v>46.3918433397943</v>
      </c>
    </row>
    <row r="2259">
      <c r="A2259" t="n">
        <v>2013</v>
      </c>
      <c r="B2259" t="n">
        <v>7</v>
      </c>
      <c r="C2259" t="n">
        <v>2</v>
      </c>
      <c r="D2259" t="n">
        <v>60.70319346856991</v>
      </c>
    </row>
    <row r="2260">
      <c r="A2260" t="n">
        <v>2013</v>
      </c>
      <c r="B2260" t="n">
        <v>7</v>
      </c>
      <c r="C2260" t="n">
        <v>3</v>
      </c>
      <c r="D2260" t="n">
        <v>67.7983374895631</v>
      </c>
    </row>
    <row r="2261">
      <c r="A2261" t="n">
        <v>2013</v>
      </c>
      <c r="B2261" t="n">
        <v>7</v>
      </c>
      <c r="C2261" t="n">
        <v>4</v>
      </c>
      <c r="D2261" t="n">
        <v>58.07574741283729</v>
      </c>
    </row>
    <row r="2262">
      <c r="A2262" t="n">
        <v>2013</v>
      </c>
      <c r="B2262" t="n">
        <v>7</v>
      </c>
      <c r="C2262" t="n">
        <v>5</v>
      </c>
      <c r="D2262" t="n">
        <v>44.9901653226773</v>
      </c>
    </row>
    <row r="2263">
      <c r="A2263" t="n">
        <v>2013</v>
      </c>
      <c r="B2263" t="n">
        <v>7</v>
      </c>
      <c r="C2263" t="n">
        <v>6</v>
      </c>
      <c r="D2263" t="n">
        <v>44.8364918440888</v>
      </c>
    </row>
    <row r="2264">
      <c r="A2264" t="n">
        <v>2013</v>
      </c>
      <c r="B2264" t="n">
        <v>7</v>
      </c>
      <c r="C2264" t="n">
        <v>7</v>
      </c>
      <c r="D2264" t="n">
        <v>52.5994037128556</v>
      </c>
    </row>
    <row r="2265">
      <c r="A2265" t="n">
        <v>2013</v>
      </c>
      <c r="B2265" t="n">
        <v>7</v>
      </c>
      <c r="C2265" t="n">
        <v>8</v>
      </c>
      <c r="D2265" t="n">
        <v>53.2283015957065</v>
      </c>
    </row>
    <row r="2266">
      <c r="A2266" t="n">
        <v>2013</v>
      </c>
      <c r="B2266" t="n">
        <v>8</v>
      </c>
      <c r="C2266" t="n">
        <v>1</v>
      </c>
      <c r="D2266" t="n">
        <v>69.8537255508873</v>
      </c>
    </row>
    <row r="2267">
      <c r="A2267" t="n">
        <v>2013</v>
      </c>
      <c r="B2267" t="n">
        <v>8</v>
      </c>
      <c r="C2267" t="n">
        <v>2</v>
      </c>
      <c r="D2267" t="n">
        <v>71.3630541449984</v>
      </c>
    </row>
    <row r="2268">
      <c r="A2268" t="n">
        <v>2013</v>
      </c>
      <c r="B2268" t="n">
        <v>8</v>
      </c>
      <c r="C2268" t="n">
        <v>3</v>
      </c>
      <c r="D2268" t="n">
        <v>64.62592469717301</v>
      </c>
    </row>
    <row r="2269">
      <c r="A2269" t="n">
        <v>2013</v>
      </c>
      <c r="B2269" t="n">
        <v>8</v>
      </c>
      <c r="C2269" t="n">
        <v>4</v>
      </c>
      <c r="D2269" t="n">
        <v>68.30416653469929</v>
      </c>
    </row>
    <row r="2270">
      <c r="A2270" t="n">
        <v>2013</v>
      </c>
      <c r="B2270" t="n">
        <v>8</v>
      </c>
      <c r="C2270" t="n">
        <v>5</v>
      </c>
      <c r="D2270" t="n">
        <v>66.57076418143309</v>
      </c>
    </row>
    <row r="2271">
      <c r="A2271" t="n">
        <v>2013</v>
      </c>
      <c r="B2271" t="n">
        <v>8</v>
      </c>
      <c r="C2271" t="n">
        <v>6</v>
      </c>
      <c r="D2271" t="n">
        <v>63.176283828203</v>
      </c>
    </row>
    <row r="2272">
      <c r="A2272" t="n">
        <v>2013</v>
      </c>
      <c r="B2272" t="n">
        <v>8</v>
      </c>
      <c r="C2272" t="n">
        <v>7</v>
      </c>
      <c r="D2272" t="n">
        <v>61.9236617665448</v>
      </c>
    </row>
    <row r="2273">
      <c r="A2273" t="n">
        <v>2013</v>
      </c>
      <c r="B2273" t="n">
        <v>8</v>
      </c>
      <c r="C2273" t="n">
        <v>8</v>
      </c>
      <c r="D2273" t="n">
        <v>54.35033334484501</v>
      </c>
    </row>
    <row r="2274">
      <c r="A2274" t="n">
        <v>2013</v>
      </c>
      <c r="B2274" t="n">
        <v>9</v>
      </c>
      <c r="C2274" t="n">
        <v>1</v>
      </c>
      <c r="D2274" t="n">
        <v>70.5485054524335</v>
      </c>
    </row>
    <row r="2275">
      <c r="A2275" t="n">
        <v>2013</v>
      </c>
      <c r="B2275" t="n">
        <v>9</v>
      </c>
      <c r="C2275" t="n">
        <v>2</v>
      </c>
      <c r="D2275" t="n">
        <v>68.1304503477386</v>
      </c>
    </row>
    <row r="2276">
      <c r="A2276" t="n">
        <v>2013</v>
      </c>
      <c r="B2276" t="n">
        <v>9</v>
      </c>
      <c r="C2276" t="n">
        <v>3</v>
      </c>
      <c r="D2276" t="n">
        <v>60.174244659898</v>
      </c>
    </row>
    <row r="2277">
      <c r="A2277" t="n">
        <v>2013</v>
      </c>
      <c r="B2277" t="n">
        <v>9</v>
      </c>
      <c r="C2277" t="n">
        <v>4</v>
      </c>
      <c r="D2277" t="n">
        <v>66.3720130832055</v>
      </c>
    </row>
    <row r="2278">
      <c r="A2278" t="n">
        <v>2013</v>
      </c>
      <c r="B2278" t="n">
        <v>9</v>
      </c>
      <c r="C2278" t="n">
        <v>5</v>
      </c>
      <c r="D2278" t="n">
        <v>70.7320243911668</v>
      </c>
    </row>
    <row r="2279">
      <c r="A2279" t="n">
        <v>2013</v>
      </c>
      <c r="B2279" t="n">
        <v>9</v>
      </c>
      <c r="C2279" t="n">
        <v>6</v>
      </c>
      <c r="D2279" t="n">
        <v>69.00355927393031</v>
      </c>
    </row>
    <row r="2280">
      <c r="A2280" t="n">
        <v>2013</v>
      </c>
      <c r="B2280" t="n">
        <v>9</v>
      </c>
      <c r="C2280" t="n">
        <v>7</v>
      </c>
      <c r="D2280" t="n">
        <v>63.8003213107157</v>
      </c>
    </row>
    <row r="2281">
      <c r="A2281" t="n">
        <v>2013</v>
      </c>
      <c r="B2281" t="n">
        <v>9</v>
      </c>
      <c r="C2281" t="n">
        <v>8</v>
      </c>
      <c r="D2281" t="n">
        <v>56.8338553785476</v>
      </c>
    </row>
    <row r="2282">
      <c r="A2282" t="n">
        <v>2013</v>
      </c>
      <c r="B2282" t="n">
        <v>10</v>
      </c>
      <c r="C2282" t="n">
        <v>1</v>
      </c>
      <c r="D2282" t="n">
        <v>112.970410893249</v>
      </c>
    </row>
    <row r="2283">
      <c r="A2283" t="n">
        <v>2013</v>
      </c>
      <c r="B2283" t="n">
        <v>10</v>
      </c>
      <c r="C2283" t="n">
        <v>2</v>
      </c>
      <c r="D2283" t="n">
        <v>100.95976208667</v>
      </c>
    </row>
    <row r="2284">
      <c r="A2284" t="n">
        <v>2013</v>
      </c>
      <c r="B2284" t="n">
        <v>10</v>
      </c>
      <c r="C2284" t="n">
        <v>3</v>
      </c>
      <c r="D2284" t="n">
        <v>100.398561185285</v>
      </c>
    </row>
    <row r="2285">
      <c r="A2285" t="n">
        <v>2013</v>
      </c>
      <c r="B2285" t="n">
        <v>10</v>
      </c>
      <c r="C2285" t="n">
        <v>4</v>
      </c>
      <c r="D2285" t="n">
        <v>102.184423775182</v>
      </c>
    </row>
    <row r="2286">
      <c r="A2286" t="n">
        <v>2013</v>
      </c>
      <c r="B2286" t="n">
        <v>10</v>
      </c>
      <c r="C2286" t="n">
        <v>5</v>
      </c>
      <c r="D2286" t="n">
        <v>119.088702448043</v>
      </c>
    </row>
    <row r="2287">
      <c r="A2287" t="n">
        <v>2013</v>
      </c>
      <c r="B2287" t="n">
        <v>10</v>
      </c>
      <c r="C2287" t="n">
        <v>6</v>
      </c>
      <c r="D2287" t="n">
        <v>122.234348292667</v>
      </c>
    </row>
    <row r="2288">
      <c r="A2288" t="n">
        <v>2013</v>
      </c>
      <c r="B2288" t="n">
        <v>10</v>
      </c>
      <c r="C2288" t="n">
        <v>7</v>
      </c>
      <c r="D2288" t="n">
        <v>115.599302302122</v>
      </c>
    </row>
    <row r="2289">
      <c r="A2289" t="n">
        <v>2013</v>
      </c>
      <c r="B2289" t="n">
        <v>10</v>
      </c>
      <c r="C2289" t="n">
        <v>8</v>
      </c>
      <c r="D2289" t="n">
        <v>121.213323667752</v>
      </c>
    </row>
    <row r="2290">
      <c r="A2290" t="n">
        <v>2013</v>
      </c>
      <c r="B2290" t="n">
        <v>11</v>
      </c>
      <c r="C2290" t="n">
        <v>1</v>
      </c>
      <c r="D2290" t="n">
        <v>94.3722123369368</v>
      </c>
    </row>
    <row r="2291">
      <c r="A2291" t="n">
        <v>2013</v>
      </c>
      <c r="B2291" t="n">
        <v>11</v>
      </c>
      <c r="C2291" t="n">
        <v>2</v>
      </c>
      <c r="D2291" t="n">
        <v>101.212040195854</v>
      </c>
    </row>
    <row r="2292">
      <c r="A2292" t="n">
        <v>2013</v>
      </c>
      <c r="B2292" t="n">
        <v>11</v>
      </c>
      <c r="C2292" t="n">
        <v>3</v>
      </c>
      <c r="D2292" t="n">
        <v>107.166960737406</v>
      </c>
    </row>
    <row r="2293">
      <c r="A2293" t="n">
        <v>2013</v>
      </c>
      <c r="B2293" t="n">
        <v>11</v>
      </c>
      <c r="C2293" t="n">
        <v>4</v>
      </c>
      <c r="D2293" t="n">
        <v>98.2386124312806</v>
      </c>
    </row>
    <row r="2294">
      <c r="A2294" t="n">
        <v>2013</v>
      </c>
      <c r="B2294" t="n">
        <v>11</v>
      </c>
      <c r="C2294" t="n">
        <v>5</v>
      </c>
      <c r="D2294" t="n">
        <v>90.2247247918706</v>
      </c>
    </row>
    <row r="2295">
      <c r="A2295" t="n">
        <v>2013</v>
      </c>
      <c r="B2295" t="n">
        <v>11</v>
      </c>
      <c r="C2295" t="n">
        <v>6</v>
      </c>
      <c r="D2295" t="n">
        <v>93.0650069890839</v>
      </c>
    </row>
    <row r="2296">
      <c r="A2296" t="n">
        <v>2013</v>
      </c>
      <c r="B2296" t="n">
        <v>11</v>
      </c>
      <c r="C2296" t="n">
        <v>7</v>
      </c>
      <c r="D2296" t="n">
        <v>94.9792519320352</v>
      </c>
    </row>
    <row r="2297">
      <c r="A2297" t="n">
        <v>2013</v>
      </c>
      <c r="B2297" t="n">
        <v>11</v>
      </c>
      <c r="C2297" t="n">
        <v>8</v>
      </c>
      <c r="D2297" t="n">
        <v>112.536723001958</v>
      </c>
    </row>
    <row r="2298">
      <c r="A2298" t="n">
        <v>2013</v>
      </c>
      <c r="B2298" t="n">
        <v>12</v>
      </c>
      <c r="C2298" t="n">
        <v>1</v>
      </c>
      <c r="D2298" t="n">
        <v>187.429555941896</v>
      </c>
    </row>
    <row r="2299">
      <c r="A2299" t="n">
        <v>2013</v>
      </c>
      <c r="B2299" t="n">
        <v>12</v>
      </c>
      <c r="C2299" t="n">
        <v>2</v>
      </c>
      <c r="D2299" t="n">
        <v>182.920833370543</v>
      </c>
    </row>
    <row r="2300">
      <c r="A2300" t="n">
        <v>2013</v>
      </c>
      <c r="B2300" t="n">
        <v>12</v>
      </c>
      <c r="C2300" t="n">
        <v>3</v>
      </c>
      <c r="D2300" t="n">
        <v>183.905985134226</v>
      </c>
    </row>
    <row r="2301">
      <c r="A2301" t="n">
        <v>2013</v>
      </c>
      <c r="B2301" t="n">
        <v>12</v>
      </c>
      <c r="C2301" t="n">
        <v>4</v>
      </c>
      <c r="D2301" t="n">
        <v>185.96826042633</v>
      </c>
    </row>
    <row r="2302">
      <c r="A2302" t="n">
        <v>2013</v>
      </c>
      <c r="B2302" t="n">
        <v>12</v>
      </c>
      <c r="C2302" t="n">
        <v>5</v>
      </c>
      <c r="D2302" t="n">
        <v>189.434425241057</v>
      </c>
    </row>
    <row r="2303">
      <c r="A2303" t="n">
        <v>2013</v>
      </c>
      <c r="B2303" t="n">
        <v>12</v>
      </c>
      <c r="C2303" t="n">
        <v>6</v>
      </c>
      <c r="D2303" t="n">
        <v>171.239904030595</v>
      </c>
    </row>
    <row r="2304">
      <c r="A2304" t="n">
        <v>2013</v>
      </c>
      <c r="B2304" t="n">
        <v>12</v>
      </c>
      <c r="C2304" t="n">
        <v>7</v>
      </c>
      <c r="D2304" t="n">
        <v>181.798309981394</v>
      </c>
    </row>
    <row r="2305">
      <c r="A2305" t="n">
        <v>2013</v>
      </c>
      <c r="B2305" t="n">
        <v>12</v>
      </c>
      <c r="C2305" t="n">
        <v>8</v>
      </c>
      <c r="D2305" t="n">
        <v>190.169282900095</v>
      </c>
    </row>
    <row r="2306">
      <c r="A2306" t="n">
        <v>2014</v>
      </c>
      <c r="B2306" t="n">
        <v>1</v>
      </c>
      <c r="C2306" t="n">
        <v>1</v>
      </c>
      <c r="D2306" t="n">
        <v>177.213367462522</v>
      </c>
    </row>
    <row r="2307">
      <c r="A2307" t="n">
        <v>2014</v>
      </c>
      <c r="B2307" t="n">
        <v>1</v>
      </c>
      <c r="C2307" t="n">
        <v>2</v>
      </c>
      <c r="D2307" t="n">
        <v>174.112353643514</v>
      </c>
    </row>
    <row r="2308">
      <c r="A2308" t="n">
        <v>2014</v>
      </c>
      <c r="B2308" t="n">
        <v>1</v>
      </c>
      <c r="C2308" t="n">
        <v>3</v>
      </c>
      <c r="D2308" t="n">
        <v>171.674354483906</v>
      </c>
    </row>
    <row r="2309">
      <c r="A2309" t="n">
        <v>2014</v>
      </c>
      <c r="B2309" t="n">
        <v>1</v>
      </c>
      <c r="C2309" t="n">
        <v>4</v>
      </c>
      <c r="D2309" t="n">
        <v>182.332224106536</v>
      </c>
    </row>
    <row r="2310">
      <c r="A2310" t="n">
        <v>2014</v>
      </c>
      <c r="B2310" t="n">
        <v>1</v>
      </c>
      <c r="C2310" t="n">
        <v>5</v>
      </c>
      <c r="D2310" t="n">
        <v>175.160620583963</v>
      </c>
    </row>
    <row r="2311">
      <c r="A2311" t="n">
        <v>2014</v>
      </c>
      <c r="B2311" t="n">
        <v>1</v>
      </c>
      <c r="C2311" t="n">
        <v>6</v>
      </c>
      <c r="D2311" t="n">
        <v>170.56056540126</v>
      </c>
    </row>
    <row r="2312">
      <c r="A2312" t="n">
        <v>2014</v>
      </c>
      <c r="B2312" t="n">
        <v>1</v>
      </c>
      <c r="C2312" t="n">
        <v>7</v>
      </c>
      <c r="D2312" t="n">
        <v>177.192436337667</v>
      </c>
    </row>
    <row r="2313">
      <c r="A2313" t="n">
        <v>2014</v>
      </c>
      <c r="B2313" t="n">
        <v>1</v>
      </c>
      <c r="C2313" t="n">
        <v>8</v>
      </c>
      <c r="D2313" t="n">
        <v>164.386515289734</v>
      </c>
    </row>
    <row r="2314">
      <c r="A2314" t="n">
        <v>2014</v>
      </c>
      <c r="B2314" t="n">
        <v>2</v>
      </c>
      <c r="C2314" t="n">
        <v>1</v>
      </c>
      <c r="D2314" t="n">
        <v>146.55247282598</v>
      </c>
    </row>
    <row r="2315">
      <c r="A2315" t="n">
        <v>2014</v>
      </c>
      <c r="B2315" t="n">
        <v>2</v>
      </c>
      <c r="C2315" t="n">
        <v>2</v>
      </c>
      <c r="D2315" t="n">
        <v>137.18344170907</v>
      </c>
    </row>
    <row r="2316">
      <c r="A2316" t="n">
        <v>2014</v>
      </c>
      <c r="B2316" t="n">
        <v>2</v>
      </c>
      <c r="C2316" t="n">
        <v>3</v>
      </c>
      <c r="D2316" t="n">
        <v>131.342830330593</v>
      </c>
    </row>
    <row r="2317">
      <c r="A2317" t="n">
        <v>2014</v>
      </c>
      <c r="B2317" t="n">
        <v>2</v>
      </c>
      <c r="C2317" t="n">
        <v>4</v>
      </c>
      <c r="D2317" t="n">
        <v>133.934685312145</v>
      </c>
    </row>
    <row r="2318">
      <c r="A2318" t="n">
        <v>2014</v>
      </c>
      <c r="B2318" t="n">
        <v>2</v>
      </c>
      <c r="C2318" t="n">
        <v>5</v>
      </c>
      <c r="D2318" t="n">
        <v>136.607843616917</v>
      </c>
    </row>
    <row r="2319">
      <c r="A2319" t="n">
        <v>2014</v>
      </c>
      <c r="B2319" t="n">
        <v>2</v>
      </c>
      <c r="C2319" t="n">
        <v>6</v>
      </c>
      <c r="D2319" t="n">
        <v>116.448093015278</v>
      </c>
    </row>
    <row r="2320">
      <c r="A2320" t="n">
        <v>2014</v>
      </c>
      <c r="B2320" t="n">
        <v>2</v>
      </c>
      <c r="C2320" t="n">
        <v>7</v>
      </c>
      <c r="D2320" t="n">
        <v>117.174399535818</v>
      </c>
    </row>
    <row r="2321">
      <c r="A2321" t="n">
        <v>2014</v>
      </c>
      <c r="B2321" t="n">
        <v>2</v>
      </c>
      <c r="C2321" t="n">
        <v>8</v>
      </c>
      <c r="D2321" t="n">
        <v>110.85048328031</v>
      </c>
    </row>
    <row r="2322">
      <c r="A2322" t="n">
        <v>2014</v>
      </c>
      <c r="B2322" t="n">
        <v>3</v>
      </c>
      <c r="C2322" t="n">
        <v>1</v>
      </c>
      <c r="D2322" t="n">
        <v>117.529818752014</v>
      </c>
    </row>
    <row r="2323">
      <c r="A2323" t="n">
        <v>2014</v>
      </c>
      <c r="B2323" t="n">
        <v>3</v>
      </c>
      <c r="C2323" t="n">
        <v>2</v>
      </c>
      <c r="D2323" t="n">
        <v>132.061927742999</v>
      </c>
    </row>
    <row r="2324">
      <c r="A2324" t="n">
        <v>2014</v>
      </c>
      <c r="B2324" t="n">
        <v>3</v>
      </c>
      <c r="C2324" t="n">
        <v>3</v>
      </c>
      <c r="D2324" t="n">
        <v>147.776755386157</v>
      </c>
    </row>
    <row r="2325">
      <c r="A2325" t="n">
        <v>2014</v>
      </c>
      <c r="B2325" t="n">
        <v>3</v>
      </c>
      <c r="C2325" t="n">
        <v>4</v>
      </c>
      <c r="D2325" t="n">
        <v>134.732875656594</v>
      </c>
    </row>
    <row r="2326">
      <c r="A2326" t="n">
        <v>2014</v>
      </c>
      <c r="B2326" t="n">
        <v>3</v>
      </c>
      <c r="C2326" t="n">
        <v>5</v>
      </c>
      <c r="D2326" t="n">
        <v>113.530015428917</v>
      </c>
    </row>
    <row r="2327">
      <c r="A2327" t="n">
        <v>2014</v>
      </c>
      <c r="B2327" t="n">
        <v>3</v>
      </c>
      <c r="C2327" t="n">
        <v>6</v>
      </c>
      <c r="D2327" t="n">
        <v>109.02001178376</v>
      </c>
    </row>
    <row r="2328">
      <c r="A2328" t="n">
        <v>2014</v>
      </c>
      <c r="B2328" t="n">
        <v>3</v>
      </c>
      <c r="C2328" t="n">
        <v>7</v>
      </c>
      <c r="D2328" t="n">
        <v>122.243940912003</v>
      </c>
    </row>
    <row r="2329">
      <c r="A2329" t="n">
        <v>2014</v>
      </c>
      <c r="B2329" t="n">
        <v>3</v>
      </c>
      <c r="C2329" t="n">
        <v>8</v>
      </c>
      <c r="D2329" t="n">
        <v>117.381118229532</v>
      </c>
    </row>
    <row r="2330">
      <c r="A2330" t="n">
        <v>2014</v>
      </c>
      <c r="B2330" t="n">
        <v>4</v>
      </c>
      <c r="C2330" t="n">
        <v>1</v>
      </c>
      <c r="D2330" t="n">
        <v>98.46776564735809</v>
      </c>
    </row>
    <row r="2331">
      <c r="A2331" t="n">
        <v>2014</v>
      </c>
      <c r="B2331" t="n">
        <v>4</v>
      </c>
      <c r="C2331" t="n">
        <v>2</v>
      </c>
      <c r="D2331" t="n">
        <v>93.1731500682843</v>
      </c>
    </row>
    <row r="2332">
      <c r="A2332" t="n">
        <v>2014</v>
      </c>
      <c r="B2332" t="n">
        <v>4</v>
      </c>
      <c r="C2332" t="n">
        <v>3</v>
      </c>
      <c r="D2332" t="n">
        <v>86.74725729549721</v>
      </c>
    </row>
    <row r="2333">
      <c r="A2333" t="n">
        <v>2014</v>
      </c>
      <c r="B2333" t="n">
        <v>4</v>
      </c>
      <c r="C2333" t="n">
        <v>4</v>
      </c>
      <c r="D2333" t="n">
        <v>91.2682970655619</v>
      </c>
    </row>
    <row r="2334">
      <c r="A2334" t="n">
        <v>2014</v>
      </c>
      <c r="B2334" t="n">
        <v>4</v>
      </c>
      <c r="C2334" t="n">
        <v>5</v>
      </c>
      <c r="D2334" t="n">
        <v>98.3236609289122</v>
      </c>
    </row>
    <row r="2335">
      <c r="A2335" t="n">
        <v>2014</v>
      </c>
      <c r="B2335" t="n">
        <v>4</v>
      </c>
      <c r="C2335" t="n">
        <v>6</v>
      </c>
      <c r="D2335" t="n">
        <v>106.719913006335</v>
      </c>
    </row>
    <row r="2336">
      <c r="A2336" t="n">
        <v>2014</v>
      </c>
      <c r="B2336" t="n">
        <v>4</v>
      </c>
      <c r="C2336" t="n">
        <v>7</v>
      </c>
      <c r="D2336" t="n">
        <v>98.411758895351</v>
      </c>
    </row>
    <row r="2337">
      <c r="A2337" t="n">
        <v>2014</v>
      </c>
      <c r="B2337" t="n">
        <v>4</v>
      </c>
      <c r="C2337" t="n">
        <v>8</v>
      </c>
      <c r="D2337" t="n">
        <v>93.7419268835162</v>
      </c>
    </row>
    <row r="2338">
      <c r="A2338" t="n">
        <v>2014</v>
      </c>
      <c r="B2338" t="n">
        <v>5</v>
      </c>
      <c r="C2338" t="n">
        <v>1</v>
      </c>
      <c r="D2338" t="n">
        <v>56.3324273651276</v>
      </c>
    </row>
    <row r="2339">
      <c r="A2339" t="n">
        <v>2014</v>
      </c>
      <c r="B2339" t="n">
        <v>5</v>
      </c>
      <c r="C2339" t="n">
        <v>2</v>
      </c>
      <c r="D2339" t="n">
        <v>52.0362742512532</v>
      </c>
    </row>
    <row r="2340">
      <c r="A2340" t="n">
        <v>2014</v>
      </c>
      <c r="B2340" t="n">
        <v>5</v>
      </c>
      <c r="C2340" t="n">
        <v>3</v>
      </c>
      <c r="D2340" t="n">
        <v>48.2960042475653</v>
      </c>
    </row>
    <row r="2341">
      <c r="A2341" t="n">
        <v>2014</v>
      </c>
      <c r="B2341" t="n">
        <v>5</v>
      </c>
      <c r="C2341" t="n">
        <v>4</v>
      </c>
      <c r="D2341" t="n">
        <v>50.84789875092481</v>
      </c>
    </row>
    <row r="2342">
      <c r="A2342" t="n">
        <v>2014</v>
      </c>
      <c r="B2342" t="n">
        <v>5</v>
      </c>
      <c r="C2342" t="n">
        <v>5</v>
      </c>
      <c r="D2342" t="n">
        <v>60.1525171643738</v>
      </c>
    </row>
    <row r="2343">
      <c r="A2343" t="n">
        <v>2014</v>
      </c>
      <c r="B2343" t="n">
        <v>5</v>
      </c>
      <c r="C2343" t="n">
        <v>6</v>
      </c>
      <c r="D2343" t="n">
        <v>74.6031330164775</v>
      </c>
    </row>
    <row r="2344">
      <c r="A2344" t="n">
        <v>2014</v>
      </c>
      <c r="B2344" t="n">
        <v>5</v>
      </c>
      <c r="C2344" t="n">
        <v>7</v>
      </c>
      <c r="D2344" t="n">
        <v>59.9285773747969</v>
      </c>
    </row>
    <row r="2345">
      <c r="A2345" t="n">
        <v>2014</v>
      </c>
      <c r="B2345" t="n">
        <v>5</v>
      </c>
      <c r="C2345" t="n">
        <v>8</v>
      </c>
      <c r="D2345" t="n">
        <v>77.8248034824513</v>
      </c>
    </row>
    <row r="2346">
      <c r="A2346" t="n">
        <v>2014</v>
      </c>
      <c r="B2346" t="n">
        <v>6</v>
      </c>
      <c r="C2346" t="n">
        <v>1</v>
      </c>
      <c r="D2346" t="n">
        <v>68.33730557463909</v>
      </c>
    </row>
    <row r="2347">
      <c r="A2347" t="n">
        <v>2014</v>
      </c>
      <c r="B2347" t="n">
        <v>6</v>
      </c>
      <c r="C2347" t="n">
        <v>2</v>
      </c>
      <c r="D2347" t="n">
        <v>54.7895207761001</v>
      </c>
    </row>
    <row r="2348">
      <c r="A2348" t="n">
        <v>2014</v>
      </c>
      <c r="B2348" t="n">
        <v>6</v>
      </c>
      <c r="C2348" t="n">
        <v>3</v>
      </c>
      <c r="D2348" t="n">
        <v>39.9786595364943</v>
      </c>
    </row>
    <row r="2349">
      <c r="A2349" t="n">
        <v>2014</v>
      </c>
      <c r="B2349" t="n">
        <v>6</v>
      </c>
      <c r="C2349" t="n">
        <v>4</v>
      </c>
      <c r="D2349" t="n">
        <v>50.58928130427029</v>
      </c>
    </row>
    <row r="2350">
      <c r="A2350" t="n">
        <v>2014</v>
      </c>
      <c r="B2350" t="n">
        <v>6</v>
      </c>
      <c r="C2350" t="n">
        <v>5</v>
      </c>
      <c r="D2350" t="n">
        <v>64.9450498157709</v>
      </c>
    </row>
    <row r="2351">
      <c r="A2351" t="n">
        <v>2014</v>
      </c>
      <c r="B2351" t="n">
        <v>6</v>
      </c>
      <c r="C2351" t="n">
        <v>6</v>
      </c>
      <c r="D2351" t="n">
        <v>54.7613843474741</v>
      </c>
    </row>
    <row r="2352">
      <c r="A2352" t="n">
        <v>2014</v>
      </c>
      <c r="B2352" t="n">
        <v>6</v>
      </c>
      <c r="C2352" t="n">
        <v>7</v>
      </c>
      <c r="D2352" t="n">
        <v>49.4309968726433</v>
      </c>
    </row>
    <row r="2353">
      <c r="A2353" t="n">
        <v>2014</v>
      </c>
      <c r="B2353" t="n">
        <v>6</v>
      </c>
      <c r="C2353" t="n">
        <v>8</v>
      </c>
      <c r="D2353" t="n">
        <v>40.44218331088121</v>
      </c>
    </row>
    <row r="2354">
      <c r="A2354" t="n">
        <v>2014</v>
      </c>
      <c r="B2354" t="n">
        <v>7</v>
      </c>
      <c r="C2354" t="n">
        <v>1</v>
      </c>
      <c r="D2354" t="n">
        <v>49.0305097425825</v>
      </c>
    </row>
    <row r="2355">
      <c r="A2355" t="n">
        <v>2014</v>
      </c>
      <c r="B2355" t="n">
        <v>7</v>
      </c>
      <c r="C2355" t="n">
        <v>2</v>
      </c>
      <c r="D2355" t="n">
        <v>46.7260392365281</v>
      </c>
    </row>
    <row r="2356">
      <c r="A2356" t="n">
        <v>2014</v>
      </c>
      <c r="B2356" t="n">
        <v>7</v>
      </c>
      <c r="C2356" t="n">
        <v>3</v>
      </c>
      <c r="D2356" t="n">
        <v>49.7256798709541</v>
      </c>
    </row>
    <row r="2357">
      <c r="A2357" t="n">
        <v>2014</v>
      </c>
      <c r="B2357" t="n">
        <v>7</v>
      </c>
      <c r="C2357" t="n">
        <v>4</v>
      </c>
      <c r="D2357" t="n">
        <v>45.3243574915829</v>
      </c>
    </row>
    <row r="2358">
      <c r="A2358" t="n">
        <v>2014</v>
      </c>
      <c r="B2358" t="n">
        <v>7</v>
      </c>
      <c r="C2358" t="n">
        <v>5</v>
      </c>
      <c r="D2358" t="n">
        <v>52.46178284512219</v>
      </c>
    </row>
    <row r="2359">
      <c r="A2359" t="n">
        <v>2014</v>
      </c>
      <c r="B2359" t="n">
        <v>7</v>
      </c>
      <c r="C2359" t="n">
        <v>6</v>
      </c>
      <c r="D2359" t="n">
        <v>65.35335937204979</v>
      </c>
    </row>
    <row r="2360">
      <c r="A2360" t="n">
        <v>2014</v>
      </c>
      <c r="B2360" t="n">
        <v>7</v>
      </c>
      <c r="C2360" t="n">
        <v>7</v>
      </c>
      <c r="D2360" t="n">
        <v>53.60742919227099</v>
      </c>
    </row>
    <row r="2361">
      <c r="A2361" t="n">
        <v>2014</v>
      </c>
      <c r="B2361" t="n">
        <v>7</v>
      </c>
      <c r="C2361" t="n">
        <v>8</v>
      </c>
      <c r="D2361" t="n">
        <v>68.46728304718749</v>
      </c>
    </row>
    <row r="2362">
      <c r="A2362" t="n">
        <v>2014</v>
      </c>
      <c r="B2362" t="n">
        <v>8</v>
      </c>
      <c r="C2362" t="n">
        <v>1</v>
      </c>
      <c r="D2362" t="n">
        <v>84.69942243671549</v>
      </c>
    </row>
    <row r="2363">
      <c r="A2363" t="n">
        <v>2014</v>
      </c>
      <c r="B2363" t="n">
        <v>8</v>
      </c>
      <c r="C2363" t="n">
        <v>2</v>
      </c>
      <c r="D2363" t="n">
        <v>96.39841625971421</v>
      </c>
    </row>
    <row r="2364">
      <c r="A2364" t="n">
        <v>2014</v>
      </c>
      <c r="B2364" t="n">
        <v>8</v>
      </c>
      <c r="C2364" t="n">
        <v>3</v>
      </c>
      <c r="D2364" t="n">
        <v>91.233002804989</v>
      </c>
    </row>
    <row r="2365">
      <c r="A2365" t="n">
        <v>2014</v>
      </c>
      <c r="B2365" t="n">
        <v>8</v>
      </c>
      <c r="C2365" t="n">
        <v>4</v>
      </c>
      <c r="D2365" t="n">
        <v>92.14913356869189</v>
      </c>
    </row>
    <row r="2366">
      <c r="A2366" t="n">
        <v>2014</v>
      </c>
      <c r="B2366" t="n">
        <v>8</v>
      </c>
      <c r="C2366" t="n">
        <v>5</v>
      </c>
      <c r="D2366" t="n">
        <v>83.49641419814679</v>
      </c>
    </row>
    <row r="2367">
      <c r="A2367" t="n">
        <v>2014</v>
      </c>
      <c r="B2367" t="n">
        <v>8</v>
      </c>
      <c r="C2367" t="n">
        <v>6</v>
      </c>
      <c r="D2367" t="n">
        <v>82.9949823904762</v>
      </c>
    </row>
    <row r="2368">
      <c r="A2368" t="n">
        <v>2014</v>
      </c>
      <c r="B2368" t="n">
        <v>8</v>
      </c>
      <c r="C2368" t="n">
        <v>7</v>
      </c>
      <c r="D2368" t="n">
        <v>84.8524711742307</v>
      </c>
    </row>
    <row r="2369">
      <c r="A2369" t="n">
        <v>2014</v>
      </c>
      <c r="B2369" t="n">
        <v>8</v>
      </c>
      <c r="C2369" t="n">
        <v>8</v>
      </c>
      <c r="D2369" t="n">
        <v>74.67501984674</v>
      </c>
    </row>
    <row r="2370">
      <c r="A2370" t="n">
        <v>2014</v>
      </c>
      <c r="B2370" t="n">
        <v>9</v>
      </c>
      <c r="C2370" t="n">
        <v>1</v>
      </c>
      <c r="D2370" t="n">
        <v>65.22921668379979</v>
      </c>
    </row>
    <row r="2371">
      <c r="A2371" t="n">
        <v>2014</v>
      </c>
      <c r="B2371" t="n">
        <v>9</v>
      </c>
      <c r="C2371" t="n">
        <v>2</v>
      </c>
      <c r="D2371" t="n">
        <v>61.2068179125573</v>
      </c>
    </row>
    <row r="2372">
      <c r="A2372" t="n">
        <v>2014</v>
      </c>
      <c r="B2372" t="n">
        <v>9</v>
      </c>
      <c r="C2372" t="n">
        <v>3</v>
      </c>
      <c r="D2372" t="n">
        <v>58.01232697605199</v>
      </c>
    </row>
    <row r="2373">
      <c r="A2373" t="n">
        <v>2014</v>
      </c>
      <c r="B2373" t="n">
        <v>9</v>
      </c>
      <c r="C2373" t="n">
        <v>4</v>
      </c>
      <c r="D2373" t="n">
        <v>62.5168042430604</v>
      </c>
    </row>
    <row r="2374">
      <c r="A2374" t="n">
        <v>2014</v>
      </c>
      <c r="B2374" t="n">
        <v>9</v>
      </c>
      <c r="C2374" t="n">
        <v>5</v>
      </c>
      <c r="D2374" t="n">
        <v>65.2506538548889</v>
      </c>
    </row>
    <row r="2375">
      <c r="A2375" t="n">
        <v>2014</v>
      </c>
      <c r="B2375" t="n">
        <v>9</v>
      </c>
      <c r="C2375" t="n">
        <v>6</v>
      </c>
      <c r="D2375" t="n">
        <v>73.17851923087389</v>
      </c>
    </row>
    <row r="2376">
      <c r="A2376" t="n">
        <v>2014</v>
      </c>
      <c r="B2376" t="n">
        <v>9</v>
      </c>
      <c r="C2376" t="n">
        <v>7</v>
      </c>
      <c r="D2376" t="n">
        <v>71.37518567886019</v>
      </c>
    </row>
    <row r="2377">
      <c r="A2377" t="n">
        <v>2014</v>
      </c>
      <c r="B2377" t="n">
        <v>9</v>
      </c>
      <c r="C2377" t="n">
        <v>8</v>
      </c>
      <c r="D2377" t="n">
        <v>77.377310920819</v>
      </c>
    </row>
    <row r="2378">
      <c r="A2378" t="n">
        <v>2014</v>
      </c>
      <c r="B2378" t="n">
        <v>10</v>
      </c>
      <c r="C2378" t="n">
        <v>1</v>
      </c>
      <c r="D2378" t="n">
        <v>103.126535362361</v>
      </c>
    </row>
    <row r="2379">
      <c r="A2379" t="n">
        <v>2014</v>
      </c>
      <c r="B2379" t="n">
        <v>10</v>
      </c>
      <c r="C2379" t="n">
        <v>2</v>
      </c>
      <c r="D2379" t="n">
        <v>107.648599073905</v>
      </c>
    </row>
    <row r="2380">
      <c r="A2380" t="n">
        <v>2014</v>
      </c>
      <c r="B2380" t="n">
        <v>10</v>
      </c>
      <c r="C2380" t="n">
        <v>3</v>
      </c>
      <c r="D2380" t="n">
        <v>119.66511711502</v>
      </c>
    </row>
    <row r="2381">
      <c r="A2381" t="n">
        <v>2014</v>
      </c>
      <c r="B2381" t="n">
        <v>10</v>
      </c>
      <c r="C2381" t="n">
        <v>4</v>
      </c>
      <c r="D2381" t="n">
        <v>105.640801532757</v>
      </c>
    </row>
    <row r="2382">
      <c r="A2382" t="n">
        <v>2014</v>
      </c>
      <c r="B2382" t="n">
        <v>10</v>
      </c>
      <c r="C2382" t="n">
        <v>5</v>
      </c>
      <c r="D2382" t="n">
        <v>93.73499995980301</v>
      </c>
    </row>
    <row r="2383">
      <c r="A2383" t="n">
        <v>2014</v>
      </c>
      <c r="B2383" t="n">
        <v>10</v>
      </c>
      <c r="C2383" t="n">
        <v>6</v>
      </c>
      <c r="D2383" t="n">
        <v>79.0285392856416</v>
      </c>
    </row>
    <row r="2384">
      <c r="A2384" t="n">
        <v>2014</v>
      </c>
      <c r="B2384" t="n">
        <v>10</v>
      </c>
      <c r="C2384" t="n">
        <v>7</v>
      </c>
      <c r="D2384" t="n">
        <v>90.03014124301039</v>
      </c>
    </row>
    <row r="2385">
      <c r="A2385" t="n">
        <v>2014</v>
      </c>
      <c r="B2385" t="n">
        <v>10</v>
      </c>
      <c r="C2385" t="n">
        <v>8</v>
      </c>
      <c r="D2385" t="n">
        <v>84.50794340611411</v>
      </c>
    </row>
    <row r="2386">
      <c r="A2386" t="n">
        <v>2014</v>
      </c>
      <c r="B2386" t="n">
        <v>11</v>
      </c>
      <c r="C2386" t="n">
        <v>1</v>
      </c>
      <c r="D2386" t="n">
        <v>99.9252687644004</v>
      </c>
    </row>
    <row r="2387">
      <c r="A2387" t="n">
        <v>2014</v>
      </c>
      <c r="B2387" t="n">
        <v>11</v>
      </c>
      <c r="C2387" t="n">
        <v>2</v>
      </c>
      <c r="D2387" t="n">
        <v>98.91661711990581</v>
      </c>
    </row>
    <row r="2388">
      <c r="A2388" t="n">
        <v>2014</v>
      </c>
      <c r="B2388" t="n">
        <v>11</v>
      </c>
      <c r="C2388" t="n">
        <v>3</v>
      </c>
      <c r="D2388" t="n">
        <v>100.680260056368</v>
      </c>
    </row>
    <row r="2389">
      <c r="A2389" t="n">
        <v>2014</v>
      </c>
      <c r="B2389" t="n">
        <v>11</v>
      </c>
      <c r="C2389" t="n">
        <v>4</v>
      </c>
      <c r="D2389" t="n">
        <v>104.361795059608</v>
      </c>
    </row>
    <row r="2390">
      <c r="A2390" t="n">
        <v>2014</v>
      </c>
      <c r="B2390" t="n">
        <v>11</v>
      </c>
      <c r="C2390" t="n">
        <v>5</v>
      </c>
      <c r="D2390" t="n">
        <v>95.4123942136177</v>
      </c>
    </row>
    <row r="2391">
      <c r="A2391" t="n">
        <v>2014</v>
      </c>
      <c r="B2391" t="n">
        <v>11</v>
      </c>
      <c r="C2391" t="n">
        <v>6</v>
      </c>
      <c r="D2391" t="n">
        <v>91.9416478423671</v>
      </c>
    </row>
    <row r="2392">
      <c r="A2392" t="n">
        <v>2014</v>
      </c>
      <c r="B2392" t="n">
        <v>11</v>
      </c>
      <c r="C2392" t="n">
        <v>7</v>
      </c>
      <c r="D2392" t="n">
        <v>94.28394712011739</v>
      </c>
    </row>
    <row r="2393">
      <c r="A2393" t="n">
        <v>2014</v>
      </c>
      <c r="B2393" t="n">
        <v>11</v>
      </c>
      <c r="C2393" t="n">
        <v>8</v>
      </c>
      <c r="D2393" t="n">
        <v>81.24575267578889</v>
      </c>
    </row>
    <row r="2394">
      <c r="A2394" t="n">
        <v>2014</v>
      </c>
      <c r="B2394" t="n">
        <v>12</v>
      </c>
      <c r="C2394" t="n">
        <v>1</v>
      </c>
      <c r="D2394" t="n">
        <v>134.091265467528</v>
      </c>
    </row>
    <row r="2395">
      <c r="A2395" t="n">
        <v>2014</v>
      </c>
      <c r="B2395" t="n">
        <v>12</v>
      </c>
      <c r="C2395" t="n">
        <v>2</v>
      </c>
      <c r="D2395" t="n">
        <v>126.573906889606</v>
      </c>
    </row>
    <row r="2396">
      <c r="A2396" t="n">
        <v>2014</v>
      </c>
      <c r="B2396" t="n">
        <v>12</v>
      </c>
      <c r="C2396" t="n">
        <v>3</v>
      </c>
      <c r="D2396" t="n">
        <v>121.739911075714</v>
      </c>
    </row>
    <row r="2397">
      <c r="A2397" t="n">
        <v>2014</v>
      </c>
      <c r="B2397" t="n">
        <v>12</v>
      </c>
      <c r="C2397" t="n">
        <v>4</v>
      </c>
      <c r="D2397" t="n">
        <v>126.375229948566</v>
      </c>
    </row>
    <row r="2398">
      <c r="A2398" t="n">
        <v>2014</v>
      </c>
      <c r="B2398" t="n">
        <v>12</v>
      </c>
      <c r="C2398" t="n">
        <v>5</v>
      </c>
      <c r="D2398" t="n">
        <v>141.022655025812</v>
      </c>
    </row>
    <row r="2399">
      <c r="A2399" t="n">
        <v>2014</v>
      </c>
      <c r="B2399" t="n">
        <v>12</v>
      </c>
      <c r="C2399" t="n">
        <v>6</v>
      </c>
      <c r="D2399" t="n">
        <v>151.827239921619</v>
      </c>
    </row>
    <row r="2400">
      <c r="A2400" t="n">
        <v>2014</v>
      </c>
      <c r="B2400" t="n">
        <v>12</v>
      </c>
      <c r="C2400" t="n">
        <v>7</v>
      </c>
      <c r="D2400" t="n">
        <v>144.693088991823</v>
      </c>
    </row>
    <row r="2401">
      <c r="A2401" t="n">
        <v>2014</v>
      </c>
      <c r="B2401" t="n">
        <v>12</v>
      </c>
      <c r="C2401" t="n">
        <v>8</v>
      </c>
      <c r="D2401" t="n">
        <v>167.111652380739</v>
      </c>
    </row>
    <row r="2402">
      <c r="A2402" t="n">
        <v>2015</v>
      </c>
      <c r="B2402" t="n">
        <v>1</v>
      </c>
      <c r="C2402" t="n">
        <v>1</v>
      </c>
      <c r="D2402" t="n">
        <v>161.440291477419</v>
      </c>
    </row>
    <row r="2403">
      <c r="A2403" t="n">
        <v>2015</v>
      </c>
      <c r="B2403" t="n">
        <v>1</v>
      </c>
      <c r="C2403" t="n">
        <v>2</v>
      </c>
      <c r="D2403" t="n">
        <v>155.154390241807</v>
      </c>
    </row>
    <row r="2404">
      <c r="A2404" t="n">
        <v>2015</v>
      </c>
      <c r="B2404" t="n">
        <v>1</v>
      </c>
      <c r="C2404" t="n">
        <v>3</v>
      </c>
      <c r="D2404" t="n">
        <v>169.306448796315</v>
      </c>
    </row>
    <row r="2405">
      <c r="A2405" t="n">
        <v>2015</v>
      </c>
      <c r="B2405" t="n">
        <v>1</v>
      </c>
      <c r="C2405" t="n">
        <v>4</v>
      </c>
      <c r="D2405" t="n">
        <v>165.834612552217</v>
      </c>
    </row>
    <row r="2406">
      <c r="A2406" t="n">
        <v>2015</v>
      </c>
      <c r="B2406" t="n">
        <v>1</v>
      </c>
      <c r="C2406" t="n">
        <v>5</v>
      </c>
      <c r="D2406" t="n">
        <v>178.085691233385</v>
      </c>
    </row>
    <row r="2407">
      <c r="A2407" t="n">
        <v>2015</v>
      </c>
      <c r="B2407" t="n">
        <v>1</v>
      </c>
      <c r="C2407" t="n">
        <v>6</v>
      </c>
      <c r="D2407" t="n">
        <v>176.866263396357</v>
      </c>
    </row>
    <row r="2408">
      <c r="A2408" t="n">
        <v>2015</v>
      </c>
      <c r="B2408" t="n">
        <v>1</v>
      </c>
      <c r="C2408" t="n">
        <v>7</v>
      </c>
      <c r="D2408" t="n">
        <v>188.669212171527</v>
      </c>
    </row>
    <row r="2409">
      <c r="A2409" t="n">
        <v>2015</v>
      </c>
      <c r="B2409" t="n">
        <v>1</v>
      </c>
      <c r="C2409" t="n">
        <v>8</v>
      </c>
      <c r="D2409" t="n">
        <v>191.204457725509</v>
      </c>
    </row>
    <row r="2410">
      <c r="A2410" t="n">
        <v>2015</v>
      </c>
      <c r="B2410" t="n">
        <v>2</v>
      </c>
      <c r="C2410" t="n">
        <v>1</v>
      </c>
      <c r="D2410" t="n">
        <v>112.102999533606</v>
      </c>
    </row>
    <row r="2411">
      <c r="A2411" t="n">
        <v>2015</v>
      </c>
      <c r="B2411" t="n">
        <v>2</v>
      </c>
      <c r="C2411" t="n">
        <v>2</v>
      </c>
      <c r="D2411" t="n">
        <v>116.857493889389</v>
      </c>
    </row>
    <row r="2412">
      <c r="A2412" t="n">
        <v>2015</v>
      </c>
      <c r="B2412" t="n">
        <v>2</v>
      </c>
      <c r="C2412" t="n">
        <v>3</v>
      </c>
      <c r="D2412" t="n">
        <v>116.398781434408</v>
      </c>
    </row>
    <row r="2413">
      <c r="A2413" t="n">
        <v>2015</v>
      </c>
      <c r="B2413" t="n">
        <v>2</v>
      </c>
      <c r="C2413" t="n">
        <v>4</v>
      </c>
      <c r="D2413" t="n">
        <v>115.594669434234</v>
      </c>
    </row>
    <row r="2414">
      <c r="A2414" t="n">
        <v>2015</v>
      </c>
      <c r="B2414" t="n">
        <v>2</v>
      </c>
      <c r="C2414" t="n">
        <v>5</v>
      </c>
      <c r="D2414" t="n">
        <v>108.046862433333</v>
      </c>
    </row>
    <row r="2415">
      <c r="A2415" t="n">
        <v>2015</v>
      </c>
      <c r="B2415" t="n">
        <v>2</v>
      </c>
      <c r="C2415" t="n">
        <v>6</v>
      </c>
      <c r="D2415" t="n">
        <v>100.598724820215</v>
      </c>
    </row>
    <row r="2416">
      <c r="A2416" t="n">
        <v>2015</v>
      </c>
      <c r="B2416" t="n">
        <v>2</v>
      </c>
      <c r="C2416" t="n">
        <v>7</v>
      </c>
      <c r="D2416" t="n">
        <v>106.089003449065</v>
      </c>
    </row>
    <row r="2417">
      <c r="A2417" t="n">
        <v>2015</v>
      </c>
      <c r="B2417" t="n">
        <v>2</v>
      </c>
      <c r="C2417" t="n">
        <v>8</v>
      </c>
      <c r="D2417" t="n">
        <v>101.19552171345</v>
      </c>
    </row>
    <row r="2418">
      <c r="A2418" t="n">
        <v>2015</v>
      </c>
      <c r="B2418" t="n">
        <v>3</v>
      </c>
      <c r="C2418" t="n">
        <v>1</v>
      </c>
      <c r="D2418" t="n">
        <v>111.870047744227</v>
      </c>
    </row>
    <row r="2419">
      <c r="A2419" t="n">
        <v>2015</v>
      </c>
      <c r="B2419" t="n">
        <v>3</v>
      </c>
      <c r="C2419" t="n">
        <v>2</v>
      </c>
      <c r="D2419" t="n">
        <v>114.511973885067</v>
      </c>
    </row>
    <row r="2420">
      <c r="A2420" t="n">
        <v>2015</v>
      </c>
      <c r="B2420" t="n">
        <v>3</v>
      </c>
      <c r="C2420" t="n">
        <v>3</v>
      </c>
      <c r="D2420" t="n">
        <v>113.951338910825</v>
      </c>
    </row>
    <row r="2421">
      <c r="A2421" t="n">
        <v>2015</v>
      </c>
      <c r="B2421" t="n">
        <v>3</v>
      </c>
      <c r="C2421" t="n">
        <v>4</v>
      </c>
      <c r="D2421" t="n">
        <v>114.260059506189</v>
      </c>
    </row>
    <row r="2422">
      <c r="A2422" t="n">
        <v>2015</v>
      </c>
      <c r="B2422" t="n">
        <v>3</v>
      </c>
      <c r="C2422" t="n">
        <v>5</v>
      </c>
      <c r="D2422" t="n">
        <v>113.158060089566</v>
      </c>
    </row>
    <row r="2423">
      <c r="A2423" t="n">
        <v>2015</v>
      </c>
      <c r="B2423" t="n">
        <v>3</v>
      </c>
      <c r="C2423" t="n">
        <v>6</v>
      </c>
      <c r="D2423" t="n">
        <v>119.324782616554</v>
      </c>
    </row>
    <row r="2424">
      <c r="A2424" t="n">
        <v>2015</v>
      </c>
      <c r="B2424" t="n">
        <v>3</v>
      </c>
      <c r="C2424" t="n">
        <v>7</v>
      </c>
      <c r="D2424" t="n">
        <v>115.225748562959</v>
      </c>
    </row>
    <row r="2425">
      <c r="A2425" t="n">
        <v>2015</v>
      </c>
      <c r="B2425" t="n">
        <v>3</v>
      </c>
      <c r="C2425" t="n">
        <v>8</v>
      </c>
      <c r="D2425" t="n">
        <v>123.879158132734</v>
      </c>
    </row>
    <row r="2426">
      <c r="A2426" t="n">
        <v>2015</v>
      </c>
      <c r="B2426" t="n">
        <v>4</v>
      </c>
      <c r="C2426" t="n">
        <v>1</v>
      </c>
      <c r="D2426" t="n">
        <v>100.194536151086</v>
      </c>
    </row>
    <row r="2427">
      <c r="A2427" t="n">
        <v>2015</v>
      </c>
      <c r="B2427" t="n">
        <v>4</v>
      </c>
      <c r="C2427" t="n">
        <v>2</v>
      </c>
      <c r="D2427" t="n">
        <v>110.446182586967</v>
      </c>
    </row>
    <row r="2428">
      <c r="A2428" t="n">
        <v>2015</v>
      </c>
      <c r="B2428" t="n">
        <v>4</v>
      </c>
      <c r="C2428" t="n">
        <v>3</v>
      </c>
      <c r="D2428" t="n">
        <v>113.061514239673</v>
      </c>
    </row>
    <row r="2429">
      <c r="A2429" t="n">
        <v>2015</v>
      </c>
      <c r="B2429" t="n">
        <v>4</v>
      </c>
      <c r="C2429" t="n">
        <v>4</v>
      </c>
      <c r="D2429" t="n">
        <v>107.984176771876</v>
      </c>
    </row>
    <row r="2430">
      <c r="A2430" t="n">
        <v>2015</v>
      </c>
      <c r="B2430" t="n">
        <v>4</v>
      </c>
      <c r="C2430" t="n">
        <v>5</v>
      </c>
      <c r="D2430" t="n">
        <v>95.8898583481879</v>
      </c>
    </row>
    <row r="2431">
      <c r="A2431" t="n">
        <v>2015</v>
      </c>
      <c r="B2431" t="n">
        <v>4</v>
      </c>
      <c r="C2431" t="n">
        <v>6</v>
      </c>
      <c r="D2431" t="n">
        <v>90.9489709770196</v>
      </c>
    </row>
    <row r="2432">
      <c r="A2432" t="n">
        <v>2015</v>
      </c>
      <c r="B2432" t="n">
        <v>4</v>
      </c>
      <c r="C2432" t="n">
        <v>7</v>
      </c>
      <c r="D2432" t="n">
        <v>106.936043033554</v>
      </c>
    </row>
    <row r="2433">
      <c r="A2433" t="n">
        <v>2015</v>
      </c>
      <c r="B2433" t="n">
        <v>4</v>
      </c>
      <c r="C2433" t="n">
        <v>8</v>
      </c>
      <c r="D2433" t="n">
        <v>104.420820320224</v>
      </c>
    </row>
    <row r="2434">
      <c r="A2434" t="n">
        <v>2015</v>
      </c>
      <c r="B2434" t="n">
        <v>5</v>
      </c>
      <c r="C2434" t="n">
        <v>1</v>
      </c>
      <c r="D2434" t="n">
        <v>119.504541829798</v>
      </c>
    </row>
    <row r="2435">
      <c r="A2435" t="n">
        <v>2015</v>
      </c>
      <c r="B2435" t="n">
        <v>5</v>
      </c>
      <c r="C2435" t="n">
        <v>2</v>
      </c>
      <c r="D2435" t="n">
        <v>121.981080168873</v>
      </c>
    </row>
    <row r="2436">
      <c r="A2436" t="n">
        <v>2015</v>
      </c>
      <c r="B2436" t="n">
        <v>5</v>
      </c>
      <c r="C2436" t="n">
        <v>3</v>
      </c>
      <c r="D2436" t="n">
        <v>115.916673532441</v>
      </c>
    </row>
    <row r="2437">
      <c r="A2437" t="n">
        <v>2015</v>
      </c>
      <c r="B2437" t="n">
        <v>5</v>
      </c>
      <c r="C2437" t="n">
        <v>4</v>
      </c>
      <c r="D2437" t="n">
        <v>117.46865140416</v>
      </c>
    </row>
    <row r="2438">
      <c r="A2438" t="n">
        <v>2015</v>
      </c>
      <c r="B2438" t="n">
        <v>5</v>
      </c>
      <c r="C2438" t="n">
        <v>5</v>
      </c>
      <c r="D2438" t="n">
        <v>115.164638827427</v>
      </c>
    </row>
    <row r="2439">
      <c r="A2439" t="n">
        <v>2015</v>
      </c>
      <c r="B2439" t="n">
        <v>5</v>
      </c>
      <c r="C2439" t="n">
        <v>6</v>
      </c>
      <c r="D2439" t="n">
        <v>104.620153933253</v>
      </c>
    </row>
    <row r="2440">
      <c r="A2440" t="n">
        <v>2015</v>
      </c>
      <c r="B2440" t="n">
        <v>5</v>
      </c>
      <c r="C2440" t="n">
        <v>7</v>
      </c>
      <c r="D2440" t="n">
        <v>107.688142234262</v>
      </c>
    </row>
    <row r="2441">
      <c r="A2441" t="n">
        <v>2015</v>
      </c>
      <c r="B2441" t="n">
        <v>5</v>
      </c>
      <c r="C2441" t="n">
        <v>8</v>
      </c>
      <c r="D2441" t="n">
        <v>93.97698823974</v>
      </c>
    </row>
    <row r="2442">
      <c r="A2442" t="n">
        <v>2015</v>
      </c>
      <c r="B2442" t="n">
        <v>6</v>
      </c>
      <c r="C2442" t="n">
        <v>1</v>
      </c>
      <c r="D2442" t="n">
        <v>92.3810688521324</v>
      </c>
    </row>
    <row r="2443">
      <c r="A2443" t="n">
        <v>2015</v>
      </c>
      <c r="B2443" t="n">
        <v>6</v>
      </c>
      <c r="C2443" t="n">
        <v>2</v>
      </c>
      <c r="D2443" t="n">
        <v>106.76714664729</v>
      </c>
    </row>
    <row r="2444">
      <c r="A2444" t="n">
        <v>2015</v>
      </c>
      <c r="B2444" t="n">
        <v>6</v>
      </c>
      <c r="C2444" t="n">
        <v>3</v>
      </c>
      <c r="D2444" t="n">
        <v>110.428190767073</v>
      </c>
    </row>
    <row r="2445">
      <c r="A2445" t="n">
        <v>2015</v>
      </c>
      <c r="B2445" t="n">
        <v>6</v>
      </c>
      <c r="C2445" t="n">
        <v>4</v>
      </c>
      <c r="D2445" t="n">
        <v>101.766647618888</v>
      </c>
    </row>
    <row r="2446">
      <c r="A2446" t="n">
        <v>2015</v>
      </c>
      <c r="B2446" t="n">
        <v>6</v>
      </c>
      <c r="C2446" t="n">
        <v>5</v>
      </c>
      <c r="D2446" t="n">
        <v>85.249831242642</v>
      </c>
    </row>
    <row r="2447">
      <c r="A2447" t="n">
        <v>2015</v>
      </c>
      <c r="B2447" t="n">
        <v>6</v>
      </c>
      <c r="C2447" t="n">
        <v>6</v>
      </c>
      <c r="D2447" t="n">
        <v>74.3780139834749</v>
      </c>
    </row>
    <row r="2448">
      <c r="A2448" t="n">
        <v>2015</v>
      </c>
      <c r="B2448" t="n">
        <v>6</v>
      </c>
      <c r="C2448" t="n">
        <v>7</v>
      </c>
      <c r="D2448" t="n">
        <v>81.8345040834877</v>
      </c>
    </row>
    <row r="2449">
      <c r="A2449" t="n">
        <v>2015</v>
      </c>
      <c r="B2449" t="n">
        <v>6</v>
      </c>
      <c r="C2449" t="n">
        <v>8</v>
      </c>
      <c r="D2449" t="n">
        <v>72.0367209097259</v>
      </c>
    </row>
    <row r="2450">
      <c r="A2450" t="n">
        <v>2015</v>
      </c>
      <c r="B2450" t="n">
        <v>7</v>
      </c>
      <c r="C2450" t="n">
        <v>1</v>
      </c>
      <c r="D2450" t="n">
        <v>96.38498593590199</v>
      </c>
    </row>
    <row r="2451">
      <c r="A2451" t="n">
        <v>2015</v>
      </c>
      <c r="B2451" t="n">
        <v>7</v>
      </c>
      <c r="C2451" t="n">
        <v>2</v>
      </c>
      <c r="D2451" t="n">
        <v>103.900098090563</v>
      </c>
    </row>
    <row r="2452">
      <c r="A2452" t="n">
        <v>2015</v>
      </c>
      <c r="B2452" t="n">
        <v>7</v>
      </c>
      <c r="C2452" t="n">
        <v>3</v>
      </c>
      <c r="D2452" t="n">
        <v>97.91347790257309</v>
      </c>
    </row>
    <row r="2453">
      <c r="A2453" t="n">
        <v>2015</v>
      </c>
      <c r="B2453" t="n">
        <v>7</v>
      </c>
      <c r="C2453" t="n">
        <v>4</v>
      </c>
      <c r="D2453" t="n">
        <v>102.304351164062</v>
      </c>
    </row>
    <row r="2454">
      <c r="A2454" t="n">
        <v>2015</v>
      </c>
      <c r="B2454" t="n">
        <v>7</v>
      </c>
      <c r="C2454" t="n">
        <v>5</v>
      </c>
      <c r="D2454" t="n">
        <v>97.6526115792057</v>
      </c>
    </row>
    <row r="2455">
      <c r="A2455" t="n">
        <v>2015</v>
      </c>
      <c r="B2455" t="n">
        <v>7</v>
      </c>
      <c r="C2455" t="n">
        <v>6</v>
      </c>
      <c r="D2455" t="n">
        <v>99.78626795788919</v>
      </c>
    </row>
    <row r="2456">
      <c r="A2456" t="n">
        <v>2015</v>
      </c>
      <c r="B2456" t="n">
        <v>7</v>
      </c>
      <c r="C2456" t="n">
        <v>7</v>
      </c>
      <c r="D2456" t="n">
        <v>96.7906403594063</v>
      </c>
    </row>
    <row r="2457">
      <c r="A2457" t="n">
        <v>2015</v>
      </c>
      <c r="B2457" t="n">
        <v>7</v>
      </c>
      <c r="C2457" t="n">
        <v>8</v>
      </c>
      <c r="D2457" t="n">
        <v>90.4429449525347</v>
      </c>
    </row>
    <row r="2458">
      <c r="A2458" t="n">
        <v>2015</v>
      </c>
      <c r="B2458" t="n">
        <v>8</v>
      </c>
      <c r="C2458" t="n">
        <v>1</v>
      </c>
      <c r="D2458" t="n">
        <v>67.05351636679589</v>
      </c>
    </row>
    <row r="2459">
      <c r="A2459" t="n">
        <v>2015</v>
      </c>
      <c r="B2459" t="n">
        <v>8</v>
      </c>
      <c r="C2459" t="n">
        <v>2</v>
      </c>
      <c r="D2459" t="n">
        <v>72.32134084402489</v>
      </c>
    </row>
    <row r="2460">
      <c r="A2460" t="n">
        <v>2015</v>
      </c>
      <c r="B2460" t="n">
        <v>8</v>
      </c>
      <c r="C2460" t="n">
        <v>3</v>
      </c>
      <c r="D2460" t="n">
        <v>74.58216402471901</v>
      </c>
    </row>
    <row r="2461">
      <c r="A2461" t="n">
        <v>2015</v>
      </c>
      <c r="B2461" t="n">
        <v>8</v>
      </c>
      <c r="C2461" t="n">
        <v>4</v>
      </c>
      <c r="D2461" t="n">
        <v>74.7725867216422</v>
      </c>
    </row>
    <row r="2462">
      <c r="A2462" t="n">
        <v>2015</v>
      </c>
      <c r="B2462" t="n">
        <v>8</v>
      </c>
      <c r="C2462" t="n">
        <v>5</v>
      </c>
      <c r="D2462" t="n">
        <v>69.97087099595871</v>
      </c>
    </row>
    <row r="2463">
      <c r="A2463" t="n">
        <v>2015</v>
      </c>
      <c r="B2463" t="n">
        <v>8</v>
      </c>
      <c r="C2463" t="n">
        <v>6</v>
      </c>
      <c r="D2463" t="n">
        <v>79.3256392464428</v>
      </c>
    </row>
    <row r="2464">
      <c r="A2464" t="n">
        <v>2015</v>
      </c>
      <c r="B2464" t="n">
        <v>8</v>
      </c>
      <c r="C2464" t="n">
        <v>7</v>
      </c>
      <c r="D2464" t="n">
        <v>85.60280732720639</v>
      </c>
    </row>
    <row r="2465">
      <c r="A2465" t="n">
        <v>2015</v>
      </c>
      <c r="B2465" t="n">
        <v>8</v>
      </c>
      <c r="C2465" t="n">
        <v>8</v>
      </c>
      <c r="D2465" t="n">
        <v>78.7538580466005</v>
      </c>
    </row>
    <row r="2466">
      <c r="A2466" t="n">
        <v>2015</v>
      </c>
      <c r="B2466" t="n">
        <v>9</v>
      </c>
      <c r="C2466" t="n">
        <v>1</v>
      </c>
      <c r="D2466" t="n">
        <v>80.3853058571363</v>
      </c>
    </row>
    <row r="2467">
      <c r="A2467" t="n">
        <v>2015</v>
      </c>
      <c r="B2467" t="n">
        <v>9</v>
      </c>
      <c r="C2467" t="n">
        <v>2</v>
      </c>
      <c r="D2467" t="n">
        <v>80.0312460921772</v>
      </c>
    </row>
    <row r="2468">
      <c r="A2468" t="n">
        <v>2015</v>
      </c>
      <c r="B2468" t="n">
        <v>9</v>
      </c>
      <c r="C2468" t="n">
        <v>3</v>
      </c>
      <c r="D2468" t="n">
        <v>88.82868517392259</v>
      </c>
    </row>
    <row r="2469">
      <c r="A2469" t="n">
        <v>2015</v>
      </c>
      <c r="B2469" t="n">
        <v>9</v>
      </c>
      <c r="C2469" t="n">
        <v>4</v>
      </c>
      <c r="D2469" t="n">
        <v>82.944315990213</v>
      </c>
    </row>
    <row r="2470">
      <c r="A2470" t="n">
        <v>2015</v>
      </c>
      <c r="B2470" t="n">
        <v>9</v>
      </c>
      <c r="C2470" t="n">
        <v>5</v>
      </c>
      <c r="D2470" t="n">
        <v>80.59090577080809</v>
      </c>
    </row>
    <row r="2471">
      <c r="A2471" t="n">
        <v>2015</v>
      </c>
      <c r="B2471" t="n">
        <v>9</v>
      </c>
      <c r="C2471" t="n">
        <v>6</v>
      </c>
      <c r="D2471" t="n">
        <v>77.7686167232085</v>
      </c>
    </row>
    <row r="2472">
      <c r="A2472" t="n">
        <v>2015</v>
      </c>
      <c r="B2472" t="n">
        <v>9</v>
      </c>
      <c r="C2472" t="n">
        <v>7</v>
      </c>
      <c r="D2472" t="n">
        <v>84.4863953362302</v>
      </c>
    </row>
    <row r="2473">
      <c r="A2473" t="n">
        <v>2015</v>
      </c>
      <c r="B2473" t="n">
        <v>9</v>
      </c>
      <c r="C2473" t="n">
        <v>8</v>
      </c>
      <c r="D2473" t="n">
        <v>79.4043275766703</v>
      </c>
    </row>
    <row r="2474">
      <c r="A2474" t="n">
        <v>2015</v>
      </c>
      <c r="B2474" t="n">
        <v>10</v>
      </c>
      <c r="C2474" t="n">
        <v>1</v>
      </c>
      <c r="D2474" t="n">
        <v>75.7723401415235</v>
      </c>
    </row>
    <row r="2475">
      <c r="A2475" t="n">
        <v>2015</v>
      </c>
      <c r="B2475" t="n">
        <v>10</v>
      </c>
      <c r="C2475" t="n">
        <v>2</v>
      </c>
      <c r="D2475" t="n">
        <v>83.40046533579471</v>
      </c>
    </row>
    <row r="2476">
      <c r="A2476" t="n">
        <v>2015</v>
      </c>
      <c r="B2476" t="n">
        <v>10</v>
      </c>
      <c r="C2476" t="n">
        <v>3</v>
      </c>
      <c r="D2476" t="n">
        <v>94.1532213740129</v>
      </c>
    </row>
    <row r="2477">
      <c r="A2477" t="n">
        <v>2015</v>
      </c>
      <c r="B2477" t="n">
        <v>10</v>
      </c>
      <c r="C2477" t="n">
        <v>4</v>
      </c>
      <c r="D2477" t="n">
        <v>89.10144786517679</v>
      </c>
    </row>
    <row r="2478">
      <c r="A2478" t="n">
        <v>2015</v>
      </c>
      <c r="B2478" t="n">
        <v>10</v>
      </c>
      <c r="C2478" t="n">
        <v>5</v>
      </c>
      <c r="D2478" t="n">
        <v>77.5565423977351</v>
      </c>
    </row>
    <row r="2479">
      <c r="A2479" t="n">
        <v>2015</v>
      </c>
      <c r="B2479" t="n">
        <v>10</v>
      </c>
      <c r="C2479" t="n">
        <v>6</v>
      </c>
      <c r="D2479" t="n">
        <v>76.6407649704563</v>
      </c>
    </row>
    <row r="2480">
      <c r="A2480" t="n">
        <v>2015</v>
      </c>
      <c r="B2480" t="n">
        <v>10</v>
      </c>
      <c r="C2480" t="n">
        <v>7</v>
      </c>
      <c r="D2480" t="n">
        <v>85.9289841757662</v>
      </c>
    </row>
    <row r="2481">
      <c r="A2481" t="n">
        <v>2015</v>
      </c>
      <c r="B2481" t="n">
        <v>10</v>
      </c>
      <c r="C2481" t="n">
        <v>8</v>
      </c>
      <c r="D2481" t="n">
        <v>83.1186381493316</v>
      </c>
    </row>
    <row r="2482">
      <c r="A2482" t="n">
        <v>2015</v>
      </c>
      <c r="B2482" t="n">
        <v>11</v>
      </c>
      <c r="C2482" t="n">
        <v>1</v>
      </c>
      <c r="D2482" t="n">
        <v>142.885264049789</v>
      </c>
    </row>
    <row r="2483">
      <c r="A2483" t="n">
        <v>2015</v>
      </c>
      <c r="B2483" t="n">
        <v>11</v>
      </c>
      <c r="C2483" t="n">
        <v>2</v>
      </c>
      <c r="D2483" t="n">
        <v>119.425180607328</v>
      </c>
    </row>
    <row r="2484">
      <c r="A2484" t="n">
        <v>2015</v>
      </c>
      <c r="B2484" t="n">
        <v>11</v>
      </c>
      <c r="C2484" t="n">
        <v>3</v>
      </c>
      <c r="D2484" t="n">
        <v>124.530094996696</v>
      </c>
    </row>
    <row r="2485">
      <c r="A2485" t="n">
        <v>2015</v>
      </c>
      <c r="B2485" t="n">
        <v>11</v>
      </c>
      <c r="C2485" t="n">
        <v>4</v>
      </c>
      <c r="D2485" t="n">
        <v>125.094302044571</v>
      </c>
    </row>
    <row r="2486">
      <c r="A2486" t="n">
        <v>2015</v>
      </c>
      <c r="B2486" t="n">
        <v>11</v>
      </c>
      <c r="C2486" t="n">
        <v>5</v>
      </c>
      <c r="D2486" t="n">
        <v>153.886363441928</v>
      </c>
    </row>
    <row r="2487">
      <c r="A2487" t="n">
        <v>2015</v>
      </c>
      <c r="B2487" t="n">
        <v>11</v>
      </c>
      <c r="C2487" t="n">
        <v>6</v>
      </c>
      <c r="D2487" t="n">
        <v>155.315805355861</v>
      </c>
    </row>
    <row r="2488">
      <c r="A2488" t="n">
        <v>2015</v>
      </c>
      <c r="B2488" t="n">
        <v>11</v>
      </c>
      <c r="C2488" t="n">
        <v>7</v>
      </c>
      <c r="D2488" t="n">
        <v>150.818268981052</v>
      </c>
    </row>
    <row r="2489">
      <c r="A2489" t="n">
        <v>2015</v>
      </c>
      <c r="B2489" t="n">
        <v>11</v>
      </c>
      <c r="C2489" t="n">
        <v>8</v>
      </c>
      <c r="D2489" t="n">
        <v>166.280637931072</v>
      </c>
    </row>
    <row r="2490">
      <c r="A2490" t="n">
        <v>2015</v>
      </c>
      <c r="B2490" t="n">
        <v>12</v>
      </c>
      <c r="C2490" t="n">
        <v>1</v>
      </c>
      <c r="D2490" t="n">
        <v>188.017076828912</v>
      </c>
    </row>
    <row r="2491">
      <c r="A2491" t="n">
        <v>2015</v>
      </c>
      <c r="B2491" t="n">
        <v>12</v>
      </c>
      <c r="C2491" t="n">
        <v>2</v>
      </c>
      <c r="D2491" t="n">
        <v>178.954288712465</v>
      </c>
    </row>
    <row r="2492">
      <c r="A2492" t="n">
        <v>2015</v>
      </c>
      <c r="B2492" t="n">
        <v>12</v>
      </c>
      <c r="C2492" t="n">
        <v>3</v>
      </c>
      <c r="D2492" t="n">
        <v>194.538944420296</v>
      </c>
    </row>
    <row r="2493">
      <c r="A2493" t="n">
        <v>2015</v>
      </c>
      <c r="B2493" t="n">
        <v>12</v>
      </c>
      <c r="C2493" t="n">
        <v>4</v>
      </c>
      <c r="D2493" t="n">
        <v>189.635926122526</v>
      </c>
    </row>
    <row r="2494">
      <c r="A2494" t="n">
        <v>2015</v>
      </c>
      <c r="B2494" t="n">
        <v>12</v>
      </c>
      <c r="C2494" t="n">
        <v>5</v>
      </c>
      <c r="D2494" t="n">
        <v>197.484401925235</v>
      </c>
    </row>
    <row r="2495">
      <c r="A2495" t="n">
        <v>2015</v>
      </c>
      <c r="B2495" t="n">
        <v>12</v>
      </c>
      <c r="C2495" t="n">
        <v>6</v>
      </c>
      <c r="D2495" t="n">
        <v>187.829543026684</v>
      </c>
    </row>
    <row r="2496">
      <c r="A2496" t="n">
        <v>2015</v>
      </c>
      <c r="B2496" t="n">
        <v>12</v>
      </c>
      <c r="C2496" t="n">
        <v>7</v>
      </c>
      <c r="D2496" t="n">
        <v>194.182637382797</v>
      </c>
    </row>
    <row r="2497">
      <c r="A2497" t="n">
        <v>2015</v>
      </c>
      <c r="B2497" t="n">
        <v>12</v>
      </c>
      <c r="C2497" t="n">
        <v>8</v>
      </c>
      <c r="D2497" t="n">
        <v>202.0630250309</v>
      </c>
    </row>
    <row r="2498">
      <c r="A2498" t="n">
        <v>2016</v>
      </c>
      <c r="B2498" t="n">
        <v>1</v>
      </c>
      <c r="C2498" t="n">
        <v>1</v>
      </c>
      <c r="D2498" t="n">
        <v>141.493150941497</v>
      </c>
    </row>
    <row r="2499">
      <c r="A2499" t="n">
        <v>2016</v>
      </c>
      <c r="B2499" t="n">
        <v>1</v>
      </c>
      <c r="C2499" t="n">
        <v>2</v>
      </c>
      <c r="D2499" t="n">
        <v>128.098382462041</v>
      </c>
    </row>
    <row r="2500">
      <c r="A2500" t="n">
        <v>2016</v>
      </c>
      <c r="B2500" t="n">
        <v>1</v>
      </c>
      <c r="C2500" t="n">
        <v>3</v>
      </c>
      <c r="D2500" t="n">
        <v>126.543088672885</v>
      </c>
    </row>
    <row r="2501">
      <c r="A2501" t="n">
        <v>2016</v>
      </c>
      <c r="B2501" t="n">
        <v>1</v>
      </c>
      <c r="C2501" t="n">
        <v>4</v>
      </c>
      <c r="D2501" t="n">
        <v>136.821015849213</v>
      </c>
    </row>
    <row r="2502">
      <c r="A2502" t="n">
        <v>2016</v>
      </c>
      <c r="B2502" t="n">
        <v>1</v>
      </c>
      <c r="C2502" t="n">
        <v>5</v>
      </c>
      <c r="D2502" t="n">
        <v>145.062952710396</v>
      </c>
    </row>
    <row r="2503">
      <c r="A2503" t="n">
        <v>2016</v>
      </c>
      <c r="B2503" t="n">
        <v>1</v>
      </c>
      <c r="C2503" t="n">
        <v>6</v>
      </c>
      <c r="D2503" t="n">
        <v>137.100101489622</v>
      </c>
    </row>
    <row r="2504">
      <c r="A2504" t="n">
        <v>2016</v>
      </c>
      <c r="B2504" t="n">
        <v>1</v>
      </c>
      <c r="C2504" t="n">
        <v>7</v>
      </c>
      <c r="D2504" t="n">
        <v>134.048918440872</v>
      </c>
    </row>
    <row r="2505">
      <c r="A2505" t="n">
        <v>2016</v>
      </c>
      <c r="B2505" t="n">
        <v>1</v>
      </c>
      <c r="C2505" t="n">
        <v>8</v>
      </c>
      <c r="D2505" t="n">
        <v>126.274319604396</v>
      </c>
    </row>
    <row r="2506">
      <c r="A2506" t="n">
        <v>2016</v>
      </c>
      <c r="B2506" t="n">
        <v>2</v>
      </c>
      <c r="C2506" t="n">
        <v>1</v>
      </c>
      <c r="D2506" t="n">
        <v>120.949974443554</v>
      </c>
    </row>
    <row r="2507">
      <c r="A2507" t="n">
        <v>2016</v>
      </c>
      <c r="B2507" t="n">
        <v>2</v>
      </c>
      <c r="C2507" t="n">
        <v>2</v>
      </c>
      <c r="D2507" t="n">
        <v>115.942299668844</v>
      </c>
    </row>
    <row r="2508">
      <c r="A2508" t="n">
        <v>2016</v>
      </c>
      <c r="B2508" t="n">
        <v>2</v>
      </c>
      <c r="C2508" t="n">
        <v>3</v>
      </c>
      <c r="D2508" t="n">
        <v>109.544640905522</v>
      </c>
    </row>
    <row r="2509">
      <c r="A2509" t="n">
        <v>2016</v>
      </c>
      <c r="B2509" t="n">
        <v>2</v>
      </c>
      <c r="C2509" t="n">
        <v>4</v>
      </c>
      <c r="D2509" t="n">
        <v>119.004010117116</v>
      </c>
    </row>
    <row r="2510">
      <c r="A2510" t="n">
        <v>2016</v>
      </c>
      <c r="B2510" t="n">
        <v>2</v>
      </c>
      <c r="C2510" t="n">
        <v>5</v>
      </c>
      <c r="D2510" t="n">
        <v>126.62519566958</v>
      </c>
    </row>
    <row r="2511">
      <c r="A2511" t="n">
        <v>2016</v>
      </c>
      <c r="B2511" t="n">
        <v>2</v>
      </c>
      <c r="C2511" t="n">
        <v>6</v>
      </c>
      <c r="D2511" t="n">
        <v>124.534662043414</v>
      </c>
    </row>
    <row r="2512">
      <c r="A2512" t="n">
        <v>2016</v>
      </c>
      <c r="B2512" t="n">
        <v>2</v>
      </c>
      <c r="C2512" t="n">
        <v>7</v>
      </c>
      <c r="D2512" t="n">
        <v>125.965887738756</v>
      </c>
    </row>
    <row r="2513">
      <c r="A2513" t="n">
        <v>2016</v>
      </c>
      <c r="B2513" t="n">
        <v>2</v>
      </c>
      <c r="C2513" t="n">
        <v>8</v>
      </c>
      <c r="D2513" t="n">
        <v>134.361143622943</v>
      </c>
    </row>
    <row r="2514">
      <c r="A2514" t="n">
        <v>2016</v>
      </c>
      <c r="B2514" t="n">
        <v>3</v>
      </c>
      <c r="C2514" t="n">
        <v>1</v>
      </c>
      <c r="D2514" t="n">
        <v>81.25678331219891</v>
      </c>
    </row>
    <row r="2515">
      <c r="A2515" t="n">
        <v>2016</v>
      </c>
      <c r="B2515" t="n">
        <v>3</v>
      </c>
      <c r="C2515" t="n">
        <v>2</v>
      </c>
      <c r="D2515" t="n">
        <v>78.99547742713861</v>
      </c>
    </row>
    <row r="2516">
      <c r="A2516" t="n">
        <v>2016</v>
      </c>
      <c r="B2516" t="n">
        <v>3</v>
      </c>
      <c r="C2516" t="n">
        <v>3</v>
      </c>
      <c r="D2516" t="n">
        <v>68.2754779204961</v>
      </c>
    </row>
    <row r="2517">
      <c r="A2517" t="n">
        <v>2016</v>
      </c>
      <c r="B2517" t="n">
        <v>3</v>
      </c>
      <c r="C2517" t="n">
        <v>4</v>
      </c>
      <c r="D2517" t="n">
        <v>73.4693611710795</v>
      </c>
    </row>
    <row r="2518">
      <c r="A2518" t="n">
        <v>2016</v>
      </c>
      <c r="B2518" t="n">
        <v>3</v>
      </c>
      <c r="C2518" t="n">
        <v>5</v>
      </c>
      <c r="D2518" t="n">
        <v>72.8452249647995</v>
      </c>
    </row>
    <row r="2519">
      <c r="A2519" t="n">
        <v>2016</v>
      </c>
      <c r="B2519" t="n">
        <v>3</v>
      </c>
      <c r="C2519" t="n">
        <v>6</v>
      </c>
      <c r="D2519" t="n">
        <v>66.7562397119128</v>
      </c>
    </row>
    <row r="2520">
      <c r="A2520" t="n">
        <v>2016</v>
      </c>
      <c r="B2520" t="n">
        <v>3</v>
      </c>
      <c r="C2520" t="n">
        <v>7</v>
      </c>
      <c r="D2520" t="n">
        <v>61.5962323618955</v>
      </c>
    </row>
    <row r="2521">
      <c r="A2521" t="n">
        <v>2016</v>
      </c>
      <c r="B2521" t="n">
        <v>3</v>
      </c>
      <c r="C2521" t="n">
        <v>8</v>
      </c>
      <c r="D2521" t="n">
        <v>58.12640736799059</v>
      </c>
    </row>
    <row r="2522">
      <c r="A2522" t="n">
        <v>2016</v>
      </c>
      <c r="B2522" t="n">
        <v>4</v>
      </c>
      <c r="C2522" t="n">
        <v>1</v>
      </c>
      <c r="D2522" t="n">
        <v>96.380148235419</v>
      </c>
    </row>
    <row r="2523">
      <c r="A2523" t="n">
        <v>2016</v>
      </c>
      <c r="B2523" t="n">
        <v>4</v>
      </c>
      <c r="C2523" t="n">
        <v>2</v>
      </c>
      <c r="D2523" t="n">
        <v>91.28391108043949</v>
      </c>
    </row>
    <row r="2524">
      <c r="A2524" t="n">
        <v>2016</v>
      </c>
      <c r="B2524" t="n">
        <v>4</v>
      </c>
      <c r="C2524" t="n">
        <v>3</v>
      </c>
      <c r="D2524" t="n">
        <v>81.0780755701542</v>
      </c>
    </row>
    <row r="2525">
      <c r="A2525" t="n">
        <v>2016</v>
      </c>
      <c r="B2525" t="n">
        <v>4</v>
      </c>
      <c r="C2525" t="n">
        <v>4</v>
      </c>
      <c r="D2525" t="n">
        <v>92.81448102947671</v>
      </c>
    </row>
    <row r="2526">
      <c r="A2526" t="n">
        <v>2016</v>
      </c>
      <c r="B2526" t="n">
        <v>4</v>
      </c>
      <c r="C2526" t="n">
        <v>5</v>
      </c>
      <c r="D2526" t="n">
        <v>95.835586545398</v>
      </c>
    </row>
    <row r="2527">
      <c r="A2527" t="n">
        <v>2016</v>
      </c>
      <c r="B2527" t="n">
        <v>4</v>
      </c>
      <c r="C2527" t="n">
        <v>6</v>
      </c>
      <c r="D2527" t="n">
        <v>86.74755410555241</v>
      </c>
    </row>
    <row r="2528">
      <c r="A2528" t="n">
        <v>2016</v>
      </c>
      <c r="B2528" t="n">
        <v>4</v>
      </c>
      <c r="C2528" t="n">
        <v>7</v>
      </c>
      <c r="D2528" t="n">
        <v>95.56649899381669</v>
      </c>
    </row>
    <row r="2529">
      <c r="A2529" t="n">
        <v>2016</v>
      </c>
      <c r="B2529" t="n">
        <v>4</v>
      </c>
      <c r="C2529" t="n">
        <v>8</v>
      </c>
      <c r="D2529" t="n">
        <v>89.2724063222869</v>
      </c>
    </row>
    <row r="2530">
      <c r="A2530" t="n">
        <v>2016</v>
      </c>
      <c r="B2530" t="n">
        <v>5</v>
      </c>
      <c r="C2530" t="n">
        <v>1</v>
      </c>
      <c r="D2530" t="n">
        <v>70.50381419476579</v>
      </c>
    </row>
    <row r="2531">
      <c r="A2531" t="n">
        <v>2016</v>
      </c>
      <c r="B2531" t="n">
        <v>5</v>
      </c>
      <c r="C2531" t="n">
        <v>2</v>
      </c>
      <c r="D2531" t="n">
        <v>68.1189216509716</v>
      </c>
    </row>
    <row r="2532">
      <c r="A2532" t="n">
        <v>2016</v>
      </c>
      <c r="B2532" t="n">
        <v>5</v>
      </c>
      <c r="C2532" t="n">
        <v>3</v>
      </c>
      <c r="D2532" t="n">
        <v>62.86453781259031</v>
      </c>
    </row>
    <row r="2533">
      <c r="A2533" t="n">
        <v>2016</v>
      </c>
      <c r="B2533" t="n">
        <v>5</v>
      </c>
      <c r="C2533" t="n">
        <v>4</v>
      </c>
      <c r="D2533" t="n">
        <v>64.601205397039</v>
      </c>
    </row>
    <row r="2534">
      <c r="A2534" t="n">
        <v>2016</v>
      </c>
      <c r="B2534" t="n">
        <v>5</v>
      </c>
      <c r="C2534" t="n">
        <v>5</v>
      </c>
      <c r="D2534" t="n">
        <v>68.9762802817561</v>
      </c>
    </row>
    <row r="2535">
      <c r="A2535" t="n">
        <v>2016</v>
      </c>
      <c r="B2535" t="n">
        <v>5</v>
      </c>
      <c r="C2535" t="n">
        <v>6</v>
      </c>
      <c r="D2535" t="n">
        <v>81.5974556520663</v>
      </c>
    </row>
    <row r="2536">
      <c r="A2536" t="n">
        <v>2016</v>
      </c>
      <c r="B2536" t="n">
        <v>5</v>
      </c>
      <c r="C2536" t="n">
        <v>7</v>
      </c>
      <c r="D2536" t="n">
        <v>69.912440472589</v>
      </c>
    </row>
    <row r="2537">
      <c r="A2537" t="n">
        <v>2016</v>
      </c>
      <c r="B2537" t="n">
        <v>5</v>
      </c>
      <c r="C2537" t="n">
        <v>8</v>
      </c>
      <c r="D2537" t="n">
        <v>67.2641581413731</v>
      </c>
    </row>
    <row r="2538">
      <c r="A2538" t="n">
        <v>2016</v>
      </c>
      <c r="B2538" t="n">
        <v>6</v>
      </c>
      <c r="C2538" t="n">
        <v>1</v>
      </c>
      <c r="D2538" t="n">
        <v>54.6060740974247</v>
      </c>
    </row>
    <row r="2539">
      <c r="A2539" t="n">
        <v>2016</v>
      </c>
      <c r="B2539" t="n">
        <v>6</v>
      </c>
      <c r="C2539" t="n">
        <v>2</v>
      </c>
      <c r="D2539" t="n">
        <v>57.1006509635831</v>
      </c>
    </row>
    <row r="2540">
      <c r="A2540" t="n">
        <v>2016</v>
      </c>
      <c r="B2540" t="n">
        <v>6</v>
      </c>
      <c r="C2540" t="n">
        <v>3</v>
      </c>
      <c r="D2540" t="n">
        <v>53.3704452709873</v>
      </c>
    </row>
    <row r="2541">
      <c r="A2541" t="n">
        <v>2016</v>
      </c>
      <c r="B2541" t="n">
        <v>6</v>
      </c>
      <c r="C2541" t="n">
        <v>4</v>
      </c>
      <c r="D2541" t="n">
        <v>57.2735765045106</v>
      </c>
    </row>
    <row r="2542">
      <c r="A2542" t="n">
        <v>2016</v>
      </c>
      <c r="B2542" t="n">
        <v>6</v>
      </c>
      <c r="C2542" t="n">
        <v>5</v>
      </c>
      <c r="D2542" t="n">
        <v>56.8827284179271</v>
      </c>
    </row>
    <row r="2543">
      <c r="A2543" t="n">
        <v>2016</v>
      </c>
      <c r="B2543" t="n">
        <v>6</v>
      </c>
      <c r="C2543" t="n">
        <v>6</v>
      </c>
      <c r="D2543" t="n">
        <v>55.3640191373968</v>
      </c>
    </row>
    <row r="2544">
      <c r="A2544" t="n">
        <v>2016</v>
      </c>
      <c r="B2544" t="n">
        <v>6</v>
      </c>
      <c r="C2544" t="n">
        <v>7</v>
      </c>
      <c r="D2544" t="n">
        <v>57.3441397579053</v>
      </c>
    </row>
    <row r="2545">
      <c r="A2545" t="n">
        <v>2016</v>
      </c>
      <c r="B2545" t="n">
        <v>6</v>
      </c>
      <c r="C2545" t="n">
        <v>8</v>
      </c>
      <c r="D2545" t="n">
        <v>54.4136637770861</v>
      </c>
    </row>
    <row r="2546">
      <c r="A2546" t="n">
        <v>2016</v>
      </c>
      <c r="B2546" t="n">
        <v>7</v>
      </c>
      <c r="C2546" t="n">
        <v>1</v>
      </c>
      <c r="D2546" t="n">
        <v>76.0352194814252</v>
      </c>
    </row>
    <row r="2547">
      <c r="A2547" t="n">
        <v>2016</v>
      </c>
      <c r="B2547" t="n">
        <v>7</v>
      </c>
      <c r="C2547" t="n">
        <v>2</v>
      </c>
      <c r="D2547" t="n">
        <v>71.31433772681069</v>
      </c>
    </row>
    <row r="2548">
      <c r="A2548" t="n">
        <v>2016</v>
      </c>
      <c r="B2548" t="n">
        <v>7</v>
      </c>
      <c r="C2548" t="n">
        <v>3</v>
      </c>
      <c r="D2548" t="n">
        <v>63.2241830708521</v>
      </c>
    </row>
    <row r="2549">
      <c r="A2549" t="n">
        <v>2016</v>
      </c>
      <c r="B2549" t="n">
        <v>7</v>
      </c>
      <c r="C2549" t="n">
        <v>4</v>
      </c>
      <c r="D2549" t="n">
        <v>67.6758708375766</v>
      </c>
    </row>
    <row r="2550">
      <c r="A2550" t="n">
        <v>2016</v>
      </c>
      <c r="B2550" t="n">
        <v>7</v>
      </c>
      <c r="C2550" t="n">
        <v>5</v>
      </c>
      <c r="D2550" t="n">
        <v>75.24786584128471</v>
      </c>
    </row>
    <row r="2551">
      <c r="A2551" t="n">
        <v>2016</v>
      </c>
      <c r="B2551" t="n">
        <v>7</v>
      </c>
      <c r="C2551" t="n">
        <v>6</v>
      </c>
      <c r="D2551" t="n">
        <v>72.15782580928341</v>
      </c>
    </row>
    <row r="2552">
      <c r="A2552" t="n">
        <v>2016</v>
      </c>
      <c r="B2552" t="n">
        <v>7</v>
      </c>
      <c r="C2552" t="n">
        <v>7</v>
      </c>
      <c r="D2552" t="n">
        <v>64.1329413719659</v>
      </c>
    </row>
    <row r="2553">
      <c r="A2553" t="n">
        <v>2016</v>
      </c>
      <c r="B2553" t="n">
        <v>7</v>
      </c>
      <c r="C2553" t="n">
        <v>8</v>
      </c>
      <c r="D2553" t="n">
        <v>54.1702797136697</v>
      </c>
    </row>
    <row r="2554">
      <c r="A2554" t="n">
        <v>2016</v>
      </c>
      <c r="B2554" t="n">
        <v>8</v>
      </c>
      <c r="C2554" t="n">
        <v>1</v>
      </c>
      <c r="D2554" t="n">
        <v>80.23129730099299</v>
      </c>
    </row>
    <row r="2555">
      <c r="A2555" t="n">
        <v>2016</v>
      </c>
      <c r="B2555" t="n">
        <v>8</v>
      </c>
      <c r="C2555" t="n">
        <v>2</v>
      </c>
      <c r="D2555" t="n">
        <v>93.2186760843779</v>
      </c>
    </row>
    <row r="2556">
      <c r="A2556" t="n">
        <v>2016</v>
      </c>
      <c r="B2556" t="n">
        <v>8</v>
      </c>
      <c r="C2556" t="n">
        <v>3</v>
      </c>
      <c r="D2556" t="n">
        <v>95.476294587973</v>
      </c>
    </row>
    <row r="2557">
      <c r="A2557" t="n">
        <v>2016</v>
      </c>
      <c r="B2557" t="n">
        <v>8</v>
      </c>
      <c r="C2557" t="n">
        <v>4</v>
      </c>
      <c r="D2557" t="n">
        <v>88.1139485639449</v>
      </c>
    </row>
    <row r="2558">
      <c r="A2558" t="n">
        <v>2016</v>
      </c>
      <c r="B2558" t="n">
        <v>8</v>
      </c>
      <c r="C2558" t="n">
        <v>5</v>
      </c>
      <c r="D2558" t="n">
        <v>71.8602210503668</v>
      </c>
    </row>
    <row r="2559">
      <c r="A2559" t="n">
        <v>2016</v>
      </c>
      <c r="B2559" t="n">
        <v>8</v>
      </c>
      <c r="C2559" t="n">
        <v>6</v>
      </c>
      <c r="D2559" t="n">
        <v>68.03001514755719</v>
      </c>
    </row>
    <row r="2560">
      <c r="A2560" t="n">
        <v>2016</v>
      </c>
      <c r="B2560" t="n">
        <v>8</v>
      </c>
      <c r="C2560" t="n">
        <v>7</v>
      </c>
      <c r="D2560" t="n">
        <v>76.12793718007271</v>
      </c>
    </row>
    <row r="2561">
      <c r="A2561" t="n">
        <v>2016</v>
      </c>
      <c r="B2561" t="n">
        <v>8</v>
      </c>
      <c r="C2561" t="n">
        <v>8</v>
      </c>
      <c r="D2561" t="n">
        <v>73.9844659137471</v>
      </c>
    </row>
    <row r="2562">
      <c r="A2562" t="n">
        <v>2016</v>
      </c>
      <c r="B2562" t="n">
        <v>9</v>
      </c>
      <c r="C2562" t="n">
        <v>1</v>
      </c>
      <c r="D2562" t="n">
        <v>64.77510460318891</v>
      </c>
    </row>
    <row r="2563">
      <c r="A2563" t="n">
        <v>2016</v>
      </c>
      <c r="B2563" t="n">
        <v>9</v>
      </c>
      <c r="C2563" t="n">
        <v>2</v>
      </c>
      <c r="D2563" t="n">
        <v>64.4018060904766</v>
      </c>
    </row>
    <row r="2564">
      <c r="A2564" t="n">
        <v>2016</v>
      </c>
      <c r="B2564" t="n">
        <v>9</v>
      </c>
      <c r="C2564" t="n">
        <v>3</v>
      </c>
      <c r="D2564" t="n">
        <v>64.5987899191676</v>
      </c>
    </row>
    <row r="2565">
      <c r="A2565" t="n">
        <v>2016</v>
      </c>
      <c r="B2565" t="n">
        <v>9</v>
      </c>
      <c r="C2565" t="n">
        <v>4</v>
      </c>
      <c r="D2565" t="n">
        <v>62.4937444374158</v>
      </c>
    </row>
    <row r="2566">
      <c r="A2566" t="n">
        <v>2016</v>
      </c>
      <c r="B2566" t="n">
        <v>9</v>
      </c>
      <c r="C2566" t="n">
        <v>5</v>
      </c>
      <c r="D2566" t="n">
        <v>61.3821818089189</v>
      </c>
    </row>
    <row r="2567">
      <c r="A2567" t="n">
        <v>2016</v>
      </c>
      <c r="B2567" t="n">
        <v>9</v>
      </c>
      <c r="C2567" t="n">
        <v>6</v>
      </c>
      <c r="D2567" t="n">
        <v>60.7366396044037</v>
      </c>
    </row>
    <row r="2568">
      <c r="A2568" t="n">
        <v>2016</v>
      </c>
      <c r="B2568" t="n">
        <v>9</v>
      </c>
      <c r="C2568" t="n">
        <v>7</v>
      </c>
      <c r="D2568" t="n">
        <v>59.37172409489609</v>
      </c>
    </row>
    <row r="2569">
      <c r="A2569" t="n">
        <v>2016</v>
      </c>
      <c r="B2569" t="n">
        <v>9</v>
      </c>
      <c r="C2569" t="n">
        <v>8</v>
      </c>
      <c r="D2569" t="n">
        <v>57.0069148536384</v>
      </c>
    </row>
    <row r="2570">
      <c r="A2570" t="n">
        <v>2016</v>
      </c>
      <c r="B2570" t="n">
        <v>10</v>
      </c>
      <c r="C2570" t="n">
        <v>1</v>
      </c>
      <c r="D2570" t="n">
        <v>89.5012047551193</v>
      </c>
    </row>
    <row r="2571">
      <c r="A2571" t="n">
        <v>2016</v>
      </c>
      <c r="B2571" t="n">
        <v>10</v>
      </c>
      <c r="C2571" t="n">
        <v>2</v>
      </c>
      <c r="D2571" t="n">
        <v>101.074648548644</v>
      </c>
    </row>
    <row r="2572">
      <c r="A2572" t="n">
        <v>2016</v>
      </c>
      <c r="B2572" t="n">
        <v>10</v>
      </c>
      <c r="C2572" t="n">
        <v>3</v>
      </c>
      <c r="D2572" t="n">
        <v>108.978816982169</v>
      </c>
    </row>
    <row r="2573">
      <c r="A2573" t="n">
        <v>2016</v>
      </c>
      <c r="B2573" t="n">
        <v>10</v>
      </c>
      <c r="C2573" t="n">
        <v>4</v>
      </c>
      <c r="D2573" t="n">
        <v>103.534496195857</v>
      </c>
    </row>
    <row r="2574">
      <c r="A2574" t="n">
        <v>2016</v>
      </c>
      <c r="B2574" t="n">
        <v>10</v>
      </c>
      <c r="C2574" t="n">
        <v>5</v>
      </c>
      <c r="D2574" t="n">
        <v>85.53297068447409</v>
      </c>
    </row>
    <row r="2575">
      <c r="A2575" t="n">
        <v>2016</v>
      </c>
      <c r="B2575" t="n">
        <v>10</v>
      </c>
      <c r="C2575" t="n">
        <v>6</v>
      </c>
      <c r="D2575" t="n">
        <v>88.5892069998219</v>
      </c>
    </row>
    <row r="2576">
      <c r="A2576" t="n">
        <v>2016</v>
      </c>
      <c r="B2576" t="n">
        <v>10</v>
      </c>
      <c r="C2576" t="n">
        <v>7</v>
      </c>
      <c r="D2576" t="n">
        <v>96.33411886043611</v>
      </c>
    </row>
    <row r="2577">
      <c r="A2577" t="n">
        <v>2016</v>
      </c>
      <c r="B2577" t="n">
        <v>10</v>
      </c>
      <c r="C2577" t="n">
        <v>8</v>
      </c>
      <c r="D2577" t="n">
        <v>130.623436330489</v>
      </c>
    </row>
    <row r="2578">
      <c r="A2578" t="n">
        <v>2016</v>
      </c>
      <c r="B2578" t="n">
        <v>11</v>
      </c>
      <c r="C2578" t="n">
        <v>1</v>
      </c>
      <c r="D2578" t="n">
        <v>101.518463667592</v>
      </c>
    </row>
    <row r="2579">
      <c r="A2579" t="n">
        <v>2016</v>
      </c>
      <c r="B2579" t="n">
        <v>11</v>
      </c>
      <c r="C2579" t="n">
        <v>2</v>
      </c>
      <c r="D2579" t="n">
        <v>113.043288589559</v>
      </c>
    </row>
    <row r="2580">
      <c r="A2580" t="n">
        <v>2016</v>
      </c>
      <c r="B2580" t="n">
        <v>11</v>
      </c>
      <c r="C2580" t="n">
        <v>3</v>
      </c>
      <c r="D2580" t="n">
        <v>133.713078397505</v>
      </c>
    </row>
    <row r="2581">
      <c r="A2581" t="n">
        <v>2016</v>
      </c>
      <c r="B2581" t="n">
        <v>11</v>
      </c>
      <c r="C2581" t="n">
        <v>4</v>
      </c>
      <c r="D2581" t="n">
        <v>114.947428591965</v>
      </c>
    </row>
    <row r="2582">
      <c r="A2582" t="n">
        <v>2016</v>
      </c>
      <c r="B2582" t="n">
        <v>11</v>
      </c>
      <c r="C2582" t="n">
        <v>5</v>
      </c>
      <c r="D2582" t="n">
        <v>101.41591442637</v>
      </c>
    </row>
    <row r="2583">
      <c r="A2583" t="n">
        <v>2016</v>
      </c>
      <c r="B2583" t="n">
        <v>11</v>
      </c>
      <c r="C2583" t="n">
        <v>6</v>
      </c>
      <c r="D2583" t="n">
        <v>98.63173902521331</v>
      </c>
    </row>
    <row r="2584">
      <c r="A2584" t="n">
        <v>2016</v>
      </c>
      <c r="B2584" t="n">
        <v>11</v>
      </c>
      <c r="C2584" t="n">
        <v>7</v>
      </c>
      <c r="D2584" t="n">
        <v>109.013491584016</v>
      </c>
    </row>
    <row r="2585">
      <c r="A2585" t="n">
        <v>2016</v>
      </c>
      <c r="B2585" t="n">
        <v>11</v>
      </c>
      <c r="C2585" t="n">
        <v>8</v>
      </c>
      <c r="D2585" t="n">
        <v>125.360283676325</v>
      </c>
    </row>
    <row r="2586">
      <c r="A2586" t="n">
        <v>2016</v>
      </c>
      <c r="B2586" t="n">
        <v>12</v>
      </c>
      <c r="C2586" t="n">
        <v>1</v>
      </c>
      <c r="D2586" t="n">
        <v>127.842484649088</v>
      </c>
    </row>
    <row r="2587">
      <c r="A2587" t="n">
        <v>2016</v>
      </c>
      <c r="B2587" t="n">
        <v>12</v>
      </c>
      <c r="C2587" t="n">
        <v>2</v>
      </c>
      <c r="D2587" t="n">
        <v>134.628841109507</v>
      </c>
    </row>
    <row r="2588">
      <c r="A2588" t="n">
        <v>2016</v>
      </c>
      <c r="B2588" t="n">
        <v>12</v>
      </c>
      <c r="C2588" t="n">
        <v>3</v>
      </c>
      <c r="D2588" t="n">
        <v>146.949799437625</v>
      </c>
    </row>
    <row r="2589">
      <c r="A2589" t="n">
        <v>2016</v>
      </c>
      <c r="B2589" t="n">
        <v>12</v>
      </c>
      <c r="C2589" t="n">
        <v>4</v>
      </c>
      <c r="D2589" t="n">
        <v>136.561348724479</v>
      </c>
    </row>
    <row r="2590">
      <c r="A2590" t="n">
        <v>2016</v>
      </c>
      <c r="B2590" t="n">
        <v>12</v>
      </c>
      <c r="C2590" t="n">
        <v>5</v>
      </c>
      <c r="D2590" t="n">
        <v>129.075809234179</v>
      </c>
    </row>
    <row r="2591">
      <c r="A2591" t="n">
        <v>2016</v>
      </c>
      <c r="B2591" t="n">
        <v>12</v>
      </c>
      <c r="C2591" t="n">
        <v>6</v>
      </c>
      <c r="D2591" t="n">
        <v>127.894361102276</v>
      </c>
    </row>
    <row r="2592">
      <c r="A2592" t="n">
        <v>2016</v>
      </c>
      <c r="B2592" t="n">
        <v>12</v>
      </c>
      <c r="C2592" t="n">
        <v>7</v>
      </c>
      <c r="D2592" t="n">
        <v>132.374247111755</v>
      </c>
    </row>
    <row r="2593">
      <c r="A2593" t="n">
        <v>2016</v>
      </c>
      <c r="B2593" t="n">
        <v>12</v>
      </c>
      <c r="C2593" t="n">
        <v>8</v>
      </c>
      <c r="D2593" t="n">
        <v>151.437184971318</v>
      </c>
    </row>
    <row r="2594">
      <c r="A2594" t="n">
        <v>2017</v>
      </c>
      <c r="B2594" t="n">
        <v>1</v>
      </c>
      <c r="C2594" t="n">
        <v>1</v>
      </c>
      <c r="D2594" t="n">
        <v>98.8203666414451</v>
      </c>
    </row>
    <row r="2595">
      <c r="A2595" t="n">
        <v>2017</v>
      </c>
      <c r="B2595" t="n">
        <v>1</v>
      </c>
      <c r="C2595" t="n">
        <v>2</v>
      </c>
      <c r="D2595" t="n">
        <v>102.794242845954</v>
      </c>
    </row>
    <row r="2596">
      <c r="A2596" t="n">
        <v>2017</v>
      </c>
      <c r="B2596" t="n">
        <v>1</v>
      </c>
      <c r="C2596" t="n">
        <v>3</v>
      </c>
      <c r="D2596" t="n">
        <v>115.097291504597</v>
      </c>
    </row>
    <row r="2597">
      <c r="A2597" t="n">
        <v>2017</v>
      </c>
      <c r="B2597" t="n">
        <v>1</v>
      </c>
      <c r="C2597" t="n">
        <v>4</v>
      </c>
      <c r="D2597" t="n">
        <v>103.625499435726</v>
      </c>
    </row>
    <row r="2598">
      <c r="A2598" t="n">
        <v>2017</v>
      </c>
      <c r="B2598" t="n">
        <v>1</v>
      </c>
      <c r="C2598" t="n">
        <v>5</v>
      </c>
      <c r="D2598" t="n">
        <v>96.5672663024327</v>
      </c>
    </row>
    <row r="2599">
      <c r="A2599" t="n">
        <v>2017</v>
      </c>
      <c r="B2599" t="n">
        <v>1</v>
      </c>
      <c r="C2599" t="n">
        <v>6</v>
      </c>
      <c r="D2599" t="n">
        <v>91.9182508092572</v>
      </c>
    </row>
    <row r="2600">
      <c r="A2600" t="n">
        <v>2017</v>
      </c>
      <c r="B2600" t="n">
        <v>1</v>
      </c>
      <c r="C2600" t="n">
        <v>7</v>
      </c>
      <c r="D2600" t="n">
        <v>93.5193165864829</v>
      </c>
    </row>
    <row r="2601">
      <c r="A2601" t="n">
        <v>2017</v>
      </c>
      <c r="B2601" t="n">
        <v>1</v>
      </c>
      <c r="C2601" t="n">
        <v>8</v>
      </c>
      <c r="D2601" t="n">
        <v>113.065215483395</v>
      </c>
    </row>
    <row r="2602">
      <c r="A2602" t="n">
        <v>2017</v>
      </c>
      <c r="B2602" t="n">
        <v>2</v>
      </c>
      <c r="C2602" t="n">
        <v>1</v>
      </c>
      <c r="D2602" t="n">
        <v>118.506881747428</v>
      </c>
    </row>
    <row r="2603">
      <c r="A2603" t="n">
        <v>2017</v>
      </c>
      <c r="B2603" t="n">
        <v>2</v>
      </c>
      <c r="C2603" t="n">
        <v>2</v>
      </c>
      <c r="D2603" t="n">
        <v>109.294963827797</v>
      </c>
    </row>
    <row r="2604">
      <c r="A2604" t="n">
        <v>2017</v>
      </c>
      <c r="B2604" t="n">
        <v>2</v>
      </c>
      <c r="C2604" t="n">
        <v>3</v>
      </c>
      <c r="D2604" t="n">
        <v>109.560038208792</v>
      </c>
    </row>
    <row r="2605">
      <c r="A2605" t="n">
        <v>2017</v>
      </c>
      <c r="B2605" t="n">
        <v>2</v>
      </c>
      <c r="C2605" t="n">
        <v>4</v>
      </c>
      <c r="D2605" t="n">
        <v>115.872909217444</v>
      </c>
    </row>
    <row r="2606">
      <c r="A2606" t="n">
        <v>2017</v>
      </c>
      <c r="B2606" t="n">
        <v>2</v>
      </c>
      <c r="C2606" t="n">
        <v>5</v>
      </c>
      <c r="D2606" t="n">
        <v>120.811443837585</v>
      </c>
    </row>
    <row r="2607">
      <c r="A2607" t="n">
        <v>2017</v>
      </c>
      <c r="B2607" t="n">
        <v>2</v>
      </c>
      <c r="C2607" t="n">
        <v>6</v>
      </c>
      <c r="D2607" t="n">
        <v>115.397120506147</v>
      </c>
    </row>
    <row r="2608">
      <c r="A2608" t="n">
        <v>2017</v>
      </c>
      <c r="B2608" t="n">
        <v>2</v>
      </c>
      <c r="C2608" t="n">
        <v>7</v>
      </c>
      <c r="D2608" t="n">
        <v>117.545560346394</v>
      </c>
    </row>
    <row r="2609">
      <c r="A2609" t="n">
        <v>2017</v>
      </c>
      <c r="B2609" t="n">
        <v>2</v>
      </c>
      <c r="C2609" t="n">
        <v>8</v>
      </c>
      <c r="D2609" t="n">
        <v>121.513424584606</v>
      </c>
    </row>
    <row r="2610">
      <c r="A2610" t="n">
        <v>2017</v>
      </c>
      <c r="B2610" t="n">
        <v>3</v>
      </c>
      <c r="C2610" t="n">
        <v>1</v>
      </c>
      <c r="D2610" t="n">
        <v>100.81001403744</v>
      </c>
    </row>
    <row r="2611">
      <c r="A2611" t="n">
        <v>2017</v>
      </c>
      <c r="B2611" t="n">
        <v>3</v>
      </c>
      <c r="C2611" t="n">
        <v>2</v>
      </c>
      <c r="D2611" t="n">
        <v>113.240405291853</v>
      </c>
    </row>
    <row r="2612">
      <c r="A2612" t="n">
        <v>2017</v>
      </c>
      <c r="B2612" t="n">
        <v>3</v>
      </c>
      <c r="C2612" t="n">
        <v>3</v>
      </c>
      <c r="D2612" t="n">
        <v>120.479759652389</v>
      </c>
    </row>
    <row r="2613">
      <c r="A2613" t="n">
        <v>2017</v>
      </c>
      <c r="B2613" t="n">
        <v>3</v>
      </c>
      <c r="C2613" t="n">
        <v>4</v>
      </c>
      <c r="D2613" t="n">
        <v>111.562246760175</v>
      </c>
    </row>
    <row r="2614">
      <c r="A2614" t="n">
        <v>2017</v>
      </c>
      <c r="B2614" t="n">
        <v>3</v>
      </c>
      <c r="C2614" t="n">
        <v>5</v>
      </c>
      <c r="D2614" t="n">
        <v>97.6462347768922</v>
      </c>
    </row>
    <row r="2615">
      <c r="A2615" t="n">
        <v>2017</v>
      </c>
      <c r="B2615" t="n">
        <v>3</v>
      </c>
      <c r="C2615" t="n">
        <v>6</v>
      </c>
      <c r="D2615" t="n">
        <v>95.81958418316</v>
      </c>
    </row>
    <row r="2616">
      <c r="A2616" t="n">
        <v>2017</v>
      </c>
      <c r="B2616" t="n">
        <v>3</v>
      </c>
      <c r="C2616" t="n">
        <v>7</v>
      </c>
      <c r="D2616" t="n">
        <v>102.97369541916</v>
      </c>
    </row>
    <row r="2617">
      <c r="A2617" t="n">
        <v>2017</v>
      </c>
      <c r="B2617" t="n">
        <v>3</v>
      </c>
      <c r="C2617" t="n">
        <v>8</v>
      </c>
      <c r="D2617" t="n">
        <v>99.4952339719821</v>
      </c>
    </row>
    <row r="2618">
      <c r="A2618" t="n">
        <v>2017</v>
      </c>
      <c r="B2618" t="n">
        <v>4</v>
      </c>
      <c r="C2618" t="n">
        <v>1</v>
      </c>
      <c r="D2618" t="n">
        <v>112.998704031009</v>
      </c>
    </row>
    <row r="2619">
      <c r="A2619" t="n">
        <v>2017</v>
      </c>
      <c r="B2619" t="n">
        <v>4</v>
      </c>
      <c r="C2619" t="n">
        <v>2</v>
      </c>
      <c r="D2619" t="n">
        <v>126.74965237937</v>
      </c>
    </row>
    <row r="2620">
      <c r="A2620" t="n">
        <v>2017</v>
      </c>
      <c r="B2620" t="n">
        <v>4</v>
      </c>
      <c r="C2620" t="n">
        <v>3</v>
      </c>
      <c r="D2620" t="n">
        <v>131.011657838444</v>
      </c>
    </row>
    <row r="2621">
      <c r="A2621" t="n">
        <v>2017</v>
      </c>
      <c r="B2621" t="n">
        <v>4</v>
      </c>
      <c r="C2621" t="n">
        <v>4</v>
      </c>
      <c r="D2621" t="n">
        <v>122.992219654844</v>
      </c>
    </row>
    <row r="2622">
      <c r="A2622" t="n">
        <v>2017</v>
      </c>
      <c r="B2622" t="n">
        <v>4</v>
      </c>
      <c r="C2622" t="n">
        <v>5</v>
      </c>
      <c r="D2622" t="n">
        <v>110.779538566957</v>
      </c>
    </row>
    <row r="2623">
      <c r="A2623" t="n">
        <v>2017</v>
      </c>
      <c r="B2623" t="n">
        <v>4</v>
      </c>
      <c r="C2623" t="n">
        <v>6</v>
      </c>
      <c r="D2623" t="n">
        <v>110.053173492274</v>
      </c>
    </row>
    <row r="2624">
      <c r="A2624" t="n">
        <v>2017</v>
      </c>
      <c r="B2624" t="n">
        <v>4</v>
      </c>
      <c r="C2624" t="n">
        <v>7</v>
      </c>
      <c r="D2624" t="n">
        <v>114.660357076275</v>
      </c>
    </row>
    <row r="2625">
      <c r="A2625" t="n">
        <v>2017</v>
      </c>
      <c r="B2625" t="n">
        <v>4</v>
      </c>
      <c r="C2625" t="n">
        <v>8</v>
      </c>
      <c r="D2625" t="n">
        <v>101.628511019262</v>
      </c>
    </row>
    <row r="2626">
      <c r="A2626" t="n">
        <v>2017</v>
      </c>
      <c r="B2626" t="n">
        <v>5</v>
      </c>
      <c r="C2626" t="n">
        <v>1</v>
      </c>
      <c r="D2626" t="n">
        <v>80.2429302509419</v>
      </c>
    </row>
    <row r="2627">
      <c r="A2627" t="n">
        <v>2017</v>
      </c>
      <c r="B2627" t="n">
        <v>5</v>
      </c>
      <c r="C2627" t="n">
        <v>2</v>
      </c>
      <c r="D2627" t="n">
        <v>82.5247180785049</v>
      </c>
    </row>
    <row r="2628">
      <c r="A2628" t="n">
        <v>2017</v>
      </c>
      <c r="B2628" t="n">
        <v>5</v>
      </c>
      <c r="C2628" t="n">
        <v>3</v>
      </c>
      <c r="D2628" t="n">
        <v>75.2882439117585</v>
      </c>
    </row>
    <row r="2629">
      <c r="A2629" t="n">
        <v>2017</v>
      </c>
      <c r="B2629" t="n">
        <v>5</v>
      </c>
      <c r="C2629" t="n">
        <v>4</v>
      </c>
      <c r="D2629" t="n">
        <v>83.2517101573587</v>
      </c>
    </row>
    <row r="2630">
      <c r="A2630" t="n">
        <v>2017</v>
      </c>
      <c r="B2630" t="n">
        <v>5</v>
      </c>
      <c r="C2630" t="n">
        <v>5</v>
      </c>
      <c r="D2630" t="n">
        <v>85.9959805412057</v>
      </c>
    </row>
    <row r="2631">
      <c r="A2631" t="n">
        <v>2017</v>
      </c>
      <c r="B2631" t="n">
        <v>5</v>
      </c>
      <c r="C2631" t="n">
        <v>6</v>
      </c>
      <c r="D2631" t="n">
        <v>96.2796505173042</v>
      </c>
    </row>
    <row r="2632">
      <c r="A2632" t="n">
        <v>2017</v>
      </c>
      <c r="B2632" t="n">
        <v>5</v>
      </c>
      <c r="C2632" t="n">
        <v>7</v>
      </c>
      <c r="D2632" t="n">
        <v>88.1001897788737</v>
      </c>
    </row>
    <row r="2633">
      <c r="A2633" t="n">
        <v>2017</v>
      </c>
      <c r="B2633" t="n">
        <v>5</v>
      </c>
      <c r="C2633" t="n">
        <v>8</v>
      </c>
      <c r="D2633" t="n">
        <v>91.55588672375539</v>
      </c>
    </row>
    <row r="2634">
      <c r="A2634" t="n">
        <v>2017</v>
      </c>
      <c r="B2634" t="n">
        <v>6</v>
      </c>
      <c r="C2634" t="n">
        <v>1</v>
      </c>
      <c r="D2634" t="n">
        <v>95.8731006313172</v>
      </c>
    </row>
    <row r="2635">
      <c r="A2635" t="n">
        <v>2017</v>
      </c>
      <c r="B2635" t="n">
        <v>6</v>
      </c>
      <c r="C2635" t="n">
        <v>2</v>
      </c>
      <c r="D2635" t="n">
        <v>111.914132515117</v>
      </c>
    </row>
    <row r="2636">
      <c r="A2636" t="n">
        <v>2017</v>
      </c>
      <c r="B2636" t="n">
        <v>6</v>
      </c>
      <c r="C2636" t="n">
        <v>3</v>
      </c>
      <c r="D2636" t="n">
        <v>115.298918903491</v>
      </c>
    </row>
    <row r="2637">
      <c r="A2637" t="n">
        <v>2017</v>
      </c>
      <c r="B2637" t="n">
        <v>6</v>
      </c>
      <c r="C2637" t="n">
        <v>4</v>
      </c>
      <c r="D2637" t="n">
        <v>113.52907086074</v>
      </c>
    </row>
    <row r="2638">
      <c r="A2638" t="n">
        <v>2017</v>
      </c>
      <c r="B2638" t="n">
        <v>6</v>
      </c>
      <c r="C2638" t="n">
        <v>5</v>
      </c>
      <c r="D2638" t="n">
        <v>97.1511617595424</v>
      </c>
    </row>
    <row r="2639">
      <c r="A2639" t="n">
        <v>2017</v>
      </c>
      <c r="B2639" t="n">
        <v>6</v>
      </c>
      <c r="C2639" t="n">
        <v>6</v>
      </c>
      <c r="D2639" t="n">
        <v>99.1792402346</v>
      </c>
    </row>
    <row r="2640">
      <c r="A2640" t="n">
        <v>2017</v>
      </c>
      <c r="B2640" t="n">
        <v>6</v>
      </c>
      <c r="C2640" t="n">
        <v>7</v>
      </c>
      <c r="D2640" t="n">
        <v>109.474068413573</v>
      </c>
    </row>
    <row r="2641">
      <c r="A2641" t="n">
        <v>2017</v>
      </c>
      <c r="B2641" t="n">
        <v>6</v>
      </c>
      <c r="C2641" t="n">
        <v>8</v>
      </c>
      <c r="D2641" t="n">
        <v>109.381965440152</v>
      </c>
    </row>
    <row r="2642">
      <c r="A2642" t="n">
        <v>2017</v>
      </c>
      <c r="B2642" t="n">
        <v>7</v>
      </c>
      <c r="C2642" t="n">
        <v>1</v>
      </c>
      <c r="D2642" t="n">
        <v>68.27973173943511</v>
      </c>
    </row>
    <row r="2643">
      <c r="A2643" t="n">
        <v>2017</v>
      </c>
      <c r="B2643" t="n">
        <v>7</v>
      </c>
      <c r="C2643" t="n">
        <v>2</v>
      </c>
      <c r="D2643" t="n">
        <v>80.8032610714949</v>
      </c>
    </row>
    <row r="2644">
      <c r="A2644" t="n">
        <v>2017</v>
      </c>
      <c r="B2644" t="n">
        <v>7</v>
      </c>
      <c r="C2644" t="n">
        <v>3</v>
      </c>
      <c r="D2644" t="n">
        <v>81.53819621209149</v>
      </c>
    </row>
    <row r="2645">
      <c r="A2645" t="n">
        <v>2017</v>
      </c>
      <c r="B2645" t="n">
        <v>7</v>
      </c>
      <c r="C2645" t="n">
        <v>4</v>
      </c>
      <c r="D2645" t="n">
        <v>76.1892870589334</v>
      </c>
    </row>
    <row r="2646">
      <c r="A2646" t="n">
        <v>2017</v>
      </c>
      <c r="B2646" t="n">
        <v>7</v>
      </c>
      <c r="C2646" t="n">
        <v>5</v>
      </c>
      <c r="D2646" t="n">
        <v>62.943096072296</v>
      </c>
    </row>
    <row r="2647">
      <c r="A2647" t="n">
        <v>2017</v>
      </c>
      <c r="B2647" t="n">
        <v>7</v>
      </c>
      <c r="C2647" t="n">
        <v>6</v>
      </c>
      <c r="D2647" t="n">
        <v>57.6255152119079</v>
      </c>
    </row>
    <row r="2648">
      <c r="A2648" t="n">
        <v>2017</v>
      </c>
      <c r="B2648" t="n">
        <v>7</v>
      </c>
      <c r="C2648" t="n">
        <v>7</v>
      </c>
      <c r="D2648" t="n">
        <v>64.7157619044191</v>
      </c>
    </row>
    <row r="2649">
      <c r="A2649" t="n">
        <v>2017</v>
      </c>
      <c r="B2649" t="n">
        <v>7</v>
      </c>
      <c r="C2649" t="n">
        <v>8</v>
      </c>
      <c r="D2649" t="n">
        <v>71.8472883013248</v>
      </c>
    </row>
    <row r="2650">
      <c r="A2650" t="n">
        <v>2017</v>
      </c>
      <c r="B2650" t="n">
        <v>8</v>
      </c>
      <c r="C2650" t="n">
        <v>1</v>
      </c>
      <c r="D2650" t="n">
        <v>71.5951164827796</v>
      </c>
    </row>
    <row r="2651">
      <c r="A2651" t="n">
        <v>2017</v>
      </c>
      <c r="B2651" t="n">
        <v>8</v>
      </c>
      <c r="C2651" t="n">
        <v>2</v>
      </c>
      <c r="D2651" t="n">
        <v>73.815346616843</v>
      </c>
    </row>
    <row r="2652">
      <c r="A2652" t="n">
        <v>2017</v>
      </c>
      <c r="B2652" t="n">
        <v>8</v>
      </c>
      <c r="C2652" t="n">
        <v>3</v>
      </c>
      <c r="D2652" t="n">
        <v>70.41699984479089</v>
      </c>
    </row>
    <row r="2653">
      <c r="A2653" t="n">
        <v>2017</v>
      </c>
      <c r="B2653" t="n">
        <v>8</v>
      </c>
      <c r="C2653" t="n">
        <v>4</v>
      </c>
      <c r="D2653" t="n">
        <v>71.80604125539631</v>
      </c>
    </row>
    <row r="2654">
      <c r="A2654" t="n">
        <v>2017</v>
      </c>
      <c r="B2654" t="n">
        <v>8</v>
      </c>
      <c r="C2654" t="n">
        <v>5</v>
      </c>
      <c r="D2654" t="n">
        <v>69.3271411752865</v>
      </c>
    </row>
    <row r="2655">
      <c r="A2655" t="n">
        <v>2017</v>
      </c>
      <c r="B2655" t="n">
        <v>8</v>
      </c>
      <c r="C2655" t="n">
        <v>6</v>
      </c>
      <c r="D2655" t="n">
        <v>67.0280953735317</v>
      </c>
    </row>
    <row r="2656">
      <c r="A2656" t="n">
        <v>2017</v>
      </c>
      <c r="B2656" t="n">
        <v>8</v>
      </c>
      <c r="C2656" t="n">
        <v>7</v>
      </c>
      <c r="D2656" t="n">
        <v>70.2274982061335</v>
      </c>
    </row>
    <row r="2657">
      <c r="A2657" t="n">
        <v>2017</v>
      </c>
      <c r="B2657" t="n">
        <v>8</v>
      </c>
      <c r="C2657" t="n">
        <v>8</v>
      </c>
      <c r="D2657" t="n">
        <v>68.1971947813919</v>
      </c>
    </row>
    <row r="2658">
      <c r="A2658" t="n">
        <v>2017</v>
      </c>
      <c r="B2658" t="n">
        <v>9</v>
      </c>
      <c r="C2658" t="n">
        <v>1</v>
      </c>
      <c r="D2658" t="n">
        <v>56.4786980327839</v>
      </c>
    </row>
    <row r="2659">
      <c r="A2659" t="n">
        <v>2017</v>
      </c>
      <c r="B2659" t="n">
        <v>9</v>
      </c>
      <c r="C2659" t="n">
        <v>2</v>
      </c>
      <c r="D2659" t="n">
        <v>59.9026022944372</v>
      </c>
    </row>
    <row r="2660">
      <c r="A2660" t="n">
        <v>2017</v>
      </c>
      <c r="B2660" t="n">
        <v>9</v>
      </c>
      <c r="C2660" t="n">
        <v>3</v>
      </c>
      <c r="D2660" t="n">
        <v>64.1615108227968</v>
      </c>
    </row>
    <row r="2661">
      <c r="A2661" t="n">
        <v>2017</v>
      </c>
      <c r="B2661" t="n">
        <v>9</v>
      </c>
      <c r="C2661" t="n">
        <v>4</v>
      </c>
      <c r="D2661" t="n">
        <v>61.5935461748919</v>
      </c>
    </row>
    <row r="2662">
      <c r="A2662" t="n">
        <v>2017</v>
      </c>
      <c r="B2662" t="n">
        <v>9</v>
      </c>
      <c r="C2662" t="n">
        <v>5</v>
      </c>
      <c r="D2662" t="n">
        <v>64.7831362894471</v>
      </c>
    </row>
    <row r="2663">
      <c r="A2663" t="n">
        <v>2017</v>
      </c>
      <c r="B2663" t="n">
        <v>9</v>
      </c>
      <c r="C2663" t="n">
        <v>6</v>
      </c>
      <c r="D2663" t="n">
        <v>82.3780424245431</v>
      </c>
    </row>
    <row r="2664">
      <c r="A2664" t="n">
        <v>2017</v>
      </c>
      <c r="B2664" t="n">
        <v>9</v>
      </c>
      <c r="C2664" t="n">
        <v>7</v>
      </c>
      <c r="D2664" t="n">
        <v>78.3265944730463</v>
      </c>
    </row>
    <row r="2665">
      <c r="A2665" t="n">
        <v>2017</v>
      </c>
      <c r="B2665" t="n">
        <v>9</v>
      </c>
      <c r="C2665" t="n">
        <v>8</v>
      </c>
      <c r="D2665" t="n">
        <v>89.94869066768099</v>
      </c>
    </row>
    <row r="2666">
      <c r="A2666" t="n">
        <v>2017</v>
      </c>
      <c r="B2666" t="n">
        <v>10</v>
      </c>
      <c r="C2666" t="n">
        <v>1</v>
      </c>
      <c r="D2666" t="n">
        <v>135.386076002856</v>
      </c>
    </row>
    <row r="2667">
      <c r="A2667" t="n">
        <v>2017</v>
      </c>
      <c r="B2667" t="n">
        <v>10</v>
      </c>
      <c r="C2667" t="n">
        <v>2</v>
      </c>
      <c r="D2667" t="n">
        <v>128.934107286297</v>
      </c>
    </row>
    <row r="2668">
      <c r="A2668" t="n">
        <v>2017</v>
      </c>
      <c r="B2668" t="n">
        <v>10</v>
      </c>
      <c r="C2668" t="n">
        <v>3</v>
      </c>
      <c r="D2668" t="n">
        <v>138.898285964538</v>
      </c>
    </row>
    <row r="2669">
      <c r="A2669" t="n">
        <v>2017</v>
      </c>
      <c r="B2669" t="n">
        <v>10</v>
      </c>
      <c r="C2669" t="n">
        <v>4</v>
      </c>
      <c r="D2669" t="n">
        <v>127.54496268629</v>
      </c>
    </row>
    <row r="2670">
      <c r="A2670" t="n">
        <v>2017</v>
      </c>
      <c r="B2670" t="n">
        <v>10</v>
      </c>
      <c r="C2670" t="n">
        <v>5</v>
      </c>
      <c r="D2670" t="n">
        <v>128.162168691848</v>
      </c>
    </row>
    <row r="2671">
      <c r="A2671" t="n">
        <v>2017</v>
      </c>
      <c r="B2671" t="n">
        <v>10</v>
      </c>
      <c r="C2671" t="n">
        <v>6</v>
      </c>
      <c r="D2671" t="n">
        <v>127.808975554607</v>
      </c>
    </row>
    <row r="2672">
      <c r="A2672" t="n">
        <v>2017</v>
      </c>
      <c r="B2672" t="n">
        <v>10</v>
      </c>
      <c r="C2672" t="n">
        <v>7</v>
      </c>
      <c r="D2672" t="n">
        <v>134.827328346322</v>
      </c>
    </row>
    <row r="2673">
      <c r="A2673" t="n">
        <v>2017</v>
      </c>
      <c r="B2673" t="n">
        <v>10</v>
      </c>
      <c r="C2673" t="n">
        <v>8</v>
      </c>
      <c r="D2673" t="n">
        <v>153.780358456044</v>
      </c>
    </row>
    <row r="2674">
      <c r="A2674" t="n">
        <v>2017</v>
      </c>
      <c r="B2674" t="n">
        <v>11</v>
      </c>
      <c r="C2674" t="n">
        <v>1</v>
      </c>
      <c r="D2674" t="n">
        <v>104.649457751756</v>
      </c>
    </row>
    <row r="2675">
      <c r="A2675" t="n">
        <v>2017</v>
      </c>
      <c r="B2675" t="n">
        <v>11</v>
      </c>
      <c r="C2675" t="n">
        <v>2</v>
      </c>
      <c r="D2675" t="n">
        <v>111.264390930103</v>
      </c>
    </row>
    <row r="2676">
      <c r="A2676" t="n">
        <v>2017</v>
      </c>
      <c r="B2676" t="n">
        <v>11</v>
      </c>
      <c r="C2676" t="n">
        <v>3</v>
      </c>
      <c r="D2676" t="n">
        <v>110.020597860303</v>
      </c>
    </row>
    <row r="2677">
      <c r="A2677" t="n">
        <v>2017</v>
      </c>
      <c r="B2677" t="n">
        <v>11</v>
      </c>
      <c r="C2677" t="n">
        <v>4</v>
      </c>
      <c r="D2677" t="n">
        <v>106.785676699435</v>
      </c>
    </row>
    <row r="2678">
      <c r="A2678" t="n">
        <v>2017</v>
      </c>
      <c r="B2678" t="n">
        <v>11</v>
      </c>
      <c r="C2678" t="n">
        <v>5</v>
      </c>
      <c r="D2678" t="n">
        <v>98.3997357355436</v>
      </c>
    </row>
    <row r="2679">
      <c r="A2679" t="n">
        <v>2017</v>
      </c>
      <c r="B2679" t="n">
        <v>11</v>
      </c>
      <c r="C2679" t="n">
        <v>6</v>
      </c>
      <c r="D2679" t="n">
        <v>108.653732085727</v>
      </c>
    </row>
    <row r="2680">
      <c r="A2680" t="n">
        <v>2017</v>
      </c>
      <c r="B2680" t="n">
        <v>11</v>
      </c>
      <c r="C2680" t="n">
        <v>7</v>
      </c>
      <c r="D2680" t="n">
        <v>109.775577181529</v>
      </c>
    </row>
    <row r="2681">
      <c r="A2681" t="n">
        <v>2017</v>
      </c>
      <c r="B2681" t="n">
        <v>11</v>
      </c>
      <c r="C2681" t="n">
        <v>8</v>
      </c>
      <c r="D2681" t="n">
        <v>123.425850843551</v>
      </c>
    </row>
    <row r="2682">
      <c r="A2682" t="n">
        <v>2017</v>
      </c>
      <c r="B2682" t="n">
        <v>12</v>
      </c>
      <c r="C2682" t="n">
        <v>1</v>
      </c>
      <c r="D2682" t="n">
        <v>136.153573327879</v>
      </c>
    </row>
    <row r="2683">
      <c r="A2683" t="n">
        <v>2017</v>
      </c>
      <c r="B2683" t="n">
        <v>12</v>
      </c>
      <c r="C2683" t="n">
        <v>2</v>
      </c>
      <c r="D2683" t="n">
        <v>138.690371655735</v>
      </c>
    </row>
    <row r="2684">
      <c r="A2684" t="n">
        <v>2017</v>
      </c>
      <c r="B2684" t="n">
        <v>12</v>
      </c>
      <c r="C2684" t="n">
        <v>3</v>
      </c>
      <c r="D2684" t="n">
        <v>151.89151420517</v>
      </c>
    </row>
    <row r="2685">
      <c r="A2685" t="n">
        <v>2017</v>
      </c>
      <c r="B2685" t="n">
        <v>12</v>
      </c>
      <c r="C2685" t="n">
        <v>4</v>
      </c>
      <c r="D2685" t="n">
        <v>144.412759804633</v>
      </c>
    </row>
    <row r="2686">
      <c r="A2686" t="n">
        <v>2017</v>
      </c>
      <c r="B2686" t="n">
        <v>12</v>
      </c>
      <c r="C2686" t="n">
        <v>5</v>
      </c>
      <c r="D2686" t="n">
        <v>141.997510213315</v>
      </c>
    </row>
    <row r="2687">
      <c r="A2687" t="n">
        <v>2017</v>
      </c>
      <c r="B2687" t="n">
        <v>12</v>
      </c>
      <c r="C2687" t="n">
        <v>6</v>
      </c>
      <c r="D2687" t="n">
        <v>152.937113081474</v>
      </c>
    </row>
    <row r="2688">
      <c r="A2688" t="n">
        <v>2017</v>
      </c>
      <c r="B2688" t="n">
        <v>12</v>
      </c>
      <c r="C2688" t="n">
        <v>7</v>
      </c>
      <c r="D2688" t="n">
        <v>156.457760590175</v>
      </c>
    </row>
    <row r="2689">
      <c r="A2689" t="n">
        <v>2017</v>
      </c>
      <c r="B2689" t="n">
        <v>12</v>
      </c>
      <c r="C2689" t="n">
        <v>8</v>
      </c>
      <c r="D2689" t="n">
        <v>173.851771192717</v>
      </c>
    </row>
    <row r="2690">
      <c r="A2690" t="n">
        <v>2018</v>
      </c>
      <c r="B2690" t="n">
        <v>1</v>
      </c>
      <c r="C2690" t="n">
        <v>1</v>
      </c>
      <c r="D2690" t="n">
        <v>113.766833976238</v>
      </c>
    </row>
    <row r="2691">
      <c r="A2691" t="n">
        <v>2018</v>
      </c>
      <c r="B2691" t="n">
        <v>1</v>
      </c>
      <c r="C2691" t="n">
        <v>2</v>
      </c>
      <c r="D2691" t="n">
        <v>108.733160368061</v>
      </c>
    </row>
    <row r="2692">
      <c r="A2692" t="n">
        <v>2018</v>
      </c>
      <c r="B2692" t="n">
        <v>1</v>
      </c>
      <c r="C2692" t="n">
        <v>3</v>
      </c>
      <c r="D2692" t="n">
        <v>120.771152658938</v>
      </c>
    </row>
    <row r="2693">
      <c r="A2693" t="n">
        <v>2018</v>
      </c>
      <c r="B2693" t="n">
        <v>1</v>
      </c>
      <c r="C2693" t="n">
        <v>4</v>
      </c>
      <c r="D2693" t="n">
        <v>116.858288866485</v>
      </c>
    </row>
    <row r="2694">
      <c r="A2694" t="n">
        <v>2018</v>
      </c>
      <c r="B2694" t="n">
        <v>1</v>
      </c>
      <c r="C2694" t="n">
        <v>5</v>
      </c>
      <c r="D2694" t="n">
        <v>122.521733768071</v>
      </c>
    </row>
    <row r="2695">
      <c r="A2695" t="n">
        <v>2018</v>
      </c>
      <c r="B2695" t="n">
        <v>1</v>
      </c>
      <c r="C2695" t="n">
        <v>6</v>
      </c>
      <c r="D2695" t="n">
        <v>124.597177394917</v>
      </c>
    </row>
    <row r="2696">
      <c r="A2696" t="n">
        <v>2018</v>
      </c>
      <c r="B2696" t="n">
        <v>1</v>
      </c>
      <c r="C2696" t="n">
        <v>7</v>
      </c>
      <c r="D2696" t="n">
        <v>125.302986748999</v>
      </c>
    </row>
    <row r="2697">
      <c r="A2697" t="n">
        <v>2018</v>
      </c>
      <c r="B2697" t="n">
        <v>1</v>
      </c>
      <c r="C2697" t="n">
        <v>8</v>
      </c>
      <c r="D2697" t="n">
        <v>124.462073194195</v>
      </c>
    </row>
    <row r="2698">
      <c r="A2698" t="n">
        <v>2018</v>
      </c>
      <c r="B2698" t="n">
        <v>2</v>
      </c>
      <c r="C2698" t="n">
        <v>1</v>
      </c>
      <c r="D2698" t="n">
        <v>90.96692353433899</v>
      </c>
    </row>
    <row r="2699">
      <c r="A2699" t="n">
        <v>2018</v>
      </c>
      <c r="B2699" t="n">
        <v>2</v>
      </c>
      <c r="C2699" t="n">
        <v>2</v>
      </c>
      <c r="D2699" t="n">
        <v>94.7092439165464</v>
      </c>
    </row>
    <row r="2700">
      <c r="A2700" t="n">
        <v>2018</v>
      </c>
      <c r="B2700" t="n">
        <v>2</v>
      </c>
      <c r="C2700" t="n">
        <v>3</v>
      </c>
      <c r="D2700" t="n">
        <v>99.9504204060885</v>
      </c>
    </row>
    <row r="2701">
      <c r="A2701" t="n">
        <v>2018</v>
      </c>
      <c r="B2701" t="n">
        <v>2</v>
      </c>
      <c r="C2701" t="n">
        <v>4</v>
      </c>
      <c r="D2701" t="n">
        <v>96.8799229740292</v>
      </c>
    </row>
    <row r="2702">
      <c r="A2702" t="n">
        <v>2018</v>
      </c>
      <c r="B2702" t="n">
        <v>2</v>
      </c>
      <c r="C2702" t="n">
        <v>5</v>
      </c>
      <c r="D2702" t="n">
        <v>89.91116429809639</v>
      </c>
    </row>
    <row r="2703">
      <c r="A2703" t="n">
        <v>2018</v>
      </c>
      <c r="B2703" t="n">
        <v>2</v>
      </c>
      <c r="C2703" t="n">
        <v>6</v>
      </c>
      <c r="D2703" t="n">
        <v>78.44170056991851</v>
      </c>
    </row>
    <row r="2704">
      <c r="A2704" t="n">
        <v>2018</v>
      </c>
      <c r="B2704" t="n">
        <v>2</v>
      </c>
      <c r="C2704" t="n">
        <v>7</v>
      </c>
      <c r="D2704" t="n">
        <v>79.96840134452241</v>
      </c>
    </row>
    <row r="2705">
      <c r="A2705" t="n">
        <v>2018</v>
      </c>
      <c r="B2705" t="n">
        <v>2</v>
      </c>
      <c r="C2705" t="n">
        <v>8</v>
      </c>
      <c r="D2705" t="n">
        <v>70.4523567592441</v>
      </c>
    </row>
    <row r="2706">
      <c r="A2706" t="n">
        <v>2018</v>
      </c>
      <c r="B2706" t="n">
        <v>3</v>
      </c>
      <c r="C2706" t="n">
        <v>1</v>
      </c>
      <c r="D2706" t="n">
        <v>110.48999013432</v>
      </c>
    </row>
    <row r="2707">
      <c r="A2707" t="n">
        <v>2018</v>
      </c>
      <c r="B2707" t="n">
        <v>3</v>
      </c>
      <c r="C2707" t="n">
        <v>2</v>
      </c>
      <c r="D2707" t="n">
        <v>100.838353414699</v>
      </c>
    </row>
    <row r="2708">
      <c r="A2708" t="n">
        <v>2018</v>
      </c>
      <c r="B2708" t="n">
        <v>3</v>
      </c>
      <c r="C2708" t="n">
        <v>3</v>
      </c>
      <c r="D2708" t="n">
        <v>95.10710985844119</v>
      </c>
    </row>
    <row r="2709">
      <c r="A2709" t="n">
        <v>2018</v>
      </c>
      <c r="B2709" t="n">
        <v>3</v>
      </c>
      <c r="C2709" t="n">
        <v>4</v>
      </c>
      <c r="D2709" t="n">
        <v>105.085938579198</v>
      </c>
    </row>
    <row r="2710">
      <c r="A2710" t="n">
        <v>2018</v>
      </c>
      <c r="B2710" t="n">
        <v>3</v>
      </c>
      <c r="C2710" t="n">
        <v>5</v>
      </c>
      <c r="D2710" t="n">
        <v>116.718643642831</v>
      </c>
    </row>
    <row r="2711">
      <c r="A2711" t="n">
        <v>2018</v>
      </c>
      <c r="B2711" t="n">
        <v>3</v>
      </c>
      <c r="C2711" t="n">
        <v>6</v>
      </c>
      <c r="D2711" t="n">
        <v>122.833613664295</v>
      </c>
    </row>
    <row r="2712">
      <c r="A2712" t="n">
        <v>2018</v>
      </c>
      <c r="B2712" t="n">
        <v>3</v>
      </c>
      <c r="C2712" t="n">
        <v>7</v>
      </c>
      <c r="D2712" t="n">
        <v>105.894578052649</v>
      </c>
    </row>
    <row r="2713">
      <c r="A2713" t="n">
        <v>2018</v>
      </c>
      <c r="B2713" t="n">
        <v>3</v>
      </c>
      <c r="C2713" t="n">
        <v>8</v>
      </c>
      <c r="D2713" t="n">
        <v>95.85452578189249</v>
      </c>
    </row>
    <row r="2714">
      <c r="A2714" t="n">
        <v>2018</v>
      </c>
      <c r="B2714" t="n">
        <v>4</v>
      </c>
      <c r="C2714" t="n">
        <v>1</v>
      </c>
      <c r="D2714" t="n">
        <v>90.70328095536129</v>
      </c>
    </row>
    <row r="2715">
      <c r="A2715" t="n">
        <v>2018</v>
      </c>
      <c r="B2715" t="n">
        <v>4</v>
      </c>
      <c r="C2715" t="n">
        <v>2</v>
      </c>
      <c r="D2715" t="n">
        <v>87.9260181581749</v>
      </c>
    </row>
    <row r="2716">
      <c r="A2716" t="n">
        <v>2018</v>
      </c>
      <c r="B2716" t="n">
        <v>4</v>
      </c>
      <c r="C2716" t="n">
        <v>3</v>
      </c>
      <c r="D2716" t="n">
        <v>92.3477121815508</v>
      </c>
    </row>
    <row r="2717">
      <c r="A2717" t="n">
        <v>2018</v>
      </c>
      <c r="B2717" t="n">
        <v>4</v>
      </c>
      <c r="C2717" t="n">
        <v>4</v>
      </c>
      <c r="D2717" t="n">
        <v>90.78029117627739</v>
      </c>
    </row>
    <row r="2718">
      <c r="A2718" t="n">
        <v>2018</v>
      </c>
      <c r="B2718" t="n">
        <v>4</v>
      </c>
      <c r="C2718" t="n">
        <v>5</v>
      </c>
      <c r="D2718" t="n">
        <v>92.5672229820523</v>
      </c>
    </row>
    <row r="2719">
      <c r="A2719" t="n">
        <v>2018</v>
      </c>
      <c r="B2719" t="n">
        <v>4</v>
      </c>
      <c r="C2719" t="n">
        <v>6</v>
      </c>
      <c r="D2719" t="n">
        <v>110.001362952074</v>
      </c>
    </row>
    <row r="2720">
      <c r="A2720" t="n">
        <v>2018</v>
      </c>
      <c r="B2720" t="n">
        <v>4</v>
      </c>
      <c r="C2720" t="n">
        <v>7</v>
      </c>
      <c r="D2720" t="n">
        <v>107.752427432974</v>
      </c>
    </row>
    <row r="2721">
      <c r="A2721" t="n">
        <v>2018</v>
      </c>
      <c r="B2721" t="n">
        <v>4</v>
      </c>
      <c r="C2721" t="n">
        <v>8</v>
      </c>
      <c r="D2721" t="n">
        <v>124.046335865748</v>
      </c>
    </row>
    <row r="2722">
      <c r="A2722" t="n">
        <v>2018</v>
      </c>
      <c r="B2722" t="n">
        <v>5</v>
      </c>
      <c r="C2722" t="n">
        <v>1</v>
      </c>
      <c r="D2722" t="n">
        <v>56.60983828796689</v>
      </c>
    </row>
    <row r="2723">
      <c r="A2723" t="n">
        <v>2018</v>
      </c>
      <c r="B2723" t="n">
        <v>5</v>
      </c>
      <c r="C2723" t="n">
        <v>2</v>
      </c>
      <c r="D2723" t="n">
        <v>52.7225603938187</v>
      </c>
    </row>
    <row r="2724">
      <c r="A2724" t="n">
        <v>2018</v>
      </c>
      <c r="B2724" t="n">
        <v>5</v>
      </c>
      <c r="C2724" t="n">
        <v>3</v>
      </c>
      <c r="D2724" t="n">
        <v>46.3993761185897</v>
      </c>
    </row>
    <row r="2725">
      <c r="A2725" t="n">
        <v>2018</v>
      </c>
      <c r="B2725" t="n">
        <v>5</v>
      </c>
      <c r="C2725" t="n">
        <v>4</v>
      </c>
      <c r="D2725" t="n">
        <v>50.3339065607175</v>
      </c>
    </row>
    <row r="2726">
      <c r="A2726" t="n">
        <v>2018</v>
      </c>
      <c r="B2726" t="n">
        <v>5</v>
      </c>
      <c r="C2726" t="n">
        <v>5</v>
      </c>
      <c r="D2726" t="n">
        <v>59.0890622518044</v>
      </c>
    </row>
    <row r="2727">
      <c r="A2727" t="n">
        <v>2018</v>
      </c>
      <c r="B2727" t="n">
        <v>5</v>
      </c>
      <c r="C2727" t="n">
        <v>6</v>
      </c>
      <c r="D2727" t="n">
        <v>73.5593637290235</v>
      </c>
    </row>
    <row r="2728">
      <c r="A2728" t="n">
        <v>2018</v>
      </c>
      <c r="B2728" t="n">
        <v>5</v>
      </c>
      <c r="C2728" t="n">
        <v>7</v>
      </c>
      <c r="D2728" t="n">
        <v>61.9394818802939</v>
      </c>
    </row>
    <row r="2729">
      <c r="A2729" t="n">
        <v>2018</v>
      </c>
      <c r="B2729" t="n">
        <v>5</v>
      </c>
      <c r="C2729" t="n">
        <v>8</v>
      </c>
      <c r="D2729" t="n">
        <v>55.86186947200989</v>
      </c>
    </row>
    <row r="2730">
      <c r="A2730" t="n">
        <v>2018</v>
      </c>
      <c r="B2730" t="n">
        <v>6</v>
      </c>
      <c r="C2730" t="n">
        <v>1</v>
      </c>
      <c r="D2730" t="n">
        <v>81.364954927852</v>
      </c>
    </row>
    <row r="2731">
      <c r="A2731" t="n">
        <v>2018</v>
      </c>
      <c r="B2731" t="n">
        <v>6</v>
      </c>
      <c r="C2731" t="n">
        <v>2</v>
      </c>
      <c r="D2731" t="n">
        <v>82.68368324091449</v>
      </c>
    </row>
    <row r="2732">
      <c r="A2732" t="n">
        <v>2018</v>
      </c>
      <c r="B2732" t="n">
        <v>6</v>
      </c>
      <c r="C2732" t="n">
        <v>3</v>
      </c>
      <c r="D2732" t="n">
        <v>64.69158168099109</v>
      </c>
    </row>
    <row r="2733">
      <c r="A2733" t="n">
        <v>2018</v>
      </c>
      <c r="B2733" t="n">
        <v>6</v>
      </c>
      <c r="C2733" t="n">
        <v>4</v>
      </c>
      <c r="D2733" t="n">
        <v>74.97625144259371</v>
      </c>
    </row>
    <row r="2734">
      <c r="A2734" t="n">
        <v>2018</v>
      </c>
      <c r="B2734" t="n">
        <v>6</v>
      </c>
      <c r="C2734" t="n">
        <v>5</v>
      </c>
      <c r="D2734" t="n">
        <v>71.90091587092931</v>
      </c>
    </row>
    <row r="2735">
      <c r="A2735" t="n">
        <v>2018</v>
      </c>
      <c r="B2735" t="n">
        <v>6</v>
      </c>
      <c r="C2735" t="n">
        <v>6</v>
      </c>
      <c r="D2735" t="n">
        <v>61.73782536440719</v>
      </c>
    </row>
    <row r="2736">
      <c r="A2736" t="n">
        <v>2018</v>
      </c>
      <c r="B2736" t="n">
        <v>6</v>
      </c>
      <c r="C2736" t="n">
        <v>7</v>
      </c>
      <c r="D2736" t="n">
        <v>58.4168690836015</v>
      </c>
    </row>
    <row r="2737">
      <c r="A2737" t="n">
        <v>2018</v>
      </c>
      <c r="B2737" t="n">
        <v>6</v>
      </c>
      <c r="C2737" t="n">
        <v>8</v>
      </c>
      <c r="D2737" t="n">
        <v>54.0532258805096</v>
      </c>
    </row>
    <row r="2738">
      <c r="A2738" t="n">
        <v>2018</v>
      </c>
      <c r="B2738" t="n">
        <v>7</v>
      </c>
      <c r="C2738" t="n">
        <v>1</v>
      </c>
      <c r="D2738" t="n">
        <v>53.2589604735195</v>
      </c>
    </row>
    <row r="2739">
      <c r="A2739" t="n">
        <v>2018</v>
      </c>
      <c r="B2739" t="n">
        <v>7</v>
      </c>
      <c r="C2739" t="n">
        <v>2</v>
      </c>
      <c r="D2739" t="n">
        <v>60.0644158807125</v>
      </c>
    </row>
    <row r="2740">
      <c r="A2740" t="n">
        <v>2018</v>
      </c>
      <c r="B2740" t="n">
        <v>7</v>
      </c>
      <c r="C2740" t="n">
        <v>3</v>
      </c>
      <c r="D2740" t="n">
        <v>51.1412162613881</v>
      </c>
    </row>
    <row r="2741">
      <c r="A2741" t="n">
        <v>2018</v>
      </c>
      <c r="B2741" t="n">
        <v>7</v>
      </c>
      <c r="C2741" t="n">
        <v>4</v>
      </c>
      <c r="D2741" t="n">
        <v>52.44441064943211</v>
      </c>
    </row>
    <row r="2742">
      <c r="A2742" t="n">
        <v>2018</v>
      </c>
      <c r="B2742" t="n">
        <v>7</v>
      </c>
      <c r="C2742" t="n">
        <v>5</v>
      </c>
      <c r="D2742" t="n">
        <v>48.359518037707</v>
      </c>
    </row>
    <row r="2743">
      <c r="A2743" t="n">
        <v>2018</v>
      </c>
      <c r="B2743" t="n">
        <v>7</v>
      </c>
      <c r="C2743" t="n">
        <v>6</v>
      </c>
      <c r="D2743" t="n">
        <v>44.052763957964</v>
      </c>
    </row>
    <row r="2744">
      <c r="A2744" t="n">
        <v>2018</v>
      </c>
      <c r="B2744" t="n">
        <v>7</v>
      </c>
      <c r="C2744" t="n">
        <v>7</v>
      </c>
      <c r="D2744" t="n">
        <v>41.299802458825</v>
      </c>
    </row>
    <row r="2745">
      <c r="A2745" t="n">
        <v>2018</v>
      </c>
      <c r="B2745" t="n">
        <v>7</v>
      </c>
      <c r="C2745" t="n">
        <v>8</v>
      </c>
      <c r="D2745" t="n">
        <v>42.8087643508517</v>
      </c>
    </row>
    <row r="2746">
      <c r="A2746" t="n">
        <v>2018</v>
      </c>
      <c r="B2746" t="n">
        <v>8</v>
      </c>
      <c r="C2746" t="n">
        <v>1</v>
      </c>
      <c r="D2746" t="n">
        <v>68.4814410209202</v>
      </c>
    </row>
    <row r="2747">
      <c r="A2747" t="n">
        <v>2018</v>
      </c>
      <c r="B2747" t="n">
        <v>8</v>
      </c>
      <c r="C2747" t="n">
        <v>2</v>
      </c>
      <c r="D2747" t="n">
        <v>71.748684279511</v>
      </c>
    </row>
    <row r="2748">
      <c r="A2748" t="n">
        <v>2018</v>
      </c>
      <c r="B2748" t="n">
        <v>8</v>
      </c>
      <c r="C2748" t="n">
        <v>3</v>
      </c>
      <c r="D2748" t="n">
        <v>70.7584980184192</v>
      </c>
    </row>
    <row r="2749">
      <c r="A2749" t="n">
        <v>2018</v>
      </c>
      <c r="B2749" t="n">
        <v>8</v>
      </c>
      <c r="C2749" t="n">
        <v>4</v>
      </c>
      <c r="D2749" t="n">
        <v>71.20012397896799</v>
      </c>
    </row>
    <row r="2750">
      <c r="A2750" t="n">
        <v>2018</v>
      </c>
      <c r="B2750" t="n">
        <v>8</v>
      </c>
      <c r="C2750" t="n">
        <v>5</v>
      </c>
      <c r="D2750" t="n">
        <v>66.8942901092631</v>
      </c>
    </row>
    <row r="2751">
      <c r="A2751" t="n">
        <v>2018</v>
      </c>
      <c r="B2751" t="n">
        <v>8</v>
      </c>
      <c r="C2751" t="n">
        <v>6</v>
      </c>
      <c r="D2751" t="n">
        <v>63.72797432417679</v>
      </c>
    </row>
    <row r="2752">
      <c r="A2752" t="n">
        <v>2018</v>
      </c>
      <c r="B2752" t="n">
        <v>8</v>
      </c>
      <c r="C2752" t="n">
        <v>7</v>
      </c>
      <c r="D2752" t="n">
        <v>67.64766682646361</v>
      </c>
    </row>
    <row r="2753">
      <c r="A2753" t="n">
        <v>2018</v>
      </c>
      <c r="B2753" t="n">
        <v>8</v>
      </c>
      <c r="C2753" t="n">
        <v>8</v>
      </c>
      <c r="D2753" t="n">
        <v>65.3131406252958</v>
      </c>
    </row>
    <row r="2754">
      <c r="A2754" t="n">
        <v>2018</v>
      </c>
      <c r="B2754" t="n">
        <v>9</v>
      </c>
      <c r="C2754" t="n">
        <v>1</v>
      </c>
      <c r="D2754" t="n">
        <v>119.012137704742</v>
      </c>
    </row>
    <row r="2755">
      <c r="A2755" t="n">
        <v>2018</v>
      </c>
      <c r="B2755" t="n">
        <v>9</v>
      </c>
      <c r="C2755" t="n">
        <v>2</v>
      </c>
      <c r="D2755" t="n">
        <v>128.180452121011</v>
      </c>
    </row>
    <row r="2756">
      <c r="A2756" t="n">
        <v>2018</v>
      </c>
      <c r="B2756" t="n">
        <v>9</v>
      </c>
      <c r="C2756" t="n">
        <v>3</v>
      </c>
      <c r="D2756" t="n">
        <v>132.300723016595</v>
      </c>
    </row>
    <row r="2757">
      <c r="A2757" t="n">
        <v>2018</v>
      </c>
      <c r="B2757" t="n">
        <v>9</v>
      </c>
      <c r="C2757" t="n">
        <v>4</v>
      </c>
      <c r="D2757" t="n">
        <v>120.77229759097</v>
      </c>
    </row>
    <row r="2758">
      <c r="A2758" t="n">
        <v>2018</v>
      </c>
      <c r="B2758" t="n">
        <v>9</v>
      </c>
      <c r="C2758" t="n">
        <v>5</v>
      </c>
      <c r="D2758" t="n">
        <v>108.398941431737</v>
      </c>
    </row>
    <row r="2759">
      <c r="A2759" t="n">
        <v>2018</v>
      </c>
      <c r="B2759" t="n">
        <v>9</v>
      </c>
      <c r="C2759" t="n">
        <v>6</v>
      </c>
      <c r="D2759" t="n">
        <v>98.48574823685439</v>
      </c>
    </row>
    <row r="2760">
      <c r="A2760" t="n">
        <v>2018</v>
      </c>
      <c r="B2760" t="n">
        <v>9</v>
      </c>
      <c r="C2760" t="n">
        <v>7</v>
      </c>
      <c r="D2760" t="n">
        <v>104.801676962349</v>
      </c>
    </row>
    <row r="2761">
      <c r="A2761" t="n">
        <v>2018</v>
      </c>
      <c r="B2761" t="n">
        <v>9</v>
      </c>
      <c r="C2761" t="n">
        <v>8</v>
      </c>
      <c r="D2761" t="n">
        <v>101.824422048699</v>
      </c>
    </row>
    <row r="2762">
      <c r="A2762" t="n">
        <v>2018</v>
      </c>
      <c r="B2762" t="n">
        <v>10</v>
      </c>
      <c r="C2762" t="n">
        <v>1</v>
      </c>
      <c r="D2762" t="n">
        <v>122.625506982683</v>
      </c>
    </row>
    <row r="2763">
      <c r="A2763" t="n">
        <v>2018</v>
      </c>
      <c r="B2763" t="n">
        <v>10</v>
      </c>
      <c r="C2763" t="n">
        <v>2</v>
      </c>
      <c r="D2763" t="n">
        <v>124.833721429284</v>
      </c>
    </row>
    <row r="2764">
      <c r="A2764" t="n">
        <v>2018</v>
      </c>
      <c r="B2764" t="n">
        <v>10</v>
      </c>
      <c r="C2764" t="n">
        <v>3</v>
      </c>
      <c r="D2764" t="n">
        <v>126.156567626779</v>
      </c>
    </row>
    <row r="2765">
      <c r="A2765" t="n">
        <v>2018</v>
      </c>
      <c r="B2765" t="n">
        <v>10</v>
      </c>
      <c r="C2765" t="n">
        <v>4</v>
      </c>
      <c r="D2765" t="n">
        <v>121.906370163818</v>
      </c>
    </row>
    <row r="2766">
      <c r="A2766" t="n">
        <v>2018</v>
      </c>
      <c r="B2766" t="n">
        <v>10</v>
      </c>
      <c r="C2766" t="n">
        <v>5</v>
      </c>
      <c r="D2766" t="n">
        <v>116.03539990574</v>
      </c>
    </row>
    <row r="2767">
      <c r="A2767" t="n">
        <v>2018</v>
      </c>
      <c r="B2767" t="n">
        <v>10</v>
      </c>
      <c r="C2767" t="n">
        <v>6</v>
      </c>
      <c r="D2767" t="n">
        <v>116.36934055697</v>
      </c>
    </row>
    <row r="2768">
      <c r="A2768" t="n">
        <v>2018</v>
      </c>
      <c r="B2768" t="n">
        <v>10</v>
      </c>
      <c r="C2768" t="n">
        <v>7</v>
      </c>
      <c r="D2768" t="n">
        <v>122.529963189437</v>
      </c>
    </row>
    <row r="2769">
      <c r="A2769" t="n">
        <v>2018</v>
      </c>
      <c r="B2769" t="n">
        <v>10</v>
      </c>
      <c r="C2769" t="n">
        <v>8</v>
      </c>
      <c r="D2769" t="n">
        <v>132.981977213333</v>
      </c>
    </row>
    <row r="2770">
      <c r="A2770" t="n">
        <v>2018</v>
      </c>
      <c r="B2770" t="n">
        <v>11</v>
      </c>
      <c r="C2770" t="n">
        <v>1</v>
      </c>
      <c r="D2770" t="n">
        <v>95.41327400216491</v>
      </c>
    </row>
    <row r="2771">
      <c r="A2771" t="n">
        <v>2018</v>
      </c>
      <c r="B2771" t="n">
        <v>11</v>
      </c>
      <c r="C2771" t="n">
        <v>2</v>
      </c>
      <c r="D2771" t="n">
        <v>85.6742266698609</v>
      </c>
    </row>
    <row r="2772">
      <c r="A2772" t="n">
        <v>2018</v>
      </c>
      <c r="B2772" t="n">
        <v>11</v>
      </c>
      <c r="C2772" t="n">
        <v>3</v>
      </c>
      <c r="D2772" t="n">
        <v>81.5581822671806</v>
      </c>
    </row>
    <row r="2773">
      <c r="A2773" t="n">
        <v>2018</v>
      </c>
      <c r="B2773" t="n">
        <v>11</v>
      </c>
      <c r="C2773" t="n">
        <v>4</v>
      </c>
      <c r="D2773" t="n">
        <v>86.01430322811051</v>
      </c>
    </row>
    <row r="2774">
      <c r="A2774" t="n">
        <v>2018</v>
      </c>
      <c r="B2774" t="n">
        <v>11</v>
      </c>
      <c r="C2774" t="n">
        <v>5</v>
      </c>
      <c r="D2774" t="n">
        <v>90.5503149726763</v>
      </c>
    </row>
    <row r="2775">
      <c r="A2775" t="n">
        <v>2018</v>
      </c>
      <c r="B2775" t="n">
        <v>11</v>
      </c>
      <c r="C2775" t="n">
        <v>6</v>
      </c>
      <c r="D2775" t="n">
        <v>87.7018932518061</v>
      </c>
    </row>
    <row r="2776">
      <c r="A2776" t="n">
        <v>2018</v>
      </c>
      <c r="B2776" t="n">
        <v>11</v>
      </c>
      <c r="C2776" t="n">
        <v>7</v>
      </c>
      <c r="D2776" t="n">
        <v>81.154727003711</v>
      </c>
    </row>
    <row r="2777">
      <c r="A2777" t="n">
        <v>2018</v>
      </c>
      <c r="B2777" t="n">
        <v>11</v>
      </c>
      <c r="C2777" t="n">
        <v>8</v>
      </c>
      <c r="D2777" t="n">
        <v>81.10746616050059</v>
      </c>
    </row>
    <row r="2778">
      <c r="A2778" t="n">
        <v>2018</v>
      </c>
      <c r="B2778" t="n">
        <v>12</v>
      </c>
      <c r="C2778" t="n">
        <v>1</v>
      </c>
      <c r="D2778" t="n">
        <v>114.894530880087</v>
      </c>
    </row>
    <row r="2779">
      <c r="A2779" t="n">
        <v>2018</v>
      </c>
      <c r="B2779" t="n">
        <v>12</v>
      </c>
      <c r="C2779" t="n">
        <v>2</v>
      </c>
      <c r="D2779" t="n">
        <v>108.203114936476</v>
      </c>
    </row>
    <row r="2780">
      <c r="A2780" t="n">
        <v>2018</v>
      </c>
      <c r="B2780" t="n">
        <v>12</v>
      </c>
      <c r="C2780" t="n">
        <v>3</v>
      </c>
      <c r="D2780" t="n">
        <v>110.076902105759</v>
      </c>
    </row>
    <row r="2781">
      <c r="A2781" t="n">
        <v>2018</v>
      </c>
      <c r="B2781" t="n">
        <v>12</v>
      </c>
      <c r="C2781" t="n">
        <v>4</v>
      </c>
      <c r="D2781" t="n">
        <v>109.789159204772</v>
      </c>
    </row>
    <row r="2782">
      <c r="A2782" t="n">
        <v>2018</v>
      </c>
      <c r="B2782" t="n">
        <v>12</v>
      </c>
      <c r="C2782" t="n">
        <v>5</v>
      </c>
      <c r="D2782" t="n">
        <v>111.659363992011</v>
      </c>
    </row>
    <row r="2783">
      <c r="A2783" t="n">
        <v>2018</v>
      </c>
      <c r="B2783" t="n">
        <v>12</v>
      </c>
      <c r="C2783" t="n">
        <v>6</v>
      </c>
      <c r="D2783" t="n">
        <v>112.668670275504</v>
      </c>
    </row>
    <row r="2784">
      <c r="A2784" t="n">
        <v>2018</v>
      </c>
      <c r="B2784" t="n">
        <v>12</v>
      </c>
      <c r="C2784" t="n">
        <v>7</v>
      </c>
      <c r="D2784" t="n">
        <v>109.622532412543</v>
      </c>
    </row>
    <row r="2785">
      <c r="A2785" t="n">
        <v>2018</v>
      </c>
      <c r="B2785" t="n">
        <v>12</v>
      </c>
      <c r="C2785" t="n">
        <v>8</v>
      </c>
      <c r="D2785" t="n">
        <v>109.982157259638</v>
      </c>
    </row>
    <row r="2786">
      <c r="A2786" t="n">
        <v>2019</v>
      </c>
      <c r="B2786" t="n">
        <v>1</v>
      </c>
      <c r="C2786" t="n">
        <v>1</v>
      </c>
      <c r="D2786" t="n">
        <v>134.598924441269</v>
      </c>
    </row>
    <row r="2787">
      <c r="A2787" t="n">
        <v>2019</v>
      </c>
      <c r="B2787" t="n">
        <v>1</v>
      </c>
      <c r="C2787" t="n">
        <v>2</v>
      </c>
      <c r="D2787" t="n">
        <v>129.022918419958</v>
      </c>
    </row>
    <row r="2788">
      <c r="A2788" t="n">
        <v>2019</v>
      </c>
      <c r="B2788" t="n">
        <v>1</v>
      </c>
      <c r="C2788" t="n">
        <v>3</v>
      </c>
      <c r="D2788" t="n">
        <v>125.990866635385</v>
      </c>
    </row>
    <row r="2789">
      <c r="A2789" t="n">
        <v>2019</v>
      </c>
      <c r="B2789" t="n">
        <v>1</v>
      </c>
      <c r="C2789" t="n">
        <v>4</v>
      </c>
      <c r="D2789" t="n">
        <v>131.158824356643</v>
      </c>
    </row>
    <row r="2790">
      <c r="A2790" t="n">
        <v>2019</v>
      </c>
      <c r="B2790" t="n">
        <v>1</v>
      </c>
      <c r="C2790" t="n">
        <v>5</v>
      </c>
      <c r="D2790" t="n">
        <v>135.826608773284</v>
      </c>
    </row>
    <row r="2791">
      <c r="A2791" t="n">
        <v>2019</v>
      </c>
      <c r="B2791" t="n">
        <v>1</v>
      </c>
      <c r="C2791" t="n">
        <v>6</v>
      </c>
      <c r="D2791" t="n">
        <v>133.116924270492</v>
      </c>
    </row>
    <row r="2792">
      <c r="A2792" t="n">
        <v>2019</v>
      </c>
      <c r="B2792" t="n">
        <v>1</v>
      </c>
      <c r="C2792" t="n">
        <v>7</v>
      </c>
      <c r="D2792" t="n">
        <v>131.163744049237</v>
      </c>
    </row>
    <row r="2793">
      <c r="A2793" t="n">
        <v>2019</v>
      </c>
      <c r="B2793" t="n">
        <v>1</v>
      </c>
      <c r="C2793" t="n">
        <v>8</v>
      </c>
      <c r="D2793" t="n">
        <v>127.619122990969</v>
      </c>
    </row>
    <row r="2794">
      <c r="A2794" t="n">
        <v>2019</v>
      </c>
      <c r="B2794" t="n">
        <v>2</v>
      </c>
      <c r="C2794" t="n">
        <v>1</v>
      </c>
      <c r="D2794" t="n">
        <v>105.546799650211</v>
      </c>
    </row>
    <row r="2795">
      <c r="A2795" t="n">
        <v>2019</v>
      </c>
      <c r="B2795" t="n">
        <v>2</v>
      </c>
      <c r="C2795" t="n">
        <v>2</v>
      </c>
      <c r="D2795" t="n">
        <v>108.680532103913</v>
      </c>
    </row>
    <row r="2796">
      <c r="A2796" t="n">
        <v>2019</v>
      </c>
      <c r="B2796" t="n">
        <v>2</v>
      </c>
      <c r="C2796" t="n">
        <v>3</v>
      </c>
      <c r="D2796" t="n">
        <v>111.703725327417</v>
      </c>
    </row>
    <row r="2797">
      <c r="A2797" t="n">
        <v>2019</v>
      </c>
      <c r="B2797" t="n">
        <v>2</v>
      </c>
      <c r="C2797" t="n">
        <v>4</v>
      </c>
      <c r="D2797" t="n">
        <v>110.407682709666</v>
      </c>
    </row>
    <row r="2798">
      <c r="A2798" t="n">
        <v>2019</v>
      </c>
      <c r="B2798" t="n">
        <v>2</v>
      </c>
      <c r="C2798" t="n">
        <v>5</v>
      </c>
      <c r="D2798" t="n">
        <v>107.916090331358</v>
      </c>
    </row>
    <row r="2799">
      <c r="A2799" t="n">
        <v>2019</v>
      </c>
      <c r="B2799" t="n">
        <v>2</v>
      </c>
      <c r="C2799" t="n">
        <v>6</v>
      </c>
      <c r="D2799" t="n">
        <v>107.336972320099</v>
      </c>
    </row>
    <row r="2800">
      <c r="A2800" t="n">
        <v>2019</v>
      </c>
      <c r="B2800" t="n">
        <v>2</v>
      </c>
      <c r="C2800" t="n">
        <v>7</v>
      </c>
      <c r="D2800" t="n">
        <v>109.627617498039</v>
      </c>
    </row>
    <row r="2801">
      <c r="A2801" t="n">
        <v>2019</v>
      </c>
      <c r="B2801" t="n">
        <v>2</v>
      </c>
      <c r="C2801" t="n">
        <v>8</v>
      </c>
      <c r="D2801" t="n">
        <v>116.930803558541</v>
      </c>
    </row>
    <row r="2802">
      <c r="A2802" t="n">
        <v>2019</v>
      </c>
      <c r="B2802" t="n">
        <v>3</v>
      </c>
      <c r="C2802" t="n">
        <v>1</v>
      </c>
      <c r="D2802" t="n">
        <v>159.662439218828</v>
      </c>
    </row>
    <row r="2803">
      <c r="A2803" t="n">
        <v>2019</v>
      </c>
      <c r="B2803" t="n">
        <v>3</v>
      </c>
      <c r="C2803" t="n">
        <v>2</v>
      </c>
      <c r="D2803" t="n">
        <v>139.265716473576</v>
      </c>
    </row>
    <row r="2804">
      <c r="A2804" t="n">
        <v>2019</v>
      </c>
      <c r="B2804" t="n">
        <v>3</v>
      </c>
      <c r="C2804" t="n">
        <v>3</v>
      </c>
      <c r="D2804" t="n">
        <v>134.516094909002</v>
      </c>
    </row>
    <row r="2805">
      <c r="A2805" t="n">
        <v>2019</v>
      </c>
      <c r="B2805" t="n">
        <v>3</v>
      </c>
      <c r="C2805" t="n">
        <v>4</v>
      </c>
      <c r="D2805" t="n">
        <v>143.185053680409</v>
      </c>
    </row>
    <row r="2806">
      <c r="A2806" t="n">
        <v>2019</v>
      </c>
      <c r="B2806" t="n">
        <v>3</v>
      </c>
      <c r="C2806" t="n">
        <v>5</v>
      </c>
      <c r="D2806" t="n">
        <v>170.799983397745</v>
      </c>
    </row>
    <row r="2807">
      <c r="A2807" t="n">
        <v>2019</v>
      </c>
      <c r="B2807" t="n">
        <v>3</v>
      </c>
      <c r="C2807" t="n">
        <v>6</v>
      </c>
      <c r="D2807" t="n">
        <v>170.792395865071</v>
      </c>
    </row>
    <row r="2808">
      <c r="A2808" t="n">
        <v>2019</v>
      </c>
      <c r="B2808" t="n">
        <v>3</v>
      </c>
      <c r="C2808" t="n">
        <v>7</v>
      </c>
      <c r="D2808" t="n">
        <v>165.959683401418</v>
      </c>
    </row>
    <row r="2809">
      <c r="A2809" t="n">
        <v>2019</v>
      </c>
      <c r="B2809" t="n">
        <v>3</v>
      </c>
      <c r="C2809" t="n">
        <v>8</v>
      </c>
      <c r="D2809" t="n">
        <v>164.314642200457</v>
      </c>
    </row>
    <row r="2810">
      <c r="A2810" t="n">
        <v>2019</v>
      </c>
      <c r="B2810" t="n">
        <v>4</v>
      </c>
      <c r="C2810" t="n">
        <v>1</v>
      </c>
      <c r="D2810" t="n">
        <v>70.02609818237831</v>
      </c>
    </row>
    <row r="2811">
      <c r="A2811" t="n">
        <v>2019</v>
      </c>
      <c r="B2811" t="n">
        <v>4</v>
      </c>
      <c r="C2811" t="n">
        <v>2</v>
      </c>
      <c r="D2811" t="n">
        <v>67.21821272602429</v>
      </c>
    </row>
    <row r="2812">
      <c r="A2812" t="n">
        <v>2019</v>
      </c>
      <c r="B2812" t="n">
        <v>4</v>
      </c>
      <c r="C2812" t="n">
        <v>3</v>
      </c>
      <c r="D2812" t="n">
        <v>69.04893734892499</v>
      </c>
    </row>
    <row r="2813">
      <c r="A2813" t="n">
        <v>2019</v>
      </c>
      <c r="B2813" t="n">
        <v>4</v>
      </c>
      <c r="C2813" t="n">
        <v>4</v>
      </c>
      <c r="D2813" t="n">
        <v>71.62160909954351</v>
      </c>
    </row>
    <row r="2814">
      <c r="A2814" t="n">
        <v>2019</v>
      </c>
      <c r="B2814" t="n">
        <v>4</v>
      </c>
      <c r="C2814" t="n">
        <v>5</v>
      </c>
      <c r="D2814" t="n">
        <v>77.0524847408319</v>
      </c>
    </row>
    <row r="2815">
      <c r="A2815" t="n">
        <v>2019</v>
      </c>
      <c r="B2815" t="n">
        <v>4</v>
      </c>
      <c r="C2815" t="n">
        <v>6</v>
      </c>
      <c r="D2815" t="n">
        <v>90.2043781629548</v>
      </c>
    </row>
    <row r="2816">
      <c r="A2816" t="n">
        <v>2019</v>
      </c>
      <c r="B2816" t="n">
        <v>4</v>
      </c>
      <c r="C2816" t="n">
        <v>7</v>
      </c>
      <c r="D2816" t="n">
        <v>80.53905391544819</v>
      </c>
    </row>
    <row r="2817">
      <c r="A2817" t="n">
        <v>2019</v>
      </c>
      <c r="B2817" t="n">
        <v>4</v>
      </c>
      <c r="C2817" t="n">
        <v>8</v>
      </c>
      <c r="D2817" t="n">
        <v>86.8880717018458</v>
      </c>
    </row>
    <row r="2818">
      <c r="A2818" t="n">
        <v>2019</v>
      </c>
      <c r="B2818" t="n">
        <v>5</v>
      </c>
      <c r="C2818" t="n">
        <v>1</v>
      </c>
      <c r="D2818" t="n">
        <v>102.093791037755</v>
      </c>
    </row>
    <row r="2819">
      <c r="A2819" t="n">
        <v>2019</v>
      </c>
      <c r="B2819" t="n">
        <v>5</v>
      </c>
      <c r="C2819" t="n">
        <v>2</v>
      </c>
      <c r="D2819" t="n">
        <v>114.366550848253</v>
      </c>
    </row>
    <row r="2820">
      <c r="A2820" t="n">
        <v>2019</v>
      </c>
      <c r="B2820" t="n">
        <v>5</v>
      </c>
      <c r="C2820" t="n">
        <v>3</v>
      </c>
      <c r="D2820" t="n">
        <v>98.4783676014904</v>
      </c>
    </row>
    <row r="2821">
      <c r="A2821" t="n">
        <v>2019</v>
      </c>
      <c r="B2821" t="n">
        <v>5</v>
      </c>
      <c r="C2821" t="n">
        <v>4</v>
      </c>
      <c r="D2821" t="n">
        <v>104.575800892725</v>
      </c>
    </row>
    <row r="2822">
      <c r="A2822" t="n">
        <v>2019</v>
      </c>
      <c r="B2822" t="n">
        <v>5</v>
      </c>
      <c r="C2822" t="n">
        <v>5</v>
      </c>
      <c r="D2822" t="n">
        <v>96.3543935255495</v>
      </c>
    </row>
    <row r="2823">
      <c r="A2823" t="n">
        <v>2019</v>
      </c>
      <c r="B2823" t="n">
        <v>5</v>
      </c>
      <c r="C2823" t="n">
        <v>6</v>
      </c>
      <c r="D2823" t="n">
        <v>95.3954142429</v>
      </c>
    </row>
    <row r="2824">
      <c r="A2824" t="n">
        <v>2019</v>
      </c>
      <c r="B2824" t="n">
        <v>5</v>
      </c>
      <c r="C2824" t="n">
        <v>7</v>
      </c>
      <c r="D2824" t="n">
        <v>97.3333776934961</v>
      </c>
    </row>
    <row r="2825">
      <c r="A2825" t="n">
        <v>2019</v>
      </c>
      <c r="B2825" t="n">
        <v>5</v>
      </c>
      <c r="C2825" t="n">
        <v>8</v>
      </c>
      <c r="D2825" t="n">
        <v>96.4811050328864</v>
      </c>
    </row>
    <row r="2826">
      <c r="A2826" t="n">
        <v>2019</v>
      </c>
      <c r="B2826" t="n">
        <v>6</v>
      </c>
      <c r="C2826" t="n">
        <v>1</v>
      </c>
      <c r="D2826" t="n">
        <v>70.1340115365245</v>
      </c>
    </row>
    <row r="2827">
      <c r="A2827" t="n">
        <v>2019</v>
      </c>
      <c r="B2827" t="n">
        <v>6</v>
      </c>
      <c r="C2827" t="n">
        <v>2</v>
      </c>
      <c r="D2827" t="n">
        <v>73.11264592921709</v>
      </c>
    </row>
    <row r="2828">
      <c r="A2828" t="n">
        <v>2019</v>
      </c>
      <c r="B2828" t="n">
        <v>6</v>
      </c>
      <c r="C2828" t="n">
        <v>3</v>
      </c>
      <c r="D2828" t="n">
        <v>72.98270081524299</v>
      </c>
    </row>
    <row r="2829">
      <c r="A2829" t="n">
        <v>2019</v>
      </c>
      <c r="B2829" t="n">
        <v>6</v>
      </c>
      <c r="C2829" t="n">
        <v>4</v>
      </c>
      <c r="D2829" t="n">
        <v>70.5193458936116</v>
      </c>
    </row>
    <row r="2830">
      <c r="A2830" t="n">
        <v>2019</v>
      </c>
      <c r="B2830" t="n">
        <v>6</v>
      </c>
      <c r="C2830" t="n">
        <v>5</v>
      </c>
      <c r="D2830" t="n">
        <v>68.0912769499939</v>
      </c>
    </row>
    <row r="2831">
      <c r="A2831" t="n">
        <v>2019</v>
      </c>
      <c r="B2831" t="n">
        <v>6</v>
      </c>
      <c r="C2831" t="n">
        <v>6</v>
      </c>
      <c r="D2831" t="n">
        <v>65.3218329187989</v>
      </c>
    </row>
    <row r="2832">
      <c r="A2832" t="n">
        <v>2019</v>
      </c>
      <c r="B2832" t="n">
        <v>6</v>
      </c>
      <c r="C2832" t="n">
        <v>7</v>
      </c>
      <c r="D2832" t="n">
        <v>68.0436284532083</v>
      </c>
    </row>
    <row r="2833">
      <c r="A2833" t="n">
        <v>2019</v>
      </c>
      <c r="B2833" t="n">
        <v>6</v>
      </c>
      <c r="C2833" t="n">
        <v>8</v>
      </c>
      <c r="D2833" t="n">
        <v>65.44668401718739</v>
      </c>
    </row>
    <row r="2834">
      <c r="A2834" t="n">
        <v>2019</v>
      </c>
      <c r="B2834" t="n">
        <v>7</v>
      </c>
      <c r="C2834" t="n">
        <v>1</v>
      </c>
      <c r="D2834" t="n">
        <v>78.73383740471999</v>
      </c>
    </row>
    <row r="2835">
      <c r="A2835" t="n">
        <v>2019</v>
      </c>
      <c r="B2835" t="n">
        <v>7</v>
      </c>
      <c r="C2835" t="n">
        <v>2</v>
      </c>
      <c r="D2835" t="n">
        <v>76.1221079751666</v>
      </c>
    </row>
    <row r="2836">
      <c r="A2836" t="n">
        <v>2019</v>
      </c>
      <c r="B2836" t="n">
        <v>7</v>
      </c>
      <c r="C2836" t="n">
        <v>3</v>
      </c>
      <c r="D2836" t="n">
        <v>76.54764163915399</v>
      </c>
    </row>
    <row r="2837">
      <c r="A2837" t="n">
        <v>2019</v>
      </c>
      <c r="B2837" t="n">
        <v>7</v>
      </c>
      <c r="C2837" t="n">
        <v>4</v>
      </c>
      <c r="D2837" t="n">
        <v>76.24670755294611</v>
      </c>
    </row>
    <row r="2838">
      <c r="A2838" t="n">
        <v>2019</v>
      </c>
      <c r="B2838" t="n">
        <v>7</v>
      </c>
      <c r="C2838" t="n">
        <v>5</v>
      </c>
      <c r="D2838" t="n">
        <v>74.6757484786897</v>
      </c>
    </row>
    <row r="2839">
      <c r="A2839" t="n">
        <v>2019</v>
      </c>
      <c r="B2839" t="n">
        <v>7</v>
      </c>
      <c r="C2839" t="n">
        <v>6</v>
      </c>
      <c r="D2839" t="n">
        <v>77.78023836345291</v>
      </c>
    </row>
    <row r="2840">
      <c r="A2840" t="n">
        <v>2019</v>
      </c>
      <c r="B2840" t="n">
        <v>7</v>
      </c>
      <c r="C2840" t="n">
        <v>7</v>
      </c>
      <c r="D2840" t="n">
        <v>75.2240850404938</v>
      </c>
    </row>
    <row r="2841">
      <c r="A2841" t="n">
        <v>2019</v>
      </c>
      <c r="B2841" t="n">
        <v>7</v>
      </c>
      <c r="C2841" t="n">
        <v>8</v>
      </c>
      <c r="D2841" t="n">
        <v>74.59055478072079</v>
      </c>
    </row>
    <row r="2842">
      <c r="A2842" t="n">
        <v>2019</v>
      </c>
      <c r="B2842" t="n">
        <v>8</v>
      </c>
      <c r="C2842" t="n">
        <v>1</v>
      </c>
      <c r="D2842" t="n">
        <v>68.9263153910757</v>
      </c>
    </row>
    <row r="2843">
      <c r="A2843" t="n">
        <v>2019</v>
      </c>
      <c r="B2843" t="n">
        <v>8</v>
      </c>
      <c r="C2843" t="n">
        <v>2</v>
      </c>
      <c r="D2843" t="n">
        <v>70.11191317429019</v>
      </c>
    </row>
    <row r="2844">
      <c r="A2844" t="n">
        <v>2019</v>
      </c>
      <c r="B2844" t="n">
        <v>8</v>
      </c>
      <c r="C2844" t="n">
        <v>3</v>
      </c>
      <c r="D2844" t="n">
        <v>65.3659889241932</v>
      </c>
    </row>
    <row r="2845">
      <c r="A2845" t="n">
        <v>2019</v>
      </c>
      <c r="B2845" t="n">
        <v>8</v>
      </c>
      <c r="C2845" t="n">
        <v>4</v>
      </c>
      <c r="D2845" t="n">
        <v>65.53657142332669</v>
      </c>
    </row>
    <row r="2846">
      <c r="A2846" t="n">
        <v>2019</v>
      </c>
      <c r="B2846" t="n">
        <v>8</v>
      </c>
      <c r="C2846" t="n">
        <v>5</v>
      </c>
      <c r="D2846" t="n">
        <v>64.3796618486774</v>
      </c>
    </row>
    <row r="2847">
      <c r="A2847" t="n">
        <v>2019</v>
      </c>
      <c r="B2847" t="n">
        <v>8</v>
      </c>
      <c r="C2847" t="n">
        <v>6</v>
      </c>
      <c r="D2847" t="n">
        <v>52.576164538111</v>
      </c>
    </row>
    <row r="2848">
      <c r="A2848" t="n">
        <v>2019</v>
      </c>
      <c r="B2848" t="n">
        <v>8</v>
      </c>
      <c r="C2848" t="n">
        <v>7</v>
      </c>
      <c r="D2848" t="n">
        <v>56.1446535733529</v>
      </c>
    </row>
    <row r="2849">
      <c r="A2849" t="n">
        <v>2019</v>
      </c>
      <c r="B2849" t="n">
        <v>8</v>
      </c>
      <c r="C2849" t="n">
        <v>8</v>
      </c>
      <c r="D2849" t="n">
        <v>45.52317294950529</v>
      </c>
    </row>
    <row r="2850">
      <c r="A2850" t="n">
        <v>2019</v>
      </c>
      <c r="B2850" t="n">
        <v>9</v>
      </c>
      <c r="C2850" t="n">
        <v>1</v>
      </c>
      <c r="D2850" t="n">
        <v>101.004867693414</v>
      </c>
    </row>
    <row r="2851">
      <c r="A2851" t="n">
        <v>2019</v>
      </c>
      <c r="B2851" t="n">
        <v>9</v>
      </c>
      <c r="C2851" t="n">
        <v>2</v>
      </c>
      <c r="D2851" t="n">
        <v>107.002593123583</v>
      </c>
    </row>
    <row r="2852">
      <c r="A2852" t="n">
        <v>2019</v>
      </c>
      <c r="B2852" t="n">
        <v>9</v>
      </c>
      <c r="C2852" t="n">
        <v>3</v>
      </c>
      <c r="D2852" t="n">
        <v>109.961672788117</v>
      </c>
    </row>
    <row r="2853">
      <c r="A2853" t="n">
        <v>2019</v>
      </c>
      <c r="B2853" t="n">
        <v>9</v>
      </c>
      <c r="C2853" t="n">
        <v>4</v>
      </c>
      <c r="D2853" t="n">
        <v>103.532475066037</v>
      </c>
    </row>
    <row r="2854">
      <c r="A2854" t="n">
        <v>2019</v>
      </c>
      <c r="B2854" t="n">
        <v>9</v>
      </c>
      <c r="C2854" t="n">
        <v>5</v>
      </c>
      <c r="D2854" t="n">
        <v>94.8910155078255</v>
      </c>
    </row>
    <row r="2855">
      <c r="A2855" t="n">
        <v>2019</v>
      </c>
      <c r="B2855" t="n">
        <v>9</v>
      </c>
      <c r="C2855" t="n">
        <v>6</v>
      </c>
      <c r="D2855" t="n">
        <v>96.6185944363534</v>
      </c>
    </row>
    <row r="2856">
      <c r="A2856" t="n">
        <v>2019</v>
      </c>
      <c r="B2856" t="n">
        <v>9</v>
      </c>
      <c r="C2856" t="n">
        <v>7</v>
      </c>
      <c r="D2856" t="n">
        <v>103.178996622495</v>
      </c>
    </row>
    <row r="2857">
      <c r="A2857" t="n">
        <v>2019</v>
      </c>
      <c r="B2857" t="n">
        <v>9</v>
      </c>
      <c r="C2857" t="n">
        <v>8</v>
      </c>
      <c r="D2857" t="n">
        <v>102.729415053192</v>
      </c>
    </row>
    <row r="2858">
      <c r="A2858" t="n">
        <v>2019</v>
      </c>
      <c r="B2858" t="n">
        <v>10</v>
      </c>
      <c r="C2858" t="n">
        <v>1</v>
      </c>
      <c r="D2858" t="n">
        <v>80.59346501331881</v>
      </c>
    </row>
    <row r="2859">
      <c r="A2859" t="n">
        <v>2019</v>
      </c>
      <c r="B2859" t="n">
        <v>10</v>
      </c>
      <c r="C2859" t="n">
        <v>2</v>
      </c>
      <c r="D2859" t="n">
        <v>72.6147560156067</v>
      </c>
    </row>
    <row r="2860">
      <c r="A2860" t="n">
        <v>2019</v>
      </c>
      <c r="B2860" t="n">
        <v>10</v>
      </c>
      <c r="C2860" t="n">
        <v>3</v>
      </c>
      <c r="D2860" t="n">
        <v>71.9813034808811</v>
      </c>
    </row>
    <row r="2861">
      <c r="A2861" t="n">
        <v>2019</v>
      </c>
      <c r="B2861" t="n">
        <v>10</v>
      </c>
      <c r="C2861" t="n">
        <v>4</v>
      </c>
      <c r="D2861" t="n">
        <v>74.63308127115221</v>
      </c>
    </row>
    <row r="2862">
      <c r="A2862" t="n">
        <v>2019</v>
      </c>
      <c r="B2862" t="n">
        <v>10</v>
      </c>
      <c r="C2862" t="n">
        <v>5</v>
      </c>
      <c r="D2862" t="n">
        <v>90.96472396062239</v>
      </c>
    </row>
    <row r="2863">
      <c r="A2863" t="n">
        <v>2019</v>
      </c>
      <c r="B2863" t="n">
        <v>10</v>
      </c>
      <c r="C2863" t="n">
        <v>6</v>
      </c>
      <c r="D2863" t="n">
        <v>93.8878573665169</v>
      </c>
    </row>
    <row r="2864">
      <c r="A2864" t="n">
        <v>2019</v>
      </c>
      <c r="B2864" t="n">
        <v>10</v>
      </c>
      <c r="C2864" t="n">
        <v>7</v>
      </c>
      <c r="D2864" t="n">
        <v>96.7301315590144</v>
      </c>
    </row>
    <row r="2865">
      <c r="A2865" t="n">
        <v>2019</v>
      </c>
      <c r="B2865" t="n">
        <v>10</v>
      </c>
      <c r="C2865" t="n">
        <v>8</v>
      </c>
      <c r="D2865" t="n">
        <v>101.376059595689</v>
      </c>
    </row>
    <row r="2866">
      <c r="A2866" t="n">
        <v>2019</v>
      </c>
      <c r="B2866" t="n">
        <v>11</v>
      </c>
      <c r="C2866" t="n">
        <v>1</v>
      </c>
      <c r="D2866" t="n">
        <v>70.3242251359413</v>
      </c>
    </row>
    <row r="2867">
      <c r="A2867" t="n">
        <v>2019</v>
      </c>
      <c r="B2867" t="n">
        <v>11</v>
      </c>
      <c r="C2867" t="n">
        <v>2</v>
      </c>
      <c r="D2867" t="n">
        <v>69.84764382701989</v>
      </c>
    </row>
    <row r="2868">
      <c r="A2868" t="n">
        <v>2019</v>
      </c>
      <c r="B2868" t="n">
        <v>11</v>
      </c>
      <c r="C2868" t="n">
        <v>3</v>
      </c>
      <c r="D2868" t="n">
        <v>70.299297494857</v>
      </c>
    </row>
    <row r="2869">
      <c r="A2869" t="n">
        <v>2019</v>
      </c>
      <c r="B2869" t="n">
        <v>11</v>
      </c>
      <c r="C2869" t="n">
        <v>4</v>
      </c>
      <c r="D2869" t="n">
        <v>70.5435841453707</v>
      </c>
    </row>
    <row r="2870">
      <c r="A2870" t="n">
        <v>2019</v>
      </c>
      <c r="B2870" t="n">
        <v>11</v>
      </c>
      <c r="C2870" t="n">
        <v>5</v>
      </c>
      <c r="D2870" t="n">
        <v>72.49227573753009</v>
      </c>
    </row>
    <row r="2871">
      <c r="A2871" t="n">
        <v>2019</v>
      </c>
      <c r="B2871" t="n">
        <v>11</v>
      </c>
      <c r="C2871" t="n">
        <v>6</v>
      </c>
      <c r="D2871" t="n">
        <v>80.0693475908631</v>
      </c>
    </row>
    <row r="2872">
      <c r="A2872" t="n">
        <v>2019</v>
      </c>
      <c r="B2872" t="n">
        <v>11</v>
      </c>
      <c r="C2872" t="n">
        <v>7</v>
      </c>
      <c r="D2872" t="n">
        <v>77.3996465685198</v>
      </c>
    </row>
    <row r="2873">
      <c r="A2873" t="n">
        <v>2019</v>
      </c>
      <c r="B2873" t="n">
        <v>11</v>
      </c>
      <c r="C2873" t="n">
        <v>8</v>
      </c>
      <c r="D2873" t="n">
        <v>86.8397296005609</v>
      </c>
    </row>
    <row r="2874">
      <c r="A2874" t="n">
        <v>2019</v>
      </c>
      <c r="B2874" t="n">
        <v>12</v>
      </c>
      <c r="C2874" t="n">
        <v>1</v>
      </c>
      <c r="D2874" t="n">
        <v>132.933608964509</v>
      </c>
    </row>
    <row r="2875">
      <c r="A2875" t="n">
        <v>2019</v>
      </c>
      <c r="B2875" t="n">
        <v>12</v>
      </c>
      <c r="C2875" t="n">
        <v>2</v>
      </c>
      <c r="D2875" t="n">
        <v>124.960057588486</v>
      </c>
    </row>
    <row r="2876">
      <c r="A2876" t="n">
        <v>2019</v>
      </c>
      <c r="B2876" t="n">
        <v>12</v>
      </c>
      <c r="C2876" t="n">
        <v>3</v>
      </c>
      <c r="D2876" t="n">
        <v>129.350316694664</v>
      </c>
    </row>
    <row r="2877">
      <c r="A2877" t="n">
        <v>2019</v>
      </c>
      <c r="B2877" t="n">
        <v>12</v>
      </c>
      <c r="C2877" t="n">
        <v>4</v>
      </c>
      <c r="D2877" t="n">
        <v>129.74906331569</v>
      </c>
    </row>
    <row r="2878">
      <c r="A2878" t="n">
        <v>2019</v>
      </c>
      <c r="B2878" t="n">
        <v>12</v>
      </c>
      <c r="C2878" t="n">
        <v>5</v>
      </c>
      <c r="D2878" t="n">
        <v>137.136768999692</v>
      </c>
    </row>
    <row r="2879">
      <c r="A2879" t="n">
        <v>2019</v>
      </c>
      <c r="B2879" t="n">
        <v>12</v>
      </c>
      <c r="C2879" t="n">
        <v>6</v>
      </c>
      <c r="D2879" t="n">
        <v>134.796672197319</v>
      </c>
    </row>
    <row r="2880">
      <c r="A2880" t="n">
        <v>2019</v>
      </c>
      <c r="B2880" t="n">
        <v>12</v>
      </c>
      <c r="C2880" t="n">
        <v>7</v>
      </c>
      <c r="D2880" t="n">
        <v>141.137750944609</v>
      </c>
    </row>
    <row r="2881">
      <c r="A2881" t="n">
        <v>2019</v>
      </c>
      <c r="B2881" t="n">
        <v>12</v>
      </c>
      <c r="C2881" t="n">
        <v>8</v>
      </c>
      <c r="D2881" t="n">
        <v>148.546271743246</v>
      </c>
    </row>
    <row r="2882">
      <c r="A2882" t="n">
        <v>2020</v>
      </c>
      <c r="B2882" t="n">
        <v>1</v>
      </c>
      <c r="C2882" t="n">
        <v>1</v>
      </c>
      <c r="D2882" t="n">
        <v>155.388611001039</v>
      </c>
    </row>
    <row r="2883">
      <c r="A2883" t="n">
        <v>2020</v>
      </c>
      <c r="B2883" t="n">
        <v>1</v>
      </c>
      <c r="C2883" t="n">
        <v>2</v>
      </c>
      <c r="D2883" t="n">
        <v>159.745055181284</v>
      </c>
    </row>
    <row r="2884">
      <c r="A2884" t="n">
        <v>2020</v>
      </c>
      <c r="B2884" t="n">
        <v>1</v>
      </c>
      <c r="C2884" t="n">
        <v>3</v>
      </c>
      <c r="D2884" t="n">
        <v>165.858388029514</v>
      </c>
    </row>
    <row r="2885">
      <c r="A2885" t="n">
        <v>2020</v>
      </c>
      <c r="B2885" t="n">
        <v>1</v>
      </c>
      <c r="C2885" t="n">
        <v>4</v>
      </c>
      <c r="D2885" t="n">
        <v>156.159586791375</v>
      </c>
    </row>
    <row r="2886">
      <c r="A2886" t="n">
        <v>2020</v>
      </c>
      <c r="B2886" t="n">
        <v>1</v>
      </c>
      <c r="C2886" t="n">
        <v>5</v>
      </c>
      <c r="D2886" t="n">
        <v>151.934637641427</v>
      </c>
    </row>
    <row r="2887">
      <c r="A2887" t="n">
        <v>2020</v>
      </c>
      <c r="B2887" t="n">
        <v>1</v>
      </c>
      <c r="C2887" t="n">
        <v>6</v>
      </c>
      <c r="D2887" t="n">
        <v>150.087508030672</v>
      </c>
    </row>
    <row r="2888">
      <c r="A2888" t="n">
        <v>2020</v>
      </c>
      <c r="B2888" t="n">
        <v>1</v>
      </c>
      <c r="C2888" t="n">
        <v>7</v>
      </c>
      <c r="D2888" t="n">
        <v>150.023830287893</v>
      </c>
    </row>
    <row r="2889">
      <c r="A2889" t="n">
        <v>2020</v>
      </c>
      <c r="B2889" t="n">
        <v>1</v>
      </c>
      <c r="C2889" t="n">
        <v>8</v>
      </c>
      <c r="D2889" t="n">
        <v>164.859301538996</v>
      </c>
    </row>
    <row r="2890">
      <c r="A2890" t="n">
        <v>2020</v>
      </c>
      <c r="B2890" t="n">
        <v>2</v>
      </c>
      <c r="C2890" t="n">
        <v>1</v>
      </c>
      <c r="D2890" t="n">
        <v>186.368570909839</v>
      </c>
    </row>
    <row r="2891">
      <c r="A2891" t="n">
        <v>2020</v>
      </c>
      <c r="B2891" t="n">
        <v>2</v>
      </c>
      <c r="C2891" t="n">
        <v>2</v>
      </c>
      <c r="D2891" t="n">
        <v>164.19747126321</v>
      </c>
    </row>
    <row r="2892">
      <c r="A2892" t="n">
        <v>2020</v>
      </c>
      <c r="B2892" t="n">
        <v>2</v>
      </c>
      <c r="C2892" t="n">
        <v>3</v>
      </c>
      <c r="D2892" t="n">
        <v>184.928609206263</v>
      </c>
    </row>
    <row r="2893">
      <c r="A2893" t="n">
        <v>2020</v>
      </c>
      <c r="B2893" t="n">
        <v>2</v>
      </c>
      <c r="C2893" t="n">
        <v>4</v>
      </c>
      <c r="D2893" t="n">
        <v>177.835646132223</v>
      </c>
    </row>
    <row r="2894">
      <c r="A2894" t="n">
        <v>2020</v>
      </c>
      <c r="B2894" t="n">
        <v>2</v>
      </c>
      <c r="C2894" t="n">
        <v>5</v>
      </c>
      <c r="D2894" t="n">
        <v>206.293168062272</v>
      </c>
    </row>
    <row r="2895">
      <c r="A2895" t="n">
        <v>2020</v>
      </c>
      <c r="B2895" t="n">
        <v>2</v>
      </c>
      <c r="C2895" t="n">
        <v>6</v>
      </c>
      <c r="D2895" t="n">
        <v>207.176080727675</v>
      </c>
    </row>
    <row r="2896">
      <c r="A2896" t="n">
        <v>2020</v>
      </c>
      <c r="B2896" t="n">
        <v>2</v>
      </c>
      <c r="C2896" t="n">
        <v>7</v>
      </c>
      <c r="D2896" t="n">
        <v>209.219164219422</v>
      </c>
    </row>
    <row r="2897">
      <c r="A2897" t="n">
        <v>2020</v>
      </c>
      <c r="B2897" t="n">
        <v>2</v>
      </c>
      <c r="C2897" t="n">
        <v>8</v>
      </c>
      <c r="D2897" t="n">
        <v>223.71729169807</v>
      </c>
    </row>
    <row r="2898">
      <c r="A2898" t="n">
        <v>2020</v>
      </c>
      <c r="B2898" t="n">
        <v>3</v>
      </c>
      <c r="C2898" t="n">
        <v>1</v>
      </c>
      <c r="D2898" t="n">
        <v>120.86496304733</v>
      </c>
    </row>
    <row r="2899">
      <c r="A2899" t="n">
        <v>2020</v>
      </c>
      <c r="B2899" t="n">
        <v>3</v>
      </c>
      <c r="C2899" t="n">
        <v>2</v>
      </c>
      <c r="D2899" t="n">
        <v>120.584932437936</v>
      </c>
    </row>
    <row r="2900">
      <c r="A2900" t="n">
        <v>2020</v>
      </c>
      <c r="B2900" t="n">
        <v>3</v>
      </c>
      <c r="C2900" t="n">
        <v>3</v>
      </c>
      <c r="D2900" t="n">
        <v>121.740654974259</v>
      </c>
    </row>
    <row r="2901">
      <c r="A2901" t="n">
        <v>2020</v>
      </c>
      <c r="B2901" t="n">
        <v>3</v>
      </c>
      <c r="C2901" t="n">
        <v>4</v>
      </c>
      <c r="D2901" t="n">
        <v>120.057208990669</v>
      </c>
    </row>
    <row r="2902">
      <c r="A2902" t="n">
        <v>2020</v>
      </c>
      <c r="B2902" t="n">
        <v>3</v>
      </c>
      <c r="C2902" t="n">
        <v>5</v>
      </c>
      <c r="D2902" t="n">
        <v>123.24498922015</v>
      </c>
    </row>
    <row r="2903">
      <c r="A2903" t="n">
        <v>2020</v>
      </c>
      <c r="B2903" t="n">
        <v>3</v>
      </c>
      <c r="C2903" t="n">
        <v>6</v>
      </c>
      <c r="D2903" t="n">
        <v>116.105497442533</v>
      </c>
    </row>
    <row r="2904">
      <c r="A2904" t="n">
        <v>2020</v>
      </c>
      <c r="B2904" t="n">
        <v>3</v>
      </c>
      <c r="C2904" t="n">
        <v>7</v>
      </c>
      <c r="D2904" t="n">
        <v>121.249625889422</v>
      </c>
    </row>
    <row r="2905">
      <c r="A2905" t="n">
        <v>2020</v>
      </c>
      <c r="B2905" t="n">
        <v>3</v>
      </c>
      <c r="C2905" t="n">
        <v>8</v>
      </c>
      <c r="D2905" t="n">
        <v>116.165769625736</v>
      </c>
    </row>
    <row r="2906">
      <c r="A2906" t="n">
        <v>2020</v>
      </c>
      <c r="B2906" t="n">
        <v>4</v>
      </c>
      <c r="C2906" t="n">
        <v>1</v>
      </c>
      <c r="D2906" t="n">
        <v>92.0293724754044</v>
      </c>
    </row>
    <row r="2907">
      <c r="A2907" t="n">
        <v>2020</v>
      </c>
      <c r="B2907" t="n">
        <v>4</v>
      </c>
      <c r="C2907" t="n">
        <v>2</v>
      </c>
      <c r="D2907" t="n">
        <v>102.789126876827</v>
      </c>
    </row>
    <row r="2908">
      <c r="A2908" t="n">
        <v>2020</v>
      </c>
      <c r="B2908" t="n">
        <v>4</v>
      </c>
      <c r="C2908" t="n">
        <v>3</v>
      </c>
      <c r="D2908" t="n">
        <v>120.353767541157</v>
      </c>
    </row>
    <row r="2909">
      <c r="A2909" t="n">
        <v>2020</v>
      </c>
      <c r="B2909" t="n">
        <v>4</v>
      </c>
      <c r="C2909" t="n">
        <v>4</v>
      </c>
      <c r="D2909" t="n">
        <v>102.839744279736</v>
      </c>
    </row>
    <row r="2910">
      <c r="A2910" t="n">
        <v>2020</v>
      </c>
      <c r="B2910" t="n">
        <v>4</v>
      </c>
      <c r="C2910" t="n">
        <v>5</v>
      </c>
      <c r="D2910" t="n">
        <v>89.29078323492679</v>
      </c>
    </row>
    <row r="2911">
      <c r="A2911" t="n">
        <v>2020</v>
      </c>
      <c r="B2911" t="n">
        <v>4</v>
      </c>
      <c r="C2911" t="n">
        <v>6</v>
      </c>
      <c r="D2911" t="n">
        <v>84.3315704658971</v>
      </c>
    </row>
    <row r="2912">
      <c r="A2912" t="n">
        <v>2020</v>
      </c>
      <c r="B2912" t="n">
        <v>4</v>
      </c>
      <c r="C2912" t="n">
        <v>7</v>
      </c>
      <c r="D2912" t="n">
        <v>99.7874323155044</v>
      </c>
    </row>
    <row r="2913">
      <c r="A2913" t="n">
        <v>2020</v>
      </c>
      <c r="B2913" t="n">
        <v>4</v>
      </c>
      <c r="C2913" t="n">
        <v>8</v>
      </c>
      <c r="D2913" t="n">
        <v>94.44639743259971</v>
      </c>
    </row>
    <row r="2914">
      <c r="A2914" t="n">
        <v>2020</v>
      </c>
      <c r="B2914" t="n">
        <v>5</v>
      </c>
      <c r="C2914" t="n">
        <v>1</v>
      </c>
      <c r="D2914" t="n">
        <v>89.4679723176779</v>
      </c>
    </row>
    <row r="2915">
      <c r="A2915" t="n">
        <v>2020</v>
      </c>
      <c r="B2915" t="n">
        <v>5</v>
      </c>
      <c r="C2915" t="n">
        <v>2</v>
      </c>
      <c r="D2915" t="n">
        <v>100.736914315438</v>
      </c>
    </row>
    <row r="2916">
      <c r="A2916" t="n">
        <v>2020</v>
      </c>
      <c r="B2916" t="n">
        <v>5</v>
      </c>
      <c r="C2916" t="n">
        <v>3</v>
      </c>
      <c r="D2916" t="n">
        <v>98.6489709631625</v>
      </c>
    </row>
    <row r="2917">
      <c r="A2917" t="n">
        <v>2020</v>
      </c>
      <c r="B2917" t="n">
        <v>5</v>
      </c>
      <c r="C2917" t="n">
        <v>4</v>
      </c>
      <c r="D2917" t="n">
        <v>94.6906145648218</v>
      </c>
    </row>
    <row r="2918">
      <c r="A2918" t="n">
        <v>2020</v>
      </c>
      <c r="B2918" t="n">
        <v>5</v>
      </c>
      <c r="C2918" t="n">
        <v>5</v>
      </c>
      <c r="D2918" t="n">
        <v>82.3784627214028</v>
      </c>
    </row>
    <row r="2919">
      <c r="A2919" t="n">
        <v>2020</v>
      </c>
      <c r="B2919" t="n">
        <v>5</v>
      </c>
      <c r="C2919" t="n">
        <v>6</v>
      </c>
      <c r="D2919" t="n">
        <v>77.5592721659205</v>
      </c>
    </row>
    <row r="2920">
      <c r="A2920" t="n">
        <v>2020</v>
      </c>
      <c r="B2920" t="n">
        <v>5</v>
      </c>
      <c r="C2920" t="n">
        <v>7</v>
      </c>
      <c r="D2920" t="n">
        <v>86.6508793167018</v>
      </c>
    </row>
    <row r="2921">
      <c r="A2921" t="n">
        <v>2020</v>
      </c>
      <c r="B2921" t="n">
        <v>5</v>
      </c>
      <c r="C2921" t="n">
        <v>8</v>
      </c>
      <c r="D2921" t="n">
        <v>82.1663078536081</v>
      </c>
    </row>
    <row r="2922">
      <c r="A2922" t="n">
        <v>2020</v>
      </c>
      <c r="B2922" t="n">
        <v>6</v>
      </c>
      <c r="C2922" t="n">
        <v>1</v>
      </c>
      <c r="D2922" t="n">
        <v>52.042760244502</v>
      </c>
    </row>
    <row r="2923">
      <c r="A2923" t="n">
        <v>2020</v>
      </c>
      <c r="B2923" t="n">
        <v>6</v>
      </c>
      <c r="C2923" t="n">
        <v>2</v>
      </c>
      <c r="D2923" t="n">
        <v>50.9399623193933</v>
      </c>
    </row>
    <row r="2924">
      <c r="A2924" t="n">
        <v>2020</v>
      </c>
      <c r="B2924" t="n">
        <v>6</v>
      </c>
      <c r="C2924" t="n">
        <v>3</v>
      </c>
      <c r="D2924" t="n">
        <v>53.4300104284423</v>
      </c>
    </row>
    <row r="2925">
      <c r="A2925" t="n">
        <v>2020</v>
      </c>
      <c r="B2925" t="n">
        <v>6</v>
      </c>
      <c r="C2925" t="n">
        <v>4</v>
      </c>
      <c r="D2925" t="n">
        <v>53.0209064058006</v>
      </c>
    </row>
    <row r="2926">
      <c r="A2926" t="n">
        <v>2020</v>
      </c>
      <c r="B2926" t="n">
        <v>6</v>
      </c>
      <c r="C2926" t="n">
        <v>5</v>
      </c>
      <c r="D2926" t="n">
        <v>58.326523649354</v>
      </c>
    </row>
    <row r="2927">
      <c r="A2927" t="n">
        <v>2020</v>
      </c>
      <c r="B2927" t="n">
        <v>6</v>
      </c>
      <c r="C2927" t="n">
        <v>6</v>
      </c>
      <c r="D2927" t="n">
        <v>67.354486088831</v>
      </c>
    </row>
    <row r="2928">
      <c r="A2928" t="n">
        <v>2020</v>
      </c>
      <c r="B2928" t="n">
        <v>6</v>
      </c>
      <c r="C2928" t="n">
        <v>7</v>
      </c>
      <c r="D2928" t="n">
        <v>62.86625782316059</v>
      </c>
    </row>
    <row r="2929">
      <c r="A2929" t="n">
        <v>2020</v>
      </c>
      <c r="B2929" t="n">
        <v>6</v>
      </c>
      <c r="C2929" t="n">
        <v>8</v>
      </c>
      <c r="D2929" t="n">
        <v>64.5883809323324</v>
      </c>
    </row>
    <row r="2930">
      <c r="A2930" t="n">
        <v>2020</v>
      </c>
      <c r="B2930" t="n">
        <v>7</v>
      </c>
      <c r="C2930" t="n">
        <v>1</v>
      </c>
      <c r="D2930" t="n">
        <v>93.39024862214779</v>
      </c>
    </row>
    <row r="2931">
      <c r="A2931" t="n">
        <v>2020</v>
      </c>
      <c r="B2931" t="n">
        <v>7</v>
      </c>
      <c r="C2931" t="n">
        <v>2</v>
      </c>
      <c r="D2931" t="n">
        <v>115.040405581945</v>
      </c>
    </row>
    <row r="2932">
      <c r="A2932" t="n">
        <v>2020</v>
      </c>
      <c r="B2932" t="n">
        <v>7</v>
      </c>
      <c r="C2932" t="n">
        <v>3</v>
      </c>
      <c r="D2932" t="n">
        <v>124.794929544951</v>
      </c>
    </row>
    <row r="2933">
      <c r="A2933" t="n">
        <v>2020</v>
      </c>
      <c r="B2933" t="n">
        <v>7</v>
      </c>
      <c r="C2933" t="n">
        <v>4</v>
      </c>
      <c r="D2933" t="n">
        <v>108.723976369268</v>
      </c>
    </row>
    <row r="2934">
      <c r="A2934" t="n">
        <v>2020</v>
      </c>
      <c r="B2934" t="n">
        <v>7</v>
      </c>
      <c r="C2934" t="n">
        <v>5</v>
      </c>
      <c r="D2934" t="n">
        <v>84.2136114799212</v>
      </c>
    </row>
    <row r="2935">
      <c r="A2935" t="n">
        <v>2020</v>
      </c>
      <c r="B2935" t="n">
        <v>7</v>
      </c>
      <c r="C2935" t="n">
        <v>6</v>
      </c>
      <c r="D2935" t="n">
        <v>80.403111528897</v>
      </c>
    </row>
    <row r="2936">
      <c r="A2936" t="n">
        <v>2020</v>
      </c>
      <c r="B2936" t="n">
        <v>7</v>
      </c>
      <c r="C2936" t="n">
        <v>7</v>
      </c>
      <c r="D2936" t="n">
        <v>94.1800336041581</v>
      </c>
    </row>
    <row r="2937">
      <c r="A2937" t="n">
        <v>2020</v>
      </c>
      <c r="B2937" t="n">
        <v>7</v>
      </c>
      <c r="C2937" t="n">
        <v>8</v>
      </c>
      <c r="D2937" t="n">
        <v>88.9022192335138</v>
      </c>
    </row>
    <row r="2938">
      <c r="A2938" t="n">
        <v>2020</v>
      </c>
      <c r="B2938" t="n">
        <v>8</v>
      </c>
      <c r="C2938" t="n">
        <v>1</v>
      </c>
      <c r="D2938" t="n">
        <v>50.459547121459</v>
      </c>
    </row>
    <row r="2939">
      <c r="A2939" t="n">
        <v>2020</v>
      </c>
      <c r="B2939" t="n">
        <v>8</v>
      </c>
      <c r="C2939" t="n">
        <v>2</v>
      </c>
      <c r="D2939" t="n">
        <v>48.3997739474428</v>
      </c>
    </row>
    <row r="2940">
      <c r="A2940" t="n">
        <v>2020</v>
      </c>
      <c r="B2940" t="n">
        <v>8</v>
      </c>
      <c r="C2940" t="n">
        <v>3</v>
      </c>
      <c r="D2940" t="n">
        <v>50.0798383352151</v>
      </c>
    </row>
    <row r="2941">
      <c r="A2941" t="n">
        <v>2020</v>
      </c>
      <c r="B2941" t="n">
        <v>8</v>
      </c>
      <c r="C2941" t="n">
        <v>4</v>
      </c>
      <c r="D2941" t="n">
        <v>45.307581297448</v>
      </c>
    </row>
    <row r="2942">
      <c r="A2942" t="n">
        <v>2020</v>
      </c>
      <c r="B2942" t="n">
        <v>8</v>
      </c>
      <c r="C2942" t="n">
        <v>5</v>
      </c>
      <c r="D2942" t="n">
        <v>49.4274033882742</v>
      </c>
    </row>
    <row r="2943">
      <c r="A2943" t="n">
        <v>2020</v>
      </c>
      <c r="B2943" t="n">
        <v>8</v>
      </c>
      <c r="C2943" t="n">
        <v>6</v>
      </c>
      <c r="D2943" t="n">
        <v>50.4854317479278</v>
      </c>
    </row>
    <row r="2944">
      <c r="A2944" t="n">
        <v>2020</v>
      </c>
      <c r="B2944" t="n">
        <v>8</v>
      </c>
      <c r="C2944" t="n">
        <v>7</v>
      </c>
      <c r="D2944" t="n">
        <v>42.3669387010946</v>
      </c>
    </row>
    <row r="2945">
      <c r="A2945" t="n">
        <v>2020</v>
      </c>
      <c r="B2945" t="n">
        <v>8</v>
      </c>
      <c r="C2945" t="n">
        <v>8</v>
      </c>
      <c r="D2945" t="n">
        <v>35.2904464828075</v>
      </c>
    </row>
    <row r="2946">
      <c r="A2946" t="n">
        <v>2020</v>
      </c>
      <c r="B2946" t="n">
        <v>9</v>
      </c>
      <c r="C2946" t="n">
        <v>1</v>
      </c>
      <c r="D2946" t="n">
        <v>71.2302428806583</v>
      </c>
    </row>
    <row r="2947">
      <c r="A2947" t="n">
        <v>2020</v>
      </c>
      <c r="B2947" t="n">
        <v>9</v>
      </c>
      <c r="C2947" t="n">
        <v>2</v>
      </c>
      <c r="D2947" t="n">
        <v>87.30809096752429</v>
      </c>
    </row>
    <row r="2948">
      <c r="A2948" t="n">
        <v>2020</v>
      </c>
      <c r="B2948" t="n">
        <v>9</v>
      </c>
      <c r="C2948" t="n">
        <v>3</v>
      </c>
      <c r="D2948" t="n">
        <v>94.0709397429449</v>
      </c>
    </row>
    <row r="2949">
      <c r="A2949" t="n">
        <v>2020</v>
      </c>
      <c r="B2949" t="n">
        <v>9</v>
      </c>
      <c r="C2949" t="n">
        <v>4</v>
      </c>
      <c r="D2949" t="n">
        <v>78.1657384236662</v>
      </c>
    </row>
    <row r="2950">
      <c r="A2950" t="n">
        <v>2020</v>
      </c>
      <c r="B2950" t="n">
        <v>9</v>
      </c>
      <c r="C2950" t="n">
        <v>5</v>
      </c>
      <c r="D2950" t="n">
        <v>64.74504237732481</v>
      </c>
    </row>
    <row r="2951">
      <c r="A2951" t="n">
        <v>2020</v>
      </c>
      <c r="B2951" t="n">
        <v>9</v>
      </c>
      <c r="C2951" t="n">
        <v>6</v>
      </c>
      <c r="D2951" t="n">
        <v>56.59423646848239</v>
      </c>
    </row>
    <row r="2952">
      <c r="A2952" t="n">
        <v>2020</v>
      </c>
      <c r="B2952" t="n">
        <v>9</v>
      </c>
      <c r="C2952" t="n">
        <v>7</v>
      </c>
      <c r="D2952" t="n">
        <v>65.6180892643622</v>
      </c>
    </row>
    <row r="2953">
      <c r="A2953" t="n">
        <v>2020</v>
      </c>
      <c r="B2953" t="n">
        <v>9</v>
      </c>
      <c r="C2953" t="n">
        <v>8</v>
      </c>
      <c r="D2953" t="n">
        <v>69.0938796746961</v>
      </c>
    </row>
    <row r="2954">
      <c r="A2954" t="n">
        <v>2020</v>
      </c>
      <c r="B2954" t="n">
        <v>10</v>
      </c>
      <c r="C2954" t="n">
        <v>1</v>
      </c>
      <c r="D2954" t="n">
        <v>97.8934467424922</v>
      </c>
    </row>
    <row r="2955">
      <c r="A2955" t="n">
        <v>2020</v>
      </c>
      <c r="B2955" t="n">
        <v>10</v>
      </c>
      <c r="C2955" t="n">
        <v>2</v>
      </c>
      <c r="D2955" t="n">
        <v>89.61185758106261</v>
      </c>
    </row>
    <row r="2956">
      <c r="A2956" t="n">
        <v>2020</v>
      </c>
      <c r="B2956" t="n">
        <v>10</v>
      </c>
      <c r="C2956" t="n">
        <v>3</v>
      </c>
      <c r="D2956" t="n">
        <v>90.8063095694888</v>
      </c>
    </row>
    <row r="2957">
      <c r="A2957" t="n">
        <v>2020</v>
      </c>
      <c r="B2957" t="n">
        <v>10</v>
      </c>
      <c r="C2957" t="n">
        <v>4</v>
      </c>
      <c r="D2957" t="n">
        <v>93.30113334003481</v>
      </c>
    </row>
    <row r="2958">
      <c r="A2958" t="n">
        <v>2020</v>
      </c>
      <c r="B2958" t="n">
        <v>10</v>
      </c>
      <c r="C2958" t="n">
        <v>5</v>
      </c>
      <c r="D2958" t="n">
        <v>101.00779746091</v>
      </c>
    </row>
    <row r="2959">
      <c r="A2959" t="n">
        <v>2020</v>
      </c>
      <c r="B2959" t="n">
        <v>10</v>
      </c>
      <c r="C2959" t="n">
        <v>6</v>
      </c>
      <c r="D2959" t="n">
        <v>102.10935625768</v>
      </c>
    </row>
    <row r="2960">
      <c r="A2960" t="n">
        <v>2020</v>
      </c>
      <c r="B2960" t="n">
        <v>10</v>
      </c>
      <c r="C2960" t="n">
        <v>7</v>
      </c>
      <c r="D2960" t="n">
        <v>97.0582076047795</v>
      </c>
    </row>
    <row r="2961">
      <c r="A2961" t="n">
        <v>2020</v>
      </c>
      <c r="B2961" t="n">
        <v>10</v>
      </c>
      <c r="C2961" t="n">
        <v>8</v>
      </c>
      <c r="D2961" t="n">
        <v>123.958889630175</v>
      </c>
    </row>
    <row r="2962">
      <c r="A2962" t="n">
        <v>2020</v>
      </c>
      <c r="B2962" t="n">
        <v>11</v>
      </c>
      <c r="C2962" t="n">
        <v>1</v>
      </c>
      <c r="D2962" t="n">
        <v>123.812445497568</v>
      </c>
    </row>
    <row r="2963">
      <c r="A2963" t="n">
        <v>2020</v>
      </c>
      <c r="B2963" t="n">
        <v>11</v>
      </c>
      <c r="C2963" t="n">
        <v>2</v>
      </c>
      <c r="D2963" t="n">
        <v>123.678830132105</v>
      </c>
    </row>
    <row r="2964">
      <c r="A2964" t="n">
        <v>2020</v>
      </c>
      <c r="B2964" t="n">
        <v>11</v>
      </c>
      <c r="C2964" t="n">
        <v>3</v>
      </c>
      <c r="D2964" t="n">
        <v>130.185411121561</v>
      </c>
    </row>
    <row r="2965">
      <c r="A2965" t="n">
        <v>2020</v>
      </c>
      <c r="B2965" t="n">
        <v>11</v>
      </c>
      <c r="C2965" t="n">
        <v>4</v>
      </c>
      <c r="D2965" t="n">
        <v>123.273885122288</v>
      </c>
    </row>
    <row r="2966">
      <c r="A2966" t="n">
        <v>2020</v>
      </c>
      <c r="B2966" t="n">
        <v>11</v>
      </c>
      <c r="C2966" t="n">
        <v>5</v>
      </c>
      <c r="D2966" t="n">
        <v>118.999381226932</v>
      </c>
    </row>
    <row r="2967">
      <c r="A2967" t="n">
        <v>2020</v>
      </c>
      <c r="B2967" t="n">
        <v>11</v>
      </c>
      <c r="C2967" t="n">
        <v>6</v>
      </c>
      <c r="D2967" t="n">
        <v>110.053288182101</v>
      </c>
    </row>
    <row r="2968">
      <c r="A2968" t="n">
        <v>2020</v>
      </c>
      <c r="B2968" t="n">
        <v>11</v>
      </c>
      <c r="C2968" t="n">
        <v>7</v>
      </c>
      <c r="D2968" t="n">
        <v>115.551460380712</v>
      </c>
    </row>
    <row r="2969">
      <c r="A2969" t="n">
        <v>2020</v>
      </c>
      <c r="B2969" t="n">
        <v>11</v>
      </c>
      <c r="C2969" t="n">
        <v>8</v>
      </c>
      <c r="D2969" t="n">
        <v>127.333796737003</v>
      </c>
    </row>
    <row r="2970">
      <c r="A2970" t="n">
        <v>2020</v>
      </c>
      <c r="B2970" t="n">
        <v>12</v>
      </c>
      <c r="C2970" t="n">
        <v>1</v>
      </c>
      <c r="D2970" t="n">
        <v>97.629514861998</v>
      </c>
    </row>
    <row r="2971">
      <c r="A2971" t="n">
        <v>2020</v>
      </c>
      <c r="B2971" t="n">
        <v>12</v>
      </c>
      <c r="C2971" t="n">
        <v>2</v>
      </c>
      <c r="D2971" t="n">
        <v>96.17019484631541</v>
      </c>
    </row>
    <row r="2972">
      <c r="A2972" t="n">
        <v>2020</v>
      </c>
      <c r="B2972" t="n">
        <v>12</v>
      </c>
      <c r="C2972" t="n">
        <v>3</v>
      </c>
      <c r="D2972" t="n">
        <v>101.538844975483</v>
      </c>
    </row>
    <row r="2973">
      <c r="A2973" t="n">
        <v>2020</v>
      </c>
      <c r="B2973" t="n">
        <v>12</v>
      </c>
      <c r="C2973" t="n">
        <v>4</v>
      </c>
      <c r="D2973" t="n">
        <v>97.2721152050098</v>
      </c>
    </row>
    <row r="2974">
      <c r="A2974" t="n">
        <v>2020</v>
      </c>
      <c r="B2974" t="n">
        <v>12</v>
      </c>
      <c r="C2974" t="n">
        <v>5</v>
      </c>
      <c r="D2974" t="n">
        <v>95.93882510945591</v>
      </c>
    </row>
    <row r="2975">
      <c r="A2975" t="n">
        <v>2020</v>
      </c>
      <c r="B2975" t="n">
        <v>12</v>
      </c>
      <c r="C2975" t="n">
        <v>6</v>
      </c>
      <c r="D2975" t="n">
        <v>94.96559516029551</v>
      </c>
    </row>
    <row r="2976">
      <c r="A2976" t="n">
        <v>2020</v>
      </c>
      <c r="B2976" t="n">
        <v>12</v>
      </c>
      <c r="C2976" t="n">
        <v>7</v>
      </c>
      <c r="D2976" t="n">
        <v>99.7166092964121</v>
      </c>
    </row>
    <row r="2977">
      <c r="A2977" t="n">
        <v>2020</v>
      </c>
      <c r="B2977" t="n">
        <v>12</v>
      </c>
      <c r="C2977" t="n">
        <v>8</v>
      </c>
      <c r="D2977" t="n">
        <v>98.8315402506567</v>
      </c>
    </row>
    <row r="2978">
      <c r="A2978" t="n">
        <v>2021</v>
      </c>
      <c r="B2978" t="n">
        <v>1</v>
      </c>
      <c r="C2978" t="n">
        <v>1</v>
      </c>
      <c r="D2978" t="n">
        <v>86.96177486213071</v>
      </c>
    </row>
    <row r="2979">
      <c r="A2979" t="n">
        <v>2021</v>
      </c>
      <c r="B2979" t="n">
        <v>1</v>
      </c>
      <c r="C2979" t="n">
        <v>2</v>
      </c>
      <c r="D2979" t="n">
        <v>84.3433203585131</v>
      </c>
    </row>
    <row r="2980">
      <c r="A2980" t="n">
        <v>2021</v>
      </c>
      <c r="B2980" t="n">
        <v>1</v>
      </c>
      <c r="C2980" t="n">
        <v>3</v>
      </c>
      <c r="D2980" t="n">
        <v>81.2992621001701</v>
      </c>
    </row>
    <row r="2981">
      <c r="A2981" t="n">
        <v>2021</v>
      </c>
      <c r="B2981" t="n">
        <v>1</v>
      </c>
      <c r="C2981" t="n">
        <v>4</v>
      </c>
      <c r="D2981" t="n">
        <v>87.2607521596584</v>
      </c>
    </row>
    <row r="2982">
      <c r="A2982" t="n">
        <v>2021</v>
      </c>
      <c r="B2982" t="n">
        <v>1</v>
      </c>
      <c r="C2982" t="n">
        <v>5</v>
      </c>
      <c r="D2982" t="n">
        <v>95.6955402600353</v>
      </c>
    </row>
    <row r="2983">
      <c r="A2983" t="n">
        <v>2021</v>
      </c>
      <c r="B2983" t="n">
        <v>1</v>
      </c>
      <c r="C2983" t="n">
        <v>6</v>
      </c>
      <c r="D2983" t="n">
        <v>100.425382299957</v>
      </c>
    </row>
    <row r="2984">
      <c r="A2984" t="n">
        <v>2021</v>
      </c>
      <c r="B2984" t="n">
        <v>1</v>
      </c>
      <c r="C2984" t="n">
        <v>7</v>
      </c>
      <c r="D2984" t="n">
        <v>95.86459481860091</v>
      </c>
    </row>
    <row r="2985">
      <c r="A2985" t="n">
        <v>2021</v>
      </c>
      <c r="B2985" t="n">
        <v>1</v>
      </c>
      <c r="C2985" t="n">
        <v>8</v>
      </c>
      <c r="D2985" t="n">
        <v>101.88117925108</v>
      </c>
    </row>
    <row r="2986">
      <c r="A2986" t="n">
        <v>2021</v>
      </c>
      <c r="B2986" t="n">
        <v>2</v>
      </c>
      <c r="C2986" t="n">
        <v>1</v>
      </c>
      <c r="D2986" t="n">
        <v>105.758352863191</v>
      </c>
    </row>
    <row r="2987">
      <c r="A2987" t="n">
        <v>2021</v>
      </c>
      <c r="B2987" t="n">
        <v>2</v>
      </c>
      <c r="C2987" t="n">
        <v>2</v>
      </c>
      <c r="D2987" t="n">
        <v>102.494478179476</v>
      </c>
    </row>
    <row r="2988">
      <c r="A2988" t="n">
        <v>2021</v>
      </c>
      <c r="B2988" t="n">
        <v>2</v>
      </c>
      <c r="C2988" t="n">
        <v>3</v>
      </c>
      <c r="D2988" t="n">
        <v>99.7386995906387</v>
      </c>
    </row>
    <row r="2989">
      <c r="A2989" t="n">
        <v>2021</v>
      </c>
      <c r="B2989" t="n">
        <v>2</v>
      </c>
      <c r="C2989" t="n">
        <v>4</v>
      </c>
      <c r="D2989" t="n">
        <v>101.217439690036</v>
      </c>
    </row>
    <row r="2990">
      <c r="A2990" t="n">
        <v>2021</v>
      </c>
      <c r="B2990" t="n">
        <v>2</v>
      </c>
      <c r="C2990" t="n">
        <v>5</v>
      </c>
      <c r="D2990" t="n">
        <v>103.329464376989</v>
      </c>
    </row>
    <row r="2991">
      <c r="A2991" t="n">
        <v>2021</v>
      </c>
      <c r="B2991" t="n">
        <v>2</v>
      </c>
      <c r="C2991" t="n">
        <v>6</v>
      </c>
      <c r="D2991" t="n">
        <v>105.353286468599</v>
      </c>
    </row>
    <row r="2992">
      <c r="A2992" t="n">
        <v>2021</v>
      </c>
      <c r="B2992" t="n">
        <v>2</v>
      </c>
      <c r="C2992" t="n">
        <v>7</v>
      </c>
      <c r="D2992" t="n">
        <v>91.16472755147271</v>
      </c>
    </row>
    <row r="2993">
      <c r="A2993" t="n">
        <v>2021</v>
      </c>
      <c r="B2993" t="n">
        <v>2</v>
      </c>
      <c r="C2993" t="n">
        <v>8</v>
      </c>
      <c r="D2993" t="n">
        <v>100.012963605362</v>
      </c>
    </row>
    <row r="2994">
      <c r="A2994" t="n">
        <v>2021</v>
      </c>
      <c r="B2994" t="n">
        <v>3</v>
      </c>
      <c r="C2994" t="n">
        <v>1</v>
      </c>
      <c r="D2994" t="n">
        <v>106.900530066133</v>
      </c>
    </row>
    <row r="2995">
      <c r="A2995" t="n">
        <v>2021</v>
      </c>
      <c r="B2995" t="n">
        <v>3</v>
      </c>
      <c r="C2995" t="n">
        <v>2</v>
      </c>
      <c r="D2995" t="n">
        <v>112.636636405512</v>
      </c>
    </row>
    <row r="2996">
      <c r="A2996" t="n">
        <v>2021</v>
      </c>
      <c r="B2996" t="n">
        <v>3</v>
      </c>
      <c r="C2996" t="n">
        <v>3</v>
      </c>
      <c r="D2996" t="n">
        <v>115.957979010222</v>
      </c>
    </row>
    <row r="2997">
      <c r="A2997" t="n">
        <v>2021</v>
      </c>
      <c r="B2997" t="n">
        <v>3</v>
      </c>
      <c r="C2997" t="n">
        <v>4</v>
      </c>
      <c r="D2997" t="n">
        <v>109.411219005666</v>
      </c>
    </row>
    <row r="2998">
      <c r="A2998" t="n">
        <v>2021</v>
      </c>
      <c r="B2998" t="n">
        <v>3</v>
      </c>
      <c r="C2998" t="n">
        <v>5</v>
      </c>
      <c r="D2998" t="n">
        <v>102.740303650911</v>
      </c>
    </row>
    <row r="2999">
      <c r="A2999" t="n">
        <v>2021</v>
      </c>
      <c r="B2999" t="n">
        <v>3</v>
      </c>
      <c r="C2999" t="n">
        <v>6</v>
      </c>
      <c r="D2999" t="n">
        <v>98.81217079724969</v>
      </c>
    </row>
    <row r="3000">
      <c r="A3000" t="n">
        <v>2021</v>
      </c>
      <c r="B3000" t="n">
        <v>3</v>
      </c>
      <c r="C3000" t="n">
        <v>7</v>
      </c>
      <c r="D3000" t="n">
        <v>102.837091282668</v>
      </c>
    </row>
    <row r="3001">
      <c r="A3001" t="n">
        <v>2021</v>
      </c>
      <c r="B3001" t="n">
        <v>3</v>
      </c>
      <c r="C3001" t="n">
        <v>8</v>
      </c>
      <c r="D3001" t="n">
        <v>104.169313927224</v>
      </c>
    </row>
    <row r="3002">
      <c r="A3002" t="n">
        <v>2021</v>
      </c>
      <c r="B3002" t="n">
        <v>4</v>
      </c>
      <c r="C3002" t="n">
        <v>1</v>
      </c>
      <c r="D3002" t="n">
        <v>110.146204801575</v>
      </c>
    </row>
    <row r="3003">
      <c r="A3003" t="n">
        <v>2021</v>
      </c>
      <c r="B3003" t="n">
        <v>4</v>
      </c>
      <c r="C3003" t="n">
        <v>2</v>
      </c>
      <c r="D3003" t="n">
        <v>104.572685032789</v>
      </c>
    </row>
    <row r="3004">
      <c r="A3004" t="n">
        <v>2021</v>
      </c>
      <c r="B3004" t="n">
        <v>4</v>
      </c>
      <c r="C3004" t="n">
        <v>3</v>
      </c>
      <c r="D3004" t="n">
        <v>93.65258400571661</v>
      </c>
    </row>
    <row r="3005">
      <c r="A3005" t="n">
        <v>2021</v>
      </c>
      <c r="B3005" t="n">
        <v>4</v>
      </c>
      <c r="C3005" t="n">
        <v>4</v>
      </c>
      <c r="D3005" t="n">
        <v>99.65485206081959</v>
      </c>
    </row>
    <row r="3006">
      <c r="A3006" t="n">
        <v>2021</v>
      </c>
      <c r="B3006" t="n">
        <v>4</v>
      </c>
      <c r="C3006" t="n">
        <v>5</v>
      </c>
      <c r="D3006" t="n">
        <v>103.079215856023</v>
      </c>
    </row>
    <row r="3007">
      <c r="A3007" t="n">
        <v>2021</v>
      </c>
      <c r="B3007" t="n">
        <v>4</v>
      </c>
      <c r="C3007" t="n">
        <v>6</v>
      </c>
      <c r="D3007" t="n">
        <v>93.6794311451856</v>
      </c>
    </row>
    <row r="3008">
      <c r="A3008" t="n">
        <v>2021</v>
      </c>
      <c r="B3008" t="n">
        <v>4</v>
      </c>
      <c r="C3008" t="n">
        <v>7</v>
      </c>
      <c r="D3008" t="n">
        <v>97.7190028492509</v>
      </c>
    </row>
    <row r="3009">
      <c r="A3009" t="n">
        <v>2021</v>
      </c>
      <c r="B3009" t="n">
        <v>4</v>
      </c>
      <c r="C3009" t="n">
        <v>8</v>
      </c>
      <c r="D3009" t="n">
        <v>99.98555170306051</v>
      </c>
    </row>
    <row r="3010">
      <c r="A3010" t="n">
        <v>2021</v>
      </c>
      <c r="B3010" t="n">
        <v>5</v>
      </c>
      <c r="C3010" t="n">
        <v>1</v>
      </c>
      <c r="D3010" t="n">
        <v>63.3895080617256</v>
      </c>
    </row>
    <row r="3011">
      <c r="A3011" t="n">
        <v>2021</v>
      </c>
      <c r="B3011" t="n">
        <v>5</v>
      </c>
      <c r="C3011" t="n">
        <v>2</v>
      </c>
      <c r="D3011" t="n">
        <v>59.0760069335513</v>
      </c>
    </row>
    <row r="3012">
      <c r="A3012" t="n">
        <v>2021</v>
      </c>
      <c r="B3012" t="n">
        <v>5</v>
      </c>
      <c r="C3012" t="n">
        <v>3</v>
      </c>
      <c r="D3012" t="n">
        <v>60.4164608723348</v>
      </c>
    </row>
    <row r="3013">
      <c r="A3013" t="n">
        <v>2021</v>
      </c>
      <c r="B3013" t="n">
        <v>5</v>
      </c>
      <c r="C3013" t="n">
        <v>4</v>
      </c>
      <c r="D3013" t="n">
        <v>59.9151412960222</v>
      </c>
    </row>
    <row r="3014">
      <c r="A3014" t="n">
        <v>2021</v>
      </c>
      <c r="B3014" t="n">
        <v>5</v>
      </c>
      <c r="C3014" t="n">
        <v>5</v>
      </c>
      <c r="D3014" t="n">
        <v>73.611547585048</v>
      </c>
    </row>
    <row r="3015">
      <c r="A3015" t="n">
        <v>2021</v>
      </c>
      <c r="B3015" t="n">
        <v>5</v>
      </c>
      <c r="C3015" t="n">
        <v>6</v>
      </c>
      <c r="D3015" t="n">
        <v>85.83382886174969</v>
      </c>
    </row>
    <row r="3016">
      <c r="A3016" t="n">
        <v>2021</v>
      </c>
      <c r="B3016" t="n">
        <v>5</v>
      </c>
      <c r="C3016" t="n">
        <v>7</v>
      </c>
      <c r="D3016" t="n">
        <v>76.0086431271924</v>
      </c>
    </row>
    <row r="3017">
      <c r="A3017" t="n">
        <v>2021</v>
      </c>
      <c r="B3017" t="n">
        <v>5</v>
      </c>
      <c r="C3017" t="n">
        <v>8</v>
      </c>
      <c r="D3017" t="n">
        <v>73.0323732857301</v>
      </c>
    </row>
    <row r="3018">
      <c r="A3018" t="n">
        <v>2021</v>
      </c>
      <c r="B3018" t="n">
        <v>6</v>
      </c>
      <c r="C3018" t="n">
        <v>1</v>
      </c>
      <c r="D3018" t="n">
        <v>46.8988230897879</v>
      </c>
    </row>
    <row r="3019">
      <c r="A3019" t="n">
        <v>2021</v>
      </c>
      <c r="B3019" t="n">
        <v>6</v>
      </c>
      <c r="C3019" t="n">
        <v>2</v>
      </c>
      <c r="D3019" t="n">
        <v>62.0207790391919</v>
      </c>
    </row>
    <row r="3020">
      <c r="A3020" t="n">
        <v>2021</v>
      </c>
      <c r="B3020" t="n">
        <v>6</v>
      </c>
      <c r="C3020" t="n">
        <v>3</v>
      </c>
      <c r="D3020" t="n">
        <v>69.7945739533136</v>
      </c>
    </row>
    <row r="3021">
      <c r="A3021" t="n">
        <v>2021</v>
      </c>
      <c r="B3021" t="n">
        <v>6</v>
      </c>
      <c r="C3021" t="n">
        <v>4</v>
      </c>
      <c r="D3021" t="n">
        <v>57.56500657423859</v>
      </c>
    </row>
    <row r="3022">
      <c r="A3022" t="n">
        <v>2021</v>
      </c>
      <c r="B3022" t="n">
        <v>6</v>
      </c>
      <c r="C3022" t="n">
        <v>5</v>
      </c>
      <c r="D3022" t="n">
        <v>46.2054169571735</v>
      </c>
    </row>
    <row r="3023">
      <c r="A3023" t="n">
        <v>2021</v>
      </c>
      <c r="B3023" t="n">
        <v>6</v>
      </c>
      <c r="C3023" t="n">
        <v>6</v>
      </c>
      <c r="D3023" t="n">
        <v>47.204902720452</v>
      </c>
    </row>
    <row r="3024">
      <c r="A3024" t="n">
        <v>2021</v>
      </c>
      <c r="B3024" t="n">
        <v>6</v>
      </c>
      <c r="C3024" t="n">
        <v>7</v>
      </c>
      <c r="D3024" t="n">
        <v>47.8303264493493</v>
      </c>
    </row>
    <row r="3025">
      <c r="A3025" t="n">
        <v>2021</v>
      </c>
      <c r="B3025" t="n">
        <v>6</v>
      </c>
      <c r="C3025" t="n">
        <v>8</v>
      </c>
      <c r="D3025" t="n">
        <v>46.812459634318</v>
      </c>
    </row>
    <row r="3026">
      <c r="A3026" t="n">
        <v>2021</v>
      </c>
      <c r="B3026" t="n">
        <v>7</v>
      </c>
      <c r="C3026" t="n">
        <v>1</v>
      </c>
      <c r="D3026" t="n">
        <v>59.1016610972394</v>
      </c>
    </row>
    <row r="3027">
      <c r="A3027" t="n">
        <v>2021</v>
      </c>
      <c r="B3027" t="n">
        <v>7</v>
      </c>
      <c r="C3027" t="n">
        <v>2</v>
      </c>
      <c r="D3027" t="n">
        <v>61.3545095716608</v>
      </c>
    </row>
    <row r="3028">
      <c r="A3028" t="n">
        <v>2021</v>
      </c>
      <c r="B3028" t="n">
        <v>7</v>
      </c>
      <c r="C3028" t="n">
        <v>3</v>
      </c>
      <c r="D3028" t="n">
        <v>56.8396819919929</v>
      </c>
    </row>
    <row r="3029">
      <c r="A3029" t="n">
        <v>2021</v>
      </c>
      <c r="B3029" t="n">
        <v>7</v>
      </c>
      <c r="C3029" t="n">
        <v>4</v>
      </c>
      <c r="D3029" t="n">
        <v>57.51584121568391</v>
      </c>
    </row>
    <row r="3030">
      <c r="A3030" t="n">
        <v>2021</v>
      </c>
      <c r="B3030" t="n">
        <v>7</v>
      </c>
      <c r="C3030" t="n">
        <v>5</v>
      </c>
      <c r="D3030" t="n">
        <v>60.16404538466919</v>
      </c>
    </row>
    <row r="3031">
      <c r="A3031" t="n">
        <v>2021</v>
      </c>
      <c r="B3031" t="n">
        <v>7</v>
      </c>
      <c r="C3031" t="n">
        <v>6</v>
      </c>
      <c r="D3031" t="n">
        <v>63.9543547113425</v>
      </c>
    </row>
    <row r="3032">
      <c r="A3032" t="n">
        <v>2021</v>
      </c>
      <c r="B3032" t="n">
        <v>7</v>
      </c>
      <c r="C3032" t="n">
        <v>7</v>
      </c>
      <c r="D3032" t="n">
        <v>60.3398341689746</v>
      </c>
    </row>
    <row r="3033">
      <c r="A3033" t="n">
        <v>2021</v>
      </c>
      <c r="B3033" t="n">
        <v>7</v>
      </c>
      <c r="C3033" t="n">
        <v>8</v>
      </c>
      <c r="D3033" t="n">
        <v>52.972883383613</v>
      </c>
    </row>
    <row r="3034">
      <c r="A3034" t="n">
        <v>2021</v>
      </c>
      <c r="B3034" t="n">
        <v>8</v>
      </c>
      <c r="C3034" t="n">
        <v>1</v>
      </c>
      <c r="D3034" t="n">
        <v>75.6163346291421</v>
      </c>
    </row>
    <row r="3035">
      <c r="A3035" t="n">
        <v>2021</v>
      </c>
      <c r="B3035" t="n">
        <v>8</v>
      </c>
      <c r="C3035" t="n">
        <v>2</v>
      </c>
      <c r="D3035" t="n">
        <v>85.9027466730261</v>
      </c>
    </row>
    <row r="3036">
      <c r="A3036" t="n">
        <v>2021</v>
      </c>
      <c r="B3036" t="n">
        <v>8</v>
      </c>
      <c r="C3036" t="n">
        <v>3</v>
      </c>
      <c r="D3036" t="n">
        <v>84.58063999572299</v>
      </c>
    </row>
    <row r="3037">
      <c r="A3037" t="n">
        <v>2021</v>
      </c>
      <c r="B3037" t="n">
        <v>8</v>
      </c>
      <c r="C3037" t="n">
        <v>4</v>
      </c>
      <c r="D3037" t="n">
        <v>83.3508358274284</v>
      </c>
    </row>
    <row r="3038">
      <c r="A3038" t="n">
        <v>2021</v>
      </c>
      <c r="B3038" t="n">
        <v>8</v>
      </c>
      <c r="C3038" t="n">
        <v>5</v>
      </c>
      <c r="D3038" t="n">
        <v>76.90182875611819</v>
      </c>
    </row>
    <row r="3039">
      <c r="A3039" t="n">
        <v>2021</v>
      </c>
      <c r="B3039" t="n">
        <v>8</v>
      </c>
      <c r="C3039" t="n">
        <v>6</v>
      </c>
      <c r="D3039" t="n">
        <v>76.4774936044834</v>
      </c>
    </row>
    <row r="3040">
      <c r="A3040" t="n">
        <v>2021</v>
      </c>
      <c r="B3040" t="n">
        <v>8</v>
      </c>
      <c r="C3040" t="n">
        <v>7</v>
      </c>
      <c r="D3040" t="n">
        <v>77.69554739647751</v>
      </c>
    </row>
    <row r="3041">
      <c r="A3041" t="n">
        <v>2021</v>
      </c>
      <c r="B3041" t="n">
        <v>8</v>
      </c>
      <c r="C3041" t="n">
        <v>8</v>
      </c>
      <c r="D3041" t="n">
        <v>78.2802270905315</v>
      </c>
    </row>
    <row r="3042">
      <c r="A3042" t="n">
        <v>2021</v>
      </c>
      <c r="B3042" t="n">
        <v>9</v>
      </c>
      <c r="C3042" t="n">
        <v>1</v>
      </c>
      <c r="D3042" t="n">
        <v>56.2900368365783</v>
      </c>
    </row>
    <row r="3043">
      <c r="A3043" t="n">
        <v>2021</v>
      </c>
      <c r="B3043" t="n">
        <v>9</v>
      </c>
      <c r="C3043" t="n">
        <v>2</v>
      </c>
      <c r="D3043" t="n">
        <v>60.83011287318831</v>
      </c>
    </row>
    <row r="3044">
      <c r="A3044" t="n">
        <v>2021</v>
      </c>
      <c r="B3044" t="n">
        <v>9</v>
      </c>
      <c r="C3044" t="n">
        <v>3</v>
      </c>
      <c r="D3044" t="n">
        <v>67.7285853668573</v>
      </c>
    </row>
    <row r="3045">
      <c r="A3045" t="n">
        <v>2021</v>
      </c>
      <c r="B3045" t="n">
        <v>9</v>
      </c>
      <c r="C3045" t="n">
        <v>4</v>
      </c>
      <c r="D3045" t="n">
        <v>59.41210857744819</v>
      </c>
    </row>
    <row r="3046">
      <c r="A3046" t="n">
        <v>2021</v>
      </c>
      <c r="B3046" t="n">
        <v>9</v>
      </c>
      <c r="C3046" t="n">
        <v>5</v>
      </c>
      <c r="D3046" t="n">
        <v>57.7587737952737</v>
      </c>
    </row>
    <row r="3047">
      <c r="A3047" t="n">
        <v>2021</v>
      </c>
      <c r="B3047" t="n">
        <v>9</v>
      </c>
      <c r="C3047" t="n">
        <v>6</v>
      </c>
      <c r="D3047" t="n">
        <v>64.7287705464978</v>
      </c>
    </row>
    <row r="3048">
      <c r="A3048" t="n">
        <v>2021</v>
      </c>
      <c r="B3048" t="n">
        <v>9</v>
      </c>
      <c r="C3048" t="n">
        <v>7</v>
      </c>
      <c r="D3048" t="n">
        <v>61.9626423910023</v>
      </c>
    </row>
    <row r="3049">
      <c r="A3049" t="n">
        <v>2021</v>
      </c>
      <c r="B3049" t="n">
        <v>9</v>
      </c>
      <c r="C3049" t="n">
        <v>8</v>
      </c>
      <c r="D3049" t="n">
        <v>71.1808730304281</v>
      </c>
    </row>
    <row r="3050">
      <c r="A3050" t="n">
        <v>2021</v>
      </c>
      <c r="B3050" t="n">
        <v>10</v>
      </c>
      <c r="C3050" t="n">
        <v>1</v>
      </c>
      <c r="D3050" t="n">
        <v>119.531670861813</v>
      </c>
    </row>
    <row r="3051">
      <c r="A3051" t="n">
        <v>2021</v>
      </c>
      <c r="B3051" t="n">
        <v>10</v>
      </c>
      <c r="C3051" t="n">
        <v>2</v>
      </c>
      <c r="D3051" t="n">
        <v>118.456948268623</v>
      </c>
    </row>
    <row r="3052">
      <c r="A3052" t="n">
        <v>2021</v>
      </c>
      <c r="B3052" t="n">
        <v>10</v>
      </c>
      <c r="C3052" t="n">
        <v>3</v>
      </c>
      <c r="D3052" t="n">
        <v>113.298684135271</v>
      </c>
    </row>
    <row r="3053">
      <c r="A3053" t="n">
        <v>2021</v>
      </c>
      <c r="B3053" t="n">
        <v>10</v>
      </c>
      <c r="C3053" t="n">
        <v>4</v>
      </c>
      <c r="D3053" t="n">
        <v>112.412005553965</v>
      </c>
    </row>
    <row r="3054">
      <c r="A3054" t="n">
        <v>2021</v>
      </c>
      <c r="B3054" t="n">
        <v>10</v>
      </c>
      <c r="C3054" t="n">
        <v>5</v>
      </c>
      <c r="D3054" t="n">
        <v>110.077877444959</v>
      </c>
    </row>
    <row r="3055">
      <c r="A3055" t="n">
        <v>2021</v>
      </c>
      <c r="B3055" t="n">
        <v>10</v>
      </c>
      <c r="C3055" t="n">
        <v>6</v>
      </c>
      <c r="D3055" t="n">
        <v>109.106823350286</v>
      </c>
    </row>
    <row r="3056">
      <c r="A3056" t="n">
        <v>2021</v>
      </c>
      <c r="B3056" t="n">
        <v>10</v>
      </c>
      <c r="C3056" t="n">
        <v>7</v>
      </c>
      <c r="D3056" t="n">
        <v>113.117847382446</v>
      </c>
    </row>
    <row r="3057">
      <c r="A3057" t="n">
        <v>2021</v>
      </c>
      <c r="B3057" t="n">
        <v>10</v>
      </c>
      <c r="C3057" t="n">
        <v>8</v>
      </c>
      <c r="D3057" t="n">
        <v>124.643924822698</v>
      </c>
    </row>
    <row r="3058">
      <c r="A3058" t="n">
        <v>2021</v>
      </c>
      <c r="B3058" t="n">
        <v>11</v>
      </c>
      <c r="C3058" t="n">
        <v>1</v>
      </c>
      <c r="D3058" t="n">
        <v>100.225104604596</v>
      </c>
    </row>
    <row r="3059">
      <c r="A3059" t="n">
        <v>2021</v>
      </c>
      <c r="B3059" t="n">
        <v>11</v>
      </c>
      <c r="C3059" t="n">
        <v>2</v>
      </c>
      <c r="D3059" t="n">
        <v>102.581953691977</v>
      </c>
    </row>
    <row r="3060">
      <c r="A3060" t="n">
        <v>2021</v>
      </c>
      <c r="B3060" t="n">
        <v>11</v>
      </c>
      <c r="C3060" t="n">
        <v>3</v>
      </c>
      <c r="D3060" t="n">
        <v>107.556955048227</v>
      </c>
    </row>
    <row r="3061">
      <c r="A3061" t="n">
        <v>2021</v>
      </c>
      <c r="B3061" t="n">
        <v>11</v>
      </c>
      <c r="C3061" t="n">
        <v>4</v>
      </c>
      <c r="D3061" t="n">
        <v>99.50707920002129</v>
      </c>
    </row>
    <row r="3062">
      <c r="A3062" t="n">
        <v>2021</v>
      </c>
      <c r="B3062" t="n">
        <v>11</v>
      </c>
      <c r="C3062" t="n">
        <v>5</v>
      </c>
      <c r="D3062" t="n">
        <v>90.3450129597977</v>
      </c>
    </row>
    <row r="3063">
      <c r="A3063" t="n">
        <v>2021</v>
      </c>
      <c r="B3063" t="n">
        <v>11</v>
      </c>
      <c r="C3063" t="n">
        <v>6</v>
      </c>
      <c r="D3063" t="n">
        <v>92.8333222145996</v>
      </c>
    </row>
    <row r="3064">
      <c r="A3064" t="n">
        <v>2021</v>
      </c>
      <c r="B3064" t="n">
        <v>11</v>
      </c>
      <c r="C3064" t="n">
        <v>7</v>
      </c>
      <c r="D3064" t="n">
        <v>97.1613273232022</v>
      </c>
    </row>
    <row r="3065">
      <c r="A3065" t="n">
        <v>2021</v>
      </c>
      <c r="B3065" t="n">
        <v>11</v>
      </c>
      <c r="C3065" t="n">
        <v>8</v>
      </c>
      <c r="D3065" t="n">
        <v>114.848445621928</v>
      </c>
    </row>
    <row r="3066">
      <c r="A3066" t="n">
        <v>2021</v>
      </c>
      <c r="B3066" t="n">
        <v>12</v>
      </c>
      <c r="C3066" t="n">
        <v>1</v>
      </c>
      <c r="D3066" t="n">
        <v>97.0608314614846</v>
      </c>
    </row>
    <row r="3067">
      <c r="A3067" t="n">
        <v>2021</v>
      </c>
      <c r="B3067" t="n">
        <v>12</v>
      </c>
      <c r="C3067" t="n">
        <v>2</v>
      </c>
      <c r="D3067" t="n">
        <v>101.874594477472</v>
      </c>
    </row>
    <row r="3068">
      <c r="A3068" t="n">
        <v>2021</v>
      </c>
      <c r="B3068" t="n">
        <v>12</v>
      </c>
      <c r="C3068" t="n">
        <v>3</v>
      </c>
      <c r="D3068" t="n">
        <v>103.677391370252</v>
      </c>
    </row>
    <row r="3069">
      <c r="A3069" t="n">
        <v>2021</v>
      </c>
      <c r="B3069" t="n">
        <v>12</v>
      </c>
      <c r="C3069" t="n">
        <v>4</v>
      </c>
      <c r="D3069" t="n">
        <v>102.683087813827</v>
      </c>
    </row>
    <row r="3070">
      <c r="A3070" t="n">
        <v>2021</v>
      </c>
      <c r="B3070" t="n">
        <v>12</v>
      </c>
      <c r="C3070" t="n">
        <v>5</v>
      </c>
      <c r="D3070" t="n">
        <v>98.8420460661691</v>
      </c>
    </row>
    <row r="3071">
      <c r="A3071" t="n">
        <v>2021</v>
      </c>
      <c r="B3071" t="n">
        <v>12</v>
      </c>
      <c r="C3071" t="n">
        <v>6</v>
      </c>
      <c r="D3071" t="n">
        <v>105.072206078821</v>
      </c>
    </row>
    <row r="3072">
      <c r="A3072" t="n">
        <v>2021</v>
      </c>
      <c r="B3072" t="n">
        <v>12</v>
      </c>
      <c r="C3072" t="n">
        <v>7</v>
      </c>
      <c r="D3072" t="n">
        <v>96.13602834209949</v>
      </c>
    </row>
    <row r="3073">
      <c r="A3073" t="n">
        <v>2021</v>
      </c>
      <c r="B3073" t="n">
        <v>12</v>
      </c>
      <c r="C3073" t="n">
        <v>8</v>
      </c>
      <c r="D3073" t="n">
        <v>100.570809198275</v>
      </c>
    </row>
    <row r="3074">
      <c r="A3074" t="n">
        <v>2022</v>
      </c>
      <c r="B3074" t="n">
        <v>1</v>
      </c>
      <c r="C3074" t="n">
        <v>1</v>
      </c>
      <c r="D3074" t="n">
        <v>149.585365185208</v>
      </c>
    </row>
    <row r="3075">
      <c r="A3075" t="n">
        <v>2022</v>
      </c>
      <c r="B3075" t="n">
        <v>1</v>
      </c>
      <c r="C3075" t="n">
        <v>2</v>
      </c>
      <c r="D3075" t="n">
        <v>152.568117938884</v>
      </c>
    </row>
    <row r="3076">
      <c r="A3076" t="n">
        <v>2022</v>
      </c>
      <c r="B3076" t="n">
        <v>1</v>
      </c>
      <c r="C3076" t="n">
        <v>3</v>
      </c>
      <c r="D3076" t="n">
        <v>177.162113179945</v>
      </c>
    </row>
    <row r="3077">
      <c r="A3077" t="n">
        <v>2022</v>
      </c>
      <c r="B3077" t="n">
        <v>1</v>
      </c>
      <c r="C3077" t="n">
        <v>4</v>
      </c>
      <c r="D3077" t="n">
        <v>161.908426790677</v>
      </c>
    </row>
    <row r="3078">
      <c r="A3078" t="n">
        <v>2022</v>
      </c>
      <c r="B3078" t="n">
        <v>1</v>
      </c>
      <c r="C3078" t="n">
        <v>5</v>
      </c>
      <c r="D3078" t="n">
        <v>154.289670603091</v>
      </c>
    </row>
    <row r="3079">
      <c r="A3079" t="n">
        <v>2022</v>
      </c>
      <c r="B3079" t="n">
        <v>1</v>
      </c>
      <c r="C3079" t="n">
        <v>6</v>
      </c>
      <c r="D3079" t="n">
        <v>161.738546734338</v>
      </c>
    </row>
    <row r="3080">
      <c r="A3080" t="n">
        <v>2022</v>
      </c>
      <c r="B3080" t="n">
        <v>1</v>
      </c>
      <c r="C3080" t="n">
        <v>7</v>
      </c>
      <c r="D3080" t="n">
        <v>171.115074983539</v>
      </c>
    </row>
    <row r="3081">
      <c r="A3081" t="n">
        <v>2022</v>
      </c>
      <c r="B3081" t="n">
        <v>1</v>
      </c>
      <c r="C3081" t="n">
        <v>8</v>
      </c>
      <c r="D3081" t="n">
        <v>189.35969057017</v>
      </c>
    </row>
    <row r="3082">
      <c r="A3082" t="n">
        <v>2022</v>
      </c>
      <c r="B3082" t="n">
        <v>2</v>
      </c>
      <c r="C3082" t="n">
        <v>1</v>
      </c>
      <c r="D3082" t="n">
        <v>178.875634038702</v>
      </c>
    </row>
    <row r="3083">
      <c r="A3083" t="n">
        <v>2022</v>
      </c>
      <c r="B3083" t="n">
        <v>2</v>
      </c>
      <c r="C3083" t="n">
        <v>2</v>
      </c>
      <c r="D3083" t="n">
        <v>158.047810311641</v>
      </c>
    </row>
    <row r="3084">
      <c r="A3084" t="n">
        <v>2022</v>
      </c>
      <c r="B3084" t="n">
        <v>2</v>
      </c>
      <c r="C3084" t="n">
        <v>3</v>
      </c>
      <c r="D3084" t="n">
        <v>144.143684288948</v>
      </c>
    </row>
    <row r="3085">
      <c r="A3085" t="n">
        <v>2022</v>
      </c>
      <c r="B3085" t="n">
        <v>2</v>
      </c>
      <c r="C3085" t="n">
        <v>4</v>
      </c>
      <c r="D3085" t="n">
        <v>158.085750707035</v>
      </c>
    </row>
    <row r="3086">
      <c r="A3086" t="n">
        <v>2022</v>
      </c>
      <c r="B3086" t="n">
        <v>2</v>
      </c>
      <c r="C3086" t="n">
        <v>5</v>
      </c>
      <c r="D3086" t="n">
        <v>185.413435725215</v>
      </c>
    </row>
    <row r="3087">
      <c r="A3087" t="n">
        <v>2022</v>
      </c>
      <c r="B3087" t="n">
        <v>2</v>
      </c>
      <c r="C3087" t="n">
        <v>6</v>
      </c>
      <c r="D3087" t="n">
        <v>185.066329402953</v>
      </c>
    </row>
    <row r="3088">
      <c r="A3088" t="n">
        <v>2022</v>
      </c>
      <c r="B3088" t="n">
        <v>2</v>
      </c>
      <c r="C3088" t="n">
        <v>7</v>
      </c>
      <c r="D3088" t="n">
        <v>179.663498578999</v>
      </c>
    </row>
    <row r="3089">
      <c r="A3089" t="n">
        <v>2022</v>
      </c>
      <c r="B3089" t="n">
        <v>2</v>
      </c>
      <c r="C3089" t="n">
        <v>8</v>
      </c>
      <c r="D3089" t="n">
        <v>191.498755405596</v>
      </c>
    </row>
    <row r="3090">
      <c r="A3090" t="n">
        <v>2022</v>
      </c>
      <c r="B3090" t="n">
        <v>3</v>
      </c>
      <c r="C3090" t="n">
        <v>1</v>
      </c>
      <c r="D3090" t="n">
        <v>70.1060383641108</v>
      </c>
    </row>
    <row r="3091">
      <c r="A3091" t="n">
        <v>2022</v>
      </c>
      <c r="B3091" t="n">
        <v>3</v>
      </c>
      <c r="C3091" t="n">
        <v>2</v>
      </c>
      <c r="D3091" t="n">
        <v>71.2616612455694</v>
      </c>
    </row>
    <row r="3092">
      <c r="A3092" t="n">
        <v>2022</v>
      </c>
      <c r="B3092" t="n">
        <v>3</v>
      </c>
      <c r="C3092" t="n">
        <v>3</v>
      </c>
      <c r="D3092" t="n">
        <v>80.2323880495607</v>
      </c>
    </row>
    <row r="3093">
      <c r="A3093" t="n">
        <v>2022</v>
      </c>
      <c r="B3093" t="n">
        <v>3</v>
      </c>
      <c r="C3093" t="n">
        <v>4</v>
      </c>
      <c r="D3093" t="n">
        <v>75.5908423041458</v>
      </c>
    </row>
    <row r="3094">
      <c r="A3094" t="n">
        <v>2022</v>
      </c>
      <c r="B3094" t="n">
        <v>3</v>
      </c>
      <c r="C3094" t="n">
        <v>5</v>
      </c>
      <c r="D3094" t="n">
        <v>71.57236240782659</v>
      </c>
    </row>
    <row r="3095">
      <c r="A3095" t="n">
        <v>2022</v>
      </c>
      <c r="B3095" t="n">
        <v>3</v>
      </c>
      <c r="C3095" t="n">
        <v>6</v>
      </c>
      <c r="D3095" t="n">
        <v>72.7597913391299</v>
      </c>
    </row>
    <row r="3096">
      <c r="A3096" t="n">
        <v>2022</v>
      </c>
      <c r="B3096" t="n">
        <v>3</v>
      </c>
      <c r="C3096" t="n">
        <v>7</v>
      </c>
      <c r="D3096" t="n">
        <v>73.6773958964943</v>
      </c>
    </row>
    <row r="3097">
      <c r="A3097" t="n">
        <v>2022</v>
      </c>
      <c r="B3097" t="n">
        <v>3</v>
      </c>
      <c r="C3097" t="n">
        <v>8</v>
      </c>
      <c r="D3097" t="n">
        <v>61.4381454183597</v>
      </c>
    </row>
    <row r="3098">
      <c r="A3098" t="n">
        <v>2022</v>
      </c>
      <c r="B3098" t="n">
        <v>4</v>
      </c>
      <c r="C3098" t="n">
        <v>1</v>
      </c>
      <c r="D3098" t="n">
        <v>95.4654563362097</v>
      </c>
    </row>
    <row r="3099">
      <c r="A3099" t="n">
        <v>2022</v>
      </c>
      <c r="B3099" t="n">
        <v>4</v>
      </c>
      <c r="C3099" t="n">
        <v>2</v>
      </c>
      <c r="D3099" t="n">
        <v>95.05707522939881</v>
      </c>
    </row>
    <row r="3100">
      <c r="A3100" t="n">
        <v>2022</v>
      </c>
      <c r="B3100" t="n">
        <v>4</v>
      </c>
      <c r="C3100" t="n">
        <v>3</v>
      </c>
      <c r="D3100" t="n">
        <v>80.0593374182078</v>
      </c>
    </row>
    <row r="3101">
      <c r="A3101" t="n">
        <v>2022</v>
      </c>
      <c r="B3101" t="n">
        <v>4</v>
      </c>
      <c r="C3101" t="n">
        <v>4</v>
      </c>
      <c r="D3101" t="n">
        <v>91.8486993075754</v>
      </c>
    </row>
    <row r="3102">
      <c r="A3102" t="n">
        <v>2022</v>
      </c>
      <c r="B3102" t="n">
        <v>4</v>
      </c>
      <c r="C3102" t="n">
        <v>5</v>
      </c>
      <c r="D3102" t="n">
        <v>92.4987333975713</v>
      </c>
    </row>
    <row r="3103">
      <c r="A3103" t="n">
        <v>2022</v>
      </c>
      <c r="B3103" t="n">
        <v>4</v>
      </c>
      <c r="C3103" t="n">
        <v>6</v>
      </c>
      <c r="D3103" t="n">
        <v>97.2249290036728</v>
      </c>
    </row>
    <row r="3104">
      <c r="A3104" t="n">
        <v>2022</v>
      </c>
      <c r="B3104" t="n">
        <v>4</v>
      </c>
      <c r="C3104" t="n">
        <v>7</v>
      </c>
      <c r="D3104" t="n">
        <v>91.5822623012112</v>
      </c>
    </row>
    <row r="3105">
      <c r="A3105" t="n">
        <v>2022</v>
      </c>
      <c r="B3105" t="n">
        <v>4</v>
      </c>
      <c r="C3105" t="n">
        <v>8</v>
      </c>
      <c r="D3105" t="n">
        <v>115.511163160396</v>
      </c>
    </row>
    <row r="3106">
      <c r="A3106" t="n">
        <v>2022</v>
      </c>
      <c r="B3106" t="n">
        <v>5</v>
      </c>
      <c r="C3106" t="n">
        <v>1</v>
      </c>
      <c r="D3106" t="n">
        <v>86.33775340420941</v>
      </c>
    </row>
    <row r="3107">
      <c r="A3107" t="n">
        <v>2022</v>
      </c>
      <c r="B3107" t="n">
        <v>5</v>
      </c>
      <c r="C3107" t="n">
        <v>2</v>
      </c>
      <c r="D3107" t="n">
        <v>89.76088006475091</v>
      </c>
    </row>
    <row r="3108">
      <c r="A3108" t="n">
        <v>2022</v>
      </c>
      <c r="B3108" t="n">
        <v>5</v>
      </c>
      <c r="C3108" t="n">
        <v>3</v>
      </c>
      <c r="D3108" t="n">
        <v>95.763122024362</v>
      </c>
    </row>
    <row r="3109">
      <c r="A3109" t="n">
        <v>2022</v>
      </c>
      <c r="B3109" t="n">
        <v>5</v>
      </c>
      <c r="C3109" t="n">
        <v>4</v>
      </c>
      <c r="D3109" t="n">
        <v>88.3023032180634</v>
      </c>
    </row>
    <row r="3110">
      <c r="A3110" t="n">
        <v>2022</v>
      </c>
      <c r="B3110" t="n">
        <v>5</v>
      </c>
      <c r="C3110" t="n">
        <v>5</v>
      </c>
      <c r="D3110" t="n">
        <v>83.52899648716931</v>
      </c>
    </row>
    <row r="3111">
      <c r="A3111" t="n">
        <v>2022</v>
      </c>
      <c r="B3111" t="n">
        <v>5</v>
      </c>
      <c r="C3111" t="n">
        <v>6</v>
      </c>
      <c r="D3111" t="n">
        <v>80.7437362888211</v>
      </c>
    </row>
    <row r="3112">
      <c r="A3112" t="n">
        <v>2022</v>
      </c>
      <c r="B3112" t="n">
        <v>5</v>
      </c>
      <c r="C3112" t="n">
        <v>7</v>
      </c>
      <c r="D3112" t="n">
        <v>82.247638661881</v>
      </c>
    </row>
    <row r="3113">
      <c r="A3113" t="n">
        <v>2022</v>
      </c>
      <c r="B3113" t="n">
        <v>5</v>
      </c>
      <c r="C3113" t="n">
        <v>8</v>
      </c>
      <c r="D3113" t="n">
        <v>74.737537533501</v>
      </c>
    </row>
    <row r="3114">
      <c r="A3114" t="n">
        <v>2022</v>
      </c>
      <c r="B3114" t="n">
        <v>6</v>
      </c>
      <c r="C3114" t="n">
        <v>1</v>
      </c>
      <c r="D3114" t="n">
        <v>49.4191124634498</v>
      </c>
    </row>
    <row r="3115">
      <c r="A3115" t="n">
        <v>2022</v>
      </c>
      <c r="B3115" t="n">
        <v>6</v>
      </c>
      <c r="C3115" t="n">
        <v>2</v>
      </c>
      <c r="D3115" t="n">
        <v>59.7133995336653</v>
      </c>
    </row>
    <row r="3116">
      <c r="A3116" t="n">
        <v>2022</v>
      </c>
      <c r="B3116" t="n">
        <v>6</v>
      </c>
      <c r="C3116" t="n">
        <v>3</v>
      </c>
      <c r="D3116" t="n">
        <v>69.91658469506021</v>
      </c>
    </row>
    <row r="3117">
      <c r="A3117" t="n">
        <v>2022</v>
      </c>
      <c r="B3117" t="n">
        <v>6</v>
      </c>
      <c r="C3117" t="n">
        <v>4</v>
      </c>
      <c r="D3117" t="n">
        <v>57.1848983850879</v>
      </c>
    </row>
    <row r="3118">
      <c r="A3118" t="n">
        <v>2022</v>
      </c>
      <c r="B3118" t="n">
        <v>6</v>
      </c>
      <c r="C3118" t="n">
        <v>5</v>
      </c>
      <c r="D3118" t="n">
        <v>50.518581685113</v>
      </c>
    </row>
    <row r="3119">
      <c r="A3119" t="n">
        <v>2022</v>
      </c>
      <c r="B3119" t="n">
        <v>6</v>
      </c>
      <c r="C3119" t="n">
        <v>6</v>
      </c>
      <c r="D3119" t="n">
        <v>45.4819626346025</v>
      </c>
    </row>
    <row r="3120">
      <c r="A3120" t="n">
        <v>2022</v>
      </c>
      <c r="B3120" t="n">
        <v>6</v>
      </c>
      <c r="C3120" t="n">
        <v>7</v>
      </c>
      <c r="D3120" t="n">
        <v>45.52647328147719</v>
      </c>
    </row>
    <row r="3121">
      <c r="A3121" t="n">
        <v>2022</v>
      </c>
      <c r="B3121" t="n">
        <v>6</v>
      </c>
      <c r="C3121" t="n">
        <v>8</v>
      </c>
      <c r="D3121" t="n">
        <v>45.6527743735642</v>
      </c>
    </row>
    <row r="3122">
      <c r="A3122" t="n">
        <v>2022</v>
      </c>
      <c r="B3122" t="n">
        <v>7</v>
      </c>
      <c r="C3122" t="n">
        <v>1</v>
      </c>
      <c r="D3122" t="n">
        <v>92.2370175191558</v>
      </c>
    </row>
    <row r="3123">
      <c r="A3123" t="n">
        <v>2022</v>
      </c>
      <c r="B3123" t="n">
        <v>7</v>
      </c>
      <c r="C3123" t="n">
        <v>2</v>
      </c>
      <c r="D3123" t="n">
        <v>101.677131257275</v>
      </c>
    </row>
    <row r="3124">
      <c r="A3124" t="n">
        <v>2022</v>
      </c>
      <c r="B3124" t="n">
        <v>7</v>
      </c>
      <c r="C3124" t="n">
        <v>3</v>
      </c>
      <c r="D3124" t="n">
        <v>86.33828026171541</v>
      </c>
    </row>
    <row r="3125">
      <c r="A3125" t="n">
        <v>2022</v>
      </c>
      <c r="B3125" t="n">
        <v>7</v>
      </c>
      <c r="C3125" t="n">
        <v>4</v>
      </c>
      <c r="D3125" t="n">
        <v>91.93666736423029</v>
      </c>
    </row>
    <row r="3126">
      <c r="A3126" t="n">
        <v>2022</v>
      </c>
      <c r="B3126" t="n">
        <v>7</v>
      </c>
      <c r="C3126" t="n">
        <v>5</v>
      </c>
      <c r="D3126" t="n">
        <v>80.3256798807555</v>
      </c>
    </row>
    <row r="3127">
      <c r="A3127" t="n">
        <v>2022</v>
      </c>
      <c r="B3127" t="n">
        <v>7</v>
      </c>
      <c r="C3127" t="n">
        <v>6</v>
      </c>
      <c r="D3127" t="n">
        <v>77.92153089343799</v>
      </c>
    </row>
    <row r="3128">
      <c r="A3128" t="n">
        <v>2022</v>
      </c>
      <c r="B3128" t="n">
        <v>7</v>
      </c>
      <c r="C3128" t="n">
        <v>7</v>
      </c>
      <c r="D3128" t="n">
        <v>80.64452990846101</v>
      </c>
    </row>
    <row r="3129">
      <c r="A3129" t="n">
        <v>2022</v>
      </c>
      <c r="B3129" t="n">
        <v>7</v>
      </c>
      <c r="C3129" t="n">
        <v>8</v>
      </c>
      <c r="D3129" t="n">
        <v>74.8490564621487</v>
      </c>
    </row>
    <row r="3130">
      <c r="A3130" t="n">
        <v>2022</v>
      </c>
      <c r="B3130" t="n">
        <v>8</v>
      </c>
      <c r="C3130" t="n">
        <v>1</v>
      </c>
      <c r="D3130" t="n">
        <v>43.1873989320093</v>
      </c>
    </row>
    <row r="3131">
      <c r="A3131" t="n">
        <v>2022</v>
      </c>
      <c r="B3131" t="n">
        <v>8</v>
      </c>
      <c r="C3131" t="n">
        <v>2</v>
      </c>
      <c r="D3131" t="n">
        <v>47.2257392810093</v>
      </c>
    </row>
    <row r="3132">
      <c r="A3132" t="n">
        <v>2022</v>
      </c>
      <c r="B3132" t="n">
        <v>8</v>
      </c>
      <c r="C3132" t="n">
        <v>3</v>
      </c>
      <c r="D3132" t="n">
        <v>48.4792594030513</v>
      </c>
    </row>
    <row r="3133">
      <c r="A3133" t="n">
        <v>2022</v>
      </c>
      <c r="B3133" t="n">
        <v>8</v>
      </c>
      <c r="C3133" t="n">
        <v>4</v>
      </c>
      <c r="D3133" t="n">
        <v>44.0114048149144</v>
      </c>
    </row>
    <row r="3134">
      <c r="A3134" t="n">
        <v>2022</v>
      </c>
      <c r="B3134" t="n">
        <v>8</v>
      </c>
      <c r="C3134" t="n">
        <v>5</v>
      </c>
      <c r="D3134" t="n">
        <v>39.5895623228057</v>
      </c>
    </row>
    <row r="3135">
      <c r="A3135" t="n">
        <v>2022</v>
      </c>
      <c r="B3135" t="n">
        <v>8</v>
      </c>
      <c r="C3135" t="n">
        <v>6</v>
      </c>
      <c r="D3135" t="n">
        <v>32.4525866739762</v>
      </c>
    </row>
    <row r="3136">
      <c r="A3136" t="n">
        <v>2022</v>
      </c>
      <c r="B3136" t="n">
        <v>8</v>
      </c>
      <c r="C3136" t="n">
        <v>7</v>
      </c>
      <c r="D3136" t="n">
        <v>31.5777191050063</v>
      </c>
    </row>
    <row r="3137">
      <c r="A3137" t="n">
        <v>2022</v>
      </c>
      <c r="B3137" t="n">
        <v>8</v>
      </c>
      <c r="C3137" t="n">
        <v>8</v>
      </c>
      <c r="D3137" t="n">
        <v>30.0784391943184</v>
      </c>
    </row>
    <row r="3138">
      <c r="A3138" t="n">
        <v>2022</v>
      </c>
      <c r="B3138" t="n">
        <v>9</v>
      </c>
      <c r="C3138" t="n">
        <v>1</v>
      </c>
      <c r="D3138" t="n">
        <v>74.62134046954159</v>
      </c>
    </row>
    <row r="3139">
      <c r="A3139" t="n">
        <v>2022</v>
      </c>
      <c r="B3139" t="n">
        <v>9</v>
      </c>
      <c r="C3139" t="n">
        <v>2</v>
      </c>
      <c r="D3139" t="n">
        <v>73.2213059916008</v>
      </c>
    </row>
    <row r="3140">
      <c r="A3140" t="n">
        <v>2022</v>
      </c>
      <c r="B3140" t="n">
        <v>9</v>
      </c>
      <c r="C3140" t="n">
        <v>3</v>
      </c>
      <c r="D3140" t="n">
        <v>72.8838551014148</v>
      </c>
    </row>
    <row r="3141">
      <c r="A3141" t="n">
        <v>2022</v>
      </c>
      <c r="B3141" t="n">
        <v>9</v>
      </c>
      <c r="C3141" t="n">
        <v>4</v>
      </c>
      <c r="D3141" t="n">
        <v>73.4396239742983</v>
      </c>
    </row>
    <row r="3142">
      <c r="A3142" t="n">
        <v>2022</v>
      </c>
      <c r="B3142" t="n">
        <v>9</v>
      </c>
      <c r="C3142" t="n">
        <v>5</v>
      </c>
      <c r="D3142" t="n">
        <v>69.49373019816329</v>
      </c>
    </row>
    <row r="3143">
      <c r="A3143" t="n">
        <v>2022</v>
      </c>
      <c r="B3143" t="n">
        <v>9</v>
      </c>
      <c r="C3143" t="n">
        <v>6</v>
      </c>
      <c r="D3143" t="n">
        <v>69.0242249278502</v>
      </c>
    </row>
    <row r="3144">
      <c r="A3144" t="n">
        <v>2022</v>
      </c>
      <c r="B3144" t="n">
        <v>9</v>
      </c>
      <c r="C3144" t="n">
        <v>7</v>
      </c>
      <c r="D3144" t="n">
        <v>70.941637989265</v>
      </c>
    </row>
    <row r="3145">
      <c r="A3145" t="n">
        <v>2022</v>
      </c>
      <c r="B3145" t="n">
        <v>9</v>
      </c>
      <c r="C3145" t="n">
        <v>8</v>
      </c>
      <c r="D3145" t="n">
        <v>60.4944590328716</v>
      </c>
    </row>
    <row r="3146">
      <c r="A3146" t="n">
        <v>2022</v>
      </c>
      <c r="B3146" t="n">
        <v>10</v>
      </c>
      <c r="C3146" t="n">
        <v>1</v>
      </c>
      <c r="D3146" t="n">
        <v>103.434394927428</v>
      </c>
    </row>
    <row r="3147">
      <c r="A3147" t="n">
        <v>2022</v>
      </c>
      <c r="B3147" t="n">
        <v>10</v>
      </c>
      <c r="C3147" t="n">
        <v>2</v>
      </c>
      <c r="D3147" t="n">
        <v>103.996214796207</v>
      </c>
    </row>
    <row r="3148">
      <c r="A3148" t="n">
        <v>2022</v>
      </c>
      <c r="B3148" t="n">
        <v>10</v>
      </c>
      <c r="C3148" t="n">
        <v>3</v>
      </c>
      <c r="D3148" t="n">
        <v>98.235007953261</v>
      </c>
    </row>
    <row r="3149">
      <c r="A3149" t="n">
        <v>2022</v>
      </c>
      <c r="B3149" t="n">
        <v>10</v>
      </c>
      <c r="C3149" t="n">
        <v>4</v>
      </c>
      <c r="D3149" t="n">
        <v>97.830712677641</v>
      </c>
    </row>
    <row r="3150">
      <c r="A3150" t="n">
        <v>2022</v>
      </c>
      <c r="B3150" t="n">
        <v>10</v>
      </c>
      <c r="C3150" t="n">
        <v>5</v>
      </c>
      <c r="D3150" t="n">
        <v>96.11194402550019</v>
      </c>
    </row>
    <row r="3151">
      <c r="A3151" t="n">
        <v>2022</v>
      </c>
      <c r="B3151" t="n">
        <v>10</v>
      </c>
      <c r="C3151" t="n">
        <v>6</v>
      </c>
      <c r="D3151" t="n">
        <v>84.8660685993313</v>
      </c>
    </row>
    <row r="3152">
      <c r="A3152" t="n">
        <v>2022</v>
      </c>
      <c r="B3152" t="n">
        <v>10</v>
      </c>
      <c r="C3152" t="n">
        <v>7</v>
      </c>
      <c r="D3152" t="n">
        <v>90.3247907085606</v>
      </c>
    </row>
    <row r="3153">
      <c r="A3153" t="n">
        <v>2022</v>
      </c>
      <c r="B3153" t="n">
        <v>10</v>
      </c>
      <c r="C3153" t="n">
        <v>8</v>
      </c>
      <c r="D3153" t="n">
        <v>91.481450610338</v>
      </c>
    </row>
    <row r="3154">
      <c r="A3154" t="n">
        <v>2022</v>
      </c>
      <c r="B3154" t="n">
        <v>11</v>
      </c>
      <c r="C3154" t="n">
        <v>1</v>
      </c>
      <c r="D3154" t="n">
        <v>137.077923839356</v>
      </c>
    </row>
    <row r="3155">
      <c r="A3155" t="n">
        <v>2022</v>
      </c>
      <c r="B3155" t="n">
        <v>11</v>
      </c>
      <c r="C3155" t="n">
        <v>2</v>
      </c>
      <c r="D3155" t="n">
        <v>130.861417730902</v>
      </c>
    </row>
    <row r="3156">
      <c r="A3156" t="n">
        <v>2022</v>
      </c>
      <c r="B3156" t="n">
        <v>11</v>
      </c>
      <c r="C3156" t="n">
        <v>3</v>
      </c>
      <c r="D3156" t="n">
        <v>137.010684096324</v>
      </c>
    </row>
    <row r="3157">
      <c r="A3157" t="n">
        <v>2022</v>
      </c>
      <c r="B3157" t="n">
        <v>11</v>
      </c>
      <c r="C3157" t="n">
        <v>4</v>
      </c>
      <c r="D3157" t="n">
        <v>135.291413844978</v>
      </c>
    </row>
    <row r="3158">
      <c r="A3158" t="n">
        <v>2022</v>
      </c>
      <c r="B3158" t="n">
        <v>11</v>
      </c>
      <c r="C3158" t="n">
        <v>5</v>
      </c>
      <c r="D3158" t="n">
        <v>132.036355680686</v>
      </c>
    </row>
    <row r="3159">
      <c r="A3159" t="n">
        <v>2022</v>
      </c>
      <c r="B3159" t="n">
        <v>11</v>
      </c>
      <c r="C3159" t="n">
        <v>6</v>
      </c>
      <c r="D3159" t="n">
        <v>118.176557498383</v>
      </c>
    </row>
    <row r="3160">
      <c r="A3160" t="n">
        <v>2022</v>
      </c>
      <c r="B3160" t="n">
        <v>11</v>
      </c>
      <c r="C3160" t="n">
        <v>7</v>
      </c>
      <c r="D3160" t="n">
        <v>114.783884935184</v>
      </c>
    </row>
    <row r="3161">
      <c r="A3161" t="n">
        <v>2022</v>
      </c>
      <c r="B3161" t="n">
        <v>11</v>
      </c>
      <c r="C3161" t="n">
        <v>8</v>
      </c>
      <c r="D3161" t="n">
        <v>87.579707534392</v>
      </c>
    </row>
    <row r="3162">
      <c r="A3162" t="n">
        <v>2022</v>
      </c>
      <c r="B3162" t="n">
        <v>12</v>
      </c>
      <c r="C3162" t="n">
        <v>1</v>
      </c>
      <c r="D3162" t="n">
        <v>104.840482093895</v>
      </c>
    </row>
    <row r="3163">
      <c r="A3163" t="n">
        <v>2022</v>
      </c>
      <c r="B3163" t="n">
        <v>12</v>
      </c>
      <c r="C3163" t="n">
        <v>2</v>
      </c>
      <c r="D3163" t="n">
        <v>94.5235246723975</v>
      </c>
    </row>
    <row r="3164">
      <c r="A3164" t="n">
        <v>2022</v>
      </c>
      <c r="B3164" t="n">
        <v>12</v>
      </c>
      <c r="C3164" t="n">
        <v>3</v>
      </c>
      <c r="D3164" t="n">
        <v>90.55776571416079</v>
      </c>
    </row>
    <row r="3165">
      <c r="A3165" t="n">
        <v>2022</v>
      </c>
      <c r="B3165" t="n">
        <v>12</v>
      </c>
      <c r="C3165" t="n">
        <v>4</v>
      </c>
      <c r="D3165" t="n">
        <v>94.8407384266755</v>
      </c>
    </row>
    <row r="3166">
      <c r="A3166" t="n">
        <v>2022</v>
      </c>
      <c r="B3166" t="n">
        <v>12</v>
      </c>
      <c r="C3166" t="n">
        <v>5</v>
      </c>
      <c r="D3166" t="n">
        <v>102.797255670374</v>
      </c>
    </row>
    <row r="3167">
      <c r="A3167" t="n">
        <v>2022</v>
      </c>
      <c r="B3167" t="n">
        <v>12</v>
      </c>
      <c r="C3167" t="n">
        <v>6</v>
      </c>
      <c r="D3167" t="n">
        <v>91.5355211639455</v>
      </c>
    </row>
    <row r="3168">
      <c r="A3168" t="n">
        <v>2022</v>
      </c>
      <c r="B3168" t="n">
        <v>12</v>
      </c>
      <c r="C3168" t="n">
        <v>7</v>
      </c>
      <c r="D3168" t="n">
        <v>94.82272825163311</v>
      </c>
    </row>
    <row r="3169">
      <c r="A3169" t="n">
        <v>2022</v>
      </c>
      <c r="B3169" t="n">
        <v>12</v>
      </c>
      <c r="C3169" t="n">
        <v>8</v>
      </c>
      <c r="D3169" t="n">
        <v>97.2580664529402</v>
      </c>
    </row>
    <row r="3170">
      <c r="A3170" t="n">
        <v>2023</v>
      </c>
      <c r="B3170" t="n">
        <v>1</v>
      </c>
      <c r="C3170" t="n">
        <v>1</v>
      </c>
      <c r="D3170" t="n">
        <v>134.491924933422</v>
      </c>
    </row>
    <row r="3171">
      <c r="A3171" t="n">
        <v>2023</v>
      </c>
      <c r="B3171" t="n">
        <v>1</v>
      </c>
      <c r="C3171" t="n">
        <v>2</v>
      </c>
      <c r="D3171" t="n">
        <v>122.171567039157</v>
      </c>
    </row>
    <row r="3172">
      <c r="A3172" t="n">
        <v>2023</v>
      </c>
      <c r="B3172" t="n">
        <v>1</v>
      </c>
      <c r="C3172" t="n">
        <v>3</v>
      </c>
      <c r="D3172" t="n">
        <v>124.161869373333</v>
      </c>
    </row>
    <row r="3173">
      <c r="A3173" t="n">
        <v>2023</v>
      </c>
      <c r="B3173" t="n">
        <v>1</v>
      </c>
      <c r="C3173" t="n">
        <v>4</v>
      </c>
      <c r="D3173" t="n">
        <v>126.509576973668</v>
      </c>
    </row>
    <row r="3174">
      <c r="A3174" t="n">
        <v>2023</v>
      </c>
      <c r="B3174" t="n">
        <v>1</v>
      </c>
      <c r="C3174" t="n">
        <v>5</v>
      </c>
      <c r="D3174" t="n">
        <v>145.038731870127</v>
      </c>
    </row>
    <row r="3175">
      <c r="A3175" t="n">
        <v>2023</v>
      </c>
      <c r="B3175" t="n">
        <v>1</v>
      </c>
      <c r="C3175" t="n">
        <v>6</v>
      </c>
      <c r="D3175" t="n">
        <v>154.206624270756</v>
      </c>
    </row>
    <row r="3176">
      <c r="A3176" t="n">
        <v>2023</v>
      </c>
      <c r="B3176" t="n">
        <v>1</v>
      </c>
      <c r="C3176" t="n">
        <v>7</v>
      </c>
      <c r="D3176" t="n">
        <v>152.261960707717</v>
      </c>
    </row>
    <row r="3177">
      <c r="A3177" t="n">
        <v>2023</v>
      </c>
      <c r="B3177" t="n">
        <v>1</v>
      </c>
      <c r="C3177" t="n">
        <v>8</v>
      </c>
      <c r="D3177" t="n">
        <v>168.636123017518</v>
      </c>
    </row>
    <row r="3178">
      <c r="A3178" t="n">
        <v>2023</v>
      </c>
      <c r="B3178" t="n">
        <v>2</v>
      </c>
      <c r="C3178" t="n">
        <v>1</v>
      </c>
      <c r="D3178" t="n">
        <v>110.024034767676</v>
      </c>
    </row>
    <row r="3179">
      <c r="A3179" t="n">
        <v>2023</v>
      </c>
      <c r="B3179" t="n">
        <v>2</v>
      </c>
      <c r="C3179" t="n">
        <v>2</v>
      </c>
      <c r="D3179" t="n">
        <v>118.315641926919</v>
      </c>
    </row>
    <row r="3180">
      <c r="A3180" t="n">
        <v>2023</v>
      </c>
      <c r="B3180" t="n">
        <v>2</v>
      </c>
      <c r="C3180" t="n">
        <v>3</v>
      </c>
      <c r="D3180" t="n">
        <v>131.59087954157</v>
      </c>
    </row>
    <row r="3181">
      <c r="A3181" t="n">
        <v>2023</v>
      </c>
      <c r="B3181" t="n">
        <v>2</v>
      </c>
      <c r="C3181" t="n">
        <v>4</v>
      </c>
      <c r="D3181" t="n">
        <v>121.853102810664</v>
      </c>
    </row>
    <row r="3182">
      <c r="A3182" t="n">
        <v>2023</v>
      </c>
      <c r="B3182" t="n">
        <v>2</v>
      </c>
      <c r="C3182" t="n">
        <v>5</v>
      </c>
      <c r="D3182" t="n">
        <v>113.414052815367</v>
      </c>
    </row>
    <row r="3183">
      <c r="A3183" t="n">
        <v>2023</v>
      </c>
      <c r="B3183" t="n">
        <v>2</v>
      </c>
      <c r="C3183" t="n">
        <v>6</v>
      </c>
      <c r="D3183" t="n">
        <v>116.86708407503</v>
      </c>
    </row>
    <row r="3184">
      <c r="A3184" t="n">
        <v>2023</v>
      </c>
      <c r="B3184" t="n">
        <v>2</v>
      </c>
      <c r="C3184" t="n">
        <v>7</v>
      </c>
      <c r="D3184" t="n">
        <v>125.659872508412</v>
      </c>
    </row>
    <row r="3185">
      <c r="A3185" t="n">
        <v>2023</v>
      </c>
      <c r="B3185" t="n">
        <v>2</v>
      </c>
      <c r="C3185" t="n">
        <v>8</v>
      </c>
      <c r="D3185" t="n">
        <v>133.464457532954</v>
      </c>
    </row>
    <row r="3186">
      <c r="A3186" t="n">
        <v>2023</v>
      </c>
      <c r="B3186" t="n">
        <v>3</v>
      </c>
      <c r="C3186" t="n">
        <v>1</v>
      </c>
      <c r="D3186" t="n">
        <v>110.278167656723</v>
      </c>
    </row>
    <row r="3187">
      <c r="A3187" t="n">
        <v>2023</v>
      </c>
      <c r="B3187" t="n">
        <v>3</v>
      </c>
      <c r="C3187" t="n">
        <v>2</v>
      </c>
      <c r="D3187" t="n">
        <v>96.77747845119011</v>
      </c>
    </row>
    <row r="3188">
      <c r="A3188" t="n">
        <v>2023</v>
      </c>
      <c r="B3188" t="n">
        <v>3</v>
      </c>
      <c r="C3188" t="n">
        <v>3</v>
      </c>
      <c r="D3188" t="n">
        <v>97.6738324983888</v>
      </c>
    </row>
    <row r="3189">
      <c r="A3189" t="n">
        <v>2023</v>
      </c>
      <c r="B3189" t="n">
        <v>3</v>
      </c>
      <c r="C3189" t="n">
        <v>4</v>
      </c>
      <c r="D3189" t="n">
        <v>98.6865604366846</v>
      </c>
    </row>
    <row r="3190">
      <c r="A3190" t="n">
        <v>2023</v>
      </c>
      <c r="B3190" t="n">
        <v>3</v>
      </c>
      <c r="C3190" t="n">
        <v>5</v>
      </c>
      <c r="D3190" t="n">
        <v>113.473802608961</v>
      </c>
    </row>
    <row r="3191">
      <c r="A3191" t="n">
        <v>2023</v>
      </c>
      <c r="B3191" t="n">
        <v>3</v>
      </c>
      <c r="C3191" t="n">
        <v>6</v>
      </c>
      <c r="D3191" t="n">
        <v>112.149949655419</v>
      </c>
    </row>
    <row r="3192">
      <c r="A3192" t="n">
        <v>2023</v>
      </c>
      <c r="B3192" t="n">
        <v>3</v>
      </c>
      <c r="C3192" t="n">
        <v>7</v>
      </c>
      <c r="D3192" t="n">
        <v>113.760060899225</v>
      </c>
    </row>
    <row r="3193">
      <c r="A3193" t="n">
        <v>2023</v>
      </c>
      <c r="B3193" t="n">
        <v>3</v>
      </c>
      <c r="C3193" t="n">
        <v>8</v>
      </c>
      <c r="D3193" t="n">
        <v>117.728623959292</v>
      </c>
    </row>
    <row r="3194">
      <c r="A3194" t="n">
        <v>2023</v>
      </c>
      <c r="B3194" t="n">
        <v>4</v>
      </c>
      <c r="C3194" t="n">
        <v>1</v>
      </c>
      <c r="D3194" t="n">
        <v>81.32690751921329</v>
      </c>
    </row>
    <row r="3195">
      <c r="A3195" t="n">
        <v>2023</v>
      </c>
      <c r="B3195" t="n">
        <v>4</v>
      </c>
      <c r="C3195" t="n">
        <v>2</v>
      </c>
      <c r="D3195" t="n">
        <v>86.191986014766</v>
      </c>
    </row>
    <row r="3196">
      <c r="A3196" t="n">
        <v>2023</v>
      </c>
      <c r="B3196" t="n">
        <v>4</v>
      </c>
      <c r="C3196" t="n">
        <v>3</v>
      </c>
      <c r="D3196" t="n">
        <v>83.7068647849633</v>
      </c>
    </row>
    <row r="3197">
      <c r="A3197" t="n">
        <v>2023</v>
      </c>
      <c r="B3197" t="n">
        <v>4</v>
      </c>
      <c r="C3197" t="n">
        <v>4</v>
      </c>
      <c r="D3197" t="n">
        <v>87.8180548461541</v>
      </c>
    </row>
    <row r="3198">
      <c r="A3198" t="n">
        <v>2023</v>
      </c>
      <c r="B3198" t="n">
        <v>4</v>
      </c>
      <c r="C3198" t="n">
        <v>5</v>
      </c>
      <c r="D3198" t="n">
        <v>82.82351289446891</v>
      </c>
    </row>
    <row r="3199">
      <c r="A3199" t="n">
        <v>2023</v>
      </c>
      <c r="B3199" t="n">
        <v>4</v>
      </c>
      <c r="C3199" t="n">
        <v>6</v>
      </c>
      <c r="D3199" t="n">
        <v>88.8719227603152</v>
      </c>
    </row>
    <row r="3200">
      <c r="A3200" t="n">
        <v>2023</v>
      </c>
      <c r="B3200" t="n">
        <v>4</v>
      </c>
      <c r="C3200" t="n">
        <v>7</v>
      </c>
      <c r="D3200" t="n">
        <v>81.0127393361619</v>
      </c>
    </row>
    <row r="3201">
      <c r="A3201" t="n">
        <v>2023</v>
      </c>
      <c r="B3201" t="n">
        <v>4</v>
      </c>
      <c r="C3201" t="n">
        <v>8</v>
      </c>
      <c r="D3201" t="n">
        <v>98.4861211209497</v>
      </c>
    </row>
    <row r="3202">
      <c r="A3202" t="n">
        <v>2023</v>
      </c>
      <c r="B3202" t="n">
        <v>5</v>
      </c>
      <c r="C3202" t="n">
        <v>1</v>
      </c>
      <c r="D3202" t="n">
        <v>92.7023111909693</v>
      </c>
    </row>
    <row r="3203">
      <c r="A3203" t="n">
        <v>2023</v>
      </c>
      <c r="B3203" t="n">
        <v>5</v>
      </c>
      <c r="C3203" t="n">
        <v>2</v>
      </c>
      <c r="D3203" t="n">
        <v>93.7960949404999</v>
      </c>
    </row>
    <row r="3204">
      <c r="A3204" t="n">
        <v>2023</v>
      </c>
      <c r="B3204" t="n">
        <v>5</v>
      </c>
      <c r="C3204" t="n">
        <v>3</v>
      </c>
      <c r="D3204" t="n">
        <v>74.7462916993249</v>
      </c>
    </row>
    <row r="3205">
      <c r="A3205" t="n">
        <v>2023</v>
      </c>
      <c r="B3205" t="n">
        <v>5</v>
      </c>
      <c r="C3205" t="n">
        <v>4</v>
      </c>
      <c r="D3205" t="n">
        <v>87.19188567403519</v>
      </c>
    </row>
    <row r="3206">
      <c r="A3206" t="n">
        <v>2023</v>
      </c>
      <c r="B3206" t="n">
        <v>5</v>
      </c>
      <c r="C3206" t="n">
        <v>5</v>
      </c>
      <c r="D3206" t="n">
        <v>88.10419997561741</v>
      </c>
    </row>
    <row r="3207">
      <c r="A3207" t="n">
        <v>2023</v>
      </c>
      <c r="B3207" t="n">
        <v>5</v>
      </c>
      <c r="C3207" t="n">
        <v>6</v>
      </c>
      <c r="D3207" t="n">
        <v>90.18653971870741</v>
      </c>
    </row>
    <row r="3208">
      <c r="A3208" t="n">
        <v>2023</v>
      </c>
      <c r="B3208" t="n">
        <v>5</v>
      </c>
      <c r="C3208" t="n">
        <v>7</v>
      </c>
      <c r="D3208" t="n">
        <v>84.8165804535581</v>
      </c>
    </row>
    <row r="3209">
      <c r="A3209" t="n">
        <v>2023</v>
      </c>
      <c r="B3209" t="n">
        <v>5</v>
      </c>
      <c r="C3209" t="n">
        <v>8</v>
      </c>
      <c r="D3209" t="n">
        <v>79.82657064816169</v>
      </c>
    </row>
    <row r="3210">
      <c r="A3210" t="n">
        <v>2023</v>
      </c>
      <c r="B3210" t="n">
        <v>6</v>
      </c>
      <c r="C3210" t="n">
        <v>1</v>
      </c>
      <c r="D3210" t="n">
        <v>46.228771290577</v>
      </c>
    </row>
    <row r="3211">
      <c r="A3211" t="n">
        <v>2023</v>
      </c>
      <c r="B3211" t="n">
        <v>6</v>
      </c>
      <c r="C3211" t="n">
        <v>2</v>
      </c>
      <c r="D3211" t="n">
        <v>47.426994231489</v>
      </c>
    </row>
    <row r="3212">
      <c r="A3212" t="n">
        <v>2023</v>
      </c>
      <c r="B3212" t="n">
        <v>6</v>
      </c>
      <c r="C3212" t="n">
        <v>3</v>
      </c>
      <c r="D3212" t="n">
        <v>40.9363525602141</v>
      </c>
    </row>
    <row r="3213">
      <c r="A3213" t="n">
        <v>2023</v>
      </c>
      <c r="B3213" t="n">
        <v>6</v>
      </c>
      <c r="C3213" t="n">
        <v>4</v>
      </c>
      <c r="D3213" t="n">
        <v>45.5063833235598</v>
      </c>
    </row>
    <row r="3214">
      <c r="A3214" t="n">
        <v>2023</v>
      </c>
      <c r="B3214" t="n">
        <v>6</v>
      </c>
      <c r="C3214" t="n">
        <v>5</v>
      </c>
      <c r="D3214" t="n">
        <v>45.66234916885711</v>
      </c>
    </row>
    <row r="3215">
      <c r="A3215" t="n">
        <v>2023</v>
      </c>
      <c r="B3215" t="n">
        <v>6</v>
      </c>
      <c r="C3215" t="n">
        <v>6</v>
      </c>
      <c r="D3215" t="n">
        <v>47.7967735030524</v>
      </c>
    </row>
    <row r="3216">
      <c r="A3216" t="n">
        <v>2023</v>
      </c>
      <c r="B3216" t="n">
        <v>6</v>
      </c>
      <c r="C3216" t="n">
        <v>7</v>
      </c>
      <c r="D3216" t="n">
        <v>44.2713515047694</v>
      </c>
    </row>
    <row r="3217">
      <c r="A3217" t="n">
        <v>2023</v>
      </c>
      <c r="B3217" t="n">
        <v>6</v>
      </c>
      <c r="C3217" t="n">
        <v>8</v>
      </c>
      <c r="D3217" t="n">
        <v>51.3113778514953</v>
      </c>
    </row>
    <row r="3218">
      <c r="A3218" t="n">
        <v>2023</v>
      </c>
      <c r="B3218" t="n">
        <v>7</v>
      </c>
      <c r="C3218" t="n">
        <v>1</v>
      </c>
      <c r="D3218" t="n">
        <v>85.67567512422801</v>
      </c>
    </row>
    <row r="3219">
      <c r="A3219" t="n">
        <v>2023</v>
      </c>
      <c r="B3219" t="n">
        <v>7</v>
      </c>
      <c r="C3219" t="n">
        <v>2</v>
      </c>
      <c r="D3219" t="n">
        <v>87.7621580100363</v>
      </c>
    </row>
    <row r="3220">
      <c r="A3220" t="n">
        <v>2023</v>
      </c>
      <c r="B3220" t="n">
        <v>7</v>
      </c>
      <c r="C3220" t="n">
        <v>3</v>
      </c>
      <c r="D3220" t="n">
        <v>97.4148356240175</v>
      </c>
    </row>
    <row r="3221">
      <c r="A3221" t="n">
        <v>2023</v>
      </c>
      <c r="B3221" t="n">
        <v>7</v>
      </c>
      <c r="C3221" t="n">
        <v>4</v>
      </c>
      <c r="D3221" t="n">
        <v>86.4908423073358</v>
      </c>
    </row>
    <row r="3222">
      <c r="A3222" t="n">
        <v>2023</v>
      </c>
      <c r="B3222" t="n">
        <v>7</v>
      </c>
      <c r="C3222" t="n">
        <v>5</v>
      </c>
      <c r="D3222" t="n">
        <v>92.99800320558001</v>
      </c>
    </row>
    <row r="3223">
      <c r="A3223" t="n">
        <v>2023</v>
      </c>
      <c r="B3223" t="n">
        <v>7</v>
      </c>
      <c r="C3223" t="n">
        <v>6</v>
      </c>
      <c r="D3223" t="n">
        <v>94.0278690470568</v>
      </c>
    </row>
    <row r="3224">
      <c r="A3224" t="n">
        <v>2023</v>
      </c>
      <c r="B3224" t="n">
        <v>7</v>
      </c>
      <c r="C3224" t="n">
        <v>7</v>
      </c>
      <c r="D3224" t="n">
        <v>96.1729357499641</v>
      </c>
    </row>
    <row r="3225">
      <c r="A3225" t="n">
        <v>2023</v>
      </c>
      <c r="B3225" t="n">
        <v>7</v>
      </c>
      <c r="C3225" t="n">
        <v>8</v>
      </c>
      <c r="D3225" t="n">
        <v>78.694354106557</v>
      </c>
    </row>
    <row r="3226">
      <c r="A3226" t="n">
        <v>2023</v>
      </c>
      <c r="B3226" t="n">
        <v>8</v>
      </c>
      <c r="C3226" t="n">
        <v>1</v>
      </c>
      <c r="D3226" t="n">
        <v>71.66464139976139</v>
      </c>
    </row>
    <row r="3227">
      <c r="A3227" t="n">
        <v>2023</v>
      </c>
      <c r="B3227" t="n">
        <v>8</v>
      </c>
      <c r="C3227" t="n">
        <v>2</v>
      </c>
      <c r="D3227" t="n">
        <v>77.5498566887771</v>
      </c>
    </row>
    <row r="3228">
      <c r="A3228" t="n">
        <v>2023</v>
      </c>
      <c r="B3228" t="n">
        <v>8</v>
      </c>
      <c r="C3228" t="n">
        <v>3</v>
      </c>
      <c r="D3228" t="n">
        <v>84.40062943494429</v>
      </c>
    </row>
    <row r="3229">
      <c r="A3229" t="n">
        <v>2023</v>
      </c>
      <c r="B3229" t="n">
        <v>8</v>
      </c>
      <c r="C3229" t="n">
        <v>4</v>
      </c>
      <c r="D3229" t="n">
        <v>79.8453961802946</v>
      </c>
    </row>
    <row r="3230">
      <c r="A3230" t="n">
        <v>2023</v>
      </c>
      <c r="B3230" t="n">
        <v>8</v>
      </c>
      <c r="C3230" t="n">
        <v>5</v>
      </c>
      <c r="D3230" t="n">
        <v>69.1633397615289</v>
      </c>
    </row>
    <row r="3231">
      <c r="A3231" t="n">
        <v>2023</v>
      </c>
      <c r="B3231" t="n">
        <v>8</v>
      </c>
      <c r="C3231" t="n">
        <v>6</v>
      </c>
      <c r="D3231" t="n">
        <v>67.9464380821844</v>
      </c>
    </row>
    <row r="3232">
      <c r="A3232" t="n">
        <v>2023</v>
      </c>
      <c r="B3232" t="n">
        <v>8</v>
      </c>
      <c r="C3232" t="n">
        <v>7</v>
      </c>
      <c r="D3232" t="n">
        <v>75.51453108181801</v>
      </c>
    </row>
    <row r="3233">
      <c r="A3233" t="n">
        <v>2023</v>
      </c>
      <c r="B3233" t="n">
        <v>8</v>
      </c>
      <c r="C3233" t="n">
        <v>8</v>
      </c>
      <c r="D3233" t="n">
        <v>77.08007597339331</v>
      </c>
    </row>
    <row r="3234">
      <c r="A3234" t="n">
        <v>2023</v>
      </c>
      <c r="B3234" t="n">
        <v>9</v>
      </c>
      <c r="C3234" t="n">
        <v>1</v>
      </c>
      <c r="D3234" t="n">
        <v>72.01634841850701</v>
      </c>
    </row>
    <row r="3235">
      <c r="A3235" t="n">
        <v>2023</v>
      </c>
      <c r="B3235" t="n">
        <v>9</v>
      </c>
      <c r="C3235" t="n">
        <v>2</v>
      </c>
      <c r="D3235" t="n">
        <v>72.7341083886791</v>
      </c>
    </row>
    <row r="3236">
      <c r="A3236" t="n">
        <v>2023</v>
      </c>
      <c r="B3236" t="n">
        <v>9</v>
      </c>
      <c r="C3236" t="n">
        <v>3</v>
      </c>
      <c r="D3236" t="n">
        <v>75.9529480485226</v>
      </c>
    </row>
    <row r="3237">
      <c r="A3237" t="n">
        <v>2023</v>
      </c>
      <c r="B3237" t="n">
        <v>9</v>
      </c>
      <c r="C3237" t="n">
        <v>4</v>
      </c>
      <c r="D3237" t="n">
        <v>72.43686265786779</v>
      </c>
    </row>
    <row r="3238">
      <c r="A3238" t="n">
        <v>2023</v>
      </c>
      <c r="B3238" t="n">
        <v>9</v>
      </c>
      <c r="C3238" t="n">
        <v>5</v>
      </c>
      <c r="D3238" t="n">
        <v>69.33697536004631</v>
      </c>
    </row>
    <row r="3239">
      <c r="A3239" t="n">
        <v>2023</v>
      </c>
      <c r="B3239" t="n">
        <v>9</v>
      </c>
      <c r="C3239" t="n">
        <v>6</v>
      </c>
      <c r="D3239" t="n">
        <v>62.81618961148</v>
      </c>
    </row>
    <row r="3240">
      <c r="A3240" t="n">
        <v>2023</v>
      </c>
      <c r="B3240" t="n">
        <v>9</v>
      </c>
      <c r="C3240" t="n">
        <v>7</v>
      </c>
      <c r="D3240" t="n">
        <v>70.15146695465229</v>
      </c>
    </row>
    <row r="3241">
      <c r="A3241" t="n">
        <v>2023</v>
      </c>
      <c r="B3241" t="n">
        <v>9</v>
      </c>
      <c r="C3241" t="n">
        <v>8</v>
      </c>
      <c r="D3241" t="n">
        <v>57.7920666224528</v>
      </c>
    </row>
    <row r="3242">
      <c r="A3242" t="n">
        <v>2023</v>
      </c>
      <c r="B3242" t="n">
        <v>10</v>
      </c>
      <c r="C3242" t="n">
        <v>1</v>
      </c>
      <c r="D3242" t="n">
        <v>137.80770724948</v>
      </c>
    </row>
    <row r="3243">
      <c r="A3243" t="n">
        <v>2023</v>
      </c>
      <c r="B3243" t="n">
        <v>10</v>
      </c>
      <c r="C3243" t="n">
        <v>2</v>
      </c>
      <c r="D3243" t="n">
        <v>141.409403193503</v>
      </c>
    </row>
    <row r="3244">
      <c r="A3244" t="n">
        <v>2023</v>
      </c>
      <c r="B3244" t="n">
        <v>10</v>
      </c>
      <c r="C3244" t="n">
        <v>3</v>
      </c>
      <c r="D3244" t="n">
        <v>153.845726874392</v>
      </c>
    </row>
    <row r="3245">
      <c r="A3245" t="n">
        <v>2023</v>
      </c>
      <c r="B3245" t="n">
        <v>10</v>
      </c>
      <c r="C3245" t="n">
        <v>4</v>
      </c>
      <c r="D3245" t="n">
        <v>149.353313088091</v>
      </c>
    </row>
    <row r="3246">
      <c r="A3246" t="n">
        <v>2023</v>
      </c>
      <c r="B3246" t="n">
        <v>10</v>
      </c>
      <c r="C3246" t="n">
        <v>5</v>
      </c>
      <c r="D3246" t="n">
        <v>134.269085881408</v>
      </c>
    </row>
    <row r="3247">
      <c r="A3247" t="n">
        <v>2023</v>
      </c>
      <c r="B3247" t="n">
        <v>10</v>
      </c>
      <c r="C3247" t="n">
        <v>6</v>
      </c>
      <c r="D3247" t="n">
        <v>138.836552165598</v>
      </c>
    </row>
    <row r="3248">
      <c r="A3248" t="n">
        <v>2023</v>
      </c>
      <c r="B3248" t="n">
        <v>10</v>
      </c>
      <c r="C3248" t="n">
        <v>7</v>
      </c>
      <c r="D3248" t="n">
        <v>147.230094526323</v>
      </c>
    </row>
    <row r="3249">
      <c r="A3249" t="n">
        <v>2023</v>
      </c>
      <c r="B3249" t="n">
        <v>10</v>
      </c>
      <c r="C3249" t="n">
        <v>8</v>
      </c>
      <c r="D3249" t="n">
        <v>163.449448042613</v>
      </c>
    </row>
    <row r="3250">
      <c r="A3250" t="n">
        <v>2023</v>
      </c>
      <c r="B3250" t="n">
        <v>11</v>
      </c>
      <c r="C3250" t="n">
        <v>1</v>
      </c>
      <c r="D3250" t="n">
        <v>94.30058806571149</v>
      </c>
    </row>
    <row r="3251">
      <c r="A3251" t="n">
        <v>2023</v>
      </c>
      <c r="B3251" t="n">
        <v>11</v>
      </c>
      <c r="C3251" t="n">
        <v>2</v>
      </c>
      <c r="D3251" t="n">
        <v>89.9160703977534</v>
      </c>
    </row>
    <row r="3252">
      <c r="A3252" t="n">
        <v>2023</v>
      </c>
      <c r="B3252" t="n">
        <v>11</v>
      </c>
      <c r="C3252" t="n">
        <v>3</v>
      </c>
      <c r="D3252" t="n">
        <v>93.62617414482919</v>
      </c>
    </row>
    <row r="3253">
      <c r="A3253" t="n">
        <v>2023</v>
      </c>
      <c r="B3253" t="n">
        <v>11</v>
      </c>
      <c r="C3253" t="n">
        <v>4</v>
      </c>
      <c r="D3253" t="n">
        <v>94.0202633787391</v>
      </c>
    </row>
    <row r="3254">
      <c r="A3254" t="n">
        <v>2023</v>
      </c>
      <c r="B3254" t="n">
        <v>11</v>
      </c>
      <c r="C3254" t="n">
        <v>5</v>
      </c>
      <c r="D3254" t="n">
        <v>98.0293652279876</v>
      </c>
    </row>
    <row r="3255">
      <c r="A3255" t="n">
        <v>2023</v>
      </c>
      <c r="B3255" t="n">
        <v>11</v>
      </c>
      <c r="C3255" t="n">
        <v>6</v>
      </c>
      <c r="D3255" t="n">
        <v>104.302341179191</v>
      </c>
    </row>
    <row r="3256">
      <c r="A3256" t="n">
        <v>2023</v>
      </c>
      <c r="B3256" t="n">
        <v>11</v>
      </c>
      <c r="C3256" t="n">
        <v>7</v>
      </c>
      <c r="D3256" t="n">
        <v>98.94397563838901</v>
      </c>
    </row>
    <row r="3257">
      <c r="A3257" t="n">
        <v>2023</v>
      </c>
      <c r="B3257" t="n">
        <v>11</v>
      </c>
      <c r="C3257" t="n">
        <v>8</v>
      </c>
      <c r="D3257" t="n">
        <v>103.643505613161</v>
      </c>
    </row>
    <row r="3258">
      <c r="A3258" t="n">
        <v>2023</v>
      </c>
      <c r="B3258" t="n">
        <v>12</v>
      </c>
      <c r="C3258" t="n">
        <v>1</v>
      </c>
      <c r="D3258" t="n">
        <v>147.345878267738</v>
      </c>
    </row>
    <row r="3259">
      <c r="A3259" t="n">
        <v>2023</v>
      </c>
      <c r="B3259" t="n">
        <v>12</v>
      </c>
      <c r="C3259" t="n">
        <v>2</v>
      </c>
      <c r="D3259" t="n">
        <v>137.18902963879</v>
      </c>
    </row>
    <row r="3260">
      <c r="A3260" t="n">
        <v>2023</v>
      </c>
      <c r="B3260" t="n">
        <v>12</v>
      </c>
      <c r="C3260" t="n">
        <v>3</v>
      </c>
      <c r="D3260" t="n">
        <v>140.482852447626</v>
      </c>
    </row>
    <row r="3261">
      <c r="A3261" t="n">
        <v>2023</v>
      </c>
      <c r="B3261" t="n">
        <v>12</v>
      </c>
      <c r="C3261" t="n">
        <v>4</v>
      </c>
      <c r="D3261" t="n">
        <v>144.579448651631</v>
      </c>
    </row>
    <row r="3262">
      <c r="A3262" t="n">
        <v>2023</v>
      </c>
      <c r="B3262" t="n">
        <v>12</v>
      </c>
      <c r="C3262" t="n">
        <v>5</v>
      </c>
      <c r="D3262" t="n">
        <v>157.287666253093</v>
      </c>
    </row>
    <row r="3263">
      <c r="A3263" t="n">
        <v>2023</v>
      </c>
      <c r="B3263" t="n">
        <v>12</v>
      </c>
      <c r="C3263" t="n">
        <v>6</v>
      </c>
      <c r="D3263" t="n">
        <v>163.629654876724</v>
      </c>
    </row>
    <row r="3264">
      <c r="A3264" t="n">
        <v>2023</v>
      </c>
      <c r="B3264" t="n">
        <v>12</v>
      </c>
      <c r="C3264" t="n">
        <v>7</v>
      </c>
      <c r="D3264" t="n">
        <v>161.317928105539</v>
      </c>
    </row>
    <row r="3265">
      <c r="A3265" t="n">
        <v>2023</v>
      </c>
      <c r="B3265" t="n">
        <v>12</v>
      </c>
      <c r="C3265" t="n">
        <v>8</v>
      </c>
      <c r="D3265" t="n">
        <v>177.639707987971</v>
      </c>
    </row>
    <row r="3266">
      <c r="A3266" t="n">
        <v>2024</v>
      </c>
      <c r="B3266" t="n">
        <v>1</v>
      </c>
      <c r="C3266" t="n">
        <v>1</v>
      </c>
      <c r="D3266" t="n">
        <v>163.488599701612</v>
      </c>
    </row>
    <row r="3267">
      <c r="A3267" t="n">
        <v>2024</v>
      </c>
      <c r="B3267" t="n">
        <v>1</v>
      </c>
      <c r="C3267" t="n">
        <v>2</v>
      </c>
      <c r="D3267" t="n">
        <v>155.06980754803</v>
      </c>
    </row>
    <row r="3268">
      <c r="A3268" t="n">
        <v>2024</v>
      </c>
      <c r="B3268" t="n">
        <v>1</v>
      </c>
      <c r="C3268" t="n">
        <v>3</v>
      </c>
      <c r="D3268" t="n">
        <v>166.139950770158</v>
      </c>
    </row>
    <row r="3269">
      <c r="A3269" t="n">
        <v>2024</v>
      </c>
      <c r="B3269" t="n">
        <v>1</v>
      </c>
      <c r="C3269" t="n">
        <v>4</v>
      </c>
      <c r="D3269" t="n">
        <v>168.204690282166</v>
      </c>
    </row>
    <row r="3270">
      <c r="A3270" t="n">
        <v>2024</v>
      </c>
      <c r="B3270" t="n">
        <v>1</v>
      </c>
      <c r="C3270" t="n">
        <v>5</v>
      </c>
      <c r="D3270" t="n">
        <v>173.754186576277</v>
      </c>
    </row>
    <row r="3271">
      <c r="A3271" t="n">
        <v>2024</v>
      </c>
      <c r="B3271" t="n">
        <v>1</v>
      </c>
      <c r="C3271" t="n">
        <v>6</v>
      </c>
      <c r="D3271" t="n">
        <v>169.573498510252</v>
      </c>
    </row>
    <row r="3272">
      <c r="A3272" t="n">
        <v>2024</v>
      </c>
      <c r="B3272" t="n">
        <v>1</v>
      </c>
      <c r="C3272" t="n">
        <v>7</v>
      </c>
      <c r="D3272" t="n">
        <v>185.784568545944</v>
      </c>
    </row>
    <row r="3273">
      <c r="A3273" t="n">
        <v>2024</v>
      </c>
      <c r="B3273" t="n">
        <v>1</v>
      </c>
      <c r="C3273" t="n">
        <v>8</v>
      </c>
      <c r="D3273" t="n">
        <v>178.195354841055</v>
      </c>
    </row>
    <row r="3274">
      <c r="A3274" t="n">
        <v>2024</v>
      </c>
      <c r="B3274" t="n">
        <v>2</v>
      </c>
      <c r="C3274" t="n">
        <v>1</v>
      </c>
      <c r="D3274" t="n">
        <v>136.303132217908</v>
      </c>
    </row>
    <row r="3275">
      <c r="A3275" t="n">
        <v>2024</v>
      </c>
      <c r="B3275" t="n">
        <v>2</v>
      </c>
      <c r="C3275" t="n">
        <v>2</v>
      </c>
      <c r="D3275" t="n">
        <v>124.726439809344</v>
      </c>
    </row>
    <row r="3276">
      <c r="A3276" t="n">
        <v>2024</v>
      </c>
      <c r="B3276" t="n">
        <v>2</v>
      </c>
      <c r="C3276" t="n">
        <v>3</v>
      </c>
      <c r="D3276" t="n">
        <v>131.345012132658</v>
      </c>
    </row>
    <row r="3277">
      <c r="A3277" t="n">
        <v>2024</v>
      </c>
      <c r="B3277" t="n">
        <v>2</v>
      </c>
      <c r="C3277" t="n">
        <v>4</v>
      </c>
      <c r="D3277" t="n">
        <v>131.381366785532</v>
      </c>
    </row>
    <row r="3278">
      <c r="A3278" t="n">
        <v>2024</v>
      </c>
      <c r="B3278" t="n">
        <v>2</v>
      </c>
      <c r="C3278" t="n">
        <v>5</v>
      </c>
      <c r="D3278" t="n">
        <v>140.454759050789</v>
      </c>
    </row>
    <row r="3279">
      <c r="A3279" t="n">
        <v>2024</v>
      </c>
      <c r="B3279" t="n">
        <v>2</v>
      </c>
      <c r="C3279" t="n">
        <v>6</v>
      </c>
      <c r="D3279" t="n">
        <v>145.197473526543</v>
      </c>
    </row>
    <row r="3280">
      <c r="A3280" t="n">
        <v>2024</v>
      </c>
      <c r="B3280" t="n">
        <v>2</v>
      </c>
      <c r="C3280" t="n">
        <v>7</v>
      </c>
      <c r="D3280" t="n">
        <v>137.975589369104</v>
      </c>
    </row>
    <row r="3281">
      <c r="A3281" t="n">
        <v>2024</v>
      </c>
      <c r="B3281" t="n">
        <v>2</v>
      </c>
      <c r="C3281" t="n">
        <v>8</v>
      </c>
      <c r="D3281" t="n">
        <v>146.489359377866</v>
      </c>
    </row>
    <row r="3282">
      <c r="A3282" t="n">
        <v>2024</v>
      </c>
      <c r="B3282" t="n">
        <v>3</v>
      </c>
      <c r="C3282" t="n">
        <v>1</v>
      </c>
      <c r="D3282" t="n">
        <v>104.042975228497</v>
      </c>
    </row>
    <row r="3283">
      <c r="A3283" t="n">
        <v>2024</v>
      </c>
      <c r="B3283" t="n">
        <v>3</v>
      </c>
      <c r="C3283" t="n">
        <v>2</v>
      </c>
      <c r="D3283" t="n">
        <v>100.136387188923</v>
      </c>
    </row>
    <row r="3284">
      <c r="A3284" t="n">
        <v>2024</v>
      </c>
      <c r="B3284" t="n">
        <v>3</v>
      </c>
      <c r="C3284" t="n">
        <v>3</v>
      </c>
      <c r="D3284" t="n">
        <v>94.78771442845641</v>
      </c>
    </row>
    <row r="3285">
      <c r="A3285" t="n">
        <v>2024</v>
      </c>
      <c r="B3285" t="n">
        <v>3</v>
      </c>
      <c r="C3285" t="n">
        <v>4</v>
      </c>
      <c r="D3285" t="n">
        <v>98.8686694375692</v>
      </c>
    </row>
    <row r="3286">
      <c r="A3286" t="n">
        <v>2024</v>
      </c>
      <c r="B3286" t="n">
        <v>3</v>
      </c>
      <c r="C3286" t="n">
        <v>5</v>
      </c>
      <c r="D3286" t="n">
        <v>98.8872993958437</v>
      </c>
    </row>
    <row r="3287">
      <c r="A3287" t="n">
        <v>2024</v>
      </c>
      <c r="B3287" t="n">
        <v>3</v>
      </c>
      <c r="C3287" t="n">
        <v>6</v>
      </c>
      <c r="D3287" t="n">
        <v>100.841457695471</v>
      </c>
    </row>
    <row r="3288">
      <c r="A3288" t="n">
        <v>2024</v>
      </c>
      <c r="B3288" t="n">
        <v>3</v>
      </c>
      <c r="C3288" t="n">
        <v>7</v>
      </c>
      <c r="D3288" t="n">
        <v>98.0383061338437</v>
      </c>
    </row>
    <row r="3289">
      <c r="A3289" t="n">
        <v>2024</v>
      </c>
      <c r="B3289" t="n">
        <v>3</v>
      </c>
      <c r="C3289" t="n">
        <v>8</v>
      </c>
      <c r="D3289" t="n">
        <v>93.2245054416579</v>
      </c>
    </row>
    <row r="3290">
      <c r="A3290" t="n">
        <v>2024</v>
      </c>
      <c r="B3290" t="n">
        <v>4</v>
      </c>
      <c r="C3290" t="n">
        <v>1</v>
      </c>
      <c r="D3290" t="n">
        <v>99.5311618693728</v>
      </c>
    </row>
    <row r="3291">
      <c r="A3291" t="n">
        <v>2024</v>
      </c>
      <c r="B3291" t="n">
        <v>4</v>
      </c>
      <c r="C3291" t="n">
        <v>2</v>
      </c>
      <c r="D3291" t="n">
        <v>100.427291044698</v>
      </c>
    </row>
    <row r="3292">
      <c r="A3292" t="n">
        <v>2024</v>
      </c>
      <c r="B3292" t="n">
        <v>4</v>
      </c>
      <c r="C3292" t="n">
        <v>3</v>
      </c>
      <c r="D3292" t="n">
        <v>102.217554720646</v>
      </c>
    </row>
    <row r="3293">
      <c r="A3293" t="n">
        <v>2024</v>
      </c>
      <c r="B3293" t="n">
        <v>4</v>
      </c>
      <c r="C3293" t="n">
        <v>4</v>
      </c>
      <c r="D3293" t="n">
        <v>100.27562710712</v>
      </c>
    </row>
    <row r="3294">
      <c r="A3294" t="n">
        <v>2024</v>
      </c>
      <c r="B3294" t="n">
        <v>4</v>
      </c>
      <c r="C3294" t="n">
        <v>5</v>
      </c>
      <c r="D3294" t="n">
        <v>92.7341756695854</v>
      </c>
    </row>
    <row r="3295">
      <c r="A3295" t="n">
        <v>2024</v>
      </c>
      <c r="B3295" t="n">
        <v>4</v>
      </c>
      <c r="C3295" t="n">
        <v>6</v>
      </c>
      <c r="D3295" t="n">
        <v>88.54011171333551</v>
      </c>
    </row>
    <row r="3296">
      <c r="A3296" t="n">
        <v>2024</v>
      </c>
      <c r="B3296" t="n">
        <v>4</v>
      </c>
      <c r="C3296" t="n">
        <v>7</v>
      </c>
      <c r="D3296" t="n">
        <v>88.9131398234191</v>
      </c>
    </row>
    <row r="3297">
      <c r="A3297" t="n">
        <v>2024</v>
      </c>
      <c r="B3297" t="n">
        <v>4</v>
      </c>
      <c r="C3297" t="n">
        <v>8</v>
      </c>
      <c r="D3297" t="n">
        <v>91.08966566874599</v>
      </c>
    </row>
    <row r="3298">
      <c r="A3298" t="n">
        <v>2024</v>
      </c>
      <c r="B3298" t="n">
        <v>5</v>
      </c>
      <c r="C3298" t="n">
        <v>1</v>
      </c>
      <c r="D3298" t="n">
        <v>77.7297322041056</v>
      </c>
    </row>
    <row r="3299">
      <c r="A3299" t="n">
        <v>2024</v>
      </c>
      <c r="B3299" t="n">
        <v>5</v>
      </c>
      <c r="C3299" t="n">
        <v>2</v>
      </c>
      <c r="D3299" t="n">
        <v>72.92772679963821</v>
      </c>
    </row>
    <row r="3300">
      <c r="A3300" t="n">
        <v>2024</v>
      </c>
      <c r="B3300" t="n">
        <v>5</v>
      </c>
      <c r="C3300" t="n">
        <v>3</v>
      </c>
      <c r="D3300" t="n">
        <v>68.2496606155831</v>
      </c>
    </row>
    <row r="3301">
      <c r="A3301" t="n">
        <v>2024</v>
      </c>
      <c r="B3301" t="n">
        <v>5</v>
      </c>
      <c r="C3301" t="n">
        <v>4</v>
      </c>
      <c r="D3301" t="n">
        <v>76.4886256685525</v>
      </c>
    </row>
    <row r="3302">
      <c r="A3302" t="n">
        <v>2024</v>
      </c>
      <c r="B3302" t="n">
        <v>5</v>
      </c>
      <c r="C3302" t="n">
        <v>5</v>
      </c>
      <c r="D3302" t="n">
        <v>82.22320257880091</v>
      </c>
    </row>
    <row r="3303">
      <c r="A3303" t="n">
        <v>2024</v>
      </c>
      <c r="B3303" t="n">
        <v>5</v>
      </c>
      <c r="C3303" t="n">
        <v>6</v>
      </c>
      <c r="D3303" t="n">
        <v>99.3183980270954</v>
      </c>
    </row>
    <row r="3304">
      <c r="A3304" t="n">
        <v>2024</v>
      </c>
      <c r="B3304" t="n">
        <v>5</v>
      </c>
      <c r="C3304" t="n">
        <v>7</v>
      </c>
      <c r="D3304" t="n">
        <v>86.9258501102349</v>
      </c>
    </row>
    <row r="3305">
      <c r="A3305" t="n">
        <v>2024</v>
      </c>
      <c r="B3305" t="n">
        <v>5</v>
      </c>
      <c r="C3305" t="n">
        <v>8</v>
      </c>
      <c r="D3305" t="n">
        <v>79.76944947205091</v>
      </c>
    </row>
    <row r="3306">
      <c r="A3306" t="n">
        <v>2024</v>
      </c>
      <c r="B3306" t="n">
        <v>6</v>
      </c>
      <c r="C3306" t="n">
        <v>1</v>
      </c>
      <c r="D3306" t="n">
        <v>75.08907490980241</v>
      </c>
    </row>
    <row r="3307">
      <c r="A3307" t="n">
        <v>2024</v>
      </c>
      <c r="B3307" t="n">
        <v>6</v>
      </c>
      <c r="C3307" t="n">
        <v>2</v>
      </c>
      <c r="D3307" t="n">
        <v>84.1648083942912</v>
      </c>
    </row>
    <row r="3308">
      <c r="A3308" t="n">
        <v>2024</v>
      </c>
      <c r="B3308" t="n">
        <v>6</v>
      </c>
      <c r="C3308" t="n">
        <v>3</v>
      </c>
      <c r="D3308" t="n">
        <v>83.4692666797087</v>
      </c>
    </row>
    <row r="3309">
      <c r="A3309" t="n">
        <v>2024</v>
      </c>
      <c r="B3309" t="n">
        <v>6</v>
      </c>
      <c r="C3309" t="n">
        <v>4</v>
      </c>
      <c r="D3309" t="n">
        <v>78.7123632849664</v>
      </c>
    </row>
    <row r="3310">
      <c r="A3310" t="n">
        <v>2024</v>
      </c>
      <c r="B3310" t="n">
        <v>6</v>
      </c>
      <c r="C3310" t="n">
        <v>5</v>
      </c>
      <c r="D3310" t="n">
        <v>69.5091413890415</v>
      </c>
    </row>
    <row r="3311">
      <c r="A3311" t="n">
        <v>2024</v>
      </c>
      <c r="B3311" t="n">
        <v>6</v>
      </c>
      <c r="C3311" t="n">
        <v>6</v>
      </c>
      <c r="D3311" t="n">
        <v>67.42870984287509</v>
      </c>
    </row>
    <row r="3312">
      <c r="A3312" t="n">
        <v>2024</v>
      </c>
      <c r="B3312" t="n">
        <v>6</v>
      </c>
      <c r="C3312" t="n">
        <v>7</v>
      </c>
      <c r="D3312" t="n">
        <v>70.1039200224656</v>
      </c>
    </row>
    <row r="3313">
      <c r="A3313" t="n">
        <v>2024</v>
      </c>
      <c r="B3313" t="n">
        <v>6</v>
      </c>
      <c r="C3313" t="n">
        <v>8</v>
      </c>
      <c r="D3313" t="n">
        <v>62.4072724294464</v>
      </c>
    </row>
    <row r="3314">
      <c r="A3314" t="n">
        <v>2024</v>
      </c>
      <c r="B3314" t="n">
        <v>7</v>
      </c>
      <c r="C3314" t="n">
        <v>1</v>
      </c>
      <c r="D3314" t="n">
        <v>72.2214561348507</v>
      </c>
    </row>
    <row r="3315">
      <c r="A3315" t="n">
        <v>2024</v>
      </c>
      <c r="B3315" t="n">
        <v>7</v>
      </c>
      <c r="C3315" t="n">
        <v>2</v>
      </c>
      <c r="D3315" t="n">
        <v>79.50198709664819</v>
      </c>
    </row>
    <row r="3316">
      <c r="A3316" t="n">
        <v>2024</v>
      </c>
      <c r="B3316" t="n">
        <v>7</v>
      </c>
      <c r="C3316" t="n">
        <v>3</v>
      </c>
      <c r="D3316" t="n">
        <v>78.3898003375307</v>
      </c>
    </row>
    <row r="3317">
      <c r="A3317" t="n">
        <v>2024</v>
      </c>
      <c r="B3317" t="n">
        <v>7</v>
      </c>
      <c r="C3317" t="n">
        <v>4</v>
      </c>
      <c r="D3317" t="n">
        <v>76.9567920858232</v>
      </c>
    </row>
    <row r="3318">
      <c r="A3318" t="n">
        <v>2024</v>
      </c>
      <c r="B3318" t="n">
        <v>7</v>
      </c>
      <c r="C3318" t="n">
        <v>5</v>
      </c>
      <c r="D3318" t="n">
        <v>69.8076040604476</v>
      </c>
    </row>
    <row r="3319">
      <c r="A3319" t="n">
        <v>2024</v>
      </c>
      <c r="B3319" t="n">
        <v>7</v>
      </c>
      <c r="C3319" t="n">
        <v>6</v>
      </c>
      <c r="D3319" t="n">
        <v>63.845707811831</v>
      </c>
    </row>
    <row r="3320">
      <c r="A3320" t="n">
        <v>2024</v>
      </c>
      <c r="B3320" t="n">
        <v>7</v>
      </c>
      <c r="C3320" t="n">
        <v>7</v>
      </c>
      <c r="D3320" t="n">
        <v>66.1302624034069</v>
      </c>
    </row>
    <row r="3321">
      <c r="A3321" t="n">
        <v>2024</v>
      </c>
      <c r="B3321" t="n">
        <v>7</v>
      </c>
      <c r="C3321" t="n">
        <v>8</v>
      </c>
      <c r="D3321" t="n">
        <v>59.0845071471711</v>
      </c>
    </row>
    <row r="3322">
      <c r="A3322" t="n">
        <v>2024</v>
      </c>
      <c r="B3322" t="n">
        <v>8</v>
      </c>
      <c r="C3322" t="n">
        <v>1</v>
      </c>
      <c r="D3322" t="n">
        <v>78.14170025707429</v>
      </c>
    </row>
    <row r="3323">
      <c r="A3323" t="n">
        <v>2024</v>
      </c>
      <c r="B3323" t="n">
        <v>8</v>
      </c>
      <c r="C3323" t="n">
        <v>2</v>
      </c>
      <c r="D3323" t="n">
        <v>79.4247885093156</v>
      </c>
    </row>
    <row r="3324">
      <c r="A3324" t="n">
        <v>2024</v>
      </c>
      <c r="B3324" t="n">
        <v>8</v>
      </c>
      <c r="C3324" t="n">
        <v>3</v>
      </c>
      <c r="D3324" t="n">
        <v>80.23782296168001</v>
      </c>
    </row>
    <row r="3325">
      <c r="A3325" t="n">
        <v>2024</v>
      </c>
      <c r="B3325" t="n">
        <v>8</v>
      </c>
      <c r="C3325" t="n">
        <v>4</v>
      </c>
      <c r="D3325" t="n">
        <v>77.03673202756491</v>
      </c>
    </row>
    <row r="3326">
      <c r="A3326" t="n">
        <v>2024</v>
      </c>
      <c r="B3326" t="n">
        <v>8</v>
      </c>
      <c r="C3326" t="n">
        <v>5</v>
      </c>
      <c r="D3326" t="n">
        <v>71.8871836516649</v>
      </c>
    </row>
    <row r="3327">
      <c r="A3327" t="n">
        <v>2024</v>
      </c>
      <c r="B3327" t="n">
        <v>8</v>
      </c>
      <c r="C3327" t="n">
        <v>6</v>
      </c>
      <c r="D3327" t="n">
        <v>60.7545940708751</v>
      </c>
    </row>
    <row r="3328">
      <c r="A3328" t="n">
        <v>2024</v>
      </c>
      <c r="B3328" t="n">
        <v>8</v>
      </c>
      <c r="C3328" t="n">
        <v>7</v>
      </c>
      <c r="D3328" t="n">
        <v>68.15903961759039</v>
      </c>
    </row>
    <row r="3329">
      <c r="A3329" t="n">
        <v>2024</v>
      </c>
      <c r="B3329" t="n">
        <v>8</v>
      </c>
      <c r="C3329" t="n">
        <v>8</v>
      </c>
      <c r="D3329" t="n">
        <v>57.6369301811934</v>
      </c>
    </row>
    <row r="3330">
      <c r="A3330" t="n">
        <v>2024</v>
      </c>
      <c r="B3330" t="n">
        <v>9</v>
      </c>
      <c r="C3330" t="n">
        <v>1</v>
      </c>
      <c r="D3330" t="n">
        <v>60.7173700159632</v>
      </c>
    </row>
    <row r="3331">
      <c r="A3331" t="n">
        <v>2024</v>
      </c>
      <c r="B3331" t="n">
        <v>9</v>
      </c>
      <c r="C3331" t="n">
        <v>2</v>
      </c>
      <c r="D3331" t="n">
        <v>58.8545162084047</v>
      </c>
    </row>
    <row r="3332">
      <c r="A3332" t="n">
        <v>2024</v>
      </c>
      <c r="B3332" t="n">
        <v>9</v>
      </c>
      <c r="C3332" t="n">
        <v>3</v>
      </c>
      <c r="D3332" t="n">
        <v>55.9877727636705</v>
      </c>
    </row>
    <row r="3333">
      <c r="A3333" t="n">
        <v>2024</v>
      </c>
      <c r="B3333" t="n">
        <v>9</v>
      </c>
      <c r="C3333" t="n">
        <v>4</v>
      </c>
      <c r="D3333" t="n">
        <v>57.6990951621231</v>
      </c>
    </row>
    <row r="3334">
      <c r="A3334" t="n">
        <v>2024</v>
      </c>
      <c r="B3334" t="n">
        <v>9</v>
      </c>
      <c r="C3334" t="n">
        <v>5</v>
      </c>
      <c r="D3334" t="n">
        <v>64.14973330324099</v>
      </c>
    </row>
    <row r="3335">
      <c r="A3335" t="n">
        <v>2024</v>
      </c>
      <c r="B3335" t="n">
        <v>9</v>
      </c>
      <c r="C3335" t="n">
        <v>6</v>
      </c>
      <c r="D3335" t="n">
        <v>76.6282666047766</v>
      </c>
    </row>
    <row r="3336">
      <c r="A3336" t="n">
        <v>2024</v>
      </c>
      <c r="B3336" t="n">
        <v>9</v>
      </c>
      <c r="C3336" t="n">
        <v>7</v>
      </c>
      <c r="D3336" t="n">
        <v>71.1281970062565</v>
      </c>
    </row>
    <row r="3337">
      <c r="A3337" t="n">
        <v>2024</v>
      </c>
      <c r="B3337" t="n">
        <v>9</v>
      </c>
      <c r="C3337" t="n">
        <v>8</v>
      </c>
      <c r="D3337" t="n">
        <v>90.9080693189381</v>
      </c>
    </row>
    <row r="3338">
      <c r="A3338" t="n">
        <v>2024</v>
      </c>
      <c r="B3338" t="n">
        <v>10</v>
      </c>
      <c r="C3338" t="n">
        <v>1</v>
      </c>
      <c r="D3338" t="n">
        <v>93.2120350190911</v>
      </c>
    </row>
    <row r="3339">
      <c r="A3339" t="n">
        <v>2024</v>
      </c>
      <c r="B3339" t="n">
        <v>10</v>
      </c>
      <c r="C3339" t="n">
        <v>2</v>
      </c>
      <c r="D3339" t="n">
        <v>92.4981371674468</v>
      </c>
    </row>
    <row r="3340">
      <c r="A3340" t="n">
        <v>2024</v>
      </c>
      <c r="B3340" t="n">
        <v>10</v>
      </c>
      <c r="C3340" t="n">
        <v>3</v>
      </c>
      <c r="D3340" t="n">
        <v>96.93234630796729</v>
      </c>
    </row>
    <row r="3341">
      <c r="A3341" t="n">
        <v>2024</v>
      </c>
      <c r="B3341" t="n">
        <v>10</v>
      </c>
      <c r="C3341" t="n">
        <v>4</v>
      </c>
      <c r="D3341" t="n">
        <v>93.52310203120339</v>
      </c>
    </row>
    <row r="3342">
      <c r="A3342" t="n">
        <v>2024</v>
      </c>
      <c r="B3342" t="n">
        <v>10</v>
      </c>
      <c r="C3342" t="n">
        <v>5</v>
      </c>
      <c r="D3342" t="n">
        <v>88.8975505066348</v>
      </c>
    </row>
    <row r="3343">
      <c r="A3343" t="n">
        <v>2024</v>
      </c>
      <c r="B3343" t="n">
        <v>10</v>
      </c>
      <c r="C3343" t="n">
        <v>6</v>
      </c>
      <c r="D3343" t="n">
        <v>84.77050125194469</v>
      </c>
    </row>
    <row r="3344">
      <c r="A3344" t="n">
        <v>2024</v>
      </c>
      <c r="B3344" t="n">
        <v>10</v>
      </c>
      <c r="C3344" t="n">
        <v>7</v>
      </c>
      <c r="D3344" t="n">
        <v>87.5732808772065</v>
      </c>
    </row>
    <row r="3345">
      <c r="A3345" t="n">
        <v>2024</v>
      </c>
      <c r="B3345" t="n">
        <v>10</v>
      </c>
      <c r="C3345" t="n">
        <v>8</v>
      </c>
      <c r="D3345" t="n">
        <v>96.5173392322198</v>
      </c>
    </row>
    <row r="3346">
      <c r="A3346" t="n">
        <v>2024</v>
      </c>
      <c r="B3346" t="n">
        <v>11</v>
      </c>
      <c r="C3346" t="n">
        <v>1</v>
      </c>
      <c r="D3346" t="n">
        <v>88.59166398053419</v>
      </c>
    </row>
    <row r="3347">
      <c r="A3347" t="n">
        <v>2024</v>
      </c>
      <c r="B3347" t="n">
        <v>11</v>
      </c>
      <c r="C3347" t="n">
        <v>2</v>
      </c>
      <c r="D3347" t="n">
        <v>94.548826981402</v>
      </c>
    </row>
    <row r="3348">
      <c r="A3348" t="n">
        <v>2024</v>
      </c>
      <c r="B3348" t="n">
        <v>11</v>
      </c>
      <c r="C3348" t="n">
        <v>3</v>
      </c>
      <c r="D3348" t="n">
        <v>98.70578373992581</v>
      </c>
    </row>
    <row r="3349">
      <c r="A3349" t="n">
        <v>2024</v>
      </c>
      <c r="B3349" t="n">
        <v>11</v>
      </c>
      <c r="C3349" t="n">
        <v>4</v>
      </c>
      <c r="D3349" t="n">
        <v>92.229790249307</v>
      </c>
    </row>
    <row r="3350">
      <c r="A3350" t="n">
        <v>2024</v>
      </c>
      <c r="B3350" t="n">
        <v>11</v>
      </c>
      <c r="C3350" t="n">
        <v>5</v>
      </c>
      <c r="D3350" t="n">
        <v>89.0606479289406</v>
      </c>
    </row>
    <row r="3351">
      <c r="A3351" t="n">
        <v>2024</v>
      </c>
      <c r="B3351" t="n">
        <v>11</v>
      </c>
      <c r="C3351" t="n">
        <v>6</v>
      </c>
      <c r="D3351" t="n">
        <v>89.41574602368459</v>
      </c>
    </row>
    <row r="3352">
      <c r="A3352" t="n">
        <v>2024</v>
      </c>
      <c r="B3352" t="n">
        <v>11</v>
      </c>
      <c r="C3352" t="n">
        <v>7</v>
      </c>
      <c r="D3352" t="n">
        <v>90.2713334372411</v>
      </c>
    </row>
    <row r="3353">
      <c r="A3353" t="n">
        <v>2024</v>
      </c>
      <c r="B3353" t="n">
        <v>11</v>
      </c>
      <c r="C3353" t="n">
        <v>8</v>
      </c>
      <c r="D3353" t="n">
        <v>107.36109572121</v>
      </c>
    </row>
    <row r="3354">
      <c r="A3354" t="n">
        <v>2024</v>
      </c>
      <c r="B3354" t="n">
        <v>12</v>
      </c>
      <c r="C3354" t="n">
        <v>1</v>
      </c>
      <c r="D3354" t="n">
        <v>131.269449562555</v>
      </c>
    </row>
    <row r="3355">
      <c r="A3355" t="n">
        <v>2024</v>
      </c>
      <c r="B3355" t="n">
        <v>12</v>
      </c>
      <c r="C3355" t="n">
        <v>2</v>
      </c>
      <c r="D3355" t="n">
        <v>122.460777714452</v>
      </c>
    </row>
    <row r="3356">
      <c r="A3356" t="n">
        <v>2024</v>
      </c>
      <c r="B3356" t="n">
        <v>12</v>
      </c>
      <c r="C3356" t="n">
        <v>3</v>
      </c>
      <c r="D3356" t="n">
        <v>131.289161608723</v>
      </c>
    </row>
    <row r="3357">
      <c r="A3357" t="n">
        <v>2024</v>
      </c>
      <c r="B3357" t="n">
        <v>12</v>
      </c>
      <c r="C3357" t="n">
        <v>4</v>
      </c>
      <c r="D3357" t="n">
        <v>125.599603984545</v>
      </c>
    </row>
    <row r="3358">
      <c r="A3358" t="n">
        <v>2024</v>
      </c>
      <c r="B3358" t="n">
        <v>12</v>
      </c>
      <c r="C3358" t="n">
        <v>5</v>
      </c>
      <c r="D3358" t="n">
        <v>131.808810220885</v>
      </c>
    </row>
    <row r="3359">
      <c r="A3359" t="n">
        <v>2024</v>
      </c>
      <c r="B3359" t="n">
        <v>12</v>
      </c>
      <c r="C3359" t="n">
        <v>6</v>
      </c>
      <c r="D3359" t="n">
        <v>135.659152474802</v>
      </c>
    </row>
    <row r="3360">
      <c r="A3360" t="n">
        <v>2024</v>
      </c>
      <c r="B3360" t="n">
        <v>12</v>
      </c>
      <c r="C3360" t="n">
        <v>7</v>
      </c>
      <c r="D3360" t="n">
        <v>128.685092257533</v>
      </c>
    </row>
    <row r="3361">
      <c r="A3361" t="n">
        <v>2024</v>
      </c>
      <c r="B3361" t="n">
        <v>12</v>
      </c>
      <c r="C3361" t="n">
        <v>8</v>
      </c>
      <c r="D3361" t="n">
        <v>159.888337636896</v>
      </c>
    </row>
    <row r="3362">
      <c r="A3362" t="n">
        <v>2025</v>
      </c>
      <c r="B3362" t="n">
        <v>1</v>
      </c>
      <c r="C3362" t="n">
        <v>1</v>
      </c>
      <c r="D3362" t="n">
        <v>122.059357419565</v>
      </c>
    </row>
    <row r="3363">
      <c r="A3363" t="n">
        <v>2025</v>
      </c>
      <c r="B3363" t="n">
        <v>1</v>
      </c>
      <c r="C3363" t="n">
        <v>2</v>
      </c>
      <c r="D3363" t="n">
        <v>115.677377986473</v>
      </c>
    </row>
    <row r="3364">
      <c r="A3364" t="n">
        <v>2025</v>
      </c>
      <c r="B3364" t="n">
        <v>1</v>
      </c>
      <c r="C3364" t="n">
        <v>3</v>
      </c>
      <c r="D3364" t="n">
        <v>127.712763355246</v>
      </c>
    </row>
    <row r="3365">
      <c r="A3365" t="n">
        <v>2025</v>
      </c>
      <c r="B3365" t="n">
        <v>1</v>
      </c>
      <c r="C3365" t="n">
        <v>4</v>
      </c>
      <c r="D3365" t="n">
        <v>124.924643030575</v>
      </c>
    </row>
    <row r="3366">
      <c r="A3366" t="n">
        <v>2025</v>
      </c>
      <c r="B3366" t="n">
        <v>1</v>
      </c>
      <c r="C3366" t="n">
        <v>5</v>
      </c>
      <c r="D3366" t="n">
        <v>129.485161464707</v>
      </c>
    </row>
    <row r="3367">
      <c r="A3367" t="n">
        <v>2025</v>
      </c>
      <c r="B3367" t="n">
        <v>1</v>
      </c>
      <c r="C3367" t="n">
        <v>6</v>
      </c>
      <c r="D3367" t="n">
        <v>131.920287224163</v>
      </c>
    </row>
    <row r="3368">
      <c r="A3368" t="n">
        <v>2025</v>
      </c>
      <c r="B3368" t="n">
        <v>1</v>
      </c>
      <c r="C3368" t="n">
        <v>7</v>
      </c>
      <c r="D3368" t="n">
        <v>139.738454940175</v>
      </c>
    </row>
    <row r="3369">
      <c r="A3369" t="n">
        <v>2025</v>
      </c>
      <c r="B3369" t="n">
        <v>1</v>
      </c>
      <c r="C3369" t="n">
        <v>8</v>
      </c>
      <c r="D3369" t="n">
        <v>152.788670727972</v>
      </c>
    </row>
    <row r="3370">
      <c r="A3370" t="n">
        <v>2025</v>
      </c>
      <c r="B3370" t="n">
        <v>2</v>
      </c>
      <c r="C3370" t="n">
        <v>1</v>
      </c>
      <c r="D3370" t="n">
        <v>77.7225387352245</v>
      </c>
    </row>
    <row r="3371">
      <c r="A3371" t="n">
        <v>2025</v>
      </c>
      <c r="B3371" t="n">
        <v>2</v>
      </c>
      <c r="C3371" t="n">
        <v>2</v>
      </c>
      <c r="D3371" t="n">
        <v>71.5344337970772</v>
      </c>
    </row>
    <row r="3372">
      <c r="A3372" t="n">
        <v>2025</v>
      </c>
      <c r="B3372" t="n">
        <v>2</v>
      </c>
      <c r="C3372" t="n">
        <v>3</v>
      </c>
      <c r="D3372" t="n">
        <v>64.1829234654259</v>
      </c>
    </row>
    <row r="3373">
      <c r="A3373" t="n">
        <v>2025</v>
      </c>
      <c r="B3373" t="n">
        <v>2</v>
      </c>
      <c r="C3373" t="n">
        <v>4</v>
      </c>
      <c r="D3373" t="n">
        <v>70.41845572851561</v>
      </c>
    </row>
    <row r="3374">
      <c r="A3374" t="n">
        <v>2025</v>
      </c>
      <c r="B3374" t="n">
        <v>2</v>
      </c>
      <c r="C3374" t="n">
        <v>5</v>
      </c>
      <c r="D3374" t="n">
        <v>73.6510321477746</v>
      </c>
    </row>
    <row r="3375">
      <c r="A3375" t="n">
        <v>2025</v>
      </c>
      <c r="B3375" t="n">
        <v>2</v>
      </c>
      <c r="C3375" t="n">
        <v>6</v>
      </c>
      <c r="D3375" t="n">
        <v>70.92823942658239</v>
      </c>
    </row>
    <row r="3376">
      <c r="A3376" t="n">
        <v>2025</v>
      </c>
      <c r="B3376" t="n">
        <v>2</v>
      </c>
      <c r="C3376" t="n">
        <v>7</v>
      </c>
      <c r="D3376" t="n">
        <v>66.01011477702001</v>
      </c>
    </row>
    <row r="3377">
      <c r="A3377" t="n">
        <v>2025</v>
      </c>
      <c r="B3377" t="n">
        <v>2</v>
      </c>
      <c r="C3377" t="n">
        <v>8</v>
      </c>
      <c r="D3377" t="n">
        <v>65.1369064756415</v>
      </c>
    </row>
    <row r="3378">
      <c r="A3378" t="n">
        <v>2025</v>
      </c>
      <c r="B3378" t="n">
        <v>3</v>
      </c>
      <c r="C3378" t="n">
        <v>1</v>
      </c>
      <c r="D3378" t="n">
        <v>93.30698701453069</v>
      </c>
    </row>
    <row r="3379">
      <c r="A3379" t="n">
        <v>2025</v>
      </c>
      <c r="B3379" t="n">
        <v>3</v>
      </c>
      <c r="C3379" t="n">
        <v>2</v>
      </c>
      <c r="D3379" t="n">
        <v>107.571509602398</v>
      </c>
    </row>
    <row r="3380">
      <c r="A3380" t="n">
        <v>2025</v>
      </c>
      <c r="B3380" t="n">
        <v>3</v>
      </c>
      <c r="C3380" t="n">
        <v>3</v>
      </c>
      <c r="D3380" t="n">
        <v>119.604106645723</v>
      </c>
    </row>
    <row r="3381">
      <c r="A3381" t="n">
        <v>2025</v>
      </c>
      <c r="B3381" t="n">
        <v>3</v>
      </c>
      <c r="C3381" t="n">
        <v>4</v>
      </c>
      <c r="D3381" t="n">
        <v>106.108846964251</v>
      </c>
    </row>
    <row r="3382">
      <c r="A3382" t="n">
        <v>2025</v>
      </c>
      <c r="B3382" t="n">
        <v>3</v>
      </c>
      <c r="C3382" t="n">
        <v>5</v>
      </c>
      <c r="D3382" t="n">
        <v>92.25776228823949</v>
      </c>
    </row>
    <row r="3383">
      <c r="A3383" t="n">
        <v>2025</v>
      </c>
      <c r="B3383" t="n">
        <v>3</v>
      </c>
      <c r="C3383" t="n">
        <v>6</v>
      </c>
      <c r="D3383" t="n">
        <v>90.6418987471223</v>
      </c>
    </row>
    <row r="3384">
      <c r="A3384" t="n">
        <v>2025</v>
      </c>
      <c r="B3384" t="n">
        <v>3</v>
      </c>
      <c r="C3384" t="n">
        <v>7</v>
      </c>
      <c r="D3384" t="n">
        <v>97.9647812375655</v>
      </c>
    </row>
    <row r="3385">
      <c r="A3385" t="n">
        <v>2025</v>
      </c>
      <c r="B3385" t="n">
        <v>3</v>
      </c>
      <c r="C3385" t="n">
        <v>8</v>
      </c>
      <c r="D3385" t="n">
        <v>101.481216866899</v>
      </c>
    </row>
  </sheetData>
  <pageMargins left="0.75" right="0.75" top="1" bottom="1" header="0.5" footer="0.5"/>
</worksheet>
</file>

<file path=xl/worksheets/sheet6.xml><?xml version="1.0" encoding="utf-8"?>
<worksheet xmlns="http://schemas.openxmlformats.org/spreadsheetml/2006/main">
  <sheetPr>
    <outlinePr summaryBelow="1" summaryRight="1"/>
    <pageSetUpPr/>
  </sheetPr>
  <dimension ref="A1:D5923"/>
  <sheetViews>
    <sheetView workbookViewId="0">
      <selection activeCell="A1" sqref="A1"/>
    </sheetView>
  </sheetViews>
  <sheetFormatPr baseColWidth="8" defaultRowHeight="15"/>
  <sheetData>
    <row r="1">
      <c r="A1" s="68" t="inlineStr">
        <is>
          <t>year</t>
        </is>
      </c>
      <c r="B1" s="68" t="inlineStr">
        <is>
          <t>month</t>
        </is>
      </c>
      <c r="C1" s="68" t="inlineStr">
        <is>
          <t>region</t>
        </is>
      </c>
      <c r="D1" s="68" t="inlineStr">
        <is>
          <t>vind_indeks</t>
        </is>
      </c>
    </row>
    <row r="2">
      <c r="A2" t="n">
        <v>1990</v>
      </c>
      <c r="B2" t="n">
        <v>1</v>
      </c>
      <c r="C2" t="n">
        <v>1</v>
      </c>
      <c r="D2" t="n">
        <v>165.839962711144</v>
      </c>
    </row>
    <row r="3">
      <c r="A3" t="n">
        <v>1990</v>
      </c>
      <c r="B3" t="n">
        <v>1</v>
      </c>
      <c r="C3" t="n">
        <v>2</v>
      </c>
      <c r="D3" t="n">
        <v>160.28365584501</v>
      </c>
    </row>
    <row r="4">
      <c r="A4" t="n">
        <v>1990</v>
      </c>
      <c r="B4" t="n">
        <v>1</v>
      </c>
      <c r="C4" t="n">
        <v>3</v>
      </c>
      <c r="D4" t="n">
        <v>164.941022191669</v>
      </c>
    </row>
    <row r="5">
      <c r="A5" t="n">
        <v>1990</v>
      </c>
      <c r="B5" t="n">
        <v>1</v>
      </c>
      <c r="C5" t="n">
        <v>4</v>
      </c>
      <c r="D5" t="n">
        <v>164.644662219501</v>
      </c>
    </row>
    <row r="6">
      <c r="A6" t="n">
        <v>1990</v>
      </c>
      <c r="B6" t="n">
        <v>1</v>
      </c>
      <c r="C6" t="n">
        <v>5</v>
      </c>
      <c r="D6" t="n">
        <v>170.208339827238</v>
      </c>
    </row>
    <row r="7">
      <c r="A7" t="n">
        <v>1990</v>
      </c>
      <c r="B7" t="n">
        <v>1</v>
      </c>
      <c r="C7" t="n">
        <v>6</v>
      </c>
      <c r="D7" t="n">
        <v>162.818028464539</v>
      </c>
    </row>
    <row r="8">
      <c r="A8" t="n">
        <v>1990</v>
      </c>
      <c r="B8" t="n">
        <v>1</v>
      </c>
      <c r="C8" t="n">
        <v>7</v>
      </c>
      <c r="D8" t="n">
        <v>171.350734713963</v>
      </c>
    </row>
    <row r="9">
      <c r="A9" t="n">
        <v>1990</v>
      </c>
      <c r="B9" t="n">
        <v>1</v>
      </c>
      <c r="C9" t="n">
        <v>8</v>
      </c>
      <c r="D9" t="n">
        <v>165.739520688401</v>
      </c>
    </row>
    <row r="10">
      <c r="A10" t="n">
        <v>1990</v>
      </c>
      <c r="B10" t="n">
        <v>1</v>
      </c>
      <c r="C10" t="n">
        <v>9</v>
      </c>
      <c r="D10" t="n">
        <v>149.28246528489</v>
      </c>
    </row>
    <row r="11">
      <c r="A11" t="n">
        <v>1990</v>
      </c>
      <c r="B11" t="n">
        <v>1</v>
      </c>
      <c r="C11" t="n">
        <v>10</v>
      </c>
      <c r="D11" t="n">
        <v>154.876344787705</v>
      </c>
    </row>
    <row r="12">
      <c r="A12" t="n">
        <v>1990</v>
      </c>
      <c r="B12" t="n">
        <v>1</v>
      </c>
      <c r="C12" t="n">
        <v>11</v>
      </c>
      <c r="D12" t="n">
        <v>149.489671188218</v>
      </c>
    </row>
    <row r="13">
      <c r="A13" t="n">
        <v>1990</v>
      </c>
      <c r="B13" t="n">
        <v>1</v>
      </c>
      <c r="C13" t="n">
        <v>12</v>
      </c>
      <c r="D13" t="n">
        <v>156.062091522214</v>
      </c>
    </row>
    <row r="14">
      <c r="A14" t="n">
        <v>1990</v>
      </c>
      <c r="B14" t="n">
        <v>1</v>
      </c>
      <c r="C14" t="n">
        <v>13</v>
      </c>
      <c r="D14" t="n">
        <v>159.892419081866</v>
      </c>
    </row>
    <row r="15">
      <c r="A15" t="n">
        <v>1990</v>
      </c>
      <c r="B15" t="n">
        <v>1</v>
      </c>
      <c r="C15" t="n">
        <v>14</v>
      </c>
      <c r="D15" t="n">
        <v>178.700287195865</v>
      </c>
    </row>
    <row r="16">
      <c r="A16" t="n">
        <v>1990</v>
      </c>
      <c r="B16" t="n">
        <v>2</v>
      </c>
      <c r="C16" t="n">
        <v>1</v>
      </c>
      <c r="D16" t="n">
        <v>173.617867917532</v>
      </c>
    </row>
    <row r="17">
      <c r="A17" t="n">
        <v>1990</v>
      </c>
      <c r="B17" t="n">
        <v>2</v>
      </c>
      <c r="C17" t="n">
        <v>2</v>
      </c>
      <c r="D17" t="n">
        <v>163.363163455789</v>
      </c>
    </row>
    <row r="18">
      <c r="A18" t="n">
        <v>1990</v>
      </c>
      <c r="B18" t="n">
        <v>2</v>
      </c>
      <c r="C18" t="n">
        <v>3</v>
      </c>
      <c r="D18" t="n">
        <v>165.397560629505</v>
      </c>
    </row>
    <row r="19">
      <c r="A19" t="n">
        <v>1990</v>
      </c>
      <c r="B19" t="n">
        <v>2</v>
      </c>
      <c r="C19" t="n">
        <v>4</v>
      </c>
      <c r="D19" t="n">
        <v>171.297445708386</v>
      </c>
    </row>
    <row r="20">
      <c r="A20" t="n">
        <v>1990</v>
      </c>
      <c r="B20" t="n">
        <v>2</v>
      </c>
      <c r="C20" t="n">
        <v>5</v>
      </c>
      <c r="D20" t="n">
        <v>181.640877821992</v>
      </c>
    </row>
    <row r="21">
      <c r="A21" t="n">
        <v>1990</v>
      </c>
      <c r="B21" t="n">
        <v>2</v>
      </c>
      <c r="C21" t="n">
        <v>6</v>
      </c>
      <c r="D21" t="n">
        <v>169.860954387526</v>
      </c>
    </row>
    <row r="22">
      <c r="A22" t="n">
        <v>1990</v>
      </c>
      <c r="B22" t="n">
        <v>2</v>
      </c>
      <c r="C22" t="n">
        <v>7</v>
      </c>
      <c r="D22" t="n">
        <v>180.722099181583</v>
      </c>
    </row>
    <row r="23">
      <c r="A23" t="n">
        <v>1990</v>
      </c>
      <c r="B23" t="n">
        <v>2</v>
      </c>
      <c r="C23" t="n">
        <v>8</v>
      </c>
      <c r="D23" t="n">
        <v>163.989090874971</v>
      </c>
    </row>
    <row r="24">
      <c r="A24" t="n">
        <v>1990</v>
      </c>
      <c r="B24" t="n">
        <v>2</v>
      </c>
      <c r="C24" t="n">
        <v>9</v>
      </c>
      <c r="D24" t="n">
        <v>152.372040518705</v>
      </c>
    </row>
    <row r="25">
      <c r="A25" t="n">
        <v>1990</v>
      </c>
      <c r="B25" t="n">
        <v>2</v>
      </c>
      <c r="C25" t="n">
        <v>10</v>
      </c>
      <c r="D25" t="n">
        <v>158.56799946727</v>
      </c>
    </row>
    <row r="26">
      <c r="A26" t="n">
        <v>1990</v>
      </c>
      <c r="B26" t="n">
        <v>2</v>
      </c>
      <c r="C26" t="n">
        <v>11</v>
      </c>
      <c r="D26" t="n">
        <v>149.367082064605</v>
      </c>
    </row>
    <row r="27">
      <c r="A27" t="n">
        <v>1990</v>
      </c>
      <c r="B27" t="n">
        <v>2</v>
      </c>
      <c r="C27" t="n">
        <v>12</v>
      </c>
      <c r="D27" t="n">
        <v>160.662468086389</v>
      </c>
    </row>
    <row r="28">
      <c r="A28" t="n">
        <v>1990</v>
      </c>
      <c r="B28" t="n">
        <v>2</v>
      </c>
      <c r="C28" t="n">
        <v>13</v>
      </c>
      <c r="D28" t="n">
        <v>168.734066552467</v>
      </c>
    </row>
    <row r="29">
      <c r="A29" t="n">
        <v>1990</v>
      </c>
      <c r="B29" t="n">
        <v>2</v>
      </c>
      <c r="C29" t="n">
        <v>14</v>
      </c>
      <c r="D29" t="n">
        <v>185.447309375261</v>
      </c>
    </row>
    <row r="30">
      <c r="A30" t="n">
        <v>1990</v>
      </c>
      <c r="B30" t="n">
        <v>3</v>
      </c>
      <c r="C30" t="n">
        <v>1</v>
      </c>
      <c r="D30" t="n">
        <v>161.393793005375</v>
      </c>
    </row>
    <row r="31">
      <c r="A31" t="n">
        <v>1990</v>
      </c>
      <c r="B31" t="n">
        <v>3</v>
      </c>
      <c r="C31" t="n">
        <v>2</v>
      </c>
      <c r="D31" t="n">
        <v>167.935955961418</v>
      </c>
    </row>
    <row r="32">
      <c r="A32" t="n">
        <v>1990</v>
      </c>
      <c r="B32" t="n">
        <v>3</v>
      </c>
      <c r="C32" t="n">
        <v>3</v>
      </c>
      <c r="D32" t="n">
        <v>175.320043436603</v>
      </c>
    </row>
    <row r="33">
      <c r="A33" t="n">
        <v>1990</v>
      </c>
      <c r="B33" t="n">
        <v>3</v>
      </c>
      <c r="C33" t="n">
        <v>4</v>
      </c>
      <c r="D33" t="n">
        <v>170.948812833889</v>
      </c>
    </row>
    <row r="34">
      <c r="A34" t="n">
        <v>1990</v>
      </c>
      <c r="B34" t="n">
        <v>3</v>
      </c>
      <c r="C34" t="n">
        <v>5</v>
      </c>
      <c r="D34" t="n">
        <v>166.244247033123</v>
      </c>
    </row>
    <row r="35">
      <c r="A35" t="n">
        <v>1990</v>
      </c>
      <c r="B35" t="n">
        <v>3</v>
      </c>
      <c r="C35" t="n">
        <v>6</v>
      </c>
      <c r="D35" t="n">
        <v>158.635321718611</v>
      </c>
    </row>
    <row r="36">
      <c r="A36" t="n">
        <v>1990</v>
      </c>
      <c r="B36" t="n">
        <v>3</v>
      </c>
      <c r="C36" t="n">
        <v>7</v>
      </c>
      <c r="D36" t="n">
        <v>176.513027484626</v>
      </c>
    </row>
    <row r="37">
      <c r="A37" t="n">
        <v>1990</v>
      </c>
      <c r="B37" t="n">
        <v>3</v>
      </c>
      <c r="C37" t="n">
        <v>8</v>
      </c>
      <c r="D37" t="n">
        <v>169.470446222471</v>
      </c>
    </row>
    <row r="38">
      <c r="A38" t="n">
        <v>1990</v>
      </c>
      <c r="B38" t="n">
        <v>3</v>
      </c>
      <c r="C38" t="n">
        <v>9</v>
      </c>
      <c r="D38" t="n">
        <v>145.12216527295</v>
      </c>
    </row>
    <row r="39">
      <c r="A39" t="n">
        <v>1990</v>
      </c>
      <c r="B39" t="n">
        <v>3</v>
      </c>
      <c r="C39" t="n">
        <v>10</v>
      </c>
      <c r="D39" t="n">
        <v>150.305245238789</v>
      </c>
    </row>
    <row r="40">
      <c r="A40" t="n">
        <v>1990</v>
      </c>
      <c r="B40" t="n">
        <v>3</v>
      </c>
      <c r="C40" t="n">
        <v>11</v>
      </c>
      <c r="D40" t="n">
        <v>151.174080219382</v>
      </c>
    </row>
    <row r="41">
      <c r="A41" t="n">
        <v>1990</v>
      </c>
      <c r="B41" t="n">
        <v>3</v>
      </c>
      <c r="C41" t="n">
        <v>12</v>
      </c>
      <c r="D41" t="n">
        <v>156.055793572871</v>
      </c>
    </row>
    <row r="42">
      <c r="A42" t="n">
        <v>1990</v>
      </c>
      <c r="B42" t="n">
        <v>3</v>
      </c>
      <c r="C42" t="n">
        <v>13</v>
      </c>
      <c r="D42" t="n">
        <v>159.775667765038</v>
      </c>
    </row>
    <row r="43">
      <c r="A43" t="n">
        <v>1990</v>
      </c>
      <c r="B43" t="n">
        <v>3</v>
      </c>
      <c r="C43" t="n">
        <v>14</v>
      </c>
      <c r="D43" t="n">
        <v>181.809052262159</v>
      </c>
    </row>
    <row r="44">
      <c r="A44" t="n">
        <v>1990</v>
      </c>
      <c r="B44" t="n">
        <v>4</v>
      </c>
      <c r="C44" t="n">
        <v>1</v>
      </c>
      <c r="D44" t="n">
        <v>95.7350140403302</v>
      </c>
    </row>
    <row r="45">
      <c r="A45" t="n">
        <v>1990</v>
      </c>
      <c r="B45" t="n">
        <v>4</v>
      </c>
      <c r="C45" t="n">
        <v>2</v>
      </c>
      <c r="D45" t="n">
        <v>102.600777223896</v>
      </c>
    </row>
    <row r="46">
      <c r="A46" t="n">
        <v>1990</v>
      </c>
      <c r="B46" t="n">
        <v>4</v>
      </c>
      <c r="C46" t="n">
        <v>3</v>
      </c>
      <c r="D46" t="n">
        <v>101.780598970025</v>
      </c>
    </row>
    <row r="47">
      <c r="A47" t="n">
        <v>1990</v>
      </c>
      <c r="B47" t="n">
        <v>4</v>
      </c>
      <c r="C47" t="n">
        <v>4</v>
      </c>
      <c r="D47" t="n">
        <v>100.350684462797</v>
      </c>
    </row>
    <row r="48">
      <c r="A48" t="n">
        <v>1990</v>
      </c>
      <c r="B48" t="n">
        <v>4</v>
      </c>
      <c r="C48" t="n">
        <v>5</v>
      </c>
      <c r="D48" t="n">
        <v>93.63928678268209</v>
      </c>
    </row>
    <row r="49">
      <c r="A49" t="n">
        <v>1990</v>
      </c>
      <c r="B49" t="n">
        <v>4</v>
      </c>
      <c r="C49" t="n">
        <v>6</v>
      </c>
      <c r="D49" t="n">
        <v>97.0099512695423</v>
      </c>
    </row>
    <row r="50">
      <c r="A50" t="n">
        <v>1990</v>
      </c>
      <c r="B50" t="n">
        <v>4</v>
      </c>
      <c r="C50" t="n">
        <v>7</v>
      </c>
      <c r="D50" t="n">
        <v>92.7940209040067</v>
      </c>
    </row>
    <row r="51">
      <c r="A51" t="n">
        <v>1990</v>
      </c>
      <c r="B51" t="n">
        <v>4</v>
      </c>
      <c r="C51" t="n">
        <v>8</v>
      </c>
      <c r="D51" t="n">
        <v>104.412244744623</v>
      </c>
    </row>
    <row r="52">
      <c r="A52" t="n">
        <v>1990</v>
      </c>
      <c r="B52" t="n">
        <v>4</v>
      </c>
      <c r="C52" t="n">
        <v>9</v>
      </c>
      <c r="D52" t="n">
        <v>94.0707133608326</v>
      </c>
    </row>
    <row r="53">
      <c r="A53" t="n">
        <v>1990</v>
      </c>
      <c r="B53" t="n">
        <v>4</v>
      </c>
      <c r="C53" t="n">
        <v>10</v>
      </c>
      <c r="D53" t="n">
        <v>100.589592276451</v>
      </c>
    </row>
    <row r="54">
      <c r="A54" t="n">
        <v>1990</v>
      </c>
      <c r="B54" t="n">
        <v>4</v>
      </c>
      <c r="C54" t="n">
        <v>11</v>
      </c>
      <c r="D54" t="n">
        <v>104.508443223807</v>
      </c>
    </row>
    <row r="55">
      <c r="A55" t="n">
        <v>1990</v>
      </c>
      <c r="B55" t="n">
        <v>4</v>
      </c>
      <c r="C55" t="n">
        <v>12</v>
      </c>
      <c r="D55" t="n">
        <v>100.857996964713</v>
      </c>
    </row>
    <row r="56">
      <c r="A56" t="n">
        <v>1990</v>
      </c>
      <c r="B56" t="n">
        <v>4</v>
      </c>
      <c r="C56" t="n">
        <v>13</v>
      </c>
      <c r="D56" t="n">
        <v>90.31166766159619</v>
      </c>
    </row>
    <row r="57">
      <c r="A57" t="n">
        <v>1990</v>
      </c>
      <c r="B57" t="n">
        <v>4</v>
      </c>
      <c r="C57" t="n">
        <v>14</v>
      </c>
      <c r="D57" t="n">
        <v>93.15902461258409</v>
      </c>
    </row>
    <row r="58">
      <c r="A58" t="n">
        <v>1990</v>
      </c>
      <c r="B58" t="n">
        <v>5</v>
      </c>
      <c r="C58" t="n">
        <v>1</v>
      </c>
      <c r="D58" t="n">
        <v>51.9347230887071</v>
      </c>
    </row>
    <row r="59">
      <c r="A59" t="n">
        <v>1990</v>
      </c>
      <c r="B59" t="n">
        <v>5</v>
      </c>
      <c r="C59" t="n">
        <v>2</v>
      </c>
      <c r="D59" t="n">
        <v>56.9499054498111</v>
      </c>
    </row>
    <row r="60">
      <c r="A60" t="n">
        <v>1990</v>
      </c>
      <c r="B60" t="n">
        <v>5</v>
      </c>
      <c r="C60" t="n">
        <v>3</v>
      </c>
      <c r="D60" t="n">
        <v>58.7478615751172</v>
      </c>
    </row>
    <row r="61">
      <c r="A61" t="n">
        <v>1990</v>
      </c>
      <c r="B61" t="n">
        <v>5</v>
      </c>
      <c r="C61" t="n">
        <v>4</v>
      </c>
      <c r="D61" t="n">
        <v>53.1498682786882</v>
      </c>
    </row>
    <row r="62">
      <c r="A62" t="n">
        <v>1990</v>
      </c>
      <c r="B62" t="n">
        <v>5</v>
      </c>
      <c r="C62" t="n">
        <v>5</v>
      </c>
      <c r="D62" t="n">
        <v>51.072012270382</v>
      </c>
    </row>
    <row r="63">
      <c r="A63" t="n">
        <v>1990</v>
      </c>
      <c r="B63" t="n">
        <v>5</v>
      </c>
      <c r="C63" t="n">
        <v>6</v>
      </c>
      <c r="D63" t="n">
        <v>50.03351179654339</v>
      </c>
    </row>
    <row r="64">
      <c r="A64" t="n">
        <v>1990</v>
      </c>
      <c r="B64" t="n">
        <v>5</v>
      </c>
      <c r="C64" t="n">
        <v>7</v>
      </c>
      <c r="D64" t="n">
        <v>47.9564695373977</v>
      </c>
    </row>
    <row r="65">
      <c r="A65" t="n">
        <v>1990</v>
      </c>
      <c r="B65" t="n">
        <v>5</v>
      </c>
      <c r="C65" t="n">
        <v>8</v>
      </c>
      <c r="D65" t="n">
        <v>51.2245567838383</v>
      </c>
    </row>
    <row r="66">
      <c r="A66" t="n">
        <v>1990</v>
      </c>
      <c r="B66" t="n">
        <v>5</v>
      </c>
      <c r="C66" t="n">
        <v>9</v>
      </c>
      <c r="D66" t="n">
        <v>52.9735011977418</v>
      </c>
    </row>
    <row r="67">
      <c r="A67" t="n">
        <v>1990</v>
      </c>
      <c r="B67" t="n">
        <v>5</v>
      </c>
      <c r="C67" t="n">
        <v>10</v>
      </c>
      <c r="D67" t="n">
        <v>52.4664259997154</v>
      </c>
    </row>
    <row r="68">
      <c r="A68" t="n">
        <v>1990</v>
      </c>
      <c r="B68" t="n">
        <v>5</v>
      </c>
      <c r="C68" t="n">
        <v>11</v>
      </c>
      <c r="D68" t="n">
        <v>53.7219619299986</v>
      </c>
    </row>
    <row r="69">
      <c r="A69" t="n">
        <v>1990</v>
      </c>
      <c r="B69" t="n">
        <v>5</v>
      </c>
      <c r="C69" t="n">
        <v>12</v>
      </c>
      <c r="D69" t="n">
        <v>48.0638431674802</v>
      </c>
    </row>
    <row r="70">
      <c r="A70" t="n">
        <v>1990</v>
      </c>
      <c r="B70" t="n">
        <v>5</v>
      </c>
      <c r="C70" t="n">
        <v>13</v>
      </c>
      <c r="D70" t="n">
        <v>48.0193657321366</v>
      </c>
    </row>
    <row r="71">
      <c r="A71" t="n">
        <v>1990</v>
      </c>
      <c r="B71" t="n">
        <v>5</v>
      </c>
      <c r="C71" t="n">
        <v>14</v>
      </c>
      <c r="D71" t="n">
        <v>45.0867142229676</v>
      </c>
    </row>
    <row r="72">
      <c r="A72" t="n">
        <v>1990</v>
      </c>
      <c r="B72" t="n">
        <v>6</v>
      </c>
      <c r="C72" t="n">
        <v>1</v>
      </c>
      <c r="D72" t="n">
        <v>46.8156571977808</v>
      </c>
    </row>
    <row r="73">
      <c r="A73" t="n">
        <v>1990</v>
      </c>
      <c r="B73" t="n">
        <v>6</v>
      </c>
      <c r="C73" t="n">
        <v>2</v>
      </c>
      <c r="D73" t="n">
        <v>53.61709868303019</v>
      </c>
    </row>
    <row r="74">
      <c r="A74" t="n">
        <v>1990</v>
      </c>
      <c r="B74" t="n">
        <v>6</v>
      </c>
      <c r="C74" t="n">
        <v>3</v>
      </c>
      <c r="D74" t="n">
        <v>51.4956001287868</v>
      </c>
    </row>
    <row r="75">
      <c r="A75" t="n">
        <v>1990</v>
      </c>
      <c r="B75" t="n">
        <v>6</v>
      </c>
      <c r="C75" t="n">
        <v>4</v>
      </c>
      <c r="D75" t="n">
        <v>51.6024091969298</v>
      </c>
    </row>
    <row r="76">
      <c r="A76" t="n">
        <v>1990</v>
      </c>
      <c r="B76" t="n">
        <v>6</v>
      </c>
      <c r="C76" t="n">
        <v>5</v>
      </c>
      <c r="D76" t="n">
        <v>45.4853426801835</v>
      </c>
    </row>
    <row r="77">
      <c r="A77" t="n">
        <v>1990</v>
      </c>
      <c r="B77" t="n">
        <v>6</v>
      </c>
      <c r="C77" t="n">
        <v>6</v>
      </c>
      <c r="D77" t="n">
        <v>41.2165385741338</v>
      </c>
    </row>
    <row r="78">
      <c r="A78" t="n">
        <v>1990</v>
      </c>
      <c r="B78" t="n">
        <v>6</v>
      </c>
      <c r="C78" t="n">
        <v>7</v>
      </c>
      <c r="D78" t="n">
        <v>43.786969917911</v>
      </c>
    </row>
    <row r="79">
      <c r="A79" t="n">
        <v>1990</v>
      </c>
      <c r="B79" t="n">
        <v>6</v>
      </c>
      <c r="C79" t="n">
        <v>8</v>
      </c>
      <c r="D79" t="n">
        <v>59.7740019885269</v>
      </c>
    </row>
    <row r="80">
      <c r="A80" t="n">
        <v>1990</v>
      </c>
      <c r="B80" t="n">
        <v>6</v>
      </c>
      <c r="C80" t="n">
        <v>9</v>
      </c>
      <c r="D80" t="n">
        <v>54.5998177356666</v>
      </c>
    </row>
    <row r="81">
      <c r="A81" t="n">
        <v>1990</v>
      </c>
      <c r="B81" t="n">
        <v>6</v>
      </c>
      <c r="C81" t="n">
        <v>10</v>
      </c>
      <c r="D81" t="n">
        <v>42.960249213094</v>
      </c>
    </row>
    <row r="82">
      <c r="A82" t="n">
        <v>1990</v>
      </c>
      <c r="B82" t="n">
        <v>6</v>
      </c>
      <c r="C82" t="n">
        <v>11</v>
      </c>
      <c r="D82" t="n">
        <v>52.45531084630471</v>
      </c>
    </row>
    <row r="83">
      <c r="A83" t="n">
        <v>1990</v>
      </c>
      <c r="B83" t="n">
        <v>6</v>
      </c>
      <c r="C83" t="n">
        <v>12</v>
      </c>
      <c r="D83" t="n">
        <v>50.956106499104</v>
      </c>
    </row>
    <row r="84">
      <c r="A84" t="n">
        <v>1990</v>
      </c>
      <c r="B84" t="n">
        <v>6</v>
      </c>
      <c r="C84" t="n">
        <v>13</v>
      </c>
      <c r="D84" t="n">
        <v>44.4874789599669</v>
      </c>
    </row>
    <row r="85">
      <c r="A85" t="n">
        <v>1990</v>
      </c>
      <c r="B85" t="n">
        <v>6</v>
      </c>
      <c r="C85" t="n">
        <v>14</v>
      </c>
      <c r="D85" t="n">
        <v>43.7193485405172</v>
      </c>
    </row>
    <row r="86">
      <c r="A86" t="n">
        <v>1990</v>
      </c>
      <c r="B86" t="n">
        <v>7</v>
      </c>
      <c r="C86" t="n">
        <v>1</v>
      </c>
      <c r="D86" t="n">
        <v>107.361700842092</v>
      </c>
    </row>
    <row r="87">
      <c r="A87" t="n">
        <v>1990</v>
      </c>
      <c r="B87" t="n">
        <v>7</v>
      </c>
      <c r="C87" t="n">
        <v>2</v>
      </c>
      <c r="D87" t="n">
        <v>97.82742292261941</v>
      </c>
    </row>
    <row r="88">
      <c r="A88" t="n">
        <v>1990</v>
      </c>
      <c r="B88" t="n">
        <v>7</v>
      </c>
      <c r="C88" t="n">
        <v>3</v>
      </c>
      <c r="D88" t="n">
        <v>89.95605272228781</v>
      </c>
    </row>
    <row r="89">
      <c r="A89" t="n">
        <v>1990</v>
      </c>
      <c r="B89" t="n">
        <v>7</v>
      </c>
      <c r="C89" t="n">
        <v>4</v>
      </c>
      <c r="D89" t="n">
        <v>96.4557885778932</v>
      </c>
    </row>
    <row r="90">
      <c r="A90" t="n">
        <v>1990</v>
      </c>
      <c r="B90" t="n">
        <v>7</v>
      </c>
      <c r="C90" t="n">
        <v>5</v>
      </c>
      <c r="D90" t="n">
        <v>103.109583257061</v>
      </c>
    </row>
    <row r="91">
      <c r="A91" t="n">
        <v>1990</v>
      </c>
      <c r="B91" t="n">
        <v>7</v>
      </c>
      <c r="C91" t="n">
        <v>6</v>
      </c>
      <c r="D91" t="n">
        <v>97.6305527430772</v>
      </c>
    </row>
    <row r="92">
      <c r="A92" t="n">
        <v>1990</v>
      </c>
      <c r="B92" t="n">
        <v>7</v>
      </c>
      <c r="C92" t="n">
        <v>7</v>
      </c>
      <c r="D92" t="n">
        <v>93.6724104848346</v>
      </c>
    </row>
    <row r="93">
      <c r="A93" t="n">
        <v>1990</v>
      </c>
      <c r="B93" t="n">
        <v>7</v>
      </c>
      <c r="C93" t="n">
        <v>8</v>
      </c>
      <c r="D93" t="n">
        <v>90.87205528525899</v>
      </c>
    </row>
    <row r="94">
      <c r="A94" t="n">
        <v>1990</v>
      </c>
      <c r="B94" t="n">
        <v>7</v>
      </c>
      <c r="C94" t="n">
        <v>9</v>
      </c>
      <c r="D94" t="n">
        <v>109.303244636022</v>
      </c>
    </row>
    <row r="95">
      <c r="A95" t="n">
        <v>1990</v>
      </c>
      <c r="B95" t="n">
        <v>7</v>
      </c>
      <c r="C95" t="n">
        <v>10</v>
      </c>
      <c r="D95" t="n">
        <v>106.144523078954</v>
      </c>
    </row>
    <row r="96">
      <c r="A96" t="n">
        <v>1990</v>
      </c>
      <c r="B96" t="n">
        <v>7</v>
      </c>
      <c r="C96" t="n">
        <v>11</v>
      </c>
      <c r="D96" t="n">
        <v>98.75128012705319</v>
      </c>
    </row>
    <row r="97">
      <c r="A97" t="n">
        <v>1990</v>
      </c>
      <c r="B97" t="n">
        <v>7</v>
      </c>
      <c r="C97" t="n">
        <v>12</v>
      </c>
      <c r="D97" t="n">
        <v>98.1597053648254</v>
      </c>
    </row>
    <row r="98">
      <c r="A98" t="n">
        <v>1990</v>
      </c>
      <c r="B98" t="n">
        <v>7</v>
      </c>
      <c r="C98" t="n">
        <v>13</v>
      </c>
      <c r="D98" t="n">
        <v>96.8437425908852</v>
      </c>
    </row>
    <row r="99">
      <c r="A99" t="n">
        <v>1990</v>
      </c>
      <c r="B99" t="n">
        <v>7</v>
      </c>
      <c r="C99" t="n">
        <v>14</v>
      </c>
      <c r="D99" t="n">
        <v>92.1231709764682</v>
      </c>
    </row>
    <row r="100">
      <c r="A100" t="n">
        <v>1990</v>
      </c>
      <c r="B100" t="n">
        <v>8</v>
      </c>
      <c r="C100" t="n">
        <v>1</v>
      </c>
      <c r="D100" t="n">
        <v>69.4761306686227</v>
      </c>
    </row>
    <row r="101">
      <c r="A101" t="n">
        <v>1990</v>
      </c>
      <c r="B101" t="n">
        <v>8</v>
      </c>
      <c r="C101" t="n">
        <v>2</v>
      </c>
      <c r="D101" t="n">
        <v>78.645706030835</v>
      </c>
    </row>
    <row r="102">
      <c r="A102" t="n">
        <v>1990</v>
      </c>
      <c r="B102" t="n">
        <v>8</v>
      </c>
      <c r="C102" t="n">
        <v>3</v>
      </c>
      <c r="D102" t="n">
        <v>74.0669690308345</v>
      </c>
    </row>
    <row r="103">
      <c r="A103" t="n">
        <v>1990</v>
      </c>
      <c r="B103" t="n">
        <v>8</v>
      </c>
      <c r="C103" t="n">
        <v>4</v>
      </c>
      <c r="D103" t="n">
        <v>73.74048171592879</v>
      </c>
    </row>
    <row r="104">
      <c r="A104" t="n">
        <v>1990</v>
      </c>
      <c r="B104" t="n">
        <v>8</v>
      </c>
      <c r="C104" t="n">
        <v>5</v>
      </c>
      <c r="D104" t="n">
        <v>67.2374998424152</v>
      </c>
    </row>
    <row r="105">
      <c r="A105" t="n">
        <v>1990</v>
      </c>
      <c r="B105" t="n">
        <v>8</v>
      </c>
      <c r="C105" t="n">
        <v>6</v>
      </c>
      <c r="D105" t="n">
        <v>64.6277585312086</v>
      </c>
    </row>
    <row r="106">
      <c r="A106" t="n">
        <v>1990</v>
      </c>
      <c r="B106" t="n">
        <v>8</v>
      </c>
      <c r="C106" t="n">
        <v>7</v>
      </c>
      <c r="D106" t="n">
        <v>63.33178358857629</v>
      </c>
    </row>
    <row r="107">
      <c r="A107" t="n">
        <v>1990</v>
      </c>
      <c r="B107" t="n">
        <v>8</v>
      </c>
      <c r="C107" t="n">
        <v>8</v>
      </c>
      <c r="D107" t="n">
        <v>55.25776517611271</v>
      </c>
    </row>
    <row r="108">
      <c r="A108" t="n">
        <v>1990</v>
      </c>
      <c r="B108" t="n">
        <v>8</v>
      </c>
      <c r="C108" t="n">
        <v>9</v>
      </c>
      <c r="D108" t="n">
        <v>73.8260508763325</v>
      </c>
    </row>
    <row r="109">
      <c r="A109" t="n">
        <v>1990</v>
      </c>
      <c r="B109" t="n">
        <v>8</v>
      </c>
      <c r="C109" t="n">
        <v>10</v>
      </c>
      <c r="D109" t="n">
        <v>68.0280479347322</v>
      </c>
    </row>
    <row r="110">
      <c r="A110" t="n">
        <v>1990</v>
      </c>
      <c r="B110" t="n">
        <v>8</v>
      </c>
      <c r="C110" t="n">
        <v>11</v>
      </c>
      <c r="D110" t="n">
        <v>80.8097232996578</v>
      </c>
    </row>
    <row r="111">
      <c r="A111" t="n">
        <v>1990</v>
      </c>
      <c r="B111" t="n">
        <v>8</v>
      </c>
      <c r="C111" t="n">
        <v>12</v>
      </c>
      <c r="D111" t="n">
        <v>73.5746044837163</v>
      </c>
    </row>
    <row r="112">
      <c r="A112" t="n">
        <v>1990</v>
      </c>
      <c r="B112" t="n">
        <v>8</v>
      </c>
      <c r="C112" t="n">
        <v>13</v>
      </c>
      <c r="D112" t="n">
        <v>70.0361434323051</v>
      </c>
    </row>
    <row r="113">
      <c r="A113" t="n">
        <v>1990</v>
      </c>
      <c r="B113" t="n">
        <v>8</v>
      </c>
      <c r="C113" t="n">
        <v>14</v>
      </c>
      <c r="D113" t="n">
        <v>58.520506525936</v>
      </c>
    </row>
    <row r="114">
      <c r="A114" t="n">
        <v>1990</v>
      </c>
      <c r="B114" t="n">
        <v>9</v>
      </c>
      <c r="C114" t="n">
        <v>1</v>
      </c>
      <c r="D114" t="n">
        <v>91.2822364811782</v>
      </c>
    </row>
    <row r="115">
      <c r="A115" t="n">
        <v>1990</v>
      </c>
      <c r="B115" t="n">
        <v>9</v>
      </c>
      <c r="C115" t="n">
        <v>2</v>
      </c>
      <c r="D115" t="n">
        <v>92.27755522001651</v>
      </c>
    </row>
    <row r="116">
      <c r="A116" t="n">
        <v>1990</v>
      </c>
      <c r="B116" t="n">
        <v>9</v>
      </c>
      <c r="C116" t="n">
        <v>3</v>
      </c>
      <c r="D116" t="n">
        <v>90.507796983681</v>
      </c>
    </row>
    <row r="117">
      <c r="A117" t="n">
        <v>1990</v>
      </c>
      <c r="B117" t="n">
        <v>9</v>
      </c>
      <c r="C117" t="n">
        <v>4</v>
      </c>
      <c r="D117" t="n">
        <v>90.2627541199451</v>
      </c>
    </row>
    <row r="118">
      <c r="A118" t="n">
        <v>1990</v>
      </c>
      <c r="B118" t="n">
        <v>9</v>
      </c>
      <c r="C118" t="n">
        <v>5</v>
      </c>
      <c r="D118" t="n">
        <v>92.1332453296076</v>
      </c>
    </row>
    <row r="119">
      <c r="A119" t="n">
        <v>1990</v>
      </c>
      <c r="B119" t="n">
        <v>9</v>
      </c>
      <c r="C119" t="n">
        <v>6</v>
      </c>
      <c r="D119" t="n">
        <v>97.4319788400505</v>
      </c>
    </row>
    <row r="120">
      <c r="A120" t="n">
        <v>1990</v>
      </c>
      <c r="B120" t="n">
        <v>9</v>
      </c>
      <c r="C120" t="n">
        <v>7</v>
      </c>
      <c r="D120" t="n">
        <v>97.6651206376399</v>
      </c>
    </row>
    <row r="121">
      <c r="A121" t="n">
        <v>1990</v>
      </c>
      <c r="B121" t="n">
        <v>9</v>
      </c>
      <c r="C121" t="n">
        <v>8</v>
      </c>
      <c r="D121" t="n">
        <v>99.14121292702291</v>
      </c>
    </row>
    <row r="122">
      <c r="A122" t="n">
        <v>1990</v>
      </c>
      <c r="B122" t="n">
        <v>9</v>
      </c>
      <c r="C122" t="n">
        <v>9</v>
      </c>
      <c r="D122" t="n">
        <v>94.2375289471465</v>
      </c>
    </row>
    <row r="123">
      <c r="A123" t="n">
        <v>1990</v>
      </c>
      <c r="B123" t="n">
        <v>9</v>
      </c>
      <c r="C123" t="n">
        <v>10</v>
      </c>
      <c r="D123" t="n">
        <v>103.107075692802</v>
      </c>
    </row>
    <row r="124">
      <c r="A124" t="n">
        <v>1990</v>
      </c>
      <c r="B124" t="n">
        <v>9</v>
      </c>
      <c r="C124" t="n">
        <v>11</v>
      </c>
      <c r="D124" t="n">
        <v>96.1179721004938</v>
      </c>
    </row>
    <row r="125">
      <c r="A125" t="n">
        <v>1990</v>
      </c>
      <c r="B125" t="n">
        <v>9</v>
      </c>
      <c r="C125" t="n">
        <v>12</v>
      </c>
      <c r="D125" t="n">
        <v>95.3077992696992</v>
      </c>
    </row>
    <row r="126">
      <c r="A126" t="n">
        <v>1990</v>
      </c>
      <c r="B126" t="n">
        <v>9</v>
      </c>
      <c r="C126" t="n">
        <v>13</v>
      </c>
      <c r="D126" t="n">
        <v>99.864171519423</v>
      </c>
    </row>
    <row r="127">
      <c r="A127" t="n">
        <v>1990</v>
      </c>
      <c r="B127" t="n">
        <v>9</v>
      </c>
      <c r="C127" t="n">
        <v>14</v>
      </c>
      <c r="D127" t="n">
        <v>96.7195282181883</v>
      </c>
    </row>
    <row r="128">
      <c r="A128" t="n">
        <v>1990</v>
      </c>
      <c r="B128" t="n">
        <v>10</v>
      </c>
      <c r="C128" t="n">
        <v>1</v>
      </c>
      <c r="D128" t="n">
        <v>121.215762718497</v>
      </c>
    </row>
    <row r="129">
      <c r="A129" t="n">
        <v>1990</v>
      </c>
      <c r="B129" t="n">
        <v>10</v>
      </c>
      <c r="C129" t="n">
        <v>2</v>
      </c>
      <c r="D129" t="n">
        <v>112.167395298394</v>
      </c>
    </row>
    <row r="130">
      <c r="A130" t="n">
        <v>1990</v>
      </c>
      <c r="B130" t="n">
        <v>10</v>
      </c>
      <c r="C130" t="n">
        <v>3</v>
      </c>
      <c r="D130" t="n">
        <v>111.01156019177</v>
      </c>
    </row>
    <row r="131">
      <c r="A131" t="n">
        <v>1990</v>
      </c>
      <c r="B131" t="n">
        <v>10</v>
      </c>
      <c r="C131" t="n">
        <v>4</v>
      </c>
      <c r="D131" t="n">
        <v>113.143393578411</v>
      </c>
    </row>
    <row r="132">
      <c r="A132" t="n">
        <v>1990</v>
      </c>
      <c r="B132" t="n">
        <v>10</v>
      </c>
      <c r="C132" t="n">
        <v>5</v>
      </c>
      <c r="D132" t="n">
        <v>119.760989777477</v>
      </c>
    </row>
    <row r="133">
      <c r="A133" t="n">
        <v>1990</v>
      </c>
      <c r="B133" t="n">
        <v>10</v>
      </c>
      <c r="C133" t="n">
        <v>6</v>
      </c>
      <c r="D133" t="n">
        <v>116.312372225976</v>
      </c>
    </row>
    <row r="134">
      <c r="A134" t="n">
        <v>1990</v>
      </c>
      <c r="B134" t="n">
        <v>10</v>
      </c>
      <c r="C134" t="n">
        <v>7</v>
      </c>
      <c r="D134" t="n">
        <v>111.87919112494</v>
      </c>
    </row>
    <row r="135">
      <c r="A135" t="n">
        <v>1990</v>
      </c>
      <c r="B135" t="n">
        <v>10</v>
      </c>
      <c r="C135" t="n">
        <v>8</v>
      </c>
      <c r="D135" t="n">
        <v>102.663319430178</v>
      </c>
    </row>
    <row r="136">
      <c r="A136" t="n">
        <v>1990</v>
      </c>
      <c r="B136" t="n">
        <v>10</v>
      </c>
      <c r="C136" t="n">
        <v>9</v>
      </c>
      <c r="D136" t="n">
        <v>126.272564492888</v>
      </c>
    </row>
    <row r="137">
      <c r="A137" t="n">
        <v>1990</v>
      </c>
      <c r="B137" t="n">
        <v>10</v>
      </c>
      <c r="C137" t="n">
        <v>10</v>
      </c>
      <c r="D137" t="n">
        <v>117.54655854931</v>
      </c>
    </row>
    <row r="138">
      <c r="A138" t="n">
        <v>1990</v>
      </c>
      <c r="B138" t="n">
        <v>10</v>
      </c>
      <c r="C138" t="n">
        <v>11</v>
      </c>
      <c r="D138" t="n">
        <v>115.390796540604</v>
      </c>
    </row>
    <row r="139">
      <c r="A139" t="n">
        <v>1990</v>
      </c>
      <c r="B139" t="n">
        <v>10</v>
      </c>
      <c r="C139" t="n">
        <v>12</v>
      </c>
      <c r="D139" t="n">
        <v>116.127631083146</v>
      </c>
    </row>
    <row r="140">
      <c r="A140" t="n">
        <v>1990</v>
      </c>
      <c r="B140" t="n">
        <v>10</v>
      </c>
      <c r="C140" t="n">
        <v>13</v>
      </c>
      <c r="D140" t="n">
        <v>117.863294778449</v>
      </c>
    </row>
    <row r="141">
      <c r="A141" t="n">
        <v>1990</v>
      </c>
      <c r="B141" t="n">
        <v>10</v>
      </c>
      <c r="C141" t="n">
        <v>14</v>
      </c>
      <c r="D141" t="n">
        <v>113.827312504566</v>
      </c>
    </row>
    <row r="142">
      <c r="A142" t="n">
        <v>1990</v>
      </c>
      <c r="B142" t="n">
        <v>11</v>
      </c>
      <c r="C142" t="n">
        <v>1</v>
      </c>
      <c r="D142" t="n">
        <v>73.68953132943091</v>
      </c>
    </row>
    <row r="143">
      <c r="A143" t="n">
        <v>1990</v>
      </c>
      <c r="B143" t="n">
        <v>11</v>
      </c>
      <c r="C143" t="n">
        <v>2</v>
      </c>
      <c r="D143" t="n">
        <v>77.64874243211661</v>
      </c>
    </row>
    <row r="144">
      <c r="A144" t="n">
        <v>1990</v>
      </c>
      <c r="B144" t="n">
        <v>11</v>
      </c>
      <c r="C144" t="n">
        <v>3</v>
      </c>
      <c r="D144" t="n">
        <v>75.6462693901032</v>
      </c>
    </row>
    <row r="145">
      <c r="A145" t="n">
        <v>1990</v>
      </c>
      <c r="B145" t="n">
        <v>11</v>
      </c>
      <c r="C145" t="n">
        <v>4</v>
      </c>
      <c r="D145" t="n">
        <v>76.5207844659201</v>
      </c>
    </row>
    <row r="146">
      <c r="A146" t="n">
        <v>1990</v>
      </c>
      <c r="B146" t="n">
        <v>11</v>
      </c>
      <c r="C146" t="n">
        <v>5</v>
      </c>
      <c r="D146" t="n">
        <v>78.1918715397958</v>
      </c>
    </row>
    <row r="147">
      <c r="A147" t="n">
        <v>1990</v>
      </c>
      <c r="B147" t="n">
        <v>11</v>
      </c>
      <c r="C147" t="n">
        <v>6</v>
      </c>
      <c r="D147" t="n">
        <v>88.639704424101</v>
      </c>
    </row>
    <row r="148">
      <c r="A148" t="n">
        <v>1990</v>
      </c>
      <c r="B148" t="n">
        <v>11</v>
      </c>
      <c r="C148" t="n">
        <v>7</v>
      </c>
      <c r="D148" t="n">
        <v>84.8173595751783</v>
      </c>
    </row>
    <row r="149">
      <c r="A149" t="n">
        <v>1990</v>
      </c>
      <c r="B149" t="n">
        <v>11</v>
      </c>
      <c r="C149" t="n">
        <v>8</v>
      </c>
      <c r="D149" t="n">
        <v>92.4313464253771</v>
      </c>
    </row>
    <row r="150">
      <c r="A150" t="n">
        <v>1990</v>
      </c>
      <c r="B150" t="n">
        <v>11</v>
      </c>
      <c r="C150" t="n">
        <v>9</v>
      </c>
      <c r="D150" t="n">
        <v>80.314066296679</v>
      </c>
    </row>
    <row r="151">
      <c r="A151" t="n">
        <v>1990</v>
      </c>
      <c r="B151" t="n">
        <v>11</v>
      </c>
      <c r="C151" t="n">
        <v>10</v>
      </c>
      <c r="D151" t="n">
        <v>94.47706872638611</v>
      </c>
    </row>
    <row r="152">
      <c r="A152" t="n">
        <v>1990</v>
      </c>
      <c r="B152" t="n">
        <v>11</v>
      </c>
      <c r="C152" t="n">
        <v>11</v>
      </c>
      <c r="D152" t="n">
        <v>85.04181256565781</v>
      </c>
    </row>
    <row r="153">
      <c r="A153" t="n">
        <v>1990</v>
      </c>
      <c r="B153" t="n">
        <v>11</v>
      </c>
      <c r="C153" t="n">
        <v>12</v>
      </c>
      <c r="D153" t="n">
        <v>88.1444556349486</v>
      </c>
    </row>
    <row r="154">
      <c r="A154" t="n">
        <v>1990</v>
      </c>
      <c r="B154" t="n">
        <v>11</v>
      </c>
      <c r="C154" t="n">
        <v>13</v>
      </c>
      <c r="D154" t="n">
        <v>88.6067780157756</v>
      </c>
    </row>
    <row r="155">
      <c r="A155" t="n">
        <v>1990</v>
      </c>
      <c r="B155" t="n">
        <v>11</v>
      </c>
      <c r="C155" t="n">
        <v>14</v>
      </c>
      <c r="D155" t="n">
        <v>84.12052621607779</v>
      </c>
    </row>
    <row r="156">
      <c r="A156" t="n">
        <v>1990</v>
      </c>
      <c r="B156" t="n">
        <v>12</v>
      </c>
      <c r="C156" t="n">
        <v>1</v>
      </c>
      <c r="D156" t="n">
        <v>137.724254659075</v>
      </c>
    </row>
    <row r="157">
      <c r="A157" t="n">
        <v>1990</v>
      </c>
      <c r="B157" t="n">
        <v>12</v>
      </c>
      <c r="C157" t="n">
        <v>2</v>
      </c>
      <c r="D157" t="n">
        <v>128.938110114571</v>
      </c>
    </row>
    <row r="158">
      <c r="A158" t="n">
        <v>1990</v>
      </c>
      <c r="B158" t="n">
        <v>12</v>
      </c>
      <c r="C158" t="n">
        <v>3</v>
      </c>
      <c r="D158" t="n">
        <v>129.577426441709</v>
      </c>
    </row>
    <row r="159">
      <c r="A159" t="n">
        <v>1990</v>
      </c>
      <c r="B159" t="n">
        <v>12</v>
      </c>
      <c r="C159" t="n">
        <v>4</v>
      </c>
      <c r="D159" t="n">
        <v>133.487904449384</v>
      </c>
    </row>
    <row r="160">
      <c r="A160" t="n">
        <v>1990</v>
      </c>
      <c r="B160" t="n">
        <v>12</v>
      </c>
      <c r="C160" t="n">
        <v>5</v>
      </c>
      <c r="D160" t="n">
        <v>139.692495189264</v>
      </c>
    </row>
    <row r="161">
      <c r="A161" t="n">
        <v>1990</v>
      </c>
      <c r="B161" t="n">
        <v>12</v>
      </c>
      <c r="C161" t="n">
        <v>6</v>
      </c>
      <c r="D161" t="n">
        <v>135.149761860893</v>
      </c>
    </row>
    <row r="162">
      <c r="A162" t="n">
        <v>1990</v>
      </c>
      <c r="B162" t="n">
        <v>12</v>
      </c>
      <c r="C162" t="n">
        <v>7</v>
      </c>
      <c r="D162" t="n">
        <v>137.564728088191</v>
      </c>
    </row>
    <row r="163">
      <c r="A163" t="n">
        <v>1990</v>
      </c>
      <c r="B163" t="n">
        <v>12</v>
      </c>
      <c r="C163" t="n">
        <v>8</v>
      </c>
      <c r="D163" t="n">
        <v>142.957567467014</v>
      </c>
    </row>
    <row r="164">
      <c r="A164" t="n">
        <v>1990</v>
      </c>
      <c r="B164" t="n">
        <v>12</v>
      </c>
      <c r="C164" t="n">
        <v>9</v>
      </c>
      <c r="D164" t="n">
        <v>134.724921316504</v>
      </c>
    </row>
    <row r="165">
      <c r="A165" t="n">
        <v>1990</v>
      </c>
      <c r="B165" t="n">
        <v>12</v>
      </c>
      <c r="C165" t="n">
        <v>10</v>
      </c>
      <c r="D165" t="n">
        <v>131.069757887529</v>
      </c>
    </row>
    <row r="166">
      <c r="A166" t="n">
        <v>1990</v>
      </c>
      <c r="B166" t="n">
        <v>12</v>
      </c>
      <c r="C166" t="n">
        <v>11</v>
      </c>
      <c r="D166" t="n">
        <v>129.795468055708</v>
      </c>
    </row>
    <row r="167">
      <c r="A167" t="n">
        <v>1990</v>
      </c>
      <c r="B167" t="n">
        <v>12</v>
      </c>
      <c r="C167" t="n">
        <v>12</v>
      </c>
      <c r="D167" t="n">
        <v>134.517049989826</v>
      </c>
    </row>
    <row r="168">
      <c r="A168" t="n">
        <v>1990</v>
      </c>
      <c r="B168" t="n">
        <v>12</v>
      </c>
      <c r="C168" t="n">
        <v>13</v>
      </c>
      <c r="D168" t="n">
        <v>137.490393763386</v>
      </c>
    </row>
    <row r="169">
      <c r="A169" t="n">
        <v>1990</v>
      </c>
      <c r="B169" t="n">
        <v>12</v>
      </c>
      <c r="C169" t="n">
        <v>14</v>
      </c>
      <c r="D169" t="n">
        <v>139.78029605885</v>
      </c>
    </row>
    <row r="170">
      <c r="A170" t="n">
        <v>1991</v>
      </c>
      <c r="B170" t="n">
        <v>1</v>
      </c>
      <c r="C170" t="n">
        <v>1</v>
      </c>
      <c r="D170" t="n">
        <v>134.947665584084</v>
      </c>
    </row>
    <row r="171">
      <c r="A171" t="n">
        <v>1991</v>
      </c>
      <c r="B171" t="n">
        <v>1</v>
      </c>
      <c r="C171" t="n">
        <v>2</v>
      </c>
      <c r="D171" t="n">
        <v>129.982685321274</v>
      </c>
    </row>
    <row r="172">
      <c r="A172" t="n">
        <v>1991</v>
      </c>
      <c r="B172" t="n">
        <v>1</v>
      </c>
      <c r="C172" t="n">
        <v>3</v>
      </c>
      <c r="D172" t="n">
        <v>128.488123678861</v>
      </c>
    </row>
    <row r="173">
      <c r="A173" t="n">
        <v>1991</v>
      </c>
      <c r="B173" t="n">
        <v>1</v>
      </c>
      <c r="C173" t="n">
        <v>4</v>
      </c>
      <c r="D173" t="n">
        <v>132.31945917015</v>
      </c>
    </row>
    <row r="174">
      <c r="A174" t="n">
        <v>1991</v>
      </c>
      <c r="B174" t="n">
        <v>1</v>
      </c>
      <c r="C174" t="n">
        <v>5</v>
      </c>
      <c r="D174" t="n">
        <v>139.145839754915</v>
      </c>
    </row>
    <row r="175">
      <c r="A175" t="n">
        <v>1991</v>
      </c>
      <c r="B175" t="n">
        <v>1</v>
      </c>
      <c r="C175" t="n">
        <v>6</v>
      </c>
      <c r="D175" t="n">
        <v>132.361017444021</v>
      </c>
    </row>
    <row r="176">
      <c r="A176" t="n">
        <v>1991</v>
      </c>
      <c r="B176" t="n">
        <v>1</v>
      </c>
      <c r="C176" t="n">
        <v>7</v>
      </c>
      <c r="D176" t="n">
        <v>139.202233365716</v>
      </c>
    </row>
    <row r="177">
      <c r="A177" t="n">
        <v>1991</v>
      </c>
      <c r="B177" t="n">
        <v>1</v>
      </c>
      <c r="C177" t="n">
        <v>8</v>
      </c>
      <c r="D177" t="n">
        <v>128.555190464965</v>
      </c>
    </row>
    <row r="178">
      <c r="A178" t="n">
        <v>1991</v>
      </c>
      <c r="B178" t="n">
        <v>1</v>
      </c>
      <c r="C178" t="n">
        <v>9</v>
      </c>
      <c r="D178" t="n">
        <v>130.428692786289</v>
      </c>
    </row>
    <row r="179">
      <c r="A179" t="n">
        <v>1991</v>
      </c>
      <c r="B179" t="n">
        <v>1</v>
      </c>
      <c r="C179" t="n">
        <v>10</v>
      </c>
      <c r="D179" t="n">
        <v>128.145822287527</v>
      </c>
    </row>
    <row r="180">
      <c r="A180" t="n">
        <v>1991</v>
      </c>
      <c r="B180" t="n">
        <v>1</v>
      </c>
      <c r="C180" t="n">
        <v>11</v>
      </c>
      <c r="D180" t="n">
        <v>117.130246156204</v>
      </c>
    </row>
    <row r="181">
      <c r="A181" t="n">
        <v>1991</v>
      </c>
      <c r="B181" t="n">
        <v>1</v>
      </c>
      <c r="C181" t="n">
        <v>12</v>
      </c>
      <c r="D181" t="n">
        <v>126.622849770659</v>
      </c>
    </row>
    <row r="182">
      <c r="A182" t="n">
        <v>1991</v>
      </c>
      <c r="B182" t="n">
        <v>1</v>
      </c>
      <c r="C182" t="n">
        <v>13</v>
      </c>
      <c r="D182" t="n">
        <v>133.143409360562</v>
      </c>
    </row>
    <row r="183">
      <c r="A183" t="n">
        <v>1991</v>
      </c>
      <c r="B183" t="n">
        <v>1</v>
      </c>
      <c r="C183" t="n">
        <v>14</v>
      </c>
      <c r="D183" t="n">
        <v>139.892454673106</v>
      </c>
    </row>
    <row r="184">
      <c r="A184" t="n">
        <v>1991</v>
      </c>
      <c r="B184" t="n">
        <v>2</v>
      </c>
      <c r="C184" t="n">
        <v>1</v>
      </c>
      <c r="D184" t="n">
        <v>108.388326989313</v>
      </c>
    </row>
    <row r="185">
      <c r="A185" t="n">
        <v>1991</v>
      </c>
      <c r="B185" t="n">
        <v>2</v>
      </c>
      <c r="C185" t="n">
        <v>2</v>
      </c>
      <c r="D185" t="n">
        <v>114.601317427873</v>
      </c>
    </row>
    <row r="186">
      <c r="A186" t="n">
        <v>1991</v>
      </c>
      <c r="B186" t="n">
        <v>2</v>
      </c>
      <c r="C186" t="n">
        <v>3</v>
      </c>
      <c r="D186" t="n">
        <v>117.483151844333</v>
      </c>
    </row>
    <row r="187">
      <c r="A187" t="n">
        <v>1991</v>
      </c>
      <c r="B187" t="n">
        <v>2</v>
      </c>
      <c r="C187" t="n">
        <v>4</v>
      </c>
      <c r="D187" t="n">
        <v>115.921795148844</v>
      </c>
    </row>
    <row r="188">
      <c r="A188" t="n">
        <v>1991</v>
      </c>
      <c r="B188" t="n">
        <v>2</v>
      </c>
      <c r="C188" t="n">
        <v>5</v>
      </c>
      <c r="D188" t="n">
        <v>112.198875731817</v>
      </c>
    </row>
    <row r="189">
      <c r="A189" t="n">
        <v>1991</v>
      </c>
      <c r="B189" t="n">
        <v>2</v>
      </c>
      <c r="C189" t="n">
        <v>6</v>
      </c>
      <c r="D189" t="n">
        <v>111.896274226488</v>
      </c>
    </row>
    <row r="190">
      <c r="A190" t="n">
        <v>1991</v>
      </c>
      <c r="B190" t="n">
        <v>2</v>
      </c>
      <c r="C190" t="n">
        <v>7</v>
      </c>
      <c r="D190" t="n">
        <v>109.90187925339</v>
      </c>
    </row>
    <row r="191">
      <c r="A191" t="n">
        <v>1991</v>
      </c>
      <c r="B191" t="n">
        <v>2</v>
      </c>
      <c r="C191" t="n">
        <v>8</v>
      </c>
      <c r="D191" t="n">
        <v>115.058086422744</v>
      </c>
    </row>
    <row r="192">
      <c r="A192" t="n">
        <v>1991</v>
      </c>
      <c r="B192" t="n">
        <v>2</v>
      </c>
      <c r="C192" t="n">
        <v>9</v>
      </c>
      <c r="D192" t="n">
        <v>109.873881454517</v>
      </c>
    </row>
    <row r="193">
      <c r="A193" t="n">
        <v>1991</v>
      </c>
      <c r="B193" t="n">
        <v>2</v>
      </c>
      <c r="C193" t="n">
        <v>10</v>
      </c>
      <c r="D193" t="n">
        <v>106.802720470376</v>
      </c>
    </row>
    <row r="194">
      <c r="A194" t="n">
        <v>1991</v>
      </c>
      <c r="B194" t="n">
        <v>2</v>
      </c>
      <c r="C194" t="n">
        <v>11</v>
      </c>
      <c r="D194" t="n">
        <v>122.226724081582</v>
      </c>
    </row>
    <row r="195">
      <c r="A195" t="n">
        <v>1991</v>
      </c>
      <c r="B195" t="n">
        <v>2</v>
      </c>
      <c r="C195" t="n">
        <v>12</v>
      </c>
      <c r="D195" t="n">
        <v>122.119171159477</v>
      </c>
    </row>
    <row r="196">
      <c r="A196" t="n">
        <v>1991</v>
      </c>
      <c r="B196" t="n">
        <v>2</v>
      </c>
      <c r="C196" t="n">
        <v>13</v>
      </c>
      <c r="D196" t="n">
        <v>113.298749036726</v>
      </c>
    </row>
    <row r="197">
      <c r="A197" t="n">
        <v>1991</v>
      </c>
      <c r="B197" t="n">
        <v>2</v>
      </c>
      <c r="C197" t="n">
        <v>14</v>
      </c>
      <c r="D197" t="n">
        <v>109.961051492076</v>
      </c>
    </row>
    <row r="198">
      <c r="A198" t="n">
        <v>1991</v>
      </c>
      <c r="B198" t="n">
        <v>3</v>
      </c>
      <c r="C198" t="n">
        <v>1</v>
      </c>
      <c r="D198" t="n">
        <v>98.4637424525063</v>
      </c>
    </row>
    <row r="199">
      <c r="A199" t="n">
        <v>1991</v>
      </c>
      <c r="B199" t="n">
        <v>3</v>
      </c>
      <c r="C199" t="n">
        <v>2</v>
      </c>
      <c r="D199" t="n">
        <v>98.8599376095214</v>
      </c>
    </row>
    <row r="200">
      <c r="A200" t="n">
        <v>1991</v>
      </c>
      <c r="B200" t="n">
        <v>3</v>
      </c>
      <c r="C200" t="n">
        <v>3</v>
      </c>
      <c r="D200" t="n">
        <v>106.838558462505</v>
      </c>
    </row>
    <row r="201">
      <c r="A201" t="n">
        <v>1991</v>
      </c>
      <c r="B201" t="n">
        <v>3</v>
      </c>
      <c r="C201" t="n">
        <v>4</v>
      </c>
      <c r="D201" t="n">
        <v>105.586273064325</v>
      </c>
    </row>
    <row r="202">
      <c r="A202" t="n">
        <v>1991</v>
      </c>
      <c r="B202" t="n">
        <v>3</v>
      </c>
      <c r="C202" t="n">
        <v>5</v>
      </c>
      <c r="D202" t="n">
        <v>98.71733098990781</v>
      </c>
    </row>
    <row r="203">
      <c r="A203" t="n">
        <v>1991</v>
      </c>
      <c r="B203" t="n">
        <v>3</v>
      </c>
      <c r="C203" t="n">
        <v>6</v>
      </c>
      <c r="D203" t="n">
        <v>101.097785542513</v>
      </c>
    </row>
    <row r="204">
      <c r="A204" t="n">
        <v>1991</v>
      </c>
      <c r="B204" t="n">
        <v>3</v>
      </c>
      <c r="C204" t="n">
        <v>7</v>
      </c>
      <c r="D204" t="n">
        <v>105.975564273984</v>
      </c>
    </row>
    <row r="205">
      <c r="A205" t="n">
        <v>1991</v>
      </c>
      <c r="B205" t="n">
        <v>3</v>
      </c>
      <c r="C205" t="n">
        <v>8</v>
      </c>
      <c r="D205" t="n">
        <v>95.1608579195435</v>
      </c>
    </row>
    <row r="206">
      <c r="A206" t="n">
        <v>1991</v>
      </c>
      <c r="B206" t="n">
        <v>3</v>
      </c>
      <c r="C206" t="n">
        <v>9</v>
      </c>
      <c r="D206" t="n">
        <v>98.95045543045549</v>
      </c>
    </row>
    <row r="207">
      <c r="A207" t="n">
        <v>1991</v>
      </c>
      <c r="B207" t="n">
        <v>3</v>
      </c>
      <c r="C207" t="n">
        <v>10</v>
      </c>
      <c r="D207" t="n">
        <v>94.77229083940941</v>
      </c>
    </row>
    <row r="208">
      <c r="A208" t="n">
        <v>1991</v>
      </c>
      <c r="B208" t="n">
        <v>3</v>
      </c>
      <c r="C208" t="n">
        <v>11</v>
      </c>
      <c r="D208" t="n">
        <v>108.49939123657</v>
      </c>
    </row>
    <row r="209">
      <c r="A209" t="n">
        <v>1991</v>
      </c>
      <c r="B209" t="n">
        <v>3</v>
      </c>
      <c r="C209" t="n">
        <v>12</v>
      </c>
      <c r="D209" t="n">
        <v>104.631101138254</v>
      </c>
    </row>
    <row r="210">
      <c r="A210" t="n">
        <v>1991</v>
      </c>
      <c r="B210" t="n">
        <v>3</v>
      </c>
      <c r="C210" t="n">
        <v>13</v>
      </c>
      <c r="D210" t="n">
        <v>105.671511136307</v>
      </c>
    </row>
    <row r="211">
      <c r="A211" t="n">
        <v>1991</v>
      </c>
      <c r="B211" t="n">
        <v>3</v>
      </c>
      <c r="C211" t="n">
        <v>14</v>
      </c>
      <c r="D211" t="n">
        <v>103.457642792376</v>
      </c>
    </row>
    <row r="212">
      <c r="A212" t="n">
        <v>1991</v>
      </c>
      <c r="B212" t="n">
        <v>4</v>
      </c>
      <c r="C212" t="n">
        <v>1</v>
      </c>
      <c r="D212" t="n">
        <v>97.8546856884854</v>
      </c>
    </row>
    <row r="213">
      <c r="A213" t="n">
        <v>1991</v>
      </c>
      <c r="B213" t="n">
        <v>4</v>
      </c>
      <c r="C213" t="n">
        <v>2</v>
      </c>
      <c r="D213" t="n">
        <v>105.243201122209</v>
      </c>
    </row>
    <row r="214">
      <c r="A214" t="n">
        <v>1991</v>
      </c>
      <c r="B214" t="n">
        <v>4</v>
      </c>
      <c r="C214" t="n">
        <v>3</v>
      </c>
      <c r="D214" t="n">
        <v>103.071916600913</v>
      </c>
    </row>
    <row r="215">
      <c r="A215" t="n">
        <v>1991</v>
      </c>
      <c r="B215" t="n">
        <v>4</v>
      </c>
      <c r="C215" t="n">
        <v>4</v>
      </c>
      <c r="D215" t="n">
        <v>101.562859828915</v>
      </c>
    </row>
    <row r="216">
      <c r="A216" t="n">
        <v>1991</v>
      </c>
      <c r="B216" t="n">
        <v>4</v>
      </c>
      <c r="C216" t="n">
        <v>5</v>
      </c>
      <c r="D216" t="n">
        <v>90.45029068373771</v>
      </c>
    </row>
    <row r="217">
      <c r="A217" t="n">
        <v>1991</v>
      </c>
      <c r="B217" t="n">
        <v>4</v>
      </c>
      <c r="C217" t="n">
        <v>6</v>
      </c>
      <c r="D217" t="n">
        <v>79.4913996559188</v>
      </c>
    </row>
    <row r="218">
      <c r="A218" t="n">
        <v>1991</v>
      </c>
      <c r="B218" t="n">
        <v>4</v>
      </c>
      <c r="C218" t="n">
        <v>7</v>
      </c>
      <c r="D218" t="n">
        <v>80.9035129286094</v>
      </c>
    </row>
    <row r="219">
      <c r="A219" t="n">
        <v>1991</v>
      </c>
      <c r="B219" t="n">
        <v>4</v>
      </c>
      <c r="C219" t="n">
        <v>8</v>
      </c>
      <c r="D219" t="n">
        <v>84.6416309876639</v>
      </c>
    </row>
    <row r="220">
      <c r="A220" t="n">
        <v>1991</v>
      </c>
      <c r="B220" t="n">
        <v>4</v>
      </c>
      <c r="C220" t="n">
        <v>9</v>
      </c>
      <c r="D220" t="n">
        <v>96.1481481030269</v>
      </c>
    </row>
    <row r="221">
      <c r="A221" t="n">
        <v>1991</v>
      </c>
      <c r="B221" t="n">
        <v>4</v>
      </c>
      <c r="C221" t="n">
        <v>10</v>
      </c>
      <c r="D221" t="n">
        <v>75.07371946535871</v>
      </c>
    </row>
    <row r="222">
      <c r="A222" t="n">
        <v>1991</v>
      </c>
      <c r="B222" t="n">
        <v>4</v>
      </c>
      <c r="C222" t="n">
        <v>11</v>
      </c>
      <c r="D222" t="n">
        <v>95.64985733149311</v>
      </c>
    </row>
    <row r="223">
      <c r="A223" t="n">
        <v>1991</v>
      </c>
      <c r="B223" t="n">
        <v>4</v>
      </c>
      <c r="C223" t="n">
        <v>12</v>
      </c>
      <c r="D223" t="n">
        <v>93.059391506038</v>
      </c>
    </row>
    <row r="224">
      <c r="A224" t="n">
        <v>1991</v>
      </c>
      <c r="B224" t="n">
        <v>4</v>
      </c>
      <c r="C224" t="n">
        <v>13</v>
      </c>
      <c r="D224" t="n">
        <v>85.60286211789661</v>
      </c>
    </row>
    <row r="225">
      <c r="A225" t="n">
        <v>1991</v>
      </c>
      <c r="B225" t="n">
        <v>4</v>
      </c>
      <c r="C225" t="n">
        <v>14</v>
      </c>
      <c r="D225" t="n">
        <v>77.01678823847</v>
      </c>
    </row>
    <row r="226">
      <c r="A226" t="n">
        <v>1991</v>
      </c>
      <c r="B226" t="n">
        <v>5</v>
      </c>
      <c r="C226" t="n">
        <v>1</v>
      </c>
      <c r="D226" t="n">
        <v>85.29168759216151</v>
      </c>
    </row>
    <row r="227">
      <c r="A227" t="n">
        <v>1991</v>
      </c>
      <c r="B227" t="n">
        <v>5</v>
      </c>
      <c r="C227" t="n">
        <v>2</v>
      </c>
      <c r="D227" t="n">
        <v>87.1915864501717</v>
      </c>
    </row>
    <row r="228">
      <c r="A228" t="n">
        <v>1991</v>
      </c>
      <c r="B228" t="n">
        <v>5</v>
      </c>
      <c r="C228" t="n">
        <v>3</v>
      </c>
      <c r="D228" t="n">
        <v>89.7077776106099</v>
      </c>
    </row>
    <row r="229">
      <c r="A229" t="n">
        <v>1991</v>
      </c>
      <c r="B229" t="n">
        <v>5</v>
      </c>
      <c r="C229" t="n">
        <v>4</v>
      </c>
      <c r="D229" t="n">
        <v>84.87896667403861</v>
      </c>
    </row>
    <row r="230">
      <c r="A230" t="n">
        <v>1991</v>
      </c>
      <c r="B230" t="n">
        <v>5</v>
      </c>
      <c r="C230" t="n">
        <v>5</v>
      </c>
      <c r="D230" t="n">
        <v>76.4964363363479</v>
      </c>
    </row>
    <row r="231">
      <c r="A231" t="n">
        <v>1991</v>
      </c>
      <c r="B231" t="n">
        <v>5</v>
      </c>
      <c r="C231" t="n">
        <v>6</v>
      </c>
      <c r="D231" t="n">
        <v>66.1085623295526</v>
      </c>
    </row>
    <row r="232">
      <c r="A232" t="n">
        <v>1991</v>
      </c>
      <c r="B232" t="n">
        <v>5</v>
      </c>
      <c r="C232" t="n">
        <v>7</v>
      </c>
      <c r="D232" t="n">
        <v>70.9197834617944</v>
      </c>
    </row>
    <row r="233">
      <c r="A233" t="n">
        <v>1991</v>
      </c>
      <c r="B233" t="n">
        <v>5</v>
      </c>
      <c r="C233" t="n">
        <v>8</v>
      </c>
      <c r="D233" t="n">
        <v>79.0757312991682</v>
      </c>
    </row>
    <row r="234">
      <c r="A234" t="n">
        <v>1991</v>
      </c>
      <c r="B234" t="n">
        <v>5</v>
      </c>
      <c r="C234" t="n">
        <v>9</v>
      </c>
      <c r="D234" t="n">
        <v>91.3768153393026</v>
      </c>
    </row>
    <row r="235">
      <c r="A235" t="n">
        <v>1991</v>
      </c>
      <c r="B235" t="n">
        <v>5</v>
      </c>
      <c r="C235" t="n">
        <v>10</v>
      </c>
      <c r="D235" t="n">
        <v>66.0267336942738</v>
      </c>
    </row>
    <row r="236">
      <c r="A236" t="n">
        <v>1991</v>
      </c>
      <c r="B236" t="n">
        <v>5</v>
      </c>
      <c r="C236" t="n">
        <v>11</v>
      </c>
      <c r="D236" t="n">
        <v>80.253731065555</v>
      </c>
    </row>
    <row r="237">
      <c r="A237" t="n">
        <v>1991</v>
      </c>
      <c r="B237" t="n">
        <v>5</v>
      </c>
      <c r="C237" t="n">
        <v>12</v>
      </c>
      <c r="D237" t="n">
        <v>72.06820770037599</v>
      </c>
    </row>
    <row r="238">
      <c r="A238" t="n">
        <v>1991</v>
      </c>
      <c r="B238" t="n">
        <v>5</v>
      </c>
      <c r="C238" t="n">
        <v>13</v>
      </c>
      <c r="D238" t="n">
        <v>65.769892265186</v>
      </c>
    </row>
    <row r="239">
      <c r="A239" t="n">
        <v>1991</v>
      </c>
      <c r="B239" t="n">
        <v>5</v>
      </c>
      <c r="C239" t="n">
        <v>14</v>
      </c>
      <c r="D239" t="n">
        <v>71.1840417972787</v>
      </c>
    </row>
    <row r="240">
      <c r="A240" t="n">
        <v>1991</v>
      </c>
      <c r="B240" t="n">
        <v>6</v>
      </c>
      <c r="C240" t="n">
        <v>1</v>
      </c>
      <c r="D240" t="n">
        <v>81.56603440241959</v>
      </c>
    </row>
    <row r="241">
      <c r="A241" t="n">
        <v>1991</v>
      </c>
      <c r="B241" t="n">
        <v>6</v>
      </c>
      <c r="C241" t="n">
        <v>2</v>
      </c>
      <c r="D241" t="n">
        <v>75.64040678237851</v>
      </c>
    </row>
    <row r="242">
      <c r="A242" t="n">
        <v>1991</v>
      </c>
      <c r="B242" t="n">
        <v>6</v>
      </c>
      <c r="C242" t="n">
        <v>3</v>
      </c>
      <c r="D242" t="n">
        <v>78.89278266784359</v>
      </c>
    </row>
    <row r="243">
      <c r="A243" t="n">
        <v>1991</v>
      </c>
      <c r="B243" t="n">
        <v>6</v>
      </c>
      <c r="C243" t="n">
        <v>4</v>
      </c>
      <c r="D243" t="n">
        <v>77.9025132407272</v>
      </c>
    </row>
    <row r="244">
      <c r="A244" t="n">
        <v>1991</v>
      </c>
      <c r="B244" t="n">
        <v>6</v>
      </c>
      <c r="C244" t="n">
        <v>5</v>
      </c>
      <c r="D244" t="n">
        <v>83.63504219782611</v>
      </c>
    </row>
    <row r="245">
      <c r="A245" t="n">
        <v>1991</v>
      </c>
      <c r="B245" t="n">
        <v>6</v>
      </c>
      <c r="C245" t="n">
        <v>6</v>
      </c>
      <c r="D245" t="n">
        <v>82.34840953752621</v>
      </c>
    </row>
    <row r="246">
      <c r="A246" t="n">
        <v>1991</v>
      </c>
      <c r="B246" t="n">
        <v>6</v>
      </c>
      <c r="C246" t="n">
        <v>7</v>
      </c>
      <c r="D246" t="n">
        <v>80.0763666683892</v>
      </c>
    </row>
    <row r="247">
      <c r="A247" t="n">
        <v>1991</v>
      </c>
      <c r="B247" t="n">
        <v>6</v>
      </c>
      <c r="C247" t="n">
        <v>8</v>
      </c>
      <c r="D247" t="n">
        <v>87.1404044792903</v>
      </c>
    </row>
    <row r="248">
      <c r="A248" t="n">
        <v>1991</v>
      </c>
      <c r="B248" t="n">
        <v>6</v>
      </c>
      <c r="C248" t="n">
        <v>9</v>
      </c>
      <c r="D248" t="n">
        <v>84.0427399975644</v>
      </c>
    </row>
    <row r="249">
      <c r="A249" t="n">
        <v>1991</v>
      </c>
      <c r="B249" t="n">
        <v>6</v>
      </c>
      <c r="C249" t="n">
        <v>10</v>
      </c>
      <c r="D249" t="n">
        <v>87.019834487221</v>
      </c>
    </row>
    <row r="250">
      <c r="A250" t="n">
        <v>1991</v>
      </c>
      <c r="B250" t="n">
        <v>6</v>
      </c>
      <c r="C250" t="n">
        <v>11</v>
      </c>
      <c r="D250" t="n">
        <v>86.2045396109697</v>
      </c>
    </row>
    <row r="251">
      <c r="A251" t="n">
        <v>1991</v>
      </c>
      <c r="B251" t="n">
        <v>6</v>
      </c>
      <c r="C251" t="n">
        <v>12</v>
      </c>
      <c r="D251" t="n">
        <v>85.8818829765745</v>
      </c>
    </row>
    <row r="252">
      <c r="A252" t="n">
        <v>1991</v>
      </c>
      <c r="B252" t="n">
        <v>6</v>
      </c>
      <c r="C252" t="n">
        <v>13</v>
      </c>
      <c r="D252" t="n">
        <v>84.2407664821488</v>
      </c>
    </row>
    <row r="253">
      <c r="A253" t="n">
        <v>1991</v>
      </c>
      <c r="B253" t="n">
        <v>6</v>
      </c>
      <c r="C253" t="n">
        <v>14</v>
      </c>
      <c r="D253" t="n">
        <v>76.4498529787605</v>
      </c>
    </row>
    <row r="254">
      <c r="A254" t="n">
        <v>1991</v>
      </c>
      <c r="B254" t="n">
        <v>7</v>
      </c>
      <c r="C254" t="n">
        <v>1</v>
      </c>
      <c r="D254" t="n">
        <v>68.16627809752789</v>
      </c>
    </row>
    <row r="255">
      <c r="A255" t="n">
        <v>1991</v>
      </c>
      <c r="B255" t="n">
        <v>7</v>
      </c>
      <c r="C255" t="n">
        <v>2</v>
      </c>
      <c r="D255" t="n">
        <v>72.09568522752021</v>
      </c>
    </row>
    <row r="256">
      <c r="A256" t="n">
        <v>1991</v>
      </c>
      <c r="B256" t="n">
        <v>7</v>
      </c>
      <c r="C256" t="n">
        <v>3</v>
      </c>
      <c r="D256" t="n">
        <v>65.041283206757</v>
      </c>
    </row>
    <row r="257">
      <c r="A257" t="n">
        <v>1991</v>
      </c>
      <c r="B257" t="n">
        <v>7</v>
      </c>
      <c r="C257" t="n">
        <v>4</v>
      </c>
      <c r="D257" t="n">
        <v>67.938558859393</v>
      </c>
    </row>
    <row r="258">
      <c r="A258" t="n">
        <v>1991</v>
      </c>
      <c r="B258" t="n">
        <v>7</v>
      </c>
      <c r="C258" t="n">
        <v>5</v>
      </c>
      <c r="D258" t="n">
        <v>68.95174098238</v>
      </c>
    </row>
    <row r="259">
      <c r="A259" t="n">
        <v>1991</v>
      </c>
      <c r="B259" t="n">
        <v>7</v>
      </c>
      <c r="C259" t="n">
        <v>6</v>
      </c>
      <c r="D259" t="n">
        <v>71.65677519862101</v>
      </c>
    </row>
    <row r="260">
      <c r="A260" t="n">
        <v>1991</v>
      </c>
      <c r="B260" t="n">
        <v>7</v>
      </c>
      <c r="C260" t="n">
        <v>7</v>
      </c>
      <c r="D260" t="n">
        <v>61.0207739447319</v>
      </c>
    </row>
    <row r="261">
      <c r="A261" t="n">
        <v>1991</v>
      </c>
      <c r="B261" t="n">
        <v>7</v>
      </c>
      <c r="C261" t="n">
        <v>8</v>
      </c>
      <c r="D261" t="n">
        <v>65.67838841098759</v>
      </c>
    </row>
    <row r="262">
      <c r="A262" t="n">
        <v>1991</v>
      </c>
      <c r="B262" t="n">
        <v>7</v>
      </c>
      <c r="C262" t="n">
        <v>9</v>
      </c>
      <c r="D262" t="n">
        <v>71.2721122832379</v>
      </c>
    </row>
    <row r="263">
      <c r="A263" t="n">
        <v>1991</v>
      </c>
      <c r="B263" t="n">
        <v>7</v>
      </c>
      <c r="C263" t="n">
        <v>10</v>
      </c>
      <c r="D263" t="n">
        <v>74.13806625342269</v>
      </c>
    </row>
    <row r="264">
      <c r="A264" t="n">
        <v>1991</v>
      </c>
      <c r="B264" t="n">
        <v>7</v>
      </c>
      <c r="C264" t="n">
        <v>11</v>
      </c>
      <c r="D264" t="n">
        <v>64.2059645516143</v>
      </c>
    </row>
    <row r="265">
      <c r="A265" t="n">
        <v>1991</v>
      </c>
      <c r="B265" t="n">
        <v>7</v>
      </c>
      <c r="C265" t="n">
        <v>12</v>
      </c>
      <c r="D265" t="n">
        <v>69.28352583264609</v>
      </c>
    </row>
    <row r="266">
      <c r="A266" t="n">
        <v>1991</v>
      </c>
      <c r="B266" t="n">
        <v>7</v>
      </c>
      <c r="C266" t="n">
        <v>13</v>
      </c>
      <c r="D266" t="n">
        <v>65.3390247838644</v>
      </c>
    </row>
    <row r="267">
      <c r="A267" t="n">
        <v>1991</v>
      </c>
      <c r="B267" t="n">
        <v>7</v>
      </c>
      <c r="C267" t="n">
        <v>14</v>
      </c>
      <c r="D267" t="n">
        <v>54.1886222366153</v>
      </c>
    </row>
    <row r="268">
      <c r="A268" t="n">
        <v>1991</v>
      </c>
      <c r="B268" t="n">
        <v>8</v>
      </c>
      <c r="C268" t="n">
        <v>1</v>
      </c>
      <c r="D268" t="n">
        <v>83.09963196903909</v>
      </c>
    </row>
    <row r="269">
      <c r="A269" t="n">
        <v>1991</v>
      </c>
      <c r="B269" t="n">
        <v>8</v>
      </c>
      <c r="C269" t="n">
        <v>2</v>
      </c>
      <c r="D269" t="n">
        <v>84.7183808617706</v>
      </c>
    </row>
    <row r="270">
      <c r="A270" t="n">
        <v>1991</v>
      </c>
      <c r="B270" t="n">
        <v>8</v>
      </c>
      <c r="C270" t="n">
        <v>3</v>
      </c>
      <c r="D270" t="n">
        <v>80.10438487989761</v>
      </c>
    </row>
    <row r="271">
      <c r="A271" t="n">
        <v>1991</v>
      </c>
      <c r="B271" t="n">
        <v>8</v>
      </c>
      <c r="C271" t="n">
        <v>4</v>
      </c>
      <c r="D271" t="n">
        <v>80.84844972462911</v>
      </c>
    </row>
    <row r="272">
      <c r="A272" t="n">
        <v>1991</v>
      </c>
      <c r="B272" t="n">
        <v>8</v>
      </c>
      <c r="C272" t="n">
        <v>5</v>
      </c>
      <c r="D272" t="n">
        <v>77.0333728231179</v>
      </c>
    </row>
    <row r="273">
      <c r="A273" t="n">
        <v>1991</v>
      </c>
      <c r="B273" t="n">
        <v>8</v>
      </c>
      <c r="C273" t="n">
        <v>6</v>
      </c>
      <c r="D273" t="n">
        <v>74.05203355294981</v>
      </c>
    </row>
    <row r="274">
      <c r="A274" t="n">
        <v>1991</v>
      </c>
      <c r="B274" t="n">
        <v>8</v>
      </c>
      <c r="C274" t="n">
        <v>7</v>
      </c>
      <c r="D274" t="n">
        <v>72.7464908793533</v>
      </c>
    </row>
    <row r="275">
      <c r="A275" t="n">
        <v>1991</v>
      </c>
      <c r="B275" t="n">
        <v>8</v>
      </c>
      <c r="C275" t="n">
        <v>8</v>
      </c>
      <c r="D275" t="n">
        <v>78.09021909457981</v>
      </c>
    </row>
    <row r="276">
      <c r="A276" t="n">
        <v>1991</v>
      </c>
      <c r="B276" t="n">
        <v>8</v>
      </c>
      <c r="C276" t="n">
        <v>9</v>
      </c>
      <c r="D276" t="n">
        <v>83.61478782541511</v>
      </c>
    </row>
    <row r="277">
      <c r="A277" t="n">
        <v>1991</v>
      </c>
      <c r="B277" t="n">
        <v>8</v>
      </c>
      <c r="C277" t="n">
        <v>10</v>
      </c>
      <c r="D277" t="n">
        <v>78.1270706330799</v>
      </c>
    </row>
    <row r="278">
      <c r="A278" t="n">
        <v>1991</v>
      </c>
      <c r="B278" t="n">
        <v>8</v>
      </c>
      <c r="C278" t="n">
        <v>11</v>
      </c>
      <c r="D278" t="n">
        <v>82.2610436287945</v>
      </c>
    </row>
    <row r="279">
      <c r="A279" t="n">
        <v>1991</v>
      </c>
      <c r="B279" t="n">
        <v>8</v>
      </c>
      <c r="C279" t="n">
        <v>12</v>
      </c>
      <c r="D279" t="n">
        <v>80.7769107760427</v>
      </c>
    </row>
    <row r="280">
      <c r="A280" t="n">
        <v>1991</v>
      </c>
      <c r="B280" t="n">
        <v>8</v>
      </c>
      <c r="C280" t="n">
        <v>13</v>
      </c>
      <c r="D280" t="n">
        <v>75.18558872160929</v>
      </c>
    </row>
    <row r="281">
      <c r="A281" t="n">
        <v>1991</v>
      </c>
      <c r="B281" t="n">
        <v>8</v>
      </c>
      <c r="C281" t="n">
        <v>14</v>
      </c>
      <c r="D281" t="n">
        <v>69.4618171538264</v>
      </c>
    </row>
    <row r="282">
      <c r="A282" t="n">
        <v>1991</v>
      </c>
      <c r="B282" t="n">
        <v>9</v>
      </c>
      <c r="C282" t="n">
        <v>1</v>
      </c>
      <c r="D282" t="n">
        <v>100.327786488933</v>
      </c>
    </row>
    <row r="283">
      <c r="A283" t="n">
        <v>1991</v>
      </c>
      <c r="B283" t="n">
        <v>9</v>
      </c>
      <c r="C283" t="n">
        <v>2</v>
      </c>
      <c r="D283" t="n">
        <v>98.2203237655322</v>
      </c>
    </row>
    <row r="284">
      <c r="A284" t="n">
        <v>1991</v>
      </c>
      <c r="B284" t="n">
        <v>9</v>
      </c>
      <c r="C284" t="n">
        <v>3</v>
      </c>
      <c r="D284" t="n">
        <v>94.20139256456051</v>
      </c>
    </row>
    <row r="285">
      <c r="A285" t="n">
        <v>1991</v>
      </c>
      <c r="B285" t="n">
        <v>9</v>
      </c>
      <c r="C285" t="n">
        <v>4</v>
      </c>
      <c r="D285" t="n">
        <v>92.915168353225</v>
      </c>
    </row>
    <row r="286">
      <c r="A286" t="n">
        <v>1991</v>
      </c>
      <c r="B286" t="n">
        <v>9</v>
      </c>
      <c r="C286" t="n">
        <v>5</v>
      </c>
      <c r="D286" t="n">
        <v>91.52814979527359</v>
      </c>
    </row>
    <row r="287">
      <c r="A287" t="n">
        <v>1991</v>
      </c>
      <c r="B287" t="n">
        <v>9</v>
      </c>
      <c r="C287" t="n">
        <v>6</v>
      </c>
      <c r="D287" t="n">
        <v>78.3121390184033</v>
      </c>
    </row>
    <row r="288">
      <c r="A288" t="n">
        <v>1991</v>
      </c>
      <c r="B288" t="n">
        <v>9</v>
      </c>
      <c r="C288" t="n">
        <v>7</v>
      </c>
      <c r="D288" t="n">
        <v>81.8497830229184</v>
      </c>
    </row>
    <row r="289">
      <c r="A289" t="n">
        <v>1991</v>
      </c>
      <c r="B289" t="n">
        <v>9</v>
      </c>
      <c r="C289" t="n">
        <v>8</v>
      </c>
      <c r="D289" t="n">
        <v>77.2225956223083</v>
      </c>
    </row>
    <row r="290">
      <c r="A290" t="n">
        <v>1991</v>
      </c>
      <c r="B290" t="n">
        <v>9</v>
      </c>
      <c r="C290" t="n">
        <v>9</v>
      </c>
      <c r="D290" t="n">
        <v>103.183838672179</v>
      </c>
    </row>
    <row r="291">
      <c r="A291" t="n">
        <v>1991</v>
      </c>
      <c r="B291" t="n">
        <v>9</v>
      </c>
      <c r="C291" t="n">
        <v>10</v>
      </c>
      <c r="D291" t="n">
        <v>81.4003985845892</v>
      </c>
    </row>
    <row r="292">
      <c r="A292" t="n">
        <v>1991</v>
      </c>
      <c r="B292" t="n">
        <v>9</v>
      </c>
      <c r="C292" t="n">
        <v>11</v>
      </c>
      <c r="D292" t="n">
        <v>91.6817618159036</v>
      </c>
    </row>
    <row r="293">
      <c r="A293" t="n">
        <v>1991</v>
      </c>
      <c r="B293" t="n">
        <v>9</v>
      </c>
      <c r="C293" t="n">
        <v>12</v>
      </c>
      <c r="D293" t="n">
        <v>89.7659561924591</v>
      </c>
    </row>
    <row r="294">
      <c r="A294" t="n">
        <v>1991</v>
      </c>
      <c r="B294" t="n">
        <v>9</v>
      </c>
      <c r="C294" t="n">
        <v>13</v>
      </c>
      <c r="D294" t="n">
        <v>85.1634982010236</v>
      </c>
    </row>
    <row r="295">
      <c r="A295" t="n">
        <v>1991</v>
      </c>
      <c r="B295" t="n">
        <v>9</v>
      </c>
      <c r="C295" t="n">
        <v>14</v>
      </c>
      <c r="D295" t="n">
        <v>78.81114609608299</v>
      </c>
    </row>
    <row r="296">
      <c r="A296" t="n">
        <v>1991</v>
      </c>
      <c r="B296" t="n">
        <v>10</v>
      </c>
      <c r="C296" t="n">
        <v>1</v>
      </c>
      <c r="D296" t="n">
        <v>103.360896606917</v>
      </c>
    </row>
    <row r="297">
      <c r="A297" t="n">
        <v>1991</v>
      </c>
      <c r="B297" t="n">
        <v>10</v>
      </c>
      <c r="C297" t="n">
        <v>2</v>
      </c>
      <c r="D297" t="n">
        <v>91.7517656031454</v>
      </c>
    </row>
    <row r="298">
      <c r="A298" t="n">
        <v>1991</v>
      </c>
      <c r="B298" t="n">
        <v>10</v>
      </c>
      <c r="C298" t="n">
        <v>3</v>
      </c>
      <c r="D298" t="n">
        <v>85.9825011582021</v>
      </c>
    </row>
    <row r="299">
      <c r="A299" t="n">
        <v>1991</v>
      </c>
      <c r="B299" t="n">
        <v>10</v>
      </c>
      <c r="C299" t="n">
        <v>4</v>
      </c>
      <c r="D299" t="n">
        <v>92.9683294918551</v>
      </c>
    </row>
    <row r="300">
      <c r="A300" t="n">
        <v>1991</v>
      </c>
      <c r="B300" t="n">
        <v>10</v>
      </c>
      <c r="C300" t="n">
        <v>5</v>
      </c>
      <c r="D300" t="n">
        <v>104.8589102624</v>
      </c>
    </row>
    <row r="301">
      <c r="A301" t="n">
        <v>1991</v>
      </c>
      <c r="B301" t="n">
        <v>10</v>
      </c>
      <c r="C301" t="n">
        <v>6</v>
      </c>
      <c r="D301" t="n">
        <v>103.238367859796</v>
      </c>
    </row>
    <row r="302">
      <c r="A302" t="n">
        <v>1991</v>
      </c>
      <c r="B302" t="n">
        <v>10</v>
      </c>
      <c r="C302" t="n">
        <v>7</v>
      </c>
      <c r="D302" t="n">
        <v>101.359019701275</v>
      </c>
    </row>
    <row r="303">
      <c r="A303" t="n">
        <v>1991</v>
      </c>
      <c r="B303" t="n">
        <v>10</v>
      </c>
      <c r="C303" t="n">
        <v>8</v>
      </c>
      <c r="D303" t="n">
        <v>95.66891773665401</v>
      </c>
    </row>
    <row r="304">
      <c r="A304" t="n">
        <v>1991</v>
      </c>
      <c r="B304" t="n">
        <v>10</v>
      </c>
      <c r="C304" t="n">
        <v>9</v>
      </c>
      <c r="D304" t="n">
        <v>109.565529382072</v>
      </c>
    </row>
    <row r="305">
      <c r="A305" t="n">
        <v>1991</v>
      </c>
      <c r="B305" t="n">
        <v>10</v>
      </c>
      <c r="C305" t="n">
        <v>10</v>
      </c>
      <c r="D305" t="n">
        <v>99.1730862149272</v>
      </c>
    </row>
    <row r="306">
      <c r="A306" t="n">
        <v>1991</v>
      </c>
      <c r="B306" t="n">
        <v>10</v>
      </c>
      <c r="C306" t="n">
        <v>11</v>
      </c>
      <c r="D306" t="n">
        <v>99.50148019252421</v>
      </c>
    </row>
    <row r="307">
      <c r="A307" t="n">
        <v>1991</v>
      </c>
      <c r="B307" t="n">
        <v>10</v>
      </c>
      <c r="C307" t="n">
        <v>12</v>
      </c>
      <c r="D307" t="n">
        <v>100.182115508195</v>
      </c>
    </row>
    <row r="308">
      <c r="A308" t="n">
        <v>1991</v>
      </c>
      <c r="B308" t="n">
        <v>10</v>
      </c>
      <c r="C308" t="n">
        <v>13</v>
      </c>
      <c r="D308" t="n">
        <v>105.545162069556</v>
      </c>
    </row>
    <row r="309">
      <c r="A309" t="n">
        <v>1991</v>
      </c>
      <c r="B309" t="n">
        <v>10</v>
      </c>
      <c r="C309" t="n">
        <v>14</v>
      </c>
      <c r="D309" t="n">
        <v>104.049717060511</v>
      </c>
    </row>
    <row r="310">
      <c r="A310" t="n">
        <v>1991</v>
      </c>
      <c r="B310" t="n">
        <v>11</v>
      </c>
      <c r="C310" t="n">
        <v>1</v>
      </c>
      <c r="D310" t="n">
        <v>128.763982155159</v>
      </c>
    </row>
    <row r="311">
      <c r="A311" t="n">
        <v>1991</v>
      </c>
      <c r="B311" t="n">
        <v>11</v>
      </c>
      <c r="C311" t="n">
        <v>2</v>
      </c>
      <c r="D311" t="n">
        <v>129.007293791662</v>
      </c>
    </row>
    <row r="312">
      <c r="A312" t="n">
        <v>1991</v>
      </c>
      <c r="B312" t="n">
        <v>11</v>
      </c>
      <c r="C312" t="n">
        <v>3</v>
      </c>
      <c r="D312" t="n">
        <v>128.615316332373</v>
      </c>
    </row>
    <row r="313">
      <c r="A313" t="n">
        <v>1991</v>
      </c>
      <c r="B313" t="n">
        <v>11</v>
      </c>
      <c r="C313" t="n">
        <v>4</v>
      </c>
      <c r="D313" t="n">
        <v>128.538943093152</v>
      </c>
    </row>
    <row r="314">
      <c r="A314" t="n">
        <v>1991</v>
      </c>
      <c r="B314" t="n">
        <v>11</v>
      </c>
      <c r="C314" t="n">
        <v>5</v>
      </c>
      <c r="D314" t="n">
        <v>129.418098040807</v>
      </c>
    </row>
    <row r="315">
      <c r="A315" t="n">
        <v>1991</v>
      </c>
      <c r="B315" t="n">
        <v>11</v>
      </c>
      <c r="C315" t="n">
        <v>6</v>
      </c>
      <c r="D315" t="n">
        <v>122.932626574474</v>
      </c>
    </row>
    <row r="316">
      <c r="A316" t="n">
        <v>1991</v>
      </c>
      <c r="B316" t="n">
        <v>11</v>
      </c>
      <c r="C316" t="n">
        <v>7</v>
      </c>
      <c r="D316" t="n">
        <v>130.872032332116</v>
      </c>
    </row>
    <row r="317">
      <c r="A317" t="n">
        <v>1991</v>
      </c>
      <c r="B317" t="n">
        <v>11</v>
      </c>
      <c r="C317" t="n">
        <v>8</v>
      </c>
      <c r="D317" t="n">
        <v>123.138493381254</v>
      </c>
    </row>
    <row r="318">
      <c r="A318" t="n">
        <v>1991</v>
      </c>
      <c r="B318" t="n">
        <v>11</v>
      </c>
      <c r="C318" t="n">
        <v>9</v>
      </c>
      <c r="D318" t="n">
        <v>123.540278552597</v>
      </c>
    </row>
    <row r="319">
      <c r="A319" t="n">
        <v>1991</v>
      </c>
      <c r="B319" t="n">
        <v>11</v>
      </c>
      <c r="C319" t="n">
        <v>10</v>
      </c>
      <c r="D319" t="n">
        <v>118.039904243661</v>
      </c>
    </row>
    <row r="320">
      <c r="A320" t="n">
        <v>1991</v>
      </c>
      <c r="B320" t="n">
        <v>11</v>
      </c>
      <c r="C320" t="n">
        <v>11</v>
      </c>
      <c r="D320" t="n">
        <v>123.688050883095</v>
      </c>
    </row>
    <row r="321">
      <c r="A321" t="n">
        <v>1991</v>
      </c>
      <c r="B321" t="n">
        <v>11</v>
      </c>
      <c r="C321" t="n">
        <v>12</v>
      </c>
      <c r="D321" t="n">
        <v>126.019508993032</v>
      </c>
    </row>
    <row r="322">
      <c r="A322" t="n">
        <v>1991</v>
      </c>
      <c r="B322" t="n">
        <v>11</v>
      </c>
      <c r="C322" t="n">
        <v>13</v>
      </c>
      <c r="D322" t="n">
        <v>125.565205070552</v>
      </c>
    </row>
    <row r="323">
      <c r="A323" t="n">
        <v>1991</v>
      </c>
      <c r="B323" t="n">
        <v>11</v>
      </c>
      <c r="C323" t="n">
        <v>14</v>
      </c>
      <c r="D323" t="n">
        <v>133.674882497218</v>
      </c>
    </row>
    <row r="324">
      <c r="A324" t="n">
        <v>1991</v>
      </c>
      <c r="B324" t="n">
        <v>12</v>
      </c>
      <c r="C324" t="n">
        <v>1</v>
      </c>
      <c r="D324" t="n">
        <v>127.69307779283</v>
      </c>
    </row>
    <row r="325">
      <c r="A325" t="n">
        <v>1991</v>
      </c>
      <c r="B325" t="n">
        <v>12</v>
      </c>
      <c r="C325" t="n">
        <v>2</v>
      </c>
      <c r="D325" t="n">
        <v>130.193282502348</v>
      </c>
    </row>
    <row r="326">
      <c r="A326" t="n">
        <v>1991</v>
      </c>
      <c r="B326" t="n">
        <v>12</v>
      </c>
      <c r="C326" t="n">
        <v>3</v>
      </c>
      <c r="D326" t="n">
        <v>140.989168241557</v>
      </c>
    </row>
    <row r="327">
      <c r="A327" t="n">
        <v>1991</v>
      </c>
      <c r="B327" t="n">
        <v>12</v>
      </c>
      <c r="C327" t="n">
        <v>4</v>
      </c>
      <c r="D327" t="n">
        <v>133.036525378629</v>
      </c>
    </row>
    <row r="328">
      <c r="A328" t="n">
        <v>1991</v>
      </c>
      <c r="B328" t="n">
        <v>12</v>
      </c>
      <c r="C328" t="n">
        <v>5</v>
      </c>
      <c r="D328" t="n">
        <v>131.294357028931</v>
      </c>
    </row>
    <row r="329">
      <c r="A329" t="n">
        <v>1991</v>
      </c>
      <c r="B329" t="n">
        <v>12</v>
      </c>
      <c r="C329" t="n">
        <v>6</v>
      </c>
      <c r="D329" t="n">
        <v>131.005092525529</v>
      </c>
    </row>
    <row r="330">
      <c r="A330" t="n">
        <v>1991</v>
      </c>
      <c r="B330" t="n">
        <v>12</v>
      </c>
      <c r="C330" t="n">
        <v>7</v>
      </c>
      <c r="D330" t="n">
        <v>140.631980038171</v>
      </c>
    </row>
    <row r="331">
      <c r="A331" t="n">
        <v>1991</v>
      </c>
      <c r="B331" t="n">
        <v>12</v>
      </c>
      <c r="C331" t="n">
        <v>8</v>
      </c>
      <c r="D331" t="n">
        <v>140.370235431978</v>
      </c>
    </row>
    <row r="332">
      <c r="A332" t="n">
        <v>1991</v>
      </c>
      <c r="B332" t="n">
        <v>12</v>
      </c>
      <c r="C332" t="n">
        <v>9</v>
      </c>
      <c r="D332" t="n">
        <v>121.077749216297</v>
      </c>
    </row>
    <row r="333">
      <c r="A333" t="n">
        <v>1991</v>
      </c>
      <c r="B333" t="n">
        <v>12</v>
      </c>
      <c r="C333" t="n">
        <v>10</v>
      </c>
      <c r="D333" t="n">
        <v>130.375665301422</v>
      </c>
    </row>
    <row r="334">
      <c r="A334" t="n">
        <v>1991</v>
      </c>
      <c r="B334" t="n">
        <v>12</v>
      </c>
      <c r="C334" t="n">
        <v>11</v>
      </c>
      <c r="D334" t="n">
        <v>126.563961476457</v>
      </c>
    </row>
    <row r="335">
      <c r="A335" t="n">
        <v>1991</v>
      </c>
      <c r="B335" t="n">
        <v>12</v>
      </c>
      <c r="C335" t="n">
        <v>12</v>
      </c>
      <c r="D335" t="n">
        <v>127.128647730538</v>
      </c>
    </row>
    <row r="336">
      <c r="A336" t="n">
        <v>1991</v>
      </c>
      <c r="B336" t="n">
        <v>12</v>
      </c>
      <c r="C336" t="n">
        <v>13</v>
      </c>
      <c r="D336" t="n">
        <v>132.092839327939</v>
      </c>
    </row>
    <row r="337">
      <c r="A337" t="n">
        <v>1991</v>
      </c>
      <c r="B337" t="n">
        <v>12</v>
      </c>
      <c r="C337" t="n">
        <v>14</v>
      </c>
      <c r="D337" t="n">
        <v>143.640898684924</v>
      </c>
    </row>
    <row r="338">
      <c r="A338" t="n">
        <v>1992</v>
      </c>
      <c r="B338" t="n">
        <v>1</v>
      </c>
      <c r="C338" t="n">
        <v>1</v>
      </c>
      <c r="D338" t="n">
        <v>130.979148871212</v>
      </c>
    </row>
    <row r="339">
      <c r="A339" t="n">
        <v>1992</v>
      </c>
      <c r="B339" t="n">
        <v>1</v>
      </c>
      <c r="C339" t="n">
        <v>2</v>
      </c>
      <c r="D339" t="n">
        <v>132.318909220778</v>
      </c>
    </row>
    <row r="340">
      <c r="A340" t="n">
        <v>1992</v>
      </c>
      <c r="B340" t="n">
        <v>1</v>
      </c>
      <c r="C340" t="n">
        <v>3</v>
      </c>
      <c r="D340" t="n">
        <v>134.528325922927</v>
      </c>
    </row>
    <row r="341">
      <c r="A341" t="n">
        <v>1992</v>
      </c>
      <c r="B341" t="n">
        <v>1</v>
      </c>
      <c r="C341" t="n">
        <v>4</v>
      </c>
      <c r="D341" t="n">
        <v>134.168862104276</v>
      </c>
    </row>
    <row r="342">
      <c r="A342" t="n">
        <v>1992</v>
      </c>
      <c r="B342" t="n">
        <v>1</v>
      </c>
      <c r="C342" t="n">
        <v>5</v>
      </c>
      <c r="D342" t="n">
        <v>135.353181053218</v>
      </c>
    </row>
    <row r="343">
      <c r="A343" t="n">
        <v>1992</v>
      </c>
      <c r="B343" t="n">
        <v>1</v>
      </c>
      <c r="C343" t="n">
        <v>6</v>
      </c>
      <c r="D343" t="n">
        <v>127.63818843036</v>
      </c>
    </row>
    <row r="344">
      <c r="A344" t="n">
        <v>1992</v>
      </c>
      <c r="B344" t="n">
        <v>1</v>
      </c>
      <c r="C344" t="n">
        <v>7</v>
      </c>
      <c r="D344" t="n">
        <v>137.670092376572</v>
      </c>
    </row>
    <row r="345">
      <c r="A345" t="n">
        <v>1992</v>
      </c>
      <c r="B345" t="n">
        <v>1</v>
      </c>
      <c r="C345" t="n">
        <v>8</v>
      </c>
      <c r="D345" t="n">
        <v>127.788975932404</v>
      </c>
    </row>
    <row r="346">
      <c r="A346" t="n">
        <v>1992</v>
      </c>
      <c r="B346" t="n">
        <v>1</v>
      </c>
      <c r="C346" t="n">
        <v>9</v>
      </c>
      <c r="D346" t="n">
        <v>119.296167769035</v>
      </c>
    </row>
    <row r="347">
      <c r="A347" t="n">
        <v>1992</v>
      </c>
      <c r="B347" t="n">
        <v>1</v>
      </c>
      <c r="C347" t="n">
        <v>10</v>
      </c>
      <c r="D347" t="n">
        <v>121.787648964245</v>
      </c>
    </row>
    <row r="348">
      <c r="A348" t="n">
        <v>1992</v>
      </c>
      <c r="B348" t="n">
        <v>1</v>
      </c>
      <c r="C348" t="n">
        <v>11</v>
      </c>
      <c r="D348" t="n">
        <v>115.82125914345</v>
      </c>
    </row>
    <row r="349">
      <c r="A349" t="n">
        <v>1992</v>
      </c>
      <c r="B349" t="n">
        <v>1</v>
      </c>
      <c r="C349" t="n">
        <v>12</v>
      </c>
      <c r="D349" t="n">
        <v>120.787018861533</v>
      </c>
    </row>
    <row r="350">
      <c r="A350" t="n">
        <v>1992</v>
      </c>
      <c r="B350" t="n">
        <v>1</v>
      </c>
      <c r="C350" t="n">
        <v>13</v>
      </c>
      <c r="D350" t="n">
        <v>126.531988296213</v>
      </c>
    </row>
    <row r="351">
      <c r="A351" t="n">
        <v>1992</v>
      </c>
      <c r="B351" t="n">
        <v>1</v>
      </c>
      <c r="C351" t="n">
        <v>14</v>
      </c>
      <c r="D351" t="n">
        <v>140.157734415722</v>
      </c>
    </row>
    <row r="352">
      <c r="A352" t="n">
        <v>1992</v>
      </c>
      <c r="B352" t="n">
        <v>2</v>
      </c>
      <c r="C352" t="n">
        <v>1</v>
      </c>
      <c r="D352" t="n">
        <v>120.434915960641</v>
      </c>
    </row>
    <row r="353">
      <c r="A353" t="n">
        <v>1992</v>
      </c>
      <c r="B353" t="n">
        <v>2</v>
      </c>
      <c r="C353" t="n">
        <v>2</v>
      </c>
      <c r="D353" t="n">
        <v>130.263335680977</v>
      </c>
    </row>
    <row r="354">
      <c r="A354" t="n">
        <v>1992</v>
      </c>
      <c r="B354" t="n">
        <v>2</v>
      </c>
      <c r="C354" t="n">
        <v>3</v>
      </c>
      <c r="D354" t="n">
        <v>137.3876799245</v>
      </c>
    </row>
    <row r="355">
      <c r="A355" t="n">
        <v>1992</v>
      </c>
      <c r="B355" t="n">
        <v>2</v>
      </c>
      <c r="C355" t="n">
        <v>4</v>
      </c>
      <c r="D355" t="n">
        <v>128.32126045854</v>
      </c>
    </row>
    <row r="356">
      <c r="A356" t="n">
        <v>1992</v>
      </c>
      <c r="B356" t="n">
        <v>2</v>
      </c>
      <c r="C356" t="n">
        <v>5</v>
      </c>
      <c r="D356" t="n">
        <v>119.910020601218</v>
      </c>
    </row>
    <row r="357">
      <c r="A357" t="n">
        <v>1992</v>
      </c>
      <c r="B357" t="n">
        <v>2</v>
      </c>
      <c r="C357" t="n">
        <v>6</v>
      </c>
      <c r="D357" t="n">
        <v>119.873269101457</v>
      </c>
    </row>
    <row r="358">
      <c r="A358" t="n">
        <v>1992</v>
      </c>
      <c r="B358" t="n">
        <v>2</v>
      </c>
      <c r="C358" t="n">
        <v>7</v>
      </c>
      <c r="D358" t="n">
        <v>120.394622670335</v>
      </c>
    </row>
    <row r="359">
      <c r="A359" t="n">
        <v>1992</v>
      </c>
      <c r="B359" t="n">
        <v>2</v>
      </c>
      <c r="C359" t="n">
        <v>8</v>
      </c>
      <c r="D359" t="n">
        <v>123.79687694682</v>
      </c>
    </row>
    <row r="360">
      <c r="A360" t="n">
        <v>1992</v>
      </c>
      <c r="B360" t="n">
        <v>2</v>
      </c>
      <c r="C360" t="n">
        <v>9</v>
      </c>
      <c r="D360" t="n">
        <v>120.440870192244</v>
      </c>
    </row>
    <row r="361">
      <c r="A361" t="n">
        <v>1992</v>
      </c>
      <c r="B361" t="n">
        <v>2</v>
      </c>
      <c r="C361" t="n">
        <v>10</v>
      </c>
      <c r="D361" t="n">
        <v>121.160930387202</v>
      </c>
    </row>
    <row r="362">
      <c r="A362" t="n">
        <v>1992</v>
      </c>
      <c r="B362" t="n">
        <v>2</v>
      </c>
      <c r="C362" t="n">
        <v>11</v>
      </c>
      <c r="D362" t="n">
        <v>124.786083019162</v>
      </c>
    </row>
    <row r="363">
      <c r="A363" t="n">
        <v>1992</v>
      </c>
      <c r="B363" t="n">
        <v>2</v>
      </c>
      <c r="C363" t="n">
        <v>12</v>
      </c>
      <c r="D363" t="n">
        <v>124.312299320127</v>
      </c>
    </row>
    <row r="364">
      <c r="A364" t="n">
        <v>1992</v>
      </c>
      <c r="B364" t="n">
        <v>2</v>
      </c>
      <c r="C364" t="n">
        <v>13</v>
      </c>
      <c r="D364" t="n">
        <v>121.31248758466</v>
      </c>
    </row>
    <row r="365">
      <c r="A365" t="n">
        <v>1992</v>
      </c>
      <c r="B365" t="n">
        <v>2</v>
      </c>
      <c r="C365" t="n">
        <v>14</v>
      </c>
      <c r="D365" t="n">
        <v>118.32199670946</v>
      </c>
    </row>
    <row r="366">
      <c r="A366" t="n">
        <v>1992</v>
      </c>
      <c r="B366" t="n">
        <v>3</v>
      </c>
      <c r="C366" t="n">
        <v>1</v>
      </c>
      <c r="D366" t="n">
        <v>137.030970659221</v>
      </c>
    </row>
    <row r="367">
      <c r="A367" t="n">
        <v>1992</v>
      </c>
      <c r="B367" t="n">
        <v>3</v>
      </c>
      <c r="C367" t="n">
        <v>2</v>
      </c>
      <c r="D367" t="n">
        <v>128.924715017204</v>
      </c>
    </row>
    <row r="368">
      <c r="A368" t="n">
        <v>1992</v>
      </c>
      <c r="B368" t="n">
        <v>3</v>
      </c>
      <c r="C368" t="n">
        <v>3</v>
      </c>
      <c r="D368" t="n">
        <v>119.855929976756</v>
      </c>
    </row>
    <row r="369">
      <c r="A369" t="n">
        <v>1992</v>
      </c>
      <c r="B369" t="n">
        <v>3</v>
      </c>
      <c r="C369" t="n">
        <v>4</v>
      </c>
      <c r="D369" t="n">
        <v>128.239788699156</v>
      </c>
    </row>
    <row r="370">
      <c r="A370" t="n">
        <v>1992</v>
      </c>
      <c r="B370" t="n">
        <v>3</v>
      </c>
      <c r="C370" t="n">
        <v>5</v>
      </c>
      <c r="D370" t="n">
        <v>136.134946730654</v>
      </c>
    </row>
    <row r="371">
      <c r="A371" t="n">
        <v>1992</v>
      </c>
      <c r="B371" t="n">
        <v>3</v>
      </c>
      <c r="C371" t="n">
        <v>6</v>
      </c>
      <c r="D371" t="n">
        <v>127.370577849903</v>
      </c>
    </row>
    <row r="372">
      <c r="A372" t="n">
        <v>1992</v>
      </c>
      <c r="B372" t="n">
        <v>3</v>
      </c>
      <c r="C372" t="n">
        <v>7</v>
      </c>
      <c r="D372" t="n">
        <v>125.140315895438</v>
      </c>
    </row>
    <row r="373">
      <c r="A373" t="n">
        <v>1992</v>
      </c>
      <c r="B373" t="n">
        <v>3</v>
      </c>
      <c r="C373" t="n">
        <v>8</v>
      </c>
      <c r="D373" t="n">
        <v>117.088650079869</v>
      </c>
    </row>
    <row r="374">
      <c r="A374" t="n">
        <v>1992</v>
      </c>
      <c r="B374" t="n">
        <v>3</v>
      </c>
      <c r="C374" t="n">
        <v>9</v>
      </c>
      <c r="D374" t="n">
        <v>135.695442984771</v>
      </c>
    </row>
    <row r="375">
      <c r="A375" t="n">
        <v>1992</v>
      </c>
      <c r="B375" t="n">
        <v>3</v>
      </c>
      <c r="C375" t="n">
        <v>10</v>
      </c>
      <c r="D375" t="n">
        <v>126.151511613419</v>
      </c>
    </row>
    <row r="376">
      <c r="A376" t="n">
        <v>1992</v>
      </c>
      <c r="B376" t="n">
        <v>3</v>
      </c>
      <c r="C376" t="n">
        <v>11</v>
      </c>
      <c r="D376" t="n">
        <v>124.111426521199</v>
      </c>
    </row>
    <row r="377">
      <c r="A377" t="n">
        <v>1992</v>
      </c>
      <c r="B377" t="n">
        <v>3</v>
      </c>
      <c r="C377" t="n">
        <v>12</v>
      </c>
      <c r="D377" t="n">
        <v>130.588411822995</v>
      </c>
    </row>
    <row r="378">
      <c r="A378" t="n">
        <v>1992</v>
      </c>
      <c r="B378" t="n">
        <v>3</v>
      </c>
      <c r="C378" t="n">
        <v>13</v>
      </c>
      <c r="D378" t="n">
        <v>130.731057233531</v>
      </c>
    </row>
    <row r="379">
      <c r="A379" t="n">
        <v>1992</v>
      </c>
      <c r="B379" t="n">
        <v>3</v>
      </c>
      <c r="C379" t="n">
        <v>14</v>
      </c>
      <c r="D379" t="n">
        <v>119.241295740734</v>
      </c>
    </row>
    <row r="380">
      <c r="A380" t="n">
        <v>1992</v>
      </c>
      <c r="B380" t="n">
        <v>4</v>
      </c>
      <c r="C380" t="n">
        <v>1</v>
      </c>
      <c r="D380" t="n">
        <v>88.97265718715779</v>
      </c>
    </row>
    <row r="381">
      <c r="A381" t="n">
        <v>1992</v>
      </c>
      <c r="B381" t="n">
        <v>4</v>
      </c>
      <c r="C381" t="n">
        <v>2</v>
      </c>
      <c r="D381" t="n">
        <v>96.90348543784501</v>
      </c>
    </row>
    <row r="382">
      <c r="A382" t="n">
        <v>1992</v>
      </c>
      <c r="B382" t="n">
        <v>4</v>
      </c>
      <c r="C382" t="n">
        <v>3</v>
      </c>
      <c r="D382" t="n">
        <v>89.72357126236849</v>
      </c>
    </row>
    <row r="383">
      <c r="A383" t="n">
        <v>1992</v>
      </c>
      <c r="B383" t="n">
        <v>4</v>
      </c>
      <c r="C383" t="n">
        <v>4</v>
      </c>
      <c r="D383" t="n">
        <v>93.78060383092979</v>
      </c>
    </row>
    <row r="384">
      <c r="A384" t="n">
        <v>1992</v>
      </c>
      <c r="B384" t="n">
        <v>4</v>
      </c>
      <c r="C384" t="n">
        <v>5</v>
      </c>
      <c r="D384" t="n">
        <v>87.5076798293445</v>
      </c>
    </row>
    <row r="385">
      <c r="A385" t="n">
        <v>1992</v>
      </c>
      <c r="B385" t="n">
        <v>4</v>
      </c>
      <c r="C385" t="n">
        <v>6</v>
      </c>
      <c r="D385" t="n">
        <v>88.2171939972403</v>
      </c>
    </row>
    <row r="386">
      <c r="A386" t="n">
        <v>1992</v>
      </c>
      <c r="B386" t="n">
        <v>4</v>
      </c>
      <c r="C386" t="n">
        <v>7</v>
      </c>
      <c r="D386" t="n">
        <v>91.9947993916349</v>
      </c>
    </row>
    <row r="387">
      <c r="A387" t="n">
        <v>1992</v>
      </c>
      <c r="B387" t="n">
        <v>4</v>
      </c>
      <c r="C387" t="n">
        <v>8</v>
      </c>
      <c r="D387" t="n">
        <v>91.701969890523</v>
      </c>
    </row>
    <row r="388">
      <c r="A388" t="n">
        <v>1992</v>
      </c>
      <c r="B388" t="n">
        <v>4</v>
      </c>
      <c r="C388" t="n">
        <v>9</v>
      </c>
      <c r="D388" t="n">
        <v>86.147715267774</v>
      </c>
    </row>
    <row r="389">
      <c r="A389" t="n">
        <v>1992</v>
      </c>
      <c r="B389" t="n">
        <v>4</v>
      </c>
      <c r="C389" t="n">
        <v>10</v>
      </c>
      <c r="D389" t="n">
        <v>86.23488326958621</v>
      </c>
    </row>
    <row r="390">
      <c r="A390" t="n">
        <v>1992</v>
      </c>
      <c r="B390" t="n">
        <v>4</v>
      </c>
      <c r="C390" t="n">
        <v>11</v>
      </c>
      <c r="D390" t="n">
        <v>88.931535237525</v>
      </c>
    </row>
    <row r="391">
      <c r="A391" t="n">
        <v>1992</v>
      </c>
      <c r="B391" t="n">
        <v>4</v>
      </c>
      <c r="C391" t="n">
        <v>12</v>
      </c>
      <c r="D391" t="n">
        <v>92.25450302364059</v>
      </c>
    </row>
    <row r="392">
      <c r="A392" t="n">
        <v>1992</v>
      </c>
      <c r="B392" t="n">
        <v>4</v>
      </c>
      <c r="C392" t="n">
        <v>13</v>
      </c>
      <c r="D392" t="n">
        <v>89.4443213054474</v>
      </c>
    </row>
    <row r="393">
      <c r="A393" t="n">
        <v>1992</v>
      </c>
      <c r="B393" t="n">
        <v>4</v>
      </c>
      <c r="C393" t="n">
        <v>14</v>
      </c>
      <c r="D393" t="n">
        <v>90.0535488694551</v>
      </c>
    </row>
    <row r="394">
      <c r="A394" t="n">
        <v>1992</v>
      </c>
      <c r="B394" t="n">
        <v>5</v>
      </c>
      <c r="C394" t="n">
        <v>1</v>
      </c>
      <c r="D394" t="n">
        <v>88.14858218335439</v>
      </c>
    </row>
    <row r="395">
      <c r="A395" t="n">
        <v>1992</v>
      </c>
      <c r="B395" t="n">
        <v>5</v>
      </c>
      <c r="C395" t="n">
        <v>2</v>
      </c>
      <c r="D395" t="n">
        <v>81.23427346948489</v>
      </c>
    </row>
    <row r="396">
      <c r="A396" t="n">
        <v>1992</v>
      </c>
      <c r="B396" t="n">
        <v>5</v>
      </c>
      <c r="C396" t="n">
        <v>3</v>
      </c>
      <c r="D396" t="n">
        <v>83.8282472872454</v>
      </c>
    </row>
    <row r="397">
      <c r="A397" t="n">
        <v>1992</v>
      </c>
      <c r="B397" t="n">
        <v>5</v>
      </c>
      <c r="C397" t="n">
        <v>4</v>
      </c>
      <c r="D397" t="n">
        <v>80.95917599312359</v>
      </c>
    </row>
    <row r="398">
      <c r="A398" t="n">
        <v>1992</v>
      </c>
      <c r="B398" t="n">
        <v>5</v>
      </c>
      <c r="C398" t="n">
        <v>5</v>
      </c>
      <c r="D398" t="n">
        <v>91.44882995413029</v>
      </c>
    </row>
    <row r="399">
      <c r="A399" t="n">
        <v>1992</v>
      </c>
      <c r="B399" t="n">
        <v>5</v>
      </c>
      <c r="C399" t="n">
        <v>6</v>
      </c>
      <c r="D399" t="n">
        <v>100.398556368977</v>
      </c>
    </row>
    <row r="400">
      <c r="A400" t="n">
        <v>1992</v>
      </c>
      <c r="B400" t="n">
        <v>5</v>
      </c>
      <c r="C400" t="n">
        <v>7</v>
      </c>
      <c r="D400" t="n">
        <v>86.80946508220821</v>
      </c>
    </row>
    <row r="401">
      <c r="A401" t="n">
        <v>1992</v>
      </c>
      <c r="B401" t="n">
        <v>5</v>
      </c>
      <c r="C401" t="n">
        <v>8</v>
      </c>
      <c r="D401" t="n">
        <v>95.82219320395269</v>
      </c>
    </row>
    <row r="402">
      <c r="A402" t="n">
        <v>1992</v>
      </c>
      <c r="B402" t="n">
        <v>5</v>
      </c>
      <c r="C402" t="n">
        <v>9</v>
      </c>
      <c r="D402" t="n">
        <v>91.7263253746967</v>
      </c>
    </row>
    <row r="403">
      <c r="A403" t="n">
        <v>1992</v>
      </c>
      <c r="B403" t="n">
        <v>5</v>
      </c>
      <c r="C403" t="n">
        <v>10</v>
      </c>
      <c r="D403" t="n">
        <v>99.4098163369857</v>
      </c>
    </row>
    <row r="404">
      <c r="A404" t="n">
        <v>1992</v>
      </c>
      <c r="B404" t="n">
        <v>5</v>
      </c>
      <c r="C404" t="n">
        <v>11</v>
      </c>
      <c r="D404" t="n">
        <v>74.98773359523111</v>
      </c>
    </row>
    <row r="405">
      <c r="A405" t="n">
        <v>1992</v>
      </c>
      <c r="B405" t="n">
        <v>5</v>
      </c>
      <c r="C405" t="n">
        <v>12</v>
      </c>
      <c r="D405" t="n">
        <v>81.069621915851</v>
      </c>
    </row>
    <row r="406">
      <c r="A406" t="n">
        <v>1992</v>
      </c>
      <c r="B406" t="n">
        <v>5</v>
      </c>
      <c r="C406" t="n">
        <v>13</v>
      </c>
      <c r="D406" t="n">
        <v>84.2838250426873</v>
      </c>
    </row>
    <row r="407">
      <c r="A407" t="n">
        <v>1992</v>
      </c>
      <c r="B407" t="n">
        <v>5</v>
      </c>
      <c r="C407" t="n">
        <v>14</v>
      </c>
      <c r="D407" t="n">
        <v>84.1562715491128</v>
      </c>
    </row>
    <row r="408">
      <c r="A408" t="n">
        <v>1992</v>
      </c>
      <c r="B408" t="n">
        <v>6</v>
      </c>
      <c r="C408" t="n">
        <v>1</v>
      </c>
      <c r="D408" t="n">
        <v>67.23329345735979</v>
      </c>
    </row>
    <row r="409">
      <c r="A409" t="n">
        <v>1992</v>
      </c>
      <c r="B409" t="n">
        <v>6</v>
      </c>
      <c r="C409" t="n">
        <v>2</v>
      </c>
      <c r="D409" t="n">
        <v>66.8653338583467</v>
      </c>
    </row>
    <row r="410">
      <c r="A410" t="n">
        <v>1992</v>
      </c>
      <c r="B410" t="n">
        <v>6</v>
      </c>
      <c r="C410" t="n">
        <v>3</v>
      </c>
      <c r="D410" t="n">
        <v>57.1488575983605</v>
      </c>
    </row>
    <row r="411">
      <c r="A411" t="n">
        <v>1992</v>
      </c>
      <c r="B411" t="n">
        <v>6</v>
      </c>
      <c r="C411" t="n">
        <v>4</v>
      </c>
      <c r="D411" t="n">
        <v>62.88544880814661</v>
      </c>
    </row>
    <row r="412">
      <c r="A412" t="n">
        <v>1992</v>
      </c>
      <c r="B412" t="n">
        <v>6</v>
      </c>
      <c r="C412" t="n">
        <v>5</v>
      </c>
      <c r="D412" t="n">
        <v>66.2788241785512</v>
      </c>
    </row>
    <row r="413">
      <c r="A413" t="n">
        <v>1992</v>
      </c>
      <c r="B413" t="n">
        <v>6</v>
      </c>
      <c r="C413" t="n">
        <v>6</v>
      </c>
      <c r="D413" t="n">
        <v>79.18900220903599</v>
      </c>
    </row>
    <row r="414">
      <c r="A414" t="n">
        <v>1992</v>
      </c>
      <c r="B414" t="n">
        <v>6</v>
      </c>
      <c r="C414" t="n">
        <v>7</v>
      </c>
      <c r="D414" t="n">
        <v>68.5584102373215</v>
      </c>
    </row>
    <row r="415">
      <c r="A415" t="n">
        <v>1992</v>
      </c>
      <c r="B415" t="n">
        <v>6</v>
      </c>
      <c r="C415" t="n">
        <v>8</v>
      </c>
      <c r="D415" t="n">
        <v>80.97404538350639</v>
      </c>
    </row>
    <row r="416">
      <c r="A416" t="n">
        <v>1992</v>
      </c>
      <c r="B416" t="n">
        <v>6</v>
      </c>
      <c r="C416" t="n">
        <v>9</v>
      </c>
      <c r="D416" t="n">
        <v>71.8290606402185</v>
      </c>
    </row>
    <row r="417">
      <c r="A417" t="n">
        <v>1992</v>
      </c>
      <c r="B417" t="n">
        <v>6</v>
      </c>
      <c r="C417" t="n">
        <v>10</v>
      </c>
      <c r="D417" t="n">
        <v>81.4434154191315</v>
      </c>
    </row>
    <row r="418">
      <c r="A418" t="n">
        <v>1992</v>
      </c>
      <c r="B418" t="n">
        <v>6</v>
      </c>
      <c r="C418" t="n">
        <v>11</v>
      </c>
      <c r="D418" t="n">
        <v>58.8176125641905</v>
      </c>
    </row>
    <row r="419">
      <c r="A419" t="n">
        <v>1992</v>
      </c>
      <c r="B419" t="n">
        <v>6</v>
      </c>
      <c r="C419" t="n">
        <v>12</v>
      </c>
      <c r="D419" t="n">
        <v>63.61900138407231</v>
      </c>
    </row>
    <row r="420">
      <c r="A420" t="n">
        <v>1992</v>
      </c>
      <c r="B420" t="n">
        <v>6</v>
      </c>
      <c r="C420" t="n">
        <v>13</v>
      </c>
      <c r="D420" t="n">
        <v>66.374389193433</v>
      </c>
    </row>
    <row r="421">
      <c r="A421" t="n">
        <v>1992</v>
      </c>
      <c r="B421" t="n">
        <v>6</v>
      </c>
      <c r="C421" t="n">
        <v>14</v>
      </c>
      <c r="D421" t="n">
        <v>68.52974608071139</v>
      </c>
    </row>
    <row r="422">
      <c r="A422" t="n">
        <v>1992</v>
      </c>
      <c r="B422" t="n">
        <v>7</v>
      </c>
      <c r="C422" t="n">
        <v>1</v>
      </c>
      <c r="D422" t="n">
        <v>65.87043296036509</v>
      </c>
    </row>
    <row r="423">
      <c r="A423" t="n">
        <v>1992</v>
      </c>
      <c r="B423" t="n">
        <v>7</v>
      </c>
      <c r="C423" t="n">
        <v>2</v>
      </c>
      <c r="D423" t="n">
        <v>71.131889843764</v>
      </c>
    </row>
    <row r="424">
      <c r="A424" t="n">
        <v>1992</v>
      </c>
      <c r="B424" t="n">
        <v>7</v>
      </c>
      <c r="C424" t="n">
        <v>3</v>
      </c>
      <c r="D424" t="n">
        <v>76.148303614748</v>
      </c>
    </row>
    <row r="425">
      <c r="A425" t="n">
        <v>1992</v>
      </c>
      <c r="B425" t="n">
        <v>7</v>
      </c>
      <c r="C425" t="n">
        <v>4</v>
      </c>
      <c r="D425" t="n">
        <v>70.7551825864487</v>
      </c>
    </row>
    <row r="426">
      <c r="A426" t="n">
        <v>1992</v>
      </c>
      <c r="B426" t="n">
        <v>7</v>
      </c>
      <c r="C426" t="n">
        <v>5</v>
      </c>
      <c r="D426" t="n">
        <v>65.8143710843013</v>
      </c>
    </row>
    <row r="427">
      <c r="A427" t="n">
        <v>1992</v>
      </c>
      <c r="B427" t="n">
        <v>7</v>
      </c>
      <c r="C427" t="n">
        <v>6</v>
      </c>
      <c r="D427" t="n">
        <v>70.3961607832605</v>
      </c>
    </row>
    <row r="428">
      <c r="A428" t="n">
        <v>1992</v>
      </c>
      <c r="B428" t="n">
        <v>7</v>
      </c>
      <c r="C428" t="n">
        <v>7</v>
      </c>
      <c r="D428" t="n">
        <v>68.0516716792657</v>
      </c>
    </row>
    <row r="429">
      <c r="A429" t="n">
        <v>1992</v>
      </c>
      <c r="B429" t="n">
        <v>7</v>
      </c>
      <c r="C429" t="n">
        <v>8</v>
      </c>
      <c r="D429" t="n">
        <v>71.4574977512806</v>
      </c>
    </row>
    <row r="430">
      <c r="A430" t="n">
        <v>1992</v>
      </c>
      <c r="B430" t="n">
        <v>7</v>
      </c>
      <c r="C430" t="n">
        <v>9</v>
      </c>
      <c r="D430" t="n">
        <v>65.20530250840089</v>
      </c>
    </row>
    <row r="431">
      <c r="A431" t="n">
        <v>1992</v>
      </c>
      <c r="B431" t="n">
        <v>7</v>
      </c>
      <c r="C431" t="n">
        <v>10</v>
      </c>
      <c r="D431" t="n">
        <v>72.2723232725381</v>
      </c>
    </row>
    <row r="432">
      <c r="A432" t="n">
        <v>1992</v>
      </c>
      <c r="B432" t="n">
        <v>7</v>
      </c>
      <c r="C432" t="n">
        <v>11</v>
      </c>
      <c r="D432" t="n">
        <v>71.73290023164711</v>
      </c>
    </row>
    <row r="433">
      <c r="A433" t="n">
        <v>1992</v>
      </c>
      <c r="B433" t="n">
        <v>7</v>
      </c>
      <c r="C433" t="n">
        <v>12</v>
      </c>
      <c r="D433" t="n">
        <v>68.0894825997443</v>
      </c>
    </row>
    <row r="434">
      <c r="A434" t="n">
        <v>1992</v>
      </c>
      <c r="B434" t="n">
        <v>7</v>
      </c>
      <c r="C434" t="n">
        <v>13</v>
      </c>
      <c r="D434" t="n">
        <v>67.0485182563948</v>
      </c>
    </row>
    <row r="435">
      <c r="A435" t="n">
        <v>1992</v>
      </c>
      <c r="B435" t="n">
        <v>7</v>
      </c>
      <c r="C435" t="n">
        <v>14</v>
      </c>
      <c r="D435" t="n">
        <v>68.02116309938249</v>
      </c>
    </row>
    <row r="436">
      <c r="A436" t="n">
        <v>1992</v>
      </c>
      <c r="B436" t="n">
        <v>8</v>
      </c>
      <c r="C436" t="n">
        <v>1</v>
      </c>
      <c r="D436" t="n">
        <v>112.315683463977</v>
      </c>
    </row>
    <row r="437">
      <c r="A437" t="n">
        <v>1992</v>
      </c>
      <c r="B437" t="n">
        <v>8</v>
      </c>
      <c r="C437" t="n">
        <v>2</v>
      </c>
      <c r="D437" t="n">
        <v>103.374537682579</v>
      </c>
    </row>
    <row r="438">
      <c r="A438" t="n">
        <v>1992</v>
      </c>
      <c r="B438" t="n">
        <v>8</v>
      </c>
      <c r="C438" t="n">
        <v>3</v>
      </c>
      <c r="D438" t="n">
        <v>103.703519604719</v>
      </c>
    </row>
    <row r="439">
      <c r="A439" t="n">
        <v>1992</v>
      </c>
      <c r="B439" t="n">
        <v>8</v>
      </c>
      <c r="C439" t="n">
        <v>4</v>
      </c>
      <c r="D439" t="n">
        <v>104.263351136808</v>
      </c>
    </row>
    <row r="440">
      <c r="A440" t="n">
        <v>1992</v>
      </c>
      <c r="B440" t="n">
        <v>8</v>
      </c>
      <c r="C440" t="n">
        <v>5</v>
      </c>
      <c r="D440" t="n">
        <v>112.393618253872</v>
      </c>
    </row>
    <row r="441">
      <c r="A441" t="n">
        <v>1992</v>
      </c>
      <c r="B441" t="n">
        <v>8</v>
      </c>
      <c r="C441" t="n">
        <v>6</v>
      </c>
      <c r="D441" t="n">
        <v>99.9382754969745</v>
      </c>
    </row>
    <row r="442">
      <c r="A442" t="n">
        <v>1992</v>
      </c>
      <c r="B442" t="n">
        <v>8</v>
      </c>
      <c r="C442" t="n">
        <v>7</v>
      </c>
      <c r="D442" t="n">
        <v>98.24874643457579</v>
      </c>
    </row>
    <row r="443">
      <c r="A443" t="n">
        <v>1992</v>
      </c>
      <c r="B443" t="n">
        <v>8</v>
      </c>
      <c r="C443" t="n">
        <v>8</v>
      </c>
      <c r="D443" t="n">
        <v>90.69895373715759</v>
      </c>
    </row>
    <row r="444">
      <c r="A444" t="n">
        <v>1992</v>
      </c>
      <c r="B444" t="n">
        <v>8</v>
      </c>
      <c r="C444" t="n">
        <v>9</v>
      </c>
      <c r="D444" t="n">
        <v>110.024229236241</v>
      </c>
    </row>
    <row r="445">
      <c r="A445" t="n">
        <v>1992</v>
      </c>
      <c r="B445" t="n">
        <v>8</v>
      </c>
      <c r="C445" t="n">
        <v>10</v>
      </c>
      <c r="D445" t="n">
        <v>100.836375796771</v>
      </c>
    </row>
    <row r="446">
      <c r="A446" t="n">
        <v>1992</v>
      </c>
      <c r="B446" t="n">
        <v>8</v>
      </c>
      <c r="C446" t="n">
        <v>11</v>
      </c>
      <c r="D446" t="n">
        <v>107.969690327061</v>
      </c>
    </row>
    <row r="447">
      <c r="A447" t="n">
        <v>1992</v>
      </c>
      <c r="B447" t="n">
        <v>8</v>
      </c>
      <c r="C447" t="n">
        <v>12</v>
      </c>
      <c r="D447" t="n">
        <v>107.020608596783</v>
      </c>
    </row>
    <row r="448">
      <c r="A448" t="n">
        <v>1992</v>
      </c>
      <c r="B448" t="n">
        <v>8</v>
      </c>
      <c r="C448" t="n">
        <v>13</v>
      </c>
      <c r="D448" t="n">
        <v>102.823075226062</v>
      </c>
    </row>
    <row r="449">
      <c r="A449" t="n">
        <v>1992</v>
      </c>
      <c r="B449" t="n">
        <v>8</v>
      </c>
      <c r="C449" t="n">
        <v>14</v>
      </c>
      <c r="D449" t="n">
        <v>91.7577689166046</v>
      </c>
    </row>
    <row r="450">
      <c r="A450" t="n">
        <v>1992</v>
      </c>
      <c r="B450" t="n">
        <v>9</v>
      </c>
      <c r="C450" t="n">
        <v>1</v>
      </c>
      <c r="D450" t="n">
        <v>88.70266617174029</v>
      </c>
    </row>
    <row r="451">
      <c r="A451" t="n">
        <v>1992</v>
      </c>
      <c r="B451" t="n">
        <v>9</v>
      </c>
      <c r="C451" t="n">
        <v>2</v>
      </c>
      <c r="D451" t="n">
        <v>77.97757834062431</v>
      </c>
    </row>
    <row r="452">
      <c r="A452" t="n">
        <v>1992</v>
      </c>
      <c r="B452" t="n">
        <v>9</v>
      </c>
      <c r="C452" t="n">
        <v>3</v>
      </c>
      <c r="D452" t="n">
        <v>74.81658584975141</v>
      </c>
    </row>
    <row r="453">
      <c r="A453" t="n">
        <v>1992</v>
      </c>
      <c r="B453" t="n">
        <v>9</v>
      </c>
      <c r="C453" t="n">
        <v>4</v>
      </c>
      <c r="D453" t="n">
        <v>77.29482229138131</v>
      </c>
    </row>
    <row r="454">
      <c r="A454" t="n">
        <v>1992</v>
      </c>
      <c r="B454" t="n">
        <v>9</v>
      </c>
      <c r="C454" t="n">
        <v>5</v>
      </c>
      <c r="D454" t="n">
        <v>84.17830278733311</v>
      </c>
    </row>
    <row r="455">
      <c r="A455" t="n">
        <v>1992</v>
      </c>
      <c r="B455" t="n">
        <v>9</v>
      </c>
      <c r="C455" t="n">
        <v>6</v>
      </c>
      <c r="D455" t="n">
        <v>83.2349919632817</v>
      </c>
    </row>
    <row r="456">
      <c r="A456" t="n">
        <v>1992</v>
      </c>
      <c r="B456" t="n">
        <v>9</v>
      </c>
      <c r="C456" t="n">
        <v>7</v>
      </c>
      <c r="D456" t="n">
        <v>78.580965517332</v>
      </c>
    </row>
    <row r="457">
      <c r="A457" t="n">
        <v>1992</v>
      </c>
      <c r="B457" t="n">
        <v>9</v>
      </c>
      <c r="C457" t="n">
        <v>8</v>
      </c>
      <c r="D457" t="n">
        <v>82.17529543912791</v>
      </c>
    </row>
    <row r="458">
      <c r="A458" t="n">
        <v>1992</v>
      </c>
      <c r="B458" t="n">
        <v>9</v>
      </c>
      <c r="C458" t="n">
        <v>9</v>
      </c>
      <c r="D458" t="n">
        <v>102.609476852563</v>
      </c>
    </row>
    <row r="459">
      <c r="A459" t="n">
        <v>1992</v>
      </c>
      <c r="B459" t="n">
        <v>9</v>
      </c>
      <c r="C459" t="n">
        <v>10</v>
      </c>
      <c r="D459" t="n">
        <v>86.8816955572466</v>
      </c>
    </row>
    <row r="460">
      <c r="A460" t="n">
        <v>1992</v>
      </c>
      <c r="B460" t="n">
        <v>9</v>
      </c>
      <c r="C460" t="n">
        <v>11</v>
      </c>
      <c r="D460" t="n">
        <v>81.2629016968972</v>
      </c>
    </row>
    <row r="461">
      <c r="A461" t="n">
        <v>1992</v>
      </c>
      <c r="B461" t="n">
        <v>9</v>
      </c>
      <c r="C461" t="n">
        <v>12</v>
      </c>
      <c r="D461" t="n">
        <v>78.76227594431811</v>
      </c>
    </row>
    <row r="462">
      <c r="A462" t="n">
        <v>1992</v>
      </c>
      <c r="B462" t="n">
        <v>9</v>
      </c>
      <c r="C462" t="n">
        <v>13</v>
      </c>
      <c r="D462" t="n">
        <v>81.21829047023699</v>
      </c>
    </row>
    <row r="463">
      <c r="A463" t="n">
        <v>1992</v>
      </c>
      <c r="B463" t="n">
        <v>9</v>
      </c>
      <c r="C463" t="n">
        <v>14</v>
      </c>
      <c r="D463" t="n">
        <v>77.37862013168009</v>
      </c>
    </row>
    <row r="464">
      <c r="A464" t="n">
        <v>1992</v>
      </c>
      <c r="B464" t="n">
        <v>10</v>
      </c>
      <c r="C464" t="n">
        <v>1</v>
      </c>
      <c r="D464" t="n">
        <v>75.8295013918172</v>
      </c>
    </row>
    <row r="465">
      <c r="A465" t="n">
        <v>1992</v>
      </c>
      <c r="B465" t="n">
        <v>10</v>
      </c>
      <c r="C465" t="n">
        <v>2</v>
      </c>
      <c r="D465" t="n">
        <v>79.2325836288136</v>
      </c>
    </row>
    <row r="466">
      <c r="A466" t="n">
        <v>1992</v>
      </c>
      <c r="B466" t="n">
        <v>10</v>
      </c>
      <c r="C466" t="n">
        <v>3</v>
      </c>
      <c r="D466" t="n">
        <v>87.564990589583</v>
      </c>
    </row>
    <row r="467">
      <c r="A467" t="n">
        <v>1992</v>
      </c>
      <c r="B467" t="n">
        <v>10</v>
      </c>
      <c r="C467" t="n">
        <v>4</v>
      </c>
      <c r="D467" t="n">
        <v>78.4294386452129</v>
      </c>
    </row>
    <row r="468">
      <c r="A468" t="n">
        <v>1992</v>
      </c>
      <c r="B468" t="n">
        <v>10</v>
      </c>
      <c r="C468" t="n">
        <v>5</v>
      </c>
      <c r="D468" t="n">
        <v>87.2968137293079</v>
      </c>
    </row>
    <row r="469">
      <c r="A469" t="n">
        <v>1992</v>
      </c>
      <c r="B469" t="n">
        <v>10</v>
      </c>
      <c r="C469" t="n">
        <v>6</v>
      </c>
      <c r="D469" t="n">
        <v>100.083545048722</v>
      </c>
    </row>
    <row r="470">
      <c r="A470" t="n">
        <v>1992</v>
      </c>
      <c r="B470" t="n">
        <v>10</v>
      </c>
      <c r="C470" t="n">
        <v>7</v>
      </c>
      <c r="D470" t="n">
        <v>93.3597907826796</v>
      </c>
    </row>
    <row r="471">
      <c r="A471" t="n">
        <v>1992</v>
      </c>
      <c r="B471" t="n">
        <v>10</v>
      </c>
      <c r="C471" t="n">
        <v>8</v>
      </c>
      <c r="D471" t="n">
        <v>97.3170144354004</v>
      </c>
    </row>
    <row r="472">
      <c r="A472" t="n">
        <v>1992</v>
      </c>
      <c r="B472" t="n">
        <v>10</v>
      </c>
      <c r="C472" t="n">
        <v>9</v>
      </c>
      <c r="D472" t="n">
        <v>82.9804346522093</v>
      </c>
    </row>
    <row r="473">
      <c r="A473" t="n">
        <v>1992</v>
      </c>
      <c r="B473" t="n">
        <v>10</v>
      </c>
      <c r="C473" t="n">
        <v>10</v>
      </c>
      <c r="D473" t="n">
        <v>105.971381437787</v>
      </c>
    </row>
    <row r="474">
      <c r="A474" t="n">
        <v>1992</v>
      </c>
      <c r="B474" t="n">
        <v>10</v>
      </c>
      <c r="C474" t="n">
        <v>11</v>
      </c>
      <c r="D474" t="n">
        <v>93.32572881785231</v>
      </c>
    </row>
    <row r="475">
      <c r="A475" t="n">
        <v>1992</v>
      </c>
      <c r="B475" t="n">
        <v>10</v>
      </c>
      <c r="C475" t="n">
        <v>12</v>
      </c>
      <c r="D475" t="n">
        <v>97.49381693179589</v>
      </c>
    </row>
    <row r="476">
      <c r="A476" t="n">
        <v>1992</v>
      </c>
      <c r="B476" t="n">
        <v>10</v>
      </c>
      <c r="C476" t="n">
        <v>13</v>
      </c>
      <c r="D476" t="n">
        <v>98.33526614584891</v>
      </c>
    </row>
    <row r="477">
      <c r="A477" t="n">
        <v>1992</v>
      </c>
      <c r="B477" t="n">
        <v>10</v>
      </c>
      <c r="C477" t="n">
        <v>14</v>
      </c>
      <c r="D477" t="n">
        <v>95.7025266349066</v>
      </c>
    </row>
    <row r="478">
      <c r="A478" t="n">
        <v>1992</v>
      </c>
      <c r="B478" t="n">
        <v>11</v>
      </c>
      <c r="C478" t="n">
        <v>1</v>
      </c>
      <c r="D478" t="n">
        <v>144.887171523463</v>
      </c>
    </row>
    <row r="479">
      <c r="A479" t="n">
        <v>1992</v>
      </c>
      <c r="B479" t="n">
        <v>11</v>
      </c>
      <c r="C479" t="n">
        <v>2</v>
      </c>
      <c r="D479" t="n">
        <v>136.172745324048</v>
      </c>
    </row>
    <row r="480">
      <c r="A480" t="n">
        <v>1992</v>
      </c>
      <c r="B480" t="n">
        <v>11</v>
      </c>
      <c r="C480" t="n">
        <v>3</v>
      </c>
      <c r="D480" t="n">
        <v>132.227776839773</v>
      </c>
    </row>
    <row r="481">
      <c r="A481" t="n">
        <v>1992</v>
      </c>
      <c r="B481" t="n">
        <v>11</v>
      </c>
      <c r="C481" t="n">
        <v>4</v>
      </c>
      <c r="D481" t="n">
        <v>138.861013868832</v>
      </c>
    </row>
    <row r="482">
      <c r="A482" t="n">
        <v>1992</v>
      </c>
      <c r="B482" t="n">
        <v>11</v>
      </c>
      <c r="C482" t="n">
        <v>5</v>
      </c>
      <c r="D482" t="n">
        <v>145.62490989259</v>
      </c>
    </row>
    <row r="483">
      <c r="A483" t="n">
        <v>1992</v>
      </c>
      <c r="B483" t="n">
        <v>11</v>
      </c>
      <c r="C483" t="n">
        <v>6</v>
      </c>
      <c r="D483" t="n">
        <v>146.489861608361</v>
      </c>
    </row>
    <row r="484">
      <c r="A484" t="n">
        <v>1992</v>
      </c>
      <c r="B484" t="n">
        <v>11</v>
      </c>
      <c r="C484" t="n">
        <v>7</v>
      </c>
      <c r="D484" t="n">
        <v>150.13067875527</v>
      </c>
    </row>
    <row r="485">
      <c r="A485" t="n">
        <v>1992</v>
      </c>
      <c r="B485" t="n">
        <v>11</v>
      </c>
      <c r="C485" t="n">
        <v>8</v>
      </c>
      <c r="D485" t="n">
        <v>144.384919707407</v>
      </c>
    </row>
    <row r="486">
      <c r="A486" t="n">
        <v>1992</v>
      </c>
      <c r="B486" t="n">
        <v>11</v>
      </c>
      <c r="C486" t="n">
        <v>9</v>
      </c>
      <c r="D486" t="n">
        <v>137.363968234295</v>
      </c>
    </row>
    <row r="487">
      <c r="A487" t="n">
        <v>1992</v>
      </c>
      <c r="B487" t="n">
        <v>11</v>
      </c>
      <c r="C487" t="n">
        <v>10</v>
      </c>
      <c r="D487" t="n">
        <v>147.519987806249</v>
      </c>
    </row>
    <row r="488">
      <c r="A488" t="n">
        <v>1992</v>
      </c>
      <c r="B488" t="n">
        <v>11</v>
      </c>
      <c r="C488" t="n">
        <v>11</v>
      </c>
      <c r="D488" t="n">
        <v>135.409038388577</v>
      </c>
    </row>
    <row r="489">
      <c r="A489" t="n">
        <v>1992</v>
      </c>
      <c r="B489" t="n">
        <v>11</v>
      </c>
      <c r="C489" t="n">
        <v>12</v>
      </c>
      <c r="D489" t="n">
        <v>139.357964827519</v>
      </c>
    </row>
    <row r="490">
      <c r="A490" t="n">
        <v>1992</v>
      </c>
      <c r="B490" t="n">
        <v>11</v>
      </c>
      <c r="C490" t="n">
        <v>13</v>
      </c>
      <c r="D490" t="n">
        <v>145.004221169726</v>
      </c>
    </row>
    <row r="491">
      <c r="A491" t="n">
        <v>1992</v>
      </c>
      <c r="B491" t="n">
        <v>11</v>
      </c>
      <c r="C491" t="n">
        <v>14</v>
      </c>
      <c r="D491" t="n">
        <v>151.900724511646</v>
      </c>
    </row>
    <row r="492">
      <c r="A492" t="n">
        <v>1992</v>
      </c>
      <c r="B492" t="n">
        <v>12</v>
      </c>
      <c r="C492" t="n">
        <v>1</v>
      </c>
      <c r="D492" t="n">
        <v>106.141653335802</v>
      </c>
    </row>
    <row r="493">
      <c r="A493" t="n">
        <v>1992</v>
      </c>
      <c r="B493" t="n">
        <v>12</v>
      </c>
      <c r="C493" t="n">
        <v>2</v>
      </c>
      <c r="D493" t="n">
        <v>110.640972312434</v>
      </c>
    </row>
    <row r="494">
      <c r="A494" t="n">
        <v>1992</v>
      </c>
      <c r="B494" t="n">
        <v>12</v>
      </c>
      <c r="C494" t="n">
        <v>3</v>
      </c>
      <c r="D494" t="n">
        <v>113.974059770683</v>
      </c>
    </row>
    <row r="495">
      <c r="A495" t="n">
        <v>1992</v>
      </c>
      <c r="B495" t="n">
        <v>12</v>
      </c>
      <c r="C495" t="n">
        <v>4</v>
      </c>
      <c r="D495" t="n">
        <v>111.373106375898</v>
      </c>
    </row>
    <row r="496">
      <c r="A496" t="n">
        <v>1992</v>
      </c>
      <c r="B496" t="n">
        <v>12</v>
      </c>
      <c r="C496" t="n">
        <v>5</v>
      </c>
      <c r="D496" t="n">
        <v>109.525627540694</v>
      </c>
    </row>
    <row r="497">
      <c r="A497" t="n">
        <v>1992</v>
      </c>
      <c r="B497" t="n">
        <v>12</v>
      </c>
      <c r="C497" t="n">
        <v>6</v>
      </c>
      <c r="D497" t="n">
        <v>108.98669036567</v>
      </c>
    </row>
    <row r="498">
      <c r="A498" t="n">
        <v>1992</v>
      </c>
      <c r="B498" t="n">
        <v>12</v>
      </c>
      <c r="C498" t="n">
        <v>7</v>
      </c>
      <c r="D498" t="n">
        <v>117.767039802856</v>
      </c>
    </row>
    <row r="499">
      <c r="A499" t="n">
        <v>1992</v>
      </c>
      <c r="B499" t="n">
        <v>12</v>
      </c>
      <c r="C499" t="n">
        <v>8</v>
      </c>
      <c r="D499" t="n">
        <v>107.707222966348</v>
      </c>
    </row>
    <row r="500">
      <c r="A500" t="n">
        <v>1992</v>
      </c>
      <c r="B500" t="n">
        <v>12</v>
      </c>
      <c r="C500" t="n">
        <v>9</v>
      </c>
      <c r="D500" t="n">
        <v>98.2812314497959</v>
      </c>
    </row>
    <row r="501">
      <c r="A501" t="n">
        <v>1992</v>
      </c>
      <c r="B501" t="n">
        <v>12</v>
      </c>
      <c r="C501" t="n">
        <v>10</v>
      </c>
      <c r="D501" t="n">
        <v>105.030442098517</v>
      </c>
    </row>
    <row r="502">
      <c r="A502" t="n">
        <v>1992</v>
      </c>
      <c r="B502" t="n">
        <v>12</v>
      </c>
      <c r="C502" t="n">
        <v>11</v>
      </c>
      <c r="D502" t="n">
        <v>108.514823556114</v>
      </c>
    </row>
    <row r="503">
      <c r="A503" t="n">
        <v>1992</v>
      </c>
      <c r="B503" t="n">
        <v>12</v>
      </c>
      <c r="C503" t="n">
        <v>12</v>
      </c>
      <c r="D503" t="n">
        <v>106.524839533832</v>
      </c>
    </row>
    <row r="504">
      <c r="A504" t="n">
        <v>1992</v>
      </c>
      <c r="B504" t="n">
        <v>12</v>
      </c>
      <c r="C504" t="n">
        <v>13</v>
      </c>
      <c r="D504" t="n">
        <v>110.574574705193</v>
      </c>
    </row>
    <row r="505">
      <c r="A505" t="n">
        <v>1992</v>
      </c>
      <c r="B505" t="n">
        <v>12</v>
      </c>
      <c r="C505" t="n">
        <v>14</v>
      </c>
      <c r="D505" t="n">
        <v>119.714077135092</v>
      </c>
    </row>
    <row r="506">
      <c r="A506" t="n">
        <v>1993</v>
      </c>
      <c r="B506" t="n">
        <v>1</v>
      </c>
      <c r="C506" t="n">
        <v>1</v>
      </c>
      <c r="D506" t="n">
        <v>178.74375353543</v>
      </c>
    </row>
    <row r="507">
      <c r="A507" t="n">
        <v>1993</v>
      </c>
      <c r="B507" t="n">
        <v>1</v>
      </c>
      <c r="C507" t="n">
        <v>2</v>
      </c>
      <c r="D507" t="n">
        <v>171.621975659434</v>
      </c>
    </row>
    <row r="508">
      <c r="A508" t="n">
        <v>1993</v>
      </c>
      <c r="B508" t="n">
        <v>1</v>
      </c>
      <c r="C508" t="n">
        <v>3</v>
      </c>
      <c r="D508" t="n">
        <v>175.436484940128</v>
      </c>
    </row>
    <row r="509">
      <c r="A509" t="n">
        <v>1993</v>
      </c>
      <c r="B509" t="n">
        <v>1</v>
      </c>
      <c r="C509" t="n">
        <v>4</v>
      </c>
      <c r="D509" t="n">
        <v>178.334778763478</v>
      </c>
    </row>
    <row r="510">
      <c r="A510" t="n">
        <v>1993</v>
      </c>
      <c r="B510" t="n">
        <v>1</v>
      </c>
      <c r="C510" t="n">
        <v>5</v>
      </c>
      <c r="D510" t="n">
        <v>186.414203831108</v>
      </c>
    </row>
    <row r="511">
      <c r="A511" t="n">
        <v>1993</v>
      </c>
      <c r="B511" t="n">
        <v>1</v>
      </c>
      <c r="C511" t="n">
        <v>6</v>
      </c>
      <c r="D511" t="n">
        <v>180.995774328929</v>
      </c>
    </row>
    <row r="512">
      <c r="A512" t="n">
        <v>1993</v>
      </c>
      <c r="B512" t="n">
        <v>1</v>
      </c>
      <c r="C512" t="n">
        <v>7</v>
      </c>
      <c r="D512" t="n">
        <v>198.224347534001</v>
      </c>
    </row>
    <row r="513">
      <c r="A513" t="n">
        <v>1993</v>
      </c>
      <c r="B513" t="n">
        <v>1</v>
      </c>
      <c r="C513" t="n">
        <v>8</v>
      </c>
      <c r="D513" t="n">
        <v>183.442076961636</v>
      </c>
    </row>
    <row r="514">
      <c r="A514" t="n">
        <v>1993</v>
      </c>
      <c r="B514" t="n">
        <v>1</v>
      </c>
      <c r="C514" t="n">
        <v>9</v>
      </c>
      <c r="D514" t="n">
        <v>163.170935495359</v>
      </c>
    </row>
    <row r="515">
      <c r="A515" t="n">
        <v>1993</v>
      </c>
      <c r="B515" t="n">
        <v>1</v>
      </c>
      <c r="C515" t="n">
        <v>10</v>
      </c>
      <c r="D515" t="n">
        <v>168.100339613608</v>
      </c>
    </row>
    <row r="516">
      <c r="A516" t="n">
        <v>1993</v>
      </c>
      <c r="B516" t="n">
        <v>1</v>
      </c>
      <c r="C516" t="n">
        <v>11</v>
      </c>
      <c r="D516" t="n">
        <v>164.091415970559</v>
      </c>
    </row>
    <row r="517">
      <c r="A517" t="n">
        <v>1993</v>
      </c>
      <c r="B517" t="n">
        <v>1</v>
      </c>
      <c r="C517" t="n">
        <v>12</v>
      </c>
      <c r="D517" t="n">
        <v>168.764770182587</v>
      </c>
    </row>
    <row r="518">
      <c r="A518" t="n">
        <v>1993</v>
      </c>
      <c r="B518" t="n">
        <v>1</v>
      </c>
      <c r="C518" t="n">
        <v>13</v>
      </c>
      <c r="D518" t="n">
        <v>180.004908606788</v>
      </c>
    </row>
    <row r="519">
      <c r="A519" t="n">
        <v>1993</v>
      </c>
      <c r="B519" t="n">
        <v>1</v>
      </c>
      <c r="C519" t="n">
        <v>14</v>
      </c>
      <c r="D519" t="n">
        <v>210.252450830128</v>
      </c>
    </row>
    <row r="520">
      <c r="A520" t="n">
        <v>1993</v>
      </c>
      <c r="B520" t="n">
        <v>2</v>
      </c>
      <c r="C520" t="n">
        <v>1</v>
      </c>
      <c r="D520" t="n">
        <v>86.4630975964737</v>
      </c>
    </row>
    <row r="521">
      <c r="A521" t="n">
        <v>1993</v>
      </c>
      <c r="B521" t="n">
        <v>2</v>
      </c>
      <c r="C521" t="n">
        <v>2</v>
      </c>
      <c r="D521" t="n">
        <v>89.5101890090902</v>
      </c>
    </row>
    <row r="522">
      <c r="A522" t="n">
        <v>1993</v>
      </c>
      <c r="B522" t="n">
        <v>2</v>
      </c>
      <c r="C522" t="n">
        <v>3</v>
      </c>
      <c r="D522" t="n">
        <v>94.37320344888739</v>
      </c>
    </row>
    <row r="523">
      <c r="A523" t="n">
        <v>1993</v>
      </c>
      <c r="B523" t="n">
        <v>2</v>
      </c>
      <c r="C523" t="n">
        <v>4</v>
      </c>
      <c r="D523" t="n">
        <v>89.25047492990579</v>
      </c>
    </row>
    <row r="524">
      <c r="A524" t="n">
        <v>1993</v>
      </c>
      <c r="B524" t="n">
        <v>2</v>
      </c>
      <c r="C524" t="n">
        <v>5</v>
      </c>
      <c r="D524" t="n">
        <v>87.2206252697918</v>
      </c>
    </row>
    <row r="525">
      <c r="A525" t="n">
        <v>1993</v>
      </c>
      <c r="B525" t="n">
        <v>2</v>
      </c>
      <c r="C525" t="n">
        <v>6</v>
      </c>
      <c r="D525" t="n">
        <v>85.77880822480149</v>
      </c>
    </row>
    <row r="526">
      <c r="A526" t="n">
        <v>1993</v>
      </c>
      <c r="B526" t="n">
        <v>2</v>
      </c>
      <c r="C526" t="n">
        <v>7</v>
      </c>
      <c r="D526" t="n">
        <v>93.83374515425041</v>
      </c>
    </row>
    <row r="527">
      <c r="A527" t="n">
        <v>1993</v>
      </c>
      <c r="B527" t="n">
        <v>2</v>
      </c>
      <c r="C527" t="n">
        <v>8</v>
      </c>
      <c r="D527" t="n">
        <v>101.764692387496</v>
      </c>
    </row>
    <row r="528">
      <c r="A528" t="n">
        <v>1993</v>
      </c>
      <c r="B528" t="n">
        <v>2</v>
      </c>
      <c r="C528" t="n">
        <v>9</v>
      </c>
      <c r="D528" t="n">
        <v>85.5113181841318</v>
      </c>
    </row>
    <row r="529">
      <c r="A529" t="n">
        <v>1993</v>
      </c>
      <c r="B529" t="n">
        <v>2</v>
      </c>
      <c r="C529" t="n">
        <v>10</v>
      </c>
      <c r="D529" t="n">
        <v>86.2075985573033</v>
      </c>
    </row>
    <row r="530">
      <c r="A530" t="n">
        <v>1993</v>
      </c>
      <c r="B530" t="n">
        <v>2</v>
      </c>
      <c r="C530" t="n">
        <v>11</v>
      </c>
      <c r="D530" t="n">
        <v>91.3488362132437</v>
      </c>
    </row>
    <row r="531">
      <c r="A531" t="n">
        <v>1993</v>
      </c>
      <c r="B531" t="n">
        <v>2</v>
      </c>
      <c r="C531" t="n">
        <v>12</v>
      </c>
      <c r="D531" t="n">
        <v>87.858683718911</v>
      </c>
    </row>
    <row r="532">
      <c r="A532" t="n">
        <v>1993</v>
      </c>
      <c r="B532" t="n">
        <v>2</v>
      </c>
      <c r="C532" t="n">
        <v>13</v>
      </c>
      <c r="D532" t="n">
        <v>91.2481794023723</v>
      </c>
    </row>
    <row r="533">
      <c r="A533" t="n">
        <v>1993</v>
      </c>
      <c r="B533" t="n">
        <v>2</v>
      </c>
      <c r="C533" t="n">
        <v>14</v>
      </c>
      <c r="D533" t="n">
        <v>96.0424203241394</v>
      </c>
    </row>
    <row r="534">
      <c r="A534" t="n">
        <v>1993</v>
      </c>
      <c r="B534" t="n">
        <v>3</v>
      </c>
      <c r="C534" t="n">
        <v>1</v>
      </c>
      <c r="D534" t="n">
        <v>107.588785509308</v>
      </c>
    </row>
    <row r="535">
      <c r="A535" t="n">
        <v>1993</v>
      </c>
      <c r="B535" t="n">
        <v>3</v>
      </c>
      <c r="C535" t="n">
        <v>2</v>
      </c>
      <c r="D535" t="n">
        <v>108.029421419204</v>
      </c>
    </row>
    <row r="536">
      <c r="A536" t="n">
        <v>1993</v>
      </c>
      <c r="B536" t="n">
        <v>3</v>
      </c>
      <c r="C536" t="n">
        <v>3</v>
      </c>
      <c r="D536" t="n">
        <v>111.115255881218</v>
      </c>
    </row>
    <row r="537">
      <c r="A537" t="n">
        <v>1993</v>
      </c>
      <c r="B537" t="n">
        <v>3</v>
      </c>
      <c r="C537" t="n">
        <v>4</v>
      </c>
      <c r="D537" t="n">
        <v>108.421954289674</v>
      </c>
    </row>
    <row r="538">
      <c r="A538" t="n">
        <v>1993</v>
      </c>
      <c r="B538" t="n">
        <v>3</v>
      </c>
      <c r="C538" t="n">
        <v>5</v>
      </c>
      <c r="D538" t="n">
        <v>109.461301331431</v>
      </c>
    </row>
    <row r="539">
      <c r="A539" t="n">
        <v>1993</v>
      </c>
      <c r="B539" t="n">
        <v>3</v>
      </c>
      <c r="C539" t="n">
        <v>6</v>
      </c>
      <c r="D539" t="n">
        <v>102.854869149951</v>
      </c>
    </row>
    <row r="540">
      <c r="A540" t="n">
        <v>1993</v>
      </c>
      <c r="B540" t="n">
        <v>3</v>
      </c>
      <c r="C540" t="n">
        <v>7</v>
      </c>
      <c r="D540" t="n">
        <v>106.919938067914</v>
      </c>
    </row>
    <row r="541">
      <c r="A541" t="n">
        <v>1993</v>
      </c>
      <c r="B541" t="n">
        <v>3</v>
      </c>
      <c r="C541" t="n">
        <v>8</v>
      </c>
      <c r="D541" t="n">
        <v>112.940663731044</v>
      </c>
    </row>
    <row r="542">
      <c r="A542" t="n">
        <v>1993</v>
      </c>
      <c r="B542" t="n">
        <v>3</v>
      </c>
      <c r="C542" t="n">
        <v>9</v>
      </c>
      <c r="D542" t="n">
        <v>104.053692478224</v>
      </c>
    </row>
    <row r="543">
      <c r="A543" t="n">
        <v>1993</v>
      </c>
      <c r="B543" t="n">
        <v>3</v>
      </c>
      <c r="C543" t="n">
        <v>10</v>
      </c>
      <c r="D543" t="n">
        <v>99.4378017857189</v>
      </c>
    </row>
    <row r="544">
      <c r="A544" t="n">
        <v>1993</v>
      </c>
      <c r="B544" t="n">
        <v>3</v>
      </c>
      <c r="C544" t="n">
        <v>11</v>
      </c>
      <c r="D544" t="n">
        <v>100.93806104717</v>
      </c>
    </row>
    <row r="545">
      <c r="A545" t="n">
        <v>1993</v>
      </c>
      <c r="B545" t="n">
        <v>3</v>
      </c>
      <c r="C545" t="n">
        <v>12</v>
      </c>
      <c r="D545" t="n">
        <v>100.976323772119</v>
      </c>
    </row>
    <row r="546">
      <c r="A546" t="n">
        <v>1993</v>
      </c>
      <c r="B546" t="n">
        <v>3</v>
      </c>
      <c r="C546" t="n">
        <v>13</v>
      </c>
      <c r="D546" t="n">
        <v>101.899166625376</v>
      </c>
    </row>
    <row r="547">
      <c r="A547" t="n">
        <v>1993</v>
      </c>
      <c r="B547" t="n">
        <v>3</v>
      </c>
      <c r="C547" t="n">
        <v>14</v>
      </c>
      <c r="D547" t="n">
        <v>107.83881087724</v>
      </c>
    </row>
    <row r="548">
      <c r="A548" t="n">
        <v>1993</v>
      </c>
      <c r="B548" t="n">
        <v>4</v>
      </c>
      <c r="C548" t="n">
        <v>1</v>
      </c>
      <c r="D548" t="n">
        <v>100.664794557126</v>
      </c>
    </row>
    <row r="549">
      <c r="A549" t="n">
        <v>1993</v>
      </c>
      <c r="B549" t="n">
        <v>4</v>
      </c>
      <c r="C549" t="n">
        <v>2</v>
      </c>
      <c r="D549" t="n">
        <v>90.8400603630259</v>
      </c>
    </row>
    <row r="550">
      <c r="A550" t="n">
        <v>1993</v>
      </c>
      <c r="B550" t="n">
        <v>4</v>
      </c>
      <c r="C550" t="n">
        <v>3</v>
      </c>
      <c r="D550" t="n">
        <v>87.44839694436169</v>
      </c>
    </row>
    <row r="551">
      <c r="A551" t="n">
        <v>1993</v>
      </c>
      <c r="B551" t="n">
        <v>4</v>
      </c>
      <c r="C551" t="n">
        <v>4</v>
      </c>
      <c r="D551" t="n">
        <v>89.71653693973271</v>
      </c>
    </row>
    <row r="552">
      <c r="A552" t="n">
        <v>1993</v>
      </c>
      <c r="B552" t="n">
        <v>4</v>
      </c>
      <c r="C552" t="n">
        <v>5</v>
      </c>
      <c r="D552" t="n">
        <v>101.341314029886</v>
      </c>
    </row>
    <row r="553">
      <c r="A553" t="n">
        <v>1993</v>
      </c>
      <c r="B553" t="n">
        <v>4</v>
      </c>
      <c r="C553" t="n">
        <v>6</v>
      </c>
      <c r="D553" t="n">
        <v>114.186172649048</v>
      </c>
    </row>
    <row r="554">
      <c r="A554" t="n">
        <v>1993</v>
      </c>
      <c r="B554" t="n">
        <v>4</v>
      </c>
      <c r="C554" t="n">
        <v>7</v>
      </c>
      <c r="D554" t="n">
        <v>95.7180068158904</v>
      </c>
    </row>
    <row r="555">
      <c r="A555" t="n">
        <v>1993</v>
      </c>
      <c r="B555" t="n">
        <v>4</v>
      </c>
      <c r="C555" t="n">
        <v>8</v>
      </c>
      <c r="D555" t="n">
        <v>96.7602867604146</v>
      </c>
    </row>
    <row r="556">
      <c r="A556" t="n">
        <v>1993</v>
      </c>
      <c r="B556" t="n">
        <v>4</v>
      </c>
      <c r="C556" t="n">
        <v>9</v>
      </c>
      <c r="D556" t="n">
        <v>105.21997960902</v>
      </c>
    </row>
    <row r="557">
      <c r="A557" t="n">
        <v>1993</v>
      </c>
      <c r="B557" t="n">
        <v>4</v>
      </c>
      <c r="C557" t="n">
        <v>10</v>
      </c>
      <c r="D557" t="n">
        <v>107.776748960105</v>
      </c>
    </row>
    <row r="558">
      <c r="A558" t="n">
        <v>1993</v>
      </c>
      <c r="B558" t="n">
        <v>4</v>
      </c>
      <c r="C558" t="n">
        <v>11</v>
      </c>
      <c r="D558" t="n">
        <v>90.6188052926972</v>
      </c>
    </row>
    <row r="559">
      <c r="A559" t="n">
        <v>1993</v>
      </c>
      <c r="B559" t="n">
        <v>4</v>
      </c>
      <c r="C559" t="n">
        <v>12</v>
      </c>
      <c r="D559" t="n">
        <v>92.2077237437817</v>
      </c>
    </row>
    <row r="560">
      <c r="A560" t="n">
        <v>1993</v>
      </c>
      <c r="B560" t="n">
        <v>4</v>
      </c>
      <c r="C560" t="n">
        <v>13</v>
      </c>
      <c r="D560" t="n">
        <v>99.79822877080639</v>
      </c>
    </row>
    <row r="561">
      <c r="A561" t="n">
        <v>1993</v>
      </c>
      <c r="B561" t="n">
        <v>4</v>
      </c>
      <c r="C561" t="n">
        <v>14</v>
      </c>
      <c r="D561" t="n">
        <v>90.9144638104334</v>
      </c>
    </row>
    <row r="562">
      <c r="A562" t="n">
        <v>1993</v>
      </c>
      <c r="B562" t="n">
        <v>5</v>
      </c>
      <c r="C562" t="n">
        <v>1</v>
      </c>
      <c r="D562" t="n">
        <v>82.90494385674209</v>
      </c>
    </row>
    <row r="563">
      <c r="A563" t="n">
        <v>1993</v>
      </c>
      <c r="B563" t="n">
        <v>5</v>
      </c>
      <c r="C563" t="n">
        <v>2</v>
      </c>
      <c r="D563" t="n">
        <v>78.18004279500769</v>
      </c>
    </row>
    <row r="564">
      <c r="A564" t="n">
        <v>1993</v>
      </c>
      <c r="B564" t="n">
        <v>5</v>
      </c>
      <c r="C564" t="n">
        <v>3</v>
      </c>
      <c r="D564" t="n">
        <v>70.43338502002121</v>
      </c>
    </row>
    <row r="565">
      <c r="A565" t="n">
        <v>1993</v>
      </c>
      <c r="B565" t="n">
        <v>5</v>
      </c>
      <c r="C565" t="n">
        <v>4</v>
      </c>
      <c r="D565" t="n">
        <v>74.1414798931995</v>
      </c>
    </row>
    <row r="566">
      <c r="A566" t="n">
        <v>1993</v>
      </c>
      <c r="B566" t="n">
        <v>5</v>
      </c>
      <c r="C566" t="n">
        <v>5</v>
      </c>
      <c r="D566" t="n">
        <v>84.17865892217119</v>
      </c>
    </row>
    <row r="567">
      <c r="A567" t="n">
        <v>1993</v>
      </c>
      <c r="B567" t="n">
        <v>5</v>
      </c>
      <c r="C567" t="n">
        <v>6</v>
      </c>
      <c r="D567" t="n">
        <v>94.445053531569</v>
      </c>
    </row>
    <row r="568">
      <c r="A568" t="n">
        <v>1993</v>
      </c>
      <c r="B568" t="n">
        <v>5</v>
      </c>
      <c r="C568" t="n">
        <v>7</v>
      </c>
      <c r="D568" t="n">
        <v>77.50973727450349</v>
      </c>
    </row>
    <row r="569">
      <c r="A569" t="n">
        <v>1993</v>
      </c>
      <c r="B569" t="n">
        <v>5</v>
      </c>
      <c r="C569" t="n">
        <v>8</v>
      </c>
      <c r="D569" t="n">
        <v>84.43955256539691</v>
      </c>
    </row>
    <row r="570">
      <c r="A570" t="n">
        <v>1993</v>
      </c>
      <c r="B570" t="n">
        <v>5</v>
      </c>
      <c r="C570" t="n">
        <v>9</v>
      </c>
      <c r="D570" t="n">
        <v>91.59951391733691</v>
      </c>
    </row>
    <row r="571">
      <c r="A571" t="n">
        <v>1993</v>
      </c>
      <c r="B571" t="n">
        <v>5</v>
      </c>
      <c r="C571" t="n">
        <v>10</v>
      </c>
      <c r="D571" t="n">
        <v>88.35061061234821</v>
      </c>
    </row>
    <row r="572">
      <c r="A572" t="n">
        <v>1993</v>
      </c>
      <c r="B572" t="n">
        <v>5</v>
      </c>
      <c r="C572" t="n">
        <v>11</v>
      </c>
      <c r="D572" t="n">
        <v>74.4492564480053</v>
      </c>
    </row>
    <row r="573">
      <c r="A573" t="n">
        <v>1993</v>
      </c>
      <c r="B573" t="n">
        <v>5</v>
      </c>
      <c r="C573" t="n">
        <v>12</v>
      </c>
      <c r="D573" t="n">
        <v>77.5635637764961</v>
      </c>
    </row>
    <row r="574">
      <c r="A574" t="n">
        <v>1993</v>
      </c>
      <c r="B574" t="n">
        <v>5</v>
      </c>
      <c r="C574" t="n">
        <v>13</v>
      </c>
      <c r="D574" t="n">
        <v>82.62084668505661</v>
      </c>
    </row>
    <row r="575">
      <c r="A575" t="n">
        <v>1993</v>
      </c>
      <c r="B575" t="n">
        <v>5</v>
      </c>
      <c r="C575" t="n">
        <v>14</v>
      </c>
      <c r="D575" t="n">
        <v>74.15467823034069</v>
      </c>
    </row>
    <row r="576">
      <c r="A576" t="n">
        <v>1993</v>
      </c>
      <c r="B576" t="n">
        <v>6</v>
      </c>
      <c r="C576" t="n">
        <v>1</v>
      </c>
      <c r="D576" t="n">
        <v>78.4408061937588</v>
      </c>
    </row>
    <row r="577">
      <c r="A577" t="n">
        <v>1993</v>
      </c>
      <c r="B577" t="n">
        <v>6</v>
      </c>
      <c r="C577" t="n">
        <v>2</v>
      </c>
      <c r="D577" t="n">
        <v>88.6133971914732</v>
      </c>
    </row>
    <row r="578">
      <c r="A578" t="n">
        <v>1993</v>
      </c>
      <c r="B578" t="n">
        <v>6</v>
      </c>
      <c r="C578" t="n">
        <v>3</v>
      </c>
      <c r="D578" t="n">
        <v>77.08604483750349</v>
      </c>
    </row>
    <row r="579">
      <c r="A579" t="n">
        <v>1993</v>
      </c>
      <c r="B579" t="n">
        <v>6</v>
      </c>
      <c r="C579" t="n">
        <v>4</v>
      </c>
      <c r="D579" t="n">
        <v>83.65303729346149</v>
      </c>
    </row>
    <row r="580">
      <c r="A580" t="n">
        <v>1993</v>
      </c>
      <c r="B580" t="n">
        <v>6</v>
      </c>
      <c r="C580" t="n">
        <v>5</v>
      </c>
      <c r="D580" t="n">
        <v>75.63281781976499</v>
      </c>
    </row>
    <row r="581">
      <c r="A581" t="n">
        <v>1993</v>
      </c>
      <c r="B581" t="n">
        <v>6</v>
      </c>
      <c r="C581" t="n">
        <v>6</v>
      </c>
      <c r="D581" t="n">
        <v>79.69980300226051</v>
      </c>
    </row>
    <row r="582">
      <c r="A582" t="n">
        <v>1993</v>
      </c>
      <c r="B582" t="n">
        <v>6</v>
      </c>
      <c r="C582" t="n">
        <v>7</v>
      </c>
      <c r="D582" t="n">
        <v>72.2605402612151</v>
      </c>
    </row>
    <row r="583">
      <c r="A583" t="n">
        <v>1993</v>
      </c>
      <c r="B583" t="n">
        <v>6</v>
      </c>
      <c r="C583" t="n">
        <v>8</v>
      </c>
      <c r="D583" t="n">
        <v>76.5314861127699</v>
      </c>
    </row>
    <row r="584">
      <c r="A584" t="n">
        <v>1993</v>
      </c>
      <c r="B584" t="n">
        <v>6</v>
      </c>
      <c r="C584" t="n">
        <v>9</v>
      </c>
      <c r="D584" t="n">
        <v>75.54383670939269</v>
      </c>
    </row>
    <row r="585">
      <c r="A585" t="n">
        <v>1993</v>
      </c>
      <c r="B585" t="n">
        <v>6</v>
      </c>
      <c r="C585" t="n">
        <v>10</v>
      </c>
      <c r="D585" t="n">
        <v>84.03645039334</v>
      </c>
    </row>
    <row r="586">
      <c r="A586" t="n">
        <v>1993</v>
      </c>
      <c r="B586" t="n">
        <v>6</v>
      </c>
      <c r="C586" t="n">
        <v>11</v>
      </c>
      <c r="D586" t="n">
        <v>74.24711947466361</v>
      </c>
    </row>
    <row r="587">
      <c r="A587" t="n">
        <v>1993</v>
      </c>
      <c r="B587" t="n">
        <v>6</v>
      </c>
      <c r="C587" t="n">
        <v>12</v>
      </c>
      <c r="D587" t="n">
        <v>81.5685147409894</v>
      </c>
    </row>
    <row r="588">
      <c r="A588" t="n">
        <v>1993</v>
      </c>
      <c r="B588" t="n">
        <v>6</v>
      </c>
      <c r="C588" t="n">
        <v>13</v>
      </c>
      <c r="D588" t="n">
        <v>77.9609790337428</v>
      </c>
    </row>
    <row r="589">
      <c r="A589" t="n">
        <v>1993</v>
      </c>
      <c r="B589" t="n">
        <v>6</v>
      </c>
      <c r="C589" t="n">
        <v>14</v>
      </c>
      <c r="D589" t="n">
        <v>67.9971331963667</v>
      </c>
    </row>
    <row r="590">
      <c r="A590" t="n">
        <v>1993</v>
      </c>
      <c r="B590" t="n">
        <v>7</v>
      </c>
      <c r="C590" t="n">
        <v>1</v>
      </c>
      <c r="D590" t="n">
        <v>94.18730605631301</v>
      </c>
    </row>
    <row r="591">
      <c r="A591" t="n">
        <v>1993</v>
      </c>
      <c r="B591" t="n">
        <v>7</v>
      </c>
      <c r="C591" t="n">
        <v>2</v>
      </c>
      <c r="D591" t="n">
        <v>97.5183040189179</v>
      </c>
    </row>
    <row r="592">
      <c r="A592" t="n">
        <v>1993</v>
      </c>
      <c r="B592" t="n">
        <v>7</v>
      </c>
      <c r="C592" t="n">
        <v>3</v>
      </c>
      <c r="D592" t="n">
        <v>99.6256119286668</v>
      </c>
    </row>
    <row r="593">
      <c r="A593" t="n">
        <v>1993</v>
      </c>
      <c r="B593" t="n">
        <v>7</v>
      </c>
      <c r="C593" t="n">
        <v>4</v>
      </c>
      <c r="D593" t="n">
        <v>98.51587512023259</v>
      </c>
    </row>
    <row r="594">
      <c r="A594" t="n">
        <v>1993</v>
      </c>
      <c r="B594" t="n">
        <v>7</v>
      </c>
      <c r="C594" t="n">
        <v>5</v>
      </c>
      <c r="D594" t="n">
        <v>97.8817971840131</v>
      </c>
    </row>
    <row r="595">
      <c r="A595" t="n">
        <v>1993</v>
      </c>
      <c r="B595" t="n">
        <v>7</v>
      </c>
      <c r="C595" t="n">
        <v>6</v>
      </c>
      <c r="D595" t="n">
        <v>98.0961410957985</v>
      </c>
    </row>
    <row r="596">
      <c r="A596" t="n">
        <v>1993</v>
      </c>
      <c r="B596" t="n">
        <v>7</v>
      </c>
      <c r="C596" t="n">
        <v>7</v>
      </c>
      <c r="D596" t="n">
        <v>93.06573299744791</v>
      </c>
    </row>
    <row r="597">
      <c r="A597" t="n">
        <v>1993</v>
      </c>
      <c r="B597" t="n">
        <v>7</v>
      </c>
      <c r="C597" t="n">
        <v>8</v>
      </c>
      <c r="D597" t="n">
        <v>105.780637639805</v>
      </c>
    </row>
    <row r="598">
      <c r="A598" t="n">
        <v>1993</v>
      </c>
      <c r="B598" t="n">
        <v>7</v>
      </c>
      <c r="C598" t="n">
        <v>9</v>
      </c>
      <c r="D598" t="n">
        <v>88.7759446113222</v>
      </c>
    </row>
    <row r="599">
      <c r="A599" t="n">
        <v>1993</v>
      </c>
      <c r="B599" t="n">
        <v>7</v>
      </c>
      <c r="C599" t="n">
        <v>10</v>
      </c>
      <c r="D599" t="n">
        <v>103.698140490848</v>
      </c>
    </row>
    <row r="600">
      <c r="A600" t="n">
        <v>1993</v>
      </c>
      <c r="B600" t="n">
        <v>7</v>
      </c>
      <c r="C600" t="n">
        <v>11</v>
      </c>
      <c r="D600" t="n">
        <v>91.2318844770528</v>
      </c>
    </row>
    <row r="601">
      <c r="A601" t="n">
        <v>1993</v>
      </c>
      <c r="B601" t="n">
        <v>7</v>
      </c>
      <c r="C601" t="n">
        <v>12</v>
      </c>
      <c r="D601" t="n">
        <v>100.549934621075</v>
      </c>
    </row>
    <row r="602">
      <c r="A602" t="n">
        <v>1993</v>
      </c>
      <c r="B602" t="n">
        <v>7</v>
      </c>
      <c r="C602" t="n">
        <v>13</v>
      </c>
      <c r="D602" t="n">
        <v>95.6802583159697</v>
      </c>
    </row>
    <row r="603">
      <c r="A603" t="n">
        <v>1993</v>
      </c>
      <c r="B603" t="n">
        <v>7</v>
      </c>
      <c r="C603" t="n">
        <v>14</v>
      </c>
      <c r="D603" t="n">
        <v>89.7655807704071</v>
      </c>
    </row>
    <row r="604">
      <c r="A604" t="n">
        <v>1993</v>
      </c>
      <c r="B604" t="n">
        <v>8</v>
      </c>
      <c r="C604" t="n">
        <v>1</v>
      </c>
      <c r="D604" t="n">
        <v>83.2354798244931</v>
      </c>
    </row>
    <row r="605">
      <c r="A605" t="n">
        <v>1993</v>
      </c>
      <c r="B605" t="n">
        <v>8</v>
      </c>
      <c r="C605" t="n">
        <v>2</v>
      </c>
      <c r="D605" t="n">
        <v>85.47352087140681</v>
      </c>
    </row>
    <row r="606">
      <c r="A606" t="n">
        <v>1993</v>
      </c>
      <c r="B606" t="n">
        <v>8</v>
      </c>
      <c r="C606" t="n">
        <v>3</v>
      </c>
      <c r="D606" t="n">
        <v>84.0429511287568</v>
      </c>
    </row>
    <row r="607">
      <c r="A607" t="n">
        <v>1993</v>
      </c>
      <c r="B607" t="n">
        <v>8</v>
      </c>
      <c r="C607" t="n">
        <v>4</v>
      </c>
      <c r="D607" t="n">
        <v>83.01342993755651</v>
      </c>
    </row>
    <row r="608">
      <c r="A608" t="n">
        <v>1993</v>
      </c>
      <c r="B608" t="n">
        <v>8</v>
      </c>
      <c r="C608" t="n">
        <v>5</v>
      </c>
      <c r="D608" t="n">
        <v>83.4276936980819</v>
      </c>
    </row>
    <row r="609">
      <c r="A609" t="n">
        <v>1993</v>
      </c>
      <c r="B609" t="n">
        <v>8</v>
      </c>
      <c r="C609" t="n">
        <v>6</v>
      </c>
      <c r="D609" t="n">
        <v>82.94020039869649</v>
      </c>
    </row>
    <row r="610">
      <c r="A610" t="n">
        <v>1993</v>
      </c>
      <c r="B610" t="n">
        <v>8</v>
      </c>
      <c r="C610" t="n">
        <v>7</v>
      </c>
      <c r="D610" t="n">
        <v>80.97858280738521</v>
      </c>
    </row>
    <row r="611">
      <c r="A611" t="n">
        <v>1993</v>
      </c>
      <c r="B611" t="n">
        <v>8</v>
      </c>
      <c r="C611" t="n">
        <v>8</v>
      </c>
      <c r="D611" t="n">
        <v>80.32039711140871</v>
      </c>
    </row>
    <row r="612">
      <c r="A612" t="n">
        <v>1993</v>
      </c>
      <c r="B612" t="n">
        <v>8</v>
      </c>
      <c r="C612" t="n">
        <v>9</v>
      </c>
      <c r="D612" t="n">
        <v>83.5904036230708</v>
      </c>
    </row>
    <row r="613">
      <c r="A613" t="n">
        <v>1993</v>
      </c>
      <c r="B613" t="n">
        <v>8</v>
      </c>
      <c r="C613" t="n">
        <v>10</v>
      </c>
      <c r="D613" t="n">
        <v>88.651069794606</v>
      </c>
    </row>
    <row r="614">
      <c r="A614" t="n">
        <v>1993</v>
      </c>
      <c r="B614" t="n">
        <v>8</v>
      </c>
      <c r="C614" t="n">
        <v>11</v>
      </c>
      <c r="D614" t="n">
        <v>83.9379049049497</v>
      </c>
    </row>
    <row r="615">
      <c r="A615" t="n">
        <v>1993</v>
      </c>
      <c r="B615" t="n">
        <v>8</v>
      </c>
      <c r="C615" t="n">
        <v>12</v>
      </c>
      <c r="D615" t="n">
        <v>86.3693093578364</v>
      </c>
    </row>
    <row r="616">
      <c r="A616" t="n">
        <v>1993</v>
      </c>
      <c r="B616" t="n">
        <v>8</v>
      </c>
      <c r="C616" t="n">
        <v>13</v>
      </c>
      <c r="D616" t="n">
        <v>83.4887404179788</v>
      </c>
    </row>
    <row r="617">
      <c r="A617" t="n">
        <v>1993</v>
      </c>
      <c r="B617" t="n">
        <v>8</v>
      </c>
      <c r="C617" t="n">
        <v>14</v>
      </c>
      <c r="D617" t="n">
        <v>76.5279435565767</v>
      </c>
    </row>
    <row r="618">
      <c r="A618" t="n">
        <v>1993</v>
      </c>
      <c r="B618" t="n">
        <v>9</v>
      </c>
      <c r="C618" t="n">
        <v>1</v>
      </c>
      <c r="D618" t="n">
        <v>92.0527603032036</v>
      </c>
    </row>
    <row r="619">
      <c r="A619" t="n">
        <v>1993</v>
      </c>
      <c r="B619" t="n">
        <v>9</v>
      </c>
      <c r="C619" t="n">
        <v>2</v>
      </c>
      <c r="D619" t="n">
        <v>107.596539277172</v>
      </c>
    </row>
    <row r="620">
      <c r="A620" t="n">
        <v>1993</v>
      </c>
      <c r="B620" t="n">
        <v>9</v>
      </c>
      <c r="C620" t="n">
        <v>3</v>
      </c>
      <c r="D620" t="n">
        <v>104.600830813322</v>
      </c>
    </row>
    <row r="621">
      <c r="A621" t="n">
        <v>1993</v>
      </c>
      <c r="B621" t="n">
        <v>9</v>
      </c>
      <c r="C621" t="n">
        <v>4</v>
      </c>
      <c r="D621" t="n">
        <v>106.859379777234</v>
      </c>
    </row>
    <row r="622">
      <c r="A622" t="n">
        <v>1993</v>
      </c>
      <c r="B622" t="n">
        <v>9</v>
      </c>
      <c r="C622" t="n">
        <v>5</v>
      </c>
      <c r="D622" t="n">
        <v>84.47777571292299</v>
      </c>
    </row>
    <row r="623">
      <c r="A623" t="n">
        <v>1993</v>
      </c>
      <c r="B623" t="n">
        <v>9</v>
      </c>
      <c r="C623" t="n">
        <v>6</v>
      </c>
      <c r="D623" t="n">
        <v>82.0720870889038</v>
      </c>
    </row>
    <row r="624">
      <c r="A624" t="n">
        <v>1993</v>
      </c>
      <c r="B624" t="n">
        <v>9</v>
      </c>
      <c r="C624" t="n">
        <v>7</v>
      </c>
      <c r="D624" t="n">
        <v>94.12491551070021</v>
      </c>
    </row>
    <row r="625">
      <c r="A625" t="n">
        <v>1993</v>
      </c>
      <c r="B625" t="n">
        <v>9</v>
      </c>
      <c r="C625" t="n">
        <v>8</v>
      </c>
      <c r="D625" t="n">
        <v>86.5075647814421</v>
      </c>
    </row>
    <row r="626">
      <c r="A626" t="n">
        <v>1993</v>
      </c>
      <c r="B626" t="n">
        <v>9</v>
      </c>
      <c r="C626" t="n">
        <v>9</v>
      </c>
      <c r="D626" t="n">
        <v>95.129070531126</v>
      </c>
    </row>
    <row r="627">
      <c r="A627" t="n">
        <v>1993</v>
      </c>
      <c r="B627" t="n">
        <v>9</v>
      </c>
      <c r="C627" t="n">
        <v>10</v>
      </c>
      <c r="D627" t="n">
        <v>76.0976887060109</v>
      </c>
    </row>
    <row r="628">
      <c r="A628" t="n">
        <v>1993</v>
      </c>
      <c r="B628" t="n">
        <v>9</v>
      </c>
      <c r="C628" t="n">
        <v>11</v>
      </c>
      <c r="D628" t="n">
        <v>103.544506265881</v>
      </c>
    </row>
    <row r="629">
      <c r="A629" t="n">
        <v>1993</v>
      </c>
      <c r="B629" t="n">
        <v>9</v>
      </c>
      <c r="C629" t="n">
        <v>12</v>
      </c>
      <c r="D629" t="n">
        <v>103.015306154273</v>
      </c>
    </row>
    <row r="630">
      <c r="A630" t="n">
        <v>1993</v>
      </c>
      <c r="B630" t="n">
        <v>9</v>
      </c>
      <c r="C630" t="n">
        <v>13</v>
      </c>
      <c r="D630" t="n">
        <v>91.4786512064227</v>
      </c>
    </row>
    <row r="631">
      <c r="A631" t="n">
        <v>1993</v>
      </c>
      <c r="B631" t="n">
        <v>9</v>
      </c>
      <c r="C631" t="n">
        <v>14</v>
      </c>
      <c r="D631" t="n">
        <v>101.646500242552</v>
      </c>
    </row>
    <row r="632">
      <c r="A632" t="n">
        <v>1993</v>
      </c>
      <c r="B632" t="n">
        <v>10</v>
      </c>
      <c r="C632" t="n">
        <v>1</v>
      </c>
      <c r="D632" t="n">
        <v>77.2142421666787</v>
      </c>
    </row>
    <row r="633">
      <c r="A633" t="n">
        <v>1993</v>
      </c>
      <c r="B633" t="n">
        <v>10</v>
      </c>
      <c r="C633" t="n">
        <v>2</v>
      </c>
      <c r="D633" t="n">
        <v>78.43512393798289</v>
      </c>
    </row>
    <row r="634">
      <c r="A634" t="n">
        <v>1993</v>
      </c>
      <c r="B634" t="n">
        <v>10</v>
      </c>
      <c r="C634" t="n">
        <v>3</v>
      </c>
      <c r="D634" t="n">
        <v>84.6948901406154</v>
      </c>
    </row>
    <row r="635">
      <c r="A635" t="n">
        <v>1993</v>
      </c>
      <c r="B635" t="n">
        <v>10</v>
      </c>
      <c r="C635" t="n">
        <v>4</v>
      </c>
      <c r="D635" t="n">
        <v>79.65339050720191</v>
      </c>
    </row>
    <row r="636">
      <c r="A636" t="n">
        <v>1993</v>
      </c>
      <c r="B636" t="n">
        <v>10</v>
      </c>
      <c r="C636" t="n">
        <v>5</v>
      </c>
      <c r="D636" t="n">
        <v>78.5716572958128</v>
      </c>
    </row>
    <row r="637">
      <c r="A637" t="n">
        <v>1993</v>
      </c>
      <c r="B637" t="n">
        <v>10</v>
      </c>
      <c r="C637" t="n">
        <v>6</v>
      </c>
      <c r="D637" t="n">
        <v>83.4769387481701</v>
      </c>
    </row>
    <row r="638">
      <c r="A638" t="n">
        <v>1993</v>
      </c>
      <c r="B638" t="n">
        <v>10</v>
      </c>
      <c r="C638" t="n">
        <v>7</v>
      </c>
      <c r="D638" t="n">
        <v>85.6337450734962</v>
      </c>
    </row>
    <row r="639">
      <c r="A639" t="n">
        <v>1993</v>
      </c>
      <c r="B639" t="n">
        <v>10</v>
      </c>
      <c r="C639" t="n">
        <v>8</v>
      </c>
      <c r="D639" t="n">
        <v>94.24616649247869</v>
      </c>
    </row>
    <row r="640">
      <c r="A640" t="n">
        <v>1993</v>
      </c>
      <c r="B640" t="n">
        <v>10</v>
      </c>
      <c r="C640" t="n">
        <v>9</v>
      </c>
      <c r="D640" t="n">
        <v>86.76775819229509</v>
      </c>
    </row>
    <row r="641">
      <c r="A641" t="n">
        <v>1993</v>
      </c>
      <c r="B641" t="n">
        <v>10</v>
      </c>
      <c r="C641" t="n">
        <v>10</v>
      </c>
      <c r="D641" t="n">
        <v>87.225154309901</v>
      </c>
    </row>
    <row r="642">
      <c r="A642" t="n">
        <v>1993</v>
      </c>
      <c r="B642" t="n">
        <v>10</v>
      </c>
      <c r="C642" t="n">
        <v>11</v>
      </c>
      <c r="D642" t="n">
        <v>91.47259801004471</v>
      </c>
    </row>
    <row r="643">
      <c r="A643" t="n">
        <v>1993</v>
      </c>
      <c r="B643" t="n">
        <v>10</v>
      </c>
      <c r="C643" t="n">
        <v>12</v>
      </c>
      <c r="D643" t="n">
        <v>84.6842469264343</v>
      </c>
    </row>
    <row r="644">
      <c r="A644" t="n">
        <v>1993</v>
      </c>
      <c r="B644" t="n">
        <v>10</v>
      </c>
      <c r="C644" t="n">
        <v>13</v>
      </c>
      <c r="D644" t="n">
        <v>85.10149981957589</v>
      </c>
    </row>
    <row r="645">
      <c r="A645" t="n">
        <v>1993</v>
      </c>
      <c r="B645" t="n">
        <v>10</v>
      </c>
      <c r="C645" t="n">
        <v>14</v>
      </c>
      <c r="D645" t="n">
        <v>94.5097341663902</v>
      </c>
    </row>
    <row r="646">
      <c r="A646" t="n">
        <v>1993</v>
      </c>
      <c r="B646" t="n">
        <v>11</v>
      </c>
      <c r="C646" t="n">
        <v>1</v>
      </c>
      <c r="D646" t="n">
        <v>84.99623491117009</v>
      </c>
    </row>
    <row r="647">
      <c r="A647" t="n">
        <v>1993</v>
      </c>
      <c r="B647" t="n">
        <v>11</v>
      </c>
      <c r="C647" t="n">
        <v>2</v>
      </c>
      <c r="D647" t="n">
        <v>89.46735791009</v>
      </c>
    </row>
    <row r="648">
      <c r="A648" t="n">
        <v>1993</v>
      </c>
      <c r="B648" t="n">
        <v>11</v>
      </c>
      <c r="C648" t="n">
        <v>3</v>
      </c>
      <c r="D648" t="n">
        <v>90.1490324813831</v>
      </c>
    </row>
    <row r="649">
      <c r="A649" t="n">
        <v>1993</v>
      </c>
      <c r="B649" t="n">
        <v>11</v>
      </c>
      <c r="C649" t="n">
        <v>4</v>
      </c>
      <c r="D649" t="n">
        <v>89.86877228216269</v>
      </c>
    </row>
    <row r="650">
      <c r="A650" t="n">
        <v>1993</v>
      </c>
      <c r="B650" t="n">
        <v>11</v>
      </c>
      <c r="C650" t="n">
        <v>5</v>
      </c>
      <c r="D650" t="n">
        <v>88.81263030704571</v>
      </c>
    </row>
    <row r="651">
      <c r="A651" t="n">
        <v>1993</v>
      </c>
      <c r="B651" t="n">
        <v>11</v>
      </c>
      <c r="C651" t="n">
        <v>6</v>
      </c>
      <c r="D651" t="n">
        <v>91.1116773571399</v>
      </c>
    </row>
    <row r="652">
      <c r="A652" t="n">
        <v>1993</v>
      </c>
      <c r="B652" t="n">
        <v>11</v>
      </c>
      <c r="C652" t="n">
        <v>7</v>
      </c>
      <c r="D652" t="n">
        <v>88.7683224502765</v>
      </c>
    </row>
    <row r="653">
      <c r="A653" t="n">
        <v>1993</v>
      </c>
      <c r="B653" t="n">
        <v>11</v>
      </c>
      <c r="C653" t="n">
        <v>8</v>
      </c>
      <c r="D653" t="n">
        <v>96.76320728876719</v>
      </c>
    </row>
    <row r="654">
      <c r="A654" t="n">
        <v>1993</v>
      </c>
      <c r="B654" t="n">
        <v>11</v>
      </c>
      <c r="C654" t="n">
        <v>9</v>
      </c>
      <c r="D654" t="n">
        <v>88.99681543137889</v>
      </c>
    </row>
    <row r="655">
      <c r="A655" t="n">
        <v>1993</v>
      </c>
      <c r="B655" t="n">
        <v>11</v>
      </c>
      <c r="C655" t="n">
        <v>10</v>
      </c>
      <c r="D655" t="n">
        <v>85.67868554064701</v>
      </c>
    </row>
    <row r="656">
      <c r="A656" t="n">
        <v>1993</v>
      </c>
      <c r="B656" t="n">
        <v>11</v>
      </c>
      <c r="C656" t="n">
        <v>11</v>
      </c>
      <c r="D656" t="n">
        <v>96.40591174628061</v>
      </c>
    </row>
    <row r="657">
      <c r="A657" t="n">
        <v>1993</v>
      </c>
      <c r="B657" t="n">
        <v>11</v>
      </c>
      <c r="C657" t="n">
        <v>12</v>
      </c>
      <c r="D657" t="n">
        <v>95.3940016247571</v>
      </c>
    </row>
    <row r="658">
      <c r="A658" t="n">
        <v>1993</v>
      </c>
      <c r="B658" t="n">
        <v>11</v>
      </c>
      <c r="C658" t="n">
        <v>13</v>
      </c>
      <c r="D658" t="n">
        <v>87.73731233917481</v>
      </c>
    </row>
    <row r="659">
      <c r="A659" t="n">
        <v>1993</v>
      </c>
      <c r="B659" t="n">
        <v>11</v>
      </c>
      <c r="C659" t="n">
        <v>14</v>
      </c>
      <c r="D659" t="n">
        <v>95.69103739763921</v>
      </c>
    </row>
    <row r="660">
      <c r="A660" t="n">
        <v>1993</v>
      </c>
      <c r="B660" t="n">
        <v>12</v>
      </c>
      <c r="C660" t="n">
        <v>1</v>
      </c>
      <c r="D660" t="n">
        <v>150.140655127981</v>
      </c>
    </row>
    <row r="661">
      <c r="A661" t="n">
        <v>1993</v>
      </c>
      <c r="B661" t="n">
        <v>12</v>
      </c>
      <c r="C661" t="n">
        <v>2</v>
      </c>
      <c r="D661" t="n">
        <v>142.412187536136</v>
      </c>
    </row>
    <row r="662">
      <c r="A662" t="n">
        <v>1993</v>
      </c>
      <c r="B662" t="n">
        <v>12</v>
      </c>
      <c r="C662" t="n">
        <v>3</v>
      </c>
      <c r="D662" t="n">
        <v>146.880609418211</v>
      </c>
    </row>
    <row r="663">
      <c r="A663" t="n">
        <v>1993</v>
      </c>
      <c r="B663" t="n">
        <v>12</v>
      </c>
      <c r="C663" t="n">
        <v>4</v>
      </c>
      <c r="D663" t="n">
        <v>150.487816878859</v>
      </c>
    </row>
    <row r="664">
      <c r="A664" t="n">
        <v>1993</v>
      </c>
      <c r="B664" t="n">
        <v>12</v>
      </c>
      <c r="C664" t="n">
        <v>5</v>
      </c>
      <c r="D664" t="n">
        <v>161.211399641078</v>
      </c>
    </row>
    <row r="665">
      <c r="A665" t="n">
        <v>1993</v>
      </c>
      <c r="B665" t="n">
        <v>12</v>
      </c>
      <c r="C665" t="n">
        <v>6</v>
      </c>
      <c r="D665" t="n">
        <v>167.161780553712</v>
      </c>
    </row>
    <row r="666">
      <c r="A666" t="n">
        <v>1993</v>
      </c>
      <c r="B666" t="n">
        <v>12</v>
      </c>
      <c r="C666" t="n">
        <v>7</v>
      </c>
      <c r="D666" t="n">
        <v>168.609205300162</v>
      </c>
    </row>
    <row r="667">
      <c r="A667" t="n">
        <v>1993</v>
      </c>
      <c r="B667" t="n">
        <v>12</v>
      </c>
      <c r="C667" t="n">
        <v>8</v>
      </c>
      <c r="D667" t="n">
        <v>171.508835617225</v>
      </c>
    </row>
    <row r="668">
      <c r="A668" t="n">
        <v>1993</v>
      </c>
      <c r="B668" t="n">
        <v>12</v>
      </c>
      <c r="C668" t="n">
        <v>9</v>
      </c>
      <c r="D668" t="n">
        <v>141.279041418418</v>
      </c>
    </row>
    <row r="669">
      <c r="A669" t="n">
        <v>1993</v>
      </c>
      <c r="B669" t="n">
        <v>12</v>
      </c>
      <c r="C669" t="n">
        <v>10</v>
      </c>
      <c r="D669" t="n">
        <v>163.56379180073</v>
      </c>
    </row>
    <row r="670">
      <c r="A670" t="n">
        <v>1993</v>
      </c>
      <c r="B670" t="n">
        <v>12</v>
      </c>
      <c r="C670" t="n">
        <v>11</v>
      </c>
      <c r="D670" t="n">
        <v>150.511095657438</v>
      </c>
    </row>
    <row r="671">
      <c r="A671" t="n">
        <v>1993</v>
      </c>
      <c r="B671" t="n">
        <v>12</v>
      </c>
      <c r="C671" t="n">
        <v>12</v>
      </c>
      <c r="D671" t="n">
        <v>156.4927947612</v>
      </c>
    </row>
    <row r="672">
      <c r="A672" t="n">
        <v>1993</v>
      </c>
      <c r="B672" t="n">
        <v>12</v>
      </c>
      <c r="C672" t="n">
        <v>13</v>
      </c>
      <c r="D672" t="n">
        <v>162.545635991841</v>
      </c>
    </row>
    <row r="673">
      <c r="A673" t="n">
        <v>1993</v>
      </c>
      <c r="B673" t="n">
        <v>12</v>
      </c>
      <c r="C673" t="n">
        <v>14</v>
      </c>
      <c r="D673" t="n">
        <v>174.29243665022</v>
      </c>
    </row>
    <row r="674">
      <c r="A674" t="n">
        <v>1994</v>
      </c>
      <c r="B674" t="n">
        <v>1</v>
      </c>
      <c r="C674" t="n">
        <v>1</v>
      </c>
      <c r="D674" t="n">
        <v>155.472126179827</v>
      </c>
    </row>
    <row r="675">
      <c r="A675" t="n">
        <v>1994</v>
      </c>
      <c r="B675" t="n">
        <v>1</v>
      </c>
      <c r="C675" t="n">
        <v>2</v>
      </c>
      <c r="D675" t="n">
        <v>146.545913478713</v>
      </c>
    </row>
    <row r="676">
      <c r="A676" t="n">
        <v>1994</v>
      </c>
      <c r="B676" t="n">
        <v>1</v>
      </c>
      <c r="C676" t="n">
        <v>3</v>
      </c>
      <c r="D676" t="n">
        <v>144.036134363374</v>
      </c>
    </row>
    <row r="677">
      <c r="A677" t="n">
        <v>1994</v>
      </c>
      <c r="B677" t="n">
        <v>1</v>
      </c>
      <c r="C677" t="n">
        <v>4</v>
      </c>
      <c r="D677" t="n">
        <v>150.933426370086</v>
      </c>
    </row>
    <row r="678">
      <c r="A678" t="n">
        <v>1994</v>
      </c>
      <c r="B678" t="n">
        <v>1</v>
      </c>
      <c r="C678" t="n">
        <v>5</v>
      </c>
      <c r="D678" t="n">
        <v>160.872977380884</v>
      </c>
    </row>
    <row r="679">
      <c r="A679" t="n">
        <v>1994</v>
      </c>
      <c r="B679" t="n">
        <v>1</v>
      </c>
      <c r="C679" t="n">
        <v>6</v>
      </c>
      <c r="D679" t="n">
        <v>160.372696672729</v>
      </c>
    </row>
    <row r="680">
      <c r="A680" t="n">
        <v>1994</v>
      </c>
      <c r="B680" t="n">
        <v>1</v>
      </c>
      <c r="C680" t="n">
        <v>7</v>
      </c>
      <c r="D680" t="n">
        <v>160.182640326628</v>
      </c>
    </row>
    <row r="681">
      <c r="A681" t="n">
        <v>1994</v>
      </c>
      <c r="B681" t="n">
        <v>1</v>
      </c>
      <c r="C681" t="n">
        <v>8</v>
      </c>
      <c r="D681" t="n">
        <v>142.880782402566</v>
      </c>
    </row>
    <row r="682">
      <c r="A682" t="n">
        <v>1994</v>
      </c>
      <c r="B682" t="n">
        <v>1</v>
      </c>
      <c r="C682" t="n">
        <v>9</v>
      </c>
      <c r="D682" t="n">
        <v>147.344519077199</v>
      </c>
    </row>
    <row r="683">
      <c r="A683" t="n">
        <v>1994</v>
      </c>
      <c r="B683" t="n">
        <v>1</v>
      </c>
      <c r="C683" t="n">
        <v>10</v>
      </c>
      <c r="D683" t="n">
        <v>156.020670777455</v>
      </c>
    </row>
    <row r="684">
      <c r="A684" t="n">
        <v>1994</v>
      </c>
      <c r="B684" t="n">
        <v>1</v>
      </c>
      <c r="C684" t="n">
        <v>11</v>
      </c>
      <c r="D684" t="n">
        <v>143.099517368926</v>
      </c>
    </row>
    <row r="685">
      <c r="A685" t="n">
        <v>1994</v>
      </c>
      <c r="B685" t="n">
        <v>1</v>
      </c>
      <c r="C685" t="n">
        <v>12</v>
      </c>
      <c r="D685" t="n">
        <v>149.174354717599</v>
      </c>
    </row>
    <row r="686">
      <c r="A686" t="n">
        <v>1994</v>
      </c>
      <c r="B686" t="n">
        <v>1</v>
      </c>
      <c r="C686" t="n">
        <v>13</v>
      </c>
      <c r="D686" t="n">
        <v>154.925309637989</v>
      </c>
    </row>
    <row r="687">
      <c r="A687" t="n">
        <v>1994</v>
      </c>
      <c r="B687" t="n">
        <v>1</v>
      </c>
      <c r="C687" t="n">
        <v>14</v>
      </c>
      <c r="D687" t="n">
        <v>159.663704508033</v>
      </c>
    </row>
    <row r="688">
      <c r="A688" t="n">
        <v>1994</v>
      </c>
      <c r="B688" t="n">
        <v>2</v>
      </c>
      <c r="C688" t="n">
        <v>1</v>
      </c>
      <c r="D688" t="n">
        <v>92.8898227771508</v>
      </c>
    </row>
    <row r="689">
      <c r="A689" t="n">
        <v>1994</v>
      </c>
      <c r="B689" t="n">
        <v>2</v>
      </c>
      <c r="C689" t="n">
        <v>2</v>
      </c>
      <c r="D689" t="n">
        <v>96.59474407550161</v>
      </c>
    </row>
    <row r="690">
      <c r="A690" t="n">
        <v>1994</v>
      </c>
      <c r="B690" t="n">
        <v>2</v>
      </c>
      <c r="C690" t="n">
        <v>3</v>
      </c>
      <c r="D690" t="n">
        <v>89.07872421361999</v>
      </c>
    </row>
    <row r="691">
      <c r="A691" t="n">
        <v>1994</v>
      </c>
      <c r="B691" t="n">
        <v>2</v>
      </c>
      <c r="C691" t="n">
        <v>4</v>
      </c>
      <c r="D691" t="n">
        <v>98.89688700711071</v>
      </c>
    </row>
    <row r="692">
      <c r="A692" t="n">
        <v>1994</v>
      </c>
      <c r="B692" t="n">
        <v>2</v>
      </c>
      <c r="C692" t="n">
        <v>5</v>
      </c>
      <c r="D692" t="n">
        <v>95.62974709597441</v>
      </c>
    </row>
    <row r="693">
      <c r="A693" t="n">
        <v>1994</v>
      </c>
      <c r="B693" t="n">
        <v>2</v>
      </c>
      <c r="C693" t="n">
        <v>6</v>
      </c>
      <c r="D693" t="n">
        <v>98.3584487344587</v>
      </c>
    </row>
    <row r="694">
      <c r="A694" t="n">
        <v>1994</v>
      </c>
      <c r="B694" t="n">
        <v>2</v>
      </c>
      <c r="C694" t="n">
        <v>7</v>
      </c>
      <c r="D694" t="n">
        <v>98.31331757408191</v>
      </c>
    </row>
    <row r="695">
      <c r="A695" t="n">
        <v>1994</v>
      </c>
      <c r="B695" t="n">
        <v>2</v>
      </c>
      <c r="C695" t="n">
        <v>8</v>
      </c>
      <c r="D695" t="n">
        <v>81.3655490311408</v>
      </c>
    </row>
    <row r="696">
      <c r="A696" t="n">
        <v>1994</v>
      </c>
      <c r="B696" t="n">
        <v>2</v>
      </c>
      <c r="C696" t="n">
        <v>9</v>
      </c>
      <c r="D696" t="n">
        <v>89.1059030333583</v>
      </c>
    </row>
    <row r="697">
      <c r="A697" t="n">
        <v>1994</v>
      </c>
      <c r="B697" t="n">
        <v>2</v>
      </c>
      <c r="C697" t="n">
        <v>10</v>
      </c>
      <c r="D697" t="n">
        <v>89.7024145018087</v>
      </c>
    </row>
    <row r="698">
      <c r="A698" t="n">
        <v>1994</v>
      </c>
      <c r="B698" t="n">
        <v>2</v>
      </c>
      <c r="C698" t="n">
        <v>11</v>
      </c>
      <c r="D698" t="n">
        <v>98.02141363547719</v>
      </c>
    </row>
    <row r="699">
      <c r="A699" t="n">
        <v>1994</v>
      </c>
      <c r="B699" t="n">
        <v>2</v>
      </c>
      <c r="C699" t="n">
        <v>12</v>
      </c>
      <c r="D699" t="n">
        <v>99.82389831392921</v>
      </c>
    </row>
    <row r="700">
      <c r="A700" t="n">
        <v>1994</v>
      </c>
      <c r="B700" t="n">
        <v>2</v>
      </c>
      <c r="C700" t="n">
        <v>13</v>
      </c>
      <c r="D700" t="n">
        <v>97.864521254865</v>
      </c>
    </row>
    <row r="701">
      <c r="A701" t="n">
        <v>1994</v>
      </c>
      <c r="B701" t="n">
        <v>2</v>
      </c>
      <c r="C701" t="n">
        <v>14</v>
      </c>
      <c r="D701" t="n">
        <v>95.95146777896279</v>
      </c>
    </row>
    <row r="702">
      <c r="A702" t="n">
        <v>1994</v>
      </c>
      <c r="B702" t="n">
        <v>3</v>
      </c>
      <c r="C702" t="n">
        <v>1</v>
      </c>
      <c r="D702" t="n">
        <v>169.129615395601</v>
      </c>
    </row>
    <row r="703">
      <c r="A703" t="n">
        <v>1994</v>
      </c>
      <c r="B703" t="n">
        <v>3</v>
      </c>
      <c r="C703" t="n">
        <v>2</v>
      </c>
      <c r="D703" t="n">
        <v>164.095355066035</v>
      </c>
    </row>
    <row r="704">
      <c r="A704" t="n">
        <v>1994</v>
      </c>
      <c r="B704" t="n">
        <v>3</v>
      </c>
      <c r="C704" t="n">
        <v>3</v>
      </c>
      <c r="D704" t="n">
        <v>165.419767094008</v>
      </c>
    </row>
    <row r="705">
      <c r="A705" t="n">
        <v>1994</v>
      </c>
      <c r="B705" t="n">
        <v>3</v>
      </c>
      <c r="C705" t="n">
        <v>4</v>
      </c>
      <c r="D705" t="n">
        <v>170.003748896887</v>
      </c>
    </row>
    <row r="706">
      <c r="A706" t="n">
        <v>1994</v>
      </c>
      <c r="B706" t="n">
        <v>3</v>
      </c>
      <c r="C706" t="n">
        <v>5</v>
      </c>
      <c r="D706" t="n">
        <v>173.433744124733</v>
      </c>
    </row>
    <row r="707">
      <c r="A707" t="n">
        <v>1994</v>
      </c>
      <c r="B707" t="n">
        <v>3</v>
      </c>
      <c r="C707" t="n">
        <v>6</v>
      </c>
      <c r="D707" t="n">
        <v>162.269172572318</v>
      </c>
    </row>
    <row r="708">
      <c r="A708" t="n">
        <v>1994</v>
      </c>
      <c r="B708" t="n">
        <v>3</v>
      </c>
      <c r="C708" t="n">
        <v>7</v>
      </c>
      <c r="D708" t="n">
        <v>173.858885707824</v>
      </c>
    </row>
    <row r="709">
      <c r="A709" t="n">
        <v>1994</v>
      </c>
      <c r="B709" t="n">
        <v>3</v>
      </c>
      <c r="C709" t="n">
        <v>8</v>
      </c>
      <c r="D709" t="n">
        <v>157.360697906651</v>
      </c>
    </row>
    <row r="710">
      <c r="A710" t="n">
        <v>1994</v>
      </c>
      <c r="B710" t="n">
        <v>3</v>
      </c>
      <c r="C710" t="n">
        <v>9</v>
      </c>
      <c r="D710" t="n">
        <v>150.728005598708</v>
      </c>
    </row>
    <row r="711">
      <c r="A711" t="n">
        <v>1994</v>
      </c>
      <c r="B711" t="n">
        <v>3</v>
      </c>
      <c r="C711" t="n">
        <v>10</v>
      </c>
      <c r="D711" t="n">
        <v>155.72415728055</v>
      </c>
    </row>
    <row r="712">
      <c r="A712" t="n">
        <v>1994</v>
      </c>
      <c r="B712" t="n">
        <v>3</v>
      </c>
      <c r="C712" t="n">
        <v>11</v>
      </c>
      <c r="D712" t="n">
        <v>146.096552228743</v>
      </c>
    </row>
    <row r="713">
      <c r="A713" t="n">
        <v>1994</v>
      </c>
      <c r="B713" t="n">
        <v>3</v>
      </c>
      <c r="C713" t="n">
        <v>12</v>
      </c>
      <c r="D713" t="n">
        <v>156.535549372128</v>
      </c>
    </row>
    <row r="714">
      <c r="A714" t="n">
        <v>1994</v>
      </c>
      <c r="B714" t="n">
        <v>3</v>
      </c>
      <c r="C714" t="n">
        <v>13</v>
      </c>
      <c r="D714" t="n">
        <v>160.391055277227</v>
      </c>
    </row>
    <row r="715">
      <c r="A715" t="n">
        <v>1994</v>
      </c>
      <c r="B715" t="n">
        <v>3</v>
      </c>
      <c r="C715" t="n">
        <v>14</v>
      </c>
      <c r="D715" t="n">
        <v>178.332301197414</v>
      </c>
    </row>
    <row r="716">
      <c r="A716" t="n">
        <v>1994</v>
      </c>
      <c r="B716" t="n">
        <v>4</v>
      </c>
      <c r="C716" t="n">
        <v>1</v>
      </c>
      <c r="D716" t="n">
        <v>95.3868115529431</v>
      </c>
    </row>
    <row r="717">
      <c r="A717" t="n">
        <v>1994</v>
      </c>
      <c r="B717" t="n">
        <v>4</v>
      </c>
      <c r="C717" t="n">
        <v>2</v>
      </c>
      <c r="D717" t="n">
        <v>96.47491736974069</v>
      </c>
    </row>
    <row r="718">
      <c r="A718" t="n">
        <v>1994</v>
      </c>
      <c r="B718" t="n">
        <v>4</v>
      </c>
      <c r="C718" t="n">
        <v>3</v>
      </c>
      <c r="D718" t="n">
        <v>99.0191183508841</v>
      </c>
    </row>
    <row r="719">
      <c r="A719" t="n">
        <v>1994</v>
      </c>
      <c r="B719" t="n">
        <v>4</v>
      </c>
      <c r="C719" t="n">
        <v>4</v>
      </c>
      <c r="D719" t="n">
        <v>97.42055892761921</v>
      </c>
    </row>
    <row r="720">
      <c r="A720" t="n">
        <v>1994</v>
      </c>
      <c r="B720" t="n">
        <v>4</v>
      </c>
      <c r="C720" t="n">
        <v>5</v>
      </c>
      <c r="D720" t="n">
        <v>98.3523748006472</v>
      </c>
    </row>
    <row r="721">
      <c r="A721" t="n">
        <v>1994</v>
      </c>
      <c r="B721" t="n">
        <v>4</v>
      </c>
      <c r="C721" t="n">
        <v>6</v>
      </c>
      <c r="D721" t="n">
        <v>94.75110181665291</v>
      </c>
    </row>
    <row r="722">
      <c r="A722" t="n">
        <v>1994</v>
      </c>
      <c r="B722" t="n">
        <v>4</v>
      </c>
      <c r="C722" t="n">
        <v>7</v>
      </c>
      <c r="D722" t="n">
        <v>90.5774031572456</v>
      </c>
    </row>
    <row r="723">
      <c r="A723" t="n">
        <v>1994</v>
      </c>
      <c r="B723" t="n">
        <v>4</v>
      </c>
      <c r="C723" t="n">
        <v>8</v>
      </c>
      <c r="D723" t="n">
        <v>91.45559276333211</v>
      </c>
    </row>
    <row r="724">
      <c r="A724" t="n">
        <v>1994</v>
      </c>
      <c r="B724" t="n">
        <v>4</v>
      </c>
      <c r="C724" t="n">
        <v>9</v>
      </c>
      <c r="D724" t="n">
        <v>95.6132463400141</v>
      </c>
    </row>
    <row r="725">
      <c r="A725" t="n">
        <v>1994</v>
      </c>
      <c r="B725" t="n">
        <v>4</v>
      </c>
      <c r="C725" t="n">
        <v>10</v>
      </c>
      <c r="D725" t="n">
        <v>89.7497157638752</v>
      </c>
    </row>
    <row r="726">
      <c r="A726" t="n">
        <v>1994</v>
      </c>
      <c r="B726" t="n">
        <v>4</v>
      </c>
      <c r="C726" t="n">
        <v>11</v>
      </c>
      <c r="D726" t="n">
        <v>100.333908424984</v>
      </c>
    </row>
    <row r="727">
      <c r="A727" t="n">
        <v>1994</v>
      </c>
      <c r="B727" t="n">
        <v>4</v>
      </c>
      <c r="C727" t="n">
        <v>12</v>
      </c>
      <c r="D727" t="n">
        <v>104.391212407937</v>
      </c>
    </row>
    <row r="728">
      <c r="A728" t="n">
        <v>1994</v>
      </c>
      <c r="B728" t="n">
        <v>4</v>
      </c>
      <c r="C728" t="n">
        <v>13</v>
      </c>
      <c r="D728" t="n">
        <v>95.710452200671</v>
      </c>
    </row>
    <row r="729">
      <c r="A729" t="n">
        <v>1994</v>
      </c>
      <c r="B729" t="n">
        <v>4</v>
      </c>
      <c r="C729" t="n">
        <v>14</v>
      </c>
      <c r="D729" t="n">
        <v>88.1465031948829</v>
      </c>
    </row>
    <row r="730">
      <c r="A730" t="n">
        <v>1994</v>
      </c>
      <c r="B730" t="n">
        <v>5</v>
      </c>
      <c r="C730" t="n">
        <v>1</v>
      </c>
      <c r="D730" t="n">
        <v>66.2787760112453</v>
      </c>
    </row>
    <row r="731">
      <c r="A731" t="n">
        <v>1994</v>
      </c>
      <c r="B731" t="n">
        <v>5</v>
      </c>
      <c r="C731" t="n">
        <v>2</v>
      </c>
      <c r="D731" t="n">
        <v>66.48866334931421</v>
      </c>
    </row>
    <row r="732">
      <c r="A732" t="n">
        <v>1994</v>
      </c>
      <c r="B732" t="n">
        <v>5</v>
      </c>
      <c r="C732" t="n">
        <v>3</v>
      </c>
      <c r="D732" t="n">
        <v>67.4004784288358</v>
      </c>
    </row>
    <row r="733">
      <c r="A733" t="n">
        <v>1994</v>
      </c>
      <c r="B733" t="n">
        <v>5</v>
      </c>
      <c r="C733" t="n">
        <v>4</v>
      </c>
      <c r="D733" t="n">
        <v>69.66594562159941</v>
      </c>
    </row>
    <row r="734">
      <c r="A734" t="n">
        <v>1994</v>
      </c>
      <c r="B734" t="n">
        <v>5</v>
      </c>
      <c r="C734" t="n">
        <v>5</v>
      </c>
      <c r="D734" t="n">
        <v>68.24042831358869</v>
      </c>
    </row>
    <row r="735">
      <c r="A735" t="n">
        <v>1994</v>
      </c>
      <c r="B735" t="n">
        <v>5</v>
      </c>
      <c r="C735" t="n">
        <v>6</v>
      </c>
      <c r="D735" t="n">
        <v>83.2245255309445</v>
      </c>
    </row>
    <row r="736">
      <c r="A736" t="n">
        <v>1994</v>
      </c>
      <c r="B736" t="n">
        <v>5</v>
      </c>
      <c r="C736" t="n">
        <v>7</v>
      </c>
      <c r="D736" t="n">
        <v>78.284850259319</v>
      </c>
    </row>
    <row r="737">
      <c r="A737" t="n">
        <v>1994</v>
      </c>
      <c r="B737" t="n">
        <v>5</v>
      </c>
      <c r="C737" t="n">
        <v>8</v>
      </c>
      <c r="D737" t="n">
        <v>90.2181591761357</v>
      </c>
    </row>
    <row r="738">
      <c r="A738" t="n">
        <v>1994</v>
      </c>
      <c r="B738" t="n">
        <v>5</v>
      </c>
      <c r="C738" t="n">
        <v>9</v>
      </c>
      <c r="D738" t="n">
        <v>69.1749955709613</v>
      </c>
    </row>
    <row r="739">
      <c r="A739" t="n">
        <v>1994</v>
      </c>
      <c r="B739" t="n">
        <v>5</v>
      </c>
      <c r="C739" t="n">
        <v>10</v>
      </c>
      <c r="D739" t="n">
        <v>84.4089411753757</v>
      </c>
    </row>
    <row r="740">
      <c r="A740" t="n">
        <v>1994</v>
      </c>
      <c r="B740" t="n">
        <v>5</v>
      </c>
      <c r="C740" t="n">
        <v>11</v>
      </c>
      <c r="D740" t="n">
        <v>74.7856956889332</v>
      </c>
    </row>
    <row r="741">
      <c r="A741" t="n">
        <v>1994</v>
      </c>
      <c r="B741" t="n">
        <v>5</v>
      </c>
      <c r="C741" t="n">
        <v>12</v>
      </c>
      <c r="D741" t="n">
        <v>75.5327325343106</v>
      </c>
    </row>
    <row r="742">
      <c r="A742" t="n">
        <v>1994</v>
      </c>
      <c r="B742" t="n">
        <v>5</v>
      </c>
      <c r="C742" t="n">
        <v>13</v>
      </c>
      <c r="D742" t="n">
        <v>76.650476534467</v>
      </c>
    </row>
    <row r="743">
      <c r="A743" t="n">
        <v>1994</v>
      </c>
      <c r="B743" t="n">
        <v>5</v>
      </c>
      <c r="C743" t="n">
        <v>14</v>
      </c>
      <c r="D743" t="n">
        <v>74.976697720076</v>
      </c>
    </row>
    <row r="744">
      <c r="A744" t="n">
        <v>1994</v>
      </c>
      <c r="B744" t="n">
        <v>6</v>
      </c>
      <c r="C744" t="n">
        <v>1</v>
      </c>
      <c r="D744" t="n">
        <v>109.148241928314</v>
      </c>
    </row>
    <row r="745">
      <c r="A745" t="n">
        <v>1994</v>
      </c>
      <c r="B745" t="n">
        <v>6</v>
      </c>
      <c r="C745" t="n">
        <v>2</v>
      </c>
      <c r="D745" t="n">
        <v>119.238589617481</v>
      </c>
    </row>
    <row r="746">
      <c r="A746" t="n">
        <v>1994</v>
      </c>
      <c r="B746" t="n">
        <v>6</v>
      </c>
      <c r="C746" t="n">
        <v>3</v>
      </c>
      <c r="D746" t="n">
        <v>124.892069460571</v>
      </c>
    </row>
    <row r="747">
      <c r="A747" t="n">
        <v>1994</v>
      </c>
      <c r="B747" t="n">
        <v>6</v>
      </c>
      <c r="C747" t="n">
        <v>4</v>
      </c>
      <c r="D747" t="n">
        <v>119.154192178851</v>
      </c>
    </row>
    <row r="748">
      <c r="A748" t="n">
        <v>1994</v>
      </c>
      <c r="B748" t="n">
        <v>6</v>
      </c>
      <c r="C748" t="n">
        <v>5</v>
      </c>
      <c r="D748" t="n">
        <v>107.920760110598</v>
      </c>
    </row>
    <row r="749">
      <c r="A749" t="n">
        <v>1994</v>
      </c>
      <c r="B749" t="n">
        <v>6</v>
      </c>
      <c r="C749" t="n">
        <v>6</v>
      </c>
      <c r="D749" t="n">
        <v>106.405664741297</v>
      </c>
    </row>
    <row r="750">
      <c r="A750" t="n">
        <v>1994</v>
      </c>
      <c r="B750" t="n">
        <v>6</v>
      </c>
      <c r="C750" t="n">
        <v>7</v>
      </c>
      <c r="D750" t="n">
        <v>111.482671841241</v>
      </c>
    </row>
    <row r="751">
      <c r="A751" t="n">
        <v>1994</v>
      </c>
      <c r="B751" t="n">
        <v>6</v>
      </c>
      <c r="C751" t="n">
        <v>8</v>
      </c>
      <c r="D751" t="n">
        <v>117.146249851895</v>
      </c>
    </row>
    <row r="752">
      <c r="A752" t="n">
        <v>1994</v>
      </c>
      <c r="B752" t="n">
        <v>6</v>
      </c>
      <c r="C752" t="n">
        <v>9</v>
      </c>
      <c r="D752" t="n">
        <v>104.238997226344</v>
      </c>
    </row>
    <row r="753">
      <c r="A753" t="n">
        <v>1994</v>
      </c>
      <c r="B753" t="n">
        <v>6</v>
      </c>
      <c r="C753" t="n">
        <v>10</v>
      </c>
      <c r="D753" t="n">
        <v>108.191253267597</v>
      </c>
    </row>
    <row r="754">
      <c r="A754" t="n">
        <v>1994</v>
      </c>
      <c r="B754" t="n">
        <v>6</v>
      </c>
      <c r="C754" t="n">
        <v>11</v>
      </c>
      <c r="D754" t="n">
        <v>110.763245236735</v>
      </c>
    </row>
    <row r="755">
      <c r="A755" t="n">
        <v>1994</v>
      </c>
      <c r="B755" t="n">
        <v>6</v>
      </c>
      <c r="C755" t="n">
        <v>12</v>
      </c>
      <c r="D755" t="n">
        <v>113.269753590777</v>
      </c>
    </row>
    <row r="756">
      <c r="A756" t="n">
        <v>1994</v>
      </c>
      <c r="B756" t="n">
        <v>6</v>
      </c>
      <c r="C756" t="n">
        <v>13</v>
      </c>
      <c r="D756" t="n">
        <v>106.602902947907</v>
      </c>
    </row>
    <row r="757">
      <c r="A757" t="n">
        <v>1994</v>
      </c>
      <c r="B757" t="n">
        <v>6</v>
      </c>
      <c r="C757" t="n">
        <v>14</v>
      </c>
      <c r="D757" t="n">
        <v>112.709159475494</v>
      </c>
    </row>
    <row r="758">
      <c r="A758" t="n">
        <v>1994</v>
      </c>
      <c r="B758" t="n">
        <v>7</v>
      </c>
      <c r="C758" t="n">
        <v>1</v>
      </c>
      <c r="D758" t="n">
        <v>40.3642273416927</v>
      </c>
    </row>
    <row r="759">
      <c r="A759" t="n">
        <v>1994</v>
      </c>
      <c r="B759" t="n">
        <v>7</v>
      </c>
      <c r="C759" t="n">
        <v>2</v>
      </c>
      <c r="D759" t="n">
        <v>47.5161085654899</v>
      </c>
    </row>
    <row r="760">
      <c r="A760" t="n">
        <v>1994</v>
      </c>
      <c r="B760" t="n">
        <v>7</v>
      </c>
      <c r="C760" t="n">
        <v>3</v>
      </c>
      <c r="D760" t="n">
        <v>43.7428881652097</v>
      </c>
    </row>
    <row r="761">
      <c r="A761" t="n">
        <v>1994</v>
      </c>
      <c r="B761" t="n">
        <v>7</v>
      </c>
      <c r="C761" t="n">
        <v>4</v>
      </c>
      <c r="D761" t="n">
        <v>42.9747494463235</v>
      </c>
    </row>
    <row r="762">
      <c r="A762" t="n">
        <v>1994</v>
      </c>
      <c r="B762" t="n">
        <v>7</v>
      </c>
      <c r="C762" t="n">
        <v>5</v>
      </c>
      <c r="D762" t="n">
        <v>38.8165054666829</v>
      </c>
    </row>
    <row r="763">
      <c r="A763" t="n">
        <v>1994</v>
      </c>
      <c r="B763" t="n">
        <v>7</v>
      </c>
      <c r="C763" t="n">
        <v>6</v>
      </c>
      <c r="D763" t="n">
        <v>42.7931797813166</v>
      </c>
    </row>
    <row r="764">
      <c r="A764" t="n">
        <v>1994</v>
      </c>
      <c r="B764" t="n">
        <v>7</v>
      </c>
      <c r="C764" t="n">
        <v>7</v>
      </c>
      <c r="D764" t="n">
        <v>36.5136149997767</v>
      </c>
    </row>
    <row r="765">
      <c r="A765" t="n">
        <v>1994</v>
      </c>
      <c r="B765" t="n">
        <v>7</v>
      </c>
      <c r="C765" t="n">
        <v>8</v>
      </c>
      <c r="D765" t="n">
        <v>33.8619709031882</v>
      </c>
    </row>
    <row r="766">
      <c r="A766" t="n">
        <v>1994</v>
      </c>
      <c r="B766" t="n">
        <v>7</v>
      </c>
      <c r="C766" t="n">
        <v>9</v>
      </c>
      <c r="D766" t="n">
        <v>43.436756421187</v>
      </c>
    </row>
    <row r="767">
      <c r="A767" t="n">
        <v>1994</v>
      </c>
      <c r="B767" t="n">
        <v>7</v>
      </c>
      <c r="C767" t="n">
        <v>10</v>
      </c>
      <c r="D767" t="n">
        <v>39.9273606252826</v>
      </c>
    </row>
    <row r="768">
      <c r="A768" t="n">
        <v>1994</v>
      </c>
      <c r="B768" t="n">
        <v>7</v>
      </c>
      <c r="C768" t="n">
        <v>11</v>
      </c>
      <c r="D768" t="n">
        <v>43.4471489713451</v>
      </c>
    </row>
    <row r="769">
      <c r="A769" t="n">
        <v>1994</v>
      </c>
      <c r="B769" t="n">
        <v>7</v>
      </c>
      <c r="C769" t="n">
        <v>12</v>
      </c>
      <c r="D769" t="n">
        <v>43.7427564656378</v>
      </c>
    </row>
    <row r="770">
      <c r="A770" t="n">
        <v>1994</v>
      </c>
      <c r="B770" t="n">
        <v>7</v>
      </c>
      <c r="C770" t="n">
        <v>13</v>
      </c>
      <c r="D770" t="n">
        <v>42.4775768634745</v>
      </c>
    </row>
    <row r="771">
      <c r="A771" t="n">
        <v>1994</v>
      </c>
      <c r="B771" t="n">
        <v>7</v>
      </c>
      <c r="C771" t="n">
        <v>14</v>
      </c>
      <c r="D771" t="n">
        <v>31.5990647423246</v>
      </c>
    </row>
    <row r="772">
      <c r="A772" t="n">
        <v>1994</v>
      </c>
      <c r="B772" t="n">
        <v>8</v>
      </c>
      <c r="C772" t="n">
        <v>1</v>
      </c>
      <c r="D772" t="n">
        <v>69.6387859454982</v>
      </c>
    </row>
    <row r="773">
      <c r="A773" t="n">
        <v>1994</v>
      </c>
      <c r="B773" t="n">
        <v>8</v>
      </c>
      <c r="C773" t="n">
        <v>2</v>
      </c>
      <c r="D773" t="n">
        <v>68.7427768072623</v>
      </c>
    </row>
    <row r="774">
      <c r="A774" t="n">
        <v>1994</v>
      </c>
      <c r="B774" t="n">
        <v>8</v>
      </c>
      <c r="C774" t="n">
        <v>3</v>
      </c>
      <c r="D774" t="n">
        <v>72.350229833049</v>
      </c>
    </row>
    <row r="775">
      <c r="A775" t="n">
        <v>1994</v>
      </c>
      <c r="B775" t="n">
        <v>8</v>
      </c>
      <c r="C775" t="n">
        <v>4</v>
      </c>
      <c r="D775" t="n">
        <v>71.065250986031</v>
      </c>
    </row>
    <row r="776">
      <c r="A776" t="n">
        <v>1994</v>
      </c>
      <c r="B776" t="n">
        <v>8</v>
      </c>
      <c r="C776" t="n">
        <v>5</v>
      </c>
      <c r="D776" t="n">
        <v>69.28011390759549</v>
      </c>
    </row>
    <row r="777">
      <c r="A777" t="n">
        <v>1994</v>
      </c>
      <c r="B777" t="n">
        <v>8</v>
      </c>
      <c r="C777" t="n">
        <v>6</v>
      </c>
      <c r="D777" t="n">
        <v>69.5252467867323</v>
      </c>
    </row>
    <row r="778">
      <c r="A778" t="n">
        <v>1994</v>
      </c>
      <c r="B778" t="n">
        <v>8</v>
      </c>
      <c r="C778" t="n">
        <v>7</v>
      </c>
      <c r="D778" t="n">
        <v>72.4901558526073</v>
      </c>
    </row>
    <row r="779">
      <c r="A779" t="n">
        <v>1994</v>
      </c>
      <c r="B779" t="n">
        <v>8</v>
      </c>
      <c r="C779" t="n">
        <v>8</v>
      </c>
      <c r="D779" t="n">
        <v>69.2456074609087</v>
      </c>
    </row>
    <row r="780">
      <c r="A780" t="n">
        <v>1994</v>
      </c>
      <c r="B780" t="n">
        <v>8</v>
      </c>
      <c r="C780" t="n">
        <v>9</v>
      </c>
      <c r="D780" t="n">
        <v>73.1447630451824</v>
      </c>
    </row>
    <row r="781">
      <c r="A781" t="n">
        <v>1994</v>
      </c>
      <c r="B781" t="n">
        <v>8</v>
      </c>
      <c r="C781" t="n">
        <v>10</v>
      </c>
      <c r="D781" t="n">
        <v>69.25770110761979</v>
      </c>
    </row>
    <row r="782">
      <c r="A782" t="n">
        <v>1994</v>
      </c>
      <c r="B782" t="n">
        <v>8</v>
      </c>
      <c r="C782" t="n">
        <v>11</v>
      </c>
      <c r="D782" t="n">
        <v>77.2474278099069</v>
      </c>
    </row>
    <row r="783">
      <c r="A783" t="n">
        <v>1994</v>
      </c>
      <c r="B783" t="n">
        <v>8</v>
      </c>
      <c r="C783" t="n">
        <v>12</v>
      </c>
      <c r="D783" t="n">
        <v>69.676162184142</v>
      </c>
    </row>
    <row r="784">
      <c r="A784" t="n">
        <v>1994</v>
      </c>
      <c r="B784" t="n">
        <v>8</v>
      </c>
      <c r="C784" t="n">
        <v>13</v>
      </c>
      <c r="D784" t="n">
        <v>69.01219212488449</v>
      </c>
    </row>
    <row r="785">
      <c r="A785" t="n">
        <v>1994</v>
      </c>
      <c r="B785" t="n">
        <v>8</v>
      </c>
      <c r="C785" t="n">
        <v>14</v>
      </c>
      <c r="D785" t="n">
        <v>73.32060206439441</v>
      </c>
    </row>
    <row r="786">
      <c r="A786" t="n">
        <v>1994</v>
      </c>
      <c r="B786" t="n">
        <v>9</v>
      </c>
      <c r="C786" t="n">
        <v>1</v>
      </c>
      <c r="D786" t="n">
        <v>87.51201467793889</v>
      </c>
    </row>
    <row r="787">
      <c r="A787" t="n">
        <v>1994</v>
      </c>
      <c r="B787" t="n">
        <v>9</v>
      </c>
      <c r="C787" t="n">
        <v>2</v>
      </c>
      <c r="D787" t="n">
        <v>95.733014744895</v>
      </c>
    </row>
    <row r="788">
      <c r="A788" t="n">
        <v>1994</v>
      </c>
      <c r="B788" t="n">
        <v>9</v>
      </c>
      <c r="C788" t="n">
        <v>3</v>
      </c>
      <c r="D788" t="n">
        <v>107.18136719614</v>
      </c>
    </row>
    <row r="789">
      <c r="A789" t="n">
        <v>1994</v>
      </c>
      <c r="B789" t="n">
        <v>9</v>
      </c>
      <c r="C789" t="n">
        <v>4</v>
      </c>
      <c r="D789" t="n">
        <v>96.104969832091</v>
      </c>
    </row>
    <row r="790">
      <c r="A790" t="n">
        <v>1994</v>
      </c>
      <c r="B790" t="n">
        <v>9</v>
      </c>
      <c r="C790" t="n">
        <v>5</v>
      </c>
      <c r="D790" t="n">
        <v>94.0632981145442</v>
      </c>
    </row>
    <row r="791">
      <c r="A791" t="n">
        <v>1994</v>
      </c>
      <c r="B791" t="n">
        <v>9</v>
      </c>
      <c r="C791" t="n">
        <v>6</v>
      </c>
      <c r="D791" t="n">
        <v>98.82414848436851</v>
      </c>
    </row>
    <row r="792">
      <c r="A792" t="n">
        <v>1994</v>
      </c>
      <c r="B792" t="n">
        <v>9</v>
      </c>
      <c r="C792" t="n">
        <v>7</v>
      </c>
      <c r="D792" t="n">
        <v>106.907326610513</v>
      </c>
    </row>
    <row r="793">
      <c r="A793" t="n">
        <v>1994</v>
      </c>
      <c r="B793" t="n">
        <v>9</v>
      </c>
      <c r="C793" t="n">
        <v>8</v>
      </c>
      <c r="D793" t="n">
        <v>107.553904811183</v>
      </c>
    </row>
    <row r="794">
      <c r="A794" t="n">
        <v>1994</v>
      </c>
      <c r="B794" t="n">
        <v>9</v>
      </c>
      <c r="C794" t="n">
        <v>9</v>
      </c>
      <c r="D794" t="n">
        <v>90.23931579203919</v>
      </c>
    </row>
    <row r="795">
      <c r="A795" t="n">
        <v>1994</v>
      </c>
      <c r="B795" t="n">
        <v>9</v>
      </c>
      <c r="C795" t="n">
        <v>10</v>
      </c>
      <c r="D795" t="n">
        <v>96.97019607164489</v>
      </c>
    </row>
    <row r="796">
      <c r="A796" t="n">
        <v>1994</v>
      </c>
      <c r="B796" t="n">
        <v>9</v>
      </c>
      <c r="C796" t="n">
        <v>11</v>
      </c>
      <c r="D796" t="n">
        <v>102.281092362835</v>
      </c>
    </row>
    <row r="797">
      <c r="A797" t="n">
        <v>1994</v>
      </c>
      <c r="B797" t="n">
        <v>9</v>
      </c>
      <c r="C797" t="n">
        <v>12</v>
      </c>
      <c r="D797" t="n">
        <v>98.4086056858052</v>
      </c>
    </row>
    <row r="798">
      <c r="A798" t="n">
        <v>1994</v>
      </c>
      <c r="B798" t="n">
        <v>9</v>
      </c>
      <c r="C798" t="n">
        <v>13</v>
      </c>
      <c r="D798" t="n">
        <v>102.777844384012</v>
      </c>
    </row>
    <row r="799">
      <c r="A799" t="n">
        <v>1994</v>
      </c>
      <c r="B799" t="n">
        <v>9</v>
      </c>
      <c r="C799" t="n">
        <v>14</v>
      </c>
      <c r="D799" t="n">
        <v>110.675723571753</v>
      </c>
    </row>
    <row r="800">
      <c r="A800" t="n">
        <v>1994</v>
      </c>
      <c r="B800" t="n">
        <v>10</v>
      </c>
      <c r="C800" t="n">
        <v>1</v>
      </c>
      <c r="D800" t="n">
        <v>109.141217852402</v>
      </c>
    </row>
    <row r="801">
      <c r="A801" t="n">
        <v>1994</v>
      </c>
      <c r="B801" t="n">
        <v>10</v>
      </c>
      <c r="C801" t="n">
        <v>2</v>
      </c>
      <c r="D801" t="n">
        <v>110.57588295456</v>
      </c>
    </row>
    <row r="802">
      <c r="A802" t="n">
        <v>1994</v>
      </c>
      <c r="B802" t="n">
        <v>10</v>
      </c>
      <c r="C802" t="n">
        <v>3</v>
      </c>
      <c r="D802" t="n">
        <v>111.773053145302</v>
      </c>
    </row>
    <row r="803">
      <c r="A803" t="n">
        <v>1994</v>
      </c>
      <c r="B803" t="n">
        <v>10</v>
      </c>
      <c r="C803" t="n">
        <v>4</v>
      </c>
      <c r="D803" t="n">
        <v>113.385511348303</v>
      </c>
    </row>
    <row r="804">
      <c r="A804" t="n">
        <v>1994</v>
      </c>
      <c r="B804" t="n">
        <v>10</v>
      </c>
      <c r="C804" t="n">
        <v>5</v>
      </c>
      <c r="D804" t="n">
        <v>109.266631329441</v>
      </c>
    </row>
    <row r="805">
      <c r="A805" t="n">
        <v>1994</v>
      </c>
      <c r="B805" t="n">
        <v>10</v>
      </c>
      <c r="C805" t="n">
        <v>6</v>
      </c>
      <c r="D805" t="n">
        <v>109.449329598954</v>
      </c>
    </row>
    <row r="806">
      <c r="A806" t="n">
        <v>1994</v>
      </c>
      <c r="B806" t="n">
        <v>10</v>
      </c>
      <c r="C806" t="n">
        <v>7</v>
      </c>
      <c r="D806" t="n">
        <v>115.7258557039</v>
      </c>
    </row>
    <row r="807">
      <c r="A807" t="n">
        <v>1994</v>
      </c>
      <c r="B807" t="n">
        <v>10</v>
      </c>
      <c r="C807" t="n">
        <v>8</v>
      </c>
      <c r="D807" t="n">
        <v>116.944617427344</v>
      </c>
    </row>
    <row r="808">
      <c r="A808" t="n">
        <v>1994</v>
      </c>
      <c r="B808" t="n">
        <v>10</v>
      </c>
      <c r="C808" t="n">
        <v>9</v>
      </c>
      <c r="D808" t="n">
        <v>107.96939069851</v>
      </c>
    </row>
    <row r="809">
      <c r="A809" t="n">
        <v>1994</v>
      </c>
      <c r="B809" t="n">
        <v>10</v>
      </c>
      <c r="C809" t="n">
        <v>10</v>
      </c>
      <c r="D809" t="n">
        <v>115.994100846996</v>
      </c>
    </row>
    <row r="810">
      <c r="A810" t="n">
        <v>1994</v>
      </c>
      <c r="B810" t="n">
        <v>10</v>
      </c>
      <c r="C810" t="n">
        <v>11</v>
      </c>
      <c r="D810" t="n">
        <v>124.378004859195</v>
      </c>
    </row>
    <row r="811">
      <c r="A811" t="n">
        <v>1994</v>
      </c>
      <c r="B811" t="n">
        <v>10</v>
      </c>
      <c r="C811" t="n">
        <v>12</v>
      </c>
      <c r="D811" t="n">
        <v>121.422413803824</v>
      </c>
    </row>
    <row r="812">
      <c r="A812" t="n">
        <v>1994</v>
      </c>
      <c r="B812" t="n">
        <v>10</v>
      </c>
      <c r="C812" t="n">
        <v>13</v>
      </c>
      <c r="D812" t="n">
        <v>121.122099783319</v>
      </c>
    </row>
    <row r="813">
      <c r="A813" t="n">
        <v>1994</v>
      </c>
      <c r="B813" t="n">
        <v>10</v>
      </c>
      <c r="C813" t="n">
        <v>14</v>
      </c>
      <c r="D813" t="n">
        <v>121.213191683214</v>
      </c>
    </row>
    <row r="814">
      <c r="A814" t="n">
        <v>1994</v>
      </c>
      <c r="B814" t="n">
        <v>11</v>
      </c>
      <c r="C814" t="n">
        <v>1</v>
      </c>
      <c r="D814" t="n">
        <v>128.299441228777</v>
      </c>
    </row>
    <row r="815">
      <c r="A815" t="n">
        <v>1994</v>
      </c>
      <c r="B815" t="n">
        <v>11</v>
      </c>
      <c r="C815" t="n">
        <v>2</v>
      </c>
      <c r="D815" t="n">
        <v>125.528830889185</v>
      </c>
    </row>
    <row r="816">
      <c r="A816" t="n">
        <v>1994</v>
      </c>
      <c r="B816" t="n">
        <v>11</v>
      </c>
      <c r="C816" t="n">
        <v>3</v>
      </c>
      <c r="D816" t="n">
        <v>128.95392363388</v>
      </c>
    </row>
    <row r="817">
      <c r="A817" t="n">
        <v>1994</v>
      </c>
      <c r="B817" t="n">
        <v>11</v>
      </c>
      <c r="C817" t="n">
        <v>4</v>
      </c>
      <c r="D817" t="n">
        <v>130.517333725231</v>
      </c>
    </row>
    <row r="818">
      <c r="A818" t="n">
        <v>1994</v>
      </c>
      <c r="B818" t="n">
        <v>11</v>
      </c>
      <c r="C818" t="n">
        <v>5</v>
      </c>
      <c r="D818" t="n">
        <v>130.811322018681</v>
      </c>
    </row>
    <row r="819">
      <c r="A819" t="n">
        <v>1994</v>
      </c>
      <c r="B819" t="n">
        <v>11</v>
      </c>
      <c r="C819" t="n">
        <v>6</v>
      </c>
      <c r="D819" t="n">
        <v>128.397037494638</v>
      </c>
    </row>
    <row r="820">
      <c r="A820" t="n">
        <v>1994</v>
      </c>
      <c r="B820" t="n">
        <v>11</v>
      </c>
      <c r="C820" t="n">
        <v>7</v>
      </c>
      <c r="D820" t="n">
        <v>139.699080745853</v>
      </c>
    </row>
    <row r="821">
      <c r="A821" t="n">
        <v>1994</v>
      </c>
      <c r="B821" t="n">
        <v>11</v>
      </c>
      <c r="C821" t="n">
        <v>8</v>
      </c>
      <c r="D821" t="n">
        <v>135.872202079984</v>
      </c>
    </row>
    <row r="822">
      <c r="A822" t="n">
        <v>1994</v>
      </c>
      <c r="B822" t="n">
        <v>11</v>
      </c>
      <c r="C822" t="n">
        <v>9</v>
      </c>
      <c r="D822" t="n">
        <v>118.514243715215</v>
      </c>
    </row>
    <row r="823">
      <c r="A823" t="n">
        <v>1994</v>
      </c>
      <c r="B823" t="n">
        <v>11</v>
      </c>
      <c r="C823" t="n">
        <v>10</v>
      </c>
      <c r="D823" t="n">
        <v>123.020007322931</v>
      </c>
    </row>
    <row r="824">
      <c r="A824" t="n">
        <v>1994</v>
      </c>
      <c r="B824" t="n">
        <v>11</v>
      </c>
      <c r="C824" t="n">
        <v>11</v>
      </c>
      <c r="D824" t="n">
        <v>123.940041142806</v>
      </c>
    </row>
    <row r="825">
      <c r="A825" t="n">
        <v>1994</v>
      </c>
      <c r="B825" t="n">
        <v>11</v>
      </c>
      <c r="C825" t="n">
        <v>12</v>
      </c>
      <c r="D825" t="n">
        <v>125.364739716745</v>
      </c>
    </row>
    <row r="826">
      <c r="A826" t="n">
        <v>1994</v>
      </c>
      <c r="B826" t="n">
        <v>11</v>
      </c>
      <c r="C826" t="n">
        <v>13</v>
      </c>
      <c r="D826" t="n">
        <v>127.66243854912</v>
      </c>
    </row>
    <row r="827">
      <c r="A827" t="n">
        <v>1994</v>
      </c>
      <c r="B827" t="n">
        <v>11</v>
      </c>
      <c r="C827" t="n">
        <v>14</v>
      </c>
      <c r="D827" t="n">
        <v>148.659019335021</v>
      </c>
    </row>
    <row r="828">
      <c r="A828" t="n">
        <v>1994</v>
      </c>
      <c r="B828" t="n">
        <v>12</v>
      </c>
      <c r="C828" t="n">
        <v>1</v>
      </c>
      <c r="D828" t="n">
        <v>150.078013584489</v>
      </c>
    </row>
    <row r="829">
      <c r="A829" t="n">
        <v>1994</v>
      </c>
      <c r="B829" t="n">
        <v>12</v>
      </c>
      <c r="C829" t="n">
        <v>2</v>
      </c>
      <c r="D829" t="n">
        <v>142.546683025257</v>
      </c>
    </row>
    <row r="830">
      <c r="A830" t="n">
        <v>1994</v>
      </c>
      <c r="B830" t="n">
        <v>12</v>
      </c>
      <c r="C830" t="n">
        <v>3</v>
      </c>
      <c r="D830" t="n">
        <v>140.954593006936</v>
      </c>
    </row>
    <row r="831">
      <c r="A831" t="n">
        <v>1994</v>
      </c>
      <c r="B831" t="n">
        <v>12</v>
      </c>
      <c r="C831" t="n">
        <v>4</v>
      </c>
      <c r="D831" t="n">
        <v>146.77110107221</v>
      </c>
    </row>
    <row r="832">
      <c r="A832" t="n">
        <v>1994</v>
      </c>
      <c r="B832" t="n">
        <v>12</v>
      </c>
      <c r="C832" t="n">
        <v>5</v>
      </c>
      <c r="D832" t="n">
        <v>153.252806349554</v>
      </c>
    </row>
    <row r="833">
      <c r="A833" t="n">
        <v>1994</v>
      </c>
      <c r="B833" t="n">
        <v>12</v>
      </c>
      <c r="C833" t="n">
        <v>6</v>
      </c>
      <c r="D833" t="n">
        <v>147.366202755517</v>
      </c>
    </row>
    <row r="834">
      <c r="A834" t="n">
        <v>1994</v>
      </c>
      <c r="B834" t="n">
        <v>12</v>
      </c>
      <c r="C834" t="n">
        <v>7</v>
      </c>
      <c r="D834" t="n">
        <v>154.506336208808</v>
      </c>
    </row>
    <row r="835">
      <c r="A835" t="n">
        <v>1994</v>
      </c>
      <c r="B835" t="n">
        <v>12</v>
      </c>
      <c r="C835" t="n">
        <v>8</v>
      </c>
      <c r="D835" t="n">
        <v>145.588943569673</v>
      </c>
    </row>
    <row r="836">
      <c r="A836" t="n">
        <v>1994</v>
      </c>
      <c r="B836" t="n">
        <v>12</v>
      </c>
      <c r="C836" t="n">
        <v>9</v>
      </c>
      <c r="D836" t="n">
        <v>140.163136269791</v>
      </c>
    </row>
    <row r="837">
      <c r="A837" t="n">
        <v>1994</v>
      </c>
      <c r="B837" t="n">
        <v>12</v>
      </c>
      <c r="C837" t="n">
        <v>10</v>
      </c>
      <c r="D837" t="n">
        <v>145.243236422788</v>
      </c>
    </row>
    <row r="838">
      <c r="A838" t="n">
        <v>1994</v>
      </c>
      <c r="B838" t="n">
        <v>12</v>
      </c>
      <c r="C838" t="n">
        <v>11</v>
      </c>
      <c r="D838" t="n">
        <v>142.3305344872</v>
      </c>
    </row>
    <row r="839">
      <c r="A839" t="n">
        <v>1994</v>
      </c>
      <c r="B839" t="n">
        <v>12</v>
      </c>
      <c r="C839" t="n">
        <v>12</v>
      </c>
      <c r="D839" t="n">
        <v>146.484448558507</v>
      </c>
    </row>
    <row r="840">
      <c r="A840" t="n">
        <v>1994</v>
      </c>
      <c r="B840" t="n">
        <v>12</v>
      </c>
      <c r="C840" t="n">
        <v>13</v>
      </c>
      <c r="D840" t="n">
        <v>150.705479253071</v>
      </c>
    </row>
    <row r="841">
      <c r="A841" t="n">
        <v>1994</v>
      </c>
      <c r="B841" t="n">
        <v>12</v>
      </c>
      <c r="C841" t="n">
        <v>14</v>
      </c>
      <c r="D841" t="n">
        <v>155.089702032381</v>
      </c>
    </row>
    <row r="842">
      <c r="A842" t="n">
        <v>1995</v>
      </c>
      <c r="B842" t="n">
        <v>1</v>
      </c>
      <c r="C842" t="n">
        <v>1</v>
      </c>
      <c r="D842" t="n">
        <v>146.367425500117</v>
      </c>
    </row>
    <row r="843">
      <c r="A843" t="n">
        <v>1995</v>
      </c>
      <c r="B843" t="n">
        <v>1</v>
      </c>
      <c r="C843" t="n">
        <v>2</v>
      </c>
      <c r="D843" t="n">
        <v>139.458538467626</v>
      </c>
    </row>
    <row r="844">
      <c r="A844" t="n">
        <v>1995</v>
      </c>
      <c r="B844" t="n">
        <v>1</v>
      </c>
      <c r="C844" t="n">
        <v>3</v>
      </c>
      <c r="D844" t="n">
        <v>141.478702838752</v>
      </c>
    </row>
    <row r="845">
      <c r="A845" t="n">
        <v>1995</v>
      </c>
      <c r="B845" t="n">
        <v>1</v>
      </c>
      <c r="C845" t="n">
        <v>4</v>
      </c>
      <c r="D845" t="n">
        <v>142.042825238794</v>
      </c>
    </row>
    <row r="846">
      <c r="A846" t="n">
        <v>1995</v>
      </c>
      <c r="B846" t="n">
        <v>1</v>
      </c>
      <c r="C846" t="n">
        <v>5</v>
      </c>
      <c r="D846" t="n">
        <v>150.807808520826</v>
      </c>
    </row>
    <row r="847">
      <c r="A847" t="n">
        <v>1995</v>
      </c>
      <c r="B847" t="n">
        <v>1</v>
      </c>
      <c r="C847" t="n">
        <v>6</v>
      </c>
      <c r="D847" t="n">
        <v>147.173020099122</v>
      </c>
    </row>
    <row r="848">
      <c r="A848" t="n">
        <v>1995</v>
      </c>
      <c r="B848" t="n">
        <v>1</v>
      </c>
      <c r="C848" t="n">
        <v>7</v>
      </c>
      <c r="D848" t="n">
        <v>153.369942942942</v>
      </c>
    </row>
    <row r="849">
      <c r="A849" t="n">
        <v>1995</v>
      </c>
      <c r="B849" t="n">
        <v>1</v>
      </c>
      <c r="C849" t="n">
        <v>8</v>
      </c>
      <c r="D849" t="n">
        <v>150.099783915237</v>
      </c>
    </row>
    <row r="850">
      <c r="A850" t="n">
        <v>1995</v>
      </c>
      <c r="B850" t="n">
        <v>1</v>
      </c>
      <c r="C850" t="n">
        <v>9</v>
      </c>
      <c r="D850" t="n">
        <v>136.34890554823</v>
      </c>
    </row>
    <row r="851">
      <c r="A851" t="n">
        <v>1995</v>
      </c>
      <c r="B851" t="n">
        <v>1</v>
      </c>
      <c r="C851" t="n">
        <v>10</v>
      </c>
      <c r="D851" t="n">
        <v>146.833338755178</v>
      </c>
    </row>
    <row r="852">
      <c r="A852" t="n">
        <v>1995</v>
      </c>
      <c r="B852" t="n">
        <v>1</v>
      </c>
      <c r="C852" t="n">
        <v>11</v>
      </c>
      <c r="D852" t="n">
        <v>138.763714373722</v>
      </c>
    </row>
    <row r="853">
      <c r="A853" t="n">
        <v>1995</v>
      </c>
      <c r="B853" t="n">
        <v>1</v>
      </c>
      <c r="C853" t="n">
        <v>12</v>
      </c>
      <c r="D853" t="n">
        <v>141.422208759704</v>
      </c>
    </row>
    <row r="854">
      <c r="A854" t="n">
        <v>1995</v>
      </c>
      <c r="B854" t="n">
        <v>1</v>
      </c>
      <c r="C854" t="n">
        <v>13</v>
      </c>
      <c r="D854" t="n">
        <v>150.94560863262</v>
      </c>
    </row>
    <row r="855">
      <c r="A855" t="n">
        <v>1995</v>
      </c>
      <c r="B855" t="n">
        <v>1</v>
      </c>
      <c r="C855" t="n">
        <v>14</v>
      </c>
      <c r="D855" t="n">
        <v>158.338921517391</v>
      </c>
    </row>
    <row r="856">
      <c r="A856" t="n">
        <v>1995</v>
      </c>
      <c r="B856" t="n">
        <v>2</v>
      </c>
      <c r="C856" t="n">
        <v>1</v>
      </c>
      <c r="D856" t="n">
        <v>153.352196860705</v>
      </c>
    </row>
    <row r="857">
      <c r="A857" t="n">
        <v>1995</v>
      </c>
      <c r="B857" t="n">
        <v>2</v>
      </c>
      <c r="C857" t="n">
        <v>2</v>
      </c>
      <c r="D857" t="n">
        <v>150.513681328908</v>
      </c>
    </row>
    <row r="858">
      <c r="A858" t="n">
        <v>1995</v>
      </c>
      <c r="B858" t="n">
        <v>2</v>
      </c>
      <c r="C858" t="n">
        <v>3</v>
      </c>
      <c r="D858" t="n">
        <v>156.397968444296</v>
      </c>
    </row>
    <row r="859">
      <c r="A859" t="n">
        <v>1995</v>
      </c>
      <c r="B859" t="n">
        <v>2</v>
      </c>
      <c r="C859" t="n">
        <v>4</v>
      </c>
      <c r="D859" t="n">
        <v>156.183731065094</v>
      </c>
    </row>
    <row r="860">
      <c r="A860" t="n">
        <v>1995</v>
      </c>
      <c r="B860" t="n">
        <v>2</v>
      </c>
      <c r="C860" t="n">
        <v>5</v>
      </c>
      <c r="D860" t="n">
        <v>162.854745786069</v>
      </c>
    </row>
    <row r="861">
      <c r="A861" t="n">
        <v>1995</v>
      </c>
      <c r="B861" t="n">
        <v>2</v>
      </c>
      <c r="C861" t="n">
        <v>6</v>
      </c>
      <c r="D861" t="n">
        <v>163.605476971077</v>
      </c>
    </row>
    <row r="862">
      <c r="A862" t="n">
        <v>1995</v>
      </c>
      <c r="B862" t="n">
        <v>2</v>
      </c>
      <c r="C862" t="n">
        <v>7</v>
      </c>
      <c r="D862" t="n">
        <v>175.445750862729</v>
      </c>
    </row>
    <row r="863">
      <c r="A863" t="n">
        <v>1995</v>
      </c>
      <c r="B863" t="n">
        <v>2</v>
      </c>
      <c r="C863" t="n">
        <v>8</v>
      </c>
      <c r="D863" t="n">
        <v>167.338047158816</v>
      </c>
    </row>
    <row r="864">
      <c r="A864" t="n">
        <v>1995</v>
      </c>
      <c r="B864" t="n">
        <v>2</v>
      </c>
      <c r="C864" t="n">
        <v>9</v>
      </c>
      <c r="D864" t="n">
        <v>137.861636537091</v>
      </c>
    </row>
    <row r="865">
      <c r="A865" t="n">
        <v>1995</v>
      </c>
      <c r="B865" t="n">
        <v>2</v>
      </c>
      <c r="C865" t="n">
        <v>10</v>
      </c>
      <c r="D865" t="n">
        <v>155.040612107329</v>
      </c>
    </row>
    <row r="866">
      <c r="A866" t="n">
        <v>1995</v>
      </c>
      <c r="B866" t="n">
        <v>2</v>
      </c>
      <c r="C866" t="n">
        <v>11</v>
      </c>
      <c r="D866" t="n">
        <v>142.516862027795</v>
      </c>
    </row>
    <row r="867">
      <c r="A867" t="n">
        <v>1995</v>
      </c>
      <c r="B867" t="n">
        <v>2</v>
      </c>
      <c r="C867" t="n">
        <v>12</v>
      </c>
      <c r="D867" t="n">
        <v>149.388397035093</v>
      </c>
    </row>
    <row r="868">
      <c r="A868" t="n">
        <v>1995</v>
      </c>
      <c r="B868" t="n">
        <v>2</v>
      </c>
      <c r="C868" t="n">
        <v>13</v>
      </c>
      <c r="D868" t="n">
        <v>159.35233358188</v>
      </c>
    </row>
    <row r="869">
      <c r="A869" t="n">
        <v>1995</v>
      </c>
      <c r="B869" t="n">
        <v>2</v>
      </c>
      <c r="C869" t="n">
        <v>14</v>
      </c>
      <c r="D869" t="n">
        <v>182.256230574991</v>
      </c>
    </row>
    <row r="870">
      <c r="A870" t="n">
        <v>1995</v>
      </c>
      <c r="B870" t="n">
        <v>3</v>
      </c>
      <c r="C870" t="n">
        <v>1</v>
      </c>
      <c r="D870" t="n">
        <v>160.941724972402</v>
      </c>
    </row>
    <row r="871">
      <c r="A871" t="n">
        <v>1995</v>
      </c>
      <c r="B871" t="n">
        <v>3</v>
      </c>
      <c r="C871" t="n">
        <v>2</v>
      </c>
      <c r="D871" t="n">
        <v>151.06251977309</v>
      </c>
    </row>
    <row r="872">
      <c r="A872" t="n">
        <v>1995</v>
      </c>
      <c r="B872" t="n">
        <v>3</v>
      </c>
      <c r="C872" t="n">
        <v>3</v>
      </c>
      <c r="D872" t="n">
        <v>155.88268168389</v>
      </c>
    </row>
    <row r="873">
      <c r="A873" t="n">
        <v>1995</v>
      </c>
      <c r="B873" t="n">
        <v>3</v>
      </c>
      <c r="C873" t="n">
        <v>4</v>
      </c>
      <c r="D873" t="n">
        <v>159.609831043051</v>
      </c>
    </row>
    <row r="874">
      <c r="A874" t="n">
        <v>1995</v>
      </c>
      <c r="B874" t="n">
        <v>3</v>
      </c>
      <c r="C874" t="n">
        <v>5</v>
      </c>
      <c r="D874" t="n">
        <v>173.90325865577</v>
      </c>
    </row>
    <row r="875">
      <c r="A875" t="n">
        <v>1995</v>
      </c>
      <c r="B875" t="n">
        <v>3</v>
      </c>
      <c r="C875" t="n">
        <v>6</v>
      </c>
      <c r="D875" t="n">
        <v>169.347364527609</v>
      </c>
    </row>
    <row r="876">
      <c r="A876" t="n">
        <v>1995</v>
      </c>
      <c r="B876" t="n">
        <v>3</v>
      </c>
      <c r="C876" t="n">
        <v>7</v>
      </c>
      <c r="D876" t="n">
        <v>179.521644729904</v>
      </c>
    </row>
    <row r="877">
      <c r="A877" t="n">
        <v>1995</v>
      </c>
      <c r="B877" t="n">
        <v>3</v>
      </c>
      <c r="C877" t="n">
        <v>8</v>
      </c>
      <c r="D877" t="n">
        <v>144.194495289517</v>
      </c>
    </row>
    <row r="878">
      <c r="A878" t="n">
        <v>1995</v>
      </c>
      <c r="B878" t="n">
        <v>3</v>
      </c>
      <c r="C878" t="n">
        <v>9</v>
      </c>
      <c r="D878" t="n">
        <v>150.971360277814</v>
      </c>
    </row>
    <row r="879">
      <c r="A879" t="n">
        <v>1995</v>
      </c>
      <c r="B879" t="n">
        <v>3</v>
      </c>
      <c r="C879" t="n">
        <v>10</v>
      </c>
      <c r="D879" t="n">
        <v>158.201280471902</v>
      </c>
    </row>
    <row r="880">
      <c r="A880" t="n">
        <v>1995</v>
      </c>
      <c r="B880" t="n">
        <v>3</v>
      </c>
      <c r="C880" t="n">
        <v>11</v>
      </c>
      <c r="D880" t="n">
        <v>150.365404722881</v>
      </c>
    </row>
    <row r="881">
      <c r="A881" t="n">
        <v>1995</v>
      </c>
      <c r="B881" t="n">
        <v>3</v>
      </c>
      <c r="C881" t="n">
        <v>12</v>
      </c>
      <c r="D881" t="n">
        <v>160.74626169173</v>
      </c>
    </row>
    <row r="882">
      <c r="A882" t="n">
        <v>1995</v>
      </c>
      <c r="B882" t="n">
        <v>3</v>
      </c>
      <c r="C882" t="n">
        <v>13</v>
      </c>
      <c r="D882" t="n">
        <v>170.993665202079</v>
      </c>
    </row>
    <row r="883">
      <c r="A883" t="n">
        <v>1995</v>
      </c>
      <c r="B883" t="n">
        <v>3</v>
      </c>
      <c r="C883" t="n">
        <v>14</v>
      </c>
      <c r="D883" t="n">
        <v>180.759392031463</v>
      </c>
    </row>
    <row r="884">
      <c r="A884" t="n">
        <v>1995</v>
      </c>
      <c r="B884" t="n">
        <v>4</v>
      </c>
      <c r="C884" t="n">
        <v>1</v>
      </c>
      <c r="D884" t="n">
        <v>104.015799506302</v>
      </c>
    </row>
    <row r="885">
      <c r="A885" t="n">
        <v>1995</v>
      </c>
      <c r="B885" t="n">
        <v>4</v>
      </c>
      <c r="C885" t="n">
        <v>2</v>
      </c>
      <c r="D885" t="n">
        <v>101.537762397436</v>
      </c>
    </row>
    <row r="886">
      <c r="A886" t="n">
        <v>1995</v>
      </c>
      <c r="B886" t="n">
        <v>4</v>
      </c>
      <c r="C886" t="n">
        <v>3</v>
      </c>
      <c r="D886" t="n">
        <v>100.224823231687</v>
      </c>
    </row>
    <row r="887">
      <c r="A887" t="n">
        <v>1995</v>
      </c>
      <c r="B887" t="n">
        <v>4</v>
      </c>
      <c r="C887" t="n">
        <v>4</v>
      </c>
      <c r="D887" t="n">
        <v>99.1861444629414</v>
      </c>
    </row>
    <row r="888">
      <c r="A888" t="n">
        <v>1995</v>
      </c>
      <c r="B888" t="n">
        <v>4</v>
      </c>
      <c r="C888" t="n">
        <v>5</v>
      </c>
      <c r="D888" t="n">
        <v>104.21127863735</v>
      </c>
    </row>
    <row r="889">
      <c r="A889" t="n">
        <v>1995</v>
      </c>
      <c r="B889" t="n">
        <v>4</v>
      </c>
      <c r="C889" t="n">
        <v>6</v>
      </c>
      <c r="D889" t="n">
        <v>111.584935187278</v>
      </c>
    </row>
    <row r="890">
      <c r="A890" t="n">
        <v>1995</v>
      </c>
      <c r="B890" t="n">
        <v>4</v>
      </c>
      <c r="C890" t="n">
        <v>7</v>
      </c>
      <c r="D890" t="n">
        <v>112.468411722071</v>
      </c>
    </row>
    <row r="891">
      <c r="A891" t="n">
        <v>1995</v>
      </c>
      <c r="B891" t="n">
        <v>4</v>
      </c>
      <c r="C891" t="n">
        <v>8</v>
      </c>
      <c r="D891" t="n">
        <v>126.026956923746</v>
      </c>
    </row>
    <row r="892">
      <c r="A892" t="n">
        <v>1995</v>
      </c>
      <c r="B892" t="n">
        <v>4</v>
      </c>
      <c r="C892" t="n">
        <v>9</v>
      </c>
      <c r="D892" t="n">
        <v>101.879933584628</v>
      </c>
    </row>
    <row r="893">
      <c r="A893" t="n">
        <v>1995</v>
      </c>
      <c r="B893" t="n">
        <v>4</v>
      </c>
      <c r="C893" t="n">
        <v>10</v>
      </c>
      <c r="D893" t="n">
        <v>113.03204861392</v>
      </c>
    </row>
    <row r="894">
      <c r="A894" t="n">
        <v>1995</v>
      </c>
      <c r="B894" t="n">
        <v>4</v>
      </c>
      <c r="C894" t="n">
        <v>11</v>
      </c>
      <c r="D894" t="n">
        <v>101.533495786904</v>
      </c>
    </row>
    <row r="895">
      <c r="A895" t="n">
        <v>1995</v>
      </c>
      <c r="B895" t="n">
        <v>4</v>
      </c>
      <c r="C895" t="n">
        <v>12</v>
      </c>
      <c r="D895" t="n">
        <v>100.362646826086</v>
      </c>
    </row>
    <row r="896">
      <c r="A896" t="n">
        <v>1995</v>
      </c>
      <c r="B896" t="n">
        <v>4</v>
      </c>
      <c r="C896" t="n">
        <v>13</v>
      </c>
      <c r="D896" t="n">
        <v>102.794329126705</v>
      </c>
    </row>
    <row r="897">
      <c r="A897" t="n">
        <v>1995</v>
      </c>
      <c r="B897" t="n">
        <v>4</v>
      </c>
      <c r="C897" t="n">
        <v>14</v>
      </c>
      <c r="D897" t="n">
        <v>117.62761155122</v>
      </c>
    </row>
    <row r="898">
      <c r="A898" t="n">
        <v>1995</v>
      </c>
      <c r="B898" t="n">
        <v>5</v>
      </c>
      <c r="C898" t="n">
        <v>1</v>
      </c>
      <c r="D898" t="n">
        <v>65.23795146158039</v>
      </c>
    </row>
    <row r="899">
      <c r="A899" t="n">
        <v>1995</v>
      </c>
      <c r="B899" t="n">
        <v>5</v>
      </c>
      <c r="C899" t="n">
        <v>2</v>
      </c>
      <c r="D899" t="n">
        <v>70.3050402497467</v>
      </c>
    </row>
    <row r="900">
      <c r="A900" t="n">
        <v>1995</v>
      </c>
      <c r="B900" t="n">
        <v>5</v>
      </c>
      <c r="C900" t="n">
        <v>3</v>
      </c>
      <c r="D900" t="n">
        <v>75.82118958855931</v>
      </c>
    </row>
    <row r="901">
      <c r="A901" t="n">
        <v>1995</v>
      </c>
      <c r="B901" t="n">
        <v>5</v>
      </c>
      <c r="C901" t="n">
        <v>4</v>
      </c>
      <c r="D901" t="n">
        <v>72.49869604985049</v>
      </c>
    </row>
    <row r="902">
      <c r="A902" t="n">
        <v>1995</v>
      </c>
      <c r="B902" t="n">
        <v>5</v>
      </c>
      <c r="C902" t="n">
        <v>5</v>
      </c>
      <c r="D902" t="n">
        <v>70.0879742480525</v>
      </c>
    </row>
    <row r="903">
      <c r="A903" t="n">
        <v>1995</v>
      </c>
      <c r="B903" t="n">
        <v>5</v>
      </c>
      <c r="C903" t="n">
        <v>6</v>
      </c>
      <c r="D903" t="n">
        <v>76.8781503218563</v>
      </c>
    </row>
    <row r="904">
      <c r="A904" t="n">
        <v>1995</v>
      </c>
      <c r="B904" t="n">
        <v>5</v>
      </c>
      <c r="C904" t="n">
        <v>7</v>
      </c>
      <c r="D904" t="n">
        <v>77.43439308910671</v>
      </c>
    </row>
    <row r="905">
      <c r="A905" t="n">
        <v>1995</v>
      </c>
      <c r="B905" t="n">
        <v>5</v>
      </c>
      <c r="C905" t="n">
        <v>8</v>
      </c>
      <c r="D905" t="n">
        <v>83.7202390137148</v>
      </c>
    </row>
    <row r="906">
      <c r="A906" t="n">
        <v>1995</v>
      </c>
      <c r="B906" t="n">
        <v>5</v>
      </c>
      <c r="C906" t="n">
        <v>9</v>
      </c>
      <c r="D906" t="n">
        <v>64.97742647549831</v>
      </c>
    </row>
    <row r="907">
      <c r="A907" t="n">
        <v>1995</v>
      </c>
      <c r="B907" t="n">
        <v>5</v>
      </c>
      <c r="C907" t="n">
        <v>10</v>
      </c>
      <c r="D907" t="n">
        <v>78.36710034097381</v>
      </c>
    </row>
    <row r="908">
      <c r="A908" t="n">
        <v>1995</v>
      </c>
      <c r="B908" t="n">
        <v>5</v>
      </c>
      <c r="C908" t="n">
        <v>11</v>
      </c>
      <c r="D908" t="n">
        <v>87.39389418508161</v>
      </c>
    </row>
    <row r="909">
      <c r="A909" t="n">
        <v>1995</v>
      </c>
      <c r="B909" t="n">
        <v>5</v>
      </c>
      <c r="C909" t="n">
        <v>12</v>
      </c>
      <c r="D909" t="n">
        <v>81.8418180072335</v>
      </c>
    </row>
    <row r="910">
      <c r="A910" t="n">
        <v>1995</v>
      </c>
      <c r="B910" t="n">
        <v>5</v>
      </c>
      <c r="C910" t="n">
        <v>13</v>
      </c>
      <c r="D910" t="n">
        <v>77.1721458969688</v>
      </c>
    </row>
    <row r="911">
      <c r="A911" t="n">
        <v>1995</v>
      </c>
      <c r="B911" t="n">
        <v>5</v>
      </c>
      <c r="C911" t="n">
        <v>14</v>
      </c>
      <c r="D911" t="n">
        <v>76.86874481846681</v>
      </c>
    </row>
    <row r="912">
      <c r="A912" t="n">
        <v>1995</v>
      </c>
      <c r="B912" t="n">
        <v>6</v>
      </c>
      <c r="C912" t="n">
        <v>1</v>
      </c>
      <c r="D912" t="n">
        <v>65.4721867116826</v>
      </c>
    </row>
    <row r="913">
      <c r="A913" t="n">
        <v>1995</v>
      </c>
      <c r="B913" t="n">
        <v>6</v>
      </c>
      <c r="C913" t="n">
        <v>2</v>
      </c>
      <c r="D913" t="n">
        <v>70.77639373592149</v>
      </c>
    </row>
    <row r="914">
      <c r="A914" t="n">
        <v>1995</v>
      </c>
      <c r="B914" t="n">
        <v>6</v>
      </c>
      <c r="C914" t="n">
        <v>3</v>
      </c>
      <c r="D914" t="n">
        <v>74.8008732227345</v>
      </c>
    </row>
    <row r="915">
      <c r="A915" t="n">
        <v>1995</v>
      </c>
      <c r="B915" t="n">
        <v>6</v>
      </c>
      <c r="C915" t="n">
        <v>4</v>
      </c>
      <c r="D915" t="n">
        <v>70.47956565458779</v>
      </c>
    </row>
    <row r="916">
      <c r="A916" t="n">
        <v>1995</v>
      </c>
      <c r="B916" t="n">
        <v>6</v>
      </c>
      <c r="C916" t="n">
        <v>5</v>
      </c>
      <c r="D916" t="n">
        <v>68.31949762756079</v>
      </c>
    </row>
    <row r="917">
      <c r="A917" t="n">
        <v>1995</v>
      </c>
      <c r="B917" t="n">
        <v>6</v>
      </c>
      <c r="C917" t="n">
        <v>6</v>
      </c>
      <c r="D917" t="n">
        <v>68.1241002516804</v>
      </c>
    </row>
    <row r="918">
      <c r="A918" t="n">
        <v>1995</v>
      </c>
      <c r="B918" t="n">
        <v>6</v>
      </c>
      <c r="C918" t="n">
        <v>7</v>
      </c>
      <c r="D918" t="n">
        <v>72.3073455677344</v>
      </c>
    </row>
    <row r="919">
      <c r="A919" t="n">
        <v>1995</v>
      </c>
      <c r="B919" t="n">
        <v>6</v>
      </c>
      <c r="C919" t="n">
        <v>8</v>
      </c>
      <c r="D919" t="n">
        <v>59.9725349937315</v>
      </c>
    </row>
    <row r="920">
      <c r="A920" t="n">
        <v>1995</v>
      </c>
      <c r="B920" t="n">
        <v>6</v>
      </c>
      <c r="C920" t="n">
        <v>9</v>
      </c>
      <c r="D920" t="n">
        <v>68.8778038761241</v>
      </c>
    </row>
    <row r="921">
      <c r="A921" t="n">
        <v>1995</v>
      </c>
      <c r="B921" t="n">
        <v>6</v>
      </c>
      <c r="C921" t="n">
        <v>10</v>
      </c>
      <c r="D921" t="n">
        <v>69.6998468914643</v>
      </c>
    </row>
    <row r="922">
      <c r="A922" t="n">
        <v>1995</v>
      </c>
      <c r="B922" t="n">
        <v>6</v>
      </c>
      <c r="C922" t="n">
        <v>11</v>
      </c>
      <c r="D922" t="n">
        <v>79.84877270201311</v>
      </c>
    </row>
    <row r="923">
      <c r="A923" t="n">
        <v>1995</v>
      </c>
      <c r="B923" t="n">
        <v>6</v>
      </c>
      <c r="C923" t="n">
        <v>12</v>
      </c>
      <c r="D923" t="n">
        <v>74.4830761106372</v>
      </c>
    </row>
    <row r="924">
      <c r="A924" t="n">
        <v>1995</v>
      </c>
      <c r="B924" t="n">
        <v>6</v>
      </c>
      <c r="C924" t="n">
        <v>13</v>
      </c>
      <c r="D924" t="n">
        <v>77.25260258899979</v>
      </c>
    </row>
    <row r="925">
      <c r="A925" t="n">
        <v>1995</v>
      </c>
      <c r="B925" t="n">
        <v>6</v>
      </c>
      <c r="C925" t="n">
        <v>14</v>
      </c>
      <c r="D925" t="n">
        <v>69.27996048590489</v>
      </c>
    </row>
    <row r="926">
      <c r="A926" t="n">
        <v>1995</v>
      </c>
      <c r="B926" t="n">
        <v>7</v>
      </c>
      <c r="C926" t="n">
        <v>1</v>
      </c>
      <c r="D926" t="n">
        <v>63.9877779599668</v>
      </c>
    </row>
    <row r="927">
      <c r="A927" t="n">
        <v>1995</v>
      </c>
      <c r="B927" t="n">
        <v>7</v>
      </c>
      <c r="C927" t="n">
        <v>2</v>
      </c>
      <c r="D927" t="n">
        <v>70.7493272110561</v>
      </c>
    </row>
    <row r="928">
      <c r="A928" t="n">
        <v>1995</v>
      </c>
      <c r="B928" t="n">
        <v>7</v>
      </c>
      <c r="C928" t="n">
        <v>3</v>
      </c>
      <c r="D928" t="n">
        <v>73.22649336829859</v>
      </c>
    </row>
    <row r="929">
      <c r="A929" t="n">
        <v>1995</v>
      </c>
      <c r="B929" t="n">
        <v>7</v>
      </c>
      <c r="C929" t="n">
        <v>4</v>
      </c>
      <c r="D929" t="n">
        <v>68.3989908655017</v>
      </c>
    </row>
    <row r="930">
      <c r="A930" t="n">
        <v>1995</v>
      </c>
      <c r="B930" t="n">
        <v>7</v>
      </c>
      <c r="C930" t="n">
        <v>5</v>
      </c>
      <c r="D930" t="n">
        <v>63.3162691851217</v>
      </c>
    </row>
    <row r="931">
      <c r="A931" t="n">
        <v>1995</v>
      </c>
      <c r="B931" t="n">
        <v>7</v>
      </c>
      <c r="C931" t="n">
        <v>6</v>
      </c>
      <c r="D931" t="n">
        <v>66.65357399988771</v>
      </c>
    </row>
    <row r="932">
      <c r="A932" t="n">
        <v>1995</v>
      </c>
      <c r="B932" t="n">
        <v>7</v>
      </c>
      <c r="C932" t="n">
        <v>7</v>
      </c>
      <c r="D932" t="n">
        <v>62.7219714948397</v>
      </c>
    </row>
    <row r="933">
      <c r="A933" t="n">
        <v>1995</v>
      </c>
      <c r="B933" t="n">
        <v>7</v>
      </c>
      <c r="C933" t="n">
        <v>8</v>
      </c>
      <c r="D933" t="n">
        <v>67.2544854692221</v>
      </c>
    </row>
    <row r="934">
      <c r="A934" t="n">
        <v>1995</v>
      </c>
      <c r="B934" t="n">
        <v>7</v>
      </c>
      <c r="C934" t="n">
        <v>9</v>
      </c>
      <c r="D934" t="n">
        <v>62.5197833122778</v>
      </c>
    </row>
    <row r="935">
      <c r="A935" t="n">
        <v>1995</v>
      </c>
      <c r="B935" t="n">
        <v>7</v>
      </c>
      <c r="C935" t="n">
        <v>10</v>
      </c>
      <c r="D935" t="n">
        <v>69.30793530975291</v>
      </c>
    </row>
    <row r="936">
      <c r="A936" t="n">
        <v>1995</v>
      </c>
      <c r="B936" t="n">
        <v>7</v>
      </c>
      <c r="C936" t="n">
        <v>11</v>
      </c>
      <c r="D936" t="n">
        <v>66.3074686785494</v>
      </c>
    </row>
    <row r="937">
      <c r="A937" t="n">
        <v>1995</v>
      </c>
      <c r="B937" t="n">
        <v>7</v>
      </c>
      <c r="C937" t="n">
        <v>12</v>
      </c>
      <c r="D937" t="n">
        <v>65.7842101986177</v>
      </c>
    </row>
    <row r="938">
      <c r="A938" t="n">
        <v>1995</v>
      </c>
      <c r="B938" t="n">
        <v>7</v>
      </c>
      <c r="C938" t="n">
        <v>13</v>
      </c>
      <c r="D938" t="n">
        <v>62.4568580432445</v>
      </c>
    </row>
    <row r="939">
      <c r="A939" t="n">
        <v>1995</v>
      </c>
      <c r="B939" t="n">
        <v>7</v>
      </c>
      <c r="C939" t="n">
        <v>14</v>
      </c>
      <c r="D939" t="n">
        <v>61.16234488627749</v>
      </c>
    </row>
    <row r="940">
      <c r="A940" t="n">
        <v>1995</v>
      </c>
      <c r="B940" t="n">
        <v>8</v>
      </c>
      <c r="C940" t="n">
        <v>1</v>
      </c>
      <c r="D940" t="n">
        <v>62.69646052216839</v>
      </c>
    </row>
    <row r="941">
      <c r="A941" t="n">
        <v>1995</v>
      </c>
      <c r="B941" t="n">
        <v>8</v>
      </c>
      <c r="C941" t="n">
        <v>2</v>
      </c>
      <c r="D941" t="n">
        <v>63.53451235361251</v>
      </c>
    </row>
    <row r="942">
      <c r="A942" t="n">
        <v>1995</v>
      </c>
      <c r="B942" t="n">
        <v>8</v>
      </c>
      <c r="C942" t="n">
        <v>3</v>
      </c>
      <c r="D942" t="n">
        <v>55.19704004343971</v>
      </c>
    </row>
    <row r="943">
      <c r="A943" t="n">
        <v>1995</v>
      </c>
      <c r="B943" t="n">
        <v>8</v>
      </c>
      <c r="C943" t="n">
        <v>4</v>
      </c>
      <c r="D943" t="n">
        <v>60.1860339833292</v>
      </c>
    </row>
    <row r="944">
      <c r="A944" t="n">
        <v>1995</v>
      </c>
      <c r="B944" t="n">
        <v>8</v>
      </c>
      <c r="C944" t="n">
        <v>5</v>
      </c>
      <c r="D944" t="n">
        <v>56.22612001747041</v>
      </c>
    </row>
    <row r="945">
      <c r="A945" t="n">
        <v>1995</v>
      </c>
      <c r="B945" t="n">
        <v>8</v>
      </c>
      <c r="C945" t="n">
        <v>6</v>
      </c>
      <c r="D945" t="n">
        <v>55.45208473991759</v>
      </c>
    </row>
    <row r="946">
      <c r="A946" t="n">
        <v>1995</v>
      </c>
      <c r="B946" t="n">
        <v>8</v>
      </c>
      <c r="C946" t="n">
        <v>7</v>
      </c>
      <c r="D946" t="n">
        <v>56.0495319315902</v>
      </c>
    </row>
    <row r="947">
      <c r="A947" t="n">
        <v>1995</v>
      </c>
      <c r="B947" t="n">
        <v>8</v>
      </c>
      <c r="C947" t="n">
        <v>8</v>
      </c>
      <c r="D947" t="n">
        <v>46.0825560842362</v>
      </c>
    </row>
    <row r="948">
      <c r="A948" t="n">
        <v>1995</v>
      </c>
      <c r="B948" t="n">
        <v>8</v>
      </c>
      <c r="C948" t="n">
        <v>9</v>
      </c>
      <c r="D948" t="n">
        <v>70.2400580095527</v>
      </c>
    </row>
    <row r="949">
      <c r="A949" t="n">
        <v>1995</v>
      </c>
      <c r="B949" t="n">
        <v>8</v>
      </c>
      <c r="C949" t="n">
        <v>10</v>
      </c>
      <c r="D949" t="n">
        <v>61.7266027323766</v>
      </c>
    </row>
    <row r="950">
      <c r="A950" t="n">
        <v>1995</v>
      </c>
      <c r="B950" t="n">
        <v>8</v>
      </c>
      <c r="C950" t="n">
        <v>11</v>
      </c>
      <c r="D950" t="n">
        <v>66.318321219911</v>
      </c>
    </row>
    <row r="951">
      <c r="A951" t="n">
        <v>1995</v>
      </c>
      <c r="B951" t="n">
        <v>8</v>
      </c>
      <c r="C951" t="n">
        <v>12</v>
      </c>
      <c r="D951" t="n">
        <v>60.39870311028201</v>
      </c>
    </row>
    <row r="952">
      <c r="A952" t="n">
        <v>1995</v>
      </c>
      <c r="B952" t="n">
        <v>8</v>
      </c>
      <c r="C952" t="n">
        <v>13</v>
      </c>
      <c r="D952" t="n">
        <v>60.74368084849991</v>
      </c>
    </row>
    <row r="953">
      <c r="A953" t="n">
        <v>1995</v>
      </c>
      <c r="B953" t="n">
        <v>8</v>
      </c>
      <c r="C953" t="n">
        <v>14</v>
      </c>
      <c r="D953" t="n">
        <v>52.1386489719561</v>
      </c>
    </row>
    <row r="954">
      <c r="A954" t="n">
        <v>1995</v>
      </c>
      <c r="B954" t="n">
        <v>9</v>
      </c>
      <c r="C954" t="n">
        <v>1</v>
      </c>
      <c r="D954" t="n">
        <v>93.8802286734666</v>
      </c>
    </row>
    <row r="955">
      <c r="A955" t="n">
        <v>1995</v>
      </c>
      <c r="B955" t="n">
        <v>9</v>
      </c>
      <c r="C955" t="n">
        <v>2</v>
      </c>
      <c r="D955" t="n">
        <v>96.29983374852429</v>
      </c>
    </row>
    <row r="956">
      <c r="A956" t="n">
        <v>1995</v>
      </c>
      <c r="B956" t="n">
        <v>9</v>
      </c>
      <c r="C956" t="n">
        <v>3</v>
      </c>
      <c r="D956" t="n">
        <v>100.985828553539</v>
      </c>
    </row>
    <row r="957">
      <c r="A957" t="n">
        <v>1995</v>
      </c>
      <c r="B957" t="n">
        <v>9</v>
      </c>
      <c r="C957" t="n">
        <v>4</v>
      </c>
      <c r="D957" t="n">
        <v>95.84681429243579</v>
      </c>
    </row>
    <row r="958">
      <c r="A958" t="n">
        <v>1995</v>
      </c>
      <c r="B958" t="n">
        <v>9</v>
      </c>
      <c r="C958" t="n">
        <v>5</v>
      </c>
      <c r="D958" t="n">
        <v>88.4573673848743</v>
      </c>
    </row>
    <row r="959">
      <c r="A959" t="n">
        <v>1995</v>
      </c>
      <c r="B959" t="n">
        <v>9</v>
      </c>
      <c r="C959" t="n">
        <v>6</v>
      </c>
      <c r="D959" t="n">
        <v>86.9617831581068</v>
      </c>
    </row>
    <row r="960">
      <c r="A960" t="n">
        <v>1995</v>
      </c>
      <c r="B960" t="n">
        <v>9</v>
      </c>
      <c r="C960" t="n">
        <v>7</v>
      </c>
      <c r="D960" t="n">
        <v>89.3136808498478</v>
      </c>
    </row>
    <row r="961">
      <c r="A961" t="n">
        <v>1995</v>
      </c>
      <c r="B961" t="n">
        <v>9</v>
      </c>
      <c r="C961" t="n">
        <v>8</v>
      </c>
      <c r="D961" t="n">
        <v>95.62381879964541</v>
      </c>
    </row>
    <row r="962">
      <c r="A962" t="n">
        <v>1995</v>
      </c>
      <c r="B962" t="n">
        <v>9</v>
      </c>
      <c r="C962" t="n">
        <v>9</v>
      </c>
      <c r="D962" t="n">
        <v>100.277282719606</v>
      </c>
    </row>
    <row r="963">
      <c r="A963" t="n">
        <v>1995</v>
      </c>
      <c r="B963" t="n">
        <v>9</v>
      </c>
      <c r="C963" t="n">
        <v>10</v>
      </c>
      <c r="D963" t="n">
        <v>89.12113029630369</v>
      </c>
    </row>
    <row r="964">
      <c r="A964" t="n">
        <v>1995</v>
      </c>
      <c r="B964" t="n">
        <v>9</v>
      </c>
      <c r="C964" t="n">
        <v>11</v>
      </c>
      <c r="D964" t="n">
        <v>102.750699421399</v>
      </c>
    </row>
    <row r="965">
      <c r="A965" t="n">
        <v>1995</v>
      </c>
      <c r="B965" t="n">
        <v>9</v>
      </c>
      <c r="C965" t="n">
        <v>12</v>
      </c>
      <c r="D965" t="n">
        <v>91.65765723210581</v>
      </c>
    </row>
    <row r="966">
      <c r="A966" t="n">
        <v>1995</v>
      </c>
      <c r="B966" t="n">
        <v>9</v>
      </c>
      <c r="C966" t="n">
        <v>13</v>
      </c>
      <c r="D966" t="n">
        <v>89.1002259042405</v>
      </c>
    </row>
    <row r="967">
      <c r="A967" t="n">
        <v>1995</v>
      </c>
      <c r="B967" t="n">
        <v>9</v>
      </c>
      <c r="C967" t="n">
        <v>14</v>
      </c>
      <c r="D967" t="n">
        <v>94.22928298884679</v>
      </c>
    </row>
    <row r="968">
      <c r="A968" t="n">
        <v>1995</v>
      </c>
      <c r="B968" t="n">
        <v>10</v>
      </c>
      <c r="C968" t="n">
        <v>1</v>
      </c>
      <c r="D968" t="n">
        <v>114.090671955219</v>
      </c>
    </row>
    <row r="969">
      <c r="A969" t="n">
        <v>1995</v>
      </c>
      <c r="B969" t="n">
        <v>10</v>
      </c>
      <c r="C969" t="n">
        <v>2</v>
      </c>
      <c r="D969" t="n">
        <v>115.585389069021</v>
      </c>
    </row>
    <row r="970">
      <c r="A970" t="n">
        <v>1995</v>
      </c>
      <c r="B970" t="n">
        <v>10</v>
      </c>
      <c r="C970" t="n">
        <v>3</v>
      </c>
      <c r="D970" t="n">
        <v>114.227850863649</v>
      </c>
    </row>
    <row r="971">
      <c r="A971" t="n">
        <v>1995</v>
      </c>
      <c r="B971" t="n">
        <v>10</v>
      </c>
      <c r="C971" t="n">
        <v>4</v>
      </c>
      <c r="D971" t="n">
        <v>110.462517999642</v>
      </c>
    </row>
    <row r="972">
      <c r="A972" t="n">
        <v>1995</v>
      </c>
      <c r="B972" t="n">
        <v>10</v>
      </c>
      <c r="C972" t="n">
        <v>5</v>
      </c>
      <c r="D972" t="n">
        <v>101.633458384986</v>
      </c>
    </row>
    <row r="973">
      <c r="A973" t="n">
        <v>1995</v>
      </c>
      <c r="B973" t="n">
        <v>10</v>
      </c>
      <c r="C973" t="n">
        <v>6</v>
      </c>
      <c r="D973" t="n">
        <v>83.97111108671051</v>
      </c>
    </row>
    <row r="974">
      <c r="A974" t="n">
        <v>1995</v>
      </c>
      <c r="B974" t="n">
        <v>10</v>
      </c>
      <c r="C974" t="n">
        <v>7</v>
      </c>
      <c r="D974" t="n">
        <v>91.43105514014451</v>
      </c>
    </row>
    <row r="975">
      <c r="A975" t="n">
        <v>1995</v>
      </c>
      <c r="B975" t="n">
        <v>10</v>
      </c>
      <c r="C975" t="n">
        <v>8</v>
      </c>
      <c r="D975" t="n">
        <v>93.2714953218039</v>
      </c>
    </row>
    <row r="976">
      <c r="A976" t="n">
        <v>1995</v>
      </c>
      <c r="B976" t="n">
        <v>10</v>
      </c>
      <c r="C976" t="n">
        <v>9</v>
      </c>
      <c r="D976" t="n">
        <v>115.167880910692</v>
      </c>
    </row>
    <row r="977">
      <c r="A977" t="n">
        <v>1995</v>
      </c>
      <c r="B977" t="n">
        <v>10</v>
      </c>
      <c r="C977" t="n">
        <v>10</v>
      </c>
      <c r="D977" t="n">
        <v>86.9815757613534</v>
      </c>
    </row>
    <row r="978">
      <c r="A978" t="n">
        <v>1995</v>
      </c>
      <c r="B978" t="n">
        <v>10</v>
      </c>
      <c r="C978" t="n">
        <v>11</v>
      </c>
      <c r="D978" t="n">
        <v>111.88489380087</v>
      </c>
    </row>
    <row r="979">
      <c r="A979" t="n">
        <v>1995</v>
      </c>
      <c r="B979" t="n">
        <v>10</v>
      </c>
      <c r="C979" t="n">
        <v>12</v>
      </c>
      <c r="D979" t="n">
        <v>102.317564837318</v>
      </c>
    </row>
    <row r="980">
      <c r="A980" t="n">
        <v>1995</v>
      </c>
      <c r="B980" t="n">
        <v>10</v>
      </c>
      <c r="C980" t="n">
        <v>13</v>
      </c>
      <c r="D980" t="n">
        <v>98.58156051918489</v>
      </c>
    </row>
    <row r="981">
      <c r="A981" t="n">
        <v>1995</v>
      </c>
      <c r="B981" t="n">
        <v>10</v>
      </c>
      <c r="C981" t="n">
        <v>14</v>
      </c>
      <c r="D981" t="n">
        <v>91.5867337549744</v>
      </c>
    </row>
    <row r="982">
      <c r="A982" t="n">
        <v>1995</v>
      </c>
      <c r="B982" t="n">
        <v>11</v>
      </c>
      <c r="C982" t="n">
        <v>1</v>
      </c>
      <c r="D982" t="n">
        <v>109.788356146505</v>
      </c>
    </row>
    <row r="983">
      <c r="A983" t="n">
        <v>1995</v>
      </c>
      <c r="B983" t="n">
        <v>11</v>
      </c>
      <c r="C983" t="n">
        <v>2</v>
      </c>
      <c r="D983" t="n">
        <v>110.608261954245</v>
      </c>
    </row>
    <row r="984">
      <c r="A984" t="n">
        <v>1995</v>
      </c>
      <c r="B984" t="n">
        <v>11</v>
      </c>
      <c r="C984" t="n">
        <v>3</v>
      </c>
      <c r="D984" t="n">
        <v>105.409832780748</v>
      </c>
    </row>
    <row r="985">
      <c r="A985" t="n">
        <v>1995</v>
      </c>
      <c r="B985" t="n">
        <v>11</v>
      </c>
      <c r="C985" t="n">
        <v>4</v>
      </c>
      <c r="D985" t="n">
        <v>107.90392358778</v>
      </c>
    </row>
    <row r="986">
      <c r="A986" t="n">
        <v>1995</v>
      </c>
      <c r="B986" t="n">
        <v>11</v>
      </c>
      <c r="C986" t="n">
        <v>5</v>
      </c>
      <c r="D986" t="n">
        <v>105.669940964467</v>
      </c>
    </row>
    <row r="987">
      <c r="A987" t="n">
        <v>1995</v>
      </c>
      <c r="B987" t="n">
        <v>11</v>
      </c>
      <c r="C987" t="n">
        <v>6</v>
      </c>
      <c r="D987" t="n">
        <v>104.649784961359</v>
      </c>
    </row>
    <row r="988">
      <c r="A988" t="n">
        <v>1995</v>
      </c>
      <c r="B988" t="n">
        <v>11</v>
      </c>
      <c r="C988" t="n">
        <v>7</v>
      </c>
      <c r="D988" t="n">
        <v>100.92956222723</v>
      </c>
    </row>
    <row r="989">
      <c r="A989" t="n">
        <v>1995</v>
      </c>
      <c r="B989" t="n">
        <v>11</v>
      </c>
      <c r="C989" t="n">
        <v>8</v>
      </c>
      <c r="D989" t="n">
        <v>99.41020200499079</v>
      </c>
    </row>
    <row r="990">
      <c r="A990" t="n">
        <v>1995</v>
      </c>
      <c r="B990" t="n">
        <v>11</v>
      </c>
      <c r="C990" t="n">
        <v>9</v>
      </c>
      <c r="D990" t="n">
        <v>106.676279043574</v>
      </c>
    </row>
    <row r="991">
      <c r="A991" t="n">
        <v>1995</v>
      </c>
      <c r="B991" t="n">
        <v>11</v>
      </c>
      <c r="C991" t="n">
        <v>10</v>
      </c>
      <c r="D991" t="n">
        <v>104.755991317958</v>
      </c>
    </row>
    <row r="992">
      <c r="A992" t="n">
        <v>1995</v>
      </c>
      <c r="B992" t="n">
        <v>11</v>
      </c>
      <c r="C992" t="n">
        <v>11</v>
      </c>
      <c r="D992" t="n">
        <v>107.382559313537</v>
      </c>
    </row>
    <row r="993">
      <c r="A993" t="n">
        <v>1995</v>
      </c>
      <c r="B993" t="n">
        <v>11</v>
      </c>
      <c r="C993" t="n">
        <v>12</v>
      </c>
      <c r="D993" t="n">
        <v>102.480059803386</v>
      </c>
    </row>
    <row r="994">
      <c r="A994" t="n">
        <v>1995</v>
      </c>
      <c r="B994" t="n">
        <v>11</v>
      </c>
      <c r="C994" t="n">
        <v>13</v>
      </c>
      <c r="D994" t="n">
        <v>107.382827115258</v>
      </c>
    </row>
    <row r="995">
      <c r="A995" t="n">
        <v>1995</v>
      </c>
      <c r="B995" t="n">
        <v>11</v>
      </c>
      <c r="C995" t="n">
        <v>14</v>
      </c>
      <c r="D995" t="n">
        <v>98.7602952382028</v>
      </c>
    </row>
    <row r="996">
      <c r="A996" t="n">
        <v>1995</v>
      </c>
      <c r="B996" t="n">
        <v>12</v>
      </c>
      <c r="C996" t="n">
        <v>1</v>
      </c>
      <c r="D996" t="n">
        <v>77.9770215250978</v>
      </c>
    </row>
    <row r="997">
      <c r="A997" t="n">
        <v>1995</v>
      </c>
      <c r="B997" t="n">
        <v>12</v>
      </c>
      <c r="C997" t="n">
        <v>2</v>
      </c>
      <c r="D997" t="n">
        <v>77.14331561968611</v>
      </c>
    </row>
    <row r="998">
      <c r="A998" t="n">
        <v>1995</v>
      </c>
      <c r="B998" t="n">
        <v>12</v>
      </c>
      <c r="C998" t="n">
        <v>3</v>
      </c>
      <c r="D998" t="n">
        <v>75.38007457877039</v>
      </c>
    </row>
    <row r="999">
      <c r="A999" t="n">
        <v>1995</v>
      </c>
      <c r="B999" t="n">
        <v>12</v>
      </c>
      <c r="C999" t="n">
        <v>4</v>
      </c>
      <c r="D999" t="n">
        <v>79.17259275101721</v>
      </c>
    </row>
    <row r="1000">
      <c r="A1000" t="n">
        <v>1995</v>
      </c>
      <c r="B1000" t="n">
        <v>12</v>
      </c>
      <c r="C1000" t="n">
        <v>5</v>
      </c>
      <c r="D1000" t="n">
        <v>80.2906817398259</v>
      </c>
    </row>
    <row r="1001">
      <c r="A1001" t="n">
        <v>1995</v>
      </c>
      <c r="B1001" t="n">
        <v>12</v>
      </c>
      <c r="C1001" t="n">
        <v>6</v>
      </c>
      <c r="D1001" t="n">
        <v>78.19887445548869</v>
      </c>
    </row>
    <row r="1002">
      <c r="A1002" t="n">
        <v>1995</v>
      </c>
      <c r="B1002" t="n">
        <v>12</v>
      </c>
      <c r="C1002" t="n">
        <v>7</v>
      </c>
      <c r="D1002" t="n">
        <v>83.116403953985</v>
      </c>
    </row>
    <row r="1003">
      <c r="A1003" t="n">
        <v>1995</v>
      </c>
      <c r="B1003" t="n">
        <v>12</v>
      </c>
      <c r="C1003" t="n">
        <v>8</v>
      </c>
      <c r="D1003" t="n">
        <v>84.04250688743539</v>
      </c>
    </row>
    <row r="1004">
      <c r="A1004" t="n">
        <v>1995</v>
      </c>
      <c r="B1004" t="n">
        <v>12</v>
      </c>
      <c r="C1004" t="n">
        <v>9</v>
      </c>
      <c r="D1004" t="n">
        <v>82.36288417356779</v>
      </c>
    </row>
    <row r="1005">
      <c r="A1005" t="n">
        <v>1995</v>
      </c>
      <c r="B1005" t="n">
        <v>12</v>
      </c>
      <c r="C1005" t="n">
        <v>10</v>
      </c>
      <c r="D1005" t="n">
        <v>76.2564248505378</v>
      </c>
    </row>
    <row r="1006">
      <c r="A1006" t="n">
        <v>1995</v>
      </c>
      <c r="B1006" t="n">
        <v>12</v>
      </c>
      <c r="C1006" t="n">
        <v>11</v>
      </c>
      <c r="D1006" t="n">
        <v>78.9229956000578</v>
      </c>
    </row>
    <row r="1007">
      <c r="A1007" t="n">
        <v>1995</v>
      </c>
      <c r="B1007" t="n">
        <v>12</v>
      </c>
      <c r="C1007" t="n">
        <v>12</v>
      </c>
      <c r="D1007" t="n">
        <v>81.3655952922412</v>
      </c>
    </row>
    <row r="1008">
      <c r="A1008" t="n">
        <v>1995</v>
      </c>
      <c r="B1008" t="n">
        <v>12</v>
      </c>
      <c r="C1008" t="n">
        <v>13</v>
      </c>
      <c r="D1008" t="n">
        <v>79.69523771230051</v>
      </c>
    </row>
    <row r="1009">
      <c r="A1009" t="n">
        <v>1995</v>
      </c>
      <c r="B1009" t="n">
        <v>12</v>
      </c>
      <c r="C1009" t="n">
        <v>14</v>
      </c>
      <c r="D1009" t="n">
        <v>81.1890220594365</v>
      </c>
    </row>
    <row r="1010">
      <c r="A1010" t="n">
        <v>1996</v>
      </c>
      <c r="B1010" t="n">
        <v>1</v>
      </c>
      <c r="C1010" t="n">
        <v>1</v>
      </c>
      <c r="D1010" t="n">
        <v>124.49244821209</v>
      </c>
    </row>
    <row r="1011">
      <c r="A1011" t="n">
        <v>1996</v>
      </c>
      <c r="B1011" t="n">
        <v>1</v>
      </c>
      <c r="C1011" t="n">
        <v>2</v>
      </c>
      <c r="D1011" t="n">
        <v>107.118331466487</v>
      </c>
    </row>
    <row r="1012">
      <c r="A1012" t="n">
        <v>1996</v>
      </c>
      <c r="B1012" t="n">
        <v>1</v>
      </c>
      <c r="C1012" t="n">
        <v>3</v>
      </c>
      <c r="D1012" t="n">
        <v>96.39496787764939</v>
      </c>
    </row>
    <row r="1013">
      <c r="A1013" t="n">
        <v>1996</v>
      </c>
      <c r="B1013" t="n">
        <v>1</v>
      </c>
      <c r="C1013" t="n">
        <v>4</v>
      </c>
      <c r="D1013" t="n">
        <v>110.103155224891</v>
      </c>
    </row>
    <row r="1014">
      <c r="A1014" t="n">
        <v>1996</v>
      </c>
      <c r="B1014" t="n">
        <v>1</v>
      </c>
      <c r="C1014" t="n">
        <v>5</v>
      </c>
      <c r="D1014" t="n">
        <v>123.32331759202</v>
      </c>
    </row>
    <row r="1015">
      <c r="A1015" t="n">
        <v>1996</v>
      </c>
      <c r="B1015" t="n">
        <v>1</v>
      </c>
      <c r="C1015" t="n">
        <v>6</v>
      </c>
      <c r="D1015" t="n">
        <v>108.984394723437</v>
      </c>
    </row>
    <row r="1016">
      <c r="A1016" t="n">
        <v>1996</v>
      </c>
      <c r="B1016" t="n">
        <v>1</v>
      </c>
      <c r="C1016" t="n">
        <v>7</v>
      </c>
      <c r="D1016" t="n">
        <v>105.410034076597</v>
      </c>
    </row>
    <row r="1017">
      <c r="A1017" t="n">
        <v>1996</v>
      </c>
      <c r="B1017" t="n">
        <v>1</v>
      </c>
      <c r="C1017" t="n">
        <v>8</v>
      </c>
      <c r="D1017" t="n">
        <v>81.2255027558879</v>
      </c>
    </row>
    <row r="1018">
      <c r="A1018" t="n">
        <v>1996</v>
      </c>
      <c r="B1018" t="n">
        <v>1</v>
      </c>
      <c r="C1018" t="n">
        <v>9</v>
      </c>
      <c r="D1018" t="n">
        <v>128.160882334471</v>
      </c>
    </row>
    <row r="1019">
      <c r="A1019" t="n">
        <v>1996</v>
      </c>
      <c r="B1019" t="n">
        <v>1</v>
      </c>
      <c r="C1019" t="n">
        <v>10</v>
      </c>
      <c r="D1019" t="n">
        <v>95.03579334071141</v>
      </c>
    </row>
    <row r="1020">
      <c r="A1020" t="n">
        <v>1996</v>
      </c>
      <c r="B1020" t="n">
        <v>1</v>
      </c>
      <c r="C1020" t="n">
        <v>11</v>
      </c>
      <c r="D1020" t="n">
        <v>103.319338686198</v>
      </c>
    </row>
    <row r="1021">
      <c r="A1021" t="n">
        <v>1996</v>
      </c>
      <c r="B1021" t="n">
        <v>1</v>
      </c>
      <c r="C1021" t="n">
        <v>12</v>
      </c>
      <c r="D1021" t="n">
        <v>105.64436797616</v>
      </c>
    </row>
    <row r="1022">
      <c r="A1022" t="n">
        <v>1996</v>
      </c>
      <c r="B1022" t="n">
        <v>1</v>
      </c>
      <c r="C1022" t="n">
        <v>13</v>
      </c>
      <c r="D1022" t="n">
        <v>108.057809401267</v>
      </c>
    </row>
    <row r="1023">
      <c r="A1023" t="n">
        <v>1996</v>
      </c>
      <c r="B1023" t="n">
        <v>1</v>
      </c>
      <c r="C1023" t="n">
        <v>14</v>
      </c>
      <c r="D1023" t="n">
        <v>100.055491602527</v>
      </c>
    </row>
    <row r="1024">
      <c r="A1024" t="n">
        <v>1996</v>
      </c>
      <c r="B1024" t="n">
        <v>2</v>
      </c>
      <c r="C1024" t="n">
        <v>1</v>
      </c>
      <c r="D1024" t="n">
        <v>124.796426009071</v>
      </c>
    </row>
    <row r="1025">
      <c r="A1025" t="n">
        <v>1996</v>
      </c>
      <c r="B1025" t="n">
        <v>2</v>
      </c>
      <c r="C1025" t="n">
        <v>2</v>
      </c>
      <c r="D1025" t="n">
        <v>121.87581197443</v>
      </c>
    </row>
    <row r="1026">
      <c r="A1026" t="n">
        <v>1996</v>
      </c>
      <c r="B1026" t="n">
        <v>2</v>
      </c>
      <c r="C1026" t="n">
        <v>3</v>
      </c>
      <c r="D1026" t="n">
        <v>118.091450764811</v>
      </c>
    </row>
    <row r="1027">
      <c r="A1027" t="n">
        <v>1996</v>
      </c>
      <c r="B1027" t="n">
        <v>2</v>
      </c>
      <c r="C1027" t="n">
        <v>4</v>
      </c>
      <c r="D1027" t="n">
        <v>122.423373281345</v>
      </c>
    </row>
    <row r="1028">
      <c r="A1028" t="n">
        <v>1996</v>
      </c>
      <c r="B1028" t="n">
        <v>2</v>
      </c>
      <c r="C1028" t="n">
        <v>5</v>
      </c>
      <c r="D1028" t="n">
        <v>124.679402590295</v>
      </c>
    </row>
    <row r="1029">
      <c r="A1029" t="n">
        <v>1996</v>
      </c>
      <c r="B1029" t="n">
        <v>2</v>
      </c>
      <c r="C1029" t="n">
        <v>6</v>
      </c>
      <c r="D1029" t="n">
        <v>110.948525186252</v>
      </c>
    </row>
    <row r="1030">
      <c r="A1030" t="n">
        <v>1996</v>
      </c>
      <c r="B1030" t="n">
        <v>2</v>
      </c>
      <c r="C1030" t="n">
        <v>7</v>
      </c>
      <c r="D1030" t="n">
        <v>114.963881648187</v>
      </c>
    </row>
    <row r="1031">
      <c r="A1031" t="n">
        <v>1996</v>
      </c>
      <c r="B1031" t="n">
        <v>2</v>
      </c>
      <c r="C1031" t="n">
        <v>8</v>
      </c>
      <c r="D1031" t="n">
        <v>94.6291497747129</v>
      </c>
    </row>
    <row r="1032">
      <c r="A1032" t="n">
        <v>1996</v>
      </c>
      <c r="B1032" t="n">
        <v>2</v>
      </c>
      <c r="C1032" t="n">
        <v>9</v>
      </c>
      <c r="D1032" t="n">
        <v>120.44362370422</v>
      </c>
    </row>
    <row r="1033">
      <c r="A1033" t="n">
        <v>1996</v>
      </c>
      <c r="B1033" t="n">
        <v>2</v>
      </c>
      <c r="C1033" t="n">
        <v>10</v>
      </c>
      <c r="D1033" t="n">
        <v>102.11100808211</v>
      </c>
    </row>
    <row r="1034">
      <c r="A1034" t="n">
        <v>1996</v>
      </c>
      <c r="B1034" t="n">
        <v>2</v>
      </c>
      <c r="C1034" t="n">
        <v>11</v>
      </c>
      <c r="D1034" t="n">
        <v>107.333832674574</v>
      </c>
    </row>
    <row r="1035">
      <c r="A1035" t="n">
        <v>1996</v>
      </c>
      <c r="B1035" t="n">
        <v>2</v>
      </c>
      <c r="C1035" t="n">
        <v>12</v>
      </c>
      <c r="D1035" t="n">
        <v>115.958363597804</v>
      </c>
    </row>
    <row r="1036">
      <c r="A1036" t="n">
        <v>1996</v>
      </c>
      <c r="B1036" t="n">
        <v>2</v>
      </c>
      <c r="C1036" t="n">
        <v>13</v>
      </c>
      <c r="D1036" t="n">
        <v>115.342644656785</v>
      </c>
    </row>
    <row r="1037">
      <c r="A1037" t="n">
        <v>1996</v>
      </c>
      <c r="B1037" t="n">
        <v>2</v>
      </c>
      <c r="C1037" t="n">
        <v>14</v>
      </c>
      <c r="D1037" t="n">
        <v>113.427386130214</v>
      </c>
    </row>
    <row r="1038">
      <c r="A1038" t="n">
        <v>1996</v>
      </c>
      <c r="B1038" t="n">
        <v>3</v>
      </c>
      <c r="C1038" t="n">
        <v>1</v>
      </c>
      <c r="D1038" t="n">
        <v>107.659159577332</v>
      </c>
    </row>
    <row r="1039">
      <c r="A1039" t="n">
        <v>1996</v>
      </c>
      <c r="B1039" t="n">
        <v>3</v>
      </c>
      <c r="C1039" t="n">
        <v>2</v>
      </c>
      <c r="D1039" t="n">
        <v>103.930495334073</v>
      </c>
    </row>
    <row r="1040">
      <c r="A1040" t="n">
        <v>1996</v>
      </c>
      <c r="B1040" t="n">
        <v>3</v>
      </c>
      <c r="C1040" t="n">
        <v>3</v>
      </c>
      <c r="D1040" t="n">
        <v>93.9716008159706</v>
      </c>
    </row>
    <row r="1041">
      <c r="A1041" t="n">
        <v>1996</v>
      </c>
      <c r="B1041" t="n">
        <v>3</v>
      </c>
      <c r="C1041" t="n">
        <v>4</v>
      </c>
      <c r="D1041" t="n">
        <v>107.080076829584</v>
      </c>
    </row>
    <row r="1042">
      <c r="A1042" t="n">
        <v>1996</v>
      </c>
      <c r="B1042" t="n">
        <v>3</v>
      </c>
      <c r="C1042" t="n">
        <v>5</v>
      </c>
      <c r="D1042" t="n">
        <v>113.323439140621</v>
      </c>
    </row>
    <row r="1043">
      <c r="A1043" t="n">
        <v>1996</v>
      </c>
      <c r="B1043" t="n">
        <v>3</v>
      </c>
      <c r="C1043" t="n">
        <v>6</v>
      </c>
      <c r="D1043" t="n">
        <v>114.673363799717</v>
      </c>
    </row>
    <row r="1044">
      <c r="A1044" t="n">
        <v>1996</v>
      </c>
      <c r="B1044" t="n">
        <v>3</v>
      </c>
      <c r="C1044" t="n">
        <v>7</v>
      </c>
      <c r="D1044" t="n">
        <v>107.22013073582</v>
      </c>
    </row>
    <row r="1045">
      <c r="A1045" t="n">
        <v>1996</v>
      </c>
      <c r="B1045" t="n">
        <v>3</v>
      </c>
      <c r="C1045" t="n">
        <v>8</v>
      </c>
      <c r="D1045" t="n">
        <v>93.80116060887231</v>
      </c>
    </row>
    <row r="1046">
      <c r="A1046" t="n">
        <v>1996</v>
      </c>
      <c r="B1046" t="n">
        <v>3</v>
      </c>
      <c r="C1046" t="n">
        <v>9</v>
      </c>
      <c r="D1046" t="n">
        <v>109.715178069137</v>
      </c>
    </row>
    <row r="1047">
      <c r="A1047" t="n">
        <v>1996</v>
      </c>
      <c r="B1047" t="n">
        <v>3</v>
      </c>
      <c r="C1047" t="n">
        <v>10</v>
      </c>
      <c r="D1047" t="n">
        <v>103.898641476979</v>
      </c>
    </row>
    <row r="1048">
      <c r="A1048" t="n">
        <v>1996</v>
      </c>
      <c r="B1048" t="n">
        <v>3</v>
      </c>
      <c r="C1048" t="n">
        <v>11</v>
      </c>
      <c r="D1048" t="n">
        <v>104.488309343019</v>
      </c>
    </row>
    <row r="1049">
      <c r="A1049" t="n">
        <v>1996</v>
      </c>
      <c r="B1049" t="n">
        <v>3</v>
      </c>
      <c r="C1049" t="n">
        <v>12</v>
      </c>
      <c r="D1049" t="n">
        <v>111.493568204609</v>
      </c>
    </row>
    <row r="1050">
      <c r="A1050" t="n">
        <v>1996</v>
      </c>
      <c r="B1050" t="n">
        <v>3</v>
      </c>
      <c r="C1050" t="n">
        <v>13</v>
      </c>
      <c r="D1050" t="n">
        <v>108.505350891232</v>
      </c>
    </row>
    <row r="1051">
      <c r="A1051" t="n">
        <v>1996</v>
      </c>
      <c r="B1051" t="n">
        <v>3</v>
      </c>
      <c r="C1051" t="n">
        <v>14</v>
      </c>
      <c r="D1051" t="n">
        <v>101.593194159496</v>
      </c>
    </row>
    <row r="1052">
      <c r="A1052" t="n">
        <v>1996</v>
      </c>
      <c r="B1052" t="n">
        <v>4</v>
      </c>
      <c r="C1052" t="n">
        <v>1</v>
      </c>
      <c r="D1052" t="n">
        <v>51.2105557174494</v>
      </c>
    </row>
    <row r="1053">
      <c r="A1053" t="n">
        <v>1996</v>
      </c>
      <c r="B1053" t="n">
        <v>4</v>
      </c>
      <c r="C1053" t="n">
        <v>2</v>
      </c>
      <c r="D1053" t="n">
        <v>62.462853565163</v>
      </c>
    </row>
    <row r="1054">
      <c r="A1054" t="n">
        <v>1996</v>
      </c>
      <c r="B1054" t="n">
        <v>4</v>
      </c>
      <c r="C1054" t="n">
        <v>3</v>
      </c>
      <c r="D1054" t="n">
        <v>60.9736147494483</v>
      </c>
    </row>
    <row r="1055">
      <c r="A1055" t="n">
        <v>1996</v>
      </c>
      <c r="B1055" t="n">
        <v>4</v>
      </c>
      <c r="C1055" t="n">
        <v>4</v>
      </c>
      <c r="D1055" t="n">
        <v>58.4943939746411</v>
      </c>
    </row>
    <row r="1056">
      <c r="A1056" t="n">
        <v>1996</v>
      </c>
      <c r="B1056" t="n">
        <v>4</v>
      </c>
      <c r="C1056" t="n">
        <v>5</v>
      </c>
      <c r="D1056" t="n">
        <v>46.7340050383445</v>
      </c>
    </row>
    <row r="1057">
      <c r="A1057" t="n">
        <v>1996</v>
      </c>
      <c r="B1057" t="n">
        <v>4</v>
      </c>
      <c r="C1057" t="n">
        <v>6</v>
      </c>
      <c r="D1057" t="n">
        <v>48.658081245462</v>
      </c>
    </row>
    <row r="1058">
      <c r="A1058" t="n">
        <v>1996</v>
      </c>
      <c r="B1058" t="n">
        <v>4</v>
      </c>
      <c r="C1058" t="n">
        <v>7</v>
      </c>
      <c r="D1058" t="n">
        <v>47.8708799666956</v>
      </c>
    </row>
    <row r="1059">
      <c r="A1059" t="n">
        <v>1996</v>
      </c>
      <c r="B1059" t="n">
        <v>4</v>
      </c>
      <c r="C1059" t="n">
        <v>8</v>
      </c>
      <c r="D1059" t="n">
        <v>66.6226286139963</v>
      </c>
    </row>
    <row r="1060">
      <c r="A1060" t="n">
        <v>1996</v>
      </c>
      <c r="B1060" t="n">
        <v>4</v>
      </c>
      <c r="C1060" t="n">
        <v>9</v>
      </c>
      <c r="D1060" t="n">
        <v>56.0606438146498</v>
      </c>
    </row>
    <row r="1061">
      <c r="A1061" t="n">
        <v>1996</v>
      </c>
      <c r="B1061" t="n">
        <v>4</v>
      </c>
      <c r="C1061" t="n">
        <v>10</v>
      </c>
      <c r="D1061" t="n">
        <v>51.93666960924291</v>
      </c>
    </row>
    <row r="1062">
      <c r="A1062" t="n">
        <v>1996</v>
      </c>
      <c r="B1062" t="n">
        <v>4</v>
      </c>
      <c r="C1062" t="n">
        <v>11</v>
      </c>
      <c r="D1062" t="n">
        <v>60.3848774632694</v>
      </c>
    </row>
    <row r="1063">
      <c r="A1063" t="n">
        <v>1996</v>
      </c>
      <c r="B1063" t="n">
        <v>4</v>
      </c>
      <c r="C1063" t="n">
        <v>12</v>
      </c>
      <c r="D1063" t="n">
        <v>53.27918317870461</v>
      </c>
    </row>
    <row r="1064">
      <c r="A1064" t="n">
        <v>1996</v>
      </c>
      <c r="B1064" t="n">
        <v>4</v>
      </c>
      <c r="C1064" t="n">
        <v>13</v>
      </c>
      <c r="D1064" t="n">
        <v>47.2474057081199</v>
      </c>
    </row>
    <row r="1065">
      <c r="A1065" t="n">
        <v>1996</v>
      </c>
      <c r="B1065" t="n">
        <v>4</v>
      </c>
      <c r="C1065" t="n">
        <v>14</v>
      </c>
      <c r="D1065" t="n">
        <v>49.4042334898405</v>
      </c>
    </row>
    <row r="1066">
      <c r="A1066" t="n">
        <v>1996</v>
      </c>
      <c r="B1066" t="n">
        <v>5</v>
      </c>
      <c r="C1066" t="n">
        <v>1</v>
      </c>
      <c r="D1066" t="n">
        <v>83.1597424697235</v>
      </c>
    </row>
    <row r="1067">
      <c r="A1067" t="n">
        <v>1996</v>
      </c>
      <c r="B1067" t="n">
        <v>5</v>
      </c>
      <c r="C1067" t="n">
        <v>2</v>
      </c>
      <c r="D1067" t="n">
        <v>87.1212019882423</v>
      </c>
    </row>
    <row r="1068">
      <c r="A1068" t="n">
        <v>1996</v>
      </c>
      <c r="B1068" t="n">
        <v>5</v>
      </c>
      <c r="C1068" t="n">
        <v>3</v>
      </c>
      <c r="D1068" t="n">
        <v>90.0647058521747</v>
      </c>
    </row>
    <row r="1069">
      <c r="A1069" t="n">
        <v>1996</v>
      </c>
      <c r="B1069" t="n">
        <v>5</v>
      </c>
      <c r="C1069" t="n">
        <v>4</v>
      </c>
      <c r="D1069" t="n">
        <v>86.3867058821607</v>
      </c>
    </row>
    <row r="1070">
      <c r="A1070" t="n">
        <v>1996</v>
      </c>
      <c r="B1070" t="n">
        <v>5</v>
      </c>
      <c r="C1070" t="n">
        <v>5</v>
      </c>
      <c r="D1070" t="n">
        <v>81.6254841376149</v>
      </c>
    </row>
    <row r="1071">
      <c r="A1071" t="n">
        <v>1996</v>
      </c>
      <c r="B1071" t="n">
        <v>5</v>
      </c>
      <c r="C1071" t="n">
        <v>6</v>
      </c>
      <c r="D1071" t="n">
        <v>81.7478600350673</v>
      </c>
    </row>
    <row r="1072">
      <c r="A1072" t="n">
        <v>1996</v>
      </c>
      <c r="B1072" t="n">
        <v>5</v>
      </c>
      <c r="C1072" t="n">
        <v>7</v>
      </c>
      <c r="D1072" t="n">
        <v>80.1262557981844</v>
      </c>
    </row>
    <row r="1073">
      <c r="A1073" t="n">
        <v>1996</v>
      </c>
      <c r="B1073" t="n">
        <v>5</v>
      </c>
      <c r="C1073" t="n">
        <v>8</v>
      </c>
      <c r="D1073" t="n">
        <v>98.1662878794162</v>
      </c>
    </row>
    <row r="1074">
      <c r="A1074" t="n">
        <v>1996</v>
      </c>
      <c r="B1074" t="n">
        <v>5</v>
      </c>
      <c r="C1074" t="n">
        <v>9</v>
      </c>
      <c r="D1074" t="n">
        <v>84.014407932623</v>
      </c>
    </row>
    <row r="1075">
      <c r="A1075" t="n">
        <v>1996</v>
      </c>
      <c r="B1075" t="n">
        <v>5</v>
      </c>
      <c r="C1075" t="n">
        <v>10</v>
      </c>
      <c r="D1075" t="n">
        <v>83.5174006211038</v>
      </c>
    </row>
    <row r="1076">
      <c r="A1076" t="n">
        <v>1996</v>
      </c>
      <c r="B1076" t="n">
        <v>5</v>
      </c>
      <c r="C1076" t="n">
        <v>11</v>
      </c>
      <c r="D1076" t="n">
        <v>81.8847997011501</v>
      </c>
    </row>
    <row r="1077">
      <c r="A1077" t="n">
        <v>1996</v>
      </c>
      <c r="B1077" t="n">
        <v>5</v>
      </c>
      <c r="C1077" t="n">
        <v>12</v>
      </c>
      <c r="D1077" t="n">
        <v>83.5043303036543</v>
      </c>
    </row>
    <row r="1078">
      <c r="A1078" t="n">
        <v>1996</v>
      </c>
      <c r="B1078" t="n">
        <v>5</v>
      </c>
      <c r="C1078" t="n">
        <v>13</v>
      </c>
      <c r="D1078" t="n">
        <v>78.8653445587555</v>
      </c>
    </row>
    <row r="1079">
      <c r="A1079" t="n">
        <v>1996</v>
      </c>
      <c r="B1079" t="n">
        <v>5</v>
      </c>
      <c r="C1079" t="n">
        <v>14</v>
      </c>
      <c r="D1079" t="n">
        <v>82.2456454941958</v>
      </c>
    </row>
    <row r="1080">
      <c r="A1080" t="n">
        <v>1996</v>
      </c>
      <c r="B1080" t="n">
        <v>6</v>
      </c>
      <c r="C1080" t="n">
        <v>1</v>
      </c>
      <c r="D1080" t="n">
        <v>80.45988744116231</v>
      </c>
    </row>
    <row r="1081">
      <c r="A1081" t="n">
        <v>1996</v>
      </c>
      <c r="B1081" t="n">
        <v>6</v>
      </c>
      <c r="C1081" t="n">
        <v>2</v>
      </c>
      <c r="D1081" t="n">
        <v>70.979619183122</v>
      </c>
    </row>
    <row r="1082">
      <c r="A1082" t="n">
        <v>1996</v>
      </c>
      <c r="B1082" t="n">
        <v>6</v>
      </c>
      <c r="C1082" t="n">
        <v>3</v>
      </c>
      <c r="D1082" t="n">
        <v>53.2006080491122</v>
      </c>
    </row>
    <row r="1083">
      <c r="A1083" t="n">
        <v>1996</v>
      </c>
      <c r="B1083" t="n">
        <v>6</v>
      </c>
      <c r="C1083" t="n">
        <v>4</v>
      </c>
      <c r="D1083" t="n">
        <v>65.2099084435045</v>
      </c>
    </row>
    <row r="1084">
      <c r="A1084" t="n">
        <v>1996</v>
      </c>
      <c r="B1084" t="n">
        <v>6</v>
      </c>
      <c r="C1084" t="n">
        <v>5</v>
      </c>
      <c r="D1084" t="n">
        <v>72.85008449704991</v>
      </c>
    </row>
    <row r="1085">
      <c r="A1085" t="n">
        <v>1996</v>
      </c>
      <c r="B1085" t="n">
        <v>6</v>
      </c>
      <c r="C1085" t="n">
        <v>6</v>
      </c>
      <c r="D1085" t="n">
        <v>67.53134814469381</v>
      </c>
    </row>
    <row r="1086">
      <c r="A1086" t="n">
        <v>1996</v>
      </c>
      <c r="B1086" t="n">
        <v>6</v>
      </c>
      <c r="C1086" t="n">
        <v>7</v>
      </c>
      <c r="D1086" t="n">
        <v>56.5700310479073</v>
      </c>
    </row>
    <row r="1087">
      <c r="A1087" t="n">
        <v>1996</v>
      </c>
      <c r="B1087" t="n">
        <v>6</v>
      </c>
      <c r="C1087" t="n">
        <v>8</v>
      </c>
      <c r="D1087" t="n">
        <v>60.6712607592805</v>
      </c>
    </row>
    <row r="1088">
      <c r="A1088" t="n">
        <v>1996</v>
      </c>
      <c r="B1088" t="n">
        <v>6</v>
      </c>
      <c r="C1088" t="n">
        <v>9</v>
      </c>
      <c r="D1088" t="n">
        <v>90.78883977691569</v>
      </c>
    </row>
    <row r="1089">
      <c r="A1089" t="n">
        <v>1996</v>
      </c>
      <c r="B1089" t="n">
        <v>6</v>
      </c>
      <c r="C1089" t="n">
        <v>10</v>
      </c>
      <c r="D1089" t="n">
        <v>71.2574384235993</v>
      </c>
    </row>
    <row r="1090">
      <c r="A1090" t="n">
        <v>1996</v>
      </c>
      <c r="B1090" t="n">
        <v>6</v>
      </c>
      <c r="C1090" t="n">
        <v>11</v>
      </c>
      <c r="D1090" t="n">
        <v>58.4447162390353</v>
      </c>
    </row>
    <row r="1091">
      <c r="A1091" t="n">
        <v>1996</v>
      </c>
      <c r="B1091" t="n">
        <v>6</v>
      </c>
      <c r="C1091" t="n">
        <v>12</v>
      </c>
      <c r="D1091" t="n">
        <v>66.5680193963095</v>
      </c>
    </row>
    <row r="1092">
      <c r="A1092" t="n">
        <v>1996</v>
      </c>
      <c r="B1092" t="n">
        <v>6</v>
      </c>
      <c r="C1092" t="n">
        <v>13</v>
      </c>
      <c r="D1092" t="n">
        <v>61.9613363645646</v>
      </c>
    </row>
    <row r="1093">
      <c r="A1093" t="n">
        <v>1996</v>
      </c>
      <c r="B1093" t="n">
        <v>6</v>
      </c>
      <c r="C1093" t="n">
        <v>14</v>
      </c>
      <c r="D1093" t="n">
        <v>51.5989221965136</v>
      </c>
    </row>
    <row r="1094">
      <c r="A1094" t="n">
        <v>1996</v>
      </c>
      <c r="B1094" t="n">
        <v>7</v>
      </c>
      <c r="C1094" t="n">
        <v>1</v>
      </c>
      <c r="D1094" t="n">
        <v>84.9527711841661</v>
      </c>
    </row>
    <row r="1095">
      <c r="A1095" t="n">
        <v>1996</v>
      </c>
      <c r="B1095" t="n">
        <v>7</v>
      </c>
      <c r="C1095" t="n">
        <v>2</v>
      </c>
      <c r="D1095" t="n">
        <v>93.2334910185195</v>
      </c>
    </row>
    <row r="1096">
      <c r="A1096" t="n">
        <v>1996</v>
      </c>
      <c r="B1096" t="n">
        <v>7</v>
      </c>
      <c r="C1096" t="n">
        <v>3</v>
      </c>
      <c r="D1096" t="n">
        <v>97.1453095915863</v>
      </c>
    </row>
    <row r="1097">
      <c r="A1097" t="n">
        <v>1996</v>
      </c>
      <c r="B1097" t="n">
        <v>7</v>
      </c>
      <c r="C1097" t="n">
        <v>4</v>
      </c>
      <c r="D1097" t="n">
        <v>90.4212224017174</v>
      </c>
    </row>
    <row r="1098">
      <c r="A1098" t="n">
        <v>1996</v>
      </c>
      <c r="B1098" t="n">
        <v>7</v>
      </c>
      <c r="C1098" t="n">
        <v>5</v>
      </c>
      <c r="D1098" t="n">
        <v>82.708910972909</v>
      </c>
    </row>
    <row r="1099">
      <c r="A1099" t="n">
        <v>1996</v>
      </c>
      <c r="B1099" t="n">
        <v>7</v>
      </c>
      <c r="C1099" t="n">
        <v>6</v>
      </c>
      <c r="D1099" t="n">
        <v>81.5704877714478</v>
      </c>
    </row>
    <row r="1100">
      <c r="A1100" t="n">
        <v>1996</v>
      </c>
      <c r="B1100" t="n">
        <v>7</v>
      </c>
      <c r="C1100" t="n">
        <v>7</v>
      </c>
      <c r="D1100" t="n">
        <v>85.52962723568869</v>
      </c>
    </row>
    <row r="1101">
      <c r="A1101" t="n">
        <v>1996</v>
      </c>
      <c r="B1101" t="n">
        <v>7</v>
      </c>
      <c r="C1101" t="n">
        <v>8</v>
      </c>
      <c r="D1101" t="n">
        <v>89.0441791787664</v>
      </c>
    </row>
    <row r="1102">
      <c r="A1102" t="n">
        <v>1996</v>
      </c>
      <c r="B1102" t="n">
        <v>7</v>
      </c>
      <c r="C1102" t="n">
        <v>9</v>
      </c>
      <c r="D1102" t="n">
        <v>84.06354109570231</v>
      </c>
    </row>
    <row r="1103">
      <c r="A1103" t="n">
        <v>1996</v>
      </c>
      <c r="B1103" t="n">
        <v>7</v>
      </c>
      <c r="C1103" t="n">
        <v>10</v>
      </c>
      <c r="D1103" t="n">
        <v>84.45088907932839</v>
      </c>
    </row>
    <row r="1104">
      <c r="A1104" t="n">
        <v>1996</v>
      </c>
      <c r="B1104" t="n">
        <v>7</v>
      </c>
      <c r="C1104" t="n">
        <v>11</v>
      </c>
      <c r="D1104" t="n">
        <v>90.6634892520418</v>
      </c>
    </row>
    <row r="1105">
      <c r="A1105" t="n">
        <v>1996</v>
      </c>
      <c r="B1105" t="n">
        <v>7</v>
      </c>
      <c r="C1105" t="n">
        <v>12</v>
      </c>
      <c r="D1105" t="n">
        <v>87.2391349034329</v>
      </c>
    </row>
    <row r="1106">
      <c r="A1106" t="n">
        <v>1996</v>
      </c>
      <c r="B1106" t="n">
        <v>7</v>
      </c>
      <c r="C1106" t="n">
        <v>13</v>
      </c>
      <c r="D1106" t="n">
        <v>84.9213964209772</v>
      </c>
    </row>
    <row r="1107">
      <c r="A1107" t="n">
        <v>1996</v>
      </c>
      <c r="B1107" t="n">
        <v>7</v>
      </c>
      <c r="C1107" t="n">
        <v>14</v>
      </c>
      <c r="D1107" t="n">
        <v>83.1600119688829</v>
      </c>
    </row>
    <row r="1108">
      <c r="A1108" t="n">
        <v>1996</v>
      </c>
      <c r="B1108" t="n">
        <v>8</v>
      </c>
      <c r="C1108" t="n">
        <v>1</v>
      </c>
      <c r="D1108" t="n">
        <v>75.487712309619</v>
      </c>
    </row>
    <row r="1109">
      <c r="A1109" t="n">
        <v>1996</v>
      </c>
      <c r="B1109" t="n">
        <v>8</v>
      </c>
      <c r="C1109" t="n">
        <v>2</v>
      </c>
      <c r="D1109" t="n">
        <v>84.4984081051438</v>
      </c>
    </row>
    <row r="1110">
      <c r="A1110" t="n">
        <v>1996</v>
      </c>
      <c r="B1110" t="n">
        <v>8</v>
      </c>
      <c r="C1110" t="n">
        <v>3</v>
      </c>
      <c r="D1110" t="n">
        <v>88.1351473114465</v>
      </c>
    </row>
    <row r="1111">
      <c r="A1111" t="n">
        <v>1996</v>
      </c>
      <c r="B1111" t="n">
        <v>8</v>
      </c>
      <c r="C1111" t="n">
        <v>4</v>
      </c>
      <c r="D1111" t="n">
        <v>85.4641913931202</v>
      </c>
    </row>
    <row r="1112">
      <c r="A1112" t="n">
        <v>1996</v>
      </c>
      <c r="B1112" t="n">
        <v>8</v>
      </c>
      <c r="C1112" t="n">
        <v>5</v>
      </c>
      <c r="D1112" t="n">
        <v>77.86190199559529</v>
      </c>
    </row>
    <row r="1113">
      <c r="A1113" t="n">
        <v>1996</v>
      </c>
      <c r="B1113" t="n">
        <v>8</v>
      </c>
      <c r="C1113" t="n">
        <v>6</v>
      </c>
      <c r="D1113" t="n">
        <v>82.45185330153369</v>
      </c>
    </row>
    <row r="1114">
      <c r="A1114" t="n">
        <v>1996</v>
      </c>
      <c r="B1114" t="n">
        <v>8</v>
      </c>
      <c r="C1114" t="n">
        <v>7</v>
      </c>
      <c r="D1114" t="n">
        <v>85.4242382290462</v>
      </c>
    </row>
    <row r="1115">
      <c r="A1115" t="n">
        <v>1996</v>
      </c>
      <c r="B1115" t="n">
        <v>8</v>
      </c>
      <c r="C1115" t="n">
        <v>8</v>
      </c>
      <c r="D1115" t="n">
        <v>74.1900912857171</v>
      </c>
    </row>
    <row r="1116">
      <c r="A1116" t="n">
        <v>1996</v>
      </c>
      <c r="B1116" t="n">
        <v>8</v>
      </c>
      <c r="C1116" t="n">
        <v>9</v>
      </c>
      <c r="D1116" t="n">
        <v>77.74284622253819</v>
      </c>
    </row>
    <row r="1117">
      <c r="A1117" t="n">
        <v>1996</v>
      </c>
      <c r="B1117" t="n">
        <v>8</v>
      </c>
      <c r="C1117" t="n">
        <v>10</v>
      </c>
      <c r="D1117" t="n">
        <v>72.3939471104157</v>
      </c>
    </row>
    <row r="1118">
      <c r="A1118" t="n">
        <v>1996</v>
      </c>
      <c r="B1118" t="n">
        <v>8</v>
      </c>
      <c r="C1118" t="n">
        <v>11</v>
      </c>
      <c r="D1118" t="n">
        <v>90.1527940360007</v>
      </c>
    </row>
    <row r="1119">
      <c r="A1119" t="n">
        <v>1996</v>
      </c>
      <c r="B1119" t="n">
        <v>8</v>
      </c>
      <c r="C1119" t="n">
        <v>12</v>
      </c>
      <c r="D1119" t="n">
        <v>84.89396838911971</v>
      </c>
    </row>
    <row r="1120">
      <c r="A1120" t="n">
        <v>1996</v>
      </c>
      <c r="B1120" t="n">
        <v>8</v>
      </c>
      <c r="C1120" t="n">
        <v>13</v>
      </c>
      <c r="D1120" t="n">
        <v>87.57085754120409</v>
      </c>
    </row>
    <row r="1121">
      <c r="A1121" t="n">
        <v>1996</v>
      </c>
      <c r="B1121" t="n">
        <v>8</v>
      </c>
      <c r="C1121" t="n">
        <v>14</v>
      </c>
      <c r="D1121" t="n">
        <v>85.5460703160896</v>
      </c>
    </row>
    <row r="1122">
      <c r="A1122" t="n">
        <v>1996</v>
      </c>
      <c r="B1122" t="n">
        <v>9</v>
      </c>
      <c r="C1122" t="n">
        <v>1</v>
      </c>
      <c r="D1122" t="n">
        <v>68.7700175796423</v>
      </c>
    </row>
    <row r="1123">
      <c r="A1123" t="n">
        <v>1996</v>
      </c>
      <c r="B1123" t="n">
        <v>9</v>
      </c>
      <c r="C1123" t="n">
        <v>2</v>
      </c>
      <c r="D1123" t="n">
        <v>58.69166549756279</v>
      </c>
    </row>
    <row r="1124">
      <c r="A1124" t="n">
        <v>1996</v>
      </c>
      <c r="B1124" t="n">
        <v>9</v>
      </c>
      <c r="C1124" t="n">
        <v>3</v>
      </c>
      <c r="D1124" t="n">
        <v>58.9147711323077</v>
      </c>
    </row>
    <row r="1125">
      <c r="A1125" t="n">
        <v>1996</v>
      </c>
      <c r="B1125" t="n">
        <v>9</v>
      </c>
      <c r="C1125" t="n">
        <v>4</v>
      </c>
      <c r="D1125" t="n">
        <v>62.6745224454233</v>
      </c>
    </row>
    <row r="1126">
      <c r="A1126" t="n">
        <v>1996</v>
      </c>
      <c r="B1126" t="n">
        <v>9</v>
      </c>
      <c r="C1126" t="n">
        <v>5</v>
      </c>
      <c r="D1126" t="n">
        <v>75.54337040459509</v>
      </c>
    </row>
    <row r="1127">
      <c r="A1127" t="n">
        <v>1996</v>
      </c>
      <c r="B1127" t="n">
        <v>9</v>
      </c>
      <c r="C1127" t="n">
        <v>6</v>
      </c>
      <c r="D1127" t="n">
        <v>84.5404447295965</v>
      </c>
    </row>
    <row r="1128">
      <c r="A1128" t="n">
        <v>1996</v>
      </c>
      <c r="B1128" t="n">
        <v>9</v>
      </c>
      <c r="C1128" t="n">
        <v>7</v>
      </c>
      <c r="D1128" t="n">
        <v>76.3145893214075</v>
      </c>
    </row>
    <row r="1129">
      <c r="A1129" t="n">
        <v>1996</v>
      </c>
      <c r="B1129" t="n">
        <v>9</v>
      </c>
      <c r="C1129" t="n">
        <v>8</v>
      </c>
      <c r="D1129" t="n">
        <v>100.193909677996</v>
      </c>
    </row>
    <row r="1130">
      <c r="A1130" t="n">
        <v>1996</v>
      </c>
      <c r="B1130" t="n">
        <v>9</v>
      </c>
      <c r="C1130" t="n">
        <v>9</v>
      </c>
      <c r="D1130" t="n">
        <v>76.7029600513054</v>
      </c>
    </row>
    <row r="1131">
      <c r="A1131" t="n">
        <v>1996</v>
      </c>
      <c r="B1131" t="n">
        <v>9</v>
      </c>
      <c r="C1131" t="n">
        <v>10</v>
      </c>
      <c r="D1131" t="n">
        <v>85.649618927782</v>
      </c>
    </row>
    <row r="1132">
      <c r="A1132" t="n">
        <v>1996</v>
      </c>
      <c r="B1132" t="n">
        <v>9</v>
      </c>
      <c r="C1132" t="n">
        <v>11</v>
      </c>
      <c r="D1132" t="n">
        <v>75.0020337822083</v>
      </c>
    </row>
    <row r="1133">
      <c r="A1133" t="n">
        <v>1996</v>
      </c>
      <c r="B1133" t="n">
        <v>9</v>
      </c>
      <c r="C1133" t="n">
        <v>12</v>
      </c>
      <c r="D1133" t="n">
        <v>83.94961796347469</v>
      </c>
    </row>
    <row r="1134">
      <c r="A1134" t="n">
        <v>1996</v>
      </c>
      <c r="B1134" t="n">
        <v>9</v>
      </c>
      <c r="C1134" t="n">
        <v>13</v>
      </c>
      <c r="D1134" t="n">
        <v>82.25190668672219</v>
      </c>
    </row>
    <row r="1135">
      <c r="A1135" t="n">
        <v>1996</v>
      </c>
      <c r="B1135" t="n">
        <v>9</v>
      </c>
      <c r="C1135" t="n">
        <v>14</v>
      </c>
      <c r="D1135" t="n">
        <v>76.1124490616439</v>
      </c>
    </row>
    <row r="1136">
      <c r="A1136" t="n">
        <v>1996</v>
      </c>
      <c r="B1136" t="n">
        <v>10</v>
      </c>
      <c r="C1136" t="n">
        <v>1</v>
      </c>
      <c r="D1136" t="n">
        <v>106.530728207799</v>
      </c>
    </row>
    <row r="1137">
      <c r="A1137" t="n">
        <v>1996</v>
      </c>
      <c r="B1137" t="n">
        <v>10</v>
      </c>
      <c r="C1137" t="n">
        <v>2</v>
      </c>
      <c r="D1137" t="n">
        <v>107.966330963036</v>
      </c>
    </row>
    <row r="1138">
      <c r="A1138" t="n">
        <v>1996</v>
      </c>
      <c r="B1138" t="n">
        <v>10</v>
      </c>
      <c r="C1138" t="n">
        <v>3</v>
      </c>
      <c r="D1138" t="n">
        <v>107.117641648549</v>
      </c>
    </row>
    <row r="1139">
      <c r="A1139" t="n">
        <v>1996</v>
      </c>
      <c r="B1139" t="n">
        <v>10</v>
      </c>
      <c r="C1139" t="n">
        <v>4</v>
      </c>
      <c r="D1139" t="n">
        <v>102.383799415032</v>
      </c>
    </row>
    <row r="1140">
      <c r="A1140" t="n">
        <v>1996</v>
      </c>
      <c r="B1140" t="n">
        <v>10</v>
      </c>
      <c r="C1140" t="n">
        <v>5</v>
      </c>
      <c r="D1140" t="n">
        <v>96.92541057746369</v>
      </c>
    </row>
    <row r="1141">
      <c r="A1141" t="n">
        <v>1996</v>
      </c>
      <c r="B1141" t="n">
        <v>10</v>
      </c>
      <c r="C1141" t="n">
        <v>6</v>
      </c>
      <c r="D1141" t="n">
        <v>81.36472351991721</v>
      </c>
    </row>
    <row r="1142">
      <c r="A1142" t="n">
        <v>1996</v>
      </c>
      <c r="B1142" t="n">
        <v>10</v>
      </c>
      <c r="C1142" t="n">
        <v>7</v>
      </c>
      <c r="D1142" t="n">
        <v>84.59722607613141</v>
      </c>
    </row>
    <row r="1143">
      <c r="A1143" t="n">
        <v>1996</v>
      </c>
      <c r="B1143" t="n">
        <v>10</v>
      </c>
      <c r="C1143" t="n">
        <v>8</v>
      </c>
      <c r="D1143" t="n">
        <v>67.6269738623254</v>
      </c>
    </row>
    <row r="1144">
      <c r="A1144" t="n">
        <v>1996</v>
      </c>
      <c r="B1144" t="n">
        <v>10</v>
      </c>
      <c r="C1144" t="n">
        <v>9</v>
      </c>
      <c r="D1144" t="n">
        <v>112.628944311286</v>
      </c>
    </row>
    <row r="1145">
      <c r="A1145" t="n">
        <v>1996</v>
      </c>
      <c r="B1145" t="n">
        <v>10</v>
      </c>
      <c r="C1145" t="n">
        <v>10</v>
      </c>
      <c r="D1145" t="n">
        <v>81.56184108746591</v>
      </c>
    </row>
    <row r="1146">
      <c r="A1146" t="n">
        <v>1996</v>
      </c>
      <c r="B1146" t="n">
        <v>10</v>
      </c>
      <c r="C1146" t="n">
        <v>11</v>
      </c>
      <c r="D1146" t="n">
        <v>112.633487677006</v>
      </c>
    </row>
    <row r="1147">
      <c r="A1147" t="n">
        <v>1996</v>
      </c>
      <c r="B1147" t="n">
        <v>10</v>
      </c>
      <c r="C1147" t="n">
        <v>12</v>
      </c>
      <c r="D1147" t="n">
        <v>98.3787017027761</v>
      </c>
    </row>
    <row r="1148">
      <c r="A1148" t="n">
        <v>1996</v>
      </c>
      <c r="B1148" t="n">
        <v>10</v>
      </c>
      <c r="C1148" t="n">
        <v>13</v>
      </c>
      <c r="D1148" t="n">
        <v>92.73701457519491</v>
      </c>
    </row>
    <row r="1149">
      <c r="A1149" t="n">
        <v>1996</v>
      </c>
      <c r="B1149" t="n">
        <v>10</v>
      </c>
      <c r="C1149" t="n">
        <v>14</v>
      </c>
      <c r="D1149" t="n">
        <v>83.4029101092536</v>
      </c>
    </row>
    <row r="1150">
      <c r="A1150" t="n">
        <v>1996</v>
      </c>
      <c r="B1150" t="n">
        <v>11</v>
      </c>
      <c r="C1150" t="n">
        <v>1</v>
      </c>
      <c r="D1150" t="n">
        <v>129.157197169755</v>
      </c>
    </row>
    <row r="1151">
      <c r="A1151" t="n">
        <v>1996</v>
      </c>
      <c r="B1151" t="n">
        <v>11</v>
      </c>
      <c r="C1151" t="n">
        <v>2</v>
      </c>
      <c r="D1151" t="n">
        <v>134.554140640856</v>
      </c>
    </row>
    <row r="1152">
      <c r="A1152" t="n">
        <v>1996</v>
      </c>
      <c r="B1152" t="n">
        <v>11</v>
      </c>
      <c r="C1152" t="n">
        <v>3</v>
      </c>
      <c r="D1152" t="n">
        <v>137.061888475647</v>
      </c>
    </row>
    <row r="1153">
      <c r="A1153" t="n">
        <v>1996</v>
      </c>
      <c r="B1153" t="n">
        <v>11</v>
      </c>
      <c r="C1153" t="n">
        <v>4</v>
      </c>
      <c r="D1153" t="n">
        <v>135.40696254824</v>
      </c>
    </row>
    <row r="1154">
      <c r="A1154" t="n">
        <v>1996</v>
      </c>
      <c r="B1154" t="n">
        <v>11</v>
      </c>
      <c r="C1154" t="n">
        <v>5</v>
      </c>
      <c r="D1154" t="n">
        <v>128.519726661547</v>
      </c>
    </row>
    <row r="1155">
      <c r="A1155" t="n">
        <v>1996</v>
      </c>
      <c r="B1155" t="n">
        <v>11</v>
      </c>
      <c r="C1155" t="n">
        <v>6</v>
      </c>
      <c r="D1155" t="n">
        <v>133.165143746469</v>
      </c>
    </row>
    <row r="1156">
      <c r="A1156" t="n">
        <v>1996</v>
      </c>
      <c r="B1156" t="n">
        <v>11</v>
      </c>
      <c r="C1156" t="n">
        <v>7</v>
      </c>
      <c r="D1156" t="n">
        <v>134.598814147286</v>
      </c>
    </row>
    <row r="1157">
      <c r="A1157" t="n">
        <v>1996</v>
      </c>
      <c r="B1157" t="n">
        <v>11</v>
      </c>
      <c r="C1157" t="n">
        <v>8</v>
      </c>
      <c r="D1157" t="n">
        <v>132.677939447398</v>
      </c>
    </row>
    <row r="1158">
      <c r="A1158" t="n">
        <v>1996</v>
      </c>
      <c r="B1158" t="n">
        <v>11</v>
      </c>
      <c r="C1158" t="n">
        <v>9</v>
      </c>
      <c r="D1158" t="n">
        <v>126.583958109289</v>
      </c>
    </row>
    <row r="1159">
      <c r="A1159" t="n">
        <v>1996</v>
      </c>
      <c r="B1159" t="n">
        <v>11</v>
      </c>
      <c r="C1159" t="n">
        <v>10</v>
      </c>
      <c r="D1159" t="n">
        <v>128.3385376579</v>
      </c>
    </row>
    <row r="1160">
      <c r="A1160" t="n">
        <v>1996</v>
      </c>
      <c r="B1160" t="n">
        <v>11</v>
      </c>
      <c r="C1160" t="n">
        <v>11</v>
      </c>
      <c r="D1160" t="n">
        <v>135.008781303505</v>
      </c>
    </row>
    <row r="1161">
      <c r="A1161" t="n">
        <v>1996</v>
      </c>
      <c r="B1161" t="n">
        <v>11</v>
      </c>
      <c r="C1161" t="n">
        <v>12</v>
      </c>
      <c r="D1161" t="n">
        <v>132.246967527632</v>
      </c>
    </row>
    <row r="1162">
      <c r="A1162" t="n">
        <v>1996</v>
      </c>
      <c r="B1162" t="n">
        <v>11</v>
      </c>
      <c r="C1162" t="n">
        <v>13</v>
      </c>
      <c r="D1162" t="n">
        <v>132.060949328764</v>
      </c>
    </row>
    <row r="1163">
      <c r="A1163" t="n">
        <v>1996</v>
      </c>
      <c r="B1163" t="n">
        <v>11</v>
      </c>
      <c r="C1163" t="n">
        <v>14</v>
      </c>
      <c r="D1163" t="n">
        <v>141.075815729412</v>
      </c>
    </row>
    <row r="1164">
      <c r="A1164" t="n">
        <v>1996</v>
      </c>
      <c r="B1164" t="n">
        <v>12</v>
      </c>
      <c r="C1164" t="n">
        <v>1</v>
      </c>
      <c r="D1164" t="n">
        <v>81.2939061724728</v>
      </c>
    </row>
    <row r="1165">
      <c r="A1165" t="n">
        <v>1996</v>
      </c>
      <c r="B1165" t="n">
        <v>12</v>
      </c>
      <c r="C1165" t="n">
        <v>2</v>
      </c>
      <c r="D1165" t="n">
        <v>77.89667061523529</v>
      </c>
    </row>
    <row r="1166">
      <c r="A1166" t="n">
        <v>1996</v>
      </c>
      <c r="B1166" t="n">
        <v>12</v>
      </c>
      <c r="C1166" t="n">
        <v>3</v>
      </c>
      <c r="D1166" t="n">
        <v>83.3987847097079</v>
      </c>
    </row>
    <row r="1167">
      <c r="A1167" t="n">
        <v>1996</v>
      </c>
      <c r="B1167" t="n">
        <v>12</v>
      </c>
      <c r="C1167" t="n">
        <v>4</v>
      </c>
      <c r="D1167" t="n">
        <v>80.28680959273539</v>
      </c>
    </row>
    <row r="1168">
      <c r="A1168" t="n">
        <v>1996</v>
      </c>
      <c r="B1168" t="n">
        <v>12</v>
      </c>
      <c r="C1168" t="n">
        <v>5</v>
      </c>
      <c r="D1168" t="n">
        <v>84.54655639724899</v>
      </c>
    </row>
    <row r="1169">
      <c r="A1169" t="n">
        <v>1996</v>
      </c>
      <c r="B1169" t="n">
        <v>12</v>
      </c>
      <c r="C1169" t="n">
        <v>6</v>
      </c>
      <c r="D1169" t="n">
        <v>84.7426225866876</v>
      </c>
    </row>
    <row r="1170">
      <c r="A1170" t="n">
        <v>1996</v>
      </c>
      <c r="B1170" t="n">
        <v>12</v>
      </c>
      <c r="C1170" t="n">
        <v>7</v>
      </c>
      <c r="D1170" t="n">
        <v>81.683640016163</v>
      </c>
    </row>
    <row r="1171">
      <c r="A1171" t="n">
        <v>1996</v>
      </c>
      <c r="B1171" t="n">
        <v>12</v>
      </c>
      <c r="C1171" t="n">
        <v>8</v>
      </c>
      <c r="D1171" t="n">
        <v>90.99491345333661</v>
      </c>
    </row>
    <row r="1172">
      <c r="A1172" t="n">
        <v>1996</v>
      </c>
      <c r="B1172" t="n">
        <v>12</v>
      </c>
      <c r="C1172" t="n">
        <v>9</v>
      </c>
      <c r="D1172" t="n">
        <v>84.904574260063</v>
      </c>
    </row>
    <row r="1173">
      <c r="A1173" t="n">
        <v>1996</v>
      </c>
      <c r="B1173" t="n">
        <v>12</v>
      </c>
      <c r="C1173" t="n">
        <v>10</v>
      </c>
      <c r="D1173" t="n">
        <v>82.9710425003542</v>
      </c>
    </row>
    <row r="1174">
      <c r="A1174" t="n">
        <v>1996</v>
      </c>
      <c r="B1174" t="n">
        <v>12</v>
      </c>
      <c r="C1174" t="n">
        <v>11</v>
      </c>
      <c r="D1174" t="n">
        <v>83.8861925305757</v>
      </c>
    </row>
    <row r="1175">
      <c r="A1175" t="n">
        <v>1996</v>
      </c>
      <c r="B1175" t="n">
        <v>12</v>
      </c>
      <c r="C1175" t="n">
        <v>12</v>
      </c>
      <c r="D1175" t="n">
        <v>85.4047861585467</v>
      </c>
    </row>
    <row r="1176">
      <c r="A1176" t="n">
        <v>1996</v>
      </c>
      <c r="B1176" t="n">
        <v>12</v>
      </c>
      <c r="C1176" t="n">
        <v>13</v>
      </c>
      <c r="D1176" t="n">
        <v>83.8818187367625</v>
      </c>
    </row>
    <row r="1177">
      <c r="A1177" t="n">
        <v>1996</v>
      </c>
      <c r="B1177" t="n">
        <v>12</v>
      </c>
      <c r="C1177" t="n">
        <v>14</v>
      </c>
      <c r="D1177" t="n">
        <v>81.6552623976748</v>
      </c>
    </row>
    <row r="1178">
      <c r="A1178" t="n">
        <v>1997</v>
      </c>
      <c r="B1178" t="n">
        <v>1</v>
      </c>
      <c r="C1178" t="n">
        <v>1</v>
      </c>
      <c r="D1178" t="n">
        <v>83.6733061306673</v>
      </c>
    </row>
    <row r="1179">
      <c r="A1179" t="n">
        <v>1997</v>
      </c>
      <c r="B1179" t="n">
        <v>1</v>
      </c>
      <c r="C1179" t="n">
        <v>2</v>
      </c>
      <c r="D1179" t="n">
        <v>87.5423615956586</v>
      </c>
    </row>
    <row r="1180">
      <c r="A1180" t="n">
        <v>1997</v>
      </c>
      <c r="B1180" t="n">
        <v>1</v>
      </c>
      <c r="C1180" t="n">
        <v>3</v>
      </c>
      <c r="D1180" t="n">
        <v>87.36949036042549</v>
      </c>
    </row>
    <row r="1181">
      <c r="A1181" t="n">
        <v>1997</v>
      </c>
      <c r="B1181" t="n">
        <v>1</v>
      </c>
      <c r="C1181" t="n">
        <v>4</v>
      </c>
      <c r="D1181" t="n">
        <v>85.68479381359479</v>
      </c>
    </row>
    <row r="1182">
      <c r="A1182" t="n">
        <v>1997</v>
      </c>
      <c r="B1182" t="n">
        <v>1</v>
      </c>
      <c r="C1182" t="n">
        <v>5</v>
      </c>
      <c r="D1182" t="n">
        <v>83.34640094920481</v>
      </c>
    </row>
    <row r="1183">
      <c r="A1183" t="n">
        <v>1997</v>
      </c>
      <c r="B1183" t="n">
        <v>1</v>
      </c>
      <c r="C1183" t="n">
        <v>6</v>
      </c>
      <c r="D1183" t="n">
        <v>73.0392385814713</v>
      </c>
    </row>
    <row r="1184">
      <c r="A1184" t="n">
        <v>1997</v>
      </c>
      <c r="B1184" t="n">
        <v>1</v>
      </c>
      <c r="C1184" t="n">
        <v>7</v>
      </c>
      <c r="D1184" t="n">
        <v>74.7970320153656</v>
      </c>
    </row>
    <row r="1185">
      <c r="A1185" t="n">
        <v>1997</v>
      </c>
      <c r="B1185" t="n">
        <v>1</v>
      </c>
      <c r="C1185" t="n">
        <v>8</v>
      </c>
      <c r="D1185" t="n">
        <v>72.7143745190495</v>
      </c>
    </row>
    <row r="1186">
      <c r="A1186" t="n">
        <v>1997</v>
      </c>
      <c r="B1186" t="n">
        <v>1</v>
      </c>
      <c r="C1186" t="n">
        <v>9</v>
      </c>
      <c r="D1186" t="n">
        <v>80.40062844117159</v>
      </c>
    </row>
    <row r="1187">
      <c r="A1187" t="n">
        <v>1997</v>
      </c>
      <c r="B1187" t="n">
        <v>1</v>
      </c>
      <c r="C1187" t="n">
        <v>10</v>
      </c>
      <c r="D1187" t="n">
        <v>76.0386235007109</v>
      </c>
    </row>
    <row r="1188">
      <c r="A1188" t="n">
        <v>1997</v>
      </c>
      <c r="B1188" t="n">
        <v>1</v>
      </c>
      <c r="C1188" t="n">
        <v>11</v>
      </c>
      <c r="D1188" t="n">
        <v>83.30883516589</v>
      </c>
    </row>
    <row r="1189">
      <c r="A1189" t="n">
        <v>1997</v>
      </c>
      <c r="B1189" t="n">
        <v>1</v>
      </c>
      <c r="C1189" t="n">
        <v>12</v>
      </c>
      <c r="D1189" t="n">
        <v>83.45729253452801</v>
      </c>
    </row>
    <row r="1190">
      <c r="A1190" t="n">
        <v>1997</v>
      </c>
      <c r="B1190" t="n">
        <v>1</v>
      </c>
      <c r="C1190" t="n">
        <v>13</v>
      </c>
      <c r="D1190" t="n">
        <v>77.19705208322</v>
      </c>
    </row>
    <row r="1191">
      <c r="A1191" t="n">
        <v>1997</v>
      </c>
      <c r="B1191" t="n">
        <v>1</v>
      </c>
      <c r="C1191" t="n">
        <v>14</v>
      </c>
      <c r="D1191" t="n">
        <v>68.99035535953601</v>
      </c>
    </row>
    <row r="1192">
      <c r="A1192" t="n">
        <v>1997</v>
      </c>
      <c r="B1192" t="n">
        <v>2</v>
      </c>
      <c r="C1192" t="n">
        <v>1</v>
      </c>
      <c r="D1192" t="n">
        <v>157.368758359452</v>
      </c>
    </row>
    <row r="1193">
      <c r="A1193" t="n">
        <v>1997</v>
      </c>
      <c r="B1193" t="n">
        <v>2</v>
      </c>
      <c r="C1193" t="n">
        <v>2</v>
      </c>
      <c r="D1193" t="n">
        <v>154.44859096984</v>
      </c>
    </row>
    <row r="1194">
      <c r="A1194" t="n">
        <v>1997</v>
      </c>
      <c r="B1194" t="n">
        <v>2</v>
      </c>
      <c r="C1194" t="n">
        <v>3</v>
      </c>
      <c r="D1194" t="n">
        <v>162.255816820238</v>
      </c>
    </row>
    <row r="1195">
      <c r="A1195" t="n">
        <v>1997</v>
      </c>
      <c r="B1195" t="n">
        <v>2</v>
      </c>
      <c r="C1195" t="n">
        <v>4</v>
      </c>
      <c r="D1195" t="n">
        <v>162.010808160034</v>
      </c>
    </row>
    <row r="1196">
      <c r="A1196" t="n">
        <v>1997</v>
      </c>
      <c r="B1196" t="n">
        <v>2</v>
      </c>
      <c r="C1196" t="n">
        <v>5</v>
      </c>
      <c r="D1196" t="n">
        <v>166.575847625192</v>
      </c>
    </row>
    <row r="1197">
      <c r="A1197" t="n">
        <v>1997</v>
      </c>
      <c r="B1197" t="n">
        <v>2</v>
      </c>
      <c r="C1197" t="n">
        <v>6</v>
      </c>
      <c r="D1197" t="n">
        <v>163.99140789779</v>
      </c>
    </row>
    <row r="1198">
      <c r="A1198" t="n">
        <v>1997</v>
      </c>
      <c r="B1198" t="n">
        <v>2</v>
      </c>
      <c r="C1198" t="n">
        <v>7</v>
      </c>
      <c r="D1198" t="n">
        <v>178.496393177232</v>
      </c>
    </row>
    <row r="1199">
      <c r="A1199" t="n">
        <v>1997</v>
      </c>
      <c r="B1199" t="n">
        <v>2</v>
      </c>
      <c r="C1199" t="n">
        <v>8</v>
      </c>
      <c r="D1199" t="n">
        <v>166.305320426148</v>
      </c>
    </row>
    <row r="1200">
      <c r="A1200" t="n">
        <v>1997</v>
      </c>
      <c r="B1200" t="n">
        <v>2</v>
      </c>
      <c r="C1200" t="n">
        <v>9</v>
      </c>
      <c r="D1200" t="n">
        <v>139.183909569204</v>
      </c>
    </row>
    <row r="1201">
      <c r="A1201" t="n">
        <v>1997</v>
      </c>
      <c r="B1201" t="n">
        <v>2</v>
      </c>
      <c r="C1201" t="n">
        <v>10</v>
      </c>
      <c r="D1201" t="n">
        <v>152.851749986874</v>
      </c>
    </row>
    <row r="1202">
      <c r="A1202" t="n">
        <v>1997</v>
      </c>
      <c r="B1202" t="n">
        <v>2</v>
      </c>
      <c r="C1202" t="n">
        <v>11</v>
      </c>
      <c r="D1202" t="n">
        <v>143.211837982252</v>
      </c>
    </row>
    <row r="1203">
      <c r="A1203" t="n">
        <v>1997</v>
      </c>
      <c r="B1203" t="n">
        <v>2</v>
      </c>
      <c r="C1203" t="n">
        <v>12</v>
      </c>
      <c r="D1203" t="n">
        <v>151.356827015677</v>
      </c>
    </row>
    <row r="1204">
      <c r="A1204" t="n">
        <v>1997</v>
      </c>
      <c r="B1204" t="n">
        <v>2</v>
      </c>
      <c r="C1204" t="n">
        <v>13</v>
      </c>
      <c r="D1204" t="n">
        <v>160.841937063442</v>
      </c>
    </row>
    <row r="1205">
      <c r="A1205" t="n">
        <v>1997</v>
      </c>
      <c r="B1205" t="n">
        <v>2</v>
      </c>
      <c r="C1205" t="n">
        <v>14</v>
      </c>
      <c r="D1205" t="n">
        <v>185.336879583819</v>
      </c>
    </row>
    <row r="1206">
      <c r="A1206" t="n">
        <v>1997</v>
      </c>
      <c r="B1206" t="n">
        <v>3</v>
      </c>
      <c r="C1206" t="n">
        <v>1</v>
      </c>
      <c r="D1206" t="n">
        <v>119.297270356591</v>
      </c>
    </row>
    <row r="1207">
      <c r="A1207" t="n">
        <v>1997</v>
      </c>
      <c r="B1207" t="n">
        <v>3</v>
      </c>
      <c r="C1207" t="n">
        <v>2</v>
      </c>
      <c r="D1207" t="n">
        <v>124.661575266116</v>
      </c>
    </row>
    <row r="1208">
      <c r="A1208" t="n">
        <v>1997</v>
      </c>
      <c r="B1208" t="n">
        <v>3</v>
      </c>
      <c r="C1208" t="n">
        <v>3</v>
      </c>
      <c r="D1208" t="n">
        <v>130.558466001486</v>
      </c>
    </row>
    <row r="1209">
      <c r="A1209" t="n">
        <v>1997</v>
      </c>
      <c r="B1209" t="n">
        <v>3</v>
      </c>
      <c r="C1209" t="n">
        <v>4</v>
      </c>
      <c r="D1209" t="n">
        <v>125.087911259299</v>
      </c>
    </row>
    <row r="1210">
      <c r="A1210" t="n">
        <v>1997</v>
      </c>
      <c r="B1210" t="n">
        <v>3</v>
      </c>
      <c r="C1210" t="n">
        <v>5</v>
      </c>
      <c r="D1210" t="n">
        <v>117.922925425083</v>
      </c>
    </row>
    <row r="1211">
      <c r="A1211" t="n">
        <v>1997</v>
      </c>
      <c r="B1211" t="n">
        <v>3</v>
      </c>
      <c r="C1211" t="n">
        <v>6</v>
      </c>
      <c r="D1211" t="n">
        <v>117.591596759864</v>
      </c>
    </row>
    <row r="1212">
      <c r="A1212" t="n">
        <v>1997</v>
      </c>
      <c r="B1212" t="n">
        <v>3</v>
      </c>
      <c r="C1212" t="n">
        <v>7</v>
      </c>
      <c r="D1212" t="n">
        <v>123.087350620976</v>
      </c>
    </row>
    <row r="1213">
      <c r="A1213" t="n">
        <v>1997</v>
      </c>
      <c r="B1213" t="n">
        <v>3</v>
      </c>
      <c r="C1213" t="n">
        <v>8</v>
      </c>
      <c r="D1213" t="n">
        <v>114.263189715389</v>
      </c>
    </row>
    <row r="1214">
      <c r="A1214" t="n">
        <v>1997</v>
      </c>
      <c r="B1214" t="n">
        <v>3</v>
      </c>
      <c r="C1214" t="n">
        <v>9</v>
      </c>
      <c r="D1214" t="n">
        <v>116.129938547344</v>
      </c>
    </row>
    <row r="1215">
      <c r="A1215" t="n">
        <v>1997</v>
      </c>
      <c r="B1215" t="n">
        <v>3</v>
      </c>
      <c r="C1215" t="n">
        <v>10</v>
      </c>
      <c r="D1215" t="n">
        <v>114.660342974319</v>
      </c>
    </row>
    <row r="1216">
      <c r="A1216" t="n">
        <v>1997</v>
      </c>
      <c r="B1216" t="n">
        <v>3</v>
      </c>
      <c r="C1216" t="n">
        <v>11</v>
      </c>
      <c r="D1216" t="n">
        <v>118.787489940542</v>
      </c>
    </row>
    <row r="1217">
      <c r="A1217" t="n">
        <v>1997</v>
      </c>
      <c r="B1217" t="n">
        <v>3</v>
      </c>
      <c r="C1217" t="n">
        <v>12</v>
      </c>
      <c r="D1217" t="n">
        <v>116.187450717568</v>
      </c>
    </row>
    <row r="1218">
      <c r="A1218" t="n">
        <v>1997</v>
      </c>
      <c r="B1218" t="n">
        <v>3</v>
      </c>
      <c r="C1218" t="n">
        <v>13</v>
      </c>
      <c r="D1218" t="n">
        <v>118.215515375393</v>
      </c>
    </row>
    <row r="1219">
      <c r="A1219" t="n">
        <v>1997</v>
      </c>
      <c r="B1219" t="n">
        <v>3</v>
      </c>
      <c r="C1219" t="n">
        <v>14</v>
      </c>
      <c r="D1219" t="n">
        <v>126.284583248568</v>
      </c>
    </row>
    <row r="1220">
      <c r="A1220" t="n">
        <v>1997</v>
      </c>
      <c r="B1220" t="n">
        <v>4</v>
      </c>
      <c r="C1220" t="n">
        <v>1</v>
      </c>
      <c r="D1220" t="n">
        <v>114.592055818433</v>
      </c>
    </row>
    <row r="1221">
      <c r="A1221" t="n">
        <v>1997</v>
      </c>
      <c r="B1221" t="n">
        <v>4</v>
      </c>
      <c r="C1221" t="n">
        <v>2</v>
      </c>
      <c r="D1221" t="n">
        <v>112.209793501595</v>
      </c>
    </row>
    <row r="1222">
      <c r="A1222" t="n">
        <v>1997</v>
      </c>
      <c r="B1222" t="n">
        <v>4</v>
      </c>
      <c r="C1222" t="n">
        <v>3</v>
      </c>
      <c r="D1222" t="n">
        <v>117.876040539736</v>
      </c>
    </row>
    <row r="1223">
      <c r="A1223" t="n">
        <v>1997</v>
      </c>
      <c r="B1223" t="n">
        <v>4</v>
      </c>
      <c r="C1223" t="n">
        <v>4</v>
      </c>
      <c r="D1223" t="n">
        <v>117.499360345973</v>
      </c>
    </row>
    <row r="1224">
      <c r="A1224" t="n">
        <v>1997</v>
      </c>
      <c r="B1224" t="n">
        <v>4</v>
      </c>
      <c r="C1224" t="n">
        <v>5</v>
      </c>
      <c r="D1224" t="n">
        <v>117.111201698051</v>
      </c>
    </row>
    <row r="1225">
      <c r="A1225" t="n">
        <v>1997</v>
      </c>
      <c r="B1225" t="n">
        <v>4</v>
      </c>
      <c r="C1225" t="n">
        <v>6</v>
      </c>
      <c r="D1225" t="n">
        <v>115.664427656967</v>
      </c>
    </row>
    <row r="1226">
      <c r="A1226" t="n">
        <v>1997</v>
      </c>
      <c r="B1226" t="n">
        <v>4</v>
      </c>
      <c r="C1226" t="n">
        <v>7</v>
      </c>
      <c r="D1226" t="n">
        <v>125.194690922947</v>
      </c>
    </row>
    <row r="1227">
      <c r="A1227" t="n">
        <v>1997</v>
      </c>
      <c r="B1227" t="n">
        <v>4</v>
      </c>
      <c r="C1227" t="n">
        <v>8</v>
      </c>
      <c r="D1227" t="n">
        <v>114.02856796016</v>
      </c>
    </row>
    <row r="1228">
      <c r="A1228" t="n">
        <v>1997</v>
      </c>
      <c r="B1228" t="n">
        <v>4</v>
      </c>
      <c r="C1228" t="n">
        <v>9</v>
      </c>
      <c r="D1228" t="n">
        <v>111.563416379442</v>
      </c>
    </row>
    <row r="1229">
      <c r="A1229" t="n">
        <v>1997</v>
      </c>
      <c r="B1229" t="n">
        <v>4</v>
      </c>
      <c r="C1229" t="n">
        <v>10</v>
      </c>
      <c r="D1229" t="n">
        <v>115.408594879938</v>
      </c>
    </row>
    <row r="1230">
      <c r="A1230" t="n">
        <v>1997</v>
      </c>
      <c r="B1230" t="n">
        <v>4</v>
      </c>
      <c r="C1230" t="n">
        <v>11</v>
      </c>
      <c r="D1230" t="n">
        <v>108.860968245297</v>
      </c>
    </row>
    <row r="1231">
      <c r="A1231" t="n">
        <v>1997</v>
      </c>
      <c r="B1231" t="n">
        <v>4</v>
      </c>
      <c r="C1231" t="n">
        <v>12</v>
      </c>
      <c r="D1231" t="n">
        <v>114.145339471172</v>
      </c>
    </row>
    <row r="1232">
      <c r="A1232" t="n">
        <v>1997</v>
      </c>
      <c r="B1232" t="n">
        <v>4</v>
      </c>
      <c r="C1232" t="n">
        <v>13</v>
      </c>
      <c r="D1232" t="n">
        <v>119.227199292349</v>
      </c>
    </row>
    <row r="1233">
      <c r="A1233" t="n">
        <v>1997</v>
      </c>
      <c r="B1233" t="n">
        <v>4</v>
      </c>
      <c r="C1233" t="n">
        <v>14</v>
      </c>
      <c r="D1233" t="n">
        <v>119.776563859403</v>
      </c>
    </row>
    <row r="1234">
      <c r="A1234" t="n">
        <v>1997</v>
      </c>
      <c r="B1234" t="n">
        <v>5</v>
      </c>
      <c r="C1234" t="n">
        <v>1</v>
      </c>
      <c r="D1234" t="n">
        <v>84.0182355440369</v>
      </c>
    </row>
    <row r="1235">
      <c r="A1235" t="n">
        <v>1997</v>
      </c>
      <c r="B1235" t="n">
        <v>5</v>
      </c>
      <c r="C1235" t="n">
        <v>2</v>
      </c>
      <c r="D1235" t="n">
        <v>87.3802835032923</v>
      </c>
    </row>
    <row r="1236">
      <c r="A1236" t="n">
        <v>1997</v>
      </c>
      <c r="B1236" t="n">
        <v>5</v>
      </c>
      <c r="C1236" t="n">
        <v>3</v>
      </c>
      <c r="D1236" t="n">
        <v>84.1660498197693</v>
      </c>
    </row>
    <row r="1237">
      <c r="A1237" t="n">
        <v>1997</v>
      </c>
      <c r="B1237" t="n">
        <v>5</v>
      </c>
      <c r="C1237" t="n">
        <v>4</v>
      </c>
      <c r="D1237" t="n">
        <v>85.4262220707197</v>
      </c>
    </row>
    <row r="1238">
      <c r="A1238" t="n">
        <v>1997</v>
      </c>
      <c r="B1238" t="n">
        <v>5</v>
      </c>
      <c r="C1238" t="n">
        <v>5</v>
      </c>
      <c r="D1238" t="n">
        <v>79.5392413673447</v>
      </c>
    </row>
    <row r="1239">
      <c r="A1239" t="n">
        <v>1997</v>
      </c>
      <c r="B1239" t="n">
        <v>5</v>
      </c>
      <c r="C1239" t="n">
        <v>6</v>
      </c>
      <c r="D1239" t="n">
        <v>86.5170684876361</v>
      </c>
    </row>
    <row r="1240">
      <c r="A1240" t="n">
        <v>1997</v>
      </c>
      <c r="B1240" t="n">
        <v>5</v>
      </c>
      <c r="C1240" t="n">
        <v>7</v>
      </c>
      <c r="D1240" t="n">
        <v>89.2751381621699</v>
      </c>
    </row>
    <row r="1241">
      <c r="A1241" t="n">
        <v>1997</v>
      </c>
      <c r="B1241" t="n">
        <v>5</v>
      </c>
      <c r="C1241" t="n">
        <v>8</v>
      </c>
      <c r="D1241" t="n">
        <v>100.669329783285</v>
      </c>
    </row>
    <row r="1242">
      <c r="A1242" t="n">
        <v>1997</v>
      </c>
      <c r="B1242" t="n">
        <v>5</v>
      </c>
      <c r="C1242" t="n">
        <v>9</v>
      </c>
      <c r="D1242" t="n">
        <v>85.6967658831758</v>
      </c>
    </row>
    <row r="1243">
      <c r="A1243" t="n">
        <v>1997</v>
      </c>
      <c r="B1243" t="n">
        <v>5</v>
      </c>
      <c r="C1243" t="n">
        <v>10</v>
      </c>
      <c r="D1243" t="n">
        <v>85.53834530094579</v>
      </c>
    </row>
    <row r="1244">
      <c r="A1244" t="n">
        <v>1997</v>
      </c>
      <c r="B1244" t="n">
        <v>5</v>
      </c>
      <c r="C1244" t="n">
        <v>11</v>
      </c>
      <c r="D1244" t="n">
        <v>85.44741177258899</v>
      </c>
    </row>
    <row r="1245">
      <c r="A1245" t="n">
        <v>1997</v>
      </c>
      <c r="B1245" t="n">
        <v>5</v>
      </c>
      <c r="C1245" t="n">
        <v>12</v>
      </c>
      <c r="D1245" t="n">
        <v>85.4948621841571</v>
      </c>
    </row>
    <row r="1246">
      <c r="A1246" t="n">
        <v>1997</v>
      </c>
      <c r="B1246" t="n">
        <v>5</v>
      </c>
      <c r="C1246" t="n">
        <v>13</v>
      </c>
      <c r="D1246" t="n">
        <v>87.461381534144</v>
      </c>
    </row>
    <row r="1247">
      <c r="A1247" t="n">
        <v>1997</v>
      </c>
      <c r="B1247" t="n">
        <v>5</v>
      </c>
      <c r="C1247" t="n">
        <v>14</v>
      </c>
      <c r="D1247" t="n">
        <v>88.1619548653196</v>
      </c>
    </row>
    <row r="1248">
      <c r="A1248" t="n">
        <v>1997</v>
      </c>
      <c r="B1248" t="n">
        <v>6</v>
      </c>
      <c r="C1248" t="n">
        <v>1</v>
      </c>
      <c r="D1248" t="n">
        <v>77.92204153277839</v>
      </c>
    </row>
    <row r="1249">
      <c r="A1249" t="n">
        <v>1997</v>
      </c>
      <c r="B1249" t="n">
        <v>6</v>
      </c>
      <c r="C1249" t="n">
        <v>2</v>
      </c>
      <c r="D1249" t="n">
        <v>72.47202033353901</v>
      </c>
    </row>
    <row r="1250">
      <c r="A1250" t="n">
        <v>1997</v>
      </c>
      <c r="B1250" t="n">
        <v>6</v>
      </c>
      <c r="C1250" t="n">
        <v>3</v>
      </c>
      <c r="D1250" t="n">
        <v>69.9155702389008</v>
      </c>
    </row>
    <row r="1251">
      <c r="A1251" t="n">
        <v>1997</v>
      </c>
      <c r="B1251" t="n">
        <v>6</v>
      </c>
      <c r="C1251" t="n">
        <v>4</v>
      </c>
      <c r="D1251" t="n">
        <v>74.77619969338581</v>
      </c>
    </row>
    <row r="1252">
      <c r="A1252" t="n">
        <v>1997</v>
      </c>
      <c r="B1252" t="n">
        <v>6</v>
      </c>
      <c r="C1252" t="n">
        <v>5</v>
      </c>
      <c r="D1252" t="n">
        <v>77.89912442579579</v>
      </c>
    </row>
    <row r="1253">
      <c r="A1253" t="n">
        <v>1997</v>
      </c>
      <c r="B1253" t="n">
        <v>6</v>
      </c>
      <c r="C1253" t="n">
        <v>6</v>
      </c>
      <c r="D1253" t="n">
        <v>79.05257098331559</v>
      </c>
    </row>
    <row r="1254">
      <c r="A1254" t="n">
        <v>1997</v>
      </c>
      <c r="B1254" t="n">
        <v>6</v>
      </c>
      <c r="C1254" t="n">
        <v>7</v>
      </c>
      <c r="D1254" t="n">
        <v>71.42872216007619</v>
      </c>
    </row>
    <row r="1255">
      <c r="A1255" t="n">
        <v>1997</v>
      </c>
      <c r="B1255" t="n">
        <v>6</v>
      </c>
      <c r="C1255" t="n">
        <v>8</v>
      </c>
      <c r="D1255" t="n">
        <v>80.5168257606574</v>
      </c>
    </row>
    <row r="1256">
      <c r="A1256" t="n">
        <v>1997</v>
      </c>
      <c r="B1256" t="n">
        <v>6</v>
      </c>
      <c r="C1256" t="n">
        <v>9</v>
      </c>
      <c r="D1256" t="n">
        <v>78.6255310283225</v>
      </c>
    </row>
    <row r="1257">
      <c r="A1257" t="n">
        <v>1997</v>
      </c>
      <c r="B1257" t="n">
        <v>6</v>
      </c>
      <c r="C1257" t="n">
        <v>10</v>
      </c>
      <c r="D1257" t="n">
        <v>78.62708814199621</v>
      </c>
    </row>
    <row r="1258">
      <c r="A1258" t="n">
        <v>1997</v>
      </c>
      <c r="B1258" t="n">
        <v>6</v>
      </c>
      <c r="C1258" t="n">
        <v>11</v>
      </c>
      <c r="D1258" t="n">
        <v>76.1976733451305</v>
      </c>
    </row>
    <row r="1259">
      <c r="A1259" t="n">
        <v>1997</v>
      </c>
      <c r="B1259" t="n">
        <v>6</v>
      </c>
      <c r="C1259" t="n">
        <v>12</v>
      </c>
      <c r="D1259" t="n">
        <v>77.9577398765002</v>
      </c>
    </row>
    <row r="1260">
      <c r="A1260" t="n">
        <v>1997</v>
      </c>
      <c r="B1260" t="n">
        <v>6</v>
      </c>
      <c r="C1260" t="n">
        <v>13</v>
      </c>
      <c r="D1260" t="n">
        <v>77.5294461223375</v>
      </c>
    </row>
    <row r="1261">
      <c r="A1261" t="n">
        <v>1997</v>
      </c>
      <c r="B1261" t="n">
        <v>6</v>
      </c>
      <c r="C1261" t="n">
        <v>14</v>
      </c>
      <c r="D1261" t="n">
        <v>70.1250073975404</v>
      </c>
    </row>
    <row r="1262">
      <c r="A1262" t="n">
        <v>1997</v>
      </c>
      <c r="B1262" t="n">
        <v>7</v>
      </c>
      <c r="C1262" t="n">
        <v>1</v>
      </c>
      <c r="D1262" t="n">
        <v>46.7854173653396</v>
      </c>
    </row>
    <row r="1263">
      <c r="A1263" t="n">
        <v>1997</v>
      </c>
      <c r="B1263" t="n">
        <v>7</v>
      </c>
      <c r="C1263" t="n">
        <v>2</v>
      </c>
      <c r="D1263" t="n">
        <v>52.65569659206481</v>
      </c>
    </row>
    <row r="1264">
      <c r="A1264" t="n">
        <v>1997</v>
      </c>
      <c r="B1264" t="n">
        <v>7</v>
      </c>
      <c r="C1264" t="n">
        <v>3</v>
      </c>
      <c r="D1264" t="n">
        <v>48.7053651040602</v>
      </c>
    </row>
    <row r="1265">
      <c r="A1265" t="n">
        <v>1997</v>
      </c>
      <c r="B1265" t="n">
        <v>7</v>
      </c>
      <c r="C1265" t="n">
        <v>4</v>
      </c>
      <c r="D1265" t="n">
        <v>50.6541526737759</v>
      </c>
    </row>
    <row r="1266">
      <c r="A1266" t="n">
        <v>1997</v>
      </c>
      <c r="B1266" t="n">
        <v>7</v>
      </c>
      <c r="C1266" t="n">
        <v>5</v>
      </c>
      <c r="D1266" t="n">
        <v>47.9120699397277</v>
      </c>
    </row>
    <row r="1267">
      <c r="A1267" t="n">
        <v>1997</v>
      </c>
      <c r="B1267" t="n">
        <v>7</v>
      </c>
      <c r="C1267" t="n">
        <v>6</v>
      </c>
      <c r="D1267" t="n">
        <v>50.2650836150039</v>
      </c>
    </row>
    <row r="1268">
      <c r="A1268" t="n">
        <v>1997</v>
      </c>
      <c r="B1268" t="n">
        <v>7</v>
      </c>
      <c r="C1268" t="n">
        <v>7</v>
      </c>
      <c r="D1268" t="n">
        <v>46.0089874968556</v>
      </c>
    </row>
    <row r="1269">
      <c r="A1269" t="n">
        <v>1997</v>
      </c>
      <c r="B1269" t="n">
        <v>7</v>
      </c>
      <c r="C1269" t="n">
        <v>8</v>
      </c>
      <c r="D1269" t="n">
        <v>57.2146662740665</v>
      </c>
    </row>
    <row r="1270">
      <c r="A1270" t="n">
        <v>1997</v>
      </c>
      <c r="B1270" t="n">
        <v>7</v>
      </c>
      <c r="C1270" t="n">
        <v>9</v>
      </c>
      <c r="D1270" t="n">
        <v>50.8073690459201</v>
      </c>
    </row>
    <row r="1271">
      <c r="A1271" t="n">
        <v>1997</v>
      </c>
      <c r="B1271" t="n">
        <v>7</v>
      </c>
      <c r="C1271" t="n">
        <v>10</v>
      </c>
      <c r="D1271" t="n">
        <v>56.5254801394253</v>
      </c>
    </row>
    <row r="1272">
      <c r="A1272" t="n">
        <v>1997</v>
      </c>
      <c r="B1272" t="n">
        <v>7</v>
      </c>
      <c r="C1272" t="n">
        <v>11</v>
      </c>
      <c r="D1272" t="n">
        <v>51.1419947742041</v>
      </c>
    </row>
    <row r="1273">
      <c r="A1273" t="n">
        <v>1997</v>
      </c>
      <c r="B1273" t="n">
        <v>7</v>
      </c>
      <c r="C1273" t="n">
        <v>12</v>
      </c>
      <c r="D1273" t="n">
        <v>50.5299244612498</v>
      </c>
    </row>
    <row r="1274">
      <c r="A1274" t="n">
        <v>1997</v>
      </c>
      <c r="B1274" t="n">
        <v>7</v>
      </c>
      <c r="C1274" t="n">
        <v>13</v>
      </c>
      <c r="D1274" t="n">
        <v>48.372537925326</v>
      </c>
    </row>
    <row r="1275">
      <c r="A1275" t="n">
        <v>1997</v>
      </c>
      <c r="B1275" t="n">
        <v>7</v>
      </c>
      <c r="C1275" t="n">
        <v>14</v>
      </c>
      <c r="D1275" t="n">
        <v>45.8794135097308</v>
      </c>
    </row>
    <row r="1276">
      <c r="A1276" t="n">
        <v>1997</v>
      </c>
      <c r="B1276" t="n">
        <v>8</v>
      </c>
      <c r="C1276" t="n">
        <v>1</v>
      </c>
      <c r="D1276" t="n">
        <v>29.0271574142799</v>
      </c>
    </row>
    <row r="1277">
      <c r="A1277" t="n">
        <v>1997</v>
      </c>
      <c r="B1277" t="n">
        <v>8</v>
      </c>
      <c r="C1277" t="n">
        <v>2</v>
      </c>
      <c r="D1277" t="n">
        <v>28.9897750684223</v>
      </c>
    </row>
    <row r="1278">
      <c r="A1278" t="n">
        <v>1997</v>
      </c>
      <c r="B1278" t="n">
        <v>8</v>
      </c>
      <c r="C1278" t="n">
        <v>3</v>
      </c>
      <c r="D1278" t="n">
        <v>29.7645968695503</v>
      </c>
    </row>
    <row r="1279">
      <c r="A1279" t="n">
        <v>1997</v>
      </c>
      <c r="B1279" t="n">
        <v>8</v>
      </c>
      <c r="C1279" t="n">
        <v>4</v>
      </c>
      <c r="D1279" t="n">
        <v>29.7963536381707</v>
      </c>
    </row>
    <row r="1280">
      <c r="A1280" t="n">
        <v>1997</v>
      </c>
      <c r="B1280" t="n">
        <v>8</v>
      </c>
      <c r="C1280" t="n">
        <v>5</v>
      </c>
      <c r="D1280" t="n">
        <v>29.7673152194287</v>
      </c>
    </row>
    <row r="1281">
      <c r="A1281" t="n">
        <v>1997</v>
      </c>
      <c r="B1281" t="n">
        <v>8</v>
      </c>
      <c r="C1281" t="n">
        <v>6</v>
      </c>
      <c r="D1281" t="n">
        <v>32.6249079857155</v>
      </c>
    </row>
    <row r="1282">
      <c r="A1282" t="n">
        <v>1997</v>
      </c>
      <c r="B1282" t="n">
        <v>8</v>
      </c>
      <c r="C1282" t="n">
        <v>7</v>
      </c>
      <c r="D1282" t="n">
        <v>30.4853613691354</v>
      </c>
    </row>
    <row r="1283">
      <c r="A1283" t="n">
        <v>1997</v>
      </c>
      <c r="B1283" t="n">
        <v>8</v>
      </c>
      <c r="C1283" t="n">
        <v>8</v>
      </c>
      <c r="D1283" t="n">
        <v>34.9341056381883</v>
      </c>
    </row>
    <row r="1284">
      <c r="A1284" t="n">
        <v>1997</v>
      </c>
      <c r="B1284" t="n">
        <v>8</v>
      </c>
      <c r="C1284" t="n">
        <v>9</v>
      </c>
      <c r="D1284" t="n">
        <v>34.346415035732</v>
      </c>
    </row>
    <row r="1285">
      <c r="A1285" t="n">
        <v>1997</v>
      </c>
      <c r="B1285" t="n">
        <v>8</v>
      </c>
      <c r="C1285" t="n">
        <v>10</v>
      </c>
      <c r="D1285" t="n">
        <v>34.7512647434225</v>
      </c>
    </row>
    <row r="1286">
      <c r="A1286" t="n">
        <v>1997</v>
      </c>
      <c r="B1286" t="n">
        <v>8</v>
      </c>
      <c r="C1286" t="n">
        <v>11</v>
      </c>
      <c r="D1286" t="n">
        <v>32.4718137760395</v>
      </c>
    </row>
    <row r="1287">
      <c r="A1287" t="n">
        <v>1997</v>
      </c>
      <c r="B1287" t="n">
        <v>8</v>
      </c>
      <c r="C1287" t="n">
        <v>12</v>
      </c>
      <c r="D1287" t="n">
        <v>31.3647519396328</v>
      </c>
    </row>
    <row r="1288">
      <c r="A1288" t="n">
        <v>1997</v>
      </c>
      <c r="B1288" t="n">
        <v>8</v>
      </c>
      <c r="C1288" t="n">
        <v>13</v>
      </c>
      <c r="D1288" t="n">
        <v>31.6272240044701</v>
      </c>
    </row>
    <row r="1289">
      <c r="A1289" t="n">
        <v>1997</v>
      </c>
      <c r="B1289" t="n">
        <v>8</v>
      </c>
      <c r="C1289" t="n">
        <v>14</v>
      </c>
      <c r="D1289" t="n">
        <v>31.8959826717254</v>
      </c>
    </row>
    <row r="1290">
      <c r="A1290" t="n">
        <v>1997</v>
      </c>
      <c r="B1290" t="n">
        <v>9</v>
      </c>
      <c r="C1290" t="n">
        <v>1</v>
      </c>
      <c r="D1290" t="n">
        <v>102.896521154471</v>
      </c>
    </row>
    <row r="1291">
      <c r="A1291" t="n">
        <v>1997</v>
      </c>
      <c r="B1291" t="n">
        <v>9</v>
      </c>
      <c r="C1291" t="n">
        <v>2</v>
      </c>
      <c r="D1291" t="n">
        <v>112.882251674202</v>
      </c>
    </row>
    <row r="1292">
      <c r="A1292" t="n">
        <v>1997</v>
      </c>
      <c r="B1292" t="n">
        <v>9</v>
      </c>
      <c r="C1292" t="n">
        <v>3</v>
      </c>
      <c r="D1292" t="n">
        <v>109.325041090649</v>
      </c>
    </row>
    <row r="1293">
      <c r="A1293" t="n">
        <v>1997</v>
      </c>
      <c r="B1293" t="n">
        <v>9</v>
      </c>
      <c r="C1293" t="n">
        <v>4</v>
      </c>
      <c r="D1293" t="n">
        <v>108.732547780062</v>
      </c>
    </row>
    <row r="1294">
      <c r="A1294" t="n">
        <v>1997</v>
      </c>
      <c r="B1294" t="n">
        <v>9</v>
      </c>
      <c r="C1294" t="n">
        <v>5</v>
      </c>
      <c r="D1294" t="n">
        <v>97.00153161644241</v>
      </c>
    </row>
    <row r="1295">
      <c r="A1295" t="n">
        <v>1997</v>
      </c>
      <c r="B1295" t="n">
        <v>9</v>
      </c>
      <c r="C1295" t="n">
        <v>6</v>
      </c>
      <c r="D1295" t="n">
        <v>96.93820946243889</v>
      </c>
    </row>
    <row r="1296">
      <c r="A1296" t="n">
        <v>1997</v>
      </c>
      <c r="B1296" t="n">
        <v>9</v>
      </c>
      <c r="C1296" t="n">
        <v>7</v>
      </c>
      <c r="D1296" t="n">
        <v>109.383902866624</v>
      </c>
    </row>
    <row r="1297">
      <c r="A1297" t="n">
        <v>1997</v>
      </c>
      <c r="B1297" t="n">
        <v>9</v>
      </c>
      <c r="C1297" t="n">
        <v>8</v>
      </c>
      <c r="D1297" t="n">
        <v>100.356980946856</v>
      </c>
    </row>
    <row r="1298">
      <c r="A1298" t="n">
        <v>1997</v>
      </c>
      <c r="B1298" t="n">
        <v>9</v>
      </c>
      <c r="C1298" t="n">
        <v>9</v>
      </c>
      <c r="D1298" t="n">
        <v>97.60029633234561</v>
      </c>
    </row>
    <row r="1299">
      <c r="A1299" t="n">
        <v>1997</v>
      </c>
      <c r="B1299" t="n">
        <v>9</v>
      </c>
      <c r="C1299" t="n">
        <v>10</v>
      </c>
      <c r="D1299" t="n">
        <v>101.567585271466</v>
      </c>
    </row>
    <row r="1300">
      <c r="A1300" t="n">
        <v>1997</v>
      </c>
      <c r="B1300" t="n">
        <v>9</v>
      </c>
      <c r="C1300" t="n">
        <v>11</v>
      </c>
      <c r="D1300" t="n">
        <v>105.97350872488</v>
      </c>
    </row>
    <row r="1301">
      <c r="A1301" t="n">
        <v>1997</v>
      </c>
      <c r="B1301" t="n">
        <v>9</v>
      </c>
      <c r="C1301" t="n">
        <v>12</v>
      </c>
      <c r="D1301" t="n">
        <v>99.85166976811681</v>
      </c>
    </row>
    <row r="1302">
      <c r="A1302" t="n">
        <v>1997</v>
      </c>
      <c r="B1302" t="n">
        <v>9</v>
      </c>
      <c r="C1302" t="n">
        <v>13</v>
      </c>
      <c r="D1302" t="n">
        <v>102.287834848967</v>
      </c>
    </row>
    <row r="1303">
      <c r="A1303" t="n">
        <v>1997</v>
      </c>
      <c r="B1303" t="n">
        <v>9</v>
      </c>
      <c r="C1303" t="n">
        <v>14</v>
      </c>
      <c r="D1303" t="n">
        <v>112.641839533461</v>
      </c>
    </row>
    <row r="1304">
      <c r="A1304" t="n">
        <v>1997</v>
      </c>
      <c r="B1304" t="n">
        <v>10</v>
      </c>
      <c r="C1304" t="n">
        <v>1</v>
      </c>
      <c r="D1304" t="n">
        <v>107.830740294422</v>
      </c>
    </row>
    <row r="1305">
      <c r="A1305" t="n">
        <v>1997</v>
      </c>
      <c r="B1305" t="n">
        <v>10</v>
      </c>
      <c r="C1305" t="n">
        <v>2</v>
      </c>
      <c r="D1305" t="n">
        <v>105.084931112405</v>
      </c>
    </row>
    <row r="1306">
      <c r="A1306" t="n">
        <v>1997</v>
      </c>
      <c r="B1306" t="n">
        <v>10</v>
      </c>
      <c r="C1306" t="n">
        <v>3</v>
      </c>
      <c r="D1306" t="n">
        <v>101.954917456352</v>
      </c>
    </row>
    <row r="1307">
      <c r="A1307" t="n">
        <v>1997</v>
      </c>
      <c r="B1307" t="n">
        <v>10</v>
      </c>
      <c r="C1307" t="n">
        <v>4</v>
      </c>
      <c r="D1307" t="n">
        <v>102.0650005807</v>
      </c>
    </row>
    <row r="1308">
      <c r="A1308" t="n">
        <v>1997</v>
      </c>
      <c r="B1308" t="n">
        <v>10</v>
      </c>
      <c r="C1308" t="n">
        <v>5</v>
      </c>
      <c r="D1308" t="n">
        <v>106.919975829739</v>
      </c>
    </row>
    <row r="1309">
      <c r="A1309" t="n">
        <v>1997</v>
      </c>
      <c r="B1309" t="n">
        <v>10</v>
      </c>
      <c r="C1309" t="n">
        <v>6</v>
      </c>
      <c r="D1309" t="n">
        <v>109.257873032085</v>
      </c>
    </row>
    <row r="1310">
      <c r="A1310" t="n">
        <v>1997</v>
      </c>
      <c r="B1310" t="n">
        <v>10</v>
      </c>
      <c r="C1310" t="n">
        <v>7</v>
      </c>
      <c r="D1310" t="n">
        <v>107.813169983951</v>
      </c>
    </row>
    <row r="1311">
      <c r="A1311" t="n">
        <v>1997</v>
      </c>
      <c r="B1311" t="n">
        <v>10</v>
      </c>
      <c r="C1311" t="n">
        <v>8</v>
      </c>
      <c r="D1311" t="n">
        <v>114.902049590373</v>
      </c>
    </row>
    <row r="1312">
      <c r="A1312" t="n">
        <v>1997</v>
      </c>
      <c r="B1312" t="n">
        <v>10</v>
      </c>
      <c r="C1312" t="n">
        <v>9</v>
      </c>
      <c r="D1312" t="n">
        <v>113.274665764593</v>
      </c>
    </row>
    <row r="1313">
      <c r="A1313" t="n">
        <v>1997</v>
      </c>
      <c r="B1313" t="n">
        <v>10</v>
      </c>
      <c r="C1313" t="n">
        <v>10</v>
      </c>
      <c r="D1313" t="n">
        <v>118.510633715516</v>
      </c>
    </row>
    <row r="1314">
      <c r="A1314" t="n">
        <v>1997</v>
      </c>
      <c r="B1314" t="n">
        <v>10</v>
      </c>
      <c r="C1314" t="n">
        <v>11</v>
      </c>
      <c r="D1314" t="n">
        <v>109.701962140473</v>
      </c>
    </row>
    <row r="1315">
      <c r="A1315" t="n">
        <v>1997</v>
      </c>
      <c r="B1315" t="n">
        <v>10</v>
      </c>
      <c r="C1315" t="n">
        <v>12</v>
      </c>
      <c r="D1315" t="n">
        <v>114.335437816033</v>
      </c>
    </row>
    <row r="1316">
      <c r="A1316" t="n">
        <v>1997</v>
      </c>
      <c r="B1316" t="n">
        <v>10</v>
      </c>
      <c r="C1316" t="n">
        <v>13</v>
      </c>
      <c r="D1316" t="n">
        <v>115.804513181785</v>
      </c>
    </row>
    <row r="1317">
      <c r="A1317" t="n">
        <v>1997</v>
      </c>
      <c r="B1317" t="n">
        <v>10</v>
      </c>
      <c r="C1317" t="n">
        <v>14</v>
      </c>
      <c r="D1317" t="n">
        <v>106.640557932727</v>
      </c>
    </row>
    <row r="1318">
      <c r="A1318" t="n">
        <v>1997</v>
      </c>
      <c r="B1318" t="n">
        <v>11</v>
      </c>
      <c r="C1318" t="n">
        <v>1</v>
      </c>
      <c r="D1318" t="n">
        <v>120.251662717485</v>
      </c>
    </row>
    <row r="1319">
      <c r="A1319" t="n">
        <v>1997</v>
      </c>
      <c r="B1319" t="n">
        <v>11</v>
      </c>
      <c r="C1319" t="n">
        <v>2</v>
      </c>
      <c r="D1319" t="n">
        <v>109.960985131319</v>
      </c>
    </row>
    <row r="1320">
      <c r="A1320" t="n">
        <v>1997</v>
      </c>
      <c r="B1320" t="n">
        <v>11</v>
      </c>
      <c r="C1320" t="n">
        <v>3</v>
      </c>
      <c r="D1320" t="n">
        <v>99.08556710388829</v>
      </c>
    </row>
    <row r="1321">
      <c r="A1321" t="n">
        <v>1997</v>
      </c>
      <c r="B1321" t="n">
        <v>11</v>
      </c>
      <c r="C1321" t="n">
        <v>4</v>
      </c>
      <c r="D1321" t="n">
        <v>107.790506280734</v>
      </c>
    </row>
    <row r="1322">
      <c r="A1322" t="n">
        <v>1997</v>
      </c>
      <c r="B1322" t="n">
        <v>11</v>
      </c>
      <c r="C1322" t="n">
        <v>5</v>
      </c>
      <c r="D1322" t="n">
        <v>110.543061653889</v>
      </c>
    </row>
    <row r="1323">
      <c r="A1323" t="n">
        <v>1997</v>
      </c>
      <c r="B1323" t="n">
        <v>11</v>
      </c>
      <c r="C1323" t="n">
        <v>6</v>
      </c>
      <c r="D1323" t="n">
        <v>96.06373012837879</v>
      </c>
    </row>
    <row r="1324">
      <c r="A1324" t="n">
        <v>1997</v>
      </c>
      <c r="B1324" t="n">
        <v>11</v>
      </c>
      <c r="C1324" t="n">
        <v>7</v>
      </c>
      <c r="D1324" t="n">
        <v>86.9707233689732</v>
      </c>
    </row>
    <row r="1325">
      <c r="A1325" t="n">
        <v>1997</v>
      </c>
      <c r="B1325" t="n">
        <v>11</v>
      </c>
      <c r="C1325" t="n">
        <v>8</v>
      </c>
      <c r="D1325" t="n">
        <v>70.7351927562808</v>
      </c>
    </row>
    <row r="1326">
      <c r="A1326" t="n">
        <v>1997</v>
      </c>
      <c r="B1326" t="n">
        <v>11</v>
      </c>
      <c r="C1326" t="n">
        <v>9</v>
      </c>
      <c r="D1326" t="n">
        <v>127.439546033353</v>
      </c>
    </row>
    <row r="1327">
      <c r="A1327" t="n">
        <v>1997</v>
      </c>
      <c r="B1327" t="n">
        <v>11</v>
      </c>
      <c r="C1327" t="n">
        <v>10</v>
      </c>
      <c r="D1327" t="n">
        <v>88.65306907495099</v>
      </c>
    </row>
    <row r="1328">
      <c r="A1328" t="n">
        <v>1997</v>
      </c>
      <c r="B1328" t="n">
        <v>11</v>
      </c>
      <c r="C1328" t="n">
        <v>11</v>
      </c>
      <c r="D1328" t="n">
        <v>103.848228764706</v>
      </c>
    </row>
    <row r="1329">
      <c r="A1329" t="n">
        <v>1997</v>
      </c>
      <c r="B1329" t="n">
        <v>11</v>
      </c>
      <c r="C1329" t="n">
        <v>12</v>
      </c>
      <c r="D1329" t="n">
        <v>106.349946611837</v>
      </c>
    </row>
    <row r="1330">
      <c r="A1330" t="n">
        <v>1997</v>
      </c>
      <c r="B1330" t="n">
        <v>11</v>
      </c>
      <c r="C1330" t="n">
        <v>13</v>
      </c>
      <c r="D1330" t="n">
        <v>100.179410097176</v>
      </c>
    </row>
    <row r="1331">
      <c r="A1331" t="n">
        <v>1997</v>
      </c>
      <c r="B1331" t="n">
        <v>11</v>
      </c>
      <c r="C1331" t="n">
        <v>14</v>
      </c>
      <c r="D1331" t="n">
        <v>82.9747174126332</v>
      </c>
    </row>
    <row r="1332">
      <c r="A1332" t="n">
        <v>1997</v>
      </c>
      <c r="B1332" t="n">
        <v>12</v>
      </c>
      <c r="C1332" t="n">
        <v>1</v>
      </c>
      <c r="D1332" t="n">
        <v>111.301788082109</v>
      </c>
    </row>
    <row r="1333">
      <c r="A1333" t="n">
        <v>1997</v>
      </c>
      <c r="B1333" t="n">
        <v>12</v>
      </c>
      <c r="C1333" t="n">
        <v>2</v>
      </c>
      <c r="D1333" t="n">
        <v>96.48191676184939</v>
      </c>
    </row>
    <row r="1334">
      <c r="A1334" t="n">
        <v>1997</v>
      </c>
      <c r="B1334" t="n">
        <v>12</v>
      </c>
      <c r="C1334" t="n">
        <v>3</v>
      </c>
      <c r="D1334" t="n">
        <v>81.95078363766089</v>
      </c>
    </row>
    <row r="1335">
      <c r="A1335" t="n">
        <v>1997</v>
      </c>
      <c r="B1335" t="n">
        <v>12</v>
      </c>
      <c r="C1335" t="n">
        <v>4</v>
      </c>
      <c r="D1335" t="n">
        <v>96.14882664433149</v>
      </c>
    </row>
    <row r="1336">
      <c r="A1336" t="n">
        <v>1997</v>
      </c>
      <c r="B1336" t="n">
        <v>12</v>
      </c>
      <c r="C1336" t="n">
        <v>5</v>
      </c>
      <c r="D1336" t="n">
        <v>115.873477808098</v>
      </c>
    </row>
    <row r="1337">
      <c r="A1337" t="n">
        <v>1997</v>
      </c>
      <c r="B1337" t="n">
        <v>12</v>
      </c>
      <c r="C1337" t="n">
        <v>6</v>
      </c>
      <c r="D1337" t="n">
        <v>116.460881736391</v>
      </c>
    </row>
    <row r="1338">
      <c r="A1338" t="n">
        <v>1997</v>
      </c>
      <c r="B1338" t="n">
        <v>12</v>
      </c>
      <c r="C1338" t="n">
        <v>7</v>
      </c>
      <c r="D1338" t="n">
        <v>98.65145026063919</v>
      </c>
    </row>
    <row r="1339">
      <c r="A1339" t="n">
        <v>1997</v>
      </c>
      <c r="B1339" t="n">
        <v>12</v>
      </c>
      <c r="C1339" t="n">
        <v>8</v>
      </c>
      <c r="D1339" t="n">
        <v>96.6174273791266</v>
      </c>
    </row>
    <row r="1340">
      <c r="A1340" t="n">
        <v>1997</v>
      </c>
      <c r="B1340" t="n">
        <v>12</v>
      </c>
      <c r="C1340" t="n">
        <v>9</v>
      </c>
      <c r="D1340" t="n">
        <v>112.832198312837</v>
      </c>
    </row>
    <row r="1341">
      <c r="A1341" t="n">
        <v>1997</v>
      </c>
      <c r="B1341" t="n">
        <v>12</v>
      </c>
      <c r="C1341" t="n">
        <v>10</v>
      </c>
      <c r="D1341" t="n">
        <v>119.948715979577</v>
      </c>
    </row>
    <row r="1342">
      <c r="A1342" t="n">
        <v>1997</v>
      </c>
      <c r="B1342" t="n">
        <v>12</v>
      </c>
      <c r="C1342" t="n">
        <v>11</v>
      </c>
      <c r="D1342" t="n">
        <v>101.049571681831</v>
      </c>
    </row>
    <row r="1343">
      <c r="A1343" t="n">
        <v>1997</v>
      </c>
      <c r="B1343" t="n">
        <v>12</v>
      </c>
      <c r="C1343" t="n">
        <v>12</v>
      </c>
      <c r="D1343" t="n">
        <v>110.789683072311</v>
      </c>
    </row>
    <row r="1344">
      <c r="A1344" t="n">
        <v>1997</v>
      </c>
      <c r="B1344" t="n">
        <v>12</v>
      </c>
      <c r="C1344" t="n">
        <v>13</v>
      </c>
      <c r="D1344" t="n">
        <v>111.585869268409</v>
      </c>
    </row>
    <row r="1345">
      <c r="A1345" t="n">
        <v>1997</v>
      </c>
      <c r="B1345" t="n">
        <v>12</v>
      </c>
      <c r="C1345" t="n">
        <v>14</v>
      </c>
      <c r="D1345" t="n">
        <v>93.4507637907364</v>
      </c>
    </row>
    <row r="1346">
      <c r="A1346" t="n">
        <v>1998</v>
      </c>
      <c r="B1346" t="n">
        <v>1</v>
      </c>
      <c r="C1346" t="n">
        <v>1</v>
      </c>
      <c r="D1346" t="n">
        <v>115.087575782488</v>
      </c>
    </row>
    <row r="1347">
      <c r="A1347" t="n">
        <v>1998</v>
      </c>
      <c r="B1347" t="n">
        <v>1</v>
      </c>
      <c r="C1347" t="n">
        <v>2</v>
      </c>
      <c r="D1347" t="n">
        <v>115.786505639126</v>
      </c>
    </row>
    <row r="1348">
      <c r="A1348" t="n">
        <v>1998</v>
      </c>
      <c r="B1348" t="n">
        <v>1</v>
      </c>
      <c r="C1348" t="n">
        <v>3</v>
      </c>
      <c r="D1348" t="n">
        <v>115.336300343434</v>
      </c>
    </row>
    <row r="1349">
      <c r="A1349" t="n">
        <v>1998</v>
      </c>
      <c r="B1349" t="n">
        <v>1</v>
      </c>
      <c r="C1349" t="n">
        <v>4</v>
      </c>
      <c r="D1349" t="n">
        <v>114.123334457189</v>
      </c>
    </row>
    <row r="1350">
      <c r="A1350" t="n">
        <v>1998</v>
      </c>
      <c r="B1350" t="n">
        <v>1</v>
      </c>
      <c r="C1350" t="n">
        <v>5</v>
      </c>
      <c r="D1350" t="n">
        <v>116.480463878722</v>
      </c>
    </row>
    <row r="1351">
      <c r="A1351" t="n">
        <v>1998</v>
      </c>
      <c r="B1351" t="n">
        <v>1</v>
      </c>
      <c r="C1351" t="n">
        <v>6</v>
      </c>
      <c r="D1351" t="n">
        <v>121.845990466973</v>
      </c>
    </row>
    <row r="1352">
      <c r="A1352" t="n">
        <v>1998</v>
      </c>
      <c r="B1352" t="n">
        <v>1</v>
      </c>
      <c r="C1352" t="n">
        <v>7</v>
      </c>
      <c r="D1352" t="n">
        <v>114.912667128584</v>
      </c>
    </row>
    <row r="1353">
      <c r="A1353" t="n">
        <v>1998</v>
      </c>
      <c r="B1353" t="n">
        <v>1</v>
      </c>
      <c r="C1353" t="n">
        <v>8</v>
      </c>
      <c r="D1353" t="n">
        <v>129.748571603577</v>
      </c>
    </row>
    <row r="1354">
      <c r="A1354" t="n">
        <v>1998</v>
      </c>
      <c r="B1354" t="n">
        <v>1</v>
      </c>
      <c r="C1354" t="n">
        <v>9</v>
      </c>
      <c r="D1354" t="n">
        <v>115.933418643053</v>
      </c>
    </row>
    <row r="1355">
      <c r="A1355" t="n">
        <v>1998</v>
      </c>
      <c r="B1355" t="n">
        <v>1</v>
      </c>
      <c r="C1355" t="n">
        <v>10</v>
      </c>
      <c r="D1355" t="n">
        <v>125.072431904882</v>
      </c>
    </row>
    <row r="1356">
      <c r="A1356" t="n">
        <v>1998</v>
      </c>
      <c r="B1356" t="n">
        <v>1</v>
      </c>
      <c r="C1356" t="n">
        <v>11</v>
      </c>
      <c r="D1356" t="n">
        <v>111.713328444634</v>
      </c>
    </row>
    <row r="1357">
      <c r="A1357" t="n">
        <v>1998</v>
      </c>
      <c r="B1357" t="n">
        <v>1</v>
      </c>
      <c r="C1357" t="n">
        <v>12</v>
      </c>
      <c r="D1357" t="n">
        <v>113.272597441383</v>
      </c>
    </row>
    <row r="1358">
      <c r="A1358" t="n">
        <v>1998</v>
      </c>
      <c r="B1358" t="n">
        <v>1</v>
      </c>
      <c r="C1358" t="n">
        <v>13</v>
      </c>
      <c r="D1358" t="n">
        <v>118.40884872921</v>
      </c>
    </row>
    <row r="1359">
      <c r="A1359" t="n">
        <v>1998</v>
      </c>
      <c r="B1359" t="n">
        <v>1</v>
      </c>
      <c r="C1359" t="n">
        <v>14</v>
      </c>
      <c r="D1359" t="n">
        <v>113.585918804641</v>
      </c>
    </row>
    <row r="1360">
      <c r="A1360" t="n">
        <v>1998</v>
      </c>
      <c r="B1360" t="n">
        <v>2</v>
      </c>
      <c r="C1360" t="n">
        <v>1</v>
      </c>
      <c r="D1360" t="n">
        <v>158.863481992764</v>
      </c>
    </row>
    <row r="1361">
      <c r="A1361" t="n">
        <v>1998</v>
      </c>
      <c r="B1361" t="n">
        <v>2</v>
      </c>
      <c r="C1361" t="n">
        <v>2</v>
      </c>
      <c r="D1361" t="n">
        <v>160.371738642554</v>
      </c>
    </row>
    <row r="1362">
      <c r="A1362" t="n">
        <v>1998</v>
      </c>
      <c r="B1362" t="n">
        <v>2</v>
      </c>
      <c r="C1362" t="n">
        <v>3</v>
      </c>
      <c r="D1362" t="n">
        <v>171.979494870071</v>
      </c>
    </row>
    <row r="1363">
      <c r="A1363" t="n">
        <v>1998</v>
      </c>
      <c r="B1363" t="n">
        <v>2</v>
      </c>
      <c r="C1363" t="n">
        <v>4</v>
      </c>
      <c r="D1363" t="n">
        <v>166.307940231678</v>
      </c>
    </row>
    <row r="1364">
      <c r="A1364" t="n">
        <v>1998</v>
      </c>
      <c r="B1364" t="n">
        <v>2</v>
      </c>
      <c r="C1364" t="n">
        <v>5</v>
      </c>
      <c r="D1364" t="n">
        <v>163.198405520135</v>
      </c>
    </row>
    <row r="1365">
      <c r="A1365" t="n">
        <v>1998</v>
      </c>
      <c r="B1365" t="n">
        <v>2</v>
      </c>
      <c r="C1365" t="n">
        <v>6</v>
      </c>
      <c r="D1365" t="n">
        <v>165.406667827982</v>
      </c>
    </row>
    <row r="1366">
      <c r="A1366" t="n">
        <v>1998</v>
      </c>
      <c r="B1366" t="n">
        <v>2</v>
      </c>
      <c r="C1366" t="n">
        <v>7</v>
      </c>
      <c r="D1366" t="n">
        <v>170.75770198997</v>
      </c>
    </row>
    <row r="1367">
      <c r="A1367" t="n">
        <v>1998</v>
      </c>
      <c r="B1367" t="n">
        <v>2</v>
      </c>
      <c r="C1367" t="n">
        <v>8</v>
      </c>
      <c r="D1367" t="n">
        <v>167.643340530105</v>
      </c>
    </row>
    <row r="1368">
      <c r="A1368" t="n">
        <v>1998</v>
      </c>
      <c r="B1368" t="n">
        <v>2</v>
      </c>
      <c r="C1368" t="n">
        <v>9</v>
      </c>
      <c r="D1368" t="n">
        <v>148.083576180945</v>
      </c>
    </row>
    <row r="1369">
      <c r="A1369" t="n">
        <v>1998</v>
      </c>
      <c r="B1369" t="n">
        <v>2</v>
      </c>
      <c r="C1369" t="n">
        <v>10</v>
      </c>
      <c r="D1369" t="n">
        <v>160.785456820827</v>
      </c>
    </row>
    <row r="1370">
      <c r="A1370" t="n">
        <v>1998</v>
      </c>
      <c r="B1370" t="n">
        <v>2</v>
      </c>
      <c r="C1370" t="n">
        <v>11</v>
      </c>
      <c r="D1370" t="n">
        <v>150.536135308878</v>
      </c>
    </row>
    <row r="1371">
      <c r="A1371" t="n">
        <v>1998</v>
      </c>
      <c r="B1371" t="n">
        <v>2</v>
      </c>
      <c r="C1371" t="n">
        <v>12</v>
      </c>
      <c r="D1371" t="n">
        <v>161.718585187119</v>
      </c>
    </row>
    <row r="1372">
      <c r="A1372" t="n">
        <v>1998</v>
      </c>
      <c r="B1372" t="n">
        <v>2</v>
      </c>
      <c r="C1372" t="n">
        <v>13</v>
      </c>
      <c r="D1372" t="n">
        <v>161.403894567002</v>
      </c>
    </row>
    <row r="1373">
      <c r="A1373" t="n">
        <v>1998</v>
      </c>
      <c r="B1373" t="n">
        <v>2</v>
      </c>
      <c r="C1373" t="n">
        <v>14</v>
      </c>
      <c r="D1373" t="n">
        <v>171.554212095378</v>
      </c>
    </row>
    <row r="1374">
      <c r="A1374" t="n">
        <v>1998</v>
      </c>
      <c r="B1374" t="n">
        <v>3</v>
      </c>
      <c r="C1374" t="n">
        <v>1</v>
      </c>
      <c r="D1374" t="n">
        <v>126.795450639805</v>
      </c>
    </row>
    <row r="1375">
      <c r="A1375" t="n">
        <v>1998</v>
      </c>
      <c r="B1375" t="n">
        <v>3</v>
      </c>
      <c r="C1375" t="n">
        <v>2</v>
      </c>
      <c r="D1375" t="n">
        <v>115.438291603042</v>
      </c>
    </row>
    <row r="1376">
      <c r="A1376" t="n">
        <v>1998</v>
      </c>
      <c r="B1376" t="n">
        <v>3</v>
      </c>
      <c r="C1376" t="n">
        <v>3</v>
      </c>
      <c r="D1376" t="n">
        <v>111.226271968621</v>
      </c>
    </row>
    <row r="1377">
      <c r="A1377" t="n">
        <v>1998</v>
      </c>
      <c r="B1377" t="n">
        <v>3</v>
      </c>
      <c r="C1377" t="n">
        <v>4</v>
      </c>
      <c r="D1377" t="n">
        <v>114.53837495518</v>
      </c>
    </row>
    <row r="1378">
      <c r="A1378" t="n">
        <v>1998</v>
      </c>
      <c r="B1378" t="n">
        <v>3</v>
      </c>
      <c r="C1378" t="n">
        <v>5</v>
      </c>
      <c r="D1378" t="n">
        <v>126.078684989002</v>
      </c>
    </row>
    <row r="1379">
      <c r="A1379" t="n">
        <v>1998</v>
      </c>
      <c r="B1379" t="n">
        <v>3</v>
      </c>
      <c r="C1379" t="n">
        <v>6</v>
      </c>
      <c r="D1379" t="n">
        <v>123.711188089655</v>
      </c>
    </row>
    <row r="1380">
      <c r="A1380" t="n">
        <v>1998</v>
      </c>
      <c r="B1380" t="n">
        <v>3</v>
      </c>
      <c r="C1380" t="n">
        <v>7</v>
      </c>
      <c r="D1380" t="n">
        <v>125.313726560195</v>
      </c>
    </row>
    <row r="1381">
      <c r="A1381" t="n">
        <v>1998</v>
      </c>
      <c r="B1381" t="n">
        <v>3</v>
      </c>
      <c r="C1381" t="n">
        <v>8</v>
      </c>
      <c r="D1381" t="n">
        <v>111.075628778763</v>
      </c>
    </row>
    <row r="1382">
      <c r="A1382" t="n">
        <v>1998</v>
      </c>
      <c r="B1382" t="n">
        <v>3</v>
      </c>
      <c r="C1382" t="n">
        <v>9</v>
      </c>
      <c r="D1382" t="n">
        <v>133.738011812342</v>
      </c>
    </row>
    <row r="1383">
      <c r="A1383" t="n">
        <v>1998</v>
      </c>
      <c r="B1383" t="n">
        <v>3</v>
      </c>
      <c r="C1383" t="n">
        <v>10</v>
      </c>
      <c r="D1383" t="n">
        <v>123.234060023338</v>
      </c>
    </row>
    <row r="1384">
      <c r="A1384" t="n">
        <v>1998</v>
      </c>
      <c r="B1384" t="n">
        <v>3</v>
      </c>
      <c r="C1384" t="n">
        <v>11</v>
      </c>
      <c r="D1384" t="n">
        <v>118.760805207404</v>
      </c>
    </row>
    <row r="1385">
      <c r="A1385" t="n">
        <v>1998</v>
      </c>
      <c r="B1385" t="n">
        <v>3</v>
      </c>
      <c r="C1385" t="n">
        <v>12</v>
      </c>
      <c r="D1385" t="n">
        <v>122.721839701759</v>
      </c>
    </row>
    <row r="1386">
      <c r="A1386" t="n">
        <v>1998</v>
      </c>
      <c r="B1386" t="n">
        <v>3</v>
      </c>
      <c r="C1386" t="n">
        <v>13</v>
      </c>
      <c r="D1386" t="n">
        <v>126.885143859665</v>
      </c>
    </row>
    <row r="1387">
      <c r="A1387" t="n">
        <v>1998</v>
      </c>
      <c r="B1387" t="n">
        <v>3</v>
      </c>
      <c r="C1387" t="n">
        <v>14</v>
      </c>
      <c r="D1387" t="n">
        <v>124.865609651743</v>
      </c>
    </row>
    <row r="1388">
      <c r="A1388" t="n">
        <v>1998</v>
      </c>
      <c r="B1388" t="n">
        <v>4</v>
      </c>
      <c r="C1388" t="n">
        <v>1</v>
      </c>
      <c r="D1388" t="n">
        <v>73.3615252600586</v>
      </c>
    </row>
    <row r="1389">
      <c r="A1389" t="n">
        <v>1998</v>
      </c>
      <c r="B1389" t="n">
        <v>4</v>
      </c>
      <c r="C1389" t="n">
        <v>2</v>
      </c>
      <c r="D1389" t="n">
        <v>72.00935327588221</v>
      </c>
    </row>
    <row r="1390">
      <c r="A1390" t="n">
        <v>1998</v>
      </c>
      <c r="B1390" t="n">
        <v>4</v>
      </c>
      <c r="C1390" t="n">
        <v>3</v>
      </c>
      <c r="D1390" t="n">
        <v>77.90518661468811</v>
      </c>
    </row>
    <row r="1391">
      <c r="A1391" t="n">
        <v>1998</v>
      </c>
      <c r="B1391" t="n">
        <v>4</v>
      </c>
      <c r="C1391" t="n">
        <v>4</v>
      </c>
      <c r="D1391" t="n">
        <v>74.4324689462471</v>
      </c>
    </row>
    <row r="1392">
      <c r="A1392" t="n">
        <v>1998</v>
      </c>
      <c r="B1392" t="n">
        <v>4</v>
      </c>
      <c r="C1392" t="n">
        <v>5</v>
      </c>
      <c r="D1392" t="n">
        <v>78.8659188296252</v>
      </c>
    </row>
    <row r="1393">
      <c r="A1393" t="n">
        <v>1998</v>
      </c>
      <c r="B1393" t="n">
        <v>4</v>
      </c>
      <c r="C1393" t="n">
        <v>6</v>
      </c>
      <c r="D1393" t="n">
        <v>86.806286006967</v>
      </c>
    </row>
    <row r="1394">
      <c r="A1394" t="n">
        <v>1998</v>
      </c>
      <c r="B1394" t="n">
        <v>4</v>
      </c>
      <c r="C1394" t="n">
        <v>7</v>
      </c>
      <c r="D1394" t="n">
        <v>82.09924109471881</v>
      </c>
    </row>
    <row r="1395">
      <c r="A1395" t="n">
        <v>1998</v>
      </c>
      <c r="B1395" t="n">
        <v>4</v>
      </c>
      <c r="C1395" t="n">
        <v>8</v>
      </c>
      <c r="D1395" t="n">
        <v>91.9801918633065</v>
      </c>
    </row>
    <row r="1396">
      <c r="A1396" t="n">
        <v>1998</v>
      </c>
      <c r="B1396" t="n">
        <v>4</v>
      </c>
      <c r="C1396" t="n">
        <v>9</v>
      </c>
      <c r="D1396" t="n">
        <v>76.92656849499751</v>
      </c>
    </row>
    <row r="1397">
      <c r="A1397" t="n">
        <v>1998</v>
      </c>
      <c r="B1397" t="n">
        <v>4</v>
      </c>
      <c r="C1397" t="n">
        <v>10</v>
      </c>
      <c r="D1397" t="n">
        <v>81.48258433574689</v>
      </c>
    </row>
    <row r="1398">
      <c r="A1398" t="n">
        <v>1998</v>
      </c>
      <c r="B1398" t="n">
        <v>4</v>
      </c>
      <c r="C1398" t="n">
        <v>11</v>
      </c>
      <c r="D1398" t="n">
        <v>85.12600190592011</v>
      </c>
    </row>
    <row r="1399">
      <c r="A1399" t="n">
        <v>1998</v>
      </c>
      <c r="B1399" t="n">
        <v>4</v>
      </c>
      <c r="C1399" t="n">
        <v>12</v>
      </c>
      <c r="D1399" t="n">
        <v>82.8714583316055</v>
      </c>
    </row>
    <row r="1400">
      <c r="A1400" t="n">
        <v>1998</v>
      </c>
      <c r="B1400" t="n">
        <v>4</v>
      </c>
      <c r="C1400" t="n">
        <v>13</v>
      </c>
      <c r="D1400" t="n">
        <v>85.60310537363929</v>
      </c>
    </row>
    <row r="1401">
      <c r="A1401" t="n">
        <v>1998</v>
      </c>
      <c r="B1401" t="n">
        <v>4</v>
      </c>
      <c r="C1401" t="n">
        <v>14</v>
      </c>
      <c r="D1401" t="n">
        <v>83.0147497830922</v>
      </c>
    </row>
    <row r="1402">
      <c r="A1402" t="n">
        <v>1998</v>
      </c>
      <c r="B1402" t="n">
        <v>5</v>
      </c>
      <c r="C1402" t="n">
        <v>1</v>
      </c>
      <c r="D1402" t="n">
        <v>85.9758646085987</v>
      </c>
    </row>
    <row r="1403">
      <c r="A1403" t="n">
        <v>1998</v>
      </c>
      <c r="B1403" t="n">
        <v>5</v>
      </c>
      <c r="C1403" t="n">
        <v>2</v>
      </c>
      <c r="D1403" t="n">
        <v>76.8319333132562</v>
      </c>
    </row>
    <row r="1404">
      <c r="A1404" t="n">
        <v>1998</v>
      </c>
      <c r="B1404" t="n">
        <v>5</v>
      </c>
      <c r="C1404" t="n">
        <v>3</v>
      </c>
      <c r="D1404" t="n">
        <v>66.79418891881819</v>
      </c>
    </row>
    <row r="1405">
      <c r="A1405" t="n">
        <v>1998</v>
      </c>
      <c r="B1405" t="n">
        <v>5</v>
      </c>
      <c r="C1405" t="n">
        <v>4</v>
      </c>
      <c r="D1405" t="n">
        <v>77.42548401443081</v>
      </c>
    </row>
    <row r="1406">
      <c r="A1406" t="n">
        <v>1998</v>
      </c>
      <c r="B1406" t="n">
        <v>5</v>
      </c>
      <c r="C1406" t="n">
        <v>5</v>
      </c>
      <c r="D1406" t="n">
        <v>85.19703924622671</v>
      </c>
    </row>
    <row r="1407">
      <c r="A1407" t="n">
        <v>1998</v>
      </c>
      <c r="B1407" t="n">
        <v>5</v>
      </c>
      <c r="C1407" t="n">
        <v>6</v>
      </c>
      <c r="D1407" t="n">
        <v>88.5606213025407</v>
      </c>
    </row>
    <row r="1408">
      <c r="A1408" t="n">
        <v>1998</v>
      </c>
      <c r="B1408" t="n">
        <v>5</v>
      </c>
      <c r="C1408" t="n">
        <v>7</v>
      </c>
      <c r="D1408" t="n">
        <v>78.1774475611434</v>
      </c>
    </row>
    <row r="1409">
      <c r="A1409" t="n">
        <v>1998</v>
      </c>
      <c r="B1409" t="n">
        <v>5</v>
      </c>
      <c r="C1409" t="n">
        <v>8</v>
      </c>
      <c r="D1409" t="n">
        <v>84.61285045510751</v>
      </c>
    </row>
    <row r="1410">
      <c r="A1410" t="n">
        <v>1998</v>
      </c>
      <c r="B1410" t="n">
        <v>5</v>
      </c>
      <c r="C1410" t="n">
        <v>9</v>
      </c>
      <c r="D1410" t="n">
        <v>89.3591945513586</v>
      </c>
    </row>
    <row r="1411">
      <c r="A1411" t="n">
        <v>1998</v>
      </c>
      <c r="B1411" t="n">
        <v>5</v>
      </c>
      <c r="C1411" t="n">
        <v>10</v>
      </c>
      <c r="D1411" t="n">
        <v>90.22329642404971</v>
      </c>
    </row>
    <row r="1412">
      <c r="A1412" t="n">
        <v>1998</v>
      </c>
      <c r="B1412" t="n">
        <v>5</v>
      </c>
      <c r="C1412" t="n">
        <v>11</v>
      </c>
      <c r="D1412" t="n">
        <v>76.6998544544085</v>
      </c>
    </row>
    <row r="1413">
      <c r="A1413" t="n">
        <v>1998</v>
      </c>
      <c r="B1413" t="n">
        <v>5</v>
      </c>
      <c r="C1413" t="n">
        <v>12</v>
      </c>
      <c r="D1413" t="n">
        <v>83.1950732573325</v>
      </c>
    </row>
    <row r="1414">
      <c r="A1414" t="n">
        <v>1998</v>
      </c>
      <c r="B1414" t="n">
        <v>5</v>
      </c>
      <c r="C1414" t="n">
        <v>13</v>
      </c>
      <c r="D1414" t="n">
        <v>80.6239181705123</v>
      </c>
    </row>
    <row r="1415">
      <c r="A1415" t="n">
        <v>1998</v>
      </c>
      <c r="B1415" t="n">
        <v>5</v>
      </c>
      <c r="C1415" t="n">
        <v>14</v>
      </c>
      <c r="D1415" t="n">
        <v>74.18035022901989</v>
      </c>
    </row>
    <row r="1416">
      <c r="A1416" t="n">
        <v>1998</v>
      </c>
      <c r="B1416" t="n">
        <v>6</v>
      </c>
      <c r="C1416" t="n">
        <v>1</v>
      </c>
      <c r="D1416" t="n">
        <v>77.40446801980801</v>
      </c>
    </row>
    <row r="1417">
      <c r="A1417" t="n">
        <v>1998</v>
      </c>
      <c r="B1417" t="n">
        <v>6</v>
      </c>
      <c r="C1417" t="n">
        <v>2</v>
      </c>
      <c r="D1417" t="n">
        <v>84.559993621853</v>
      </c>
    </row>
    <row r="1418">
      <c r="A1418" t="n">
        <v>1998</v>
      </c>
      <c r="B1418" t="n">
        <v>6</v>
      </c>
      <c r="C1418" t="n">
        <v>3</v>
      </c>
      <c r="D1418" t="n">
        <v>92.60642098026139</v>
      </c>
    </row>
    <row r="1419">
      <c r="A1419" t="n">
        <v>1998</v>
      </c>
      <c r="B1419" t="n">
        <v>6</v>
      </c>
      <c r="C1419" t="n">
        <v>4</v>
      </c>
      <c r="D1419" t="n">
        <v>84.635251702378</v>
      </c>
    </row>
    <row r="1420">
      <c r="A1420" t="n">
        <v>1998</v>
      </c>
      <c r="B1420" t="n">
        <v>6</v>
      </c>
      <c r="C1420" t="n">
        <v>5</v>
      </c>
      <c r="D1420" t="n">
        <v>77.8279475466244</v>
      </c>
    </row>
    <row r="1421">
      <c r="A1421" t="n">
        <v>1998</v>
      </c>
      <c r="B1421" t="n">
        <v>6</v>
      </c>
      <c r="C1421" t="n">
        <v>6</v>
      </c>
      <c r="D1421" t="n">
        <v>73.87600210797859</v>
      </c>
    </row>
    <row r="1422">
      <c r="A1422" t="n">
        <v>1998</v>
      </c>
      <c r="B1422" t="n">
        <v>6</v>
      </c>
      <c r="C1422" t="n">
        <v>7</v>
      </c>
      <c r="D1422" t="n">
        <v>77.78226239287611</v>
      </c>
    </row>
    <row r="1423">
      <c r="A1423" t="n">
        <v>1998</v>
      </c>
      <c r="B1423" t="n">
        <v>6</v>
      </c>
      <c r="C1423" t="n">
        <v>8</v>
      </c>
      <c r="D1423" t="n">
        <v>74.9444205075154</v>
      </c>
    </row>
    <row r="1424">
      <c r="A1424" t="n">
        <v>1998</v>
      </c>
      <c r="B1424" t="n">
        <v>6</v>
      </c>
      <c r="C1424" t="n">
        <v>9</v>
      </c>
      <c r="D1424" t="n">
        <v>75.8338773903228</v>
      </c>
    </row>
    <row r="1425">
      <c r="A1425" t="n">
        <v>1998</v>
      </c>
      <c r="B1425" t="n">
        <v>6</v>
      </c>
      <c r="C1425" t="n">
        <v>10</v>
      </c>
      <c r="D1425" t="n">
        <v>71.64524501429671</v>
      </c>
    </row>
    <row r="1426">
      <c r="A1426" t="n">
        <v>1998</v>
      </c>
      <c r="B1426" t="n">
        <v>6</v>
      </c>
      <c r="C1426" t="n">
        <v>11</v>
      </c>
      <c r="D1426" t="n">
        <v>85.5901558149841</v>
      </c>
    </row>
    <row r="1427">
      <c r="A1427" t="n">
        <v>1998</v>
      </c>
      <c r="B1427" t="n">
        <v>6</v>
      </c>
      <c r="C1427" t="n">
        <v>12</v>
      </c>
      <c r="D1427" t="n">
        <v>78.3970912199398</v>
      </c>
    </row>
    <row r="1428">
      <c r="A1428" t="n">
        <v>1998</v>
      </c>
      <c r="B1428" t="n">
        <v>6</v>
      </c>
      <c r="C1428" t="n">
        <v>13</v>
      </c>
      <c r="D1428" t="n">
        <v>76.59948883452429</v>
      </c>
    </row>
    <row r="1429">
      <c r="A1429" t="n">
        <v>1998</v>
      </c>
      <c r="B1429" t="n">
        <v>6</v>
      </c>
      <c r="C1429" t="n">
        <v>14</v>
      </c>
      <c r="D1429" t="n">
        <v>79.00998320191729</v>
      </c>
    </row>
    <row r="1430">
      <c r="A1430" t="n">
        <v>1998</v>
      </c>
      <c r="B1430" t="n">
        <v>7</v>
      </c>
      <c r="C1430" t="n">
        <v>1</v>
      </c>
      <c r="D1430" t="n">
        <v>107.39799626321</v>
      </c>
    </row>
    <row r="1431">
      <c r="A1431" t="n">
        <v>1998</v>
      </c>
      <c r="B1431" t="n">
        <v>7</v>
      </c>
      <c r="C1431" t="n">
        <v>2</v>
      </c>
      <c r="D1431" t="n">
        <v>103.684470372422</v>
      </c>
    </row>
    <row r="1432">
      <c r="A1432" t="n">
        <v>1998</v>
      </c>
      <c r="B1432" t="n">
        <v>7</v>
      </c>
      <c r="C1432" t="n">
        <v>3</v>
      </c>
      <c r="D1432" t="n">
        <v>97.08976128896761</v>
      </c>
    </row>
    <row r="1433">
      <c r="A1433" t="n">
        <v>1998</v>
      </c>
      <c r="B1433" t="n">
        <v>7</v>
      </c>
      <c r="C1433" t="n">
        <v>4</v>
      </c>
      <c r="D1433" t="n">
        <v>103.544416423181</v>
      </c>
    </row>
    <row r="1434">
      <c r="A1434" t="n">
        <v>1998</v>
      </c>
      <c r="B1434" t="n">
        <v>7</v>
      </c>
      <c r="C1434" t="n">
        <v>5</v>
      </c>
      <c r="D1434" t="n">
        <v>108.024654067193</v>
      </c>
    </row>
    <row r="1435">
      <c r="A1435" t="n">
        <v>1998</v>
      </c>
      <c r="B1435" t="n">
        <v>7</v>
      </c>
      <c r="C1435" t="n">
        <v>6</v>
      </c>
      <c r="D1435" t="n">
        <v>106.358001264686</v>
      </c>
    </row>
    <row r="1436">
      <c r="A1436" t="n">
        <v>1998</v>
      </c>
      <c r="B1436" t="n">
        <v>7</v>
      </c>
      <c r="C1436" t="n">
        <v>7</v>
      </c>
      <c r="D1436" t="n">
        <v>98.81846977426801</v>
      </c>
    </row>
    <row r="1437">
      <c r="A1437" t="n">
        <v>1998</v>
      </c>
      <c r="B1437" t="n">
        <v>7</v>
      </c>
      <c r="C1437" t="n">
        <v>8</v>
      </c>
      <c r="D1437" t="n">
        <v>97.12086881798079</v>
      </c>
    </row>
    <row r="1438">
      <c r="A1438" t="n">
        <v>1998</v>
      </c>
      <c r="B1438" t="n">
        <v>7</v>
      </c>
      <c r="C1438" t="n">
        <v>9</v>
      </c>
      <c r="D1438" t="n">
        <v>103.777479150185</v>
      </c>
    </row>
    <row r="1439">
      <c r="A1439" t="n">
        <v>1998</v>
      </c>
      <c r="B1439" t="n">
        <v>7</v>
      </c>
      <c r="C1439" t="n">
        <v>10</v>
      </c>
      <c r="D1439" t="n">
        <v>107.069351547424</v>
      </c>
    </row>
    <row r="1440">
      <c r="A1440" t="n">
        <v>1998</v>
      </c>
      <c r="B1440" t="n">
        <v>7</v>
      </c>
      <c r="C1440" t="n">
        <v>11</v>
      </c>
      <c r="D1440" t="n">
        <v>91.9285707155814</v>
      </c>
    </row>
    <row r="1441">
      <c r="A1441" t="n">
        <v>1998</v>
      </c>
      <c r="B1441" t="n">
        <v>7</v>
      </c>
      <c r="C1441" t="n">
        <v>12</v>
      </c>
      <c r="D1441" t="n">
        <v>101.31440454971</v>
      </c>
    </row>
    <row r="1442">
      <c r="A1442" t="n">
        <v>1998</v>
      </c>
      <c r="B1442" t="n">
        <v>7</v>
      </c>
      <c r="C1442" t="n">
        <v>13</v>
      </c>
      <c r="D1442" t="n">
        <v>102.016403481701</v>
      </c>
    </row>
    <row r="1443">
      <c r="A1443" t="n">
        <v>1998</v>
      </c>
      <c r="B1443" t="n">
        <v>7</v>
      </c>
      <c r="C1443" t="n">
        <v>14</v>
      </c>
      <c r="D1443" t="n">
        <v>90.4488259089334</v>
      </c>
    </row>
    <row r="1444">
      <c r="A1444" t="n">
        <v>1998</v>
      </c>
      <c r="B1444" t="n">
        <v>8</v>
      </c>
      <c r="C1444" t="n">
        <v>1</v>
      </c>
      <c r="D1444" t="n">
        <v>104.936559864233</v>
      </c>
    </row>
    <row r="1445">
      <c r="A1445" t="n">
        <v>1998</v>
      </c>
      <c r="B1445" t="n">
        <v>8</v>
      </c>
      <c r="C1445" t="n">
        <v>2</v>
      </c>
      <c r="D1445" t="n">
        <v>103.941824498884</v>
      </c>
    </row>
    <row r="1446">
      <c r="A1446" t="n">
        <v>1998</v>
      </c>
      <c r="B1446" t="n">
        <v>8</v>
      </c>
      <c r="C1446" t="n">
        <v>3</v>
      </c>
      <c r="D1446" t="n">
        <v>110.440623077087</v>
      </c>
    </row>
    <row r="1447">
      <c r="A1447" t="n">
        <v>1998</v>
      </c>
      <c r="B1447" t="n">
        <v>8</v>
      </c>
      <c r="C1447" t="n">
        <v>4</v>
      </c>
      <c r="D1447" t="n">
        <v>103.052569967245</v>
      </c>
    </row>
    <row r="1448">
      <c r="A1448" t="n">
        <v>1998</v>
      </c>
      <c r="B1448" t="n">
        <v>8</v>
      </c>
      <c r="C1448" t="n">
        <v>5</v>
      </c>
      <c r="D1448" t="n">
        <v>100.317511802501</v>
      </c>
    </row>
    <row r="1449">
      <c r="A1449" t="n">
        <v>1998</v>
      </c>
      <c r="B1449" t="n">
        <v>8</v>
      </c>
      <c r="C1449" t="n">
        <v>6</v>
      </c>
      <c r="D1449" t="n">
        <v>99.6601171301117</v>
      </c>
    </row>
    <row r="1450">
      <c r="A1450" t="n">
        <v>1998</v>
      </c>
      <c r="B1450" t="n">
        <v>8</v>
      </c>
      <c r="C1450" t="n">
        <v>7</v>
      </c>
      <c r="D1450" t="n">
        <v>102.474326930857</v>
      </c>
    </row>
    <row r="1451">
      <c r="A1451" t="n">
        <v>1998</v>
      </c>
      <c r="B1451" t="n">
        <v>8</v>
      </c>
      <c r="C1451" t="n">
        <v>8</v>
      </c>
      <c r="D1451" t="n">
        <v>103.557434644961</v>
      </c>
    </row>
    <row r="1452">
      <c r="A1452" t="n">
        <v>1998</v>
      </c>
      <c r="B1452" t="n">
        <v>8</v>
      </c>
      <c r="C1452" t="n">
        <v>9</v>
      </c>
      <c r="D1452" t="n">
        <v>107.83138659771</v>
      </c>
    </row>
    <row r="1453">
      <c r="A1453" t="n">
        <v>1998</v>
      </c>
      <c r="B1453" t="n">
        <v>8</v>
      </c>
      <c r="C1453" t="n">
        <v>10</v>
      </c>
      <c r="D1453" t="n">
        <v>107.502553623838</v>
      </c>
    </row>
    <row r="1454">
      <c r="A1454" t="n">
        <v>1998</v>
      </c>
      <c r="B1454" t="n">
        <v>8</v>
      </c>
      <c r="C1454" t="n">
        <v>11</v>
      </c>
      <c r="D1454" t="n">
        <v>108.270246158238</v>
      </c>
    </row>
    <row r="1455">
      <c r="A1455" t="n">
        <v>1998</v>
      </c>
      <c r="B1455" t="n">
        <v>8</v>
      </c>
      <c r="C1455" t="n">
        <v>12</v>
      </c>
      <c r="D1455" t="n">
        <v>101.421479302989</v>
      </c>
    </row>
    <row r="1456">
      <c r="A1456" t="n">
        <v>1998</v>
      </c>
      <c r="B1456" t="n">
        <v>8</v>
      </c>
      <c r="C1456" t="n">
        <v>13</v>
      </c>
      <c r="D1456" t="n">
        <v>100.874859385273</v>
      </c>
    </row>
    <row r="1457">
      <c r="A1457" t="n">
        <v>1998</v>
      </c>
      <c r="B1457" t="n">
        <v>8</v>
      </c>
      <c r="C1457" t="n">
        <v>14</v>
      </c>
      <c r="D1457" t="n">
        <v>99.3122543792291</v>
      </c>
    </row>
    <row r="1458">
      <c r="A1458" t="n">
        <v>1998</v>
      </c>
      <c r="B1458" t="n">
        <v>9</v>
      </c>
      <c r="C1458" t="n">
        <v>1</v>
      </c>
      <c r="D1458" t="n">
        <v>80.280199310181</v>
      </c>
    </row>
    <row r="1459">
      <c r="A1459" t="n">
        <v>1998</v>
      </c>
      <c r="B1459" t="n">
        <v>9</v>
      </c>
      <c r="C1459" t="n">
        <v>2</v>
      </c>
      <c r="D1459" t="n">
        <v>80.2627040124745</v>
      </c>
    </row>
    <row r="1460">
      <c r="A1460" t="n">
        <v>1998</v>
      </c>
      <c r="B1460" t="n">
        <v>9</v>
      </c>
      <c r="C1460" t="n">
        <v>3</v>
      </c>
      <c r="D1460" t="n">
        <v>79.76451883575379</v>
      </c>
    </row>
    <row r="1461">
      <c r="A1461" t="n">
        <v>1998</v>
      </c>
      <c r="B1461" t="n">
        <v>9</v>
      </c>
      <c r="C1461" t="n">
        <v>4</v>
      </c>
      <c r="D1461" t="n">
        <v>81.51992613625511</v>
      </c>
    </row>
    <row r="1462">
      <c r="A1462" t="n">
        <v>1998</v>
      </c>
      <c r="B1462" t="n">
        <v>9</v>
      </c>
      <c r="C1462" t="n">
        <v>5</v>
      </c>
      <c r="D1462" t="n">
        <v>83.46672878293731</v>
      </c>
    </row>
    <row r="1463">
      <c r="A1463" t="n">
        <v>1998</v>
      </c>
      <c r="B1463" t="n">
        <v>9</v>
      </c>
      <c r="C1463" t="n">
        <v>6</v>
      </c>
      <c r="D1463" t="n">
        <v>83.1697839776193</v>
      </c>
    </row>
    <row r="1464">
      <c r="A1464" t="n">
        <v>1998</v>
      </c>
      <c r="B1464" t="n">
        <v>9</v>
      </c>
      <c r="C1464" t="n">
        <v>7</v>
      </c>
      <c r="D1464" t="n">
        <v>81.2859065574894</v>
      </c>
    </row>
    <row r="1465">
      <c r="A1465" t="n">
        <v>1998</v>
      </c>
      <c r="B1465" t="n">
        <v>9</v>
      </c>
      <c r="C1465" t="n">
        <v>8</v>
      </c>
      <c r="D1465" t="n">
        <v>72.17556979286979</v>
      </c>
    </row>
    <row r="1466">
      <c r="A1466" t="n">
        <v>1998</v>
      </c>
      <c r="B1466" t="n">
        <v>9</v>
      </c>
      <c r="C1466" t="n">
        <v>9</v>
      </c>
      <c r="D1466" t="n">
        <v>80.9682541372409</v>
      </c>
    </row>
    <row r="1467">
      <c r="A1467" t="n">
        <v>1998</v>
      </c>
      <c r="B1467" t="n">
        <v>9</v>
      </c>
      <c r="C1467" t="n">
        <v>10</v>
      </c>
      <c r="D1467" t="n">
        <v>75.5989667173078</v>
      </c>
    </row>
    <row r="1468">
      <c r="A1468" t="n">
        <v>1998</v>
      </c>
      <c r="B1468" t="n">
        <v>9</v>
      </c>
      <c r="C1468" t="n">
        <v>11</v>
      </c>
      <c r="D1468" t="n">
        <v>83.1006648869088</v>
      </c>
    </row>
    <row r="1469">
      <c r="A1469" t="n">
        <v>1998</v>
      </c>
      <c r="B1469" t="n">
        <v>9</v>
      </c>
      <c r="C1469" t="n">
        <v>12</v>
      </c>
      <c r="D1469" t="n">
        <v>81.56272188938421</v>
      </c>
    </row>
    <row r="1470">
      <c r="A1470" t="n">
        <v>1998</v>
      </c>
      <c r="B1470" t="n">
        <v>9</v>
      </c>
      <c r="C1470" t="n">
        <v>13</v>
      </c>
      <c r="D1470" t="n">
        <v>82.5513686950904</v>
      </c>
    </row>
    <row r="1471">
      <c r="A1471" t="n">
        <v>1998</v>
      </c>
      <c r="B1471" t="n">
        <v>9</v>
      </c>
      <c r="C1471" t="n">
        <v>14</v>
      </c>
      <c r="D1471" t="n">
        <v>78.6051803364617</v>
      </c>
    </row>
    <row r="1472">
      <c r="A1472" t="n">
        <v>1998</v>
      </c>
      <c r="B1472" t="n">
        <v>10</v>
      </c>
      <c r="C1472" t="n">
        <v>1</v>
      </c>
      <c r="D1472" t="n">
        <v>166.814826342104</v>
      </c>
    </row>
    <row r="1473">
      <c r="A1473" t="n">
        <v>1998</v>
      </c>
      <c r="B1473" t="n">
        <v>10</v>
      </c>
      <c r="C1473" t="n">
        <v>2</v>
      </c>
      <c r="D1473" t="n">
        <v>156.964837923731</v>
      </c>
    </row>
    <row r="1474">
      <c r="A1474" t="n">
        <v>1998</v>
      </c>
      <c r="B1474" t="n">
        <v>10</v>
      </c>
      <c r="C1474" t="n">
        <v>3</v>
      </c>
      <c r="D1474" t="n">
        <v>151.760456829657</v>
      </c>
    </row>
    <row r="1475">
      <c r="A1475" t="n">
        <v>1998</v>
      </c>
      <c r="B1475" t="n">
        <v>10</v>
      </c>
      <c r="C1475" t="n">
        <v>4</v>
      </c>
      <c r="D1475" t="n">
        <v>164.379541079894</v>
      </c>
    </row>
    <row r="1476">
      <c r="A1476" t="n">
        <v>1998</v>
      </c>
      <c r="B1476" t="n">
        <v>10</v>
      </c>
      <c r="C1476" t="n">
        <v>5</v>
      </c>
      <c r="D1476" t="n">
        <v>176.76025877271</v>
      </c>
    </row>
    <row r="1477">
      <c r="A1477" t="n">
        <v>1998</v>
      </c>
      <c r="B1477" t="n">
        <v>10</v>
      </c>
      <c r="C1477" t="n">
        <v>6</v>
      </c>
      <c r="D1477" t="n">
        <v>183.230294721337</v>
      </c>
    </row>
    <row r="1478">
      <c r="A1478" t="n">
        <v>1998</v>
      </c>
      <c r="B1478" t="n">
        <v>10</v>
      </c>
      <c r="C1478" t="n">
        <v>7</v>
      </c>
      <c r="D1478" t="n">
        <v>188.752440349292</v>
      </c>
    </row>
    <row r="1479">
      <c r="A1479" t="n">
        <v>1998</v>
      </c>
      <c r="B1479" t="n">
        <v>10</v>
      </c>
      <c r="C1479" t="n">
        <v>8</v>
      </c>
      <c r="D1479" t="n">
        <v>184.106407745009</v>
      </c>
    </row>
    <row r="1480">
      <c r="A1480" t="n">
        <v>1998</v>
      </c>
      <c r="B1480" t="n">
        <v>10</v>
      </c>
      <c r="C1480" t="n">
        <v>9</v>
      </c>
      <c r="D1480" t="n">
        <v>161.370124423188</v>
      </c>
    </row>
    <row r="1481">
      <c r="A1481" t="n">
        <v>1998</v>
      </c>
      <c r="B1481" t="n">
        <v>10</v>
      </c>
      <c r="C1481" t="n">
        <v>10</v>
      </c>
      <c r="D1481" t="n">
        <v>176.263713492491</v>
      </c>
    </row>
    <row r="1482">
      <c r="A1482" t="n">
        <v>1998</v>
      </c>
      <c r="B1482" t="n">
        <v>10</v>
      </c>
      <c r="C1482" t="n">
        <v>11</v>
      </c>
      <c r="D1482" t="n">
        <v>159.991977918809</v>
      </c>
    </row>
    <row r="1483">
      <c r="A1483" t="n">
        <v>1998</v>
      </c>
      <c r="B1483" t="n">
        <v>10</v>
      </c>
      <c r="C1483" t="n">
        <v>12</v>
      </c>
      <c r="D1483" t="n">
        <v>172.96060620505</v>
      </c>
    </row>
    <row r="1484">
      <c r="A1484" t="n">
        <v>1998</v>
      </c>
      <c r="B1484" t="n">
        <v>10</v>
      </c>
      <c r="C1484" t="n">
        <v>13</v>
      </c>
      <c r="D1484" t="n">
        <v>177.806028910035</v>
      </c>
    </row>
    <row r="1485">
      <c r="A1485" t="n">
        <v>1998</v>
      </c>
      <c r="B1485" t="n">
        <v>10</v>
      </c>
      <c r="C1485" t="n">
        <v>14</v>
      </c>
      <c r="D1485" t="n">
        <v>202.446267308276</v>
      </c>
    </row>
    <row r="1486">
      <c r="A1486" t="n">
        <v>1998</v>
      </c>
      <c r="B1486" t="n">
        <v>11</v>
      </c>
      <c r="C1486" t="n">
        <v>1</v>
      </c>
      <c r="D1486" t="n">
        <v>81.9949792521891</v>
      </c>
    </row>
    <row r="1487">
      <c r="A1487" t="n">
        <v>1998</v>
      </c>
      <c r="B1487" t="n">
        <v>11</v>
      </c>
      <c r="C1487" t="n">
        <v>2</v>
      </c>
      <c r="D1487" t="n">
        <v>81.06227343720469</v>
      </c>
    </row>
    <row r="1488">
      <c r="A1488" t="n">
        <v>1998</v>
      </c>
      <c r="B1488" t="n">
        <v>11</v>
      </c>
      <c r="C1488" t="n">
        <v>3</v>
      </c>
      <c r="D1488" t="n">
        <v>79.0803766311731</v>
      </c>
    </row>
    <row r="1489">
      <c r="A1489" t="n">
        <v>1998</v>
      </c>
      <c r="B1489" t="n">
        <v>11</v>
      </c>
      <c r="C1489" t="n">
        <v>4</v>
      </c>
      <c r="D1489" t="n">
        <v>79.2281337332311</v>
      </c>
    </row>
    <row r="1490">
      <c r="A1490" t="n">
        <v>1998</v>
      </c>
      <c r="B1490" t="n">
        <v>11</v>
      </c>
      <c r="C1490" t="n">
        <v>5</v>
      </c>
      <c r="D1490" t="n">
        <v>76.6371156251743</v>
      </c>
    </row>
    <row r="1491">
      <c r="A1491" t="n">
        <v>1998</v>
      </c>
      <c r="B1491" t="n">
        <v>11</v>
      </c>
      <c r="C1491" t="n">
        <v>6</v>
      </c>
      <c r="D1491" t="n">
        <v>67.1969315767688</v>
      </c>
    </row>
    <row r="1492">
      <c r="A1492" t="n">
        <v>1998</v>
      </c>
      <c r="B1492" t="n">
        <v>11</v>
      </c>
      <c r="C1492" t="n">
        <v>7</v>
      </c>
      <c r="D1492" t="n">
        <v>73.66742972961829</v>
      </c>
    </row>
    <row r="1493">
      <c r="A1493" t="n">
        <v>1998</v>
      </c>
      <c r="B1493" t="n">
        <v>11</v>
      </c>
      <c r="C1493" t="n">
        <v>8</v>
      </c>
      <c r="D1493" t="n">
        <v>68.36059609134159</v>
      </c>
    </row>
    <row r="1494">
      <c r="A1494" t="n">
        <v>1998</v>
      </c>
      <c r="B1494" t="n">
        <v>11</v>
      </c>
      <c r="C1494" t="n">
        <v>9</v>
      </c>
      <c r="D1494" t="n">
        <v>89.09375393461521</v>
      </c>
    </row>
    <row r="1495">
      <c r="A1495" t="n">
        <v>1998</v>
      </c>
      <c r="B1495" t="n">
        <v>11</v>
      </c>
      <c r="C1495" t="n">
        <v>10</v>
      </c>
      <c r="D1495" t="n">
        <v>66.51600237885191</v>
      </c>
    </row>
    <row r="1496">
      <c r="A1496" t="n">
        <v>1998</v>
      </c>
      <c r="B1496" t="n">
        <v>11</v>
      </c>
      <c r="C1496" t="n">
        <v>11</v>
      </c>
      <c r="D1496" t="n">
        <v>88.87339328456349</v>
      </c>
    </row>
    <row r="1497">
      <c r="A1497" t="n">
        <v>1998</v>
      </c>
      <c r="B1497" t="n">
        <v>11</v>
      </c>
      <c r="C1497" t="n">
        <v>12</v>
      </c>
      <c r="D1497" t="n">
        <v>89.2642127845717</v>
      </c>
    </row>
    <row r="1498">
      <c r="A1498" t="n">
        <v>1998</v>
      </c>
      <c r="B1498" t="n">
        <v>11</v>
      </c>
      <c r="C1498" t="n">
        <v>13</v>
      </c>
      <c r="D1498" t="n">
        <v>80.8860065033232</v>
      </c>
    </row>
    <row r="1499">
      <c r="A1499" t="n">
        <v>1998</v>
      </c>
      <c r="B1499" t="n">
        <v>11</v>
      </c>
      <c r="C1499" t="n">
        <v>14</v>
      </c>
      <c r="D1499" t="n">
        <v>76.0798552826755</v>
      </c>
    </row>
    <row r="1500">
      <c r="A1500" t="n">
        <v>1998</v>
      </c>
      <c r="B1500" t="n">
        <v>12</v>
      </c>
      <c r="C1500" t="n">
        <v>1</v>
      </c>
      <c r="D1500" t="n">
        <v>132.466988604538</v>
      </c>
    </row>
    <row r="1501">
      <c r="A1501" t="n">
        <v>1998</v>
      </c>
      <c r="B1501" t="n">
        <v>12</v>
      </c>
      <c r="C1501" t="n">
        <v>2</v>
      </c>
      <c r="D1501" t="n">
        <v>128.196270911599</v>
      </c>
    </row>
    <row r="1502">
      <c r="A1502" t="n">
        <v>1998</v>
      </c>
      <c r="B1502" t="n">
        <v>12</v>
      </c>
      <c r="C1502" t="n">
        <v>3</v>
      </c>
      <c r="D1502" t="n">
        <v>134.876682664685</v>
      </c>
    </row>
    <row r="1503">
      <c r="A1503" t="n">
        <v>1998</v>
      </c>
      <c r="B1503" t="n">
        <v>12</v>
      </c>
      <c r="C1503" t="n">
        <v>4</v>
      </c>
      <c r="D1503" t="n">
        <v>130.497643965007</v>
      </c>
    </row>
    <row r="1504">
      <c r="A1504" t="n">
        <v>1998</v>
      </c>
      <c r="B1504" t="n">
        <v>12</v>
      </c>
      <c r="C1504" t="n">
        <v>5</v>
      </c>
      <c r="D1504" t="n">
        <v>134.278510095986</v>
      </c>
    </row>
    <row r="1505">
      <c r="A1505" t="n">
        <v>1998</v>
      </c>
      <c r="B1505" t="n">
        <v>12</v>
      </c>
      <c r="C1505" t="n">
        <v>6</v>
      </c>
      <c r="D1505" t="n">
        <v>129.458707320509</v>
      </c>
    </row>
    <row r="1506">
      <c r="A1506" t="n">
        <v>1998</v>
      </c>
      <c r="B1506" t="n">
        <v>12</v>
      </c>
      <c r="C1506" t="n">
        <v>7</v>
      </c>
      <c r="D1506" t="n">
        <v>125.980551081919</v>
      </c>
    </row>
    <row r="1507">
      <c r="A1507" t="n">
        <v>1998</v>
      </c>
      <c r="B1507" t="n">
        <v>12</v>
      </c>
      <c r="C1507" t="n">
        <v>8</v>
      </c>
      <c r="D1507" t="n">
        <v>119.225507060161</v>
      </c>
    </row>
    <row r="1508">
      <c r="A1508" t="n">
        <v>1998</v>
      </c>
      <c r="B1508" t="n">
        <v>12</v>
      </c>
      <c r="C1508" t="n">
        <v>9</v>
      </c>
      <c r="D1508" t="n">
        <v>131.005377657506</v>
      </c>
    </row>
    <row r="1509">
      <c r="A1509" t="n">
        <v>1998</v>
      </c>
      <c r="B1509" t="n">
        <v>12</v>
      </c>
      <c r="C1509" t="n">
        <v>10</v>
      </c>
      <c r="D1509" t="n">
        <v>129.169466918773</v>
      </c>
    </row>
    <row r="1510">
      <c r="A1510" t="n">
        <v>1998</v>
      </c>
      <c r="B1510" t="n">
        <v>12</v>
      </c>
      <c r="C1510" t="n">
        <v>11</v>
      </c>
      <c r="D1510" t="n">
        <v>124.251131516444</v>
      </c>
    </row>
    <row r="1511">
      <c r="A1511" t="n">
        <v>1998</v>
      </c>
      <c r="B1511" t="n">
        <v>12</v>
      </c>
      <c r="C1511" t="n">
        <v>12</v>
      </c>
      <c r="D1511" t="n">
        <v>128.26926255809</v>
      </c>
    </row>
    <row r="1512">
      <c r="A1512" t="n">
        <v>1998</v>
      </c>
      <c r="B1512" t="n">
        <v>12</v>
      </c>
      <c r="C1512" t="n">
        <v>13</v>
      </c>
      <c r="D1512" t="n">
        <v>131.573173254614</v>
      </c>
    </row>
    <row r="1513">
      <c r="A1513" t="n">
        <v>1998</v>
      </c>
      <c r="B1513" t="n">
        <v>12</v>
      </c>
      <c r="C1513" t="n">
        <v>14</v>
      </c>
      <c r="D1513" t="n">
        <v>124.365390908542</v>
      </c>
    </row>
    <row r="1514">
      <c r="A1514" t="n">
        <v>1999</v>
      </c>
      <c r="B1514" t="n">
        <v>1</v>
      </c>
      <c r="C1514" t="n">
        <v>1</v>
      </c>
      <c r="D1514" t="n">
        <v>140.307179929758</v>
      </c>
    </row>
    <row r="1515">
      <c r="A1515" t="n">
        <v>1999</v>
      </c>
      <c r="B1515" t="n">
        <v>1</v>
      </c>
      <c r="C1515" t="n">
        <v>2</v>
      </c>
      <c r="D1515" t="n">
        <v>131.813324999727</v>
      </c>
    </row>
    <row r="1516">
      <c r="A1516" t="n">
        <v>1999</v>
      </c>
      <c r="B1516" t="n">
        <v>1</v>
      </c>
      <c r="C1516" t="n">
        <v>3</v>
      </c>
      <c r="D1516" t="n">
        <v>127.239222481771</v>
      </c>
    </row>
    <row r="1517">
      <c r="A1517" t="n">
        <v>1999</v>
      </c>
      <c r="B1517" t="n">
        <v>1</v>
      </c>
      <c r="C1517" t="n">
        <v>4</v>
      </c>
      <c r="D1517" t="n">
        <v>134.459973905979</v>
      </c>
    </row>
    <row r="1518">
      <c r="A1518" t="n">
        <v>1999</v>
      </c>
      <c r="B1518" t="n">
        <v>1</v>
      </c>
      <c r="C1518" t="n">
        <v>5</v>
      </c>
      <c r="D1518" t="n">
        <v>137.265115265283</v>
      </c>
    </row>
    <row r="1519">
      <c r="A1519" t="n">
        <v>1999</v>
      </c>
      <c r="B1519" t="n">
        <v>1</v>
      </c>
      <c r="C1519" t="n">
        <v>6</v>
      </c>
      <c r="D1519" t="n">
        <v>123.674937715879</v>
      </c>
    </row>
    <row r="1520">
      <c r="A1520" t="n">
        <v>1999</v>
      </c>
      <c r="B1520" t="n">
        <v>1</v>
      </c>
      <c r="C1520" t="n">
        <v>7</v>
      </c>
      <c r="D1520" t="n">
        <v>125.403098048796</v>
      </c>
    </row>
    <row r="1521">
      <c r="A1521" t="n">
        <v>1999</v>
      </c>
      <c r="B1521" t="n">
        <v>1</v>
      </c>
      <c r="C1521" t="n">
        <v>8</v>
      </c>
      <c r="D1521" t="n">
        <v>124.158314954467</v>
      </c>
    </row>
    <row r="1522">
      <c r="A1522" t="n">
        <v>1999</v>
      </c>
      <c r="B1522" t="n">
        <v>1</v>
      </c>
      <c r="C1522" t="n">
        <v>9</v>
      </c>
      <c r="D1522" t="n">
        <v>133.130550180791</v>
      </c>
    </row>
    <row r="1523">
      <c r="A1523" t="n">
        <v>1999</v>
      </c>
      <c r="B1523" t="n">
        <v>1</v>
      </c>
      <c r="C1523" t="n">
        <v>10</v>
      </c>
      <c r="D1523" t="n">
        <v>118.880847480648</v>
      </c>
    </row>
    <row r="1524">
      <c r="A1524" t="n">
        <v>1999</v>
      </c>
      <c r="B1524" t="n">
        <v>1</v>
      </c>
      <c r="C1524" t="n">
        <v>11</v>
      </c>
      <c r="D1524" t="n">
        <v>126.607702386067</v>
      </c>
    </row>
    <row r="1525">
      <c r="A1525" t="n">
        <v>1999</v>
      </c>
      <c r="B1525" t="n">
        <v>1</v>
      </c>
      <c r="C1525" t="n">
        <v>12</v>
      </c>
      <c r="D1525" t="n">
        <v>132.495029167985</v>
      </c>
    </row>
    <row r="1526">
      <c r="A1526" t="n">
        <v>1999</v>
      </c>
      <c r="B1526" t="n">
        <v>1</v>
      </c>
      <c r="C1526" t="n">
        <v>13</v>
      </c>
      <c r="D1526" t="n">
        <v>127.73267464544</v>
      </c>
    </row>
    <row r="1527">
      <c r="A1527" t="n">
        <v>1999</v>
      </c>
      <c r="B1527" t="n">
        <v>1</v>
      </c>
      <c r="C1527" t="n">
        <v>14</v>
      </c>
      <c r="D1527" t="n">
        <v>123.522832766371</v>
      </c>
    </row>
    <row r="1528">
      <c r="A1528" t="n">
        <v>1999</v>
      </c>
      <c r="B1528" t="n">
        <v>2</v>
      </c>
      <c r="C1528" t="n">
        <v>1</v>
      </c>
      <c r="D1528" t="n">
        <v>109.855662520825</v>
      </c>
    </row>
    <row r="1529">
      <c r="A1529" t="n">
        <v>1999</v>
      </c>
      <c r="B1529" t="n">
        <v>2</v>
      </c>
      <c r="C1529" t="n">
        <v>2</v>
      </c>
      <c r="D1529" t="n">
        <v>105.794977002865</v>
      </c>
    </row>
    <row r="1530">
      <c r="A1530" t="n">
        <v>1999</v>
      </c>
      <c r="B1530" t="n">
        <v>2</v>
      </c>
      <c r="C1530" t="n">
        <v>3</v>
      </c>
      <c r="D1530" t="n">
        <v>104.906675576789</v>
      </c>
    </row>
    <row r="1531">
      <c r="A1531" t="n">
        <v>1999</v>
      </c>
      <c r="B1531" t="n">
        <v>2</v>
      </c>
      <c r="C1531" t="n">
        <v>4</v>
      </c>
      <c r="D1531" t="n">
        <v>106.178299222018</v>
      </c>
    </row>
    <row r="1532">
      <c r="A1532" t="n">
        <v>1999</v>
      </c>
      <c r="B1532" t="n">
        <v>2</v>
      </c>
      <c r="C1532" t="n">
        <v>5</v>
      </c>
      <c r="D1532" t="n">
        <v>108.756761696767</v>
      </c>
    </row>
    <row r="1533">
      <c r="A1533" t="n">
        <v>1999</v>
      </c>
      <c r="B1533" t="n">
        <v>2</v>
      </c>
      <c r="C1533" t="n">
        <v>6</v>
      </c>
      <c r="D1533" t="n">
        <v>107.003206484939</v>
      </c>
    </row>
    <row r="1534">
      <c r="A1534" t="n">
        <v>1999</v>
      </c>
      <c r="B1534" t="n">
        <v>2</v>
      </c>
      <c r="C1534" t="n">
        <v>7</v>
      </c>
      <c r="D1534" t="n">
        <v>108.322726292891</v>
      </c>
    </row>
    <row r="1535">
      <c r="A1535" t="n">
        <v>1999</v>
      </c>
      <c r="B1535" t="n">
        <v>2</v>
      </c>
      <c r="C1535" t="n">
        <v>8</v>
      </c>
      <c r="D1535" t="n">
        <v>109.316362065384</v>
      </c>
    </row>
    <row r="1536">
      <c r="A1536" t="n">
        <v>1999</v>
      </c>
      <c r="B1536" t="n">
        <v>2</v>
      </c>
      <c r="C1536" t="n">
        <v>9</v>
      </c>
      <c r="D1536" t="n">
        <v>108.625406126227</v>
      </c>
    </row>
    <row r="1537">
      <c r="A1537" t="n">
        <v>1999</v>
      </c>
      <c r="B1537" t="n">
        <v>2</v>
      </c>
      <c r="C1537" t="n">
        <v>10</v>
      </c>
      <c r="D1537" t="n">
        <v>113.525306585311</v>
      </c>
    </row>
    <row r="1538">
      <c r="A1538" t="n">
        <v>1999</v>
      </c>
      <c r="B1538" t="n">
        <v>2</v>
      </c>
      <c r="C1538" t="n">
        <v>11</v>
      </c>
      <c r="D1538" t="n">
        <v>103.307851270167</v>
      </c>
    </row>
    <row r="1539">
      <c r="A1539" t="n">
        <v>1999</v>
      </c>
      <c r="B1539" t="n">
        <v>2</v>
      </c>
      <c r="C1539" t="n">
        <v>12</v>
      </c>
      <c r="D1539" t="n">
        <v>105.686427548252</v>
      </c>
    </row>
    <row r="1540">
      <c r="A1540" t="n">
        <v>1999</v>
      </c>
      <c r="B1540" t="n">
        <v>2</v>
      </c>
      <c r="C1540" t="n">
        <v>13</v>
      </c>
      <c r="D1540" t="n">
        <v>107.357924041834</v>
      </c>
    </row>
    <row r="1541">
      <c r="A1541" t="n">
        <v>1999</v>
      </c>
      <c r="B1541" t="n">
        <v>2</v>
      </c>
      <c r="C1541" t="n">
        <v>14</v>
      </c>
      <c r="D1541" t="n">
        <v>106.700111052333</v>
      </c>
    </row>
    <row r="1542">
      <c r="A1542" t="n">
        <v>1999</v>
      </c>
      <c r="B1542" t="n">
        <v>3</v>
      </c>
      <c r="C1542" t="n">
        <v>1</v>
      </c>
      <c r="D1542" t="n">
        <v>105.201633293698</v>
      </c>
    </row>
    <row r="1543">
      <c r="A1543" t="n">
        <v>1999</v>
      </c>
      <c r="B1543" t="n">
        <v>3</v>
      </c>
      <c r="C1543" t="n">
        <v>2</v>
      </c>
      <c r="D1543" t="n">
        <v>115.280539248009</v>
      </c>
    </row>
    <row r="1544">
      <c r="A1544" t="n">
        <v>1999</v>
      </c>
      <c r="B1544" t="n">
        <v>3</v>
      </c>
      <c r="C1544" t="n">
        <v>3</v>
      </c>
      <c r="D1544" t="n">
        <v>109.253532904341</v>
      </c>
    </row>
    <row r="1545">
      <c r="A1545" t="n">
        <v>1999</v>
      </c>
      <c r="B1545" t="n">
        <v>3</v>
      </c>
      <c r="C1545" t="n">
        <v>4</v>
      </c>
      <c r="D1545" t="n">
        <v>106.975229727497</v>
      </c>
    </row>
    <row r="1546">
      <c r="A1546" t="n">
        <v>1999</v>
      </c>
      <c r="B1546" t="n">
        <v>3</v>
      </c>
      <c r="C1546" t="n">
        <v>5</v>
      </c>
      <c r="D1546" t="n">
        <v>92.7398718425794</v>
      </c>
    </row>
    <row r="1547">
      <c r="A1547" t="n">
        <v>1999</v>
      </c>
      <c r="B1547" t="n">
        <v>3</v>
      </c>
      <c r="C1547" t="n">
        <v>6</v>
      </c>
      <c r="D1547" t="n">
        <v>83.6134813824299</v>
      </c>
    </row>
    <row r="1548">
      <c r="A1548" t="n">
        <v>1999</v>
      </c>
      <c r="B1548" t="n">
        <v>3</v>
      </c>
      <c r="C1548" t="n">
        <v>7</v>
      </c>
      <c r="D1548" t="n">
        <v>89.8427752091898</v>
      </c>
    </row>
    <row r="1549">
      <c r="A1549" t="n">
        <v>1999</v>
      </c>
      <c r="B1549" t="n">
        <v>3</v>
      </c>
      <c r="C1549" t="n">
        <v>8</v>
      </c>
      <c r="D1549" t="n">
        <v>77.217317015597</v>
      </c>
    </row>
    <row r="1550">
      <c r="A1550" t="n">
        <v>1999</v>
      </c>
      <c r="B1550" t="n">
        <v>3</v>
      </c>
      <c r="C1550" t="n">
        <v>9</v>
      </c>
      <c r="D1550" t="n">
        <v>106.857921112633</v>
      </c>
    </row>
    <row r="1551">
      <c r="A1551" t="n">
        <v>1999</v>
      </c>
      <c r="B1551" t="n">
        <v>3</v>
      </c>
      <c r="C1551" t="n">
        <v>10</v>
      </c>
      <c r="D1551" t="n">
        <v>81.2983493485217</v>
      </c>
    </row>
    <row r="1552">
      <c r="A1552" t="n">
        <v>1999</v>
      </c>
      <c r="B1552" t="n">
        <v>3</v>
      </c>
      <c r="C1552" t="n">
        <v>11</v>
      </c>
      <c r="D1552" t="n">
        <v>112.586014601711</v>
      </c>
    </row>
    <row r="1553">
      <c r="A1553" t="n">
        <v>1999</v>
      </c>
      <c r="B1553" t="n">
        <v>3</v>
      </c>
      <c r="C1553" t="n">
        <v>12</v>
      </c>
      <c r="D1553" t="n">
        <v>95.5354938843227</v>
      </c>
    </row>
    <row r="1554">
      <c r="A1554" t="n">
        <v>1999</v>
      </c>
      <c r="B1554" t="n">
        <v>3</v>
      </c>
      <c r="C1554" t="n">
        <v>13</v>
      </c>
      <c r="D1554" t="n">
        <v>91.11049844946039</v>
      </c>
    </row>
    <row r="1555">
      <c r="A1555" t="n">
        <v>1999</v>
      </c>
      <c r="B1555" t="n">
        <v>3</v>
      </c>
      <c r="C1555" t="n">
        <v>14</v>
      </c>
      <c r="D1555" t="n">
        <v>89.987778794194</v>
      </c>
    </row>
    <row r="1556">
      <c r="A1556" t="n">
        <v>1999</v>
      </c>
      <c r="B1556" t="n">
        <v>4</v>
      </c>
      <c r="C1556" t="n">
        <v>1</v>
      </c>
      <c r="D1556" t="n">
        <v>104.855674743074</v>
      </c>
    </row>
    <row r="1557">
      <c r="A1557" t="n">
        <v>1999</v>
      </c>
      <c r="B1557" t="n">
        <v>4</v>
      </c>
      <c r="C1557" t="n">
        <v>2</v>
      </c>
      <c r="D1557" t="n">
        <v>97.9991783076244</v>
      </c>
    </row>
    <row r="1558">
      <c r="A1558" t="n">
        <v>1999</v>
      </c>
      <c r="B1558" t="n">
        <v>4</v>
      </c>
      <c r="C1558" t="n">
        <v>3</v>
      </c>
      <c r="D1558" t="n">
        <v>92.11911255807959</v>
      </c>
    </row>
    <row r="1559">
      <c r="A1559" t="n">
        <v>1999</v>
      </c>
      <c r="B1559" t="n">
        <v>4</v>
      </c>
      <c r="C1559" t="n">
        <v>4</v>
      </c>
      <c r="D1559" t="n">
        <v>99.8448669609914</v>
      </c>
    </row>
    <row r="1560">
      <c r="A1560" t="n">
        <v>1999</v>
      </c>
      <c r="B1560" t="n">
        <v>4</v>
      </c>
      <c r="C1560" t="n">
        <v>5</v>
      </c>
      <c r="D1560" t="n">
        <v>105.650100793522</v>
      </c>
    </row>
    <row r="1561">
      <c r="A1561" t="n">
        <v>1999</v>
      </c>
      <c r="B1561" t="n">
        <v>4</v>
      </c>
      <c r="C1561" t="n">
        <v>6</v>
      </c>
      <c r="D1561" t="n">
        <v>101.657230075152</v>
      </c>
    </row>
    <row r="1562">
      <c r="A1562" t="n">
        <v>1999</v>
      </c>
      <c r="B1562" t="n">
        <v>4</v>
      </c>
      <c r="C1562" t="n">
        <v>7</v>
      </c>
      <c r="D1562" t="n">
        <v>101.516533262019</v>
      </c>
    </row>
    <row r="1563">
      <c r="A1563" t="n">
        <v>1999</v>
      </c>
      <c r="B1563" t="n">
        <v>4</v>
      </c>
      <c r="C1563" t="n">
        <v>8</v>
      </c>
      <c r="D1563" t="n">
        <v>113.116679097234</v>
      </c>
    </row>
    <row r="1564">
      <c r="A1564" t="n">
        <v>1999</v>
      </c>
      <c r="B1564" t="n">
        <v>4</v>
      </c>
      <c r="C1564" t="n">
        <v>9</v>
      </c>
      <c r="D1564" t="n">
        <v>104.680689068557</v>
      </c>
    </row>
    <row r="1565">
      <c r="A1565" t="n">
        <v>1999</v>
      </c>
      <c r="B1565" t="n">
        <v>4</v>
      </c>
      <c r="C1565" t="n">
        <v>10</v>
      </c>
      <c r="D1565" t="n">
        <v>97.9650128207215</v>
      </c>
    </row>
    <row r="1566">
      <c r="A1566" t="n">
        <v>1999</v>
      </c>
      <c r="B1566" t="n">
        <v>4</v>
      </c>
      <c r="C1566" t="n">
        <v>11</v>
      </c>
      <c r="D1566" t="n">
        <v>96.7565300632621</v>
      </c>
    </row>
    <row r="1567">
      <c r="A1567" t="n">
        <v>1999</v>
      </c>
      <c r="B1567" t="n">
        <v>4</v>
      </c>
      <c r="C1567" t="n">
        <v>12</v>
      </c>
      <c r="D1567" t="n">
        <v>100.609419407138</v>
      </c>
    </row>
    <row r="1568">
      <c r="A1568" t="n">
        <v>1999</v>
      </c>
      <c r="B1568" t="n">
        <v>4</v>
      </c>
      <c r="C1568" t="n">
        <v>13</v>
      </c>
      <c r="D1568" t="n">
        <v>99.76695583980269</v>
      </c>
    </row>
    <row r="1569">
      <c r="A1569" t="n">
        <v>1999</v>
      </c>
      <c r="B1569" t="n">
        <v>4</v>
      </c>
      <c r="C1569" t="n">
        <v>14</v>
      </c>
      <c r="D1569" t="n">
        <v>100.104555929009</v>
      </c>
    </row>
    <row r="1570">
      <c r="A1570" t="n">
        <v>1999</v>
      </c>
      <c r="B1570" t="n">
        <v>5</v>
      </c>
      <c r="C1570" t="n">
        <v>1</v>
      </c>
      <c r="D1570" t="n">
        <v>81.83528568458161</v>
      </c>
    </row>
    <row r="1571">
      <c r="A1571" t="n">
        <v>1999</v>
      </c>
      <c r="B1571" t="n">
        <v>5</v>
      </c>
      <c r="C1571" t="n">
        <v>2</v>
      </c>
      <c r="D1571" t="n">
        <v>83.9437556670584</v>
      </c>
    </row>
    <row r="1572">
      <c r="A1572" t="n">
        <v>1999</v>
      </c>
      <c r="B1572" t="n">
        <v>5</v>
      </c>
      <c r="C1572" t="n">
        <v>3</v>
      </c>
      <c r="D1572" t="n">
        <v>81.9767981142526</v>
      </c>
    </row>
    <row r="1573">
      <c r="A1573" t="n">
        <v>1999</v>
      </c>
      <c r="B1573" t="n">
        <v>5</v>
      </c>
      <c r="C1573" t="n">
        <v>4</v>
      </c>
      <c r="D1573" t="n">
        <v>81.4305726230146</v>
      </c>
    </row>
    <row r="1574">
      <c r="A1574" t="n">
        <v>1999</v>
      </c>
      <c r="B1574" t="n">
        <v>5</v>
      </c>
      <c r="C1574" t="n">
        <v>5</v>
      </c>
      <c r="D1574" t="n">
        <v>80.00025173167739</v>
      </c>
    </row>
    <row r="1575">
      <c r="A1575" t="n">
        <v>1999</v>
      </c>
      <c r="B1575" t="n">
        <v>5</v>
      </c>
      <c r="C1575" t="n">
        <v>6</v>
      </c>
      <c r="D1575" t="n">
        <v>73.706024817309</v>
      </c>
    </row>
    <row r="1576">
      <c r="A1576" t="n">
        <v>1999</v>
      </c>
      <c r="B1576" t="n">
        <v>5</v>
      </c>
      <c r="C1576" t="n">
        <v>7</v>
      </c>
      <c r="D1576" t="n">
        <v>73.592926816117</v>
      </c>
    </row>
    <row r="1577">
      <c r="A1577" t="n">
        <v>1999</v>
      </c>
      <c r="B1577" t="n">
        <v>5</v>
      </c>
      <c r="C1577" t="n">
        <v>8</v>
      </c>
      <c r="D1577" t="n">
        <v>71.6547067763578</v>
      </c>
    </row>
    <row r="1578">
      <c r="A1578" t="n">
        <v>1999</v>
      </c>
      <c r="B1578" t="n">
        <v>5</v>
      </c>
      <c r="C1578" t="n">
        <v>9</v>
      </c>
      <c r="D1578" t="n">
        <v>85.1024539850377</v>
      </c>
    </row>
    <row r="1579">
      <c r="A1579" t="n">
        <v>1999</v>
      </c>
      <c r="B1579" t="n">
        <v>5</v>
      </c>
      <c r="C1579" t="n">
        <v>10</v>
      </c>
      <c r="D1579" t="n">
        <v>67.161664584131</v>
      </c>
    </row>
    <row r="1580">
      <c r="A1580" t="n">
        <v>1999</v>
      </c>
      <c r="B1580" t="n">
        <v>5</v>
      </c>
      <c r="C1580" t="n">
        <v>11</v>
      </c>
      <c r="D1580" t="n">
        <v>85.63701976075329</v>
      </c>
    </row>
    <row r="1581">
      <c r="A1581" t="n">
        <v>1999</v>
      </c>
      <c r="B1581" t="n">
        <v>5</v>
      </c>
      <c r="C1581" t="n">
        <v>12</v>
      </c>
      <c r="D1581" t="n">
        <v>81.284142389482</v>
      </c>
    </row>
    <row r="1582">
      <c r="A1582" t="n">
        <v>1999</v>
      </c>
      <c r="B1582" t="n">
        <v>5</v>
      </c>
      <c r="C1582" t="n">
        <v>13</v>
      </c>
      <c r="D1582" t="n">
        <v>77.6997702169173</v>
      </c>
    </row>
    <row r="1583">
      <c r="A1583" t="n">
        <v>1999</v>
      </c>
      <c r="B1583" t="n">
        <v>5</v>
      </c>
      <c r="C1583" t="n">
        <v>14</v>
      </c>
      <c r="D1583" t="n">
        <v>67.0283799590661</v>
      </c>
    </row>
    <row r="1584">
      <c r="A1584" t="n">
        <v>1999</v>
      </c>
      <c r="B1584" t="n">
        <v>6</v>
      </c>
      <c r="C1584" t="n">
        <v>1</v>
      </c>
      <c r="D1584" t="n">
        <v>64.9864549676153</v>
      </c>
    </row>
    <row r="1585">
      <c r="A1585" t="n">
        <v>1999</v>
      </c>
      <c r="B1585" t="n">
        <v>6</v>
      </c>
      <c r="C1585" t="n">
        <v>2</v>
      </c>
      <c r="D1585" t="n">
        <v>64.6685380887496</v>
      </c>
    </row>
    <row r="1586">
      <c r="A1586" t="n">
        <v>1999</v>
      </c>
      <c r="B1586" t="n">
        <v>6</v>
      </c>
      <c r="C1586" t="n">
        <v>3</v>
      </c>
      <c r="D1586" t="n">
        <v>65.1431237394265</v>
      </c>
    </row>
    <row r="1587">
      <c r="A1587" t="n">
        <v>1999</v>
      </c>
      <c r="B1587" t="n">
        <v>6</v>
      </c>
      <c r="C1587" t="n">
        <v>4</v>
      </c>
      <c r="D1587" t="n">
        <v>64.2335988149064</v>
      </c>
    </row>
    <row r="1588">
      <c r="A1588" t="n">
        <v>1999</v>
      </c>
      <c r="B1588" t="n">
        <v>6</v>
      </c>
      <c r="C1588" t="n">
        <v>5</v>
      </c>
      <c r="D1588" t="n">
        <v>63.863310520669</v>
      </c>
    </row>
    <row r="1589">
      <c r="A1589" t="n">
        <v>1999</v>
      </c>
      <c r="B1589" t="n">
        <v>6</v>
      </c>
      <c r="C1589" t="n">
        <v>6</v>
      </c>
      <c r="D1589" t="n">
        <v>55.11922404860699</v>
      </c>
    </row>
    <row r="1590">
      <c r="A1590" t="n">
        <v>1999</v>
      </c>
      <c r="B1590" t="n">
        <v>6</v>
      </c>
      <c r="C1590" t="n">
        <v>7</v>
      </c>
      <c r="D1590" t="n">
        <v>58.3914092400299</v>
      </c>
    </row>
    <row r="1591">
      <c r="A1591" t="n">
        <v>1999</v>
      </c>
      <c r="B1591" t="n">
        <v>6</v>
      </c>
      <c r="C1591" t="n">
        <v>8</v>
      </c>
      <c r="D1591" t="n">
        <v>50.1400951245896</v>
      </c>
    </row>
    <row r="1592">
      <c r="A1592" t="n">
        <v>1999</v>
      </c>
      <c r="B1592" t="n">
        <v>6</v>
      </c>
      <c r="C1592" t="n">
        <v>9</v>
      </c>
      <c r="D1592" t="n">
        <v>64.32858282930431</v>
      </c>
    </row>
    <row r="1593">
      <c r="A1593" t="n">
        <v>1999</v>
      </c>
      <c r="B1593" t="n">
        <v>6</v>
      </c>
      <c r="C1593" t="n">
        <v>10</v>
      </c>
      <c r="D1593" t="n">
        <v>54.58339489787009</v>
      </c>
    </row>
    <row r="1594">
      <c r="A1594" t="n">
        <v>1999</v>
      </c>
      <c r="B1594" t="n">
        <v>6</v>
      </c>
      <c r="C1594" t="n">
        <v>11</v>
      </c>
      <c r="D1594" t="n">
        <v>70.0911416633877</v>
      </c>
    </row>
    <row r="1595">
      <c r="A1595" t="n">
        <v>1999</v>
      </c>
      <c r="B1595" t="n">
        <v>6</v>
      </c>
      <c r="C1595" t="n">
        <v>12</v>
      </c>
      <c r="D1595" t="n">
        <v>67.5766053266186</v>
      </c>
    </row>
    <row r="1596">
      <c r="A1596" t="n">
        <v>1999</v>
      </c>
      <c r="B1596" t="n">
        <v>6</v>
      </c>
      <c r="C1596" t="n">
        <v>13</v>
      </c>
      <c r="D1596" t="n">
        <v>64.0881134246978</v>
      </c>
    </row>
    <row r="1597">
      <c r="A1597" t="n">
        <v>1999</v>
      </c>
      <c r="B1597" t="n">
        <v>6</v>
      </c>
      <c r="C1597" t="n">
        <v>14</v>
      </c>
      <c r="D1597" t="n">
        <v>57.2049114606365</v>
      </c>
    </row>
    <row r="1598">
      <c r="A1598" t="n">
        <v>1999</v>
      </c>
      <c r="B1598" t="n">
        <v>7</v>
      </c>
      <c r="C1598" t="n">
        <v>1</v>
      </c>
      <c r="D1598" t="n">
        <v>57.8438384260339</v>
      </c>
    </row>
    <row r="1599">
      <c r="A1599" t="n">
        <v>1999</v>
      </c>
      <c r="B1599" t="n">
        <v>7</v>
      </c>
      <c r="C1599" t="n">
        <v>2</v>
      </c>
      <c r="D1599" t="n">
        <v>59.464234526376</v>
      </c>
    </row>
    <row r="1600">
      <c r="A1600" t="n">
        <v>1999</v>
      </c>
      <c r="B1600" t="n">
        <v>7</v>
      </c>
      <c r="C1600" t="n">
        <v>3</v>
      </c>
      <c r="D1600" t="n">
        <v>60.2736916406203</v>
      </c>
    </row>
    <row r="1601">
      <c r="A1601" t="n">
        <v>1999</v>
      </c>
      <c r="B1601" t="n">
        <v>7</v>
      </c>
      <c r="C1601" t="n">
        <v>4</v>
      </c>
      <c r="D1601" t="n">
        <v>56.33994582497481</v>
      </c>
    </row>
    <row r="1602">
      <c r="A1602" t="n">
        <v>1999</v>
      </c>
      <c r="B1602" t="n">
        <v>7</v>
      </c>
      <c r="C1602" t="n">
        <v>5</v>
      </c>
      <c r="D1602" t="n">
        <v>56.4975422856532</v>
      </c>
    </row>
    <row r="1603">
      <c r="A1603" t="n">
        <v>1999</v>
      </c>
      <c r="B1603" t="n">
        <v>7</v>
      </c>
      <c r="C1603" t="n">
        <v>6</v>
      </c>
      <c r="D1603" t="n">
        <v>60.2683977043447</v>
      </c>
    </row>
    <row r="1604">
      <c r="A1604" t="n">
        <v>1999</v>
      </c>
      <c r="B1604" t="n">
        <v>7</v>
      </c>
      <c r="C1604" t="n">
        <v>7</v>
      </c>
      <c r="D1604" t="n">
        <v>51.5552756336591</v>
      </c>
    </row>
    <row r="1605">
      <c r="A1605" t="n">
        <v>1999</v>
      </c>
      <c r="B1605" t="n">
        <v>7</v>
      </c>
      <c r="C1605" t="n">
        <v>8</v>
      </c>
      <c r="D1605" t="n">
        <v>58.4773147623275</v>
      </c>
    </row>
    <row r="1606">
      <c r="A1606" t="n">
        <v>1999</v>
      </c>
      <c r="B1606" t="n">
        <v>7</v>
      </c>
      <c r="C1606" t="n">
        <v>9</v>
      </c>
      <c r="D1606" t="n">
        <v>60.7720192072677</v>
      </c>
    </row>
    <row r="1607">
      <c r="A1607" t="n">
        <v>1999</v>
      </c>
      <c r="B1607" t="n">
        <v>7</v>
      </c>
      <c r="C1607" t="n">
        <v>10</v>
      </c>
      <c r="D1607" t="n">
        <v>66.9409101687727</v>
      </c>
    </row>
    <row r="1608">
      <c r="A1608" t="n">
        <v>1999</v>
      </c>
      <c r="B1608" t="n">
        <v>7</v>
      </c>
      <c r="C1608" t="n">
        <v>11</v>
      </c>
      <c r="D1608" t="n">
        <v>58.3593866171674</v>
      </c>
    </row>
    <row r="1609">
      <c r="A1609" t="n">
        <v>1999</v>
      </c>
      <c r="B1609" t="n">
        <v>7</v>
      </c>
      <c r="C1609" t="n">
        <v>12</v>
      </c>
      <c r="D1609" t="n">
        <v>58.37234319670021</v>
      </c>
    </row>
    <row r="1610">
      <c r="A1610" t="n">
        <v>1999</v>
      </c>
      <c r="B1610" t="n">
        <v>7</v>
      </c>
      <c r="C1610" t="n">
        <v>13</v>
      </c>
      <c r="D1610" t="n">
        <v>54.3129772052845</v>
      </c>
    </row>
    <row r="1611">
      <c r="A1611" t="n">
        <v>1999</v>
      </c>
      <c r="B1611" t="n">
        <v>7</v>
      </c>
      <c r="C1611" t="n">
        <v>14</v>
      </c>
      <c r="D1611" t="n">
        <v>48.9077028244279</v>
      </c>
    </row>
    <row r="1612">
      <c r="A1612" t="n">
        <v>1999</v>
      </c>
      <c r="B1612" t="n">
        <v>8</v>
      </c>
      <c r="C1612" t="n">
        <v>1</v>
      </c>
      <c r="D1612" t="n">
        <v>58.8015759919786</v>
      </c>
    </row>
    <row r="1613">
      <c r="A1613" t="n">
        <v>1999</v>
      </c>
      <c r="B1613" t="n">
        <v>8</v>
      </c>
      <c r="C1613" t="n">
        <v>2</v>
      </c>
      <c r="D1613" t="n">
        <v>46.9761461351843</v>
      </c>
    </row>
    <row r="1614">
      <c r="A1614" t="n">
        <v>1999</v>
      </c>
      <c r="B1614" t="n">
        <v>8</v>
      </c>
      <c r="C1614" t="n">
        <v>3</v>
      </c>
      <c r="D1614" t="n">
        <v>46.2877103512343</v>
      </c>
    </row>
    <row r="1615">
      <c r="A1615" t="n">
        <v>1999</v>
      </c>
      <c r="B1615" t="n">
        <v>8</v>
      </c>
      <c r="C1615" t="n">
        <v>4</v>
      </c>
      <c r="D1615" t="n">
        <v>48.2599139994312</v>
      </c>
    </row>
    <row r="1616">
      <c r="A1616" t="n">
        <v>1999</v>
      </c>
      <c r="B1616" t="n">
        <v>8</v>
      </c>
      <c r="C1616" t="n">
        <v>5</v>
      </c>
      <c r="D1616" t="n">
        <v>60.4379168246028</v>
      </c>
    </row>
    <row r="1617">
      <c r="A1617" t="n">
        <v>1999</v>
      </c>
      <c r="B1617" t="n">
        <v>8</v>
      </c>
      <c r="C1617" t="n">
        <v>6</v>
      </c>
      <c r="D1617" t="n">
        <v>67.1754192567483</v>
      </c>
    </row>
    <row r="1618">
      <c r="A1618" t="n">
        <v>1999</v>
      </c>
      <c r="B1618" t="n">
        <v>8</v>
      </c>
      <c r="C1618" t="n">
        <v>7</v>
      </c>
      <c r="D1618" t="n">
        <v>56.9317816563624</v>
      </c>
    </row>
    <row r="1619">
      <c r="A1619" t="n">
        <v>1999</v>
      </c>
      <c r="B1619" t="n">
        <v>8</v>
      </c>
      <c r="C1619" t="n">
        <v>8</v>
      </c>
      <c r="D1619" t="n">
        <v>52.6137187104789</v>
      </c>
    </row>
    <row r="1620">
      <c r="A1620" t="n">
        <v>1999</v>
      </c>
      <c r="B1620" t="n">
        <v>8</v>
      </c>
      <c r="C1620" t="n">
        <v>9</v>
      </c>
      <c r="D1620" t="n">
        <v>67.5978837433331</v>
      </c>
    </row>
    <row r="1621">
      <c r="A1621" t="n">
        <v>1999</v>
      </c>
      <c r="B1621" t="n">
        <v>8</v>
      </c>
      <c r="C1621" t="n">
        <v>10</v>
      </c>
      <c r="D1621" t="n">
        <v>73.06386169161621</v>
      </c>
    </row>
    <row r="1622">
      <c r="A1622" t="n">
        <v>1999</v>
      </c>
      <c r="B1622" t="n">
        <v>8</v>
      </c>
      <c r="C1622" t="n">
        <v>11</v>
      </c>
      <c r="D1622" t="n">
        <v>47.5731739949651</v>
      </c>
    </row>
    <row r="1623">
      <c r="A1623" t="n">
        <v>1999</v>
      </c>
      <c r="B1623" t="n">
        <v>8</v>
      </c>
      <c r="C1623" t="n">
        <v>12</v>
      </c>
      <c r="D1623" t="n">
        <v>56.0304182318222</v>
      </c>
    </row>
    <row r="1624">
      <c r="A1624" t="n">
        <v>1999</v>
      </c>
      <c r="B1624" t="n">
        <v>8</v>
      </c>
      <c r="C1624" t="n">
        <v>13</v>
      </c>
      <c r="D1624" t="n">
        <v>60.2565321585457</v>
      </c>
    </row>
    <row r="1625">
      <c r="A1625" t="n">
        <v>1999</v>
      </c>
      <c r="B1625" t="n">
        <v>8</v>
      </c>
      <c r="C1625" t="n">
        <v>14</v>
      </c>
      <c r="D1625" t="n">
        <v>53.8022953818917</v>
      </c>
    </row>
    <row r="1626">
      <c r="A1626" t="n">
        <v>1999</v>
      </c>
      <c r="B1626" t="n">
        <v>9</v>
      </c>
      <c r="C1626" t="n">
        <v>1</v>
      </c>
      <c r="D1626" t="n">
        <v>74.8662970039404</v>
      </c>
    </row>
    <row r="1627">
      <c r="A1627" t="n">
        <v>1999</v>
      </c>
      <c r="B1627" t="n">
        <v>9</v>
      </c>
      <c r="C1627" t="n">
        <v>2</v>
      </c>
      <c r="D1627" t="n">
        <v>74.51172649939251</v>
      </c>
    </row>
    <row r="1628">
      <c r="A1628" t="n">
        <v>1999</v>
      </c>
      <c r="B1628" t="n">
        <v>9</v>
      </c>
      <c r="C1628" t="n">
        <v>3</v>
      </c>
      <c r="D1628" t="n">
        <v>80.08812335079139</v>
      </c>
    </row>
    <row r="1629">
      <c r="A1629" t="n">
        <v>1999</v>
      </c>
      <c r="B1629" t="n">
        <v>9</v>
      </c>
      <c r="C1629" t="n">
        <v>4</v>
      </c>
      <c r="D1629" t="n">
        <v>75.44463595449859</v>
      </c>
    </row>
    <row r="1630">
      <c r="A1630" t="n">
        <v>1999</v>
      </c>
      <c r="B1630" t="n">
        <v>9</v>
      </c>
      <c r="C1630" t="n">
        <v>5</v>
      </c>
      <c r="D1630" t="n">
        <v>76.57110887936589</v>
      </c>
    </row>
    <row r="1631">
      <c r="A1631" t="n">
        <v>1999</v>
      </c>
      <c r="B1631" t="n">
        <v>9</v>
      </c>
      <c r="C1631" t="n">
        <v>6</v>
      </c>
      <c r="D1631" t="n">
        <v>76.9661218484586</v>
      </c>
    </row>
    <row r="1632">
      <c r="A1632" t="n">
        <v>1999</v>
      </c>
      <c r="B1632" t="n">
        <v>9</v>
      </c>
      <c r="C1632" t="n">
        <v>7</v>
      </c>
      <c r="D1632" t="n">
        <v>77.9371487887354</v>
      </c>
    </row>
    <row r="1633">
      <c r="A1633" t="n">
        <v>1999</v>
      </c>
      <c r="B1633" t="n">
        <v>9</v>
      </c>
      <c r="C1633" t="n">
        <v>8</v>
      </c>
      <c r="D1633" t="n">
        <v>68.54768009033761</v>
      </c>
    </row>
    <row r="1634">
      <c r="A1634" t="n">
        <v>1999</v>
      </c>
      <c r="B1634" t="n">
        <v>9</v>
      </c>
      <c r="C1634" t="n">
        <v>9</v>
      </c>
      <c r="D1634" t="n">
        <v>77.76803856341949</v>
      </c>
    </row>
    <row r="1635">
      <c r="A1635" t="n">
        <v>1999</v>
      </c>
      <c r="B1635" t="n">
        <v>9</v>
      </c>
      <c r="C1635" t="n">
        <v>10</v>
      </c>
      <c r="D1635" t="n">
        <v>73.69900383282871</v>
      </c>
    </row>
    <row r="1636">
      <c r="A1636" t="n">
        <v>1999</v>
      </c>
      <c r="B1636" t="n">
        <v>9</v>
      </c>
      <c r="C1636" t="n">
        <v>11</v>
      </c>
      <c r="D1636" t="n">
        <v>93.32999538793571</v>
      </c>
    </row>
    <row r="1637">
      <c r="A1637" t="n">
        <v>1999</v>
      </c>
      <c r="B1637" t="n">
        <v>9</v>
      </c>
      <c r="C1637" t="n">
        <v>12</v>
      </c>
      <c r="D1637" t="n">
        <v>80.7736057148017</v>
      </c>
    </row>
    <row r="1638">
      <c r="A1638" t="n">
        <v>1999</v>
      </c>
      <c r="B1638" t="n">
        <v>9</v>
      </c>
      <c r="C1638" t="n">
        <v>13</v>
      </c>
      <c r="D1638" t="n">
        <v>82.986861814025</v>
      </c>
    </row>
    <row r="1639">
      <c r="A1639" t="n">
        <v>1999</v>
      </c>
      <c r="B1639" t="n">
        <v>9</v>
      </c>
      <c r="C1639" t="n">
        <v>14</v>
      </c>
      <c r="D1639" t="n">
        <v>75.62173964593009</v>
      </c>
    </row>
    <row r="1640">
      <c r="A1640" t="n">
        <v>1999</v>
      </c>
      <c r="B1640" t="n">
        <v>10</v>
      </c>
      <c r="C1640" t="n">
        <v>1</v>
      </c>
      <c r="D1640" t="n">
        <v>122.592550613878</v>
      </c>
    </row>
    <row r="1641">
      <c r="A1641" t="n">
        <v>1999</v>
      </c>
      <c r="B1641" t="n">
        <v>10</v>
      </c>
      <c r="C1641" t="n">
        <v>2</v>
      </c>
      <c r="D1641" t="n">
        <v>115.392884081627</v>
      </c>
    </row>
    <row r="1642">
      <c r="A1642" t="n">
        <v>1999</v>
      </c>
      <c r="B1642" t="n">
        <v>10</v>
      </c>
      <c r="C1642" t="n">
        <v>3</v>
      </c>
      <c r="D1642" t="n">
        <v>121.936792232559</v>
      </c>
    </row>
    <row r="1643">
      <c r="A1643" t="n">
        <v>1999</v>
      </c>
      <c r="B1643" t="n">
        <v>10</v>
      </c>
      <c r="C1643" t="n">
        <v>4</v>
      </c>
      <c r="D1643" t="n">
        <v>120.302517251208</v>
      </c>
    </row>
    <row r="1644">
      <c r="A1644" t="n">
        <v>1999</v>
      </c>
      <c r="B1644" t="n">
        <v>10</v>
      </c>
      <c r="C1644" t="n">
        <v>5</v>
      </c>
      <c r="D1644" t="n">
        <v>123.493349972989</v>
      </c>
    </row>
    <row r="1645">
      <c r="A1645" t="n">
        <v>1999</v>
      </c>
      <c r="B1645" t="n">
        <v>10</v>
      </c>
      <c r="C1645" t="n">
        <v>6</v>
      </c>
      <c r="D1645" t="n">
        <v>124.39046568832</v>
      </c>
    </row>
    <row r="1646">
      <c r="A1646" t="n">
        <v>1999</v>
      </c>
      <c r="B1646" t="n">
        <v>10</v>
      </c>
      <c r="C1646" t="n">
        <v>7</v>
      </c>
      <c r="D1646" t="n">
        <v>127.051558703908</v>
      </c>
    </row>
    <row r="1647">
      <c r="A1647" t="n">
        <v>1999</v>
      </c>
      <c r="B1647" t="n">
        <v>10</v>
      </c>
      <c r="C1647" t="n">
        <v>8</v>
      </c>
      <c r="D1647" t="n">
        <v>130.144666036223</v>
      </c>
    </row>
    <row r="1648">
      <c r="A1648" t="n">
        <v>1999</v>
      </c>
      <c r="B1648" t="n">
        <v>10</v>
      </c>
      <c r="C1648" t="n">
        <v>9</v>
      </c>
      <c r="D1648" t="n">
        <v>130.972590148915</v>
      </c>
    </row>
    <row r="1649">
      <c r="A1649" t="n">
        <v>1999</v>
      </c>
      <c r="B1649" t="n">
        <v>10</v>
      </c>
      <c r="C1649" t="n">
        <v>10</v>
      </c>
      <c r="D1649" t="n">
        <v>129.602514815897</v>
      </c>
    </row>
    <row r="1650">
      <c r="A1650" t="n">
        <v>1999</v>
      </c>
      <c r="B1650" t="n">
        <v>10</v>
      </c>
      <c r="C1650" t="n">
        <v>11</v>
      </c>
      <c r="D1650" t="n">
        <v>124.486684351039</v>
      </c>
    </row>
    <row r="1651">
      <c r="A1651" t="n">
        <v>1999</v>
      </c>
      <c r="B1651" t="n">
        <v>10</v>
      </c>
      <c r="C1651" t="n">
        <v>12</v>
      </c>
      <c r="D1651" t="n">
        <v>124.934106292075</v>
      </c>
    </row>
    <row r="1652">
      <c r="A1652" t="n">
        <v>1999</v>
      </c>
      <c r="B1652" t="n">
        <v>10</v>
      </c>
      <c r="C1652" t="n">
        <v>13</v>
      </c>
      <c r="D1652" t="n">
        <v>128.0551505021</v>
      </c>
    </row>
    <row r="1653">
      <c r="A1653" t="n">
        <v>1999</v>
      </c>
      <c r="B1653" t="n">
        <v>10</v>
      </c>
      <c r="C1653" t="n">
        <v>14</v>
      </c>
      <c r="D1653" t="n">
        <v>132.843316078676</v>
      </c>
    </row>
    <row r="1654">
      <c r="A1654" t="n">
        <v>1999</v>
      </c>
      <c r="B1654" t="n">
        <v>11</v>
      </c>
      <c r="C1654" t="n">
        <v>1</v>
      </c>
      <c r="D1654" t="n">
        <v>114.748240563759</v>
      </c>
    </row>
    <row r="1655">
      <c r="A1655" t="n">
        <v>1999</v>
      </c>
      <c r="B1655" t="n">
        <v>11</v>
      </c>
      <c r="C1655" t="n">
        <v>2</v>
      </c>
      <c r="D1655" t="n">
        <v>115.446482604422</v>
      </c>
    </row>
    <row r="1656">
      <c r="A1656" t="n">
        <v>1999</v>
      </c>
      <c r="B1656" t="n">
        <v>11</v>
      </c>
      <c r="C1656" t="n">
        <v>3</v>
      </c>
      <c r="D1656" t="n">
        <v>118.871481194684</v>
      </c>
    </row>
    <row r="1657">
      <c r="A1657" t="n">
        <v>1999</v>
      </c>
      <c r="B1657" t="n">
        <v>11</v>
      </c>
      <c r="C1657" t="n">
        <v>4</v>
      </c>
      <c r="D1657" t="n">
        <v>115.442237415734</v>
      </c>
    </row>
    <row r="1658">
      <c r="A1658" t="n">
        <v>1999</v>
      </c>
      <c r="B1658" t="n">
        <v>11</v>
      </c>
      <c r="C1658" t="n">
        <v>5</v>
      </c>
      <c r="D1658" t="n">
        <v>109.117537448707</v>
      </c>
    </row>
    <row r="1659">
      <c r="A1659" t="n">
        <v>1999</v>
      </c>
      <c r="B1659" t="n">
        <v>11</v>
      </c>
      <c r="C1659" t="n">
        <v>6</v>
      </c>
      <c r="D1659" t="n">
        <v>99.6771783112201</v>
      </c>
    </row>
    <row r="1660">
      <c r="A1660" t="n">
        <v>1999</v>
      </c>
      <c r="B1660" t="n">
        <v>11</v>
      </c>
      <c r="C1660" t="n">
        <v>7</v>
      </c>
      <c r="D1660" t="n">
        <v>97.0375059576517</v>
      </c>
    </row>
    <row r="1661">
      <c r="A1661" t="n">
        <v>1999</v>
      </c>
      <c r="B1661" t="n">
        <v>11</v>
      </c>
      <c r="C1661" t="n">
        <v>8</v>
      </c>
      <c r="D1661" t="n">
        <v>108.076795676512</v>
      </c>
    </row>
    <row r="1662">
      <c r="A1662" t="n">
        <v>1999</v>
      </c>
      <c r="B1662" t="n">
        <v>11</v>
      </c>
      <c r="C1662" t="n">
        <v>9</v>
      </c>
      <c r="D1662" t="n">
        <v>113.450527860786</v>
      </c>
    </row>
    <row r="1663">
      <c r="A1663" t="n">
        <v>1999</v>
      </c>
      <c r="B1663" t="n">
        <v>11</v>
      </c>
      <c r="C1663" t="n">
        <v>10</v>
      </c>
      <c r="D1663" t="n">
        <v>102.129289959193</v>
      </c>
    </row>
    <row r="1664">
      <c r="A1664" t="n">
        <v>1999</v>
      </c>
      <c r="B1664" t="n">
        <v>11</v>
      </c>
      <c r="C1664" t="n">
        <v>11</v>
      </c>
      <c r="D1664" t="n">
        <v>111.211944553809</v>
      </c>
    </row>
    <row r="1665">
      <c r="A1665" t="n">
        <v>1999</v>
      </c>
      <c r="B1665" t="n">
        <v>11</v>
      </c>
      <c r="C1665" t="n">
        <v>12</v>
      </c>
      <c r="D1665" t="n">
        <v>109.367899417355</v>
      </c>
    </row>
    <row r="1666">
      <c r="A1666" t="n">
        <v>1999</v>
      </c>
      <c r="B1666" t="n">
        <v>11</v>
      </c>
      <c r="C1666" t="n">
        <v>13</v>
      </c>
      <c r="D1666" t="n">
        <v>102.69863798541</v>
      </c>
    </row>
    <row r="1667">
      <c r="A1667" t="n">
        <v>1999</v>
      </c>
      <c r="B1667" t="n">
        <v>11</v>
      </c>
      <c r="C1667" t="n">
        <v>14</v>
      </c>
      <c r="D1667" t="n">
        <v>95.4049447292536</v>
      </c>
    </row>
    <row r="1668">
      <c r="A1668" t="n">
        <v>1999</v>
      </c>
      <c r="B1668" t="n">
        <v>12</v>
      </c>
      <c r="C1668" t="n">
        <v>1</v>
      </c>
      <c r="D1668" t="n">
        <v>146.433096385252</v>
      </c>
    </row>
    <row r="1669">
      <c r="A1669" t="n">
        <v>1999</v>
      </c>
      <c r="B1669" t="n">
        <v>12</v>
      </c>
      <c r="C1669" t="n">
        <v>2</v>
      </c>
      <c r="D1669" t="n">
        <v>138.939682241583</v>
      </c>
    </row>
    <row r="1670">
      <c r="A1670" t="n">
        <v>1999</v>
      </c>
      <c r="B1670" t="n">
        <v>12</v>
      </c>
      <c r="C1670" t="n">
        <v>3</v>
      </c>
      <c r="D1670" t="n">
        <v>141.172421087464</v>
      </c>
    </row>
    <row r="1671">
      <c r="A1671" t="n">
        <v>1999</v>
      </c>
      <c r="B1671" t="n">
        <v>12</v>
      </c>
      <c r="C1671" t="n">
        <v>4</v>
      </c>
      <c r="D1671" t="n">
        <v>142.035382009658</v>
      </c>
    </row>
    <row r="1672">
      <c r="A1672" t="n">
        <v>1999</v>
      </c>
      <c r="B1672" t="n">
        <v>12</v>
      </c>
      <c r="C1672" t="n">
        <v>5</v>
      </c>
      <c r="D1672" t="n">
        <v>156.86167620845</v>
      </c>
    </row>
    <row r="1673">
      <c r="A1673" t="n">
        <v>1999</v>
      </c>
      <c r="B1673" t="n">
        <v>12</v>
      </c>
      <c r="C1673" t="n">
        <v>6</v>
      </c>
      <c r="D1673" t="n">
        <v>161.246620826773</v>
      </c>
    </row>
    <row r="1674">
      <c r="A1674" t="n">
        <v>1999</v>
      </c>
      <c r="B1674" t="n">
        <v>12</v>
      </c>
      <c r="C1674" t="n">
        <v>7</v>
      </c>
      <c r="D1674" t="n">
        <v>164.757403827623</v>
      </c>
    </row>
    <row r="1675">
      <c r="A1675" t="n">
        <v>1999</v>
      </c>
      <c r="B1675" t="n">
        <v>12</v>
      </c>
      <c r="C1675" t="n">
        <v>8</v>
      </c>
      <c r="D1675" t="n">
        <v>150.315452358468</v>
      </c>
    </row>
    <row r="1676">
      <c r="A1676" t="n">
        <v>1999</v>
      </c>
      <c r="B1676" t="n">
        <v>12</v>
      </c>
      <c r="C1676" t="n">
        <v>9</v>
      </c>
      <c r="D1676" t="n">
        <v>137.446991623988</v>
      </c>
    </row>
    <row r="1677">
      <c r="A1677" t="n">
        <v>1999</v>
      </c>
      <c r="B1677" t="n">
        <v>12</v>
      </c>
      <c r="C1677" t="n">
        <v>10</v>
      </c>
      <c r="D1677" t="n">
        <v>154.425628666254</v>
      </c>
    </row>
    <row r="1678">
      <c r="A1678" t="n">
        <v>1999</v>
      </c>
      <c r="B1678" t="n">
        <v>12</v>
      </c>
      <c r="C1678" t="n">
        <v>11</v>
      </c>
      <c r="D1678" t="n">
        <v>127.034119231828</v>
      </c>
    </row>
    <row r="1679">
      <c r="A1679" t="n">
        <v>1999</v>
      </c>
      <c r="B1679" t="n">
        <v>12</v>
      </c>
      <c r="C1679" t="n">
        <v>12</v>
      </c>
      <c r="D1679" t="n">
        <v>140.559315522338</v>
      </c>
    </row>
    <row r="1680">
      <c r="A1680" t="n">
        <v>1999</v>
      </c>
      <c r="B1680" t="n">
        <v>12</v>
      </c>
      <c r="C1680" t="n">
        <v>13</v>
      </c>
      <c r="D1680" t="n">
        <v>153.945940264259</v>
      </c>
    </row>
    <row r="1681">
      <c r="A1681" t="n">
        <v>1999</v>
      </c>
      <c r="B1681" t="n">
        <v>12</v>
      </c>
      <c r="C1681" t="n">
        <v>14</v>
      </c>
      <c r="D1681" t="n">
        <v>171.317291550291</v>
      </c>
    </row>
    <row r="1682">
      <c r="A1682" t="n">
        <v>2000</v>
      </c>
      <c r="B1682" t="n">
        <v>1</v>
      </c>
      <c r="C1682" t="n">
        <v>1</v>
      </c>
      <c r="D1682" t="n">
        <v>155.786051892216</v>
      </c>
    </row>
    <row r="1683">
      <c r="A1683" t="n">
        <v>2000</v>
      </c>
      <c r="B1683" t="n">
        <v>1</v>
      </c>
      <c r="C1683" t="n">
        <v>2</v>
      </c>
      <c r="D1683" t="n">
        <v>153.780421374004</v>
      </c>
    </row>
    <row r="1684">
      <c r="A1684" t="n">
        <v>2000</v>
      </c>
      <c r="B1684" t="n">
        <v>1</v>
      </c>
      <c r="C1684" t="n">
        <v>3</v>
      </c>
      <c r="D1684" t="n">
        <v>158.698305844786</v>
      </c>
    </row>
    <row r="1685">
      <c r="A1685" t="n">
        <v>2000</v>
      </c>
      <c r="B1685" t="n">
        <v>1</v>
      </c>
      <c r="C1685" t="n">
        <v>4</v>
      </c>
      <c r="D1685" t="n">
        <v>158.003346246321</v>
      </c>
    </row>
    <row r="1686">
      <c r="A1686" t="n">
        <v>2000</v>
      </c>
      <c r="B1686" t="n">
        <v>1</v>
      </c>
      <c r="C1686" t="n">
        <v>5</v>
      </c>
      <c r="D1686" t="n">
        <v>160.657175244276</v>
      </c>
    </row>
    <row r="1687">
      <c r="A1687" t="n">
        <v>2000</v>
      </c>
      <c r="B1687" t="n">
        <v>1</v>
      </c>
      <c r="C1687" t="n">
        <v>6</v>
      </c>
      <c r="D1687" t="n">
        <v>155.837532419593</v>
      </c>
    </row>
    <row r="1688">
      <c r="A1688" t="n">
        <v>2000</v>
      </c>
      <c r="B1688" t="n">
        <v>1</v>
      </c>
      <c r="C1688" t="n">
        <v>7</v>
      </c>
      <c r="D1688" t="n">
        <v>160.510683948448</v>
      </c>
    </row>
    <row r="1689">
      <c r="A1689" t="n">
        <v>2000</v>
      </c>
      <c r="B1689" t="n">
        <v>1</v>
      </c>
      <c r="C1689" t="n">
        <v>8</v>
      </c>
      <c r="D1689" t="n">
        <v>151.13626720573</v>
      </c>
    </row>
    <row r="1690">
      <c r="A1690" t="n">
        <v>2000</v>
      </c>
      <c r="B1690" t="n">
        <v>1</v>
      </c>
      <c r="C1690" t="n">
        <v>9</v>
      </c>
      <c r="D1690" t="n">
        <v>142.184967680549</v>
      </c>
    </row>
    <row r="1691">
      <c r="A1691" t="n">
        <v>2000</v>
      </c>
      <c r="B1691" t="n">
        <v>1</v>
      </c>
      <c r="C1691" t="n">
        <v>10</v>
      </c>
      <c r="D1691" t="n">
        <v>152.105188074512</v>
      </c>
    </row>
    <row r="1692">
      <c r="A1692" t="n">
        <v>2000</v>
      </c>
      <c r="B1692" t="n">
        <v>1</v>
      </c>
      <c r="C1692" t="n">
        <v>11</v>
      </c>
      <c r="D1692" t="n">
        <v>140.522260908065</v>
      </c>
    </row>
    <row r="1693">
      <c r="A1693" t="n">
        <v>2000</v>
      </c>
      <c r="B1693" t="n">
        <v>1</v>
      </c>
      <c r="C1693" t="n">
        <v>12</v>
      </c>
      <c r="D1693" t="n">
        <v>151.08338450283</v>
      </c>
    </row>
    <row r="1694">
      <c r="A1694" t="n">
        <v>2000</v>
      </c>
      <c r="B1694" t="n">
        <v>1</v>
      </c>
      <c r="C1694" t="n">
        <v>13</v>
      </c>
      <c r="D1694" t="n">
        <v>154.392761262225</v>
      </c>
    </row>
    <row r="1695">
      <c r="A1695" t="n">
        <v>2000</v>
      </c>
      <c r="B1695" t="n">
        <v>1</v>
      </c>
      <c r="C1695" t="n">
        <v>14</v>
      </c>
      <c r="D1695" t="n">
        <v>158.855235105824</v>
      </c>
    </row>
    <row r="1696">
      <c r="A1696" t="n">
        <v>2000</v>
      </c>
      <c r="B1696" t="n">
        <v>2</v>
      </c>
      <c r="C1696" t="n">
        <v>1</v>
      </c>
      <c r="D1696" t="n">
        <v>147.60490028185</v>
      </c>
    </row>
    <row r="1697">
      <c r="A1697" t="n">
        <v>2000</v>
      </c>
      <c r="B1697" t="n">
        <v>2</v>
      </c>
      <c r="C1697" t="n">
        <v>2</v>
      </c>
      <c r="D1697" t="n">
        <v>143.974884540455</v>
      </c>
    </row>
    <row r="1698">
      <c r="A1698" t="n">
        <v>2000</v>
      </c>
      <c r="B1698" t="n">
        <v>2</v>
      </c>
      <c r="C1698" t="n">
        <v>3</v>
      </c>
      <c r="D1698" t="n">
        <v>143.959785166397</v>
      </c>
    </row>
    <row r="1699">
      <c r="A1699" t="n">
        <v>2000</v>
      </c>
      <c r="B1699" t="n">
        <v>2</v>
      </c>
      <c r="C1699" t="n">
        <v>4</v>
      </c>
      <c r="D1699" t="n">
        <v>148.884713154686</v>
      </c>
    </row>
    <row r="1700">
      <c r="A1700" t="n">
        <v>2000</v>
      </c>
      <c r="B1700" t="n">
        <v>2</v>
      </c>
      <c r="C1700" t="n">
        <v>5</v>
      </c>
      <c r="D1700" t="n">
        <v>152.444420135003</v>
      </c>
    </row>
    <row r="1701">
      <c r="A1701" t="n">
        <v>2000</v>
      </c>
      <c r="B1701" t="n">
        <v>2</v>
      </c>
      <c r="C1701" t="n">
        <v>6</v>
      </c>
      <c r="D1701" t="n">
        <v>147.38894118261</v>
      </c>
    </row>
    <row r="1702">
      <c r="A1702" t="n">
        <v>2000</v>
      </c>
      <c r="B1702" t="n">
        <v>2</v>
      </c>
      <c r="C1702" t="n">
        <v>7</v>
      </c>
      <c r="D1702" t="n">
        <v>154.335809220408</v>
      </c>
    </row>
    <row r="1703">
      <c r="A1703" t="n">
        <v>2000</v>
      </c>
      <c r="B1703" t="n">
        <v>2</v>
      </c>
      <c r="C1703" t="n">
        <v>8</v>
      </c>
      <c r="D1703" t="n">
        <v>141.985146546371</v>
      </c>
    </row>
    <row r="1704">
      <c r="A1704" t="n">
        <v>2000</v>
      </c>
      <c r="B1704" t="n">
        <v>2</v>
      </c>
      <c r="C1704" t="n">
        <v>9</v>
      </c>
      <c r="D1704" t="n">
        <v>137.465858587216</v>
      </c>
    </row>
    <row r="1705">
      <c r="A1705" t="n">
        <v>2000</v>
      </c>
      <c r="B1705" t="n">
        <v>2</v>
      </c>
      <c r="C1705" t="n">
        <v>10</v>
      </c>
      <c r="D1705" t="n">
        <v>142.345483786283</v>
      </c>
    </row>
    <row r="1706">
      <c r="A1706" t="n">
        <v>2000</v>
      </c>
      <c r="B1706" t="n">
        <v>2</v>
      </c>
      <c r="C1706" t="n">
        <v>11</v>
      </c>
      <c r="D1706" t="n">
        <v>132.717524644598</v>
      </c>
    </row>
    <row r="1707">
      <c r="A1707" t="n">
        <v>2000</v>
      </c>
      <c r="B1707" t="n">
        <v>2</v>
      </c>
      <c r="C1707" t="n">
        <v>12</v>
      </c>
      <c r="D1707" t="n">
        <v>142.975957378295</v>
      </c>
    </row>
    <row r="1708">
      <c r="A1708" t="n">
        <v>2000</v>
      </c>
      <c r="B1708" t="n">
        <v>2</v>
      </c>
      <c r="C1708" t="n">
        <v>13</v>
      </c>
      <c r="D1708" t="n">
        <v>144.932145936958</v>
      </c>
    </row>
    <row r="1709">
      <c r="A1709" t="n">
        <v>2000</v>
      </c>
      <c r="B1709" t="n">
        <v>2</v>
      </c>
      <c r="C1709" t="n">
        <v>14</v>
      </c>
      <c r="D1709" t="n">
        <v>155.739992148569</v>
      </c>
    </row>
    <row r="1710">
      <c r="A1710" t="n">
        <v>2000</v>
      </c>
      <c r="B1710" t="n">
        <v>3</v>
      </c>
      <c r="C1710" t="n">
        <v>1</v>
      </c>
      <c r="D1710" t="n">
        <v>117.022768451399</v>
      </c>
    </row>
    <row r="1711">
      <c r="A1711" t="n">
        <v>2000</v>
      </c>
      <c r="B1711" t="n">
        <v>3</v>
      </c>
      <c r="C1711" t="n">
        <v>2</v>
      </c>
      <c r="D1711" t="n">
        <v>117.99139747932</v>
      </c>
    </row>
    <row r="1712">
      <c r="A1712" t="n">
        <v>2000</v>
      </c>
      <c r="B1712" t="n">
        <v>3</v>
      </c>
      <c r="C1712" t="n">
        <v>3</v>
      </c>
      <c r="D1712" t="n">
        <v>124.091168086608</v>
      </c>
    </row>
    <row r="1713">
      <c r="A1713" t="n">
        <v>2000</v>
      </c>
      <c r="B1713" t="n">
        <v>3</v>
      </c>
      <c r="C1713" t="n">
        <v>4</v>
      </c>
      <c r="D1713" t="n">
        <v>116.93189581995</v>
      </c>
    </row>
    <row r="1714">
      <c r="A1714" t="n">
        <v>2000</v>
      </c>
      <c r="B1714" t="n">
        <v>3</v>
      </c>
      <c r="C1714" t="n">
        <v>5</v>
      </c>
      <c r="D1714" t="n">
        <v>122.033262362863</v>
      </c>
    </row>
    <row r="1715">
      <c r="A1715" t="n">
        <v>2000</v>
      </c>
      <c r="B1715" t="n">
        <v>3</v>
      </c>
      <c r="C1715" t="n">
        <v>6</v>
      </c>
      <c r="D1715" t="n">
        <v>125.461256396697</v>
      </c>
    </row>
    <row r="1716">
      <c r="A1716" t="n">
        <v>2000</v>
      </c>
      <c r="B1716" t="n">
        <v>3</v>
      </c>
      <c r="C1716" t="n">
        <v>7</v>
      </c>
      <c r="D1716" t="n">
        <v>123.834282874287</v>
      </c>
    </row>
    <row r="1717">
      <c r="A1717" t="n">
        <v>2000</v>
      </c>
      <c r="B1717" t="n">
        <v>3</v>
      </c>
      <c r="C1717" t="n">
        <v>8</v>
      </c>
      <c r="D1717" t="n">
        <v>136.867820069725</v>
      </c>
    </row>
    <row r="1718">
      <c r="A1718" t="n">
        <v>2000</v>
      </c>
      <c r="B1718" t="n">
        <v>3</v>
      </c>
      <c r="C1718" t="n">
        <v>9</v>
      </c>
      <c r="D1718" t="n">
        <v>113.460573095478</v>
      </c>
    </row>
    <row r="1719">
      <c r="A1719" t="n">
        <v>2000</v>
      </c>
      <c r="B1719" t="n">
        <v>3</v>
      </c>
      <c r="C1719" t="n">
        <v>10</v>
      </c>
      <c r="D1719" t="n">
        <v>125.587023156588</v>
      </c>
    </row>
    <row r="1720">
      <c r="A1720" t="n">
        <v>2000</v>
      </c>
      <c r="B1720" t="n">
        <v>3</v>
      </c>
      <c r="C1720" t="n">
        <v>11</v>
      </c>
      <c r="D1720" t="n">
        <v>112.02986307208</v>
      </c>
    </row>
    <row r="1721">
      <c r="A1721" t="n">
        <v>2000</v>
      </c>
      <c r="B1721" t="n">
        <v>3</v>
      </c>
      <c r="C1721" t="n">
        <v>12</v>
      </c>
      <c r="D1721" t="n">
        <v>112.849473680202</v>
      </c>
    </row>
    <row r="1722">
      <c r="A1722" t="n">
        <v>2000</v>
      </c>
      <c r="B1722" t="n">
        <v>3</v>
      </c>
      <c r="C1722" t="n">
        <v>13</v>
      </c>
      <c r="D1722" t="n">
        <v>114.79271924602</v>
      </c>
    </row>
    <row r="1723">
      <c r="A1723" t="n">
        <v>2000</v>
      </c>
      <c r="B1723" t="n">
        <v>3</v>
      </c>
      <c r="C1723" t="n">
        <v>14</v>
      </c>
      <c r="D1723" t="n">
        <v>129.147361495582</v>
      </c>
    </row>
    <row r="1724">
      <c r="A1724" t="n">
        <v>2000</v>
      </c>
      <c r="B1724" t="n">
        <v>4</v>
      </c>
      <c r="C1724" t="n">
        <v>1</v>
      </c>
      <c r="D1724" t="n">
        <v>71.804157218483</v>
      </c>
    </row>
    <row r="1725">
      <c r="A1725" t="n">
        <v>2000</v>
      </c>
      <c r="B1725" t="n">
        <v>4</v>
      </c>
      <c r="C1725" t="n">
        <v>2</v>
      </c>
      <c r="D1725" t="n">
        <v>69.3289325126751</v>
      </c>
    </row>
    <row r="1726">
      <c r="A1726" t="n">
        <v>2000</v>
      </c>
      <c r="B1726" t="n">
        <v>4</v>
      </c>
      <c r="C1726" t="n">
        <v>3</v>
      </c>
      <c r="D1726" t="n">
        <v>65.0548813846883</v>
      </c>
    </row>
    <row r="1727">
      <c r="A1727" t="n">
        <v>2000</v>
      </c>
      <c r="B1727" t="n">
        <v>4</v>
      </c>
      <c r="C1727" t="n">
        <v>4</v>
      </c>
      <c r="D1727" t="n">
        <v>69.7943374054731</v>
      </c>
    </row>
    <row r="1728">
      <c r="A1728" t="n">
        <v>2000</v>
      </c>
      <c r="B1728" t="n">
        <v>4</v>
      </c>
      <c r="C1728" t="n">
        <v>5</v>
      </c>
      <c r="D1728" t="n">
        <v>67.16022560608491</v>
      </c>
    </row>
    <row r="1729">
      <c r="A1729" t="n">
        <v>2000</v>
      </c>
      <c r="B1729" t="n">
        <v>4</v>
      </c>
      <c r="C1729" t="n">
        <v>6</v>
      </c>
      <c r="D1729" t="n">
        <v>68.76546967853629</v>
      </c>
    </row>
    <row r="1730">
      <c r="A1730" t="n">
        <v>2000</v>
      </c>
      <c r="B1730" t="n">
        <v>4</v>
      </c>
      <c r="C1730" t="n">
        <v>7</v>
      </c>
      <c r="D1730" t="n">
        <v>66.52247264194891</v>
      </c>
    </row>
    <row r="1731">
      <c r="A1731" t="n">
        <v>2000</v>
      </c>
      <c r="B1731" t="n">
        <v>4</v>
      </c>
      <c r="C1731" t="n">
        <v>8</v>
      </c>
      <c r="D1731" t="n">
        <v>72.17549000830491</v>
      </c>
    </row>
    <row r="1732">
      <c r="A1732" t="n">
        <v>2000</v>
      </c>
      <c r="B1732" t="n">
        <v>4</v>
      </c>
      <c r="C1732" t="n">
        <v>9</v>
      </c>
      <c r="D1732" t="n">
        <v>78.6147307064321</v>
      </c>
    </row>
    <row r="1733">
      <c r="A1733" t="n">
        <v>2000</v>
      </c>
      <c r="B1733" t="n">
        <v>4</v>
      </c>
      <c r="C1733" t="n">
        <v>10</v>
      </c>
      <c r="D1733" t="n">
        <v>67.02870220700649</v>
      </c>
    </row>
    <row r="1734">
      <c r="A1734" t="n">
        <v>2000</v>
      </c>
      <c r="B1734" t="n">
        <v>4</v>
      </c>
      <c r="C1734" t="n">
        <v>11</v>
      </c>
      <c r="D1734" t="n">
        <v>77.54429488171959</v>
      </c>
    </row>
    <row r="1735">
      <c r="A1735" t="n">
        <v>2000</v>
      </c>
      <c r="B1735" t="n">
        <v>4</v>
      </c>
      <c r="C1735" t="n">
        <v>12</v>
      </c>
      <c r="D1735" t="n">
        <v>70.365113287895</v>
      </c>
    </row>
    <row r="1736">
      <c r="A1736" t="n">
        <v>2000</v>
      </c>
      <c r="B1736" t="n">
        <v>4</v>
      </c>
      <c r="C1736" t="n">
        <v>13</v>
      </c>
      <c r="D1736" t="n">
        <v>69.9852837173061</v>
      </c>
    </row>
    <row r="1737">
      <c r="A1737" t="n">
        <v>2000</v>
      </c>
      <c r="B1737" t="n">
        <v>4</v>
      </c>
      <c r="C1737" t="n">
        <v>14</v>
      </c>
      <c r="D1737" t="n">
        <v>65.00080088612</v>
      </c>
    </row>
    <row r="1738">
      <c r="A1738" t="n">
        <v>2000</v>
      </c>
      <c r="B1738" t="n">
        <v>5</v>
      </c>
      <c r="C1738" t="n">
        <v>1</v>
      </c>
      <c r="D1738" t="n">
        <v>65.01983836524789</v>
      </c>
    </row>
    <row r="1739">
      <c r="A1739" t="n">
        <v>2000</v>
      </c>
      <c r="B1739" t="n">
        <v>5</v>
      </c>
      <c r="C1739" t="n">
        <v>2</v>
      </c>
      <c r="D1739" t="n">
        <v>65.2784066488402</v>
      </c>
    </row>
    <row r="1740">
      <c r="A1740" t="n">
        <v>2000</v>
      </c>
      <c r="B1740" t="n">
        <v>5</v>
      </c>
      <c r="C1740" t="n">
        <v>3</v>
      </c>
      <c r="D1740" t="n">
        <v>78.88940789504531</v>
      </c>
    </row>
    <row r="1741">
      <c r="A1741" t="n">
        <v>2000</v>
      </c>
      <c r="B1741" t="n">
        <v>5</v>
      </c>
      <c r="C1741" t="n">
        <v>4</v>
      </c>
      <c r="D1741" t="n">
        <v>67.4470593340595</v>
      </c>
    </row>
    <row r="1742">
      <c r="A1742" t="n">
        <v>2000</v>
      </c>
      <c r="B1742" t="n">
        <v>5</v>
      </c>
      <c r="C1742" t="n">
        <v>5</v>
      </c>
      <c r="D1742" t="n">
        <v>69.7656042209167</v>
      </c>
    </row>
    <row r="1743">
      <c r="A1743" t="n">
        <v>2000</v>
      </c>
      <c r="B1743" t="n">
        <v>5</v>
      </c>
      <c r="C1743" t="n">
        <v>6</v>
      </c>
      <c r="D1743" t="n">
        <v>75.03632137029031</v>
      </c>
    </row>
    <row r="1744">
      <c r="A1744" t="n">
        <v>2000</v>
      </c>
      <c r="B1744" t="n">
        <v>5</v>
      </c>
      <c r="C1744" t="n">
        <v>7</v>
      </c>
      <c r="D1744" t="n">
        <v>70.5143205195116</v>
      </c>
    </row>
    <row r="1745">
      <c r="A1745" t="n">
        <v>2000</v>
      </c>
      <c r="B1745" t="n">
        <v>5</v>
      </c>
      <c r="C1745" t="n">
        <v>8</v>
      </c>
      <c r="D1745" t="n">
        <v>75.2608517244486</v>
      </c>
    </row>
    <row r="1746">
      <c r="A1746" t="n">
        <v>2000</v>
      </c>
      <c r="B1746" t="n">
        <v>5</v>
      </c>
      <c r="C1746" t="n">
        <v>9</v>
      </c>
      <c r="D1746" t="n">
        <v>66.6208652896748</v>
      </c>
    </row>
    <row r="1747">
      <c r="A1747" t="n">
        <v>2000</v>
      </c>
      <c r="B1747" t="n">
        <v>5</v>
      </c>
      <c r="C1747" t="n">
        <v>10</v>
      </c>
      <c r="D1747" t="n">
        <v>73.3488666777786</v>
      </c>
    </row>
    <row r="1748">
      <c r="A1748" t="n">
        <v>2000</v>
      </c>
      <c r="B1748" t="n">
        <v>5</v>
      </c>
      <c r="C1748" t="n">
        <v>11</v>
      </c>
      <c r="D1748" t="n">
        <v>72.7334029113068</v>
      </c>
    </row>
    <row r="1749">
      <c r="A1749" t="n">
        <v>2000</v>
      </c>
      <c r="B1749" t="n">
        <v>5</v>
      </c>
      <c r="C1749" t="n">
        <v>12</v>
      </c>
      <c r="D1749" t="n">
        <v>66.8667418365862</v>
      </c>
    </row>
    <row r="1750">
      <c r="A1750" t="n">
        <v>2000</v>
      </c>
      <c r="B1750" t="n">
        <v>5</v>
      </c>
      <c r="C1750" t="n">
        <v>13</v>
      </c>
      <c r="D1750" t="n">
        <v>69.2746297342928</v>
      </c>
    </row>
    <row r="1751">
      <c r="A1751" t="n">
        <v>2000</v>
      </c>
      <c r="B1751" t="n">
        <v>5</v>
      </c>
      <c r="C1751" t="n">
        <v>14</v>
      </c>
      <c r="D1751" t="n">
        <v>70.235068710446</v>
      </c>
    </row>
    <row r="1752">
      <c r="A1752" t="n">
        <v>2000</v>
      </c>
      <c r="B1752" t="n">
        <v>6</v>
      </c>
      <c r="C1752" t="n">
        <v>1</v>
      </c>
      <c r="D1752" t="n">
        <v>99.56483063453409</v>
      </c>
    </row>
    <row r="1753">
      <c r="A1753" t="n">
        <v>2000</v>
      </c>
      <c r="B1753" t="n">
        <v>6</v>
      </c>
      <c r="C1753" t="n">
        <v>2</v>
      </c>
      <c r="D1753" t="n">
        <v>99.6511958799024</v>
      </c>
    </row>
    <row r="1754">
      <c r="A1754" t="n">
        <v>2000</v>
      </c>
      <c r="B1754" t="n">
        <v>6</v>
      </c>
      <c r="C1754" t="n">
        <v>3</v>
      </c>
      <c r="D1754" t="n">
        <v>86.7898089953632</v>
      </c>
    </row>
    <row r="1755">
      <c r="A1755" t="n">
        <v>2000</v>
      </c>
      <c r="B1755" t="n">
        <v>6</v>
      </c>
      <c r="C1755" t="n">
        <v>4</v>
      </c>
      <c r="D1755" t="n">
        <v>95.5846016896195</v>
      </c>
    </row>
    <row r="1756">
      <c r="A1756" t="n">
        <v>2000</v>
      </c>
      <c r="B1756" t="n">
        <v>6</v>
      </c>
      <c r="C1756" t="n">
        <v>5</v>
      </c>
      <c r="D1756" t="n">
        <v>97.7296269431896</v>
      </c>
    </row>
    <row r="1757">
      <c r="A1757" t="n">
        <v>2000</v>
      </c>
      <c r="B1757" t="n">
        <v>6</v>
      </c>
      <c r="C1757" t="n">
        <v>6</v>
      </c>
      <c r="D1757" t="n">
        <v>88.88967513087</v>
      </c>
    </row>
    <row r="1758">
      <c r="A1758" t="n">
        <v>2000</v>
      </c>
      <c r="B1758" t="n">
        <v>6</v>
      </c>
      <c r="C1758" t="n">
        <v>7</v>
      </c>
      <c r="D1758" t="n">
        <v>86.5527186778245</v>
      </c>
    </row>
    <row r="1759">
      <c r="A1759" t="n">
        <v>2000</v>
      </c>
      <c r="B1759" t="n">
        <v>6</v>
      </c>
      <c r="C1759" t="n">
        <v>8</v>
      </c>
      <c r="D1759" t="n">
        <v>91.0780288120894</v>
      </c>
    </row>
    <row r="1760">
      <c r="A1760" t="n">
        <v>2000</v>
      </c>
      <c r="B1760" t="n">
        <v>6</v>
      </c>
      <c r="C1760" t="n">
        <v>9</v>
      </c>
      <c r="D1760" t="n">
        <v>99.4479439387559</v>
      </c>
    </row>
    <row r="1761">
      <c r="A1761" t="n">
        <v>2000</v>
      </c>
      <c r="B1761" t="n">
        <v>6</v>
      </c>
      <c r="C1761" t="n">
        <v>10</v>
      </c>
      <c r="D1761" t="n">
        <v>90.25823804308119</v>
      </c>
    </row>
    <row r="1762">
      <c r="A1762" t="n">
        <v>2000</v>
      </c>
      <c r="B1762" t="n">
        <v>6</v>
      </c>
      <c r="C1762" t="n">
        <v>11</v>
      </c>
      <c r="D1762" t="n">
        <v>95.03410335328979</v>
      </c>
    </row>
    <row r="1763">
      <c r="A1763" t="n">
        <v>2000</v>
      </c>
      <c r="B1763" t="n">
        <v>6</v>
      </c>
      <c r="C1763" t="n">
        <v>12</v>
      </c>
      <c r="D1763" t="n">
        <v>94.55049579736639</v>
      </c>
    </row>
    <row r="1764">
      <c r="A1764" t="n">
        <v>2000</v>
      </c>
      <c r="B1764" t="n">
        <v>6</v>
      </c>
      <c r="C1764" t="n">
        <v>13</v>
      </c>
      <c r="D1764" t="n">
        <v>89.9391479152024</v>
      </c>
    </row>
    <row r="1765">
      <c r="A1765" t="n">
        <v>2000</v>
      </c>
      <c r="B1765" t="n">
        <v>6</v>
      </c>
      <c r="C1765" t="n">
        <v>14</v>
      </c>
      <c r="D1765" t="n">
        <v>84.10946905677041</v>
      </c>
    </row>
    <row r="1766">
      <c r="A1766" t="n">
        <v>2000</v>
      </c>
      <c r="B1766" t="n">
        <v>7</v>
      </c>
      <c r="C1766" t="n">
        <v>1</v>
      </c>
      <c r="D1766" t="n">
        <v>70.3052627334966</v>
      </c>
    </row>
    <row r="1767">
      <c r="A1767" t="n">
        <v>2000</v>
      </c>
      <c r="B1767" t="n">
        <v>7</v>
      </c>
      <c r="C1767" t="n">
        <v>2</v>
      </c>
      <c r="D1767" t="n">
        <v>68.40846699754421</v>
      </c>
    </row>
    <row r="1768">
      <c r="A1768" t="n">
        <v>2000</v>
      </c>
      <c r="B1768" t="n">
        <v>7</v>
      </c>
      <c r="C1768" t="n">
        <v>3</v>
      </c>
      <c r="D1768" t="n">
        <v>60.7627768301627</v>
      </c>
    </row>
    <row r="1769">
      <c r="A1769" t="n">
        <v>2000</v>
      </c>
      <c r="B1769" t="n">
        <v>7</v>
      </c>
      <c r="C1769" t="n">
        <v>4</v>
      </c>
      <c r="D1769" t="n">
        <v>64.33763628973421</v>
      </c>
    </row>
    <row r="1770">
      <c r="A1770" t="n">
        <v>2000</v>
      </c>
      <c r="B1770" t="n">
        <v>7</v>
      </c>
      <c r="C1770" t="n">
        <v>5</v>
      </c>
      <c r="D1770" t="n">
        <v>62.9907491204398</v>
      </c>
    </row>
    <row r="1771">
      <c r="A1771" t="n">
        <v>2000</v>
      </c>
      <c r="B1771" t="n">
        <v>7</v>
      </c>
      <c r="C1771" t="n">
        <v>6</v>
      </c>
      <c r="D1771" t="n">
        <v>61.8007294131336</v>
      </c>
    </row>
    <row r="1772">
      <c r="A1772" t="n">
        <v>2000</v>
      </c>
      <c r="B1772" t="n">
        <v>7</v>
      </c>
      <c r="C1772" t="n">
        <v>7</v>
      </c>
      <c r="D1772" t="n">
        <v>51.2798956210195</v>
      </c>
    </row>
    <row r="1773">
      <c r="A1773" t="n">
        <v>2000</v>
      </c>
      <c r="B1773" t="n">
        <v>7</v>
      </c>
      <c r="C1773" t="n">
        <v>8</v>
      </c>
      <c r="D1773" t="n">
        <v>58.6027514085809</v>
      </c>
    </row>
    <row r="1774">
      <c r="A1774" t="n">
        <v>2000</v>
      </c>
      <c r="B1774" t="n">
        <v>7</v>
      </c>
      <c r="C1774" t="n">
        <v>9</v>
      </c>
      <c r="D1774" t="n">
        <v>75.2352472272124</v>
      </c>
    </row>
    <row r="1775">
      <c r="A1775" t="n">
        <v>2000</v>
      </c>
      <c r="B1775" t="n">
        <v>7</v>
      </c>
      <c r="C1775" t="n">
        <v>10</v>
      </c>
      <c r="D1775" t="n">
        <v>71.2180300809998</v>
      </c>
    </row>
    <row r="1776">
      <c r="A1776" t="n">
        <v>2000</v>
      </c>
      <c r="B1776" t="n">
        <v>7</v>
      </c>
      <c r="C1776" t="n">
        <v>11</v>
      </c>
      <c r="D1776" t="n">
        <v>54.968049538901</v>
      </c>
    </row>
    <row r="1777">
      <c r="A1777" t="n">
        <v>2000</v>
      </c>
      <c r="B1777" t="n">
        <v>7</v>
      </c>
      <c r="C1777" t="n">
        <v>12</v>
      </c>
      <c r="D1777" t="n">
        <v>62.8413878221593</v>
      </c>
    </row>
    <row r="1778">
      <c r="A1778" t="n">
        <v>2000</v>
      </c>
      <c r="B1778" t="n">
        <v>7</v>
      </c>
      <c r="C1778" t="n">
        <v>13</v>
      </c>
      <c r="D1778" t="n">
        <v>59.1064321467584</v>
      </c>
    </row>
    <row r="1779">
      <c r="A1779" t="n">
        <v>2000</v>
      </c>
      <c r="B1779" t="n">
        <v>7</v>
      </c>
      <c r="C1779" t="n">
        <v>14</v>
      </c>
      <c r="D1779" t="n">
        <v>45.2427634141161</v>
      </c>
    </row>
    <row r="1780">
      <c r="A1780" t="n">
        <v>2000</v>
      </c>
      <c r="B1780" t="n">
        <v>8</v>
      </c>
      <c r="C1780" t="n">
        <v>1</v>
      </c>
      <c r="D1780" t="n">
        <v>68.346906864315</v>
      </c>
    </row>
    <row r="1781">
      <c r="A1781" t="n">
        <v>2000</v>
      </c>
      <c r="B1781" t="n">
        <v>8</v>
      </c>
      <c r="C1781" t="n">
        <v>2</v>
      </c>
      <c r="D1781" t="n">
        <v>89.9810652499245</v>
      </c>
    </row>
    <row r="1782">
      <c r="A1782" t="n">
        <v>2000</v>
      </c>
      <c r="B1782" t="n">
        <v>8</v>
      </c>
      <c r="C1782" t="n">
        <v>3</v>
      </c>
      <c r="D1782" t="n">
        <v>87.34131723962329</v>
      </c>
    </row>
    <row r="1783">
      <c r="A1783" t="n">
        <v>2000</v>
      </c>
      <c r="B1783" t="n">
        <v>8</v>
      </c>
      <c r="C1783" t="n">
        <v>4</v>
      </c>
      <c r="D1783" t="n">
        <v>84.6985087150356</v>
      </c>
    </row>
    <row r="1784">
      <c r="A1784" t="n">
        <v>2000</v>
      </c>
      <c r="B1784" t="n">
        <v>8</v>
      </c>
      <c r="C1784" t="n">
        <v>5</v>
      </c>
      <c r="D1784" t="n">
        <v>59.778699280277</v>
      </c>
    </row>
    <row r="1785">
      <c r="A1785" t="n">
        <v>2000</v>
      </c>
      <c r="B1785" t="n">
        <v>8</v>
      </c>
      <c r="C1785" t="n">
        <v>6</v>
      </c>
      <c r="D1785" t="n">
        <v>56.6197656488285</v>
      </c>
    </row>
    <row r="1786">
      <c r="A1786" t="n">
        <v>2000</v>
      </c>
      <c r="B1786" t="n">
        <v>8</v>
      </c>
      <c r="C1786" t="n">
        <v>7</v>
      </c>
      <c r="D1786" t="n">
        <v>62.1754929480293</v>
      </c>
    </row>
    <row r="1787">
      <c r="A1787" t="n">
        <v>2000</v>
      </c>
      <c r="B1787" t="n">
        <v>8</v>
      </c>
      <c r="C1787" t="n">
        <v>8</v>
      </c>
      <c r="D1787" t="n">
        <v>56.3505471003003</v>
      </c>
    </row>
    <row r="1788">
      <c r="A1788" t="n">
        <v>2000</v>
      </c>
      <c r="B1788" t="n">
        <v>8</v>
      </c>
      <c r="C1788" t="n">
        <v>9</v>
      </c>
      <c r="D1788" t="n">
        <v>63.3811039872154</v>
      </c>
    </row>
    <row r="1789">
      <c r="A1789" t="n">
        <v>2000</v>
      </c>
      <c r="B1789" t="n">
        <v>8</v>
      </c>
      <c r="C1789" t="n">
        <v>10</v>
      </c>
      <c r="D1789" t="n">
        <v>57.3523478264119</v>
      </c>
    </row>
    <row r="1790">
      <c r="A1790" t="n">
        <v>2000</v>
      </c>
      <c r="B1790" t="n">
        <v>8</v>
      </c>
      <c r="C1790" t="n">
        <v>11</v>
      </c>
      <c r="D1790" t="n">
        <v>80.2665247286069</v>
      </c>
    </row>
    <row r="1791">
      <c r="A1791" t="n">
        <v>2000</v>
      </c>
      <c r="B1791" t="n">
        <v>8</v>
      </c>
      <c r="C1791" t="n">
        <v>12</v>
      </c>
      <c r="D1791" t="n">
        <v>70.55048938937219</v>
      </c>
    </row>
    <row r="1792">
      <c r="A1792" t="n">
        <v>2000</v>
      </c>
      <c r="B1792" t="n">
        <v>8</v>
      </c>
      <c r="C1792" t="n">
        <v>13</v>
      </c>
      <c r="D1792" t="n">
        <v>62.5559949972182</v>
      </c>
    </row>
    <row r="1793">
      <c r="A1793" t="n">
        <v>2000</v>
      </c>
      <c r="B1793" t="n">
        <v>8</v>
      </c>
      <c r="C1793" t="n">
        <v>14</v>
      </c>
      <c r="D1793" t="n">
        <v>58.70362025635099</v>
      </c>
    </row>
    <row r="1794">
      <c r="A1794" t="n">
        <v>2000</v>
      </c>
      <c r="B1794" t="n">
        <v>9</v>
      </c>
      <c r="C1794" t="n">
        <v>1</v>
      </c>
      <c r="D1794" t="n">
        <v>106.759679136014</v>
      </c>
    </row>
    <row r="1795">
      <c r="A1795" t="n">
        <v>2000</v>
      </c>
      <c r="B1795" t="n">
        <v>9</v>
      </c>
      <c r="C1795" t="n">
        <v>2</v>
      </c>
      <c r="D1795" t="n">
        <v>116.405161631561</v>
      </c>
    </row>
    <row r="1796">
      <c r="A1796" t="n">
        <v>2000</v>
      </c>
      <c r="B1796" t="n">
        <v>9</v>
      </c>
      <c r="C1796" t="n">
        <v>3</v>
      </c>
      <c r="D1796" t="n">
        <v>117.48643314989</v>
      </c>
    </row>
    <row r="1797">
      <c r="A1797" t="n">
        <v>2000</v>
      </c>
      <c r="B1797" t="n">
        <v>9</v>
      </c>
      <c r="C1797" t="n">
        <v>4</v>
      </c>
      <c r="D1797" t="n">
        <v>118.114386837069</v>
      </c>
    </row>
    <row r="1798">
      <c r="A1798" t="n">
        <v>2000</v>
      </c>
      <c r="B1798" t="n">
        <v>9</v>
      </c>
      <c r="C1798" t="n">
        <v>5</v>
      </c>
      <c r="D1798" t="n">
        <v>102.752572410127</v>
      </c>
    </row>
    <row r="1799">
      <c r="A1799" t="n">
        <v>2000</v>
      </c>
      <c r="B1799" t="n">
        <v>9</v>
      </c>
      <c r="C1799" t="n">
        <v>6</v>
      </c>
      <c r="D1799" t="n">
        <v>99.098353255883</v>
      </c>
    </row>
    <row r="1800">
      <c r="A1800" t="n">
        <v>2000</v>
      </c>
      <c r="B1800" t="n">
        <v>9</v>
      </c>
      <c r="C1800" t="n">
        <v>7</v>
      </c>
      <c r="D1800" t="n">
        <v>98.2577085290075</v>
      </c>
    </row>
    <row r="1801">
      <c r="A1801" t="n">
        <v>2000</v>
      </c>
      <c r="B1801" t="n">
        <v>9</v>
      </c>
      <c r="C1801" t="n">
        <v>8</v>
      </c>
      <c r="D1801" t="n">
        <v>81.52145629265939</v>
      </c>
    </row>
    <row r="1802">
      <c r="A1802" t="n">
        <v>2000</v>
      </c>
      <c r="B1802" t="n">
        <v>9</v>
      </c>
      <c r="C1802" t="n">
        <v>9</v>
      </c>
      <c r="D1802" t="n">
        <v>104.458681732673</v>
      </c>
    </row>
    <row r="1803">
      <c r="A1803" t="n">
        <v>2000</v>
      </c>
      <c r="B1803" t="n">
        <v>9</v>
      </c>
      <c r="C1803" t="n">
        <v>10</v>
      </c>
      <c r="D1803" t="n">
        <v>87.1711307954095</v>
      </c>
    </row>
    <row r="1804">
      <c r="A1804" t="n">
        <v>2000</v>
      </c>
      <c r="B1804" t="n">
        <v>9</v>
      </c>
      <c r="C1804" t="n">
        <v>11</v>
      </c>
      <c r="D1804" t="n">
        <v>119.113387163918</v>
      </c>
    </row>
    <row r="1805">
      <c r="A1805" t="n">
        <v>2000</v>
      </c>
      <c r="B1805" t="n">
        <v>9</v>
      </c>
      <c r="C1805" t="n">
        <v>12</v>
      </c>
      <c r="D1805" t="n">
        <v>107.848903266796</v>
      </c>
    </row>
    <row r="1806">
      <c r="A1806" t="n">
        <v>2000</v>
      </c>
      <c r="B1806" t="n">
        <v>9</v>
      </c>
      <c r="C1806" t="n">
        <v>13</v>
      </c>
      <c r="D1806" t="n">
        <v>105.927680973309</v>
      </c>
    </row>
    <row r="1807">
      <c r="A1807" t="n">
        <v>2000</v>
      </c>
      <c r="B1807" t="n">
        <v>9</v>
      </c>
      <c r="C1807" t="n">
        <v>14</v>
      </c>
      <c r="D1807" t="n">
        <v>97.69235270838989</v>
      </c>
    </row>
    <row r="1808">
      <c r="A1808" t="n">
        <v>2000</v>
      </c>
      <c r="B1808" t="n">
        <v>10</v>
      </c>
      <c r="C1808" t="n">
        <v>1</v>
      </c>
      <c r="D1808" t="n">
        <v>115.528180555005</v>
      </c>
    </row>
    <row r="1809">
      <c r="A1809" t="n">
        <v>2000</v>
      </c>
      <c r="B1809" t="n">
        <v>10</v>
      </c>
      <c r="C1809" t="n">
        <v>2</v>
      </c>
      <c r="D1809" t="n">
        <v>109.359540928815</v>
      </c>
    </row>
    <row r="1810">
      <c r="A1810" t="n">
        <v>2000</v>
      </c>
      <c r="B1810" t="n">
        <v>10</v>
      </c>
      <c r="C1810" t="n">
        <v>3</v>
      </c>
      <c r="D1810" t="n">
        <v>109.801576972161</v>
      </c>
    </row>
    <row r="1811">
      <c r="A1811" t="n">
        <v>2000</v>
      </c>
      <c r="B1811" t="n">
        <v>10</v>
      </c>
      <c r="C1811" t="n">
        <v>4</v>
      </c>
      <c r="D1811" t="n">
        <v>110.584679766705</v>
      </c>
    </row>
    <row r="1812">
      <c r="A1812" t="n">
        <v>2000</v>
      </c>
      <c r="B1812" t="n">
        <v>10</v>
      </c>
      <c r="C1812" t="n">
        <v>5</v>
      </c>
      <c r="D1812" t="n">
        <v>113.318029933003</v>
      </c>
    </row>
    <row r="1813">
      <c r="A1813" t="n">
        <v>2000</v>
      </c>
      <c r="B1813" t="n">
        <v>10</v>
      </c>
      <c r="C1813" t="n">
        <v>6</v>
      </c>
      <c r="D1813" t="n">
        <v>104.899536448611</v>
      </c>
    </row>
    <row r="1814">
      <c r="A1814" t="n">
        <v>2000</v>
      </c>
      <c r="B1814" t="n">
        <v>10</v>
      </c>
      <c r="C1814" t="n">
        <v>7</v>
      </c>
      <c r="D1814" t="n">
        <v>107.470455281257</v>
      </c>
    </row>
    <row r="1815">
      <c r="A1815" t="n">
        <v>2000</v>
      </c>
      <c r="B1815" t="n">
        <v>10</v>
      </c>
      <c r="C1815" t="n">
        <v>8</v>
      </c>
      <c r="D1815" t="n">
        <v>97.4053888175598</v>
      </c>
    </row>
    <row r="1816">
      <c r="A1816" t="n">
        <v>2000</v>
      </c>
      <c r="B1816" t="n">
        <v>10</v>
      </c>
      <c r="C1816" t="n">
        <v>9</v>
      </c>
      <c r="D1816" t="n">
        <v>118.563922833035</v>
      </c>
    </row>
    <row r="1817">
      <c r="A1817" t="n">
        <v>2000</v>
      </c>
      <c r="B1817" t="n">
        <v>10</v>
      </c>
      <c r="C1817" t="n">
        <v>10</v>
      </c>
      <c r="D1817" t="n">
        <v>103.404912405475</v>
      </c>
    </row>
    <row r="1818">
      <c r="A1818" t="n">
        <v>2000</v>
      </c>
      <c r="B1818" t="n">
        <v>10</v>
      </c>
      <c r="C1818" t="n">
        <v>11</v>
      </c>
      <c r="D1818" t="n">
        <v>115.146095819323</v>
      </c>
    </row>
    <row r="1819">
      <c r="A1819" t="n">
        <v>2000</v>
      </c>
      <c r="B1819" t="n">
        <v>10</v>
      </c>
      <c r="C1819" t="n">
        <v>12</v>
      </c>
      <c r="D1819" t="n">
        <v>109.55716167266</v>
      </c>
    </row>
    <row r="1820">
      <c r="A1820" t="n">
        <v>2000</v>
      </c>
      <c r="B1820" t="n">
        <v>10</v>
      </c>
      <c r="C1820" t="n">
        <v>13</v>
      </c>
      <c r="D1820" t="n">
        <v>112.226686707057</v>
      </c>
    </row>
    <row r="1821">
      <c r="A1821" t="n">
        <v>2000</v>
      </c>
      <c r="B1821" t="n">
        <v>10</v>
      </c>
      <c r="C1821" t="n">
        <v>14</v>
      </c>
      <c r="D1821" t="n">
        <v>111.534434643703</v>
      </c>
    </row>
    <row r="1822">
      <c r="A1822" t="n">
        <v>2000</v>
      </c>
      <c r="B1822" t="n">
        <v>11</v>
      </c>
      <c r="C1822" t="n">
        <v>1</v>
      </c>
      <c r="D1822" t="n">
        <v>139.800073167092</v>
      </c>
    </row>
    <row r="1823">
      <c r="A1823" t="n">
        <v>2000</v>
      </c>
      <c r="B1823" t="n">
        <v>11</v>
      </c>
      <c r="C1823" t="n">
        <v>2</v>
      </c>
      <c r="D1823" t="n">
        <v>130.737905762331</v>
      </c>
    </row>
    <row r="1824">
      <c r="A1824" t="n">
        <v>2000</v>
      </c>
      <c r="B1824" t="n">
        <v>11</v>
      </c>
      <c r="C1824" t="n">
        <v>3</v>
      </c>
      <c r="D1824" t="n">
        <v>122.5052877463</v>
      </c>
    </row>
    <row r="1825">
      <c r="A1825" t="n">
        <v>2000</v>
      </c>
      <c r="B1825" t="n">
        <v>11</v>
      </c>
      <c r="C1825" t="n">
        <v>4</v>
      </c>
      <c r="D1825" t="n">
        <v>129.394515483679</v>
      </c>
    </row>
    <row r="1826">
      <c r="A1826" t="n">
        <v>2000</v>
      </c>
      <c r="B1826" t="n">
        <v>11</v>
      </c>
      <c r="C1826" t="n">
        <v>5</v>
      </c>
      <c r="D1826" t="n">
        <v>137.863442995094</v>
      </c>
    </row>
    <row r="1827">
      <c r="A1827" t="n">
        <v>2000</v>
      </c>
      <c r="B1827" t="n">
        <v>11</v>
      </c>
      <c r="C1827" t="n">
        <v>6</v>
      </c>
      <c r="D1827" t="n">
        <v>118.102766410861</v>
      </c>
    </row>
    <row r="1828">
      <c r="A1828" t="n">
        <v>2000</v>
      </c>
      <c r="B1828" t="n">
        <v>11</v>
      </c>
      <c r="C1828" t="n">
        <v>7</v>
      </c>
      <c r="D1828" t="n">
        <v>110.28578011812</v>
      </c>
    </row>
    <row r="1829">
      <c r="A1829" t="n">
        <v>2000</v>
      </c>
      <c r="B1829" t="n">
        <v>11</v>
      </c>
      <c r="C1829" t="n">
        <v>8</v>
      </c>
      <c r="D1829" t="n">
        <v>101.693172192391</v>
      </c>
    </row>
    <row r="1830">
      <c r="A1830" t="n">
        <v>2000</v>
      </c>
      <c r="B1830" t="n">
        <v>11</v>
      </c>
      <c r="C1830" t="n">
        <v>9</v>
      </c>
      <c r="D1830" t="n">
        <v>139.423449178078</v>
      </c>
    </row>
    <row r="1831">
      <c r="A1831" t="n">
        <v>2000</v>
      </c>
      <c r="B1831" t="n">
        <v>11</v>
      </c>
      <c r="C1831" t="n">
        <v>10</v>
      </c>
      <c r="D1831" t="n">
        <v>115.416418336609</v>
      </c>
    </row>
    <row r="1832">
      <c r="A1832" t="n">
        <v>2000</v>
      </c>
      <c r="B1832" t="n">
        <v>11</v>
      </c>
      <c r="C1832" t="n">
        <v>11</v>
      </c>
      <c r="D1832" t="n">
        <v>132.779352999956</v>
      </c>
    </row>
    <row r="1833">
      <c r="A1833" t="n">
        <v>2000</v>
      </c>
      <c r="B1833" t="n">
        <v>11</v>
      </c>
      <c r="C1833" t="n">
        <v>12</v>
      </c>
      <c r="D1833" t="n">
        <v>131.19966425286</v>
      </c>
    </row>
    <row r="1834">
      <c r="A1834" t="n">
        <v>2000</v>
      </c>
      <c r="B1834" t="n">
        <v>11</v>
      </c>
      <c r="C1834" t="n">
        <v>13</v>
      </c>
      <c r="D1834" t="n">
        <v>130.310872731226</v>
      </c>
    </row>
    <row r="1835">
      <c r="A1835" t="n">
        <v>2000</v>
      </c>
      <c r="B1835" t="n">
        <v>11</v>
      </c>
      <c r="C1835" t="n">
        <v>14</v>
      </c>
      <c r="D1835" t="n">
        <v>104.52943836443</v>
      </c>
    </row>
    <row r="1836">
      <c r="A1836" t="n">
        <v>2000</v>
      </c>
      <c r="B1836" t="n">
        <v>12</v>
      </c>
      <c r="C1836" t="n">
        <v>1</v>
      </c>
      <c r="D1836" t="n">
        <v>112.259250030415</v>
      </c>
    </row>
    <row r="1837">
      <c r="A1837" t="n">
        <v>2000</v>
      </c>
      <c r="B1837" t="n">
        <v>12</v>
      </c>
      <c r="C1837" t="n">
        <v>2</v>
      </c>
      <c r="D1837" t="n">
        <v>104.420691939778</v>
      </c>
    </row>
    <row r="1838">
      <c r="A1838" t="n">
        <v>2000</v>
      </c>
      <c r="B1838" t="n">
        <v>12</v>
      </c>
      <c r="C1838" t="n">
        <v>3</v>
      </c>
      <c r="D1838" t="n">
        <v>98.82455782648189</v>
      </c>
    </row>
    <row r="1839">
      <c r="A1839" t="n">
        <v>2000</v>
      </c>
      <c r="B1839" t="n">
        <v>12</v>
      </c>
      <c r="C1839" t="n">
        <v>4</v>
      </c>
      <c r="D1839" t="n">
        <v>101.330910806079</v>
      </c>
    </row>
    <row r="1840">
      <c r="A1840" t="n">
        <v>2000</v>
      </c>
      <c r="B1840" t="n">
        <v>12</v>
      </c>
      <c r="C1840" t="n">
        <v>5</v>
      </c>
      <c r="D1840" t="n">
        <v>111.752260800438</v>
      </c>
    </row>
    <row r="1841">
      <c r="A1841" t="n">
        <v>2000</v>
      </c>
      <c r="B1841" t="n">
        <v>12</v>
      </c>
      <c r="C1841" t="n">
        <v>6</v>
      </c>
      <c r="D1841" t="n">
        <v>103.657768052023</v>
      </c>
    </row>
    <row r="1842">
      <c r="A1842" t="n">
        <v>2000</v>
      </c>
      <c r="B1842" t="n">
        <v>12</v>
      </c>
      <c r="C1842" t="n">
        <v>7</v>
      </c>
      <c r="D1842" t="n">
        <v>94.0484513452524</v>
      </c>
    </row>
    <row r="1843">
      <c r="A1843" t="n">
        <v>2000</v>
      </c>
      <c r="B1843" t="n">
        <v>12</v>
      </c>
      <c r="C1843" t="n">
        <v>8</v>
      </c>
      <c r="D1843" t="n">
        <v>86.18441456548071</v>
      </c>
    </row>
    <row r="1844">
      <c r="A1844" t="n">
        <v>2000</v>
      </c>
      <c r="B1844" t="n">
        <v>12</v>
      </c>
      <c r="C1844" t="n">
        <v>9</v>
      </c>
      <c r="D1844" t="n">
        <v>114.233714855711</v>
      </c>
    </row>
    <row r="1845">
      <c r="A1845" t="n">
        <v>2000</v>
      </c>
      <c r="B1845" t="n">
        <v>12</v>
      </c>
      <c r="C1845" t="n">
        <v>10</v>
      </c>
      <c r="D1845" t="n">
        <v>107.485007160468</v>
      </c>
    </row>
    <row r="1846">
      <c r="A1846" t="n">
        <v>2000</v>
      </c>
      <c r="B1846" t="n">
        <v>12</v>
      </c>
      <c r="C1846" t="n">
        <v>11</v>
      </c>
      <c r="D1846" t="n">
        <v>111.059588987032</v>
      </c>
    </row>
    <row r="1847">
      <c r="A1847" t="n">
        <v>2000</v>
      </c>
      <c r="B1847" t="n">
        <v>12</v>
      </c>
      <c r="C1847" t="n">
        <v>12</v>
      </c>
      <c r="D1847" t="n">
        <v>108.778559145405</v>
      </c>
    </row>
    <row r="1848">
      <c r="A1848" t="n">
        <v>2000</v>
      </c>
      <c r="B1848" t="n">
        <v>12</v>
      </c>
      <c r="C1848" t="n">
        <v>13</v>
      </c>
      <c r="D1848" t="n">
        <v>108.050007996501</v>
      </c>
    </row>
    <row r="1849">
      <c r="A1849" t="n">
        <v>2000</v>
      </c>
      <c r="B1849" t="n">
        <v>12</v>
      </c>
      <c r="C1849" t="n">
        <v>14</v>
      </c>
      <c r="D1849" t="n">
        <v>87.37976622877571</v>
      </c>
    </row>
    <row r="1850">
      <c r="A1850" t="n">
        <v>2001</v>
      </c>
      <c r="B1850" t="n">
        <v>1</v>
      </c>
      <c r="C1850" t="n">
        <v>1</v>
      </c>
      <c r="D1850" t="n">
        <v>98.2287819937381</v>
      </c>
    </row>
    <row r="1851">
      <c r="A1851" t="n">
        <v>2001</v>
      </c>
      <c r="B1851" t="n">
        <v>1</v>
      </c>
      <c r="C1851" t="n">
        <v>2</v>
      </c>
      <c r="D1851" t="n">
        <v>94.64064616123031</v>
      </c>
    </row>
    <row r="1852">
      <c r="A1852" t="n">
        <v>2001</v>
      </c>
      <c r="B1852" t="n">
        <v>1</v>
      </c>
      <c r="C1852" t="n">
        <v>3</v>
      </c>
      <c r="D1852" t="n">
        <v>95.3915636565108</v>
      </c>
    </row>
    <row r="1853">
      <c r="A1853" t="n">
        <v>2001</v>
      </c>
      <c r="B1853" t="n">
        <v>1</v>
      </c>
      <c r="C1853" t="n">
        <v>4</v>
      </c>
      <c r="D1853" t="n">
        <v>96.0181804921947</v>
      </c>
    </row>
    <row r="1854">
      <c r="A1854" t="n">
        <v>2001</v>
      </c>
      <c r="B1854" t="n">
        <v>1</v>
      </c>
      <c r="C1854" t="n">
        <v>5</v>
      </c>
      <c r="D1854" t="n">
        <v>96.11920870786919</v>
      </c>
    </row>
    <row r="1855">
      <c r="A1855" t="n">
        <v>2001</v>
      </c>
      <c r="B1855" t="n">
        <v>1</v>
      </c>
      <c r="C1855" t="n">
        <v>6</v>
      </c>
      <c r="D1855" t="n">
        <v>91.1087119553453</v>
      </c>
    </row>
    <row r="1856">
      <c r="A1856" t="n">
        <v>2001</v>
      </c>
      <c r="B1856" t="n">
        <v>1</v>
      </c>
      <c r="C1856" t="n">
        <v>7</v>
      </c>
      <c r="D1856" t="n">
        <v>89.5161443292621</v>
      </c>
    </row>
    <row r="1857">
      <c r="A1857" t="n">
        <v>2001</v>
      </c>
      <c r="B1857" t="n">
        <v>1</v>
      </c>
      <c r="C1857" t="n">
        <v>8</v>
      </c>
      <c r="D1857" t="n">
        <v>83.07299462891579</v>
      </c>
    </row>
    <row r="1858">
      <c r="A1858" t="n">
        <v>2001</v>
      </c>
      <c r="B1858" t="n">
        <v>1</v>
      </c>
      <c r="C1858" t="n">
        <v>9</v>
      </c>
      <c r="D1858" t="n">
        <v>100.955880431514</v>
      </c>
    </row>
    <row r="1859">
      <c r="A1859" t="n">
        <v>2001</v>
      </c>
      <c r="B1859" t="n">
        <v>1</v>
      </c>
      <c r="C1859" t="n">
        <v>10</v>
      </c>
      <c r="D1859" t="n">
        <v>91.2339877538013</v>
      </c>
    </row>
    <row r="1860">
      <c r="A1860" t="n">
        <v>2001</v>
      </c>
      <c r="B1860" t="n">
        <v>1</v>
      </c>
      <c r="C1860" t="n">
        <v>11</v>
      </c>
      <c r="D1860" t="n">
        <v>102.005148151677</v>
      </c>
    </row>
    <row r="1861">
      <c r="A1861" t="n">
        <v>2001</v>
      </c>
      <c r="B1861" t="n">
        <v>1</v>
      </c>
      <c r="C1861" t="n">
        <v>12</v>
      </c>
      <c r="D1861" t="n">
        <v>98.0054380871498</v>
      </c>
    </row>
    <row r="1862">
      <c r="A1862" t="n">
        <v>2001</v>
      </c>
      <c r="B1862" t="n">
        <v>1</v>
      </c>
      <c r="C1862" t="n">
        <v>13</v>
      </c>
      <c r="D1862" t="n">
        <v>98.95501882052629</v>
      </c>
    </row>
    <row r="1863">
      <c r="A1863" t="n">
        <v>2001</v>
      </c>
      <c r="B1863" t="n">
        <v>1</v>
      </c>
      <c r="C1863" t="n">
        <v>14</v>
      </c>
      <c r="D1863" t="n">
        <v>89.1860072783311</v>
      </c>
    </row>
    <row r="1864">
      <c r="A1864" t="n">
        <v>2001</v>
      </c>
      <c r="B1864" t="n">
        <v>2</v>
      </c>
      <c r="C1864" t="n">
        <v>1</v>
      </c>
      <c r="D1864" t="n">
        <v>104.904498112948</v>
      </c>
    </row>
    <row r="1865">
      <c r="A1865" t="n">
        <v>2001</v>
      </c>
      <c r="B1865" t="n">
        <v>2</v>
      </c>
      <c r="C1865" t="n">
        <v>2</v>
      </c>
      <c r="D1865" t="n">
        <v>115.909803140612</v>
      </c>
    </row>
    <row r="1866">
      <c r="A1866" t="n">
        <v>2001</v>
      </c>
      <c r="B1866" t="n">
        <v>2</v>
      </c>
      <c r="C1866" t="n">
        <v>3</v>
      </c>
      <c r="D1866" t="n">
        <v>123.42688618861</v>
      </c>
    </row>
    <row r="1867">
      <c r="A1867" t="n">
        <v>2001</v>
      </c>
      <c r="B1867" t="n">
        <v>2</v>
      </c>
      <c r="C1867" t="n">
        <v>4</v>
      </c>
      <c r="D1867" t="n">
        <v>115.042653601647</v>
      </c>
    </row>
    <row r="1868">
      <c r="A1868" t="n">
        <v>2001</v>
      </c>
      <c r="B1868" t="n">
        <v>2</v>
      </c>
      <c r="C1868" t="n">
        <v>5</v>
      </c>
      <c r="D1868" t="n">
        <v>104.384030460493</v>
      </c>
    </row>
    <row r="1869">
      <c r="A1869" t="n">
        <v>2001</v>
      </c>
      <c r="B1869" t="n">
        <v>2</v>
      </c>
      <c r="C1869" t="n">
        <v>6</v>
      </c>
      <c r="D1869" t="n">
        <v>104.2272887889</v>
      </c>
    </row>
    <row r="1870">
      <c r="A1870" t="n">
        <v>2001</v>
      </c>
      <c r="B1870" t="n">
        <v>2</v>
      </c>
      <c r="C1870" t="n">
        <v>7</v>
      </c>
      <c r="D1870" t="n">
        <v>103.213067263737</v>
      </c>
    </row>
    <row r="1871">
      <c r="A1871" t="n">
        <v>2001</v>
      </c>
      <c r="B1871" t="n">
        <v>2</v>
      </c>
      <c r="C1871" t="n">
        <v>8</v>
      </c>
      <c r="D1871" t="n">
        <v>108.534933878743</v>
      </c>
    </row>
    <row r="1872">
      <c r="A1872" t="n">
        <v>2001</v>
      </c>
      <c r="B1872" t="n">
        <v>2</v>
      </c>
      <c r="C1872" t="n">
        <v>9</v>
      </c>
      <c r="D1872" t="n">
        <v>100.489682487655</v>
      </c>
    </row>
    <row r="1873">
      <c r="A1873" t="n">
        <v>2001</v>
      </c>
      <c r="B1873" t="n">
        <v>2</v>
      </c>
      <c r="C1873" t="n">
        <v>10</v>
      </c>
      <c r="D1873" t="n">
        <v>103.369951707998</v>
      </c>
    </row>
    <row r="1874">
      <c r="A1874" t="n">
        <v>2001</v>
      </c>
      <c r="B1874" t="n">
        <v>2</v>
      </c>
      <c r="C1874" t="n">
        <v>11</v>
      </c>
      <c r="D1874" t="n">
        <v>108.337268463104</v>
      </c>
    </row>
    <row r="1875">
      <c r="A1875" t="n">
        <v>2001</v>
      </c>
      <c r="B1875" t="n">
        <v>2</v>
      </c>
      <c r="C1875" t="n">
        <v>12</v>
      </c>
      <c r="D1875" t="n">
        <v>106.285528150519</v>
      </c>
    </row>
    <row r="1876">
      <c r="A1876" t="n">
        <v>2001</v>
      </c>
      <c r="B1876" t="n">
        <v>2</v>
      </c>
      <c r="C1876" t="n">
        <v>13</v>
      </c>
      <c r="D1876" t="n">
        <v>102.539685319431</v>
      </c>
    </row>
    <row r="1877">
      <c r="A1877" t="n">
        <v>2001</v>
      </c>
      <c r="B1877" t="n">
        <v>2</v>
      </c>
      <c r="C1877" t="n">
        <v>14</v>
      </c>
      <c r="D1877" t="n">
        <v>105.653454155553</v>
      </c>
    </row>
    <row r="1878">
      <c r="A1878" t="n">
        <v>2001</v>
      </c>
      <c r="B1878" t="n">
        <v>3</v>
      </c>
      <c r="C1878" t="n">
        <v>1</v>
      </c>
      <c r="D1878" t="n">
        <v>94.5349663115949</v>
      </c>
    </row>
    <row r="1879">
      <c r="A1879" t="n">
        <v>2001</v>
      </c>
      <c r="B1879" t="n">
        <v>3</v>
      </c>
      <c r="C1879" t="n">
        <v>2</v>
      </c>
      <c r="D1879" t="n">
        <v>85.86359797485611</v>
      </c>
    </row>
    <row r="1880">
      <c r="A1880" t="n">
        <v>2001</v>
      </c>
      <c r="B1880" t="n">
        <v>3</v>
      </c>
      <c r="C1880" t="n">
        <v>3</v>
      </c>
      <c r="D1880" t="n">
        <v>80.4954173756484</v>
      </c>
    </row>
    <row r="1881">
      <c r="A1881" t="n">
        <v>2001</v>
      </c>
      <c r="B1881" t="n">
        <v>3</v>
      </c>
      <c r="C1881" t="n">
        <v>4</v>
      </c>
      <c r="D1881" t="n">
        <v>87.04481223323181</v>
      </c>
    </row>
    <row r="1882">
      <c r="A1882" t="n">
        <v>2001</v>
      </c>
      <c r="B1882" t="n">
        <v>3</v>
      </c>
      <c r="C1882" t="n">
        <v>5</v>
      </c>
      <c r="D1882" t="n">
        <v>102.502304898666</v>
      </c>
    </row>
    <row r="1883">
      <c r="A1883" t="n">
        <v>2001</v>
      </c>
      <c r="B1883" t="n">
        <v>3</v>
      </c>
      <c r="C1883" t="n">
        <v>6</v>
      </c>
      <c r="D1883" t="n">
        <v>105.250618268489</v>
      </c>
    </row>
    <row r="1884">
      <c r="A1884" t="n">
        <v>2001</v>
      </c>
      <c r="B1884" t="n">
        <v>3</v>
      </c>
      <c r="C1884" t="n">
        <v>7</v>
      </c>
      <c r="D1884" t="n">
        <v>89.00032678698831</v>
      </c>
    </row>
    <row r="1885">
      <c r="A1885" t="n">
        <v>2001</v>
      </c>
      <c r="B1885" t="n">
        <v>3</v>
      </c>
      <c r="C1885" t="n">
        <v>8</v>
      </c>
      <c r="D1885" t="n">
        <v>88.53791659770009</v>
      </c>
    </row>
    <row r="1886">
      <c r="A1886" t="n">
        <v>2001</v>
      </c>
      <c r="B1886" t="n">
        <v>3</v>
      </c>
      <c r="C1886" t="n">
        <v>9</v>
      </c>
      <c r="D1886" t="n">
        <v>100.307422525106</v>
      </c>
    </row>
    <row r="1887">
      <c r="A1887" t="n">
        <v>2001</v>
      </c>
      <c r="B1887" t="n">
        <v>3</v>
      </c>
      <c r="C1887" t="n">
        <v>10</v>
      </c>
      <c r="D1887" t="n">
        <v>99.5052969473894</v>
      </c>
    </row>
    <row r="1888">
      <c r="A1888" t="n">
        <v>2001</v>
      </c>
      <c r="B1888" t="n">
        <v>3</v>
      </c>
      <c r="C1888" t="n">
        <v>11</v>
      </c>
      <c r="D1888" t="n">
        <v>85.8706325980788</v>
      </c>
    </row>
    <row r="1889">
      <c r="A1889" t="n">
        <v>2001</v>
      </c>
      <c r="B1889" t="n">
        <v>3</v>
      </c>
      <c r="C1889" t="n">
        <v>12</v>
      </c>
      <c r="D1889" t="n">
        <v>94.8580384125992</v>
      </c>
    </row>
    <row r="1890">
      <c r="A1890" t="n">
        <v>2001</v>
      </c>
      <c r="B1890" t="n">
        <v>3</v>
      </c>
      <c r="C1890" t="n">
        <v>13</v>
      </c>
      <c r="D1890" t="n">
        <v>93.4393405407647</v>
      </c>
    </row>
    <row r="1891">
      <c r="A1891" t="n">
        <v>2001</v>
      </c>
      <c r="B1891" t="n">
        <v>3</v>
      </c>
      <c r="C1891" t="n">
        <v>14</v>
      </c>
      <c r="D1891" t="n">
        <v>85.80009597864201</v>
      </c>
    </row>
    <row r="1892">
      <c r="A1892" t="n">
        <v>2001</v>
      </c>
      <c r="B1892" t="n">
        <v>4</v>
      </c>
      <c r="C1892" t="n">
        <v>1</v>
      </c>
      <c r="D1892" t="n">
        <v>77.1339488978531</v>
      </c>
    </row>
    <row r="1893">
      <c r="A1893" t="n">
        <v>2001</v>
      </c>
      <c r="B1893" t="n">
        <v>4</v>
      </c>
      <c r="C1893" t="n">
        <v>2</v>
      </c>
      <c r="D1893" t="n">
        <v>76.36731125618181</v>
      </c>
    </row>
    <row r="1894">
      <c r="A1894" t="n">
        <v>2001</v>
      </c>
      <c r="B1894" t="n">
        <v>4</v>
      </c>
      <c r="C1894" t="n">
        <v>3</v>
      </c>
      <c r="D1894" t="n">
        <v>77.6271624606305</v>
      </c>
    </row>
    <row r="1895">
      <c r="A1895" t="n">
        <v>2001</v>
      </c>
      <c r="B1895" t="n">
        <v>4</v>
      </c>
      <c r="C1895" t="n">
        <v>4</v>
      </c>
      <c r="D1895" t="n">
        <v>78.064990650776</v>
      </c>
    </row>
    <row r="1896">
      <c r="A1896" t="n">
        <v>2001</v>
      </c>
      <c r="B1896" t="n">
        <v>4</v>
      </c>
      <c r="C1896" t="n">
        <v>5</v>
      </c>
      <c r="D1896" t="n">
        <v>78.9783713762167</v>
      </c>
    </row>
    <row r="1897">
      <c r="A1897" t="n">
        <v>2001</v>
      </c>
      <c r="B1897" t="n">
        <v>4</v>
      </c>
      <c r="C1897" t="n">
        <v>6</v>
      </c>
      <c r="D1897" t="n">
        <v>81.6396679090309</v>
      </c>
    </row>
    <row r="1898">
      <c r="A1898" t="n">
        <v>2001</v>
      </c>
      <c r="B1898" t="n">
        <v>4</v>
      </c>
      <c r="C1898" t="n">
        <v>7</v>
      </c>
      <c r="D1898" t="n">
        <v>76.8948247262838</v>
      </c>
    </row>
    <row r="1899">
      <c r="A1899" t="n">
        <v>2001</v>
      </c>
      <c r="B1899" t="n">
        <v>4</v>
      </c>
      <c r="C1899" t="n">
        <v>8</v>
      </c>
      <c r="D1899" t="n">
        <v>81.85367884446751</v>
      </c>
    </row>
    <row r="1900">
      <c r="A1900" t="n">
        <v>2001</v>
      </c>
      <c r="B1900" t="n">
        <v>4</v>
      </c>
      <c r="C1900" t="n">
        <v>9</v>
      </c>
      <c r="D1900" t="n">
        <v>79.02496058431569</v>
      </c>
    </row>
    <row r="1901">
      <c r="A1901" t="n">
        <v>2001</v>
      </c>
      <c r="B1901" t="n">
        <v>4</v>
      </c>
      <c r="C1901" t="n">
        <v>10</v>
      </c>
      <c r="D1901" t="n">
        <v>83.20032467980199</v>
      </c>
    </row>
    <row r="1902">
      <c r="A1902" t="n">
        <v>2001</v>
      </c>
      <c r="B1902" t="n">
        <v>4</v>
      </c>
      <c r="C1902" t="n">
        <v>11</v>
      </c>
      <c r="D1902" t="n">
        <v>81.12238179584969</v>
      </c>
    </row>
    <row r="1903">
      <c r="A1903" t="n">
        <v>2001</v>
      </c>
      <c r="B1903" t="n">
        <v>4</v>
      </c>
      <c r="C1903" t="n">
        <v>12</v>
      </c>
      <c r="D1903" t="n">
        <v>84.45115780564821</v>
      </c>
    </row>
    <row r="1904">
      <c r="A1904" t="n">
        <v>2001</v>
      </c>
      <c r="B1904" t="n">
        <v>4</v>
      </c>
      <c r="C1904" t="n">
        <v>13</v>
      </c>
      <c r="D1904" t="n">
        <v>84.51115031823051</v>
      </c>
    </row>
    <row r="1905">
      <c r="A1905" t="n">
        <v>2001</v>
      </c>
      <c r="B1905" t="n">
        <v>4</v>
      </c>
      <c r="C1905" t="n">
        <v>14</v>
      </c>
      <c r="D1905" t="n">
        <v>69.92130763904871</v>
      </c>
    </row>
    <row r="1906">
      <c r="A1906" t="n">
        <v>2001</v>
      </c>
      <c r="B1906" t="n">
        <v>5</v>
      </c>
      <c r="C1906" t="n">
        <v>1</v>
      </c>
      <c r="D1906" t="n">
        <v>67.3507560984072</v>
      </c>
    </row>
    <row r="1907">
      <c r="A1907" t="n">
        <v>2001</v>
      </c>
      <c r="B1907" t="n">
        <v>5</v>
      </c>
      <c r="C1907" t="n">
        <v>2</v>
      </c>
      <c r="D1907" t="n">
        <v>75.10685901780711</v>
      </c>
    </row>
    <row r="1908">
      <c r="A1908" t="n">
        <v>2001</v>
      </c>
      <c r="B1908" t="n">
        <v>5</v>
      </c>
      <c r="C1908" t="n">
        <v>3</v>
      </c>
      <c r="D1908" t="n">
        <v>78.45979386204969</v>
      </c>
    </row>
    <row r="1909">
      <c r="A1909" t="n">
        <v>2001</v>
      </c>
      <c r="B1909" t="n">
        <v>5</v>
      </c>
      <c r="C1909" t="n">
        <v>4</v>
      </c>
      <c r="D1909" t="n">
        <v>75.6564776904457</v>
      </c>
    </row>
    <row r="1910">
      <c r="A1910" t="n">
        <v>2001</v>
      </c>
      <c r="B1910" t="n">
        <v>5</v>
      </c>
      <c r="C1910" t="n">
        <v>5</v>
      </c>
      <c r="D1910" t="n">
        <v>69.97758798750499</v>
      </c>
    </row>
    <row r="1911">
      <c r="A1911" t="n">
        <v>2001</v>
      </c>
      <c r="B1911" t="n">
        <v>5</v>
      </c>
      <c r="C1911" t="n">
        <v>6</v>
      </c>
      <c r="D1911" t="n">
        <v>68.2531054209076</v>
      </c>
    </row>
    <row r="1912">
      <c r="A1912" t="n">
        <v>2001</v>
      </c>
      <c r="B1912" t="n">
        <v>5</v>
      </c>
      <c r="C1912" t="n">
        <v>7</v>
      </c>
      <c r="D1912" t="n">
        <v>70.42236208516131</v>
      </c>
    </row>
    <row r="1913">
      <c r="A1913" t="n">
        <v>2001</v>
      </c>
      <c r="B1913" t="n">
        <v>5</v>
      </c>
      <c r="C1913" t="n">
        <v>8</v>
      </c>
      <c r="D1913" t="n">
        <v>86.6868736966377</v>
      </c>
    </row>
    <row r="1914">
      <c r="A1914" t="n">
        <v>2001</v>
      </c>
      <c r="B1914" t="n">
        <v>5</v>
      </c>
      <c r="C1914" t="n">
        <v>9</v>
      </c>
      <c r="D1914" t="n">
        <v>70.8130218029831</v>
      </c>
    </row>
    <row r="1915">
      <c r="A1915" t="n">
        <v>2001</v>
      </c>
      <c r="B1915" t="n">
        <v>5</v>
      </c>
      <c r="C1915" t="n">
        <v>10</v>
      </c>
      <c r="D1915" t="n">
        <v>68.384583429573</v>
      </c>
    </row>
    <row r="1916">
      <c r="A1916" t="n">
        <v>2001</v>
      </c>
      <c r="B1916" t="n">
        <v>5</v>
      </c>
      <c r="C1916" t="n">
        <v>11</v>
      </c>
      <c r="D1916" t="n">
        <v>78.3812099383839</v>
      </c>
    </row>
    <row r="1917">
      <c r="A1917" t="n">
        <v>2001</v>
      </c>
      <c r="B1917" t="n">
        <v>5</v>
      </c>
      <c r="C1917" t="n">
        <v>12</v>
      </c>
      <c r="D1917" t="n">
        <v>74.2010096472893</v>
      </c>
    </row>
    <row r="1918">
      <c r="A1918" t="n">
        <v>2001</v>
      </c>
      <c r="B1918" t="n">
        <v>5</v>
      </c>
      <c r="C1918" t="n">
        <v>13</v>
      </c>
      <c r="D1918" t="n">
        <v>68.74374716383539</v>
      </c>
    </row>
    <row r="1919">
      <c r="A1919" t="n">
        <v>2001</v>
      </c>
      <c r="B1919" t="n">
        <v>5</v>
      </c>
      <c r="C1919" t="n">
        <v>14</v>
      </c>
      <c r="D1919" t="n">
        <v>69.40496659364351</v>
      </c>
    </row>
    <row r="1920">
      <c r="A1920" t="n">
        <v>2001</v>
      </c>
      <c r="B1920" t="n">
        <v>6</v>
      </c>
      <c r="C1920" t="n">
        <v>1</v>
      </c>
      <c r="D1920" t="n">
        <v>76.2535219422743</v>
      </c>
    </row>
    <row r="1921">
      <c r="A1921" t="n">
        <v>2001</v>
      </c>
      <c r="B1921" t="n">
        <v>6</v>
      </c>
      <c r="C1921" t="n">
        <v>2</v>
      </c>
      <c r="D1921" t="n">
        <v>85.91141293612469</v>
      </c>
    </row>
    <row r="1922">
      <c r="A1922" t="n">
        <v>2001</v>
      </c>
      <c r="B1922" t="n">
        <v>6</v>
      </c>
      <c r="C1922" t="n">
        <v>3</v>
      </c>
      <c r="D1922" t="n">
        <v>82.52721521442649</v>
      </c>
    </row>
    <row r="1923">
      <c r="A1923" t="n">
        <v>2001</v>
      </c>
      <c r="B1923" t="n">
        <v>6</v>
      </c>
      <c r="C1923" t="n">
        <v>4</v>
      </c>
      <c r="D1923" t="n">
        <v>78.6345560602564</v>
      </c>
    </row>
    <row r="1924">
      <c r="A1924" t="n">
        <v>2001</v>
      </c>
      <c r="B1924" t="n">
        <v>6</v>
      </c>
      <c r="C1924" t="n">
        <v>5</v>
      </c>
      <c r="D1924" t="n">
        <v>67.76397828539341</v>
      </c>
    </row>
    <row r="1925">
      <c r="A1925" t="n">
        <v>2001</v>
      </c>
      <c r="B1925" t="n">
        <v>6</v>
      </c>
      <c r="C1925" t="n">
        <v>6</v>
      </c>
      <c r="D1925" t="n">
        <v>57.7990507130226</v>
      </c>
    </row>
    <row r="1926">
      <c r="A1926" t="n">
        <v>2001</v>
      </c>
      <c r="B1926" t="n">
        <v>6</v>
      </c>
      <c r="C1926" t="n">
        <v>7</v>
      </c>
      <c r="D1926" t="n">
        <v>51.5791113121921</v>
      </c>
    </row>
    <row r="1927">
      <c r="A1927" t="n">
        <v>2001</v>
      </c>
      <c r="B1927" t="n">
        <v>6</v>
      </c>
      <c r="C1927" t="n">
        <v>8</v>
      </c>
      <c r="D1927" t="n">
        <v>51.64888967685059</v>
      </c>
    </row>
    <row r="1928">
      <c r="A1928" t="n">
        <v>2001</v>
      </c>
      <c r="B1928" t="n">
        <v>6</v>
      </c>
      <c r="C1928" t="n">
        <v>9</v>
      </c>
      <c r="D1928" t="n">
        <v>77.1043570307376</v>
      </c>
    </row>
    <row r="1929">
      <c r="A1929" t="n">
        <v>2001</v>
      </c>
      <c r="B1929" t="n">
        <v>6</v>
      </c>
      <c r="C1929" t="n">
        <v>10</v>
      </c>
      <c r="D1929" t="n">
        <v>63.2941324999579</v>
      </c>
    </row>
    <row r="1930">
      <c r="A1930" t="n">
        <v>2001</v>
      </c>
      <c r="B1930" t="n">
        <v>6</v>
      </c>
      <c r="C1930" t="n">
        <v>11</v>
      </c>
      <c r="D1930" t="n">
        <v>71.7985747026558</v>
      </c>
    </row>
    <row r="1931">
      <c r="A1931" t="n">
        <v>2001</v>
      </c>
      <c r="B1931" t="n">
        <v>6</v>
      </c>
      <c r="C1931" t="n">
        <v>12</v>
      </c>
      <c r="D1931" t="n">
        <v>67.06714971881999</v>
      </c>
    </row>
    <row r="1932">
      <c r="A1932" t="n">
        <v>2001</v>
      </c>
      <c r="B1932" t="n">
        <v>6</v>
      </c>
      <c r="C1932" t="n">
        <v>13</v>
      </c>
      <c r="D1932" t="n">
        <v>59.0925516333952</v>
      </c>
    </row>
    <row r="1933">
      <c r="A1933" t="n">
        <v>2001</v>
      </c>
      <c r="B1933" t="n">
        <v>6</v>
      </c>
      <c r="C1933" t="n">
        <v>14</v>
      </c>
      <c r="D1933" t="n">
        <v>47.0347533853884</v>
      </c>
    </row>
    <row r="1934">
      <c r="A1934" t="n">
        <v>2001</v>
      </c>
      <c r="B1934" t="n">
        <v>7</v>
      </c>
      <c r="C1934" t="n">
        <v>1</v>
      </c>
      <c r="D1934" t="n">
        <v>53.9433792710412</v>
      </c>
    </row>
    <row r="1935">
      <c r="A1935" t="n">
        <v>2001</v>
      </c>
      <c r="B1935" t="n">
        <v>7</v>
      </c>
      <c r="C1935" t="n">
        <v>2</v>
      </c>
      <c r="D1935" t="n">
        <v>56.97391008486699</v>
      </c>
    </row>
    <row r="1936">
      <c r="A1936" t="n">
        <v>2001</v>
      </c>
      <c r="B1936" t="n">
        <v>7</v>
      </c>
      <c r="C1936" t="n">
        <v>3</v>
      </c>
      <c r="D1936" t="n">
        <v>56.6260943510296</v>
      </c>
    </row>
    <row r="1937">
      <c r="A1937" t="n">
        <v>2001</v>
      </c>
      <c r="B1937" t="n">
        <v>7</v>
      </c>
      <c r="C1937" t="n">
        <v>4</v>
      </c>
      <c r="D1937" t="n">
        <v>54.0975934574233</v>
      </c>
    </row>
    <row r="1938">
      <c r="A1938" t="n">
        <v>2001</v>
      </c>
      <c r="B1938" t="n">
        <v>7</v>
      </c>
      <c r="C1938" t="n">
        <v>5</v>
      </c>
      <c r="D1938" t="n">
        <v>54.7646444906118</v>
      </c>
    </row>
    <row r="1939">
      <c r="A1939" t="n">
        <v>2001</v>
      </c>
      <c r="B1939" t="n">
        <v>7</v>
      </c>
      <c r="C1939" t="n">
        <v>6</v>
      </c>
      <c r="D1939" t="n">
        <v>53.4496139784216</v>
      </c>
    </row>
    <row r="1940">
      <c r="A1940" t="n">
        <v>2001</v>
      </c>
      <c r="B1940" t="n">
        <v>7</v>
      </c>
      <c r="C1940" t="n">
        <v>7</v>
      </c>
      <c r="D1940" t="n">
        <v>49.6252964375022</v>
      </c>
    </row>
    <row r="1941">
      <c r="A1941" t="n">
        <v>2001</v>
      </c>
      <c r="B1941" t="n">
        <v>7</v>
      </c>
      <c r="C1941" t="n">
        <v>8</v>
      </c>
      <c r="D1941" t="n">
        <v>47.7386688850293</v>
      </c>
    </row>
    <row r="1942">
      <c r="A1942" t="n">
        <v>2001</v>
      </c>
      <c r="B1942" t="n">
        <v>7</v>
      </c>
      <c r="C1942" t="n">
        <v>9</v>
      </c>
      <c r="D1942" t="n">
        <v>56.1472266466311</v>
      </c>
    </row>
    <row r="1943">
      <c r="A1943" t="n">
        <v>2001</v>
      </c>
      <c r="B1943" t="n">
        <v>7</v>
      </c>
      <c r="C1943" t="n">
        <v>10</v>
      </c>
      <c r="D1943" t="n">
        <v>53.5445206711528</v>
      </c>
    </row>
    <row r="1944">
      <c r="A1944" t="n">
        <v>2001</v>
      </c>
      <c r="B1944" t="n">
        <v>7</v>
      </c>
      <c r="C1944" t="n">
        <v>11</v>
      </c>
      <c r="D1944" t="n">
        <v>54.75029441667571</v>
      </c>
    </row>
    <row r="1945">
      <c r="A1945" t="n">
        <v>2001</v>
      </c>
      <c r="B1945" t="n">
        <v>7</v>
      </c>
      <c r="C1945" t="n">
        <v>12</v>
      </c>
      <c r="D1945" t="n">
        <v>53.23384243099159</v>
      </c>
    </row>
    <row r="1946">
      <c r="A1946" t="n">
        <v>2001</v>
      </c>
      <c r="B1946" t="n">
        <v>7</v>
      </c>
      <c r="C1946" t="n">
        <v>13</v>
      </c>
      <c r="D1946" t="n">
        <v>52.2021493459903</v>
      </c>
    </row>
    <row r="1947">
      <c r="A1947" t="n">
        <v>2001</v>
      </c>
      <c r="B1947" t="n">
        <v>7</v>
      </c>
      <c r="C1947" t="n">
        <v>14</v>
      </c>
      <c r="D1947" t="n">
        <v>48.4372598580341</v>
      </c>
    </row>
    <row r="1948">
      <c r="A1948" t="n">
        <v>2001</v>
      </c>
      <c r="B1948" t="n">
        <v>8</v>
      </c>
      <c r="C1948" t="n">
        <v>1</v>
      </c>
      <c r="D1948" t="n">
        <v>75.680720506238</v>
      </c>
    </row>
    <row r="1949">
      <c r="A1949" t="n">
        <v>2001</v>
      </c>
      <c r="B1949" t="n">
        <v>8</v>
      </c>
      <c r="C1949" t="n">
        <v>2</v>
      </c>
      <c r="D1949" t="n">
        <v>83.1265189765472</v>
      </c>
    </row>
    <row r="1950">
      <c r="A1950" t="n">
        <v>2001</v>
      </c>
      <c r="B1950" t="n">
        <v>8</v>
      </c>
      <c r="C1950" t="n">
        <v>3</v>
      </c>
      <c r="D1950" t="n">
        <v>89.51184888159661</v>
      </c>
    </row>
    <row r="1951">
      <c r="A1951" t="n">
        <v>2001</v>
      </c>
      <c r="B1951" t="n">
        <v>8</v>
      </c>
      <c r="C1951" t="n">
        <v>4</v>
      </c>
      <c r="D1951" t="n">
        <v>82.5772085894551</v>
      </c>
    </row>
    <row r="1952">
      <c r="A1952" t="n">
        <v>2001</v>
      </c>
      <c r="B1952" t="n">
        <v>8</v>
      </c>
      <c r="C1952" t="n">
        <v>5</v>
      </c>
      <c r="D1952" t="n">
        <v>76.88282699630919</v>
      </c>
    </row>
    <row r="1953">
      <c r="A1953" t="n">
        <v>2001</v>
      </c>
      <c r="B1953" t="n">
        <v>8</v>
      </c>
      <c r="C1953" t="n">
        <v>6</v>
      </c>
      <c r="D1953" t="n">
        <v>78.2800437681678</v>
      </c>
    </row>
    <row r="1954">
      <c r="A1954" t="n">
        <v>2001</v>
      </c>
      <c r="B1954" t="n">
        <v>8</v>
      </c>
      <c r="C1954" t="n">
        <v>7</v>
      </c>
      <c r="D1954" t="n">
        <v>80.7176464448968</v>
      </c>
    </row>
    <row r="1955">
      <c r="A1955" t="n">
        <v>2001</v>
      </c>
      <c r="B1955" t="n">
        <v>8</v>
      </c>
      <c r="C1955" t="n">
        <v>8</v>
      </c>
      <c r="D1955" t="n">
        <v>83.0742595465786</v>
      </c>
    </row>
    <row r="1956">
      <c r="A1956" t="n">
        <v>2001</v>
      </c>
      <c r="B1956" t="n">
        <v>8</v>
      </c>
      <c r="C1956" t="n">
        <v>9</v>
      </c>
      <c r="D1956" t="n">
        <v>74.84445174205099</v>
      </c>
    </row>
    <row r="1957">
      <c r="A1957" t="n">
        <v>2001</v>
      </c>
      <c r="B1957" t="n">
        <v>8</v>
      </c>
      <c r="C1957" t="n">
        <v>10</v>
      </c>
      <c r="D1957" t="n">
        <v>79.59662094347179</v>
      </c>
    </row>
    <row r="1958">
      <c r="A1958" t="n">
        <v>2001</v>
      </c>
      <c r="B1958" t="n">
        <v>8</v>
      </c>
      <c r="C1958" t="n">
        <v>11</v>
      </c>
      <c r="D1958" t="n">
        <v>89.7516866241377</v>
      </c>
    </row>
    <row r="1959">
      <c r="A1959" t="n">
        <v>2001</v>
      </c>
      <c r="B1959" t="n">
        <v>8</v>
      </c>
      <c r="C1959" t="n">
        <v>12</v>
      </c>
      <c r="D1959" t="n">
        <v>80.8684604143069</v>
      </c>
    </row>
    <row r="1960">
      <c r="A1960" t="n">
        <v>2001</v>
      </c>
      <c r="B1960" t="n">
        <v>8</v>
      </c>
      <c r="C1960" t="n">
        <v>13</v>
      </c>
      <c r="D1960" t="n">
        <v>79.7185009157493</v>
      </c>
    </row>
    <row r="1961">
      <c r="A1961" t="n">
        <v>2001</v>
      </c>
      <c r="B1961" t="n">
        <v>8</v>
      </c>
      <c r="C1961" t="n">
        <v>14</v>
      </c>
      <c r="D1961" t="n">
        <v>81.34828083369101</v>
      </c>
    </row>
    <row r="1962">
      <c r="A1962" t="n">
        <v>2001</v>
      </c>
      <c r="B1962" t="n">
        <v>9</v>
      </c>
      <c r="C1962" t="n">
        <v>1</v>
      </c>
      <c r="D1962" t="n">
        <v>82.0243574389018</v>
      </c>
    </row>
    <row r="1963">
      <c r="A1963" t="n">
        <v>2001</v>
      </c>
      <c r="B1963" t="n">
        <v>9</v>
      </c>
      <c r="C1963" t="n">
        <v>2</v>
      </c>
      <c r="D1963" t="n">
        <v>83.2977029719641</v>
      </c>
    </row>
    <row r="1964">
      <c r="A1964" t="n">
        <v>2001</v>
      </c>
      <c r="B1964" t="n">
        <v>9</v>
      </c>
      <c r="C1964" t="n">
        <v>3</v>
      </c>
      <c r="D1964" t="n">
        <v>84.27347725544479</v>
      </c>
    </row>
    <row r="1965">
      <c r="A1965" t="n">
        <v>2001</v>
      </c>
      <c r="B1965" t="n">
        <v>9</v>
      </c>
      <c r="C1965" t="n">
        <v>4</v>
      </c>
      <c r="D1965" t="n">
        <v>81.2854716206826</v>
      </c>
    </row>
    <row r="1966">
      <c r="A1966" t="n">
        <v>2001</v>
      </c>
      <c r="B1966" t="n">
        <v>9</v>
      </c>
      <c r="C1966" t="n">
        <v>5</v>
      </c>
      <c r="D1966" t="n">
        <v>80.83040028150819</v>
      </c>
    </row>
    <row r="1967">
      <c r="A1967" t="n">
        <v>2001</v>
      </c>
      <c r="B1967" t="n">
        <v>9</v>
      </c>
      <c r="C1967" t="n">
        <v>6</v>
      </c>
      <c r="D1967" t="n">
        <v>80.1098515660283</v>
      </c>
    </row>
    <row r="1968">
      <c r="A1968" t="n">
        <v>2001</v>
      </c>
      <c r="B1968" t="n">
        <v>9</v>
      </c>
      <c r="C1968" t="n">
        <v>7</v>
      </c>
      <c r="D1968" t="n">
        <v>74.3038280355229</v>
      </c>
    </row>
    <row r="1969">
      <c r="A1969" t="n">
        <v>2001</v>
      </c>
      <c r="B1969" t="n">
        <v>9</v>
      </c>
      <c r="C1969" t="n">
        <v>8</v>
      </c>
      <c r="D1969" t="n">
        <v>71.2272296529101</v>
      </c>
    </row>
    <row r="1970">
      <c r="A1970" t="n">
        <v>2001</v>
      </c>
      <c r="B1970" t="n">
        <v>9</v>
      </c>
      <c r="C1970" t="n">
        <v>9</v>
      </c>
      <c r="D1970" t="n">
        <v>92.1968312128934</v>
      </c>
    </row>
    <row r="1971">
      <c r="A1971" t="n">
        <v>2001</v>
      </c>
      <c r="B1971" t="n">
        <v>9</v>
      </c>
      <c r="C1971" t="n">
        <v>10</v>
      </c>
      <c r="D1971" t="n">
        <v>80.6013421152272</v>
      </c>
    </row>
    <row r="1972">
      <c r="A1972" t="n">
        <v>2001</v>
      </c>
      <c r="B1972" t="n">
        <v>9</v>
      </c>
      <c r="C1972" t="n">
        <v>11</v>
      </c>
      <c r="D1972" t="n">
        <v>83.8578362612102</v>
      </c>
    </row>
    <row r="1973">
      <c r="A1973" t="n">
        <v>2001</v>
      </c>
      <c r="B1973" t="n">
        <v>9</v>
      </c>
      <c r="C1973" t="n">
        <v>12</v>
      </c>
      <c r="D1973" t="n">
        <v>87.7066257840394</v>
      </c>
    </row>
    <row r="1974">
      <c r="A1974" t="n">
        <v>2001</v>
      </c>
      <c r="B1974" t="n">
        <v>9</v>
      </c>
      <c r="C1974" t="n">
        <v>13</v>
      </c>
      <c r="D1974" t="n">
        <v>82.45233129795099</v>
      </c>
    </row>
    <row r="1975">
      <c r="A1975" t="n">
        <v>2001</v>
      </c>
      <c r="B1975" t="n">
        <v>9</v>
      </c>
      <c r="C1975" t="n">
        <v>14</v>
      </c>
      <c r="D1975" t="n">
        <v>71.05779575963101</v>
      </c>
    </row>
    <row r="1976">
      <c r="A1976" t="n">
        <v>2001</v>
      </c>
      <c r="B1976" t="n">
        <v>10</v>
      </c>
      <c r="C1976" t="n">
        <v>1</v>
      </c>
      <c r="D1976" t="n">
        <v>141.443039588569</v>
      </c>
    </row>
    <row r="1977">
      <c r="A1977" t="n">
        <v>2001</v>
      </c>
      <c r="B1977" t="n">
        <v>10</v>
      </c>
      <c r="C1977" t="n">
        <v>2</v>
      </c>
      <c r="D1977" t="n">
        <v>133.017156506926</v>
      </c>
    </row>
    <row r="1978">
      <c r="A1978" t="n">
        <v>2001</v>
      </c>
      <c r="B1978" t="n">
        <v>10</v>
      </c>
      <c r="C1978" t="n">
        <v>3</v>
      </c>
      <c r="D1978" t="n">
        <v>134.344771206679</v>
      </c>
    </row>
    <row r="1979">
      <c r="A1979" t="n">
        <v>2001</v>
      </c>
      <c r="B1979" t="n">
        <v>10</v>
      </c>
      <c r="C1979" t="n">
        <v>4</v>
      </c>
      <c r="D1979" t="n">
        <v>135.008251017136</v>
      </c>
    </row>
    <row r="1980">
      <c r="A1980" t="n">
        <v>2001</v>
      </c>
      <c r="B1980" t="n">
        <v>10</v>
      </c>
      <c r="C1980" t="n">
        <v>5</v>
      </c>
      <c r="D1980" t="n">
        <v>139.05815276939</v>
      </c>
    </row>
    <row r="1981">
      <c r="A1981" t="n">
        <v>2001</v>
      </c>
      <c r="B1981" t="n">
        <v>10</v>
      </c>
      <c r="C1981" t="n">
        <v>6</v>
      </c>
      <c r="D1981" t="n">
        <v>125.18973020139</v>
      </c>
    </row>
    <row r="1982">
      <c r="A1982" t="n">
        <v>2001</v>
      </c>
      <c r="B1982" t="n">
        <v>10</v>
      </c>
      <c r="C1982" t="n">
        <v>7</v>
      </c>
      <c r="D1982" t="n">
        <v>125.721397822606</v>
      </c>
    </row>
    <row r="1983">
      <c r="A1983" t="n">
        <v>2001</v>
      </c>
      <c r="B1983" t="n">
        <v>10</v>
      </c>
      <c r="C1983" t="n">
        <v>8</v>
      </c>
      <c r="D1983" t="n">
        <v>115.753526670792</v>
      </c>
    </row>
    <row r="1984">
      <c r="A1984" t="n">
        <v>2001</v>
      </c>
      <c r="B1984" t="n">
        <v>10</v>
      </c>
      <c r="C1984" t="n">
        <v>9</v>
      </c>
      <c r="D1984" t="n">
        <v>143.137083357021</v>
      </c>
    </row>
    <row r="1985">
      <c r="A1985" t="n">
        <v>2001</v>
      </c>
      <c r="B1985" t="n">
        <v>10</v>
      </c>
      <c r="C1985" t="n">
        <v>10</v>
      </c>
      <c r="D1985" t="n">
        <v>118.952935498281</v>
      </c>
    </row>
    <row r="1986">
      <c r="A1986" t="n">
        <v>2001</v>
      </c>
      <c r="B1986" t="n">
        <v>10</v>
      </c>
      <c r="C1986" t="n">
        <v>11</v>
      </c>
      <c r="D1986" t="n">
        <v>135.56546868891</v>
      </c>
    </row>
    <row r="1987">
      <c r="A1987" t="n">
        <v>2001</v>
      </c>
      <c r="B1987" t="n">
        <v>10</v>
      </c>
      <c r="C1987" t="n">
        <v>12</v>
      </c>
      <c r="D1987" t="n">
        <v>136.397957638436</v>
      </c>
    </row>
    <row r="1988">
      <c r="A1988" t="n">
        <v>2001</v>
      </c>
      <c r="B1988" t="n">
        <v>10</v>
      </c>
      <c r="C1988" t="n">
        <v>13</v>
      </c>
      <c r="D1988" t="n">
        <v>133.496120051803</v>
      </c>
    </row>
    <row r="1989">
      <c r="A1989" t="n">
        <v>2001</v>
      </c>
      <c r="B1989" t="n">
        <v>10</v>
      </c>
      <c r="C1989" t="n">
        <v>14</v>
      </c>
      <c r="D1989" t="n">
        <v>129.62392705475</v>
      </c>
    </row>
    <row r="1990">
      <c r="A1990" t="n">
        <v>2001</v>
      </c>
      <c r="B1990" t="n">
        <v>11</v>
      </c>
      <c r="C1990" t="n">
        <v>1</v>
      </c>
      <c r="D1990" t="n">
        <v>126.432707783655</v>
      </c>
    </row>
    <row r="1991">
      <c r="A1991" t="n">
        <v>2001</v>
      </c>
      <c r="B1991" t="n">
        <v>11</v>
      </c>
      <c r="C1991" t="n">
        <v>2</v>
      </c>
      <c r="D1991" t="n">
        <v>130.310129536985</v>
      </c>
    </row>
    <row r="1992">
      <c r="A1992" t="n">
        <v>2001</v>
      </c>
      <c r="B1992" t="n">
        <v>11</v>
      </c>
      <c r="C1992" t="n">
        <v>3</v>
      </c>
      <c r="D1992" t="n">
        <v>137.341991853557</v>
      </c>
    </row>
    <row r="1993">
      <c r="A1993" t="n">
        <v>2001</v>
      </c>
      <c r="B1993" t="n">
        <v>11</v>
      </c>
      <c r="C1993" t="n">
        <v>4</v>
      </c>
      <c r="D1993" t="n">
        <v>131.243476882902</v>
      </c>
    </row>
    <row r="1994">
      <c r="A1994" t="n">
        <v>2001</v>
      </c>
      <c r="B1994" t="n">
        <v>11</v>
      </c>
      <c r="C1994" t="n">
        <v>5</v>
      </c>
      <c r="D1994" t="n">
        <v>124.40634536946</v>
      </c>
    </row>
    <row r="1995">
      <c r="A1995" t="n">
        <v>2001</v>
      </c>
      <c r="B1995" t="n">
        <v>11</v>
      </c>
      <c r="C1995" t="n">
        <v>6</v>
      </c>
      <c r="D1995" t="n">
        <v>128.303176675627</v>
      </c>
    </row>
    <row r="1996">
      <c r="A1996" t="n">
        <v>2001</v>
      </c>
      <c r="B1996" t="n">
        <v>11</v>
      </c>
      <c r="C1996" t="n">
        <v>7</v>
      </c>
      <c r="D1996" t="n">
        <v>134.266574366471</v>
      </c>
    </row>
    <row r="1997">
      <c r="A1997" t="n">
        <v>2001</v>
      </c>
      <c r="B1997" t="n">
        <v>11</v>
      </c>
      <c r="C1997" t="n">
        <v>8</v>
      </c>
      <c r="D1997" t="n">
        <v>130.587456973734</v>
      </c>
    </row>
    <row r="1998">
      <c r="A1998" t="n">
        <v>2001</v>
      </c>
      <c r="B1998" t="n">
        <v>11</v>
      </c>
      <c r="C1998" t="n">
        <v>9</v>
      </c>
      <c r="D1998" t="n">
        <v>126.91781089951</v>
      </c>
    </row>
    <row r="1999">
      <c r="A1999" t="n">
        <v>2001</v>
      </c>
      <c r="B1999" t="n">
        <v>11</v>
      </c>
      <c r="C1999" t="n">
        <v>10</v>
      </c>
      <c r="D1999" t="n">
        <v>132.518763061496</v>
      </c>
    </row>
    <row r="2000">
      <c r="A2000" t="n">
        <v>2001</v>
      </c>
      <c r="B2000" t="n">
        <v>11</v>
      </c>
      <c r="C2000" t="n">
        <v>11</v>
      </c>
      <c r="D2000" t="n">
        <v>130.919630055208</v>
      </c>
    </row>
    <row r="2001">
      <c r="A2001" t="n">
        <v>2001</v>
      </c>
      <c r="B2001" t="n">
        <v>11</v>
      </c>
      <c r="C2001" t="n">
        <v>12</v>
      </c>
      <c r="D2001" t="n">
        <v>128.917987795016</v>
      </c>
    </row>
    <row r="2002">
      <c r="A2002" t="n">
        <v>2001</v>
      </c>
      <c r="B2002" t="n">
        <v>11</v>
      </c>
      <c r="C2002" t="n">
        <v>13</v>
      </c>
      <c r="D2002" t="n">
        <v>131.918991808184</v>
      </c>
    </row>
    <row r="2003">
      <c r="A2003" t="n">
        <v>2001</v>
      </c>
      <c r="B2003" t="n">
        <v>11</v>
      </c>
      <c r="C2003" t="n">
        <v>14</v>
      </c>
      <c r="D2003" t="n">
        <v>133.525290377142</v>
      </c>
    </row>
    <row r="2004">
      <c r="A2004" t="n">
        <v>2001</v>
      </c>
      <c r="B2004" t="n">
        <v>12</v>
      </c>
      <c r="C2004" t="n">
        <v>1</v>
      </c>
      <c r="D2004" t="n">
        <v>90.5197121868168</v>
      </c>
    </row>
    <row r="2005">
      <c r="A2005" t="n">
        <v>2001</v>
      </c>
      <c r="B2005" t="n">
        <v>12</v>
      </c>
      <c r="C2005" t="n">
        <v>2</v>
      </c>
      <c r="D2005" t="n">
        <v>85.88668397358829</v>
      </c>
    </row>
    <row r="2006">
      <c r="A2006" t="n">
        <v>2001</v>
      </c>
      <c r="B2006" t="n">
        <v>12</v>
      </c>
      <c r="C2006" t="n">
        <v>3</v>
      </c>
      <c r="D2006" t="n">
        <v>93.11363665346441</v>
      </c>
    </row>
    <row r="2007">
      <c r="A2007" t="n">
        <v>2001</v>
      </c>
      <c r="B2007" t="n">
        <v>12</v>
      </c>
      <c r="C2007" t="n">
        <v>4</v>
      </c>
      <c r="D2007" t="n">
        <v>90.2566432519707</v>
      </c>
    </row>
    <row r="2008">
      <c r="A2008" t="n">
        <v>2001</v>
      </c>
      <c r="B2008" t="n">
        <v>12</v>
      </c>
      <c r="C2008" t="n">
        <v>5</v>
      </c>
      <c r="D2008" t="n">
        <v>92.322475061603</v>
      </c>
    </row>
    <row r="2009">
      <c r="A2009" t="n">
        <v>2001</v>
      </c>
      <c r="B2009" t="n">
        <v>12</v>
      </c>
      <c r="C2009" t="n">
        <v>6</v>
      </c>
      <c r="D2009" t="n">
        <v>96.1120127938282</v>
      </c>
    </row>
    <row r="2010">
      <c r="A2010" t="n">
        <v>2001</v>
      </c>
      <c r="B2010" t="n">
        <v>12</v>
      </c>
      <c r="C2010" t="n">
        <v>7</v>
      </c>
      <c r="D2010" t="n">
        <v>90.0737089942983</v>
      </c>
    </row>
    <row r="2011">
      <c r="A2011" t="n">
        <v>2001</v>
      </c>
      <c r="B2011" t="n">
        <v>12</v>
      </c>
      <c r="C2011" t="n">
        <v>8</v>
      </c>
      <c r="D2011" t="n">
        <v>104.934170611117</v>
      </c>
    </row>
    <row r="2012">
      <c r="A2012" t="n">
        <v>2001</v>
      </c>
      <c r="B2012" t="n">
        <v>12</v>
      </c>
      <c r="C2012" t="n">
        <v>9</v>
      </c>
      <c r="D2012" t="n">
        <v>93.10334071040141</v>
      </c>
    </row>
    <row r="2013">
      <c r="A2013" t="n">
        <v>2001</v>
      </c>
      <c r="B2013" t="n">
        <v>12</v>
      </c>
      <c r="C2013" t="n">
        <v>10</v>
      </c>
      <c r="D2013" t="n">
        <v>102.273229076121</v>
      </c>
    </row>
    <row r="2014">
      <c r="A2014" t="n">
        <v>2001</v>
      </c>
      <c r="B2014" t="n">
        <v>12</v>
      </c>
      <c r="C2014" t="n">
        <v>11</v>
      </c>
      <c r="D2014" t="n">
        <v>95.4490941758784</v>
      </c>
    </row>
    <row r="2015">
      <c r="A2015" t="n">
        <v>2001</v>
      </c>
      <c r="B2015" t="n">
        <v>12</v>
      </c>
      <c r="C2015" t="n">
        <v>12</v>
      </c>
      <c r="D2015" t="n">
        <v>94.8845869690373</v>
      </c>
    </row>
    <row r="2016">
      <c r="A2016" t="n">
        <v>2001</v>
      </c>
      <c r="B2016" t="n">
        <v>12</v>
      </c>
      <c r="C2016" t="n">
        <v>13</v>
      </c>
      <c r="D2016" t="n">
        <v>94.3111600093343</v>
      </c>
    </row>
    <row r="2017">
      <c r="A2017" t="n">
        <v>2001</v>
      </c>
      <c r="B2017" t="n">
        <v>12</v>
      </c>
      <c r="C2017" t="n">
        <v>14</v>
      </c>
      <c r="D2017" t="n">
        <v>93.0737403885573</v>
      </c>
    </row>
    <row r="2018">
      <c r="A2018" t="n">
        <v>2002</v>
      </c>
      <c r="B2018" t="n">
        <v>1</v>
      </c>
      <c r="C2018" t="n">
        <v>1</v>
      </c>
      <c r="D2018" t="n">
        <v>141.959609317822</v>
      </c>
    </row>
    <row r="2019">
      <c r="A2019" t="n">
        <v>2002</v>
      </c>
      <c r="B2019" t="n">
        <v>1</v>
      </c>
      <c r="C2019" t="n">
        <v>2</v>
      </c>
      <c r="D2019" t="n">
        <v>140.433343263612</v>
      </c>
    </row>
    <row r="2020">
      <c r="A2020" t="n">
        <v>2002</v>
      </c>
      <c r="B2020" t="n">
        <v>1</v>
      </c>
      <c r="C2020" t="n">
        <v>3</v>
      </c>
      <c r="D2020" t="n">
        <v>141.237854625819</v>
      </c>
    </row>
    <row r="2021">
      <c r="A2021" t="n">
        <v>2002</v>
      </c>
      <c r="B2021" t="n">
        <v>1</v>
      </c>
      <c r="C2021" t="n">
        <v>4</v>
      </c>
      <c r="D2021" t="n">
        <v>140.927824954375</v>
      </c>
    </row>
    <row r="2022">
      <c r="A2022" t="n">
        <v>2002</v>
      </c>
      <c r="B2022" t="n">
        <v>1</v>
      </c>
      <c r="C2022" t="n">
        <v>5</v>
      </c>
      <c r="D2022" t="n">
        <v>142.394390206525</v>
      </c>
    </row>
    <row r="2023">
      <c r="A2023" t="n">
        <v>2002</v>
      </c>
      <c r="B2023" t="n">
        <v>1</v>
      </c>
      <c r="C2023" t="n">
        <v>6</v>
      </c>
      <c r="D2023" t="n">
        <v>136.462315912959</v>
      </c>
    </row>
    <row r="2024">
      <c r="A2024" t="n">
        <v>2002</v>
      </c>
      <c r="B2024" t="n">
        <v>1</v>
      </c>
      <c r="C2024" t="n">
        <v>7</v>
      </c>
      <c r="D2024" t="n">
        <v>144.646551958784</v>
      </c>
    </row>
    <row r="2025">
      <c r="A2025" t="n">
        <v>2002</v>
      </c>
      <c r="B2025" t="n">
        <v>1</v>
      </c>
      <c r="C2025" t="n">
        <v>8</v>
      </c>
      <c r="D2025" t="n">
        <v>145.891311745768</v>
      </c>
    </row>
    <row r="2026">
      <c r="A2026" t="n">
        <v>2002</v>
      </c>
      <c r="B2026" t="n">
        <v>1</v>
      </c>
      <c r="C2026" t="n">
        <v>9</v>
      </c>
      <c r="D2026" t="n">
        <v>130.218852917074</v>
      </c>
    </row>
    <row r="2027">
      <c r="A2027" t="n">
        <v>2002</v>
      </c>
      <c r="B2027" t="n">
        <v>1</v>
      </c>
      <c r="C2027" t="n">
        <v>10</v>
      </c>
      <c r="D2027" t="n">
        <v>133.391170324795</v>
      </c>
    </row>
    <row r="2028">
      <c r="A2028" t="n">
        <v>2002</v>
      </c>
      <c r="B2028" t="n">
        <v>1</v>
      </c>
      <c r="C2028" t="n">
        <v>11</v>
      </c>
      <c r="D2028" t="n">
        <v>141.974546493639</v>
      </c>
    </row>
    <row r="2029">
      <c r="A2029" t="n">
        <v>2002</v>
      </c>
      <c r="B2029" t="n">
        <v>1</v>
      </c>
      <c r="C2029" t="n">
        <v>12</v>
      </c>
      <c r="D2029" t="n">
        <v>137.584749050052</v>
      </c>
    </row>
    <row r="2030">
      <c r="A2030" t="n">
        <v>2002</v>
      </c>
      <c r="B2030" t="n">
        <v>1</v>
      </c>
      <c r="C2030" t="n">
        <v>13</v>
      </c>
      <c r="D2030" t="n">
        <v>137.794124893073</v>
      </c>
    </row>
    <row r="2031">
      <c r="A2031" t="n">
        <v>2002</v>
      </c>
      <c r="B2031" t="n">
        <v>1</v>
      </c>
      <c r="C2031" t="n">
        <v>14</v>
      </c>
      <c r="D2031" t="n">
        <v>146.509396787341</v>
      </c>
    </row>
    <row r="2032">
      <c r="A2032" t="n">
        <v>2002</v>
      </c>
      <c r="B2032" t="n">
        <v>2</v>
      </c>
      <c r="C2032" t="n">
        <v>1</v>
      </c>
      <c r="D2032" t="n">
        <v>151.257792316977</v>
      </c>
    </row>
    <row r="2033">
      <c r="A2033" t="n">
        <v>2002</v>
      </c>
      <c r="B2033" t="n">
        <v>2</v>
      </c>
      <c r="C2033" t="n">
        <v>2</v>
      </c>
      <c r="D2033" t="n">
        <v>145.936642175572</v>
      </c>
    </row>
    <row r="2034">
      <c r="A2034" t="n">
        <v>2002</v>
      </c>
      <c r="B2034" t="n">
        <v>2</v>
      </c>
      <c r="C2034" t="n">
        <v>3</v>
      </c>
      <c r="D2034" t="n">
        <v>149.240071410597</v>
      </c>
    </row>
    <row r="2035">
      <c r="A2035" t="n">
        <v>2002</v>
      </c>
      <c r="B2035" t="n">
        <v>2</v>
      </c>
      <c r="C2035" t="n">
        <v>4</v>
      </c>
      <c r="D2035" t="n">
        <v>152.38890912476</v>
      </c>
    </row>
    <row r="2036">
      <c r="A2036" t="n">
        <v>2002</v>
      </c>
      <c r="B2036" t="n">
        <v>2</v>
      </c>
      <c r="C2036" t="n">
        <v>5</v>
      </c>
      <c r="D2036" t="n">
        <v>161.879345587952</v>
      </c>
    </row>
    <row r="2037">
      <c r="A2037" t="n">
        <v>2002</v>
      </c>
      <c r="B2037" t="n">
        <v>2</v>
      </c>
      <c r="C2037" t="n">
        <v>6</v>
      </c>
      <c r="D2037" t="n">
        <v>159.426110186564</v>
      </c>
    </row>
    <row r="2038">
      <c r="A2038" t="n">
        <v>2002</v>
      </c>
      <c r="B2038" t="n">
        <v>2</v>
      </c>
      <c r="C2038" t="n">
        <v>7</v>
      </c>
      <c r="D2038" t="n">
        <v>171.065055538236</v>
      </c>
    </row>
    <row r="2039">
      <c r="A2039" t="n">
        <v>2002</v>
      </c>
      <c r="B2039" t="n">
        <v>2</v>
      </c>
      <c r="C2039" t="n">
        <v>8</v>
      </c>
      <c r="D2039" t="n">
        <v>165.480320500201</v>
      </c>
    </row>
    <row r="2040">
      <c r="A2040" t="n">
        <v>2002</v>
      </c>
      <c r="B2040" t="n">
        <v>2</v>
      </c>
      <c r="C2040" t="n">
        <v>9</v>
      </c>
      <c r="D2040" t="n">
        <v>135.596346855534</v>
      </c>
    </row>
    <row r="2041">
      <c r="A2041" t="n">
        <v>2002</v>
      </c>
      <c r="B2041" t="n">
        <v>2</v>
      </c>
      <c r="C2041" t="n">
        <v>10</v>
      </c>
      <c r="D2041" t="n">
        <v>151.525109315691</v>
      </c>
    </row>
    <row r="2042">
      <c r="A2042" t="n">
        <v>2002</v>
      </c>
      <c r="B2042" t="n">
        <v>2</v>
      </c>
      <c r="C2042" t="n">
        <v>11</v>
      </c>
      <c r="D2042" t="n">
        <v>144.924958528409</v>
      </c>
    </row>
    <row r="2043">
      <c r="A2043" t="n">
        <v>2002</v>
      </c>
      <c r="B2043" t="n">
        <v>2</v>
      </c>
      <c r="C2043" t="n">
        <v>12</v>
      </c>
      <c r="D2043" t="n">
        <v>150.659125031795</v>
      </c>
    </row>
    <row r="2044">
      <c r="A2044" t="n">
        <v>2002</v>
      </c>
      <c r="B2044" t="n">
        <v>2</v>
      </c>
      <c r="C2044" t="n">
        <v>13</v>
      </c>
      <c r="D2044" t="n">
        <v>155.850360962379</v>
      </c>
    </row>
    <row r="2045">
      <c r="A2045" t="n">
        <v>2002</v>
      </c>
      <c r="B2045" t="n">
        <v>2</v>
      </c>
      <c r="C2045" t="n">
        <v>14</v>
      </c>
      <c r="D2045" t="n">
        <v>177.259612213967</v>
      </c>
    </row>
    <row r="2046">
      <c r="A2046" t="n">
        <v>2002</v>
      </c>
      <c r="B2046" t="n">
        <v>3</v>
      </c>
      <c r="C2046" t="n">
        <v>1</v>
      </c>
      <c r="D2046" t="n">
        <v>118.332597746345</v>
      </c>
    </row>
    <row r="2047">
      <c r="A2047" t="n">
        <v>2002</v>
      </c>
      <c r="B2047" t="n">
        <v>3</v>
      </c>
      <c r="C2047" t="n">
        <v>2</v>
      </c>
      <c r="D2047" t="n">
        <v>122.610270558306</v>
      </c>
    </row>
    <row r="2048">
      <c r="A2048" t="n">
        <v>2002</v>
      </c>
      <c r="B2048" t="n">
        <v>3</v>
      </c>
      <c r="C2048" t="n">
        <v>3</v>
      </c>
      <c r="D2048" t="n">
        <v>129.720858768104</v>
      </c>
    </row>
    <row r="2049">
      <c r="A2049" t="n">
        <v>2002</v>
      </c>
      <c r="B2049" t="n">
        <v>3</v>
      </c>
      <c r="C2049" t="n">
        <v>4</v>
      </c>
      <c r="D2049" t="n">
        <v>126.700930917369</v>
      </c>
    </row>
    <row r="2050">
      <c r="A2050" t="n">
        <v>2002</v>
      </c>
      <c r="B2050" t="n">
        <v>3</v>
      </c>
      <c r="C2050" t="n">
        <v>5</v>
      </c>
      <c r="D2050" t="n">
        <v>118.893411992073</v>
      </c>
    </row>
    <row r="2051">
      <c r="A2051" t="n">
        <v>2002</v>
      </c>
      <c r="B2051" t="n">
        <v>3</v>
      </c>
      <c r="C2051" t="n">
        <v>6</v>
      </c>
      <c r="D2051" t="n">
        <v>117.515986516104</v>
      </c>
    </row>
    <row r="2052">
      <c r="A2052" t="n">
        <v>2002</v>
      </c>
      <c r="B2052" t="n">
        <v>3</v>
      </c>
      <c r="C2052" t="n">
        <v>7</v>
      </c>
      <c r="D2052" t="n">
        <v>129.274176301982</v>
      </c>
    </row>
    <row r="2053">
      <c r="A2053" t="n">
        <v>2002</v>
      </c>
      <c r="B2053" t="n">
        <v>3</v>
      </c>
      <c r="C2053" t="n">
        <v>8</v>
      </c>
      <c r="D2053" t="n">
        <v>139.476307614031</v>
      </c>
    </row>
    <row r="2054">
      <c r="A2054" t="n">
        <v>2002</v>
      </c>
      <c r="B2054" t="n">
        <v>3</v>
      </c>
      <c r="C2054" t="n">
        <v>9</v>
      </c>
      <c r="D2054" t="n">
        <v>113.814966231351</v>
      </c>
    </row>
    <row r="2055">
      <c r="A2055" t="n">
        <v>2002</v>
      </c>
      <c r="B2055" t="n">
        <v>3</v>
      </c>
      <c r="C2055" t="n">
        <v>10</v>
      </c>
      <c r="D2055" t="n">
        <v>112.731705881081</v>
      </c>
    </row>
    <row r="2056">
      <c r="A2056" t="n">
        <v>2002</v>
      </c>
      <c r="B2056" t="n">
        <v>3</v>
      </c>
      <c r="C2056" t="n">
        <v>11</v>
      </c>
      <c r="D2056" t="n">
        <v>122.354365365021</v>
      </c>
    </row>
    <row r="2057">
      <c r="A2057" t="n">
        <v>2002</v>
      </c>
      <c r="B2057" t="n">
        <v>3</v>
      </c>
      <c r="C2057" t="n">
        <v>12</v>
      </c>
      <c r="D2057" t="n">
        <v>119.51420888218</v>
      </c>
    </row>
    <row r="2058">
      <c r="A2058" t="n">
        <v>2002</v>
      </c>
      <c r="B2058" t="n">
        <v>3</v>
      </c>
      <c r="C2058" t="n">
        <v>13</v>
      </c>
      <c r="D2058" t="n">
        <v>119.995567235215</v>
      </c>
    </row>
    <row r="2059">
      <c r="A2059" t="n">
        <v>2002</v>
      </c>
      <c r="B2059" t="n">
        <v>3</v>
      </c>
      <c r="C2059" t="n">
        <v>14</v>
      </c>
      <c r="D2059" t="n">
        <v>133.184861539762</v>
      </c>
    </row>
    <row r="2060">
      <c r="A2060" t="n">
        <v>2002</v>
      </c>
      <c r="B2060" t="n">
        <v>4</v>
      </c>
      <c r="C2060" t="n">
        <v>1</v>
      </c>
      <c r="D2060" t="n">
        <v>68.8964503217852</v>
      </c>
    </row>
    <row r="2061">
      <c r="A2061" t="n">
        <v>2002</v>
      </c>
      <c r="B2061" t="n">
        <v>4</v>
      </c>
      <c r="C2061" t="n">
        <v>2</v>
      </c>
      <c r="D2061" t="n">
        <v>68.7926825087273</v>
      </c>
    </row>
    <row r="2062">
      <c r="A2062" t="n">
        <v>2002</v>
      </c>
      <c r="B2062" t="n">
        <v>4</v>
      </c>
      <c r="C2062" t="n">
        <v>3</v>
      </c>
      <c r="D2062" t="n">
        <v>65.95338355935641</v>
      </c>
    </row>
    <row r="2063">
      <c r="A2063" t="n">
        <v>2002</v>
      </c>
      <c r="B2063" t="n">
        <v>4</v>
      </c>
      <c r="C2063" t="n">
        <v>4</v>
      </c>
      <c r="D2063" t="n">
        <v>67.00704937077801</v>
      </c>
    </row>
    <row r="2064">
      <c r="A2064" t="n">
        <v>2002</v>
      </c>
      <c r="B2064" t="n">
        <v>4</v>
      </c>
      <c r="C2064" t="n">
        <v>5</v>
      </c>
      <c r="D2064" t="n">
        <v>68.9354496861919</v>
      </c>
    </row>
    <row r="2065">
      <c r="A2065" t="n">
        <v>2002</v>
      </c>
      <c r="B2065" t="n">
        <v>4</v>
      </c>
      <c r="C2065" t="n">
        <v>6</v>
      </c>
      <c r="D2065" t="n">
        <v>69.2026562109119</v>
      </c>
    </row>
    <row r="2066">
      <c r="A2066" t="n">
        <v>2002</v>
      </c>
      <c r="B2066" t="n">
        <v>4</v>
      </c>
      <c r="C2066" t="n">
        <v>7</v>
      </c>
      <c r="D2066" t="n">
        <v>60.1396394833973</v>
      </c>
    </row>
    <row r="2067">
      <c r="A2067" t="n">
        <v>2002</v>
      </c>
      <c r="B2067" t="n">
        <v>4</v>
      </c>
      <c r="C2067" t="n">
        <v>8</v>
      </c>
      <c r="D2067" t="n">
        <v>72.8863307487473</v>
      </c>
    </row>
    <row r="2068">
      <c r="A2068" t="n">
        <v>2002</v>
      </c>
      <c r="B2068" t="n">
        <v>4</v>
      </c>
      <c r="C2068" t="n">
        <v>9</v>
      </c>
      <c r="D2068" t="n">
        <v>70.517449159379</v>
      </c>
    </row>
    <row r="2069">
      <c r="A2069" t="n">
        <v>2002</v>
      </c>
      <c r="B2069" t="n">
        <v>4</v>
      </c>
      <c r="C2069" t="n">
        <v>10</v>
      </c>
      <c r="D2069" t="n">
        <v>71.34502254194911</v>
      </c>
    </row>
    <row r="2070">
      <c r="A2070" t="n">
        <v>2002</v>
      </c>
      <c r="B2070" t="n">
        <v>4</v>
      </c>
      <c r="C2070" t="n">
        <v>11</v>
      </c>
      <c r="D2070" t="n">
        <v>68.3370362591485</v>
      </c>
    </row>
    <row r="2071">
      <c r="A2071" t="n">
        <v>2002</v>
      </c>
      <c r="B2071" t="n">
        <v>4</v>
      </c>
      <c r="C2071" t="n">
        <v>12</v>
      </c>
      <c r="D2071" t="n">
        <v>67.29801959918829</v>
      </c>
    </row>
    <row r="2072">
      <c r="A2072" t="n">
        <v>2002</v>
      </c>
      <c r="B2072" t="n">
        <v>4</v>
      </c>
      <c r="C2072" t="n">
        <v>13</v>
      </c>
      <c r="D2072" t="n">
        <v>63.69716781139721</v>
      </c>
    </row>
    <row r="2073">
      <c r="A2073" t="n">
        <v>2002</v>
      </c>
      <c r="B2073" t="n">
        <v>4</v>
      </c>
      <c r="C2073" t="n">
        <v>14</v>
      </c>
      <c r="D2073" t="n">
        <v>57.44963810920621</v>
      </c>
    </row>
    <row r="2074">
      <c r="A2074" t="n">
        <v>2002</v>
      </c>
      <c r="B2074" t="n">
        <v>5</v>
      </c>
      <c r="C2074" t="n">
        <v>1</v>
      </c>
      <c r="D2074" t="n">
        <v>80.90489963821071</v>
      </c>
    </row>
    <row r="2075">
      <c r="A2075" t="n">
        <v>2002</v>
      </c>
      <c r="B2075" t="n">
        <v>5</v>
      </c>
      <c r="C2075" t="n">
        <v>2</v>
      </c>
      <c r="D2075" t="n">
        <v>83.5515252721724</v>
      </c>
    </row>
    <row r="2076">
      <c r="A2076" t="n">
        <v>2002</v>
      </c>
      <c r="B2076" t="n">
        <v>5</v>
      </c>
      <c r="C2076" t="n">
        <v>3</v>
      </c>
      <c r="D2076" t="n">
        <v>80.6327921382089</v>
      </c>
    </row>
    <row r="2077">
      <c r="A2077" t="n">
        <v>2002</v>
      </c>
      <c r="B2077" t="n">
        <v>5</v>
      </c>
      <c r="C2077" t="n">
        <v>4</v>
      </c>
      <c r="D2077" t="n">
        <v>80.9086272972108</v>
      </c>
    </row>
    <row r="2078">
      <c r="A2078" t="n">
        <v>2002</v>
      </c>
      <c r="B2078" t="n">
        <v>5</v>
      </c>
      <c r="C2078" t="n">
        <v>5</v>
      </c>
      <c r="D2078" t="n">
        <v>77.7763700598081</v>
      </c>
    </row>
    <row r="2079">
      <c r="A2079" t="n">
        <v>2002</v>
      </c>
      <c r="B2079" t="n">
        <v>5</v>
      </c>
      <c r="C2079" t="n">
        <v>6</v>
      </c>
      <c r="D2079" t="n">
        <v>76.07706399876531</v>
      </c>
    </row>
    <row r="2080">
      <c r="A2080" t="n">
        <v>2002</v>
      </c>
      <c r="B2080" t="n">
        <v>5</v>
      </c>
      <c r="C2080" t="n">
        <v>7</v>
      </c>
      <c r="D2080" t="n">
        <v>72.9102611166518</v>
      </c>
    </row>
    <row r="2081">
      <c r="A2081" t="n">
        <v>2002</v>
      </c>
      <c r="B2081" t="n">
        <v>5</v>
      </c>
      <c r="C2081" t="n">
        <v>8</v>
      </c>
      <c r="D2081" t="n">
        <v>93.62708764547411</v>
      </c>
    </row>
    <row r="2082">
      <c r="A2082" t="n">
        <v>2002</v>
      </c>
      <c r="B2082" t="n">
        <v>5</v>
      </c>
      <c r="C2082" t="n">
        <v>9</v>
      </c>
      <c r="D2082" t="n">
        <v>84.88341828696619</v>
      </c>
    </row>
    <row r="2083">
      <c r="A2083" t="n">
        <v>2002</v>
      </c>
      <c r="B2083" t="n">
        <v>5</v>
      </c>
      <c r="C2083" t="n">
        <v>10</v>
      </c>
      <c r="D2083" t="n">
        <v>70.7449594220376</v>
      </c>
    </row>
    <row r="2084">
      <c r="A2084" t="n">
        <v>2002</v>
      </c>
      <c r="B2084" t="n">
        <v>5</v>
      </c>
      <c r="C2084" t="n">
        <v>11</v>
      </c>
      <c r="D2084" t="n">
        <v>85.1470038376028</v>
      </c>
    </row>
    <row r="2085">
      <c r="A2085" t="n">
        <v>2002</v>
      </c>
      <c r="B2085" t="n">
        <v>5</v>
      </c>
      <c r="C2085" t="n">
        <v>12</v>
      </c>
      <c r="D2085" t="n">
        <v>79.3620334738077</v>
      </c>
    </row>
    <row r="2086">
      <c r="A2086" t="n">
        <v>2002</v>
      </c>
      <c r="B2086" t="n">
        <v>5</v>
      </c>
      <c r="C2086" t="n">
        <v>13</v>
      </c>
      <c r="D2086" t="n">
        <v>74.5307674869911</v>
      </c>
    </row>
    <row r="2087">
      <c r="A2087" t="n">
        <v>2002</v>
      </c>
      <c r="B2087" t="n">
        <v>5</v>
      </c>
      <c r="C2087" t="n">
        <v>14</v>
      </c>
      <c r="D2087" t="n">
        <v>73.4218893626696</v>
      </c>
    </row>
    <row r="2088">
      <c r="A2088" t="n">
        <v>2002</v>
      </c>
      <c r="B2088" t="n">
        <v>6</v>
      </c>
      <c r="C2088" t="n">
        <v>1</v>
      </c>
      <c r="D2088" t="n">
        <v>98.9758379699297</v>
      </c>
    </row>
    <row r="2089">
      <c r="A2089" t="n">
        <v>2002</v>
      </c>
      <c r="B2089" t="n">
        <v>6</v>
      </c>
      <c r="C2089" t="n">
        <v>2</v>
      </c>
      <c r="D2089" t="n">
        <v>98.66396066018591</v>
      </c>
    </row>
    <row r="2090">
      <c r="A2090" t="n">
        <v>2002</v>
      </c>
      <c r="B2090" t="n">
        <v>6</v>
      </c>
      <c r="C2090" t="n">
        <v>3</v>
      </c>
      <c r="D2090" t="n">
        <v>93.864775818382</v>
      </c>
    </row>
    <row r="2091">
      <c r="A2091" t="n">
        <v>2002</v>
      </c>
      <c r="B2091" t="n">
        <v>6</v>
      </c>
      <c r="C2091" t="n">
        <v>4</v>
      </c>
      <c r="D2091" t="n">
        <v>100.153481662074</v>
      </c>
    </row>
    <row r="2092">
      <c r="A2092" t="n">
        <v>2002</v>
      </c>
      <c r="B2092" t="n">
        <v>6</v>
      </c>
      <c r="C2092" t="n">
        <v>5</v>
      </c>
      <c r="D2092" t="n">
        <v>103.240476679712</v>
      </c>
    </row>
    <row r="2093">
      <c r="A2093" t="n">
        <v>2002</v>
      </c>
      <c r="B2093" t="n">
        <v>6</v>
      </c>
      <c r="C2093" t="n">
        <v>6</v>
      </c>
      <c r="D2093" t="n">
        <v>108.293559877466</v>
      </c>
    </row>
    <row r="2094">
      <c r="A2094" t="n">
        <v>2002</v>
      </c>
      <c r="B2094" t="n">
        <v>6</v>
      </c>
      <c r="C2094" t="n">
        <v>7</v>
      </c>
      <c r="D2094" t="n">
        <v>105.073123263257</v>
      </c>
    </row>
    <row r="2095">
      <c r="A2095" t="n">
        <v>2002</v>
      </c>
      <c r="B2095" t="n">
        <v>6</v>
      </c>
      <c r="C2095" t="n">
        <v>8</v>
      </c>
      <c r="D2095" t="n">
        <v>110.550927753026</v>
      </c>
    </row>
    <row r="2096">
      <c r="A2096" t="n">
        <v>2002</v>
      </c>
      <c r="B2096" t="n">
        <v>6</v>
      </c>
      <c r="C2096" t="n">
        <v>9</v>
      </c>
      <c r="D2096" t="n">
        <v>95.682079404755</v>
      </c>
    </row>
    <row r="2097">
      <c r="A2097" t="n">
        <v>2002</v>
      </c>
      <c r="B2097" t="n">
        <v>6</v>
      </c>
      <c r="C2097" t="n">
        <v>10</v>
      </c>
      <c r="D2097" t="n">
        <v>108.186377989932</v>
      </c>
    </row>
    <row r="2098">
      <c r="A2098" t="n">
        <v>2002</v>
      </c>
      <c r="B2098" t="n">
        <v>6</v>
      </c>
      <c r="C2098" t="n">
        <v>11</v>
      </c>
      <c r="D2098" t="n">
        <v>101.21999335498</v>
      </c>
    </row>
    <row r="2099">
      <c r="A2099" t="n">
        <v>2002</v>
      </c>
      <c r="B2099" t="n">
        <v>6</v>
      </c>
      <c r="C2099" t="n">
        <v>12</v>
      </c>
      <c r="D2099" t="n">
        <v>106.153670078244</v>
      </c>
    </row>
    <row r="2100">
      <c r="A2100" t="n">
        <v>2002</v>
      </c>
      <c r="B2100" t="n">
        <v>6</v>
      </c>
      <c r="C2100" t="n">
        <v>13</v>
      </c>
      <c r="D2100" t="n">
        <v>104.249572680652</v>
      </c>
    </row>
    <row r="2101">
      <c r="A2101" t="n">
        <v>2002</v>
      </c>
      <c r="B2101" t="n">
        <v>6</v>
      </c>
      <c r="C2101" t="n">
        <v>14</v>
      </c>
      <c r="D2101" t="n">
        <v>105.203324247433</v>
      </c>
    </row>
    <row r="2102">
      <c r="A2102" t="n">
        <v>2002</v>
      </c>
      <c r="B2102" t="n">
        <v>7</v>
      </c>
      <c r="C2102" t="n">
        <v>1</v>
      </c>
      <c r="D2102" t="n">
        <v>71.9089964284055</v>
      </c>
    </row>
    <row r="2103">
      <c r="A2103" t="n">
        <v>2002</v>
      </c>
      <c r="B2103" t="n">
        <v>7</v>
      </c>
      <c r="C2103" t="n">
        <v>2</v>
      </c>
      <c r="D2103" t="n">
        <v>68.31250124814279</v>
      </c>
    </row>
    <row r="2104">
      <c r="A2104" t="n">
        <v>2002</v>
      </c>
      <c r="B2104" t="n">
        <v>7</v>
      </c>
      <c r="C2104" t="n">
        <v>3</v>
      </c>
      <c r="D2104" t="n">
        <v>67.6372618930676</v>
      </c>
    </row>
    <row r="2105">
      <c r="A2105" t="n">
        <v>2002</v>
      </c>
      <c r="B2105" t="n">
        <v>7</v>
      </c>
      <c r="C2105" t="n">
        <v>4</v>
      </c>
      <c r="D2105" t="n">
        <v>67.46573192054291</v>
      </c>
    </row>
    <row r="2106">
      <c r="A2106" t="n">
        <v>2002</v>
      </c>
      <c r="B2106" t="n">
        <v>7</v>
      </c>
      <c r="C2106" t="n">
        <v>5</v>
      </c>
      <c r="D2106" t="n">
        <v>74.11232916688981</v>
      </c>
    </row>
    <row r="2107">
      <c r="A2107" t="n">
        <v>2002</v>
      </c>
      <c r="B2107" t="n">
        <v>7</v>
      </c>
      <c r="C2107" t="n">
        <v>6</v>
      </c>
      <c r="D2107" t="n">
        <v>81.04664467127461</v>
      </c>
    </row>
    <row r="2108">
      <c r="A2108" t="n">
        <v>2002</v>
      </c>
      <c r="B2108" t="n">
        <v>7</v>
      </c>
      <c r="C2108" t="n">
        <v>7</v>
      </c>
      <c r="D2108" t="n">
        <v>72.2197866394358</v>
      </c>
    </row>
    <row r="2109">
      <c r="A2109" t="n">
        <v>2002</v>
      </c>
      <c r="B2109" t="n">
        <v>7</v>
      </c>
      <c r="C2109" t="n">
        <v>8</v>
      </c>
      <c r="D2109" t="n">
        <v>93.70737513540161</v>
      </c>
    </row>
    <row r="2110">
      <c r="A2110" t="n">
        <v>2002</v>
      </c>
      <c r="B2110" t="n">
        <v>7</v>
      </c>
      <c r="C2110" t="n">
        <v>9</v>
      </c>
      <c r="D2110" t="n">
        <v>78.39959811531651</v>
      </c>
    </row>
    <row r="2111">
      <c r="A2111" t="n">
        <v>2002</v>
      </c>
      <c r="B2111" t="n">
        <v>7</v>
      </c>
      <c r="C2111" t="n">
        <v>10</v>
      </c>
      <c r="D2111" t="n">
        <v>88.83222123348679</v>
      </c>
    </row>
    <row r="2112">
      <c r="A2112" t="n">
        <v>2002</v>
      </c>
      <c r="B2112" t="n">
        <v>7</v>
      </c>
      <c r="C2112" t="n">
        <v>11</v>
      </c>
      <c r="D2112" t="n">
        <v>74.79099995361371</v>
      </c>
    </row>
    <row r="2113">
      <c r="A2113" t="n">
        <v>2002</v>
      </c>
      <c r="B2113" t="n">
        <v>7</v>
      </c>
      <c r="C2113" t="n">
        <v>12</v>
      </c>
      <c r="D2113" t="n">
        <v>75.79416437946141</v>
      </c>
    </row>
    <row r="2114">
      <c r="A2114" t="n">
        <v>2002</v>
      </c>
      <c r="B2114" t="n">
        <v>7</v>
      </c>
      <c r="C2114" t="n">
        <v>13</v>
      </c>
      <c r="D2114" t="n">
        <v>77.6104083284614</v>
      </c>
    </row>
    <row r="2115">
      <c r="A2115" t="n">
        <v>2002</v>
      </c>
      <c r="B2115" t="n">
        <v>7</v>
      </c>
      <c r="C2115" t="n">
        <v>14</v>
      </c>
      <c r="D2115" t="n">
        <v>70.881342202254</v>
      </c>
    </row>
    <row r="2116">
      <c r="A2116" t="n">
        <v>2002</v>
      </c>
      <c r="B2116" t="n">
        <v>8</v>
      </c>
      <c r="C2116" t="n">
        <v>1</v>
      </c>
      <c r="D2116" t="n">
        <v>49.2275271995289</v>
      </c>
    </row>
    <row r="2117">
      <c r="A2117" t="n">
        <v>2002</v>
      </c>
      <c r="B2117" t="n">
        <v>8</v>
      </c>
      <c r="C2117" t="n">
        <v>2</v>
      </c>
      <c r="D2117" t="n">
        <v>57.45705653549579</v>
      </c>
    </row>
    <row r="2118">
      <c r="A2118" t="n">
        <v>2002</v>
      </c>
      <c r="B2118" t="n">
        <v>8</v>
      </c>
      <c r="C2118" t="n">
        <v>3</v>
      </c>
      <c r="D2118" t="n">
        <v>59.6647171861699</v>
      </c>
    </row>
    <row r="2119">
      <c r="A2119" t="n">
        <v>2002</v>
      </c>
      <c r="B2119" t="n">
        <v>8</v>
      </c>
      <c r="C2119" t="n">
        <v>4</v>
      </c>
      <c r="D2119" t="n">
        <v>57.4325722290468</v>
      </c>
    </row>
    <row r="2120">
      <c r="A2120" t="n">
        <v>2002</v>
      </c>
      <c r="B2120" t="n">
        <v>8</v>
      </c>
      <c r="C2120" t="n">
        <v>5</v>
      </c>
      <c r="D2120" t="n">
        <v>51.92801654504559</v>
      </c>
    </row>
    <row r="2121">
      <c r="A2121" t="n">
        <v>2002</v>
      </c>
      <c r="B2121" t="n">
        <v>8</v>
      </c>
      <c r="C2121" t="n">
        <v>6</v>
      </c>
      <c r="D2121" t="n">
        <v>62.4184369816758</v>
      </c>
    </row>
    <row r="2122">
      <c r="A2122" t="n">
        <v>2002</v>
      </c>
      <c r="B2122" t="n">
        <v>8</v>
      </c>
      <c r="C2122" t="n">
        <v>7</v>
      </c>
      <c r="D2122" t="n">
        <v>59.5962494128645</v>
      </c>
    </row>
    <row r="2123">
      <c r="A2123" t="n">
        <v>2002</v>
      </c>
      <c r="B2123" t="n">
        <v>8</v>
      </c>
      <c r="C2123" t="n">
        <v>8</v>
      </c>
      <c r="D2123" t="n">
        <v>58.6871957327788</v>
      </c>
    </row>
    <row r="2124">
      <c r="A2124" t="n">
        <v>2002</v>
      </c>
      <c r="B2124" t="n">
        <v>8</v>
      </c>
      <c r="C2124" t="n">
        <v>9</v>
      </c>
      <c r="D2124" t="n">
        <v>46.2879515385668</v>
      </c>
    </row>
    <row r="2125">
      <c r="A2125" t="n">
        <v>2002</v>
      </c>
      <c r="B2125" t="n">
        <v>8</v>
      </c>
      <c r="C2125" t="n">
        <v>10</v>
      </c>
      <c r="D2125" t="n">
        <v>60.7604092261945</v>
      </c>
    </row>
    <row r="2126">
      <c r="A2126" t="n">
        <v>2002</v>
      </c>
      <c r="B2126" t="n">
        <v>8</v>
      </c>
      <c r="C2126" t="n">
        <v>11</v>
      </c>
      <c r="D2126" t="n">
        <v>62.6495617522935</v>
      </c>
    </row>
    <row r="2127">
      <c r="A2127" t="n">
        <v>2002</v>
      </c>
      <c r="B2127" t="n">
        <v>8</v>
      </c>
      <c r="C2127" t="n">
        <v>12</v>
      </c>
      <c r="D2127" t="n">
        <v>57.5166761265026</v>
      </c>
    </row>
    <row r="2128">
      <c r="A2128" t="n">
        <v>2002</v>
      </c>
      <c r="B2128" t="n">
        <v>8</v>
      </c>
      <c r="C2128" t="n">
        <v>13</v>
      </c>
      <c r="D2128" t="n">
        <v>58.75111672946461</v>
      </c>
    </row>
    <row r="2129">
      <c r="A2129" t="n">
        <v>2002</v>
      </c>
      <c r="B2129" t="n">
        <v>8</v>
      </c>
      <c r="C2129" t="n">
        <v>14</v>
      </c>
      <c r="D2129" t="n">
        <v>62.2995850800221</v>
      </c>
    </row>
    <row r="2130">
      <c r="A2130" t="n">
        <v>2002</v>
      </c>
      <c r="B2130" t="n">
        <v>9</v>
      </c>
      <c r="C2130" t="n">
        <v>1</v>
      </c>
      <c r="D2130" t="n">
        <v>69.82544729081141</v>
      </c>
    </row>
    <row r="2131">
      <c r="A2131" t="n">
        <v>2002</v>
      </c>
      <c r="B2131" t="n">
        <v>9</v>
      </c>
      <c r="C2131" t="n">
        <v>2</v>
      </c>
      <c r="D2131" t="n">
        <v>68.60030594879311</v>
      </c>
    </row>
    <row r="2132">
      <c r="A2132" t="n">
        <v>2002</v>
      </c>
      <c r="B2132" t="n">
        <v>9</v>
      </c>
      <c r="C2132" t="n">
        <v>3</v>
      </c>
      <c r="D2132" t="n">
        <v>63.7729083302887</v>
      </c>
    </row>
    <row r="2133">
      <c r="A2133" t="n">
        <v>2002</v>
      </c>
      <c r="B2133" t="n">
        <v>9</v>
      </c>
      <c r="C2133" t="n">
        <v>4</v>
      </c>
      <c r="D2133" t="n">
        <v>63.781064399692</v>
      </c>
    </row>
    <row r="2134">
      <c r="A2134" t="n">
        <v>2002</v>
      </c>
      <c r="B2134" t="n">
        <v>9</v>
      </c>
      <c r="C2134" t="n">
        <v>5</v>
      </c>
      <c r="D2134" t="n">
        <v>61.514379585472</v>
      </c>
    </row>
    <row r="2135">
      <c r="A2135" t="n">
        <v>2002</v>
      </c>
      <c r="B2135" t="n">
        <v>9</v>
      </c>
      <c r="C2135" t="n">
        <v>6</v>
      </c>
      <c r="D2135" t="n">
        <v>59.90182170782879</v>
      </c>
    </row>
    <row r="2136">
      <c r="A2136" t="n">
        <v>2002</v>
      </c>
      <c r="B2136" t="n">
        <v>9</v>
      </c>
      <c r="C2136" t="n">
        <v>7</v>
      </c>
      <c r="D2136" t="n">
        <v>57.3799504974561</v>
      </c>
    </row>
    <row r="2137">
      <c r="A2137" t="n">
        <v>2002</v>
      </c>
      <c r="B2137" t="n">
        <v>9</v>
      </c>
      <c r="C2137" t="n">
        <v>8</v>
      </c>
      <c r="D2137" t="n">
        <v>62.39833276195819</v>
      </c>
    </row>
    <row r="2138">
      <c r="A2138" t="n">
        <v>2002</v>
      </c>
      <c r="B2138" t="n">
        <v>9</v>
      </c>
      <c r="C2138" t="n">
        <v>9</v>
      </c>
      <c r="D2138" t="n">
        <v>83.151696977187</v>
      </c>
    </row>
    <row r="2139">
      <c r="A2139" t="n">
        <v>2002</v>
      </c>
      <c r="B2139" t="n">
        <v>9</v>
      </c>
      <c r="C2139" t="n">
        <v>10</v>
      </c>
      <c r="D2139" t="n">
        <v>63.8793244144249</v>
      </c>
    </row>
    <row r="2140">
      <c r="A2140" t="n">
        <v>2002</v>
      </c>
      <c r="B2140" t="n">
        <v>9</v>
      </c>
      <c r="C2140" t="n">
        <v>11</v>
      </c>
      <c r="D2140" t="n">
        <v>70.0131586597189</v>
      </c>
    </row>
    <row r="2141">
      <c r="A2141" t="n">
        <v>2002</v>
      </c>
      <c r="B2141" t="n">
        <v>9</v>
      </c>
      <c r="C2141" t="n">
        <v>12</v>
      </c>
      <c r="D2141" t="n">
        <v>65.4950650589267</v>
      </c>
    </row>
    <row r="2142">
      <c r="A2142" t="n">
        <v>2002</v>
      </c>
      <c r="B2142" t="n">
        <v>9</v>
      </c>
      <c r="C2142" t="n">
        <v>13</v>
      </c>
      <c r="D2142" t="n">
        <v>61.3673095482238</v>
      </c>
    </row>
    <row r="2143">
      <c r="A2143" t="n">
        <v>2002</v>
      </c>
      <c r="B2143" t="n">
        <v>9</v>
      </c>
      <c r="C2143" t="n">
        <v>14</v>
      </c>
      <c r="D2143" t="n">
        <v>57.4426451438675</v>
      </c>
    </row>
    <row r="2144">
      <c r="A2144" t="n">
        <v>2002</v>
      </c>
      <c r="B2144" t="n">
        <v>10</v>
      </c>
      <c r="C2144" t="n">
        <v>1</v>
      </c>
      <c r="D2144" t="n">
        <v>103.689026546376</v>
      </c>
    </row>
    <row r="2145">
      <c r="A2145" t="n">
        <v>2002</v>
      </c>
      <c r="B2145" t="n">
        <v>10</v>
      </c>
      <c r="C2145" t="n">
        <v>2</v>
      </c>
      <c r="D2145" t="n">
        <v>110.74134604905</v>
      </c>
    </row>
    <row r="2146">
      <c r="A2146" t="n">
        <v>2002</v>
      </c>
      <c r="B2146" t="n">
        <v>10</v>
      </c>
      <c r="C2146" t="n">
        <v>3</v>
      </c>
      <c r="D2146" t="n">
        <v>118.121342638355</v>
      </c>
    </row>
    <row r="2147">
      <c r="A2147" t="n">
        <v>2002</v>
      </c>
      <c r="B2147" t="n">
        <v>10</v>
      </c>
      <c r="C2147" t="n">
        <v>4</v>
      </c>
      <c r="D2147" t="n">
        <v>111.246843867984</v>
      </c>
    </row>
    <row r="2148">
      <c r="A2148" t="n">
        <v>2002</v>
      </c>
      <c r="B2148" t="n">
        <v>10</v>
      </c>
      <c r="C2148" t="n">
        <v>5</v>
      </c>
      <c r="D2148" t="n">
        <v>101.63708033648</v>
      </c>
    </row>
    <row r="2149">
      <c r="A2149" t="n">
        <v>2002</v>
      </c>
      <c r="B2149" t="n">
        <v>10</v>
      </c>
      <c r="C2149" t="n">
        <v>6</v>
      </c>
      <c r="D2149" t="n">
        <v>103.742041295212</v>
      </c>
    </row>
    <row r="2150">
      <c r="A2150" t="n">
        <v>2002</v>
      </c>
      <c r="B2150" t="n">
        <v>10</v>
      </c>
      <c r="C2150" t="n">
        <v>7</v>
      </c>
      <c r="D2150" t="n">
        <v>105.021543793343</v>
      </c>
    </row>
    <row r="2151">
      <c r="A2151" t="n">
        <v>2002</v>
      </c>
      <c r="B2151" t="n">
        <v>10</v>
      </c>
      <c r="C2151" t="n">
        <v>8</v>
      </c>
      <c r="D2151" t="n">
        <v>117.699226024708</v>
      </c>
    </row>
    <row r="2152">
      <c r="A2152" t="n">
        <v>2002</v>
      </c>
      <c r="B2152" t="n">
        <v>10</v>
      </c>
      <c r="C2152" t="n">
        <v>9</v>
      </c>
      <c r="D2152" t="n">
        <v>111.607474419999</v>
      </c>
    </row>
    <row r="2153">
      <c r="A2153" t="n">
        <v>2002</v>
      </c>
      <c r="B2153" t="n">
        <v>10</v>
      </c>
      <c r="C2153" t="n">
        <v>10</v>
      </c>
      <c r="D2153" t="n">
        <v>105.203770530853</v>
      </c>
    </row>
    <row r="2154">
      <c r="A2154" t="n">
        <v>2002</v>
      </c>
      <c r="B2154" t="n">
        <v>10</v>
      </c>
      <c r="C2154" t="n">
        <v>11</v>
      </c>
      <c r="D2154" t="n">
        <v>114.910167286168</v>
      </c>
    </row>
    <row r="2155">
      <c r="A2155" t="n">
        <v>2002</v>
      </c>
      <c r="B2155" t="n">
        <v>10</v>
      </c>
      <c r="C2155" t="n">
        <v>12</v>
      </c>
      <c r="D2155" t="n">
        <v>113.236832301014</v>
      </c>
    </row>
    <row r="2156">
      <c r="A2156" t="n">
        <v>2002</v>
      </c>
      <c r="B2156" t="n">
        <v>10</v>
      </c>
      <c r="C2156" t="n">
        <v>13</v>
      </c>
      <c r="D2156" t="n">
        <v>107.455468318119</v>
      </c>
    </row>
    <row r="2157">
      <c r="A2157" t="n">
        <v>2002</v>
      </c>
      <c r="B2157" t="n">
        <v>10</v>
      </c>
      <c r="C2157" t="n">
        <v>14</v>
      </c>
      <c r="D2157" t="n">
        <v>112.960826829188</v>
      </c>
    </row>
    <row r="2158">
      <c r="A2158" t="n">
        <v>2002</v>
      </c>
      <c r="B2158" t="n">
        <v>11</v>
      </c>
      <c r="C2158" t="n">
        <v>1</v>
      </c>
      <c r="D2158" t="n">
        <v>86.19354982226341</v>
      </c>
    </row>
    <row r="2159">
      <c r="A2159" t="n">
        <v>2002</v>
      </c>
      <c r="B2159" t="n">
        <v>11</v>
      </c>
      <c r="C2159" t="n">
        <v>2</v>
      </c>
      <c r="D2159" t="n">
        <v>93.6992919520451</v>
      </c>
    </row>
    <row r="2160">
      <c r="A2160" t="n">
        <v>2002</v>
      </c>
      <c r="B2160" t="n">
        <v>11</v>
      </c>
      <c r="C2160" t="n">
        <v>3</v>
      </c>
      <c r="D2160" t="n">
        <v>95.0356912106277</v>
      </c>
    </row>
    <row r="2161">
      <c r="A2161" t="n">
        <v>2002</v>
      </c>
      <c r="B2161" t="n">
        <v>11</v>
      </c>
      <c r="C2161" t="n">
        <v>4</v>
      </c>
      <c r="D2161" t="n">
        <v>91.51351391490739</v>
      </c>
    </row>
    <row r="2162">
      <c r="A2162" t="n">
        <v>2002</v>
      </c>
      <c r="B2162" t="n">
        <v>11</v>
      </c>
      <c r="C2162" t="n">
        <v>5</v>
      </c>
      <c r="D2162" t="n">
        <v>86.16520266062891</v>
      </c>
    </row>
    <row r="2163">
      <c r="A2163" t="n">
        <v>2002</v>
      </c>
      <c r="B2163" t="n">
        <v>11</v>
      </c>
      <c r="C2163" t="n">
        <v>6</v>
      </c>
      <c r="D2163" t="n">
        <v>87.96672943837039</v>
      </c>
    </row>
    <row r="2164">
      <c r="A2164" t="n">
        <v>2002</v>
      </c>
      <c r="B2164" t="n">
        <v>11</v>
      </c>
      <c r="C2164" t="n">
        <v>7</v>
      </c>
      <c r="D2164" t="n">
        <v>85.1007261341138</v>
      </c>
    </row>
    <row r="2165">
      <c r="A2165" t="n">
        <v>2002</v>
      </c>
      <c r="B2165" t="n">
        <v>11</v>
      </c>
      <c r="C2165" t="n">
        <v>8</v>
      </c>
      <c r="D2165" t="n">
        <v>93.657574311834</v>
      </c>
    </row>
    <row r="2166">
      <c r="A2166" t="n">
        <v>2002</v>
      </c>
      <c r="B2166" t="n">
        <v>11</v>
      </c>
      <c r="C2166" t="n">
        <v>9</v>
      </c>
      <c r="D2166" t="n">
        <v>90.6453113021178</v>
      </c>
    </row>
    <row r="2167">
      <c r="A2167" t="n">
        <v>2002</v>
      </c>
      <c r="B2167" t="n">
        <v>11</v>
      </c>
      <c r="C2167" t="n">
        <v>10</v>
      </c>
      <c r="D2167" t="n">
        <v>85.4447589517781</v>
      </c>
    </row>
    <row r="2168">
      <c r="A2168" t="n">
        <v>2002</v>
      </c>
      <c r="B2168" t="n">
        <v>11</v>
      </c>
      <c r="C2168" t="n">
        <v>11</v>
      </c>
      <c r="D2168" t="n">
        <v>106.56236972062</v>
      </c>
    </row>
    <row r="2169">
      <c r="A2169" t="n">
        <v>2002</v>
      </c>
      <c r="B2169" t="n">
        <v>11</v>
      </c>
      <c r="C2169" t="n">
        <v>12</v>
      </c>
      <c r="D2169" t="n">
        <v>95.4204996628564</v>
      </c>
    </row>
    <row r="2170">
      <c r="A2170" t="n">
        <v>2002</v>
      </c>
      <c r="B2170" t="n">
        <v>11</v>
      </c>
      <c r="C2170" t="n">
        <v>13</v>
      </c>
      <c r="D2170" t="n">
        <v>89.9116220090375</v>
      </c>
    </row>
    <row r="2171">
      <c r="A2171" t="n">
        <v>2002</v>
      </c>
      <c r="B2171" t="n">
        <v>11</v>
      </c>
      <c r="C2171" t="n">
        <v>14</v>
      </c>
      <c r="D2171" t="n">
        <v>91.0844035283659</v>
      </c>
    </row>
    <row r="2172">
      <c r="A2172" t="n">
        <v>2002</v>
      </c>
      <c r="B2172" t="n">
        <v>12</v>
      </c>
      <c r="C2172" t="n">
        <v>1</v>
      </c>
      <c r="D2172" t="n">
        <v>113.511203752921</v>
      </c>
    </row>
    <row r="2173">
      <c r="A2173" t="n">
        <v>2002</v>
      </c>
      <c r="B2173" t="n">
        <v>12</v>
      </c>
      <c r="C2173" t="n">
        <v>2</v>
      </c>
      <c r="D2173" t="n">
        <v>110.497978601773</v>
      </c>
    </row>
    <row r="2174">
      <c r="A2174" t="n">
        <v>2002</v>
      </c>
      <c r="B2174" t="n">
        <v>12</v>
      </c>
      <c r="C2174" t="n">
        <v>3</v>
      </c>
      <c r="D2174" t="n">
        <v>110.168447937895</v>
      </c>
    </row>
    <row r="2175">
      <c r="A2175" t="n">
        <v>2002</v>
      </c>
      <c r="B2175" t="n">
        <v>12</v>
      </c>
      <c r="C2175" t="n">
        <v>4</v>
      </c>
      <c r="D2175" t="n">
        <v>112.041467721257</v>
      </c>
    </row>
    <row r="2176">
      <c r="A2176" t="n">
        <v>2002</v>
      </c>
      <c r="B2176" t="n">
        <v>12</v>
      </c>
      <c r="C2176" t="n">
        <v>5</v>
      </c>
      <c r="D2176" t="n">
        <v>117.874029249983</v>
      </c>
    </row>
    <row r="2177">
      <c r="A2177" t="n">
        <v>2002</v>
      </c>
      <c r="B2177" t="n">
        <v>12</v>
      </c>
      <c r="C2177" t="n">
        <v>6</v>
      </c>
      <c r="D2177" t="n">
        <v>118.532612882744</v>
      </c>
    </row>
    <row r="2178">
      <c r="A2178" t="n">
        <v>2002</v>
      </c>
      <c r="B2178" t="n">
        <v>12</v>
      </c>
      <c r="C2178" t="n">
        <v>7</v>
      </c>
      <c r="D2178" t="n">
        <v>103.093143265376</v>
      </c>
    </row>
    <row r="2179">
      <c r="A2179" t="n">
        <v>2002</v>
      </c>
      <c r="B2179" t="n">
        <v>12</v>
      </c>
      <c r="C2179" t="n">
        <v>8</v>
      </c>
      <c r="D2179" t="n">
        <v>90.70244578312699</v>
      </c>
    </row>
    <row r="2180">
      <c r="A2180" t="n">
        <v>2002</v>
      </c>
      <c r="B2180" t="n">
        <v>12</v>
      </c>
      <c r="C2180" t="n">
        <v>9</v>
      </c>
      <c r="D2180" t="n">
        <v>125.126014471573</v>
      </c>
    </row>
    <row r="2181">
      <c r="A2181" t="n">
        <v>2002</v>
      </c>
      <c r="B2181" t="n">
        <v>12</v>
      </c>
      <c r="C2181" t="n">
        <v>10</v>
      </c>
      <c r="D2181" t="n">
        <v>112.569061708319</v>
      </c>
    </row>
    <row r="2182">
      <c r="A2182" t="n">
        <v>2002</v>
      </c>
      <c r="B2182" t="n">
        <v>12</v>
      </c>
      <c r="C2182" t="n">
        <v>11</v>
      </c>
      <c r="D2182" t="n">
        <v>113.031402018411</v>
      </c>
    </row>
    <row r="2183">
      <c r="A2183" t="n">
        <v>2002</v>
      </c>
      <c r="B2183" t="n">
        <v>12</v>
      </c>
      <c r="C2183" t="n">
        <v>12</v>
      </c>
      <c r="D2183" t="n">
        <v>114.050597709766</v>
      </c>
    </row>
    <row r="2184">
      <c r="A2184" t="n">
        <v>2002</v>
      </c>
      <c r="B2184" t="n">
        <v>12</v>
      </c>
      <c r="C2184" t="n">
        <v>13</v>
      </c>
      <c r="D2184" t="n">
        <v>111.06815081346</v>
      </c>
    </row>
    <row r="2185">
      <c r="A2185" t="n">
        <v>2002</v>
      </c>
      <c r="B2185" t="n">
        <v>12</v>
      </c>
      <c r="C2185" t="n">
        <v>14</v>
      </c>
      <c r="D2185" t="n">
        <v>102.868173142476</v>
      </c>
    </row>
    <row r="2186">
      <c r="A2186" t="n">
        <v>2003</v>
      </c>
      <c r="B2186" t="n">
        <v>1</v>
      </c>
      <c r="C2186" t="n">
        <v>1</v>
      </c>
      <c r="D2186" t="n">
        <v>132.89615967688</v>
      </c>
    </row>
    <row r="2187">
      <c r="A2187" t="n">
        <v>2003</v>
      </c>
      <c r="B2187" t="n">
        <v>1</v>
      </c>
      <c r="C2187" t="n">
        <v>2</v>
      </c>
      <c r="D2187" t="n">
        <v>127.040153030575</v>
      </c>
    </row>
    <row r="2188">
      <c r="A2188" t="n">
        <v>2003</v>
      </c>
      <c r="B2188" t="n">
        <v>1</v>
      </c>
      <c r="C2188" t="n">
        <v>3</v>
      </c>
      <c r="D2188" t="n">
        <v>133.863152398783</v>
      </c>
    </row>
    <row r="2189">
      <c r="A2189" t="n">
        <v>2003</v>
      </c>
      <c r="B2189" t="n">
        <v>1</v>
      </c>
      <c r="C2189" t="n">
        <v>4</v>
      </c>
      <c r="D2189" t="n">
        <v>130.559287159157</v>
      </c>
    </row>
    <row r="2190">
      <c r="A2190" t="n">
        <v>2003</v>
      </c>
      <c r="B2190" t="n">
        <v>1</v>
      </c>
      <c r="C2190" t="n">
        <v>5</v>
      </c>
      <c r="D2190" t="n">
        <v>135.188380677681</v>
      </c>
    </row>
    <row r="2191">
      <c r="A2191" t="n">
        <v>2003</v>
      </c>
      <c r="B2191" t="n">
        <v>1</v>
      </c>
      <c r="C2191" t="n">
        <v>6</v>
      </c>
      <c r="D2191" t="n">
        <v>132.732564396013</v>
      </c>
    </row>
    <row r="2192">
      <c r="A2192" t="n">
        <v>2003</v>
      </c>
      <c r="B2192" t="n">
        <v>1</v>
      </c>
      <c r="C2192" t="n">
        <v>7</v>
      </c>
      <c r="D2192" t="n">
        <v>135.704503731063</v>
      </c>
    </row>
    <row r="2193">
      <c r="A2193" t="n">
        <v>2003</v>
      </c>
      <c r="B2193" t="n">
        <v>1</v>
      </c>
      <c r="C2193" t="n">
        <v>8</v>
      </c>
      <c r="D2193" t="n">
        <v>134.784004854061</v>
      </c>
    </row>
    <row r="2194">
      <c r="A2194" t="n">
        <v>2003</v>
      </c>
      <c r="B2194" t="n">
        <v>1</v>
      </c>
      <c r="C2194" t="n">
        <v>9</v>
      </c>
      <c r="D2194" t="n">
        <v>128.268941851406</v>
      </c>
    </row>
    <row r="2195">
      <c r="A2195" t="n">
        <v>2003</v>
      </c>
      <c r="B2195" t="n">
        <v>1</v>
      </c>
      <c r="C2195" t="n">
        <v>10</v>
      </c>
      <c r="D2195" t="n">
        <v>128.166224497364</v>
      </c>
    </row>
    <row r="2196">
      <c r="A2196" t="n">
        <v>2003</v>
      </c>
      <c r="B2196" t="n">
        <v>1</v>
      </c>
      <c r="C2196" t="n">
        <v>11</v>
      </c>
      <c r="D2196" t="n">
        <v>123.181218854458</v>
      </c>
    </row>
    <row r="2197">
      <c r="A2197" t="n">
        <v>2003</v>
      </c>
      <c r="B2197" t="n">
        <v>1</v>
      </c>
      <c r="C2197" t="n">
        <v>12</v>
      </c>
      <c r="D2197" t="n">
        <v>128.747163053496</v>
      </c>
    </row>
    <row r="2198">
      <c r="A2198" t="n">
        <v>2003</v>
      </c>
      <c r="B2198" t="n">
        <v>1</v>
      </c>
      <c r="C2198" t="n">
        <v>13</v>
      </c>
      <c r="D2198" t="n">
        <v>131.023598498555</v>
      </c>
    </row>
    <row r="2199">
      <c r="A2199" t="n">
        <v>2003</v>
      </c>
      <c r="B2199" t="n">
        <v>1</v>
      </c>
      <c r="C2199" t="n">
        <v>14</v>
      </c>
      <c r="D2199" t="n">
        <v>139.295932570563</v>
      </c>
    </row>
    <row r="2200">
      <c r="A2200" t="n">
        <v>2003</v>
      </c>
      <c r="B2200" t="n">
        <v>2</v>
      </c>
      <c r="C2200" t="n">
        <v>1</v>
      </c>
      <c r="D2200" t="n">
        <v>53.4569968916444</v>
      </c>
    </row>
    <row r="2201">
      <c r="A2201" t="n">
        <v>2003</v>
      </c>
      <c r="B2201" t="n">
        <v>2</v>
      </c>
      <c r="C2201" t="n">
        <v>2</v>
      </c>
      <c r="D2201" t="n">
        <v>48.9813561814948</v>
      </c>
    </row>
    <row r="2202">
      <c r="A2202" t="n">
        <v>2003</v>
      </c>
      <c r="B2202" t="n">
        <v>2</v>
      </c>
      <c r="C2202" t="n">
        <v>3</v>
      </c>
      <c r="D2202" t="n">
        <v>46.240281197016</v>
      </c>
    </row>
    <row r="2203">
      <c r="A2203" t="n">
        <v>2003</v>
      </c>
      <c r="B2203" t="n">
        <v>2</v>
      </c>
      <c r="C2203" t="n">
        <v>4</v>
      </c>
      <c r="D2203" t="n">
        <v>49.776571560198</v>
      </c>
    </row>
    <row r="2204">
      <c r="A2204" t="n">
        <v>2003</v>
      </c>
      <c r="B2204" t="n">
        <v>2</v>
      </c>
      <c r="C2204" t="n">
        <v>5</v>
      </c>
      <c r="D2204" t="n">
        <v>53.3897564449873</v>
      </c>
    </row>
    <row r="2205">
      <c r="A2205" t="n">
        <v>2003</v>
      </c>
      <c r="B2205" t="n">
        <v>2</v>
      </c>
      <c r="C2205" t="n">
        <v>6</v>
      </c>
      <c r="D2205" t="n">
        <v>48.9535900825955</v>
      </c>
    </row>
    <row r="2206">
      <c r="A2206" t="n">
        <v>2003</v>
      </c>
      <c r="B2206" t="n">
        <v>2</v>
      </c>
      <c r="C2206" t="n">
        <v>7</v>
      </c>
      <c r="D2206" t="n">
        <v>48.2352697714278</v>
      </c>
    </row>
    <row r="2207">
      <c r="A2207" t="n">
        <v>2003</v>
      </c>
      <c r="B2207" t="n">
        <v>2</v>
      </c>
      <c r="C2207" t="n">
        <v>8</v>
      </c>
      <c r="D2207" t="n">
        <v>43.0178516240435</v>
      </c>
    </row>
    <row r="2208">
      <c r="A2208" t="n">
        <v>2003</v>
      </c>
      <c r="B2208" t="n">
        <v>2</v>
      </c>
      <c r="C2208" t="n">
        <v>9</v>
      </c>
      <c r="D2208" t="n">
        <v>57.5508009427706</v>
      </c>
    </row>
    <row r="2209">
      <c r="A2209" t="n">
        <v>2003</v>
      </c>
      <c r="B2209" t="n">
        <v>2</v>
      </c>
      <c r="C2209" t="n">
        <v>10</v>
      </c>
      <c r="D2209" t="n">
        <v>48.454608179758</v>
      </c>
    </row>
    <row r="2210">
      <c r="A2210" t="n">
        <v>2003</v>
      </c>
      <c r="B2210" t="n">
        <v>2</v>
      </c>
      <c r="C2210" t="n">
        <v>11</v>
      </c>
      <c r="D2210" t="n">
        <v>53.4631917412659</v>
      </c>
    </row>
    <row r="2211">
      <c r="A2211" t="n">
        <v>2003</v>
      </c>
      <c r="B2211" t="n">
        <v>2</v>
      </c>
      <c r="C2211" t="n">
        <v>12</v>
      </c>
      <c r="D2211" t="n">
        <v>50.61860244230139</v>
      </c>
    </row>
    <row r="2212">
      <c r="A2212" t="n">
        <v>2003</v>
      </c>
      <c r="B2212" t="n">
        <v>2</v>
      </c>
      <c r="C2212" t="n">
        <v>13</v>
      </c>
      <c r="D2212" t="n">
        <v>53.7829244799285</v>
      </c>
    </row>
    <row r="2213">
      <c r="A2213" t="n">
        <v>2003</v>
      </c>
      <c r="B2213" t="n">
        <v>2</v>
      </c>
      <c r="C2213" t="n">
        <v>14</v>
      </c>
      <c r="D2213" t="n">
        <v>48.4086240583031</v>
      </c>
    </row>
    <row r="2214">
      <c r="A2214" t="n">
        <v>2003</v>
      </c>
      <c r="B2214" t="n">
        <v>3</v>
      </c>
      <c r="C2214" t="n">
        <v>1</v>
      </c>
      <c r="D2214" t="n">
        <v>88.54102636487569</v>
      </c>
    </row>
    <row r="2215">
      <c r="A2215" t="n">
        <v>2003</v>
      </c>
      <c r="B2215" t="n">
        <v>3</v>
      </c>
      <c r="C2215" t="n">
        <v>2</v>
      </c>
      <c r="D2215" t="n">
        <v>85.4847135111042</v>
      </c>
    </row>
    <row r="2216">
      <c r="A2216" t="n">
        <v>2003</v>
      </c>
      <c r="B2216" t="n">
        <v>3</v>
      </c>
      <c r="C2216" t="n">
        <v>3</v>
      </c>
      <c r="D2216" t="n">
        <v>87.9110617381024</v>
      </c>
    </row>
    <row r="2217">
      <c r="A2217" t="n">
        <v>2003</v>
      </c>
      <c r="B2217" t="n">
        <v>3</v>
      </c>
      <c r="C2217" t="n">
        <v>4</v>
      </c>
      <c r="D2217" t="n">
        <v>87.5719521753644</v>
      </c>
    </row>
    <row r="2218">
      <c r="A2218" t="n">
        <v>2003</v>
      </c>
      <c r="B2218" t="n">
        <v>3</v>
      </c>
      <c r="C2218" t="n">
        <v>5</v>
      </c>
      <c r="D2218" t="n">
        <v>88.97908691180069</v>
      </c>
    </row>
    <row r="2219">
      <c r="A2219" t="n">
        <v>2003</v>
      </c>
      <c r="B2219" t="n">
        <v>3</v>
      </c>
      <c r="C2219" t="n">
        <v>6</v>
      </c>
      <c r="D2219" t="n">
        <v>93.4047974683635</v>
      </c>
    </row>
    <row r="2220">
      <c r="A2220" t="n">
        <v>2003</v>
      </c>
      <c r="B2220" t="n">
        <v>3</v>
      </c>
      <c r="C2220" t="n">
        <v>7</v>
      </c>
      <c r="D2220" t="n">
        <v>89.9886826695687</v>
      </c>
    </row>
    <row r="2221">
      <c r="A2221" t="n">
        <v>2003</v>
      </c>
      <c r="B2221" t="n">
        <v>3</v>
      </c>
      <c r="C2221" t="n">
        <v>8</v>
      </c>
      <c r="D2221" t="n">
        <v>78.5823027145647</v>
      </c>
    </row>
    <row r="2222">
      <c r="A2222" t="n">
        <v>2003</v>
      </c>
      <c r="B2222" t="n">
        <v>3</v>
      </c>
      <c r="C2222" t="n">
        <v>9</v>
      </c>
      <c r="D2222" t="n">
        <v>89.393087318857</v>
      </c>
    </row>
    <row r="2223">
      <c r="A2223" t="n">
        <v>2003</v>
      </c>
      <c r="B2223" t="n">
        <v>3</v>
      </c>
      <c r="C2223" t="n">
        <v>10</v>
      </c>
      <c r="D2223" t="n">
        <v>93.8093656607371</v>
      </c>
    </row>
    <row r="2224">
      <c r="A2224" t="n">
        <v>2003</v>
      </c>
      <c r="B2224" t="n">
        <v>3</v>
      </c>
      <c r="C2224" t="n">
        <v>11</v>
      </c>
      <c r="D2224" t="n">
        <v>92.48206878947821</v>
      </c>
    </row>
    <row r="2225">
      <c r="A2225" t="n">
        <v>2003</v>
      </c>
      <c r="B2225" t="n">
        <v>3</v>
      </c>
      <c r="C2225" t="n">
        <v>12</v>
      </c>
      <c r="D2225" t="n">
        <v>89.0090174095895</v>
      </c>
    </row>
    <row r="2226">
      <c r="A2226" t="n">
        <v>2003</v>
      </c>
      <c r="B2226" t="n">
        <v>3</v>
      </c>
      <c r="C2226" t="n">
        <v>13</v>
      </c>
      <c r="D2226" t="n">
        <v>93.3077559430715</v>
      </c>
    </row>
    <row r="2227">
      <c r="A2227" t="n">
        <v>2003</v>
      </c>
      <c r="B2227" t="n">
        <v>3</v>
      </c>
      <c r="C2227" t="n">
        <v>14</v>
      </c>
      <c r="D2227" t="n">
        <v>83.74704079912</v>
      </c>
    </row>
    <row r="2228">
      <c r="A2228" t="n">
        <v>2003</v>
      </c>
      <c r="B2228" t="n">
        <v>4</v>
      </c>
      <c r="C2228" t="n">
        <v>1</v>
      </c>
      <c r="D2228" t="n">
        <v>105.170700174754</v>
      </c>
    </row>
    <row r="2229">
      <c r="A2229" t="n">
        <v>2003</v>
      </c>
      <c r="B2229" t="n">
        <v>4</v>
      </c>
      <c r="C2229" t="n">
        <v>2</v>
      </c>
      <c r="D2229" t="n">
        <v>96.31614831300649</v>
      </c>
    </row>
    <row r="2230">
      <c r="A2230" t="n">
        <v>2003</v>
      </c>
      <c r="B2230" t="n">
        <v>4</v>
      </c>
      <c r="C2230" t="n">
        <v>3</v>
      </c>
      <c r="D2230" t="n">
        <v>93.19301365520511</v>
      </c>
    </row>
    <row r="2231">
      <c r="A2231" t="n">
        <v>2003</v>
      </c>
      <c r="B2231" t="n">
        <v>4</v>
      </c>
      <c r="C2231" t="n">
        <v>4</v>
      </c>
      <c r="D2231" t="n">
        <v>101.88702792747</v>
      </c>
    </row>
    <row r="2232">
      <c r="A2232" t="n">
        <v>2003</v>
      </c>
      <c r="B2232" t="n">
        <v>4</v>
      </c>
      <c r="C2232" t="n">
        <v>5</v>
      </c>
      <c r="D2232" t="n">
        <v>111.023622672367</v>
      </c>
    </row>
    <row r="2233">
      <c r="A2233" t="n">
        <v>2003</v>
      </c>
      <c r="B2233" t="n">
        <v>4</v>
      </c>
      <c r="C2233" t="n">
        <v>6</v>
      </c>
      <c r="D2233" t="n">
        <v>116.597858092924</v>
      </c>
    </row>
    <row r="2234">
      <c r="A2234" t="n">
        <v>2003</v>
      </c>
      <c r="B2234" t="n">
        <v>4</v>
      </c>
      <c r="C2234" t="n">
        <v>7</v>
      </c>
      <c r="D2234" t="n">
        <v>110.226903657722</v>
      </c>
    </row>
    <row r="2235">
      <c r="A2235" t="n">
        <v>2003</v>
      </c>
      <c r="B2235" t="n">
        <v>4</v>
      </c>
      <c r="C2235" t="n">
        <v>8</v>
      </c>
      <c r="D2235" t="n">
        <v>122.532764214811</v>
      </c>
    </row>
    <row r="2236">
      <c r="A2236" t="n">
        <v>2003</v>
      </c>
      <c r="B2236" t="n">
        <v>4</v>
      </c>
      <c r="C2236" t="n">
        <v>9</v>
      </c>
      <c r="D2236" t="n">
        <v>105.36115029402</v>
      </c>
    </row>
    <row r="2237">
      <c r="A2237" t="n">
        <v>2003</v>
      </c>
      <c r="B2237" t="n">
        <v>4</v>
      </c>
      <c r="C2237" t="n">
        <v>10</v>
      </c>
      <c r="D2237" t="n">
        <v>113.158614674767</v>
      </c>
    </row>
    <row r="2238">
      <c r="A2238" t="n">
        <v>2003</v>
      </c>
      <c r="B2238" t="n">
        <v>4</v>
      </c>
      <c r="C2238" t="n">
        <v>11</v>
      </c>
      <c r="D2238" t="n">
        <v>104.989641857702</v>
      </c>
    </row>
    <row r="2239">
      <c r="A2239" t="n">
        <v>2003</v>
      </c>
      <c r="B2239" t="n">
        <v>4</v>
      </c>
      <c r="C2239" t="n">
        <v>12</v>
      </c>
      <c r="D2239" t="n">
        <v>109.751961718322</v>
      </c>
    </row>
    <row r="2240">
      <c r="A2240" t="n">
        <v>2003</v>
      </c>
      <c r="B2240" t="n">
        <v>4</v>
      </c>
      <c r="C2240" t="n">
        <v>13</v>
      </c>
      <c r="D2240" t="n">
        <v>111.703016009633</v>
      </c>
    </row>
    <row r="2241">
      <c r="A2241" t="n">
        <v>2003</v>
      </c>
      <c r="B2241" t="n">
        <v>4</v>
      </c>
      <c r="C2241" t="n">
        <v>14</v>
      </c>
      <c r="D2241" t="n">
        <v>107.834990235094</v>
      </c>
    </row>
    <row r="2242">
      <c r="A2242" t="n">
        <v>2003</v>
      </c>
      <c r="B2242" t="n">
        <v>5</v>
      </c>
      <c r="C2242" t="n">
        <v>1</v>
      </c>
      <c r="D2242" t="n">
        <v>70.70241964953971</v>
      </c>
    </row>
    <row r="2243">
      <c r="A2243" t="n">
        <v>2003</v>
      </c>
      <c r="B2243" t="n">
        <v>5</v>
      </c>
      <c r="C2243" t="n">
        <v>2</v>
      </c>
      <c r="D2243" t="n">
        <v>73.1102138792873</v>
      </c>
    </row>
    <row r="2244">
      <c r="A2244" t="n">
        <v>2003</v>
      </c>
      <c r="B2244" t="n">
        <v>5</v>
      </c>
      <c r="C2244" t="n">
        <v>3</v>
      </c>
      <c r="D2244" t="n">
        <v>76.3210406128333</v>
      </c>
    </row>
    <row r="2245">
      <c r="A2245" t="n">
        <v>2003</v>
      </c>
      <c r="B2245" t="n">
        <v>5</v>
      </c>
      <c r="C2245" t="n">
        <v>4</v>
      </c>
      <c r="D2245" t="n">
        <v>72.70646131441219</v>
      </c>
    </row>
    <row r="2246">
      <c r="A2246" t="n">
        <v>2003</v>
      </c>
      <c r="B2246" t="n">
        <v>5</v>
      </c>
      <c r="C2246" t="n">
        <v>5</v>
      </c>
      <c r="D2246" t="n">
        <v>70.7508111149798</v>
      </c>
    </row>
    <row r="2247">
      <c r="A2247" t="n">
        <v>2003</v>
      </c>
      <c r="B2247" t="n">
        <v>5</v>
      </c>
      <c r="C2247" t="n">
        <v>6</v>
      </c>
      <c r="D2247" t="n">
        <v>68.42686680075781</v>
      </c>
    </row>
    <row r="2248">
      <c r="A2248" t="n">
        <v>2003</v>
      </c>
      <c r="B2248" t="n">
        <v>5</v>
      </c>
      <c r="C2248" t="n">
        <v>7</v>
      </c>
      <c r="D2248" t="n">
        <v>73.0335860074004</v>
      </c>
    </row>
    <row r="2249">
      <c r="A2249" t="n">
        <v>2003</v>
      </c>
      <c r="B2249" t="n">
        <v>5</v>
      </c>
      <c r="C2249" t="n">
        <v>8</v>
      </c>
      <c r="D2249" t="n">
        <v>82.61738714253219</v>
      </c>
    </row>
    <row r="2250">
      <c r="A2250" t="n">
        <v>2003</v>
      </c>
      <c r="B2250" t="n">
        <v>5</v>
      </c>
      <c r="C2250" t="n">
        <v>9</v>
      </c>
      <c r="D2250" t="n">
        <v>72.9841832054081</v>
      </c>
    </row>
    <row r="2251">
      <c r="A2251" t="n">
        <v>2003</v>
      </c>
      <c r="B2251" t="n">
        <v>5</v>
      </c>
      <c r="C2251" t="n">
        <v>10</v>
      </c>
      <c r="D2251" t="n">
        <v>67.587958822942</v>
      </c>
    </row>
    <row r="2252">
      <c r="A2252" t="n">
        <v>2003</v>
      </c>
      <c r="B2252" t="n">
        <v>5</v>
      </c>
      <c r="C2252" t="n">
        <v>11</v>
      </c>
      <c r="D2252" t="n">
        <v>77.2902812673519</v>
      </c>
    </row>
    <row r="2253">
      <c r="A2253" t="n">
        <v>2003</v>
      </c>
      <c r="B2253" t="n">
        <v>5</v>
      </c>
      <c r="C2253" t="n">
        <v>12</v>
      </c>
      <c r="D2253" t="n">
        <v>74.9913309668537</v>
      </c>
    </row>
    <row r="2254">
      <c r="A2254" t="n">
        <v>2003</v>
      </c>
      <c r="B2254" t="n">
        <v>5</v>
      </c>
      <c r="C2254" t="n">
        <v>13</v>
      </c>
      <c r="D2254" t="n">
        <v>71.8510892020756</v>
      </c>
    </row>
    <row r="2255">
      <c r="A2255" t="n">
        <v>2003</v>
      </c>
      <c r="B2255" t="n">
        <v>5</v>
      </c>
      <c r="C2255" t="n">
        <v>14</v>
      </c>
      <c r="D2255" t="n">
        <v>74.1204203625383</v>
      </c>
    </row>
    <row r="2256">
      <c r="A2256" t="n">
        <v>2003</v>
      </c>
      <c r="B2256" t="n">
        <v>6</v>
      </c>
      <c r="C2256" t="n">
        <v>1</v>
      </c>
      <c r="D2256" t="n">
        <v>78.7842440776858</v>
      </c>
    </row>
    <row r="2257">
      <c r="A2257" t="n">
        <v>2003</v>
      </c>
      <c r="B2257" t="n">
        <v>6</v>
      </c>
      <c r="C2257" t="n">
        <v>2</v>
      </c>
      <c r="D2257" t="n">
        <v>85.28181526002589</v>
      </c>
    </row>
    <row r="2258">
      <c r="A2258" t="n">
        <v>2003</v>
      </c>
      <c r="B2258" t="n">
        <v>6</v>
      </c>
      <c r="C2258" t="n">
        <v>3</v>
      </c>
      <c r="D2258" t="n">
        <v>97.7734161673441</v>
      </c>
    </row>
    <row r="2259">
      <c r="A2259" t="n">
        <v>2003</v>
      </c>
      <c r="B2259" t="n">
        <v>6</v>
      </c>
      <c r="C2259" t="n">
        <v>4</v>
      </c>
      <c r="D2259" t="n">
        <v>88.7286832005319</v>
      </c>
    </row>
    <row r="2260">
      <c r="A2260" t="n">
        <v>2003</v>
      </c>
      <c r="B2260" t="n">
        <v>6</v>
      </c>
      <c r="C2260" t="n">
        <v>5</v>
      </c>
      <c r="D2260" t="n">
        <v>82.25512061323739</v>
      </c>
    </row>
    <row r="2261">
      <c r="A2261" t="n">
        <v>2003</v>
      </c>
      <c r="B2261" t="n">
        <v>6</v>
      </c>
      <c r="C2261" t="n">
        <v>6</v>
      </c>
      <c r="D2261" t="n">
        <v>86.90175736103009</v>
      </c>
    </row>
    <row r="2262">
      <c r="A2262" t="n">
        <v>2003</v>
      </c>
      <c r="B2262" t="n">
        <v>6</v>
      </c>
      <c r="C2262" t="n">
        <v>7</v>
      </c>
      <c r="D2262" t="n">
        <v>98.45028656954381</v>
      </c>
    </row>
    <row r="2263">
      <c r="A2263" t="n">
        <v>2003</v>
      </c>
      <c r="B2263" t="n">
        <v>6</v>
      </c>
      <c r="C2263" t="n">
        <v>8</v>
      </c>
      <c r="D2263" t="n">
        <v>100.287848909627</v>
      </c>
    </row>
    <row r="2264">
      <c r="A2264" t="n">
        <v>2003</v>
      </c>
      <c r="B2264" t="n">
        <v>6</v>
      </c>
      <c r="C2264" t="n">
        <v>9</v>
      </c>
      <c r="D2264" t="n">
        <v>74.3892981607907</v>
      </c>
    </row>
    <row r="2265">
      <c r="A2265" t="n">
        <v>2003</v>
      </c>
      <c r="B2265" t="n">
        <v>6</v>
      </c>
      <c r="C2265" t="n">
        <v>10</v>
      </c>
      <c r="D2265" t="n">
        <v>84.6485580828226</v>
      </c>
    </row>
    <row r="2266">
      <c r="A2266" t="n">
        <v>2003</v>
      </c>
      <c r="B2266" t="n">
        <v>6</v>
      </c>
      <c r="C2266" t="n">
        <v>11</v>
      </c>
      <c r="D2266" t="n">
        <v>91.1131110651274</v>
      </c>
    </row>
    <row r="2267">
      <c r="A2267" t="n">
        <v>2003</v>
      </c>
      <c r="B2267" t="n">
        <v>6</v>
      </c>
      <c r="C2267" t="n">
        <v>12</v>
      </c>
      <c r="D2267" t="n">
        <v>87.1675603922353</v>
      </c>
    </row>
    <row r="2268">
      <c r="A2268" t="n">
        <v>2003</v>
      </c>
      <c r="B2268" t="n">
        <v>6</v>
      </c>
      <c r="C2268" t="n">
        <v>13</v>
      </c>
      <c r="D2268" t="n">
        <v>90.5713769038227</v>
      </c>
    </row>
    <row r="2269">
      <c r="A2269" t="n">
        <v>2003</v>
      </c>
      <c r="B2269" t="n">
        <v>6</v>
      </c>
      <c r="C2269" t="n">
        <v>14</v>
      </c>
      <c r="D2269" t="n">
        <v>99.64083079151609</v>
      </c>
    </row>
    <row r="2270">
      <c r="A2270" t="n">
        <v>2003</v>
      </c>
      <c r="B2270" t="n">
        <v>7</v>
      </c>
      <c r="C2270" t="n">
        <v>1</v>
      </c>
      <c r="D2270" t="n">
        <v>62.6055494929938</v>
      </c>
    </row>
    <row r="2271">
      <c r="A2271" t="n">
        <v>2003</v>
      </c>
      <c r="B2271" t="n">
        <v>7</v>
      </c>
      <c r="C2271" t="n">
        <v>2</v>
      </c>
      <c r="D2271" t="n">
        <v>62.954161897546</v>
      </c>
    </row>
    <row r="2272">
      <c r="A2272" t="n">
        <v>2003</v>
      </c>
      <c r="B2272" t="n">
        <v>7</v>
      </c>
      <c r="C2272" t="n">
        <v>3</v>
      </c>
      <c r="D2272" t="n">
        <v>52.5376013259285</v>
      </c>
    </row>
    <row r="2273">
      <c r="A2273" t="n">
        <v>2003</v>
      </c>
      <c r="B2273" t="n">
        <v>7</v>
      </c>
      <c r="C2273" t="n">
        <v>4</v>
      </c>
      <c r="D2273" t="n">
        <v>57.8481368764116</v>
      </c>
    </row>
    <row r="2274">
      <c r="A2274" t="n">
        <v>2003</v>
      </c>
      <c r="B2274" t="n">
        <v>7</v>
      </c>
      <c r="C2274" t="n">
        <v>5</v>
      </c>
      <c r="D2274" t="n">
        <v>58.5375721246996</v>
      </c>
    </row>
    <row r="2275">
      <c r="A2275" t="n">
        <v>2003</v>
      </c>
      <c r="B2275" t="n">
        <v>7</v>
      </c>
      <c r="C2275" t="n">
        <v>6</v>
      </c>
      <c r="D2275" t="n">
        <v>57.9808944474855</v>
      </c>
    </row>
    <row r="2276">
      <c r="A2276" t="n">
        <v>2003</v>
      </c>
      <c r="B2276" t="n">
        <v>7</v>
      </c>
      <c r="C2276" t="n">
        <v>7</v>
      </c>
      <c r="D2276" t="n">
        <v>50.1753756237336</v>
      </c>
    </row>
    <row r="2277">
      <c r="A2277" t="n">
        <v>2003</v>
      </c>
      <c r="B2277" t="n">
        <v>7</v>
      </c>
      <c r="C2277" t="n">
        <v>8</v>
      </c>
      <c r="D2277" t="n">
        <v>49.9251941587818</v>
      </c>
    </row>
    <row r="2278">
      <c r="A2278" t="n">
        <v>2003</v>
      </c>
      <c r="B2278" t="n">
        <v>7</v>
      </c>
      <c r="C2278" t="n">
        <v>9</v>
      </c>
      <c r="D2278" t="n">
        <v>66.4152058696598</v>
      </c>
    </row>
    <row r="2279">
      <c r="A2279" t="n">
        <v>2003</v>
      </c>
      <c r="B2279" t="n">
        <v>7</v>
      </c>
      <c r="C2279" t="n">
        <v>10</v>
      </c>
      <c r="D2279" t="n">
        <v>63.73336107133309</v>
      </c>
    </row>
    <row r="2280">
      <c r="A2280" t="n">
        <v>2003</v>
      </c>
      <c r="B2280" t="n">
        <v>7</v>
      </c>
      <c r="C2280" t="n">
        <v>11</v>
      </c>
      <c r="D2280" t="n">
        <v>55.2137345342802</v>
      </c>
    </row>
    <row r="2281">
      <c r="A2281" t="n">
        <v>2003</v>
      </c>
      <c r="B2281" t="n">
        <v>7</v>
      </c>
      <c r="C2281" t="n">
        <v>12</v>
      </c>
      <c r="D2281" t="n">
        <v>58.477049583745</v>
      </c>
    </row>
    <row r="2282">
      <c r="A2282" t="n">
        <v>2003</v>
      </c>
      <c r="B2282" t="n">
        <v>7</v>
      </c>
      <c r="C2282" t="n">
        <v>13</v>
      </c>
      <c r="D2282" t="n">
        <v>56.0838787651163</v>
      </c>
    </row>
    <row r="2283">
      <c r="A2283" t="n">
        <v>2003</v>
      </c>
      <c r="B2283" t="n">
        <v>7</v>
      </c>
      <c r="C2283" t="n">
        <v>14</v>
      </c>
      <c r="D2283" t="n">
        <v>46.85161613849139</v>
      </c>
    </row>
    <row r="2284">
      <c r="A2284" t="n">
        <v>2003</v>
      </c>
      <c r="B2284" t="n">
        <v>8</v>
      </c>
      <c r="C2284" t="n">
        <v>1</v>
      </c>
      <c r="D2284" t="n">
        <v>71.9220668851456</v>
      </c>
    </row>
    <row r="2285">
      <c r="A2285" t="n">
        <v>2003</v>
      </c>
      <c r="B2285" t="n">
        <v>8</v>
      </c>
      <c r="C2285" t="n">
        <v>2</v>
      </c>
      <c r="D2285" t="n">
        <v>66.538110875429</v>
      </c>
    </row>
    <row r="2286">
      <c r="A2286" t="n">
        <v>2003</v>
      </c>
      <c r="B2286" t="n">
        <v>8</v>
      </c>
      <c r="C2286" t="n">
        <v>3</v>
      </c>
      <c r="D2286" t="n">
        <v>66.7819104039402</v>
      </c>
    </row>
    <row r="2287">
      <c r="A2287" t="n">
        <v>2003</v>
      </c>
      <c r="B2287" t="n">
        <v>8</v>
      </c>
      <c r="C2287" t="n">
        <v>4</v>
      </c>
      <c r="D2287" t="n">
        <v>66.6836285253662</v>
      </c>
    </row>
    <row r="2288">
      <c r="A2288" t="n">
        <v>2003</v>
      </c>
      <c r="B2288" t="n">
        <v>8</v>
      </c>
      <c r="C2288" t="n">
        <v>5</v>
      </c>
      <c r="D2288" t="n">
        <v>70.6720251754236</v>
      </c>
    </row>
    <row r="2289">
      <c r="A2289" t="n">
        <v>2003</v>
      </c>
      <c r="B2289" t="n">
        <v>8</v>
      </c>
      <c r="C2289" t="n">
        <v>6</v>
      </c>
      <c r="D2289" t="n">
        <v>68.06208111971721</v>
      </c>
    </row>
    <row r="2290">
      <c r="A2290" t="n">
        <v>2003</v>
      </c>
      <c r="B2290" t="n">
        <v>8</v>
      </c>
      <c r="C2290" t="n">
        <v>7</v>
      </c>
      <c r="D2290" t="n">
        <v>66.5871225313939</v>
      </c>
    </row>
    <row r="2291">
      <c r="A2291" t="n">
        <v>2003</v>
      </c>
      <c r="B2291" t="n">
        <v>8</v>
      </c>
      <c r="C2291" t="n">
        <v>8</v>
      </c>
      <c r="D2291" t="n">
        <v>74.9901614205714</v>
      </c>
    </row>
    <row r="2292">
      <c r="A2292" t="n">
        <v>2003</v>
      </c>
      <c r="B2292" t="n">
        <v>8</v>
      </c>
      <c r="C2292" t="n">
        <v>9</v>
      </c>
      <c r="D2292" t="n">
        <v>72.52490622017001</v>
      </c>
    </row>
    <row r="2293">
      <c r="A2293" t="n">
        <v>2003</v>
      </c>
      <c r="B2293" t="n">
        <v>8</v>
      </c>
      <c r="C2293" t="n">
        <v>10</v>
      </c>
      <c r="D2293" t="n">
        <v>70.3473428885509</v>
      </c>
    </row>
    <row r="2294">
      <c r="A2294" t="n">
        <v>2003</v>
      </c>
      <c r="B2294" t="n">
        <v>8</v>
      </c>
      <c r="C2294" t="n">
        <v>11</v>
      </c>
      <c r="D2294" t="n">
        <v>62.58000905804791</v>
      </c>
    </row>
    <row r="2295">
      <c r="A2295" t="n">
        <v>2003</v>
      </c>
      <c r="B2295" t="n">
        <v>8</v>
      </c>
      <c r="C2295" t="n">
        <v>12</v>
      </c>
      <c r="D2295" t="n">
        <v>63.7828234628654</v>
      </c>
    </row>
    <row r="2296">
      <c r="A2296" t="n">
        <v>2003</v>
      </c>
      <c r="B2296" t="n">
        <v>8</v>
      </c>
      <c r="C2296" t="n">
        <v>13</v>
      </c>
      <c r="D2296" t="n">
        <v>64.2480574840132</v>
      </c>
    </row>
    <row r="2297">
      <c r="A2297" t="n">
        <v>2003</v>
      </c>
      <c r="B2297" t="n">
        <v>8</v>
      </c>
      <c r="C2297" t="n">
        <v>14</v>
      </c>
      <c r="D2297" t="n">
        <v>67.0498261237082</v>
      </c>
    </row>
    <row r="2298">
      <c r="A2298" t="n">
        <v>2003</v>
      </c>
      <c r="B2298" t="n">
        <v>9</v>
      </c>
      <c r="C2298" t="n">
        <v>1</v>
      </c>
      <c r="D2298" t="n">
        <v>79.34065027577431</v>
      </c>
    </row>
    <row r="2299">
      <c r="A2299" t="n">
        <v>2003</v>
      </c>
      <c r="B2299" t="n">
        <v>9</v>
      </c>
      <c r="C2299" t="n">
        <v>2</v>
      </c>
      <c r="D2299" t="n">
        <v>92.3280081716496</v>
      </c>
    </row>
    <row r="2300">
      <c r="A2300" t="n">
        <v>2003</v>
      </c>
      <c r="B2300" t="n">
        <v>9</v>
      </c>
      <c r="C2300" t="n">
        <v>3</v>
      </c>
      <c r="D2300" t="n">
        <v>93.17421503650391</v>
      </c>
    </row>
    <row r="2301">
      <c r="A2301" t="n">
        <v>2003</v>
      </c>
      <c r="B2301" t="n">
        <v>9</v>
      </c>
      <c r="C2301" t="n">
        <v>4</v>
      </c>
      <c r="D2301" t="n">
        <v>87.6283058915166</v>
      </c>
    </row>
    <row r="2302">
      <c r="A2302" t="n">
        <v>2003</v>
      </c>
      <c r="B2302" t="n">
        <v>9</v>
      </c>
      <c r="C2302" t="n">
        <v>5</v>
      </c>
      <c r="D2302" t="n">
        <v>69.6846620937972</v>
      </c>
    </row>
    <row r="2303">
      <c r="A2303" t="n">
        <v>2003</v>
      </c>
      <c r="B2303" t="n">
        <v>9</v>
      </c>
      <c r="C2303" t="n">
        <v>6</v>
      </c>
      <c r="D2303" t="n">
        <v>68.9816180742248</v>
      </c>
    </row>
    <row r="2304">
      <c r="A2304" t="n">
        <v>2003</v>
      </c>
      <c r="B2304" t="n">
        <v>9</v>
      </c>
      <c r="C2304" t="n">
        <v>7</v>
      </c>
      <c r="D2304" t="n">
        <v>76.66676316487269</v>
      </c>
    </row>
    <row r="2305">
      <c r="A2305" t="n">
        <v>2003</v>
      </c>
      <c r="B2305" t="n">
        <v>9</v>
      </c>
      <c r="C2305" t="n">
        <v>8</v>
      </c>
      <c r="D2305" t="n">
        <v>83.98400827869141</v>
      </c>
    </row>
    <row r="2306">
      <c r="A2306" t="n">
        <v>2003</v>
      </c>
      <c r="B2306" t="n">
        <v>9</v>
      </c>
      <c r="C2306" t="n">
        <v>9</v>
      </c>
      <c r="D2306" t="n">
        <v>78.75789074161339</v>
      </c>
    </row>
    <row r="2307">
      <c r="A2307" t="n">
        <v>2003</v>
      </c>
      <c r="B2307" t="n">
        <v>9</v>
      </c>
      <c r="C2307" t="n">
        <v>10</v>
      </c>
      <c r="D2307" t="n">
        <v>75.1269379427616</v>
      </c>
    </row>
    <row r="2308">
      <c r="A2308" t="n">
        <v>2003</v>
      </c>
      <c r="B2308" t="n">
        <v>9</v>
      </c>
      <c r="C2308" t="n">
        <v>11</v>
      </c>
      <c r="D2308" t="n">
        <v>87.1820556449841</v>
      </c>
    </row>
    <row r="2309">
      <c r="A2309" t="n">
        <v>2003</v>
      </c>
      <c r="B2309" t="n">
        <v>9</v>
      </c>
      <c r="C2309" t="n">
        <v>12</v>
      </c>
      <c r="D2309" t="n">
        <v>79.5590863218934</v>
      </c>
    </row>
    <row r="2310">
      <c r="A2310" t="n">
        <v>2003</v>
      </c>
      <c r="B2310" t="n">
        <v>9</v>
      </c>
      <c r="C2310" t="n">
        <v>13</v>
      </c>
      <c r="D2310" t="n">
        <v>76.54523078553041</v>
      </c>
    </row>
    <row r="2311">
      <c r="A2311" t="n">
        <v>2003</v>
      </c>
      <c r="B2311" t="n">
        <v>9</v>
      </c>
      <c r="C2311" t="n">
        <v>14</v>
      </c>
      <c r="D2311" t="n">
        <v>78.35559456226841</v>
      </c>
    </row>
    <row r="2312">
      <c r="A2312" t="n">
        <v>2003</v>
      </c>
      <c r="B2312" t="n">
        <v>10</v>
      </c>
      <c r="C2312" t="n">
        <v>1</v>
      </c>
      <c r="D2312" t="n">
        <v>83.75056579334979</v>
      </c>
    </row>
    <row r="2313">
      <c r="A2313" t="n">
        <v>2003</v>
      </c>
      <c r="B2313" t="n">
        <v>10</v>
      </c>
      <c r="C2313" t="n">
        <v>2</v>
      </c>
      <c r="D2313" t="n">
        <v>85.4100861738458</v>
      </c>
    </row>
    <row r="2314">
      <c r="A2314" t="n">
        <v>2003</v>
      </c>
      <c r="B2314" t="n">
        <v>10</v>
      </c>
      <c r="C2314" t="n">
        <v>3</v>
      </c>
      <c r="D2314" t="n">
        <v>81.48275358224289</v>
      </c>
    </row>
    <row r="2315">
      <c r="A2315" t="n">
        <v>2003</v>
      </c>
      <c r="B2315" t="n">
        <v>10</v>
      </c>
      <c r="C2315" t="n">
        <v>4</v>
      </c>
      <c r="D2315" t="n">
        <v>85.1711423527625</v>
      </c>
    </row>
    <row r="2316">
      <c r="A2316" t="n">
        <v>2003</v>
      </c>
      <c r="B2316" t="n">
        <v>10</v>
      </c>
      <c r="C2316" t="n">
        <v>5</v>
      </c>
      <c r="D2316" t="n">
        <v>81.14158705386259</v>
      </c>
    </row>
    <row r="2317">
      <c r="A2317" t="n">
        <v>2003</v>
      </c>
      <c r="B2317" t="n">
        <v>10</v>
      </c>
      <c r="C2317" t="n">
        <v>6</v>
      </c>
      <c r="D2317" t="n">
        <v>82.279725722143</v>
      </c>
    </row>
    <row r="2318">
      <c r="A2318" t="n">
        <v>2003</v>
      </c>
      <c r="B2318" t="n">
        <v>10</v>
      </c>
      <c r="C2318" t="n">
        <v>7</v>
      </c>
      <c r="D2318" t="n">
        <v>82.60745732955111</v>
      </c>
    </row>
    <row r="2319">
      <c r="A2319" t="n">
        <v>2003</v>
      </c>
      <c r="B2319" t="n">
        <v>10</v>
      </c>
      <c r="C2319" t="n">
        <v>8</v>
      </c>
      <c r="D2319" t="n">
        <v>88.62217988089441</v>
      </c>
    </row>
    <row r="2320">
      <c r="A2320" t="n">
        <v>2003</v>
      </c>
      <c r="B2320" t="n">
        <v>10</v>
      </c>
      <c r="C2320" t="n">
        <v>9</v>
      </c>
      <c r="D2320" t="n">
        <v>88.20209580035319</v>
      </c>
    </row>
    <row r="2321">
      <c r="A2321" t="n">
        <v>2003</v>
      </c>
      <c r="B2321" t="n">
        <v>10</v>
      </c>
      <c r="C2321" t="n">
        <v>10</v>
      </c>
      <c r="D2321" t="n">
        <v>85.30196548528581</v>
      </c>
    </row>
    <row r="2322">
      <c r="A2322" t="n">
        <v>2003</v>
      </c>
      <c r="B2322" t="n">
        <v>10</v>
      </c>
      <c r="C2322" t="n">
        <v>11</v>
      </c>
      <c r="D2322" t="n">
        <v>90.62139830222699</v>
      </c>
    </row>
    <row r="2323">
      <c r="A2323" t="n">
        <v>2003</v>
      </c>
      <c r="B2323" t="n">
        <v>10</v>
      </c>
      <c r="C2323" t="n">
        <v>12</v>
      </c>
      <c r="D2323" t="n">
        <v>87.1114551889595</v>
      </c>
    </row>
    <row r="2324">
      <c r="A2324" t="n">
        <v>2003</v>
      </c>
      <c r="B2324" t="n">
        <v>10</v>
      </c>
      <c r="C2324" t="n">
        <v>13</v>
      </c>
      <c r="D2324" t="n">
        <v>85.11779573530291</v>
      </c>
    </row>
    <row r="2325">
      <c r="A2325" t="n">
        <v>2003</v>
      </c>
      <c r="B2325" t="n">
        <v>10</v>
      </c>
      <c r="C2325" t="n">
        <v>14</v>
      </c>
      <c r="D2325" t="n">
        <v>85.22625698198929</v>
      </c>
    </row>
    <row r="2326">
      <c r="A2326" t="n">
        <v>2003</v>
      </c>
      <c r="B2326" t="n">
        <v>11</v>
      </c>
      <c r="C2326" t="n">
        <v>1</v>
      </c>
      <c r="D2326" t="n">
        <v>106.883921726282</v>
      </c>
    </row>
    <row r="2327">
      <c r="A2327" t="n">
        <v>2003</v>
      </c>
      <c r="B2327" t="n">
        <v>11</v>
      </c>
      <c r="C2327" t="n">
        <v>2</v>
      </c>
      <c r="D2327" t="n">
        <v>96.9024664286656</v>
      </c>
    </row>
    <row r="2328">
      <c r="A2328" t="n">
        <v>2003</v>
      </c>
      <c r="B2328" t="n">
        <v>11</v>
      </c>
      <c r="C2328" t="n">
        <v>3</v>
      </c>
      <c r="D2328" t="n">
        <v>99.1748993608504</v>
      </c>
    </row>
    <row r="2329">
      <c r="A2329" t="n">
        <v>2003</v>
      </c>
      <c r="B2329" t="n">
        <v>11</v>
      </c>
      <c r="C2329" t="n">
        <v>4</v>
      </c>
      <c r="D2329" t="n">
        <v>102.420864999495</v>
      </c>
    </row>
    <row r="2330">
      <c r="A2330" t="n">
        <v>2003</v>
      </c>
      <c r="B2330" t="n">
        <v>11</v>
      </c>
      <c r="C2330" t="n">
        <v>5</v>
      </c>
      <c r="D2330" t="n">
        <v>108.158988346046</v>
      </c>
    </row>
    <row r="2331">
      <c r="A2331" t="n">
        <v>2003</v>
      </c>
      <c r="B2331" t="n">
        <v>11</v>
      </c>
      <c r="C2331" t="n">
        <v>6</v>
      </c>
      <c r="D2331" t="n">
        <v>105.403492604107</v>
      </c>
    </row>
    <row r="2332">
      <c r="A2332" t="n">
        <v>2003</v>
      </c>
      <c r="B2332" t="n">
        <v>11</v>
      </c>
      <c r="C2332" t="n">
        <v>7</v>
      </c>
      <c r="D2332" t="n">
        <v>104.782566693682</v>
      </c>
    </row>
    <row r="2333">
      <c r="A2333" t="n">
        <v>2003</v>
      </c>
      <c r="B2333" t="n">
        <v>11</v>
      </c>
      <c r="C2333" t="n">
        <v>8</v>
      </c>
      <c r="D2333" t="n">
        <v>88.3086793164475</v>
      </c>
    </row>
    <row r="2334">
      <c r="A2334" t="n">
        <v>2003</v>
      </c>
      <c r="B2334" t="n">
        <v>11</v>
      </c>
      <c r="C2334" t="n">
        <v>9</v>
      </c>
      <c r="D2334" t="n">
        <v>109.809675582659</v>
      </c>
    </row>
    <row r="2335">
      <c r="A2335" t="n">
        <v>2003</v>
      </c>
      <c r="B2335" t="n">
        <v>11</v>
      </c>
      <c r="C2335" t="n">
        <v>10</v>
      </c>
      <c r="D2335" t="n">
        <v>102.255509567329</v>
      </c>
    </row>
    <row r="2336">
      <c r="A2336" t="n">
        <v>2003</v>
      </c>
      <c r="B2336" t="n">
        <v>11</v>
      </c>
      <c r="C2336" t="n">
        <v>11</v>
      </c>
      <c r="D2336" t="n">
        <v>115.647184673718</v>
      </c>
    </row>
    <row r="2337">
      <c r="A2337" t="n">
        <v>2003</v>
      </c>
      <c r="B2337" t="n">
        <v>11</v>
      </c>
      <c r="C2337" t="n">
        <v>12</v>
      </c>
      <c r="D2337" t="n">
        <v>112.571548020882</v>
      </c>
    </row>
    <row r="2338">
      <c r="A2338" t="n">
        <v>2003</v>
      </c>
      <c r="B2338" t="n">
        <v>11</v>
      </c>
      <c r="C2338" t="n">
        <v>13</v>
      </c>
      <c r="D2338" t="n">
        <v>114.787420558295</v>
      </c>
    </row>
    <row r="2339">
      <c r="A2339" t="n">
        <v>2003</v>
      </c>
      <c r="B2339" t="n">
        <v>11</v>
      </c>
      <c r="C2339" t="n">
        <v>14</v>
      </c>
      <c r="D2339" t="n">
        <v>102.538370280092</v>
      </c>
    </row>
    <row r="2340">
      <c r="A2340" t="n">
        <v>2003</v>
      </c>
      <c r="B2340" t="n">
        <v>12</v>
      </c>
      <c r="C2340" t="n">
        <v>1</v>
      </c>
      <c r="D2340" t="n">
        <v>126.853119904243</v>
      </c>
    </row>
    <row r="2341">
      <c r="A2341" t="n">
        <v>2003</v>
      </c>
      <c r="B2341" t="n">
        <v>12</v>
      </c>
      <c r="C2341" t="n">
        <v>2</v>
      </c>
      <c r="D2341" t="n">
        <v>128.343709333829</v>
      </c>
    </row>
    <row r="2342">
      <c r="A2342" t="n">
        <v>2003</v>
      </c>
      <c r="B2342" t="n">
        <v>12</v>
      </c>
      <c r="C2342" t="n">
        <v>3</v>
      </c>
      <c r="D2342" t="n">
        <v>139.535204939133</v>
      </c>
    </row>
    <row r="2343">
      <c r="A2343" t="n">
        <v>2003</v>
      </c>
      <c r="B2343" t="n">
        <v>12</v>
      </c>
      <c r="C2343" t="n">
        <v>4</v>
      </c>
      <c r="D2343" t="n">
        <v>133.984074274249</v>
      </c>
    </row>
    <row r="2344">
      <c r="A2344" t="n">
        <v>2003</v>
      </c>
      <c r="B2344" t="n">
        <v>12</v>
      </c>
      <c r="C2344" t="n">
        <v>5</v>
      </c>
      <c r="D2344" t="n">
        <v>136.991075550491</v>
      </c>
    </row>
    <row r="2345">
      <c r="A2345" t="n">
        <v>2003</v>
      </c>
      <c r="B2345" t="n">
        <v>12</v>
      </c>
      <c r="C2345" t="n">
        <v>6</v>
      </c>
      <c r="D2345" t="n">
        <v>145.346499145949</v>
      </c>
    </row>
    <row r="2346">
      <c r="A2346" t="n">
        <v>2003</v>
      </c>
      <c r="B2346" t="n">
        <v>12</v>
      </c>
      <c r="C2346" t="n">
        <v>7</v>
      </c>
      <c r="D2346" t="n">
        <v>152.752333908516</v>
      </c>
    </row>
    <row r="2347">
      <c r="A2347" t="n">
        <v>2003</v>
      </c>
      <c r="B2347" t="n">
        <v>12</v>
      </c>
      <c r="C2347" t="n">
        <v>8</v>
      </c>
      <c r="D2347" t="n">
        <v>154.142188881166</v>
      </c>
    </row>
    <row r="2348">
      <c r="A2348" t="n">
        <v>2003</v>
      </c>
      <c r="B2348" t="n">
        <v>12</v>
      </c>
      <c r="C2348" t="n">
        <v>9</v>
      </c>
      <c r="D2348" t="n">
        <v>115.879344852389</v>
      </c>
    </row>
    <row r="2349">
      <c r="A2349" t="n">
        <v>2003</v>
      </c>
      <c r="B2349" t="n">
        <v>12</v>
      </c>
      <c r="C2349" t="n">
        <v>10</v>
      </c>
      <c r="D2349" t="n">
        <v>143.659698888777</v>
      </c>
    </row>
    <row r="2350">
      <c r="A2350" t="n">
        <v>2003</v>
      </c>
      <c r="B2350" t="n">
        <v>12</v>
      </c>
      <c r="C2350" t="n">
        <v>11</v>
      </c>
      <c r="D2350" t="n">
        <v>129.567265525098</v>
      </c>
    </row>
    <row r="2351">
      <c r="A2351" t="n">
        <v>2003</v>
      </c>
      <c r="B2351" t="n">
        <v>12</v>
      </c>
      <c r="C2351" t="n">
        <v>12</v>
      </c>
      <c r="D2351" t="n">
        <v>132.695178637922</v>
      </c>
    </row>
    <row r="2352">
      <c r="A2352" t="n">
        <v>2003</v>
      </c>
      <c r="B2352" t="n">
        <v>12</v>
      </c>
      <c r="C2352" t="n">
        <v>13</v>
      </c>
      <c r="D2352" t="n">
        <v>143.170622387374</v>
      </c>
    </row>
    <row r="2353">
      <c r="A2353" t="n">
        <v>2003</v>
      </c>
      <c r="B2353" t="n">
        <v>12</v>
      </c>
      <c r="C2353" t="n">
        <v>14</v>
      </c>
      <c r="D2353" t="n">
        <v>155.77291983662</v>
      </c>
    </row>
    <row r="2354">
      <c r="A2354" t="n">
        <v>2004</v>
      </c>
      <c r="B2354" t="n">
        <v>1</v>
      </c>
      <c r="C2354" t="n">
        <v>1</v>
      </c>
      <c r="D2354" t="n">
        <v>110.330953723922</v>
      </c>
    </row>
    <row r="2355">
      <c r="A2355" t="n">
        <v>2004</v>
      </c>
      <c r="B2355" t="n">
        <v>1</v>
      </c>
      <c r="C2355" t="n">
        <v>2</v>
      </c>
      <c r="D2355" t="n">
        <v>104.610117521161</v>
      </c>
    </row>
    <row r="2356">
      <c r="A2356" t="n">
        <v>2004</v>
      </c>
      <c r="B2356" t="n">
        <v>1</v>
      </c>
      <c r="C2356" t="n">
        <v>3</v>
      </c>
      <c r="D2356" t="n">
        <v>104.881980642791</v>
      </c>
    </row>
    <row r="2357">
      <c r="A2357" t="n">
        <v>2004</v>
      </c>
      <c r="B2357" t="n">
        <v>1</v>
      </c>
      <c r="C2357" t="n">
        <v>4</v>
      </c>
      <c r="D2357" t="n">
        <v>103.395717531892</v>
      </c>
    </row>
    <row r="2358">
      <c r="A2358" t="n">
        <v>2004</v>
      </c>
      <c r="B2358" t="n">
        <v>1</v>
      </c>
      <c r="C2358" t="n">
        <v>5</v>
      </c>
      <c r="D2358" t="n">
        <v>104.366296294603</v>
      </c>
    </row>
    <row r="2359">
      <c r="A2359" t="n">
        <v>2004</v>
      </c>
      <c r="B2359" t="n">
        <v>1</v>
      </c>
      <c r="C2359" t="n">
        <v>6</v>
      </c>
      <c r="D2359" t="n">
        <v>100.967788484042</v>
      </c>
    </row>
    <row r="2360">
      <c r="A2360" t="n">
        <v>2004</v>
      </c>
      <c r="B2360" t="n">
        <v>1</v>
      </c>
      <c r="C2360" t="n">
        <v>7</v>
      </c>
      <c r="D2360" t="n">
        <v>101.601767926677</v>
      </c>
    </row>
    <row r="2361">
      <c r="A2361" t="n">
        <v>2004</v>
      </c>
      <c r="B2361" t="n">
        <v>1</v>
      </c>
      <c r="C2361" t="n">
        <v>8</v>
      </c>
      <c r="D2361" t="n">
        <v>99.83339119268359</v>
      </c>
    </row>
    <row r="2362">
      <c r="A2362" t="n">
        <v>2004</v>
      </c>
      <c r="B2362" t="n">
        <v>1</v>
      </c>
      <c r="C2362" t="n">
        <v>9</v>
      </c>
      <c r="D2362" t="n">
        <v>112.517906441249</v>
      </c>
    </row>
    <row r="2363">
      <c r="A2363" t="n">
        <v>2004</v>
      </c>
      <c r="B2363" t="n">
        <v>1</v>
      </c>
      <c r="C2363" t="n">
        <v>10</v>
      </c>
      <c r="D2363" t="n">
        <v>100.859078847203</v>
      </c>
    </row>
    <row r="2364">
      <c r="A2364" t="n">
        <v>2004</v>
      </c>
      <c r="B2364" t="n">
        <v>1</v>
      </c>
      <c r="C2364" t="n">
        <v>11</v>
      </c>
      <c r="D2364" t="n">
        <v>111.269833460658</v>
      </c>
    </row>
    <row r="2365">
      <c r="A2365" t="n">
        <v>2004</v>
      </c>
      <c r="B2365" t="n">
        <v>1</v>
      </c>
      <c r="C2365" t="n">
        <v>12</v>
      </c>
      <c r="D2365" t="n">
        <v>109.997492937697</v>
      </c>
    </row>
    <row r="2366">
      <c r="A2366" t="n">
        <v>2004</v>
      </c>
      <c r="B2366" t="n">
        <v>1</v>
      </c>
      <c r="C2366" t="n">
        <v>13</v>
      </c>
      <c r="D2366" t="n">
        <v>108.451375216135</v>
      </c>
    </row>
    <row r="2367">
      <c r="A2367" t="n">
        <v>2004</v>
      </c>
      <c r="B2367" t="n">
        <v>1</v>
      </c>
      <c r="C2367" t="n">
        <v>14</v>
      </c>
      <c r="D2367" t="n">
        <v>104.176041854516</v>
      </c>
    </row>
    <row r="2368">
      <c r="A2368" t="n">
        <v>2004</v>
      </c>
      <c r="B2368" t="n">
        <v>2</v>
      </c>
      <c r="C2368" t="n">
        <v>1</v>
      </c>
      <c r="D2368" t="n">
        <v>97.83360297499711</v>
      </c>
    </row>
    <row r="2369">
      <c r="A2369" t="n">
        <v>2004</v>
      </c>
      <c r="B2369" t="n">
        <v>2</v>
      </c>
      <c r="C2369" t="n">
        <v>2</v>
      </c>
      <c r="D2369" t="n">
        <v>98.0810032601234</v>
      </c>
    </row>
    <row r="2370">
      <c r="A2370" t="n">
        <v>2004</v>
      </c>
      <c r="B2370" t="n">
        <v>2</v>
      </c>
      <c r="C2370" t="n">
        <v>3</v>
      </c>
      <c r="D2370" t="n">
        <v>95.77789278119519</v>
      </c>
    </row>
    <row r="2371">
      <c r="A2371" t="n">
        <v>2004</v>
      </c>
      <c r="B2371" t="n">
        <v>2</v>
      </c>
      <c r="C2371" t="n">
        <v>4</v>
      </c>
      <c r="D2371" t="n">
        <v>97.8883205191612</v>
      </c>
    </row>
    <row r="2372">
      <c r="A2372" t="n">
        <v>2004</v>
      </c>
      <c r="B2372" t="n">
        <v>2</v>
      </c>
      <c r="C2372" t="n">
        <v>5</v>
      </c>
      <c r="D2372" t="n">
        <v>102.740036540312</v>
      </c>
    </row>
    <row r="2373">
      <c r="A2373" t="n">
        <v>2004</v>
      </c>
      <c r="B2373" t="n">
        <v>2</v>
      </c>
      <c r="C2373" t="n">
        <v>6</v>
      </c>
      <c r="D2373" t="n">
        <v>104.567439064562</v>
      </c>
    </row>
    <row r="2374">
      <c r="A2374" t="n">
        <v>2004</v>
      </c>
      <c r="B2374" t="n">
        <v>2</v>
      </c>
      <c r="C2374" t="n">
        <v>7</v>
      </c>
      <c r="D2374" t="n">
        <v>105.703437865162</v>
      </c>
    </row>
    <row r="2375">
      <c r="A2375" t="n">
        <v>2004</v>
      </c>
      <c r="B2375" t="n">
        <v>2</v>
      </c>
      <c r="C2375" t="n">
        <v>8</v>
      </c>
      <c r="D2375" t="n">
        <v>105.833300486234</v>
      </c>
    </row>
    <row r="2376">
      <c r="A2376" t="n">
        <v>2004</v>
      </c>
      <c r="B2376" t="n">
        <v>2</v>
      </c>
      <c r="C2376" t="n">
        <v>9</v>
      </c>
      <c r="D2376" t="n">
        <v>97.2620657621124</v>
      </c>
    </row>
    <row r="2377">
      <c r="A2377" t="n">
        <v>2004</v>
      </c>
      <c r="B2377" t="n">
        <v>2</v>
      </c>
      <c r="C2377" t="n">
        <v>10</v>
      </c>
      <c r="D2377" t="n">
        <v>107.993440366219</v>
      </c>
    </row>
    <row r="2378">
      <c r="A2378" t="n">
        <v>2004</v>
      </c>
      <c r="B2378" t="n">
        <v>2</v>
      </c>
      <c r="C2378" t="n">
        <v>11</v>
      </c>
      <c r="D2378" t="n">
        <v>96.6142868879721</v>
      </c>
    </row>
    <row r="2379">
      <c r="A2379" t="n">
        <v>2004</v>
      </c>
      <c r="B2379" t="n">
        <v>2</v>
      </c>
      <c r="C2379" t="n">
        <v>12</v>
      </c>
      <c r="D2379" t="n">
        <v>101.518505238258</v>
      </c>
    </row>
    <row r="2380">
      <c r="A2380" t="n">
        <v>2004</v>
      </c>
      <c r="B2380" t="n">
        <v>2</v>
      </c>
      <c r="C2380" t="n">
        <v>13</v>
      </c>
      <c r="D2380" t="n">
        <v>104.974947409616</v>
      </c>
    </row>
    <row r="2381">
      <c r="A2381" t="n">
        <v>2004</v>
      </c>
      <c r="B2381" t="n">
        <v>2</v>
      </c>
      <c r="C2381" t="n">
        <v>14</v>
      </c>
      <c r="D2381" t="n">
        <v>102.392144679278</v>
      </c>
    </row>
    <row r="2382">
      <c r="A2382" t="n">
        <v>2004</v>
      </c>
      <c r="B2382" t="n">
        <v>3</v>
      </c>
      <c r="C2382" t="n">
        <v>1</v>
      </c>
      <c r="D2382" t="n">
        <v>110.509671462172</v>
      </c>
    </row>
    <row r="2383">
      <c r="A2383" t="n">
        <v>2004</v>
      </c>
      <c r="B2383" t="n">
        <v>3</v>
      </c>
      <c r="C2383" t="n">
        <v>2</v>
      </c>
      <c r="D2383" t="n">
        <v>107.043630469913</v>
      </c>
    </row>
    <row r="2384">
      <c r="A2384" t="n">
        <v>2004</v>
      </c>
      <c r="B2384" t="n">
        <v>3</v>
      </c>
      <c r="C2384" t="n">
        <v>3</v>
      </c>
      <c r="D2384" t="n">
        <v>107.484820041537</v>
      </c>
    </row>
    <row r="2385">
      <c r="A2385" t="n">
        <v>2004</v>
      </c>
      <c r="B2385" t="n">
        <v>3</v>
      </c>
      <c r="C2385" t="n">
        <v>4</v>
      </c>
      <c r="D2385" t="n">
        <v>112.006651384763</v>
      </c>
    </row>
    <row r="2386">
      <c r="A2386" t="n">
        <v>2004</v>
      </c>
      <c r="B2386" t="n">
        <v>3</v>
      </c>
      <c r="C2386" t="n">
        <v>5</v>
      </c>
      <c r="D2386" t="n">
        <v>118.380818452789</v>
      </c>
    </row>
    <row r="2387">
      <c r="A2387" t="n">
        <v>2004</v>
      </c>
      <c r="B2387" t="n">
        <v>3</v>
      </c>
      <c r="C2387" t="n">
        <v>6</v>
      </c>
      <c r="D2387" t="n">
        <v>118.513670436001</v>
      </c>
    </row>
    <row r="2388">
      <c r="A2388" t="n">
        <v>2004</v>
      </c>
      <c r="B2388" t="n">
        <v>3</v>
      </c>
      <c r="C2388" t="n">
        <v>7</v>
      </c>
      <c r="D2388" t="n">
        <v>116.408279752129</v>
      </c>
    </row>
    <row r="2389">
      <c r="A2389" t="n">
        <v>2004</v>
      </c>
      <c r="B2389" t="n">
        <v>3</v>
      </c>
      <c r="C2389" t="n">
        <v>8</v>
      </c>
      <c r="D2389" t="n">
        <v>124.678119212217</v>
      </c>
    </row>
    <row r="2390">
      <c r="A2390" t="n">
        <v>2004</v>
      </c>
      <c r="B2390" t="n">
        <v>3</v>
      </c>
      <c r="C2390" t="n">
        <v>9</v>
      </c>
      <c r="D2390" t="n">
        <v>109.301926365175</v>
      </c>
    </row>
    <row r="2391">
      <c r="A2391" t="n">
        <v>2004</v>
      </c>
      <c r="B2391" t="n">
        <v>3</v>
      </c>
      <c r="C2391" t="n">
        <v>10</v>
      </c>
      <c r="D2391" t="n">
        <v>116.602507079688</v>
      </c>
    </row>
    <row r="2392">
      <c r="A2392" t="n">
        <v>2004</v>
      </c>
      <c r="B2392" t="n">
        <v>3</v>
      </c>
      <c r="C2392" t="n">
        <v>11</v>
      </c>
      <c r="D2392" t="n">
        <v>113.06597304872</v>
      </c>
    </row>
    <row r="2393">
      <c r="A2393" t="n">
        <v>2004</v>
      </c>
      <c r="B2393" t="n">
        <v>3</v>
      </c>
      <c r="C2393" t="n">
        <v>12</v>
      </c>
      <c r="D2393" t="n">
        <v>119.289529751258</v>
      </c>
    </row>
    <row r="2394">
      <c r="A2394" t="n">
        <v>2004</v>
      </c>
      <c r="B2394" t="n">
        <v>3</v>
      </c>
      <c r="C2394" t="n">
        <v>13</v>
      </c>
      <c r="D2394" t="n">
        <v>117.364634763631</v>
      </c>
    </row>
    <row r="2395">
      <c r="A2395" t="n">
        <v>2004</v>
      </c>
      <c r="B2395" t="n">
        <v>3</v>
      </c>
      <c r="C2395" t="n">
        <v>14</v>
      </c>
      <c r="D2395" t="n">
        <v>115.039408525415</v>
      </c>
    </row>
    <row r="2396">
      <c r="A2396" t="n">
        <v>2004</v>
      </c>
      <c r="B2396" t="n">
        <v>4</v>
      </c>
      <c r="C2396" t="n">
        <v>1</v>
      </c>
      <c r="D2396" t="n">
        <v>82.1958109858476</v>
      </c>
    </row>
    <row r="2397">
      <c r="A2397" t="n">
        <v>2004</v>
      </c>
      <c r="B2397" t="n">
        <v>4</v>
      </c>
      <c r="C2397" t="n">
        <v>2</v>
      </c>
      <c r="D2397" t="n">
        <v>80.37766175746791</v>
      </c>
    </row>
    <row r="2398">
      <c r="A2398" t="n">
        <v>2004</v>
      </c>
      <c r="B2398" t="n">
        <v>4</v>
      </c>
      <c r="C2398" t="n">
        <v>3</v>
      </c>
      <c r="D2398" t="n">
        <v>81.6633351103126</v>
      </c>
    </row>
    <row r="2399">
      <c r="A2399" t="n">
        <v>2004</v>
      </c>
      <c r="B2399" t="n">
        <v>4</v>
      </c>
      <c r="C2399" t="n">
        <v>4</v>
      </c>
      <c r="D2399" t="n">
        <v>81.5677624211891</v>
      </c>
    </row>
    <row r="2400">
      <c r="A2400" t="n">
        <v>2004</v>
      </c>
      <c r="B2400" t="n">
        <v>4</v>
      </c>
      <c r="C2400" t="n">
        <v>5</v>
      </c>
      <c r="D2400" t="n">
        <v>81.51485584969031</v>
      </c>
    </row>
    <row r="2401">
      <c r="A2401" t="n">
        <v>2004</v>
      </c>
      <c r="B2401" t="n">
        <v>4</v>
      </c>
      <c r="C2401" t="n">
        <v>6</v>
      </c>
      <c r="D2401" t="n">
        <v>82.5812523751453</v>
      </c>
    </row>
    <row r="2402">
      <c r="A2402" t="n">
        <v>2004</v>
      </c>
      <c r="B2402" t="n">
        <v>4</v>
      </c>
      <c r="C2402" t="n">
        <v>7</v>
      </c>
      <c r="D2402" t="n">
        <v>84.6917183039226</v>
      </c>
    </row>
    <row r="2403">
      <c r="A2403" t="n">
        <v>2004</v>
      </c>
      <c r="B2403" t="n">
        <v>4</v>
      </c>
      <c r="C2403" t="n">
        <v>8</v>
      </c>
      <c r="D2403" t="n">
        <v>75.7450501522095</v>
      </c>
    </row>
    <row r="2404">
      <c r="A2404" t="n">
        <v>2004</v>
      </c>
      <c r="B2404" t="n">
        <v>4</v>
      </c>
      <c r="C2404" t="n">
        <v>9</v>
      </c>
      <c r="D2404" t="n">
        <v>85.2618420955926</v>
      </c>
    </row>
    <row r="2405">
      <c r="A2405" t="n">
        <v>2004</v>
      </c>
      <c r="B2405" t="n">
        <v>4</v>
      </c>
      <c r="C2405" t="n">
        <v>10</v>
      </c>
      <c r="D2405" t="n">
        <v>76.7373684239617</v>
      </c>
    </row>
    <row r="2406">
      <c r="A2406" t="n">
        <v>2004</v>
      </c>
      <c r="B2406" t="n">
        <v>4</v>
      </c>
      <c r="C2406" t="n">
        <v>11</v>
      </c>
      <c r="D2406" t="n">
        <v>83.0225816958225</v>
      </c>
    </row>
    <row r="2407">
      <c r="A2407" t="n">
        <v>2004</v>
      </c>
      <c r="B2407" t="n">
        <v>4</v>
      </c>
      <c r="C2407" t="n">
        <v>12</v>
      </c>
      <c r="D2407" t="n">
        <v>79.82458436705841</v>
      </c>
    </row>
    <row r="2408">
      <c r="A2408" t="n">
        <v>2004</v>
      </c>
      <c r="B2408" t="n">
        <v>4</v>
      </c>
      <c r="C2408" t="n">
        <v>13</v>
      </c>
      <c r="D2408" t="n">
        <v>83.33322509864129</v>
      </c>
    </row>
    <row r="2409">
      <c r="A2409" t="n">
        <v>2004</v>
      </c>
      <c r="B2409" t="n">
        <v>4</v>
      </c>
      <c r="C2409" t="n">
        <v>14</v>
      </c>
      <c r="D2409" t="n">
        <v>83.3290441736942</v>
      </c>
    </row>
    <row r="2410">
      <c r="A2410" t="n">
        <v>2004</v>
      </c>
      <c r="B2410" t="n">
        <v>5</v>
      </c>
      <c r="C2410" t="n">
        <v>1</v>
      </c>
      <c r="D2410" t="n">
        <v>94.0989181613909</v>
      </c>
    </row>
    <row r="2411">
      <c r="A2411" t="n">
        <v>2004</v>
      </c>
      <c r="B2411" t="n">
        <v>5</v>
      </c>
      <c r="C2411" t="n">
        <v>2</v>
      </c>
      <c r="D2411" t="n">
        <v>104.979973410278</v>
      </c>
    </row>
    <row r="2412">
      <c r="A2412" t="n">
        <v>2004</v>
      </c>
      <c r="B2412" t="n">
        <v>5</v>
      </c>
      <c r="C2412" t="n">
        <v>3</v>
      </c>
      <c r="D2412" t="n">
        <v>96.6209713768983</v>
      </c>
    </row>
    <row r="2413">
      <c r="A2413" t="n">
        <v>2004</v>
      </c>
      <c r="B2413" t="n">
        <v>5</v>
      </c>
      <c r="C2413" t="n">
        <v>4</v>
      </c>
      <c r="D2413" t="n">
        <v>102.540836528828</v>
      </c>
    </row>
    <row r="2414">
      <c r="A2414" t="n">
        <v>2004</v>
      </c>
      <c r="B2414" t="n">
        <v>5</v>
      </c>
      <c r="C2414" t="n">
        <v>5</v>
      </c>
      <c r="D2414" t="n">
        <v>91.63639658444521</v>
      </c>
    </row>
    <row r="2415">
      <c r="A2415" t="n">
        <v>2004</v>
      </c>
      <c r="B2415" t="n">
        <v>5</v>
      </c>
      <c r="C2415" t="n">
        <v>6</v>
      </c>
      <c r="D2415" t="n">
        <v>93.77543280865869</v>
      </c>
    </row>
    <row r="2416">
      <c r="A2416" t="n">
        <v>2004</v>
      </c>
      <c r="B2416" t="n">
        <v>5</v>
      </c>
      <c r="C2416" t="n">
        <v>7</v>
      </c>
      <c r="D2416" t="n">
        <v>96.01470353182219</v>
      </c>
    </row>
    <row r="2417">
      <c r="A2417" t="n">
        <v>2004</v>
      </c>
      <c r="B2417" t="n">
        <v>5</v>
      </c>
      <c r="C2417" t="n">
        <v>8</v>
      </c>
      <c r="D2417" t="n">
        <v>99.78184871536419</v>
      </c>
    </row>
    <row r="2418">
      <c r="A2418" t="n">
        <v>2004</v>
      </c>
      <c r="B2418" t="n">
        <v>5</v>
      </c>
      <c r="C2418" t="n">
        <v>9</v>
      </c>
      <c r="D2418" t="n">
        <v>89.2726751890383</v>
      </c>
    </row>
    <row r="2419">
      <c r="A2419" t="n">
        <v>2004</v>
      </c>
      <c r="B2419" t="n">
        <v>5</v>
      </c>
      <c r="C2419" t="n">
        <v>10</v>
      </c>
      <c r="D2419" t="n">
        <v>91.4310693560016</v>
      </c>
    </row>
    <row r="2420">
      <c r="A2420" t="n">
        <v>2004</v>
      </c>
      <c r="B2420" t="n">
        <v>5</v>
      </c>
      <c r="C2420" t="n">
        <v>11</v>
      </c>
      <c r="D2420" t="n">
        <v>95.81010368092299</v>
      </c>
    </row>
    <row r="2421">
      <c r="A2421" t="n">
        <v>2004</v>
      </c>
      <c r="B2421" t="n">
        <v>5</v>
      </c>
      <c r="C2421" t="n">
        <v>12</v>
      </c>
      <c r="D2421" t="n">
        <v>96.25963398824069</v>
      </c>
    </row>
    <row r="2422">
      <c r="A2422" t="n">
        <v>2004</v>
      </c>
      <c r="B2422" t="n">
        <v>5</v>
      </c>
      <c r="C2422" t="n">
        <v>13</v>
      </c>
      <c r="D2422" t="n">
        <v>93.8853579065199</v>
      </c>
    </row>
    <row r="2423">
      <c r="A2423" t="n">
        <v>2004</v>
      </c>
      <c r="B2423" t="n">
        <v>5</v>
      </c>
      <c r="C2423" t="n">
        <v>14</v>
      </c>
      <c r="D2423" t="n">
        <v>96.74391026321399</v>
      </c>
    </row>
    <row r="2424">
      <c r="A2424" t="n">
        <v>2004</v>
      </c>
      <c r="B2424" t="n">
        <v>6</v>
      </c>
      <c r="C2424" t="n">
        <v>1</v>
      </c>
      <c r="D2424" t="n">
        <v>91.16509381933071</v>
      </c>
    </row>
    <row r="2425">
      <c r="A2425" t="n">
        <v>2004</v>
      </c>
      <c r="B2425" t="n">
        <v>6</v>
      </c>
      <c r="C2425" t="n">
        <v>2</v>
      </c>
      <c r="D2425" t="n">
        <v>92.86865579146379</v>
      </c>
    </row>
    <row r="2426">
      <c r="A2426" t="n">
        <v>2004</v>
      </c>
      <c r="B2426" t="n">
        <v>6</v>
      </c>
      <c r="C2426" t="n">
        <v>3</v>
      </c>
      <c r="D2426" t="n">
        <v>90.27677255101349</v>
      </c>
    </row>
    <row r="2427">
      <c r="A2427" t="n">
        <v>2004</v>
      </c>
      <c r="B2427" t="n">
        <v>6</v>
      </c>
      <c r="C2427" t="n">
        <v>4</v>
      </c>
      <c r="D2427" t="n">
        <v>95.2844447916659</v>
      </c>
    </row>
    <row r="2428">
      <c r="A2428" t="n">
        <v>2004</v>
      </c>
      <c r="B2428" t="n">
        <v>6</v>
      </c>
      <c r="C2428" t="n">
        <v>5</v>
      </c>
      <c r="D2428" t="n">
        <v>97.87840390534271</v>
      </c>
    </row>
    <row r="2429">
      <c r="A2429" t="n">
        <v>2004</v>
      </c>
      <c r="B2429" t="n">
        <v>6</v>
      </c>
      <c r="C2429" t="n">
        <v>6</v>
      </c>
      <c r="D2429" t="n">
        <v>103.622196713197</v>
      </c>
    </row>
    <row r="2430">
      <c r="A2430" t="n">
        <v>2004</v>
      </c>
      <c r="B2430" t="n">
        <v>6</v>
      </c>
      <c r="C2430" t="n">
        <v>7</v>
      </c>
      <c r="D2430" t="n">
        <v>103.276624326642</v>
      </c>
    </row>
    <row r="2431">
      <c r="A2431" t="n">
        <v>2004</v>
      </c>
      <c r="B2431" t="n">
        <v>6</v>
      </c>
      <c r="C2431" t="n">
        <v>8</v>
      </c>
      <c r="D2431" t="n">
        <v>104.581558782456</v>
      </c>
    </row>
    <row r="2432">
      <c r="A2432" t="n">
        <v>2004</v>
      </c>
      <c r="B2432" t="n">
        <v>6</v>
      </c>
      <c r="C2432" t="n">
        <v>9</v>
      </c>
      <c r="D2432" t="n">
        <v>87.5933574083563</v>
      </c>
    </row>
    <row r="2433">
      <c r="A2433" t="n">
        <v>2004</v>
      </c>
      <c r="B2433" t="n">
        <v>6</v>
      </c>
      <c r="C2433" t="n">
        <v>10</v>
      </c>
      <c r="D2433" t="n">
        <v>101.557334313223</v>
      </c>
    </row>
    <row r="2434">
      <c r="A2434" t="n">
        <v>2004</v>
      </c>
      <c r="B2434" t="n">
        <v>6</v>
      </c>
      <c r="C2434" t="n">
        <v>11</v>
      </c>
      <c r="D2434" t="n">
        <v>88.237410715986</v>
      </c>
    </row>
    <row r="2435">
      <c r="A2435" t="n">
        <v>2004</v>
      </c>
      <c r="B2435" t="n">
        <v>6</v>
      </c>
      <c r="C2435" t="n">
        <v>12</v>
      </c>
      <c r="D2435" t="n">
        <v>97.3065932055229</v>
      </c>
    </row>
    <row r="2436">
      <c r="A2436" t="n">
        <v>2004</v>
      </c>
      <c r="B2436" t="n">
        <v>6</v>
      </c>
      <c r="C2436" t="n">
        <v>13</v>
      </c>
      <c r="D2436" t="n">
        <v>98.13250986908349</v>
      </c>
    </row>
    <row r="2437">
      <c r="A2437" t="n">
        <v>2004</v>
      </c>
      <c r="B2437" t="n">
        <v>6</v>
      </c>
      <c r="C2437" t="n">
        <v>14</v>
      </c>
      <c r="D2437" t="n">
        <v>102.568228523796</v>
      </c>
    </row>
    <row r="2438">
      <c r="A2438" t="n">
        <v>2004</v>
      </c>
      <c r="B2438" t="n">
        <v>7</v>
      </c>
      <c r="C2438" t="n">
        <v>1</v>
      </c>
      <c r="D2438" t="n">
        <v>61.8680507610059</v>
      </c>
    </row>
    <row r="2439">
      <c r="A2439" t="n">
        <v>2004</v>
      </c>
      <c r="B2439" t="n">
        <v>7</v>
      </c>
      <c r="C2439" t="n">
        <v>2</v>
      </c>
      <c r="D2439" t="n">
        <v>67.3727697361694</v>
      </c>
    </row>
    <row r="2440">
      <c r="A2440" t="n">
        <v>2004</v>
      </c>
      <c r="B2440" t="n">
        <v>7</v>
      </c>
      <c r="C2440" t="n">
        <v>3</v>
      </c>
      <c r="D2440" t="n">
        <v>68.49521979914481</v>
      </c>
    </row>
    <row r="2441">
      <c r="A2441" t="n">
        <v>2004</v>
      </c>
      <c r="B2441" t="n">
        <v>7</v>
      </c>
      <c r="C2441" t="n">
        <v>4</v>
      </c>
      <c r="D2441" t="n">
        <v>66.3056800583619</v>
      </c>
    </row>
    <row r="2442">
      <c r="A2442" t="n">
        <v>2004</v>
      </c>
      <c r="B2442" t="n">
        <v>7</v>
      </c>
      <c r="C2442" t="n">
        <v>5</v>
      </c>
      <c r="D2442" t="n">
        <v>67.7028419059894</v>
      </c>
    </row>
    <row r="2443">
      <c r="A2443" t="n">
        <v>2004</v>
      </c>
      <c r="B2443" t="n">
        <v>7</v>
      </c>
      <c r="C2443" t="n">
        <v>6</v>
      </c>
      <c r="D2443" t="n">
        <v>74.14324416052671</v>
      </c>
    </row>
    <row r="2444">
      <c r="A2444" t="n">
        <v>2004</v>
      </c>
      <c r="B2444" t="n">
        <v>7</v>
      </c>
      <c r="C2444" t="n">
        <v>7</v>
      </c>
      <c r="D2444" t="n">
        <v>67.3183514928368</v>
      </c>
    </row>
    <row r="2445">
      <c r="A2445" t="n">
        <v>2004</v>
      </c>
      <c r="B2445" t="n">
        <v>7</v>
      </c>
      <c r="C2445" t="n">
        <v>8</v>
      </c>
      <c r="D2445" t="n">
        <v>74.83028191875411</v>
      </c>
    </row>
    <row r="2446">
      <c r="A2446" t="n">
        <v>2004</v>
      </c>
      <c r="B2446" t="n">
        <v>7</v>
      </c>
      <c r="C2446" t="n">
        <v>9</v>
      </c>
      <c r="D2446" t="n">
        <v>59.5867103693014</v>
      </c>
    </row>
    <row r="2447">
      <c r="A2447" t="n">
        <v>2004</v>
      </c>
      <c r="B2447" t="n">
        <v>7</v>
      </c>
      <c r="C2447" t="n">
        <v>10</v>
      </c>
      <c r="D2447" t="n">
        <v>79.4738165888825</v>
      </c>
    </row>
    <row r="2448">
      <c r="A2448" t="n">
        <v>2004</v>
      </c>
      <c r="B2448" t="n">
        <v>7</v>
      </c>
      <c r="C2448" t="n">
        <v>11</v>
      </c>
      <c r="D2448" t="n">
        <v>64.376010663605</v>
      </c>
    </row>
    <row r="2449">
      <c r="A2449" t="n">
        <v>2004</v>
      </c>
      <c r="B2449" t="n">
        <v>7</v>
      </c>
      <c r="C2449" t="n">
        <v>12</v>
      </c>
      <c r="D2449" t="n">
        <v>70.7864743570438</v>
      </c>
    </row>
    <row r="2450">
      <c r="A2450" t="n">
        <v>2004</v>
      </c>
      <c r="B2450" t="n">
        <v>7</v>
      </c>
      <c r="C2450" t="n">
        <v>13</v>
      </c>
      <c r="D2450" t="n">
        <v>68.91384765665281</v>
      </c>
    </row>
    <row r="2451">
      <c r="A2451" t="n">
        <v>2004</v>
      </c>
      <c r="B2451" t="n">
        <v>7</v>
      </c>
      <c r="C2451" t="n">
        <v>14</v>
      </c>
      <c r="D2451" t="n">
        <v>63.8093693034982</v>
      </c>
    </row>
    <row r="2452">
      <c r="A2452" t="n">
        <v>2004</v>
      </c>
      <c r="B2452" t="n">
        <v>8</v>
      </c>
      <c r="C2452" t="n">
        <v>1</v>
      </c>
      <c r="D2452" t="n">
        <v>70.13875986954659</v>
      </c>
    </row>
    <row r="2453">
      <c r="A2453" t="n">
        <v>2004</v>
      </c>
      <c r="B2453" t="n">
        <v>8</v>
      </c>
      <c r="C2453" t="n">
        <v>2</v>
      </c>
      <c r="D2453" t="n">
        <v>67.60758991267561</v>
      </c>
    </row>
    <row r="2454">
      <c r="A2454" t="n">
        <v>2004</v>
      </c>
      <c r="B2454" t="n">
        <v>8</v>
      </c>
      <c r="C2454" t="n">
        <v>3</v>
      </c>
      <c r="D2454" t="n">
        <v>69.983828066651</v>
      </c>
    </row>
    <row r="2455">
      <c r="A2455" t="n">
        <v>2004</v>
      </c>
      <c r="B2455" t="n">
        <v>8</v>
      </c>
      <c r="C2455" t="n">
        <v>4</v>
      </c>
      <c r="D2455" t="n">
        <v>66.9449860771017</v>
      </c>
    </row>
    <row r="2456">
      <c r="A2456" t="n">
        <v>2004</v>
      </c>
      <c r="B2456" t="n">
        <v>8</v>
      </c>
      <c r="C2456" t="n">
        <v>5</v>
      </c>
      <c r="D2456" t="n">
        <v>72.0774855546379</v>
      </c>
    </row>
    <row r="2457">
      <c r="A2457" t="n">
        <v>2004</v>
      </c>
      <c r="B2457" t="n">
        <v>8</v>
      </c>
      <c r="C2457" t="n">
        <v>6</v>
      </c>
      <c r="D2457" t="n">
        <v>76.89129996649339</v>
      </c>
    </row>
    <row r="2458">
      <c r="A2458" t="n">
        <v>2004</v>
      </c>
      <c r="B2458" t="n">
        <v>8</v>
      </c>
      <c r="C2458" t="n">
        <v>7</v>
      </c>
      <c r="D2458" t="n">
        <v>67.19450782302489</v>
      </c>
    </row>
    <row r="2459">
      <c r="A2459" t="n">
        <v>2004</v>
      </c>
      <c r="B2459" t="n">
        <v>8</v>
      </c>
      <c r="C2459" t="n">
        <v>8</v>
      </c>
      <c r="D2459" t="n">
        <v>64.8876563063281</v>
      </c>
    </row>
    <row r="2460">
      <c r="A2460" t="n">
        <v>2004</v>
      </c>
      <c r="B2460" t="n">
        <v>8</v>
      </c>
      <c r="C2460" t="n">
        <v>9</v>
      </c>
      <c r="D2460" t="n">
        <v>78.0183631592884</v>
      </c>
    </row>
    <row r="2461">
      <c r="A2461" t="n">
        <v>2004</v>
      </c>
      <c r="B2461" t="n">
        <v>8</v>
      </c>
      <c r="C2461" t="n">
        <v>10</v>
      </c>
      <c r="D2461" t="n">
        <v>79.21164008711909</v>
      </c>
    </row>
    <row r="2462">
      <c r="A2462" t="n">
        <v>2004</v>
      </c>
      <c r="B2462" t="n">
        <v>8</v>
      </c>
      <c r="C2462" t="n">
        <v>11</v>
      </c>
      <c r="D2462" t="n">
        <v>72.84321565723761</v>
      </c>
    </row>
    <row r="2463">
      <c r="A2463" t="n">
        <v>2004</v>
      </c>
      <c r="B2463" t="n">
        <v>8</v>
      </c>
      <c r="C2463" t="n">
        <v>12</v>
      </c>
      <c r="D2463" t="n">
        <v>70.94259208454879</v>
      </c>
    </row>
    <row r="2464">
      <c r="A2464" t="n">
        <v>2004</v>
      </c>
      <c r="B2464" t="n">
        <v>8</v>
      </c>
      <c r="C2464" t="n">
        <v>13</v>
      </c>
      <c r="D2464" t="n">
        <v>73.98016892652851</v>
      </c>
    </row>
    <row r="2465">
      <c r="A2465" t="n">
        <v>2004</v>
      </c>
      <c r="B2465" t="n">
        <v>8</v>
      </c>
      <c r="C2465" t="n">
        <v>14</v>
      </c>
      <c r="D2465" t="n">
        <v>62.1582616524631</v>
      </c>
    </row>
    <row r="2466">
      <c r="A2466" t="n">
        <v>2004</v>
      </c>
      <c r="B2466" t="n">
        <v>9</v>
      </c>
      <c r="C2466" t="n">
        <v>1</v>
      </c>
      <c r="D2466" t="n">
        <v>122.747065852926</v>
      </c>
    </row>
    <row r="2467">
      <c r="A2467" t="n">
        <v>2004</v>
      </c>
      <c r="B2467" t="n">
        <v>9</v>
      </c>
      <c r="C2467" t="n">
        <v>2</v>
      </c>
      <c r="D2467" t="n">
        <v>115.266783800299</v>
      </c>
    </row>
    <row r="2468">
      <c r="A2468" t="n">
        <v>2004</v>
      </c>
      <c r="B2468" t="n">
        <v>9</v>
      </c>
      <c r="C2468" t="n">
        <v>3</v>
      </c>
      <c r="D2468" t="n">
        <v>107.259555918787</v>
      </c>
    </row>
    <row r="2469">
      <c r="A2469" t="n">
        <v>2004</v>
      </c>
      <c r="B2469" t="n">
        <v>9</v>
      </c>
      <c r="C2469" t="n">
        <v>4</v>
      </c>
      <c r="D2469" t="n">
        <v>112.791380229877</v>
      </c>
    </row>
    <row r="2470">
      <c r="A2470" t="n">
        <v>2004</v>
      </c>
      <c r="B2470" t="n">
        <v>9</v>
      </c>
      <c r="C2470" t="n">
        <v>5</v>
      </c>
      <c r="D2470" t="n">
        <v>118.522173010141</v>
      </c>
    </row>
    <row r="2471">
      <c r="A2471" t="n">
        <v>2004</v>
      </c>
      <c r="B2471" t="n">
        <v>9</v>
      </c>
      <c r="C2471" t="n">
        <v>6</v>
      </c>
      <c r="D2471" t="n">
        <v>106.74211032356</v>
      </c>
    </row>
    <row r="2472">
      <c r="A2472" t="n">
        <v>2004</v>
      </c>
      <c r="B2472" t="n">
        <v>9</v>
      </c>
      <c r="C2472" t="n">
        <v>7</v>
      </c>
      <c r="D2472" t="n">
        <v>112.7596613352</v>
      </c>
    </row>
    <row r="2473">
      <c r="A2473" t="n">
        <v>2004</v>
      </c>
      <c r="B2473" t="n">
        <v>9</v>
      </c>
      <c r="C2473" t="n">
        <v>8</v>
      </c>
      <c r="D2473" t="n">
        <v>111.48383923868</v>
      </c>
    </row>
    <row r="2474">
      <c r="A2474" t="n">
        <v>2004</v>
      </c>
      <c r="B2474" t="n">
        <v>9</v>
      </c>
      <c r="C2474" t="n">
        <v>9</v>
      </c>
      <c r="D2474" t="n">
        <v>115.373336830704</v>
      </c>
    </row>
    <row r="2475">
      <c r="A2475" t="n">
        <v>2004</v>
      </c>
      <c r="B2475" t="n">
        <v>9</v>
      </c>
      <c r="C2475" t="n">
        <v>10</v>
      </c>
      <c r="D2475" t="n">
        <v>108.82015079421</v>
      </c>
    </row>
    <row r="2476">
      <c r="A2476" t="n">
        <v>2004</v>
      </c>
      <c r="B2476" t="n">
        <v>9</v>
      </c>
      <c r="C2476" t="n">
        <v>11</v>
      </c>
      <c r="D2476" t="n">
        <v>103.312274830552</v>
      </c>
    </row>
    <row r="2477">
      <c r="A2477" t="n">
        <v>2004</v>
      </c>
      <c r="B2477" t="n">
        <v>9</v>
      </c>
      <c r="C2477" t="n">
        <v>12</v>
      </c>
      <c r="D2477" t="n">
        <v>109.39682473625</v>
      </c>
    </row>
    <row r="2478">
      <c r="A2478" t="n">
        <v>2004</v>
      </c>
      <c r="B2478" t="n">
        <v>9</v>
      </c>
      <c r="C2478" t="n">
        <v>13</v>
      </c>
      <c r="D2478" t="n">
        <v>110.267640052261</v>
      </c>
    </row>
    <row r="2479">
      <c r="A2479" t="n">
        <v>2004</v>
      </c>
      <c r="B2479" t="n">
        <v>9</v>
      </c>
      <c r="C2479" t="n">
        <v>14</v>
      </c>
      <c r="D2479" t="n">
        <v>113.344971587138</v>
      </c>
    </row>
    <row r="2480">
      <c r="A2480" t="n">
        <v>2004</v>
      </c>
      <c r="B2480" t="n">
        <v>10</v>
      </c>
      <c r="C2480" t="n">
        <v>1</v>
      </c>
      <c r="D2480" t="n">
        <v>117.182614096388</v>
      </c>
    </row>
    <row r="2481">
      <c r="A2481" t="n">
        <v>2004</v>
      </c>
      <c r="B2481" t="n">
        <v>10</v>
      </c>
      <c r="C2481" t="n">
        <v>2</v>
      </c>
      <c r="D2481" t="n">
        <v>115.040104075495</v>
      </c>
    </row>
    <row r="2482">
      <c r="A2482" t="n">
        <v>2004</v>
      </c>
      <c r="B2482" t="n">
        <v>10</v>
      </c>
      <c r="C2482" t="n">
        <v>3</v>
      </c>
      <c r="D2482" t="n">
        <v>121.649349315955</v>
      </c>
    </row>
    <row r="2483">
      <c r="A2483" t="n">
        <v>2004</v>
      </c>
      <c r="B2483" t="n">
        <v>10</v>
      </c>
      <c r="C2483" t="n">
        <v>4</v>
      </c>
      <c r="D2483" t="n">
        <v>120.093561125476</v>
      </c>
    </row>
    <row r="2484">
      <c r="A2484" t="n">
        <v>2004</v>
      </c>
      <c r="B2484" t="n">
        <v>10</v>
      </c>
      <c r="C2484" t="n">
        <v>5</v>
      </c>
      <c r="D2484" t="n">
        <v>120.820603755374</v>
      </c>
    </row>
    <row r="2485">
      <c r="A2485" t="n">
        <v>2004</v>
      </c>
      <c r="B2485" t="n">
        <v>10</v>
      </c>
      <c r="C2485" t="n">
        <v>6</v>
      </c>
      <c r="D2485" t="n">
        <v>121.677812955477</v>
      </c>
    </row>
    <row r="2486">
      <c r="A2486" t="n">
        <v>2004</v>
      </c>
      <c r="B2486" t="n">
        <v>10</v>
      </c>
      <c r="C2486" t="n">
        <v>7</v>
      </c>
      <c r="D2486" t="n">
        <v>121.060147579537</v>
      </c>
    </row>
    <row r="2487">
      <c r="A2487" t="n">
        <v>2004</v>
      </c>
      <c r="B2487" t="n">
        <v>10</v>
      </c>
      <c r="C2487" t="n">
        <v>8</v>
      </c>
      <c r="D2487" t="n">
        <v>114.846338199309</v>
      </c>
    </row>
    <row r="2488">
      <c r="A2488" t="n">
        <v>2004</v>
      </c>
      <c r="B2488" t="n">
        <v>10</v>
      </c>
      <c r="C2488" t="n">
        <v>9</v>
      </c>
      <c r="D2488" t="n">
        <v>119.602201156644</v>
      </c>
    </row>
    <row r="2489">
      <c r="A2489" t="n">
        <v>2004</v>
      </c>
      <c r="B2489" t="n">
        <v>10</v>
      </c>
      <c r="C2489" t="n">
        <v>10</v>
      </c>
      <c r="D2489" t="n">
        <v>119.072186579919</v>
      </c>
    </row>
    <row r="2490">
      <c r="A2490" t="n">
        <v>2004</v>
      </c>
      <c r="B2490" t="n">
        <v>10</v>
      </c>
      <c r="C2490" t="n">
        <v>11</v>
      </c>
      <c r="D2490" t="n">
        <v>125.188925428088</v>
      </c>
    </row>
    <row r="2491">
      <c r="A2491" t="n">
        <v>2004</v>
      </c>
      <c r="B2491" t="n">
        <v>10</v>
      </c>
      <c r="C2491" t="n">
        <v>12</v>
      </c>
      <c r="D2491" t="n">
        <v>119.971947290642</v>
      </c>
    </row>
    <row r="2492">
      <c r="A2492" t="n">
        <v>2004</v>
      </c>
      <c r="B2492" t="n">
        <v>10</v>
      </c>
      <c r="C2492" t="n">
        <v>13</v>
      </c>
      <c r="D2492" t="n">
        <v>123.156631389994</v>
      </c>
    </row>
    <row r="2493">
      <c r="A2493" t="n">
        <v>2004</v>
      </c>
      <c r="B2493" t="n">
        <v>10</v>
      </c>
      <c r="C2493" t="n">
        <v>14</v>
      </c>
      <c r="D2493" t="n">
        <v>124.574151090581</v>
      </c>
    </row>
    <row r="2494">
      <c r="A2494" t="n">
        <v>2004</v>
      </c>
      <c r="B2494" t="n">
        <v>11</v>
      </c>
      <c r="C2494" t="n">
        <v>1</v>
      </c>
      <c r="D2494" t="n">
        <v>111.47475802978</v>
      </c>
    </row>
    <row r="2495">
      <c r="A2495" t="n">
        <v>2004</v>
      </c>
      <c r="B2495" t="n">
        <v>11</v>
      </c>
      <c r="C2495" t="n">
        <v>2</v>
      </c>
      <c r="D2495" t="n">
        <v>108.623208835781</v>
      </c>
    </row>
    <row r="2496">
      <c r="A2496" t="n">
        <v>2004</v>
      </c>
      <c r="B2496" t="n">
        <v>11</v>
      </c>
      <c r="C2496" t="n">
        <v>3</v>
      </c>
      <c r="D2496" t="n">
        <v>109.764605522114</v>
      </c>
    </row>
    <row r="2497">
      <c r="A2497" t="n">
        <v>2004</v>
      </c>
      <c r="B2497" t="n">
        <v>11</v>
      </c>
      <c r="C2497" t="n">
        <v>4</v>
      </c>
      <c r="D2497" t="n">
        <v>109.391458686664</v>
      </c>
    </row>
    <row r="2498">
      <c r="A2498" t="n">
        <v>2004</v>
      </c>
      <c r="B2498" t="n">
        <v>11</v>
      </c>
      <c r="C2498" t="n">
        <v>5</v>
      </c>
      <c r="D2498" t="n">
        <v>106.762121932907</v>
      </c>
    </row>
    <row r="2499">
      <c r="A2499" t="n">
        <v>2004</v>
      </c>
      <c r="B2499" t="n">
        <v>11</v>
      </c>
      <c r="C2499" t="n">
        <v>6</v>
      </c>
      <c r="D2499" t="n">
        <v>106.842984078879</v>
      </c>
    </row>
    <row r="2500">
      <c r="A2500" t="n">
        <v>2004</v>
      </c>
      <c r="B2500" t="n">
        <v>11</v>
      </c>
      <c r="C2500" t="n">
        <v>7</v>
      </c>
      <c r="D2500" t="n">
        <v>114.263008204013</v>
      </c>
    </row>
    <row r="2501">
      <c r="A2501" t="n">
        <v>2004</v>
      </c>
      <c r="B2501" t="n">
        <v>11</v>
      </c>
      <c r="C2501" t="n">
        <v>8</v>
      </c>
      <c r="D2501" t="n">
        <v>118.302236572169</v>
      </c>
    </row>
    <row r="2502">
      <c r="A2502" t="n">
        <v>2004</v>
      </c>
      <c r="B2502" t="n">
        <v>11</v>
      </c>
      <c r="C2502" t="n">
        <v>9</v>
      </c>
      <c r="D2502" t="n">
        <v>110.554082559686</v>
      </c>
    </row>
    <row r="2503">
      <c r="A2503" t="n">
        <v>2004</v>
      </c>
      <c r="B2503" t="n">
        <v>11</v>
      </c>
      <c r="C2503" t="n">
        <v>10</v>
      </c>
      <c r="D2503" t="n">
        <v>109.957829532372</v>
      </c>
    </row>
    <row r="2504">
      <c r="A2504" t="n">
        <v>2004</v>
      </c>
      <c r="B2504" t="n">
        <v>11</v>
      </c>
      <c r="C2504" t="n">
        <v>11</v>
      </c>
      <c r="D2504" t="n">
        <v>112.112875566065</v>
      </c>
    </row>
    <row r="2505">
      <c r="A2505" t="n">
        <v>2004</v>
      </c>
      <c r="B2505" t="n">
        <v>11</v>
      </c>
      <c r="C2505" t="n">
        <v>12</v>
      </c>
      <c r="D2505" t="n">
        <v>108.119000132441</v>
      </c>
    </row>
    <row r="2506">
      <c r="A2506" t="n">
        <v>2004</v>
      </c>
      <c r="B2506" t="n">
        <v>11</v>
      </c>
      <c r="C2506" t="n">
        <v>13</v>
      </c>
      <c r="D2506" t="n">
        <v>110.160770887272</v>
      </c>
    </row>
    <row r="2507">
      <c r="A2507" t="n">
        <v>2004</v>
      </c>
      <c r="B2507" t="n">
        <v>11</v>
      </c>
      <c r="C2507" t="n">
        <v>14</v>
      </c>
      <c r="D2507" t="n">
        <v>117.472585656235</v>
      </c>
    </row>
    <row r="2508">
      <c r="A2508" t="n">
        <v>2004</v>
      </c>
      <c r="B2508" t="n">
        <v>12</v>
      </c>
      <c r="C2508" t="n">
        <v>1</v>
      </c>
      <c r="D2508" t="n">
        <v>125.292595347088</v>
      </c>
    </row>
    <row r="2509">
      <c r="A2509" t="n">
        <v>2004</v>
      </c>
      <c r="B2509" t="n">
        <v>12</v>
      </c>
      <c r="C2509" t="n">
        <v>2</v>
      </c>
      <c r="D2509" t="n">
        <v>128.21443597929</v>
      </c>
    </row>
    <row r="2510">
      <c r="A2510" t="n">
        <v>2004</v>
      </c>
      <c r="B2510" t="n">
        <v>12</v>
      </c>
      <c r="C2510" t="n">
        <v>3</v>
      </c>
      <c r="D2510" t="n">
        <v>135.93166834044</v>
      </c>
    </row>
    <row r="2511">
      <c r="A2511" t="n">
        <v>2004</v>
      </c>
      <c r="B2511" t="n">
        <v>12</v>
      </c>
      <c r="C2511" t="n">
        <v>4</v>
      </c>
      <c r="D2511" t="n">
        <v>129.76419048515</v>
      </c>
    </row>
    <row r="2512">
      <c r="A2512" t="n">
        <v>2004</v>
      </c>
      <c r="B2512" t="n">
        <v>12</v>
      </c>
      <c r="C2512" t="n">
        <v>5</v>
      </c>
      <c r="D2512" t="n">
        <v>125.144744912785</v>
      </c>
    </row>
    <row r="2513">
      <c r="A2513" t="n">
        <v>2004</v>
      </c>
      <c r="B2513" t="n">
        <v>12</v>
      </c>
      <c r="C2513" t="n">
        <v>6</v>
      </c>
      <c r="D2513" t="n">
        <v>125.756069350491</v>
      </c>
    </row>
    <row r="2514">
      <c r="A2514" t="n">
        <v>2004</v>
      </c>
      <c r="B2514" t="n">
        <v>12</v>
      </c>
      <c r="C2514" t="n">
        <v>7</v>
      </c>
      <c r="D2514" t="n">
        <v>127.058784608156</v>
      </c>
    </row>
    <row r="2515">
      <c r="A2515" t="n">
        <v>2004</v>
      </c>
      <c r="B2515" t="n">
        <v>12</v>
      </c>
      <c r="C2515" t="n">
        <v>8</v>
      </c>
      <c r="D2515" t="n">
        <v>127.58242106027</v>
      </c>
    </row>
    <row r="2516">
      <c r="A2516" t="n">
        <v>2004</v>
      </c>
      <c r="B2516" t="n">
        <v>12</v>
      </c>
      <c r="C2516" t="n">
        <v>9</v>
      </c>
      <c r="D2516" t="n">
        <v>117.982761522324</v>
      </c>
    </row>
    <row r="2517">
      <c r="A2517" t="n">
        <v>2004</v>
      </c>
      <c r="B2517" t="n">
        <v>12</v>
      </c>
      <c r="C2517" t="n">
        <v>10</v>
      </c>
      <c r="D2517" t="n">
        <v>129.598162485767</v>
      </c>
    </row>
    <row r="2518">
      <c r="A2518" t="n">
        <v>2004</v>
      </c>
      <c r="B2518" t="n">
        <v>12</v>
      </c>
      <c r="C2518" t="n">
        <v>11</v>
      </c>
      <c r="D2518" t="n">
        <v>118.93007424956</v>
      </c>
    </row>
    <row r="2519">
      <c r="A2519" t="n">
        <v>2004</v>
      </c>
      <c r="B2519" t="n">
        <v>12</v>
      </c>
      <c r="C2519" t="n">
        <v>12</v>
      </c>
      <c r="D2519" t="n">
        <v>118.210920803336</v>
      </c>
    </row>
    <row r="2520">
      <c r="A2520" t="n">
        <v>2004</v>
      </c>
      <c r="B2520" t="n">
        <v>12</v>
      </c>
      <c r="C2520" t="n">
        <v>13</v>
      </c>
      <c r="D2520" t="n">
        <v>122.356106676885</v>
      </c>
    </row>
    <row r="2521">
      <c r="A2521" t="n">
        <v>2004</v>
      </c>
      <c r="B2521" t="n">
        <v>12</v>
      </c>
      <c r="C2521" t="n">
        <v>14</v>
      </c>
      <c r="D2521" t="n">
        <v>126.205536878015</v>
      </c>
    </row>
    <row r="2522">
      <c r="A2522" t="n">
        <v>2005</v>
      </c>
      <c r="B2522" t="n">
        <v>1</v>
      </c>
      <c r="C2522" t="n">
        <v>1</v>
      </c>
      <c r="D2522" t="n">
        <v>171.380920955222</v>
      </c>
    </row>
    <row r="2523">
      <c r="A2523" t="n">
        <v>2005</v>
      </c>
      <c r="B2523" t="n">
        <v>1</v>
      </c>
      <c r="C2523" t="n">
        <v>2</v>
      </c>
      <c r="D2523" t="n">
        <v>161.196238095174</v>
      </c>
    </row>
    <row r="2524">
      <c r="A2524" t="n">
        <v>2005</v>
      </c>
      <c r="B2524" t="n">
        <v>1</v>
      </c>
      <c r="C2524" t="n">
        <v>3</v>
      </c>
      <c r="D2524" t="n">
        <v>162.873935307496</v>
      </c>
    </row>
    <row r="2525">
      <c r="A2525" t="n">
        <v>2005</v>
      </c>
      <c r="B2525" t="n">
        <v>1</v>
      </c>
      <c r="C2525" t="n">
        <v>4</v>
      </c>
      <c r="D2525" t="n">
        <v>167.094739556717</v>
      </c>
    </row>
    <row r="2526">
      <c r="A2526" t="n">
        <v>2005</v>
      </c>
      <c r="B2526" t="n">
        <v>1</v>
      </c>
      <c r="C2526" t="n">
        <v>5</v>
      </c>
      <c r="D2526" t="n">
        <v>177.442979457801</v>
      </c>
    </row>
    <row r="2527">
      <c r="A2527" t="n">
        <v>2005</v>
      </c>
      <c r="B2527" t="n">
        <v>1</v>
      </c>
      <c r="C2527" t="n">
        <v>6</v>
      </c>
      <c r="D2527" t="n">
        <v>170.293750458339</v>
      </c>
    </row>
    <row r="2528">
      <c r="A2528" t="n">
        <v>2005</v>
      </c>
      <c r="B2528" t="n">
        <v>1</v>
      </c>
      <c r="C2528" t="n">
        <v>7</v>
      </c>
      <c r="D2528" t="n">
        <v>180.425121960345</v>
      </c>
    </row>
    <row r="2529">
      <c r="A2529" t="n">
        <v>2005</v>
      </c>
      <c r="B2529" t="n">
        <v>1</v>
      </c>
      <c r="C2529" t="n">
        <v>8</v>
      </c>
      <c r="D2529" t="n">
        <v>165.744887650439</v>
      </c>
    </row>
    <row r="2530">
      <c r="A2530" t="n">
        <v>2005</v>
      </c>
      <c r="B2530" t="n">
        <v>1</v>
      </c>
      <c r="C2530" t="n">
        <v>9</v>
      </c>
      <c r="D2530" t="n">
        <v>154.028920562214</v>
      </c>
    </row>
    <row r="2531">
      <c r="A2531" t="n">
        <v>2005</v>
      </c>
      <c r="B2531" t="n">
        <v>1</v>
      </c>
      <c r="C2531" t="n">
        <v>10</v>
      </c>
      <c r="D2531" t="n">
        <v>162.771354943703</v>
      </c>
    </row>
    <row r="2532">
      <c r="A2532" t="n">
        <v>2005</v>
      </c>
      <c r="B2532" t="n">
        <v>1</v>
      </c>
      <c r="C2532" t="n">
        <v>11</v>
      </c>
      <c r="D2532" t="n">
        <v>144.593405274725</v>
      </c>
    </row>
    <row r="2533">
      <c r="A2533" t="n">
        <v>2005</v>
      </c>
      <c r="B2533" t="n">
        <v>1</v>
      </c>
      <c r="C2533" t="n">
        <v>12</v>
      </c>
      <c r="D2533" t="n">
        <v>157.532089829324</v>
      </c>
    </row>
    <row r="2534">
      <c r="A2534" t="n">
        <v>2005</v>
      </c>
      <c r="B2534" t="n">
        <v>1</v>
      </c>
      <c r="C2534" t="n">
        <v>13</v>
      </c>
      <c r="D2534" t="n">
        <v>165.448876579258</v>
      </c>
    </row>
    <row r="2535">
      <c r="A2535" t="n">
        <v>2005</v>
      </c>
      <c r="B2535" t="n">
        <v>1</v>
      </c>
      <c r="C2535" t="n">
        <v>14</v>
      </c>
      <c r="D2535" t="n">
        <v>185.478227804708</v>
      </c>
    </row>
    <row r="2536">
      <c r="A2536" t="n">
        <v>2005</v>
      </c>
      <c r="B2536" t="n">
        <v>2</v>
      </c>
      <c r="C2536" t="n">
        <v>1</v>
      </c>
      <c r="D2536" t="n">
        <v>113.292673297414</v>
      </c>
    </row>
    <row r="2537">
      <c r="A2537" t="n">
        <v>2005</v>
      </c>
      <c r="B2537" t="n">
        <v>2</v>
      </c>
      <c r="C2537" t="n">
        <v>2</v>
      </c>
      <c r="D2537" t="n">
        <v>113.323241376517</v>
      </c>
    </row>
    <row r="2538">
      <c r="A2538" t="n">
        <v>2005</v>
      </c>
      <c r="B2538" t="n">
        <v>2</v>
      </c>
      <c r="C2538" t="n">
        <v>3</v>
      </c>
      <c r="D2538" t="n">
        <v>114.216222234554</v>
      </c>
    </row>
    <row r="2539">
      <c r="A2539" t="n">
        <v>2005</v>
      </c>
      <c r="B2539" t="n">
        <v>2</v>
      </c>
      <c r="C2539" t="n">
        <v>4</v>
      </c>
      <c r="D2539" t="n">
        <v>112.960364485428</v>
      </c>
    </row>
    <row r="2540">
      <c r="A2540" t="n">
        <v>2005</v>
      </c>
      <c r="B2540" t="n">
        <v>2</v>
      </c>
      <c r="C2540" t="n">
        <v>5</v>
      </c>
      <c r="D2540" t="n">
        <v>113.874965412198</v>
      </c>
    </row>
    <row r="2541">
      <c r="A2541" t="n">
        <v>2005</v>
      </c>
      <c r="B2541" t="n">
        <v>2</v>
      </c>
      <c r="C2541" t="n">
        <v>6</v>
      </c>
      <c r="D2541" t="n">
        <v>112.631108451914</v>
      </c>
    </row>
    <row r="2542">
      <c r="A2542" t="n">
        <v>2005</v>
      </c>
      <c r="B2542" t="n">
        <v>2</v>
      </c>
      <c r="C2542" t="n">
        <v>7</v>
      </c>
      <c r="D2542" t="n">
        <v>112.372241444576</v>
      </c>
    </row>
    <row r="2543">
      <c r="A2543" t="n">
        <v>2005</v>
      </c>
      <c r="B2543" t="n">
        <v>2</v>
      </c>
      <c r="C2543" t="n">
        <v>8</v>
      </c>
      <c r="D2543" t="n">
        <v>118.069836123735</v>
      </c>
    </row>
    <row r="2544">
      <c r="A2544" t="n">
        <v>2005</v>
      </c>
      <c r="B2544" t="n">
        <v>2</v>
      </c>
      <c r="C2544" t="n">
        <v>9</v>
      </c>
      <c r="D2544" t="n">
        <v>116.258716739219</v>
      </c>
    </row>
    <row r="2545">
      <c r="A2545" t="n">
        <v>2005</v>
      </c>
      <c r="B2545" t="n">
        <v>2</v>
      </c>
      <c r="C2545" t="n">
        <v>10</v>
      </c>
      <c r="D2545" t="n">
        <v>108.947600350854</v>
      </c>
    </row>
    <row r="2546">
      <c r="A2546" t="n">
        <v>2005</v>
      </c>
      <c r="B2546" t="n">
        <v>2</v>
      </c>
      <c r="C2546" t="n">
        <v>11</v>
      </c>
      <c r="D2546" t="n">
        <v>112.476122046314</v>
      </c>
    </row>
    <row r="2547">
      <c r="A2547" t="n">
        <v>2005</v>
      </c>
      <c r="B2547" t="n">
        <v>2</v>
      </c>
      <c r="C2547" t="n">
        <v>12</v>
      </c>
      <c r="D2547" t="n">
        <v>113.657768775683</v>
      </c>
    </row>
    <row r="2548">
      <c r="A2548" t="n">
        <v>2005</v>
      </c>
      <c r="B2548" t="n">
        <v>2</v>
      </c>
      <c r="C2548" t="n">
        <v>13</v>
      </c>
      <c r="D2548" t="n">
        <v>112.672370175895</v>
      </c>
    </row>
    <row r="2549">
      <c r="A2549" t="n">
        <v>2005</v>
      </c>
      <c r="B2549" t="n">
        <v>2</v>
      </c>
      <c r="C2549" t="n">
        <v>14</v>
      </c>
      <c r="D2549" t="n">
        <v>115.125685894002</v>
      </c>
    </row>
    <row r="2550">
      <c r="A2550" t="n">
        <v>2005</v>
      </c>
      <c r="B2550" t="n">
        <v>3</v>
      </c>
      <c r="C2550" t="n">
        <v>1</v>
      </c>
      <c r="D2550" t="n">
        <v>101.7619554408</v>
      </c>
    </row>
    <row r="2551">
      <c r="A2551" t="n">
        <v>2005</v>
      </c>
      <c r="B2551" t="n">
        <v>3</v>
      </c>
      <c r="C2551" t="n">
        <v>2</v>
      </c>
      <c r="D2551" t="n">
        <v>90.32652000130341</v>
      </c>
    </row>
    <row r="2552">
      <c r="A2552" t="n">
        <v>2005</v>
      </c>
      <c r="B2552" t="n">
        <v>3</v>
      </c>
      <c r="C2552" t="n">
        <v>3</v>
      </c>
      <c r="D2552" t="n">
        <v>84.2056648657416</v>
      </c>
    </row>
    <row r="2553">
      <c r="A2553" t="n">
        <v>2005</v>
      </c>
      <c r="B2553" t="n">
        <v>3</v>
      </c>
      <c r="C2553" t="n">
        <v>4</v>
      </c>
      <c r="D2553" t="n">
        <v>95.00473292590399</v>
      </c>
    </row>
    <row r="2554">
      <c r="A2554" t="n">
        <v>2005</v>
      </c>
      <c r="B2554" t="n">
        <v>3</v>
      </c>
      <c r="C2554" t="n">
        <v>5</v>
      </c>
      <c r="D2554" t="n">
        <v>107.00225811135</v>
      </c>
    </row>
    <row r="2555">
      <c r="A2555" t="n">
        <v>2005</v>
      </c>
      <c r="B2555" t="n">
        <v>3</v>
      </c>
      <c r="C2555" t="n">
        <v>6</v>
      </c>
      <c r="D2555" t="n">
        <v>113.412758604125</v>
      </c>
    </row>
    <row r="2556">
      <c r="A2556" t="n">
        <v>2005</v>
      </c>
      <c r="B2556" t="n">
        <v>3</v>
      </c>
      <c r="C2556" t="n">
        <v>7</v>
      </c>
      <c r="D2556" t="n">
        <v>100.332887242312</v>
      </c>
    </row>
    <row r="2557">
      <c r="A2557" t="n">
        <v>2005</v>
      </c>
      <c r="B2557" t="n">
        <v>3</v>
      </c>
      <c r="C2557" t="n">
        <v>8</v>
      </c>
      <c r="D2557" t="n">
        <v>95.5451717039643</v>
      </c>
    </row>
    <row r="2558">
      <c r="A2558" t="n">
        <v>2005</v>
      </c>
      <c r="B2558" t="n">
        <v>3</v>
      </c>
      <c r="C2558" t="n">
        <v>9</v>
      </c>
      <c r="D2558" t="n">
        <v>109.057497220024</v>
      </c>
    </row>
    <row r="2559">
      <c r="A2559" t="n">
        <v>2005</v>
      </c>
      <c r="B2559" t="n">
        <v>3</v>
      </c>
      <c r="C2559" t="n">
        <v>10</v>
      </c>
      <c r="D2559" t="n">
        <v>111.292645819221</v>
      </c>
    </row>
    <row r="2560">
      <c r="A2560" t="n">
        <v>2005</v>
      </c>
      <c r="B2560" t="n">
        <v>3</v>
      </c>
      <c r="C2560" t="n">
        <v>11</v>
      </c>
      <c r="D2560" t="n">
        <v>90.7389535731424</v>
      </c>
    </row>
    <row r="2561">
      <c r="A2561" t="n">
        <v>2005</v>
      </c>
      <c r="B2561" t="n">
        <v>3</v>
      </c>
      <c r="C2561" t="n">
        <v>12</v>
      </c>
      <c r="D2561" t="n">
        <v>96.40262701828411</v>
      </c>
    </row>
    <row r="2562">
      <c r="A2562" t="n">
        <v>2005</v>
      </c>
      <c r="B2562" t="n">
        <v>3</v>
      </c>
      <c r="C2562" t="n">
        <v>13</v>
      </c>
      <c r="D2562" t="n">
        <v>101.668815948458</v>
      </c>
    </row>
    <row r="2563">
      <c r="A2563" t="n">
        <v>2005</v>
      </c>
      <c r="B2563" t="n">
        <v>3</v>
      </c>
      <c r="C2563" t="n">
        <v>14</v>
      </c>
      <c r="D2563" t="n">
        <v>98.39330182820871</v>
      </c>
    </row>
    <row r="2564">
      <c r="A2564" t="n">
        <v>2005</v>
      </c>
      <c r="B2564" t="n">
        <v>4</v>
      </c>
      <c r="C2564" t="n">
        <v>1</v>
      </c>
      <c r="D2564" t="n">
        <v>89.05386103114949</v>
      </c>
    </row>
    <row r="2565">
      <c r="A2565" t="n">
        <v>2005</v>
      </c>
      <c r="B2565" t="n">
        <v>4</v>
      </c>
      <c r="C2565" t="n">
        <v>2</v>
      </c>
      <c r="D2565" t="n">
        <v>81.97424611025799</v>
      </c>
    </row>
    <row r="2566">
      <c r="A2566" t="n">
        <v>2005</v>
      </c>
      <c r="B2566" t="n">
        <v>4</v>
      </c>
      <c r="C2566" t="n">
        <v>3</v>
      </c>
      <c r="D2566" t="n">
        <v>74.9937462630005</v>
      </c>
    </row>
    <row r="2567">
      <c r="A2567" t="n">
        <v>2005</v>
      </c>
      <c r="B2567" t="n">
        <v>4</v>
      </c>
      <c r="C2567" t="n">
        <v>4</v>
      </c>
      <c r="D2567" t="n">
        <v>81.22127770881249</v>
      </c>
    </row>
    <row r="2568">
      <c r="A2568" t="n">
        <v>2005</v>
      </c>
      <c r="B2568" t="n">
        <v>4</v>
      </c>
      <c r="C2568" t="n">
        <v>5</v>
      </c>
      <c r="D2568" t="n">
        <v>89.3501063809065</v>
      </c>
    </row>
    <row r="2569">
      <c r="A2569" t="n">
        <v>2005</v>
      </c>
      <c r="B2569" t="n">
        <v>4</v>
      </c>
      <c r="C2569" t="n">
        <v>6</v>
      </c>
      <c r="D2569" t="n">
        <v>95.1858551887813</v>
      </c>
    </row>
    <row r="2570">
      <c r="A2570" t="n">
        <v>2005</v>
      </c>
      <c r="B2570" t="n">
        <v>4</v>
      </c>
      <c r="C2570" t="n">
        <v>7</v>
      </c>
      <c r="D2570" t="n">
        <v>78.6276445115472</v>
      </c>
    </row>
    <row r="2571">
      <c r="A2571" t="n">
        <v>2005</v>
      </c>
      <c r="B2571" t="n">
        <v>4</v>
      </c>
      <c r="C2571" t="n">
        <v>8</v>
      </c>
      <c r="D2571" t="n">
        <v>90.87933067795561</v>
      </c>
    </row>
    <row r="2572">
      <c r="A2572" t="n">
        <v>2005</v>
      </c>
      <c r="B2572" t="n">
        <v>4</v>
      </c>
      <c r="C2572" t="n">
        <v>9</v>
      </c>
      <c r="D2572" t="n">
        <v>91.5165944361013</v>
      </c>
    </row>
    <row r="2573">
      <c r="A2573" t="n">
        <v>2005</v>
      </c>
      <c r="B2573" t="n">
        <v>4</v>
      </c>
      <c r="C2573" t="n">
        <v>10</v>
      </c>
      <c r="D2573" t="n">
        <v>94.71841489657959</v>
      </c>
    </row>
    <row r="2574">
      <c r="A2574" t="n">
        <v>2005</v>
      </c>
      <c r="B2574" t="n">
        <v>4</v>
      </c>
      <c r="C2574" t="n">
        <v>11</v>
      </c>
      <c r="D2574" t="n">
        <v>81.18972445519719</v>
      </c>
    </row>
    <row r="2575">
      <c r="A2575" t="n">
        <v>2005</v>
      </c>
      <c r="B2575" t="n">
        <v>4</v>
      </c>
      <c r="C2575" t="n">
        <v>12</v>
      </c>
      <c r="D2575" t="n">
        <v>82.2124472099579</v>
      </c>
    </row>
    <row r="2576">
      <c r="A2576" t="n">
        <v>2005</v>
      </c>
      <c r="B2576" t="n">
        <v>4</v>
      </c>
      <c r="C2576" t="n">
        <v>13</v>
      </c>
      <c r="D2576" t="n">
        <v>81.48554547021159</v>
      </c>
    </row>
    <row r="2577">
      <c r="A2577" t="n">
        <v>2005</v>
      </c>
      <c r="B2577" t="n">
        <v>4</v>
      </c>
      <c r="C2577" t="n">
        <v>14</v>
      </c>
      <c r="D2577" t="n">
        <v>75.5540500066158</v>
      </c>
    </row>
    <row r="2578">
      <c r="A2578" t="n">
        <v>2005</v>
      </c>
      <c r="B2578" t="n">
        <v>5</v>
      </c>
      <c r="C2578" t="n">
        <v>1</v>
      </c>
      <c r="D2578" t="n">
        <v>87.04349046121101</v>
      </c>
    </row>
    <row r="2579">
      <c r="A2579" t="n">
        <v>2005</v>
      </c>
      <c r="B2579" t="n">
        <v>5</v>
      </c>
      <c r="C2579" t="n">
        <v>2</v>
      </c>
      <c r="D2579" t="n">
        <v>82.2361702261033</v>
      </c>
    </row>
    <row r="2580">
      <c r="A2580" t="n">
        <v>2005</v>
      </c>
      <c r="B2580" t="n">
        <v>5</v>
      </c>
      <c r="C2580" t="n">
        <v>3</v>
      </c>
      <c r="D2580" t="n">
        <v>73.1202409439947</v>
      </c>
    </row>
    <row r="2581">
      <c r="A2581" t="n">
        <v>2005</v>
      </c>
      <c r="B2581" t="n">
        <v>5</v>
      </c>
      <c r="C2581" t="n">
        <v>4</v>
      </c>
      <c r="D2581" t="n">
        <v>76.31756185626189</v>
      </c>
    </row>
    <row r="2582">
      <c r="A2582" t="n">
        <v>2005</v>
      </c>
      <c r="B2582" t="n">
        <v>5</v>
      </c>
      <c r="C2582" t="n">
        <v>5</v>
      </c>
      <c r="D2582" t="n">
        <v>75.0008373015155</v>
      </c>
    </row>
    <row r="2583">
      <c r="A2583" t="n">
        <v>2005</v>
      </c>
      <c r="B2583" t="n">
        <v>5</v>
      </c>
      <c r="C2583" t="n">
        <v>6</v>
      </c>
      <c r="D2583" t="n">
        <v>67.3397668078206</v>
      </c>
    </row>
    <row r="2584">
      <c r="A2584" t="n">
        <v>2005</v>
      </c>
      <c r="B2584" t="n">
        <v>5</v>
      </c>
      <c r="C2584" t="n">
        <v>7</v>
      </c>
      <c r="D2584" t="n">
        <v>65.49810941599939</v>
      </c>
    </row>
    <row r="2585">
      <c r="A2585" t="n">
        <v>2005</v>
      </c>
      <c r="B2585" t="n">
        <v>5</v>
      </c>
      <c r="C2585" t="n">
        <v>8</v>
      </c>
      <c r="D2585" t="n">
        <v>64.53571085675131</v>
      </c>
    </row>
    <row r="2586">
      <c r="A2586" t="n">
        <v>2005</v>
      </c>
      <c r="B2586" t="n">
        <v>5</v>
      </c>
      <c r="C2586" t="n">
        <v>9</v>
      </c>
      <c r="D2586" t="n">
        <v>94.5143203826719</v>
      </c>
    </row>
    <row r="2587">
      <c r="A2587" t="n">
        <v>2005</v>
      </c>
      <c r="B2587" t="n">
        <v>5</v>
      </c>
      <c r="C2587" t="n">
        <v>10</v>
      </c>
      <c r="D2587" t="n">
        <v>70.9240322674938</v>
      </c>
    </row>
    <row r="2588">
      <c r="A2588" t="n">
        <v>2005</v>
      </c>
      <c r="B2588" t="n">
        <v>5</v>
      </c>
      <c r="C2588" t="n">
        <v>11</v>
      </c>
      <c r="D2588" t="n">
        <v>71.6648555264041</v>
      </c>
    </row>
    <row r="2589">
      <c r="A2589" t="n">
        <v>2005</v>
      </c>
      <c r="B2589" t="n">
        <v>5</v>
      </c>
      <c r="C2589" t="n">
        <v>12</v>
      </c>
      <c r="D2589" t="n">
        <v>76.3808760886492</v>
      </c>
    </row>
    <row r="2590">
      <c r="A2590" t="n">
        <v>2005</v>
      </c>
      <c r="B2590" t="n">
        <v>5</v>
      </c>
      <c r="C2590" t="n">
        <v>13</v>
      </c>
      <c r="D2590" t="n">
        <v>71.0351455357071</v>
      </c>
    </row>
    <row r="2591">
      <c r="A2591" t="n">
        <v>2005</v>
      </c>
      <c r="B2591" t="n">
        <v>5</v>
      </c>
      <c r="C2591" t="n">
        <v>14</v>
      </c>
      <c r="D2591" t="n">
        <v>61.3110955769354</v>
      </c>
    </row>
    <row r="2592">
      <c r="A2592" t="n">
        <v>2005</v>
      </c>
      <c r="B2592" t="n">
        <v>6</v>
      </c>
      <c r="C2592" t="n">
        <v>1</v>
      </c>
      <c r="D2592" t="n">
        <v>83.64212218952881</v>
      </c>
    </row>
    <row r="2593">
      <c r="A2593" t="n">
        <v>2005</v>
      </c>
      <c r="B2593" t="n">
        <v>6</v>
      </c>
      <c r="C2593" t="n">
        <v>2</v>
      </c>
      <c r="D2593" t="n">
        <v>82.94929990198951</v>
      </c>
    </row>
    <row r="2594">
      <c r="A2594" t="n">
        <v>2005</v>
      </c>
      <c r="B2594" t="n">
        <v>6</v>
      </c>
      <c r="C2594" t="n">
        <v>3</v>
      </c>
      <c r="D2594" t="n">
        <v>74.79731183399051</v>
      </c>
    </row>
    <row r="2595">
      <c r="A2595" t="n">
        <v>2005</v>
      </c>
      <c r="B2595" t="n">
        <v>6</v>
      </c>
      <c r="C2595" t="n">
        <v>4</v>
      </c>
      <c r="D2595" t="n">
        <v>82.6290258793403</v>
      </c>
    </row>
    <row r="2596">
      <c r="A2596" t="n">
        <v>2005</v>
      </c>
      <c r="B2596" t="n">
        <v>6</v>
      </c>
      <c r="C2596" t="n">
        <v>5</v>
      </c>
      <c r="D2596" t="n">
        <v>80.9512652666986</v>
      </c>
    </row>
    <row r="2597">
      <c r="A2597" t="n">
        <v>2005</v>
      </c>
      <c r="B2597" t="n">
        <v>6</v>
      </c>
      <c r="C2597" t="n">
        <v>6</v>
      </c>
      <c r="D2597" t="n">
        <v>79.72854801363199</v>
      </c>
    </row>
    <row r="2598">
      <c r="A2598" t="n">
        <v>2005</v>
      </c>
      <c r="B2598" t="n">
        <v>6</v>
      </c>
      <c r="C2598" t="n">
        <v>7</v>
      </c>
      <c r="D2598" t="n">
        <v>80.41514862446761</v>
      </c>
    </row>
    <row r="2599">
      <c r="A2599" t="n">
        <v>2005</v>
      </c>
      <c r="B2599" t="n">
        <v>6</v>
      </c>
      <c r="C2599" t="n">
        <v>8</v>
      </c>
      <c r="D2599" t="n">
        <v>72.2644367556738</v>
      </c>
    </row>
    <row r="2600">
      <c r="A2600" t="n">
        <v>2005</v>
      </c>
      <c r="B2600" t="n">
        <v>6</v>
      </c>
      <c r="C2600" t="n">
        <v>9</v>
      </c>
      <c r="D2600" t="n">
        <v>87.4414526664598</v>
      </c>
    </row>
    <row r="2601">
      <c r="A2601" t="n">
        <v>2005</v>
      </c>
      <c r="B2601" t="n">
        <v>6</v>
      </c>
      <c r="C2601" t="n">
        <v>10</v>
      </c>
      <c r="D2601" t="n">
        <v>85.2096554290523</v>
      </c>
    </row>
    <row r="2602">
      <c r="A2602" t="n">
        <v>2005</v>
      </c>
      <c r="B2602" t="n">
        <v>6</v>
      </c>
      <c r="C2602" t="n">
        <v>11</v>
      </c>
      <c r="D2602" t="n">
        <v>82.18431851457049</v>
      </c>
    </row>
    <row r="2603">
      <c r="A2603" t="n">
        <v>2005</v>
      </c>
      <c r="B2603" t="n">
        <v>6</v>
      </c>
      <c r="C2603" t="n">
        <v>12</v>
      </c>
      <c r="D2603" t="n">
        <v>86.39430296449009</v>
      </c>
    </row>
    <row r="2604">
      <c r="A2604" t="n">
        <v>2005</v>
      </c>
      <c r="B2604" t="n">
        <v>6</v>
      </c>
      <c r="C2604" t="n">
        <v>13</v>
      </c>
      <c r="D2604" t="n">
        <v>84.6490653998883</v>
      </c>
    </row>
    <row r="2605">
      <c r="A2605" t="n">
        <v>2005</v>
      </c>
      <c r="B2605" t="n">
        <v>6</v>
      </c>
      <c r="C2605" t="n">
        <v>14</v>
      </c>
      <c r="D2605" t="n">
        <v>75.6381476140849</v>
      </c>
    </row>
    <row r="2606">
      <c r="A2606" t="n">
        <v>2005</v>
      </c>
      <c r="B2606" t="n">
        <v>7</v>
      </c>
      <c r="C2606" t="n">
        <v>1</v>
      </c>
      <c r="D2606" t="n">
        <v>57.2319413491897</v>
      </c>
    </row>
    <row r="2607">
      <c r="A2607" t="n">
        <v>2005</v>
      </c>
      <c r="B2607" t="n">
        <v>7</v>
      </c>
      <c r="C2607" t="n">
        <v>2</v>
      </c>
      <c r="D2607" t="n">
        <v>64.2843021929431</v>
      </c>
    </row>
    <row r="2608">
      <c r="A2608" t="n">
        <v>2005</v>
      </c>
      <c r="B2608" t="n">
        <v>7</v>
      </c>
      <c r="C2608" t="n">
        <v>3</v>
      </c>
      <c r="D2608" t="n">
        <v>65.46494132374031</v>
      </c>
    </row>
    <row r="2609">
      <c r="A2609" t="n">
        <v>2005</v>
      </c>
      <c r="B2609" t="n">
        <v>7</v>
      </c>
      <c r="C2609" t="n">
        <v>4</v>
      </c>
      <c r="D2609" t="n">
        <v>61.1557291639093</v>
      </c>
    </row>
    <row r="2610">
      <c r="A2610" t="n">
        <v>2005</v>
      </c>
      <c r="B2610" t="n">
        <v>7</v>
      </c>
      <c r="C2610" t="n">
        <v>5</v>
      </c>
      <c r="D2610" t="n">
        <v>55.9697484797523</v>
      </c>
    </row>
    <row r="2611">
      <c r="A2611" t="n">
        <v>2005</v>
      </c>
      <c r="B2611" t="n">
        <v>7</v>
      </c>
      <c r="C2611" t="n">
        <v>6</v>
      </c>
      <c r="D2611" t="n">
        <v>59.7617300650426</v>
      </c>
    </row>
    <row r="2612">
      <c r="A2612" t="n">
        <v>2005</v>
      </c>
      <c r="B2612" t="n">
        <v>7</v>
      </c>
      <c r="C2612" t="n">
        <v>7</v>
      </c>
      <c r="D2612" t="n">
        <v>55.3581260098742</v>
      </c>
    </row>
    <row r="2613">
      <c r="A2613" t="n">
        <v>2005</v>
      </c>
      <c r="B2613" t="n">
        <v>7</v>
      </c>
      <c r="C2613" t="n">
        <v>8</v>
      </c>
      <c r="D2613" t="n">
        <v>59.7636847364259</v>
      </c>
    </row>
    <row r="2614">
      <c r="A2614" t="n">
        <v>2005</v>
      </c>
      <c r="B2614" t="n">
        <v>7</v>
      </c>
      <c r="C2614" t="n">
        <v>9</v>
      </c>
      <c r="D2614" t="n">
        <v>61.24415221742751</v>
      </c>
    </row>
    <row r="2615">
      <c r="A2615" t="n">
        <v>2005</v>
      </c>
      <c r="B2615" t="n">
        <v>7</v>
      </c>
      <c r="C2615" t="n">
        <v>10</v>
      </c>
      <c r="D2615" t="n">
        <v>64.55954076881521</v>
      </c>
    </row>
    <row r="2616">
      <c r="A2616" t="n">
        <v>2005</v>
      </c>
      <c r="B2616" t="n">
        <v>7</v>
      </c>
      <c r="C2616" t="n">
        <v>11</v>
      </c>
      <c r="D2616" t="n">
        <v>62.83794609765509</v>
      </c>
    </row>
    <row r="2617">
      <c r="A2617" t="n">
        <v>2005</v>
      </c>
      <c r="B2617" t="n">
        <v>7</v>
      </c>
      <c r="C2617" t="n">
        <v>12</v>
      </c>
      <c r="D2617" t="n">
        <v>58.3035404170954</v>
      </c>
    </row>
    <row r="2618">
      <c r="A2618" t="n">
        <v>2005</v>
      </c>
      <c r="B2618" t="n">
        <v>7</v>
      </c>
      <c r="C2618" t="n">
        <v>13</v>
      </c>
      <c r="D2618" t="n">
        <v>57.9608084522354</v>
      </c>
    </row>
    <row r="2619">
      <c r="A2619" t="n">
        <v>2005</v>
      </c>
      <c r="B2619" t="n">
        <v>7</v>
      </c>
      <c r="C2619" t="n">
        <v>14</v>
      </c>
      <c r="D2619" t="n">
        <v>52.96810616480951</v>
      </c>
    </row>
    <row r="2620">
      <c r="A2620" t="n">
        <v>2005</v>
      </c>
      <c r="B2620" t="n">
        <v>8</v>
      </c>
      <c r="C2620" t="n">
        <v>1</v>
      </c>
      <c r="D2620" t="n">
        <v>81.211229443414</v>
      </c>
    </row>
    <row r="2621">
      <c r="A2621" t="n">
        <v>2005</v>
      </c>
      <c r="B2621" t="n">
        <v>8</v>
      </c>
      <c r="C2621" t="n">
        <v>2</v>
      </c>
      <c r="D2621" t="n">
        <v>84.49608396115271</v>
      </c>
    </row>
    <row r="2622">
      <c r="A2622" t="n">
        <v>2005</v>
      </c>
      <c r="B2622" t="n">
        <v>8</v>
      </c>
      <c r="C2622" t="n">
        <v>3</v>
      </c>
      <c r="D2622" t="n">
        <v>70.8717733953839</v>
      </c>
    </row>
    <row r="2623">
      <c r="A2623" t="n">
        <v>2005</v>
      </c>
      <c r="B2623" t="n">
        <v>8</v>
      </c>
      <c r="C2623" t="n">
        <v>4</v>
      </c>
      <c r="D2623" t="n">
        <v>79.7015007582951</v>
      </c>
    </row>
    <row r="2624">
      <c r="A2624" t="n">
        <v>2005</v>
      </c>
      <c r="B2624" t="n">
        <v>8</v>
      </c>
      <c r="C2624" t="n">
        <v>5</v>
      </c>
      <c r="D2624" t="n">
        <v>77.55099721972681</v>
      </c>
    </row>
    <row r="2625">
      <c r="A2625" t="n">
        <v>2005</v>
      </c>
      <c r="B2625" t="n">
        <v>8</v>
      </c>
      <c r="C2625" t="n">
        <v>6</v>
      </c>
      <c r="D2625" t="n">
        <v>78.4065148108168</v>
      </c>
    </row>
    <row r="2626">
      <c r="A2626" t="n">
        <v>2005</v>
      </c>
      <c r="B2626" t="n">
        <v>8</v>
      </c>
      <c r="C2626" t="n">
        <v>7</v>
      </c>
      <c r="D2626" t="n">
        <v>74.0829361794512</v>
      </c>
    </row>
    <row r="2627">
      <c r="A2627" t="n">
        <v>2005</v>
      </c>
      <c r="B2627" t="n">
        <v>8</v>
      </c>
      <c r="C2627" t="n">
        <v>8</v>
      </c>
      <c r="D2627" t="n">
        <v>79.3206261373802</v>
      </c>
    </row>
    <row r="2628">
      <c r="A2628" t="n">
        <v>2005</v>
      </c>
      <c r="B2628" t="n">
        <v>8</v>
      </c>
      <c r="C2628" t="n">
        <v>9</v>
      </c>
      <c r="D2628" t="n">
        <v>83.07994760581569</v>
      </c>
    </row>
    <row r="2629">
      <c r="A2629" t="n">
        <v>2005</v>
      </c>
      <c r="B2629" t="n">
        <v>8</v>
      </c>
      <c r="C2629" t="n">
        <v>10</v>
      </c>
      <c r="D2629" t="n">
        <v>81.50947542327989</v>
      </c>
    </row>
    <row r="2630">
      <c r="A2630" t="n">
        <v>2005</v>
      </c>
      <c r="B2630" t="n">
        <v>8</v>
      </c>
      <c r="C2630" t="n">
        <v>11</v>
      </c>
      <c r="D2630" t="n">
        <v>81.2368927931162</v>
      </c>
    </row>
    <row r="2631">
      <c r="A2631" t="n">
        <v>2005</v>
      </c>
      <c r="B2631" t="n">
        <v>8</v>
      </c>
      <c r="C2631" t="n">
        <v>12</v>
      </c>
      <c r="D2631" t="n">
        <v>81.16850940284401</v>
      </c>
    </row>
    <row r="2632">
      <c r="A2632" t="n">
        <v>2005</v>
      </c>
      <c r="B2632" t="n">
        <v>8</v>
      </c>
      <c r="C2632" t="n">
        <v>13</v>
      </c>
      <c r="D2632" t="n">
        <v>78.1913322947439</v>
      </c>
    </row>
    <row r="2633">
      <c r="A2633" t="n">
        <v>2005</v>
      </c>
      <c r="B2633" t="n">
        <v>8</v>
      </c>
      <c r="C2633" t="n">
        <v>14</v>
      </c>
      <c r="D2633" t="n">
        <v>68.0104255781491</v>
      </c>
    </row>
    <row r="2634">
      <c r="A2634" t="n">
        <v>2005</v>
      </c>
      <c r="B2634" t="n">
        <v>9</v>
      </c>
      <c r="C2634" t="n">
        <v>1</v>
      </c>
      <c r="D2634" t="n">
        <v>75.4317918668193</v>
      </c>
    </row>
    <row r="2635">
      <c r="A2635" t="n">
        <v>2005</v>
      </c>
      <c r="B2635" t="n">
        <v>9</v>
      </c>
      <c r="C2635" t="n">
        <v>2</v>
      </c>
      <c r="D2635" t="n">
        <v>85.3662558029331</v>
      </c>
    </row>
    <row r="2636">
      <c r="A2636" t="n">
        <v>2005</v>
      </c>
      <c r="B2636" t="n">
        <v>9</v>
      </c>
      <c r="C2636" t="n">
        <v>3</v>
      </c>
      <c r="D2636" t="n">
        <v>87.115325860308</v>
      </c>
    </row>
    <row r="2637">
      <c r="A2637" t="n">
        <v>2005</v>
      </c>
      <c r="B2637" t="n">
        <v>9</v>
      </c>
      <c r="C2637" t="n">
        <v>4</v>
      </c>
      <c r="D2637" t="n">
        <v>80.73507075513061</v>
      </c>
    </row>
    <row r="2638">
      <c r="A2638" t="n">
        <v>2005</v>
      </c>
      <c r="B2638" t="n">
        <v>9</v>
      </c>
      <c r="C2638" t="n">
        <v>5</v>
      </c>
      <c r="D2638" t="n">
        <v>66.66787098462021</v>
      </c>
    </row>
    <row r="2639">
      <c r="A2639" t="n">
        <v>2005</v>
      </c>
      <c r="B2639" t="n">
        <v>9</v>
      </c>
      <c r="C2639" t="n">
        <v>6</v>
      </c>
      <c r="D2639" t="n">
        <v>61.443014762967</v>
      </c>
    </row>
    <row r="2640">
      <c r="A2640" t="n">
        <v>2005</v>
      </c>
      <c r="B2640" t="n">
        <v>9</v>
      </c>
      <c r="C2640" t="n">
        <v>7</v>
      </c>
      <c r="D2640" t="n">
        <v>66.07752367520709</v>
      </c>
    </row>
    <row r="2641">
      <c r="A2641" t="n">
        <v>2005</v>
      </c>
      <c r="B2641" t="n">
        <v>9</v>
      </c>
      <c r="C2641" t="n">
        <v>8</v>
      </c>
      <c r="D2641" t="n">
        <v>67.0123175799493</v>
      </c>
    </row>
    <row r="2642">
      <c r="A2642" t="n">
        <v>2005</v>
      </c>
      <c r="B2642" t="n">
        <v>9</v>
      </c>
      <c r="C2642" t="n">
        <v>9</v>
      </c>
      <c r="D2642" t="n">
        <v>80.7996184072978</v>
      </c>
    </row>
    <row r="2643">
      <c r="A2643" t="n">
        <v>2005</v>
      </c>
      <c r="B2643" t="n">
        <v>9</v>
      </c>
      <c r="C2643" t="n">
        <v>10</v>
      </c>
      <c r="D2643" t="n">
        <v>66.4973123071243</v>
      </c>
    </row>
    <row r="2644">
      <c r="A2644" t="n">
        <v>2005</v>
      </c>
      <c r="B2644" t="n">
        <v>9</v>
      </c>
      <c r="C2644" t="n">
        <v>11</v>
      </c>
      <c r="D2644" t="n">
        <v>81.65459900202609</v>
      </c>
    </row>
    <row r="2645">
      <c r="A2645" t="n">
        <v>2005</v>
      </c>
      <c r="B2645" t="n">
        <v>9</v>
      </c>
      <c r="C2645" t="n">
        <v>12</v>
      </c>
      <c r="D2645" t="n">
        <v>71.8404552828268</v>
      </c>
    </row>
    <row r="2646">
      <c r="A2646" t="n">
        <v>2005</v>
      </c>
      <c r="B2646" t="n">
        <v>9</v>
      </c>
      <c r="C2646" t="n">
        <v>13</v>
      </c>
      <c r="D2646" t="n">
        <v>66.6358061593176</v>
      </c>
    </row>
    <row r="2647">
      <c r="A2647" t="n">
        <v>2005</v>
      </c>
      <c r="B2647" t="n">
        <v>9</v>
      </c>
      <c r="C2647" t="n">
        <v>14</v>
      </c>
      <c r="D2647" t="n">
        <v>67.7607250775345</v>
      </c>
    </row>
    <row r="2648">
      <c r="A2648" t="n">
        <v>2005</v>
      </c>
      <c r="B2648" t="n">
        <v>10</v>
      </c>
      <c r="C2648" t="n">
        <v>1</v>
      </c>
      <c r="D2648" t="n">
        <v>90.3446336390671</v>
      </c>
    </row>
    <row r="2649">
      <c r="A2649" t="n">
        <v>2005</v>
      </c>
      <c r="B2649" t="n">
        <v>10</v>
      </c>
      <c r="C2649" t="n">
        <v>2</v>
      </c>
      <c r="D2649" t="n">
        <v>84.0472921582932</v>
      </c>
    </row>
    <row r="2650">
      <c r="A2650" t="n">
        <v>2005</v>
      </c>
      <c r="B2650" t="n">
        <v>10</v>
      </c>
      <c r="C2650" t="n">
        <v>3</v>
      </c>
      <c r="D2650" t="n">
        <v>93.1412243619384</v>
      </c>
    </row>
    <row r="2651">
      <c r="A2651" t="n">
        <v>2005</v>
      </c>
      <c r="B2651" t="n">
        <v>10</v>
      </c>
      <c r="C2651" t="n">
        <v>4</v>
      </c>
      <c r="D2651" t="n">
        <v>88.20669206034179</v>
      </c>
    </row>
    <row r="2652">
      <c r="A2652" t="n">
        <v>2005</v>
      </c>
      <c r="B2652" t="n">
        <v>10</v>
      </c>
      <c r="C2652" t="n">
        <v>5</v>
      </c>
      <c r="D2652" t="n">
        <v>89.50038351149679</v>
      </c>
    </row>
    <row r="2653">
      <c r="A2653" t="n">
        <v>2005</v>
      </c>
      <c r="B2653" t="n">
        <v>10</v>
      </c>
      <c r="C2653" t="n">
        <v>6</v>
      </c>
      <c r="D2653" t="n">
        <v>88.3574318304868</v>
      </c>
    </row>
    <row r="2654">
      <c r="A2654" t="n">
        <v>2005</v>
      </c>
      <c r="B2654" t="n">
        <v>10</v>
      </c>
      <c r="C2654" t="n">
        <v>7</v>
      </c>
      <c r="D2654" t="n">
        <v>94.1651708153839</v>
      </c>
    </row>
    <row r="2655">
      <c r="A2655" t="n">
        <v>2005</v>
      </c>
      <c r="B2655" t="n">
        <v>10</v>
      </c>
      <c r="C2655" t="n">
        <v>8</v>
      </c>
      <c r="D2655" t="n">
        <v>84.87156927403021</v>
      </c>
    </row>
    <row r="2656">
      <c r="A2656" t="n">
        <v>2005</v>
      </c>
      <c r="B2656" t="n">
        <v>10</v>
      </c>
      <c r="C2656" t="n">
        <v>9</v>
      </c>
      <c r="D2656" t="n">
        <v>103.630481476725</v>
      </c>
    </row>
    <row r="2657">
      <c r="A2657" t="n">
        <v>2005</v>
      </c>
      <c r="B2657" t="n">
        <v>10</v>
      </c>
      <c r="C2657" t="n">
        <v>10</v>
      </c>
      <c r="D2657" t="n">
        <v>92.0741933630698</v>
      </c>
    </row>
    <row r="2658">
      <c r="A2658" t="n">
        <v>2005</v>
      </c>
      <c r="B2658" t="n">
        <v>10</v>
      </c>
      <c r="C2658" t="n">
        <v>11</v>
      </c>
      <c r="D2658" t="n">
        <v>105.591951866675</v>
      </c>
    </row>
    <row r="2659">
      <c r="A2659" t="n">
        <v>2005</v>
      </c>
      <c r="B2659" t="n">
        <v>10</v>
      </c>
      <c r="C2659" t="n">
        <v>12</v>
      </c>
      <c r="D2659" t="n">
        <v>93.4718030733876</v>
      </c>
    </row>
    <row r="2660">
      <c r="A2660" t="n">
        <v>2005</v>
      </c>
      <c r="B2660" t="n">
        <v>10</v>
      </c>
      <c r="C2660" t="n">
        <v>13</v>
      </c>
      <c r="D2660" t="n">
        <v>99.4848059415726</v>
      </c>
    </row>
    <row r="2661">
      <c r="A2661" t="n">
        <v>2005</v>
      </c>
      <c r="B2661" t="n">
        <v>10</v>
      </c>
      <c r="C2661" t="n">
        <v>14</v>
      </c>
      <c r="D2661" t="n">
        <v>100.88526734273</v>
      </c>
    </row>
    <row r="2662">
      <c r="A2662" t="n">
        <v>2005</v>
      </c>
      <c r="B2662" t="n">
        <v>11</v>
      </c>
      <c r="C2662" t="n">
        <v>1</v>
      </c>
      <c r="D2662" t="n">
        <v>114.584151815387</v>
      </c>
    </row>
    <row r="2663">
      <c r="A2663" t="n">
        <v>2005</v>
      </c>
      <c r="B2663" t="n">
        <v>11</v>
      </c>
      <c r="C2663" t="n">
        <v>2</v>
      </c>
      <c r="D2663" t="n">
        <v>112.962579987692</v>
      </c>
    </row>
    <row r="2664">
      <c r="A2664" t="n">
        <v>2005</v>
      </c>
      <c r="B2664" t="n">
        <v>11</v>
      </c>
      <c r="C2664" t="n">
        <v>3</v>
      </c>
      <c r="D2664" t="n">
        <v>118.181569869226</v>
      </c>
    </row>
    <row r="2665">
      <c r="A2665" t="n">
        <v>2005</v>
      </c>
      <c r="B2665" t="n">
        <v>11</v>
      </c>
      <c r="C2665" t="n">
        <v>4</v>
      </c>
      <c r="D2665" t="n">
        <v>114.724574330759</v>
      </c>
    </row>
    <row r="2666">
      <c r="A2666" t="n">
        <v>2005</v>
      </c>
      <c r="B2666" t="n">
        <v>11</v>
      </c>
      <c r="C2666" t="n">
        <v>5</v>
      </c>
      <c r="D2666" t="n">
        <v>112.721121716154</v>
      </c>
    </row>
    <row r="2667">
      <c r="A2667" t="n">
        <v>2005</v>
      </c>
      <c r="B2667" t="n">
        <v>11</v>
      </c>
      <c r="C2667" t="n">
        <v>6</v>
      </c>
      <c r="D2667" t="n">
        <v>102.65057275476</v>
      </c>
    </row>
    <row r="2668">
      <c r="A2668" t="n">
        <v>2005</v>
      </c>
      <c r="B2668" t="n">
        <v>11</v>
      </c>
      <c r="C2668" t="n">
        <v>7</v>
      </c>
      <c r="D2668" t="n">
        <v>107.681193632076</v>
      </c>
    </row>
    <row r="2669">
      <c r="A2669" t="n">
        <v>2005</v>
      </c>
      <c r="B2669" t="n">
        <v>11</v>
      </c>
      <c r="C2669" t="n">
        <v>8</v>
      </c>
      <c r="D2669" t="n">
        <v>108.436823537843</v>
      </c>
    </row>
    <row r="2670">
      <c r="A2670" t="n">
        <v>2005</v>
      </c>
      <c r="B2670" t="n">
        <v>11</v>
      </c>
      <c r="C2670" t="n">
        <v>9</v>
      </c>
      <c r="D2670" t="n">
        <v>109.463914106744</v>
      </c>
    </row>
    <row r="2671">
      <c r="A2671" t="n">
        <v>2005</v>
      </c>
      <c r="B2671" t="n">
        <v>11</v>
      </c>
      <c r="C2671" t="n">
        <v>10</v>
      </c>
      <c r="D2671" t="n">
        <v>102.724907805102</v>
      </c>
    </row>
    <row r="2672">
      <c r="A2672" t="n">
        <v>2005</v>
      </c>
      <c r="B2672" t="n">
        <v>11</v>
      </c>
      <c r="C2672" t="n">
        <v>11</v>
      </c>
      <c r="D2672" t="n">
        <v>117.217789304876</v>
      </c>
    </row>
    <row r="2673">
      <c r="A2673" t="n">
        <v>2005</v>
      </c>
      <c r="B2673" t="n">
        <v>11</v>
      </c>
      <c r="C2673" t="n">
        <v>12</v>
      </c>
      <c r="D2673" t="n">
        <v>112.111756813995</v>
      </c>
    </row>
    <row r="2674">
      <c r="A2674" t="n">
        <v>2005</v>
      </c>
      <c r="B2674" t="n">
        <v>11</v>
      </c>
      <c r="C2674" t="n">
        <v>13</v>
      </c>
      <c r="D2674" t="n">
        <v>113.934692307974</v>
      </c>
    </row>
    <row r="2675">
      <c r="A2675" t="n">
        <v>2005</v>
      </c>
      <c r="B2675" t="n">
        <v>11</v>
      </c>
      <c r="C2675" t="n">
        <v>14</v>
      </c>
      <c r="D2675" t="n">
        <v>104.691451548299</v>
      </c>
    </row>
    <row r="2676">
      <c r="A2676" t="n">
        <v>2005</v>
      </c>
      <c r="B2676" t="n">
        <v>12</v>
      </c>
      <c r="C2676" t="n">
        <v>1</v>
      </c>
      <c r="D2676" t="n">
        <v>139.901488313652</v>
      </c>
    </row>
    <row r="2677">
      <c r="A2677" t="n">
        <v>2005</v>
      </c>
      <c r="B2677" t="n">
        <v>12</v>
      </c>
      <c r="C2677" t="n">
        <v>2</v>
      </c>
      <c r="D2677" t="n">
        <v>142.642930167387</v>
      </c>
    </row>
    <row r="2678">
      <c r="A2678" t="n">
        <v>2005</v>
      </c>
      <c r="B2678" t="n">
        <v>12</v>
      </c>
      <c r="C2678" t="n">
        <v>3</v>
      </c>
      <c r="D2678" t="n">
        <v>139.594921434499</v>
      </c>
    </row>
    <row r="2679">
      <c r="A2679" t="n">
        <v>2005</v>
      </c>
      <c r="B2679" t="n">
        <v>12</v>
      </c>
      <c r="C2679" t="n">
        <v>4</v>
      </c>
      <c r="D2679" t="n">
        <v>141.284761997518</v>
      </c>
    </row>
    <row r="2680">
      <c r="A2680" t="n">
        <v>2005</v>
      </c>
      <c r="B2680" t="n">
        <v>12</v>
      </c>
      <c r="C2680" t="n">
        <v>5</v>
      </c>
      <c r="D2680" t="n">
        <v>134.87829532558</v>
      </c>
    </row>
    <row r="2681">
      <c r="A2681" t="n">
        <v>2005</v>
      </c>
      <c r="B2681" t="n">
        <v>12</v>
      </c>
      <c r="C2681" t="n">
        <v>6</v>
      </c>
      <c r="D2681" t="n">
        <v>127.392644457705</v>
      </c>
    </row>
    <row r="2682">
      <c r="A2682" t="n">
        <v>2005</v>
      </c>
      <c r="B2682" t="n">
        <v>12</v>
      </c>
      <c r="C2682" t="n">
        <v>7</v>
      </c>
      <c r="D2682" t="n">
        <v>127.084760357022</v>
      </c>
    </row>
    <row r="2683">
      <c r="A2683" t="n">
        <v>2005</v>
      </c>
      <c r="B2683" t="n">
        <v>12</v>
      </c>
      <c r="C2683" t="n">
        <v>8</v>
      </c>
      <c r="D2683" t="n">
        <v>113.642434459198</v>
      </c>
    </row>
    <row r="2684">
      <c r="A2684" t="n">
        <v>2005</v>
      </c>
      <c r="B2684" t="n">
        <v>12</v>
      </c>
      <c r="C2684" t="n">
        <v>9</v>
      </c>
      <c r="D2684" t="n">
        <v>138.006312117824</v>
      </c>
    </row>
    <row r="2685">
      <c r="A2685" t="n">
        <v>2005</v>
      </c>
      <c r="B2685" t="n">
        <v>12</v>
      </c>
      <c r="C2685" t="n">
        <v>10</v>
      </c>
      <c r="D2685" t="n">
        <v>125.442751730041</v>
      </c>
    </row>
    <row r="2686">
      <c r="A2686" t="n">
        <v>2005</v>
      </c>
      <c r="B2686" t="n">
        <v>12</v>
      </c>
      <c r="C2686" t="n">
        <v>11</v>
      </c>
      <c r="D2686" t="n">
        <v>132.929457451147</v>
      </c>
    </row>
    <row r="2687">
      <c r="A2687" t="n">
        <v>2005</v>
      </c>
      <c r="B2687" t="n">
        <v>12</v>
      </c>
      <c r="C2687" t="n">
        <v>12</v>
      </c>
      <c r="D2687" t="n">
        <v>135.806392924561</v>
      </c>
    </row>
    <row r="2688">
      <c r="A2688" t="n">
        <v>2005</v>
      </c>
      <c r="B2688" t="n">
        <v>12</v>
      </c>
      <c r="C2688" t="n">
        <v>13</v>
      </c>
      <c r="D2688" t="n">
        <v>135.108880021803</v>
      </c>
    </row>
    <row r="2689">
      <c r="A2689" t="n">
        <v>2005</v>
      </c>
      <c r="B2689" t="n">
        <v>12</v>
      </c>
      <c r="C2689" t="n">
        <v>14</v>
      </c>
      <c r="D2689" t="n">
        <v>120.014320792019</v>
      </c>
    </row>
    <row r="2690">
      <c r="A2690" t="n">
        <v>2006</v>
      </c>
      <c r="B2690" t="n">
        <v>1</v>
      </c>
      <c r="C2690" t="n">
        <v>1</v>
      </c>
      <c r="D2690" t="n">
        <v>104.159563292263</v>
      </c>
    </row>
    <row r="2691">
      <c r="A2691" t="n">
        <v>2006</v>
      </c>
      <c r="B2691" t="n">
        <v>1</v>
      </c>
      <c r="C2691" t="n">
        <v>2</v>
      </c>
      <c r="D2691" t="n">
        <v>105.398841628442</v>
      </c>
    </row>
    <row r="2692">
      <c r="A2692" t="n">
        <v>2006</v>
      </c>
      <c r="B2692" t="n">
        <v>1</v>
      </c>
      <c r="C2692" t="n">
        <v>3</v>
      </c>
      <c r="D2692" t="n">
        <v>98.7085928533093</v>
      </c>
    </row>
    <row r="2693">
      <c r="A2693" t="n">
        <v>2006</v>
      </c>
      <c r="B2693" t="n">
        <v>1</v>
      </c>
      <c r="C2693" t="n">
        <v>4</v>
      </c>
      <c r="D2693" t="n">
        <v>103.841710069904</v>
      </c>
    </row>
    <row r="2694">
      <c r="A2694" t="n">
        <v>2006</v>
      </c>
      <c r="B2694" t="n">
        <v>1</v>
      </c>
      <c r="C2694" t="n">
        <v>5</v>
      </c>
      <c r="D2694" t="n">
        <v>94.9348020118851</v>
      </c>
    </row>
    <row r="2695">
      <c r="A2695" t="n">
        <v>2006</v>
      </c>
      <c r="B2695" t="n">
        <v>1</v>
      </c>
      <c r="C2695" t="n">
        <v>6</v>
      </c>
      <c r="D2695" t="n">
        <v>87.4942703205754</v>
      </c>
    </row>
    <row r="2696">
      <c r="A2696" t="n">
        <v>2006</v>
      </c>
      <c r="B2696" t="n">
        <v>1</v>
      </c>
      <c r="C2696" t="n">
        <v>7</v>
      </c>
      <c r="D2696" t="n">
        <v>88.56685464563169</v>
      </c>
    </row>
    <row r="2697">
      <c r="A2697" t="n">
        <v>2006</v>
      </c>
      <c r="B2697" t="n">
        <v>1</v>
      </c>
      <c r="C2697" t="n">
        <v>8</v>
      </c>
      <c r="D2697" t="n">
        <v>81.8367459676459</v>
      </c>
    </row>
    <row r="2698">
      <c r="A2698" t="n">
        <v>2006</v>
      </c>
      <c r="B2698" t="n">
        <v>1</v>
      </c>
      <c r="C2698" t="n">
        <v>9</v>
      </c>
      <c r="D2698" t="n">
        <v>112.087785902676</v>
      </c>
    </row>
    <row r="2699">
      <c r="A2699" t="n">
        <v>2006</v>
      </c>
      <c r="B2699" t="n">
        <v>1</v>
      </c>
      <c r="C2699" t="n">
        <v>10</v>
      </c>
      <c r="D2699" t="n">
        <v>86.40860762915989</v>
      </c>
    </row>
    <row r="2700">
      <c r="A2700" t="n">
        <v>2006</v>
      </c>
      <c r="B2700" t="n">
        <v>1</v>
      </c>
      <c r="C2700" t="n">
        <v>11</v>
      </c>
      <c r="D2700" t="n">
        <v>106.206826948248</v>
      </c>
    </row>
    <row r="2701">
      <c r="A2701" t="n">
        <v>2006</v>
      </c>
      <c r="B2701" t="n">
        <v>1</v>
      </c>
      <c r="C2701" t="n">
        <v>12</v>
      </c>
      <c r="D2701" t="n">
        <v>102.036752952604</v>
      </c>
    </row>
    <row r="2702">
      <c r="A2702" t="n">
        <v>2006</v>
      </c>
      <c r="B2702" t="n">
        <v>1</v>
      </c>
      <c r="C2702" t="n">
        <v>13</v>
      </c>
      <c r="D2702" t="n">
        <v>95.0197639312027</v>
      </c>
    </row>
    <row r="2703">
      <c r="A2703" t="n">
        <v>2006</v>
      </c>
      <c r="B2703" t="n">
        <v>1</v>
      </c>
      <c r="C2703" t="n">
        <v>14</v>
      </c>
      <c r="D2703" t="n">
        <v>88.0537060795963</v>
      </c>
    </row>
    <row r="2704">
      <c r="A2704" t="n">
        <v>2006</v>
      </c>
      <c r="B2704" t="n">
        <v>2</v>
      </c>
      <c r="C2704" t="n">
        <v>1</v>
      </c>
      <c r="D2704" t="n">
        <v>74.3446703476089</v>
      </c>
    </row>
    <row r="2705">
      <c r="A2705" t="n">
        <v>2006</v>
      </c>
      <c r="B2705" t="n">
        <v>2</v>
      </c>
      <c r="C2705" t="n">
        <v>2</v>
      </c>
      <c r="D2705" t="n">
        <v>80.10479555661</v>
      </c>
    </row>
    <row r="2706">
      <c r="A2706" t="n">
        <v>2006</v>
      </c>
      <c r="B2706" t="n">
        <v>2</v>
      </c>
      <c r="C2706" t="n">
        <v>3</v>
      </c>
      <c r="D2706" t="n">
        <v>80.2044689903272</v>
      </c>
    </row>
    <row r="2707">
      <c r="A2707" t="n">
        <v>2006</v>
      </c>
      <c r="B2707" t="n">
        <v>2</v>
      </c>
      <c r="C2707" t="n">
        <v>4</v>
      </c>
      <c r="D2707" t="n">
        <v>77.5420607105815</v>
      </c>
    </row>
    <row r="2708">
      <c r="A2708" t="n">
        <v>2006</v>
      </c>
      <c r="B2708" t="n">
        <v>2</v>
      </c>
      <c r="C2708" t="n">
        <v>5</v>
      </c>
      <c r="D2708" t="n">
        <v>72.94924707873301</v>
      </c>
    </row>
    <row r="2709">
      <c r="A2709" t="n">
        <v>2006</v>
      </c>
      <c r="B2709" t="n">
        <v>2</v>
      </c>
      <c r="C2709" t="n">
        <v>6</v>
      </c>
      <c r="D2709" t="n">
        <v>70.741373485151</v>
      </c>
    </row>
    <row r="2710">
      <c r="A2710" t="n">
        <v>2006</v>
      </c>
      <c r="B2710" t="n">
        <v>2</v>
      </c>
      <c r="C2710" t="n">
        <v>7</v>
      </c>
      <c r="D2710" t="n">
        <v>66.7062552388728</v>
      </c>
    </row>
    <row r="2711">
      <c r="A2711" t="n">
        <v>2006</v>
      </c>
      <c r="B2711" t="n">
        <v>2</v>
      </c>
      <c r="C2711" t="n">
        <v>8</v>
      </c>
      <c r="D2711" t="n">
        <v>70.3509491806122</v>
      </c>
    </row>
    <row r="2712">
      <c r="A2712" t="n">
        <v>2006</v>
      </c>
      <c r="B2712" t="n">
        <v>2</v>
      </c>
      <c r="C2712" t="n">
        <v>9</v>
      </c>
      <c r="D2712" t="n">
        <v>78.69573428599701</v>
      </c>
    </row>
    <row r="2713">
      <c r="A2713" t="n">
        <v>2006</v>
      </c>
      <c r="B2713" t="n">
        <v>2</v>
      </c>
      <c r="C2713" t="n">
        <v>10</v>
      </c>
      <c r="D2713" t="n">
        <v>73.0740044714223</v>
      </c>
    </row>
    <row r="2714">
      <c r="A2714" t="n">
        <v>2006</v>
      </c>
      <c r="B2714" t="n">
        <v>2</v>
      </c>
      <c r="C2714" t="n">
        <v>11</v>
      </c>
      <c r="D2714" t="n">
        <v>77.95527043408819</v>
      </c>
    </row>
    <row r="2715">
      <c r="A2715" t="n">
        <v>2006</v>
      </c>
      <c r="B2715" t="n">
        <v>2</v>
      </c>
      <c r="C2715" t="n">
        <v>12</v>
      </c>
      <c r="D2715" t="n">
        <v>76.30123060192389</v>
      </c>
    </row>
    <row r="2716">
      <c r="A2716" t="n">
        <v>2006</v>
      </c>
      <c r="B2716" t="n">
        <v>2</v>
      </c>
      <c r="C2716" t="n">
        <v>13</v>
      </c>
      <c r="D2716" t="n">
        <v>69.7331315065607</v>
      </c>
    </row>
    <row r="2717">
      <c r="A2717" t="n">
        <v>2006</v>
      </c>
      <c r="B2717" t="n">
        <v>2</v>
      </c>
      <c r="C2717" t="n">
        <v>14</v>
      </c>
      <c r="D2717" t="n">
        <v>68.0537031394836</v>
      </c>
    </row>
    <row r="2718">
      <c r="A2718" t="n">
        <v>2006</v>
      </c>
      <c r="B2718" t="n">
        <v>3</v>
      </c>
      <c r="C2718" t="n">
        <v>1</v>
      </c>
      <c r="D2718" t="n">
        <v>91.3244431784122</v>
      </c>
    </row>
    <row r="2719">
      <c r="A2719" t="n">
        <v>2006</v>
      </c>
      <c r="B2719" t="n">
        <v>3</v>
      </c>
      <c r="C2719" t="n">
        <v>2</v>
      </c>
      <c r="D2719" t="n">
        <v>87.60015762654541</v>
      </c>
    </row>
    <row r="2720">
      <c r="A2720" t="n">
        <v>2006</v>
      </c>
      <c r="B2720" t="n">
        <v>3</v>
      </c>
      <c r="C2720" t="n">
        <v>3</v>
      </c>
      <c r="D2720" t="n">
        <v>85.765259860299</v>
      </c>
    </row>
    <row r="2721">
      <c r="A2721" t="n">
        <v>2006</v>
      </c>
      <c r="B2721" t="n">
        <v>3</v>
      </c>
      <c r="C2721" t="n">
        <v>4</v>
      </c>
      <c r="D2721" t="n">
        <v>87.16662393478271</v>
      </c>
    </row>
    <row r="2722">
      <c r="A2722" t="n">
        <v>2006</v>
      </c>
      <c r="B2722" t="n">
        <v>3</v>
      </c>
      <c r="C2722" t="n">
        <v>5</v>
      </c>
      <c r="D2722" t="n">
        <v>95.15407844209361</v>
      </c>
    </row>
    <row r="2723">
      <c r="A2723" t="n">
        <v>2006</v>
      </c>
      <c r="B2723" t="n">
        <v>3</v>
      </c>
      <c r="C2723" t="n">
        <v>6</v>
      </c>
      <c r="D2723" t="n">
        <v>102.673647310616</v>
      </c>
    </row>
    <row r="2724">
      <c r="A2724" t="n">
        <v>2006</v>
      </c>
      <c r="B2724" t="n">
        <v>3</v>
      </c>
      <c r="C2724" t="n">
        <v>7</v>
      </c>
      <c r="D2724" t="n">
        <v>85.60148145221839</v>
      </c>
    </row>
    <row r="2725">
      <c r="A2725" t="n">
        <v>2006</v>
      </c>
      <c r="B2725" t="n">
        <v>3</v>
      </c>
      <c r="C2725" t="n">
        <v>8</v>
      </c>
      <c r="D2725" t="n">
        <v>102.180008952023</v>
      </c>
    </row>
    <row r="2726">
      <c r="A2726" t="n">
        <v>2006</v>
      </c>
      <c r="B2726" t="n">
        <v>3</v>
      </c>
      <c r="C2726" t="n">
        <v>9</v>
      </c>
      <c r="D2726" t="n">
        <v>97.9273883200685</v>
      </c>
    </row>
    <row r="2727">
      <c r="A2727" t="n">
        <v>2006</v>
      </c>
      <c r="B2727" t="n">
        <v>3</v>
      </c>
      <c r="C2727" t="n">
        <v>10</v>
      </c>
      <c r="D2727" t="n">
        <v>106.844427067661</v>
      </c>
    </row>
    <row r="2728">
      <c r="A2728" t="n">
        <v>2006</v>
      </c>
      <c r="B2728" t="n">
        <v>3</v>
      </c>
      <c r="C2728" t="n">
        <v>11</v>
      </c>
      <c r="D2728" t="n">
        <v>85.8685588755385</v>
      </c>
    </row>
    <row r="2729">
      <c r="A2729" t="n">
        <v>2006</v>
      </c>
      <c r="B2729" t="n">
        <v>3</v>
      </c>
      <c r="C2729" t="n">
        <v>12</v>
      </c>
      <c r="D2729" t="n">
        <v>92.139657161024</v>
      </c>
    </row>
    <row r="2730">
      <c r="A2730" t="n">
        <v>2006</v>
      </c>
      <c r="B2730" t="n">
        <v>3</v>
      </c>
      <c r="C2730" t="n">
        <v>13</v>
      </c>
      <c r="D2730" t="n">
        <v>91.85810702446811</v>
      </c>
    </row>
    <row r="2731">
      <c r="A2731" t="n">
        <v>2006</v>
      </c>
      <c r="B2731" t="n">
        <v>3</v>
      </c>
      <c r="C2731" t="n">
        <v>14</v>
      </c>
      <c r="D2731" t="n">
        <v>82.31593317541251</v>
      </c>
    </row>
    <row r="2732">
      <c r="A2732" t="n">
        <v>2006</v>
      </c>
      <c r="B2732" t="n">
        <v>4</v>
      </c>
      <c r="C2732" t="n">
        <v>1</v>
      </c>
      <c r="D2732" t="n">
        <v>96.91066997281061</v>
      </c>
    </row>
    <row r="2733">
      <c r="A2733" t="n">
        <v>2006</v>
      </c>
      <c r="B2733" t="n">
        <v>4</v>
      </c>
      <c r="C2733" t="n">
        <v>2</v>
      </c>
      <c r="D2733" t="n">
        <v>89.9724055888789</v>
      </c>
    </row>
    <row r="2734">
      <c r="A2734" t="n">
        <v>2006</v>
      </c>
      <c r="B2734" t="n">
        <v>4</v>
      </c>
      <c r="C2734" t="n">
        <v>3</v>
      </c>
      <c r="D2734" t="n">
        <v>83.6515135472857</v>
      </c>
    </row>
    <row r="2735">
      <c r="A2735" t="n">
        <v>2006</v>
      </c>
      <c r="B2735" t="n">
        <v>4</v>
      </c>
      <c r="C2735" t="n">
        <v>4</v>
      </c>
      <c r="D2735" t="n">
        <v>87.5812209028206</v>
      </c>
    </row>
    <row r="2736">
      <c r="A2736" t="n">
        <v>2006</v>
      </c>
      <c r="B2736" t="n">
        <v>4</v>
      </c>
      <c r="C2736" t="n">
        <v>5</v>
      </c>
      <c r="D2736" t="n">
        <v>91.9084542804207</v>
      </c>
    </row>
    <row r="2737">
      <c r="A2737" t="n">
        <v>2006</v>
      </c>
      <c r="B2737" t="n">
        <v>4</v>
      </c>
      <c r="C2737" t="n">
        <v>6</v>
      </c>
      <c r="D2737" t="n">
        <v>86.6334105428588</v>
      </c>
    </row>
    <row r="2738">
      <c r="A2738" t="n">
        <v>2006</v>
      </c>
      <c r="B2738" t="n">
        <v>4</v>
      </c>
      <c r="C2738" t="n">
        <v>7</v>
      </c>
      <c r="D2738" t="n">
        <v>83.41983631272079</v>
      </c>
    </row>
    <row r="2739">
      <c r="A2739" t="n">
        <v>2006</v>
      </c>
      <c r="B2739" t="n">
        <v>4</v>
      </c>
      <c r="C2739" t="n">
        <v>8</v>
      </c>
      <c r="D2739" t="n">
        <v>91.066209917631</v>
      </c>
    </row>
    <row r="2740">
      <c r="A2740" t="n">
        <v>2006</v>
      </c>
      <c r="B2740" t="n">
        <v>4</v>
      </c>
      <c r="C2740" t="n">
        <v>9</v>
      </c>
      <c r="D2740" t="n">
        <v>96.13100569011121</v>
      </c>
    </row>
    <row r="2741">
      <c r="A2741" t="n">
        <v>2006</v>
      </c>
      <c r="B2741" t="n">
        <v>4</v>
      </c>
      <c r="C2741" t="n">
        <v>10</v>
      </c>
      <c r="D2741" t="n">
        <v>86.3097376646143</v>
      </c>
    </row>
    <row r="2742">
      <c r="A2742" t="n">
        <v>2006</v>
      </c>
      <c r="B2742" t="n">
        <v>4</v>
      </c>
      <c r="C2742" t="n">
        <v>11</v>
      </c>
      <c r="D2742" t="n">
        <v>88.5255487800701</v>
      </c>
    </row>
    <row r="2743">
      <c r="A2743" t="n">
        <v>2006</v>
      </c>
      <c r="B2743" t="n">
        <v>4</v>
      </c>
      <c r="C2743" t="n">
        <v>12</v>
      </c>
      <c r="D2743" t="n">
        <v>87.8853834534752</v>
      </c>
    </row>
    <row r="2744">
      <c r="A2744" t="n">
        <v>2006</v>
      </c>
      <c r="B2744" t="n">
        <v>4</v>
      </c>
      <c r="C2744" t="n">
        <v>13</v>
      </c>
      <c r="D2744" t="n">
        <v>84.46157104060231</v>
      </c>
    </row>
    <row r="2745">
      <c r="A2745" t="n">
        <v>2006</v>
      </c>
      <c r="B2745" t="n">
        <v>4</v>
      </c>
      <c r="C2745" t="n">
        <v>14</v>
      </c>
      <c r="D2745" t="n">
        <v>78.88606125031291</v>
      </c>
    </row>
    <row r="2746">
      <c r="A2746" t="n">
        <v>2006</v>
      </c>
      <c r="B2746" t="n">
        <v>5</v>
      </c>
      <c r="C2746" t="n">
        <v>1</v>
      </c>
      <c r="D2746" t="n">
        <v>115.827813632463</v>
      </c>
    </row>
    <row r="2747">
      <c r="A2747" t="n">
        <v>2006</v>
      </c>
      <c r="B2747" t="n">
        <v>5</v>
      </c>
      <c r="C2747" t="n">
        <v>2</v>
      </c>
      <c r="D2747" t="n">
        <v>103.626206064913</v>
      </c>
    </row>
    <row r="2748">
      <c r="A2748" t="n">
        <v>2006</v>
      </c>
      <c r="B2748" t="n">
        <v>5</v>
      </c>
      <c r="C2748" t="n">
        <v>3</v>
      </c>
      <c r="D2748" t="n">
        <v>94.198379543331</v>
      </c>
    </row>
    <row r="2749">
      <c r="A2749" t="n">
        <v>2006</v>
      </c>
      <c r="B2749" t="n">
        <v>5</v>
      </c>
      <c r="C2749" t="n">
        <v>4</v>
      </c>
      <c r="D2749" t="n">
        <v>102.973647568697</v>
      </c>
    </row>
    <row r="2750">
      <c r="A2750" t="n">
        <v>2006</v>
      </c>
      <c r="B2750" t="n">
        <v>5</v>
      </c>
      <c r="C2750" t="n">
        <v>5</v>
      </c>
      <c r="D2750" t="n">
        <v>114.943290025251</v>
      </c>
    </row>
    <row r="2751">
      <c r="A2751" t="n">
        <v>2006</v>
      </c>
      <c r="B2751" t="n">
        <v>5</v>
      </c>
      <c r="C2751" t="n">
        <v>6</v>
      </c>
      <c r="D2751" t="n">
        <v>117.64463617768</v>
      </c>
    </row>
    <row r="2752">
      <c r="A2752" t="n">
        <v>2006</v>
      </c>
      <c r="B2752" t="n">
        <v>5</v>
      </c>
      <c r="C2752" t="n">
        <v>7</v>
      </c>
      <c r="D2752" t="n">
        <v>105.246852874578</v>
      </c>
    </row>
    <row r="2753">
      <c r="A2753" t="n">
        <v>2006</v>
      </c>
      <c r="B2753" t="n">
        <v>5</v>
      </c>
      <c r="C2753" t="n">
        <v>8</v>
      </c>
      <c r="D2753" t="n">
        <v>107.158791569044</v>
      </c>
    </row>
    <row r="2754">
      <c r="A2754" t="n">
        <v>2006</v>
      </c>
      <c r="B2754" t="n">
        <v>5</v>
      </c>
      <c r="C2754" t="n">
        <v>9</v>
      </c>
      <c r="D2754" t="n">
        <v>117.960664292392</v>
      </c>
    </row>
    <row r="2755">
      <c r="A2755" t="n">
        <v>2006</v>
      </c>
      <c r="B2755" t="n">
        <v>5</v>
      </c>
      <c r="C2755" t="n">
        <v>10</v>
      </c>
      <c r="D2755" t="n">
        <v>114.461481416922</v>
      </c>
    </row>
    <row r="2756">
      <c r="A2756" t="n">
        <v>2006</v>
      </c>
      <c r="B2756" t="n">
        <v>5</v>
      </c>
      <c r="C2756" t="n">
        <v>11</v>
      </c>
      <c r="D2756" t="n">
        <v>107.401773271142</v>
      </c>
    </row>
    <row r="2757">
      <c r="A2757" t="n">
        <v>2006</v>
      </c>
      <c r="B2757" t="n">
        <v>5</v>
      </c>
      <c r="C2757" t="n">
        <v>12</v>
      </c>
      <c r="D2757" t="n">
        <v>112.452333284478</v>
      </c>
    </row>
    <row r="2758">
      <c r="A2758" t="n">
        <v>2006</v>
      </c>
      <c r="B2758" t="n">
        <v>5</v>
      </c>
      <c r="C2758" t="n">
        <v>13</v>
      </c>
      <c r="D2758" t="n">
        <v>112.425331451516</v>
      </c>
    </row>
    <row r="2759">
      <c r="A2759" t="n">
        <v>2006</v>
      </c>
      <c r="B2759" t="n">
        <v>5</v>
      </c>
      <c r="C2759" t="n">
        <v>14</v>
      </c>
      <c r="D2759" t="n">
        <v>97.54060153898099</v>
      </c>
    </row>
    <row r="2760">
      <c r="A2760" t="n">
        <v>2006</v>
      </c>
      <c r="B2760" t="n">
        <v>6</v>
      </c>
      <c r="C2760" t="n">
        <v>1</v>
      </c>
      <c r="D2760" t="n">
        <v>62.7605766644081</v>
      </c>
    </row>
    <row r="2761">
      <c r="A2761" t="n">
        <v>2006</v>
      </c>
      <c r="B2761" t="n">
        <v>6</v>
      </c>
      <c r="C2761" t="n">
        <v>2</v>
      </c>
      <c r="D2761" t="n">
        <v>71.2889230846785</v>
      </c>
    </row>
    <row r="2762">
      <c r="A2762" t="n">
        <v>2006</v>
      </c>
      <c r="B2762" t="n">
        <v>6</v>
      </c>
      <c r="C2762" t="n">
        <v>3</v>
      </c>
      <c r="D2762" t="n">
        <v>66.27289233960801</v>
      </c>
    </row>
    <row r="2763">
      <c r="A2763" t="n">
        <v>2006</v>
      </c>
      <c r="B2763" t="n">
        <v>6</v>
      </c>
      <c r="C2763" t="n">
        <v>4</v>
      </c>
      <c r="D2763" t="n">
        <v>64.0573551947098</v>
      </c>
    </row>
    <row r="2764">
      <c r="A2764" t="n">
        <v>2006</v>
      </c>
      <c r="B2764" t="n">
        <v>6</v>
      </c>
      <c r="C2764" t="n">
        <v>5</v>
      </c>
      <c r="D2764" t="n">
        <v>55.2546376044242</v>
      </c>
    </row>
    <row r="2765">
      <c r="A2765" t="n">
        <v>2006</v>
      </c>
      <c r="B2765" t="n">
        <v>6</v>
      </c>
      <c r="C2765" t="n">
        <v>6</v>
      </c>
      <c r="D2765" t="n">
        <v>48.3308365951563</v>
      </c>
    </row>
    <row r="2766">
      <c r="A2766" t="n">
        <v>2006</v>
      </c>
      <c r="B2766" t="n">
        <v>6</v>
      </c>
      <c r="C2766" t="n">
        <v>7</v>
      </c>
      <c r="D2766" t="n">
        <v>47.330369874073</v>
      </c>
    </row>
    <row r="2767">
      <c r="A2767" t="n">
        <v>2006</v>
      </c>
      <c r="B2767" t="n">
        <v>6</v>
      </c>
      <c r="C2767" t="n">
        <v>8</v>
      </c>
      <c r="D2767" t="n">
        <v>41.5435449080362</v>
      </c>
    </row>
    <row r="2768">
      <c r="A2768" t="n">
        <v>2006</v>
      </c>
      <c r="B2768" t="n">
        <v>6</v>
      </c>
      <c r="C2768" t="n">
        <v>9</v>
      </c>
      <c r="D2768" t="n">
        <v>70.79259549488029</v>
      </c>
    </row>
    <row r="2769">
      <c r="A2769" t="n">
        <v>2006</v>
      </c>
      <c r="B2769" t="n">
        <v>6</v>
      </c>
      <c r="C2769" t="n">
        <v>10</v>
      </c>
      <c r="D2769" t="n">
        <v>49.0301119958624</v>
      </c>
    </row>
    <row r="2770">
      <c r="A2770" t="n">
        <v>2006</v>
      </c>
      <c r="B2770" t="n">
        <v>6</v>
      </c>
      <c r="C2770" t="n">
        <v>11</v>
      </c>
      <c r="D2770" t="n">
        <v>66.5483771122809</v>
      </c>
    </row>
    <row r="2771">
      <c r="A2771" t="n">
        <v>2006</v>
      </c>
      <c r="B2771" t="n">
        <v>6</v>
      </c>
      <c r="C2771" t="n">
        <v>12</v>
      </c>
      <c r="D2771" t="n">
        <v>58.6970498063797</v>
      </c>
    </row>
    <row r="2772">
      <c r="A2772" t="n">
        <v>2006</v>
      </c>
      <c r="B2772" t="n">
        <v>6</v>
      </c>
      <c r="C2772" t="n">
        <v>13</v>
      </c>
      <c r="D2772" t="n">
        <v>53.49904842497561</v>
      </c>
    </row>
    <row r="2773">
      <c r="A2773" t="n">
        <v>2006</v>
      </c>
      <c r="B2773" t="n">
        <v>6</v>
      </c>
      <c r="C2773" t="n">
        <v>14</v>
      </c>
      <c r="D2773" t="n">
        <v>43.6283111029726</v>
      </c>
    </row>
    <row r="2774">
      <c r="A2774" t="n">
        <v>2006</v>
      </c>
      <c r="B2774" t="n">
        <v>7</v>
      </c>
      <c r="C2774" t="n">
        <v>1</v>
      </c>
      <c r="D2774" t="n">
        <v>36.15500511522561</v>
      </c>
    </row>
    <row r="2775">
      <c r="A2775" t="n">
        <v>2006</v>
      </c>
      <c r="B2775" t="n">
        <v>7</v>
      </c>
      <c r="C2775" t="n">
        <v>2</v>
      </c>
      <c r="D2775" t="n">
        <v>45.2960481437484</v>
      </c>
    </row>
    <row r="2776">
      <c r="A2776" t="n">
        <v>2006</v>
      </c>
      <c r="B2776" t="n">
        <v>7</v>
      </c>
      <c r="C2776" t="n">
        <v>3</v>
      </c>
      <c r="D2776" t="n">
        <v>47.5527125917521</v>
      </c>
    </row>
    <row r="2777">
      <c r="A2777" t="n">
        <v>2006</v>
      </c>
      <c r="B2777" t="n">
        <v>7</v>
      </c>
      <c r="C2777" t="n">
        <v>4</v>
      </c>
      <c r="D2777" t="n">
        <v>39.7906275565218</v>
      </c>
    </row>
    <row r="2778">
      <c r="A2778" t="n">
        <v>2006</v>
      </c>
      <c r="B2778" t="n">
        <v>7</v>
      </c>
      <c r="C2778" t="n">
        <v>5</v>
      </c>
      <c r="D2778" t="n">
        <v>33.2997603580486</v>
      </c>
    </row>
    <row r="2779">
      <c r="A2779" t="n">
        <v>2006</v>
      </c>
      <c r="B2779" t="n">
        <v>7</v>
      </c>
      <c r="C2779" t="n">
        <v>6</v>
      </c>
      <c r="D2779" t="n">
        <v>32.9713517144399</v>
      </c>
    </row>
    <row r="2780">
      <c r="A2780" t="n">
        <v>2006</v>
      </c>
      <c r="B2780" t="n">
        <v>7</v>
      </c>
      <c r="C2780" t="n">
        <v>7</v>
      </c>
      <c r="D2780" t="n">
        <v>32.282256914314</v>
      </c>
    </row>
    <row r="2781">
      <c r="A2781" t="n">
        <v>2006</v>
      </c>
      <c r="B2781" t="n">
        <v>7</v>
      </c>
      <c r="C2781" t="n">
        <v>8</v>
      </c>
      <c r="D2781" t="n">
        <v>26.8750045389383</v>
      </c>
    </row>
    <row r="2782">
      <c r="A2782" t="n">
        <v>2006</v>
      </c>
      <c r="B2782" t="n">
        <v>7</v>
      </c>
      <c r="C2782" t="n">
        <v>9</v>
      </c>
      <c r="D2782" t="n">
        <v>37.6093289283995</v>
      </c>
    </row>
    <row r="2783">
      <c r="A2783" t="n">
        <v>2006</v>
      </c>
      <c r="B2783" t="n">
        <v>7</v>
      </c>
      <c r="C2783" t="n">
        <v>10</v>
      </c>
      <c r="D2783" t="n">
        <v>33.3514709706915</v>
      </c>
    </row>
    <row r="2784">
      <c r="A2784" t="n">
        <v>2006</v>
      </c>
      <c r="B2784" t="n">
        <v>7</v>
      </c>
      <c r="C2784" t="n">
        <v>11</v>
      </c>
      <c r="D2784" t="n">
        <v>38.7816798669487</v>
      </c>
    </row>
    <row r="2785">
      <c r="A2785" t="n">
        <v>2006</v>
      </c>
      <c r="B2785" t="n">
        <v>7</v>
      </c>
      <c r="C2785" t="n">
        <v>12</v>
      </c>
      <c r="D2785" t="n">
        <v>34.1050841588578</v>
      </c>
    </row>
    <row r="2786">
      <c r="A2786" t="n">
        <v>2006</v>
      </c>
      <c r="B2786" t="n">
        <v>7</v>
      </c>
      <c r="C2786" t="n">
        <v>13</v>
      </c>
      <c r="D2786" t="n">
        <v>34.9018497395845</v>
      </c>
    </row>
    <row r="2787">
      <c r="A2787" t="n">
        <v>2006</v>
      </c>
      <c r="B2787" t="n">
        <v>7</v>
      </c>
      <c r="C2787" t="n">
        <v>14</v>
      </c>
      <c r="D2787" t="n">
        <v>30.4765441786715</v>
      </c>
    </row>
    <row r="2788">
      <c r="A2788" t="n">
        <v>2006</v>
      </c>
      <c r="B2788" t="n">
        <v>8</v>
      </c>
      <c r="C2788" t="n">
        <v>1</v>
      </c>
      <c r="D2788" t="n">
        <v>42.0884287510195</v>
      </c>
    </row>
    <row r="2789">
      <c r="A2789" t="n">
        <v>2006</v>
      </c>
      <c r="B2789" t="n">
        <v>8</v>
      </c>
      <c r="C2789" t="n">
        <v>2</v>
      </c>
      <c r="D2789" t="n">
        <v>46.384585563574</v>
      </c>
    </row>
    <row r="2790">
      <c r="A2790" t="n">
        <v>2006</v>
      </c>
      <c r="B2790" t="n">
        <v>8</v>
      </c>
      <c r="C2790" t="n">
        <v>3</v>
      </c>
      <c r="D2790" t="n">
        <v>44.760971707499</v>
      </c>
    </row>
    <row r="2791">
      <c r="A2791" t="n">
        <v>2006</v>
      </c>
      <c r="B2791" t="n">
        <v>8</v>
      </c>
      <c r="C2791" t="n">
        <v>4</v>
      </c>
      <c r="D2791" t="n">
        <v>41.282233370572</v>
      </c>
    </row>
    <row r="2792">
      <c r="A2792" t="n">
        <v>2006</v>
      </c>
      <c r="B2792" t="n">
        <v>8</v>
      </c>
      <c r="C2792" t="n">
        <v>5</v>
      </c>
      <c r="D2792" t="n">
        <v>42.9385465156254</v>
      </c>
    </row>
    <row r="2793">
      <c r="A2793" t="n">
        <v>2006</v>
      </c>
      <c r="B2793" t="n">
        <v>8</v>
      </c>
      <c r="C2793" t="n">
        <v>6</v>
      </c>
      <c r="D2793" t="n">
        <v>52.0427313531582</v>
      </c>
    </row>
    <row r="2794">
      <c r="A2794" t="n">
        <v>2006</v>
      </c>
      <c r="B2794" t="n">
        <v>8</v>
      </c>
      <c r="C2794" t="n">
        <v>7</v>
      </c>
      <c r="D2794" t="n">
        <v>45.4888851720649</v>
      </c>
    </row>
    <row r="2795">
      <c r="A2795" t="n">
        <v>2006</v>
      </c>
      <c r="B2795" t="n">
        <v>8</v>
      </c>
      <c r="C2795" t="n">
        <v>8</v>
      </c>
      <c r="D2795" t="n">
        <v>53.3064013763794</v>
      </c>
    </row>
    <row r="2796">
      <c r="A2796" t="n">
        <v>2006</v>
      </c>
      <c r="B2796" t="n">
        <v>8</v>
      </c>
      <c r="C2796" t="n">
        <v>9</v>
      </c>
      <c r="D2796" t="n">
        <v>52.95760276036589</v>
      </c>
    </row>
    <row r="2797">
      <c r="A2797" t="n">
        <v>2006</v>
      </c>
      <c r="B2797" t="n">
        <v>8</v>
      </c>
      <c r="C2797" t="n">
        <v>10</v>
      </c>
      <c r="D2797" t="n">
        <v>63.6732024245974</v>
      </c>
    </row>
    <row r="2798">
      <c r="A2798" t="n">
        <v>2006</v>
      </c>
      <c r="B2798" t="n">
        <v>8</v>
      </c>
      <c r="C2798" t="n">
        <v>11</v>
      </c>
      <c r="D2798" t="n">
        <v>46.3572711219654</v>
      </c>
    </row>
    <row r="2799">
      <c r="A2799" t="n">
        <v>2006</v>
      </c>
      <c r="B2799" t="n">
        <v>8</v>
      </c>
      <c r="C2799" t="n">
        <v>12</v>
      </c>
      <c r="D2799" t="n">
        <v>46.6614087856815</v>
      </c>
    </row>
    <row r="2800">
      <c r="A2800" t="n">
        <v>2006</v>
      </c>
      <c r="B2800" t="n">
        <v>8</v>
      </c>
      <c r="C2800" t="n">
        <v>13</v>
      </c>
      <c r="D2800" t="n">
        <v>49.3143500513816</v>
      </c>
    </row>
    <row r="2801">
      <c r="A2801" t="n">
        <v>2006</v>
      </c>
      <c r="B2801" t="n">
        <v>8</v>
      </c>
      <c r="C2801" t="n">
        <v>14</v>
      </c>
      <c r="D2801" t="n">
        <v>41.0378973476076</v>
      </c>
    </row>
    <row r="2802">
      <c r="A2802" t="n">
        <v>2006</v>
      </c>
      <c r="B2802" t="n">
        <v>9</v>
      </c>
      <c r="C2802" t="n">
        <v>1</v>
      </c>
      <c r="D2802" t="n">
        <v>98.31550031032759</v>
      </c>
    </row>
    <row r="2803">
      <c r="A2803" t="n">
        <v>2006</v>
      </c>
      <c r="B2803" t="n">
        <v>9</v>
      </c>
      <c r="C2803" t="n">
        <v>2</v>
      </c>
      <c r="D2803" t="n">
        <v>96.42588206568109</v>
      </c>
    </row>
    <row r="2804">
      <c r="A2804" t="n">
        <v>2006</v>
      </c>
      <c r="B2804" t="n">
        <v>9</v>
      </c>
      <c r="C2804" t="n">
        <v>3</v>
      </c>
      <c r="D2804" t="n">
        <v>96.04849817530649</v>
      </c>
    </row>
    <row r="2805">
      <c r="A2805" t="n">
        <v>2006</v>
      </c>
      <c r="B2805" t="n">
        <v>9</v>
      </c>
      <c r="C2805" t="n">
        <v>4</v>
      </c>
      <c r="D2805" t="n">
        <v>96.88571476305519</v>
      </c>
    </row>
    <row r="2806">
      <c r="A2806" t="n">
        <v>2006</v>
      </c>
      <c r="B2806" t="n">
        <v>9</v>
      </c>
      <c r="C2806" t="n">
        <v>5</v>
      </c>
      <c r="D2806" t="n">
        <v>95.70305485905651</v>
      </c>
    </row>
    <row r="2807">
      <c r="A2807" t="n">
        <v>2006</v>
      </c>
      <c r="B2807" t="n">
        <v>9</v>
      </c>
      <c r="C2807" t="n">
        <v>6</v>
      </c>
      <c r="D2807" t="n">
        <v>95.33659147218</v>
      </c>
    </row>
    <row r="2808">
      <c r="A2808" t="n">
        <v>2006</v>
      </c>
      <c r="B2808" t="n">
        <v>9</v>
      </c>
      <c r="C2808" t="n">
        <v>7</v>
      </c>
      <c r="D2808" t="n">
        <v>97.23460939120059</v>
      </c>
    </row>
    <row r="2809">
      <c r="A2809" t="n">
        <v>2006</v>
      </c>
      <c r="B2809" t="n">
        <v>9</v>
      </c>
      <c r="C2809" t="n">
        <v>8</v>
      </c>
      <c r="D2809" t="n">
        <v>88.4663149328711</v>
      </c>
    </row>
    <row r="2810">
      <c r="A2810" t="n">
        <v>2006</v>
      </c>
      <c r="B2810" t="n">
        <v>9</v>
      </c>
      <c r="C2810" t="n">
        <v>9</v>
      </c>
      <c r="D2810" t="n">
        <v>99.841764261441</v>
      </c>
    </row>
    <row r="2811">
      <c r="A2811" t="n">
        <v>2006</v>
      </c>
      <c r="B2811" t="n">
        <v>9</v>
      </c>
      <c r="C2811" t="n">
        <v>10</v>
      </c>
      <c r="D2811" t="n">
        <v>95.228222451265</v>
      </c>
    </row>
    <row r="2812">
      <c r="A2812" t="n">
        <v>2006</v>
      </c>
      <c r="B2812" t="n">
        <v>9</v>
      </c>
      <c r="C2812" t="n">
        <v>11</v>
      </c>
      <c r="D2812" t="n">
        <v>113.786417463806</v>
      </c>
    </row>
    <row r="2813">
      <c r="A2813" t="n">
        <v>2006</v>
      </c>
      <c r="B2813" t="n">
        <v>9</v>
      </c>
      <c r="C2813" t="n">
        <v>12</v>
      </c>
      <c r="D2813" t="n">
        <v>100.29444600305</v>
      </c>
    </row>
    <row r="2814">
      <c r="A2814" t="n">
        <v>2006</v>
      </c>
      <c r="B2814" t="n">
        <v>9</v>
      </c>
      <c r="C2814" t="n">
        <v>13</v>
      </c>
      <c r="D2814" t="n">
        <v>100.289807554049</v>
      </c>
    </row>
    <row r="2815">
      <c r="A2815" t="n">
        <v>2006</v>
      </c>
      <c r="B2815" t="n">
        <v>9</v>
      </c>
      <c r="C2815" t="n">
        <v>14</v>
      </c>
      <c r="D2815" t="n">
        <v>96.99988363929501</v>
      </c>
    </row>
    <row r="2816">
      <c r="A2816" t="n">
        <v>2006</v>
      </c>
      <c r="B2816" t="n">
        <v>10</v>
      </c>
      <c r="C2816" t="n">
        <v>1</v>
      </c>
      <c r="D2816" t="n">
        <v>89.87358262425271</v>
      </c>
    </row>
    <row r="2817">
      <c r="A2817" t="n">
        <v>2006</v>
      </c>
      <c r="B2817" t="n">
        <v>10</v>
      </c>
      <c r="C2817" t="n">
        <v>2</v>
      </c>
      <c r="D2817" t="n">
        <v>78.8107263975089</v>
      </c>
    </row>
    <row r="2818">
      <c r="A2818" t="n">
        <v>2006</v>
      </c>
      <c r="B2818" t="n">
        <v>10</v>
      </c>
      <c r="C2818" t="n">
        <v>3</v>
      </c>
      <c r="D2818" t="n">
        <v>80.7325417571726</v>
      </c>
    </row>
    <row r="2819">
      <c r="A2819" t="n">
        <v>2006</v>
      </c>
      <c r="B2819" t="n">
        <v>10</v>
      </c>
      <c r="C2819" t="n">
        <v>4</v>
      </c>
      <c r="D2819" t="n">
        <v>83.7581903018977</v>
      </c>
    </row>
    <row r="2820">
      <c r="A2820" t="n">
        <v>2006</v>
      </c>
      <c r="B2820" t="n">
        <v>10</v>
      </c>
      <c r="C2820" t="n">
        <v>5</v>
      </c>
      <c r="D2820" t="n">
        <v>96.80562702937971</v>
      </c>
    </row>
    <row r="2821">
      <c r="A2821" t="n">
        <v>2006</v>
      </c>
      <c r="B2821" t="n">
        <v>10</v>
      </c>
      <c r="C2821" t="n">
        <v>6</v>
      </c>
      <c r="D2821" t="n">
        <v>97.83768377532461</v>
      </c>
    </row>
    <row r="2822">
      <c r="A2822" t="n">
        <v>2006</v>
      </c>
      <c r="B2822" t="n">
        <v>10</v>
      </c>
      <c r="C2822" t="n">
        <v>7</v>
      </c>
      <c r="D2822" t="n">
        <v>97.75802950276091</v>
      </c>
    </row>
    <row r="2823">
      <c r="A2823" t="n">
        <v>2006</v>
      </c>
      <c r="B2823" t="n">
        <v>10</v>
      </c>
      <c r="C2823" t="n">
        <v>8</v>
      </c>
      <c r="D2823" t="n">
        <v>101.647529836502</v>
      </c>
    </row>
    <row r="2824">
      <c r="A2824" t="n">
        <v>2006</v>
      </c>
      <c r="B2824" t="n">
        <v>10</v>
      </c>
      <c r="C2824" t="n">
        <v>9</v>
      </c>
      <c r="D2824" t="n">
        <v>95.70820239172519</v>
      </c>
    </row>
    <row r="2825">
      <c r="A2825" t="n">
        <v>2006</v>
      </c>
      <c r="B2825" t="n">
        <v>10</v>
      </c>
      <c r="C2825" t="n">
        <v>10</v>
      </c>
      <c r="D2825" t="n">
        <v>102.929695306719</v>
      </c>
    </row>
    <row r="2826">
      <c r="A2826" t="n">
        <v>2006</v>
      </c>
      <c r="B2826" t="n">
        <v>10</v>
      </c>
      <c r="C2826" t="n">
        <v>11</v>
      </c>
      <c r="D2826" t="n">
        <v>97.1813726328073</v>
      </c>
    </row>
    <row r="2827">
      <c r="A2827" t="n">
        <v>2006</v>
      </c>
      <c r="B2827" t="n">
        <v>10</v>
      </c>
      <c r="C2827" t="n">
        <v>12</v>
      </c>
      <c r="D2827" t="n">
        <v>95.74428914113609</v>
      </c>
    </row>
    <row r="2828">
      <c r="A2828" t="n">
        <v>2006</v>
      </c>
      <c r="B2828" t="n">
        <v>10</v>
      </c>
      <c r="C2828" t="n">
        <v>13</v>
      </c>
      <c r="D2828" t="n">
        <v>97.89884284179659</v>
      </c>
    </row>
    <row r="2829">
      <c r="A2829" t="n">
        <v>2006</v>
      </c>
      <c r="B2829" t="n">
        <v>10</v>
      </c>
      <c r="C2829" t="n">
        <v>14</v>
      </c>
      <c r="D2829" t="n">
        <v>102.070988007621</v>
      </c>
    </row>
    <row r="2830">
      <c r="A2830" t="n">
        <v>2006</v>
      </c>
      <c r="B2830" t="n">
        <v>11</v>
      </c>
      <c r="C2830" t="n">
        <v>1</v>
      </c>
      <c r="D2830" t="n">
        <v>164.169077729581</v>
      </c>
    </row>
    <row r="2831">
      <c r="A2831" t="n">
        <v>2006</v>
      </c>
      <c r="B2831" t="n">
        <v>11</v>
      </c>
      <c r="C2831" t="n">
        <v>2</v>
      </c>
      <c r="D2831" t="n">
        <v>157.410637660179</v>
      </c>
    </row>
    <row r="2832">
      <c r="A2832" t="n">
        <v>2006</v>
      </c>
      <c r="B2832" t="n">
        <v>11</v>
      </c>
      <c r="C2832" t="n">
        <v>3</v>
      </c>
      <c r="D2832" t="n">
        <v>151.746914982336</v>
      </c>
    </row>
    <row r="2833">
      <c r="A2833" t="n">
        <v>2006</v>
      </c>
      <c r="B2833" t="n">
        <v>11</v>
      </c>
      <c r="C2833" t="n">
        <v>4</v>
      </c>
      <c r="D2833" t="n">
        <v>157.328887280424</v>
      </c>
    </row>
    <row r="2834">
      <c r="A2834" t="n">
        <v>2006</v>
      </c>
      <c r="B2834" t="n">
        <v>11</v>
      </c>
      <c r="C2834" t="n">
        <v>5</v>
      </c>
      <c r="D2834" t="n">
        <v>162.88438588448</v>
      </c>
    </row>
    <row r="2835">
      <c r="A2835" t="n">
        <v>2006</v>
      </c>
      <c r="B2835" t="n">
        <v>11</v>
      </c>
      <c r="C2835" t="n">
        <v>6</v>
      </c>
      <c r="D2835" t="n">
        <v>151.075991104355</v>
      </c>
    </row>
    <row r="2836">
      <c r="A2836" t="n">
        <v>2006</v>
      </c>
      <c r="B2836" t="n">
        <v>11</v>
      </c>
      <c r="C2836" t="n">
        <v>7</v>
      </c>
      <c r="D2836" t="n">
        <v>151.806600963972</v>
      </c>
    </row>
    <row r="2837">
      <c r="A2837" t="n">
        <v>2006</v>
      </c>
      <c r="B2837" t="n">
        <v>11</v>
      </c>
      <c r="C2837" t="n">
        <v>8</v>
      </c>
      <c r="D2837" t="n">
        <v>142.293493171169</v>
      </c>
    </row>
    <row r="2838">
      <c r="A2838" t="n">
        <v>2006</v>
      </c>
      <c r="B2838" t="n">
        <v>11</v>
      </c>
      <c r="C2838" t="n">
        <v>9</v>
      </c>
      <c r="D2838" t="n">
        <v>155.258035937394</v>
      </c>
    </row>
    <row r="2839">
      <c r="A2839" t="n">
        <v>2006</v>
      </c>
      <c r="B2839" t="n">
        <v>11</v>
      </c>
      <c r="C2839" t="n">
        <v>10</v>
      </c>
      <c r="D2839" t="n">
        <v>148.819536036494</v>
      </c>
    </row>
    <row r="2840">
      <c r="A2840" t="n">
        <v>2006</v>
      </c>
      <c r="B2840" t="n">
        <v>11</v>
      </c>
      <c r="C2840" t="n">
        <v>11</v>
      </c>
      <c r="D2840" t="n">
        <v>145.605960099906</v>
      </c>
    </row>
    <row r="2841">
      <c r="A2841" t="n">
        <v>2006</v>
      </c>
      <c r="B2841" t="n">
        <v>11</v>
      </c>
      <c r="C2841" t="n">
        <v>12</v>
      </c>
      <c r="D2841" t="n">
        <v>152.85763843667</v>
      </c>
    </row>
    <row r="2842">
      <c r="A2842" t="n">
        <v>2006</v>
      </c>
      <c r="B2842" t="n">
        <v>11</v>
      </c>
      <c r="C2842" t="n">
        <v>13</v>
      </c>
      <c r="D2842" t="n">
        <v>154.676087783847</v>
      </c>
    </row>
    <row r="2843">
      <c r="A2843" t="n">
        <v>2006</v>
      </c>
      <c r="B2843" t="n">
        <v>11</v>
      </c>
      <c r="C2843" t="n">
        <v>14</v>
      </c>
      <c r="D2843" t="n">
        <v>147.517200834019</v>
      </c>
    </row>
    <row r="2844">
      <c r="A2844" t="n">
        <v>2006</v>
      </c>
      <c r="B2844" t="n">
        <v>12</v>
      </c>
      <c r="C2844" t="n">
        <v>1</v>
      </c>
      <c r="D2844" t="n">
        <v>140.472034360888</v>
      </c>
    </row>
    <row r="2845">
      <c r="A2845" t="n">
        <v>2006</v>
      </c>
      <c r="B2845" t="n">
        <v>12</v>
      </c>
      <c r="C2845" t="n">
        <v>2</v>
      </c>
      <c r="D2845" t="n">
        <v>147.821316254858</v>
      </c>
    </row>
    <row r="2846">
      <c r="A2846" t="n">
        <v>2006</v>
      </c>
      <c r="B2846" t="n">
        <v>12</v>
      </c>
      <c r="C2846" t="n">
        <v>3</v>
      </c>
      <c r="D2846" t="n">
        <v>163.08499947911</v>
      </c>
    </row>
    <row r="2847">
      <c r="A2847" t="n">
        <v>2006</v>
      </c>
      <c r="B2847" t="n">
        <v>12</v>
      </c>
      <c r="C2847" t="n">
        <v>4</v>
      </c>
      <c r="D2847" t="n">
        <v>151.052379094938</v>
      </c>
    </row>
    <row r="2848">
      <c r="A2848" t="n">
        <v>2006</v>
      </c>
      <c r="B2848" t="n">
        <v>12</v>
      </c>
      <c r="C2848" t="n">
        <v>5</v>
      </c>
      <c r="D2848" t="n">
        <v>148.82524636267</v>
      </c>
    </row>
    <row r="2849">
      <c r="A2849" t="n">
        <v>2006</v>
      </c>
      <c r="B2849" t="n">
        <v>12</v>
      </c>
      <c r="C2849" t="n">
        <v>6</v>
      </c>
      <c r="D2849" t="n">
        <v>152.91731956602</v>
      </c>
    </row>
    <row r="2850">
      <c r="A2850" t="n">
        <v>2006</v>
      </c>
      <c r="B2850" t="n">
        <v>12</v>
      </c>
      <c r="C2850" t="n">
        <v>7</v>
      </c>
      <c r="D2850" t="n">
        <v>166.082101453543</v>
      </c>
    </row>
    <row r="2851">
      <c r="A2851" t="n">
        <v>2006</v>
      </c>
      <c r="B2851" t="n">
        <v>12</v>
      </c>
      <c r="C2851" t="n">
        <v>8</v>
      </c>
      <c r="D2851" t="n">
        <v>164.405759241738</v>
      </c>
    </row>
    <row r="2852">
      <c r="A2852" t="n">
        <v>2006</v>
      </c>
      <c r="B2852" t="n">
        <v>12</v>
      </c>
      <c r="C2852" t="n">
        <v>9</v>
      </c>
      <c r="D2852" t="n">
        <v>126.099246713033</v>
      </c>
    </row>
    <row r="2853">
      <c r="A2853" t="n">
        <v>2006</v>
      </c>
      <c r="B2853" t="n">
        <v>12</v>
      </c>
      <c r="C2853" t="n">
        <v>10</v>
      </c>
      <c r="D2853" t="n">
        <v>149.664719064265</v>
      </c>
    </row>
    <row r="2854">
      <c r="A2854" t="n">
        <v>2006</v>
      </c>
      <c r="B2854" t="n">
        <v>12</v>
      </c>
      <c r="C2854" t="n">
        <v>11</v>
      </c>
      <c r="D2854" t="n">
        <v>145.959681846113</v>
      </c>
    </row>
    <row r="2855">
      <c r="A2855" t="n">
        <v>2006</v>
      </c>
      <c r="B2855" t="n">
        <v>12</v>
      </c>
      <c r="C2855" t="n">
        <v>12</v>
      </c>
      <c r="D2855" t="n">
        <v>144.222526256678</v>
      </c>
    </row>
    <row r="2856">
      <c r="A2856" t="n">
        <v>2006</v>
      </c>
      <c r="B2856" t="n">
        <v>12</v>
      </c>
      <c r="C2856" t="n">
        <v>13</v>
      </c>
      <c r="D2856" t="n">
        <v>151.397398171985</v>
      </c>
    </row>
    <row r="2857">
      <c r="A2857" t="n">
        <v>2006</v>
      </c>
      <c r="B2857" t="n">
        <v>12</v>
      </c>
      <c r="C2857" t="n">
        <v>14</v>
      </c>
      <c r="D2857" t="n">
        <v>171.299297530569</v>
      </c>
    </row>
    <row r="2858">
      <c r="A2858" t="n">
        <v>2007</v>
      </c>
      <c r="B2858" t="n">
        <v>1</v>
      </c>
      <c r="C2858" t="n">
        <v>1</v>
      </c>
      <c r="D2858" t="n">
        <v>181.704834906924</v>
      </c>
    </row>
    <row r="2859">
      <c r="A2859" t="n">
        <v>2007</v>
      </c>
      <c r="B2859" t="n">
        <v>1</v>
      </c>
      <c r="C2859" t="n">
        <v>2</v>
      </c>
      <c r="D2859" t="n">
        <v>173.408972776901</v>
      </c>
    </row>
    <row r="2860">
      <c r="A2860" t="n">
        <v>2007</v>
      </c>
      <c r="B2860" t="n">
        <v>1</v>
      </c>
      <c r="C2860" t="n">
        <v>3</v>
      </c>
      <c r="D2860" t="n">
        <v>176.377927962919</v>
      </c>
    </row>
    <row r="2861">
      <c r="A2861" t="n">
        <v>2007</v>
      </c>
      <c r="B2861" t="n">
        <v>1</v>
      </c>
      <c r="C2861" t="n">
        <v>4</v>
      </c>
      <c r="D2861" t="n">
        <v>180.551163071575</v>
      </c>
    </row>
    <row r="2862">
      <c r="A2862" t="n">
        <v>2007</v>
      </c>
      <c r="B2862" t="n">
        <v>1</v>
      </c>
      <c r="C2862" t="n">
        <v>5</v>
      </c>
      <c r="D2862" t="n">
        <v>195.88040642729</v>
      </c>
    </row>
    <row r="2863">
      <c r="A2863" t="n">
        <v>2007</v>
      </c>
      <c r="B2863" t="n">
        <v>1</v>
      </c>
      <c r="C2863" t="n">
        <v>6</v>
      </c>
      <c r="D2863" t="n">
        <v>199.831567183862</v>
      </c>
    </row>
    <row r="2864">
      <c r="A2864" t="n">
        <v>2007</v>
      </c>
      <c r="B2864" t="n">
        <v>1</v>
      </c>
      <c r="C2864" t="n">
        <v>7</v>
      </c>
      <c r="D2864" t="n">
        <v>209.941846972626</v>
      </c>
    </row>
    <row r="2865">
      <c r="A2865" t="n">
        <v>2007</v>
      </c>
      <c r="B2865" t="n">
        <v>1</v>
      </c>
      <c r="C2865" t="n">
        <v>8</v>
      </c>
      <c r="D2865" t="n">
        <v>194.312283994495</v>
      </c>
    </row>
    <row r="2866">
      <c r="A2866" t="n">
        <v>2007</v>
      </c>
      <c r="B2866" t="n">
        <v>1</v>
      </c>
      <c r="C2866" t="n">
        <v>9</v>
      </c>
      <c r="D2866" t="n">
        <v>161.930744625792</v>
      </c>
    </row>
    <row r="2867">
      <c r="A2867" t="n">
        <v>2007</v>
      </c>
      <c r="B2867" t="n">
        <v>1</v>
      </c>
      <c r="C2867" t="n">
        <v>10</v>
      </c>
      <c r="D2867" t="n">
        <v>188.836478979074</v>
      </c>
    </row>
    <row r="2868">
      <c r="A2868" t="n">
        <v>2007</v>
      </c>
      <c r="B2868" t="n">
        <v>1</v>
      </c>
      <c r="C2868" t="n">
        <v>11</v>
      </c>
      <c r="D2868" t="n">
        <v>161.842836544681</v>
      </c>
    </row>
    <row r="2869">
      <c r="A2869" t="n">
        <v>2007</v>
      </c>
      <c r="B2869" t="n">
        <v>1</v>
      </c>
      <c r="C2869" t="n">
        <v>12</v>
      </c>
      <c r="D2869" t="n">
        <v>172.480545359251</v>
      </c>
    </row>
    <row r="2870">
      <c r="A2870" t="n">
        <v>2007</v>
      </c>
      <c r="B2870" t="n">
        <v>1</v>
      </c>
      <c r="C2870" t="n">
        <v>13</v>
      </c>
      <c r="D2870" t="n">
        <v>188.075844137832</v>
      </c>
    </row>
    <row r="2871">
      <c r="A2871" t="n">
        <v>2007</v>
      </c>
      <c r="B2871" t="n">
        <v>1</v>
      </c>
      <c r="C2871" t="n">
        <v>14</v>
      </c>
      <c r="D2871" t="n">
        <v>218.44325105993</v>
      </c>
    </row>
    <row r="2872">
      <c r="A2872" t="n">
        <v>2007</v>
      </c>
      <c r="B2872" t="n">
        <v>2</v>
      </c>
      <c r="C2872" t="n">
        <v>1</v>
      </c>
      <c r="D2872" t="n">
        <v>117.729515060379</v>
      </c>
    </row>
    <row r="2873">
      <c r="A2873" t="n">
        <v>2007</v>
      </c>
      <c r="B2873" t="n">
        <v>2</v>
      </c>
      <c r="C2873" t="n">
        <v>2</v>
      </c>
      <c r="D2873" t="n">
        <v>118.364067274239</v>
      </c>
    </row>
    <row r="2874">
      <c r="A2874" t="n">
        <v>2007</v>
      </c>
      <c r="B2874" t="n">
        <v>2</v>
      </c>
      <c r="C2874" t="n">
        <v>3</v>
      </c>
      <c r="D2874" t="n">
        <v>114.329810829767</v>
      </c>
    </row>
    <row r="2875">
      <c r="A2875" t="n">
        <v>2007</v>
      </c>
      <c r="B2875" t="n">
        <v>2</v>
      </c>
      <c r="C2875" t="n">
        <v>4</v>
      </c>
      <c r="D2875" t="n">
        <v>119.437616675657</v>
      </c>
    </row>
    <row r="2876">
      <c r="A2876" t="n">
        <v>2007</v>
      </c>
      <c r="B2876" t="n">
        <v>2</v>
      </c>
      <c r="C2876" t="n">
        <v>5</v>
      </c>
      <c r="D2876" t="n">
        <v>116.596715822418</v>
      </c>
    </row>
    <row r="2877">
      <c r="A2877" t="n">
        <v>2007</v>
      </c>
      <c r="B2877" t="n">
        <v>2</v>
      </c>
      <c r="C2877" t="n">
        <v>6</v>
      </c>
      <c r="D2877" t="n">
        <v>118.960684474006</v>
      </c>
    </row>
    <row r="2878">
      <c r="A2878" t="n">
        <v>2007</v>
      </c>
      <c r="B2878" t="n">
        <v>2</v>
      </c>
      <c r="C2878" t="n">
        <v>7</v>
      </c>
      <c r="D2878" t="n">
        <v>123.859350427097</v>
      </c>
    </row>
    <row r="2879">
      <c r="A2879" t="n">
        <v>2007</v>
      </c>
      <c r="B2879" t="n">
        <v>2</v>
      </c>
      <c r="C2879" t="n">
        <v>8</v>
      </c>
      <c r="D2879" t="n">
        <v>113.015801627638</v>
      </c>
    </row>
    <row r="2880">
      <c r="A2880" t="n">
        <v>2007</v>
      </c>
      <c r="B2880" t="n">
        <v>2</v>
      </c>
      <c r="C2880" t="n">
        <v>9</v>
      </c>
      <c r="D2880" t="n">
        <v>113.525487632159</v>
      </c>
    </row>
    <row r="2881">
      <c r="A2881" t="n">
        <v>2007</v>
      </c>
      <c r="B2881" t="n">
        <v>2</v>
      </c>
      <c r="C2881" t="n">
        <v>10</v>
      </c>
      <c r="D2881" t="n">
        <v>113.815527868283</v>
      </c>
    </row>
    <row r="2882">
      <c r="A2882" t="n">
        <v>2007</v>
      </c>
      <c r="B2882" t="n">
        <v>2</v>
      </c>
      <c r="C2882" t="n">
        <v>11</v>
      </c>
      <c r="D2882" t="n">
        <v>107.00568692898</v>
      </c>
    </row>
    <row r="2883">
      <c r="A2883" t="n">
        <v>2007</v>
      </c>
      <c r="B2883" t="n">
        <v>2</v>
      </c>
      <c r="C2883" t="n">
        <v>12</v>
      </c>
      <c r="D2883" t="n">
        <v>116.197040391028</v>
      </c>
    </row>
    <row r="2884">
      <c r="A2884" t="n">
        <v>2007</v>
      </c>
      <c r="B2884" t="n">
        <v>2</v>
      </c>
      <c r="C2884" t="n">
        <v>13</v>
      </c>
      <c r="D2884" t="n">
        <v>118.743056538921</v>
      </c>
    </row>
    <row r="2885">
      <c r="A2885" t="n">
        <v>2007</v>
      </c>
      <c r="B2885" t="n">
        <v>2</v>
      </c>
      <c r="C2885" t="n">
        <v>14</v>
      </c>
      <c r="D2885" t="n">
        <v>127.721794666248</v>
      </c>
    </row>
    <row r="2886">
      <c r="A2886" t="n">
        <v>2007</v>
      </c>
      <c r="B2886" t="n">
        <v>3</v>
      </c>
      <c r="C2886" t="n">
        <v>1</v>
      </c>
      <c r="D2886" t="n">
        <v>130.257577900219</v>
      </c>
    </row>
    <row r="2887">
      <c r="A2887" t="n">
        <v>2007</v>
      </c>
      <c r="B2887" t="n">
        <v>3</v>
      </c>
      <c r="C2887" t="n">
        <v>2</v>
      </c>
      <c r="D2887" t="n">
        <v>122.555593617047</v>
      </c>
    </row>
    <row r="2888">
      <c r="A2888" t="n">
        <v>2007</v>
      </c>
      <c r="B2888" t="n">
        <v>3</v>
      </c>
      <c r="C2888" t="n">
        <v>3</v>
      </c>
      <c r="D2888" t="n">
        <v>120.697772153427</v>
      </c>
    </row>
    <row r="2889">
      <c r="A2889" t="n">
        <v>2007</v>
      </c>
      <c r="B2889" t="n">
        <v>3</v>
      </c>
      <c r="C2889" t="n">
        <v>4</v>
      </c>
      <c r="D2889" t="n">
        <v>125.69049180949</v>
      </c>
    </row>
    <row r="2890">
      <c r="A2890" t="n">
        <v>2007</v>
      </c>
      <c r="B2890" t="n">
        <v>3</v>
      </c>
      <c r="C2890" t="n">
        <v>5</v>
      </c>
      <c r="D2890" t="n">
        <v>136.921803234889</v>
      </c>
    </row>
    <row r="2891">
      <c r="A2891" t="n">
        <v>2007</v>
      </c>
      <c r="B2891" t="n">
        <v>3</v>
      </c>
      <c r="C2891" t="n">
        <v>6</v>
      </c>
      <c r="D2891" t="n">
        <v>139.913327180716</v>
      </c>
    </row>
    <row r="2892">
      <c r="A2892" t="n">
        <v>2007</v>
      </c>
      <c r="B2892" t="n">
        <v>3</v>
      </c>
      <c r="C2892" t="n">
        <v>7</v>
      </c>
      <c r="D2892" t="n">
        <v>129.570965848189</v>
      </c>
    </row>
    <row r="2893">
      <c r="A2893" t="n">
        <v>2007</v>
      </c>
      <c r="B2893" t="n">
        <v>3</v>
      </c>
      <c r="C2893" t="n">
        <v>8</v>
      </c>
      <c r="D2893" t="n">
        <v>131.707189999516</v>
      </c>
    </row>
    <row r="2894">
      <c r="A2894" t="n">
        <v>2007</v>
      </c>
      <c r="B2894" t="n">
        <v>3</v>
      </c>
      <c r="C2894" t="n">
        <v>9</v>
      </c>
      <c r="D2894" t="n">
        <v>128.507831414515</v>
      </c>
    </row>
    <row r="2895">
      <c r="A2895" t="n">
        <v>2007</v>
      </c>
      <c r="B2895" t="n">
        <v>3</v>
      </c>
      <c r="C2895" t="n">
        <v>10</v>
      </c>
      <c r="D2895" t="n">
        <v>138.412068286937</v>
      </c>
    </row>
    <row r="2896">
      <c r="A2896" t="n">
        <v>2007</v>
      </c>
      <c r="B2896" t="n">
        <v>3</v>
      </c>
      <c r="C2896" t="n">
        <v>11</v>
      </c>
      <c r="D2896" t="n">
        <v>122.256365622842</v>
      </c>
    </row>
    <row r="2897">
      <c r="A2897" t="n">
        <v>2007</v>
      </c>
      <c r="B2897" t="n">
        <v>3</v>
      </c>
      <c r="C2897" t="n">
        <v>12</v>
      </c>
      <c r="D2897" t="n">
        <v>130.503038364197</v>
      </c>
    </row>
    <row r="2898">
      <c r="A2898" t="n">
        <v>2007</v>
      </c>
      <c r="B2898" t="n">
        <v>3</v>
      </c>
      <c r="C2898" t="n">
        <v>13</v>
      </c>
      <c r="D2898" t="n">
        <v>131.040704257813</v>
      </c>
    </row>
    <row r="2899">
      <c r="A2899" t="n">
        <v>2007</v>
      </c>
      <c r="B2899" t="n">
        <v>3</v>
      </c>
      <c r="C2899" t="n">
        <v>14</v>
      </c>
      <c r="D2899" t="n">
        <v>129.553004682344</v>
      </c>
    </row>
    <row r="2900">
      <c r="A2900" t="n">
        <v>2007</v>
      </c>
      <c r="B2900" t="n">
        <v>4</v>
      </c>
      <c r="C2900" t="n">
        <v>1</v>
      </c>
      <c r="D2900" t="n">
        <v>94.47354348964619</v>
      </c>
    </row>
    <row r="2901">
      <c r="A2901" t="n">
        <v>2007</v>
      </c>
      <c r="B2901" t="n">
        <v>4</v>
      </c>
      <c r="C2901" t="n">
        <v>2</v>
      </c>
      <c r="D2901" t="n">
        <v>101.435101067299</v>
      </c>
    </row>
    <row r="2902">
      <c r="A2902" t="n">
        <v>2007</v>
      </c>
      <c r="B2902" t="n">
        <v>4</v>
      </c>
      <c r="C2902" t="n">
        <v>3</v>
      </c>
      <c r="D2902" t="n">
        <v>99.8096321199022</v>
      </c>
    </row>
    <row r="2903">
      <c r="A2903" t="n">
        <v>2007</v>
      </c>
      <c r="B2903" t="n">
        <v>4</v>
      </c>
      <c r="C2903" t="n">
        <v>4</v>
      </c>
      <c r="D2903" t="n">
        <v>100.416193078675</v>
      </c>
    </row>
    <row r="2904">
      <c r="A2904" t="n">
        <v>2007</v>
      </c>
      <c r="B2904" t="n">
        <v>4</v>
      </c>
      <c r="C2904" t="n">
        <v>5</v>
      </c>
      <c r="D2904" t="n">
        <v>93.59785512591699</v>
      </c>
    </row>
    <row r="2905">
      <c r="A2905" t="n">
        <v>2007</v>
      </c>
      <c r="B2905" t="n">
        <v>4</v>
      </c>
      <c r="C2905" t="n">
        <v>6</v>
      </c>
      <c r="D2905" t="n">
        <v>96.0873758392501</v>
      </c>
    </row>
    <row r="2906">
      <c r="A2906" t="n">
        <v>2007</v>
      </c>
      <c r="B2906" t="n">
        <v>4</v>
      </c>
      <c r="C2906" t="n">
        <v>7</v>
      </c>
      <c r="D2906" t="n">
        <v>95.74745680786791</v>
      </c>
    </row>
    <row r="2907">
      <c r="A2907" t="n">
        <v>2007</v>
      </c>
      <c r="B2907" t="n">
        <v>4</v>
      </c>
      <c r="C2907" t="n">
        <v>8</v>
      </c>
      <c r="D2907" t="n">
        <v>91.5605286617685</v>
      </c>
    </row>
    <row r="2908">
      <c r="A2908" t="n">
        <v>2007</v>
      </c>
      <c r="B2908" t="n">
        <v>4</v>
      </c>
      <c r="C2908" t="n">
        <v>9</v>
      </c>
      <c r="D2908" t="n">
        <v>89.9373477006781</v>
      </c>
    </row>
    <row r="2909">
      <c r="A2909" t="n">
        <v>2007</v>
      </c>
      <c r="B2909" t="n">
        <v>4</v>
      </c>
      <c r="C2909" t="n">
        <v>10</v>
      </c>
      <c r="D2909" t="n">
        <v>95.6735687237644</v>
      </c>
    </row>
    <row r="2910">
      <c r="A2910" t="n">
        <v>2007</v>
      </c>
      <c r="B2910" t="n">
        <v>4</v>
      </c>
      <c r="C2910" t="n">
        <v>11</v>
      </c>
      <c r="D2910" t="n">
        <v>93.4578377734704</v>
      </c>
    </row>
    <row r="2911">
      <c r="A2911" t="n">
        <v>2007</v>
      </c>
      <c r="B2911" t="n">
        <v>4</v>
      </c>
      <c r="C2911" t="n">
        <v>12</v>
      </c>
      <c r="D2911" t="n">
        <v>91.9780670444173</v>
      </c>
    </row>
    <row r="2912">
      <c r="A2912" t="n">
        <v>2007</v>
      </c>
      <c r="B2912" t="n">
        <v>4</v>
      </c>
      <c r="C2912" t="n">
        <v>13</v>
      </c>
      <c r="D2912" t="n">
        <v>94.02724047050029</v>
      </c>
    </row>
    <row r="2913">
      <c r="A2913" t="n">
        <v>2007</v>
      </c>
      <c r="B2913" t="n">
        <v>4</v>
      </c>
      <c r="C2913" t="n">
        <v>14</v>
      </c>
      <c r="D2913" t="n">
        <v>91.4378201252721</v>
      </c>
    </row>
    <row r="2914">
      <c r="A2914" t="n">
        <v>2007</v>
      </c>
      <c r="B2914" t="n">
        <v>5</v>
      </c>
      <c r="C2914" t="n">
        <v>1</v>
      </c>
      <c r="D2914" t="n">
        <v>77.2207602997351</v>
      </c>
    </row>
    <row r="2915">
      <c r="A2915" t="n">
        <v>2007</v>
      </c>
      <c r="B2915" t="n">
        <v>5</v>
      </c>
      <c r="C2915" t="n">
        <v>2</v>
      </c>
      <c r="D2915" t="n">
        <v>84.18928776438011</v>
      </c>
    </row>
    <row r="2916">
      <c r="A2916" t="n">
        <v>2007</v>
      </c>
      <c r="B2916" t="n">
        <v>5</v>
      </c>
      <c r="C2916" t="n">
        <v>3</v>
      </c>
      <c r="D2916" t="n">
        <v>85.96206210776811</v>
      </c>
    </row>
    <row r="2917">
      <c r="A2917" t="n">
        <v>2007</v>
      </c>
      <c r="B2917" t="n">
        <v>5</v>
      </c>
      <c r="C2917" t="n">
        <v>4</v>
      </c>
      <c r="D2917" t="n">
        <v>78.7569403006389</v>
      </c>
    </row>
    <row r="2918">
      <c r="A2918" t="n">
        <v>2007</v>
      </c>
      <c r="B2918" t="n">
        <v>5</v>
      </c>
      <c r="C2918" t="n">
        <v>5</v>
      </c>
      <c r="D2918" t="n">
        <v>75.20983207931519</v>
      </c>
    </row>
    <row r="2919">
      <c r="A2919" t="n">
        <v>2007</v>
      </c>
      <c r="B2919" t="n">
        <v>5</v>
      </c>
      <c r="C2919" t="n">
        <v>6</v>
      </c>
      <c r="D2919" t="n">
        <v>68.52836284063581</v>
      </c>
    </row>
    <row r="2920">
      <c r="A2920" t="n">
        <v>2007</v>
      </c>
      <c r="B2920" t="n">
        <v>5</v>
      </c>
      <c r="C2920" t="n">
        <v>7</v>
      </c>
      <c r="D2920" t="n">
        <v>68.221782923219</v>
      </c>
    </row>
    <row r="2921">
      <c r="A2921" t="n">
        <v>2007</v>
      </c>
      <c r="B2921" t="n">
        <v>5</v>
      </c>
      <c r="C2921" t="n">
        <v>8</v>
      </c>
      <c r="D2921" t="n">
        <v>69.2811723491608</v>
      </c>
    </row>
    <row r="2922">
      <c r="A2922" t="n">
        <v>2007</v>
      </c>
      <c r="B2922" t="n">
        <v>5</v>
      </c>
      <c r="C2922" t="n">
        <v>9</v>
      </c>
      <c r="D2922" t="n">
        <v>75.13557377334</v>
      </c>
    </row>
    <row r="2923">
      <c r="A2923" t="n">
        <v>2007</v>
      </c>
      <c r="B2923" t="n">
        <v>5</v>
      </c>
      <c r="C2923" t="n">
        <v>10</v>
      </c>
      <c r="D2923" t="n">
        <v>66.7203965663692</v>
      </c>
    </row>
    <row r="2924">
      <c r="A2924" t="n">
        <v>2007</v>
      </c>
      <c r="B2924" t="n">
        <v>5</v>
      </c>
      <c r="C2924" t="n">
        <v>11</v>
      </c>
      <c r="D2924" t="n">
        <v>79.83186773879581</v>
      </c>
    </row>
    <row r="2925">
      <c r="A2925" t="n">
        <v>2007</v>
      </c>
      <c r="B2925" t="n">
        <v>5</v>
      </c>
      <c r="C2925" t="n">
        <v>12</v>
      </c>
      <c r="D2925" t="n">
        <v>74.0020268189157</v>
      </c>
    </row>
    <row r="2926">
      <c r="A2926" t="n">
        <v>2007</v>
      </c>
      <c r="B2926" t="n">
        <v>5</v>
      </c>
      <c r="C2926" t="n">
        <v>13</v>
      </c>
      <c r="D2926" t="n">
        <v>68.1603426556685</v>
      </c>
    </row>
    <row r="2927">
      <c r="A2927" t="n">
        <v>2007</v>
      </c>
      <c r="B2927" t="n">
        <v>5</v>
      </c>
      <c r="C2927" t="n">
        <v>14</v>
      </c>
      <c r="D2927" t="n">
        <v>61.7163819546326</v>
      </c>
    </row>
    <row r="2928">
      <c r="A2928" t="n">
        <v>2007</v>
      </c>
      <c r="B2928" t="n">
        <v>6</v>
      </c>
      <c r="C2928" t="n">
        <v>1</v>
      </c>
      <c r="D2928" t="n">
        <v>48.3497654945927</v>
      </c>
    </row>
    <row r="2929">
      <c r="A2929" t="n">
        <v>2007</v>
      </c>
      <c r="B2929" t="n">
        <v>6</v>
      </c>
      <c r="C2929" t="n">
        <v>2</v>
      </c>
      <c r="D2929" t="n">
        <v>47.2661784933878</v>
      </c>
    </row>
    <row r="2930">
      <c r="A2930" t="n">
        <v>2007</v>
      </c>
      <c r="B2930" t="n">
        <v>6</v>
      </c>
      <c r="C2930" t="n">
        <v>3</v>
      </c>
      <c r="D2930" t="n">
        <v>53.2370170753341</v>
      </c>
    </row>
    <row r="2931">
      <c r="A2931" t="n">
        <v>2007</v>
      </c>
      <c r="B2931" t="n">
        <v>6</v>
      </c>
      <c r="C2931" t="n">
        <v>4</v>
      </c>
      <c r="D2931" t="n">
        <v>46.587792792263</v>
      </c>
    </row>
    <row r="2932">
      <c r="A2932" t="n">
        <v>2007</v>
      </c>
      <c r="B2932" t="n">
        <v>6</v>
      </c>
      <c r="C2932" t="n">
        <v>5</v>
      </c>
      <c r="D2932" t="n">
        <v>51.0414900762818</v>
      </c>
    </row>
    <row r="2933">
      <c r="A2933" t="n">
        <v>2007</v>
      </c>
      <c r="B2933" t="n">
        <v>6</v>
      </c>
      <c r="C2933" t="n">
        <v>6</v>
      </c>
      <c r="D2933" t="n">
        <v>60.97158028145279</v>
      </c>
    </row>
    <row r="2934">
      <c r="A2934" t="n">
        <v>2007</v>
      </c>
      <c r="B2934" t="n">
        <v>6</v>
      </c>
      <c r="C2934" t="n">
        <v>7</v>
      </c>
      <c r="D2934" t="n">
        <v>49.3652092068913</v>
      </c>
    </row>
    <row r="2935">
      <c r="A2935" t="n">
        <v>2007</v>
      </c>
      <c r="B2935" t="n">
        <v>6</v>
      </c>
      <c r="C2935" t="n">
        <v>8</v>
      </c>
      <c r="D2935" t="n">
        <v>74.3586766043036</v>
      </c>
    </row>
    <row r="2936">
      <c r="A2936" t="n">
        <v>2007</v>
      </c>
      <c r="B2936" t="n">
        <v>6</v>
      </c>
      <c r="C2936" t="n">
        <v>9</v>
      </c>
      <c r="D2936" t="n">
        <v>50.15237027962201</v>
      </c>
    </row>
    <row r="2937">
      <c r="A2937" t="n">
        <v>2007</v>
      </c>
      <c r="B2937" t="n">
        <v>6</v>
      </c>
      <c r="C2937" t="n">
        <v>10</v>
      </c>
      <c r="D2937" t="n">
        <v>67.26794018701349</v>
      </c>
    </row>
    <row r="2938">
      <c r="A2938" t="n">
        <v>2007</v>
      </c>
      <c r="B2938" t="n">
        <v>6</v>
      </c>
      <c r="C2938" t="n">
        <v>11</v>
      </c>
      <c r="D2938" t="n">
        <v>50.0313774489543</v>
      </c>
    </row>
    <row r="2939">
      <c r="A2939" t="n">
        <v>2007</v>
      </c>
      <c r="B2939" t="n">
        <v>6</v>
      </c>
      <c r="C2939" t="n">
        <v>12</v>
      </c>
      <c r="D2939" t="n">
        <v>48.6654452342607</v>
      </c>
    </row>
    <row r="2940">
      <c r="A2940" t="n">
        <v>2007</v>
      </c>
      <c r="B2940" t="n">
        <v>6</v>
      </c>
      <c r="C2940" t="n">
        <v>13</v>
      </c>
      <c r="D2940" t="n">
        <v>50.242815261908</v>
      </c>
    </row>
    <row r="2941">
      <c r="A2941" t="n">
        <v>2007</v>
      </c>
      <c r="B2941" t="n">
        <v>6</v>
      </c>
      <c r="C2941" t="n">
        <v>14</v>
      </c>
      <c r="D2941" t="n">
        <v>52.868111505812</v>
      </c>
    </row>
    <row r="2942">
      <c r="A2942" t="n">
        <v>2007</v>
      </c>
      <c r="B2942" t="n">
        <v>7</v>
      </c>
      <c r="C2942" t="n">
        <v>1</v>
      </c>
      <c r="D2942" t="n">
        <v>93.39368628360511</v>
      </c>
    </row>
    <row r="2943">
      <c r="A2943" t="n">
        <v>2007</v>
      </c>
      <c r="B2943" t="n">
        <v>7</v>
      </c>
      <c r="C2943" t="n">
        <v>2</v>
      </c>
      <c r="D2943" t="n">
        <v>102.12095091846</v>
      </c>
    </row>
    <row r="2944">
      <c r="A2944" t="n">
        <v>2007</v>
      </c>
      <c r="B2944" t="n">
        <v>7</v>
      </c>
      <c r="C2944" t="n">
        <v>3</v>
      </c>
      <c r="D2944" t="n">
        <v>106.237005672274</v>
      </c>
    </row>
    <row r="2945">
      <c r="A2945" t="n">
        <v>2007</v>
      </c>
      <c r="B2945" t="n">
        <v>7</v>
      </c>
      <c r="C2945" t="n">
        <v>4</v>
      </c>
      <c r="D2945" t="n">
        <v>100.158471218016</v>
      </c>
    </row>
    <row r="2946">
      <c r="A2946" t="n">
        <v>2007</v>
      </c>
      <c r="B2946" t="n">
        <v>7</v>
      </c>
      <c r="C2946" t="n">
        <v>5</v>
      </c>
      <c r="D2946" t="n">
        <v>91.8027165474669</v>
      </c>
    </row>
    <row r="2947">
      <c r="A2947" t="n">
        <v>2007</v>
      </c>
      <c r="B2947" t="n">
        <v>7</v>
      </c>
      <c r="C2947" t="n">
        <v>6</v>
      </c>
      <c r="D2947" t="n">
        <v>94.79895265546841</v>
      </c>
    </row>
    <row r="2948">
      <c r="A2948" t="n">
        <v>2007</v>
      </c>
      <c r="B2948" t="n">
        <v>7</v>
      </c>
      <c r="C2948" t="n">
        <v>7</v>
      </c>
      <c r="D2948" t="n">
        <v>94.54535460991571</v>
      </c>
    </row>
    <row r="2949">
      <c r="A2949" t="n">
        <v>2007</v>
      </c>
      <c r="B2949" t="n">
        <v>7</v>
      </c>
      <c r="C2949" t="n">
        <v>8</v>
      </c>
      <c r="D2949" t="n">
        <v>98.857458211184</v>
      </c>
    </row>
    <row r="2950">
      <c r="A2950" t="n">
        <v>2007</v>
      </c>
      <c r="B2950" t="n">
        <v>7</v>
      </c>
      <c r="C2950" t="n">
        <v>9</v>
      </c>
      <c r="D2950" t="n">
        <v>88.54997800830981</v>
      </c>
    </row>
    <row r="2951">
      <c r="A2951" t="n">
        <v>2007</v>
      </c>
      <c r="B2951" t="n">
        <v>7</v>
      </c>
      <c r="C2951" t="n">
        <v>10</v>
      </c>
      <c r="D2951" t="n">
        <v>102.512103553963</v>
      </c>
    </row>
    <row r="2952">
      <c r="A2952" t="n">
        <v>2007</v>
      </c>
      <c r="B2952" t="n">
        <v>7</v>
      </c>
      <c r="C2952" t="n">
        <v>11</v>
      </c>
      <c r="D2952" t="n">
        <v>101.201364532048</v>
      </c>
    </row>
    <row r="2953">
      <c r="A2953" t="n">
        <v>2007</v>
      </c>
      <c r="B2953" t="n">
        <v>7</v>
      </c>
      <c r="C2953" t="n">
        <v>12</v>
      </c>
      <c r="D2953" t="n">
        <v>96.8694613299449</v>
      </c>
    </row>
    <row r="2954">
      <c r="A2954" t="n">
        <v>2007</v>
      </c>
      <c r="B2954" t="n">
        <v>7</v>
      </c>
      <c r="C2954" t="n">
        <v>13</v>
      </c>
      <c r="D2954" t="n">
        <v>93.5642897607362</v>
      </c>
    </row>
    <row r="2955">
      <c r="A2955" t="n">
        <v>2007</v>
      </c>
      <c r="B2955" t="n">
        <v>7</v>
      </c>
      <c r="C2955" t="n">
        <v>14</v>
      </c>
      <c r="D2955" t="n">
        <v>90.59070967704631</v>
      </c>
    </row>
    <row r="2956">
      <c r="A2956" t="n">
        <v>2007</v>
      </c>
      <c r="B2956" t="n">
        <v>8</v>
      </c>
      <c r="C2956" t="n">
        <v>1</v>
      </c>
      <c r="D2956" t="n">
        <v>94.21503537688321</v>
      </c>
    </row>
    <row r="2957">
      <c r="A2957" t="n">
        <v>2007</v>
      </c>
      <c r="B2957" t="n">
        <v>8</v>
      </c>
      <c r="C2957" t="n">
        <v>2</v>
      </c>
      <c r="D2957" t="n">
        <v>97.68481868301021</v>
      </c>
    </row>
    <row r="2958">
      <c r="A2958" t="n">
        <v>2007</v>
      </c>
      <c r="B2958" t="n">
        <v>8</v>
      </c>
      <c r="C2958" t="n">
        <v>3</v>
      </c>
      <c r="D2958" t="n">
        <v>95.9111611632317</v>
      </c>
    </row>
    <row r="2959">
      <c r="A2959" t="n">
        <v>2007</v>
      </c>
      <c r="B2959" t="n">
        <v>8</v>
      </c>
      <c r="C2959" t="n">
        <v>4</v>
      </c>
      <c r="D2959" t="n">
        <v>94.0837464939693</v>
      </c>
    </row>
    <row r="2960">
      <c r="A2960" t="n">
        <v>2007</v>
      </c>
      <c r="B2960" t="n">
        <v>8</v>
      </c>
      <c r="C2960" t="n">
        <v>5</v>
      </c>
      <c r="D2960" t="n">
        <v>85.16480900310761</v>
      </c>
    </row>
    <row r="2961">
      <c r="A2961" t="n">
        <v>2007</v>
      </c>
      <c r="B2961" t="n">
        <v>8</v>
      </c>
      <c r="C2961" t="n">
        <v>6</v>
      </c>
      <c r="D2961" t="n">
        <v>81.993933379984</v>
      </c>
    </row>
    <row r="2962">
      <c r="A2962" t="n">
        <v>2007</v>
      </c>
      <c r="B2962" t="n">
        <v>8</v>
      </c>
      <c r="C2962" t="n">
        <v>7</v>
      </c>
      <c r="D2962" t="n">
        <v>79.9077511938566</v>
      </c>
    </row>
    <row r="2963">
      <c r="A2963" t="n">
        <v>2007</v>
      </c>
      <c r="B2963" t="n">
        <v>8</v>
      </c>
      <c r="C2963" t="n">
        <v>8</v>
      </c>
      <c r="D2963" t="n">
        <v>81.4692385297175</v>
      </c>
    </row>
    <row r="2964">
      <c r="A2964" t="n">
        <v>2007</v>
      </c>
      <c r="B2964" t="n">
        <v>8</v>
      </c>
      <c r="C2964" t="n">
        <v>9</v>
      </c>
      <c r="D2964" t="n">
        <v>103.194076646484</v>
      </c>
    </row>
    <row r="2965">
      <c r="A2965" t="n">
        <v>2007</v>
      </c>
      <c r="B2965" t="n">
        <v>8</v>
      </c>
      <c r="C2965" t="n">
        <v>10</v>
      </c>
      <c r="D2965" t="n">
        <v>83.7029339315817</v>
      </c>
    </row>
    <row r="2966">
      <c r="A2966" t="n">
        <v>2007</v>
      </c>
      <c r="B2966" t="n">
        <v>8</v>
      </c>
      <c r="C2966" t="n">
        <v>11</v>
      </c>
      <c r="D2966" t="n">
        <v>97.7612945720709</v>
      </c>
    </row>
    <row r="2967">
      <c r="A2967" t="n">
        <v>2007</v>
      </c>
      <c r="B2967" t="n">
        <v>8</v>
      </c>
      <c r="C2967" t="n">
        <v>12</v>
      </c>
      <c r="D2967" t="n">
        <v>93.62312657403041</v>
      </c>
    </row>
    <row r="2968">
      <c r="A2968" t="n">
        <v>2007</v>
      </c>
      <c r="B2968" t="n">
        <v>8</v>
      </c>
      <c r="C2968" t="n">
        <v>13</v>
      </c>
      <c r="D2968" t="n">
        <v>84.4758043136644</v>
      </c>
    </row>
    <row r="2969">
      <c r="A2969" t="n">
        <v>2007</v>
      </c>
      <c r="B2969" t="n">
        <v>8</v>
      </c>
      <c r="C2969" t="n">
        <v>14</v>
      </c>
      <c r="D2969" t="n">
        <v>78.2285514050009</v>
      </c>
    </row>
    <row r="2970">
      <c r="A2970" t="n">
        <v>2007</v>
      </c>
      <c r="B2970" t="n">
        <v>9</v>
      </c>
      <c r="C2970" t="n">
        <v>1</v>
      </c>
      <c r="D2970" t="n">
        <v>137.895387915981</v>
      </c>
    </row>
    <row r="2971">
      <c r="A2971" t="n">
        <v>2007</v>
      </c>
      <c r="B2971" t="n">
        <v>9</v>
      </c>
      <c r="C2971" t="n">
        <v>2</v>
      </c>
      <c r="D2971" t="n">
        <v>134.617852037366</v>
      </c>
    </row>
    <row r="2972">
      <c r="A2972" t="n">
        <v>2007</v>
      </c>
      <c r="B2972" t="n">
        <v>9</v>
      </c>
      <c r="C2972" t="n">
        <v>3</v>
      </c>
      <c r="D2972" t="n">
        <v>128.550988936463</v>
      </c>
    </row>
    <row r="2973">
      <c r="A2973" t="n">
        <v>2007</v>
      </c>
      <c r="B2973" t="n">
        <v>9</v>
      </c>
      <c r="C2973" t="n">
        <v>4</v>
      </c>
      <c r="D2973" t="n">
        <v>129.96956488342</v>
      </c>
    </row>
    <row r="2974">
      <c r="A2974" t="n">
        <v>2007</v>
      </c>
      <c r="B2974" t="n">
        <v>9</v>
      </c>
      <c r="C2974" t="n">
        <v>5</v>
      </c>
      <c r="D2974" t="n">
        <v>131.940840234505</v>
      </c>
    </row>
    <row r="2975">
      <c r="A2975" t="n">
        <v>2007</v>
      </c>
      <c r="B2975" t="n">
        <v>9</v>
      </c>
      <c r="C2975" t="n">
        <v>6</v>
      </c>
      <c r="D2975" t="n">
        <v>122.301973663488</v>
      </c>
    </row>
    <row r="2976">
      <c r="A2976" t="n">
        <v>2007</v>
      </c>
      <c r="B2976" t="n">
        <v>9</v>
      </c>
      <c r="C2976" t="n">
        <v>7</v>
      </c>
      <c r="D2976" t="n">
        <v>123.054156339512</v>
      </c>
    </row>
    <row r="2977">
      <c r="A2977" t="n">
        <v>2007</v>
      </c>
      <c r="B2977" t="n">
        <v>9</v>
      </c>
      <c r="C2977" t="n">
        <v>8</v>
      </c>
      <c r="D2977" t="n">
        <v>116.396337581234</v>
      </c>
    </row>
    <row r="2978">
      <c r="A2978" t="n">
        <v>2007</v>
      </c>
      <c r="B2978" t="n">
        <v>9</v>
      </c>
      <c r="C2978" t="n">
        <v>9</v>
      </c>
      <c r="D2978" t="n">
        <v>133.652604103609</v>
      </c>
    </row>
    <row r="2979">
      <c r="A2979" t="n">
        <v>2007</v>
      </c>
      <c r="B2979" t="n">
        <v>9</v>
      </c>
      <c r="C2979" t="n">
        <v>10</v>
      </c>
      <c r="D2979" t="n">
        <v>125.996879671518</v>
      </c>
    </row>
    <row r="2980">
      <c r="A2980" t="n">
        <v>2007</v>
      </c>
      <c r="B2980" t="n">
        <v>9</v>
      </c>
      <c r="C2980" t="n">
        <v>11</v>
      </c>
      <c r="D2980" t="n">
        <v>121.530385819081</v>
      </c>
    </row>
    <row r="2981">
      <c r="A2981" t="n">
        <v>2007</v>
      </c>
      <c r="B2981" t="n">
        <v>9</v>
      </c>
      <c r="C2981" t="n">
        <v>12</v>
      </c>
      <c r="D2981" t="n">
        <v>125.712867043538</v>
      </c>
    </row>
    <row r="2982">
      <c r="A2982" t="n">
        <v>2007</v>
      </c>
      <c r="B2982" t="n">
        <v>9</v>
      </c>
      <c r="C2982" t="n">
        <v>13</v>
      </c>
      <c r="D2982" t="n">
        <v>126.476978472208</v>
      </c>
    </row>
    <row r="2983">
      <c r="A2983" t="n">
        <v>2007</v>
      </c>
      <c r="B2983" t="n">
        <v>9</v>
      </c>
      <c r="C2983" t="n">
        <v>14</v>
      </c>
      <c r="D2983" t="n">
        <v>121.559740607897</v>
      </c>
    </row>
    <row r="2984">
      <c r="A2984" t="n">
        <v>2007</v>
      </c>
      <c r="B2984" t="n">
        <v>10</v>
      </c>
      <c r="C2984" t="n">
        <v>1</v>
      </c>
      <c r="D2984" t="n">
        <v>68.442588225322</v>
      </c>
    </row>
    <row r="2985">
      <c r="A2985" t="n">
        <v>2007</v>
      </c>
      <c r="B2985" t="n">
        <v>10</v>
      </c>
      <c r="C2985" t="n">
        <v>2</v>
      </c>
      <c r="D2985" t="n">
        <v>69.90315753105169</v>
      </c>
    </row>
    <row r="2986">
      <c r="A2986" t="n">
        <v>2007</v>
      </c>
      <c r="B2986" t="n">
        <v>10</v>
      </c>
      <c r="C2986" t="n">
        <v>3</v>
      </c>
      <c r="D2986" t="n">
        <v>66.40171976420321</v>
      </c>
    </row>
    <row r="2987">
      <c r="A2987" t="n">
        <v>2007</v>
      </c>
      <c r="B2987" t="n">
        <v>10</v>
      </c>
      <c r="C2987" t="n">
        <v>4</v>
      </c>
      <c r="D2987" t="n">
        <v>64.78108410180759</v>
      </c>
    </row>
    <row r="2988">
      <c r="A2988" t="n">
        <v>2007</v>
      </c>
      <c r="B2988" t="n">
        <v>10</v>
      </c>
      <c r="C2988" t="n">
        <v>5</v>
      </c>
      <c r="D2988" t="n">
        <v>64.2482694417631</v>
      </c>
    </row>
    <row r="2989">
      <c r="A2989" t="n">
        <v>2007</v>
      </c>
      <c r="B2989" t="n">
        <v>10</v>
      </c>
      <c r="C2989" t="n">
        <v>6</v>
      </c>
      <c r="D2989" t="n">
        <v>65.2161590368804</v>
      </c>
    </row>
    <row r="2990">
      <c r="A2990" t="n">
        <v>2007</v>
      </c>
      <c r="B2990" t="n">
        <v>10</v>
      </c>
      <c r="C2990" t="n">
        <v>7</v>
      </c>
      <c r="D2990" t="n">
        <v>61.9657500676789</v>
      </c>
    </row>
    <row r="2991">
      <c r="A2991" t="n">
        <v>2007</v>
      </c>
      <c r="B2991" t="n">
        <v>10</v>
      </c>
      <c r="C2991" t="n">
        <v>8</v>
      </c>
      <c r="D2991" t="n">
        <v>73.4728588170297</v>
      </c>
    </row>
    <row r="2992">
      <c r="A2992" t="n">
        <v>2007</v>
      </c>
      <c r="B2992" t="n">
        <v>10</v>
      </c>
      <c r="C2992" t="n">
        <v>9</v>
      </c>
      <c r="D2992" t="n">
        <v>72.2473783754476</v>
      </c>
    </row>
    <row r="2993">
      <c r="A2993" t="n">
        <v>2007</v>
      </c>
      <c r="B2993" t="n">
        <v>10</v>
      </c>
      <c r="C2993" t="n">
        <v>10</v>
      </c>
      <c r="D2993" t="n">
        <v>72.59866065124069</v>
      </c>
    </row>
    <row r="2994">
      <c r="A2994" t="n">
        <v>2007</v>
      </c>
      <c r="B2994" t="n">
        <v>10</v>
      </c>
      <c r="C2994" t="n">
        <v>11</v>
      </c>
      <c r="D2994" t="n">
        <v>68.8965965404546</v>
      </c>
    </row>
    <row r="2995">
      <c r="A2995" t="n">
        <v>2007</v>
      </c>
      <c r="B2995" t="n">
        <v>10</v>
      </c>
      <c r="C2995" t="n">
        <v>12</v>
      </c>
      <c r="D2995" t="n">
        <v>65.9519690738038</v>
      </c>
    </row>
    <row r="2996">
      <c r="A2996" t="n">
        <v>2007</v>
      </c>
      <c r="B2996" t="n">
        <v>10</v>
      </c>
      <c r="C2996" t="n">
        <v>13</v>
      </c>
      <c r="D2996" t="n">
        <v>66.86950433178779</v>
      </c>
    </row>
    <row r="2997">
      <c r="A2997" t="n">
        <v>2007</v>
      </c>
      <c r="B2997" t="n">
        <v>10</v>
      </c>
      <c r="C2997" t="n">
        <v>14</v>
      </c>
      <c r="D2997" t="n">
        <v>60.0987267526641</v>
      </c>
    </row>
    <row r="2998">
      <c r="A2998" t="n">
        <v>2007</v>
      </c>
      <c r="B2998" t="n">
        <v>11</v>
      </c>
      <c r="C2998" t="n">
        <v>1</v>
      </c>
      <c r="D2998" t="n">
        <v>134.421834517308</v>
      </c>
    </row>
    <row r="2999">
      <c r="A2999" t="n">
        <v>2007</v>
      </c>
      <c r="B2999" t="n">
        <v>11</v>
      </c>
      <c r="C2999" t="n">
        <v>2</v>
      </c>
      <c r="D2999" t="n">
        <v>131.991718517532</v>
      </c>
    </row>
    <row r="3000">
      <c r="A3000" t="n">
        <v>2007</v>
      </c>
      <c r="B3000" t="n">
        <v>11</v>
      </c>
      <c r="C3000" t="n">
        <v>3</v>
      </c>
      <c r="D3000" t="n">
        <v>122.735613452749</v>
      </c>
    </row>
    <row r="3001">
      <c r="A3001" t="n">
        <v>2007</v>
      </c>
      <c r="B3001" t="n">
        <v>11</v>
      </c>
      <c r="C3001" t="n">
        <v>4</v>
      </c>
      <c r="D3001" t="n">
        <v>130.188553338821</v>
      </c>
    </row>
    <row r="3002">
      <c r="A3002" t="n">
        <v>2007</v>
      </c>
      <c r="B3002" t="n">
        <v>11</v>
      </c>
      <c r="C3002" t="n">
        <v>5</v>
      </c>
      <c r="D3002" t="n">
        <v>132.045573062</v>
      </c>
    </row>
    <row r="3003">
      <c r="A3003" t="n">
        <v>2007</v>
      </c>
      <c r="B3003" t="n">
        <v>11</v>
      </c>
      <c r="C3003" t="n">
        <v>6</v>
      </c>
      <c r="D3003" t="n">
        <v>126.699052556055</v>
      </c>
    </row>
    <row r="3004">
      <c r="A3004" t="n">
        <v>2007</v>
      </c>
      <c r="B3004" t="n">
        <v>11</v>
      </c>
      <c r="C3004" t="n">
        <v>7</v>
      </c>
      <c r="D3004" t="n">
        <v>127.468646626989</v>
      </c>
    </row>
    <row r="3005">
      <c r="A3005" t="n">
        <v>2007</v>
      </c>
      <c r="B3005" t="n">
        <v>11</v>
      </c>
      <c r="C3005" t="n">
        <v>8</v>
      </c>
      <c r="D3005" t="n">
        <v>124.343652289034</v>
      </c>
    </row>
    <row r="3006">
      <c r="A3006" t="n">
        <v>2007</v>
      </c>
      <c r="B3006" t="n">
        <v>11</v>
      </c>
      <c r="C3006" t="n">
        <v>9</v>
      </c>
      <c r="D3006" t="n">
        <v>127.652681914607</v>
      </c>
    </row>
    <row r="3007">
      <c r="A3007" t="n">
        <v>2007</v>
      </c>
      <c r="B3007" t="n">
        <v>11</v>
      </c>
      <c r="C3007" t="n">
        <v>10</v>
      </c>
      <c r="D3007" t="n">
        <v>129.327042304001</v>
      </c>
    </row>
    <row r="3008">
      <c r="A3008" t="n">
        <v>2007</v>
      </c>
      <c r="B3008" t="n">
        <v>11</v>
      </c>
      <c r="C3008" t="n">
        <v>11</v>
      </c>
      <c r="D3008" t="n">
        <v>121.737815853407</v>
      </c>
    </row>
    <row r="3009">
      <c r="A3009" t="n">
        <v>2007</v>
      </c>
      <c r="B3009" t="n">
        <v>11</v>
      </c>
      <c r="C3009" t="n">
        <v>12</v>
      </c>
      <c r="D3009" t="n">
        <v>129.084132122836</v>
      </c>
    </row>
    <row r="3010">
      <c r="A3010" t="n">
        <v>2007</v>
      </c>
      <c r="B3010" t="n">
        <v>11</v>
      </c>
      <c r="C3010" t="n">
        <v>13</v>
      </c>
      <c r="D3010" t="n">
        <v>131.503240741184</v>
      </c>
    </row>
    <row r="3011">
      <c r="A3011" t="n">
        <v>2007</v>
      </c>
      <c r="B3011" t="n">
        <v>11</v>
      </c>
      <c r="C3011" t="n">
        <v>14</v>
      </c>
      <c r="D3011" t="n">
        <v>124.142490015924</v>
      </c>
    </row>
    <row r="3012">
      <c r="A3012" t="n">
        <v>2007</v>
      </c>
      <c r="B3012" t="n">
        <v>12</v>
      </c>
      <c r="C3012" t="n">
        <v>1</v>
      </c>
      <c r="D3012" t="n">
        <v>104.784548991574</v>
      </c>
    </row>
    <row r="3013">
      <c r="A3013" t="n">
        <v>2007</v>
      </c>
      <c r="B3013" t="n">
        <v>12</v>
      </c>
      <c r="C3013" t="n">
        <v>2</v>
      </c>
      <c r="D3013" t="n">
        <v>102.401390303392</v>
      </c>
    </row>
    <row r="3014">
      <c r="A3014" t="n">
        <v>2007</v>
      </c>
      <c r="B3014" t="n">
        <v>12</v>
      </c>
      <c r="C3014" t="n">
        <v>3</v>
      </c>
      <c r="D3014" t="n">
        <v>98.06773763775411</v>
      </c>
    </row>
    <row r="3015">
      <c r="A3015" t="n">
        <v>2007</v>
      </c>
      <c r="B3015" t="n">
        <v>12</v>
      </c>
      <c r="C3015" t="n">
        <v>4</v>
      </c>
      <c r="D3015" t="n">
        <v>104.116146805629</v>
      </c>
    </row>
    <row r="3016">
      <c r="A3016" t="n">
        <v>2007</v>
      </c>
      <c r="B3016" t="n">
        <v>12</v>
      </c>
      <c r="C3016" t="n">
        <v>5</v>
      </c>
      <c r="D3016" t="n">
        <v>109.230909653322</v>
      </c>
    </row>
    <row r="3017">
      <c r="A3017" t="n">
        <v>2007</v>
      </c>
      <c r="B3017" t="n">
        <v>12</v>
      </c>
      <c r="C3017" t="n">
        <v>6</v>
      </c>
      <c r="D3017" t="n">
        <v>109.468773901436</v>
      </c>
    </row>
    <row r="3018">
      <c r="A3018" t="n">
        <v>2007</v>
      </c>
      <c r="B3018" t="n">
        <v>12</v>
      </c>
      <c r="C3018" t="n">
        <v>7</v>
      </c>
      <c r="D3018" t="n">
        <v>114.885681903192</v>
      </c>
    </row>
    <row r="3019">
      <c r="A3019" t="n">
        <v>2007</v>
      </c>
      <c r="B3019" t="n">
        <v>12</v>
      </c>
      <c r="C3019" t="n">
        <v>8</v>
      </c>
      <c r="D3019" t="n">
        <v>118.76957582106</v>
      </c>
    </row>
    <row r="3020">
      <c r="A3020" t="n">
        <v>2007</v>
      </c>
      <c r="B3020" t="n">
        <v>12</v>
      </c>
      <c r="C3020" t="n">
        <v>9</v>
      </c>
      <c r="D3020" t="n">
        <v>97.61795822872421</v>
      </c>
    </row>
    <row r="3021">
      <c r="A3021" t="n">
        <v>2007</v>
      </c>
      <c r="B3021" t="n">
        <v>12</v>
      </c>
      <c r="C3021" t="n">
        <v>10</v>
      </c>
      <c r="D3021" t="n">
        <v>106.983589329012</v>
      </c>
    </row>
    <row r="3022">
      <c r="A3022" t="n">
        <v>2007</v>
      </c>
      <c r="B3022" t="n">
        <v>12</v>
      </c>
      <c r="C3022" t="n">
        <v>11</v>
      </c>
      <c r="D3022" t="n">
        <v>99.3453964555882</v>
      </c>
    </row>
    <row r="3023">
      <c r="A3023" t="n">
        <v>2007</v>
      </c>
      <c r="B3023" t="n">
        <v>12</v>
      </c>
      <c r="C3023" t="n">
        <v>12</v>
      </c>
      <c r="D3023" t="n">
        <v>102.721652689412</v>
      </c>
    </row>
    <row r="3024">
      <c r="A3024" t="n">
        <v>2007</v>
      </c>
      <c r="B3024" t="n">
        <v>12</v>
      </c>
      <c r="C3024" t="n">
        <v>13</v>
      </c>
      <c r="D3024" t="n">
        <v>109.199811743232</v>
      </c>
    </row>
    <row r="3025">
      <c r="A3025" t="n">
        <v>2007</v>
      </c>
      <c r="B3025" t="n">
        <v>12</v>
      </c>
      <c r="C3025" t="n">
        <v>14</v>
      </c>
      <c r="D3025" t="n">
        <v>117.096953289917</v>
      </c>
    </row>
    <row r="3026">
      <c r="A3026" t="n">
        <v>2008</v>
      </c>
      <c r="B3026" t="n">
        <v>1</v>
      </c>
      <c r="C3026" t="n">
        <v>1</v>
      </c>
      <c r="D3026" t="n">
        <v>172.925546985331</v>
      </c>
    </row>
    <row r="3027">
      <c r="A3027" t="n">
        <v>2008</v>
      </c>
      <c r="B3027" t="n">
        <v>1</v>
      </c>
      <c r="C3027" t="n">
        <v>2</v>
      </c>
      <c r="D3027" t="n">
        <v>165.909130704577</v>
      </c>
    </row>
    <row r="3028">
      <c r="A3028" t="n">
        <v>2008</v>
      </c>
      <c r="B3028" t="n">
        <v>1</v>
      </c>
      <c r="C3028" t="n">
        <v>3</v>
      </c>
      <c r="D3028" t="n">
        <v>174.289647173225</v>
      </c>
    </row>
    <row r="3029">
      <c r="A3029" t="n">
        <v>2008</v>
      </c>
      <c r="B3029" t="n">
        <v>1</v>
      </c>
      <c r="C3029" t="n">
        <v>4</v>
      </c>
      <c r="D3029" t="n">
        <v>173.10943504335</v>
      </c>
    </row>
    <row r="3030">
      <c r="A3030" t="n">
        <v>2008</v>
      </c>
      <c r="B3030" t="n">
        <v>1</v>
      </c>
      <c r="C3030" t="n">
        <v>5</v>
      </c>
      <c r="D3030" t="n">
        <v>183.259667891628</v>
      </c>
    </row>
    <row r="3031">
      <c r="A3031" t="n">
        <v>2008</v>
      </c>
      <c r="B3031" t="n">
        <v>1</v>
      </c>
      <c r="C3031" t="n">
        <v>6</v>
      </c>
      <c r="D3031" t="n">
        <v>182.292040500497</v>
      </c>
    </row>
    <row r="3032">
      <c r="A3032" t="n">
        <v>2008</v>
      </c>
      <c r="B3032" t="n">
        <v>1</v>
      </c>
      <c r="C3032" t="n">
        <v>7</v>
      </c>
      <c r="D3032" t="n">
        <v>192.580932943596</v>
      </c>
    </row>
    <row r="3033">
      <c r="A3033" t="n">
        <v>2008</v>
      </c>
      <c r="B3033" t="n">
        <v>1</v>
      </c>
      <c r="C3033" t="n">
        <v>8</v>
      </c>
      <c r="D3033" t="n">
        <v>184.425919669026</v>
      </c>
    </row>
    <row r="3034">
      <c r="A3034" t="n">
        <v>2008</v>
      </c>
      <c r="B3034" t="n">
        <v>1</v>
      </c>
      <c r="C3034" t="n">
        <v>9</v>
      </c>
      <c r="D3034" t="n">
        <v>156.330179877243</v>
      </c>
    </row>
    <row r="3035">
      <c r="A3035" t="n">
        <v>2008</v>
      </c>
      <c r="B3035" t="n">
        <v>1</v>
      </c>
      <c r="C3035" t="n">
        <v>10</v>
      </c>
      <c r="D3035" t="n">
        <v>175.077869756018</v>
      </c>
    </row>
    <row r="3036">
      <c r="A3036" t="n">
        <v>2008</v>
      </c>
      <c r="B3036" t="n">
        <v>1</v>
      </c>
      <c r="C3036" t="n">
        <v>11</v>
      </c>
      <c r="D3036" t="n">
        <v>164.859201498366</v>
      </c>
    </row>
    <row r="3037">
      <c r="A3037" t="n">
        <v>2008</v>
      </c>
      <c r="B3037" t="n">
        <v>1</v>
      </c>
      <c r="C3037" t="n">
        <v>12</v>
      </c>
      <c r="D3037" t="n">
        <v>169.299859597264</v>
      </c>
    </row>
    <row r="3038">
      <c r="A3038" t="n">
        <v>2008</v>
      </c>
      <c r="B3038" t="n">
        <v>1</v>
      </c>
      <c r="C3038" t="n">
        <v>13</v>
      </c>
      <c r="D3038" t="n">
        <v>179.696669837127</v>
      </c>
    </row>
    <row r="3039">
      <c r="A3039" t="n">
        <v>2008</v>
      </c>
      <c r="B3039" t="n">
        <v>1</v>
      </c>
      <c r="C3039" t="n">
        <v>14</v>
      </c>
      <c r="D3039" t="n">
        <v>201.17108141915</v>
      </c>
    </row>
    <row r="3040">
      <c r="A3040" t="n">
        <v>2008</v>
      </c>
      <c r="B3040" t="n">
        <v>2</v>
      </c>
      <c r="C3040" t="n">
        <v>1</v>
      </c>
      <c r="D3040" t="n">
        <v>139.067433915034</v>
      </c>
    </row>
    <row r="3041">
      <c r="A3041" t="n">
        <v>2008</v>
      </c>
      <c r="B3041" t="n">
        <v>2</v>
      </c>
      <c r="C3041" t="n">
        <v>2</v>
      </c>
      <c r="D3041" t="n">
        <v>142.1314006759</v>
      </c>
    </row>
    <row r="3042">
      <c r="A3042" t="n">
        <v>2008</v>
      </c>
      <c r="B3042" t="n">
        <v>2</v>
      </c>
      <c r="C3042" t="n">
        <v>3</v>
      </c>
      <c r="D3042" t="n">
        <v>148.535893225402</v>
      </c>
    </row>
    <row r="3043">
      <c r="A3043" t="n">
        <v>2008</v>
      </c>
      <c r="B3043" t="n">
        <v>2</v>
      </c>
      <c r="C3043" t="n">
        <v>4</v>
      </c>
      <c r="D3043" t="n">
        <v>146.079579087085</v>
      </c>
    </row>
    <row r="3044">
      <c r="A3044" t="n">
        <v>2008</v>
      </c>
      <c r="B3044" t="n">
        <v>2</v>
      </c>
      <c r="C3044" t="n">
        <v>5</v>
      </c>
      <c r="D3044" t="n">
        <v>142.438641768699</v>
      </c>
    </row>
    <row r="3045">
      <c r="A3045" t="n">
        <v>2008</v>
      </c>
      <c r="B3045" t="n">
        <v>2</v>
      </c>
      <c r="C3045" t="n">
        <v>6</v>
      </c>
      <c r="D3045" t="n">
        <v>137.541084516585</v>
      </c>
    </row>
    <row r="3046">
      <c r="A3046" t="n">
        <v>2008</v>
      </c>
      <c r="B3046" t="n">
        <v>2</v>
      </c>
      <c r="C3046" t="n">
        <v>7</v>
      </c>
      <c r="D3046" t="n">
        <v>150.544739422476</v>
      </c>
    </row>
    <row r="3047">
      <c r="A3047" t="n">
        <v>2008</v>
      </c>
      <c r="B3047" t="n">
        <v>2</v>
      </c>
      <c r="C3047" t="n">
        <v>8</v>
      </c>
      <c r="D3047" t="n">
        <v>144.027485426689</v>
      </c>
    </row>
    <row r="3048">
      <c r="A3048" t="n">
        <v>2008</v>
      </c>
      <c r="B3048" t="n">
        <v>2</v>
      </c>
      <c r="C3048" t="n">
        <v>9</v>
      </c>
      <c r="D3048" t="n">
        <v>123.570994865812</v>
      </c>
    </row>
    <row r="3049">
      <c r="A3049" t="n">
        <v>2008</v>
      </c>
      <c r="B3049" t="n">
        <v>2</v>
      </c>
      <c r="C3049" t="n">
        <v>10</v>
      </c>
      <c r="D3049" t="n">
        <v>132.449186431802</v>
      </c>
    </row>
    <row r="3050">
      <c r="A3050" t="n">
        <v>2008</v>
      </c>
      <c r="B3050" t="n">
        <v>2</v>
      </c>
      <c r="C3050" t="n">
        <v>11</v>
      </c>
      <c r="D3050" t="n">
        <v>133.316437088547</v>
      </c>
    </row>
    <row r="3051">
      <c r="A3051" t="n">
        <v>2008</v>
      </c>
      <c r="B3051" t="n">
        <v>2</v>
      </c>
      <c r="C3051" t="n">
        <v>12</v>
      </c>
      <c r="D3051" t="n">
        <v>137.78506412624</v>
      </c>
    </row>
    <row r="3052">
      <c r="A3052" t="n">
        <v>2008</v>
      </c>
      <c r="B3052" t="n">
        <v>2</v>
      </c>
      <c r="C3052" t="n">
        <v>13</v>
      </c>
      <c r="D3052" t="n">
        <v>137.853007851132</v>
      </c>
    </row>
    <row r="3053">
      <c r="A3053" t="n">
        <v>2008</v>
      </c>
      <c r="B3053" t="n">
        <v>2</v>
      </c>
      <c r="C3053" t="n">
        <v>14</v>
      </c>
      <c r="D3053" t="n">
        <v>156.770160525969</v>
      </c>
    </row>
    <row r="3054">
      <c r="A3054" t="n">
        <v>2008</v>
      </c>
      <c r="B3054" t="n">
        <v>3</v>
      </c>
      <c r="C3054" t="n">
        <v>1</v>
      </c>
      <c r="D3054" t="n">
        <v>136.483195388942</v>
      </c>
    </row>
    <row r="3055">
      <c r="A3055" t="n">
        <v>2008</v>
      </c>
      <c r="B3055" t="n">
        <v>3</v>
      </c>
      <c r="C3055" t="n">
        <v>2</v>
      </c>
      <c r="D3055" t="n">
        <v>126.101799412686</v>
      </c>
    </row>
    <row r="3056">
      <c r="A3056" t="n">
        <v>2008</v>
      </c>
      <c r="B3056" t="n">
        <v>3</v>
      </c>
      <c r="C3056" t="n">
        <v>3</v>
      </c>
      <c r="D3056" t="n">
        <v>125.283382288591</v>
      </c>
    </row>
    <row r="3057">
      <c r="A3057" t="n">
        <v>2008</v>
      </c>
      <c r="B3057" t="n">
        <v>3</v>
      </c>
      <c r="C3057" t="n">
        <v>4</v>
      </c>
      <c r="D3057" t="n">
        <v>130.132188052408</v>
      </c>
    </row>
    <row r="3058">
      <c r="A3058" t="n">
        <v>2008</v>
      </c>
      <c r="B3058" t="n">
        <v>3</v>
      </c>
      <c r="C3058" t="n">
        <v>5</v>
      </c>
      <c r="D3058" t="n">
        <v>141.01737379884</v>
      </c>
    </row>
    <row r="3059">
      <c r="A3059" t="n">
        <v>2008</v>
      </c>
      <c r="B3059" t="n">
        <v>3</v>
      </c>
      <c r="C3059" t="n">
        <v>6</v>
      </c>
      <c r="D3059" t="n">
        <v>140.270664143455</v>
      </c>
    </row>
    <row r="3060">
      <c r="A3060" t="n">
        <v>2008</v>
      </c>
      <c r="B3060" t="n">
        <v>3</v>
      </c>
      <c r="C3060" t="n">
        <v>7</v>
      </c>
      <c r="D3060" t="n">
        <v>143.845196714856</v>
      </c>
    </row>
    <row r="3061">
      <c r="A3061" t="n">
        <v>2008</v>
      </c>
      <c r="B3061" t="n">
        <v>3</v>
      </c>
      <c r="C3061" t="n">
        <v>8</v>
      </c>
      <c r="D3061" t="n">
        <v>131.538405489626</v>
      </c>
    </row>
    <row r="3062">
      <c r="A3062" t="n">
        <v>2008</v>
      </c>
      <c r="B3062" t="n">
        <v>3</v>
      </c>
      <c r="C3062" t="n">
        <v>9</v>
      </c>
      <c r="D3062" t="n">
        <v>131.286491652728</v>
      </c>
    </row>
    <row r="3063">
      <c r="A3063" t="n">
        <v>2008</v>
      </c>
      <c r="B3063" t="n">
        <v>3</v>
      </c>
      <c r="C3063" t="n">
        <v>10</v>
      </c>
      <c r="D3063" t="n">
        <v>141.126999020813</v>
      </c>
    </row>
    <row r="3064">
      <c r="A3064" t="n">
        <v>2008</v>
      </c>
      <c r="B3064" t="n">
        <v>3</v>
      </c>
      <c r="C3064" t="n">
        <v>11</v>
      </c>
      <c r="D3064" t="n">
        <v>124.770899936841</v>
      </c>
    </row>
    <row r="3065">
      <c r="A3065" t="n">
        <v>2008</v>
      </c>
      <c r="B3065" t="n">
        <v>3</v>
      </c>
      <c r="C3065" t="n">
        <v>12</v>
      </c>
      <c r="D3065" t="n">
        <v>132.422875623146</v>
      </c>
    </row>
    <row r="3066">
      <c r="A3066" t="n">
        <v>2008</v>
      </c>
      <c r="B3066" t="n">
        <v>3</v>
      </c>
      <c r="C3066" t="n">
        <v>13</v>
      </c>
      <c r="D3066" t="n">
        <v>140.561662596599</v>
      </c>
    </row>
    <row r="3067">
      <c r="A3067" t="n">
        <v>2008</v>
      </c>
      <c r="B3067" t="n">
        <v>3</v>
      </c>
      <c r="C3067" t="n">
        <v>14</v>
      </c>
      <c r="D3067" t="n">
        <v>149.548966896362</v>
      </c>
    </row>
    <row r="3068">
      <c r="A3068" t="n">
        <v>2008</v>
      </c>
      <c r="B3068" t="n">
        <v>4</v>
      </c>
      <c r="C3068" t="n">
        <v>1</v>
      </c>
      <c r="D3068" t="n">
        <v>56.54581343874669</v>
      </c>
    </row>
    <row r="3069">
      <c r="A3069" t="n">
        <v>2008</v>
      </c>
      <c r="B3069" t="n">
        <v>4</v>
      </c>
      <c r="C3069" t="n">
        <v>2</v>
      </c>
      <c r="D3069" t="n">
        <v>56.759310136577</v>
      </c>
    </row>
    <row r="3070">
      <c r="A3070" t="n">
        <v>2008</v>
      </c>
      <c r="B3070" t="n">
        <v>4</v>
      </c>
      <c r="C3070" t="n">
        <v>3</v>
      </c>
      <c r="D3070" t="n">
        <v>55.9422655679618</v>
      </c>
    </row>
    <row r="3071">
      <c r="A3071" t="n">
        <v>2008</v>
      </c>
      <c r="B3071" t="n">
        <v>4</v>
      </c>
      <c r="C3071" t="n">
        <v>4</v>
      </c>
      <c r="D3071" t="n">
        <v>53.19320342585259</v>
      </c>
    </row>
    <row r="3072">
      <c r="A3072" t="n">
        <v>2008</v>
      </c>
      <c r="B3072" t="n">
        <v>4</v>
      </c>
      <c r="C3072" t="n">
        <v>5</v>
      </c>
      <c r="D3072" t="n">
        <v>52.71483170379609</v>
      </c>
    </row>
    <row r="3073">
      <c r="A3073" t="n">
        <v>2008</v>
      </c>
      <c r="B3073" t="n">
        <v>4</v>
      </c>
      <c r="C3073" t="n">
        <v>6</v>
      </c>
      <c r="D3073" t="n">
        <v>53.7762876171024</v>
      </c>
    </row>
    <row r="3074">
      <c r="A3074" t="n">
        <v>2008</v>
      </c>
      <c r="B3074" t="n">
        <v>4</v>
      </c>
      <c r="C3074" t="n">
        <v>7</v>
      </c>
      <c r="D3074" t="n">
        <v>52.24382205295039</v>
      </c>
    </row>
    <row r="3075">
      <c r="A3075" t="n">
        <v>2008</v>
      </c>
      <c r="B3075" t="n">
        <v>4</v>
      </c>
      <c r="C3075" t="n">
        <v>8</v>
      </c>
      <c r="D3075" t="n">
        <v>68.99928432656939</v>
      </c>
    </row>
    <row r="3076">
      <c r="A3076" t="n">
        <v>2008</v>
      </c>
      <c r="B3076" t="n">
        <v>4</v>
      </c>
      <c r="C3076" t="n">
        <v>9</v>
      </c>
      <c r="D3076" t="n">
        <v>65.75768757790181</v>
      </c>
    </row>
    <row r="3077">
      <c r="A3077" t="n">
        <v>2008</v>
      </c>
      <c r="B3077" t="n">
        <v>4</v>
      </c>
      <c r="C3077" t="n">
        <v>10</v>
      </c>
      <c r="D3077" t="n">
        <v>56.7916985209722</v>
      </c>
    </row>
    <row r="3078">
      <c r="A3078" t="n">
        <v>2008</v>
      </c>
      <c r="B3078" t="n">
        <v>4</v>
      </c>
      <c r="C3078" t="n">
        <v>11</v>
      </c>
      <c r="D3078" t="n">
        <v>58.30370807602669</v>
      </c>
    </row>
    <row r="3079">
      <c r="A3079" t="n">
        <v>2008</v>
      </c>
      <c r="B3079" t="n">
        <v>4</v>
      </c>
      <c r="C3079" t="n">
        <v>12</v>
      </c>
      <c r="D3079" t="n">
        <v>48.8335204540905</v>
      </c>
    </row>
    <row r="3080">
      <c r="A3080" t="n">
        <v>2008</v>
      </c>
      <c r="B3080" t="n">
        <v>4</v>
      </c>
      <c r="C3080" t="n">
        <v>13</v>
      </c>
      <c r="D3080" t="n">
        <v>46.3110934107113</v>
      </c>
    </row>
    <row r="3081">
      <c r="A3081" t="n">
        <v>2008</v>
      </c>
      <c r="B3081" t="n">
        <v>4</v>
      </c>
      <c r="C3081" t="n">
        <v>14</v>
      </c>
      <c r="D3081" t="n">
        <v>56.95660438989461</v>
      </c>
    </row>
    <row r="3082">
      <c r="A3082" t="n">
        <v>2008</v>
      </c>
      <c r="B3082" t="n">
        <v>5</v>
      </c>
      <c r="C3082" t="n">
        <v>1</v>
      </c>
      <c r="D3082" t="n">
        <v>43.420310956626</v>
      </c>
    </row>
    <row r="3083">
      <c r="A3083" t="n">
        <v>2008</v>
      </c>
      <c r="B3083" t="n">
        <v>5</v>
      </c>
      <c r="C3083" t="n">
        <v>2</v>
      </c>
      <c r="D3083" t="n">
        <v>41.38595018584211</v>
      </c>
    </row>
    <row r="3084">
      <c r="A3084" t="n">
        <v>2008</v>
      </c>
      <c r="B3084" t="n">
        <v>5</v>
      </c>
      <c r="C3084" t="n">
        <v>3</v>
      </c>
      <c r="D3084" t="n">
        <v>35.7934648970109</v>
      </c>
    </row>
    <row r="3085">
      <c r="A3085" t="n">
        <v>2008</v>
      </c>
      <c r="B3085" t="n">
        <v>5</v>
      </c>
      <c r="C3085" t="n">
        <v>4</v>
      </c>
      <c r="D3085" t="n">
        <v>38.9844373835139</v>
      </c>
    </row>
    <row r="3086">
      <c r="A3086" t="n">
        <v>2008</v>
      </c>
      <c r="B3086" t="n">
        <v>5</v>
      </c>
      <c r="C3086" t="n">
        <v>5</v>
      </c>
      <c r="D3086" t="n">
        <v>44.6179902719325</v>
      </c>
    </row>
    <row r="3087">
      <c r="A3087" t="n">
        <v>2008</v>
      </c>
      <c r="B3087" t="n">
        <v>5</v>
      </c>
      <c r="C3087" t="n">
        <v>6</v>
      </c>
      <c r="D3087" t="n">
        <v>51.5756723137391</v>
      </c>
    </row>
    <row r="3088">
      <c r="A3088" t="n">
        <v>2008</v>
      </c>
      <c r="B3088" t="n">
        <v>5</v>
      </c>
      <c r="C3088" t="n">
        <v>7</v>
      </c>
      <c r="D3088" t="n">
        <v>40.5620001061684</v>
      </c>
    </row>
    <row r="3089">
      <c r="A3089" t="n">
        <v>2008</v>
      </c>
      <c r="B3089" t="n">
        <v>5</v>
      </c>
      <c r="C3089" t="n">
        <v>8</v>
      </c>
      <c r="D3089" t="n">
        <v>52.5341556039565</v>
      </c>
    </row>
    <row r="3090">
      <c r="A3090" t="n">
        <v>2008</v>
      </c>
      <c r="B3090" t="n">
        <v>5</v>
      </c>
      <c r="C3090" t="n">
        <v>9</v>
      </c>
      <c r="D3090" t="n">
        <v>43.225757622945</v>
      </c>
    </row>
    <row r="3091">
      <c r="A3091" t="n">
        <v>2008</v>
      </c>
      <c r="B3091" t="n">
        <v>5</v>
      </c>
      <c r="C3091" t="n">
        <v>10</v>
      </c>
      <c r="D3091" t="n">
        <v>52.5199783499414</v>
      </c>
    </row>
    <row r="3092">
      <c r="A3092" t="n">
        <v>2008</v>
      </c>
      <c r="B3092" t="n">
        <v>5</v>
      </c>
      <c r="C3092" t="n">
        <v>11</v>
      </c>
      <c r="D3092" t="n">
        <v>36.2017126704867</v>
      </c>
    </row>
    <row r="3093">
      <c r="A3093" t="n">
        <v>2008</v>
      </c>
      <c r="B3093" t="n">
        <v>5</v>
      </c>
      <c r="C3093" t="n">
        <v>12</v>
      </c>
      <c r="D3093" t="n">
        <v>36.5514026727343</v>
      </c>
    </row>
    <row r="3094">
      <c r="A3094" t="n">
        <v>2008</v>
      </c>
      <c r="B3094" t="n">
        <v>5</v>
      </c>
      <c r="C3094" t="n">
        <v>13</v>
      </c>
      <c r="D3094" t="n">
        <v>40.6736615692501</v>
      </c>
    </row>
    <row r="3095">
      <c r="A3095" t="n">
        <v>2008</v>
      </c>
      <c r="B3095" t="n">
        <v>5</v>
      </c>
      <c r="C3095" t="n">
        <v>14</v>
      </c>
      <c r="D3095" t="n">
        <v>39.0222225215487</v>
      </c>
    </row>
    <row r="3096">
      <c r="A3096" t="n">
        <v>2008</v>
      </c>
      <c r="B3096" t="n">
        <v>6</v>
      </c>
      <c r="C3096" t="n">
        <v>1</v>
      </c>
      <c r="D3096" t="n">
        <v>100.873601997737</v>
      </c>
    </row>
    <row r="3097">
      <c r="A3097" t="n">
        <v>2008</v>
      </c>
      <c r="B3097" t="n">
        <v>6</v>
      </c>
      <c r="C3097" t="n">
        <v>2</v>
      </c>
      <c r="D3097" t="n">
        <v>102.414071337348</v>
      </c>
    </row>
    <row r="3098">
      <c r="A3098" t="n">
        <v>2008</v>
      </c>
      <c r="B3098" t="n">
        <v>6</v>
      </c>
      <c r="C3098" t="n">
        <v>3</v>
      </c>
      <c r="D3098" t="n">
        <v>94.9772326473348</v>
      </c>
    </row>
    <row r="3099">
      <c r="A3099" t="n">
        <v>2008</v>
      </c>
      <c r="B3099" t="n">
        <v>6</v>
      </c>
      <c r="C3099" t="n">
        <v>4</v>
      </c>
      <c r="D3099" t="n">
        <v>98.28005430745669</v>
      </c>
    </row>
    <row r="3100">
      <c r="A3100" t="n">
        <v>2008</v>
      </c>
      <c r="B3100" t="n">
        <v>6</v>
      </c>
      <c r="C3100" t="n">
        <v>5</v>
      </c>
      <c r="D3100" t="n">
        <v>98.33731560641451</v>
      </c>
    </row>
    <row r="3101">
      <c r="A3101" t="n">
        <v>2008</v>
      </c>
      <c r="B3101" t="n">
        <v>6</v>
      </c>
      <c r="C3101" t="n">
        <v>6</v>
      </c>
      <c r="D3101" t="n">
        <v>96.03798983803669</v>
      </c>
    </row>
    <row r="3102">
      <c r="A3102" t="n">
        <v>2008</v>
      </c>
      <c r="B3102" t="n">
        <v>6</v>
      </c>
      <c r="C3102" t="n">
        <v>7</v>
      </c>
      <c r="D3102" t="n">
        <v>90.7564668988319</v>
      </c>
    </row>
    <row r="3103">
      <c r="A3103" t="n">
        <v>2008</v>
      </c>
      <c r="B3103" t="n">
        <v>6</v>
      </c>
      <c r="C3103" t="n">
        <v>8</v>
      </c>
      <c r="D3103" t="n">
        <v>85.8610622406172</v>
      </c>
    </row>
    <row r="3104">
      <c r="A3104" t="n">
        <v>2008</v>
      </c>
      <c r="B3104" t="n">
        <v>6</v>
      </c>
      <c r="C3104" t="n">
        <v>9</v>
      </c>
      <c r="D3104" t="n">
        <v>97.72992118482709</v>
      </c>
    </row>
    <row r="3105">
      <c r="A3105" t="n">
        <v>2008</v>
      </c>
      <c r="B3105" t="n">
        <v>6</v>
      </c>
      <c r="C3105" t="n">
        <v>10</v>
      </c>
      <c r="D3105" t="n">
        <v>95.4542783181528</v>
      </c>
    </row>
    <row r="3106">
      <c r="A3106" t="n">
        <v>2008</v>
      </c>
      <c r="B3106" t="n">
        <v>6</v>
      </c>
      <c r="C3106" t="n">
        <v>11</v>
      </c>
      <c r="D3106" t="n">
        <v>88.92181796787621</v>
      </c>
    </row>
    <row r="3107">
      <c r="A3107" t="n">
        <v>2008</v>
      </c>
      <c r="B3107" t="n">
        <v>6</v>
      </c>
      <c r="C3107" t="n">
        <v>12</v>
      </c>
      <c r="D3107" t="n">
        <v>93.6970846387447</v>
      </c>
    </row>
    <row r="3108">
      <c r="A3108" t="n">
        <v>2008</v>
      </c>
      <c r="B3108" t="n">
        <v>6</v>
      </c>
      <c r="C3108" t="n">
        <v>13</v>
      </c>
      <c r="D3108" t="n">
        <v>91.3535670587309</v>
      </c>
    </row>
    <row r="3109">
      <c r="A3109" t="n">
        <v>2008</v>
      </c>
      <c r="B3109" t="n">
        <v>6</v>
      </c>
      <c r="C3109" t="n">
        <v>14</v>
      </c>
      <c r="D3109" t="n">
        <v>87.86314903649431</v>
      </c>
    </row>
    <row r="3110">
      <c r="A3110" t="n">
        <v>2008</v>
      </c>
      <c r="B3110" t="n">
        <v>7</v>
      </c>
      <c r="C3110" t="n">
        <v>1</v>
      </c>
      <c r="D3110" t="n">
        <v>71.9263876796899</v>
      </c>
    </row>
    <row r="3111">
      <c r="A3111" t="n">
        <v>2008</v>
      </c>
      <c r="B3111" t="n">
        <v>7</v>
      </c>
      <c r="C3111" t="n">
        <v>2</v>
      </c>
      <c r="D3111" t="n">
        <v>60.03132784123139</v>
      </c>
    </row>
    <row r="3112">
      <c r="A3112" t="n">
        <v>2008</v>
      </c>
      <c r="B3112" t="n">
        <v>7</v>
      </c>
      <c r="C3112" t="n">
        <v>3</v>
      </c>
      <c r="D3112" t="n">
        <v>50.948732593335</v>
      </c>
    </row>
    <row r="3113">
      <c r="A3113" t="n">
        <v>2008</v>
      </c>
      <c r="B3113" t="n">
        <v>7</v>
      </c>
      <c r="C3113" t="n">
        <v>4</v>
      </c>
      <c r="D3113" t="n">
        <v>58.1178157838872</v>
      </c>
    </row>
    <row r="3114">
      <c r="A3114" t="n">
        <v>2008</v>
      </c>
      <c r="B3114" t="n">
        <v>7</v>
      </c>
      <c r="C3114" t="n">
        <v>5</v>
      </c>
      <c r="D3114" t="n">
        <v>76.88624923882401</v>
      </c>
    </row>
    <row r="3115">
      <c r="A3115" t="n">
        <v>2008</v>
      </c>
      <c r="B3115" t="n">
        <v>7</v>
      </c>
      <c r="C3115" t="n">
        <v>6</v>
      </c>
      <c r="D3115" t="n">
        <v>87.7676814662363</v>
      </c>
    </row>
    <row r="3116">
      <c r="A3116" t="n">
        <v>2008</v>
      </c>
      <c r="B3116" t="n">
        <v>7</v>
      </c>
      <c r="C3116" t="n">
        <v>7</v>
      </c>
      <c r="D3116" t="n">
        <v>63.7339102689405</v>
      </c>
    </row>
    <row r="3117">
      <c r="A3117" t="n">
        <v>2008</v>
      </c>
      <c r="B3117" t="n">
        <v>7</v>
      </c>
      <c r="C3117" t="n">
        <v>8</v>
      </c>
      <c r="D3117" t="n">
        <v>62.2618738008212</v>
      </c>
    </row>
    <row r="3118">
      <c r="A3118" t="n">
        <v>2008</v>
      </c>
      <c r="B3118" t="n">
        <v>7</v>
      </c>
      <c r="C3118" t="n">
        <v>9</v>
      </c>
      <c r="D3118" t="n">
        <v>77.5557893129434</v>
      </c>
    </row>
    <row r="3119">
      <c r="A3119" t="n">
        <v>2008</v>
      </c>
      <c r="B3119" t="n">
        <v>7</v>
      </c>
      <c r="C3119" t="n">
        <v>10</v>
      </c>
      <c r="D3119" t="n">
        <v>94.7804592017327</v>
      </c>
    </row>
    <row r="3120">
      <c r="A3120" t="n">
        <v>2008</v>
      </c>
      <c r="B3120" t="n">
        <v>7</v>
      </c>
      <c r="C3120" t="n">
        <v>11</v>
      </c>
      <c r="D3120" t="n">
        <v>53.4344328968004</v>
      </c>
    </row>
    <row r="3121">
      <c r="A3121" t="n">
        <v>2008</v>
      </c>
      <c r="B3121" t="n">
        <v>7</v>
      </c>
      <c r="C3121" t="n">
        <v>12</v>
      </c>
      <c r="D3121" t="n">
        <v>70.9159999991525</v>
      </c>
    </row>
    <row r="3122">
      <c r="A3122" t="n">
        <v>2008</v>
      </c>
      <c r="B3122" t="n">
        <v>7</v>
      </c>
      <c r="C3122" t="n">
        <v>13</v>
      </c>
      <c r="D3122" t="n">
        <v>74.69598839151909</v>
      </c>
    </row>
    <row r="3123">
      <c r="A3123" t="n">
        <v>2008</v>
      </c>
      <c r="B3123" t="n">
        <v>7</v>
      </c>
      <c r="C3123" t="n">
        <v>14</v>
      </c>
      <c r="D3123" t="n">
        <v>53.5814610436143</v>
      </c>
    </row>
    <row r="3124">
      <c r="A3124" t="n">
        <v>2008</v>
      </c>
      <c r="B3124" t="n">
        <v>8</v>
      </c>
      <c r="C3124" t="n">
        <v>1</v>
      </c>
      <c r="D3124" t="n">
        <v>89.13946414260509</v>
      </c>
    </row>
    <row r="3125">
      <c r="A3125" t="n">
        <v>2008</v>
      </c>
      <c r="B3125" t="n">
        <v>8</v>
      </c>
      <c r="C3125" t="n">
        <v>2</v>
      </c>
      <c r="D3125" t="n">
        <v>79.1290693982817</v>
      </c>
    </row>
    <row r="3126">
      <c r="A3126" t="n">
        <v>2008</v>
      </c>
      <c r="B3126" t="n">
        <v>8</v>
      </c>
      <c r="C3126" t="n">
        <v>3</v>
      </c>
      <c r="D3126" t="n">
        <v>80.75412046968509</v>
      </c>
    </row>
    <row r="3127">
      <c r="A3127" t="n">
        <v>2008</v>
      </c>
      <c r="B3127" t="n">
        <v>8</v>
      </c>
      <c r="C3127" t="n">
        <v>4</v>
      </c>
      <c r="D3127" t="n">
        <v>81.7662533346291</v>
      </c>
    </row>
    <row r="3128">
      <c r="A3128" t="n">
        <v>2008</v>
      </c>
      <c r="B3128" t="n">
        <v>8</v>
      </c>
      <c r="C3128" t="n">
        <v>5</v>
      </c>
      <c r="D3128" t="n">
        <v>93.19543413108819</v>
      </c>
    </row>
    <row r="3129">
      <c r="A3129" t="n">
        <v>2008</v>
      </c>
      <c r="B3129" t="n">
        <v>8</v>
      </c>
      <c r="C3129" t="n">
        <v>6</v>
      </c>
      <c r="D3129" t="n">
        <v>94.4972487187318</v>
      </c>
    </row>
    <row r="3130">
      <c r="A3130" t="n">
        <v>2008</v>
      </c>
      <c r="B3130" t="n">
        <v>8</v>
      </c>
      <c r="C3130" t="n">
        <v>7</v>
      </c>
      <c r="D3130" t="n">
        <v>97.74393722172931</v>
      </c>
    </row>
    <row r="3131">
      <c r="A3131" t="n">
        <v>2008</v>
      </c>
      <c r="B3131" t="n">
        <v>8</v>
      </c>
      <c r="C3131" t="n">
        <v>8</v>
      </c>
      <c r="D3131" t="n">
        <v>98.6686239214874</v>
      </c>
    </row>
    <row r="3132">
      <c r="A3132" t="n">
        <v>2008</v>
      </c>
      <c r="B3132" t="n">
        <v>8</v>
      </c>
      <c r="C3132" t="n">
        <v>9</v>
      </c>
      <c r="D3132" t="n">
        <v>90.8611818431763</v>
      </c>
    </row>
    <row r="3133">
      <c r="A3133" t="n">
        <v>2008</v>
      </c>
      <c r="B3133" t="n">
        <v>8</v>
      </c>
      <c r="C3133" t="n">
        <v>10</v>
      </c>
      <c r="D3133" t="n">
        <v>97.1920134274059</v>
      </c>
    </row>
    <row r="3134">
      <c r="A3134" t="n">
        <v>2008</v>
      </c>
      <c r="B3134" t="n">
        <v>8</v>
      </c>
      <c r="C3134" t="n">
        <v>11</v>
      </c>
      <c r="D3134" t="n">
        <v>85.7349625120019</v>
      </c>
    </row>
    <row r="3135">
      <c r="A3135" t="n">
        <v>2008</v>
      </c>
      <c r="B3135" t="n">
        <v>8</v>
      </c>
      <c r="C3135" t="n">
        <v>12</v>
      </c>
      <c r="D3135" t="n">
        <v>91.4568708729706</v>
      </c>
    </row>
    <row r="3136">
      <c r="A3136" t="n">
        <v>2008</v>
      </c>
      <c r="B3136" t="n">
        <v>8</v>
      </c>
      <c r="C3136" t="n">
        <v>13</v>
      </c>
      <c r="D3136" t="n">
        <v>95.43722775024651</v>
      </c>
    </row>
    <row r="3137">
      <c r="A3137" t="n">
        <v>2008</v>
      </c>
      <c r="B3137" t="n">
        <v>8</v>
      </c>
      <c r="C3137" t="n">
        <v>14</v>
      </c>
      <c r="D3137" t="n">
        <v>95.9361000697433</v>
      </c>
    </row>
    <row r="3138">
      <c r="A3138" t="n">
        <v>2008</v>
      </c>
      <c r="B3138" t="n">
        <v>9</v>
      </c>
      <c r="C3138" t="n">
        <v>1</v>
      </c>
      <c r="D3138" t="n">
        <v>71.8158342831601</v>
      </c>
    </row>
    <row r="3139">
      <c r="A3139" t="n">
        <v>2008</v>
      </c>
      <c r="B3139" t="n">
        <v>9</v>
      </c>
      <c r="C3139" t="n">
        <v>2</v>
      </c>
      <c r="D3139" t="n">
        <v>68.060207958351</v>
      </c>
    </row>
    <row r="3140">
      <c r="A3140" t="n">
        <v>2008</v>
      </c>
      <c r="B3140" t="n">
        <v>9</v>
      </c>
      <c r="C3140" t="n">
        <v>3</v>
      </c>
      <c r="D3140" t="n">
        <v>73.2112663777683</v>
      </c>
    </row>
    <row r="3141">
      <c r="A3141" t="n">
        <v>2008</v>
      </c>
      <c r="B3141" t="n">
        <v>9</v>
      </c>
      <c r="C3141" t="n">
        <v>4</v>
      </c>
      <c r="D3141" t="n">
        <v>70.3306343130552</v>
      </c>
    </row>
    <row r="3142">
      <c r="A3142" t="n">
        <v>2008</v>
      </c>
      <c r="B3142" t="n">
        <v>9</v>
      </c>
      <c r="C3142" t="n">
        <v>5</v>
      </c>
      <c r="D3142" t="n">
        <v>74.9644085425213</v>
      </c>
    </row>
    <row r="3143">
      <c r="A3143" t="n">
        <v>2008</v>
      </c>
      <c r="B3143" t="n">
        <v>9</v>
      </c>
      <c r="C3143" t="n">
        <v>6</v>
      </c>
      <c r="D3143" t="n">
        <v>81.58326935528351</v>
      </c>
    </row>
    <row r="3144">
      <c r="A3144" t="n">
        <v>2008</v>
      </c>
      <c r="B3144" t="n">
        <v>9</v>
      </c>
      <c r="C3144" t="n">
        <v>7</v>
      </c>
      <c r="D3144" t="n">
        <v>73.67581933536191</v>
      </c>
    </row>
    <row r="3145">
      <c r="A3145" t="n">
        <v>2008</v>
      </c>
      <c r="B3145" t="n">
        <v>9</v>
      </c>
      <c r="C3145" t="n">
        <v>8</v>
      </c>
      <c r="D3145" t="n">
        <v>87.8018239843031</v>
      </c>
    </row>
    <row r="3146">
      <c r="A3146" t="n">
        <v>2008</v>
      </c>
      <c r="B3146" t="n">
        <v>9</v>
      </c>
      <c r="C3146" t="n">
        <v>9</v>
      </c>
      <c r="D3146" t="n">
        <v>77.0404366211653</v>
      </c>
    </row>
    <row r="3147">
      <c r="A3147" t="n">
        <v>2008</v>
      </c>
      <c r="B3147" t="n">
        <v>9</v>
      </c>
      <c r="C3147" t="n">
        <v>10</v>
      </c>
      <c r="D3147" t="n">
        <v>85.4558830595863</v>
      </c>
    </row>
    <row r="3148">
      <c r="A3148" t="n">
        <v>2008</v>
      </c>
      <c r="B3148" t="n">
        <v>9</v>
      </c>
      <c r="C3148" t="n">
        <v>11</v>
      </c>
      <c r="D3148" t="n">
        <v>78.99356276504889</v>
      </c>
    </row>
    <row r="3149">
      <c r="A3149" t="n">
        <v>2008</v>
      </c>
      <c r="B3149" t="n">
        <v>9</v>
      </c>
      <c r="C3149" t="n">
        <v>12</v>
      </c>
      <c r="D3149" t="n">
        <v>78.678392411695</v>
      </c>
    </row>
    <row r="3150">
      <c r="A3150" t="n">
        <v>2008</v>
      </c>
      <c r="B3150" t="n">
        <v>9</v>
      </c>
      <c r="C3150" t="n">
        <v>13</v>
      </c>
      <c r="D3150" t="n">
        <v>75.7936025496642</v>
      </c>
    </row>
    <row r="3151">
      <c r="A3151" t="n">
        <v>2008</v>
      </c>
      <c r="B3151" t="n">
        <v>9</v>
      </c>
      <c r="C3151" t="n">
        <v>14</v>
      </c>
      <c r="D3151" t="n">
        <v>73.77817027772579</v>
      </c>
    </row>
    <row r="3152">
      <c r="A3152" t="n">
        <v>2008</v>
      </c>
      <c r="B3152" t="n">
        <v>10</v>
      </c>
      <c r="C3152" t="n">
        <v>1</v>
      </c>
      <c r="D3152" t="n">
        <v>121.049998208989</v>
      </c>
    </row>
    <row r="3153">
      <c r="A3153" t="n">
        <v>2008</v>
      </c>
      <c r="B3153" t="n">
        <v>10</v>
      </c>
      <c r="C3153" t="n">
        <v>2</v>
      </c>
      <c r="D3153" t="n">
        <v>129.747868044987</v>
      </c>
    </row>
    <row r="3154">
      <c r="A3154" t="n">
        <v>2008</v>
      </c>
      <c r="B3154" t="n">
        <v>10</v>
      </c>
      <c r="C3154" t="n">
        <v>3</v>
      </c>
      <c r="D3154" t="n">
        <v>138.447568277766</v>
      </c>
    </row>
    <row r="3155">
      <c r="A3155" t="n">
        <v>2008</v>
      </c>
      <c r="B3155" t="n">
        <v>10</v>
      </c>
      <c r="C3155" t="n">
        <v>4</v>
      </c>
      <c r="D3155" t="n">
        <v>126.289097436005</v>
      </c>
    </row>
    <row r="3156">
      <c r="A3156" t="n">
        <v>2008</v>
      </c>
      <c r="B3156" t="n">
        <v>10</v>
      </c>
      <c r="C3156" t="n">
        <v>5</v>
      </c>
      <c r="D3156" t="n">
        <v>116.36153196344</v>
      </c>
    </row>
    <row r="3157">
      <c r="A3157" t="n">
        <v>2008</v>
      </c>
      <c r="B3157" t="n">
        <v>10</v>
      </c>
      <c r="C3157" t="n">
        <v>6</v>
      </c>
      <c r="D3157" t="n">
        <v>123.31476190039</v>
      </c>
    </row>
    <row r="3158">
      <c r="A3158" t="n">
        <v>2008</v>
      </c>
      <c r="B3158" t="n">
        <v>10</v>
      </c>
      <c r="C3158" t="n">
        <v>7</v>
      </c>
      <c r="D3158" t="n">
        <v>125.322953489934</v>
      </c>
    </row>
    <row r="3159">
      <c r="A3159" t="n">
        <v>2008</v>
      </c>
      <c r="B3159" t="n">
        <v>10</v>
      </c>
      <c r="C3159" t="n">
        <v>8</v>
      </c>
      <c r="D3159" t="n">
        <v>140.524370514305</v>
      </c>
    </row>
    <row r="3160">
      <c r="A3160" t="n">
        <v>2008</v>
      </c>
      <c r="B3160" t="n">
        <v>10</v>
      </c>
      <c r="C3160" t="n">
        <v>9</v>
      </c>
      <c r="D3160" t="n">
        <v>122.58483697447</v>
      </c>
    </row>
    <row r="3161">
      <c r="A3161" t="n">
        <v>2008</v>
      </c>
      <c r="B3161" t="n">
        <v>10</v>
      </c>
      <c r="C3161" t="n">
        <v>10</v>
      </c>
      <c r="D3161" t="n">
        <v>134.062638587471</v>
      </c>
    </row>
    <row r="3162">
      <c r="A3162" t="n">
        <v>2008</v>
      </c>
      <c r="B3162" t="n">
        <v>10</v>
      </c>
      <c r="C3162" t="n">
        <v>11</v>
      </c>
      <c r="D3162" t="n">
        <v>140.25205035888</v>
      </c>
    </row>
    <row r="3163">
      <c r="A3163" t="n">
        <v>2008</v>
      </c>
      <c r="B3163" t="n">
        <v>10</v>
      </c>
      <c r="C3163" t="n">
        <v>12</v>
      </c>
      <c r="D3163" t="n">
        <v>126.139271561875</v>
      </c>
    </row>
    <row r="3164">
      <c r="A3164" t="n">
        <v>2008</v>
      </c>
      <c r="B3164" t="n">
        <v>10</v>
      </c>
      <c r="C3164" t="n">
        <v>13</v>
      </c>
      <c r="D3164" t="n">
        <v>124.926387715141</v>
      </c>
    </row>
    <row r="3165">
      <c r="A3165" t="n">
        <v>2008</v>
      </c>
      <c r="B3165" t="n">
        <v>10</v>
      </c>
      <c r="C3165" t="n">
        <v>14</v>
      </c>
      <c r="D3165" t="n">
        <v>130.818029594334</v>
      </c>
    </row>
    <row r="3166">
      <c r="A3166" t="n">
        <v>2008</v>
      </c>
      <c r="B3166" t="n">
        <v>11</v>
      </c>
      <c r="C3166" t="n">
        <v>1</v>
      </c>
      <c r="D3166" t="n">
        <v>124.093297979403</v>
      </c>
    </row>
    <row r="3167">
      <c r="A3167" t="n">
        <v>2008</v>
      </c>
      <c r="B3167" t="n">
        <v>11</v>
      </c>
      <c r="C3167" t="n">
        <v>2</v>
      </c>
      <c r="D3167" t="n">
        <v>117.017706943892</v>
      </c>
    </row>
    <row r="3168">
      <c r="A3168" t="n">
        <v>2008</v>
      </c>
      <c r="B3168" t="n">
        <v>11</v>
      </c>
      <c r="C3168" t="n">
        <v>3</v>
      </c>
      <c r="D3168" t="n">
        <v>119.023001734416</v>
      </c>
    </row>
    <row r="3169">
      <c r="A3169" t="n">
        <v>2008</v>
      </c>
      <c r="B3169" t="n">
        <v>11</v>
      </c>
      <c r="C3169" t="n">
        <v>4</v>
      </c>
      <c r="D3169" t="n">
        <v>120.864848694449</v>
      </c>
    </row>
    <row r="3170">
      <c r="A3170" t="n">
        <v>2008</v>
      </c>
      <c r="B3170" t="n">
        <v>11</v>
      </c>
      <c r="C3170" t="n">
        <v>5</v>
      </c>
      <c r="D3170" t="n">
        <v>134.322302369287</v>
      </c>
    </row>
    <row r="3171">
      <c r="A3171" t="n">
        <v>2008</v>
      </c>
      <c r="B3171" t="n">
        <v>11</v>
      </c>
      <c r="C3171" t="n">
        <v>6</v>
      </c>
      <c r="D3171" t="n">
        <v>139.863777796354</v>
      </c>
    </row>
    <row r="3172">
      <c r="A3172" t="n">
        <v>2008</v>
      </c>
      <c r="B3172" t="n">
        <v>11</v>
      </c>
      <c r="C3172" t="n">
        <v>7</v>
      </c>
      <c r="D3172" t="n">
        <v>143.268914766803</v>
      </c>
    </row>
    <row r="3173">
      <c r="A3173" t="n">
        <v>2008</v>
      </c>
      <c r="B3173" t="n">
        <v>11</v>
      </c>
      <c r="C3173" t="n">
        <v>8</v>
      </c>
      <c r="D3173" t="n">
        <v>144.233203226374</v>
      </c>
    </row>
    <row r="3174">
      <c r="A3174" t="n">
        <v>2008</v>
      </c>
      <c r="B3174" t="n">
        <v>11</v>
      </c>
      <c r="C3174" t="n">
        <v>9</v>
      </c>
      <c r="D3174" t="n">
        <v>118.482455765023</v>
      </c>
    </row>
    <row r="3175">
      <c r="A3175" t="n">
        <v>2008</v>
      </c>
      <c r="B3175" t="n">
        <v>11</v>
      </c>
      <c r="C3175" t="n">
        <v>10</v>
      </c>
      <c r="D3175" t="n">
        <v>134.231226008975</v>
      </c>
    </row>
    <row r="3176">
      <c r="A3176" t="n">
        <v>2008</v>
      </c>
      <c r="B3176" t="n">
        <v>11</v>
      </c>
      <c r="C3176" t="n">
        <v>11</v>
      </c>
      <c r="D3176" t="n">
        <v>121.777744462715</v>
      </c>
    </row>
    <row r="3177">
      <c r="A3177" t="n">
        <v>2008</v>
      </c>
      <c r="B3177" t="n">
        <v>11</v>
      </c>
      <c r="C3177" t="n">
        <v>12</v>
      </c>
      <c r="D3177" t="n">
        <v>127.73578706552</v>
      </c>
    </row>
    <row r="3178">
      <c r="A3178" t="n">
        <v>2008</v>
      </c>
      <c r="B3178" t="n">
        <v>11</v>
      </c>
      <c r="C3178" t="n">
        <v>13</v>
      </c>
      <c r="D3178" t="n">
        <v>136.132387576399</v>
      </c>
    </row>
    <row r="3179">
      <c r="A3179" t="n">
        <v>2008</v>
      </c>
      <c r="B3179" t="n">
        <v>11</v>
      </c>
      <c r="C3179" t="n">
        <v>14</v>
      </c>
      <c r="D3179" t="n">
        <v>148.103260878335</v>
      </c>
    </row>
    <row r="3180">
      <c r="A3180" t="n">
        <v>2008</v>
      </c>
      <c r="B3180" t="n">
        <v>12</v>
      </c>
      <c r="C3180" t="n">
        <v>1</v>
      </c>
      <c r="D3180" t="n">
        <v>80.981872711104</v>
      </c>
    </row>
    <row r="3181">
      <c r="A3181" t="n">
        <v>2008</v>
      </c>
      <c r="B3181" t="n">
        <v>12</v>
      </c>
      <c r="C3181" t="n">
        <v>2</v>
      </c>
      <c r="D3181" t="n">
        <v>79.5891706117075</v>
      </c>
    </row>
    <row r="3182">
      <c r="A3182" t="n">
        <v>2008</v>
      </c>
      <c r="B3182" t="n">
        <v>12</v>
      </c>
      <c r="C3182" t="n">
        <v>3</v>
      </c>
      <c r="D3182" t="n">
        <v>79.50066676178</v>
      </c>
    </row>
    <row r="3183">
      <c r="A3183" t="n">
        <v>2008</v>
      </c>
      <c r="B3183" t="n">
        <v>12</v>
      </c>
      <c r="C3183" t="n">
        <v>4</v>
      </c>
      <c r="D3183" t="n">
        <v>78.90245627154179</v>
      </c>
    </row>
    <row r="3184">
      <c r="A3184" t="n">
        <v>2008</v>
      </c>
      <c r="B3184" t="n">
        <v>12</v>
      </c>
      <c r="C3184" t="n">
        <v>5</v>
      </c>
      <c r="D3184" t="n">
        <v>79.1546807695714</v>
      </c>
    </row>
    <row r="3185">
      <c r="A3185" t="n">
        <v>2008</v>
      </c>
      <c r="B3185" t="n">
        <v>12</v>
      </c>
      <c r="C3185" t="n">
        <v>6</v>
      </c>
      <c r="D3185" t="n">
        <v>81.4891413654278</v>
      </c>
    </row>
    <row r="3186">
      <c r="A3186" t="n">
        <v>2008</v>
      </c>
      <c r="B3186" t="n">
        <v>12</v>
      </c>
      <c r="C3186" t="n">
        <v>7</v>
      </c>
      <c r="D3186" t="n">
        <v>79.6652249946552</v>
      </c>
    </row>
    <row r="3187">
      <c r="A3187" t="n">
        <v>2008</v>
      </c>
      <c r="B3187" t="n">
        <v>12</v>
      </c>
      <c r="C3187" t="n">
        <v>8</v>
      </c>
      <c r="D3187" t="n">
        <v>79.1079401469885</v>
      </c>
    </row>
    <row r="3188">
      <c r="A3188" t="n">
        <v>2008</v>
      </c>
      <c r="B3188" t="n">
        <v>12</v>
      </c>
      <c r="C3188" t="n">
        <v>9</v>
      </c>
      <c r="D3188" t="n">
        <v>83.41127833637169</v>
      </c>
    </row>
    <row r="3189">
      <c r="A3189" t="n">
        <v>2008</v>
      </c>
      <c r="B3189" t="n">
        <v>12</v>
      </c>
      <c r="C3189" t="n">
        <v>10</v>
      </c>
      <c r="D3189" t="n">
        <v>84.5752461395991</v>
      </c>
    </row>
    <row r="3190">
      <c r="A3190" t="n">
        <v>2008</v>
      </c>
      <c r="B3190" t="n">
        <v>12</v>
      </c>
      <c r="C3190" t="n">
        <v>11</v>
      </c>
      <c r="D3190" t="n">
        <v>77.7103497024269</v>
      </c>
    </row>
    <row r="3191">
      <c r="A3191" t="n">
        <v>2008</v>
      </c>
      <c r="B3191" t="n">
        <v>12</v>
      </c>
      <c r="C3191" t="n">
        <v>12</v>
      </c>
      <c r="D3191" t="n">
        <v>78.7055854512743</v>
      </c>
    </row>
    <row r="3192">
      <c r="A3192" t="n">
        <v>2008</v>
      </c>
      <c r="B3192" t="n">
        <v>12</v>
      </c>
      <c r="C3192" t="n">
        <v>13</v>
      </c>
      <c r="D3192" t="n">
        <v>80.2768269149165</v>
      </c>
    </row>
    <row r="3193">
      <c r="A3193" t="n">
        <v>2008</v>
      </c>
      <c r="B3193" t="n">
        <v>12</v>
      </c>
      <c r="C3193" t="n">
        <v>14</v>
      </c>
      <c r="D3193" t="n">
        <v>79.04195578815771</v>
      </c>
    </row>
    <row r="3194">
      <c r="A3194" t="n">
        <v>2009</v>
      </c>
      <c r="B3194" t="n">
        <v>1</v>
      </c>
      <c r="C3194" t="n">
        <v>1</v>
      </c>
      <c r="D3194" t="n">
        <v>110.354731822645</v>
      </c>
    </row>
    <row r="3195">
      <c r="A3195" t="n">
        <v>2009</v>
      </c>
      <c r="B3195" t="n">
        <v>1</v>
      </c>
      <c r="C3195" t="n">
        <v>2</v>
      </c>
      <c r="D3195" t="n">
        <v>110.649764846658</v>
      </c>
    </row>
    <row r="3196">
      <c r="A3196" t="n">
        <v>2009</v>
      </c>
      <c r="B3196" t="n">
        <v>1</v>
      </c>
      <c r="C3196" t="n">
        <v>3</v>
      </c>
      <c r="D3196" t="n">
        <v>116.147395663808</v>
      </c>
    </row>
    <row r="3197">
      <c r="A3197" t="n">
        <v>2009</v>
      </c>
      <c r="B3197" t="n">
        <v>1</v>
      </c>
      <c r="C3197" t="n">
        <v>4</v>
      </c>
      <c r="D3197" t="n">
        <v>111.310734491149</v>
      </c>
    </row>
    <row r="3198">
      <c r="A3198" t="n">
        <v>2009</v>
      </c>
      <c r="B3198" t="n">
        <v>1</v>
      </c>
      <c r="C3198" t="n">
        <v>5</v>
      </c>
      <c r="D3198" t="n">
        <v>108.915362843919</v>
      </c>
    </row>
    <row r="3199">
      <c r="A3199" t="n">
        <v>2009</v>
      </c>
      <c r="B3199" t="n">
        <v>1</v>
      </c>
      <c r="C3199" t="n">
        <v>6</v>
      </c>
      <c r="D3199" t="n">
        <v>102.507685552138</v>
      </c>
    </row>
    <row r="3200">
      <c r="A3200" t="n">
        <v>2009</v>
      </c>
      <c r="B3200" t="n">
        <v>1</v>
      </c>
      <c r="C3200" t="n">
        <v>7</v>
      </c>
      <c r="D3200" t="n">
        <v>108.396229155309</v>
      </c>
    </row>
    <row r="3201">
      <c r="A3201" t="n">
        <v>2009</v>
      </c>
      <c r="B3201" t="n">
        <v>1</v>
      </c>
      <c r="C3201" t="n">
        <v>8</v>
      </c>
      <c r="D3201" t="n">
        <v>98.3721729475109</v>
      </c>
    </row>
    <row r="3202">
      <c r="A3202" t="n">
        <v>2009</v>
      </c>
      <c r="B3202" t="n">
        <v>1</v>
      </c>
      <c r="C3202" t="n">
        <v>9</v>
      </c>
      <c r="D3202" t="n">
        <v>113.195516617868</v>
      </c>
    </row>
    <row r="3203">
      <c r="A3203" t="n">
        <v>2009</v>
      </c>
      <c r="B3203" t="n">
        <v>1</v>
      </c>
      <c r="C3203" t="n">
        <v>10</v>
      </c>
      <c r="D3203" t="n">
        <v>98.21822786511511</v>
      </c>
    </row>
    <row r="3204">
      <c r="A3204" t="n">
        <v>2009</v>
      </c>
      <c r="B3204" t="n">
        <v>1</v>
      </c>
      <c r="C3204" t="n">
        <v>11</v>
      </c>
      <c r="D3204" t="n">
        <v>102.921570755243</v>
      </c>
    </row>
    <row r="3205">
      <c r="A3205" t="n">
        <v>2009</v>
      </c>
      <c r="B3205" t="n">
        <v>1</v>
      </c>
      <c r="C3205" t="n">
        <v>12</v>
      </c>
      <c r="D3205" t="n">
        <v>105.015375114035</v>
      </c>
    </row>
    <row r="3206">
      <c r="A3206" t="n">
        <v>2009</v>
      </c>
      <c r="B3206" t="n">
        <v>1</v>
      </c>
      <c r="C3206" t="n">
        <v>13</v>
      </c>
      <c r="D3206" t="n">
        <v>105.466828681178</v>
      </c>
    </row>
    <row r="3207">
      <c r="A3207" t="n">
        <v>2009</v>
      </c>
      <c r="B3207" t="n">
        <v>1</v>
      </c>
      <c r="C3207" t="n">
        <v>14</v>
      </c>
      <c r="D3207" t="n">
        <v>110.484550151586</v>
      </c>
    </row>
    <row r="3208">
      <c r="A3208" t="n">
        <v>2009</v>
      </c>
      <c r="B3208" t="n">
        <v>2</v>
      </c>
      <c r="C3208" t="n">
        <v>1</v>
      </c>
      <c r="D3208" t="n">
        <v>74.5229646485303</v>
      </c>
    </row>
    <row r="3209">
      <c r="A3209" t="n">
        <v>2009</v>
      </c>
      <c r="B3209" t="n">
        <v>2</v>
      </c>
      <c r="C3209" t="n">
        <v>2</v>
      </c>
      <c r="D3209" t="n">
        <v>67.6961065424409</v>
      </c>
    </row>
    <row r="3210">
      <c r="A3210" t="n">
        <v>2009</v>
      </c>
      <c r="B3210" t="n">
        <v>2</v>
      </c>
      <c r="C3210" t="n">
        <v>3</v>
      </c>
      <c r="D3210" t="n">
        <v>65.7645066704454</v>
      </c>
    </row>
    <row r="3211">
      <c r="A3211" t="n">
        <v>2009</v>
      </c>
      <c r="B3211" t="n">
        <v>2</v>
      </c>
      <c r="C3211" t="n">
        <v>4</v>
      </c>
      <c r="D3211" t="n">
        <v>73.6154176113758</v>
      </c>
    </row>
    <row r="3212">
      <c r="A3212" t="n">
        <v>2009</v>
      </c>
      <c r="B3212" t="n">
        <v>2</v>
      </c>
      <c r="C3212" t="n">
        <v>5</v>
      </c>
      <c r="D3212" t="n">
        <v>82.19542699235251</v>
      </c>
    </row>
    <row r="3213">
      <c r="A3213" t="n">
        <v>2009</v>
      </c>
      <c r="B3213" t="n">
        <v>2</v>
      </c>
      <c r="C3213" t="n">
        <v>6</v>
      </c>
      <c r="D3213" t="n">
        <v>91.00344020235211</v>
      </c>
    </row>
    <row r="3214">
      <c r="A3214" t="n">
        <v>2009</v>
      </c>
      <c r="B3214" t="n">
        <v>2</v>
      </c>
      <c r="C3214" t="n">
        <v>7</v>
      </c>
      <c r="D3214" t="n">
        <v>90.6616228034418</v>
      </c>
    </row>
    <row r="3215">
      <c r="A3215" t="n">
        <v>2009</v>
      </c>
      <c r="B3215" t="n">
        <v>2</v>
      </c>
      <c r="C3215" t="n">
        <v>8</v>
      </c>
      <c r="D3215" t="n">
        <v>96.6374001101815</v>
      </c>
    </row>
    <row r="3216">
      <c r="A3216" t="n">
        <v>2009</v>
      </c>
      <c r="B3216" t="n">
        <v>2</v>
      </c>
      <c r="C3216" t="n">
        <v>9</v>
      </c>
      <c r="D3216" t="n">
        <v>78.57929026044749</v>
      </c>
    </row>
    <row r="3217">
      <c r="A3217" t="n">
        <v>2009</v>
      </c>
      <c r="B3217" t="n">
        <v>2</v>
      </c>
      <c r="C3217" t="n">
        <v>10</v>
      </c>
      <c r="D3217" t="n">
        <v>96.1818871262103</v>
      </c>
    </row>
    <row r="3218">
      <c r="A3218" t="n">
        <v>2009</v>
      </c>
      <c r="B3218" t="n">
        <v>2</v>
      </c>
      <c r="C3218" t="n">
        <v>11</v>
      </c>
      <c r="D3218" t="n">
        <v>85.07009354232549</v>
      </c>
    </row>
    <row r="3219">
      <c r="A3219" t="n">
        <v>2009</v>
      </c>
      <c r="B3219" t="n">
        <v>2</v>
      </c>
      <c r="C3219" t="n">
        <v>12</v>
      </c>
      <c r="D3219" t="n">
        <v>85.9504950620672</v>
      </c>
    </row>
    <row r="3220">
      <c r="A3220" t="n">
        <v>2009</v>
      </c>
      <c r="B3220" t="n">
        <v>2</v>
      </c>
      <c r="C3220" t="n">
        <v>13</v>
      </c>
      <c r="D3220" t="n">
        <v>91.5668734187028</v>
      </c>
    </row>
    <row r="3221">
      <c r="A3221" t="n">
        <v>2009</v>
      </c>
      <c r="B3221" t="n">
        <v>2</v>
      </c>
      <c r="C3221" t="n">
        <v>14</v>
      </c>
      <c r="D3221" t="n">
        <v>88.0576929123709</v>
      </c>
    </row>
    <row r="3222">
      <c r="A3222" t="n">
        <v>2009</v>
      </c>
      <c r="B3222" t="n">
        <v>3</v>
      </c>
      <c r="C3222" t="n">
        <v>1</v>
      </c>
      <c r="D3222" t="n">
        <v>100.646038023747</v>
      </c>
    </row>
    <row r="3223">
      <c r="A3223" t="n">
        <v>2009</v>
      </c>
      <c r="B3223" t="n">
        <v>3</v>
      </c>
      <c r="C3223" t="n">
        <v>2</v>
      </c>
      <c r="D3223" t="n">
        <v>101.089466613451</v>
      </c>
    </row>
    <row r="3224">
      <c r="A3224" t="n">
        <v>2009</v>
      </c>
      <c r="B3224" t="n">
        <v>3</v>
      </c>
      <c r="C3224" t="n">
        <v>3</v>
      </c>
      <c r="D3224" t="n">
        <v>104.150936348301</v>
      </c>
    </row>
    <row r="3225">
      <c r="A3225" t="n">
        <v>2009</v>
      </c>
      <c r="B3225" t="n">
        <v>3</v>
      </c>
      <c r="C3225" t="n">
        <v>4</v>
      </c>
      <c r="D3225" t="n">
        <v>103.085783372001</v>
      </c>
    </row>
    <row r="3226">
      <c r="A3226" t="n">
        <v>2009</v>
      </c>
      <c r="B3226" t="n">
        <v>3</v>
      </c>
      <c r="C3226" t="n">
        <v>5</v>
      </c>
      <c r="D3226" t="n">
        <v>101.308117676101</v>
      </c>
    </row>
    <row r="3227">
      <c r="A3227" t="n">
        <v>2009</v>
      </c>
      <c r="B3227" t="n">
        <v>3</v>
      </c>
      <c r="C3227" t="n">
        <v>6</v>
      </c>
      <c r="D3227" t="n">
        <v>101.963265960241</v>
      </c>
    </row>
    <row r="3228">
      <c r="A3228" t="n">
        <v>2009</v>
      </c>
      <c r="B3228" t="n">
        <v>3</v>
      </c>
      <c r="C3228" t="n">
        <v>7</v>
      </c>
      <c r="D3228" t="n">
        <v>100.00288393107</v>
      </c>
    </row>
    <row r="3229">
      <c r="A3229" t="n">
        <v>2009</v>
      </c>
      <c r="B3229" t="n">
        <v>3</v>
      </c>
      <c r="C3229" t="n">
        <v>8</v>
      </c>
      <c r="D3229" t="n">
        <v>90.7269342628737</v>
      </c>
    </row>
    <row r="3230">
      <c r="A3230" t="n">
        <v>2009</v>
      </c>
      <c r="B3230" t="n">
        <v>3</v>
      </c>
      <c r="C3230" t="n">
        <v>9</v>
      </c>
      <c r="D3230" t="n">
        <v>101.972802735995</v>
      </c>
    </row>
    <row r="3231">
      <c r="A3231" t="n">
        <v>2009</v>
      </c>
      <c r="B3231" t="n">
        <v>3</v>
      </c>
      <c r="C3231" t="n">
        <v>10</v>
      </c>
      <c r="D3231" t="n">
        <v>104.708500426891</v>
      </c>
    </row>
    <row r="3232">
      <c r="A3232" t="n">
        <v>2009</v>
      </c>
      <c r="B3232" t="n">
        <v>3</v>
      </c>
      <c r="C3232" t="n">
        <v>11</v>
      </c>
      <c r="D3232" t="n">
        <v>105.898051619452</v>
      </c>
    </row>
    <row r="3233">
      <c r="A3233" t="n">
        <v>2009</v>
      </c>
      <c r="B3233" t="n">
        <v>3</v>
      </c>
      <c r="C3233" t="n">
        <v>12</v>
      </c>
      <c r="D3233" t="n">
        <v>106.47027835983</v>
      </c>
    </row>
    <row r="3234">
      <c r="A3234" t="n">
        <v>2009</v>
      </c>
      <c r="B3234" t="n">
        <v>3</v>
      </c>
      <c r="C3234" t="n">
        <v>13</v>
      </c>
      <c r="D3234" t="n">
        <v>104.206399294978</v>
      </c>
    </row>
    <row r="3235">
      <c r="A3235" t="n">
        <v>2009</v>
      </c>
      <c r="B3235" t="n">
        <v>3</v>
      </c>
      <c r="C3235" t="n">
        <v>14</v>
      </c>
      <c r="D3235" t="n">
        <v>98.1045133273127</v>
      </c>
    </row>
    <row r="3236">
      <c r="A3236" t="n">
        <v>2009</v>
      </c>
      <c r="B3236" t="n">
        <v>4</v>
      </c>
      <c r="C3236" t="n">
        <v>1</v>
      </c>
      <c r="D3236" t="n">
        <v>55.80956706752909</v>
      </c>
    </row>
    <row r="3237">
      <c r="A3237" t="n">
        <v>2009</v>
      </c>
      <c r="B3237" t="n">
        <v>4</v>
      </c>
      <c r="C3237" t="n">
        <v>2</v>
      </c>
      <c r="D3237" t="n">
        <v>52.8295591013294</v>
      </c>
    </row>
    <row r="3238">
      <c r="A3238" t="n">
        <v>2009</v>
      </c>
      <c r="B3238" t="n">
        <v>4</v>
      </c>
      <c r="C3238" t="n">
        <v>3</v>
      </c>
      <c r="D3238" t="n">
        <v>56.07658058339749</v>
      </c>
    </row>
    <row r="3239">
      <c r="A3239" t="n">
        <v>2009</v>
      </c>
      <c r="B3239" t="n">
        <v>4</v>
      </c>
      <c r="C3239" t="n">
        <v>4</v>
      </c>
      <c r="D3239" t="n">
        <v>56.0842902821084</v>
      </c>
    </row>
    <row r="3240">
      <c r="A3240" t="n">
        <v>2009</v>
      </c>
      <c r="B3240" t="n">
        <v>4</v>
      </c>
      <c r="C3240" t="n">
        <v>5</v>
      </c>
      <c r="D3240" t="n">
        <v>62.6003152759098</v>
      </c>
    </row>
    <row r="3241">
      <c r="A3241" t="n">
        <v>2009</v>
      </c>
      <c r="B3241" t="n">
        <v>4</v>
      </c>
      <c r="C3241" t="n">
        <v>6</v>
      </c>
      <c r="D3241" t="n">
        <v>78.9896470431662</v>
      </c>
    </row>
    <row r="3242">
      <c r="A3242" t="n">
        <v>2009</v>
      </c>
      <c r="B3242" t="n">
        <v>4</v>
      </c>
      <c r="C3242" t="n">
        <v>7</v>
      </c>
      <c r="D3242" t="n">
        <v>69.93423817861421</v>
      </c>
    </row>
    <row r="3243">
      <c r="A3243" t="n">
        <v>2009</v>
      </c>
      <c r="B3243" t="n">
        <v>4</v>
      </c>
      <c r="C3243" t="n">
        <v>8</v>
      </c>
      <c r="D3243" t="n">
        <v>81.0762732030483</v>
      </c>
    </row>
    <row r="3244">
      <c r="A3244" t="n">
        <v>2009</v>
      </c>
      <c r="B3244" t="n">
        <v>4</v>
      </c>
      <c r="C3244" t="n">
        <v>9</v>
      </c>
      <c r="D3244" t="n">
        <v>62.41098732929839</v>
      </c>
    </row>
    <row r="3245">
      <c r="A3245" t="n">
        <v>2009</v>
      </c>
      <c r="B3245" t="n">
        <v>4</v>
      </c>
      <c r="C3245" t="n">
        <v>10</v>
      </c>
      <c r="D3245" t="n">
        <v>76.812509283235</v>
      </c>
    </row>
    <row r="3246">
      <c r="A3246" t="n">
        <v>2009</v>
      </c>
      <c r="B3246" t="n">
        <v>4</v>
      </c>
      <c r="C3246" t="n">
        <v>11</v>
      </c>
      <c r="D3246" t="n">
        <v>70.5048631346212</v>
      </c>
    </row>
    <row r="3247">
      <c r="A3247" t="n">
        <v>2009</v>
      </c>
      <c r="B3247" t="n">
        <v>4</v>
      </c>
      <c r="C3247" t="n">
        <v>12</v>
      </c>
      <c r="D3247" t="n">
        <v>66.9467489150929</v>
      </c>
    </row>
    <row r="3248">
      <c r="A3248" t="n">
        <v>2009</v>
      </c>
      <c r="B3248" t="n">
        <v>4</v>
      </c>
      <c r="C3248" t="n">
        <v>13</v>
      </c>
      <c r="D3248" t="n">
        <v>72.46099699627389</v>
      </c>
    </row>
    <row r="3249">
      <c r="A3249" t="n">
        <v>2009</v>
      </c>
      <c r="B3249" t="n">
        <v>4</v>
      </c>
      <c r="C3249" t="n">
        <v>14</v>
      </c>
      <c r="D3249" t="n">
        <v>66.76265203655261</v>
      </c>
    </row>
    <row r="3250">
      <c r="A3250" t="n">
        <v>2009</v>
      </c>
      <c r="B3250" t="n">
        <v>5</v>
      </c>
      <c r="C3250" t="n">
        <v>1</v>
      </c>
      <c r="D3250" t="n">
        <v>96.3662950569815</v>
      </c>
    </row>
    <row r="3251">
      <c r="A3251" t="n">
        <v>2009</v>
      </c>
      <c r="B3251" t="n">
        <v>5</v>
      </c>
      <c r="C3251" t="n">
        <v>2</v>
      </c>
      <c r="D3251" t="n">
        <v>96.765929454446</v>
      </c>
    </row>
    <row r="3252">
      <c r="A3252" t="n">
        <v>2009</v>
      </c>
      <c r="B3252" t="n">
        <v>5</v>
      </c>
      <c r="C3252" t="n">
        <v>3</v>
      </c>
      <c r="D3252" t="n">
        <v>92.16024965860829</v>
      </c>
    </row>
    <row r="3253">
      <c r="A3253" t="n">
        <v>2009</v>
      </c>
      <c r="B3253" t="n">
        <v>5</v>
      </c>
      <c r="C3253" t="n">
        <v>4</v>
      </c>
      <c r="D3253" t="n">
        <v>93.2111298274687</v>
      </c>
    </row>
    <row r="3254">
      <c r="A3254" t="n">
        <v>2009</v>
      </c>
      <c r="B3254" t="n">
        <v>5</v>
      </c>
      <c r="C3254" t="n">
        <v>5</v>
      </c>
      <c r="D3254" t="n">
        <v>96.8595306377584</v>
      </c>
    </row>
    <row r="3255">
      <c r="A3255" t="n">
        <v>2009</v>
      </c>
      <c r="B3255" t="n">
        <v>5</v>
      </c>
      <c r="C3255" t="n">
        <v>6</v>
      </c>
      <c r="D3255" t="n">
        <v>95.53680331298881</v>
      </c>
    </row>
    <row r="3256">
      <c r="A3256" t="n">
        <v>2009</v>
      </c>
      <c r="B3256" t="n">
        <v>5</v>
      </c>
      <c r="C3256" t="n">
        <v>7</v>
      </c>
      <c r="D3256" t="n">
        <v>89.89908788916129</v>
      </c>
    </row>
    <row r="3257">
      <c r="A3257" t="n">
        <v>2009</v>
      </c>
      <c r="B3257" t="n">
        <v>5</v>
      </c>
      <c r="C3257" t="n">
        <v>8</v>
      </c>
      <c r="D3257" t="n">
        <v>95.36492179843459</v>
      </c>
    </row>
    <row r="3258">
      <c r="A3258" t="n">
        <v>2009</v>
      </c>
      <c r="B3258" t="n">
        <v>5</v>
      </c>
      <c r="C3258" t="n">
        <v>9</v>
      </c>
      <c r="D3258" t="n">
        <v>94.5636808225363</v>
      </c>
    </row>
    <row r="3259">
      <c r="A3259" t="n">
        <v>2009</v>
      </c>
      <c r="B3259" t="n">
        <v>5</v>
      </c>
      <c r="C3259" t="n">
        <v>10</v>
      </c>
      <c r="D3259" t="n">
        <v>94.9677364577345</v>
      </c>
    </row>
    <row r="3260">
      <c r="A3260" t="n">
        <v>2009</v>
      </c>
      <c r="B3260" t="n">
        <v>5</v>
      </c>
      <c r="C3260" t="n">
        <v>11</v>
      </c>
      <c r="D3260" t="n">
        <v>83.75859350642419</v>
      </c>
    </row>
    <row r="3261">
      <c r="A3261" t="n">
        <v>2009</v>
      </c>
      <c r="B3261" t="n">
        <v>5</v>
      </c>
      <c r="C3261" t="n">
        <v>12</v>
      </c>
      <c r="D3261" t="n">
        <v>91.5148503285493</v>
      </c>
    </row>
    <row r="3262">
      <c r="A3262" t="n">
        <v>2009</v>
      </c>
      <c r="B3262" t="n">
        <v>5</v>
      </c>
      <c r="C3262" t="n">
        <v>13</v>
      </c>
      <c r="D3262" t="n">
        <v>89.54184630904891</v>
      </c>
    </row>
    <row r="3263">
      <c r="A3263" t="n">
        <v>2009</v>
      </c>
      <c r="B3263" t="n">
        <v>5</v>
      </c>
      <c r="C3263" t="n">
        <v>14</v>
      </c>
      <c r="D3263" t="n">
        <v>84.4600584759451</v>
      </c>
    </row>
    <row r="3264">
      <c r="A3264" t="n">
        <v>2009</v>
      </c>
      <c r="B3264" t="n">
        <v>6</v>
      </c>
      <c r="C3264" t="n">
        <v>1</v>
      </c>
      <c r="D3264" t="n">
        <v>83.595959206838</v>
      </c>
    </row>
    <row r="3265">
      <c r="A3265" t="n">
        <v>2009</v>
      </c>
      <c r="B3265" t="n">
        <v>6</v>
      </c>
      <c r="C3265" t="n">
        <v>2</v>
      </c>
      <c r="D3265" t="n">
        <v>77.13415044749929</v>
      </c>
    </row>
    <row r="3266">
      <c r="A3266" t="n">
        <v>2009</v>
      </c>
      <c r="B3266" t="n">
        <v>6</v>
      </c>
      <c r="C3266" t="n">
        <v>3</v>
      </c>
      <c r="D3266" t="n">
        <v>61.6663309084728</v>
      </c>
    </row>
    <row r="3267">
      <c r="A3267" t="n">
        <v>2009</v>
      </c>
      <c r="B3267" t="n">
        <v>6</v>
      </c>
      <c r="C3267" t="n">
        <v>4</v>
      </c>
      <c r="D3267" t="n">
        <v>75.9691037500063</v>
      </c>
    </row>
    <row r="3268">
      <c r="A3268" t="n">
        <v>2009</v>
      </c>
      <c r="B3268" t="n">
        <v>6</v>
      </c>
      <c r="C3268" t="n">
        <v>5</v>
      </c>
      <c r="D3268" t="n">
        <v>86.5583138172024</v>
      </c>
    </row>
    <row r="3269">
      <c r="A3269" t="n">
        <v>2009</v>
      </c>
      <c r="B3269" t="n">
        <v>6</v>
      </c>
      <c r="C3269" t="n">
        <v>6</v>
      </c>
      <c r="D3269" t="n">
        <v>91.833341550702</v>
      </c>
    </row>
    <row r="3270">
      <c r="A3270" t="n">
        <v>2009</v>
      </c>
      <c r="B3270" t="n">
        <v>6</v>
      </c>
      <c r="C3270" t="n">
        <v>7</v>
      </c>
      <c r="D3270" t="n">
        <v>89.0169794068333</v>
      </c>
    </row>
    <row r="3271">
      <c r="A3271" t="n">
        <v>2009</v>
      </c>
      <c r="B3271" t="n">
        <v>6</v>
      </c>
      <c r="C3271" t="n">
        <v>8</v>
      </c>
      <c r="D3271" t="n">
        <v>102.108809776114</v>
      </c>
    </row>
    <row r="3272">
      <c r="A3272" t="n">
        <v>2009</v>
      </c>
      <c r="B3272" t="n">
        <v>6</v>
      </c>
      <c r="C3272" t="n">
        <v>9</v>
      </c>
      <c r="D3272" t="n">
        <v>81.39374200057749</v>
      </c>
    </row>
    <row r="3273">
      <c r="A3273" t="n">
        <v>2009</v>
      </c>
      <c r="B3273" t="n">
        <v>6</v>
      </c>
      <c r="C3273" t="n">
        <v>10</v>
      </c>
      <c r="D3273" t="n">
        <v>96.8336699124504</v>
      </c>
    </row>
    <row r="3274">
      <c r="A3274" t="n">
        <v>2009</v>
      </c>
      <c r="B3274" t="n">
        <v>6</v>
      </c>
      <c r="C3274" t="n">
        <v>11</v>
      </c>
      <c r="D3274" t="n">
        <v>77.668457745262</v>
      </c>
    </row>
    <row r="3275">
      <c r="A3275" t="n">
        <v>2009</v>
      </c>
      <c r="B3275" t="n">
        <v>6</v>
      </c>
      <c r="C3275" t="n">
        <v>12</v>
      </c>
      <c r="D3275" t="n">
        <v>82.6792677649228</v>
      </c>
    </row>
    <row r="3276">
      <c r="A3276" t="n">
        <v>2009</v>
      </c>
      <c r="B3276" t="n">
        <v>6</v>
      </c>
      <c r="C3276" t="n">
        <v>13</v>
      </c>
      <c r="D3276" t="n">
        <v>84.3072348787825</v>
      </c>
    </row>
    <row r="3277">
      <c r="A3277" t="n">
        <v>2009</v>
      </c>
      <c r="B3277" t="n">
        <v>6</v>
      </c>
      <c r="C3277" t="n">
        <v>14</v>
      </c>
      <c r="D3277" t="n">
        <v>89.4770843042465</v>
      </c>
    </row>
    <row r="3278">
      <c r="A3278" t="n">
        <v>2009</v>
      </c>
      <c r="B3278" t="n">
        <v>7</v>
      </c>
      <c r="C3278" t="n">
        <v>1</v>
      </c>
      <c r="D3278" t="n">
        <v>71.5001287138618</v>
      </c>
    </row>
    <row r="3279">
      <c r="A3279" t="n">
        <v>2009</v>
      </c>
      <c r="B3279" t="n">
        <v>7</v>
      </c>
      <c r="C3279" t="n">
        <v>2</v>
      </c>
      <c r="D3279" t="n">
        <v>71.5125763081369</v>
      </c>
    </row>
    <row r="3280">
      <c r="A3280" t="n">
        <v>2009</v>
      </c>
      <c r="B3280" t="n">
        <v>7</v>
      </c>
      <c r="C3280" t="n">
        <v>3</v>
      </c>
      <c r="D3280" t="n">
        <v>73.6431568728763</v>
      </c>
    </row>
    <row r="3281">
      <c r="A3281" t="n">
        <v>2009</v>
      </c>
      <c r="B3281" t="n">
        <v>7</v>
      </c>
      <c r="C3281" t="n">
        <v>4</v>
      </c>
      <c r="D3281" t="n">
        <v>72.0372413388435</v>
      </c>
    </row>
    <row r="3282">
      <c r="A3282" t="n">
        <v>2009</v>
      </c>
      <c r="B3282" t="n">
        <v>7</v>
      </c>
      <c r="C3282" t="n">
        <v>5</v>
      </c>
      <c r="D3282" t="n">
        <v>69.9999339713593</v>
      </c>
    </row>
    <row r="3283">
      <c r="A3283" t="n">
        <v>2009</v>
      </c>
      <c r="B3283" t="n">
        <v>7</v>
      </c>
      <c r="C3283" t="n">
        <v>6</v>
      </c>
      <c r="D3283" t="n">
        <v>71.98366062599621</v>
      </c>
    </row>
    <row r="3284">
      <c r="A3284" t="n">
        <v>2009</v>
      </c>
      <c r="B3284" t="n">
        <v>7</v>
      </c>
      <c r="C3284" t="n">
        <v>7</v>
      </c>
      <c r="D3284" t="n">
        <v>68.09566263544239</v>
      </c>
    </row>
    <row r="3285">
      <c r="A3285" t="n">
        <v>2009</v>
      </c>
      <c r="B3285" t="n">
        <v>7</v>
      </c>
      <c r="C3285" t="n">
        <v>8</v>
      </c>
      <c r="D3285" t="n">
        <v>74.36204362882761</v>
      </c>
    </row>
    <row r="3286">
      <c r="A3286" t="n">
        <v>2009</v>
      </c>
      <c r="B3286" t="n">
        <v>7</v>
      </c>
      <c r="C3286" t="n">
        <v>9</v>
      </c>
      <c r="D3286" t="n">
        <v>73.3418707395064</v>
      </c>
    </row>
    <row r="3287">
      <c r="A3287" t="n">
        <v>2009</v>
      </c>
      <c r="B3287" t="n">
        <v>7</v>
      </c>
      <c r="C3287" t="n">
        <v>10</v>
      </c>
      <c r="D3287" t="n">
        <v>76.93845947736871</v>
      </c>
    </row>
    <row r="3288">
      <c r="A3288" t="n">
        <v>2009</v>
      </c>
      <c r="B3288" t="n">
        <v>7</v>
      </c>
      <c r="C3288" t="n">
        <v>11</v>
      </c>
      <c r="D3288" t="n">
        <v>73.8908052741811</v>
      </c>
    </row>
    <row r="3289">
      <c r="A3289" t="n">
        <v>2009</v>
      </c>
      <c r="B3289" t="n">
        <v>7</v>
      </c>
      <c r="C3289" t="n">
        <v>12</v>
      </c>
      <c r="D3289" t="n">
        <v>73.43997604024129</v>
      </c>
    </row>
    <row r="3290">
      <c r="A3290" t="n">
        <v>2009</v>
      </c>
      <c r="B3290" t="n">
        <v>7</v>
      </c>
      <c r="C3290" t="n">
        <v>13</v>
      </c>
      <c r="D3290" t="n">
        <v>68.45316818605831</v>
      </c>
    </row>
    <row r="3291">
      <c r="A3291" t="n">
        <v>2009</v>
      </c>
      <c r="B3291" t="n">
        <v>7</v>
      </c>
      <c r="C3291" t="n">
        <v>14</v>
      </c>
      <c r="D3291" t="n">
        <v>66.15946144547709</v>
      </c>
    </row>
    <row r="3292">
      <c r="A3292" t="n">
        <v>2009</v>
      </c>
      <c r="B3292" t="n">
        <v>8</v>
      </c>
      <c r="C3292" t="n">
        <v>1</v>
      </c>
      <c r="D3292" t="n">
        <v>89.4066740937984</v>
      </c>
    </row>
    <row r="3293">
      <c r="A3293" t="n">
        <v>2009</v>
      </c>
      <c r="B3293" t="n">
        <v>8</v>
      </c>
      <c r="C3293" t="n">
        <v>2</v>
      </c>
      <c r="D3293" t="n">
        <v>94.2217200140954</v>
      </c>
    </row>
    <row r="3294">
      <c r="A3294" t="n">
        <v>2009</v>
      </c>
      <c r="B3294" t="n">
        <v>8</v>
      </c>
      <c r="C3294" t="n">
        <v>3</v>
      </c>
      <c r="D3294" t="n">
        <v>98.0522975492342</v>
      </c>
    </row>
    <row r="3295">
      <c r="A3295" t="n">
        <v>2009</v>
      </c>
      <c r="B3295" t="n">
        <v>8</v>
      </c>
      <c r="C3295" t="n">
        <v>4</v>
      </c>
      <c r="D3295" t="n">
        <v>93.13497722328449</v>
      </c>
    </row>
    <row r="3296">
      <c r="A3296" t="n">
        <v>2009</v>
      </c>
      <c r="B3296" t="n">
        <v>8</v>
      </c>
      <c r="C3296" t="n">
        <v>5</v>
      </c>
      <c r="D3296" t="n">
        <v>84.4459318058493</v>
      </c>
    </row>
    <row r="3297">
      <c r="A3297" t="n">
        <v>2009</v>
      </c>
      <c r="B3297" t="n">
        <v>8</v>
      </c>
      <c r="C3297" t="n">
        <v>6</v>
      </c>
      <c r="D3297" t="n">
        <v>82.71225208144301</v>
      </c>
    </row>
    <row r="3298">
      <c r="A3298" t="n">
        <v>2009</v>
      </c>
      <c r="B3298" t="n">
        <v>8</v>
      </c>
      <c r="C3298" t="n">
        <v>7</v>
      </c>
      <c r="D3298" t="n">
        <v>84.3822586160194</v>
      </c>
    </row>
    <row r="3299">
      <c r="A3299" t="n">
        <v>2009</v>
      </c>
      <c r="B3299" t="n">
        <v>8</v>
      </c>
      <c r="C3299" t="n">
        <v>8</v>
      </c>
      <c r="D3299" t="n">
        <v>77.74253207630329</v>
      </c>
    </row>
    <row r="3300">
      <c r="A3300" t="n">
        <v>2009</v>
      </c>
      <c r="B3300" t="n">
        <v>8</v>
      </c>
      <c r="C3300" t="n">
        <v>9</v>
      </c>
      <c r="D3300" t="n">
        <v>93.40854232326829</v>
      </c>
    </row>
    <row r="3301">
      <c r="A3301" t="n">
        <v>2009</v>
      </c>
      <c r="B3301" t="n">
        <v>8</v>
      </c>
      <c r="C3301" t="n">
        <v>10</v>
      </c>
      <c r="D3301" t="n">
        <v>82.87657315258889</v>
      </c>
    </row>
    <row r="3302">
      <c r="A3302" t="n">
        <v>2009</v>
      </c>
      <c r="B3302" t="n">
        <v>8</v>
      </c>
      <c r="C3302" t="n">
        <v>11</v>
      </c>
      <c r="D3302" t="n">
        <v>100.739042490059</v>
      </c>
    </row>
    <row r="3303">
      <c r="A3303" t="n">
        <v>2009</v>
      </c>
      <c r="B3303" t="n">
        <v>8</v>
      </c>
      <c r="C3303" t="n">
        <v>12</v>
      </c>
      <c r="D3303" t="n">
        <v>93.95112884501459</v>
      </c>
    </row>
    <row r="3304">
      <c r="A3304" t="n">
        <v>2009</v>
      </c>
      <c r="B3304" t="n">
        <v>8</v>
      </c>
      <c r="C3304" t="n">
        <v>13</v>
      </c>
      <c r="D3304" t="n">
        <v>90.1912997807532</v>
      </c>
    </row>
    <row r="3305">
      <c r="A3305" t="n">
        <v>2009</v>
      </c>
      <c r="B3305" t="n">
        <v>8</v>
      </c>
      <c r="C3305" t="n">
        <v>14</v>
      </c>
      <c r="D3305" t="n">
        <v>78.13058518017419</v>
      </c>
    </row>
    <row r="3306">
      <c r="A3306" t="n">
        <v>2009</v>
      </c>
      <c r="B3306" t="n">
        <v>9</v>
      </c>
      <c r="C3306" t="n">
        <v>1</v>
      </c>
      <c r="D3306" t="n">
        <v>112.858703199084</v>
      </c>
    </row>
    <row r="3307">
      <c r="A3307" t="n">
        <v>2009</v>
      </c>
      <c r="B3307" t="n">
        <v>9</v>
      </c>
      <c r="C3307" t="n">
        <v>2</v>
      </c>
      <c r="D3307" t="n">
        <v>115.36581084465</v>
      </c>
    </row>
    <row r="3308">
      <c r="A3308" t="n">
        <v>2009</v>
      </c>
      <c r="B3308" t="n">
        <v>9</v>
      </c>
      <c r="C3308" t="n">
        <v>3</v>
      </c>
      <c r="D3308" t="n">
        <v>116.374473887393</v>
      </c>
    </row>
    <row r="3309">
      <c r="A3309" t="n">
        <v>2009</v>
      </c>
      <c r="B3309" t="n">
        <v>9</v>
      </c>
      <c r="C3309" t="n">
        <v>4</v>
      </c>
      <c r="D3309" t="n">
        <v>111.575319869934</v>
      </c>
    </row>
    <row r="3310">
      <c r="A3310" t="n">
        <v>2009</v>
      </c>
      <c r="B3310" t="n">
        <v>9</v>
      </c>
      <c r="C3310" t="n">
        <v>5</v>
      </c>
      <c r="D3310" t="n">
        <v>104.089840855919</v>
      </c>
    </row>
    <row r="3311">
      <c r="A3311" t="n">
        <v>2009</v>
      </c>
      <c r="B3311" t="n">
        <v>9</v>
      </c>
      <c r="C3311" t="n">
        <v>6</v>
      </c>
      <c r="D3311" t="n">
        <v>100.074514940453</v>
      </c>
    </row>
    <row r="3312">
      <c r="A3312" t="n">
        <v>2009</v>
      </c>
      <c r="B3312" t="n">
        <v>9</v>
      </c>
      <c r="C3312" t="n">
        <v>7</v>
      </c>
      <c r="D3312" t="n">
        <v>104.536827253892</v>
      </c>
    </row>
    <row r="3313">
      <c r="A3313" t="n">
        <v>2009</v>
      </c>
      <c r="B3313" t="n">
        <v>9</v>
      </c>
      <c r="C3313" t="n">
        <v>8</v>
      </c>
      <c r="D3313" t="n">
        <v>103.294398226642</v>
      </c>
    </row>
    <row r="3314">
      <c r="A3314" t="n">
        <v>2009</v>
      </c>
      <c r="B3314" t="n">
        <v>9</v>
      </c>
      <c r="C3314" t="n">
        <v>9</v>
      </c>
      <c r="D3314" t="n">
        <v>115.990574439995</v>
      </c>
    </row>
    <row r="3315">
      <c r="A3315" t="n">
        <v>2009</v>
      </c>
      <c r="B3315" t="n">
        <v>9</v>
      </c>
      <c r="C3315" t="n">
        <v>10</v>
      </c>
      <c r="D3315" t="n">
        <v>104.511475419379</v>
      </c>
    </row>
    <row r="3316">
      <c r="A3316" t="n">
        <v>2009</v>
      </c>
      <c r="B3316" t="n">
        <v>9</v>
      </c>
      <c r="C3316" t="n">
        <v>11</v>
      </c>
      <c r="D3316" t="n">
        <v>109.899751448083</v>
      </c>
    </row>
    <row r="3317">
      <c r="A3317" t="n">
        <v>2009</v>
      </c>
      <c r="B3317" t="n">
        <v>9</v>
      </c>
      <c r="C3317" t="n">
        <v>12</v>
      </c>
      <c r="D3317" t="n">
        <v>106.723443764188</v>
      </c>
    </row>
    <row r="3318">
      <c r="A3318" t="n">
        <v>2009</v>
      </c>
      <c r="B3318" t="n">
        <v>9</v>
      </c>
      <c r="C3318" t="n">
        <v>13</v>
      </c>
      <c r="D3318" t="n">
        <v>103.494514078224</v>
      </c>
    </row>
    <row r="3319">
      <c r="A3319" t="n">
        <v>2009</v>
      </c>
      <c r="B3319" t="n">
        <v>9</v>
      </c>
      <c r="C3319" t="n">
        <v>14</v>
      </c>
      <c r="D3319" t="n">
        <v>104.035154308493</v>
      </c>
    </row>
    <row r="3320">
      <c r="A3320" t="n">
        <v>2009</v>
      </c>
      <c r="B3320" t="n">
        <v>10</v>
      </c>
      <c r="C3320" t="n">
        <v>1</v>
      </c>
      <c r="D3320" t="n">
        <v>109.478975357728</v>
      </c>
    </row>
    <row r="3321">
      <c r="A3321" t="n">
        <v>2009</v>
      </c>
      <c r="B3321" t="n">
        <v>10</v>
      </c>
      <c r="C3321" t="n">
        <v>2</v>
      </c>
      <c r="D3321" t="n">
        <v>102.7364708373</v>
      </c>
    </row>
    <row r="3322">
      <c r="A3322" t="n">
        <v>2009</v>
      </c>
      <c r="B3322" t="n">
        <v>10</v>
      </c>
      <c r="C3322" t="n">
        <v>3</v>
      </c>
      <c r="D3322" t="n">
        <v>99.0441605593978</v>
      </c>
    </row>
    <row r="3323">
      <c r="A3323" t="n">
        <v>2009</v>
      </c>
      <c r="B3323" t="n">
        <v>10</v>
      </c>
      <c r="C3323" t="n">
        <v>4</v>
      </c>
      <c r="D3323" t="n">
        <v>105.674960695557</v>
      </c>
    </row>
    <row r="3324">
      <c r="A3324" t="n">
        <v>2009</v>
      </c>
      <c r="B3324" t="n">
        <v>10</v>
      </c>
      <c r="C3324" t="n">
        <v>5</v>
      </c>
      <c r="D3324" t="n">
        <v>113.257181860739</v>
      </c>
    </row>
    <row r="3325">
      <c r="A3325" t="n">
        <v>2009</v>
      </c>
      <c r="B3325" t="n">
        <v>10</v>
      </c>
      <c r="C3325" t="n">
        <v>6</v>
      </c>
      <c r="D3325" t="n">
        <v>111.928093858859</v>
      </c>
    </row>
    <row r="3326">
      <c r="A3326" t="n">
        <v>2009</v>
      </c>
      <c r="B3326" t="n">
        <v>10</v>
      </c>
      <c r="C3326" t="n">
        <v>7</v>
      </c>
      <c r="D3326" t="n">
        <v>103.750483298081</v>
      </c>
    </row>
    <row r="3327">
      <c r="A3327" t="n">
        <v>2009</v>
      </c>
      <c r="B3327" t="n">
        <v>10</v>
      </c>
      <c r="C3327" t="n">
        <v>8</v>
      </c>
      <c r="D3327" t="n">
        <v>101.80132006872</v>
      </c>
    </row>
    <row r="3328">
      <c r="A3328" t="n">
        <v>2009</v>
      </c>
      <c r="B3328" t="n">
        <v>10</v>
      </c>
      <c r="C3328" t="n">
        <v>9</v>
      </c>
      <c r="D3328" t="n">
        <v>113.573936123075</v>
      </c>
    </row>
    <row r="3329">
      <c r="A3329" t="n">
        <v>2009</v>
      </c>
      <c r="B3329" t="n">
        <v>10</v>
      </c>
      <c r="C3329" t="n">
        <v>10</v>
      </c>
      <c r="D3329" t="n">
        <v>109.518800551376</v>
      </c>
    </row>
    <row r="3330">
      <c r="A3330" t="n">
        <v>2009</v>
      </c>
      <c r="B3330" t="n">
        <v>10</v>
      </c>
      <c r="C3330" t="n">
        <v>11</v>
      </c>
      <c r="D3330" t="n">
        <v>114.87194710816</v>
      </c>
    </row>
    <row r="3331">
      <c r="A3331" t="n">
        <v>2009</v>
      </c>
      <c r="B3331" t="n">
        <v>10</v>
      </c>
      <c r="C3331" t="n">
        <v>12</v>
      </c>
      <c r="D3331" t="n">
        <v>119.64139613364</v>
      </c>
    </row>
    <row r="3332">
      <c r="A3332" t="n">
        <v>2009</v>
      </c>
      <c r="B3332" t="n">
        <v>10</v>
      </c>
      <c r="C3332" t="n">
        <v>13</v>
      </c>
      <c r="D3332" t="n">
        <v>117.79111191226</v>
      </c>
    </row>
    <row r="3333">
      <c r="A3333" t="n">
        <v>2009</v>
      </c>
      <c r="B3333" t="n">
        <v>10</v>
      </c>
      <c r="C3333" t="n">
        <v>14</v>
      </c>
      <c r="D3333" t="n">
        <v>107.847942387987</v>
      </c>
    </row>
    <row r="3334">
      <c r="A3334" t="n">
        <v>2009</v>
      </c>
      <c r="B3334" t="n">
        <v>11</v>
      </c>
      <c r="C3334" t="n">
        <v>1</v>
      </c>
      <c r="D3334" t="n">
        <v>141.215291366213</v>
      </c>
    </row>
    <row r="3335">
      <c r="A3335" t="n">
        <v>2009</v>
      </c>
      <c r="B3335" t="n">
        <v>11</v>
      </c>
      <c r="C3335" t="n">
        <v>2</v>
      </c>
      <c r="D3335" t="n">
        <v>142.875333521875</v>
      </c>
    </row>
    <row r="3336">
      <c r="A3336" t="n">
        <v>2009</v>
      </c>
      <c r="B3336" t="n">
        <v>11</v>
      </c>
      <c r="C3336" t="n">
        <v>3</v>
      </c>
      <c r="D3336" t="n">
        <v>149.321338084</v>
      </c>
    </row>
    <row r="3337">
      <c r="A3337" t="n">
        <v>2009</v>
      </c>
      <c r="B3337" t="n">
        <v>11</v>
      </c>
      <c r="C3337" t="n">
        <v>4</v>
      </c>
      <c r="D3337" t="n">
        <v>144.785016882474</v>
      </c>
    </row>
    <row r="3338">
      <c r="A3338" t="n">
        <v>2009</v>
      </c>
      <c r="B3338" t="n">
        <v>11</v>
      </c>
      <c r="C3338" t="n">
        <v>5</v>
      </c>
      <c r="D3338" t="n">
        <v>142.540992099184</v>
      </c>
    </row>
    <row r="3339">
      <c r="A3339" t="n">
        <v>2009</v>
      </c>
      <c r="B3339" t="n">
        <v>11</v>
      </c>
      <c r="C3339" t="n">
        <v>6</v>
      </c>
      <c r="D3339" t="n">
        <v>140.54385124701</v>
      </c>
    </row>
    <row r="3340">
      <c r="A3340" t="n">
        <v>2009</v>
      </c>
      <c r="B3340" t="n">
        <v>11</v>
      </c>
      <c r="C3340" t="n">
        <v>7</v>
      </c>
      <c r="D3340" t="n">
        <v>146.684659071974</v>
      </c>
    </row>
    <row r="3341">
      <c r="A3341" t="n">
        <v>2009</v>
      </c>
      <c r="B3341" t="n">
        <v>11</v>
      </c>
      <c r="C3341" t="n">
        <v>8</v>
      </c>
      <c r="D3341" t="n">
        <v>144.205402286929</v>
      </c>
    </row>
    <row r="3342">
      <c r="A3342" t="n">
        <v>2009</v>
      </c>
      <c r="B3342" t="n">
        <v>11</v>
      </c>
      <c r="C3342" t="n">
        <v>9</v>
      </c>
      <c r="D3342" t="n">
        <v>133.765545868506</v>
      </c>
    </row>
    <row r="3343">
      <c r="A3343" t="n">
        <v>2009</v>
      </c>
      <c r="B3343" t="n">
        <v>11</v>
      </c>
      <c r="C3343" t="n">
        <v>10</v>
      </c>
      <c r="D3343" t="n">
        <v>135.198872186669</v>
      </c>
    </row>
    <row r="3344">
      <c r="A3344" t="n">
        <v>2009</v>
      </c>
      <c r="B3344" t="n">
        <v>11</v>
      </c>
      <c r="C3344" t="n">
        <v>11</v>
      </c>
      <c r="D3344" t="n">
        <v>145.137238374774</v>
      </c>
    </row>
    <row r="3345">
      <c r="A3345" t="n">
        <v>2009</v>
      </c>
      <c r="B3345" t="n">
        <v>11</v>
      </c>
      <c r="C3345" t="n">
        <v>12</v>
      </c>
      <c r="D3345" t="n">
        <v>143.685905625045</v>
      </c>
    </row>
    <row r="3346">
      <c r="A3346" t="n">
        <v>2009</v>
      </c>
      <c r="B3346" t="n">
        <v>11</v>
      </c>
      <c r="C3346" t="n">
        <v>13</v>
      </c>
      <c r="D3346" t="n">
        <v>145.197264592382</v>
      </c>
    </row>
    <row r="3347">
      <c r="A3347" t="n">
        <v>2009</v>
      </c>
      <c r="B3347" t="n">
        <v>11</v>
      </c>
      <c r="C3347" t="n">
        <v>14</v>
      </c>
      <c r="D3347" t="n">
        <v>150.804863662834</v>
      </c>
    </row>
    <row r="3348">
      <c r="A3348" t="n">
        <v>2009</v>
      </c>
      <c r="B3348" t="n">
        <v>12</v>
      </c>
      <c r="C3348" t="n">
        <v>1</v>
      </c>
      <c r="D3348" t="n">
        <v>102.718459188958</v>
      </c>
    </row>
    <row r="3349">
      <c r="A3349" t="n">
        <v>2009</v>
      </c>
      <c r="B3349" t="n">
        <v>12</v>
      </c>
      <c r="C3349" t="n">
        <v>2</v>
      </c>
      <c r="D3349" t="n">
        <v>95.82978535669629</v>
      </c>
    </row>
    <row r="3350">
      <c r="A3350" t="n">
        <v>2009</v>
      </c>
      <c r="B3350" t="n">
        <v>12</v>
      </c>
      <c r="C3350" t="n">
        <v>3</v>
      </c>
      <c r="D3350" t="n">
        <v>89.46125209753019</v>
      </c>
    </row>
    <row r="3351">
      <c r="A3351" t="n">
        <v>2009</v>
      </c>
      <c r="B3351" t="n">
        <v>12</v>
      </c>
      <c r="C3351" t="n">
        <v>4</v>
      </c>
      <c r="D3351" t="n">
        <v>93.9405560605807</v>
      </c>
    </row>
    <row r="3352">
      <c r="A3352" t="n">
        <v>2009</v>
      </c>
      <c r="B3352" t="n">
        <v>12</v>
      </c>
      <c r="C3352" t="n">
        <v>5</v>
      </c>
      <c r="D3352" t="n">
        <v>98.4331450029056</v>
      </c>
    </row>
    <row r="3353">
      <c r="A3353" t="n">
        <v>2009</v>
      </c>
      <c r="B3353" t="n">
        <v>12</v>
      </c>
      <c r="C3353" t="n">
        <v>6</v>
      </c>
      <c r="D3353" t="n">
        <v>94.4089650457576</v>
      </c>
    </row>
    <row r="3354">
      <c r="A3354" t="n">
        <v>2009</v>
      </c>
      <c r="B3354" t="n">
        <v>12</v>
      </c>
      <c r="C3354" t="n">
        <v>7</v>
      </c>
      <c r="D3354" t="n">
        <v>92.4259722954038</v>
      </c>
    </row>
    <row r="3355">
      <c r="A3355" t="n">
        <v>2009</v>
      </c>
      <c r="B3355" t="n">
        <v>12</v>
      </c>
      <c r="C3355" t="n">
        <v>8</v>
      </c>
      <c r="D3355" t="n">
        <v>80.5034930115205</v>
      </c>
    </row>
    <row r="3356">
      <c r="A3356" t="n">
        <v>2009</v>
      </c>
      <c r="B3356" t="n">
        <v>12</v>
      </c>
      <c r="C3356" t="n">
        <v>9</v>
      </c>
      <c r="D3356" t="n">
        <v>113.628435870834</v>
      </c>
    </row>
    <row r="3357">
      <c r="A3357" t="n">
        <v>2009</v>
      </c>
      <c r="B3357" t="n">
        <v>12</v>
      </c>
      <c r="C3357" t="n">
        <v>10</v>
      </c>
      <c r="D3357" t="n">
        <v>90.5937510813506</v>
      </c>
    </row>
    <row r="3358">
      <c r="A3358" t="n">
        <v>2009</v>
      </c>
      <c r="B3358" t="n">
        <v>12</v>
      </c>
      <c r="C3358" t="n">
        <v>11</v>
      </c>
      <c r="D3358" t="n">
        <v>97.7196545778218</v>
      </c>
    </row>
    <row r="3359">
      <c r="A3359" t="n">
        <v>2009</v>
      </c>
      <c r="B3359" t="n">
        <v>12</v>
      </c>
      <c r="C3359" t="n">
        <v>12</v>
      </c>
      <c r="D3359" t="n">
        <v>103.198654516385</v>
      </c>
    </row>
    <row r="3360">
      <c r="A3360" t="n">
        <v>2009</v>
      </c>
      <c r="B3360" t="n">
        <v>12</v>
      </c>
      <c r="C3360" t="n">
        <v>13</v>
      </c>
      <c r="D3360" t="n">
        <v>101.190762175966</v>
      </c>
    </row>
    <row r="3361">
      <c r="A3361" t="n">
        <v>2009</v>
      </c>
      <c r="B3361" t="n">
        <v>12</v>
      </c>
      <c r="C3361" t="n">
        <v>14</v>
      </c>
      <c r="D3361" t="n">
        <v>90.4255834527434</v>
      </c>
    </row>
    <row r="3362">
      <c r="A3362" t="n">
        <v>2010</v>
      </c>
      <c r="B3362" t="n">
        <v>1</v>
      </c>
      <c r="C3362" t="n">
        <v>1</v>
      </c>
      <c r="D3362" t="n">
        <v>111.117185141062</v>
      </c>
    </row>
    <row r="3363">
      <c r="A3363" t="n">
        <v>2010</v>
      </c>
      <c r="B3363" t="n">
        <v>1</v>
      </c>
      <c r="C3363" t="n">
        <v>2</v>
      </c>
      <c r="D3363" t="n">
        <v>116.1140713233</v>
      </c>
    </row>
    <row r="3364">
      <c r="A3364" t="n">
        <v>2010</v>
      </c>
      <c r="B3364" t="n">
        <v>1</v>
      </c>
      <c r="C3364" t="n">
        <v>3</v>
      </c>
      <c r="D3364" t="n">
        <v>111.926059882342</v>
      </c>
    </row>
    <row r="3365">
      <c r="A3365" t="n">
        <v>2010</v>
      </c>
      <c r="B3365" t="n">
        <v>1</v>
      </c>
      <c r="C3365" t="n">
        <v>4</v>
      </c>
      <c r="D3365" t="n">
        <v>111.354342204145</v>
      </c>
    </row>
    <row r="3366">
      <c r="A3366" t="n">
        <v>2010</v>
      </c>
      <c r="B3366" t="n">
        <v>1</v>
      </c>
      <c r="C3366" t="n">
        <v>5</v>
      </c>
      <c r="D3366" t="n">
        <v>114.833312895683</v>
      </c>
    </row>
    <row r="3367">
      <c r="A3367" t="n">
        <v>2010</v>
      </c>
      <c r="B3367" t="n">
        <v>1</v>
      </c>
      <c r="C3367" t="n">
        <v>6</v>
      </c>
      <c r="D3367" t="n">
        <v>114.517940697919</v>
      </c>
    </row>
    <row r="3368">
      <c r="A3368" t="n">
        <v>2010</v>
      </c>
      <c r="B3368" t="n">
        <v>1</v>
      </c>
      <c r="C3368" t="n">
        <v>7</v>
      </c>
      <c r="D3368" t="n">
        <v>108.998572168972</v>
      </c>
    </row>
    <row r="3369">
      <c r="A3369" t="n">
        <v>2010</v>
      </c>
      <c r="B3369" t="n">
        <v>1</v>
      </c>
      <c r="C3369" t="n">
        <v>8</v>
      </c>
      <c r="D3369" t="n">
        <v>102.50820034474</v>
      </c>
    </row>
    <row r="3370">
      <c r="A3370" t="n">
        <v>2010</v>
      </c>
      <c r="B3370" t="n">
        <v>1</v>
      </c>
      <c r="C3370" t="n">
        <v>9</v>
      </c>
      <c r="D3370" t="n">
        <v>111.959059209857</v>
      </c>
    </row>
    <row r="3371">
      <c r="A3371" t="n">
        <v>2010</v>
      </c>
      <c r="B3371" t="n">
        <v>1</v>
      </c>
      <c r="C3371" t="n">
        <v>10</v>
      </c>
      <c r="D3371" t="n">
        <v>109.915840616486</v>
      </c>
    </row>
    <row r="3372">
      <c r="A3372" t="n">
        <v>2010</v>
      </c>
      <c r="B3372" t="n">
        <v>1</v>
      </c>
      <c r="C3372" t="n">
        <v>11</v>
      </c>
      <c r="D3372" t="n">
        <v>110.190466587078</v>
      </c>
    </row>
    <row r="3373">
      <c r="A3373" t="n">
        <v>2010</v>
      </c>
      <c r="B3373" t="n">
        <v>1</v>
      </c>
      <c r="C3373" t="n">
        <v>12</v>
      </c>
      <c r="D3373" t="n">
        <v>116.18092969605</v>
      </c>
    </row>
    <row r="3374">
      <c r="A3374" t="n">
        <v>2010</v>
      </c>
      <c r="B3374" t="n">
        <v>1</v>
      </c>
      <c r="C3374" t="n">
        <v>13</v>
      </c>
      <c r="D3374" t="n">
        <v>112.776448849517</v>
      </c>
    </row>
    <row r="3375">
      <c r="A3375" t="n">
        <v>2010</v>
      </c>
      <c r="B3375" t="n">
        <v>1</v>
      </c>
      <c r="C3375" t="n">
        <v>14</v>
      </c>
      <c r="D3375" t="n">
        <v>114.653144610675</v>
      </c>
    </row>
    <row r="3376">
      <c r="A3376" t="n">
        <v>2010</v>
      </c>
      <c r="B3376" t="n">
        <v>2</v>
      </c>
      <c r="C3376" t="n">
        <v>1</v>
      </c>
      <c r="D3376" t="n">
        <v>74.9673614442389</v>
      </c>
    </row>
    <row r="3377">
      <c r="A3377" t="n">
        <v>2010</v>
      </c>
      <c r="B3377" t="n">
        <v>2</v>
      </c>
      <c r="C3377" t="n">
        <v>2</v>
      </c>
      <c r="D3377" t="n">
        <v>73.76254549585201</v>
      </c>
    </row>
    <row r="3378">
      <c r="A3378" t="n">
        <v>2010</v>
      </c>
      <c r="B3378" t="n">
        <v>2</v>
      </c>
      <c r="C3378" t="n">
        <v>3</v>
      </c>
      <c r="D3378" t="n">
        <v>69.2959794996884</v>
      </c>
    </row>
    <row r="3379">
      <c r="A3379" t="n">
        <v>2010</v>
      </c>
      <c r="B3379" t="n">
        <v>2</v>
      </c>
      <c r="C3379" t="n">
        <v>4</v>
      </c>
      <c r="D3379" t="n">
        <v>74.02646695814529</v>
      </c>
    </row>
    <row r="3380">
      <c r="A3380" t="n">
        <v>2010</v>
      </c>
      <c r="B3380" t="n">
        <v>2</v>
      </c>
      <c r="C3380" t="n">
        <v>5</v>
      </c>
      <c r="D3380" t="n">
        <v>86.45489811957549</v>
      </c>
    </row>
    <row r="3381">
      <c r="A3381" t="n">
        <v>2010</v>
      </c>
      <c r="B3381" t="n">
        <v>2</v>
      </c>
      <c r="C3381" t="n">
        <v>6</v>
      </c>
      <c r="D3381" t="n">
        <v>98.5069404272468</v>
      </c>
    </row>
    <row r="3382">
      <c r="A3382" t="n">
        <v>2010</v>
      </c>
      <c r="B3382" t="n">
        <v>2</v>
      </c>
      <c r="C3382" t="n">
        <v>7</v>
      </c>
      <c r="D3382" t="n">
        <v>107.374603330819</v>
      </c>
    </row>
    <row r="3383">
      <c r="A3383" t="n">
        <v>2010</v>
      </c>
      <c r="B3383" t="n">
        <v>2</v>
      </c>
      <c r="C3383" t="n">
        <v>8</v>
      </c>
      <c r="D3383" t="n">
        <v>85.28700844859159</v>
      </c>
    </row>
    <row r="3384">
      <c r="A3384" t="n">
        <v>2010</v>
      </c>
      <c r="B3384" t="n">
        <v>2</v>
      </c>
      <c r="C3384" t="n">
        <v>9</v>
      </c>
      <c r="D3384" t="n">
        <v>79.54436108041951</v>
      </c>
    </row>
    <row r="3385">
      <c r="A3385" t="n">
        <v>2010</v>
      </c>
      <c r="B3385" t="n">
        <v>2</v>
      </c>
      <c r="C3385" t="n">
        <v>10</v>
      </c>
      <c r="D3385" t="n">
        <v>99.9873598477194</v>
      </c>
    </row>
    <row r="3386">
      <c r="A3386" t="n">
        <v>2010</v>
      </c>
      <c r="B3386" t="n">
        <v>2</v>
      </c>
      <c r="C3386" t="n">
        <v>11</v>
      </c>
      <c r="D3386" t="n">
        <v>84.2031814658788</v>
      </c>
    </row>
    <row r="3387">
      <c r="A3387" t="n">
        <v>2010</v>
      </c>
      <c r="B3387" t="n">
        <v>2</v>
      </c>
      <c r="C3387" t="n">
        <v>12</v>
      </c>
      <c r="D3387" t="n">
        <v>89.3869207019378</v>
      </c>
    </row>
    <row r="3388">
      <c r="A3388" t="n">
        <v>2010</v>
      </c>
      <c r="B3388" t="n">
        <v>2</v>
      </c>
      <c r="C3388" t="n">
        <v>13</v>
      </c>
      <c r="D3388" t="n">
        <v>99.22156507777269</v>
      </c>
    </row>
    <row r="3389">
      <c r="A3389" t="n">
        <v>2010</v>
      </c>
      <c r="B3389" t="n">
        <v>2</v>
      </c>
      <c r="C3389" t="n">
        <v>14</v>
      </c>
      <c r="D3389" t="n">
        <v>102.106817766313</v>
      </c>
    </row>
    <row r="3390">
      <c r="A3390" t="n">
        <v>2010</v>
      </c>
      <c r="B3390" t="n">
        <v>3</v>
      </c>
      <c r="C3390" t="n">
        <v>1</v>
      </c>
      <c r="D3390" t="n">
        <v>113.871551703427</v>
      </c>
    </row>
    <row r="3391">
      <c r="A3391" t="n">
        <v>2010</v>
      </c>
      <c r="B3391" t="n">
        <v>3</v>
      </c>
      <c r="C3391" t="n">
        <v>2</v>
      </c>
      <c r="D3391" t="n">
        <v>112.99516862171</v>
      </c>
    </row>
    <row r="3392">
      <c r="A3392" t="n">
        <v>2010</v>
      </c>
      <c r="B3392" t="n">
        <v>3</v>
      </c>
      <c r="C3392" t="n">
        <v>3</v>
      </c>
      <c r="D3392" t="n">
        <v>95.92702249277811</v>
      </c>
    </row>
    <row r="3393">
      <c r="A3393" t="n">
        <v>2010</v>
      </c>
      <c r="B3393" t="n">
        <v>3</v>
      </c>
      <c r="C3393" t="n">
        <v>4</v>
      </c>
      <c r="D3393" t="n">
        <v>107.465514645062</v>
      </c>
    </row>
    <row r="3394">
      <c r="A3394" t="n">
        <v>2010</v>
      </c>
      <c r="B3394" t="n">
        <v>3</v>
      </c>
      <c r="C3394" t="n">
        <v>5</v>
      </c>
      <c r="D3394" t="n">
        <v>110.397216713425</v>
      </c>
    </row>
    <row r="3395">
      <c r="A3395" t="n">
        <v>2010</v>
      </c>
      <c r="B3395" t="n">
        <v>3</v>
      </c>
      <c r="C3395" t="n">
        <v>6</v>
      </c>
      <c r="D3395" t="n">
        <v>108.3209032742</v>
      </c>
    </row>
    <row r="3396">
      <c r="A3396" t="n">
        <v>2010</v>
      </c>
      <c r="B3396" t="n">
        <v>3</v>
      </c>
      <c r="C3396" t="n">
        <v>7</v>
      </c>
      <c r="D3396" t="n">
        <v>103.261547332807</v>
      </c>
    </row>
    <row r="3397">
      <c r="A3397" t="n">
        <v>2010</v>
      </c>
      <c r="B3397" t="n">
        <v>3</v>
      </c>
      <c r="C3397" t="n">
        <v>8</v>
      </c>
      <c r="D3397" t="n">
        <v>102.000739323998</v>
      </c>
    </row>
    <row r="3398">
      <c r="A3398" t="n">
        <v>2010</v>
      </c>
      <c r="B3398" t="n">
        <v>3</v>
      </c>
      <c r="C3398" t="n">
        <v>9</v>
      </c>
      <c r="D3398" t="n">
        <v>117.71194188745</v>
      </c>
    </row>
    <row r="3399">
      <c r="A3399" t="n">
        <v>2010</v>
      </c>
      <c r="B3399" t="n">
        <v>3</v>
      </c>
      <c r="C3399" t="n">
        <v>10</v>
      </c>
      <c r="D3399" t="n">
        <v>115.125934011927</v>
      </c>
    </row>
    <row r="3400">
      <c r="A3400" t="n">
        <v>2010</v>
      </c>
      <c r="B3400" t="n">
        <v>3</v>
      </c>
      <c r="C3400" t="n">
        <v>11</v>
      </c>
      <c r="D3400" t="n">
        <v>100.619649088058</v>
      </c>
    </row>
    <row r="3401">
      <c r="A3401" t="n">
        <v>2010</v>
      </c>
      <c r="B3401" t="n">
        <v>3</v>
      </c>
      <c r="C3401" t="n">
        <v>12</v>
      </c>
      <c r="D3401" t="n">
        <v>110.801795659639</v>
      </c>
    </row>
    <row r="3402">
      <c r="A3402" t="n">
        <v>2010</v>
      </c>
      <c r="B3402" t="n">
        <v>3</v>
      </c>
      <c r="C3402" t="n">
        <v>13</v>
      </c>
      <c r="D3402" t="n">
        <v>108.059843057413</v>
      </c>
    </row>
    <row r="3403">
      <c r="A3403" t="n">
        <v>2010</v>
      </c>
      <c r="B3403" t="n">
        <v>3</v>
      </c>
      <c r="C3403" t="n">
        <v>14</v>
      </c>
      <c r="D3403" t="n">
        <v>97.30239081365561</v>
      </c>
    </row>
    <row r="3404">
      <c r="A3404" t="n">
        <v>2010</v>
      </c>
      <c r="B3404" t="n">
        <v>4</v>
      </c>
      <c r="C3404" t="n">
        <v>1</v>
      </c>
      <c r="D3404" t="n">
        <v>90.3710385457655</v>
      </c>
    </row>
    <row r="3405">
      <c r="A3405" t="n">
        <v>2010</v>
      </c>
      <c r="B3405" t="n">
        <v>4</v>
      </c>
      <c r="C3405" t="n">
        <v>2</v>
      </c>
      <c r="D3405" t="n">
        <v>101.331921833623</v>
      </c>
    </row>
    <row r="3406">
      <c r="A3406" t="n">
        <v>2010</v>
      </c>
      <c r="B3406" t="n">
        <v>4</v>
      </c>
      <c r="C3406" t="n">
        <v>3</v>
      </c>
      <c r="D3406" t="n">
        <v>101.227792900024</v>
      </c>
    </row>
    <row r="3407">
      <c r="A3407" t="n">
        <v>2010</v>
      </c>
      <c r="B3407" t="n">
        <v>4</v>
      </c>
      <c r="C3407" t="n">
        <v>4</v>
      </c>
      <c r="D3407" t="n">
        <v>98.58003834596811</v>
      </c>
    </row>
    <row r="3408">
      <c r="A3408" t="n">
        <v>2010</v>
      </c>
      <c r="B3408" t="n">
        <v>4</v>
      </c>
      <c r="C3408" t="n">
        <v>5</v>
      </c>
      <c r="D3408" t="n">
        <v>88.650596962904</v>
      </c>
    </row>
    <row r="3409">
      <c r="A3409" t="n">
        <v>2010</v>
      </c>
      <c r="B3409" t="n">
        <v>4</v>
      </c>
      <c r="C3409" t="n">
        <v>6</v>
      </c>
      <c r="D3409" t="n">
        <v>90.6650747443129</v>
      </c>
    </row>
    <row r="3410">
      <c r="A3410" t="n">
        <v>2010</v>
      </c>
      <c r="B3410" t="n">
        <v>4</v>
      </c>
      <c r="C3410" t="n">
        <v>7</v>
      </c>
      <c r="D3410" t="n">
        <v>87.8054870701845</v>
      </c>
    </row>
    <row r="3411">
      <c r="A3411" t="n">
        <v>2010</v>
      </c>
      <c r="B3411" t="n">
        <v>4</v>
      </c>
      <c r="C3411" t="n">
        <v>8</v>
      </c>
      <c r="D3411" t="n">
        <v>94.0517727428558</v>
      </c>
    </row>
    <row r="3412">
      <c r="A3412" t="n">
        <v>2010</v>
      </c>
      <c r="B3412" t="n">
        <v>4</v>
      </c>
      <c r="C3412" t="n">
        <v>9</v>
      </c>
      <c r="D3412" t="n">
        <v>94.5163050098335</v>
      </c>
    </row>
    <row r="3413">
      <c r="A3413" t="n">
        <v>2010</v>
      </c>
      <c r="B3413" t="n">
        <v>4</v>
      </c>
      <c r="C3413" t="n">
        <v>10</v>
      </c>
      <c r="D3413" t="n">
        <v>97.4151441458428</v>
      </c>
    </row>
    <row r="3414">
      <c r="A3414" t="n">
        <v>2010</v>
      </c>
      <c r="B3414" t="n">
        <v>4</v>
      </c>
      <c r="C3414" t="n">
        <v>11</v>
      </c>
      <c r="D3414" t="n">
        <v>104.823072084141</v>
      </c>
    </row>
    <row r="3415">
      <c r="A3415" t="n">
        <v>2010</v>
      </c>
      <c r="B3415" t="n">
        <v>4</v>
      </c>
      <c r="C3415" t="n">
        <v>12</v>
      </c>
      <c r="D3415" t="n">
        <v>97.5730661433371</v>
      </c>
    </row>
    <row r="3416">
      <c r="A3416" t="n">
        <v>2010</v>
      </c>
      <c r="B3416" t="n">
        <v>4</v>
      </c>
      <c r="C3416" t="n">
        <v>13</v>
      </c>
      <c r="D3416" t="n">
        <v>92.17173736489819</v>
      </c>
    </row>
    <row r="3417">
      <c r="A3417" t="n">
        <v>2010</v>
      </c>
      <c r="B3417" t="n">
        <v>4</v>
      </c>
      <c r="C3417" t="n">
        <v>14</v>
      </c>
      <c r="D3417" t="n">
        <v>83.09106236660379</v>
      </c>
    </row>
    <row r="3418">
      <c r="A3418" t="n">
        <v>2010</v>
      </c>
      <c r="B3418" t="n">
        <v>5</v>
      </c>
      <c r="C3418" t="n">
        <v>1</v>
      </c>
      <c r="D3418" t="n">
        <v>88.85627489900921</v>
      </c>
    </row>
    <row r="3419">
      <c r="A3419" t="n">
        <v>2010</v>
      </c>
      <c r="B3419" t="n">
        <v>5</v>
      </c>
      <c r="C3419" t="n">
        <v>2</v>
      </c>
      <c r="D3419" t="n">
        <v>86.02465808004641</v>
      </c>
    </row>
    <row r="3420">
      <c r="A3420" t="n">
        <v>2010</v>
      </c>
      <c r="B3420" t="n">
        <v>5</v>
      </c>
      <c r="C3420" t="n">
        <v>3</v>
      </c>
      <c r="D3420" t="n">
        <v>75.1904425382499</v>
      </c>
    </row>
    <row r="3421">
      <c r="A3421" t="n">
        <v>2010</v>
      </c>
      <c r="B3421" t="n">
        <v>5</v>
      </c>
      <c r="C3421" t="n">
        <v>4</v>
      </c>
      <c r="D3421" t="n">
        <v>85.5686493542684</v>
      </c>
    </row>
    <row r="3422">
      <c r="A3422" t="n">
        <v>2010</v>
      </c>
      <c r="B3422" t="n">
        <v>5</v>
      </c>
      <c r="C3422" t="n">
        <v>5</v>
      </c>
      <c r="D3422" t="n">
        <v>88.53109191054919</v>
      </c>
    </row>
    <row r="3423">
      <c r="A3423" t="n">
        <v>2010</v>
      </c>
      <c r="B3423" t="n">
        <v>5</v>
      </c>
      <c r="C3423" t="n">
        <v>6</v>
      </c>
      <c r="D3423" t="n">
        <v>88.22125404920999</v>
      </c>
    </row>
    <row r="3424">
      <c r="A3424" t="n">
        <v>2010</v>
      </c>
      <c r="B3424" t="n">
        <v>5</v>
      </c>
      <c r="C3424" t="n">
        <v>7</v>
      </c>
      <c r="D3424" t="n">
        <v>83.7930366083263</v>
      </c>
    </row>
    <row r="3425">
      <c r="A3425" t="n">
        <v>2010</v>
      </c>
      <c r="B3425" t="n">
        <v>5</v>
      </c>
      <c r="C3425" t="n">
        <v>8</v>
      </c>
      <c r="D3425" t="n">
        <v>91.92092424578971</v>
      </c>
    </row>
    <row r="3426">
      <c r="A3426" t="n">
        <v>2010</v>
      </c>
      <c r="B3426" t="n">
        <v>5</v>
      </c>
      <c r="C3426" t="n">
        <v>9</v>
      </c>
      <c r="D3426" t="n">
        <v>93.5440611468094</v>
      </c>
    </row>
    <row r="3427">
      <c r="A3427" t="n">
        <v>2010</v>
      </c>
      <c r="B3427" t="n">
        <v>5</v>
      </c>
      <c r="C3427" t="n">
        <v>10</v>
      </c>
      <c r="D3427" t="n">
        <v>86.4131707810494</v>
      </c>
    </row>
    <row r="3428">
      <c r="A3428" t="n">
        <v>2010</v>
      </c>
      <c r="B3428" t="n">
        <v>5</v>
      </c>
      <c r="C3428" t="n">
        <v>11</v>
      </c>
      <c r="D3428" t="n">
        <v>82.9468343734013</v>
      </c>
    </row>
    <row r="3429">
      <c r="A3429" t="n">
        <v>2010</v>
      </c>
      <c r="B3429" t="n">
        <v>5</v>
      </c>
      <c r="C3429" t="n">
        <v>12</v>
      </c>
      <c r="D3429" t="n">
        <v>89.12318071048661</v>
      </c>
    </row>
    <row r="3430">
      <c r="A3430" t="n">
        <v>2010</v>
      </c>
      <c r="B3430" t="n">
        <v>5</v>
      </c>
      <c r="C3430" t="n">
        <v>13</v>
      </c>
      <c r="D3430" t="n">
        <v>86.5491852794526</v>
      </c>
    </row>
    <row r="3431">
      <c r="A3431" t="n">
        <v>2010</v>
      </c>
      <c r="B3431" t="n">
        <v>5</v>
      </c>
      <c r="C3431" t="n">
        <v>14</v>
      </c>
      <c r="D3431" t="n">
        <v>79.8430769966721</v>
      </c>
    </row>
    <row r="3432">
      <c r="A3432" t="n">
        <v>2010</v>
      </c>
      <c r="B3432" t="n">
        <v>6</v>
      </c>
      <c r="C3432" t="n">
        <v>1</v>
      </c>
      <c r="D3432" t="n">
        <v>54.6843264775574</v>
      </c>
    </row>
    <row r="3433">
      <c r="A3433" t="n">
        <v>2010</v>
      </c>
      <c r="B3433" t="n">
        <v>6</v>
      </c>
      <c r="C3433" t="n">
        <v>2</v>
      </c>
      <c r="D3433" t="n">
        <v>70.19381751321599</v>
      </c>
    </row>
    <row r="3434">
      <c r="A3434" t="n">
        <v>2010</v>
      </c>
      <c r="B3434" t="n">
        <v>6</v>
      </c>
      <c r="C3434" t="n">
        <v>3</v>
      </c>
      <c r="D3434" t="n">
        <v>68.3244785048185</v>
      </c>
    </row>
    <row r="3435">
      <c r="A3435" t="n">
        <v>2010</v>
      </c>
      <c r="B3435" t="n">
        <v>6</v>
      </c>
      <c r="C3435" t="n">
        <v>4</v>
      </c>
      <c r="D3435" t="n">
        <v>63.67577657293469</v>
      </c>
    </row>
    <row r="3436">
      <c r="A3436" t="n">
        <v>2010</v>
      </c>
      <c r="B3436" t="n">
        <v>6</v>
      </c>
      <c r="C3436" t="n">
        <v>5</v>
      </c>
      <c r="D3436" t="n">
        <v>50.7810610975662</v>
      </c>
    </row>
    <row r="3437">
      <c r="A3437" t="n">
        <v>2010</v>
      </c>
      <c r="B3437" t="n">
        <v>6</v>
      </c>
      <c r="C3437" t="n">
        <v>6</v>
      </c>
      <c r="D3437" t="n">
        <v>49.5274709612721</v>
      </c>
    </row>
    <row r="3438">
      <c r="A3438" t="n">
        <v>2010</v>
      </c>
      <c r="B3438" t="n">
        <v>6</v>
      </c>
      <c r="C3438" t="n">
        <v>7</v>
      </c>
      <c r="D3438" t="n">
        <v>52.01770999704181</v>
      </c>
    </row>
    <row r="3439">
      <c r="A3439" t="n">
        <v>2010</v>
      </c>
      <c r="B3439" t="n">
        <v>6</v>
      </c>
      <c r="C3439" t="n">
        <v>8</v>
      </c>
      <c r="D3439" t="n">
        <v>63.2419536317283</v>
      </c>
    </row>
    <row r="3440">
      <c r="A3440" t="n">
        <v>2010</v>
      </c>
      <c r="B3440" t="n">
        <v>6</v>
      </c>
      <c r="C3440" t="n">
        <v>9</v>
      </c>
      <c r="D3440" t="n">
        <v>54.9784918017003</v>
      </c>
    </row>
    <row r="3441">
      <c r="A3441" t="n">
        <v>2010</v>
      </c>
      <c r="B3441" t="n">
        <v>6</v>
      </c>
      <c r="C3441" t="n">
        <v>10</v>
      </c>
      <c r="D3441" t="n">
        <v>52.3587293873428</v>
      </c>
    </row>
    <row r="3442">
      <c r="A3442" t="n">
        <v>2010</v>
      </c>
      <c r="B3442" t="n">
        <v>6</v>
      </c>
      <c r="C3442" t="n">
        <v>11</v>
      </c>
      <c r="D3442" t="n">
        <v>56.6028958794807</v>
      </c>
    </row>
    <row r="3443">
      <c r="A3443" t="n">
        <v>2010</v>
      </c>
      <c r="B3443" t="n">
        <v>6</v>
      </c>
      <c r="C3443" t="n">
        <v>12</v>
      </c>
      <c r="D3443" t="n">
        <v>52.4146492706825</v>
      </c>
    </row>
    <row r="3444">
      <c r="A3444" t="n">
        <v>2010</v>
      </c>
      <c r="B3444" t="n">
        <v>6</v>
      </c>
      <c r="C3444" t="n">
        <v>13</v>
      </c>
      <c r="D3444" t="n">
        <v>48.9953798715776</v>
      </c>
    </row>
    <row r="3445">
      <c r="A3445" t="n">
        <v>2010</v>
      </c>
      <c r="B3445" t="n">
        <v>6</v>
      </c>
      <c r="C3445" t="n">
        <v>14</v>
      </c>
      <c r="D3445" t="n">
        <v>54.7095879437032</v>
      </c>
    </row>
    <row r="3446">
      <c r="A3446" t="n">
        <v>2010</v>
      </c>
      <c r="B3446" t="n">
        <v>7</v>
      </c>
      <c r="C3446" t="n">
        <v>1</v>
      </c>
      <c r="D3446" t="n">
        <v>63.77394167747899</v>
      </c>
    </row>
    <row r="3447">
      <c r="A3447" t="n">
        <v>2010</v>
      </c>
      <c r="B3447" t="n">
        <v>7</v>
      </c>
      <c r="C3447" t="n">
        <v>2</v>
      </c>
      <c r="D3447" t="n">
        <v>67.08105620262251</v>
      </c>
    </row>
    <row r="3448">
      <c r="A3448" t="n">
        <v>2010</v>
      </c>
      <c r="B3448" t="n">
        <v>7</v>
      </c>
      <c r="C3448" t="n">
        <v>3</v>
      </c>
      <c r="D3448" t="n">
        <v>65.0351991968911</v>
      </c>
    </row>
    <row r="3449">
      <c r="A3449" t="n">
        <v>2010</v>
      </c>
      <c r="B3449" t="n">
        <v>7</v>
      </c>
      <c r="C3449" t="n">
        <v>4</v>
      </c>
      <c r="D3449" t="n">
        <v>61.5720827886269</v>
      </c>
    </row>
    <row r="3450">
      <c r="A3450" t="n">
        <v>2010</v>
      </c>
      <c r="B3450" t="n">
        <v>7</v>
      </c>
      <c r="C3450" t="n">
        <v>5</v>
      </c>
      <c r="D3450" t="n">
        <v>59.30567411201469</v>
      </c>
    </row>
    <row r="3451">
      <c r="A3451" t="n">
        <v>2010</v>
      </c>
      <c r="B3451" t="n">
        <v>7</v>
      </c>
      <c r="C3451" t="n">
        <v>6</v>
      </c>
      <c r="D3451" t="n">
        <v>52.75996559287059</v>
      </c>
    </row>
    <row r="3452">
      <c r="A3452" t="n">
        <v>2010</v>
      </c>
      <c r="B3452" t="n">
        <v>7</v>
      </c>
      <c r="C3452" t="n">
        <v>7</v>
      </c>
      <c r="D3452" t="n">
        <v>51.9235200017353</v>
      </c>
    </row>
    <row r="3453">
      <c r="A3453" t="n">
        <v>2010</v>
      </c>
      <c r="B3453" t="n">
        <v>7</v>
      </c>
      <c r="C3453" t="n">
        <v>8</v>
      </c>
      <c r="D3453" t="n">
        <v>58.4628772867133</v>
      </c>
    </row>
    <row r="3454">
      <c r="A3454" t="n">
        <v>2010</v>
      </c>
      <c r="B3454" t="n">
        <v>7</v>
      </c>
      <c r="C3454" t="n">
        <v>9</v>
      </c>
      <c r="D3454" t="n">
        <v>68.26342058407579</v>
      </c>
    </row>
    <row r="3455">
      <c r="A3455" t="n">
        <v>2010</v>
      </c>
      <c r="B3455" t="n">
        <v>7</v>
      </c>
      <c r="C3455" t="n">
        <v>10</v>
      </c>
      <c r="D3455" t="n">
        <v>54.5272753030825</v>
      </c>
    </row>
    <row r="3456">
      <c r="A3456" t="n">
        <v>2010</v>
      </c>
      <c r="B3456" t="n">
        <v>7</v>
      </c>
      <c r="C3456" t="n">
        <v>11</v>
      </c>
      <c r="D3456" t="n">
        <v>68.9395332320928</v>
      </c>
    </row>
    <row r="3457">
      <c r="A3457" t="n">
        <v>2010</v>
      </c>
      <c r="B3457" t="n">
        <v>7</v>
      </c>
      <c r="C3457" t="n">
        <v>12</v>
      </c>
      <c r="D3457" t="n">
        <v>59.2894380357093</v>
      </c>
    </row>
    <row r="3458">
      <c r="A3458" t="n">
        <v>2010</v>
      </c>
      <c r="B3458" t="n">
        <v>7</v>
      </c>
      <c r="C3458" t="n">
        <v>13</v>
      </c>
      <c r="D3458" t="n">
        <v>57.7687899413114</v>
      </c>
    </row>
    <row r="3459">
      <c r="A3459" t="n">
        <v>2010</v>
      </c>
      <c r="B3459" t="n">
        <v>7</v>
      </c>
      <c r="C3459" t="n">
        <v>14</v>
      </c>
      <c r="D3459" t="n">
        <v>51.9697826236468</v>
      </c>
    </row>
    <row r="3460">
      <c r="A3460" t="n">
        <v>2010</v>
      </c>
      <c r="B3460" t="n">
        <v>8</v>
      </c>
      <c r="C3460" t="n">
        <v>1</v>
      </c>
      <c r="D3460" t="n">
        <v>71.3878472083054</v>
      </c>
    </row>
    <row r="3461">
      <c r="A3461" t="n">
        <v>2010</v>
      </c>
      <c r="B3461" t="n">
        <v>8</v>
      </c>
      <c r="C3461" t="n">
        <v>2</v>
      </c>
      <c r="D3461" t="n">
        <v>77.3328735882117</v>
      </c>
    </row>
    <row r="3462">
      <c r="A3462" t="n">
        <v>2010</v>
      </c>
      <c r="B3462" t="n">
        <v>8</v>
      </c>
      <c r="C3462" t="n">
        <v>3</v>
      </c>
      <c r="D3462" t="n">
        <v>84.4195196073085</v>
      </c>
    </row>
    <row r="3463">
      <c r="A3463" t="n">
        <v>2010</v>
      </c>
      <c r="B3463" t="n">
        <v>8</v>
      </c>
      <c r="C3463" t="n">
        <v>4</v>
      </c>
      <c r="D3463" t="n">
        <v>73.8686862641554</v>
      </c>
    </row>
    <row r="3464">
      <c r="A3464" t="n">
        <v>2010</v>
      </c>
      <c r="B3464" t="n">
        <v>8</v>
      </c>
      <c r="C3464" t="n">
        <v>5</v>
      </c>
      <c r="D3464" t="n">
        <v>69.42406094716719</v>
      </c>
    </row>
    <row r="3465">
      <c r="A3465" t="n">
        <v>2010</v>
      </c>
      <c r="B3465" t="n">
        <v>8</v>
      </c>
      <c r="C3465" t="n">
        <v>6</v>
      </c>
      <c r="D3465" t="n">
        <v>62.4537898617813</v>
      </c>
    </row>
    <row r="3466">
      <c r="A3466" t="n">
        <v>2010</v>
      </c>
      <c r="B3466" t="n">
        <v>8</v>
      </c>
      <c r="C3466" t="n">
        <v>7</v>
      </c>
      <c r="D3466" t="n">
        <v>69.6132721017714</v>
      </c>
    </row>
    <row r="3467">
      <c r="A3467" t="n">
        <v>2010</v>
      </c>
      <c r="B3467" t="n">
        <v>8</v>
      </c>
      <c r="C3467" t="n">
        <v>8</v>
      </c>
      <c r="D3467" t="n">
        <v>71.7271208401008</v>
      </c>
    </row>
    <row r="3468">
      <c r="A3468" t="n">
        <v>2010</v>
      </c>
      <c r="B3468" t="n">
        <v>8</v>
      </c>
      <c r="C3468" t="n">
        <v>9</v>
      </c>
      <c r="D3468" t="n">
        <v>76.8778798806056</v>
      </c>
    </row>
    <row r="3469">
      <c r="A3469" t="n">
        <v>2010</v>
      </c>
      <c r="B3469" t="n">
        <v>8</v>
      </c>
      <c r="C3469" t="n">
        <v>10</v>
      </c>
      <c r="D3469" t="n">
        <v>62.03048040342411</v>
      </c>
    </row>
    <row r="3470">
      <c r="A3470" t="n">
        <v>2010</v>
      </c>
      <c r="B3470" t="n">
        <v>8</v>
      </c>
      <c r="C3470" t="n">
        <v>11</v>
      </c>
      <c r="D3470" t="n">
        <v>77.5743833454442</v>
      </c>
    </row>
    <row r="3471">
      <c r="A3471" t="n">
        <v>2010</v>
      </c>
      <c r="B3471" t="n">
        <v>8</v>
      </c>
      <c r="C3471" t="n">
        <v>12</v>
      </c>
      <c r="D3471" t="n">
        <v>71.9594546313886</v>
      </c>
    </row>
    <row r="3472">
      <c r="A3472" t="n">
        <v>2010</v>
      </c>
      <c r="B3472" t="n">
        <v>8</v>
      </c>
      <c r="C3472" t="n">
        <v>13</v>
      </c>
      <c r="D3472" t="n">
        <v>69.14271563508591</v>
      </c>
    </row>
    <row r="3473">
      <c r="A3473" t="n">
        <v>2010</v>
      </c>
      <c r="B3473" t="n">
        <v>8</v>
      </c>
      <c r="C3473" t="n">
        <v>14</v>
      </c>
      <c r="D3473" t="n">
        <v>71.0229969178214</v>
      </c>
    </row>
    <row r="3474">
      <c r="A3474" t="n">
        <v>2010</v>
      </c>
      <c r="B3474" t="n">
        <v>9</v>
      </c>
      <c r="C3474" t="n">
        <v>1</v>
      </c>
      <c r="D3474" t="n">
        <v>98.0380538566055</v>
      </c>
    </row>
    <row r="3475">
      <c r="A3475" t="n">
        <v>2010</v>
      </c>
      <c r="B3475" t="n">
        <v>9</v>
      </c>
      <c r="C3475" t="n">
        <v>2</v>
      </c>
      <c r="D3475" t="n">
        <v>104.002415251434</v>
      </c>
    </row>
    <row r="3476">
      <c r="A3476" t="n">
        <v>2010</v>
      </c>
      <c r="B3476" t="n">
        <v>9</v>
      </c>
      <c r="C3476" t="n">
        <v>3</v>
      </c>
      <c r="D3476" t="n">
        <v>103.706356481725</v>
      </c>
    </row>
    <row r="3477">
      <c r="A3477" t="n">
        <v>2010</v>
      </c>
      <c r="B3477" t="n">
        <v>9</v>
      </c>
      <c r="C3477" t="n">
        <v>4</v>
      </c>
      <c r="D3477" t="n">
        <v>104.13871736306</v>
      </c>
    </row>
    <row r="3478">
      <c r="A3478" t="n">
        <v>2010</v>
      </c>
      <c r="B3478" t="n">
        <v>9</v>
      </c>
      <c r="C3478" t="n">
        <v>5</v>
      </c>
      <c r="D3478" t="n">
        <v>98.0606189030246</v>
      </c>
    </row>
    <row r="3479">
      <c r="A3479" t="n">
        <v>2010</v>
      </c>
      <c r="B3479" t="n">
        <v>9</v>
      </c>
      <c r="C3479" t="n">
        <v>6</v>
      </c>
      <c r="D3479" t="n">
        <v>103.413617169946</v>
      </c>
    </row>
    <row r="3480">
      <c r="A3480" t="n">
        <v>2010</v>
      </c>
      <c r="B3480" t="n">
        <v>9</v>
      </c>
      <c r="C3480" t="n">
        <v>7</v>
      </c>
      <c r="D3480" t="n">
        <v>104.276578263401</v>
      </c>
    </row>
    <row r="3481">
      <c r="A3481" t="n">
        <v>2010</v>
      </c>
      <c r="B3481" t="n">
        <v>9</v>
      </c>
      <c r="C3481" t="n">
        <v>8</v>
      </c>
      <c r="D3481" t="n">
        <v>118.137985261672</v>
      </c>
    </row>
    <row r="3482">
      <c r="A3482" t="n">
        <v>2010</v>
      </c>
      <c r="B3482" t="n">
        <v>9</v>
      </c>
      <c r="C3482" t="n">
        <v>9</v>
      </c>
      <c r="D3482" t="n">
        <v>97.84044911096311</v>
      </c>
    </row>
    <row r="3483">
      <c r="A3483" t="n">
        <v>2010</v>
      </c>
      <c r="B3483" t="n">
        <v>9</v>
      </c>
      <c r="C3483" t="n">
        <v>10</v>
      </c>
      <c r="D3483" t="n">
        <v>106.781296065681</v>
      </c>
    </row>
    <row r="3484">
      <c r="A3484" t="n">
        <v>2010</v>
      </c>
      <c r="B3484" t="n">
        <v>9</v>
      </c>
      <c r="C3484" t="n">
        <v>11</v>
      </c>
      <c r="D3484" t="n">
        <v>100.240031443646</v>
      </c>
    </row>
    <row r="3485">
      <c r="A3485" t="n">
        <v>2010</v>
      </c>
      <c r="B3485" t="n">
        <v>9</v>
      </c>
      <c r="C3485" t="n">
        <v>12</v>
      </c>
      <c r="D3485" t="n">
        <v>98.46969647676281</v>
      </c>
    </row>
    <row r="3486">
      <c r="A3486" t="n">
        <v>2010</v>
      </c>
      <c r="B3486" t="n">
        <v>9</v>
      </c>
      <c r="C3486" t="n">
        <v>13</v>
      </c>
      <c r="D3486" t="n">
        <v>98.9927282764651</v>
      </c>
    </row>
    <row r="3487">
      <c r="A3487" t="n">
        <v>2010</v>
      </c>
      <c r="B3487" t="n">
        <v>9</v>
      </c>
      <c r="C3487" t="n">
        <v>14</v>
      </c>
      <c r="D3487" t="n">
        <v>110.403477605197</v>
      </c>
    </row>
    <row r="3488">
      <c r="A3488" t="n">
        <v>2010</v>
      </c>
      <c r="B3488" t="n">
        <v>10</v>
      </c>
      <c r="C3488" t="n">
        <v>1</v>
      </c>
      <c r="D3488" t="n">
        <v>119.36894133382</v>
      </c>
    </row>
    <row r="3489">
      <c r="A3489" t="n">
        <v>2010</v>
      </c>
      <c r="B3489" t="n">
        <v>10</v>
      </c>
      <c r="C3489" t="n">
        <v>2</v>
      </c>
      <c r="D3489" t="n">
        <v>109.471634464909</v>
      </c>
    </row>
    <row r="3490">
      <c r="A3490" t="n">
        <v>2010</v>
      </c>
      <c r="B3490" t="n">
        <v>10</v>
      </c>
      <c r="C3490" t="n">
        <v>3</v>
      </c>
      <c r="D3490" t="n">
        <v>104.72401762181</v>
      </c>
    </row>
    <row r="3491">
      <c r="A3491" t="n">
        <v>2010</v>
      </c>
      <c r="B3491" t="n">
        <v>10</v>
      </c>
      <c r="C3491" t="n">
        <v>4</v>
      </c>
      <c r="D3491" t="n">
        <v>111.683411549599</v>
      </c>
    </row>
    <row r="3492">
      <c r="A3492" t="n">
        <v>2010</v>
      </c>
      <c r="B3492" t="n">
        <v>10</v>
      </c>
      <c r="C3492" t="n">
        <v>5</v>
      </c>
      <c r="D3492" t="n">
        <v>117.145403039836</v>
      </c>
    </row>
    <row r="3493">
      <c r="A3493" t="n">
        <v>2010</v>
      </c>
      <c r="B3493" t="n">
        <v>10</v>
      </c>
      <c r="C3493" t="n">
        <v>6</v>
      </c>
      <c r="D3493" t="n">
        <v>117.496016956819</v>
      </c>
    </row>
    <row r="3494">
      <c r="A3494" t="n">
        <v>2010</v>
      </c>
      <c r="B3494" t="n">
        <v>10</v>
      </c>
      <c r="C3494" t="n">
        <v>7</v>
      </c>
      <c r="D3494" t="n">
        <v>114.312344448055</v>
      </c>
    </row>
    <row r="3495">
      <c r="A3495" t="n">
        <v>2010</v>
      </c>
      <c r="B3495" t="n">
        <v>10</v>
      </c>
      <c r="C3495" t="n">
        <v>8</v>
      </c>
      <c r="D3495" t="n">
        <v>111.185616435572</v>
      </c>
    </row>
    <row r="3496">
      <c r="A3496" t="n">
        <v>2010</v>
      </c>
      <c r="B3496" t="n">
        <v>10</v>
      </c>
      <c r="C3496" t="n">
        <v>9</v>
      </c>
      <c r="D3496" t="n">
        <v>123.51235764358</v>
      </c>
    </row>
    <row r="3497">
      <c r="A3497" t="n">
        <v>2010</v>
      </c>
      <c r="B3497" t="n">
        <v>10</v>
      </c>
      <c r="C3497" t="n">
        <v>10</v>
      </c>
      <c r="D3497" t="n">
        <v>122.054738861661</v>
      </c>
    </row>
    <row r="3498">
      <c r="A3498" t="n">
        <v>2010</v>
      </c>
      <c r="B3498" t="n">
        <v>10</v>
      </c>
      <c r="C3498" t="n">
        <v>11</v>
      </c>
      <c r="D3498" t="n">
        <v>107.248774200631</v>
      </c>
    </row>
    <row r="3499">
      <c r="A3499" t="n">
        <v>2010</v>
      </c>
      <c r="B3499" t="n">
        <v>10</v>
      </c>
      <c r="C3499" t="n">
        <v>12</v>
      </c>
      <c r="D3499" t="n">
        <v>116.124218127753</v>
      </c>
    </row>
    <row r="3500">
      <c r="A3500" t="n">
        <v>2010</v>
      </c>
      <c r="B3500" t="n">
        <v>10</v>
      </c>
      <c r="C3500" t="n">
        <v>13</v>
      </c>
      <c r="D3500" t="n">
        <v>119.327568138636</v>
      </c>
    </row>
    <row r="3501">
      <c r="A3501" t="n">
        <v>2010</v>
      </c>
      <c r="B3501" t="n">
        <v>10</v>
      </c>
      <c r="C3501" t="n">
        <v>14</v>
      </c>
      <c r="D3501" t="n">
        <v>120.100843544854</v>
      </c>
    </row>
    <row r="3502">
      <c r="A3502" t="n">
        <v>2010</v>
      </c>
      <c r="B3502" t="n">
        <v>11</v>
      </c>
      <c r="C3502" t="n">
        <v>1</v>
      </c>
      <c r="D3502" t="n">
        <v>114.148738175429</v>
      </c>
    </row>
    <row r="3503">
      <c r="A3503" t="n">
        <v>2010</v>
      </c>
      <c r="B3503" t="n">
        <v>11</v>
      </c>
      <c r="C3503" t="n">
        <v>2</v>
      </c>
      <c r="D3503" t="n">
        <v>127.029202273696</v>
      </c>
    </row>
    <row r="3504">
      <c r="A3504" t="n">
        <v>2010</v>
      </c>
      <c r="B3504" t="n">
        <v>11</v>
      </c>
      <c r="C3504" t="n">
        <v>3</v>
      </c>
      <c r="D3504" t="n">
        <v>133.319168552227</v>
      </c>
    </row>
    <row r="3505">
      <c r="A3505" t="n">
        <v>2010</v>
      </c>
      <c r="B3505" t="n">
        <v>11</v>
      </c>
      <c r="C3505" t="n">
        <v>4</v>
      </c>
      <c r="D3505" t="n">
        <v>125.980932376337</v>
      </c>
    </row>
    <row r="3506">
      <c r="A3506" t="n">
        <v>2010</v>
      </c>
      <c r="B3506" t="n">
        <v>11</v>
      </c>
      <c r="C3506" t="n">
        <v>5</v>
      </c>
      <c r="D3506" t="n">
        <v>110.727459050751</v>
      </c>
    </row>
    <row r="3507">
      <c r="A3507" t="n">
        <v>2010</v>
      </c>
      <c r="B3507" t="n">
        <v>11</v>
      </c>
      <c r="C3507" t="n">
        <v>6</v>
      </c>
      <c r="D3507" t="n">
        <v>114.528085527668</v>
      </c>
    </row>
    <row r="3508">
      <c r="A3508" t="n">
        <v>2010</v>
      </c>
      <c r="B3508" t="n">
        <v>11</v>
      </c>
      <c r="C3508" t="n">
        <v>7</v>
      </c>
      <c r="D3508" t="n">
        <v>117.058551756123</v>
      </c>
    </row>
    <row r="3509">
      <c r="A3509" t="n">
        <v>2010</v>
      </c>
      <c r="B3509" t="n">
        <v>11</v>
      </c>
      <c r="C3509" t="n">
        <v>8</v>
      </c>
      <c r="D3509" t="n">
        <v>115.832035645922</v>
      </c>
    </row>
    <row r="3510">
      <c r="A3510" t="n">
        <v>2010</v>
      </c>
      <c r="B3510" t="n">
        <v>11</v>
      </c>
      <c r="C3510" t="n">
        <v>9</v>
      </c>
      <c r="D3510" t="n">
        <v>111.043570358225</v>
      </c>
    </row>
    <row r="3511">
      <c r="A3511" t="n">
        <v>2010</v>
      </c>
      <c r="B3511" t="n">
        <v>11</v>
      </c>
      <c r="C3511" t="n">
        <v>10</v>
      </c>
      <c r="D3511" t="n">
        <v>105.04587235991</v>
      </c>
    </row>
    <row r="3512">
      <c r="A3512" t="n">
        <v>2010</v>
      </c>
      <c r="B3512" t="n">
        <v>11</v>
      </c>
      <c r="C3512" t="n">
        <v>11</v>
      </c>
      <c r="D3512" t="n">
        <v>123.626965815103</v>
      </c>
    </row>
    <row r="3513">
      <c r="A3513" t="n">
        <v>2010</v>
      </c>
      <c r="B3513" t="n">
        <v>11</v>
      </c>
      <c r="C3513" t="n">
        <v>12</v>
      </c>
      <c r="D3513" t="n">
        <v>113.200723859923</v>
      </c>
    </row>
    <row r="3514">
      <c r="A3514" t="n">
        <v>2010</v>
      </c>
      <c r="B3514" t="n">
        <v>11</v>
      </c>
      <c r="C3514" t="n">
        <v>13</v>
      </c>
      <c r="D3514" t="n">
        <v>108.413240238597</v>
      </c>
    </row>
    <row r="3515">
      <c r="A3515" t="n">
        <v>2010</v>
      </c>
      <c r="B3515" t="n">
        <v>11</v>
      </c>
      <c r="C3515" t="n">
        <v>14</v>
      </c>
      <c r="D3515" t="n">
        <v>127.017579602905</v>
      </c>
    </row>
    <row r="3516">
      <c r="A3516" t="n">
        <v>2010</v>
      </c>
      <c r="B3516" t="n">
        <v>12</v>
      </c>
      <c r="C3516" t="n">
        <v>1</v>
      </c>
      <c r="D3516" t="n">
        <v>95.2861268907953</v>
      </c>
    </row>
    <row r="3517">
      <c r="A3517" t="n">
        <v>2010</v>
      </c>
      <c r="B3517" t="n">
        <v>12</v>
      </c>
      <c r="C3517" t="n">
        <v>2</v>
      </c>
      <c r="D3517" t="n">
        <v>91.6862813910991</v>
      </c>
    </row>
    <row r="3518">
      <c r="A3518" t="n">
        <v>2010</v>
      </c>
      <c r="B3518" t="n">
        <v>12</v>
      </c>
      <c r="C3518" t="n">
        <v>3</v>
      </c>
      <c r="D3518" t="n">
        <v>92.0804038585823</v>
      </c>
    </row>
    <row r="3519">
      <c r="A3519" t="n">
        <v>2010</v>
      </c>
      <c r="B3519" t="n">
        <v>12</v>
      </c>
      <c r="C3519" t="n">
        <v>4</v>
      </c>
      <c r="D3519" t="n">
        <v>97.7202071194891</v>
      </c>
    </row>
    <row r="3520">
      <c r="A3520" t="n">
        <v>2010</v>
      </c>
      <c r="B3520" t="n">
        <v>12</v>
      </c>
      <c r="C3520" t="n">
        <v>5</v>
      </c>
      <c r="D3520" t="n">
        <v>104.403815590144</v>
      </c>
    </row>
    <row r="3521">
      <c r="A3521" t="n">
        <v>2010</v>
      </c>
      <c r="B3521" t="n">
        <v>12</v>
      </c>
      <c r="C3521" t="n">
        <v>6</v>
      </c>
      <c r="D3521" t="n">
        <v>110.590444212851</v>
      </c>
    </row>
    <row r="3522">
      <c r="A3522" t="n">
        <v>2010</v>
      </c>
      <c r="B3522" t="n">
        <v>12</v>
      </c>
      <c r="C3522" t="n">
        <v>7</v>
      </c>
      <c r="D3522" t="n">
        <v>114.004913432634</v>
      </c>
    </row>
    <row r="3523">
      <c r="A3523" t="n">
        <v>2010</v>
      </c>
      <c r="B3523" t="n">
        <v>12</v>
      </c>
      <c r="C3523" t="n">
        <v>8</v>
      </c>
      <c r="D3523" t="n">
        <v>127.425271702614</v>
      </c>
    </row>
    <row r="3524">
      <c r="A3524" t="n">
        <v>2010</v>
      </c>
      <c r="B3524" t="n">
        <v>12</v>
      </c>
      <c r="C3524" t="n">
        <v>9</v>
      </c>
      <c r="D3524" t="n">
        <v>97.37273219036319</v>
      </c>
    </row>
    <row r="3525">
      <c r="A3525" t="n">
        <v>2010</v>
      </c>
      <c r="B3525" t="n">
        <v>12</v>
      </c>
      <c r="C3525" t="n">
        <v>10</v>
      </c>
      <c r="D3525" t="n">
        <v>110.68174864369</v>
      </c>
    </row>
    <row r="3526">
      <c r="A3526" t="n">
        <v>2010</v>
      </c>
      <c r="B3526" t="n">
        <v>12</v>
      </c>
      <c r="C3526" t="n">
        <v>11</v>
      </c>
      <c r="D3526" t="n">
        <v>103.390805098961</v>
      </c>
    </row>
    <row r="3527">
      <c r="A3527" t="n">
        <v>2010</v>
      </c>
      <c r="B3527" t="n">
        <v>12</v>
      </c>
      <c r="C3527" t="n">
        <v>12</v>
      </c>
      <c r="D3527" t="n">
        <v>105.169124206541</v>
      </c>
    </row>
    <row r="3528">
      <c r="A3528" t="n">
        <v>2010</v>
      </c>
      <c r="B3528" t="n">
        <v>12</v>
      </c>
      <c r="C3528" t="n">
        <v>13</v>
      </c>
      <c r="D3528" t="n">
        <v>111.067494037801</v>
      </c>
    </row>
    <row r="3529">
      <c r="A3529" t="n">
        <v>2010</v>
      </c>
      <c r="B3529" t="n">
        <v>12</v>
      </c>
      <c r="C3529" t="n">
        <v>14</v>
      </c>
      <c r="D3529" t="n">
        <v>115.521547469121</v>
      </c>
    </row>
    <row r="3530">
      <c r="A3530" t="n">
        <v>2011</v>
      </c>
      <c r="B3530" t="n">
        <v>1</v>
      </c>
      <c r="C3530" t="n">
        <v>1</v>
      </c>
      <c r="D3530" t="n">
        <v>109.245946012694</v>
      </c>
    </row>
    <row r="3531">
      <c r="A3531" t="n">
        <v>2011</v>
      </c>
      <c r="B3531" t="n">
        <v>1</v>
      </c>
      <c r="C3531" t="n">
        <v>2</v>
      </c>
      <c r="D3531" t="n">
        <v>112.851496310349</v>
      </c>
    </row>
    <row r="3532">
      <c r="A3532" t="n">
        <v>2011</v>
      </c>
      <c r="B3532" t="n">
        <v>1</v>
      </c>
      <c r="C3532" t="n">
        <v>3</v>
      </c>
      <c r="D3532" t="n">
        <v>115.552147389897</v>
      </c>
    </row>
    <row r="3533">
      <c r="A3533" t="n">
        <v>2011</v>
      </c>
      <c r="B3533" t="n">
        <v>1</v>
      </c>
      <c r="C3533" t="n">
        <v>4</v>
      </c>
      <c r="D3533" t="n">
        <v>112.245833486587</v>
      </c>
    </row>
    <row r="3534">
      <c r="A3534" t="n">
        <v>2011</v>
      </c>
      <c r="B3534" t="n">
        <v>1</v>
      </c>
      <c r="C3534" t="n">
        <v>5</v>
      </c>
      <c r="D3534" t="n">
        <v>101.078657187576</v>
      </c>
    </row>
    <row r="3535">
      <c r="A3535" t="n">
        <v>2011</v>
      </c>
      <c r="B3535" t="n">
        <v>1</v>
      </c>
      <c r="C3535" t="n">
        <v>6</v>
      </c>
      <c r="D3535" t="n">
        <v>92.38966781379369</v>
      </c>
    </row>
    <row r="3536">
      <c r="A3536" t="n">
        <v>2011</v>
      </c>
      <c r="B3536" t="n">
        <v>1</v>
      </c>
      <c r="C3536" t="n">
        <v>7</v>
      </c>
      <c r="D3536" t="n">
        <v>101.874236335733</v>
      </c>
    </row>
    <row r="3537">
      <c r="A3537" t="n">
        <v>2011</v>
      </c>
      <c r="B3537" t="n">
        <v>1</v>
      </c>
      <c r="C3537" t="n">
        <v>8</v>
      </c>
      <c r="D3537" t="n">
        <v>98.46266029840109</v>
      </c>
    </row>
    <row r="3538">
      <c r="A3538" t="n">
        <v>2011</v>
      </c>
      <c r="B3538" t="n">
        <v>1</v>
      </c>
      <c r="C3538" t="n">
        <v>9</v>
      </c>
      <c r="D3538" t="n">
        <v>110.138019702608</v>
      </c>
    </row>
    <row r="3539">
      <c r="A3539" t="n">
        <v>2011</v>
      </c>
      <c r="B3539" t="n">
        <v>1</v>
      </c>
      <c r="C3539" t="n">
        <v>10</v>
      </c>
      <c r="D3539" t="n">
        <v>94.75688288923661</v>
      </c>
    </row>
    <row r="3540">
      <c r="A3540" t="n">
        <v>2011</v>
      </c>
      <c r="B3540" t="n">
        <v>1</v>
      </c>
      <c r="C3540" t="n">
        <v>11</v>
      </c>
      <c r="D3540" t="n">
        <v>114.914076354756</v>
      </c>
    </row>
    <row r="3541">
      <c r="A3541" t="n">
        <v>2011</v>
      </c>
      <c r="B3541" t="n">
        <v>1</v>
      </c>
      <c r="C3541" t="n">
        <v>12</v>
      </c>
      <c r="D3541" t="n">
        <v>104.283689733588</v>
      </c>
    </row>
    <row r="3542">
      <c r="A3542" t="n">
        <v>2011</v>
      </c>
      <c r="B3542" t="n">
        <v>1</v>
      </c>
      <c r="C3542" t="n">
        <v>13</v>
      </c>
      <c r="D3542" t="n">
        <v>98.25508427533561</v>
      </c>
    </row>
    <row r="3543">
      <c r="A3543" t="n">
        <v>2011</v>
      </c>
      <c r="B3543" t="n">
        <v>1</v>
      </c>
      <c r="C3543" t="n">
        <v>14</v>
      </c>
      <c r="D3543" t="n">
        <v>99.0093736197432</v>
      </c>
    </row>
    <row r="3544">
      <c r="A3544" t="n">
        <v>2011</v>
      </c>
      <c r="B3544" t="n">
        <v>2</v>
      </c>
      <c r="C3544" t="n">
        <v>1</v>
      </c>
      <c r="D3544" t="n">
        <v>134.977374192975</v>
      </c>
    </row>
    <row r="3545">
      <c r="A3545" t="n">
        <v>2011</v>
      </c>
      <c r="B3545" t="n">
        <v>2</v>
      </c>
      <c r="C3545" t="n">
        <v>2</v>
      </c>
      <c r="D3545" t="n">
        <v>127.84244160361</v>
      </c>
    </row>
    <row r="3546">
      <c r="A3546" t="n">
        <v>2011</v>
      </c>
      <c r="B3546" t="n">
        <v>2</v>
      </c>
      <c r="C3546" t="n">
        <v>3</v>
      </c>
      <c r="D3546" t="n">
        <v>128.597583527884</v>
      </c>
    </row>
    <row r="3547">
      <c r="A3547" t="n">
        <v>2011</v>
      </c>
      <c r="B3547" t="n">
        <v>2</v>
      </c>
      <c r="C3547" t="n">
        <v>4</v>
      </c>
      <c r="D3547" t="n">
        <v>133.224199566385</v>
      </c>
    </row>
    <row r="3548">
      <c r="A3548" t="n">
        <v>2011</v>
      </c>
      <c r="B3548" t="n">
        <v>2</v>
      </c>
      <c r="C3548" t="n">
        <v>5</v>
      </c>
      <c r="D3548" t="n">
        <v>140.929323132085</v>
      </c>
    </row>
    <row r="3549">
      <c r="A3549" t="n">
        <v>2011</v>
      </c>
      <c r="B3549" t="n">
        <v>2</v>
      </c>
      <c r="C3549" t="n">
        <v>6</v>
      </c>
      <c r="D3549" t="n">
        <v>148.562918766806</v>
      </c>
    </row>
    <row r="3550">
      <c r="A3550" t="n">
        <v>2011</v>
      </c>
      <c r="B3550" t="n">
        <v>2</v>
      </c>
      <c r="C3550" t="n">
        <v>7</v>
      </c>
      <c r="D3550" t="n">
        <v>146.093981566622</v>
      </c>
    </row>
    <row r="3551">
      <c r="A3551" t="n">
        <v>2011</v>
      </c>
      <c r="B3551" t="n">
        <v>2</v>
      </c>
      <c r="C3551" t="n">
        <v>8</v>
      </c>
      <c r="D3551" t="n">
        <v>129.722244632958</v>
      </c>
    </row>
    <row r="3552">
      <c r="A3552" t="n">
        <v>2011</v>
      </c>
      <c r="B3552" t="n">
        <v>2</v>
      </c>
      <c r="C3552" t="n">
        <v>9</v>
      </c>
      <c r="D3552" t="n">
        <v>135.980891837976</v>
      </c>
    </row>
    <row r="3553">
      <c r="A3553" t="n">
        <v>2011</v>
      </c>
      <c r="B3553" t="n">
        <v>2</v>
      </c>
      <c r="C3553" t="n">
        <v>10</v>
      </c>
      <c r="D3553" t="n">
        <v>138.672280690391</v>
      </c>
    </row>
    <row r="3554">
      <c r="A3554" t="n">
        <v>2011</v>
      </c>
      <c r="B3554" t="n">
        <v>2</v>
      </c>
      <c r="C3554" t="n">
        <v>11</v>
      </c>
      <c r="D3554" t="n">
        <v>120.261392810397</v>
      </c>
    </row>
    <row r="3555">
      <c r="A3555" t="n">
        <v>2011</v>
      </c>
      <c r="B3555" t="n">
        <v>2</v>
      </c>
      <c r="C3555" t="n">
        <v>12</v>
      </c>
      <c r="D3555" t="n">
        <v>135.207951504883</v>
      </c>
    </row>
    <row r="3556">
      <c r="A3556" t="n">
        <v>2011</v>
      </c>
      <c r="B3556" t="n">
        <v>2</v>
      </c>
      <c r="C3556" t="n">
        <v>13</v>
      </c>
      <c r="D3556" t="n">
        <v>144.041940957823</v>
      </c>
    </row>
    <row r="3557">
      <c r="A3557" t="n">
        <v>2011</v>
      </c>
      <c r="B3557" t="n">
        <v>2</v>
      </c>
      <c r="C3557" t="n">
        <v>14</v>
      </c>
      <c r="D3557" t="n">
        <v>147.540612465737</v>
      </c>
    </row>
    <row r="3558">
      <c r="A3558" t="n">
        <v>2011</v>
      </c>
      <c r="B3558" t="n">
        <v>3</v>
      </c>
      <c r="C3558" t="n">
        <v>1</v>
      </c>
      <c r="D3558" t="n">
        <v>112.995147480243</v>
      </c>
    </row>
    <row r="3559">
      <c r="A3559" t="n">
        <v>2011</v>
      </c>
      <c r="B3559" t="n">
        <v>3</v>
      </c>
      <c r="C3559" t="n">
        <v>2</v>
      </c>
      <c r="D3559" t="n">
        <v>121.496862777667</v>
      </c>
    </row>
    <row r="3560">
      <c r="A3560" t="n">
        <v>2011</v>
      </c>
      <c r="B3560" t="n">
        <v>3</v>
      </c>
      <c r="C3560" t="n">
        <v>3</v>
      </c>
      <c r="D3560" t="n">
        <v>125.376397677892</v>
      </c>
    </row>
    <row r="3561">
      <c r="A3561" t="n">
        <v>2011</v>
      </c>
      <c r="B3561" t="n">
        <v>3</v>
      </c>
      <c r="C3561" t="n">
        <v>4</v>
      </c>
      <c r="D3561" t="n">
        <v>123.448711112434</v>
      </c>
    </row>
    <row r="3562">
      <c r="A3562" t="n">
        <v>2011</v>
      </c>
      <c r="B3562" t="n">
        <v>3</v>
      </c>
      <c r="C3562" t="n">
        <v>5</v>
      </c>
      <c r="D3562" t="n">
        <v>109.431098960179</v>
      </c>
    </row>
    <row r="3563">
      <c r="A3563" t="n">
        <v>2011</v>
      </c>
      <c r="B3563" t="n">
        <v>3</v>
      </c>
      <c r="C3563" t="n">
        <v>6</v>
      </c>
      <c r="D3563" t="n">
        <v>112.937704359978</v>
      </c>
    </row>
    <row r="3564">
      <c r="A3564" t="n">
        <v>2011</v>
      </c>
      <c r="B3564" t="n">
        <v>3</v>
      </c>
      <c r="C3564" t="n">
        <v>7</v>
      </c>
      <c r="D3564" t="n">
        <v>121.296141865529</v>
      </c>
    </row>
    <row r="3565">
      <c r="A3565" t="n">
        <v>2011</v>
      </c>
      <c r="B3565" t="n">
        <v>3</v>
      </c>
      <c r="C3565" t="n">
        <v>8</v>
      </c>
      <c r="D3565" t="n">
        <v>125.92718720203</v>
      </c>
    </row>
    <row r="3566">
      <c r="A3566" t="n">
        <v>2011</v>
      </c>
      <c r="B3566" t="n">
        <v>3</v>
      </c>
      <c r="C3566" t="n">
        <v>9</v>
      </c>
      <c r="D3566" t="n">
        <v>106.167792494721</v>
      </c>
    </row>
    <row r="3567">
      <c r="A3567" t="n">
        <v>2011</v>
      </c>
      <c r="B3567" t="n">
        <v>3</v>
      </c>
      <c r="C3567" t="n">
        <v>10</v>
      </c>
      <c r="D3567" t="n">
        <v>113.466805872608</v>
      </c>
    </row>
    <row r="3568">
      <c r="A3568" t="n">
        <v>2011</v>
      </c>
      <c r="B3568" t="n">
        <v>3</v>
      </c>
      <c r="C3568" t="n">
        <v>11</v>
      </c>
      <c r="D3568" t="n">
        <v>118.216971577536</v>
      </c>
    </row>
    <row r="3569">
      <c r="A3569" t="n">
        <v>2011</v>
      </c>
      <c r="B3569" t="n">
        <v>3</v>
      </c>
      <c r="C3569" t="n">
        <v>12</v>
      </c>
      <c r="D3569" t="n">
        <v>115.386044818174</v>
      </c>
    </row>
    <row r="3570">
      <c r="A3570" t="n">
        <v>2011</v>
      </c>
      <c r="B3570" t="n">
        <v>3</v>
      </c>
      <c r="C3570" t="n">
        <v>13</v>
      </c>
      <c r="D3570" t="n">
        <v>114.555816997057</v>
      </c>
    </row>
    <row r="3571">
      <c r="A3571" t="n">
        <v>2011</v>
      </c>
      <c r="B3571" t="n">
        <v>3</v>
      </c>
      <c r="C3571" t="n">
        <v>14</v>
      </c>
      <c r="D3571" t="n">
        <v>126.538928591983</v>
      </c>
    </row>
    <row r="3572">
      <c r="A3572" t="n">
        <v>2011</v>
      </c>
      <c r="B3572" t="n">
        <v>4</v>
      </c>
      <c r="C3572" t="n">
        <v>1</v>
      </c>
      <c r="D3572" t="n">
        <v>86.2853843774293</v>
      </c>
    </row>
    <row r="3573">
      <c r="A3573" t="n">
        <v>2011</v>
      </c>
      <c r="B3573" t="n">
        <v>4</v>
      </c>
      <c r="C3573" t="n">
        <v>2</v>
      </c>
      <c r="D3573" t="n">
        <v>85.350727238113</v>
      </c>
    </row>
    <row r="3574">
      <c r="A3574" t="n">
        <v>2011</v>
      </c>
      <c r="B3574" t="n">
        <v>4</v>
      </c>
      <c r="C3574" t="n">
        <v>3</v>
      </c>
      <c r="D3574" t="n">
        <v>86.3227128821537</v>
      </c>
    </row>
    <row r="3575">
      <c r="A3575" t="n">
        <v>2011</v>
      </c>
      <c r="B3575" t="n">
        <v>4</v>
      </c>
      <c r="C3575" t="n">
        <v>4</v>
      </c>
      <c r="D3575" t="n">
        <v>85.61412339069101</v>
      </c>
    </row>
    <row r="3576">
      <c r="A3576" t="n">
        <v>2011</v>
      </c>
      <c r="B3576" t="n">
        <v>4</v>
      </c>
      <c r="C3576" t="n">
        <v>5</v>
      </c>
      <c r="D3576" t="n">
        <v>92.545011128334</v>
      </c>
    </row>
    <row r="3577">
      <c r="A3577" t="n">
        <v>2011</v>
      </c>
      <c r="B3577" t="n">
        <v>4</v>
      </c>
      <c r="C3577" t="n">
        <v>6</v>
      </c>
      <c r="D3577" t="n">
        <v>106.095985604389</v>
      </c>
    </row>
    <row r="3578">
      <c r="A3578" t="n">
        <v>2011</v>
      </c>
      <c r="B3578" t="n">
        <v>4</v>
      </c>
      <c r="C3578" t="n">
        <v>7</v>
      </c>
      <c r="D3578" t="n">
        <v>94.61751608217</v>
      </c>
    </row>
    <row r="3579">
      <c r="A3579" t="n">
        <v>2011</v>
      </c>
      <c r="B3579" t="n">
        <v>4</v>
      </c>
      <c r="C3579" t="n">
        <v>8</v>
      </c>
      <c r="D3579" t="n">
        <v>116.414777392402</v>
      </c>
    </row>
    <row r="3580">
      <c r="A3580" t="n">
        <v>2011</v>
      </c>
      <c r="B3580" t="n">
        <v>4</v>
      </c>
      <c r="C3580" t="n">
        <v>9</v>
      </c>
      <c r="D3580" t="n">
        <v>90.2350457866154</v>
      </c>
    </row>
    <row r="3581">
      <c r="A3581" t="n">
        <v>2011</v>
      </c>
      <c r="B3581" t="n">
        <v>4</v>
      </c>
      <c r="C3581" t="n">
        <v>10</v>
      </c>
      <c r="D3581" t="n">
        <v>104.087589991305</v>
      </c>
    </row>
    <row r="3582">
      <c r="A3582" t="n">
        <v>2011</v>
      </c>
      <c r="B3582" t="n">
        <v>4</v>
      </c>
      <c r="C3582" t="n">
        <v>11</v>
      </c>
      <c r="D3582" t="n">
        <v>82.0443175116944</v>
      </c>
    </row>
    <row r="3583">
      <c r="A3583" t="n">
        <v>2011</v>
      </c>
      <c r="B3583" t="n">
        <v>4</v>
      </c>
      <c r="C3583" t="n">
        <v>12</v>
      </c>
      <c r="D3583" t="n">
        <v>84.85195443720291</v>
      </c>
    </row>
    <row r="3584">
      <c r="A3584" t="n">
        <v>2011</v>
      </c>
      <c r="B3584" t="n">
        <v>4</v>
      </c>
      <c r="C3584" t="n">
        <v>13</v>
      </c>
      <c r="D3584" t="n">
        <v>89.226930493304</v>
      </c>
    </row>
    <row r="3585">
      <c r="A3585" t="n">
        <v>2011</v>
      </c>
      <c r="B3585" t="n">
        <v>4</v>
      </c>
      <c r="C3585" t="n">
        <v>14</v>
      </c>
      <c r="D3585" t="n">
        <v>94.0950634464417</v>
      </c>
    </row>
    <row r="3586">
      <c r="A3586" t="n">
        <v>2011</v>
      </c>
      <c r="B3586" t="n">
        <v>5</v>
      </c>
      <c r="C3586" t="n">
        <v>1</v>
      </c>
      <c r="D3586" t="n">
        <v>102.099221965883</v>
      </c>
    </row>
    <row r="3587">
      <c r="A3587" t="n">
        <v>2011</v>
      </c>
      <c r="B3587" t="n">
        <v>5</v>
      </c>
      <c r="C3587" t="n">
        <v>2</v>
      </c>
      <c r="D3587" t="n">
        <v>109.243598030939</v>
      </c>
    </row>
    <row r="3588">
      <c r="A3588" t="n">
        <v>2011</v>
      </c>
      <c r="B3588" t="n">
        <v>5</v>
      </c>
      <c r="C3588" t="n">
        <v>3</v>
      </c>
      <c r="D3588" t="n">
        <v>113.872221548814</v>
      </c>
    </row>
    <row r="3589">
      <c r="A3589" t="n">
        <v>2011</v>
      </c>
      <c r="B3589" t="n">
        <v>5</v>
      </c>
      <c r="C3589" t="n">
        <v>4</v>
      </c>
      <c r="D3589" t="n">
        <v>108.203858433542</v>
      </c>
    </row>
    <row r="3590">
      <c r="A3590" t="n">
        <v>2011</v>
      </c>
      <c r="B3590" t="n">
        <v>5</v>
      </c>
      <c r="C3590" t="n">
        <v>5</v>
      </c>
      <c r="D3590" t="n">
        <v>103.774139971814</v>
      </c>
    </row>
    <row r="3591">
      <c r="A3591" t="n">
        <v>2011</v>
      </c>
      <c r="B3591" t="n">
        <v>5</v>
      </c>
      <c r="C3591" t="n">
        <v>6</v>
      </c>
      <c r="D3591" t="n">
        <v>103.424902172998</v>
      </c>
    </row>
    <row r="3592">
      <c r="A3592" t="n">
        <v>2011</v>
      </c>
      <c r="B3592" t="n">
        <v>5</v>
      </c>
      <c r="C3592" t="n">
        <v>7</v>
      </c>
      <c r="D3592" t="n">
        <v>97.503925392562</v>
      </c>
    </row>
    <row r="3593">
      <c r="A3593" t="n">
        <v>2011</v>
      </c>
      <c r="B3593" t="n">
        <v>5</v>
      </c>
      <c r="C3593" t="n">
        <v>8</v>
      </c>
      <c r="D3593" t="n">
        <v>98.67691999497539</v>
      </c>
    </row>
    <row r="3594">
      <c r="A3594" t="n">
        <v>2011</v>
      </c>
      <c r="B3594" t="n">
        <v>5</v>
      </c>
      <c r="C3594" t="n">
        <v>9</v>
      </c>
      <c r="D3594" t="n">
        <v>96.5292459484173</v>
      </c>
    </row>
    <row r="3595">
      <c r="A3595" t="n">
        <v>2011</v>
      </c>
      <c r="B3595" t="n">
        <v>5</v>
      </c>
      <c r="C3595" t="n">
        <v>10</v>
      </c>
      <c r="D3595" t="n">
        <v>101.735864504463</v>
      </c>
    </row>
    <row r="3596">
      <c r="A3596" t="n">
        <v>2011</v>
      </c>
      <c r="B3596" t="n">
        <v>5</v>
      </c>
      <c r="C3596" t="n">
        <v>11</v>
      </c>
      <c r="D3596" t="n">
        <v>100.816736240623</v>
      </c>
    </row>
    <row r="3597">
      <c r="A3597" t="n">
        <v>2011</v>
      </c>
      <c r="B3597" t="n">
        <v>5</v>
      </c>
      <c r="C3597" t="n">
        <v>12</v>
      </c>
      <c r="D3597" t="n">
        <v>102.826561740246</v>
      </c>
    </row>
    <row r="3598">
      <c r="A3598" t="n">
        <v>2011</v>
      </c>
      <c r="B3598" t="n">
        <v>5</v>
      </c>
      <c r="C3598" t="n">
        <v>13</v>
      </c>
      <c r="D3598" t="n">
        <v>99.6954197636876</v>
      </c>
    </row>
    <row r="3599">
      <c r="A3599" t="n">
        <v>2011</v>
      </c>
      <c r="B3599" t="n">
        <v>5</v>
      </c>
      <c r="C3599" t="n">
        <v>14</v>
      </c>
      <c r="D3599" t="n">
        <v>91.33603662563171</v>
      </c>
    </row>
    <row r="3600">
      <c r="A3600" t="n">
        <v>2011</v>
      </c>
      <c r="B3600" t="n">
        <v>6</v>
      </c>
      <c r="C3600" t="n">
        <v>1</v>
      </c>
      <c r="D3600" t="n">
        <v>63.03708475880661</v>
      </c>
    </row>
    <row r="3601">
      <c r="A3601" t="n">
        <v>2011</v>
      </c>
      <c r="B3601" t="n">
        <v>6</v>
      </c>
      <c r="C3601" t="n">
        <v>2</v>
      </c>
      <c r="D3601" t="n">
        <v>75.7809111215354</v>
      </c>
    </row>
    <row r="3602">
      <c r="A3602" t="n">
        <v>2011</v>
      </c>
      <c r="B3602" t="n">
        <v>6</v>
      </c>
      <c r="C3602" t="n">
        <v>3</v>
      </c>
      <c r="D3602" t="n">
        <v>88.95789401836819</v>
      </c>
    </row>
    <row r="3603">
      <c r="A3603" t="n">
        <v>2011</v>
      </c>
      <c r="B3603" t="n">
        <v>6</v>
      </c>
      <c r="C3603" t="n">
        <v>4</v>
      </c>
      <c r="D3603" t="n">
        <v>75.35724184268369</v>
      </c>
    </row>
    <row r="3604">
      <c r="A3604" t="n">
        <v>2011</v>
      </c>
      <c r="B3604" t="n">
        <v>6</v>
      </c>
      <c r="C3604" t="n">
        <v>5</v>
      </c>
      <c r="D3604" t="n">
        <v>60.9279311505451</v>
      </c>
    </row>
    <row r="3605">
      <c r="A3605" t="n">
        <v>2011</v>
      </c>
      <c r="B3605" t="n">
        <v>6</v>
      </c>
      <c r="C3605" t="n">
        <v>6</v>
      </c>
      <c r="D3605" t="n">
        <v>64.4856042122467</v>
      </c>
    </row>
    <row r="3606">
      <c r="A3606" t="n">
        <v>2011</v>
      </c>
      <c r="B3606" t="n">
        <v>6</v>
      </c>
      <c r="C3606" t="n">
        <v>7</v>
      </c>
      <c r="D3606" t="n">
        <v>61.9285047137665</v>
      </c>
    </row>
    <row r="3607">
      <c r="A3607" t="n">
        <v>2011</v>
      </c>
      <c r="B3607" t="n">
        <v>6</v>
      </c>
      <c r="C3607" t="n">
        <v>8</v>
      </c>
      <c r="D3607" t="n">
        <v>71.6737640061007</v>
      </c>
    </row>
    <row r="3608">
      <c r="A3608" t="n">
        <v>2011</v>
      </c>
      <c r="B3608" t="n">
        <v>6</v>
      </c>
      <c r="C3608" t="n">
        <v>9</v>
      </c>
      <c r="D3608" t="n">
        <v>67.49126898782541</v>
      </c>
    </row>
    <row r="3609">
      <c r="A3609" t="n">
        <v>2011</v>
      </c>
      <c r="B3609" t="n">
        <v>6</v>
      </c>
      <c r="C3609" t="n">
        <v>10</v>
      </c>
      <c r="D3609" t="n">
        <v>67.92573654062039</v>
      </c>
    </row>
    <row r="3610">
      <c r="A3610" t="n">
        <v>2011</v>
      </c>
      <c r="B3610" t="n">
        <v>6</v>
      </c>
      <c r="C3610" t="n">
        <v>11</v>
      </c>
      <c r="D3610" t="n">
        <v>77.547385870223</v>
      </c>
    </row>
    <row r="3611">
      <c r="A3611" t="n">
        <v>2011</v>
      </c>
      <c r="B3611" t="n">
        <v>6</v>
      </c>
      <c r="C3611" t="n">
        <v>12</v>
      </c>
      <c r="D3611" t="n">
        <v>72.3032916409191</v>
      </c>
    </row>
    <row r="3612">
      <c r="A3612" t="n">
        <v>2011</v>
      </c>
      <c r="B3612" t="n">
        <v>6</v>
      </c>
      <c r="C3612" t="n">
        <v>13</v>
      </c>
      <c r="D3612" t="n">
        <v>64.79533048087819</v>
      </c>
    </row>
    <row r="3613">
      <c r="A3613" t="n">
        <v>2011</v>
      </c>
      <c r="B3613" t="n">
        <v>6</v>
      </c>
      <c r="C3613" t="n">
        <v>14</v>
      </c>
      <c r="D3613" t="n">
        <v>60.67872663733161</v>
      </c>
    </row>
    <row r="3614">
      <c r="A3614" t="n">
        <v>2011</v>
      </c>
      <c r="B3614" t="n">
        <v>7</v>
      </c>
      <c r="C3614" t="n">
        <v>1</v>
      </c>
      <c r="D3614" t="n">
        <v>77.5725754590235</v>
      </c>
    </row>
    <row r="3615">
      <c r="A3615" t="n">
        <v>2011</v>
      </c>
      <c r="B3615" t="n">
        <v>7</v>
      </c>
      <c r="C3615" t="n">
        <v>2</v>
      </c>
      <c r="D3615" t="n">
        <v>60.5873040060279</v>
      </c>
    </row>
    <row r="3616">
      <c r="A3616" t="n">
        <v>2011</v>
      </c>
      <c r="B3616" t="n">
        <v>7</v>
      </c>
      <c r="C3616" t="n">
        <v>3</v>
      </c>
      <c r="D3616" t="n">
        <v>49.422991815844</v>
      </c>
    </row>
    <row r="3617">
      <c r="A3617" t="n">
        <v>2011</v>
      </c>
      <c r="B3617" t="n">
        <v>7</v>
      </c>
      <c r="C3617" t="n">
        <v>4</v>
      </c>
      <c r="D3617" t="n">
        <v>59.0804621382667</v>
      </c>
    </row>
    <row r="3618">
      <c r="A3618" t="n">
        <v>2011</v>
      </c>
      <c r="B3618" t="n">
        <v>7</v>
      </c>
      <c r="C3618" t="n">
        <v>5</v>
      </c>
      <c r="D3618" t="n">
        <v>83.304074907768</v>
      </c>
    </row>
    <row r="3619">
      <c r="A3619" t="n">
        <v>2011</v>
      </c>
      <c r="B3619" t="n">
        <v>7</v>
      </c>
      <c r="C3619" t="n">
        <v>6</v>
      </c>
      <c r="D3619" t="n">
        <v>90.25177097631661</v>
      </c>
    </row>
    <row r="3620">
      <c r="A3620" t="n">
        <v>2011</v>
      </c>
      <c r="B3620" t="n">
        <v>7</v>
      </c>
      <c r="C3620" t="n">
        <v>7</v>
      </c>
      <c r="D3620" t="n">
        <v>77.14377969284411</v>
      </c>
    </row>
    <row r="3621">
      <c r="A3621" t="n">
        <v>2011</v>
      </c>
      <c r="B3621" t="n">
        <v>7</v>
      </c>
      <c r="C3621" t="n">
        <v>8</v>
      </c>
      <c r="D3621" t="n">
        <v>72.67267974846921</v>
      </c>
    </row>
    <row r="3622">
      <c r="A3622" t="n">
        <v>2011</v>
      </c>
      <c r="B3622" t="n">
        <v>7</v>
      </c>
      <c r="C3622" t="n">
        <v>9</v>
      </c>
      <c r="D3622" t="n">
        <v>87.8799390135834</v>
      </c>
    </row>
    <row r="3623">
      <c r="A3623" t="n">
        <v>2011</v>
      </c>
      <c r="B3623" t="n">
        <v>7</v>
      </c>
      <c r="C3623" t="n">
        <v>10</v>
      </c>
      <c r="D3623" t="n">
        <v>96.30948904837309</v>
      </c>
    </row>
    <row r="3624">
      <c r="A3624" t="n">
        <v>2011</v>
      </c>
      <c r="B3624" t="n">
        <v>7</v>
      </c>
      <c r="C3624" t="n">
        <v>11</v>
      </c>
      <c r="D3624" t="n">
        <v>69.2950531224062</v>
      </c>
    </row>
    <row r="3625">
      <c r="A3625" t="n">
        <v>2011</v>
      </c>
      <c r="B3625" t="n">
        <v>7</v>
      </c>
      <c r="C3625" t="n">
        <v>12</v>
      </c>
      <c r="D3625" t="n">
        <v>78.68037992084371</v>
      </c>
    </row>
    <row r="3626">
      <c r="A3626" t="n">
        <v>2011</v>
      </c>
      <c r="B3626" t="n">
        <v>7</v>
      </c>
      <c r="C3626" t="n">
        <v>13</v>
      </c>
      <c r="D3626" t="n">
        <v>90.717721642548</v>
      </c>
    </row>
    <row r="3627">
      <c r="A3627" t="n">
        <v>2011</v>
      </c>
      <c r="B3627" t="n">
        <v>7</v>
      </c>
      <c r="C3627" t="n">
        <v>14</v>
      </c>
      <c r="D3627" t="n">
        <v>71.4276200043838</v>
      </c>
    </row>
    <row r="3628">
      <c r="A3628" t="n">
        <v>2011</v>
      </c>
      <c r="B3628" t="n">
        <v>8</v>
      </c>
      <c r="C3628" t="n">
        <v>1</v>
      </c>
      <c r="D3628" t="n">
        <v>82.84449293663209</v>
      </c>
    </row>
    <row r="3629">
      <c r="A3629" t="n">
        <v>2011</v>
      </c>
      <c r="B3629" t="n">
        <v>8</v>
      </c>
      <c r="C3629" t="n">
        <v>2</v>
      </c>
      <c r="D3629" t="n">
        <v>79.11663335451991</v>
      </c>
    </row>
    <row r="3630">
      <c r="A3630" t="n">
        <v>2011</v>
      </c>
      <c r="B3630" t="n">
        <v>8</v>
      </c>
      <c r="C3630" t="n">
        <v>3</v>
      </c>
      <c r="D3630" t="n">
        <v>76.42322193300029</v>
      </c>
    </row>
    <row r="3631">
      <c r="A3631" t="n">
        <v>2011</v>
      </c>
      <c r="B3631" t="n">
        <v>8</v>
      </c>
      <c r="C3631" t="n">
        <v>4</v>
      </c>
      <c r="D3631" t="n">
        <v>81.34861933500071</v>
      </c>
    </row>
    <row r="3632">
      <c r="A3632" t="n">
        <v>2011</v>
      </c>
      <c r="B3632" t="n">
        <v>8</v>
      </c>
      <c r="C3632" t="n">
        <v>5</v>
      </c>
      <c r="D3632" t="n">
        <v>85.58416704848</v>
      </c>
    </row>
    <row r="3633">
      <c r="A3633" t="n">
        <v>2011</v>
      </c>
      <c r="B3633" t="n">
        <v>8</v>
      </c>
      <c r="C3633" t="n">
        <v>6</v>
      </c>
      <c r="D3633" t="n">
        <v>94.75566416200239</v>
      </c>
    </row>
    <row r="3634">
      <c r="A3634" t="n">
        <v>2011</v>
      </c>
      <c r="B3634" t="n">
        <v>8</v>
      </c>
      <c r="C3634" t="n">
        <v>7</v>
      </c>
      <c r="D3634" t="n">
        <v>91.6427243065569</v>
      </c>
    </row>
    <row r="3635">
      <c r="A3635" t="n">
        <v>2011</v>
      </c>
      <c r="B3635" t="n">
        <v>8</v>
      </c>
      <c r="C3635" t="n">
        <v>8</v>
      </c>
      <c r="D3635" t="n">
        <v>93.65923740340089</v>
      </c>
    </row>
    <row r="3636">
      <c r="A3636" t="n">
        <v>2011</v>
      </c>
      <c r="B3636" t="n">
        <v>8</v>
      </c>
      <c r="C3636" t="n">
        <v>9</v>
      </c>
      <c r="D3636" t="n">
        <v>84.38605407621669</v>
      </c>
    </row>
    <row r="3637">
      <c r="A3637" t="n">
        <v>2011</v>
      </c>
      <c r="B3637" t="n">
        <v>8</v>
      </c>
      <c r="C3637" t="n">
        <v>10</v>
      </c>
      <c r="D3637" t="n">
        <v>94.5158796298022</v>
      </c>
    </row>
    <row r="3638">
      <c r="A3638" t="n">
        <v>2011</v>
      </c>
      <c r="B3638" t="n">
        <v>8</v>
      </c>
      <c r="C3638" t="n">
        <v>11</v>
      </c>
      <c r="D3638" t="n">
        <v>83.7198734381912</v>
      </c>
    </row>
    <row r="3639">
      <c r="A3639" t="n">
        <v>2011</v>
      </c>
      <c r="B3639" t="n">
        <v>8</v>
      </c>
      <c r="C3639" t="n">
        <v>12</v>
      </c>
      <c r="D3639" t="n">
        <v>87.5460372512977</v>
      </c>
    </row>
    <row r="3640">
      <c r="A3640" t="n">
        <v>2011</v>
      </c>
      <c r="B3640" t="n">
        <v>8</v>
      </c>
      <c r="C3640" t="n">
        <v>13</v>
      </c>
      <c r="D3640" t="n">
        <v>90.59927965025911</v>
      </c>
    </row>
    <row r="3641">
      <c r="A3641" t="n">
        <v>2011</v>
      </c>
      <c r="B3641" t="n">
        <v>8</v>
      </c>
      <c r="C3641" t="n">
        <v>14</v>
      </c>
      <c r="D3641" t="n">
        <v>89.1106280688184</v>
      </c>
    </row>
    <row r="3642">
      <c r="A3642" t="n">
        <v>2011</v>
      </c>
      <c r="B3642" t="n">
        <v>9</v>
      </c>
      <c r="C3642" t="n">
        <v>1</v>
      </c>
      <c r="D3642" t="n">
        <v>100.061743159133</v>
      </c>
    </row>
    <row r="3643">
      <c r="A3643" t="n">
        <v>2011</v>
      </c>
      <c r="B3643" t="n">
        <v>9</v>
      </c>
      <c r="C3643" t="n">
        <v>2</v>
      </c>
      <c r="D3643" t="n">
        <v>100.538345053136</v>
      </c>
    </row>
    <row r="3644">
      <c r="A3644" t="n">
        <v>2011</v>
      </c>
      <c r="B3644" t="n">
        <v>9</v>
      </c>
      <c r="C3644" t="n">
        <v>3</v>
      </c>
      <c r="D3644" t="n">
        <v>107.272576082166</v>
      </c>
    </row>
    <row r="3645">
      <c r="A3645" t="n">
        <v>2011</v>
      </c>
      <c r="B3645" t="n">
        <v>9</v>
      </c>
      <c r="C3645" t="n">
        <v>4</v>
      </c>
      <c r="D3645" t="n">
        <v>100.590990346571</v>
      </c>
    </row>
    <row r="3646">
      <c r="A3646" t="n">
        <v>2011</v>
      </c>
      <c r="B3646" t="n">
        <v>9</v>
      </c>
      <c r="C3646" t="n">
        <v>5</v>
      </c>
      <c r="D3646" t="n">
        <v>97.118562269376</v>
      </c>
    </row>
    <row r="3647">
      <c r="A3647" t="n">
        <v>2011</v>
      </c>
      <c r="B3647" t="n">
        <v>9</v>
      </c>
      <c r="C3647" t="n">
        <v>6</v>
      </c>
      <c r="D3647" t="n">
        <v>93.1911620744754</v>
      </c>
    </row>
    <row r="3648">
      <c r="A3648" t="n">
        <v>2011</v>
      </c>
      <c r="B3648" t="n">
        <v>9</v>
      </c>
      <c r="C3648" t="n">
        <v>7</v>
      </c>
      <c r="D3648" t="n">
        <v>102.345795835128</v>
      </c>
    </row>
    <row r="3649">
      <c r="A3649" t="n">
        <v>2011</v>
      </c>
      <c r="B3649" t="n">
        <v>9</v>
      </c>
      <c r="C3649" t="n">
        <v>8</v>
      </c>
      <c r="D3649" t="n">
        <v>102.019166998626</v>
      </c>
    </row>
    <row r="3650">
      <c r="A3650" t="n">
        <v>2011</v>
      </c>
      <c r="B3650" t="n">
        <v>9</v>
      </c>
      <c r="C3650" t="n">
        <v>9</v>
      </c>
      <c r="D3650" t="n">
        <v>98.8945598660809</v>
      </c>
    </row>
    <row r="3651">
      <c r="A3651" t="n">
        <v>2011</v>
      </c>
      <c r="B3651" t="n">
        <v>9</v>
      </c>
      <c r="C3651" t="n">
        <v>10</v>
      </c>
      <c r="D3651" t="n">
        <v>91.6483943173932</v>
      </c>
    </row>
    <row r="3652">
      <c r="A3652" t="n">
        <v>2011</v>
      </c>
      <c r="B3652" t="n">
        <v>9</v>
      </c>
      <c r="C3652" t="n">
        <v>11</v>
      </c>
      <c r="D3652" t="n">
        <v>110.305493634183</v>
      </c>
    </row>
    <row r="3653">
      <c r="A3653" t="n">
        <v>2011</v>
      </c>
      <c r="B3653" t="n">
        <v>9</v>
      </c>
      <c r="C3653" t="n">
        <v>12</v>
      </c>
      <c r="D3653" t="n">
        <v>100.848591041294</v>
      </c>
    </row>
    <row r="3654">
      <c r="A3654" t="n">
        <v>2011</v>
      </c>
      <c r="B3654" t="n">
        <v>9</v>
      </c>
      <c r="C3654" t="n">
        <v>13</v>
      </c>
      <c r="D3654" t="n">
        <v>99.8088994165668</v>
      </c>
    </row>
    <row r="3655">
      <c r="A3655" t="n">
        <v>2011</v>
      </c>
      <c r="B3655" t="n">
        <v>9</v>
      </c>
      <c r="C3655" t="n">
        <v>14</v>
      </c>
      <c r="D3655" t="n">
        <v>103.708951251922</v>
      </c>
    </row>
    <row r="3656">
      <c r="A3656" t="n">
        <v>2011</v>
      </c>
      <c r="B3656" t="n">
        <v>10</v>
      </c>
      <c r="C3656" t="n">
        <v>1</v>
      </c>
      <c r="D3656" t="n">
        <v>129.607563222747</v>
      </c>
    </row>
    <row r="3657">
      <c r="A3657" t="n">
        <v>2011</v>
      </c>
      <c r="B3657" t="n">
        <v>10</v>
      </c>
      <c r="C3657" t="n">
        <v>2</v>
      </c>
      <c r="D3657" t="n">
        <v>127.949299225639</v>
      </c>
    </row>
    <row r="3658">
      <c r="A3658" t="n">
        <v>2011</v>
      </c>
      <c r="B3658" t="n">
        <v>10</v>
      </c>
      <c r="C3658" t="n">
        <v>3</v>
      </c>
      <c r="D3658" t="n">
        <v>131.585400425625</v>
      </c>
    </row>
    <row r="3659">
      <c r="A3659" t="n">
        <v>2011</v>
      </c>
      <c r="B3659" t="n">
        <v>10</v>
      </c>
      <c r="C3659" t="n">
        <v>4</v>
      </c>
      <c r="D3659" t="n">
        <v>129.114694426192</v>
      </c>
    </row>
    <row r="3660">
      <c r="A3660" t="n">
        <v>2011</v>
      </c>
      <c r="B3660" t="n">
        <v>10</v>
      </c>
      <c r="C3660" t="n">
        <v>5</v>
      </c>
      <c r="D3660" t="n">
        <v>124.68687285663</v>
      </c>
    </row>
    <row r="3661">
      <c r="A3661" t="n">
        <v>2011</v>
      </c>
      <c r="B3661" t="n">
        <v>10</v>
      </c>
      <c r="C3661" t="n">
        <v>6</v>
      </c>
      <c r="D3661" t="n">
        <v>121.259943254402</v>
      </c>
    </row>
    <row r="3662">
      <c r="A3662" t="n">
        <v>2011</v>
      </c>
      <c r="B3662" t="n">
        <v>10</v>
      </c>
      <c r="C3662" t="n">
        <v>7</v>
      </c>
      <c r="D3662" t="n">
        <v>127.407518542806</v>
      </c>
    </row>
    <row r="3663">
      <c r="A3663" t="n">
        <v>2011</v>
      </c>
      <c r="B3663" t="n">
        <v>10</v>
      </c>
      <c r="C3663" t="n">
        <v>8</v>
      </c>
      <c r="D3663" t="n">
        <v>118.168136270799</v>
      </c>
    </row>
    <row r="3664">
      <c r="A3664" t="n">
        <v>2011</v>
      </c>
      <c r="B3664" t="n">
        <v>10</v>
      </c>
      <c r="C3664" t="n">
        <v>9</v>
      </c>
      <c r="D3664" t="n">
        <v>131.750829233557</v>
      </c>
    </row>
    <row r="3665">
      <c r="A3665" t="n">
        <v>2011</v>
      </c>
      <c r="B3665" t="n">
        <v>10</v>
      </c>
      <c r="C3665" t="n">
        <v>10</v>
      </c>
      <c r="D3665" t="n">
        <v>124.659326052516</v>
      </c>
    </row>
    <row r="3666">
      <c r="A3666" t="n">
        <v>2011</v>
      </c>
      <c r="B3666" t="n">
        <v>10</v>
      </c>
      <c r="C3666" t="n">
        <v>11</v>
      </c>
      <c r="D3666" t="n">
        <v>133.36966903285</v>
      </c>
    </row>
    <row r="3667">
      <c r="A3667" t="n">
        <v>2011</v>
      </c>
      <c r="B3667" t="n">
        <v>10</v>
      </c>
      <c r="C3667" t="n">
        <v>12</v>
      </c>
      <c r="D3667" t="n">
        <v>128.391254117721</v>
      </c>
    </row>
    <row r="3668">
      <c r="A3668" t="n">
        <v>2011</v>
      </c>
      <c r="B3668" t="n">
        <v>10</v>
      </c>
      <c r="C3668" t="n">
        <v>13</v>
      </c>
      <c r="D3668" t="n">
        <v>129.309502422052</v>
      </c>
    </row>
    <row r="3669">
      <c r="A3669" t="n">
        <v>2011</v>
      </c>
      <c r="B3669" t="n">
        <v>10</v>
      </c>
      <c r="C3669" t="n">
        <v>14</v>
      </c>
      <c r="D3669" t="n">
        <v>130.05931486355</v>
      </c>
    </row>
    <row r="3670">
      <c r="A3670" t="n">
        <v>2011</v>
      </c>
      <c r="B3670" t="n">
        <v>11</v>
      </c>
      <c r="C3670" t="n">
        <v>1</v>
      </c>
      <c r="D3670" t="n">
        <v>100.236512772805</v>
      </c>
    </row>
    <row r="3671">
      <c r="A3671" t="n">
        <v>2011</v>
      </c>
      <c r="B3671" t="n">
        <v>11</v>
      </c>
      <c r="C3671" t="n">
        <v>2</v>
      </c>
      <c r="D3671" t="n">
        <v>94.2802410223626</v>
      </c>
    </row>
    <row r="3672">
      <c r="A3672" t="n">
        <v>2011</v>
      </c>
      <c r="B3672" t="n">
        <v>11</v>
      </c>
      <c r="C3672" t="n">
        <v>3</v>
      </c>
      <c r="D3672" t="n">
        <v>96.62076215720199</v>
      </c>
    </row>
    <row r="3673">
      <c r="A3673" t="n">
        <v>2011</v>
      </c>
      <c r="B3673" t="n">
        <v>11</v>
      </c>
      <c r="C3673" t="n">
        <v>4</v>
      </c>
      <c r="D3673" t="n">
        <v>97.06265214264491</v>
      </c>
    </row>
    <row r="3674">
      <c r="A3674" t="n">
        <v>2011</v>
      </c>
      <c r="B3674" t="n">
        <v>11</v>
      </c>
      <c r="C3674" t="n">
        <v>5</v>
      </c>
      <c r="D3674" t="n">
        <v>99.2610819543859</v>
      </c>
    </row>
    <row r="3675">
      <c r="A3675" t="n">
        <v>2011</v>
      </c>
      <c r="B3675" t="n">
        <v>11</v>
      </c>
      <c r="C3675" t="n">
        <v>6</v>
      </c>
      <c r="D3675" t="n">
        <v>89.25795446519609</v>
      </c>
    </row>
    <row r="3676">
      <c r="A3676" t="n">
        <v>2011</v>
      </c>
      <c r="B3676" t="n">
        <v>11</v>
      </c>
      <c r="C3676" t="n">
        <v>7</v>
      </c>
      <c r="D3676" t="n">
        <v>94.6856159778592</v>
      </c>
    </row>
    <row r="3677">
      <c r="A3677" t="n">
        <v>2011</v>
      </c>
      <c r="B3677" t="n">
        <v>11</v>
      </c>
      <c r="C3677" t="n">
        <v>8</v>
      </c>
      <c r="D3677" t="n">
        <v>82.0213444815771</v>
      </c>
    </row>
    <row r="3678">
      <c r="A3678" t="n">
        <v>2011</v>
      </c>
      <c r="B3678" t="n">
        <v>11</v>
      </c>
      <c r="C3678" t="n">
        <v>9</v>
      </c>
      <c r="D3678" t="n">
        <v>101.643150844051</v>
      </c>
    </row>
    <row r="3679">
      <c r="A3679" t="n">
        <v>2011</v>
      </c>
      <c r="B3679" t="n">
        <v>11</v>
      </c>
      <c r="C3679" t="n">
        <v>10</v>
      </c>
      <c r="D3679" t="n">
        <v>81.90093144281219</v>
      </c>
    </row>
    <row r="3680">
      <c r="A3680" t="n">
        <v>2011</v>
      </c>
      <c r="B3680" t="n">
        <v>11</v>
      </c>
      <c r="C3680" t="n">
        <v>11</v>
      </c>
      <c r="D3680" t="n">
        <v>100.45435552546</v>
      </c>
    </row>
    <row r="3681">
      <c r="A3681" t="n">
        <v>2011</v>
      </c>
      <c r="B3681" t="n">
        <v>11</v>
      </c>
      <c r="C3681" t="n">
        <v>12</v>
      </c>
      <c r="D3681" t="n">
        <v>98.26956232951841</v>
      </c>
    </row>
    <row r="3682">
      <c r="A3682" t="n">
        <v>2011</v>
      </c>
      <c r="B3682" t="n">
        <v>11</v>
      </c>
      <c r="C3682" t="n">
        <v>13</v>
      </c>
      <c r="D3682" t="n">
        <v>96.46589936103889</v>
      </c>
    </row>
    <row r="3683">
      <c r="A3683" t="n">
        <v>2011</v>
      </c>
      <c r="B3683" t="n">
        <v>11</v>
      </c>
      <c r="C3683" t="n">
        <v>14</v>
      </c>
      <c r="D3683" t="n">
        <v>94.9814446362136</v>
      </c>
    </row>
    <row r="3684">
      <c r="A3684" t="n">
        <v>2011</v>
      </c>
      <c r="B3684" t="n">
        <v>12</v>
      </c>
      <c r="C3684" t="n">
        <v>1</v>
      </c>
      <c r="D3684" t="n">
        <v>159.636192903052</v>
      </c>
    </row>
    <row r="3685">
      <c r="A3685" t="n">
        <v>2011</v>
      </c>
      <c r="B3685" t="n">
        <v>12</v>
      </c>
      <c r="C3685" t="n">
        <v>2</v>
      </c>
      <c r="D3685" t="n">
        <v>150.171114113086</v>
      </c>
    </row>
    <row r="3686">
      <c r="A3686" t="n">
        <v>2011</v>
      </c>
      <c r="B3686" t="n">
        <v>12</v>
      </c>
      <c r="C3686" t="n">
        <v>3</v>
      </c>
      <c r="D3686" t="n">
        <v>155.394679540741</v>
      </c>
    </row>
    <row r="3687">
      <c r="A3687" t="n">
        <v>2011</v>
      </c>
      <c r="B3687" t="n">
        <v>12</v>
      </c>
      <c r="C3687" t="n">
        <v>4</v>
      </c>
      <c r="D3687" t="n">
        <v>156.143025751207</v>
      </c>
    </row>
    <row r="3688">
      <c r="A3688" t="n">
        <v>2011</v>
      </c>
      <c r="B3688" t="n">
        <v>12</v>
      </c>
      <c r="C3688" t="n">
        <v>5</v>
      </c>
      <c r="D3688" t="n">
        <v>167.378821964513</v>
      </c>
    </row>
    <row r="3689">
      <c r="A3689" t="n">
        <v>2011</v>
      </c>
      <c r="B3689" t="n">
        <v>12</v>
      </c>
      <c r="C3689" t="n">
        <v>6</v>
      </c>
      <c r="D3689" t="n">
        <v>172.909215757299</v>
      </c>
    </row>
    <row r="3690">
      <c r="A3690" t="n">
        <v>2011</v>
      </c>
      <c r="B3690" t="n">
        <v>12</v>
      </c>
      <c r="C3690" t="n">
        <v>7</v>
      </c>
      <c r="D3690" t="n">
        <v>179.127054702788</v>
      </c>
    </row>
    <row r="3691">
      <c r="A3691" t="n">
        <v>2011</v>
      </c>
      <c r="B3691" t="n">
        <v>12</v>
      </c>
      <c r="C3691" t="n">
        <v>8</v>
      </c>
      <c r="D3691" t="n">
        <v>177.638933435881</v>
      </c>
    </row>
    <row r="3692">
      <c r="A3692" t="n">
        <v>2011</v>
      </c>
      <c r="B3692" t="n">
        <v>12</v>
      </c>
      <c r="C3692" t="n">
        <v>9</v>
      </c>
      <c r="D3692" t="n">
        <v>148.98121461181</v>
      </c>
    </row>
    <row r="3693">
      <c r="A3693" t="n">
        <v>2011</v>
      </c>
      <c r="B3693" t="n">
        <v>12</v>
      </c>
      <c r="C3693" t="n">
        <v>10</v>
      </c>
      <c r="D3693" t="n">
        <v>175.216755801233</v>
      </c>
    </row>
    <row r="3694">
      <c r="A3694" t="n">
        <v>2011</v>
      </c>
      <c r="B3694" t="n">
        <v>12</v>
      </c>
      <c r="C3694" t="n">
        <v>11</v>
      </c>
      <c r="D3694" t="n">
        <v>149.638407053559</v>
      </c>
    </row>
    <row r="3695">
      <c r="A3695" t="n">
        <v>2011</v>
      </c>
      <c r="B3695" t="n">
        <v>12</v>
      </c>
      <c r="C3695" t="n">
        <v>12</v>
      </c>
      <c r="D3695" t="n">
        <v>156.773129534096</v>
      </c>
    </row>
    <row r="3696">
      <c r="A3696" t="n">
        <v>2011</v>
      </c>
      <c r="B3696" t="n">
        <v>12</v>
      </c>
      <c r="C3696" t="n">
        <v>13</v>
      </c>
      <c r="D3696" t="n">
        <v>168.156116376515</v>
      </c>
    </row>
    <row r="3697">
      <c r="A3697" t="n">
        <v>2011</v>
      </c>
      <c r="B3697" t="n">
        <v>12</v>
      </c>
      <c r="C3697" t="n">
        <v>14</v>
      </c>
      <c r="D3697" t="n">
        <v>185.212383001554</v>
      </c>
    </row>
    <row r="3698">
      <c r="A3698" t="n">
        <v>2012</v>
      </c>
      <c r="B3698" t="n">
        <v>1</v>
      </c>
      <c r="C3698" t="n">
        <v>1</v>
      </c>
      <c r="D3698" t="n">
        <v>144.262645515969</v>
      </c>
    </row>
    <row r="3699">
      <c r="A3699" t="n">
        <v>2012</v>
      </c>
      <c r="B3699" t="n">
        <v>1</v>
      </c>
      <c r="C3699" t="n">
        <v>2</v>
      </c>
      <c r="D3699" t="n">
        <v>137.780050256903</v>
      </c>
    </row>
    <row r="3700">
      <c r="A3700" t="n">
        <v>2012</v>
      </c>
      <c r="B3700" t="n">
        <v>1</v>
      </c>
      <c r="C3700" t="n">
        <v>3</v>
      </c>
      <c r="D3700" t="n">
        <v>134.334168949135</v>
      </c>
    </row>
    <row r="3701">
      <c r="A3701" t="n">
        <v>2012</v>
      </c>
      <c r="B3701" t="n">
        <v>1</v>
      </c>
      <c r="C3701" t="n">
        <v>4</v>
      </c>
      <c r="D3701" t="n">
        <v>140.523617200344</v>
      </c>
    </row>
    <row r="3702">
      <c r="A3702" t="n">
        <v>2012</v>
      </c>
      <c r="B3702" t="n">
        <v>1</v>
      </c>
      <c r="C3702" t="n">
        <v>5</v>
      </c>
      <c r="D3702" t="n">
        <v>148.745255127823</v>
      </c>
    </row>
    <row r="3703">
      <c r="A3703" t="n">
        <v>2012</v>
      </c>
      <c r="B3703" t="n">
        <v>1</v>
      </c>
      <c r="C3703" t="n">
        <v>6</v>
      </c>
      <c r="D3703" t="n">
        <v>149.341996532461</v>
      </c>
    </row>
    <row r="3704">
      <c r="A3704" t="n">
        <v>2012</v>
      </c>
      <c r="B3704" t="n">
        <v>1</v>
      </c>
      <c r="C3704" t="n">
        <v>7</v>
      </c>
      <c r="D3704" t="n">
        <v>148.388163594154</v>
      </c>
    </row>
    <row r="3705">
      <c r="A3705" t="n">
        <v>2012</v>
      </c>
      <c r="B3705" t="n">
        <v>1</v>
      </c>
      <c r="C3705" t="n">
        <v>8</v>
      </c>
      <c r="D3705" t="n">
        <v>137.626121860712</v>
      </c>
    </row>
    <row r="3706">
      <c r="A3706" t="n">
        <v>2012</v>
      </c>
      <c r="B3706" t="n">
        <v>1</v>
      </c>
      <c r="C3706" t="n">
        <v>9</v>
      </c>
      <c r="D3706" t="n">
        <v>137.432657303858</v>
      </c>
    </row>
    <row r="3707">
      <c r="A3707" t="n">
        <v>2012</v>
      </c>
      <c r="B3707" t="n">
        <v>1</v>
      </c>
      <c r="C3707" t="n">
        <v>10</v>
      </c>
      <c r="D3707" t="n">
        <v>146.048873763736</v>
      </c>
    </row>
    <row r="3708">
      <c r="A3708" t="n">
        <v>2012</v>
      </c>
      <c r="B3708" t="n">
        <v>1</v>
      </c>
      <c r="C3708" t="n">
        <v>11</v>
      </c>
      <c r="D3708" t="n">
        <v>127.740387880385</v>
      </c>
    </row>
    <row r="3709">
      <c r="A3709" t="n">
        <v>2012</v>
      </c>
      <c r="B3709" t="n">
        <v>1</v>
      </c>
      <c r="C3709" t="n">
        <v>12</v>
      </c>
      <c r="D3709" t="n">
        <v>140.58032802042</v>
      </c>
    </row>
    <row r="3710">
      <c r="A3710" t="n">
        <v>2012</v>
      </c>
      <c r="B3710" t="n">
        <v>1</v>
      </c>
      <c r="C3710" t="n">
        <v>13</v>
      </c>
      <c r="D3710" t="n">
        <v>146.247447451796</v>
      </c>
    </row>
    <row r="3711">
      <c r="A3711" t="n">
        <v>2012</v>
      </c>
      <c r="B3711" t="n">
        <v>1</v>
      </c>
      <c r="C3711" t="n">
        <v>14</v>
      </c>
      <c r="D3711" t="n">
        <v>148.909527078649</v>
      </c>
    </row>
    <row r="3712">
      <c r="A3712" t="n">
        <v>2012</v>
      </c>
      <c r="B3712" t="n">
        <v>2</v>
      </c>
      <c r="C3712" t="n">
        <v>1</v>
      </c>
      <c r="D3712" t="n">
        <v>106.815709525018</v>
      </c>
    </row>
    <row r="3713">
      <c r="A3713" t="n">
        <v>2012</v>
      </c>
      <c r="B3713" t="n">
        <v>2</v>
      </c>
      <c r="C3713" t="n">
        <v>2</v>
      </c>
      <c r="D3713" t="n">
        <v>106.454495279917</v>
      </c>
    </row>
    <row r="3714">
      <c r="A3714" t="n">
        <v>2012</v>
      </c>
      <c r="B3714" t="n">
        <v>2</v>
      </c>
      <c r="C3714" t="n">
        <v>3</v>
      </c>
      <c r="D3714" t="n">
        <v>112.101472216461</v>
      </c>
    </row>
    <row r="3715">
      <c r="A3715" t="n">
        <v>2012</v>
      </c>
      <c r="B3715" t="n">
        <v>2</v>
      </c>
      <c r="C3715" t="n">
        <v>4</v>
      </c>
      <c r="D3715" t="n">
        <v>109.258338333653</v>
      </c>
    </row>
    <row r="3716">
      <c r="A3716" t="n">
        <v>2012</v>
      </c>
      <c r="B3716" t="n">
        <v>2</v>
      </c>
      <c r="C3716" t="n">
        <v>5</v>
      </c>
      <c r="D3716" t="n">
        <v>112.4373167773</v>
      </c>
    </row>
    <row r="3717">
      <c r="A3717" t="n">
        <v>2012</v>
      </c>
      <c r="B3717" t="n">
        <v>2</v>
      </c>
      <c r="C3717" t="n">
        <v>6</v>
      </c>
      <c r="D3717" t="n">
        <v>122.215895072398</v>
      </c>
    </row>
    <row r="3718">
      <c r="A3718" t="n">
        <v>2012</v>
      </c>
      <c r="B3718" t="n">
        <v>2</v>
      </c>
      <c r="C3718" t="n">
        <v>7</v>
      </c>
      <c r="D3718" t="n">
        <v>120.13895850834</v>
      </c>
    </row>
    <row r="3719">
      <c r="A3719" t="n">
        <v>2012</v>
      </c>
      <c r="B3719" t="n">
        <v>2</v>
      </c>
      <c r="C3719" t="n">
        <v>8</v>
      </c>
      <c r="D3719" t="n">
        <v>123.141082091491</v>
      </c>
    </row>
    <row r="3720">
      <c r="A3720" t="n">
        <v>2012</v>
      </c>
      <c r="B3720" t="n">
        <v>2</v>
      </c>
      <c r="C3720" t="n">
        <v>9</v>
      </c>
      <c r="D3720" t="n">
        <v>105.085002423297</v>
      </c>
    </row>
    <row r="3721">
      <c r="A3721" t="n">
        <v>2012</v>
      </c>
      <c r="B3721" t="n">
        <v>2</v>
      </c>
      <c r="C3721" t="n">
        <v>10</v>
      </c>
      <c r="D3721" t="n">
        <v>119.87762510655</v>
      </c>
    </row>
    <row r="3722">
      <c r="A3722" t="n">
        <v>2012</v>
      </c>
      <c r="B3722" t="n">
        <v>2</v>
      </c>
      <c r="C3722" t="n">
        <v>11</v>
      </c>
      <c r="D3722" t="n">
        <v>108.462684854061</v>
      </c>
    </row>
    <row r="3723">
      <c r="A3723" t="n">
        <v>2012</v>
      </c>
      <c r="B3723" t="n">
        <v>2</v>
      </c>
      <c r="C3723" t="n">
        <v>12</v>
      </c>
      <c r="D3723" t="n">
        <v>111.835752205333</v>
      </c>
    </row>
    <row r="3724">
      <c r="A3724" t="n">
        <v>2012</v>
      </c>
      <c r="B3724" t="n">
        <v>2</v>
      </c>
      <c r="C3724" t="n">
        <v>13</v>
      </c>
      <c r="D3724" t="n">
        <v>113.956404589731</v>
      </c>
    </row>
    <row r="3725">
      <c r="A3725" t="n">
        <v>2012</v>
      </c>
      <c r="B3725" t="n">
        <v>2</v>
      </c>
      <c r="C3725" t="n">
        <v>14</v>
      </c>
      <c r="D3725" t="n">
        <v>124.228734746816</v>
      </c>
    </row>
    <row r="3726">
      <c r="A3726" t="n">
        <v>2012</v>
      </c>
      <c r="B3726" t="n">
        <v>3</v>
      </c>
      <c r="C3726" t="n">
        <v>1</v>
      </c>
      <c r="D3726" t="n">
        <v>127.767852364826</v>
      </c>
    </row>
    <row r="3727">
      <c r="A3727" t="n">
        <v>2012</v>
      </c>
      <c r="B3727" t="n">
        <v>3</v>
      </c>
      <c r="C3727" t="n">
        <v>2</v>
      </c>
      <c r="D3727" t="n">
        <v>134.563905971859</v>
      </c>
    </row>
    <row r="3728">
      <c r="A3728" t="n">
        <v>2012</v>
      </c>
      <c r="B3728" t="n">
        <v>3</v>
      </c>
      <c r="C3728" t="n">
        <v>3</v>
      </c>
      <c r="D3728" t="n">
        <v>142.631154195359</v>
      </c>
    </row>
    <row r="3729">
      <c r="A3729" t="n">
        <v>2012</v>
      </c>
      <c r="B3729" t="n">
        <v>3</v>
      </c>
      <c r="C3729" t="n">
        <v>4</v>
      </c>
      <c r="D3729" t="n">
        <v>138.25958534578</v>
      </c>
    </row>
    <row r="3730">
      <c r="A3730" t="n">
        <v>2012</v>
      </c>
      <c r="B3730" t="n">
        <v>3</v>
      </c>
      <c r="C3730" t="n">
        <v>5</v>
      </c>
      <c r="D3730" t="n">
        <v>129.953210181674</v>
      </c>
    </row>
    <row r="3731">
      <c r="A3731" t="n">
        <v>2012</v>
      </c>
      <c r="B3731" t="n">
        <v>3</v>
      </c>
      <c r="C3731" t="n">
        <v>6</v>
      </c>
      <c r="D3731" t="n">
        <v>130.47195182533</v>
      </c>
    </row>
    <row r="3732">
      <c r="A3732" t="n">
        <v>2012</v>
      </c>
      <c r="B3732" t="n">
        <v>3</v>
      </c>
      <c r="C3732" t="n">
        <v>7</v>
      </c>
      <c r="D3732" t="n">
        <v>131.35521259568</v>
      </c>
    </row>
    <row r="3733">
      <c r="A3733" t="n">
        <v>2012</v>
      </c>
      <c r="B3733" t="n">
        <v>3</v>
      </c>
      <c r="C3733" t="n">
        <v>8</v>
      </c>
      <c r="D3733" t="n">
        <v>121.196062799478</v>
      </c>
    </row>
    <row r="3734">
      <c r="A3734" t="n">
        <v>2012</v>
      </c>
      <c r="B3734" t="n">
        <v>3</v>
      </c>
      <c r="C3734" t="n">
        <v>9</v>
      </c>
      <c r="D3734" t="n">
        <v>125.571747991719</v>
      </c>
    </row>
    <row r="3735">
      <c r="A3735" t="n">
        <v>2012</v>
      </c>
      <c r="B3735" t="n">
        <v>3</v>
      </c>
      <c r="C3735" t="n">
        <v>10</v>
      </c>
      <c r="D3735" t="n">
        <v>128.574318633452</v>
      </c>
    </row>
    <row r="3736">
      <c r="A3736" t="n">
        <v>2012</v>
      </c>
      <c r="B3736" t="n">
        <v>3</v>
      </c>
      <c r="C3736" t="n">
        <v>11</v>
      </c>
      <c r="D3736" t="n">
        <v>128.33109052197</v>
      </c>
    </row>
    <row r="3737">
      <c r="A3737" t="n">
        <v>2012</v>
      </c>
      <c r="B3737" t="n">
        <v>3</v>
      </c>
      <c r="C3737" t="n">
        <v>12</v>
      </c>
      <c r="D3737" t="n">
        <v>134.473846982997</v>
      </c>
    </row>
    <row r="3738">
      <c r="A3738" t="n">
        <v>2012</v>
      </c>
      <c r="B3738" t="n">
        <v>3</v>
      </c>
      <c r="C3738" t="n">
        <v>13</v>
      </c>
      <c r="D3738" t="n">
        <v>134.052114542085</v>
      </c>
    </row>
    <row r="3739">
      <c r="A3739" t="n">
        <v>2012</v>
      </c>
      <c r="B3739" t="n">
        <v>3</v>
      </c>
      <c r="C3739" t="n">
        <v>14</v>
      </c>
      <c r="D3739" t="n">
        <v>125.760045113995</v>
      </c>
    </row>
    <row r="3740">
      <c r="A3740" t="n">
        <v>2012</v>
      </c>
      <c r="B3740" t="n">
        <v>4</v>
      </c>
      <c r="C3740" t="n">
        <v>1</v>
      </c>
      <c r="D3740" t="n">
        <v>90.4776486322632</v>
      </c>
    </row>
    <row r="3741">
      <c r="A3741" t="n">
        <v>2012</v>
      </c>
      <c r="B3741" t="n">
        <v>4</v>
      </c>
      <c r="C3741" t="n">
        <v>2</v>
      </c>
      <c r="D3741" t="n">
        <v>91.03277230630169</v>
      </c>
    </row>
    <row r="3742">
      <c r="A3742" t="n">
        <v>2012</v>
      </c>
      <c r="B3742" t="n">
        <v>4</v>
      </c>
      <c r="C3742" t="n">
        <v>3</v>
      </c>
      <c r="D3742" t="n">
        <v>83.5634285988336</v>
      </c>
    </row>
    <row r="3743">
      <c r="A3743" t="n">
        <v>2012</v>
      </c>
      <c r="B3743" t="n">
        <v>4</v>
      </c>
      <c r="C3743" t="n">
        <v>4</v>
      </c>
      <c r="D3743" t="n">
        <v>89.2431892638472</v>
      </c>
    </row>
    <row r="3744">
      <c r="A3744" t="n">
        <v>2012</v>
      </c>
      <c r="B3744" t="n">
        <v>4</v>
      </c>
      <c r="C3744" t="n">
        <v>5</v>
      </c>
      <c r="D3744" t="n">
        <v>89.2807914452075</v>
      </c>
    </row>
    <row r="3745">
      <c r="A3745" t="n">
        <v>2012</v>
      </c>
      <c r="B3745" t="n">
        <v>4</v>
      </c>
      <c r="C3745" t="n">
        <v>6</v>
      </c>
      <c r="D3745" t="n">
        <v>86.1652834682591</v>
      </c>
    </row>
    <row r="3746">
      <c r="A3746" t="n">
        <v>2012</v>
      </c>
      <c r="B3746" t="n">
        <v>4</v>
      </c>
      <c r="C3746" t="n">
        <v>7</v>
      </c>
      <c r="D3746" t="n">
        <v>85.29490500081019</v>
      </c>
    </row>
    <row r="3747">
      <c r="A3747" t="n">
        <v>2012</v>
      </c>
      <c r="B3747" t="n">
        <v>4</v>
      </c>
      <c r="C3747" t="n">
        <v>8</v>
      </c>
      <c r="D3747" t="n">
        <v>92.9485963124559</v>
      </c>
    </row>
    <row r="3748">
      <c r="A3748" t="n">
        <v>2012</v>
      </c>
      <c r="B3748" t="n">
        <v>4</v>
      </c>
      <c r="C3748" t="n">
        <v>9</v>
      </c>
      <c r="D3748" t="n">
        <v>88.00746393293279</v>
      </c>
    </row>
    <row r="3749">
      <c r="A3749" t="n">
        <v>2012</v>
      </c>
      <c r="B3749" t="n">
        <v>4</v>
      </c>
      <c r="C3749" t="n">
        <v>10</v>
      </c>
      <c r="D3749" t="n">
        <v>84.53733092692069</v>
      </c>
    </row>
    <row r="3750">
      <c r="A3750" t="n">
        <v>2012</v>
      </c>
      <c r="B3750" t="n">
        <v>4</v>
      </c>
      <c r="C3750" t="n">
        <v>11</v>
      </c>
      <c r="D3750" t="n">
        <v>87.467053137842</v>
      </c>
    </row>
    <row r="3751">
      <c r="A3751" t="n">
        <v>2012</v>
      </c>
      <c r="B3751" t="n">
        <v>4</v>
      </c>
      <c r="C3751" t="n">
        <v>12</v>
      </c>
      <c r="D3751" t="n">
        <v>87.52209071909471</v>
      </c>
    </row>
    <row r="3752">
      <c r="A3752" t="n">
        <v>2012</v>
      </c>
      <c r="B3752" t="n">
        <v>4</v>
      </c>
      <c r="C3752" t="n">
        <v>13</v>
      </c>
      <c r="D3752" t="n">
        <v>88.2502155515045</v>
      </c>
    </row>
    <row r="3753">
      <c r="A3753" t="n">
        <v>2012</v>
      </c>
      <c r="B3753" t="n">
        <v>4</v>
      </c>
      <c r="C3753" t="n">
        <v>14</v>
      </c>
      <c r="D3753" t="n">
        <v>82.1252793993504</v>
      </c>
    </row>
    <row r="3754">
      <c r="A3754" t="n">
        <v>2012</v>
      </c>
      <c r="B3754" t="n">
        <v>5</v>
      </c>
      <c r="C3754" t="n">
        <v>1</v>
      </c>
      <c r="D3754" t="n">
        <v>82.98502860800629</v>
      </c>
    </row>
    <row r="3755">
      <c r="A3755" t="n">
        <v>2012</v>
      </c>
      <c r="B3755" t="n">
        <v>5</v>
      </c>
      <c r="C3755" t="n">
        <v>2</v>
      </c>
      <c r="D3755" t="n">
        <v>88.45628136622869</v>
      </c>
    </row>
    <row r="3756">
      <c r="A3756" t="n">
        <v>2012</v>
      </c>
      <c r="B3756" t="n">
        <v>5</v>
      </c>
      <c r="C3756" t="n">
        <v>3</v>
      </c>
      <c r="D3756" t="n">
        <v>86.48022133904431</v>
      </c>
    </row>
    <row r="3757">
      <c r="A3757" t="n">
        <v>2012</v>
      </c>
      <c r="B3757" t="n">
        <v>5</v>
      </c>
      <c r="C3757" t="n">
        <v>4</v>
      </c>
      <c r="D3757" t="n">
        <v>85.77711396200171</v>
      </c>
    </row>
    <row r="3758">
      <c r="A3758" t="n">
        <v>2012</v>
      </c>
      <c r="B3758" t="n">
        <v>5</v>
      </c>
      <c r="C3758" t="n">
        <v>5</v>
      </c>
      <c r="D3758" t="n">
        <v>83.78822666528291</v>
      </c>
    </row>
    <row r="3759">
      <c r="A3759" t="n">
        <v>2012</v>
      </c>
      <c r="B3759" t="n">
        <v>5</v>
      </c>
      <c r="C3759" t="n">
        <v>6</v>
      </c>
      <c r="D3759" t="n">
        <v>93.81799754799221</v>
      </c>
    </row>
    <row r="3760">
      <c r="A3760" t="n">
        <v>2012</v>
      </c>
      <c r="B3760" t="n">
        <v>5</v>
      </c>
      <c r="C3760" t="n">
        <v>7</v>
      </c>
      <c r="D3760" t="n">
        <v>86.0747606643171</v>
      </c>
    </row>
    <row r="3761">
      <c r="A3761" t="n">
        <v>2012</v>
      </c>
      <c r="B3761" t="n">
        <v>5</v>
      </c>
      <c r="C3761" t="n">
        <v>8</v>
      </c>
      <c r="D3761" t="n">
        <v>100.644124224187</v>
      </c>
    </row>
    <row r="3762">
      <c r="A3762" t="n">
        <v>2012</v>
      </c>
      <c r="B3762" t="n">
        <v>5</v>
      </c>
      <c r="C3762" t="n">
        <v>9</v>
      </c>
      <c r="D3762" t="n">
        <v>82.6181126277999</v>
      </c>
    </row>
    <row r="3763">
      <c r="A3763" t="n">
        <v>2012</v>
      </c>
      <c r="B3763" t="n">
        <v>5</v>
      </c>
      <c r="C3763" t="n">
        <v>10</v>
      </c>
      <c r="D3763" t="n">
        <v>95.8053493711658</v>
      </c>
    </row>
    <row r="3764">
      <c r="A3764" t="n">
        <v>2012</v>
      </c>
      <c r="B3764" t="n">
        <v>5</v>
      </c>
      <c r="C3764" t="n">
        <v>11</v>
      </c>
      <c r="D3764" t="n">
        <v>83.2519133824229</v>
      </c>
    </row>
    <row r="3765">
      <c r="A3765" t="n">
        <v>2012</v>
      </c>
      <c r="B3765" t="n">
        <v>5</v>
      </c>
      <c r="C3765" t="n">
        <v>12</v>
      </c>
      <c r="D3765" t="n">
        <v>82.03375668620841</v>
      </c>
    </row>
    <row r="3766">
      <c r="A3766" t="n">
        <v>2012</v>
      </c>
      <c r="B3766" t="n">
        <v>5</v>
      </c>
      <c r="C3766" t="n">
        <v>13</v>
      </c>
      <c r="D3766" t="n">
        <v>82.7975646132287</v>
      </c>
    </row>
    <row r="3767">
      <c r="A3767" t="n">
        <v>2012</v>
      </c>
      <c r="B3767" t="n">
        <v>5</v>
      </c>
      <c r="C3767" t="n">
        <v>14</v>
      </c>
      <c r="D3767" t="n">
        <v>87.44394710418401</v>
      </c>
    </row>
    <row r="3768">
      <c r="A3768" t="n">
        <v>2012</v>
      </c>
      <c r="B3768" t="n">
        <v>6</v>
      </c>
      <c r="C3768" t="n">
        <v>1</v>
      </c>
      <c r="D3768" t="n">
        <v>104.080553321883</v>
      </c>
    </row>
    <row r="3769">
      <c r="A3769" t="n">
        <v>2012</v>
      </c>
      <c r="B3769" t="n">
        <v>6</v>
      </c>
      <c r="C3769" t="n">
        <v>2</v>
      </c>
      <c r="D3769" t="n">
        <v>99.16439574357881</v>
      </c>
    </row>
    <row r="3770">
      <c r="A3770" t="n">
        <v>2012</v>
      </c>
      <c r="B3770" t="n">
        <v>6</v>
      </c>
      <c r="C3770" t="n">
        <v>3</v>
      </c>
      <c r="D3770" t="n">
        <v>75.57337784218569</v>
      </c>
    </row>
    <row r="3771">
      <c r="A3771" t="n">
        <v>2012</v>
      </c>
      <c r="B3771" t="n">
        <v>6</v>
      </c>
      <c r="C3771" t="n">
        <v>4</v>
      </c>
      <c r="D3771" t="n">
        <v>95.27492397339159</v>
      </c>
    </row>
    <row r="3772">
      <c r="A3772" t="n">
        <v>2012</v>
      </c>
      <c r="B3772" t="n">
        <v>6</v>
      </c>
      <c r="C3772" t="n">
        <v>5</v>
      </c>
      <c r="D3772" t="n">
        <v>97.63715233927101</v>
      </c>
    </row>
    <row r="3773">
      <c r="A3773" t="n">
        <v>2012</v>
      </c>
      <c r="B3773" t="n">
        <v>6</v>
      </c>
      <c r="C3773" t="n">
        <v>6</v>
      </c>
      <c r="D3773" t="n">
        <v>83.60365153075739</v>
      </c>
    </row>
    <row r="3774">
      <c r="A3774" t="n">
        <v>2012</v>
      </c>
      <c r="B3774" t="n">
        <v>6</v>
      </c>
      <c r="C3774" t="n">
        <v>7</v>
      </c>
      <c r="D3774" t="n">
        <v>86.653535161842</v>
      </c>
    </row>
    <row r="3775">
      <c r="A3775" t="n">
        <v>2012</v>
      </c>
      <c r="B3775" t="n">
        <v>6</v>
      </c>
      <c r="C3775" t="n">
        <v>8</v>
      </c>
      <c r="D3775" t="n">
        <v>76.9379476170827</v>
      </c>
    </row>
    <row r="3776">
      <c r="A3776" t="n">
        <v>2012</v>
      </c>
      <c r="B3776" t="n">
        <v>6</v>
      </c>
      <c r="C3776" t="n">
        <v>9</v>
      </c>
      <c r="D3776" t="n">
        <v>100.750460126872</v>
      </c>
    </row>
    <row r="3777">
      <c r="A3777" t="n">
        <v>2012</v>
      </c>
      <c r="B3777" t="n">
        <v>6</v>
      </c>
      <c r="C3777" t="n">
        <v>10</v>
      </c>
      <c r="D3777" t="n">
        <v>79.0666731243291</v>
      </c>
    </row>
    <row r="3778">
      <c r="A3778" t="n">
        <v>2012</v>
      </c>
      <c r="B3778" t="n">
        <v>6</v>
      </c>
      <c r="C3778" t="n">
        <v>11</v>
      </c>
      <c r="D3778" t="n">
        <v>93.740313681731</v>
      </c>
    </row>
    <row r="3779">
      <c r="A3779" t="n">
        <v>2012</v>
      </c>
      <c r="B3779" t="n">
        <v>6</v>
      </c>
      <c r="C3779" t="n">
        <v>12</v>
      </c>
      <c r="D3779" t="n">
        <v>97.56387925333711</v>
      </c>
    </row>
    <row r="3780">
      <c r="A3780" t="n">
        <v>2012</v>
      </c>
      <c r="B3780" t="n">
        <v>6</v>
      </c>
      <c r="C3780" t="n">
        <v>13</v>
      </c>
      <c r="D3780" t="n">
        <v>89.4495815621833</v>
      </c>
    </row>
    <row r="3781">
      <c r="A3781" t="n">
        <v>2012</v>
      </c>
      <c r="B3781" t="n">
        <v>6</v>
      </c>
      <c r="C3781" t="n">
        <v>14</v>
      </c>
      <c r="D3781" t="n">
        <v>82.0890589544851</v>
      </c>
    </row>
    <row r="3782">
      <c r="A3782" t="n">
        <v>2012</v>
      </c>
      <c r="B3782" t="n">
        <v>7</v>
      </c>
      <c r="C3782" t="n">
        <v>1</v>
      </c>
      <c r="D3782" t="n">
        <v>72.3975722325203</v>
      </c>
    </row>
    <row r="3783">
      <c r="A3783" t="n">
        <v>2012</v>
      </c>
      <c r="B3783" t="n">
        <v>7</v>
      </c>
      <c r="C3783" t="n">
        <v>2</v>
      </c>
      <c r="D3783" t="n">
        <v>76.27077715677319</v>
      </c>
    </row>
    <row r="3784">
      <c r="A3784" t="n">
        <v>2012</v>
      </c>
      <c r="B3784" t="n">
        <v>7</v>
      </c>
      <c r="C3784" t="n">
        <v>3</v>
      </c>
      <c r="D3784" t="n">
        <v>72.7914081178472</v>
      </c>
    </row>
    <row r="3785">
      <c r="A3785" t="n">
        <v>2012</v>
      </c>
      <c r="B3785" t="n">
        <v>7</v>
      </c>
      <c r="C3785" t="n">
        <v>4</v>
      </c>
      <c r="D3785" t="n">
        <v>71.93601634561901</v>
      </c>
    </row>
    <row r="3786">
      <c r="A3786" t="n">
        <v>2012</v>
      </c>
      <c r="B3786" t="n">
        <v>7</v>
      </c>
      <c r="C3786" t="n">
        <v>5</v>
      </c>
      <c r="D3786" t="n">
        <v>71.46256085099471</v>
      </c>
    </row>
    <row r="3787">
      <c r="A3787" t="n">
        <v>2012</v>
      </c>
      <c r="B3787" t="n">
        <v>7</v>
      </c>
      <c r="C3787" t="n">
        <v>6</v>
      </c>
      <c r="D3787" t="n">
        <v>71.2108460714919</v>
      </c>
    </row>
    <row r="3788">
      <c r="A3788" t="n">
        <v>2012</v>
      </c>
      <c r="B3788" t="n">
        <v>7</v>
      </c>
      <c r="C3788" t="n">
        <v>7</v>
      </c>
      <c r="D3788" t="n">
        <v>64.0474206455802</v>
      </c>
    </row>
    <row r="3789">
      <c r="A3789" t="n">
        <v>2012</v>
      </c>
      <c r="B3789" t="n">
        <v>7</v>
      </c>
      <c r="C3789" t="n">
        <v>8</v>
      </c>
      <c r="D3789" t="n">
        <v>70.8406963902883</v>
      </c>
    </row>
    <row r="3790">
      <c r="A3790" t="n">
        <v>2012</v>
      </c>
      <c r="B3790" t="n">
        <v>7</v>
      </c>
      <c r="C3790" t="n">
        <v>9</v>
      </c>
      <c r="D3790" t="n">
        <v>74.6674764759145</v>
      </c>
    </row>
    <row r="3791">
      <c r="A3791" t="n">
        <v>2012</v>
      </c>
      <c r="B3791" t="n">
        <v>7</v>
      </c>
      <c r="C3791" t="n">
        <v>10</v>
      </c>
      <c r="D3791" t="n">
        <v>76.8357762768298</v>
      </c>
    </row>
    <row r="3792">
      <c r="A3792" t="n">
        <v>2012</v>
      </c>
      <c r="B3792" t="n">
        <v>7</v>
      </c>
      <c r="C3792" t="n">
        <v>11</v>
      </c>
      <c r="D3792" t="n">
        <v>76.17466607511851</v>
      </c>
    </row>
    <row r="3793">
      <c r="A3793" t="n">
        <v>2012</v>
      </c>
      <c r="B3793" t="n">
        <v>7</v>
      </c>
      <c r="C3793" t="n">
        <v>12</v>
      </c>
      <c r="D3793" t="n">
        <v>75.68843236600759</v>
      </c>
    </row>
    <row r="3794">
      <c r="A3794" t="n">
        <v>2012</v>
      </c>
      <c r="B3794" t="n">
        <v>7</v>
      </c>
      <c r="C3794" t="n">
        <v>13</v>
      </c>
      <c r="D3794" t="n">
        <v>69.13044950606159</v>
      </c>
    </row>
    <row r="3795">
      <c r="A3795" t="n">
        <v>2012</v>
      </c>
      <c r="B3795" t="n">
        <v>7</v>
      </c>
      <c r="C3795" t="n">
        <v>14</v>
      </c>
      <c r="D3795" t="n">
        <v>61.0332744317141</v>
      </c>
    </row>
    <row r="3796">
      <c r="A3796" t="n">
        <v>2012</v>
      </c>
      <c r="B3796" t="n">
        <v>8</v>
      </c>
      <c r="C3796" t="n">
        <v>1</v>
      </c>
      <c r="D3796" t="n">
        <v>66.9630895652712</v>
      </c>
    </row>
    <row r="3797">
      <c r="A3797" t="n">
        <v>2012</v>
      </c>
      <c r="B3797" t="n">
        <v>8</v>
      </c>
      <c r="C3797" t="n">
        <v>2</v>
      </c>
      <c r="D3797" t="n">
        <v>63.2311227607293</v>
      </c>
    </row>
    <row r="3798">
      <c r="A3798" t="n">
        <v>2012</v>
      </c>
      <c r="B3798" t="n">
        <v>8</v>
      </c>
      <c r="C3798" t="n">
        <v>3</v>
      </c>
      <c r="D3798" t="n">
        <v>56.0780586700958</v>
      </c>
    </row>
    <row r="3799">
      <c r="A3799" t="n">
        <v>2012</v>
      </c>
      <c r="B3799" t="n">
        <v>8</v>
      </c>
      <c r="C3799" t="n">
        <v>4</v>
      </c>
      <c r="D3799" t="n">
        <v>60.41448457412471</v>
      </c>
    </row>
    <row r="3800">
      <c r="A3800" t="n">
        <v>2012</v>
      </c>
      <c r="B3800" t="n">
        <v>8</v>
      </c>
      <c r="C3800" t="n">
        <v>5</v>
      </c>
      <c r="D3800" t="n">
        <v>62.340034972018</v>
      </c>
    </row>
    <row r="3801">
      <c r="A3801" t="n">
        <v>2012</v>
      </c>
      <c r="B3801" t="n">
        <v>8</v>
      </c>
      <c r="C3801" t="n">
        <v>6</v>
      </c>
      <c r="D3801" t="n">
        <v>60.5328549535769</v>
      </c>
    </row>
    <row r="3802">
      <c r="A3802" t="n">
        <v>2012</v>
      </c>
      <c r="B3802" t="n">
        <v>8</v>
      </c>
      <c r="C3802" t="n">
        <v>7</v>
      </c>
      <c r="D3802" t="n">
        <v>58.5144330640105</v>
      </c>
    </row>
    <row r="3803">
      <c r="A3803" t="n">
        <v>2012</v>
      </c>
      <c r="B3803" t="n">
        <v>8</v>
      </c>
      <c r="C3803" t="n">
        <v>8</v>
      </c>
      <c r="D3803" t="n">
        <v>56.9889702175552</v>
      </c>
    </row>
    <row r="3804">
      <c r="A3804" t="n">
        <v>2012</v>
      </c>
      <c r="B3804" t="n">
        <v>8</v>
      </c>
      <c r="C3804" t="n">
        <v>9</v>
      </c>
      <c r="D3804" t="n">
        <v>73.21917938037051</v>
      </c>
    </row>
    <row r="3805">
      <c r="A3805" t="n">
        <v>2012</v>
      </c>
      <c r="B3805" t="n">
        <v>8</v>
      </c>
      <c r="C3805" t="n">
        <v>10</v>
      </c>
      <c r="D3805" t="n">
        <v>62.7606262653096</v>
      </c>
    </row>
    <row r="3806">
      <c r="A3806" t="n">
        <v>2012</v>
      </c>
      <c r="B3806" t="n">
        <v>8</v>
      </c>
      <c r="C3806" t="n">
        <v>11</v>
      </c>
      <c r="D3806" t="n">
        <v>59.7432886905849</v>
      </c>
    </row>
    <row r="3807">
      <c r="A3807" t="n">
        <v>2012</v>
      </c>
      <c r="B3807" t="n">
        <v>8</v>
      </c>
      <c r="C3807" t="n">
        <v>12</v>
      </c>
      <c r="D3807" t="n">
        <v>63.699874447601</v>
      </c>
    </row>
    <row r="3808">
      <c r="A3808" t="n">
        <v>2012</v>
      </c>
      <c r="B3808" t="n">
        <v>8</v>
      </c>
      <c r="C3808" t="n">
        <v>13</v>
      </c>
      <c r="D3808" t="n">
        <v>62.6671840448366</v>
      </c>
    </row>
    <row r="3809">
      <c r="A3809" t="n">
        <v>2012</v>
      </c>
      <c r="B3809" t="n">
        <v>8</v>
      </c>
      <c r="C3809" t="n">
        <v>14</v>
      </c>
      <c r="D3809" t="n">
        <v>55.3720785480905</v>
      </c>
    </row>
    <row r="3810">
      <c r="A3810" t="n">
        <v>2012</v>
      </c>
      <c r="B3810" t="n">
        <v>9</v>
      </c>
      <c r="C3810" t="n">
        <v>1</v>
      </c>
      <c r="D3810" t="n">
        <v>116.51355329229</v>
      </c>
    </row>
    <row r="3811">
      <c r="A3811" t="n">
        <v>2012</v>
      </c>
      <c r="B3811" t="n">
        <v>9</v>
      </c>
      <c r="C3811" t="n">
        <v>2</v>
      </c>
      <c r="D3811" t="n">
        <v>127.126791596522</v>
      </c>
    </row>
    <row r="3812">
      <c r="A3812" t="n">
        <v>2012</v>
      </c>
      <c r="B3812" t="n">
        <v>9</v>
      </c>
      <c r="C3812" t="n">
        <v>3</v>
      </c>
      <c r="D3812" t="n">
        <v>139.018121556289</v>
      </c>
    </row>
    <row r="3813">
      <c r="A3813" t="n">
        <v>2012</v>
      </c>
      <c r="B3813" t="n">
        <v>9</v>
      </c>
      <c r="C3813" t="n">
        <v>4</v>
      </c>
      <c r="D3813" t="n">
        <v>123.161588870673</v>
      </c>
    </row>
    <row r="3814">
      <c r="A3814" t="n">
        <v>2012</v>
      </c>
      <c r="B3814" t="n">
        <v>9</v>
      </c>
      <c r="C3814" t="n">
        <v>5</v>
      </c>
      <c r="D3814" t="n">
        <v>112.781930598245</v>
      </c>
    </row>
    <row r="3815">
      <c r="A3815" t="n">
        <v>2012</v>
      </c>
      <c r="B3815" t="n">
        <v>9</v>
      </c>
      <c r="C3815" t="n">
        <v>6</v>
      </c>
      <c r="D3815" t="n">
        <v>107.493367371197</v>
      </c>
    </row>
    <row r="3816">
      <c r="A3816" t="n">
        <v>2012</v>
      </c>
      <c r="B3816" t="n">
        <v>9</v>
      </c>
      <c r="C3816" t="n">
        <v>7</v>
      </c>
      <c r="D3816" t="n">
        <v>119.722645916079</v>
      </c>
    </row>
    <row r="3817">
      <c r="A3817" t="n">
        <v>2012</v>
      </c>
      <c r="B3817" t="n">
        <v>9</v>
      </c>
      <c r="C3817" t="n">
        <v>8</v>
      </c>
      <c r="D3817" t="n">
        <v>115.335220298317</v>
      </c>
    </row>
    <row r="3818">
      <c r="A3818" t="n">
        <v>2012</v>
      </c>
      <c r="B3818" t="n">
        <v>9</v>
      </c>
      <c r="C3818" t="n">
        <v>9</v>
      </c>
      <c r="D3818" t="n">
        <v>115.879715398021</v>
      </c>
    </row>
    <row r="3819">
      <c r="A3819" t="n">
        <v>2012</v>
      </c>
      <c r="B3819" t="n">
        <v>9</v>
      </c>
      <c r="C3819" t="n">
        <v>10</v>
      </c>
      <c r="D3819" t="n">
        <v>110.580357648971</v>
      </c>
    </row>
    <row r="3820">
      <c r="A3820" t="n">
        <v>2012</v>
      </c>
      <c r="B3820" t="n">
        <v>9</v>
      </c>
      <c r="C3820" t="n">
        <v>11</v>
      </c>
      <c r="D3820" t="n">
        <v>135.632185155567</v>
      </c>
    </row>
    <row r="3821">
      <c r="A3821" t="n">
        <v>2012</v>
      </c>
      <c r="B3821" t="n">
        <v>9</v>
      </c>
      <c r="C3821" t="n">
        <v>12</v>
      </c>
      <c r="D3821" t="n">
        <v>123.649770559618</v>
      </c>
    </row>
    <row r="3822">
      <c r="A3822" t="n">
        <v>2012</v>
      </c>
      <c r="B3822" t="n">
        <v>9</v>
      </c>
      <c r="C3822" t="n">
        <v>13</v>
      </c>
      <c r="D3822" t="n">
        <v>118.156567893632</v>
      </c>
    </row>
    <row r="3823">
      <c r="A3823" t="n">
        <v>2012</v>
      </c>
      <c r="B3823" t="n">
        <v>9</v>
      </c>
      <c r="C3823" t="n">
        <v>14</v>
      </c>
      <c r="D3823" t="n">
        <v>120.092453007893</v>
      </c>
    </row>
    <row r="3824">
      <c r="A3824" t="n">
        <v>2012</v>
      </c>
      <c r="B3824" t="n">
        <v>10</v>
      </c>
      <c r="C3824" t="n">
        <v>1</v>
      </c>
      <c r="D3824" t="n">
        <v>107.264761748078</v>
      </c>
    </row>
    <row r="3825">
      <c r="A3825" t="n">
        <v>2012</v>
      </c>
      <c r="B3825" t="n">
        <v>10</v>
      </c>
      <c r="C3825" t="n">
        <v>2</v>
      </c>
      <c r="D3825" t="n">
        <v>105.488199433403</v>
      </c>
    </row>
    <row r="3826">
      <c r="A3826" t="n">
        <v>2012</v>
      </c>
      <c r="B3826" t="n">
        <v>10</v>
      </c>
      <c r="C3826" t="n">
        <v>3</v>
      </c>
      <c r="D3826" t="n">
        <v>103.362240928795</v>
      </c>
    </row>
    <row r="3827">
      <c r="A3827" t="n">
        <v>2012</v>
      </c>
      <c r="B3827" t="n">
        <v>10</v>
      </c>
      <c r="C3827" t="n">
        <v>4</v>
      </c>
      <c r="D3827" t="n">
        <v>104.271922805539</v>
      </c>
    </row>
    <row r="3828">
      <c r="A3828" t="n">
        <v>2012</v>
      </c>
      <c r="B3828" t="n">
        <v>10</v>
      </c>
      <c r="C3828" t="n">
        <v>5</v>
      </c>
      <c r="D3828" t="n">
        <v>106.643405309166</v>
      </c>
    </row>
    <row r="3829">
      <c r="A3829" t="n">
        <v>2012</v>
      </c>
      <c r="B3829" t="n">
        <v>10</v>
      </c>
      <c r="C3829" t="n">
        <v>6</v>
      </c>
      <c r="D3829" t="n">
        <v>106.085142461137</v>
      </c>
    </row>
    <row r="3830">
      <c r="A3830" t="n">
        <v>2012</v>
      </c>
      <c r="B3830" t="n">
        <v>10</v>
      </c>
      <c r="C3830" t="n">
        <v>7</v>
      </c>
      <c r="D3830" t="n">
        <v>107.17765392278</v>
      </c>
    </row>
    <row r="3831">
      <c r="A3831" t="n">
        <v>2012</v>
      </c>
      <c r="B3831" t="n">
        <v>10</v>
      </c>
      <c r="C3831" t="n">
        <v>8</v>
      </c>
      <c r="D3831" t="n">
        <v>106.928120880557</v>
      </c>
    </row>
    <row r="3832">
      <c r="A3832" t="n">
        <v>2012</v>
      </c>
      <c r="B3832" t="n">
        <v>10</v>
      </c>
      <c r="C3832" t="n">
        <v>9</v>
      </c>
      <c r="D3832" t="n">
        <v>111.985550433899</v>
      </c>
    </row>
    <row r="3833">
      <c r="A3833" t="n">
        <v>2012</v>
      </c>
      <c r="B3833" t="n">
        <v>10</v>
      </c>
      <c r="C3833" t="n">
        <v>10</v>
      </c>
      <c r="D3833" t="n">
        <v>114.866522237598</v>
      </c>
    </row>
    <row r="3834">
      <c r="A3834" t="n">
        <v>2012</v>
      </c>
      <c r="B3834" t="n">
        <v>10</v>
      </c>
      <c r="C3834" t="n">
        <v>11</v>
      </c>
      <c r="D3834" t="n">
        <v>106.075315897768</v>
      </c>
    </row>
    <row r="3835">
      <c r="A3835" t="n">
        <v>2012</v>
      </c>
      <c r="B3835" t="n">
        <v>10</v>
      </c>
      <c r="C3835" t="n">
        <v>12</v>
      </c>
      <c r="D3835" t="n">
        <v>108.344947170749</v>
      </c>
    </row>
    <row r="3836">
      <c r="A3836" t="n">
        <v>2012</v>
      </c>
      <c r="B3836" t="n">
        <v>10</v>
      </c>
      <c r="C3836" t="n">
        <v>13</v>
      </c>
      <c r="D3836" t="n">
        <v>111.257671098307</v>
      </c>
    </row>
    <row r="3837">
      <c r="A3837" t="n">
        <v>2012</v>
      </c>
      <c r="B3837" t="n">
        <v>10</v>
      </c>
      <c r="C3837" t="n">
        <v>14</v>
      </c>
      <c r="D3837" t="n">
        <v>108.56226803298</v>
      </c>
    </row>
    <row r="3838">
      <c r="A3838" t="n">
        <v>2012</v>
      </c>
      <c r="B3838" t="n">
        <v>11</v>
      </c>
      <c r="C3838" t="n">
        <v>1</v>
      </c>
      <c r="D3838" t="n">
        <v>112.236383208624</v>
      </c>
    </row>
    <row r="3839">
      <c r="A3839" t="n">
        <v>2012</v>
      </c>
      <c r="B3839" t="n">
        <v>11</v>
      </c>
      <c r="C3839" t="n">
        <v>2</v>
      </c>
      <c r="D3839" t="n">
        <v>112.97236546693</v>
      </c>
    </row>
    <row r="3840">
      <c r="A3840" t="n">
        <v>2012</v>
      </c>
      <c r="B3840" t="n">
        <v>11</v>
      </c>
      <c r="C3840" t="n">
        <v>3</v>
      </c>
      <c r="D3840" t="n">
        <v>118.845856923816</v>
      </c>
    </row>
    <row r="3841">
      <c r="A3841" t="n">
        <v>2012</v>
      </c>
      <c r="B3841" t="n">
        <v>11</v>
      </c>
      <c r="C3841" t="n">
        <v>4</v>
      </c>
      <c r="D3841" t="n">
        <v>111.587863520718</v>
      </c>
    </row>
    <row r="3842">
      <c r="A3842" t="n">
        <v>2012</v>
      </c>
      <c r="B3842" t="n">
        <v>11</v>
      </c>
      <c r="C3842" t="n">
        <v>5</v>
      </c>
      <c r="D3842" t="n">
        <v>108.529562198427</v>
      </c>
    </row>
    <row r="3843">
      <c r="A3843" t="n">
        <v>2012</v>
      </c>
      <c r="B3843" t="n">
        <v>11</v>
      </c>
      <c r="C3843" t="n">
        <v>6</v>
      </c>
      <c r="D3843" t="n">
        <v>103.130412033736</v>
      </c>
    </row>
    <row r="3844">
      <c r="A3844" t="n">
        <v>2012</v>
      </c>
      <c r="B3844" t="n">
        <v>11</v>
      </c>
      <c r="C3844" t="n">
        <v>7</v>
      </c>
      <c r="D3844" t="n">
        <v>106.654722778596</v>
      </c>
    </row>
    <row r="3845">
      <c r="A3845" t="n">
        <v>2012</v>
      </c>
      <c r="B3845" t="n">
        <v>11</v>
      </c>
      <c r="C3845" t="n">
        <v>8</v>
      </c>
      <c r="D3845" t="n">
        <v>106.02662549893</v>
      </c>
    </row>
    <row r="3846">
      <c r="A3846" t="n">
        <v>2012</v>
      </c>
      <c r="B3846" t="n">
        <v>11</v>
      </c>
      <c r="C3846" t="n">
        <v>9</v>
      </c>
      <c r="D3846" t="n">
        <v>114.666106550083</v>
      </c>
    </row>
    <row r="3847">
      <c r="A3847" t="n">
        <v>2012</v>
      </c>
      <c r="B3847" t="n">
        <v>11</v>
      </c>
      <c r="C3847" t="n">
        <v>10</v>
      </c>
      <c r="D3847" t="n">
        <v>105.333725546253</v>
      </c>
    </row>
    <row r="3848">
      <c r="A3848" t="n">
        <v>2012</v>
      </c>
      <c r="B3848" t="n">
        <v>11</v>
      </c>
      <c r="C3848" t="n">
        <v>11</v>
      </c>
      <c r="D3848" t="n">
        <v>124.862437204821</v>
      </c>
    </row>
    <row r="3849">
      <c r="A3849" t="n">
        <v>2012</v>
      </c>
      <c r="B3849" t="n">
        <v>11</v>
      </c>
      <c r="C3849" t="n">
        <v>12</v>
      </c>
      <c r="D3849" t="n">
        <v>118.843477873078</v>
      </c>
    </row>
    <row r="3850">
      <c r="A3850" t="n">
        <v>2012</v>
      </c>
      <c r="B3850" t="n">
        <v>11</v>
      </c>
      <c r="C3850" t="n">
        <v>13</v>
      </c>
      <c r="D3850" t="n">
        <v>116.123031543642</v>
      </c>
    </row>
    <row r="3851">
      <c r="A3851" t="n">
        <v>2012</v>
      </c>
      <c r="B3851" t="n">
        <v>11</v>
      </c>
      <c r="C3851" t="n">
        <v>14</v>
      </c>
      <c r="D3851" t="n">
        <v>105.718867058612</v>
      </c>
    </row>
    <row r="3852">
      <c r="A3852" t="n">
        <v>2012</v>
      </c>
      <c r="B3852" t="n">
        <v>12</v>
      </c>
      <c r="C3852" t="n">
        <v>1</v>
      </c>
      <c r="D3852" t="n">
        <v>128.696290788115</v>
      </c>
    </row>
    <row r="3853">
      <c r="A3853" t="n">
        <v>2012</v>
      </c>
      <c r="B3853" t="n">
        <v>12</v>
      </c>
      <c r="C3853" t="n">
        <v>2</v>
      </c>
      <c r="D3853" t="n">
        <v>127.286708412689</v>
      </c>
    </row>
    <row r="3854">
      <c r="A3854" t="n">
        <v>2012</v>
      </c>
      <c r="B3854" t="n">
        <v>12</v>
      </c>
      <c r="C3854" t="n">
        <v>3</v>
      </c>
      <c r="D3854" t="n">
        <v>126.86910642893</v>
      </c>
    </row>
    <row r="3855">
      <c r="A3855" t="n">
        <v>2012</v>
      </c>
      <c r="B3855" t="n">
        <v>12</v>
      </c>
      <c r="C3855" t="n">
        <v>4</v>
      </c>
      <c r="D3855" t="n">
        <v>126.625932061635</v>
      </c>
    </row>
    <row r="3856">
      <c r="A3856" t="n">
        <v>2012</v>
      </c>
      <c r="B3856" t="n">
        <v>12</v>
      </c>
      <c r="C3856" t="n">
        <v>5</v>
      </c>
      <c r="D3856" t="n">
        <v>131.384567436686</v>
      </c>
    </row>
    <row r="3857">
      <c r="A3857" t="n">
        <v>2012</v>
      </c>
      <c r="B3857" t="n">
        <v>12</v>
      </c>
      <c r="C3857" t="n">
        <v>6</v>
      </c>
      <c r="D3857" t="n">
        <v>124.397934696374</v>
      </c>
    </row>
    <row r="3858">
      <c r="A3858" t="n">
        <v>2012</v>
      </c>
      <c r="B3858" t="n">
        <v>12</v>
      </c>
      <c r="C3858" t="n">
        <v>7</v>
      </c>
      <c r="D3858" t="n">
        <v>126.591617376169</v>
      </c>
    </row>
    <row r="3859">
      <c r="A3859" t="n">
        <v>2012</v>
      </c>
      <c r="B3859" t="n">
        <v>12</v>
      </c>
      <c r="C3859" t="n">
        <v>8</v>
      </c>
      <c r="D3859" t="n">
        <v>116.82997142509</v>
      </c>
    </row>
    <row r="3860">
      <c r="A3860" t="n">
        <v>2012</v>
      </c>
      <c r="B3860" t="n">
        <v>12</v>
      </c>
      <c r="C3860" t="n">
        <v>9</v>
      </c>
      <c r="D3860" t="n">
        <v>127.325584193166</v>
      </c>
    </row>
    <row r="3861">
      <c r="A3861" t="n">
        <v>2012</v>
      </c>
      <c r="B3861" t="n">
        <v>12</v>
      </c>
      <c r="C3861" t="n">
        <v>10</v>
      </c>
      <c r="D3861" t="n">
        <v>118.159554898859</v>
      </c>
    </row>
    <row r="3862">
      <c r="A3862" t="n">
        <v>2012</v>
      </c>
      <c r="B3862" t="n">
        <v>12</v>
      </c>
      <c r="C3862" t="n">
        <v>11</v>
      </c>
      <c r="D3862" t="n">
        <v>121.541344146388</v>
      </c>
    </row>
    <row r="3863">
      <c r="A3863" t="n">
        <v>2012</v>
      </c>
      <c r="B3863" t="n">
        <v>12</v>
      </c>
      <c r="C3863" t="n">
        <v>12</v>
      </c>
      <c r="D3863" t="n">
        <v>127.776960134501</v>
      </c>
    </row>
    <row r="3864">
      <c r="A3864" t="n">
        <v>2012</v>
      </c>
      <c r="B3864" t="n">
        <v>12</v>
      </c>
      <c r="C3864" t="n">
        <v>13</v>
      </c>
      <c r="D3864" t="n">
        <v>128.661221517931</v>
      </c>
    </row>
    <row r="3865">
      <c r="A3865" t="n">
        <v>2012</v>
      </c>
      <c r="B3865" t="n">
        <v>12</v>
      </c>
      <c r="C3865" t="n">
        <v>14</v>
      </c>
      <c r="D3865" t="n">
        <v>128.012525316108</v>
      </c>
    </row>
    <row r="3866">
      <c r="A3866" t="n">
        <v>2013</v>
      </c>
      <c r="B3866" t="n">
        <v>1</v>
      </c>
      <c r="C3866" t="n">
        <v>1</v>
      </c>
      <c r="D3866" t="n">
        <v>108.689458052413</v>
      </c>
    </row>
    <row r="3867">
      <c r="A3867" t="n">
        <v>2013</v>
      </c>
      <c r="B3867" t="n">
        <v>1</v>
      </c>
      <c r="C3867" t="n">
        <v>2</v>
      </c>
      <c r="D3867" t="n">
        <v>100.416280777796</v>
      </c>
    </row>
    <row r="3868">
      <c r="A3868" t="n">
        <v>2013</v>
      </c>
      <c r="B3868" t="n">
        <v>1</v>
      </c>
      <c r="C3868" t="n">
        <v>3</v>
      </c>
      <c r="D3868" t="n">
        <v>102.201636268525</v>
      </c>
    </row>
    <row r="3869">
      <c r="A3869" t="n">
        <v>2013</v>
      </c>
      <c r="B3869" t="n">
        <v>1</v>
      </c>
      <c r="C3869" t="n">
        <v>4</v>
      </c>
      <c r="D3869" t="n">
        <v>103.483143474541</v>
      </c>
    </row>
    <row r="3870">
      <c r="A3870" t="n">
        <v>2013</v>
      </c>
      <c r="B3870" t="n">
        <v>1</v>
      </c>
      <c r="C3870" t="n">
        <v>5</v>
      </c>
      <c r="D3870" t="n">
        <v>115.235466166424</v>
      </c>
    </row>
    <row r="3871">
      <c r="A3871" t="n">
        <v>2013</v>
      </c>
      <c r="B3871" t="n">
        <v>1</v>
      </c>
      <c r="C3871" t="n">
        <v>6</v>
      </c>
      <c r="D3871" t="n">
        <v>122.833825776138</v>
      </c>
    </row>
    <row r="3872">
      <c r="A3872" t="n">
        <v>2013</v>
      </c>
      <c r="B3872" t="n">
        <v>1</v>
      </c>
      <c r="C3872" t="n">
        <v>7</v>
      </c>
      <c r="D3872" t="n">
        <v>113.705332967134</v>
      </c>
    </row>
    <row r="3873">
      <c r="A3873" t="n">
        <v>2013</v>
      </c>
      <c r="B3873" t="n">
        <v>1</v>
      </c>
      <c r="C3873" t="n">
        <v>8</v>
      </c>
      <c r="D3873" t="n">
        <v>122.990952767814</v>
      </c>
    </row>
    <row r="3874">
      <c r="A3874" t="n">
        <v>2013</v>
      </c>
      <c r="B3874" t="n">
        <v>1</v>
      </c>
      <c r="C3874" t="n">
        <v>9</v>
      </c>
      <c r="D3874" t="n">
        <v>110.313241501146</v>
      </c>
    </row>
    <row r="3875">
      <c r="A3875" t="n">
        <v>2013</v>
      </c>
      <c r="B3875" t="n">
        <v>1</v>
      </c>
      <c r="C3875" t="n">
        <v>10</v>
      </c>
      <c r="D3875" t="n">
        <v>120.826747356588</v>
      </c>
    </row>
    <row r="3876">
      <c r="A3876" t="n">
        <v>2013</v>
      </c>
      <c r="B3876" t="n">
        <v>1</v>
      </c>
      <c r="C3876" t="n">
        <v>11</v>
      </c>
      <c r="D3876" t="n">
        <v>106.367503964789</v>
      </c>
    </row>
    <row r="3877">
      <c r="A3877" t="n">
        <v>2013</v>
      </c>
      <c r="B3877" t="n">
        <v>1</v>
      </c>
      <c r="C3877" t="n">
        <v>12</v>
      </c>
      <c r="D3877" t="n">
        <v>113.959735679468</v>
      </c>
    </row>
    <row r="3878">
      <c r="A3878" t="n">
        <v>2013</v>
      </c>
      <c r="B3878" t="n">
        <v>1</v>
      </c>
      <c r="C3878" t="n">
        <v>13</v>
      </c>
      <c r="D3878" t="n">
        <v>116.02398597929</v>
      </c>
    </row>
    <row r="3879">
      <c r="A3879" t="n">
        <v>2013</v>
      </c>
      <c r="B3879" t="n">
        <v>1</v>
      </c>
      <c r="C3879" t="n">
        <v>14</v>
      </c>
      <c r="D3879" t="n">
        <v>111.468982527086</v>
      </c>
    </row>
    <row r="3880">
      <c r="A3880" t="n">
        <v>2013</v>
      </c>
      <c r="B3880" t="n">
        <v>2</v>
      </c>
      <c r="C3880" t="n">
        <v>1</v>
      </c>
      <c r="D3880" t="n">
        <v>67.64475416729169</v>
      </c>
    </row>
    <row r="3881">
      <c r="A3881" t="n">
        <v>2013</v>
      </c>
      <c r="B3881" t="n">
        <v>2</v>
      </c>
      <c r="C3881" t="n">
        <v>2</v>
      </c>
      <c r="D3881" t="n">
        <v>65.4451547567113</v>
      </c>
    </row>
    <row r="3882">
      <c r="A3882" t="n">
        <v>2013</v>
      </c>
      <c r="B3882" t="n">
        <v>2</v>
      </c>
      <c r="C3882" t="n">
        <v>3</v>
      </c>
      <c r="D3882" t="n">
        <v>67.94073441552359</v>
      </c>
    </row>
    <row r="3883">
      <c r="A3883" t="n">
        <v>2013</v>
      </c>
      <c r="B3883" t="n">
        <v>2</v>
      </c>
      <c r="C3883" t="n">
        <v>4</v>
      </c>
      <c r="D3883" t="n">
        <v>67.910981629484</v>
      </c>
    </row>
    <row r="3884">
      <c r="A3884" t="n">
        <v>2013</v>
      </c>
      <c r="B3884" t="n">
        <v>2</v>
      </c>
      <c r="C3884" t="n">
        <v>5</v>
      </c>
      <c r="D3884" t="n">
        <v>73.85045989084669</v>
      </c>
    </row>
    <row r="3885">
      <c r="A3885" t="n">
        <v>2013</v>
      </c>
      <c r="B3885" t="n">
        <v>2</v>
      </c>
      <c r="C3885" t="n">
        <v>6</v>
      </c>
      <c r="D3885" t="n">
        <v>83.78788150958781</v>
      </c>
    </row>
    <row r="3886">
      <c r="A3886" t="n">
        <v>2013</v>
      </c>
      <c r="B3886" t="n">
        <v>2</v>
      </c>
      <c r="C3886" t="n">
        <v>7</v>
      </c>
      <c r="D3886" t="n">
        <v>67.5463083593599</v>
      </c>
    </row>
    <row r="3887">
      <c r="A3887" t="n">
        <v>2013</v>
      </c>
      <c r="B3887" t="n">
        <v>2</v>
      </c>
      <c r="C3887" t="n">
        <v>8</v>
      </c>
      <c r="D3887" t="n">
        <v>77.7436452994508</v>
      </c>
    </row>
    <row r="3888">
      <c r="A3888" t="n">
        <v>2013</v>
      </c>
      <c r="B3888" t="n">
        <v>2</v>
      </c>
      <c r="C3888" t="n">
        <v>9</v>
      </c>
      <c r="D3888" t="n">
        <v>76.31441173866669</v>
      </c>
    </row>
    <row r="3889">
      <c r="A3889" t="n">
        <v>2013</v>
      </c>
      <c r="B3889" t="n">
        <v>2</v>
      </c>
      <c r="C3889" t="n">
        <v>10</v>
      </c>
      <c r="D3889" t="n">
        <v>89.1040694331586</v>
      </c>
    </row>
    <row r="3890">
      <c r="A3890" t="n">
        <v>2013</v>
      </c>
      <c r="B3890" t="n">
        <v>2</v>
      </c>
      <c r="C3890" t="n">
        <v>11</v>
      </c>
      <c r="D3890" t="n">
        <v>72.84583771444851</v>
      </c>
    </row>
    <row r="3891">
      <c r="A3891" t="n">
        <v>2013</v>
      </c>
      <c r="B3891" t="n">
        <v>2</v>
      </c>
      <c r="C3891" t="n">
        <v>12</v>
      </c>
      <c r="D3891" t="n">
        <v>82.55572940810471</v>
      </c>
    </row>
    <row r="3892">
      <c r="A3892" t="n">
        <v>2013</v>
      </c>
      <c r="B3892" t="n">
        <v>2</v>
      </c>
      <c r="C3892" t="n">
        <v>13</v>
      </c>
      <c r="D3892" t="n">
        <v>74.64734004515819</v>
      </c>
    </row>
    <row r="3893">
      <c r="A3893" t="n">
        <v>2013</v>
      </c>
      <c r="B3893" t="n">
        <v>2</v>
      </c>
      <c r="C3893" t="n">
        <v>14</v>
      </c>
      <c r="D3893" t="n">
        <v>65.0449137715798</v>
      </c>
    </row>
    <row r="3894">
      <c r="A3894" t="n">
        <v>2013</v>
      </c>
      <c r="B3894" t="n">
        <v>3</v>
      </c>
      <c r="C3894" t="n">
        <v>1</v>
      </c>
      <c r="D3894" t="n">
        <v>114.450933252289</v>
      </c>
    </row>
    <row r="3895">
      <c r="A3895" t="n">
        <v>2013</v>
      </c>
      <c r="B3895" t="n">
        <v>3</v>
      </c>
      <c r="C3895" t="n">
        <v>2</v>
      </c>
      <c r="D3895" t="n">
        <v>112.072285377891</v>
      </c>
    </row>
    <row r="3896">
      <c r="A3896" t="n">
        <v>2013</v>
      </c>
      <c r="B3896" t="n">
        <v>3</v>
      </c>
      <c r="C3896" t="n">
        <v>3</v>
      </c>
      <c r="D3896" t="n">
        <v>110.66507754728</v>
      </c>
    </row>
    <row r="3897">
      <c r="A3897" t="n">
        <v>2013</v>
      </c>
      <c r="B3897" t="n">
        <v>3</v>
      </c>
      <c r="C3897" t="n">
        <v>4</v>
      </c>
      <c r="D3897" t="n">
        <v>115.086225384715</v>
      </c>
    </row>
    <row r="3898">
      <c r="A3898" t="n">
        <v>2013</v>
      </c>
      <c r="B3898" t="n">
        <v>3</v>
      </c>
      <c r="C3898" t="n">
        <v>5</v>
      </c>
      <c r="D3898" t="n">
        <v>123.079836231022</v>
      </c>
    </row>
    <row r="3899">
      <c r="A3899" t="n">
        <v>2013</v>
      </c>
      <c r="B3899" t="n">
        <v>3</v>
      </c>
      <c r="C3899" t="n">
        <v>6</v>
      </c>
      <c r="D3899" t="n">
        <v>129.465935953169</v>
      </c>
    </row>
    <row r="3900">
      <c r="A3900" t="n">
        <v>2013</v>
      </c>
      <c r="B3900" t="n">
        <v>3</v>
      </c>
      <c r="C3900" t="n">
        <v>7</v>
      </c>
      <c r="D3900" t="n">
        <v>119.922197096775</v>
      </c>
    </row>
    <row r="3901">
      <c r="A3901" t="n">
        <v>2013</v>
      </c>
      <c r="B3901" t="n">
        <v>3</v>
      </c>
      <c r="C3901" t="n">
        <v>8</v>
      </c>
      <c r="D3901" t="n">
        <v>125.012901689938</v>
      </c>
    </row>
    <row r="3902">
      <c r="A3902" t="n">
        <v>2013</v>
      </c>
      <c r="B3902" t="n">
        <v>3</v>
      </c>
      <c r="C3902" t="n">
        <v>9</v>
      </c>
      <c r="D3902" t="n">
        <v>112.401284757729</v>
      </c>
    </row>
    <row r="3903">
      <c r="A3903" t="n">
        <v>2013</v>
      </c>
      <c r="B3903" t="n">
        <v>3</v>
      </c>
      <c r="C3903" t="n">
        <v>10</v>
      </c>
      <c r="D3903" t="n">
        <v>122.65912339332</v>
      </c>
    </row>
    <row r="3904">
      <c r="A3904" t="n">
        <v>2013</v>
      </c>
      <c r="B3904" t="n">
        <v>3</v>
      </c>
      <c r="C3904" t="n">
        <v>11</v>
      </c>
      <c r="D3904" t="n">
        <v>108.165955113843</v>
      </c>
    </row>
    <row r="3905">
      <c r="A3905" t="n">
        <v>2013</v>
      </c>
      <c r="B3905" t="n">
        <v>3</v>
      </c>
      <c r="C3905" t="n">
        <v>12</v>
      </c>
      <c r="D3905" t="n">
        <v>113.102988726436</v>
      </c>
    </row>
    <row r="3906">
      <c r="A3906" t="n">
        <v>2013</v>
      </c>
      <c r="B3906" t="n">
        <v>3</v>
      </c>
      <c r="C3906" t="n">
        <v>13</v>
      </c>
      <c r="D3906" t="n">
        <v>113.476910975208</v>
      </c>
    </row>
    <row r="3907">
      <c r="A3907" t="n">
        <v>2013</v>
      </c>
      <c r="B3907" t="n">
        <v>3</v>
      </c>
      <c r="C3907" t="n">
        <v>14</v>
      </c>
      <c r="D3907" t="n">
        <v>123.902412685019</v>
      </c>
    </row>
    <row r="3908">
      <c r="A3908" t="n">
        <v>2013</v>
      </c>
      <c r="B3908" t="n">
        <v>4</v>
      </c>
      <c r="C3908" t="n">
        <v>1</v>
      </c>
      <c r="D3908" t="n">
        <v>96.9721322947187</v>
      </c>
    </row>
    <row r="3909">
      <c r="A3909" t="n">
        <v>2013</v>
      </c>
      <c r="B3909" t="n">
        <v>4</v>
      </c>
      <c r="C3909" t="n">
        <v>2</v>
      </c>
      <c r="D3909" t="n">
        <v>99.3948479241372</v>
      </c>
    </row>
    <row r="3910">
      <c r="A3910" t="n">
        <v>2013</v>
      </c>
      <c r="B3910" t="n">
        <v>4</v>
      </c>
      <c r="C3910" t="n">
        <v>3</v>
      </c>
      <c r="D3910" t="n">
        <v>98.97476680708181</v>
      </c>
    </row>
    <row r="3911">
      <c r="A3911" t="n">
        <v>2013</v>
      </c>
      <c r="B3911" t="n">
        <v>4</v>
      </c>
      <c r="C3911" t="n">
        <v>4</v>
      </c>
      <c r="D3911" t="n">
        <v>100.362968175282</v>
      </c>
    </row>
    <row r="3912">
      <c r="A3912" t="n">
        <v>2013</v>
      </c>
      <c r="B3912" t="n">
        <v>4</v>
      </c>
      <c r="C3912" t="n">
        <v>5</v>
      </c>
      <c r="D3912" t="n">
        <v>94.5901813589703</v>
      </c>
    </row>
    <row r="3913">
      <c r="A3913" t="n">
        <v>2013</v>
      </c>
      <c r="B3913" t="n">
        <v>4</v>
      </c>
      <c r="C3913" t="n">
        <v>6</v>
      </c>
      <c r="D3913" t="n">
        <v>90.4483058803069</v>
      </c>
    </row>
    <row r="3914">
      <c r="A3914" t="n">
        <v>2013</v>
      </c>
      <c r="B3914" t="n">
        <v>4</v>
      </c>
      <c r="C3914" t="n">
        <v>7</v>
      </c>
      <c r="D3914" t="n">
        <v>96.15800715581339</v>
      </c>
    </row>
    <row r="3915">
      <c r="A3915" t="n">
        <v>2013</v>
      </c>
      <c r="B3915" t="n">
        <v>4</v>
      </c>
      <c r="C3915" t="n">
        <v>8</v>
      </c>
      <c r="D3915" t="n">
        <v>105.44504461525</v>
      </c>
    </row>
    <row r="3916">
      <c r="A3916" t="n">
        <v>2013</v>
      </c>
      <c r="B3916" t="n">
        <v>4</v>
      </c>
      <c r="C3916" t="n">
        <v>9</v>
      </c>
      <c r="D3916" t="n">
        <v>88.0687832344656</v>
      </c>
    </row>
    <row r="3917">
      <c r="A3917" t="n">
        <v>2013</v>
      </c>
      <c r="B3917" t="n">
        <v>4</v>
      </c>
      <c r="C3917" t="n">
        <v>10</v>
      </c>
      <c r="D3917" t="n">
        <v>87.151909306696</v>
      </c>
    </row>
    <row r="3918">
      <c r="A3918" t="n">
        <v>2013</v>
      </c>
      <c r="B3918" t="n">
        <v>4</v>
      </c>
      <c r="C3918" t="n">
        <v>11</v>
      </c>
      <c r="D3918" t="n">
        <v>95.97873538720761</v>
      </c>
    </row>
    <row r="3919">
      <c r="A3919" t="n">
        <v>2013</v>
      </c>
      <c r="B3919" t="n">
        <v>4</v>
      </c>
      <c r="C3919" t="n">
        <v>12</v>
      </c>
      <c r="D3919" t="n">
        <v>94.9486533957659</v>
      </c>
    </row>
    <row r="3920">
      <c r="A3920" t="n">
        <v>2013</v>
      </c>
      <c r="B3920" t="n">
        <v>4</v>
      </c>
      <c r="C3920" t="n">
        <v>13</v>
      </c>
      <c r="D3920" t="n">
        <v>91.82974763229271</v>
      </c>
    </row>
    <row r="3921">
      <c r="A3921" t="n">
        <v>2013</v>
      </c>
      <c r="B3921" t="n">
        <v>4</v>
      </c>
      <c r="C3921" t="n">
        <v>14</v>
      </c>
      <c r="D3921" t="n">
        <v>97.38635830146571</v>
      </c>
    </row>
    <row r="3922">
      <c r="A3922" t="n">
        <v>2013</v>
      </c>
      <c r="B3922" t="n">
        <v>5</v>
      </c>
      <c r="C3922" t="n">
        <v>1</v>
      </c>
      <c r="D3922" t="n">
        <v>72.02285172253859</v>
      </c>
    </row>
    <row r="3923">
      <c r="A3923" t="n">
        <v>2013</v>
      </c>
      <c r="B3923" t="n">
        <v>5</v>
      </c>
      <c r="C3923" t="n">
        <v>2</v>
      </c>
      <c r="D3923" t="n">
        <v>80.0402589278815</v>
      </c>
    </row>
    <row r="3924">
      <c r="A3924" t="n">
        <v>2013</v>
      </c>
      <c r="B3924" t="n">
        <v>5</v>
      </c>
      <c r="C3924" t="n">
        <v>3</v>
      </c>
      <c r="D3924" t="n">
        <v>77.89452674965951</v>
      </c>
    </row>
    <row r="3925">
      <c r="A3925" t="n">
        <v>2013</v>
      </c>
      <c r="B3925" t="n">
        <v>5</v>
      </c>
      <c r="C3925" t="n">
        <v>4</v>
      </c>
      <c r="D3925" t="n">
        <v>76.9866653330441</v>
      </c>
    </row>
    <row r="3926">
      <c r="A3926" t="n">
        <v>2013</v>
      </c>
      <c r="B3926" t="n">
        <v>5</v>
      </c>
      <c r="C3926" t="n">
        <v>5</v>
      </c>
      <c r="D3926" t="n">
        <v>67.28171408121941</v>
      </c>
    </row>
    <row r="3927">
      <c r="A3927" t="n">
        <v>2013</v>
      </c>
      <c r="B3927" t="n">
        <v>5</v>
      </c>
      <c r="C3927" t="n">
        <v>6</v>
      </c>
      <c r="D3927" t="n">
        <v>68.9478281776384</v>
      </c>
    </row>
    <row r="3928">
      <c r="A3928" t="n">
        <v>2013</v>
      </c>
      <c r="B3928" t="n">
        <v>5</v>
      </c>
      <c r="C3928" t="n">
        <v>7</v>
      </c>
      <c r="D3928" t="n">
        <v>67.49581970275329</v>
      </c>
    </row>
    <row r="3929">
      <c r="A3929" t="n">
        <v>2013</v>
      </c>
      <c r="B3929" t="n">
        <v>5</v>
      </c>
      <c r="C3929" t="n">
        <v>8</v>
      </c>
      <c r="D3929" t="n">
        <v>88.24734291370851</v>
      </c>
    </row>
    <row r="3930">
      <c r="A3930" t="n">
        <v>2013</v>
      </c>
      <c r="B3930" t="n">
        <v>5</v>
      </c>
      <c r="C3930" t="n">
        <v>9</v>
      </c>
      <c r="D3930" t="n">
        <v>82.3238086871725</v>
      </c>
    </row>
    <row r="3931">
      <c r="A3931" t="n">
        <v>2013</v>
      </c>
      <c r="B3931" t="n">
        <v>5</v>
      </c>
      <c r="C3931" t="n">
        <v>10</v>
      </c>
      <c r="D3931" t="n">
        <v>65.3818850453353</v>
      </c>
    </row>
    <row r="3932">
      <c r="A3932" t="n">
        <v>2013</v>
      </c>
      <c r="B3932" t="n">
        <v>5</v>
      </c>
      <c r="C3932" t="n">
        <v>11</v>
      </c>
      <c r="D3932" t="n">
        <v>83.32238617323149</v>
      </c>
    </row>
    <row r="3933">
      <c r="A3933" t="n">
        <v>2013</v>
      </c>
      <c r="B3933" t="n">
        <v>5</v>
      </c>
      <c r="C3933" t="n">
        <v>12</v>
      </c>
      <c r="D3933" t="n">
        <v>75.3075557009211</v>
      </c>
    </row>
    <row r="3934">
      <c r="A3934" t="n">
        <v>2013</v>
      </c>
      <c r="B3934" t="n">
        <v>5</v>
      </c>
      <c r="C3934" t="n">
        <v>13</v>
      </c>
      <c r="D3934" t="n">
        <v>69.3346060856684</v>
      </c>
    </row>
    <row r="3935">
      <c r="A3935" t="n">
        <v>2013</v>
      </c>
      <c r="B3935" t="n">
        <v>5</v>
      </c>
      <c r="C3935" t="n">
        <v>14</v>
      </c>
      <c r="D3935" t="n">
        <v>73.1716469288821</v>
      </c>
    </row>
    <row r="3936">
      <c r="A3936" t="n">
        <v>2013</v>
      </c>
      <c r="B3936" t="n">
        <v>6</v>
      </c>
      <c r="C3936" t="n">
        <v>1</v>
      </c>
      <c r="D3936" t="n">
        <v>95.6628411620124</v>
      </c>
    </row>
    <row r="3937">
      <c r="A3937" t="n">
        <v>2013</v>
      </c>
      <c r="B3937" t="n">
        <v>6</v>
      </c>
      <c r="C3937" t="n">
        <v>2</v>
      </c>
      <c r="D3937" t="n">
        <v>85.2259840882534</v>
      </c>
    </row>
    <row r="3938">
      <c r="A3938" t="n">
        <v>2013</v>
      </c>
      <c r="B3938" t="n">
        <v>6</v>
      </c>
      <c r="C3938" t="n">
        <v>3</v>
      </c>
      <c r="D3938" t="n">
        <v>74.2091688935763</v>
      </c>
    </row>
    <row r="3939">
      <c r="A3939" t="n">
        <v>2013</v>
      </c>
      <c r="B3939" t="n">
        <v>6</v>
      </c>
      <c r="C3939" t="n">
        <v>4</v>
      </c>
      <c r="D3939" t="n">
        <v>83.12284536577501</v>
      </c>
    </row>
    <row r="3940">
      <c r="A3940" t="n">
        <v>2013</v>
      </c>
      <c r="B3940" t="n">
        <v>6</v>
      </c>
      <c r="C3940" t="n">
        <v>5</v>
      </c>
      <c r="D3940" t="n">
        <v>92.6344336470838</v>
      </c>
    </row>
    <row r="3941">
      <c r="A3941" t="n">
        <v>2013</v>
      </c>
      <c r="B3941" t="n">
        <v>6</v>
      </c>
      <c r="C3941" t="n">
        <v>6</v>
      </c>
      <c r="D3941" t="n">
        <v>78.96799307154851</v>
      </c>
    </row>
    <row r="3942">
      <c r="A3942" t="n">
        <v>2013</v>
      </c>
      <c r="B3942" t="n">
        <v>6</v>
      </c>
      <c r="C3942" t="n">
        <v>7</v>
      </c>
      <c r="D3942" t="n">
        <v>75.21204491620411</v>
      </c>
    </row>
    <row r="3943">
      <c r="A3943" t="n">
        <v>2013</v>
      </c>
      <c r="B3943" t="n">
        <v>6</v>
      </c>
      <c r="C3943" t="n">
        <v>8</v>
      </c>
      <c r="D3943" t="n">
        <v>68.9134311435688</v>
      </c>
    </row>
    <row r="3944">
      <c r="A3944" t="n">
        <v>2013</v>
      </c>
      <c r="B3944" t="n">
        <v>6</v>
      </c>
      <c r="C3944" t="n">
        <v>9</v>
      </c>
      <c r="D3944" t="n">
        <v>98.8674405240545</v>
      </c>
    </row>
    <row r="3945">
      <c r="A3945" t="n">
        <v>2013</v>
      </c>
      <c r="B3945" t="n">
        <v>6</v>
      </c>
      <c r="C3945" t="n">
        <v>10</v>
      </c>
      <c r="D3945" t="n">
        <v>77.3661222582044</v>
      </c>
    </row>
    <row r="3946">
      <c r="A3946" t="n">
        <v>2013</v>
      </c>
      <c r="B3946" t="n">
        <v>6</v>
      </c>
      <c r="C3946" t="n">
        <v>11</v>
      </c>
      <c r="D3946" t="n">
        <v>86.4200121203755</v>
      </c>
    </row>
    <row r="3947">
      <c r="A3947" t="n">
        <v>2013</v>
      </c>
      <c r="B3947" t="n">
        <v>6</v>
      </c>
      <c r="C3947" t="n">
        <v>12</v>
      </c>
      <c r="D3947" t="n">
        <v>87.5218382983789</v>
      </c>
    </row>
    <row r="3948">
      <c r="A3948" t="n">
        <v>2013</v>
      </c>
      <c r="B3948" t="n">
        <v>6</v>
      </c>
      <c r="C3948" t="n">
        <v>13</v>
      </c>
      <c r="D3948" t="n">
        <v>86.7305976906258</v>
      </c>
    </row>
    <row r="3949">
      <c r="A3949" t="n">
        <v>2013</v>
      </c>
      <c r="B3949" t="n">
        <v>6</v>
      </c>
      <c r="C3949" t="n">
        <v>14</v>
      </c>
      <c r="D3949" t="n">
        <v>69.09173097093621</v>
      </c>
    </row>
    <row r="3950">
      <c r="A3950" t="n">
        <v>2013</v>
      </c>
      <c r="B3950" t="n">
        <v>7</v>
      </c>
      <c r="C3950" t="n">
        <v>1</v>
      </c>
      <c r="D3950" t="n">
        <v>49.6238390176815</v>
      </c>
    </row>
    <row r="3951">
      <c r="A3951" t="n">
        <v>2013</v>
      </c>
      <c r="B3951" t="n">
        <v>7</v>
      </c>
      <c r="C3951" t="n">
        <v>2</v>
      </c>
      <c r="D3951" t="n">
        <v>65.39405105892429</v>
      </c>
    </row>
    <row r="3952">
      <c r="A3952" t="n">
        <v>2013</v>
      </c>
      <c r="B3952" t="n">
        <v>7</v>
      </c>
      <c r="C3952" t="n">
        <v>3</v>
      </c>
      <c r="D3952" t="n">
        <v>74.09833767353049</v>
      </c>
    </row>
    <row r="3953">
      <c r="A3953" t="n">
        <v>2013</v>
      </c>
      <c r="B3953" t="n">
        <v>7</v>
      </c>
      <c r="C3953" t="n">
        <v>4</v>
      </c>
      <c r="D3953" t="n">
        <v>62.7145209437906</v>
      </c>
    </row>
    <row r="3954">
      <c r="A3954" t="n">
        <v>2013</v>
      </c>
      <c r="B3954" t="n">
        <v>7</v>
      </c>
      <c r="C3954" t="n">
        <v>5</v>
      </c>
      <c r="D3954" t="n">
        <v>47.0564501268014</v>
      </c>
    </row>
    <row r="3955">
      <c r="A3955" t="n">
        <v>2013</v>
      </c>
      <c r="B3955" t="n">
        <v>7</v>
      </c>
      <c r="C3955" t="n">
        <v>6</v>
      </c>
      <c r="D3955" t="n">
        <v>47.5754038298811</v>
      </c>
    </row>
    <row r="3956">
      <c r="A3956" t="n">
        <v>2013</v>
      </c>
      <c r="B3956" t="n">
        <v>7</v>
      </c>
      <c r="C3956" t="n">
        <v>7</v>
      </c>
      <c r="D3956" t="n">
        <v>54.6429044566667</v>
      </c>
    </row>
    <row r="3957">
      <c r="A3957" t="n">
        <v>2013</v>
      </c>
      <c r="B3957" t="n">
        <v>7</v>
      </c>
      <c r="C3957" t="n">
        <v>8</v>
      </c>
      <c r="D3957" t="n">
        <v>60.3750865672827</v>
      </c>
    </row>
    <row r="3958">
      <c r="A3958" t="n">
        <v>2013</v>
      </c>
      <c r="B3958" t="n">
        <v>7</v>
      </c>
      <c r="C3958" t="n">
        <v>9</v>
      </c>
      <c r="D3958" t="n">
        <v>51.3230065463858</v>
      </c>
    </row>
    <row r="3959">
      <c r="A3959" t="n">
        <v>2013</v>
      </c>
      <c r="B3959" t="n">
        <v>7</v>
      </c>
      <c r="C3959" t="n">
        <v>10</v>
      </c>
      <c r="D3959" t="n">
        <v>50.93791256621471</v>
      </c>
    </row>
    <row r="3960">
      <c r="A3960" t="n">
        <v>2013</v>
      </c>
      <c r="B3960" t="n">
        <v>7</v>
      </c>
      <c r="C3960" t="n">
        <v>11</v>
      </c>
      <c r="D3960" t="n">
        <v>66.5975801443503</v>
      </c>
    </row>
    <row r="3961">
      <c r="A3961" t="n">
        <v>2013</v>
      </c>
      <c r="B3961" t="n">
        <v>7</v>
      </c>
      <c r="C3961" t="n">
        <v>12</v>
      </c>
      <c r="D3961" t="n">
        <v>57.14289114554531</v>
      </c>
    </row>
    <row r="3962">
      <c r="A3962" t="n">
        <v>2013</v>
      </c>
      <c r="B3962" t="n">
        <v>7</v>
      </c>
      <c r="C3962" t="n">
        <v>13</v>
      </c>
      <c r="D3962" t="n">
        <v>52.7034106267238</v>
      </c>
    </row>
    <row r="3963">
      <c r="A3963" t="n">
        <v>2013</v>
      </c>
      <c r="B3963" t="n">
        <v>7</v>
      </c>
      <c r="C3963" t="n">
        <v>14</v>
      </c>
      <c r="D3963" t="n">
        <v>54.409032144933</v>
      </c>
    </row>
    <row r="3964">
      <c r="A3964" t="n">
        <v>2013</v>
      </c>
      <c r="B3964" t="n">
        <v>8</v>
      </c>
      <c r="C3964" t="n">
        <v>1</v>
      </c>
      <c r="D3964" t="n">
        <v>76.4689936230796</v>
      </c>
    </row>
    <row r="3965">
      <c r="A3965" t="n">
        <v>2013</v>
      </c>
      <c r="B3965" t="n">
        <v>8</v>
      </c>
      <c r="C3965" t="n">
        <v>2</v>
      </c>
      <c r="D3965" t="n">
        <v>77.6162805338511</v>
      </c>
    </row>
    <row r="3966">
      <c r="A3966" t="n">
        <v>2013</v>
      </c>
      <c r="B3966" t="n">
        <v>8</v>
      </c>
      <c r="C3966" t="n">
        <v>3</v>
      </c>
      <c r="D3966" t="n">
        <v>71.8808752148593</v>
      </c>
    </row>
    <row r="3967">
      <c r="A3967" t="n">
        <v>2013</v>
      </c>
      <c r="B3967" t="n">
        <v>8</v>
      </c>
      <c r="C3967" t="n">
        <v>4</v>
      </c>
      <c r="D3967" t="n">
        <v>74.7130028817601</v>
      </c>
    </row>
    <row r="3968">
      <c r="A3968" t="n">
        <v>2013</v>
      </c>
      <c r="B3968" t="n">
        <v>8</v>
      </c>
      <c r="C3968" t="n">
        <v>5</v>
      </c>
      <c r="D3968" t="n">
        <v>73.1748305533534</v>
      </c>
    </row>
    <row r="3969">
      <c r="A3969" t="n">
        <v>2013</v>
      </c>
      <c r="B3969" t="n">
        <v>8</v>
      </c>
      <c r="C3969" t="n">
        <v>6</v>
      </c>
      <c r="D3969" t="n">
        <v>69.69162018066281</v>
      </c>
    </row>
    <row r="3970">
      <c r="A3970" t="n">
        <v>2013</v>
      </c>
      <c r="B3970" t="n">
        <v>8</v>
      </c>
      <c r="C3970" t="n">
        <v>7</v>
      </c>
      <c r="D3970" t="n">
        <v>65.4646641971265</v>
      </c>
    </row>
    <row r="3971">
      <c r="A3971" t="n">
        <v>2013</v>
      </c>
      <c r="B3971" t="n">
        <v>8</v>
      </c>
      <c r="C3971" t="n">
        <v>8</v>
      </c>
      <c r="D3971" t="n">
        <v>60.8883018729477</v>
      </c>
    </row>
    <row r="3972">
      <c r="A3972" t="n">
        <v>2013</v>
      </c>
      <c r="B3972" t="n">
        <v>8</v>
      </c>
      <c r="C3972" t="n">
        <v>9</v>
      </c>
      <c r="D3972" t="n">
        <v>79.8850233045042</v>
      </c>
    </row>
    <row r="3973">
      <c r="A3973" t="n">
        <v>2013</v>
      </c>
      <c r="B3973" t="n">
        <v>8</v>
      </c>
      <c r="C3973" t="n">
        <v>10</v>
      </c>
      <c r="D3973" t="n">
        <v>69.31562776844579</v>
      </c>
    </row>
    <row r="3974">
      <c r="A3974" t="n">
        <v>2013</v>
      </c>
      <c r="B3974" t="n">
        <v>8</v>
      </c>
      <c r="C3974" t="n">
        <v>11</v>
      </c>
      <c r="D3974" t="n">
        <v>74.34202252706619</v>
      </c>
    </row>
    <row r="3975">
      <c r="A3975" t="n">
        <v>2013</v>
      </c>
      <c r="B3975" t="n">
        <v>8</v>
      </c>
      <c r="C3975" t="n">
        <v>12</v>
      </c>
      <c r="D3975" t="n">
        <v>77.0080635322483</v>
      </c>
    </row>
    <row r="3976">
      <c r="A3976" t="n">
        <v>2013</v>
      </c>
      <c r="B3976" t="n">
        <v>8</v>
      </c>
      <c r="C3976" t="n">
        <v>13</v>
      </c>
      <c r="D3976" t="n">
        <v>70.7606251498075</v>
      </c>
    </row>
    <row r="3977">
      <c r="A3977" t="n">
        <v>2013</v>
      </c>
      <c r="B3977" t="n">
        <v>8</v>
      </c>
      <c r="C3977" t="n">
        <v>14</v>
      </c>
      <c r="D3977" t="n">
        <v>59.1135252258849</v>
      </c>
    </row>
    <row r="3978">
      <c r="A3978" t="n">
        <v>2013</v>
      </c>
      <c r="B3978" t="n">
        <v>9</v>
      </c>
      <c r="C3978" t="n">
        <v>1</v>
      </c>
      <c r="D3978" t="n">
        <v>77.6162462168233</v>
      </c>
    </row>
    <row r="3979">
      <c r="A3979" t="n">
        <v>2013</v>
      </c>
      <c r="B3979" t="n">
        <v>9</v>
      </c>
      <c r="C3979" t="n">
        <v>2</v>
      </c>
      <c r="D3979" t="n">
        <v>74.79732535322221</v>
      </c>
    </row>
    <row r="3980">
      <c r="A3980" t="n">
        <v>2013</v>
      </c>
      <c r="B3980" t="n">
        <v>9</v>
      </c>
      <c r="C3980" t="n">
        <v>3</v>
      </c>
      <c r="D3980" t="n">
        <v>67.37116436547041</v>
      </c>
    </row>
    <row r="3981">
      <c r="A3981" t="n">
        <v>2013</v>
      </c>
      <c r="B3981" t="n">
        <v>9</v>
      </c>
      <c r="C3981" t="n">
        <v>4</v>
      </c>
      <c r="D3981" t="n">
        <v>74.2884514816139</v>
      </c>
    </row>
    <row r="3982">
      <c r="A3982" t="n">
        <v>2013</v>
      </c>
      <c r="B3982" t="n">
        <v>9</v>
      </c>
      <c r="C3982" t="n">
        <v>5</v>
      </c>
      <c r="D3982" t="n">
        <v>79.5132848438664</v>
      </c>
    </row>
    <row r="3983">
      <c r="A3983" t="n">
        <v>2013</v>
      </c>
      <c r="B3983" t="n">
        <v>9</v>
      </c>
      <c r="C3983" t="n">
        <v>6</v>
      </c>
      <c r="D3983" t="n">
        <v>78.3969019816338</v>
      </c>
    </row>
    <row r="3984">
      <c r="A3984" t="n">
        <v>2013</v>
      </c>
      <c r="B3984" t="n">
        <v>9</v>
      </c>
      <c r="C3984" t="n">
        <v>7</v>
      </c>
      <c r="D3984" t="n">
        <v>71.78648401782191</v>
      </c>
    </row>
    <row r="3985">
      <c r="A3985" t="n">
        <v>2013</v>
      </c>
      <c r="B3985" t="n">
        <v>9</v>
      </c>
      <c r="C3985" t="n">
        <v>8</v>
      </c>
      <c r="D3985" t="n">
        <v>60.1740622852176</v>
      </c>
    </row>
    <row r="3986">
      <c r="A3986" t="n">
        <v>2013</v>
      </c>
      <c r="B3986" t="n">
        <v>9</v>
      </c>
      <c r="C3986" t="n">
        <v>9</v>
      </c>
      <c r="D3986" t="n">
        <v>78.87033016562221</v>
      </c>
    </row>
    <row r="3987">
      <c r="A3987" t="n">
        <v>2013</v>
      </c>
      <c r="B3987" t="n">
        <v>9</v>
      </c>
      <c r="C3987" t="n">
        <v>10</v>
      </c>
      <c r="D3987" t="n">
        <v>78.2067331993095</v>
      </c>
    </row>
    <row r="3988">
      <c r="A3988" t="n">
        <v>2013</v>
      </c>
      <c r="B3988" t="n">
        <v>9</v>
      </c>
      <c r="C3988" t="n">
        <v>11</v>
      </c>
      <c r="D3988" t="n">
        <v>70.08424017347249</v>
      </c>
    </row>
    <row r="3989">
      <c r="A3989" t="n">
        <v>2013</v>
      </c>
      <c r="B3989" t="n">
        <v>9</v>
      </c>
      <c r="C3989" t="n">
        <v>12</v>
      </c>
      <c r="D3989" t="n">
        <v>80.5263611423761</v>
      </c>
    </row>
    <row r="3990">
      <c r="A3990" t="n">
        <v>2013</v>
      </c>
      <c r="B3990" t="n">
        <v>9</v>
      </c>
      <c r="C3990" t="n">
        <v>13</v>
      </c>
      <c r="D3990" t="n">
        <v>80.2647023771225</v>
      </c>
    </row>
    <row r="3991">
      <c r="A3991" t="n">
        <v>2013</v>
      </c>
      <c r="B3991" t="n">
        <v>9</v>
      </c>
      <c r="C3991" t="n">
        <v>14</v>
      </c>
      <c r="D3991" t="n">
        <v>66.8474256267955</v>
      </c>
    </row>
    <row r="3992">
      <c r="A3992" t="n">
        <v>2013</v>
      </c>
      <c r="B3992" t="n">
        <v>10</v>
      </c>
      <c r="C3992" t="n">
        <v>1</v>
      </c>
      <c r="D3992" t="n">
        <v>123.212533689121</v>
      </c>
    </row>
    <row r="3993">
      <c r="A3993" t="n">
        <v>2013</v>
      </c>
      <c r="B3993" t="n">
        <v>10</v>
      </c>
      <c r="C3993" t="n">
        <v>2</v>
      </c>
      <c r="D3993" t="n">
        <v>113.48543397727</v>
      </c>
    </row>
    <row r="3994">
      <c r="A3994" t="n">
        <v>2013</v>
      </c>
      <c r="B3994" t="n">
        <v>10</v>
      </c>
      <c r="C3994" t="n">
        <v>3</v>
      </c>
      <c r="D3994" t="n">
        <v>116.914906598198</v>
      </c>
    </row>
    <row r="3995">
      <c r="A3995" t="n">
        <v>2013</v>
      </c>
      <c r="B3995" t="n">
        <v>10</v>
      </c>
      <c r="C3995" t="n">
        <v>4</v>
      </c>
      <c r="D3995" t="n">
        <v>115.254023191341</v>
      </c>
    </row>
    <row r="3996">
      <c r="A3996" t="n">
        <v>2013</v>
      </c>
      <c r="B3996" t="n">
        <v>10</v>
      </c>
      <c r="C3996" t="n">
        <v>5</v>
      </c>
      <c r="D3996" t="n">
        <v>128.293699283701</v>
      </c>
    </row>
    <row r="3997">
      <c r="A3997" t="n">
        <v>2013</v>
      </c>
      <c r="B3997" t="n">
        <v>10</v>
      </c>
      <c r="C3997" t="n">
        <v>6</v>
      </c>
      <c r="D3997" t="n">
        <v>127.481179340562</v>
      </c>
    </row>
    <row r="3998">
      <c r="A3998" t="n">
        <v>2013</v>
      </c>
      <c r="B3998" t="n">
        <v>10</v>
      </c>
      <c r="C3998" t="n">
        <v>7</v>
      </c>
      <c r="D3998" t="n">
        <v>124.085701554669</v>
      </c>
    </row>
    <row r="3999">
      <c r="A3999" t="n">
        <v>2013</v>
      </c>
      <c r="B3999" t="n">
        <v>10</v>
      </c>
      <c r="C3999" t="n">
        <v>8</v>
      </c>
      <c r="D3999" t="n">
        <v>118.253187776079</v>
      </c>
    </row>
    <row r="4000">
      <c r="A4000" t="n">
        <v>2013</v>
      </c>
      <c r="B4000" t="n">
        <v>10</v>
      </c>
      <c r="C4000" t="n">
        <v>9</v>
      </c>
      <c r="D4000" t="n">
        <v>125.919414094984</v>
      </c>
    </row>
    <row r="4001">
      <c r="A4001" t="n">
        <v>2013</v>
      </c>
      <c r="B4001" t="n">
        <v>10</v>
      </c>
      <c r="C4001" t="n">
        <v>10</v>
      </c>
      <c r="D4001" t="n">
        <v>125.846795574571</v>
      </c>
    </row>
    <row r="4002">
      <c r="A4002" t="n">
        <v>2013</v>
      </c>
      <c r="B4002" t="n">
        <v>10</v>
      </c>
      <c r="C4002" t="n">
        <v>11</v>
      </c>
      <c r="D4002" t="n">
        <v>122.021204994846</v>
      </c>
    </row>
    <row r="4003">
      <c r="A4003" t="n">
        <v>2013</v>
      </c>
      <c r="B4003" t="n">
        <v>10</v>
      </c>
      <c r="C4003" t="n">
        <v>12</v>
      </c>
      <c r="D4003" t="n">
        <v>126.656720961076</v>
      </c>
    </row>
    <row r="4004">
      <c r="A4004" t="n">
        <v>2013</v>
      </c>
      <c r="B4004" t="n">
        <v>10</v>
      </c>
      <c r="C4004" t="n">
        <v>13</v>
      </c>
      <c r="D4004" t="n">
        <v>129.857633863155</v>
      </c>
    </row>
    <row r="4005">
      <c r="A4005" t="n">
        <v>2013</v>
      </c>
      <c r="B4005" t="n">
        <v>10</v>
      </c>
      <c r="C4005" t="n">
        <v>14</v>
      </c>
      <c r="D4005" t="n">
        <v>127.074260661914</v>
      </c>
    </row>
    <row r="4006">
      <c r="A4006" t="n">
        <v>2013</v>
      </c>
      <c r="B4006" t="n">
        <v>11</v>
      </c>
      <c r="C4006" t="n">
        <v>1</v>
      </c>
      <c r="D4006" t="n">
        <v>102.3819589737</v>
      </c>
    </row>
    <row r="4007">
      <c r="A4007" t="n">
        <v>2013</v>
      </c>
      <c r="B4007" t="n">
        <v>11</v>
      </c>
      <c r="C4007" t="n">
        <v>2</v>
      </c>
      <c r="D4007" t="n">
        <v>107.490525791615</v>
      </c>
    </row>
    <row r="4008">
      <c r="A4008" t="n">
        <v>2013</v>
      </c>
      <c r="B4008" t="n">
        <v>11</v>
      </c>
      <c r="C4008" t="n">
        <v>3</v>
      </c>
      <c r="D4008" t="n">
        <v>112.564020330557</v>
      </c>
    </row>
    <row r="4009">
      <c r="A4009" t="n">
        <v>2013</v>
      </c>
      <c r="B4009" t="n">
        <v>11</v>
      </c>
      <c r="C4009" t="n">
        <v>4</v>
      </c>
      <c r="D4009" t="n">
        <v>105.575015904169</v>
      </c>
    </row>
    <row r="4010">
      <c r="A4010" t="n">
        <v>2013</v>
      </c>
      <c r="B4010" t="n">
        <v>11</v>
      </c>
      <c r="C4010" t="n">
        <v>5</v>
      </c>
      <c r="D4010" t="n">
        <v>99.6103703819708</v>
      </c>
    </row>
    <row r="4011">
      <c r="A4011" t="n">
        <v>2013</v>
      </c>
      <c r="B4011" t="n">
        <v>11</v>
      </c>
      <c r="C4011" t="n">
        <v>6</v>
      </c>
      <c r="D4011" t="n">
        <v>102.020067460073</v>
      </c>
    </row>
    <row r="4012">
      <c r="A4012" t="n">
        <v>2013</v>
      </c>
      <c r="B4012" t="n">
        <v>11</v>
      </c>
      <c r="C4012" t="n">
        <v>7</v>
      </c>
      <c r="D4012" t="n">
        <v>102.443227881761</v>
      </c>
    </row>
    <row r="4013">
      <c r="A4013" t="n">
        <v>2013</v>
      </c>
      <c r="B4013" t="n">
        <v>11</v>
      </c>
      <c r="C4013" t="n">
        <v>8</v>
      </c>
      <c r="D4013" t="n">
        <v>114.810496650932</v>
      </c>
    </row>
    <row r="4014">
      <c r="A4014" t="n">
        <v>2013</v>
      </c>
      <c r="B4014" t="n">
        <v>11</v>
      </c>
      <c r="C4014" t="n">
        <v>9</v>
      </c>
      <c r="D4014" t="n">
        <v>105.2887545604</v>
      </c>
    </row>
    <row r="4015">
      <c r="A4015" t="n">
        <v>2013</v>
      </c>
      <c r="B4015" t="n">
        <v>11</v>
      </c>
      <c r="C4015" t="n">
        <v>10</v>
      </c>
      <c r="D4015" t="n">
        <v>108.898177261798</v>
      </c>
    </row>
    <row r="4016">
      <c r="A4016" t="n">
        <v>2013</v>
      </c>
      <c r="B4016" t="n">
        <v>11</v>
      </c>
      <c r="C4016" t="n">
        <v>11</v>
      </c>
      <c r="D4016" t="n">
        <v>108.035969157415</v>
      </c>
    </row>
    <row r="4017">
      <c r="A4017" t="n">
        <v>2013</v>
      </c>
      <c r="B4017" t="n">
        <v>11</v>
      </c>
      <c r="C4017" t="n">
        <v>12</v>
      </c>
      <c r="D4017" t="n">
        <v>102.821677205791</v>
      </c>
    </row>
    <row r="4018">
      <c r="A4018" t="n">
        <v>2013</v>
      </c>
      <c r="B4018" t="n">
        <v>11</v>
      </c>
      <c r="C4018" t="n">
        <v>13</v>
      </c>
      <c r="D4018" t="n">
        <v>102.186276210364</v>
      </c>
    </row>
    <row r="4019">
      <c r="A4019" t="n">
        <v>2013</v>
      </c>
      <c r="B4019" t="n">
        <v>11</v>
      </c>
      <c r="C4019" t="n">
        <v>14</v>
      </c>
      <c r="D4019" t="n">
        <v>104.309574149153</v>
      </c>
    </row>
    <row r="4020">
      <c r="A4020" t="n">
        <v>2013</v>
      </c>
      <c r="B4020" t="n">
        <v>12</v>
      </c>
      <c r="C4020" t="n">
        <v>1</v>
      </c>
      <c r="D4020" t="n">
        <v>166.365413078629</v>
      </c>
    </row>
    <row r="4021">
      <c r="A4021" t="n">
        <v>2013</v>
      </c>
      <c r="B4021" t="n">
        <v>12</v>
      </c>
      <c r="C4021" t="n">
        <v>2</v>
      </c>
      <c r="D4021" t="n">
        <v>166.091971279887</v>
      </c>
    </row>
    <row r="4022">
      <c r="A4022" t="n">
        <v>2013</v>
      </c>
      <c r="B4022" t="n">
        <v>12</v>
      </c>
      <c r="C4022" t="n">
        <v>3</v>
      </c>
      <c r="D4022" t="n">
        <v>171.572541496973</v>
      </c>
    </row>
    <row r="4023">
      <c r="A4023" t="n">
        <v>2013</v>
      </c>
      <c r="B4023" t="n">
        <v>12</v>
      </c>
      <c r="C4023" t="n">
        <v>4</v>
      </c>
      <c r="D4023" t="n">
        <v>167.487770536299</v>
      </c>
    </row>
    <row r="4024">
      <c r="A4024" t="n">
        <v>2013</v>
      </c>
      <c r="B4024" t="n">
        <v>12</v>
      </c>
      <c r="C4024" t="n">
        <v>5</v>
      </c>
      <c r="D4024" t="n">
        <v>164.907548769766</v>
      </c>
    </row>
    <row r="4025">
      <c r="A4025" t="n">
        <v>2013</v>
      </c>
      <c r="B4025" t="n">
        <v>12</v>
      </c>
      <c r="C4025" t="n">
        <v>6</v>
      </c>
      <c r="D4025" t="n">
        <v>153.073341547619</v>
      </c>
    </row>
    <row r="4026">
      <c r="A4026" t="n">
        <v>2013</v>
      </c>
      <c r="B4026" t="n">
        <v>12</v>
      </c>
      <c r="C4026" t="n">
        <v>7</v>
      </c>
      <c r="D4026" t="n">
        <v>163.599154633032</v>
      </c>
    </row>
    <row r="4027">
      <c r="A4027" t="n">
        <v>2013</v>
      </c>
      <c r="B4027" t="n">
        <v>12</v>
      </c>
      <c r="C4027" t="n">
        <v>8</v>
      </c>
      <c r="D4027" t="n">
        <v>160.203042599903</v>
      </c>
    </row>
    <row r="4028">
      <c r="A4028" t="n">
        <v>2013</v>
      </c>
      <c r="B4028" t="n">
        <v>12</v>
      </c>
      <c r="C4028" t="n">
        <v>9</v>
      </c>
      <c r="D4028" t="n">
        <v>152.626800766493</v>
      </c>
    </row>
    <row r="4029">
      <c r="A4029" t="n">
        <v>2013</v>
      </c>
      <c r="B4029" t="n">
        <v>12</v>
      </c>
      <c r="C4029" t="n">
        <v>10</v>
      </c>
      <c r="D4029" t="n">
        <v>147.818417858078</v>
      </c>
    </row>
    <row r="4030">
      <c r="A4030" t="n">
        <v>2013</v>
      </c>
      <c r="B4030" t="n">
        <v>12</v>
      </c>
      <c r="C4030" t="n">
        <v>11</v>
      </c>
      <c r="D4030" t="n">
        <v>151.206817169314</v>
      </c>
    </row>
    <row r="4031">
      <c r="A4031" t="n">
        <v>2013</v>
      </c>
      <c r="B4031" t="n">
        <v>12</v>
      </c>
      <c r="C4031" t="n">
        <v>12</v>
      </c>
      <c r="D4031" t="n">
        <v>153.947774345281</v>
      </c>
    </row>
    <row r="4032">
      <c r="A4032" t="n">
        <v>2013</v>
      </c>
      <c r="B4032" t="n">
        <v>12</v>
      </c>
      <c r="C4032" t="n">
        <v>13</v>
      </c>
      <c r="D4032" t="n">
        <v>153.76768135376</v>
      </c>
    </row>
    <row r="4033">
      <c r="A4033" t="n">
        <v>2013</v>
      </c>
      <c r="B4033" t="n">
        <v>12</v>
      </c>
      <c r="C4033" t="n">
        <v>14</v>
      </c>
      <c r="D4033" t="n">
        <v>165.562091772143</v>
      </c>
    </row>
    <row r="4034">
      <c r="A4034" t="n">
        <v>2014</v>
      </c>
      <c r="B4034" t="n">
        <v>1</v>
      </c>
      <c r="C4034" t="n">
        <v>1</v>
      </c>
      <c r="D4034" t="n">
        <v>181.491215605587</v>
      </c>
    </row>
    <row r="4035">
      <c r="A4035" t="n">
        <v>2014</v>
      </c>
      <c r="B4035" t="n">
        <v>1</v>
      </c>
      <c r="C4035" t="n">
        <v>2</v>
      </c>
      <c r="D4035" t="n">
        <v>179.16042160151</v>
      </c>
    </row>
    <row r="4036">
      <c r="A4036" t="n">
        <v>2014</v>
      </c>
      <c r="B4036" t="n">
        <v>1</v>
      </c>
      <c r="C4036" t="n">
        <v>3</v>
      </c>
      <c r="D4036" t="n">
        <v>178.60110520582</v>
      </c>
    </row>
    <row r="4037">
      <c r="A4037" t="n">
        <v>2014</v>
      </c>
      <c r="B4037" t="n">
        <v>1</v>
      </c>
      <c r="C4037" t="n">
        <v>4</v>
      </c>
      <c r="D4037" t="n">
        <v>186.617026584742</v>
      </c>
    </row>
    <row r="4038">
      <c r="A4038" t="n">
        <v>2014</v>
      </c>
      <c r="B4038" t="n">
        <v>1</v>
      </c>
      <c r="C4038" t="n">
        <v>5</v>
      </c>
      <c r="D4038" t="n">
        <v>186.948563547288</v>
      </c>
    </row>
    <row r="4039">
      <c r="A4039" t="n">
        <v>2014</v>
      </c>
      <c r="B4039" t="n">
        <v>1</v>
      </c>
      <c r="C4039" t="n">
        <v>6</v>
      </c>
      <c r="D4039" t="n">
        <v>181.326747698274</v>
      </c>
    </row>
    <row r="4040">
      <c r="A4040" t="n">
        <v>2014</v>
      </c>
      <c r="B4040" t="n">
        <v>1</v>
      </c>
      <c r="C4040" t="n">
        <v>7</v>
      </c>
      <c r="D4040" t="n">
        <v>192.556817759917</v>
      </c>
    </row>
    <row r="4041">
      <c r="A4041" t="n">
        <v>2014</v>
      </c>
      <c r="B4041" t="n">
        <v>1</v>
      </c>
      <c r="C4041" t="n">
        <v>8</v>
      </c>
      <c r="D4041" t="n">
        <v>168.176594509098</v>
      </c>
    </row>
    <row r="4042">
      <c r="A4042" t="n">
        <v>2014</v>
      </c>
      <c r="B4042" t="n">
        <v>1</v>
      </c>
      <c r="C4042" t="n">
        <v>9</v>
      </c>
      <c r="D4042" t="n">
        <v>164.866690051664</v>
      </c>
    </row>
    <row r="4043">
      <c r="A4043" t="n">
        <v>2014</v>
      </c>
      <c r="B4043" t="n">
        <v>1</v>
      </c>
      <c r="C4043" t="n">
        <v>10</v>
      </c>
      <c r="D4043" t="n">
        <v>158.116300096847</v>
      </c>
    </row>
    <row r="4044">
      <c r="A4044" t="n">
        <v>2014</v>
      </c>
      <c r="B4044" t="n">
        <v>1</v>
      </c>
      <c r="C4044" t="n">
        <v>11</v>
      </c>
      <c r="D4044" t="n">
        <v>169.220838652427</v>
      </c>
    </row>
    <row r="4045">
      <c r="A4045" t="n">
        <v>2014</v>
      </c>
      <c r="B4045" t="n">
        <v>1</v>
      </c>
      <c r="C4045" t="n">
        <v>12</v>
      </c>
      <c r="D4045" t="n">
        <v>178.32173604495</v>
      </c>
    </row>
    <row r="4046">
      <c r="A4046" t="n">
        <v>2014</v>
      </c>
      <c r="B4046" t="n">
        <v>1</v>
      </c>
      <c r="C4046" t="n">
        <v>13</v>
      </c>
      <c r="D4046" t="n">
        <v>187.337274653188</v>
      </c>
    </row>
    <row r="4047">
      <c r="A4047" t="n">
        <v>2014</v>
      </c>
      <c r="B4047" t="n">
        <v>1</v>
      </c>
      <c r="C4047" t="n">
        <v>14</v>
      </c>
      <c r="D4047" t="n">
        <v>199.055757333117</v>
      </c>
    </row>
    <row r="4048">
      <c r="A4048" t="n">
        <v>2014</v>
      </c>
      <c r="B4048" t="n">
        <v>2</v>
      </c>
      <c r="C4048" t="n">
        <v>1</v>
      </c>
      <c r="D4048" t="n">
        <v>144.445730845417</v>
      </c>
    </row>
    <row r="4049">
      <c r="A4049" t="n">
        <v>2014</v>
      </c>
      <c r="B4049" t="n">
        <v>2</v>
      </c>
      <c r="C4049" t="n">
        <v>2</v>
      </c>
      <c r="D4049" t="n">
        <v>138.134007890129</v>
      </c>
    </row>
    <row r="4050">
      <c r="A4050" t="n">
        <v>2014</v>
      </c>
      <c r="B4050" t="n">
        <v>2</v>
      </c>
      <c r="C4050" t="n">
        <v>3</v>
      </c>
      <c r="D4050" t="n">
        <v>136.347857549412</v>
      </c>
    </row>
    <row r="4051">
      <c r="A4051" t="n">
        <v>2014</v>
      </c>
      <c r="B4051" t="n">
        <v>2</v>
      </c>
      <c r="C4051" t="n">
        <v>4</v>
      </c>
      <c r="D4051" t="n">
        <v>137.010271454198</v>
      </c>
    </row>
    <row r="4052">
      <c r="A4052" t="n">
        <v>2014</v>
      </c>
      <c r="B4052" t="n">
        <v>2</v>
      </c>
      <c r="C4052" t="n">
        <v>5</v>
      </c>
      <c r="D4052" t="n">
        <v>139.520796339681</v>
      </c>
    </row>
    <row r="4053">
      <c r="A4053" t="n">
        <v>2014</v>
      </c>
      <c r="B4053" t="n">
        <v>2</v>
      </c>
      <c r="C4053" t="n">
        <v>6</v>
      </c>
      <c r="D4053" t="n">
        <v>122.809232323051</v>
      </c>
    </row>
    <row r="4054">
      <c r="A4054" t="n">
        <v>2014</v>
      </c>
      <c r="B4054" t="n">
        <v>2</v>
      </c>
      <c r="C4054" t="n">
        <v>7</v>
      </c>
      <c r="D4054" t="n">
        <v>125.076403507211</v>
      </c>
    </row>
    <row r="4055">
      <c r="A4055" t="n">
        <v>2014</v>
      </c>
      <c r="B4055" t="n">
        <v>2</v>
      </c>
      <c r="C4055" t="n">
        <v>8</v>
      </c>
      <c r="D4055" t="n">
        <v>115.578210872426</v>
      </c>
    </row>
    <row r="4056">
      <c r="A4056" t="n">
        <v>2014</v>
      </c>
      <c r="B4056" t="n">
        <v>2</v>
      </c>
      <c r="C4056" t="n">
        <v>9</v>
      </c>
      <c r="D4056" t="n">
        <v>137.879324355667</v>
      </c>
    </row>
    <row r="4057">
      <c r="A4057" t="n">
        <v>2014</v>
      </c>
      <c r="B4057" t="n">
        <v>2</v>
      </c>
      <c r="C4057" t="n">
        <v>10</v>
      </c>
      <c r="D4057" t="n">
        <v>118.187220152238</v>
      </c>
    </row>
    <row r="4058">
      <c r="A4058" t="n">
        <v>2014</v>
      </c>
      <c r="B4058" t="n">
        <v>2</v>
      </c>
      <c r="C4058" t="n">
        <v>11</v>
      </c>
      <c r="D4058" t="n">
        <v>133.474094542041</v>
      </c>
    </row>
    <row r="4059">
      <c r="A4059" t="n">
        <v>2014</v>
      </c>
      <c r="B4059" t="n">
        <v>2</v>
      </c>
      <c r="C4059" t="n">
        <v>12</v>
      </c>
      <c r="D4059" t="n">
        <v>129.923138752056</v>
      </c>
    </row>
    <row r="4060">
      <c r="A4060" t="n">
        <v>2014</v>
      </c>
      <c r="B4060" t="n">
        <v>2</v>
      </c>
      <c r="C4060" t="n">
        <v>13</v>
      </c>
      <c r="D4060" t="n">
        <v>131.178372943756</v>
      </c>
    </row>
    <row r="4061">
      <c r="A4061" t="n">
        <v>2014</v>
      </c>
      <c r="B4061" t="n">
        <v>2</v>
      </c>
      <c r="C4061" t="n">
        <v>14</v>
      </c>
      <c r="D4061" t="n">
        <v>125.021219365227</v>
      </c>
    </row>
    <row r="4062">
      <c r="A4062" t="n">
        <v>2014</v>
      </c>
      <c r="B4062" t="n">
        <v>3</v>
      </c>
      <c r="C4062" t="n">
        <v>1</v>
      </c>
      <c r="D4062" t="n">
        <v>108.242597793007</v>
      </c>
    </row>
    <row r="4063">
      <c r="A4063" t="n">
        <v>2014</v>
      </c>
      <c r="B4063" t="n">
        <v>3</v>
      </c>
      <c r="C4063" t="n">
        <v>2</v>
      </c>
      <c r="D4063" t="n">
        <v>117.076075171627</v>
      </c>
    </row>
    <row r="4064">
      <c r="A4064" t="n">
        <v>2014</v>
      </c>
      <c r="B4064" t="n">
        <v>3</v>
      </c>
      <c r="C4064" t="n">
        <v>3</v>
      </c>
      <c r="D4064" t="n">
        <v>130.336940574703</v>
      </c>
    </row>
    <row r="4065">
      <c r="A4065" t="n">
        <v>2014</v>
      </c>
      <c r="B4065" t="n">
        <v>3</v>
      </c>
      <c r="C4065" t="n">
        <v>4</v>
      </c>
      <c r="D4065" t="n">
        <v>118.282442420848</v>
      </c>
    </row>
    <row r="4066">
      <c r="A4066" t="n">
        <v>2014</v>
      </c>
      <c r="B4066" t="n">
        <v>3</v>
      </c>
      <c r="C4066" t="n">
        <v>5</v>
      </c>
      <c r="D4066" t="n">
        <v>105.362209929967</v>
      </c>
    </row>
    <row r="4067">
      <c r="A4067" t="n">
        <v>2014</v>
      </c>
      <c r="B4067" t="n">
        <v>3</v>
      </c>
      <c r="C4067" t="n">
        <v>6</v>
      </c>
      <c r="D4067" t="n">
        <v>99.2624539407602</v>
      </c>
    </row>
    <row r="4068">
      <c r="A4068" t="n">
        <v>2014</v>
      </c>
      <c r="B4068" t="n">
        <v>3</v>
      </c>
      <c r="C4068" t="n">
        <v>7</v>
      </c>
      <c r="D4068" t="n">
        <v>111.215420088523</v>
      </c>
    </row>
    <row r="4069">
      <c r="A4069" t="n">
        <v>2014</v>
      </c>
      <c r="B4069" t="n">
        <v>3</v>
      </c>
      <c r="C4069" t="n">
        <v>8</v>
      </c>
      <c r="D4069" t="n">
        <v>108.410300463967</v>
      </c>
    </row>
    <row r="4070">
      <c r="A4070" t="n">
        <v>2014</v>
      </c>
      <c r="B4070" t="n">
        <v>3</v>
      </c>
      <c r="C4070" t="n">
        <v>9</v>
      </c>
      <c r="D4070" t="n">
        <v>101.199287726869</v>
      </c>
    </row>
    <row r="4071">
      <c r="A4071" t="n">
        <v>2014</v>
      </c>
      <c r="B4071" t="n">
        <v>3</v>
      </c>
      <c r="C4071" t="n">
        <v>10</v>
      </c>
      <c r="D4071" t="n">
        <v>94.0458035554265</v>
      </c>
    </row>
    <row r="4072">
      <c r="A4072" t="n">
        <v>2014</v>
      </c>
      <c r="B4072" t="n">
        <v>3</v>
      </c>
      <c r="C4072" t="n">
        <v>11</v>
      </c>
      <c r="D4072" t="n">
        <v>113.469582760659</v>
      </c>
    </row>
    <row r="4073">
      <c r="A4073" t="n">
        <v>2014</v>
      </c>
      <c r="B4073" t="n">
        <v>3</v>
      </c>
      <c r="C4073" t="n">
        <v>12</v>
      </c>
      <c r="D4073" t="n">
        <v>106.121006241499</v>
      </c>
    </row>
    <row r="4074">
      <c r="A4074" t="n">
        <v>2014</v>
      </c>
      <c r="B4074" t="n">
        <v>3</v>
      </c>
      <c r="C4074" t="n">
        <v>13</v>
      </c>
      <c r="D4074" t="n">
        <v>105.407678655278</v>
      </c>
    </row>
    <row r="4075">
      <c r="A4075" t="n">
        <v>2014</v>
      </c>
      <c r="B4075" t="n">
        <v>3</v>
      </c>
      <c r="C4075" t="n">
        <v>14</v>
      </c>
      <c r="D4075" t="n">
        <v>114.629137604771</v>
      </c>
    </row>
    <row r="4076">
      <c r="A4076" t="n">
        <v>2014</v>
      </c>
      <c r="B4076" t="n">
        <v>4</v>
      </c>
      <c r="C4076" t="n">
        <v>1</v>
      </c>
      <c r="D4076" t="n">
        <v>96.8432491829646</v>
      </c>
    </row>
    <row r="4077">
      <c r="A4077" t="n">
        <v>2014</v>
      </c>
      <c r="B4077" t="n">
        <v>4</v>
      </c>
      <c r="C4077" t="n">
        <v>2</v>
      </c>
      <c r="D4077" t="n">
        <v>89.7251877978605</v>
      </c>
    </row>
    <row r="4078">
      <c r="A4078" t="n">
        <v>2014</v>
      </c>
      <c r="B4078" t="n">
        <v>4</v>
      </c>
      <c r="C4078" t="n">
        <v>3</v>
      </c>
      <c r="D4078" t="n">
        <v>86.4725745382615</v>
      </c>
    </row>
    <row r="4079">
      <c r="A4079" t="n">
        <v>2014</v>
      </c>
      <c r="B4079" t="n">
        <v>4</v>
      </c>
      <c r="C4079" t="n">
        <v>4</v>
      </c>
      <c r="D4079" t="n">
        <v>89.134285230831</v>
      </c>
    </row>
    <row r="4080">
      <c r="A4080" t="n">
        <v>2014</v>
      </c>
      <c r="B4080" t="n">
        <v>4</v>
      </c>
      <c r="C4080" t="n">
        <v>5</v>
      </c>
      <c r="D4080" t="n">
        <v>98.4985681359433</v>
      </c>
    </row>
    <row r="4081">
      <c r="A4081" t="n">
        <v>2014</v>
      </c>
      <c r="B4081" t="n">
        <v>4</v>
      </c>
      <c r="C4081" t="n">
        <v>6</v>
      </c>
      <c r="D4081" t="n">
        <v>111.131036893584</v>
      </c>
    </row>
    <row r="4082">
      <c r="A4082" t="n">
        <v>2014</v>
      </c>
      <c r="B4082" t="n">
        <v>4</v>
      </c>
      <c r="C4082" t="n">
        <v>7</v>
      </c>
      <c r="D4082" t="n">
        <v>99.0363481219059</v>
      </c>
    </row>
    <row r="4083">
      <c r="A4083" t="n">
        <v>2014</v>
      </c>
      <c r="B4083" t="n">
        <v>4</v>
      </c>
      <c r="C4083" t="n">
        <v>8</v>
      </c>
      <c r="D4083" t="n">
        <v>106.729376121104</v>
      </c>
    </row>
    <row r="4084">
      <c r="A4084" t="n">
        <v>2014</v>
      </c>
      <c r="B4084" t="n">
        <v>4</v>
      </c>
      <c r="C4084" t="n">
        <v>9</v>
      </c>
      <c r="D4084" t="n">
        <v>95.4225674390257</v>
      </c>
    </row>
    <row r="4085">
      <c r="A4085" t="n">
        <v>2014</v>
      </c>
      <c r="B4085" t="n">
        <v>4</v>
      </c>
      <c r="C4085" t="n">
        <v>10</v>
      </c>
      <c r="D4085" t="n">
        <v>107.707851972626</v>
      </c>
    </row>
    <row r="4086">
      <c r="A4086" t="n">
        <v>2014</v>
      </c>
      <c r="B4086" t="n">
        <v>4</v>
      </c>
      <c r="C4086" t="n">
        <v>11</v>
      </c>
      <c r="D4086" t="n">
        <v>89.864778797741</v>
      </c>
    </row>
    <row r="4087">
      <c r="A4087" t="n">
        <v>2014</v>
      </c>
      <c r="B4087" t="n">
        <v>4</v>
      </c>
      <c r="C4087" t="n">
        <v>12</v>
      </c>
      <c r="D4087" t="n">
        <v>90.9370479677775</v>
      </c>
    </row>
    <row r="4088">
      <c r="A4088" t="n">
        <v>2014</v>
      </c>
      <c r="B4088" t="n">
        <v>4</v>
      </c>
      <c r="C4088" t="n">
        <v>13</v>
      </c>
      <c r="D4088" t="n">
        <v>95.7828492549193</v>
      </c>
    </row>
    <row r="4089">
      <c r="A4089" t="n">
        <v>2014</v>
      </c>
      <c r="B4089" t="n">
        <v>4</v>
      </c>
      <c r="C4089" t="n">
        <v>14</v>
      </c>
      <c r="D4089" t="n">
        <v>100.012662733976</v>
      </c>
    </row>
    <row r="4090">
      <c r="A4090" t="n">
        <v>2014</v>
      </c>
      <c r="B4090" t="n">
        <v>5</v>
      </c>
      <c r="C4090" t="n">
        <v>1</v>
      </c>
      <c r="D4090" t="n">
        <v>59.0618961986616</v>
      </c>
    </row>
    <row r="4091">
      <c r="A4091" t="n">
        <v>2014</v>
      </c>
      <c r="B4091" t="n">
        <v>5</v>
      </c>
      <c r="C4091" t="n">
        <v>2</v>
      </c>
      <c r="D4091" t="n">
        <v>54.7036300015868</v>
      </c>
    </row>
    <row r="4092">
      <c r="A4092" t="n">
        <v>2014</v>
      </c>
      <c r="B4092" t="n">
        <v>5</v>
      </c>
      <c r="C4092" t="n">
        <v>3</v>
      </c>
      <c r="D4092" t="n">
        <v>50.7866845857733</v>
      </c>
    </row>
    <row r="4093">
      <c r="A4093" t="n">
        <v>2014</v>
      </c>
      <c r="B4093" t="n">
        <v>5</v>
      </c>
      <c r="C4093" t="n">
        <v>4</v>
      </c>
      <c r="D4093" t="n">
        <v>52.6892904831365</v>
      </c>
    </row>
    <row r="4094">
      <c r="A4094" t="n">
        <v>2014</v>
      </c>
      <c r="B4094" t="n">
        <v>5</v>
      </c>
      <c r="C4094" t="n">
        <v>5</v>
      </c>
      <c r="D4094" t="n">
        <v>62.4240780330138</v>
      </c>
    </row>
    <row r="4095">
      <c r="A4095" t="n">
        <v>2014</v>
      </c>
      <c r="B4095" t="n">
        <v>5</v>
      </c>
      <c r="C4095" t="n">
        <v>6</v>
      </c>
      <c r="D4095" t="n">
        <v>75.64795883683169</v>
      </c>
    </row>
    <row r="4096">
      <c r="A4096" t="n">
        <v>2014</v>
      </c>
      <c r="B4096" t="n">
        <v>5</v>
      </c>
      <c r="C4096" t="n">
        <v>7</v>
      </c>
      <c r="D4096" t="n">
        <v>59.4274164078528</v>
      </c>
    </row>
    <row r="4097">
      <c r="A4097" t="n">
        <v>2014</v>
      </c>
      <c r="B4097" t="n">
        <v>5</v>
      </c>
      <c r="C4097" t="n">
        <v>8</v>
      </c>
      <c r="D4097" t="n">
        <v>83.0799893826602</v>
      </c>
    </row>
    <row r="4098">
      <c r="A4098" t="n">
        <v>2014</v>
      </c>
      <c r="B4098" t="n">
        <v>5</v>
      </c>
      <c r="C4098" t="n">
        <v>9</v>
      </c>
      <c r="D4098" t="n">
        <v>64.8380363242817</v>
      </c>
    </row>
    <row r="4099">
      <c r="A4099" t="n">
        <v>2014</v>
      </c>
      <c r="B4099" t="n">
        <v>5</v>
      </c>
      <c r="C4099" t="n">
        <v>10</v>
      </c>
      <c r="D4099" t="n">
        <v>84.81853306678209</v>
      </c>
    </row>
    <row r="4100">
      <c r="A4100" t="n">
        <v>2014</v>
      </c>
      <c r="B4100" t="n">
        <v>5</v>
      </c>
      <c r="C4100" t="n">
        <v>11</v>
      </c>
      <c r="D4100" t="n">
        <v>54.2809858216319</v>
      </c>
    </row>
    <row r="4101">
      <c r="A4101" t="n">
        <v>2014</v>
      </c>
      <c r="B4101" t="n">
        <v>5</v>
      </c>
      <c r="C4101" t="n">
        <v>12</v>
      </c>
      <c r="D4101" t="n">
        <v>60.7821878494994</v>
      </c>
    </row>
    <row r="4102">
      <c r="A4102" t="n">
        <v>2014</v>
      </c>
      <c r="B4102" t="n">
        <v>5</v>
      </c>
      <c r="C4102" t="n">
        <v>13</v>
      </c>
      <c r="D4102" t="n">
        <v>62.6408337015976</v>
      </c>
    </row>
    <row r="4103">
      <c r="A4103" t="n">
        <v>2014</v>
      </c>
      <c r="B4103" t="n">
        <v>5</v>
      </c>
      <c r="C4103" t="n">
        <v>14</v>
      </c>
      <c r="D4103" t="n">
        <v>59.2442947816293</v>
      </c>
    </row>
    <row r="4104">
      <c r="A4104" t="n">
        <v>2014</v>
      </c>
      <c r="B4104" t="n">
        <v>6</v>
      </c>
      <c r="C4104" t="n">
        <v>1</v>
      </c>
      <c r="D4104" t="n">
        <v>66.8976145993566</v>
      </c>
    </row>
    <row r="4105">
      <c r="A4105" t="n">
        <v>2014</v>
      </c>
      <c r="B4105" t="n">
        <v>6</v>
      </c>
      <c r="C4105" t="n">
        <v>2</v>
      </c>
      <c r="D4105" t="n">
        <v>54.3259572790582</v>
      </c>
    </row>
    <row r="4106">
      <c r="A4106" t="n">
        <v>2014</v>
      </c>
      <c r="B4106" t="n">
        <v>6</v>
      </c>
      <c r="C4106" t="n">
        <v>3</v>
      </c>
      <c r="D4106" t="n">
        <v>39.4195090460502</v>
      </c>
    </row>
    <row r="4107">
      <c r="A4107" t="n">
        <v>2014</v>
      </c>
      <c r="B4107" t="n">
        <v>6</v>
      </c>
      <c r="C4107" t="n">
        <v>4</v>
      </c>
      <c r="D4107" t="n">
        <v>50.6897520194113</v>
      </c>
    </row>
    <row r="4108">
      <c r="A4108" t="n">
        <v>2014</v>
      </c>
      <c r="B4108" t="n">
        <v>6</v>
      </c>
      <c r="C4108" t="n">
        <v>5</v>
      </c>
      <c r="D4108" t="n">
        <v>65.38958163856201</v>
      </c>
    </row>
    <row r="4109">
      <c r="A4109" t="n">
        <v>2014</v>
      </c>
      <c r="B4109" t="n">
        <v>6</v>
      </c>
      <c r="C4109" t="n">
        <v>6</v>
      </c>
      <c r="D4109" t="n">
        <v>56.88020953888289</v>
      </c>
    </row>
    <row r="4110">
      <c r="A4110" t="n">
        <v>2014</v>
      </c>
      <c r="B4110" t="n">
        <v>6</v>
      </c>
      <c r="C4110" t="n">
        <v>7</v>
      </c>
      <c r="D4110" t="n">
        <v>48.9539210195404</v>
      </c>
    </row>
    <row r="4111">
      <c r="A4111" t="n">
        <v>2014</v>
      </c>
      <c r="B4111" t="n">
        <v>6</v>
      </c>
      <c r="C4111" t="n">
        <v>8</v>
      </c>
      <c r="D4111" t="n">
        <v>45.0850651428841</v>
      </c>
    </row>
    <row r="4112">
      <c r="A4112" t="n">
        <v>2014</v>
      </c>
      <c r="B4112" t="n">
        <v>6</v>
      </c>
      <c r="C4112" t="n">
        <v>9</v>
      </c>
      <c r="D4112" t="n">
        <v>72.2466102903405</v>
      </c>
    </row>
    <row r="4113">
      <c r="A4113" t="n">
        <v>2014</v>
      </c>
      <c r="B4113" t="n">
        <v>6</v>
      </c>
      <c r="C4113" t="n">
        <v>10</v>
      </c>
      <c r="D4113" t="n">
        <v>59.0087392926247</v>
      </c>
    </row>
    <row r="4114">
      <c r="A4114" t="n">
        <v>2014</v>
      </c>
      <c r="B4114" t="n">
        <v>6</v>
      </c>
      <c r="C4114" t="n">
        <v>11</v>
      </c>
      <c r="D4114" t="n">
        <v>50.0667141233599</v>
      </c>
    </row>
    <row r="4115">
      <c r="A4115" t="n">
        <v>2014</v>
      </c>
      <c r="B4115" t="n">
        <v>6</v>
      </c>
      <c r="C4115" t="n">
        <v>12</v>
      </c>
      <c r="D4115" t="n">
        <v>58.6930645872173</v>
      </c>
    </row>
    <row r="4116">
      <c r="A4116" t="n">
        <v>2014</v>
      </c>
      <c r="B4116" t="n">
        <v>6</v>
      </c>
      <c r="C4116" t="n">
        <v>13</v>
      </c>
      <c r="D4116" t="n">
        <v>56.94337586021791</v>
      </c>
    </row>
    <row r="4117">
      <c r="A4117" t="n">
        <v>2014</v>
      </c>
      <c r="B4117" t="n">
        <v>6</v>
      </c>
      <c r="C4117" t="n">
        <v>14</v>
      </c>
      <c r="D4117" t="n">
        <v>43.5277462461889</v>
      </c>
    </row>
    <row r="4118">
      <c r="A4118" t="n">
        <v>2014</v>
      </c>
      <c r="B4118" t="n">
        <v>7</v>
      </c>
      <c r="C4118" t="n">
        <v>1</v>
      </c>
      <c r="D4118" t="n">
        <v>53.1726103096357</v>
      </c>
    </row>
    <row r="4119">
      <c r="A4119" t="n">
        <v>2014</v>
      </c>
      <c r="B4119" t="n">
        <v>7</v>
      </c>
      <c r="C4119" t="n">
        <v>2</v>
      </c>
      <c r="D4119" t="n">
        <v>51.0007946227827</v>
      </c>
    </row>
    <row r="4120">
      <c r="A4120" t="n">
        <v>2014</v>
      </c>
      <c r="B4120" t="n">
        <v>7</v>
      </c>
      <c r="C4120" t="n">
        <v>3</v>
      </c>
      <c r="D4120" t="n">
        <v>54.7169405351678</v>
      </c>
    </row>
    <row r="4121">
      <c r="A4121" t="n">
        <v>2014</v>
      </c>
      <c r="B4121" t="n">
        <v>7</v>
      </c>
      <c r="C4121" t="n">
        <v>4</v>
      </c>
      <c r="D4121" t="n">
        <v>48.3405317146986</v>
      </c>
    </row>
    <row r="4122">
      <c r="A4122" t="n">
        <v>2014</v>
      </c>
      <c r="B4122" t="n">
        <v>7</v>
      </c>
      <c r="C4122" t="n">
        <v>5</v>
      </c>
      <c r="D4122" t="n">
        <v>55.6420201148361</v>
      </c>
    </row>
    <row r="4123">
      <c r="A4123" t="n">
        <v>2014</v>
      </c>
      <c r="B4123" t="n">
        <v>7</v>
      </c>
      <c r="C4123" t="n">
        <v>6</v>
      </c>
      <c r="D4123" t="n">
        <v>69.80459230287231</v>
      </c>
    </row>
    <row r="4124">
      <c r="A4124" t="n">
        <v>2014</v>
      </c>
      <c r="B4124" t="n">
        <v>7</v>
      </c>
      <c r="C4124" t="n">
        <v>7</v>
      </c>
      <c r="D4124" t="n">
        <v>54.7569969477202</v>
      </c>
    </row>
    <row r="4125">
      <c r="A4125" t="n">
        <v>2014</v>
      </c>
      <c r="B4125" t="n">
        <v>7</v>
      </c>
      <c r="C4125" t="n">
        <v>8</v>
      </c>
      <c r="D4125" t="n">
        <v>77.7820689668784</v>
      </c>
    </row>
    <row r="4126">
      <c r="A4126" t="n">
        <v>2014</v>
      </c>
      <c r="B4126" t="n">
        <v>7</v>
      </c>
      <c r="C4126" t="n">
        <v>9</v>
      </c>
      <c r="D4126" t="n">
        <v>59.6219369047262</v>
      </c>
    </row>
    <row r="4127">
      <c r="A4127" t="n">
        <v>2014</v>
      </c>
      <c r="B4127" t="n">
        <v>7</v>
      </c>
      <c r="C4127" t="n">
        <v>10</v>
      </c>
      <c r="D4127" t="n">
        <v>79.7087404266311</v>
      </c>
    </row>
    <row r="4128">
      <c r="A4128" t="n">
        <v>2014</v>
      </c>
      <c r="B4128" t="n">
        <v>7</v>
      </c>
      <c r="C4128" t="n">
        <v>11</v>
      </c>
      <c r="D4128" t="n">
        <v>55.0259013689454</v>
      </c>
    </row>
    <row r="4129">
      <c r="A4129" t="n">
        <v>2014</v>
      </c>
      <c r="B4129" t="n">
        <v>7</v>
      </c>
      <c r="C4129" t="n">
        <v>12</v>
      </c>
      <c r="D4129" t="n">
        <v>56.6371541169779</v>
      </c>
    </row>
    <row r="4130">
      <c r="A4130" t="n">
        <v>2014</v>
      </c>
      <c r="B4130" t="n">
        <v>7</v>
      </c>
      <c r="C4130" t="n">
        <v>13</v>
      </c>
      <c r="D4130" t="n">
        <v>54.89910507974029</v>
      </c>
    </row>
    <row r="4131">
      <c r="A4131" t="n">
        <v>2014</v>
      </c>
      <c r="B4131" t="n">
        <v>7</v>
      </c>
      <c r="C4131" t="n">
        <v>14</v>
      </c>
      <c r="D4131" t="n">
        <v>54.7198837419089</v>
      </c>
    </row>
    <row r="4132">
      <c r="A4132" t="n">
        <v>2014</v>
      </c>
      <c r="B4132" t="n">
        <v>8</v>
      </c>
      <c r="C4132" t="n">
        <v>1</v>
      </c>
      <c r="D4132" t="n">
        <v>90.68135811861529</v>
      </c>
    </row>
    <row r="4133">
      <c r="A4133" t="n">
        <v>2014</v>
      </c>
      <c r="B4133" t="n">
        <v>8</v>
      </c>
      <c r="C4133" t="n">
        <v>2</v>
      </c>
      <c r="D4133" t="n">
        <v>98.4906759117692</v>
      </c>
    </row>
    <row r="4134">
      <c r="A4134" t="n">
        <v>2014</v>
      </c>
      <c r="B4134" t="n">
        <v>8</v>
      </c>
      <c r="C4134" t="n">
        <v>3</v>
      </c>
      <c r="D4134" t="n">
        <v>96.4337192245323</v>
      </c>
    </row>
    <row r="4135">
      <c r="A4135" t="n">
        <v>2014</v>
      </c>
      <c r="B4135" t="n">
        <v>8</v>
      </c>
      <c r="C4135" t="n">
        <v>4</v>
      </c>
      <c r="D4135" t="n">
        <v>97.434934634573</v>
      </c>
    </row>
    <row r="4136">
      <c r="A4136" t="n">
        <v>2014</v>
      </c>
      <c r="B4136" t="n">
        <v>8</v>
      </c>
      <c r="C4136" t="n">
        <v>5</v>
      </c>
      <c r="D4136" t="n">
        <v>89.8548373760309</v>
      </c>
    </row>
    <row r="4137">
      <c r="A4137" t="n">
        <v>2014</v>
      </c>
      <c r="B4137" t="n">
        <v>8</v>
      </c>
      <c r="C4137" t="n">
        <v>6</v>
      </c>
      <c r="D4137" t="n">
        <v>89.9809638657933</v>
      </c>
    </row>
    <row r="4138">
      <c r="A4138" t="n">
        <v>2014</v>
      </c>
      <c r="B4138" t="n">
        <v>8</v>
      </c>
      <c r="C4138" t="n">
        <v>7</v>
      </c>
      <c r="D4138" t="n">
        <v>90.89218027416599</v>
      </c>
    </row>
    <row r="4139">
      <c r="A4139" t="n">
        <v>2014</v>
      </c>
      <c r="B4139" t="n">
        <v>8</v>
      </c>
      <c r="C4139" t="n">
        <v>8</v>
      </c>
      <c r="D4139" t="n">
        <v>82.95863334899241</v>
      </c>
    </row>
    <row r="4140">
      <c r="A4140" t="n">
        <v>2014</v>
      </c>
      <c r="B4140" t="n">
        <v>8</v>
      </c>
      <c r="C4140" t="n">
        <v>9</v>
      </c>
      <c r="D4140" t="n">
        <v>91.5300415968606</v>
      </c>
    </row>
    <row r="4141">
      <c r="A4141" t="n">
        <v>2014</v>
      </c>
      <c r="B4141" t="n">
        <v>8</v>
      </c>
      <c r="C4141" t="n">
        <v>10</v>
      </c>
      <c r="D4141" t="n">
        <v>88.5283238236813</v>
      </c>
    </row>
    <row r="4142">
      <c r="A4142" t="n">
        <v>2014</v>
      </c>
      <c r="B4142" t="n">
        <v>8</v>
      </c>
      <c r="C4142" t="n">
        <v>11</v>
      </c>
      <c r="D4142" t="n">
        <v>106.434876785674</v>
      </c>
    </row>
    <row r="4143">
      <c r="A4143" t="n">
        <v>2014</v>
      </c>
      <c r="B4143" t="n">
        <v>8</v>
      </c>
      <c r="C4143" t="n">
        <v>12</v>
      </c>
      <c r="D4143" t="n">
        <v>101.209959206164</v>
      </c>
    </row>
    <row r="4144">
      <c r="A4144" t="n">
        <v>2014</v>
      </c>
      <c r="B4144" t="n">
        <v>8</v>
      </c>
      <c r="C4144" t="n">
        <v>13</v>
      </c>
      <c r="D4144" t="n">
        <v>95.61464479506139</v>
      </c>
    </row>
    <row r="4145">
      <c r="A4145" t="n">
        <v>2014</v>
      </c>
      <c r="B4145" t="n">
        <v>8</v>
      </c>
      <c r="C4145" t="n">
        <v>14</v>
      </c>
      <c r="D4145" t="n">
        <v>88.22749307556769</v>
      </c>
    </row>
    <row r="4146">
      <c r="A4146" t="n">
        <v>2014</v>
      </c>
      <c r="B4146" t="n">
        <v>9</v>
      </c>
      <c r="C4146" t="n">
        <v>1</v>
      </c>
      <c r="D4146" t="n">
        <v>75.83123919674229</v>
      </c>
    </row>
    <row r="4147">
      <c r="A4147" t="n">
        <v>2014</v>
      </c>
      <c r="B4147" t="n">
        <v>9</v>
      </c>
      <c r="C4147" t="n">
        <v>2</v>
      </c>
      <c r="D4147" t="n">
        <v>70.2516719379658</v>
      </c>
    </row>
    <row r="4148">
      <c r="A4148" t="n">
        <v>2014</v>
      </c>
      <c r="B4148" t="n">
        <v>9</v>
      </c>
      <c r="C4148" t="n">
        <v>3</v>
      </c>
      <c r="D4148" t="n">
        <v>63.7506837814517</v>
      </c>
    </row>
    <row r="4149">
      <c r="A4149" t="n">
        <v>2014</v>
      </c>
      <c r="B4149" t="n">
        <v>9</v>
      </c>
      <c r="C4149" t="n">
        <v>4</v>
      </c>
      <c r="D4149" t="n">
        <v>71.9211913177628</v>
      </c>
    </row>
    <row r="4150">
      <c r="A4150" t="n">
        <v>2014</v>
      </c>
      <c r="B4150" t="n">
        <v>9</v>
      </c>
      <c r="C4150" t="n">
        <v>5</v>
      </c>
      <c r="D4150" t="n">
        <v>75.20716854626809</v>
      </c>
    </row>
    <row r="4151">
      <c r="A4151" t="n">
        <v>2014</v>
      </c>
      <c r="B4151" t="n">
        <v>9</v>
      </c>
      <c r="C4151" t="n">
        <v>6</v>
      </c>
      <c r="D4151" t="n">
        <v>84.08378577378819</v>
      </c>
    </row>
    <row r="4152">
      <c r="A4152" t="n">
        <v>2014</v>
      </c>
      <c r="B4152" t="n">
        <v>9</v>
      </c>
      <c r="C4152" t="n">
        <v>7</v>
      </c>
      <c r="D4152" t="n">
        <v>80.90249130523401</v>
      </c>
    </row>
    <row r="4153">
      <c r="A4153" t="n">
        <v>2014</v>
      </c>
      <c r="B4153" t="n">
        <v>9</v>
      </c>
      <c r="C4153" t="n">
        <v>8</v>
      </c>
      <c r="D4153" t="n">
        <v>88.9788973222023</v>
      </c>
    </row>
    <row r="4154">
      <c r="A4154" t="n">
        <v>2014</v>
      </c>
      <c r="B4154" t="n">
        <v>9</v>
      </c>
      <c r="C4154" t="n">
        <v>9</v>
      </c>
      <c r="D4154" t="n">
        <v>78.5317180149066</v>
      </c>
    </row>
    <row r="4155">
      <c r="A4155" t="n">
        <v>2014</v>
      </c>
      <c r="B4155" t="n">
        <v>9</v>
      </c>
      <c r="C4155" t="n">
        <v>10</v>
      </c>
      <c r="D4155" t="n">
        <v>86.5818302901982</v>
      </c>
    </row>
    <row r="4156">
      <c r="A4156" t="n">
        <v>2014</v>
      </c>
      <c r="B4156" t="n">
        <v>9</v>
      </c>
      <c r="C4156" t="n">
        <v>11</v>
      </c>
      <c r="D4156" t="n">
        <v>78.5906658564553</v>
      </c>
    </row>
    <row r="4157">
      <c r="A4157" t="n">
        <v>2014</v>
      </c>
      <c r="B4157" t="n">
        <v>9</v>
      </c>
      <c r="C4157" t="n">
        <v>12</v>
      </c>
      <c r="D4157" t="n">
        <v>78.81870427194781</v>
      </c>
    </row>
    <row r="4158">
      <c r="A4158" t="n">
        <v>2014</v>
      </c>
      <c r="B4158" t="n">
        <v>9</v>
      </c>
      <c r="C4158" t="n">
        <v>13</v>
      </c>
      <c r="D4158" t="n">
        <v>81.70880525617071</v>
      </c>
    </row>
    <row r="4159">
      <c r="A4159" t="n">
        <v>2014</v>
      </c>
      <c r="B4159" t="n">
        <v>9</v>
      </c>
      <c r="C4159" t="n">
        <v>14</v>
      </c>
      <c r="D4159" t="n">
        <v>82.5915864065481</v>
      </c>
    </row>
    <row r="4160">
      <c r="A4160" t="n">
        <v>2014</v>
      </c>
      <c r="B4160" t="n">
        <v>10</v>
      </c>
      <c r="C4160" t="n">
        <v>1</v>
      </c>
      <c r="D4160" t="n">
        <v>109.946073934506</v>
      </c>
    </row>
    <row r="4161">
      <c r="A4161" t="n">
        <v>2014</v>
      </c>
      <c r="B4161" t="n">
        <v>10</v>
      </c>
      <c r="C4161" t="n">
        <v>2</v>
      </c>
      <c r="D4161" t="n">
        <v>111.44696385894</v>
      </c>
    </row>
    <row r="4162">
      <c r="A4162" t="n">
        <v>2014</v>
      </c>
      <c r="B4162" t="n">
        <v>10</v>
      </c>
      <c r="C4162" t="n">
        <v>3</v>
      </c>
      <c r="D4162" t="n">
        <v>130.063502143549</v>
      </c>
    </row>
    <row r="4163">
      <c r="A4163" t="n">
        <v>2014</v>
      </c>
      <c r="B4163" t="n">
        <v>10</v>
      </c>
      <c r="C4163" t="n">
        <v>4</v>
      </c>
      <c r="D4163" t="n">
        <v>113.576918888966</v>
      </c>
    </row>
    <row r="4164">
      <c r="A4164" t="n">
        <v>2014</v>
      </c>
      <c r="B4164" t="n">
        <v>10</v>
      </c>
      <c r="C4164" t="n">
        <v>5</v>
      </c>
      <c r="D4164" t="n">
        <v>105.81763076315</v>
      </c>
    </row>
    <row r="4165">
      <c r="A4165" t="n">
        <v>2014</v>
      </c>
      <c r="B4165" t="n">
        <v>10</v>
      </c>
      <c r="C4165" t="n">
        <v>6</v>
      </c>
      <c r="D4165" t="n">
        <v>90.8634629418424</v>
      </c>
    </row>
    <row r="4166">
      <c r="A4166" t="n">
        <v>2014</v>
      </c>
      <c r="B4166" t="n">
        <v>10</v>
      </c>
      <c r="C4166" t="n">
        <v>7</v>
      </c>
      <c r="D4166" t="n">
        <v>104.23323845079</v>
      </c>
    </row>
    <row r="4167">
      <c r="A4167" t="n">
        <v>2014</v>
      </c>
      <c r="B4167" t="n">
        <v>10</v>
      </c>
      <c r="C4167" t="n">
        <v>8</v>
      </c>
      <c r="D4167" t="n">
        <v>92.42508463274049</v>
      </c>
    </row>
    <row r="4168">
      <c r="A4168" t="n">
        <v>2014</v>
      </c>
      <c r="B4168" t="n">
        <v>10</v>
      </c>
      <c r="C4168" t="n">
        <v>9</v>
      </c>
      <c r="D4168" t="n">
        <v>112.732243460384</v>
      </c>
    </row>
    <row r="4169">
      <c r="A4169" t="n">
        <v>2014</v>
      </c>
      <c r="B4169" t="n">
        <v>10</v>
      </c>
      <c r="C4169" t="n">
        <v>10</v>
      </c>
      <c r="D4169" t="n">
        <v>89.1550817445561</v>
      </c>
    </row>
    <row r="4170">
      <c r="A4170" t="n">
        <v>2014</v>
      </c>
      <c r="B4170" t="n">
        <v>10</v>
      </c>
      <c r="C4170" t="n">
        <v>11</v>
      </c>
      <c r="D4170" t="n">
        <v>135.361050109939</v>
      </c>
    </row>
    <row r="4171">
      <c r="A4171" t="n">
        <v>2014</v>
      </c>
      <c r="B4171" t="n">
        <v>10</v>
      </c>
      <c r="C4171" t="n">
        <v>12</v>
      </c>
      <c r="D4171" t="n">
        <v>110.638268053856</v>
      </c>
    </row>
    <row r="4172">
      <c r="A4172" t="n">
        <v>2014</v>
      </c>
      <c r="B4172" t="n">
        <v>10</v>
      </c>
      <c r="C4172" t="n">
        <v>13</v>
      </c>
      <c r="D4172" t="n">
        <v>107.276653030378</v>
      </c>
    </row>
    <row r="4173">
      <c r="A4173" t="n">
        <v>2014</v>
      </c>
      <c r="B4173" t="n">
        <v>10</v>
      </c>
      <c r="C4173" t="n">
        <v>14</v>
      </c>
      <c r="D4173" t="n">
        <v>111.405273684258</v>
      </c>
    </row>
    <row r="4174">
      <c r="A4174" t="n">
        <v>2014</v>
      </c>
      <c r="B4174" t="n">
        <v>11</v>
      </c>
      <c r="C4174" t="n">
        <v>1</v>
      </c>
      <c r="D4174" t="n">
        <v>116.062117074492</v>
      </c>
    </row>
    <row r="4175">
      <c r="A4175" t="n">
        <v>2014</v>
      </c>
      <c r="B4175" t="n">
        <v>11</v>
      </c>
      <c r="C4175" t="n">
        <v>2</v>
      </c>
      <c r="D4175" t="n">
        <v>116.398951263504</v>
      </c>
    </row>
    <row r="4176">
      <c r="A4176" t="n">
        <v>2014</v>
      </c>
      <c r="B4176" t="n">
        <v>11</v>
      </c>
      <c r="C4176" t="n">
        <v>3</v>
      </c>
      <c r="D4176" t="n">
        <v>120.833001725013</v>
      </c>
    </row>
    <row r="4177">
      <c r="A4177" t="n">
        <v>2014</v>
      </c>
      <c r="B4177" t="n">
        <v>11</v>
      </c>
      <c r="C4177" t="n">
        <v>4</v>
      </c>
      <c r="D4177" t="n">
        <v>122.113859007295</v>
      </c>
    </row>
    <row r="4178">
      <c r="A4178" t="n">
        <v>2014</v>
      </c>
      <c r="B4178" t="n">
        <v>11</v>
      </c>
      <c r="C4178" t="n">
        <v>5</v>
      </c>
      <c r="D4178" t="n">
        <v>113.230782365327</v>
      </c>
    </row>
    <row r="4179">
      <c r="A4179" t="n">
        <v>2014</v>
      </c>
      <c r="B4179" t="n">
        <v>11</v>
      </c>
      <c r="C4179" t="n">
        <v>6</v>
      </c>
      <c r="D4179" t="n">
        <v>107.707050350039</v>
      </c>
    </row>
    <row r="4180">
      <c r="A4180" t="n">
        <v>2014</v>
      </c>
      <c r="B4180" t="n">
        <v>11</v>
      </c>
      <c r="C4180" t="n">
        <v>7</v>
      </c>
      <c r="D4180" t="n">
        <v>111.325407899215</v>
      </c>
    </row>
    <row r="4181">
      <c r="A4181" t="n">
        <v>2014</v>
      </c>
      <c r="B4181" t="n">
        <v>11</v>
      </c>
      <c r="C4181" t="n">
        <v>8</v>
      </c>
      <c r="D4181" t="n">
        <v>91.2718812880958</v>
      </c>
    </row>
    <row r="4182">
      <c r="A4182" t="n">
        <v>2014</v>
      </c>
      <c r="B4182" t="n">
        <v>11</v>
      </c>
      <c r="C4182" t="n">
        <v>9</v>
      </c>
      <c r="D4182" t="n">
        <v>116.308933468749</v>
      </c>
    </row>
    <row r="4183">
      <c r="A4183" t="n">
        <v>2014</v>
      </c>
      <c r="B4183" t="n">
        <v>11</v>
      </c>
      <c r="C4183" t="n">
        <v>10</v>
      </c>
      <c r="D4183" t="n">
        <v>98.5173022979034</v>
      </c>
    </row>
    <row r="4184">
      <c r="A4184" t="n">
        <v>2014</v>
      </c>
      <c r="B4184" t="n">
        <v>11</v>
      </c>
      <c r="C4184" t="n">
        <v>11</v>
      </c>
      <c r="D4184" t="n">
        <v>129.332793181801</v>
      </c>
    </row>
    <row r="4185">
      <c r="A4185" t="n">
        <v>2014</v>
      </c>
      <c r="B4185" t="n">
        <v>11</v>
      </c>
      <c r="C4185" t="n">
        <v>12</v>
      </c>
      <c r="D4185" t="n">
        <v>123.295054724129</v>
      </c>
    </row>
    <row r="4186">
      <c r="A4186" t="n">
        <v>2014</v>
      </c>
      <c r="B4186" t="n">
        <v>11</v>
      </c>
      <c r="C4186" t="n">
        <v>13</v>
      </c>
      <c r="D4186" t="n">
        <v>117.785545731204</v>
      </c>
    </row>
    <row r="4187">
      <c r="A4187" t="n">
        <v>2014</v>
      </c>
      <c r="B4187" t="n">
        <v>11</v>
      </c>
      <c r="C4187" t="n">
        <v>14</v>
      </c>
      <c r="D4187" t="n">
        <v>114.208788384678</v>
      </c>
    </row>
    <row r="4188">
      <c r="A4188" t="n">
        <v>2014</v>
      </c>
      <c r="B4188" t="n">
        <v>12</v>
      </c>
      <c r="C4188" t="n">
        <v>1</v>
      </c>
      <c r="D4188" t="n">
        <v>133.552193088166</v>
      </c>
    </row>
    <row r="4189">
      <c r="A4189" t="n">
        <v>2014</v>
      </c>
      <c r="B4189" t="n">
        <v>12</v>
      </c>
      <c r="C4189" t="n">
        <v>2</v>
      </c>
      <c r="D4189" t="n">
        <v>131.505322373293</v>
      </c>
    </row>
    <row r="4190">
      <c r="A4190" t="n">
        <v>2014</v>
      </c>
      <c r="B4190" t="n">
        <v>12</v>
      </c>
      <c r="C4190" t="n">
        <v>3</v>
      </c>
      <c r="D4190" t="n">
        <v>131.407379332346</v>
      </c>
    </row>
    <row r="4191">
      <c r="A4191" t="n">
        <v>2014</v>
      </c>
      <c r="B4191" t="n">
        <v>12</v>
      </c>
      <c r="C4191" t="n">
        <v>4</v>
      </c>
      <c r="D4191" t="n">
        <v>135.050033772361</v>
      </c>
    </row>
    <row r="4192">
      <c r="A4192" t="n">
        <v>2014</v>
      </c>
      <c r="B4192" t="n">
        <v>12</v>
      </c>
      <c r="C4192" t="n">
        <v>5</v>
      </c>
      <c r="D4192" t="n">
        <v>140.596554814877</v>
      </c>
    </row>
    <row r="4193">
      <c r="A4193" t="n">
        <v>2014</v>
      </c>
      <c r="B4193" t="n">
        <v>12</v>
      </c>
      <c r="C4193" t="n">
        <v>6</v>
      </c>
      <c r="D4193" t="n">
        <v>147.962411037295</v>
      </c>
    </row>
    <row r="4194">
      <c r="A4194" t="n">
        <v>2014</v>
      </c>
      <c r="B4194" t="n">
        <v>12</v>
      </c>
      <c r="C4194" t="n">
        <v>7</v>
      </c>
      <c r="D4194" t="n">
        <v>150.0155265873</v>
      </c>
    </row>
    <row r="4195">
      <c r="A4195" t="n">
        <v>2014</v>
      </c>
      <c r="B4195" t="n">
        <v>12</v>
      </c>
      <c r="C4195" t="n">
        <v>8</v>
      </c>
      <c r="D4195" t="n">
        <v>143.49890852635</v>
      </c>
    </row>
    <row r="4196">
      <c r="A4196" t="n">
        <v>2014</v>
      </c>
      <c r="B4196" t="n">
        <v>12</v>
      </c>
      <c r="C4196" t="n">
        <v>9</v>
      </c>
      <c r="D4196" t="n">
        <v>126.371056515044</v>
      </c>
    </row>
    <row r="4197">
      <c r="A4197" t="n">
        <v>2014</v>
      </c>
      <c r="B4197" t="n">
        <v>12</v>
      </c>
      <c r="C4197" t="n">
        <v>10</v>
      </c>
      <c r="D4197" t="n">
        <v>146.025108909743</v>
      </c>
    </row>
    <row r="4198">
      <c r="A4198" t="n">
        <v>2014</v>
      </c>
      <c r="B4198" t="n">
        <v>12</v>
      </c>
      <c r="C4198" t="n">
        <v>11</v>
      </c>
      <c r="D4198" t="n">
        <v>126.575216825345</v>
      </c>
    </row>
    <row r="4199">
      <c r="A4199" t="n">
        <v>2014</v>
      </c>
      <c r="B4199" t="n">
        <v>12</v>
      </c>
      <c r="C4199" t="n">
        <v>12</v>
      </c>
      <c r="D4199" t="n">
        <v>132.881295183386</v>
      </c>
    </row>
    <row r="4200">
      <c r="A4200" t="n">
        <v>2014</v>
      </c>
      <c r="B4200" t="n">
        <v>12</v>
      </c>
      <c r="C4200" t="n">
        <v>13</v>
      </c>
      <c r="D4200" t="n">
        <v>139.859464311623</v>
      </c>
    </row>
    <row r="4201">
      <c r="A4201" t="n">
        <v>2014</v>
      </c>
      <c r="B4201" t="n">
        <v>12</v>
      </c>
      <c r="C4201" t="n">
        <v>14</v>
      </c>
      <c r="D4201" t="n">
        <v>152.208660714349</v>
      </c>
    </row>
    <row r="4202">
      <c r="A4202" t="n">
        <v>2015</v>
      </c>
      <c r="B4202" t="n">
        <v>1</v>
      </c>
      <c r="C4202" t="n">
        <v>1</v>
      </c>
      <c r="D4202" t="n">
        <v>141.832588479302</v>
      </c>
    </row>
    <row r="4203">
      <c r="A4203" t="n">
        <v>2015</v>
      </c>
      <c r="B4203" t="n">
        <v>1</v>
      </c>
      <c r="C4203" t="n">
        <v>2</v>
      </c>
      <c r="D4203" t="n">
        <v>140.583099157086</v>
      </c>
    </row>
    <row r="4204">
      <c r="A4204" t="n">
        <v>2015</v>
      </c>
      <c r="B4204" t="n">
        <v>1</v>
      </c>
      <c r="C4204" t="n">
        <v>3</v>
      </c>
      <c r="D4204" t="n">
        <v>149.573380867829</v>
      </c>
    </row>
    <row r="4205">
      <c r="A4205" t="n">
        <v>2015</v>
      </c>
      <c r="B4205" t="n">
        <v>1</v>
      </c>
      <c r="C4205" t="n">
        <v>4</v>
      </c>
      <c r="D4205" t="n">
        <v>144.995066865013</v>
      </c>
    </row>
    <row r="4206">
      <c r="A4206" t="n">
        <v>2015</v>
      </c>
      <c r="B4206" t="n">
        <v>1</v>
      </c>
      <c r="C4206" t="n">
        <v>5</v>
      </c>
      <c r="D4206" t="n">
        <v>149.266154552697</v>
      </c>
    </row>
    <row r="4207">
      <c r="A4207" t="n">
        <v>2015</v>
      </c>
      <c r="B4207" t="n">
        <v>1</v>
      </c>
      <c r="C4207" t="n">
        <v>6</v>
      </c>
      <c r="D4207" t="n">
        <v>148.360726801118</v>
      </c>
    </row>
    <row r="4208">
      <c r="A4208" t="n">
        <v>2015</v>
      </c>
      <c r="B4208" t="n">
        <v>1</v>
      </c>
      <c r="C4208" t="n">
        <v>7</v>
      </c>
      <c r="D4208" t="n">
        <v>158.746595750271</v>
      </c>
    </row>
    <row r="4209">
      <c r="A4209" t="n">
        <v>2015</v>
      </c>
      <c r="B4209" t="n">
        <v>1</v>
      </c>
      <c r="C4209" t="n">
        <v>8</v>
      </c>
      <c r="D4209" t="n">
        <v>144.774599234822</v>
      </c>
    </row>
    <row r="4210">
      <c r="A4210" t="n">
        <v>2015</v>
      </c>
      <c r="B4210" t="n">
        <v>1</v>
      </c>
      <c r="C4210" t="n">
        <v>9</v>
      </c>
      <c r="D4210" t="n">
        <v>128.967380169467</v>
      </c>
    </row>
    <row r="4211">
      <c r="A4211" t="n">
        <v>2015</v>
      </c>
      <c r="B4211" t="n">
        <v>1</v>
      </c>
      <c r="C4211" t="n">
        <v>10</v>
      </c>
      <c r="D4211" t="n">
        <v>143.863562394789</v>
      </c>
    </row>
    <row r="4212">
      <c r="A4212" t="n">
        <v>2015</v>
      </c>
      <c r="B4212" t="n">
        <v>1</v>
      </c>
      <c r="C4212" t="n">
        <v>11</v>
      </c>
      <c r="D4212" t="n">
        <v>138.361250939165</v>
      </c>
    </row>
    <row r="4213">
      <c r="A4213" t="n">
        <v>2015</v>
      </c>
      <c r="B4213" t="n">
        <v>1</v>
      </c>
      <c r="C4213" t="n">
        <v>12</v>
      </c>
      <c r="D4213" t="n">
        <v>139.044464633453</v>
      </c>
    </row>
    <row r="4214">
      <c r="A4214" t="n">
        <v>2015</v>
      </c>
      <c r="B4214" t="n">
        <v>1</v>
      </c>
      <c r="C4214" t="n">
        <v>13</v>
      </c>
      <c r="D4214" t="n">
        <v>146.577454156799</v>
      </c>
    </row>
    <row r="4215">
      <c r="A4215" t="n">
        <v>2015</v>
      </c>
      <c r="B4215" t="n">
        <v>1</v>
      </c>
      <c r="C4215" t="n">
        <v>14</v>
      </c>
      <c r="D4215" t="n">
        <v>163.269498596883</v>
      </c>
    </row>
    <row r="4216">
      <c r="A4216" t="n">
        <v>2015</v>
      </c>
      <c r="B4216" t="n">
        <v>2</v>
      </c>
      <c r="C4216" t="n">
        <v>1</v>
      </c>
      <c r="D4216" t="n">
        <v>112.127608659273</v>
      </c>
    </row>
    <row r="4217">
      <c r="A4217" t="n">
        <v>2015</v>
      </c>
      <c r="B4217" t="n">
        <v>2</v>
      </c>
      <c r="C4217" t="n">
        <v>2</v>
      </c>
      <c r="D4217" t="n">
        <v>116.283157104782</v>
      </c>
    </row>
    <row r="4218">
      <c r="A4218" t="n">
        <v>2015</v>
      </c>
      <c r="B4218" t="n">
        <v>2</v>
      </c>
      <c r="C4218" t="n">
        <v>3</v>
      </c>
      <c r="D4218" t="n">
        <v>123.841183881717</v>
      </c>
    </row>
    <row r="4219">
      <c r="A4219" t="n">
        <v>2015</v>
      </c>
      <c r="B4219" t="n">
        <v>2</v>
      </c>
      <c r="C4219" t="n">
        <v>4</v>
      </c>
      <c r="D4219" t="n">
        <v>118.258953585199</v>
      </c>
    </row>
    <row r="4220">
      <c r="A4220" t="n">
        <v>2015</v>
      </c>
      <c r="B4220" t="n">
        <v>2</v>
      </c>
      <c r="C4220" t="n">
        <v>5</v>
      </c>
      <c r="D4220" t="n">
        <v>113.215834167589</v>
      </c>
    </row>
    <row r="4221">
      <c r="A4221" t="n">
        <v>2015</v>
      </c>
      <c r="B4221" t="n">
        <v>2</v>
      </c>
      <c r="C4221" t="n">
        <v>6</v>
      </c>
      <c r="D4221" t="n">
        <v>108.758440326666</v>
      </c>
    </row>
    <row r="4222">
      <c r="A4222" t="n">
        <v>2015</v>
      </c>
      <c r="B4222" t="n">
        <v>2</v>
      </c>
      <c r="C4222" t="n">
        <v>7</v>
      </c>
      <c r="D4222" t="n">
        <v>113.531664394939</v>
      </c>
    </row>
    <row r="4223">
      <c r="A4223" t="n">
        <v>2015</v>
      </c>
      <c r="B4223" t="n">
        <v>2</v>
      </c>
      <c r="C4223" t="n">
        <v>8</v>
      </c>
      <c r="D4223" t="n">
        <v>104.434296229579</v>
      </c>
    </row>
    <row r="4224">
      <c r="A4224" t="n">
        <v>2015</v>
      </c>
      <c r="B4224" t="n">
        <v>2</v>
      </c>
      <c r="C4224" t="n">
        <v>9</v>
      </c>
      <c r="D4224" t="n">
        <v>106.663856991831</v>
      </c>
    </row>
    <row r="4225">
      <c r="A4225" t="n">
        <v>2015</v>
      </c>
      <c r="B4225" t="n">
        <v>2</v>
      </c>
      <c r="C4225" t="n">
        <v>10</v>
      </c>
      <c r="D4225" t="n">
        <v>108.073778997822</v>
      </c>
    </row>
    <row r="4226">
      <c r="A4226" t="n">
        <v>2015</v>
      </c>
      <c r="B4226" t="n">
        <v>2</v>
      </c>
      <c r="C4226" t="n">
        <v>11</v>
      </c>
      <c r="D4226" t="n">
        <v>116.348017035925</v>
      </c>
    </row>
    <row r="4227">
      <c r="A4227" t="n">
        <v>2015</v>
      </c>
      <c r="B4227" t="n">
        <v>2</v>
      </c>
      <c r="C4227" t="n">
        <v>12</v>
      </c>
      <c r="D4227" t="n">
        <v>113.626544450876</v>
      </c>
    </row>
    <row r="4228">
      <c r="A4228" t="n">
        <v>2015</v>
      </c>
      <c r="B4228" t="n">
        <v>2</v>
      </c>
      <c r="C4228" t="n">
        <v>13</v>
      </c>
      <c r="D4228" t="n">
        <v>112.651750809648</v>
      </c>
    </row>
    <row r="4229">
      <c r="A4229" t="n">
        <v>2015</v>
      </c>
      <c r="B4229" t="n">
        <v>2</v>
      </c>
      <c r="C4229" t="n">
        <v>14</v>
      </c>
      <c r="D4229" t="n">
        <v>113.648852426979</v>
      </c>
    </row>
    <row r="4230">
      <c r="A4230" t="n">
        <v>2015</v>
      </c>
      <c r="B4230" t="n">
        <v>3</v>
      </c>
      <c r="C4230" t="n">
        <v>1</v>
      </c>
      <c r="D4230" t="n">
        <v>114.133283224393</v>
      </c>
    </row>
    <row r="4231">
      <c r="A4231" t="n">
        <v>2015</v>
      </c>
      <c r="B4231" t="n">
        <v>3</v>
      </c>
      <c r="C4231" t="n">
        <v>2</v>
      </c>
      <c r="D4231" t="n">
        <v>113.413742576929</v>
      </c>
    </row>
    <row r="4232">
      <c r="A4232" t="n">
        <v>2015</v>
      </c>
      <c r="B4232" t="n">
        <v>3</v>
      </c>
      <c r="C4232" t="n">
        <v>3</v>
      </c>
      <c r="D4232" t="n">
        <v>116.96975225758</v>
      </c>
    </row>
    <row r="4233">
      <c r="A4233" t="n">
        <v>2015</v>
      </c>
      <c r="B4233" t="n">
        <v>3</v>
      </c>
      <c r="C4233" t="n">
        <v>4</v>
      </c>
      <c r="D4233" t="n">
        <v>115.661276858442</v>
      </c>
    </row>
    <row r="4234">
      <c r="A4234" t="n">
        <v>2015</v>
      </c>
      <c r="B4234" t="n">
        <v>3</v>
      </c>
      <c r="C4234" t="n">
        <v>5</v>
      </c>
      <c r="D4234" t="n">
        <v>117.166772183982</v>
      </c>
    </row>
    <row r="4235">
      <c r="A4235" t="n">
        <v>2015</v>
      </c>
      <c r="B4235" t="n">
        <v>3</v>
      </c>
      <c r="C4235" t="n">
        <v>6</v>
      </c>
      <c r="D4235" t="n">
        <v>124.438527954709</v>
      </c>
    </row>
    <row r="4236">
      <c r="A4236" t="n">
        <v>2015</v>
      </c>
      <c r="B4236" t="n">
        <v>3</v>
      </c>
      <c r="C4236" t="n">
        <v>7</v>
      </c>
      <c r="D4236" t="n">
        <v>120.623594443258</v>
      </c>
    </row>
    <row r="4237">
      <c r="A4237" t="n">
        <v>2015</v>
      </c>
      <c r="B4237" t="n">
        <v>3</v>
      </c>
      <c r="C4237" t="n">
        <v>8</v>
      </c>
      <c r="D4237" t="n">
        <v>129.459064874042</v>
      </c>
    </row>
    <row r="4238">
      <c r="A4238" t="n">
        <v>2015</v>
      </c>
      <c r="B4238" t="n">
        <v>3</v>
      </c>
      <c r="C4238" t="n">
        <v>9</v>
      </c>
      <c r="D4238" t="n">
        <v>114.140843853628</v>
      </c>
    </row>
    <row r="4239">
      <c r="A4239" t="n">
        <v>2015</v>
      </c>
      <c r="B4239" t="n">
        <v>3</v>
      </c>
      <c r="C4239" t="n">
        <v>10</v>
      </c>
      <c r="D4239" t="n">
        <v>125.203565150428</v>
      </c>
    </row>
    <row r="4240">
      <c r="A4240" t="n">
        <v>2015</v>
      </c>
      <c r="B4240" t="n">
        <v>3</v>
      </c>
      <c r="C4240" t="n">
        <v>11</v>
      </c>
      <c r="D4240" t="n">
        <v>117.675564877497</v>
      </c>
    </row>
    <row r="4241">
      <c r="A4241" t="n">
        <v>2015</v>
      </c>
      <c r="B4241" t="n">
        <v>3</v>
      </c>
      <c r="C4241" t="n">
        <v>12</v>
      </c>
      <c r="D4241" t="n">
        <v>119.504643946193</v>
      </c>
    </row>
    <row r="4242">
      <c r="A4242" t="n">
        <v>2015</v>
      </c>
      <c r="B4242" t="n">
        <v>3</v>
      </c>
      <c r="C4242" t="n">
        <v>13</v>
      </c>
      <c r="D4242" t="n">
        <v>117.906620325612</v>
      </c>
    </row>
    <row r="4243">
      <c r="A4243" t="n">
        <v>2015</v>
      </c>
      <c r="B4243" t="n">
        <v>3</v>
      </c>
      <c r="C4243" t="n">
        <v>14</v>
      </c>
      <c r="D4243" t="n">
        <v>120.537428158855</v>
      </c>
    </row>
    <row r="4244">
      <c r="A4244" t="n">
        <v>2015</v>
      </c>
      <c r="B4244" t="n">
        <v>4</v>
      </c>
      <c r="C4244" t="n">
        <v>1</v>
      </c>
      <c r="D4244" t="n">
        <v>100.688049402776</v>
      </c>
    </row>
    <row r="4245">
      <c r="A4245" t="n">
        <v>2015</v>
      </c>
      <c r="B4245" t="n">
        <v>4</v>
      </c>
      <c r="C4245" t="n">
        <v>2</v>
      </c>
      <c r="D4245" t="n">
        <v>106.743764514664</v>
      </c>
    </row>
    <row r="4246">
      <c r="A4246" t="n">
        <v>2015</v>
      </c>
      <c r="B4246" t="n">
        <v>4</v>
      </c>
      <c r="C4246" t="n">
        <v>3</v>
      </c>
      <c r="D4246" t="n">
        <v>107.717268441701</v>
      </c>
    </row>
    <row r="4247">
      <c r="A4247" t="n">
        <v>2015</v>
      </c>
      <c r="B4247" t="n">
        <v>4</v>
      </c>
      <c r="C4247" t="n">
        <v>4</v>
      </c>
      <c r="D4247" t="n">
        <v>105.170686163176</v>
      </c>
    </row>
    <row r="4248">
      <c r="A4248" t="n">
        <v>2015</v>
      </c>
      <c r="B4248" t="n">
        <v>4</v>
      </c>
      <c r="C4248" t="n">
        <v>5</v>
      </c>
      <c r="D4248" t="n">
        <v>95.5810488126649</v>
      </c>
    </row>
    <row r="4249">
      <c r="A4249" t="n">
        <v>2015</v>
      </c>
      <c r="B4249" t="n">
        <v>4</v>
      </c>
      <c r="C4249" t="n">
        <v>6</v>
      </c>
      <c r="D4249" t="n">
        <v>90.5881781405849</v>
      </c>
    </row>
    <row r="4250">
      <c r="A4250" t="n">
        <v>2015</v>
      </c>
      <c r="B4250" t="n">
        <v>4</v>
      </c>
      <c r="C4250" t="n">
        <v>7</v>
      </c>
      <c r="D4250" t="n">
        <v>104.045610026624</v>
      </c>
    </row>
    <row r="4251">
      <c r="A4251" t="n">
        <v>2015</v>
      </c>
      <c r="B4251" t="n">
        <v>4</v>
      </c>
      <c r="C4251" t="n">
        <v>8</v>
      </c>
      <c r="D4251" t="n">
        <v>112.311475315654</v>
      </c>
    </row>
    <row r="4252">
      <c r="A4252" t="n">
        <v>2015</v>
      </c>
      <c r="B4252" t="n">
        <v>4</v>
      </c>
      <c r="C4252" t="n">
        <v>9</v>
      </c>
      <c r="D4252" t="n">
        <v>97.5163839688399</v>
      </c>
    </row>
    <row r="4253">
      <c r="A4253" t="n">
        <v>2015</v>
      </c>
      <c r="B4253" t="n">
        <v>4</v>
      </c>
      <c r="C4253" t="n">
        <v>10</v>
      </c>
      <c r="D4253" t="n">
        <v>94.8604968825473</v>
      </c>
    </row>
    <row r="4254">
      <c r="A4254" t="n">
        <v>2015</v>
      </c>
      <c r="B4254" t="n">
        <v>4</v>
      </c>
      <c r="C4254" t="n">
        <v>11</v>
      </c>
      <c r="D4254" t="n">
        <v>100.310022384867</v>
      </c>
    </row>
    <row r="4255">
      <c r="A4255" t="n">
        <v>2015</v>
      </c>
      <c r="B4255" t="n">
        <v>4</v>
      </c>
      <c r="C4255" t="n">
        <v>12</v>
      </c>
      <c r="D4255" t="n">
        <v>96.803098763324</v>
      </c>
    </row>
    <row r="4256">
      <c r="A4256" t="n">
        <v>2015</v>
      </c>
      <c r="B4256" t="n">
        <v>4</v>
      </c>
      <c r="C4256" t="n">
        <v>13</v>
      </c>
      <c r="D4256" t="n">
        <v>95.299810753698</v>
      </c>
    </row>
    <row r="4257">
      <c r="A4257" t="n">
        <v>2015</v>
      </c>
      <c r="B4257" t="n">
        <v>4</v>
      </c>
      <c r="C4257" t="n">
        <v>14</v>
      </c>
      <c r="D4257" t="n">
        <v>104.635196081946</v>
      </c>
    </row>
    <row r="4258">
      <c r="A4258" t="n">
        <v>2015</v>
      </c>
      <c r="B4258" t="n">
        <v>5</v>
      </c>
      <c r="C4258" t="n">
        <v>1</v>
      </c>
      <c r="D4258" t="n">
        <v>122.106506155744</v>
      </c>
    </row>
    <row r="4259">
      <c r="A4259" t="n">
        <v>2015</v>
      </c>
      <c r="B4259" t="n">
        <v>5</v>
      </c>
      <c r="C4259" t="n">
        <v>2</v>
      </c>
      <c r="D4259" t="n">
        <v>125.208453485748</v>
      </c>
    </row>
    <row r="4260">
      <c r="A4260" t="n">
        <v>2015</v>
      </c>
      <c r="B4260" t="n">
        <v>5</v>
      </c>
      <c r="C4260" t="n">
        <v>3</v>
      </c>
      <c r="D4260" t="n">
        <v>120.045752914017</v>
      </c>
    </row>
    <row r="4261">
      <c r="A4261" t="n">
        <v>2015</v>
      </c>
      <c r="B4261" t="n">
        <v>5</v>
      </c>
      <c r="C4261" t="n">
        <v>4</v>
      </c>
      <c r="D4261" t="n">
        <v>122.425400112086</v>
      </c>
    </row>
    <row r="4262">
      <c r="A4262" t="n">
        <v>2015</v>
      </c>
      <c r="B4262" t="n">
        <v>5</v>
      </c>
      <c r="C4262" t="n">
        <v>5</v>
      </c>
      <c r="D4262" t="n">
        <v>118.47550964874</v>
      </c>
    </row>
    <row r="4263">
      <c r="A4263" t="n">
        <v>2015</v>
      </c>
      <c r="B4263" t="n">
        <v>5</v>
      </c>
      <c r="C4263" t="n">
        <v>6</v>
      </c>
      <c r="D4263" t="n">
        <v>106.5639546675</v>
      </c>
    </row>
    <row r="4264">
      <c r="A4264" t="n">
        <v>2015</v>
      </c>
      <c r="B4264" t="n">
        <v>5</v>
      </c>
      <c r="C4264" t="n">
        <v>7</v>
      </c>
      <c r="D4264" t="n">
        <v>111.084362997594</v>
      </c>
    </row>
    <row r="4265">
      <c r="A4265" t="n">
        <v>2015</v>
      </c>
      <c r="B4265" t="n">
        <v>5</v>
      </c>
      <c r="C4265" t="n">
        <v>8</v>
      </c>
      <c r="D4265" t="n">
        <v>107.302537353487</v>
      </c>
    </row>
    <row r="4266">
      <c r="A4266" t="n">
        <v>2015</v>
      </c>
      <c r="B4266" t="n">
        <v>5</v>
      </c>
      <c r="C4266" t="n">
        <v>9</v>
      </c>
      <c r="D4266" t="n">
        <v>113.448922325779</v>
      </c>
    </row>
    <row r="4267">
      <c r="A4267" t="n">
        <v>2015</v>
      </c>
      <c r="B4267" t="n">
        <v>5</v>
      </c>
      <c r="C4267" t="n">
        <v>10</v>
      </c>
      <c r="D4267" t="n">
        <v>100.914306269885</v>
      </c>
    </row>
    <row r="4268">
      <c r="A4268" t="n">
        <v>2015</v>
      </c>
      <c r="B4268" t="n">
        <v>5</v>
      </c>
      <c r="C4268" t="n">
        <v>11</v>
      </c>
      <c r="D4268" t="n">
        <v>111.906670730254</v>
      </c>
    </row>
    <row r="4269">
      <c r="A4269" t="n">
        <v>2015</v>
      </c>
      <c r="B4269" t="n">
        <v>5</v>
      </c>
      <c r="C4269" t="n">
        <v>12</v>
      </c>
      <c r="D4269" t="n">
        <v>112.891693293216</v>
      </c>
    </row>
    <row r="4270">
      <c r="A4270" t="n">
        <v>2015</v>
      </c>
      <c r="B4270" t="n">
        <v>5</v>
      </c>
      <c r="C4270" t="n">
        <v>13</v>
      </c>
      <c r="D4270" t="n">
        <v>109.370464040719</v>
      </c>
    </row>
    <row r="4271">
      <c r="A4271" t="n">
        <v>2015</v>
      </c>
      <c r="B4271" t="n">
        <v>5</v>
      </c>
      <c r="C4271" t="n">
        <v>14</v>
      </c>
      <c r="D4271" t="n">
        <v>107.207986071857</v>
      </c>
    </row>
    <row r="4272">
      <c r="A4272" t="n">
        <v>2015</v>
      </c>
      <c r="B4272" t="n">
        <v>6</v>
      </c>
      <c r="C4272" t="n">
        <v>1</v>
      </c>
      <c r="D4272" t="n">
        <v>92.56555551029641</v>
      </c>
    </row>
    <row r="4273">
      <c r="A4273" t="n">
        <v>2015</v>
      </c>
      <c r="B4273" t="n">
        <v>6</v>
      </c>
      <c r="C4273" t="n">
        <v>2</v>
      </c>
      <c r="D4273" t="n">
        <v>102.854100025244</v>
      </c>
    </row>
    <row r="4274">
      <c r="A4274" t="n">
        <v>2015</v>
      </c>
      <c r="B4274" t="n">
        <v>6</v>
      </c>
      <c r="C4274" t="n">
        <v>3</v>
      </c>
      <c r="D4274" t="n">
        <v>106.566084664567</v>
      </c>
    </row>
    <row r="4275">
      <c r="A4275" t="n">
        <v>2015</v>
      </c>
      <c r="B4275" t="n">
        <v>6</v>
      </c>
      <c r="C4275" t="n">
        <v>4</v>
      </c>
      <c r="D4275" t="n">
        <v>100.795109454751</v>
      </c>
    </row>
    <row r="4276">
      <c r="A4276" t="n">
        <v>2015</v>
      </c>
      <c r="B4276" t="n">
        <v>6</v>
      </c>
      <c r="C4276" t="n">
        <v>5</v>
      </c>
      <c r="D4276" t="n">
        <v>84.19522776881611</v>
      </c>
    </row>
    <row r="4277">
      <c r="A4277" t="n">
        <v>2015</v>
      </c>
      <c r="B4277" t="n">
        <v>6</v>
      </c>
      <c r="C4277" t="n">
        <v>6</v>
      </c>
      <c r="D4277" t="n">
        <v>75.1297914213901</v>
      </c>
    </row>
    <row r="4278">
      <c r="A4278" t="n">
        <v>2015</v>
      </c>
      <c r="B4278" t="n">
        <v>6</v>
      </c>
      <c r="C4278" t="n">
        <v>7</v>
      </c>
      <c r="D4278" t="n">
        <v>81.00985577792301</v>
      </c>
    </row>
    <row r="4279">
      <c r="A4279" t="n">
        <v>2015</v>
      </c>
      <c r="B4279" t="n">
        <v>6</v>
      </c>
      <c r="C4279" t="n">
        <v>8</v>
      </c>
      <c r="D4279" t="n">
        <v>78.6118357031115</v>
      </c>
    </row>
    <row r="4280">
      <c r="A4280" t="n">
        <v>2015</v>
      </c>
      <c r="B4280" t="n">
        <v>6</v>
      </c>
      <c r="C4280" t="n">
        <v>9</v>
      </c>
      <c r="D4280" t="n">
        <v>90.30760941775799</v>
      </c>
    </row>
    <row r="4281">
      <c r="A4281" t="n">
        <v>2015</v>
      </c>
      <c r="B4281" t="n">
        <v>6</v>
      </c>
      <c r="C4281" t="n">
        <v>10</v>
      </c>
      <c r="D4281" t="n">
        <v>76.9795571785902</v>
      </c>
    </row>
    <row r="4282">
      <c r="A4282" t="n">
        <v>2015</v>
      </c>
      <c r="B4282" t="n">
        <v>6</v>
      </c>
      <c r="C4282" t="n">
        <v>11</v>
      </c>
      <c r="D4282" t="n">
        <v>93.3981881361715</v>
      </c>
    </row>
    <row r="4283">
      <c r="A4283" t="n">
        <v>2015</v>
      </c>
      <c r="B4283" t="n">
        <v>6</v>
      </c>
      <c r="C4283" t="n">
        <v>12</v>
      </c>
      <c r="D4283" t="n">
        <v>88.7167617647673</v>
      </c>
    </row>
    <row r="4284">
      <c r="A4284" t="n">
        <v>2015</v>
      </c>
      <c r="B4284" t="n">
        <v>6</v>
      </c>
      <c r="C4284" t="n">
        <v>13</v>
      </c>
      <c r="D4284" t="n">
        <v>80.2834411016967</v>
      </c>
    </row>
    <row r="4285">
      <c r="A4285" t="n">
        <v>2015</v>
      </c>
      <c r="B4285" t="n">
        <v>6</v>
      </c>
      <c r="C4285" t="n">
        <v>14</v>
      </c>
      <c r="D4285" t="n">
        <v>79.5258957063584</v>
      </c>
    </row>
    <row r="4286">
      <c r="A4286" t="n">
        <v>2015</v>
      </c>
      <c r="B4286" t="n">
        <v>7</v>
      </c>
      <c r="C4286" t="n">
        <v>1</v>
      </c>
      <c r="D4286" t="n">
        <v>94.7777697947905</v>
      </c>
    </row>
    <row r="4287">
      <c r="A4287" t="n">
        <v>2015</v>
      </c>
      <c r="B4287" t="n">
        <v>7</v>
      </c>
      <c r="C4287" t="n">
        <v>2</v>
      </c>
      <c r="D4287" t="n">
        <v>101.685118096427</v>
      </c>
    </row>
    <row r="4288">
      <c r="A4288" t="n">
        <v>2015</v>
      </c>
      <c r="B4288" t="n">
        <v>7</v>
      </c>
      <c r="C4288" t="n">
        <v>3</v>
      </c>
      <c r="D4288" t="n">
        <v>104.957660881435</v>
      </c>
    </row>
    <row r="4289">
      <c r="A4289" t="n">
        <v>2015</v>
      </c>
      <c r="B4289" t="n">
        <v>7</v>
      </c>
      <c r="C4289" t="n">
        <v>4</v>
      </c>
      <c r="D4289" t="n">
        <v>101.340312005762</v>
      </c>
    </row>
    <row r="4290">
      <c r="A4290" t="n">
        <v>2015</v>
      </c>
      <c r="B4290" t="n">
        <v>7</v>
      </c>
      <c r="C4290" t="n">
        <v>5</v>
      </c>
      <c r="D4290" t="n">
        <v>97.21114624634561</v>
      </c>
    </row>
    <row r="4291">
      <c r="A4291" t="n">
        <v>2015</v>
      </c>
      <c r="B4291" t="n">
        <v>7</v>
      </c>
      <c r="C4291" t="n">
        <v>6</v>
      </c>
      <c r="D4291" t="n">
        <v>99.635922008614</v>
      </c>
    </row>
    <row r="4292">
      <c r="A4292" t="n">
        <v>2015</v>
      </c>
      <c r="B4292" t="n">
        <v>7</v>
      </c>
      <c r="C4292" t="n">
        <v>7</v>
      </c>
      <c r="D4292" t="n">
        <v>95.8723386612413</v>
      </c>
    </row>
    <row r="4293">
      <c r="A4293" t="n">
        <v>2015</v>
      </c>
      <c r="B4293" t="n">
        <v>7</v>
      </c>
      <c r="C4293" t="n">
        <v>8</v>
      </c>
      <c r="D4293" t="n">
        <v>94.07028591354531</v>
      </c>
    </row>
    <row r="4294">
      <c r="A4294" t="n">
        <v>2015</v>
      </c>
      <c r="B4294" t="n">
        <v>7</v>
      </c>
      <c r="C4294" t="n">
        <v>9</v>
      </c>
      <c r="D4294" t="n">
        <v>90.32876920659581</v>
      </c>
    </row>
    <row r="4295">
      <c r="A4295" t="n">
        <v>2015</v>
      </c>
      <c r="B4295" t="n">
        <v>7</v>
      </c>
      <c r="C4295" t="n">
        <v>10</v>
      </c>
      <c r="D4295" t="n">
        <v>97.7639709026364</v>
      </c>
    </row>
    <row r="4296">
      <c r="A4296" t="n">
        <v>2015</v>
      </c>
      <c r="B4296" t="n">
        <v>7</v>
      </c>
      <c r="C4296" t="n">
        <v>11</v>
      </c>
      <c r="D4296" t="n">
        <v>95.46138808762599</v>
      </c>
    </row>
    <row r="4297">
      <c r="A4297" t="n">
        <v>2015</v>
      </c>
      <c r="B4297" t="n">
        <v>7</v>
      </c>
      <c r="C4297" t="n">
        <v>12</v>
      </c>
      <c r="D4297" t="n">
        <v>94.539723225876</v>
      </c>
    </row>
    <row r="4298">
      <c r="A4298" t="n">
        <v>2015</v>
      </c>
      <c r="B4298" t="n">
        <v>7</v>
      </c>
      <c r="C4298" t="n">
        <v>13</v>
      </c>
      <c r="D4298" t="n">
        <v>94.74284764236781</v>
      </c>
    </row>
    <row r="4299">
      <c r="A4299" t="n">
        <v>2015</v>
      </c>
      <c r="B4299" t="n">
        <v>7</v>
      </c>
      <c r="C4299" t="n">
        <v>14</v>
      </c>
      <c r="D4299" t="n">
        <v>92.1672931157849</v>
      </c>
    </row>
    <row r="4300">
      <c r="A4300" t="n">
        <v>2015</v>
      </c>
      <c r="B4300" t="n">
        <v>8</v>
      </c>
      <c r="C4300" t="n">
        <v>1</v>
      </c>
      <c r="D4300" t="n">
        <v>73.3425769906799</v>
      </c>
    </row>
    <row r="4301">
      <c r="A4301" t="n">
        <v>2015</v>
      </c>
      <c r="B4301" t="n">
        <v>8</v>
      </c>
      <c r="C4301" t="n">
        <v>2</v>
      </c>
      <c r="D4301" t="n">
        <v>80.7485634794314</v>
      </c>
    </row>
    <row r="4302">
      <c r="A4302" t="n">
        <v>2015</v>
      </c>
      <c r="B4302" t="n">
        <v>8</v>
      </c>
      <c r="C4302" t="n">
        <v>3</v>
      </c>
      <c r="D4302" t="n">
        <v>86.69343928355801</v>
      </c>
    </row>
    <row r="4303">
      <c r="A4303" t="n">
        <v>2015</v>
      </c>
      <c r="B4303" t="n">
        <v>8</v>
      </c>
      <c r="C4303" t="n">
        <v>4</v>
      </c>
      <c r="D4303" t="n">
        <v>82.5880813501519</v>
      </c>
    </row>
    <row r="4304">
      <c r="A4304" t="n">
        <v>2015</v>
      </c>
      <c r="B4304" t="n">
        <v>8</v>
      </c>
      <c r="C4304" t="n">
        <v>5</v>
      </c>
      <c r="D4304" t="n">
        <v>75.23844691037969</v>
      </c>
    </row>
    <row r="4305">
      <c r="A4305" t="n">
        <v>2015</v>
      </c>
      <c r="B4305" t="n">
        <v>8</v>
      </c>
      <c r="C4305" t="n">
        <v>6</v>
      </c>
      <c r="D4305" t="n">
        <v>81.39857832029899</v>
      </c>
    </row>
    <row r="4306">
      <c r="A4306" t="n">
        <v>2015</v>
      </c>
      <c r="B4306" t="n">
        <v>8</v>
      </c>
      <c r="C4306" t="n">
        <v>7</v>
      </c>
      <c r="D4306" t="n">
        <v>89.55913143098711</v>
      </c>
    </row>
    <row r="4307">
      <c r="A4307" t="n">
        <v>2015</v>
      </c>
      <c r="B4307" t="n">
        <v>8</v>
      </c>
      <c r="C4307" t="n">
        <v>8</v>
      </c>
      <c r="D4307" t="n">
        <v>85.01669271385181</v>
      </c>
    </row>
    <row r="4308">
      <c r="A4308" t="n">
        <v>2015</v>
      </c>
      <c r="B4308" t="n">
        <v>8</v>
      </c>
      <c r="C4308" t="n">
        <v>9</v>
      </c>
      <c r="D4308" t="n">
        <v>73.4058363071027</v>
      </c>
    </row>
    <row r="4309">
      <c r="A4309" t="n">
        <v>2015</v>
      </c>
      <c r="B4309" t="n">
        <v>8</v>
      </c>
      <c r="C4309" t="n">
        <v>10</v>
      </c>
      <c r="D4309" t="n">
        <v>73.1725029455891</v>
      </c>
    </row>
    <row r="4310">
      <c r="A4310" t="n">
        <v>2015</v>
      </c>
      <c r="B4310" t="n">
        <v>8</v>
      </c>
      <c r="C4310" t="n">
        <v>11</v>
      </c>
      <c r="D4310" t="n">
        <v>91.7873553062464</v>
      </c>
    </row>
    <row r="4311">
      <c r="A4311" t="n">
        <v>2015</v>
      </c>
      <c r="B4311" t="n">
        <v>8</v>
      </c>
      <c r="C4311" t="n">
        <v>12</v>
      </c>
      <c r="D4311" t="n">
        <v>81.3132350844346</v>
      </c>
    </row>
    <row r="4312">
      <c r="A4312" t="n">
        <v>2015</v>
      </c>
      <c r="B4312" t="n">
        <v>8</v>
      </c>
      <c r="C4312" t="n">
        <v>13</v>
      </c>
      <c r="D4312" t="n">
        <v>85.4739549524336</v>
      </c>
    </row>
    <row r="4313">
      <c r="A4313" t="n">
        <v>2015</v>
      </c>
      <c r="B4313" t="n">
        <v>8</v>
      </c>
      <c r="C4313" t="n">
        <v>14</v>
      </c>
      <c r="D4313" t="n">
        <v>94.16720722481871</v>
      </c>
    </row>
    <row r="4314">
      <c r="A4314" t="n">
        <v>2015</v>
      </c>
      <c r="B4314" t="n">
        <v>9</v>
      </c>
      <c r="C4314" t="n">
        <v>1</v>
      </c>
      <c r="D4314" t="n">
        <v>88.737866512124</v>
      </c>
    </row>
    <row r="4315">
      <c r="A4315" t="n">
        <v>2015</v>
      </c>
      <c r="B4315" t="n">
        <v>9</v>
      </c>
      <c r="C4315" t="n">
        <v>2</v>
      </c>
      <c r="D4315" t="n">
        <v>89.9843914817526</v>
      </c>
    </row>
    <row r="4316">
      <c r="A4316" t="n">
        <v>2015</v>
      </c>
      <c r="B4316" t="n">
        <v>9</v>
      </c>
      <c r="C4316" t="n">
        <v>3</v>
      </c>
      <c r="D4316" t="n">
        <v>98.09236888622161</v>
      </c>
    </row>
    <row r="4317">
      <c r="A4317" t="n">
        <v>2015</v>
      </c>
      <c r="B4317" t="n">
        <v>9</v>
      </c>
      <c r="C4317" t="n">
        <v>4</v>
      </c>
      <c r="D4317" t="n">
        <v>92.71131948172101</v>
      </c>
    </row>
    <row r="4318">
      <c r="A4318" t="n">
        <v>2015</v>
      </c>
      <c r="B4318" t="n">
        <v>9</v>
      </c>
      <c r="C4318" t="n">
        <v>5</v>
      </c>
      <c r="D4318" t="n">
        <v>88.95393272874669</v>
      </c>
    </row>
    <row r="4319">
      <c r="A4319" t="n">
        <v>2015</v>
      </c>
      <c r="B4319" t="n">
        <v>9</v>
      </c>
      <c r="C4319" t="n">
        <v>6</v>
      </c>
      <c r="D4319" t="n">
        <v>87.8780261651667</v>
      </c>
    </row>
    <row r="4320">
      <c r="A4320" t="n">
        <v>2015</v>
      </c>
      <c r="B4320" t="n">
        <v>9</v>
      </c>
      <c r="C4320" t="n">
        <v>7</v>
      </c>
      <c r="D4320" t="n">
        <v>96.12999554049159</v>
      </c>
    </row>
    <row r="4321">
      <c r="A4321" t="n">
        <v>2015</v>
      </c>
      <c r="B4321" t="n">
        <v>9</v>
      </c>
      <c r="C4321" t="n">
        <v>8</v>
      </c>
      <c r="D4321" t="n">
        <v>87.4420826809412</v>
      </c>
    </row>
    <row r="4322">
      <c r="A4322" t="n">
        <v>2015</v>
      </c>
      <c r="B4322" t="n">
        <v>9</v>
      </c>
      <c r="C4322" t="n">
        <v>9</v>
      </c>
      <c r="D4322" t="n">
        <v>92.74995453269619</v>
      </c>
    </row>
    <row r="4323">
      <c r="A4323" t="n">
        <v>2015</v>
      </c>
      <c r="B4323" t="n">
        <v>9</v>
      </c>
      <c r="C4323" t="n">
        <v>10</v>
      </c>
      <c r="D4323" t="n">
        <v>87.1486488001476</v>
      </c>
    </row>
    <row r="4324">
      <c r="A4324" t="n">
        <v>2015</v>
      </c>
      <c r="B4324" t="n">
        <v>9</v>
      </c>
      <c r="C4324" t="n">
        <v>11</v>
      </c>
      <c r="D4324" t="n">
        <v>103.120456348015</v>
      </c>
    </row>
    <row r="4325">
      <c r="A4325" t="n">
        <v>2015</v>
      </c>
      <c r="B4325" t="n">
        <v>9</v>
      </c>
      <c r="C4325" t="n">
        <v>12</v>
      </c>
      <c r="D4325" t="n">
        <v>94.726494994243</v>
      </c>
    </row>
    <row r="4326">
      <c r="A4326" t="n">
        <v>2015</v>
      </c>
      <c r="B4326" t="n">
        <v>9</v>
      </c>
      <c r="C4326" t="n">
        <v>13</v>
      </c>
      <c r="D4326" t="n">
        <v>97.9335818317132</v>
      </c>
    </row>
    <row r="4327">
      <c r="A4327" t="n">
        <v>2015</v>
      </c>
      <c r="B4327" t="n">
        <v>9</v>
      </c>
      <c r="C4327" t="n">
        <v>14</v>
      </c>
      <c r="D4327" t="n">
        <v>95.1610292872724</v>
      </c>
    </row>
    <row r="4328">
      <c r="A4328" t="n">
        <v>2015</v>
      </c>
      <c r="B4328" t="n">
        <v>10</v>
      </c>
      <c r="C4328" t="n">
        <v>1</v>
      </c>
      <c r="D4328" t="n">
        <v>84.89686374800411</v>
      </c>
    </row>
    <row r="4329">
      <c r="A4329" t="n">
        <v>2015</v>
      </c>
      <c r="B4329" t="n">
        <v>10</v>
      </c>
      <c r="C4329" t="n">
        <v>2</v>
      </c>
      <c r="D4329" t="n">
        <v>92.01518615931541</v>
      </c>
    </row>
    <row r="4330">
      <c r="A4330" t="n">
        <v>2015</v>
      </c>
      <c r="B4330" t="n">
        <v>10</v>
      </c>
      <c r="C4330" t="n">
        <v>3</v>
      </c>
      <c r="D4330" t="n">
        <v>101.001160263078</v>
      </c>
    </row>
    <row r="4331">
      <c r="A4331" t="n">
        <v>2015</v>
      </c>
      <c r="B4331" t="n">
        <v>10</v>
      </c>
      <c r="C4331" t="n">
        <v>4</v>
      </c>
      <c r="D4331" t="n">
        <v>96.4936048514128</v>
      </c>
    </row>
    <row r="4332">
      <c r="A4332" t="n">
        <v>2015</v>
      </c>
      <c r="B4332" t="n">
        <v>10</v>
      </c>
      <c r="C4332" t="n">
        <v>5</v>
      </c>
      <c r="D4332" t="n">
        <v>85.7244476226917</v>
      </c>
    </row>
    <row r="4333">
      <c r="A4333" t="n">
        <v>2015</v>
      </c>
      <c r="B4333" t="n">
        <v>10</v>
      </c>
      <c r="C4333" t="n">
        <v>6</v>
      </c>
      <c r="D4333" t="n">
        <v>83.4191576200046</v>
      </c>
    </row>
    <row r="4334">
      <c r="A4334" t="n">
        <v>2015</v>
      </c>
      <c r="B4334" t="n">
        <v>10</v>
      </c>
      <c r="C4334" t="n">
        <v>7</v>
      </c>
      <c r="D4334" t="n">
        <v>90.5119075427196</v>
      </c>
    </row>
    <row r="4335">
      <c r="A4335" t="n">
        <v>2015</v>
      </c>
      <c r="B4335" t="n">
        <v>10</v>
      </c>
      <c r="C4335" t="n">
        <v>8</v>
      </c>
      <c r="D4335" t="n">
        <v>87.2680799698484</v>
      </c>
    </row>
    <row r="4336">
      <c r="A4336" t="n">
        <v>2015</v>
      </c>
      <c r="B4336" t="n">
        <v>10</v>
      </c>
      <c r="C4336" t="n">
        <v>9</v>
      </c>
      <c r="D4336" t="n">
        <v>92.0091581402297</v>
      </c>
    </row>
    <row r="4337">
      <c r="A4337" t="n">
        <v>2015</v>
      </c>
      <c r="B4337" t="n">
        <v>10</v>
      </c>
      <c r="C4337" t="n">
        <v>10</v>
      </c>
      <c r="D4337" t="n">
        <v>72.9274168659429</v>
      </c>
    </row>
    <row r="4338">
      <c r="A4338" t="n">
        <v>2015</v>
      </c>
      <c r="B4338" t="n">
        <v>10</v>
      </c>
      <c r="C4338" t="n">
        <v>11</v>
      </c>
      <c r="D4338" t="n">
        <v>105.953529308953</v>
      </c>
    </row>
    <row r="4339">
      <c r="A4339" t="n">
        <v>2015</v>
      </c>
      <c r="B4339" t="n">
        <v>10</v>
      </c>
      <c r="C4339" t="n">
        <v>12</v>
      </c>
      <c r="D4339" t="n">
        <v>101.706383194194</v>
      </c>
    </row>
    <row r="4340">
      <c r="A4340" t="n">
        <v>2015</v>
      </c>
      <c r="B4340" t="n">
        <v>10</v>
      </c>
      <c r="C4340" t="n">
        <v>13</v>
      </c>
      <c r="D4340" t="n">
        <v>93.00608534071159</v>
      </c>
    </row>
    <row r="4341">
      <c r="A4341" t="n">
        <v>2015</v>
      </c>
      <c r="B4341" t="n">
        <v>10</v>
      </c>
      <c r="C4341" t="n">
        <v>14</v>
      </c>
      <c r="D4341" t="n">
        <v>96.92975552346439</v>
      </c>
    </row>
    <row r="4342">
      <c r="A4342" t="n">
        <v>2015</v>
      </c>
      <c r="B4342" t="n">
        <v>11</v>
      </c>
      <c r="C4342" t="n">
        <v>1</v>
      </c>
      <c r="D4342" t="n">
        <v>131.264143488407</v>
      </c>
    </row>
    <row r="4343">
      <c r="A4343" t="n">
        <v>2015</v>
      </c>
      <c r="B4343" t="n">
        <v>11</v>
      </c>
      <c r="C4343" t="n">
        <v>2</v>
      </c>
      <c r="D4343" t="n">
        <v>116.753966094388</v>
      </c>
    </row>
    <row r="4344">
      <c r="A4344" t="n">
        <v>2015</v>
      </c>
      <c r="B4344" t="n">
        <v>11</v>
      </c>
      <c r="C4344" t="n">
        <v>3</v>
      </c>
      <c r="D4344" t="n">
        <v>123.049709038634</v>
      </c>
    </row>
    <row r="4345">
      <c r="A4345" t="n">
        <v>2015</v>
      </c>
      <c r="B4345" t="n">
        <v>11</v>
      </c>
      <c r="C4345" t="n">
        <v>4</v>
      </c>
      <c r="D4345" t="n">
        <v>121.132780688694</v>
      </c>
    </row>
    <row r="4346">
      <c r="A4346" t="n">
        <v>2015</v>
      </c>
      <c r="B4346" t="n">
        <v>11</v>
      </c>
      <c r="C4346" t="n">
        <v>5</v>
      </c>
      <c r="D4346" t="n">
        <v>141.033616009437</v>
      </c>
    </row>
    <row r="4347">
      <c r="A4347" t="n">
        <v>2015</v>
      </c>
      <c r="B4347" t="n">
        <v>11</v>
      </c>
      <c r="C4347" t="n">
        <v>6</v>
      </c>
      <c r="D4347" t="n">
        <v>140.215556126332</v>
      </c>
    </row>
    <row r="4348">
      <c r="A4348" t="n">
        <v>2015</v>
      </c>
      <c r="B4348" t="n">
        <v>11</v>
      </c>
      <c r="C4348" t="n">
        <v>7</v>
      </c>
      <c r="D4348" t="n">
        <v>146.209794307456</v>
      </c>
    </row>
    <row r="4349">
      <c r="A4349" t="n">
        <v>2015</v>
      </c>
      <c r="B4349" t="n">
        <v>11</v>
      </c>
      <c r="C4349" t="n">
        <v>8</v>
      </c>
      <c r="D4349" t="n">
        <v>130.593454742444</v>
      </c>
    </row>
    <row r="4350">
      <c r="A4350" t="n">
        <v>2015</v>
      </c>
      <c r="B4350" t="n">
        <v>11</v>
      </c>
      <c r="C4350" t="n">
        <v>9</v>
      </c>
      <c r="D4350" t="n">
        <v>126.539096075384</v>
      </c>
    </row>
    <row r="4351">
      <c r="A4351" t="n">
        <v>2015</v>
      </c>
      <c r="B4351" t="n">
        <v>11</v>
      </c>
      <c r="C4351" t="n">
        <v>10</v>
      </c>
      <c r="D4351" t="n">
        <v>130.617932441989</v>
      </c>
    </row>
    <row r="4352">
      <c r="A4352" t="n">
        <v>2015</v>
      </c>
      <c r="B4352" t="n">
        <v>11</v>
      </c>
      <c r="C4352" t="n">
        <v>11</v>
      </c>
      <c r="D4352" t="n">
        <v>118.483961743019</v>
      </c>
    </row>
    <row r="4353">
      <c r="A4353" t="n">
        <v>2015</v>
      </c>
      <c r="B4353" t="n">
        <v>11</v>
      </c>
      <c r="C4353" t="n">
        <v>12</v>
      </c>
      <c r="D4353" t="n">
        <v>124.061928563264</v>
      </c>
    </row>
    <row r="4354">
      <c r="A4354" t="n">
        <v>2015</v>
      </c>
      <c r="B4354" t="n">
        <v>11</v>
      </c>
      <c r="C4354" t="n">
        <v>13</v>
      </c>
      <c r="D4354" t="n">
        <v>134.510605388322</v>
      </c>
    </row>
    <row r="4355">
      <c r="A4355" t="n">
        <v>2015</v>
      </c>
      <c r="B4355" t="n">
        <v>11</v>
      </c>
      <c r="C4355" t="n">
        <v>14</v>
      </c>
      <c r="D4355" t="n">
        <v>148.581732812953</v>
      </c>
    </row>
    <row r="4356">
      <c r="A4356" t="n">
        <v>2015</v>
      </c>
      <c r="B4356" t="n">
        <v>12</v>
      </c>
      <c r="C4356" t="n">
        <v>1</v>
      </c>
      <c r="D4356" t="n">
        <v>170.989022810801</v>
      </c>
    </row>
    <row r="4357">
      <c r="A4357" t="n">
        <v>2015</v>
      </c>
      <c r="B4357" t="n">
        <v>12</v>
      </c>
      <c r="C4357" t="n">
        <v>2</v>
      </c>
      <c r="D4357" t="n">
        <v>162.546491534939</v>
      </c>
    </row>
    <row r="4358">
      <c r="A4358" t="n">
        <v>2015</v>
      </c>
      <c r="B4358" t="n">
        <v>12</v>
      </c>
      <c r="C4358" t="n">
        <v>3</v>
      </c>
      <c r="D4358" t="n">
        <v>169.466196921887</v>
      </c>
    </row>
    <row r="4359">
      <c r="A4359" t="n">
        <v>2015</v>
      </c>
      <c r="B4359" t="n">
        <v>12</v>
      </c>
      <c r="C4359" t="n">
        <v>4</v>
      </c>
      <c r="D4359" t="n">
        <v>170.176446020569</v>
      </c>
    </row>
    <row r="4360">
      <c r="A4360" t="n">
        <v>2015</v>
      </c>
      <c r="B4360" t="n">
        <v>12</v>
      </c>
      <c r="C4360" t="n">
        <v>5</v>
      </c>
      <c r="D4360" t="n">
        <v>180.243094064453</v>
      </c>
    </row>
    <row r="4361">
      <c r="A4361" t="n">
        <v>2015</v>
      </c>
      <c r="B4361" t="n">
        <v>12</v>
      </c>
      <c r="C4361" t="n">
        <v>6</v>
      </c>
      <c r="D4361" t="n">
        <v>180.334214123102</v>
      </c>
    </row>
    <row r="4362">
      <c r="A4362" t="n">
        <v>2015</v>
      </c>
      <c r="B4362" t="n">
        <v>12</v>
      </c>
      <c r="C4362" t="n">
        <v>7</v>
      </c>
      <c r="D4362" t="n">
        <v>186.080802267715</v>
      </c>
    </row>
    <row r="4363">
      <c r="A4363" t="n">
        <v>2015</v>
      </c>
      <c r="B4363" t="n">
        <v>12</v>
      </c>
      <c r="C4363" t="n">
        <v>8</v>
      </c>
      <c r="D4363" t="n">
        <v>176.557362266541</v>
      </c>
    </row>
    <row r="4364">
      <c r="A4364" t="n">
        <v>2015</v>
      </c>
      <c r="B4364" t="n">
        <v>12</v>
      </c>
      <c r="C4364" t="n">
        <v>9</v>
      </c>
      <c r="D4364" t="n">
        <v>156.665022966474</v>
      </c>
    </row>
    <row r="4365">
      <c r="A4365" t="n">
        <v>2015</v>
      </c>
      <c r="B4365" t="n">
        <v>12</v>
      </c>
      <c r="C4365" t="n">
        <v>10</v>
      </c>
      <c r="D4365" t="n">
        <v>175.617041492156</v>
      </c>
    </row>
    <row r="4366">
      <c r="A4366" t="n">
        <v>2015</v>
      </c>
      <c r="B4366" t="n">
        <v>12</v>
      </c>
      <c r="C4366" t="n">
        <v>11</v>
      </c>
      <c r="D4366" t="n">
        <v>151.846458309479</v>
      </c>
    </row>
    <row r="4367">
      <c r="A4367" t="n">
        <v>2015</v>
      </c>
      <c r="B4367" t="n">
        <v>12</v>
      </c>
      <c r="C4367" t="n">
        <v>12</v>
      </c>
      <c r="D4367" t="n">
        <v>164.475723080001</v>
      </c>
    </row>
    <row r="4368">
      <c r="A4368" t="n">
        <v>2015</v>
      </c>
      <c r="B4368" t="n">
        <v>12</v>
      </c>
      <c r="C4368" t="n">
        <v>13</v>
      </c>
      <c r="D4368" t="n">
        <v>174.386434456711</v>
      </c>
    </row>
    <row r="4369">
      <c r="A4369" t="n">
        <v>2015</v>
      </c>
      <c r="B4369" t="n">
        <v>12</v>
      </c>
      <c r="C4369" t="n">
        <v>14</v>
      </c>
      <c r="D4369" t="n">
        <v>191.922387685189</v>
      </c>
    </row>
    <row r="4370">
      <c r="A4370" t="n">
        <v>2016</v>
      </c>
      <c r="B4370" t="n">
        <v>1</v>
      </c>
      <c r="C4370" t="n">
        <v>1</v>
      </c>
      <c r="D4370" t="n">
        <v>132.802918355029</v>
      </c>
    </row>
    <row r="4371">
      <c r="A4371" t="n">
        <v>2016</v>
      </c>
      <c r="B4371" t="n">
        <v>1</v>
      </c>
      <c r="C4371" t="n">
        <v>2</v>
      </c>
      <c r="D4371" t="n">
        <v>123.357331733395</v>
      </c>
    </row>
    <row r="4372">
      <c r="A4372" t="n">
        <v>2016</v>
      </c>
      <c r="B4372" t="n">
        <v>1</v>
      </c>
      <c r="C4372" t="n">
        <v>3</v>
      </c>
      <c r="D4372" t="n">
        <v>121.009975138262</v>
      </c>
    </row>
    <row r="4373">
      <c r="A4373" t="n">
        <v>2016</v>
      </c>
      <c r="B4373" t="n">
        <v>1</v>
      </c>
      <c r="C4373" t="n">
        <v>4</v>
      </c>
      <c r="D4373" t="n">
        <v>126.953301530156</v>
      </c>
    </row>
    <row r="4374">
      <c r="A4374" t="n">
        <v>2016</v>
      </c>
      <c r="B4374" t="n">
        <v>1</v>
      </c>
      <c r="C4374" t="n">
        <v>5</v>
      </c>
      <c r="D4374" t="n">
        <v>134.861638160084</v>
      </c>
    </row>
    <row r="4375">
      <c r="A4375" t="n">
        <v>2016</v>
      </c>
      <c r="B4375" t="n">
        <v>1</v>
      </c>
      <c r="C4375" t="n">
        <v>6</v>
      </c>
      <c r="D4375" t="n">
        <v>128.727345457408</v>
      </c>
    </row>
    <row r="4376">
      <c r="A4376" t="n">
        <v>2016</v>
      </c>
      <c r="B4376" t="n">
        <v>1</v>
      </c>
      <c r="C4376" t="n">
        <v>7</v>
      </c>
      <c r="D4376" t="n">
        <v>132.021880364326</v>
      </c>
    </row>
    <row r="4377">
      <c r="A4377" t="n">
        <v>2016</v>
      </c>
      <c r="B4377" t="n">
        <v>1</v>
      </c>
      <c r="C4377" t="n">
        <v>8</v>
      </c>
      <c r="D4377" t="n">
        <v>112.96585558714</v>
      </c>
    </row>
    <row r="4378">
      <c r="A4378" t="n">
        <v>2016</v>
      </c>
      <c r="B4378" t="n">
        <v>1</v>
      </c>
      <c r="C4378" t="n">
        <v>9</v>
      </c>
      <c r="D4378" t="n">
        <v>131.243448738275</v>
      </c>
    </row>
    <row r="4379">
      <c r="A4379" t="n">
        <v>2016</v>
      </c>
      <c r="B4379" t="n">
        <v>1</v>
      </c>
      <c r="C4379" t="n">
        <v>10</v>
      </c>
      <c r="D4379" t="n">
        <v>124.916244800535</v>
      </c>
    </row>
    <row r="4380">
      <c r="A4380" t="n">
        <v>2016</v>
      </c>
      <c r="B4380" t="n">
        <v>1</v>
      </c>
      <c r="C4380" t="n">
        <v>11</v>
      </c>
      <c r="D4380" t="n">
        <v>114.953219221819</v>
      </c>
    </row>
    <row r="4381">
      <c r="A4381" t="n">
        <v>2016</v>
      </c>
      <c r="B4381" t="n">
        <v>1</v>
      </c>
      <c r="C4381" t="n">
        <v>12</v>
      </c>
      <c r="D4381" t="n">
        <v>122.440064148681</v>
      </c>
    </row>
    <row r="4382">
      <c r="A4382" t="n">
        <v>2016</v>
      </c>
      <c r="B4382" t="n">
        <v>1</v>
      </c>
      <c r="C4382" t="n">
        <v>13</v>
      </c>
      <c r="D4382" t="n">
        <v>123.255211069068</v>
      </c>
    </row>
    <row r="4383">
      <c r="A4383" t="n">
        <v>2016</v>
      </c>
      <c r="B4383" t="n">
        <v>1</v>
      </c>
      <c r="C4383" t="n">
        <v>14</v>
      </c>
      <c r="D4383" t="n">
        <v>135.125525492703</v>
      </c>
    </row>
    <row r="4384">
      <c r="A4384" t="n">
        <v>2016</v>
      </c>
      <c r="B4384" t="n">
        <v>2</v>
      </c>
      <c r="C4384" t="n">
        <v>1</v>
      </c>
      <c r="D4384" t="n">
        <v>113.531568146546</v>
      </c>
    </row>
    <row r="4385">
      <c r="A4385" t="n">
        <v>2016</v>
      </c>
      <c r="B4385" t="n">
        <v>2</v>
      </c>
      <c r="C4385" t="n">
        <v>2</v>
      </c>
      <c r="D4385" t="n">
        <v>111.258436402542</v>
      </c>
    </row>
    <row r="4386">
      <c r="A4386" t="n">
        <v>2016</v>
      </c>
      <c r="B4386" t="n">
        <v>2</v>
      </c>
      <c r="C4386" t="n">
        <v>3</v>
      </c>
      <c r="D4386" t="n">
        <v>105.023779888717</v>
      </c>
    </row>
    <row r="4387">
      <c r="A4387" t="n">
        <v>2016</v>
      </c>
      <c r="B4387" t="n">
        <v>2</v>
      </c>
      <c r="C4387" t="n">
        <v>4</v>
      </c>
      <c r="D4387" t="n">
        <v>113.133765061942</v>
      </c>
    </row>
    <row r="4388">
      <c r="A4388" t="n">
        <v>2016</v>
      </c>
      <c r="B4388" t="n">
        <v>2</v>
      </c>
      <c r="C4388" t="n">
        <v>5</v>
      </c>
      <c r="D4388" t="n">
        <v>117.244027151074</v>
      </c>
    </row>
    <row r="4389">
      <c r="A4389" t="n">
        <v>2016</v>
      </c>
      <c r="B4389" t="n">
        <v>2</v>
      </c>
      <c r="C4389" t="n">
        <v>6</v>
      </c>
      <c r="D4389" t="n">
        <v>114.893427646583</v>
      </c>
    </row>
    <row r="4390">
      <c r="A4390" t="n">
        <v>2016</v>
      </c>
      <c r="B4390" t="n">
        <v>2</v>
      </c>
      <c r="C4390" t="n">
        <v>7</v>
      </c>
      <c r="D4390" t="n">
        <v>117.54853484098</v>
      </c>
    </row>
    <row r="4391">
      <c r="A4391" t="n">
        <v>2016</v>
      </c>
      <c r="B4391" t="n">
        <v>2</v>
      </c>
      <c r="C4391" t="n">
        <v>8</v>
      </c>
      <c r="D4391" t="n">
        <v>118.265459360957</v>
      </c>
    </row>
    <row r="4392">
      <c r="A4392" t="n">
        <v>2016</v>
      </c>
      <c r="B4392" t="n">
        <v>2</v>
      </c>
      <c r="C4392" t="n">
        <v>9</v>
      </c>
      <c r="D4392" t="n">
        <v>105.149100528998</v>
      </c>
    </row>
    <row r="4393">
      <c r="A4393" t="n">
        <v>2016</v>
      </c>
      <c r="B4393" t="n">
        <v>2</v>
      </c>
      <c r="C4393" t="n">
        <v>10</v>
      </c>
      <c r="D4393" t="n">
        <v>114.72882216485</v>
      </c>
    </row>
    <row r="4394">
      <c r="A4394" t="n">
        <v>2016</v>
      </c>
      <c r="B4394" t="n">
        <v>2</v>
      </c>
      <c r="C4394" t="n">
        <v>11</v>
      </c>
      <c r="D4394" t="n">
        <v>105.425692369854</v>
      </c>
    </row>
    <row r="4395">
      <c r="A4395" t="n">
        <v>2016</v>
      </c>
      <c r="B4395" t="n">
        <v>2</v>
      </c>
      <c r="C4395" t="n">
        <v>12</v>
      </c>
      <c r="D4395" t="n">
        <v>111.797456786499</v>
      </c>
    </row>
    <row r="4396">
      <c r="A4396" t="n">
        <v>2016</v>
      </c>
      <c r="B4396" t="n">
        <v>2</v>
      </c>
      <c r="C4396" t="n">
        <v>13</v>
      </c>
      <c r="D4396" t="n">
        <v>114.61728930461</v>
      </c>
    </row>
    <row r="4397">
      <c r="A4397" t="n">
        <v>2016</v>
      </c>
      <c r="B4397" t="n">
        <v>2</v>
      </c>
      <c r="C4397" t="n">
        <v>14</v>
      </c>
      <c r="D4397" t="n">
        <v>117.984629980242</v>
      </c>
    </row>
    <row r="4398">
      <c r="A4398" t="n">
        <v>2016</v>
      </c>
      <c r="B4398" t="n">
        <v>3</v>
      </c>
      <c r="C4398" t="n">
        <v>1</v>
      </c>
      <c r="D4398" t="n">
        <v>81.33122331892601</v>
      </c>
    </row>
    <row r="4399">
      <c r="A4399" t="n">
        <v>2016</v>
      </c>
      <c r="B4399" t="n">
        <v>3</v>
      </c>
      <c r="C4399" t="n">
        <v>2</v>
      </c>
      <c r="D4399" t="n">
        <v>80.91610821607979</v>
      </c>
    </row>
    <row r="4400">
      <c r="A4400" t="n">
        <v>2016</v>
      </c>
      <c r="B4400" t="n">
        <v>3</v>
      </c>
      <c r="C4400" t="n">
        <v>3</v>
      </c>
      <c r="D4400" t="n">
        <v>70.04212173656241</v>
      </c>
    </row>
    <row r="4401">
      <c r="A4401" t="n">
        <v>2016</v>
      </c>
      <c r="B4401" t="n">
        <v>3</v>
      </c>
      <c r="C4401" t="n">
        <v>4</v>
      </c>
      <c r="D4401" t="n">
        <v>75.47106709835501</v>
      </c>
    </row>
    <row r="4402">
      <c r="A4402" t="n">
        <v>2016</v>
      </c>
      <c r="B4402" t="n">
        <v>3</v>
      </c>
      <c r="C4402" t="n">
        <v>5</v>
      </c>
      <c r="D4402" t="n">
        <v>74.9958997691318</v>
      </c>
    </row>
    <row r="4403">
      <c r="A4403" t="n">
        <v>2016</v>
      </c>
      <c r="B4403" t="n">
        <v>3</v>
      </c>
      <c r="C4403" t="n">
        <v>6</v>
      </c>
      <c r="D4403" t="n">
        <v>70.74486047678189</v>
      </c>
    </row>
    <row r="4404">
      <c r="A4404" t="n">
        <v>2016</v>
      </c>
      <c r="B4404" t="n">
        <v>3</v>
      </c>
      <c r="C4404" t="n">
        <v>7</v>
      </c>
      <c r="D4404" t="n">
        <v>63.10361383950141</v>
      </c>
    </row>
    <row r="4405">
      <c r="A4405" t="n">
        <v>2016</v>
      </c>
      <c r="B4405" t="n">
        <v>3</v>
      </c>
      <c r="C4405" t="n">
        <v>8</v>
      </c>
      <c r="D4405" t="n">
        <v>66.01213931877889</v>
      </c>
    </row>
    <row r="4406">
      <c r="A4406" t="n">
        <v>2016</v>
      </c>
      <c r="B4406" t="n">
        <v>3</v>
      </c>
      <c r="C4406" t="n">
        <v>9</v>
      </c>
      <c r="D4406" t="n">
        <v>83.2770445177341</v>
      </c>
    </row>
    <row r="4407">
      <c r="A4407" t="n">
        <v>2016</v>
      </c>
      <c r="B4407" t="n">
        <v>3</v>
      </c>
      <c r="C4407" t="n">
        <v>10</v>
      </c>
      <c r="D4407" t="n">
        <v>76.9622939184966</v>
      </c>
    </row>
    <row r="4408">
      <c r="A4408" t="n">
        <v>2016</v>
      </c>
      <c r="B4408" t="n">
        <v>3</v>
      </c>
      <c r="C4408" t="n">
        <v>11</v>
      </c>
      <c r="D4408" t="n">
        <v>72.82416444073399</v>
      </c>
    </row>
    <row r="4409">
      <c r="A4409" t="n">
        <v>2016</v>
      </c>
      <c r="B4409" t="n">
        <v>3</v>
      </c>
      <c r="C4409" t="n">
        <v>12</v>
      </c>
      <c r="D4409" t="n">
        <v>70.3036863021255</v>
      </c>
    </row>
    <row r="4410">
      <c r="A4410" t="n">
        <v>2016</v>
      </c>
      <c r="B4410" t="n">
        <v>3</v>
      </c>
      <c r="C4410" t="n">
        <v>13</v>
      </c>
      <c r="D4410" t="n">
        <v>69.7319072098513</v>
      </c>
    </row>
    <row r="4411">
      <c r="A4411" t="n">
        <v>2016</v>
      </c>
      <c r="B4411" t="n">
        <v>3</v>
      </c>
      <c r="C4411" t="n">
        <v>14</v>
      </c>
      <c r="D4411" t="n">
        <v>59.86087099544311</v>
      </c>
    </row>
    <row r="4412">
      <c r="A4412" t="n">
        <v>2016</v>
      </c>
      <c r="B4412" t="n">
        <v>4</v>
      </c>
      <c r="C4412" t="n">
        <v>1</v>
      </c>
      <c r="D4412" t="n">
        <v>94.2377414553245</v>
      </c>
    </row>
    <row r="4413">
      <c r="A4413" t="n">
        <v>2016</v>
      </c>
      <c r="B4413" t="n">
        <v>4</v>
      </c>
      <c r="C4413" t="n">
        <v>2</v>
      </c>
      <c r="D4413" t="n">
        <v>86.9030258322647</v>
      </c>
    </row>
    <row r="4414">
      <c r="A4414" t="n">
        <v>2016</v>
      </c>
      <c r="B4414" t="n">
        <v>4</v>
      </c>
      <c r="C4414" t="n">
        <v>3</v>
      </c>
      <c r="D4414" t="n">
        <v>78.80180682358881</v>
      </c>
    </row>
    <row r="4415">
      <c r="A4415" t="n">
        <v>2016</v>
      </c>
      <c r="B4415" t="n">
        <v>4</v>
      </c>
      <c r="C4415" t="n">
        <v>4</v>
      </c>
      <c r="D4415" t="n">
        <v>87.20214699539561</v>
      </c>
    </row>
    <row r="4416">
      <c r="A4416" t="n">
        <v>2016</v>
      </c>
      <c r="B4416" t="n">
        <v>4</v>
      </c>
      <c r="C4416" t="n">
        <v>5</v>
      </c>
      <c r="D4416" t="n">
        <v>92.6236196288105</v>
      </c>
    </row>
    <row r="4417">
      <c r="A4417" t="n">
        <v>2016</v>
      </c>
      <c r="B4417" t="n">
        <v>4</v>
      </c>
      <c r="C4417" t="n">
        <v>6</v>
      </c>
      <c r="D4417" t="n">
        <v>88.1629695194341</v>
      </c>
    </row>
    <row r="4418">
      <c r="A4418" t="n">
        <v>2016</v>
      </c>
      <c r="B4418" t="n">
        <v>4</v>
      </c>
      <c r="C4418" t="n">
        <v>7</v>
      </c>
      <c r="D4418" t="n">
        <v>92.1947661851536</v>
      </c>
    </row>
    <row r="4419">
      <c r="A4419" t="n">
        <v>2016</v>
      </c>
      <c r="B4419" t="n">
        <v>4</v>
      </c>
      <c r="C4419" t="n">
        <v>8</v>
      </c>
      <c r="D4419" t="n">
        <v>101.133265389827</v>
      </c>
    </row>
    <row r="4420">
      <c r="A4420" t="n">
        <v>2016</v>
      </c>
      <c r="B4420" t="n">
        <v>4</v>
      </c>
      <c r="C4420" t="n">
        <v>9</v>
      </c>
      <c r="D4420" t="n">
        <v>96.28107871388831</v>
      </c>
    </row>
    <row r="4421">
      <c r="A4421" t="n">
        <v>2016</v>
      </c>
      <c r="B4421" t="n">
        <v>4</v>
      </c>
      <c r="C4421" t="n">
        <v>10</v>
      </c>
      <c r="D4421" t="n">
        <v>86.2085191150292</v>
      </c>
    </row>
    <row r="4422">
      <c r="A4422" t="n">
        <v>2016</v>
      </c>
      <c r="B4422" t="n">
        <v>4</v>
      </c>
      <c r="C4422" t="n">
        <v>11</v>
      </c>
      <c r="D4422" t="n">
        <v>87.0959751315237</v>
      </c>
    </row>
    <row r="4423">
      <c r="A4423" t="n">
        <v>2016</v>
      </c>
      <c r="B4423" t="n">
        <v>4</v>
      </c>
      <c r="C4423" t="n">
        <v>12</v>
      </c>
      <c r="D4423" t="n">
        <v>85.26512973374651</v>
      </c>
    </row>
    <row r="4424">
      <c r="A4424" t="n">
        <v>2016</v>
      </c>
      <c r="B4424" t="n">
        <v>4</v>
      </c>
      <c r="C4424" t="n">
        <v>13</v>
      </c>
      <c r="D4424" t="n">
        <v>86.4407787396936</v>
      </c>
    </row>
    <row r="4425">
      <c r="A4425" t="n">
        <v>2016</v>
      </c>
      <c r="B4425" t="n">
        <v>4</v>
      </c>
      <c r="C4425" t="n">
        <v>14</v>
      </c>
      <c r="D4425" t="n">
        <v>94.9408168418084</v>
      </c>
    </row>
    <row r="4426">
      <c r="A4426" t="n">
        <v>2016</v>
      </c>
      <c r="B4426" t="n">
        <v>5</v>
      </c>
      <c r="C4426" t="n">
        <v>1</v>
      </c>
      <c r="D4426" t="n">
        <v>76.73830161313489</v>
      </c>
    </row>
    <row r="4427">
      <c r="A4427" t="n">
        <v>2016</v>
      </c>
      <c r="B4427" t="n">
        <v>5</v>
      </c>
      <c r="C4427" t="n">
        <v>2</v>
      </c>
      <c r="D4427" t="n">
        <v>73.8097232296427</v>
      </c>
    </row>
    <row r="4428">
      <c r="A4428" t="n">
        <v>2016</v>
      </c>
      <c r="B4428" t="n">
        <v>5</v>
      </c>
      <c r="C4428" t="n">
        <v>3</v>
      </c>
      <c r="D4428" t="n">
        <v>67.7237473157663</v>
      </c>
    </row>
    <row r="4429">
      <c r="A4429" t="n">
        <v>2016</v>
      </c>
      <c r="B4429" t="n">
        <v>5</v>
      </c>
      <c r="C4429" t="n">
        <v>4</v>
      </c>
      <c r="D4429" t="n">
        <v>68.8575869218293</v>
      </c>
    </row>
    <row r="4430">
      <c r="A4430" t="n">
        <v>2016</v>
      </c>
      <c r="B4430" t="n">
        <v>5</v>
      </c>
      <c r="C4430" t="n">
        <v>5</v>
      </c>
      <c r="D4430" t="n">
        <v>72.3778964756128</v>
      </c>
    </row>
    <row r="4431">
      <c r="A4431" t="n">
        <v>2016</v>
      </c>
      <c r="B4431" t="n">
        <v>5</v>
      </c>
      <c r="C4431" t="n">
        <v>6</v>
      </c>
      <c r="D4431" t="n">
        <v>84.36327679391809</v>
      </c>
    </row>
    <row r="4432">
      <c r="A4432" t="n">
        <v>2016</v>
      </c>
      <c r="B4432" t="n">
        <v>5</v>
      </c>
      <c r="C4432" t="n">
        <v>7</v>
      </c>
      <c r="D4432" t="n">
        <v>71.15527210700449</v>
      </c>
    </row>
    <row r="4433">
      <c r="A4433" t="n">
        <v>2016</v>
      </c>
      <c r="B4433" t="n">
        <v>5</v>
      </c>
      <c r="C4433" t="n">
        <v>8</v>
      </c>
      <c r="D4433" t="n">
        <v>78.1933187686468</v>
      </c>
    </row>
    <row r="4434">
      <c r="A4434" t="n">
        <v>2016</v>
      </c>
      <c r="B4434" t="n">
        <v>5</v>
      </c>
      <c r="C4434" t="n">
        <v>9</v>
      </c>
      <c r="D4434" t="n">
        <v>92.58018198503541</v>
      </c>
    </row>
    <row r="4435">
      <c r="A4435" t="n">
        <v>2016</v>
      </c>
      <c r="B4435" t="n">
        <v>5</v>
      </c>
      <c r="C4435" t="n">
        <v>10</v>
      </c>
      <c r="D4435" t="n">
        <v>87.7381216043909</v>
      </c>
    </row>
    <row r="4436">
      <c r="A4436" t="n">
        <v>2016</v>
      </c>
      <c r="B4436" t="n">
        <v>5</v>
      </c>
      <c r="C4436" t="n">
        <v>11</v>
      </c>
      <c r="D4436" t="n">
        <v>76.62244227157031</v>
      </c>
    </row>
    <row r="4437">
      <c r="A4437" t="n">
        <v>2016</v>
      </c>
      <c r="B4437" t="n">
        <v>5</v>
      </c>
      <c r="C4437" t="n">
        <v>12</v>
      </c>
      <c r="D4437" t="n">
        <v>74.2052711001438</v>
      </c>
    </row>
    <row r="4438">
      <c r="A4438" t="n">
        <v>2016</v>
      </c>
      <c r="B4438" t="n">
        <v>5</v>
      </c>
      <c r="C4438" t="n">
        <v>13</v>
      </c>
      <c r="D4438" t="n">
        <v>76.4540680666713</v>
      </c>
    </row>
    <row r="4439">
      <c r="A4439" t="n">
        <v>2016</v>
      </c>
      <c r="B4439" t="n">
        <v>5</v>
      </c>
      <c r="C4439" t="n">
        <v>14</v>
      </c>
      <c r="D4439" t="n">
        <v>68.4689355994155</v>
      </c>
    </row>
    <row r="4440">
      <c r="A4440" t="n">
        <v>2016</v>
      </c>
      <c r="B4440" t="n">
        <v>6</v>
      </c>
      <c r="C4440" t="n">
        <v>1</v>
      </c>
      <c r="D4440" t="n">
        <v>56.82703536564519</v>
      </c>
    </row>
    <row r="4441">
      <c r="A4441" t="n">
        <v>2016</v>
      </c>
      <c r="B4441" t="n">
        <v>6</v>
      </c>
      <c r="C4441" t="n">
        <v>2</v>
      </c>
      <c r="D4441" t="n">
        <v>59.3940910426326</v>
      </c>
    </row>
    <row r="4442">
      <c r="A4442" t="n">
        <v>2016</v>
      </c>
      <c r="B4442" t="n">
        <v>6</v>
      </c>
      <c r="C4442" t="n">
        <v>3</v>
      </c>
      <c r="D4442" t="n">
        <v>57.5385122568975</v>
      </c>
    </row>
    <row r="4443">
      <c r="A4443" t="n">
        <v>2016</v>
      </c>
      <c r="B4443" t="n">
        <v>6</v>
      </c>
      <c r="C4443" t="n">
        <v>4</v>
      </c>
      <c r="D4443" t="n">
        <v>60.2318850298286</v>
      </c>
    </row>
    <row r="4444">
      <c r="A4444" t="n">
        <v>2016</v>
      </c>
      <c r="B4444" t="n">
        <v>6</v>
      </c>
      <c r="C4444" t="n">
        <v>5</v>
      </c>
      <c r="D4444" t="n">
        <v>58.8624473221773</v>
      </c>
    </row>
    <row r="4445">
      <c r="A4445" t="n">
        <v>2016</v>
      </c>
      <c r="B4445" t="n">
        <v>6</v>
      </c>
      <c r="C4445" t="n">
        <v>6</v>
      </c>
      <c r="D4445" t="n">
        <v>57.5072978644003</v>
      </c>
    </row>
    <row r="4446">
      <c r="A4446" t="n">
        <v>2016</v>
      </c>
      <c r="B4446" t="n">
        <v>6</v>
      </c>
      <c r="C4446" t="n">
        <v>7</v>
      </c>
      <c r="D4446" t="n">
        <v>57.1597038253006</v>
      </c>
    </row>
    <row r="4447">
      <c r="A4447" t="n">
        <v>2016</v>
      </c>
      <c r="B4447" t="n">
        <v>6</v>
      </c>
      <c r="C4447" t="n">
        <v>8</v>
      </c>
      <c r="D4447" t="n">
        <v>62.0655884341996</v>
      </c>
    </row>
    <row r="4448">
      <c r="A4448" t="n">
        <v>2016</v>
      </c>
      <c r="B4448" t="n">
        <v>6</v>
      </c>
      <c r="C4448" t="n">
        <v>9</v>
      </c>
      <c r="D4448" t="n">
        <v>62.6362056210713</v>
      </c>
    </row>
    <row r="4449">
      <c r="A4449" t="n">
        <v>2016</v>
      </c>
      <c r="B4449" t="n">
        <v>6</v>
      </c>
      <c r="C4449" t="n">
        <v>10</v>
      </c>
      <c r="D4449" t="n">
        <v>55.8353877491335</v>
      </c>
    </row>
    <row r="4450">
      <c r="A4450" t="n">
        <v>2016</v>
      </c>
      <c r="B4450" t="n">
        <v>6</v>
      </c>
      <c r="C4450" t="n">
        <v>11</v>
      </c>
      <c r="D4450" t="n">
        <v>70.97713604327591</v>
      </c>
    </row>
    <row r="4451">
      <c r="A4451" t="n">
        <v>2016</v>
      </c>
      <c r="B4451" t="n">
        <v>6</v>
      </c>
      <c r="C4451" t="n">
        <v>12</v>
      </c>
      <c r="D4451" t="n">
        <v>67.3565741966931</v>
      </c>
    </row>
    <row r="4452">
      <c r="A4452" t="n">
        <v>2016</v>
      </c>
      <c r="B4452" t="n">
        <v>6</v>
      </c>
      <c r="C4452" t="n">
        <v>13</v>
      </c>
      <c r="D4452" t="n">
        <v>62.7772596832946</v>
      </c>
    </row>
    <row r="4453">
      <c r="A4453" t="n">
        <v>2016</v>
      </c>
      <c r="B4453" t="n">
        <v>6</v>
      </c>
      <c r="C4453" t="n">
        <v>14</v>
      </c>
      <c r="D4453" t="n">
        <v>55.309050243361</v>
      </c>
    </row>
    <row r="4454">
      <c r="A4454" t="n">
        <v>2016</v>
      </c>
      <c r="B4454" t="n">
        <v>7</v>
      </c>
      <c r="C4454" t="n">
        <v>1</v>
      </c>
      <c r="D4454" t="n">
        <v>80.6356437502579</v>
      </c>
    </row>
    <row r="4455">
      <c r="A4455" t="n">
        <v>2016</v>
      </c>
      <c r="B4455" t="n">
        <v>7</v>
      </c>
      <c r="C4455" t="n">
        <v>2</v>
      </c>
      <c r="D4455" t="n">
        <v>78.1875796960976</v>
      </c>
    </row>
    <row r="4456">
      <c r="A4456" t="n">
        <v>2016</v>
      </c>
      <c r="B4456" t="n">
        <v>7</v>
      </c>
      <c r="C4456" t="n">
        <v>3</v>
      </c>
      <c r="D4456" t="n">
        <v>71.2015317606879</v>
      </c>
    </row>
    <row r="4457">
      <c r="A4457" t="n">
        <v>2016</v>
      </c>
      <c r="B4457" t="n">
        <v>7</v>
      </c>
      <c r="C4457" t="n">
        <v>4</v>
      </c>
      <c r="D4457" t="n">
        <v>73.79325601739261</v>
      </c>
    </row>
    <row r="4458">
      <c r="A4458" t="n">
        <v>2016</v>
      </c>
      <c r="B4458" t="n">
        <v>7</v>
      </c>
      <c r="C4458" t="n">
        <v>5</v>
      </c>
      <c r="D4458" t="n">
        <v>79.2610823907313</v>
      </c>
    </row>
    <row r="4459">
      <c r="A4459" t="n">
        <v>2016</v>
      </c>
      <c r="B4459" t="n">
        <v>7</v>
      </c>
      <c r="C4459" t="n">
        <v>6</v>
      </c>
      <c r="D4459" t="n">
        <v>76.177541865791</v>
      </c>
    </row>
    <row r="4460">
      <c r="A4460" t="n">
        <v>2016</v>
      </c>
      <c r="B4460" t="n">
        <v>7</v>
      </c>
      <c r="C4460" t="n">
        <v>7</v>
      </c>
      <c r="D4460" t="n">
        <v>67.61777024112921</v>
      </c>
    </row>
    <row r="4461">
      <c r="A4461" t="n">
        <v>2016</v>
      </c>
      <c r="B4461" t="n">
        <v>7</v>
      </c>
      <c r="C4461" t="n">
        <v>8</v>
      </c>
      <c r="D4461" t="n">
        <v>59.8455358195356</v>
      </c>
    </row>
    <row r="4462">
      <c r="A4462" t="n">
        <v>2016</v>
      </c>
      <c r="B4462" t="n">
        <v>7</v>
      </c>
      <c r="C4462" t="n">
        <v>9</v>
      </c>
      <c r="D4462" t="n">
        <v>82.58014972912051</v>
      </c>
    </row>
    <row r="4463">
      <c r="A4463" t="n">
        <v>2016</v>
      </c>
      <c r="B4463" t="n">
        <v>7</v>
      </c>
      <c r="C4463" t="n">
        <v>10</v>
      </c>
      <c r="D4463" t="n">
        <v>78.53049312406741</v>
      </c>
    </row>
    <row r="4464">
      <c r="A4464" t="n">
        <v>2016</v>
      </c>
      <c r="B4464" t="n">
        <v>7</v>
      </c>
      <c r="C4464" t="n">
        <v>11</v>
      </c>
      <c r="D4464" t="n">
        <v>71.1810989152644</v>
      </c>
    </row>
    <row r="4465">
      <c r="A4465" t="n">
        <v>2016</v>
      </c>
      <c r="B4465" t="n">
        <v>7</v>
      </c>
      <c r="C4465" t="n">
        <v>12</v>
      </c>
      <c r="D4465" t="n">
        <v>77.8272795163208</v>
      </c>
    </row>
    <row r="4466">
      <c r="A4466" t="n">
        <v>2016</v>
      </c>
      <c r="B4466" t="n">
        <v>7</v>
      </c>
      <c r="C4466" t="n">
        <v>13</v>
      </c>
      <c r="D4466" t="n">
        <v>73.9784989820547</v>
      </c>
    </row>
    <row r="4467">
      <c r="A4467" t="n">
        <v>2016</v>
      </c>
      <c r="B4467" t="n">
        <v>7</v>
      </c>
      <c r="C4467" t="n">
        <v>14</v>
      </c>
      <c r="D4467" t="n">
        <v>59.2983436571056</v>
      </c>
    </row>
    <row r="4468">
      <c r="A4468" t="n">
        <v>2016</v>
      </c>
      <c r="B4468" t="n">
        <v>8</v>
      </c>
      <c r="C4468" t="n">
        <v>1</v>
      </c>
      <c r="D4468" t="n">
        <v>88.076913417437</v>
      </c>
    </row>
    <row r="4469">
      <c r="A4469" t="n">
        <v>2016</v>
      </c>
      <c r="B4469" t="n">
        <v>8</v>
      </c>
      <c r="C4469" t="n">
        <v>2</v>
      </c>
      <c r="D4469" t="n">
        <v>97.8618675338315</v>
      </c>
    </row>
    <row r="4470">
      <c r="A4470" t="n">
        <v>2016</v>
      </c>
      <c r="B4470" t="n">
        <v>8</v>
      </c>
      <c r="C4470" t="n">
        <v>3</v>
      </c>
      <c r="D4470" t="n">
        <v>99.7717384848772</v>
      </c>
    </row>
    <row r="4471">
      <c r="A4471" t="n">
        <v>2016</v>
      </c>
      <c r="B4471" t="n">
        <v>8</v>
      </c>
      <c r="C4471" t="n">
        <v>4</v>
      </c>
      <c r="D4471" t="n">
        <v>95.45934233685411</v>
      </c>
    </row>
    <row r="4472">
      <c r="A4472" t="n">
        <v>2016</v>
      </c>
      <c r="B4472" t="n">
        <v>8</v>
      </c>
      <c r="C4472" t="n">
        <v>5</v>
      </c>
      <c r="D4472" t="n">
        <v>78.75866436280799</v>
      </c>
    </row>
    <row r="4473">
      <c r="A4473" t="n">
        <v>2016</v>
      </c>
      <c r="B4473" t="n">
        <v>8</v>
      </c>
      <c r="C4473" t="n">
        <v>6</v>
      </c>
      <c r="D4473" t="n">
        <v>75.6824970172696</v>
      </c>
    </row>
    <row r="4474">
      <c r="A4474" t="n">
        <v>2016</v>
      </c>
      <c r="B4474" t="n">
        <v>8</v>
      </c>
      <c r="C4474" t="n">
        <v>7</v>
      </c>
      <c r="D4474" t="n">
        <v>82.2236533568841</v>
      </c>
    </row>
    <row r="4475">
      <c r="A4475" t="n">
        <v>2016</v>
      </c>
      <c r="B4475" t="n">
        <v>8</v>
      </c>
      <c r="C4475" t="n">
        <v>8</v>
      </c>
      <c r="D4475" t="n">
        <v>86.43287572361371</v>
      </c>
    </row>
    <row r="4476">
      <c r="A4476" t="n">
        <v>2016</v>
      </c>
      <c r="B4476" t="n">
        <v>8</v>
      </c>
      <c r="C4476" t="n">
        <v>9</v>
      </c>
      <c r="D4476" t="n">
        <v>87.4820675664342</v>
      </c>
    </row>
    <row r="4477">
      <c r="A4477" t="n">
        <v>2016</v>
      </c>
      <c r="B4477" t="n">
        <v>8</v>
      </c>
      <c r="C4477" t="n">
        <v>10</v>
      </c>
      <c r="D4477" t="n">
        <v>81.9456347358056</v>
      </c>
    </row>
    <row r="4478">
      <c r="A4478" t="n">
        <v>2016</v>
      </c>
      <c r="B4478" t="n">
        <v>8</v>
      </c>
      <c r="C4478" t="n">
        <v>11</v>
      </c>
      <c r="D4478" t="n">
        <v>103.101201764126</v>
      </c>
    </row>
    <row r="4479">
      <c r="A4479" t="n">
        <v>2016</v>
      </c>
      <c r="B4479" t="n">
        <v>8</v>
      </c>
      <c r="C4479" t="n">
        <v>12</v>
      </c>
      <c r="D4479" t="n">
        <v>88.9712945560286</v>
      </c>
    </row>
    <row r="4480">
      <c r="A4480" t="n">
        <v>2016</v>
      </c>
      <c r="B4480" t="n">
        <v>8</v>
      </c>
      <c r="C4480" t="n">
        <v>13</v>
      </c>
      <c r="D4480" t="n">
        <v>82.53612060355209</v>
      </c>
    </row>
    <row r="4481">
      <c r="A4481" t="n">
        <v>2016</v>
      </c>
      <c r="B4481" t="n">
        <v>8</v>
      </c>
      <c r="C4481" t="n">
        <v>14</v>
      </c>
      <c r="D4481" t="n">
        <v>83.1602713359276</v>
      </c>
    </row>
    <row r="4482">
      <c r="A4482" t="n">
        <v>2016</v>
      </c>
      <c r="B4482" t="n">
        <v>9</v>
      </c>
      <c r="C4482" t="n">
        <v>1</v>
      </c>
      <c r="D4482" t="n">
        <v>67.05779666959531</v>
      </c>
    </row>
    <row r="4483">
      <c r="A4483" t="n">
        <v>2016</v>
      </c>
      <c r="B4483" t="n">
        <v>9</v>
      </c>
      <c r="C4483" t="n">
        <v>2</v>
      </c>
      <c r="D4483" t="n">
        <v>67.2968798938728</v>
      </c>
    </row>
    <row r="4484">
      <c r="A4484" t="n">
        <v>2016</v>
      </c>
      <c r="B4484" t="n">
        <v>9</v>
      </c>
      <c r="C4484" t="n">
        <v>3</v>
      </c>
      <c r="D4484" t="n">
        <v>68.0538804602799</v>
      </c>
    </row>
    <row r="4485">
      <c r="A4485" t="n">
        <v>2016</v>
      </c>
      <c r="B4485" t="n">
        <v>9</v>
      </c>
      <c r="C4485" t="n">
        <v>4</v>
      </c>
      <c r="D4485" t="n">
        <v>65.2879089640916</v>
      </c>
    </row>
    <row r="4486">
      <c r="A4486" t="n">
        <v>2016</v>
      </c>
      <c r="B4486" t="n">
        <v>9</v>
      </c>
      <c r="C4486" t="n">
        <v>5</v>
      </c>
      <c r="D4486" t="n">
        <v>63.25291915640599</v>
      </c>
    </row>
    <row r="4487">
      <c r="A4487" t="n">
        <v>2016</v>
      </c>
      <c r="B4487" t="n">
        <v>9</v>
      </c>
      <c r="C4487" t="n">
        <v>6</v>
      </c>
      <c r="D4487" t="n">
        <v>65.6556558930304</v>
      </c>
    </row>
    <row r="4488">
      <c r="A4488" t="n">
        <v>2016</v>
      </c>
      <c r="B4488" t="n">
        <v>9</v>
      </c>
      <c r="C4488" t="n">
        <v>7</v>
      </c>
      <c r="D4488" t="n">
        <v>62.2388553997255</v>
      </c>
    </row>
    <row r="4489">
      <c r="A4489" t="n">
        <v>2016</v>
      </c>
      <c r="B4489" t="n">
        <v>9</v>
      </c>
      <c r="C4489" t="n">
        <v>8</v>
      </c>
      <c r="D4489" t="n">
        <v>58.4214289353991</v>
      </c>
    </row>
    <row r="4490">
      <c r="A4490" t="n">
        <v>2016</v>
      </c>
      <c r="B4490" t="n">
        <v>9</v>
      </c>
      <c r="C4490" t="n">
        <v>9</v>
      </c>
      <c r="D4490" t="n">
        <v>72.5602406288177</v>
      </c>
    </row>
    <row r="4491">
      <c r="A4491" t="n">
        <v>2016</v>
      </c>
      <c r="B4491" t="n">
        <v>9</v>
      </c>
      <c r="C4491" t="n">
        <v>10</v>
      </c>
      <c r="D4491" t="n">
        <v>65.8329799904687</v>
      </c>
    </row>
    <row r="4492">
      <c r="A4492" t="n">
        <v>2016</v>
      </c>
      <c r="B4492" t="n">
        <v>9</v>
      </c>
      <c r="C4492" t="n">
        <v>11</v>
      </c>
      <c r="D4492" t="n">
        <v>68.9398901132431</v>
      </c>
    </row>
    <row r="4493">
      <c r="A4493" t="n">
        <v>2016</v>
      </c>
      <c r="B4493" t="n">
        <v>9</v>
      </c>
      <c r="C4493" t="n">
        <v>12</v>
      </c>
      <c r="D4493" t="n">
        <v>64.05618581404821</v>
      </c>
    </row>
    <row r="4494">
      <c r="A4494" t="n">
        <v>2016</v>
      </c>
      <c r="B4494" t="n">
        <v>9</v>
      </c>
      <c r="C4494" t="n">
        <v>13</v>
      </c>
      <c r="D4494" t="n">
        <v>64.66204079015479</v>
      </c>
    </row>
    <row r="4495">
      <c r="A4495" t="n">
        <v>2016</v>
      </c>
      <c r="B4495" t="n">
        <v>9</v>
      </c>
      <c r="C4495" t="n">
        <v>14</v>
      </c>
      <c r="D4495" t="n">
        <v>60.1021332953402</v>
      </c>
    </row>
    <row r="4496">
      <c r="A4496" t="n">
        <v>2016</v>
      </c>
      <c r="B4496" t="n">
        <v>10</v>
      </c>
      <c r="C4496" t="n">
        <v>1</v>
      </c>
      <c r="D4496" t="n">
        <v>103.50359166327</v>
      </c>
    </row>
    <row r="4497">
      <c r="A4497" t="n">
        <v>2016</v>
      </c>
      <c r="B4497" t="n">
        <v>10</v>
      </c>
      <c r="C4497" t="n">
        <v>2</v>
      </c>
      <c r="D4497" t="n">
        <v>116.023035187012</v>
      </c>
    </row>
    <row r="4498">
      <c r="A4498" t="n">
        <v>2016</v>
      </c>
      <c r="B4498" t="n">
        <v>10</v>
      </c>
      <c r="C4498" t="n">
        <v>3</v>
      </c>
      <c r="D4498" t="n">
        <v>126.742507110421</v>
      </c>
    </row>
    <row r="4499">
      <c r="A4499" t="n">
        <v>2016</v>
      </c>
      <c r="B4499" t="n">
        <v>10</v>
      </c>
      <c r="C4499" t="n">
        <v>4</v>
      </c>
      <c r="D4499" t="n">
        <v>117.539582133855</v>
      </c>
    </row>
    <row r="4500">
      <c r="A4500" t="n">
        <v>2016</v>
      </c>
      <c r="B4500" t="n">
        <v>10</v>
      </c>
      <c r="C4500" t="n">
        <v>5</v>
      </c>
      <c r="D4500" t="n">
        <v>98.7407037115095</v>
      </c>
    </row>
    <row r="4501">
      <c r="A4501" t="n">
        <v>2016</v>
      </c>
      <c r="B4501" t="n">
        <v>10</v>
      </c>
      <c r="C4501" t="n">
        <v>6</v>
      </c>
      <c r="D4501" t="n">
        <v>100.548727221716</v>
      </c>
    </row>
    <row r="4502">
      <c r="A4502" t="n">
        <v>2016</v>
      </c>
      <c r="B4502" t="n">
        <v>10</v>
      </c>
      <c r="C4502" t="n">
        <v>7</v>
      </c>
      <c r="D4502" t="n">
        <v>108.15007431446</v>
      </c>
    </row>
    <row r="4503">
      <c r="A4503" t="n">
        <v>2016</v>
      </c>
      <c r="B4503" t="n">
        <v>10</v>
      </c>
      <c r="C4503" t="n">
        <v>8</v>
      </c>
      <c r="D4503" t="n">
        <v>117.736386236702</v>
      </c>
    </row>
    <row r="4504">
      <c r="A4504" t="n">
        <v>2016</v>
      </c>
      <c r="B4504" t="n">
        <v>10</v>
      </c>
      <c r="C4504" t="n">
        <v>9</v>
      </c>
      <c r="D4504" t="n">
        <v>113.534202648852</v>
      </c>
    </row>
    <row r="4505">
      <c r="A4505" t="n">
        <v>2016</v>
      </c>
      <c r="B4505" t="n">
        <v>10</v>
      </c>
      <c r="C4505" t="n">
        <v>10</v>
      </c>
      <c r="D4505" t="n">
        <v>96.2397893654711</v>
      </c>
    </row>
    <row r="4506">
      <c r="A4506" t="n">
        <v>2016</v>
      </c>
      <c r="B4506" t="n">
        <v>10</v>
      </c>
      <c r="C4506" t="n">
        <v>11</v>
      </c>
      <c r="D4506" t="n">
        <v>129.962443211243</v>
      </c>
    </row>
    <row r="4507">
      <c r="A4507" t="n">
        <v>2016</v>
      </c>
      <c r="B4507" t="n">
        <v>10</v>
      </c>
      <c r="C4507" t="n">
        <v>12</v>
      </c>
      <c r="D4507" t="n">
        <v>123.687392708509</v>
      </c>
    </row>
    <row r="4508">
      <c r="A4508" t="n">
        <v>2016</v>
      </c>
      <c r="B4508" t="n">
        <v>10</v>
      </c>
      <c r="C4508" t="n">
        <v>13</v>
      </c>
      <c r="D4508" t="n">
        <v>110.525742798667</v>
      </c>
    </row>
    <row r="4509">
      <c r="A4509" t="n">
        <v>2016</v>
      </c>
      <c r="B4509" t="n">
        <v>10</v>
      </c>
      <c r="C4509" t="n">
        <v>14</v>
      </c>
      <c r="D4509" t="n">
        <v>120.263671361419</v>
      </c>
    </row>
    <row r="4510">
      <c r="A4510" t="n">
        <v>2016</v>
      </c>
      <c r="B4510" t="n">
        <v>11</v>
      </c>
      <c r="C4510" t="n">
        <v>1</v>
      </c>
      <c r="D4510" t="n">
        <v>114.160585530185</v>
      </c>
    </row>
    <row r="4511">
      <c r="A4511" t="n">
        <v>2016</v>
      </c>
      <c r="B4511" t="n">
        <v>11</v>
      </c>
      <c r="C4511" t="n">
        <v>2</v>
      </c>
      <c r="D4511" t="n">
        <v>125.553696117841</v>
      </c>
    </row>
    <row r="4512">
      <c r="A4512" t="n">
        <v>2016</v>
      </c>
      <c r="B4512" t="n">
        <v>11</v>
      </c>
      <c r="C4512" t="n">
        <v>3</v>
      </c>
      <c r="D4512" t="n">
        <v>140.423743558641</v>
      </c>
    </row>
    <row r="4513">
      <c r="A4513" t="n">
        <v>2016</v>
      </c>
      <c r="B4513" t="n">
        <v>11</v>
      </c>
      <c r="C4513" t="n">
        <v>4</v>
      </c>
      <c r="D4513" t="n">
        <v>126.707787618683</v>
      </c>
    </row>
    <row r="4514">
      <c r="A4514" t="n">
        <v>2016</v>
      </c>
      <c r="B4514" t="n">
        <v>11</v>
      </c>
      <c r="C4514" t="n">
        <v>5</v>
      </c>
      <c r="D4514" t="n">
        <v>113.74358629318</v>
      </c>
    </row>
    <row r="4515">
      <c r="A4515" t="n">
        <v>2016</v>
      </c>
      <c r="B4515" t="n">
        <v>11</v>
      </c>
      <c r="C4515" t="n">
        <v>6</v>
      </c>
      <c r="D4515" t="n">
        <v>111.109850926538</v>
      </c>
    </row>
    <row r="4516">
      <c r="A4516" t="n">
        <v>2016</v>
      </c>
      <c r="B4516" t="n">
        <v>11</v>
      </c>
      <c r="C4516" t="n">
        <v>7</v>
      </c>
      <c r="D4516" t="n">
        <v>120.694298164922</v>
      </c>
    </row>
    <row r="4517">
      <c r="A4517" t="n">
        <v>2016</v>
      </c>
      <c r="B4517" t="n">
        <v>11</v>
      </c>
      <c r="C4517" t="n">
        <v>8</v>
      </c>
      <c r="D4517" t="n">
        <v>125.154803277256</v>
      </c>
    </row>
    <row r="4518">
      <c r="A4518" t="n">
        <v>2016</v>
      </c>
      <c r="B4518" t="n">
        <v>11</v>
      </c>
      <c r="C4518" t="n">
        <v>9</v>
      </c>
      <c r="D4518" t="n">
        <v>106.573112556338</v>
      </c>
    </row>
    <row r="4519">
      <c r="A4519" t="n">
        <v>2016</v>
      </c>
      <c r="B4519" t="n">
        <v>11</v>
      </c>
      <c r="C4519" t="n">
        <v>10</v>
      </c>
      <c r="D4519" t="n">
        <v>112.940525939115</v>
      </c>
    </row>
    <row r="4520">
      <c r="A4520" t="n">
        <v>2016</v>
      </c>
      <c r="B4520" t="n">
        <v>11</v>
      </c>
      <c r="C4520" t="n">
        <v>11</v>
      </c>
      <c r="D4520" t="n">
        <v>133.118454023733</v>
      </c>
    </row>
    <row r="4521">
      <c r="A4521" t="n">
        <v>2016</v>
      </c>
      <c r="B4521" t="n">
        <v>11</v>
      </c>
      <c r="C4521" t="n">
        <v>12</v>
      </c>
      <c r="D4521" t="n">
        <v>122.349956120521</v>
      </c>
    </row>
    <row r="4522">
      <c r="A4522" t="n">
        <v>2016</v>
      </c>
      <c r="B4522" t="n">
        <v>11</v>
      </c>
      <c r="C4522" t="n">
        <v>13</v>
      </c>
      <c r="D4522" t="n">
        <v>121.759293417047</v>
      </c>
    </row>
    <row r="4523">
      <c r="A4523" t="n">
        <v>2016</v>
      </c>
      <c r="B4523" t="n">
        <v>11</v>
      </c>
      <c r="C4523" t="n">
        <v>14</v>
      </c>
      <c r="D4523" t="n">
        <v>123.789839970341</v>
      </c>
    </row>
    <row r="4524">
      <c r="A4524" t="n">
        <v>2016</v>
      </c>
      <c r="B4524" t="n">
        <v>12</v>
      </c>
      <c r="C4524" t="n">
        <v>1</v>
      </c>
      <c r="D4524" t="n">
        <v>125.267345305184</v>
      </c>
    </row>
    <row r="4525">
      <c r="A4525" t="n">
        <v>2016</v>
      </c>
      <c r="B4525" t="n">
        <v>12</v>
      </c>
      <c r="C4525" t="n">
        <v>2</v>
      </c>
      <c r="D4525" t="n">
        <v>133.475535182203</v>
      </c>
    </row>
    <row r="4526">
      <c r="A4526" t="n">
        <v>2016</v>
      </c>
      <c r="B4526" t="n">
        <v>12</v>
      </c>
      <c r="C4526" t="n">
        <v>3</v>
      </c>
      <c r="D4526" t="n">
        <v>142.074409098197</v>
      </c>
    </row>
    <row r="4527">
      <c r="A4527" t="n">
        <v>2016</v>
      </c>
      <c r="B4527" t="n">
        <v>12</v>
      </c>
      <c r="C4527" t="n">
        <v>4</v>
      </c>
      <c r="D4527" t="n">
        <v>136.033353915493</v>
      </c>
    </row>
    <row r="4528">
      <c r="A4528" t="n">
        <v>2016</v>
      </c>
      <c r="B4528" t="n">
        <v>12</v>
      </c>
      <c r="C4528" t="n">
        <v>5</v>
      </c>
      <c r="D4528" t="n">
        <v>126.016799964417</v>
      </c>
    </row>
    <row r="4529">
      <c r="A4529" t="n">
        <v>2016</v>
      </c>
      <c r="B4529" t="n">
        <v>12</v>
      </c>
      <c r="C4529" t="n">
        <v>6</v>
      </c>
      <c r="D4529" t="n">
        <v>125.33836434509</v>
      </c>
    </row>
    <row r="4530">
      <c r="A4530" t="n">
        <v>2016</v>
      </c>
      <c r="B4530" t="n">
        <v>12</v>
      </c>
      <c r="C4530" t="n">
        <v>7</v>
      </c>
      <c r="D4530" t="n">
        <v>133.094955876971</v>
      </c>
    </row>
    <row r="4531">
      <c r="A4531" t="n">
        <v>2016</v>
      </c>
      <c r="B4531" t="n">
        <v>12</v>
      </c>
      <c r="C4531" t="n">
        <v>8</v>
      </c>
      <c r="D4531" t="n">
        <v>136.706156067781</v>
      </c>
    </row>
    <row r="4532">
      <c r="A4532" t="n">
        <v>2016</v>
      </c>
      <c r="B4532" t="n">
        <v>12</v>
      </c>
      <c r="C4532" t="n">
        <v>9</v>
      </c>
      <c r="D4532" t="n">
        <v>118.208132054537</v>
      </c>
    </row>
    <row r="4533">
      <c r="A4533" t="n">
        <v>2016</v>
      </c>
      <c r="B4533" t="n">
        <v>12</v>
      </c>
      <c r="C4533" t="n">
        <v>10</v>
      </c>
      <c r="D4533" t="n">
        <v>125.951408798887</v>
      </c>
    </row>
    <row r="4534">
      <c r="A4534" t="n">
        <v>2016</v>
      </c>
      <c r="B4534" t="n">
        <v>12</v>
      </c>
      <c r="C4534" t="n">
        <v>11</v>
      </c>
      <c r="D4534" t="n">
        <v>128.441016496704</v>
      </c>
    </row>
    <row r="4535">
      <c r="A4535" t="n">
        <v>2016</v>
      </c>
      <c r="B4535" t="n">
        <v>12</v>
      </c>
      <c r="C4535" t="n">
        <v>12</v>
      </c>
      <c r="D4535" t="n">
        <v>129.243481034926</v>
      </c>
    </row>
    <row r="4536">
      <c r="A4536" t="n">
        <v>2016</v>
      </c>
      <c r="B4536" t="n">
        <v>12</v>
      </c>
      <c r="C4536" t="n">
        <v>13</v>
      </c>
      <c r="D4536" t="n">
        <v>127.728134069182</v>
      </c>
    </row>
    <row r="4537">
      <c r="A4537" t="n">
        <v>2016</v>
      </c>
      <c r="B4537" t="n">
        <v>12</v>
      </c>
      <c r="C4537" t="n">
        <v>14</v>
      </c>
      <c r="D4537" t="n">
        <v>135.579129474768</v>
      </c>
    </row>
    <row r="4538">
      <c r="A4538" t="n">
        <v>2017</v>
      </c>
      <c r="B4538" t="n">
        <v>1</v>
      </c>
      <c r="C4538" t="n">
        <v>1</v>
      </c>
      <c r="D4538" t="n">
        <v>101.219869893985</v>
      </c>
    </row>
    <row r="4539">
      <c r="A4539" t="n">
        <v>2017</v>
      </c>
      <c r="B4539" t="n">
        <v>1</v>
      </c>
      <c r="C4539" t="n">
        <v>2</v>
      </c>
      <c r="D4539" t="n">
        <v>107.482046469206</v>
      </c>
    </row>
    <row r="4540">
      <c r="A4540" t="n">
        <v>2017</v>
      </c>
      <c r="B4540" t="n">
        <v>1</v>
      </c>
      <c r="C4540" t="n">
        <v>3</v>
      </c>
      <c r="D4540" t="n">
        <v>117.243175856354</v>
      </c>
    </row>
    <row r="4541">
      <c r="A4541" t="n">
        <v>2017</v>
      </c>
      <c r="B4541" t="n">
        <v>1</v>
      </c>
      <c r="C4541" t="n">
        <v>4</v>
      </c>
      <c r="D4541" t="n">
        <v>107.96625658746</v>
      </c>
    </row>
    <row r="4542">
      <c r="A4542" t="n">
        <v>2017</v>
      </c>
      <c r="B4542" t="n">
        <v>1</v>
      </c>
      <c r="C4542" t="n">
        <v>5</v>
      </c>
      <c r="D4542" t="n">
        <v>99.22638783962439</v>
      </c>
    </row>
    <row r="4543">
      <c r="A4543" t="n">
        <v>2017</v>
      </c>
      <c r="B4543" t="n">
        <v>1</v>
      </c>
      <c r="C4543" t="n">
        <v>6</v>
      </c>
      <c r="D4543" t="n">
        <v>94.7928482111529</v>
      </c>
    </row>
    <row r="4544">
      <c r="A4544" t="n">
        <v>2017</v>
      </c>
      <c r="B4544" t="n">
        <v>1</v>
      </c>
      <c r="C4544" t="n">
        <v>7</v>
      </c>
      <c r="D4544" t="n">
        <v>95.59994876481241</v>
      </c>
    </row>
    <row r="4545">
      <c r="A4545" t="n">
        <v>2017</v>
      </c>
      <c r="B4545" t="n">
        <v>1</v>
      </c>
      <c r="C4545" t="n">
        <v>8</v>
      </c>
      <c r="D4545" t="n">
        <v>101.790694967</v>
      </c>
    </row>
    <row r="4546">
      <c r="A4546" t="n">
        <v>2017</v>
      </c>
      <c r="B4546" t="n">
        <v>1</v>
      </c>
      <c r="C4546" t="n">
        <v>9</v>
      </c>
      <c r="D4546" t="n">
        <v>99.3337607308025</v>
      </c>
    </row>
    <row r="4547">
      <c r="A4547" t="n">
        <v>2017</v>
      </c>
      <c r="B4547" t="n">
        <v>1</v>
      </c>
      <c r="C4547" t="n">
        <v>10</v>
      </c>
      <c r="D4547" t="n">
        <v>96.0640202778854</v>
      </c>
    </row>
    <row r="4548">
      <c r="A4548" t="n">
        <v>2017</v>
      </c>
      <c r="B4548" t="n">
        <v>1</v>
      </c>
      <c r="C4548" t="n">
        <v>11</v>
      </c>
      <c r="D4548" t="n">
        <v>107.34897158443</v>
      </c>
    </row>
    <row r="4549">
      <c r="A4549" t="n">
        <v>2017</v>
      </c>
      <c r="B4549" t="n">
        <v>1</v>
      </c>
      <c r="C4549" t="n">
        <v>12</v>
      </c>
      <c r="D4549" t="n">
        <v>104.574191812236</v>
      </c>
    </row>
    <row r="4550">
      <c r="A4550" t="n">
        <v>2017</v>
      </c>
      <c r="B4550" t="n">
        <v>1</v>
      </c>
      <c r="C4550" t="n">
        <v>13</v>
      </c>
      <c r="D4550" t="n">
        <v>99.1418389242306</v>
      </c>
    </row>
    <row r="4551">
      <c r="A4551" t="n">
        <v>2017</v>
      </c>
      <c r="B4551" t="n">
        <v>1</v>
      </c>
      <c r="C4551" t="n">
        <v>14</v>
      </c>
      <c r="D4551" t="n">
        <v>95.4803531520806</v>
      </c>
    </row>
    <row r="4552">
      <c r="A4552" t="n">
        <v>2017</v>
      </c>
      <c r="B4552" t="n">
        <v>2</v>
      </c>
      <c r="C4552" t="n">
        <v>1</v>
      </c>
      <c r="D4552" t="n">
        <v>123.102626905549</v>
      </c>
    </row>
    <row r="4553">
      <c r="A4553" t="n">
        <v>2017</v>
      </c>
      <c r="B4553" t="n">
        <v>2</v>
      </c>
      <c r="C4553" t="n">
        <v>2</v>
      </c>
      <c r="D4553" t="n">
        <v>112.114537217526</v>
      </c>
    </row>
    <row r="4554">
      <c r="A4554" t="n">
        <v>2017</v>
      </c>
      <c r="B4554" t="n">
        <v>2</v>
      </c>
      <c r="C4554" t="n">
        <v>3</v>
      </c>
      <c r="D4554" t="n">
        <v>110.597036472377</v>
      </c>
    </row>
    <row r="4555">
      <c r="A4555" t="n">
        <v>2017</v>
      </c>
      <c r="B4555" t="n">
        <v>2</v>
      </c>
      <c r="C4555" t="n">
        <v>4</v>
      </c>
      <c r="D4555" t="n">
        <v>117.955334999522</v>
      </c>
    </row>
    <row r="4556">
      <c r="A4556" t="n">
        <v>2017</v>
      </c>
      <c r="B4556" t="n">
        <v>2</v>
      </c>
      <c r="C4556" t="n">
        <v>5</v>
      </c>
      <c r="D4556" t="n">
        <v>124.630758751916</v>
      </c>
    </row>
    <row r="4557">
      <c r="A4557" t="n">
        <v>2017</v>
      </c>
      <c r="B4557" t="n">
        <v>2</v>
      </c>
      <c r="C4557" t="n">
        <v>6</v>
      </c>
      <c r="D4557" t="n">
        <v>118.521503184718</v>
      </c>
    </row>
    <row r="4558">
      <c r="A4558" t="n">
        <v>2017</v>
      </c>
      <c r="B4558" t="n">
        <v>2</v>
      </c>
      <c r="C4558" t="n">
        <v>7</v>
      </c>
      <c r="D4558" t="n">
        <v>120.134393525664</v>
      </c>
    </row>
    <row r="4559">
      <c r="A4559" t="n">
        <v>2017</v>
      </c>
      <c r="B4559" t="n">
        <v>2</v>
      </c>
      <c r="C4559" t="n">
        <v>8</v>
      </c>
      <c r="D4559" t="n">
        <v>113.562760028163</v>
      </c>
    </row>
    <row r="4560">
      <c r="A4560" t="n">
        <v>2017</v>
      </c>
      <c r="B4560" t="n">
        <v>2</v>
      </c>
      <c r="C4560" t="n">
        <v>9</v>
      </c>
      <c r="D4560" t="n">
        <v>126.096291746243</v>
      </c>
    </row>
    <row r="4561">
      <c r="A4561" t="n">
        <v>2017</v>
      </c>
      <c r="B4561" t="n">
        <v>2</v>
      </c>
      <c r="C4561" t="n">
        <v>10</v>
      </c>
      <c r="D4561" t="n">
        <v>111.524493864505</v>
      </c>
    </row>
    <row r="4562">
      <c r="A4562" t="n">
        <v>2017</v>
      </c>
      <c r="B4562" t="n">
        <v>2</v>
      </c>
      <c r="C4562" t="n">
        <v>11</v>
      </c>
      <c r="D4562" t="n">
        <v>117.629408430628</v>
      </c>
    </row>
    <row r="4563">
      <c r="A4563" t="n">
        <v>2017</v>
      </c>
      <c r="B4563" t="n">
        <v>2</v>
      </c>
      <c r="C4563" t="n">
        <v>12</v>
      </c>
      <c r="D4563" t="n">
        <v>121.432173357617</v>
      </c>
    </row>
    <row r="4564">
      <c r="A4564" t="n">
        <v>2017</v>
      </c>
      <c r="B4564" t="n">
        <v>2</v>
      </c>
      <c r="C4564" t="n">
        <v>13</v>
      </c>
      <c r="D4564" t="n">
        <v>119.093604047236</v>
      </c>
    </row>
    <row r="4565">
      <c r="A4565" t="n">
        <v>2017</v>
      </c>
      <c r="B4565" t="n">
        <v>2</v>
      </c>
      <c r="C4565" t="n">
        <v>14</v>
      </c>
      <c r="D4565" t="n">
        <v>122.437276925158</v>
      </c>
    </row>
    <row r="4566">
      <c r="A4566" t="n">
        <v>2017</v>
      </c>
      <c r="B4566" t="n">
        <v>3</v>
      </c>
      <c r="C4566" t="n">
        <v>1</v>
      </c>
      <c r="D4566" t="n">
        <v>107.212967598351</v>
      </c>
    </row>
    <row r="4567">
      <c r="A4567" t="n">
        <v>2017</v>
      </c>
      <c r="B4567" t="n">
        <v>3</v>
      </c>
      <c r="C4567" t="n">
        <v>2</v>
      </c>
      <c r="D4567" t="n">
        <v>115.552707317986</v>
      </c>
    </row>
    <row r="4568">
      <c r="A4568" t="n">
        <v>2017</v>
      </c>
      <c r="B4568" t="n">
        <v>3</v>
      </c>
      <c r="C4568" t="n">
        <v>3</v>
      </c>
      <c r="D4568" t="n">
        <v>118.491607267826</v>
      </c>
    </row>
    <row r="4569">
      <c r="A4569" t="n">
        <v>2017</v>
      </c>
      <c r="B4569" t="n">
        <v>3</v>
      </c>
      <c r="C4569" t="n">
        <v>4</v>
      </c>
      <c r="D4569" t="n">
        <v>115.460054526917</v>
      </c>
    </row>
    <row r="4570">
      <c r="A4570" t="n">
        <v>2017</v>
      </c>
      <c r="B4570" t="n">
        <v>3</v>
      </c>
      <c r="C4570" t="n">
        <v>5</v>
      </c>
      <c r="D4570" t="n">
        <v>104.401736697994</v>
      </c>
    </row>
    <row r="4571">
      <c r="A4571" t="n">
        <v>2017</v>
      </c>
      <c r="B4571" t="n">
        <v>3</v>
      </c>
      <c r="C4571" t="n">
        <v>6</v>
      </c>
      <c r="D4571" t="n">
        <v>103.38775744505</v>
      </c>
    </row>
    <row r="4572">
      <c r="A4572" t="n">
        <v>2017</v>
      </c>
      <c r="B4572" t="n">
        <v>3</v>
      </c>
      <c r="C4572" t="n">
        <v>7</v>
      </c>
      <c r="D4572" t="n">
        <v>108.058459638999</v>
      </c>
    </row>
    <row r="4573">
      <c r="A4573" t="n">
        <v>2017</v>
      </c>
      <c r="B4573" t="n">
        <v>3</v>
      </c>
      <c r="C4573" t="n">
        <v>8</v>
      </c>
      <c r="D4573" t="n">
        <v>107.038568878321</v>
      </c>
    </row>
    <row r="4574">
      <c r="A4574" t="n">
        <v>2017</v>
      </c>
      <c r="B4574" t="n">
        <v>3</v>
      </c>
      <c r="C4574" t="n">
        <v>9</v>
      </c>
      <c r="D4574" t="n">
        <v>109.016471078236</v>
      </c>
    </row>
    <row r="4575">
      <c r="A4575" t="n">
        <v>2017</v>
      </c>
      <c r="B4575" t="n">
        <v>3</v>
      </c>
      <c r="C4575" t="n">
        <v>10</v>
      </c>
      <c r="D4575" t="n">
        <v>104.107709620761</v>
      </c>
    </row>
    <row r="4576">
      <c r="A4576" t="n">
        <v>2017</v>
      </c>
      <c r="B4576" t="n">
        <v>3</v>
      </c>
      <c r="C4576" t="n">
        <v>11</v>
      </c>
      <c r="D4576" t="n">
        <v>112.877070368942</v>
      </c>
    </row>
    <row r="4577">
      <c r="A4577" t="n">
        <v>2017</v>
      </c>
      <c r="B4577" t="n">
        <v>3</v>
      </c>
      <c r="C4577" t="n">
        <v>12</v>
      </c>
      <c r="D4577" t="n">
        <v>111.008116128188</v>
      </c>
    </row>
    <row r="4578">
      <c r="A4578" t="n">
        <v>2017</v>
      </c>
      <c r="B4578" t="n">
        <v>3</v>
      </c>
      <c r="C4578" t="n">
        <v>13</v>
      </c>
      <c r="D4578" t="n">
        <v>105.974193902533</v>
      </c>
    </row>
    <row r="4579">
      <c r="A4579" t="n">
        <v>2017</v>
      </c>
      <c r="B4579" t="n">
        <v>3</v>
      </c>
      <c r="C4579" t="n">
        <v>14</v>
      </c>
      <c r="D4579" t="n">
        <v>109.69252669413</v>
      </c>
    </row>
    <row r="4580">
      <c r="A4580" t="n">
        <v>2017</v>
      </c>
      <c r="B4580" t="n">
        <v>4</v>
      </c>
      <c r="C4580" t="n">
        <v>1</v>
      </c>
      <c r="D4580" t="n">
        <v>108.651065848611</v>
      </c>
    </row>
    <row r="4581">
      <c r="A4581" t="n">
        <v>2017</v>
      </c>
      <c r="B4581" t="n">
        <v>4</v>
      </c>
      <c r="C4581" t="n">
        <v>2</v>
      </c>
      <c r="D4581" t="n">
        <v>113.328857835317</v>
      </c>
    </row>
    <row r="4582">
      <c r="A4582" t="n">
        <v>2017</v>
      </c>
      <c r="B4582" t="n">
        <v>4</v>
      </c>
      <c r="C4582" t="n">
        <v>3</v>
      </c>
      <c r="D4582" t="n">
        <v>114.349226279006</v>
      </c>
    </row>
    <row r="4583">
      <c r="A4583" t="n">
        <v>2017</v>
      </c>
      <c r="B4583" t="n">
        <v>4</v>
      </c>
      <c r="C4583" t="n">
        <v>4</v>
      </c>
      <c r="D4583" t="n">
        <v>113.619317974887</v>
      </c>
    </row>
    <row r="4584">
      <c r="A4584" t="n">
        <v>2017</v>
      </c>
      <c r="B4584" t="n">
        <v>4</v>
      </c>
      <c r="C4584" t="n">
        <v>5</v>
      </c>
      <c r="D4584" t="n">
        <v>111.368673588438</v>
      </c>
    </row>
    <row r="4585">
      <c r="A4585" t="n">
        <v>2017</v>
      </c>
      <c r="B4585" t="n">
        <v>4</v>
      </c>
      <c r="C4585" t="n">
        <v>6</v>
      </c>
      <c r="D4585" t="n">
        <v>110.026911508511</v>
      </c>
    </row>
    <row r="4586">
      <c r="A4586" t="n">
        <v>2017</v>
      </c>
      <c r="B4586" t="n">
        <v>4</v>
      </c>
      <c r="C4586" t="n">
        <v>7</v>
      </c>
      <c r="D4586" t="n">
        <v>112.571444656751</v>
      </c>
    </row>
    <row r="4587">
      <c r="A4587" t="n">
        <v>2017</v>
      </c>
      <c r="B4587" t="n">
        <v>4</v>
      </c>
      <c r="C4587" t="n">
        <v>8</v>
      </c>
      <c r="D4587" t="n">
        <v>108.022611210197</v>
      </c>
    </row>
    <row r="4588">
      <c r="A4588" t="n">
        <v>2017</v>
      </c>
      <c r="B4588" t="n">
        <v>4</v>
      </c>
      <c r="C4588" t="n">
        <v>9</v>
      </c>
      <c r="D4588" t="n">
        <v>99.86013480399581</v>
      </c>
    </row>
    <row r="4589">
      <c r="A4589" t="n">
        <v>2017</v>
      </c>
      <c r="B4589" t="n">
        <v>4</v>
      </c>
      <c r="C4589" t="n">
        <v>10</v>
      </c>
      <c r="D4589" t="n">
        <v>105.869263857645</v>
      </c>
    </row>
    <row r="4590">
      <c r="A4590" t="n">
        <v>2017</v>
      </c>
      <c r="B4590" t="n">
        <v>4</v>
      </c>
      <c r="C4590" t="n">
        <v>11</v>
      </c>
      <c r="D4590" t="n">
        <v>106.95104524932</v>
      </c>
    </row>
    <row r="4591">
      <c r="A4591" t="n">
        <v>2017</v>
      </c>
      <c r="B4591" t="n">
        <v>4</v>
      </c>
      <c r="C4591" t="n">
        <v>12</v>
      </c>
      <c r="D4591" t="n">
        <v>104.260086198136</v>
      </c>
    </row>
    <row r="4592">
      <c r="A4592" t="n">
        <v>2017</v>
      </c>
      <c r="B4592" t="n">
        <v>4</v>
      </c>
      <c r="C4592" t="n">
        <v>13</v>
      </c>
      <c r="D4592" t="n">
        <v>105.904941076097</v>
      </c>
    </row>
    <row r="4593">
      <c r="A4593" t="n">
        <v>2017</v>
      </c>
      <c r="B4593" t="n">
        <v>4</v>
      </c>
      <c r="C4593" t="n">
        <v>14</v>
      </c>
      <c r="D4593" t="n">
        <v>109.887526270611</v>
      </c>
    </row>
    <row r="4594">
      <c r="A4594" t="n">
        <v>2017</v>
      </c>
      <c r="B4594" t="n">
        <v>5</v>
      </c>
      <c r="C4594" t="n">
        <v>1</v>
      </c>
      <c r="D4594" t="n">
        <v>84.3247449174073</v>
      </c>
    </row>
    <row r="4595">
      <c r="A4595" t="n">
        <v>2017</v>
      </c>
      <c r="B4595" t="n">
        <v>5</v>
      </c>
      <c r="C4595" t="n">
        <v>2</v>
      </c>
      <c r="D4595" t="n">
        <v>83.96318223531351</v>
      </c>
    </row>
    <row r="4596">
      <c r="A4596" t="n">
        <v>2017</v>
      </c>
      <c r="B4596" t="n">
        <v>5</v>
      </c>
      <c r="C4596" t="n">
        <v>3</v>
      </c>
      <c r="D4596" t="n">
        <v>75.318051840336</v>
      </c>
    </row>
    <row r="4597">
      <c r="A4597" t="n">
        <v>2017</v>
      </c>
      <c r="B4597" t="n">
        <v>5</v>
      </c>
      <c r="C4597" t="n">
        <v>4</v>
      </c>
      <c r="D4597" t="n">
        <v>84.6788576102651</v>
      </c>
    </row>
    <row r="4598">
      <c r="A4598" t="n">
        <v>2017</v>
      </c>
      <c r="B4598" t="n">
        <v>5</v>
      </c>
      <c r="C4598" t="n">
        <v>5</v>
      </c>
      <c r="D4598" t="n">
        <v>89.8016417549854</v>
      </c>
    </row>
    <row r="4599">
      <c r="A4599" t="n">
        <v>2017</v>
      </c>
      <c r="B4599" t="n">
        <v>5</v>
      </c>
      <c r="C4599" t="n">
        <v>6</v>
      </c>
      <c r="D4599" t="n">
        <v>94.9715281975127</v>
      </c>
    </row>
    <row r="4600">
      <c r="A4600" t="n">
        <v>2017</v>
      </c>
      <c r="B4600" t="n">
        <v>5</v>
      </c>
      <c r="C4600" t="n">
        <v>7</v>
      </c>
      <c r="D4600" t="n">
        <v>89.0855261249224</v>
      </c>
    </row>
    <row r="4601">
      <c r="A4601" t="n">
        <v>2017</v>
      </c>
      <c r="B4601" t="n">
        <v>5</v>
      </c>
      <c r="C4601" t="n">
        <v>8</v>
      </c>
      <c r="D4601" t="n">
        <v>98.24754754533231</v>
      </c>
    </row>
    <row r="4602">
      <c r="A4602" t="n">
        <v>2017</v>
      </c>
      <c r="B4602" t="n">
        <v>5</v>
      </c>
      <c r="C4602" t="n">
        <v>9</v>
      </c>
      <c r="D4602" t="n">
        <v>84.80663146954261</v>
      </c>
    </row>
    <row r="4603">
      <c r="A4603" t="n">
        <v>2017</v>
      </c>
      <c r="B4603" t="n">
        <v>5</v>
      </c>
      <c r="C4603" t="n">
        <v>10</v>
      </c>
      <c r="D4603" t="n">
        <v>89.8674385058475</v>
      </c>
    </row>
    <row r="4604">
      <c r="A4604" t="n">
        <v>2017</v>
      </c>
      <c r="B4604" t="n">
        <v>5</v>
      </c>
      <c r="C4604" t="n">
        <v>11</v>
      </c>
      <c r="D4604" t="n">
        <v>84.06851093792051</v>
      </c>
    </row>
    <row r="4605">
      <c r="A4605" t="n">
        <v>2017</v>
      </c>
      <c r="B4605" t="n">
        <v>5</v>
      </c>
      <c r="C4605" t="n">
        <v>12</v>
      </c>
      <c r="D4605" t="n">
        <v>91.36775258278391</v>
      </c>
    </row>
    <row r="4606">
      <c r="A4606" t="n">
        <v>2017</v>
      </c>
      <c r="B4606" t="n">
        <v>5</v>
      </c>
      <c r="C4606" t="n">
        <v>13</v>
      </c>
      <c r="D4606" t="n">
        <v>93.071805005304</v>
      </c>
    </row>
    <row r="4607">
      <c r="A4607" t="n">
        <v>2017</v>
      </c>
      <c r="B4607" t="n">
        <v>5</v>
      </c>
      <c r="C4607" t="n">
        <v>14</v>
      </c>
      <c r="D4607" t="n">
        <v>86.18194158927849</v>
      </c>
    </row>
    <row r="4608">
      <c r="A4608" t="n">
        <v>2017</v>
      </c>
      <c r="B4608" t="n">
        <v>6</v>
      </c>
      <c r="C4608" t="n">
        <v>1</v>
      </c>
      <c r="D4608" t="n">
        <v>98.4472488876076</v>
      </c>
    </row>
    <row r="4609">
      <c r="A4609" t="n">
        <v>2017</v>
      </c>
      <c r="B4609" t="n">
        <v>6</v>
      </c>
      <c r="C4609" t="n">
        <v>2</v>
      </c>
      <c r="D4609" t="n">
        <v>111.822111122717</v>
      </c>
    </row>
    <row r="4610">
      <c r="A4610" t="n">
        <v>2017</v>
      </c>
      <c r="B4610" t="n">
        <v>6</v>
      </c>
      <c r="C4610" t="n">
        <v>3</v>
      </c>
      <c r="D4610" t="n">
        <v>116.799177897833</v>
      </c>
    </row>
    <row r="4611">
      <c r="A4611" t="n">
        <v>2017</v>
      </c>
      <c r="B4611" t="n">
        <v>6</v>
      </c>
      <c r="C4611" t="n">
        <v>4</v>
      </c>
      <c r="D4611" t="n">
        <v>114.805071549063</v>
      </c>
    </row>
    <row r="4612">
      <c r="A4612" t="n">
        <v>2017</v>
      </c>
      <c r="B4612" t="n">
        <v>6</v>
      </c>
      <c r="C4612" t="n">
        <v>5</v>
      </c>
      <c r="D4612" t="n">
        <v>98.3326658942633</v>
      </c>
    </row>
    <row r="4613">
      <c r="A4613" t="n">
        <v>2017</v>
      </c>
      <c r="B4613" t="n">
        <v>6</v>
      </c>
      <c r="C4613" t="n">
        <v>6</v>
      </c>
      <c r="D4613" t="n">
        <v>99.606710121039</v>
      </c>
    </row>
    <row r="4614">
      <c r="A4614" t="n">
        <v>2017</v>
      </c>
      <c r="B4614" t="n">
        <v>6</v>
      </c>
      <c r="C4614" t="n">
        <v>7</v>
      </c>
      <c r="D4614" t="n">
        <v>110.643177604117</v>
      </c>
    </row>
    <row r="4615">
      <c r="A4615" t="n">
        <v>2017</v>
      </c>
      <c r="B4615" t="n">
        <v>6</v>
      </c>
      <c r="C4615" t="n">
        <v>8</v>
      </c>
      <c r="D4615" t="n">
        <v>118.447298637543</v>
      </c>
    </row>
    <row r="4616">
      <c r="A4616" t="n">
        <v>2017</v>
      </c>
      <c r="B4616" t="n">
        <v>6</v>
      </c>
      <c r="C4616" t="n">
        <v>9</v>
      </c>
      <c r="D4616" t="n">
        <v>92.9820881892622</v>
      </c>
    </row>
    <row r="4617">
      <c r="A4617" t="n">
        <v>2017</v>
      </c>
      <c r="B4617" t="n">
        <v>6</v>
      </c>
      <c r="C4617" t="n">
        <v>10</v>
      </c>
      <c r="D4617" t="n">
        <v>101.473451425627</v>
      </c>
    </row>
    <row r="4618">
      <c r="A4618" t="n">
        <v>2017</v>
      </c>
      <c r="B4618" t="n">
        <v>6</v>
      </c>
      <c r="C4618" t="n">
        <v>11</v>
      </c>
      <c r="D4618" t="n">
        <v>117.159600214437</v>
      </c>
    </row>
    <row r="4619">
      <c r="A4619" t="n">
        <v>2017</v>
      </c>
      <c r="B4619" t="n">
        <v>6</v>
      </c>
      <c r="C4619" t="n">
        <v>12</v>
      </c>
      <c r="D4619" t="n">
        <v>110.057596099213</v>
      </c>
    </row>
    <row r="4620">
      <c r="A4620" t="n">
        <v>2017</v>
      </c>
      <c r="B4620" t="n">
        <v>6</v>
      </c>
      <c r="C4620" t="n">
        <v>13</v>
      </c>
      <c r="D4620" t="n">
        <v>103.68089369817</v>
      </c>
    </row>
    <row r="4621">
      <c r="A4621" t="n">
        <v>2017</v>
      </c>
      <c r="B4621" t="n">
        <v>6</v>
      </c>
      <c r="C4621" t="n">
        <v>14</v>
      </c>
      <c r="D4621" t="n">
        <v>116.742830991663</v>
      </c>
    </row>
    <row r="4622">
      <c r="A4622" t="n">
        <v>2017</v>
      </c>
      <c r="B4622" t="n">
        <v>7</v>
      </c>
      <c r="C4622" t="n">
        <v>1</v>
      </c>
      <c r="D4622" t="n">
        <v>75.005349498642</v>
      </c>
    </row>
    <row r="4623">
      <c r="A4623" t="n">
        <v>2017</v>
      </c>
      <c r="B4623" t="n">
        <v>7</v>
      </c>
      <c r="C4623" t="n">
        <v>2</v>
      </c>
      <c r="D4623" t="n">
        <v>88.1448619803258</v>
      </c>
    </row>
    <row r="4624">
      <c r="A4624" t="n">
        <v>2017</v>
      </c>
      <c r="B4624" t="n">
        <v>7</v>
      </c>
      <c r="C4624" t="n">
        <v>3</v>
      </c>
      <c r="D4624" t="n">
        <v>85.8496581306371</v>
      </c>
    </row>
    <row r="4625">
      <c r="A4625" t="n">
        <v>2017</v>
      </c>
      <c r="B4625" t="n">
        <v>7</v>
      </c>
      <c r="C4625" t="n">
        <v>4</v>
      </c>
      <c r="D4625" t="n">
        <v>84.34639616164409</v>
      </c>
    </row>
    <row r="4626">
      <c r="A4626" t="n">
        <v>2017</v>
      </c>
      <c r="B4626" t="n">
        <v>7</v>
      </c>
      <c r="C4626" t="n">
        <v>5</v>
      </c>
      <c r="D4626" t="n">
        <v>68.50150829164001</v>
      </c>
    </row>
    <row r="4627">
      <c r="A4627" t="n">
        <v>2017</v>
      </c>
      <c r="B4627" t="n">
        <v>7</v>
      </c>
      <c r="C4627" t="n">
        <v>6</v>
      </c>
      <c r="D4627" t="n">
        <v>63.195949421801</v>
      </c>
    </row>
    <row r="4628">
      <c r="A4628" t="n">
        <v>2017</v>
      </c>
      <c r="B4628" t="n">
        <v>7</v>
      </c>
      <c r="C4628" t="n">
        <v>7</v>
      </c>
      <c r="D4628" t="n">
        <v>68.62910885998529</v>
      </c>
    </row>
    <row r="4629">
      <c r="A4629" t="n">
        <v>2017</v>
      </c>
      <c r="B4629" t="n">
        <v>7</v>
      </c>
      <c r="C4629" t="n">
        <v>8</v>
      </c>
      <c r="D4629" t="n">
        <v>80.0999233099803</v>
      </c>
    </row>
    <row r="4630">
      <c r="A4630" t="n">
        <v>2017</v>
      </c>
      <c r="B4630" t="n">
        <v>7</v>
      </c>
      <c r="C4630" t="n">
        <v>9</v>
      </c>
      <c r="D4630" t="n">
        <v>73.4869805007925</v>
      </c>
    </row>
    <row r="4631">
      <c r="A4631" t="n">
        <v>2017</v>
      </c>
      <c r="B4631" t="n">
        <v>7</v>
      </c>
      <c r="C4631" t="n">
        <v>10</v>
      </c>
      <c r="D4631" t="n">
        <v>66.2816168384323</v>
      </c>
    </row>
    <row r="4632">
      <c r="A4632" t="n">
        <v>2017</v>
      </c>
      <c r="B4632" t="n">
        <v>7</v>
      </c>
      <c r="C4632" t="n">
        <v>11</v>
      </c>
      <c r="D4632" t="n">
        <v>85.0883290880324</v>
      </c>
    </row>
    <row r="4633">
      <c r="A4633" t="n">
        <v>2017</v>
      </c>
      <c r="B4633" t="n">
        <v>7</v>
      </c>
      <c r="C4633" t="n">
        <v>12</v>
      </c>
      <c r="D4633" t="n">
        <v>73.9721645116652</v>
      </c>
    </row>
    <row r="4634">
      <c r="A4634" t="n">
        <v>2017</v>
      </c>
      <c r="B4634" t="n">
        <v>7</v>
      </c>
      <c r="C4634" t="n">
        <v>13</v>
      </c>
      <c r="D4634" t="n">
        <v>66.95105360785209</v>
      </c>
    </row>
    <row r="4635">
      <c r="A4635" t="n">
        <v>2017</v>
      </c>
      <c r="B4635" t="n">
        <v>7</v>
      </c>
      <c r="C4635" t="n">
        <v>14</v>
      </c>
      <c r="D4635" t="n">
        <v>68.17324628522429</v>
      </c>
    </row>
    <row r="4636">
      <c r="A4636" t="n">
        <v>2017</v>
      </c>
      <c r="B4636" t="n">
        <v>8</v>
      </c>
      <c r="C4636" t="n">
        <v>1</v>
      </c>
      <c r="D4636" t="n">
        <v>79.2850450106028</v>
      </c>
    </row>
    <row r="4637">
      <c r="A4637" t="n">
        <v>2017</v>
      </c>
      <c r="B4637" t="n">
        <v>8</v>
      </c>
      <c r="C4637" t="n">
        <v>2</v>
      </c>
      <c r="D4637" t="n">
        <v>84.3440355299236</v>
      </c>
    </row>
    <row r="4638">
      <c r="A4638" t="n">
        <v>2017</v>
      </c>
      <c r="B4638" t="n">
        <v>8</v>
      </c>
      <c r="C4638" t="n">
        <v>3</v>
      </c>
      <c r="D4638" t="n">
        <v>79.76316212674691</v>
      </c>
    </row>
    <row r="4639">
      <c r="A4639" t="n">
        <v>2017</v>
      </c>
      <c r="B4639" t="n">
        <v>8</v>
      </c>
      <c r="C4639" t="n">
        <v>4</v>
      </c>
      <c r="D4639" t="n">
        <v>81.34551133928291</v>
      </c>
    </row>
    <row r="4640">
      <c r="A4640" t="n">
        <v>2017</v>
      </c>
      <c r="B4640" t="n">
        <v>8</v>
      </c>
      <c r="C4640" t="n">
        <v>5</v>
      </c>
      <c r="D4640" t="n">
        <v>75.6412722149327</v>
      </c>
    </row>
    <row r="4641">
      <c r="A4641" t="n">
        <v>2017</v>
      </c>
      <c r="B4641" t="n">
        <v>8</v>
      </c>
      <c r="C4641" t="n">
        <v>6</v>
      </c>
      <c r="D4641" t="n">
        <v>74.20029363594099</v>
      </c>
    </row>
    <row r="4642">
      <c r="A4642" t="n">
        <v>2017</v>
      </c>
      <c r="B4642" t="n">
        <v>8</v>
      </c>
      <c r="C4642" t="n">
        <v>7</v>
      </c>
      <c r="D4642" t="n">
        <v>75.72591943545241</v>
      </c>
    </row>
    <row r="4643">
      <c r="A4643" t="n">
        <v>2017</v>
      </c>
      <c r="B4643" t="n">
        <v>8</v>
      </c>
      <c r="C4643" t="n">
        <v>8</v>
      </c>
      <c r="D4643" t="n">
        <v>77.862716229133</v>
      </c>
    </row>
    <row r="4644">
      <c r="A4644" t="n">
        <v>2017</v>
      </c>
      <c r="B4644" t="n">
        <v>8</v>
      </c>
      <c r="C4644" t="n">
        <v>9</v>
      </c>
      <c r="D4644" t="n">
        <v>81.4905159980771</v>
      </c>
    </row>
    <row r="4645">
      <c r="A4645" t="n">
        <v>2017</v>
      </c>
      <c r="B4645" t="n">
        <v>8</v>
      </c>
      <c r="C4645" t="n">
        <v>10</v>
      </c>
      <c r="D4645" t="n">
        <v>79.12088378036741</v>
      </c>
    </row>
    <row r="4646">
      <c r="A4646" t="n">
        <v>2017</v>
      </c>
      <c r="B4646" t="n">
        <v>8</v>
      </c>
      <c r="C4646" t="n">
        <v>11</v>
      </c>
      <c r="D4646" t="n">
        <v>91.4313953308955</v>
      </c>
    </row>
    <row r="4647">
      <c r="A4647" t="n">
        <v>2017</v>
      </c>
      <c r="B4647" t="n">
        <v>8</v>
      </c>
      <c r="C4647" t="n">
        <v>12</v>
      </c>
      <c r="D4647" t="n">
        <v>85.5012277799195</v>
      </c>
    </row>
    <row r="4648">
      <c r="A4648" t="n">
        <v>2017</v>
      </c>
      <c r="B4648" t="n">
        <v>8</v>
      </c>
      <c r="C4648" t="n">
        <v>13</v>
      </c>
      <c r="D4648" t="n">
        <v>79.516557562082</v>
      </c>
    </row>
    <row r="4649">
      <c r="A4649" t="n">
        <v>2017</v>
      </c>
      <c r="B4649" t="n">
        <v>8</v>
      </c>
      <c r="C4649" t="n">
        <v>14</v>
      </c>
      <c r="D4649" t="n">
        <v>73.3095508292382</v>
      </c>
    </row>
    <row r="4650">
      <c r="A4650" t="n">
        <v>2017</v>
      </c>
      <c r="B4650" t="n">
        <v>9</v>
      </c>
      <c r="C4650" t="n">
        <v>1</v>
      </c>
      <c r="D4650" t="n">
        <v>63.0394787504839</v>
      </c>
    </row>
    <row r="4651">
      <c r="A4651" t="n">
        <v>2017</v>
      </c>
      <c r="B4651" t="n">
        <v>9</v>
      </c>
      <c r="C4651" t="n">
        <v>2</v>
      </c>
      <c r="D4651" t="n">
        <v>68.8118666445403</v>
      </c>
    </row>
    <row r="4652">
      <c r="A4652" t="n">
        <v>2017</v>
      </c>
      <c r="B4652" t="n">
        <v>9</v>
      </c>
      <c r="C4652" t="n">
        <v>3</v>
      </c>
      <c r="D4652" t="n">
        <v>71.31988349817881</v>
      </c>
    </row>
    <row r="4653">
      <c r="A4653" t="n">
        <v>2017</v>
      </c>
      <c r="B4653" t="n">
        <v>9</v>
      </c>
      <c r="C4653" t="n">
        <v>4</v>
      </c>
      <c r="D4653" t="n">
        <v>69.80694156723611</v>
      </c>
    </row>
    <row r="4654">
      <c r="A4654" t="n">
        <v>2017</v>
      </c>
      <c r="B4654" t="n">
        <v>9</v>
      </c>
      <c r="C4654" t="n">
        <v>5</v>
      </c>
      <c r="D4654" t="n">
        <v>70.1678995642761</v>
      </c>
    </row>
    <row r="4655">
      <c r="A4655" t="n">
        <v>2017</v>
      </c>
      <c r="B4655" t="n">
        <v>9</v>
      </c>
      <c r="C4655" t="n">
        <v>6</v>
      </c>
      <c r="D4655" t="n">
        <v>86.580104781681</v>
      </c>
    </row>
    <row r="4656">
      <c r="A4656" t="n">
        <v>2017</v>
      </c>
      <c r="B4656" t="n">
        <v>9</v>
      </c>
      <c r="C4656" t="n">
        <v>7</v>
      </c>
      <c r="D4656" t="n">
        <v>84.7637892168333</v>
      </c>
    </row>
    <row r="4657">
      <c r="A4657" t="n">
        <v>2017</v>
      </c>
      <c r="B4657" t="n">
        <v>9</v>
      </c>
      <c r="C4657" t="n">
        <v>8</v>
      </c>
      <c r="D4657" t="n">
        <v>89.15219350768669</v>
      </c>
    </row>
    <row r="4658">
      <c r="A4658" t="n">
        <v>2017</v>
      </c>
      <c r="B4658" t="n">
        <v>9</v>
      </c>
      <c r="C4658" t="n">
        <v>9</v>
      </c>
      <c r="D4658" t="n">
        <v>64.46375842343311</v>
      </c>
    </row>
    <row r="4659">
      <c r="A4659" t="n">
        <v>2017</v>
      </c>
      <c r="B4659" t="n">
        <v>9</v>
      </c>
      <c r="C4659" t="n">
        <v>10</v>
      </c>
      <c r="D4659" t="n">
        <v>88.474186947224</v>
      </c>
    </row>
    <row r="4660">
      <c r="A4660" t="n">
        <v>2017</v>
      </c>
      <c r="B4660" t="n">
        <v>9</v>
      </c>
      <c r="C4660" t="n">
        <v>11</v>
      </c>
      <c r="D4660" t="n">
        <v>78.4178887151145</v>
      </c>
    </row>
    <row r="4661">
      <c r="A4661" t="n">
        <v>2017</v>
      </c>
      <c r="B4661" t="n">
        <v>9</v>
      </c>
      <c r="C4661" t="n">
        <v>12</v>
      </c>
      <c r="D4661" t="n">
        <v>77.45624935859961</v>
      </c>
    </row>
    <row r="4662">
      <c r="A4662" t="n">
        <v>2017</v>
      </c>
      <c r="B4662" t="n">
        <v>9</v>
      </c>
      <c r="C4662" t="n">
        <v>13</v>
      </c>
      <c r="D4662" t="n">
        <v>84.1669616897059</v>
      </c>
    </row>
    <row r="4663">
      <c r="A4663" t="n">
        <v>2017</v>
      </c>
      <c r="B4663" t="n">
        <v>9</v>
      </c>
      <c r="C4663" t="n">
        <v>14</v>
      </c>
      <c r="D4663" t="n">
        <v>85.3723011047028</v>
      </c>
    </row>
    <row r="4664">
      <c r="A4664" t="n">
        <v>2017</v>
      </c>
      <c r="B4664" t="n">
        <v>10</v>
      </c>
      <c r="C4664" t="n">
        <v>1</v>
      </c>
      <c r="D4664" t="n">
        <v>136.101364443363</v>
      </c>
    </row>
    <row r="4665">
      <c r="A4665" t="n">
        <v>2017</v>
      </c>
      <c r="B4665" t="n">
        <v>10</v>
      </c>
      <c r="C4665" t="n">
        <v>2</v>
      </c>
      <c r="D4665" t="n">
        <v>129.691660337018</v>
      </c>
    </row>
    <row r="4666">
      <c r="A4666" t="n">
        <v>2017</v>
      </c>
      <c r="B4666" t="n">
        <v>10</v>
      </c>
      <c r="C4666" t="n">
        <v>3</v>
      </c>
      <c r="D4666" t="n">
        <v>141.388291710318</v>
      </c>
    </row>
    <row r="4667">
      <c r="A4667" t="n">
        <v>2017</v>
      </c>
      <c r="B4667" t="n">
        <v>10</v>
      </c>
      <c r="C4667" t="n">
        <v>4</v>
      </c>
      <c r="D4667" t="n">
        <v>132.298843508034</v>
      </c>
    </row>
    <row r="4668">
      <c r="A4668" t="n">
        <v>2017</v>
      </c>
      <c r="B4668" t="n">
        <v>10</v>
      </c>
      <c r="C4668" t="n">
        <v>5</v>
      </c>
      <c r="D4668" t="n">
        <v>133.81431794975</v>
      </c>
    </row>
    <row r="4669">
      <c r="A4669" t="n">
        <v>2017</v>
      </c>
      <c r="B4669" t="n">
        <v>10</v>
      </c>
      <c r="C4669" t="n">
        <v>6</v>
      </c>
      <c r="D4669" t="n">
        <v>133.74034869695</v>
      </c>
    </row>
    <row r="4670">
      <c r="A4670" t="n">
        <v>2017</v>
      </c>
      <c r="B4670" t="n">
        <v>10</v>
      </c>
      <c r="C4670" t="n">
        <v>7</v>
      </c>
      <c r="D4670" t="n">
        <v>143.64883632997</v>
      </c>
    </row>
    <row r="4671">
      <c r="A4671" t="n">
        <v>2017</v>
      </c>
      <c r="B4671" t="n">
        <v>10</v>
      </c>
      <c r="C4671" t="n">
        <v>8</v>
      </c>
      <c r="D4671" t="n">
        <v>141.432284019292</v>
      </c>
    </row>
    <row r="4672">
      <c r="A4672" t="n">
        <v>2017</v>
      </c>
      <c r="B4672" t="n">
        <v>10</v>
      </c>
      <c r="C4672" t="n">
        <v>9</v>
      </c>
      <c r="D4672" t="n">
        <v>138.464677573942</v>
      </c>
    </row>
    <row r="4673">
      <c r="A4673" t="n">
        <v>2017</v>
      </c>
      <c r="B4673" t="n">
        <v>10</v>
      </c>
      <c r="C4673" t="n">
        <v>10</v>
      </c>
      <c r="D4673" t="n">
        <v>141.243597801099</v>
      </c>
    </row>
    <row r="4674">
      <c r="A4674" t="n">
        <v>2017</v>
      </c>
      <c r="B4674" t="n">
        <v>10</v>
      </c>
      <c r="C4674" t="n">
        <v>11</v>
      </c>
      <c r="D4674" t="n">
        <v>144.274313035637</v>
      </c>
    </row>
    <row r="4675">
      <c r="A4675" t="n">
        <v>2017</v>
      </c>
      <c r="B4675" t="n">
        <v>10</v>
      </c>
      <c r="C4675" t="n">
        <v>12</v>
      </c>
      <c r="D4675" t="n">
        <v>135.326828175694</v>
      </c>
    </row>
    <row r="4676">
      <c r="A4676" t="n">
        <v>2017</v>
      </c>
      <c r="B4676" t="n">
        <v>10</v>
      </c>
      <c r="C4676" t="n">
        <v>13</v>
      </c>
      <c r="D4676" t="n">
        <v>140.092648683417</v>
      </c>
    </row>
    <row r="4677">
      <c r="A4677" t="n">
        <v>2017</v>
      </c>
      <c r="B4677" t="n">
        <v>10</v>
      </c>
      <c r="C4677" t="n">
        <v>14</v>
      </c>
      <c r="D4677" t="n">
        <v>152.429167146125</v>
      </c>
    </row>
    <row r="4678">
      <c r="A4678" t="n">
        <v>2017</v>
      </c>
      <c r="B4678" t="n">
        <v>11</v>
      </c>
      <c r="C4678" t="n">
        <v>1</v>
      </c>
      <c r="D4678" t="n">
        <v>109.760642052776</v>
      </c>
    </row>
    <row r="4679">
      <c r="A4679" t="n">
        <v>2017</v>
      </c>
      <c r="B4679" t="n">
        <v>11</v>
      </c>
      <c r="C4679" t="n">
        <v>2</v>
      </c>
      <c r="D4679" t="n">
        <v>114.804776159699</v>
      </c>
    </row>
    <row r="4680">
      <c r="A4680" t="n">
        <v>2017</v>
      </c>
      <c r="B4680" t="n">
        <v>11</v>
      </c>
      <c r="C4680" t="n">
        <v>3</v>
      </c>
      <c r="D4680" t="n">
        <v>119.470187531409</v>
      </c>
    </row>
    <row r="4681">
      <c r="A4681" t="n">
        <v>2017</v>
      </c>
      <c r="B4681" t="n">
        <v>11</v>
      </c>
      <c r="C4681" t="n">
        <v>4</v>
      </c>
      <c r="D4681" t="n">
        <v>114.578927156322</v>
      </c>
    </row>
    <row r="4682">
      <c r="A4682" t="n">
        <v>2017</v>
      </c>
      <c r="B4682" t="n">
        <v>11</v>
      </c>
      <c r="C4682" t="n">
        <v>5</v>
      </c>
      <c r="D4682" t="n">
        <v>106.841321604835</v>
      </c>
    </row>
    <row r="4683">
      <c r="A4683" t="n">
        <v>2017</v>
      </c>
      <c r="B4683" t="n">
        <v>11</v>
      </c>
      <c r="C4683" t="n">
        <v>6</v>
      </c>
      <c r="D4683" t="n">
        <v>114.211446514255</v>
      </c>
    </row>
    <row r="4684">
      <c r="A4684" t="n">
        <v>2017</v>
      </c>
      <c r="B4684" t="n">
        <v>11</v>
      </c>
      <c r="C4684" t="n">
        <v>7</v>
      </c>
      <c r="D4684" t="n">
        <v>121.991637773978</v>
      </c>
    </row>
    <row r="4685">
      <c r="A4685" t="n">
        <v>2017</v>
      </c>
      <c r="B4685" t="n">
        <v>11</v>
      </c>
      <c r="C4685" t="n">
        <v>8</v>
      </c>
      <c r="D4685" t="n">
        <v>120.631605928736</v>
      </c>
    </row>
    <row r="4686">
      <c r="A4686" t="n">
        <v>2017</v>
      </c>
      <c r="B4686" t="n">
        <v>11</v>
      </c>
      <c r="C4686" t="n">
        <v>9</v>
      </c>
      <c r="D4686" t="n">
        <v>111.074104056885</v>
      </c>
    </row>
    <row r="4687">
      <c r="A4687" t="n">
        <v>2017</v>
      </c>
      <c r="B4687" t="n">
        <v>11</v>
      </c>
      <c r="C4687" t="n">
        <v>10</v>
      </c>
      <c r="D4687" t="n">
        <v>118.893096047598</v>
      </c>
    </row>
    <row r="4688">
      <c r="A4688" t="n">
        <v>2017</v>
      </c>
      <c r="B4688" t="n">
        <v>11</v>
      </c>
      <c r="C4688" t="n">
        <v>11</v>
      </c>
      <c r="D4688" t="n">
        <v>115.058269542765</v>
      </c>
    </row>
    <row r="4689">
      <c r="A4689" t="n">
        <v>2017</v>
      </c>
      <c r="B4689" t="n">
        <v>11</v>
      </c>
      <c r="C4689" t="n">
        <v>12</v>
      </c>
      <c r="D4689" t="n">
        <v>109.251419957501</v>
      </c>
    </row>
    <row r="4690">
      <c r="A4690" t="n">
        <v>2017</v>
      </c>
      <c r="B4690" t="n">
        <v>11</v>
      </c>
      <c r="C4690" t="n">
        <v>13</v>
      </c>
      <c r="D4690" t="n">
        <v>114.446227263786</v>
      </c>
    </row>
    <row r="4691">
      <c r="A4691" t="n">
        <v>2017</v>
      </c>
      <c r="B4691" t="n">
        <v>11</v>
      </c>
      <c r="C4691" t="n">
        <v>14</v>
      </c>
      <c r="D4691" t="n">
        <v>124.239824199301</v>
      </c>
    </row>
    <row r="4692">
      <c r="A4692" t="n">
        <v>2017</v>
      </c>
      <c r="B4692" t="n">
        <v>12</v>
      </c>
      <c r="C4692" t="n">
        <v>1</v>
      </c>
      <c r="D4692" t="n">
        <v>132.288537265529</v>
      </c>
    </row>
    <row r="4693">
      <c r="A4693" t="n">
        <v>2017</v>
      </c>
      <c r="B4693" t="n">
        <v>12</v>
      </c>
      <c r="C4693" t="n">
        <v>2</v>
      </c>
      <c r="D4693" t="n">
        <v>132.633693135933</v>
      </c>
    </row>
    <row r="4694">
      <c r="A4694" t="n">
        <v>2017</v>
      </c>
      <c r="B4694" t="n">
        <v>12</v>
      </c>
      <c r="C4694" t="n">
        <v>3</v>
      </c>
      <c r="D4694" t="n">
        <v>141.594519979531</v>
      </c>
    </row>
    <row r="4695">
      <c r="A4695" t="n">
        <v>2017</v>
      </c>
      <c r="B4695" t="n">
        <v>12</v>
      </c>
      <c r="C4695" t="n">
        <v>4</v>
      </c>
      <c r="D4695" t="n">
        <v>140.107120377978</v>
      </c>
    </row>
    <row r="4696">
      <c r="A4696" t="n">
        <v>2017</v>
      </c>
      <c r="B4696" t="n">
        <v>12</v>
      </c>
      <c r="C4696" t="n">
        <v>5</v>
      </c>
      <c r="D4696" t="n">
        <v>141.129877778839</v>
      </c>
    </row>
    <row r="4697">
      <c r="A4697" t="n">
        <v>2017</v>
      </c>
      <c r="B4697" t="n">
        <v>12</v>
      </c>
      <c r="C4697" t="n">
        <v>6</v>
      </c>
      <c r="D4697" t="n">
        <v>149.192212559423</v>
      </c>
    </row>
    <row r="4698">
      <c r="A4698" t="n">
        <v>2017</v>
      </c>
      <c r="B4698" t="n">
        <v>12</v>
      </c>
      <c r="C4698" t="n">
        <v>7</v>
      </c>
      <c r="D4698" t="n">
        <v>157.196258864619</v>
      </c>
    </row>
    <row r="4699">
      <c r="A4699" t="n">
        <v>2017</v>
      </c>
      <c r="B4699" t="n">
        <v>12</v>
      </c>
      <c r="C4699" t="n">
        <v>8</v>
      </c>
      <c r="D4699" t="n">
        <v>152.090920777072</v>
      </c>
    </row>
    <row r="4700">
      <c r="A4700" t="n">
        <v>2017</v>
      </c>
      <c r="B4700" t="n">
        <v>12</v>
      </c>
      <c r="C4700" t="n">
        <v>9</v>
      </c>
      <c r="D4700" t="n">
        <v>125.137625411077</v>
      </c>
    </row>
    <row r="4701">
      <c r="A4701" t="n">
        <v>2017</v>
      </c>
      <c r="B4701" t="n">
        <v>12</v>
      </c>
      <c r="C4701" t="n">
        <v>10</v>
      </c>
      <c r="D4701" t="n">
        <v>151.099558405262</v>
      </c>
    </row>
    <row r="4702">
      <c r="A4702" t="n">
        <v>2017</v>
      </c>
      <c r="B4702" t="n">
        <v>12</v>
      </c>
      <c r="C4702" t="n">
        <v>11</v>
      </c>
      <c r="D4702" t="n">
        <v>141.009820481386</v>
      </c>
    </row>
    <row r="4703">
      <c r="A4703" t="n">
        <v>2017</v>
      </c>
      <c r="B4703" t="n">
        <v>12</v>
      </c>
      <c r="C4703" t="n">
        <v>12</v>
      </c>
      <c r="D4703" t="n">
        <v>143.574182417597</v>
      </c>
    </row>
    <row r="4704">
      <c r="A4704" t="n">
        <v>2017</v>
      </c>
      <c r="B4704" t="n">
        <v>12</v>
      </c>
      <c r="C4704" t="n">
        <v>13</v>
      </c>
      <c r="D4704" t="n">
        <v>149.230350658573</v>
      </c>
    </row>
    <row r="4705">
      <c r="A4705" t="n">
        <v>2017</v>
      </c>
      <c r="B4705" t="n">
        <v>12</v>
      </c>
      <c r="C4705" t="n">
        <v>14</v>
      </c>
      <c r="D4705" t="n">
        <v>162.456768214888</v>
      </c>
    </row>
    <row r="4706">
      <c r="A4706" t="n">
        <v>2018</v>
      </c>
      <c r="B4706" t="n">
        <v>1</v>
      </c>
      <c r="C4706" t="n">
        <v>1</v>
      </c>
      <c r="D4706" t="n">
        <v>109.484130680868</v>
      </c>
    </row>
    <row r="4707">
      <c r="A4707" t="n">
        <v>2018</v>
      </c>
      <c r="B4707" t="n">
        <v>1</v>
      </c>
      <c r="C4707" t="n">
        <v>2</v>
      </c>
      <c r="D4707" t="n">
        <v>106.602553933885</v>
      </c>
    </row>
    <row r="4708">
      <c r="A4708" t="n">
        <v>2018</v>
      </c>
      <c r="B4708" t="n">
        <v>1</v>
      </c>
      <c r="C4708" t="n">
        <v>3</v>
      </c>
      <c r="D4708" t="n">
        <v>113.521809408069</v>
      </c>
    </row>
    <row r="4709">
      <c r="A4709" t="n">
        <v>2018</v>
      </c>
      <c r="B4709" t="n">
        <v>1</v>
      </c>
      <c r="C4709" t="n">
        <v>4</v>
      </c>
      <c r="D4709" t="n">
        <v>111.187631784263</v>
      </c>
    </row>
    <row r="4710">
      <c r="A4710" t="n">
        <v>2018</v>
      </c>
      <c r="B4710" t="n">
        <v>1</v>
      </c>
      <c r="C4710" t="n">
        <v>5</v>
      </c>
      <c r="D4710" t="n">
        <v>118.070886969336</v>
      </c>
    </row>
    <row r="4711">
      <c r="A4711" t="n">
        <v>2018</v>
      </c>
      <c r="B4711" t="n">
        <v>1</v>
      </c>
      <c r="C4711" t="n">
        <v>6</v>
      </c>
      <c r="D4711" t="n">
        <v>120.752075548163</v>
      </c>
    </row>
    <row r="4712">
      <c r="A4712" t="n">
        <v>2018</v>
      </c>
      <c r="B4712" t="n">
        <v>1</v>
      </c>
      <c r="C4712" t="n">
        <v>7</v>
      </c>
      <c r="D4712" t="n">
        <v>120.117857827731</v>
      </c>
    </row>
    <row r="4713">
      <c r="A4713" t="n">
        <v>2018</v>
      </c>
      <c r="B4713" t="n">
        <v>1</v>
      </c>
      <c r="C4713" t="n">
        <v>8</v>
      </c>
      <c r="D4713" t="n">
        <v>106.407787230668</v>
      </c>
    </row>
    <row r="4714">
      <c r="A4714" t="n">
        <v>2018</v>
      </c>
      <c r="B4714" t="n">
        <v>1</v>
      </c>
      <c r="C4714" t="n">
        <v>9</v>
      </c>
      <c r="D4714" t="n">
        <v>106.515817007722</v>
      </c>
    </row>
    <row r="4715">
      <c r="A4715" t="n">
        <v>2018</v>
      </c>
      <c r="B4715" t="n">
        <v>1</v>
      </c>
      <c r="C4715" t="n">
        <v>10</v>
      </c>
      <c r="D4715" t="n">
        <v>122.060119891839</v>
      </c>
    </row>
    <row r="4716">
      <c r="A4716" t="n">
        <v>2018</v>
      </c>
      <c r="B4716" t="n">
        <v>1</v>
      </c>
      <c r="C4716" t="n">
        <v>11</v>
      </c>
      <c r="D4716" t="n">
        <v>111.652035888629</v>
      </c>
    </row>
    <row r="4717">
      <c r="A4717" t="n">
        <v>2018</v>
      </c>
      <c r="B4717" t="n">
        <v>1</v>
      </c>
      <c r="C4717" t="n">
        <v>12</v>
      </c>
      <c r="D4717" t="n">
        <v>113.82971671653</v>
      </c>
    </row>
    <row r="4718">
      <c r="A4718" t="n">
        <v>2018</v>
      </c>
      <c r="B4718" t="n">
        <v>1</v>
      </c>
      <c r="C4718" t="n">
        <v>13</v>
      </c>
      <c r="D4718" t="n">
        <v>116.670027485454</v>
      </c>
    </row>
    <row r="4719">
      <c r="A4719" t="n">
        <v>2018</v>
      </c>
      <c r="B4719" t="n">
        <v>1</v>
      </c>
      <c r="C4719" t="n">
        <v>14</v>
      </c>
      <c r="D4719" t="n">
        <v>123.390695347765</v>
      </c>
    </row>
    <row r="4720">
      <c r="A4720" t="n">
        <v>2018</v>
      </c>
      <c r="B4720" t="n">
        <v>2</v>
      </c>
      <c r="C4720" t="n">
        <v>1</v>
      </c>
      <c r="D4720" t="n">
        <v>93.30478138204819</v>
      </c>
    </row>
    <row r="4721">
      <c r="A4721" t="n">
        <v>2018</v>
      </c>
      <c r="B4721" t="n">
        <v>2</v>
      </c>
      <c r="C4721" t="n">
        <v>2</v>
      </c>
      <c r="D4721" t="n">
        <v>97.40416704572709</v>
      </c>
    </row>
    <row r="4722">
      <c r="A4722" t="n">
        <v>2018</v>
      </c>
      <c r="B4722" t="n">
        <v>2</v>
      </c>
      <c r="C4722" t="n">
        <v>3</v>
      </c>
      <c r="D4722" t="n">
        <v>98.4460410310068</v>
      </c>
    </row>
    <row r="4723">
      <c r="A4723" t="n">
        <v>2018</v>
      </c>
      <c r="B4723" t="n">
        <v>2</v>
      </c>
      <c r="C4723" t="n">
        <v>4</v>
      </c>
      <c r="D4723" t="n">
        <v>97.3389575023032</v>
      </c>
    </row>
    <row r="4724">
      <c r="A4724" t="n">
        <v>2018</v>
      </c>
      <c r="B4724" t="n">
        <v>2</v>
      </c>
      <c r="C4724" t="n">
        <v>5</v>
      </c>
      <c r="D4724" t="n">
        <v>88.6858442890493</v>
      </c>
    </row>
    <row r="4725">
      <c r="A4725" t="n">
        <v>2018</v>
      </c>
      <c r="B4725" t="n">
        <v>2</v>
      </c>
      <c r="C4725" t="n">
        <v>6</v>
      </c>
      <c r="D4725" t="n">
        <v>82.34398186644999</v>
      </c>
    </row>
    <row r="4726">
      <c r="A4726" t="n">
        <v>2018</v>
      </c>
      <c r="B4726" t="n">
        <v>2</v>
      </c>
      <c r="C4726" t="n">
        <v>7</v>
      </c>
      <c r="D4726" t="n">
        <v>83.6717030364392</v>
      </c>
    </row>
    <row r="4727">
      <c r="A4727" t="n">
        <v>2018</v>
      </c>
      <c r="B4727" t="n">
        <v>2</v>
      </c>
      <c r="C4727" t="n">
        <v>8</v>
      </c>
      <c r="D4727" t="n">
        <v>79.1035305709633</v>
      </c>
    </row>
    <row r="4728">
      <c r="A4728" t="n">
        <v>2018</v>
      </c>
      <c r="B4728" t="n">
        <v>2</v>
      </c>
      <c r="C4728" t="n">
        <v>9</v>
      </c>
      <c r="D4728" t="n">
        <v>93.8157366480017</v>
      </c>
    </row>
    <row r="4729">
      <c r="A4729" t="n">
        <v>2018</v>
      </c>
      <c r="B4729" t="n">
        <v>2</v>
      </c>
      <c r="C4729" t="n">
        <v>10</v>
      </c>
      <c r="D4729" t="n">
        <v>80.07134096287049</v>
      </c>
    </row>
    <row r="4730">
      <c r="A4730" t="n">
        <v>2018</v>
      </c>
      <c r="B4730" t="n">
        <v>2</v>
      </c>
      <c r="C4730" t="n">
        <v>11</v>
      </c>
      <c r="D4730" t="n">
        <v>95.26392729972341</v>
      </c>
    </row>
    <row r="4731">
      <c r="A4731" t="n">
        <v>2018</v>
      </c>
      <c r="B4731" t="n">
        <v>2</v>
      </c>
      <c r="C4731" t="n">
        <v>12</v>
      </c>
      <c r="D4731" t="n">
        <v>93.8862525246718</v>
      </c>
    </row>
    <row r="4732">
      <c r="A4732" t="n">
        <v>2018</v>
      </c>
      <c r="B4732" t="n">
        <v>2</v>
      </c>
      <c r="C4732" t="n">
        <v>13</v>
      </c>
      <c r="D4732" t="n">
        <v>85.74079624497411</v>
      </c>
    </row>
    <row r="4733">
      <c r="A4733" t="n">
        <v>2018</v>
      </c>
      <c r="B4733" t="n">
        <v>2</v>
      </c>
      <c r="C4733" t="n">
        <v>14</v>
      </c>
      <c r="D4733" t="n">
        <v>82.9861097306204</v>
      </c>
    </row>
    <row r="4734">
      <c r="A4734" t="n">
        <v>2018</v>
      </c>
      <c r="B4734" t="n">
        <v>3</v>
      </c>
      <c r="C4734" t="n">
        <v>1</v>
      </c>
      <c r="D4734" t="n">
        <v>109.381641286419</v>
      </c>
    </row>
    <row r="4735">
      <c r="A4735" t="n">
        <v>2018</v>
      </c>
      <c r="B4735" t="n">
        <v>3</v>
      </c>
      <c r="C4735" t="n">
        <v>2</v>
      </c>
      <c r="D4735" t="n">
        <v>102.905761227782</v>
      </c>
    </row>
    <row r="4736">
      <c r="A4736" t="n">
        <v>2018</v>
      </c>
      <c r="B4736" t="n">
        <v>3</v>
      </c>
      <c r="C4736" t="n">
        <v>3</v>
      </c>
      <c r="D4736" t="n">
        <v>102.639663694995</v>
      </c>
    </row>
    <row r="4737">
      <c r="A4737" t="n">
        <v>2018</v>
      </c>
      <c r="B4737" t="n">
        <v>3</v>
      </c>
      <c r="C4737" t="n">
        <v>4</v>
      </c>
      <c r="D4737" t="n">
        <v>105.304019386997</v>
      </c>
    </row>
    <row r="4738">
      <c r="A4738" t="n">
        <v>2018</v>
      </c>
      <c r="B4738" t="n">
        <v>3</v>
      </c>
      <c r="C4738" t="n">
        <v>5</v>
      </c>
      <c r="D4738" t="n">
        <v>108.717014822717</v>
      </c>
    </row>
    <row r="4739">
      <c r="A4739" t="n">
        <v>2018</v>
      </c>
      <c r="B4739" t="n">
        <v>3</v>
      </c>
      <c r="C4739" t="n">
        <v>6</v>
      </c>
      <c r="D4739" t="n">
        <v>106.435875440087</v>
      </c>
    </row>
    <row r="4740">
      <c r="A4740" t="n">
        <v>2018</v>
      </c>
      <c r="B4740" t="n">
        <v>3</v>
      </c>
      <c r="C4740" t="n">
        <v>7</v>
      </c>
      <c r="D4740" t="n">
        <v>104.098636494354</v>
      </c>
    </row>
    <row r="4741">
      <c r="A4741" t="n">
        <v>2018</v>
      </c>
      <c r="B4741" t="n">
        <v>3</v>
      </c>
      <c r="C4741" t="n">
        <v>8</v>
      </c>
      <c r="D4741" t="n">
        <v>94.6661042559861</v>
      </c>
    </row>
    <row r="4742">
      <c r="A4742" t="n">
        <v>2018</v>
      </c>
      <c r="B4742" t="n">
        <v>3</v>
      </c>
      <c r="C4742" t="n">
        <v>9</v>
      </c>
      <c r="D4742" t="n">
        <v>108.319446135048</v>
      </c>
    </row>
    <row r="4743">
      <c r="A4743" t="n">
        <v>2018</v>
      </c>
      <c r="B4743" t="n">
        <v>3</v>
      </c>
      <c r="C4743" t="n">
        <v>10</v>
      </c>
      <c r="D4743" t="n">
        <v>97.87758903000569</v>
      </c>
    </row>
    <row r="4744">
      <c r="A4744" t="n">
        <v>2018</v>
      </c>
      <c r="B4744" t="n">
        <v>3</v>
      </c>
      <c r="C4744" t="n">
        <v>11</v>
      </c>
      <c r="D4744" t="n">
        <v>99.48688965478721</v>
      </c>
    </row>
    <row r="4745">
      <c r="A4745" t="n">
        <v>2018</v>
      </c>
      <c r="B4745" t="n">
        <v>3</v>
      </c>
      <c r="C4745" t="n">
        <v>12</v>
      </c>
      <c r="D4745" t="n">
        <v>100.871029248738</v>
      </c>
    </row>
    <row r="4746">
      <c r="A4746" t="n">
        <v>2018</v>
      </c>
      <c r="B4746" t="n">
        <v>3</v>
      </c>
      <c r="C4746" t="n">
        <v>13</v>
      </c>
      <c r="D4746" t="n">
        <v>101.601813651217</v>
      </c>
    </row>
    <row r="4747">
      <c r="A4747" t="n">
        <v>2018</v>
      </c>
      <c r="B4747" t="n">
        <v>3</v>
      </c>
      <c r="C4747" t="n">
        <v>14</v>
      </c>
      <c r="D4747" t="n">
        <v>104.236944286928</v>
      </c>
    </row>
    <row r="4748">
      <c r="A4748" t="n">
        <v>2018</v>
      </c>
      <c r="B4748" t="n">
        <v>4</v>
      </c>
      <c r="C4748" t="n">
        <v>1</v>
      </c>
      <c r="D4748" t="n">
        <v>90.550025560821</v>
      </c>
    </row>
    <row r="4749">
      <c r="A4749" t="n">
        <v>2018</v>
      </c>
      <c r="B4749" t="n">
        <v>4</v>
      </c>
      <c r="C4749" t="n">
        <v>2</v>
      </c>
      <c r="D4749" t="n">
        <v>88.4280008383014</v>
      </c>
    </row>
    <row r="4750">
      <c r="A4750" t="n">
        <v>2018</v>
      </c>
      <c r="B4750" t="n">
        <v>4</v>
      </c>
      <c r="C4750" t="n">
        <v>3</v>
      </c>
      <c r="D4750" t="n">
        <v>94.1500825001249</v>
      </c>
    </row>
    <row r="4751">
      <c r="A4751" t="n">
        <v>2018</v>
      </c>
      <c r="B4751" t="n">
        <v>4</v>
      </c>
      <c r="C4751" t="n">
        <v>4</v>
      </c>
      <c r="D4751" t="n">
        <v>91.31119504339111</v>
      </c>
    </row>
    <row r="4752">
      <c r="A4752" t="n">
        <v>2018</v>
      </c>
      <c r="B4752" t="n">
        <v>4</v>
      </c>
      <c r="C4752" t="n">
        <v>5</v>
      </c>
      <c r="D4752" t="n">
        <v>92.992859734148</v>
      </c>
    </row>
    <row r="4753">
      <c r="A4753" t="n">
        <v>2018</v>
      </c>
      <c r="B4753" t="n">
        <v>4</v>
      </c>
      <c r="C4753" t="n">
        <v>6</v>
      </c>
      <c r="D4753" t="n">
        <v>101.061370493207</v>
      </c>
    </row>
    <row r="4754">
      <c r="A4754" t="n">
        <v>2018</v>
      </c>
      <c r="B4754" t="n">
        <v>4</v>
      </c>
      <c r="C4754" t="n">
        <v>7</v>
      </c>
      <c r="D4754" t="n">
        <v>104.559635768618</v>
      </c>
    </row>
    <row r="4755">
      <c r="A4755" t="n">
        <v>2018</v>
      </c>
      <c r="B4755" t="n">
        <v>4</v>
      </c>
      <c r="C4755" t="n">
        <v>8</v>
      </c>
      <c r="D4755" t="n">
        <v>125.397123697561</v>
      </c>
    </row>
    <row r="4756">
      <c r="A4756" t="n">
        <v>2018</v>
      </c>
      <c r="B4756" t="n">
        <v>4</v>
      </c>
      <c r="C4756" t="n">
        <v>9</v>
      </c>
      <c r="D4756" t="n">
        <v>95.2103683287755</v>
      </c>
    </row>
    <row r="4757">
      <c r="A4757" t="n">
        <v>2018</v>
      </c>
      <c r="B4757" t="n">
        <v>4</v>
      </c>
      <c r="C4757" t="n">
        <v>10</v>
      </c>
      <c r="D4757" t="n">
        <v>101.493162913813</v>
      </c>
    </row>
    <row r="4758">
      <c r="A4758" t="n">
        <v>2018</v>
      </c>
      <c r="B4758" t="n">
        <v>4</v>
      </c>
      <c r="C4758" t="n">
        <v>11</v>
      </c>
      <c r="D4758" t="n">
        <v>99.5490893954386</v>
      </c>
    </row>
    <row r="4759">
      <c r="A4759" t="n">
        <v>2018</v>
      </c>
      <c r="B4759" t="n">
        <v>4</v>
      </c>
      <c r="C4759" t="n">
        <v>12</v>
      </c>
      <c r="D4759" t="n">
        <v>93.5753832485984</v>
      </c>
    </row>
    <row r="4760">
      <c r="A4760" t="n">
        <v>2018</v>
      </c>
      <c r="B4760" t="n">
        <v>4</v>
      </c>
      <c r="C4760" t="n">
        <v>13</v>
      </c>
      <c r="D4760" t="n">
        <v>96.4220110387424</v>
      </c>
    </row>
    <row r="4761">
      <c r="A4761" t="n">
        <v>2018</v>
      </c>
      <c r="B4761" t="n">
        <v>4</v>
      </c>
      <c r="C4761" t="n">
        <v>14</v>
      </c>
      <c r="D4761" t="n">
        <v>111.402217645614</v>
      </c>
    </row>
    <row r="4762">
      <c r="A4762" t="n">
        <v>2018</v>
      </c>
      <c r="B4762" t="n">
        <v>5</v>
      </c>
      <c r="C4762" t="n">
        <v>1</v>
      </c>
      <c r="D4762" t="n">
        <v>60.1487647668146</v>
      </c>
    </row>
    <row r="4763">
      <c r="A4763" t="n">
        <v>2018</v>
      </c>
      <c r="B4763" t="n">
        <v>5</v>
      </c>
      <c r="C4763" t="n">
        <v>2</v>
      </c>
      <c r="D4763" t="n">
        <v>56.2127892733514</v>
      </c>
    </row>
    <row r="4764">
      <c r="A4764" t="n">
        <v>2018</v>
      </c>
      <c r="B4764" t="n">
        <v>5</v>
      </c>
      <c r="C4764" t="n">
        <v>3</v>
      </c>
      <c r="D4764" t="n">
        <v>48.6751498309217</v>
      </c>
    </row>
    <row r="4765">
      <c r="A4765" t="n">
        <v>2018</v>
      </c>
      <c r="B4765" t="n">
        <v>5</v>
      </c>
      <c r="C4765" t="n">
        <v>4</v>
      </c>
      <c r="D4765" t="n">
        <v>52.0298407245528</v>
      </c>
    </row>
    <row r="4766">
      <c r="A4766" t="n">
        <v>2018</v>
      </c>
      <c r="B4766" t="n">
        <v>5</v>
      </c>
      <c r="C4766" t="n">
        <v>5</v>
      </c>
      <c r="D4766" t="n">
        <v>60.9504536982568</v>
      </c>
    </row>
    <row r="4767">
      <c r="A4767" t="n">
        <v>2018</v>
      </c>
      <c r="B4767" t="n">
        <v>5</v>
      </c>
      <c r="C4767" t="n">
        <v>6</v>
      </c>
      <c r="D4767" t="n">
        <v>75.9133270798916</v>
      </c>
    </row>
    <row r="4768">
      <c r="A4768" t="n">
        <v>2018</v>
      </c>
      <c r="B4768" t="n">
        <v>5</v>
      </c>
      <c r="C4768" t="n">
        <v>7</v>
      </c>
      <c r="D4768" t="n">
        <v>60.9185027577111</v>
      </c>
    </row>
    <row r="4769">
      <c r="A4769" t="n">
        <v>2018</v>
      </c>
      <c r="B4769" t="n">
        <v>5</v>
      </c>
      <c r="C4769" t="n">
        <v>8</v>
      </c>
      <c r="D4769" t="n">
        <v>64.47542462787329</v>
      </c>
    </row>
    <row r="4770">
      <c r="A4770" t="n">
        <v>2018</v>
      </c>
      <c r="B4770" t="n">
        <v>5</v>
      </c>
      <c r="C4770" t="n">
        <v>9</v>
      </c>
      <c r="D4770" t="n">
        <v>71.61618802899619</v>
      </c>
    </row>
    <row r="4771">
      <c r="A4771" t="n">
        <v>2018</v>
      </c>
      <c r="B4771" t="n">
        <v>5</v>
      </c>
      <c r="C4771" t="n">
        <v>10</v>
      </c>
      <c r="D4771" t="n">
        <v>75.955959987228</v>
      </c>
    </row>
    <row r="4772">
      <c r="A4772" t="n">
        <v>2018</v>
      </c>
      <c r="B4772" t="n">
        <v>5</v>
      </c>
      <c r="C4772" t="n">
        <v>11</v>
      </c>
      <c r="D4772" t="n">
        <v>60.0651221964983</v>
      </c>
    </row>
    <row r="4773">
      <c r="A4773" t="n">
        <v>2018</v>
      </c>
      <c r="B4773" t="n">
        <v>5</v>
      </c>
      <c r="C4773" t="n">
        <v>12</v>
      </c>
      <c r="D4773" t="n">
        <v>57.5596205477558</v>
      </c>
    </row>
    <row r="4774">
      <c r="A4774" t="n">
        <v>2018</v>
      </c>
      <c r="B4774" t="n">
        <v>5</v>
      </c>
      <c r="C4774" t="n">
        <v>13</v>
      </c>
      <c r="D4774" t="n">
        <v>63.215171503792</v>
      </c>
    </row>
    <row r="4775">
      <c r="A4775" t="n">
        <v>2018</v>
      </c>
      <c r="B4775" t="n">
        <v>5</v>
      </c>
      <c r="C4775" t="n">
        <v>14</v>
      </c>
      <c r="D4775" t="n">
        <v>59.0523116811975</v>
      </c>
    </row>
    <row r="4776">
      <c r="A4776" t="n">
        <v>2018</v>
      </c>
      <c r="B4776" t="n">
        <v>6</v>
      </c>
      <c r="C4776" t="n">
        <v>1</v>
      </c>
      <c r="D4776" t="n">
        <v>78.6131392151938</v>
      </c>
    </row>
    <row r="4777">
      <c r="A4777" t="n">
        <v>2018</v>
      </c>
      <c r="B4777" t="n">
        <v>6</v>
      </c>
      <c r="C4777" t="n">
        <v>2</v>
      </c>
      <c r="D4777" t="n">
        <v>78.5516371978302</v>
      </c>
    </row>
    <row r="4778">
      <c r="A4778" t="n">
        <v>2018</v>
      </c>
      <c r="B4778" t="n">
        <v>6</v>
      </c>
      <c r="C4778" t="n">
        <v>3</v>
      </c>
      <c r="D4778" t="n">
        <v>66.85150033503589</v>
      </c>
    </row>
    <row r="4779">
      <c r="A4779" t="n">
        <v>2018</v>
      </c>
      <c r="B4779" t="n">
        <v>6</v>
      </c>
      <c r="C4779" t="n">
        <v>4</v>
      </c>
      <c r="D4779" t="n">
        <v>74.2386580909575</v>
      </c>
    </row>
    <row r="4780">
      <c r="A4780" t="n">
        <v>2018</v>
      </c>
      <c r="B4780" t="n">
        <v>6</v>
      </c>
      <c r="C4780" t="n">
        <v>5</v>
      </c>
      <c r="D4780" t="n">
        <v>71.73667345692229</v>
      </c>
    </row>
    <row r="4781">
      <c r="A4781" t="n">
        <v>2018</v>
      </c>
      <c r="B4781" t="n">
        <v>6</v>
      </c>
      <c r="C4781" t="n">
        <v>6</v>
      </c>
      <c r="D4781" t="n">
        <v>63.4347975547993</v>
      </c>
    </row>
    <row r="4782">
      <c r="A4782" t="n">
        <v>2018</v>
      </c>
      <c r="B4782" t="n">
        <v>6</v>
      </c>
      <c r="C4782" t="n">
        <v>7</v>
      </c>
      <c r="D4782" t="n">
        <v>58.4647841525868</v>
      </c>
    </row>
    <row r="4783">
      <c r="A4783" t="n">
        <v>2018</v>
      </c>
      <c r="B4783" t="n">
        <v>6</v>
      </c>
      <c r="C4783" t="n">
        <v>8</v>
      </c>
      <c r="D4783" t="n">
        <v>60.9517892862137</v>
      </c>
    </row>
    <row r="4784">
      <c r="A4784" t="n">
        <v>2018</v>
      </c>
      <c r="B4784" t="n">
        <v>6</v>
      </c>
      <c r="C4784" t="n">
        <v>9</v>
      </c>
      <c r="D4784" t="n">
        <v>81.6882012723397</v>
      </c>
    </row>
    <row r="4785">
      <c r="A4785" t="n">
        <v>2018</v>
      </c>
      <c r="B4785" t="n">
        <v>6</v>
      </c>
      <c r="C4785" t="n">
        <v>10</v>
      </c>
      <c r="D4785" t="n">
        <v>65.2828611385645</v>
      </c>
    </row>
    <row r="4786">
      <c r="A4786" t="n">
        <v>2018</v>
      </c>
      <c r="B4786" t="n">
        <v>6</v>
      </c>
      <c r="C4786" t="n">
        <v>11</v>
      </c>
      <c r="D4786" t="n">
        <v>70.6038570044489</v>
      </c>
    </row>
    <row r="4787">
      <c r="A4787" t="n">
        <v>2018</v>
      </c>
      <c r="B4787" t="n">
        <v>6</v>
      </c>
      <c r="C4787" t="n">
        <v>12</v>
      </c>
      <c r="D4787" t="n">
        <v>72.65997927212629</v>
      </c>
    </row>
    <row r="4788">
      <c r="A4788" t="n">
        <v>2018</v>
      </c>
      <c r="B4788" t="n">
        <v>6</v>
      </c>
      <c r="C4788" t="n">
        <v>13</v>
      </c>
      <c r="D4788" t="n">
        <v>62.9997006495128</v>
      </c>
    </row>
    <row r="4789">
      <c r="A4789" t="n">
        <v>2018</v>
      </c>
      <c r="B4789" t="n">
        <v>6</v>
      </c>
      <c r="C4789" t="n">
        <v>14</v>
      </c>
      <c r="D4789" t="n">
        <v>55.51148094781559</v>
      </c>
    </row>
    <row r="4790">
      <c r="A4790" t="n">
        <v>2018</v>
      </c>
      <c r="B4790" t="n">
        <v>7</v>
      </c>
      <c r="C4790" t="n">
        <v>1</v>
      </c>
      <c r="D4790" t="n">
        <v>55.1328824251967</v>
      </c>
    </row>
    <row r="4791">
      <c r="A4791" t="n">
        <v>2018</v>
      </c>
      <c r="B4791" t="n">
        <v>7</v>
      </c>
      <c r="C4791" t="n">
        <v>2</v>
      </c>
      <c r="D4791" t="n">
        <v>64.7276831393973</v>
      </c>
    </row>
    <row r="4792">
      <c r="A4792" t="n">
        <v>2018</v>
      </c>
      <c r="B4792" t="n">
        <v>7</v>
      </c>
      <c r="C4792" t="n">
        <v>3</v>
      </c>
      <c r="D4792" t="n">
        <v>57.6599220664878</v>
      </c>
    </row>
    <row r="4793">
      <c r="A4793" t="n">
        <v>2018</v>
      </c>
      <c r="B4793" t="n">
        <v>7</v>
      </c>
      <c r="C4793" t="n">
        <v>4</v>
      </c>
      <c r="D4793" t="n">
        <v>56.2363091351076</v>
      </c>
    </row>
    <row r="4794">
      <c r="A4794" t="n">
        <v>2018</v>
      </c>
      <c r="B4794" t="n">
        <v>7</v>
      </c>
      <c r="C4794" t="n">
        <v>5</v>
      </c>
      <c r="D4794" t="n">
        <v>51.0387720873434</v>
      </c>
    </row>
    <row r="4795">
      <c r="A4795" t="n">
        <v>2018</v>
      </c>
      <c r="B4795" t="n">
        <v>7</v>
      </c>
      <c r="C4795" t="n">
        <v>6</v>
      </c>
      <c r="D4795" t="n">
        <v>46.9309091487876</v>
      </c>
    </row>
    <row r="4796">
      <c r="A4796" t="n">
        <v>2018</v>
      </c>
      <c r="B4796" t="n">
        <v>7</v>
      </c>
      <c r="C4796" t="n">
        <v>7</v>
      </c>
      <c r="D4796" t="n">
        <v>40.3909840763456</v>
      </c>
    </row>
    <row r="4797">
      <c r="A4797" t="n">
        <v>2018</v>
      </c>
      <c r="B4797" t="n">
        <v>7</v>
      </c>
      <c r="C4797" t="n">
        <v>8</v>
      </c>
      <c r="D4797" t="n">
        <v>46.9028725762756</v>
      </c>
    </row>
    <row r="4798">
      <c r="A4798" t="n">
        <v>2018</v>
      </c>
      <c r="B4798" t="n">
        <v>7</v>
      </c>
      <c r="C4798" t="n">
        <v>9</v>
      </c>
      <c r="D4798" t="n">
        <v>56.2636640556906</v>
      </c>
    </row>
    <row r="4799">
      <c r="A4799" t="n">
        <v>2018</v>
      </c>
      <c r="B4799" t="n">
        <v>7</v>
      </c>
      <c r="C4799" t="n">
        <v>10</v>
      </c>
      <c r="D4799" t="n">
        <v>52.036670676493</v>
      </c>
    </row>
    <row r="4800">
      <c r="A4800" t="n">
        <v>2018</v>
      </c>
      <c r="B4800" t="n">
        <v>7</v>
      </c>
      <c r="C4800" t="n">
        <v>11</v>
      </c>
      <c r="D4800" t="n">
        <v>44.4950291015684</v>
      </c>
    </row>
    <row r="4801">
      <c r="A4801" t="n">
        <v>2018</v>
      </c>
      <c r="B4801" t="n">
        <v>7</v>
      </c>
      <c r="C4801" t="n">
        <v>12</v>
      </c>
      <c r="D4801" t="n">
        <v>48.4880721395323</v>
      </c>
    </row>
    <row r="4802">
      <c r="A4802" t="n">
        <v>2018</v>
      </c>
      <c r="B4802" t="n">
        <v>7</v>
      </c>
      <c r="C4802" t="n">
        <v>13</v>
      </c>
      <c r="D4802" t="n">
        <v>44.8986818367395</v>
      </c>
    </row>
    <row r="4803">
      <c r="A4803" t="n">
        <v>2018</v>
      </c>
      <c r="B4803" t="n">
        <v>7</v>
      </c>
      <c r="C4803" t="n">
        <v>14</v>
      </c>
      <c r="D4803" t="n">
        <v>34.9743668411054</v>
      </c>
    </row>
    <row r="4804">
      <c r="A4804" t="n">
        <v>2018</v>
      </c>
      <c r="B4804" t="n">
        <v>8</v>
      </c>
      <c r="C4804" t="n">
        <v>1</v>
      </c>
      <c r="D4804" t="n">
        <v>73.6499916910245</v>
      </c>
    </row>
    <row r="4805">
      <c r="A4805" t="n">
        <v>2018</v>
      </c>
      <c r="B4805" t="n">
        <v>8</v>
      </c>
      <c r="C4805" t="n">
        <v>2</v>
      </c>
      <c r="D4805" t="n">
        <v>77.7643851095213</v>
      </c>
    </row>
    <row r="4806">
      <c r="A4806" t="n">
        <v>2018</v>
      </c>
      <c r="B4806" t="n">
        <v>8</v>
      </c>
      <c r="C4806" t="n">
        <v>3</v>
      </c>
      <c r="D4806" t="n">
        <v>75.0229106424446</v>
      </c>
    </row>
    <row r="4807">
      <c r="A4807" t="n">
        <v>2018</v>
      </c>
      <c r="B4807" t="n">
        <v>8</v>
      </c>
      <c r="C4807" t="n">
        <v>4</v>
      </c>
      <c r="D4807" t="n">
        <v>76.1825190670575</v>
      </c>
    </row>
    <row r="4808">
      <c r="A4808" t="n">
        <v>2018</v>
      </c>
      <c r="B4808" t="n">
        <v>8</v>
      </c>
      <c r="C4808" t="n">
        <v>5</v>
      </c>
      <c r="D4808" t="n">
        <v>70.4027736669059</v>
      </c>
    </row>
    <row r="4809">
      <c r="A4809" t="n">
        <v>2018</v>
      </c>
      <c r="B4809" t="n">
        <v>8</v>
      </c>
      <c r="C4809" t="n">
        <v>6</v>
      </c>
      <c r="D4809" t="n">
        <v>67.9563512260946</v>
      </c>
    </row>
    <row r="4810">
      <c r="A4810" t="n">
        <v>2018</v>
      </c>
      <c r="B4810" t="n">
        <v>8</v>
      </c>
      <c r="C4810" t="n">
        <v>7</v>
      </c>
      <c r="D4810" t="n">
        <v>70.5872108027358</v>
      </c>
    </row>
    <row r="4811">
      <c r="A4811" t="n">
        <v>2018</v>
      </c>
      <c r="B4811" t="n">
        <v>8</v>
      </c>
      <c r="C4811" t="n">
        <v>8</v>
      </c>
      <c r="D4811" t="n">
        <v>72.9693863099625</v>
      </c>
    </row>
    <row r="4812">
      <c r="A4812" t="n">
        <v>2018</v>
      </c>
      <c r="B4812" t="n">
        <v>8</v>
      </c>
      <c r="C4812" t="n">
        <v>9</v>
      </c>
      <c r="D4812" t="n">
        <v>74.2247359559713</v>
      </c>
    </row>
    <row r="4813">
      <c r="A4813" t="n">
        <v>2018</v>
      </c>
      <c r="B4813" t="n">
        <v>8</v>
      </c>
      <c r="C4813" t="n">
        <v>10</v>
      </c>
      <c r="D4813" t="n">
        <v>70.63215582471901</v>
      </c>
    </row>
    <row r="4814">
      <c r="A4814" t="n">
        <v>2018</v>
      </c>
      <c r="B4814" t="n">
        <v>8</v>
      </c>
      <c r="C4814" t="n">
        <v>11</v>
      </c>
      <c r="D4814" t="n">
        <v>83.4581025381907</v>
      </c>
    </row>
    <row r="4815">
      <c r="A4815" t="n">
        <v>2018</v>
      </c>
      <c r="B4815" t="n">
        <v>8</v>
      </c>
      <c r="C4815" t="n">
        <v>12</v>
      </c>
      <c r="D4815" t="n">
        <v>74.9135132599974</v>
      </c>
    </row>
    <row r="4816">
      <c r="A4816" t="n">
        <v>2018</v>
      </c>
      <c r="B4816" t="n">
        <v>8</v>
      </c>
      <c r="C4816" t="n">
        <v>13</v>
      </c>
      <c r="D4816" t="n">
        <v>73.20351992704281</v>
      </c>
    </row>
    <row r="4817">
      <c r="A4817" t="n">
        <v>2018</v>
      </c>
      <c r="B4817" t="n">
        <v>8</v>
      </c>
      <c r="C4817" t="n">
        <v>14</v>
      </c>
      <c r="D4817" t="n">
        <v>70.0067387916291</v>
      </c>
    </row>
    <row r="4818">
      <c r="A4818" t="n">
        <v>2018</v>
      </c>
      <c r="B4818" t="n">
        <v>9</v>
      </c>
      <c r="C4818" t="n">
        <v>1</v>
      </c>
      <c r="D4818" t="n">
        <v>121.001727223639</v>
      </c>
    </row>
    <row r="4819">
      <c r="A4819" t="n">
        <v>2018</v>
      </c>
      <c r="B4819" t="n">
        <v>9</v>
      </c>
      <c r="C4819" t="n">
        <v>2</v>
      </c>
      <c r="D4819" t="n">
        <v>127.030443213658</v>
      </c>
    </row>
    <row r="4820">
      <c r="A4820" t="n">
        <v>2018</v>
      </c>
      <c r="B4820" t="n">
        <v>9</v>
      </c>
      <c r="C4820" t="n">
        <v>3</v>
      </c>
      <c r="D4820" t="n">
        <v>128.685692968186</v>
      </c>
    </row>
    <row r="4821">
      <c r="A4821" t="n">
        <v>2018</v>
      </c>
      <c r="B4821" t="n">
        <v>9</v>
      </c>
      <c r="C4821" t="n">
        <v>4</v>
      </c>
      <c r="D4821" t="n">
        <v>123.418327322451</v>
      </c>
    </row>
    <row r="4822">
      <c r="A4822" t="n">
        <v>2018</v>
      </c>
      <c r="B4822" t="n">
        <v>9</v>
      </c>
      <c r="C4822" t="n">
        <v>5</v>
      </c>
      <c r="D4822" t="n">
        <v>115.272826356321</v>
      </c>
    </row>
    <row r="4823">
      <c r="A4823" t="n">
        <v>2018</v>
      </c>
      <c r="B4823" t="n">
        <v>9</v>
      </c>
      <c r="C4823" t="n">
        <v>6</v>
      </c>
      <c r="D4823" t="n">
        <v>104.889422291894</v>
      </c>
    </row>
    <row r="4824">
      <c r="A4824" t="n">
        <v>2018</v>
      </c>
      <c r="B4824" t="n">
        <v>9</v>
      </c>
      <c r="C4824" t="n">
        <v>7</v>
      </c>
      <c r="D4824" t="n">
        <v>111.627457887247</v>
      </c>
    </row>
    <row r="4825">
      <c r="A4825" t="n">
        <v>2018</v>
      </c>
      <c r="B4825" t="n">
        <v>9</v>
      </c>
      <c r="C4825" t="n">
        <v>8</v>
      </c>
      <c r="D4825" t="n">
        <v>97.6890105180546</v>
      </c>
    </row>
    <row r="4826">
      <c r="A4826" t="n">
        <v>2018</v>
      </c>
      <c r="B4826" t="n">
        <v>9</v>
      </c>
      <c r="C4826" t="n">
        <v>9</v>
      </c>
      <c r="D4826" t="n">
        <v>113.976282651571</v>
      </c>
    </row>
    <row r="4827">
      <c r="A4827" t="n">
        <v>2018</v>
      </c>
      <c r="B4827" t="n">
        <v>9</v>
      </c>
      <c r="C4827" t="n">
        <v>10</v>
      </c>
      <c r="D4827" t="n">
        <v>102.006865509207</v>
      </c>
    </row>
    <row r="4828">
      <c r="A4828" t="n">
        <v>2018</v>
      </c>
      <c r="B4828" t="n">
        <v>9</v>
      </c>
      <c r="C4828" t="n">
        <v>11</v>
      </c>
      <c r="D4828" t="n">
        <v>122.07778687701</v>
      </c>
    </row>
    <row r="4829">
      <c r="A4829" t="n">
        <v>2018</v>
      </c>
      <c r="B4829" t="n">
        <v>9</v>
      </c>
      <c r="C4829" t="n">
        <v>12</v>
      </c>
      <c r="D4829" t="n">
        <v>117.671911374011</v>
      </c>
    </row>
    <row r="4830">
      <c r="A4830" t="n">
        <v>2018</v>
      </c>
      <c r="B4830" t="n">
        <v>9</v>
      </c>
      <c r="C4830" t="n">
        <v>13</v>
      </c>
      <c r="D4830" t="n">
        <v>113.068070561995</v>
      </c>
    </row>
    <row r="4831">
      <c r="A4831" t="n">
        <v>2018</v>
      </c>
      <c r="B4831" t="n">
        <v>9</v>
      </c>
      <c r="C4831" t="n">
        <v>14</v>
      </c>
      <c r="D4831" t="n">
        <v>111.699796947466</v>
      </c>
    </row>
    <row r="4832">
      <c r="A4832" t="n">
        <v>2018</v>
      </c>
      <c r="B4832" t="n">
        <v>10</v>
      </c>
      <c r="C4832" t="n">
        <v>1</v>
      </c>
      <c r="D4832" t="n">
        <v>127.01696715805</v>
      </c>
    </row>
    <row r="4833">
      <c r="A4833" t="n">
        <v>2018</v>
      </c>
      <c r="B4833" t="n">
        <v>10</v>
      </c>
      <c r="C4833" t="n">
        <v>2</v>
      </c>
      <c r="D4833" t="n">
        <v>126.732864379933</v>
      </c>
    </row>
    <row r="4834">
      <c r="A4834" t="n">
        <v>2018</v>
      </c>
      <c r="B4834" t="n">
        <v>10</v>
      </c>
      <c r="C4834" t="n">
        <v>3</v>
      </c>
      <c r="D4834" t="n">
        <v>128.399734970991</v>
      </c>
    </row>
    <row r="4835">
      <c r="A4835" t="n">
        <v>2018</v>
      </c>
      <c r="B4835" t="n">
        <v>10</v>
      </c>
      <c r="C4835" t="n">
        <v>4</v>
      </c>
      <c r="D4835" t="n">
        <v>124.95380241487</v>
      </c>
    </row>
    <row r="4836">
      <c r="A4836" t="n">
        <v>2018</v>
      </c>
      <c r="B4836" t="n">
        <v>10</v>
      </c>
      <c r="C4836" t="n">
        <v>5</v>
      </c>
      <c r="D4836" t="n">
        <v>119.373995585112</v>
      </c>
    </row>
    <row r="4837">
      <c r="A4837" t="n">
        <v>2018</v>
      </c>
      <c r="B4837" t="n">
        <v>10</v>
      </c>
      <c r="C4837" t="n">
        <v>6</v>
      </c>
      <c r="D4837" t="n">
        <v>114.014177224948</v>
      </c>
    </row>
    <row r="4838">
      <c r="A4838" t="n">
        <v>2018</v>
      </c>
      <c r="B4838" t="n">
        <v>10</v>
      </c>
      <c r="C4838" t="n">
        <v>7</v>
      </c>
      <c r="D4838" t="n">
        <v>121.195609906922</v>
      </c>
    </row>
    <row r="4839">
      <c r="A4839" t="n">
        <v>2018</v>
      </c>
      <c r="B4839" t="n">
        <v>10</v>
      </c>
      <c r="C4839" t="n">
        <v>8</v>
      </c>
      <c r="D4839" t="n">
        <v>121.470418190469</v>
      </c>
    </row>
    <row r="4840">
      <c r="A4840" t="n">
        <v>2018</v>
      </c>
      <c r="B4840" t="n">
        <v>10</v>
      </c>
      <c r="C4840" t="n">
        <v>9</v>
      </c>
      <c r="D4840" t="n">
        <v>130.468362262943</v>
      </c>
    </row>
    <row r="4841">
      <c r="A4841" t="n">
        <v>2018</v>
      </c>
      <c r="B4841" t="n">
        <v>10</v>
      </c>
      <c r="C4841" t="n">
        <v>10</v>
      </c>
      <c r="D4841" t="n">
        <v>117.018282622755</v>
      </c>
    </row>
    <row r="4842">
      <c r="A4842" t="n">
        <v>2018</v>
      </c>
      <c r="B4842" t="n">
        <v>10</v>
      </c>
      <c r="C4842" t="n">
        <v>11</v>
      </c>
      <c r="D4842" t="n">
        <v>128.147364553785</v>
      </c>
    </row>
    <row r="4843">
      <c r="A4843" t="n">
        <v>2018</v>
      </c>
      <c r="B4843" t="n">
        <v>10</v>
      </c>
      <c r="C4843" t="n">
        <v>12</v>
      </c>
      <c r="D4843" t="n">
        <v>126.357218513159</v>
      </c>
    </row>
    <row r="4844">
      <c r="A4844" t="n">
        <v>2018</v>
      </c>
      <c r="B4844" t="n">
        <v>10</v>
      </c>
      <c r="C4844" t="n">
        <v>13</v>
      </c>
      <c r="D4844" t="n">
        <v>126.314482825155</v>
      </c>
    </row>
    <row r="4845">
      <c r="A4845" t="n">
        <v>2018</v>
      </c>
      <c r="B4845" t="n">
        <v>10</v>
      </c>
      <c r="C4845" t="n">
        <v>14</v>
      </c>
      <c r="D4845" t="n">
        <v>128.212415535429</v>
      </c>
    </row>
    <row r="4846">
      <c r="A4846" t="n">
        <v>2018</v>
      </c>
      <c r="B4846" t="n">
        <v>11</v>
      </c>
      <c r="C4846" t="n">
        <v>1</v>
      </c>
      <c r="D4846" t="n">
        <v>106.720901588437</v>
      </c>
    </row>
    <row r="4847">
      <c r="A4847" t="n">
        <v>2018</v>
      </c>
      <c r="B4847" t="n">
        <v>11</v>
      </c>
      <c r="C4847" t="n">
        <v>2</v>
      </c>
      <c r="D4847" t="n">
        <v>97.07342240675119</v>
      </c>
    </row>
    <row r="4848">
      <c r="A4848" t="n">
        <v>2018</v>
      </c>
      <c r="B4848" t="n">
        <v>11</v>
      </c>
      <c r="C4848" t="n">
        <v>3</v>
      </c>
      <c r="D4848" t="n">
        <v>91.60085569711211</v>
      </c>
    </row>
    <row r="4849">
      <c r="A4849" t="n">
        <v>2018</v>
      </c>
      <c r="B4849" t="n">
        <v>11</v>
      </c>
      <c r="C4849" t="n">
        <v>4</v>
      </c>
      <c r="D4849" t="n">
        <v>96.3092906917622</v>
      </c>
    </row>
    <row r="4850">
      <c r="A4850" t="n">
        <v>2018</v>
      </c>
      <c r="B4850" t="n">
        <v>11</v>
      </c>
      <c r="C4850" t="n">
        <v>5</v>
      </c>
      <c r="D4850" t="n">
        <v>100.916474435184</v>
      </c>
    </row>
    <row r="4851">
      <c r="A4851" t="n">
        <v>2018</v>
      </c>
      <c r="B4851" t="n">
        <v>11</v>
      </c>
      <c r="C4851" t="n">
        <v>6</v>
      </c>
      <c r="D4851" t="n">
        <v>93.8120502803616</v>
      </c>
    </row>
    <row r="4852">
      <c r="A4852" t="n">
        <v>2018</v>
      </c>
      <c r="B4852" t="n">
        <v>11</v>
      </c>
      <c r="C4852" t="n">
        <v>7</v>
      </c>
      <c r="D4852" t="n">
        <v>89.9080338566713</v>
      </c>
    </row>
    <row r="4853">
      <c r="A4853" t="n">
        <v>2018</v>
      </c>
      <c r="B4853" t="n">
        <v>11</v>
      </c>
      <c r="C4853" t="n">
        <v>8</v>
      </c>
      <c r="D4853" t="n">
        <v>82.9709211392084</v>
      </c>
    </row>
    <row r="4854">
      <c r="A4854" t="n">
        <v>2018</v>
      </c>
      <c r="B4854" t="n">
        <v>11</v>
      </c>
      <c r="C4854" t="n">
        <v>9</v>
      </c>
      <c r="D4854" t="n">
        <v>115.481758406716</v>
      </c>
    </row>
    <row r="4855">
      <c r="A4855" t="n">
        <v>2018</v>
      </c>
      <c r="B4855" t="n">
        <v>11</v>
      </c>
      <c r="C4855" t="n">
        <v>10</v>
      </c>
      <c r="D4855" t="n">
        <v>90.5584325747829</v>
      </c>
    </row>
    <row r="4856">
      <c r="A4856" t="n">
        <v>2018</v>
      </c>
      <c r="B4856" t="n">
        <v>11</v>
      </c>
      <c r="C4856" t="n">
        <v>11</v>
      </c>
      <c r="D4856" t="n">
        <v>99.4968751618763</v>
      </c>
    </row>
    <row r="4857">
      <c r="A4857" t="n">
        <v>2018</v>
      </c>
      <c r="B4857" t="n">
        <v>11</v>
      </c>
      <c r="C4857" t="n">
        <v>12</v>
      </c>
      <c r="D4857" t="n">
        <v>95.3988140250662</v>
      </c>
    </row>
    <row r="4858">
      <c r="A4858" t="n">
        <v>2018</v>
      </c>
      <c r="B4858" t="n">
        <v>11</v>
      </c>
      <c r="C4858" t="n">
        <v>13</v>
      </c>
      <c r="D4858" t="n">
        <v>95.6421236118979</v>
      </c>
    </row>
    <row r="4859">
      <c r="A4859" t="n">
        <v>2018</v>
      </c>
      <c r="B4859" t="n">
        <v>11</v>
      </c>
      <c r="C4859" t="n">
        <v>14</v>
      </c>
      <c r="D4859" t="n">
        <v>90.29056230774721</v>
      </c>
    </row>
    <row r="4860">
      <c r="A4860" t="n">
        <v>2018</v>
      </c>
      <c r="B4860" t="n">
        <v>12</v>
      </c>
      <c r="C4860" t="n">
        <v>1</v>
      </c>
      <c r="D4860" t="n">
        <v>122.626383492302</v>
      </c>
    </row>
    <row r="4861">
      <c r="A4861" t="n">
        <v>2018</v>
      </c>
      <c r="B4861" t="n">
        <v>12</v>
      </c>
      <c r="C4861" t="n">
        <v>2</v>
      </c>
      <c r="D4861" t="n">
        <v>116.748834025288</v>
      </c>
    </row>
    <row r="4862">
      <c r="A4862" t="n">
        <v>2018</v>
      </c>
      <c r="B4862" t="n">
        <v>12</v>
      </c>
      <c r="C4862" t="n">
        <v>3</v>
      </c>
      <c r="D4862" t="n">
        <v>122.312982895515</v>
      </c>
    </row>
    <row r="4863">
      <c r="A4863" t="n">
        <v>2018</v>
      </c>
      <c r="B4863" t="n">
        <v>12</v>
      </c>
      <c r="C4863" t="n">
        <v>4</v>
      </c>
      <c r="D4863" t="n">
        <v>120.41669302875</v>
      </c>
    </row>
    <row r="4864">
      <c r="A4864" t="n">
        <v>2018</v>
      </c>
      <c r="B4864" t="n">
        <v>12</v>
      </c>
      <c r="C4864" t="n">
        <v>5</v>
      </c>
      <c r="D4864" t="n">
        <v>123.540869937318</v>
      </c>
    </row>
    <row r="4865">
      <c r="A4865" t="n">
        <v>2018</v>
      </c>
      <c r="B4865" t="n">
        <v>12</v>
      </c>
      <c r="C4865" t="n">
        <v>6</v>
      </c>
      <c r="D4865" t="n">
        <v>127.123932800272</v>
      </c>
    </row>
    <row r="4866">
      <c r="A4866" t="n">
        <v>2018</v>
      </c>
      <c r="B4866" t="n">
        <v>12</v>
      </c>
      <c r="C4866" t="n">
        <v>7</v>
      </c>
      <c r="D4866" t="n">
        <v>121.909314407852</v>
      </c>
    </row>
    <row r="4867">
      <c r="A4867" t="n">
        <v>2018</v>
      </c>
      <c r="B4867" t="n">
        <v>12</v>
      </c>
      <c r="C4867" t="n">
        <v>8</v>
      </c>
      <c r="D4867" t="n">
        <v>118.806916771232</v>
      </c>
    </row>
    <row r="4868">
      <c r="A4868" t="n">
        <v>2018</v>
      </c>
      <c r="B4868" t="n">
        <v>12</v>
      </c>
      <c r="C4868" t="n">
        <v>9</v>
      </c>
      <c r="D4868" t="n">
        <v>124.951673597349</v>
      </c>
    </row>
    <row r="4869">
      <c r="A4869" t="n">
        <v>2018</v>
      </c>
      <c r="B4869" t="n">
        <v>12</v>
      </c>
      <c r="C4869" t="n">
        <v>10</v>
      </c>
      <c r="D4869" t="n">
        <v>131.712806333002</v>
      </c>
    </row>
    <row r="4870">
      <c r="A4870" t="n">
        <v>2018</v>
      </c>
      <c r="B4870" t="n">
        <v>12</v>
      </c>
      <c r="C4870" t="n">
        <v>11</v>
      </c>
      <c r="D4870" t="n">
        <v>129.460835670642</v>
      </c>
    </row>
    <row r="4871">
      <c r="A4871" t="n">
        <v>2018</v>
      </c>
      <c r="B4871" t="n">
        <v>12</v>
      </c>
      <c r="C4871" t="n">
        <v>12</v>
      </c>
      <c r="D4871" t="n">
        <v>127.725589464082</v>
      </c>
    </row>
    <row r="4872">
      <c r="A4872" t="n">
        <v>2018</v>
      </c>
      <c r="B4872" t="n">
        <v>12</v>
      </c>
      <c r="C4872" t="n">
        <v>13</v>
      </c>
      <c r="D4872" t="n">
        <v>126.772250353617</v>
      </c>
    </row>
    <row r="4873">
      <c r="A4873" t="n">
        <v>2018</v>
      </c>
      <c r="B4873" t="n">
        <v>12</v>
      </c>
      <c r="C4873" t="n">
        <v>14</v>
      </c>
      <c r="D4873" t="n">
        <v>120.84822941846</v>
      </c>
    </row>
    <row r="4874">
      <c r="A4874" t="n">
        <v>2019</v>
      </c>
      <c r="B4874" t="n">
        <v>1</v>
      </c>
      <c r="C4874" t="n">
        <v>1</v>
      </c>
      <c r="D4874" t="n">
        <v>128.177711281034</v>
      </c>
    </row>
    <row r="4875">
      <c r="A4875" t="n">
        <v>2019</v>
      </c>
      <c r="B4875" t="n">
        <v>1</v>
      </c>
      <c r="C4875" t="n">
        <v>2</v>
      </c>
      <c r="D4875" t="n">
        <v>123.795934384763</v>
      </c>
    </row>
    <row r="4876">
      <c r="A4876" t="n">
        <v>2019</v>
      </c>
      <c r="B4876" t="n">
        <v>1</v>
      </c>
      <c r="C4876" t="n">
        <v>3</v>
      </c>
      <c r="D4876" t="n">
        <v>119.31558044207</v>
      </c>
    </row>
    <row r="4877">
      <c r="A4877" t="n">
        <v>2019</v>
      </c>
      <c r="B4877" t="n">
        <v>1</v>
      </c>
      <c r="C4877" t="n">
        <v>4</v>
      </c>
      <c r="D4877" t="n">
        <v>125.644977230141</v>
      </c>
    </row>
    <row r="4878">
      <c r="A4878" t="n">
        <v>2019</v>
      </c>
      <c r="B4878" t="n">
        <v>1</v>
      </c>
      <c r="C4878" t="n">
        <v>5</v>
      </c>
      <c r="D4878" t="n">
        <v>130.57055095836</v>
      </c>
    </row>
    <row r="4879">
      <c r="A4879" t="n">
        <v>2019</v>
      </c>
      <c r="B4879" t="n">
        <v>1</v>
      </c>
      <c r="C4879" t="n">
        <v>6</v>
      </c>
      <c r="D4879" t="n">
        <v>127.475376574916</v>
      </c>
    </row>
    <row r="4880">
      <c r="A4880" t="n">
        <v>2019</v>
      </c>
      <c r="B4880" t="n">
        <v>1</v>
      </c>
      <c r="C4880" t="n">
        <v>7</v>
      </c>
      <c r="D4880" t="n">
        <v>125.98291874015</v>
      </c>
    </row>
    <row r="4881">
      <c r="A4881" t="n">
        <v>2019</v>
      </c>
      <c r="B4881" t="n">
        <v>1</v>
      </c>
      <c r="C4881" t="n">
        <v>8</v>
      </c>
      <c r="D4881" t="n">
        <v>118.168742041832</v>
      </c>
    </row>
    <row r="4882">
      <c r="A4882" t="n">
        <v>2019</v>
      </c>
      <c r="B4882" t="n">
        <v>1</v>
      </c>
      <c r="C4882" t="n">
        <v>9</v>
      </c>
      <c r="D4882" t="n">
        <v>128.783934564077</v>
      </c>
    </row>
    <row r="4883">
      <c r="A4883" t="n">
        <v>2019</v>
      </c>
      <c r="B4883" t="n">
        <v>1</v>
      </c>
      <c r="C4883" t="n">
        <v>10</v>
      </c>
      <c r="D4883" t="n">
        <v>125.397174155225</v>
      </c>
    </row>
    <row r="4884">
      <c r="A4884" t="n">
        <v>2019</v>
      </c>
      <c r="B4884" t="n">
        <v>1</v>
      </c>
      <c r="C4884" t="n">
        <v>11</v>
      </c>
      <c r="D4884" t="n">
        <v>116.778895876508</v>
      </c>
    </row>
    <row r="4885">
      <c r="A4885" t="n">
        <v>2019</v>
      </c>
      <c r="B4885" t="n">
        <v>1</v>
      </c>
      <c r="C4885" t="n">
        <v>12</v>
      </c>
      <c r="D4885" t="n">
        <v>121.656282569688</v>
      </c>
    </row>
    <row r="4886">
      <c r="A4886" t="n">
        <v>2019</v>
      </c>
      <c r="B4886" t="n">
        <v>1</v>
      </c>
      <c r="C4886" t="n">
        <v>13</v>
      </c>
      <c r="D4886" t="n">
        <v>126.911671131535</v>
      </c>
    </row>
    <row r="4887">
      <c r="A4887" t="n">
        <v>2019</v>
      </c>
      <c r="B4887" t="n">
        <v>1</v>
      </c>
      <c r="C4887" t="n">
        <v>14</v>
      </c>
      <c r="D4887" t="n">
        <v>122.445463295628</v>
      </c>
    </row>
    <row r="4888">
      <c r="A4888" t="n">
        <v>2019</v>
      </c>
      <c r="B4888" t="n">
        <v>2</v>
      </c>
      <c r="C4888" t="n">
        <v>1</v>
      </c>
      <c r="D4888" t="n">
        <v>106.947469918234</v>
      </c>
    </row>
    <row r="4889">
      <c r="A4889" t="n">
        <v>2019</v>
      </c>
      <c r="B4889" t="n">
        <v>2</v>
      </c>
      <c r="C4889" t="n">
        <v>2</v>
      </c>
      <c r="D4889" t="n">
        <v>112.058424482761</v>
      </c>
    </row>
    <row r="4890">
      <c r="A4890" t="n">
        <v>2019</v>
      </c>
      <c r="B4890" t="n">
        <v>2</v>
      </c>
      <c r="C4890" t="n">
        <v>3</v>
      </c>
      <c r="D4890" t="n">
        <v>120.654213870138</v>
      </c>
    </row>
    <row r="4891">
      <c r="A4891" t="n">
        <v>2019</v>
      </c>
      <c r="B4891" t="n">
        <v>2</v>
      </c>
      <c r="C4891" t="n">
        <v>4</v>
      </c>
      <c r="D4891" t="n">
        <v>113.849326435771</v>
      </c>
    </row>
    <row r="4892">
      <c r="A4892" t="n">
        <v>2019</v>
      </c>
      <c r="B4892" t="n">
        <v>2</v>
      </c>
      <c r="C4892" t="n">
        <v>5</v>
      </c>
      <c r="D4892" t="n">
        <v>108.94906503029</v>
      </c>
    </row>
    <row r="4893">
      <c r="A4893" t="n">
        <v>2019</v>
      </c>
      <c r="B4893" t="n">
        <v>2</v>
      </c>
      <c r="C4893" t="n">
        <v>6</v>
      </c>
      <c r="D4893" t="n">
        <v>112.382972851998</v>
      </c>
    </row>
    <row r="4894">
      <c r="A4894" t="n">
        <v>2019</v>
      </c>
      <c r="B4894" t="n">
        <v>2</v>
      </c>
      <c r="C4894" t="n">
        <v>7</v>
      </c>
      <c r="D4894" t="n">
        <v>113.691469155711</v>
      </c>
    </row>
    <row r="4895">
      <c r="A4895" t="n">
        <v>2019</v>
      </c>
      <c r="B4895" t="n">
        <v>2</v>
      </c>
      <c r="C4895" t="n">
        <v>8</v>
      </c>
      <c r="D4895" t="n">
        <v>123.364871659247</v>
      </c>
    </row>
    <row r="4896">
      <c r="A4896" t="n">
        <v>2019</v>
      </c>
      <c r="B4896" t="n">
        <v>2</v>
      </c>
      <c r="C4896" t="n">
        <v>9</v>
      </c>
      <c r="D4896" t="n">
        <v>108.330198688474</v>
      </c>
    </row>
    <row r="4897">
      <c r="A4897" t="n">
        <v>2019</v>
      </c>
      <c r="B4897" t="n">
        <v>2</v>
      </c>
      <c r="C4897" t="n">
        <v>10</v>
      </c>
      <c r="D4897" t="n">
        <v>114.107156079893</v>
      </c>
    </row>
    <row r="4898">
      <c r="A4898" t="n">
        <v>2019</v>
      </c>
      <c r="B4898" t="n">
        <v>2</v>
      </c>
      <c r="C4898" t="n">
        <v>11</v>
      </c>
      <c r="D4898" t="n">
        <v>114.714381016995</v>
      </c>
    </row>
    <row r="4899">
      <c r="A4899" t="n">
        <v>2019</v>
      </c>
      <c r="B4899" t="n">
        <v>2</v>
      </c>
      <c r="C4899" t="n">
        <v>12</v>
      </c>
      <c r="D4899" t="n">
        <v>111.799613846261</v>
      </c>
    </row>
    <row r="4900">
      <c r="A4900" t="n">
        <v>2019</v>
      </c>
      <c r="B4900" t="n">
        <v>2</v>
      </c>
      <c r="C4900" t="n">
        <v>13</v>
      </c>
      <c r="D4900" t="n">
        <v>109.933211652666</v>
      </c>
    </row>
    <row r="4901">
      <c r="A4901" t="n">
        <v>2019</v>
      </c>
      <c r="B4901" t="n">
        <v>2</v>
      </c>
      <c r="C4901" t="n">
        <v>14</v>
      </c>
      <c r="D4901" t="n">
        <v>114.830238525086</v>
      </c>
    </row>
    <row r="4902">
      <c r="A4902" t="n">
        <v>2019</v>
      </c>
      <c r="B4902" t="n">
        <v>3</v>
      </c>
      <c r="C4902" t="n">
        <v>1</v>
      </c>
      <c r="D4902" t="n">
        <v>146.482654861167</v>
      </c>
    </row>
    <row r="4903">
      <c r="A4903" t="n">
        <v>2019</v>
      </c>
      <c r="B4903" t="n">
        <v>3</v>
      </c>
      <c r="C4903" t="n">
        <v>2</v>
      </c>
      <c r="D4903" t="n">
        <v>136.654060145853</v>
      </c>
    </row>
    <row r="4904">
      <c r="A4904" t="n">
        <v>2019</v>
      </c>
      <c r="B4904" t="n">
        <v>3</v>
      </c>
      <c r="C4904" t="n">
        <v>3</v>
      </c>
      <c r="D4904" t="n">
        <v>129.673998773189</v>
      </c>
    </row>
    <row r="4905">
      <c r="A4905" t="n">
        <v>2019</v>
      </c>
      <c r="B4905" t="n">
        <v>3</v>
      </c>
      <c r="C4905" t="n">
        <v>4</v>
      </c>
      <c r="D4905" t="n">
        <v>138.57046597749</v>
      </c>
    </row>
    <row r="4906">
      <c r="A4906" t="n">
        <v>2019</v>
      </c>
      <c r="B4906" t="n">
        <v>3</v>
      </c>
      <c r="C4906" t="n">
        <v>5</v>
      </c>
      <c r="D4906" t="n">
        <v>149.436663372182</v>
      </c>
    </row>
    <row r="4907">
      <c r="A4907" t="n">
        <v>2019</v>
      </c>
      <c r="B4907" t="n">
        <v>3</v>
      </c>
      <c r="C4907" t="n">
        <v>6</v>
      </c>
      <c r="D4907" t="n">
        <v>146.272302360468</v>
      </c>
    </row>
    <row r="4908">
      <c r="A4908" t="n">
        <v>2019</v>
      </c>
      <c r="B4908" t="n">
        <v>3</v>
      </c>
      <c r="C4908" t="n">
        <v>7</v>
      </c>
      <c r="D4908" t="n">
        <v>151.268906453676</v>
      </c>
    </row>
    <row r="4909">
      <c r="A4909" t="n">
        <v>2019</v>
      </c>
      <c r="B4909" t="n">
        <v>3</v>
      </c>
      <c r="C4909" t="n">
        <v>8</v>
      </c>
      <c r="D4909" t="n">
        <v>147.651055703669</v>
      </c>
    </row>
    <row r="4910">
      <c r="A4910" t="n">
        <v>2019</v>
      </c>
      <c r="B4910" t="n">
        <v>3</v>
      </c>
      <c r="C4910" t="n">
        <v>9</v>
      </c>
      <c r="D4910" t="n">
        <v>139.459715863244</v>
      </c>
    </row>
    <row r="4911">
      <c r="A4911" t="n">
        <v>2019</v>
      </c>
      <c r="B4911" t="n">
        <v>3</v>
      </c>
      <c r="C4911" t="n">
        <v>10</v>
      </c>
      <c r="D4911" t="n">
        <v>143.33942265916</v>
      </c>
    </row>
    <row r="4912">
      <c r="A4912" t="n">
        <v>2019</v>
      </c>
      <c r="B4912" t="n">
        <v>3</v>
      </c>
      <c r="C4912" t="n">
        <v>11</v>
      </c>
      <c r="D4912" t="n">
        <v>133.153342337348</v>
      </c>
    </row>
    <row r="4913">
      <c r="A4913" t="n">
        <v>2019</v>
      </c>
      <c r="B4913" t="n">
        <v>3</v>
      </c>
      <c r="C4913" t="n">
        <v>12</v>
      </c>
      <c r="D4913" t="n">
        <v>141.256354250164</v>
      </c>
    </row>
    <row r="4914">
      <c r="A4914" t="n">
        <v>2019</v>
      </c>
      <c r="B4914" t="n">
        <v>3</v>
      </c>
      <c r="C4914" t="n">
        <v>13</v>
      </c>
      <c r="D4914" t="n">
        <v>143.508816240501</v>
      </c>
    </row>
    <row r="4915">
      <c r="A4915" t="n">
        <v>2019</v>
      </c>
      <c r="B4915" t="n">
        <v>3</v>
      </c>
      <c r="C4915" t="n">
        <v>14</v>
      </c>
      <c r="D4915" t="n">
        <v>152.988115144686</v>
      </c>
    </row>
    <row r="4916">
      <c r="A4916" t="n">
        <v>2019</v>
      </c>
      <c r="B4916" t="n">
        <v>4</v>
      </c>
      <c r="C4916" t="n">
        <v>1</v>
      </c>
      <c r="D4916" t="n">
        <v>70.7448992627629</v>
      </c>
    </row>
    <row r="4917">
      <c r="A4917" t="n">
        <v>2019</v>
      </c>
      <c r="B4917" t="n">
        <v>4</v>
      </c>
      <c r="C4917" t="n">
        <v>2</v>
      </c>
      <c r="D4917" t="n">
        <v>68.7587739120322</v>
      </c>
    </row>
    <row r="4918">
      <c r="A4918" t="n">
        <v>2019</v>
      </c>
      <c r="B4918" t="n">
        <v>4</v>
      </c>
      <c r="C4918" t="n">
        <v>3</v>
      </c>
      <c r="D4918" t="n">
        <v>71.50416566937029</v>
      </c>
    </row>
    <row r="4919">
      <c r="A4919" t="n">
        <v>2019</v>
      </c>
      <c r="B4919" t="n">
        <v>4</v>
      </c>
      <c r="C4919" t="n">
        <v>4</v>
      </c>
      <c r="D4919" t="n">
        <v>71.5761925281207</v>
      </c>
    </row>
    <row r="4920">
      <c r="A4920" t="n">
        <v>2019</v>
      </c>
      <c r="B4920" t="n">
        <v>4</v>
      </c>
      <c r="C4920" t="n">
        <v>5</v>
      </c>
      <c r="D4920" t="n">
        <v>76.6903218301412</v>
      </c>
    </row>
    <row r="4921">
      <c r="A4921" t="n">
        <v>2019</v>
      </c>
      <c r="B4921" t="n">
        <v>4</v>
      </c>
      <c r="C4921" t="n">
        <v>6</v>
      </c>
      <c r="D4921" t="n">
        <v>90.23504988254119</v>
      </c>
    </row>
    <row r="4922">
      <c r="A4922" t="n">
        <v>2019</v>
      </c>
      <c r="B4922" t="n">
        <v>4</v>
      </c>
      <c r="C4922" t="n">
        <v>7</v>
      </c>
      <c r="D4922" t="n">
        <v>80.0227730485567</v>
      </c>
    </row>
    <row r="4923">
      <c r="A4923" t="n">
        <v>2019</v>
      </c>
      <c r="B4923" t="n">
        <v>4</v>
      </c>
      <c r="C4923" t="n">
        <v>8</v>
      </c>
      <c r="D4923" t="n">
        <v>98.67432939903421</v>
      </c>
    </row>
    <row r="4924">
      <c r="A4924" t="n">
        <v>2019</v>
      </c>
      <c r="B4924" t="n">
        <v>4</v>
      </c>
      <c r="C4924" t="n">
        <v>9</v>
      </c>
      <c r="D4924" t="n">
        <v>70.5796812353355</v>
      </c>
    </row>
    <row r="4925">
      <c r="A4925" t="n">
        <v>2019</v>
      </c>
      <c r="B4925" t="n">
        <v>4</v>
      </c>
      <c r="C4925" t="n">
        <v>10</v>
      </c>
      <c r="D4925" t="n">
        <v>87.4244415361735</v>
      </c>
    </row>
    <row r="4926">
      <c r="A4926" t="n">
        <v>2019</v>
      </c>
      <c r="B4926" t="n">
        <v>4</v>
      </c>
      <c r="C4926" t="n">
        <v>11</v>
      </c>
      <c r="D4926" t="n">
        <v>78.9827001206535</v>
      </c>
    </row>
    <row r="4927">
      <c r="A4927" t="n">
        <v>2019</v>
      </c>
      <c r="B4927" t="n">
        <v>4</v>
      </c>
      <c r="C4927" t="n">
        <v>12</v>
      </c>
      <c r="D4927" t="n">
        <v>75.1336340222682</v>
      </c>
    </row>
    <row r="4928">
      <c r="A4928" t="n">
        <v>2019</v>
      </c>
      <c r="B4928" t="n">
        <v>4</v>
      </c>
      <c r="C4928" t="n">
        <v>13</v>
      </c>
      <c r="D4928" t="n">
        <v>78.03057419744739</v>
      </c>
    </row>
    <row r="4929">
      <c r="A4929" t="n">
        <v>2019</v>
      </c>
      <c r="B4929" t="n">
        <v>4</v>
      </c>
      <c r="C4929" t="n">
        <v>14</v>
      </c>
      <c r="D4929" t="n">
        <v>80.70737337333721</v>
      </c>
    </row>
    <row r="4930">
      <c r="A4930" t="n">
        <v>2019</v>
      </c>
      <c r="B4930" t="n">
        <v>5</v>
      </c>
      <c r="C4930" t="n">
        <v>1</v>
      </c>
      <c r="D4930" t="n">
        <v>107.206437201131</v>
      </c>
    </row>
    <row r="4931">
      <c r="A4931" t="n">
        <v>2019</v>
      </c>
      <c r="B4931" t="n">
        <v>5</v>
      </c>
      <c r="C4931" t="n">
        <v>2</v>
      </c>
      <c r="D4931" t="n">
        <v>116.719541989987</v>
      </c>
    </row>
    <row r="4932">
      <c r="A4932" t="n">
        <v>2019</v>
      </c>
      <c r="B4932" t="n">
        <v>5</v>
      </c>
      <c r="C4932" t="n">
        <v>3</v>
      </c>
      <c r="D4932" t="n">
        <v>103.57603477792</v>
      </c>
    </row>
    <row r="4933">
      <c r="A4933" t="n">
        <v>2019</v>
      </c>
      <c r="B4933" t="n">
        <v>5</v>
      </c>
      <c r="C4933" t="n">
        <v>4</v>
      </c>
      <c r="D4933" t="n">
        <v>108.296208483289</v>
      </c>
    </row>
    <row r="4934">
      <c r="A4934" t="n">
        <v>2019</v>
      </c>
      <c r="B4934" t="n">
        <v>5</v>
      </c>
      <c r="C4934" t="n">
        <v>5</v>
      </c>
      <c r="D4934" t="n">
        <v>100.703855376618</v>
      </c>
    </row>
    <row r="4935">
      <c r="A4935" t="n">
        <v>2019</v>
      </c>
      <c r="B4935" t="n">
        <v>5</v>
      </c>
      <c r="C4935" t="n">
        <v>6</v>
      </c>
      <c r="D4935" t="n">
        <v>98.03583994457121</v>
      </c>
    </row>
    <row r="4936">
      <c r="A4936" t="n">
        <v>2019</v>
      </c>
      <c r="B4936" t="n">
        <v>5</v>
      </c>
      <c r="C4936" t="n">
        <v>7</v>
      </c>
      <c r="D4936" t="n">
        <v>96.4677670950398</v>
      </c>
    </row>
    <row r="4937">
      <c r="A4937" t="n">
        <v>2019</v>
      </c>
      <c r="B4937" t="n">
        <v>5</v>
      </c>
      <c r="C4937" t="n">
        <v>8</v>
      </c>
      <c r="D4937" t="n">
        <v>107.086282693023</v>
      </c>
    </row>
    <row r="4938">
      <c r="A4938" t="n">
        <v>2019</v>
      </c>
      <c r="B4938" t="n">
        <v>5</v>
      </c>
      <c r="C4938" t="n">
        <v>9</v>
      </c>
      <c r="D4938" t="n">
        <v>102.048221879408</v>
      </c>
    </row>
    <row r="4939">
      <c r="A4939" t="n">
        <v>2019</v>
      </c>
      <c r="B4939" t="n">
        <v>5</v>
      </c>
      <c r="C4939" t="n">
        <v>10</v>
      </c>
      <c r="D4939" t="n">
        <v>100.827165554068</v>
      </c>
    </row>
    <row r="4940">
      <c r="A4940" t="n">
        <v>2019</v>
      </c>
      <c r="B4940" t="n">
        <v>5</v>
      </c>
      <c r="C4940" t="n">
        <v>11</v>
      </c>
      <c r="D4940" t="n">
        <v>94.7961276209015</v>
      </c>
    </row>
    <row r="4941">
      <c r="A4941" t="n">
        <v>2019</v>
      </c>
      <c r="B4941" t="n">
        <v>5</v>
      </c>
      <c r="C4941" t="n">
        <v>12</v>
      </c>
      <c r="D4941" t="n">
        <v>100.352744854461</v>
      </c>
    </row>
    <row r="4942">
      <c r="A4942" t="n">
        <v>2019</v>
      </c>
      <c r="B4942" t="n">
        <v>5</v>
      </c>
      <c r="C4942" t="n">
        <v>13</v>
      </c>
      <c r="D4942" t="n">
        <v>93.14207719019861</v>
      </c>
    </row>
    <row r="4943">
      <c r="A4943" t="n">
        <v>2019</v>
      </c>
      <c r="B4943" t="n">
        <v>5</v>
      </c>
      <c r="C4943" t="n">
        <v>14</v>
      </c>
      <c r="D4943" t="n">
        <v>95.75086039601291</v>
      </c>
    </row>
    <row r="4944">
      <c r="A4944" t="n">
        <v>2019</v>
      </c>
      <c r="B4944" t="n">
        <v>6</v>
      </c>
      <c r="C4944" t="n">
        <v>1</v>
      </c>
      <c r="D4944" t="n">
        <v>71.9887718656546</v>
      </c>
    </row>
    <row r="4945">
      <c r="A4945" t="n">
        <v>2019</v>
      </c>
      <c r="B4945" t="n">
        <v>6</v>
      </c>
      <c r="C4945" t="n">
        <v>2</v>
      </c>
      <c r="D4945" t="n">
        <v>77.1783530593393</v>
      </c>
    </row>
    <row r="4946">
      <c r="A4946" t="n">
        <v>2019</v>
      </c>
      <c r="B4946" t="n">
        <v>6</v>
      </c>
      <c r="C4946" t="n">
        <v>3</v>
      </c>
      <c r="D4946" t="n">
        <v>78.7009447812531</v>
      </c>
    </row>
    <row r="4947">
      <c r="A4947" t="n">
        <v>2019</v>
      </c>
      <c r="B4947" t="n">
        <v>6</v>
      </c>
      <c r="C4947" t="n">
        <v>4</v>
      </c>
      <c r="D4947" t="n">
        <v>74.2083173469659</v>
      </c>
    </row>
    <row r="4948">
      <c r="A4948" t="n">
        <v>2019</v>
      </c>
      <c r="B4948" t="n">
        <v>6</v>
      </c>
      <c r="C4948" t="n">
        <v>5</v>
      </c>
      <c r="D4948" t="n">
        <v>68.52416248607859</v>
      </c>
    </row>
    <row r="4949">
      <c r="A4949" t="n">
        <v>2019</v>
      </c>
      <c r="B4949" t="n">
        <v>6</v>
      </c>
      <c r="C4949" t="n">
        <v>6</v>
      </c>
      <c r="D4949" t="n">
        <v>68.7139664268289</v>
      </c>
    </row>
    <row r="4950">
      <c r="A4950" t="n">
        <v>2019</v>
      </c>
      <c r="B4950" t="n">
        <v>6</v>
      </c>
      <c r="C4950" t="n">
        <v>7</v>
      </c>
      <c r="D4950" t="n">
        <v>68.95441374039079</v>
      </c>
    </row>
    <row r="4951">
      <c r="A4951" t="n">
        <v>2019</v>
      </c>
      <c r="B4951" t="n">
        <v>6</v>
      </c>
      <c r="C4951" t="n">
        <v>8</v>
      </c>
      <c r="D4951" t="n">
        <v>74.6133483145658</v>
      </c>
    </row>
    <row r="4952">
      <c r="A4952" t="n">
        <v>2019</v>
      </c>
      <c r="B4952" t="n">
        <v>6</v>
      </c>
      <c r="C4952" t="n">
        <v>9</v>
      </c>
      <c r="D4952" t="n">
        <v>77.3718923976966</v>
      </c>
    </row>
    <row r="4953">
      <c r="A4953" t="n">
        <v>2019</v>
      </c>
      <c r="B4953" t="n">
        <v>6</v>
      </c>
      <c r="C4953" t="n">
        <v>10</v>
      </c>
      <c r="D4953" t="n">
        <v>70.0239715805166</v>
      </c>
    </row>
    <row r="4954">
      <c r="A4954" t="n">
        <v>2019</v>
      </c>
      <c r="B4954" t="n">
        <v>6</v>
      </c>
      <c r="C4954" t="n">
        <v>11</v>
      </c>
      <c r="D4954" t="n">
        <v>79.60620772221661</v>
      </c>
    </row>
    <row r="4955">
      <c r="A4955" t="n">
        <v>2019</v>
      </c>
      <c r="B4955" t="n">
        <v>6</v>
      </c>
      <c r="C4955" t="n">
        <v>12</v>
      </c>
      <c r="D4955" t="n">
        <v>73.59900165857181</v>
      </c>
    </row>
    <row r="4956">
      <c r="A4956" t="n">
        <v>2019</v>
      </c>
      <c r="B4956" t="n">
        <v>6</v>
      </c>
      <c r="C4956" t="n">
        <v>13</v>
      </c>
      <c r="D4956" t="n">
        <v>69.6236851252323</v>
      </c>
    </row>
    <row r="4957">
      <c r="A4957" t="n">
        <v>2019</v>
      </c>
      <c r="B4957" t="n">
        <v>6</v>
      </c>
      <c r="C4957" t="n">
        <v>14</v>
      </c>
      <c r="D4957" t="n">
        <v>71.4237178451278</v>
      </c>
    </row>
    <row r="4958">
      <c r="A4958" t="n">
        <v>2019</v>
      </c>
      <c r="B4958" t="n">
        <v>7</v>
      </c>
      <c r="C4958" t="n">
        <v>1</v>
      </c>
      <c r="D4958" t="n">
        <v>84.9339743368995</v>
      </c>
    </row>
    <row r="4959">
      <c r="A4959" t="n">
        <v>2019</v>
      </c>
      <c r="B4959" t="n">
        <v>7</v>
      </c>
      <c r="C4959" t="n">
        <v>2</v>
      </c>
      <c r="D4959" t="n">
        <v>76.22724625965699</v>
      </c>
    </row>
    <row r="4960">
      <c r="A4960" t="n">
        <v>2019</v>
      </c>
      <c r="B4960" t="n">
        <v>7</v>
      </c>
      <c r="C4960" t="n">
        <v>3</v>
      </c>
      <c r="D4960" t="n">
        <v>75.65169871994991</v>
      </c>
    </row>
    <row r="4961">
      <c r="A4961" t="n">
        <v>2019</v>
      </c>
      <c r="B4961" t="n">
        <v>7</v>
      </c>
      <c r="C4961" t="n">
        <v>4</v>
      </c>
      <c r="D4961" t="n">
        <v>77.1851592288822</v>
      </c>
    </row>
    <row r="4962">
      <c r="A4962" t="n">
        <v>2019</v>
      </c>
      <c r="B4962" t="n">
        <v>7</v>
      </c>
      <c r="C4962" t="n">
        <v>5</v>
      </c>
      <c r="D4962" t="n">
        <v>80.9647707480181</v>
      </c>
    </row>
    <row r="4963">
      <c r="A4963" t="n">
        <v>2019</v>
      </c>
      <c r="B4963" t="n">
        <v>7</v>
      </c>
      <c r="C4963" t="n">
        <v>6</v>
      </c>
      <c r="D4963" t="n">
        <v>83.9225803916964</v>
      </c>
    </row>
    <row r="4964">
      <c r="A4964" t="n">
        <v>2019</v>
      </c>
      <c r="B4964" t="n">
        <v>7</v>
      </c>
      <c r="C4964" t="n">
        <v>7</v>
      </c>
      <c r="D4964" t="n">
        <v>79.5705432244752</v>
      </c>
    </row>
    <row r="4965">
      <c r="A4965" t="n">
        <v>2019</v>
      </c>
      <c r="B4965" t="n">
        <v>7</v>
      </c>
      <c r="C4965" t="n">
        <v>8</v>
      </c>
      <c r="D4965" t="n">
        <v>83.78324409674261</v>
      </c>
    </row>
    <row r="4966">
      <c r="A4966" t="n">
        <v>2019</v>
      </c>
      <c r="B4966" t="n">
        <v>7</v>
      </c>
      <c r="C4966" t="n">
        <v>9</v>
      </c>
      <c r="D4966" t="n">
        <v>92.951248460407</v>
      </c>
    </row>
    <row r="4967">
      <c r="A4967" t="n">
        <v>2019</v>
      </c>
      <c r="B4967" t="n">
        <v>7</v>
      </c>
      <c r="C4967" t="n">
        <v>10</v>
      </c>
      <c r="D4967" t="n">
        <v>88.1679729920872</v>
      </c>
    </row>
    <row r="4968">
      <c r="A4968" t="n">
        <v>2019</v>
      </c>
      <c r="B4968" t="n">
        <v>7</v>
      </c>
      <c r="C4968" t="n">
        <v>11</v>
      </c>
      <c r="D4968" t="n">
        <v>74.94317776835599</v>
      </c>
    </row>
    <row r="4969">
      <c r="A4969" t="n">
        <v>2019</v>
      </c>
      <c r="B4969" t="n">
        <v>7</v>
      </c>
      <c r="C4969" t="n">
        <v>12</v>
      </c>
      <c r="D4969" t="n">
        <v>78.28453423066971</v>
      </c>
    </row>
    <row r="4970">
      <c r="A4970" t="n">
        <v>2019</v>
      </c>
      <c r="B4970" t="n">
        <v>7</v>
      </c>
      <c r="C4970" t="n">
        <v>13</v>
      </c>
      <c r="D4970" t="n">
        <v>77.2460541864977</v>
      </c>
    </row>
    <row r="4971">
      <c r="A4971" t="n">
        <v>2019</v>
      </c>
      <c r="B4971" t="n">
        <v>7</v>
      </c>
      <c r="C4971" t="n">
        <v>14</v>
      </c>
      <c r="D4971" t="n">
        <v>81.27416616434499</v>
      </c>
    </row>
    <row r="4972">
      <c r="A4972" t="n">
        <v>2019</v>
      </c>
      <c r="B4972" t="n">
        <v>8</v>
      </c>
      <c r="C4972" t="n">
        <v>1</v>
      </c>
      <c r="D4972" t="n">
        <v>71.7192323947276</v>
      </c>
    </row>
    <row r="4973">
      <c r="A4973" t="n">
        <v>2019</v>
      </c>
      <c r="B4973" t="n">
        <v>8</v>
      </c>
      <c r="C4973" t="n">
        <v>2</v>
      </c>
      <c r="D4973" t="n">
        <v>75.73545397535561</v>
      </c>
    </row>
    <row r="4974">
      <c r="A4974" t="n">
        <v>2019</v>
      </c>
      <c r="B4974" t="n">
        <v>8</v>
      </c>
      <c r="C4974" t="n">
        <v>3</v>
      </c>
      <c r="D4974" t="n">
        <v>73.14135933793911</v>
      </c>
    </row>
    <row r="4975">
      <c r="A4975" t="n">
        <v>2019</v>
      </c>
      <c r="B4975" t="n">
        <v>8</v>
      </c>
      <c r="C4975" t="n">
        <v>4</v>
      </c>
      <c r="D4975" t="n">
        <v>70.2308102356275</v>
      </c>
    </row>
    <row r="4976">
      <c r="A4976" t="n">
        <v>2019</v>
      </c>
      <c r="B4976" t="n">
        <v>8</v>
      </c>
      <c r="C4976" t="n">
        <v>5</v>
      </c>
      <c r="D4976" t="n">
        <v>66.3193092341785</v>
      </c>
    </row>
    <row r="4977">
      <c r="A4977" t="n">
        <v>2019</v>
      </c>
      <c r="B4977" t="n">
        <v>8</v>
      </c>
      <c r="C4977" t="n">
        <v>6</v>
      </c>
      <c r="D4977" t="n">
        <v>56.29364627141879</v>
      </c>
    </row>
    <row r="4978">
      <c r="A4978" t="n">
        <v>2019</v>
      </c>
      <c r="B4978" t="n">
        <v>8</v>
      </c>
      <c r="C4978" t="n">
        <v>7</v>
      </c>
      <c r="D4978" t="n">
        <v>57.5545993292901</v>
      </c>
    </row>
    <row r="4979">
      <c r="A4979" t="n">
        <v>2019</v>
      </c>
      <c r="B4979" t="n">
        <v>8</v>
      </c>
      <c r="C4979" t="n">
        <v>8</v>
      </c>
      <c r="D4979" t="n">
        <v>50.50111534623331</v>
      </c>
    </row>
    <row r="4980">
      <c r="A4980" t="n">
        <v>2019</v>
      </c>
      <c r="B4980" t="n">
        <v>8</v>
      </c>
      <c r="C4980" t="n">
        <v>9</v>
      </c>
      <c r="D4980" t="n">
        <v>75.4181415029301</v>
      </c>
    </row>
    <row r="4981">
      <c r="A4981" t="n">
        <v>2019</v>
      </c>
      <c r="B4981" t="n">
        <v>8</v>
      </c>
      <c r="C4981" t="n">
        <v>10</v>
      </c>
      <c r="D4981" t="n">
        <v>54.93684008806849</v>
      </c>
    </row>
    <row r="4982">
      <c r="A4982" t="n">
        <v>2019</v>
      </c>
      <c r="B4982" t="n">
        <v>8</v>
      </c>
      <c r="C4982" t="n">
        <v>11</v>
      </c>
      <c r="D4982" t="n">
        <v>71.1835619348617</v>
      </c>
    </row>
    <row r="4983">
      <c r="A4983" t="n">
        <v>2019</v>
      </c>
      <c r="B4983" t="n">
        <v>8</v>
      </c>
      <c r="C4983" t="n">
        <v>12</v>
      </c>
      <c r="D4983" t="n">
        <v>68.1623145674595</v>
      </c>
    </row>
    <row r="4984">
      <c r="A4984" t="n">
        <v>2019</v>
      </c>
      <c r="B4984" t="n">
        <v>8</v>
      </c>
      <c r="C4984" t="n">
        <v>13</v>
      </c>
      <c r="D4984" t="n">
        <v>61.7209200946393</v>
      </c>
    </row>
    <row r="4985">
      <c r="A4985" t="n">
        <v>2019</v>
      </c>
      <c r="B4985" t="n">
        <v>8</v>
      </c>
      <c r="C4985" t="n">
        <v>14</v>
      </c>
      <c r="D4985" t="n">
        <v>53.971752057297</v>
      </c>
    </row>
    <row r="4986">
      <c r="A4986" t="n">
        <v>2019</v>
      </c>
      <c r="B4986" t="n">
        <v>9</v>
      </c>
      <c r="C4986" t="n">
        <v>1</v>
      </c>
      <c r="D4986" t="n">
        <v>108.110435169539</v>
      </c>
    </row>
    <row r="4987">
      <c r="A4987" t="n">
        <v>2019</v>
      </c>
      <c r="B4987" t="n">
        <v>9</v>
      </c>
      <c r="C4987" t="n">
        <v>2</v>
      </c>
      <c r="D4987" t="n">
        <v>111.195428163914</v>
      </c>
    </row>
    <row r="4988">
      <c r="A4988" t="n">
        <v>2019</v>
      </c>
      <c r="B4988" t="n">
        <v>9</v>
      </c>
      <c r="C4988" t="n">
        <v>3</v>
      </c>
      <c r="D4988" t="n">
        <v>113.135443937189</v>
      </c>
    </row>
    <row r="4989">
      <c r="A4989" t="n">
        <v>2019</v>
      </c>
      <c r="B4989" t="n">
        <v>9</v>
      </c>
      <c r="C4989" t="n">
        <v>4</v>
      </c>
      <c r="D4989" t="n">
        <v>109.591107626142</v>
      </c>
    </row>
    <row r="4990">
      <c r="A4990" t="n">
        <v>2019</v>
      </c>
      <c r="B4990" t="n">
        <v>9</v>
      </c>
      <c r="C4990" t="n">
        <v>5</v>
      </c>
      <c r="D4990" t="n">
        <v>105.83048400785</v>
      </c>
    </row>
    <row r="4991">
      <c r="A4991" t="n">
        <v>2019</v>
      </c>
      <c r="B4991" t="n">
        <v>9</v>
      </c>
      <c r="C4991" t="n">
        <v>6</v>
      </c>
      <c r="D4991" t="n">
        <v>109.632763185223</v>
      </c>
    </row>
    <row r="4992">
      <c r="A4992" t="n">
        <v>2019</v>
      </c>
      <c r="B4992" t="n">
        <v>9</v>
      </c>
      <c r="C4992" t="n">
        <v>7</v>
      </c>
      <c r="D4992" t="n">
        <v>114.332073621385</v>
      </c>
    </row>
    <row r="4993">
      <c r="A4993" t="n">
        <v>2019</v>
      </c>
      <c r="B4993" t="n">
        <v>9</v>
      </c>
      <c r="C4993" t="n">
        <v>8</v>
      </c>
      <c r="D4993" t="n">
        <v>106.141287675288</v>
      </c>
    </row>
    <row r="4994">
      <c r="A4994" t="n">
        <v>2019</v>
      </c>
      <c r="B4994" t="n">
        <v>9</v>
      </c>
      <c r="C4994" t="n">
        <v>9</v>
      </c>
      <c r="D4994" t="n">
        <v>106.260925391243</v>
      </c>
    </row>
    <row r="4995">
      <c r="A4995" t="n">
        <v>2019</v>
      </c>
      <c r="B4995" t="n">
        <v>9</v>
      </c>
      <c r="C4995" t="n">
        <v>10</v>
      </c>
      <c r="D4995" t="n">
        <v>114.650623438917</v>
      </c>
    </row>
    <row r="4996">
      <c r="A4996" t="n">
        <v>2019</v>
      </c>
      <c r="B4996" t="n">
        <v>9</v>
      </c>
      <c r="C4996" t="n">
        <v>11</v>
      </c>
      <c r="D4996" t="n">
        <v>114.550997998748</v>
      </c>
    </row>
    <row r="4997">
      <c r="A4997" t="n">
        <v>2019</v>
      </c>
      <c r="B4997" t="n">
        <v>9</v>
      </c>
      <c r="C4997" t="n">
        <v>12</v>
      </c>
      <c r="D4997" t="n">
        <v>110.485524214574</v>
      </c>
    </row>
    <row r="4998">
      <c r="A4998" t="n">
        <v>2019</v>
      </c>
      <c r="B4998" t="n">
        <v>9</v>
      </c>
      <c r="C4998" t="n">
        <v>13</v>
      </c>
      <c r="D4998" t="n">
        <v>113.046978971063</v>
      </c>
    </row>
    <row r="4999">
      <c r="A4999" t="n">
        <v>2019</v>
      </c>
      <c r="B4999" t="n">
        <v>9</v>
      </c>
      <c r="C4999" t="n">
        <v>14</v>
      </c>
      <c r="D4999" t="n">
        <v>116.42479723283</v>
      </c>
    </row>
    <row r="5000">
      <c r="A5000" t="n">
        <v>2019</v>
      </c>
      <c r="B5000" t="n">
        <v>10</v>
      </c>
      <c r="C5000" t="n">
        <v>1</v>
      </c>
      <c r="D5000" t="n">
        <v>87.914628691467</v>
      </c>
    </row>
    <row r="5001">
      <c r="A5001" t="n">
        <v>2019</v>
      </c>
      <c r="B5001" t="n">
        <v>10</v>
      </c>
      <c r="C5001" t="n">
        <v>2</v>
      </c>
      <c r="D5001" t="n">
        <v>83.2110661935326</v>
      </c>
    </row>
    <row r="5002">
      <c r="A5002" t="n">
        <v>2019</v>
      </c>
      <c r="B5002" t="n">
        <v>10</v>
      </c>
      <c r="C5002" t="n">
        <v>3</v>
      </c>
      <c r="D5002" t="n">
        <v>83.466939684</v>
      </c>
    </row>
    <row r="5003">
      <c r="A5003" t="n">
        <v>2019</v>
      </c>
      <c r="B5003" t="n">
        <v>10</v>
      </c>
      <c r="C5003" t="n">
        <v>4</v>
      </c>
      <c r="D5003" t="n">
        <v>83.0661710339353</v>
      </c>
    </row>
    <row r="5004">
      <c r="A5004" t="n">
        <v>2019</v>
      </c>
      <c r="B5004" t="n">
        <v>10</v>
      </c>
      <c r="C5004" t="n">
        <v>5</v>
      </c>
      <c r="D5004" t="n">
        <v>93.8221507069692</v>
      </c>
    </row>
    <row r="5005">
      <c r="A5005" t="n">
        <v>2019</v>
      </c>
      <c r="B5005" t="n">
        <v>10</v>
      </c>
      <c r="C5005" t="n">
        <v>6</v>
      </c>
      <c r="D5005" t="n">
        <v>97.4292639959354</v>
      </c>
    </row>
    <row r="5006">
      <c r="A5006" t="n">
        <v>2019</v>
      </c>
      <c r="B5006" t="n">
        <v>10</v>
      </c>
      <c r="C5006" t="n">
        <v>7</v>
      </c>
      <c r="D5006" t="n">
        <v>99.3786753716798</v>
      </c>
    </row>
    <row r="5007">
      <c r="A5007" t="n">
        <v>2019</v>
      </c>
      <c r="B5007" t="n">
        <v>10</v>
      </c>
      <c r="C5007" t="n">
        <v>8</v>
      </c>
      <c r="D5007" t="n">
        <v>98.8271517223555</v>
      </c>
    </row>
    <row r="5008">
      <c r="A5008" t="n">
        <v>2019</v>
      </c>
      <c r="B5008" t="n">
        <v>10</v>
      </c>
      <c r="C5008" t="n">
        <v>9</v>
      </c>
      <c r="D5008" t="n">
        <v>93.95767776014119</v>
      </c>
    </row>
    <row r="5009">
      <c r="A5009" t="n">
        <v>2019</v>
      </c>
      <c r="B5009" t="n">
        <v>10</v>
      </c>
      <c r="C5009" t="n">
        <v>10</v>
      </c>
      <c r="D5009" t="n">
        <v>100.906373710655</v>
      </c>
    </row>
    <row r="5010">
      <c r="A5010" t="n">
        <v>2019</v>
      </c>
      <c r="B5010" t="n">
        <v>10</v>
      </c>
      <c r="C5010" t="n">
        <v>11</v>
      </c>
      <c r="D5010" t="n">
        <v>93.9568319664137</v>
      </c>
    </row>
    <row r="5011">
      <c r="A5011" t="n">
        <v>2019</v>
      </c>
      <c r="B5011" t="n">
        <v>10</v>
      </c>
      <c r="C5011" t="n">
        <v>12</v>
      </c>
      <c r="D5011" t="n">
        <v>96.0219810249108</v>
      </c>
    </row>
    <row r="5012">
      <c r="A5012" t="n">
        <v>2019</v>
      </c>
      <c r="B5012" t="n">
        <v>10</v>
      </c>
      <c r="C5012" t="n">
        <v>13</v>
      </c>
      <c r="D5012" t="n">
        <v>100.223164212212</v>
      </c>
    </row>
    <row r="5013">
      <c r="A5013" t="n">
        <v>2019</v>
      </c>
      <c r="B5013" t="n">
        <v>10</v>
      </c>
      <c r="C5013" t="n">
        <v>14</v>
      </c>
      <c r="D5013" t="n">
        <v>103.153953410721</v>
      </c>
    </row>
    <row r="5014">
      <c r="A5014" t="n">
        <v>2019</v>
      </c>
      <c r="B5014" t="n">
        <v>11</v>
      </c>
      <c r="C5014" t="n">
        <v>1</v>
      </c>
      <c r="D5014" t="n">
        <v>83.70282944705801</v>
      </c>
    </row>
    <row r="5015">
      <c r="A5015" t="n">
        <v>2019</v>
      </c>
      <c r="B5015" t="n">
        <v>11</v>
      </c>
      <c r="C5015" t="n">
        <v>2</v>
      </c>
      <c r="D5015" t="n">
        <v>82.7027404061581</v>
      </c>
    </row>
    <row r="5016">
      <c r="A5016" t="n">
        <v>2019</v>
      </c>
      <c r="B5016" t="n">
        <v>11</v>
      </c>
      <c r="C5016" t="n">
        <v>3</v>
      </c>
      <c r="D5016" t="n">
        <v>83.7195132807088</v>
      </c>
    </row>
    <row r="5017">
      <c r="A5017" t="n">
        <v>2019</v>
      </c>
      <c r="B5017" t="n">
        <v>11</v>
      </c>
      <c r="C5017" t="n">
        <v>4</v>
      </c>
      <c r="D5017" t="n">
        <v>82.9702829254074</v>
      </c>
    </row>
    <row r="5018">
      <c r="A5018" t="n">
        <v>2019</v>
      </c>
      <c r="B5018" t="n">
        <v>11</v>
      </c>
      <c r="C5018" t="n">
        <v>5</v>
      </c>
      <c r="D5018" t="n">
        <v>84.7307242903471</v>
      </c>
    </row>
    <row r="5019">
      <c r="A5019" t="n">
        <v>2019</v>
      </c>
      <c r="B5019" t="n">
        <v>11</v>
      </c>
      <c r="C5019" t="n">
        <v>6</v>
      </c>
      <c r="D5019" t="n">
        <v>91.1893548858264</v>
      </c>
    </row>
    <row r="5020">
      <c r="A5020" t="n">
        <v>2019</v>
      </c>
      <c r="B5020" t="n">
        <v>11</v>
      </c>
      <c r="C5020" t="n">
        <v>7</v>
      </c>
      <c r="D5020" t="n">
        <v>86.67347365793549</v>
      </c>
    </row>
    <row r="5021">
      <c r="A5021" t="n">
        <v>2019</v>
      </c>
      <c r="B5021" t="n">
        <v>11</v>
      </c>
      <c r="C5021" t="n">
        <v>8</v>
      </c>
      <c r="D5021" t="n">
        <v>95.3546845656963</v>
      </c>
    </row>
    <row r="5022">
      <c r="A5022" t="n">
        <v>2019</v>
      </c>
      <c r="B5022" t="n">
        <v>11</v>
      </c>
      <c r="C5022" t="n">
        <v>9</v>
      </c>
      <c r="D5022" t="n">
        <v>98.39738429114479</v>
      </c>
    </row>
    <row r="5023">
      <c r="A5023" t="n">
        <v>2019</v>
      </c>
      <c r="B5023" t="n">
        <v>11</v>
      </c>
      <c r="C5023" t="n">
        <v>10</v>
      </c>
      <c r="D5023" t="n">
        <v>89.2846637767238</v>
      </c>
    </row>
    <row r="5024">
      <c r="A5024" t="n">
        <v>2019</v>
      </c>
      <c r="B5024" t="n">
        <v>11</v>
      </c>
      <c r="C5024" t="n">
        <v>11</v>
      </c>
      <c r="D5024" t="n">
        <v>101.047032393981</v>
      </c>
    </row>
    <row r="5025">
      <c r="A5025" t="n">
        <v>2019</v>
      </c>
      <c r="B5025" t="n">
        <v>11</v>
      </c>
      <c r="C5025" t="n">
        <v>12</v>
      </c>
      <c r="D5025" t="n">
        <v>92.73714006966371</v>
      </c>
    </row>
    <row r="5026">
      <c r="A5026" t="n">
        <v>2019</v>
      </c>
      <c r="B5026" t="n">
        <v>11</v>
      </c>
      <c r="C5026" t="n">
        <v>13</v>
      </c>
      <c r="D5026" t="n">
        <v>94.2811297520673</v>
      </c>
    </row>
    <row r="5027">
      <c r="A5027" t="n">
        <v>2019</v>
      </c>
      <c r="B5027" t="n">
        <v>11</v>
      </c>
      <c r="C5027" t="n">
        <v>14</v>
      </c>
      <c r="D5027" t="n">
        <v>92.6405935624896</v>
      </c>
    </row>
    <row r="5028">
      <c r="A5028" t="n">
        <v>2019</v>
      </c>
      <c r="B5028" t="n">
        <v>12</v>
      </c>
      <c r="C5028" t="n">
        <v>1</v>
      </c>
      <c r="D5028" t="n">
        <v>139.164184463942</v>
      </c>
    </row>
    <row r="5029">
      <c r="A5029" t="n">
        <v>2019</v>
      </c>
      <c r="B5029" t="n">
        <v>12</v>
      </c>
      <c r="C5029" t="n">
        <v>2</v>
      </c>
      <c r="D5029" t="n">
        <v>131.897355424808</v>
      </c>
    </row>
    <row r="5030">
      <c r="A5030" t="n">
        <v>2019</v>
      </c>
      <c r="B5030" t="n">
        <v>12</v>
      </c>
      <c r="C5030" t="n">
        <v>3</v>
      </c>
      <c r="D5030" t="n">
        <v>134.078455097377</v>
      </c>
    </row>
    <row r="5031">
      <c r="A5031" t="n">
        <v>2019</v>
      </c>
      <c r="B5031" t="n">
        <v>12</v>
      </c>
      <c r="C5031" t="n">
        <v>4</v>
      </c>
      <c r="D5031" t="n">
        <v>135.376583547528</v>
      </c>
    </row>
    <row r="5032">
      <c r="A5032" t="n">
        <v>2019</v>
      </c>
      <c r="B5032" t="n">
        <v>12</v>
      </c>
      <c r="C5032" t="n">
        <v>5</v>
      </c>
      <c r="D5032" t="n">
        <v>140.505564110265</v>
      </c>
    </row>
    <row r="5033">
      <c r="A5033" t="n">
        <v>2019</v>
      </c>
      <c r="B5033" t="n">
        <v>12</v>
      </c>
      <c r="C5033" t="n">
        <v>6</v>
      </c>
      <c r="D5033" t="n">
        <v>136.575625142569</v>
      </c>
    </row>
    <row r="5034">
      <c r="A5034" t="n">
        <v>2019</v>
      </c>
      <c r="B5034" t="n">
        <v>12</v>
      </c>
      <c r="C5034" t="n">
        <v>7</v>
      </c>
      <c r="D5034" t="n">
        <v>143.359004000866</v>
      </c>
    </row>
    <row r="5035">
      <c r="A5035" t="n">
        <v>2019</v>
      </c>
      <c r="B5035" t="n">
        <v>12</v>
      </c>
      <c r="C5035" t="n">
        <v>8</v>
      </c>
      <c r="D5035" t="n">
        <v>132.016985943652</v>
      </c>
    </row>
    <row r="5036">
      <c r="A5036" t="n">
        <v>2019</v>
      </c>
      <c r="B5036" t="n">
        <v>12</v>
      </c>
      <c r="C5036" t="n">
        <v>9</v>
      </c>
      <c r="D5036" t="n">
        <v>135.519346251484</v>
      </c>
    </row>
    <row r="5037">
      <c r="A5037" t="n">
        <v>2019</v>
      </c>
      <c r="B5037" t="n">
        <v>12</v>
      </c>
      <c r="C5037" t="n">
        <v>10</v>
      </c>
      <c r="D5037" t="n">
        <v>136.238825122901</v>
      </c>
    </row>
    <row r="5038">
      <c r="A5038" t="n">
        <v>2019</v>
      </c>
      <c r="B5038" t="n">
        <v>12</v>
      </c>
      <c r="C5038" t="n">
        <v>11</v>
      </c>
      <c r="D5038" t="n">
        <v>132.761143235558</v>
      </c>
    </row>
    <row r="5039">
      <c r="A5039" t="n">
        <v>2019</v>
      </c>
      <c r="B5039" t="n">
        <v>12</v>
      </c>
      <c r="C5039" t="n">
        <v>12</v>
      </c>
      <c r="D5039" t="n">
        <v>135.790896487205</v>
      </c>
    </row>
    <row r="5040">
      <c r="A5040" t="n">
        <v>2019</v>
      </c>
      <c r="B5040" t="n">
        <v>12</v>
      </c>
      <c r="C5040" t="n">
        <v>13</v>
      </c>
      <c r="D5040" t="n">
        <v>139.802078625642</v>
      </c>
    </row>
    <row r="5041">
      <c r="A5041" t="n">
        <v>2019</v>
      </c>
      <c r="B5041" t="n">
        <v>12</v>
      </c>
      <c r="C5041" t="n">
        <v>14</v>
      </c>
      <c r="D5041" t="n">
        <v>143.103163541369</v>
      </c>
    </row>
    <row r="5042">
      <c r="A5042" t="n">
        <v>2020</v>
      </c>
      <c r="B5042" t="n">
        <v>1</v>
      </c>
      <c r="C5042" t="n">
        <v>1</v>
      </c>
      <c r="D5042" t="n">
        <v>162.994824576633</v>
      </c>
    </row>
    <row r="5043">
      <c r="A5043" t="n">
        <v>2020</v>
      </c>
      <c r="B5043" t="n">
        <v>1</v>
      </c>
      <c r="C5043" t="n">
        <v>2</v>
      </c>
      <c r="D5043" t="n">
        <v>166.141966287837</v>
      </c>
    </row>
    <row r="5044">
      <c r="A5044" t="n">
        <v>2020</v>
      </c>
      <c r="B5044" t="n">
        <v>1</v>
      </c>
      <c r="C5044" t="n">
        <v>3</v>
      </c>
      <c r="D5044" t="n">
        <v>166.358491578829</v>
      </c>
    </row>
    <row r="5045">
      <c r="A5045" t="n">
        <v>2020</v>
      </c>
      <c r="B5045" t="n">
        <v>1</v>
      </c>
      <c r="C5045" t="n">
        <v>4</v>
      </c>
      <c r="D5045" t="n">
        <v>163.444777802558</v>
      </c>
    </row>
    <row r="5046">
      <c r="A5046" t="n">
        <v>2020</v>
      </c>
      <c r="B5046" t="n">
        <v>1</v>
      </c>
      <c r="C5046" t="n">
        <v>5</v>
      </c>
      <c r="D5046" t="n">
        <v>157.585499025877</v>
      </c>
    </row>
    <row r="5047">
      <c r="A5047" t="n">
        <v>2020</v>
      </c>
      <c r="B5047" t="n">
        <v>1</v>
      </c>
      <c r="C5047" t="n">
        <v>6</v>
      </c>
      <c r="D5047" t="n">
        <v>157.725354966792</v>
      </c>
    </row>
    <row r="5048">
      <c r="A5048" t="n">
        <v>2020</v>
      </c>
      <c r="B5048" t="n">
        <v>1</v>
      </c>
      <c r="C5048" t="n">
        <v>7</v>
      </c>
      <c r="D5048" t="n">
        <v>158.719679502827</v>
      </c>
    </row>
    <row r="5049">
      <c r="A5049" t="n">
        <v>2020</v>
      </c>
      <c r="B5049" t="n">
        <v>1</v>
      </c>
      <c r="C5049" t="n">
        <v>8</v>
      </c>
      <c r="D5049" t="n">
        <v>164.84943512089</v>
      </c>
    </row>
    <row r="5050">
      <c r="A5050" t="n">
        <v>2020</v>
      </c>
      <c r="B5050" t="n">
        <v>1</v>
      </c>
      <c r="C5050" t="n">
        <v>9</v>
      </c>
      <c r="D5050" t="n">
        <v>152.962658643385</v>
      </c>
    </row>
    <row r="5051">
      <c r="A5051" t="n">
        <v>2020</v>
      </c>
      <c r="B5051" t="n">
        <v>1</v>
      </c>
      <c r="C5051" t="n">
        <v>10</v>
      </c>
      <c r="D5051" t="n">
        <v>160.652278487537</v>
      </c>
    </row>
    <row r="5052">
      <c r="A5052" t="n">
        <v>2020</v>
      </c>
      <c r="B5052" t="n">
        <v>1</v>
      </c>
      <c r="C5052" t="n">
        <v>11</v>
      </c>
      <c r="D5052" t="n">
        <v>155.989644402269</v>
      </c>
    </row>
    <row r="5053">
      <c r="A5053" t="n">
        <v>2020</v>
      </c>
      <c r="B5053" t="n">
        <v>1</v>
      </c>
      <c r="C5053" t="n">
        <v>12</v>
      </c>
      <c r="D5053" t="n">
        <v>158.426699314947</v>
      </c>
    </row>
    <row r="5054">
      <c r="A5054" t="n">
        <v>2020</v>
      </c>
      <c r="B5054" t="n">
        <v>1</v>
      </c>
      <c r="C5054" t="n">
        <v>13</v>
      </c>
      <c r="D5054" t="n">
        <v>155.223391951938</v>
      </c>
    </row>
    <row r="5055">
      <c r="A5055" t="n">
        <v>2020</v>
      </c>
      <c r="B5055" t="n">
        <v>1</v>
      </c>
      <c r="C5055" t="n">
        <v>14</v>
      </c>
      <c r="D5055" t="n">
        <v>158.292320431145</v>
      </c>
    </row>
    <row r="5056">
      <c r="A5056" t="n">
        <v>2020</v>
      </c>
      <c r="B5056" t="n">
        <v>2</v>
      </c>
      <c r="C5056" t="n">
        <v>1</v>
      </c>
      <c r="D5056" t="n">
        <v>156.051669442124</v>
      </c>
    </row>
    <row r="5057">
      <c r="A5057" t="n">
        <v>2020</v>
      </c>
      <c r="B5057" t="n">
        <v>2</v>
      </c>
      <c r="C5057" t="n">
        <v>2</v>
      </c>
      <c r="D5057" t="n">
        <v>142.355620689366</v>
      </c>
    </row>
    <row r="5058">
      <c r="A5058" t="n">
        <v>2020</v>
      </c>
      <c r="B5058" t="n">
        <v>2</v>
      </c>
      <c r="C5058" t="n">
        <v>3</v>
      </c>
      <c r="D5058" t="n">
        <v>149.910471966716</v>
      </c>
    </row>
    <row r="5059">
      <c r="A5059" t="n">
        <v>2020</v>
      </c>
      <c r="B5059" t="n">
        <v>2</v>
      </c>
      <c r="C5059" t="n">
        <v>4</v>
      </c>
      <c r="D5059" t="n">
        <v>150.392336358124</v>
      </c>
    </row>
    <row r="5060">
      <c r="A5060" t="n">
        <v>2020</v>
      </c>
      <c r="B5060" t="n">
        <v>2</v>
      </c>
      <c r="C5060" t="n">
        <v>5</v>
      </c>
      <c r="D5060" t="n">
        <v>167.380621521395</v>
      </c>
    </row>
    <row r="5061">
      <c r="A5061" t="n">
        <v>2020</v>
      </c>
      <c r="B5061" t="n">
        <v>2</v>
      </c>
      <c r="C5061" t="n">
        <v>6</v>
      </c>
      <c r="D5061" t="n">
        <v>167.116445923072</v>
      </c>
    </row>
    <row r="5062">
      <c r="A5062" t="n">
        <v>2020</v>
      </c>
      <c r="B5062" t="n">
        <v>2</v>
      </c>
      <c r="C5062" t="n">
        <v>7</v>
      </c>
      <c r="D5062" t="n">
        <v>176.495372997778</v>
      </c>
    </row>
    <row r="5063">
      <c r="A5063" t="n">
        <v>2020</v>
      </c>
      <c r="B5063" t="n">
        <v>2</v>
      </c>
      <c r="C5063" t="n">
        <v>8</v>
      </c>
      <c r="D5063" t="n">
        <v>160.583989675852</v>
      </c>
    </row>
    <row r="5064">
      <c r="A5064" t="n">
        <v>2020</v>
      </c>
      <c r="B5064" t="n">
        <v>2</v>
      </c>
      <c r="C5064" t="n">
        <v>9</v>
      </c>
      <c r="D5064" t="n">
        <v>139.910083800059</v>
      </c>
    </row>
    <row r="5065">
      <c r="A5065" t="n">
        <v>2020</v>
      </c>
      <c r="B5065" t="n">
        <v>2</v>
      </c>
      <c r="C5065" t="n">
        <v>10</v>
      </c>
      <c r="D5065" t="n">
        <v>162.055507470781</v>
      </c>
    </row>
    <row r="5066">
      <c r="A5066" t="n">
        <v>2020</v>
      </c>
      <c r="B5066" t="n">
        <v>2</v>
      </c>
      <c r="C5066" t="n">
        <v>11</v>
      </c>
      <c r="D5066" t="n">
        <v>137.369731115903</v>
      </c>
    </row>
    <row r="5067">
      <c r="A5067" t="n">
        <v>2020</v>
      </c>
      <c r="B5067" t="n">
        <v>2</v>
      </c>
      <c r="C5067" t="n">
        <v>12</v>
      </c>
      <c r="D5067" t="n">
        <v>148.236594857355</v>
      </c>
    </row>
    <row r="5068">
      <c r="A5068" t="n">
        <v>2020</v>
      </c>
      <c r="B5068" t="n">
        <v>2</v>
      </c>
      <c r="C5068" t="n">
        <v>13</v>
      </c>
      <c r="D5068" t="n">
        <v>160.756342576508</v>
      </c>
    </row>
    <row r="5069">
      <c r="A5069" t="n">
        <v>2020</v>
      </c>
      <c r="B5069" t="n">
        <v>2</v>
      </c>
      <c r="C5069" t="n">
        <v>14</v>
      </c>
      <c r="D5069" t="n">
        <v>182.64175356315</v>
      </c>
    </row>
    <row r="5070">
      <c r="A5070" t="n">
        <v>2020</v>
      </c>
      <c r="B5070" t="n">
        <v>3</v>
      </c>
      <c r="C5070" t="n">
        <v>1</v>
      </c>
      <c r="D5070" t="n">
        <v>113.28820792847</v>
      </c>
    </row>
    <row r="5071">
      <c r="A5071" t="n">
        <v>2020</v>
      </c>
      <c r="B5071" t="n">
        <v>3</v>
      </c>
      <c r="C5071" t="n">
        <v>2</v>
      </c>
      <c r="D5071" t="n">
        <v>113.471842285367</v>
      </c>
    </row>
    <row r="5072">
      <c r="A5072" t="n">
        <v>2020</v>
      </c>
      <c r="B5072" t="n">
        <v>3</v>
      </c>
      <c r="C5072" t="n">
        <v>3</v>
      </c>
      <c r="D5072" t="n">
        <v>116.937019602742</v>
      </c>
    </row>
    <row r="5073">
      <c r="A5073" t="n">
        <v>2020</v>
      </c>
      <c r="B5073" t="n">
        <v>3</v>
      </c>
      <c r="C5073" t="n">
        <v>4</v>
      </c>
      <c r="D5073" t="n">
        <v>114.655328541782</v>
      </c>
    </row>
    <row r="5074">
      <c r="A5074" t="n">
        <v>2020</v>
      </c>
      <c r="B5074" t="n">
        <v>3</v>
      </c>
      <c r="C5074" t="n">
        <v>5</v>
      </c>
      <c r="D5074" t="n">
        <v>116.672444648728</v>
      </c>
    </row>
    <row r="5075">
      <c r="A5075" t="n">
        <v>2020</v>
      </c>
      <c r="B5075" t="n">
        <v>3</v>
      </c>
      <c r="C5075" t="n">
        <v>6</v>
      </c>
      <c r="D5075" t="n">
        <v>112.224024238799</v>
      </c>
    </row>
    <row r="5076">
      <c r="A5076" t="n">
        <v>2020</v>
      </c>
      <c r="B5076" t="n">
        <v>3</v>
      </c>
      <c r="C5076" t="n">
        <v>7</v>
      </c>
      <c r="D5076" t="n">
        <v>118.264128647289</v>
      </c>
    </row>
    <row r="5077">
      <c r="A5077" t="n">
        <v>2020</v>
      </c>
      <c r="B5077" t="n">
        <v>3</v>
      </c>
      <c r="C5077" t="n">
        <v>8</v>
      </c>
      <c r="D5077" t="n">
        <v>107.494020701681</v>
      </c>
    </row>
    <row r="5078">
      <c r="A5078" t="n">
        <v>2020</v>
      </c>
      <c r="B5078" t="n">
        <v>3</v>
      </c>
      <c r="C5078" t="n">
        <v>9</v>
      </c>
      <c r="D5078" t="n">
        <v>111.35803982405</v>
      </c>
    </row>
    <row r="5079">
      <c r="A5079" t="n">
        <v>2020</v>
      </c>
      <c r="B5079" t="n">
        <v>3</v>
      </c>
      <c r="C5079" t="n">
        <v>10</v>
      </c>
      <c r="D5079" t="n">
        <v>108.589484377314</v>
      </c>
    </row>
    <row r="5080">
      <c r="A5080" t="n">
        <v>2020</v>
      </c>
      <c r="B5080" t="n">
        <v>3</v>
      </c>
      <c r="C5080" t="n">
        <v>11</v>
      </c>
      <c r="D5080" t="n">
        <v>113.141848077894</v>
      </c>
    </row>
    <row r="5081">
      <c r="A5081" t="n">
        <v>2020</v>
      </c>
      <c r="B5081" t="n">
        <v>3</v>
      </c>
      <c r="C5081" t="n">
        <v>12</v>
      </c>
      <c r="D5081" t="n">
        <v>114.248281347846</v>
      </c>
    </row>
    <row r="5082">
      <c r="A5082" t="n">
        <v>2020</v>
      </c>
      <c r="B5082" t="n">
        <v>3</v>
      </c>
      <c r="C5082" t="n">
        <v>13</v>
      </c>
      <c r="D5082" t="n">
        <v>116.872047051965</v>
      </c>
    </row>
    <row r="5083">
      <c r="A5083" t="n">
        <v>2020</v>
      </c>
      <c r="B5083" t="n">
        <v>3</v>
      </c>
      <c r="C5083" t="n">
        <v>14</v>
      </c>
      <c r="D5083" t="n">
        <v>116.400036541953</v>
      </c>
    </row>
    <row r="5084">
      <c r="A5084" t="n">
        <v>2020</v>
      </c>
      <c r="B5084" t="n">
        <v>4</v>
      </c>
      <c r="C5084" t="n">
        <v>1</v>
      </c>
      <c r="D5084" t="n">
        <v>89.9059370736485</v>
      </c>
    </row>
    <row r="5085">
      <c r="A5085" t="n">
        <v>2020</v>
      </c>
      <c r="B5085" t="n">
        <v>4</v>
      </c>
      <c r="C5085" t="n">
        <v>2</v>
      </c>
      <c r="D5085" t="n">
        <v>94.41714909672841</v>
      </c>
    </row>
    <row r="5086">
      <c r="A5086" t="n">
        <v>2020</v>
      </c>
      <c r="B5086" t="n">
        <v>4</v>
      </c>
      <c r="C5086" t="n">
        <v>3</v>
      </c>
      <c r="D5086" t="n">
        <v>100.247277843241</v>
      </c>
    </row>
    <row r="5087">
      <c r="A5087" t="n">
        <v>2020</v>
      </c>
      <c r="B5087" t="n">
        <v>4</v>
      </c>
      <c r="C5087" t="n">
        <v>4</v>
      </c>
      <c r="D5087" t="n">
        <v>93.9260279412765</v>
      </c>
    </row>
    <row r="5088">
      <c r="A5088" t="n">
        <v>2020</v>
      </c>
      <c r="B5088" t="n">
        <v>4</v>
      </c>
      <c r="C5088" t="n">
        <v>5</v>
      </c>
      <c r="D5088" t="n">
        <v>88.1622862488185</v>
      </c>
    </row>
    <row r="5089">
      <c r="A5089" t="n">
        <v>2020</v>
      </c>
      <c r="B5089" t="n">
        <v>4</v>
      </c>
      <c r="C5089" t="n">
        <v>6</v>
      </c>
      <c r="D5089" t="n">
        <v>83.7433527191057</v>
      </c>
    </row>
    <row r="5090">
      <c r="A5090" t="n">
        <v>2020</v>
      </c>
      <c r="B5090" t="n">
        <v>4</v>
      </c>
      <c r="C5090" t="n">
        <v>7</v>
      </c>
      <c r="D5090" t="n">
        <v>94.9868562276323</v>
      </c>
    </row>
    <row r="5091">
      <c r="A5091" t="n">
        <v>2020</v>
      </c>
      <c r="B5091" t="n">
        <v>4</v>
      </c>
      <c r="C5091" t="n">
        <v>8</v>
      </c>
      <c r="D5091" t="n">
        <v>96.2108450757365</v>
      </c>
    </row>
    <row r="5092">
      <c r="A5092" t="n">
        <v>2020</v>
      </c>
      <c r="B5092" t="n">
        <v>4</v>
      </c>
      <c r="C5092" t="n">
        <v>9</v>
      </c>
      <c r="D5092" t="n">
        <v>86.84156369986749</v>
      </c>
    </row>
    <row r="5093">
      <c r="A5093" t="n">
        <v>2020</v>
      </c>
      <c r="B5093" t="n">
        <v>4</v>
      </c>
      <c r="C5093" t="n">
        <v>10</v>
      </c>
      <c r="D5093" t="n">
        <v>84.2979977401081</v>
      </c>
    </row>
    <row r="5094">
      <c r="A5094" t="n">
        <v>2020</v>
      </c>
      <c r="B5094" t="n">
        <v>4</v>
      </c>
      <c r="C5094" t="n">
        <v>11</v>
      </c>
      <c r="D5094" t="n">
        <v>91.23295252586449</v>
      </c>
    </row>
    <row r="5095">
      <c r="A5095" t="n">
        <v>2020</v>
      </c>
      <c r="B5095" t="n">
        <v>4</v>
      </c>
      <c r="C5095" t="n">
        <v>12</v>
      </c>
      <c r="D5095" t="n">
        <v>86.76678433545389</v>
      </c>
    </row>
    <row r="5096">
      <c r="A5096" t="n">
        <v>2020</v>
      </c>
      <c r="B5096" t="n">
        <v>4</v>
      </c>
      <c r="C5096" t="n">
        <v>13</v>
      </c>
      <c r="D5096" t="n">
        <v>86.14974731642</v>
      </c>
    </row>
    <row r="5097">
      <c r="A5097" t="n">
        <v>2020</v>
      </c>
      <c r="B5097" t="n">
        <v>4</v>
      </c>
      <c r="C5097" t="n">
        <v>14</v>
      </c>
      <c r="D5097" t="n">
        <v>99.8615094206917</v>
      </c>
    </row>
    <row r="5098">
      <c r="A5098" t="n">
        <v>2020</v>
      </c>
      <c r="B5098" t="n">
        <v>5</v>
      </c>
      <c r="C5098" t="n">
        <v>1</v>
      </c>
      <c r="D5098" t="n">
        <v>91.97216393339221</v>
      </c>
    </row>
    <row r="5099">
      <c r="A5099" t="n">
        <v>2020</v>
      </c>
      <c r="B5099" t="n">
        <v>5</v>
      </c>
      <c r="C5099" t="n">
        <v>2</v>
      </c>
      <c r="D5099" t="n">
        <v>100.588254294574</v>
      </c>
    </row>
    <row r="5100">
      <c r="A5100" t="n">
        <v>2020</v>
      </c>
      <c r="B5100" t="n">
        <v>5</v>
      </c>
      <c r="C5100" t="n">
        <v>3</v>
      </c>
      <c r="D5100" t="n">
        <v>96.8391393072954</v>
      </c>
    </row>
    <row r="5101">
      <c r="A5101" t="n">
        <v>2020</v>
      </c>
      <c r="B5101" t="n">
        <v>5</v>
      </c>
      <c r="C5101" t="n">
        <v>4</v>
      </c>
      <c r="D5101" t="n">
        <v>96.3760405795783</v>
      </c>
    </row>
    <row r="5102">
      <c r="A5102" t="n">
        <v>2020</v>
      </c>
      <c r="B5102" t="n">
        <v>5</v>
      </c>
      <c r="C5102" t="n">
        <v>5</v>
      </c>
      <c r="D5102" t="n">
        <v>86.455239091135</v>
      </c>
    </row>
    <row r="5103">
      <c r="A5103" t="n">
        <v>2020</v>
      </c>
      <c r="B5103" t="n">
        <v>5</v>
      </c>
      <c r="C5103" t="n">
        <v>6</v>
      </c>
      <c r="D5103" t="n">
        <v>81.8807331994731</v>
      </c>
    </row>
    <row r="5104">
      <c r="A5104" t="n">
        <v>2020</v>
      </c>
      <c r="B5104" t="n">
        <v>5</v>
      </c>
      <c r="C5104" t="n">
        <v>7</v>
      </c>
      <c r="D5104" t="n">
        <v>87.3690492354625</v>
      </c>
    </row>
    <row r="5105">
      <c r="A5105" t="n">
        <v>2020</v>
      </c>
      <c r="B5105" t="n">
        <v>5</v>
      </c>
      <c r="C5105" t="n">
        <v>8</v>
      </c>
      <c r="D5105" t="n">
        <v>93.07660472123001</v>
      </c>
    </row>
    <row r="5106">
      <c r="A5106" t="n">
        <v>2020</v>
      </c>
      <c r="B5106" t="n">
        <v>5</v>
      </c>
      <c r="C5106" t="n">
        <v>9</v>
      </c>
      <c r="D5106" t="n">
        <v>86.8424779039959</v>
      </c>
    </row>
    <row r="5107">
      <c r="A5107" t="n">
        <v>2020</v>
      </c>
      <c r="B5107" t="n">
        <v>5</v>
      </c>
      <c r="C5107" t="n">
        <v>10</v>
      </c>
      <c r="D5107" t="n">
        <v>86.833624792908</v>
      </c>
    </row>
    <row r="5108">
      <c r="A5108" t="n">
        <v>2020</v>
      </c>
      <c r="B5108" t="n">
        <v>5</v>
      </c>
      <c r="C5108" t="n">
        <v>11</v>
      </c>
      <c r="D5108" t="n">
        <v>92.1122706295553</v>
      </c>
    </row>
    <row r="5109">
      <c r="A5109" t="n">
        <v>2020</v>
      </c>
      <c r="B5109" t="n">
        <v>5</v>
      </c>
      <c r="C5109" t="n">
        <v>12</v>
      </c>
      <c r="D5109" t="n">
        <v>86.0346218270011</v>
      </c>
    </row>
    <row r="5110">
      <c r="A5110" t="n">
        <v>2020</v>
      </c>
      <c r="B5110" t="n">
        <v>5</v>
      </c>
      <c r="C5110" t="n">
        <v>13</v>
      </c>
      <c r="D5110" t="n">
        <v>82.90099508875561</v>
      </c>
    </row>
    <row r="5111">
      <c r="A5111" t="n">
        <v>2020</v>
      </c>
      <c r="B5111" t="n">
        <v>5</v>
      </c>
      <c r="C5111" t="n">
        <v>14</v>
      </c>
      <c r="D5111" t="n">
        <v>84.84783242075011</v>
      </c>
    </row>
    <row r="5112">
      <c r="A5112" t="n">
        <v>2020</v>
      </c>
      <c r="B5112" t="n">
        <v>6</v>
      </c>
      <c r="C5112" t="n">
        <v>1</v>
      </c>
      <c r="D5112" t="n">
        <v>53.8247725756686</v>
      </c>
    </row>
    <row r="5113">
      <c r="A5113" t="n">
        <v>2020</v>
      </c>
      <c r="B5113" t="n">
        <v>6</v>
      </c>
      <c r="C5113" t="n">
        <v>2</v>
      </c>
      <c r="D5113" t="n">
        <v>53.2888358035841</v>
      </c>
    </row>
    <row r="5114">
      <c r="A5114" t="n">
        <v>2020</v>
      </c>
      <c r="B5114" t="n">
        <v>6</v>
      </c>
      <c r="C5114" t="n">
        <v>3</v>
      </c>
      <c r="D5114" t="n">
        <v>55.4965694193002</v>
      </c>
    </row>
    <row r="5115">
      <c r="A5115" t="n">
        <v>2020</v>
      </c>
      <c r="B5115" t="n">
        <v>6</v>
      </c>
      <c r="C5115" t="n">
        <v>4</v>
      </c>
      <c r="D5115" t="n">
        <v>54.36815617845701</v>
      </c>
    </row>
    <row r="5116">
      <c r="A5116" t="n">
        <v>2020</v>
      </c>
      <c r="B5116" t="n">
        <v>6</v>
      </c>
      <c r="C5116" t="n">
        <v>5</v>
      </c>
      <c r="D5116" t="n">
        <v>59.264367126577</v>
      </c>
    </row>
    <row r="5117">
      <c r="A5117" t="n">
        <v>2020</v>
      </c>
      <c r="B5117" t="n">
        <v>6</v>
      </c>
      <c r="C5117" t="n">
        <v>6</v>
      </c>
      <c r="D5117" t="n">
        <v>67.32312583929109</v>
      </c>
    </row>
    <row r="5118">
      <c r="A5118" t="n">
        <v>2020</v>
      </c>
      <c r="B5118" t="n">
        <v>6</v>
      </c>
      <c r="C5118" t="n">
        <v>7</v>
      </c>
      <c r="D5118" t="n">
        <v>62.3324782342371</v>
      </c>
    </row>
    <row r="5119">
      <c r="A5119" t="n">
        <v>2020</v>
      </c>
      <c r="B5119" t="n">
        <v>6</v>
      </c>
      <c r="C5119" t="n">
        <v>8</v>
      </c>
      <c r="D5119" t="n">
        <v>67.8958445500619</v>
      </c>
    </row>
    <row r="5120">
      <c r="A5120" t="n">
        <v>2020</v>
      </c>
      <c r="B5120" t="n">
        <v>6</v>
      </c>
      <c r="C5120" t="n">
        <v>9</v>
      </c>
      <c r="D5120" t="n">
        <v>60.5265127481501</v>
      </c>
    </row>
    <row r="5121">
      <c r="A5121" t="n">
        <v>2020</v>
      </c>
      <c r="B5121" t="n">
        <v>6</v>
      </c>
      <c r="C5121" t="n">
        <v>10</v>
      </c>
      <c r="D5121" t="n">
        <v>70.78728116074259</v>
      </c>
    </row>
    <row r="5122">
      <c r="A5122" t="n">
        <v>2020</v>
      </c>
      <c r="B5122" t="n">
        <v>6</v>
      </c>
      <c r="C5122" t="n">
        <v>11</v>
      </c>
      <c r="D5122" t="n">
        <v>60.8939392756016</v>
      </c>
    </row>
    <row r="5123">
      <c r="A5123" t="n">
        <v>2020</v>
      </c>
      <c r="B5123" t="n">
        <v>6</v>
      </c>
      <c r="C5123" t="n">
        <v>12</v>
      </c>
      <c r="D5123" t="n">
        <v>59.7826862990114</v>
      </c>
    </row>
    <row r="5124">
      <c r="A5124" t="n">
        <v>2020</v>
      </c>
      <c r="B5124" t="n">
        <v>6</v>
      </c>
      <c r="C5124" t="n">
        <v>13</v>
      </c>
      <c r="D5124" t="n">
        <v>59.53778125299189</v>
      </c>
    </row>
    <row r="5125">
      <c r="A5125" t="n">
        <v>2020</v>
      </c>
      <c r="B5125" t="n">
        <v>6</v>
      </c>
      <c r="C5125" t="n">
        <v>14</v>
      </c>
      <c r="D5125" t="n">
        <v>64.44529844046531</v>
      </c>
    </row>
    <row r="5126">
      <c r="A5126" t="n">
        <v>2020</v>
      </c>
      <c r="B5126" t="n">
        <v>7</v>
      </c>
      <c r="C5126" t="n">
        <v>1</v>
      </c>
      <c r="D5126" t="n">
        <v>95.50154593550239</v>
      </c>
    </row>
    <row r="5127">
      <c r="A5127" t="n">
        <v>2020</v>
      </c>
      <c r="B5127" t="n">
        <v>7</v>
      </c>
      <c r="C5127" t="n">
        <v>2</v>
      </c>
      <c r="D5127" t="n">
        <v>116.774595833299</v>
      </c>
    </row>
    <row r="5128">
      <c r="A5128" t="n">
        <v>2020</v>
      </c>
      <c r="B5128" t="n">
        <v>7</v>
      </c>
      <c r="C5128" t="n">
        <v>3</v>
      </c>
      <c r="D5128" t="n">
        <v>121.782867405339</v>
      </c>
    </row>
    <row r="5129">
      <c r="A5129" t="n">
        <v>2020</v>
      </c>
      <c r="B5129" t="n">
        <v>7</v>
      </c>
      <c r="C5129" t="n">
        <v>4</v>
      </c>
      <c r="D5129" t="n">
        <v>111.81528036704</v>
      </c>
    </row>
    <row r="5130">
      <c r="A5130" t="n">
        <v>2020</v>
      </c>
      <c r="B5130" t="n">
        <v>7</v>
      </c>
      <c r="C5130" t="n">
        <v>5</v>
      </c>
      <c r="D5130" t="n">
        <v>87.2652365645625</v>
      </c>
    </row>
    <row r="5131">
      <c r="A5131" t="n">
        <v>2020</v>
      </c>
      <c r="B5131" t="n">
        <v>7</v>
      </c>
      <c r="C5131" t="n">
        <v>6</v>
      </c>
      <c r="D5131" t="n">
        <v>84.2642085791322</v>
      </c>
    </row>
    <row r="5132">
      <c r="A5132" t="n">
        <v>2020</v>
      </c>
      <c r="B5132" t="n">
        <v>7</v>
      </c>
      <c r="C5132" t="n">
        <v>7</v>
      </c>
      <c r="D5132" t="n">
        <v>97.6164713760044</v>
      </c>
    </row>
    <row r="5133">
      <c r="A5133" t="n">
        <v>2020</v>
      </c>
      <c r="B5133" t="n">
        <v>7</v>
      </c>
      <c r="C5133" t="n">
        <v>8</v>
      </c>
      <c r="D5133" t="n">
        <v>98.15776478991009</v>
      </c>
    </row>
    <row r="5134">
      <c r="A5134" t="n">
        <v>2020</v>
      </c>
      <c r="B5134" t="n">
        <v>7</v>
      </c>
      <c r="C5134" t="n">
        <v>9</v>
      </c>
      <c r="D5134" t="n">
        <v>86.9862182116601</v>
      </c>
    </row>
    <row r="5135">
      <c r="A5135" t="n">
        <v>2020</v>
      </c>
      <c r="B5135" t="n">
        <v>7</v>
      </c>
      <c r="C5135" t="n">
        <v>10</v>
      </c>
      <c r="D5135" t="n">
        <v>84.3636945690811</v>
      </c>
    </row>
    <row r="5136">
      <c r="A5136" t="n">
        <v>2020</v>
      </c>
      <c r="B5136" t="n">
        <v>7</v>
      </c>
      <c r="C5136" t="n">
        <v>11</v>
      </c>
      <c r="D5136" t="n">
        <v>111.599783050717</v>
      </c>
    </row>
    <row r="5137">
      <c r="A5137" t="n">
        <v>2020</v>
      </c>
      <c r="B5137" t="n">
        <v>7</v>
      </c>
      <c r="C5137" t="n">
        <v>12</v>
      </c>
      <c r="D5137" t="n">
        <v>96.7064985852352</v>
      </c>
    </row>
    <row r="5138">
      <c r="A5138" t="n">
        <v>2020</v>
      </c>
      <c r="B5138" t="n">
        <v>7</v>
      </c>
      <c r="C5138" t="n">
        <v>13</v>
      </c>
      <c r="D5138" t="n">
        <v>90.19595057631309</v>
      </c>
    </row>
    <row r="5139">
      <c r="A5139" t="n">
        <v>2020</v>
      </c>
      <c r="B5139" t="n">
        <v>7</v>
      </c>
      <c r="C5139" t="n">
        <v>14</v>
      </c>
      <c r="D5139" t="n">
        <v>101.271114981235</v>
      </c>
    </row>
    <row r="5140">
      <c r="A5140" t="n">
        <v>2020</v>
      </c>
      <c r="B5140" t="n">
        <v>8</v>
      </c>
      <c r="C5140" t="n">
        <v>1</v>
      </c>
      <c r="D5140" t="n">
        <v>53.8379142574526</v>
      </c>
    </row>
    <row r="5141">
      <c r="A5141" t="n">
        <v>2020</v>
      </c>
      <c r="B5141" t="n">
        <v>8</v>
      </c>
      <c r="C5141" t="n">
        <v>2</v>
      </c>
      <c r="D5141" t="n">
        <v>53.20013950348959</v>
      </c>
    </row>
    <row r="5142">
      <c r="A5142" t="n">
        <v>2020</v>
      </c>
      <c r="B5142" t="n">
        <v>8</v>
      </c>
      <c r="C5142" t="n">
        <v>3</v>
      </c>
      <c r="D5142" t="n">
        <v>56.5208640478986</v>
      </c>
    </row>
    <row r="5143">
      <c r="A5143" t="n">
        <v>2020</v>
      </c>
      <c r="B5143" t="n">
        <v>8</v>
      </c>
      <c r="C5143" t="n">
        <v>4</v>
      </c>
      <c r="D5143" t="n">
        <v>48.8326329286134</v>
      </c>
    </row>
    <row r="5144">
      <c r="A5144" t="n">
        <v>2020</v>
      </c>
      <c r="B5144" t="n">
        <v>8</v>
      </c>
      <c r="C5144" t="n">
        <v>5</v>
      </c>
      <c r="D5144" t="n">
        <v>51.8582731155068</v>
      </c>
    </row>
    <row r="5145">
      <c r="A5145" t="n">
        <v>2020</v>
      </c>
      <c r="B5145" t="n">
        <v>8</v>
      </c>
      <c r="C5145" t="n">
        <v>6</v>
      </c>
      <c r="D5145" t="n">
        <v>53.6744792277516</v>
      </c>
    </row>
    <row r="5146">
      <c r="A5146" t="n">
        <v>2020</v>
      </c>
      <c r="B5146" t="n">
        <v>8</v>
      </c>
      <c r="C5146" t="n">
        <v>7</v>
      </c>
      <c r="D5146" t="n">
        <v>42.4831945638398</v>
      </c>
    </row>
    <row r="5147">
      <c r="A5147" t="n">
        <v>2020</v>
      </c>
      <c r="B5147" t="n">
        <v>8</v>
      </c>
      <c r="C5147" t="n">
        <v>8</v>
      </c>
      <c r="D5147" t="n">
        <v>37.692759590926</v>
      </c>
    </row>
    <row r="5148">
      <c r="A5148" t="n">
        <v>2020</v>
      </c>
      <c r="B5148" t="n">
        <v>8</v>
      </c>
      <c r="C5148" t="n">
        <v>9</v>
      </c>
      <c r="D5148" t="n">
        <v>62.2465896443297</v>
      </c>
    </row>
    <row r="5149">
      <c r="A5149" t="n">
        <v>2020</v>
      </c>
      <c r="B5149" t="n">
        <v>8</v>
      </c>
      <c r="C5149" t="n">
        <v>10</v>
      </c>
      <c r="D5149" t="n">
        <v>56.1502213450035</v>
      </c>
    </row>
    <row r="5150">
      <c r="A5150" t="n">
        <v>2020</v>
      </c>
      <c r="B5150" t="n">
        <v>8</v>
      </c>
      <c r="C5150" t="n">
        <v>11</v>
      </c>
      <c r="D5150" t="n">
        <v>54.5134928072032</v>
      </c>
    </row>
    <row r="5151">
      <c r="A5151" t="n">
        <v>2020</v>
      </c>
      <c r="B5151" t="n">
        <v>8</v>
      </c>
      <c r="C5151" t="n">
        <v>12</v>
      </c>
      <c r="D5151" t="n">
        <v>49.2704034040182</v>
      </c>
    </row>
    <row r="5152">
      <c r="A5152" t="n">
        <v>2020</v>
      </c>
      <c r="B5152" t="n">
        <v>8</v>
      </c>
      <c r="C5152" t="n">
        <v>13</v>
      </c>
      <c r="D5152" t="n">
        <v>51.1529018090785</v>
      </c>
    </row>
    <row r="5153">
      <c r="A5153" t="n">
        <v>2020</v>
      </c>
      <c r="B5153" t="n">
        <v>8</v>
      </c>
      <c r="C5153" t="n">
        <v>14</v>
      </c>
      <c r="D5153" t="n">
        <v>37.3497154547058</v>
      </c>
    </row>
    <row r="5154">
      <c r="A5154" t="n">
        <v>2020</v>
      </c>
      <c r="B5154" t="n">
        <v>9</v>
      </c>
      <c r="C5154" t="n">
        <v>1</v>
      </c>
      <c r="D5154" t="n">
        <v>80.951245782588</v>
      </c>
    </row>
    <row r="5155">
      <c r="A5155" t="n">
        <v>2020</v>
      </c>
      <c r="B5155" t="n">
        <v>9</v>
      </c>
      <c r="C5155" t="n">
        <v>2</v>
      </c>
      <c r="D5155" t="n">
        <v>97.33902622562411</v>
      </c>
    </row>
    <row r="5156">
      <c r="A5156" t="n">
        <v>2020</v>
      </c>
      <c r="B5156" t="n">
        <v>9</v>
      </c>
      <c r="C5156" t="n">
        <v>3</v>
      </c>
      <c r="D5156" t="n">
        <v>105.479405278292</v>
      </c>
    </row>
    <row r="5157">
      <c r="A5157" t="n">
        <v>2020</v>
      </c>
      <c r="B5157" t="n">
        <v>9</v>
      </c>
      <c r="C5157" t="n">
        <v>4</v>
      </c>
      <c r="D5157" t="n">
        <v>89.91163217815979</v>
      </c>
    </row>
    <row r="5158">
      <c r="A5158" t="n">
        <v>2020</v>
      </c>
      <c r="B5158" t="n">
        <v>9</v>
      </c>
      <c r="C5158" t="n">
        <v>5</v>
      </c>
      <c r="D5158" t="n">
        <v>72.7282343497443</v>
      </c>
    </row>
    <row r="5159">
      <c r="A5159" t="n">
        <v>2020</v>
      </c>
      <c r="B5159" t="n">
        <v>9</v>
      </c>
      <c r="C5159" t="n">
        <v>6</v>
      </c>
      <c r="D5159" t="n">
        <v>63.50168983841839</v>
      </c>
    </row>
    <row r="5160">
      <c r="A5160" t="n">
        <v>2020</v>
      </c>
      <c r="B5160" t="n">
        <v>9</v>
      </c>
      <c r="C5160" t="n">
        <v>7</v>
      </c>
      <c r="D5160" t="n">
        <v>73.30643069032431</v>
      </c>
    </row>
    <row r="5161">
      <c r="A5161" t="n">
        <v>2020</v>
      </c>
      <c r="B5161" t="n">
        <v>9</v>
      </c>
      <c r="C5161" t="n">
        <v>8</v>
      </c>
      <c r="D5161" t="n">
        <v>76.2266186895517</v>
      </c>
    </row>
    <row r="5162">
      <c r="A5162" t="n">
        <v>2020</v>
      </c>
      <c r="B5162" t="n">
        <v>9</v>
      </c>
      <c r="C5162" t="n">
        <v>9</v>
      </c>
      <c r="D5162" t="n">
        <v>80.19475665590279</v>
      </c>
    </row>
    <row r="5163">
      <c r="A5163" t="n">
        <v>2020</v>
      </c>
      <c r="B5163" t="n">
        <v>9</v>
      </c>
      <c r="C5163" t="n">
        <v>10</v>
      </c>
      <c r="D5163" t="n">
        <v>63.4643643299861</v>
      </c>
    </row>
    <row r="5164">
      <c r="A5164" t="n">
        <v>2020</v>
      </c>
      <c r="B5164" t="n">
        <v>9</v>
      </c>
      <c r="C5164" t="n">
        <v>11</v>
      </c>
      <c r="D5164" t="n">
        <v>95.360759137014</v>
      </c>
    </row>
    <row r="5165">
      <c r="A5165" t="n">
        <v>2020</v>
      </c>
      <c r="B5165" t="n">
        <v>9</v>
      </c>
      <c r="C5165" t="n">
        <v>12</v>
      </c>
      <c r="D5165" t="n">
        <v>81.33784581466369</v>
      </c>
    </row>
    <row r="5166">
      <c r="A5166" t="n">
        <v>2020</v>
      </c>
      <c r="B5166" t="n">
        <v>9</v>
      </c>
      <c r="C5166" t="n">
        <v>13</v>
      </c>
      <c r="D5166" t="n">
        <v>70.6945728937327</v>
      </c>
    </row>
    <row r="5167">
      <c r="A5167" t="n">
        <v>2020</v>
      </c>
      <c r="B5167" t="n">
        <v>9</v>
      </c>
      <c r="C5167" t="n">
        <v>14</v>
      </c>
      <c r="D5167" t="n">
        <v>75.4275018404584</v>
      </c>
    </row>
    <row r="5168">
      <c r="A5168" t="n">
        <v>2020</v>
      </c>
      <c r="B5168" t="n">
        <v>10</v>
      </c>
      <c r="C5168" t="n">
        <v>1</v>
      </c>
      <c r="D5168" t="n">
        <v>108.923934568028</v>
      </c>
    </row>
    <row r="5169">
      <c r="A5169" t="n">
        <v>2020</v>
      </c>
      <c r="B5169" t="n">
        <v>10</v>
      </c>
      <c r="C5169" t="n">
        <v>2</v>
      </c>
      <c r="D5169" t="n">
        <v>100.55691388843</v>
      </c>
    </row>
    <row r="5170">
      <c r="A5170" t="n">
        <v>2020</v>
      </c>
      <c r="B5170" t="n">
        <v>10</v>
      </c>
      <c r="C5170" t="n">
        <v>3</v>
      </c>
      <c r="D5170" t="n">
        <v>102.462089612547</v>
      </c>
    </row>
    <row r="5171">
      <c r="A5171" t="n">
        <v>2020</v>
      </c>
      <c r="B5171" t="n">
        <v>10</v>
      </c>
      <c r="C5171" t="n">
        <v>4</v>
      </c>
      <c r="D5171" t="n">
        <v>102.318434801016</v>
      </c>
    </row>
    <row r="5172">
      <c r="A5172" t="n">
        <v>2020</v>
      </c>
      <c r="B5172" t="n">
        <v>10</v>
      </c>
      <c r="C5172" t="n">
        <v>5</v>
      </c>
      <c r="D5172" t="n">
        <v>109.752899108869</v>
      </c>
    </row>
    <row r="5173">
      <c r="A5173" t="n">
        <v>2020</v>
      </c>
      <c r="B5173" t="n">
        <v>10</v>
      </c>
      <c r="C5173" t="n">
        <v>6</v>
      </c>
      <c r="D5173" t="n">
        <v>112.627194803521</v>
      </c>
    </row>
    <row r="5174">
      <c r="A5174" t="n">
        <v>2020</v>
      </c>
      <c r="B5174" t="n">
        <v>10</v>
      </c>
      <c r="C5174" t="n">
        <v>7</v>
      </c>
      <c r="D5174" t="n">
        <v>106.674421263746</v>
      </c>
    </row>
    <row r="5175">
      <c r="A5175" t="n">
        <v>2020</v>
      </c>
      <c r="B5175" t="n">
        <v>10</v>
      </c>
      <c r="C5175" t="n">
        <v>8</v>
      </c>
      <c r="D5175" t="n">
        <v>117.182322946922</v>
      </c>
    </row>
    <row r="5176">
      <c r="A5176" t="n">
        <v>2020</v>
      </c>
      <c r="B5176" t="n">
        <v>10</v>
      </c>
      <c r="C5176" t="n">
        <v>9</v>
      </c>
      <c r="D5176" t="n">
        <v>119.421390732942</v>
      </c>
    </row>
    <row r="5177">
      <c r="A5177" t="n">
        <v>2020</v>
      </c>
      <c r="B5177" t="n">
        <v>10</v>
      </c>
      <c r="C5177" t="n">
        <v>10</v>
      </c>
      <c r="D5177" t="n">
        <v>122.147902833908</v>
      </c>
    </row>
    <row r="5178">
      <c r="A5178" t="n">
        <v>2020</v>
      </c>
      <c r="B5178" t="n">
        <v>10</v>
      </c>
      <c r="C5178" t="n">
        <v>11</v>
      </c>
      <c r="D5178" t="n">
        <v>111.090727872263</v>
      </c>
    </row>
    <row r="5179">
      <c r="A5179" t="n">
        <v>2020</v>
      </c>
      <c r="B5179" t="n">
        <v>10</v>
      </c>
      <c r="C5179" t="n">
        <v>12</v>
      </c>
      <c r="D5179" t="n">
        <v>109.147211208213</v>
      </c>
    </row>
    <row r="5180">
      <c r="A5180" t="n">
        <v>2020</v>
      </c>
      <c r="B5180" t="n">
        <v>10</v>
      </c>
      <c r="C5180" t="n">
        <v>13</v>
      </c>
      <c r="D5180" t="n">
        <v>113.627278689681</v>
      </c>
    </row>
    <row r="5181">
      <c r="A5181" t="n">
        <v>2020</v>
      </c>
      <c r="B5181" t="n">
        <v>10</v>
      </c>
      <c r="C5181" t="n">
        <v>14</v>
      </c>
      <c r="D5181" t="n">
        <v>111.290836101412</v>
      </c>
    </row>
    <row r="5182">
      <c r="A5182" t="n">
        <v>2020</v>
      </c>
      <c r="B5182" t="n">
        <v>11</v>
      </c>
      <c r="C5182" t="n">
        <v>1</v>
      </c>
      <c r="D5182" t="n">
        <v>123.992086178237</v>
      </c>
    </row>
    <row r="5183">
      <c r="A5183" t="n">
        <v>2020</v>
      </c>
      <c r="B5183" t="n">
        <v>11</v>
      </c>
      <c r="C5183" t="n">
        <v>2</v>
      </c>
      <c r="D5183" t="n">
        <v>123.006211593392</v>
      </c>
    </row>
    <row r="5184">
      <c r="A5184" t="n">
        <v>2020</v>
      </c>
      <c r="B5184" t="n">
        <v>11</v>
      </c>
      <c r="C5184" t="n">
        <v>3</v>
      </c>
      <c r="D5184" t="n">
        <v>129.245277086166</v>
      </c>
    </row>
    <row r="5185">
      <c r="A5185" t="n">
        <v>2020</v>
      </c>
      <c r="B5185" t="n">
        <v>11</v>
      </c>
      <c r="C5185" t="n">
        <v>4</v>
      </c>
      <c r="D5185" t="n">
        <v>124.555979863037</v>
      </c>
    </row>
    <row r="5186">
      <c r="A5186" t="n">
        <v>2020</v>
      </c>
      <c r="B5186" t="n">
        <v>11</v>
      </c>
      <c r="C5186" t="n">
        <v>5</v>
      </c>
      <c r="D5186" t="n">
        <v>121.727795711509</v>
      </c>
    </row>
    <row r="5187">
      <c r="A5187" t="n">
        <v>2020</v>
      </c>
      <c r="B5187" t="n">
        <v>11</v>
      </c>
      <c r="C5187" t="n">
        <v>6</v>
      </c>
      <c r="D5187" t="n">
        <v>116.024069753936</v>
      </c>
    </row>
    <row r="5188">
      <c r="A5188" t="n">
        <v>2020</v>
      </c>
      <c r="B5188" t="n">
        <v>11</v>
      </c>
      <c r="C5188" t="n">
        <v>7</v>
      </c>
      <c r="D5188" t="n">
        <v>123.675531268855</v>
      </c>
    </row>
    <row r="5189">
      <c r="A5189" t="n">
        <v>2020</v>
      </c>
      <c r="B5189" t="n">
        <v>11</v>
      </c>
      <c r="C5189" t="n">
        <v>8</v>
      </c>
      <c r="D5189" t="n">
        <v>119.628217192338</v>
      </c>
    </row>
    <row r="5190">
      <c r="A5190" t="n">
        <v>2020</v>
      </c>
      <c r="B5190" t="n">
        <v>11</v>
      </c>
      <c r="C5190" t="n">
        <v>9</v>
      </c>
      <c r="D5190" t="n">
        <v>116.559604438133</v>
      </c>
    </row>
    <row r="5191">
      <c r="A5191" t="n">
        <v>2020</v>
      </c>
      <c r="B5191" t="n">
        <v>11</v>
      </c>
      <c r="C5191" t="n">
        <v>10</v>
      </c>
      <c r="D5191" t="n">
        <v>115.247889337435</v>
      </c>
    </row>
    <row r="5192">
      <c r="A5192" t="n">
        <v>2020</v>
      </c>
      <c r="B5192" t="n">
        <v>11</v>
      </c>
      <c r="C5192" t="n">
        <v>11</v>
      </c>
      <c r="D5192" t="n">
        <v>119.159520854747</v>
      </c>
    </row>
    <row r="5193">
      <c r="A5193" t="n">
        <v>2020</v>
      </c>
      <c r="B5193" t="n">
        <v>11</v>
      </c>
      <c r="C5193" t="n">
        <v>12</v>
      </c>
      <c r="D5193" t="n">
        <v>116.669791595597</v>
      </c>
    </row>
    <row r="5194">
      <c r="A5194" t="n">
        <v>2020</v>
      </c>
      <c r="B5194" t="n">
        <v>11</v>
      </c>
      <c r="C5194" t="n">
        <v>13</v>
      </c>
      <c r="D5194" t="n">
        <v>118.985402274815</v>
      </c>
    </row>
    <row r="5195">
      <c r="A5195" t="n">
        <v>2020</v>
      </c>
      <c r="B5195" t="n">
        <v>11</v>
      </c>
      <c r="C5195" t="n">
        <v>14</v>
      </c>
      <c r="D5195" t="n">
        <v>126.493222071063</v>
      </c>
    </row>
    <row r="5196">
      <c r="A5196" t="n">
        <v>2020</v>
      </c>
      <c r="B5196" t="n">
        <v>12</v>
      </c>
      <c r="C5196" t="n">
        <v>1</v>
      </c>
      <c r="D5196" t="n">
        <v>110.494152557284</v>
      </c>
    </row>
    <row r="5197">
      <c r="A5197" t="n">
        <v>2020</v>
      </c>
      <c r="B5197" t="n">
        <v>12</v>
      </c>
      <c r="C5197" t="n">
        <v>2</v>
      </c>
      <c r="D5197" t="n">
        <v>110.968643157289</v>
      </c>
    </row>
    <row r="5198">
      <c r="A5198" t="n">
        <v>2020</v>
      </c>
      <c r="B5198" t="n">
        <v>12</v>
      </c>
      <c r="C5198" t="n">
        <v>3</v>
      </c>
      <c r="D5198" t="n">
        <v>115.192870863274</v>
      </c>
    </row>
    <row r="5199">
      <c r="A5199" t="n">
        <v>2020</v>
      </c>
      <c r="B5199" t="n">
        <v>12</v>
      </c>
      <c r="C5199" t="n">
        <v>4</v>
      </c>
      <c r="D5199" t="n">
        <v>109.86840530336</v>
      </c>
    </row>
    <row r="5200">
      <c r="A5200" t="n">
        <v>2020</v>
      </c>
      <c r="B5200" t="n">
        <v>12</v>
      </c>
      <c r="C5200" t="n">
        <v>5</v>
      </c>
      <c r="D5200" t="n">
        <v>104.998545707374</v>
      </c>
    </row>
    <row r="5201">
      <c r="A5201" t="n">
        <v>2020</v>
      </c>
      <c r="B5201" t="n">
        <v>12</v>
      </c>
      <c r="C5201" t="n">
        <v>6</v>
      </c>
      <c r="D5201" t="n">
        <v>105.756947713602</v>
      </c>
    </row>
    <row r="5202">
      <c r="A5202" t="n">
        <v>2020</v>
      </c>
      <c r="B5202" t="n">
        <v>12</v>
      </c>
      <c r="C5202" t="n">
        <v>7</v>
      </c>
      <c r="D5202" t="n">
        <v>107.441531357178</v>
      </c>
    </row>
    <row r="5203">
      <c r="A5203" t="n">
        <v>2020</v>
      </c>
      <c r="B5203" t="n">
        <v>12</v>
      </c>
      <c r="C5203" t="n">
        <v>8</v>
      </c>
      <c r="D5203" t="n">
        <v>106.239085907625</v>
      </c>
    </row>
    <row r="5204">
      <c r="A5204" t="n">
        <v>2020</v>
      </c>
      <c r="B5204" t="n">
        <v>12</v>
      </c>
      <c r="C5204" t="n">
        <v>9</v>
      </c>
      <c r="D5204" t="n">
        <v>112.392534480011</v>
      </c>
    </row>
    <row r="5205">
      <c r="A5205" t="n">
        <v>2020</v>
      </c>
      <c r="B5205" t="n">
        <v>12</v>
      </c>
      <c r="C5205" t="n">
        <v>10</v>
      </c>
      <c r="D5205" t="n">
        <v>106.423688014576</v>
      </c>
    </row>
    <row r="5206">
      <c r="A5206" t="n">
        <v>2020</v>
      </c>
      <c r="B5206" t="n">
        <v>12</v>
      </c>
      <c r="C5206" t="n">
        <v>11</v>
      </c>
      <c r="D5206" t="n">
        <v>127.452862677141</v>
      </c>
    </row>
    <row r="5207">
      <c r="A5207" t="n">
        <v>2020</v>
      </c>
      <c r="B5207" t="n">
        <v>12</v>
      </c>
      <c r="C5207" t="n">
        <v>12</v>
      </c>
      <c r="D5207" t="n">
        <v>114.497655094159</v>
      </c>
    </row>
    <row r="5208">
      <c r="A5208" t="n">
        <v>2020</v>
      </c>
      <c r="B5208" t="n">
        <v>12</v>
      </c>
      <c r="C5208" t="n">
        <v>13</v>
      </c>
      <c r="D5208" t="n">
        <v>118.986859261686</v>
      </c>
    </row>
    <row r="5209">
      <c r="A5209" t="n">
        <v>2020</v>
      </c>
      <c r="B5209" t="n">
        <v>12</v>
      </c>
      <c r="C5209" t="n">
        <v>14</v>
      </c>
      <c r="D5209" t="n">
        <v>110.629287351385</v>
      </c>
    </row>
    <row r="5210">
      <c r="A5210" t="n">
        <v>2021</v>
      </c>
      <c r="B5210" t="n">
        <v>1</v>
      </c>
      <c r="C5210" t="n">
        <v>1</v>
      </c>
      <c r="D5210" t="n">
        <v>85.55519126470431</v>
      </c>
    </row>
    <row r="5211">
      <c r="A5211" t="n">
        <v>2021</v>
      </c>
      <c r="B5211" t="n">
        <v>1</v>
      </c>
      <c r="C5211" t="n">
        <v>2</v>
      </c>
      <c r="D5211" t="n">
        <v>86.90349409974671</v>
      </c>
    </row>
    <row r="5212">
      <c r="A5212" t="n">
        <v>2021</v>
      </c>
      <c r="B5212" t="n">
        <v>1</v>
      </c>
      <c r="C5212" t="n">
        <v>3</v>
      </c>
      <c r="D5212" t="n">
        <v>87.18920764174361</v>
      </c>
    </row>
    <row r="5213">
      <c r="A5213" t="n">
        <v>2021</v>
      </c>
      <c r="B5213" t="n">
        <v>1</v>
      </c>
      <c r="C5213" t="n">
        <v>4</v>
      </c>
      <c r="D5213" t="n">
        <v>89.43611121428449</v>
      </c>
    </row>
    <row r="5214">
      <c r="A5214" t="n">
        <v>2021</v>
      </c>
      <c r="B5214" t="n">
        <v>1</v>
      </c>
      <c r="C5214" t="n">
        <v>5</v>
      </c>
      <c r="D5214" t="n">
        <v>93.74028297875221</v>
      </c>
    </row>
    <row r="5215">
      <c r="A5215" t="n">
        <v>2021</v>
      </c>
      <c r="B5215" t="n">
        <v>1</v>
      </c>
      <c r="C5215" t="n">
        <v>6</v>
      </c>
      <c r="D5215" t="n">
        <v>103.071484769496</v>
      </c>
    </row>
    <row r="5216">
      <c r="A5216" t="n">
        <v>2021</v>
      </c>
      <c r="B5216" t="n">
        <v>1</v>
      </c>
      <c r="C5216" t="n">
        <v>7</v>
      </c>
      <c r="D5216" t="n">
        <v>98.2615969281386</v>
      </c>
    </row>
    <row r="5217">
      <c r="A5217" t="n">
        <v>2021</v>
      </c>
      <c r="B5217" t="n">
        <v>1</v>
      </c>
      <c r="C5217" t="n">
        <v>8</v>
      </c>
      <c r="D5217" t="n">
        <v>104.366660489069</v>
      </c>
    </row>
    <row r="5218">
      <c r="A5218" t="n">
        <v>2021</v>
      </c>
      <c r="B5218" t="n">
        <v>1</v>
      </c>
      <c r="C5218" t="n">
        <v>9</v>
      </c>
      <c r="D5218" t="n">
        <v>89.6067935094281</v>
      </c>
    </row>
    <row r="5219">
      <c r="A5219" t="n">
        <v>2021</v>
      </c>
      <c r="B5219" t="n">
        <v>1</v>
      </c>
      <c r="C5219" t="n">
        <v>10</v>
      </c>
      <c r="D5219" t="n">
        <v>103.59577882778</v>
      </c>
    </row>
    <row r="5220">
      <c r="A5220" t="n">
        <v>2021</v>
      </c>
      <c r="B5220" t="n">
        <v>1</v>
      </c>
      <c r="C5220" t="n">
        <v>11</v>
      </c>
      <c r="D5220" t="n">
        <v>95.29198248770821</v>
      </c>
    </row>
    <row r="5221">
      <c r="A5221" t="n">
        <v>2021</v>
      </c>
      <c r="B5221" t="n">
        <v>1</v>
      </c>
      <c r="C5221" t="n">
        <v>12</v>
      </c>
      <c r="D5221" t="n">
        <v>101.463368730847</v>
      </c>
    </row>
    <row r="5222">
      <c r="A5222" t="n">
        <v>2021</v>
      </c>
      <c r="B5222" t="n">
        <v>1</v>
      </c>
      <c r="C5222" t="n">
        <v>13</v>
      </c>
      <c r="D5222" t="n">
        <v>100.600970483624</v>
      </c>
    </row>
    <row r="5223">
      <c r="A5223" t="n">
        <v>2021</v>
      </c>
      <c r="B5223" t="n">
        <v>1</v>
      </c>
      <c r="C5223" t="n">
        <v>14</v>
      </c>
      <c r="D5223" t="n">
        <v>97.68076916764829</v>
      </c>
    </row>
    <row r="5224">
      <c r="A5224" t="n">
        <v>2021</v>
      </c>
      <c r="B5224" t="n">
        <v>2</v>
      </c>
      <c r="C5224" t="n">
        <v>1</v>
      </c>
      <c r="D5224" t="n">
        <v>117.57751331671</v>
      </c>
    </row>
    <row r="5225">
      <c r="A5225" t="n">
        <v>2021</v>
      </c>
      <c r="B5225" t="n">
        <v>2</v>
      </c>
      <c r="C5225" t="n">
        <v>2</v>
      </c>
      <c r="D5225" t="n">
        <v>115.121662069066</v>
      </c>
    </row>
    <row r="5226">
      <c r="A5226" t="n">
        <v>2021</v>
      </c>
      <c r="B5226" t="n">
        <v>2</v>
      </c>
      <c r="C5226" t="n">
        <v>3</v>
      </c>
      <c r="D5226" t="n">
        <v>113.170933657527</v>
      </c>
    </row>
    <row r="5227">
      <c r="A5227" t="n">
        <v>2021</v>
      </c>
      <c r="B5227" t="n">
        <v>2</v>
      </c>
      <c r="C5227" t="n">
        <v>4</v>
      </c>
      <c r="D5227" t="n">
        <v>115.339551889222</v>
      </c>
    </row>
    <row r="5228">
      <c r="A5228" t="n">
        <v>2021</v>
      </c>
      <c r="B5228" t="n">
        <v>2</v>
      </c>
      <c r="C5228" t="n">
        <v>5</v>
      </c>
      <c r="D5228" t="n">
        <v>112.724359535277</v>
      </c>
    </row>
    <row r="5229">
      <c r="A5229" t="n">
        <v>2021</v>
      </c>
      <c r="B5229" t="n">
        <v>2</v>
      </c>
      <c r="C5229" t="n">
        <v>6</v>
      </c>
      <c r="D5229" t="n">
        <v>107.58044621433</v>
      </c>
    </row>
    <row r="5230">
      <c r="A5230" t="n">
        <v>2021</v>
      </c>
      <c r="B5230" t="n">
        <v>2</v>
      </c>
      <c r="C5230" t="n">
        <v>7</v>
      </c>
      <c r="D5230" t="n">
        <v>102.857157488689</v>
      </c>
    </row>
    <row r="5231">
      <c r="A5231" t="n">
        <v>2021</v>
      </c>
      <c r="B5231" t="n">
        <v>2</v>
      </c>
      <c r="C5231" t="n">
        <v>8</v>
      </c>
      <c r="D5231" t="n">
        <v>106.753627902183</v>
      </c>
    </row>
    <row r="5232">
      <c r="A5232" t="n">
        <v>2021</v>
      </c>
      <c r="B5232" t="n">
        <v>2</v>
      </c>
      <c r="C5232" t="n">
        <v>9</v>
      </c>
      <c r="D5232" t="n">
        <v>114.906031782766</v>
      </c>
    </row>
    <row r="5233">
      <c r="A5233" t="n">
        <v>2021</v>
      </c>
      <c r="B5233" t="n">
        <v>2</v>
      </c>
      <c r="C5233" t="n">
        <v>10</v>
      </c>
      <c r="D5233" t="n">
        <v>107.807230904335</v>
      </c>
    </row>
    <row r="5234">
      <c r="A5234" t="n">
        <v>2021</v>
      </c>
      <c r="B5234" t="n">
        <v>2</v>
      </c>
      <c r="C5234" t="n">
        <v>11</v>
      </c>
      <c r="D5234" t="n">
        <v>110.557101616829</v>
      </c>
    </row>
    <row r="5235">
      <c r="A5235" t="n">
        <v>2021</v>
      </c>
      <c r="B5235" t="n">
        <v>2</v>
      </c>
      <c r="C5235" t="n">
        <v>12</v>
      </c>
      <c r="D5235" t="n">
        <v>111.453670617376</v>
      </c>
    </row>
    <row r="5236">
      <c r="A5236" t="n">
        <v>2021</v>
      </c>
      <c r="B5236" t="n">
        <v>2</v>
      </c>
      <c r="C5236" t="n">
        <v>13</v>
      </c>
      <c r="D5236" t="n">
        <v>106.992048372239</v>
      </c>
    </row>
    <row r="5237">
      <c r="A5237" t="n">
        <v>2021</v>
      </c>
      <c r="B5237" t="n">
        <v>2</v>
      </c>
      <c r="C5237" t="n">
        <v>14</v>
      </c>
      <c r="D5237" t="n">
        <v>102.64476370162</v>
      </c>
    </row>
    <row r="5238">
      <c r="A5238" t="n">
        <v>2021</v>
      </c>
      <c r="B5238" t="n">
        <v>3</v>
      </c>
      <c r="C5238" t="n">
        <v>1</v>
      </c>
      <c r="D5238" t="n">
        <v>105.791714060102</v>
      </c>
    </row>
    <row r="5239">
      <c r="A5239" t="n">
        <v>2021</v>
      </c>
      <c r="B5239" t="n">
        <v>3</v>
      </c>
      <c r="C5239" t="n">
        <v>2</v>
      </c>
      <c r="D5239" t="n">
        <v>111.643809742091</v>
      </c>
    </row>
    <row r="5240">
      <c r="A5240" t="n">
        <v>2021</v>
      </c>
      <c r="B5240" t="n">
        <v>3</v>
      </c>
      <c r="C5240" t="n">
        <v>3</v>
      </c>
      <c r="D5240" t="n">
        <v>114.649028155657</v>
      </c>
    </row>
    <row r="5241">
      <c r="A5241" t="n">
        <v>2021</v>
      </c>
      <c r="B5241" t="n">
        <v>3</v>
      </c>
      <c r="C5241" t="n">
        <v>4</v>
      </c>
      <c r="D5241" t="n">
        <v>108.648326799406</v>
      </c>
    </row>
    <row r="5242">
      <c r="A5242" t="n">
        <v>2021</v>
      </c>
      <c r="B5242" t="n">
        <v>3</v>
      </c>
      <c r="C5242" t="n">
        <v>5</v>
      </c>
      <c r="D5242" t="n">
        <v>102.901196206863</v>
      </c>
    </row>
    <row r="5243">
      <c r="A5243" t="n">
        <v>2021</v>
      </c>
      <c r="B5243" t="n">
        <v>3</v>
      </c>
      <c r="C5243" t="n">
        <v>6</v>
      </c>
      <c r="D5243" t="n">
        <v>98.3948153844067</v>
      </c>
    </row>
    <row r="5244">
      <c r="A5244" t="n">
        <v>2021</v>
      </c>
      <c r="B5244" t="n">
        <v>3</v>
      </c>
      <c r="C5244" t="n">
        <v>7</v>
      </c>
      <c r="D5244" t="n">
        <v>102.189327680192</v>
      </c>
    </row>
    <row r="5245">
      <c r="A5245" t="n">
        <v>2021</v>
      </c>
      <c r="B5245" t="n">
        <v>3</v>
      </c>
      <c r="C5245" t="n">
        <v>8</v>
      </c>
      <c r="D5245" t="n">
        <v>104.988767436973</v>
      </c>
    </row>
    <row r="5246">
      <c r="A5246" t="n">
        <v>2021</v>
      </c>
      <c r="B5246" t="n">
        <v>3</v>
      </c>
      <c r="C5246" t="n">
        <v>9</v>
      </c>
      <c r="D5246" t="n">
        <v>105.241229316521</v>
      </c>
    </row>
    <row r="5247">
      <c r="A5247" t="n">
        <v>2021</v>
      </c>
      <c r="B5247" t="n">
        <v>3</v>
      </c>
      <c r="C5247" t="n">
        <v>10</v>
      </c>
      <c r="D5247" t="n">
        <v>100.651963541194</v>
      </c>
    </row>
    <row r="5248">
      <c r="A5248" t="n">
        <v>2021</v>
      </c>
      <c r="B5248" t="n">
        <v>3</v>
      </c>
      <c r="C5248" t="n">
        <v>11</v>
      </c>
      <c r="D5248" t="n">
        <v>107.016463405105</v>
      </c>
    </row>
    <row r="5249">
      <c r="A5249" t="n">
        <v>2021</v>
      </c>
      <c r="B5249" t="n">
        <v>3</v>
      </c>
      <c r="C5249" t="n">
        <v>12</v>
      </c>
      <c r="D5249" t="n">
        <v>101.400419143955</v>
      </c>
    </row>
    <row r="5250">
      <c r="A5250" t="n">
        <v>2021</v>
      </c>
      <c r="B5250" t="n">
        <v>3</v>
      </c>
      <c r="C5250" t="n">
        <v>13</v>
      </c>
      <c r="D5250" t="n">
        <v>99.6167717145551</v>
      </c>
    </row>
    <row r="5251">
      <c r="A5251" t="n">
        <v>2021</v>
      </c>
      <c r="B5251" t="n">
        <v>3</v>
      </c>
      <c r="C5251" t="n">
        <v>14</v>
      </c>
      <c r="D5251" t="n">
        <v>100.130867791653</v>
      </c>
    </row>
    <row r="5252">
      <c r="A5252" t="n">
        <v>2021</v>
      </c>
      <c r="B5252" t="n">
        <v>4</v>
      </c>
      <c r="C5252" t="n">
        <v>1</v>
      </c>
      <c r="D5252" t="n">
        <v>98.3344504262982</v>
      </c>
    </row>
    <row r="5253">
      <c r="A5253" t="n">
        <v>2021</v>
      </c>
      <c r="B5253" t="n">
        <v>4</v>
      </c>
      <c r="C5253" t="n">
        <v>2</v>
      </c>
      <c r="D5253" t="n">
        <v>91.92882990449939</v>
      </c>
    </row>
    <row r="5254">
      <c r="A5254" t="n">
        <v>2021</v>
      </c>
      <c r="B5254" t="n">
        <v>4</v>
      </c>
      <c r="C5254" t="n">
        <v>3</v>
      </c>
      <c r="D5254" t="n">
        <v>84.83423311233889</v>
      </c>
    </row>
    <row r="5255">
      <c r="A5255" t="n">
        <v>2021</v>
      </c>
      <c r="B5255" t="n">
        <v>4</v>
      </c>
      <c r="C5255" t="n">
        <v>4</v>
      </c>
      <c r="D5255" t="n">
        <v>90.4542399148061</v>
      </c>
    </row>
    <row r="5256">
      <c r="A5256" t="n">
        <v>2021</v>
      </c>
      <c r="B5256" t="n">
        <v>4</v>
      </c>
      <c r="C5256" t="n">
        <v>5</v>
      </c>
      <c r="D5256" t="n">
        <v>97.14402332811069</v>
      </c>
    </row>
    <row r="5257">
      <c r="A5257" t="n">
        <v>2021</v>
      </c>
      <c r="B5257" t="n">
        <v>4</v>
      </c>
      <c r="C5257" t="n">
        <v>6</v>
      </c>
      <c r="D5257" t="n">
        <v>92.2269963956532</v>
      </c>
    </row>
    <row r="5258">
      <c r="A5258" t="n">
        <v>2021</v>
      </c>
      <c r="B5258" t="n">
        <v>4</v>
      </c>
      <c r="C5258" t="n">
        <v>7</v>
      </c>
      <c r="D5258" t="n">
        <v>94.2268179931573</v>
      </c>
    </row>
    <row r="5259">
      <c r="A5259" t="n">
        <v>2021</v>
      </c>
      <c r="B5259" t="n">
        <v>4</v>
      </c>
      <c r="C5259" t="n">
        <v>8</v>
      </c>
      <c r="D5259" t="n">
        <v>110.810477888214</v>
      </c>
    </row>
    <row r="5260">
      <c r="A5260" t="n">
        <v>2021</v>
      </c>
      <c r="B5260" t="n">
        <v>4</v>
      </c>
      <c r="C5260" t="n">
        <v>9</v>
      </c>
      <c r="D5260" t="n">
        <v>95.4387460423867</v>
      </c>
    </row>
    <row r="5261">
      <c r="A5261" t="n">
        <v>2021</v>
      </c>
      <c r="B5261" t="n">
        <v>4</v>
      </c>
      <c r="C5261" t="n">
        <v>10</v>
      </c>
      <c r="D5261" t="n">
        <v>96.88793289155781</v>
      </c>
    </row>
    <row r="5262">
      <c r="A5262" t="n">
        <v>2021</v>
      </c>
      <c r="B5262" t="n">
        <v>4</v>
      </c>
      <c r="C5262" t="n">
        <v>11</v>
      </c>
      <c r="D5262" t="n">
        <v>88.401724372747</v>
      </c>
    </row>
    <row r="5263">
      <c r="A5263" t="n">
        <v>2021</v>
      </c>
      <c r="B5263" t="n">
        <v>4</v>
      </c>
      <c r="C5263" t="n">
        <v>12</v>
      </c>
      <c r="D5263" t="n">
        <v>88.6878185747796</v>
      </c>
    </row>
    <row r="5264">
      <c r="A5264" t="n">
        <v>2021</v>
      </c>
      <c r="B5264" t="n">
        <v>4</v>
      </c>
      <c r="C5264" t="n">
        <v>13</v>
      </c>
      <c r="D5264" t="n">
        <v>86.7130261276738</v>
      </c>
    </row>
    <row r="5265">
      <c r="A5265" t="n">
        <v>2021</v>
      </c>
      <c r="B5265" t="n">
        <v>4</v>
      </c>
      <c r="C5265" t="n">
        <v>14</v>
      </c>
      <c r="D5265" t="n">
        <v>93.4109235060304</v>
      </c>
    </row>
    <row r="5266">
      <c r="A5266" t="n">
        <v>2021</v>
      </c>
      <c r="B5266" t="n">
        <v>5</v>
      </c>
      <c r="C5266" t="n">
        <v>1</v>
      </c>
      <c r="D5266" t="n">
        <v>63.1207288424568</v>
      </c>
    </row>
    <row r="5267">
      <c r="A5267" t="n">
        <v>2021</v>
      </c>
      <c r="B5267" t="n">
        <v>5</v>
      </c>
      <c r="C5267" t="n">
        <v>2</v>
      </c>
      <c r="D5267" t="n">
        <v>61.3700339685913</v>
      </c>
    </row>
    <row r="5268">
      <c r="A5268" t="n">
        <v>2021</v>
      </c>
      <c r="B5268" t="n">
        <v>5</v>
      </c>
      <c r="C5268" t="n">
        <v>3</v>
      </c>
      <c r="D5268" t="n">
        <v>62.8264214075751</v>
      </c>
    </row>
    <row r="5269">
      <c r="A5269" t="n">
        <v>2021</v>
      </c>
      <c r="B5269" t="n">
        <v>5</v>
      </c>
      <c r="C5269" t="n">
        <v>4</v>
      </c>
      <c r="D5269" t="n">
        <v>60.8130802553471</v>
      </c>
    </row>
    <row r="5270">
      <c r="A5270" t="n">
        <v>2021</v>
      </c>
      <c r="B5270" t="n">
        <v>5</v>
      </c>
      <c r="C5270" t="n">
        <v>5</v>
      </c>
      <c r="D5270" t="n">
        <v>72.9415508209042</v>
      </c>
    </row>
    <row r="5271">
      <c r="A5271" t="n">
        <v>2021</v>
      </c>
      <c r="B5271" t="n">
        <v>5</v>
      </c>
      <c r="C5271" t="n">
        <v>6</v>
      </c>
      <c r="D5271" t="n">
        <v>81.94827059514751</v>
      </c>
    </row>
    <row r="5272">
      <c r="A5272" t="n">
        <v>2021</v>
      </c>
      <c r="B5272" t="n">
        <v>5</v>
      </c>
      <c r="C5272" t="n">
        <v>7</v>
      </c>
      <c r="D5272" t="n">
        <v>75.53900911794619</v>
      </c>
    </row>
    <row r="5273">
      <c r="A5273" t="n">
        <v>2021</v>
      </c>
      <c r="B5273" t="n">
        <v>5</v>
      </c>
      <c r="C5273" t="n">
        <v>8</v>
      </c>
      <c r="D5273" t="n">
        <v>76.8133563942901</v>
      </c>
    </row>
    <row r="5274">
      <c r="A5274" t="n">
        <v>2021</v>
      </c>
      <c r="B5274" t="n">
        <v>5</v>
      </c>
      <c r="C5274" t="n">
        <v>9</v>
      </c>
      <c r="D5274" t="n">
        <v>68.6273431096416</v>
      </c>
    </row>
    <row r="5275">
      <c r="A5275" t="n">
        <v>2021</v>
      </c>
      <c r="B5275" t="n">
        <v>5</v>
      </c>
      <c r="C5275" t="n">
        <v>10</v>
      </c>
      <c r="D5275" t="n">
        <v>82.22380324009831</v>
      </c>
    </row>
    <row r="5276">
      <c r="A5276" t="n">
        <v>2021</v>
      </c>
      <c r="B5276" t="n">
        <v>5</v>
      </c>
      <c r="C5276" t="n">
        <v>11</v>
      </c>
      <c r="D5276" t="n">
        <v>63.8032973214423</v>
      </c>
    </row>
    <row r="5277">
      <c r="A5277" t="n">
        <v>2021</v>
      </c>
      <c r="B5277" t="n">
        <v>5</v>
      </c>
      <c r="C5277" t="n">
        <v>12</v>
      </c>
      <c r="D5277" t="n">
        <v>68.0041990973882</v>
      </c>
    </row>
    <row r="5278">
      <c r="A5278" t="n">
        <v>2021</v>
      </c>
      <c r="B5278" t="n">
        <v>5</v>
      </c>
      <c r="C5278" t="n">
        <v>13</v>
      </c>
      <c r="D5278" t="n">
        <v>78.77133553297</v>
      </c>
    </row>
    <row r="5279">
      <c r="A5279" t="n">
        <v>2021</v>
      </c>
      <c r="B5279" t="n">
        <v>5</v>
      </c>
      <c r="C5279" t="n">
        <v>14</v>
      </c>
      <c r="D5279" t="n">
        <v>71.3077329927284</v>
      </c>
    </row>
    <row r="5280">
      <c r="A5280" t="n">
        <v>2021</v>
      </c>
      <c r="B5280" t="n">
        <v>6</v>
      </c>
      <c r="C5280" t="n">
        <v>1</v>
      </c>
      <c r="D5280" t="n">
        <v>46.7399293657489</v>
      </c>
    </row>
    <row r="5281">
      <c r="A5281" t="n">
        <v>2021</v>
      </c>
      <c r="B5281" t="n">
        <v>6</v>
      </c>
      <c r="C5281" t="n">
        <v>2</v>
      </c>
      <c r="D5281" t="n">
        <v>62.7684622742131</v>
      </c>
    </row>
    <row r="5282">
      <c r="A5282" t="n">
        <v>2021</v>
      </c>
      <c r="B5282" t="n">
        <v>6</v>
      </c>
      <c r="C5282" t="n">
        <v>3</v>
      </c>
      <c r="D5282" t="n">
        <v>70.9078177706524</v>
      </c>
    </row>
    <row r="5283">
      <c r="A5283" t="n">
        <v>2021</v>
      </c>
      <c r="B5283" t="n">
        <v>6</v>
      </c>
      <c r="C5283" t="n">
        <v>4</v>
      </c>
      <c r="D5283" t="n">
        <v>57.1800760747227</v>
      </c>
    </row>
    <row r="5284">
      <c r="A5284" t="n">
        <v>2021</v>
      </c>
      <c r="B5284" t="n">
        <v>6</v>
      </c>
      <c r="C5284" t="n">
        <v>5</v>
      </c>
      <c r="D5284" t="n">
        <v>45.9784748408191</v>
      </c>
    </row>
    <row r="5285">
      <c r="A5285" t="n">
        <v>2021</v>
      </c>
      <c r="B5285" t="n">
        <v>6</v>
      </c>
      <c r="C5285" t="n">
        <v>6</v>
      </c>
      <c r="D5285" t="n">
        <v>47.6523679259366</v>
      </c>
    </row>
    <row r="5286">
      <c r="A5286" t="n">
        <v>2021</v>
      </c>
      <c r="B5286" t="n">
        <v>6</v>
      </c>
      <c r="C5286" t="n">
        <v>7</v>
      </c>
      <c r="D5286" t="n">
        <v>46.4214718159746</v>
      </c>
    </row>
    <row r="5287">
      <c r="A5287" t="n">
        <v>2021</v>
      </c>
      <c r="B5287" t="n">
        <v>6</v>
      </c>
      <c r="C5287" t="n">
        <v>8</v>
      </c>
      <c r="D5287" t="n">
        <v>51.7437593915737</v>
      </c>
    </row>
    <row r="5288">
      <c r="A5288" t="n">
        <v>2021</v>
      </c>
      <c r="B5288" t="n">
        <v>6</v>
      </c>
      <c r="C5288" t="n">
        <v>9</v>
      </c>
      <c r="D5288" t="n">
        <v>49.4695203826504</v>
      </c>
    </row>
    <row r="5289">
      <c r="A5289" t="n">
        <v>2021</v>
      </c>
      <c r="B5289" t="n">
        <v>6</v>
      </c>
      <c r="C5289" t="n">
        <v>10</v>
      </c>
      <c r="D5289" t="n">
        <v>47.23624334351261</v>
      </c>
    </row>
    <row r="5290">
      <c r="A5290" t="n">
        <v>2021</v>
      </c>
      <c r="B5290" t="n">
        <v>6</v>
      </c>
      <c r="C5290" t="n">
        <v>11</v>
      </c>
      <c r="D5290" t="n">
        <v>51.3195246996505</v>
      </c>
    </row>
    <row r="5291">
      <c r="A5291" t="n">
        <v>2021</v>
      </c>
      <c r="B5291" t="n">
        <v>6</v>
      </c>
      <c r="C5291" t="n">
        <v>12</v>
      </c>
      <c r="D5291" t="n">
        <v>49.3350760657048</v>
      </c>
    </row>
    <row r="5292">
      <c r="A5292" t="n">
        <v>2021</v>
      </c>
      <c r="B5292" t="n">
        <v>6</v>
      </c>
      <c r="C5292" t="n">
        <v>13</v>
      </c>
      <c r="D5292" t="n">
        <v>47.290971416501</v>
      </c>
    </row>
    <row r="5293">
      <c r="A5293" t="n">
        <v>2021</v>
      </c>
      <c r="B5293" t="n">
        <v>6</v>
      </c>
      <c r="C5293" t="n">
        <v>14</v>
      </c>
      <c r="D5293" t="n">
        <v>46.7927104076864</v>
      </c>
    </row>
    <row r="5294">
      <c r="A5294" t="n">
        <v>2021</v>
      </c>
      <c r="B5294" t="n">
        <v>7</v>
      </c>
      <c r="C5294" t="n">
        <v>1</v>
      </c>
      <c r="D5294" t="n">
        <v>66.1426538438338</v>
      </c>
    </row>
    <row r="5295">
      <c r="A5295" t="n">
        <v>2021</v>
      </c>
      <c r="B5295" t="n">
        <v>7</v>
      </c>
      <c r="C5295" t="n">
        <v>2</v>
      </c>
      <c r="D5295" t="n">
        <v>68.7222298966206</v>
      </c>
    </row>
    <row r="5296">
      <c r="A5296" t="n">
        <v>2021</v>
      </c>
      <c r="B5296" t="n">
        <v>7</v>
      </c>
      <c r="C5296" t="n">
        <v>3</v>
      </c>
      <c r="D5296" t="n">
        <v>62.1154503233168</v>
      </c>
    </row>
    <row r="5297">
      <c r="A5297" t="n">
        <v>2021</v>
      </c>
      <c r="B5297" t="n">
        <v>7</v>
      </c>
      <c r="C5297" t="n">
        <v>4</v>
      </c>
      <c r="D5297" t="n">
        <v>64.18202098403169</v>
      </c>
    </row>
    <row r="5298">
      <c r="A5298" t="n">
        <v>2021</v>
      </c>
      <c r="B5298" t="n">
        <v>7</v>
      </c>
      <c r="C5298" t="n">
        <v>5</v>
      </c>
      <c r="D5298" t="n">
        <v>63.59857329437681</v>
      </c>
    </row>
    <row r="5299">
      <c r="A5299" t="n">
        <v>2021</v>
      </c>
      <c r="B5299" t="n">
        <v>7</v>
      </c>
      <c r="C5299" t="n">
        <v>6</v>
      </c>
      <c r="D5299" t="n">
        <v>65.8069161797914</v>
      </c>
    </row>
    <row r="5300">
      <c r="A5300" t="n">
        <v>2021</v>
      </c>
      <c r="B5300" t="n">
        <v>7</v>
      </c>
      <c r="C5300" t="n">
        <v>7</v>
      </c>
      <c r="D5300" t="n">
        <v>59.8689776412244</v>
      </c>
    </row>
    <row r="5301">
      <c r="A5301" t="n">
        <v>2021</v>
      </c>
      <c r="B5301" t="n">
        <v>7</v>
      </c>
      <c r="C5301" t="n">
        <v>8</v>
      </c>
      <c r="D5301" t="n">
        <v>54.4261265237723</v>
      </c>
    </row>
    <row r="5302">
      <c r="A5302" t="n">
        <v>2021</v>
      </c>
      <c r="B5302" t="n">
        <v>7</v>
      </c>
      <c r="C5302" t="n">
        <v>9</v>
      </c>
      <c r="D5302" t="n">
        <v>74.1392278039918</v>
      </c>
    </row>
    <row r="5303">
      <c r="A5303" t="n">
        <v>2021</v>
      </c>
      <c r="B5303" t="n">
        <v>7</v>
      </c>
      <c r="C5303" t="n">
        <v>10</v>
      </c>
      <c r="D5303" t="n">
        <v>67.16167301834371</v>
      </c>
    </row>
    <row r="5304">
      <c r="A5304" t="n">
        <v>2021</v>
      </c>
      <c r="B5304" t="n">
        <v>7</v>
      </c>
      <c r="C5304" t="n">
        <v>11</v>
      </c>
      <c r="D5304" t="n">
        <v>63.0251231005708</v>
      </c>
    </row>
    <row r="5305">
      <c r="A5305" t="n">
        <v>2021</v>
      </c>
      <c r="B5305" t="n">
        <v>7</v>
      </c>
      <c r="C5305" t="n">
        <v>12</v>
      </c>
      <c r="D5305" t="n">
        <v>66.23253427470091</v>
      </c>
    </row>
    <row r="5306">
      <c r="A5306" t="n">
        <v>2021</v>
      </c>
      <c r="B5306" t="n">
        <v>7</v>
      </c>
      <c r="C5306" t="n">
        <v>13</v>
      </c>
      <c r="D5306" t="n">
        <v>65.22463061408091</v>
      </c>
    </row>
    <row r="5307">
      <c r="A5307" t="n">
        <v>2021</v>
      </c>
      <c r="B5307" t="n">
        <v>7</v>
      </c>
      <c r="C5307" t="n">
        <v>14</v>
      </c>
      <c r="D5307" t="n">
        <v>57.2638430184613</v>
      </c>
    </row>
    <row r="5308">
      <c r="A5308" t="n">
        <v>2021</v>
      </c>
      <c r="B5308" t="n">
        <v>8</v>
      </c>
      <c r="C5308" t="n">
        <v>1</v>
      </c>
      <c r="D5308" t="n">
        <v>83.74771387517281</v>
      </c>
    </row>
    <row r="5309">
      <c r="A5309" t="n">
        <v>2021</v>
      </c>
      <c r="B5309" t="n">
        <v>8</v>
      </c>
      <c r="C5309" t="n">
        <v>2</v>
      </c>
      <c r="D5309" t="n">
        <v>89.29364061887949</v>
      </c>
    </row>
    <row r="5310">
      <c r="A5310" t="n">
        <v>2021</v>
      </c>
      <c r="B5310" t="n">
        <v>8</v>
      </c>
      <c r="C5310" t="n">
        <v>3</v>
      </c>
      <c r="D5310" t="n">
        <v>88.8763774137857</v>
      </c>
    </row>
    <row r="5311">
      <c r="A5311" t="n">
        <v>2021</v>
      </c>
      <c r="B5311" t="n">
        <v>8</v>
      </c>
      <c r="C5311" t="n">
        <v>4</v>
      </c>
      <c r="D5311" t="n">
        <v>90.11395085815739</v>
      </c>
    </row>
    <row r="5312">
      <c r="A5312" t="n">
        <v>2021</v>
      </c>
      <c r="B5312" t="n">
        <v>8</v>
      </c>
      <c r="C5312" t="n">
        <v>5</v>
      </c>
      <c r="D5312" t="n">
        <v>84.296534271795</v>
      </c>
    </row>
    <row r="5313">
      <c r="A5313" t="n">
        <v>2021</v>
      </c>
      <c r="B5313" t="n">
        <v>8</v>
      </c>
      <c r="C5313" t="n">
        <v>6</v>
      </c>
      <c r="D5313" t="n">
        <v>83.1522508113098</v>
      </c>
    </row>
    <row r="5314">
      <c r="A5314" t="n">
        <v>2021</v>
      </c>
      <c r="B5314" t="n">
        <v>8</v>
      </c>
      <c r="C5314" t="n">
        <v>7</v>
      </c>
      <c r="D5314" t="n">
        <v>83.2940732017445</v>
      </c>
    </row>
    <row r="5315">
      <c r="A5315" t="n">
        <v>2021</v>
      </c>
      <c r="B5315" t="n">
        <v>8</v>
      </c>
      <c r="C5315" t="n">
        <v>8</v>
      </c>
      <c r="D5315" t="n">
        <v>82.831017779409</v>
      </c>
    </row>
    <row r="5316">
      <c r="A5316" t="n">
        <v>2021</v>
      </c>
      <c r="B5316" t="n">
        <v>8</v>
      </c>
      <c r="C5316" t="n">
        <v>9</v>
      </c>
      <c r="D5316" t="n">
        <v>85.46774780931081</v>
      </c>
    </row>
    <row r="5317">
      <c r="A5317" t="n">
        <v>2021</v>
      </c>
      <c r="B5317" t="n">
        <v>8</v>
      </c>
      <c r="C5317" t="n">
        <v>10</v>
      </c>
      <c r="D5317" t="n">
        <v>86.1871932158836</v>
      </c>
    </row>
    <row r="5318">
      <c r="A5318" t="n">
        <v>2021</v>
      </c>
      <c r="B5318" t="n">
        <v>8</v>
      </c>
      <c r="C5318" t="n">
        <v>11</v>
      </c>
      <c r="D5318" t="n">
        <v>94.0290572154006</v>
      </c>
    </row>
    <row r="5319">
      <c r="A5319" t="n">
        <v>2021</v>
      </c>
      <c r="B5319" t="n">
        <v>8</v>
      </c>
      <c r="C5319" t="n">
        <v>12</v>
      </c>
      <c r="D5319" t="n">
        <v>90.23179111651311</v>
      </c>
    </row>
    <row r="5320">
      <c r="A5320" t="n">
        <v>2021</v>
      </c>
      <c r="B5320" t="n">
        <v>8</v>
      </c>
      <c r="C5320" t="n">
        <v>13</v>
      </c>
      <c r="D5320" t="n">
        <v>87.71182867809611</v>
      </c>
    </row>
    <row r="5321">
      <c r="A5321" t="n">
        <v>2021</v>
      </c>
      <c r="B5321" t="n">
        <v>8</v>
      </c>
      <c r="C5321" t="n">
        <v>14</v>
      </c>
      <c r="D5321" t="n">
        <v>82.13657763121009</v>
      </c>
    </row>
    <row r="5322">
      <c r="A5322" t="n">
        <v>2021</v>
      </c>
      <c r="B5322" t="n">
        <v>9</v>
      </c>
      <c r="C5322" t="n">
        <v>1</v>
      </c>
      <c r="D5322" t="n">
        <v>59.342397891716</v>
      </c>
    </row>
    <row r="5323">
      <c r="A5323" t="n">
        <v>2021</v>
      </c>
      <c r="B5323" t="n">
        <v>9</v>
      </c>
      <c r="C5323" t="n">
        <v>2</v>
      </c>
      <c r="D5323" t="n">
        <v>66.5975681129555</v>
      </c>
    </row>
    <row r="5324">
      <c r="A5324" t="n">
        <v>2021</v>
      </c>
      <c r="B5324" t="n">
        <v>9</v>
      </c>
      <c r="C5324" t="n">
        <v>3</v>
      </c>
      <c r="D5324" t="n">
        <v>73.72016679588769</v>
      </c>
    </row>
    <row r="5325">
      <c r="A5325" t="n">
        <v>2021</v>
      </c>
      <c r="B5325" t="n">
        <v>9</v>
      </c>
      <c r="C5325" t="n">
        <v>4</v>
      </c>
      <c r="D5325" t="n">
        <v>63.95247885122271</v>
      </c>
    </row>
    <row r="5326">
      <c r="A5326" t="n">
        <v>2021</v>
      </c>
      <c r="B5326" t="n">
        <v>9</v>
      </c>
      <c r="C5326" t="n">
        <v>5</v>
      </c>
      <c r="D5326" t="n">
        <v>59.6864123408054</v>
      </c>
    </row>
    <row r="5327">
      <c r="A5327" t="n">
        <v>2021</v>
      </c>
      <c r="B5327" t="n">
        <v>9</v>
      </c>
      <c r="C5327" t="n">
        <v>6</v>
      </c>
      <c r="D5327" t="n">
        <v>66.5435161608782</v>
      </c>
    </row>
    <row r="5328">
      <c r="A5328" t="n">
        <v>2021</v>
      </c>
      <c r="B5328" t="n">
        <v>9</v>
      </c>
      <c r="C5328" t="n">
        <v>7</v>
      </c>
      <c r="D5328" t="n">
        <v>63.6259510999599</v>
      </c>
    </row>
    <row r="5329">
      <c r="A5329" t="n">
        <v>2021</v>
      </c>
      <c r="B5329" t="n">
        <v>9</v>
      </c>
      <c r="C5329" t="n">
        <v>8</v>
      </c>
      <c r="D5329" t="n">
        <v>72.0022070118868</v>
      </c>
    </row>
    <row r="5330">
      <c r="A5330" t="n">
        <v>2021</v>
      </c>
      <c r="B5330" t="n">
        <v>9</v>
      </c>
      <c r="C5330" t="n">
        <v>9</v>
      </c>
      <c r="D5330" t="n">
        <v>62.7463640871206</v>
      </c>
    </row>
    <row r="5331">
      <c r="A5331" t="n">
        <v>2021</v>
      </c>
      <c r="B5331" t="n">
        <v>9</v>
      </c>
      <c r="C5331" t="n">
        <v>10</v>
      </c>
      <c r="D5331" t="n">
        <v>69.9871321250877</v>
      </c>
    </row>
    <row r="5332">
      <c r="A5332" t="n">
        <v>2021</v>
      </c>
      <c r="B5332" t="n">
        <v>9</v>
      </c>
      <c r="C5332" t="n">
        <v>11</v>
      </c>
      <c r="D5332" t="n">
        <v>69.3518781524627</v>
      </c>
    </row>
    <row r="5333">
      <c r="A5333" t="n">
        <v>2021</v>
      </c>
      <c r="B5333" t="n">
        <v>9</v>
      </c>
      <c r="C5333" t="n">
        <v>12</v>
      </c>
      <c r="D5333" t="n">
        <v>64.54993549729811</v>
      </c>
    </row>
    <row r="5334">
      <c r="A5334" t="n">
        <v>2021</v>
      </c>
      <c r="B5334" t="n">
        <v>9</v>
      </c>
      <c r="C5334" t="n">
        <v>13</v>
      </c>
      <c r="D5334" t="n">
        <v>63.3359034479853</v>
      </c>
    </row>
    <row r="5335">
      <c r="A5335" t="n">
        <v>2021</v>
      </c>
      <c r="B5335" t="n">
        <v>9</v>
      </c>
      <c r="C5335" t="n">
        <v>14</v>
      </c>
      <c r="D5335" t="n">
        <v>66.610196380722</v>
      </c>
    </row>
    <row r="5336">
      <c r="A5336" t="n">
        <v>2021</v>
      </c>
      <c r="B5336" t="n">
        <v>10</v>
      </c>
      <c r="C5336" t="n">
        <v>1</v>
      </c>
      <c r="D5336" t="n">
        <v>123.792159707819</v>
      </c>
    </row>
    <row r="5337">
      <c r="A5337" t="n">
        <v>2021</v>
      </c>
      <c r="B5337" t="n">
        <v>10</v>
      </c>
      <c r="C5337" t="n">
        <v>2</v>
      </c>
      <c r="D5337" t="n">
        <v>122.672020106676</v>
      </c>
    </row>
    <row r="5338">
      <c r="A5338" t="n">
        <v>2021</v>
      </c>
      <c r="B5338" t="n">
        <v>10</v>
      </c>
      <c r="C5338" t="n">
        <v>3</v>
      </c>
      <c r="D5338" t="n">
        <v>122.962400245292</v>
      </c>
    </row>
    <row r="5339">
      <c r="A5339" t="n">
        <v>2021</v>
      </c>
      <c r="B5339" t="n">
        <v>10</v>
      </c>
      <c r="C5339" t="n">
        <v>4</v>
      </c>
      <c r="D5339" t="n">
        <v>120.097881756745</v>
      </c>
    </row>
    <row r="5340">
      <c r="A5340" t="n">
        <v>2021</v>
      </c>
      <c r="B5340" t="n">
        <v>10</v>
      </c>
      <c r="C5340" t="n">
        <v>5</v>
      </c>
      <c r="D5340" t="n">
        <v>118.031436670512</v>
      </c>
    </row>
    <row r="5341">
      <c r="A5341" t="n">
        <v>2021</v>
      </c>
      <c r="B5341" t="n">
        <v>10</v>
      </c>
      <c r="C5341" t="n">
        <v>6</v>
      </c>
      <c r="D5341" t="n">
        <v>112.588098814923</v>
      </c>
    </row>
    <row r="5342">
      <c r="A5342" t="n">
        <v>2021</v>
      </c>
      <c r="B5342" t="n">
        <v>10</v>
      </c>
      <c r="C5342" t="n">
        <v>7</v>
      </c>
      <c r="D5342" t="n">
        <v>119.250848132221</v>
      </c>
    </row>
    <row r="5343">
      <c r="A5343" t="n">
        <v>2021</v>
      </c>
      <c r="B5343" t="n">
        <v>10</v>
      </c>
      <c r="C5343" t="n">
        <v>8</v>
      </c>
      <c r="D5343" t="n">
        <v>114.070616695974</v>
      </c>
    </row>
    <row r="5344">
      <c r="A5344" t="n">
        <v>2021</v>
      </c>
      <c r="B5344" t="n">
        <v>10</v>
      </c>
      <c r="C5344" t="n">
        <v>9</v>
      </c>
      <c r="D5344" t="n">
        <v>125.36680205962</v>
      </c>
    </row>
    <row r="5345">
      <c r="A5345" t="n">
        <v>2021</v>
      </c>
      <c r="B5345" t="n">
        <v>10</v>
      </c>
      <c r="C5345" t="n">
        <v>10</v>
      </c>
      <c r="D5345" t="n">
        <v>120.612599212723</v>
      </c>
    </row>
    <row r="5346">
      <c r="A5346" t="n">
        <v>2021</v>
      </c>
      <c r="B5346" t="n">
        <v>10</v>
      </c>
      <c r="C5346" t="n">
        <v>11</v>
      </c>
      <c r="D5346" t="n">
        <v>127.366927992135</v>
      </c>
    </row>
    <row r="5347">
      <c r="A5347" t="n">
        <v>2021</v>
      </c>
      <c r="B5347" t="n">
        <v>10</v>
      </c>
      <c r="C5347" t="n">
        <v>12</v>
      </c>
      <c r="D5347" t="n">
        <v>118.278163450359</v>
      </c>
    </row>
    <row r="5348">
      <c r="A5348" t="n">
        <v>2021</v>
      </c>
      <c r="B5348" t="n">
        <v>10</v>
      </c>
      <c r="C5348" t="n">
        <v>13</v>
      </c>
      <c r="D5348" t="n">
        <v>121.09413362415</v>
      </c>
    </row>
    <row r="5349">
      <c r="A5349" t="n">
        <v>2021</v>
      </c>
      <c r="B5349" t="n">
        <v>10</v>
      </c>
      <c r="C5349" t="n">
        <v>14</v>
      </c>
      <c r="D5349" t="n">
        <v>123.492768125512</v>
      </c>
    </row>
    <row r="5350">
      <c r="A5350" t="n">
        <v>2021</v>
      </c>
      <c r="B5350" t="n">
        <v>11</v>
      </c>
      <c r="C5350" t="n">
        <v>1</v>
      </c>
      <c r="D5350" t="n">
        <v>110.991743974397</v>
      </c>
    </row>
    <row r="5351">
      <c r="A5351" t="n">
        <v>2021</v>
      </c>
      <c r="B5351" t="n">
        <v>11</v>
      </c>
      <c r="C5351" t="n">
        <v>2</v>
      </c>
      <c r="D5351" t="n">
        <v>111.746167005069</v>
      </c>
    </row>
    <row r="5352">
      <c r="A5352" t="n">
        <v>2021</v>
      </c>
      <c r="B5352" t="n">
        <v>11</v>
      </c>
      <c r="C5352" t="n">
        <v>3</v>
      </c>
      <c r="D5352" t="n">
        <v>115.470157348255</v>
      </c>
    </row>
    <row r="5353">
      <c r="A5353" t="n">
        <v>2021</v>
      </c>
      <c r="B5353" t="n">
        <v>11</v>
      </c>
      <c r="C5353" t="n">
        <v>4</v>
      </c>
      <c r="D5353" t="n">
        <v>110.332036330619</v>
      </c>
    </row>
    <row r="5354">
      <c r="A5354" t="n">
        <v>2021</v>
      </c>
      <c r="B5354" t="n">
        <v>11</v>
      </c>
      <c r="C5354" t="n">
        <v>5</v>
      </c>
      <c r="D5354" t="n">
        <v>102.684271593722</v>
      </c>
    </row>
    <row r="5355">
      <c r="A5355" t="n">
        <v>2021</v>
      </c>
      <c r="B5355" t="n">
        <v>11</v>
      </c>
      <c r="C5355" t="n">
        <v>6</v>
      </c>
      <c r="D5355" t="n">
        <v>99.5415104964479</v>
      </c>
    </row>
    <row r="5356">
      <c r="A5356" t="n">
        <v>2021</v>
      </c>
      <c r="B5356" t="n">
        <v>11</v>
      </c>
      <c r="C5356" t="n">
        <v>7</v>
      </c>
      <c r="D5356" t="n">
        <v>105.607536272886</v>
      </c>
    </row>
    <row r="5357">
      <c r="A5357" t="n">
        <v>2021</v>
      </c>
      <c r="B5357" t="n">
        <v>11</v>
      </c>
      <c r="C5357" t="n">
        <v>8</v>
      </c>
      <c r="D5357" t="n">
        <v>108.245460508276</v>
      </c>
    </row>
    <row r="5358">
      <c r="A5358" t="n">
        <v>2021</v>
      </c>
      <c r="B5358" t="n">
        <v>11</v>
      </c>
      <c r="C5358" t="n">
        <v>9</v>
      </c>
      <c r="D5358" t="n">
        <v>110.925778532215</v>
      </c>
    </row>
    <row r="5359">
      <c r="A5359" t="n">
        <v>2021</v>
      </c>
      <c r="B5359" t="n">
        <v>11</v>
      </c>
      <c r="C5359" t="n">
        <v>10</v>
      </c>
      <c r="D5359" t="n">
        <v>102.594667494717</v>
      </c>
    </row>
    <row r="5360">
      <c r="A5360" t="n">
        <v>2021</v>
      </c>
      <c r="B5360" t="n">
        <v>11</v>
      </c>
      <c r="C5360" t="n">
        <v>11</v>
      </c>
      <c r="D5360" t="n">
        <v>112.912615897539</v>
      </c>
    </row>
    <row r="5361">
      <c r="A5361" t="n">
        <v>2021</v>
      </c>
      <c r="B5361" t="n">
        <v>11</v>
      </c>
      <c r="C5361" t="n">
        <v>12</v>
      </c>
      <c r="D5361" t="n">
        <v>107.222966428394</v>
      </c>
    </row>
    <row r="5362">
      <c r="A5362" t="n">
        <v>2021</v>
      </c>
      <c r="B5362" t="n">
        <v>11</v>
      </c>
      <c r="C5362" t="n">
        <v>13</v>
      </c>
      <c r="D5362" t="n">
        <v>103.270921986128</v>
      </c>
    </row>
    <row r="5363">
      <c r="A5363" t="n">
        <v>2021</v>
      </c>
      <c r="B5363" t="n">
        <v>11</v>
      </c>
      <c r="C5363" t="n">
        <v>14</v>
      </c>
      <c r="D5363" t="n">
        <v>107.294406153717</v>
      </c>
    </row>
    <row r="5364">
      <c r="A5364" t="n">
        <v>2021</v>
      </c>
      <c r="B5364" t="n">
        <v>12</v>
      </c>
      <c r="C5364" t="n">
        <v>1</v>
      </c>
      <c r="D5364" t="n">
        <v>109.635698987092</v>
      </c>
    </row>
    <row r="5365">
      <c r="A5365" t="n">
        <v>2021</v>
      </c>
      <c r="B5365" t="n">
        <v>12</v>
      </c>
      <c r="C5365" t="n">
        <v>2</v>
      </c>
      <c r="D5365" t="n">
        <v>110.678041599692</v>
      </c>
    </row>
    <row r="5366">
      <c r="A5366" t="n">
        <v>2021</v>
      </c>
      <c r="B5366" t="n">
        <v>12</v>
      </c>
      <c r="C5366" t="n">
        <v>3</v>
      </c>
      <c r="D5366" t="n">
        <v>110.313060689725</v>
      </c>
    </row>
    <row r="5367">
      <c r="A5367" t="n">
        <v>2021</v>
      </c>
      <c r="B5367" t="n">
        <v>12</v>
      </c>
      <c r="C5367" t="n">
        <v>4</v>
      </c>
      <c r="D5367" t="n">
        <v>110.753935500362</v>
      </c>
    </row>
    <row r="5368">
      <c r="A5368" t="n">
        <v>2021</v>
      </c>
      <c r="B5368" t="n">
        <v>12</v>
      </c>
      <c r="C5368" t="n">
        <v>5</v>
      </c>
      <c r="D5368" t="n">
        <v>110.901942033532</v>
      </c>
    </row>
    <row r="5369">
      <c r="A5369" t="n">
        <v>2021</v>
      </c>
      <c r="B5369" t="n">
        <v>12</v>
      </c>
      <c r="C5369" t="n">
        <v>6</v>
      </c>
      <c r="D5369" t="n">
        <v>114.287879522303</v>
      </c>
    </row>
    <row r="5370">
      <c r="A5370" t="n">
        <v>2021</v>
      </c>
      <c r="B5370" t="n">
        <v>12</v>
      </c>
      <c r="C5370" t="n">
        <v>7</v>
      </c>
      <c r="D5370" t="n">
        <v>108.67655292311</v>
      </c>
    </row>
    <row r="5371">
      <c r="A5371" t="n">
        <v>2021</v>
      </c>
      <c r="B5371" t="n">
        <v>12</v>
      </c>
      <c r="C5371" t="n">
        <v>8</v>
      </c>
      <c r="D5371" t="n">
        <v>109.017648624894</v>
      </c>
    </row>
    <row r="5372">
      <c r="A5372" t="n">
        <v>2021</v>
      </c>
      <c r="B5372" t="n">
        <v>12</v>
      </c>
      <c r="C5372" t="n">
        <v>9</v>
      </c>
      <c r="D5372" t="n">
        <v>112.180109241107</v>
      </c>
    </row>
    <row r="5373">
      <c r="A5373" t="n">
        <v>2021</v>
      </c>
      <c r="B5373" t="n">
        <v>12</v>
      </c>
      <c r="C5373" t="n">
        <v>10</v>
      </c>
      <c r="D5373" t="n">
        <v>114.85081292577</v>
      </c>
    </row>
    <row r="5374">
      <c r="A5374" t="n">
        <v>2021</v>
      </c>
      <c r="B5374" t="n">
        <v>12</v>
      </c>
      <c r="C5374" t="n">
        <v>11</v>
      </c>
      <c r="D5374" t="n">
        <v>107.462126103821</v>
      </c>
    </row>
    <row r="5375">
      <c r="A5375" t="n">
        <v>2021</v>
      </c>
      <c r="B5375" t="n">
        <v>12</v>
      </c>
      <c r="C5375" t="n">
        <v>12</v>
      </c>
      <c r="D5375" t="n">
        <v>114.714525046177</v>
      </c>
    </row>
    <row r="5376">
      <c r="A5376" t="n">
        <v>2021</v>
      </c>
      <c r="B5376" t="n">
        <v>12</v>
      </c>
      <c r="C5376" t="n">
        <v>13</v>
      </c>
      <c r="D5376" t="n">
        <v>116.513175384898</v>
      </c>
    </row>
    <row r="5377">
      <c r="A5377" t="n">
        <v>2021</v>
      </c>
      <c r="B5377" t="n">
        <v>12</v>
      </c>
      <c r="C5377" t="n">
        <v>14</v>
      </c>
      <c r="D5377" t="n">
        <v>105.398507247348</v>
      </c>
    </row>
    <row r="5378">
      <c r="A5378" t="n">
        <v>2022</v>
      </c>
      <c r="B5378" t="n">
        <v>1</v>
      </c>
      <c r="C5378" t="n">
        <v>1</v>
      </c>
      <c r="D5378" t="n">
        <v>147.052801972342</v>
      </c>
    </row>
    <row r="5379">
      <c r="A5379" t="n">
        <v>2022</v>
      </c>
      <c r="B5379" t="n">
        <v>1</v>
      </c>
      <c r="C5379" t="n">
        <v>2</v>
      </c>
      <c r="D5379" t="n">
        <v>150.326708613246</v>
      </c>
    </row>
    <row r="5380">
      <c r="A5380" t="n">
        <v>2022</v>
      </c>
      <c r="B5380" t="n">
        <v>1</v>
      </c>
      <c r="C5380" t="n">
        <v>3</v>
      </c>
      <c r="D5380" t="n">
        <v>155.308006171718</v>
      </c>
    </row>
    <row r="5381">
      <c r="A5381" t="n">
        <v>2022</v>
      </c>
      <c r="B5381" t="n">
        <v>1</v>
      </c>
      <c r="C5381" t="n">
        <v>4</v>
      </c>
      <c r="D5381" t="n">
        <v>151.928252575299</v>
      </c>
    </row>
    <row r="5382">
      <c r="A5382" t="n">
        <v>2022</v>
      </c>
      <c r="B5382" t="n">
        <v>1</v>
      </c>
      <c r="C5382" t="n">
        <v>5</v>
      </c>
      <c r="D5382" t="n">
        <v>146.046409782854</v>
      </c>
    </row>
    <row r="5383">
      <c r="A5383" t="n">
        <v>2022</v>
      </c>
      <c r="B5383" t="n">
        <v>1</v>
      </c>
      <c r="C5383" t="n">
        <v>6</v>
      </c>
      <c r="D5383" t="n">
        <v>149.966181134368</v>
      </c>
    </row>
    <row r="5384">
      <c r="A5384" t="n">
        <v>2022</v>
      </c>
      <c r="B5384" t="n">
        <v>1</v>
      </c>
      <c r="C5384" t="n">
        <v>7</v>
      </c>
      <c r="D5384" t="n">
        <v>155.483524493266</v>
      </c>
    </row>
    <row r="5385">
      <c r="A5385" t="n">
        <v>2022</v>
      </c>
      <c r="B5385" t="n">
        <v>1</v>
      </c>
      <c r="C5385" t="n">
        <v>8</v>
      </c>
      <c r="D5385" t="n">
        <v>155.778722115894</v>
      </c>
    </row>
    <row r="5386">
      <c r="A5386" t="n">
        <v>2022</v>
      </c>
      <c r="B5386" t="n">
        <v>1</v>
      </c>
      <c r="C5386" t="n">
        <v>9</v>
      </c>
      <c r="D5386" t="n">
        <v>142.097758583652</v>
      </c>
    </row>
    <row r="5387">
      <c r="A5387" t="n">
        <v>2022</v>
      </c>
      <c r="B5387" t="n">
        <v>1</v>
      </c>
      <c r="C5387" t="n">
        <v>10</v>
      </c>
      <c r="D5387" t="n">
        <v>152.634886848647</v>
      </c>
    </row>
    <row r="5388">
      <c r="A5388" t="n">
        <v>2022</v>
      </c>
      <c r="B5388" t="n">
        <v>1</v>
      </c>
      <c r="C5388" t="n">
        <v>11</v>
      </c>
      <c r="D5388" t="n">
        <v>145.981899362614</v>
      </c>
    </row>
    <row r="5389">
      <c r="A5389" t="n">
        <v>2022</v>
      </c>
      <c r="B5389" t="n">
        <v>1</v>
      </c>
      <c r="C5389" t="n">
        <v>12</v>
      </c>
      <c r="D5389" t="n">
        <v>144.829119678052</v>
      </c>
    </row>
    <row r="5390">
      <c r="A5390" t="n">
        <v>2022</v>
      </c>
      <c r="B5390" t="n">
        <v>1</v>
      </c>
      <c r="C5390" t="n">
        <v>13</v>
      </c>
      <c r="D5390" t="n">
        <v>146.911446454853</v>
      </c>
    </row>
    <row r="5391">
      <c r="A5391" t="n">
        <v>2022</v>
      </c>
      <c r="B5391" t="n">
        <v>1</v>
      </c>
      <c r="C5391" t="n">
        <v>14</v>
      </c>
      <c r="D5391" t="n">
        <v>160.609962298073</v>
      </c>
    </row>
    <row r="5392">
      <c r="A5392" t="n">
        <v>2022</v>
      </c>
      <c r="B5392" t="n">
        <v>2</v>
      </c>
      <c r="C5392" t="n">
        <v>1</v>
      </c>
      <c r="D5392" t="n">
        <v>162.603058067008</v>
      </c>
    </row>
    <row r="5393">
      <c r="A5393" t="n">
        <v>2022</v>
      </c>
      <c r="B5393" t="n">
        <v>2</v>
      </c>
      <c r="C5393" t="n">
        <v>2</v>
      </c>
      <c r="D5393" t="n">
        <v>150.785297036484</v>
      </c>
    </row>
    <row r="5394">
      <c r="A5394" t="n">
        <v>2022</v>
      </c>
      <c r="B5394" t="n">
        <v>2</v>
      </c>
      <c r="C5394" t="n">
        <v>3</v>
      </c>
      <c r="D5394" t="n">
        <v>148.268236133891</v>
      </c>
    </row>
    <row r="5395">
      <c r="A5395" t="n">
        <v>2022</v>
      </c>
      <c r="B5395" t="n">
        <v>2</v>
      </c>
      <c r="C5395" t="n">
        <v>4</v>
      </c>
      <c r="D5395" t="n">
        <v>154.247385012162</v>
      </c>
    </row>
    <row r="5396">
      <c r="A5396" t="n">
        <v>2022</v>
      </c>
      <c r="B5396" t="n">
        <v>2</v>
      </c>
      <c r="C5396" t="n">
        <v>5</v>
      </c>
      <c r="D5396" t="n">
        <v>170.149537833061</v>
      </c>
    </row>
    <row r="5397">
      <c r="A5397" t="n">
        <v>2022</v>
      </c>
      <c r="B5397" t="n">
        <v>2</v>
      </c>
      <c r="C5397" t="n">
        <v>6</v>
      </c>
      <c r="D5397" t="n">
        <v>166.445993995047</v>
      </c>
    </row>
    <row r="5398">
      <c r="A5398" t="n">
        <v>2022</v>
      </c>
      <c r="B5398" t="n">
        <v>2</v>
      </c>
      <c r="C5398" t="n">
        <v>7</v>
      </c>
      <c r="D5398" t="n">
        <v>173.099592209167</v>
      </c>
    </row>
    <row r="5399">
      <c r="A5399" t="n">
        <v>2022</v>
      </c>
      <c r="B5399" t="n">
        <v>2</v>
      </c>
      <c r="C5399" t="n">
        <v>8</v>
      </c>
      <c r="D5399" t="n">
        <v>156.42900179951</v>
      </c>
    </row>
    <row r="5400">
      <c r="A5400" t="n">
        <v>2022</v>
      </c>
      <c r="B5400" t="n">
        <v>2</v>
      </c>
      <c r="C5400" t="n">
        <v>9</v>
      </c>
      <c r="D5400" t="n">
        <v>149.780716894435</v>
      </c>
    </row>
    <row r="5401">
      <c r="A5401" t="n">
        <v>2022</v>
      </c>
      <c r="B5401" t="n">
        <v>2</v>
      </c>
      <c r="C5401" t="n">
        <v>10</v>
      </c>
      <c r="D5401" t="n">
        <v>160.0608174708</v>
      </c>
    </row>
    <row r="5402">
      <c r="A5402" t="n">
        <v>2022</v>
      </c>
      <c r="B5402" t="n">
        <v>2</v>
      </c>
      <c r="C5402" t="n">
        <v>11</v>
      </c>
      <c r="D5402" t="n">
        <v>141.024149600164</v>
      </c>
    </row>
    <row r="5403">
      <c r="A5403" t="n">
        <v>2022</v>
      </c>
      <c r="B5403" t="n">
        <v>2</v>
      </c>
      <c r="C5403" t="n">
        <v>12</v>
      </c>
      <c r="D5403" t="n">
        <v>151.212148000899</v>
      </c>
    </row>
    <row r="5404">
      <c r="A5404" t="n">
        <v>2022</v>
      </c>
      <c r="B5404" t="n">
        <v>2</v>
      </c>
      <c r="C5404" t="n">
        <v>13</v>
      </c>
      <c r="D5404" t="n">
        <v>160.335254621779</v>
      </c>
    </row>
    <row r="5405">
      <c r="A5405" t="n">
        <v>2022</v>
      </c>
      <c r="B5405" t="n">
        <v>2</v>
      </c>
      <c r="C5405" t="n">
        <v>14</v>
      </c>
      <c r="D5405" t="n">
        <v>175.375965591415</v>
      </c>
    </row>
    <row r="5406">
      <c r="A5406" t="n">
        <v>2022</v>
      </c>
      <c r="B5406" t="n">
        <v>3</v>
      </c>
      <c r="C5406" t="n">
        <v>1</v>
      </c>
      <c r="D5406" t="n">
        <v>74.6372064810749</v>
      </c>
    </row>
    <row r="5407">
      <c r="A5407" t="n">
        <v>2022</v>
      </c>
      <c r="B5407" t="n">
        <v>3</v>
      </c>
      <c r="C5407" t="n">
        <v>2</v>
      </c>
      <c r="D5407" t="n">
        <v>76.47778544258171</v>
      </c>
    </row>
    <row r="5408">
      <c r="A5408" t="n">
        <v>2022</v>
      </c>
      <c r="B5408" t="n">
        <v>3</v>
      </c>
      <c r="C5408" t="n">
        <v>3</v>
      </c>
      <c r="D5408" t="n">
        <v>84.3789743957515</v>
      </c>
    </row>
    <row r="5409">
      <c r="A5409" t="n">
        <v>2022</v>
      </c>
      <c r="B5409" t="n">
        <v>3</v>
      </c>
      <c r="C5409" t="n">
        <v>4</v>
      </c>
      <c r="D5409" t="n">
        <v>80.5111631786793</v>
      </c>
    </row>
    <row r="5410">
      <c r="A5410" t="n">
        <v>2022</v>
      </c>
      <c r="B5410" t="n">
        <v>3</v>
      </c>
      <c r="C5410" t="n">
        <v>5</v>
      </c>
      <c r="D5410" t="n">
        <v>74.83424169391481</v>
      </c>
    </row>
    <row r="5411">
      <c r="A5411" t="n">
        <v>2022</v>
      </c>
      <c r="B5411" t="n">
        <v>3</v>
      </c>
      <c r="C5411" t="n">
        <v>6</v>
      </c>
      <c r="D5411" t="n">
        <v>77.5795639286829</v>
      </c>
    </row>
    <row r="5412">
      <c r="A5412" t="n">
        <v>2022</v>
      </c>
      <c r="B5412" t="n">
        <v>3</v>
      </c>
      <c r="C5412" t="n">
        <v>7</v>
      </c>
      <c r="D5412" t="n">
        <v>78.26833304051401</v>
      </c>
    </row>
    <row r="5413">
      <c r="A5413" t="n">
        <v>2022</v>
      </c>
      <c r="B5413" t="n">
        <v>3</v>
      </c>
      <c r="C5413" t="n">
        <v>8</v>
      </c>
      <c r="D5413" t="n">
        <v>68.78689368025221</v>
      </c>
    </row>
    <row r="5414">
      <c r="A5414" t="n">
        <v>2022</v>
      </c>
      <c r="B5414" t="n">
        <v>3</v>
      </c>
      <c r="C5414" t="n">
        <v>9</v>
      </c>
      <c r="D5414" t="n">
        <v>78.3641914767372</v>
      </c>
    </row>
    <row r="5415">
      <c r="A5415" t="n">
        <v>2022</v>
      </c>
      <c r="B5415" t="n">
        <v>3</v>
      </c>
      <c r="C5415" t="n">
        <v>10</v>
      </c>
      <c r="D5415" t="n">
        <v>77.60611406714591</v>
      </c>
    </row>
    <row r="5416">
      <c r="A5416" t="n">
        <v>2022</v>
      </c>
      <c r="B5416" t="n">
        <v>3</v>
      </c>
      <c r="C5416" t="n">
        <v>11</v>
      </c>
      <c r="D5416" t="n">
        <v>80.74664956352279</v>
      </c>
    </row>
    <row r="5417">
      <c r="A5417" t="n">
        <v>2022</v>
      </c>
      <c r="B5417" t="n">
        <v>3</v>
      </c>
      <c r="C5417" t="n">
        <v>12</v>
      </c>
      <c r="D5417" t="n">
        <v>76.2692325427554</v>
      </c>
    </row>
    <row r="5418">
      <c r="A5418" t="n">
        <v>2022</v>
      </c>
      <c r="B5418" t="n">
        <v>3</v>
      </c>
      <c r="C5418" t="n">
        <v>13</v>
      </c>
      <c r="D5418" t="n">
        <v>77.9402691998101</v>
      </c>
    </row>
    <row r="5419">
      <c r="A5419" t="n">
        <v>2022</v>
      </c>
      <c r="B5419" t="n">
        <v>3</v>
      </c>
      <c r="C5419" t="n">
        <v>14</v>
      </c>
      <c r="D5419" t="n">
        <v>77.39213231346281</v>
      </c>
    </row>
    <row r="5420">
      <c r="A5420" t="n">
        <v>2022</v>
      </c>
      <c r="B5420" t="n">
        <v>4</v>
      </c>
      <c r="C5420" t="n">
        <v>1</v>
      </c>
      <c r="D5420" t="n">
        <v>86.6016072814714</v>
      </c>
    </row>
    <row r="5421">
      <c r="A5421" t="n">
        <v>2022</v>
      </c>
      <c r="B5421" t="n">
        <v>4</v>
      </c>
      <c r="C5421" t="n">
        <v>2</v>
      </c>
      <c r="D5421" t="n">
        <v>86.55298670619111</v>
      </c>
    </row>
    <row r="5422">
      <c r="A5422" t="n">
        <v>2022</v>
      </c>
      <c r="B5422" t="n">
        <v>4</v>
      </c>
      <c r="C5422" t="n">
        <v>3</v>
      </c>
      <c r="D5422" t="n">
        <v>78.5268198263187</v>
      </c>
    </row>
    <row r="5423">
      <c r="A5423" t="n">
        <v>2022</v>
      </c>
      <c r="B5423" t="n">
        <v>4</v>
      </c>
      <c r="C5423" t="n">
        <v>4</v>
      </c>
      <c r="D5423" t="n">
        <v>84.6050892488924</v>
      </c>
    </row>
    <row r="5424">
      <c r="A5424" t="n">
        <v>2022</v>
      </c>
      <c r="B5424" t="n">
        <v>4</v>
      </c>
      <c r="C5424" t="n">
        <v>5</v>
      </c>
      <c r="D5424" t="n">
        <v>85.34707082237391</v>
      </c>
    </row>
    <row r="5425">
      <c r="A5425" t="n">
        <v>2022</v>
      </c>
      <c r="B5425" t="n">
        <v>4</v>
      </c>
      <c r="C5425" t="n">
        <v>6</v>
      </c>
      <c r="D5425" t="n">
        <v>87.72391640903791</v>
      </c>
    </row>
    <row r="5426">
      <c r="A5426" t="n">
        <v>2022</v>
      </c>
      <c r="B5426" t="n">
        <v>4</v>
      </c>
      <c r="C5426" t="n">
        <v>7</v>
      </c>
      <c r="D5426" t="n">
        <v>80.1340639802772</v>
      </c>
    </row>
    <row r="5427">
      <c r="A5427" t="n">
        <v>2022</v>
      </c>
      <c r="B5427" t="n">
        <v>4</v>
      </c>
      <c r="C5427" t="n">
        <v>8</v>
      </c>
      <c r="D5427" t="n">
        <v>114.055000253037</v>
      </c>
    </row>
    <row r="5428">
      <c r="A5428" t="n">
        <v>2022</v>
      </c>
      <c r="B5428" t="n">
        <v>4</v>
      </c>
      <c r="C5428" t="n">
        <v>9</v>
      </c>
      <c r="D5428" t="n">
        <v>85.9934147867345</v>
      </c>
    </row>
    <row r="5429">
      <c r="A5429" t="n">
        <v>2022</v>
      </c>
      <c r="B5429" t="n">
        <v>4</v>
      </c>
      <c r="C5429" t="n">
        <v>10</v>
      </c>
      <c r="D5429" t="n">
        <v>92.9573835836904</v>
      </c>
    </row>
    <row r="5430">
      <c r="A5430" t="n">
        <v>2022</v>
      </c>
      <c r="B5430" t="n">
        <v>4</v>
      </c>
      <c r="C5430" t="n">
        <v>11</v>
      </c>
      <c r="D5430" t="n">
        <v>71.4518197894328</v>
      </c>
    </row>
    <row r="5431">
      <c r="A5431" t="n">
        <v>2022</v>
      </c>
      <c r="B5431" t="n">
        <v>4</v>
      </c>
      <c r="C5431" t="n">
        <v>12</v>
      </c>
      <c r="D5431" t="n">
        <v>76.0935302952808</v>
      </c>
    </row>
    <row r="5432">
      <c r="A5432" t="n">
        <v>2022</v>
      </c>
      <c r="B5432" t="n">
        <v>4</v>
      </c>
      <c r="C5432" t="n">
        <v>13</v>
      </c>
      <c r="D5432" t="n">
        <v>74.7902912736063</v>
      </c>
    </row>
    <row r="5433">
      <c r="A5433" t="n">
        <v>2022</v>
      </c>
      <c r="B5433" t="n">
        <v>4</v>
      </c>
      <c r="C5433" t="n">
        <v>14</v>
      </c>
      <c r="D5433" t="n">
        <v>81.576113510206</v>
      </c>
    </row>
    <row r="5434">
      <c r="A5434" t="n">
        <v>2022</v>
      </c>
      <c r="B5434" t="n">
        <v>5</v>
      </c>
      <c r="C5434" t="n">
        <v>1</v>
      </c>
      <c r="D5434" t="n">
        <v>87.0155334460313</v>
      </c>
    </row>
    <row r="5435">
      <c r="A5435" t="n">
        <v>2022</v>
      </c>
      <c r="B5435" t="n">
        <v>5</v>
      </c>
      <c r="C5435" t="n">
        <v>2</v>
      </c>
      <c r="D5435" t="n">
        <v>90.27051833757051</v>
      </c>
    </row>
    <row r="5436">
      <c r="A5436" t="n">
        <v>2022</v>
      </c>
      <c r="B5436" t="n">
        <v>5</v>
      </c>
      <c r="C5436" t="n">
        <v>3</v>
      </c>
      <c r="D5436" t="n">
        <v>94.1749930180077</v>
      </c>
    </row>
    <row r="5437">
      <c r="A5437" t="n">
        <v>2022</v>
      </c>
      <c r="B5437" t="n">
        <v>5</v>
      </c>
      <c r="C5437" t="n">
        <v>4</v>
      </c>
      <c r="D5437" t="n">
        <v>88.3445933669188</v>
      </c>
    </row>
    <row r="5438">
      <c r="A5438" t="n">
        <v>2022</v>
      </c>
      <c r="B5438" t="n">
        <v>5</v>
      </c>
      <c r="C5438" t="n">
        <v>5</v>
      </c>
      <c r="D5438" t="n">
        <v>84.9415192502218</v>
      </c>
    </row>
    <row r="5439">
      <c r="A5439" t="n">
        <v>2022</v>
      </c>
      <c r="B5439" t="n">
        <v>5</v>
      </c>
      <c r="C5439" t="n">
        <v>6</v>
      </c>
      <c r="D5439" t="n">
        <v>80.76777351490661</v>
      </c>
    </row>
    <row r="5440">
      <c r="A5440" t="n">
        <v>2022</v>
      </c>
      <c r="B5440" t="n">
        <v>5</v>
      </c>
      <c r="C5440" t="n">
        <v>7</v>
      </c>
      <c r="D5440" t="n">
        <v>83.3915408153776</v>
      </c>
    </row>
    <row r="5441">
      <c r="A5441" t="n">
        <v>2022</v>
      </c>
      <c r="B5441" t="n">
        <v>5</v>
      </c>
      <c r="C5441" t="n">
        <v>8</v>
      </c>
      <c r="D5441" t="n">
        <v>83.163242350472</v>
      </c>
    </row>
    <row r="5442">
      <c r="A5442" t="n">
        <v>2022</v>
      </c>
      <c r="B5442" t="n">
        <v>5</v>
      </c>
      <c r="C5442" t="n">
        <v>9</v>
      </c>
      <c r="D5442" t="n">
        <v>87.9222848027662</v>
      </c>
    </row>
    <row r="5443">
      <c r="A5443" t="n">
        <v>2022</v>
      </c>
      <c r="B5443" t="n">
        <v>5</v>
      </c>
      <c r="C5443" t="n">
        <v>10</v>
      </c>
      <c r="D5443" t="n">
        <v>79.638173858594</v>
      </c>
    </row>
    <row r="5444">
      <c r="A5444" t="n">
        <v>2022</v>
      </c>
      <c r="B5444" t="n">
        <v>5</v>
      </c>
      <c r="C5444" t="n">
        <v>11</v>
      </c>
      <c r="D5444" t="n">
        <v>84.4042132364946</v>
      </c>
    </row>
    <row r="5445">
      <c r="A5445" t="n">
        <v>2022</v>
      </c>
      <c r="B5445" t="n">
        <v>5</v>
      </c>
      <c r="C5445" t="n">
        <v>12</v>
      </c>
      <c r="D5445" t="n">
        <v>80.6902182765794</v>
      </c>
    </row>
    <row r="5446">
      <c r="A5446" t="n">
        <v>2022</v>
      </c>
      <c r="B5446" t="n">
        <v>5</v>
      </c>
      <c r="C5446" t="n">
        <v>13</v>
      </c>
      <c r="D5446" t="n">
        <v>79.9732251368377</v>
      </c>
    </row>
    <row r="5447">
      <c r="A5447" t="n">
        <v>2022</v>
      </c>
      <c r="B5447" t="n">
        <v>5</v>
      </c>
      <c r="C5447" t="n">
        <v>14</v>
      </c>
      <c r="D5447" t="n">
        <v>80.2639643781075</v>
      </c>
    </row>
    <row r="5448">
      <c r="A5448" t="n">
        <v>2022</v>
      </c>
      <c r="B5448" t="n">
        <v>6</v>
      </c>
      <c r="C5448" t="n">
        <v>1</v>
      </c>
      <c r="D5448" t="n">
        <v>52.1360414451436</v>
      </c>
    </row>
    <row r="5449">
      <c r="A5449" t="n">
        <v>2022</v>
      </c>
      <c r="B5449" t="n">
        <v>6</v>
      </c>
      <c r="C5449" t="n">
        <v>2</v>
      </c>
      <c r="D5449" t="n">
        <v>64.67102972201279</v>
      </c>
    </row>
    <row r="5450">
      <c r="A5450" t="n">
        <v>2022</v>
      </c>
      <c r="B5450" t="n">
        <v>6</v>
      </c>
      <c r="C5450" t="n">
        <v>3</v>
      </c>
      <c r="D5450" t="n">
        <v>75.6673861563019</v>
      </c>
    </row>
    <row r="5451">
      <c r="A5451" t="n">
        <v>2022</v>
      </c>
      <c r="B5451" t="n">
        <v>6</v>
      </c>
      <c r="C5451" t="n">
        <v>4</v>
      </c>
      <c r="D5451" t="n">
        <v>60.7303579436865</v>
      </c>
    </row>
    <row r="5452">
      <c r="A5452" t="n">
        <v>2022</v>
      </c>
      <c r="B5452" t="n">
        <v>6</v>
      </c>
      <c r="C5452" t="n">
        <v>5</v>
      </c>
      <c r="D5452" t="n">
        <v>51.64823439922021</v>
      </c>
    </row>
    <row r="5453">
      <c r="A5453" t="n">
        <v>2022</v>
      </c>
      <c r="B5453" t="n">
        <v>6</v>
      </c>
      <c r="C5453" t="n">
        <v>6</v>
      </c>
      <c r="D5453" t="n">
        <v>46.3632166841234</v>
      </c>
    </row>
    <row r="5454">
      <c r="A5454" t="n">
        <v>2022</v>
      </c>
      <c r="B5454" t="n">
        <v>6</v>
      </c>
      <c r="C5454" t="n">
        <v>7</v>
      </c>
      <c r="D5454" t="n">
        <v>44.4512147653169</v>
      </c>
    </row>
    <row r="5455">
      <c r="A5455" t="n">
        <v>2022</v>
      </c>
      <c r="B5455" t="n">
        <v>6</v>
      </c>
      <c r="C5455" t="n">
        <v>8</v>
      </c>
      <c r="D5455" t="n">
        <v>51.1737307774453</v>
      </c>
    </row>
    <row r="5456">
      <c r="A5456" t="n">
        <v>2022</v>
      </c>
      <c r="B5456" t="n">
        <v>6</v>
      </c>
      <c r="C5456" t="n">
        <v>9</v>
      </c>
      <c r="D5456" t="n">
        <v>53.5912356715377</v>
      </c>
    </row>
    <row r="5457">
      <c r="A5457" t="n">
        <v>2022</v>
      </c>
      <c r="B5457" t="n">
        <v>6</v>
      </c>
      <c r="C5457" t="n">
        <v>10</v>
      </c>
      <c r="D5457" t="n">
        <v>47.3048593256369</v>
      </c>
    </row>
    <row r="5458">
      <c r="A5458" t="n">
        <v>2022</v>
      </c>
      <c r="B5458" t="n">
        <v>6</v>
      </c>
      <c r="C5458" t="n">
        <v>11</v>
      </c>
      <c r="D5458" t="n">
        <v>62.62471270313051</v>
      </c>
    </row>
    <row r="5459">
      <c r="A5459" t="n">
        <v>2022</v>
      </c>
      <c r="B5459" t="n">
        <v>6</v>
      </c>
      <c r="C5459" t="n">
        <v>12</v>
      </c>
      <c r="D5459" t="n">
        <v>55.1843931072225</v>
      </c>
    </row>
    <row r="5460">
      <c r="A5460" t="n">
        <v>2022</v>
      </c>
      <c r="B5460" t="n">
        <v>6</v>
      </c>
      <c r="C5460" t="n">
        <v>13</v>
      </c>
      <c r="D5460" t="n">
        <v>48.6135889591446</v>
      </c>
    </row>
    <row r="5461">
      <c r="A5461" t="n">
        <v>2022</v>
      </c>
      <c r="B5461" t="n">
        <v>6</v>
      </c>
      <c r="C5461" t="n">
        <v>14</v>
      </c>
      <c r="D5461" t="n">
        <v>41.8319563067397</v>
      </c>
    </row>
    <row r="5462">
      <c r="A5462" t="n">
        <v>2022</v>
      </c>
      <c r="B5462" t="n">
        <v>7</v>
      </c>
      <c r="C5462" t="n">
        <v>1</v>
      </c>
      <c r="D5462" t="n">
        <v>100.77249777509</v>
      </c>
    </row>
    <row r="5463">
      <c r="A5463" t="n">
        <v>2022</v>
      </c>
      <c r="B5463" t="n">
        <v>7</v>
      </c>
      <c r="C5463" t="n">
        <v>2</v>
      </c>
      <c r="D5463" t="n">
        <v>105.07250112462</v>
      </c>
    </row>
    <row r="5464">
      <c r="A5464" t="n">
        <v>2022</v>
      </c>
      <c r="B5464" t="n">
        <v>7</v>
      </c>
      <c r="C5464" t="n">
        <v>3</v>
      </c>
      <c r="D5464" t="n">
        <v>91.3616242460248</v>
      </c>
    </row>
    <row r="5465">
      <c r="A5465" t="n">
        <v>2022</v>
      </c>
      <c r="B5465" t="n">
        <v>7</v>
      </c>
      <c r="C5465" t="n">
        <v>4</v>
      </c>
      <c r="D5465" t="n">
        <v>98.9558351200946</v>
      </c>
    </row>
    <row r="5466">
      <c r="A5466" t="n">
        <v>2022</v>
      </c>
      <c r="B5466" t="n">
        <v>7</v>
      </c>
      <c r="C5466" t="n">
        <v>5</v>
      </c>
      <c r="D5466" t="n">
        <v>88.9917470538964</v>
      </c>
    </row>
    <row r="5467">
      <c r="A5467" t="n">
        <v>2022</v>
      </c>
      <c r="B5467" t="n">
        <v>7</v>
      </c>
      <c r="C5467" t="n">
        <v>6</v>
      </c>
      <c r="D5467" t="n">
        <v>87.3302003727581</v>
      </c>
    </row>
    <row r="5468">
      <c r="A5468" t="n">
        <v>2022</v>
      </c>
      <c r="B5468" t="n">
        <v>7</v>
      </c>
      <c r="C5468" t="n">
        <v>7</v>
      </c>
      <c r="D5468" t="n">
        <v>87.3932844057919</v>
      </c>
    </row>
    <row r="5469">
      <c r="A5469" t="n">
        <v>2022</v>
      </c>
      <c r="B5469" t="n">
        <v>7</v>
      </c>
      <c r="C5469" t="n">
        <v>8</v>
      </c>
      <c r="D5469" t="n">
        <v>87.9896315361851</v>
      </c>
    </row>
    <row r="5470">
      <c r="A5470" t="n">
        <v>2022</v>
      </c>
      <c r="B5470" t="n">
        <v>7</v>
      </c>
      <c r="C5470" t="n">
        <v>9</v>
      </c>
      <c r="D5470" t="n">
        <v>101.048943672415</v>
      </c>
    </row>
    <row r="5471">
      <c r="A5471" t="n">
        <v>2022</v>
      </c>
      <c r="B5471" t="n">
        <v>7</v>
      </c>
      <c r="C5471" t="n">
        <v>10</v>
      </c>
      <c r="D5471" t="n">
        <v>94.58319436867359</v>
      </c>
    </row>
    <row r="5472">
      <c r="A5472" t="n">
        <v>2022</v>
      </c>
      <c r="B5472" t="n">
        <v>7</v>
      </c>
      <c r="C5472" t="n">
        <v>11</v>
      </c>
      <c r="D5472" t="n">
        <v>92.53501865589961</v>
      </c>
    </row>
    <row r="5473">
      <c r="A5473" t="n">
        <v>2022</v>
      </c>
      <c r="B5473" t="n">
        <v>7</v>
      </c>
      <c r="C5473" t="n">
        <v>12</v>
      </c>
      <c r="D5473" t="n">
        <v>95.7869765448754</v>
      </c>
    </row>
    <row r="5474">
      <c r="A5474" t="n">
        <v>2022</v>
      </c>
      <c r="B5474" t="n">
        <v>7</v>
      </c>
      <c r="C5474" t="n">
        <v>13</v>
      </c>
      <c r="D5474" t="n">
        <v>89.3902427287136</v>
      </c>
    </row>
    <row r="5475">
      <c r="A5475" t="n">
        <v>2022</v>
      </c>
      <c r="B5475" t="n">
        <v>7</v>
      </c>
      <c r="C5475" t="n">
        <v>14</v>
      </c>
      <c r="D5475" t="n">
        <v>85.0148638274207</v>
      </c>
    </row>
    <row r="5476">
      <c r="A5476" t="n">
        <v>2022</v>
      </c>
      <c r="B5476" t="n">
        <v>8</v>
      </c>
      <c r="C5476" t="n">
        <v>1</v>
      </c>
      <c r="D5476" t="n">
        <v>47.0505595042174</v>
      </c>
    </row>
    <row r="5477">
      <c r="A5477" t="n">
        <v>2022</v>
      </c>
      <c r="B5477" t="n">
        <v>8</v>
      </c>
      <c r="C5477" t="n">
        <v>2</v>
      </c>
      <c r="D5477" t="n">
        <v>51.9846558539247</v>
      </c>
    </row>
    <row r="5478">
      <c r="A5478" t="n">
        <v>2022</v>
      </c>
      <c r="B5478" t="n">
        <v>8</v>
      </c>
      <c r="C5478" t="n">
        <v>3</v>
      </c>
      <c r="D5478" t="n">
        <v>53.1828999738604</v>
      </c>
    </row>
    <row r="5479">
      <c r="A5479" t="n">
        <v>2022</v>
      </c>
      <c r="B5479" t="n">
        <v>8</v>
      </c>
      <c r="C5479" t="n">
        <v>4</v>
      </c>
      <c r="D5479" t="n">
        <v>47.7627927421711</v>
      </c>
    </row>
    <row r="5480">
      <c r="A5480" t="n">
        <v>2022</v>
      </c>
      <c r="B5480" t="n">
        <v>8</v>
      </c>
      <c r="C5480" t="n">
        <v>5</v>
      </c>
      <c r="D5480" t="n">
        <v>41.0622181637809</v>
      </c>
    </row>
    <row r="5481">
      <c r="A5481" t="n">
        <v>2022</v>
      </c>
      <c r="B5481" t="n">
        <v>8</v>
      </c>
      <c r="C5481" t="n">
        <v>6</v>
      </c>
      <c r="D5481" t="n">
        <v>32.4573213776122</v>
      </c>
    </row>
    <row r="5482">
      <c r="A5482" t="n">
        <v>2022</v>
      </c>
      <c r="B5482" t="n">
        <v>8</v>
      </c>
      <c r="C5482" t="n">
        <v>7</v>
      </c>
      <c r="D5482" t="n">
        <v>30.2315567386936</v>
      </c>
    </row>
    <row r="5483">
      <c r="A5483" t="n">
        <v>2022</v>
      </c>
      <c r="B5483" t="n">
        <v>8</v>
      </c>
      <c r="C5483" t="n">
        <v>8</v>
      </c>
      <c r="D5483" t="n">
        <v>31.5233564634465</v>
      </c>
    </row>
    <row r="5484">
      <c r="A5484" t="n">
        <v>2022</v>
      </c>
      <c r="B5484" t="n">
        <v>8</v>
      </c>
      <c r="C5484" t="n">
        <v>9</v>
      </c>
      <c r="D5484" t="n">
        <v>55.9447889008332</v>
      </c>
    </row>
    <row r="5485">
      <c r="A5485" t="n">
        <v>2022</v>
      </c>
      <c r="B5485" t="n">
        <v>8</v>
      </c>
      <c r="C5485" t="n">
        <v>10</v>
      </c>
      <c r="D5485" t="n">
        <v>33.0159365585244</v>
      </c>
    </row>
    <row r="5486">
      <c r="A5486" t="n">
        <v>2022</v>
      </c>
      <c r="B5486" t="n">
        <v>8</v>
      </c>
      <c r="C5486" t="n">
        <v>11</v>
      </c>
      <c r="D5486" t="n">
        <v>47.2558607577142</v>
      </c>
    </row>
    <row r="5487">
      <c r="A5487" t="n">
        <v>2022</v>
      </c>
      <c r="B5487" t="n">
        <v>8</v>
      </c>
      <c r="C5487" t="n">
        <v>12</v>
      </c>
      <c r="D5487" t="n">
        <v>41.2506779315244</v>
      </c>
    </row>
    <row r="5488">
      <c r="A5488" t="n">
        <v>2022</v>
      </c>
      <c r="B5488" t="n">
        <v>8</v>
      </c>
      <c r="C5488" t="n">
        <v>13</v>
      </c>
      <c r="D5488" t="n">
        <v>35.6198374286692</v>
      </c>
    </row>
    <row r="5489">
      <c r="A5489" t="n">
        <v>2022</v>
      </c>
      <c r="B5489" t="n">
        <v>8</v>
      </c>
      <c r="C5489" t="n">
        <v>14</v>
      </c>
      <c r="D5489" t="n">
        <v>27.6946930176606</v>
      </c>
    </row>
    <row r="5490">
      <c r="A5490" t="n">
        <v>2022</v>
      </c>
      <c r="B5490" t="n">
        <v>9</v>
      </c>
      <c r="C5490" t="n">
        <v>1</v>
      </c>
      <c r="D5490" t="n">
        <v>83.3768065967467</v>
      </c>
    </row>
    <row r="5491">
      <c r="A5491" t="n">
        <v>2022</v>
      </c>
      <c r="B5491" t="n">
        <v>9</v>
      </c>
      <c r="C5491" t="n">
        <v>2</v>
      </c>
      <c r="D5491" t="n">
        <v>78.54900617733919</v>
      </c>
    </row>
    <row r="5492">
      <c r="A5492" t="n">
        <v>2022</v>
      </c>
      <c r="B5492" t="n">
        <v>9</v>
      </c>
      <c r="C5492" t="n">
        <v>3</v>
      </c>
      <c r="D5492" t="n">
        <v>80.1033509327184</v>
      </c>
    </row>
    <row r="5493">
      <c r="A5493" t="n">
        <v>2022</v>
      </c>
      <c r="B5493" t="n">
        <v>9</v>
      </c>
      <c r="C5493" t="n">
        <v>4</v>
      </c>
      <c r="D5493" t="n">
        <v>79.9047179313482</v>
      </c>
    </row>
    <row r="5494">
      <c r="A5494" t="n">
        <v>2022</v>
      </c>
      <c r="B5494" t="n">
        <v>9</v>
      </c>
      <c r="C5494" t="n">
        <v>5</v>
      </c>
      <c r="D5494" t="n">
        <v>79.76504306539201</v>
      </c>
    </row>
    <row r="5495">
      <c r="A5495" t="n">
        <v>2022</v>
      </c>
      <c r="B5495" t="n">
        <v>9</v>
      </c>
      <c r="C5495" t="n">
        <v>6</v>
      </c>
      <c r="D5495" t="n">
        <v>79.74287910355589</v>
      </c>
    </row>
    <row r="5496">
      <c r="A5496" t="n">
        <v>2022</v>
      </c>
      <c r="B5496" t="n">
        <v>9</v>
      </c>
      <c r="C5496" t="n">
        <v>7</v>
      </c>
      <c r="D5496" t="n">
        <v>79.5496935496562</v>
      </c>
    </row>
    <row r="5497">
      <c r="A5497" t="n">
        <v>2022</v>
      </c>
      <c r="B5497" t="n">
        <v>9</v>
      </c>
      <c r="C5497" t="n">
        <v>8</v>
      </c>
      <c r="D5497" t="n">
        <v>66.3829504877414</v>
      </c>
    </row>
    <row r="5498">
      <c r="A5498" t="n">
        <v>2022</v>
      </c>
      <c r="B5498" t="n">
        <v>9</v>
      </c>
      <c r="C5498" t="n">
        <v>9</v>
      </c>
      <c r="D5498" t="n">
        <v>90.6285295985469</v>
      </c>
    </row>
    <row r="5499">
      <c r="A5499" t="n">
        <v>2022</v>
      </c>
      <c r="B5499" t="n">
        <v>9</v>
      </c>
      <c r="C5499" t="n">
        <v>10</v>
      </c>
      <c r="D5499" t="n">
        <v>80.1813096029524</v>
      </c>
    </row>
    <row r="5500">
      <c r="A5500" t="n">
        <v>2022</v>
      </c>
      <c r="B5500" t="n">
        <v>9</v>
      </c>
      <c r="C5500" t="n">
        <v>11</v>
      </c>
      <c r="D5500" t="n">
        <v>87.4549316514324</v>
      </c>
    </row>
    <row r="5501">
      <c r="A5501" t="n">
        <v>2022</v>
      </c>
      <c r="B5501" t="n">
        <v>9</v>
      </c>
      <c r="C5501" t="n">
        <v>12</v>
      </c>
      <c r="D5501" t="n">
        <v>81.49302086444909</v>
      </c>
    </row>
    <row r="5502">
      <c r="A5502" t="n">
        <v>2022</v>
      </c>
      <c r="B5502" t="n">
        <v>9</v>
      </c>
      <c r="C5502" t="n">
        <v>13</v>
      </c>
      <c r="D5502" t="n">
        <v>81.02818571925479</v>
      </c>
    </row>
    <row r="5503">
      <c r="A5503" t="n">
        <v>2022</v>
      </c>
      <c r="B5503" t="n">
        <v>9</v>
      </c>
      <c r="C5503" t="n">
        <v>14</v>
      </c>
      <c r="D5503" t="n">
        <v>77.2246541375639</v>
      </c>
    </row>
    <row r="5504">
      <c r="A5504" t="n">
        <v>2022</v>
      </c>
      <c r="B5504" t="n">
        <v>10</v>
      </c>
      <c r="C5504" t="n">
        <v>1</v>
      </c>
      <c r="D5504" t="n">
        <v>112.101702359953</v>
      </c>
    </row>
    <row r="5505">
      <c r="A5505" t="n">
        <v>2022</v>
      </c>
      <c r="B5505" t="n">
        <v>10</v>
      </c>
      <c r="C5505" t="n">
        <v>2</v>
      </c>
      <c r="D5505" t="n">
        <v>113.375804045066</v>
      </c>
    </row>
    <row r="5506">
      <c r="A5506" t="n">
        <v>2022</v>
      </c>
      <c r="B5506" t="n">
        <v>10</v>
      </c>
      <c r="C5506" t="n">
        <v>3</v>
      </c>
      <c r="D5506" t="n">
        <v>111.128178184758</v>
      </c>
    </row>
    <row r="5507">
      <c r="A5507" t="n">
        <v>2022</v>
      </c>
      <c r="B5507" t="n">
        <v>10</v>
      </c>
      <c r="C5507" t="n">
        <v>4</v>
      </c>
      <c r="D5507" t="n">
        <v>108.553216014137</v>
      </c>
    </row>
    <row r="5508">
      <c r="A5508" t="n">
        <v>2022</v>
      </c>
      <c r="B5508" t="n">
        <v>10</v>
      </c>
      <c r="C5508" t="n">
        <v>5</v>
      </c>
      <c r="D5508" t="n">
        <v>106.049666336071</v>
      </c>
    </row>
    <row r="5509">
      <c r="A5509" t="n">
        <v>2022</v>
      </c>
      <c r="B5509" t="n">
        <v>10</v>
      </c>
      <c r="C5509" t="n">
        <v>6</v>
      </c>
      <c r="D5509" t="n">
        <v>99.8341475289532</v>
      </c>
    </row>
    <row r="5510">
      <c r="A5510" t="n">
        <v>2022</v>
      </c>
      <c r="B5510" t="n">
        <v>10</v>
      </c>
      <c r="C5510" t="n">
        <v>7</v>
      </c>
      <c r="D5510" t="n">
        <v>103.862926521555</v>
      </c>
    </row>
    <row r="5511">
      <c r="A5511" t="n">
        <v>2022</v>
      </c>
      <c r="B5511" t="n">
        <v>10</v>
      </c>
      <c r="C5511" t="n">
        <v>8</v>
      </c>
      <c r="D5511" t="n">
        <v>101.597366332718</v>
      </c>
    </row>
    <row r="5512">
      <c r="A5512" t="n">
        <v>2022</v>
      </c>
      <c r="B5512" t="n">
        <v>10</v>
      </c>
      <c r="C5512" t="n">
        <v>9</v>
      </c>
      <c r="D5512" t="n">
        <v>116.651986982984</v>
      </c>
    </row>
    <row r="5513">
      <c r="A5513" t="n">
        <v>2022</v>
      </c>
      <c r="B5513" t="n">
        <v>10</v>
      </c>
      <c r="C5513" t="n">
        <v>10</v>
      </c>
      <c r="D5513" t="n">
        <v>108.6502423731</v>
      </c>
    </row>
    <row r="5514">
      <c r="A5514" t="n">
        <v>2022</v>
      </c>
      <c r="B5514" t="n">
        <v>10</v>
      </c>
      <c r="C5514" t="n">
        <v>11</v>
      </c>
      <c r="D5514" t="n">
        <v>113.860017154735</v>
      </c>
    </row>
    <row r="5515">
      <c r="A5515" t="n">
        <v>2022</v>
      </c>
      <c r="B5515" t="n">
        <v>10</v>
      </c>
      <c r="C5515" t="n">
        <v>12</v>
      </c>
      <c r="D5515" t="n">
        <v>107.611677036232</v>
      </c>
    </row>
    <row r="5516">
      <c r="A5516" t="n">
        <v>2022</v>
      </c>
      <c r="B5516" t="n">
        <v>10</v>
      </c>
      <c r="C5516" t="n">
        <v>13</v>
      </c>
      <c r="D5516" t="n">
        <v>109.594932315998</v>
      </c>
    </row>
    <row r="5517">
      <c r="A5517" t="n">
        <v>2022</v>
      </c>
      <c r="B5517" t="n">
        <v>10</v>
      </c>
      <c r="C5517" t="n">
        <v>14</v>
      </c>
      <c r="D5517" t="n">
        <v>103.536256745486</v>
      </c>
    </row>
    <row r="5518">
      <c r="A5518" t="n">
        <v>2022</v>
      </c>
      <c r="B5518" t="n">
        <v>11</v>
      </c>
      <c r="C5518" t="n">
        <v>1</v>
      </c>
      <c r="D5518" t="n">
        <v>141.859247948594</v>
      </c>
    </row>
    <row r="5519">
      <c r="A5519" t="n">
        <v>2022</v>
      </c>
      <c r="B5519" t="n">
        <v>11</v>
      </c>
      <c r="C5519" t="n">
        <v>2</v>
      </c>
      <c r="D5519" t="n">
        <v>138.396532781549</v>
      </c>
    </row>
    <row r="5520">
      <c r="A5520" t="n">
        <v>2022</v>
      </c>
      <c r="B5520" t="n">
        <v>11</v>
      </c>
      <c r="C5520" t="n">
        <v>3</v>
      </c>
      <c r="D5520" t="n">
        <v>146.305241091745</v>
      </c>
    </row>
    <row r="5521">
      <c r="A5521" t="n">
        <v>2022</v>
      </c>
      <c r="B5521" t="n">
        <v>11</v>
      </c>
      <c r="C5521" t="n">
        <v>4</v>
      </c>
      <c r="D5521" t="n">
        <v>143.007966043724</v>
      </c>
    </row>
    <row r="5522">
      <c r="A5522" t="n">
        <v>2022</v>
      </c>
      <c r="B5522" t="n">
        <v>11</v>
      </c>
      <c r="C5522" t="n">
        <v>5</v>
      </c>
      <c r="D5522" t="n">
        <v>141.247632106505</v>
      </c>
    </row>
    <row r="5523">
      <c r="A5523" t="n">
        <v>2022</v>
      </c>
      <c r="B5523" t="n">
        <v>11</v>
      </c>
      <c r="C5523" t="n">
        <v>6</v>
      </c>
      <c r="D5523" t="n">
        <v>130.96194820129</v>
      </c>
    </row>
    <row r="5524">
      <c r="A5524" t="n">
        <v>2022</v>
      </c>
      <c r="B5524" t="n">
        <v>11</v>
      </c>
      <c r="C5524" t="n">
        <v>7</v>
      </c>
      <c r="D5524" t="n">
        <v>131.97828883887</v>
      </c>
    </row>
    <row r="5525">
      <c r="A5525" t="n">
        <v>2022</v>
      </c>
      <c r="B5525" t="n">
        <v>11</v>
      </c>
      <c r="C5525" t="n">
        <v>8</v>
      </c>
      <c r="D5525" t="n">
        <v>100.488038865642</v>
      </c>
    </row>
    <row r="5526">
      <c r="A5526" t="n">
        <v>2022</v>
      </c>
      <c r="B5526" t="n">
        <v>11</v>
      </c>
      <c r="C5526" t="n">
        <v>9</v>
      </c>
      <c r="D5526" t="n">
        <v>135.294999099717</v>
      </c>
    </row>
    <row r="5527">
      <c r="A5527" t="n">
        <v>2022</v>
      </c>
      <c r="B5527" t="n">
        <v>11</v>
      </c>
      <c r="C5527" t="n">
        <v>10</v>
      </c>
      <c r="D5527" t="n">
        <v>122.037910944078</v>
      </c>
    </row>
    <row r="5528">
      <c r="A5528" t="n">
        <v>2022</v>
      </c>
      <c r="B5528" t="n">
        <v>11</v>
      </c>
      <c r="C5528" t="n">
        <v>11</v>
      </c>
      <c r="D5528" t="n">
        <v>140.417497979955</v>
      </c>
    </row>
    <row r="5529">
      <c r="A5529" t="n">
        <v>2022</v>
      </c>
      <c r="B5529" t="n">
        <v>11</v>
      </c>
      <c r="C5529" t="n">
        <v>12</v>
      </c>
      <c r="D5529" t="n">
        <v>140.342136250981</v>
      </c>
    </row>
    <row r="5530">
      <c r="A5530" t="n">
        <v>2022</v>
      </c>
      <c r="B5530" t="n">
        <v>11</v>
      </c>
      <c r="C5530" t="n">
        <v>13</v>
      </c>
      <c r="D5530" t="n">
        <v>139.066362808129</v>
      </c>
    </row>
    <row r="5531">
      <c r="A5531" t="n">
        <v>2022</v>
      </c>
      <c r="B5531" t="n">
        <v>11</v>
      </c>
      <c r="C5531" t="n">
        <v>14</v>
      </c>
      <c r="D5531" t="n">
        <v>128.55341308312</v>
      </c>
    </row>
    <row r="5532">
      <c r="A5532" t="n">
        <v>2022</v>
      </c>
      <c r="B5532" t="n">
        <v>12</v>
      </c>
      <c r="C5532" t="n">
        <v>1</v>
      </c>
      <c r="D5532" t="n">
        <v>111.98152525216</v>
      </c>
    </row>
    <row r="5533">
      <c r="A5533" t="n">
        <v>2022</v>
      </c>
      <c r="B5533" t="n">
        <v>12</v>
      </c>
      <c r="C5533" t="n">
        <v>2</v>
      </c>
      <c r="D5533" t="n">
        <v>107.87593662391</v>
      </c>
    </row>
    <row r="5534">
      <c r="A5534" t="n">
        <v>2022</v>
      </c>
      <c r="B5534" t="n">
        <v>12</v>
      </c>
      <c r="C5534" t="n">
        <v>3</v>
      </c>
      <c r="D5534" t="n">
        <v>106.645816498501</v>
      </c>
    </row>
    <row r="5535">
      <c r="A5535" t="n">
        <v>2022</v>
      </c>
      <c r="B5535" t="n">
        <v>12</v>
      </c>
      <c r="C5535" t="n">
        <v>4</v>
      </c>
      <c r="D5535" t="n">
        <v>107.222768726862</v>
      </c>
    </row>
    <row r="5536">
      <c r="A5536" t="n">
        <v>2022</v>
      </c>
      <c r="B5536" t="n">
        <v>12</v>
      </c>
      <c r="C5536" t="n">
        <v>5</v>
      </c>
      <c r="D5536" t="n">
        <v>112.732346209997</v>
      </c>
    </row>
    <row r="5537">
      <c r="A5537" t="n">
        <v>2022</v>
      </c>
      <c r="B5537" t="n">
        <v>12</v>
      </c>
      <c r="C5537" t="n">
        <v>6</v>
      </c>
      <c r="D5537" t="n">
        <v>101.030973209995</v>
      </c>
    </row>
    <row r="5538">
      <c r="A5538" t="n">
        <v>2022</v>
      </c>
      <c r="B5538" t="n">
        <v>12</v>
      </c>
      <c r="C5538" t="n">
        <v>7</v>
      </c>
      <c r="D5538" t="n">
        <v>106.014687835411</v>
      </c>
    </row>
    <row r="5539">
      <c r="A5539" t="n">
        <v>2022</v>
      </c>
      <c r="B5539" t="n">
        <v>12</v>
      </c>
      <c r="C5539" t="n">
        <v>8</v>
      </c>
      <c r="D5539" t="n">
        <v>102.869435904453</v>
      </c>
    </row>
    <row r="5540">
      <c r="A5540" t="n">
        <v>2022</v>
      </c>
      <c r="B5540" t="n">
        <v>12</v>
      </c>
      <c r="C5540" t="n">
        <v>9</v>
      </c>
      <c r="D5540" t="n">
        <v>120.092001665119</v>
      </c>
    </row>
    <row r="5541">
      <c r="A5541" t="n">
        <v>2022</v>
      </c>
      <c r="B5541" t="n">
        <v>12</v>
      </c>
      <c r="C5541" t="n">
        <v>10</v>
      </c>
      <c r="D5541" t="n">
        <v>94.33052650004051</v>
      </c>
    </row>
    <row r="5542">
      <c r="A5542" t="n">
        <v>2022</v>
      </c>
      <c r="B5542" t="n">
        <v>12</v>
      </c>
      <c r="C5542" t="n">
        <v>11</v>
      </c>
      <c r="D5542" t="n">
        <v>110.86486554258</v>
      </c>
    </row>
    <row r="5543">
      <c r="A5543" t="n">
        <v>2022</v>
      </c>
      <c r="B5543" t="n">
        <v>12</v>
      </c>
      <c r="C5543" t="n">
        <v>12</v>
      </c>
      <c r="D5543" t="n">
        <v>110.694521823849</v>
      </c>
    </row>
    <row r="5544">
      <c r="A5544" t="n">
        <v>2022</v>
      </c>
      <c r="B5544" t="n">
        <v>12</v>
      </c>
      <c r="C5544" t="n">
        <v>13</v>
      </c>
      <c r="D5544" t="n">
        <v>108.148198536013</v>
      </c>
    </row>
    <row r="5545">
      <c r="A5545" t="n">
        <v>2022</v>
      </c>
      <c r="B5545" t="n">
        <v>12</v>
      </c>
      <c r="C5545" t="n">
        <v>14</v>
      </c>
      <c r="D5545" t="n">
        <v>104.325322604063</v>
      </c>
    </row>
    <row r="5546">
      <c r="A5546" t="n">
        <v>2023</v>
      </c>
      <c r="B5546" t="n">
        <v>1</v>
      </c>
      <c r="C5546" t="n">
        <v>1</v>
      </c>
      <c r="D5546" t="n">
        <v>129.94994303643</v>
      </c>
    </row>
    <row r="5547">
      <c r="A5547" t="n">
        <v>2023</v>
      </c>
      <c r="B5547" t="n">
        <v>1</v>
      </c>
      <c r="C5547" t="n">
        <v>2</v>
      </c>
      <c r="D5547" t="n">
        <v>125.718151161752</v>
      </c>
    </row>
    <row r="5548">
      <c r="A5548" t="n">
        <v>2023</v>
      </c>
      <c r="B5548" t="n">
        <v>1</v>
      </c>
      <c r="C5548" t="n">
        <v>3</v>
      </c>
      <c r="D5548" t="n">
        <v>128.755143571332</v>
      </c>
    </row>
    <row r="5549">
      <c r="A5549" t="n">
        <v>2023</v>
      </c>
      <c r="B5549" t="n">
        <v>1</v>
      </c>
      <c r="C5549" t="n">
        <v>4</v>
      </c>
      <c r="D5549" t="n">
        <v>129.533727461238</v>
      </c>
    </row>
    <row r="5550">
      <c r="A5550" t="n">
        <v>2023</v>
      </c>
      <c r="B5550" t="n">
        <v>1</v>
      </c>
      <c r="C5550" t="n">
        <v>5</v>
      </c>
      <c r="D5550" t="n">
        <v>138.951752416167</v>
      </c>
    </row>
    <row r="5551">
      <c r="A5551" t="n">
        <v>2023</v>
      </c>
      <c r="B5551" t="n">
        <v>1</v>
      </c>
      <c r="C5551" t="n">
        <v>6</v>
      </c>
      <c r="D5551" t="n">
        <v>145.365209031694</v>
      </c>
    </row>
    <row r="5552">
      <c r="A5552" t="n">
        <v>2023</v>
      </c>
      <c r="B5552" t="n">
        <v>1</v>
      </c>
      <c r="C5552" t="n">
        <v>7</v>
      </c>
      <c r="D5552" t="n">
        <v>149.580487645584</v>
      </c>
    </row>
    <row r="5553">
      <c r="A5553" t="n">
        <v>2023</v>
      </c>
      <c r="B5553" t="n">
        <v>1</v>
      </c>
      <c r="C5553" t="n">
        <v>8</v>
      </c>
      <c r="D5553" t="n">
        <v>151.043055639355</v>
      </c>
    </row>
    <row r="5554">
      <c r="A5554" t="n">
        <v>2023</v>
      </c>
      <c r="B5554" t="n">
        <v>1</v>
      </c>
      <c r="C5554" t="n">
        <v>9</v>
      </c>
      <c r="D5554" t="n">
        <v>120.590250251924</v>
      </c>
    </row>
    <row r="5555">
      <c r="A5555" t="n">
        <v>2023</v>
      </c>
      <c r="B5555" t="n">
        <v>1</v>
      </c>
      <c r="C5555" t="n">
        <v>10</v>
      </c>
      <c r="D5555" t="n">
        <v>144.162888097989</v>
      </c>
    </row>
    <row r="5556">
      <c r="A5556" t="n">
        <v>2023</v>
      </c>
      <c r="B5556" t="n">
        <v>1</v>
      </c>
      <c r="C5556" t="n">
        <v>11</v>
      </c>
      <c r="D5556" t="n">
        <v>129.135769873956</v>
      </c>
    </row>
    <row r="5557">
      <c r="A5557" t="n">
        <v>2023</v>
      </c>
      <c r="B5557" t="n">
        <v>1</v>
      </c>
      <c r="C5557" t="n">
        <v>12</v>
      </c>
      <c r="D5557" t="n">
        <v>133.513205639674</v>
      </c>
    </row>
    <row r="5558">
      <c r="A5558" t="n">
        <v>2023</v>
      </c>
      <c r="B5558" t="n">
        <v>1</v>
      </c>
      <c r="C5558" t="n">
        <v>13</v>
      </c>
      <c r="D5558" t="n">
        <v>140.721671851376</v>
      </c>
    </row>
    <row r="5559">
      <c r="A5559" t="n">
        <v>2023</v>
      </c>
      <c r="B5559" t="n">
        <v>1</v>
      </c>
      <c r="C5559" t="n">
        <v>14</v>
      </c>
      <c r="D5559" t="n">
        <v>154.598390359688</v>
      </c>
    </row>
    <row r="5560">
      <c r="A5560" t="n">
        <v>2023</v>
      </c>
      <c r="B5560" t="n">
        <v>2</v>
      </c>
      <c r="C5560" t="n">
        <v>1</v>
      </c>
      <c r="D5560" t="n">
        <v>105.649392485707</v>
      </c>
    </row>
    <row r="5561">
      <c r="A5561" t="n">
        <v>2023</v>
      </c>
      <c r="B5561" t="n">
        <v>2</v>
      </c>
      <c r="C5561" t="n">
        <v>2</v>
      </c>
      <c r="D5561" t="n">
        <v>111.989334545911</v>
      </c>
    </row>
    <row r="5562">
      <c r="A5562" t="n">
        <v>2023</v>
      </c>
      <c r="B5562" t="n">
        <v>2</v>
      </c>
      <c r="C5562" t="n">
        <v>3</v>
      </c>
      <c r="D5562" t="n">
        <v>118.226578506798</v>
      </c>
    </row>
    <row r="5563">
      <c r="A5563" t="n">
        <v>2023</v>
      </c>
      <c r="B5563" t="n">
        <v>2</v>
      </c>
      <c r="C5563" t="n">
        <v>4</v>
      </c>
      <c r="D5563" t="n">
        <v>112.045171144269</v>
      </c>
    </row>
    <row r="5564">
      <c r="A5564" t="n">
        <v>2023</v>
      </c>
      <c r="B5564" t="n">
        <v>2</v>
      </c>
      <c r="C5564" t="n">
        <v>5</v>
      </c>
      <c r="D5564" t="n">
        <v>105.39119031855</v>
      </c>
    </row>
    <row r="5565">
      <c r="A5565" t="n">
        <v>2023</v>
      </c>
      <c r="B5565" t="n">
        <v>2</v>
      </c>
      <c r="C5565" t="n">
        <v>6</v>
      </c>
      <c r="D5565" t="n">
        <v>104.996944307624</v>
      </c>
    </row>
    <row r="5566">
      <c r="A5566" t="n">
        <v>2023</v>
      </c>
      <c r="B5566" t="n">
        <v>2</v>
      </c>
      <c r="C5566" t="n">
        <v>7</v>
      </c>
      <c r="D5566" t="n">
        <v>113.525627842472</v>
      </c>
    </row>
    <row r="5567">
      <c r="A5567" t="n">
        <v>2023</v>
      </c>
      <c r="B5567" t="n">
        <v>2</v>
      </c>
      <c r="C5567" t="n">
        <v>8</v>
      </c>
      <c r="D5567" t="n">
        <v>114.420451377801</v>
      </c>
    </row>
    <row r="5568">
      <c r="A5568" t="n">
        <v>2023</v>
      </c>
      <c r="B5568" t="n">
        <v>2</v>
      </c>
      <c r="C5568" t="n">
        <v>9</v>
      </c>
      <c r="D5568" t="n">
        <v>98.5822417090672</v>
      </c>
    </row>
    <row r="5569">
      <c r="A5569" t="n">
        <v>2023</v>
      </c>
      <c r="B5569" t="n">
        <v>2</v>
      </c>
      <c r="C5569" t="n">
        <v>10</v>
      </c>
      <c r="D5569" t="n">
        <v>106.31343140831</v>
      </c>
    </row>
    <row r="5570">
      <c r="A5570" t="n">
        <v>2023</v>
      </c>
      <c r="B5570" t="n">
        <v>2</v>
      </c>
      <c r="C5570" t="n">
        <v>11</v>
      </c>
      <c r="D5570" t="n">
        <v>110.076789767883</v>
      </c>
    </row>
    <row r="5571">
      <c r="A5571" t="n">
        <v>2023</v>
      </c>
      <c r="B5571" t="n">
        <v>2</v>
      </c>
      <c r="C5571" t="n">
        <v>12</v>
      </c>
      <c r="D5571" t="n">
        <v>106.080487822711</v>
      </c>
    </row>
    <row r="5572">
      <c r="A5572" t="n">
        <v>2023</v>
      </c>
      <c r="B5572" t="n">
        <v>2</v>
      </c>
      <c r="C5572" t="n">
        <v>13</v>
      </c>
      <c r="D5572" t="n">
        <v>107.084185230072</v>
      </c>
    </row>
    <row r="5573">
      <c r="A5573" t="n">
        <v>2023</v>
      </c>
      <c r="B5573" t="n">
        <v>2</v>
      </c>
      <c r="C5573" t="n">
        <v>14</v>
      </c>
      <c r="D5573" t="n">
        <v>116.605649940131</v>
      </c>
    </row>
    <row r="5574">
      <c r="A5574" t="n">
        <v>2023</v>
      </c>
      <c r="B5574" t="n">
        <v>3</v>
      </c>
      <c r="C5574" t="n">
        <v>1</v>
      </c>
      <c r="D5574" t="n">
        <v>108.139134836806</v>
      </c>
    </row>
    <row r="5575">
      <c r="A5575" t="n">
        <v>2023</v>
      </c>
      <c r="B5575" t="n">
        <v>3</v>
      </c>
      <c r="C5575" t="n">
        <v>2</v>
      </c>
      <c r="D5575" t="n">
        <v>94.86043634669301</v>
      </c>
    </row>
    <row r="5576">
      <c r="A5576" t="n">
        <v>2023</v>
      </c>
      <c r="B5576" t="n">
        <v>3</v>
      </c>
      <c r="C5576" t="n">
        <v>3</v>
      </c>
      <c r="D5576" t="n">
        <v>96.1316469297215</v>
      </c>
    </row>
    <row r="5577">
      <c r="A5577" t="n">
        <v>2023</v>
      </c>
      <c r="B5577" t="n">
        <v>3</v>
      </c>
      <c r="C5577" t="n">
        <v>4</v>
      </c>
      <c r="D5577" t="n">
        <v>95.09309197257319</v>
      </c>
    </row>
    <row r="5578">
      <c r="A5578" t="n">
        <v>2023</v>
      </c>
      <c r="B5578" t="n">
        <v>3</v>
      </c>
      <c r="C5578" t="n">
        <v>5</v>
      </c>
      <c r="D5578" t="n">
        <v>107.449078529912</v>
      </c>
    </row>
    <row r="5579">
      <c r="A5579" t="n">
        <v>2023</v>
      </c>
      <c r="B5579" t="n">
        <v>3</v>
      </c>
      <c r="C5579" t="n">
        <v>6</v>
      </c>
      <c r="D5579" t="n">
        <v>108.275154498059</v>
      </c>
    </row>
    <row r="5580">
      <c r="A5580" t="n">
        <v>2023</v>
      </c>
      <c r="B5580" t="n">
        <v>3</v>
      </c>
      <c r="C5580" t="n">
        <v>7</v>
      </c>
      <c r="D5580" t="n">
        <v>108.07493966086</v>
      </c>
    </row>
    <row r="5581">
      <c r="A5581" t="n">
        <v>2023</v>
      </c>
      <c r="B5581" t="n">
        <v>3</v>
      </c>
      <c r="C5581" t="n">
        <v>8</v>
      </c>
      <c r="D5581" t="n">
        <v>119.509845807929</v>
      </c>
    </row>
    <row r="5582">
      <c r="A5582" t="n">
        <v>2023</v>
      </c>
      <c r="B5582" t="n">
        <v>3</v>
      </c>
      <c r="C5582" t="n">
        <v>9</v>
      </c>
      <c r="D5582" t="n">
        <v>113.912796859193</v>
      </c>
    </row>
    <row r="5583">
      <c r="A5583" t="n">
        <v>2023</v>
      </c>
      <c r="B5583" t="n">
        <v>3</v>
      </c>
      <c r="C5583" t="n">
        <v>10</v>
      </c>
      <c r="D5583" t="n">
        <v>113.707913481379</v>
      </c>
    </row>
    <row r="5584">
      <c r="A5584" t="n">
        <v>2023</v>
      </c>
      <c r="B5584" t="n">
        <v>3</v>
      </c>
      <c r="C5584" t="n">
        <v>11</v>
      </c>
      <c r="D5584" t="n">
        <v>103.290657648417</v>
      </c>
    </row>
    <row r="5585">
      <c r="A5585" t="n">
        <v>2023</v>
      </c>
      <c r="B5585" t="n">
        <v>3</v>
      </c>
      <c r="C5585" t="n">
        <v>12</v>
      </c>
      <c r="D5585" t="n">
        <v>100.927856203953</v>
      </c>
    </row>
    <row r="5586">
      <c r="A5586" t="n">
        <v>2023</v>
      </c>
      <c r="B5586" t="n">
        <v>3</v>
      </c>
      <c r="C5586" t="n">
        <v>13</v>
      </c>
      <c r="D5586" t="n">
        <v>106.033276884854</v>
      </c>
    </row>
    <row r="5587">
      <c r="A5587" t="n">
        <v>2023</v>
      </c>
      <c r="B5587" t="n">
        <v>3</v>
      </c>
      <c r="C5587" t="n">
        <v>14</v>
      </c>
      <c r="D5587" t="n">
        <v>110.081242198663</v>
      </c>
    </row>
    <row r="5588">
      <c r="A5588" t="n">
        <v>2023</v>
      </c>
      <c r="B5588" t="n">
        <v>4</v>
      </c>
      <c r="C5588" t="n">
        <v>1</v>
      </c>
      <c r="D5588" t="n">
        <v>83.35236395823949</v>
      </c>
    </row>
    <row r="5589">
      <c r="A5589" t="n">
        <v>2023</v>
      </c>
      <c r="B5589" t="n">
        <v>4</v>
      </c>
      <c r="C5589" t="n">
        <v>2</v>
      </c>
      <c r="D5589" t="n">
        <v>85.6082332866275</v>
      </c>
    </row>
    <row r="5590">
      <c r="A5590" t="n">
        <v>2023</v>
      </c>
      <c r="B5590" t="n">
        <v>4</v>
      </c>
      <c r="C5590" t="n">
        <v>3</v>
      </c>
      <c r="D5590" t="n">
        <v>86.5516920719203</v>
      </c>
    </row>
    <row r="5591">
      <c r="A5591" t="n">
        <v>2023</v>
      </c>
      <c r="B5591" t="n">
        <v>4</v>
      </c>
      <c r="C5591" t="n">
        <v>4</v>
      </c>
      <c r="D5591" t="n">
        <v>89.00661713884979</v>
      </c>
    </row>
    <row r="5592">
      <c r="A5592" t="n">
        <v>2023</v>
      </c>
      <c r="B5592" t="n">
        <v>4</v>
      </c>
      <c r="C5592" t="n">
        <v>5</v>
      </c>
      <c r="D5592" t="n">
        <v>85.0075678457063</v>
      </c>
    </row>
    <row r="5593">
      <c r="A5593" t="n">
        <v>2023</v>
      </c>
      <c r="B5593" t="n">
        <v>4</v>
      </c>
      <c r="C5593" t="n">
        <v>6</v>
      </c>
      <c r="D5593" t="n">
        <v>91.55772556978799</v>
      </c>
    </row>
    <row r="5594">
      <c r="A5594" t="n">
        <v>2023</v>
      </c>
      <c r="B5594" t="n">
        <v>4</v>
      </c>
      <c r="C5594" t="n">
        <v>7</v>
      </c>
      <c r="D5594" t="n">
        <v>83.20107850139739</v>
      </c>
    </row>
    <row r="5595">
      <c r="A5595" t="n">
        <v>2023</v>
      </c>
      <c r="B5595" t="n">
        <v>4</v>
      </c>
      <c r="C5595" t="n">
        <v>8</v>
      </c>
      <c r="D5595" t="n">
        <v>110.471950576426</v>
      </c>
    </row>
    <row r="5596">
      <c r="A5596" t="n">
        <v>2023</v>
      </c>
      <c r="B5596" t="n">
        <v>4</v>
      </c>
      <c r="C5596" t="n">
        <v>9</v>
      </c>
      <c r="D5596" t="n">
        <v>81.6109610946277</v>
      </c>
    </row>
    <row r="5597">
      <c r="A5597" t="n">
        <v>2023</v>
      </c>
      <c r="B5597" t="n">
        <v>4</v>
      </c>
      <c r="C5597" t="n">
        <v>10</v>
      </c>
      <c r="D5597" t="n">
        <v>95.32426258667481</v>
      </c>
    </row>
    <row r="5598">
      <c r="A5598" t="n">
        <v>2023</v>
      </c>
      <c r="B5598" t="n">
        <v>4</v>
      </c>
      <c r="C5598" t="n">
        <v>11</v>
      </c>
      <c r="D5598" t="n">
        <v>87.170637974058</v>
      </c>
    </row>
    <row r="5599">
      <c r="A5599" t="n">
        <v>2023</v>
      </c>
      <c r="B5599" t="n">
        <v>4</v>
      </c>
      <c r="C5599" t="n">
        <v>12</v>
      </c>
      <c r="D5599" t="n">
        <v>90.14851053103619</v>
      </c>
    </row>
    <row r="5600">
      <c r="A5600" t="n">
        <v>2023</v>
      </c>
      <c r="B5600" t="n">
        <v>4</v>
      </c>
      <c r="C5600" t="n">
        <v>13</v>
      </c>
      <c r="D5600" t="n">
        <v>82.73500421743691</v>
      </c>
    </row>
    <row r="5601">
      <c r="A5601" t="n">
        <v>2023</v>
      </c>
      <c r="B5601" t="n">
        <v>4</v>
      </c>
      <c r="C5601" t="n">
        <v>14</v>
      </c>
      <c r="D5601" t="n">
        <v>82.3597256729817</v>
      </c>
    </row>
    <row r="5602">
      <c r="A5602" t="n">
        <v>2023</v>
      </c>
      <c r="B5602" t="n">
        <v>5</v>
      </c>
      <c r="C5602" t="n">
        <v>1</v>
      </c>
      <c r="D5602" t="n">
        <v>93.4046197883707</v>
      </c>
    </row>
    <row r="5603">
      <c r="A5603" t="n">
        <v>2023</v>
      </c>
      <c r="B5603" t="n">
        <v>5</v>
      </c>
      <c r="C5603" t="n">
        <v>2</v>
      </c>
      <c r="D5603" t="n">
        <v>96.31037370182879</v>
      </c>
    </row>
    <row r="5604">
      <c r="A5604" t="n">
        <v>2023</v>
      </c>
      <c r="B5604" t="n">
        <v>5</v>
      </c>
      <c r="C5604" t="n">
        <v>3</v>
      </c>
      <c r="D5604" t="n">
        <v>78.1411618839368</v>
      </c>
    </row>
    <row r="5605">
      <c r="A5605" t="n">
        <v>2023</v>
      </c>
      <c r="B5605" t="n">
        <v>5</v>
      </c>
      <c r="C5605" t="n">
        <v>4</v>
      </c>
      <c r="D5605" t="n">
        <v>89.7812487669261</v>
      </c>
    </row>
    <row r="5606">
      <c r="A5606" t="n">
        <v>2023</v>
      </c>
      <c r="B5606" t="n">
        <v>5</v>
      </c>
      <c r="C5606" t="n">
        <v>5</v>
      </c>
      <c r="D5606" t="n">
        <v>87.7390627053653</v>
      </c>
    </row>
    <row r="5607">
      <c r="A5607" t="n">
        <v>2023</v>
      </c>
      <c r="B5607" t="n">
        <v>5</v>
      </c>
      <c r="C5607" t="n">
        <v>6</v>
      </c>
      <c r="D5607" t="n">
        <v>89.047370686723</v>
      </c>
    </row>
    <row r="5608">
      <c r="A5608" t="n">
        <v>2023</v>
      </c>
      <c r="B5608" t="n">
        <v>5</v>
      </c>
      <c r="C5608" t="n">
        <v>7</v>
      </c>
      <c r="D5608" t="n">
        <v>84.1251929934764</v>
      </c>
    </row>
    <row r="5609">
      <c r="A5609" t="n">
        <v>2023</v>
      </c>
      <c r="B5609" t="n">
        <v>5</v>
      </c>
      <c r="C5609" t="n">
        <v>8</v>
      </c>
      <c r="D5609" t="n">
        <v>92.5974079698228</v>
      </c>
    </row>
    <row r="5610">
      <c r="A5610" t="n">
        <v>2023</v>
      </c>
      <c r="B5610" t="n">
        <v>5</v>
      </c>
      <c r="C5610" t="n">
        <v>9</v>
      </c>
      <c r="D5610" t="n">
        <v>95.41038110475959</v>
      </c>
    </row>
    <row r="5611">
      <c r="A5611" t="n">
        <v>2023</v>
      </c>
      <c r="B5611" t="n">
        <v>5</v>
      </c>
      <c r="C5611" t="n">
        <v>10</v>
      </c>
      <c r="D5611" t="n">
        <v>85.0260949986835</v>
      </c>
    </row>
    <row r="5612">
      <c r="A5612" t="n">
        <v>2023</v>
      </c>
      <c r="B5612" t="n">
        <v>5</v>
      </c>
      <c r="C5612" t="n">
        <v>11</v>
      </c>
      <c r="D5612" t="n">
        <v>76.13174922552859</v>
      </c>
    </row>
    <row r="5613">
      <c r="A5613" t="n">
        <v>2023</v>
      </c>
      <c r="B5613" t="n">
        <v>5</v>
      </c>
      <c r="C5613" t="n">
        <v>12</v>
      </c>
      <c r="D5613" t="n">
        <v>81.0280475374672</v>
      </c>
    </row>
    <row r="5614">
      <c r="A5614" t="n">
        <v>2023</v>
      </c>
      <c r="B5614" t="n">
        <v>5</v>
      </c>
      <c r="C5614" t="n">
        <v>13</v>
      </c>
      <c r="D5614" t="n">
        <v>82.03583081732</v>
      </c>
    </row>
    <row r="5615">
      <c r="A5615" t="n">
        <v>2023</v>
      </c>
      <c r="B5615" t="n">
        <v>5</v>
      </c>
      <c r="C5615" t="n">
        <v>14</v>
      </c>
      <c r="D5615" t="n">
        <v>84.56915453981459</v>
      </c>
    </row>
    <row r="5616">
      <c r="A5616" t="n">
        <v>2023</v>
      </c>
      <c r="B5616" t="n">
        <v>6</v>
      </c>
      <c r="C5616" t="n">
        <v>1</v>
      </c>
      <c r="D5616" t="n">
        <v>48.0546896032011</v>
      </c>
    </row>
    <row r="5617">
      <c r="A5617" t="n">
        <v>2023</v>
      </c>
      <c r="B5617" t="n">
        <v>6</v>
      </c>
      <c r="C5617" t="n">
        <v>2</v>
      </c>
      <c r="D5617" t="n">
        <v>47.3697177418012</v>
      </c>
    </row>
    <row r="5618">
      <c r="A5618" t="n">
        <v>2023</v>
      </c>
      <c r="B5618" t="n">
        <v>6</v>
      </c>
      <c r="C5618" t="n">
        <v>3</v>
      </c>
      <c r="D5618" t="n">
        <v>41.80642991716891</v>
      </c>
    </row>
    <row r="5619">
      <c r="A5619" t="n">
        <v>2023</v>
      </c>
      <c r="B5619" t="n">
        <v>6</v>
      </c>
      <c r="C5619" t="n">
        <v>4</v>
      </c>
      <c r="D5619" t="n">
        <v>45.2842330600391</v>
      </c>
    </row>
    <row r="5620">
      <c r="A5620" t="n">
        <v>2023</v>
      </c>
      <c r="B5620" t="n">
        <v>6</v>
      </c>
      <c r="C5620" t="n">
        <v>5</v>
      </c>
      <c r="D5620" t="n">
        <v>46.29733445999801</v>
      </c>
    </row>
    <row r="5621">
      <c r="A5621" t="n">
        <v>2023</v>
      </c>
      <c r="B5621" t="n">
        <v>6</v>
      </c>
      <c r="C5621" t="n">
        <v>6</v>
      </c>
      <c r="D5621" t="n">
        <v>49.2183080087835</v>
      </c>
    </row>
    <row r="5622">
      <c r="A5622" t="n">
        <v>2023</v>
      </c>
      <c r="B5622" t="n">
        <v>6</v>
      </c>
      <c r="C5622" t="n">
        <v>7</v>
      </c>
      <c r="D5622" t="n">
        <v>43.6261159761896</v>
      </c>
    </row>
    <row r="5623">
      <c r="A5623" t="n">
        <v>2023</v>
      </c>
      <c r="B5623" t="n">
        <v>6</v>
      </c>
      <c r="C5623" t="n">
        <v>8</v>
      </c>
      <c r="D5623" t="n">
        <v>57.55190633674589</v>
      </c>
    </row>
    <row r="5624">
      <c r="A5624" t="n">
        <v>2023</v>
      </c>
      <c r="B5624" t="n">
        <v>6</v>
      </c>
      <c r="C5624" t="n">
        <v>9</v>
      </c>
      <c r="D5624" t="n">
        <v>55.9088708846265</v>
      </c>
    </row>
    <row r="5625">
      <c r="A5625" t="n">
        <v>2023</v>
      </c>
      <c r="B5625" t="n">
        <v>6</v>
      </c>
      <c r="C5625" t="n">
        <v>10</v>
      </c>
      <c r="D5625" t="n">
        <v>50.6388605899671</v>
      </c>
    </row>
    <row r="5626">
      <c r="A5626" t="n">
        <v>2023</v>
      </c>
      <c r="B5626" t="n">
        <v>6</v>
      </c>
      <c r="C5626" t="n">
        <v>11</v>
      </c>
      <c r="D5626" t="n">
        <v>41.5789574123365</v>
      </c>
    </row>
    <row r="5627">
      <c r="A5627" t="n">
        <v>2023</v>
      </c>
      <c r="B5627" t="n">
        <v>6</v>
      </c>
      <c r="C5627" t="n">
        <v>12</v>
      </c>
      <c r="D5627" t="n">
        <v>45.32653333311841</v>
      </c>
    </row>
    <row r="5628">
      <c r="A5628" t="n">
        <v>2023</v>
      </c>
      <c r="B5628" t="n">
        <v>6</v>
      </c>
      <c r="C5628" t="n">
        <v>13</v>
      </c>
      <c r="D5628" t="n">
        <v>43.9196928229806</v>
      </c>
    </row>
    <row r="5629">
      <c r="A5629" t="n">
        <v>2023</v>
      </c>
      <c r="B5629" t="n">
        <v>6</v>
      </c>
      <c r="C5629" t="n">
        <v>14</v>
      </c>
      <c r="D5629" t="n">
        <v>43.23932283921719</v>
      </c>
    </row>
    <row r="5630">
      <c r="A5630" t="n">
        <v>2023</v>
      </c>
      <c r="B5630" t="n">
        <v>7</v>
      </c>
      <c r="C5630" t="n">
        <v>1</v>
      </c>
      <c r="D5630" t="n">
        <v>88.4114290578039</v>
      </c>
    </row>
    <row r="5631">
      <c r="A5631" t="n">
        <v>2023</v>
      </c>
      <c r="B5631" t="n">
        <v>7</v>
      </c>
      <c r="C5631" t="n">
        <v>2</v>
      </c>
      <c r="D5631" t="n">
        <v>90.0734908415791</v>
      </c>
    </row>
    <row r="5632">
      <c r="A5632" t="n">
        <v>2023</v>
      </c>
      <c r="B5632" t="n">
        <v>7</v>
      </c>
      <c r="C5632" t="n">
        <v>3</v>
      </c>
      <c r="D5632" t="n">
        <v>103.00312092705</v>
      </c>
    </row>
    <row r="5633">
      <c r="A5633" t="n">
        <v>2023</v>
      </c>
      <c r="B5633" t="n">
        <v>7</v>
      </c>
      <c r="C5633" t="n">
        <v>4</v>
      </c>
      <c r="D5633" t="n">
        <v>90.059490345274</v>
      </c>
    </row>
    <row r="5634">
      <c r="A5634" t="n">
        <v>2023</v>
      </c>
      <c r="B5634" t="n">
        <v>7</v>
      </c>
      <c r="C5634" t="n">
        <v>5</v>
      </c>
      <c r="D5634" t="n">
        <v>95.7954468638149</v>
      </c>
    </row>
    <row r="5635">
      <c r="A5635" t="n">
        <v>2023</v>
      </c>
      <c r="B5635" t="n">
        <v>7</v>
      </c>
      <c r="C5635" t="n">
        <v>6</v>
      </c>
      <c r="D5635" t="n">
        <v>96.9044541763628</v>
      </c>
    </row>
    <row r="5636">
      <c r="A5636" t="n">
        <v>2023</v>
      </c>
      <c r="B5636" t="n">
        <v>7</v>
      </c>
      <c r="C5636" t="n">
        <v>7</v>
      </c>
      <c r="D5636" t="n">
        <v>100.597711054288</v>
      </c>
    </row>
    <row r="5637">
      <c r="A5637" t="n">
        <v>2023</v>
      </c>
      <c r="B5637" t="n">
        <v>7</v>
      </c>
      <c r="C5637" t="n">
        <v>8</v>
      </c>
      <c r="D5637" t="n">
        <v>83.85832707865029</v>
      </c>
    </row>
    <row r="5638">
      <c r="A5638" t="n">
        <v>2023</v>
      </c>
      <c r="B5638" t="n">
        <v>7</v>
      </c>
      <c r="C5638" t="n">
        <v>9</v>
      </c>
      <c r="D5638" t="n">
        <v>89.25415553232679</v>
      </c>
    </row>
    <row r="5639">
      <c r="A5639" t="n">
        <v>2023</v>
      </c>
      <c r="B5639" t="n">
        <v>7</v>
      </c>
      <c r="C5639" t="n">
        <v>10</v>
      </c>
      <c r="D5639" t="n">
        <v>99.30613922054499</v>
      </c>
    </row>
    <row r="5640">
      <c r="A5640" t="n">
        <v>2023</v>
      </c>
      <c r="B5640" t="n">
        <v>7</v>
      </c>
      <c r="C5640" t="n">
        <v>11</v>
      </c>
      <c r="D5640" t="n">
        <v>99.6292946242704</v>
      </c>
    </row>
    <row r="5641">
      <c r="A5641" t="n">
        <v>2023</v>
      </c>
      <c r="B5641" t="n">
        <v>7</v>
      </c>
      <c r="C5641" t="n">
        <v>12</v>
      </c>
      <c r="D5641" t="n">
        <v>98.7959296542106</v>
      </c>
    </row>
    <row r="5642">
      <c r="A5642" t="n">
        <v>2023</v>
      </c>
      <c r="B5642" t="n">
        <v>7</v>
      </c>
      <c r="C5642" t="n">
        <v>13</v>
      </c>
      <c r="D5642" t="n">
        <v>98.8661892603842</v>
      </c>
    </row>
    <row r="5643">
      <c r="A5643" t="n">
        <v>2023</v>
      </c>
      <c r="B5643" t="n">
        <v>7</v>
      </c>
      <c r="C5643" t="n">
        <v>14</v>
      </c>
      <c r="D5643" t="n">
        <v>94.6184221807444</v>
      </c>
    </row>
    <row r="5644">
      <c r="A5644" t="n">
        <v>2023</v>
      </c>
      <c r="B5644" t="n">
        <v>8</v>
      </c>
      <c r="C5644" t="n">
        <v>1</v>
      </c>
      <c r="D5644" t="n">
        <v>64.8607810950613</v>
      </c>
    </row>
    <row r="5645">
      <c r="A5645" t="n">
        <v>2023</v>
      </c>
      <c r="B5645" t="n">
        <v>8</v>
      </c>
      <c r="C5645" t="n">
        <v>2</v>
      </c>
      <c r="D5645" t="n">
        <v>71.7967903929156</v>
      </c>
    </row>
    <row r="5646">
      <c r="A5646" t="n">
        <v>2023</v>
      </c>
      <c r="B5646" t="n">
        <v>8</v>
      </c>
      <c r="C5646" t="n">
        <v>3</v>
      </c>
      <c r="D5646" t="n">
        <v>71.79891951139879</v>
      </c>
    </row>
    <row r="5647">
      <c r="A5647" t="n">
        <v>2023</v>
      </c>
      <c r="B5647" t="n">
        <v>8</v>
      </c>
      <c r="C5647" t="n">
        <v>4</v>
      </c>
      <c r="D5647" t="n">
        <v>69.8119364648856</v>
      </c>
    </row>
    <row r="5648">
      <c r="A5648" t="n">
        <v>2023</v>
      </c>
      <c r="B5648" t="n">
        <v>8</v>
      </c>
      <c r="C5648" t="n">
        <v>5</v>
      </c>
      <c r="D5648" t="n">
        <v>61.5957904876673</v>
      </c>
    </row>
    <row r="5649">
      <c r="A5649" t="n">
        <v>2023</v>
      </c>
      <c r="B5649" t="n">
        <v>8</v>
      </c>
      <c r="C5649" t="n">
        <v>6</v>
      </c>
      <c r="D5649" t="n">
        <v>61.55088325604861</v>
      </c>
    </row>
    <row r="5650">
      <c r="A5650" t="n">
        <v>2023</v>
      </c>
      <c r="B5650" t="n">
        <v>8</v>
      </c>
      <c r="C5650" t="n">
        <v>7</v>
      </c>
      <c r="D5650" t="n">
        <v>63.260388221345</v>
      </c>
    </row>
    <row r="5651">
      <c r="A5651" t="n">
        <v>2023</v>
      </c>
      <c r="B5651" t="n">
        <v>8</v>
      </c>
      <c r="C5651" t="n">
        <v>8</v>
      </c>
      <c r="D5651" t="n">
        <v>67.37381954995139</v>
      </c>
    </row>
    <row r="5652">
      <c r="A5652" t="n">
        <v>2023</v>
      </c>
      <c r="B5652" t="n">
        <v>8</v>
      </c>
      <c r="C5652" t="n">
        <v>9</v>
      </c>
      <c r="D5652" t="n">
        <v>64.5091886341114</v>
      </c>
    </row>
    <row r="5653">
      <c r="A5653" t="n">
        <v>2023</v>
      </c>
      <c r="B5653" t="n">
        <v>8</v>
      </c>
      <c r="C5653" t="n">
        <v>10</v>
      </c>
      <c r="D5653" t="n">
        <v>64.480477563401</v>
      </c>
    </row>
    <row r="5654">
      <c r="A5654" t="n">
        <v>2023</v>
      </c>
      <c r="B5654" t="n">
        <v>8</v>
      </c>
      <c r="C5654" t="n">
        <v>11</v>
      </c>
      <c r="D5654" t="n">
        <v>68.51245468321061</v>
      </c>
    </row>
    <row r="5655">
      <c r="A5655" t="n">
        <v>2023</v>
      </c>
      <c r="B5655" t="n">
        <v>8</v>
      </c>
      <c r="C5655" t="n">
        <v>12</v>
      </c>
      <c r="D5655" t="n">
        <v>61.83307041014709</v>
      </c>
    </row>
    <row r="5656">
      <c r="A5656" t="n">
        <v>2023</v>
      </c>
      <c r="B5656" t="n">
        <v>8</v>
      </c>
      <c r="C5656" t="n">
        <v>13</v>
      </c>
      <c r="D5656" t="n">
        <v>60.7837195405451</v>
      </c>
    </row>
    <row r="5657">
      <c r="A5657" t="n">
        <v>2023</v>
      </c>
      <c r="B5657" t="n">
        <v>8</v>
      </c>
      <c r="C5657" t="n">
        <v>14</v>
      </c>
      <c r="D5657" t="n">
        <v>63.1839901552615</v>
      </c>
    </row>
    <row r="5658">
      <c r="A5658" t="n">
        <v>2023</v>
      </c>
      <c r="B5658" t="n">
        <v>9</v>
      </c>
      <c r="C5658" t="n">
        <v>1</v>
      </c>
      <c r="D5658" t="n">
        <v>77.30264570120569</v>
      </c>
    </row>
    <row r="5659">
      <c r="A5659" t="n">
        <v>2023</v>
      </c>
      <c r="B5659" t="n">
        <v>9</v>
      </c>
      <c r="C5659" t="n">
        <v>2</v>
      </c>
      <c r="D5659" t="n">
        <v>80.6181400597938</v>
      </c>
    </row>
    <row r="5660">
      <c r="A5660" t="n">
        <v>2023</v>
      </c>
      <c r="B5660" t="n">
        <v>9</v>
      </c>
      <c r="C5660" t="n">
        <v>3</v>
      </c>
      <c r="D5660" t="n">
        <v>85.1769377714668</v>
      </c>
    </row>
    <row r="5661">
      <c r="A5661" t="n">
        <v>2023</v>
      </c>
      <c r="B5661" t="n">
        <v>9</v>
      </c>
      <c r="C5661" t="n">
        <v>4</v>
      </c>
      <c r="D5661" t="n">
        <v>80.3158946169508</v>
      </c>
    </row>
    <row r="5662">
      <c r="A5662" t="n">
        <v>2023</v>
      </c>
      <c r="B5662" t="n">
        <v>9</v>
      </c>
      <c r="C5662" t="n">
        <v>5</v>
      </c>
      <c r="D5662" t="n">
        <v>72.98148783110409</v>
      </c>
    </row>
    <row r="5663">
      <c r="A5663" t="n">
        <v>2023</v>
      </c>
      <c r="B5663" t="n">
        <v>9</v>
      </c>
      <c r="C5663" t="n">
        <v>6</v>
      </c>
      <c r="D5663" t="n">
        <v>67.3659539798177</v>
      </c>
    </row>
    <row r="5664">
      <c r="A5664" t="n">
        <v>2023</v>
      </c>
      <c r="B5664" t="n">
        <v>9</v>
      </c>
      <c r="C5664" t="n">
        <v>7</v>
      </c>
      <c r="D5664" t="n">
        <v>73.12186492049419</v>
      </c>
    </row>
    <row r="5665">
      <c r="A5665" t="n">
        <v>2023</v>
      </c>
      <c r="B5665" t="n">
        <v>9</v>
      </c>
      <c r="C5665" t="n">
        <v>8</v>
      </c>
      <c r="D5665" t="n">
        <v>62.4990781243187</v>
      </c>
    </row>
    <row r="5666">
      <c r="A5666" t="n">
        <v>2023</v>
      </c>
      <c r="B5666" t="n">
        <v>9</v>
      </c>
      <c r="C5666" t="n">
        <v>9</v>
      </c>
      <c r="D5666" t="n">
        <v>78.1313723506788</v>
      </c>
    </row>
    <row r="5667">
      <c r="A5667" t="n">
        <v>2023</v>
      </c>
      <c r="B5667" t="n">
        <v>9</v>
      </c>
      <c r="C5667" t="n">
        <v>10</v>
      </c>
      <c r="D5667" t="n">
        <v>67.3035759312516</v>
      </c>
    </row>
    <row r="5668">
      <c r="A5668" t="n">
        <v>2023</v>
      </c>
      <c r="B5668" t="n">
        <v>9</v>
      </c>
      <c r="C5668" t="n">
        <v>11</v>
      </c>
      <c r="D5668" t="n">
        <v>88.07911666208859</v>
      </c>
    </row>
    <row r="5669">
      <c r="A5669" t="n">
        <v>2023</v>
      </c>
      <c r="B5669" t="n">
        <v>9</v>
      </c>
      <c r="C5669" t="n">
        <v>12</v>
      </c>
      <c r="D5669" t="n">
        <v>77.2344493404552</v>
      </c>
    </row>
    <row r="5670">
      <c r="A5670" t="n">
        <v>2023</v>
      </c>
      <c r="B5670" t="n">
        <v>9</v>
      </c>
      <c r="C5670" t="n">
        <v>13</v>
      </c>
      <c r="D5670" t="n">
        <v>76.09873154489239</v>
      </c>
    </row>
    <row r="5671">
      <c r="A5671" t="n">
        <v>2023</v>
      </c>
      <c r="B5671" t="n">
        <v>9</v>
      </c>
      <c r="C5671" t="n">
        <v>14</v>
      </c>
      <c r="D5671" t="n">
        <v>71.1563838446974</v>
      </c>
    </row>
    <row r="5672">
      <c r="A5672" t="n">
        <v>2023</v>
      </c>
      <c r="B5672" t="n">
        <v>10</v>
      </c>
      <c r="C5672" t="n">
        <v>1</v>
      </c>
      <c r="D5672" t="n">
        <v>130.418668882485</v>
      </c>
    </row>
    <row r="5673">
      <c r="A5673" t="n">
        <v>2023</v>
      </c>
      <c r="B5673" t="n">
        <v>10</v>
      </c>
      <c r="C5673" t="n">
        <v>2</v>
      </c>
      <c r="D5673" t="n">
        <v>129.391348999607</v>
      </c>
    </row>
    <row r="5674">
      <c r="A5674" t="n">
        <v>2023</v>
      </c>
      <c r="B5674" t="n">
        <v>10</v>
      </c>
      <c r="C5674" t="n">
        <v>3</v>
      </c>
      <c r="D5674" t="n">
        <v>133.184828516822</v>
      </c>
    </row>
    <row r="5675">
      <c r="A5675" t="n">
        <v>2023</v>
      </c>
      <c r="B5675" t="n">
        <v>10</v>
      </c>
      <c r="C5675" t="n">
        <v>4</v>
      </c>
      <c r="D5675" t="n">
        <v>132.926449417875</v>
      </c>
    </row>
    <row r="5676">
      <c r="A5676" t="n">
        <v>2023</v>
      </c>
      <c r="B5676" t="n">
        <v>10</v>
      </c>
      <c r="C5676" t="n">
        <v>5</v>
      </c>
      <c r="D5676" t="n">
        <v>129.068535668935</v>
      </c>
    </row>
    <row r="5677">
      <c r="A5677" t="n">
        <v>2023</v>
      </c>
      <c r="B5677" t="n">
        <v>10</v>
      </c>
      <c r="C5677" t="n">
        <v>6</v>
      </c>
      <c r="D5677" t="n">
        <v>128.124999156339</v>
      </c>
    </row>
    <row r="5678">
      <c r="A5678" t="n">
        <v>2023</v>
      </c>
      <c r="B5678" t="n">
        <v>10</v>
      </c>
      <c r="C5678" t="n">
        <v>7</v>
      </c>
      <c r="D5678" t="n">
        <v>142.356244489867</v>
      </c>
    </row>
    <row r="5679">
      <c r="A5679" t="n">
        <v>2023</v>
      </c>
      <c r="B5679" t="n">
        <v>10</v>
      </c>
      <c r="C5679" t="n">
        <v>8</v>
      </c>
      <c r="D5679" t="n">
        <v>133.478914899483</v>
      </c>
    </row>
    <row r="5680">
      <c r="A5680" t="n">
        <v>2023</v>
      </c>
      <c r="B5680" t="n">
        <v>10</v>
      </c>
      <c r="C5680" t="n">
        <v>9</v>
      </c>
      <c r="D5680" t="n">
        <v>128.154804877861</v>
      </c>
    </row>
    <row r="5681">
      <c r="A5681" t="n">
        <v>2023</v>
      </c>
      <c r="B5681" t="n">
        <v>10</v>
      </c>
      <c r="C5681" t="n">
        <v>10</v>
      </c>
      <c r="D5681" t="n">
        <v>124.693255230446</v>
      </c>
    </row>
    <row r="5682">
      <c r="A5682" t="n">
        <v>2023</v>
      </c>
      <c r="B5682" t="n">
        <v>10</v>
      </c>
      <c r="C5682" t="n">
        <v>11</v>
      </c>
      <c r="D5682" t="n">
        <v>129.683785482529</v>
      </c>
    </row>
    <row r="5683">
      <c r="A5683" t="n">
        <v>2023</v>
      </c>
      <c r="B5683" t="n">
        <v>10</v>
      </c>
      <c r="C5683" t="n">
        <v>12</v>
      </c>
      <c r="D5683" t="n">
        <v>133.768588412625</v>
      </c>
    </row>
    <row r="5684">
      <c r="A5684" t="n">
        <v>2023</v>
      </c>
      <c r="B5684" t="n">
        <v>10</v>
      </c>
      <c r="C5684" t="n">
        <v>13</v>
      </c>
      <c r="D5684" t="n">
        <v>134.574530010796</v>
      </c>
    </row>
    <row r="5685">
      <c r="A5685" t="n">
        <v>2023</v>
      </c>
      <c r="B5685" t="n">
        <v>10</v>
      </c>
      <c r="C5685" t="n">
        <v>14</v>
      </c>
      <c r="D5685" t="n">
        <v>151.475211191252</v>
      </c>
    </row>
    <row r="5686">
      <c r="A5686" t="n">
        <v>2023</v>
      </c>
      <c r="B5686" t="n">
        <v>11</v>
      </c>
      <c r="C5686" t="n">
        <v>1</v>
      </c>
      <c r="D5686" t="n">
        <v>95.83154600804239</v>
      </c>
    </row>
    <row r="5687">
      <c r="A5687" t="n">
        <v>2023</v>
      </c>
      <c r="B5687" t="n">
        <v>11</v>
      </c>
      <c r="C5687" t="n">
        <v>2</v>
      </c>
      <c r="D5687" t="n">
        <v>94.0698002907104</v>
      </c>
    </row>
    <row r="5688">
      <c r="A5688" t="n">
        <v>2023</v>
      </c>
      <c r="B5688" t="n">
        <v>11</v>
      </c>
      <c r="C5688" t="n">
        <v>3</v>
      </c>
      <c r="D5688" t="n">
        <v>94.4936125675456</v>
      </c>
    </row>
    <row r="5689">
      <c r="A5689" t="n">
        <v>2023</v>
      </c>
      <c r="B5689" t="n">
        <v>11</v>
      </c>
      <c r="C5689" t="n">
        <v>4</v>
      </c>
      <c r="D5689" t="n">
        <v>95.92870249531809</v>
      </c>
    </row>
    <row r="5690">
      <c r="A5690" t="n">
        <v>2023</v>
      </c>
      <c r="B5690" t="n">
        <v>11</v>
      </c>
      <c r="C5690" t="n">
        <v>5</v>
      </c>
      <c r="D5690" t="n">
        <v>100.493144601627</v>
      </c>
    </row>
    <row r="5691">
      <c r="A5691" t="n">
        <v>2023</v>
      </c>
      <c r="B5691" t="n">
        <v>11</v>
      </c>
      <c r="C5691" t="n">
        <v>6</v>
      </c>
      <c r="D5691" t="n">
        <v>108.401096088086</v>
      </c>
    </row>
    <row r="5692">
      <c r="A5692" t="n">
        <v>2023</v>
      </c>
      <c r="B5692" t="n">
        <v>11</v>
      </c>
      <c r="C5692" t="n">
        <v>7</v>
      </c>
      <c r="D5692" t="n">
        <v>100.780790392797</v>
      </c>
    </row>
    <row r="5693">
      <c r="A5693" t="n">
        <v>2023</v>
      </c>
      <c r="B5693" t="n">
        <v>11</v>
      </c>
      <c r="C5693" t="n">
        <v>8</v>
      </c>
      <c r="D5693" t="n">
        <v>104.396981158922</v>
      </c>
    </row>
    <row r="5694">
      <c r="A5694" t="n">
        <v>2023</v>
      </c>
      <c r="B5694" t="n">
        <v>11</v>
      </c>
      <c r="C5694" t="n">
        <v>9</v>
      </c>
      <c r="D5694" t="n">
        <v>92.7564597145516</v>
      </c>
    </row>
    <row r="5695">
      <c r="A5695" t="n">
        <v>2023</v>
      </c>
      <c r="B5695" t="n">
        <v>11</v>
      </c>
      <c r="C5695" t="n">
        <v>10</v>
      </c>
      <c r="D5695" t="n">
        <v>112.809210488615</v>
      </c>
    </row>
    <row r="5696">
      <c r="A5696" t="n">
        <v>2023</v>
      </c>
      <c r="B5696" t="n">
        <v>11</v>
      </c>
      <c r="C5696" t="n">
        <v>11</v>
      </c>
      <c r="D5696" t="n">
        <v>100.032140389978</v>
      </c>
    </row>
    <row r="5697">
      <c r="A5697" t="n">
        <v>2023</v>
      </c>
      <c r="B5697" t="n">
        <v>11</v>
      </c>
      <c r="C5697" t="n">
        <v>12</v>
      </c>
      <c r="D5697" t="n">
        <v>102.96988872713</v>
      </c>
    </row>
    <row r="5698">
      <c r="A5698" t="n">
        <v>2023</v>
      </c>
      <c r="B5698" t="n">
        <v>11</v>
      </c>
      <c r="C5698" t="n">
        <v>13</v>
      </c>
      <c r="D5698" t="n">
        <v>102.869462665562</v>
      </c>
    </row>
    <row r="5699">
      <c r="A5699" t="n">
        <v>2023</v>
      </c>
      <c r="B5699" t="n">
        <v>11</v>
      </c>
      <c r="C5699" t="n">
        <v>14</v>
      </c>
      <c r="D5699" t="n">
        <v>107.046916741733</v>
      </c>
    </row>
    <row r="5700">
      <c r="A5700" t="n">
        <v>2023</v>
      </c>
      <c r="B5700" t="n">
        <v>12</v>
      </c>
      <c r="C5700" t="n">
        <v>1</v>
      </c>
      <c r="D5700" t="n">
        <v>142.238088296734</v>
      </c>
    </row>
    <row r="5701">
      <c r="A5701" t="n">
        <v>2023</v>
      </c>
      <c r="B5701" t="n">
        <v>12</v>
      </c>
      <c r="C5701" t="n">
        <v>2</v>
      </c>
      <c r="D5701" t="n">
        <v>137.503180009591</v>
      </c>
    </row>
    <row r="5702">
      <c r="A5702" t="n">
        <v>2023</v>
      </c>
      <c r="B5702" t="n">
        <v>12</v>
      </c>
      <c r="C5702" t="n">
        <v>3</v>
      </c>
      <c r="D5702" t="n">
        <v>140.278995710751</v>
      </c>
    </row>
    <row r="5703">
      <c r="A5703" t="n">
        <v>2023</v>
      </c>
      <c r="B5703" t="n">
        <v>12</v>
      </c>
      <c r="C5703" t="n">
        <v>4</v>
      </c>
      <c r="D5703" t="n">
        <v>141.146997180915</v>
      </c>
    </row>
    <row r="5704">
      <c r="A5704" t="n">
        <v>2023</v>
      </c>
      <c r="B5704" t="n">
        <v>12</v>
      </c>
      <c r="C5704" t="n">
        <v>5</v>
      </c>
      <c r="D5704" t="n">
        <v>145.843141664314</v>
      </c>
    </row>
    <row r="5705">
      <c r="A5705" t="n">
        <v>2023</v>
      </c>
      <c r="B5705" t="n">
        <v>12</v>
      </c>
      <c r="C5705" t="n">
        <v>6</v>
      </c>
      <c r="D5705" t="n">
        <v>145.399090836439</v>
      </c>
    </row>
    <row r="5706">
      <c r="A5706" t="n">
        <v>2023</v>
      </c>
      <c r="B5706" t="n">
        <v>12</v>
      </c>
      <c r="C5706" t="n">
        <v>7</v>
      </c>
      <c r="D5706" t="n">
        <v>150.379398893892</v>
      </c>
    </row>
    <row r="5707">
      <c r="A5707" t="n">
        <v>2023</v>
      </c>
      <c r="B5707" t="n">
        <v>12</v>
      </c>
      <c r="C5707" t="n">
        <v>8</v>
      </c>
      <c r="D5707" t="n">
        <v>142.478111525609</v>
      </c>
    </row>
    <row r="5708">
      <c r="A5708" t="n">
        <v>2023</v>
      </c>
      <c r="B5708" t="n">
        <v>12</v>
      </c>
      <c r="C5708" t="n">
        <v>9</v>
      </c>
      <c r="D5708" t="n">
        <v>133.807410365537</v>
      </c>
    </row>
    <row r="5709">
      <c r="A5709" t="n">
        <v>2023</v>
      </c>
      <c r="B5709" t="n">
        <v>12</v>
      </c>
      <c r="C5709" t="n">
        <v>10</v>
      </c>
      <c r="D5709" t="n">
        <v>138.184096776737</v>
      </c>
    </row>
    <row r="5710">
      <c r="A5710" t="n">
        <v>2023</v>
      </c>
      <c r="B5710" t="n">
        <v>12</v>
      </c>
      <c r="C5710" t="n">
        <v>11</v>
      </c>
      <c r="D5710" t="n">
        <v>133.96797227467</v>
      </c>
    </row>
    <row r="5711">
      <c r="A5711" t="n">
        <v>2023</v>
      </c>
      <c r="B5711" t="n">
        <v>12</v>
      </c>
      <c r="C5711" t="n">
        <v>12</v>
      </c>
      <c r="D5711" t="n">
        <v>139.412212154456</v>
      </c>
    </row>
    <row r="5712">
      <c r="A5712" t="n">
        <v>2023</v>
      </c>
      <c r="B5712" t="n">
        <v>12</v>
      </c>
      <c r="C5712" t="n">
        <v>13</v>
      </c>
      <c r="D5712" t="n">
        <v>141.558491787441</v>
      </c>
    </row>
    <row r="5713">
      <c r="A5713" t="n">
        <v>2023</v>
      </c>
      <c r="B5713" t="n">
        <v>12</v>
      </c>
      <c r="C5713" t="n">
        <v>14</v>
      </c>
      <c r="D5713" t="n">
        <v>157.333362019769</v>
      </c>
    </row>
    <row r="5714">
      <c r="A5714" t="n">
        <v>2024</v>
      </c>
      <c r="B5714" t="n">
        <v>1</v>
      </c>
      <c r="C5714" t="n">
        <v>1</v>
      </c>
      <c r="D5714" t="n">
        <v>147.775408130091</v>
      </c>
    </row>
    <row r="5715">
      <c r="A5715" t="n">
        <v>2024</v>
      </c>
      <c r="B5715" t="n">
        <v>1</v>
      </c>
      <c r="C5715" t="n">
        <v>2</v>
      </c>
      <c r="D5715" t="n">
        <v>140.085306683236</v>
      </c>
    </row>
    <row r="5716">
      <c r="A5716" t="n">
        <v>2024</v>
      </c>
      <c r="B5716" t="n">
        <v>1</v>
      </c>
      <c r="C5716" t="n">
        <v>3</v>
      </c>
      <c r="D5716" t="n">
        <v>141.376593144938</v>
      </c>
    </row>
    <row r="5717">
      <c r="A5717" t="n">
        <v>2024</v>
      </c>
      <c r="B5717" t="n">
        <v>1</v>
      </c>
      <c r="C5717" t="n">
        <v>4</v>
      </c>
      <c r="D5717" t="n">
        <v>144.536988726085</v>
      </c>
    </row>
    <row r="5718">
      <c r="A5718" t="n">
        <v>2024</v>
      </c>
      <c r="B5718" t="n">
        <v>1</v>
      </c>
      <c r="C5718" t="n">
        <v>5</v>
      </c>
      <c r="D5718" t="n">
        <v>152.206859200535</v>
      </c>
    </row>
    <row r="5719">
      <c r="A5719" t="n">
        <v>2024</v>
      </c>
      <c r="B5719" t="n">
        <v>1</v>
      </c>
      <c r="C5719" t="n">
        <v>6</v>
      </c>
      <c r="D5719" t="n">
        <v>149.568268955429</v>
      </c>
    </row>
    <row r="5720">
      <c r="A5720" t="n">
        <v>2024</v>
      </c>
      <c r="B5720" t="n">
        <v>1</v>
      </c>
      <c r="C5720" t="n">
        <v>7</v>
      </c>
      <c r="D5720" t="n">
        <v>157.790684753882</v>
      </c>
    </row>
    <row r="5721">
      <c r="A5721" t="n">
        <v>2024</v>
      </c>
      <c r="B5721" t="n">
        <v>1</v>
      </c>
      <c r="C5721" t="n">
        <v>8</v>
      </c>
      <c r="D5721" t="n">
        <v>148.989148413433</v>
      </c>
    </row>
    <row r="5722">
      <c r="A5722" t="n">
        <v>2024</v>
      </c>
      <c r="B5722" t="n">
        <v>1</v>
      </c>
      <c r="C5722" t="n">
        <v>9</v>
      </c>
      <c r="D5722" t="n">
        <v>137.264197674449</v>
      </c>
    </row>
    <row r="5723">
      <c r="A5723" t="n">
        <v>2024</v>
      </c>
      <c r="B5723" t="n">
        <v>1</v>
      </c>
      <c r="C5723" t="n">
        <v>10</v>
      </c>
      <c r="D5723" t="n">
        <v>148.077313847648</v>
      </c>
    </row>
    <row r="5724">
      <c r="A5724" t="n">
        <v>2024</v>
      </c>
      <c r="B5724" t="n">
        <v>1</v>
      </c>
      <c r="C5724" t="n">
        <v>11</v>
      </c>
      <c r="D5724" t="n">
        <v>129.70504484736</v>
      </c>
    </row>
    <row r="5725">
      <c r="A5725" t="n">
        <v>2024</v>
      </c>
      <c r="B5725" t="n">
        <v>1</v>
      </c>
      <c r="C5725" t="n">
        <v>12</v>
      </c>
      <c r="D5725" t="n">
        <v>138.071733625691</v>
      </c>
    </row>
    <row r="5726">
      <c r="A5726" t="n">
        <v>2024</v>
      </c>
      <c r="B5726" t="n">
        <v>1</v>
      </c>
      <c r="C5726" t="n">
        <v>13</v>
      </c>
      <c r="D5726" t="n">
        <v>146.360915015043</v>
      </c>
    </row>
    <row r="5727">
      <c r="A5727" t="n">
        <v>2024</v>
      </c>
      <c r="B5727" t="n">
        <v>1</v>
      </c>
      <c r="C5727" t="n">
        <v>14</v>
      </c>
      <c r="D5727" t="n">
        <v>161.01023693073</v>
      </c>
    </row>
    <row r="5728">
      <c r="A5728" t="n">
        <v>2024</v>
      </c>
      <c r="B5728" t="n">
        <v>2</v>
      </c>
      <c r="C5728" t="n">
        <v>1</v>
      </c>
      <c r="D5728" t="n">
        <v>129.946148978158</v>
      </c>
    </row>
    <row r="5729">
      <c r="A5729" t="n">
        <v>2024</v>
      </c>
      <c r="B5729" t="n">
        <v>2</v>
      </c>
      <c r="C5729" t="n">
        <v>2</v>
      </c>
      <c r="D5729" t="n">
        <v>117.133746134067</v>
      </c>
    </row>
    <row r="5730">
      <c r="A5730" t="n">
        <v>2024</v>
      </c>
      <c r="B5730" t="n">
        <v>2</v>
      </c>
      <c r="C5730" t="n">
        <v>3</v>
      </c>
      <c r="D5730" t="n">
        <v>113.787356252022</v>
      </c>
    </row>
    <row r="5731">
      <c r="A5731" t="n">
        <v>2024</v>
      </c>
      <c r="B5731" t="n">
        <v>2</v>
      </c>
      <c r="C5731" t="n">
        <v>4</v>
      </c>
      <c r="D5731" t="n">
        <v>121.380781288276</v>
      </c>
    </row>
    <row r="5732">
      <c r="A5732" t="n">
        <v>2024</v>
      </c>
      <c r="B5732" t="n">
        <v>2</v>
      </c>
      <c r="C5732" t="n">
        <v>5</v>
      </c>
      <c r="D5732" t="n">
        <v>135.613297837968</v>
      </c>
    </row>
    <row r="5733">
      <c r="A5733" t="n">
        <v>2024</v>
      </c>
      <c r="B5733" t="n">
        <v>2</v>
      </c>
      <c r="C5733" t="n">
        <v>6</v>
      </c>
      <c r="D5733" t="n">
        <v>137.107187937911</v>
      </c>
    </row>
    <row r="5734">
      <c r="A5734" t="n">
        <v>2024</v>
      </c>
      <c r="B5734" t="n">
        <v>2</v>
      </c>
      <c r="C5734" t="n">
        <v>7</v>
      </c>
      <c r="D5734" t="n">
        <v>138.141686533213</v>
      </c>
    </row>
    <row r="5735">
      <c r="A5735" t="n">
        <v>2024</v>
      </c>
      <c r="B5735" t="n">
        <v>2</v>
      </c>
      <c r="C5735" t="n">
        <v>8</v>
      </c>
      <c r="D5735" t="n">
        <v>130.0136658057</v>
      </c>
    </row>
    <row r="5736">
      <c r="A5736" t="n">
        <v>2024</v>
      </c>
      <c r="B5736" t="n">
        <v>2</v>
      </c>
      <c r="C5736" t="n">
        <v>9</v>
      </c>
      <c r="D5736" t="n">
        <v>124.390150900497</v>
      </c>
    </row>
    <row r="5737">
      <c r="A5737" t="n">
        <v>2024</v>
      </c>
      <c r="B5737" t="n">
        <v>2</v>
      </c>
      <c r="C5737" t="n">
        <v>10</v>
      </c>
      <c r="D5737" t="n">
        <v>133.872868295003</v>
      </c>
    </row>
    <row r="5738">
      <c r="A5738" t="n">
        <v>2024</v>
      </c>
      <c r="B5738" t="n">
        <v>2</v>
      </c>
      <c r="C5738" t="n">
        <v>11</v>
      </c>
      <c r="D5738" t="n">
        <v>118.820913459219</v>
      </c>
    </row>
    <row r="5739">
      <c r="A5739" t="n">
        <v>2024</v>
      </c>
      <c r="B5739" t="n">
        <v>2</v>
      </c>
      <c r="C5739" t="n">
        <v>12</v>
      </c>
      <c r="D5739" t="n">
        <v>125.247311993848</v>
      </c>
    </row>
    <row r="5740">
      <c r="A5740" t="n">
        <v>2024</v>
      </c>
      <c r="B5740" t="n">
        <v>2</v>
      </c>
      <c r="C5740" t="n">
        <v>13</v>
      </c>
      <c r="D5740" t="n">
        <v>133.863166188317</v>
      </c>
    </row>
    <row r="5741">
      <c r="A5741" t="n">
        <v>2024</v>
      </c>
      <c r="B5741" t="n">
        <v>2</v>
      </c>
      <c r="C5741" t="n">
        <v>14</v>
      </c>
      <c r="D5741" t="n">
        <v>142.487428195147</v>
      </c>
    </row>
    <row r="5742">
      <c r="A5742" t="n">
        <v>2024</v>
      </c>
      <c r="B5742" t="n">
        <v>3</v>
      </c>
      <c r="C5742" t="n">
        <v>1</v>
      </c>
      <c r="D5742" t="n">
        <v>114.891635463672</v>
      </c>
    </row>
    <row r="5743">
      <c r="A5743" t="n">
        <v>2024</v>
      </c>
      <c r="B5743" t="n">
        <v>3</v>
      </c>
      <c r="C5743" t="n">
        <v>2</v>
      </c>
      <c r="D5743" t="n">
        <v>109.668417217709</v>
      </c>
    </row>
    <row r="5744">
      <c r="A5744" t="n">
        <v>2024</v>
      </c>
      <c r="B5744" t="n">
        <v>3</v>
      </c>
      <c r="C5744" t="n">
        <v>3</v>
      </c>
      <c r="D5744" t="n">
        <v>105.845976792128</v>
      </c>
    </row>
    <row r="5745">
      <c r="A5745" t="n">
        <v>2024</v>
      </c>
      <c r="B5745" t="n">
        <v>3</v>
      </c>
      <c r="C5745" t="n">
        <v>4</v>
      </c>
      <c r="D5745" t="n">
        <v>108.939534250913</v>
      </c>
    </row>
    <row r="5746">
      <c r="A5746" t="n">
        <v>2024</v>
      </c>
      <c r="B5746" t="n">
        <v>3</v>
      </c>
      <c r="C5746" t="n">
        <v>5</v>
      </c>
      <c r="D5746" t="n">
        <v>107.933415104657</v>
      </c>
    </row>
    <row r="5747">
      <c r="A5747" t="n">
        <v>2024</v>
      </c>
      <c r="B5747" t="n">
        <v>3</v>
      </c>
      <c r="C5747" t="n">
        <v>6</v>
      </c>
      <c r="D5747" t="n">
        <v>105.037359378659</v>
      </c>
    </row>
    <row r="5748">
      <c r="A5748" t="n">
        <v>2024</v>
      </c>
      <c r="B5748" t="n">
        <v>3</v>
      </c>
      <c r="C5748" t="n">
        <v>7</v>
      </c>
      <c r="D5748" t="n">
        <v>101.55008183983</v>
      </c>
    </row>
    <row r="5749">
      <c r="A5749" t="n">
        <v>2024</v>
      </c>
      <c r="B5749" t="n">
        <v>3</v>
      </c>
      <c r="C5749" t="n">
        <v>8</v>
      </c>
      <c r="D5749" t="n">
        <v>103.732975855291</v>
      </c>
    </row>
    <row r="5750">
      <c r="A5750" t="n">
        <v>2024</v>
      </c>
      <c r="B5750" t="n">
        <v>3</v>
      </c>
      <c r="C5750" t="n">
        <v>9</v>
      </c>
      <c r="D5750" t="n">
        <v>119.654711106762</v>
      </c>
    </row>
    <row r="5751">
      <c r="A5751" t="n">
        <v>2024</v>
      </c>
      <c r="B5751" t="n">
        <v>3</v>
      </c>
      <c r="C5751" t="n">
        <v>10</v>
      </c>
      <c r="D5751" t="n">
        <v>98.71753696425471</v>
      </c>
    </row>
    <row r="5752">
      <c r="A5752" t="n">
        <v>2024</v>
      </c>
      <c r="B5752" t="n">
        <v>3</v>
      </c>
      <c r="C5752" t="n">
        <v>11</v>
      </c>
      <c r="D5752" t="n">
        <v>114.854662476576</v>
      </c>
    </row>
    <row r="5753">
      <c r="A5753" t="n">
        <v>2024</v>
      </c>
      <c r="B5753" t="n">
        <v>3</v>
      </c>
      <c r="C5753" t="n">
        <v>12</v>
      </c>
      <c r="D5753" t="n">
        <v>107.745237765364</v>
      </c>
    </row>
    <row r="5754">
      <c r="A5754" t="n">
        <v>2024</v>
      </c>
      <c r="B5754" t="n">
        <v>3</v>
      </c>
      <c r="C5754" t="n">
        <v>13</v>
      </c>
      <c r="D5754" t="n">
        <v>105.465865490503</v>
      </c>
    </row>
    <row r="5755">
      <c r="A5755" t="n">
        <v>2024</v>
      </c>
      <c r="B5755" t="n">
        <v>3</v>
      </c>
      <c r="C5755" t="n">
        <v>14</v>
      </c>
      <c r="D5755" t="n">
        <v>104.33251232988</v>
      </c>
    </row>
    <row r="5756">
      <c r="A5756" t="n">
        <v>2024</v>
      </c>
      <c r="B5756" t="n">
        <v>4</v>
      </c>
      <c r="C5756" t="n">
        <v>1</v>
      </c>
      <c r="D5756" t="n">
        <v>97.6408713274901</v>
      </c>
    </row>
    <row r="5757">
      <c r="A5757" t="n">
        <v>2024</v>
      </c>
      <c r="B5757" t="n">
        <v>4</v>
      </c>
      <c r="C5757" t="n">
        <v>2</v>
      </c>
      <c r="D5757" t="n">
        <v>97.93398816934121</v>
      </c>
    </row>
    <row r="5758">
      <c r="A5758" t="n">
        <v>2024</v>
      </c>
      <c r="B5758" t="n">
        <v>4</v>
      </c>
      <c r="C5758" t="n">
        <v>3</v>
      </c>
      <c r="D5758" t="n">
        <v>98.04196246067059</v>
      </c>
    </row>
    <row r="5759">
      <c r="A5759" t="n">
        <v>2024</v>
      </c>
      <c r="B5759" t="n">
        <v>4</v>
      </c>
      <c r="C5759" t="n">
        <v>4</v>
      </c>
      <c r="D5759" t="n">
        <v>97.6797635374289</v>
      </c>
    </row>
    <row r="5760">
      <c r="A5760" t="n">
        <v>2024</v>
      </c>
      <c r="B5760" t="n">
        <v>4</v>
      </c>
      <c r="C5760" t="n">
        <v>5</v>
      </c>
      <c r="D5760" t="n">
        <v>90.78104573051171</v>
      </c>
    </row>
    <row r="5761">
      <c r="A5761" t="n">
        <v>2024</v>
      </c>
      <c r="B5761" t="n">
        <v>4</v>
      </c>
      <c r="C5761" t="n">
        <v>6</v>
      </c>
      <c r="D5761" t="n">
        <v>89.5973057373506</v>
      </c>
    </row>
    <row r="5762">
      <c r="A5762" t="n">
        <v>2024</v>
      </c>
      <c r="B5762" t="n">
        <v>4</v>
      </c>
      <c r="C5762" t="n">
        <v>7</v>
      </c>
      <c r="D5762" t="n">
        <v>86.55051325427699</v>
      </c>
    </row>
    <row r="5763">
      <c r="A5763" t="n">
        <v>2024</v>
      </c>
      <c r="B5763" t="n">
        <v>4</v>
      </c>
      <c r="C5763" t="n">
        <v>8</v>
      </c>
      <c r="D5763" t="n">
        <v>97.964447830409</v>
      </c>
    </row>
    <row r="5764">
      <c r="A5764" t="n">
        <v>2024</v>
      </c>
      <c r="B5764" t="n">
        <v>4</v>
      </c>
      <c r="C5764" t="n">
        <v>9</v>
      </c>
      <c r="D5764" t="n">
        <v>101.819069491254</v>
      </c>
    </row>
    <row r="5765">
      <c r="A5765" t="n">
        <v>2024</v>
      </c>
      <c r="B5765" t="n">
        <v>4</v>
      </c>
      <c r="C5765" t="n">
        <v>10</v>
      </c>
      <c r="D5765" t="n">
        <v>88.8406323711377</v>
      </c>
    </row>
    <row r="5766">
      <c r="A5766" t="n">
        <v>2024</v>
      </c>
      <c r="B5766" t="n">
        <v>4</v>
      </c>
      <c r="C5766" t="n">
        <v>11</v>
      </c>
      <c r="D5766" t="n">
        <v>96.6917718012981</v>
      </c>
    </row>
    <row r="5767">
      <c r="A5767" t="n">
        <v>2024</v>
      </c>
      <c r="B5767" t="n">
        <v>4</v>
      </c>
      <c r="C5767" t="n">
        <v>12</v>
      </c>
      <c r="D5767" t="n">
        <v>92.9654509659256</v>
      </c>
    </row>
    <row r="5768">
      <c r="A5768" t="n">
        <v>2024</v>
      </c>
      <c r="B5768" t="n">
        <v>4</v>
      </c>
      <c r="C5768" t="n">
        <v>13</v>
      </c>
      <c r="D5768" t="n">
        <v>87.03651160044559</v>
      </c>
    </row>
    <row r="5769">
      <c r="A5769" t="n">
        <v>2024</v>
      </c>
      <c r="B5769" t="n">
        <v>4</v>
      </c>
      <c r="C5769" t="n">
        <v>14</v>
      </c>
      <c r="D5769" t="n">
        <v>87.9455891635298</v>
      </c>
    </row>
    <row r="5770">
      <c r="A5770" t="n">
        <v>2024</v>
      </c>
      <c r="B5770" t="n">
        <v>5</v>
      </c>
      <c r="C5770" t="n">
        <v>1</v>
      </c>
      <c r="D5770" t="n">
        <v>82.99544244573779</v>
      </c>
    </row>
    <row r="5771">
      <c r="A5771" t="n">
        <v>2024</v>
      </c>
      <c r="B5771" t="n">
        <v>5</v>
      </c>
      <c r="C5771" t="n">
        <v>2</v>
      </c>
      <c r="D5771" t="n">
        <v>79.1086386501802</v>
      </c>
    </row>
    <row r="5772">
      <c r="A5772" t="n">
        <v>2024</v>
      </c>
      <c r="B5772" t="n">
        <v>5</v>
      </c>
      <c r="C5772" t="n">
        <v>3</v>
      </c>
      <c r="D5772" t="n">
        <v>72.6272686586708</v>
      </c>
    </row>
    <row r="5773">
      <c r="A5773" t="n">
        <v>2024</v>
      </c>
      <c r="B5773" t="n">
        <v>5</v>
      </c>
      <c r="C5773" t="n">
        <v>4</v>
      </c>
      <c r="D5773" t="n">
        <v>81.041268298557</v>
      </c>
    </row>
    <row r="5774">
      <c r="A5774" t="n">
        <v>2024</v>
      </c>
      <c r="B5774" t="n">
        <v>5</v>
      </c>
      <c r="C5774" t="n">
        <v>5</v>
      </c>
      <c r="D5774" t="n">
        <v>85.5231590875543</v>
      </c>
    </row>
    <row r="5775">
      <c r="A5775" t="n">
        <v>2024</v>
      </c>
      <c r="B5775" t="n">
        <v>5</v>
      </c>
      <c r="C5775" t="n">
        <v>6</v>
      </c>
      <c r="D5775" t="n">
        <v>96.28508211274979</v>
      </c>
    </row>
    <row r="5776">
      <c r="A5776" t="n">
        <v>2024</v>
      </c>
      <c r="B5776" t="n">
        <v>5</v>
      </c>
      <c r="C5776" t="n">
        <v>7</v>
      </c>
      <c r="D5776" t="n">
        <v>89.2262228270893</v>
      </c>
    </row>
    <row r="5777">
      <c r="A5777" t="n">
        <v>2024</v>
      </c>
      <c r="B5777" t="n">
        <v>5</v>
      </c>
      <c r="C5777" t="n">
        <v>8</v>
      </c>
      <c r="D5777" t="n">
        <v>91.2833590831971</v>
      </c>
    </row>
    <row r="5778">
      <c r="A5778" t="n">
        <v>2024</v>
      </c>
      <c r="B5778" t="n">
        <v>5</v>
      </c>
      <c r="C5778" t="n">
        <v>9</v>
      </c>
      <c r="D5778" t="n">
        <v>83.00407777550251</v>
      </c>
    </row>
    <row r="5779">
      <c r="A5779" t="n">
        <v>2024</v>
      </c>
      <c r="B5779" t="n">
        <v>5</v>
      </c>
      <c r="C5779" t="n">
        <v>10</v>
      </c>
      <c r="D5779" t="n">
        <v>87.46902572692919</v>
      </c>
    </row>
    <row r="5780">
      <c r="A5780" t="n">
        <v>2024</v>
      </c>
      <c r="B5780" t="n">
        <v>5</v>
      </c>
      <c r="C5780" t="n">
        <v>11</v>
      </c>
      <c r="D5780" t="n">
        <v>80.29842732204399</v>
      </c>
    </row>
    <row r="5781">
      <c r="A5781" t="n">
        <v>2024</v>
      </c>
      <c r="B5781" t="n">
        <v>5</v>
      </c>
      <c r="C5781" t="n">
        <v>12</v>
      </c>
      <c r="D5781" t="n">
        <v>83.6930902126975</v>
      </c>
    </row>
    <row r="5782">
      <c r="A5782" t="n">
        <v>2024</v>
      </c>
      <c r="B5782" t="n">
        <v>5</v>
      </c>
      <c r="C5782" t="n">
        <v>13</v>
      </c>
      <c r="D5782" t="n">
        <v>87.0686066712944</v>
      </c>
    </row>
    <row r="5783">
      <c r="A5783" t="n">
        <v>2024</v>
      </c>
      <c r="B5783" t="n">
        <v>5</v>
      </c>
      <c r="C5783" t="n">
        <v>14</v>
      </c>
      <c r="D5783" t="n">
        <v>92.2480648458742</v>
      </c>
    </row>
    <row r="5784">
      <c r="A5784" t="n">
        <v>2024</v>
      </c>
      <c r="B5784" t="n">
        <v>6</v>
      </c>
      <c r="C5784" t="n">
        <v>1</v>
      </c>
      <c r="D5784" t="n">
        <v>81.5364179500877</v>
      </c>
    </row>
    <row r="5785">
      <c r="A5785" t="n">
        <v>2024</v>
      </c>
      <c r="B5785" t="n">
        <v>6</v>
      </c>
      <c r="C5785" t="n">
        <v>2</v>
      </c>
      <c r="D5785" t="n">
        <v>89.62112486905551</v>
      </c>
    </row>
    <row r="5786">
      <c r="A5786" t="n">
        <v>2024</v>
      </c>
      <c r="B5786" t="n">
        <v>6</v>
      </c>
      <c r="C5786" t="n">
        <v>3</v>
      </c>
      <c r="D5786" t="n">
        <v>87.9605894720077</v>
      </c>
    </row>
    <row r="5787">
      <c r="A5787" t="n">
        <v>2024</v>
      </c>
      <c r="B5787" t="n">
        <v>6</v>
      </c>
      <c r="C5787" t="n">
        <v>4</v>
      </c>
      <c r="D5787" t="n">
        <v>84.2565076690416</v>
      </c>
    </row>
    <row r="5788">
      <c r="A5788" t="n">
        <v>2024</v>
      </c>
      <c r="B5788" t="n">
        <v>6</v>
      </c>
      <c r="C5788" t="n">
        <v>5</v>
      </c>
      <c r="D5788" t="n">
        <v>73.36370741963781</v>
      </c>
    </row>
    <row r="5789">
      <c r="A5789" t="n">
        <v>2024</v>
      </c>
      <c r="B5789" t="n">
        <v>6</v>
      </c>
      <c r="C5789" t="n">
        <v>6</v>
      </c>
      <c r="D5789" t="n">
        <v>71.54547597089021</v>
      </c>
    </row>
    <row r="5790">
      <c r="A5790" t="n">
        <v>2024</v>
      </c>
      <c r="B5790" t="n">
        <v>6</v>
      </c>
      <c r="C5790" t="n">
        <v>7</v>
      </c>
      <c r="D5790" t="n">
        <v>71.61993829502251</v>
      </c>
    </row>
    <row r="5791">
      <c r="A5791" t="n">
        <v>2024</v>
      </c>
      <c r="B5791" t="n">
        <v>6</v>
      </c>
      <c r="C5791" t="n">
        <v>8</v>
      </c>
      <c r="D5791" t="n">
        <v>71.51875164558619</v>
      </c>
    </row>
    <row r="5792">
      <c r="A5792" t="n">
        <v>2024</v>
      </c>
      <c r="B5792" t="n">
        <v>6</v>
      </c>
      <c r="C5792" t="n">
        <v>9</v>
      </c>
      <c r="D5792" t="n">
        <v>86.7849664708548</v>
      </c>
    </row>
    <row r="5793">
      <c r="A5793" t="n">
        <v>2024</v>
      </c>
      <c r="B5793" t="n">
        <v>6</v>
      </c>
      <c r="C5793" t="n">
        <v>10</v>
      </c>
      <c r="D5793" t="n">
        <v>75.0986158582165</v>
      </c>
    </row>
    <row r="5794">
      <c r="A5794" t="n">
        <v>2024</v>
      </c>
      <c r="B5794" t="n">
        <v>6</v>
      </c>
      <c r="C5794" t="n">
        <v>11</v>
      </c>
      <c r="D5794" t="n">
        <v>86.44323515598499</v>
      </c>
    </row>
    <row r="5795">
      <c r="A5795" t="n">
        <v>2024</v>
      </c>
      <c r="B5795" t="n">
        <v>6</v>
      </c>
      <c r="C5795" t="n">
        <v>12</v>
      </c>
      <c r="D5795" t="n">
        <v>82.0526954250242</v>
      </c>
    </row>
    <row r="5796">
      <c r="A5796" t="n">
        <v>2024</v>
      </c>
      <c r="B5796" t="n">
        <v>6</v>
      </c>
      <c r="C5796" t="n">
        <v>13</v>
      </c>
      <c r="D5796" t="n">
        <v>74.888931260636</v>
      </c>
    </row>
    <row r="5797">
      <c r="A5797" t="n">
        <v>2024</v>
      </c>
      <c r="B5797" t="n">
        <v>6</v>
      </c>
      <c r="C5797" t="n">
        <v>14</v>
      </c>
      <c r="D5797" t="n">
        <v>68.8315575346261</v>
      </c>
    </row>
    <row r="5798">
      <c r="A5798" t="n">
        <v>2024</v>
      </c>
      <c r="B5798" t="n">
        <v>7</v>
      </c>
      <c r="C5798" t="n">
        <v>1</v>
      </c>
      <c r="D5798" t="n">
        <v>76.7018987513655</v>
      </c>
    </row>
    <row r="5799">
      <c r="A5799" t="n">
        <v>2024</v>
      </c>
      <c r="B5799" t="n">
        <v>7</v>
      </c>
      <c r="C5799" t="n">
        <v>2</v>
      </c>
      <c r="D5799" t="n">
        <v>85.49545661481271</v>
      </c>
    </row>
    <row r="5800">
      <c r="A5800" t="n">
        <v>2024</v>
      </c>
      <c r="B5800" t="n">
        <v>7</v>
      </c>
      <c r="C5800" t="n">
        <v>3</v>
      </c>
      <c r="D5800" t="n">
        <v>85.2313468655496</v>
      </c>
    </row>
    <row r="5801">
      <c r="A5801" t="n">
        <v>2024</v>
      </c>
      <c r="B5801" t="n">
        <v>7</v>
      </c>
      <c r="C5801" t="n">
        <v>4</v>
      </c>
      <c r="D5801" t="n">
        <v>82.68006393485101</v>
      </c>
    </row>
    <row r="5802">
      <c r="A5802" t="n">
        <v>2024</v>
      </c>
      <c r="B5802" t="n">
        <v>7</v>
      </c>
      <c r="C5802" t="n">
        <v>5</v>
      </c>
      <c r="D5802" t="n">
        <v>73.25085762510139</v>
      </c>
    </row>
    <row r="5803">
      <c r="A5803" t="n">
        <v>2024</v>
      </c>
      <c r="B5803" t="n">
        <v>7</v>
      </c>
      <c r="C5803" t="n">
        <v>6</v>
      </c>
      <c r="D5803" t="n">
        <v>68.56075638968299</v>
      </c>
    </row>
    <row r="5804">
      <c r="A5804" t="n">
        <v>2024</v>
      </c>
      <c r="B5804" t="n">
        <v>7</v>
      </c>
      <c r="C5804" t="n">
        <v>7</v>
      </c>
      <c r="D5804" t="n">
        <v>69.5339392784296</v>
      </c>
    </row>
    <row r="5805">
      <c r="A5805" t="n">
        <v>2024</v>
      </c>
      <c r="B5805" t="n">
        <v>7</v>
      </c>
      <c r="C5805" t="n">
        <v>8</v>
      </c>
      <c r="D5805" t="n">
        <v>67.35319289297721</v>
      </c>
    </row>
    <row r="5806">
      <c r="A5806" t="n">
        <v>2024</v>
      </c>
      <c r="B5806" t="n">
        <v>7</v>
      </c>
      <c r="C5806" t="n">
        <v>9</v>
      </c>
      <c r="D5806" t="n">
        <v>75.6261420848307</v>
      </c>
    </row>
    <row r="5807">
      <c r="A5807" t="n">
        <v>2024</v>
      </c>
      <c r="B5807" t="n">
        <v>7</v>
      </c>
      <c r="C5807" t="n">
        <v>10</v>
      </c>
      <c r="D5807" t="n">
        <v>70.7154793465839</v>
      </c>
    </row>
    <row r="5808">
      <c r="A5808" t="n">
        <v>2024</v>
      </c>
      <c r="B5808" t="n">
        <v>7</v>
      </c>
      <c r="C5808" t="n">
        <v>11</v>
      </c>
      <c r="D5808" t="n">
        <v>80.12960436682771</v>
      </c>
    </row>
    <row r="5809">
      <c r="A5809" t="n">
        <v>2024</v>
      </c>
      <c r="B5809" t="n">
        <v>7</v>
      </c>
      <c r="C5809" t="n">
        <v>12</v>
      </c>
      <c r="D5809" t="n">
        <v>76.9029597044413</v>
      </c>
    </row>
    <row r="5810">
      <c r="A5810" t="n">
        <v>2024</v>
      </c>
      <c r="B5810" t="n">
        <v>7</v>
      </c>
      <c r="C5810" t="n">
        <v>13</v>
      </c>
      <c r="D5810" t="n">
        <v>72.2122632607887</v>
      </c>
    </row>
    <row r="5811">
      <c r="A5811" t="n">
        <v>2024</v>
      </c>
      <c r="B5811" t="n">
        <v>7</v>
      </c>
      <c r="C5811" t="n">
        <v>14</v>
      </c>
      <c r="D5811" t="n">
        <v>66.3548750558637</v>
      </c>
    </row>
    <row r="5812">
      <c r="A5812" t="n">
        <v>2024</v>
      </c>
      <c r="B5812" t="n">
        <v>8</v>
      </c>
      <c r="C5812" t="n">
        <v>1</v>
      </c>
      <c r="D5812" t="n">
        <v>81.00126223553559</v>
      </c>
    </row>
    <row r="5813">
      <c r="A5813" t="n">
        <v>2024</v>
      </c>
      <c r="B5813" t="n">
        <v>8</v>
      </c>
      <c r="C5813" t="n">
        <v>2</v>
      </c>
      <c r="D5813" t="n">
        <v>84.67027702816151</v>
      </c>
    </row>
    <row r="5814">
      <c r="A5814" t="n">
        <v>2024</v>
      </c>
      <c r="B5814" t="n">
        <v>8</v>
      </c>
      <c r="C5814" t="n">
        <v>3</v>
      </c>
      <c r="D5814" t="n">
        <v>85.8243793003594</v>
      </c>
    </row>
    <row r="5815">
      <c r="A5815" t="n">
        <v>2024</v>
      </c>
      <c r="B5815" t="n">
        <v>8</v>
      </c>
      <c r="C5815" t="n">
        <v>4</v>
      </c>
      <c r="D5815" t="n">
        <v>81.1565224916631</v>
      </c>
    </row>
    <row r="5816">
      <c r="A5816" t="n">
        <v>2024</v>
      </c>
      <c r="B5816" t="n">
        <v>8</v>
      </c>
      <c r="C5816" t="n">
        <v>5</v>
      </c>
      <c r="D5816" t="n">
        <v>74.496726395818</v>
      </c>
    </row>
    <row r="5817">
      <c r="A5817" t="n">
        <v>2024</v>
      </c>
      <c r="B5817" t="n">
        <v>8</v>
      </c>
      <c r="C5817" t="n">
        <v>6</v>
      </c>
      <c r="D5817" t="n">
        <v>65.5730549427244</v>
      </c>
    </row>
    <row r="5818">
      <c r="A5818" t="n">
        <v>2024</v>
      </c>
      <c r="B5818" t="n">
        <v>8</v>
      </c>
      <c r="C5818" t="n">
        <v>7</v>
      </c>
      <c r="D5818" t="n">
        <v>72.0071553948124</v>
      </c>
    </row>
    <row r="5819">
      <c r="A5819" t="n">
        <v>2024</v>
      </c>
      <c r="B5819" t="n">
        <v>8</v>
      </c>
      <c r="C5819" t="n">
        <v>8</v>
      </c>
      <c r="D5819" t="n">
        <v>64.7629093946383</v>
      </c>
    </row>
    <row r="5820">
      <c r="A5820" t="n">
        <v>2024</v>
      </c>
      <c r="B5820" t="n">
        <v>8</v>
      </c>
      <c r="C5820" t="n">
        <v>9</v>
      </c>
      <c r="D5820" t="n">
        <v>80.8221516992364</v>
      </c>
    </row>
    <row r="5821">
      <c r="A5821" t="n">
        <v>2024</v>
      </c>
      <c r="B5821" t="n">
        <v>8</v>
      </c>
      <c r="C5821" t="n">
        <v>10</v>
      </c>
      <c r="D5821" t="n">
        <v>64.4915281065837</v>
      </c>
    </row>
    <row r="5822">
      <c r="A5822" t="n">
        <v>2024</v>
      </c>
      <c r="B5822" t="n">
        <v>8</v>
      </c>
      <c r="C5822" t="n">
        <v>11</v>
      </c>
      <c r="D5822" t="n">
        <v>87.71806179283421</v>
      </c>
    </row>
    <row r="5823">
      <c r="A5823" t="n">
        <v>2024</v>
      </c>
      <c r="B5823" t="n">
        <v>8</v>
      </c>
      <c r="C5823" t="n">
        <v>12</v>
      </c>
      <c r="D5823" t="n">
        <v>76.46796501222759</v>
      </c>
    </row>
    <row r="5824">
      <c r="A5824" t="n">
        <v>2024</v>
      </c>
      <c r="B5824" t="n">
        <v>8</v>
      </c>
      <c r="C5824" t="n">
        <v>13</v>
      </c>
      <c r="D5824" t="n">
        <v>72.70561354021361</v>
      </c>
    </row>
    <row r="5825">
      <c r="A5825" t="n">
        <v>2024</v>
      </c>
      <c r="B5825" t="n">
        <v>8</v>
      </c>
      <c r="C5825" t="n">
        <v>14</v>
      </c>
      <c r="D5825" t="n">
        <v>71.53798439529599</v>
      </c>
    </row>
    <row r="5826">
      <c r="A5826" t="n">
        <v>2024</v>
      </c>
      <c r="B5826" t="n">
        <v>9</v>
      </c>
      <c r="C5826" t="n">
        <v>1</v>
      </c>
      <c r="D5826" t="n">
        <v>68.42647682514679</v>
      </c>
    </row>
    <row r="5827">
      <c r="A5827" t="n">
        <v>2024</v>
      </c>
      <c r="B5827" t="n">
        <v>9</v>
      </c>
      <c r="C5827" t="n">
        <v>2</v>
      </c>
      <c r="D5827" t="n">
        <v>66.2614461197457</v>
      </c>
    </row>
    <row r="5828">
      <c r="A5828" t="n">
        <v>2024</v>
      </c>
      <c r="B5828" t="n">
        <v>9</v>
      </c>
      <c r="C5828" t="n">
        <v>3</v>
      </c>
      <c r="D5828" t="n">
        <v>64.19679509361271</v>
      </c>
    </row>
    <row r="5829">
      <c r="A5829" t="n">
        <v>2024</v>
      </c>
      <c r="B5829" t="n">
        <v>9</v>
      </c>
      <c r="C5829" t="n">
        <v>4</v>
      </c>
      <c r="D5829" t="n">
        <v>64.53203393152729</v>
      </c>
    </row>
    <row r="5830">
      <c r="A5830" t="n">
        <v>2024</v>
      </c>
      <c r="B5830" t="n">
        <v>9</v>
      </c>
      <c r="C5830" t="n">
        <v>5</v>
      </c>
      <c r="D5830" t="n">
        <v>71.0667176442051</v>
      </c>
    </row>
    <row r="5831">
      <c r="A5831" t="n">
        <v>2024</v>
      </c>
      <c r="B5831" t="n">
        <v>9</v>
      </c>
      <c r="C5831" t="n">
        <v>6</v>
      </c>
      <c r="D5831" t="n">
        <v>84.98218634225741</v>
      </c>
    </row>
    <row r="5832">
      <c r="A5832" t="n">
        <v>2024</v>
      </c>
      <c r="B5832" t="n">
        <v>9</v>
      </c>
      <c r="C5832" t="n">
        <v>7</v>
      </c>
      <c r="D5832" t="n">
        <v>78.6427704421527</v>
      </c>
    </row>
    <row r="5833">
      <c r="A5833" t="n">
        <v>2024</v>
      </c>
      <c r="B5833" t="n">
        <v>9</v>
      </c>
      <c r="C5833" t="n">
        <v>8</v>
      </c>
      <c r="D5833" t="n">
        <v>100.892334337623</v>
      </c>
    </row>
    <row r="5834">
      <c r="A5834" t="n">
        <v>2024</v>
      </c>
      <c r="B5834" t="n">
        <v>9</v>
      </c>
      <c r="C5834" t="n">
        <v>9</v>
      </c>
      <c r="D5834" t="n">
        <v>74.0794547299359</v>
      </c>
    </row>
    <row r="5835">
      <c r="A5835" t="n">
        <v>2024</v>
      </c>
      <c r="B5835" t="n">
        <v>9</v>
      </c>
      <c r="C5835" t="n">
        <v>10</v>
      </c>
      <c r="D5835" t="n">
        <v>89.7578163241192</v>
      </c>
    </row>
    <row r="5836">
      <c r="A5836" t="n">
        <v>2024</v>
      </c>
      <c r="B5836" t="n">
        <v>9</v>
      </c>
      <c r="C5836" t="n">
        <v>11</v>
      </c>
      <c r="D5836" t="n">
        <v>73.205495150044</v>
      </c>
    </row>
    <row r="5837">
      <c r="A5837" t="n">
        <v>2024</v>
      </c>
      <c r="B5837" t="n">
        <v>9</v>
      </c>
      <c r="C5837" t="n">
        <v>12</v>
      </c>
      <c r="D5837" t="n">
        <v>72.5202022715056</v>
      </c>
    </row>
    <row r="5838">
      <c r="A5838" t="n">
        <v>2024</v>
      </c>
      <c r="B5838" t="n">
        <v>9</v>
      </c>
      <c r="C5838" t="n">
        <v>13</v>
      </c>
      <c r="D5838" t="n">
        <v>80.149864205028</v>
      </c>
    </row>
    <row r="5839">
      <c r="A5839" t="n">
        <v>2024</v>
      </c>
      <c r="B5839" t="n">
        <v>9</v>
      </c>
      <c r="C5839" t="n">
        <v>14</v>
      </c>
      <c r="D5839" t="n">
        <v>80.2015388740104</v>
      </c>
    </row>
    <row r="5840">
      <c r="A5840" t="n">
        <v>2024</v>
      </c>
      <c r="B5840" t="n">
        <v>10</v>
      </c>
      <c r="C5840" t="n">
        <v>1</v>
      </c>
      <c r="D5840" t="n">
        <v>101.328185857597</v>
      </c>
    </row>
    <row r="5841">
      <c r="A5841" t="n">
        <v>2024</v>
      </c>
      <c r="B5841" t="n">
        <v>10</v>
      </c>
      <c r="C5841" t="n">
        <v>2</v>
      </c>
      <c r="D5841" t="n">
        <v>99.388104623497</v>
      </c>
    </row>
    <row r="5842">
      <c r="A5842" t="n">
        <v>2024</v>
      </c>
      <c r="B5842" t="n">
        <v>10</v>
      </c>
      <c r="C5842" t="n">
        <v>3</v>
      </c>
      <c r="D5842" t="n">
        <v>103.721566011364</v>
      </c>
    </row>
    <row r="5843">
      <c r="A5843" t="n">
        <v>2024</v>
      </c>
      <c r="B5843" t="n">
        <v>10</v>
      </c>
      <c r="C5843" t="n">
        <v>4</v>
      </c>
      <c r="D5843" t="n">
        <v>100.613817093689</v>
      </c>
    </row>
    <row r="5844">
      <c r="A5844" t="n">
        <v>2024</v>
      </c>
      <c r="B5844" t="n">
        <v>10</v>
      </c>
      <c r="C5844" t="n">
        <v>5</v>
      </c>
      <c r="D5844" t="n">
        <v>97.76956170435621</v>
      </c>
    </row>
    <row r="5845">
      <c r="A5845" t="n">
        <v>2024</v>
      </c>
      <c r="B5845" t="n">
        <v>10</v>
      </c>
      <c r="C5845" t="n">
        <v>6</v>
      </c>
      <c r="D5845" t="n">
        <v>94.66143831677691</v>
      </c>
    </row>
    <row r="5846">
      <c r="A5846" t="n">
        <v>2024</v>
      </c>
      <c r="B5846" t="n">
        <v>10</v>
      </c>
      <c r="C5846" t="n">
        <v>7</v>
      </c>
      <c r="D5846" t="n">
        <v>97.9856875902525</v>
      </c>
    </row>
    <row r="5847">
      <c r="A5847" t="n">
        <v>2024</v>
      </c>
      <c r="B5847" t="n">
        <v>10</v>
      </c>
      <c r="C5847" t="n">
        <v>8</v>
      </c>
      <c r="D5847" t="n">
        <v>103.804305322616</v>
      </c>
    </row>
    <row r="5848">
      <c r="A5848" t="n">
        <v>2024</v>
      </c>
      <c r="B5848" t="n">
        <v>10</v>
      </c>
      <c r="C5848" t="n">
        <v>9</v>
      </c>
      <c r="D5848" t="n">
        <v>105.952272792828</v>
      </c>
    </row>
    <row r="5849">
      <c r="A5849" t="n">
        <v>2024</v>
      </c>
      <c r="B5849" t="n">
        <v>10</v>
      </c>
      <c r="C5849" t="n">
        <v>10</v>
      </c>
      <c r="D5849" t="n">
        <v>100.097161045183</v>
      </c>
    </row>
    <row r="5850">
      <c r="A5850" t="n">
        <v>2024</v>
      </c>
      <c r="B5850" t="n">
        <v>10</v>
      </c>
      <c r="C5850" t="n">
        <v>11</v>
      </c>
      <c r="D5850" t="n">
        <v>108.194340789337</v>
      </c>
    </row>
    <row r="5851">
      <c r="A5851" t="n">
        <v>2024</v>
      </c>
      <c r="B5851" t="n">
        <v>10</v>
      </c>
      <c r="C5851" t="n">
        <v>12</v>
      </c>
      <c r="D5851" t="n">
        <v>102.027134954773</v>
      </c>
    </row>
    <row r="5852">
      <c r="A5852" t="n">
        <v>2024</v>
      </c>
      <c r="B5852" t="n">
        <v>10</v>
      </c>
      <c r="C5852" t="n">
        <v>13</v>
      </c>
      <c r="D5852" t="n">
        <v>101.72953870642</v>
      </c>
    </row>
    <row r="5853">
      <c r="A5853" t="n">
        <v>2024</v>
      </c>
      <c r="B5853" t="n">
        <v>10</v>
      </c>
      <c r="C5853" t="n">
        <v>14</v>
      </c>
      <c r="D5853" t="n">
        <v>103.363414711244</v>
      </c>
    </row>
    <row r="5854">
      <c r="A5854" t="n">
        <v>2024</v>
      </c>
      <c r="B5854" t="n">
        <v>11</v>
      </c>
      <c r="C5854" t="n">
        <v>1</v>
      </c>
      <c r="D5854" t="n">
        <v>92.4774816726144</v>
      </c>
    </row>
    <row r="5855">
      <c r="A5855" t="n">
        <v>2024</v>
      </c>
      <c r="B5855" t="n">
        <v>11</v>
      </c>
      <c r="C5855" t="n">
        <v>2</v>
      </c>
      <c r="D5855" t="n">
        <v>95.17785409059279</v>
      </c>
    </row>
    <row r="5856">
      <c r="A5856" t="n">
        <v>2024</v>
      </c>
      <c r="B5856" t="n">
        <v>11</v>
      </c>
      <c r="C5856" t="n">
        <v>3</v>
      </c>
      <c r="D5856" t="n">
        <v>94.0697953228908</v>
      </c>
    </row>
    <row r="5857">
      <c r="A5857" t="n">
        <v>2024</v>
      </c>
      <c r="B5857" t="n">
        <v>11</v>
      </c>
      <c r="C5857" t="n">
        <v>4</v>
      </c>
      <c r="D5857" t="n">
        <v>94.3838446901792</v>
      </c>
    </row>
    <row r="5858">
      <c r="A5858" t="n">
        <v>2024</v>
      </c>
      <c r="B5858" t="n">
        <v>11</v>
      </c>
      <c r="C5858" t="n">
        <v>5</v>
      </c>
      <c r="D5858" t="n">
        <v>91.85014362002039</v>
      </c>
    </row>
    <row r="5859">
      <c r="A5859" t="n">
        <v>2024</v>
      </c>
      <c r="B5859" t="n">
        <v>11</v>
      </c>
      <c r="C5859" t="n">
        <v>6</v>
      </c>
      <c r="D5859" t="n">
        <v>94.0952680891249</v>
      </c>
    </row>
    <row r="5860">
      <c r="A5860" t="n">
        <v>2024</v>
      </c>
      <c r="B5860" t="n">
        <v>11</v>
      </c>
      <c r="C5860" t="n">
        <v>7</v>
      </c>
      <c r="D5860" t="n">
        <v>96.2299825249855</v>
      </c>
    </row>
    <row r="5861">
      <c r="A5861" t="n">
        <v>2024</v>
      </c>
      <c r="B5861" t="n">
        <v>11</v>
      </c>
      <c r="C5861" t="n">
        <v>8</v>
      </c>
      <c r="D5861" t="n">
        <v>103.187108294114</v>
      </c>
    </row>
    <row r="5862">
      <c r="A5862" t="n">
        <v>2024</v>
      </c>
      <c r="B5862" t="n">
        <v>11</v>
      </c>
      <c r="C5862" t="n">
        <v>9</v>
      </c>
      <c r="D5862" t="n">
        <v>90.8492000974413</v>
      </c>
    </row>
    <row r="5863">
      <c r="A5863" t="n">
        <v>2024</v>
      </c>
      <c r="B5863" t="n">
        <v>11</v>
      </c>
      <c r="C5863" t="n">
        <v>10</v>
      </c>
      <c r="D5863" t="n">
        <v>98.9085931072414</v>
      </c>
    </row>
    <row r="5864">
      <c r="A5864" t="n">
        <v>2024</v>
      </c>
      <c r="B5864" t="n">
        <v>11</v>
      </c>
      <c r="C5864" t="n">
        <v>11</v>
      </c>
      <c r="D5864" t="n">
        <v>89.1053697485398</v>
      </c>
    </row>
    <row r="5865">
      <c r="A5865" t="n">
        <v>2024</v>
      </c>
      <c r="B5865" t="n">
        <v>11</v>
      </c>
      <c r="C5865" t="n">
        <v>12</v>
      </c>
      <c r="D5865" t="n">
        <v>92.5841555921233</v>
      </c>
    </row>
    <row r="5866">
      <c r="A5866" t="n">
        <v>2024</v>
      </c>
      <c r="B5866" t="n">
        <v>11</v>
      </c>
      <c r="C5866" t="n">
        <v>13</v>
      </c>
      <c r="D5866" t="n">
        <v>94.7827663775241</v>
      </c>
    </row>
    <row r="5867">
      <c r="A5867" t="n">
        <v>2024</v>
      </c>
      <c r="B5867" t="n">
        <v>11</v>
      </c>
      <c r="C5867" t="n">
        <v>14</v>
      </c>
      <c r="D5867" t="n">
        <v>97.80551055485999</v>
      </c>
    </row>
    <row r="5868">
      <c r="A5868" t="n">
        <v>2024</v>
      </c>
      <c r="B5868" t="n">
        <v>12</v>
      </c>
      <c r="C5868" t="n">
        <v>1</v>
      </c>
      <c r="D5868" t="n">
        <v>128.856932617546</v>
      </c>
    </row>
    <row r="5869">
      <c r="A5869" t="n">
        <v>2024</v>
      </c>
      <c r="B5869" t="n">
        <v>12</v>
      </c>
      <c r="C5869" t="n">
        <v>2</v>
      </c>
      <c r="D5869" t="n">
        <v>126.379721352686</v>
      </c>
    </row>
    <row r="5870">
      <c r="A5870" t="n">
        <v>2024</v>
      </c>
      <c r="B5870" t="n">
        <v>12</v>
      </c>
      <c r="C5870" t="n">
        <v>3</v>
      </c>
      <c r="D5870" t="n">
        <v>132.875126019666</v>
      </c>
    </row>
    <row r="5871">
      <c r="A5871" t="n">
        <v>2024</v>
      </c>
      <c r="B5871" t="n">
        <v>12</v>
      </c>
      <c r="C5871" t="n">
        <v>4</v>
      </c>
      <c r="D5871" t="n">
        <v>126.246690717529</v>
      </c>
    </row>
    <row r="5872">
      <c r="A5872" t="n">
        <v>2024</v>
      </c>
      <c r="B5872" t="n">
        <v>12</v>
      </c>
      <c r="C5872" t="n">
        <v>5</v>
      </c>
      <c r="D5872" t="n">
        <v>128.834403749399</v>
      </c>
    </row>
    <row r="5873">
      <c r="A5873" t="n">
        <v>2024</v>
      </c>
      <c r="B5873" t="n">
        <v>12</v>
      </c>
      <c r="C5873" t="n">
        <v>6</v>
      </c>
      <c r="D5873" t="n">
        <v>130.225570466369</v>
      </c>
    </row>
    <row r="5874">
      <c r="A5874" t="n">
        <v>2024</v>
      </c>
      <c r="B5874" t="n">
        <v>12</v>
      </c>
      <c r="C5874" t="n">
        <v>7</v>
      </c>
      <c r="D5874" t="n">
        <v>128.945404854477</v>
      </c>
    </row>
    <row r="5875">
      <c r="A5875" t="n">
        <v>2024</v>
      </c>
      <c r="B5875" t="n">
        <v>12</v>
      </c>
      <c r="C5875" t="n">
        <v>8</v>
      </c>
      <c r="D5875" t="n">
        <v>134.483862394459</v>
      </c>
    </row>
    <row r="5876">
      <c r="A5876" t="n">
        <v>2024</v>
      </c>
      <c r="B5876" t="n">
        <v>12</v>
      </c>
      <c r="C5876" t="n">
        <v>9</v>
      </c>
      <c r="D5876" t="n">
        <v>125.432217045864</v>
      </c>
    </row>
    <row r="5877">
      <c r="A5877" t="n">
        <v>2024</v>
      </c>
      <c r="B5877" t="n">
        <v>12</v>
      </c>
      <c r="C5877" t="n">
        <v>10</v>
      </c>
      <c r="D5877" t="n">
        <v>126.651190391055</v>
      </c>
    </row>
    <row r="5878">
      <c r="A5878" t="n">
        <v>2024</v>
      </c>
      <c r="B5878" t="n">
        <v>12</v>
      </c>
      <c r="C5878" t="n">
        <v>11</v>
      </c>
      <c r="D5878" t="n">
        <v>122.464767754042</v>
      </c>
    </row>
    <row r="5879">
      <c r="A5879" t="n">
        <v>2024</v>
      </c>
      <c r="B5879" t="n">
        <v>12</v>
      </c>
      <c r="C5879" t="n">
        <v>12</v>
      </c>
      <c r="D5879" t="n">
        <v>125.666593672295</v>
      </c>
    </row>
    <row r="5880">
      <c r="A5880" t="n">
        <v>2024</v>
      </c>
      <c r="B5880" t="n">
        <v>12</v>
      </c>
      <c r="C5880" t="n">
        <v>13</v>
      </c>
      <c r="D5880" t="n">
        <v>125.893781909701</v>
      </c>
    </row>
    <row r="5881">
      <c r="A5881" t="n">
        <v>2024</v>
      </c>
      <c r="B5881" t="n">
        <v>12</v>
      </c>
      <c r="C5881" t="n">
        <v>14</v>
      </c>
      <c r="D5881" t="n">
        <v>132.209398184386</v>
      </c>
    </row>
    <row r="5882">
      <c r="A5882" t="n">
        <v>2025</v>
      </c>
      <c r="B5882" t="n">
        <v>1</v>
      </c>
      <c r="C5882" t="n">
        <v>1</v>
      </c>
      <c r="D5882" t="n">
        <v>119.690037638079</v>
      </c>
    </row>
    <row r="5883">
      <c r="A5883" t="n">
        <v>2025</v>
      </c>
      <c r="B5883" t="n">
        <v>1</v>
      </c>
      <c r="C5883" t="n">
        <v>2</v>
      </c>
      <c r="D5883" t="n">
        <v>115.233860137419</v>
      </c>
    </row>
    <row r="5884">
      <c r="A5884" t="n">
        <v>2025</v>
      </c>
      <c r="B5884" t="n">
        <v>1</v>
      </c>
      <c r="C5884" t="n">
        <v>3</v>
      </c>
      <c r="D5884" t="n">
        <v>124.08012776375</v>
      </c>
    </row>
    <row r="5885">
      <c r="A5885" t="n">
        <v>2025</v>
      </c>
      <c r="B5885" t="n">
        <v>1</v>
      </c>
      <c r="C5885" t="n">
        <v>4</v>
      </c>
      <c r="D5885" t="n">
        <v>122.614376317582</v>
      </c>
    </row>
    <row r="5886">
      <c r="A5886" t="n">
        <v>2025</v>
      </c>
      <c r="B5886" t="n">
        <v>1</v>
      </c>
      <c r="C5886" t="n">
        <v>5</v>
      </c>
      <c r="D5886" t="n">
        <v>124.607953397428</v>
      </c>
    </row>
    <row r="5887">
      <c r="A5887" t="n">
        <v>2025</v>
      </c>
      <c r="B5887" t="n">
        <v>1</v>
      </c>
      <c r="C5887" t="n">
        <v>6</v>
      </c>
      <c r="D5887" t="n">
        <v>124.993130225632</v>
      </c>
    </row>
    <row r="5888">
      <c r="A5888" t="n">
        <v>2025</v>
      </c>
      <c r="B5888" t="n">
        <v>1</v>
      </c>
      <c r="C5888" t="n">
        <v>7</v>
      </c>
      <c r="D5888" t="n">
        <v>131.462813727624</v>
      </c>
    </row>
    <row r="5889">
      <c r="A5889" t="n">
        <v>2025</v>
      </c>
      <c r="B5889" t="n">
        <v>1</v>
      </c>
      <c r="C5889" t="n">
        <v>8</v>
      </c>
      <c r="D5889" t="n">
        <v>137.714693143759</v>
      </c>
    </row>
    <row r="5890">
      <c r="A5890" t="n">
        <v>2025</v>
      </c>
      <c r="B5890" t="n">
        <v>1</v>
      </c>
      <c r="C5890" t="n">
        <v>9</v>
      </c>
      <c r="D5890" t="n">
        <v>116.997630125019</v>
      </c>
    </row>
    <row r="5891">
      <c r="A5891" t="n">
        <v>2025</v>
      </c>
      <c r="B5891" t="n">
        <v>1</v>
      </c>
      <c r="C5891" t="n">
        <v>10</v>
      </c>
      <c r="D5891" t="n">
        <v>126.219606987944</v>
      </c>
    </row>
    <row r="5892">
      <c r="A5892" t="n">
        <v>2025</v>
      </c>
      <c r="B5892" t="n">
        <v>1</v>
      </c>
      <c r="C5892" t="n">
        <v>11</v>
      </c>
      <c r="D5892" t="n">
        <v>125.725192935372</v>
      </c>
    </row>
    <row r="5893">
      <c r="A5893" t="n">
        <v>2025</v>
      </c>
      <c r="B5893" t="n">
        <v>1</v>
      </c>
      <c r="C5893" t="n">
        <v>12</v>
      </c>
      <c r="D5893" t="n">
        <v>124.694369741145</v>
      </c>
    </row>
    <row r="5894">
      <c r="A5894" t="n">
        <v>2025</v>
      </c>
      <c r="B5894" t="n">
        <v>1</v>
      </c>
      <c r="C5894" t="n">
        <v>13</v>
      </c>
      <c r="D5894" t="n">
        <v>126.001521462046</v>
      </c>
    </row>
    <row r="5895">
      <c r="A5895" t="n">
        <v>2025</v>
      </c>
      <c r="B5895" t="n">
        <v>1</v>
      </c>
      <c r="C5895" t="n">
        <v>14</v>
      </c>
      <c r="D5895" t="n">
        <v>134.364690475951</v>
      </c>
    </row>
    <row r="5896">
      <c r="A5896" t="n">
        <v>2025</v>
      </c>
      <c r="B5896" t="n">
        <v>2</v>
      </c>
      <c r="C5896" t="n">
        <v>1</v>
      </c>
      <c r="D5896" t="n">
        <v>85.76033773993301</v>
      </c>
    </row>
    <row r="5897">
      <c r="A5897" t="n">
        <v>2025</v>
      </c>
      <c r="B5897" t="n">
        <v>2</v>
      </c>
      <c r="C5897" t="n">
        <v>2</v>
      </c>
      <c r="D5897" t="n">
        <v>81.40803560850351</v>
      </c>
    </row>
    <row r="5898">
      <c r="A5898" t="n">
        <v>2025</v>
      </c>
      <c r="B5898" t="n">
        <v>2</v>
      </c>
      <c r="C5898" t="n">
        <v>3</v>
      </c>
      <c r="D5898" t="n">
        <v>74.583956073233</v>
      </c>
    </row>
    <row r="5899">
      <c r="A5899" t="n">
        <v>2025</v>
      </c>
      <c r="B5899" t="n">
        <v>2</v>
      </c>
      <c r="C5899" t="n">
        <v>4</v>
      </c>
      <c r="D5899" t="n">
        <v>81.2664956123882</v>
      </c>
    </row>
    <row r="5900">
      <c r="A5900" t="n">
        <v>2025</v>
      </c>
      <c r="B5900" t="n">
        <v>2</v>
      </c>
      <c r="C5900" t="n">
        <v>5</v>
      </c>
      <c r="D5900" t="n">
        <v>83.0834313576381</v>
      </c>
    </row>
    <row r="5901">
      <c r="A5901" t="n">
        <v>2025</v>
      </c>
      <c r="B5901" t="n">
        <v>2</v>
      </c>
      <c r="C5901" t="n">
        <v>6</v>
      </c>
      <c r="D5901" t="n">
        <v>79.16648307189899</v>
      </c>
    </row>
    <row r="5902">
      <c r="A5902" t="n">
        <v>2025</v>
      </c>
      <c r="B5902" t="n">
        <v>2</v>
      </c>
      <c r="C5902" t="n">
        <v>7</v>
      </c>
      <c r="D5902" t="n">
        <v>74.78906818553681</v>
      </c>
    </row>
    <row r="5903">
      <c r="A5903" t="n">
        <v>2025</v>
      </c>
      <c r="B5903" t="n">
        <v>2</v>
      </c>
      <c r="C5903" t="n">
        <v>8</v>
      </c>
      <c r="D5903" t="n">
        <v>76.4972840539378</v>
      </c>
    </row>
    <row r="5904">
      <c r="A5904" t="n">
        <v>2025</v>
      </c>
      <c r="B5904" t="n">
        <v>2</v>
      </c>
      <c r="C5904" t="n">
        <v>9</v>
      </c>
      <c r="D5904" t="n">
        <v>88.0692854588669</v>
      </c>
    </row>
    <row r="5905">
      <c r="A5905" t="n">
        <v>2025</v>
      </c>
      <c r="B5905" t="n">
        <v>2</v>
      </c>
      <c r="C5905" t="n">
        <v>10</v>
      </c>
      <c r="D5905" t="n">
        <v>78.4087577310937</v>
      </c>
    </row>
    <row r="5906">
      <c r="A5906" t="n">
        <v>2025</v>
      </c>
      <c r="B5906" t="n">
        <v>2</v>
      </c>
      <c r="C5906" t="n">
        <v>11</v>
      </c>
      <c r="D5906" t="n">
        <v>83.1790177556194</v>
      </c>
    </row>
    <row r="5907">
      <c r="A5907" t="n">
        <v>2025</v>
      </c>
      <c r="B5907" t="n">
        <v>2</v>
      </c>
      <c r="C5907" t="n">
        <v>12</v>
      </c>
      <c r="D5907" t="n">
        <v>84.5938023025696</v>
      </c>
    </row>
    <row r="5908">
      <c r="A5908" t="n">
        <v>2025</v>
      </c>
      <c r="B5908" t="n">
        <v>2</v>
      </c>
      <c r="C5908" t="n">
        <v>13</v>
      </c>
      <c r="D5908" t="n">
        <v>80.0538173201796</v>
      </c>
    </row>
    <row r="5909">
      <c r="A5909" t="n">
        <v>2025</v>
      </c>
      <c r="B5909" t="n">
        <v>2</v>
      </c>
      <c r="C5909" t="n">
        <v>14</v>
      </c>
      <c r="D5909" t="n">
        <v>73.45717340672449</v>
      </c>
    </row>
    <row r="5910">
      <c r="A5910" t="n">
        <v>2025</v>
      </c>
      <c r="B5910" t="n">
        <v>3</v>
      </c>
      <c r="C5910" t="n">
        <v>1</v>
      </c>
      <c r="D5910" t="n">
        <v>94.9472239876221</v>
      </c>
    </row>
    <row r="5911">
      <c r="A5911" t="n">
        <v>2025</v>
      </c>
      <c r="B5911" t="n">
        <v>3</v>
      </c>
      <c r="C5911" t="n">
        <v>2</v>
      </c>
      <c r="D5911" t="n">
        <v>109.044176367096</v>
      </c>
    </row>
    <row r="5912">
      <c r="A5912" t="n">
        <v>2025</v>
      </c>
      <c r="B5912" t="n">
        <v>3</v>
      </c>
      <c r="C5912" t="n">
        <v>3</v>
      </c>
      <c r="D5912" t="n">
        <v>119.046747215324</v>
      </c>
    </row>
    <row r="5913">
      <c r="A5913" t="n">
        <v>2025</v>
      </c>
      <c r="B5913" t="n">
        <v>3</v>
      </c>
      <c r="C5913" t="n">
        <v>4</v>
      </c>
      <c r="D5913" t="n">
        <v>106.349098863139</v>
      </c>
    </row>
    <row r="5914">
      <c r="A5914" t="n">
        <v>2025</v>
      </c>
      <c r="B5914" t="n">
        <v>3</v>
      </c>
      <c r="C5914" t="n">
        <v>5</v>
      </c>
      <c r="D5914" t="n">
        <v>93.16618244802611</v>
      </c>
    </row>
    <row r="5915">
      <c r="A5915" t="n">
        <v>2025</v>
      </c>
      <c r="B5915" t="n">
        <v>3</v>
      </c>
      <c r="C5915" t="n">
        <v>6</v>
      </c>
      <c r="D5915" t="n">
        <v>89.1638948589589</v>
      </c>
    </row>
    <row r="5916">
      <c r="A5916" t="n">
        <v>2025</v>
      </c>
      <c r="B5916" t="n">
        <v>3</v>
      </c>
      <c r="C5916" t="n">
        <v>7</v>
      </c>
      <c r="D5916" t="n">
        <v>99.6830668852395</v>
      </c>
    </row>
    <row r="5917">
      <c r="A5917" t="n">
        <v>2025</v>
      </c>
      <c r="B5917" t="n">
        <v>3</v>
      </c>
      <c r="C5917" t="n">
        <v>8</v>
      </c>
      <c r="D5917" t="n">
        <v>99.4503131240499</v>
      </c>
    </row>
    <row r="5918">
      <c r="A5918" t="n">
        <v>2025</v>
      </c>
      <c r="B5918" t="n">
        <v>3</v>
      </c>
      <c r="C5918" t="n">
        <v>9</v>
      </c>
      <c r="D5918" t="n">
        <v>92.88430176753199</v>
      </c>
    </row>
    <row r="5919">
      <c r="A5919" t="n">
        <v>2025</v>
      </c>
      <c r="B5919" t="n">
        <v>3</v>
      </c>
      <c r="C5919" t="n">
        <v>10</v>
      </c>
      <c r="D5919" t="n">
        <v>86.917759073935</v>
      </c>
    </row>
    <row r="5920">
      <c r="A5920" t="n">
        <v>2025</v>
      </c>
      <c r="B5920" t="n">
        <v>3</v>
      </c>
      <c r="C5920" t="n">
        <v>11</v>
      </c>
      <c r="D5920" t="n">
        <v>103.325046610869</v>
      </c>
    </row>
    <row r="5921">
      <c r="A5921" t="n">
        <v>2025</v>
      </c>
      <c r="B5921" t="n">
        <v>3</v>
      </c>
      <c r="C5921" t="n">
        <v>12</v>
      </c>
      <c r="D5921" t="n">
        <v>97.73387160922221</v>
      </c>
    </row>
    <row r="5922">
      <c r="A5922" t="n">
        <v>2025</v>
      </c>
      <c r="B5922" t="n">
        <v>3</v>
      </c>
      <c r="C5922" t="n">
        <v>13</v>
      </c>
      <c r="D5922" t="n">
        <v>93.95202407305389</v>
      </c>
    </row>
    <row r="5923">
      <c r="A5923" t="n">
        <v>2025</v>
      </c>
      <c r="B5923" t="n">
        <v>3</v>
      </c>
      <c r="C5923" t="n">
        <v>14</v>
      </c>
      <c r="D5923" t="n">
        <v>101.748152419384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>
  <sheetPr>
    <outlinePr summaryBelow="1" summaryRight="1"/>
    <pageSetUpPr/>
  </sheetPr>
  <dimension ref="A1:D2509"/>
  <sheetViews>
    <sheetView workbookViewId="0">
      <selection activeCell="A1" sqref="A1"/>
    </sheetView>
  </sheetViews>
  <sheetFormatPr baseColWidth="8" defaultRowHeight="15"/>
  <sheetData>
    <row r="1">
      <c r="A1" s="68" t="inlineStr">
        <is>
          <t>year</t>
        </is>
      </c>
      <c r="B1" s="68" t="inlineStr">
        <is>
          <t>month</t>
        </is>
      </c>
      <c r="C1" s="68" t="inlineStr">
        <is>
          <t>region</t>
        </is>
      </c>
      <c r="D1" s="68" t="inlineStr">
        <is>
          <t>vind_indeks</t>
        </is>
      </c>
    </row>
    <row r="2">
      <c r="A2" t="inlineStr">
        <is>
          <t>2002</t>
        </is>
      </c>
      <c r="B2" t="n">
        <v>1</v>
      </c>
      <c r="C2" t="n">
        <v>1</v>
      </c>
      <c r="D2" t="n">
        <v>145</v>
      </c>
    </row>
    <row r="3">
      <c r="A3" t="inlineStr">
        <is>
          <t>2002</t>
        </is>
      </c>
      <c r="B3" t="n">
        <v>1</v>
      </c>
      <c r="C3" t="n">
        <v>2</v>
      </c>
      <c r="D3" t="n">
        <v>136</v>
      </c>
    </row>
    <row r="4">
      <c r="A4" t="inlineStr">
        <is>
          <t>2002</t>
        </is>
      </c>
      <c r="B4" t="n">
        <v>1</v>
      </c>
      <c r="C4" t="n">
        <v>3</v>
      </c>
      <c r="D4" t="n">
        <v>133</v>
      </c>
    </row>
    <row r="5">
      <c r="A5" t="inlineStr">
        <is>
          <t>2002</t>
        </is>
      </c>
      <c r="B5" t="n">
        <v>1</v>
      </c>
      <c r="C5" t="n">
        <v>4</v>
      </c>
      <c r="D5" t="n">
        <v>143</v>
      </c>
    </row>
    <row r="6">
      <c r="A6" t="inlineStr">
        <is>
          <t>2002</t>
        </is>
      </c>
      <c r="B6" t="n">
        <v>1</v>
      </c>
      <c r="C6" t="n">
        <v>5</v>
      </c>
      <c r="D6" t="n">
        <v>154</v>
      </c>
    </row>
    <row r="7">
      <c r="A7" t="inlineStr">
        <is>
          <t>2002</t>
        </is>
      </c>
      <c r="B7" t="n">
        <v>1</v>
      </c>
      <c r="C7" t="n">
        <v>6</v>
      </c>
      <c r="D7" t="n">
        <v>144</v>
      </c>
    </row>
    <row r="8">
      <c r="A8" t="inlineStr">
        <is>
          <t>2002</t>
        </is>
      </c>
      <c r="B8" t="n">
        <v>1</v>
      </c>
      <c r="C8" t="n">
        <v>7</v>
      </c>
      <c r="D8" t="n">
        <v>149</v>
      </c>
    </row>
    <row r="9">
      <c r="A9" t="inlineStr">
        <is>
          <t>2002</t>
        </is>
      </c>
      <c r="B9" t="n">
        <v>1</v>
      </c>
      <c r="C9" t="n">
        <v>8</v>
      </c>
      <c r="D9" t="n">
        <v>187</v>
      </c>
    </row>
    <row r="10">
      <c r="A10" t="inlineStr">
        <is>
          <t>2002</t>
        </is>
      </c>
      <c r="B10" t="n">
        <v>1</v>
      </c>
      <c r="C10" t="n">
        <v>9</v>
      </c>
      <c r="D10" t="n">
        <v>134</v>
      </c>
    </row>
    <row r="11">
      <c r="A11" t="inlineStr">
        <is>
          <t>2002</t>
        </is>
      </c>
      <c r="B11" t="n">
        <v>1</v>
      </c>
      <c r="C11" t="n">
        <v>10</v>
      </c>
      <c r="D11" t="n">
        <v>133</v>
      </c>
    </row>
    <row r="12">
      <c r="A12" t="inlineStr">
        <is>
          <t>2002</t>
        </is>
      </c>
      <c r="B12" t="n">
        <v>1</v>
      </c>
      <c r="C12" t="n">
        <v>11</v>
      </c>
      <c r="D12" t="n">
        <v>137</v>
      </c>
    </row>
    <row r="13">
      <c r="A13" t="inlineStr">
        <is>
          <t>2002</t>
        </is>
      </c>
      <c r="B13" t="n">
        <v>2</v>
      </c>
      <c r="C13" t="n">
        <v>1</v>
      </c>
      <c r="D13" t="n">
        <v>184</v>
      </c>
    </row>
    <row r="14">
      <c r="A14" t="inlineStr">
        <is>
          <t>2002</t>
        </is>
      </c>
      <c r="B14" t="n">
        <v>2</v>
      </c>
      <c r="C14" t="n">
        <v>2</v>
      </c>
      <c r="D14" t="n">
        <v>166</v>
      </c>
    </row>
    <row r="15">
      <c r="A15" t="inlineStr">
        <is>
          <t>2002</t>
        </is>
      </c>
      <c r="B15" t="n">
        <v>2</v>
      </c>
      <c r="C15" t="n">
        <v>3</v>
      </c>
      <c r="D15" t="n">
        <v>172</v>
      </c>
    </row>
    <row r="16">
      <c r="A16" t="inlineStr">
        <is>
          <t>2002</t>
        </is>
      </c>
      <c r="B16" t="n">
        <v>2</v>
      </c>
      <c r="C16" t="n">
        <v>4</v>
      </c>
      <c r="D16" t="n">
        <v>173</v>
      </c>
    </row>
    <row r="17">
      <c r="A17" t="inlineStr">
        <is>
          <t>2002</t>
        </is>
      </c>
      <c r="B17" t="n">
        <v>2</v>
      </c>
      <c r="C17" t="n">
        <v>5</v>
      </c>
      <c r="D17" t="n">
        <v>191</v>
      </c>
    </row>
    <row r="18">
      <c r="A18" t="inlineStr">
        <is>
          <t>2002</t>
        </is>
      </c>
      <c r="B18" t="n">
        <v>2</v>
      </c>
      <c r="C18" t="n">
        <v>6</v>
      </c>
      <c r="D18" t="n">
        <v>177</v>
      </c>
    </row>
    <row r="19">
      <c r="A19" t="inlineStr">
        <is>
          <t>2002</t>
        </is>
      </c>
      <c r="B19" t="n">
        <v>2</v>
      </c>
      <c r="C19" t="n">
        <v>7</v>
      </c>
      <c r="D19" t="n">
        <v>188</v>
      </c>
    </row>
    <row r="20">
      <c r="A20" t="inlineStr">
        <is>
          <t>2002</t>
        </is>
      </c>
      <c r="B20" t="n">
        <v>2</v>
      </c>
      <c r="C20" t="n">
        <v>8</v>
      </c>
      <c r="D20" t="n">
        <v>205</v>
      </c>
    </row>
    <row r="21">
      <c r="A21" t="inlineStr">
        <is>
          <t>2002</t>
        </is>
      </c>
      <c r="B21" t="n">
        <v>2</v>
      </c>
      <c r="C21" t="n">
        <v>9</v>
      </c>
      <c r="D21" t="n">
        <v>161</v>
      </c>
    </row>
    <row r="22">
      <c r="A22" t="inlineStr">
        <is>
          <t>2002</t>
        </is>
      </c>
      <c r="B22" t="n">
        <v>2</v>
      </c>
      <c r="C22" t="n">
        <v>10</v>
      </c>
      <c r="D22" t="n">
        <v>158</v>
      </c>
    </row>
    <row r="23">
      <c r="A23" t="inlineStr">
        <is>
          <t>2002</t>
        </is>
      </c>
      <c r="B23" t="n">
        <v>2</v>
      </c>
      <c r="C23" t="n">
        <v>11</v>
      </c>
      <c r="D23" t="n">
        <v>163</v>
      </c>
    </row>
    <row r="24">
      <c r="A24" t="inlineStr">
        <is>
          <t>2002</t>
        </is>
      </c>
      <c r="B24" t="n">
        <v>3</v>
      </c>
      <c r="C24" t="n">
        <v>1</v>
      </c>
      <c r="D24" t="n">
        <v>131</v>
      </c>
    </row>
    <row r="25">
      <c r="A25" t="inlineStr">
        <is>
          <t>2002</t>
        </is>
      </c>
      <c r="B25" t="n">
        <v>3</v>
      </c>
      <c r="C25" t="n">
        <v>2</v>
      </c>
      <c r="D25" t="n">
        <v>138</v>
      </c>
    </row>
    <row r="26">
      <c r="A26" t="inlineStr">
        <is>
          <t>2002</t>
        </is>
      </c>
      <c r="B26" t="n">
        <v>3</v>
      </c>
      <c r="C26" t="n">
        <v>3</v>
      </c>
      <c r="D26" t="n">
        <v>150</v>
      </c>
    </row>
    <row r="27">
      <c r="A27" t="inlineStr">
        <is>
          <t>2002</t>
        </is>
      </c>
      <c r="B27" t="n">
        <v>3</v>
      </c>
      <c r="C27" t="n">
        <v>4</v>
      </c>
      <c r="D27" t="n">
        <v>146</v>
      </c>
    </row>
    <row r="28">
      <c r="A28" t="inlineStr">
        <is>
          <t>2002</t>
        </is>
      </c>
      <c r="B28" t="n">
        <v>3</v>
      </c>
      <c r="C28" t="n">
        <v>5</v>
      </c>
      <c r="D28" t="n">
        <v>133</v>
      </c>
    </row>
    <row r="29">
      <c r="A29" t="inlineStr">
        <is>
          <t>2002</t>
        </is>
      </c>
      <c r="B29" t="n">
        <v>3</v>
      </c>
      <c r="C29" t="n">
        <v>6</v>
      </c>
      <c r="D29" t="n">
        <v>130</v>
      </c>
    </row>
    <row r="30">
      <c r="A30" t="inlineStr">
        <is>
          <t>2002</t>
        </is>
      </c>
      <c r="B30" t="n">
        <v>3</v>
      </c>
      <c r="C30" t="n">
        <v>7</v>
      </c>
      <c r="D30" t="n">
        <v>144</v>
      </c>
    </row>
    <row r="31">
      <c r="A31" t="inlineStr">
        <is>
          <t>2002</t>
        </is>
      </c>
      <c r="B31" t="n">
        <v>3</v>
      </c>
      <c r="C31" t="n">
        <v>8</v>
      </c>
      <c r="D31" t="n">
        <v>163</v>
      </c>
    </row>
    <row r="32">
      <c r="A32" t="inlineStr">
        <is>
          <t>2002</t>
        </is>
      </c>
      <c r="B32" t="n">
        <v>3</v>
      </c>
      <c r="C32" t="n">
        <v>9</v>
      </c>
      <c r="D32" t="n">
        <v>126</v>
      </c>
    </row>
    <row r="33">
      <c r="A33" t="inlineStr">
        <is>
          <t>2002</t>
        </is>
      </c>
      <c r="B33" t="n">
        <v>3</v>
      </c>
      <c r="C33" t="n">
        <v>10</v>
      </c>
      <c r="D33" t="n">
        <v>122</v>
      </c>
    </row>
    <row r="34">
      <c r="A34" t="inlineStr">
        <is>
          <t>2002</t>
        </is>
      </c>
      <c r="B34" t="n">
        <v>3</v>
      </c>
      <c r="C34" t="n">
        <v>11</v>
      </c>
      <c r="D34" t="n">
        <v>131</v>
      </c>
    </row>
    <row r="35">
      <c r="A35" t="inlineStr">
        <is>
          <t>2002</t>
        </is>
      </c>
      <c r="B35" t="n">
        <v>4</v>
      </c>
      <c r="C35" t="n">
        <v>1</v>
      </c>
      <c r="D35" t="n">
        <v>69</v>
      </c>
    </row>
    <row r="36">
      <c r="A36" t="inlineStr">
        <is>
          <t>2002</t>
        </is>
      </c>
      <c r="B36" t="n">
        <v>4</v>
      </c>
      <c r="C36" t="n">
        <v>2</v>
      </c>
      <c r="D36" t="n">
        <v>68</v>
      </c>
    </row>
    <row r="37">
      <c r="A37" t="inlineStr">
        <is>
          <t>2002</t>
        </is>
      </c>
      <c r="B37" t="n">
        <v>4</v>
      </c>
      <c r="C37" t="n">
        <v>3</v>
      </c>
      <c r="D37" t="n">
        <v>66</v>
      </c>
    </row>
    <row r="38">
      <c r="A38" t="inlineStr">
        <is>
          <t>2002</t>
        </is>
      </c>
      <c r="B38" t="n">
        <v>4</v>
      </c>
      <c r="C38" t="n">
        <v>4</v>
      </c>
      <c r="D38" t="n">
        <v>67</v>
      </c>
    </row>
    <row r="39">
      <c r="A39" t="inlineStr">
        <is>
          <t>2002</t>
        </is>
      </c>
      <c r="B39" t="n">
        <v>4</v>
      </c>
      <c r="C39" t="n">
        <v>5</v>
      </c>
      <c r="D39" t="n">
        <v>73</v>
      </c>
    </row>
    <row r="40">
      <c r="A40" t="inlineStr">
        <is>
          <t>2002</t>
        </is>
      </c>
      <c r="B40" t="n">
        <v>4</v>
      </c>
      <c r="C40" t="n">
        <v>6</v>
      </c>
      <c r="D40" t="n">
        <v>65</v>
      </c>
    </row>
    <row r="41">
      <c r="A41" t="inlineStr">
        <is>
          <t>2002</t>
        </is>
      </c>
      <c r="B41" t="n">
        <v>4</v>
      </c>
      <c r="C41" t="n">
        <v>7</v>
      </c>
      <c r="D41" t="n">
        <v>62</v>
      </c>
    </row>
    <row r="42">
      <c r="A42" t="inlineStr">
        <is>
          <t>2002</t>
        </is>
      </c>
      <c r="B42" t="n">
        <v>4</v>
      </c>
      <c r="C42" t="n">
        <v>8</v>
      </c>
      <c r="D42" t="n">
        <v>71</v>
      </c>
    </row>
    <row r="43">
      <c r="A43" t="inlineStr">
        <is>
          <t>2002</t>
        </is>
      </c>
      <c r="B43" t="n">
        <v>4</v>
      </c>
      <c r="C43" t="n">
        <v>9</v>
      </c>
      <c r="D43" t="n">
        <v>77</v>
      </c>
    </row>
    <row r="44">
      <c r="A44" t="inlineStr">
        <is>
          <t>2002</t>
        </is>
      </c>
      <c r="B44" t="n">
        <v>4</v>
      </c>
      <c r="C44" t="n">
        <v>10</v>
      </c>
      <c r="D44" t="n">
        <v>74</v>
      </c>
    </row>
    <row r="45">
      <c r="A45" t="inlineStr">
        <is>
          <t>2002</t>
        </is>
      </c>
      <c r="B45" t="n">
        <v>4</v>
      </c>
      <c r="C45" t="n">
        <v>11</v>
      </c>
      <c r="D45" t="n">
        <v>76</v>
      </c>
    </row>
    <row r="46">
      <c r="A46" t="inlineStr">
        <is>
          <t>2002</t>
        </is>
      </c>
      <c r="B46" t="n">
        <v>5</v>
      </c>
      <c r="C46" t="n">
        <v>1</v>
      </c>
      <c r="D46" t="n">
        <v>81</v>
      </c>
    </row>
    <row r="47">
      <c r="A47" t="inlineStr">
        <is>
          <t>2002</t>
        </is>
      </c>
      <c r="B47" t="n">
        <v>5</v>
      </c>
      <c r="C47" t="n">
        <v>2</v>
      </c>
      <c r="D47" t="n">
        <v>77</v>
      </c>
    </row>
    <row r="48">
      <c r="A48" t="inlineStr">
        <is>
          <t>2002</t>
        </is>
      </c>
      <c r="B48" t="n">
        <v>5</v>
      </c>
      <c r="C48" t="n">
        <v>3</v>
      </c>
      <c r="D48" t="n">
        <v>76</v>
      </c>
    </row>
    <row r="49">
      <c r="A49" t="inlineStr">
        <is>
          <t>2002</t>
        </is>
      </c>
      <c r="B49" t="n">
        <v>5</v>
      </c>
      <c r="C49" t="n">
        <v>4</v>
      </c>
      <c r="D49" t="n">
        <v>77</v>
      </c>
    </row>
    <row r="50">
      <c r="A50" t="inlineStr">
        <is>
          <t>2002</t>
        </is>
      </c>
      <c r="B50" t="n">
        <v>5</v>
      </c>
      <c r="C50" t="n">
        <v>5</v>
      </c>
      <c r="D50" t="n">
        <v>79</v>
      </c>
    </row>
    <row r="51">
      <c r="A51" t="inlineStr">
        <is>
          <t>2002</t>
        </is>
      </c>
      <c r="B51" t="n">
        <v>5</v>
      </c>
      <c r="C51" t="n">
        <v>6</v>
      </c>
      <c r="D51" t="n">
        <v>70</v>
      </c>
    </row>
    <row r="52">
      <c r="A52" t="inlineStr">
        <is>
          <t>2002</t>
        </is>
      </c>
      <c r="B52" t="n">
        <v>5</v>
      </c>
      <c r="C52" t="n">
        <v>7</v>
      </c>
      <c r="D52" t="n">
        <v>70</v>
      </c>
    </row>
    <row r="53">
      <c r="A53" t="inlineStr">
        <is>
          <t>2002</t>
        </is>
      </c>
      <c r="B53" t="n">
        <v>5</v>
      </c>
      <c r="C53" t="n">
        <v>8</v>
      </c>
      <c r="D53" t="n">
        <v>90</v>
      </c>
    </row>
    <row r="54">
      <c r="A54" t="inlineStr">
        <is>
          <t>2002</t>
        </is>
      </c>
      <c r="B54" t="n">
        <v>5</v>
      </c>
      <c r="C54" t="n">
        <v>9</v>
      </c>
      <c r="D54" t="n">
        <v>84</v>
      </c>
    </row>
    <row r="55">
      <c r="A55" t="inlineStr">
        <is>
          <t>2002</t>
        </is>
      </c>
      <c r="B55" t="n">
        <v>5</v>
      </c>
      <c r="C55" t="n">
        <v>10</v>
      </c>
      <c r="D55" t="n">
        <v>77</v>
      </c>
    </row>
    <row r="56">
      <c r="A56" t="inlineStr">
        <is>
          <t>2002</t>
        </is>
      </c>
      <c r="B56" t="n">
        <v>5</v>
      </c>
      <c r="C56" t="n">
        <v>11</v>
      </c>
      <c r="D56" t="n">
        <v>81</v>
      </c>
    </row>
    <row r="57">
      <c r="A57" t="inlineStr">
        <is>
          <t>2002</t>
        </is>
      </c>
      <c r="B57" t="n">
        <v>6</v>
      </c>
      <c r="C57" t="n">
        <v>1</v>
      </c>
      <c r="D57" t="n">
        <v>109</v>
      </c>
    </row>
    <row r="58">
      <c r="A58" t="inlineStr">
        <is>
          <t>2002</t>
        </is>
      </c>
      <c r="B58" t="n">
        <v>6</v>
      </c>
      <c r="C58" t="n">
        <v>2</v>
      </c>
      <c r="D58" t="n">
        <v>98</v>
      </c>
    </row>
    <row r="59">
      <c r="A59" t="inlineStr">
        <is>
          <t>2002</t>
        </is>
      </c>
      <c r="B59" t="n">
        <v>6</v>
      </c>
      <c r="C59" t="n">
        <v>3</v>
      </c>
      <c r="D59" t="n">
        <v>100</v>
      </c>
    </row>
    <row r="60">
      <c r="A60" t="inlineStr">
        <is>
          <t>2002</t>
        </is>
      </c>
      <c r="B60" t="n">
        <v>6</v>
      </c>
      <c r="C60" t="n">
        <v>4</v>
      </c>
      <c r="D60" t="n">
        <v>102</v>
      </c>
    </row>
    <row r="61">
      <c r="A61" t="inlineStr">
        <is>
          <t>2002</t>
        </is>
      </c>
      <c r="B61" t="n">
        <v>6</v>
      </c>
      <c r="C61" t="n">
        <v>5</v>
      </c>
      <c r="D61" t="n">
        <v>106</v>
      </c>
    </row>
    <row r="62">
      <c r="A62" t="inlineStr">
        <is>
          <t>2002</t>
        </is>
      </c>
      <c r="B62" t="n">
        <v>6</v>
      </c>
      <c r="C62" t="n">
        <v>6</v>
      </c>
      <c r="D62" t="n">
        <v>107</v>
      </c>
    </row>
    <row r="63">
      <c r="A63" t="inlineStr">
        <is>
          <t>2002</t>
        </is>
      </c>
      <c r="B63" t="n">
        <v>6</v>
      </c>
      <c r="C63" t="n">
        <v>7</v>
      </c>
      <c r="D63" t="n">
        <v>112</v>
      </c>
    </row>
    <row r="64">
      <c r="A64" t="inlineStr">
        <is>
          <t>2002</t>
        </is>
      </c>
      <c r="B64" t="n">
        <v>6</v>
      </c>
      <c r="C64" t="n">
        <v>8</v>
      </c>
      <c r="D64" t="n">
        <v>102</v>
      </c>
    </row>
    <row r="65">
      <c r="A65" t="inlineStr">
        <is>
          <t>2002</t>
        </is>
      </c>
      <c r="B65" t="n">
        <v>6</v>
      </c>
      <c r="C65" t="n">
        <v>9</v>
      </c>
      <c r="D65" t="n">
        <v>103</v>
      </c>
    </row>
    <row r="66">
      <c r="A66" t="inlineStr">
        <is>
          <t>2002</t>
        </is>
      </c>
      <c r="B66" t="n">
        <v>6</v>
      </c>
      <c r="C66" t="n">
        <v>10</v>
      </c>
      <c r="D66" t="n">
        <v>105</v>
      </c>
    </row>
    <row r="67">
      <c r="A67" t="inlineStr">
        <is>
          <t>2002</t>
        </is>
      </c>
      <c r="B67" t="n">
        <v>6</v>
      </c>
      <c r="C67" t="n">
        <v>11</v>
      </c>
      <c r="D67" t="n">
        <v>105</v>
      </c>
    </row>
    <row r="68">
      <c r="A68" t="inlineStr">
        <is>
          <t>2002</t>
        </is>
      </c>
      <c r="B68" t="n">
        <v>7</v>
      </c>
      <c r="C68" t="n">
        <v>1</v>
      </c>
      <c r="D68" t="n">
        <v>73</v>
      </c>
    </row>
    <row r="69">
      <c r="A69" t="inlineStr">
        <is>
          <t>2002</t>
        </is>
      </c>
      <c r="B69" t="n">
        <v>7</v>
      </c>
      <c r="C69" t="n">
        <v>2</v>
      </c>
      <c r="D69" t="n">
        <v>67</v>
      </c>
    </row>
    <row r="70">
      <c r="A70" t="inlineStr">
        <is>
          <t>2002</t>
        </is>
      </c>
      <c r="B70" t="n">
        <v>7</v>
      </c>
      <c r="C70" t="n">
        <v>3</v>
      </c>
      <c r="D70" t="n">
        <v>64</v>
      </c>
    </row>
    <row r="71">
      <c r="A71" t="inlineStr">
        <is>
          <t>2002</t>
        </is>
      </c>
      <c r="B71" t="n">
        <v>7</v>
      </c>
      <c r="C71" t="n">
        <v>4</v>
      </c>
      <c r="D71" t="n">
        <v>66</v>
      </c>
    </row>
    <row r="72">
      <c r="A72" t="inlineStr">
        <is>
          <t>2002</t>
        </is>
      </c>
      <c r="B72" t="n">
        <v>7</v>
      </c>
      <c r="C72" t="n">
        <v>5</v>
      </c>
      <c r="D72" t="n">
        <v>69</v>
      </c>
    </row>
    <row r="73">
      <c r="A73" t="inlineStr">
        <is>
          <t>2002</t>
        </is>
      </c>
      <c r="B73" t="n">
        <v>7</v>
      </c>
      <c r="C73" t="n">
        <v>6</v>
      </c>
      <c r="D73" t="n">
        <v>76</v>
      </c>
    </row>
    <row r="74">
      <c r="A74" t="inlineStr">
        <is>
          <t>2002</t>
        </is>
      </c>
      <c r="B74" t="n">
        <v>7</v>
      </c>
      <c r="C74" t="n">
        <v>7</v>
      </c>
      <c r="D74" t="n">
        <v>72</v>
      </c>
    </row>
    <row r="75">
      <c r="A75" t="inlineStr">
        <is>
          <t>2002</t>
        </is>
      </c>
      <c r="B75" t="n">
        <v>7</v>
      </c>
      <c r="C75" t="n">
        <v>8</v>
      </c>
      <c r="D75" t="n">
        <v>73</v>
      </c>
    </row>
    <row r="76">
      <c r="A76" t="inlineStr">
        <is>
          <t>2002</t>
        </is>
      </c>
      <c r="B76" t="n">
        <v>7</v>
      </c>
      <c r="C76" t="n">
        <v>9</v>
      </c>
      <c r="D76" t="n">
        <v>77</v>
      </c>
    </row>
    <row r="77">
      <c r="A77" t="inlineStr">
        <is>
          <t>2002</t>
        </is>
      </c>
      <c r="B77" t="n">
        <v>7</v>
      </c>
      <c r="C77" t="n">
        <v>10</v>
      </c>
      <c r="D77" t="n">
        <v>82</v>
      </c>
    </row>
    <row r="78">
      <c r="A78" t="inlineStr">
        <is>
          <t>2002</t>
        </is>
      </c>
      <c r="B78" t="n">
        <v>7</v>
      </c>
      <c r="C78" t="n">
        <v>11</v>
      </c>
      <c r="D78" t="n">
        <v>77</v>
      </c>
    </row>
    <row r="79">
      <c r="A79" t="inlineStr">
        <is>
          <t>2002</t>
        </is>
      </c>
      <c r="B79" t="n">
        <v>8</v>
      </c>
      <c r="C79" t="n">
        <v>1</v>
      </c>
      <c r="D79" t="n">
        <v>47</v>
      </c>
    </row>
    <row r="80">
      <c r="A80" t="inlineStr">
        <is>
          <t>2002</t>
        </is>
      </c>
      <c r="B80" t="n">
        <v>8</v>
      </c>
      <c r="C80" t="n">
        <v>2</v>
      </c>
      <c r="D80" t="n">
        <v>52</v>
      </c>
    </row>
    <row r="81">
      <c r="A81" t="inlineStr">
        <is>
          <t>2002</t>
        </is>
      </c>
      <c r="B81" t="n">
        <v>8</v>
      </c>
      <c r="C81" t="n">
        <v>3</v>
      </c>
      <c r="D81" t="n">
        <v>54</v>
      </c>
    </row>
    <row r="82">
      <c r="A82" t="inlineStr">
        <is>
          <t>2002</t>
        </is>
      </c>
      <c r="B82" t="n">
        <v>8</v>
      </c>
      <c r="C82" t="n">
        <v>4</v>
      </c>
      <c r="D82" t="n">
        <v>52</v>
      </c>
    </row>
    <row r="83">
      <c r="A83" t="inlineStr">
        <is>
          <t>2002</t>
        </is>
      </c>
      <c r="B83" t="n">
        <v>8</v>
      </c>
      <c r="C83" t="n">
        <v>5</v>
      </c>
      <c r="D83" t="n">
        <v>49</v>
      </c>
    </row>
    <row r="84">
      <c r="A84" t="inlineStr">
        <is>
          <t>2002</t>
        </is>
      </c>
      <c r="B84" t="n">
        <v>8</v>
      </c>
      <c r="C84" t="n">
        <v>6</v>
      </c>
      <c r="D84" t="n">
        <v>51</v>
      </c>
    </row>
    <row r="85">
      <c r="A85" t="inlineStr">
        <is>
          <t>2002</t>
        </is>
      </c>
      <c r="B85" t="n">
        <v>8</v>
      </c>
      <c r="C85" t="n">
        <v>7</v>
      </c>
      <c r="D85" t="n">
        <v>55.00000000000001</v>
      </c>
    </row>
    <row r="86">
      <c r="A86" t="inlineStr">
        <is>
          <t>2002</t>
        </is>
      </c>
      <c r="B86" t="n">
        <v>8</v>
      </c>
      <c r="C86" t="n">
        <v>8</v>
      </c>
      <c r="D86" t="n">
        <v>50</v>
      </c>
    </row>
    <row r="87">
      <c r="A87" t="inlineStr">
        <is>
          <t>2002</t>
        </is>
      </c>
      <c r="B87" t="n">
        <v>8</v>
      </c>
      <c r="C87" t="n">
        <v>9</v>
      </c>
      <c r="D87" t="n">
        <v>62</v>
      </c>
    </row>
    <row r="88">
      <c r="A88" t="inlineStr">
        <is>
          <t>2002</t>
        </is>
      </c>
      <c r="B88" t="n">
        <v>8</v>
      </c>
      <c r="C88" t="n">
        <v>10</v>
      </c>
      <c r="D88" t="n">
        <v>63</v>
      </c>
    </row>
    <row r="89">
      <c r="A89" t="inlineStr">
        <is>
          <t>2002</t>
        </is>
      </c>
      <c r="B89" t="n">
        <v>8</v>
      </c>
      <c r="C89" t="n">
        <v>11</v>
      </c>
      <c r="D89" t="n">
        <v>64</v>
      </c>
    </row>
    <row r="90">
      <c r="A90" t="inlineStr">
        <is>
          <t>2002</t>
        </is>
      </c>
      <c r="B90" t="n">
        <v>9</v>
      </c>
      <c r="C90" t="n">
        <v>1</v>
      </c>
      <c r="D90" t="n">
        <v>60</v>
      </c>
    </row>
    <row r="91">
      <c r="A91" t="inlineStr">
        <is>
          <t>2002</t>
        </is>
      </c>
      <c r="B91" t="n">
        <v>9</v>
      </c>
      <c r="C91" t="n">
        <v>2</v>
      </c>
      <c r="D91" t="n">
        <v>61</v>
      </c>
    </row>
    <row r="92">
      <c r="A92" t="inlineStr">
        <is>
          <t>2002</t>
        </is>
      </c>
      <c r="B92" t="n">
        <v>9</v>
      </c>
      <c r="C92" t="n">
        <v>3</v>
      </c>
      <c r="D92" t="n">
        <v>50</v>
      </c>
    </row>
    <row r="93">
      <c r="A93" t="inlineStr">
        <is>
          <t>2002</t>
        </is>
      </c>
      <c r="B93" t="n">
        <v>9</v>
      </c>
      <c r="C93" t="n">
        <v>4</v>
      </c>
      <c r="D93" t="n">
        <v>53</v>
      </c>
    </row>
    <row r="94">
      <c r="A94" t="inlineStr">
        <is>
          <t>2002</t>
        </is>
      </c>
      <c r="B94" t="n">
        <v>9</v>
      </c>
      <c r="C94" t="n">
        <v>5</v>
      </c>
      <c r="D94" t="n">
        <v>53</v>
      </c>
    </row>
    <row r="95">
      <c r="A95" t="inlineStr">
        <is>
          <t>2002</t>
        </is>
      </c>
      <c r="B95" t="n">
        <v>9</v>
      </c>
      <c r="C95" t="n">
        <v>6</v>
      </c>
      <c r="D95" t="n">
        <v>52</v>
      </c>
    </row>
    <row r="96">
      <c r="A96" t="inlineStr">
        <is>
          <t>2002</t>
        </is>
      </c>
      <c r="B96" t="n">
        <v>9</v>
      </c>
      <c r="C96" t="n">
        <v>7</v>
      </c>
      <c r="D96" t="n">
        <v>52</v>
      </c>
    </row>
    <row r="97">
      <c r="A97" t="inlineStr">
        <is>
          <t>2002</t>
        </is>
      </c>
      <c r="B97" t="n">
        <v>9</v>
      </c>
      <c r="C97" t="n">
        <v>8</v>
      </c>
      <c r="D97" t="n">
        <v>62</v>
      </c>
    </row>
    <row r="98">
      <c r="A98" t="inlineStr">
        <is>
          <t>2002</t>
        </is>
      </c>
      <c r="B98" t="n">
        <v>9</v>
      </c>
      <c r="C98" t="n">
        <v>9</v>
      </c>
      <c r="D98" t="n">
        <v>68</v>
      </c>
    </row>
    <row r="99">
      <c r="A99" t="inlineStr">
        <is>
          <t>2002</t>
        </is>
      </c>
      <c r="B99" t="n">
        <v>9</v>
      </c>
      <c r="C99" t="n">
        <v>10</v>
      </c>
      <c r="D99" t="n">
        <v>64</v>
      </c>
    </row>
    <row r="100">
      <c r="A100" t="inlineStr">
        <is>
          <t>2002</t>
        </is>
      </c>
      <c r="B100" t="n">
        <v>9</v>
      </c>
      <c r="C100" t="n">
        <v>11</v>
      </c>
      <c r="D100" t="n">
        <v>64</v>
      </c>
    </row>
    <row r="101">
      <c r="A101" t="inlineStr">
        <is>
          <t>2002</t>
        </is>
      </c>
      <c r="B101" t="n">
        <v>10</v>
      </c>
      <c r="C101" t="n">
        <v>1</v>
      </c>
      <c r="D101" t="n">
        <v>99</v>
      </c>
    </row>
    <row r="102">
      <c r="A102" t="inlineStr">
        <is>
          <t>2002</t>
        </is>
      </c>
      <c r="B102" t="n">
        <v>10</v>
      </c>
      <c r="C102" t="n">
        <v>2</v>
      </c>
      <c r="D102" t="n">
        <v>117</v>
      </c>
    </row>
    <row r="103">
      <c r="A103" t="inlineStr">
        <is>
          <t>2002</t>
        </is>
      </c>
      <c r="B103" t="n">
        <v>10</v>
      </c>
      <c r="C103" t="n">
        <v>3</v>
      </c>
      <c r="D103" t="n">
        <v>114</v>
      </c>
    </row>
    <row r="104">
      <c r="A104" t="inlineStr">
        <is>
          <t>2002</t>
        </is>
      </c>
      <c r="B104" t="n">
        <v>10</v>
      </c>
      <c r="C104" t="n">
        <v>4</v>
      </c>
      <c r="D104" t="n">
        <v>109</v>
      </c>
    </row>
    <row r="105">
      <c r="A105" t="inlineStr">
        <is>
          <t>2002</t>
        </is>
      </c>
      <c r="B105" t="n">
        <v>10</v>
      </c>
      <c r="C105" t="n">
        <v>5</v>
      </c>
      <c r="D105" t="n">
        <v>93</v>
      </c>
    </row>
    <row r="106">
      <c r="A106" t="inlineStr">
        <is>
          <t>2002</t>
        </is>
      </c>
      <c r="B106" t="n">
        <v>10</v>
      </c>
      <c r="C106" t="n">
        <v>6</v>
      </c>
      <c r="D106" t="n">
        <v>100</v>
      </c>
    </row>
    <row r="107">
      <c r="A107" t="inlineStr">
        <is>
          <t>2002</t>
        </is>
      </c>
      <c r="B107" t="n">
        <v>10</v>
      </c>
      <c r="C107" t="n">
        <v>7</v>
      </c>
      <c r="D107" t="n">
        <v>104</v>
      </c>
    </row>
    <row r="108">
      <c r="A108" t="inlineStr">
        <is>
          <t>2002</t>
        </is>
      </c>
      <c r="B108" t="n">
        <v>10</v>
      </c>
      <c r="C108" t="n">
        <v>8</v>
      </c>
      <c r="D108" t="n">
        <v>135</v>
      </c>
    </row>
    <row r="109">
      <c r="A109" t="inlineStr">
        <is>
          <t>2002</t>
        </is>
      </c>
      <c r="B109" t="n">
        <v>10</v>
      </c>
      <c r="C109" t="n">
        <v>9</v>
      </c>
      <c r="D109" t="n">
        <v>102</v>
      </c>
    </row>
    <row r="110">
      <c r="A110" t="inlineStr">
        <is>
          <t>2002</t>
        </is>
      </c>
      <c r="B110" t="n">
        <v>10</v>
      </c>
      <c r="C110" t="n">
        <v>10</v>
      </c>
      <c r="D110" t="n">
        <v>100</v>
      </c>
    </row>
    <row r="111">
      <c r="A111" t="inlineStr">
        <is>
          <t>2002</t>
        </is>
      </c>
      <c r="B111" t="n">
        <v>10</v>
      </c>
      <c r="C111" t="n">
        <v>11</v>
      </c>
      <c r="D111" t="n">
        <v>101</v>
      </c>
    </row>
    <row r="112">
      <c r="A112" t="inlineStr">
        <is>
          <t>2002</t>
        </is>
      </c>
      <c r="B112" t="n">
        <v>11</v>
      </c>
      <c r="C112" t="n">
        <v>1</v>
      </c>
      <c r="D112" t="n">
        <v>76</v>
      </c>
    </row>
    <row r="113">
      <c r="A113" t="inlineStr">
        <is>
          <t>2002</t>
        </is>
      </c>
      <c r="B113" t="n">
        <v>11</v>
      </c>
      <c r="C113" t="n">
        <v>2</v>
      </c>
      <c r="D113" t="n">
        <v>83</v>
      </c>
    </row>
    <row r="114">
      <c r="A114" t="inlineStr">
        <is>
          <t>2002</t>
        </is>
      </c>
      <c r="B114" t="n">
        <v>11</v>
      </c>
      <c r="C114" t="n">
        <v>3</v>
      </c>
      <c r="D114" t="n">
        <v>77</v>
      </c>
    </row>
    <row r="115">
      <c r="A115" t="inlineStr">
        <is>
          <t>2002</t>
        </is>
      </c>
      <c r="B115" t="n">
        <v>11</v>
      </c>
      <c r="C115" t="n">
        <v>4</v>
      </c>
      <c r="D115" t="n">
        <v>80</v>
      </c>
    </row>
    <row r="116">
      <c r="A116" t="inlineStr">
        <is>
          <t>2002</t>
        </is>
      </c>
      <c r="B116" t="n">
        <v>11</v>
      </c>
      <c r="C116" t="n">
        <v>5</v>
      </c>
      <c r="D116" t="n">
        <v>81</v>
      </c>
    </row>
    <row r="117">
      <c r="A117" t="inlineStr">
        <is>
          <t>2002</t>
        </is>
      </c>
      <c r="B117" t="n">
        <v>11</v>
      </c>
      <c r="C117" t="n">
        <v>6</v>
      </c>
      <c r="D117" t="n">
        <v>76</v>
      </c>
    </row>
    <row r="118">
      <c r="A118" t="inlineStr">
        <is>
          <t>2002</t>
        </is>
      </c>
      <c r="B118" t="n">
        <v>11</v>
      </c>
      <c r="C118" t="n">
        <v>7</v>
      </c>
      <c r="D118" t="n">
        <v>79</v>
      </c>
    </row>
    <row r="119">
      <c r="A119" t="inlineStr">
        <is>
          <t>2002</t>
        </is>
      </c>
      <c r="B119" t="n">
        <v>11</v>
      </c>
      <c r="C119" t="n">
        <v>8</v>
      </c>
      <c r="D119" t="n">
        <v>96</v>
      </c>
    </row>
    <row r="120">
      <c r="A120" t="inlineStr">
        <is>
          <t>2002</t>
        </is>
      </c>
      <c r="B120" t="n">
        <v>11</v>
      </c>
      <c r="C120" t="n">
        <v>9</v>
      </c>
      <c r="D120" t="n">
        <v>85</v>
      </c>
    </row>
    <row r="121">
      <c r="A121" t="inlineStr">
        <is>
          <t>2002</t>
        </is>
      </c>
      <c r="B121" t="n">
        <v>11</v>
      </c>
      <c r="C121" t="n">
        <v>10</v>
      </c>
      <c r="D121" t="n">
        <v>82</v>
      </c>
    </row>
    <row r="122">
      <c r="A122" t="inlineStr">
        <is>
          <t>2002</t>
        </is>
      </c>
      <c r="B122" t="n">
        <v>11</v>
      </c>
      <c r="C122" t="n">
        <v>11</v>
      </c>
      <c r="D122" t="n">
        <v>85</v>
      </c>
    </row>
    <row r="123">
      <c r="A123" t="inlineStr">
        <is>
          <t>2002</t>
        </is>
      </c>
      <c r="B123" t="n">
        <v>12</v>
      </c>
      <c r="C123" t="n">
        <v>1</v>
      </c>
      <c r="D123" t="n">
        <v>100</v>
      </c>
    </row>
    <row r="124">
      <c r="A124" t="inlineStr">
        <is>
          <t>2002</t>
        </is>
      </c>
      <c r="B124" t="n">
        <v>12</v>
      </c>
      <c r="C124" t="n">
        <v>2</v>
      </c>
      <c r="D124" t="n">
        <v>102</v>
      </c>
    </row>
    <row r="125">
      <c r="A125" t="inlineStr">
        <is>
          <t>2002</t>
        </is>
      </c>
      <c r="B125" t="n">
        <v>12</v>
      </c>
      <c r="C125" t="n">
        <v>3</v>
      </c>
      <c r="D125" t="n">
        <v>97</v>
      </c>
    </row>
    <row r="126">
      <c r="A126" t="inlineStr">
        <is>
          <t>2002</t>
        </is>
      </c>
      <c r="B126" t="n">
        <v>12</v>
      </c>
      <c r="C126" t="n">
        <v>4</v>
      </c>
      <c r="D126" t="n">
        <v>106</v>
      </c>
    </row>
    <row r="127">
      <c r="A127" t="inlineStr">
        <is>
          <t>2002</t>
        </is>
      </c>
      <c r="B127" t="n">
        <v>12</v>
      </c>
      <c r="C127" t="n">
        <v>5</v>
      </c>
      <c r="D127" t="n">
        <v>125</v>
      </c>
    </row>
    <row r="128">
      <c r="A128" t="inlineStr">
        <is>
          <t>2002</t>
        </is>
      </c>
      <c r="B128" t="n">
        <v>12</v>
      </c>
      <c r="C128" t="n">
        <v>6</v>
      </c>
      <c r="D128" t="n">
        <v>111</v>
      </c>
    </row>
    <row r="129">
      <c r="A129" t="inlineStr">
        <is>
          <t>2002</t>
        </is>
      </c>
      <c r="B129" t="n">
        <v>12</v>
      </c>
      <c r="C129" t="n">
        <v>7</v>
      </c>
      <c r="D129" t="n">
        <v>106</v>
      </c>
    </row>
    <row r="130">
      <c r="A130" t="inlineStr">
        <is>
          <t>2002</t>
        </is>
      </c>
      <c r="B130" t="n">
        <v>12</v>
      </c>
      <c r="C130" t="n">
        <v>8</v>
      </c>
      <c r="D130" t="n">
        <v>88</v>
      </c>
    </row>
    <row r="131">
      <c r="A131" t="inlineStr">
        <is>
          <t>2002</t>
        </is>
      </c>
      <c r="B131" t="n">
        <v>12</v>
      </c>
      <c r="C131" t="n">
        <v>9</v>
      </c>
      <c r="D131" t="n">
        <v>107</v>
      </c>
    </row>
    <row r="132">
      <c r="A132" t="inlineStr">
        <is>
          <t>2002</t>
        </is>
      </c>
      <c r="B132" t="n">
        <v>12</v>
      </c>
      <c r="C132" t="n">
        <v>10</v>
      </c>
      <c r="D132" t="n">
        <v>108</v>
      </c>
    </row>
    <row r="133">
      <c r="A133" t="inlineStr">
        <is>
          <t>2002</t>
        </is>
      </c>
      <c r="B133" t="n">
        <v>12</v>
      </c>
      <c r="C133" t="n">
        <v>11</v>
      </c>
      <c r="D133" t="n">
        <v>109</v>
      </c>
    </row>
    <row r="134">
      <c r="A134" t="inlineStr">
        <is>
          <t>2003</t>
        </is>
      </c>
      <c r="B134" t="n">
        <v>1</v>
      </c>
      <c r="C134" t="n">
        <v>1</v>
      </c>
      <c r="D134" t="n">
        <v>143</v>
      </c>
    </row>
    <row r="135">
      <c r="A135" t="inlineStr">
        <is>
          <t>2003</t>
        </is>
      </c>
      <c r="B135" t="n">
        <v>1</v>
      </c>
      <c r="C135" t="n">
        <v>2</v>
      </c>
      <c r="D135" t="n">
        <v>142</v>
      </c>
    </row>
    <row r="136">
      <c r="A136" t="inlineStr">
        <is>
          <t>2003</t>
        </is>
      </c>
      <c r="B136" t="n">
        <v>1</v>
      </c>
      <c r="C136" t="n">
        <v>3</v>
      </c>
      <c r="D136" t="n">
        <v>155</v>
      </c>
    </row>
    <row r="137">
      <c r="A137" t="inlineStr">
        <is>
          <t>2003</t>
        </is>
      </c>
      <c r="B137" t="n">
        <v>1</v>
      </c>
      <c r="C137" t="n">
        <v>4</v>
      </c>
      <c r="D137" t="n">
        <v>150</v>
      </c>
    </row>
    <row r="138">
      <c r="A138" t="inlineStr">
        <is>
          <t>2003</t>
        </is>
      </c>
      <c r="B138" t="n">
        <v>1</v>
      </c>
      <c r="C138" t="n">
        <v>5</v>
      </c>
      <c r="D138" t="n">
        <v>146</v>
      </c>
    </row>
    <row r="139">
      <c r="A139" t="inlineStr">
        <is>
          <t>2003</t>
        </is>
      </c>
      <c r="B139" t="n">
        <v>1</v>
      </c>
      <c r="C139" t="n">
        <v>6</v>
      </c>
      <c r="D139" t="n">
        <v>142</v>
      </c>
    </row>
    <row r="140">
      <c r="A140" t="inlineStr">
        <is>
          <t>2003</t>
        </is>
      </c>
      <c r="B140" t="n">
        <v>1</v>
      </c>
      <c r="C140" t="n">
        <v>7</v>
      </c>
      <c r="D140" t="n">
        <v>138</v>
      </c>
    </row>
    <row r="141">
      <c r="A141" t="inlineStr">
        <is>
          <t>2003</t>
        </is>
      </c>
      <c r="B141" t="n">
        <v>1</v>
      </c>
      <c r="C141" t="n">
        <v>8</v>
      </c>
      <c r="D141" t="n">
        <v>169</v>
      </c>
    </row>
    <row r="142">
      <c r="A142" t="inlineStr">
        <is>
          <t>2003</t>
        </is>
      </c>
      <c r="B142" t="n">
        <v>1</v>
      </c>
      <c r="C142" t="n">
        <v>9</v>
      </c>
      <c r="D142" t="n">
        <v>133</v>
      </c>
    </row>
    <row r="143">
      <c r="A143" t="inlineStr">
        <is>
          <t>2003</t>
        </is>
      </c>
      <c r="B143" t="n">
        <v>1</v>
      </c>
      <c r="C143" t="n">
        <v>10</v>
      </c>
      <c r="D143" t="n">
        <v>132</v>
      </c>
    </row>
    <row r="144">
      <c r="A144" t="inlineStr">
        <is>
          <t>2003</t>
        </is>
      </c>
      <c r="B144" t="n">
        <v>1</v>
      </c>
      <c r="C144" t="n">
        <v>11</v>
      </c>
      <c r="D144" t="n">
        <v>134</v>
      </c>
    </row>
    <row r="145">
      <c r="A145" t="inlineStr">
        <is>
          <t>2003</t>
        </is>
      </c>
      <c r="B145" t="n">
        <v>2</v>
      </c>
      <c r="C145" t="n">
        <v>1</v>
      </c>
      <c r="D145" t="n">
        <v>43</v>
      </c>
    </row>
    <row r="146">
      <c r="A146" t="inlineStr">
        <is>
          <t>2003</t>
        </is>
      </c>
      <c r="B146" t="n">
        <v>2</v>
      </c>
      <c r="C146" t="n">
        <v>2</v>
      </c>
      <c r="D146" t="n">
        <v>42</v>
      </c>
    </row>
    <row r="147">
      <c r="A147" t="inlineStr">
        <is>
          <t>2003</t>
        </is>
      </c>
      <c r="B147" t="n">
        <v>2</v>
      </c>
      <c r="C147" t="n">
        <v>3</v>
      </c>
      <c r="D147" t="n">
        <v>40</v>
      </c>
    </row>
    <row r="148">
      <c r="A148" t="inlineStr">
        <is>
          <t>2003</t>
        </is>
      </c>
      <c r="B148" t="n">
        <v>2</v>
      </c>
      <c r="C148" t="n">
        <v>4</v>
      </c>
      <c r="D148" t="n">
        <v>44</v>
      </c>
    </row>
    <row r="149">
      <c r="A149" t="inlineStr">
        <is>
          <t>2003</t>
        </is>
      </c>
      <c r="B149" t="n">
        <v>2</v>
      </c>
      <c r="C149" t="n">
        <v>5</v>
      </c>
      <c r="D149" t="n">
        <v>47</v>
      </c>
    </row>
    <row r="150">
      <c r="A150" t="inlineStr">
        <is>
          <t>2003</t>
        </is>
      </c>
      <c r="B150" t="n">
        <v>2</v>
      </c>
      <c r="C150" t="n">
        <v>6</v>
      </c>
      <c r="D150" t="n">
        <v>45</v>
      </c>
    </row>
    <row r="151">
      <c r="A151" t="inlineStr">
        <is>
          <t>2003</t>
        </is>
      </c>
      <c r="B151" t="n">
        <v>2</v>
      </c>
      <c r="C151" t="n">
        <v>7</v>
      </c>
      <c r="D151" t="n">
        <v>45</v>
      </c>
    </row>
    <row r="152">
      <c r="A152" t="inlineStr">
        <is>
          <t>2003</t>
        </is>
      </c>
      <c r="B152" t="n">
        <v>2</v>
      </c>
      <c r="C152" t="n">
        <v>8</v>
      </c>
      <c r="D152" t="n">
        <v>44</v>
      </c>
    </row>
    <row r="153">
      <c r="A153" t="inlineStr">
        <is>
          <t>2003</t>
        </is>
      </c>
      <c r="B153" t="n">
        <v>2</v>
      </c>
      <c r="C153" t="n">
        <v>9</v>
      </c>
      <c r="D153" t="n">
        <v>57.99999999999999</v>
      </c>
    </row>
    <row r="154">
      <c r="A154" t="inlineStr">
        <is>
          <t>2003</t>
        </is>
      </c>
      <c r="B154" t="n">
        <v>2</v>
      </c>
      <c r="C154" t="n">
        <v>10</v>
      </c>
      <c r="D154" t="n">
        <v>57.99999999999999</v>
      </c>
    </row>
    <row r="155">
      <c r="A155" t="inlineStr">
        <is>
          <t>2003</t>
        </is>
      </c>
      <c r="B155" t="n">
        <v>2</v>
      </c>
      <c r="C155" t="n">
        <v>11</v>
      </c>
      <c r="D155" t="n">
        <v>59</v>
      </c>
    </row>
    <row r="156">
      <c r="A156" t="inlineStr">
        <is>
          <t>2003</t>
        </is>
      </c>
      <c r="B156" t="n">
        <v>3</v>
      </c>
      <c r="C156" t="n">
        <v>1</v>
      </c>
      <c r="D156" t="n">
        <v>87</v>
      </c>
    </row>
    <row r="157">
      <c r="A157" t="inlineStr">
        <is>
          <t>2003</t>
        </is>
      </c>
      <c r="B157" t="n">
        <v>3</v>
      </c>
      <c r="C157" t="n">
        <v>2</v>
      </c>
      <c r="D157" t="n">
        <v>84</v>
      </c>
    </row>
    <row r="158">
      <c r="A158" t="inlineStr">
        <is>
          <t>2003</t>
        </is>
      </c>
      <c r="B158" t="n">
        <v>3</v>
      </c>
      <c r="C158" t="n">
        <v>3</v>
      </c>
      <c r="D158" t="n">
        <v>91</v>
      </c>
    </row>
    <row r="159">
      <c r="A159" t="inlineStr">
        <is>
          <t>2003</t>
        </is>
      </c>
      <c r="B159" t="n">
        <v>3</v>
      </c>
      <c r="C159" t="n">
        <v>4</v>
      </c>
      <c r="D159" t="n">
        <v>93</v>
      </c>
    </row>
    <row r="160">
      <c r="A160" t="inlineStr">
        <is>
          <t>2003</t>
        </is>
      </c>
      <c r="B160" t="n">
        <v>3</v>
      </c>
      <c r="C160" t="n">
        <v>5</v>
      </c>
      <c r="D160" t="n">
        <v>91</v>
      </c>
    </row>
    <row r="161">
      <c r="A161" t="inlineStr">
        <is>
          <t>2003</t>
        </is>
      </c>
      <c r="B161" t="n">
        <v>3</v>
      </c>
      <c r="C161" t="n">
        <v>6</v>
      </c>
      <c r="D161" t="n">
        <v>86</v>
      </c>
    </row>
    <row r="162">
      <c r="A162" t="inlineStr">
        <is>
          <t>2003</t>
        </is>
      </c>
      <c r="B162" t="n">
        <v>3</v>
      </c>
      <c r="C162" t="n">
        <v>7</v>
      </c>
      <c r="D162" t="n">
        <v>91</v>
      </c>
    </row>
    <row r="163">
      <c r="A163" t="inlineStr">
        <is>
          <t>2003</t>
        </is>
      </c>
      <c r="B163" t="n">
        <v>3</v>
      </c>
      <c r="C163" t="n">
        <v>8</v>
      </c>
      <c r="D163" t="n">
        <v>73</v>
      </c>
    </row>
    <row r="164">
      <c r="A164" t="inlineStr">
        <is>
          <t>2003</t>
        </is>
      </c>
      <c r="B164" t="n">
        <v>3</v>
      </c>
      <c r="C164" t="n">
        <v>9</v>
      </c>
      <c r="D164" t="n">
        <v>90</v>
      </c>
    </row>
    <row r="165">
      <c r="A165" t="inlineStr">
        <is>
          <t>2003</t>
        </is>
      </c>
      <c r="B165" t="n">
        <v>3</v>
      </c>
      <c r="C165" t="n">
        <v>10</v>
      </c>
      <c r="D165" t="n">
        <v>90</v>
      </c>
    </row>
    <row r="166">
      <c r="A166" t="inlineStr">
        <is>
          <t>2003</t>
        </is>
      </c>
      <c r="B166" t="n">
        <v>3</v>
      </c>
      <c r="C166" t="n">
        <v>11</v>
      </c>
      <c r="D166" t="n">
        <v>94</v>
      </c>
    </row>
    <row r="167">
      <c r="A167" t="inlineStr">
        <is>
          <t>2003</t>
        </is>
      </c>
      <c r="B167" t="n">
        <v>4</v>
      </c>
      <c r="C167" t="n">
        <v>1</v>
      </c>
      <c r="D167" t="n">
        <v>112</v>
      </c>
    </row>
    <row r="168">
      <c r="A168" t="inlineStr">
        <is>
          <t>2003</t>
        </is>
      </c>
      <c r="B168" t="n">
        <v>4</v>
      </c>
      <c r="C168" t="n">
        <v>2</v>
      </c>
      <c r="D168" t="n">
        <v>97</v>
      </c>
    </row>
    <row r="169">
      <c r="A169" t="inlineStr">
        <is>
          <t>2003</t>
        </is>
      </c>
      <c r="B169" t="n">
        <v>4</v>
      </c>
      <c r="C169" t="n">
        <v>3</v>
      </c>
      <c r="D169" t="n">
        <v>96</v>
      </c>
    </row>
    <row r="170">
      <c r="A170" t="inlineStr">
        <is>
          <t>2003</t>
        </is>
      </c>
      <c r="B170" t="n">
        <v>4</v>
      </c>
      <c r="C170" t="n">
        <v>4</v>
      </c>
      <c r="D170" t="n">
        <v>110</v>
      </c>
    </row>
    <row r="171">
      <c r="A171" t="inlineStr">
        <is>
          <t>2003</t>
        </is>
      </c>
      <c r="B171" t="n">
        <v>4</v>
      </c>
      <c r="C171" t="n">
        <v>5</v>
      </c>
      <c r="D171" t="n">
        <v>122</v>
      </c>
    </row>
    <row r="172">
      <c r="A172" t="inlineStr">
        <is>
          <t>2003</t>
        </is>
      </c>
      <c r="B172" t="n">
        <v>4</v>
      </c>
      <c r="C172" t="n">
        <v>6</v>
      </c>
      <c r="D172" t="n">
        <v>118</v>
      </c>
    </row>
    <row r="173">
      <c r="A173" t="inlineStr">
        <is>
          <t>2003</t>
        </is>
      </c>
      <c r="B173" t="n">
        <v>4</v>
      </c>
      <c r="C173" t="n">
        <v>7</v>
      </c>
      <c r="D173" t="n">
        <v>123</v>
      </c>
    </row>
    <row r="174">
      <c r="A174" t="inlineStr">
        <is>
          <t>2003</t>
        </is>
      </c>
      <c r="B174" t="n">
        <v>4</v>
      </c>
      <c r="C174" t="n">
        <v>8</v>
      </c>
      <c r="D174" t="n">
        <v>122</v>
      </c>
    </row>
    <row r="175">
      <c r="A175" t="inlineStr">
        <is>
          <t>2003</t>
        </is>
      </c>
      <c r="B175" t="n">
        <v>4</v>
      </c>
      <c r="C175" t="n">
        <v>9</v>
      </c>
      <c r="D175" t="n">
        <v>108</v>
      </c>
    </row>
    <row r="176">
      <c r="A176" t="inlineStr">
        <is>
          <t>2003</t>
        </is>
      </c>
      <c r="B176" t="n">
        <v>4</v>
      </c>
      <c r="C176" t="n">
        <v>10</v>
      </c>
      <c r="D176" t="n">
        <v>114</v>
      </c>
    </row>
    <row r="177">
      <c r="A177" t="inlineStr">
        <is>
          <t>2003</t>
        </is>
      </c>
      <c r="B177" t="n">
        <v>4</v>
      </c>
      <c r="C177" t="n">
        <v>11</v>
      </c>
      <c r="D177" t="n">
        <v>114</v>
      </c>
    </row>
    <row r="178">
      <c r="A178" t="inlineStr">
        <is>
          <t>2003</t>
        </is>
      </c>
      <c r="B178" t="n">
        <v>5</v>
      </c>
      <c r="C178" t="n">
        <v>1</v>
      </c>
      <c r="D178" t="n">
        <v>70</v>
      </c>
    </row>
    <row r="179">
      <c r="A179" t="inlineStr">
        <is>
          <t>2003</t>
        </is>
      </c>
      <c r="B179" t="n">
        <v>5</v>
      </c>
      <c r="C179" t="n">
        <v>2</v>
      </c>
      <c r="D179" t="n">
        <v>68</v>
      </c>
    </row>
    <row r="180">
      <c r="A180" t="inlineStr">
        <is>
          <t>2003</t>
        </is>
      </c>
      <c r="B180" t="n">
        <v>5</v>
      </c>
      <c r="C180" t="n">
        <v>3</v>
      </c>
      <c r="D180" t="n">
        <v>71</v>
      </c>
    </row>
    <row r="181">
      <c r="A181" t="inlineStr">
        <is>
          <t>2003</t>
        </is>
      </c>
      <c r="B181" t="n">
        <v>5</v>
      </c>
      <c r="C181" t="n">
        <v>4</v>
      </c>
      <c r="D181" t="n">
        <v>69</v>
      </c>
    </row>
    <row r="182">
      <c r="A182" t="inlineStr">
        <is>
          <t>2003</t>
        </is>
      </c>
      <c r="B182" t="n">
        <v>5</v>
      </c>
      <c r="C182" t="n">
        <v>5</v>
      </c>
      <c r="D182" t="n">
        <v>69</v>
      </c>
    </row>
    <row r="183">
      <c r="A183" t="inlineStr">
        <is>
          <t>2003</t>
        </is>
      </c>
      <c r="B183" t="n">
        <v>5</v>
      </c>
      <c r="C183" t="n">
        <v>6</v>
      </c>
      <c r="D183" t="n">
        <v>67</v>
      </c>
    </row>
    <row r="184">
      <c r="A184" t="inlineStr">
        <is>
          <t>2003</t>
        </is>
      </c>
      <c r="B184" t="n">
        <v>5</v>
      </c>
      <c r="C184" t="n">
        <v>7</v>
      </c>
      <c r="D184" t="n">
        <v>72</v>
      </c>
    </row>
    <row r="185">
      <c r="A185" t="inlineStr">
        <is>
          <t>2003</t>
        </is>
      </c>
      <c r="B185" t="n">
        <v>5</v>
      </c>
      <c r="C185" t="n">
        <v>8</v>
      </c>
      <c r="D185" t="n">
        <v>75</v>
      </c>
    </row>
    <row r="186">
      <c r="A186" t="inlineStr">
        <is>
          <t>2003</t>
        </is>
      </c>
      <c r="B186" t="n">
        <v>5</v>
      </c>
      <c r="C186" t="n">
        <v>9</v>
      </c>
      <c r="D186" t="n">
        <v>77</v>
      </c>
    </row>
    <row r="187">
      <c r="A187" t="inlineStr">
        <is>
          <t>2003</t>
        </is>
      </c>
      <c r="B187" t="n">
        <v>5</v>
      </c>
      <c r="C187" t="n">
        <v>10</v>
      </c>
      <c r="D187" t="n">
        <v>75</v>
      </c>
    </row>
    <row r="188">
      <c r="A188" t="inlineStr">
        <is>
          <t>2003</t>
        </is>
      </c>
      <c r="B188" t="n">
        <v>5</v>
      </c>
      <c r="C188" t="n">
        <v>11</v>
      </c>
      <c r="D188" t="n">
        <v>78</v>
      </c>
    </row>
    <row r="189">
      <c r="A189" t="inlineStr">
        <is>
          <t>2003</t>
        </is>
      </c>
      <c r="B189" t="n">
        <v>6</v>
      </c>
      <c r="C189" t="n">
        <v>1</v>
      </c>
      <c r="D189" t="n">
        <v>85</v>
      </c>
    </row>
    <row r="190">
      <c r="A190" t="inlineStr">
        <is>
          <t>2003</t>
        </is>
      </c>
      <c r="B190" t="n">
        <v>6</v>
      </c>
      <c r="C190" t="n">
        <v>2</v>
      </c>
      <c r="D190" t="n">
        <v>86</v>
      </c>
    </row>
    <row r="191">
      <c r="A191" t="inlineStr">
        <is>
          <t>2003</t>
        </is>
      </c>
      <c r="B191" t="n">
        <v>6</v>
      </c>
      <c r="C191" t="n">
        <v>3</v>
      </c>
      <c r="D191" t="n">
        <v>103</v>
      </c>
    </row>
    <row r="192">
      <c r="A192" t="inlineStr">
        <is>
          <t>2003</t>
        </is>
      </c>
      <c r="B192" t="n">
        <v>6</v>
      </c>
      <c r="C192" t="n">
        <v>4</v>
      </c>
      <c r="D192" t="n">
        <v>91</v>
      </c>
    </row>
    <row r="193">
      <c r="A193" t="inlineStr">
        <is>
          <t>2003</t>
        </is>
      </c>
      <c r="B193" t="n">
        <v>6</v>
      </c>
      <c r="C193" t="n">
        <v>5</v>
      </c>
      <c r="D193" t="n">
        <v>82</v>
      </c>
    </row>
    <row r="194">
      <c r="A194" t="inlineStr">
        <is>
          <t>2003</t>
        </is>
      </c>
      <c r="B194" t="n">
        <v>6</v>
      </c>
      <c r="C194" t="n">
        <v>6</v>
      </c>
      <c r="D194" t="n">
        <v>85</v>
      </c>
    </row>
    <row r="195">
      <c r="A195" t="inlineStr">
        <is>
          <t>2003</t>
        </is>
      </c>
      <c r="B195" t="n">
        <v>6</v>
      </c>
      <c r="C195" t="n">
        <v>7</v>
      </c>
      <c r="D195" t="n">
        <v>100</v>
      </c>
    </row>
    <row r="196">
      <c r="A196" t="inlineStr">
        <is>
          <t>2003</t>
        </is>
      </c>
      <c r="B196" t="n">
        <v>6</v>
      </c>
      <c r="C196" t="n">
        <v>8</v>
      </c>
      <c r="D196" t="n">
        <v>103</v>
      </c>
    </row>
    <row r="197">
      <c r="A197" t="inlineStr">
        <is>
          <t>2003</t>
        </is>
      </c>
      <c r="B197" t="n">
        <v>6</v>
      </c>
      <c r="C197" t="n">
        <v>9</v>
      </c>
      <c r="D197" t="n">
        <v>88</v>
      </c>
    </row>
    <row r="198">
      <c r="A198" t="inlineStr">
        <is>
          <t>2003</t>
        </is>
      </c>
      <c r="B198" t="n">
        <v>6</v>
      </c>
      <c r="C198" t="n">
        <v>10</v>
      </c>
      <c r="D198" t="n">
        <v>89</v>
      </c>
    </row>
    <row r="199">
      <c r="A199" t="inlineStr">
        <is>
          <t>2003</t>
        </is>
      </c>
      <c r="B199" t="n">
        <v>6</v>
      </c>
      <c r="C199" t="n">
        <v>11</v>
      </c>
      <c r="D199" t="n">
        <v>93</v>
      </c>
    </row>
    <row r="200">
      <c r="A200" t="inlineStr">
        <is>
          <t>2003</t>
        </is>
      </c>
      <c r="B200" t="n">
        <v>7</v>
      </c>
      <c r="C200" t="n">
        <v>1</v>
      </c>
      <c r="D200" t="n">
        <v>57.99999999999999</v>
      </c>
    </row>
    <row r="201">
      <c r="A201" t="inlineStr">
        <is>
          <t>2003</t>
        </is>
      </c>
      <c r="B201" t="n">
        <v>7</v>
      </c>
      <c r="C201" t="n">
        <v>2</v>
      </c>
      <c r="D201" t="n">
        <v>56.99999999999999</v>
      </c>
    </row>
    <row r="202">
      <c r="A202" t="inlineStr">
        <is>
          <t>2003</t>
        </is>
      </c>
      <c r="B202" t="n">
        <v>7</v>
      </c>
      <c r="C202" t="n">
        <v>3</v>
      </c>
      <c r="D202" t="n">
        <v>48</v>
      </c>
    </row>
    <row r="203">
      <c r="A203" t="inlineStr">
        <is>
          <t>2003</t>
        </is>
      </c>
      <c r="B203" t="n">
        <v>7</v>
      </c>
      <c r="C203" t="n">
        <v>4</v>
      </c>
      <c r="D203" t="n">
        <v>52</v>
      </c>
    </row>
    <row r="204">
      <c r="A204" t="inlineStr">
        <is>
          <t>2003</t>
        </is>
      </c>
      <c r="B204" t="n">
        <v>7</v>
      </c>
      <c r="C204" t="n">
        <v>5</v>
      </c>
      <c r="D204" t="n">
        <v>55.00000000000001</v>
      </c>
    </row>
    <row r="205">
      <c r="A205" t="inlineStr">
        <is>
          <t>2003</t>
        </is>
      </c>
      <c r="B205" t="n">
        <v>7</v>
      </c>
      <c r="C205" t="n">
        <v>6</v>
      </c>
      <c r="D205" t="n">
        <v>53</v>
      </c>
    </row>
    <row r="206">
      <c r="A206" t="inlineStr">
        <is>
          <t>2003</t>
        </is>
      </c>
      <c r="B206" t="n">
        <v>7</v>
      </c>
      <c r="C206" t="n">
        <v>7</v>
      </c>
      <c r="D206" t="n">
        <v>46</v>
      </c>
    </row>
    <row r="207">
      <c r="A207" t="inlineStr">
        <is>
          <t>2003</t>
        </is>
      </c>
      <c r="B207" t="n">
        <v>7</v>
      </c>
      <c r="C207" t="n">
        <v>8</v>
      </c>
      <c r="D207" t="n">
        <v>38</v>
      </c>
    </row>
    <row r="208">
      <c r="A208" t="inlineStr">
        <is>
          <t>2003</t>
        </is>
      </c>
      <c r="B208" t="n">
        <v>7</v>
      </c>
      <c r="C208" t="n">
        <v>9</v>
      </c>
      <c r="D208" t="n">
        <v>67</v>
      </c>
    </row>
    <row r="209">
      <c r="A209" t="inlineStr">
        <is>
          <t>2003</t>
        </is>
      </c>
      <c r="B209" t="n">
        <v>7</v>
      </c>
      <c r="C209" t="n">
        <v>10</v>
      </c>
      <c r="D209" t="n">
        <v>65</v>
      </c>
    </row>
    <row r="210">
      <c r="A210" t="inlineStr">
        <is>
          <t>2003</t>
        </is>
      </c>
      <c r="B210" t="n">
        <v>7</v>
      </c>
      <c r="C210" t="n">
        <v>11</v>
      </c>
      <c r="D210" t="n">
        <v>63</v>
      </c>
    </row>
    <row r="211">
      <c r="A211" t="inlineStr">
        <is>
          <t>2003</t>
        </is>
      </c>
      <c r="B211" t="n">
        <v>8</v>
      </c>
      <c r="C211" t="n">
        <v>1</v>
      </c>
      <c r="D211" t="n">
        <v>88</v>
      </c>
    </row>
    <row r="212">
      <c r="A212" t="inlineStr">
        <is>
          <t>2003</t>
        </is>
      </c>
      <c r="B212" t="n">
        <v>8</v>
      </c>
      <c r="C212" t="n">
        <v>2</v>
      </c>
      <c r="D212" t="n">
        <v>79</v>
      </c>
    </row>
    <row r="213">
      <c r="A213" t="inlineStr">
        <is>
          <t>2003</t>
        </is>
      </c>
      <c r="B213" t="n">
        <v>8</v>
      </c>
      <c r="C213" t="n">
        <v>3</v>
      </c>
      <c r="D213" t="n">
        <v>72</v>
      </c>
    </row>
    <row r="214">
      <c r="A214" t="inlineStr">
        <is>
          <t>2003</t>
        </is>
      </c>
      <c r="B214" t="n">
        <v>8</v>
      </c>
      <c r="C214" t="n">
        <v>4</v>
      </c>
      <c r="D214" t="n">
        <v>74</v>
      </c>
    </row>
    <row r="215">
      <c r="A215" t="inlineStr">
        <is>
          <t>2003</t>
        </is>
      </c>
      <c r="B215" t="n">
        <v>8</v>
      </c>
      <c r="C215" t="n">
        <v>5</v>
      </c>
      <c r="D215" t="n">
        <v>73</v>
      </c>
    </row>
    <row r="216">
      <c r="A216" t="inlineStr">
        <is>
          <t>2003</t>
        </is>
      </c>
      <c r="B216" t="n">
        <v>8</v>
      </c>
      <c r="C216" t="n">
        <v>6</v>
      </c>
      <c r="D216" t="n">
        <v>72</v>
      </c>
    </row>
    <row r="217">
      <c r="A217" t="inlineStr">
        <is>
          <t>2003</t>
        </is>
      </c>
      <c r="B217" t="n">
        <v>8</v>
      </c>
      <c r="C217" t="n">
        <v>7</v>
      </c>
      <c r="D217" t="n">
        <v>75</v>
      </c>
    </row>
    <row r="218">
      <c r="A218" t="inlineStr">
        <is>
          <t>2003</t>
        </is>
      </c>
      <c r="B218" t="n">
        <v>8</v>
      </c>
      <c r="C218" t="n">
        <v>8</v>
      </c>
      <c r="D218" t="n">
        <v>81</v>
      </c>
    </row>
    <row r="219">
      <c r="A219" t="inlineStr">
        <is>
          <t>2003</t>
        </is>
      </c>
      <c r="B219" t="n">
        <v>8</v>
      </c>
      <c r="C219" t="n">
        <v>9</v>
      </c>
      <c r="D219" t="n">
        <v>85</v>
      </c>
    </row>
    <row r="220">
      <c r="A220" t="inlineStr">
        <is>
          <t>2003</t>
        </is>
      </c>
      <c r="B220" t="n">
        <v>8</v>
      </c>
      <c r="C220" t="n">
        <v>10</v>
      </c>
      <c r="D220" t="n">
        <v>79</v>
      </c>
    </row>
    <row r="221">
      <c r="A221" t="inlineStr">
        <is>
          <t>2003</t>
        </is>
      </c>
      <c r="B221" t="n">
        <v>8</v>
      </c>
      <c r="C221" t="n">
        <v>11</v>
      </c>
      <c r="D221" t="n">
        <v>80</v>
      </c>
    </row>
    <row r="222">
      <c r="A222" t="inlineStr">
        <is>
          <t>2003</t>
        </is>
      </c>
      <c r="B222" t="n">
        <v>9</v>
      </c>
      <c r="C222" t="n">
        <v>1</v>
      </c>
      <c r="D222" t="n">
        <v>70</v>
      </c>
    </row>
    <row r="223">
      <c r="A223" t="inlineStr">
        <is>
          <t>2003</t>
        </is>
      </c>
      <c r="B223" t="n">
        <v>9</v>
      </c>
      <c r="C223" t="n">
        <v>2</v>
      </c>
      <c r="D223" t="n">
        <v>86</v>
      </c>
    </row>
    <row r="224">
      <c r="A224" t="inlineStr">
        <is>
          <t>2003</t>
        </is>
      </c>
      <c r="B224" t="n">
        <v>9</v>
      </c>
      <c r="C224" t="n">
        <v>3</v>
      </c>
      <c r="D224" t="n">
        <v>82</v>
      </c>
    </row>
    <row r="225">
      <c r="A225" t="inlineStr">
        <is>
          <t>2003</t>
        </is>
      </c>
      <c r="B225" t="n">
        <v>9</v>
      </c>
      <c r="C225" t="n">
        <v>4</v>
      </c>
      <c r="D225" t="n">
        <v>78</v>
      </c>
    </row>
    <row r="226">
      <c r="A226" t="inlineStr">
        <is>
          <t>2003</t>
        </is>
      </c>
      <c r="B226" t="n">
        <v>9</v>
      </c>
      <c r="C226" t="n">
        <v>5</v>
      </c>
      <c r="D226" t="n">
        <v>60</v>
      </c>
    </row>
    <row r="227">
      <c r="A227" t="inlineStr">
        <is>
          <t>2003</t>
        </is>
      </c>
      <c r="B227" t="n">
        <v>9</v>
      </c>
      <c r="C227" t="n">
        <v>6</v>
      </c>
      <c r="D227" t="n">
        <v>60</v>
      </c>
    </row>
    <row r="228">
      <c r="A228" t="inlineStr">
        <is>
          <t>2003</t>
        </is>
      </c>
      <c r="B228" t="n">
        <v>9</v>
      </c>
      <c r="C228" t="n">
        <v>7</v>
      </c>
      <c r="D228" t="n">
        <v>69</v>
      </c>
    </row>
    <row r="229">
      <c r="A229" t="inlineStr">
        <is>
          <t>2003</t>
        </is>
      </c>
      <c r="B229" t="n">
        <v>9</v>
      </c>
      <c r="C229" t="n">
        <v>8</v>
      </c>
      <c r="D229" t="n">
        <v>79</v>
      </c>
    </row>
    <row r="230">
      <c r="A230" t="inlineStr">
        <is>
          <t>2003</t>
        </is>
      </c>
      <c r="B230" t="n">
        <v>9</v>
      </c>
      <c r="C230" t="n">
        <v>9</v>
      </c>
      <c r="D230" t="n">
        <v>79</v>
      </c>
    </row>
    <row r="231">
      <c r="A231" t="inlineStr">
        <is>
          <t>2003</t>
        </is>
      </c>
      <c r="B231" t="n">
        <v>9</v>
      </c>
      <c r="C231" t="n">
        <v>10</v>
      </c>
      <c r="D231" t="n">
        <v>70</v>
      </c>
    </row>
    <row r="232">
      <c r="A232" t="inlineStr">
        <is>
          <t>2003</t>
        </is>
      </c>
      <c r="B232" t="n">
        <v>9</v>
      </c>
      <c r="C232" t="n">
        <v>11</v>
      </c>
      <c r="D232" t="n">
        <v>77</v>
      </c>
    </row>
    <row r="233">
      <c r="A233" t="inlineStr">
        <is>
          <t>2003</t>
        </is>
      </c>
      <c r="B233" t="n">
        <v>10</v>
      </c>
      <c r="C233" t="n">
        <v>1</v>
      </c>
      <c r="D233" t="n">
        <v>79</v>
      </c>
    </row>
    <row r="234">
      <c r="A234" t="inlineStr">
        <is>
          <t>2003</t>
        </is>
      </c>
      <c r="B234" t="n">
        <v>10</v>
      </c>
      <c r="C234" t="n">
        <v>2</v>
      </c>
      <c r="D234" t="n">
        <v>87</v>
      </c>
    </row>
    <row r="235">
      <c r="A235" t="inlineStr">
        <is>
          <t>2003</t>
        </is>
      </c>
      <c r="B235" t="n">
        <v>10</v>
      </c>
      <c r="C235" t="n">
        <v>3</v>
      </c>
      <c r="D235" t="n">
        <v>75</v>
      </c>
    </row>
    <row r="236">
      <c r="A236" t="inlineStr">
        <is>
          <t>2003</t>
        </is>
      </c>
      <c r="B236" t="n">
        <v>10</v>
      </c>
      <c r="C236" t="n">
        <v>4</v>
      </c>
      <c r="D236" t="n">
        <v>79</v>
      </c>
    </row>
    <row r="237">
      <c r="A237" t="inlineStr">
        <is>
          <t>2003</t>
        </is>
      </c>
      <c r="B237" t="n">
        <v>10</v>
      </c>
      <c r="C237" t="n">
        <v>5</v>
      </c>
      <c r="D237" t="n">
        <v>73</v>
      </c>
    </row>
    <row r="238">
      <c r="A238" t="inlineStr">
        <is>
          <t>2003</t>
        </is>
      </c>
      <c r="B238" t="n">
        <v>10</v>
      </c>
      <c r="C238" t="n">
        <v>6</v>
      </c>
      <c r="D238" t="n">
        <v>88</v>
      </c>
    </row>
    <row r="239">
      <c r="A239" t="inlineStr">
        <is>
          <t>2003</t>
        </is>
      </c>
      <c r="B239" t="n">
        <v>10</v>
      </c>
      <c r="C239" t="n">
        <v>7</v>
      </c>
      <c r="D239" t="n">
        <v>84</v>
      </c>
    </row>
    <row r="240">
      <c r="A240" t="inlineStr">
        <is>
          <t>2003</t>
        </is>
      </c>
      <c r="B240" t="n">
        <v>10</v>
      </c>
      <c r="C240" t="n">
        <v>8</v>
      </c>
      <c r="D240" t="n">
        <v>97</v>
      </c>
    </row>
    <row r="241">
      <c r="A241" t="inlineStr">
        <is>
          <t>2003</t>
        </is>
      </c>
      <c r="B241" t="n">
        <v>10</v>
      </c>
      <c r="C241" t="n">
        <v>9</v>
      </c>
      <c r="D241" t="n">
        <v>85</v>
      </c>
    </row>
    <row r="242">
      <c r="A242" t="inlineStr">
        <is>
          <t>2003</t>
        </is>
      </c>
      <c r="B242" t="n">
        <v>10</v>
      </c>
      <c r="C242" t="n">
        <v>10</v>
      </c>
      <c r="D242" t="n">
        <v>91</v>
      </c>
    </row>
    <row r="243">
      <c r="A243" t="inlineStr">
        <is>
          <t>2003</t>
        </is>
      </c>
      <c r="B243" t="n">
        <v>10</v>
      </c>
      <c r="C243" t="n">
        <v>11</v>
      </c>
      <c r="D243" t="n">
        <v>84</v>
      </c>
    </row>
    <row r="244">
      <c r="A244" t="inlineStr">
        <is>
          <t>2003</t>
        </is>
      </c>
      <c r="B244" t="n">
        <v>11</v>
      </c>
      <c r="C244" t="n">
        <v>1</v>
      </c>
      <c r="D244" t="n">
        <v>89</v>
      </c>
    </row>
    <row r="245">
      <c r="A245" t="inlineStr">
        <is>
          <t>2003</t>
        </is>
      </c>
      <c r="B245" t="n">
        <v>11</v>
      </c>
      <c r="C245" t="n">
        <v>2</v>
      </c>
      <c r="D245" t="n">
        <v>81</v>
      </c>
    </row>
    <row r="246">
      <c r="A246" t="inlineStr">
        <is>
          <t>2003</t>
        </is>
      </c>
      <c r="B246" t="n">
        <v>11</v>
      </c>
      <c r="C246" t="n">
        <v>3</v>
      </c>
      <c r="D246" t="n">
        <v>79</v>
      </c>
    </row>
    <row r="247">
      <c r="A247" t="inlineStr">
        <is>
          <t>2003</t>
        </is>
      </c>
      <c r="B247" t="n">
        <v>11</v>
      </c>
      <c r="C247" t="n">
        <v>4</v>
      </c>
      <c r="D247" t="n">
        <v>90</v>
      </c>
    </row>
    <row r="248">
      <c r="A248" t="inlineStr">
        <is>
          <t>2003</t>
        </is>
      </c>
      <c r="B248" t="n">
        <v>11</v>
      </c>
      <c r="C248" t="n">
        <v>5</v>
      </c>
      <c r="D248" t="n">
        <v>104</v>
      </c>
    </row>
    <row r="249">
      <c r="A249" t="inlineStr">
        <is>
          <t>2003</t>
        </is>
      </c>
      <c r="B249" t="n">
        <v>11</v>
      </c>
      <c r="C249" t="n">
        <v>6</v>
      </c>
      <c r="D249" t="n">
        <v>96</v>
      </c>
    </row>
    <row r="250">
      <c r="A250" t="inlineStr">
        <is>
          <t>2003</t>
        </is>
      </c>
      <c r="B250" t="n">
        <v>11</v>
      </c>
      <c r="C250" t="n">
        <v>7</v>
      </c>
      <c r="D250" t="n">
        <v>99</v>
      </c>
    </row>
    <row r="251">
      <c r="A251" t="inlineStr">
        <is>
          <t>2003</t>
        </is>
      </c>
      <c r="B251" t="n">
        <v>11</v>
      </c>
      <c r="C251" t="n">
        <v>8</v>
      </c>
      <c r="D251" t="n">
        <v>81</v>
      </c>
    </row>
    <row r="252">
      <c r="A252" t="inlineStr">
        <is>
          <t>2003</t>
        </is>
      </c>
      <c r="B252" t="n">
        <v>11</v>
      </c>
      <c r="C252" t="n">
        <v>9</v>
      </c>
      <c r="D252" t="n">
        <v>93</v>
      </c>
    </row>
    <row r="253">
      <c r="A253" t="inlineStr">
        <is>
          <t>2003</t>
        </is>
      </c>
      <c r="B253" t="n">
        <v>11</v>
      </c>
      <c r="C253" t="n">
        <v>10</v>
      </c>
      <c r="D253" t="n">
        <v>97</v>
      </c>
    </row>
    <row r="254">
      <c r="A254" t="inlineStr">
        <is>
          <t>2003</t>
        </is>
      </c>
      <c r="B254" t="n">
        <v>11</v>
      </c>
      <c r="C254" t="n">
        <v>11</v>
      </c>
      <c r="D254" t="n">
        <v>98</v>
      </c>
    </row>
    <row r="255">
      <c r="A255" t="inlineStr">
        <is>
          <t>2003</t>
        </is>
      </c>
      <c r="B255" t="n">
        <v>12</v>
      </c>
      <c r="C255" t="n">
        <v>1</v>
      </c>
      <c r="D255" t="n">
        <v>122</v>
      </c>
    </row>
    <row r="256">
      <c r="A256" t="inlineStr">
        <is>
          <t>2003</t>
        </is>
      </c>
      <c r="B256" t="n">
        <v>12</v>
      </c>
      <c r="C256" t="n">
        <v>2</v>
      </c>
      <c r="D256" t="n">
        <v>132</v>
      </c>
    </row>
    <row r="257">
      <c r="A257" t="inlineStr">
        <is>
          <t>2003</t>
        </is>
      </c>
      <c r="B257" t="n">
        <v>12</v>
      </c>
      <c r="C257" t="n">
        <v>3</v>
      </c>
      <c r="D257" t="n">
        <v>151</v>
      </c>
    </row>
    <row r="258">
      <c r="A258" t="inlineStr">
        <is>
          <t>2003</t>
        </is>
      </c>
      <c r="B258" t="n">
        <v>12</v>
      </c>
      <c r="C258" t="n">
        <v>4</v>
      </c>
      <c r="D258" t="n">
        <v>139</v>
      </c>
    </row>
    <row r="259">
      <c r="A259" t="inlineStr">
        <is>
          <t>2003</t>
        </is>
      </c>
      <c r="B259" t="n">
        <v>12</v>
      </c>
      <c r="C259" t="n">
        <v>5</v>
      </c>
      <c r="D259" t="n">
        <v>145</v>
      </c>
    </row>
    <row r="260">
      <c r="A260" t="inlineStr">
        <is>
          <t>2003</t>
        </is>
      </c>
      <c r="B260" t="n">
        <v>12</v>
      </c>
      <c r="C260" t="n">
        <v>6</v>
      </c>
      <c r="D260" t="n">
        <v>159</v>
      </c>
    </row>
    <row r="261">
      <c r="A261" t="inlineStr">
        <is>
          <t>2003</t>
        </is>
      </c>
      <c r="B261" t="n">
        <v>12</v>
      </c>
      <c r="C261" t="n">
        <v>7</v>
      </c>
      <c r="D261" t="n">
        <v>160</v>
      </c>
    </row>
    <row r="262">
      <c r="A262" t="inlineStr">
        <is>
          <t>2003</t>
        </is>
      </c>
      <c r="B262" t="n">
        <v>12</v>
      </c>
      <c r="C262" t="n">
        <v>8</v>
      </c>
      <c r="D262" t="n">
        <v>186</v>
      </c>
    </row>
    <row r="263">
      <c r="A263" t="inlineStr">
        <is>
          <t>2003</t>
        </is>
      </c>
      <c r="B263" t="n">
        <v>12</v>
      </c>
      <c r="C263" t="n">
        <v>9</v>
      </c>
      <c r="D263" t="n">
        <v>125</v>
      </c>
    </row>
    <row r="264">
      <c r="A264" t="inlineStr">
        <is>
          <t>2003</t>
        </is>
      </c>
      <c r="B264" t="n">
        <v>12</v>
      </c>
      <c r="C264" t="n">
        <v>10</v>
      </c>
      <c r="D264" t="n">
        <v>145</v>
      </c>
    </row>
    <row r="265">
      <c r="A265" t="inlineStr">
        <is>
          <t>2003</t>
        </is>
      </c>
      <c r="B265" t="n">
        <v>12</v>
      </c>
      <c r="C265" t="n">
        <v>11</v>
      </c>
      <c r="D265" t="n">
        <v>136</v>
      </c>
    </row>
    <row r="266">
      <c r="A266" t="inlineStr">
        <is>
          <t>2004</t>
        </is>
      </c>
      <c r="B266" t="n">
        <v>1</v>
      </c>
      <c r="C266" t="n">
        <v>1</v>
      </c>
      <c r="D266" t="n">
        <v>93</v>
      </c>
    </row>
    <row r="267">
      <c r="A267" t="inlineStr">
        <is>
          <t>2004</t>
        </is>
      </c>
      <c r="B267" t="n">
        <v>1</v>
      </c>
      <c r="C267" t="n">
        <v>2</v>
      </c>
      <c r="D267" t="n">
        <v>92</v>
      </c>
    </row>
    <row r="268">
      <c r="A268" t="inlineStr">
        <is>
          <t>2004</t>
        </is>
      </c>
      <c r="B268" t="n">
        <v>1</v>
      </c>
      <c r="C268" t="n">
        <v>3</v>
      </c>
      <c r="D268" t="n">
        <v>89</v>
      </c>
    </row>
    <row r="269">
      <c r="A269" t="inlineStr">
        <is>
          <t>2004</t>
        </is>
      </c>
      <c r="B269" t="n">
        <v>1</v>
      </c>
      <c r="C269" t="n">
        <v>4</v>
      </c>
      <c r="D269" t="n">
        <v>93</v>
      </c>
    </row>
    <row r="270">
      <c r="A270" t="inlineStr">
        <is>
          <t>2004</t>
        </is>
      </c>
      <c r="B270" t="n">
        <v>1</v>
      </c>
      <c r="C270" t="n">
        <v>5</v>
      </c>
      <c r="D270" t="n">
        <v>92</v>
      </c>
    </row>
    <row r="271">
      <c r="A271" t="inlineStr">
        <is>
          <t>2004</t>
        </is>
      </c>
      <c r="B271" t="n">
        <v>1</v>
      </c>
      <c r="C271" t="n">
        <v>6</v>
      </c>
      <c r="D271" t="n">
        <v>100</v>
      </c>
    </row>
    <row r="272">
      <c r="A272" t="inlineStr">
        <is>
          <t>2004</t>
        </is>
      </c>
      <c r="B272" t="n">
        <v>1</v>
      </c>
      <c r="C272" t="n">
        <v>7</v>
      </c>
      <c r="D272" t="n">
        <v>97</v>
      </c>
    </row>
    <row r="273">
      <c r="A273" t="inlineStr">
        <is>
          <t>2004</t>
        </is>
      </c>
      <c r="B273" t="n">
        <v>1</v>
      </c>
      <c r="C273" t="n">
        <v>8</v>
      </c>
      <c r="D273" t="n">
        <v>108</v>
      </c>
    </row>
    <row r="274">
      <c r="A274" t="inlineStr">
        <is>
          <t>2004</t>
        </is>
      </c>
      <c r="B274" t="n">
        <v>1</v>
      </c>
      <c r="C274" t="n">
        <v>9</v>
      </c>
      <c r="D274" t="n">
        <v>94</v>
      </c>
    </row>
    <row r="275">
      <c r="A275" t="inlineStr">
        <is>
          <t>2004</t>
        </is>
      </c>
      <c r="B275" t="n">
        <v>1</v>
      </c>
      <c r="C275" t="n">
        <v>10</v>
      </c>
      <c r="D275" t="n">
        <v>100</v>
      </c>
    </row>
    <row r="276">
      <c r="A276" t="inlineStr">
        <is>
          <t>2004</t>
        </is>
      </c>
      <c r="B276" t="n">
        <v>1</v>
      </c>
      <c r="C276" t="n">
        <v>11</v>
      </c>
      <c r="D276" t="n">
        <v>96</v>
      </c>
    </row>
    <row r="277">
      <c r="A277" t="inlineStr">
        <is>
          <t>2004</t>
        </is>
      </c>
      <c r="B277" t="n">
        <v>2</v>
      </c>
      <c r="C277" t="n">
        <v>1</v>
      </c>
      <c r="D277" t="n">
        <v>87</v>
      </c>
    </row>
    <row r="278">
      <c r="A278" t="inlineStr">
        <is>
          <t>2004</t>
        </is>
      </c>
      <c r="B278" t="n">
        <v>2</v>
      </c>
      <c r="C278" t="n">
        <v>2</v>
      </c>
      <c r="D278" t="n">
        <v>92</v>
      </c>
    </row>
    <row r="279">
      <c r="A279" t="inlineStr">
        <is>
          <t>2004</t>
        </is>
      </c>
      <c r="B279" t="n">
        <v>2</v>
      </c>
      <c r="C279" t="n">
        <v>3</v>
      </c>
      <c r="D279" t="n">
        <v>90</v>
      </c>
    </row>
    <row r="280">
      <c r="A280" t="inlineStr">
        <is>
          <t>2004</t>
        </is>
      </c>
      <c r="B280" t="n">
        <v>2</v>
      </c>
      <c r="C280" t="n">
        <v>4</v>
      </c>
      <c r="D280" t="n">
        <v>90</v>
      </c>
    </row>
    <row r="281">
      <c r="A281" t="inlineStr">
        <is>
          <t>2004</t>
        </is>
      </c>
      <c r="B281" t="n">
        <v>2</v>
      </c>
      <c r="C281" t="n">
        <v>5</v>
      </c>
      <c r="D281" t="n">
        <v>99</v>
      </c>
    </row>
    <row r="282">
      <c r="A282" t="inlineStr">
        <is>
          <t>2004</t>
        </is>
      </c>
      <c r="B282" t="n">
        <v>2</v>
      </c>
      <c r="C282" t="n">
        <v>6</v>
      </c>
      <c r="D282" t="n">
        <v>104</v>
      </c>
    </row>
    <row r="283">
      <c r="A283" t="inlineStr">
        <is>
          <t>2004</t>
        </is>
      </c>
      <c r="B283" t="n">
        <v>2</v>
      </c>
      <c r="C283" t="n">
        <v>7</v>
      </c>
      <c r="D283" t="n">
        <v>94</v>
      </c>
    </row>
    <row r="284">
      <c r="A284" t="inlineStr">
        <is>
          <t>2004</t>
        </is>
      </c>
      <c r="B284" t="n">
        <v>2</v>
      </c>
      <c r="C284" t="n">
        <v>8</v>
      </c>
      <c r="D284" t="n">
        <v>113</v>
      </c>
    </row>
    <row r="285">
      <c r="A285" t="inlineStr">
        <is>
          <t>2004</t>
        </is>
      </c>
      <c r="B285" t="n">
        <v>2</v>
      </c>
      <c r="C285" t="n">
        <v>9</v>
      </c>
      <c r="D285" t="n">
        <v>95</v>
      </c>
    </row>
    <row r="286">
      <c r="A286" t="inlineStr">
        <is>
          <t>2004</t>
        </is>
      </c>
      <c r="B286" t="n">
        <v>2</v>
      </c>
      <c r="C286" t="n">
        <v>10</v>
      </c>
      <c r="D286" t="n">
        <v>103</v>
      </c>
    </row>
    <row r="287">
      <c r="A287" t="inlineStr">
        <is>
          <t>2004</t>
        </is>
      </c>
      <c r="B287" t="n">
        <v>2</v>
      </c>
      <c r="C287" t="n">
        <v>11</v>
      </c>
      <c r="D287" t="n">
        <v>96</v>
      </c>
    </row>
    <row r="288">
      <c r="A288" t="inlineStr">
        <is>
          <t>2004</t>
        </is>
      </c>
      <c r="B288" t="n">
        <v>3</v>
      </c>
      <c r="C288" t="n">
        <v>1</v>
      </c>
      <c r="D288" t="n">
        <v>121</v>
      </c>
    </row>
    <row r="289">
      <c r="A289" t="inlineStr">
        <is>
          <t>2004</t>
        </is>
      </c>
      <c r="B289" t="n">
        <v>3</v>
      </c>
      <c r="C289" t="n">
        <v>2</v>
      </c>
      <c r="D289" t="n">
        <v>113</v>
      </c>
    </row>
    <row r="290">
      <c r="A290" t="inlineStr">
        <is>
          <t>2004</t>
        </is>
      </c>
      <c r="B290" t="n">
        <v>3</v>
      </c>
      <c r="C290" t="n">
        <v>3</v>
      </c>
      <c r="D290" t="n">
        <v>114</v>
      </c>
    </row>
    <row r="291">
      <c r="A291" t="inlineStr">
        <is>
          <t>2004</t>
        </is>
      </c>
      <c r="B291" t="n">
        <v>3</v>
      </c>
      <c r="C291" t="n">
        <v>4</v>
      </c>
      <c r="D291" t="n">
        <v>121</v>
      </c>
    </row>
    <row r="292">
      <c r="A292" t="inlineStr">
        <is>
          <t>2004</t>
        </is>
      </c>
      <c r="B292" t="n">
        <v>3</v>
      </c>
      <c r="C292" t="n">
        <v>5</v>
      </c>
      <c r="D292" t="n">
        <v>131</v>
      </c>
    </row>
    <row r="293">
      <c r="A293" t="inlineStr">
        <is>
          <t>2004</t>
        </is>
      </c>
      <c r="B293" t="n">
        <v>3</v>
      </c>
      <c r="C293" t="n">
        <v>6</v>
      </c>
      <c r="D293" t="n">
        <v>118</v>
      </c>
    </row>
    <row r="294">
      <c r="A294" t="inlineStr">
        <is>
          <t>2004</t>
        </is>
      </c>
      <c r="B294" t="n">
        <v>3</v>
      </c>
      <c r="C294" t="n">
        <v>7</v>
      </c>
      <c r="D294" t="n">
        <v>122</v>
      </c>
    </row>
    <row r="295">
      <c r="A295" t="inlineStr">
        <is>
          <t>2004</t>
        </is>
      </c>
      <c r="B295" t="n">
        <v>3</v>
      </c>
      <c r="C295" t="n">
        <v>8</v>
      </c>
      <c r="D295" t="n">
        <v>135</v>
      </c>
    </row>
    <row r="296">
      <c r="A296" t="inlineStr">
        <is>
          <t>2004</t>
        </is>
      </c>
      <c r="B296" t="n">
        <v>3</v>
      </c>
      <c r="C296" t="n">
        <v>9</v>
      </c>
      <c r="D296" t="n">
        <v>116</v>
      </c>
    </row>
    <row r="297">
      <c r="A297" t="inlineStr">
        <is>
          <t>2004</t>
        </is>
      </c>
      <c r="B297" t="n">
        <v>3</v>
      </c>
      <c r="C297" t="n">
        <v>10</v>
      </c>
      <c r="D297" t="n">
        <v>113</v>
      </c>
    </row>
    <row r="298">
      <c r="A298" t="inlineStr">
        <is>
          <t>2004</t>
        </is>
      </c>
      <c r="B298" t="n">
        <v>3</v>
      </c>
      <c r="C298" t="n">
        <v>11</v>
      </c>
      <c r="D298" t="n">
        <v>119</v>
      </c>
    </row>
    <row r="299">
      <c r="A299" t="inlineStr">
        <is>
          <t>2004</t>
        </is>
      </c>
      <c r="B299" t="n">
        <v>4</v>
      </c>
      <c r="C299" t="n">
        <v>1</v>
      </c>
      <c r="D299" t="n">
        <v>87</v>
      </c>
    </row>
    <row r="300">
      <c r="A300" t="inlineStr">
        <is>
          <t>2004</t>
        </is>
      </c>
      <c r="B300" t="n">
        <v>4</v>
      </c>
      <c r="C300" t="n">
        <v>2</v>
      </c>
      <c r="D300" t="n">
        <v>78</v>
      </c>
    </row>
    <row r="301">
      <c r="A301" t="inlineStr">
        <is>
          <t>2004</t>
        </is>
      </c>
      <c r="B301" t="n">
        <v>4</v>
      </c>
      <c r="C301" t="n">
        <v>3</v>
      </c>
      <c r="D301" t="n">
        <v>83</v>
      </c>
    </row>
    <row r="302">
      <c r="A302" t="inlineStr">
        <is>
          <t>2004</t>
        </is>
      </c>
      <c r="B302" t="n">
        <v>4</v>
      </c>
      <c r="C302" t="n">
        <v>4</v>
      </c>
      <c r="D302" t="n">
        <v>85</v>
      </c>
    </row>
    <row r="303">
      <c r="A303" t="inlineStr">
        <is>
          <t>2004</t>
        </is>
      </c>
      <c r="B303" t="n">
        <v>4</v>
      </c>
      <c r="C303" t="n">
        <v>5</v>
      </c>
      <c r="D303" t="n">
        <v>90</v>
      </c>
    </row>
    <row r="304">
      <c r="A304" t="inlineStr">
        <is>
          <t>2004</t>
        </is>
      </c>
      <c r="B304" t="n">
        <v>4</v>
      </c>
      <c r="C304" t="n">
        <v>6</v>
      </c>
      <c r="D304" t="n">
        <v>80</v>
      </c>
    </row>
    <row r="305">
      <c r="A305" t="inlineStr">
        <is>
          <t>2004</t>
        </is>
      </c>
      <c r="B305" t="n">
        <v>4</v>
      </c>
      <c r="C305" t="n">
        <v>7</v>
      </c>
      <c r="D305" t="n">
        <v>90</v>
      </c>
    </row>
    <row r="306">
      <c r="A306" t="inlineStr">
        <is>
          <t>2004</t>
        </is>
      </c>
      <c r="B306" t="n">
        <v>4</v>
      </c>
      <c r="C306" t="n">
        <v>8</v>
      </c>
      <c r="D306" t="n">
        <v>65</v>
      </c>
    </row>
    <row r="307">
      <c r="A307" t="inlineStr">
        <is>
          <t>2004</t>
        </is>
      </c>
      <c r="B307" t="n">
        <v>4</v>
      </c>
      <c r="C307" t="n">
        <v>9</v>
      </c>
      <c r="D307" t="n">
        <v>89</v>
      </c>
    </row>
    <row r="308">
      <c r="A308" t="inlineStr">
        <is>
          <t>2004</t>
        </is>
      </c>
      <c r="B308" t="n">
        <v>4</v>
      </c>
      <c r="C308" t="n">
        <v>10</v>
      </c>
      <c r="D308" t="n">
        <v>85</v>
      </c>
    </row>
    <row r="309">
      <c r="A309" t="inlineStr">
        <is>
          <t>2004</t>
        </is>
      </c>
      <c r="B309" t="n">
        <v>4</v>
      </c>
      <c r="C309" t="n">
        <v>11</v>
      </c>
      <c r="D309" t="n">
        <v>91</v>
      </c>
    </row>
    <row r="310">
      <c r="A310" t="inlineStr">
        <is>
          <t>2004</t>
        </is>
      </c>
      <c r="B310" t="n">
        <v>5</v>
      </c>
      <c r="C310" t="n">
        <v>1</v>
      </c>
      <c r="D310" t="n">
        <v>101</v>
      </c>
    </row>
    <row r="311">
      <c r="A311" t="inlineStr">
        <is>
          <t>2004</t>
        </is>
      </c>
      <c r="B311" t="n">
        <v>5</v>
      </c>
      <c r="C311" t="n">
        <v>2</v>
      </c>
      <c r="D311" t="n">
        <v>114</v>
      </c>
    </row>
    <row r="312">
      <c r="A312" t="inlineStr">
        <is>
          <t>2004</t>
        </is>
      </c>
      <c r="B312" t="n">
        <v>5</v>
      </c>
      <c r="C312" t="n">
        <v>3</v>
      </c>
      <c r="D312" t="n">
        <v>112</v>
      </c>
    </row>
    <row r="313">
      <c r="A313" t="inlineStr">
        <is>
          <t>2004</t>
        </is>
      </c>
      <c r="B313" t="n">
        <v>5</v>
      </c>
      <c r="C313" t="n">
        <v>4</v>
      </c>
      <c r="D313" t="n">
        <v>111</v>
      </c>
    </row>
    <row r="314">
      <c r="A314" t="inlineStr">
        <is>
          <t>2004</t>
        </is>
      </c>
      <c r="B314" t="n">
        <v>5</v>
      </c>
      <c r="C314" t="n">
        <v>5</v>
      </c>
      <c r="D314" t="n">
        <v>94</v>
      </c>
    </row>
    <row r="315">
      <c r="A315" t="inlineStr">
        <is>
          <t>2004</t>
        </is>
      </c>
      <c r="B315" t="n">
        <v>5</v>
      </c>
      <c r="C315" t="n">
        <v>6</v>
      </c>
      <c r="D315" t="n">
        <v>93</v>
      </c>
    </row>
    <row r="316">
      <c r="A316" t="inlineStr">
        <is>
          <t>2004</t>
        </is>
      </c>
      <c r="B316" t="n">
        <v>5</v>
      </c>
      <c r="C316" t="n">
        <v>7</v>
      </c>
      <c r="D316" t="n">
        <v>101</v>
      </c>
    </row>
    <row r="317">
      <c r="A317" t="inlineStr">
        <is>
          <t>2004</t>
        </is>
      </c>
      <c r="B317" t="n">
        <v>5</v>
      </c>
      <c r="C317" t="n">
        <v>8</v>
      </c>
      <c r="D317" t="n">
        <v>84</v>
      </c>
    </row>
    <row r="318">
      <c r="A318" t="inlineStr">
        <is>
          <t>2004</t>
        </is>
      </c>
      <c r="B318" t="n">
        <v>5</v>
      </c>
      <c r="C318" t="n">
        <v>9</v>
      </c>
      <c r="D318" t="n">
        <v>103</v>
      </c>
    </row>
    <row r="319">
      <c r="A319" t="inlineStr">
        <is>
          <t>2004</t>
        </is>
      </c>
      <c r="B319" t="n">
        <v>5</v>
      </c>
      <c r="C319" t="n">
        <v>10</v>
      </c>
      <c r="D319" t="n">
        <v>95</v>
      </c>
    </row>
    <row r="320">
      <c r="A320" t="inlineStr">
        <is>
          <t>2004</t>
        </is>
      </c>
      <c r="B320" t="n">
        <v>5</v>
      </c>
      <c r="C320" t="n">
        <v>11</v>
      </c>
      <c r="D320" t="n">
        <v>102</v>
      </c>
    </row>
    <row r="321">
      <c r="A321" t="inlineStr">
        <is>
          <t>2004</t>
        </is>
      </c>
      <c r="B321" t="n">
        <v>6</v>
      </c>
      <c r="C321" t="n">
        <v>1</v>
      </c>
      <c r="D321" t="n">
        <v>100</v>
      </c>
    </row>
    <row r="322">
      <c r="A322" t="inlineStr">
        <is>
          <t>2004</t>
        </is>
      </c>
      <c r="B322" t="n">
        <v>6</v>
      </c>
      <c r="C322" t="n">
        <v>2</v>
      </c>
      <c r="D322" t="n">
        <v>100</v>
      </c>
    </row>
    <row r="323">
      <c r="A323" t="inlineStr">
        <is>
          <t>2004</t>
        </is>
      </c>
      <c r="B323" t="n">
        <v>6</v>
      </c>
      <c r="C323" t="n">
        <v>3</v>
      </c>
      <c r="D323" t="n">
        <v>107</v>
      </c>
    </row>
    <row r="324">
      <c r="A324" t="inlineStr">
        <is>
          <t>2004</t>
        </is>
      </c>
      <c r="B324" t="n">
        <v>6</v>
      </c>
      <c r="C324" t="n">
        <v>4</v>
      </c>
      <c r="D324" t="n">
        <v>102</v>
      </c>
    </row>
    <row r="325">
      <c r="A325" t="inlineStr">
        <is>
          <t>2004</t>
        </is>
      </c>
      <c r="B325" t="n">
        <v>6</v>
      </c>
      <c r="C325" t="n">
        <v>5</v>
      </c>
      <c r="D325" t="n">
        <v>103</v>
      </c>
    </row>
    <row r="326">
      <c r="A326" t="inlineStr">
        <is>
          <t>2004</t>
        </is>
      </c>
      <c r="B326" t="n">
        <v>6</v>
      </c>
      <c r="C326" t="n">
        <v>6</v>
      </c>
      <c r="D326" t="n">
        <v>107</v>
      </c>
    </row>
    <row r="327">
      <c r="A327" t="inlineStr">
        <is>
          <t>2004</t>
        </is>
      </c>
      <c r="B327" t="n">
        <v>6</v>
      </c>
      <c r="C327" t="n">
        <v>7</v>
      </c>
      <c r="D327" t="n">
        <v>106</v>
      </c>
    </row>
    <row r="328">
      <c r="A328" t="inlineStr">
        <is>
          <t>2004</t>
        </is>
      </c>
      <c r="B328" t="n">
        <v>6</v>
      </c>
      <c r="C328" t="n">
        <v>8</v>
      </c>
      <c r="D328" t="n">
        <v>99</v>
      </c>
    </row>
    <row r="329">
      <c r="A329" t="inlineStr">
        <is>
          <t>2004</t>
        </is>
      </c>
      <c r="B329" t="n">
        <v>6</v>
      </c>
      <c r="C329" t="n">
        <v>9</v>
      </c>
      <c r="D329" t="n">
        <v>101</v>
      </c>
    </row>
    <row r="330">
      <c r="A330" t="inlineStr">
        <is>
          <t>2004</t>
        </is>
      </c>
      <c r="B330" t="n">
        <v>6</v>
      </c>
      <c r="C330" t="n">
        <v>10</v>
      </c>
      <c r="D330" t="n">
        <v>106</v>
      </c>
    </row>
    <row r="331">
      <c r="A331" t="inlineStr">
        <is>
          <t>2004</t>
        </is>
      </c>
      <c r="B331" t="n">
        <v>6</v>
      </c>
      <c r="C331" t="n">
        <v>11</v>
      </c>
      <c r="D331" t="n">
        <v>103</v>
      </c>
    </row>
    <row r="332">
      <c r="A332" t="inlineStr">
        <is>
          <t>2004</t>
        </is>
      </c>
      <c r="B332" t="n">
        <v>7</v>
      </c>
      <c r="C332" t="n">
        <v>1</v>
      </c>
      <c r="D332" t="n">
        <v>69</v>
      </c>
    </row>
    <row r="333">
      <c r="A333" t="inlineStr">
        <is>
          <t>2004</t>
        </is>
      </c>
      <c r="B333" t="n">
        <v>7</v>
      </c>
      <c r="C333" t="n">
        <v>2</v>
      </c>
      <c r="D333" t="n">
        <v>68</v>
      </c>
    </row>
    <row r="334">
      <c r="A334" t="inlineStr">
        <is>
          <t>2004</t>
        </is>
      </c>
      <c r="B334" t="n">
        <v>7</v>
      </c>
      <c r="C334" t="n">
        <v>3</v>
      </c>
      <c r="D334" t="n">
        <v>72</v>
      </c>
    </row>
    <row r="335">
      <c r="A335" t="inlineStr">
        <is>
          <t>2004</t>
        </is>
      </c>
      <c r="B335" t="n">
        <v>7</v>
      </c>
      <c r="C335" t="n">
        <v>4</v>
      </c>
      <c r="D335" t="n">
        <v>64</v>
      </c>
    </row>
    <row r="336">
      <c r="A336" t="inlineStr">
        <is>
          <t>2004</t>
        </is>
      </c>
      <c r="B336" t="n">
        <v>7</v>
      </c>
      <c r="C336" t="n">
        <v>5</v>
      </c>
      <c r="D336" t="n">
        <v>65</v>
      </c>
    </row>
    <row r="337">
      <c r="A337" t="inlineStr">
        <is>
          <t>2004</t>
        </is>
      </c>
      <c r="B337" t="n">
        <v>7</v>
      </c>
      <c r="C337" t="n">
        <v>6</v>
      </c>
      <c r="D337" t="n">
        <v>70</v>
      </c>
    </row>
    <row r="338">
      <c r="A338" t="inlineStr">
        <is>
          <t>2004</t>
        </is>
      </c>
      <c r="B338" t="n">
        <v>7</v>
      </c>
      <c r="C338" t="n">
        <v>7</v>
      </c>
      <c r="D338" t="n">
        <v>61</v>
      </c>
    </row>
    <row r="339">
      <c r="A339" t="inlineStr">
        <is>
          <t>2004</t>
        </is>
      </c>
      <c r="B339" t="n">
        <v>7</v>
      </c>
      <c r="C339" t="n">
        <v>8</v>
      </c>
      <c r="D339" t="n">
        <v>62</v>
      </c>
    </row>
    <row r="340">
      <c r="A340" t="inlineStr">
        <is>
          <t>2004</t>
        </is>
      </c>
      <c r="B340" t="n">
        <v>7</v>
      </c>
      <c r="C340" t="n">
        <v>9</v>
      </c>
      <c r="D340" t="n">
        <v>75</v>
      </c>
    </row>
    <row r="341">
      <c r="A341" t="inlineStr">
        <is>
          <t>2004</t>
        </is>
      </c>
      <c r="B341" t="n">
        <v>7</v>
      </c>
      <c r="C341" t="n">
        <v>10</v>
      </c>
      <c r="D341" t="n">
        <v>77</v>
      </c>
    </row>
    <row r="342">
      <c r="A342" t="inlineStr">
        <is>
          <t>2004</t>
        </is>
      </c>
      <c r="B342" t="n">
        <v>7</v>
      </c>
      <c r="C342" t="n">
        <v>11</v>
      </c>
      <c r="D342" t="n">
        <v>72</v>
      </c>
    </row>
    <row r="343">
      <c r="A343" t="inlineStr">
        <is>
          <t>2004</t>
        </is>
      </c>
      <c r="B343" t="n">
        <v>8</v>
      </c>
      <c r="C343" t="n">
        <v>1</v>
      </c>
      <c r="D343" t="n">
        <v>69</v>
      </c>
    </row>
    <row r="344">
      <c r="A344" t="inlineStr">
        <is>
          <t>2004</t>
        </is>
      </c>
      <c r="B344" t="n">
        <v>8</v>
      </c>
      <c r="C344" t="n">
        <v>2</v>
      </c>
      <c r="D344" t="n">
        <v>65</v>
      </c>
    </row>
    <row r="345">
      <c r="A345" t="inlineStr">
        <is>
          <t>2004</t>
        </is>
      </c>
      <c r="B345" t="n">
        <v>8</v>
      </c>
      <c r="C345" t="n">
        <v>3</v>
      </c>
      <c r="D345" t="n">
        <v>68</v>
      </c>
    </row>
    <row r="346">
      <c r="A346" t="inlineStr">
        <is>
          <t>2004</t>
        </is>
      </c>
      <c r="B346" t="n">
        <v>8</v>
      </c>
      <c r="C346" t="n">
        <v>4</v>
      </c>
      <c r="D346" t="n">
        <v>62</v>
      </c>
    </row>
    <row r="347">
      <c r="A347" t="inlineStr">
        <is>
          <t>2004</t>
        </is>
      </c>
      <c r="B347" t="n">
        <v>8</v>
      </c>
      <c r="C347" t="n">
        <v>5</v>
      </c>
      <c r="D347" t="n">
        <v>66</v>
      </c>
    </row>
    <row r="348">
      <c r="A348" t="inlineStr">
        <is>
          <t>2004</t>
        </is>
      </c>
      <c r="B348" t="n">
        <v>8</v>
      </c>
      <c r="C348" t="n">
        <v>6</v>
      </c>
      <c r="D348" t="n">
        <v>67</v>
      </c>
    </row>
    <row r="349">
      <c r="A349" t="inlineStr">
        <is>
          <t>2004</t>
        </is>
      </c>
      <c r="B349" t="n">
        <v>8</v>
      </c>
      <c r="C349" t="n">
        <v>7</v>
      </c>
      <c r="D349" t="n">
        <v>62</v>
      </c>
    </row>
    <row r="350">
      <c r="A350" t="inlineStr">
        <is>
          <t>2004</t>
        </is>
      </c>
      <c r="B350" t="n">
        <v>8</v>
      </c>
      <c r="C350" t="n">
        <v>8</v>
      </c>
      <c r="D350" t="n">
        <v>57.99999999999999</v>
      </c>
    </row>
    <row r="351">
      <c r="A351" t="inlineStr">
        <is>
          <t>2004</t>
        </is>
      </c>
      <c r="B351" t="n">
        <v>8</v>
      </c>
      <c r="C351" t="n">
        <v>9</v>
      </c>
      <c r="D351" t="n">
        <v>75</v>
      </c>
    </row>
    <row r="352">
      <c r="A352" t="inlineStr">
        <is>
          <t>2004</t>
        </is>
      </c>
      <c r="B352" t="n">
        <v>8</v>
      </c>
      <c r="C352" t="n">
        <v>10</v>
      </c>
      <c r="D352" t="n">
        <v>75</v>
      </c>
    </row>
    <row r="353">
      <c r="A353" t="inlineStr">
        <is>
          <t>2004</t>
        </is>
      </c>
      <c r="B353" t="n">
        <v>8</v>
      </c>
      <c r="C353" t="n">
        <v>11</v>
      </c>
      <c r="D353" t="n">
        <v>72</v>
      </c>
    </row>
    <row r="354">
      <c r="A354" t="inlineStr">
        <is>
          <t>2004</t>
        </is>
      </c>
      <c r="B354" t="n">
        <v>9</v>
      </c>
      <c r="C354" t="n">
        <v>1</v>
      </c>
      <c r="D354" t="n">
        <v>132</v>
      </c>
    </row>
    <row r="355">
      <c r="A355" t="inlineStr">
        <is>
          <t>2004</t>
        </is>
      </c>
      <c r="B355" t="n">
        <v>9</v>
      </c>
      <c r="C355" t="n">
        <v>2</v>
      </c>
      <c r="D355" t="n">
        <v>121</v>
      </c>
    </row>
    <row r="356">
      <c r="A356" t="inlineStr">
        <is>
          <t>2004</t>
        </is>
      </c>
      <c r="B356" t="n">
        <v>9</v>
      </c>
      <c r="C356" t="n">
        <v>3</v>
      </c>
      <c r="D356" t="n">
        <v>111</v>
      </c>
    </row>
    <row r="357">
      <c r="A357" t="inlineStr">
        <is>
          <t>2004</t>
        </is>
      </c>
      <c r="B357" t="n">
        <v>9</v>
      </c>
      <c r="C357" t="n">
        <v>4</v>
      </c>
      <c r="D357" t="n">
        <v>108</v>
      </c>
    </row>
    <row r="358">
      <c r="A358" t="inlineStr">
        <is>
          <t>2004</t>
        </is>
      </c>
      <c r="B358" t="n">
        <v>9</v>
      </c>
      <c r="C358" t="n">
        <v>5</v>
      </c>
      <c r="D358" t="n">
        <v>111</v>
      </c>
    </row>
    <row r="359">
      <c r="A359" t="inlineStr">
        <is>
          <t>2004</t>
        </is>
      </c>
      <c r="B359" t="n">
        <v>9</v>
      </c>
      <c r="C359" t="n">
        <v>6</v>
      </c>
      <c r="D359" t="n">
        <v>112</v>
      </c>
    </row>
    <row r="360">
      <c r="A360" t="inlineStr">
        <is>
          <t>2004</t>
        </is>
      </c>
      <c r="B360" t="n">
        <v>9</v>
      </c>
      <c r="C360" t="n">
        <v>7</v>
      </c>
      <c r="D360" t="n">
        <v>118</v>
      </c>
    </row>
    <row r="361">
      <c r="A361" t="inlineStr">
        <is>
          <t>2004</t>
        </is>
      </c>
      <c r="B361" t="n">
        <v>9</v>
      </c>
      <c r="C361" t="n">
        <v>8</v>
      </c>
      <c r="D361" t="n">
        <v>123</v>
      </c>
    </row>
    <row r="362">
      <c r="A362" t="inlineStr">
        <is>
          <t>2004</t>
        </is>
      </c>
      <c r="B362" t="n">
        <v>9</v>
      </c>
      <c r="C362" t="n">
        <v>9</v>
      </c>
      <c r="D362" t="n">
        <v>116</v>
      </c>
    </row>
    <row r="363">
      <c r="A363" t="inlineStr">
        <is>
          <t>2004</t>
        </is>
      </c>
      <c r="B363" t="n">
        <v>9</v>
      </c>
      <c r="C363" t="n">
        <v>10</v>
      </c>
      <c r="D363" t="n">
        <v>109</v>
      </c>
    </row>
    <row r="364">
      <c r="A364" t="inlineStr">
        <is>
          <t>2004</t>
        </is>
      </c>
      <c r="B364" t="n">
        <v>9</v>
      </c>
      <c r="C364" t="n">
        <v>11</v>
      </c>
      <c r="D364" t="n">
        <v>109</v>
      </c>
    </row>
    <row r="365">
      <c r="A365" t="inlineStr">
        <is>
          <t>2004</t>
        </is>
      </c>
      <c r="B365" t="n">
        <v>10</v>
      </c>
      <c r="C365" t="n">
        <v>1</v>
      </c>
      <c r="D365" t="n">
        <v>118</v>
      </c>
    </row>
    <row r="366">
      <c r="A366" t="inlineStr">
        <is>
          <t>2004</t>
        </is>
      </c>
      <c r="B366" t="n">
        <v>10</v>
      </c>
      <c r="C366" t="n">
        <v>2</v>
      </c>
      <c r="D366" t="n">
        <v>117</v>
      </c>
    </row>
    <row r="367">
      <c r="A367" t="inlineStr">
        <is>
          <t>2004</t>
        </is>
      </c>
      <c r="B367" t="n">
        <v>10</v>
      </c>
      <c r="C367" t="n">
        <v>3</v>
      </c>
      <c r="D367" t="n">
        <v>117</v>
      </c>
    </row>
    <row r="368">
      <c r="A368" t="inlineStr">
        <is>
          <t>2004</t>
        </is>
      </c>
      <c r="B368" t="n">
        <v>10</v>
      </c>
      <c r="C368" t="n">
        <v>4</v>
      </c>
      <c r="D368" t="n">
        <v>121</v>
      </c>
    </row>
    <row r="369">
      <c r="A369" t="inlineStr">
        <is>
          <t>2004</t>
        </is>
      </c>
      <c r="B369" t="n">
        <v>10</v>
      </c>
      <c r="C369" t="n">
        <v>5</v>
      </c>
      <c r="D369" t="n">
        <v>123</v>
      </c>
    </row>
    <row r="370">
      <c r="A370" t="inlineStr">
        <is>
          <t>2004</t>
        </is>
      </c>
      <c r="B370" t="n">
        <v>10</v>
      </c>
      <c r="C370" t="n">
        <v>6</v>
      </c>
      <c r="D370" t="n">
        <v>120</v>
      </c>
    </row>
    <row r="371">
      <c r="A371" t="inlineStr">
        <is>
          <t>2004</t>
        </is>
      </c>
      <c r="B371" t="n">
        <v>10</v>
      </c>
      <c r="C371" t="n">
        <v>7</v>
      </c>
      <c r="D371" t="n">
        <v>122</v>
      </c>
    </row>
    <row r="372">
      <c r="A372" t="inlineStr">
        <is>
          <t>2004</t>
        </is>
      </c>
      <c r="B372" t="n">
        <v>10</v>
      </c>
      <c r="C372" t="n">
        <v>8</v>
      </c>
      <c r="D372" t="n">
        <v>121</v>
      </c>
    </row>
    <row r="373">
      <c r="A373" t="inlineStr">
        <is>
          <t>2004</t>
        </is>
      </c>
      <c r="B373" t="n">
        <v>10</v>
      </c>
      <c r="C373" t="n">
        <v>9</v>
      </c>
      <c r="D373" t="n">
        <v>115</v>
      </c>
    </row>
    <row r="374">
      <c r="A374" t="inlineStr">
        <is>
          <t>2004</t>
        </is>
      </c>
      <c r="B374" t="n">
        <v>10</v>
      </c>
      <c r="C374" t="n">
        <v>10</v>
      </c>
      <c r="D374" t="n">
        <v>115</v>
      </c>
    </row>
    <row r="375">
      <c r="A375" t="inlineStr">
        <is>
          <t>2004</t>
        </is>
      </c>
      <c r="B375" t="n">
        <v>10</v>
      </c>
      <c r="C375" t="n">
        <v>11</v>
      </c>
      <c r="D375" t="n">
        <v>117</v>
      </c>
    </row>
    <row r="376">
      <c r="A376" t="inlineStr">
        <is>
          <t>2004</t>
        </is>
      </c>
      <c r="B376" t="n">
        <v>11</v>
      </c>
      <c r="C376" t="n">
        <v>1</v>
      </c>
      <c r="D376" t="n">
        <v>107</v>
      </c>
    </row>
    <row r="377">
      <c r="A377" t="inlineStr">
        <is>
          <t>2004</t>
        </is>
      </c>
      <c r="B377" t="n">
        <v>11</v>
      </c>
      <c r="C377" t="n">
        <v>2</v>
      </c>
      <c r="D377" t="n">
        <v>108</v>
      </c>
    </row>
    <row r="378">
      <c r="A378" t="inlineStr">
        <is>
          <t>2004</t>
        </is>
      </c>
      <c r="B378" t="n">
        <v>11</v>
      </c>
      <c r="C378" t="n">
        <v>3</v>
      </c>
      <c r="D378" t="n">
        <v>106</v>
      </c>
    </row>
    <row r="379">
      <c r="A379" t="inlineStr">
        <is>
          <t>2004</t>
        </is>
      </c>
      <c r="B379" t="n">
        <v>11</v>
      </c>
      <c r="C379" t="n">
        <v>4</v>
      </c>
      <c r="D379" t="n">
        <v>104</v>
      </c>
    </row>
    <row r="380">
      <c r="A380" t="inlineStr">
        <is>
          <t>2004</t>
        </is>
      </c>
      <c r="B380" t="n">
        <v>11</v>
      </c>
      <c r="C380" t="n">
        <v>5</v>
      </c>
      <c r="D380" t="n">
        <v>98</v>
      </c>
    </row>
    <row r="381">
      <c r="A381" t="inlineStr">
        <is>
          <t>2004</t>
        </is>
      </c>
      <c r="B381" t="n">
        <v>11</v>
      </c>
      <c r="C381" t="n">
        <v>6</v>
      </c>
      <c r="D381" t="n">
        <v>108</v>
      </c>
    </row>
    <row r="382">
      <c r="A382" t="inlineStr">
        <is>
          <t>2004</t>
        </is>
      </c>
      <c r="B382" t="n">
        <v>11</v>
      </c>
      <c r="C382" t="n">
        <v>7</v>
      </c>
      <c r="D382" t="n">
        <v>113</v>
      </c>
    </row>
    <row r="383">
      <c r="A383" t="inlineStr">
        <is>
          <t>2004</t>
        </is>
      </c>
      <c r="B383" t="n">
        <v>11</v>
      </c>
      <c r="C383" t="n">
        <v>8</v>
      </c>
      <c r="D383" t="n">
        <v>131</v>
      </c>
    </row>
    <row r="384">
      <c r="A384" t="inlineStr">
        <is>
          <t>2004</t>
        </is>
      </c>
      <c r="B384" t="n">
        <v>11</v>
      </c>
      <c r="C384" t="n">
        <v>9</v>
      </c>
      <c r="D384" t="n">
        <v>103</v>
      </c>
    </row>
    <row r="385">
      <c r="A385" t="inlineStr">
        <is>
          <t>2004</t>
        </is>
      </c>
      <c r="B385" t="n">
        <v>11</v>
      </c>
      <c r="C385" t="n">
        <v>10</v>
      </c>
      <c r="D385" t="n">
        <v>106</v>
      </c>
    </row>
    <row r="386">
      <c r="A386" t="inlineStr">
        <is>
          <t>2004</t>
        </is>
      </c>
      <c r="B386" t="n">
        <v>11</v>
      </c>
      <c r="C386" t="n">
        <v>11</v>
      </c>
      <c r="D386" t="n">
        <v>104</v>
      </c>
    </row>
    <row r="387">
      <c r="A387" t="inlineStr">
        <is>
          <t>2004</t>
        </is>
      </c>
      <c r="B387" t="n">
        <v>12</v>
      </c>
      <c r="C387" t="n">
        <v>1</v>
      </c>
      <c r="D387" t="n">
        <v>125</v>
      </c>
    </row>
    <row r="388">
      <c r="A388" t="inlineStr">
        <is>
          <t>2004</t>
        </is>
      </c>
      <c r="B388" t="n">
        <v>12</v>
      </c>
      <c r="C388" t="n">
        <v>2</v>
      </c>
      <c r="D388" t="n">
        <v>135</v>
      </c>
    </row>
    <row r="389">
      <c r="A389" t="inlineStr">
        <is>
          <t>2004</t>
        </is>
      </c>
      <c r="B389" t="n">
        <v>12</v>
      </c>
      <c r="C389" t="n">
        <v>3</v>
      </c>
      <c r="D389" t="n">
        <v>145</v>
      </c>
    </row>
    <row r="390">
      <c r="A390" t="inlineStr">
        <is>
          <t>2004</t>
        </is>
      </c>
      <c r="B390" t="n">
        <v>12</v>
      </c>
      <c r="C390" t="n">
        <v>4</v>
      </c>
      <c r="D390" t="n">
        <v>130</v>
      </c>
    </row>
    <row r="391">
      <c r="A391" t="inlineStr">
        <is>
          <t>2004</t>
        </is>
      </c>
      <c r="B391" t="n">
        <v>12</v>
      </c>
      <c r="C391" t="n">
        <v>5</v>
      </c>
      <c r="D391" t="n">
        <v>121</v>
      </c>
    </row>
    <row r="392">
      <c r="A392" t="inlineStr">
        <is>
          <t>2004</t>
        </is>
      </c>
      <c r="B392" t="n">
        <v>12</v>
      </c>
      <c r="C392" t="n">
        <v>6</v>
      </c>
      <c r="D392" t="n">
        <v>138</v>
      </c>
    </row>
    <row r="393">
      <c r="A393" t="inlineStr">
        <is>
          <t>2004</t>
        </is>
      </c>
      <c r="B393" t="n">
        <v>12</v>
      </c>
      <c r="C393" t="n">
        <v>7</v>
      </c>
      <c r="D393" t="n">
        <v>128</v>
      </c>
    </row>
    <row r="394">
      <c r="A394" t="inlineStr">
        <is>
          <t>2004</t>
        </is>
      </c>
      <c r="B394" t="n">
        <v>12</v>
      </c>
      <c r="C394" t="n">
        <v>8</v>
      </c>
      <c r="D394" t="n">
        <v>147</v>
      </c>
    </row>
    <row r="395">
      <c r="A395" t="inlineStr">
        <is>
          <t>2004</t>
        </is>
      </c>
      <c r="B395" t="n">
        <v>12</v>
      </c>
      <c r="C395" t="n">
        <v>9</v>
      </c>
      <c r="D395" t="n">
        <v>121</v>
      </c>
    </row>
    <row r="396">
      <c r="A396" t="inlineStr">
        <is>
          <t>2004</t>
        </is>
      </c>
      <c r="B396" t="n">
        <v>12</v>
      </c>
      <c r="C396" t="n">
        <v>10</v>
      </c>
      <c r="D396" t="n">
        <v>129</v>
      </c>
    </row>
    <row r="397">
      <c r="A397" t="inlineStr">
        <is>
          <t>2004</t>
        </is>
      </c>
      <c r="B397" t="n">
        <v>12</v>
      </c>
      <c r="C397" t="n">
        <v>11</v>
      </c>
      <c r="D397" t="n">
        <v>120</v>
      </c>
    </row>
    <row r="398">
      <c r="A398" t="inlineStr">
        <is>
          <t>2005</t>
        </is>
      </c>
      <c r="B398" t="n">
        <v>1</v>
      </c>
      <c r="C398" t="n">
        <v>1</v>
      </c>
      <c r="D398" t="n">
        <v>207</v>
      </c>
    </row>
    <row r="399">
      <c r="A399" t="inlineStr">
        <is>
          <t>2005</t>
        </is>
      </c>
      <c r="B399" t="n">
        <v>1</v>
      </c>
      <c r="C399" t="n">
        <v>2</v>
      </c>
      <c r="D399" t="n">
        <v>193</v>
      </c>
    </row>
    <row r="400">
      <c r="A400" t="inlineStr">
        <is>
          <t>2005</t>
        </is>
      </c>
      <c r="B400" t="n">
        <v>1</v>
      </c>
      <c r="C400" t="n">
        <v>3</v>
      </c>
      <c r="D400" t="n">
        <v>200</v>
      </c>
    </row>
    <row r="401">
      <c r="A401" t="inlineStr">
        <is>
          <t>2005</t>
        </is>
      </c>
      <c r="B401" t="n">
        <v>1</v>
      </c>
      <c r="C401" t="n">
        <v>4</v>
      </c>
      <c r="D401" t="n">
        <v>201</v>
      </c>
    </row>
    <row r="402">
      <c r="A402" t="inlineStr">
        <is>
          <t>2005</t>
        </is>
      </c>
      <c r="B402" t="n">
        <v>1</v>
      </c>
      <c r="C402" t="n">
        <v>5</v>
      </c>
      <c r="D402" t="n">
        <v>208</v>
      </c>
    </row>
    <row r="403">
      <c r="A403" t="inlineStr">
        <is>
          <t>2005</t>
        </is>
      </c>
      <c r="B403" t="n">
        <v>1</v>
      </c>
      <c r="C403" t="n">
        <v>6</v>
      </c>
      <c r="D403" t="n">
        <v>195</v>
      </c>
    </row>
    <row r="404">
      <c r="A404" t="inlineStr">
        <is>
          <t>2005</t>
        </is>
      </c>
      <c r="B404" t="n">
        <v>1</v>
      </c>
      <c r="C404" t="n">
        <v>7</v>
      </c>
      <c r="D404" t="n">
        <v>202</v>
      </c>
    </row>
    <row r="405">
      <c r="A405" t="inlineStr">
        <is>
          <t>2005</t>
        </is>
      </c>
      <c r="B405" t="n">
        <v>1</v>
      </c>
      <c r="C405" t="n">
        <v>8</v>
      </c>
      <c r="D405" t="n">
        <v>214</v>
      </c>
    </row>
    <row r="406">
      <c r="A406" t="inlineStr">
        <is>
          <t>2005</t>
        </is>
      </c>
      <c r="B406" t="n">
        <v>1</v>
      </c>
      <c r="C406" t="n">
        <v>9</v>
      </c>
      <c r="D406" t="n">
        <v>178</v>
      </c>
    </row>
    <row r="407">
      <c r="A407" t="inlineStr">
        <is>
          <t>2005</t>
        </is>
      </c>
      <c r="B407" t="n">
        <v>1</v>
      </c>
      <c r="C407" t="n">
        <v>10</v>
      </c>
      <c r="D407" t="n">
        <v>172</v>
      </c>
    </row>
    <row r="408">
      <c r="A408" t="inlineStr">
        <is>
          <t>2005</t>
        </is>
      </c>
      <c r="B408" t="n">
        <v>1</v>
      </c>
      <c r="C408" t="n">
        <v>11</v>
      </c>
      <c r="D408" t="n">
        <v>178</v>
      </c>
    </row>
    <row r="409">
      <c r="A409" t="inlineStr">
        <is>
          <t>2005</t>
        </is>
      </c>
      <c r="B409" t="n">
        <v>2</v>
      </c>
      <c r="C409" t="n">
        <v>1</v>
      </c>
      <c r="D409" t="n">
        <v>107</v>
      </c>
    </row>
    <row r="410">
      <c r="A410" t="inlineStr">
        <is>
          <t>2005</t>
        </is>
      </c>
      <c r="B410" t="n">
        <v>2</v>
      </c>
      <c r="C410" t="n">
        <v>2</v>
      </c>
      <c r="D410" t="n">
        <v>115</v>
      </c>
    </row>
    <row r="411">
      <c r="A411" t="inlineStr">
        <is>
          <t>2005</t>
        </is>
      </c>
      <c r="B411" t="n">
        <v>2</v>
      </c>
      <c r="C411" t="n">
        <v>3</v>
      </c>
      <c r="D411" t="n">
        <v>115</v>
      </c>
    </row>
    <row r="412">
      <c r="A412" t="inlineStr">
        <is>
          <t>2005</t>
        </is>
      </c>
      <c r="B412" t="n">
        <v>2</v>
      </c>
      <c r="C412" t="n">
        <v>4</v>
      </c>
      <c r="D412" t="n">
        <v>114</v>
      </c>
    </row>
    <row r="413">
      <c r="A413" t="inlineStr">
        <is>
          <t>2005</t>
        </is>
      </c>
      <c r="B413" t="n">
        <v>2</v>
      </c>
      <c r="C413" t="n">
        <v>5</v>
      </c>
      <c r="D413" t="n">
        <v>113</v>
      </c>
    </row>
    <row r="414">
      <c r="A414" t="inlineStr">
        <is>
          <t>2005</t>
        </is>
      </c>
      <c r="B414" t="n">
        <v>2</v>
      </c>
      <c r="C414" t="n">
        <v>6</v>
      </c>
      <c r="D414" t="n">
        <v>115</v>
      </c>
    </row>
    <row r="415">
      <c r="A415" t="inlineStr">
        <is>
          <t>2005</t>
        </is>
      </c>
      <c r="B415" t="n">
        <v>2</v>
      </c>
      <c r="C415" t="n">
        <v>7</v>
      </c>
      <c r="D415" t="n">
        <v>115</v>
      </c>
    </row>
    <row r="416">
      <c r="A416" t="inlineStr">
        <is>
          <t>2005</t>
        </is>
      </c>
      <c r="B416" t="n">
        <v>2</v>
      </c>
      <c r="C416" t="n">
        <v>8</v>
      </c>
      <c r="D416" t="n">
        <v>140</v>
      </c>
    </row>
    <row r="417">
      <c r="A417" t="inlineStr">
        <is>
          <t>2005</t>
        </is>
      </c>
      <c r="B417" t="n">
        <v>2</v>
      </c>
      <c r="C417" t="n">
        <v>9</v>
      </c>
      <c r="D417" t="n">
        <v>109</v>
      </c>
    </row>
    <row r="418">
      <c r="A418" t="inlineStr">
        <is>
          <t>2005</t>
        </is>
      </c>
      <c r="B418" t="n">
        <v>2</v>
      </c>
      <c r="C418" t="n">
        <v>10</v>
      </c>
      <c r="D418" t="n">
        <v>112</v>
      </c>
    </row>
    <row r="419">
      <c r="A419" t="inlineStr">
        <is>
          <t>2005</t>
        </is>
      </c>
      <c r="B419" t="n">
        <v>2</v>
      </c>
      <c r="C419" t="n">
        <v>11</v>
      </c>
      <c r="D419" t="n">
        <v>111</v>
      </c>
    </row>
    <row r="420">
      <c r="A420" t="inlineStr">
        <is>
          <t>2005</t>
        </is>
      </c>
      <c r="B420" t="n">
        <v>3</v>
      </c>
      <c r="C420" t="n">
        <v>1</v>
      </c>
      <c r="D420" t="n">
        <v>101</v>
      </c>
    </row>
    <row r="421">
      <c r="A421" t="inlineStr">
        <is>
          <t>2005</t>
        </is>
      </c>
      <c r="B421" t="n">
        <v>3</v>
      </c>
      <c r="C421" t="n">
        <v>2</v>
      </c>
      <c r="D421" t="n">
        <v>97</v>
      </c>
    </row>
    <row r="422">
      <c r="A422" t="inlineStr">
        <is>
          <t>2005</t>
        </is>
      </c>
      <c r="B422" t="n">
        <v>3</v>
      </c>
      <c r="C422" t="n">
        <v>3</v>
      </c>
      <c r="D422" t="n">
        <v>82</v>
      </c>
    </row>
    <row r="423">
      <c r="A423" t="inlineStr">
        <is>
          <t>2005</t>
        </is>
      </c>
      <c r="B423" t="n">
        <v>3</v>
      </c>
      <c r="C423" t="n">
        <v>4</v>
      </c>
      <c r="D423" t="n">
        <v>98</v>
      </c>
    </row>
    <row r="424">
      <c r="A424" t="inlineStr">
        <is>
          <t>2005</t>
        </is>
      </c>
      <c r="B424" t="n">
        <v>3</v>
      </c>
      <c r="C424" t="n">
        <v>5</v>
      </c>
      <c r="D424" t="n">
        <v>113</v>
      </c>
    </row>
    <row r="425">
      <c r="A425" t="inlineStr">
        <is>
          <t>2005</t>
        </is>
      </c>
      <c r="B425" t="n">
        <v>3</v>
      </c>
      <c r="C425" t="n">
        <v>6</v>
      </c>
      <c r="D425" t="n">
        <v>114</v>
      </c>
    </row>
    <row r="426">
      <c r="A426" t="inlineStr">
        <is>
          <t>2005</t>
        </is>
      </c>
      <c r="B426" t="n">
        <v>3</v>
      </c>
      <c r="C426" t="n">
        <v>7</v>
      </c>
      <c r="D426" t="n">
        <v>99</v>
      </c>
    </row>
    <row r="427">
      <c r="A427" t="inlineStr">
        <is>
          <t>2005</t>
        </is>
      </c>
      <c r="B427" t="n">
        <v>3</v>
      </c>
      <c r="C427" t="n">
        <v>8</v>
      </c>
      <c r="D427" t="n">
        <v>94</v>
      </c>
    </row>
    <row r="428">
      <c r="A428" t="inlineStr">
        <is>
          <t>2005</t>
        </is>
      </c>
      <c r="B428" t="n">
        <v>3</v>
      </c>
      <c r="C428" t="n">
        <v>9</v>
      </c>
      <c r="D428" t="n">
        <v>103</v>
      </c>
    </row>
    <row r="429">
      <c r="A429" t="inlineStr">
        <is>
          <t>2005</t>
        </is>
      </c>
      <c r="B429" t="n">
        <v>3</v>
      </c>
      <c r="C429" t="n">
        <v>10</v>
      </c>
      <c r="D429" t="n">
        <v>110</v>
      </c>
    </row>
    <row r="430">
      <c r="A430" t="inlineStr">
        <is>
          <t>2005</t>
        </is>
      </c>
      <c r="B430" t="n">
        <v>3</v>
      </c>
      <c r="C430" t="n">
        <v>11</v>
      </c>
      <c r="D430" t="n">
        <v>102</v>
      </c>
    </row>
    <row r="431">
      <c r="A431" t="inlineStr">
        <is>
          <t>2005</t>
        </is>
      </c>
      <c r="B431" t="n">
        <v>4</v>
      </c>
      <c r="C431" t="n">
        <v>1</v>
      </c>
      <c r="D431" t="n">
        <v>91</v>
      </c>
    </row>
    <row r="432">
      <c r="A432" t="inlineStr">
        <is>
          <t>2005</t>
        </is>
      </c>
      <c r="B432" t="n">
        <v>4</v>
      </c>
      <c r="C432" t="n">
        <v>2</v>
      </c>
      <c r="D432" t="n">
        <v>85</v>
      </c>
    </row>
    <row r="433">
      <c r="A433" t="inlineStr">
        <is>
          <t>2005</t>
        </is>
      </c>
      <c r="B433" t="n">
        <v>4</v>
      </c>
      <c r="C433" t="n">
        <v>3</v>
      </c>
      <c r="D433" t="n">
        <v>72</v>
      </c>
    </row>
    <row r="434">
      <c r="A434" t="inlineStr">
        <is>
          <t>2005</t>
        </is>
      </c>
      <c r="B434" t="n">
        <v>4</v>
      </c>
      <c r="C434" t="n">
        <v>4</v>
      </c>
      <c r="D434" t="n">
        <v>87</v>
      </c>
    </row>
    <row r="435">
      <c r="A435" t="inlineStr">
        <is>
          <t>2005</t>
        </is>
      </c>
      <c r="B435" t="n">
        <v>4</v>
      </c>
      <c r="C435" t="n">
        <v>5</v>
      </c>
      <c r="D435" t="n">
        <v>97</v>
      </c>
    </row>
    <row r="436">
      <c r="A436" t="inlineStr">
        <is>
          <t>2005</t>
        </is>
      </c>
      <c r="B436" t="n">
        <v>4</v>
      </c>
      <c r="C436" t="n">
        <v>6</v>
      </c>
      <c r="D436" t="n">
        <v>92</v>
      </c>
    </row>
    <row r="437">
      <c r="A437" t="inlineStr">
        <is>
          <t>2005</t>
        </is>
      </c>
      <c r="B437" t="n">
        <v>4</v>
      </c>
      <c r="C437" t="n">
        <v>7</v>
      </c>
      <c r="D437" t="n">
        <v>80</v>
      </c>
    </row>
    <row r="438">
      <c r="A438" t="inlineStr">
        <is>
          <t>2005</t>
        </is>
      </c>
      <c r="B438" t="n">
        <v>4</v>
      </c>
      <c r="C438" t="n">
        <v>8</v>
      </c>
      <c r="D438" t="n">
        <v>86</v>
      </c>
    </row>
    <row r="439">
      <c r="A439" t="inlineStr">
        <is>
          <t>2005</t>
        </is>
      </c>
      <c r="B439" t="n">
        <v>4</v>
      </c>
      <c r="C439" t="n">
        <v>9</v>
      </c>
      <c r="D439" t="n">
        <v>93</v>
      </c>
    </row>
    <row r="440">
      <c r="A440" t="inlineStr">
        <is>
          <t>2005</t>
        </is>
      </c>
      <c r="B440" t="n">
        <v>4</v>
      </c>
      <c r="C440" t="n">
        <v>10</v>
      </c>
      <c r="D440" t="n">
        <v>94</v>
      </c>
    </row>
    <row r="441">
      <c r="A441" t="inlineStr">
        <is>
          <t>2005</t>
        </is>
      </c>
      <c r="B441" t="n">
        <v>4</v>
      </c>
      <c r="C441" t="n">
        <v>11</v>
      </c>
      <c r="D441" t="n">
        <v>91</v>
      </c>
    </row>
    <row r="442">
      <c r="A442" t="inlineStr">
        <is>
          <t>2005</t>
        </is>
      </c>
      <c r="B442" t="n">
        <v>5</v>
      </c>
      <c r="C442" t="n">
        <v>1</v>
      </c>
      <c r="D442" t="n">
        <v>92</v>
      </c>
    </row>
    <row r="443">
      <c r="A443" t="inlineStr">
        <is>
          <t>2005</t>
        </is>
      </c>
      <c r="B443" t="n">
        <v>5</v>
      </c>
      <c r="C443" t="n">
        <v>2</v>
      </c>
      <c r="D443" t="n">
        <v>86</v>
      </c>
    </row>
    <row r="444">
      <c r="A444" t="inlineStr">
        <is>
          <t>2005</t>
        </is>
      </c>
      <c r="B444" t="n">
        <v>5</v>
      </c>
      <c r="C444" t="n">
        <v>3</v>
      </c>
      <c r="D444" t="n">
        <v>76</v>
      </c>
    </row>
    <row r="445">
      <c r="A445" t="inlineStr">
        <is>
          <t>2005</t>
        </is>
      </c>
      <c r="B445" t="n">
        <v>5</v>
      </c>
      <c r="C445" t="n">
        <v>4</v>
      </c>
      <c r="D445" t="n">
        <v>78</v>
      </c>
    </row>
    <row r="446">
      <c r="A446" t="inlineStr">
        <is>
          <t>2005</t>
        </is>
      </c>
      <c r="B446" t="n">
        <v>5</v>
      </c>
      <c r="C446" t="n">
        <v>5</v>
      </c>
      <c r="D446" t="n">
        <v>78</v>
      </c>
    </row>
    <row r="447">
      <c r="A447" t="inlineStr">
        <is>
          <t>2005</t>
        </is>
      </c>
      <c r="B447" t="n">
        <v>5</v>
      </c>
      <c r="C447" t="n">
        <v>6</v>
      </c>
      <c r="D447" t="n">
        <v>68</v>
      </c>
    </row>
    <row r="448">
      <c r="A448" t="inlineStr">
        <is>
          <t>2005</t>
        </is>
      </c>
      <c r="B448" t="n">
        <v>5</v>
      </c>
      <c r="C448" t="n">
        <v>7</v>
      </c>
      <c r="D448" t="n">
        <v>63</v>
      </c>
    </row>
    <row r="449">
      <c r="A449" t="inlineStr">
        <is>
          <t>2005</t>
        </is>
      </c>
      <c r="B449" t="n">
        <v>5</v>
      </c>
      <c r="C449" t="n">
        <v>8</v>
      </c>
      <c r="D449" t="n">
        <v>50</v>
      </c>
    </row>
    <row r="450">
      <c r="A450" t="inlineStr">
        <is>
          <t>2005</t>
        </is>
      </c>
      <c r="B450" t="n">
        <v>5</v>
      </c>
      <c r="C450" t="n">
        <v>9</v>
      </c>
      <c r="D450" t="n">
        <v>89</v>
      </c>
    </row>
    <row r="451">
      <c r="A451" t="inlineStr">
        <is>
          <t>2005</t>
        </is>
      </c>
      <c r="B451" t="n">
        <v>5</v>
      </c>
      <c r="C451" t="n">
        <v>10</v>
      </c>
      <c r="D451" t="n">
        <v>76</v>
      </c>
    </row>
    <row r="452">
      <c r="A452" t="inlineStr">
        <is>
          <t>2005</t>
        </is>
      </c>
      <c r="B452" t="n">
        <v>5</v>
      </c>
      <c r="C452" t="n">
        <v>11</v>
      </c>
      <c r="D452" t="n">
        <v>80</v>
      </c>
    </row>
    <row r="453">
      <c r="A453" t="inlineStr">
        <is>
          <t>2005</t>
        </is>
      </c>
      <c r="B453" t="n">
        <v>6</v>
      </c>
      <c r="C453" t="n">
        <v>1</v>
      </c>
      <c r="D453" t="n">
        <v>87</v>
      </c>
    </row>
    <row r="454">
      <c r="A454" t="inlineStr">
        <is>
          <t>2005</t>
        </is>
      </c>
      <c r="B454" t="n">
        <v>6</v>
      </c>
      <c r="C454" t="n">
        <v>2</v>
      </c>
      <c r="D454" t="n">
        <v>82</v>
      </c>
    </row>
    <row r="455">
      <c r="A455" t="inlineStr">
        <is>
          <t>2005</t>
        </is>
      </c>
      <c r="B455" t="n">
        <v>6</v>
      </c>
      <c r="C455" t="n">
        <v>3</v>
      </c>
      <c r="D455" t="n">
        <v>74</v>
      </c>
    </row>
    <row r="456">
      <c r="A456" t="inlineStr">
        <is>
          <t>2005</t>
        </is>
      </c>
      <c r="B456" t="n">
        <v>6</v>
      </c>
      <c r="C456" t="n">
        <v>4</v>
      </c>
      <c r="D456" t="n">
        <v>80</v>
      </c>
    </row>
    <row r="457">
      <c r="A457" t="inlineStr">
        <is>
          <t>2005</t>
        </is>
      </c>
      <c r="B457" t="n">
        <v>6</v>
      </c>
      <c r="C457" t="n">
        <v>5</v>
      </c>
      <c r="D457" t="n">
        <v>83</v>
      </c>
    </row>
    <row r="458">
      <c r="A458" t="inlineStr">
        <is>
          <t>2005</t>
        </is>
      </c>
      <c r="B458" t="n">
        <v>6</v>
      </c>
      <c r="C458" t="n">
        <v>6</v>
      </c>
      <c r="D458" t="n">
        <v>82</v>
      </c>
    </row>
    <row r="459">
      <c r="A459" t="inlineStr">
        <is>
          <t>2005</t>
        </is>
      </c>
      <c r="B459" t="n">
        <v>6</v>
      </c>
      <c r="C459" t="n">
        <v>7</v>
      </c>
      <c r="D459" t="n">
        <v>80</v>
      </c>
    </row>
    <row r="460">
      <c r="A460" t="inlineStr">
        <is>
          <t>2005</t>
        </is>
      </c>
      <c r="B460" t="n">
        <v>6</v>
      </c>
      <c r="C460" t="n">
        <v>8</v>
      </c>
      <c r="D460" t="n">
        <v>62</v>
      </c>
    </row>
    <row r="461">
      <c r="A461" t="inlineStr">
        <is>
          <t>2005</t>
        </is>
      </c>
      <c r="B461" t="n">
        <v>6</v>
      </c>
      <c r="C461" t="n">
        <v>9</v>
      </c>
      <c r="D461" t="n">
        <v>88</v>
      </c>
    </row>
    <row r="462">
      <c r="A462" t="inlineStr">
        <is>
          <t>2005</t>
        </is>
      </c>
      <c r="B462" t="n">
        <v>6</v>
      </c>
      <c r="C462" t="n">
        <v>10</v>
      </c>
      <c r="D462" t="n">
        <v>86</v>
      </c>
    </row>
    <row r="463">
      <c r="A463" t="inlineStr">
        <is>
          <t>2005</t>
        </is>
      </c>
      <c r="B463" t="n">
        <v>6</v>
      </c>
      <c r="C463" t="n">
        <v>11</v>
      </c>
      <c r="D463" t="n">
        <v>86</v>
      </c>
    </row>
    <row r="464">
      <c r="A464" t="inlineStr">
        <is>
          <t>2005</t>
        </is>
      </c>
      <c r="B464" t="n">
        <v>7</v>
      </c>
      <c r="C464" t="n">
        <v>1</v>
      </c>
      <c r="D464" t="n">
        <v>52</v>
      </c>
    </row>
    <row r="465">
      <c r="A465" t="inlineStr">
        <is>
          <t>2005</t>
        </is>
      </c>
      <c r="B465" t="n">
        <v>7</v>
      </c>
      <c r="C465" t="n">
        <v>2</v>
      </c>
      <c r="D465" t="n">
        <v>57.99999999999999</v>
      </c>
    </row>
    <row r="466">
      <c r="A466" t="inlineStr">
        <is>
          <t>2005</t>
        </is>
      </c>
      <c r="B466" t="n">
        <v>7</v>
      </c>
      <c r="C466" t="n">
        <v>3</v>
      </c>
      <c r="D466" t="n">
        <v>60</v>
      </c>
    </row>
    <row r="467">
      <c r="A467" t="inlineStr">
        <is>
          <t>2005</t>
        </is>
      </c>
      <c r="B467" t="n">
        <v>7</v>
      </c>
      <c r="C467" t="n">
        <v>4</v>
      </c>
      <c r="D467" t="n">
        <v>53</v>
      </c>
    </row>
    <row r="468">
      <c r="A468" t="inlineStr">
        <is>
          <t>2005</t>
        </is>
      </c>
      <c r="B468" t="n">
        <v>7</v>
      </c>
      <c r="C468" t="n">
        <v>5</v>
      </c>
      <c r="D468" t="n">
        <v>49</v>
      </c>
    </row>
    <row r="469">
      <c r="A469" t="inlineStr">
        <is>
          <t>2005</t>
        </is>
      </c>
      <c r="B469" t="n">
        <v>7</v>
      </c>
      <c r="C469" t="n">
        <v>6</v>
      </c>
      <c r="D469" t="n">
        <v>54</v>
      </c>
    </row>
    <row r="470">
      <c r="A470" t="inlineStr">
        <is>
          <t>2005</t>
        </is>
      </c>
      <c r="B470" t="n">
        <v>7</v>
      </c>
      <c r="C470" t="n">
        <v>7</v>
      </c>
      <c r="D470" t="n">
        <v>51</v>
      </c>
    </row>
    <row r="471">
      <c r="A471" t="inlineStr">
        <is>
          <t>2005</t>
        </is>
      </c>
      <c r="B471" t="n">
        <v>7</v>
      </c>
      <c r="C471" t="n">
        <v>8</v>
      </c>
      <c r="D471" t="n">
        <v>50</v>
      </c>
    </row>
    <row r="472">
      <c r="A472" t="inlineStr">
        <is>
          <t>2005</t>
        </is>
      </c>
      <c r="B472" t="n">
        <v>7</v>
      </c>
      <c r="C472" t="n">
        <v>9</v>
      </c>
      <c r="D472" t="n">
        <v>65</v>
      </c>
    </row>
    <row r="473">
      <c r="A473" t="inlineStr">
        <is>
          <t>2005</t>
        </is>
      </c>
      <c r="B473" t="n">
        <v>7</v>
      </c>
      <c r="C473" t="n">
        <v>10</v>
      </c>
      <c r="D473" t="n">
        <v>65</v>
      </c>
    </row>
    <row r="474">
      <c r="A474" t="inlineStr">
        <is>
          <t>2005</t>
        </is>
      </c>
      <c r="B474" t="n">
        <v>7</v>
      </c>
      <c r="C474" t="n">
        <v>11</v>
      </c>
      <c r="D474" t="n">
        <v>63</v>
      </c>
    </row>
    <row r="475">
      <c r="A475" t="inlineStr">
        <is>
          <t>2005</t>
        </is>
      </c>
      <c r="B475" t="n">
        <v>8</v>
      </c>
      <c r="C475" t="n">
        <v>1</v>
      </c>
      <c r="D475" t="n">
        <v>81</v>
      </c>
    </row>
    <row r="476">
      <c r="A476" t="inlineStr">
        <is>
          <t>2005</t>
        </is>
      </c>
      <c r="B476" t="n">
        <v>8</v>
      </c>
      <c r="C476" t="n">
        <v>2</v>
      </c>
      <c r="D476" t="n">
        <v>83</v>
      </c>
    </row>
    <row r="477">
      <c r="A477" t="inlineStr">
        <is>
          <t>2005</t>
        </is>
      </c>
      <c r="B477" t="n">
        <v>8</v>
      </c>
      <c r="C477" t="n">
        <v>3</v>
      </c>
      <c r="D477" t="n">
        <v>66</v>
      </c>
    </row>
    <row r="478">
      <c r="A478" t="inlineStr">
        <is>
          <t>2005</t>
        </is>
      </c>
      <c r="B478" t="n">
        <v>8</v>
      </c>
      <c r="C478" t="n">
        <v>4</v>
      </c>
      <c r="D478" t="n">
        <v>74</v>
      </c>
    </row>
    <row r="479">
      <c r="A479" t="inlineStr">
        <is>
          <t>2005</t>
        </is>
      </c>
      <c r="B479" t="n">
        <v>8</v>
      </c>
      <c r="C479" t="n">
        <v>5</v>
      </c>
      <c r="D479" t="n">
        <v>71</v>
      </c>
    </row>
    <row r="480">
      <c r="A480" t="inlineStr">
        <is>
          <t>2005</t>
        </is>
      </c>
      <c r="B480" t="n">
        <v>8</v>
      </c>
      <c r="C480" t="n">
        <v>6</v>
      </c>
      <c r="D480" t="n">
        <v>77</v>
      </c>
    </row>
    <row r="481">
      <c r="A481" t="inlineStr">
        <is>
          <t>2005</t>
        </is>
      </c>
      <c r="B481" t="n">
        <v>8</v>
      </c>
      <c r="C481" t="n">
        <v>7</v>
      </c>
      <c r="D481" t="n">
        <v>72</v>
      </c>
    </row>
    <row r="482">
      <c r="A482" t="inlineStr">
        <is>
          <t>2005</t>
        </is>
      </c>
      <c r="B482" t="n">
        <v>8</v>
      </c>
      <c r="C482" t="n">
        <v>8</v>
      </c>
      <c r="D482" t="n">
        <v>72</v>
      </c>
    </row>
    <row r="483">
      <c r="A483" t="inlineStr">
        <is>
          <t>2005</t>
        </is>
      </c>
      <c r="B483" t="n">
        <v>8</v>
      </c>
      <c r="C483" t="n">
        <v>9</v>
      </c>
      <c r="D483" t="n">
        <v>84</v>
      </c>
    </row>
    <row r="484">
      <c r="A484" t="inlineStr">
        <is>
          <t>2005</t>
        </is>
      </c>
      <c r="B484" t="n">
        <v>8</v>
      </c>
      <c r="C484" t="n">
        <v>10</v>
      </c>
      <c r="D484" t="n">
        <v>83</v>
      </c>
    </row>
    <row r="485">
      <c r="A485" t="inlineStr">
        <is>
          <t>2005</t>
        </is>
      </c>
      <c r="B485" t="n">
        <v>8</v>
      </c>
      <c r="C485" t="n">
        <v>11</v>
      </c>
      <c r="D485" t="n">
        <v>79</v>
      </c>
    </row>
    <row r="486">
      <c r="A486" t="inlineStr">
        <is>
          <t>2005</t>
        </is>
      </c>
      <c r="B486" t="n">
        <v>9</v>
      </c>
      <c r="C486" t="n">
        <v>1</v>
      </c>
      <c r="D486" t="n">
        <v>68</v>
      </c>
    </row>
    <row r="487">
      <c r="A487" t="inlineStr">
        <is>
          <t>2005</t>
        </is>
      </c>
      <c r="B487" t="n">
        <v>9</v>
      </c>
      <c r="C487" t="n">
        <v>2</v>
      </c>
      <c r="D487" t="n">
        <v>77</v>
      </c>
    </row>
    <row r="488">
      <c r="A488" t="inlineStr">
        <is>
          <t>2005</t>
        </is>
      </c>
      <c r="B488" t="n">
        <v>9</v>
      </c>
      <c r="C488" t="n">
        <v>3</v>
      </c>
      <c r="D488" t="n">
        <v>80</v>
      </c>
    </row>
    <row r="489">
      <c r="A489" t="inlineStr">
        <is>
          <t>2005</t>
        </is>
      </c>
      <c r="B489" t="n">
        <v>9</v>
      </c>
      <c r="C489" t="n">
        <v>4</v>
      </c>
      <c r="D489" t="n">
        <v>72</v>
      </c>
    </row>
    <row r="490">
      <c r="A490" t="inlineStr">
        <is>
          <t>2005</t>
        </is>
      </c>
      <c r="B490" t="n">
        <v>9</v>
      </c>
      <c r="C490" t="n">
        <v>5</v>
      </c>
      <c r="D490" t="n">
        <v>55.00000000000001</v>
      </c>
    </row>
    <row r="491">
      <c r="A491" t="inlineStr">
        <is>
          <t>2005</t>
        </is>
      </c>
      <c r="B491" t="n">
        <v>9</v>
      </c>
      <c r="C491" t="n">
        <v>6</v>
      </c>
      <c r="D491" t="n">
        <v>55.00000000000001</v>
      </c>
    </row>
    <row r="492">
      <c r="A492" t="inlineStr">
        <is>
          <t>2005</t>
        </is>
      </c>
      <c r="B492" t="n">
        <v>9</v>
      </c>
      <c r="C492" t="n">
        <v>7</v>
      </c>
      <c r="D492" t="n">
        <v>57.99999999999999</v>
      </c>
    </row>
    <row r="493">
      <c r="A493" t="inlineStr">
        <is>
          <t>2005</t>
        </is>
      </c>
      <c r="B493" t="n">
        <v>9</v>
      </c>
      <c r="C493" t="n">
        <v>8</v>
      </c>
      <c r="D493" t="n">
        <v>56.00000000000001</v>
      </c>
    </row>
    <row r="494">
      <c r="A494" t="inlineStr">
        <is>
          <t>2005</t>
        </is>
      </c>
      <c r="B494" t="n">
        <v>9</v>
      </c>
      <c r="C494" t="n">
        <v>9</v>
      </c>
      <c r="D494" t="n">
        <v>75</v>
      </c>
    </row>
    <row r="495">
      <c r="A495" t="inlineStr">
        <is>
          <t>2005</t>
        </is>
      </c>
      <c r="B495" t="n">
        <v>9</v>
      </c>
      <c r="C495" t="n">
        <v>10</v>
      </c>
      <c r="D495" t="n">
        <v>66</v>
      </c>
    </row>
    <row r="496">
      <c r="A496" t="inlineStr">
        <is>
          <t>2005</t>
        </is>
      </c>
      <c r="B496" t="n">
        <v>9</v>
      </c>
      <c r="C496" t="n">
        <v>11</v>
      </c>
      <c r="D496" t="n">
        <v>71</v>
      </c>
    </row>
    <row r="497">
      <c r="A497" t="inlineStr">
        <is>
          <t>2005</t>
        </is>
      </c>
      <c r="B497" t="n">
        <v>10</v>
      </c>
      <c r="C497" t="n">
        <v>1</v>
      </c>
      <c r="D497" t="n">
        <v>70</v>
      </c>
    </row>
    <row r="498">
      <c r="A498" t="inlineStr">
        <is>
          <t>2005</t>
        </is>
      </c>
      <c r="B498" t="n">
        <v>10</v>
      </c>
      <c r="C498" t="n">
        <v>2</v>
      </c>
      <c r="D498" t="n">
        <v>67</v>
      </c>
    </row>
    <row r="499">
      <c r="A499" t="inlineStr">
        <is>
          <t>2005</t>
        </is>
      </c>
      <c r="B499" t="n">
        <v>10</v>
      </c>
      <c r="C499" t="n">
        <v>3</v>
      </c>
      <c r="D499" t="n">
        <v>74</v>
      </c>
    </row>
    <row r="500">
      <c r="A500" t="inlineStr">
        <is>
          <t>2005</t>
        </is>
      </c>
      <c r="B500" t="n">
        <v>10</v>
      </c>
      <c r="C500" t="n">
        <v>4</v>
      </c>
      <c r="D500" t="n">
        <v>73</v>
      </c>
    </row>
    <row r="501">
      <c r="A501" t="inlineStr">
        <is>
          <t>2005</t>
        </is>
      </c>
      <c r="B501" t="n">
        <v>10</v>
      </c>
      <c r="C501" t="n">
        <v>5</v>
      </c>
      <c r="D501" t="n">
        <v>75</v>
      </c>
    </row>
    <row r="502">
      <c r="A502" t="inlineStr">
        <is>
          <t>2005</t>
        </is>
      </c>
      <c r="B502" t="n">
        <v>10</v>
      </c>
      <c r="C502" t="n">
        <v>6</v>
      </c>
      <c r="D502" t="n">
        <v>75</v>
      </c>
    </row>
    <row r="503">
      <c r="A503" t="inlineStr">
        <is>
          <t>2005</t>
        </is>
      </c>
      <c r="B503" t="n">
        <v>10</v>
      </c>
      <c r="C503" t="n">
        <v>7</v>
      </c>
      <c r="D503" t="n">
        <v>80</v>
      </c>
    </row>
    <row r="504">
      <c r="A504" t="inlineStr">
        <is>
          <t>2005</t>
        </is>
      </c>
      <c r="B504" t="n">
        <v>10</v>
      </c>
      <c r="C504" t="n">
        <v>8</v>
      </c>
      <c r="D504" t="n">
        <v>80</v>
      </c>
    </row>
    <row r="505">
      <c r="A505" t="inlineStr">
        <is>
          <t>2005</t>
        </is>
      </c>
      <c r="B505" t="n">
        <v>10</v>
      </c>
      <c r="C505" t="n">
        <v>9</v>
      </c>
      <c r="D505" t="n">
        <v>78</v>
      </c>
    </row>
    <row r="506">
      <c r="A506" t="inlineStr">
        <is>
          <t>2005</t>
        </is>
      </c>
      <c r="B506" t="n">
        <v>10</v>
      </c>
      <c r="C506" t="n">
        <v>10</v>
      </c>
      <c r="D506" t="n">
        <v>81</v>
      </c>
    </row>
    <row r="507">
      <c r="A507" t="inlineStr">
        <is>
          <t>2005</t>
        </is>
      </c>
      <c r="B507" t="n">
        <v>10</v>
      </c>
      <c r="C507" t="n">
        <v>11</v>
      </c>
      <c r="D507" t="n">
        <v>82</v>
      </c>
    </row>
    <row r="508">
      <c r="A508" t="inlineStr">
        <is>
          <t>2005</t>
        </is>
      </c>
      <c r="B508" t="n">
        <v>11</v>
      </c>
      <c r="C508" t="n">
        <v>1</v>
      </c>
      <c r="D508" t="n">
        <v>110</v>
      </c>
    </row>
    <row r="509">
      <c r="A509" t="inlineStr">
        <is>
          <t>2005</t>
        </is>
      </c>
      <c r="B509" t="n">
        <v>11</v>
      </c>
      <c r="C509" t="n">
        <v>2</v>
      </c>
      <c r="D509" t="n">
        <v>108</v>
      </c>
    </row>
    <row r="510">
      <c r="A510" t="inlineStr">
        <is>
          <t>2005</t>
        </is>
      </c>
      <c r="B510" t="n">
        <v>11</v>
      </c>
      <c r="C510" t="n">
        <v>3</v>
      </c>
      <c r="D510" t="n">
        <v>108</v>
      </c>
    </row>
    <row r="511">
      <c r="A511" t="inlineStr">
        <is>
          <t>2005</t>
        </is>
      </c>
      <c r="B511" t="n">
        <v>11</v>
      </c>
      <c r="C511" t="n">
        <v>4</v>
      </c>
      <c r="D511" t="n">
        <v>104</v>
      </c>
    </row>
    <row r="512">
      <c r="A512" t="inlineStr">
        <is>
          <t>2005</t>
        </is>
      </c>
      <c r="B512" t="n">
        <v>11</v>
      </c>
      <c r="C512" t="n">
        <v>5</v>
      </c>
      <c r="D512" t="n">
        <v>102</v>
      </c>
    </row>
    <row r="513">
      <c r="A513" t="inlineStr">
        <is>
          <t>2005</t>
        </is>
      </c>
      <c r="B513" t="n">
        <v>11</v>
      </c>
      <c r="C513" t="n">
        <v>6</v>
      </c>
      <c r="D513" t="n">
        <v>98</v>
      </c>
    </row>
    <row r="514">
      <c r="A514" t="inlineStr">
        <is>
          <t>2005</t>
        </is>
      </c>
      <c r="B514" t="n">
        <v>11</v>
      </c>
      <c r="C514" t="n">
        <v>7</v>
      </c>
      <c r="D514" t="n">
        <v>98</v>
      </c>
    </row>
    <row r="515">
      <c r="A515" t="inlineStr">
        <is>
          <t>2005</t>
        </is>
      </c>
      <c r="B515" t="n">
        <v>11</v>
      </c>
      <c r="C515" t="n">
        <v>8</v>
      </c>
      <c r="D515" t="n">
        <v>97</v>
      </c>
    </row>
    <row r="516">
      <c r="A516" t="inlineStr">
        <is>
          <t>2005</t>
        </is>
      </c>
      <c r="B516" t="n">
        <v>11</v>
      </c>
      <c r="C516" t="n">
        <v>9</v>
      </c>
      <c r="D516" t="n">
        <v>105</v>
      </c>
    </row>
    <row r="517">
      <c r="A517" t="inlineStr">
        <is>
          <t>2005</t>
        </is>
      </c>
      <c r="B517" t="n">
        <v>11</v>
      </c>
      <c r="C517" t="n">
        <v>10</v>
      </c>
      <c r="D517" t="n">
        <v>99</v>
      </c>
    </row>
    <row r="518">
      <c r="A518" t="inlineStr">
        <is>
          <t>2005</t>
        </is>
      </c>
      <c r="B518" t="n">
        <v>11</v>
      </c>
      <c r="C518" t="n">
        <v>11</v>
      </c>
      <c r="D518" t="n">
        <v>101</v>
      </c>
    </row>
    <row r="519">
      <c r="A519" t="inlineStr">
        <is>
          <t>2005</t>
        </is>
      </c>
      <c r="B519" t="n">
        <v>12</v>
      </c>
      <c r="C519" t="n">
        <v>1</v>
      </c>
      <c r="D519" t="n">
        <v>126</v>
      </c>
    </row>
    <row r="520">
      <c r="A520" t="inlineStr">
        <is>
          <t>2005</t>
        </is>
      </c>
      <c r="B520" t="n">
        <v>12</v>
      </c>
      <c r="C520" t="n">
        <v>2</v>
      </c>
      <c r="D520" t="n">
        <v>142</v>
      </c>
    </row>
    <row r="521">
      <c r="A521" t="inlineStr">
        <is>
          <t>2005</t>
        </is>
      </c>
      <c r="B521" t="n">
        <v>12</v>
      </c>
      <c r="C521" t="n">
        <v>3</v>
      </c>
      <c r="D521" t="n">
        <v>137</v>
      </c>
    </row>
    <row r="522">
      <c r="A522" t="inlineStr">
        <is>
          <t>2005</t>
        </is>
      </c>
      <c r="B522" t="n">
        <v>12</v>
      </c>
      <c r="C522" t="n">
        <v>4</v>
      </c>
      <c r="D522" t="n">
        <v>133</v>
      </c>
    </row>
    <row r="523">
      <c r="A523" t="inlineStr">
        <is>
          <t>2005</t>
        </is>
      </c>
      <c r="B523" t="n">
        <v>12</v>
      </c>
      <c r="C523" t="n">
        <v>5</v>
      </c>
      <c r="D523" t="n">
        <v>120</v>
      </c>
    </row>
    <row r="524">
      <c r="A524" t="inlineStr">
        <is>
          <t>2005</t>
        </is>
      </c>
      <c r="B524" t="n">
        <v>12</v>
      </c>
      <c r="C524" t="n">
        <v>6</v>
      </c>
      <c r="D524" t="n">
        <v>120</v>
      </c>
    </row>
    <row r="525">
      <c r="A525" t="inlineStr">
        <is>
          <t>2005</t>
        </is>
      </c>
      <c r="B525" t="n">
        <v>12</v>
      </c>
      <c r="C525" t="n">
        <v>7</v>
      </c>
      <c r="D525" t="n">
        <v>121</v>
      </c>
    </row>
    <row r="526">
      <c r="A526" t="inlineStr">
        <is>
          <t>2005</t>
        </is>
      </c>
      <c r="B526" t="n">
        <v>12</v>
      </c>
      <c r="C526" t="n">
        <v>8</v>
      </c>
      <c r="D526" t="n">
        <v>121</v>
      </c>
    </row>
    <row r="527">
      <c r="A527" t="inlineStr">
        <is>
          <t>2005</t>
        </is>
      </c>
      <c r="B527" t="n">
        <v>12</v>
      </c>
      <c r="C527" t="n">
        <v>9</v>
      </c>
      <c r="D527" t="n">
        <v>122</v>
      </c>
    </row>
    <row r="528">
      <c r="A528" t="inlineStr">
        <is>
          <t>2005</t>
        </is>
      </c>
      <c r="B528" t="n">
        <v>12</v>
      </c>
      <c r="C528" t="n">
        <v>10</v>
      </c>
      <c r="D528" t="n">
        <v>115</v>
      </c>
    </row>
    <row r="529">
      <c r="A529" t="inlineStr">
        <is>
          <t>2005</t>
        </is>
      </c>
      <c r="B529" t="n">
        <v>12</v>
      </c>
      <c r="C529" t="n">
        <v>11</v>
      </c>
      <c r="D529" t="n">
        <v>119</v>
      </c>
    </row>
    <row r="530">
      <c r="A530" t="inlineStr">
        <is>
          <t>2006</t>
        </is>
      </c>
      <c r="B530" t="n">
        <v>1</v>
      </c>
      <c r="C530" t="n">
        <v>1</v>
      </c>
      <c r="D530" t="n">
        <v>90</v>
      </c>
    </row>
    <row r="531">
      <c r="A531" t="inlineStr">
        <is>
          <t>2006</t>
        </is>
      </c>
      <c r="B531" t="n">
        <v>1</v>
      </c>
      <c r="C531" t="n">
        <v>2</v>
      </c>
      <c r="D531" t="n">
        <v>95</v>
      </c>
    </row>
    <row r="532">
      <c r="A532" t="inlineStr">
        <is>
          <t>2006</t>
        </is>
      </c>
      <c r="B532" t="n">
        <v>1</v>
      </c>
      <c r="C532" t="n">
        <v>3</v>
      </c>
      <c r="D532" t="n">
        <v>84</v>
      </c>
    </row>
    <row r="533">
      <c r="A533" t="inlineStr">
        <is>
          <t>2006</t>
        </is>
      </c>
      <c r="B533" t="n">
        <v>1</v>
      </c>
      <c r="C533" t="n">
        <v>4</v>
      </c>
      <c r="D533" t="n">
        <v>93</v>
      </c>
    </row>
    <row r="534">
      <c r="A534" t="inlineStr">
        <is>
          <t>2006</t>
        </is>
      </c>
      <c r="B534" t="n">
        <v>1</v>
      </c>
      <c r="C534" t="n">
        <v>5</v>
      </c>
      <c r="D534" t="n">
        <v>87</v>
      </c>
    </row>
    <row r="535">
      <c r="A535" t="inlineStr">
        <is>
          <t>2006</t>
        </is>
      </c>
      <c r="B535" t="n">
        <v>1</v>
      </c>
      <c r="C535" t="n">
        <v>6</v>
      </c>
      <c r="D535" t="n">
        <v>74</v>
      </c>
    </row>
    <row r="536">
      <c r="A536" t="inlineStr">
        <is>
          <t>2006</t>
        </is>
      </c>
      <c r="B536" t="n">
        <v>1</v>
      </c>
      <c r="C536" t="n">
        <v>7</v>
      </c>
      <c r="D536" t="n">
        <v>78</v>
      </c>
    </row>
    <row r="537">
      <c r="A537" t="inlineStr">
        <is>
          <t>2006</t>
        </is>
      </c>
      <c r="B537" t="n">
        <v>1</v>
      </c>
      <c r="C537" t="n">
        <v>8</v>
      </c>
      <c r="D537" t="n">
        <v>76</v>
      </c>
    </row>
    <row r="538">
      <c r="A538" t="inlineStr">
        <is>
          <t>2006</t>
        </is>
      </c>
      <c r="B538" t="n">
        <v>1</v>
      </c>
      <c r="C538" t="n">
        <v>9</v>
      </c>
      <c r="D538" t="n">
        <v>93</v>
      </c>
    </row>
    <row r="539">
      <c r="A539" t="inlineStr">
        <is>
          <t>2006</t>
        </is>
      </c>
      <c r="B539" t="n">
        <v>1</v>
      </c>
      <c r="C539" t="n">
        <v>10</v>
      </c>
      <c r="D539" t="n">
        <v>80</v>
      </c>
    </row>
    <row r="540">
      <c r="A540" t="inlineStr">
        <is>
          <t>2006</t>
        </is>
      </c>
      <c r="B540" t="n">
        <v>1</v>
      </c>
      <c r="C540" t="n">
        <v>11</v>
      </c>
      <c r="D540" t="n">
        <v>90</v>
      </c>
    </row>
    <row r="541">
      <c r="A541" t="inlineStr">
        <is>
          <t>2006</t>
        </is>
      </c>
      <c r="B541" t="n">
        <v>2</v>
      </c>
      <c r="C541" t="n">
        <v>1</v>
      </c>
      <c r="D541" t="n">
        <v>61</v>
      </c>
    </row>
    <row r="542">
      <c r="A542" t="inlineStr">
        <is>
          <t>2006</t>
        </is>
      </c>
      <c r="B542" t="n">
        <v>2</v>
      </c>
      <c r="C542" t="n">
        <v>2</v>
      </c>
      <c r="D542" t="n">
        <v>68</v>
      </c>
    </row>
    <row r="543">
      <c r="A543" t="inlineStr">
        <is>
          <t>2006</t>
        </is>
      </c>
      <c r="B543" t="n">
        <v>2</v>
      </c>
      <c r="C543" t="n">
        <v>3</v>
      </c>
      <c r="D543" t="n">
        <v>72</v>
      </c>
    </row>
    <row r="544">
      <c r="A544" t="inlineStr">
        <is>
          <t>2006</t>
        </is>
      </c>
      <c r="B544" t="n">
        <v>2</v>
      </c>
      <c r="C544" t="n">
        <v>4</v>
      </c>
      <c r="D544" t="n">
        <v>66</v>
      </c>
    </row>
    <row r="545">
      <c r="A545" t="inlineStr">
        <is>
          <t>2006</t>
        </is>
      </c>
      <c r="B545" t="n">
        <v>2</v>
      </c>
      <c r="C545" t="n">
        <v>5</v>
      </c>
      <c r="D545" t="n">
        <v>66</v>
      </c>
    </row>
    <row r="546">
      <c r="A546" t="inlineStr">
        <is>
          <t>2006</t>
        </is>
      </c>
      <c r="B546" t="n">
        <v>2</v>
      </c>
      <c r="C546" t="n">
        <v>6</v>
      </c>
      <c r="D546" t="n">
        <v>63</v>
      </c>
    </row>
    <row r="547">
      <c r="A547" t="inlineStr">
        <is>
          <t>2006</t>
        </is>
      </c>
      <c r="B547" t="n">
        <v>2</v>
      </c>
      <c r="C547" t="n">
        <v>7</v>
      </c>
      <c r="D547" t="n">
        <v>57.99999999999999</v>
      </c>
    </row>
    <row r="548">
      <c r="A548" t="inlineStr">
        <is>
          <t>2006</t>
        </is>
      </c>
      <c r="B548" t="n">
        <v>2</v>
      </c>
      <c r="C548" t="n">
        <v>8</v>
      </c>
      <c r="D548" t="n">
        <v>62</v>
      </c>
    </row>
    <row r="549">
      <c r="A549" t="inlineStr">
        <is>
          <t>2006</t>
        </is>
      </c>
      <c r="B549" t="n">
        <v>2</v>
      </c>
      <c r="C549" t="n">
        <v>9</v>
      </c>
      <c r="D549" t="n">
        <v>74</v>
      </c>
    </row>
    <row r="550">
      <c r="A550" t="inlineStr">
        <is>
          <t>2006</t>
        </is>
      </c>
      <c r="B550" t="n">
        <v>2</v>
      </c>
      <c r="C550" t="n">
        <v>10</v>
      </c>
      <c r="D550" t="n">
        <v>72</v>
      </c>
    </row>
    <row r="551">
      <c r="A551" t="inlineStr">
        <is>
          <t>2006</t>
        </is>
      </c>
      <c r="B551" t="n">
        <v>2</v>
      </c>
      <c r="C551" t="n">
        <v>11</v>
      </c>
      <c r="D551" t="n">
        <v>72</v>
      </c>
    </row>
    <row r="552">
      <c r="A552" t="inlineStr">
        <is>
          <t>2006</t>
        </is>
      </c>
      <c r="B552" t="n">
        <v>3</v>
      </c>
      <c r="C552" t="n">
        <v>1</v>
      </c>
      <c r="D552" t="n">
        <v>89</v>
      </c>
    </row>
    <row r="553">
      <c r="A553" t="inlineStr">
        <is>
          <t>2006</t>
        </is>
      </c>
      <c r="B553" t="n">
        <v>3</v>
      </c>
      <c r="C553" t="n">
        <v>2</v>
      </c>
      <c r="D553" t="n">
        <v>85</v>
      </c>
    </row>
    <row r="554">
      <c r="A554" t="inlineStr">
        <is>
          <t>2006</t>
        </is>
      </c>
      <c r="B554" t="n">
        <v>3</v>
      </c>
      <c r="C554" t="n">
        <v>3</v>
      </c>
      <c r="D554" t="n">
        <v>74</v>
      </c>
    </row>
    <row r="555">
      <c r="A555" t="inlineStr">
        <is>
          <t>2006</t>
        </is>
      </c>
      <c r="B555" t="n">
        <v>3</v>
      </c>
      <c r="C555" t="n">
        <v>4</v>
      </c>
      <c r="D555" t="n">
        <v>81</v>
      </c>
    </row>
    <row r="556">
      <c r="A556" t="inlineStr">
        <is>
          <t>2006</t>
        </is>
      </c>
      <c r="B556" t="n">
        <v>3</v>
      </c>
      <c r="C556" t="n">
        <v>5</v>
      </c>
      <c r="D556" t="n">
        <v>100</v>
      </c>
    </row>
    <row r="557">
      <c r="A557" t="inlineStr">
        <is>
          <t>2006</t>
        </is>
      </c>
      <c r="B557" t="n">
        <v>3</v>
      </c>
      <c r="C557" t="n">
        <v>6</v>
      </c>
      <c r="D557" t="n">
        <v>96</v>
      </c>
    </row>
    <row r="558">
      <c r="A558" t="inlineStr">
        <is>
          <t>2006</t>
        </is>
      </c>
      <c r="B558" t="n">
        <v>3</v>
      </c>
      <c r="C558" t="n">
        <v>7</v>
      </c>
      <c r="D558" t="n">
        <v>82</v>
      </c>
    </row>
    <row r="559">
      <c r="A559" t="inlineStr">
        <is>
          <t>2006</t>
        </is>
      </c>
      <c r="B559" t="n">
        <v>3</v>
      </c>
      <c r="C559" t="n">
        <v>8</v>
      </c>
      <c r="D559" t="n">
        <v>105</v>
      </c>
    </row>
    <row r="560">
      <c r="A560" t="inlineStr">
        <is>
          <t>2006</t>
        </is>
      </c>
      <c r="B560" t="n">
        <v>3</v>
      </c>
      <c r="C560" t="n">
        <v>9</v>
      </c>
      <c r="D560" t="n">
        <v>94</v>
      </c>
    </row>
    <row r="561">
      <c r="A561" t="inlineStr">
        <is>
          <t>2006</t>
        </is>
      </c>
      <c r="B561" t="n">
        <v>3</v>
      </c>
      <c r="C561" t="n">
        <v>10</v>
      </c>
      <c r="D561" t="n">
        <v>97</v>
      </c>
    </row>
    <row r="562">
      <c r="A562" t="inlineStr">
        <is>
          <t>2006</t>
        </is>
      </c>
      <c r="B562" t="n">
        <v>3</v>
      </c>
      <c r="C562" t="n">
        <v>11</v>
      </c>
      <c r="D562" t="n">
        <v>91</v>
      </c>
    </row>
    <row r="563">
      <c r="A563" t="inlineStr">
        <is>
          <t>2006</t>
        </is>
      </c>
      <c r="B563" t="n">
        <v>4</v>
      </c>
      <c r="C563" t="n">
        <v>1</v>
      </c>
      <c r="D563" t="n">
        <v>97</v>
      </c>
    </row>
    <row r="564">
      <c r="A564" t="inlineStr">
        <is>
          <t>2006</t>
        </is>
      </c>
      <c r="B564" t="n">
        <v>4</v>
      </c>
      <c r="C564" t="n">
        <v>2</v>
      </c>
      <c r="D564" t="n">
        <v>89</v>
      </c>
    </row>
    <row r="565">
      <c r="A565" t="inlineStr">
        <is>
          <t>2006</t>
        </is>
      </c>
      <c r="B565" t="n">
        <v>4</v>
      </c>
      <c r="C565" t="n">
        <v>3</v>
      </c>
      <c r="D565" t="n">
        <v>85</v>
      </c>
    </row>
    <row r="566">
      <c r="A566" t="inlineStr">
        <is>
          <t>2006</t>
        </is>
      </c>
      <c r="B566" t="n">
        <v>4</v>
      </c>
      <c r="C566" t="n">
        <v>4</v>
      </c>
      <c r="D566" t="n">
        <v>87</v>
      </c>
    </row>
    <row r="567">
      <c r="A567" t="inlineStr">
        <is>
          <t>2006</t>
        </is>
      </c>
      <c r="B567" t="n">
        <v>4</v>
      </c>
      <c r="C567" t="n">
        <v>5</v>
      </c>
      <c r="D567" t="n">
        <v>95</v>
      </c>
    </row>
    <row r="568">
      <c r="A568" t="inlineStr">
        <is>
          <t>2006</t>
        </is>
      </c>
      <c r="B568" t="n">
        <v>4</v>
      </c>
      <c r="C568" t="n">
        <v>6</v>
      </c>
      <c r="D568" t="n">
        <v>84</v>
      </c>
    </row>
    <row r="569">
      <c r="A569" t="inlineStr">
        <is>
          <t>2006</t>
        </is>
      </c>
      <c r="B569" t="n">
        <v>4</v>
      </c>
      <c r="C569" t="n">
        <v>7</v>
      </c>
      <c r="D569" t="n">
        <v>84</v>
      </c>
    </row>
    <row r="570">
      <c r="A570" t="inlineStr">
        <is>
          <t>2006</t>
        </is>
      </c>
      <c r="B570" t="n">
        <v>4</v>
      </c>
      <c r="C570" t="n">
        <v>8</v>
      </c>
      <c r="D570" t="n">
        <v>82</v>
      </c>
    </row>
    <row r="571">
      <c r="A571" t="inlineStr">
        <is>
          <t>2006</t>
        </is>
      </c>
      <c r="B571" t="n">
        <v>4</v>
      </c>
      <c r="C571" t="n">
        <v>9</v>
      </c>
      <c r="D571" t="n">
        <v>95</v>
      </c>
    </row>
    <row r="572">
      <c r="A572" t="inlineStr">
        <is>
          <t>2006</t>
        </is>
      </c>
      <c r="B572" t="n">
        <v>4</v>
      </c>
      <c r="C572" t="n">
        <v>10</v>
      </c>
      <c r="D572" t="n">
        <v>88</v>
      </c>
    </row>
    <row r="573">
      <c r="A573" t="inlineStr">
        <is>
          <t>2006</t>
        </is>
      </c>
      <c r="B573" t="n">
        <v>4</v>
      </c>
      <c r="C573" t="n">
        <v>11</v>
      </c>
      <c r="D573" t="n">
        <v>92</v>
      </c>
    </row>
    <row r="574">
      <c r="A574" t="inlineStr">
        <is>
          <t>2006</t>
        </is>
      </c>
      <c r="B574" t="n">
        <v>5</v>
      </c>
      <c r="C574" t="n">
        <v>1</v>
      </c>
      <c r="D574" t="n">
        <v>118</v>
      </c>
    </row>
    <row r="575">
      <c r="A575" t="inlineStr">
        <is>
          <t>2006</t>
        </is>
      </c>
      <c r="B575" t="n">
        <v>5</v>
      </c>
      <c r="C575" t="n">
        <v>2</v>
      </c>
      <c r="D575" t="n">
        <v>101</v>
      </c>
    </row>
    <row r="576">
      <c r="A576" t="inlineStr">
        <is>
          <t>2006</t>
        </is>
      </c>
      <c r="B576" t="n">
        <v>5</v>
      </c>
      <c r="C576" t="n">
        <v>3</v>
      </c>
      <c r="D576" t="n">
        <v>91</v>
      </c>
    </row>
    <row r="577">
      <c r="A577" t="inlineStr">
        <is>
          <t>2006</t>
        </is>
      </c>
      <c r="B577" t="n">
        <v>5</v>
      </c>
      <c r="C577" t="n">
        <v>4</v>
      </c>
      <c r="D577" t="n">
        <v>101</v>
      </c>
    </row>
    <row r="578">
      <c r="A578" t="inlineStr">
        <is>
          <t>2006</t>
        </is>
      </c>
      <c r="B578" t="n">
        <v>5</v>
      </c>
      <c r="C578" t="n">
        <v>5</v>
      </c>
      <c r="D578" t="n">
        <v>113</v>
      </c>
    </row>
    <row r="579">
      <c r="A579" t="inlineStr">
        <is>
          <t>2006</t>
        </is>
      </c>
      <c r="B579" t="n">
        <v>5</v>
      </c>
      <c r="C579" t="n">
        <v>6</v>
      </c>
      <c r="D579" t="n">
        <v>108</v>
      </c>
    </row>
    <row r="580">
      <c r="A580" t="inlineStr">
        <is>
          <t>2006</t>
        </is>
      </c>
      <c r="B580" t="n">
        <v>5</v>
      </c>
      <c r="C580" t="n">
        <v>7</v>
      </c>
      <c r="D580" t="n">
        <v>107</v>
      </c>
    </row>
    <row r="581">
      <c r="A581" t="inlineStr">
        <is>
          <t>2006</t>
        </is>
      </c>
      <c r="B581" t="n">
        <v>5</v>
      </c>
      <c r="C581" t="n">
        <v>8</v>
      </c>
      <c r="D581" t="n">
        <v>92</v>
      </c>
    </row>
    <row r="582">
      <c r="A582" t="inlineStr">
        <is>
          <t>2006</t>
        </is>
      </c>
      <c r="B582" t="n">
        <v>5</v>
      </c>
      <c r="C582" t="n">
        <v>9</v>
      </c>
      <c r="D582" t="n">
        <v>108</v>
      </c>
    </row>
    <row r="583">
      <c r="A583" t="inlineStr">
        <is>
          <t>2006</t>
        </is>
      </c>
      <c r="B583" t="n">
        <v>5</v>
      </c>
      <c r="C583" t="n">
        <v>10</v>
      </c>
      <c r="D583" t="n">
        <v>106</v>
      </c>
    </row>
    <row r="584">
      <c r="A584" t="inlineStr">
        <is>
          <t>2006</t>
        </is>
      </c>
      <c r="B584" t="n">
        <v>5</v>
      </c>
      <c r="C584" t="n">
        <v>11</v>
      </c>
      <c r="D584" t="n">
        <v>105</v>
      </c>
    </row>
    <row r="585">
      <c r="A585" t="inlineStr">
        <is>
          <t>2006</t>
        </is>
      </c>
      <c r="B585" t="n">
        <v>6</v>
      </c>
      <c r="C585" t="n">
        <v>1</v>
      </c>
      <c r="D585" t="n">
        <v>64</v>
      </c>
    </row>
    <row r="586">
      <c r="A586" t="inlineStr">
        <is>
          <t>2006</t>
        </is>
      </c>
      <c r="B586" t="n">
        <v>6</v>
      </c>
      <c r="C586" t="n">
        <v>2</v>
      </c>
      <c r="D586" t="n">
        <v>71</v>
      </c>
    </row>
    <row r="587">
      <c r="A587" t="inlineStr">
        <is>
          <t>2006</t>
        </is>
      </c>
      <c r="B587" t="n">
        <v>6</v>
      </c>
      <c r="C587" t="n">
        <v>3</v>
      </c>
      <c r="D587" t="n">
        <v>65</v>
      </c>
    </row>
    <row r="588">
      <c r="A588" t="inlineStr">
        <is>
          <t>2006</t>
        </is>
      </c>
      <c r="B588" t="n">
        <v>6</v>
      </c>
      <c r="C588" t="n">
        <v>4</v>
      </c>
      <c r="D588" t="n">
        <v>61</v>
      </c>
    </row>
    <row r="589">
      <c r="A589" t="inlineStr">
        <is>
          <t>2006</t>
        </is>
      </c>
      <c r="B589" t="n">
        <v>6</v>
      </c>
      <c r="C589" t="n">
        <v>5</v>
      </c>
      <c r="D589" t="n">
        <v>53</v>
      </c>
    </row>
    <row r="590">
      <c r="A590" t="inlineStr">
        <is>
          <t>2006</t>
        </is>
      </c>
      <c r="B590" t="n">
        <v>6</v>
      </c>
      <c r="C590" t="n">
        <v>6</v>
      </c>
      <c r="D590" t="n">
        <v>45</v>
      </c>
    </row>
    <row r="591">
      <c r="A591" t="inlineStr">
        <is>
          <t>2006</t>
        </is>
      </c>
      <c r="B591" t="n">
        <v>6</v>
      </c>
      <c r="C591" t="n">
        <v>7</v>
      </c>
      <c r="D591" t="n">
        <v>45</v>
      </c>
    </row>
    <row r="592">
      <c r="A592" t="inlineStr">
        <is>
          <t>2006</t>
        </is>
      </c>
      <c r="B592" t="n">
        <v>6</v>
      </c>
      <c r="C592" t="n">
        <v>8</v>
      </c>
      <c r="D592" t="n">
        <v>41</v>
      </c>
    </row>
    <row r="593">
      <c r="A593" t="inlineStr">
        <is>
          <t>2006</t>
        </is>
      </c>
      <c r="B593" t="n">
        <v>6</v>
      </c>
      <c r="C593" t="n">
        <v>9</v>
      </c>
      <c r="D593" t="n">
        <v>72</v>
      </c>
    </row>
    <row r="594">
      <c r="A594" t="inlineStr">
        <is>
          <t>2006</t>
        </is>
      </c>
      <c r="B594" t="n">
        <v>6</v>
      </c>
      <c r="C594" t="n">
        <v>10</v>
      </c>
      <c r="D594" t="n">
        <v>57.99999999999999</v>
      </c>
    </row>
    <row r="595">
      <c r="A595" t="inlineStr">
        <is>
          <t>2006</t>
        </is>
      </c>
      <c r="B595" t="n">
        <v>6</v>
      </c>
      <c r="C595" t="n">
        <v>11</v>
      </c>
      <c r="D595" t="n">
        <v>64</v>
      </c>
    </row>
    <row r="596">
      <c r="A596" t="inlineStr">
        <is>
          <t>2006</t>
        </is>
      </c>
      <c r="B596" t="n">
        <v>7</v>
      </c>
      <c r="C596" t="n">
        <v>1</v>
      </c>
      <c r="D596" t="n">
        <v>32</v>
      </c>
    </row>
    <row r="597">
      <c r="A597" t="inlineStr">
        <is>
          <t>2006</t>
        </is>
      </c>
      <c r="B597" t="n">
        <v>7</v>
      </c>
      <c r="C597" t="n">
        <v>2</v>
      </c>
      <c r="D597" t="n">
        <v>38</v>
      </c>
    </row>
    <row r="598">
      <c r="A598" t="inlineStr">
        <is>
          <t>2006</t>
        </is>
      </c>
      <c r="B598" t="n">
        <v>7</v>
      </c>
      <c r="C598" t="n">
        <v>3</v>
      </c>
      <c r="D598" t="n">
        <v>44</v>
      </c>
    </row>
    <row r="599">
      <c r="A599" t="inlineStr">
        <is>
          <t>2006</t>
        </is>
      </c>
      <c r="B599" t="n">
        <v>7</v>
      </c>
      <c r="C599" t="n">
        <v>4</v>
      </c>
      <c r="D599" t="n">
        <v>37</v>
      </c>
    </row>
    <row r="600">
      <c r="A600" t="inlineStr">
        <is>
          <t>2006</t>
        </is>
      </c>
      <c r="B600" t="n">
        <v>7</v>
      </c>
      <c r="C600" t="n">
        <v>5</v>
      </c>
      <c r="D600" t="n">
        <v>32</v>
      </c>
    </row>
    <row r="601">
      <c r="A601" t="inlineStr">
        <is>
          <t>2006</t>
        </is>
      </c>
      <c r="B601" t="n">
        <v>7</v>
      </c>
      <c r="C601" t="n">
        <v>6</v>
      </c>
      <c r="D601" t="n">
        <v>28</v>
      </c>
    </row>
    <row r="602">
      <c r="A602" t="inlineStr">
        <is>
          <t>2006</t>
        </is>
      </c>
      <c r="B602" t="n">
        <v>7</v>
      </c>
      <c r="C602" t="n">
        <v>7</v>
      </c>
      <c r="D602" t="n">
        <v>28</v>
      </c>
    </row>
    <row r="603">
      <c r="A603" t="inlineStr">
        <is>
          <t>2006</t>
        </is>
      </c>
      <c r="B603" t="n">
        <v>7</v>
      </c>
      <c r="C603" t="n">
        <v>8</v>
      </c>
      <c r="D603" t="n">
        <v>27</v>
      </c>
    </row>
    <row r="604">
      <c r="A604" t="inlineStr">
        <is>
          <t>2006</t>
        </is>
      </c>
      <c r="B604" t="n">
        <v>7</v>
      </c>
      <c r="C604" t="n">
        <v>9</v>
      </c>
      <c r="D604" t="n">
        <v>50</v>
      </c>
    </row>
    <row r="605">
      <c r="A605" t="inlineStr">
        <is>
          <t>2006</t>
        </is>
      </c>
      <c r="B605" t="n">
        <v>7</v>
      </c>
      <c r="C605" t="n">
        <v>10</v>
      </c>
      <c r="D605" t="n">
        <v>46</v>
      </c>
    </row>
    <row r="606">
      <c r="A606" t="inlineStr">
        <is>
          <t>2006</t>
        </is>
      </c>
      <c r="B606" t="n">
        <v>7</v>
      </c>
      <c r="C606" t="n">
        <v>11</v>
      </c>
      <c r="D606" t="n">
        <v>49</v>
      </c>
    </row>
    <row r="607">
      <c r="A607" t="inlineStr">
        <is>
          <t>2006</t>
        </is>
      </c>
      <c r="B607" t="n">
        <v>8</v>
      </c>
      <c r="C607" t="n">
        <v>1</v>
      </c>
      <c r="D607" t="n">
        <v>42</v>
      </c>
    </row>
    <row r="608">
      <c r="A608" t="inlineStr">
        <is>
          <t>2006</t>
        </is>
      </c>
      <c r="B608" t="n">
        <v>8</v>
      </c>
      <c r="C608" t="n">
        <v>2</v>
      </c>
      <c r="D608" t="n">
        <v>44</v>
      </c>
    </row>
    <row r="609">
      <c r="A609" t="inlineStr">
        <is>
          <t>2006</t>
        </is>
      </c>
      <c r="B609" t="n">
        <v>8</v>
      </c>
      <c r="C609" t="n">
        <v>3</v>
      </c>
      <c r="D609" t="n">
        <v>38</v>
      </c>
    </row>
    <row r="610">
      <c r="A610" t="inlineStr">
        <is>
          <t>2006</t>
        </is>
      </c>
      <c r="B610" t="n">
        <v>8</v>
      </c>
      <c r="C610" t="n">
        <v>4</v>
      </c>
      <c r="D610" t="n">
        <v>36</v>
      </c>
    </row>
    <row r="611">
      <c r="A611" t="inlineStr">
        <is>
          <t>2006</t>
        </is>
      </c>
      <c r="B611" t="n">
        <v>8</v>
      </c>
      <c r="C611" t="n">
        <v>5</v>
      </c>
      <c r="D611" t="n">
        <v>41</v>
      </c>
    </row>
    <row r="612">
      <c r="A612" t="inlineStr">
        <is>
          <t>2006</t>
        </is>
      </c>
      <c r="B612" t="n">
        <v>8</v>
      </c>
      <c r="C612" t="n">
        <v>6</v>
      </c>
      <c r="D612" t="n">
        <v>56.99999999999999</v>
      </c>
    </row>
    <row r="613">
      <c r="A613" t="inlineStr">
        <is>
          <t>2006</t>
        </is>
      </c>
      <c r="B613" t="n">
        <v>8</v>
      </c>
      <c r="C613" t="n">
        <v>7</v>
      </c>
      <c r="D613" t="n">
        <v>45</v>
      </c>
    </row>
    <row r="614">
      <c r="A614" t="inlineStr">
        <is>
          <t>2006</t>
        </is>
      </c>
      <c r="B614" t="n">
        <v>8</v>
      </c>
      <c r="C614" t="n">
        <v>8</v>
      </c>
      <c r="D614" t="n">
        <v>56.00000000000001</v>
      </c>
    </row>
    <row r="615">
      <c r="A615" t="inlineStr">
        <is>
          <t>2006</t>
        </is>
      </c>
      <c r="B615" t="n">
        <v>8</v>
      </c>
      <c r="C615" t="n">
        <v>9</v>
      </c>
      <c r="D615" t="n">
        <v>56.00000000000001</v>
      </c>
    </row>
    <row r="616">
      <c r="A616" t="inlineStr">
        <is>
          <t>2006</t>
        </is>
      </c>
      <c r="B616" t="n">
        <v>8</v>
      </c>
      <c r="C616" t="n">
        <v>10</v>
      </c>
      <c r="D616" t="n">
        <v>68</v>
      </c>
    </row>
    <row r="617">
      <c r="A617" t="inlineStr">
        <is>
          <t>2006</t>
        </is>
      </c>
      <c r="B617" t="n">
        <v>8</v>
      </c>
      <c r="C617" t="n">
        <v>11</v>
      </c>
      <c r="D617" t="n">
        <v>55.00000000000001</v>
      </c>
    </row>
    <row r="618">
      <c r="A618" t="inlineStr">
        <is>
          <t>2006</t>
        </is>
      </c>
      <c r="B618" t="n">
        <v>9</v>
      </c>
      <c r="C618" t="n">
        <v>1</v>
      </c>
      <c r="D618" t="n">
        <v>91</v>
      </c>
    </row>
    <row r="619">
      <c r="A619" t="inlineStr">
        <is>
          <t>2006</t>
        </is>
      </c>
      <c r="B619" t="n">
        <v>9</v>
      </c>
      <c r="C619" t="n">
        <v>2</v>
      </c>
      <c r="D619" t="n">
        <v>90</v>
      </c>
    </row>
    <row r="620">
      <c r="A620" t="inlineStr">
        <is>
          <t>2006</t>
        </is>
      </c>
      <c r="B620" t="n">
        <v>9</v>
      </c>
      <c r="C620" t="n">
        <v>3</v>
      </c>
      <c r="D620" t="n">
        <v>84</v>
      </c>
    </row>
    <row r="621">
      <c r="A621" t="inlineStr">
        <is>
          <t>2006</t>
        </is>
      </c>
      <c r="B621" t="n">
        <v>9</v>
      </c>
      <c r="C621" t="n">
        <v>4</v>
      </c>
      <c r="D621" t="n">
        <v>89</v>
      </c>
    </row>
    <row r="622">
      <c r="A622" t="inlineStr">
        <is>
          <t>2006</t>
        </is>
      </c>
      <c r="B622" t="n">
        <v>9</v>
      </c>
      <c r="C622" t="n">
        <v>5</v>
      </c>
      <c r="D622" t="n">
        <v>86</v>
      </c>
    </row>
    <row r="623">
      <c r="A623" t="inlineStr">
        <is>
          <t>2006</t>
        </is>
      </c>
      <c r="B623" t="n">
        <v>9</v>
      </c>
      <c r="C623" t="n">
        <v>6</v>
      </c>
      <c r="D623" t="n">
        <v>82</v>
      </c>
    </row>
    <row r="624">
      <c r="A624" t="inlineStr">
        <is>
          <t>2006</t>
        </is>
      </c>
      <c r="B624" t="n">
        <v>9</v>
      </c>
      <c r="C624" t="n">
        <v>7</v>
      </c>
      <c r="D624" t="n">
        <v>90</v>
      </c>
    </row>
    <row r="625">
      <c r="A625" t="inlineStr">
        <is>
          <t>2006</t>
        </is>
      </c>
      <c r="B625" t="n">
        <v>9</v>
      </c>
      <c r="C625" t="n">
        <v>8</v>
      </c>
      <c r="D625" t="n">
        <v>80</v>
      </c>
    </row>
    <row r="626">
      <c r="A626" t="inlineStr">
        <is>
          <t>2006</t>
        </is>
      </c>
      <c r="B626" t="n">
        <v>9</v>
      </c>
      <c r="C626" t="n">
        <v>9</v>
      </c>
      <c r="D626" t="n">
        <v>92</v>
      </c>
    </row>
    <row r="627">
      <c r="A627" t="inlineStr">
        <is>
          <t>2006</t>
        </is>
      </c>
      <c r="B627" t="n">
        <v>9</v>
      </c>
      <c r="C627" t="n">
        <v>10</v>
      </c>
      <c r="D627" t="n">
        <v>87</v>
      </c>
    </row>
    <row r="628">
      <c r="A628" t="inlineStr">
        <is>
          <t>2006</t>
        </is>
      </c>
      <c r="B628" t="n">
        <v>9</v>
      </c>
      <c r="C628" t="n">
        <v>11</v>
      </c>
      <c r="D628" t="n">
        <v>91</v>
      </c>
    </row>
    <row r="629">
      <c r="A629" t="inlineStr">
        <is>
          <t>2006</t>
        </is>
      </c>
      <c r="B629" t="n">
        <v>10</v>
      </c>
      <c r="C629" t="n">
        <v>1</v>
      </c>
      <c r="D629" t="n">
        <v>85</v>
      </c>
    </row>
    <row r="630">
      <c r="A630" t="inlineStr">
        <is>
          <t>2006</t>
        </is>
      </c>
      <c r="B630" t="n">
        <v>10</v>
      </c>
      <c r="C630" t="n">
        <v>2</v>
      </c>
      <c r="D630" t="n">
        <v>72</v>
      </c>
    </row>
    <row r="631">
      <c r="A631" t="inlineStr">
        <is>
          <t>2006</t>
        </is>
      </c>
      <c r="B631" t="n">
        <v>10</v>
      </c>
      <c r="C631" t="n">
        <v>3</v>
      </c>
      <c r="D631" t="n">
        <v>71</v>
      </c>
    </row>
    <row r="632">
      <c r="A632" t="inlineStr">
        <is>
          <t>2006</t>
        </is>
      </c>
      <c r="B632" t="n">
        <v>10</v>
      </c>
      <c r="C632" t="n">
        <v>4</v>
      </c>
      <c r="D632" t="n">
        <v>76</v>
      </c>
    </row>
    <row r="633">
      <c r="A633" t="inlineStr">
        <is>
          <t>2006</t>
        </is>
      </c>
      <c r="B633" t="n">
        <v>10</v>
      </c>
      <c r="C633" t="n">
        <v>5</v>
      </c>
      <c r="D633" t="n">
        <v>93</v>
      </c>
    </row>
    <row r="634">
      <c r="A634" t="inlineStr">
        <is>
          <t>2006</t>
        </is>
      </c>
      <c r="B634" t="n">
        <v>10</v>
      </c>
      <c r="C634" t="n">
        <v>6</v>
      </c>
      <c r="D634" t="n">
        <v>99</v>
      </c>
    </row>
    <row r="635">
      <c r="A635" t="inlineStr">
        <is>
          <t>2006</t>
        </is>
      </c>
      <c r="B635" t="n">
        <v>10</v>
      </c>
      <c r="C635" t="n">
        <v>7</v>
      </c>
      <c r="D635" t="n">
        <v>95</v>
      </c>
    </row>
    <row r="636">
      <c r="A636" t="inlineStr">
        <is>
          <t>2006</t>
        </is>
      </c>
      <c r="B636" t="n">
        <v>10</v>
      </c>
      <c r="C636" t="n">
        <v>8</v>
      </c>
      <c r="D636" t="n">
        <v>105</v>
      </c>
    </row>
    <row r="637">
      <c r="A637" t="inlineStr">
        <is>
          <t>2006</t>
        </is>
      </c>
      <c r="B637" t="n">
        <v>10</v>
      </c>
      <c r="C637" t="n">
        <v>9</v>
      </c>
      <c r="D637" t="n">
        <v>88</v>
      </c>
    </row>
    <row r="638">
      <c r="A638" t="inlineStr">
        <is>
          <t>2006</t>
        </is>
      </c>
      <c r="B638" t="n">
        <v>10</v>
      </c>
      <c r="C638" t="n">
        <v>10</v>
      </c>
      <c r="D638" t="n">
        <v>99</v>
      </c>
    </row>
    <row r="639">
      <c r="A639" t="inlineStr">
        <is>
          <t>2006</t>
        </is>
      </c>
      <c r="B639" t="n">
        <v>10</v>
      </c>
      <c r="C639" t="n">
        <v>11</v>
      </c>
      <c r="D639" t="n">
        <v>91</v>
      </c>
    </row>
    <row r="640">
      <c r="A640" t="inlineStr">
        <is>
          <t>2006</t>
        </is>
      </c>
      <c r="B640" t="n">
        <v>11</v>
      </c>
      <c r="C640" t="n">
        <v>1</v>
      </c>
      <c r="D640" t="n">
        <v>169</v>
      </c>
    </row>
    <row r="641">
      <c r="A641" t="inlineStr">
        <is>
          <t>2006</t>
        </is>
      </c>
      <c r="B641" t="n">
        <v>11</v>
      </c>
      <c r="C641" t="n">
        <v>2</v>
      </c>
      <c r="D641" t="n">
        <v>159</v>
      </c>
    </row>
    <row r="642">
      <c r="A642" t="inlineStr">
        <is>
          <t>2006</t>
        </is>
      </c>
      <c r="B642" t="n">
        <v>11</v>
      </c>
      <c r="C642" t="n">
        <v>3</v>
      </c>
      <c r="D642" t="n">
        <v>151</v>
      </c>
    </row>
    <row r="643">
      <c r="A643" t="inlineStr">
        <is>
          <t>2006</t>
        </is>
      </c>
      <c r="B643" t="n">
        <v>11</v>
      </c>
      <c r="C643" t="n">
        <v>4</v>
      </c>
      <c r="D643" t="n">
        <v>152</v>
      </c>
    </row>
    <row r="644">
      <c r="A644" t="inlineStr">
        <is>
          <t>2006</t>
        </is>
      </c>
      <c r="B644" t="n">
        <v>11</v>
      </c>
      <c r="C644" t="n">
        <v>5</v>
      </c>
      <c r="D644" t="n">
        <v>151</v>
      </c>
    </row>
    <row r="645">
      <c r="A645" t="inlineStr">
        <is>
          <t>2006</t>
        </is>
      </c>
      <c r="B645" t="n">
        <v>11</v>
      </c>
      <c r="C645" t="n">
        <v>6</v>
      </c>
      <c r="D645" t="n">
        <v>150</v>
      </c>
    </row>
    <row r="646">
      <c r="A646" t="inlineStr">
        <is>
          <t>2006</t>
        </is>
      </c>
      <c r="B646" t="n">
        <v>11</v>
      </c>
      <c r="C646" t="n">
        <v>7</v>
      </c>
      <c r="D646" t="n">
        <v>146</v>
      </c>
    </row>
    <row r="647">
      <c r="A647" t="inlineStr">
        <is>
          <t>2006</t>
        </is>
      </c>
      <c r="B647" t="n">
        <v>11</v>
      </c>
      <c r="C647" t="n">
        <v>8</v>
      </c>
      <c r="D647" t="n">
        <v>137</v>
      </c>
    </row>
    <row r="648">
      <c r="A648" t="inlineStr">
        <is>
          <t>2006</t>
        </is>
      </c>
      <c r="B648" t="n">
        <v>11</v>
      </c>
      <c r="C648" t="n">
        <v>9</v>
      </c>
      <c r="D648" t="n">
        <v>145</v>
      </c>
    </row>
    <row r="649">
      <c r="A649" t="inlineStr">
        <is>
          <t>2006</t>
        </is>
      </c>
      <c r="B649" t="n">
        <v>11</v>
      </c>
      <c r="C649" t="n">
        <v>10</v>
      </c>
      <c r="D649" t="n">
        <v>138</v>
      </c>
    </row>
    <row r="650">
      <c r="A650" t="inlineStr">
        <is>
          <t>2006</t>
        </is>
      </c>
      <c r="B650" t="n">
        <v>11</v>
      </c>
      <c r="C650" t="n">
        <v>11</v>
      </c>
      <c r="D650" t="n">
        <v>137</v>
      </c>
    </row>
    <row r="651">
      <c r="A651" t="inlineStr">
        <is>
          <t>2006</t>
        </is>
      </c>
      <c r="B651" t="n">
        <v>12</v>
      </c>
      <c r="C651" t="n">
        <v>1</v>
      </c>
      <c r="D651" t="n">
        <v>163</v>
      </c>
    </row>
    <row r="652">
      <c r="A652" t="inlineStr">
        <is>
          <t>2006</t>
        </is>
      </c>
      <c r="B652" t="n">
        <v>12</v>
      </c>
      <c r="C652" t="n">
        <v>2</v>
      </c>
      <c r="D652" t="n">
        <v>162</v>
      </c>
    </row>
    <row r="653">
      <c r="A653" t="inlineStr">
        <is>
          <t>2006</t>
        </is>
      </c>
      <c r="B653" t="n">
        <v>12</v>
      </c>
      <c r="C653" t="n">
        <v>3</v>
      </c>
      <c r="D653" t="n">
        <v>178</v>
      </c>
    </row>
    <row r="654">
      <c r="A654" t="inlineStr">
        <is>
          <t>2006</t>
        </is>
      </c>
      <c r="B654" t="n">
        <v>12</v>
      </c>
      <c r="C654" t="n">
        <v>4</v>
      </c>
      <c r="D654" t="n">
        <v>168</v>
      </c>
    </row>
    <row r="655">
      <c r="A655" t="inlineStr">
        <is>
          <t>2006</t>
        </is>
      </c>
      <c r="B655" t="n">
        <v>12</v>
      </c>
      <c r="C655" t="n">
        <v>5</v>
      </c>
      <c r="D655" t="n">
        <v>175</v>
      </c>
    </row>
    <row r="656">
      <c r="A656" t="inlineStr">
        <is>
          <t>2006</t>
        </is>
      </c>
      <c r="B656" t="n">
        <v>12</v>
      </c>
      <c r="C656" t="n">
        <v>6</v>
      </c>
      <c r="D656" t="n">
        <v>176</v>
      </c>
    </row>
    <row r="657">
      <c r="A657" t="inlineStr">
        <is>
          <t>2006</t>
        </is>
      </c>
      <c r="B657" t="n">
        <v>12</v>
      </c>
      <c r="C657" t="n">
        <v>7</v>
      </c>
      <c r="D657" t="n">
        <v>183</v>
      </c>
    </row>
    <row r="658">
      <c r="A658" t="inlineStr">
        <is>
          <t>2006</t>
        </is>
      </c>
      <c r="B658" t="n">
        <v>12</v>
      </c>
      <c r="C658" t="n">
        <v>8</v>
      </c>
      <c r="D658" t="n">
        <v>191</v>
      </c>
    </row>
    <row r="659">
      <c r="A659" t="inlineStr">
        <is>
          <t>2006</t>
        </is>
      </c>
      <c r="B659" t="n">
        <v>12</v>
      </c>
      <c r="C659" t="n">
        <v>9</v>
      </c>
      <c r="D659" t="n">
        <v>150</v>
      </c>
    </row>
    <row r="660">
      <c r="A660" t="inlineStr">
        <is>
          <t>2006</t>
        </is>
      </c>
      <c r="B660" t="n">
        <v>12</v>
      </c>
      <c r="C660" t="n">
        <v>10</v>
      </c>
      <c r="D660" t="n">
        <v>157</v>
      </c>
    </row>
    <row r="661">
      <c r="A661" t="inlineStr">
        <is>
          <t>2006</t>
        </is>
      </c>
      <c r="B661" t="n">
        <v>12</v>
      </c>
      <c r="C661" t="n">
        <v>11</v>
      </c>
      <c r="D661" t="n">
        <v>157</v>
      </c>
    </row>
    <row r="662">
      <c r="A662" t="inlineStr">
        <is>
          <t>2007</t>
        </is>
      </c>
      <c r="B662" t="n">
        <v>1</v>
      </c>
      <c r="C662" t="n">
        <v>1</v>
      </c>
      <c r="D662" t="n">
        <v>234</v>
      </c>
    </row>
    <row r="663">
      <c r="A663" t="inlineStr">
        <is>
          <t>2007</t>
        </is>
      </c>
      <c r="B663" t="n">
        <v>1</v>
      </c>
      <c r="C663" t="n">
        <v>2</v>
      </c>
      <c r="D663" t="n">
        <v>208</v>
      </c>
    </row>
    <row r="664">
      <c r="A664" t="inlineStr">
        <is>
          <t>2007</t>
        </is>
      </c>
      <c r="B664" t="n">
        <v>1</v>
      </c>
      <c r="C664" t="n">
        <v>3</v>
      </c>
      <c r="D664" t="n">
        <v>206</v>
      </c>
    </row>
    <row r="665">
      <c r="A665" t="inlineStr">
        <is>
          <t>2007</t>
        </is>
      </c>
      <c r="B665" t="n">
        <v>1</v>
      </c>
      <c r="C665" t="n">
        <v>4</v>
      </c>
      <c r="D665" t="n">
        <v>223</v>
      </c>
    </row>
    <row r="666">
      <c r="A666" t="inlineStr">
        <is>
          <t>2007</t>
        </is>
      </c>
      <c r="B666" t="n">
        <v>1</v>
      </c>
      <c r="C666" t="n">
        <v>5</v>
      </c>
      <c r="D666" t="n">
        <v>246</v>
      </c>
    </row>
    <row r="667">
      <c r="A667" t="inlineStr">
        <is>
          <t>2007</t>
        </is>
      </c>
      <c r="B667" t="n">
        <v>1</v>
      </c>
      <c r="C667" t="n">
        <v>6</v>
      </c>
      <c r="D667" t="n">
        <v>245</v>
      </c>
    </row>
    <row r="668">
      <c r="A668" t="inlineStr">
        <is>
          <t>2007</t>
        </is>
      </c>
      <c r="B668" t="n">
        <v>1</v>
      </c>
      <c r="C668" t="n">
        <v>7</v>
      </c>
      <c r="D668" t="n">
        <v>250</v>
      </c>
    </row>
    <row r="669">
      <c r="A669" t="inlineStr">
        <is>
          <t>2007</t>
        </is>
      </c>
      <c r="B669" t="n">
        <v>1</v>
      </c>
      <c r="C669" t="n">
        <v>8</v>
      </c>
      <c r="D669" t="n">
        <v>251</v>
      </c>
    </row>
    <row r="670">
      <c r="A670" t="inlineStr">
        <is>
          <t>2007</t>
        </is>
      </c>
      <c r="B670" t="n">
        <v>1</v>
      </c>
      <c r="C670" t="n">
        <v>9</v>
      </c>
      <c r="D670" t="n">
        <v>198</v>
      </c>
    </row>
    <row r="671">
      <c r="A671" t="inlineStr">
        <is>
          <t>2007</t>
        </is>
      </c>
      <c r="B671" t="n">
        <v>1</v>
      </c>
      <c r="C671" t="n">
        <v>10</v>
      </c>
      <c r="D671" t="n">
        <v>210</v>
      </c>
    </row>
    <row r="672">
      <c r="A672" t="inlineStr">
        <is>
          <t>2007</t>
        </is>
      </c>
      <c r="B672" t="n">
        <v>1</v>
      </c>
      <c r="C672" t="n">
        <v>11</v>
      </c>
      <c r="D672" t="n">
        <v>205</v>
      </c>
    </row>
    <row r="673">
      <c r="A673" t="inlineStr">
        <is>
          <t>2007</t>
        </is>
      </c>
      <c r="B673" t="n">
        <v>2</v>
      </c>
      <c r="C673" t="n">
        <v>1</v>
      </c>
      <c r="D673" t="n">
        <v>117</v>
      </c>
    </row>
    <row r="674">
      <c r="A674" t="inlineStr">
        <is>
          <t>2007</t>
        </is>
      </c>
      <c r="B674" t="n">
        <v>2</v>
      </c>
      <c r="C674" t="n">
        <v>2</v>
      </c>
      <c r="D674" t="n">
        <v>123</v>
      </c>
    </row>
    <row r="675">
      <c r="A675" t="inlineStr">
        <is>
          <t>2007</t>
        </is>
      </c>
      <c r="B675" t="n">
        <v>2</v>
      </c>
      <c r="C675" t="n">
        <v>3</v>
      </c>
      <c r="D675" t="n">
        <v>135</v>
      </c>
    </row>
    <row r="676">
      <c r="A676" t="inlineStr">
        <is>
          <t>2007</t>
        </is>
      </c>
      <c r="B676" t="n">
        <v>2</v>
      </c>
      <c r="C676" t="n">
        <v>4</v>
      </c>
      <c r="D676" t="n">
        <v>125</v>
      </c>
    </row>
    <row r="677">
      <c r="A677" t="inlineStr">
        <is>
          <t>2007</t>
        </is>
      </c>
      <c r="B677" t="n">
        <v>2</v>
      </c>
      <c r="C677" t="n">
        <v>5</v>
      </c>
      <c r="D677" t="n">
        <v>120</v>
      </c>
    </row>
    <row r="678">
      <c r="A678" t="inlineStr">
        <is>
          <t>2007</t>
        </is>
      </c>
      <c r="B678" t="n">
        <v>2</v>
      </c>
      <c r="C678" t="n">
        <v>6</v>
      </c>
      <c r="D678" t="n">
        <v>108</v>
      </c>
    </row>
    <row r="679">
      <c r="A679" t="inlineStr">
        <is>
          <t>2007</t>
        </is>
      </c>
      <c r="B679" t="n">
        <v>2</v>
      </c>
      <c r="C679" t="n">
        <v>7</v>
      </c>
      <c r="D679" t="n">
        <v>128</v>
      </c>
    </row>
    <row r="680">
      <c r="A680" t="inlineStr">
        <is>
          <t>2007</t>
        </is>
      </c>
      <c r="B680" t="n">
        <v>2</v>
      </c>
      <c r="C680" t="n">
        <v>8</v>
      </c>
      <c r="D680" t="n">
        <v>122</v>
      </c>
    </row>
    <row r="681">
      <c r="A681" t="inlineStr">
        <is>
          <t>2007</t>
        </is>
      </c>
      <c r="B681" t="n">
        <v>2</v>
      </c>
      <c r="C681" t="n">
        <v>9</v>
      </c>
      <c r="D681" t="n">
        <v>115</v>
      </c>
    </row>
    <row r="682">
      <c r="A682" t="inlineStr">
        <is>
          <t>2007</t>
        </is>
      </c>
      <c r="B682" t="n">
        <v>2</v>
      </c>
      <c r="C682" t="n">
        <v>10</v>
      </c>
      <c r="D682" t="n">
        <v>106</v>
      </c>
    </row>
    <row r="683">
      <c r="A683" t="inlineStr">
        <is>
          <t>2007</t>
        </is>
      </c>
      <c r="B683" t="n">
        <v>2</v>
      </c>
      <c r="C683" t="n">
        <v>11</v>
      </c>
      <c r="D683" t="n">
        <v>118</v>
      </c>
    </row>
    <row r="684">
      <c r="A684" t="inlineStr">
        <is>
          <t>2007</t>
        </is>
      </c>
      <c r="B684" t="n">
        <v>3</v>
      </c>
      <c r="C684" t="n">
        <v>1</v>
      </c>
      <c r="D684" t="n">
        <v>134</v>
      </c>
    </row>
    <row r="685">
      <c r="A685" t="inlineStr">
        <is>
          <t>2007</t>
        </is>
      </c>
      <c r="B685" t="n">
        <v>3</v>
      </c>
      <c r="C685" t="n">
        <v>2</v>
      </c>
      <c r="D685" t="n">
        <v>124</v>
      </c>
    </row>
    <row r="686">
      <c r="A686" t="inlineStr">
        <is>
          <t>2007</t>
        </is>
      </c>
      <c r="B686" t="n">
        <v>3</v>
      </c>
      <c r="C686" t="n">
        <v>3</v>
      </c>
      <c r="D686" t="n">
        <v>127</v>
      </c>
    </row>
    <row r="687">
      <c r="A687" t="inlineStr">
        <is>
          <t>2007</t>
        </is>
      </c>
      <c r="B687" t="n">
        <v>3</v>
      </c>
      <c r="C687" t="n">
        <v>4</v>
      </c>
      <c r="D687" t="n">
        <v>136</v>
      </c>
    </row>
    <row r="688">
      <c r="A688" t="inlineStr">
        <is>
          <t>2007</t>
        </is>
      </c>
      <c r="B688" t="n">
        <v>3</v>
      </c>
      <c r="C688" t="n">
        <v>5</v>
      </c>
      <c r="D688" t="n">
        <v>148</v>
      </c>
    </row>
    <row r="689">
      <c r="A689" t="inlineStr">
        <is>
          <t>2007</t>
        </is>
      </c>
      <c r="B689" t="n">
        <v>3</v>
      </c>
      <c r="C689" t="n">
        <v>6</v>
      </c>
      <c r="D689" t="n">
        <v>134</v>
      </c>
    </row>
    <row r="690">
      <c r="A690" t="inlineStr">
        <is>
          <t>2007</t>
        </is>
      </c>
      <c r="B690" t="n">
        <v>3</v>
      </c>
      <c r="C690" t="n">
        <v>7</v>
      </c>
      <c r="D690" t="n">
        <v>134</v>
      </c>
    </row>
    <row r="691">
      <c r="A691" t="inlineStr">
        <is>
          <t>2007</t>
        </is>
      </c>
      <c r="B691" t="n">
        <v>3</v>
      </c>
      <c r="C691" t="n">
        <v>8</v>
      </c>
      <c r="D691" t="n">
        <v>136</v>
      </c>
    </row>
    <row r="692">
      <c r="A692" t="inlineStr">
        <is>
          <t>2007</t>
        </is>
      </c>
      <c r="B692" t="n">
        <v>3</v>
      </c>
      <c r="C692" t="n">
        <v>9</v>
      </c>
      <c r="D692" t="n">
        <v>127</v>
      </c>
    </row>
    <row r="693">
      <c r="A693" t="inlineStr">
        <is>
          <t>2007</t>
        </is>
      </c>
      <c r="B693" t="n">
        <v>3</v>
      </c>
      <c r="C693" t="n">
        <v>10</v>
      </c>
      <c r="D693" t="n">
        <v>126</v>
      </c>
    </row>
    <row r="694">
      <c r="A694" t="inlineStr">
        <is>
          <t>2007</t>
        </is>
      </c>
      <c r="B694" t="n">
        <v>3</v>
      </c>
      <c r="C694" t="n">
        <v>11</v>
      </c>
      <c r="D694" t="n">
        <v>130</v>
      </c>
    </row>
    <row r="695">
      <c r="A695" t="inlineStr">
        <is>
          <t>2007</t>
        </is>
      </c>
      <c r="B695" t="n">
        <v>4</v>
      </c>
      <c r="C695" t="n">
        <v>1</v>
      </c>
      <c r="D695" t="n">
        <v>107</v>
      </c>
    </row>
    <row r="696">
      <c r="A696" t="inlineStr">
        <is>
          <t>2007</t>
        </is>
      </c>
      <c r="B696" t="n">
        <v>4</v>
      </c>
      <c r="C696" t="n">
        <v>2</v>
      </c>
      <c r="D696" t="n">
        <v>112</v>
      </c>
    </row>
    <row r="697">
      <c r="A697" t="inlineStr">
        <is>
          <t>2007</t>
        </is>
      </c>
      <c r="B697" t="n">
        <v>4</v>
      </c>
      <c r="C697" t="n">
        <v>3</v>
      </c>
      <c r="D697" t="n">
        <v>120</v>
      </c>
    </row>
    <row r="698">
      <c r="A698" t="inlineStr">
        <is>
          <t>2007</t>
        </is>
      </c>
      <c r="B698" t="n">
        <v>4</v>
      </c>
      <c r="C698" t="n">
        <v>4</v>
      </c>
      <c r="D698" t="n">
        <v>116</v>
      </c>
    </row>
    <row r="699">
      <c r="A699" t="inlineStr">
        <is>
          <t>2007</t>
        </is>
      </c>
      <c r="B699" t="n">
        <v>4</v>
      </c>
      <c r="C699" t="n">
        <v>5</v>
      </c>
      <c r="D699" t="n">
        <v>103</v>
      </c>
    </row>
    <row r="700">
      <c r="A700" t="inlineStr">
        <is>
          <t>2007</t>
        </is>
      </c>
      <c r="B700" t="n">
        <v>4</v>
      </c>
      <c r="C700" t="n">
        <v>6</v>
      </c>
      <c r="D700" t="n">
        <v>101</v>
      </c>
    </row>
    <row r="701">
      <c r="A701" t="inlineStr">
        <is>
          <t>2007</t>
        </is>
      </c>
      <c r="B701" t="n">
        <v>4</v>
      </c>
      <c r="C701" t="n">
        <v>7</v>
      </c>
      <c r="D701" t="n">
        <v>106</v>
      </c>
    </row>
    <row r="702">
      <c r="A702" t="inlineStr">
        <is>
          <t>2007</t>
        </is>
      </c>
      <c r="B702" t="n">
        <v>4</v>
      </c>
      <c r="C702" t="n">
        <v>8</v>
      </c>
      <c r="D702" t="n">
        <v>93</v>
      </c>
    </row>
    <row r="703">
      <c r="A703" t="inlineStr">
        <is>
          <t>2007</t>
        </is>
      </c>
      <c r="B703" t="n">
        <v>4</v>
      </c>
      <c r="C703" t="n">
        <v>9</v>
      </c>
      <c r="D703" t="n">
        <v>105</v>
      </c>
    </row>
    <row r="704">
      <c r="A704" t="inlineStr">
        <is>
          <t>2007</t>
        </is>
      </c>
      <c r="B704" t="n">
        <v>4</v>
      </c>
      <c r="C704" t="n">
        <v>10</v>
      </c>
      <c r="D704" t="n">
        <v>100</v>
      </c>
    </row>
    <row r="705">
      <c r="A705" t="inlineStr">
        <is>
          <t>2007</t>
        </is>
      </c>
      <c r="B705" t="n">
        <v>4</v>
      </c>
      <c r="C705" t="n">
        <v>11</v>
      </c>
      <c r="D705" t="n">
        <v>106</v>
      </c>
    </row>
    <row r="706">
      <c r="A706" t="inlineStr">
        <is>
          <t>2007</t>
        </is>
      </c>
      <c r="B706" t="n">
        <v>5</v>
      </c>
      <c r="C706" t="n">
        <v>1</v>
      </c>
      <c r="D706" t="n">
        <v>80</v>
      </c>
    </row>
    <row r="707">
      <c r="A707" t="inlineStr">
        <is>
          <t>2007</t>
        </is>
      </c>
      <c r="B707" t="n">
        <v>5</v>
      </c>
      <c r="C707" t="n">
        <v>2</v>
      </c>
      <c r="D707" t="n">
        <v>81</v>
      </c>
    </row>
    <row r="708">
      <c r="A708" t="inlineStr">
        <is>
          <t>2007</t>
        </is>
      </c>
      <c r="B708" t="n">
        <v>5</v>
      </c>
      <c r="C708" t="n">
        <v>3</v>
      </c>
      <c r="D708" t="n">
        <v>84</v>
      </c>
    </row>
    <row r="709">
      <c r="A709" t="inlineStr">
        <is>
          <t>2007</t>
        </is>
      </c>
      <c r="B709" t="n">
        <v>5</v>
      </c>
      <c r="C709" t="n">
        <v>4</v>
      </c>
      <c r="D709" t="n">
        <v>77</v>
      </c>
    </row>
    <row r="710">
      <c r="A710" t="inlineStr">
        <is>
          <t>2007</t>
        </is>
      </c>
      <c r="B710" t="n">
        <v>5</v>
      </c>
      <c r="C710" t="n">
        <v>5</v>
      </c>
      <c r="D710" t="n">
        <v>80</v>
      </c>
    </row>
    <row r="711">
      <c r="A711" t="inlineStr">
        <is>
          <t>2007</t>
        </is>
      </c>
      <c r="B711" t="n">
        <v>5</v>
      </c>
      <c r="C711" t="n">
        <v>6</v>
      </c>
      <c r="D711" t="n">
        <v>67</v>
      </c>
    </row>
    <row r="712">
      <c r="A712" t="inlineStr">
        <is>
          <t>2007</t>
        </is>
      </c>
      <c r="B712" t="n">
        <v>5</v>
      </c>
      <c r="C712" t="n">
        <v>7</v>
      </c>
      <c r="D712" t="n">
        <v>68</v>
      </c>
    </row>
    <row r="713">
      <c r="A713" t="inlineStr">
        <is>
          <t>2007</t>
        </is>
      </c>
      <c r="B713" t="n">
        <v>5</v>
      </c>
      <c r="C713" t="n">
        <v>8</v>
      </c>
      <c r="D713" t="n">
        <v>63</v>
      </c>
    </row>
    <row r="714">
      <c r="A714" t="inlineStr">
        <is>
          <t>2007</t>
        </is>
      </c>
      <c r="B714" t="n">
        <v>5</v>
      </c>
      <c r="C714" t="n">
        <v>9</v>
      </c>
      <c r="D714" t="n">
        <v>85</v>
      </c>
    </row>
    <row r="715">
      <c r="A715" t="inlineStr">
        <is>
          <t>2007</t>
        </is>
      </c>
      <c r="B715" t="n">
        <v>5</v>
      </c>
      <c r="C715" t="n">
        <v>10</v>
      </c>
      <c r="D715" t="n">
        <v>75</v>
      </c>
    </row>
    <row r="716">
      <c r="A716" t="inlineStr">
        <is>
          <t>2007</t>
        </is>
      </c>
      <c r="B716" t="n">
        <v>5</v>
      </c>
      <c r="C716" t="n">
        <v>11</v>
      </c>
      <c r="D716" t="n">
        <v>81</v>
      </c>
    </row>
    <row r="717">
      <c r="A717" t="inlineStr">
        <is>
          <t>2007</t>
        </is>
      </c>
      <c r="B717" t="n">
        <v>6</v>
      </c>
      <c r="C717" t="n">
        <v>1</v>
      </c>
      <c r="D717" t="n">
        <v>49</v>
      </c>
    </row>
    <row r="718">
      <c r="A718" t="inlineStr">
        <is>
          <t>2007</t>
        </is>
      </c>
      <c r="B718" t="n">
        <v>6</v>
      </c>
      <c r="C718" t="n">
        <v>2</v>
      </c>
      <c r="D718" t="n">
        <v>47</v>
      </c>
    </row>
    <row r="719">
      <c r="A719" t="inlineStr">
        <is>
          <t>2007</t>
        </is>
      </c>
      <c r="B719" t="n">
        <v>6</v>
      </c>
      <c r="C719" t="n">
        <v>3</v>
      </c>
      <c r="D719" t="n">
        <v>50</v>
      </c>
    </row>
    <row r="720">
      <c r="A720" t="inlineStr">
        <is>
          <t>2007</t>
        </is>
      </c>
      <c r="B720" t="n">
        <v>6</v>
      </c>
      <c r="C720" t="n">
        <v>4</v>
      </c>
      <c r="D720" t="n">
        <v>47</v>
      </c>
    </row>
    <row r="721">
      <c r="A721" t="inlineStr">
        <is>
          <t>2007</t>
        </is>
      </c>
      <c r="B721" t="n">
        <v>6</v>
      </c>
      <c r="C721" t="n">
        <v>5</v>
      </c>
      <c r="D721" t="n">
        <v>51</v>
      </c>
    </row>
    <row r="722">
      <c r="A722" t="inlineStr">
        <is>
          <t>2007</t>
        </is>
      </c>
      <c r="B722" t="n">
        <v>6</v>
      </c>
      <c r="C722" t="n">
        <v>6</v>
      </c>
      <c r="D722" t="n">
        <v>55.00000000000001</v>
      </c>
    </row>
    <row r="723">
      <c r="A723" t="inlineStr">
        <is>
          <t>2007</t>
        </is>
      </c>
      <c r="B723" t="n">
        <v>6</v>
      </c>
      <c r="C723" t="n">
        <v>7</v>
      </c>
      <c r="D723" t="n">
        <v>45</v>
      </c>
    </row>
    <row r="724">
      <c r="A724" t="inlineStr">
        <is>
          <t>2007</t>
        </is>
      </c>
      <c r="B724" t="n">
        <v>6</v>
      </c>
      <c r="C724" t="n">
        <v>8</v>
      </c>
      <c r="D724" t="n">
        <v>77</v>
      </c>
    </row>
    <row r="725">
      <c r="A725" t="inlineStr">
        <is>
          <t>2007</t>
        </is>
      </c>
      <c r="B725" t="n">
        <v>6</v>
      </c>
      <c r="C725" t="n">
        <v>9</v>
      </c>
      <c r="D725" t="n">
        <v>61</v>
      </c>
    </row>
    <row r="726">
      <c r="A726" t="inlineStr">
        <is>
          <t>2007</t>
        </is>
      </c>
      <c r="B726" t="n">
        <v>6</v>
      </c>
      <c r="C726" t="n">
        <v>10</v>
      </c>
      <c r="D726" t="n">
        <v>66</v>
      </c>
    </row>
    <row r="727">
      <c r="A727" t="inlineStr">
        <is>
          <t>2007</t>
        </is>
      </c>
      <c r="B727" t="n">
        <v>6</v>
      </c>
      <c r="C727" t="n">
        <v>11</v>
      </c>
      <c r="D727" t="n">
        <v>60</v>
      </c>
    </row>
    <row r="728">
      <c r="A728" t="inlineStr">
        <is>
          <t>2007</t>
        </is>
      </c>
      <c r="B728" t="n">
        <v>7</v>
      </c>
      <c r="C728" t="n">
        <v>1</v>
      </c>
      <c r="D728" t="n">
        <v>105</v>
      </c>
    </row>
    <row r="729">
      <c r="A729" t="inlineStr">
        <is>
          <t>2007</t>
        </is>
      </c>
      <c r="B729" t="n">
        <v>7</v>
      </c>
      <c r="C729" t="n">
        <v>2</v>
      </c>
      <c r="D729" t="n">
        <v>108</v>
      </c>
    </row>
    <row r="730">
      <c r="A730" t="inlineStr">
        <is>
          <t>2007</t>
        </is>
      </c>
      <c r="B730" t="n">
        <v>7</v>
      </c>
      <c r="C730" t="n">
        <v>3</v>
      </c>
      <c r="D730" t="n">
        <v>113</v>
      </c>
    </row>
    <row r="731">
      <c r="A731" t="inlineStr">
        <is>
          <t>2007</t>
        </is>
      </c>
      <c r="B731" t="n">
        <v>7</v>
      </c>
      <c r="C731" t="n">
        <v>4</v>
      </c>
      <c r="D731" t="n">
        <v>101</v>
      </c>
    </row>
    <row r="732">
      <c r="A732" t="inlineStr">
        <is>
          <t>2007</t>
        </is>
      </c>
      <c r="B732" t="n">
        <v>7</v>
      </c>
      <c r="C732" t="n">
        <v>5</v>
      </c>
      <c r="D732" t="n">
        <v>91</v>
      </c>
    </row>
    <row r="733">
      <c r="A733" t="inlineStr">
        <is>
          <t>2007</t>
        </is>
      </c>
      <c r="B733" t="n">
        <v>7</v>
      </c>
      <c r="C733" t="n">
        <v>6</v>
      </c>
      <c r="D733" t="n">
        <v>94</v>
      </c>
    </row>
    <row r="734">
      <c r="A734" t="inlineStr">
        <is>
          <t>2007</t>
        </is>
      </c>
      <c r="B734" t="n">
        <v>7</v>
      </c>
      <c r="C734" t="n">
        <v>7</v>
      </c>
      <c r="D734" t="n">
        <v>94</v>
      </c>
    </row>
    <row r="735">
      <c r="A735" t="inlineStr">
        <is>
          <t>2007</t>
        </is>
      </c>
      <c r="B735" t="n">
        <v>7</v>
      </c>
      <c r="C735" t="n">
        <v>8</v>
      </c>
      <c r="D735" t="n">
        <v>93</v>
      </c>
    </row>
    <row r="736">
      <c r="A736" t="inlineStr">
        <is>
          <t>2007</t>
        </is>
      </c>
      <c r="B736" t="n">
        <v>7</v>
      </c>
      <c r="C736" t="n">
        <v>9</v>
      </c>
      <c r="D736" t="n">
        <v>101</v>
      </c>
    </row>
    <row r="737">
      <c r="A737" t="inlineStr">
        <is>
          <t>2007</t>
        </is>
      </c>
      <c r="B737" t="n">
        <v>7</v>
      </c>
      <c r="C737" t="n">
        <v>10</v>
      </c>
      <c r="D737" t="n">
        <v>96</v>
      </c>
    </row>
    <row r="738">
      <c r="A738" t="inlineStr">
        <is>
          <t>2007</t>
        </is>
      </c>
      <c r="B738" t="n">
        <v>7</v>
      </c>
      <c r="C738" t="n">
        <v>11</v>
      </c>
      <c r="D738" t="n">
        <v>96</v>
      </c>
    </row>
    <row r="739">
      <c r="A739" t="inlineStr">
        <is>
          <t>2007</t>
        </is>
      </c>
      <c r="B739" t="n">
        <v>8</v>
      </c>
      <c r="C739" t="n">
        <v>1</v>
      </c>
      <c r="D739" t="n">
        <v>89</v>
      </c>
    </row>
    <row r="740">
      <c r="A740" t="inlineStr">
        <is>
          <t>2007</t>
        </is>
      </c>
      <c r="B740" t="n">
        <v>8</v>
      </c>
      <c r="C740" t="n">
        <v>2</v>
      </c>
      <c r="D740" t="n">
        <v>91</v>
      </c>
    </row>
    <row r="741">
      <c r="A741" t="inlineStr">
        <is>
          <t>2007</t>
        </is>
      </c>
      <c r="B741" t="n">
        <v>8</v>
      </c>
      <c r="C741" t="n">
        <v>3</v>
      </c>
      <c r="D741" t="n">
        <v>91</v>
      </c>
    </row>
    <row r="742">
      <c r="A742" t="inlineStr">
        <is>
          <t>2007</t>
        </is>
      </c>
      <c r="B742" t="n">
        <v>8</v>
      </c>
      <c r="C742" t="n">
        <v>4</v>
      </c>
      <c r="D742" t="n">
        <v>85</v>
      </c>
    </row>
    <row r="743">
      <c r="A743" t="inlineStr">
        <is>
          <t>2007</t>
        </is>
      </c>
      <c r="B743" t="n">
        <v>8</v>
      </c>
      <c r="C743" t="n">
        <v>5</v>
      </c>
      <c r="D743" t="n">
        <v>74</v>
      </c>
    </row>
    <row r="744">
      <c r="A744" t="inlineStr">
        <is>
          <t>2007</t>
        </is>
      </c>
      <c r="B744" t="n">
        <v>8</v>
      </c>
      <c r="C744" t="n">
        <v>6</v>
      </c>
      <c r="D744" t="n">
        <v>70</v>
      </c>
    </row>
    <row r="745">
      <c r="A745" t="inlineStr">
        <is>
          <t>2007</t>
        </is>
      </c>
      <c r="B745" t="n">
        <v>8</v>
      </c>
      <c r="C745" t="n">
        <v>7</v>
      </c>
      <c r="D745" t="n">
        <v>75</v>
      </c>
    </row>
    <row r="746">
      <c r="A746" t="inlineStr">
        <is>
          <t>2007</t>
        </is>
      </c>
      <c r="B746" t="n">
        <v>8</v>
      </c>
      <c r="C746" t="n">
        <v>8</v>
      </c>
      <c r="D746" t="n">
        <v>82</v>
      </c>
    </row>
    <row r="747">
      <c r="A747" t="inlineStr">
        <is>
          <t>2007</t>
        </is>
      </c>
      <c r="B747" t="n">
        <v>8</v>
      </c>
      <c r="C747" t="n">
        <v>9</v>
      </c>
      <c r="D747" t="n">
        <v>89</v>
      </c>
    </row>
    <row r="748">
      <c r="A748" t="inlineStr">
        <is>
          <t>2007</t>
        </is>
      </c>
      <c r="B748" t="n">
        <v>8</v>
      </c>
      <c r="C748" t="n">
        <v>10</v>
      </c>
      <c r="D748" t="n">
        <v>77</v>
      </c>
    </row>
    <row r="749">
      <c r="A749" t="inlineStr">
        <is>
          <t>2007</t>
        </is>
      </c>
      <c r="B749" t="n">
        <v>8</v>
      </c>
      <c r="C749" t="n">
        <v>11</v>
      </c>
      <c r="D749" t="n">
        <v>83</v>
      </c>
    </row>
    <row r="750">
      <c r="A750" t="inlineStr">
        <is>
          <t>2007</t>
        </is>
      </c>
      <c r="B750" t="n">
        <v>9</v>
      </c>
      <c r="C750" t="n">
        <v>1</v>
      </c>
      <c r="D750" t="n">
        <v>147</v>
      </c>
    </row>
    <row r="751">
      <c r="A751" t="inlineStr">
        <is>
          <t>2007</t>
        </is>
      </c>
      <c r="B751" t="n">
        <v>9</v>
      </c>
      <c r="C751" t="n">
        <v>2</v>
      </c>
      <c r="D751" t="n">
        <v>146</v>
      </c>
    </row>
    <row r="752">
      <c r="A752" t="inlineStr">
        <is>
          <t>2007</t>
        </is>
      </c>
      <c r="B752" t="n">
        <v>9</v>
      </c>
      <c r="C752" t="n">
        <v>3</v>
      </c>
      <c r="D752" t="n">
        <v>136</v>
      </c>
    </row>
    <row r="753">
      <c r="A753" t="inlineStr">
        <is>
          <t>2007</t>
        </is>
      </c>
      <c r="B753" t="n">
        <v>9</v>
      </c>
      <c r="C753" t="n">
        <v>4</v>
      </c>
      <c r="D753" t="n">
        <v>137</v>
      </c>
    </row>
    <row r="754">
      <c r="A754" t="inlineStr">
        <is>
          <t>2007</t>
        </is>
      </c>
      <c r="B754" t="n">
        <v>9</v>
      </c>
      <c r="C754" t="n">
        <v>5</v>
      </c>
      <c r="D754" t="n">
        <v>130</v>
      </c>
    </row>
    <row r="755">
      <c r="A755" t="inlineStr">
        <is>
          <t>2007</t>
        </is>
      </c>
      <c r="B755" t="n">
        <v>9</v>
      </c>
      <c r="C755" t="n">
        <v>6</v>
      </c>
      <c r="D755" t="n">
        <v>120</v>
      </c>
    </row>
    <row r="756">
      <c r="A756" t="inlineStr">
        <is>
          <t>2007</t>
        </is>
      </c>
      <c r="B756" t="n">
        <v>9</v>
      </c>
      <c r="C756" t="n">
        <v>7</v>
      </c>
      <c r="D756" t="n">
        <v>123</v>
      </c>
    </row>
    <row r="757">
      <c r="A757" t="inlineStr">
        <is>
          <t>2007</t>
        </is>
      </c>
      <c r="B757" t="n">
        <v>9</v>
      </c>
      <c r="C757" t="n">
        <v>8</v>
      </c>
      <c r="D757" t="n">
        <v>111</v>
      </c>
    </row>
    <row r="758">
      <c r="A758" t="inlineStr">
        <is>
          <t>2007</t>
        </is>
      </c>
      <c r="B758" t="n">
        <v>9</v>
      </c>
      <c r="C758" t="n">
        <v>9</v>
      </c>
      <c r="D758" t="n">
        <v>131</v>
      </c>
    </row>
    <row r="759">
      <c r="A759" t="inlineStr">
        <is>
          <t>2007</t>
        </is>
      </c>
      <c r="B759" t="n">
        <v>9</v>
      </c>
      <c r="C759" t="n">
        <v>10</v>
      </c>
      <c r="D759" t="n">
        <v>115</v>
      </c>
    </row>
    <row r="760">
      <c r="A760" t="inlineStr">
        <is>
          <t>2007</t>
        </is>
      </c>
      <c r="B760" t="n">
        <v>9</v>
      </c>
      <c r="C760" t="n">
        <v>11</v>
      </c>
      <c r="D760" t="n">
        <v>123</v>
      </c>
    </row>
    <row r="761">
      <c r="A761" t="inlineStr">
        <is>
          <t>2007</t>
        </is>
      </c>
      <c r="B761" t="n">
        <v>10</v>
      </c>
      <c r="C761" t="n">
        <v>1</v>
      </c>
      <c r="D761" t="n">
        <v>57.99999999999999</v>
      </c>
    </row>
    <row r="762">
      <c r="A762" t="inlineStr">
        <is>
          <t>2007</t>
        </is>
      </c>
      <c r="B762" t="n">
        <v>10</v>
      </c>
      <c r="C762" t="n">
        <v>2</v>
      </c>
      <c r="D762" t="n">
        <v>64</v>
      </c>
    </row>
    <row r="763">
      <c r="A763" t="inlineStr">
        <is>
          <t>2007</t>
        </is>
      </c>
      <c r="B763" t="n">
        <v>10</v>
      </c>
      <c r="C763" t="n">
        <v>3</v>
      </c>
      <c r="D763" t="n">
        <v>60</v>
      </c>
    </row>
    <row r="764">
      <c r="A764" t="inlineStr">
        <is>
          <t>2007</t>
        </is>
      </c>
      <c r="B764" t="n">
        <v>10</v>
      </c>
      <c r="C764" t="n">
        <v>4</v>
      </c>
      <c r="D764" t="n">
        <v>56.00000000000001</v>
      </c>
    </row>
    <row r="765">
      <c r="A765" t="inlineStr">
        <is>
          <t>2007</t>
        </is>
      </c>
      <c r="B765" t="n">
        <v>10</v>
      </c>
      <c r="C765" t="n">
        <v>5</v>
      </c>
      <c r="D765" t="n">
        <v>53</v>
      </c>
    </row>
    <row r="766">
      <c r="A766" t="inlineStr">
        <is>
          <t>2007</t>
        </is>
      </c>
      <c r="B766" t="n">
        <v>10</v>
      </c>
      <c r="C766" t="n">
        <v>6</v>
      </c>
      <c r="D766" t="n">
        <v>57.99999999999999</v>
      </c>
    </row>
    <row r="767">
      <c r="A767" t="inlineStr">
        <is>
          <t>2007</t>
        </is>
      </c>
      <c r="B767" t="n">
        <v>10</v>
      </c>
      <c r="C767" t="n">
        <v>7</v>
      </c>
      <c r="D767" t="n">
        <v>52</v>
      </c>
    </row>
    <row r="768">
      <c r="A768" t="inlineStr">
        <is>
          <t>2007</t>
        </is>
      </c>
      <c r="B768" t="n">
        <v>10</v>
      </c>
      <c r="C768" t="n">
        <v>8</v>
      </c>
      <c r="D768" t="n">
        <v>73</v>
      </c>
    </row>
    <row r="769">
      <c r="A769" t="inlineStr">
        <is>
          <t>2007</t>
        </is>
      </c>
      <c r="B769" t="n">
        <v>10</v>
      </c>
      <c r="C769" t="n">
        <v>9</v>
      </c>
      <c r="D769" t="n">
        <v>68</v>
      </c>
    </row>
    <row r="770">
      <c r="A770" t="inlineStr">
        <is>
          <t>2007</t>
        </is>
      </c>
      <c r="B770" t="n">
        <v>10</v>
      </c>
      <c r="C770" t="n">
        <v>10</v>
      </c>
      <c r="D770" t="n">
        <v>68</v>
      </c>
    </row>
    <row r="771">
      <c r="A771" t="inlineStr">
        <is>
          <t>2007</t>
        </is>
      </c>
      <c r="B771" t="n">
        <v>10</v>
      </c>
      <c r="C771" t="n">
        <v>11</v>
      </c>
      <c r="D771" t="n">
        <v>65</v>
      </c>
    </row>
    <row r="772">
      <c r="A772" t="inlineStr">
        <is>
          <t>2007</t>
        </is>
      </c>
      <c r="B772" t="n">
        <v>11</v>
      </c>
      <c r="C772" t="n">
        <v>1</v>
      </c>
      <c r="D772" t="n">
        <v>136</v>
      </c>
    </row>
    <row r="773">
      <c r="A773" t="inlineStr">
        <is>
          <t>2007</t>
        </is>
      </c>
      <c r="B773" t="n">
        <v>11</v>
      </c>
      <c r="C773" t="n">
        <v>2</v>
      </c>
      <c r="D773" t="n">
        <v>133</v>
      </c>
    </row>
    <row r="774">
      <c r="A774" t="inlineStr">
        <is>
          <t>2007</t>
        </is>
      </c>
      <c r="B774" t="n">
        <v>11</v>
      </c>
      <c r="C774" t="n">
        <v>3</v>
      </c>
      <c r="D774" t="n">
        <v>119</v>
      </c>
    </row>
    <row r="775">
      <c r="A775" t="inlineStr">
        <is>
          <t>2007</t>
        </is>
      </c>
      <c r="B775" t="n">
        <v>11</v>
      </c>
      <c r="C775" t="n">
        <v>4</v>
      </c>
      <c r="D775" t="n">
        <v>123</v>
      </c>
    </row>
    <row r="776">
      <c r="A776" t="inlineStr">
        <is>
          <t>2007</t>
        </is>
      </c>
      <c r="B776" t="n">
        <v>11</v>
      </c>
      <c r="C776" t="n">
        <v>5</v>
      </c>
      <c r="D776" t="n">
        <v>126</v>
      </c>
    </row>
    <row r="777">
      <c r="A777" t="inlineStr">
        <is>
          <t>2007</t>
        </is>
      </c>
      <c r="B777" t="n">
        <v>11</v>
      </c>
      <c r="C777" t="n">
        <v>6</v>
      </c>
      <c r="D777" t="n">
        <v>128</v>
      </c>
    </row>
    <row r="778">
      <c r="A778" t="inlineStr">
        <is>
          <t>2007</t>
        </is>
      </c>
      <c r="B778" t="n">
        <v>11</v>
      </c>
      <c r="C778" t="n">
        <v>7</v>
      </c>
      <c r="D778" t="n">
        <v>130</v>
      </c>
    </row>
    <row r="779">
      <c r="A779" t="inlineStr">
        <is>
          <t>2007</t>
        </is>
      </c>
      <c r="B779" t="n">
        <v>11</v>
      </c>
      <c r="C779" t="n">
        <v>8</v>
      </c>
      <c r="D779" t="n">
        <v>136</v>
      </c>
    </row>
    <row r="780">
      <c r="A780" t="inlineStr">
        <is>
          <t>2007</t>
        </is>
      </c>
      <c r="B780" t="n">
        <v>11</v>
      </c>
      <c r="C780" t="n">
        <v>9</v>
      </c>
      <c r="D780" t="n">
        <v>124</v>
      </c>
    </row>
    <row r="781">
      <c r="A781" t="inlineStr">
        <is>
          <t>2007</t>
        </is>
      </c>
      <c r="B781" t="n">
        <v>11</v>
      </c>
      <c r="C781" t="n">
        <v>10</v>
      </c>
      <c r="D781" t="n">
        <v>121</v>
      </c>
    </row>
    <row r="782">
      <c r="A782" t="inlineStr">
        <is>
          <t>2007</t>
        </is>
      </c>
      <c r="B782" t="n">
        <v>11</v>
      </c>
      <c r="C782" t="n">
        <v>11</v>
      </c>
      <c r="D782" t="n">
        <v>120</v>
      </c>
    </row>
    <row r="783">
      <c r="A783" t="inlineStr">
        <is>
          <t>2007</t>
        </is>
      </c>
      <c r="B783" t="n">
        <v>12</v>
      </c>
      <c r="C783" t="n">
        <v>1</v>
      </c>
      <c r="D783" t="n">
        <v>105</v>
      </c>
    </row>
    <row r="784">
      <c r="A784" t="inlineStr">
        <is>
          <t>2007</t>
        </is>
      </c>
      <c r="B784" t="n">
        <v>12</v>
      </c>
      <c r="C784" t="n">
        <v>2</v>
      </c>
      <c r="D784" t="n">
        <v>101</v>
      </c>
    </row>
    <row r="785">
      <c r="A785" t="inlineStr">
        <is>
          <t>2007</t>
        </is>
      </c>
      <c r="B785" t="n">
        <v>12</v>
      </c>
      <c r="C785" t="n">
        <v>3</v>
      </c>
      <c r="D785" t="n">
        <v>91</v>
      </c>
    </row>
    <row r="786">
      <c r="A786" t="inlineStr">
        <is>
          <t>2007</t>
        </is>
      </c>
      <c r="B786" t="n">
        <v>12</v>
      </c>
      <c r="C786" t="n">
        <v>4</v>
      </c>
      <c r="D786" t="n">
        <v>103</v>
      </c>
    </row>
    <row r="787">
      <c r="A787" t="inlineStr">
        <is>
          <t>2007</t>
        </is>
      </c>
      <c r="B787" t="n">
        <v>12</v>
      </c>
      <c r="C787" t="n">
        <v>5</v>
      </c>
      <c r="D787" t="n">
        <v>114</v>
      </c>
    </row>
    <row r="788">
      <c r="A788" t="inlineStr">
        <is>
          <t>2007</t>
        </is>
      </c>
      <c r="B788" t="n">
        <v>12</v>
      </c>
      <c r="C788" t="n">
        <v>6</v>
      </c>
      <c r="D788" t="n">
        <v>111</v>
      </c>
    </row>
    <row r="789">
      <c r="A789" t="inlineStr">
        <is>
          <t>2007</t>
        </is>
      </c>
      <c r="B789" t="n">
        <v>12</v>
      </c>
      <c r="C789" t="n">
        <v>7</v>
      </c>
      <c r="D789" t="n">
        <v>115</v>
      </c>
    </row>
    <row r="790">
      <c r="A790" t="inlineStr">
        <is>
          <t>2007</t>
        </is>
      </c>
      <c r="B790" t="n">
        <v>12</v>
      </c>
      <c r="C790" t="n">
        <v>8</v>
      </c>
      <c r="D790" t="n">
        <v>134</v>
      </c>
    </row>
    <row r="791">
      <c r="A791" t="inlineStr">
        <is>
          <t>2007</t>
        </is>
      </c>
      <c r="B791" t="n">
        <v>12</v>
      </c>
      <c r="C791" t="n">
        <v>9</v>
      </c>
      <c r="D791" t="n">
        <v>105</v>
      </c>
    </row>
    <row r="792">
      <c r="A792" t="inlineStr">
        <is>
          <t>2007</t>
        </is>
      </c>
      <c r="B792" t="n">
        <v>12</v>
      </c>
      <c r="C792" t="n">
        <v>10</v>
      </c>
      <c r="D792" t="n">
        <v>108</v>
      </c>
    </row>
    <row r="793">
      <c r="A793" t="inlineStr">
        <is>
          <t>2007</t>
        </is>
      </c>
      <c r="B793" t="n">
        <v>12</v>
      </c>
      <c r="C793" t="n">
        <v>11</v>
      </c>
      <c r="D793" t="n">
        <v>108</v>
      </c>
    </row>
    <row r="794">
      <c r="A794" t="inlineStr">
        <is>
          <t>2008</t>
        </is>
      </c>
      <c r="B794" t="n">
        <v>1</v>
      </c>
      <c r="C794" t="n">
        <v>1</v>
      </c>
      <c r="D794" t="n">
        <v>199</v>
      </c>
    </row>
    <row r="795">
      <c r="A795" t="inlineStr">
        <is>
          <t>2008</t>
        </is>
      </c>
      <c r="B795" t="n">
        <v>1</v>
      </c>
      <c r="C795" t="n">
        <v>2</v>
      </c>
      <c r="D795" t="n">
        <v>188</v>
      </c>
    </row>
    <row r="796">
      <c r="A796" t="inlineStr">
        <is>
          <t>2008</t>
        </is>
      </c>
      <c r="B796" t="n">
        <v>1</v>
      </c>
      <c r="C796" t="n">
        <v>3</v>
      </c>
      <c r="D796" t="n">
        <v>198</v>
      </c>
    </row>
    <row r="797">
      <c r="A797" t="inlineStr">
        <is>
          <t>2008</t>
        </is>
      </c>
      <c r="B797" t="n">
        <v>1</v>
      </c>
      <c r="C797" t="n">
        <v>4</v>
      </c>
      <c r="D797" t="n">
        <v>201</v>
      </c>
    </row>
    <row r="798">
      <c r="A798" t="inlineStr">
        <is>
          <t>2008</t>
        </is>
      </c>
      <c r="B798" t="n">
        <v>1</v>
      </c>
      <c r="C798" t="n">
        <v>5</v>
      </c>
      <c r="D798" t="n">
        <v>212</v>
      </c>
    </row>
    <row r="799">
      <c r="A799" t="inlineStr">
        <is>
          <t>2008</t>
        </is>
      </c>
      <c r="B799" t="n">
        <v>1</v>
      </c>
      <c r="C799" t="n">
        <v>6</v>
      </c>
      <c r="D799" t="n">
        <v>200</v>
      </c>
    </row>
    <row r="800">
      <c r="A800" t="inlineStr">
        <is>
          <t>2008</t>
        </is>
      </c>
      <c r="B800" t="n">
        <v>1</v>
      </c>
      <c r="C800" t="n">
        <v>7</v>
      </c>
      <c r="D800" t="n">
        <v>209</v>
      </c>
    </row>
    <row r="801">
      <c r="A801" t="inlineStr">
        <is>
          <t>2008</t>
        </is>
      </c>
      <c r="B801" t="n">
        <v>1</v>
      </c>
      <c r="C801" t="n">
        <v>8</v>
      </c>
      <c r="D801" t="n">
        <v>192</v>
      </c>
    </row>
    <row r="802">
      <c r="A802" t="inlineStr">
        <is>
          <t>2008</t>
        </is>
      </c>
      <c r="B802" t="n">
        <v>1</v>
      </c>
      <c r="C802" t="n">
        <v>9</v>
      </c>
      <c r="D802" t="n">
        <v>175</v>
      </c>
    </row>
    <row r="803">
      <c r="A803" t="inlineStr">
        <is>
          <t>2008</t>
        </is>
      </c>
      <c r="B803" t="n">
        <v>1</v>
      </c>
      <c r="C803" t="n">
        <v>10</v>
      </c>
      <c r="D803" t="n">
        <v>176</v>
      </c>
    </row>
    <row r="804">
      <c r="A804" t="inlineStr">
        <is>
          <t>2008</t>
        </is>
      </c>
      <c r="B804" t="n">
        <v>1</v>
      </c>
      <c r="C804" t="n">
        <v>11</v>
      </c>
      <c r="D804" t="n">
        <v>181</v>
      </c>
    </row>
    <row r="805">
      <c r="A805" t="inlineStr">
        <is>
          <t>2008</t>
        </is>
      </c>
      <c r="B805" t="n">
        <v>2</v>
      </c>
      <c r="C805" t="n">
        <v>1</v>
      </c>
      <c r="D805" t="n">
        <v>162</v>
      </c>
    </row>
    <row r="806">
      <c r="A806" t="inlineStr">
        <is>
          <t>2008</t>
        </is>
      </c>
      <c r="B806" t="n">
        <v>2</v>
      </c>
      <c r="C806" t="n">
        <v>2</v>
      </c>
      <c r="D806" t="n">
        <v>167</v>
      </c>
    </row>
    <row r="807">
      <c r="A807" t="inlineStr">
        <is>
          <t>2008</t>
        </is>
      </c>
      <c r="B807" t="n">
        <v>2</v>
      </c>
      <c r="C807" t="n">
        <v>3</v>
      </c>
      <c r="D807" t="n">
        <v>174</v>
      </c>
    </row>
    <row r="808">
      <c r="A808" t="inlineStr">
        <is>
          <t>2008</t>
        </is>
      </c>
      <c r="B808" t="n">
        <v>2</v>
      </c>
      <c r="C808" t="n">
        <v>4</v>
      </c>
      <c r="D808" t="n">
        <v>172</v>
      </c>
    </row>
    <row r="809">
      <c r="A809" t="inlineStr">
        <is>
          <t>2008</t>
        </is>
      </c>
      <c r="B809" t="n">
        <v>2</v>
      </c>
      <c r="C809" t="n">
        <v>5</v>
      </c>
      <c r="D809" t="n">
        <v>165</v>
      </c>
    </row>
    <row r="810">
      <c r="A810" t="inlineStr">
        <is>
          <t>2008</t>
        </is>
      </c>
      <c r="B810" t="n">
        <v>2</v>
      </c>
      <c r="C810" t="n">
        <v>6</v>
      </c>
      <c r="D810" t="n">
        <v>156</v>
      </c>
    </row>
    <row r="811">
      <c r="A811" t="inlineStr">
        <is>
          <t>2008</t>
        </is>
      </c>
      <c r="B811" t="n">
        <v>2</v>
      </c>
      <c r="C811" t="n">
        <v>7</v>
      </c>
      <c r="D811" t="n">
        <v>166</v>
      </c>
    </row>
    <row r="812">
      <c r="A812" t="inlineStr">
        <is>
          <t>2008</t>
        </is>
      </c>
      <c r="B812" t="n">
        <v>2</v>
      </c>
      <c r="C812" t="n">
        <v>8</v>
      </c>
      <c r="D812" t="n">
        <v>159</v>
      </c>
    </row>
    <row r="813">
      <c r="A813" t="inlineStr">
        <is>
          <t>2008</t>
        </is>
      </c>
      <c r="B813" t="n">
        <v>2</v>
      </c>
      <c r="C813" t="n">
        <v>9</v>
      </c>
      <c r="D813" t="n">
        <v>149</v>
      </c>
    </row>
    <row r="814">
      <c r="A814" t="inlineStr">
        <is>
          <t>2008</t>
        </is>
      </c>
      <c r="B814" t="n">
        <v>2</v>
      </c>
      <c r="C814" t="n">
        <v>10</v>
      </c>
      <c r="D814" t="n">
        <v>142</v>
      </c>
    </row>
    <row r="815">
      <c r="A815" t="inlineStr">
        <is>
          <t>2008</t>
        </is>
      </c>
      <c r="B815" t="n">
        <v>2</v>
      </c>
      <c r="C815" t="n">
        <v>11</v>
      </c>
      <c r="D815" t="n">
        <v>151</v>
      </c>
    </row>
    <row r="816">
      <c r="A816" t="inlineStr">
        <is>
          <t>2008</t>
        </is>
      </c>
      <c r="B816" t="n">
        <v>3</v>
      </c>
      <c r="C816" t="n">
        <v>1</v>
      </c>
      <c r="D816" t="n">
        <v>154</v>
      </c>
    </row>
    <row r="817">
      <c r="A817" t="inlineStr">
        <is>
          <t>2008</t>
        </is>
      </c>
      <c r="B817" t="n">
        <v>3</v>
      </c>
      <c r="C817" t="n">
        <v>2</v>
      </c>
      <c r="D817" t="n">
        <v>132</v>
      </c>
    </row>
    <row r="818">
      <c r="A818" t="inlineStr">
        <is>
          <t>2008</t>
        </is>
      </c>
      <c r="B818" t="n">
        <v>3</v>
      </c>
      <c r="C818" t="n">
        <v>3</v>
      </c>
      <c r="D818" t="n">
        <v>138</v>
      </c>
    </row>
    <row r="819">
      <c r="A819" t="inlineStr">
        <is>
          <t>2008</t>
        </is>
      </c>
      <c r="B819" t="n">
        <v>3</v>
      </c>
      <c r="C819" t="n">
        <v>4</v>
      </c>
      <c r="D819" t="n">
        <v>140</v>
      </c>
    </row>
    <row r="820">
      <c r="A820" t="inlineStr">
        <is>
          <t>2008</t>
        </is>
      </c>
      <c r="B820" t="n">
        <v>3</v>
      </c>
      <c r="C820" t="n">
        <v>5</v>
      </c>
      <c r="D820" t="n">
        <v>155</v>
      </c>
    </row>
    <row r="821">
      <c r="A821" t="inlineStr">
        <is>
          <t>2008</t>
        </is>
      </c>
      <c r="B821" t="n">
        <v>3</v>
      </c>
      <c r="C821" t="n">
        <v>6</v>
      </c>
      <c r="D821" t="n">
        <v>157</v>
      </c>
    </row>
    <row r="822">
      <c r="A822" t="inlineStr">
        <is>
          <t>2008</t>
        </is>
      </c>
      <c r="B822" t="n">
        <v>3</v>
      </c>
      <c r="C822" t="n">
        <v>7</v>
      </c>
      <c r="D822" t="n">
        <v>158</v>
      </c>
    </row>
    <row r="823">
      <c r="A823" t="inlineStr">
        <is>
          <t>2008</t>
        </is>
      </c>
      <c r="B823" t="n">
        <v>3</v>
      </c>
      <c r="C823" t="n">
        <v>8</v>
      </c>
      <c r="D823" t="n">
        <v>135</v>
      </c>
    </row>
    <row r="824">
      <c r="A824" t="inlineStr">
        <is>
          <t>2008</t>
        </is>
      </c>
      <c r="B824" t="n">
        <v>3</v>
      </c>
      <c r="C824" t="n">
        <v>9</v>
      </c>
      <c r="D824" t="n">
        <v>136</v>
      </c>
    </row>
    <row r="825">
      <c r="A825" t="inlineStr">
        <is>
          <t>2008</t>
        </is>
      </c>
      <c r="B825" t="n">
        <v>3</v>
      </c>
      <c r="C825" t="n">
        <v>10</v>
      </c>
      <c r="D825" t="n">
        <v>143</v>
      </c>
    </row>
    <row r="826">
      <c r="A826" t="inlineStr">
        <is>
          <t>2008</t>
        </is>
      </c>
      <c r="B826" t="n">
        <v>3</v>
      </c>
      <c r="C826" t="n">
        <v>11</v>
      </c>
      <c r="D826" t="n">
        <v>139</v>
      </c>
    </row>
    <row r="827">
      <c r="A827" t="inlineStr">
        <is>
          <t>2008</t>
        </is>
      </c>
      <c r="B827" t="n">
        <v>4</v>
      </c>
      <c r="C827" t="n">
        <v>1</v>
      </c>
      <c r="D827" t="n">
        <v>53</v>
      </c>
    </row>
    <row r="828">
      <c r="A828" t="inlineStr">
        <is>
          <t>2008</t>
        </is>
      </c>
      <c r="B828" t="n">
        <v>4</v>
      </c>
      <c r="C828" t="n">
        <v>2</v>
      </c>
      <c r="D828" t="n">
        <v>49</v>
      </c>
    </row>
    <row r="829">
      <c r="A829" t="inlineStr">
        <is>
          <t>2008</t>
        </is>
      </c>
      <c r="B829" t="n">
        <v>4</v>
      </c>
      <c r="C829" t="n">
        <v>3</v>
      </c>
      <c r="D829" t="n">
        <v>47</v>
      </c>
    </row>
    <row r="830">
      <c r="A830" t="inlineStr">
        <is>
          <t>2008</t>
        </is>
      </c>
      <c r="B830" t="n">
        <v>4</v>
      </c>
      <c r="C830" t="n">
        <v>4</v>
      </c>
      <c r="D830" t="n">
        <v>48</v>
      </c>
    </row>
    <row r="831">
      <c r="A831" t="inlineStr">
        <is>
          <t>2008</t>
        </is>
      </c>
      <c r="B831" t="n">
        <v>4</v>
      </c>
      <c r="C831" t="n">
        <v>5</v>
      </c>
      <c r="D831" t="n">
        <v>51</v>
      </c>
    </row>
    <row r="832">
      <c r="A832" t="inlineStr">
        <is>
          <t>2008</t>
        </is>
      </c>
      <c r="B832" t="n">
        <v>4</v>
      </c>
      <c r="C832" t="n">
        <v>6</v>
      </c>
      <c r="D832" t="n">
        <v>50</v>
      </c>
    </row>
    <row r="833">
      <c r="A833" t="inlineStr">
        <is>
          <t>2008</t>
        </is>
      </c>
      <c r="B833" t="n">
        <v>4</v>
      </c>
      <c r="C833" t="n">
        <v>7</v>
      </c>
      <c r="D833" t="n">
        <v>47</v>
      </c>
    </row>
    <row r="834">
      <c r="A834" t="inlineStr">
        <is>
          <t>2008</t>
        </is>
      </c>
      <c r="B834" t="n">
        <v>4</v>
      </c>
      <c r="C834" t="n">
        <v>8</v>
      </c>
      <c r="D834" t="n">
        <v>70</v>
      </c>
    </row>
    <row r="835">
      <c r="A835" t="inlineStr">
        <is>
          <t>2008</t>
        </is>
      </c>
      <c r="B835" t="n">
        <v>4</v>
      </c>
      <c r="C835" t="n">
        <v>9</v>
      </c>
      <c r="D835" t="n">
        <v>63</v>
      </c>
    </row>
    <row r="836">
      <c r="A836" t="inlineStr">
        <is>
          <t>2008</t>
        </is>
      </c>
      <c r="B836" t="n">
        <v>4</v>
      </c>
      <c r="C836" t="n">
        <v>10</v>
      </c>
      <c r="D836" t="n">
        <v>62</v>
      </c>
    </row>
    <row r="837">
      <c r="A837" t="inlineStr">
        <is>
          <t>2008</t>
        </is>
      </c>
      <c r="B837" t="n">
        <v>4</v>
      </c>
      <c r="C837" t="n">
        <v>11</v>
      </c>
      <c r="D837" t="n">
        <v>61</v>
      </c>
    </row>
    <row r="838">
      <c r="A838" t="inlineStr">
        <is>
          <t>2008</t>
        </is>
      </c>
      <c r="B838" t="n">
        <v>5</v>
      </c>
      <c r="C838" t="n">
        <v>1</v>
      </c>
      <c r="D838" t="n">
        <v>39</v>
      </c>
    </row>
    <row r="839">
      <c r="A839" t="inlineStr">
        <is>
          <t>2008</t>
        </is>
      </c>
      <c r="B839" t="n">
        <v>5</v>
      </c>
      <c r="C839" t="n">
        <v>2</v>
      </c>
      <c r="D839" t="n">
        <v>42</v>
      </c>
    </row>
    <row r="840">
      <c r="A840" t="inlineStr">
        <is>
          <t>2008</t>
        </is>
      </c>
      <c r="B840" t="n">
        <v>5</v>
      </c>
      <c r="C840" t="n">
        <v>3</v>
      </c>
      <c r="D840" t="n">
        <v>33</v>
      </c>
    </row>
    <row r="841">
      <c r="A841" t="inlineStr">
        <is>
          <t>2008</t>
        </is>
      </c>
      <c r="B841" t="n">
        <v>5</v>
      </c>
      <c r="C841" t="n">
        <v>4</v>
      </c>
      <c r="D841" t="n">
        <v>38</v>
      </c>
    </row>
    <row r="842">
      <c r="A842" t="inlineStr">
        <is>
          <t>2008</t>
        </is>
      </c>
      <c r="B842" t="n">
        <v>5</v>
      </c>
      <c r="C842" t="n">
        <v>5</v>
      </c>
      <c r="D842" t="n">
        <v>46</v>
      </c>
    </row>
    <row r="843">
      <c r="A843" t="inlineStr">
        <is>
          <t>2008</t>
        </is>
      </c>
      <c r="B843" t="n">
        <v>5</v>
      </c>
      <c r="C843" t="n">
        <v>6</v>
      </c>
      <c r="D843" t="n">
        <v>46</v>
      </c>
    </row>
    <row r="844">
      <c r="A844" t="inlineStr">
        <is>
          <t>2008</t>
        </is>
      </c>
      <c r="B844" t="n">
        <v>5</v>
      </c>
      <c r="C844" t="n">
        <v>7</v>
      </c>
      <c r="D844" t="n">
        <v>39</v>
      </c>
    </row>
    <row r="845">
      <c r="A845" t="inlineStr">
        <is>
          <t>2008</t>
        </is>
      </c>
      <c r="B845" t="n">
        <v>5</v>
      </c>
      <c r="C845" t="n">
        <v>8</v>
      </c>
      <c r="D845" t="n">
        <v>53</v>
      </c>
    </row>
    <row r="846">
      <c r="A846" t="inlineStr">
        <is>
          <t>2008</t>
        </is>
      </c>
      <c r="B846" t="n">
        <v>5</v>
      </c>
      <c r="C846" t="n">
        <v>9</v>
      </c>
      <c r="D846" t="n">
        <v>56.00000000000001</v>
      </c>
    </row>
    <row r="847">
      <c r="A847" t="inlineStr">
        <is>
          <t>2008</t>
        </is>
      </c>
      <c r="B847" t="n">
        <v>5</v>
      </c>
      <c r="C847" t="n">
        <v>10</v>
      </c>
      <c r="D847" t="n">
        <v>59</v>
      </c>
    </row>
    <row r="848">
      <c r="A848" t="inlineStr">
        <is>
          <t>2008</t>
        </is>
      </c>
      <c r="B848" t="n">
        <v>5</v>
      </c>
      <c r="C848" t="n">
        <v>11</v>
      </c>
      <c r="D848" t="n">
        <v>56.00000000000001</v>
      </c>
    </row>
    <row r="849">
      <c r="A849" t="inlineStr">
        <is>
          <t>2008</t>
        </is>
      </c>
      <c r="B849" t="n">
        <v>6</v>
      </c>
      <c r="C849" t="n">
        <v>1</v>
      </c>
      <c r="D849" t="n">
        <v>108</v>
      </c>
    </row>
    <row r="850">
      <c r="A850" t="inlineStr">
        <is>
          <t>2008</t>
        </is>
      </c>
      <c r="B850" t="n">
        <v>6</v>
      </c>
      <c r="C850" t="n">
        <v>2</v>
      </c>
      <c r="D850" t="n">
        <v>106</v>
      </c>
    </row>
    <row r="851">
      <c r="A851" t="inlineStr">
        <is>
          <t>2008</t>
        </is>
      </c>
      <c r="B851" t="n">
        <v>6</v>
      </c>
      <c r="C851" t="n">
        <v>3</v>
      </c>
      <c r="D851" t="n">
        <v>111</v>
      </c>
    </row>
    <row r="852">
      <c r="A852" t="inlineStr">
        <is>
          <t>2008</t>
        </is>
      </c>
      <c r="B852" t="n">
        <v>6</v>
      </c>
      <c r="C852" t="n">
        <v>4</v>
      </c>
      <c r="D852" t="n">
        <v>101</v>
      </c>
    </row>
    <row r="853">
      <c r="A853" t="inlineStr">
        <is>
          <t>2008</t>
        </is>
      </c>
      <c r="B853" t="n">
        <v>6</v>
      </c>
      <c r="C853" t="n">
        <v>5</v>
      </c>
      <c r="D853" t="n">
        <v>99</v>
      </c>
    </row>
    <row r="854">
      <c r="A854" t="inlineStr">
        <is>
          <t>2008</t>
        </is>
      </c>
      <c r="B854" t="n">
        <v>6</v>
      </c>
      <c r="C854" t="n">
        <v>6</v>
      </c>
      <c r="D854" t="n">
        <v>90</v>
      </c>
    </row>
    <row r="855">
      <c r="A855" t="inlineStr">
        <is>
          <t>2008</t>
        </is>
      </c>
      <c r="B855" t="n">
        <v>6</v>
      </c>
      <c r="C855" t="n">
        <v>7</v>
      </c>
      <c r="D855" t="n">
        <v>92</v>
      </c>
    </row>
    <row r="856">
      <c r="A856" t="inlineStr">
        <is>
          <t>2008</t>
        </is>
      </c>
      <c r="B856" t="n">
        <v>6</v>
      </c>
      <c r="C856" t="n">
        <v>8</v>
      </c>
      <c r="D856" t="n">
        <v>86</v>
      </c>
    </row>
    <row r="857">
      <c r="A857" t="inlineStr">
        <is>
          <t>2008</t>
        </is>
      </c>
      <c r="B857" t="n">
        <v>6</v>
      </c>
      <c r="C857" t="n">
        <v>9</v>
      </c>
      <c r="D857" t="n">
        <v>103</v>
      </c>
    </row>
    <row r="858">
      <c r="A858" t="inlineStr">
        <is>
          <t>2008</t>
        </is>
      </c>
      <c r="B858" t="n">
        <v>6</v>
      </c>
      <c r="C858" t="n">
        <v>10</v>
      </c>
      <c r="D858" t="n">
        <v>93</v>
      </c>
    </row>
    <row r="859">
      <c r="A859" t="inlineStr">
        <is>
          <t>2008</t>
        </is>
      </c>
      <c r="B859" t="n">
        <v>6</v>
      </c>
      <c r="C859" t="n">
        <v>11</v>
      </c>
      <c r="D859" t="n">
        <v>98</v>
      </c>
    </row>
    <row r="860">
      <c r="A860" t="inlineStr">
        <is>
          <t>2008</t>
        </is>
      </c>
      <c r="B860" t="n">
        <v>7</v>
      </c>
      <c r="C860" t="n">
        <v>1</v>
      </c>
      <c r="D860" t="n">
        <v>67</v>
      </c>
    </row>
    <row r="861">
      <c r="A861" t="inlineStr">
        <is>
          <t>2008</t>
        </is>
      </c>
      <c r="B861" t="n">
        <v>7</v>
      </c>
      <c r="C861" t="n">
        <v>2</v>
      </c>
      <c r="D861" t="n">
        <v>55.00000000000001</v>
      </c>
    </row>
    <row r="862">
      <c r="A862" t="inlineStr">
        <is>
          <t>2008</t>
        </is>
      </c>
      <c r="B862" t="n">
        <v>7</v>
      </c>
      <c r="C862" t="n">
        <v>3</v>
      </c>
      <c r="D862" t="n">
        <v>46</v>
      </c>
    </row>
    <row r="863">
      <c r="A863" t="inlineStr">
        <is>
          <t>2008</t>
        </is>
      </c>
      <c r="B863" t="n">
        <v>7</v>
      </c>
      <c r="C863" t="n">
        <v>4</v>
      </c>
      <c r="D863" t="n">
        <v>56.00000000000001</v>
      </c>
    </row>
    <row r="864">
      <c r="A864" t="inlineStr">
        <is>
          <t>2008</t>
        </is>
      </c>
      <c r="B864" t="n">
        <v>7</v>
      </c>
      <c r="C864" t="n">
        <v>5</v>
      </c>
      <c r="D864" t="n">
        <v>75</v>
      </c>
    </row>
    <row r="865">
      <c r="A865" t="inlineStr">
        <is>
          <t>2008</t>
        </is>
      </c>
      <c r="B865" t="n">
        <v>7</v>
      </c>
      <c r="C865" t="n">
        <v>6</v>
      </c>
      <c r="D865" t="n">
        <v>81</v>
      </c>
    </row>
    <row r="866">
      <c r="A866" t="inlineStr">
        <is>
          <t>2008</t>
        </is>
      </c>
      <c r="B866" t="n">
        <v>7</v>
      </c>
      <c r="C866" t="n">
        <v>7</v>
      </c>
      <c r="D866" t="n">
        <v>64</v>
      </c>
    </row>
    <row r="867">
      <c r="A867" t="inlineStr">
        <is>
          <t>2008</t>
        </is>
      </c>
      <c r="B867" t="n">
        <v>7</v>
      </c>
      <c r="C867" t="n">
        <v>8</v>
      </c>
      <c r="D867" t="n">
        <v>61</v>
      </c>
    </row>
    <row r="868">
      <c r="A868" t="inlineStr">
        <is>
          <t>2008</t>
        </is>
      </c>
      <c r="B868" t="n">
        <v>7</v>
      </c>
      <c r="C868" t="n">
        <v>9</v>
      </c>
      <c r="D868" t="n">
        <v>74</v>
      </c>
    </row>
    <row r="869">
      <c r="A869" t="inlineStr">
        <is>
          <t>2008</t>
        </is>
      </c>
      <c r="B869" t="n">
        <v>7</v>
      </c>
      <c r="C869" t="n">
        <v>10</v>
      </c>
      <c r="D869" t="n">
        <v>86</v>
      </c>
    </row>
    <row r="870">
      <c r="A870" t="inlineStr">
        <is>
          <t>2008</t>
        </is>
      </c>
      <c r="B870" t="n">
        <v>7</v>
      </c>
      <c r="C870" t="n">
        <v>11</v>
      </c>
      <c r="D870" t="n">
        <v>74</v>
      </c>
    </row>
    <row r="871">
      <c r="A871" t="inlineStr">
        <is>
          <t>2008</t>
        </is>
      </c>
      <c r="B871" t="n">
        <v>8</v>
      </c>
      <c r="C871" t="n">
        <v>1</v>
      </c>
      <c r="D871" t="n">
        <v>84</v>
      </c>
    </row>
    <row r="872">
      <c r="A872" t="inlineStr">
        <is>
          <t>2008</t>
        </is>
      </c>
      <c r="B872" t="n">
        <v>8</v>
      </c>
      <c r="C872" t="n">
        <v>2</v>
      </c>
      <c r="D872" t="n">
        <v>74</v>
      </c>
    </row>
    <row r="873">
      <c r="A873" t="inlineStr">
        <is>
          <t>2008</t>
        </is>
      </c>
      <c r="B873" t="n">
        <v>8</v>
      </c>
      <c r="C873" t="n">
        <v>3</v>
      </c>
      <c r="D873" t="n">
        <v>76</v>
      </c>
    </row>
    <row r="874">
      <c r="A874" t="inlineStr">
        <is>
          <t>2008</t>
        </is>
      </c>
      <c r="B874" t="n">
        <v>8</v>
      </c>
      <c r="C874" t="n">
        <v>4</v>
      </c>
      <c r="D874" t="n">
        <v>74</v>
      </c>
    </row>
    <row r="875">
      <c r="A875" t="inlineStr">
        <is>
          <t>2008</t>
        </is>
      </c>
      <c r="B875" t="n">
        <v>8</v>
      </c>
      <c r="C875" t="n">
        <v>5</v>
      </c>
      <c r="D875" t="n">
        <v>86</v>
      </c>
    </row>
    <row r="876">
      <c r="A876" t="inlineStr">
        <is>
          <t>2008</t>
        </is>
      </c>
      <c r="B876" t="n">
        <v>8</v>
      </c>
      <c r="C876" t="n">
        <v>6</v>
      </c>
      <c r="D876" t="n">
        <v>96</v>
      </c>
    </row>
    <row r="877">
      <c r="A877" t="inlineStr">
        <is>
          <t>2008</t>
        </is>
      </c>
      <c r="B877" t="n">
        <v>8</v>
      </c>
      <c r="C877" t="n">
        <v>7</v>
      </c>
      <c r="D877" t="n">
        <v>99</v>
      </c>
    </row>
    <row r="878">
      <c r="A878" t="inlineStr">
        <is>
          <t>2008</t>
        </is>
      </c>
      <c r="B878" t="n">
        <v>8</v>
      </c>
      <c r="C878" t="n">
        <v>8</v>
      </c>
      <c r="D878" t="n">
        <v>95</v>
      </c>
    </row>
    <row r="879">
      <c r="A879" t="inlineStr">
        <is>
          <t>2008</t>
        </is>
      </c>
      <c r="B879" t="n">
        <v>8</v>
      </c>
      <c r="C879" t="n">
        <v>9</v>
      </c>
      <c r="D879" t="n">
        <v>86</v>
      </c>
    </row>
    <row r="880">
      <c r="A880" t="inlineStr">
        <is>
          <t>2008</t>
        </is>
      </c>
      <c r="B880" t="n">
        <v>8</v>
      </c>
      <c r="C880" t="n">
        <v>10</v>
      </c>
      <c r="D880" t="n">
        <v>97</v>
      </c>
    </row>
    <row r="881">
      <c r="A881" t="inlineStr">
        <is>
          <t>2008</t>
        </is>
      </c>
      <c r="B881" t="n">
        <v>8</v>
      </c>
      <c r="C881" t="n">
        <v>11</v>
      </c>
      <c r="D881" t="n">
        <v>90</v>
      </c>
    </row>
    <row r="882">
      <c r="A882" t="inlineStr">
        <is>
          <t>2008</t>
        </is>
      </c>
      <c r="B882" t="n">
        <v>9</v>
      </c>
      <c r="C882" t="n">
        <v>1</v>
      </c>
      <c r="D882" t="n">
        <v>57.99999999999999</v>
      </c>
    </row>
    <row r="883">
      <c r="A883" t="inlineStr">
        <is>
          <t>2008</t>
        </is>
      </c>
      <c r="B883" t="n">
        <v>9</v>
      </c>
      <c r="C883" t="n">
        <v>2</v>
      </c>
      <c r="D883" t="n">
        <v>60</v>
      </c>
    </row>
    <row r="884">
      <c r="A884" t="inlineStr">
        <is>
          <t>2008</t>
        </is>
      </c>
      <c r="B884" t="n">
        <v>9</v>
      </c>
      <c r="C884" t="n">
        <v>3</v>
      </c>
      <c r="D884" t="n">
        <v>63</v>
      </c>
    </row>
    <row r="885">
      <c r="A885" t="inlineStr">
        <is>
          <t>2008</t>
        </is>
      </c>
      <c r="B885" t="n">
        <v>9</v>
      </c>
      <c r="C885" t="n">
        <v>4</v>
      </c>
      <c r="D885" t="n">
        <v>60</v>
      </c>
    </row>
    <row r="886">
      <c r="A886" t="inlineStr">
        <is>
          <t>2008</t>
        </is>
      </c>
      <c r="B886" t="n">
        <v>9</v>
      </c>
      <c r="C886" t="n">
        <v>5</v>
      </c>
      <c r="D886" t="n">
        <v>62</v>
      </c>
    </row>
    <row r="887">
      <c r="A887" t="inlineStr">
        <is>
          <t>2008</t>
        </is>
      </c>
      <c r="B887" t="n">
        <v>9</v>
      </c>
      <c r="C887" t="n">
        <v>6</v>
      </c>
      <c r="D887" t="n">
        <v>69</v>
      </c>
    </row>
    <row r="888">
      <c r="A888" t="inlineStr">
        <is>
          <t>2008</t>
        </is>
      </c>
      <c r="B888" t="n">
        <v>9</v>
      </c>
      <c r="C888" t="n">
        <v>7</v>
      </c>
      <c r="D888" t="n">
        <v>65</v>
      </c>
    </row>
    <row r="889">
      <c r="A889" t="inlineStr">
        <is>
          <t>2008</t>
        </is>
      </c>
      <c r="B889" t="n">
        <v>9</v>
      </c>
      <c r="C889" t="n">
        <v>8</v>
      </c>
      <c r="D889" t="n">
        <v>83</v>
      </c>
    </row>
    <row r="890">
      <c r="A890" t="inlineStr">
        <is>
          <t>2008</t>
        </is>
      </c>
      <c r="B890" t="n">
        <v>9</v>
      </c>
      <c r="C890" t="n">
        <v>9</v>
      </c>
      <c r="D890" t="n">
        <v>70</v>
      </c>
    </row>
    <row r="891">
      <c r="A891" t="inlineStr">
        <is>
          <t>2008</t>
        </is>
      </c>
      <c r="B891" t="n">
        <v>9</v>
      </c>
      <c r="C891" t="n">
        <v>10</v>
      </c>
      <c r="D891" t="n">
        <v>77</v>
      </c>
    </row>
    <row r="892">
      <c r="A892" t="inlineStr">
        <is>
          <t>2008</t>
        </is>
      </c>
      <c r="B892" t="n">
        <v>9</v>
      </c>
      <c r="C892" t="n">
        <v>11</v>
      </c>
      <c r="D892" t="n">
        <v>72</v>
      </c>
    </row>
    <row r="893">
      <c r="A893" t="inlineStr">
        <is>
          <t>2008</t>
        </is>
      </c>
      <c r="B893" t="n">
        <v>10</v>
      </c>
      <c r="C893" t="n">
        <v>1</v>
      </c>
      <c r="D893" t="n">
        <v>123</v>
      </c>
    </row>
    <row r="894">
      <c r="A894" t="inlineStr">
        <is>
          <t>2008</t>
        </is>
      </c>
      <c r="B894" t="n">
        <v>10</v>
      </c>
      <c r="C894" t="n">
        <v>2</v>
      </c>
      <c r="D894" t="n">
        <v>125</v>
      </c>
    </row>
    <row r="895">
      <c r="A895" t="inlineStr">
        <is>
          <t>2008</t>
        </is>
      </c>
      <c r="B895" t="n">
        <v>10</v>
      </c>
      <c r="C895" t="n">
        <v>3</v>
      </c>
      <c r="D895" t="n">
        <v>128</v>
      </c>
    </row>
    <row r="896">
      <c r="A896" t="inlineStr">
        <is>
          <t>2008</t>
        </is>
      </c>
      <c r="B896" t="n">
        <v>10</v>
      </c>
      <c r="C896" t="n">
        <v>4</v>
      </c>
      <c r="D896" t="n">
        <v>115</v>
      </c>
    </row>
    <row r="897">
      <c r="A897" t="inlineStr">
        <is>
          <t>2008</t>
        </is>
      </c>
      <c r="B897" t="n">
        <v>10</v>
      </c>
      <c r="C897" t="n">
        <v>5</v>
      </c>
      <c r="D897" t="n">
        <v>108</v>
      </c>
    </row>
    <row r="898">
      <c r="A898" t="inlineStr">
        <is>
          <t>2008</t>
        </is>
      </c>
      <c r="B898" t="n">
        <v>10</v>
      </c>
      <c r="C898" t="n">
        <v>6</v>
      </c>
      <c r="D898" t="n">
        <v>125</v>
      </c>
    </row>
    <row r="899">
      <c r="A899" t="inlineStr">
        <is>
          <t>2008</t>
        </is>
      </c>
      <c r="B899" t="n">
        <v>10</v>
      </c>
      <c r="C899" t="n">
        <v>7</v>
      </c>
      <c r="D899" t="n">
        <v>119</v>
      </c>
    </row>
    <row r="900">
      <c r="A900" t="inlineStr">
        <is>
          <t>2008</t>
        </is>
      </c>
      <c r="B900" t="n">
        <v>10</v>
      </c>
      <c r="C900" t="n">
        <v>8</v>
      </c>
      <c r="D900" t="n">
        <v>157</v>
      </c>
    </row>
    <row r="901">
      <c r="A901" t="inlineStr">
        <is>
          <t>2008</t>
        </is>
      </c>
      <c r="B901" t="n">
        <v>10</v>
      </c>
      <c r="C901" t="n">
        <v>9</v>
      </c>
      <c r="D901" t="n">
        <v>114</v>
      </c>
    </row>
    <row r="902">
      <c r="A902" t="inlineStr">
        <is>
          <t>2008</t>
        </is>
      </c>
      <c r="B902" t="n">
        <v>10</v>
      </c>
      <c r="C902" t="n">
        <v>10</v>
      </c>
      <c r="D902" t="n">
        <v>119</v>
      </c>
    </row>
    <row r="903">
      <c r="A903" t="inlineStr">
        <is>
          <t>2008</t>
        </is>
      </c>
      <c r="B903" t="n">
        <v>10</v>
      </c>
      <c r="C903" t="n">
        <v>11</v>
      </c>
      <c r="D903" t="n">
        <v>111</v>
      </c>
    </row>
    <row r="904">
      <c r="A904" t="inlineStr">
        <is>
          <t>2008</t>
        </is>
      </c>
      <c r="B904" t="n">
        <v>11</v>
      </c>
      <c r="C904" t="n">
        <v>1</v>
      </c>
      <c r="D904" t="n">
        <v>124</v>
      </c>
    </row>
    <row r="905">
      <c r="A905" t="inlineStr">
        <is>
          <t>2008</t>
        </is>
      </c>
      <c r="B905" t="n">
        <v>11</v>
      </c>
      <c r="C905" t="n">
        <v>2</v>
      </c>
      <c r="D905" t="n">
        <v>123</v>
      </c>
    </row>
    <row r="906">
      <c r="A906" t="inlineStr">
        <is>
          <t>2008</t>
        </is>
      </c>
      <c r="B906" t="n">
        <v>11</v>
      </c>
      <c r="C906" t="n">
        <v>3</v>
      </c>
      <c r="D906" t="n">
        <v>130</v>
      </c>
    </row>
    <row r="907">
      <c r="A907" t="inlineStr">
        <is>
          <t>2008</t>
        </is>
      </c>
      <c r="B907" t="n">
        <v>11</v>
      </c>
      <c r="C907" t="n">
        <v>4</v>
      </c>
      <c r="D907" t="n">
        <v>128</v>
      </c>
    </row>
    <row r="908">
      <c r="A908" t="inlineStr">
        <is>
          <t>2008</t>
        </is>
      </c>
      <c r="B908" t="n">
        <v>11</v>
      </c>
      <c r="C908" t="n">
        <v>5</v>
      </c>
      <c r="D908" t="n">
        <v>141</v>
      </c>
    </row>
    <row r="909">
      <c r="A909" t="inlineStr">
        <is>
          <t>2008</t>
        </is>
      </c>
      <c r="B909" t="n">
        <v>11</v>
      </c>
      <c r="C909" t="n">
        <v>6</v>
      </c>
      <c r="D909" t="n">
        <v>153</v>
      </c>
    </row>
    <row r="910">
      <c r="A910" t="inlineStr">
        <is>
          <t>2008</t>
        </is>
      </c>
      <c r="B910" t="n">
        <v>11</v>
      </c>
      <c r="C910" t="n">
        <v>7</v>
      </c>
      <c r="D910" t="n">
        <v>152</v>
      </c>
    </row>
    <row r="911">
      <c r="A911" t="inlineStr">
        <is>
          <t>2008</t>
        </is>
      </c>
      <c r="B911" t="n">
        <v>11</v>
      </c>
      <c r="C911" t="n">
        <v>8</v>
      </c>
      <c r="D911" t="n">
        <v>165</v>
      </c>
    </row>
    <row r="912">
      <c r="A912" t="inlineStr">
        <is>
          <t>2008</t>
        </is>
      </c>
      <c r="B912" t="n">
        <v>11</v>
      </c>
      <c r="C912" t="n">
        <v>9</v>
      </c>
      <c r="D912" t="n">
        <v>122</v>
      </c>
    </row>
    <row r="913">
      <c r="A913" t="inlineStr">
        <is>
          <t>2008</t>
        </is>
      </c>
      <c r="B913" t="n">
        <v>11</v>
      </c>
      <c r="C913" t="n">
        <v>10</v>
      </c>
      <c r="D913" t="n">
        <v>140</v>
      </c>
    </row>
    <row r="914">
      <c r="A914" t="inlineStr">
        <is>
          <t>2008</t>
        </is>
      </c>
      <c r="B914" t="n">
        <v>11</v>
      </c>
      <c r="C914" t="n">
        <v>11</v>
      </c>
      <c r="D914" t="n">
        <v>131</v>
      </c>
    </row>
    <row r="915">
      <c r="A915" t="inlineStr">
        <is>
          <t>2008</t>
        </is>
      </c>
      <c r="B915" t="n">
        <v>12</v>
      </c>
      <c r="C915" t="n">
        <v>1</v>
      </c>
      <c r="D915" t="n">
        <v>72</v>
      </c>
    </row>
    <row r="916">
      <c r="A916" t="inlineStr">
        <is>
          <t>2008</t>
        </is>
      </c>
      <c r="B916" t="n">
        <v>12</v>
      </c>
      <c r="C916" t="n">
        <v>2</v>
      </c>
      <c r="D916" t="n">
        <v>75</v>
      </c>
    </row>
    <row r="917">
      <c r="A917" t="inlineStr">
        <is>
          <t>2008</t>
        </is>
      </c>
      <c r="B917" t="n">
        <v>12</v>
      </c>
      <c r="C917" t="n">
        <v>3</v>
      </c>
      <c r="D917" t="n">
        <v>73</v>
      </c>
    </row>
    <row r="918">
      <c r="A918" t="inlineStr">
        <is>
          <t>2008</t>
        </is>
      </c>
      <c r="B918" t="n">
        <v>12</v>
      </c>
      <c r="C918" t="n">
        <v>4</v>
      </c>
      <c r="D918" t="n">
        <v>76</v>
      </c>
    </row>
    <row r="919">
      <c r="A919" t="inlineStr">
        <is>
          <t>2008</t>
        </is>
      </c>
      <c r="B919" t="n">
        <v>12</v>
      </c>
      <c r="C919" t="n">
        <v>5</v>
      </c>
      <c r="D919" t="n">
        <v>77</v>
      </c>
    </row>
    <row r="920">
      <c r="A920" t="inlineStr">
        <is>
          <t>2008</t>
        </is>
      </c>
      <c r="B920" t="n">
        <v>12</v>
      </c>
      <c r="C920" t="n">
        <v>6</v>
      </c>
      <c r="D920" t="n">
        <v>80</v>
      </c>
    </row>
    <row r="921">
      <c r="A921" t="inlineStr">
        <is>
          <t>2008</t>
        </is>
      </c>
      <c r="B921" t="n">
        <v>12</v>
      </c>
      <c r="C921" t="n">
        <v>7</v>
      </c>
      <c r="D921" t="n">
        <v>78</v>
      </c>
    </row>
    <row r="922">
      <c r="A922" t="inlineStr">
        <is>
          <t>2008</t>
        </is>
      </c>
      <c r="B922" t="n">
        <v>12</v>
      </c>
      <c r="C922" t="n">
        <v>8</v>
      </c>
      <c r="D922" t="n">
        <v>79</v>
      </c>
    </row>
    <row r="923">
      <c r="A923" t="inlineStr">
        <is>
          <t>2008</t>
        </is>
      </c>
      <c r="B923" t="n">
        <v>12</v>
      </c>
      <c r="C923" t="n">
        <v>9</v>
      </c>
      <c r="D923" t="n">
        <v>81</v>
      </c>
    </row>
    <row r="924">
      <c r="A924" t="inlineStr">
        <is>
          <t>2008</t>
        </is>
      </c>
      <c r="B924" t="n">
        <v>12</v>
      </c>
      <c r="C924" t="n">
        <v>10</v>
      </c>
      <c r="D924" t="n">
        <v>85</v>
      </c>
    </row>
    <row r="925">
      <c r="A925" t="inlineStr">
        <is>
          <t>2008</t>
        </is>
      </c>
      <c r="B925" t="n">
        <v>12</v>
      </c>
      <c r="C925" t="n">
        <v>11</v>
      </c>
      <c r="D925" t="n">
        <v>83</v>
      </c>
    </row>
    <row r="926">
      <c r="A926" t="inlineStr">
        <is>
          <t>2009</t>
        </is>
      </c>
      <c r="B926" t="n">
        <v>1</v>
      </c>
      <c r="C926" t="n">
        <v>1</v>
      </c>
      <c r="D926" t="n">
        <v>107</v>
      </c>
    </row>
    <row r="927">
      <c r="A927" t="inlineStr">
        <is>
          <t>2009</t>
        </is>
      </c>
      <c r="B927" t="n">
        <v>1</v>
      </c>
      <c r="C927" t="n">
        <v>2</v>
      </c>
      <c r="D927" t="n">
        <v>110</v>
      </c>
    </row>
    <row r="928">
      <c r="A928" t="inlineStr">
        <is>
          <t>2009</t>
        </is>
      </c>
      <c r="B928" t="n">
        <v>1</v>
      </c>
      <c r="C928" t="n">
        <v>3</v>
      </c>
      <c r="D928" t="n">
        <v>127</v>
      </c>
    </row>
    <row r="929">
      <c r="A929" t="inlineStr">
        <is>
          <t>2009</t>
        </is>
      </c>
      <c r="B929" t="n">
        <v>1</v>
      </c>
      <c r="C929" t="n">
        <v>4</v>
      </c>
      <c r="D929" t="n">
        <v>116</v>
      </c>
    </row>
    <row r="930">
      <c r="A930" t="inlineStr">
        <is>
          <t>2009</t>
        </is>
      </c>
      <c r="B930" t="n">
        <v>1</v>
      </c>
      <c r="C930" t="n">
        <v>5</v>
      </c>
      <c r="D930" t="n">
        <v>107</v>
      </c>
    </row>
    <row r="931">
      <c r="A931" t="inlineStr">
        <is>
          <t>2009</t>
        </is>
      </c>
      <c r="B931" t="n">
        <v>1</v>
      </c>
      <c r="C931" t="n">
        <v>6</v>
      </c>
      <c r="D931" t="n">
        <v>101</v>
      </c>
    </row>
    <row r="932">
      <c r="A932" t="inlineStr">
        <is>
          <t>2009</t>
        </is>
      </c>
      <c r="B932" t="n">
        <v>1</v>
      </c>
      <c r="C932" t="n">
        <v>7</v>
      </c>
      <c r="D932" t="n">
        <v>108</v>
      </c>
    </row>
    <row r="933">
      <c r="A933" t="inlineStr">
        <is>
          <t>2009</t>
        </is>
      </c>
      <c r="B933" t="n">
        <v>1</v>
      </c>
      <c r="C933" t="n">
        <v>8</v>
      </c>
      <c r="D933" t="n">
        <v>101</v>
      </c>
    </row>
    <row r="934">
      <c r="A934" t="inlineStr">
        <is>
          <t>2009</t>
        </is>
      </c>
      <c r="B934" t="n">
        <v>1</v>
      </c>
      <c r="C934" t="n">
        <v>9</v>
      </c>
      <c r="D934" t="n">
        <v>106</v>
      </c>
    </row>
    <row r="935">
      <c r="A935" t="inlineStr">
        <is>
          <t>2009</t>
        </is>
      </c>
      <c r="B935" t="n">
        <v>1</v>
      </c>
      <c r="C935" t="n">
        <v>10</v>
      </c>
      <c r="D935" t="n">
        <v>101</v>
      </c>
    </row>
    <row r="936">
      <c r="A936" t="inlineStr">
        <is>
          <t>2009</t>
        </is>
      </c>
      <c r="B936" t="n">
        <v>1</v>
      </c>
      <c r="C936" t="n">
        <v>11</v>
      </c>
      <c r="D936" t="n">
        <v>108</v>
      </c>
    </row>
    <row r="937">
      <c r="A937" t="inlineStr">
        <is>
          <t>2009</t>
        </is>
      </c>
      <c r="B937" t="n">
        <v>2</v>
      </c>
      <c r="C937" t="n">
        <v>1</v>
      </c>
      <c r="D937" t="n">
        <v>67</v>
      </c>
    </row>
    <row r="938">
      <c r="A938" t="inlineStr">
        <is>
          <t>2009</t>
        </is>
      </c>
      <c r="B938" t="n">
        <v>2</v>
      </c>
      <c r="C938" t="n">
        <v>2</v>
      </c>
      <c r="D938" t="n">
        <v>65</v>
      </c>
    </row>
    <row r="939">
      <c r="A939" t="inlineStr">
        <is>
          <t>2009</t>
        </is>
      </c>
      <c r="B939" t="n">
        <v>2</v>
      </c>
      <c r="C939" t="n">
        <v>3</v>
      </c>
      <c r="D939" t="n">
        <v>57.99999999999999</v>
      </c>
    </row>
    <row r="940">
      <c r="A940" t="inlineStr">
        <is>
          <t>2009</t>
        </is>
      </c>
      <c r="B940" t="n">
        <v>2</v>
      </c>
      <c r="C940" t="n">
        <v>4</v>
      </c>
      <c r="D940" t="n">
        <v>71</v>
      </c>
    </row>
    <row r="941">
      <c r="A941" t="inlineStr">
        <is>
          <t>2009</t>
        </is>
      </c>
      <c r="B941" t="n">
        <v>2</v>
      </c>
      <c r="C941" t="n">
        <v>5</v>
      </c>
      <c r="D941" t="n">
        <v>82</v>
      </c>
    </row>
    <row r="942">
      <c r="A942" t="inlineStr">
        <is>
          <t>2009</t>
        </is>
      </c>
      <c r="B942" t="n">
        <v>2</v>
      </c>
      <c r="C942" t="n">
        <v>6</v>
      </c>
      <c r="D942" t="n">
        <v>89</v>
      </c>
    </row>
    <row r="943">
      <c r="A943" t="inlineStr">
        <is>
          <t>2009</t>
        </is>
      </c>
      <c r="B943" t="n">
        <v>2</v>
      </c>
      <c r="C943" t="n">
        <v>7</v>
      </c>
      <c r="D943" t="n">
        <v>87</v>
      </c>
    </row>
    <row r="944">
      <c r="A944" t="inlineStr">
        <is>
          <t>2009</t>
        </is>
      </c>
      <c r="B944" t="n">
        <v>2</v>
      </c>
      <c r="C944" t="n">
        <v>8</v>
      </c>
      <c r="D944" t="n">
        <v>91</v>
      </c>
    </row>
    <row r="945">
      <c r="A945" t="inlineStr">
        <is>
          <t>2009</t>
        </is>
      </c>
      <c r="B945" t="n">
        <v>2</v>
      </c>
      <c r="C945" t="n">
        <v>9</v>
      </c>
      <c r="D945" t="n">
        <v>79</v>
      </c>
    </row>
    <row r="946">
      <c r="A946" t="inlineStr">
        <is>
          <t>2009</t>
        </is>
      </c>
      <c r="B946" t="n">
        <v>2</v>
      </c>
      <c r="C946" t="n">
        <v>10</v>
      </c>
      <c r="D946" t="n">
        <v>92</v>
      </c>
    </row>
    <row r="947">
      <c r="A947" t="inlineStr">
        <is>
          <t>2009</t>
        </is>
      </c>
      <c r="B947" t="n">
        <v>2</v>
      </c>
      <c r="C947" t="n">
        <v>11</v>
      </c>
      <c r="D947" t="n">
        <v>85</v>
      </c>
    </row>
    <row r="948">
      <c r="A948" t="inlineStr">
        <is>
          <t>2009</t>
        </is>
      </c>
      <c r="B948" t="n">
        <v>3</v>
      </c>
      <c r="C948" t="n">
        <v>1</v>
      </c>
      <c r="D948" t="n">
        <v>96</v>
      </c>
    </row>
    <row r="949">
      <c r="A949" t="inlineStr">
        <is>
          <t>2009</t>
        </is>
      </c>
      <c r="B949" t="n">
        <v>3</v>
      </c>
      <c r="C949" t="n">
        <v>2</v>
      </c>
      <c r="D949" t="n">
        <v>104</v>
      </c>
    </row>
    <row r="950">
      <c r="A950" t="inlineStr">
        <is>
          <t>2009</t>
        </is>
      </c>
      <c r="B950" t="n">
        <v>3</v>
      </c>
      <c r="C950" t="n">
        <v>3</v>
      </c>
      <c r="D950" t="n">
        <v>112</v>
      </c>
    </row>
    <row r="951">
      <c r="A951" t="inlineStr">
        <is>
          <t>2009</t>
        </is>
      </c>
      <c r="B951" t="n">
        <v>3</v>
      </c>
      <c r="C951" t="n">
        <v>4</v>
      </c>
      <c r="D951" t="n">
        <v>106</v>
      </c>
    </row>
    <row r="952">
      <c r="A952" t="inlineStr">
        <is>
          <t>2009</t>
        </is>
      </c>
      <c r="B952" t="n">
        <v>3</v>
      </c>
      <c r="C952" t="n">
        <v>5</v>
      </c>
      <c r="D952" t="n">
        <v>101</v>
      </c>
    </row>
    <row r="953">
      <c r="A953" t="inlineStr">
        <is>
          <t>2009</t>
        </is>
      </c>
      <c r="B953" t="n">
        <v>3</v>
      </c>
      <c r="C953" t="n">
        <v>6</v>
      </c>
      <c r="D953" t="n">
        <v>99</v>
      </c>
    </row>
    <row r="954">
      <c r="A954" t="inlineStr">
        <is>
          <t>2009</t>
        </is>
      </c>
      <c r="B954" t="n">
        <v>3</v>
      </c>
      <c r="C954" t="n">
        <v>7</v>
      </c>
      <c r="D954" t="n">
        <v>102</v>
      </c>
    </row>
    <row r="955">
      <c r="A955" t="inlineStr">
        <is>
          <t>2009</t>
        </is>
      </c>
      <c r="B955" t="n">
        <v>3</v>
      </c>
      <c r="C955" t="n">
        <v>8</v>
      </c>
      <c r="D955" t="n">
        <v>85</v>
      </c>
    </row>
    <row r="956">
      <c r="A956" t="inlineStr">
        <is>
          <t>2009</t>
        </is>
      </c>
      <c r="B956" t="n">
        <v>3</v>
      </c>
      <c r="C956" t="n">
        <v>9</v>
      </c>
      <c r="D956" t="n">
        <v>100</v>
      </c>
    </row>
    <row r="957">
      <c r="A957" t="inlineStr">
        <is>
          <t>2009</t>
        </is>
      </c>
      <c r="B957" t="n">
        <v>3</v>
      </c>
      <c r="C957" t="n">
        <v>10</v>
      </c>
      <c r="D957" t="n">
        <v>99</v>
      </c>
    </row>
    <row r="958">
      <c r="A958" t="inlineStr">
        <is>
          <t>2009</t>
        </is>
      </c>
      <c r="B958" t="n">
        <v>3</v>
      </c>
      <c r="C958" t="n">
        <v>11</v>
      </c>
      <c r="D958" t="n">
        <v>102</v>
      </c>
    </row>
    <row r="959">
      <c r="A959" t="inlineStr">
        <is>
          <t>2009</t>
        </is>
      </c>
      <c r="B959" t="n">
        <v>4</v>
      </c>
      <c r="C959" t="n">
        <v>1</v>
      </c>
      <c r="D959" t="n">
        <v>49</v>
      </c>
    </row>
    <row r="960">
      <c r="A960" t="inlineStr">
        <is>
          <t>2009</t>
        </is>
      </c>
      <c r="B960" t="n">
        <v>4</v>
      </c>
      <c r="C960" t="n">
        <v>2</v>
      </c>
      <c r="D960" t="n">
        <v>46</v>
      </c>
    </row>
    <row r="961">
      <c r="A961" t="inlineStr">
        <is>
          <t>2009</t>
        </is>
      </c>
      <c r="B961" t="n">
        <v>4</v>
      </c>
      <c r="C961" t="n">
        <v>3</v>
      </c>
      <c r="D961" t="n">
        <v>48</v>
      </c>
    </row>
    <row r="962">
      <c r="A962" t="inlineStr">
        <is>
          <t>2009</t>
        </is>
      </c>
      <c r="B962" t="n">
        <v>4</v>
      </c>
      <c r="C962" t="n">
        <v>4</v>
      </c>
      <c r="D962" t="n">
        <v>52</v>
      </c>
    </row>
    <row r="963">
      <c r="A963" t="inlineStr">
        <is>
          <t>2009</t>
        </is>
      </c>
      <c r="B963" t="n">
        <v>4</v>
      </c>
      <c r="C963" t="n">
        <v>5</v>
      </c>
      <c r="D963" t="n">
        <v>63</v>
      </c>
    </row>
    <row r="964">
      <c r="A964" t="inlineStr">
        <is>
          <t>2009</t>
        </is>
      </c>
      <c r="B964" t="n">
        <v>4</v>
      </c>
      <c r="C964" t="n">
        <v>6</v>
      </c>
      <c r="D964" t="n">
        <v>68</v>
      </c>
    </row>
    <row r="965">
      <c r="A965" t="inlineStr">
        <is>
          <t>2009</t>
        </is>
      </c>
      <c r="B965" t="n">
        <v>4</v>
      </c>
      <c r="C965" t="n">
        <v>7</v>
      </c>
      <c r="D965" t="n">
        <v>64</v>
      </c>
    </row>
    <row r="966">
      <c r="A966" t="inlineStr">
        <is>
          <t>2009</t>
        </is>
      </c>
      <c r="B966" t="n">
        <v>4</v>
      </c>
      <c r="C966" t="n">
        <v>8</v>
      </c>
      <c r="D966" t="n">
        <v>78</v>
      </c>
    </row>
    <row r="967">
      <c r="A967" t="inlineStr">
        <is>
          <t>2009</t>
        </is>
      </c>
      <c r="B967" t="n">
        <v>4</v>
      </c>
      <c r="C967" t="n">
        <v>9</v>
      </c>
      <c r="D967" t="n">
        <v>64</v>
      </c>
    </row>
    <row r="968">
      <c r="A968" t="inlineStr">
        <is>
          <t>2009</t>
        </is>
      </c>
      <c r="B968" t="n">
        <v>4</v>
      </c>
      <c r="C968" t="n">
        <v>10</v>
      </c>
      <c r="D968" t="n">
        <v>76</v>
      </c>
    </row>
    <row r="969">
      <c r="A969" t="inlineStr">
        <is>
          <t>2009</t>
        </is>
      </c>
      <c r="B969" t="n">
        <v>4</v>
      </c>
      <c r="C969" t="n">
        <v>11</v>
      </c>
      <c r="D969" t="n">
        <v>70</v>
      </c>
    </row>
    <row r="970">
      <c r="A970" t="inlineStr">
        <is>
          <t>2009</t>
        </is>
      </c>
      <c r="B970" t="n">
        <v>5</v>
      </c>
      <c r="C970" t="n">
        <v>1</v>
      </c>
      <c r="D970" t="n">
        <v>104</v>
      </c>
    </row>
    <row r="971">
      <c r="A971" t="inlineStr">
        <is>
          <t>2009</t>
        </is>
      </c>
      <c r="B971" t="n">
        <v>5</v>
      </c>
      <c r="C971" t="n">
        <v>2</v>
      </c>
      <c r="D971" t="n">
        <v>100</v>
      </c>
    </row>
    <row r="972">
      <c r="A972" t="inlineStr">
        <is>
          <t>2009</t>
        </is>
      </c>
      <c r="B972" t="n">
        <v>5</v>
      </c>
      <c r="C972" t="n">
        <v>3</v>
      </c>
      <c r="D972" t="n">
        <v>103</v>
      </c>
    </row>
    <row r="973">
      <c r="A973" t="inlineStr">
        <is>
          <t>2009</t>
        </is>
      </c>
      <c r="B973" t="n">
        <v>5</v>
      </c>
      <c r="C973" t="n">
        <v>4</v>
      </c>
      <c r="D973" t="n">
        <v>96</v>
      </c>
    </row>
    <row r="974">
      <c r="A974" t="inlineStr">
        <is>
          <t>2009</t>
        </is>
      </c>
      <c r="B974" t="n">
        <v>5</v>
      </c>
      <c r="C974" t="n">
        <v>5</v>
      </c>
      <c r="D974" t="n">
        <v>103</v>
      </c>
    </row>
    <row r="975">
      <c r="A975" t="inlineStr">
        <is>
          <t>2009</t>
        </is>
      </c>
      <c r="B975" t="n">
        <v>5</v>
      </c>
      <c r="C975" t="n">
        <v>6</v>
      </c>
      <c r="D975" t="n">
        <v>100</v>
      </c>
    </row>
    <row r="976">
      <c r="A976" t="inlineStr">
        <is>
          <t>2009</t>
        </is>
      </c>
      <c r="B976" t="n">
        <v>5</v>
      </c>
      <c r="C976" t="n">
        <v>7</v>
      </c>
      <c r="D976" t="n">
        <v>92</v>
      </c>
    </row>
    <row r="977">
      <c r="A977" t="inlineStr">
        <is>
          <t>2009</t>
        </is>
      </c>
      <c r="B977" t="n">
        <v>5</v>
      </c>
      <c r="C977" t="n">
        <v>8</v>
      </c>
      <c r="D977" t="n">
        <v>92</v>
      </c>
    </row>
    <row r="978">
      <c r="A978" t="inlineStr">
        <is>
          <t>2009</t>
        </is>
      </c>
      <c r="B978" t="n">
        <v>5</v>
      </c>
      <c r="C978" t="n">
        <v>9</v>
      </c>
      <c r="D978" t="n">
        <v>102</v>
      </c>
    </row>
    <row r="979">
      <c r="A979" t="inlineStr">
        <is>
          <t>2009</t>
        </is>
      </c>
      <c r="B979" t="n">
        <v>5</v>
      </c>
      <c r="C979" t="n">
        <v>10</v>
      </c>
      <c r="D979" t="n">
        <v>100</v>
      </c>
    </row>
    <row r="980">
      <c r="A980" t="inlineStr">
        <is>
          <t>2009</t>
        </is>
      </c>
      <c r="B980" t="n">
        <v>5</v>
      </c>
      <c r="C980" t="n">
        <v>11</v>
      </c>
      <c r="D980" t="n">
        <v>98</v>
      </c>
    </row>
    <row r="981">
      <c r="A981" t="inlineStr">
        <is>
          <t>2009</t>
        </is>
      </c>
      <c r="B981" t="n">
        <v>6</v>
      </c>
      <c r="C981" t="n">
        <v>1</v>
      </c>
      <c r="D981" t="n">
        <v>100</v>
      </c>
    </row>
    <row r="982">
      <c r="A982" t="inlineStr">
        <is>
          <t>2009</t>
        </is>
      </c>
      <c r="B982" t="n">
        <v>6</v>
      </c>
      <c r="C982" t="n">
        <v>2</v>
      </c>
      <c r="D982" t="n">
        <v>83</v>
      </c>
    </row>
    <row r="983">
      <c r="A983" t="inlineStr">
        <is>
          <t>2009</t>
        </is>
      </c>
      <c r="B983" t="n">
        <v>6</v>
      </c>
      <c r="C983" t="n">
        <v>3</v>
      </c>
      <c r="D983" t="n">
        <v>61</v>
      </c>
    </row>
    <row r="984">
      <c r="A984" t="inlineStr">
        <is>
          <t>2009</t>
        </is>
      </c>
      <c r="B984" t="n">
        <v>6</v>
      </c>
      <c r="C984" t="n">
        <v>4</v>
      </c>
      <c r="D984" t="n">
        <v>79</v>
      </c>
    </row>
    <row r="985">
      <c r="A985" t="inlineStr">
        <is>
          <t>2009</t>
        </is>
      </c>
      <c r="B985" t="n">
        <v>6</v>
      </c>
      <c r="C985" t="n">
        <v>5</v>
      </c>
      <c r="D985" t="n">
        <v>92</v>
      </c>
    </row>
    <row r="986">
      <c r="A986" t="inlineStr">
        <is>
          <t>2009</t>
        </is>
      </c>
      <c r="B986" t="n">
        <v>6</v>
      </c>
      <c r="C986" t="n">
        <v>6</v>
      </c>
      <c r="D986" t="n">
        <v>97</v>
      </c>
    </row>
    <row r="987">
      <c r="A987" t="inlineStr">
        <is>
          <t>2009</t>
        </is>
      </c>
      <c r="B987" t="n">
        <v>6</v>
      </c>
      <c r="C987" t="n">
        <v>7</v>
      </c>
      <c r="D987" t="n">
        <v>94</v>
      </c>
    </row>
    <row r="988">
      <c r="A988" t="inlineStr">
        <is>
          <t>2009</t>
        </is>
      </c>
      <c r="B988" t="n">
        <v>6</v>
      </c>
      <c r="C988" t="n">
        <v>8</v>
      </c>
      <c r="D988" t="n">
        <v>106</v>
      </c>
    </row>
    <row r="989">
      <c r="A989" t="inlineStr">
        <is>
          <t>2009</t>
        </is>
      </c>
      <c r="B989" t="n">
        <v>6</v>
      </c>
      <c r="C989" t="n">
        <v>9</v>
      </c>
      <c r="D989" t="n">
        <v>94</v>
      </c>
    </row>
    <row r="990">
      <c r="A990" t="inlineStr">
        <is>
          <t>2009</t>
        </is>
      </c>
      <c r="B990" t="n">
        <v>6</v>
      </c>
      <c r="C990" t="n">
        <v>10</v>
      </c>
      <c r="D990" t="n">
        <v>98</v>
      </c>
    </row>
    <row r="991">
      <c r="A991" t="inlineStr">
        <is>
          <t>2009</t>
        </is>
      </c>
      <c r="B991" t="n">
        <v>6</v>
      </c>
      <c r="C991" t="n">
        <v>11</v>
      </c>
      <c r="D991" t="n">
        <v>91</v>
      </c>
    </row>
    <row r="992">
      <c r="A992" t="inlineStr">
        <is>
          <t>2009</t>
        </is>
      </c>
      <c r="B992" t="n">
        <v>7</v>
      </c>
      <c r="C992" t="n">
        <v>1</v>
      </c>
      <c r="D992" t="n">
        <v>74</v>
      </c>
    </row>
    <row r="993">
      <c r="A993" t="inlineStr">
        <is>
          <t>2009</t>
        </is>
      </c>
      <c r="B993" t="n">
        <v>7</v>
      </c>
      <c r="C993" t="n">
        <v>2</v>
      </c>
      <c r="D993" t="n">
        <v>73</v>
      </c>
    </row>
    <row r="994">
      <c r="A994" t="inlineStr">
        <is>
          <t>2009</t>
        </is>
      </c>
      <c r="B994" t="n">
        <v>7</v>
      </c>
      <c r="C994" t="n">
        <v>3</v>
      </c>
      <c r="D994" t="n">
        <v>71</v>
      </c>
    </row>
    <row r="995">
      <c r="A995" t="inlineStr">
        <is>
          <t>2009</t>
        </is>
      </c>
      <c r="B995" t="n">
        <v>7</v>
      </c>
      <c r="C995" t="n">
        <v>4</v>
      </c>
      <c r="D995" t="n">
        <v>67</v>
      </c>
    </row>
    <row r="996">
      <c r="A996" t="inlineStr">
        <is>
          <t>2009</t>
        </is>
      </c>
      <c r="B996" t="n">
        <v>7</v>
      </c>
      <c r="C996" t="n">
        <v>5</v>
      </c>
      <c r="D996" t="n">
        <v>68</v>
      </c>
    </row>
    <row r="997">
      <c r="A997" t="inlineStr">
        <is>
          <t>2009</t>
        </is>
      </c>
      <c r="B997" t="n">
        <v>7</v>
      </c>
      <c r="C997" t="n">
        <v>6</v>
      </c>
      <c r="D997" t="n">
        <v>69</v>
      </c>
    </row>
    <row r="998">
      <c r="A998" t="inlineStr">
        <is>
          <t>2009</t>
        </is>
      </c>
      <c r="B998" t="n">
        <v>7</v>
      </c>
      <c r="C998" t="n">
        <v>7</v>
      </c>
      <c r="D998" t="n">
        <v>65</v>
      </c>
    </row>
    <row r="999">
      <c r="A999" t="inlineStr">
        <is>
          <t>2009</t>
        </is>
      </c>
      <c r="B999" t="n">
        <v>7</v>
      </c>
      <c r="C999" t="n">
        <v>8</v>
      </c>
      <c r="D999" t="n">
        <v>66</v>
      </c>
    </row>
    <row r="1000">
      <c r="A1000" t="inlineStr">
        <is>
          <t>2009</t>
        </is>
      </c>
      <c r="B1000" t="n">
        <v>7</v>
      </c>
      <c r="C1000" t="n">
        <v>9</v>
      </c>
      <c r="D1000" t="n">
        <v>79</v>
      </c>
    </row>
    <row r="1001">
      <c r="A1001" t="inlineStr">
        <is>
          <t>2009</t>
        </is>
      </c>
      <c r="B1001" t="n">
        <v>7</v>
      </c>
      <c r="C1001" t="n">
        <v>10</v>
      </c>
      <c r="D1001" t="n">
        <v>76</v>
      </c>
    </row>
    <row r="1002">
      <c r="A1002" t="inlineStr">
        <is>
          <t>2009</t>
        </is>
      </c>
      <c r="B1002" t="n">
        <v>7</v>
      </c>
      <c r="C1002" t="n">
        <v>11</v>
      </c>
      <c r="D1002" t="n">
        <v>75</v>
      </c>
    </row>
    <row r="1003">
      <c r="A1003" t="inlineStr">
        <is>
          <t>2009</t>
        </is>
      </c>
      <c r="B1003" t="n">
        <v>8</v>
      </c>
      <c r="C1003" t="n">
        <v>1</v>
      </c>
      <c r="D1003" t="n">
        <v>83</v>
      </c>
    </row>
    <row r="1004">
      <c r="A1004" t="inlineStr">
        <is>
          <t>2009</t>
        </is>
      </c>
      <c r="B1004" t="n">
        <v>8</v>
      </c>
      <c r="C1004" t="n">
        <v>2</v>
      </c>
      <c r="D1004" t="n">
        <v>85</v>
      </c>
    </row>
    <row r="1005">
      <c r="A1005" t="inlineStr">
        <is>
          <t>2009</t>
        </is>
      </c>
      <c r="B1005" t="n">
        <v>8</v>
      </c>
      <c r="C1005" t="n">
        <v>3</v>
      </c>
      <c r="D1005" t="n">
        <v>88</v>
      </c>
    </row>
    <row r="1006">
      <c r="A1006" t="inlineStr">
        <is>
          <t>2009</t>
        </is>
      </c>
      <c r="B1006" t="n">
        <v>8</v>
      </c>
      <c r="C1006" t="n">
        <v>4</v>
      </c>
      <c r="D1006" t="n">
        <v>80</v>
      </c>
    </row>
    <row r="1007">
      <c r="A1007" t="inlineStr">
        <is>
          <t>2009</t>
        </is>
      </c>
      <c r="B1007" t="n">
        <v>8</v>
      </c>
      <c r="C1007" t="n">
        <v>5</v>
      </c>
      <c r="D1007" t="n">
        <v>73</v>
      </c>
    </row>
    <row r="1008">
      <c r="A1008" t="inlineStr">
        <is>
          <t>2009</t>
        </is>
      </c>
      <c r="B1008" t="n">
        <v>8</v>
      </c>
      <c r="C1008" t="n">
        <v>6</v>
      </c>
      <c r="D1008" t="n">
        <v>73</v>
      </c>
    </row>
    <row r="1009">
      <c r="A1009" t="inlineStr">
        <is>
          <t>2009</t>
        </is>
      </c>
      <c r="B1009" t="n">
        <v>8</v>
      </c>
      <c r="C1009" t="n">
        <v>7</v>
      </c>
      <c r="D1009" t="n">
        <v>79</v>
      </c>
    </row>
    <row r="1010">
      <c r="A1010" t="inlineStr">
        <is>
          <t>2009</t>
        </is>
      </c>
      <c r="B1010" t="n">
        <v>8</v>
      </c>
      <c r="C1010" t="n">
        <v>8</v>
      </c>
      <c r="D1010" t="n">
        <v>73</v>
      </c>
    </row>
    <row r="1011">
      <c r="A1011" t="inlineStr">
        <is>
          <t>2009</t>
        </is>
      </c>
      <c r="B1011" t="n">
        <v>8</v>
      </c>
      <c r="C1011" t="n">
        <v>9</v>
      </c>
      <c r="D1011" t="n">
        <v>85</v>
      </c>
    </row>
    <row r="1012">
      <c r="A1012" t="inlineStr">
        <is>
          <t>2009</t>
        </is>
      </c>
      <c r="B1012" t="n">
        <v>8</v>
      </c>
      <c r="C1012" t="n">
        <v>10</v>
      </c>
      <c r="D1012" t="n">
        <v>80</v>
      </c>
    </row>
    <row r="1013">
      <c r="A1013" t="inlineStr">
        <is>
          <t>2009</t>
        </is>
      </c>
      <c r="B1013" t="n">
        <v>8</v>
      </c>
      <c r="C1013" t="n">
        <v>11</v>
      </c>
      <c r="D1013" t="n">
        <v>83</v>
      </c>
    </row>
    <row r="1014">
      <c r="A1014" t="inlineStr">
        <is>
          <t>2009</t>
        </is>
      </c>
      <c r="B1014" t="n">
        <v>9</v>
      </c>
      <c r="C1014" t="n">
        <v>1</v>
      </c>
      <c r="D1014" t="n">
        <v>105</v>
      </c>
    </row>
    <row r="1015">
      <c r="A1015" t="inlineStr">
        <is>
          <t>2009</t>
        </is>
      </c>
      <c r="B1015" t="n">
        <v>9</v>
      </c>
      <c r="C1015" t="n">
        <v>2</v>
      </c>
      <c r="D1015" t="n">
        <v>110</v>
      </c>
    </row>
    <row r="1016">
      <c r="A1016" t="inlineStr">
        <is>
          <t>2009</t>
        </is>
      </c>
      <c r="B1016" t="n">
        <v>9</v>
      </c>
      <c r="C1016" t="n">
        <v>3</v>
      </c>
      <c r="D1016" t="n">
        <v>113</v>
      </c>
    </row>
    <row r="1017">
      <c r="A1017" t="inlineStr">
        <is>
          <t>2009</t>
        </is>
      </c>
      <c r="B1017" t="n">
        <v>9</v>
      </c>
      <c r="C1017" t="n">
        <v>4</v>
      </c>
      <c r="D1017" t="n">
        <v>101</v>
      </c>
    </row>
    <row r="1018">
      <c r="A1018" t="inlineStr">
        <is>
          <t>2009</t>
        </is>
      </c>
      <c r="B1018" t="n">
        <v>9</v>
      </c>
      <c r="C1018" t="n">
        <v>5</v>
      </c>
      <c r="D1018" t="n">
        <v>92</v>
      </c>
    </row>
    <row r="1019">
      <c r="A1019" t="inlineStr">
        <is>
          <t>2009</t>
        </is>
      </c>
      <c r="B1019" t="n">
        <v>9</v>
      </c>
      <c r="C1019" t="n">
        <v>6</v>
      </c>
      <c r="D1019" t="n">
        <v>99</v>
      </c>
    </row>
    <row r="1020">
      <c r="A1020" t="inlineStr">
        <is>
          <t>2009</t>
        </is>
      </c>
      <c r="B1020" t="n">
        <v>9</v>
      </c>
      <c r="C1020" t="n">
        <v>7</v>
      </c>
      <c r="D1020" t="n">
        <v>103</v>
      </c>
    </row>
    <row r="1021">
      <c r="A1021" t="inlineStr">
        <is>
          <t>2009</t>
        </is>
      </c>
      <c r="B1021" t="n">
        <v>9</v>
      </c>
      <c r="C1021" t="n">
        <v>8</v>
      </c>
      <c r="D1021" t="n">
        <v>107</v>
      </c>
    </row>
    <row r="1022">
      <c r="A1022" t="inlineStr">
        <is>
          <t>2009</t>
        </is>
      </c>
      <c r="B1022" t="n">
        <v>9</v>
      </c>
      <c r="C1022" t="n">
        <v>9</v>
      </c>
      <c r="D1022" t="n">
        <v>102</v>
      </c>
    </row>
    <row r="1023">
      <c r="A1023" t="inlineStr">
        <is>
          <t>2009</t>
        </is>
      </c>
      <c r="B1023" t="n">
        <v>9</v>
      </c>
      <c r="C1023" t="n">
        <v>10</v>
      </c>
      <c r="D1023" t="n">
        <v>100</v>
      </c>
    </row>
    <row r="1024">
      <c r="A1024" t="inlineStr">
        <is>
          <t>2009</t>
        </is>
      </c>
      <c r="B1024" t="n">
        <v>9</v>
      </c>
      <c r="C1024" t="n">
        <v>11</v>
      </c>
      <c r="D1024" t="n">
        <v>99</v>
      </c>
    </row>
    <row r="1025">
      <c r="A1025" t="inlineStr">
        <is>
          <t>2009</t>
        </is>
      </c>
      <c r="B1025" t="n">
        <v>10</v>
      </c>
      <c r="C1025" t="n">
        <v>1</v>
      </c>
      <c r="D1025" t="n">
        <v>109</v>
      </c>
    </row>
    <row r="1026">
      <c r="A1026" t="inlineStr">
        <is>
          <t>2009</t>
        </is>
      </c>
      <c r="B1026" t="n">
        <v>10</v>
      </c>
      <c r="C1026" t="n">
        <v>2</v>
      </c>
      <c r="D1026" t="n">
        <v>104</v>
      </c>
    </row>
    <row r="1027">
      <c r="A1027" t="inlineStr">
        <is>
          <t>2009</t>
        </is>
      </c>
      <c r="B1027" t="n">
        <v>10</v>
      </c>
      <c r="C1027" t="n">
        <v>3</v>
      </c>
      <c r="D1027" t="n">
        <v>100</v>
      </c>
    </row>
    <row r="1028">
      <c r="A1028" t="inlineStr">
        <is>
          <t>2009</t>
        </is>
      </c>
      <c r="B1028" t="n">
        <v>10</v>
      </c>
      <c r="C1028" t="n">
        <v>4</v>
      </c>
      <c r="D1028" t="n">
        <v>103</v>
      </c>
    </row>
    <row r="1029">
      <c r="A1029" t="inlineStr">
        <is>
          <t>2009</t>
        </is>
      </c>
      <c r="B1029" t="n">
        <v>10</v>
      </c>
      <c r="C1029" t="n">
        <v>5</v>
      </c>
      <c r="D1029" t="n">
        <v>111</v>
      </c>
    </row>
    <row r="1030">
      <c r="A1030" t="inlineStr">
        <is>
          <t>2009</t>
        </is>
      </c>
      <c r="B1030" t="n">
        <v>10</v>
      </c>
      <c r="C1030" t="n">
        <v>6</v>
      </c>
      <c r="D1030" t="n">
        <v>107</v>
      </c>
    </row>
    <row r="1031">
      <c r="A1031" t="inlineStr">
        <is>
          <t>2009</t>
        </is>
      </c>
      <c r="B1031" t="n">
        <v>10</v>
      </c>
      <c r="C1031" t="n">
        <v>7</v>
      </c>
      <c r="D1031" t="n">
        <v>107</v>
      </c>
    </row>
    <row r="1032">
      <c r="A1032" t="inlineStr">
        <is>
          <t>2009</t>
        </is>
      </c>
      <c r="B1032" t="n">
        <v>10</v>
      </c>
      <c r="C1032" t="n">
        <v>8</v>
      </c>
      <c r="D1032" t="n">
        <v>105</v>
      </c>
    </row>
    <row r="1033">
      <c r="A1033" t="inlineStr">
        <is>
          <t>2009</t>
        </is>
      </c>
      <c r="B1033" t="n">
        <v>10</v>
      </c>
      <c r="C1033" t="n">
        <v>9</v>
      </c>
      <c r="D1033" t="n">
        <v>106</v>
      </c>
    </row>
    <row r="1034">
      <c r="A1034" t="inlineStr">
        <is>
          <t>2009</t>
        </is>
      </c>
      <c r="B1034" t="n">
        <v>10</v>
      </c>
      <c r="C1034" t="n">
        <v>10</v>
      </c>
      <c r="D1034" t="n">
        <v>106</v>
      </c>
    </row>
    <row r="1035">
      <c r="A1035" t="inlineStr">
        <is>
          <t>2009</t>
        </is>
      </c>
      <c r="B1035" t="n">
        <v>10</v>
      </c>
      <c r="C1035" t="n">
        <v>11</v>
      </c>
      <c r="D1035" t="n">
        <v>105</v>
      </c>
    </row>
    <row r="1036">
      <c r="A1036" t="inlineStr">
        <is>
          <t>2009</t>
        </is>
      </c>
      <c r="B1036" t="n">
        <v>11</v>
      </c>
      <c r="C1036" t="n">
        <v>1</v>
      </c>
      <c r="D1036" t="n">
        <v>137</v>
      </c>
    </row>
    <row r="1037">
      <c r="A1037" t="inlineStr">
        <is>
          <t>2009</t>
        </is>
      </c>
      <c r="B1037" t="n">
        <v>11</v>
      </c>
      <c r="C1037" t="n">
        <v>2</v>
      </c>
      <c r="D1037" t="n">
        <v>140</v>
      </c>
    </row>
    <row r="1038">
      <c r="A1038" t="inlineStr">
        <is>
          <t>2009</t>
        </is>
      </c>
      <c r="B1038" t="n">
        <v>11</v>
      </c>
      <c r="C1038" t="n">
        <v>3</v>
      </c>
      <c r="D1038" t="n">
        <v>143</v>
      </c>
    </row>
    <row r="1039">
      <c r="A1039" t="inlineStr">
        <is>
          <t>2009</t>
        </is>
      </c>
      <c r="B1039" t="n">
        <v>11</v>
      </c>
      <c r="C1039" t="n">
        <v>4</v>
      </c>
      <c r="D1039" t="n">
        <v>141</v>
      </c>
    </row>
    <row r="1040">
      <c r="A1040" t="inlineStr">
        <is>
          <t>2009</t>
        </is>
      </c>
      <c r="B1040" t="n">
        <v>11</v>
      </c>
      <c r="C1040" t="n">
        <v>5</v>
      </c>
      <c r="D1040" t="n">
        <v>144</v>
      </c>
    </row>
    <row r="1041">
      <c r="A1041" t="inlineStr">
        <is>
          <t>2009</t>
        </is>
      </c>
      <c r="B1041" t="n">
        <v>11</v>
      </c>
      <c r="C1041" t="n">
        <v>6</v>
      </c>
      <c r="D1041" t="n">
        <v>136</v>
      </c>
    </row>
    <row r="1042">
      <c r="A1042" t="inlineStr">
        <is>
          <t>2009</t>
        </is>
      </c>
      <c r="B1042" t="n">
        <v>11</v>
      </c>
      <c r="C1042" t="n">
        <v>7</v>
      </c>
      <c r="D1042" t="n">
        <v>141</v>
      </c>
    </row>
    <row r="1043">
      <c r="A1043" t="inlineStr">
        <is>
          <t>2009</t>
        </is>
      </c>
      <c r="B1043" t="n">
        <v>11</v>
      </c>
      <c r="C1043" t="n">
        <v>8</v>
      </c>
      <c r="D1043" t="n">
        <v>145</v>
      </c>
    </row>
    <row r="1044">
      <c r="A1044" t="inlineStr">
        <is>
          <t>2009</t>
        </is>
      </c>
      <c r="B1044" t="n">
        <v>11</v>
      </c>
      <c r="C1044" t="n">
        <v>9</v>
      </c>
      <c r="D1044" t="n">
        <v>130</v>
      </c>
    </row>
    <row r="1045">
      <c r="A1045" t="inlineStr">
        <is>
          <t>2009</t>
        </is>
      </c>
      <c r="B1045" t="n">
        <v>11</v>
      </c>
      <c r="C1045" t="n">
        <v>10</v>
      </c>
      <c r="D1045" t="n">
        <v>127</v>
      </c>
    </row>
    <row r="1046">
      <c r="A1046" t="inlineStr">
        <is>
          <t>2009</t>
        </is>
      </c>
      <c r="B1046" t="n">
        <v>11</v>
      </c>
      <c r="C1046" t="n">
        <v>11</v>
      </c>
      <c r="D1046" t="n">
        <v>132</v>
      </c>
    </row>
    <row r="1047">
      <c r="A1047" t="inlineStr">
        <is>
          <t>2009</t>
        </is>
      </c>
      <c r="B1047" t="n">
        <v>12</v>
      </c>
      <c r="C1047" t="n">
        <v>1</v>
      </c>
      <c r="D1047" t="n">
        <v>79</v>
      </c>
    </row>
    <row r="1048">
      <c r="A1048" t="inlineStr">
        <is>
          <t>2009</t>
        </is>
      </c>
      <c r="B1048" t="n">
        <v>12</v>
      </c>
      <c r="C1048" t="n">
        <v>2</v>
      </c>
      <c r="D1048" t="n">
        <v>85</v>
      </c>
    </row>
    <row r="1049">
      <c r="A1049" t="inlineStr">
        <is>
          <t>2009</t>
        </is>
      </c>
      <c r="B1049" t="n">
        <v>12</v>
      </c>
      <c r="C1049" t="n">
        <v>3</v>
      </c>
      <c r="D1049" t="n">
        <v>74</v>
      </c>
    </row>
    <row r="1050">
      <c r="A1050" t="inlineStr">
        <is>
          <t>2009</t>
        </is>
      </c>
      <c r="B1050" t="n">
        <v>12</v>
      </c>
      <c r="C1050" t="n">
        <v>4</v>
      </c>
      <c r="D1050" t="n">
        <v>83</v>
      </c>
    </row>
    <row r="1051">
      <c r="A1051" t="inlineStr">
        <is>
          <t>2009</t>
        </is>
      </c>
      <c r="B1051" t="n">
        <v>12</v>
      </c>
      <c r="C1051" t="n">
        <v>5</v>
      </c>
      <c r="D1051" t="n">
        <v>83</v>
      </c>
    </row>
    <row r="1052">
      <c r="A1052" t="inlineStr">
        <is>
          <t>2009</t>
        </is>
      </c>
      <c r="B1052" t="n">
        <v>12</v>
      </c>
      <c r="C1052" t="n">
        <v>6</v>
      </c>
      <c r="D1052" t="n">
        <v>84</v>
      </c>
    </row>
    <row r="1053">
      <c r="A1053" t="inlineStr">
        <is>
          <t>2009</t>
        </is>
      </c>
      <c r="B1053" t="n">
        <v>12</v>
      </c>
      <c r="C1053" t="n">
        <v>7</v>
      </c>
      <c r="D1053" t="n">
        <v>82</v>
      </c>
    </row>
    <row r="1054">
      <c r="A1054" t="inlineStr">
        <is>
          <t>2009</t>
        </is>
      </c>
      <c r="B1054" t="n">
        <v>12</v>
      </c>
      <c r="C1054" t="n">
        <v>8</v>
      </c>
      <c r="D1054" t="n">
        <v>75</v>
      </c>
    </row>
    <row r="1055">
      <c r="A1055" t="inlineStr">
        <is>
          <t>2009</t>
        </is>
      </c>
      <c r="B1055" t="n">
        <v>12</v>
      </c>
      <c r="C1055" t="n">
        <v>9</v>
      </c>
      <c r="D1055" t="n">
        <v>86</v>
      </c>
    </row>
    <row r="1056">
      <c r="A1056" t="inlineStr">
        <is>
          <t>2009</t>
        </is>
      </c>
      <c r="B1056" t="n">
        <v>12</v>
      </c>
      <c r="C1056" t="n">
        <v>10</v>
      </c>
      <c r="D1056" t="n">
        <v>88</v>
      </c>
    </row>
    <row r="1057">
      <c r="A1057" t="inlineStr">
        <is>
          <t>2009</t>
        </is>
      </c>
      <c r="B1057" t="n">
        <v>12</v>
      </c>
      <c r="C1057" t="n">
        <v>11</v>
      </c>
      <c r="D1057" t="n">
        <v>87</v>
      </c>
    </row>
    <row r="1058">
      <c r="A1058" t="inlineStr">
        <is>
          <t>2010</t>
        </is>
      </c>
      <c r="B1058" t="n">
        <v>1</v>
      </c>
      <c r="C1058" t="n">
        <v>1</v>
      </c>
      <c r="D1058" t="n">
        <v>98</v>
      </c>
    </row>
    <row r="1059">
      <c r="A1059" t="inlineStr">
        <is>
          <t>2010</t>
        </is>
      </c>
      <c r="B1059" t="n">
        <v>1</v>
      </c>
      <c r="C1059" t="n">
        <v>2</v>
      </c>
      <c r="D1059" t="n">
        <v>103</v>
      </c>
    </row>
    <row r="1060">
      <c r="A1060" t="inlineStr">
        <is>
          <t>2010</t>
        </is>
      </c>
      <c r="B1060" t="n">
        <v>1</v>
      </c>
      <c r="C1060" t="n">
        <v>3</v>
      </c>
      <c r="D1060" t="n">
        <v>101</v>
      </c>
    </row>
    <row r="1061">
      <c r="A1061" t="inlineStr">
        <is>
          <t>2010</t>
        </is>
      </c>
      <c r="B1061" t="n">
        <v>1</v>
      </c>
      <c r="C1061" t="n">
        <v>4</v>
      </c>
      <c r="D1061" t="n">
        <v>108</v>
      </c>
    </row>
    <row r="1062">
      <c r="A1062" t="inlineStr">
        <is>
          <t>2010</t>
        </is>
      </c>
      <c r="B1062" t="n">
        <v>1</v>
      </c>
      <c r="C1062" t="n">
        <v>5</v>
      </c>
      <c r="D1062" t="n">
        <v>123</v>
      </c>
    </row>
    <row r="1063">
      <c r="A1063" t="inlineStr">
        <is>
          <t>2010</t>
        </is>
      </c>
      <c r="B1063" t="n">
        <v>1</v>
      </c>
      <c r="C1063" t="n">
        <v>6</v>
      </c>
      <c r="D1063" t="n">
        <v>115</v>
      </c>
    </row>
    <row r="1064">
      <c r="A1064" t="inlineStr">
        <is>
          <t>2010</t>
        </is>
      </c>
      <c r="B1064" t="n">
        <v>1</v>
      </c>
      <c r="C1064" t="n">
        <v>7</v>
      </c>
      <c r="D1064" t="n">
        <v>112</v>
      </c>
    </row>
    <row r="1065">
      <c r="A1065" t="inlineStr">
        <is>
          <t>2010</t>
        </is>
      </c>
      <c r="B1065" t="n">
        <v>1</v>
      </c>
      <c r="C1065" t="n">
        <v>8</v>
      </c>
      <c r="D1065" t="n">
        <v>114</v>
      </c>
    </row>
    <row r="1066">
      <c r="A1066" t="inlineStr">
        <is>
          <t>2010</t>
        </is>
      </c>
      <c r="B1066" t="n">
        <v>1</v>
      </c>
      <c r="C1066" t="n">
        <v>9</v>
      </c>
      <c r="D1066" t="n">
        <v>106</v>
      </c>
    </row>
    <row r="1067">
      <c r="A1067" t="inlineStr">
        <is>
          <t>2010</t>
        </is>
      </c>
      <c r="B1067" t="n">
        <v>1</v>
      </c>
      <c r="C1067" t="n">
        <v>10</v>
      </c>
      <c r="D1067" t="n">
        <v>111</v>
      </c>
    </row>
    <row r="1068">
      <c r="A1068" t="inlineStr">
        <is>
          <t>2010</t>
        </is>
      </c>
      <c r="B1068" t="n">
        <v>1</v>
      </c>
      <c r="C1068" t="n">
        <v>11</v>
      </c>
      <c r="D1068" t="n">
        <v>111</v>
      </c>
    </row>
    <row r="1069">
      <c r="A1069" t="inlineStr">
        <is>
          <t>2010</t>
        </is>
      </c>
      <c r="B1069" t="n">
        <v>2</v>
      </c>
      <c r="C1069" t="n">
        <v>1</v>
      </c>
      <c r="D1069" t="n">
        <v>60</v>
      </c>
    </row>
    <row r="1070">
      <c r="A1070" t="inlineStr">
        <is>
          <t>2010</t>
        </is>
      </c>
      <c r="B1070" t="n">
        <v>2</v>
      </c>
      <c r="C1070" t="n">
        <v>2</v>
      </c>
      <c r="D1070" t="n">
        <v>61</v>
      </c>
    </row>
    <row r="1071">
      <c r="A1071" t="inlineStr">
        <is>
          <t>2010</t>
        </is>
      </c>
      <c r="B1071" t="n">
        <v>2</v>
      </c>
      <c r="C1071" t="n">
        <v>3</v>
      </c>
      <c r="D1071" t="n">
        <v>60</v>
      </c>
    </row>
    <row r="1072">
      <c r="A1072" t="inlineStr">
        <is>
          <t>2010</t>
        </is>
      </c>
      <c r="B1072" t="n">
        <v>2</v>
      </c>
      <c r="C1072" t="n">
        <v>4</v>
      </c>
      <c r="D1072" t="n">
        <v>65</v>
      </c>
    </row>
    <row r="1073">
      <c r="A1073" t="inlineStr">
        <is>
          <t>2010</t>
        </is>
      </c>
      <c r="B1073" t="n">
        <v>2</v>
      </c>
      <c r="C1073" t="n">
        <v>5</v>
      </c>
      <c r="D1073" t="n">
        <v>85</v>
      </c>
    </row>
    <row r="1074">
      <c r="A1074" t="inlineStr">
        <is>
          <t>2010</t>
        </is>
      </c>
      <c r="B1074" t="n">
        <v>2</v>
      </c>
      <c r="C1074" t="n">
        <v>6</v>
      </c>
      <c r="D1074" t="n">
        <v>89</v>
      </c>
    </row>
    <row r="1075">
      <c r="A1075" t="inlineStr">
        <is>
          <t>2010</t>
        </is>
      </c>
      <c r="B1075" t="n">
        <v>2</v>
      </c>
      <c r="C1075" t="n">
        <v>7</v>
      </c>
      <c r="D1075" t="n">
        <v>88</v>
      </c>
    </row>
    <row r="1076">
      <c r="A1076" t="inlineStr">
        <is>
          <t>2010</t>
        </is>
      </c>
      <c r="B1076" t="n">
        <v>2</v>
      </c>
      <c r="C1076" t="n">
        <v>8</v>
      </c>
      <c r="D1076" t="n">
        <v>70</v>
      </c>
    </row>
    <row r="1077">
      <c r="A1077" t="inlineStr">
        <is>
          <t>2010</t>
        </is>
      </c>
      <c r="B1077" t="n">
        <v>2</v>
      </c>
      <c r="C1077" t="n">
        <v>9</v>
      </c>
      <c r="D1077" t="n">
        <v>76</v>
      </c>
    </row>
    <row r="1078">
      <c r="A1078" t="inlineStr">
        <is>
          <t>2010</t>
        </is>
      </c>
      <c r="B1078" t="n">
        <v>2</v>
      </c>
      <c r="C1078" t="n">
        <v>10</v>
      </c>
      <c r="D1078" t="n">
        <v>91</v>
      </c>
    </row>
    <row r="1079">
      <c r="A1079" t="inlineStr">
        <is>
          <t>2010</t>
        </is>
      </c>
      <c r="B1079" t="n">
        <v>2</v>
      </c>
      <c r="C1079" t="n">
        <v>11</v>
      </c>
      <c r="D1079" t="n">
        <v>85</v>
      </c>
    </row>
    <row r="1080">
      <c r="A1080" t="inlineStr">
        <is>
          <t>2010</t>
        </is>
      </c>
      <c r="B1080" t="n">
        <v>3</v>
      </c>
      <c r="C1080" t="n">
        <v>1</v>
      </c>
      <c r="D1080" t="n">
        <v>94</v>
      </c>
    </row>
    <row r="1081">
      <c r="A1081" t="inlineStr">
        <is>
          <t>2010</t>
        </is>
      </c>
      <c r="B1081" t="n">
        <v>3</v>
      </c>
      <c r="C1081" t="n">
        <v>2</v>
      </c>
      <c r="D1081" t="n">
        <v>96</v>
      </c>
    </row>
    <row r="1082">
      <c r="A1082" t="inlineStr">
        <is>
          <t>2010</t>
        </is>
      </c>
      <c r="B1082" t="n">
        <v>3</v>
      </c>
      <c r="C1082" t="n">
        <v>3</v>
      </c>
      <c r="D1082" t="n">
        <v>82</v>
      </c>
    </row>
    <row r="1083">
      <c r="A1083" t="inlineStr">
        <is>
          <t>2010</t>
        </is>
      </c>
      <c r="B1083" t="n">
        <v>3</v>
      </c>
      <c r="C1083" t="n">
        <v>4</v>
      </c>
      <c r="D1083" t="n">
        <v>90</v>
      </c>
    </row>
    <row r="1084">
      <c r="A1084" t="inlineStr">
        <is>
          <t>2010</t>
        </is>
      </c>
      <c r="B1084" t="n">
        <v>3</v>
      </c>
      <c r="C1084" t="n">
        <v>5</v>
      </c>
      <c r="D1084" t="n">
        <v>102</v>
      </c>
    </row>
    <row r="1085">
      <c r="A1085" t="inlineStr">
        <is>
          <t>2010</t>
        </is>
      </c>
      <c r="B1085" t="n">
        <v>3</v>
      </c>
      <c r="C1085" t="n">
        <v>6</v>
      </c>
      <c r="D1085" t="n">
        <v>99</v>
      </c>
    </row>
    <row r="1086">
      <c r="A1086" t="inlineStr">
        <is>
          <t>2010</t>
        </is>
      </c>
      <c r="B1086" t="n">
        <v>3</v>
      </c>
      <c r="C1086" t="n">
        <v>7</v>
      </c>
      <c r="D1086" t="n">
        <v>92</v>
      </c>
    </row>
    <row r="1087">
      <c r="A1087" t="inlineStr">
        <is>
          <t>2010</t>
        </is>
      </c>
      <c r="B1087" t="n">
        <v>3</v>
      </c>
      <c r="C1087" t="n">
        <v>8</v>
      </c>
      <c r="D1087" t="n">
        <v>94</v>
      </c>
    </row>
    <row r="1088">
      <c r="A1088" t="inlineStr">
        <is>
          <t>2010</t>
        </is>
      </c>
      <c r="B1088" t="n">
        <v>3</v>
      </c>
      <c r="C1088" t="n">
        <v>9</v>
      </c>
      <c r="D1088" t="n">
        <v>98</v>
      </c>
    </row>
    <row r="1089">
      <c r="A1089" t="inlineStr">
        <is>
          <t>2010</t>
        </is>
      </c>
      <c r="B1089" t="n">
        <v>3</v>
      </c>
      <c r="C1089" t="n">
        <v>10</v>
      </c>
      <c r="D1089" t="n">
        <v>99</v>
      </c>
    </row>
    <row r="1090">
      <c r="A1090" t="inlineStr">
        <is>
          <t>2010</t>
        </is>
      </c>
      <c r="B1090" t="n">
        <v>3</v>
      </c>
      <c r="C1090" t="n">
        <v>11</v>
      </c>
      <c r="D1090" t="n">
        <v>96</v>
      </c>
    </row>
    <row r="1091">
      <c r="A1091" t="inlineStr">
        <is>
          <t>2010</t>
        </is>
      </c>
      <c r="B1091" t="n">
        <v>4</v>
      </c>
      <c r="C1091" t="n">
        <v>1</v>
      </c>
      <c r="D1091" t="n">
        <v>87</v>
      </c>
    </row>
    <row r="1092">
      <c r="A1092" t="inlineStr">
        <is>
          <t>2010</t>
        </is>
      </c>
      <c r="B1092" t="n">
        <v>4</v>
      </c>
      <c r="C1092" t="n">
        <v>2</v>
      </c>
      <c r="D1092" t="n">
        <v>95</v>
      </c>
    </row>
    <row r="1093">
      <c r="A1093" t="inlineStr">
        <is>
          <t>2010</t>
        </is>
      </c>
      <c r="B1093" t="n">
        <v>4</v>
      </c>
      <c r="C1093" t="n">
        <v>3</v>
      </c>
      <c r="D1093" t="n">
        <v>108</v>
      </c>
    </row>
    <row r="1094">
      <c r="A1094" t="inlineStr">
        <is>
          <t>2010</t>
        </is>
      </c>
      <c r="B1094" t="n">
        <v>4</v>
      </c>
      <c r="C1094" t="n">
        <v>4</v>
      </c>
      <c r="D1094" t="n">
        <v>98</v>
      </c>
    </row>
    <row r="1095">
      <c r="A1095" t="inlineStr">
        <is>
          <t>2010</t>
        </is>
      </c>
      <c r="B1095" t="n">
        <v>4</v>
      </c>
      <c r="C1095" t="n">
        <v>5</v>
      </c>
      <c r="D1095" t="n">
        <v>93</v>
      </c>
    </row>
    <row r="1096">
      <c r="A1096" t="inlineStr">
        <is>
          <t>2010</t>
        </is>
      </c>
      <c r="B1096" t="n">
        <v>4</v>
      </c>
      <c r="C1096" t="n">
        <v>6</v>
      </c>
      <c r="D1096" t="n">
        <v>89</v>
      </c>
    </row>
    <row r="1097">
      <c r="A1097" t="inlineStr">
        <is>
          <t>2010</t>
        </is>
      </c>
      <c r="B1097" t="n">
        <v>4</v>
      </c>
      <c r="C1097" t="n">
        <v>7</v>
      </c>
      <c r="D1097" t="n">
        <v>87</v>
      </c>
    </row>
    <row r="1098">
      <c r="A1098" t="inlineStr">
        <is>
          <t>2010</t>
        </is>
      </c>
      <c r="B1098" t="n">
        <v>4</v>
      </c>
      <c r="C1098" t="n">
        <v>8</v>
      </c>
      <c r="D1098" t="n">
        <v>88</v>
      </c>
    </row>
    <row r="1099">
      <c r="A1099" t="inlineStr">
        <is>
          <t>2010</t>
        </is>
      </c>
      <c r="B1099" t="n">
        <v>4</v>
      </c>
      <c r="C1099" t="n">
        <v>9</v>
      </c>
      <c r="D1099" t="n">
        <v>94</v>
      </c>
    </row>
    <row r="1100">
      <c r="A1100" t="inlineStr">
        <is>
          <t>2010</t>
        </is>
      </c>
      <c r="B1100" t="n">
        <v>4</v>
      </c>
      <c r="C1100" t="n">
        <v>10</v>
      </c>
      <c r="D1100" t="n">
        <v>92</v>
      </c>
    </row>
    <row r="1101">
      <c r="A1101" t="inlineStr">
        <is>
          <t>2010</t>
        </is>
      </c>
      <c r="B1101" t="n">
        <v>4</v>
      </c>
      <c r="C1101" t="n">
        <v>11</v>
      </c>
      <c r="D1101" t="n">
        <v>94</v>
      </c>
    </row>
    <row r="1102">
      <c r="A1102" t="inlineStr">
        <is>
          <t>2010</t>
        </is>
      </c>
      <c r="B1102" t="n">
        <v>5</v>
      </c>
      <c r="C1102" t="n">
        <v>1</v>
      </c>
      <c r="D1102" t="n">
        <v>98</v>
      </c>
    </row>
    <row r="1103">
      <c r="A1103" t="inlineStr">
        <is>
          <t>2010</t>
        </is>
      </c>
      <c r="B1103" t="n">
        <v>5</v>
      </c>
      <c r="C1103" t="n">
        <v>2</v>
      </c>
      <c r="D1103" t="n">
        <v>93</v>
      </c>
    </row>
    <row r="1104">
      <c r="A1104" t="inlineStr">
        <is>
          <t>2010</t>
        </is>
      </c>
      <c r="B1104" t="n">
        <v>5</v>
      </c>
      <c r="C1104" t="n">
        <v>3</v>
      </c>
      <c r="D1104" t="n">
        <v>83</v>
      </c>
    </row>
    <row r="1105">
      <c r="A1105" t="inlineStr">
        <is>
          <t>2010</t>
        </is>
      </c>
      <c r="B1105" t="n">
        <v>5</v>
      </c>
      <c r="C1105" t="n">
        <v>4</v>
      </c>
      <c r="D1105" t="n">
        <v>89</v>
      </c>
    </row>
    <row r="1106">
      <c r="A1106" t="inlineStr">
        <is>
          <t>2010</t>
        </is>
      </c>
      <c r="B1106" t="n">
        <v>5</v>
      </c>
      <c r="C1106" t="n">
        <v>5</v>
      </c>
      <c r="D1106" t="n">
        <v>90</v>
      </c>
    </row>
    <row r="1107">
      <c r="A1107" t="inlineStr">
        <is>
          <t>2010</t>
        </is>
      </c>
      <c r="B1107" t="n">
        <v>5</v>
      </c>
      <c r="C1107" t="n">
        <v>6</v>
      </c>
      <c r="D1107" t="n">
        <v>93</v>
      </c>
    </row>
    <row r="1108">
      <c r="A1108" t="inlineStr">
        <is>
          <t>2010</t>
        </is>
      </c>
      <c r="B1108" t="n">
        <v>5</v>
      </c>
      <c r="C1108" t="n">
        <v>7</v>
      </c>
      <c r="D1108" t="n">
        <v>80</v>
      </c>
    </row>
    <row r="1109">
      <c r="A1109" t="inlineStr">
        <is>
          <t>2010</t>
        </is>
      </c>
      <c r="B1109" t="n">
        <v>5</v>
      </c>
      <c r="C1109" t="n">
        <v>8</v>
      </c>
      <c r="D1109" t="n">
        <v>88</v>
      </c>
    </row>
    <row r="1110">
      <c r="A1110" t="inlineStr">
        <is>
          <t>2010</t>
        </is>
      </c>
      <c r="B1110" t="n">
        <v>5</v>
      </c>
      <c r="C1110" t="n">
        <v>9</v>
      </c>
      <c r="D1110" t="n">
        <v>95</v>
      </c>
    </row>
    <row r="1111">
      <c r="A1111" t="inlineStr">
        <is>
          <t>2010</t>
        </is>
      </c>
      <c r="B1111" t="n">
        <v>5</v>
      </c>
      <c r="C1111" t="n">
        <v>10</v>
      </c>
      <c r="D1111" t="n">
        <v>94</v>
      </c>
    </row>
    <row r="1112">
      <c r="A1112" t="inlineStr">
        <is>
          <t>2010</t>
        </is>
      </c>
      <c r="B1112" t="n">
        <v>5</v>
      </c>
      <c r="C1112" t="n">
        <v>11</v>
      </c>
      <c r="D1112" t="n">
        <v>90</v>
      </c>
    </row>
    <row r="1113">
      <c r="A1113" t="inlineStr">
        <is>
          <t>2010</t>
        </is>
      </c>
      <c r="B1113" t="n">
        <v>6</v>
      </c>
      <c r="C1113" t="n">
        <v>1</v>
      </c>
      <c r="D1113" t="n">
        <v>61</v>
      </c>
    </row>
    <row r="1114">
      <c r="A1114" t="inlineStr">
        <is>
          <t>2010</t>
        </is>
      </c>
      <c r="B1114" t="n">
        <v>6</v>
      </c>
      <c r="C1114" t="n">
        <v>2</v>
      </c>
      <c r="D1114" t="n">
        <v>77</v>
      </c>
    </row>
    <row r="1115">
      <c r="A1115" t="inlineStr">
        <is>
          <t>2010</t>
        </is>
      </c>
      <c r="B1115" t="n">
        <v>6</v>
      </c>
      <c r="C1115" t="n">
        <v>3</v>
      </c>
      <c r="D1115" t="n">
        <v>80</v>
      </c>
    </row>
    <row r="1116">
      <c r="A1116" t="inlineStr">
        <is>
          <t>2010</t>
        </is>
      </c>
      <c r="B1116" t="n">
        <v>6</v>
      </c>
      <c r="C1116" t="n">
        <v>4</v>
      </c>
      <c r="D1116" t="n">
        <v>69</v>
      </c>
    </row>
    <row r="1117">
      <c r="A1117" t="inlineStr">
        <is>
          <t>2010</t>
        </is>
      </c>
      <c r="B1117" t="n">
        <v>6</v>
      </c>
      <c r="C1117" t="n">
        <v>5</v>
      </c>
      <c r="D1117" t="n">
        <v>51</v>
      </c>
    </row>
    <row r="1118">
      <c r="A1118" t="inlineStr">
        <is>
          <t>2010</t>
        </is>
      </c>
      <c r="B1118" t="n">
        <v>6</v>
      </c>
      <c r="C1118" t="n">
        <v>6</v>
      </c>
      <c r="D1118" t="n">
        <v>52</v>
      </c>
    </row>
    <row r="1119">
      <c r="A1119" t="inlineStr">
        <is>
          <t>2010</t>
        </is>
      </c>
      <c r="B1119" t="n">
        <v>6</v>
      </c>
      <c r="C1119" t="n">
        <v>7</v>
      </c>
      <c r="D1119" t="n">
        <v>49</v>
      </c>
    </row>
    <row r="1120">
      <c r="A1120" t="inlineStr">
        <is>
          <t>2010</t>
        </is>
      </c>
      <c r="B1120" t="n">
        <v>6</v>
      </c>
      <c r="C1120" t="n">
        <v>8</v>
      </c>
      <c r="D1120" t="n">
        <v>64</v>
      </c>
    </row>
    <row r="1121">
      <c r="A1121" t="inlineStr">
        <is>
          <t>2010</t>
        </is>
      </c>
      <c r="B1121" t="n">
        <v>6</v>
      </c>
      <c r="C1121" t="n">
        <v>9</v>
      </c>
      <c r="D1121" t="n">
        <v>72</v>
      </c>
    </row>
    <row r="1122">
      <c r="A1122" t="inlineStr">
        <is>
          <t>2010</t>
        </is>
      </c>
      <c r="B1122" t="n">
        <v>6</v>
      </c>
      <c r="C1122" t="n">
        <v>10</v>
      </c>
      <c r="D1122" t="n">
        <v>64</v>
      </c>
    </row>
    <row r="1123">
      <c r="A1123" t="inlineStr">
        <is>
          <t>2010</t>
        </is>
      </c>
      <c r="B1123" t="n">
        <v>6</v>
      </c>
      <c r="C1123" t="n">
        <v>11</v>
      </c>
      <c r="D1123" t="n">
        <v>67</v>
      </c>
    </row>
    <row r="1124">
      <c r="A1124" t="inlineStr">
        <is>
          <t>2010</t>
        </is>
      </c>
      <c r="B1124" t="n">
        <v>7</v>
      </c>
      <c r="C1124" t="n">
        <v>1</v>
      </c>
      <c r="D1124" t="n">
        <v>62</v>
      </c>
    </row>
    <row r="1125">
      <c r="A1125" t="inlineStr">
        <is>
          <t>2010</t>
        </is>
      </c>
      <c r="B1125" t="n">
        <v>7</v>
      </c>
      <c r="C1125" t="n">
        <v>2</v>
      </c>
      <c r="D1125" t="n">
        <v>60</v>
      </c>
    </row>
    <row r="1126">
      <c r="A1126" t="inlineStr">
        <is>
          <t>2010</t>
        </is>
      </c>
      <c r="B1126" t="n">
        <v>7</v>
      </c>
      <c r="C1126" t="n">
        <v>3</v>
      </c>
      <c r="D1126" t="n">
        <v>55.00000000000001</v>
      </c>
    </row>
    <row r="1127">
      <c r="A1127" t="inlineStr">
        <is>
          <t>2010</t>
        </is>
      </c>
      <c r="B1127" t="n">
        <v>7</v>
      </c>
      <c r="C1127" t="n">
        <v>4</v>
      </c>
      <c r="D1127" t="n">
        <v>56.00000000000001</v>
      </c>
    </row>
    <row r="1128">
      <c r="A1128" t="inlineStr">
        <is>
          <t>2010</t>
        </is>
      </c>
      <c r="B1128" t="n">
        <v>7</v>
      </c>
      <c r="C1128" t="n">
        <v>5</v>
      </c>
      <c r="D1128" t="n">
        <v>54</v>
      </c>
    </row>
    <row r="1129">
      <c r="A1129" t="inlineStr">
        <is>
          <t>2010</t>
        </is>
      </c>
      <c r="B1129" t="n">
        <v>7</v>
      </c>
      <c r="C1129" t="n">
        <v>6</v>
      </c>
      <c r="D1129" t="n">
        <v>46</v>
      </c>
    </row>
    <row r="1130">
      <c r="A1130" t="inlineStr">
        <is>
          <t>2010</t>
        </is>
      </c>
      <c r="B1130" t="n">
        <v>7</v>
      </c>
      <c r="C1130" t="n">
        <v>7</v>
      </c>
      <c r="D1130" t="n">
        <v>46</v>
      </c>
    </row>
    <row r="1131">
      <c r="A1131" t="inlineStr">
        <is>
          <t>2010</t>
        </is>
      </c>
      <c r="B1131" t="n">
        <v>7</v>
      </c>
      <c r="C1131" t="n">
        <v>8</v>
      </c>
      <c r="D1131" t="n">
        <v>52</v>
      </c>
    </row>
    <row r="1132">
      <c r="A1132" t="inlineStr">
        <is>
          <t>2010</t>
        </is>
      </c>
      <c r="B1132" t="n">
        <v>7</v>
      </c>
      <c r="C1132" t="n">
        <v>9</v>
      </c>
      <c r="D1132" t="n">
        <v>69</v>
      </c>
    </row>
    <row r="1133">
      <c r="A1133" t="inlineStr">
        <is>
          <t>2010</t>
        </is>
      </c>
      <c r="B1133" t="n">
        <v>7</v>
      </c>
      <c r="C1133" t="n">
        <v>10</v>
      </c>
      <c r="D1133" t="n">
        <v>59</v>
      </c>
    </row>
    <row r="1134">
      <c r="A1134" t="inlineStr">
        <is>
          <t>2010</t>
        </is>
      </c>
      <c r="B1134" t="n">
        <v>7</v>
      </c>
      <c r="C1134" t="n">
        <v>11</v>
      </c>
      <c r="D1134" t="n">
        <v>64</v>
      </c>
    </row>
    <row r="1135">
      <c r="A1135" t="inlineStr">
        <is>
          <t>2010</t>
        </is>
      </c>
      <c r="B1135" t="n">
        <v>8</v>
      </c>
      <c r="C1135" t="n">
        <v>1</v>
      </c>
      <c r="D1135" t="n">
        <v>73</v>
      </c>
    </row>
    <row r="1136">
      <c r="A1136" t="inlineStr">
        <is>
          <t>2010</t>
        </is>
      </c>
      <c r="B1136" t="n">
        <v>8</v>
      </c>
      <c r="C1136" t="n">
        <v>2</v>
      </c>
      <c r="D1136" t="n">
        <v>80</v>
      </c>
    </row>
    <row r="1137">
      <c r="A1137" t="inlineStr">
        <is>
          <t>2010</t>
        </is>
      </c>
      <c r="B1137" t="n">
        <v>8</v>
      </c>
      <c r="C1137" t="n">
        <v>3</v>
      </c>
      <c r="D1137" t="n">
        <v>86</v>
      </c>
    </row>
    <row r="1138">
      <c r="A1138" t="inlineStr">
        <is>
          <t>2010</t>
        </is>
      </c>
      <c r="B1138" t="n">
        <v>8</v>
      </c>
      <c r="C1138" t="n">
        <v>4</v>
      </c>
      <c r="D1138" t="n">
        <v>76</v>
      </c>
    </row>
    <row r="1139">
      <c r="A1139" t="inlineStr">
        <is>
          <t>2010</t>
        </is>
      </c>
      <c r="B1139" t="n">
        <v>8</v>
      </c>
      <c r="C1139" t="n">
        <v>5</v>
      </c>
      <c r="D1139" t="n">
        <v>64</v>
      </c>
    </row>
    <row r="1140">
      <c r="A1140" t="inlineStr">
        <is>
          <t>2010</t>
        </is>
      </c>
      <c r="B1140" t="n">
        <v>8</v>
      </c>
      <c r="C1140" t="n">
        <v>6</v>
      </c>
      <c r="D1140" t="n">
        <v>64</v>
      </c>
    </row>
    <row r="1141">
      <c r="A1141" t="inlineStr">
        <is>
          <t>2010</t>
        </is>
      </c>
      <c r="B1141" t="n">
        <v>8</v>
      </c>
      <c r="C1141" t="n">
        <v>7</v>
      </c>
      <c r="D1141" t="n">
        <v>69</v>
      </c>
    </row>
    <row r="1142">
      <c r="A1142" t="inlineStr">
        <is>
          <t>2010</t>
        </is>
      </c>
      <c r="B1142" t="n">
        <v>8</v>
      </c>
      <c r="C1142" t="n">
        <v>8</v>
      </c>
      <c r="D1142" t="n">
        <v>72</v>
      </c>
    </row>
    <row r="1143">
      <c r="A1143" t="inlineStr">
        <is>
          <t>2010</t>
        </is>
      </c>
      <c r="B1143" t="n">
        <v>8</v>
      </c>
      <c r="C1143" t="n">
        <v>9</v>
      </c>
      <c r="D1143" t="n">
        <v>79</v>
      </c>
    </row>
    <row r="1144">
      <c r="A1144" t="inlineStr">
        <is>
          <t>2010</t>
        </is>
      </c>
      <c r="B1144" t="n">
        <v>8</v>
      </c>
      <c r="C1144" t="n">
        <v>10</v>
      </c>
      <c r="D1144" t="n">
        <v>73</v>
      </c>
    </row>
    <row r="1145">
      <c r="A1145" t="inlineStr">
        <is>
          <t>2010</t>
        </is>
      </c>
      <c r="B1145" t="n">
        <v>8</v>
      </c>
      <c r="C1145" t="n">
        <v>11</v>
      </c>
      <c r="D1145" t="n">
        <v>77</v>
      </c>
    </row>
    <row r="1146">
      <c r="A1146" t="inlineStr">
        <is>
          <t>2010</t>
        </is>
      </c>
      <c r="B1146" t="n">
        <v>9</v>
      </c>
      <c r="C1146" t="n">
        <v>1</v>
      </c>
      <c r="D1146" t="n">
        <v>101</v>
      </c>
    </row>
    <row r="1147">
      <c r="A1147" t="inlineStr">
        <is>
          <t>2010</t>
        </is>
      </c>
      <c r="B1147" t="n">
        <v>9</v>
      </c>
      <c r="C1147" t="n">
        <v>2</v>
      </c>
      <c r="D1147" t="n">
        <v>108</v>
      </c>
    </row>
    <row r="1148">
      <c r="A1148" t="inlineStr">
        <is>
          <t>2010</t>
        </is>
      </c>
      <c r="B1148" t="n">
        <v>9</v>
      </c>
      <c r="C1148" t="n">
        <v>3</v>
      </c>
      <c r="D1148" t="n">
        <v>100</v>
      </c>
    </row>
    <row r="1149">
      <c r="A1149" t="inlineStr">
        <is>
          <t>2010</t>
        </is>
      </c>
      <c r="B1149" t="n">
        <v>9</v>
      </c>
      <c r="C1149" t="n">
        <v>4</v>
      </c>
      <c r="D1149" t="n">
        <v>101</v>
      </c>
    </row>
    <row r="1150">
      <c r="A1150" t="inlineStr">
        <is>
          <t>2010</t>
        </is>
      </c>
      <c r="B1150" t="n">
        <v>9</v>
      </c>
      <c r="C1150" t="n">
        <v>5</v>
      </c>
      <c r="D1150" t="n">
        <v>92</v>
      </c>
    </row>
    <row r="1151">
      <c r="A1151" t="inlineStr">
        <is>
          <t>2010</t>
        </is>
      </c>
      <c r="B1151" t="n">
        <v>9</v>
      </c>
      <c r="C1151" t="n">
        <v>6</v>
      </c>
      <c r="D1151" t="n">
        <v>98</v>
      </c>
    </row>
    <row r="1152">
      <c r="A1152" t="inlineStr">
        <is>
          <t>2010</t>
        </is>
      </c>
      <c r="B1152" t="n">
        <v>9</v>
      </c>
      <c r="C1152" t="n">
        <v>7</v>
      </c>
      <c r="D1152" t="n">
        <v>102</v>
      </c>
    </row>
    <row r="1153">
      <c r="A1153" t="inlineStr">
        <is>
          <t>2010</t>
        </is>
      </c>
      <c r="B1153" t="n">
        <v>9</v>
      </c>
      <c r="C1153" t="n">
        <v>8</v>
      </c>
      <c r="D1153" t="n">
        <v>121</v>
      </c>
    </row>
    <row r="1154">
      <c r="A1154" t="inlineStr">
        <is>
          <t>2010</t>
        </is>
      </c>
      <c r="B1154" t="n">
        <v>9</v>
      </c>
      <c r="C1154" t="n">
        <v>9</v>
      </c>
      <c r="D1154" t="n">
        <v>100</v>
      </c>
    </row>
    <row r="1155">
      <c r="A1155" t="inlineStr">
        <is>
          <t>2010</t>
        </is>
      </c>
      <c r="B1155" t="n">
        <v>9</v>
      </c>
      <c r="C1155" t="n">
        <v>10</v>
      </c>
      <c r="D1155" t="n">
        <v>99</v>
      </c>
    </row>
    <row r="1156">
      <c r="A1156" t="inlineStr">
        <is>
          <t>2010</t>
        </is>
      </c>
      <c r="B1156" t="n">
        <v>9</v>
      </c>
      <c r="C1156" t="n">
        <v>11</v>
      </c>
      <c r="D1156" t="n">
        <v>99</v>
      </c>
    </row>
    <row r="1157">
      <c r="A1157" t="inlineStr">
        <is>
          <t>2010</t>
        </is>
      </c>
      <c r="B1157" t="n">
        <v>10</v>
      </c>
      <c r="C1157" t="n">
        <v>1</v>
      </c>
      <c r="D1157" t="n">
        <v>104</v>
      </c>
    </row>
    <row r="1158">
      <c r="A1158" t="inlineStr">
        <is>
          <t>2010</t>
        </is>
      </c>
      <c r="B1158" t="n">
        <v>10</v>
      </c>
      <c r="C1158" t="n">
        <v>2</v>
      </c>
      <c r="D1158" t="n">
        <v>104</v>
      </c>
    </row>
    <row r="1159">
      <c r="A1159" t="inlineStr">
        <is>
          <t>2010</t>
        </is>
      </c>
      <c r="B1159" t="n">
        <v>10</v>
      </c>
      <c r="C1159" t="n">
        <v>3</v>
      </c>
      <c r="D1159" t="n">
        <v>108</v>
      </c>
    </row>
    <row r="1160">
      <c r="A1160" t="inlineStr">
        <is>
          <t>2010</t>
        </is>
      </c>
      <c r="B1160" t="n">
        <v>10</v>
      </c>
      <c r="C1160" t="n">
        <v>4</v>
      </c>
      <c r="D1160" t="n">
        <v>108</v>
      </c>
    </row>
    <row r="1161">
      <c r="A1161" t="inlineStr">
        <is>
          <t>2010</t>
        </is>
      </c>
      <c r="B1161" t="n">
        <v>10</v>
      </c>
      <c r="C1161" t="n">
        <v>5</v>
      </c>
      <c r="D1161" t="n">
        <v>105</v>
      </c>
    </row>
    <row r="1162">
      <c r="A1162" t="inlineStr">
        <is>
          <t>2010</t>
        </is>
      </c>
      <c r="B1162" t="n">
        <v>10</v>
      </c>
      <c r="C1162" t="n">
        <v>6</v>
      </c>
      <c r="D1162" t="n">
        <v>112</v>
      </c>
    </row>
    <row r="1163">
      <c r="A1163" t="inlineStr">
        <is>
          <t>2010</t>
        </is>
      </c>
      <c r="B1163" t="n">
        <v>10</v>
      </c>
      <c r="C1163" t="n">
        <v>7</v>
      </c>
      <c r="D1163" t="n">
        <v>110</v>
      </c>
    </row>
    <row r="1164">
      <c r="A1164" t="inlineStr">
        <is>
          <t>2010</t>
        </is>
      </c>
      <c r="B1164" t="n">
        <v>10</v>
      </c>
      <c r="C1164" t="n">
        <v>8</v>
      </c>
      <c r="D1164" t="n">
        <v>113</v>
      </c>
    </row>
    <row r="1165">
      <c r="A1165" t="inlineStr">
        <is>
          <t>2010</t>
        </is>
      </c>
      <c r="B1165" t="n">
        <v>10</v>
      </c>
      <c r="C1165" t="n">
        <v>9</v>
      </c>
      <c r="D1165" t="n">
        <v>104</v>
      </c>
    </row>
    <row r="1166">
      <c r="A1166" t="inlineStr">
        <is>
          <t>2010</t>
        </is>
      </c>
      <c r="B1166" t="n">
        <v>10</v>
      </c>
      <c r="C1166" t="n">
        <v>10</v>
      </c>
      <c r="D1166" t="n">
        <v>109</v>
      </c>
    </row>
    <row r="1167">
      <c r="A1167" t="inlineStr">
        <is>
          <t>2010</t>
        </is>
      </c>
      <c r="B1167" t="n">
        <v>10</v>
      </c>
      <c r="C1167" t="n">
        <v>11</v>
      </c>
      <c r="D1167" t="n">
        <v>106</v>
      </c>
    </row>
    <row r="1168">
      <c r="A1168" t="inlineStr">
        <is>
          <t>2010</t>
        </is>
      </c>
      <c r="B1168" t="n">
        <v>11</v>
      </c>
      <c r="C1168" t="n">
        <v>1</v>
      </c>
      <c r="D1168" t="n">
        <v>108</v>
      </c>
    </row>
    <row r="1169">
      <c r="A1169" t="inlineStr">
        <is>
          <t>2010</t>
        </is>
      </c>
      <c r="B1169" t="n">
        <v>11</v>
      </c>
      <c r="C1169" t="n">
        <v>2</v>
      </c>
      <c r="D1169" t="n">
        <v>131</v>
      </c>
    </row>
    <row r="1170">
      <c r="A1170" t="inlineStr">
        <is>
          <t>2010</t>
        </is>
      </c>
      <c r="B1170" t="n">
        <v>11</v>
      </c>
      <c r="C1170" t="n">
        <v>3</v>
      </c>
      <c r="D1170" t="n">
        <v>125</v>
      </c>
    </row>
    <row r="1171">
      <c r="A1171" t="inlineStr">
        <is>
          <t>2010</t>
        </is>
      </c>
      <c r="B1171" t="n">
        <v>11</v>
      </c>
      <c r="C1171" t="n">
        <v>4</v>
      </c>
      <c r="D1171" t="n">
        <v>124</v>
      </c>
    </row>
    <row r="1172">
      <c r="A1172" t="inlineStr">
        <is>
          <t>2010</t>
        </is>
      </c>
      <c r="B1172" t="n">
        <v>11</v>
      </c>
      <c r="C1172" t="n">
        <v>5</v>
      </c>
      <c r="D1172" t="n">
        <v>113</v>
      </c>
    </row>
    <row r="1173">
      <c r="A1173" t="inlineStr">
        <is>
          <t>2010</t>
        </is>
      </c>
      <c r="B1173" t="n">
        <v>11</v>
      </c>
      <c r="C1173" t="n">
        <v>6</v>
      </c>
      <c r="D1173" t="n">
        <v>120</v>
      </c>
    </row>
    <row r="1174">
      <c r="A1174" t="inlineStr">
        <is>
          <t>2010</t>
        </is>
      </c>
      <c r="B1174" t="n">
        <v>11</v>
      </c>
      <c r="C1174" t="n">
        <v>7</v>
      </c>
      <c r="D1174" t="n">
        <v>114</v>
      </c>
    </row>
    <row r="1175">
      <c r="A1175" t="inlineStr">
        <is>
          <t>2010</t>
        </is>
      </c>
      <c r="B1175" t="n">
        <v>11</v>
      </c>
      <c r="C1175" t="n">
        <v>8</v>
      </c>
      <c r="D1175" t="n">
        <v>130</v>
      </c>
    </row>
    <row r="1176">
      <c r="A1176" t="inlineStr">
        <is>
          <t>2010</t>
        </is>
      </c>
      <c r="B1176" t="n">
        <v>11</v>
      </c>
      <c r="C1176" t="n">
        <v>9</v>
      </c>
      <c r="D1176" t="n">
        <v>113</v>
      </c>
    </row>
    <row r="1177">
      <c r="A1177" t="inlineStr">
        <is>
          <t>2010</t>
        </is>
      </c>
      <c r="B1177" t="n">
        <v>11</v>
      </c>
      <c r="C1177" t="n">
        <v>10</v>
      </c>
      <c r="D1177" t="n">
        <v>115</v>
      </c>
    </row>
    <row r="1178">
      <c r="A1178" t="inlineStr">
        <is>
          <t>2010</t>
        </is>
      </c>
      <c r="B1178" t="n">
        <v>11</v>
      </c>
      <c r="C1178" t="n">
        <v>11</v>
      </c>
      <c r="D1178" t="n">
        <v>113</v>
      </c>
    </row>
    <row r="1179">
      <c r="A1179" t="inlineStr">
        <is>
          <t>2010</t>
        </is>
      </c>
      <c r="B1179" t="n">
        <v>12</v>
      </c>
      <c r="C1179" t="n">
        <v>1</v>
      </c>
      <c r="D1179" t="n">
        <v>75</v>
      </c>
    </row>
    <row r="1180">
      <c r="A1180" t="inlineStr">
        <is>
          <t>2010</t>
        </is>
      </c>
      <c r="B1180" t="n">
        <v>12</v>
      </c>
      <c r="C1180" t="n">
        <v>2</v>
      </c>
      <c r="D1180" t="n">
        <v>80</v>
      </c>
    </row>
    <row r="1181">
      <c r="A1181" t="inlineStr">
        <is>
          <t>2010</t>
        </is>
      </c>
      <c r="B1181" t="n">
        <v>12</v>
      </c>
      <c r="C1181" t="n">
        <v>3</v>
      </c>
      <c r="D1181" t="n">
        <v>75</v>
      </c>
    </row>
    <row r="1182">
      <c r="A1182" t="inlineStr">
        <is>
          <t>2010</t>
        </is>
      </c>
      <c r="B1182" t="n">
        <v>12</v>
      </c>
      <c r="C1182" t="n">
        <v>4</v>
      </c>
      <c r="D1182" t="n">
        <v>86</v>
      </c>
    </row>
    <row r="1183">
      <c r="A1183" t="inlineStr">
        <is>
          <t>2010</t>
        </is>
      </c>
      <c r="B1183" t="n">
        <v>12</v>
      </c>
      <c r="C1183" t="n">
        <v>5</v>
      </c>
      <c r="D1183" t="n">
        <v>95</v>
      </c>
    </row>
    <row r="1184">
      <c r="A1184" t="inlineStr">
        <is>
          <t>2010</t>
        </is>
      </c>
      <c r="B1184" t="n">
        <v>12</v>
      </c>
      <c r="C1184" t="n">
        <v>6</v>
      </c>
      <c r="D1184" t="n">
        <v>117</v>
      </c>
    </row>
    <row r="1185">
      <c r="A1185" t="inlineStr">
        <is>
          <t>2010</t>
        </is>
      </c>
      <c r="B1185" t="n">
        <v>12</v>
      </c>
      <c r="C1185" t="n">
        <v>7</v>
      </c>
      <c r="D1185" t="n">
        <v>103</v>
      </c>
    </row>
    <row r="1186">
      <c r="A1186" t="inlineStr">
        <is>
          <t>2010</t>
        </is>
      </c>
      <c r="B1186" t="n">
        <v>12</v>
      </c>
      <c r="C1186" t="n">
        <v>8</v>
      </c>
      <c r="D1186" t="n">
        <v>137</v>
      </c>
    </row>
    <row r="1187">
      <c r="A1187" t="inlineStr">
        <is>
          <t>2010</t>
        </is>
      </c>
      <c r="B1187" t="n">
        <v>12</v>
      </c>
      <c r="C1187" t="n">
        <v>9</v>
      </c>
      <c r="D1187" t="n">
        <v>88</v>
      </c>
    </row>
    <row r="1188">
      <c r="A1188" t="inlineStr">
        <is>
          <t>2010</t>
        </is>
      </c>
      <c r="B1188" t="n">
        <v>12</v>
      </c>
      <c r="C1188" t="n">
        <v>10</v>
      </c>
      <c r="D1188" t="n">
        <v>113</v>
      </c>
    </row>
    <row r="1189">
      <c r="A1189" t="inlineStr">
        <is>
          <t>2010</t>
        </is>
      </c>
      <c r="B1189" t="n">
        <v>12</v>
      </c>
      <c r="C1189" t="n">
        <v>11</v>
      </c>
      <c r="D1189" t="n">
        <v>96</v>
      </c>
    </row>
    <row r="1190">
      <c r="A1190" t="inlineStr">
        <is>
          <t>2011</t>
        </is>
      </c>
      <c r="B1190" t="n">
        <v>1</v>
      </c>
      <c r="C1190" t="n">
        <v>1</v>
      </c>
      <c r="D1190" t="n">
        <v>95</v>
      </c>
    </row>
    <row r="1191">
      <c r="A1191" t="inlineStr">
        <is>
          <t>2011</t>
        </is>
      </c>
      <c r="B1191" t="n">
        <v>1</v>
      </c>
      <c r="C1191" t="n">
        <v>2</v>
      </c>
      <c r="D1191" t="n">
        <v>101</v>
      </c>
    </row>
    <row r="1192">
      <c r="A1192" t="inlineStr">
        <is>
          <t>2011</t>
        </is>
      </c>
      <c r="B1192" t="n">
        <v>1</v>
      </c>
      <c r="C1192" t="n">
        <v>3</v>
      </c>
      <c r="D1192" t="n">
        <v>96</v>
      </c>
    </row>
    <row r="1193">
      <c r="A1193" t="inlineStr">
        <is>
          <t>2011</t>
        </is>
      </c>
      <c r="B1193" t="n">
        <v>1</v>
      </c>
      <c r="C1193" t="n">
        <v>4</v>
      </c>
      <c r="D1193" t="n">
        <v>95</v>
      </c>
    </row>
    <row r="1194">
      <c r="A1194" t="inlineStr">
        <is>
          <t>2011</t>
        </is>
      </c>
      <c r="B1194" t="n">
        <v>1</v>
      </c>
      <c r="C1194" t="n">
        <v>5</v>
      </c>
      <c r="D1194" t="n">
        <v>87</v>
      </c>
    </row>
    <row r="1195">
      <c r="A1195" t="inlineStr">
        <is>
          <t>2011</t>
        </is>
      </c>
      <c r="B1195" t="n">
        <v>1</v>
      </c>
      <c r="C1195" t="n">
        <v>6</v>
      </c>
      <c r="D1195" t="n">
        <v>78</v>
      </c>
    </row>
    <row r="1196">
      <c r="A1196" t="inlineStr">
        <is>
          <t>2011</t>
        </is>
      </c>
      <c r="B1196" t="n">
        <v>1</v>
      </c>
      <c r="C1196" t="n">
        <v>7</v>
      </c>
      <c r="D1196" t="n">
        <v>76</v>
      </c>
    </row>
    <row r="1197">
      <c r="A1197" t="inlineStr">
        <is>
          <t>2011</t>
        </is>
      </c>
      <c r="B1197" t="n">
        <v>1</v>
      </c>
      <c r="C1197" t="n">
        <v>8</v>
      </c>
      <c r="D1197" t="n">
        <v>97</v>
      </c>
    </row>
    <row r="1198">
      <c r="A1198" t="inlineStr">
        <is>
          <t>2011</t>
        </is>
      </c>
      <c r="B1198" t="n">
        <v>1</v>
      </c>
      <c r="C1198" t="n">
        <v>9</v>
      </c>
      <c r="D1198" t="n">
        <v>96</v>
      </c>
    </row>
    <row r="1199">
      <c r="A1199" t="inlineStr">
        <is>
          <t>2011</t>
        </is>
      </c>
      <c r="B1199" t="n">
        <v>1</v>
      </c>
      <c r="C1199" t="n">
        <v>10</v>
      </c>
      <c r="D1199" t="n">
        <v>83</v>
      </c>
    </row>
    <row r="1200">
      <c r="A1200" t="inlineStr">
        <is>
          <t>2011</t>
        </is>
      </c>
      <c r="B1200" t="n">
        <v>1</v>
      </c>
      <c r="C1200" t="n">
        <v>11</v>
      </c>
      <c r="D1200" t="n">
        <v>90</v>
      </c>
    </row>
    <row r="1201">
      <c r="A1201" t="inlineStr">
        <is>
          <t>2011</t>
        </is>
      </c>
      <c r="B1201" t="n">
        <v>2</v>
      </c>
      <c r="C1201" t="n">
        <v>1</v>
      </c>
      <c r="D1201" t="n">
        <v>141</v>
      </c>
    </row>
    <row r="1202">
      <c r="A1202" t="inlineStr">
        <is>
          <t>2011</t>
        </is>
      </c>
      <c r="B1202" t="n">
        <v>2</v>
      </c>
      <c r="C1202" t="n">
        <v>2</v>
      </c>
      <c r="D1202" t="n">
        <v>141</v>
      </c>
    </row>
    <row r="1203">
      <c r="A1203" t="inlineStr">
        <is>
          <t>2011</t>
        </is>
      </c>
      <c r="B1203" t="n">
        <v>2</v>
      </c>
      <c r="C1203" t="n">
        <v>3</v>
      </c>
      <c r="D1203" t="n">
        <v>147</v>
      </c>
    </row>
    <row r="1204">
      <c r="A1204" t="inlineStr">
        <is>
          <t>2011</t>
        </is>
      </c>
      <c r="B1204" t="n">
        <v>2</v>
      </c>
      <c r="C1204" t="n">
        <v>4</v>
      </c>
      <c r="D1204" t="n">
        <v>156</v>
      </c>
    </row>
    <row r="1205">
      <c r="A1205" t="inlineStr">
        <is>
          <t>2011</t>
        </is>
      </c>
      <c r="B1205" t="n">
        <v>2</v>
      </c>
      <c r="C1205" t="n">
        <v>5</v>
      </c>
      <c r="D1205" t="n">
        <v>165</v>
      </c>
    </row>
    <row r="1206">
      <c r="A1206" t="inlineStr">
        <is>
          <t>2011</t>
        </is>
      </c>
      <c r="B1206" t="n">
        <v>2</v>
      </c>
      <c r="C1206" t="n">
        <v>6</v>
      </c>
      <c r="D1206" t="n">
        <v>162</v>
      </c>
    </row>
    <row r="1207">
      <c r="A1207" t="inlineStr">
        <is>
          <t>2011</t>
        </is>
      </c>
      <c r="B1207" t="n">
        <v>2</v>
      </c>
      <c r="C1207" t="n">
        <v>7</v>
      </c>
      <c r="D1207" t="n">
        <v>171</v>
      </c>
    </row>
    <row r="1208">
      <c r="A1208" t="inlineStr">
        <is>
          <t>2011</t>
        </is>
      </c>
      <c r="B1208" t="n">
        <v>2</v>
      </c>
      <c r="C1208" t="n">
        <v>8</v>
      </c>
      <c r="D1208" t="n">
        <v>146</v>
      </c>
    </row>
    <row r="1209">
      <c r="A1209" t="inlineStr">
        <is>
          <t>2011</t>
        </is>
      </c>
      <c r="B1209" t="n">
        <v>2</v>
      </c>
      <c r="C1209" t="n">
        <v>9</v>
      </c>
      <c r="D1209" t="n">
        <v>137</v>
      </c>
    </row>
    <row r="1210">
      <c r="A1210" t="inlineStr">
        <is>
          <t>2011</t>
        </is>
      </c>
      <c r="B1210" t="n">
        <v>2</v>
      </c>
      <c r="C1210" t="n">
        <v>10</v>
      </c>
      <c r="D1210" t="n">
        <v>147</v>
      </c>
    </row>
    <row r="1211">
      <c r="A1211" t="inlineStr">
        <is>
          <t>2011</t>
        </is>
      </c>
      <c r="B1211" t="n">
        <v>2</v>
      </c>
      <c r="C1211" t="n">
        <v>11</v>
      </c>
      <c r="D1211" t="n">
        <v>148</v>
      </c>
    </row>
    <row r="1212">
      <c r="A1212" t="inlineStr">
        <is>
          <t>2011</t>
        </is>
      </c>
      <c r="B1212" t="n">
        <v>3</v>
      </c>
      <c r="C1212" t="n">
        <v>1</v>
      </c>
      <c r="D1212" t="n">
        <v>111</v>
      </c>
    </row>
    <row r="1213">
      <c r="A1213" t="inlineStr">
        <is>
          <t>2011</t>
        </is>
      </c>
      <c r="B1213" t="n">
        <v>3</v>
      </c>
      <c r="C1213" t="n">
        <v>2</v>
      </c>
      <c r="D1213" t="n">
        <v>123</v>
      </c>
    </row>
    <row r="1214">
      <c r="A1214" t="inlineStr">
        <is>
          <t>2011</t>
        </is>
      </c>
      <c r="B1214" t="n">
        <v>3</v>
      </c>
      <c r="C1214" t="n">
        <v>3</v>
      </c>
      <c r="D1214" t="n">
        <v>140</v>
      </c>
    </row>
    <row r="1215">
      <c r="A1215" t="inlineStr">
        <is>
          <t>2011</t>
        </is>
      </c>
      <c r="B1215" t="n">
        <v>3</v>
      </c>
      <c r="C1215" t="n">
        <v>4</v>
      </c>
      <c r="D1215" t="n">
        <v>128</v>
      </c>
    </row>
    <row r="1216">
      <c r="A1216" t="inlineStr">
        <is>
          <t>2011</t>
        </is>
      </c>
      <c r="B1216" t="n">
        <v>3</v>
      </c>
      <c r="C1216" t="n">
        <v>5</v>
      </c>
      <c r="D1216" t="n">
        <v>114</v>
      </c>
    </row>
    <row r="1217">
      <c r="A1217" t="inlineStr">
        <is>
          <t>2011</t>
        </is>
      </c>
      <c r="B1217" t="n">
        <v>3</v>
      </c>
      <c r="C1217" t="n">
        <v>6</v>
      </c>
      <c r="D1217" t="n">
        <v>115</v>
      </c>
    </row>
    <row r="1218">
      <c r="A1218" t="inlineStr">
        <is>
          <t>2011</t>
        </is>
      </c>
      <c r="B1218" t="n">
        <v>3</v>
      </c>
      <c r="C1218" t="n">
        <v>7</v>
      </c>
      <c r="D1218" t="n">
        <v>120</v>
      </c>
    </row>
    <row r="1219">
      <c r="A1219" t="inlineStr">
        <is>
          <t>2011</t>
        </is>
      </c>
      <c r="B1219" t="n">
        <v>3</v>
      </c>
      <c r="C1219" t="n">
        <v>8</v>
      </c>
      <c r="D1219" t="n">
        <v>124</v>
      </c>
    </row>
    <row r="1220">
      <c r="A1220" t="inlineStr">
        <is>
          <t>2011</t>
        </is>
      </c>
      <c r="B1220" t="n">
        <v>3</v>
      </c>
      <c r="C1220" t="n">
        <v>9</v>
      </c>
      <c r="D1220" t="n">
        <v>112</v>
      </c>
    </row>
    <row r="1221">
      <c r="A1221" t="inlineStr">
        <is>
          <t>2011</t>
        </is>
      </c>
      <c r="B1221" t="n">
        <v>3</v>
      </c>
      <c r="C1221" t="n">
        <v>10</v>
      </c>
      <c r="D1221" t="n">
        <v>111</v>
      </c>
    </row>
    <row r="1222">
      <c r="A1222" t="inlineStr">
        <is>
          <t>2011</t>
        </is>
      </c>
      <c r="B1222" t="n">
        <v>3</v>
      </c>
      <c r="C1222" t="n">
        <v>11</v>
      </c>
      <c r="D1222" t="n">
        <v>116</v>
      </c>
    </row>
    <row r="1223">
      <c r="A1223" t="inlineStr">
        <is>
          <t>2011</t>
        </is>
      </c>
      <c r="B1223" t="n">
        <v>4</v>
      </c>
      <c r="C1223" t="n">
        <v>1</v>
      </c>
      <c r="D1223" t="n">
        <v>94</v>
      </c>
    </row>
    <row r="1224">
      <c r="A1224" t="inlineStr">
        <is>
          <t>2011</t>
        </is>
      </c>
      <c r="B1224" t="n">
        <v>4</v>
      </c>
      <c r="C1224" t="n">
        <v>2</v>
      </c>
      <c r="D1224" t="n">
        <v>90</v>
      </c>
    </row>
    <row r="1225">
      <c r="A1225" t="inlineStr">
        <is>
          <t>2011</t>
        </is>
      </c>
      <c r="B1225" t="n">
        <v>4</v>
      </c>
      <c r="C1225" t="n">
        <v>3</v>
      </c>
      <c r="D1225" t="n">
        <v>92</v>
      </c>
    </row>
    <row r="1226">
      <c r="A1226" t="inlineStr">
        <is>
          <t>2011</t>
        </is>
      </c>
      <c r="B1226" t="n">
        <v>4</v>
      </c>
      <c r="C1226" t="n">
        <v>4</v>
      </c>
      <c r="D1226" t="n">
        <v>93</v>
      </c>
    </row>
    <row r="1227">
      <c r="A1227" t="inlineStr">
        <is>
          <t>2011</t>
        </is>
      </c>
      <c r="B1227" t="n">
        <v>4</v>
      </c>
      <c r="C1227" t="n">
        <v>5</v>
      </c>
      <c r="D1227" t="n">
        <v>102</v>
      </c>
    </row>
    <row r="1228">
      <c r="A1228" t="inlineStr">
        <is>
          <t>2011</t>
        </is>
      </c>
      <c r="B1228" t="n">
        <v>4</v>
      </c>
      <c r="C1228" t="n">
        <v>6</v>
      </c>
      <c r="D1228" t="n">
        <v>107</v>
      </c>
    </row>
    <row r="1229">
      <c r="A1229" t="inlineStr">
        <is>
          <t>2011</t>
        </is>
      </c>
      <c r="B1229" t="n">
        <v>4</v>
      </c>
      <c r="C1229" t="n">
        <v>7</v>
      </c>
      <c r="D1229" t="n">
        <v>96</v>
      </c>
    </row>
    <row r="1230">
      <c r="A1230" t="inlineStr">
        <is>
          <t>2011</t>
        </is>
      </c>
      <c r="B1230" t="n">
        <v>4</v>
      </c>
      <c r="C1230" t="n">
        <v>8</v>
      </c>
      <c r="D1230" t="n">
        <v>114</v>
      </c>
    </row>
    <row r="1231">
      <c r="A1231" t="inlineStr">
        <is>
          <t>2011</t>
        </is>
      </c>
      <c r="B1231" t="n">
        <v>4</v>
      </c>
      <c r="C1231" t="n">
        <v>9</v>
      </c>
      <c r="D1231" t="n">
        <v>97</v>
      </c>
    </row>
    <row r="1232">
      <c r="A1232" t="inlineStr">
        <is>
          <t>2011</t>
        </is>
      </c>
      <c r="B1232" t="n">
        <v>4</v>
      </c>
      <c r="C1232" t="n">
        <v>10</v>
      </c>
      <c r="D1232" t="n">
        <v>106</v>
      </c>
    </row>
    <row r="1233">
      <c r="A1233" t="inlineStr">
        <is>
          <t>2011</t>
        </is>
      </c>
      <c r="B1233" t="n">
        <v>4</v>
      </c>
      <c r="C1233" t="n">
        <v>11</v>
      </c>
      <c r="D1233" t="n">
        <v>98</v>
      </c>
    </row>
    <row r="1234">
      <c r="A1234" t="inlineStr">
        <is>
          <t>2011</t>
        </is>
      </c>
      <c r="B1234" t="n">
        <v>5</v>
      </c>
      <c r="C1234" t="n">
        <v>1</v>
      </c>
      <c r="D1234" t="n">
        <v>111</v>
      </c>
    </row>
    <row r="1235">
      <c r="A1235" t="inlineStr">
        <is>
          <t>2011</t>
        </is>
      </c>
      <c r="B1235" t="n">
        <v>5</v>
      </c>
      <c r="C1235" t="n">
        <v>2</v>
      </c>
      <c r="D1235" t="n">
        <v>111</v>
      </c>
    </row>
    <row r="1236">
      <c r="A1236" t="inlineStr">
        <is>
          <t>2011</t>
        </is>
      </c>
      <c r="B1236" t="n">
        <v>5</v>
      </c>
      <c r="C1236" t="n">
        <v>3</v>
      </c>
      <c r="D1236" t="n">
        <v>117</v>
      </c>
    </row>
    <row r="1237">
      <c r="A1237" t="inlineStr">
        <is>
          <t>2011</t>
        </is>
      </c>
      <c r="B1237" t="n">
        <v>5</v>
      </c>
      <c r="C1237" t="n">
        <v>4</v>
      </c>
      <c r="D1237" t="n">
        <v>105</v>
      </c>
    </row>
    <row r="1238">
      <c r="A1238" t="inlineStr">
        <is>
          <t>2011</t>
        </is>
      </c>
      <c r="B1238" t="n">
        <v>5</v>
      </c>
      <c r="C1238" t="n">
        <v>5</v>
      </c>
      <c r="D1238" t="n">
        <v>103</v>
      </c>
    </row>
    <row r="1239">
      <c r="A1239" t="inlineStr">
        <is>
          <t>2011</t>
        </is>
      </c>
      <c r="B1239" t="n">
        <v>5</v>
      </c>
      <c r="C1239" t="n">
        <v>6</v>
      </c>
      <c r="D1239" t="n">
        <v>92</v>
      </c>
    </row>
    <row r="1240">
      <c r="A1240" t="inlineStr">
        <is>
          <t>2011</t>
        </is>
      </c>
      <c r="B1240" t="n">
        <v>5</v>
      </c>
      <c r="C1240" t="n">
        <v>7</v>
      </c>
      <c r="D1240" t="n">
        <v>93</v>
      </c>
    </row>
    <row r="1241">
      <c r="A1241" t="inlineStr">
        <is>
          <t>2011</t>
        </is>
      </c>
      <c r="B1241" t="n">
        <v>5</v>
      </c>
      <c r="C1241" t="n">
        <v>8</v>
      </c>
      <c r="D1241" t="n">
        <v>86</v>
      </c>
    </row>
    <row r="1242">
      <c r="A1242" t="inlineStr">
        <is>
          <t>2011</t>
        </is>
      </c>
      <c r="B1242" t="n">
        <v>5</v>
      </c>
      <c r="C1242" t="n">
        <v>9</v>
      </c>
      <c r="D1242" t="n">
        <v>106</v>
      </c>
    </row>
    <row r="1243">
      <c r="A1243" t="inlineStr">
        <is>
          <t>2011</t>
        </is>
      </c>
      <c r="B1243" t="n">
        <v>5</v>
      </c>
      <c r="C1243" t="n">
        <v>10</v>
      </c>
      <c r="D1243" t="n">
        <v>94</v>
      </c>
    </row>
    <row r="1244">
      <c r="A1244" t="inlineStr">
        <is>
          <t>2011</t>
        </is>
      </c>
      <c r="B1244" t="n">
        <v>5</v>
      </c>
      <c r="C1244" t="n">
        <v>11</v>
      </c>
      <c r="D1244" t="n">
        <v>100</v>
      </c>
    </row>
    <row r="1245">
      <c r="A1245" t="inlineStr">
        <is>
          <t>2011</t>
        </is>
      </c>
      <c r="B1245" t="n">
        <v>6</v>
      </c>
      <c r="C1245" t="n">
        <v>1</v>
      </c>
      <c r="D1245" t="n">
        <v>60</v>
      </c>
    </row>
    <row r="1246">
      <c r="A1246" t="inlineStr">
        <is>
          <t>2011</t>
        </is>
      </c>
      <c r="B1246" t="n">
        <v>6</v>
      </c>
      <c r="C1246" t="n">
        <v>2</v>
      </c>
      <c r="D1246" t="n">
        <v>70</v>
      </c>
    </row>
    <row r="1247">
      <c r="A1247" t="inlineStr">
        <is>
          <t>2011</t>
        </is>
      </c>
      <c r="B1247" t="n">
        <v>6</v>
      </c>
      <c r="C1247" t="n">
        <v>3</v>
      </c>
      <c r="D1247" t="n">
        <v>91</v>
      </c>
    </row>
    <row r="1248">
      <c r="A1248" t="inlineStr">
        <is>
          <t>2011</t>
        </is>
      </c>
      <c r="B1248" t="n">
        <v>6</v>
      </c>
      <c r="C1248" t="n">
        <v>4</v>
      </c>
      <c r="D1248" t="n">
        <v>70</v>
      </c>
    </row>
    <row r="1249">
      <c r="A1249" t="inlineStr">
        <is>
          <t>2011</t>
        </is>
      </c>
      <c r="B1249" t="n">
        <v>6</v>
      </c>
      <c r="C1249" t="n">
        <v>5</v>
      </c>
      <c r="D1249" t="n">
        <v>56.99999999999999</v>
      </c>
    </row>
    <row r="1250">
      <c r="A1250" t="inlineStr">
        <is>
          <t>2011</t>
        </is>
      </c>
      <c r="B1250" t="n">
        <v>6</v>
      </c>
      <c r="C1250" t="n">
        <v>6</v>
      </c>
      <c r="D1250" t="n">
        <v>57.99999999999999</v>
      </c>
    </row>
    <row r="1251">
      <c r="A1251" t="inlineStr">
        <is>
          <t>2011</t>
        </is>
      </c>
      <c r="B1251" t="n">
        <v>6</v>
      </c>
      <c r="C1251" t="n">
        <v>7</v>
      </c>
      <c r="D1251" t="n">
        <v>59</v>
      </c>
    </row>
    <row r="1252">
      <c r="A1252" t="inlineStr">
        <is>
          <t>2011</t>
        </is>
      </c>
      <c r="B1252" t="n">
        <v>6</v>
      </c>
      <c r="C1252" t="n">
        <v>8</v>
      </c>
      <c r="D1252" t="n">
        <v>65</v>
      </c>
    </row>
    <row r="1253">
      <c r="A1253" t="inlineStr">
        <is>
          <t>2011</t>
        </is>
      </c>
      <c r="B1253" t="n">
        <v>6</v>
      </c>
      <c r="C1253" t="n">
        <v>9</v>
      </c>
      <c r="D1253" t="n">
        <v>72</v>
      </c>
    </row>
    <row r="1254">
      <c r="A1254" t="inlineStr">
        <is>
          <t>2011</t>
        </is>
      </c>
      <c r="B1254" t="n">
        <v>6</v>
      </c>
      <c r="C1254" t="n">
        <v>10</v>
      </c>
      <c r="D1254" t="n">
        <v>68</v>
      </c>
    </row>
    <row r="1255">
      <c r="A1255" t="inlineStr">
        <is>
          <t>2011</t>
        </is>
      </c>
      <c r="B1255" t="n">
        <v>6</v>
      </c>
      <c r="C1255" t="n">
        <v>11</v>
      </c>
      <c r="D1255" t="n">
        <v>71</v>
      </c>
    </row>
    <row r="1256">
      <c r="A1256" t="inlineStr">
        <is>
          <t>2011</t>
        </is>
      </c>
      <c r="B1256" t="n">
        <v>7</v>
      </c>
      <c r="C1256" t="n">
        <v>1</v>
      </c>
      <c r="D1256" t="n">
        <v>73</v>
      </c>
    </row>
    <row r="1257">
      <c r="A1257" t="inlineStr">
        <is>
          <t>2011</t>
        </is>
      </c>
      <c r="B1257" t="n">
        <v>7</v>
      </c>
      <c r="C1257" t="n">
        <v>2</v>
      </c>
      <c r="D1257" t="n">
        <v>54</v>
      </c>
    </row>
    <row r="1258">
      <c r="A1258" t="inlineStr">
        <is>
          <t>2011</t>
        </is>
      </c>
      <c r="B1258" t="n">
        <v>7</v>
      </c>
      <c r="C1258" t="n">
        <v>3</v>
      </c>
      <c r="D1258" t="n">
        <v>41</v>
      </c>
    </row>
    <row r="1259">
      <c r="A1259" t="inlineStr">
        <is>
          <t>2011</t>
        </is>
      </c>
      <c r="B1259" t="n">
        <v>7</v>
      </c>
      <c r="C1259" t="n">
        <v>4</v>
      </c>
      <c r="D1259" t="n">
        <v>51</v>
      </c>
    </row>
    <row r="1260">
      <c r="A1260" t="inlineStr">
        <is>
          <t>2011</t>
        </is>
      </c>
      <c r="B1260" t="n">
        <v>7</v>
      </c>
      <c r="C1260" t="n">
        <v>5</v>
      </c>
      <c r="D1260" t="n">
        <v>73</v>
      </c>
    </row>
    <row r="1261">
      <c r="A1261" t="inlineStr">
        <is>
          <t>2011</t>
        </is>
      </c>
      <c r="B1261" t="n">
        <v>7</v>
      </c>
      <c r="C1261" t="n">
        <v>6</v>
      </c>
      <c r="D1261" t="n">
        <v>88</v>
      </c>
    </row>
    <row r="1262">
      <c r="A1262" t="inlineStr">
        <is>
          <t>2011</t>
        </is>
      </c>
      <c r="B1262" t="n">
        <v>7</v>
      </c>
      <c r="C1262" t="n">
        <v>7</v>
      </c>
      <c r="D1262" t="n">
        <v>67</v>
      </c>
    </row>
    <row r="1263">
      <c r="A1263" t="inlineStr">
        <is>
          <t>2011</t>
        </is>
      </c>
      <c r="B1263" t="n">
        <v>7</v>
      </c>
      <c r="C1263" t="n">
        <v>8</v>
      </c>
      <c r="D1263" t="n">
        <v>68</v>
      </c>
    </row>
    <row r="1264">
      <c r="A1264" t="inlineStr">
        <is>
          <t>2011</t>
        </is>
      </c>
      <c r="B1264" t="n">
        <v>7</v>
      </c>
      <c r="C1264" t="n">
        <v>9</v>
      </c>
      <c r="D1264" t="n">
        <v>75</v>
      </c>
    </row>
    <row r="1265">
      <c r="A1265" t="inlineStr">
        <is>
          <t>2011</t>
        </is>
      </c>
      <c r="B1265" t="n">
        <v>7</v>
      </c>
      <c r="C1265" t="n">
        <v>10</v>
      </c>
      <c r="D1265" t="n">
        <v>91</v>
      </c>
    </row>
    <row r="1266">
      <c r="A1266" t="inlineStr">
        <is>
          <t>2011</t>
        </is>
      </c>
      <c r="B1266" t="n">
        <v>7</v>
      </c>
      <c r="C1266" t="n">
        <v>11</v>
      </c>
      <c r="D1266" t="n">
        <v>73</v>
      </c>
    </row>
    <row r="1267">
      <c r="A1267" t="inlineStr">
        <is>
          <t>2011</t>
        </is>
      </c>
      <c r="B1267" t="n">
        <v>8</v>
      </c>
      <c r="C1267" t="n">
        <v>1</v>
      </c>
      <c r="D1267" t="n">
        <v>85</v>
      </c>
    </row>
    <row r="1268">
      <c r="A1268" t="inlineStr">
        <is>
          <t>2011</t>
        </is>
      </c>
      <c r="B1268" t="n">
        <v>8</v>
      </c>
      <c r="C1268" t="n">
        <v>2</v>
      </c>
      <c r="D1268" t="n">
        <v>81</v>
      </c>
    </row>
    <row r="1269">
      <c r="A1269" t="inlineStr">
        <is>
          <t>2011</t>
        </is>
      </c>
      <c r="B1269" t="n">
        <v>8</v>
      </c>
      <c r="C1269" t="n">
        <v>3</v>
      </c>
      <c r="D1269" t="n">
        <v>74</v>
      </c>
    </row>
    <row r="1270">
      <c r="A1270" t="inlineStr">
        <is>
          <t>2011</t>
        </is>
      </c>
      <c r="B1270" t="n">
        <v>8</v>
      </c>
      <c r="C1270" t="n">
        <v>4</v>
      </c>
      <c r="D1270" t="n">
        <v>78</v>
      </c>
    </row>
    <row r="1271">
      <c r="A1271" t="inlineStr">
        <is>
          <t>2011</t>
        </is>
      </c>
      <c r="B1271" t="n">
        <v>8</v>
      </c>
      <c r="C1271" t="n">
        <v>5</v>
      </c>
      <c r="D1271" t="n">
        <v>76</v>
      </c>
    </row>
    <row r="1272">
      <c r="A1272" t="inlineStr">
        <is>
          <t>2011</t>
        </is>
      </c>
      <c r="B1272" t="n">
        <v>8</v>
      </c>
      <c r="C1272" t="n">
        <v>6</v>
      </c>
      <c r="D1272" t="n">
        <v>88</v>
      </c>
    </row>
    <row r="1273">
      <c r="A1273" t="inlineStr">
        <is>
          <t>2011</t>
        </is>
      </c>
      <c r="B1273" t="n">
        <v>8</v>
      </c>
      <c r="C1273" t="n">
        <v>7</v>
      </c>
      <c r="D1273" t="n">
        <v>89</v>
      </c>
    </row>
    <row r="1274">
      <c r="A1274" t="inlineStr">
        <is>
          <t>2011</t>
        </is>
      </c>
      <c r="B1274" t="n">
        <v>8</v>
      </c>
      <c r="C1274" t="n">
        <v>8</v>
      </c>
      <c r="D1274" t="n">
        <v>98</v>
      </c>
    </row>
    <row r="1275">
      <c r="A1275" t="inlineStr">
        <is>
          <t>2011</t>
        </is>
      </c>
      <c r="B1275" t="n">
        <v>8</v>
      </c>
      <c r="C1275" t="n">
        <v>9</v>
      </c>
      <c r="D1275" t="n">
        <v>86</v>
      </c>
    </row>
    <row r="1276">
      <c r="A1276" t="inlineStr">
        <is>
          <t>2011</t>
        </is>
      </c>
      <c r="B1276" t="n">
        <v>8</v>
      </c>
      <c r="C1276" t="n">
        <v>10</v>
      </c>
      <c r="D1276" t="n">
        <v>91</v>
      </c>
    </row>
    <row r="1277">
      <c r="A1277" t="inlineStr">
        <is>
          <t>2011</t>
        </is>
      </c>
      <c r="B1277" t="n">
        <v>8</v>
      </c>
      <c r="C1277" t="n">
        <v>11</v>
      </c>
      <c r="D1277" t="n">
        <v>86</v>
      </c>
    </row>
    <row r="1278">
      <c r="A1278" t="inlineStr">
        <is>
          <t>2011</t>
        </is>
      </c>
      <c r="B1278" t="n">
        <v>9</v>
      </c>
      <c r="C1278" t="n">
        <v>1</v>
      </c>
      <c r="D1278" t="n">
        <v>99</v>
      </c>
    </row>
    <row r="1279">
      <c r="A1279" t="inlineStr">
        <is>
          <t>2011</t>
        </is>
      </c>
      <c r="B1279" t="n">
        <v>9</v>
      </c>
      <c r="C1279" t="n">
        <v>2</v>
      </c>
      <c r="D1279" t="n">
        <v>96</v>
      </c>
    </row>
    <row r="1280">
      <c r="A1280" t="inlineStr">
        <is>
          <t>2011</t>
        </is>
      </c>
      <c r="B1280" t="n">
        <v>9</v>
      </c>
      <c r="C1280" t="n">
        <v>3</v>
      </c>
      <c r="D1280" t="n">
        <v>100</v>
      </c>
    </row>
    <row r="1281">
      <c r="A1281" t="inlineStr">
        <is>
          <t>2011</t>
        </is>
      </c>
      <c r="B1281" t="n">
        <v>9</v>
      </c>
      <c r="C1281" t="n">
        <v>4</v>
      </c>
      <c r="D1281" t="n">
        <v>94</v>
      </c>
    </row>
    <row r="1282">
      <c r="A1282" t="inlineStr">
        <is>
          <t>2011</t>
        </is>
      </c>
      <c r="B1282" t="n">
        <v>9</v>
      </c>
      <c r="C1282" t="n">
        <v>5</v>
      </c>
      <c r="D1282" t="n">
        <v>91</v>
      </c>
    </row>
    <row r="1283">
      <c r="A1283" t="inlineStr">
        <is>
          <t>2011</t>
        </is>
      </c>
      <c r="B1283" t="n">
        <v>9</v>
      </c>
      <c r="C1283" t="n">
        <v>6</v>
      </c>
      <c r="D1283" t="n">
        <v>92</v>
      </c>
    </row>
    <row r="1284">
      <c r="A1284" t="inlineStr">
        <is>
          <t>2011</t>
        </is>
      </c>
      <c r="B1284" t="n">
        <v>9</v>
      </c>
      <c r="C1284" t="n">
        <v>7</v>
      </c>
      <c r="D1284" t="n">
        <v>96</v>
      </c>
    </row>
    <row r="1285">
      <c r="A1285" t="inlineStr">
        <is>
          <t>2011</t>
        </is>
      </c>
      <c r="B1285" t="n">
        <v>9</v>
      </c>
      <c r="C1285" t="n">
        <v>8</v>
      </c>
      <c r="D1285" t="n">
        <v>94</v>
      </c>
    </row>
    <row r="1286">
      <c r="A1286" t="inlineStr">
        <is>
          <t>2011</t>
        </is>
      </c>
      <c r="B1286" t="n">
        <v>9</v>
      </c>
      <c r="C1286" t="n">
        <v>9</v>
      </c>
      <c r="D1286" t="n">
        <v>96</v>
      </c>
    </row>
    <row r="1287">
      <c r="A1287" t="inlineStr">
        <is>
          <t>2011</t>
        </is>
      </c>
      <c r="B1287" t="n">
        <v>9</v>
      </c>
      <c r="C1287" t="n">
        <v>10</v>
      </c>
      <c r="D1287" t="n">
        <v>94</v>
      </c>
    </row>
    <row r="1288">
      <c r="A1288" t="inlineStr">
        <is>
          <t>2011</t>
        </is>
      </c>
      <c r="B1288" t="n">
        <v>9</v>
      </c>
      <c r="C1288" t="n">
        <v>11</v>
      </c>
      <c r="D1288" t="n">
        <v>95</v>
      </c>
    </row>
    <row r="1289">
      <c r="A1289" t="inlineStr">
        <is>
          <t>2011</t>
        </is>
      </c>
      <c r="B1289" t="n">
        <v>10</v>
      </c>
      <c r="C1289" t="n">
        <v>1</v>
      </c>
      <c r="D1289" t="n">
        <v>132</v>
      </c>
    </row>
    <row r="1290">
      <c r="A1290" t="inlineStr">
        <is>
          <t>2011</t>
        </is>
      </c>
      <c r="B1290" t="n">
        <v>10</v>
      </c>
      <c r="C1290" t="n">
        <v>2</v>
      </c>
      <c r="D1290" t="n">
        <v>130</v>
      </c>
    </row>
    <row r="1291">
      <c r="A1291" t="inlineStr">
        <is>
          <t>2011</t>
        </is>
      </c>
      <c r="B1291" t="n">
        <v>10</v>
      </c>
      <c r="C1291" t="n">
        <v>3</v>
      </c>
      <c r="D1291" t="n">
        <v>126</v>
      </c>
    </row>
    <row r="1292">
      <c r="A1292" t="inlineStr">
        <is>
          <t>2011</t>
        </is>
      </c>
      <c r="B1292" t="n">
        <v>10</v>
      </c>
      <c r="C1292" t="n">
        <v>4</v>
      </c>
      <c r="D1292" t="n">
        <v>122</v>
      </c>
    </row>
    <row r="1293">
      <c r="A1293" t="inlineStr">
        <is>
          <t>2011</t>
        </is>
      </c>
      <c r="B1293" t="n">
        <v>10</v>
      </c>
      <c r="C1293" t="n">
        <v>5</v>
      </c>
      <c r="D1293" t="n">
        <v>115</v>
      </c>
    </row>
    <row r="1294">
      <c r="A1294" t="inlineStr">
        <is>
          <t>2011</t>
        </is>
      </c>
      <c r="B1294" t="n">
        <v>10</v>
      </c>
      <c r="C1294" t="n">
        <v>6</v>
      </c>
      <c r="D1294" t="n">
        <v>119</v>
      </c>
    </row>
    <row r="1295">
      <c r="A1295" t="inlineStr">
        <is>
          <t>2011</t>
        </is>
      </c>
      <c r="B1295" t="n">
        <v>10</v>
      </c>
      <c r="C1295" t="n">
        <v>7</v>
      </c>
      <c r="D1295" t="n">
        <v>126</v>
      </c>
    </row>
    <row r="1296">
      <c r="A1296" t="inlineStr">
        <is>
          <t>2011</t>
        </is>
      </c>
      <c r="B1296" t="n">
        <v>10</v>
      </c>
      <c r="C1296" t="n">
        <v>8</v>
      </c>
      <c r="D1296" t="n">
        <v>118</v>
      </c>
    </row>
    <row r="1297">
      <c r="A1297" t="inlineStr">
        <is>
          <t>2011</t>
        </is>
      </c>
      <c r="B1297" t="n">
        <v>10</v>
      </c>
      <c r="C1297" t="n">
        <v>9</v>
      </c>
      <c r="D1297" t="n">
        <v>119</v>
      </c>
    </row>
    <row r="1298">
      <c r="A1298" t="inlineStr">
        <is>
          <t>2011</t>
        </is>
      </c>
      <c r="B1298" t="n">
        <v>10</v>
      </c>
      <c r="C1298" t="n">
        <v>10</v>
      </c>
      <c r="D1298" t="n">
        <v>114</v>
      </c>
    </row>
    <row r="1299">
      <c r="A1299" t="inlineStr">
        <is>
          <t>2011</t>
        </is>
      </c>
      <c r="B1299" t="n">
        <v>10</v>
      </c>
      <c r="C1299" t="n">
        <v>11</v>
      </c>
      <c r="D1299" t="n">
        <v>116</v>
      </c>
    </row>
    <row r="1300">
      <c r="A1300" t="inlineStr">
        <is>
          <t>2011</t>
        </is>
      </c>
      <c r="B1300" t="n">
        <v>11</v>
      </c>
      <c r="C1300" t="n">
        <v>1</v>
      </c>
      <c r="D1300" t="n">
        <v>96</v>
      </c>
    </row>
    <row r="1301">
      <c r="A1301" t="inlineStr">
        <is>
          <t>2011</t>
        </is>
      </c>
      <c r="B1301" t="n">
        <v>11</v>
      </c>
      <c r="C1301" t="n">
        <v>2</v>
      </c>
      <c r="D1301" t="n">
        <v>93</v>
      </c>
    </row>
    <row r="1302">
      <c r="A1302" t="inlineStr">
        <is>
          <t>2011</t>
        </is>
      </c>
      <c r="B1302" t="n">
        <v>11</v>
      </c>
      <c r="C1302" t="n">
        <v>3</v>
      </c>
      <c r="D1302" t="n">
        <v>94</v>
      </c>
    </row>
    <row r="1303">
      <c r="A1303" t="inlineStr">
        <is>
          <t>2011</t>
        </is>
      </c>
      <c r="B1303" t="n">
        <v>11</v>
      </c>
      <c r="C1303" t="n">
        <v>4</v>
      </c>
      <c r="D1303" t="n">
        <v>93</v>
      </c>
    </row>
    <row r="1304">
      <c r="A1304" t="inlineStr">
        <is>
          <t>2011</t>
        </is>
      </c>
      <c r="B1304" t="n">
        <v>11</v>
      </c>
      <c r="C1304" t="n">
        <v>5</v>
      </c>
      <c r="D1304" t="n">
        <v>99</v>
      </c>
    </row>
    <row r="1305">
      <c r="A1305" t="inlineStr">
        <is>
          <t>2011</t>
        </is>
      </c>
      <c r="B1305" t="n">
        <v>11</v>
      </c>
      <c r="C1305" t="n">
        <v>6</v>
      </c>
      <c r="D1305" t="n">
        <v>82</v>
      </c>
    </row>
    <row r="1306">
      <c r="A1306" t="inlineStr">
        <is>
          <t>2011</t>
        </is>
      </c>
      <c r="B1306" t="n">
        <v>11</v>
      </c>
      <c r="C1306" t="n">
        <v>7</v>
      </c>
      <c r="D1306" t="n">
        <v>91</v>
      </c>
    </row>
    <row r="1307">
      <c r="A1307" t="inlineStr">
        <is>
          <t>2011</t>
        </is>
      </c>
      <c r="B1307" t="n">
        <v>11</v>
      </c>
      <c r="C1307" t="n">
        <v>8</v>
      </c>
      <c r="D1307" t="n">
        <v>91</v>
      </c>
    </row>
    <row r="1308">
      <c r="A1308" t="inlineStr">
        <is>
          <t>2011</t>
        </is>
      </c>
      <c r="B1308" t="n">
        <v>11</v>
      </c>
      <c r="C1308" t="n">
        <v>9</v>
      </c>
      <c r="D1308" t="n">
        <v>97</v>
      </c>
    </row>
    <row r="1309">
      <c r="A1309" t="inlineStr">
        <is>
          <t>2011</t>
        </is>
      </c>
      <c r="B1309" t="n">
        <v>11</v>
      </c>
      <c r="C1309" t="n">
        <v>10</v>
      </c>
      <c r="D1309" t="n">
        <v>87</v>
      </c>
    </row>
    <row r="1310">
      <c r="A1310" t="inlineStr">
        <is>
          <t>2011</t>
        </is>
      </c>
      <c r="B1310" t="n">
        <v>11</v>
      </c>
      <c r="C1310" t="n">
        <v>11</v>
      </c>
      <c r="D1310" t="n">
        <v>96</v>
      </c>
    </row>
    <row r="1311">
      <c r="A1311" t="inlineStr">
        <is>
          <t>2011</t>
        </is>
      </c>
      <c r="B1311" t="n">
        <v>12</v>
      </c>
      <c r="C1311" t="n">
        <v>1</v>
      </c>
      <c r="D1311" t="n">
        <v>168</v>
      </c>
    </row>
    <row r="1312">
      <c r="A1312" t="inlineStr">
        <is>
          <t>2011</t>
        </is>
      </c>
      <c r="B1312" t="n">
        <v>12</v>
      </c>
      <c r="C1312" t="n">
        <v>2</v>
      </c>
      <c r="D1312" t="n">
        <v>165</v>
      </c>
    </row>
    <row r="1313">
      <c r="A1313" t="inlineStr">
        <is>
          <t>2011</t>
        </is>
      </c>
      <c r="B1313" t="n">
        <v>12</v>
      </c>
      <c r="C1313" t="n">
        <v>3</v>
      </c>
      <c r="D1313" t="n">
        <v>173</v>
      </c>
    </row>
    <row r="1314">
      <c r="A1314" t="inlineStr">
        <is>
          <t>2011</t>
        </is>
      </c>
      <c r="B1314" t="n">
        <v>12</v>
      </c>
      <c r="C1314" t="n">
        <v>4</v>
      </c>
      <c r="D1314" t="n">
        <v>166</v>
      </c>
    </row>
    <row r="1315">
      <c r="A1315" t="inlineStr">
        <is>
          <t>2011</t>
        </is>
      </c>
      <c r="B1315" t="n">
        <v>12</v>
      </c>
      <c r="C1315" t="n">
        <v>5</v>
      </c>
      <c r="D1315" t="n">
        <v>175</v>
      </c>
    </row>
    <row r="1316">
      <c r="A1316" t="inlineStr">
        <is>
          <t>2011</t>
        </is>
      </c>
      <c r="B1316" t="n">
        <v>12</v>
      </c>
      <c r="C1316" t="n">
        <v>6</v>
      </c>
      <c r="D1316" t="n">
        <v>197</v>
      </c>
    </row>
    <row r="1317">
      <c r="A1317" t="inlineStr">
        <is>
          <t>2011</t>
        </is>
      </c>
      <c r="B1317" t="n">
        <v>12</v>
      </c>
      <c r="C1317" t="n">
        <v>7</v>
      </c>
      <c r="D1317" t="n">
        <v>190</v>
      </c>
    </row>
    <row r="1318">
      <c r="A1318" t="inlineStr">
        <is>
          <t>2011</t>
        </is>
      </c>
      <c r="B1318" t="n">
        <v>12</v>
      </c>
      <c r="C1318" t="n">
        <v>8</v>
      </c>
      <c r="D1318" t="n">
        <v>210</v>
      </c>
    </row>
    <row r="1319">
      <c r="A1319" t="inlineStr">
        <is>
          <t>2011</t>
        </is>
      </c>
      <c r="B1319" t="n">
        <v>12</v>
      </c>
      <c r="C1319" t="n">
        <v>9</v>
      </c>
      <c r="D1319" t="n">
        <v>153</v>
      </c>
    </row>
    <row r="1320">
      <c r="A1320" t="inlineStr">
        <is>
          <t>2011</t>
        </is>
      </c>
      <c r="B1320" t="n">
        <v>12</v>
      </c>
      <c r="C1320" t="n">
        <v>10</v>
      </c>
      <c r="D1320" t="n">
        <v>173</v>
      </c>
    </row>
    <row r="1321">
      <c r="A1321" t="inlineStr">
        <is>
          <t>2011</t>
        </is>
      </c>
      <c r="B1321" t="n">
        <v>12</v>
      </c>
      <c r="C1321" t="n">
        <v>11</v>
      </c>
      <c r="D1321" t="n">
        <v>158</v>
      </c>
    </row>
    <row r="1322">
      <c r="A1322" t="inlineStr">
        <is>
          <t>2012</t>
        </is>
      </c>
      <c r="B1322" t="n">
        <v>1</v>
      </c>
      <c r="C1322" t="n">
        <v>1</v>
      </c>
      <c r="D1322" t="n">
        <v>146</v>
      </c>
    </row>
    <row r="1323">
      <c r="A1323" t="inlineStr">
        <is>
          <t>2012</t>
        </is>
      </c>
      <c r="B1323" t="n">
        <v>1</v>
      </c>
      <c r="C1323" t="n">
        <v>2</v>
      </c>
      <c r="D1323" t="n">
        <v>139</v>
      </c>
    </row>
    <row r="1324">
      <c r="A1324" t="inlineStr">
        <is>
          <t>2012</t>
        </is>
      </c>
      <c r="B1324" t="n">
        <v>1</v>
      </c>
      <c r="C1324" t="n">
        <v>3</v>
      </c>
      <c r="D1324" t="n">
        <v>133</v>
      </c>
    </row>
    <row r="1325">
      <c r="A1325" t="inlineStr">
        <is>
          <t>2012</t>
        </is>
      </c>
      <c r="B1325" t="n">
        <v>1</v>
      </c>
      <c r="C1325" t="n">
        <v>4</v>
      </c>
      <c r="D1325" t="n">
        <v>141</v>
      </c>
    </row>
    <row r="1326">
      <c r="A1326" t="inlineStr">
        <is>
          <t>2012</t>
        </is>
      </c>
      <c r="B1326" t="n">
        <v>1</v>
      </c>
      <c r="C1326" t="n">
        <v>5</v>
      </c>
      <c r="D1326" t="n">
        <v>156</v>
      </c>
    </row>
    <row r="1327">
      <c r="A1327" t="inlineStr">
        <is>
          <t>2012</t>
        </is>
      </c>
      <c r="B1327" t="n">
        <v>1</v>
      </c>
      <c r="C1327" t="n">
        <v>6</v>
      </c>
      <c r="D1327" t="n">
        <v>160</v>
      </c>
    </row>
    <row r="1328">
      <c r="A1328" t="inlineStr">
        <is>
          <t>2012</t>
        </is>
      </c>
      <c r="B1328" t="n">
        <v>1</v>
      </c>
      <c r="C1328" t="n">
        <v>7</v>
      </c>
      <c r="D1328" t="n">
        <v>155</v>
      </c>
    </row>
    <row r="1329">
      <c r="A1329" t="inlineStr">
        <is>
          <t>2012</t>
        </is>
      </c>
      <c r="B1329" t="n">
        <v>1</v>
      </c>
      <c r="C1329" t="n">
        <v>8</v>
      </c>
      <c r="D1329" t="n">
        <v>144</v>
      </c>
    </row>
    <row r="1330">
      <c r="A1330" t="inlineStr">
        <is>
          <t>2012</t>
        </is>
      </c>
      <c r="B1330" t="n">
        <v>1</v>
      </c>
      <c r="C1330" t="n">
        <v>9</v>
      </c>
      <c r="D1330" t="n">
        <v>136</v>
      </c>
    </row>
    <row r="1331">
      <c r="A1331" t="inlineStr">
        <is>
          <t>2012</t>
        </is>
      </c>
      <c r="B1331" t="n">
        <v>1</v>
      </c>
      <c r="C1331" t="n">
        <v>10</v>
      </c>
      <c r="D1331" t="n">
        <v>145</v>
      </c>
    </row>
    <row r="1332">
      <c r="A1332" t="inlineStr">
        <is>
          <t>2012</t>
        </is>
      </c>
      <c r="B1332" t="n">
        <v>1</v>
      </c>
      <c r="C1332" t="n">
        <v>11</v>
      </c>
      <c r="D1332" t="n">
        <v>138</v>
      </c>
    </row>
    <row r="1333">
      <c r="A1333" t="inlineStr">
        <is>
          <t>2012</t>
        </is>
      </c>
      <c r="B1333" t="n">
        <v>2</v>
      </c>
      <c r="C1333" t="n">
        <v>1</v>
      </c>
      <c r="D1333" t="n">
        <v>108</v>
      </c>
    </row>
    <row r="1334">
      <c r="A1334" t="inlineStr">
        <is>
          <t>2012</t>
        </is>
      </c>
      <c r="B1334" t="n">
        <v>2</v>
      </c>
      <c r="C1334" t="n">
        <v>2</v>
      </c>
      <c r="D1334" t="n">
        <v>116</v>
      </c>
    </row>
    <row r="1335">
      <c r="A1335" t="inlineStr">
        <is>
          <t>2012</t>
        </is>
      </c>
      <c r="B1335" t="n">
        <v>2</v>
      </c>
      <c r="C1335" t="n">
        <v>3</v>
      </c>
      <c r="D1335" t="n">
        <v>126</v>
      </c>
    </row>
    <row r="1336">
      <c r="A1336" t="inlineStr">
        <is>
          <t>2012</t>
        </is>
      </c>
      <c r="B1336" t="n">
        <v>2</v>
      </c>
      <c r="C1336" t="n">
        <v>4</v>
      </c>
      <c r="D1336" t="n">
        <v>121</v>
      </c>
    </row>
    <row r="1337">
      <c r="A1337" t="inlineStr">
        <is>
          <t>2012</t>
        </is>
      </c>
      <c r="B1337" t="n">
        <v>2</v>
      </c>
      <c r="C1337" t="n">
        <v>5</v>
      </c>
      <c r="D1337" t="n">
        <v>118</v>
      </c>
    </row>
    <row r="1338">
      <c r="A1338" t="inlineStr">
        <is>
          <t>2012</t>
        </is>
      </c>
      <c r="B1338" t="n">
        <v>2</v>
      </c>
      <c r="C1338" t="n">
        <v>6</v>
      </c>
      <c r="D1338" t="n">
        <v>127</v>
      </c>
    </row>
    <row r="1339">
      <c r="A1339" t="inlineStr">
        <is>
          <t>2012</t>
        </is>
      </c>
      <c r="B1339" t="n">
        <v>2</v>
      </c>
      <c r="C1339" t="n">
        <v>7</v>
      </c>
      <c r="D1339" t="n">
        <v>124</v>
      </c>
    </row>
    <row r="1340">
      <c r="A1340" t="inlineStr">
        <is>
          <t>2012</t>
        </is>
      </c>
      <c r="B1340" t="n">
        <v>2</v>
      </c>
      <c r="C1340" t="n">
        <v>8</v>
      </c>
      <c r="D1340" t="n">
        <v>125</v>
      </c>
    </row>
    <row r="1341">
      <c r="A1341" t="inlineStr">
        <is>
          <t>2012</t>
        </is>
      </c>
      <c r="B1341" t="n">
        <v>2</v>
      </c>
      <c r="C1341" t="n">
        <v>9</v>
      </c>
      <c r="D1341" t="n">
        <v>111</v>
      </c>
    </row>
    <row r="1342">
      <c r="A1342" t="inlineStr">
        <is>
          <t>2012</t>
        </is>
      </c>
      <c r="B1342" t="n">
        <v>2</v>
      </c>
      <c r="C1342" t="n">
        <v>10</v>
      </c>
      <c r="D1342" t="n">
        <v>120</v>
      </c>
    </row>
    <row r="1343">
      <c r="A1343" t="inlineStr">
        <is>
          <t>2012</t>
        </is>
      </c>
      <c r="B1343" t="n">
        <v>2</v>
      </c>
      <c r="C1343" t="n">
        <v>11</v>
      </c>
      <c r="D1343" t="n">
        <v>116</v>
      </c>
    </row>
    <row r="1344">
      <c r="A1344" t="inlineStr">
        <is>
          <t>2012</t>
        </is>
      </c>
      <c r="B1344" t="n">
        <v>3</v>
      </c>
      <c r="C1344" t="n">
        <v>1</v>
      </c>
      <c r="D1344" t="n">
        <v>125</v>
      </c>
    </row>
    <row r="1345">
      <c r="A1345" t="inlineStr">
        <is>
          <t>2012</t>
        </is>
      </c>
      <c r="B1345" t="n">
        <v>3</v>
      </c>
      <c r="C1345" t="n">
        <v>2</v>
      </c>
      <c r="D1345" t="n">
        <v>141</v>
      </c>
    </row>
    <row r="1346">
      <c r="A1346" t="inlineStr">
        <is>
          <t>2012</t>
        </is>
      </c>
      <c r="B1346" t="n">
        <v>3</v>
      </c>
      <c r="C1346" t="n">
        <v>3</v>
      </c>
      <c r="D1346" t="n">
        <v>159</v>
      </c>
    </row>
    <row r="1347">
      <c r="A1347" t="inlineStr">
        <is>
          <t>2012</t>
        </is>
      </c>
      <c r="B1347" t="n">
        <v>3</v>
      </c>
      <c r="C1347" t="n">
        <v>4</v>
      </c>
      <c r="D1347" t="n">
        <v>150</v>
      </c>
    </row>
    <row r="1348">
      <c r="A1348" t="inlineStr">
        <is>
          <t>2012</t>
        </is>
      </c>
      <c r="B1348" t="n">
        <v>3</v>
      </c>
      <c r="C1348" t="n">
        <v>5</v>
      </c>
      <c r="D1348" t="n">
        <v>137</v>
      </c>
    </row>
    <row r="1349">
      <c r="A1349" t="inlineStr">
        <is>
          <t>2012</t>
        </is>
      </c>
      <c r="B1349" t="n">
        <v>3</v>
      </c>
      <c r="C1349" t="n">
        <v>6</v>
      </c>
      <c r="D1349" t="n">
        <v>121</v>
      </c>
    </row>
    <row r="1350">
      <c r="A1350" t="inlineStr">
        <is>
          <t>2012</t>
        </is>
      </c>
      <c r="B1350" t="n">
        <v>3</v>
      </c>
      <c r="C1350" t="n">
        <v>7</v>
      </c>
      <c r="D1350" t="n">
        <v>131</v>
      </c>
    </row>
    <row r="1351">
      <c r="A1351" t="inlineStr">
        <is>
          <t>2012</t>
        </is>
      </c>
      <c r="B1351" t="n">
        <v>3</v>
      </c>
      <c r="C1351" t="n">
        <v>8</v>
      </c>
      <c r="D1351" t="n">
        <v>107</v>
      </c>
    </row>
    <row r="1352">
      <c r="A1352" t="inlineStr">
        <is>
          <t>2012</t>
        </is>
      </c>
      <c r="B1352" t="n">
        <v>3</v>
      </c>
      <c r="C1352" t="n">
        <v>9</v>
      </c>
      <c r="D1352" t="n">
        <v>126</v>
      </c>
    </row>
    <row r="1353">
      <c r="A1353" t="inlineStr">
        <is>
          <t>2012</t>
        </is>
      </c>
      <c r="B1353" t="n">
        <v>3</v>
      </c>
      <c r="C1353" t="n">
        <v>10</v>
      </c>
      <c r="D1353" t="n">
        <v>116</v>
      </c>
    </row>
    <row r="1354">
      <c r="A1354" t="inlineStr">
        <is>
          <t>2012</t>
        </is>
      </c>
      <c r="B1354" t="n">
        <v>3</v>
      </c>
      <c r="C1354" t="n">
        <v>11</v>
      </c>
      <c r="D1354" t="n">
        <v>130</v>
      </c>
    </row>
    <row r="1355">
      <c r="A1355" t="inlineStr">
        <is>
          <t>2012</t>
        </is>
      </c>
      <c r="B1355" t="n">
        <v>4</v>
      </c>
      <c r="C1355" t="n">
        <v>1</v>
      </c>
      <c r="D1355" t="n">
        <v>95</v>
      </c>
    </row>
    <row r="1356">
      <c r="A1356" t="inlineStr">
        <is>
          <t>2012</t>
        </is>
      </c>
      <c r="B1356" t="n">
        <v>4</v>
      </c>
      <c r="C1356" t="n">
        <v>2</v>
      </c>
      <c r="D1356" t="n">
        <v>95</v>
      </c>
    </row>
    <row r="1357">
      <c r="A1357" t="inlineStr">
        <is>
          <t>2012</t>
        </is>
      </c>
      <c r="B1357" t="n">
        <v>4</v>
      </c>
      <c r="C1357" t="n">
        <v>3</v>
      </c>
      <c r="D1357" t="n">
        <v>85</v>
      </c>
    </row>
    <row r="1358">
      <c r="A1358" t="inlineStr">
        <is>
          <t>2012</t>
        </is>
      </c>
      <c r="B1358" t="n">
        <v>4</v>
      </c>
      <c r="C1358" t="n">
        <v>4</v>
      </c>
      <c r="D1358" t="n">
        <v>90</v>
      </c>
    </row>
    <row r="1359">
      <c r="A1359" t="inlineStr">
        <is>
          <t>2012</t>
        </is>
      </c>
      <c r="B1359" t="n">
        <v>4</v>
      </c>
      <c r="C1359" t="n">
        <v>5</v>
      </c>
      <c r="D1359" t="n">
        <v>89</v>
      </c>
    </row>
    <row r="1360">
      <c r="A1360" t="inlineStr">
        <is>
          <t>2012</t>
        </is>
      </c>
      <c r="B1360" t="n">
        <v>4</v>
      </c>
      <c r="C1360" t="n">
        <v>6</v>
      </c>
      <c r="D1360" t="n">
        <v>85</v>
      </c>
    </row>
    <row r="1361">
      <c r="A1361" t="inlineStr">
        <is>
          <t>2012</t>
        </is>
      </c>
      <c r="B1361" t="n">
        <v>4</v>
      </c>
      <c r="C1361" t="n">
        <v>7</v>
      </c>
      <c r="D1361" t="n">
        <v>85</v>
      </c>
    </row>
    <row r="1362">
      <c r="A1362" t="inlineStr">
        <is>
          <t>2012</t>
        </is>
      </c>
      <c r="B1362" t="n">
        <v>4</v>
      </c>
      <c r="C1362" t="n">
        <v>8</v>
      </c>
      <c r="D1362" t="n">
        <v>64</v>
      </c>
    </row>
    <row r="1363">
      <c r="A1363" t="inlineStr">
        <is>
          <t>2012</t>
        </is>
      </c>
      <c r="B1363" t="n">
        <v>4</v>
      </c>
      <c r="C1363" t="n">
        <v>9</v>
      </c>
      <c r="D1363" t="n">
        <v>95</v>
      </c>
    </row>
    <row r="1364">
      <c r="A1364" t="inlineStr">
        <is>
          <t>2012</t>
        </is>
      </c>
      <c r="B1364" t="n">
        <v>4</v>
      </c>
      <c r="C1364" t="n">
        <v>10</v>
      </c>
      <c r="D1364" t="n">
        <v>89</v>
      </c>
    </row>
    <row r="1365">
      <c r="A1365" t="inlineStr">
        <is>
          <t>2012</t>
        </is>
      </c>
      <c r="B1365" t="n">
        <v>4</v>
      </c>
      <c r="C1365" t="n">
        <v>11</v>
      </c>
      <c r="D1365" t="n">
        <v>91</v>
      </c>
    </row>
    <row r="1366">
      <c r="A1366" t="inlineStr">
        <is>
          <t>2012</t>
        </is>
      </c>
      <c r="B1366" t="n">
        <v>5</v>
      </c>
      <c r="C1366" t="n">
        <v>1</v>
      </c>
      <c r="D1366" t="n">
        <v>97</v>
      </c>
    </row>
    <row r="1367">
      <c r="A1367" t="inlineStr">
        <is>
          <t>2012</t>
        </is>
      </c>
      <c r="B1367" t="n">
        <v>5</v>
      </c>
      <c r="C1367" t="n">
        <v>2</v>
      </c>
      <c r="D1367" t="n">
        <v>97</v>
      </c>
    </row>
    <row r="1368">
      <c r="A1368" t="inlineStr">
        <is>
          <t>2012</t>
        </is>
      </c>
      <c r="B1368" t="n">
        <v>5</v>
      </c>
      <c r="C1368" t="n">
        <v>3</v>
      </c>
      <c r="D1368" t="n">
        <v>96</v>
      </c>
    </row>
    <row r="1369">
      <c r="A1369" t="inlineStr">
        <is>
          <t>2012</t>
        </is>
      </c>
      <c r="B1369" t="n">
        <v>5</v>
      </c>
      <c r="C1369" t="n">
        <v>4</v>
      </c>
      <c r="D1369" t="n">
        <v>91</v>
      </c>
    </row>
    <row r="1370">
      <c r="A1370" t="inlineStr">
        <is>
          <t>2012</t>
        </is>
      </c>
      <c r="B1370" t="n">
        <v>5</v>
      </c>
      <c r="C1370" t="n">
        <v>5</v>
      </c>
      <c r="D1370" t="n">
        <v>88</v>
      </c>
    </row>
    <row r="1371">
      <c r="A1371" t="inlineStr">
        <is>
          <t>2012</t>
        </is>
      </c>
      <c r="B1371" t="n">
        <v>5</v>
      </c>
      <c r="C1371" t="n">
        <v>6</v>
      </c>
      <c r="D1371" t="n">
        <v>91</v>
      </c>
    </row>
    <row r="1372">
      <c r="A1372" t="inlineStr">
        <is>
          <t>2012</t>
        </is>
      </c>
      <c r="B1372" t="n">
        <v>5</v>
      </c>
      <c r="C1372" t="n">
        <v>7</v>
      </c>
      <c r="D1372" t="n">
        <v>84</v>
      </c>
    </row>
    <row r="1373">
      <c r="A1373" t="inlineStr">
        <is>
          <t>2012</t>
        </is>
      </c>
      <c r="B1373" t="n">
        <v>5</v>
      </c>
      <c r="C1373" t="n">
        <v>8</v>
      </c>
      <c r="D1373" t="n">
        <v>99</v>
      </c>
    </row>
    <row r="1374">
      <c r="A1374" t="inlineStr">
        <is>
          <t>2012</t>
        </is>
      </c>
      <c r="B1374" t="n">
        <v>5</v>
      </c>
      <c r="C1374" t="n">
        <v>9</v>
      </c>
      <c r="D1374" t="n">
        <v>95</v>
      </c>
    </row>
    <row r="1375">
      <c r="A1375" t="inlineStr">
        <is>
          <t>2012</t>
        </is>
      </c>
      <c r="B1375" t="n">
        <v>5</v>
      </c>
      <c r="C1375" t="n">
        <v>10</v>
      </c>
      <c r="D1375" t="n">
        <v>94</v>
      </c>
    </row>
    <row r="1376">
      <c r="A1376" t="inlineStr">
        <is>
          <t>2012</t>
        </is>
      </c>
      <c r="B1376" t="n">
        <v>5</v>
      </c>
      <c r="C1376" t="n">
        <v>11</v>
      </c>
      <c r="D1376" t="n">
        <v>91</v>
      </c>
    </row>
    <row r="1377">
      <c r="A1377" t="inlineStr">
        <is>
          <t>2012</t>
        </is>
      </c>
      <c r="B1377" t="n">
        <v>6</v>
      </c>
      <c r="C1377" t="n">
        <v>1</v>
      </c>
      <c r="D1377" t="n">
        <v>114</v>
      </c>
    </row>
    <row r="1378">
      <c r="A1378" t="inlineStr">
        <is>
          <t>2012</t>
        </is>
      </c>
      <c r="B1378" t="n">
        <v>6</v>
      </c>
      <c r="C1378" t="n">
        <v>2</v>
      </c>
      <c r="D1378" t="n">
        <v>101</v>
      </c>
    </row>
    <row r="1379">
      <c r="A1379" t="inlineStr">
        <is>
          <t>2012</t>
        </is>
      </c>
      <c r="B1379" t="n">
        <v>6</v>
      </c>
      <c r="C1379" t="n">
        <v>3</v>
      </c>
      <c r="D1379" t="n">
        <v>75</v>
      </c>
    </row>
    <row r="1380">
      <c r="A1380" t="inlineStr">
        <is>
          <t>2012</t>
        </is>
      </c>
      <c r="B1380" t="n">
        <v>6</v>
      </c>
      <c r="C1380" t="n">
        <v>4</v>
      </c>
      <c r="D1380" t="n">
        <v>91</v>
      </c>
    </row>
    <row r="1381">
      <c r="A1381" t="inlineStr">
        <is>
          <t>2012</t>
        </is>
      </c>
      <c r="B1381" t="n">
        <v>6</v>
      </c>
      <c r="C1381" t="n">
        <v>5</v>
      </c>
      <c r="D1381" t="n">
        <v>93</v>
      </c>
    </row>
    <row r="1382">
      <c r="A1382" t="inlineStr">
        <is>
          <t>2012</t>
        </is>
      </c>
      <c r="B1382" t="n">
        <v>6</v>
      </c>
      <c r="C1382" t="n">
        <v>6</v>
      </c>
      <c r="D1382" t="n">
        <v>85</v>
      </c>
    </row>
    <row r="1383">
      <c r="A1383" t="inlineStr">
        <is>
          <t>2012</t>
        </is>
      </c>
      <c r="B1383" t="n">
        <v>6</v>
      </c>
      <c r="C1383" t="n">
        <v>7</v>
      </c>
      <c r="D1383" t="n">
        <v>85</v>
      </c>
    </row>
    <row r="1384">
      <c r="A1384" t="inlineStr">
        <is>
          <t>2012</t>
        </is>
      </c>
      <c r="B1384" t="n">
        <v>6</v>
      </c>
      <c r="C1384" t="n">
        <v>8</v>
      </c>
      <c r="D1384" t="n">
        <v>76</v>
      </c>
    </row>
    <row r="1385">
      <c r="A1385" t="inlineStr">
        <is>
          <t>2012</t>
        </is>
      </c>
      <c r="B1385" t="n">
        <v>6</v>
      </c>
      <c r="C1385" t="n">
        <v>9</v>
      </c>
      <c r="D1385" t="n">
        <v>102</v>
      </c>
    </row>
    <row r="1386">
      <c r="A1386" t="inlineStr">
        <is>
          <t>2012</t>
        </is>
      </c>
      <c r="B1386" t="n">
        <v>6</v>
      </c>
      <c r="C1386" t="n">
        <v>10</v>
      </c>
      <c r="D1386" t="n">
        <v>89</v>
      </c>
    </row>
    <row r="1387">
      <c r="A1387" t="inlineStr">
        <is>
          <t>2012</t>
        </is>
      </c>
      <c r="B1387" t="n">
        <v>6</v>
      </c>
      <c r="C1387" t="n">
        <v>11</v>
      </c>
      <c r="D1387" t="n">
        <v>92</v>
      </c>
    </row>
    <row r="1388">
      <c r="A1388" t="inlineStr">
        <is>
          <t>2012</t>
        </is>
      </c>
      <c r="B1388" t="n">
        <v>7</v>
      </c>
      <c r="C1388" t="n">
        <v>1</v>
      </c>
      <c r="D1388" t="n">
        <v>76</v>
      </c>
    </row>
    <row r="1389">
      <c r="A1389" t="inlineStr">
        <is>
          <t>2012</t>
        </is>
      </c>
      <c r="B1389" t="n">
        <v>7</v>
      </c>
      <c r="C1389" t="n">
        <v>2</v>
      </c>
      <c r="D1389" t="n">
        <v>72</v>
      </c>
    </row>
    <row r="1390">
      <c r="A1390" t="inlineStr">
        <is>
          <t>2012</t>
        </is>
      </c>
      <c r="B1390" t="n">
        <v>7</v>
      </c>
      <c r="C1390" t="n">
        <v>3</v>
      </c>
      <c r="D1390" t="n">
        <v>66</v>
      </c>
    </row>
    <row r="1391">
      <c r="A1391" t="inlineStr">
        <is>
          <t>2012</t>
        </is>
      </c>
      <c r="B1391" t="n">
        <v>7</v>
      </c>
      <c r="C1391" t="n">
        <v>4</v>
      </c>
      <c r="D1391" t="n">
        <v>65</v>
      </c>
    </row>
    <row r="1392">
      <c r="A1392" t="inlineStr">
        <is>
          <t>2012</t>
        </is>
      </c>
      <c r="B1392" t="n">
        <v>7</v>
      </c>
      <c r="C1392" t="n">
        <v>5</v>
      </c>
      <c r="D1392" t="n">
        <v>68</v>
      </c>
    </row>
    <row r="1393">
      <c r="A1393" t="inlineStr">
        <is>
          <t>2012</t>
        </is>
      </c>
      <c r="B1393" t="n">
        <v>7</v>
      </c>
      <c r="C1393" t="n">
        <v>6</v>
      </c>
      <c r="D1393" t="n">
        <v>65</v>
      </c>
    </row>
    <row r="1394">
      <c r="A1394" t="inlineStr">
        <is>
          <t>2012</t>
        </is>
      </c>
      <c r="B1394" t="n">
        <v>7</v>
      </c>
      <c r="C1394" t="n">
        <v>7</v>
      </c>
      <c r="D1394" t="n">
        <v>61</v>
      </c>
    </row>
    <row r="1395">
      <c r="A1395" t="inlineStr">
        <is>
          <t>2012</t>
        </is>
      </c>
      <c r="B1395" t="n">
        <v>7</v>
      </c>
      <c r="C1395" t="n">
        <v>8</v>
      </c>
      <c r="D1395" t="n">
        <v>66</v>
      </c>
    </row>
    <row r="1396">
      <c r="A1396" t="inlineStr">
        <is>
          <t>2012</t>
        </is>
      </c>
      <c r="B1396" t="n">
        <v>7</v>
      </c>
      <c r="C1396" t="n">
        <v>9</v>
      </c>
      <c r="D1396" t="n">
        <v>79</v>
      </c>
    </row>
    <row r="1397">
      <c r="A1397" t="inlineStr">
        <is>
          <t>2012</t>
        </is>
      </c>
      <c r="B1397" t="n">
        <v>7</v>
      </c>
      <c r="C1397" t="n">
        <v>10</v>
      </c>
      <c r="D1397" t="n">
        <v>73</v>
      </c>
    </row>
    <row r="1398">
      <c r="A1398" t="inlineStr">
        <is>
          <t>2012</t>
        </is>
      </c>
      <c r="B1398" t="n">
        <v>7</v>
      </c>
      <c r="C1398" t="n">
        <v>11</v>
      </c>
      <c r="D1398" t="n">
        <v>73</v>
      </c>
    </row>
    <row r="1399">
      <c r="A1399" t="inlineStr">
        <is>
          <t>2012</t>
        </is>
      </c>
      <c r="B1399" t="n">
        <v>8</v>
      </c>
      <c r="C1399" t="n">
        <v>1</v>
      </c>
      <c r="D1399" t="n">
        <v>68</v>
      </c>
    </row>
    <row r="1400">
      <c r="A1400" t="inlineStr">
        <is>
          <t>2012</t>
        </is>
      </c>
      <c r="B1400" t="n">
        <v>8</v>
      </c>
      <c r="C1400" t="n">
        <v>2</v>
      </c>
      <c r="D1400" t="n">
        <v>62</v>
      </c>
    </row>
    <row r="1401">
      <c r="A1401" t="inlineStr">
        <is>
          <t>2012</t>
        </is>
      </c>
      <c r="B1401" t="n">
        <v>8</v>
      </c>
      <c r="C1401" t="n">
        <v>3</v>
      </c>
      <c r="D1401" t="n">
        <v>49</v>
      </c>
    </row>
    <row r="1402">
      <c r="A1402" t="inlineStr">
        <is>
          <t>2012</t>
        </is>
      </c>
      <c r="B1402" t="n">
        <v>8</v>
      </c>
      <c r="C1402" t="n">
        <v>4</v>
      </c>
      <c r="D1402" t="n">
        <v>55.00000000000001</v>
      </c>
    </row>
    <row r="1403">
      <c r="A1403" t="inlineStr">
        <is>
          <t>2012</t>
        </is>
      </c>
      <c r="B1403" t="n">
        <v>8</v>
      </c>
      <c r="C1403" t="n">
        <v>5</v>
      </c>
      <c r="D1403" t="n">
        <v>55.00000000000001</v>
      </c>
    </row>
    <row r="1404">
      <c r="A1404" t="inlineStr">
        <is>
          <t>2012</t>
        </is>
      </c>
      <c r="B1404" t="n">
        <v>8</v>
      </c>
      <c r="C1404" t="n">
        <v>6</v>
      </c>
      <c r="D1404" t="n">
        <v>54</v>
      </c>
    </row>
    <row r="1405">
      <c r="A1405" t="inlineStr">
        <is>
          <t>2012</t>
        </is>
      </c>
      <c r="B1405" t="n">
        <v>8</v>
      </c>
      <c r="C1405" t="n">
        <v>7</v>
      </c>
      <c r="D1405" t="n">
        <v>54</v>
      </c>
    </row>
    <row r="1406">
      <c r="A1406" t="inlineStr">
        <is>
          <t>2012</t>
        </is>
      </c>
      <c r="B1406" t="n">
        <v>8</v>
      </c>
      <c r="C1406" t="n">
        <v>8</v>
      </c>
      <c r="D1406" t="n">
        <v>55.00000000000001</v>
      </c>
    </row>
    <row r="1407">
      <c r="A1407" t="inlineStr">
        <is>
          <t>2012</t>
        </is>
      </c>
      <c r="B1407" t="n">
        <v>8</v>
      </c>
      <c r="C1407" t="n">
        <v>9</v>
      </c>
      <c r="D1407" t="n">
        <v>71</v>
      </c>
    </row>
    <row r="1408">
      <c r="A1408" t="inlineStr">
        <is>
          <t>2012</t>
        </is>
      </c>
      <c r="B1408" t="n">
        <v>8</v>
      </c>
      <c r="C1408" t="n">
        <v>10</v>
      </c>
      <c r="D1408" t="n">
        <v>65</v>
      </c>
    </row>
    <row r="1409">
      <c r="A1409" t="inlineStr">
        <is>
          <t>2012</t>
        </is>
      </c>
      <c r="B1409" t="n">
        <v>8</v>
      </c>
      <c r="C1409" t="n">
        <v>11</v>
      </c>
      <c r="D1409" t="n">
        <v>66</v>
      </c>
    </row>
    <row r="1410">
      <c r="A1410" t="inlineStr">
        <is>
          <t>2012</t>
        </is>
      </c>
      <c r="B1410" t="n">
        <v>9</v>
      </c>
      <c r="C1410" t="n">
        <v>1</v>
      </c>
      <c r="D1410" t="n">
        <v>105</v>
      </c>
    </row>
    <row r="1411">
      <c r="A1411" t="inlineStr">
        <is>
          <t>2012</t>
        </is>
      </c>
      <c r="B1411" t="n">
        <v>9</v>
      </c>
      <c r="C1411" t="n">
        <v>2</v>
      </c>
      <c r="D1411" t="n">
        <v>116</v>
      </c>
    </row>
    <row r="1412">
      <c r="A1412" t="inlineStr">
        <is>
          <t>2012</t>
        </is>
      </c>
      <c r="B1412" t="n">
        <v>9</v>
      </c>
      <c r="C1412" t="n">
        <v>3</v>
      </c>
      <c r="D1412" t="n">
        <v>131</v>
      </c>
    </row>
    <row r="1413">
      <c r="A1413" t="inlineStr">
        <is>
          <t>2012</t>
        </is>
      </c>
      <c r="B1413" t="n">
        <v>9</v>
      </c>
      <c r="C1413" t="n">
        <v>4</v>
      </c>
      <c r="D1413" t="n">
        <v>105</v>
      </c>
    </row>
    <row r="1414">
      <c r="A1414" t="inlineStr">
        <is>
          <t>2012</t>
        </is>
      </c>
      <c r="B1414" t="n">
        <v>9</v>
      </c>
      <c r="C1414" t="n">
        <v>5</v>
      </c>
      <c r="D1414" t="n">
        <v>91</v>
      </c>
    </row>
    <row r="1415">
      <c r="A1415" t="inlineStr">
        <is>
          <t>2012</t>
        </is>
      </c>
      <c r="B1415" t="n">
        <v>9</v>
      </c>
      <c r="C1415" t="n">
        <v>6</v>
      </c>
      <c r="D1415" t="n">
        <v>101</v>
      </c>
    </row>
    <row r="1416">
      <c r="A1416" t="inlineStr">
        <is>
          <t>2012</t>
        </is>
      </c>
      <c r="B1416" t="n">
        <v>9</v>
      </c>
      <c r="C1416" t="n">
        <v>7</v>
      </c>
      <c r="D1416" t="n">
        <v>111</v>
      </c>
    </row>
    <row r="1417">
      <c r="A1417" t="inlineStr">
        <is>
          <t>2012</t>
        </is>
      </c>
      <c r="B1417" t="n">
        <v>9</v>
      </c>
      <c r="C1417" t="n">
        <v>8</v>
      </c>
      <c r="D1417" t="n">
        <v>115</v>
      </c>
    </row>
    <row r="1418">
      <c r="A1418" t="inlineStr">
        <is>
          <t>2012</t>
        </is>
      </c>
      <c r="B1418" t="n">
        <v>9</v>
      </c>
      <c r="C1418" t="n">
        <v>9</v>
      </c>
      <c r="D1418" t="n">
        <v>103</v>
      </c>
    </row>
    <row r="1419">
      <c r="A1419" t="inlineStr">
        <is>
          <t>2012</t>
        </is>
      </c>
      <c r="B1419" t="n">
        <v>9</v>
      </c>
      <c r="C1419" t="n">
        <v>10</v>
      </c>
      <c r="D1419" t="n">
        <v>101</v>
      </c>
    </row>
    <row r="1420">
      <c r="A1420" t="inlineStr">
        <is>
          <t>2012</t>
        </is>
      </c>
      <c r="B1420" t="n">
        <v>9</v>
      </c>
      <c r="C1420" t="n">
        <v>11</v>
      </c>
      <c r="D1420" t="n">
        <v>102</v>
      </c>
    </row>
    <row r="1421">
      <c r="A1421" t="inlineStr">
        <is>
          <t>2012</t>
        </is>
      </c>
      <c r="B1421" t="n">
        <v>10</v>
      </c>
      <c r="C1421" t="n">
        <v>1</v>
      </c>
      <c r="D1421" t="n">
        <v>98</v>
      </c>
    </row>
    <row r="1422">
      <c r="A1422" t="inlineStr">
        <is>
          <t>2012</t>
        </is>
      </c>
      <c r="B1422" t="n">
        <v>10</v>
      </c>
      <c r="C1422" t="n">
        <v>2</v>
      </c>
      <c r="D1422" t="n">
        <v>102</v>
      </c>
    </row>
    <row r="1423">
      <c r="A1423" t="inlineStr">
        <is>
          <t>2012</t>
        </is>
      </c>
      <c r="B1423" t="n">
        <v>10</v>
      </c>
      <c r="C1423" t="n">
        <v>3</v>
      </c>
      <c r="D1423" t="n">
        <v>98</v>
      </c>
    </row>
    <row r="1424">
      <c r="A1424" t="inlineStr">
        <is>
          <t>2012</t>
        </is>
      </c>
      <c r="B1424" t="n">
        <v>10</v>
      </c>
      <c r="C1424" t="n">
        <v>4</v>
      </c>
      <c r="D1424" t="n">
        <v>95</v>
      </c>
    </row>
    <row r="1425">
      <c r="A1425" t="inlineStr">
        <is>
          <t>2012</t>
        </is>
      </c>
      <c r="B1425" t="n">
        <v>10</v>
      </c>
      <c r="C1425" t="n">
        <v>5</v>
      </c>
      <c r="D1425" t="n">
        <v>91</v>
      </c>
    </row>
    <row r="1426">
      <c r="A1426" t="inlineStr">
        <is>
          <t>2012</t>
        </is>
      </c>
      <c r="B1426" t="n">
        <v>10</v>
      </c>
      <c r="C1426" t="n">
        <v>6</v>
      </c>
      <c r="D1426" t="n">
        <v>99</v>
      </c>
    </row>
    <row r="1427">
      <c r="A1427" t="inlineStr">
        <is>
          <t>2012</t>
        </is>
      </c>
      <c r="B1427" t="n">
        <v>10</v>
      </c>
      <c r="C1427" t="n">
        <v>7</v>
      </c>
      <c r="D1427" t="n">
        <v>99</v>
      </c>
    </row>
    <row r="1428">
      <c r="A1428" t="inlineStr">
        <is>
          <t>2012</t>
        </is>
      </c>
      <c r="B1428" t="n">
        <v>10</v>
      </c>
      <c r="C1428" t="n">
        <v>8</v>
      </c>
      <c r="D1428" t="n">
        <v>100</v>
      </c>
    </row>
    <row r="1429">
      <c r="A1429" t="inlineStr">
        <is>
          <t>2012</t>
        </is>
      </c>
      <c r="B1429" t="n">
        <v>10</v>
      </c>
      <c r="C1429" t="n">
        <v>9</v>
      </c>
      <c r="D1429" t="n">
        <v>98</v>
      </c>
    </row>
    <row r="1430">
      <c r="A1430" t="inlineStr">
        <is>
          <t>2012</t>
        </is>
      </c>
      <c r="B1430" t="n">
        <v>10</v>
      </c>
      <c r="C1430" t="n">
        <v>10</v>
      </c>
      <c r="D1430" t="n">
        <v>99</v>
      </c>
    </row>
    <row r="1431">
      <c r="A1431" t="inlineStr">
        <is>
          <t>2012</t>
        </is>
      </c>
      <c r="B1431" t="n">
        <v>10</v>
      </c>
      <c r="C1431" t="n">
        <v>11</v>
      </c>
      <c r="D1431" t="n">
        <v>96</v>
      </c>
    </row>
    <row r="1432">
      <c r="A1432" t="inlineStr">
        <is>
          <t>2012</t>
        </is>
      </c>
      <c r="B1432" t="n">
        <v>11</v>
      </c>
      <c r="C1432" t="n">
        <v>1</v>
      </c>
      <c r="D1432" t="n">
        <v>95</v>
      </c>
    </row>
    <row r="1433">
      <c r="A1433" t="inlineStr">
        <is>
          <t>2012</t>
        </is>
      </c>
      <c r="B1433" t="n">
        <v>11</v>
      </c>
      <c r="C1433" t="n">
        <v>2</v>
      </c>
      <c r="D1433" t="n">
        <v>97</v>
      </c>
    </row>
    <row r="1434">
      <c r="A1434" t="inlineStr">
        <is>
          <t>2012</t>
        </is>
      </c>
      <c r="B1434" t="n">
        <v>11</v>
      </c>
      <c r="C1434" t="n">
        <v>3</v>
      </c>
      <c r="D1434" t="n">
        <v>96</v>
      </c>
    </row>
    <row r="1435">
      <c r="A1435" t="inlineStr">
        <is>
          <t>2012</t>
        </is>
      </c>
      <c r="B1435" t="n">
        <v>11</v>
      </c>
      <c r="C1435" t="n">
        <v>4</v>
      </c>
      <c r="D1435" t="n">
        <v>97</v>
      </c>
    </row>
    <row r="1436">
      <c r="A1436" t="inlineStr">
        <is>
          <t>2012</t>
        </is>
      </c>
      <c r="B1436" t="n">
        <v>11</v>
      </c>
      <c r="C1436" t="n">
        <v>5</v>
      </c>
      <c r="D1436" t="n">
        <v>93</v>
      </c>
    </row>
    <row r="1437">
      <c r="A1437" t="inlineStr">
        <is>
          <t>2012</t>
        </is>
      </c>
      <c r="B1437" t="n">
        <v>11</v>
      </c>
      <c r="C1437" t="n">
        <v>6</v>
      </c>
      <c r="D1437" t="n">
        <v>99</v>
      </c>
    </row>
    <row r="1438">
      <c r="A1438" t="inlineStr">
        <is>
          <t>2012</t>
        </is>
      </c>
      <c r="B1438" t="n">
        <v>11</v>
      </c>
      <c r="C1438" t="n">
        <v>7</v>
      </c>
      <c r="D1438" t="n">
        <v>93</v>
      </c>
    </row>
    <row r="1439">
      <c r="A1439" t="inlineStr">
        <is>
          <t>2012</t>
        </is>
      </c>
      <c r="B1439" t="n">
        <v>11</v>
      </c>
      <c r="C1439" t="n">
        <v>8</v>
      </c>
      <c r="D1439" t="n">
        <v>103</v>
      </c>
    </row>
    <row r="1440">
      <c r="A1440" t="inlineStr">
        <is>
          <t>2012</t>
        </is>
      </c>
      <c r="B1440" t="n">
        <v>11</v>
      </c>
      <c r="C1440" t="n">
        <v>9</v>
      </c>
      <c r="D1440" t="n">
        <v>96</v>
      </c>
    </row>
    <row r="1441">
      <c r="A1441" t="inlineStr">
        <is>
          <t>2012</t>
        </is>
      </c>
      <c r="B1441" t="n">
        <v>11</v>
      </c>
      <c r="C1441" t="n">
        <v>10</v>
      </c>
      <c r="D1441" t="n">
        <v>99</v>
      </c>
    </row>
    <row r="1442">
      <c r="A1442" t="inlineStr">
        <is>
          <t>2012</t>
        </is>
      </c>
      <c r="B1442" t="n">
        <v>11</v>
      </c>
      <c r="C1442" t="n">
        <v>11</v>
      </c>
      <c r="D1442" t="n">
        <v>96</v>
      </c>
    </row>
    <row r="1443">
      <c r="A1443" t="inlineStr">
        <is>
          <t>2012</t>
        </is>
      </c>
      <c r="B1443" t="n">
        <v>12</v>
      </c>
      <c r="C1443" t="n">
        <v>1</v>
      </c>
      <c r="D1443" t="n">
        <v>120</v>
      </c>
    </row>
    <row r="1444">
      <c r="A1444" t="inlineStr">
        <is>
          <t>2012</t>
        </is>
      </c>
      <c r="B1444" t="n">
        <v>12</v>
      </c>
      <c r="C1444" t="n">
        <v>2</v>
      </c>
      <c r="D1444" t="n">
        <v>125</v>
      </c>
    </row>
    <row r="1445">
      <c r="A1445" t="inlineStr">
        <is>
          <t>2012</t>
        </is>
      </c>
      <c r="B1445" t="n">
        <v>12</v>
      </c>
      <c r="C1445" t="n">
        <v>3</v>
      </c>
      <c r="D1445" t="n">
        <v>119</v>
      </c>
    </row>
    <row r="1446">
      <c r="A1446" t="inlineStr">
        <is>
          <t>2012</t>
        </is>
      </c>
      <c r="B1446" t="n">
        <v>12</v>
      </c>
      <c r="C1446" t="n">
        <v>4</v>
      </c>
      <c r="D1446" t="n">
        <v>124</v>
      </c>
    </row>
    <row r="1447">
      <c r="A1447" t="inlineStr">
        <is>
          <t>2012</t>
        </is>
      </c>
      <c r="B1447" t="n">
        <v>12</v>
      </c>
      <c r="C1447" t="n">
        <v>5</v>
      </c>
      <c r="D1447" t="n">
        <v>130</v>
      </c>
    </row>
    <row r="1448">
      <c r="A1448" t="inlineStr">
        <is>
          <t>2012</t>
        </is>
      </c>
      <c r="B1448" t="n">
        <v>12</v>
      </c>
      <c r="C1448" t="n">
        <v>6</v>
      </c>
      <c r="D1448" t="n">
        <v>121</v>
      </c>
    </row>
    <row r="1449">
      <c r="A1449" t="inlineStr">
        <is>
          <t>2012</t>
        </is>
      </c>
      <c r="B1449" t="n">
        <v>12</v>
      </c>
      <c r="C1449" t="n">
        <v>7</v>
      </c>
      <c r="D1449" t="n">
        <v>123</v>
      </c>
    </row>
    <row r="1450">
      <c r="A1450" t="inlineStr">
        <is>
          <t>2012</t>
        </is>
      </c>
      <c r="B1450" t="n">
        <v>12</v>
      </c>
      <c r="C1450" t="n">
        <v>8</v>
      </c>
      <c r="D1450" t="n">
        <v>110</v>
      </c>
    </row>
    <row r="1451">
      <c r="A1451" t="inlineStr">
        <is>
          <t>2012</t>
        </is>
      </c>
      <c r="B1451" t="n">
        <v>12</v>
      </c>
      <c r="C1451" t="n">
        <v>9</v>
      </c>
      <c r="D1451" t="n">
        <v>119</v>
      </c>
    </row>
    <row r="1452">
      <c r="A1452" t="inlineStr">
        <is>
          <t>2012</t>
        </is>
      </c>
      <c r="B1452" t="n">
        <v>12</v>
      </c>
      <c r="C1452" t="n">
        <v>10</v>
      </c>
      <c r="D1452" t="n">
        <v>116</v>
      </c>
    </row>
    <row r="1453">
      <c r="A1453" t="inlineStr">
        <is>
          <t>2012</t>
        </is>
      </c>
      <c r="B1453" t="n">
        <v>12</v>
      </c>
      <c r="C1453" t="n">
        <v>11</v>
      </c>
      <c r="D1453" t="n">
        <v>119</v>
      </c>
    </row>
    <row r="1454">
      <c r="A1454" t="inlineStr">
        <is>
          <t>2013</t>
        </is>
      </c>
      <c r="B1454" t="n">
        <v>1</v>
      </c>
      <c r="C1454" t="n">
        <v>1</v>
      </c>
      <c r="D1454" t="n">
        <v>95</v>
      </c>
    </row>
    <row r="1455">
      <c r="A1455" t="inlineStr">
        <is>
          <t>2013</t>
        </is>
      </c>
      <c r="B1455" t="n">
        <v>1</v>
      </c>
      <c r="C1455" t="n">
        <v>2</v>
      </c>
      <c r="D1455" t="n">
        <v>100</v>
      </c>
    </row>
    <row r="1456">
      <c r="A1456" t="inlineStr">
        <is>
          <t>2013</t>
        </is>
      </c>
      <c r="B1456" t="n">
        <v>1</v>
      </c>
      <c r="C1456" t="n">
        <v>3</v>
      </c>
      <c r="D1456" t="n">
        <v>99</v>
      </c>
    </row>
    <row r="1457">
      <c r="A1457" t="inlineStr">
        <is>
          <t>2013</t>
        </is>
      </c>
      <c r="B1457" t="n">
        <v>1</v>
      </c>
      <c r="C1457" t="n">
        <v>4</v>
      </c>
      <c r="D1457" t="n">
        <v>104</v>
      </c>
    </row>
    <row r="1458">
      <c r="A1458" t="inlineStr">
        <is>
          <t>2013</t>
        </is>
      </c>
      <c r="B1458" t="n">
        <v>1</v>
      </c>
      <c r="C1458" t="n">
        <v>5</v>
      </c>
      <c r="D1458" t="n">
        <v>113</v>
      </c>
    </row>
    <row r="1459">
      <c r="A1459" t="inlineStr">
        <is>
          <t>2013</t>
        </is>
      </c>
      <c r="B1459" t="n">
        <v>1</v>
      </c>
      <c r="C1459" t="n">
        <v>6</v>
      </c>
      <c r="D1459" t="n">
        <v>118</v>
      </c>
    </row>
    <row r="1460">
      <c r="A1460" t="inlineStr">
        <is>
          <t>2013</t>
        </is>
      </c>
      <c r="B1460" t="n">
        <v>1</v>
      </c>
      <c r="C1460" t="n">
        <v>7</v>
      </c>
      <c r="D1460" t="n">
        <v>105</v>
      </c>
    </row>
    <row r="1461">
      <c r="A1461" t="inlineStr">
        <is>
          <t>2013</t>
        </is>
      </c>
      <c r="B1461" t="n">
        <v>1</v>
      </c>
      <c r="C1461" t="n">
        <v>8</v>
      </c>
      <c r="D1461" t="n">
        <v>110</v>
      </c>
    </row>
    <row r="1462">
      <c r="A1462" t="inlineStr">
        <is>
          <t>2013</t>
        </is>
      </c>
      <c r="B1462" t="n">
        <v>1</v>
      </c>
      <c r="C1462" t="n">
        <v>9</v>
      </c>
      <c r="D1462" t="n">
        <v>102</v>
      </c>
    </row>
    <row r="1463">
      <c r="A1463" t="inlineStr">
        <is>
          <t>2013</t>
        </is>
      </c>
      <c r="B1463" t="n">
        <v>1</v>
      </c>
      <c r="C1463" t="n">
        <v>10</v>
      </c>
      <c r="D1463" t="n">
        <v>113</v>
      </c>
    </row>
    <row r="1464">
      <c r="A1464" t="inlineStr">
        <is>
          <t>2013</t>
        </is>
      </c>
      <c r="B1464" t="n">
        <v>1</v>
      </c>
      <c r="C1464" t="n">
        <v>11</v>
      </c>
      <c r="D1464" t="n">
        <v>106</v>
      </c>
    </row>
    <row r="1465">
      <c r="A1465" t="inlineStr">
        <is>
          <t>2013</t>
        </is>
      </c>
      <c r="B1465" t="n">
        <v>2</v>
      </c>
      <c r="C1465" t="n">
        <v>1</v>
      </c>
      <c r="D1465" t="n">
        <v>50</v>
      </c>
    </row>
    <row r="1466">
      <c r="A1466" t="inlineStr">
        <is>
          <t>2013</t>
        </is>
      </c>
      <c r="B1466" t="n">
        <v>2</v>
      </c>
      <c r="C1466" t="n">
        <v>2</v>
      </c>
      <c r="D1466" t="n">
        <v>56.99999999999999</v>
      </c>
    </row>
    <row r="1467">
      <c r="A1467" t="inlineStr">
        <is>
          <t>2013</t>
        </is>
      </c>
      <c r="B1467" t="n">
        <v>2</v>
      </c>
      <c r="C1467" t="n">
        <v>3</v>
      </c>
      <c r="D1467" t="n">
        <v>54</v>
      </c>
    </row>
    <row r="1468">
      <c r="A1468" t="inlineStr">
        <is>
          <t>2013</t>
        </is>
      </c>
      <c r="B1468" t="n">
        <v>2</v>
      </c>
      <c r="C1468" t="n">
        <v>4</v>
      </c>
      <c r="D1468" t="n">
        <v>59</v>
      </c>
    </row>
    <row r="1469">
      <c r="A1469" t="inlineStr">
        <is>
          <t>2013</t>
        </is>
      </c>
      <c r="B1469" t="n">
        <v>2</v>
      </c>
      <c r="C1469" t="n">
        <v>5</v>
      </c>
      <c r="D1469" t="n">
        <v>67</v>
      </c>
    </row>
    <row r="1470">
      <c r="A1470" t="inlineStr">
        <is>
          <t>2013</t>
        </is>
      </c>
      <c r="B1470" t="n">
        <v>2</v>
      </c>
      <c r="C1470" t="n">
        <v>6</v>
      </c>
      <c r="D1470" t="n">
        <v>78</v>
      </c>
    </row>
    <row r="1471">
      <c r="A1471" t="inlineStr">
        <is>
          <t>2013</t>
        </is>
      </c>
      <c r="B1471" t="n">
        <v>2</v>
      </c>
      <c r="C1471" t="n">
        <v>7</v>
      </c>
      <c r="D1471" t="n">
        <v>56.99999999999999</v>
      </c>
    </row>
    <row r="1472">
      <c r="A1472" t="inlineStr">
        <is>
          <t>2013</t>
        </is>
      </c>
      <c r="B1472" t="n">
        <v>2</v>
      </c>
      <c r="C1472" t="n">
        <v>8</v>
      </c>
      <c r="D1472" t="n">
        <v>81</v>
      </c>
    </row>
    <row r="1473">
      <c r="A1473" t="inlineStr">
        <is>
          <t>2013</t>
        </is>
      </c>
      <c r="B1473" t="n">
        <v>2</v>
      </c>
      <c r="C1473" t="n">
        <v>9</v>
      </c>
      <c r="D1473" t="n">
        <v>68</v>
      </c>
    </row>
    <row r="1474">
      <c r="A1474" t="inlineStr">
        <is>
          <t>2013</t>
        </is>
      </c>
      <c r="B1474" t="n">
        <v>2</v>
      </c>
      <c r="C1474" t="n">
        <v>10</v>
      </c>
      <c r="D1474" t="n">
        <v>84</v>
      </c>
    </row>
    <row r="1475">
      <c r="A1475" t="inlineStr">
        <is>
          <t>2013</t>
        </is>
      </c>
      <c r="B1475" t="n">
        <v>2</v>
      </c>
      <c r="C1475" t="n">
        <v>11</v>
      </c>
      <c r="D1475" t="n">
        <v>71</v>
      </c>
    </row>
    <row r="1476">
      <c r="A1476" t="inlineStr">
        <is>
          <t>2013</t>
        </is>
      </c>
      <c r="B1476" t="n">
        <v>3</v>
      </c>
      <c r="C1476" t="n">
        <v>1</v>
      </c>
      <c r="D1476" t="n">
        <v>126</v>
      </c>
    </row>
    <row r="1477">
      <c r="A1477" t="inlineStr">
        <is>
          <t>2013</t>
        </is>
      </c>
      <c r="B1477" t="n">
        <v>3</v>
      </c>
      <c r="C1477" t="n">
        <v>2</v>
      </c>
      <c r="D1477" t="n">
        <v>127</v>
      </c>
    </row>
    <row r="1478">
      <c r="A1478" t="inlineStr">
        <is>
          <t>2013</t>
        </is>
      </c>
      <c r="B1478" t="n">
        <v>3</v>
      </c>
      <c r="C1478" t="n">
        <v>3</v>
      </c>
      <c r="D1478" t="n">
        <v>125</v>
      </c>
    </row>
    <row r="1479">
      <c r="A1479" t="inlineStr">
        <is>
          <t>2013</t>
        </is>
      </c>
      <c r="B1479" t="n">
        <v>3</v>
      </c>
      <c r="C1479" t="n">
        <v>4</v>
      </c>
      <c r="D1479" t="n">
        <v>134</v>
      </c>
    </row>
    <row r="1480">
      <c r="A1480" t="inlineStr">
        <is>
          <t>2013</t>
        </is>
      </c>
      <c r="B1480" t="n">
        <v>3</v>
      </c>
      <c r="C1480" t="n">
        <v>5</v>
      </c>
      <c r="D1480" t="n">
        <v>143</v>
      </c>
    </row>
    <row r="1481">
      <c r="A1481" t="inlineStr">
        <is>
          <t>2013</t>
        </is>
      </c>
      <c r="B1481" t="n">
        <v>3</v>
      </c>
      <c r="C1481" t="n">
        <v>6</v>
      </c>
      <c r="D1481" t="n">
        <v>147</v>
      </c>
    </row>
    <row r="1482">
      <c r="A1482" t="inlineStr">
        <is>
          <t>2013</t>
        </is>
      </c>
      <c r="B1482" t="n">
        <v>3</v>
      </c>
      <c r="C1482" t="n">
        <v>7</v>
      </c>
      <c r="D1482" t="n">
        <v>141</v>
      </c>
    </row>
    <row r="1483">
      <c r="A1483" t="inlineStr">
        <is>
          <t>2013</t>
        </is>
      </c>
      <c r="B1483" t="n">
        <v>3</v>
      </c>
      <c r="C1483" t="n">
        <v>8</v>
      </c>
      <c r="D1483" t="n">
        <v>142</v>
      </c>
    </row>
    <row r="1484">
      <c r="A1484" t="inlineStr">
        <is>
          <t>2013</t>
        </is>
      </c>
      <c r="B1484" t="n">
        <v>3</v>
      </c>
      <c r="C1484" t="n">
        <v>9</v>
      </c>
      <c r="D1484" t="n">
        <v>124</v>
      </c>
    </row>
    <row r="1485">
      <c r="A1485" t="inlineStr">
        <is>
          <t>2013</t>
        </is>
      </c>
      <c r="B1485" t="n">
        <v>3</v>
      </c>
      <c r="C1485" t="n">
        <v>10</v>
      </c>
      <c r="D1485" t="n">
        <v>136</v>
      </c>
    </row>
    <row r="1486">
      <c r="A1486" t="inlineStr">
        <is>
          <t>2013</t>
        </is>
      </c>
      <c r="B1486" t="n">
        <v>3</v>
      </c>
      <c r="C1486" t="n">
        <v>11</v>
      </c>
      <c r="D1486" t="n">
        <v>130</v>
      </c>
    </row>
    <row r="1487">
      <c r="A1487" t="inlineStr">
        <is>
          <t>2013</t>
        </is>
      </c>
      <c r="B1487" t="n">
        <v>4</v>
      </c>
      <c r="C1487" t="n">
        <v>1</v>
      </c>
      <c r="D1487" t="n">
        <v>106</v>
      </c>
    </row>
    <row r="1488">
      <c r="A1488" t="inlineStr">
        <is>
          <t>2013</t>
        </is>
      </c>
      <c r="B1488" t="n">
        <v>4</v>
      </c>
      <c r="C1488" t="n">
        <v>2</v>
      </c>
      <c r="D1488" t="n">
        <v>109</v>
      </c>
    </row>
    <row r="1489">
      <c r="A1489" t="inlineStr">
        <is>
          <t>2013</t>
        </is>
      </c>
      <c r="B1489" t="n">
        <v>4</v>
      </c>
      <c r="C1489" t="n">
        <v>3</v>
      </c>
      <c r="D1489" t="n">
        <v>114</v>
      </c>
    </row>
    <row r="1490">
      <c r="A1490" t="inlineStr">
        <is>
          <t>2013</t>
        </is>
      </c>
      <c r="B1490" t="n">
        <v>4</v>
      </c>
      <c r="C1490" t="n">
        <v>4</v>
      </c>
      <c r="D1490" t="n">
        <v>108</v>
      </c>
    </row>
    <row r="1491">
      <c r="A1491" t="inlineStr">
        <is>
          <t>2013</t>
        </is>
      </c>
      <c r="B1491" t="n">
        <v>4</v>
      </c>
      <c r="C1491" t="n">
        <v>5</v>
      </c>
      <c r="D1491" t="n">
        <v>99</v>
      </c>
    </row>
    <row r="1492">
      <c r="A1492" t="inlineStr">
        <is>
          <t>2013</t>
        </is>
      </c>
      <c r="B1492" t="n">
        <v>4</v>
      </c>
      <c r="C1492" t="n">
        <v>6</v>
      </c>
      <c r="D1492" t="n">
        <v>88</v>
      </c>
    </row>
    <row r="1493">
      <c r="A1493" t="inlineStr">
        <is>
          <t>2013</t>
        </is>
      </c>
      <c r="B1493" t="n">
        <v>4</v>
      </c>
      <c r="C1493" t="n">
        <v>7</v>
      </c>
      <c r="D1493" t="n">
        <v>100</v>
      </c>
    </row>
    <row r="1494">
      <c r="A1494" t="inlineStr">
        <is>
          <t>2013</t>
        </is>
      </c>
      <c r="B1494" t="n">
        <v>4</v>
      </c>
      <c r="C1494" t="n">
        <v>8</v>
      </c>
      <c r="D1494" t="n">
        <v>96</v>
      </c>
    </row>
    <row r="1495">
      <c r="A1495" t="inlineStr">
        <is>
          <t>2013</t>
        </is>
      </c>
      <c r="B1495" t="n">
        <v>4</v>
      </c>
      <c r="C1495" t="n">
        <v>9</v>
      </c>
      <c r="D1495" t="n">
        <v>103</v>
      </c>
    </row>
    <row r="1496">
      <c r="A1496" t="inlineStr">
        <is>
          <t>2013</t>
        </is>
      </c>
      <c r="B1496" t="n">
        <v>4</v>
      </c>
      <c r="C1496" t="n">
        <v>10</v>
      </c>
      <c r="D1496" t="n">
        <v>91</v>
      </c>
    </row>
    <row r="1497">
      <c r="A1497" t="inlineStr">
        <is>
          <t>2013</t>
        </is>
      </c>
      <c r="B1497" t="n">
        <v>4</v>
      </c>
      <c r="C1497" t="n">
        <v>11</v>
      </c>
      <c r="D1497" t="n">
        <v>102</v>
      </c>
    </row>
    <row r="1498">
      <c r="A1498" t="inlineStr">
        <is>
          <t>2013</t>
        </is>
      </c>
      <c r="B1498" t="n">
        <v>5</v>
      </c>
      <c r="C1498" t="n">
        <v>1</v>
      </c>
      <c r="D1498" t="n">
        <v>73</v>
      </c>
    </row>
    <row r="1499">
      <c r="A1499" t="inlineStr">
        <is>
          <t>2013</t>
        </is>
      </c>
      <c r="B1499" t="n">
        <v>5</v>
      </c>
      <c r="C1499" t="n">
        <v>2</v>
      </c>
      <c r="D1499" t="n">
        <v>77</v>
      </c>
    </row>
    <row r="1500">
      <c r="A1500" t="inlineStr">
        <is>
          <t>2013</t>
        </is>
      </c>
      <c r="B1500" t="n">
        <v>5</v>
      </c>
      <c r="C1500" t="n">
        <v>3</v>
      </c>
      <c r="D1500" t="n">
        <v>74</v>
      </c>
    </row>
    <row r="1501">
      <c r="A1501" t="inlineStr">
        <is>
          <t>2013</t>
        </is>
      </c>
      <c r="B1501" t="n">
        <v>5</v>
      </c>
      <c r="C1501" t="n">
        <v>4</v>
      </c>
      <c r="D1501" t="n">
        <v>77</v>
      </c>
    </row>
    <row r="1502">
      <c r="A1502" t="inlineStr">
        <is>
          <t>2013</t>
        </is>
      </c>
      <c r="B1502" t="n">
        <v>5</v>
      </c>
      <c r="C1502" t="n">
        <v>5</v>
      </c>
      <c r="D1502" t="n">
        <v>66</v>
      </c>
    </row>
    <row r="1503">
      <c r="A1503" t="inlineStr">
        <is>
          <t>2013</t>
        </is>
      </c>
      <c r="B1503" t="n">
        <v>5</v>
      </c>
      <c r="C1503" t="n">
        <v>6</v>
      </c>
      <c r="D1503" t="n">
        <v>56.00000000000001</v>
      </c>
    </row>
    <row r="1504">
      <c r="A1504" t="inlineStr">
        <is>
          <t>2013</t>
        </is>
      </c>
      <c r="B1504" t="n">
        <v>5</v>
      </c>
      <c r="C1504" t="n">
        <v>7</v>
      </c>
      <c r="D1504" t="n">
        <v>60</v>
      </c>
    </row>
    <row r="1505">
      <c r="A1505" t="inlineStr">
        <is>
          <t>2013</t>
        </is>
      </c>
      <c r="B1505" t="n">
        <v>5</v>
      </c>
      <c r="C1505" t="n">
        <v>8</v>
      </c>
      <c r="D1505" t="n">
        <v>80</v>
      </c>
    </row>
    <row r="1506">
      <c r="A1506" t="inlineStr">
        <is>
          <t>2013</t>
        </is>
      </c>
      <c r="B1506" t="n">
        <v>5</v>
      </c>
      <c r="C1506" t="n">
        <v>9</v>
      </c>
      <c r="D1506" t="n">
        <v>79</v>
      </c>
    </row>
    <row r="1507">
      <c r="A1507" t="inlineStr">
        <is>
          <t>2013</t>
        </is>
      </c>
      <c r="B1507" t="n">
        <v>5</v>
      </c>
      <c r="C1507" t="n">
        <v>10</v>
      </c>
      <c r="D1507" t="n">
        <v>67</v>
      </c>
    </row>
    <row r="1508">
      <c r="A1508" t="inlineStr">
        <is>
          <t>2013</t>
        </is>
      </c>
      <c r="B1508" t="n">
        <v>5</v>
      </c>
      <c r="C1508" t="n">
        <v>11</v>
      </c>
      <c r="D1508" t="n">
        <v>76</v>
      </c>
    </row>
    <row r="1509">
      <c r="A1509" t="inlineStr">
        <is>
          <t>2013</t>
        </is>
      </c>
      <c r="B1509" t="n">
        <v>6</v>
      </c>
      <c r="C1509" t="n">
        <v>1</v>
      </c>
      <c r="D1509" t="n">
        <v>107</v>
      </c>
    </row>
    <row r="1510">
      <c r="A1510" t="inlineStr">
        <is>
          <t>2013</t>
        </is>
      </c>
      <c r="B1510" t="n">
        <v>6</v>
      </c>
      <c r="C1510" t="n">
        <v>2</v>
      </c>
      <c r="D1510" t="n">
        <v>88</v>
      </c>
    </row>
    <row r="1511">
      <c r="A1511" t="inlineStr">
        <is>
          <t>2013</t>
        </is>
      </c>
      <c r="B1511" t="n">
        <v>6</v>
      </c>
      <c r="C1511" t="n">
        <v>3</v>
      </c>
      <c r="D1511" t="n">
        <v>72</v>
      </c>
    </row>
    <row r="1512">
      <c r="A1512" t="inlineStr">
        <is>
          <t>2013</t>
        </is>
      </c>
      <c r="B1512" t="n">
        <v>6</v>
      </c>
      <c r="C1512" t="n">
        <v>4</v>
      </c>
      <c r="D1512" t="n">
        <v>85</v>
      </c>
    </row>
    <row r="1513">
      <c r="A1513" t="inlineStr">
        <is>
          <t>2013</t>
        </is>
      </c>
      <c r="B1513" t="n">
        <v>6</v>
      </c>
      <c r="C1513" t="n">
        <v>5</v>
      </c>
      <c r="D1513" t="n">
        <v>92</v>
      </c>
    </row>
    <row r="1514">
      <c r="A1514" t="inlineStr">
        <is>
          <t>2013</t>
        </is>
      </c>
      <c r="B1514" t="n">
        <v>6</v>
      </c>
      <c r="C1514" t="n">
        <v>6</v>
      </c>
      <c r="D1514" t="n">
        <v>79</v>
      </c>
    </row>
    <row r="1515">
      <c r="A1515" t="inlineStr">
        <is>
          <t>2013</t>
        </is>
      </c>
      <c r="B1515" t="n">
        <v>6</v>
      </c>
      <c r="C1515" t="n">
        <v>7</v>
      </c>
      <c r="D1515" t="n">
        <v>78</v>
      </c>
    </row>
    <row r="1516">
      <c r="A1516" t="inlineStr">
        <is>
          <t>2013</t>
        </is>
      </c>
      <c r="B1516" t="n">
        <v>6</v>
      </c>
      <c r="C1516" t="n">
        <v>8</v>
      </c>
      <c r="D1516" t="n">
        <v>57.99999999999999</v>
      </c>
    </row>
    <row r="1517">
      <c r="A1517" t="inlineStr">
        <is>
          <t>2013</t>
        </is>
      </c>
      <c r="B1517" t="n">
        <v>6</v>
      </c>
      <c r="C1517" t="n">
        <v>9</v>
      </c>
      <c r="D1517" t="n">
        <v>97</v>
      </c>
    </row>
    <row r="1518">
      <c r="A1518" t="inlineStr">
        <is>
          <t>2013</t>
        </is>
      </c>
      <c r="B1518" t="n">
        <v>6</v>
      </c>
      <c r="C1518" t="n">
        <v>10</v>
      </c>
      <c r="D1518" t="n">
        <v>84</v>
      </c>
    </row>
    <row r="1519">
      <c r="A1519" t="inlineStr">
        <is>
          <t>2013</t>
        </is>
      </c>
      <c r="B1519" t="n">
        <v>6</v>
      </c>
      <c r="C1519" t="n">
        <v>11</v>
      </c>
      <c r="D1519" t="n">
        <v>89</v>
      </c>
    </row>
    <row r="1520">
      <c r="A1520" t="inlineStr">
        <is>
          <t>2013</t>
        </is>
      </c>
      <c r="B1520" t="n">
        <v>7</v>
      </c>
      <c r="C1520" t="n">
        <v>1</v>
      </c>
      <c r="D1520" t="n">
        <v>48</v>
      </c>
    </row>
    <row r="1521">
      <c r="A1521" t="inlineStr">
        <is>
          <t>2013</t>
        </is>
      </c>
      <c r="B1521" t="n">
        <v>7</v>
      </c>
      <c r="C1521" t="n">
        <v>2</v>
      </c>
      <c r="D1521" t="n">
        <v>61</v>
      </c>
    </row>
    <row r="1522">
      <c r="A1522" t="inlineStr">
        <is>
          <t>2013</t>
        </is>
      </c>
      <c r="B1522" t="n">
        <v>7</v>
      </c>
      <c r="C1522" t="n">
        <v>3</v>
      </c>
      <c r="D1522" t="n">
        <v>74</v>
      </c>
    </row>
    <row r="1523">
      <c r="A1523" t="inlineStr">
        <is>
          <t>2013</t>
        </is>
      </c>
      <c r="B1523" t="n">
        <v>7</v>
      </c>
      <c r="C1523" t="n">
        <v>4</v>
      </c>
      <c r="D1523" t="n">
        <v>61</v>
      </c>
    </row>
    <row r="1524">
      <c r="A1524" t="inlineStr">
        <is>
          <t>2013</t>
        </is>
      </c>
      <c r="B1524" t="n">
        <v>7</v>
      </c>
      <c r="C1524" t="n">
        <v>5</v>
      </c>
      <c r="D1524" t="n">
        <v>45</v>
      </c>
    </row>
    <row r="1525">
      <c r="A1525" t="inlineStr">
        <is>
          <t>2013</t>
        </is>
      </c>
      <c r="B1525" t="n">
        <v>7</v>
      </c>
      <c r="C1525" t="n">
        <v>6</v>
      </c>
      <c r="D1525" t="n">
        <v>43</v>
      </c>
    </row>
    <row r="1526">
      <c r="A1526" t="inlineStr">
        <is>
          <t>2013</t>
        </is>
      </c>
      <c r="B1526" t="n">
        <v>7</v>
      </c>
      <c r="C1526" t="n">
        <v>7</v>
      </c>
      <c r="D1526" t="n">
        <v>47</v>
      </c>
    </row>
    <row r="1527">
      <c r="A1527" t="inlineStr">
        <is>
          <t>2013</t>
        </is>
      </c>
      <c r="B1527" t="n">
        <v>7</v>
      </c>
      <c r="C1527" t="n">
        <v>8</v>
      </c>
      <c r="D1527" t="n">
        <v>50</v>
      </c>
    </row>
    <row r="1528">
      <c r="A1528" t="inlineStr">
        <is>
          <t>2013</t>
        </is>
      </c>
      <c r="B1528" t="n">
        <v>7</v>
      </c>
      <c r="C1528" t="n">
        <v>9</v>
      </c>
      <c r="D1528" t="n">
        <v>63</v>
      </c>
    </row>
    <row r="1529">
      <c r="A1529" t="inlineStr">
        <is>
          <t>2013</t>
        </is>
      </c>
      <c r="B1529" t="n">
        <v>7</v>
      </c>
      <c r="C1529" t="n">
        <v>10</v>
      </c>
      <c r="D1529" t="n">
        <v>56.99999999999999</v>
      </c>
    </row>
    <row r="1530">
      <c r="A1530" t="inlineStr">
        <is>
          <t>2013</t>
        </is>
      </c>
      <c r="B1530" t="n">
        <v>7</v>
      </c>
      <c r="C1530" t="n">
        <v>11</v>
      </c>
      <c r="D1530" t="n">
        <v>63</v>
      </c>
    </row>
    <row r="1531">
      <c r="A1531" t="inlineStr">
        <is>
          <t>2013</t>
        </is>
      </c>
      <c r="B1531" t="n">
        <v>8</v>
      </c>
      <c r="C1531" t="n">
        <v>1</v>
      </c>
      <c r="D1531" t="n">
        <v>76</v>
      </c>
    </row>
    <row r="1532">
      <c r="A1532" t="inlineStr">
        <is>
          <t>2013</t>
        </is>
      </c>
      <c r="B1532" t="n">
        <v>8</v>
      </c>
      <c r="C1532" t="n">
        <v>2</v>
      </c>
      <c r="D1532" t="n">
        <v>74</v>
      </c>
    </row>
    <row r="1533">
      <c r="A1533" t="inlineStr">
        <is>
          <t>2013</t>
        </is>
      </c>
      <c r="B1533" t="n">
        <v>8</v>
      </c>
      <c r="C1533" t="n">
        <v>3</v>
      </c>
      <c r="D1533" t="n">
        <v>65</v>
      </c>
    </row>
    <row r="1534">
      <c r="A1534" t="inlineStr">
        <is>
          <t>2013</t>
        </is>
      </c>
      <c r="B1534" t="n">
        <v>8</v>
      </c>
      <c r="C1534" t="n">
        <v>4</v>
      </c>
      <c r="D1534" t="n">
        <v>69</v>
      </c>
    </row>
    <row r="1535">
      <c r="A1535" t="inlineStr">
        <is>
          <t>2013</t>
        </is>
      </c>
      <c r="B1535" t="n">
        <v>8</v>
      </c>
      <c r="C1535" t="n">
        <v>5</v>
      </c>
      <c r="D1535" t="n">
        <v>66</v>
      </c>
    </row>
    <row r="1536">
      <c r="A1536" t="inlineStr">
        <is>
          <t>2013</t>
        </is>
      </c>
      <c r="B1536" t="n">
        <v>8</v>
      </c>
      <c r="C1536" t="n">
        <v>6</v>
      </c>
      <c r="D1536" t="n">
        <v>60</v>
      </c>
    </row>
    <row r="1537">
      <c r="A1537" t="inlineStr">
        <is>
          <t>2013</t>
        </is>
      </c>
      <c r="B1537" t="n">
        <v>8</v>
      </c>
      <c r="C1537" t="n">
        <v>7</v>
      </c>
      <c r="D1537" t="n">
        <v>62</v>
      </c>
    </row>
    <row r="1538">
      <c r="A1538" t="inlineStr">
        <is>
          <t>2013</t>
        </is>
      </c>
      <c r="B1538" t="n">
        <v>8</v>
      </c>
      <c r="C1538" t="n">
        <v>8</v>
      </c>
      <c r="D1538" t="n">
        <v>62</v>
      </c>
    </row>
    <row r="1539">
      <c r="A1539" t="inlineStr">
        <is>
          <t>2013</t>
        </is>
      </c>
      <c r="B1539" t="n">
        <v>8</v>
      </c>
      <c r="C1539" t="n">
        <v>9</v>
      </c>
      <c r="D1539" t="n">
        <v>79</v>
      </c>
    </row>
    <row r="1540">
      <c r="A1540" t="inlineStr">
        <is>
          <t>2013</t>
        </is>
      </c>
      <c r="B1540" t="n">
        <v>8</v>
      </c>
      <c r="C1540" t="n">
        <v>10</v>
      </c>
      <c r="D1540" t="n">
        <v>70</v>
      </c>
    </row>
    <row r="1541">
      <c r="A1541" t="inlineStr">
        <is>
          <t>2013</t>
        </is>
      </c>
      <c r="B1541" t="n">
        <v>8</v>
      </c>
      <c r="C1541" t="n">
        <v>11</v>
      </c>
      <c r="D1541" t="n">
        <v>74</v>
      </c>
    </row>
    <row r="1542">
      <c r="A1542" t="inlineStr">
        <is>
          <t>2013</t>
        </is>
      </c>
      <c r="B1542" t="n">
        <v>9</v>
      </c>
      <c r="C1542" t="n">
        <v>1</v>
      </c>
      <c r="D1542" t="n">
        <v>69</v>
      </c>
    </row>
    <row r="1543">
      <c r="A1543" t="inlineStr">
        <is>
          <t>2013</t>
        </is>
      </c>
      <c r="B1543" t="n">
        <v>9</v>
      </c>
      <c r="C1543" t="n">
        <v>2</v>
      </c>
      <c r="D1543" t="n">
        <v>68</v>
      </c>
    </row>
    <row r="1544">
      <c r="A1544" t="inlineStr">
        <is>
          <t>2013</t>
        </is>
      </c>
      <c r="B1544" t="n">
        <v>9</v>
      </c>
      <c r="C1544" t="n">
        <v>3</v>
      </c>
      <c r="D1544" t="n">
        <v>61</v>
      </c>
    </row>
    <row r="1545">
      <c r="A1545" t="inlineStr">
        <is>
          <t>2013</t>
        </is>
      </c>
      <c r="B1545" t="n">
        <v>9</v>
      </c>
      <c r="C1545" t="n">
        <v>4</v>
      </c>
      <c r="D1545" t="n">
        <v>66</v>
      </c>
    </row>
    <row r="1546">
      <c r="A1546" t="inlineStr">
        <is>
          <t>2013</t>
        </is>
      </c>
      <c r="B1546" t="n">
        <v>9</v>
      </c>
      <c r="C1546" t="n">
        <v>5</v>
      </c>
      <c r="D1546" t="n">
        <v>65</v>
      </c>
    </row>
    <row r="1547">
      <c r="A1547" t="inlineStr">
        <is>
          <t>2013</t>
        </is>
      </c>
      <c r="B1547" t="n">
        <v>9</v>
      </c>
      <c r="C1547" t="n">
        <v>6</v>
      </c>
      <c r="D1547" t="n">
        <v>65</v>
      </c>
    </row>
    <row r="1548">
      <c r="A1548" t="inlineStr">
        <is>
          <t>2013</t>
        </is>
      </c>
      <c r="B1548" t="n">
        <v>9</v>
      </c>
      <c r="C1548" t="n">
        <v>7</v>
      </c>
      <c r="D1548" t="n">
        <v>65</v>
      </c>
    </row>
    <row r="1549">
      <c r="A1549" t="inlineStr">
        <is>
          <t>2013</t>
        </is>
      </c>
      <c r="B1549" t="n">
        <v>9</v>
      </c>
      <c r="C1549" t="n">
        <v>8</v>
      </c>
      <c r="D1549" t="n">
        <v>59</v>
      </c>
    </row>
    <row r="1550">
      <c r="A1550" t="inlineStr">
        <is>
          <t>2013</t>
        </is>
      </c>
      <c r="B1550" t="n">
        <v>9</v>
      </c>
      <c r="C1550" t="n">
        <v>9</v>
      </c>
      <c r="D1550" t="n">
        <v>75</v>
      </c>
    </row>
    <row r="1551">
      <c r="A1551" t="inlineStr">
        <is>
          <t>2013</t>
        </is>
      </c>
      <c r="B1551" t="n">
        <v>9</v>
      </c>
      <c r="C1551" t="n">
        <v>10</v>
      </c>
      <c r="D1551" t="n">
        <v>74</v>
      </c>
    </row>
    <row r="1552">
      <c r="A1552" t="inlineStr">
        <is>
          <t>2013</t>
        </is>
      </c>
      <c r="B1552" t="n">
        <v>9</v>
      </c>
      <c r="C1552" t="n">
        <v>11</v>
      </c>
      <c r="D1552" t="n">
        <v>74</v>
      </c>
    </row>
    <row r="1553">
      <c r="A1553" t="inlineStr">
        <is>
          <t>2013</t>
        </is>
      </c>
      <c r="B1553" t="n">
        <v>10</v>
      </c>
      <c r="C1553" t="n">
        <v>1</v>
      </c>
      <c r="D1553" t="n">
        <v>109</v>
      </c>
    </row>
    <row r="1554">
      <c r="A1554" t="inlineStr">
        <is>
          <t>2013</t>
        </is>
      </c>
      <c r="B1554" t="n">
        <v>10</v>
      </c>
      <c r="C1554" t="n">
        <v>2</v>
      </c>
      <c r="D1554" t="n">
        <v>104</v>
      </c>
    </row>
    <row r="1555">
      <c r="A1555" t="inlineStr">
        <is>
          <t>2013</t>
        </is>
      </c>
      <c r="B1555" t="n">
        <v>10</v>
      </c>
      <c r="C1555" t="n">
        <v>3</v>
      </c>
      <c r="D1555" t="n">
        <v>98</v>
      </c>
    </row>
    <row r="1556">
      <c r="A1556" t="inlineStr">
        <is>
          <t>2013</t>
        </is>
      </c>
      <c r="B1556" t="n">
        <v>10</v>
      </c>
      <c r="C1556" t="n">
        <v>4</v>
      </c>
      <c r="D1556" t="n">
        <v>101</v>
      </c>
    </row>
    <row r="1557">
      <c r="A1557" t="inlineStr">
        <is>
          <t>2013</t>
        </is>
      </c>
      <c r="B1557" t="n">
        <v>10</v>
      </c>
      <c r="C1557" t="n">
        <v>5</v>
      </c>
      <c r="D1557" t="n">
        <v>114</v>
      </c>
    </row>
    <row r="1558">
      <c r="A1558" t="inlineStr">
        <is>
          <t>2013</t>
        </is>
      </c>
      <c r="B1558" t="n">
        <v>10</v>
      </c>
      <c r="C1558" t="n">
        <v>6</v>
      </c>
      <c r="D1558" t="n">
        <v>120</v>
      </c>
    </row>
    <row r="1559">
      <c r="A1559" t="inlineStr">
        <is>
          <t>2013</t>
        </is>
      </c>
      <c r="B1559" t="n">
        <v>10</v>
      </c>
      <c r="C1559" t="n">
        <v>7</v>
      </c>
      <c r="D1559" t="n">
        <v>110</v>
      </c>
    </row>
    <row r="1560">
      <c r="A1560" t="inlineStr">
        <is>
          <t>2013</t>
        </is>
      </c>
      <c r="B1560" t="n">
        <v>10</v>
      </c>
      <c r="C1560" t="n">
        <v>8</v>
      </c>
      <c r="D1560" t="n">
        <v>119</v>
      </c>
    </row>
    <row r="1561">
      <c r="A1561" t="inlineStr">
        <is>
          <t>2013</t>
        </is>
      </c>
      <c r="B1561" t="n">
        <v>10</v>
      </c>
      <c r="C1561" t="n">
        <v>9</v>
      </c>
      <c r="D1561" t="n">
        <v>107</v>
      </c>
    </row>
    <row r="1562">
      <c r="A1562" t="inlineStr">
        <is>
          <t>2013</t>
        </is>
      </c>
      <c r="B1562" t="n">
        <v>10</v>
      </c>
      <c r="C1562" t="n">
        <v>10</v>
      </c>
      <c r="D1562" t="n">
        <v>115</v>
      </c>
    </row>
    <row r="1563">
      <c r="A1563" t="inlineStr">
        <is>
          <t>2013</t>
        </is>
      </c>
      <c r="B1563" t="n">
        <v>10</v>
      </c>
      <c r="C1563" t="n">
        <v>11</v>
      </c>
      <c r="D1563" t="n">
        <v>106</v>
      </c>
    </row>
    <row r="1564">
      <c r="A1564" t="inlineStr">
        <is>
          <t>2013</t>
        </is>
      </c>
      <c r="B1564" t="n">
        <v>11</v>
      </c>
      <c r="C1564" t="n">
        <v>1</v>
      </c>
      <c r="D1564" t="n">
        <v>91</v>
      </c>
    </row>
    <row r="1565">
      <c r="A1565" t="inlineStr">
        <is>
          <t>2013</t>
        </is>
      </c>
      <c r="B1565" t="n">
        <v>11</v>
      </c>
      <c r="C1565" t="n">
        <v>2</v>
      </c>
      <c r="D1565" t="n">
        <v>100</v>
      </c>
    </row>
    <row r="1566">
      <c r="A1566" t="inlineStr">
        <is>
          <t>2013</t>
        </is>
      </c>
      <c r="B1566" t="n">
        <v>11</v>
      </c>
      <c r="C1566" t="n">
        <v>3</v>
      </c>
      <c r="D1566" t="n">
        <v>107</v>
      </c>
    </row>
    <row r="1567">
      <c r="A1567" t="inlineStr">
        <is>
          <t>2013</t>
        </is>
      </c>
      <c r="B1567" t="n">
        <v>11</v>
      </c>
      <c r="C1567" t="n">
        <v>4</v>
      </c>
      <c r="D1567" t="n">
        <v>94</v>
      </c>
    </row>
    <row r="1568">
      <c r="A1568" t="inlineStr">
        <is>
          <t>2013</t>
        </is>
      </c>
      <c r="B1568" t="n">
        <v>11</v>
      </c>
      <c r="C1568" t="n">
        <v>5</v>
      </c>
      <c r="D1568" t="n">
        <v>84</v>
      </c>
    </row>
    <row r="1569">
      <c r="A1569" t="inlineStr">
        <is>
          <t>2013</t>
        </is>
      </c>
      <c r="B1569" t="n">
        <v>11</v>
      </c>
      <c r="C1569" t="n">
        <v>6</v>
      </c>
      <c r="D1569" t="n">
        <v>97</v>
      </c>
    </row>
    <row r="1570">
      <c r="A1570" t="inlineStr">
        <is>
          <t>2013</t>
        </is>
      </c>
      <c r="B1570" t="n">
        <v>11</v>
      </c>
      <c r="C1570" t="n">
        <v>7</v>
      </c>
      <c r="D1570" t="n">
        <v>92</v>
      </c>
    </row>
    <row r="1571">
      <c r="A1571" t="inlineStr">
        <is>
          <t>2013</t>
        </is>
      </c>
      <c r="B1571" t="n">
        <v>11</v>
      </c>
      <c r="C1571" t="n">
        <v>8</v>
      </c>
      <c r="D1571" t="n">
        <v>111</v>
      </c>
    </row>
    <row r="1572">
      <c r="A1572" t="inlineStr">
        <is>
          <t>2013</t>
        </is>
      </c>
      <c r="B1572" t="n">
        <v>11</v>
      </c>
      <c r="C1572" t="n">
        <v>9</v>
      </c>
      <c r="D1572" t="n">
        <v>94</v>
      </c>
    </row>
    <row r="1573">
      <c r="A1573" t="inlineStr">
        <is>
          <t>2013</t>
        </is>
      </c>
      <c r="B1573" t="n">
        <v>11</v>
      </c>
      <c r="C1573" t="n">
        <v>10</v>
      </c>
      <c r="D1573" t="n">
        <v>98</v>
      </c>
    </row>
    <row r="1574">
      <c r="A1574" t="inlineStr">
        <is>
          <t>2013</t>
        </is>
      </c>
      <c r="B1574" t="n">
        <v>11</v>
      </c>
      <c r="C1574" t="n">
        <v>11</v>
      </c>
      <c r="D1574" t="n">
        <v>92</v>
      </c>
    </row>
    <row r="1575">
      <c r="A1575" t="inlineStr">
        <is>
          <t>2013</t>
        </is>
      </c>
      <c r="B1575" t="n">
        <v>12</v>
      </c>
      <c r="C1575" t="n">
        <v>1</v>
      </c>
      <c r="D1575" t="n">
        <v>175</v>
      </c>
    </row>
    <row r="1576">
      <c r="A1576" t="inlineStr">
        <is>
          <t>2013</t>
        </is>
      </c>
      <c r="B1576" t="n">
        <v>12</v>
      </c>
      <c r="C1576" t="n">
        <v>2</v>
      </c>
      <c r="D1576" t="n">
        <v>177</v>
      </c>
    </row>
    <row r="1577">
      <c r="A1577" t="inlineStr">
        <is>
          <t>2013</t>
        </is>
      </c>
      <c r="B1577" t="n">
        <v>12</v>
      </c>
      <c r="C1577" t="n">
        <v>3</v>
      </c>
      <c r="D1577" t="n">
        <v>178</v>
      </c>
    </row>
    <row r="1578">
      <c r="A1578" t="inlineStr">
        <is>
          <t>2013</t>
        </is>
      </c>
      <c r="B1578" t="n">
        <v>12</v>
      </c>
      <c r="C1578" t="n">
        <v>4</v>
      </c>
      <c r="D1578" t="n">
        <v>172</v>
      </c>
    </row>
    <row r="1579">
      <c r="A1579" t="inlineStr">
        <is>
          <t>2013</t>
        </is>
      </c>
      <c r="B1579" t="n">
        <v>12</v>
      </c>
      <c r="C1579" t="n">
        <v>5</v>
      </c>
      <c r="D1579" t="n">
        <v>173</v>
      </c>
    </row>
    <row r="1580">
      <c r="A1580" t="inlineStr">
        <is>
          <t>2013</t>
        </is>
      </c>
      <c r="B1580" t="n">
        <v>12</v>
      </c>
      <c r="C1580" t="n">
        <v>6</v>
      </c>
      <c r="D1580" t="n">
        <v>159</v>
      </c>
    </row>
    <row r="1581">
      <c r="A1581" t="inlineStr">
        <is>
          <t>2013</t>
        </is>
      </c>
      <c r="B1581" t="n">
        <v>12</v>
      </c>
      <c r="C1581" t="n">
        <v>7</v>
      </c>
      <c r="D1581" t="n">
        <v>167</v>
      </c>
    </row>
    <row r="1582">
      <c r="A1582" t="inlineStr">
        <is>
          <t>2013</t>
        </is>
      </c>
      <c r="B1582" t="n">
        <v>12</v>
      </c>
      <c r="C1582" t="n">
        <v>8</v>
      </c>
      <c r="D1582" t="n">
        <v>164</v>
      </c>
    </row>
    <row r="1583">
      <c r="A1583" t="inlineStr">
        <is>
          <t>2013</t>
        </is>
      </c>
      <c r="B1583" t="n">
        <v>12</v>
      </c>
      <c r="C1583" t="n">
        <v>9</v>
      </c>
      <c r="D1583" t="n">
        <v>157</v>
      </c>
    </row>
    <row r="1584">
      <c r="A1584" t="inlineStr">
        <is>
          <t>2013</t>
        </is>
      </c>
      <c r="B1584" t="n">
        <v>12</v>
      </c>
      <c r="C1584" t="n">
        <v>10</v>
      </c>
      <c r="D1584" t="n">
        <v>144</v>
      </c>
    </row>
    <row r="1585">
      <c r="A1585" t="inlineStr">
        <is>
          <t>2013</t>
        </is>
      </c>
      <c r="B1585" t="n">
        <v>12</v>
      </c>
      <c r="C1585" t="n">
        <v>11</v>
      </c>
      <c r="D1585" t="n">
        <v>153</v>
      </c>
    </row>
    <row r="1586">
      <c r="A1586" t="inlineStr">
        <is>
          <t>2014</t>
        </is>
      </c>
      <c r="B1586" t="n">
        <v>1</v>
      </c>
      <c r="C1586" t="n">
        <v>1</v>
      </c>
      <c r="D1586" t="n">
        <v>205</v>
      </c>
    </row>
    <row r="1587">
      <c r="A1587" t="inlineStr">
        <is>
          <t>2014</t>
        </is>
      </c>
      <c r="B1587" t="n">
        <v>1</v>
      </c>
      <c r="C1587" t="n">
        <v>2</v>
      </c>
      <c r="D1587" t="n">
        <v>199</v>
      </c>
    </row>
    <row r="1588">
      <c r="A1588" t="inlineStr">
        <is>
          <t>2014</t>
        </is>
      </c>
      <c r="B1588" t="n">
        <v>1</v>
      </c>
      <c r="C1588" t="n">
        <v>3</v>
      </c>
      <c r="D1588" t="n">
        <v>200</v>
      </c>
    </row>
    <row r="1589">
      <c r="A1589" t="inlineStr">
        <is>
          <t>2014</t>
        </is>
      </c>
      <c r="B1589" t="n">
        <v>1</v>
      </c>
      <c r="C1589" t="n">
        <v>4</v>
      </c>
      <c r="D1589" t="n">
        <v>208</v>
      </c>
    </row>
    <row r="1590">
      <c r="A1590" t="inlineStr">
        <is>
          <t>2014</t>
        </is>
      </c>
      <c r="B1590" t="n">
        <v>1</v>
      </c>
      <c r="C1590" t="n">
        <v>5</v>
      </c>
      <c r="D1590" t="n">
        <v>217</v>
      </c>
    </row>
    <row r="1591">
      <c r="A1591" t="inlineStr">
        <is>
          <t>2014</t>
        </is>
      </c>
      <c r="B1591" t="n">
        <v>1</v>
      </c>
      <c r="C1591" t="n">
        <v>6</v>
      </c>
      <c r="D1591" t="n">
        <v>182</v>
      </c>
    </row>
    <row r="1592">
      <c r="A1592" t="inlineStr">
        <is>
          <t>2014</t>
        </is>
      </c>
      <c r="B1592" t="n">
        <v>1</v>
      </c>
      <c r="C1592" t="n">
        <v>7</v>
      </c>
      <c r="D1592" t="n">
        <v>219</v>
      </c>
    </row>
    <row r="1593">
      <c r="A1593" t="inlineStr">
        <is>
          <t>2014</t>
        </is>
      </c>
      <c r="B1593" t="n">
        <v>1</v>
      </c>
      <c r="C1593" t="n">
        <v>8</v>
      </c>
      <c r="D1593" t="n">
        <v>178</v>
      </c>
    </row>
    <row r="1594">
      <c r="A1594" t="inlineStr">
        <is>
          <t>2014</t>
        </is>
      </c>
      <c r="B1594" t="n">
        <v>1</v>
      </c>
      <c r="C1594" t="n">
        <v>9</v>
      </c>
      <c r="D1594" t="n">
        <v>181</v>
      </c>
    </row>
    <row r="1595">
      <c r="A1595" t="inlineStr">
        <is>
          <t>2014</t>
        </is>
      </c>
      <c r="B1595" t="n">
        <v>1</v>
      </c>
      <c r="C1595" t="n">
        <v>10</v>
      </c>
      <c r="D1595" t="n">
        <v>162</v>
      </c>
    </row>
    <row r="1596">
      <c r="A1596" t="inlineStr">
        <is>
          <t>2014</t>
        </is>
      </c>
      <c r="B1596" t="n">
        <v>1</v>
      </c>
      <c r="C1596" t="n">
        <v>11</v>
      </c>
      <c r="D1596" t="n">
        <v>187</v>
      </c>
    </row>
    <row r="1597">
      <c r="A1597" t="inlineStr">
        <is>
          <t>2014</t>
        </is>
      </c>
      <c r="B1597" t="n">
        <v>2</v>
      </c>
      <c r="C1597" t="n">
        <v>1</v>
      </c>
      <c r="D1597" t="n">
        <v>147</v>
      </c>
    </row>
    <row r="1598">
      <c r="A1598" t="inlineStr">
        <is>
          <t>2014</t>
        </is>
      </c>
      <c r="B1598" t="n">
        <v>2</v>
      </c>
      <c r="C1598" t="n">
        <v>2</v>
      </c>
      <c r="D1598" t="n">
        <v>135</v>
      </c>
    </row>
    <row r="1599">
      <c r="A1599" t="inlineStr">
        <is>
          <t>2014</t>
        </is>
      </c>
      <c r="B1599" t="n">
        <v>2</v>
      </c>
      <c r="C1599" t="n">
        <v>3</v>
      </c>
      <c r="D1599" t="n">
        <v>131</v>
      </c>
    </row>
    <row r="1600">
      <c r="A1600" t="inlineStr">
        <is>
          <t>2014</t>
        </is>
      </c>
      <c r="B1600" t="n">
        <v>2</v>
      </c>
      <c r="C1600" t="n">
        <v>4</v>
      </c>
      <c r="D1600" t="n">
        <v>130</v>
      </c>
    </row>
    <row r="1601">
      <c r="A1601" t="inlineStr">
        <is>
          <t>2014</t>
        </is>
      </c>
      <c r="B1601" t="n">
        <v>2</v>
      </c>
      <c r="C1601" t="n">
        <v>5</v>
      </c>
      <c r="D1601" t="n">
        <v>135</v>
      </c>
    </row>
    <row r="1602">
      <c r="A1602" t="inlineStr">
        <is>
          <t>2014</t>
        </is>
      </c>
      <c r="B1602" t="n">
        <v>2</v>
      </c>
      <c r="C1602" t="n">
        <v>6</v>
      </c>
      <c r="D1602" t="n">
        <v>111</v>
      </c>
    </row>
    <row r="1603">
      <c r="A1603" t="inlineStr">
        <is>
          <t>2014</t>
        </is>
      </c>
      <c r="B1603" t="n">
        <v>2</v>
      </c>
      <c r="C1603" t="n">
        <v>7</v>
      </c>
      <c r="D1603" t="n">
        <v>111</v>
      </c>
    </row>
    <row r="1604">
      <c r="A1604" t="inlineStr">
        <is>
          <t>2014</t>
        </is>
      </c>
      <c r="B1604" t="n">
        <v>2</v>
      </c>
      <c r="C1604" t="n">
        <v>8</v>
      </c>
      <c r="D1604" t="n">
        <v>103</v>
      </c>
    </row>
    <row r="1605">
      <c r="A1605" t="inlineStr">
        <is>
          <t>2014</t>
        </is>
      </c>
      <c r="B1605" t="n">
        <v>2</v>
      </c>
      <c r="C1605" t="n">
        <v>9</v>
      </c>
      <c r="D1605" t="n">
        <v>129</v>
      </c>
    </row>
    <row r="1606">
      <c r="A1606" t="inlineStr">
        <is>
          <t>2014</t>
        </is>
      </c>
      <c r="B1606" t="n">
        <v>2</v>
      </c>
      <c r="C1606" t="n">
        <v>10</v>
      </c>
      <c r="D1606" t="n">
        <v>108</v>
      </c>
    </row>
    <row r="1607">
      <c r="A1607" t="inlineStr">
        <is>
          <t>2014</t>
        </is>
      </c>
      <c r="B1607" t="n">
        <v>2</v>
      </c>
      <c r="C1607" t="n">
        <v>11</v>
      </c>
      <c r="D1607" t="n">
        <v>119</v>
      </c>
    </row>
    <row r="1608">
      <c r="A1608" t="inlineStr">
        <is>
          <t>2014</t>
        </is>
      </c>
      <c r="B1608" t="n">
        <v>3</v>
      </c>
      <c r="C1608" t="n">
        <v>1</v>
      </c>
      <c r="D1608" t="n">
        <v>118</v>
      </c>
    </row>
    <row r="1609">
      <c r="A1609" t="inlineStr">
        <is>
          <t>2014</t>
        </is>
      </c>
      <c r="B1609" t="n">
        <v>3</v>
      </c>
      <c r="C1609" t="n">
        <v>2</v>
      </c>
      <c r="D1609" t="n">
        <v>129</v>
      </c>
    </row>
    <row r="1610">
      <c r="A1610" t="inlineStr">
        <is>
          <t>2014</t>
        </is>
      </c>
      <c r="B1610" t="n">
        <v>3</v>
      </c>
      <c r="C1610" t="n">
        <v>3</v>
      </c>
      <c r="D1610" t="n">
        <v>145</v>
      </c>
    </row>
    <row r="1611">
      <c r="A1611" t="inlineStr">
        <is>
          <t>2014</t>
        </is>
      </c>
      <c r="B1611" t="n">
        <v>3</v>
      </c>
      <c r="C1611" t="n">
        <v>4</v>
      </c>
      <c r="D1611" t="n">
        <v>129</v>
      </c>
    </row>
    <row r="1612">
      <c r="A1612" t="inlineStr">
        <is>
          <t>2014</t>
        </is>
      </c>
      <c r="B1612" t="n">
        <v>3</v>
      </c>
      <c r="C1612" t="n">
        <v>5</v>
      </c>
      <c r="D1612" t="n">
        <v>112</v>
      </c>
    </row>
    <row r="1613">
      <c r="A1613" t="inlineStr">
        <is>
          <t>2014</t>
        </is>
      </c>
      <c r="B1613" t="n">
        <v>3</v>
      </c>
      <c r="C1613" t="n">
        <v>6</v>
      </c>
      <c r="D1613" t="n">
        <v>101</v>
      </c>
    </row>
    <row r="1614">
      <c r="A1614" t="inlineStr">
        <is>
          <t>2014</t>
        </is>
      </c>
      <c r="B1614" t="n">
        <v>3</v>
      </c>
      <c r="C1614" t="n">
        <v>7</v>
      </c>
      <c r="D1614" t="n">
        <v>111</v>
      </c>
    </row>
    <row r="1615">
      <c r="A1615" t="inlineStr">
        <is>
          <t>2014</t>
        </is>
      </c>
      <c r="B1615" t="n">
        <v>3</v>
      </c>
      <c r="C1615" t="n">
        <v>8</v>
      </c>
      <c r="D1615" t="n">
        <v>103</v>
      </c>
    </row>
    <row r="1616">
      <c r="A1616" t="inlineStr">
        <is>
          <t>2014</t>
        </is>
      </c>
      <c r="B1616" t="n">
        <v>3</v>
      </c>
      <c r="C1616" t="n">
        <v>9</v>
      </c>
      <c r="D1616" t="n">
        <v>115</v>
      </c>
    </row>
    <row r="1617">
      <c r="A1617" t="inlineStr">
        <is>
          <t>2014</t>
        </is>
      </c>
      <c r="B1617" t="n">
        <v>3</v>
      </c>
      <c r="C1617" t="n">
        <v>10</v>
      </c>
      <c r="D1617" t="n">
        <v>101</v>
      </c>
    </row>
    <row r="1618">
      <c r="A1618" t="inlineStr">
        <is>
          <t>2014</t>
        </is>
      </c>
      <c r="B1618" t="n">
        <v>3</v>
      </c>
      <c r="C1618" t="n">
        <v>11</v>
      </c>
      <c r="D1618" t="n">
        <v>113</v>
      </c>
    </row>
    <row r="1619">
      <c r="A1619" t="inlineStr">
        <is>
          <t>2014</t>
        </is>
      </c>
      <c r="B1619" t="n">
        <v>4</v>
      </c>
      <c r="C1619" t="n">
        <v>1</v>
      </c>
      <c r="D1619" t="n">
        <v>96</v>
      </c>
    </row>
    <row r="1620">
      <c r="A1620" t="inlineStr">
        <is>
          <t>2014</t>
        </is>
      </c>
      <c r="B1620" t="n">
        <v>4</v>
      </c>
      <c r="C1620" t="n">
        <v>2</v>
      </c>
      <c r="D1620" t="n">
        <v>93</v>
      </c>
    </row>
    <row r="1621">
      <c r="A1621" t="inlineStr">
        <is>
          <t>2014</t>
        </is>
      </c>
      <c r="B1621" t="n">
        <v>4</v>
      </c>
      <c r="C1621" t="n">
        <v>3</v>
      </c>
      <c r="D1621" t="n">
        <v>87</v>
      </c>
    </row>
    <row r="1622">
      <c r="A1622" t="inlineStr">
        <is>
          <t>2014</t>
        </is>
      </c>
      <c r="B1622" t="n">
        <v>4</v>
      </c>
      <c r="C1622" t="n">
        <v>4</v>
      </c>
      <c r="D1622" t="n">
        <v>90</v>
      </c>
    </row>
    <row r="1623">
      <c r="A1623" t="inlineStr">
        <is>
          <t>2014</t>
        </is>
      </c>
      <c r="B1623" t="n">
        <v>4</v>
      </c>
      <c r="C1623" t="n">
        <v>5</v>
      </c>
      <c r="D1623" t="n">
        <v>100</v>
      </c>
    </row>
    <row r="1624">
      <c r="A1624" t="inlineStr">
        <is>
          <t>2014</t>
        </is>
      </c>
      <c r="B1624" t="n">
        <v>4</v>
      </c>
      <c r="C1624" t="n">
        <v>6</v>
      </c>
      <c r="D1624" t="n">
        <v>103</v>
      </c>
    </row>
    <row r="1625">
      <c r="A1625" t="inlineStr">
        <is>
          <t>2014</t>
        </is>
      </c>
      <c r="B1625" t="n">
        <v>4</v>
      </c>
      <c r="C1625" t="n">
        <v>7</v>
      </c>
      <c r="D1625" t="n">
        <v>97</v>
      </c>
    </row>
    <row r="1626">
      <c r="A1626" t="inlineStr">
        <is>
          <t>2014</t>
        </is>
      </c>
      <c r="B1626" t="n">
        <v>4</v>
      </c>
      <c r="C1626" t="n">
        <v>8</v>
      </c>
      <c r="D1626" t="n">
        <v>105</v>
      </c>
    </row>
    <row r="1627">
      <c r="A1627" t="inlineStr">
        <is>
          <t>2014</t>
        </is>
      </c>
      <c r="B1627" t="n">
        <v>4</v>
      </c>
      <c r="C1627" t="n">
        <v>9</v>
      </c>
      <c r="D1627" t="n">
        <v>97</v>
      </c>
    </row>
    <row r="1628">
      <c r="A1628" t="inlineStr">
        <is>
          <t>2014</t>
        </is>
      </c>
      <c r="B1628" t="n">
        <v>4</v>
      </c>
      <c r="C1628" t="n">
        <v>10</v>
      </c>
      <c r="D1628" t="n">
        <v>103</v>
      </c>
    </row>
    <row r="1629">
      <c r="A1629" t="inlineStr">
        <is>
          <t>2014</t>
        </is>
      </c>
      <c r="B1629" t="n">
        <v>4</v>
      </c>
      <c r="C1629" t="n">
        <v>11</v>
      </c>
      <c r="D1629" t="n">
        <v>97</v>
      </c>
    </row>
    <row r="1630">
      <c r="A1630" t="inlineStr">
        <is>
          <t>2014</t>
        </is>
      </c>
      <c r="B1630" t="n">
        <v>5</v>
      </c>
      <c r="C1630" t="n">
        <v>1</v>
      </c>
      <c r="D1630" t="n">
        <v>59</v>
      </c>
    </row>
    <row r="1631">
      <c r="A1631" t="inlineStr">
        <is>
          <t>2014</t>
        </is>
      </c>
      <c r="B1631" t="n">
        <v>5</v>
      </c>
      <c r="C1631" t="n">
        <v>2</v>
      </c>
      <c r="D1631" t="n">
        <v>54</v>
      </c>
    </row>
    <row r="1632">
      <c r="A1632" t="inlineStr">
        <is>
          <t>2014</t>
        </is>
      </c>
      <c r="B1632" t="n">
        <v>5</v>
      </c>
      <c r="C1632" t="n">
        <v>3</v>
      </c>
      <c r="D1632" t="n">
        <v>45</v>
      </c>
    </row>
    <row r="1633">
      <c r="A1633" t="inlineStr">
        <is>
          <t>2014</t>
        </is>
      </c>
      <c r="B1633" t="n">
        <v>5</v>
      </c>
      <c r="C1633" t="n">
        <v>4</v>
      </c>
      <c r="D1633" t="n">
        <v>52</v>
      </c>
    </row>
    <row r="1634">
      <c r="A1634" t="inlineStr">
        <is>
          <t>2014</t>
        </is>
      </c>
      <c r="B1634" t="n">
        <v>5</v>
      </c>
      <c r="C1634" t="n">
        <v>5</v>
      </c>
      <c r="D1634" t="n">
        <v>60</v>
      </c>
    </row>
    <row r="1635">
      <c r="A1635" t="inlineStr">
        <is>
          <t>2014</t>
        </is>
      </c>
      <c r="B1635" t="n">
        <v>5</v>
      </c>
      <c r="C1635" t="n">
        <v>6</v>
      </c>
      <c r="D1635" t="n">
        <v>72</v>
      </c>
    </row>
    <row r="1636">
      <c r="A1636" t="inlineStr">
        <is>
          <t>2014</t>
        </is>
      </c>
      <c r="B1636" t="n">
        <v>5</v>
      </c>
      <c r="C1636" t="n">
        <v>7</v>
      </c>
      <c r="D1636" t="n">
        <v>55.00000000000001</v>
      </c>
    </row>
    <row r="1637">
      <c r="A1637" t="inlineStr">
        <is>
          <t>2014</t>
        </is>
      </c>
      <c r="B1637" t="n">
        <v>5</v>
      </c>
      <c r="C1637" t="n">
        <v>8</v>
      </c>
      <c r="D1637" t="n">
        <v>73</v>
      </c>
    </row>
    <row r="1638">
      <c r="A1638" t="inlineStr">
        <is>
          <t>2014</t>
        </is>
      </c>
      <c r="B1638" t="n">
        <v>5</v>
      </c>
      <c r="C1638" t="n">
        <v>9</v>
      </c>
      <c r="D1638" t="n">
        <v>68</v>
      </c>
    </row>
    <row r="1639">
      <c r="A1639" t="inlineStr">
        <is>
          <t>2014</t>
        </is>
      </c>
      <c r="B1639" t="n">
        <v>5</v>
      </c>
      <c r="C1639" t="n">
        <v>10</v>
      </c>
      <c r="D1639" t="n">
        <v>79</v>
      </c>
    </row>
    <row r="1640">
      <c r="A1640" t="inlineStr">
        <is>
          <t>2014</t>
        </is>
      </c>
      <c r="B1640" t="n">
        <v>5</v>
      </c>
      <c r="C1640" t="n">
        <v>11</v>
      </c>
      <c r="D1640" t="n">
        <v>66</v>
      </c>
    </row>
    <row r="1641">
      <c r="A1641" t="inlineStr">
        <is>
          <t>2014</t>
        </is>
      </c>
      <c r="B1641" t="n">
        <v>6</v>
      </c>
      <c r="C1641" t="n">
        <v>1</v>
      </c>
      <c r="D1641" t="n">
        <v>75</v>
      </c>
    </row>
    <row r="1642">
      <c r="A1642" t="inlineStr">
        <is>
          <t>2014</t>
        </is>
      </c>
      <c r="B1642" t="n">
        <v>6</v>
      </c>
      <c r="C1642" t="n">
        <v>2</v>
      </c>
      <c r="D1642" t="n">
        <v>59</v>
      </c>
    </row>
    <row r="1643">
      <c r="A1643" t="inlineStr">
        <is>
          <t>2014</t>
        </is>
      </c>
      <c r="B1643" t="n">
        <v>6</v>
      </c>
      <c r="C1643" t="n">
        <v>3</v>
      </c>
      <c r="D1643" t="n">
        <v>40</v>
      </c>
    </row>
    <row r="1644">
      <c r="A1644" t="inlineStr">
        <is>
          <t>2014</t>
        </is>
      </c>
      <c r="B1644" t="n">
        <v>6</v>
      </c>
      <c r="C1644" t="n">
        <v>4</v>
      </c>
      <c r="D1644" t="n">
        <v>52</v>
      </c>
    </row>
    <row r="1645">
      <c r="A1645" t="inlineStr">
        <is>
          <t>2014</t>
        </is>
      </c>
      <c r="B1645" t="n">
        <v>6</v>
      </c>
      <c r="C1645" t="n">
        <v>5</v>
      </c>
      <c r="D1645" t="n">
        <v>64</v>
      </c>
    </row>
    <row r="1646">
      <c r="A1646" t="inlineStr">
        <is>
          <t>2014</t>
        </is>
      </c>
      <c r="B1646" t="n">
        <v>6</v>
      </c>
      <c r="C1646" t="n">
        <v>6</v>
      </c>
      <c r="D1646" t="n">
        <v>56.00000000000001</v>
      </c>
    </row>
    <row r="1647">
      <c r="A1647" t="inlineStr">
        <is>
          <t>2014</t>
        </is>
      </c>
      <c r="B1647" t="n">
        <v>6</v>
      </c>
      <c r="C1647" t="n">
        <v>7</v>
      </c>
      <c r="D1647" t="n">
        <v>50</v>
      </c>
    </row>
    <row r="1648">
      <c r="A1648" t="inlineStr">
        <is>
          <t>2014</t>
        </is>
      </c>
      <c r="B1648" t="n">
        <v>6</v>
      </c>
      <c r="C1648" t="n">
        <v>8</v>
      </c>
      <c r="D1648" t="n">
        <v>41</v>
      </c>
    </row>
    <row r="1649">
      <c r="A1649" t="inlineStr">
        <is>
          <t>2014</t>
        </is>
      </c>
      <c r="B1649" t="n">
        <v>6</v>
      </c>
      <c r="C1649" t="n">
        <v>9</v>
      </c>
      <c r="D1649" t="n">
        <v>74</v>
      </c>
    </row>
    <row r="1650">
      <c r="A1650" t="inlineStr">
        <is>
          <t>2014</t>
        </is>
      </c>
      <c r="B1650" t="n">
        <v>6</v>
      </c>
      <c r="C1650" t="n">
        <v>10</v>
      </c>
      <c r="D1650" t="n">
        <v>67</v>
      </c>
    </row>
    <row r="1651">
      <c r="A1651" t="inlineStr">
        <is>
          <t>2014</t>
        </is>
      </c>
      <c r="B1651" t="n">
        <v>6</v>
      </c>
      <c r="C1651" t="n">
        <v>11</v>
      </c>
      <c r="D1651" t="n">
        <v>66</v>
      </c>
    </row>
    <row r="1652">
      <c r="A1652" t="inlineStr">
        <is>
          <t>2014</t>
        </is>
      </c>
      <c r="B1652" t="n">
        <v>7</v>
      </c>
      <c r="C1652" t="n">
        <v>1</v>
      </c>
      <c r="D1652" t="n">
        <v>46</v>
      </c>
    </row>
    <row r="1653">
      <c r="A1653" t="inlineStr">
        <is>
          <t>2014</t>
        </is>
      </c>
      <c r="B1653" t="n">
        <v>7</v>
      </c>
      <c r="C1653" t="n">
        <v>2</v>
      </c>
      <c r="D1653" t="n">
        <v>43</v>
      </c>
    </row>
    <row r="1654">
      <c r="A1654" t="inlineStr">
        <is>
          <t>2014</t>
        </is>
      </c>
      <c r="B1654" t="n">
        <v>7</v>
      </c>
      <c r="C1654" t="n">
        <v>3</v>
      </c>
      <c r="D1654" t="n">
        <v>45</v>
      </c>
    </row>
    <row r="1655">
      <c r="A1655" t="inlineStr">
        <is>
          <t>2014</t>
        </is>
      </c>
      <c r="B1655" t="n">
        <v>7</v>
      </c>
      <c r="C1655" t="n">
        <v>4</v>
      </c>
      <c r="D1655" t="n">
        <v>44</v>
      </c>
    </row>
    <row r="1656">
      <c r="A1656" t="inlineStr">
        <is>
          <t>2014</t>
        </is>
      </c>
      <c r="B1656" t="n">
        <v>7</v>
      </c>
      <c r="C1656" t="n">
        <v>5</v>
      </c>
      <c r="D1656" t="n">
        <v>51</v>
      </c>
    </row>
    <row r="1657">
      <c r="A1657" t="inlineStr">
        <is>
          <t>2014</t>
        </is>
      </c>
      <c r="B1657" t="n">
        <v>7</v>
      </c>
      <c r="C1657" t="n">
        <v>6</v>
      </c>
      <c r="D1657" t="n">
        <v>63</v>
      </c>
    </row>
    <row r="1658">
      <c r="A1658" t="inlineStr">
        <is>
          <t>2014</t>
        </is>
      </c>
      <c r="B1658" t="n">
        <v>7</v>
      </c>
      <c r="C1658" t="n">
        <v>7</v>
      </c>
      <c r="D1658" t="n">
        <v>52</v>
      </c>
    </row>
    <row r="1659">
      <c r="A1659" t="inlineStr">
        <is>
          <t>2014</t>
        </is>
      </c>
      <c r="B1659" t="n">
        <v>7</v>
      </c>
      <c r="C1659" t="n">
        <v>8</v>
      </c>
      <c r="D1659" t="n">
        <v>76</v>
      </c>
    </row>
    <row r="1660">
      <c r="A1660" t="inlineStr">
        <is>
          <t>2014</t>
        </is>
      </c>
      <c r="B1660" t="n">
        <v>7</v>
      </c>
      <c r="C1660" t="n">
        <v>9</v>
      </c>
      <c r="D1660" t="n">
        <v>60</v>
      </c>
    </row>
    <row r="1661">
      <c r="A1661" t="inlineStr">
        <is>
          <t>2014</t>
        </is>
      </c>
      <c r="B1661" t="n">
        <v>7</v>
      </c>
      <c r="C1661" t="n">
        <v>10</v>
      </c>
      <c r="D1661" t="n">
        <v>72</v>
      </c>
    </row>
    <row r="1662">
      <c r="A1662" t="inlineStr">
        <is>
          <t>2014</t>
        </is>
      </c>
      <c r="B1662" t="n">
        <v>7</v>
      </c>
      <c r="C1662" t="n">
        <v>11</v>
      </c>
      <c r="D1662" t="n">
        <v>61</v>
      </c>
    </row>
    <row r="1663">
      <c r="A1663" t="inlineStr">
        <is>
          <t>2014</t>
        </is>
      </c>
      <c r="B1663" t="n">
        <v>8</v>
      </c>
      <c r="C1663" t="n">
        <v>1</v>
      </c>
      <c r="D1663" t="n">
        <v>95</v>
      </c>
    </row>
    <row r="1664">
      <c r="A1664" t="inlineStr">
        <is>
          <t>2014</t>
        </is>
      </c>
      <c r="B1664" t="n">
        <v>8</v>
      </c>
      <c r="C1664" t="n">
        <v>2</v>
      </c>
      <c r="D1664" t="n">
        <v>99</v>
      </c>
    </row>
    <row r="1665">
      <c r="A1665" t="inlineStr">
        <is>
          <t>2014</t>
        </is>
      </c>
      <c r="B1665" t="n">
        <v>8</v>
      </c>
      <c r="C1665" t="n">
        <v>3</v>
      </c>
      <c r="D1665" t="n">
        <v>94</v>
      </c>
    </row>
    <row r="1666">
      <c r="A1666" t="inlineStr">
        <is>
          <t>2014</t>
        </is>
      </c>
      <c r="B1666" t="n">
        <v>8</v>
      </c>
      <c r="C1666" t="n">
        <v>4</v>
      </c>
      <c r="D1666" t="n">
        <v>91</v>
      </c>
    </row>
    <row r="1667">
      <c r="A1667" t="inlineStr">
        <is>
          <t>2014</t>
        </is>
      </c>
      <c r="B1667" t="n">
        <v>8</v>
      </c>
      <c r="C1667" t="n">
        <v>5</v>
      </c>
      <c r="D1667" t="n">
        <v>79</v>
      </c>
    </row>
    <row r="1668">
      <c r="A1668" t="inlineStr">
        <is>
          <t>2014</t>
        </is>
      </c>
      <c r="B1668" t="n">
        <v>8</v>
      </c>
      <c r="C1668" t="n">
        <v>6</v>
      </c>
      <c r="D1668" t="n">
        <v>90</v>
      </c>
    </row>
    <row r="1669">
      <c r="A1669" t="inlineStr">
        <is>
          <t>2014</t>
        </is>
      </c>
      <c r="B1669" t="n">
        <v>8</v>
      </c>
      <c r="C1669" t="n">
        <v>7</v>
      </c>
      <c r="D1669" t="n">
        <v>92</v>
      </c>
    </row>
    <row r="1670">
      <c r="A1670" t="inlineStr">
        <is>
          <t>2014</t>
        </is>
      </c>
      <c r="B1670" t="n">
        <v>8</v>
      </c>
      <c r="C1670" t="n">
        <v>8</v>
      </c>
      <c r="D1670" t="n">
        <v>90</v>
      </c>
    </row>
    <row r="1671">
      <c r="A1671" t="inlineStr">
        <is>
          <t>2014</t>
        </is>
      </c>
      <c r="B1671" t="n">
        <v>8</v>
      </c>
      <c r="C1671" t="n">
        <v>9</v>
      </c>
      <c r="D1671" t="n">
        <v>93</v>
      </c>
    </row>
    <row r="1672">
      <c r="A1672" t="inlineStr">
        <is>
          <t>2014</t>
        </is>
      </c>
      <c r="B1672" t="n">
        <v>8</v>
      </c>
      <c r="C1672" t="n">
        <v>10</v>
      </c>
      <c r="D1672" t="n">
        <v>92</v>
      </c>
    </row>
    <row r="1673">
      <c r="A1673" t="inlineStr">
        <is>
          <t>2014</t>
        </is>
      </c>
      <c r="B1673" t="n">
        <v>8</v>
      </c>
      <c r="C1673" t="n">
        <v>11</v>
      </c>
      <c r="D1673" t="n">
        <v>91</v>
      </c>
    </row>
    <row r="1674">
      <c r="A1674" t="inlineStr">
        <is>
          <t>2014</t>
        </is>
      </c>
      <c r="B1674" t="n">
        <v>9</v>
      </c>
      <c r="C1674" t="n">
        <v>1</v>
      </c>
      <c r="D1674" t="n">
        <v>61</v>
      </c>
    </row>
    <row r="1675">
      <c r="A1675" t="inlineStr">
        <is>
          <t>2014</t>
        </is>
      </c>
      <c r="B1675" t="n">
        <v>9</v>
      </c>
      <c r="C1675" t="n">
        <v>2</v>
      </c>
      <c r="D1675" t="n">
        <v>63</v>
      </c>
    </row>
    <row r="1676">
      <c r="A1676" t="inlineStr">
        <is>
          <t>2014</t>
        </is>
      </c>
      <c r="B1676" t="n">
        <v>9</v>
      </c>
      <c r="C1676" t="n">
        <v>3</v>
      </c>
      <c r="D1676" t="n">
        <v>54</v>
      </c>
    </row>
    <row r="1677">
      <c r="A1677" t="inlineStr">
        <is>
          <t>2014</t>
        </is>
      </c>
      <c r="B1677" t="n">
        <v>9</v>
      </c>
      <c r="C1677" t="n">
        <v>4</v>
      </c>
      <c r="D1677" t="n">
        <v>56.99999999999999</v>
      </c>
    </row>
    <row r="1678">
      <c r="A1678" t="inlineStr">
        <is>
          <t>2014</t>
        </is>
      </c>
      <c r="B1678" t="n">
        <v>9</v>
      </c>
      <c r="C1678" t="n">
        <v>5</v>
      </c>
      <c r="D1678" t="n">
        <v>59</v>
      </c>
    </row>
    <row r="1679">
      <c r="A1679" t="inlineStr">
        <is>
          <t>2014</t>
        </is>
      </c>
      <c r="B1679" t="n">
        <v>9</v>
      </c>
      <c r="C1679" t="n">
        <v>6</v>
      </c>
      <c r="D1679" t="n">
        <v>73</v>
      </c>
    </row>
    <row r="1680">
      <c r="A1680" t="inlineStr">
        <is>
          <t>2014</t>
        </is>
      </c>
      <c r="B1680" t="n">
        <v>9</v>
      </c>
      <c r="C1680" t="n">
        <v>7</v>
      </c>
      <c r="D1680" t="n">
        <v>70</v>
      </c>
    </row>
    <row r="1681">
      <c r="A1681" t="inlineStr">
        <is>
          <t>2014</t>
        </is>
      </c>
      <c r="B1681" t="n">
        <v>9</v>
      </c>
      <c r="C1681" t="n">
        <v>8</v>
      </c>
      <c r="D1681" t="n">
        <v>89</v>
      </c>
    </row>
    <row r="1682">
      <c r="A1682" t="inlineStr">
        <is>
          <t>2014</t>
        </is>
      </c>
      <c r="B1682" t="n">
        <v>9</v>
      </c>
      <c r="C1682" t="n">
        <v>9</v>
      </c>
      <c r="D1682" t="n">
        <v>71</v>
      </c>
    </row>
    <row r="1683">
      <c r="A1683" t="inlineStr">
        <is>
          <t>2014</t>
        </is>
      </c>
      <c r="B1683" t="n">
        <v>9</v>
      </c>
      <c r="C1683" t="n">
        <v>10</v>
      </c>
      <c r="D1683" t="n">
        <v>80</v>
      </c>
    </row>
    <row r="1684">
      <c r="A1684" t="inlineStr">
        <is>
          <t>2014</t>
        </is>
      </c>
      <c r="B1684" t="n">
        <v>9</v>
      </c>
      <c r="C1684" t="n">
        <v>11</v>
      </c>
      <c r="D1684" t="n">
        <v>71</v>
      </c>
    </row>
    <row r="1685">
      <c r="A1685" t="inlineStr">
        <is>
          <t>2014</t>
        </is>
      </c>
      <c r="B1685" t="n">
        <v>10</v>
      </c>
      <c r="C1685" t="n">
        <v>1</v>
      </c>
      <c r="D1685" t="n">
        <v>102</v>
      </c>
    </row>
    <row r="1686">
      <c r="A1686" t="inlineStr">
        <is>
          <t>2014</t>
        </is>
      </c>
      <c r="B1686" t="n">
        <v>10</v>
      </c>
      <c r="C1686" t="n">
        <v>2</v>
      </c>
      <c r="D1686" t="n">
        <v>106</v>
      </c>
    </row>
    <row r="1687">
      <c r="A1687" t="inlineStr">
        <is>
          <t>2014</t>
        </is>
      </c>
      <c r="B1687" t="n">
        <v>10</v>
      </c>
      <c r="C1687" t="n">
        <v>3</v>
      </c>
      <c r="D1687" t="n">
        <v>120</v>
      </c>
    </row>
    <row r="1688">
      <c r="A1688" t="inlineStr">
        <is>
          <t>2014</t>
        </is>
      </c>
      <c r="B1688" t="n">
        <v>10</v>
      </c>
      <c r="C1688" t="n">
        <v>4</v>
      </c>
      <c r="D1688" t="n">
        <v>105</v>
      </c>
    </row>
    <row r="1689">
      <c r="A1689" t="inlineStr">
        <is>
          <t>2014</t>
        </is>
      </c>
      <c r="B1689" t="n">
        <v>10</v>
      </c>
      <c r="C1689" t="n">
        <v>5</v>
      </c>
      <c r="D1689" t="n">
        <v>91</v>
      </c>
    </row>
    <row r="1690">
      <c r="A1690" t="inlineStr">
        <is>
          <t>2014</t>
        </is>
      </c>
      <c r="B1690" t="n">
        <v>10</v>
      </c>
      <c r="C1690" t="n">
        <v>6</v>
      </c>
      <c r="D1690" t="n">
        <v>76</v>
      </c>
    </row>
    <row r="1691">
      <c r="A1691" t="inlineStr">
        <is>
          <t>2014</t>
        </is>
      </c>
      <c r="B1691" t="n">
        <v>10</v>
      </c>
      <c r="C1691" t="n">
        <v>7</v>
      </c>
      <c r="D1691" t="n">
        <v>86</v>
      </c>
    </row>
    <row r="1692">
      <c r="A1692" t="inlineStr">
        <is>
          <t>2014</t>
        </is>
      </c>
      <c r="B1692" t="n">
        <v>10</v>
      </c>
      <c r="C1692" t="n">
        <v>8</v>
      </c>
      <c r="D1692" t="n">
        <v>88</v>
      </c>
    </row>
    <row r="1693">
      <c r="A1693" t="inlineStr">
        <is>
          <t>2014</t>
        </is>
      </c>
      <c r="B1693" t="n">
        <v>10</v>
      </c>
      <c r="C1693" t="n">
        <v>9</v>
      </c>
      <c r="D1693" t="n">
        <v>100</v>
      </c>
    </row>
    <row r="1694">
      <c r="A1694" t="inlineStr">
        <is>
          <t>2014</t>
        </is>
      </c>
      <c r="B1694" t="n">
        <v>10</v>
      </c>
      <c r="C1694" t="n">
        <v>10</v>
      </c>
      <c r="D1694" t="n">
        <v>82</v>
      </c>
    </row>
    <row r="1695">
      <c r="A1695" t="inlineStr">
        <is>
          <t>2014</t>
        </is>
      </c>
      <c r="B1695" t="n">
        <v>10</v>
      </c>
      <c r="C1695" t="n">
        <v>11</v>
      </c>
      <c r="D1695" t="n">
        <v>95</v>
      </c>
    </row>
    <row r="1696">
      <c r="A1696" t="inlineStr">
        <is>
          <t>2014</t>
        </is>
      </c>
      <c r="B1696" t="n">
        <v>11</v>
      </c>
      <c r="C1696" t="n">
        <v>1</v>
      </c>
      <c r="D1696" t="n">
        <v>94</v>
      </c>
    </row>
    <row r="1697">
      <c r="A1697" t="inlineStr">
        <is>
          <t>2014</t>
        </is>
      </c>
      <c r="B1697" t="n">
        <v>11</v>
      </c>
      <c r="C1697" t="n">
        <v>2</v>
      </c>
      <c r="D1697" t="n">
        <v>103</v>
      </c>
    </row>
    <row r="1698">
      <c r="A1698" t="inlineStr">
        <is>
          <t>2014</t>
        </is>
      </c>
      <c r="B1698" t="n">
        <v>11</v>
      </c>
      <c r="C1698" t="n">
        <v>3</v>
      </c>
      <c r="D1698" t="n">
        <v>95</v>
      </c>
    </row>
    <row r="1699">
      <c r="A1699" t="inlineStr">
        <is>
          <t>2014</t>
        </is>
      </c>
      <c r="B1699" t="n">
        <v>11</v>
      </c>
      <c r="C1699" t="n">
        <v>4</v>
      </c>
      <c r="D1699" t="n">
        <v>110</v>
      </c>
    </row>
    <row r="1700">
      <c r="A1700" t="inlineStr">
        <is>
          <t>2014</t>
        </is>
      </c>
      <c r="B1700" t="n">
        <v>11</v>
      </c>
      <c r="C1700" t="n">
        <v>5</v>
      </c>
      <c r="D1700" t="n">
        <v>106</v>
      </c>
    </row>
    <row r="1701">
      <c r="A1701" t="inlineStr">
        <is>
          <t>2014</t>
        </is>
      </c>
      <c r="B1701" t="n">
        <v>11</v>
      </c>
      <c r="C1701" t="n">
        <v>6</v>
      </c>
      <c r="D1701" t="n">
        <v>91</v>
      </c>
    </row>
    <row r="1702">
      <c r="A1702" t="inlineStr">
        <is>
          <t>2014</t>
        </is>
      </c>
      <c r="B1702" t="n">
        <v>11</v>
      </c>
      <c r="C1702" t="n">
        <v>7</v>
      </c>
      <c r="D1702" t="n">
        <v>104</v>
      </c>
    </row>
    <row r="1703">
      <c r="A1703" t="inlineStr">
        <is>
          <t>2014</t>
        </is>
      </c>
      <c r="B1703" t="n">
        <v>11</v>
      </c>
      <c r="C1703" t="n">
        <v>8</v>
      </c>
      <c r="D1703" t="n">
        <v>89</v>
      </c>
    </row>
    <row r="1704">
      <c r="A1704" t="inlineStr">
        <is>
          <t>2014</t>
        </is>
      </c>
      <c r="B1704" t="n">
        <v>11</v>
      </c>
      <c r="C1704" t="n">
        <v>9</v>
      </c>
      <c r="D1704" t="n">
        <v>101</v>
      </c>
    </row>
    <row r="1705">
      <c r="A1705" t="inlineStr">
        <is>
          <t>2014</t>
        </is>
      </c>
      <c r="B1705" t="n">
        <v>11</v>
      </c>
      <c r="C1705" t="n">
        <v>10</v>
      </c>
      <c r="D1705" t="n">
        <v>93</v>
      </c>
    </row>
    <row r="1706">
      <c r="A1706" t="inlineStr">
        <is>
          <t>2014</t>
        </is>
      </c>
      <c r="B1706" t="n">
        <v>11</v>
      </c>
      <c r="C1706" t="n">
        <v>11</v>
      </c>
      <c r="D1706" t="n">
        <v>105</v>
      </c>
    </row>
    <row r="1707">
      <c r="A1707" t="inlineStr">
        <is>
          <t>2014</t>
        </is>
      </c>
      <c r="B1707" t="n">
        <v>12</v>
      </c>
      <c r="C1707" t="n">
        <v>1</v>
      </c>
      <c r="D1707" t="n">
        <v>118</v>
      </c>
    </row>
    <row r="1708">
      <c r="A1708" t="inlineStr">
        <is>
          <t>2014</t>
        </is>
      </c>
      <c r="B1708" t="n">
        <v>12</v>
      </c>
      <c r="C1708" t="n">
        <v>2</v>
      </c>
      <c r="D1708" t="n">
        <v>124</v>
      </c>
    </row>
    <row r="1709">
      <c r="A1709" t="inlineStr">
        <is>
          <t>2014</t>
        </is>
      </c>
      <c r="B1709" t="n">
        <v>12</v>
      </c>
      <c r="C1709" t="n">
        <v>3</v>
      </c>
      <c r="D1709" t="n">
        <v>116</v>
      </c>
    </row>
    <row r="1710">
      <c r="A1710" t="inlineStr">
        <is>
          <t>2014</t>
        </is>
      </c>
      <c r="B1710" t="n">
        <v>12</v>
      </c>
      <c r="C1710" t="n">
        <v>4</v>
      </c>
      <c r="D1710" t="n">
        <v>120</v>
      </c>
    </row>
    <row r="1711">
      <c r="A1711" t="inlineStr">
        <is>
          <t>2014</t>
        </is>
      </c>
      <c r="B1711" t="n">
        <v>12</v>
      </c>
      <c r="C1711" t="n">
        <v>5</v>
      </c>
      <c r="D1711" t="n">
        <v>136</v>
      </c>
    </row>
    <row r="1712">
      <c r="A1712" t="inlineStr">
        <is>
          <t>2014</t>
        </is>
      </c>
      <c r="B1712" t="n">
        <v>12</v>
      </c>
      <c r="C1712" t="n">
        <v>6</v>
      </c>
      <c r="D1712" t="n">
        <v>162</v>
      </c>
    </row>
    <row r="1713">
      <c r="A1713" t="inlineStr">
        <is>
          <t>2014</t>
        </is>
      </c>
      <c r="B1713" t="n">
        <v>12</v>
      </c>
      <c r="C1713" t="n">
        <v>7</v>
      </c>
      <c r="D1713" t="n">
        <v>145</v>
      </c>
    </row>
    <row r="1714">
      <c r="A1714" t="inlineStr">
        <is>
          <t>2014</t>
        </is>
      </c>
      <c r="B1714" t="n">
        <v>12</v>
      </c>
      <c r="C1714" t="n">
        <v>8</v>
      </c>
      <c r="D1714" t="n">
        <v>164</v>
      </c>
    </row>
    <row r="1715">
      <c r="A1715" t="inlineStr">
        <is>
          <t>2014</t>
        </is>
      </c>
      <c r="B1715" t="n">
        <v>12</v>
      </c>
      <c r="C1715" t="n">
        <v>9</v>
      </c>
      <c r="D1715" t="n">
        <v>120</v>
      </c>
    </row>
    <row r="1716">
      <c r="A1716" t="inlineStr">
        <is>
          <t>2014</t>
        </is>
      </c>
      <c r="B1716" t="n">
        <v>12</v>
      </c>
      <c r="C1716" t="n">
        <v>10</v>
      </c>
      <c r="D1716" t="n">
        <v>147</v>
      </c>
    </row>
    <row r="1717">
      <c r="A1717" t="inlineStr">
        <is>
          <t>2014</t>
        </is>
      </c>
      <c r="B1717" t="n">
        <v>12</v>
      </c>
      <c r="C1717" t="n">
        <v>11</v>
      </c>
      <c r="D1717" t="n">
        <v>125</v>
      </c>
    </row>
    <row r="1718">
      <c r="A1718" t="inlineStr">
        <is>
          <t>2015</t>
        </is>
      </c>
      <c r="B1718" t="n">
        <v>1</v>
      </c>
      <c r="C1718" t="n">
        <v>1</v>
      </c>
      <c r="D1718" t="n">
        <v>152</v>
      </c>
    </row>
    <row r="1719">
      <c r="A1719" t="inlineStr">
        <is>
          <t>2015</t>
        </is>
      </c>
      <c r="B1719" t="n">
        <v>1</v>
      </c>
      <c r="C1719" t="n">
        <v>2</v>
      </c>
      <c r="D1719" t="n">
        <v>144</v>
      </c>
    </row>
    <row r="1720">
      <c r="A1720" t="inlineStr">
        <is>
          <t>2015</t>
        </is>
      </c>
      <c r="B1720" t="n">
        <v>1</v>
      </c>
      <c r="C1720" t="n">
        <v>3</v>
      </c>
      <c r="D1720" t="n">
        <v>155</v>
      </c>
    </row>
    <row r="1721">
      <c r="A1721" t="inlineStr">
        <is>
          <t>2015</t>
        </is>
      </c>
      <c r="B1721" t="n">
        <v>1</v>
      </c>
      <c r="C1721" t="n">
        <v>4</v>
      </c>
      <c r="D1721" t="n">
        <v>150</v>
      </c>
    </row>
    <row r="1722">
      <c r="A1722" t="inlineStr">
        <is>
          <t>2015</t>
        </is>
      </c>
      <c r="B1722" t="n">
        <v>1</v>
      </c>
      <c r="C1722" t="n">
        <v>5</v>
      </c>
      <c r="D1722" t="n">
        <v>161</v>
      </c>
    </row>
    <row r="1723">
      <c r="A1723" t="inlineStr">
        <is>
          <t>2015</t>
        </is>
      </c>
      <c r="B1723" t="n">
        <v>1</v>
      </c>
      <c r="C1723" t="n">
        <v>6</v>
      </c>
      <c r="D1723" t="n">
        <v>173</v>
      </c>
    </row>
    <row r="1724">
      <c r="A1724" t="inlineStr">
        <is>
          <t>2015</t>
        </is>
      </c>
      <c r="B1724" t="n">
        <v>1</v>
      </c>
      <c r="C1724" t="n">
        <v>7</v>
      </c>
      <c r="D1724" t="n">
        <v>175</v>
      </c>
    </row>
    <row r="1725">
      <c r="A1725" t="inlineStr">
        <is>
          <t>2015</t>
        </is>
      </c>
      <c r="B1725" t="n">
        <v>1</v>
      </c>
      <c r="C1725" t="n">
        <v>8</v>
      </c>
      <c r="D1725" t="n">
        <v>158</v>
      </c>
    </row>
    <row r="1726">
      <c r="A1726" t="inlineStr">
        <is>
          <t>2015</t>
        </is>
      </c>
      <c r="B1726" t="n">
        <v>1</v>
      </c>
      <c r="C1726" t="n">
        <v>9</v>
      </c>
      <c r="D1726" t="n">
        <v>140</v>
      </c>
    </row>
    <row r="1727">
      <c r="A1727" t="inlineStr">
        <is>
          <t>2015</t>
        </is>
      </c>
      <c r="B1727" t="n">
        <v>1</v>
      </c>
      <c r="C1727" t="n">
        <v>10</v>
      </c>
      <c r="D1727" t="n">
        <v>155</v>
      </c>
    </row>
    <row r="1728">
      <c r="A1728" t="inlineStr">
        <is>
          <t>2015</t>
        </is>
      </c>
      <c r="B1728" t="n">
        <v>1</v>
      </c>
      <c r="C1728" t="n">
        <v>11</v>
      </c>
      <c r="D1728" t="n">
        <v>147</v>
      </c>
    </row>
    <row r="1729">
      <c r="A1729" t="inlineStr">
        <is>
          <t>2015</t>
        </is>
      </c>
      <c r="B1729" t="n">
        <v>2</v>
      </c>
      <c r="C1729" t="n">
        <v>1</v>
      </c>
      <c r="D1729" t="n">
        <v>114</v>
      </c>
    </row>
    <row r="1730">
      <c r="A1730" t="inlineStr">
        <is>
          <t>2015</t>
        </is>
      </c>
      <c r="B1730" t="n">
        <v>2</v>
      </c>
      <c r="C1730" t="n">
        <v>2</v>
      </c>
      <c r="D1730" t="n">
        <v>123</v>
      </c>
    </row>
    <row r="1731">
      <c r="A1731" t="inlineStr">
        <is>
          <t>2015</t>
        </is>
      </c>
      <c r="B1731" t="n">
        <v>2</v>
      </c>
      <c r="C1731" t="n">
        <v>3</v>
      </c>
      <c r="D1731" t="n">
        <v>122</v>
      </c>
    </row>
    <row r="1732">
      <c r="A1732" t="inlineStr">
        <is>
          <t>2015</t>
        </is>
      </c>
      <c r="B1732" t="n">
        <v>2</v>
      </c>
      <c r="C1732" t="n">
        <v>4</v>
      </c>
      <c r="D1732" t="n">
        <v>121</v>
      </c>
    </row>
    <row r="1733">
      <c r="A1733" t="inlineStr">
        <is>
          <t>2015</t>
        </is>
      </c>
      <c r="B1733" t="n">
        <v>2</v>
      </c>
      <c r="C1733" t="n">
        <v>5</v>
      </c>
      <c r="D1733" t="n">
        <v>114</v>
      </c>
    </row>
    <row r="1734">
      <c r="A1734" t="inlineStr">
        <is>
          <t>2015</t>
        </is>
      </c>
      <c r="B1734" t="n">
        <v>2</v>
      </c>
      <c r="C1734" t="n">
        <v>6</v>
      </c>
      <c r="D1734" t="n">
        <v>104</v>
      </c>
    </row>
    <row r="1735">
      <c r="A1735" t="inlineStr">
        <is>
          <t>2015</t>
        </is>
      </c>
      <c r="B1735" t="n">
        <v>2</v>
      </c>
      <c r="C1735" t="n">
        <v>7</v>
      </c>
      <c r="D1735" t="n">
        <v>108</v>
      </c>
    </row>
    <row r="1736">
      <c r="A1736" t="inlineStr">
        <is>
          <t>2015</t>
        </is>
      </c>
      <c r="B1736" t="n">
        <v>2</v>
      </c>
      <c r="C1736" t="n">
        <v>8</v>
      </c>
      <c r="D1736" t="n">
        <v>111</v>
      </c>
    </row>
    <row r="1737">
      <c r="A1737" t="inlineStr">
        <is>
          <t>2015</t>
        </is>
      </c>
      <c r="B1737" t="n">
        <v>2</v>
      </c>
      <c r="C1737" t="n">
        <v>9</v>
      </c>
      <c r="D1737" t="n">
        <v>113</v>
      </c>
    </row>
    <row r="1738">
      <c r="A1738" t="inlineStr">
        <is>
          <t>2015</t>
        </is>
      </c>
      <c r="B1738" t="n">
        <v>2</v>
      </c>
      <c r="C1738" t="n">
        <v>10</v>
      </c>
      <c r="D1738" t="n">
        <v>103</v>
      </c>
    </row>
    <row r="1739">
      <c r="A1739" t="inlineStr">
        <is>
          <t>2015</t>
        </is>
      </c>
      <c r="B1739" t="n">
        <v>2</v>
      </c>
      <c r="C1739" t="n">
        <v>11</v>
      </c>
      <c r="D1739" t="n">
        <v>111</v>
      </c>
    </row>
    <row r="1740">
      <c r="A1740" t="inlineStr">
        <is>
          <t>2015</t>
        </is>
      </c>
      <c r="B1740" t="n">
        <v>3</v>
      </c>
      <c r="C1740" t="n">
        <v>1</v>
      </c>
      <c r="D1740" t="n">
        <v>113</v>
      </c>
    </row>
    <row r="1741">
      <c r="A1741" t="inlineStr">
        <is>
          <t>2015</t>
        </is>
      </c>
      <c r="B1741" t="n">
        <v>3</v>
      </c>
      <c r="C1741" t="n">
        <v>2</v>
      </c>
      <c r="D1741" t="n">
        <v>115</v>
      </c>
    </row>
    <row r="1742">
      <c r="A1742" t="inlineStr">
        <is>
          <t>2015</t>
        </is>
      </c>
      <c r="B1742" t="n">
        <v>3</v>
      </c>
      <c r="C1742" t="n">
        <v>3</v>
      </c>
      <c r="D1742" t="n">
        <v>117</v>
      </c>
    </row>
    <row r="1743">
      <c r="A1743" t="inlineStr">
        <is>
          <t>2015</t>
        </is>
      </c>
      <c r="B1743" t="n">
        <v>3</v>
      </c>
      <c r="C1743" t="n">
        <v>4</v>
      </c>
      <c r="D1743" t="n">
        <v>115</v>
      </c>
    </row>
    <row r="1744">
      <c r="A1744" t="inlineStr">
        <is>
          <t>2015</t>
        </is>
      </c>
      <c r="B1744" t="n">
        <v>3</v>
      </c>
      <c r="C1744" t="n">
        <v>5</v>
      </c>
      <c r="D1744" t="n">
        <v>120</v>
      </c>
    </row>
    <row r="1745">
      <c r="A1745" t="inlineStr">
        <is>
          <t>2015</t>
        </is>
      </c>
      <c r="B1745" t="n">
        <v>3</v>
      </c>
      <c r="C1745" t="n">
        <v>6</v>
      </c>
      <c r="D1745" t="n">
        <v>123</v>
      </c>
    </row>
    <row r="1746">
      <c r="A1746" t="inlineStr">
        <is>
          <t>2015</t>
        </is>
      </c>
      <c r="B1746" t="n">
        <v>3</v>
      </c>
      <c r="C1746" t="n">
        <v>7</v>
      </c>
      <c r="D1746" t="n">
        <v>114</v>
      </c>
    </row>
    <row r="1747">
      <c r="A1747" t="inlineStr">
        <is>
          <t>2015</t>
        </is>
      </c>
      <c r="B1747" t="n">
        <v>3</v>
      </c>
      <c r="C1747" t="n">
        <v>8</v>
      </c>
      <c r="D1747" t="n">
        <v>125</v>
      </c>
    </row>
    <row r="1748">
      <c r="A1748" t="inlineStr">
        <is>
          <t>2015</t>
        </is>
      </c>
      <c r="B1748" t="n">
        <v>3</v>
      </c>
      <c r="C1748" t="n">
        <v>9</v>
      </c>
      <c r="D1748" t="n">
        <v>112</v>
      </c>
    </row>
    <row r="1749">
      <c r="A1749" t="inlineStr">
        <is>
          <t>2015</t>
        </is>
      </c>
      <c r="B1749" t="n">
        <v>3</v>
      </c>
      <c r="C1749" t="n">
        <v>10</v>
      </c>
      <c r="D1749" t="n">
        <v>117</v>
      </c>
    </row>
    <row r="1750">
      <c r="A1750" t="inlineStr">
        <is>
          <t>2015</t>
        </is>
      </c>
      <c r="B1750" t="n">
        <v>3</v>
      </c>
      <c r="C1750" t="n">
        <v>11</v>
      </c>
      <c r="D1750" t="n">
        <v>112</v>
      </c>
    </row>
    <row r="1751">
      <c r="A1751" t="inlineStr">
        <is>
          <t>2015</t>
        </is>
      </c>
      <c r="B1751" t="n">
        <v>4</v>
      </c>
      <c r="C1751" t="n">
        <v>1</v>
      </c>
      <c r="D1751" t="n">
        <v>106</v>
      </c>
    </row>
    <row r="1752">
      <c r="A1752" t="inlineStr">
        <is>
          <t>2015</t>
        </is>
      </c>
      <c r="B1752" t="n">
        <v>4</v>
      </c>
      <c r="C1752" t="n">
        <v>2</v>
      </c>
      <c r="D1752" t="n">
        <v>111</v>
      </c>
    </row>
    <row r="1753">
      <c r="A1753" t="inlineStr">
        <is>
          <t>2015</t>
        </is>
      </c>
      <c r="B1753" t="n">
        <v>4</v>
      </c>
      <c r="C1753" t="n">
        <v>3</v>
      </c>
      <c r="D1753" t="n">
        <v>119</v>
      </c>
    </row>
    <row r="1754">
      <c r="A1754" t="inlineStr">
        <is>
          <t>2015</t>
        </is>
      </c>
      <c r="B1754" t="n">
        <v>4</v>
      </c>
      <c r="C1754" t="n">
        <v>4</v>
      </c>
      <c r="D1754" t="n">
        <v>107</v>
      </c>
    </row>
    <row r="1755">
      <c r="A1755" t="inlineStr">
        <is>
          <t>2015</t>
        </is>
      </c>
      <c r="B1755" t="n">
        <v>4</v>
      </c>
      <c r="C1755" t="n">
        <v>5</v>
      </c>
      <c r="D1755" t="n">
        <v>97</v>
      </c>
    </row>
    <row r="1756">
      <c r="A1756" t="inlineStr">
        <is>
          <t>2015</t>
        </is>
      </c>
      <c r="B1756" t="n">
        <v>4</v>
      </c>
      <c r="C1756" t="n">
        <v>6</v>
      </c>
      <c r="D1756" t="n">
        <v>93</v>
      </c>
    </row>
    <row r="1757">
      <c r="A1757" t="inlineStr">
        <is>
          <t>2015</t>
        </is>
      </c>
      <c r="B1757" t="n">
        <v>4</v>
      </c>
      <c r="C1757" t="n">
        <v>7</v>
      </c>
      <c r="D1757" t="n">
        <v>99</v>
      </c>
    </row>
    <row r="1758">
      <c r="A1758" t="inlineStr">
        <is>
          <t>2015</t>
        </is>
      </c>
      <c r="B1758" t="n">
        <v>4</v>
      </c>
      <c r="C1758" t="n">
        <v>8</v>
      </c>
      <c r="D1758" t="n">
        <v>99</v>
      </c>
    </row>
    <row r="1759">
      <c r="A1759" t="inlineStr">
        <is>
          <t>2015</t>
        </is>
      </c>
      <c r="B1759" t="n">
        <v>4</v>
      </c>
      <c r="C1759" t="n">
        <v>9</v>
      </c>
      <c r="D1759" t="n">
        <v>103</v>
      </c>
    </row>
    <row r="1760">
      <c r="A1760" t="inlineStr">
        <is>
          <t>2015</t>
        </is>
      </c>
      <c r="B1760" t="n">
        <v>4</v>
      </c>
      <c r="C1760" t="n">
        <v>10</v>
      </c>
      <c r="D1760" t="n">
        <v>95</v>
      </c>
    </row>
    <row r="1761">
      <c r="A1761" t="inlineStr">
        <is>
          <t>2015</t>
        </is>
      </c>
      <c r="B1761" t="n">
        <v>4</v>
      </c>
      <c r="C1761" t="n">
        <v>11</v>
      </c>
      <c r="D1761" t="n">
        <v>101</v>
      </c>
    </row>
    <row r="1762">
      <c r="A1762" t="inlineStr">
        <is>
          <t>2015</t>
        </is>
      </c>
      <c r="B1762" t="n">
        <v>5</v>
      </c>
      <c r="C1762" t="n">
        <v>1</v>
      </c>
      <c r="D1762" t="n">
        <v>136</v>
      </c>
    </row>
    <row r="1763">
      <c r="A1763" t="inlineStr">
        <is>
          <t>2015</t>
        </is>
      </c>
      <c r="B1763" t="n">
        <v>5</v>
      </c>
      <c r="C1763" t="n">
        <v>2</v>
      </c>
      <c r="D1763" t="n">
        <v>127</v>
      </c>
    </row>
    <row r="1764">
      <c r="A1764" t="inlineStr">
        <is>
          <t>2015</t>
        </is>
      </c>
      <c r="B1764" t="n">
        <v>5</v>
      </c>
      <c r="C1764" t="n">
        <v>3</v>
      </c>
      <c r="D1764" t="n">
        <v>129</v>
      </c>
    </row>
    <row r="1765">
      <c r="A1765" t="inlineStr">
        <is>
          <t>2015</t>
        </is>
      </c>
      <c r="B1765" t="n">
        <v>5</v>
      </c>
      <c r="C1765" t="n">
        <v>4</v>
      </c>
      <c r="D1765" t="n">
        <v>119</v>
      </c>
    </row>
    <row r="1766">
      <c r="A1766" t="inlineStr">
        <is>
          <t>2015</t>
        </is>
      </c>
      <c r="B1766" t="n">
        <v>5</v>
      </c>
      <c r="C1766" t="n">
        <v>5</v>
      </c>
      <c r="D1766" t="n">
        <v>118</v>
      </c>
    </row>
    <row r="1767">
      <c r="A1767" t="inlineStr">
        <is>
          <t>2015</t>
        </is>
      </c>
      <c r="B1767" t="n">
        <v>5</v>
      </c>
      <c r="C1767" t="n">
        <v>6</v>
      </c>
      <c r="D1767" t="n">
        <v>104</v>
      </c>
    </row>
    <row r="1768">
      <c r="A1768" t="inlineStr">
        <is>
          <t>2015</t>
        </is>
      </c>
      <c r="B1768" t="n">
        <v>5</v>
      </c>
      <c r="C1768" t="n">
        <v>7</v>
      </c>
      <c r="D1768" t="n">
        <v>109</v>
      </c>
    </row>
    <row r="1769">
      <c r="A1769" t="inlineStr">
        <is>
          <t>2015</t>
        </is>
      </c>
      <c r="B1769" t="n">
        <v>5</v>
      </c>
      <c r="C1769" t="n">
        <v>8</v>
      </c>
      <c r="D1769" t="n">
        <v>92</v>
      </c>
    </row>
    <row r="1770">
      <c r="A1770" t="inlineStr">
        <is>
          <t>2015</t>
        </is>
      </c>
      <c r="B1770" t="n">
        <v>5</v>
      </c>
      <c r="C1770" t="n">
        <v>9</v>
      </c>
      <c r="D1770" t="n">
        <v>120</v>
      </c>
    </row>
    <row r="1771">
      <c r="A1771" t="inlineStr">
        <is>
          <t>2015</t>
        </is>
      </c>
      <c r="B1771" t="n">
        <v>5</v>
      </c>
      <c r="C1771" t="n">
        <v>10</v>
      </c>
      <c r="D1771" t="n">
        <v>103</v>
      </c>
    </row>
    <row r="1772">
      <c r="A1772" t="inlineStr">
        <is>
          <t>2015</t>
        </is>
      </c>
      <c r="B1772" t="n">
        <v>5</v>
      </c>
      <c r="C1772" t="n">
        <v>11</v>
      </c>
      <c r="D1772" t="n">
        <v>112</v>
      </c>
    </row>
    <row r="1773">
      <c r="A1773" t="inlineStr">
        <is>
          <t>2015</t>
        </is>
      </c>
      <c r="B1773" t="n">
        <v>6</v>
      </c>
      <c r="C1773" t="n">
        <v>1</v>
      </c>
      <c r="D1773" t="n">
        <v>101</v>
      </c>
    </row>
    <row r="1774">
      <c r="A1774" t="inlineStr">
        <is>
          <t>2015</t>
        </is>
      </c>
      <c r="B1774" t="n">
        <v>6</v>
      </c>
      <c r="C1774" t="n">
        <v>2</v>
      </c>
      <c r="D1774" t="n">
        <v>109</v>
      </c>
    </row>
    <row r="1775">
      <c r="A1775" t="inlineStr">
        <is>
          <t>2015</t>
        </is>
      </c>
      <c r="B1775" t="n">
        <v>6</v>
      </c>
      <c r="C1775" t="n">
        <v>3</v>
      </c>
      <c r="D1775" t="n">
        <v>120</v>
      </c>
    </row>
    <row r="1776">
      <c r="A1776" t="inlineStr">
        <is>
          <t>2015</t>
        </is>
      </c>
      <c r="B1776" t="n">
        <v>6</v>
      </c>
      <c r="C1776" t="n">
        <v>4</v>
      </c>
      <c r="D1776" t="n">
        <v>102</v>
      </c>
    </row>
    <row r="1777">
      <c r="A1777" t="inlineStr">
        <is>
          <t>2015</t>
        </is>
      </c>
      <c r="B1777" t="n">
        <v>6</v>
      </c>
      <c r="C1777" t="n">
        <v>5</v>
      </c>
      <c r="D1777" t="n">
        <v>82</v>
      </c>
    </row>
    <row r="1778">
      <c r="A1778" t="inlineStr">
        <is>
          <t>2015</t>
        </is>
      </c>
      <c r="B1778" t="n">
        <v>6</v>
      </c>
      <c r="C1778" t="n">
        <v>6</v>
      </c>
      <c r="D1778" t="n">
        <v>74</v>
      </c>
    </row>
    <row r="1779">
      <c r="A1779" t="inlineStr">
        <is>
          <t>2015</t>
        </is>
      </c>
      <c r="B1779" t="n">
        <v>6</v>
      </c>
      <c r="C1779" t="n">
        <v>7</v>
      </c>
      <c r="D1779" t="n">
        <v>78</v>
      </c>
    </row>
    <row r="1780">
      <c r="A1780" t="inlineStr">
        <is>
          <t>2015</t>
        </is>
      </c>
      <c r="B1780" t="n">
        <v>6</v>
      </c>
      <c r="C1780" t="n">
        <v>8</v>
      </c>
      <c r="D1780" t="n">
        <v>73</v>
      </c>
    </row>
    <row r="1781">
      <c r="A1781" t="inlineStr">
        <is>
          <t>2015</t>
        </is>
      </c>
      <c r="B1781" t="n">
        <v>6</v>
      </c>
      <c r="C1781" t="n">
        <v>9</v>
      </c>
      <c r="D1781" t="n">
        <v>98</v>
      </c>
    </row>
    <row r="1782">
      <c r="A1782" t="inlineStr">
        <is>
          <t>2015</t>
        </is>
      </c>
      <c r="B1782" t="n">
        <v>6</v>
      </c>
      <c r="C1782" t="n">
        <v>10</v>
      </c>
      <c r="D1782" t="n">
        <v>80</v>
      </c>
    </row>
    <row r="1783">
      <c r="A1783" t="inlineStr">
        <is>
          <t>2015</t>
        </is>
      </c>
      <c r="B1783" t="n">
        <v>6</v>
      </c>
      <c r="C1783" t="n">
        <v>11</v>
      </c>
      <c r="D1783" t="n">
        <v>90</v>
      </c>
    </row>
    <row r="1784">
      <c r="A1784" t="inlineStr">
        <is>
          <t>2015</t>
        </is>
      </c>
      <c r="B1784" t="n">
        <v>7</v>
      </c>
      <c r="C1784" t="n">
        <v>1</v>
      </c>
      <c r="D1784" t="n">
        <v>104</v>
      </c>
    </row>
    <row r="1785">
      <c r="A1785" t="inlineStr">
        <is>
          <t>2015</t>
        </is>
      </c>
      <c r="B1785" t="n">
        <v>7</v>
      </c>
      <c r="C1785" t="n">
        <v>2</v>
      </c>
      <c r="D1785" t="n">
        <v>109</v>
      </c>
    </row>
    <row r="1786">
      <c r="A1786" t="inlineStr">
        <is>
          <t>2015</t>
        </is>
      </c>
      <c r="B1786" t="n">
        <v>7</v>
      </c>
      <c r="C1786" t="n">
        <v>3</v>
      </c>
      <c r="D1786" t="n">
        <v>110</v>
      </c>
    </row>
    <row r="1787">
      <c r="A1787" t="inlineStr">
        <is>
          <t>2015</t>
        </is>
      </c>
      <c r="B1787" t="n">
        <v>7</v>
      </c>
      <c r="C1787" t="n">
        <v>4</v>
      </c>
      <c r="D1787" t="n">
        <v>106</v>
      </c>
    </row>
    <row r="1788">
      <c r="A1788" t="inlineStr">
        <is>
          <t>2015</t>
        </is>
      </c>
      <c r="B1788" t="n">
        <v>7</v>
      </c>
      <c r="C1788" t="n">
        <v>5</v>
      </c>
      <c r="D1788" t="n">
        <v>100</v>
      </c>
    </row>
    <row r="1789">
      <c r="A1789" t="inlineStr">
        <is>
          <t>2015</t>
        </is>
      </c>
      <c r="B1789" t="n">
        <v>7</v>
      </c>
      <c r="C1789" t="n">
        <v>6</v>
      </c>
      <c r="D1789" t="n">
        <v>102</v>
      </c>
    </row>
    <row r="1790">
      <c r="A1790" t="inlineStr">
        <is>
          <t>2015</t>
        </is>
      </c>
      <c r="B1790" t="n">
        <v>7</v>
      </c>
      <c r="C1790" t="n">
        <v>7</v>
      </c>
      <c r="D1790" t="n">
        <v>98</v>
      </c>
    </row>
    <row r="1791">
      <c r="A1791" t="inlineStr">
        <is>
          <t>2015</t>
        </is>
      </c>
      <c r="B1791" t="n">
        <v>7</v>
      </c>
      <c r="C1791" t="n">
        <v>8</v>
      </c>
      <c r="D1791" t="n">
        <v>90</v>
      </c>
    </row>
    <row r="1792">
      <c r="A1792" t="inlineStr">
        <is>
          <t>2015</t>
        </is>
      </c>
      <c r="B1792" t="n">
        <v>7</v>
      </c>
      <c r="C1792" t="n">
        <v>9</v>
      </c>
      <c r="D1792" t="n">
        <v>103</v>
      </c>
    </row>
    <row r="1793">
      <c r="A1793" t="inlineStr">
        <is>
          <t>2015</t>
        </is>
      </c>
      <c r="B1793" t="n">
        <v>7</v>
      </c>
      <c r="C1793" t="n">
        <v>10</v>
      </c>
      <c r="D1793" t="n">
        <v>102</v>
      </c>
    </row>
    <row r="1794">
      <c r="A1794" t="inlineStr">
        <is>
          <t>2015</t>
        </is>
      </c>
      <c r="B1794" t="n">
        <v>7</v>
      </c>
      <c r="C1794" t="n">
        <v>11</v>
      </c>
      <c r="D1794" t="n">
        <v>101</v>
      </c>
    </row>
    <row r="1795">
      <c r="A1795" t="inlineStr">
        <is>
          <t>2015</t>
        </is>
      </c>
      <c r="B1795" t="n">
        <v>8</v>
      </c>
      <c r="C1795" t="n">
        <v>1</v>
      </c>
      <c r="D1795" t="n">
        <v>63</v>
      </c>
    </row>
    <row r="1796">
      <c r="A1796" t="inlineStr">
        <is>
          <t>2015</t>
        </is>
      </c>
      <c r="B1796" t="n">
        <v>8</v>
      </c>
      <c r="C1796" t="n">
        <v>2</v>
      </c>
      <c r="D1796" t="n">
        <v>66</v>
      </c>
    </row>
    <row r="1797">
      <c r="A1797" t="inlineStr">
        <is>
          <t>2015</t>
        </is>
      </c>
      <c r="B1797" t="n">
        <v>8</v>
      </c>
      <c r="C1797" t="n">
        <v>3</v>
      </c>
      <c r="D1797" t="n">
        <v>68</v>
      </c>
    </row>
    <row r="1798">
      <c r="A1798" t="inlineStr">
        <is>
          <t>2015</t>
        </is>
      </c>
      <c r="B1798" t="n">
        <v>8</v>
      </c>
      <c r="C1798" t="n">
        <v>4</v>
      </c>
      <c r="D1798" t="n">
        <v>69</v>
      </c>
    </row>
    <row r="1799">
      <c r="A1799" t="inlineStr">
        <is>
          <t>2015</t>
        </is>
      </c>
      <c r="B1799" t="n">
        <v>8</v>
      </c>
      <c r="C1799" t="n">
        <v>5</v>
      </c>
      <c r="D1799" t="n">
        <v>64</v>
      </c>
    </row>
    <row r="1800">
      <c r="A1800" t="inlineStr">
        <is>
          <t>2015</t>
        </is>
      </c>
      <c r="B1800" t="n">
        <v>8</v>
      </c>
      <c r="C1800" t="n">
        <v>6</v>
      </c>
      <c r="D1800" t="n">
        <v>69</v>
      </c>
    </row>
    <row r="1801">
      <c r="A1801" t="inlineStr">
        <is>
          <t>2015</t>
        </is>
      </c>
      <c r="B1801" t="n">
        <v>8</v>
      </c>
      <c r="C1801" t="n">
        <v>7</v>
      </c>
      <c r="D1801" t="n">
        <v>77</v>
      </c>
    </row>
    <row r="1802">
      <c r="A1802" t="inlineStr">
        <is>
          <t>2015</t>
        </is>
      </c>
      <c r="B1802" t="n">
        <v>8</v>
      </c>
      <c r="C1802" t="n">
        <v>8</v>
      </c>
      <c r="D1802" t="n">
        <v>82</v>
      </c>
    </row>
    <row r="1803">
      <c r="A1803" t="inlineStr">
        <is>
          <t>2015</t>
        </is>
      </c>
      <c r="B1803" t="n">
        <v>8</v>
      </c>
      <c r="C1803" t="n">
        <v>9</v>
      </c>
      <c r="D1803" t="n">
        <v>73</v>
      </c>
    </row>
    <row r="1804">
      <c r="A1804" t="inlineStr">
        <is>
          <t>2015</t>
        </is>
      </c>
      <c r="B1804" t="n">
        <v>8</v>
      </c>
      <c r="C1804" t="n">
        <v>10</v>
      </c>
      <c r="D1804" t="n">
        <v>77</v>
      </c>
    </row>
    <row r="1805">
      <c r="A1805" t="inlineStr">
        <is>
          <t>2015</t>
        </is>
      </c>
      <c r="B1805" t="n">
        <v>8</v>
      </c>
      <c r="C1805" t="n">
        <v>11</v>
      </c>
      <c r="D1805" t="n">
        <v>77</v>
      </c>
    </row>
    <row r="1806">
      <c r="A1806" t="inlineStr">
        <is>
          <t>2015</t>
        </is>
      </c>
      <c r="B1806" t="n">
        <v>9</v>
      </c>
      <c r="C1806" t="n">
        <v>1</v>
      </c>
      <c r="D1806" t="n">
        <v>82</v>
      </c>
    </row>
    <row r="1807">
      <c r="A1807" t="inlineStr">
        <is>
          <t>2015</t>
        </is>
      </c>
      <c r="B1807" t="n">
        <v>9</v>
      </c>
      <c r="C1807" t="n">
        <v>2</v>
      </c>
      <c r="D1807" t="n">
        <v>82</v>
      </c>
    </row>
    <row r="1808">
      <c r="A1808" t="inlineStr">
        <is>
          <t>2015</t>
        </is>
      </c>
      <c r="B1808" t="n">
        <v>9</v>
      </c>
      <c r="C1808" t="n">
        <v>3</v>
      </c>
      <c r="D1808" t="n">
        <v>91</v>
      </c>
    </row>
    <row r="1809">
      <c r="A1809" t="inlineStr">
        <is>
          <t>2015</t>
        </is>
      </c>
      <c r="B1809" t="n">
        <v>9</v>
      </c>
      <c r="C1809" t="n">
        <v>4</v>
      </c>
      <c r="D1809" t="n">
        <v>83</v>
      </c>
    </row>
    <row r="1810">
      <c r="A1810" t="inlineStr">
        <is>
          <t>2015</t>
        </is>
      </c>
      <c r="B1810" t="n">
        <v>9</v>
      </c>
      <c r="C1810" t="n">
        <v>5</v>
      </c>
      <c r="D1810" t="n">
        <v>75</v>
      </c>
    </row>
    <row r="1811">
      <c r="A1811" t="inlineStr">
        <is>
          <t>2015</t>
        </is>
      </c>
      <c r="B1811" t="n">
        <v>9</v>
      </c>
      <c r="C1811" t="n">
        <v>6</v>
      </c>
      <c r="D1811" t="n">
        <v>81</v>
      </c>
    </row>
    <row r="1812">
      <c r="A1812" t="inlineStr">
        <is>
          <t>2015</t>
        </is>
      </c>
      <c r="B1812" t="n">
        <v>9</v>
      </c>
      <c r="C1812" t="n">
        <v>7</v>
      </c>
      <c r="D1812" t="n">
        <v>84</v>
      </c>
    </row>
    <row r="1813">
      <c r="A1813" t="inlineStr">
        <is>
          <t>2015</t>
        </is>
      </c>
      <c r="B1813" t="n">
        <v>9</v>
      </c>
      <c r="C1813" t="n">
        <v>8</v>
      </c>
      <c r="D1813" t="n">
        <v>80</v>
      </c>
    </row>
    <row r="1814">
      <c r="A1814" t="inlineStr">
        <is>
          <t>2015</t>
        </is>
      </c>
      <c r="B1814" t="n">
        <v>9</v>
      </c>
      <c r="C1814" t="n">
        <v>9</v>
      </c>
      <c r="D1814" t="n">
        <v>85</v>
      </c>
    </row>
    <row r="1815">
      <c r="A1815" t="inlineStr">
        <is>
          <t>2015</t>
        </is>
      </c>
      <c r="B1815" t="n">
        <v>9</v>
      </c>
      <c r="C1815" t="n">
        <v>10</v>
      </c>
      <c r="D1815" t="n">
        <v>86</v>
      </c>
    </row>
    <row r="1816">
      <c r="A1816" t="inlineStr">
        <is>
          <t>2015</t>
        </is>
      </c>
      <c r="B1816" t="n">
        <v>9</v>
      </c>
      <c r="C1816" t="n">
        <v>11</v>
      </c>
      <c r="D1816" t="n">
        <v>86</v>
      </c>
    </row>
    <row r="1817">
      <c r="A1817" t="inlineStr">
        <is>
          <t>2015</t>
        </is>
      </c>
      <c r="B1817" t="n">
        <v>10</v>
      </c>
      <c r="C1817" t="n">
        <v>1</v>
      </c>
      <c r="D1817" t="n">
        <v>70</v>
      </c>
    </row>
    <row r="1818">
      <c r="A1818" t="inlineStr">
        <is>
          <t>2015</t>
        </is>
      </c>
      <c r="B1818" t="n">
        <v>10</v>
      </c>
      <c r="C1818" t="n">
        <v>2</v>
      </c>
      <c r="D1818" t="n">
        <v>84</v>
      </c>
    </row>
    <row r="1819">
      <c r="A1819" t="inlineStr">
        <is>
          <t>2015</t>
        </is>
      </c>
      <c r="B1819" t="n">
        <v>10</v>
      </c>
      <c r="C1819" t="n">
        <v>3</v>
      </c>
      <c r="D1819" t="n">
        <v>96</v>
      </c>
    </row>
    <row r="1820">
      <c r="A1820" t="inlineStr">
        <is>
          <t>2015</t>
        </is>
      </c>
      <c r="B1820" t="n">
        <v>10</v>
      </c>
      <c r="C1820" t="n">
        <v>4</v>
      </c>
      <c r="D1820" t="n">
        <v>89</v>
      </c>
    </row>
    <row r="1821">
      <c r="A1821" t="inlineStr">
        <is>
          <t>2015</t>
        </is>
      </c>
      <c r="B1821" t="n">
        <v>10</v>
      </c>
      <c r="C1821" t="n">
        <v>5</v>
      </c>
      <c r="D1821" t="n">
        <v>76</v>
      </c>
    </row>
    <row r="1822">
      <c r="A1822" t="inlineStr">
        <is>
          <t>2015</t>
        </is>
      </c>
      <c r="B1822" t="n">
        <v>10</v>
      </c>
      <c r="C1822" t="n">
        <v>6</v>
      </c>
      <c r="D1822" t="n">
        <v>66</v>
      </c>
    </row>
    <row r="1823">
      <c r="A1823" t="inlineStr">
        <is>
          <t>2015</t>
        </is>
      </c>
      <c r="B1823" t="n">
        <v>10</v>
      </c>
      <c r="C1823" t="n">
        <v>7</v>
      </c>
      <c r="D1823" t="n">
        <v>79</v>
      </c>
    </row>
    <row r="1824">
      <c r="A1824" t="inlineStr">
        <is>
          <t>2015</t>
        </is>
      </c>
      <c r="B1824" t="n">
        <v>10</v>
      </c>
      <c r="C1824" t="n">
        <v>8</v>
      </c>
      <c r="D1824" t="n">
        <v>85</v>
      </c>
    </row>
    <row r="1825">
      <c r="A1825" t="inlineStr">
        <is>
          <t>2015</t>
        </is>
      </c>
      <c r="B1825" t="n">
        <v>10</v>
      </c>
      <c r="C1825" t="n">
        <v>9</v>
      </c>
      <c r="D1825" t="n">
        <v>82</v>
      </c>
    </row>
    <row r="1826">
      <c r="A1826" t="inlineStr">
        <is>
          <t>2015</t>
        </is>
      </c>
      <c r="B1826" t="n">
        <v>10</v>
      </c>
      <c r="C1826" t="n">
        <v>10</v>
      </c>
      <c r="D1826" t="n">
        <v>74</v>
      </c>
    </row>
    <row r="1827">
      <c r="A1827" t="inlineStr">
        <is>
          <t>2015</t>
        </is>
      </c>
      <c r="B1827" t="n">
        <v>10</v>
      </c>
      <c r="C1827" t="n">
        <v>11</v>
      </c>
      <c r="D1827" t="n">
        <v>86</v>
      </c>
    </row>
    <row r="1828">
      <c r="A1828" t="inlineStr">
        <is>
          <t>2015</t>
        </is>
      </c>
      <c r="B1828" t="n">
        <v>11</v>
      </c>
      <c r="C1828" t="n">
        <v>1</v>
      </c>
      <c r="D1828" t="n">
        <v>137</v>
      </c>
    </row>
    <row r="1829">
      <c r="A1829" t="inlineStr">
        <is>
          <t>2015</t>
        </is>
      </c>
      <c r="B1829" t="n">
        <v>11</v>
      </c>
      <c r="C1829" t="n">
        <v>2</v>
      </c>
      <c r="D1829" t="n">
        <v>118</v>
      </c>
    </row>
    <row r="1830">
      <c r="A1830" t="inlineStr">
        <is>
          <t>2015</t>
        </is>
      </c>
      <c r="B1830" t="n">
        <v>11</v>
      </c>
      <c r="C1830" t="n">
        <v>3</v>
      </c>
      <c r="D1830" t="n">
        <v>118</v>
      </c>
    </row>
    <row r="1831">
      <c r="A1831" t="inlineStr">
        <is>
          <t>2015</t>
        </is>
      </c>
      <c r="B1831" t="n">
        <v>11</v>
      </c>
      <c r="C1831" t="n">
        <v>4</v>
      </c>
      <c r="D1831" t="n">
        <v>120</v>
      </c>
    </row>
    <row r="1832">
      <c r="A1832" t="inlineStr">
        <is>
          <t>2015</t>
        </is>
      </c>
      <c r="B1832" t="n">
        <v>11</v>
      </c>
      <c r="C1832" t="n">
        <v>5</v>
      </c>
      <c r="D1832" t="n">
        <v>147</v>
      </c>
    </row>
    <row r="1833">
      <c r="A1833" t="inlineStr">
        <is>
          <t>2015</t>
        </is>
      </c>
      <c r="B1833" t="n">
        <v>11</v>
      </c>
      <c r="C1833" t="n">
        <v>6</v>
      </c>
      <c r="D1833" t="n">
        <v>159</v>
      </c>
    </row>
    <row r="1834">
      <c r="A1834" t="inlineStr">
        <is>
          <t>2015</t>
        </is>
      </c>
      <c r="B1834" t="n">
        <v>11</v>
      </c>
      <c r="C1834" t="n">
        <v>7</v>
      </c>
      <c r="D1834" t="n">
        <v>146</v>
      </c>
    </row>
    <row r="1835">
      <c r="A1835" t="inlineStr">
        <is>
          <t>2015</t>
        </is>
      </c>
      <c r="B1835" t="n">
        <v>11</v>
      </c>
      <c r="C1835" t="n">
        <v>8</v>
      </c>
      <c r="D1835" t="n">
        <v>147</v>
      </c>
    </row>
    <row r="1836">
      <c r="A1836" t="inlineStr">
        <is>
          <t>2015</t>
        </is>
      </c>
      <c r="B1836" t="n">
        <v>11</v>
      </c>
      <c r="C1836" t="n">
        <v>9</v>
      </c>
      <c r="D1836" t="n">
        <v>126</v>
      </c>
    </row>
    <row r="1837">
      <c r="A1837" t="inlineStr">
        <is>
          <t>2015</t>
        </is>
      </c>
      <c r="B1837" t="n">
        <v>11</v>
      </c>
      <c r="C1837" t="n">
        <v>10</v>
      </c>
      <c r="D1837" t="n">
        <v>145</v>
      </c>
    </row>
    <row r="1838">
      <c r="A1838" t="inlineStr">
        <is>
          <t>2015</t>
        </is>
      </c>
      <c r="B1838" t="n">
        <v>11</v>
      </c>
      <c r="C1838" t="n">
        <v>11</v>
      </c>
      <c r="D1838" t="n">
        <v>128</v>
      </c>
    </row>
    <row r="1839">
      <c r="A1839" t="inlineStr">
        <is>
          <t>2015</t>
        </is>
      </c>
      <c r="B1839" t="n">
        <v>12</v>
      </c>
      <c r="C1839" t="n">
        <v>1</v>
      </c>
      <c r="D1839" t="n">
        <v>195</v>
      </c>
    </row>
    <row r="1840">
      <c r="A1840" t="inlineStr">
        <is>
          <t>2015</t>
        </is>
      </c>
      <c r="B1840" t="n">
        <v>12</v>
      </c>
      <c r="C1840" t="n">
        <v>2</v>
      </c>
      <c r="D1840" t="n">
        <v>189</v>
      </c>
    </row>
    <row r="1841">
      <c r="A1841" t="inlineStr">
        <is>
          <t>2015</t>
        </is>
      </c>
      <c r="B1841" t="n">
        <v>12</v>
      </c>
      <c r="C1841" t="n">
        <v>3</v>
      </c>
      <c r="D1841" t="n">
        <v>194</v>
      </c>
    </row>
    <row r="1842">
      <c r="A1842" t="inlineStr">
        <is>
          <t>2015</t>
        </is>
      </c>
      <c r="B1842" t="n">
        <v>12</v>
      </c>
      <c r="C1842" t="n">
        <v>4</v>
      </c>
      <c r="D1842" t="n">
        <v>192</v>
      </c>
    </row>
    <row r="1843">
      <c r="A1843" t="inlineStr">
        <is>
          <t>2015</t>
        </is>
      </c>
      <c r="B1843" t="n">
        <v>12</v>
      </c>
      <c r="C1843" t="n">
        <v>5</v>
      </c>
      <c r="D1843" t="n">
        <v>201</v>
      </c>
    </row>
    <row r="1844">
      <c r="A1844" t="inlineStr">
        <is>
          <t>2015</t>
        </is>
      </c>
      <c r="B1844" t="n">
        <v>12</v>
      </c>
      <c r="C1844" t="n">
        <v>6</v>
      </c>
      <c r="D1844" t="n">
        <v>190</v>
      </c>
    </row>
    <row r="1845">
      <c r="A1845" t="inlineStr">
        <is>
          <t>2015</t>
        </is>
      </c>
      <c r="B1845" t="n">
        <v>12</v>
      </c>
      <c r="C1845" t="n">
        <v>7</v>
      </c>
      <c r="D1845" t="n">
        <v>194</v>
      </c>
    </row>
    <row r="1846">
      <c r="A1846" t="inlineStr">
        <is>
          <t>2015</t>
        </is>
      </c>
      <c r="B1846" t="n">
        <v>12</v>
      </c>
      <c r="C1846" t="n">
        <v>8</v>
      </c>
      <c r="D1846" t="n">
        <v>186</v>
      </c>
    </row>
    <row r="1847">
      <c r="A1847" t="inlineStr">
        <is>
          <t>2015</t>
        </is>
      </c>
      <c r="B1847" t="n">
        <v>12</v>
      </c>
      <c r="C1847" t="n">
        <v>9</v>
      </c>
      <c r="D1847" t="n">
        <v>172</v>
      </c>
    </row>
    <row r="1848">
      <c r="A1848" t="inlineStr">
        <is>
          <t>2015</t>
        </is>
      </c>
      <c r="B1848" t="n">
        <v>12</v>
      </c>
      <c r="C1848" t="n">
        <v>10</v>
      </c>
      <c r="D1848" t="n">
        <v>168</v>
      </c>
    </row>
    <row r="1849">
      <c r="A1849" t="inlineStr">
        <is>
          <t>2015</t>
        </is>
      </c>
      <c r="B1849" t="n">
        <v>12</v>
      </c>
      <c r="C1849" t="n">
        <v>11</v>
      </c>
      <c r="D1849" t="n">
        <v>172</v>
      </c>
    </row>
    <row r="1850">
      <c r="A1850" t="inlineStr">
        <is>
          <t>2016</t>
        </is>
      </c>
      <c r="B1850" t="n">
        <v>1</v>
      </c>
      <c r="C1850" t="n">
        <v>1</v>
      </c>
      <c r="D1850" t="n">
        <v>136</v>
      </c>
    </row>
    <row r="1851">
      <c r="A1851" t="inlineStr">
        <is>
          <t>2016</t>
        </is>
      </c>
      <c r="B1851" t="n">
        <v>1</v>
      </c>
      <c r="C1851" t="n">
        <v>2</v>
      </c>
      <c r="D1851" t="n">
        <v>135</v>
      </c>
    </row>
    <row r="1852">
      <c r="A1852" t="inlineStr">
        <is>
          <t>2016</t>
        </is>
      </c>
      <c r="B1852" t="n">
        <v>1</v>
      </c>
      <c r="C1852" t="n">
        <v>3</v>
      </c>
      <c r="D1852" t="n">
        <v>129</v>
      </c>
    </row>
    <row r="1853">
      <c r="A1853" t="inlineStr">
        <is>
          <t>2016</t>
        </is>
      </c>
      <c r="B1853" t="n">
        <v>1</v>
      </c>
      <c r="C1853" t="n">
        <v>4</v>
      </c>
      <c r="D1853" t="n">
        <v>138</v>
      </c>
    </row>
    <row r="1854">
      <c r="A1854" t="inlineStr">
        <is>
          <t>2016</t>
        </is>
      </c>
      <c r="B1854" t="n">
        <v>1</v>
      </c>
      <c r="C1854" t="n">
        <v>5</v>
      </c>
      <c r="D1854" t="n">
        <v>148</v>
      </c>
    </row>
    <row r="1855">
      <c r="A1855" t="inlineStr">
        <is>
          <t>2016</t>
        </is>
      </c>
      <c r="B1855" t="n">
        <v>1</v>
      </c>
      <c r="C1855" t="n">
        <v>6</v>
      </c>
      <c r="D1855" t="n">
        <v>129</v>
      </c>
    </row>
    <row r="1856">
      <c r="A1856" t="inlineStr">
        <is>
          <t>2016</t>
        </is>
      </c>
      <c r="B1856" t="n">
        <v>1</v>
      </c>
      <c r="C1856" t="n">
        <v>7</v>
      </c>
      <c r="D1856" t="n">
        <v>136</v>
      </c>
    </row>
    <row r="1857">
      <c r="A1857" t="inlineStr">
        <is>
          <t>2016</t>
        </is>
      </c>
      <c r="B1857" t="n">
        <v>1</v>
      </c>
      <c r="C1857" t="n">
        <v>8</v>
      </c>
      <c r="D1857" t="n">
        <v>118</v>
      </c>
    </row>
    <row r="1858">
      <c r="A1858" t="inlineStr">
        <is>
          <t>2016</t>
        </is>
      </c>
      <c r="B1858" t="n">
        <v>1</v>
      </c>
      <c r="C1858" t="n">
        <v>9</v>
      </c>
      <c r="D1858" t="n">
        <v>130</v>
      </c>
    </row>
    <row r="1859">
      <c r="A1859" t="inlineStr">
        <is>
          <t>2016</t>
        </is>
      </c>
      <c r="B1859" t="n">
        <v>1</v>
      </c>
      <c r="C1859" t="n">
        <v>10</v>
      </c>
      <c r="D1859" t="n">
        <v>122</v>
      </c>
    </row>
    <row r="1860">
      <c r="A1860" t="inlineStr">
        <is>
          <t>2016</t>
        </is>
      </c>
      <c r="B1860" t="n">
        <v>1</v>
      </c>
      <c r="C1860" t="n">
        <v>11</v>
      </c>
      <c r="D1860" t="n">
        <v>131</v>
      </c>
    </row>
    <row r="1861">
      <c r="A1861" t="inlineStr">
        <is>
          <t>2016</t>
        </is>
      </c>
      <c r="B1861" t="n">
        <v>2</v>
      </c>
      <c r="C1861" t="n">
        <v>1</v>
      </c>
      <c r="D1861" t="n">
        <v>117</v>
      </c>
    </row>
    <row r="1862">
      <c r="A1862" t="inlineStr">
        <is>
          <t>2016</t>
        </is>
      </c>
      <c r="B1862" t="n">
        <v>2</v>
      </c>
      <c r="C1862" t="n">
        <v>2</v>
      </c>
      <c r="D1862" t="n">
        <v>115</v>
      </c>
    </row>
    <row r="1863">
      <c r="A1863" t="inlineStr">
        <is>
          <t>2016</t>
        </is>
      </c>
      <c r="B1863" t="n">
        <v>2</v>
      </c>
      <c r="C1863" t="n">
        <v>3</v>
      </c>
      <c r="D1863" t="n">
        <v>106</v>
      </c>
    </row>
    <row r="1864">
      <c r="A1864" t="inlineStr">
        <is>
          <t>2016</t>
        </is>
      </c>
      <c r="B1864" t="n">
        <v>2</v>
      </c>
      <c r="C1864" t="n">
        <v>4</v>
      </c>
      <c r="D1864" t="n">
        <v>113</v>
      </c>
    </row>
    <row r="1865">
      <c r="A1865" t="inlineStr">
        <is>
          <t>2016</t>
        </is>
      </c>
      <c r="B1865" t="n">
        <v>2</v>
      </c>
      <c r="C1865" t="n">
        <v>5</v>
      </c>
      <c r="D1865" t="n">
        <v>121</v>
      </c>
    </row>
    <row r="1866">
      <c r="A1866" t="inlineStr">
        <is>
          <t>2016</t>
        </is>
      </c>
      <c r="B1866" t="n">
        <v>2</v>
      </c>
      <c r="C1866" t="n">
        <v>6</v>
      </c>
      <c r="D1866" t="n">
        <v>125</v>
      </c>
    </row>
    <row r="1867">
      <c r="A1867" t="inlineStr">
        <is>
          <t>2016</t>
        </is>
      </c>
      <c r="B1867" t="n">
        <v>2</v>
      </c>
      <c r="C1867" t="n">
        <v>7</v>
      </c>
      <c r="D1867" t="n">
        <v>119</v>
      </c>
    </row>
    <row r="1868">
      <c r="A1868" t="inlineStr">
        <is>
          <t>2016</t>
        </is>
      </c>
      <c r="B1868" t="n">
        <v>2</v>
      </c>
      <c r="C1868" t="n">
        <v>8</v>
      </c>
      <c r="D1868" t="n">
        <v>127</v>
      </c>
    </row>
    <row r="1869">
      <c r="A1869" t="inlineStr">
        <is>
          <t>2016</t>
        </is>
      </c>
      <c r="B1869" t="n">
        <v>2</v>
      </c>
      <c r="C1869" t="n">
        <v>9</v>
      </c>
      <c r="D1869" t="n">
        <v>114</v>
      </c>
    </row>
    <row r="1870">
      <c r="A1870" t="inlineStr">
        <is>
          <t>2016</t>
        </is>
      </c>
      <c r="B1870" t="n">
        <v>2</v>
      </c>
      <c r="C1870" t="n">
        <v>10</v>
      </c>
      <c r="D1870" t="n">
        <v>119</v>
      </c>
    </row>
    <row r="1871">
      <c r="A1871" t="inlineStr">
        <is>
          <t>2016</t>
        </is>
      </c>
      <c r="B1871" t="n">
        <v>2</v>
      </c>
      <c r="C1871" t="n">
        <v>11</v>
      </c>
      <c r="D1871" t="n">
        <v>113</v>
      </c>
    </row>
    <row r="1872">
      <c r="A1872" t="inlineStr">
        <is>
          <t>2016</t>
        </is>
      </c>
      <c r="B1872" t="n">
        <v>3</v>
      </c>
      <c r="C1872" t="n">
        <v>1</v>
      </c>
      <c r="D1872" t="n">
        <v>82</v>
      </c>
    </row>
    <row r="1873">
      <c r="A1873" t="inlineStr">
        <is>
          <t>2016</t>
        </is>
      </c>
      <c r="B1873" t="n">
        <v>3</v>
      </c>
      <c r="C1873" t="n">
        <v>2</v>
      </c>
      <c r="D1873" t="n">
        <v>76</v>
      </c>
    </row>
    <row r="1874">
      <c r="A1874" t="inlineStr">
        <is>
          <t>2016</t>
        </is>
      </c>
      <c r="B1874" t="n">
        <v>3</v>
      </c>
      <c r="C1874" t="n">
        <v>3</v>
      </c>
      <c r="D1874" t="n">
        <v>63</v>
      </c>
    </row>
    <row r="1875">
      <c r="A1875" t="inlineStr">
        <is>
          <t>2016</t>
        </is>
      </c>
      <c r="B1875" t="n">
        <v>3</v>
      </c>
      <c r="C1875" t="n">
        <v>4</v>
      </c>
      <c r="D1875" t="n">
        <v>68</v>
      </c>
    </row>
    <row r="1876">
      <c r="A1876" t="inlineStr">
        <is>
          <t>2016</t>
        </is>
      </c>
      <c r="B1876" t="n">
        <v>3</v>
      </c>
      <c r="C1876" t="n">
        <v>5</v>
      </c>
      <c r="D1876" t="n">
        <v>70</v>
      </c>
    </row>
    <row r="1877">
      <c r="A1877" t="inlineStr">
        <is>
          <t>2016</t>
        </is>
      </c>
      <c r="B1877" t="n">
        <v>3</v>
      </c>
      <c r="C1877" t="n">
        <v>6</v>
      </c>
      <c r="D1877" t="n">
        <v>60</v>
      </c>
    </row>
    <row r="1878">
      <c r="A1878" t="inlineStr">
        <is>
          <t>2016</t>
        </is>
      </c>
      <c r="B1878" t="n">
        <v>3</v>
      </c>
      <c r="C1878" t="n">
        <v>7</v>
      </c>
      <c r="D1878" t="n">
        <v>55.00000000000001</v>
      </c>
    </row>
    <row r="1879">
      <c r="A1879" t="inlineStr">
        <is>
          <t>2016</t>
        </is>
      </c>
      <c r="B1879" t="n">
        <v>3</v>
      </c>
      <c r="C1879" t="n">
        <v>8</v>
      </c>
      <c r="D1879" t="n">
        <v>55.00000000000001</v>
      </c>
    </row>
    <row r="1880">
      <c r="A1880" t="inlineStr">
        <is>
          <t>2016</t>
        </is>
      </c>
      <c r="B1880" t="n">
        <v>3</v>
      </c>
      <c r="C1880" t="n">
        <v>9</v>
      </c>
      <c r="D1880" t="n">
        <v>82</v>
      </c>
    </row>
    <row r="1881">
      <c r="A1881" t="inlineStr">
        <is>
          <t>2016</t>
        </is>
      </c>
      <c r="B1881" t="n">
        <v>3</v>
      </c>
      <c r="C1881" t="n">
        <v>10</v>
      </c>
      <c r="D1881" t="n">
        <v>70</v>
      </c>
    </row>
    <row r="1882">
      <c r="A1882" t="inlineStr">
        <is>
          <t>2016</t>
        </is>
      </c>
      <c r="B1882" t="n">
        <v>3</v>
      </c>
      <c r="C1882" t="n">
        <v>11</v>
      </c>
      <c r="D1882" t="n">
        <v>73</v>
      </c>
    </row>
    <row r="1883">
      <c r="A1883" t="inlineStr">
        <is>
          <t>2016</t>
        </is>
      </c>
      <c r="B1883" t="n">
        <v>4</v>
      </c>
      <c r="C1883" t="n">
        <v>1</v>
      </c>
      <c r="D1883" t="n">
        <v>102</v>
      </c>
    </row>
    <row r="1884">
      <c r="A1884" t="inlineStr">
        <is>
          <t>2016</t>
        </is>
      </c>
      <c r="B1884" t="n">
        <v>4</v>
      </c>
      <c r="C1884" t="n">
        <v>2</v>
      </c>
      <c r="D1884" t="n">
        <v>92</v>
      </c>
    </row>
    <row r="1885">
      <c r="A1885" t="inlineStr">
        <is>
          <t>2016</t>
        </is>
      </c>
      <c r="B1885" t="n">
        <v>4</v>
      </c>
      <c r="C1885" t="n">
        <v>3</v>
      </c>
      <c r="D1885" t="n">
        <v>82</v>
      </c>
    </row>
    <row r="1886">
      <c r="A1886" t="inlineStr">
        <is>
          <t>2016</t>
        </is>
      </c>
      <c r="B1886" t="n">
        <v>4</v>
      </c>
      <c r="C1886" t="n">
        <v>4</v>
      </c>
      <c r="D1886" t="n">
        <v>91</v>
      </c>
    </row>
    <row r="1887">
      <c r="A1887" t="inlineStr">
        <is>
          <t>2016</t>
        </is>
      </c>
      <c r="B1887" t="n">
        <v>4</v>
      </c>
      <c r="C1887" t="n">
        <v>5</v>
      </c>
      <c r="D1887" t="n">
        <v>97</v>
      </c>
    </row>
    <row r="1888">
      <c r="A1888" t="inlineStr">
        <is>
          <t>2016</t>
        </is>
      </c>
      <c r="B1888" t="n">
        <v>4</v>
      </c>
      <c r="C1888" t="n">
        <v>6</v>
      </c>
      <c r="D1888" t="n">
        <v>90</v>
      </c>
    </row>
    <row r="1889">
      <c r="A1889" t="inlineStr">
        <is>
          <t>2016</t>
        </is>
      </c>
      <c r="B1889" t="n">
        <v>4</v>
      </c>
      <c r="C1889" t="n">
        <v>7</v>
      </c>
      <c r="D1889" t="n">
        <v>93</v>
      </c>
    </row>
    <row r="1890">
      <c r="A1890" t="inlineStr">
        <is>
          <t>2016</t>
        </is>
      </c>
      <c r="B1890" t="n">
        <v>4</v>
      </c>
      <c r="C1890" t="n">
        <v>8</v>
      </c>
      <c r="D1890" t="n">
        <v>98</v>
      </c>
    </row>
    <row r="1891">
      <c r="A1891" t="inlineStr">
        <is>
          <t>2016</t>
        </is>
      </c>
      <c r="B1891" t="n">
        <v>4</v>
      </c>
      <c r="C1891" t="n">
        <v>9</v>
      </c>
      <c r="D1891" t="n">
        <v>98</v>
      </c>
    </row>
    <row r="1892">
      <c r="A1892" t="inlineStr">
        <is>
          <t>2016</t>
        </is>
      </c>
      <c r="B1892" t="n">
        <v>4</v>
      </c>
      <c r="C1892" t="n">
        <v>10</v>
      </c>
      <c r="D1892" t="n">
        <v>93</v>
      </c>
    </row>
    <row r="1893">
      <c r="A1893" t="inlineStr">
        <is>
          <t>2016</t>
        </is>
      </c>
      <c r="B1893" t="n">
        <v>4</v>
      </c>
      <c r="C1893" t="n">
        <v>11</v>
      </c>
      <c r="D1893" t="n">
        <v>95</v>
      </c>
    </row>
    <row r="1894">
      <c r="A1894" t="inlineStr">
        <is>
          <t>2016</t>
        </is>
      </c>
      <c r="B1894" t="n">
        <v>5</v>
      </c>
      <c r="C1894" t="n">
        <v>1</v>
      </c>
      <c r="D1894" t="n">
        <v>74</v>
      </c>
    </row>
    <row r="1895">
      <c r="A1895" t="inlineStr">
        <is>
          <t>2016</t>
        </is>
      </c>
      <c r="B1895" t="n">
        <v>5</v>
      </c>
      <c r="C1895" t="n">
        <v>2</v>
      </c>
      <c r="D1895" t="n">
        <v>64</v>
      </c>
    </row>
    <row r="1896">
      <c r="A1896" t="inlineStr">
        <is>
          <t>2016</t>
        </is>
      </c>
      <c r="B1896" t="n">
        <v>5</v>
      </c>
      <c r="C1896" t="n">
        <v>3</v>
      </c>
      <c r="D1896" t="n">
        <v>55.00000000000001</v>
      </c>
    </row>
    <row r="1897">
      <c r="A1897" t="inlineStr">
        <is>
          <t>2016</t>
        </is>
      </c>
      <c r="B1897" t="n">
        <v>5</v>
      </c>
      <c r="C1897" t="n">
        <v>4</v>
      </c>
      <c r="D1897" t="n">
        <v>57.99999999999999</v>
      </c>
    </row>
    <row r="1898">
      <c r="A1898" t="inlineStr">
        <is>
          <t>2016</t>
        </is>
      </c>
      <c r="B1898" t="n">
        <v>5</v>
      </c>
      <c r="C1898" t="n">
        <v>5</v>
      </c>
      <c r="D1898" t="n">
        <v>68</v>
      </c>
    </row>
    <row r="1899">
      <c r="A1899" t="inlineStr">
        <is>
          <t>2016</t>
        </is>
      </c>
      <c r="B1899" t="n">
        <v>5</v>
      </c>
      <c r="C1899" t="n">
        <v>6</v>
      </c>
      <c r="D1899" t="n">
        <v>73</v>
      </c>
    </row>
    <row r="1900">
      <c r="A1900" t="inlineStr">
        <is>
          <t>2016</t>
        </is>
      </c>
      <c r="B1900" t="n">
        <v>5</v>
      </c>
      <c r="C1900" t="n">
        <v>7</v>
      </c>
      <c r="D1900" t="n">
        <v>63</v>
      </c>
    </row>
    <row r="1901">
      <c r="A1901" t="inlineStr">
        <is>
          <t>2016</t>
        </is>
      </c>
      <c r="B1901" t="n">
        <v>5</v>
      </c>
      <c r="C1901" t="n">
        <v>8</v>
      </c>
      <c r="D1901" t="n">
        <v>80</v>
      </c>
    </row>
    <row r="1902">
      <c r="A1902" t="inlineStr">
        <is>
          <t>2016</t>
        </is>
      </c>
      <c r="B1902" t="n">
        <v>5</v>
      </c>
      <c r="C1902" t="n">
        <v>9</v>
      </c>
      <c r="D1902" t="n">
        <v>77</v>
      </c>
    </row>
    <row r="1903">
      <c r="A1903" t="inlineStr">
        <is>
          <t>2016</t>
        </is>
      </c>
      <c r="B1903" t="n">
        <v>5</v>
      </c>
      <c r="C1903" t="n">
        <v>10</v>
      </c>
      <c r="D1903" t="n">
        <v>80</v>
      </c>
    </row>
    <row r="1904">
      <c r="A1904" t="inlineStr">
        <is>
          <t>2016</t>
        </is>
      </c>
      <c r="B1904" t="n">
        <v>5</v>
      </c>
      <c r="C1904" t="n">
        <v>11</v>
      </c>
      <c r="D1904" t="n">
        <v>72</v>
      </c>
    </row>
    <row r="1905">
      <c r="A1905" t="inlineStr">
        <is>
          <t>2016</t>
        </is>
      </c>
      <c r="B1905" t="n">
        <v>6</v>
      </c>
      <c r="C1905" t="n">
        <v>1</v>
      </c>
      <c r="D1905" t="n">
        <v>52</v>
      </c>
    </row>
    <row r="1906">
      <c r="A1906" t="inlineStr">
        <is>
          <t>2016</t>
        </is>
      </c>
      <c r="B1906" t="n">
        <v>6</v>
      </c>
      <c r="C1906" t="n">
        <v>2</v>
      </c>
      <c r="D1906" t="n">
        <v>54</v>
      </c>
    </row>
    <row r="1907">
      <c r="A1907" t="inlineStr">
        <is>
          <t>2016</t>
        </is>
      </c>
      <c r="B1907" t="n">
        <v>6</v>
      </c>
      <c r="C1907" t="n">
        <v>3</v>
      </c>
      <c r="D1907" t="n">
        <v>52</v>
      </c>
    </row>
    <row r="1908">
      <c r="A1908" t="inlineStr">
        <is>
          <t>2016</t>
        </is>
      </c>
      <c r="B1908" t="n">
        <v>6</v>
      </c>
      <c r="C1908" t="n">
        <v>4</v>
      </c>
      <c r="D1908" t="n">
        <v>55.00000000000001</v>
      </c>
    </row>
    <row r="1909">
      <c r="A1909" t="inlineStr">
        <is>
          <t>2016</t>
        </is>
      </c>
      <c r="B1909" t="n">
        <v>6</v>
      </c>
      <c r="C1909" t="n">
        <v>5</v>
      </c>
      <c r="D1909" t="n">
        <v>53</v>
      </c>
    </row>
    <row r="1910">
      <c r="A1910" t="inlineStr">
        <is>
          <t>2016</t>
        </is>
      </c>
      <c r="B1910" t="n">
        <v>6</v>
      </c>
      <c r="C1910" t="n">
        <v>6</v>
      </c>
      <c r="D1910" t="n">
        <v>51</v>
      </c>
    </row>
    <row r="1911">
      <c r="A1911" t="inlineStr">
        <is>
          <t>2016</t>
        </is>
      </c>
      <c r="B1911" t="n">
        <v>6</v>
      </c>
      <c r="C1911" t="n">
        <v>7</v>
      </c>
      <c r="D1911" t="n">
        <v>51</v>
      </c>
    </row>
    <row r="1912">
      <c r="A1912" t="inlineStr">
        <is>
          <t>2016</t>
        </is>
      </c>
      <c r="B1912" t="n">
        <v>6</v>
      </c>
      <c r="C1912" t="n">
        <v>8</v>
      </c>
      <c r="D1912" t="n">
        <v>61</v>
      </c>
    </row>
    <row r="1913">
      <c r="A1913" t="inlineStr">
        <is>
          <t>2016</t>
        </is>
      </c>
      <c r="B1913" t="n">
        <v>6</v>
      </c>
      <c r="C1913" t="n">
        <v>9</v>
      </c>
      <c r="D1913" t="n">
        <v>65</v>
      </c>
    </row>
    <row r="1914">
      <c r="A1914" t="inlineStr">
        <is>
          <t>2016</t>
        </is>
      </c>
      <c r="B1914" t="n">
        <v>6</v>
      </c>
      <c r="C1914" t="n">
        <v>10</v>
      </c>
      <c r="D1914" t="n">
        <v>63</v>
      </c>
    </row>
    <row r="1915">
      <c r="A1915" t="inlineStr">
        <is>
          <t>2016</t>
        </is>
      </c>
      <c r="B1915" t="n">
        <v>6</v>
      </c>
      <c r="C1915" t="n">
        <v>11</v>
      </c>
      <c r="D1915" t="n">
        <v>65</v>
      </c>
    </row>
    <row r="1916">
      <c r="A1916" t="inlineStr">
        <is>
          <t>2016</t>
        </is>
      </c>
      <c r="B1916" t="n">
        <v>7</v>
      </c>
      <c r="C1916" t="n">
        <v>1</v>
      </c>
      <c r="D1916" t="n">
        <v>75</v>
      </c>
    </row>
    <row r="1917">
      <c r="A1917" t="inlineStr">
        <is>
          <t>2016</t>
        </is>
      </c>
      <c r="B1917" t="n">
        <v>7</v>
      </c>
      <c r="C1917" t="n">
        <v>2</v>
      </c>
      <c r="D1917" t="n">
        <v>70</v>
      </c>
    </row>
    <row r="1918">
      <c r="A1918" t="inlineStr">
        <is>
          <t>2016</t>
        </is>
      </c>
      <c r="B1918" t="n">
        <v>7</v>
      </c>
      <c r="C1918" t="n">
        <v>3</v>
      </c>
      <c r="D1918" t="n">
        <v>65</v>
      </c>
    </row>
    <row r="1919">
      <c r="A1919" t="inlineStr">
        <is>
          <t>2016</t>
        </is>
      </c>
      <c r="B1919" t="n">
        <v>7</v>
      </c>
      <c r="C1919" t="n">
        <v>4</v>
      </c>
      <c r="D1919" t="n">
        <v>64</v>
      </c>
    </row>
    <row r="1920">
      <c r="A1920" t="inlineStr">
        <is>
          <t>2016</t>
        </is>
      </c>
      <c r="B1920" t="n">
        <v>7</v>
      </c>
      <c r="C1920" t="n">
        <v>5</v>
      </c>
      <c r="D1920" t="n">
        <v>67</v>
      </c>
    </row>
    <row r="1921">
      <c r="A1921" t="inlineStr">
        <is>
          <t>2016</t>
        </is>
      </c>
      <c r="B1921" t="n">
        <v>7</v>
      </c>
      <c r="C1921" t="n">
        <v>6</v>
      </c>
      <c r="D1921" t="n">
        <v>66</v>
      </c>
    </row>
    <row r="1922">
      <c r="A1922" t="inlineStr">
        <is>
          <t>2016</t>
        </is>
      </c>
      <c r="B1922" t="n">
        <v>7</v>
      </c>
      <c r="C1922" t="n">
        <v>7</v>
      </c>
      <c r="D1922" t="n">
        <v>59</v>
      </c>
    </row>
    <row r="1923">
      <c r="A1923" t="inlineStr">
        <is>
          <t>2016</t>
        </is>
      </c>
      <c r="B1923" t="n">
        <v>7</v>
      </c>
      <c r="C1923" t="n">
        <v>8</v>
      </c>
      <c r="D1923" t="n">
        <v>56.99999999999999</v>
      </c>
    </row>
    <row r="1924">
      <c r="A1924" t="inlineStr">
        <is>
          <t>2016</t>
        </is>
      </c>
      <c r="B1924" t="n">
        <v>7</v>
      </c>
      <c r="C1924" t="n">
        <v>9</v>
      </c>
      <c r="D1924" t="n">
        <v>78</v>
      </c>
    </row>
    <row r="1925">
      <c r="A1925" t="inlineStr">
        <is>
          <t>2016</t>
        </is>
      </c>
      <c r="B1925" t="n">
        <v>7</v>
      </c>
      <c r="C1925" t="n">
        <v>10</v>
      </c>
      <c r="D1925" t="n">
        <v>74</v>
      </c>
    </row>
    <row r="1926">
      <c r="A1926" t="inlineStr">
        <is>
          <t>2016</t>
        </is>
      </c>
      <c r="B1926" t="n">
        <v>7</v>
      </c>
      <c r="C1926" t="n">
        <v>11</v>
      </c>
      <c r="D1926" t="n">
        <v>73</v>
      </c>
    </row>
    <row r="1927">
      <c r="A1927" t="inlineStr">
        <is>
          <t>2016</t>
        </is>
      </c>
      <c r="B1927" t="n">
        <v>8</v>
      </c>
      <c r="C1927" t="n">
        <v>1</v>
      </c>
      <c r="D1927" t="n">
        <v>90</v>
      </c>
    </row>
    <row r="1928">
      <c r="A1928" t="inlineStr">
        <is>
          <t>2016</t>
        </is>
      </c>
      <c r="B1928" t="n">
        <v>8</v>
      </c>
      <c r="C1928" t="n">
        <v>2</v>
      </c>
      <c r="D1928" t="n">
        <v>94</v>
      </c>
    </row>
    <row r="1929">
      <c r="A1929" t="inlineStr">
        <is>
          <t>2016</t>
        </is>
      </c>
      <c r="B1929" t="n">
        <v>8</v>
      </c>
      <c r="C1929" t="n">
        <v>3</v>
      </c>
      <c r="D1929" t="n">
        <v>93</v>
      </c>
    </row>
    <row r="1930">
      <c r="A1930" t="inlineStr">
        <is>
          <t>2016</t>
        </is>
      </c>
      <c r="B1930" t="n">
        <v>8</v>
      </c>
      <c r="C1930" t="n">
        <v>4</v>
      </c>
      <c r="D1930" t="n">
        <v>87</v>
      </c>
    </row>
    <row r="1931">
      <c r="A1931" t="inlineStr">
        <is>
          <t>2016</t>
        </is>
      </c>
      <c r="B1931" t="n">
        <v>8</v>
      </c>
      <c r="C1931" t="n">
        <v>5</v>
      </c>
      <c r="D1931" t="n">
        <v>73</v>
      </c>
    </row>
    <row r="1932">
      <c r="A1932" t="inlineStr">
        <is>
          <t>2016</t>
        </is>
      </c>
      <c r="B1932" t="n">
        <v>8</v>
      </c>
      <c r="C1932" t="n">
        <v>6</v>
      </c>
      <c r="D1932" t="n">
        <v>75</v>
      </c>
    </row>
    <row r="1933">
      <c r="A1933" t="inlineStr">
        <is>
          <t>2016</t>
        </is>
      </c>
      <c r="B1933" t="n">
        <v>8</v>
      </c>
      <c r="C1933" t="n">
        <v>7</v>
      </c>
      <c r="D1933" t="n">
        <v>78</v>
      </c>
    </row>
    <row r="1934">
      <c r="A1934" t="inlineStr">
        <is>
          <t>2016</t>
        </is>
      </c>
      <c r="B1934" t="n">
        <v>8</v>
      </c>
      <c r="C1934" t="n">
        <v>8</v>
      </c>
      <c r="D1934" t="n">
        <v>86</v>
      </c>
    </row>
    <row r="1935">
      <c r="A1935" t="inlineStr">
        <is>
          <t>2016</t>
        </is>
      </c>
      <c r="B1935" t="n">
        <v>8</v>
      </c>
      <c r="C1935" t="n">
        <v>9</v>
      </c>
      <c r="D1935" t="n">
        <v>89</v>
      </c>
    </row>
    <row r="1936">
      <c r="A1936" t="inlineStr">
        <is>
          <t>2016</t>
        </is>
      </c>
      <c r="B1936" t="n">
        <v>8</v>
      </c>
      <c r="C1936" t="n">
        <v>10</v>
      </c>
      <c r="D1936" t="n">
        <v>81</v>
      </c>
    </row>
    <row r="1937">
      <c r="A1937" t="inlineStr">
        <is>
          <t>2016</t>
        </is>
      </c>
      <c r="B1937" t="n">
        <v>8</v>
      </c>
      <c r="C1937" t="n">
        <v>11</v>
      </c>
      <c r="D1937" t="n">
        <v>84</v>
      </c>
    </row>
    <row r="1938">
      <c r="A1938" t="inlineStr">
        <is>
          <t>2016</t>
        </is>
      </c>
      <c r="B1938" t="n">
        <v>9</v>
      </c>
      <c r="C1938" t="n">
        <v>1</v>
      </c>
      <c r="D1938" t="n">
        <v>62</v>
      </c>
    </row>
    <row r="1939">
      <c r="A1939" t="inlineStr">
        <is>
          <t>2016</t>
        </is>
      </c>
      <c r="B1939" t="n">
        <v>9</v>
      </c>
      <c r="C1939" t="n">
        <v>2</v>
      </c>
      <c r="D1939" t="n">
        <v>61</v>
      </c>
    </row>
    <row r="1940">
      <c r="A1940" t="inlineStr">
        <is>
          <t>2016</t>
        </is>
      </c>
      <c r="B1940" t="n">
        <v>9</v>
      </c>
      <c r="C1940" t="n">
        <v>3</v>
      </c>
      <c r="D1940" t="n">
        <v>60</v>
      </c>
    </row>
    <row r="1941">
      <c r="A1941" t="inlineStr">
        <is>
          <t>2016</t>
        </is>
      </c>
      <c r="B1941" t="n">
        <v>9</v>
      </c>
      <c r="C1941" t="n">
        <v>4</v>
      </c>
      <c r="D1941" t="n">
        <v>59</v>
      </c>
    </row>
    <row r="1942">
      <c r="A1942" t="inlineStr">
        <is>
          <t>2016</t>
        </is>
      </c>
      <c r="B1942" t="n">
        <v>9</v>
      </c>
      <c r="C1942" t="n">
        <v>5</v>
      </c>
      <c r="D1942" t="n">
        <v>55.00000000000001</v>
      </c>
    </row>
    <row r="1943">
      <c r="A1943" t="inlineStr">
        <is>
          <t>2016</t>
        </is>
      </c>
      <c r="B1943" t="n">
        <v>9</v>
      </c>
      <c r="C1943" t="n">
        <v>6</v>
      </c>
      <c r="D1943" t="n">
        <v>55.00000000000001</v>
      </c>
    </row>
    <row r="1944">
      <c r="A1944" t="inlineStr">
        <is>
          <t>2016</t>
        </is>
      </c>
      <c r="B1944" t="n">
        <v>9</v>
      </c>
      <c r="C1944" t="n">
        <v>7</v>
      </c>
      <c r="D1944" t="n">
        <v>54</v>
      </c>
    </row>
    <row r="1945">
      <c r="A1945" t="inlineStr">
        <is>
          <t>2016</t>
        </is>
      </c>
      <c r="B1945" t="n">
        <v>9</v>
      </c>
      <c r="C1945" t="n">
        <v>8</v>
      </c>
      <c r="D1945" t="n">
        <v>60</v>
      </c>
    </row>
    <row r="1946">
      <c r="A1946" t="inlineStr">
        <is>
          <t>2016</t>
        </is>
      </c>
      <c r="B1946" t="n">
        <v>9</v>
      </c>
      <c r="C1946" t="n">
        <v>9</v>
      </c>
      <c r="D1946" t="n">
        <v>69</v>
      </c>
    </row>
    <row r="1947">
      <c r="A1947" t="inlineStr">
        <is>
          <t>2016</t>
        </is>
      </c>
      <c r="B1947" t="n">
        <v>9</v>
      </c>
      <c r="C1947" t="n">
        <v>10</v>
      </c>
      <c r="D1947" t="n">
        <v>66</v>
      </c>
    </row>
    <row r="1948">
      <c r="A1948" t="inlineStr">
        <is>
          <t>2016</t>
        </is>
      </c>
      <c r="B1948" t="n">
        <v>9</v>
      </c>
      <c r="C1948" t="n">
        <v>11</v>
      </c>
      <c r="D1948" t="n">
        <v>67</v>
      </c>
    </row>
    <row r="1949">
      <c r="A1949" t="inlineStr">
        <is>
          <t>2016</t>
        </is>
      </c>
      <c r="B1949" t="n">
        <v>10</v>
      </c>
      <c r="C1949" t="n">
        <v>1</v>
      </c>
      <c r="D1949" t="n">
        <v>86</v>
      </c>
    </row>
    <row r="1950">
      <c r="A1950" t="inlineStr">
        <is>
          <t>2016</t>
        </is>
      </c>
      <c r="B1950" t="n">
        <v>10</v>
      </c>
      <c r="C1950" t="n">
        <v>2</v>
      </c>
      <c r="D1950" t="n">
        <v>117</v>
      </c>
    </row>
    <row r="1951">
      <c r="A1951" t="inlineStr">
        <is>
          <t>2016</t>
        </is>
      </c>
      <c r="B1951" t="n">
        <v>10</v>
      </c>
      <c r="C1951" t="n">
        <v>3</v>
      </c>
      <c r="D1951" t="n">
        <v>109</v>
      </c>
    </row>
    <row r="1952">
      <c r="A1952" t="inlineStr">
        <is>
          <t>2016</t>
        </is>
      </c>
      <c r="B1952" t="n">
        <v>10</v>
      </c>
      <c r="C1952" t="n">
        <v>4</v>
      </c>
      <c r="D1952" t="n">
        <v>109</v>
      </c>
    </row>
    <row r="1953">
      <c r="A1953" t="inlineStr">
        <is>
          <t>2016</t>
        </is>
      </c>
      <c r="B1953" t="n">
        <v>10</v>
      </c>
      <c r="C1953" t="n">
        <v>5</v>
      </c>
      <c r="D1953" t="n">
        <v>86</v>
      </c>
    </row>
    <row r="1954">
      <c r="A1954" t="inlineStr">
        <is>
          <t>2016</t>
        </is>
      </c>
      <c r="B1954" t="n">
        <v>10</v>
      </c>
      <c r="C1954" t="n">
        <v>6</v>
      </c>
      <c r="D1954" t="n">
        <v>89</v>
      </c>
    </row>
    <row r="1955">
      <c r="A1955" t="inlineStr">
        <is>
          <t>2016</t>
        </is>
      </c>
      <c r="B1955" t="n">
        <v>10</v>
      </c>
      <c r="C1955" t="n">
        <v>7</v>
      </c>
      <c r="D1955" t="n">
        <v>96</v>
      </c>
    </row>
    <row r="1956">
      <c r="A1956" t="inlineStr">
        <is>
          <t>2016</t>
        </is>
      </c>
      <c r="B1956" t="n">
        <v>10</v>
      </c>
      <c r="C1956" t="n">
        <v>8</v>
      </c>
      <c r="D1956" t="n">
        <v>127</v>
      </c>
    </row>
    <row r="1957">
      <c r="A1957" t="inlineStr">
        <is>
          <t>2016</t>
        </is>
      </c>
      <c r="B1957" t="n">
        <v>10</v>
      </c>
      <c r="C1957" t="n">
        <v>9</v>
      </c>
      <c r="D1957" t="n">
        <v>97</v>
      </c>
    </row>
    <row r="1958">
      <c r="A1958" t="inlineStr">
        <is>
          <t>2016</t>
        </is>
      </c>
      <c r="B1958" t="n">
        <v>10</v>
      </c>
      <c r="C1958" t="n">
        <v>10</v>
      </c>
      <c r="D1958" t="n">
        <v>92</v>
      </c>
    </row>
    <row r="1959">
      <c r="A1959" t="inlineStr">
        <is>
          <t>2016</t>
        </is>
      </c>
      <c r="B1959" t="n">
        <v>10</v>
      </c>
      <c r="C1959" t="n">
        <v>11</v>
      </c>
      <c r="D1959" t="n">
        <v>98</v>
      </c>
    </row>
    <row r="1960">
      <c r="A1960" t="inlineStr">
        <is>
          <t>2016</t>
        </is>
      </c>
      <c r="B1960" t="n">
        <v>11</v>
      </c>
      <c r="C1960" t="n">
        <v>1</v>
      </c>
      <c r="D1960" t="n">
        <v>91</v>
      </c>
    </row>
    <row r="1961">
      <c r="A1961" t="inlineStr">
        <is>
          <t>2016</t>
        </is>
      </c>
      <c r="B1961" t="n">
        <v>11</v>
      </c>
      <c r="C1961" t="n">
        <v>2</v>
      </c>
      <c r="D1961" t="n">
        <v>109</v>
      </c>
    </row>
    <row r="1962">
      <c r="A1962" t="inlineStr">
        <is>
          <t>2016</t>
        </is>
      </c>
      <c r="B1962" t="n">
        <v>11</v>
      </c>
      <c r="C1962" t="n">
        <v>3</v>
      </c>
      <c r="D1962" t="n">
        <v>126</v>
      </c>
    </row>
    <row r="1963">
      <c r="A1963" t="inlineStr">
        <is>
          <t>2016</t>
        </is>
      </c>
      <c r="B1963" t="n">
        <v>11</v>
      </c>
      <c r="C1963" t="n">
        <v>4</v>
      </c>
      <c r="D1963" t="n">
        <v>110</v>
      </c>
    </row>
    <row r="1964">
      <c r="A1964" t="inlineStr">
        <is>
          <t>2016</t>
        </is>
      </c>
      <c r="B1964" t="n">
        <v>11</v>
      </c>
      <c r="C1964" t="n">
        <v>5</v>
      </c>
      <c r="D1964" t="n">
        <v>93</v>
      </c>
    </row>
    <row r="1965">
      <c r="A1965" t="inlineStr">
        <is>
          <t>2016</t>
        </is>
      </c>
      <c r="B1965" t="n">
        <v>11</v>
      </c>
      <c r="C1965" t="n">
        <v>6</v>
      </c>
      <c r="D1965" t="n">
        <v>105</v>
      </c>
    </row>
    <row r="1966">
      <c r="A1966" t="inlineStr">
        <is>
          <t>2016</t>
        </is>
      </c>
      <c r="B1966" t="n">
        <v>11</v>
      </c>
      <c r="C1966" t="n">
        <v>7</v>
      </c>
      <c r="D1966" t="n">
        <v>102</v>
      </c>
    </row>
    <row r="1967">
      <c r="A1967" t="inlineStr">
        <is>
          <t>2016</t>
        </is>
      </c>
      <c r="B1967" t="n">
        <v>11</v>
      </c>
      <c r="C1967" t="n">
        <v>8</v>
      </c>
      <c r="D1967" t="n">
        <v>129</v>
      </c>
    </row>
    <row r="1968">
      <c r="A1968" t="inlineStr">
        <is>
          <t>2016</t>
        </is>
      </c>
      <c r="B1968" t="n">
        <v>11</v>
      </c>
      <c r="C1968" t="n">
        <v>9</v>
      </c>
      <c r="D1968" t="n">
        <v>98</v>
      </c>
    </row>
    <row r="1969">
      <c r="A1969" t="inlineStr">
        <is>
          <t>2016</t>
        </is>
      </c>
      <c r="B1969" t="n">
        <v>11</v>
      </c>
      <c r="C1969" t="n">
        <v>10</v>
      </c>
      <c r="D1969" t="n">
        <v>104</v>
      </c>
    </row>
    <row r="1970">
      <c r="A1970" t="inlineStr">
        <is>
          <t>2016</t>
        </is>
      </c>
      <c r="B1970" t="n">
        <v>11</v>
      </c>
      <c r="C1970" t="n">
        <v>11</v>
      </c>
      <c r="D1970" t="n">
        <v>101</v>
      </c>
    </row>
    <row r="1971">
      <c r="A1971" t="inlineStr">
        <is>
          <t>2016</t>
        </is>
      </c>
      <c r="B1971" t="n">
        <v>12</v>
      </c>
      <c r="C1971" t="n">
        <v>1</v>
      </c>
      <c r="D1971" t="n">
        <v>116</v>
      </c>
    </row>
    <row r="1972">
      <c r="A1972" t="inlineStr">
        <is>
          <t>2016</t>
        </is>
      </c>
      <c r="B1972" t="n">
        <v>12</v>
      </c>
      <c r="C1972" t="n">
        <v>2</v>
      </c>
      <c r="D1972" t="n">
        <v>129</v>
      </c>
    </row>
    <row r="1973">
      <c r="A1973" t="inlineStr">
        <is>
          <t>2016</t>
        </is>
      </c>
      <c r="B1973" t="n">
        <v>12</v>
      </c>
      <c r="C1973" t="n">
        <v>3</v>
      </c>
      <c r="D1973" t="n">
        <v>141</v>
      </c>
    </row>
    <row r="1974">
      <c r="A1974" t="inlineStr">
        <is>
          <t>2016</t>
        </is>
      </c>
      <c r="B1974" t="n">
        <v>12</v>
      </c>
      <c r="C1974" t="n">
        <v>4</v>
      </c>
      <c r="D1974" t="n">
        <v>131</v>
      </c>
    </row>
    <row r="1975">
      <c r="A1975" t="inlineStr">
        <is>
          <t>2016</t>
        </is>
      </c>
      <c r="B1975" t="n">
        <v>12</v>
      </c>
      <c r="C1975" t="n">
        <v>5</v>
      </c>
      <c r="D1975" t="n">
        <v>129</v>
      </c>
    </row>
    <row r="1976">
      <c r="A1976" t="inlineStr">
        <is>
          <t>2016</t>
        </is>
      </c>
      <c r="B1976" t="n">
        <v>12</v>
      </c>
      <c r="C1976" t="n">
        <v>6</v>
      </c>
      <c r="D1976" t="n">
        <v>134</v>
      </c>
    </row>
    <row r="1977">
      <c r="A1977" t="inlineStr">
        <is>
          <t>2016</t>
        </is>
      </c>
      <c r="B1977" t="n">
        <v>12</v>
      </c>
      <c r="C1977" t="n">
        <v>7</v>
      </c>
      <c r="D1977" t="n">
        <v>128</v>
      </c>
    </row>
    <row r="1978">
      <c r="A1978" t="inlineStr">
        <is>
          <t>2016</t>
        </is>
      </c>
      <c r="B1978" t="n">
        <v>12</v>
      </c>
      <c r="C1978" t="n">
        <v>8</v>
      </c>
      <c r="D1978" t="n">
        <v>143</v>
      </c>
    </row>
    <row r="1979">
      <c r="A1979" t="inlineStr">
        <is>
          <t>2016</t>
        </is>
      </c>
      <c r="B1979" t="n">
        <v>12</v>
      </c>
      <c r="C1979" t="n">
        <v>9</v>
      </c>
      <c r="D1979" t="n">
        <v>119</v>
      </c>
    </row>
    <row r="1980">
      <c r="A1980" t="inlineStr">
        <is>
          <t>2016</t>
        </is>
      </c>
      <c r="B1980" t="n">
        <v>12</v>
      </c>
      <c r="C1980" t="n">
        <v>10</v>
      </c>
      <c r="D1980" t="n">
        <v>126</v>
      </c>
    </row>
    <row r="1981">
      <c r="A1981" t="inlineStr">
        <is>
          <t>2016</t>
        </is>
      </c>
      <c r="B1981" t="n">
        <v>12</v>
      </c>
      <c r="C1981" t="n">
        <v>11</v>
      </c>
      <c r="D1981" t="n">
        <v>122</v>
      </c>
    </row>
    <row r="1982">
      <c r="A1982" t="inlineStr">
        <is>
          <t>2017</t>
        </is>
      </c>
      <c r="B1982" t="n">
        <v>1</v>
      </c>
      <c r="C1982" t="n">
        <v>1</v>
      </c>
      <c r="D1982" t="n">
        <v>88</v>
      </c>
    </row>
    <row r="1983">
      <c r="A1983" t="inlineStr">
        <is>
          <t>2017</t>
        </is>
      </c>
      <c r="B1983" t="n">
        <v>1</v>
      </c>
      <c r="C1983" t="n">
        <v>2</v>
      </c>
      <c r="D1983" t="n">
        <v>99</v>
      </c>
    </row>
    <row r="1984">
      <c r="A1984" t="inlineStr">
        <is>
          <t>2017</t>
        </is>
      </c>
      <c r="B1984" t="n">
        <v>1</v>
      </c>
      <c r="C1984" t="n">
        <v>3</v>
      </c>
      <c r="D1984" t="n">
        <v>105</v>
      </c>
    </row>
    <row r="1985">
      <c r="A1985" t="inlineStr">
        <is>
          <t>2017</t>
        </is>
      </c>
      <c r="B1985" t="n">
        <v>1</v>
      </c>
      <c r="C1985" t="n">
        <v>4</v>
      </c>
      <c r="D1985" t="n">
        <v>96</v>
      </c>
    </row>
    <row r="1986">
      <c r="A1986" t="inlineStr">
        <is>
          <t>2017</t>
        </is>
      </c>
      <c r="B1986" t="n">
        <v>1</v>
      </c>
      <c r="C1986" t="n">
        <v>5</v>
      </c>
      <c r="D1986" t="n">
        <v>89</v>
      </c>
    </row>
    <row r="1987">
      <c r="A1987" t="inlineStr">
        <is>
          <t>2017</t>
        </is>
      </c>
      <c r="B1987" t="n">
        <v>1</v>
      </c>
      <c r="C1987" t="n">
        <v>6</v>
      </c>
      <c r="D1987" t="n">
        <v>94</v>
      </c>
    </row>
    <row r="1988">
      <c r="A1988" t="inlineStr">
        <is>
          <t>2017</t>
        </is>
      </c>
      <c r="B1988" t="n">
        <v>1</v>
      </c>
      <c r="C1988" t="n">
        <v>7</v>
      </c>
      <c r="D1988" t="n">
        <v>87</v>
      </c>
    </row>
    <row r="1989">
      <c r="A1989" t="inlineStr">
        <is>
          <t>2017</t>
        </is>
      </c>
      <c r="B1989" t="n">
        <v>1</v>
      </c>
      <c r="C1989" t="n">
        <v>8</v>
      </c>
      <c r="D1989" t="n">
        <v>113</v>
      </c>
    </row>
    <row r="1990">
      <c r="A1990" t="inlineStr">
        <is>
          <t>2017</t>
        </is>
      </c>
      <c r="B1990" t="n">
        <v>1</v>
      </c>
      <c r="C1990" t="n">
        <v>9</v>
      </c>
      <c r="D1990" t="n">
        <v>94</v>
      </c>
    </row>
    <row r="1991">
      <c r="A1991" t="inlineStr">
        <is>
          <t>2017</t>
        </is>
      </c>
      <c r="B1991" t="n">
        <v>1</v>
      </c>
      <c r="C1991" t="n">
        <v>10</v>
      </c>
      <c r="D1991" t="n">
        <v>96</v>
      </c>
    </row>
    <row r="1992">
      <c r="A1992" t="inlineStr">
        <is>
          <t>2017</t>
        </is>
      </c>
      <c r="B1992" t="n">
        <v>1</v>
      </c>
      <c r="C1992" t="n">
        <v>11</v>
      </c>
      <c r="D1992" t="n">
        <v>93</v>
      </c>
    </row>
    <row r="1993">
      <c r="A1993" t="inlineStr">
        <is>
          <t>2017</t>
        </is>
      </c>
      <c r="B1993" t="n">
        <v>2</v>
      </c>
      <c r="C1993" t="n">
        <v>1</v>
      </c>
      <c r="D1993" t="n">
        <v>118</v>
      </c>
    </row>
    <row r="1994">
      <c r="A1994" t="inlineStr">
        <is>
          <t>2017</t>
        </is>
      </c>
      <c r="B1994" t="n">
        <v>2</v>
      </c>
      <c r="C1994" t="n">
        <v>2</v>
      </c>
      <c r="D1994" t="n">
        <v>122</v>
      </c>
    </row>
    <row r="1995">
      <c r="A1995" t="inlineStr">
        <is>
          <t>2017</t>
        </is>
      </c>
      <c r="B1995" t="n">
        <v>2</v>
      </c>
      <c r="C1995" t="n">
        <v>3</v>
      </c>
      <c r="D1995" t="n">
        <v>120</v>
      </c>
    </row>
    <row r="1996">
      <c r="A1996" t="inlineStr">
        <is>
          <t>2017</t>
        </is>
      </c>
      <c r="B1996" t="n">
        <v>2</v>
      </c>
      <c r="C1996" t="n">
        <v>4</v>
      </c>
      <c r="D1996" t="n">
        <v>126</v>
      </c>
    </row>
    <row r="1997">
      <c r="A1997" t="inlineStr">
        <is>
          <t>2017</t>
        </is>
      </c>
      <c r="B1997" t="n">
        <v>2</v>
      </c>
      <c r="C1997" t="n">
        <v>5</v>
      </c>
      <c r="D1997" t="n">
        <v>138</v>
      </c>
    </row>
    <row r="1998">
      <c r="A1998" t="inlineStr">
        <is>
          <t>2017</t>
        </is>
      </c>
      <c r="B1998" t="n">
        <v>2</v>
      </c>
      <c r="C1998" t="n">
        <v>6</v>
      </c>
      <c r="D1998" t="n">
        <v>125</v>
      </c>
    </row>
    <row r="1999">
      <c r="A1999" t="inlineStr">
        <is>
          <t>2017</t>
        </is>
      </c>
      <c r="B1999" t="n">
        <v>2</v>
      </c>
      <c r="C1999" t="n">
        <v>7</v>
      </c>
      <c r="D1999" t="n">
        <v>128</v>
      </c>
    </row>
    <row r="2000">
      <c r="A2000" t="inlineStr">
        <is>
          <t>2017</t>
        </is>
      </c>
      <c r="B2000" t="n">
        <v>2</v>
      </c>
      <c r="C2000" t="n">
        <v>8</v>
      </c>
      <c r="D2000" t="n">
        <v>117</v>
      </c>
    </row>
    <row r="2001">
      <c r="A2001" t="inlineStr">
        <is>
          <t>2017</t>
        </is>
      </c>
      <c r="B2001" t="n">
        <v>2</v>
      </c>
      <c r="C2001" t="n">
        <v>9</v>
      </c>
      <c r="D2001" t="n">
        <v>120</v>
      </c>
    </row>
    <row r="2002">
      <c r="A2002" t="inlineStr">
        <is>
          <t>2017</t>
        </is>
      </c>
      <c r="B2002" t="n">
        <v>2</v>
      </c>
      <c r="C2002" t="n">
        <v>10</v>
      </c>
      <c r="D2002" t="n">
        <v>119</v>
      </c>
    </row>
    <row r="2003">
      <c r="A2003" t="inlineStr">
        <is>
          <t>2017</t>
        </is>
      </c>
      <c r="B2003" t="n">
        <v>2</v>
      </c>
      <c r="C2003" t="n">
        <v>11</v>
      </c>
      <c r="D2003" t="n">
        <v>123</v>
      </c>
    </row>
    <row r="2004">
      <c r="A2004" t="inlineStr">
        <is>
          <t>2017</t>
        </is>
      </c>
      <c r="B2004" t="n">
        <v>3</v>
      </c>
      <c r="C2004" t="n">
        <v>1</v>
      </c>
      <c r="D2004" t="n">
        <v>93</v>
      </c>
    </row>
    <row r="2005">
      <c r="A2005" t="inlineStr">
        <is>
          <t>2017</t>
        </is>
      </c>
      <c r="B2005" t="n">
        <v>3</v>
      </c>
      <c r="C2005" t="n">
        <v>2</v>
      </c>
      <c r="D2005" t="n">
        <v>115</v>
      </c>
    </row>
    <row r="2006">
      <c r="A2006" t="inlineStr">
        <is>
          <t>2017</t>
        </is>
      </c>
      <c r="B2006" t="n">
        <v>3</v>
      </c>
      <c r="C2006" t="n">
        <v>3</v>
      </c>
      <c r="D2006" t="n">
        <v>122</v>
      </c>
    </row>
    <row r="2007">
      <c r="A2007" t="inlineStr">
        <is>
          <t>2017</t>
        </is>
      </c>
      <c r="B2007" t="n">
        <v>3</v>
      </c>
      <c r="C2007" t="n">
        <v>4</v>
      </c>
      <c r="D2007" t="n">
        <v>114</v>
      </c>
    </row>
    <row r="2008">
      <c r="A2008" t="inlineStr">
        <is>
          <t>2017</t>
        </is>
      </c>
      <c r="B2008" t="n">
        <v>3</v>
      </c>
      <c r="C2008" t="n">
        <v>5</v>
      </c>
      <c r="D2008" t="n">
        <v>101</v>
      </c>
    </row>
    <row r="2009">
      <c r="A2009" t="inlineStr">
        <is>
          <t>2017</t>
        </is>
      </c>
      <c r="B2009" t="n">
        <v>3</v>
      </c>
      <c r="C2009" t="n">
        <v>6</v>
      </c>
      <c r="D2009" t="n">
        <v>97</v>
      </c>
    </row>
    <row r="2010">
      <c r="A2010" t="inlineStr">
        <is>
          <t>2017</t>
        </is>
      </c>
      <c r="B2010" t="n">
        <v>3</v>
      </c>
      <c r="C2010" t="n">
        <v>7</v>
      </c>
      <c r="D2010" t="n">
        <v>95</v>
      </c>
    </row>
    <row r="2011">
      <c r="A2011" t="inlineStr">
        <is>
          <t>2017</t>
        </is>
      </c>
      <c r="B2011" t="n">
        <v>3</v>
      </c>
      <c r="C2011" t="n">
        <v>8</v>
      </c>
      <c r="D2011" t="n">
        <v>95</v>
      </c>
    </row>
    <row r="2012">
      <c r="A2012" t="inlineStr">
        <is>
          <t>2017</t>
        </is>
      </c>
      <c r="B2012" t="n">
        <v>3</v>
      </c>
      <c r="C2012" t="n">
        <v>9</v>
      </c>
      <c r="D2012" t="n">
        <v>102</v>
      </c>
    </row>
    <row r="2013">
      <c r="A2013" t="inlineStr">
        <is>
          <t>2017</t>
        </is>
      </c>
      <c r="B2013" t="n">
        <v>3</v>
      </c>
      <c r="C2013" t="n">
        <v>10</v>
      </c>
      <c r="D2013" t="n">
        <v>98</v>
      </c>
    </row>
    <row r="2014">
      <c r="A2014" t="inlineStr">
        <is>
          <t>2017</t>
        </is>
      </c>
      <c r="B2014" t="n">
        <v>3</v>
      </c>
      <c r="C2014" t="n">
        <v>11</v>
      </c>
      <c r="D2014" t="n">
        <v>103</v>
      </c>
    </row>
    <row r="2015">
      <c r="A2015" t="inlineStr">
        <is>
          <t>2017</t>
        </is>
      </c>
      <c r="B2015" t="n">
        <v>4</v>
      </c>
      <c r="C2015" t="n">
        <v>1</v>
      </c>
      <c r="D2015" t="n">
        <v>124</v>
      </c>
    </row>
    <row r="2016">
      <c r="A2016" t="inlineStr">
        <is>
          <t>2017</t>
        </is>
      </c>
      <c r="B2016" t="n">
        <v>4</v>
      </c>
      <c r="C2016" t="n">
        <v>2</v>
      </c>
      <c r="D2016" t="n">
        <v>133</v>
      </c>
    </row>
    <row r="2017">
      <c r="A2017" t="inlineStr">
        <is>
          <t>2017</t>
        </is>
      </c>
      <c r="B2017" t="n">
        <v>4</v>
      </c>
      <c r="C2017" t="n">
        <v>3</v>
      </c>
      <c r="D2017" t="n">
        <v>140</v>
      </c>
    </row>
    <row r="2018">
      <c r="A2018" t="inlineStr">
        <is>
          <t>2017</t>
        </is>
      </c>
      <c r="B2018" t="n">
        <v>4</v>
      </c>
      <c r="C2018" t="n">
        <v>4</v>
      </c>
      <c r="D2018" t="n">
        <v>129</v>
      </c>
    </row>
    <row r="2019">
      <c r="A2019" t="inlineStr">
        <is>
          <t>2017</t>
        </is>
      </c>
      <c r="B2019" t="n">
        <v>4</v>
      </c>
      <c r="C2019" t="n">
        <v>5</v>
      </c>
      <c r="D2019" t="n">
        <v>125</v>
      </c>
    </row>
    <row r="2020">
      <c r="A2020" t="inlineStr">
        <is>
          <t>2017</t>
        </is>
      </c>
      <c r="B2020" t="n">
        <v>4</v>
      </c>
      <c r="C2020" t="n">
        <v>6</v>
      </c>
      <c r="D2020" t="n">
        <v>124</v>
      </c>
    </row>
    <row r="2021">
      <c r="A2021" t="inlineStr">
        <is>
          <t>2017</t>
        </is>
      </c>
      <c r="B2021" t="n">
        <v>4</v>
      </c>
      <c r="C2021" t="n">
        <v>7</v>
      </c>
      <c r="D2021" t="n">
        <v>124</v>
      </c>
    </row>
    <row r="2022">
      <c r="A2022" t="inlineStr">
        <is>
          <t>2017</t>
        </is>
      </c>
      <c r="B2022" t="n">
        <v>4</v>
      </c>
      <c r="C2022" t="n">
        <v>8</v>
      </c>
      <c r="D2022" t="n">
        <v>109</v>
      </c>
    </row>
    <row r="2023">
      <c r="A2023" t="inlineStr">
        <is>
          <t>2017</t>
        </is>
      </c>
      <c r="B2023" t="n">
        <v>4</v>
      </c>
      <c r="C2023" t="n">
        <v>9</v>
      </c>
      <c r="D2023" t="n">
        <v>121</v>
      </c>
    </row>
    <row r="2024">
      <c r="A2024" t="inlineStr">
        <is>
          <t>2017</t>
        </is>
      </c>
      <c r="B2024" t="n">
        <v>4</v>
      </c>
      <c r="C2024" t="n">
        <v>10</v>
      </c>
      <c r="D2024" t="n">
        <v>118</v>
      </c>
    </row>
    <row r="2025">
      <c r="A2025" t="inlineStr">
        <is>
          <t>2017</t>
        </is>
      </c>
      <c r="B2025" t="n">
        <v>4</v>
      </c>
      <c r="C2025" t="n">
        <v>11</v>
      </c>
      <c r="D2025" t="n">
        <v>120</v>
      </c>
    </row>
    <row r="2026">
      <c r="A2026" t="inlineStr">
        <is>
          <t>2017</t>
        </is>
      </c>
      <c r="B2026" t="n">
        <v>5</v>
      </c>
      <c r="C2026" t="n">
        <v>1</v>
      </c>
      <c r="D2026" t="n">
        <v>81</v>
      </c>
    </row>
    <row r="2027">
      <c r="A2027" t="inlineStr">
        <is>
          <t>2017</t>
        </is>
      </c>
      <c r="B2027" t="n">
        <v>5</v>
      </c>
      <c r="C2027" t="n">
        <v>2</v>
      </c>
      <c r="D2027" t="n">
        <v>84</v>
      </c>
    </row>
    <row r="2028">
      <c r="A2028" t="inlineStr">
        <is>
          <t>2017</t>
        </is>
      </c>
      <c r="B2028" t="n">
        <v>5</v>
      </c>
      <c r="C2028" t="n">
        <v>3</v>
      </c>
      <c r="D2028" t="n">
        <v>75</v>
      </c>
    </row>
    <row r="2029">
      <c r="A2029" t="inlineStr">
        <is>
          <t>2017</t>
        </is>
      </c>
      <c r="B2029" t="n">
        <v>5</v>
      </c>
      <c r="C2029" t="n">
        <v>4</v>
      </c>
      <c r="D2029" t="n">
        <v>85</v>
      </c>
    </row>
    <row r="2030">
      <c r="A2030" t="inlineStr">
        <is>
          <t>2017</t>
        </is>
      </c>
      <c r="B2030" t="n">
        <v>5</v>
      </c>
      <c r="C2030" t="n">
        <v>5</v>
      </c>
      <c r="D2030" t="n">
        <v>92</v>
      </c>
    </row>
    <row r="2031">
      <c r="A2031" t="inlineStr">
        <is>
          <t>2017</t>
        </is>
      </c>
      <c r="B2031" t="n">
        <v>5</v>
      </c>
      <c r="C2031" t="n">
        <v>6</v>
      </c>
      <c r="D2031" t="n">
        <v>98</v>
      </c>
    </row>
    <row r="2032">
      <c r="A2032" t="inlineStr">
        <is>
          <t>2017</t>
        </is>
      </c>
      <c r="B2032" t="n">
        <v>5</v>
      </c>
      <c r="C2032" t="n">
        <v>7</v>
      </c>
      <c r="D2032" t="n">
        <v>89</v>
      </c>
    </row>
    <row r="2033">
      <c r="A2033" t="inlineStr">
        <is>
          <t>2017</t>
        </is>
      </c>
      <c r="B2033" t="n">
        <v>5</v>
      </c>
      <c r="C2033" t="n">
        <v>8</v>
      </c>
      <c r="D2033" t="n">
        <v>59</v>
      </c>
    </row>
    <row r="2034">
      <c r="A2034" t="inlineStr">
        <is>
          <t>2017</t>
        </is>
      </c>
      <c r="B2034" t="n">
        <v>5</v>
      </c>
      <c r="C2034" t="n">
        <v>9</v>
      </c>
      <c r="D2034" t="n">
        <v>89</v>
      </c>
    </row>
    <row r="2035">
      <c r="A2035" t="inlineStr">
        <is>
          <t>2017</t>
        </is>
      </c>
      <c r="B2035" t="n">
        <v>5</v>
      </c>
      <c r="C2035" t="n">
        <v>10</v>
      </c>
      <c r="D2035" t="n">
        <v>99</v>
      </c>
    </row>
    <row r="2036">
      <c r="A2036" t="inlineStr">
        <is>
          <t>2017</t>
        </is>
      </c>
      <c r="B2036" t="n">
        <v>5</v>
      </c>
      <c r="C2036" t="n">
        <v>11</v>
      </c>
      <c r="D2036" t="n">
        <v>92</v>
      </c>
    </row>
    <row r="2037">
      <c r="A2037" t="inlineStr">
        <is>
          <t>2017</t>
        </is>
      </c>
      <c r="B2037" t="n">
        <v>6</v>
      </c>
      <c r="C2037" t="n">
        <v>1</v>
      </c>
      <c r="D2037" t="n">
        <v>98</v>
      </c>
    </row>
    <row r="2038">
      <c r="A2038" t="inlineStr">
        <is>
          <t>2017</t>
        </is>
      </c>
      <c r="B2038" t="n">
        <v>6</v>
      </c>
      <c r="C2038" t="n">
        <v>2</v>
      </c>
      <c r="D2038" t="n">
        <v>116</v>
      </c>
    </row>
    <row r="2039">
      <c r="A2039" t="inlineStr">
        <is>
          <t>2017</t>
        </is>
      </c>
      <c r="B2039" t="n">
        <v>6</v>
      </c>
      <c r="C2039" t="n">
        <v>3</v>
      </c>
      <c r="D2039" t="n">
        <v>123</v>
      </c>
    </row>
    <row r="2040">
      <c r="A2040" t="inlineStr">
        <is>
          <t>2017</t>
        </is>
      </c>
      <c r="B2040" t="n">
        <v>6</v>
      </c>
      <c r="C2040" t="n">
        <v>4</v>
      </c>
      <c r="D2040" t="n">
        <v>110</v>
      </c>
    </row>
    <row r="2041">
      <c r="A2041" t="inlineStr">
        <is>
          <t>2017</t>
        </is>
      </c>
      <c r="B2041" t="n">
        <v>6</v>
      </c>
      <c r="C2041" t="n">
        <v>5</v>
      </c>
      <c r="D2041" t="n">
        <v>97</v>
      </c>
    </row>
    <row r="2042">
      <c r="A2042" t="inlineStr">
        <is>
          <t>2017</t>
        </is>
      </c>
      <c r="B2042" t="n">
        <v>6</v>
      </c>
      <c r="C2042" t="n">
        <v>6</v>
      </c>
      <c r="D2042" t="n">
        <v>104</v>
      </c>
    </row>
    <row r="2043">
      <c r="A2043" t="inlineStr">
        <is>
          <t>2017</t>
        </is>
      </c>
      <c r="B2043" t="n">
        <v>6</v>
      </c>
      <c r="C2043" t="n">
        <v>7</v>
      </c>
      <c r="D2043" t="n">
        <v>112</v>
      </c>
    </row>
    <row r="2044">
      <c r="A2044" t="inlineStr">
        <is>
          <t>2017</t>
        </is>
      </c>
      <c r="B2044" t="n">
        <v>6</v>
      </c>
      <c r="C2044" t="n">
        <v>8</v>
      </c>
      <c r="D2044" t="n">
        <v>104</v>
      </c>
    </row>
    <row r="2045">
      <c r="A2045" t="inlineStr">
        <is>
          <t>2017</t>
        </is>
      </c>
      <c r="B2045" t="n">
        <v>6</v>
      </c>
      <c r="C2045" t="n">
        <v>9</v>
      </c>
      <c r="D2045" t="n">
        <v>103</v>
      </c>
    </row>
    <row r="2046">
      <c r="A2046" t="inlineStr">
        <is>
          <t>2017</t>
        </is>
      </c>
      <c r="B2046" t="n">
        <v>6</v>
      </c>
      <c r="C2046" t="n">
        <v>10</v>
      </c>
      <c r="D2046" t="n">
        <v>103</v>
      </c>
    </row>
    <row r="2047">
      <c r="A2047" t="inlineStr">
        <is>
          <t>2017</t>
        </is>
      </c>
      <c r="B2047" t="n">
        <v>6</v>
      </c>
      <c r="C2047" t="n">
        <v>11</v>
      </c>
      <c r="D2047" t="n">
        <v>105</v>
      </c>
    </row>
    <row r="2048">
      <c r="A2048" t="inlineStr">
        <is>
          <t>2017</t>
        </is>
      </c>
      <c r="B2048" t="n">
        <v>7</v>
      </c>
      <c r="C2048" t="n">
        <v>1</v>
      </c>
      <c r="D2048" t="n">
        <v>75</v>
      </c>
    </row>
    <row r="2049">
      <c r="A2049" t="inlineStr">
        <is>
          <t>2017</t>
        </is>
      </c>
      <c r="B2049" t="n">
        <v>7</v>
      </c>
      <c r="C2049" t="n">
        <v>2</v>
      </c>
      <c r="D2049" t="n">
        <v>84</v>
      </c>
    </row>
    <row r="2050">
      <c r="A2050" t="inlineStr">
        <is>
          <t>2017</t>
        </is>
      </c>
      <c r="B2050" t="n">
        <v>7</v>
      </c>
      <c r="C2050" t="n">
        <v>3</v>
      </c>
      <c r="D2050" t="n">
        <v>85</v>
      </c>
    </row>
    <row r="2051">
      <c r="A2051" t="inlineStr">
        <is>
          <t>2017</t>
        </is>
      </c>
      <c r="B2051" t="n">
        <v>7</v>
      </c>
      <c r="C2051" t="n">
        <v>4</v>
      </c>
      <c r="D2051" t="n">
        <v>74</v>
      </c>
    </row>
    <row r="2052">
      <c r="A2052" t="inlineStr">
        <is>
          <t>2017</t>
        </is>
      </c>
      <c r="B2052" t="n">
        <v>7</v>
      </c>
      <c r="C2052" t="n">
        <v>5</v>
      </c>
      <c r="D2052" t="n">
        <v>62</v>
      </c>
    </row>
    <row r="2053">
      <c r="A2053" t="inlineStr">
        <is>
          <t>2017</t>
        </is>
      </c>
      <c r="B2053" t="n">
        <v>7</v>
      </c>
      <c r="C2053" t="n">
        <v>6</v>
      </c>
      <c r="D2053" t="n">
        <v>55.00000000000001</v>
      </c>
    </row>
    <row r="2054">
      <c r="A2054" t="inlineStr">
        <is>
          <t>2017</t>
        </is>
      </c>
      <c r="B2054" t="n">
        <v>7</v>
      </c>
      <c r="C2054" t="n">
        <v>7</v>
      </c>
      <c r="D2054" t="n">
        <v>57.99999999999999</v>
      </c>
    </row>
    <row r="2055">
      <c r="A2055" t="inlineStr">
        <is>
          <t>2017</t>
        </is>
      </c>
      <c r="B2055" t="n">
        <v>7</v>
      </c>
      <c r="C2055" t="n">
        <v>8</v>
      </c>
      <c r="D2055" t="n">
        <v>74</v>
      </c>
    </row>
    <row r="2056">
      <c r="A2056" t="inlineStr">
        <is>
          <t>2017</t>
        </is>
      </c>
      <c r="B2056" t="n">
        <v>7</v>
      </c>
      <c r="C2056" t="n">
        <v>9</v>
      </c>
      <c r="D2056" t="n">
        <v>80</v>
      </c>
    </row>
    <row r="2057">
      <c r="A2057" t="inlineStr">
        <is>
          <t>2017</t>
        </is>
      </c>
      <c r="B2057" t="n">
        <v>7</v>
      </c>
      <c r="C2057" t="n">
        <v>10</v>
      </c>
      <c r="D2057" t="n">
        <v>66</v>
      </c>
    </row>
    <row r="2058">
      <c r="A2058" t="inlineStr">
        <is>
          <t>2017</t>
        </is>
      </c>
      <c r="B2058" t="n">
        <v>7</v>
      </c>
      <c r="C2058" t="n">
        <v>11</v>
      </c>
      <c r="D2058" t="n">
        <v>73</v>
      </c>
    </row>
    <row r="2059">
      <c r="A2059" t="inlineStr">
        <is>
          <t>2017</t>
        </is>
      </c>
      <c r="B2059" t="n">
        <v>8</v>
      </c>
      <c r="C2059" t="n">
        <v>1</v>
      </c>
      <c r="D2059" t="n">
        <v>76</v>
      </c>
    </row>
    <row r="2060">
      <c r="A2060" t="inlineStr">
        <is>
          <t>2017</t>
        </is>
      </c>
      <c r="B2060" t="n">
        <v>8</v>
      </c>
      <c r="C2060" t="n">
        <v>2</v>
      </c>
      <c r="D2060" t="n">
        <v>76</v>
      </c>
    </row>
    <row r="2061">
      <c r="A2061" t="inlineStr">
        <is>
          <t>2017</t>
        </is>
      </c>
      <c r="B2061" t="n">
        <v>8</v>
      </c>
      <c r="C2061" t="n">
        <v>3</v>
      </c>
      <c r="D2061" t="n">
        <v>69</v>
      </c>
    </row>
    <row r="2062">
      <c r="A2062" t="inlineStr">
        <is>
          <t>2017</t>
        </is>
      </c>
      <c r="B2062" t="n">
        <v>8</v>
      </c>
      <c r="C2062" t="n">
        <v>4</v>
      </c>
      <c r="D2062" t="n">
        <v>72</v>
      </c>
    </row>
    <row r="2063">
      <c r="A2063" t="inlineStr">
        <is>
          <t>2017</t>
        </is>
      </c>
      <c r="B2063" t="n">
        <v>8</v>
      </c>
      <c r="C2063" t="n">
        <v>5</v>
      </c>
      <c r="D2063" t="n">
        <v>69</v>
      </c>
    </row>
    <row r="2064">
      <c r="A2064" t="inlineStr">
        <is>
          <t>2017</t>
        </is>
      </c>
      <c r="B2064" t="n">
        <v>8</v>
      </c>
      <c r="C2064" t="n">
        <v>6</v>
      </c>
      <c r="D2064" t="n">
        <v>68</v>
      </c>
    </row>
    <row r="2065">
      <c r="A2065" t="inlineStr">
        <is>
          <t>2017</t>
        </is>
      </c>
      <c r="B2065" t="n">
        <v>8</v>
      </c>
      <c r="C2065" t="n">
        <v>7</v>
      </c>
      <c r="D2065" t="n">
        <v>72</v>
      </c>
    </row>
    <row r="2066">
      <c r="A2066" t="inlineStr">
        <is>
          <t>2017</t>
        </is>
      </c>
      <c r="B2066" t="n">
        <v>8</v>
      </c>
      <c r="C2066" t="n">
        <v>8</v>
      </c>
      <c r="D2066" t="n">
        <v>71</v>
      </c>
    </row>
    <row r="2067">
      <c r="A2067" t="inlineStr">
        <is>
          <t>2017</t>
        </is>
      </c>
      <c r="B2067" t="n">
        <v>8</v>
      </c>
      <c r="C2067" t="n">
        <v>9</v>
      </c>
      <c r="D2067" t="n">
        <v>80</v>
      </c>
    </row>
    <row r="2068">
      <c r="A2068" t="inlineStr">
        <is>
          <t>2017</t>
        </is>
      </c>
      <c r="B2068" t="n">
        <v>8</v>
      </c>
      <c r="C2068" t="n">
        <v>10</v>
      </c>
      <c r="D2068" t="n">
        <v>76</v>
      </c>
    </row>
    <row r="2069">
      <c r="A2069" t="inlineStr">
        <is>
          <t>2017</t>
        </is>
      </c>
      <c r="B2069" t="n">
        <v>8</v>
      </c>
      <c r="C2069" t="n">
        <v>11</v>
      </c>
      <c r="D2069" t="n">
        <v>78</v>
      </c>
    </row>
    <row r="2070">
      <c r="A2070" t="inlineStr">
        <is>
          <t>2017</t>
        </is>
      </c>
      <c r="B2070" t="n">
        <v>9</v>
      </c>
      <c r="C2070" t="n">
        <v>1</v>
      </c>
      <c r="D2070" t="n">
        <v>49</v>
      </c>
    </row>
    <row r="2071">
      <c r="A2071" t="inlineStr">
        <is>
          <t>2017</t>
        </is>
      </c>
      <c r="B2071" t="n">
        <v>9</v>
      </c>
      <c r="C2071" t="n">
        <v>2</v>
      </c>
      <c r="D2071" t="n">
        <v>57.99999999999999</v>
      </c>
    </row>
    <row r="2072">
      <c r="A2072" t="inlineStr">
        <is>
          <t>2017</t>
        </is>
      </c>
      <c r="B2072" t="n">
        <v>9</v>
      </c>
      <c r="C2072" t="n">
        <v>3</v>
      </c>
      <c r="D2072" t="n">
        <v>62</v>
      </c>
    </row>
    <row r="2073">
      <c r="A2073" t="inlineStr">
        <is>
          <t>2017</t>
        </is>
      </c>
      <c r="B2073" t="n">
        <v>9</v>
      </c>
      <c r="C2073" t="n">
        <v>4</v>
      </c>
      <c r="D2073" t="n">
        <v>59</v>
      </c>
    </row>
    <row r="2074">
      <c r="A2074" t="inlineStr">
        <is>
          <t>2017</t>
        </is>
      </c>
      <c r="B2074" t="n">
        <v>9</v>
      </c>
      <c r="C2074" t="n">
        <v>5</v>
      </c>
      <c r="D2074" t="n">
        <v>60</v>
      </c>
    </row>
    <row r="2075">
      <c r="A2075" t="inlineStr">
        <is>
          <t>2017</t>
        </is>
      </c>
      <c r="B2075" t="n">
        <v>9</v>
      </c>
      <c r="C2075" t="n">
        <v>6</v>
      </c>
      <c r="D2075" t="n">
        <v>79</v>
      </c>
    </row>
    <row r="2076">
      <c r="A2076" t="inlineStr">
        <is>
          <t>2017</t>
        </is>
      </c>
      <c r="B2076" t="n">
        <v>9</v>
      </c>
      <c r="C2076" t="n">
        <v>7</v>
      </c>
      <c r="D2076" t="n">
        <v>79</v>
      </c>
    </row>
    <row r="2077">
      <c r="A2077" t="inlineStr">
        <is>
          <t>2017</t>
        </is>
      </c>
      <c r="B2077" t="n">
        <v>9</v>
      </c>
      <c r="C2077" t="n">
        <v>8</v>
      </c>
      <c r="D2077" t="n">
        <v>57.99999999999999</v>
      </c>
    </row>
    <row r="2078">
      <c r="A2078" t="inlineStr">
        <is>
          <t>2017</t>
        </is>
      </c>
      <c r="B2078" t="n">
        <v>9</v>
      </c>
      <c r="C2078" t="n">
        <v>9</v>
      </c>
      <c r="D2078" t="n">
        <v>67</v>
      </c>
    </row>
    <row r="2079">
      <c r="A2079" t="inlineStr">
        <is>
          <t>2017</t>
        </is>
      </c>
      <c r="B2079" t="n">
        <v>9</v>
      </c>
      <c r="C2079" t="n">
        <v>10</v>
      </c>
      <c r="D2079" t="n">
        <v>84</v>
      </c>
    </row>
    <row r="2080">
      <c r="A2080" t="inlineStr">
        <is>
          <t>2017</t>
        </is>
      </c>
      <c r="B2080" t="n">
        <v>9</v>
      </c>
      <c r="C2080" t="n">
        <v>11</v>
      </c>
      <c r="D2080" t="n">
        <v>75</v>
      </c>
    </row>
    <row r="2081">
      <c r="A2081" t="inlineStr">
        <is>
          <t>2017</t>
        </is>
      </c>
      <c r="B2081" t="n">
        <v>10</v>
      </c>
      <c r="C2081" t="n">
        <v>1</v>
      </c>
      <c r="D2081" t="n">
        <v>133</v>
      </c>
    </row>
    <row r="2082">
      <c r="A2082" t="inlineStr">
        <is>
          <t>2017</t>
        </is>
      </c>
      <c r="B2082" t="n">
        <v>10</v>
      </c>
      <c r="C2082" t="n">
        <v>2</v>
      </c>
      <c r="D2082" t="n">
        <v>132</v>
      </c>
    </row>
    <row r="2083">
      <c r="A2083" t="inlineStr">
        <is>
          <t>2017</t>
        </is>
      </c>
      <c r="B2083" t="n">
        <v>10</v>
      </c>
      <c r="C2083" t="n">
        <v>3</v>
      </c>
      <c r="D2083" t="n">
        <v>141</v>
      </c>
    </row>
    <row r="2084">
      <c r="A2084" t="inlineStr">
        <is>
          <t>2017</t>
        </is>
      </c>
      <c r="B2084" t="n">
        <v>10</v>
      </c>
      <c r="C2084" t="n">
        <v>4</v>
      </c>
      <c r="D2084" t="n">
        <v>124</v>
      </c>
    </row>
    <row r="2085">
      <c r="A2085" t="inlineStr">
        <is>
          <t>2017</t>
        </is>
      </c>
      <c r="B2085" t="n">
        <v>10</v>
      </c>
      <c r="C2085" t="n">
        <v>5</v>
      </c>
      <c r="D2085" t="n">
        <v>120</v>
      </c>
    </row>
    <row r="2086">
      <c r="A2086" t="inlineStr">
        <is>
          <t>2017</t>
        </is>
      </c>
      <c r="B2086" t="n">
        <v>10</v>
      </c>
      <c r="C2086" t="n">
        <v>6</v>
      </c>
      <c r="D2086" t="n">
        <v>131</v>
      </c>
    </row>
    <row r="2087">
      <c r="A2087" t="inlineStr">
        <is>
          <t>2017</t>
        </is>
      </c>
      <c r="B2087" t="n">
        <v>10</v>
      </c>
      <c r="C2087" t="n">
        <v>7</v>
      </c>
      <c r="D2087" t="n">
        <v>135</v>
      </c>
    </row>
    <row r="2088">
      <c r="A2088" t="inlineStr">
        <is>
          <t>2017</t>
        </is>
      </c>
      <c r="B2088" t="n">
        <v>10</v>
      </c>
      <c r="C2088" t="n">
        <v>8</v>
      </c>
      <c r="D2088" t="n">
        <v>112</v>
      </c>
    </row>
    <row r="2089">
      <c r="A2089" t="inlineStr">
        <is>
          <t>2017</t>
        </is>
      </c>
      <c r="B2089" t="n">
        <v>10</v>
      </c>
      <c r="C2089" t="n">
        <v>9</v>
      </c>
      <c r="D2089" t="n">
        <v>122</v>
      </c>
    </row>
    <row r="2090">
      <c r="A2090" t="inlineStr">
        <is>
          <t>2017</t>
        </is>
      </c>
      <c r="B2090" t="n">
        <v>10</v>
      </c>
      <c r="C2090" t="n">
        <v>10</v>
      </c>
      <c r="D2090" t="n">
        <v>123</v>
      </c>
    </row>
    <row r="2091">
      <c r="A2091" t="inlineStr">
        <is>
          <t>2017</t>
        </is>
      </c>
      <c r="B2091" t="n">
        <v>10</v>
      </c>
      <c r="C2091" t="n">
        <v>11</v>
      </c>
      <c r="D2091" t="n">
        <v>120</v>
      </c>
    </row>
    <row r="2092">
      <c r="A2092" t="inlineStr">
        <is>
          <t>2017</t>
        </is>
      </c>
      <c r="B2092" t="n">
        <v>11</v>
      </c>
      <c r="C2092" t="n">
        <v>1</v>
      </c>
      <c r="D2092" t="n">
        <v>99</v>
      </c>
    </row>
    <row r="2093">
      <c r="A2093" t="inlineStr">
        <is>
          <t>2017</t>
        </is>
      </c>
      <c r="B2093" t="n">
        <v>11</v>
      </c>
      <c r="C2093" t="n">
        <v>2</v>
      </c>
      <c r="D2093" t="n">
        <v>108</v>
      </c>
    </row>
    <row r="2094">
      <c r="A2094" t="inlineStr">
        <is>
          <t>2017</t>
        </is>
      </c>
      <c r="B2094" t="n">
        <v>11</v>
      </c>
      <c r="C2094" t="n">
        <v>3</v>
      </c>
      <c r="D2094" t="n">
        <v>106</v>
      </c>
    </row>
    <row r="2095">
      <c r="A2095" t="inlineStr">
        <is>
          <t>2017</t>
        </is>
      </c>
      <c r="B2095" t="n">
        <v>11</v>
      </c>
      <c r="C2095" t="n">
        <v>4</v>
      </c>
      <c r="D2095" t="n">
        <v>97</v>
      </c>
    </row>
    <row r="2096">
      <c r="A2096" t="inlineStr">
        <is>
          <t>2017</t>
        </is>
      </c>
      <c r="B2096" t="n">
        <v>11</v>
      </c>
      <c r="C2096" t="n">
        <v>5</v>
      </c>
      <c r="D2096" t="n">
        <v>90</v>
      </c>
    </row>
    <row r="2097">
      <c r="A2097" t="inlineStr">
        <is>
          <t>2017</t>
        </is>
      </c>
      <c r="B2097" t="n">
        <v>11</v>
      </c>
      <c r="C2097" t="n">
        <v>6</v>
      </c>
      <c r="D2097" t="n">
        <v>115</v>
      </c>
    </row>
    <row r="2098">
      <c r="A2098" t="inlineStr">
        <is>
          <t>2017</t>
        </is>
      </c>
      <c r="B2098" t="n">
        <v>11</v>
      </c>
      <c r="C2098" t="n">
        <v>7</v>
      </c>
      <c r="D2098" t="n">
        <v>110</v>
      </c>
    </row>
    <row r="2099">
      <c r="A2099" t="inlineStr">
        <is>
          <t>2017</t>
        </is>
      </c>
      <c r="B2099" t="n">
        <v>11</v>
      </c>
      <c r="C2099" t="n">
        <v>8</v>
      </c>
      <c r="D2099" t="n">
        <v>125</v>
      </c>
    </row>
    <row r="2100">
      <c r="A2100" t="inlineStr">
        <is>
          <t>2017</t>
        </is>
      </c>
      <c r="B2100" t="n">
        <v>11</v>
      </c>
      <c r="C2100" t="n">
        <v>9</v>
      </c>
      <c r="D2100" t="n">
        <v>100</v>
      </c>
    </row>
    <row r="2101">
      <c r="A2101" t="inlineStr">
        <is>
          <t>2017</t>
        </is>
      </c>
      <c r="B2101" t="n">
        <v>11</v>
      </c>
      <c r="C2101" t="n">
        <v>10</v>
      </c>
      <c r="D2101" t="n">
        <v>112</v>
      </c>
    </row>
    <row r="2102">
      <c r="A2102" t="inlineStr">
        <is>
          <t>2017</t>
        </is>
      </c>
      <c r="B2102" t="n">
        <v>11</v>
      </c>
      <c r="C2102" t="n">
        <v>11</v>
      </c>
      <c r="D2102" t="n">
        <v>99</v>
      </c>
    </row>
    <row r="2103">
      <c r="A2103" t="inlineStr">
        <is>
          <t>2017</t>
        </is>
      </c>
      <c r="B2103" t="n">
        <v>12</v>
      </c>
      <c r="C2103" t="n">
        <v>1</v>
      </c>
      <c r="D2103" t="n">
        <v>125</v>
      </c>
    </row>
    <row r="2104">
      <c r="A2104" t="inlineStr">
        <is>
          <t>2017</t>
        </is>
      </c>
      <c r="B2104" t="n">
        <v>12</v>
      </c>
      <c r="C2104" t="n">
        <v>2</v>
      </c>
      <c r="D2104" t="n">
        <v>140</v>
      </c>
    </row>
    <row r="2105">
      <c r="A2105" t="inlineStr">
        <is>
          <t>2017</t>
        </is>
      </c>
      <c r="B2105" t="n">
        <v>12</v>
      </c>
      <c r="C2105" t="n">
        <v>3</v>
      </c>
      <c r="D2105" t="n">
        <v>149</v>
      </c>
    </row>
    <row r="2106">
      <c r="A2106" t="inlineStr">
        <is>
          <t>2017</t>
        </is>
      </c>
      <c r="B2106" t="n">
        <v>12</v>
      </c>
      <c r="C2106" t="n">
        <v>4</v>
      </c>
      <c r="D2106" t="n">
        <v>141</v>
      </c>
    </row>
    <row r="2107">
      <c r="A2107" t="inlineStr">
        <is>
          <t>2017</t>
        </is>
      </c>
      <c r="B2107" t="n">
        <v>12</v>
      </c>
      <c r="C2107" t="n">
        <v>5</v>
      </c>
      <c r="D2107" t="n">
        <v>139</v>
      </c>
    </row>
    <row r="2108">
      <c r="A2108" t="inlineStr">
        <is>
          <t>2017</t>
        </is>
      </c>
      <c r="B2108" t="n">
        <v>12</v>
      </c>
      <c r="C2108" t="n">
        <v>6</v>
      </c>
      <c r="D2108" t="n">
        <v>167</v>
      </c>
    </row>
    <row r="2109">
      <c r="A2109" t="inlineStr">
        <is>
          <t>2017</t>
        </is>
      </c>
      <c r="B2109" t="n">
        <v>12</v>
      </c>
      <c r="C2109" t="n">
        <v>7</v>
      </c>
      <c r="D2109" t="n">
        <v>159</v>
      </c>
    </row>
    <row r="2110">
      <c r="A2110" t="inlineStr">
        <is>
          <t>2017</t>
        </is>
      </c>
      <c r="B2110" t="n">
        <v>12</v>
      </c>
      <c r="C2110" t="n">
        <v>8</v>
      </c>
      <c r="D2110" t="n">
        <v>132</v>
      </c>
    </row>
    <row r="2111">
      <c r="A2111" t="inlineStr">
        <is>
          <t>2017</t>
        </is>
      </c>
      <c r="B2111" t="n">
        <v>12</v>
      </c>
      <c r="C2111" t="n">
        <v>9</v>
      </c>
      <c r="D2111" t="n">
        <v>126</v>
      </c>
    </row>
    <row r="2112">
      <c r="A2112" t="inlineStr">
        <is>
          <t>2017</t>
        </is>
      </c>
      <c r="B2112" t="n">
        <v>12</v>
      </c>
      <c r="C2112" t="n">
        <v>10</v>
      </c>
      <c r="D2112" t="n">
        <v>151</v>
      </c>
    </row>
    <row r="2113">
      <c r="A2113" t="inlineStr">
        <is>
          <t>2017</t>
        </is>
      </c>
      <c r="B2113" t="n">
        <v>12</v>
      </c>
      <c r="C2113" t="n">
        <v>11</v>
      </c>
      <c r="D2113" t="n">
        <v>135</v>
      </c>
    </row>
    <row r="2114">
      <c r="A2114" t="inlineStr">
        <is>
          <t>2018</t>
        </is>
      </c>
      <c r="B2114" t="n">
        <v>1</v>
      </c>
      <c r="C2114" t="n">
        <v>1</v>
      </c>
      <c r="D2114" t="n">
        <v>98</v>
      </c>
    </row>
    <row r="2115">
      <c r="A2115" t="inlineStr">
        <is>
          <t>2018</t>
        </is>
      </c>
      <c r="B2115" t="n">
        <v>1</v>
      </c>
      <c r="C2115" t="n">
        <v>2</v>
      </c>
      <c r="D2115" t="n">
        <v>106</v>
      </c>
    </row>
    <row r="2116">
      <c r="A2116" t="inlineStr">
        <is>
          <t>2018</t>
        </is>
      </c>
      <c r="B2116" t="n">
        <v>1</v>
      </c>
      <c r="C2116" t="n">
        <v>3</v>
      </c>
      <c r="D2116" t="n">
        <v>114</v>
      </c>
    </row>
    <row r="2117">
      <c r="A2117" t="inlineStr">
        <is>
          <t>2018</t>
        </is>
      </c>
      <c r="B2117" t="n">
        <v>1</v>
      </c>
      <c r="C2117" t="n">
        <v>4</v>
      </c>
      <c r="D2117" t="n">
        <v>113</v>
      </c>
    </row>
    <row r="2118">
      <c r="A2118" t="inlineStr">
        <is>
          <t>2018</t>
        </is>
      </c>
      <c r="B2118" t="n">
        <v>1</v>
      </c>
      <c r="C2118" t="n">
        <v>5</v>
      </c>
      <c r="D2118" t="n">
        <v>119</v>
      </c>
    </row>
    <row r="2119">
      <c r="A2119" t="inlineStr">
        <is>
          <t>2018</t>
        </is>
      </c>
      <c r="B2119" t="n">
        <v>1</v>
      </c>
      <c r="C2119" t="n">
        <v>6</v>
      </c>
      <c r="D2119" t="n">
        <v>128</v>
      </c>
    </row>
    <row r="2120">
      <c r="A2120" t="inlineStr">
        <is>
          <t>2018</t>
        </is>
      </c>
      <c r="B2120" t="n">
        <v>1</v>
      </c>
      <c r="C2120" t="n">
        <v>7</v>
      </c>
      <c r="D2120" t="n">
        <v>123</v>
      </c>
    </row>
    <row r="2121">
      <c r="A2121" t="inlineStr">
        <is>
          <t>2018</t>
        </is>
      </c>
      <c r="B2121" t="n">
        <v>1</v>
      </c>
      <c r="C2121" t="n">
        <v>8</v>
      </c>
      <c r="D2121" t="n">
        <v>90</v>
      </c>
    </row>
    <row r="2122">
      <c r="A2122" t="inlineStr">
        <is>
          <t>2018</t>
        </is>
      </c>
      <c r="B2122" t="n">
        <v>1</v>
      </c>
      <c r="C2122" t="n">
        <v>9</v>
      </c>
      <c r="D2122" t="n">
        <v>106</v>
      </c>
    </row>
    <row r="2123">
      <c r="A2123" t="inlineStr">
        <is>
          <t>2018</t>
        </is>
      </c>
      <c r="B2123" t="n">
        <v>1</v>
      </c>
      <c r="C2123" t="n">
        <v>10</v>
      </c>
      <c r="D2123" t="n">
        <v>121</v>
      </c>
    </row>
    <row r="2124">
      <c r="A2124" t="inlineStr">
        <is>
          <t>2018</t>
        </is>
      </c>
      <c r="B2124" t="n">
        <v>1</v>
      </c>
      <c r="C2124" t="n">
        <v>11</v>
      </c>
      <c r="D2124" t="n">
        <v>114</v>
      </c>
    </row>
    <row r="2125">
      <c r="A2125" t="inlineStr">
        <is>
          <t>2018</t>
        </is>
      </c>
      <c r="B2125" t="n">
        <v>2</v>
      </c>
      <c r="C2125" t="n">
        <v>1</v>
      </c>
      <c r="D2125" t="n">
        <v>86</v>
      </c>
    </row>
    <row r="2126">
      <c r="A2126" t="inlineStr">
        <is>
          <t>2018</t>
        </is>
      </c>
      <c r="B2126" t="n">
        <v>2</v>
      </c>
      <c r="C2126" t="n">
        <v>2</v>
      </c>
      <c r="D2126" t="n">
        <v>101</v>
      </c>
    </row>
    <row r="2127">
      <c r="A2127" t="inlineStr">
        <is>
          <t>2018</t>
        </is>
      </c>
      <c r="B2127" t="n">
        <v>2</v>
      </c>
      <c r="C2127" t="n">
        <v>3</v>
      </c>
      <c r="D2127" t="n">
        <v>103</v>
      </c>
    </row>
    <row r="2128">
      <c r="A2128" t="inlineStr">
        <is>
          <t>2018</t>
        </is>
      </c>
      <c r="B2128" t="n">
        <v>2</v>
      </c>
      <c r="C2128" t="n">
        <v>4</v>
      </c>
      <c r="D2128" t="n">
        <v>104</v>
      </c>
    </row>
    <row r="2129">
      <c r="A2129" t="inlineStr">
        <is>
          <t>2018</t>
        </is>
      </c>
      <c r="B2129" t="n">
        <v>2</v>
      </c>
      <c r="C2129" t="n">
        <v>5</v>
      </c>
      <c r="D2129" t="n">
        <v>90</v>
      </c>
    </row>
    <row r="2130">
      <c r="A2130" t="inlineStr">
        <is>
          <t>2018</t>
        </is>
      </c>
      <c r="B2130" t="n">
        <v>2</v>
      </c>
      <c r="C2130" t="n">
        <v>6</v>
      </c>
      <c r="D2130" t="n">
        <v>77</v>
      </c>
    </row>
    <row r="2131">
      <c r="A2131" t="inlineStr">
        <is>
          <t>2018</t>
        </is>
      </c>
      <c r="B2131" t="n">
        <v>2</v>
      </c>
      <c r="C2131" t="n">
        <v>7</v>
      </c>
      <c r="D2131" t="n">
        <v>83</v>
      </c>
    </row>
    <row r="2132">
      <c r="A2132" t="inlineStr">
        <is>
          <t>2018</t>
        </is>
      </c>
      <c r="B2132" t="n">
        <v>2</v>
      </c>
      <c r="C2132" t="n">
        <v>8</v>
      </c>
      <c r="D2132" t="n">
        <v>73</v>
      </c>
    </row>
    <row r="2133">
      <c r="A2133" t="inlineStr">
        <is>
          <t>2018</t>
        </is>
      </c>
      <c r="B2133" t="n">
        <v>2</v>
      </c>
      <c r="C2133" t="n">
        <v>9</v>
      </c>
      <c r="D2133" t="n">
        <v>94</v>
      </c>
    </row>
    <row r="2134">
      <c r="A2134" t="inlineStr">
        <is>
          <t>2018</t>
        </is>
      </c>
      <c r="B2134" t="n">
        <v>2</v>
      </c>
      <c r="C2134" t="n">
        <v>10</v>
      </c>
      <c r="D2134" t="n">
        <v>83</v>
      </c>
    </row>
    <row r="2135">
      <c r="A2135" t="inlineStr">
        <is>
          <t>2018</t>
        </is>
      </c>
      <c r="B2135" t="n">
        <v>2</v>
      </c>
      <c r="C2135" t="n">
        <v>11</v>
      </c>
      <c r="D2135" t="n">
        <v>94</v>
      </c>
    </row>
    <row r="2136">
      <c r="A2136" t="inlineStr">
        <is>
          <t>2018</t>
        </is>
      </c>
      <c r="B2136" t="n">
        <v>3</v>
      </c>
      <c r="C2136" t="n">
        <v>1</v>
      </c>
      <c r="D2136" t="n">
        <v>100</v>
      </c>
    </row>
    <row r="2137">
      <c r="A2137" t="inlineStr">
        <is>
          <t>2018</t>
        </is>
      </c>
      <c r="B2137" t="n">
        <v>3</v>
      </c>
      <c r="C2137" t="n">
        <v>2</v>
      </c>
      <c r="D2137" t="n">
        <v>106</v>
      </c>
    </row>
    <row r="2138">
      <c r="A2138" t="inlineStr">
        <is>
          <t>2018</t>
        </is>
      </c>
      <c r="B2138" t="n">
        <v>3</v>
      </c>
      <c r="C2138" t="n">
        <v>3</v>
      </c>
      <c r="D2138" t="n">
        <v>102</v>
      </c>
    </row>
    <row r="2139">
      <c r="A2139" t="inlineStr">
        <is>
          <t>2018</t>
        </is>
      </c>
      <c r="B2139" t="n">
        <v>3</v>
      </c>
      <c r="C2139" t="n">
        <v>4</v>
      </c>
      <c r="D2139" t="n">
        <v>110</v>
      </c>
    </row>
    <row r="2140">
      <c r="A2140" t="inlineStr">
        <is>
          <t>2018</t>
        </is>
      </c>
      <c r="B2140" t="n">
        <v>3</v>
      </c>
      <c r="C2140" t="n">
        <v>5</v>
      </c>
      <c r="D2140" t="n">
        <v>123</v>
      </c>
    </row>
    <row r="2141">
      <c r="A2141" t="inlineStr">
        <is>
          <t>2018</t>
        </is>
      </c>
      <c r="B2141" t="n">
        <v>3</v>
      </c>
      <c r="C2141" t="n">
        <v>6</v>
      </c>
      <c r="D2141" t="n">
        <v>112</v>
      </c>
    </row>
    <row r="2142">
      <c r="A2142" t="inlineStr">
        <is>
          <t>2018</t>
        </is>
      </c>
      <c r="B2142" t="n">
        <v>3</v>
      </c>
      <c r="C2142" t="n">
        <v>7</v>
      </c>
      <c r="D2142" t="n">
        <v>113</v>
      </c>
    </row>
    <row r="2143">
      <c r="A2143" t="inlineStr">
        <is>
          <t>2018</t>
        </is>
      </c>
      <c r="B2143" t="n">
        <v>3</v>
      </c>
      <c r="C2143" t="n">
        <v>8</v>
      </c>
      <c r="D2143" t="n">
        <v>102</v>
      </c>
    </row>
    <row r="2144">
      <c r="A2144" t="inlineStr">
        <is>
          <t>2018</t>
        </is>
      </c>
      <c r="B2144" t="n">
        <v>3</v>
      </c>
      <c r="C2144" t="n">
        <v>9</v>
      </c>
      <c r="D2144" t="n">
        <v>108</v>
      </c>
    </row>
    <row r="2145">
      <c r="A2145" t="inlineStr">
        <is>
          <t>2018</t>
        </is>
      </c>
      <c r="B2145" t="n">
        <v>3</v>
      </c>
      <c r="C2145" t="n">
        <v>10</v>
      </c>
      <c r="D2145" t="n">
        <v>109</v>
      </c>
    </row>
    <row r="2146">
      <c r="A2146" t="inlineStr">
        <is>
          <t>2018</t>
        </is>
      </c>
      <c r="B2146" t="n">
        <v>3</v>
      </c>
      <c r="C2146" t="n">
        <v>11</v>
      </c>
      <c r="D2146" t="n">
        <v>112</v>
      </c>
    </row>
    <row r="2147">
      <c r="A2147" t="inlineStr">
        <is>
          <t>2018</t>
        </is>
      </c>
      <c r="B2147" t="n">
        <v>4</v>
      </c>
      <c r="C2147" t="n">
        <v>1</v>
      </c>
      <c r="D2147" t="n">
        <v>80</v>
      </c>
    </row>
    <row r="2148">
      <c r="A2148" t="inlineStr">
        <is>
          <t>2018</t>
        </is>
      </c>
      <c r="B2148" t="n">
        <v>4</v>
      </c>
      <c r="C2148" t="n">
        <v>2</v>
      </c>
      <c r="D2148" t="n">
        <v>87</v>
      </c>
    </row>
    <row r="2149">
      <c r="A2149" t="inlineStr">
        <is>
          <t>2018</t>
        </is>
      </c>
      <c r="B2149" t="n">
        <v>4</v>
      </c>
      <c r="C2149" t="n">
        <v>3</v>
      </c>
      <c r="D2149" t="n">
        <v>93</v>
      </c>
    </row>
    <row r="2150">
      <c r="A2150" t="inlineStr">
        <is>
          <t>2018</t>
        </is>
      </c>
      <c r="B2150" t="n">
        <v>4</v>
      </c>
      <c r="C2150" t="n">
        <v>4</v>
      </c>
      <c r="D2150" t="n">
        <v>94</v>
      </c>
    </row>
    <row r="2151">
      <c r="A2151" t="inlineStr">
        <is>
          <t>2018</t>
        </is>
      </c>
      <c r="B2151" t="n">
        <v>4</v>
      </c>
      <c r="C2151" t="n">
        <v>5</v>
      </c>
      <c r="D2151" t="n">
        <v>93</v>
      </c>
    </row>
    <row r="2152">
      <c r="A2152" t="inlineStr">
        <is>
          <t>2018</t>
        </is>
      </c>
      <c r="B2152" t="n">
        <v>4</v>
      </c>
      <c r="C2152" t="n">
        <v>6</v>
      </c>
      <c r="D2152" t="n">
        <v>106</v>
      </c>
    </row>
    <row r="2153">
      <c r="A2153" t="inlineStr">
        <is>
          <t>2018</t>
        </is>
      </c>
      <c r="B2153" t="n">
        <v>4</v>
      </c>
      <c r="C2153" t="n">
        <v>7</v>
      </c>
      <c r="D2153" t="n">
        <v>107</v>
      </c>
    </row>
    <row r="2154">
      <c r="A2154" t="inlineStr">
        <is>
          <t>2018</t>
        </is>
      </c>
      <c r="B2154" t="n">
        <v>4</v>
      </c>
      <c r="C2154" t="n">
        <v>8</v>
      </c>
      <c r="D2154" t="n">
        <v>112</v>
      </c>
    </row>
    <row r="2155">
      <c r="A2155" t="inlineStr">
        <is>
          <t>2018</t>
        </is>
      </c>
      <c r="B2155" t="n">
        <v>4</v>
      </c>
      <c r="C2155" t="n">
        <v>9</v>
      </c>
      <c r="D2155" t="n">
        <v>90</v>
      </c>
    </row>
    <row r="2156">
      <c r="A2156" t="inlineStr">
        <is>
          <t>2018</t>
        </is>
      </c>
      <c r="B2156" t="n">
        <v>4</v>
      </c>
      <c r="C2156" t="n">
        <v>10</v>
      </c>
      <c r="D2156" t="n">
        <v>104</v>
      </c>
    </row>
    <row r="2157">
      <c r="A2157" t="inlineStr">
        <is>
          <t>2018</t>
        </is>
      </c>
      <c r="B2157" t="n">
        <v>4</v>
      </c>
      <c r="C2157" t="n">
        <v>11</v>
      </c>
      <c r="D2157" t="n">
        <v>98</v>
      </c>
    </row>
    <row r="2158">
      <c r="A2158" t="inlineStr">
        <is>
          <t>2018</t>
        </is>
      </c>
      <c r="B2158" t="n">
        <v>5</v>
      </c>
      <c r="C2158" t="n">
        <v>1</v>
      </c>
      <c r="D2158" t="n">
        <v>46</v>
      </c>
    </row>
    <row r="2159">
      <c r="A2159" t="inlineStr">
        <is>
          <t>2018</t>
        </is>
      </c>
      <c r="B2159" t="n">
        <v>5</v>
      </c>
      <c r="C2159" t="n">
        <v>2</v>
      </c>
      <c r="D2159" t="n">
        <v>46</v>
      </c>
    </row>
    <row r="2160">
      <c r="A2160" t="inlineStr">
        <is>
          <t>2018</t>
        </is>
      </c>
      <c r="B2160" t="n">
        <v>5</v>
      </c>
      <c r="C2160" t="n">
        <v>3</v>
      </c>
      <c r="D2160" t="n">
        <v>43</v>
      </c>
    </row>
    <row r="2161">
      <c r="A2161" t="inlineStr">
        <is>
          <t>2018</t>
        </is>
      </c>
      <c r="B2161" t="n">
        <v>5</v>
      </c>
      <c r="C2161" t="n">
        <v>4</v>
      </c>
      <c r="D2161" t="n">
        <v>46</v>
      </c>
    </row>
    <row r="2162">
      <c r="A2162" t="inlineStr">
        <is>
          <t>2018</t>
        </is>
      </c>
      <c r="B2162" t="n">
        <v>5</v>
      </c>
      <c r="C2162" t="n">
        <v>5</v>
      </c>
      <c r="D2162" t="n">
        <v>54</v>
      </c>
    </row>
    <row r="2163">
      <c r="A2163" t="inlineStr">
        <is>
          <t>2018</t>
        </is>
      </c>
      <c r="B2163" t="n">
        <v>5</v>
      </c>
      <c r="C2163" t="n">
        <v>6</v>
      </c>
      <c r="D2163" t="n">
        <v>60</v>
      </c>
    </row>
    <row r="2164">
      <c r="A2164" t="inlineStr">
        <is>
          <t>2018</t>
        </is>
      </c>
      <c r="B2164" t="n">
        <v>5</v>
      </c>
      <c r="C2164" t="n">
        <v>7</v>
      </c>
      <c r="D2164" t="n">
        <v>52</v>
      </c>
    </row>
    <row r="2165">
      <c r="A2165" t="inlineStr">
        <is>
          <t>2018</t>
        </is>
      </c>
      <c r="B2165" t="n">
        <v>5</v>
      </c>
      <c r="C2165" t="n">
        <v>8</v>
      </c>
      <c r="D2165" t="n">
        <v>69</v>
      </c>
    </row>
    <row r="2166">
      <c r="A2166" t="inlineStr">
        <is>
          <t>2018</t>
        </is>
      </c>
      <c r="B2166" t="n">
        <v>5</v>
      </c>
      <c r="C2166" t="n">
        <v>9</v>
      </c>
      <c r="D2166" t="n">
        <v>61</v>
      </c>
    </row>
    <row r="2167">
      <c r="A2167" t="inlineStr">
        <is>
          <t>2018</t>
        </is>
      </c>
      <c r="B2167" t="n">
        <v>5</v>
      </c>
      <c r="C2167" t="n">
        <v>10</v>
      </c>
      <c r="D2167" t="n">
        <v>70</v>
      </c>
    </row>
    <row r="2168">
      <c r="A2168" t="inlineStr">
        <is>
          <t>2018</t>
        </is>
      </c>
      <c r="B2168" t="n">
        <v>5</v>
      </c>
      <c r="C2168" t="n">
        <v>11</v>
      </c>
      <c r="D2168" t="n">
        <v>63</v>
      </c>
    </row>
    <row r="2169">
      <c r="A2169" t="inlineStr">
        <is>
          <t>2018</t>
        </is>
      </c>
      <c r="B2169" t="n">
        <v>6</v>
      </c>
      <c r="C2169" t="n">
        <v>1</v>
      </c>
      <c r="D2169" t="n">
        <v>81</v>
      </c>
    </row>
    <row r="2170">
      <c r="A2170" t="inlineStr">
        <is>
          <t>2018</t>
        </is>
      </c>
      <c r="B2170" t="n">
        <v>6</v>
      </c>
      <c r="C2170" t="n">
        <v>2</v>
      </c>
      <c r="D2170" t="n">
        <v>85</v>
      </c>
    </row>
    <row r="2171">
      <c r="A2171" t="inlineStr">
        <is>
          <t>2018</t>
        </is>
      </c>
      <c r="B2171" t="n">
        <v>6</v>
      </c>
      <c r="C2171" t="n">
        <v>3</v>
      </c>
      <c r="D2171" t="n">
        <v>64</v>
      </c>
    </row>
    <row r="2172">
      <c r="A2172" t="inlineStr">
        <is>
          <t>2018</t>
        </is>
      </c>
      <c r="B2172" t="n">
        <v>6</v>
      </c>
      <c r="C2172" t="n">
        <v>4</v>
      </c>
      <c r="D2172" t="n">
        <v>75</v>
      </c>
    </row>
    <row r="2173">
      <c r="A2173" t="inlineStr">
        <is>
          <t>2018</t>
        </is>
      </c>
      <c r="B2173" t="n">
        <v>6</v>
      </c>
      <c r="C2173" t="n">
        <v>5</v>
      </c>
      <c r="D2173" t="n">
        <v>72</v>
      </c>
    </row>
    <row r="2174">
      <c r="A2174" t="inlineStr">
        <is>
          <t>2018</t>
        </is>
      </c>
      <c r="B2174" t="n">
        <v>6</v>
      </c>
      <c r="C2174" t="n">
        <v>6</v>
      </c>
      <c r="D2174" t="n">
        <v>57.99999999999999</v>
      </c>
    </row>
    <row r="2175">
      <c r="A2175" t="inlineStr">
        <is>
          <t>2018</t>
        </is>
      </c>
      <c r="B2175" t="n">
        <v>6</v>
      </c>
      <c r="C2175" t="n">
        <v>7</v>
      </c>
      <c r="D2175" t="n">
        <v>59</v>
      </c>
    </row>
    <row r="2176">
      <c r="A2176" t="inlineStr">
        <is>
          <t>2018</t>
        </is>
      </c>
      <c r="B2176" t="n">
        <v>6</v>
      </c>
      <c r="C2176" t="n">
        <v>8</v>
      </c>
      <c r="D2176" t="n">
        <v>59</v>
      </c>
    </row>
    <row r="2177">
      <c r="A2177" t="inlineStr">
        <is>
          <t>2018</t>
        </is>
      </c>
      <c r="B2177" t="n">
        <v>6</v>
      </c>
      <c r="C2177" t="n">
        <v>9</v>
      </c>
      <c r="D2177" t="n">
        <v>84</v>
      </c>
    </row>
    <row r="2178">
      <c r="A2178" t="inlineStr">
        <is>
          <t>2018</t>
        </is>
      </c>
      <c r="B2178" t="n">
        <v>6</v>
      </c>
      <c r="C2178" t="n">
        <v>10</v>
      </c>
      <c r="D2178" t="n">
        <v>69</v>
      </c>
    </row>
    <row r="2179">
      <c r="A2179" t="inlineStr">
        <is>
          <t>2018</t>
        </is>
      </c>
      <c r="B2179" t="n">
        <v>6</v>
      </c>
      <c r="C2179" t="n">
        <v>11</v>
      </c>
      <c r="D2179" t="n">
        <v>76</v>
      </c>
    </row>
    <row r="2180">
      <c r="A2180" t="inlineStr">
        <is>
          <t>2018</t>
        </is>
      </c>
      <c r="B2180" t="n">
        <v>7</v>
      </c>
      <c r="C2180" t="n">
        <v>1</v>
      </c>
      <c r="D2180" t="n">
        <v>55.00000000000001</v>
      </c>
    </row>
    <row r="2181">
      <c r="A2181" t="inlineStr">
        <is>
          <t>2018</t>
        </is>
      </c>
      <c r="B2181" t="n">
        <v>7</v>
      </c>
      <c r="C2181" t="n">
        <v>2</v>
      </c>
      <c r="D2181" t="n">
        <v>66</v>
      </c>
    </row>
    <row r="2182">
      <c r="A2182" t="inlineStr">
        <is>
          <t>2018</t>
        </is>
      </c>
      <c r="B2182" t="n">
        <v>7</v>
      </c>
      <c r="C2182" t="n">
        <v>3</v>
      </c>
      <c r="D2182" t="n">
        <v>57.99999999999999</v>
      </c>
    </row>
    <row r="2183">
      <c r="A2183" t="inlineStr">
        <is>
          <t>2018</t>
        </is>
      </c>
      <c r="B2183" t="n">
        <v>7</v>
      </c>
      <c r="C2183" t="n">
        <v>4</v>
      </c>
      <c r="D2183" t="n">
        <v>59</v>
      </c>
    </row>
    <row r="2184">
      <c r="A2184" t="inlineStr">
        <is>
          <t>2018</t>
        </is>
      </c>
      <c r="B2184" t="n">
        <v>7</v>
      </c>
      <c r="C2184" t="n">
        <v>5</v>
      </c>
      <c r="D2184" t="n">
        <v>53</v>
      </c>
    </row>
    <row r="2185">
      <c r="A2185" t="inlineStr">
        <is>
          <t>2018</t>
        </is>
      </c>
      <c r="B2185" t="n">
        <v>7</v>
      </c>
      <c r="C2185" t="n">
        <v>6</v>
      </c>
      <c r="D2185" t="n">
        <v>48</v>
      </c>
    </row>
    <row r="2186">
      <c r="A2186" t="inlineStr">
        <is>
          <t>2018</t>
        </is>
      </c>
      <c r="B2186" t="n">
        <v>7</v>
      </c>
      <c r="C2186" t="n">
        <v>7</v>
      </c>
      <c r="D2186" t="n">
        <v>40</v>
      </c>
    </row>
    <row r="2187">
      <c r="A2187" t="inlineStr">
        <is>
          <t>2018</t>
        </is>
      </c>
      <c r="B2187" t="n">
        <v>7</v>
      </c>
      <c r="C2187" t="n">
        <v>8</v>
      </c>
      <c r="D2187" t="n">
        <v>42</v>
      </c>
    </row>
    <row r="2188">
      <c r="A2188" t="inlineStr">
        <is>
          <t>2018</t>
        </is>
      </c>
      <c r="B2188" t="n">
        <v>7</v>
      </c>
      <c r="C2188" t="n">
        <v>9</v>
      </c>
      <c r="D2188" t="n">
        <v>68</v>
      </c>
    </row>
    <row r="2189">
      <c r="A2189" t="inlineStr">
        <is>
          <t>2018</t>
        </is>
      </c>
      <c r="B2189" t="n">
        <v>7</v>
      </c>
      <c r="C2189" t="n">
        <v>10</v>
      </c>
      <c r="D2189" t="n">
        <v>61</v>
      </c>
    </row>
    <row r="2190">
      <c r="A2190" t="inlineStr">
        <is>
          <t>2018</t>
        </is>
      </c>
      <c r="B2190" t="n">
        <v>7</v>
      </c>
      <c r="C2190" t="n">
        <v>11</v>
      </c>
      <c r="D2190" t="n">
        <v>63</v>
      </c>
    </row>
    <row r="2191">
      <c r="A2191" t="inlineStr">
        <is>
          <t>2018</t>
        </is>
      </c>
      <c r="B2191" t="n">
        <v>8</v>
      </c>
      <c r="C2191" t="n">
        <v>1</v>
      </c>
      <c r="D2191" t="n">
        <v>63</v>
      </c>
    </row>
    <row r="2192">
      <c r="A2192" t="inlineStr">
        <is>
          <t>2018</t>
        </is>
      </c>
      <c r="B2192" t="n">
        <v>8</v>
      </c>
      <c r="C2192" t="n">
        <v>2</v>
      </c>
      <c r="D2192" t="n">
        <v>71</v>
      </c>
    </row>
    <row r="2193">
      <c r="A2193" t="inlineStr">
        <is>
          <t>2018</t>
        </is>
      </c>
      <c r="B2193" t="n">
        <v>8</v>
      </c>
      <c r="C2193" t="n">
        <v>3</v>
      </c>
      <c r="D2193" t="n">
        <v>70</v>
      </c>
    </row>
    <row r="2194">
      <c r="A2194" t="inlineStr">
        <is>
          <t>2018</t>
        </is>
      </c>
      <c r="B2194" t="n">
        <v>8</v>
      </c>
      <c r="C2194" t="n">
        <v>4</v>
      </c>
      <c r="D2194" t="n">
        <v>68</v>
      </c>
    </row>
    <row r="2195">
      <c r="A2195" t="inlineStr">
        <is>
          <t>2018</t>
        </is>
      </c>
      <c r="B2195" t="n">
        <v>8</v>
      </c>
      <c r="C2195" t="n">
        <v>5</v>
      </c>
      <c r="D2195" t="n">
        <v>62</v>
      </c>
    </row>
    <row r="2196">
      <c r="A2196" t="inlineStr">
        <is>
          <t>2018</t>
        </is>
      </c>
      <c r="B2196" t="n">
        <v>8</v>
      </c>
      <c r="C2196" t="n">
        <v>6</v>
      </c>
      <c r="D2196" t="n">
        <v>66</v>
      </c>
    </row>
    <row r="2197">
      <c r="A2197" t="inlineStr">
        <is>
          <t>2018</t>
        </is>
      </c>
      <c r="B2197" t="n">
        <v>8</v>
      </c>
      <c r="C2197" t="n">
        <v>7</v>
      </c>
      <c r="D2197" t="n">
        <v>65</v>
      </c>
    </row>
    <row r="2198">
      <c r="A2198" t="inlineStr">
        <is>
          <t>2018</t>
        </is>
      </c>
      <c r="B2198" t="n">
        <v>8</v>
      </c>
      <c r="C2198" t="n">
        <v>8</v>
      </c>
      <c r="D2198" t="n">
        <v>70</v>
      </c>
    </row>
    <row r="2199">
      <c r="A2199" t="inlineStr">
        <is>
          <t>2018</t>
        </is>
      </c>
      <c r="B2199" t="n">
        <v>8</v>
      </c>
      <c r="C2199" t="n">
        <v>9</v>
      </c>
      <c r="D2199" t="n">
        <v>74</v>
      </c>
    </row>
    <row r="2200">
      <c r="A2200" t="inlineStr">
        <is>
          <t>2018</t>
        </is>
      </c>
      <c r="B2200" t="n">
        <v>8</v>
      </c>
      <c r="C2200" t="n">
        <v>10</v>
      </c>
      <c r="D2200" t="n">
        <v>74</v>
      </c>
    </row>
    <row r="2201">
      <c r="A2201" t="inlineStr">
        <is>
          <t>2018</t>
        </is>
      </c>
      <c r="B2201" t="n">
        <v>8</v>
      </c>
      <c r="C2201" t="n">
        <v>11</v>
      </c>
      <c r="D2201" t="n">
        <v>74</v>
      </c>
    </row>
    <row r="2202">
      <c r="A2202" t="inlineStr">
        <is>
          <t>2018</t>
        </is>
      </c>
      <c r="B2202" t="n">
        <v>9</v>
      </c>
      <c r="C2202" t="n">
        <v>1</v>
      </c>
      <c r="D2202" t="n">
        <v>117</v>
      </c>
    </row>
    <row r="2203">
      <c r="A2203" t="inlineStr">
        <is>
          <t>2018</t>
        </is>
      </c>
      <c r="B2203" t="n">
        <v>9</v>
      </c>
      <c r="C2203" t="n">
        <v>2</v>
      </c>
      <c r="D2203" t="n">
        <v>132</v>
      </c>
    </row>
    <row r="2204">
      <c r="A2204" t="inlineStr">
        <is>
          <t>2018</t>
        </is>
      </c>
      <c r="B2204" t="n">
        <v>9</v>
      </c>
      <c r="C2204" t="n">
        <v>3</v>
      </c>
      <c r="D2204" t="n">
        <v>130</v>
      </c>
    </row>
    <row r="2205">
      <c r="A2205" t="inlineStr">
        <is>
          <t>2018</t>
        </is>
      </c>
      <c r="B2205" t="n">
        <v>9</v>
      </c>
      <c r="C2205" t="n">
        <v>4</v>
      </c>
      <c r="D2205" t="n">
        <v>116</v>
      </c>
    </row>
    <row r="2206">
      <c r="A2206" t="inlineStr">
        <is>
          <t>2018</t>
        </is>
      </c>
      <c r="B2206" t="n">
        <v>9</v>
      </c>
      <c r="C2206" t="n">
        <v>5</v>
      </c>
      <c r="D2206" t="n">
        <v>101</v>
      </c>
    </row>
    <row r="2207">
      <c r="A2207" t="inlineStr">
        <is>
          <t>2018</t>
        </is>
      </c>
      <c r="B2207" t="n">
        <v>9</v>
      </c>
      <c r="C2207" t="n">
        <v>6</v>
      </c>
      <c r="D2207" t="n">
        <v>99</v>
      </c>
    </row>
    <row r="2208">
      <c r="A2208" t="inlineStr">
        <is>
          <t>2018</t>
        </is>
      </c>
      <c r="B2208" t="n">
        <v>9</v>
      </c>
      <c r="C2208" t="n">
        <v>7</v>
      </c>
      <c r="D2208" t="n">
        <v>106</v>
      </c>
    </row>
    <row r="2209">
      <c r="A2209" t="inlineStr">
        <is>
          <t>2018</t>
        </is>
      </c>
      <c r="B2209" t="n">
        <v>9</v>
      </c>
      <c r="C2209" t="n">
        <v>8</v>
      </c>
      <c r="D2209" t="n">
        <v>105</v>
      </c>
    </row>
    <row r="2210">
      <c r="A2210" t="inlineStr">
        <is>
          <t>2018</t>
        </is>
      </c>
      <c r="B2210" t="n">
        <v>9</v>
      </c>
      <c r="C2210" t="n">
        <v>9</v>
      </c>
      <c r="D2210" t="n">
        <v>113</v>
      </c>
    </row>
    <row r="2211">
      <c r="A2211" t="inlineStr">
        <is>
          <t>2018</t>
        </is>
      </c>
      <c r="B2211" t="n">
        <v>9</v>
      </c>
      <c r="C2211" t="n">
        <v>10</v>
      </c>
      <c r="D2211" t="n">
        <v>99</v>
      </c>
    </row>
    <row r="2212">
      <c r="A2212" t="inlineStr">
        <is>
          <t>2018</t>
        </is>
      </c>
      <c r="B2212" t="n">
        <v>9</v>
      </c>
      <c r="C2212" t="n">
        <v>11</v>
      </c>
      <c r="D2212" t="n">
        <v>106</v>
      </c>
    </row>
    <row r="2213">
      <c r="A2213" t="inlineStr">
        <is>
          <t>2018</t>
        </is>
      </c>
      <c r="B2213" t="n">
        <v>10</v>
      </c>
      <c r="C2213" t="n">
        <v>1</v>
      </c>
      <c r="D2213" t="n">
        <v>118</v>
      </c>
    </row>
    <row r="2214">
      <c r="A2214" t="inlineStr">
        <is>
          <t>2018</t>
        </is>
      </c>
      <c r="B2214" t="n">
        <v>10</v>
      </c>
      <c r="C2214" t="n">
        <v>2</v>
      </c>
      <c r="D2214" t="n">
        <v>129</v>
      </c>
    </row>
    <row r="2215">
      <c r="A2215" t="inlineStr">
        <is>
          <t>2018</t>
        </is>
      </c>
      <c r="B2215" t="n">
        <v>10</v>
      </c>
      <c r="C2215" t="n">
        <v>3</v>
      </c>
      <c r="D2215" t="n">
        <v>124</v>
      </c>
    </row>
    <row r="2216">
      <c r="A2216" t="inlineStr">
        <is>
          <t>2018</t>
        </is>
      </c>
      <c r="B2216" t="n">
        <v>10</v>
      </c>
      <c r="C2216" t="n">
        <v>4</v>
      </c>
      <c r="D2216" t="n">
        <v>120</v>
      </c>
    </row>
    <row r="2217">
      <c r="A2217" t="inlineStr">
        <is>
          <t>2018</t>
        </is>
      </c>
      <c r="B2217" t="n">
        <v>10</v>
      </c>
      <c r="C2217" t="n">
        <v>5</v>
      </c>
      <c r="D2217" t="n">
        <v>110</v>
      </c>
    </row>
    <row r="2218">
      <c r="A2218" t="inlineStr">
        <is>
          <t>2018</t>
        </is>
      </c>
      <c r="B2218" t="n">
        <v>10</v>
      </c>
      <c r="C2218" t="n">
        <v>6</v>
      </c>
      <c r="D2218" t="n">
        <v>117</v>
      </c>
    </row>
    <row r="2219">
      <c r="A2219" t="inlineStr">
        <is>
          <t>2018</t>
        </is>
      </c>
      <c r="B2219" t="n">
        <v>10</v>
      </c>
      <c r="C2219" t="n">
        <v>7</v>
      </c>
      <c r="D2219" t="n">
        <v>120</v>
      </c>
    </row>
    <row r="2220">
      <c r="A2220" t="inlineStr">
        <is>
          <t>2018</t>
        </is>
      </c>
      <c r="B2220" t="n">
        <v>10</v>
      </c>
      <c r="C2220" t="n">
        <v>8</v>
      </c>
      <c r="D2220" t="n">
        <v>123</v>
      </c>
    </row>
    <row r="2221">
      <c r="A2221" t="inlineStr">
        <is>
          <t>2018</t>
        </is>
      </c>
      <c r="B2221" t="n">
        <v>10</v>
      </c>
      <c r="C2221" t="n">
        <v>9</v>
      </c>
      <c r="D2221" t="n">
        <v>114</v>
      </c>
    </row>
    <row r="2222">
      <c r="A2222" t="inlineStr">
        <is>
          <t>2018</t>
        </is>
      </c>
      <c r="B2222" t="n">
        <v>10</v>
      </c>
      <c r="C2222" t="n">
        <v>10</v>
      </c>
      <c r="D2222" t="n">
        <v>113</v>
      </c>
    </row>
    <row r="2223">
      <c r="A2223" t="inlineStr">
        <is>
          <t>2018</t>
        </is>
      </c>
      <c r="B2223" t="n">
        <v>10</v>
      </c>
      <c r="C2223" t="n">
        <v>11</v>
      </c>
      <c r="D2223" t="n">
        <v>113</v>
      </c>
    </row>
    <row r="2224">
      <c r="A2224" t="inlineStr">
        <is>
          <t>2018</t>
        </is>
      </c>
      <c r="B2224" t="n">
        <v>11</v>
      </c>
      <c r="C2224" t="n">
        <v>1</v>
      </c>
      <c r="D2224" t="n">
        <v>84</v>
      </c>
    </row>
    <row r="2225">
      <c r="A2225" t="inlineStr">
        <is>
          <t>2018</t>
        </is>
      </c>
      <c r="B2225" t="n">
        <v>11</v>
      </c>
      <c r="C2225" t="n">
        <v>2</v>
      </c>
      <c r="D2225" t="n">
        <v>81</v>
      </c>
    </row>
    <row r="2226">
      <c r="A2226" t="inlineStr">
        <is>
          <t>2018</t>
        </is>
      </c>
      <c r="B2226" t="n">
        <v>11</v>
      </c>
      <c r="C2226" t="n">
        <v>3</v>
      </c>
      <c r="D2226" t="n">
        <v>73</v>
      </c>
    </row>
    <row r="2227">
      <c r="A2227" t="inlineStr">
        <is>
          <t>2018</t>
        </is>
      </c>
      <c r="B2227" t="n">
        <v>11</v>
      </c>
      <c r="C2227" t="n">
        <v>4</v>
      </c>
      <c r="D2227" t="n">
        <v>82</v>
      </c>
    </row>
    <row r="2228">
      <c r="A2228" t="inlineStr">
        <is>
          <t>2018</t>
        </is>
      </c>
      <c r="B2228" t="n">
        <v>11</v>
      </c>
      <c r="C2228" t="n">
        <v>5</v>
      </c>
      <c r="D2228" t="n">
        <v>85</v>
      </c>
    </row>
    <row r="2229">
      <c r="A2229" t="inlineStr">
        <is>
          <t>2018</t>
        </is>
      </c>
      <c r="B2229" t="n">
        <v>11</v>
      </c>
      <c r="C2229" t="n">
        <v>6</v>
      </c>
      <c r="D2229" t="n">
        <v>85</v>
      </c>
    </row>
    <row r="2230">
      <c r="A2230" t="inlineStr">
        <is>
          <t>2018</t>
        </is>
      </c>
      <c r="B2230" t="n">
        <v>11</v>
      </c>
      <c r="C2230" t="n">
        <v>7</v>
      </c>
      <c r="D2230" t="n">
        <v>78</v>
      </c>
    </row>
    <row r="2231">
      <c r="A2231" t="inlineStr">
        <is>
          <t>2018</t>
        </is>
      </c>
      <c r="B2231" t="n">
        <v>11</v>
      </c>
      <c r="C2231" t="n">
        <v>8</v>
      </c>
      <c r="D2231" t="n">
        <v>87</v>
      </c>
    </row>
    <row r="2232">
      <c r="A2232" t="inlineStr">
        <is>
          <t>2018</t>
        </is>
      </c>
      <c r="B2232" t="n">
        <v>11</v>
      </c>
      <c r="C2232" t="n">
        <v>9</v>
      </c>
      <c r="D2232" t="n">
        <v>87</v>
      </c>
    </row>
    <row r="2233">
      <c r="A2233" t="inlineStr">
        <is>
          <t>2018</t>
        </is>
      </c>
      <c r="B2233" t="n">
        <v>11</v>
      </c>
      <c r="C2233" t="n">
        <v>10</v>
      </c>
      <c r="D2233" t="n">
        <v>89</v>
      </c>
    </row>
    <row r="2234">
      <c r="A2234" t="inlineStr">
        <is>
          <t>2018</t>
        </is>
      </c>
      <c r="B2234" t="n">
        <v>11</v>
      </c>
      <c r="C2234" t="n">
        <v>11</v>
      </c>
      <c r="D2234" t="n">
        <v>86</v>
      </c>
    </row>
    <row r="2235">
      <c r="A2235" t="inlineStr">
        <is>
          <t>2018</t>
        </is>
      </c>
      <c r="B2235" t="n">
        <v>12</v>
      </c>
      <c r="C2235" t="n">
        <v>1</v>
      </c>
      <c r="D2235" t="n">
        <v>101</v>
      </c>
    </row>
    <row r="2236">
      <c r="A2236" t="inlineStr">
        <is>
          <t>2018</t>
        </is>
      </c>
      <c r="B2236" t="n">
        <v>12</v>
      </c>
      <c r="C2236" t="n">
        <v>2</v>
      </c>
      <c r="D2236" t="n">
        <v>104</v>
      </c>
    </row>
    <row r="2237">
      <c r="A2237" t="inlineStr">
        <is>
          <t>2018</t>
        </is>
      </c>
      <c r="B2237" t="n">
        <v>12</v>
      </c>
      <c r="C2237" t="n">
        <v>3</v>
      </c>
      <c r="D2237" t="n">
        <v>109</v>
      </c>
    </row>
    <row r="2238">
      <c r="A2238" t="inlineStr">
        <is>
          <t>2018</t>
        </is>
      </c>
      <c r="B2238" t="n">
        <v>12</v>
      </c>
      <c r="C2238" t="n">
        <v>4</v>
      </c>
      <c r="D2238" t="n">
        <v>106</v>
      </c>
    </row>
    <row r="2239">
      <c r="A2239" t="inlineStr">
        <is>
          <t>2018</t>
        </is>
      </c>
      <c r="B2239" t="n">
        <v>12</v>
      </c>
      <c r="C2239" t="n">
        <v>5</v>
      </c>
      <c r="D2239" t="n">
        <v>105</v>
      </c>
    </row>
    <row r="2240">
      <c r="A2240" t="inlineStr">
        <is>
          <t>2018</t>
        </is>
      </c>
      <c r="B2240" t="n">
        <v>12</v>
      </c>
      <c r="C2240" t="n">
        <v>6</v>
      </c>
      <c r="D2240" t="n">
        <v>116</v>
      </c>
    </row>
    <row r="2241">
      <c r="A2241" t="inlineStr">
        <is>
          <t>2018</t>
        </is>
      </c>
      <c r="B2241" t="n">
        <v>12</v>
      </c>
      <c r="C2241" t="n">
        <v>7</v>
      </c>
      <c r="D2241" t="n">
        <v>106</v>
      </c>
    </row>
    <row r="2242">
      <c r="A2242" t="inlineStr">
        <is>
          <t>2018</t>
        </is>
      </c>
      <c r="B2242" t="n">
        <v>12</v>
      </c>
      <c r="C2242" t="n">
        <v>8</v>
      </c>
      <c r="D2242" t="n">
        <v>114</v>
      </c>
    </row>
    <row r="2243">
      <c r="A2243" t="inlineStr">
        <is>
          <t>2018</t>
        </is>
      </c>
      <c r="B2243" t="n">
        <v>12</v>
      </c>
      <c r="C2243" t="n">
        <v>9</v>
      </c>
      <c r="D2243" t="n">
        <v>103</v>
      </c>
    </row>
    <row r="2244">
      <c r="A2244" t="inlineStr">
        <is>
          <t>2018</t>
        </is>
      </c>
      <c r="B2244" t="n">
        <v>12</v>
      </c>
      <c r="C2244" t="n">
        <v>10</v>
      </c>
      <c r="D2244" t="n">
        <v>112</v>
      </c>
    </row>
    <row r="2245">
      <c r="A2245" t="inlineStr">
        <is>
          <t>2018</t>
        </is>
      </c>
      <c r="B2245" t="n">
        <v>12</v>
      </c>
      <c r="C2245" t="n">
        <v>11</v>
      </c>
      <c r="D2245" t="n">
        <v>104</v>
      </c>
    </row>
    <row r="2246">
      <c r="A2246" t="inlineStr">
        <is>
          <t>2019</t>
        </is>
      </c>
      <c r="B2246" t="n">
        <v>1</v>
      </c>
      <c r="C2246" t="n">
        <v>1</v>
      </c>
      <c r="D2246" t="n">
        <v>126</v>
      </c>
    </row>
    <row r="2247">
      <c r="A2247" t="inlineStr">
        <is>
          <t>2019</t>
        </is>
      </c>
      <c r="B2247" t="n">
        <v>1</v>
      </c>
      <c r="C2247" t="n">
        <v>2</v>
      </c>
      <c r="D2247" t="n">
        <v>129</v>
      </c>
    </row>
    <row r="2248">
      <c r="A2248" t="inlineStr">
        <is>
          <t>2019</t>
        </is>
      </c>
      <c r="B2248" t="n">
        <v>1</v>
      </c>
      <c r="C2248" t="n">
        <v>3</v>
      </c>
      <c r="D2248" t="n">
        <v>118</v>
      </c>
    </row>
    <row r="2249">
      <c r="A2249" t="inlineStr">
        <is>
          <t>2019</t>
        </is>
      </c>
      <c r="B2249" t="n">
        <v>1</v>
      </c>
      <c r="C2249" t="n">
        <v>4</v>
      </c>
      <c r="D2249" t="n">
        <v>124</v>
      </c>
    </row>
    <row r="2250">
      <c r="A2250" t="inlineStr">
        <is>
          <t>2019</t>
        </is>
      </c>
      <c r="B2250" t="n">
        <v>1</v>
      </c>
      <c r="C2250" t="n">
        <v>5</v>
      </c>
      <c r="D2250" t="n">
        <v>130</v>
      </c>
    </row>
    <row r="2251">
      <c r="A2251" t="inlineStr">
        <is>
          <t>2019</t>
        </is>
      </c>
      <c r="B2251" t="n">
        <v>1</v>
      </c>
      <c r="C2251" t="n">
        <v>6</v>
      </c>
      <c r="D2251" t="n">
        <v>139</v>
      </c>
    </row>
    <row r="2252">
      <c r="A2252" t="inlineStr">
        <is>
          <t>2019</t>
        </is>
      </c>
      <c r="B2252" t="n">
        <v>1</v>
      </c>
      <c r="C2252" t="n">
        <v>7</v>
      </c>
      <c r="D2252" t="n">
        <v>127</v>
      </c>
    </row>
    <row r="2253">
      <c r="A2253" t="inlineStr">
        <is>
          <t>2019</t>
        </is>
      </c>
      <c r="B2253" t="n">
        <v>1</v>
      </c>
      <c r="C2253" t="n">
        <v>8</v>
      </c>
      <c r="D2253" t="n">
        <v>122</v>
      </c>
    </row>
    <row r="2254">
      <c r="A2254" t="inlineStr">
        <is>
          <t>2019</t>
        </is>
      </c>
      <c r="B2254" t="n">
        <v>1</v>
      </c>
      <c r="C2254" t="n">
        <v>9</v>
      </c>
      <c r="D2254" t="n">
        <v>121</v>
      </c>
    </row>
    <row r="2255">
      <c r="A2255" t="inlineStr">
        <is>
          <t>2019</t>
        </is>
      </c>
      <c r="B2255" t="n">
        <v>1</v>
      </c>
      <c r="C2255" t="n">
        <v>10</v>
      </c>
      <c r="D2255" t="n">
        <v>129</v>
      </c>
    </row>
    <row r="2256">
      <c r="A2256" t="inlineStr">
        <is>
          <t>2019</t>
        </is>
      </c>
      <c r="B2256" t="n">
        <v>1</v>
      </c>
      <c r="C2256" t="n">
        <v>11</v>
      </c>
      <c r="D2256" t="n">
        <v>120</v>
      </c>
    </row>
    <row r="2257">
      <c r="A2257" t="inlineStr">
        <is>
          <t>2019</t>
        </is>
      </c>
      <c r="B2257" t="n">
        <v>2</v>
      </c>
      <c r="C2257" t="n">
        <v>1</v>
      </c>
      <c r="D2257" t="n">
        <v>96</v>
      </c>
    </row>
    <row r="2258">
      <c r="A2258" t="inlineStr">
        <is>
          <t>2019</t>
        </is>
      </c>
      <c r="B2258" t="n">
        <v>2</v>
      </c>
      <c r="C2258" t="n">
        <v>2</v>
      </c>
      <c r="D2258" t="n">
        <v>100</v>
      </c>
    </row>
    <row r="2259">
      <c r="A2259" t="inlineStr">
        <is>
          <t>2019</t>
        </is>
      </c>
      <c r="B2259" t="n">
        <v>2</v>
      </c>
      <c r="C2259" t="n">
        <v>3</v>
      </c>
      <c r="D2259" t="n">
        <v>105</v>
      </c>
    </row>
    <row r="2260">
      <c r="A2260" t="inlineStr">
        <is>
          <t>2019</t>
        </is>
      </c>
      <c r="B2260" t="n">
        <v>2</v>
      </c>
      <c r="C2260" t="n">
        <v>4</v>
      </c>
      <c r="D2260" t="n">
        <v>102</v>
      </c>
    </row>
    <row r="2261">
      <c r="A2261" t="inlineStr">
        <is>
          <t>2019</t>
        </is>
      </c>
      <c r="B2261" t="n">
        <v>2</v>
      </c>
      <c r="C2261" t="n">
        <v>5</v>
      </c>
      <c r="D2261" t="n">
        <v>103</v>
      </c>
    </row>
    <row r="2262">
      <c r="A2262" t="inlineStr">
        <is>
          <t>2019</t>
        </is>
      </c>
      <c r="B2262" t="n">
        <v>2</v>
      </c>
      <c r="C2262" t="n">
        <v>6</v>
      </c>
      <c r="D2262" t="n">
        <v>105</v>
      </c>
    </row>
    <row r="2263">
      <c r="A2263" t="inlineStr">
        <is>
          <t>2019</t>
        </is>
      </c>
      <c r="B2263" t="n">
        <v>2</v>
      </c>
      <c r="C2263" t="n">
        <v>7</v>
      </c>
      <c r="D2263" t="n">
        <v>99</v>
      </c>
    </row>
    <row r="2264">
      <c r="A2264" t="inlineStr">
        <is>
          <t>2019</t>
        </is>
      </c>
      <c r="B2264" t="n">
        <v>2</v>
      </c>
      <c r="C2264" t="n">
        <v>8</v>
      </c>
      <c r="D2264" t="n">
        <v>114</v>
      </c>
    </row>
    <row r="2265">
      <c r="A2265" t="inlineStr">
        <is>
          <t>2019</t>
        </is>
      </c>
      <c r="B2265" t="n">
        <v>2</v>
      </c>
      <c r="C2265" t="n">
        <v>9</v>
      </c>
      <c r="D2265" t="n">
        <v>100</v>
      </c>
    </row>
    <row r="2266">
      <c r="A2266" t="inlineStr">
        <is>
          <t>2019</t>
        </is>
      </c>
      <c r="B2266" t="n">
        <v>2</v>
      </c>
      <c r="C2266" t="n">
        <v>10</v>
      </c>
      <c r="D2266" t="n">
        <v>104</v>
      </c>
    </row>
    <row r="2267">
      <c r="A2267" t="inlineStr">
        <is>
          <t>2019</t>
        </is>
      </c>
      <c r="B2267" t="n">
        <v>2</v>
      </c>
      <c r="C2267" t="n">
        <v>11</v>
      </c>
      <c r="D2267" t="n">
        <v>101</v>
      </c>
    </row>
    <row r="2268">
      <c r="A2268" t="inlineStr">
        <is>
          <t>2019</t>
        </is>
      </c>
      <c r="B2268" t="n">
        <v>3</v>
      </c>
      <c r="C2268" t="n">
        <v>1</v>
      </c>
      <c r="D2268" t="n">
        <v>151</v>
      </c>
    </row>
    <row r="2269">
      <c r="A2269" t="inlineStr">
        <is>
          <t>2019</t>
        </is>
      </c>
      <c r="B2269" t="n">
        <v>3</v>
      </c>
      <c r="C2269" t="n">
        <v>2</v>
      </c>
      <c r="D2269" t="n">
        <v>142</v>
      </c>
    </row>
    <row r="2270">
      <c r="A2270" t="inlineStr">
        <is>
          <t>2019</t>
        </is>
      </c>
      <c r="B2270" t="n">
        <v>3</v>
      </c>
      <c r="C2270" t="n">
        <v>3</v>
      </c>
      <c r="D2270" t="n">
        <v>139</v>
      </c>
    </row>
    <row r="2271">
      <c r="A2271" t="inlineStr">
        <is>
          <t>2019</t>
        </is>
      </c>
      <c r="B2271" t="n">
        <v>3</v>
      </c>
      <c r="C2271" t="n">
        <v>4</v>
      </c>
      <c r="D2271" t="n">
        <v>144</v>
      </c>
    </row>
    <row r="2272">
      <c r="A2272" t="inlineStr">
        <is>
          <t>2019</t>
        </is>
      </c>
      <c r="B2272" t="n">
        <v>3</v>
      </c>
      <c r="C2272" t="n">
        <v>5</v>
      </c>
      <c r="D2272" t="n">
        <v>165</v>
      </c>
    </row>
    <row r="2273">
      <c r="A2273" t="inlineStr">
        <is>
          <t>2019</t>
        </is>
      </c>
      <c r="B2273" t="n">
        <v>3</v>
      </c>
      <c r="C2273" t="n">
        <v>6</v>
      </c>
      <c r="D2273" t="n">
        <v>163</v>
      </c>
    </row>
    <row r="2274">
      <c r="A2274" t="inlineStr">
        <is>
          <t>2019</t>
        </is>
      </c>
      <c r="B2274" t="n">
        <v>3</v>
      </c>
      <c r="C2274" t="n">
        <v>7</v>
      </c>
      <c r="D2274" t="n">
        <v>160</v>
      </c>
    </row>
    <row r="2275">
      <c r="A2275" t="inlineStr">
        <is>
          <t>2019</t>
        </is>
      </c>
      <c r="B2275" t="n">
        <v>3</v>
      </c>
      <c r="C2275" t="n">
        <v>8</v>
      </c>
      <c r="D2275" t="n">
        <v>140</v>
      </c>
    </row>
    <row r="2276">
      <c r="A2276" t="inlineStr">
        <is>
          <t>2019</t>
        </is>
      </c>
      <c r="B2276" t="n">
        <v>3</v>
      </c>
      <c r="C2276" t="n">
        <v>9</v>
      </c>
      <c r="D2276" t="n">
        <v>140</v>
      </c>
    </row>
    <row r="2277">
      <c r="A2277" t="inlineStr">
        <is>
          <t>2019</t>
        </is>
      </c>
      <c r="B2277" t="n">
        <v>3</v>
      </c>
      <c r="C2277" t="n">
        <v>10</v>
      </c>
      <c r="D2277" t="n">
        <v>147</v>
      </c>
    </row>
    <row r="2278">
      <c r="A2278" t="inlineStr">
        <is>
          <t>2019</t>
        </is>
      </c>
      <c r="B2278" t="n">
        <v>3</v>
      </c>
      <c r="C2278" t="n">
        <v>11</v>
      </c>
      <c r="D2278" t="n">
        <v>143</v>
      </c>
    </row>
    <row r="2279">
      <c r="A2279" t="inlineStr">
        <is>
          <t>2019</t>
        </is>
      </c>
      <c r="B2279" t="n">
        <v>4</v>
      </c>
      <c r="C2279" t="n">
        <v>1</v>
      </c>
      <c r="D2279" t="n">
        <v>57.99999999999999</v>
      </c>
    </row>
    <row r="2280">
      <c r="A2280" t="inlineStr">
        <is>
          <t>2019</t>
        </is>
      </c>
      <c r="B2280" t="n">
        <v>4</v>
      </c>
      <c r="C2280" t="n">
        <v>2</v>
      </c>
      <c r="D2280" t="n">
        <v>67</v>
      </c>
    </row>
    <row r="2281">
      <c r="A2281" t="inlineStr">
        <is>
          <t>2019</t>
        </is>
      </c>
      <c r="B2281" t="n">
        <v>4</v>
      </c>
      <c r="C2281" t="n">
        <v>3</v>
      </c>
      <c r="D2281" t="n">
        <v>66</v>
      </c>
    </row>
    <row r="2282">
      <c r="A2282" t="inlineStr">
        <is>
          <t>2019</t>
        </is>
      </c>
      <c r="B2282" t="n">
        <v>4</v>
      </c>
      <c r="C2282" t="n">
        <v>4</v>
      </c>
      <c r="D2282" t="n">
        <v>68</v>
      </c>
    </row>
    <row r="2283">
      <c r="A2283" t="inlineStr">
        <is>
          <t>2019</t>
        </is>
      </c>
      <c r="B2283" t="n">
        <v>4</v>
      </c>
      <c r="C2283" t="n">
        <v>5</v>
      </c>
      <c r="D2283" t="n">
        <v>76</v>
      </c>
    </row>
    <row r="2284">
      <c r="A2284" t="inlineStr">
        <is>
          <t>2019</t>
        </is>
      </c>
      <c r="B2284" t="n">
        <v>4</v>
      </c>
      <c r="C2284" t="n">
        <v>6</v>
      </c>
      <c r="D2284" t="n">
        <v>81</v>
      </c>
    </row>
    <row r="2285">
      <c r="A2285" t="inlineStr">
        <is>
          <t>2019</t>
        </is>
      </c>
      <c r="B2285" t="n">
        <v>4</v>
      </c>
      <c r="C2285" t="n">
        <v>7</v>
      </c>
      <c r="D2285" t="n">
        <v>73</v>
      </c>
    </row>
    <row r="2286">
      <c r="A2286" t="inlineStr">
        <is>
          <t>2019</t>
        </is>
      </c>
      <c r="B2286" t="n">
        <v>4</v>
      </c>
      <c r="C2286" t="n">
        <v>8</v>
      </c>
      <c r="D2286" t="n">
        <v>99</v>
      </c>
    </row>
    <row r="2287">
      <c r="A2287" t="inlineStr">
        <is>
          <t>2019</t>
        </is>
      </c>
      <c r="B2287" t="n">
        <v>4</v>
      </c>
      <c r="C2287" t="n">
        <v>9</v>
      </c>
      <c r="D2287" t="n">
        <v>75</v>
      </c>
    </row>
    <row r="2288">
      <c r="A2288" t="inlineStr">
        <is>
          <t>2019</t>
        </is>
      </c>
      <c r="B2288" t="n">
        <v>4</v>
      </c>
      <c r="C2288" t="n">
        <v>10</v>
      </c>
      <c r="D2288" t="n">
        <v>85</v>
      </c>
    </row>
    <row r="2289">
      <c r="A2289" t="inlineStr">
        <is>
          <t>2019</t>
        </is>
      </c>
      <c r="B2289" t="n">
        <v>4</v>
      </c>
      <c r="C2289" t="n">
        <v>11</v>
      </c>
      <c r="D2289" t="n">
        <v>79</v>
      </c>
    </row>
    <row r="2290">
      <c r="A2290" t="inlineStr">
        <is>
          <t>2019</t>
        </is>
      </c>
      <c r="B2290" t="n">
        <v>5</v>
      </c>
      <c r="C2290" t="n">
        <v>1</v>
      </c>
      <c r="D2290" t="n">
        <v>110</v>
      </c>
    </row>
    <row r="2291">
      <c r="A2291" t="inlineStr">
        <is>
          <t>2019</t>
        </is>
      </c>
      <c r="B2291" t="n">
        <v>5</v>
      </c>
      <c r="C2291" t="n">
        <v>2</v>
      </c>
      <c r="D2291" t="n">
        <v>120</v>
      </c>
    </row>
    <row r="2292">
      <c r="A2292" t="inlineStr">
        <is>
          <t>2019</t>
        </is>
      </c>
      <c r="B2292" t="n">
        <v>5</v>
      </c>
      <c r="C2292" t="n">
        <v>3</v>
      </c>
      <c r="D2292" t="n">
        <v>108</v>
      </c>
    </row>
    <row r="2293">
      <c r="A2293" t="inlineStr">
        <is>
          <t>2019</t>
        </is>
      </c>
      <c r="B2293" t="n">
        <v>5</v>
      </c>
      <c r="C2293" t="n">
        <v>4</v>
      </c>
      <c r="D2293" t="n">
        <v>106</v>
      </c>
    </row>
    <row r="2294">
      <c r="A2294" t="inlineStr">
        <is>
          <t>2019</t>
        </is>
      </c>
      <c r="B2294" t="n">
        <v>5</v>
      </c>
      <c r="C2294" t="n">
        <v>5</v>
      </c>
      <c r="D2294" t="n">
        <v>103</v>
      </c>
    </row>
    <row r="2295">
      <c r="A2295" t="inlineStr">
        <is>
          <t>2019</t>
        </is>
      </c>
      <c r="B2295" t="n">
        <v>5</v>
      </c>
      <c r="C2295" t="n">
        <v>6</v>
      </c>
      <c r="D2295" t="n">
        <v>103</v>
      </c>
    </row>
    <row r="2296">
      <c r="A2296" t="inlineStr">
        <is>
          <t>2019</t>
        </is>
      </c>
      <c r="B2296" t="n">
        <v>5</v>
      </c>
      <c r="C2296" t="n">
        <v>7</v>
      </c>
      <c r="D2296" t="n">
        <v>97</v>
      </c>
    </row>
    <row r="2297">
      <c r="A2297" t="inlineStr">
        <is>
          <t>2019</t>
        </is>
      </c>
      <c r="B2297" t="n">
        <v>5</v>
      </c>
      <c r="C2297" t="n">
        <v>8</v>
      </c>
      <c r="D2297" t="n">
        <v>86</v>
      </c>
    </row>
    <row r="2298">
      <c r="A2298" t="inlineStr">
        <is>
          <t>2019</t>
        </is>
      </c>
      <c r="B2298" t="n">
        <v>5</v>
      </c>
      <c r="C2298" t="n">
        <v>9</v>
      </c>
      <c r="D2298" t="n">
        <v>108</v>
      </c>
    </row>
    <row r="2299">
      <c r="A2299" t="inlineStr">
        <is>
          <t>2019</t>
        </is>
      </c>
      <c r="B2299" t="n">
        <v>5</v>
      </c>
      <c r="C2299" t="n">
        <v>10</v>
      </c>
      <c r="D2299" t="n">
        <v>102</v>
      </c>
    </row>
    <row r="2300">
      <c r="A2300" t="inlineStr">
        <is>
          <t>2019</t>
        </is>
      </c>
      <c r="B2300" t="n">
        <v>5</v>
      </c>
      <c r="C2300" t="n">
        <v>11</v>
      </c>
      <c r="D2300" t="n">
        <v>102</v>
      </c>
    </row>
    <row r="2301">
      <c r="A2301" t="inlineStr">
        <is>
          <t>2019</t>
        </is>
      </c>
      <c r="B2301" t="n">
        <v>6</v>
      </c>
      <c r="C2301" t="n">
        <v>1</v>
      </c>
      <c r="D2301" t="n">
        <v>65</v>
      </c>
    </row>
    <row r="2302">
      <c r="A2302" t="inlineStr">
        <is>
          <t>2019</t>
        </is>
      </c>
      <c r="B2302" t="n">
        <v>6</v>
      </c>
      <c r="C2302" t="n">
        <v>2</v>
      </c>
      <c r="D2302" t="n">
        <v>68</v>
      </c>
    </row>
    <row r="2303">
      <c r="A2303" t="inlineStr">
        <is>
          <t>2019</t>
        </is>
      </c>
      <c r="B2303" t="n">
        <v>6</v>
      </c>
      <c r="C2303" t="n">
        <v>3</v>
      </c>
      <c r="D2303" t="n">
        <v>67</v>
      </c>
    </row>
    <row r="2304">
      <c r="A2304" t="inlineStr">
        <is>
          <t>2019</t>
        </is>
      </c>
      <c r="B2304" t="n">
        <v>6</v>
      </c>
      <c r="C2304" t="n">
        <v>4</v>
      </c>
      <c r="D2304" t="n">
        <v>66</v>
      </c>
    </row>
    <row r="2305">
      <c r="A2305" t="inlineStr">
        <is>
          <t>2019</t>
        </is>
      </c>
      <c r="B2305" t="n">
        <v>6</v>
      </c>
      <c r="C2305" t="n">
        <v>5</v>
      </c>
      <c r="D2305" t="n">
        <v>63</v>
      </c>
    </row>
    <row r="2306">
      <c r="A2306" t="inlineStr">
        <is>
          <t>2019</t>
        </is>
      </c>
      <c r="B2306" t="n">
        <v>6</v>
      </c>
      <c r="C2306" t="n">
        <v>6</v>
      </c>
      <c r="D2306" t="n">
        <v>59</v>
      </c>
    </row>
    <row r="2307">
      <c r="A2307" t="inlineStr">
        <is>
          <t>2019</t>
        </is>
      </c>
      <c r="B2307" t="n">
        <v>6</v>
      </c>
      <c r="C2307" t="n">
        <v>7</v>
      </c>
      <c r="D2307" t="n">
        <v>59</v>
      </c>
    </row>
    <row r="2308">
      <c r="A2308" t="inlineStr">
        <is>
          <t>2019</t>
        </is>
      </c>
      <c r="B2308" t="n">
        <v>6</v>
      </c>
      <c r="C2308" t="n">
        <v>8</v>
      </c>
      <c r="D2308" t="n">
        <v>66</v>
      </c>
    </row>
    <row r="2309">
      <c r="A2309" t="inlineStr">
        <is>
          <t>2019</t>
        </is>
      </c>
      <c r="B2309" t="n">
        <v>6</v>
      </c>
      <c r="C2309" t="n">
        <v>9</v>
      </c>
      <c r="D2309" t="n">
        <v>74</v>
      </c>
    </row>
    <row r="2310">
      <c r="A2310" t="inlineStr">
        <is>
          <t>2019</t>
        </is>
      </c>
      <c r="B2310" t="n">
        <v>6</v>
      </c>
      <c r="C2310" t="n">
        <v>10</v>
      </c>
      <c r="D2310" t="n">
        <v>69</v>
      </c>
    </row>
    <row r="2311">
      <c r="A2311" t="inlineStr">
        <is>
          <t>2019</t>
        </is>
      </c>
      <c r="B2311" t="n">
        <v>6</v>
      </c>
      <c r="C2311" t="n">
        <v>11</v>
      </c>
      <c r="D2311" t="n">
        <v>72</v>
      </c>
    </row>
    <row r="2312">
      <c r="A2312" t="inlineStr">
        <is>
          <t>2019</t>
        </is>
      </c>
      <c r="B2312" t="n">
        <v>7</v>
      </c>
      <c r="C2312" t="n">
        <v>1</v>
      </c>
      <c r="D2312" t="n">
        <v>78</v>
      </c>
    </row>
    <row r="2313">
      <c r="A2313" t="inlineStr">
        <is>
          <t>2019</t>
        </is>
      </c>
      <c r="B2313" t="n">
        <v>7</v>
      </c>
      <c r="C2313" t="n">
        <v>2</v>
      </c>
      <c r="D2313" t="n">
        <v>75</v>
      </c>
    </row>
    <row r="2314">
      <c r="A2314" t="inlineStr">
        <is>
          <t>2019</t>
        </is>
      </c>
      <c r="B2314" t="n">
        <v>7</v>
      </c>
      <c r="C2314" t="n">
        <v>3</v>
      </c>
      <c r="D2314" t="n">
        <v>74</v>
      </c>
    </row>
    <row r="2315">
      <c r="A2315" t="inlineStr">
        <is>
          <t>2019</t>
        </is>
      </c>
      <c r="B2315" t="n">
        <v>7</v>
      </c>
      <c r="C2315" t="n">
        <v>4</v>
      </c>
      <c r="D2315" t="n">
        <v>73</v>
      </c>
    </row>
    <row r="2316">
      <c r="A2316" t="inlineStr">
        <is>
          <t>2019</t>
        </is>
      </c>
      <c r="B2316" t="n">
        <v>7</v>
      </c>
      <c r="C2316" t="n">
        <v>5</v>
      </c>
      <c r="D2316" t="n">
        <v>76</v>
      </c>
    </row>
    <row r="2317">
      <c r="A2317" t="inlineStr">
        <is>
          <t>2019</t>
        </is>
      </c>
      <c r="B2317" t="n">
        <v>7</v>
      </c>
      <c r="C2317" t="n">
        <v>6</v>
      </c>
      <c r="D2317" t="n">
        <v>78</v>
      </c>
    </row>
    <row r="2318">
      <c r="A2318" t="inlineStr">
        <is>
          <t>2019</t>
        </is>
      </c>
      <c r="B2318" t="n">
        <v>7</v>
      </c>
      <c r="C2318" t="n">
        <v>7</v>
      </c>
      <c r="D2318" t="n">
        <v>77</v>
      </c>
    </row>
    <row r="2319">
      <c r="A2319" t="inlineStr">
        <is>
          <t>2019</t>
        </is>
      </c>
      <c r="B2319" t="n">
        <v>7</v>
      </c>
      <c r="C2319" t="n">
        <v>8</v>
      </c>
      <c r="D2319" t="n">
        <v>90</v>
      </c>
    </row>
    <row r="2320">
      <c r="A2320" t="inlineStr">
        <is>
          <t>2019</t>
        </is>
      </c>
      <c r="B2320" t="n">
        <v>7</v>
      </c>
      <c r="C2320" t="n">
        <v>9</v>
      </c>
      <c r="D2320" t="n">
        <v>82</v>
      </c>
    </row>
    <row r="2321">
      <c r="A2321" t="inlineStr">
        <is>
          <t>2019</t>
        </is>
      </c>
      <c r="B2321" t="n">
        <v>7</v>
      </c>
      <c r="C2321" t="n">
        <v>10</v>
      </c>
      <c r="D2321" t="n">
        <v>84</v>
      </c>
    </row>
    <row r="2322">
      <c r="A2322" t="inlineStr">
        <is>
          <t>2019</t>
        </is>
      </c>
      <c r="B2322" t="n">
        <v>7</v>
      </c>
      <c r="C2322" t="n">
        <v>11</v>
      </c>
      <c r="D2322" t="n">
        <v>81</v>
      </c>
    </row>
    <row r="2323">
      <c r="A2323" t="inlineStr">
        <is>
          <t>2019</t>
        </is>
      </c>
      <c r="B2323" t="n">
        <v>8</v>
      </c>
      <c r="C2323" t="n">
        <v>1</v>
      </c>
      <c r="D2323" t="n">
        <v>63</v>
      </c>
    </row>
    <row r="2324">
      <c r="A2324" t="inlineStr">
        <is>
          <t>2019</t>
        </is>
      </c>
      <c r="B2324" t="n">
        <v>8</v>
      </c>
      <c r="C2324" t="n">
        <v>2</v>
      </c>
      <c r="D2324" t="n">
        <v>64</v>
      </c>
    </row>
    <row r="2325">
      <c r="A2325" t="inlineStr">
        <is>
          <t>2019</t>
        </is>
      </c>
      <c r="B2325" t="n">
        <v>8</v>
      </c>
      <c r="C2325" t="n">
        <v>3</v>
      </c>
      <c r="D2325" t="n">
        <v>56.99999999999999</v>
      </c>
    </row>
    <row r="2326">
      <c r="A2326" t="inlineStr">
        <is>
          <t>2019</t>
        </is>
      </c>
      <c r="B2326" t="n">
        <v>8</v>
      </c>
      <c r="C2326" t="n">
        <v>4</v>
      </c>
      <c r="D2326" t="n">
        <v>60</v>
      </c>
    </row>
    <row r="2327">
      <c r="A2327" t="inlineStr">
        <is>
          <t>2019</t>
        </is>
      </c>
      <c r="B2327" t="n">
        <v>8</v>
      </c>
      <c r="C2327" t="n">
        <v>5</v>
      </c>
      <c r="D2327" t="n">
        <v>61</v>
      </c>
    </row>
    <row r="2328">
      <c r="A2328" t="inlineStr">
        <is>
          <t>2019</t>
        </is>
      </c>
      <c r="B2328" t="n">
        <v>8</v>
      </c>
      <c r="C2328" t="n">
        <v>6</v>
      </c>
      <c r="D2328" t="n">
        <v>51</v>
      </c>
    </row>
    <row r="2329">
      <c r="A2329" t="inlineStr">
        <is>
          <t>2019</t>
        </is>
      </c>
      <c r="B2329" t="n">
        <v>8</v>
      </c>
      <c r="C2329" t="n">
        <v>7</v>
      </c>
      <c r="D2329" t="n">
        <v>52</v>
      </c>
    </row>
    <row r="2330">
      <c r="A2330" t="inlineStr">
        <is>
          <t>2019</t>
        </is>
      </c>
      <c r="B2330" t="n">
        <v>8</v>
      </c>
      <c r="C2330" t="n">
        <v>8</v>
      </c>
      <c r="D2330" t="n">
        <v>46</v>
      </c>
    </row>
    <row r="2331">
      <c r="A2331" t="inlineStr">
        <is>
          <t>2019</t>
        </is>
      </c>
      <c r="B2331" t="n">
        <v>8</v>
      </c>
      <c r="C2331" t="n">
        <v>9</v>
      </c>
      <c r="D2331" t="n">
        <v>72</v>
      </c>
    </row>
    <row r="2332">
      <c r="A2332" t="inlineStr">
        <is>
          <t>2019</t>
        </is>
      </c>
      <c r="B2332" t="n">
        <v>8</v>
      </c>
      <c r="C2332" t="n">
        <v>10</v>
      </c>
      <c r="D2332" t="n">
        <v>63</v>
      </c>
    </row>
    <row r="2333">
      <c r="A2333" t="inlineStr">
        <is>
          <t>2019</t>
        </is>
      </c>
      <c r="B2333" t="n">
        <v>8</v>
      </c>
      <c r="C2333" t="n">
        <v>11</v>
      </c>
      <c r="D2333" t="n">
        <v>68</v>
      </c>
    </row>
    <row r="2334">
      <c r="A2334" t="inlineStr">
        <is>
          <t>2019</t>
        </is>
      </c>
      <c r="B2334" t="n">
        <v>9</v>
      </c>
      <c r="C2334" t="n">
        <v>1</v>
      </c>
      <c r="D2334" t="n">
        <v>98</v>
      </c>
    </row>
    <row r="2335">
      <c r="A2335" t="inlineStr">
        <is>
          <t>2019</t>
        </is>
      </c>
      <c r="B2335" t="n">
        <v>9</v>
      </c>
      <c r="C2335" t="n">
        <v>2</v>
      </c>
      <c r="D2335" t="n">
        <v>110</v>
      </c>
    </row>
    <row r="2336">
      <c r="A2336" t="inlineStr">
        <is>
          <t>2019</t>
        </is>
      </c>
      <c r="B2336" t="n">
        <v>9</v>
      </c>
      <c r="C2336" t="n">
        <v>3</v>
      </c>
      <c r="D2336" t="n">
        <v>114</v>
      </c>
    </row>
    <row r="2337">
      <c r="A2337" t="inlineStr">
        <is>
          <t>2019</t>
        </is>
      </c>
      <c r="B2337" t="n">
        <v>9</v>
      </c>
      <c r="C2337" t="n">
        <v>4</v>
      </c>
      <c r="D2337" t="n">
        <v>101</v>
      </c>
    </row>
    <row r="2338">
      <c r="A2338" t="inlineStr">
        <is>
          <t>2019</t>
        </is>
      </c>
      <c r="B2338" t="n">
        <v>9</v>
      </c>
      <c r="C2338" t="n">
        <v>5</v>
      </c>
      <c r="D2338" t="n">
        <v>93</v>
      </c>
    </row>
    <row r="2339">
      <c r="A2339" t="inlineStr">
        <is>
          <t>2019</t>
        </is>
      </c>
      <c r="B2339" t="n">
        <v>9</v>
      </c>
      <c r="C2339" t="n">
        <v>6</v>
      </c>
      <c r="D2339" t="n">
        <v>106</v>
      </c>
    </row>
    <row r="2340">
      <c r="A2340" t="inlineStr">
        <is>
          <t>2019</t>
        </is>
      </c>
      <c r="B2340" t="n">
        <v>9</v>
      </c>
      <c r="C2340" t="n">
        <v>7</v>
      </c>
      <c r="D2340" t="n">
        <v>108</v>
      </c>
    </row>
    <row r="2341">
      <c r="A2341" t="inlineStr">
        <is>
          <t>2019</t>
        </is>
      </c>
      <c r="B2341" t="n">
        <v>9</v>
      </c>
      <c r="C2341" t="n">
        <v>8</v>
      </c>
      <c r="D2341" t="n">
        <v>115</v>
      </c>
    </row>
    <row r="2342">
      <c r="A2342" t="inlineStr">
        <is>
          <t>2019</t>
        </is>
      </c>
      <c r="B2342" t="n">
        <v>9</v>
      </c>
      <c r="C2342" t="n">
        <v>9</v>
      </c>
      <c r="D2342" t="n">
        <v>100</v>
      </c>
    </row>
    <row r="2343">
      <c r="A2343" t="inlineStr">
        <is>
          <t>2019</t>
        </is>
      </c>
      <c r="B2343" t="n">
        <v>9</v>
      </c>
      <c r="C2343" t="n">
        <v>10</v>
      </c>
      <c r="D2343" t="n">
        <v>105</v>
      </c>
    </row>
    <row r="2344">
      <c r="A2344" t="inlineStr">
        <is>
          <t>2019</t>
        </is>
      </c>
      <c r="B2344" t="n">
        <v>9</v>
      </c>
      <c r="C2344" t="n">
        <v>11</v>
      </c>
      <c r="D2344" t="n">
        <v>100</v>
      </c>
    </row>
    <row r="2345">
      <c r="A2345" t="inlineStr">
        <is>
          <t>2019</t>
        </is>
      </c>
      <c r="B2345" t="n">
        <v>10</v>
      </c>
      <c r="C2345" t="n">
        <v>1</v>
      </c>
      <c r="D2345" t="n">
        <v>70</v>
      </c>
    </row>
    <row r="2346">
      <c r="A2346" t="inlineStr">
        <is>
          <t>2019</t>
        </is>
      </c>
      <c r="B2346" t="n">
        <v>10</v>
      </c>
      <c r="C2346" t="n">
        <v>2</v>
      </c>
      <c r="D2346" t="n">
        <v>69</v>
      </c>
    </row>
    <row r="2347">
      <c r="A2347" t="inlineStr">
        <is>
          <t>2019</t>
        </is>
      </c>
      <c r="B2347" t="n">
        <v>10</v>
      </c>
      <c r="C2347" t="n">
        <v>3</v>
      </c>
      <c r="D2347" t="n">
        <v>64</v>
      </c>
    </row>
    <row r="2348">
      <c r="A2348" t="inlineStr">
        <is>
          <t>2019</t>
        </is>
      </c>
      <c r="B2348" t="n">
        <v>10</v>
      </c>
      <c r="C2348" t="n">
        <v>4</v>
      </c>
      <c r="D2348" t="n">
        <v>68</v>
      </c>
    </row>
    <row r="2349">
      <c r="A2349" t="inlineStr">
        <is>
          <t>2019</t>
        </is>
      </c>
      <c r="B2349" t="n">
        <v>10</v>
      </c>
      <c r="C2349" t="n">
        <v>5</v>
      </c>
      <c r="D2349" t="n">
        <v>81</v>
      </c>
    </row>
    <row r="2350">
      <c r="A2350" t="inlineStr">
        <is>
          <t>2019</t>
        </is>
      </c>
      <c r="B2350" t="n">
        <v>10</v>
      </c>
      <c r="C2350" t="n">
        <v>6</v>
      </c>
      <c r="D2350" t="n">
        <v>94</v>
      </c>
    </row>
    <row r="2351">
      <c r="A2351" t="inlineStr">
        <is>
          <t>2019</t>
        </is>
      </c>
      <c r="B2351" t="n">
        <v>10</v>
      </c>
      <c r="C2351" t="n">
        <v>7</v>
      </c>
      <c r="D2351" t="n">
        <v>87</v>
      </c>
    </row>
    <row r="2352">
      <c r="A2352" t="inlineStr">
        <is>
          <t>2019</t>
        </is>
      </c>
      <c r="B2352" t="n">
        <v>10</v>
      </c>
      <c r="C2352" t="n">
        <v>8</v>
      </c>
      <c r="D2352" t="n">
        <v>96</v>
      </c>
    </row>
    <row r="2353">
      <c r="A2353" t="inlineStr">
        <is>
          <t>2019</t>
        </is>
      </c>
      <c r="B2353" t="n">
        <v>10</v>
      </c>
      <c r="C2353" t="n">
        <v>9</v>
      </c>
      <c r="D2353" t="n">
        <v>80</v>
      </c>
    </row>
    <row r="2354">
      <c r="A2354" t="inlineStr">
        <is>
          <t>2019</t>
        </is>
      </c>
      <c r="B2354" t="n">
        <v>10</v>
      </c>
      <c r="C2354" t="n">
        <v>10</v>
      </c>
      <c r="D2354" t="n">
        <v>96</v>
      </c>
    </row>
    <row r="2355">
      <c r="A2355" t="inlineStr">
        <is>
          <t>2019</t>
        </is>
      </c>
      <c r="B2355" t="n">
        <v>10</v>
      </c>
      <c r="C2355" t="n">
        <v>11</v>
      </c>
      <c r="D2355" t="n">
        <v>84</v>
      </c>
    </row>
    <row r="2356">
      <c r="A2356" t="inlineStr">
        <is>
          <t>2019</t>
        </is>
      </c>
      <c r="B2356" t="n">
        <v>11</v>
      </c>
      <c r="C2356" t="n">
        <v>1</v>
      </c>
      <c r="D2356" t="n">
        <v>60</v>
      </c>
    </row>
    <row r="2357">
      <c r="A2357" t="inlineStr">
        <is>
          <t>2019</t>
        </is>
      </c>
      <c r="B2357" t="n">
        <v>11</v>
      </c>
      <c r="C2357" t="n">
        <v>2</v>
      </c>
      <c r="D2357" t="n">
        <v>72</v>
      </c>
    </row>
    <row r="2358">
      <c r="A2358" t="inlineStr">
        <is>
          <t>2019</t>
        </is>
      </c>
      <c r="B2358" t="n">
        <v>11</v>
      </c>
      <c r="C2358" t="n">
        <v>3</v>
      </c>
      <c r="D2358" t="n">
        <v>65</v>
      </c>
    </row>
    <row r="2359">
      <c r="A2359" t="inlineStr">
        <is>
          <t>2019</t>
        </is>
      </c>
      <c r="B2359" t="n">
        <v>11</v>
      </c>
      <c r="C2359" t="n">
        <v>4</v>
      </c>
      <c r="D2359" t="n">
        <v>73</v>
      </c>
    </row>
    <row r="2360">
      <c r="A2360" t="inlineStr">
        <is>
          <t>2019</t>
        </is>
      </c>
      <c r="B2360" t="n">
        <v>11</v>
      </c>
      <c r="C2360" t="n">
        <v>5</v>
      </c>
      <c r="D2360" t="n">
        <v>72</v>
      </c>
    </row>
    <row r="2361">
      <c r="A2361" t="inlineStr">
        <is>
          <t>2019</t>
        </is>
      </c>
      <c r="B2361" t="n">
        <v>11</v>
      </c>
      <c r="C2361" t="n">
        <v>6</v>
      </c>
      <c r="D2361" t="n">
        <v>81</v>
      </c>
    </row>
    <row r="2362">
      <c r="A2362" t="inlineStr">
        <is>
          <t>2019</t>
        </is>
      </c>
      <c r="B2362" t="n">
        <v>11</v>
      </c>
      <c r="C2362" t="n">
        <v>7</v>
      </c>
      <c r="D2362" t="n">
        <v>84</v>
      </c>
    </row>
    <row r="2363">
      <c r="A2363" t="inlineStr">
        <is>
          <t>2019</t>
        </is>
      </c>
      <c r="B2363" t="n">
        <v>11</v>
      </c>
      <c r="C2363" t="n">
        <v>8</v>
      </c>
      <c r="D2363" t="n">
        <v>96</v>
      </c>
    </row>
    <row r="2364">
      <c r="A2364" t="inlineStr">
        <is>
          <t>2019</t>
        </is>
      </c>
      <c r="B2364" t="n">
        <v>11</v>
      </c>
      <c r="C2364" t="n">
        <v>9</v>
      </c>
      <c r="D2364" t="n">
        <v>76</v>
      </c>
    </row>
    <row r="2365">
      <c r="A2365" t="inlineStr">
        <is>
          <t>2019</t>
        </is>
      </c>
      <c r="B2365" t="n">
        <v>11</v>
      </c>
      <c r="C2365" t="n">
        <v>10</v>
      </c>
      <c r="D2365" t="n">
        <v>86</v>
      </c>
    </row>
    <row r="2366">
      <c r="A2366" t="inlineStr">
        <is>
          <t>2019</t>
        </is>
      </c>
      <c r="B2366" t="n">
        <v>11</v>
      </c>
      <c r="C2366" t="n">
        <v>11</v>
      </c>
      <c r="D2366" t="n">
        <v>82</v>
      </c>
    </row>
    <row r="2367">
      <c r="A2367" t="inlineStr">
        <is>
          <t>2019</t>
        </is>
      </c>
      <c r="B2367" t="n">
        <v>12</v>
      </c>
      <c r="C2367" t="n">
        <v>1</v>
      </c>
      <c r="D2367" t="n">
        <v>116</v>
      </c>
    </row>
    <row r="2368">
      <c r="A2368" t="inlineStr">
        <is>
          <t>2019</t>
        </is>
      </c>
      <c r="B2368" t="n">
        <v>12</v>
      </c>
      <c r="C2368" t="n">
        <v>2</v>
      </c>
      <c r="D2368" t="n">
        <v>120</v>
      </c>
    </row>
    <row r="2369">
      <c r="A2369" t="inlineStr">
        <is>
          <t>2019</t>
        </is>
      </c>
      <c r="B2369" t="n">
        <v>12</v>
      </c>
      <c r="C2369" t="n">
        <v>3</v>
      </c>
      <c r="D2369" t="n">
        <v>123</v>
      </c>
    </row>
    <row r="2370">
      <c r="A2370" t="inlineStr">
        <is>
          <t>2019</t>
        </is>
      </c>
      <c r="B2370" t="n">
        <v>12</v>
      </c>
      <c r="C2370" t="n">
        <v>4</v>
      </c>
      <c r="D2370" t="n">
        <v>123</v>
      </c>
    </row>
    <row r="2371">
      <c r="A2371" t="inlineStr">
        <is>
          <t>2019</t>
        </is>
      </c>
      <c r="B2371" t="n">
        <v>12</v>
      </c>
      <c r="C2371" t="n">
        <v>5</v>
      </c>
      <c r="D2371" t="n">
        <v>130</v>
      </c>
    </row>
    <row r="2372">
      <c r="A2372" t="inlineStr">
        <is>
          <t>2019</t>
        </is>
      </c>
      <c r="B2372" t="n">
        <v>12</v>
      </c>
      <c r="C2372" t="n">
        <v>6</v>
      </c>
      <c r="D2372" t="n">
        <v>137</v>
      </c>
    </row>
    <row r="2373">
      <c r="A2373" t="inlineStr">
        <is>
          <t>2019</t>
        </is>
      </c>
      <c r="B2373" t="n">
        <v>12</v>
      </c>
      <c r="C2373" t="n">
        <v>7</v>
      </c>
      <c r="D2373" t="n">
        <v>137</v>
      </c>
    </row>
    <row r="2374">
      <c r="A2374" t="inlineStr">
        <is>
          <t>2019</t>
        </is>
      </c>
      <c r="B2374" t="n">
        <v>12</v>
      </c>
      <c r="C2374" t="n">
        <v>8</v>
      </c>
      <c r="D2374" t="n">
        <v>146</v>
      </c>
    </row>
    <row r="2375">
      <c r="A2375" t="inlineStr">
        <is>
          <t>2019</t>
        </is>
      </c>
      <c r="B2375" t="n">
        <v>12</v>
      </c>
      <c r="C2375" t="n">
        <v>9</v>
      </c>
      <c r="D2375" t="n">
        <v>117</v>
      </c>
    </row>
    <row r="2376">
      <c r="A2376" t="inlineStr">
        <is>
          <t>2019</t>
        </is>
      </c>
      <c r="B2376" t="n">
        <v>12</v>
      </c>
      <c r="C2376" t="n">
        <v>10</v>
      </c>
      <c r="D2376" t="n">
        <v>128</v>
      </c>
    </row>
    <row r="2377">
      <c r="A2377" t="inlineStr">
        <is>
          <t>2019</t>
        </is>
      </c>
      <c r="B2377" t="n">
        <v>12</v>
      </c>
      <c r="C2377" t="n">
        <v>11</v>
      </c>
      <c r="D2377" t="n">
        <v>123</v>
      </c>
    </row>
    <row r="2378">
      <c r="A2378" t="inlineStr">
        <is>
          <t>2020</t>
        </is>
      </c>
      <c r="B2378" t="n">
        <v>1</v>
      </c>
      <c r="C2378" t="n">
        <v>1</v>
      </c>
      <c r="D2378" t="n">
        <v>153</v>
      </c>
    </row>
    <row r="2379">
      <c r="A2379" t="inlineStr">
        <is>
          <t>2020</t>
        </is>
      </c>
      <c r="B2379" t="n">
        <v>1</v>
      </c>
      <c r="C2379" t="n">
        <v>2</v>
      </c>
      <c r="D2379" t="n">
        <v>168</v>
      </c>
    </row>
    <row r="2380">
      <c r="A2380" t="inlineStr">
        <is>
          <t>2020</t>
        </is>
      </c>
      <c r="B2380" t="n">
        <v>1</v>
      </c>
      <c r="C2380" t="n">
        <v>3</v>
      </c>
      <c r="D2380" t="n">
        <v>178</v>
      </c>
    </row>
    <row r="2381">
      <c r="A2381" t="inlineStr">
        <is>
          <t>2020</t>
        </is>
      </c>
      <c r="B2381" t="n">
        <v>1</v>
      </c>
      <c r="C2381" t="n">
        <v>4</v>
      </c>
      <c r="D2381" t="n">
        <v>159</v>
      </c>
    </row>
    <row r="2382">
      <c r="A2382" t="inlineStr">
        <is>
          <t>2020</t>
        </is>
      </c>
      <c r="B2382" t="n">
        <v>1</v>
      </c>
      <c r="C2382" t="n">
        <v>5</v>
      </c>
      <c r="D2382" t="n">
        <v>160</v>
      </c>
    </row>
    <row r="2383">
      <c r="A2383" t="inlineStr">
        <is>
          <t>2020</t>
        </is>
      </c>
      <c r="B2383" t="n">
        <v>1</v>
      </c>
      <c r="C2383" t="n">
        <v>6</v>
      </c>
      <c r="D2383" t="n">
        <v>161</v>
      </c>
    </row>
    <row r="2384">
      <c r="A2384" t="inlineStr">
        <is>
          <t>2020</t>
        </is>
      </c>
      <c r="B2384" t="n">
        <v>1</v>
      </c>
      <c r="C2384" t="n">
        <v>7</v>
      </c>
      <c r="D2384" t="n">
        <v>152</v>
      </c>
    </row>
    <row r="2385">
      <c r="A2385" t="inlineStr">
        <is>
          <t>2020</t>
        </is>
      </c>
      <c r="B2385" t="n">
        <v>1</v>
      </c>
      <c r="C2385" t="n">
        <v>8</v>
      </c>
      <c r="D2385" t="n">
        <v>182</v>
      </c>
    </row>
    <row r="2386">
      <c r="A2386" t="inlineStr">
        <is>
          <t>2020</t>
        </is>
      </c>
      <c r="B2386" t="n">
        <v>1</v>
      </c>
      <c r="C2386" t="n">
        <v>9</v>
      </c>
      <c r="D2386" t="n">
        <v>146</v>
      </c>
    </row>
    <row r="2387">
      <c r="A2387" t="inlineStr">
        <is>
          <t>2020</t>
        </is>
      </c>
      <c r="B2387" t="n">
        <v>1</v>
      </c>
      <c r="C2387" t="n">
        <v>10</v>
      </c>
      <c r="D2387" t="n">
        <v>146</v>
      </c>
    </row>
    <row r="2388">
      <c r="A2388" t="inlineStr">
        <is>
          <t>2020</t>
        </is>
      </c>
      <c r="B2388" t="n">
        <v>1</v>
      </c>
      <c r="C2388" t="n">
        <v>11</v>
      </c>
      <c r="D2388" t="n">
        <v>143</v>
      </c>
    </row>
    <row r="2389">
      <c r="A2389" t="inlineStr">
        <is>
          <t>2020</t>
        </is>
      </c>
      <c r="B2389" t="n">
        <v>2</v>
      </c>
      <c r="C2389" t="n">
        <v>1</v>
      </c>
      <c r="D2389" t="n">
        <v>181</v>
      </c>
    </row>
    <row r="2390">
      <c r="A2390" t="inlineStr">
        <is>
          <t>2020</t>
        </is>
      </c>
      <c r="B2390" t="n">
        <v>2</v>
      </c>
      <c r="C2390" t="n">
        <v>2</v>
      </c>
      <c r="D2390" t="n">
        <v>170</v>
      </c>
    </row>
    <row r="2391">
      <c r="A2391" t="inlineStr">
        <is>
          <t>2020</t>
        </is>
      </c>
      <c r="B2391" t="n">
        <v>2</v>
      </c>
      <c r="C2391" t="n">
        <v>3</v>
      </c>
      <c r="D2391" t="n">
        <v>183</v>
      </c>
    </row>
    <row r="2392">
      <c r="A2392" t="inlineStr">
        <is>
          <t>2020</t>
        </is>
      </c>
      <c r="B2392" t="n">
        <v>2</v>
      </c>
      <c r="C2392" t="n">
        <v>4</v>
      </c>
      <c r="D2392" t="n">
        <v>175</v>
      </c>
    </row>
    <row r="2393">
      <c r="A2393" t="inlineStr">
        <is>
          <t>2020</t>
        </is>
      </c>
      <c r="B2393" t="n">
        <v>2</v>
      </c>
      <c r="C2393" t="n">
        <v>5</v>
      </c>
      <c r="D2393" t="n">
        <v>197</v>
      </c>
    </row>
    <row r="2394">
      <c r="A2394" t="inlineStr">
        <is>
          <t>2020</t>
        </is>
      </c>
      <c r="B2394" t="n">
        <v>2</v>
      </c>
      <c r="C2394" t="n">
        <v>6</v>
      </c>
      <c r="D2394" t="n">
        <v>204</v>
      </c>
    </row>
    <row r="2395">
      <c r="A2395" t="inlineStr">
        <is>
          <t>2020</t>
        </is>
      </c>
      <c r="B2395" t="n">
        <v>2</v>
      </c>
      <c r="C2395" t="n">
        <v>7</v>
      </c>
      <c r="D2395" t="n">
        <v>203</v>
      </c>
    </row>
    <row r="2396">
      <c r="A2396" t="inlineStr">
        <is>
          <t>2020</t>
        </is>
      </c>
      <c r="B2396" t="n">
        <v>2</v>
      </c>
      <c r="C2396" t="n">
        <v>8</v>
      </c>
      <c r="D2396" t="n">
        <v>198</v>
      </c>
    </row>
    <row r="2397">
      <c r="A2397" t="inlineStr">
        <is>
          <t>2020</t>
        </is>
      </c>
      <c r="B2397" t="n">
        <v>2</v>
      </c>
      <c r="C2397" t="n">
        <v>9</v>
      </c>
      <c r="D2397" t="n">
        <v>163</v>
      </c>
    </row>
    <row r="2398">
      <c r="A2398" t="inlineStr">
        <is>
          <t>2020</t>
        </is>
      </c>
      <c r="B2398" t="n">
        <v>2</v>
      </c>
      <c r="C2398" t="n">
        <v>10</v>
      </c>
      <c r="D2398" t="n">
        <v>179</v>
      </c>
    </row>
    <row r="2399">
      <c r="A2399" t="inlineStr">
        <is>
          <t>2020</t>
        </is>
      </c>
      <c r="B2399" t="n">
        <v>2</v>
      </c>
      <c r="C2399" t="n">
        <v>11</v>
      </c>
      <c r="D2399" t="n">
        <v>169</v>
      </c>
    </row>
    <row r="2400">
      <c r="A2400" t="inlineStr">
        <is>
          <t>2020</t>
        </is>
      </c>
      <c r="B2400" t="n">
        <v>3</v>
      </c>
      <c r="C2400" t="n">
        <v>1</v>
      </c>
      <c r="D2400" t="n">
        <v>116</v>
      </c>
    </row>
    <row r="2401">
      <c r="A2401" t="inlineStr">
        <is>
          <t>2020</t>
        </is>
      </c>
      <c r="B2401" t="n">
        <v>3</v>
      </c>
      <c r="C2401" t="n">
        <v>2</v>
      </c>
      <c r="D2401" t="n">
        <v>119</v>
      </c>
    </row>
    <row r="2402">
      <c r="A2402" t="inlineStr">
        <is>
          <t>2020</t>
        </is>
      </c>
      <c r="B2402" t="n">
        <v>3</v>
      </c>
      <c r="C2402" t="n">
        <v>3</v>
      </c>
      <c r="D2402" t="n">
        <v>123</v>
      </c>
    </row>
    <row r="2403">
      <c r="A2403" t="inlineStr">
        <is>
          <t>2020</t>
        </is>
      </c>
      <c r="B2403" t="n">
        <v>3</v>
      </c>
      <c r="C2403" t="n">
        <v>4</v>
      </c>
      <c r="D2403" t="n">
        <v>119</v>
      </c>
    </row>
    <row r="2404">
      <c r="A2404" t="inlineStr">
        <is>
          <t>2020</t>
        </is>
      </c>
      <c r="B2404" t="n">
        <v>3</v>
      </c>
      <c r="C2404" t="n">
        <v>5</v>
      </c>
      <c r="D2404" t="n">
        <v>121</v>
      </c>
    </row>
    <row r="2405">
      <c r="A2405" t="inlineStr">
        <is>
          <t>2020</t>
        </is>
      </c>
      <c r="B2405" t="n">
        <v>3</v>
      </c>
      <c r="C2405" t="n">
        <v>6</v>
      </c>
      <c r="D2405" t="n">
        <v>113</v>
      </c>
    </row>
    <row r="2406">
      <c r="A2406" t="inlineStr">
        <is>
          <t>2020</t>
        </is>
      </c>
      <c r="B2406" t="n">
        <v>3</v>
      </c>
      <c r="C2406" t="n">
        <v>7</v>
      </c>
      <c r="D2406" t="n">
        <v>112</v>
      </c>
    </row>
    <row r="2407">
      <c r="A2407" t="inlineStr">
        <is>
          <t>2020</t>
        </is>
      </c>
      <c r="B2407" t="n">
        <v>3</v>
      </c>
      <c r="C2407" t="n">
        <v>8</v>
      </c>
      <c r="D2407" t="n">
        <v>113</v>
      </c>
    </row>
    <row r="2408">
      <c r="A2408" t="inlineStr">
        <is>
          <t>2020</t>
        </is>
      </c>
      <c r="B2408" t="n">
        <v>3</v>
      </c>
      <c r="C2408" t="n">
        <v>9</v>
      </c>
      <c r="D2408" t="n">
        <v>114</v>
      </c>
    </row>
    <row r="2409">
      <c r="A2409" t="inlineStr">
        <is>
          <t>2020</t>
        </is>
      </c>
      <c r="B2409" t="n">
        <v>3</v>
      </c>
      <c r="C2409" t="n">
        <v>10</v>
      </c>
      <c r="D2409" t="n">
        <v>110</v>
      </c>
    </row>
    <row r="2410">
      <c r="A2410" t="inlineStr">
        <is>
          <t>2020</t>
        </is>
      </c>
      <c r="B2410" t="n">
        <v>3</v>
      </c>
      <c r="C2410" t="n">
        <v>11</v>
      </c>
      <c r="D2410" t="n">
        <v>113</v>
      </c>
    </row>
    <row r="2411">
      <c r="A2411" t="inlineStr">
        <is>
          <t>2020</t>
        </is>
      </c>
      <c r="B2411" t="n">
        <v>4</v>
      </c>
      <c r="C2411" t="n">
        <v>1</v>
      </c>
      <c r="D2411" t="n">
        <v>90</v>
      </c>
    </row>
    <row r="2412">
      <c r="A2412" t="inlineStr">
        <is>
          <t>2020</t>
        </is>
      </c>
      <c r="B2412" t="n">
        <v>4</v>
      </c>
      <c r="C2412" t="n">
        <v>2</v>
      </c>
      <c r="D2412" t="n">
        <v>101</v>
      </c>
    </row>
    <row r="2413">
      <c r="A2413" t="inlineStr">
        <is>
          <t>2020</t>
        </is>
      </c>
      <c r="B2413" t="n">
        <v>4</v>
      </c>
      <c r="C2413" t="n">
        <v>3</v>
      </c>
      <c r="D2413" t="n">
        <v>117</v>
      </c>
    </row>
    <row r="2414">
      <c r="A2414" t="inlineStr">
        <is>
          <t>2020</t>
        </is>
      </c>
      <c r="B2414" t="n">
        <v>4</v>
      </c>
      <c r="C2414" t="n">
        <v>4</v>
      </c>
      <c r="D2414" t="n">
        <v>102</v>
      </c>
    </row>
    <row r="2415">
      <c r="A2415" t="inlineStr">
        <is>
          <t>2020</t>
        </is>
      </c>
      <c r="B2415" t="n">
        <v>4</v>
      </c>
      <c r="C2415" t="n">
        <v>5</v>
      </c>
      <c r="D2415" t="n">
        <v>92</v>
      </c>
    </row>
    <row r="2416">
      <c r="A2416" t="inlineStr">
        <is>
          <t>2020</t>
        </is>
      </c>
      <c r="B2416" t="n">
        <v>4</v>
      </c>
      <c r="C2416" t="n">
        <v>6</v>
      </c>
      <c r="D2416" t="n">
        <v>88</v>
      </c>
    </row>
    <row r="2417">
      <c r="A2417" t="inlineStr">
        <is>
          <t>2020</t>
        </is>
      </c>
      <c r="B2417" t="n">
        <v>4</v>
      </c>
      <c r="C2417" t="n">
        <v>7</v>
      </c>
      <c r="D2417" t="n">
        <v>98</v>
      </c>
    </row>
    <row r="2418">
      <c r="A2418" t="inlineStr">
        <is>
          <t>2020</t>
        </is>
      </c>
      <c r="B2418" t="n">
        <v>4</v>
      </c>
      <c r="C2418" t="n">
        <v>8</v>
      </c>
      <c r="D2418" t="n">
        <v>100</v>
      </c>
    </row>
    <row r="2419">
      <c r="A2419" t="inlineStr">
        <is>
          <t>2020</t>
        </is>
      </c>
      <c r="B2419" t="n">
        <v>4</v>
      </c>
      <c r="C2419" t="n">
        <v>9</v>
      </c>
      <c r="D2419" t="n">
        <v>96</v>
      </c>
    </row>
    <row r="2420">
      <c r="A2420" t="inlineStr">
        <is>
          <t>2020</t>
        </is>
      </c>
      <c r="B2420" t="n">
        <v>4</v>
      </c>
      <c r="C2420" t="n">
        <v>10</v>
      </c>
      <c r="D2420" t="n">
        <v>91</v>
      </c>
    </row>
    <row r="2421">
      <c r="A2421" t="inlineStr">
        <is>
          <t>2020</t>
        </is>
      </c>
      <c r="B2421" t="n">
        <v>4</v>
      </c>
      <c r="C2421" t="n">
        <v>11</v>
      </c>
      <c r="D2421" t="n">
        <v>98</v>
      </c>
    </row>
    <row r="2422">
      <c r="A2422" t="inlineStr">
        <is>
          <t>2020</t>
        </is>
      </c>
      <c r="B2422" t="n">
        <v>5</v>
      </c>
      <c r="C2422" t="n">
        <v>1</v>
      </c>
      <c r="D2422" t="n">
        <v>98</v>
      </c>
    </row>
    <row r="2423">
      <c r="A2423" t="inlineStr">
        <is>
          <t>2020</t>
        </is>
      </c>
      <c r="B2423" t="n">
        <v>5</v>
      </c>
      <c r="C2423" t="n">
        <v>2</v>
      </c>
      <c r="D2423" t="n">
        <v>103</v>
      </c>
    </row>
    <row r="2424">
      <c r="A2424" t="inlineStr">
        <is>
          <t>2020</t>
        </is>
      </c>
      <c r="B2424" t="n">
        <v>5</v>
      </c>
      <c r="C2424" t="n">
        <v>3</v>
      </c>
      <c r="D2424" t="n">
        <v>104</v>
      </c>
    </row>
    <row r="2425">
      <c r="A2425" t="inlineStr">
        <is>
          <t>2020</t>
        </is>
      </c>
      <c r="B2425" t="n">
        <v>5</v>
      </c>
      <c r="C2425" t="n">
        <v>4</v>
      </c>
      <c r="D2425" t="n">
        <v>96</v>
      </c>
    </row>
    <row r="2426">
      <c r="A2426" t="inlineStr">
        <is>
          <t>2020</t>
        </is>
      </c>
      <c r="B2426" t="n">
        <v>5</v>
      </c>
      <c r="C2426" t="n">
        <v>5</v>
      </c>
      <c r="D2426" t="n">
        <v>88</v>
      </c>
    </row>
    <row r="2427">
      <c r="A2427" t="inlineStr">
        <is>
          <t>2020</t>
        </is>
      </c>
      <c r="B2427" t="n">
        <v>5</v>
      </c>
      <c r="C2427" t="n">
        <v>6</v>
      </c>
      <c r="D2427" t="n">
        <v>90</v>
      </c>
    </row>
    <row r="2428">
      <c r="A2428" t="inlineStr">
        <is>
          <t>2020</t>
        </is>
      </c>
      <c r="B2428" t="n">
        <v>5</v>
      </c>
      <c r="C2428" t="n">
        <v>7</v>
      </c>
      <c r="D2428" t="n">
        <v>89</v>
      </c>
    </row>
    <row r="2429">
      <c r="A2429" t="inlineStr">
        <is>
          <t>2020</t>
        </is>
      </c>
      <c r="B2429" t="n">
        <v>5</v>
      </c>
      <c r="C2429" t="n">
        <v>8</v>
      </c>
      <c r="D2429" t="n">
        <v>91</v>
      </c>
    </row>
    <row r="2430">
      <c r="A2430" t="inlineStr">
        <is>
          <t>2020</t>
        </is>
      </c>
      <c r="B2430" t="n">
        <v>5</v>
      </c>
      <c r="C2430" t="n">
        <v>9</v>
      </c>
      <c r="D2430" t="n">
        <v>97</v>
      </c>
    </row>
    <row r="2431">
      <c r="A2431" t="inlineStr">
        <is>
          <t>2020</t>
        </is>
      </c>
      <c r="B2431" t="n">
        <v>5</v>
      </c>
      <c r="C2431" t="n">
        <v>10</v>
      </c>
      <c r="D2431" t="n">
        <v>92</v>
      </c>
    </row>
    <row r="2432">
      <c r="A2432" t="inlineStr">
        <is>
          <t>2020</t>
        </is>
      </c>
      <c r="B2432" t="n">
        <v>5</v>
      </c>
      <c r="C2432" t="n">
        <v>11</v>
      </c>
      <c r="D2432" t="n">
        <v>94</v>
      </c>
    </row>
    <row r="2433">
      <c r="A2433" t="inlineStr">
        <is>
          <t>2020</t>
        </is>
      </c>
      <c r="B2433" t="n">
        <v>6</v>
      </c>
      <c r="C2433" t="n">
        <v>1</v>
      </c>
      <c r="D2433" t="n">
        <v>47</v>
      </c>
    </row>
    <row r="2434">
      <c r="A2434" t="inlineStr">
        <is>
          <t>2020</t>
        </is>
      </c>
      <c r="B2434" t="n">
        <v>6</v>
      </c>
      <c r="C2434" t="n">
        <v>2</v>
      </c>
      <c r="D2434" t="n">
        <v>45</v>
      </c>
    </row>
    <row r="2435">
      <c r="A2435" t="inlineStr">
        <is>
          <t>2020</t>
        </is>
      </c>
      <c r="B2435" t="n">
        <v>6</v>
      </c>
      <c r="C2435" t="n">
        <v>3</v>
      </c>
      <c r="D2435" t="n">
        <v>49</v>
      </c>
    </row>
    <row r="2436">
      <c r="A2436" t="inlineStr">
        <is>
          <t>2020</t>
        </is>
      </c>
      <c r="B2436" t="n">
        <v>6</v>
      </c>
      <c r="C2436" t="n">
        <v>4</v>
      </c>
      <c r="D2436" t="n">
        <v>47</v>
      </c>
    </row>
    <row r="2437">
      <c r="A2437" t="inlineStr">
        <is>
          <t>2020</t>
        </is>
      </c>
      <c r="B2437" t="n">
        <v>6</v>
      </c>
      <c r="C2437" t="n">
        <v>5</v>
      </c>
      <c r="D2437" t="n">
        <v>56.00000000000001</v>
      </c>
    </row>
    <row r="2438">
      <c r="A2438" t="inlineStr">
        <is>
          <t>2020</t>
        </is>
      </c>
      <c r="B2438" t="n">
        <v>6</v>
      </c>
      <c r="C2438" t="n">
        <v>6</v>
      </c>
      <c r="D2438" t="n">
        <v>61</v>
      </c>
    </row>
    <row r="2439">
      <c r="A2439" t="inlineStr">
        <is>
          <t>2020</t>
        </is>
      </c>
      <c r="B2439" t="n">
        <v>6</v>
      </c>
      <c r="C2439" t="n">
        <v>7</v>
      </c>
      <c r="D2439" t="n">
        <v>59</v>
      </c>
    </row>
    <row r="2440">
      <c r="A2440" t="inlineStr">
        <is>
          <t>2020</t>
        </is>
      </c>
      <c r="B2440" t="n">
        <v>6</v>
      </c>
      <c r="C2440" t="n">
        <v>8</v>
      </c>
      <c r="D2440" t="n">
        <v>73</v>
      </c>
    </row>
    <row r="2441">
      <c r="A2441" t="inlineStr">
        <is>
          <t>2020</t>
        </is>
      </c>
      <c r="B2441" t="n">
        <v>6</v>
      </c>
      <c r="C2441" t="n">
        <v>9</v>
      </c>
      <c r="D2441" t="n">
        <v>62</v>
      </c>
    </row>
    <row r="2442">
      <c r="A2442" t="inlineStr">
        <is>
          <t>2020</t>
        </is>
      </c>
      <c r="B2442" t="n">
        <v>6</v>
      </c>
      <c r="C2442" t="n">
        <v>10</v>
      </c>
      <c r="D2442" t="n">
        <v>71</v>
      </c>
    </row>
    <row r="2443">
      <c r="A2443" t="inlineStr">
        <is>
          <t>2020</t>
        </is>
      </c>
      <c r="B2443" t="n">
        <v>6</v>
      </c>
      <c r="C2443" t="n">
        <v>11</v>
      </c>
      <c r="D2443" t="n">
        <v>65</v>
      </c>
    </row>
    <row r="2444">
      <c r="A2444" t="inlineStr">
        <is>
          <t>2020</t>
        </is>
      </c>
      <c r="B2444" t="n">
        <v>7</v>
      </c>
      <c r="C2444" t="n">
        <v>1</v>
      </c>
      <c r="D2444" t="n">
        <v>97</v>
      </c>
    </row>
    <row r="2445">
      <c r="A2445" t="inlineStr">
        <is>
          <t>2020</t>
        </is>
      </c>
      <c r="B2445" t="n">
        <v>7</v>
      </c>
      <c r="C2445" t="n">
        <v>2</v>
      </c>
      <c r="D2445" t="n">
        <v>118</v>
      </c>
    </row>
    <row r="2446">
      <c r="A2446" t="inlineStr">
        <is>
          <t>2020</t>
        </is>
      </c>
      <c r="B2446" t="n">
        <v>7</v>
      </c>
      <c r="C2446" t="n">
        <v>3</v>
      </c>
      <c r="D2446" t="n">
        <v>126</v>
      </c>
    </row>
    <row r="2447">
      <c r="A2447" t="inlineStr">
        <is>
          <t>2020</t>
        </is>
      </c>
      <c r="B2447" t="n">
        <v>7</v>
      </c>
      <c r="C2447" t="n">
        <v>4</v>
      </c>
      <c r="D2447" t="n">
        <v>107</v>
      </c>
    </row>
    <row r="2448">
      <c r="A2448" t="inlineStr">
        <is>
          <t>2020</t>
        </is>
      </c>
      <c r="B2448" t="n">
        <v>7</v>
      </c>
      <c r="C2448" t="n">
        <v>5</v>
      </c>
      <c r="D2448" t="n">
        <v>83</v>
      </c>
    </row>
    <row r="2449">
      <c r="A2449" t="inlineStr">
        <is>
          <t>2020</t>
        </is>
      </c>
      <c r="B2449" t="n">
        <v>7</v>
      </c>
      <c r="C2449" t="n">
        <v>6</v>
      </c>
      <c r="D2449" t="n">
        <v>83</v>
      </c>
    </row>
    <row r="2450">
      <c r="A2450" t="inlineStr">
        <is>
          <t>2020</t>
        </is>
      </c>
      <c r="B2450" t="n">
        <v>7</v>
      </c>
      <c r="C2450" t="n">
        <v>7</v>
      </c>
      <c r="D2450" t="n">
        <v>95</v>
      </c>
    </row>
    <row r="2451">
      <c r="A2451" t="inlineStr">
        <is>
          <t>2020</t>
        </is>
      </c>
      <c r="B2451" t="n">
        <v>7</v>
      </c>
      <c r="C2451" t="n">
        <v>8</v>
      </c>
      <c r="D2451" t="n">
        <v>104</v>
      </c>
    </row>
    <row r="2452">
      <c r="A2452" t="inlineStr">
        <is>
          <t>2020</t>
        </is>
      </c>
      <c r="B2452" t="n">
        <v>7</v>
      </c>
      <c r="C2452" t="n">
        <v>9</v>
      </c>
      <c r="D2452" t="n">
        <v>99</v>
      </c>
    </row>
    <row r="2453">
      <c r="A2453" t="inlineStr">
        <is>
          <t>2020</t>
        </is>
      </c>
      <c r="B2453" t="n">
        <v>7</v>
      </c>
      <c r="C2453" t="n">
        <v>10</v>
      </c>
      <c r="D2453" t="n">
        <v>87</v>
      </c>
    </row>
    <row r="2454">
      <c r="A2454" t="inlineStr">
        <is>
          <t>2020</t>
        </is>
      </c>
      <c r="B2454" t="n">
        <v>7</v>
      </c>
      <c r="C2454" t="n">
        <v>11</v>
      </c>
      <c r="D2454" t="n">
        <v>96</v>
      </c>
    </row>
    <row r="2455">
      <c r="A2455" t="inlineStr">
        <is>
          <t>2020</t>
        </is>
      </c>
      <c r="B2455" t="n">
        <v>8</v>
      </c>
      <c r="C2455" t="n">
        <v>1</v>
      </c>
      <c r="D2455" t="n">
        <v>42</v>
      </c>
    </row>
    <row r="2456">
      <c r="A2456" t="inlineStr">
        <is>
          <t>2020</t>
        </is>
      </c>
      <c r="B2456" t="n">
        <v>8</v>
      </c>
      <c r="C2456" t="n">
        <v>2</v>
      </c>
      <c r="D2456" t="n">
        <v>43</v>
      </c>
    </row>
    <row r="2457">
      <c r="A2457" t="inlineStr">
        <is>
          <t>2020</t>
        </is>
      </c>
      <c r="B2457" t="n">
        <v>8</v>
      </c>
      <c r="C2457" t="n">
        <v>3</v>
      </c>
      <c r="D2457" t="n">
        <v>44</v>
      </c>
    </row>
    <row r="2458">
      <c r="A2458" t="inlineStr">
        <is>
          <t>2020</t>
        </is>
      </c>
      <c r="B2458" t="n">
        <v>8</v>
      </c>
      <c r="C2458" t="n">
        <v>4</v>
      </c>
      <c r="D2458" t="n">
        <v>40</v>
      </c>
    </row>
    <row r="2459">
      <c r="A2459" t="inlineStr">
        <is>
          <t>2020</t>
        </is>
      </c>
      <c r="B2459" t="n">
        <v>8</v>
      </c>
      <c r="C2459" t="n">
        <v>5</v>
      </c>
      <c r="D2459" t="n">
        <v>42</v>
      </c>
    </row>
    <row r="2460">
      <c r="A2460" t="inlineStr">
        <is>
          <t>2020</t>
        </is>
      </c>
      <c r="B2460" t="n">
        <v>8</v>
      </c>
      <c r="C2460" t="n">
        <v>6</v>
      </c>
      <c r="D2460" t="n">
        <v>44</v>
      </c>
    </row>
    <row r="2461">
      <c r="A2461" t="inlineStr">
        <is>
          <t>2020</t>
        </is>
      </c>
      <c r="B2461" t="n">
        <v>8</v>
      </c>
      <c r="C2461" t="n">
        <v>7</v>
      </c>
      <c r="D2461" t="n">
        <v>39</v>
      </c>
    </row>
    <row r="2462">
      <c r="A2462" t="inlineStr">
        <is>
          <t>2020</t>
        </is>
      </c>
      <c r="B2462" t="n">
        <v>8</v>
      </c>
      <c r="C2462" t="n">
        <v>8</v>
      </c>
      <c r="D2462" t="n">
        <v>38</v>
      </c>
    </row>
    <row r="2463">
      <c r="A2463" t="inlineStr">
        <is>
          <t>2020</t>
        </is>
      </c>
      <c r="B2463" t="n">
        <v>8</v>
      </c>
      <c r="C2463" t="n">
        <v>9</v>
      </c>
      <c r="D2463" t="n">
        <v>56.00000000000001</v>
      </c>
    </row>
    <row r="2464">
      <c r="A2464" t="inlineStr">
        <is>
          <t>2020</t>
        </is>
      </c>
      <c r="B2464" t="n">
        <v>8</v>
      </c>
      <c r="C2464" t="n">
        <v>10</v>
      </c>
      <c r="D2464" t="n">
        <v>57.99999999999999</v>
      </c>
    </row>
    <row r="2465">
      <c r="A2465" t="inlineStr">
        <is>
          <t>2020</t>
        </is>
      </c>
      <c r="B2465" t="n">
        <v>8</v>
      </c>
      <c r="C2465" t="n">
        <v>11</v>
      </c>
      <c r="D2465" t="n">
        <v>55.00000000000001</v>
      </c>
    </row>
    <row r="2466">
      <c r="A2466" t="inlineStr">
        <is>
          <t>2020</t>
        </is>
      </c>
      <c r="B2466" t="n">
        <v>9</v>
      </c>
      <c r="C2466" t="n">
        <v>1</v>
      </c>
      <c r="D2466" t="n">
        <v>66</v>
      </c>
    </row>
    <row r="2467">
      <c r="A2467" t="inlineStr">
        <is>
          <t>2020</t>
        </is>
      </c>
      <c r="B2467" t="n">
        <v>9</v>
      </c>
      <c r="C2467" t="n">
        <v>2</v>
      </c>
      <c r="D2467" t="n">
        <v>86</v>
      </c>
    </row>
    <row r="2468">
      <c r="A2468" t="inlineStr">
        <is>
          <t>2020</t>
        </is>
      </c>
      <c r="B2468" t="n">
        <v>9</v>
      </c>
      <c r="C2468" t="n">
        <v>3</v>
      </c>
      <c r="D2468" t="n">
        <v>95</v>
      </c>
    </row>
    <row r="2469">
      <c r="A2469" t="inlineStr">
        <is>
          <t>2020</t>
        </is>
      </c>
      <c r="B2469" t="n">
        <v>9</v>
      </c>
      <c r="C2469" t="n">
        <v>4</v>
      </c>
      <c r="D2469" t="n">
        <v>75</v>
      </c>
    </row>
    <row r="2470">
      <c r="A2470" t="inlineStr">
        <is>
          <t>2020</t>
        </is>
      </c>
      <c r="B2470" t="n">
        <v>9</v>
      </c>
      <c r="C2470" t="n">
        <v>5</v>
      </c>
      <c r="D2470" t="n">
        <v>57.99999999999999</v>
      </c>
    </row>
    <row r="2471">
      <c r="A2471" t="inlineStr">
        <is>
          <t>2020</t>
        </is>
      </c>
      <c r="B2471" t="n">
        <v>9</v>
      </c>
      <c r="C2471" t="n">
        <v>6</v>
      </c>
      <c r="D2471" t="n">
        <v>56.99999999999999</v>
      </c>
    </row>
    <row r="2472">
      <c r="A2472" t="inlineStr">
        <is>
          <t>2020</t>
        </is>
      </c>
      <c r="B2472" t="n">
        <v>9</v>
      </c>
      <c r="C2472" t="n">
        <v>7</v>
      </c>
      <c r="D2472" t="n">
        <v>59</v>
      </c>
    </row>
    <row r="2473">
      <c r="A2473" t="inlineStr">
        <is>
          <t>2020</t>
        </is>
      </c>
      <c r="B2473" t="n">
        <v>9</v>
      </c>
      <c r="C2473" t="n">
        <v>8</v>
      </c>
      <c r="D2473" t="n">
        <v>78</v>
      </c>
    </row>
    <row r="2474">
      <c r="A2474" t="inlineStr">
        <is>
          <t>2020</t>
        </is>
      </c>
      <c r="B2474" t="n">
        <v>9</v>
      </c>
      <c r="C2474" t="n">
        <v>9</v>
      </c>
      <c r="D2474" t="n">
        <v>77</v>
      </c>
    </row>
    <row r="2475">
      <c r="A2475" t="inlineStr">
        <is>
          <t>2020</t>
        </is>
      </c>
      <c r="B2475" t="n">
        <v>9</v>
      </c>
      <c r="C2475" t="n">
        <v>10</v>
      </c>
      <c r="D2475" t="n">
        <v>68</v>
      </c>
    </row>
    <row r="2476">
      <c r="A2476" t="inlineStr">
        <is>
          <t>2020</t>
        </is>
      </c>
      <c r="B2476" t="n">
        <v>9</v>
      </c>
      <c r="C2476" t="n">
        <v>11</v>
      </c>
      <c r="D2476" t="n">
        <v>73</v>
      </c>
    </row>
    <row r="2477">
      <c r="A2477" t="inlineStr">
        <is>
          <t>2020</t>
        </is>
      </c>
      <c r="B2477" t="n">
        <v>10</v>
      </c>
      <c r="C2477" t="n">
        <v>1</v>
      </c>
      <c r="D2477" t="n">
        <v>81</v>
      </c>
    </row>
    <row r="2478">
      <c r="A2478" t="inlineStr">
        <is>
          <t>2020</t>
        </is>
      </c>
      <c r="B2478" t="n">
        <v>10</v>
      </c>
      <c r="C2478" t="n">
        <v>2</v>
      </c>
      <c r="D2478" t="n">
        <v>84</v>
      </c>
    </row>
    <row r="2479">
      <c r="A2479" t="inlineStr">
        <is>
          <t>2020</t>
        </is>
      </c>
      <c r="B2479" t="n">
        <v>10</v>
      </c>
      <c r="C2479" t="n">
        <v>3</v>
      </c>
      <c r="D2479" t="n">
        <v>81</v>
      </c>
    </row>
    <row r="2480">
      <c r="A2480" t="inlineStr">
        <is>
          <t>2020</t>
        </is>
      </c>
      <c r="B2480" t="n">
        <v>10</v>
      </c>
      <c r="C2480" t="n">
        <v>4</v>
      </c>
      <c r="D2480" t="n">
        <v>84</v>
      </c>
    </row>
    <row r="2481">
      <c r="A2481" t="inlineStr">
        <is>
          <t>2020</t>
        </is>
      </c>
      <c r="B2481" t="n">
        <v>10</v>
      </c>
      <c r="C2481" t="n">
        <v>5</v>
      </c>
      <c r="D2481" t="n">
        <v>91</v>
      </c>
    </row>
    <row r="2482">
      <c r="A2482" t="inlineStr">
        <is>
          <t>2020</t>
        </is>
      </c>
      <c r="B2482" t="n">
        <v>10</v>
      </c>
      <c r="C2482" t="n">
        <v>6</v>
      </c>
      <c r="D2482" t="n">
        <v>108</v>
      </c>
    </row>
    <row r="2483">
      <c r="A2483" t="inlineStr">
        <is>
          <t>2020</t>
        </is>
      </c>
      <c r="B2483" t="n">
        <v>10</v>
      </c>
      <c r="C2483" t="n">
        <v>7</v>
      </c>
      <c r="D2483" t="n">
        <v>91</v>
      </c>
    </row>
    <row r="2484">
      <c r="A2484" t="inlineStr">
        <is>
          <t>2020</t>
        </is>
      </c>
      <c r="B2484" t="n">
        <v>10</v>
      </c>
      <c r="C2484" t="n">
        <v>8</v>
      </c>
      <c r="D2484" t="n">
        <v>126</v>
      </c>
    </row>
    <row r="2485">
      <c r="A2485" t="inlineStr">
        <is>
          <t>2020</t>
        </is>
      </c>
      <c r="B2485" t="n">
        <v>10</v>
      </c>
      <c r="C2485" t="n">
        <v>9</v>
      </c>
      <c r="D2485" t="n">
        <v>89</v>
      </c>
    </row>
    <row r="2486">
      <c r="A2486" t="inlineStr">
        <is>
          <t>2020</t>
        </is>
      </c>
      <c r="B2486" t="n">
        <v>10</v>
      </c>
      <c r="C2486" t="n">
        <v>10</v>
      </c>
      <c r="D2486" t="n">
        <v>106</v>
      </c>
    </row>
    <row r="2487">
      <c r="A2487" t="inlineStr">
        <is>
          <t>2020</t>
        </is>
      </c>
      <c r="B2487" t="n">
        <v>10</v>
      </c>
      <c r="C2487" t="n">
        <v>11</v>
      </c>
      <c r="D2487" t="n">
        <v>92</v>
      </c>
    </row>
    <row r="2488">
      <c r="A2488" t="inlineStr">
        <is>
          <t>2020</t>
        </is>
      </c>
      <c r="B2488" t="n">
        <v>11</v>
      </c>
      <c r="C2488" t="n">
        <v>1</v>
      </c>
      <c r="D2488" t="n">
        <v>119</v>
      </c>
    </row>
    <row r="2489">
      <c r="A2489" t="inlineStr">
        <is>
          <t>2020</t>
        </is>
      </c>
      <c r="B2489" t="n">
        <v>11</v>
      </c>
      <c r="C2489" t="n">
        <v>2</v>
      </c>
      <c r="D2489" t="n">
        <v>121</v>
      </c>
    </row>
    <row r="2490">
      <c r="A2490" t="inlineStr">
        <is>
          <t>2020</t>
        </is>
      </c>
      <c r="B2490" t="n">
        <v>11</v>
      </c>
      <c r="C2490" t="n">
        <v>3</v>
      </c>
      <c r="D2490" t="n">
        <v>122</v>
      </c>
    </row>
    <row r="2491">
      <c r="A2491" t="inlineStr">
        <is>
          <t>2020</t>
        </is>
      </c>
      <c r="B2491" t="n">
        <v>11</v>
      </c>
      <c r="C2491" t="n">
        <v>4</v>
      </c>
      <c r="D2491" t="n">
        <v>117</v>
      </c>
    </row>
    <row r="2492">
      <c r="A2492" t="inlineStr">
        <is>
          <t>2020</t>
        </is>
      </c>
      <c r="B2492" t="n">
        <v>11</v>
      </c>
      <c r="C2492" t="n">
        <v>5</v>
      </c>
      <c r="D2492" t="n">
        <v>116</v>
      </c>
    </row>
    <row r="2493">
      <c r="A2493" t="inlineStr">
        <is>
          <t>2020</t>
        </is>
      </c>
      <c r="B2493" t="n">
        <v>11</v>
      </c>
      <c r="C2493" t="n">
        <v>6</v>
      </c>
      <c r="D2493" t="n">
        <v>119</v>
      </c>
    </row>
    <row r="2494">
      <c r="A2494" t="inlineStr">
        <is>
          <t>2020</t>
        </is>
      </c>
      <c r="B2494" t="n">
        <v>11</v>
      </c>
      <c r="C2494" t="n">
        <v>7</v>
      </c>
      <c r="D2494" t="n">
        <v>118</v>
      </c>
    </row>
    <row r="2495">
      <c r="A2495" t="inlineStr">
        <is>
          <t>2020</t>
        </is>
      </c>
      <c r="B2495" t="n">
        <v>11</v>
      </c>
      <c r="C2495" t="n">
        <v>8</v>
      </c>
      <c r="D2495" t="n">
        <v>133</v>
      </c>
    </row>
    <row r="2496">
      <c r="A2496" t="inlineStr">
        <is>
          <t>2020</t>
        </is>
      </c>
      <c r="B2496" t="n">
        <v>11</v>
      </c>
      <c r="C2496" t="n">
        <v>9</v>
      </c>
      <c r="D2496" t="n">
        <v>114</v>
      </c>
    </row>
    <row r="2497">
      <c r="A2497" t="inlineStr">
        <is>
          <t>2020</t>
        </is>
      </c>
      <c r="B2497" t="n">
        <v>11</v>
      </c>
      <c r="C2497" t="n">
        <v>10</v>
      </c>
      <c r="D2497" t="n">
        <v>114</v>
      </c>
    </row>
    <row r="2498">
      <c r="A2498" t="inlineStr">
        <is>
          <t>2020</t>
        </is>
      </c>
      <c r="B2498" t="n">
        <v>11</v>
      </c>
      <c r="C2498" t="n">
        <v>11</v>
      </c>
      <c r="D2498" t="n">
        <v>113</v>
      </c>
    </row>
    <row r="2499">
      <c r="A2499" t="inlineStr">
        <is>
          <t>2020</t>
        </is>
      </c>
      <c r="B2499" t="n">
        <v>12</v>
      </c>
      <c r="C2499" t="n">
        <v>1</v>
      </c>
      <c r="D2499" t="n">
        <v>86</v>
      </c>
    </row>
    <row r="2500">
      <c r="A2500" t="inlineStr">
        <is>
          <t>2020</t>
        </is>
      </c>
      <c r="B2500" t="n">
        <v>12</v>
      </c>
      <c r="C2500" t="n">
        <v>2</v>
      </c>
      <c r="D2500" t="n">
        <v>87</v>
      </c>
    </row>
    <row r="2501">
      <c r="A2501" t="inlineStr">
        <is>
          <t>2020</t>
        </is>
      </c>
      <c r="B2501" t="n">
        <v>12</v>
      </c>
      <c r="C2501" t="n">
        <v>3</v>
      </c>
      <c r="D2501" t="n">
        <v>87</v>
      </c>
    </row>
    <row r="2502">
      <c r="A2502" t="inlineStr">
        <is>
          <t>2020</t>
        </is>
      </c>
      <c r="B2502" t="n">
        <v>12</v>
      </c>
      <c r="C2502" t="n">
        <v>4</v>
      </c>
      <c r="D2502" t="n">
        <v>90</v>
      </c>
    </row>
    <row r="2503">
      <c r="A2503" t="inlineStr">
        <is>
          <t>2020</t>
        </is>
      </c>
      <c r="B2503" t="n">
        <v>12</v>
      </c>
      <c r="C2503" t="n">
        <v>5</v>
      </c>
      <c r="D2503" t="n">
        <v>89</v>
      </c>
    </row>
    <row r="2504">
      <c r="A2504" t="inlineStr">
        <is>
          <t>2020</t>
        </is>
      </c>
      <c r="B2504" t="n">
        <v>12</v>
      </c>
      <c r="C2504" t="n">
        <v>6</v>
      </c>
      <c r="D2504" t="n">
        <v>97</v>
      </c>
    </row>
    <row r="2505">
      <c r="A2505" t="inlineStr">
        <is>
          <t>2020</t>
        </is>
      </c>
      <c r="B2505" t="n">
        <v>12</v>
      </c>
      <c r="C2505" t="n">
        <v>7</v>
      </c>
      <c r="D2505" t="n">
        <v>93</v>
      </c>
    </row>
    <row r="2506">
      <c r="A2506" t="inlineStr">
        <is>
          <t>2020</t>
        </is>
      </c>
      <c r="B2506" t="n">
        <v>12</v>
      </c>
      <c r="C2506" t="n">
        <v>8</v>
      </c>
      <c r="D2506" t="n">
        <v>104</v>
      </c>
    </row>
    <row r="2507">
      <c r="A2507" t="inlineStr">
        <is>
          <t>2020</t>
        </is>
      </c>
      <c r="B2507" t="n">
        <v>12</v>
      </c>
      <c r="C2507" t="n">
        <v>9</v>
      </c>
      <c r="D2507" t="n">
        <v>90</v>
      </c>
    </row>
    <row r="2508">
      <c r="A2508" t="inlineStr">
        <is>
          <t>2020</t>
        </is>
      </c>
      <c r="B2508" t="n">
        <v>12</v>
      </c>
      <c r="C2508" t="n">
        <v>10</v>
      </c>
      <c r="D2508" t="n">
        <v>98</v>
      </c>
    </row>
    <row r="2509">
      <c r="A2509" t="inlineStr">
        <is>
          <t>2020</t>
        </is>
      </c>
      <c r="B2509" t="n">
        <v>12</v>
      </c>
      <c r="C2509" t="n">
        <v>11</v>
      </c>
      <c r="D2509" t="n">
        <v>93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Ronnie Kristensen</dc:creator>
  <dcterms:created xmlns:dcterms="http://purl.org/dc/terms/" xmlns:xsi="http://www.w3.org/2001/XMLSchema-instance" xsi:type="dcterms:W3CDTF">2021-02-19T06:33:26Z</dcterms:created>
  <dcterms:modified xmlns:dcterms="http://purl.org/dc/terms/" xmlns:xsi="http://www.w3.org/2001/XMLSchema-instance" xsi:type="dcterms:W3CDTF">2023-08-14T14:07:46Z</dcterms:modified>
  <cp:lastModifiedBy>Per Nielsen</cp:lastModifiedBy>
</cp:coreProperties>
</file>